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3.xml" ContentType="application/vnd.openxmlformats-officedocument.drawingml.chartshapes+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4.xml" ContentType="application/vnd.openxmlformats-officedocument.drawing+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5.xml" ContentType="application/vnd.openxmlformats-officedocument.drawing+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9.xml" ContentType="application/vnd.openxmlformats-officedocument.spreadsheetml.pivotTable+xml"/>
  <Override PartName="/xl/drawings/drawing6.xml" ContentType="application/vnd.openxmlformats-officedocument.drawing+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7.xml" ContentType="application/vnd.openxmlformats-officedocument.drawing+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charts/chartEx2.xml" ContentType="application/vnd.ms-office.chartex+xml"/>
  <Override PartName="/xl/charts/style23.xml" ContentType="application/vnd.ms-office.chartstyle+xml"/>
  <Override PartName="/xl/charts/colors23.xml" ContentType="application/vnd.ms-office.chartcolorstyle+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8.xml" ContentType="application/vnd.openxmlformats-officedocument.drawing+xml"/>
  <Override PartName="/xl/pivotTables/pivotTable18.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codeName="ThisWorkbook" hidePivotFieldList="1" defaultThemeVersion="166925"/>
  <mc:AlternateContent xmlns:mc="http://schemas.openxmlformats.org/markup-compatibility/2006">
    <mc:Choice Requires="x15">
      <x15ac:absPath xmlns:x15ac="http://schemas.microsoft.com/office/spreadsheetml/2010/11/ac" url="E:\Excel_project\excel\dashboard 2\dashboard\"/>
    </mc:Choice>
  </mc:AlternateContent>
  <xr:revisionPtr revIDLastSave="0" documentId="13_ncr:1_{91057294-F2C8-4A0D-A0BD-C16E6798F6BE}" xr6:coauthVersionLast="47" xr6:coauthVersionMax="47" xr10:uidLastSave="{00000000-0000-0000-0000-000000000000}"/>
  <bookViews>
    <workbookView xWindow="-120" yWindow="-120" windowWidth="29040" windowHeight="16440" xr2:uid="{00000000-000D-0000-FFFF-FFFF00000000}"/>
  </bookViews>
  <sheets>
    <sheet name="Dash board" sheetId="14" r:id="rId1"/>
    <sheet name="EXTRA DATA" sheetId="22" r:id="rId2"/>
    <sheet name="Dashboard Project" sheetId="2" r:id="rId3"/>
    <sheet name="Input Data" sheetId="1" r:id="rId4"/>
    <sheet name="Sheet3" sheetId="21" r:id="rId5"/>
    <sheet name="region" sheetId="7" r:id="rId6"/>
    <sheet name="country" sheetId="8" r:id="rId7"/>
    <sheet name="city" sheetId="9" r:id="rId8"/>
    <sheet name="company" sheetId="10" r:id="rId9"/>
    <sheet name="others" sheetId="11" r:id="rId10"/>
    <sheet name="monthy-year" sheetId="18" r:id="rId11"/>
    <sheet name="msp" sheetId="17" r:id="rId12"/>
  </sheets>
  <definedNames>
    <definedName name="_xlnm._FilterDatabase" localSheetId="3" hidden="1">'Input Data'!$A$1:$AA$2824</definedName>
    <definedName name="_xlnm._FilterDatabase" localSheetId="4" hidden="1">Sheet3!$H$16:$I$21</definedName>
    <definedName name="_xlchart.v5.0" hidden="1">msp!$O$3</definedName>
    <definedName name="_xlchart.v5.1" hidden="1">msp!$O$4:$O$22</definedName>
    <definedName name="_xlchart.v5.2" hidden="1">msp!$P$3</definedName>
    <definedName name="_xlchart.v5.3" hidden="1">msp!$P$4:$P$22</definedName>
    <definedName name="_xlchart.v5.4" hidden="1">msp!$O$3</definedName>
    <definedName name="_xlchart.v5.5" hidden="1">msp!$O$4:$O$22</definedName>
    <definedName name="_xlchart.v5.6" hidden="1">msp!$P$3</definedName>
    <definedName name="_xlchart.v5.7" hidden="1">msp!$P$4:$P$22</definedName>
    <definedName name="country1">'EXTRA DATA'!$B$3:$B$250</definedName>
    <definedName name="NEW_JOHHHH">'Input Data'!$A$2:$Z$2824</definedName>
    <definedName name="region1">'EXTRA DATA'!$C$3:$C$250</definedName>
    <definedName name="Slicer_COUNTRY">#N/A</definedName>
    <definedName name="Slicer_MONTH_NAME1">#N/A</definedName>
    <definedName name="Slicer_PRODUCTLINE">#N/A</definedName>
    <definedName name="Slicer_TERRITORY">#N/A</definedName>
    <definedName name="Slicer_YEAR_ID1">#N/A</definedName>
    <definedName name="tab">'Input Data'!$A$1:$S$2824</definedName>
  </definedNames>
  <calcPr calcId="191028"/>
  <pivotCaches>
    <pivotCache cacheId="0" r:id="rId13"/>
    <pivotCache cacheId="1" r:id="rId14"/>
    <pivotCache cacheId="2" r:id="rId15"/>
    <pivotCache cacheId="3" r:id="rId16"/>
    <pivotCache cacheId="4" r:id="rId17"/>
    <pivotCache cacheId="5" r:id="rId18"/>
    <pivotCache cacheId="6" r:id="rId19"/>
    <pivotCache cacheId="21" r:id="rId20"/>
    <pivotCache cacheId="24" r:id="rId21"/>
    <pivotCache cacheId="27" r:id="rId22"/>
    <pivotCache cacheId="30" r:id="rId23"/>
    <pivotCache cacheId="33" r:id="rId24"/>
    <pivotCache cacheId="36" r:id="rId25"/>
    <pivotCache cacheId="39" r:id="rId26"/>
    <pivotCache cacheId="42" r:id="rId27"/>
    <pivotCache cacheId="45" r:id="rId28"/>
    <pivotCache cacheId="48" r:id="rId29"/>
    <pivotCache cacheId="51" r:id="rId30"/>
  </pivotCaches>
  <extLst>
    <ext xmlns:x14="http://schemas.microsoft.com/office/spreadsheetml/2009/9/main" uri="{876F7934-8845-4945-9796-88D515C7AA90}">
      <x14:pivotCaches>
        <pivotCache cacheId="18" r:id="rId31"/>
      </x14:pivotCaches>
    </ext>
    <ext xmlns:x14="http://schemas.microsoft.com/office/spreadsheetml/2009/9/main" uri="{BBE1A952-AA13-448e-AADC-164F8A28A991}">
      <x14:slicerCaches>
        <x14:slicerCache r:id="rId32"/>
        <x14:slicerCache r:id="rId33"/>
        <x14:slicerCache r:id="rId34"/>
        <x14:slicerCache r:id="rId35"/>
        <x14:slicerCache r:id="rId36"/>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 name="tab" connection="WorksheetConnection_Sales Dashboard (1).xlsx!tab"/>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2047" i="1" l="1"/>
  <c r="R844" i="1"/>
  <c r="R845" i="1"/>
  <c r="R667" i="1"/>
  <c r="R668" i="1"/>
  <c r="R1730" i="1"/>
  <c r="R2048" i="1"/>
  <c r="R1096" i="1"/>
  <c r="R1559" i="1"/>
  <c r="R2049" i="1"/>
  <c r="R846" i="1"/>
  <c r="R669" i="1"/>
  <c r="R1731" i="1"/>
  <c r="R454" i="1"/>
  <c r="R230" i="1"/>
  <c r="R231" i="1"/>
  <c r="R2644" i="1"/>
  <c r="R670" i="1"/>
  <c r="R1368" i="1"/>
  <c r="R2050" i="1"/>
  <c r="R2824" i="1"/>
  <c r="R1369" i="1"/>
  <c r="R671" i="1"/>
  <c r="R1560" i="1"/>
  <c r="R2" i="1"/>
  <c r="R847" i="1"/>
  <c r="R848" i="1"/>
  <c r="R1227" i="1"/>
  <c r="R1228" i="1"/>
  <c r="R2645" i="1"/>
  <c r="R672" i="1"/>
  <c r="R455" i="1"/>
  <c r="R1732" i="1"/>
  <c r="R232" i="1"/>
  <c r="R2051" i="1"/>
  <c r="R2052" i="1"/>
  <c r="R3" i="1"/>
  <c r="R2053" i="1"/>
  <c r="R1733" i="1"/>
  <c r="R2054" i="1"/>
  <c r="R233" i="1"/>
  <c r="R849" i="1"/>
  <c r="R673" i="1"/>
  <c r="R4" i="1"/>
  <c r="R1734" i="1"/>
  <c r="R850" i="1"/>
  <c r="R5" i="1"/>
  <c r="R234" i="1"/>
  <c r="R1229" i="1"/>
  <c r="R1561" i="1"/>
  <c r="R2055" i="1"/>
  <c r="R456" i="1"/>
  <c r="R674" i="1"/>
  <c r="R457" i="1"/>
  <c r="R1370" i="1"/>
  <c r="R1097" i="1"/>
  <c r="R1230" i="1"/>
  <c r="R1735" i="1"/>
  <c r="R2646" i="1"/>
  <c r="R675" i="1"/>
  <c r="R851" i="1"/>
  <c r="R1562" i="1"/>
  <c r="R235" i="1"/>
  <c r="R458" i="1"/>
  <c r="R236" i="1"/>
  <c r="R1563" i="1"/>
  <c r="R852" i="1"/>
  <c r="R676" i="1"/>
  <c r="R2056" i="1"/>
  <c r="R853" i="1"/>
  <c r="R1098" i="1"/>
  <c r="R2057" i="1"/>
  <c r="R1736" i="1"/>
  <c r="R2647" i="1"/>
  <c r="R1371" i="1"/>
  <c r="R2058" i="1"/>
  <c r="R1372" i="1"/>
  <c r="R1231" i="1"/>
  <c r="R1737" i="1"/>
  <c r="R854" i="1"/>
  <c r="R1232" i="1"/>
  <c r="R1233" i="1"/>
  <c r="R1564" i="1"/>
  <c r="R2059" i="1"/>
  <c r="R2060" i="1"/>
  <c r="R2061" i="1"/>
  <c r="R237" i="1"/>
  <c r="R2062" i="1"/>
  <c r="R1738" i="1"/>
  <c r="R855" i="1"/>
  <c r="R1099" i="1"/>
  <c r="R2063" i="1"/>
  <c r="R2064" i="1"/>
  <c r="R2065" i="1"/>
  <c r="R856" i="1"/>
  <c r="R677" i="1"/>
  <c r="R2066" i="1"/>
  <c r="R857" i="1"/>
  <c r="R678" i="1"/>
  <c r="R858" i="1"/>
  <c r="R6" i="1"/>
  <c r="R2648" i="1"/>
  <c r="R1739" i="1"/>
  <c r="R2067" i="1"/>
  <c r="R2068" i="1"/>
  <c r="R2069" i="1"/>
  <c r="R1740" i="1"/>
  <c r="R2070" i="1"/>
  <c r="R459" i="1"/>
  <c r="R2649" i="1"/>
  <c r="R679" i="1"/>
  <c r="R2071" i="1"/>
  <c r="R1741" i="1"/>
  <c r="R1234" i="1"/>
  <c r="R1100" i="1"/>
  <c r="R238" i="1"/>
  <c r="R859" i="1"/>
  <c r="R1742" i="1"/>
  <c r="R2072" i="1"/>
  <c r="R680" i="1"/>
  <c r="R460" i="1"/>
  <c r="R2073" i="1"/>
  <c r="R239" i="1"/>
  <c r="R461" i="1"/>
  <c r="R2074" i="1"/>
  <c r="R1743" i="1"/>
  <c r="R462" i="1"/>
  <c r="R240" i="1"/>
  <c r="R2075" i="1"/>
  <c r="R860" i="1"/>
  <c r="R681" i="1"/>
  <c r="R241" i="1"/>
  <c r="R682" i="1"/>
  <c r="R463" i="1"/>
  <c r="R1101" i="1"/>
  <c r="R1565" i="1"/>
  <c r="R1566" i="1"/>
  <c r="R861" i="1"/>
  <c r="R2076" i="1"/>
  <c r="R1567" i="1"/>
  <c r="R2077" i="1"/>
  <c r="R683" i="1"/>
  <c r="R684" i="1"/>
  <c r="R862" i="1"/>
  <c r="R863" i="1"/>
  <c r="R1373" i="1"/>
  <c r="R2650" i="1"/>
  <c r="R685" i="1"/>
  <c r="R1568" i="1"/>
  <c r="R7" i="1"/>
  <c r="R1235" i="1"/>
  <c r="R686" i="1"/>
  <c r="R1374" i="1"/>
  <c r="R242" i="1"/>
  <c r="R464" i="1"/>
  <c r="R465" i="1"/>
  <c r="R2651" i="1"/>
  <c r="R466" i="1"/>
  <c r="R864" i="1"/>
  <c r="R243" i="1"/>
  <c r="R467" i="1"/>
  <c r="R8" i="1"/>
  <c r="R1744" i="1"/>
  <c r="R1745" i="1"/>
  <c r="R687" i="1"/>
  <c r="R1746" i="1"/>
  <c r="R1236" i="1"/>
  <c r="R865" i="1"/>
  <c r="R2078" i="1"/>
  <c r="R2079" i="1"/>
  <c r="R244" i="1"/>
  <c r="R1375" i="1"/>
  <c r="R468" i="1"/>
  <c r="R688" i="1"/>
  <c r="R2652" i="1"/>
  <c r="R2080" i="1"/>
  <c r="R2081" i="1"/>
  <c r="R1747" i="1"/>
  <c r="R2653" i="1"/>
  <c r="R2082" i="1"/>
  <c r="R245" i="1"/>
  <c r="R246" i="1"/>
  <c r="R1102" i="1"/>
  <c r="R2083" i="1"/>
  <c r="R469" i="1"/>
  <c r="R1376" i="1"/>
  <c r="R866" i="1"/>
  <c r="R867" i="1"/>
  <c r="R2084" i="1"/>
  <c r="R1237" i="1"/>
  <c r="R2654" i="1"/>
  <c r="R868" i="1"/>
  <c r="R1377" i="1"/>
  <c r="R1569" i="1"/>
  <c r="R1748" i="1"/>
  <c r="R1749" i="1"/>
  <c r="R1103" i="1"/>
  <c r="R2655" i="1"/>
  <c r="R9" i="1"/>
  <c r="R1750" i="1"/>
  <c r="R1104" i="1"/>
  <c r="R1751" i="1"/>
  <c r="R689" i="1"/>
  <c r="R869" i="1"/>
  <c r="R2085" i="1"/>
  <c r="R1105" i="1"/>
  <c r="R1570" i="1"/>
  <c r="R1752" i="1"/>
  <c r="R1378" i="1"/>
  <c r="R2656" i="1"/>
  <c r="R2086" i="1"/>
  <c r="R1379" i="1"/>
  <c r="R870" i="1"/>
  <c r="R2087" i="1"/>
  <c r="R1571" i="1"/>
  <c r="R470" i="1"/>
  <c r="R2088" i="1"/>
  <c r="R1753" i="1"/>
  <c r="R2089" i="1"/>
  <c r="R2090" i="1"/>
  <c r="R1106" i="1"/>
  <c r="R2091" i="1"/>
  <c r="R690" i="1"/>
  <c r="R1754" i="1"/>
  <c r="R2657" i="1"/>
  <c r="R471" i="1"/>
  <c r="R247" i="1"/>
  <c r="R1380" i="1"/>
  <c r="R248" i="1"/>
  <c r="R1755" i="1"/>
  <c r="R1756" i="1"/>
  <c r="R1572" i="1"/>
  <c r="R2092" i="1"/>
  <c r="R691" i="1"/>
  <c r="R1238" i="1"/>
  <c r="R472" i="1"/>
  <c r="R2093" i="1"/>
  <c r="R2658" i="1"/>
  <c r="R10" i="1"/>
  <c r="R249" i="1"/>
  <c r="R692" i="1"/>
  <c r="R250" i="1"/>
  <c r="R1239" i="1"/>
  <c r="R2094" i="1"/>
  <c r="R2095" i="1"/>
  <c r="R871" i="1"/>
  <c r="R1107" i="1"/>
  <c r="R1381" i="1"/>
  <c r="R2096" i="1"/>
  <c r="R11" i="1"/>
  <c r="R2097" i="1"/>
  <c r="R1757" i="1"/>
  <c r="R2098" i="1"/>
  <c r="R473" i="1"/>
  <c r="R1758" i="1"/>
  <c r="R872" i="1"/>
  <c r="R1759" i="1"/>
  <c r="R251" i="1"/>
  <c r="R2099" i="1"/>
  <c r="R873" i="1"/>
  <c r="R1240" i="1"/>
  <c r="R2100" i="1"/>
  <c r="R1760" i="1"/>
  <c r="R2659" i="1"/>
  <c r="R1108" i="1"/>
  <c r="R1382" i="1"/>
  <c r="R2101" i="1"/>
  <c r="R693" i="1"/>
  <c r="R1761" i="1"/>
  <c r="R2660" i="1"/>
  <c r="R1762" i="1"/>
  <c r="R12" i="1"/>
  <c r="R874" i="1"/>
  <c r="R474" i="1"/>
  <c r="R13" i="1"/>
  <c r="R875" i="1"/>
  <c r="R475" i="1"/>
  <c r="R876" i="1"/>
  <c r="R2102" i="1"/>
  <c r="R252" i="1"/>
  <c r="R253" i="1"/>
  <c r="R2103" i="1"/>
  <c r="R14" i="1"/>
  <c r="R476" i="1"/>
  <c r="R254" i="1"/>
  <c r="R877" i="1"/>
  <c r="R694" i="1"/>
  <c r="R1383" i="1"/>
  <c r="R1241" i="1"/>
  <c r="R1109" i="1"/>
  <c r="R2104" i="1"/>
  <c r="R2105" i="1"/>
  <c r="R2106" i="1"/>
  <c r="R255" i="1"/>
  <c r="R1763" i="1"/>
  <c r="R2107" i="1"/>
  <c r="R2108" i="1"/>
  <c r="R2109" i="1"/>
  <c r="R15" i="1"/>
  <c r="R2661" i="1"/>
  <c r="R695" i="1"/>
  <c r="R16" i="1"/>
  <c r="R477" i="1"/>
  <c r="R878" i="1"/>
  <c r="R696" i="1"/>
  <c r="R478" i="1"/>
  <c r="R17" i="1"/>
  <c r="R1384" i="1"/>
  <c r="R697" i="1"/>
  <c r="R2110" i="1"/>
  <c r="R879" i="1"/>
  <c r="R1764" i="1"/>
  <c r="R880" i="1"/>
  <c r="R1765" i="1"/>
  <c r="R698" i="1"/>
  <c r="R1573" i="1"/>
  <c r="R256" i="1"/>
  <c r="R881" i="1"/>
  <c r="R2111" i="1"/>
  <c r="R2662" i="1"/>
  <c r="R882" i="1"/>
  <c r="R2112" i="1"/>
  <c r="R1574" i="1"/>
  <c r="R2113" i="1"/>
  <c r="R18" i="1"/>
  <c r="R257" i="1"/>
  <c r="R1385" i="1"/>
  <c r="R2114" i="1"/>
  <c r="R1575" i="1"/>
  <c r="R699" i="1"/>
  <c r="R700" i="1"/>
  <c r="R1242" i="1"/>
  <c r="R2115" i="1"/>
  <c r="R883" i="1"/>
  <c r="R2116" i="1"/>
  <c r="R2117" i="1"/>
  <c r="R2118" i="1"/>
  <c r="R1386" i="1"/>
  <c r="R2119" i="1"/>
  <c r="R2663" i="1"/>
  <c r="R2120" i="1"/>
  <c r="R1766" i="1"/>
  <c r="R701" i="1"/>
  <c r="R1387" i="1"/>
  <c r="R1767" i="1"/>
  <c r="R2121" i="1"/>
  <c r="R258" i="1"/>
  <c r="R884" i="1"/>
  <c r="R2664" i="1"/>
  <c r="R1388" i="1"/>
  <c r="R1768" i="1"/>
  <c r="R2665" i="1"/>
  <c r="R702" i="1"/>
  <c r="R479" i="1"/>
  <c r="R19" i="1"/>
  <c r="R2122" i="1"/>
  <c r="R1389" i="1"/>
  <c r="R1576" i="1"/>
  <c r="R480" i="1"/>
  <c r="R2123" i="1"/>
  <c r="R1110" i="1"/>
  <c r="R481" i="1"/>
  <c r="R2666" i="1"/>
  <c r="R2667" i="1"/>
  <c r="R2124" i="1"/>
  <c r="R1577" i="1"/>
  <c r="R20" i="1"/>
  <c r="R2668" i="1"/>
  <c r="R482" i="1"/>
  <c r="R885" i="1"/>
  <c r="R703" i="1"/>
  <c r="R2125" i="1"/>
  <c r="R21" i="1"/>
  <c r="R483" i="1"/>
  <c r="R1243" i="1"/>
  <c r="R886" i="1"/>
  <c r="R1390" i="1"/>
  <c r="R2126" i="1"/>
  <c r="R2127" i="1"/>
  <c r="R887" i="1"/>
  <c r="R1769" i="1"/>
  <c r="R1391" i="1"/>
  <c r="R484" i="1"/>
  <c r="R704" i="1"/>
  <c r="R2128" i="1"/>
  <c r="R2129" i="1"/>
  <c r="R485" i="1"/>
  <c r="R2130" i="1"/>
  <c r="R1770" i="1"/>
  <c r="R22" i="1"/>
  <c r="R486" i="1"/>
  <c r="R1771" i="1"/>
  <c r="R487" i="1"/>
  <c r="R23" i="1"/>
  <c r="R1244" i="1"/>
  <c r="R1111" i="1"/>
  <c r="R1772" i="1"/>
  <c r="R2131" i="1"/>
  <c r="R2132" i="1"/>
  <c r="R2133" i="1"/>
  <c r="R705" i="1"/>
  <c r="R1773" i="1"/>
  <c r="R2134" i="1"/>
  <c r="R888" i="1"/>
  <c r="R24" i="1"/>
  <c r="R1392" i="1"/>
  <c r="R889" i="1"/>
  <c r="R1774" i="1"/>
  <c r="R890" i="1"/>
  <c r="R2135" i="1"/>
  <c r="R488" i="1"/>
  <c r="R2136" i="1"/>
  <c r="R1112" i="1"/>
  <c r="R2137" i="1"/>
  <c r="R1393" i="1"/>
  <c r="R1578" i="1"/>
  <c r="R1579" i="1"/>
  <c r="R1113" i="1"/>
  <c r="R1245" i="1"/>
  <c r="R489" i="1"/>
  <c r="R1394" i="1"/>
  <c r="R2138" i="1"/>
  <c r="R891" i="1"/>
  <c r="R490" i="1"/>
  <c r="R1246" i="1"/>
  <c r="R259" i="1"/>
  <c r="R1580" i="1"/>
  <c r="R2139" i="1"/>
  <c r="R491" i="1"/>
  <c r="R1581" i="1"/>
  <c r="R2140" i="1"/>
  <c r="R260" i="1"/>
  <c r="R25" i="1"/>
  <c r="R261" i="1"/>
  <c r="R26" i="1"/>
  <c r="R1582" i="1"/>
  <c r="R1583" i="1"/>
  <c r="R1395" i="1"/>
  <c r="R2141" i="1"/>
  <c r="R1247" i="1"/>
  <c r="R2142" i="1"/>
  <c r="R2143" i="1"/>
  <c r="R1584" i="1"/>
  <c r="R2144" i="1"/>
  <c r="R2145" i="1"/>
  <c r="R1775" i="1"/>
  <c r="R1776" i="1"/>
  <c r="R2146" i="1"/>
  <c r="R27" i="1"/>
  <c r="R1777" i="1"/>
  <c r="R262" i="1"/>
  <c r="R2147" i="1"/>
  <c r="R892" i="1"/>
  <c r="R2148" i="1"/>
  <c r="R2149" i="1"/>
  <c r="R893" i="1"/>
  <c r="R1396" i="1"/>
  <c r="R2150" i="1"/>
  <c r="R2669" i="1"/>
  <c r="R2670" i="1"/>
  <c r="R1778" i="1"/>
  <c r="R894" i="1"/>
  <c r="R1779" i="1"/>
  <c r="R1585" i="1"/>
  <c r="R263" i="1"/>
  <c r="R706" i="1"/>
  <c r="R1114" i="1"/>
  <c r="R28" i="1"/>
  <c r="R895" i="1"/>
  <c r="R264" i="1"/>
  <c r="R1780" i="1"/>
  <c r="R1248" i="1"/>
  <c r="R492" i="1"/>
  <c r="R2151" i="1"/>
  <c r="R493" i="1"/>
  <c r="R265" i="1"/>
  <c r="R1397" i="1"/>
  <c r="R1398" i="1"/>
  <c r="R494" i="1"/>
  <c r="R1399" i="1"/>
  <c r="R896" i="1"/>
  <c r="R2671" i="1"/>
  <c r="R2672" i="1"/>
  <c r="R266" i="1"/>
  <c r="R495" i="1"/>
  <c r="R1781" i="1"/>
  <c r="R897" i="1"/>
  <c r="R898" i="1"/>
  <c r="R29" i="1"/>
  <c r="R1249" i="1"/>
  <c r="R2673" i="1"/>
  <c r="R1400" i="1"/>
  <c r="R496" i="1"/>
  <c r="R2674" i="1"/>
  <c r="R2152" i="1"/>
  <c r="R707" i="1"/>
  <c r="R708" i="1"/>
  <c r="R1782" i="1"/>
  <c r="R267" i="1"/>
  <c r="R1401" i="1"/>
  <c r="R1115" i="1"/>
  <c r="R1783" i="1"/>
  <c r="R1402" i="1"/>
  <c r="R1586" i="1"/>
  <c r="R709" i="1"/>
  <c r="R899" i="1"/>
  <c r="R2153" i="1"/>
  <c r="R2675" i="1"/>
  <c r="R30" i="1"/>
  <c r="R31" i="1"/>
  <c r="R32" i="1"/>
  <c r="R1116" i="1"/>
  <c r="R2154" i="1"/>
  <c r="R268" i="1"/>
  <c r="R2676" i="1"/>
  <c r="R1403" i="1"/>
  <c r="R1250" i="1"/>
  <c r="R2155" i="1"/>
  <c r="R1251" i="1"/>
  <c r="R1252" i="1"/>
  <c r="R1587" i="1"/>
  <c r="R2156" i="1"/>
  <c r="R1253" i="1"/>
  <c r="R2157" i="1"/>
  <c r="R900" i="1"/>
  <c r="R497" i="1"/>
  <c r="R498" i="1"/>
  <c r="R901" i="1"/>
  <c r="R1404" i="1"/>
  <c r="R269" i="1"/>
  <c r="R2677" i="1"/>
  <c r="R2158" i="1"/>
  <c r="R1254" i="1"/>
  <c r="R2159" i="1"/>
  <c r="R1784" i="1"/>
  <c r="R270" i="1"/>
  <c r="R2160" i="1"/>
  <c r="R2161" i="1"/>
  <c r="R1255" i="1"/>
  <c r="R2162" i="1"/>
  <c r="R33" i="1"/>
  <c r="R499" i="1"/>
  <c r="R1785" i="1"/>
  <c r="R2163" i="1"/>
  <c r="R1786" i="1"/>
  <c r="R710" i="1"/>
  <c r="R902" i="1"/>
  <c r="R2678" i="1"/>
  <c r="R500" i="1"/>
  <c r="R711" i="1"/>
  <c r="R1787" i="1"/>
  <c r="R1405" i="1"/>
  <c r="R34" i="1"/>
  <c r="R1588" i="1"/>
  <c r="R1788" i="1"/>
  <c r="R903" i="1"/>
  <c r="R2164" i="1"/>
  <c r="R2165" i="1"/>
  <c r="R1789" i="1"/>
  <c r="R1589" i="1"/>
  <c r="R2166" i="1"/>
  <c r="R2167" i="1"/>
  <c r="R35" i="1"/>
  <c r="R1590" i="1"/>
  <c r="R2679" i="1"/>
  <c r="R2168" i="1"/>
  <c r="R271" i="1"/>
  <c r="R2169" i="1"/>
  <c r="R501" i="1"/>
  <c r="R1117" i="1"/>
  <c r="R36" i="1"/>
  <c r="R2170" i="1"/>
  <c r="R1256" i="1"/>
  <c r="R1591" i="1"/>
  <c r="R1790" i="1"/>
  <c r="R2680" i="1"/>
  <c r="R502" i="1"/>
  <c r="R272" i="1"/>
  <c r="R273" i="1"/>
  <c r="R274" i="1"/>
  <c r="R1791" i="1"/>
  <c r="R1792" i="1"/>
  <c r="R1592" i="1"/>
  <c r="R904" i="1"/>
  <c r="R905" i="1"/>
  <c r="R1793" i="1"/>
  <c r="R2171" i="1"/>
  <c r="R2172" i="1"/>
  <c r="R275" i="1"/>
  <c r="R37" i="1"/>
  <c r="R38" i="1"/>
  <c r="R1118" i="1"/>
  <c r="R1406" i="1"/>
  <c r="R1257" i="1"/>
  <c r="R2173" i="1"/>
  <c r="R712" i="1"/>
  <c r="R503" i="1"/>
  <c r="R1794" i="1"/>
  <c r="R713" i="1"/>
  <c r="R2174" i="1"/>
  <c r="R2175" i="1"/>
  <c r="R1407" i="1"/>
  <c r="R1258" i="1"/>
  <c r="R504" i="1"/>
  <c r="R39" i="1"/>
  <c r="R40" i="1"/>
  <c r="R2176" i="1"/>
  <c r="R1408" i="1"/>
  <c r="R41" i="1"/>
  <c r="R2177" i="1"/>
  <c r="R2178" i="1"/>
  <c r="R1259" i="1"/>
  <c r="R276" i="1"/>
  <c r="R2179" i="1"/>
  <c r="R1795" i="1"/>
  <c r="R42" i="1"/>
  <c r="R1796" i="1"/>
  <c r="R906" i="1"/>
  <c r="R2681" i="1"/>
  <c r="R714" i="1"/>
  <c r="R1409" i="1"/>
  <c r="R1797" i="1"/>
  <c r="R1410" i="1"/>
  <c r="R2180" i="1"/>
  <c r="R505" i="1"/>
  <c r="R506" i="1"/>
  <c r="R1798" i="1"/>
  <c r="R277" i="1"/>
  <c r="R2181" i="1"/>
  <c r="R507" i="1"/>
  <c r="R278" i="1"/>
  <c r="R43" i="1"/>
  <c r="R1260" i="1"/>
  <c r="R279" i="1"/>
  <c r="R44" i="1"/>
  <c r="R280" i="1"/>
  <c r="R2182" i="1"/>
  <c r="R907" i="1"/>
  <c r="R1593" i="1"/>
  <c r="R1594" i="1"/>
  <c r="R715" i="1"/>
  <c r="R2183" i="1"/>
  <c r="R2184" i="1"/>
  <c r="R1411" i="1"/>
  <c r="R1261" i="1"/>
  <c r="R1412" i="1"/>
  <c r="R1119" i="1"/>
  <c r="R1799" i="1"/>
  <c r="R1800" i="1"/>
  <c r="R716" i="1"/>
  <c r="R1262" i="1"/>
  <c r="R2185" i="1"/>
  <c r="R1801" i="1"/>
  <c r="R1595" i="1"/>
  <c r="R2186" i="1"/>
  <c r="R281" i="1"/>
  <c r="R908" i="1"/>
  <c r="R45" i="1"/>
  <c r="R1802" i="1"/>
  <c r="R2187" i="1"/>
  <c r="R1803" i="1"/>
  <c r="R46" i="1"/>
  <c r="R508" i="1"/>
  <c r="R1804" i="1"/>
  <c r="R282" i="1"/>
  <c r="R1805" i="1"/>
  <c r="R2188" i="1"/>
  <c r="R1263" i="1"/>
  <c r="R509" i="1"/>
  <c r="R510" i="1"/>
  <c r="R909" i="1"/>
  <c r="R1806" i="1"/>
  <c r="R910" i="1"/>
  <c r="R283" i="1"/>
  <c r="R911" i="1"/>
  <c r="R47" i="1"/>
  <c r="R1413" i="1"/>
  <c r="R1807" i="1"/>
  <c r="R1808" i="1"/>
  <c r="R1596" i="1"/>
  <c r="R284" i="1"/>
  <c r="R285" i="1"/>
  <c r="R48" i="1"/>
  <c r="R1809" i="1"/>
  <c r="R49" i="1"/>
  <c r="R1597" i="1"/>
  <c r="R286" i="1"/>
  <c r="R2189" i="1"/>
  <c r="R287" i="1"/>
  <c r="R2190" i="1"/>
  <c r="R288" i="1"/>
  <c r="R1598" i="1"/>
  <c r="R1810" i="1"/>
  <c r="R2682" i="1"/>
  <c r="R1811" i="1"/>
  <c r="R1599" i="1"/>
  <c r="R511" i="1"/>
  <c r="R289" i="1"/>
  <c r="R2191" i="1"/>
  <c r="R50" i="1"/>
  <c r="R1120" i="1"/>
  <c r="R2192" i="1"/>
  <c r="R717" i="1"/>
  <c r="R290" i="1"/>
  <c r="R1812" i="1"/>
  <c r="R2193" i="1"/>
  <c r="R2194" i="1"/>
  <c r="R51" i="1"/>
  <c r="R2195" i="1"/>
  <c r="R52" i="1"/>
  <c r="R2196" i="1"/>
  <c r="R2197" i="1"/>
  <c r="R718" i="1"/>
  <c r="R2198" i="1"/>
  <c r="R1264" i="1"/>
  <c r="R1121" i="1"/>
  <c r="R1265" i="1"/>
  <c r="R912" i="1"/>
  <c r="R2683" i="1"/>
  <c r="R53" i="1"/>
  <c r="R1122" i="1"/>
  <c r="R1813" i="1"/>
  <c r="R1414" i="1"/>
  <c r="R54" i="1"/>
  <c r="R2199" i="1"/>
  <c r="R1600" i="1"/>
  <c r="R719" i="1"/>
  <c r="R512" i="1"/>
  <c r="R913" i="1"/>
  <c r="R2200" i="1"/>
  <c r="R2684" i="1"/>
  <c r="R914" i="1"/>
  <c r="R1123" i="1"/>
  <c r="R2201" i="1"/>
  <c r="R720" i="1"/>
  <c r="R291" i="1"/>
  <c r="R2202" i="1"/>
  <c r="R292" i="1"/>
  <c r="R2203" i="1"/>
  <c r="R2685" i="1"/>
  <c r="R1601" i="1"/>
  <c r="R1124" i="1"/>
  <c r="R2686" i="1"/>
  <c r="R1602" i="1"/>
  <c r="R2204" i="1"/>
  <c r="R2205" i="1"/>
  <c r="R1125" i="1"/>
  <c r="R2206" i="1"/>
  <c r="R2687" i="1"/>
  <c r="R1814" i="1"/>
  <c r="R1603" i="1"/>
  <c r="R2207" i="1"/>
  <c r="R1815" i="1"/>
  <c r="R1604" i="1"/>
  <c r="R915" i="1"/>
  <c r="R1266" i="1"/>
  <c r="R513" i="1"/>
  <c r="R2208" i="1"/>
  <c r="R2688" i="1"/>
  <c r="R1415" i="1"/>
  <c r="R2209" i="1"/>
  <c r="R2210" i="1"/>
  <c r="R514" i="1"/>
  <c r="R293" i="1"/>
  <c r="R916" i="1"/>
  <c r="R2689" i="1"/>
  <c r="R2211" i="1"/>
  <c r="R1267" i="1"/>
  <c r="R515" i="1"/>
  <c r="R2212" i="1"/>
  <c r="R294" i="1"/>
  <c r="R295" i="1"/>
  <c r="R2690" i="1"/>
  <c r="R917" i="1"/>
  <c r="R1416" i="1"/>
  <c r="R296" i="1"/>
  <c r="R1417" i="1"/>
  <c r="R1418" i="1"/>
  <c r="R1126" i="1"/>
  <c r="R721" i="1"/>
  <c r="R1419" i="1"/>
  <c r="R1268" i="1"/>
  <c r="R55" i="1"/>
  <c r="R2691" i="1"/>
  <c r="R56" i="1"/>
  <c r="R2213" i="1"/>
  <c r="R1420" i="1"/>
  <c r="R1816" i="1"/>
  <c r="R1421" i="1"/>
  <c r="R1605" i="1"/>
  <c r="R297" i="1"/>
  <c r="R1269" i="1"/>
  <c r="R1606" i="1"/>
  <c r="R1270" i="1"/>
  <c r="R2692" i="1"/>
  <c r="R1127" i="1"/>
  <c r="R2214" i="1"/>
  <c r="R2215" i="1"/>
  <c r="R2216" i="1"/>
  <c r="R1271" i="1"/>
  <c r="R918" i="1"/>
  <c r="R2217" i="1"/>
  <c r="R1607" i="1"/>
  <c r="R2693" i="1"/>
  <c r="R2218" i="1"/>
  <c r="R1817" i="1"/>
  <c r="R1818" i="1"/>
  <c r="R2219" i="1"/>
  <c r="R1608" i="1"/>
  <c r="R1609" i="1"/>
  <c r="R57" i="1"/>
  <c r="R1272" i="1"/>
  <c r="R58" i="1"/>
  <c r="R2220" i="1"/>
  <c r="R722" i="1"/>
  <c r="R723" i="1"/>
  <c r="R516" i="1"/>
  <c r="R1819" i="1"/>
  <c r="R298" i="1"/>
  <c r="R1820" i="1"/>
  <c r="R59" i="1"/>
  <c r="R1821" i="1"/>
  <c r="R1128" i="1"/>
  <c r="R2694" i="1"/>
  <c r="R299" i="1"/>
  <c r="R2695" i="1"/>
  <c r="R60" i="1"/>
  <c r="R2221" i="1"/>
  <c r="R724" i="1"/>
  <c r="R1422" i="1"/>
  <c r="R300" i="1"/>
  <c r="R61" i="1"/>
  <c r="R1822" i="1"/>
  <c r="R1273" i="1"/>
  <c r="R1823" i="1"/>
  <c r="R62" i="1"/>
  <c r="R517" i="1"/>
  <c r="R725" i="1"/>
  <c r="R1274" i="1"/>
  <c r="R518" i="1"/>
  <c r="R1423" i="1"/>
  <c r="R519" i="1"/>
  <c r="R2222" i="1"/>
  <c r="R2696" i="1"/>
  <c r="R1824" i="1"/>
  <c r="R919" i="1"/>
  <c r="R726" i="1"/>
  <c r="R1275" i="1"/>
  <c r="R301" i="1"/>
  <c r="R920" i="1"/>
  <c r="R921" i="1"/>
  <c r="R1610" i="1"/>
  <c r="R2223" i="1"/>
  <c r="R302" i="1"/>
  <c r="R520" i="1"/>
  <c r="R63" i="1"/>
  <c r="R521" i="1"/>
  <c r="R1129" i="1"/>
  <c r="R922" i="1"/>
  <c r="R923" i="1"/>
  <c r="R2224" i="1"/>
  <c r="R924" i="1"/>
  <c r="R1825" i="1"/>
  <c r="R2225" i="1"/>
  <c r="R522" i="1"/>
  <c r="R1424" i="1"/>
  <c r="R1425" i="1"/>
  <c r="R1276" i="1"/>
  <c r="R2226" i="1"/>
  <c r="R2227" i="1"/>
  <c r="R64" i="1"/>
  <c r="R1130" i="1"/>
  <c r="R2228" i="1"/>
  <c r="R925" i="1"/>
  <c r="R1611" i="1"/>
  <c r="R1426" i="1"/>
  <c r="R1277" i="1"/>
  <c r="R2229" i="1"/>
  <c r="R1131" i="1"/>
  <c r="R1427" i="1"/>
  <c r="R2230" i="1"/>
  <c r="R303" i="1"/>
  <c r="R2231" i="1"/>
  <c r="R2232" i="1"/>
  <c r="R2697" i="1"/>
  <c r="R2233" i="1"/>
  <c r="R304" i="1"/>
  <c r="R1132" i="1"/>
  <c r="R1612" i="1"/>
  <c r="R926" i="1"/>
  <c r="R65" i="1"/>
  <c r="R1613" i="1"/>
  <c r="R2234" i="1"/>
  <c r="R2698" i="1"/>
  <c r="R2235" i="1"/>
  <c r="R2236" i="1"/>
  <c r="R523" i="1"/>
  <c r="R1278" i="1"/>
  <c r="R66" i="1"/>
  <c r="R67" i="1"/>
  <c r="R1826" i="1"/>
  <c r="R524" i="1"/>
  <c r="R68" i="1"/>
  <c r="R69" i="1"/>
  <c r="R727" i="1"/>
  <c r="R2237" i="1"/>
  <c r="R2238" i="1"/>
  <c r="R525" i="1"/>
  <c r="R1133" i="1"/>
  <c r="R2699" i="1"/>
  <c r="R1134" i="1"/>
  <c r="R2700" i="1"/>
  <c r="R70" i="1"/>
  <c r="R2239" i="1"/>
  <c r="R1827" i="1"/>
  <c r="R1828" i="1"/>
  <c r="R1829" i="1"/>
  <c r="R1830" i="1"/>
  <c r="R2701" i="1"/>
  <c r="R1831" i="1"/>
  <c r="R526" i="1"/>
  <c r="R305" i="1"/>
  <c r="R306" i="1"/>
  <c r="R1614" i="1"/>
  <c r="R1279" i="1"/>
  <c r="R1832" i="1"/>
  <c r="R307" i="1"/>
  <c r="R308" i="1"/>
  <c r="R71" i="1"/>
  <c r="R527" i="1"/>
  <c r="R309" i="1"/>
  <c r="R2702" i="1"/>
  <c r="R72" i="1"/>
  <c r="R310" i="1"/>
  <c r="R2703" i="1"/>
  <c r="R1135" i="1"/>
  <c r="R1615" i="1"/>
  <c r="R1833" i="1"/>
  <c r="R2240" i="1"/>
  <c r="R311" i="1"/>
  <c r="R2241" i="1"/>
  <c r="R73" i="1"/>
  <c r="R74" i="1"/>
  <c r="R1428" i="1"/>
  <c r="R2242" i="1"/>
  <c r="R2243" i="1"/>
  <c r="R2244" i="1"/>
  <c r="R2704" i="1"/>
  <c r="R2705" i="1"/>
  <c r="R1834" i="1"/>
  <c r="R927" i="1"/>
  <c r="R2706" i="1"/>
  <c r="R1280" i="1"/>
  <c r="R2245" i="1"/>
  <c r="R1429" i="1"/>
  <c r="R1136" i="1"/>
  <c r="R2246" i="1"/>
  <c r="R75" i="1"/>
  <c r="R528" i="1"/>
  <c r="R2247" i="1"/>
  <c r="R1430" i="1"/>
  <c r="R2248" i="1"/>
  <c r="R1137" i="1"/>
  <c r="R1835" i="1"/>
  <c r="R76" i="1"/>
  <c r="R77" i="1"/>
  <c r="R2249" i="1"/>
  <c r="R529" i="1"/>
  <c r="R928" i="1"/>
  <c r="R1616" i="1"/>
  <c r="R1281" i="1"/>
  <c r="R1431" i="1"/>
  <c r="R1138" i="1"/>
  <c r="R1139" i="1"/>
  <c r="R312" i="1"/>
  <c r="R313" i="1"/>
  <c r="R929" i="1"/>
  <c r="R2250" i="1"/>
  <c r="R2251" i="1"/>
  <c r="R1282" i="1"/>
  <c r="R2252" i="1"/>
  <c r="R1140" i="1"/>
  <c r="R530" i="1"/>
  <c r="R2707" i="1"/>
  <c r="R1836" i="1"/>
  <c r="R930" i="1"/>
  <c r="R78" i="1"/>
  <c r="R2708" i="1"/>
  <c r="R2709" i="1"/>
  <c r="R314" i="1"/>
  <c r="R2253" i="1"/>
  <c r="R315" i="1"/>
  <c r="R728" i="1"/>
  <c r="R79" i="1"/>
  <c r="R2254" i="1"/>
  <c r="R1837" i="1"/>
  <c r="R531" i="1"/>
  <c r="R316" i="1"/>
  <c r="R1141" i="1"/>
  <c r="R931" i="1"/>
  <c r="R317" i="1"/>
  <c r="R1617" i="1"/>
  <c r="R2255" i="1"/>
  <c r="R1142" i="1"/>
  <c r="R2256" i="1"/>
  <c r="R2710" i="1"/>
  <c r="R2257" i="1"/>
  <c r="R1838" i="1"/>
  <c r="R80" i="1"/>
  <c r="R318" i="1"/>
  <c r="R1839" i="1"/>
  <c r="R729" i="1"/>
  <c r="R2258" i="1"/>
  <c r="R1143" i="1"/>
  <c r="R932" i="1"/>
  <c r="R1144" i="1"/>
  <c r="R319" i="1"/>
  <c r="R933" i="1"/>
  <c r="R1618" i="1"/>
  <c r="R1145" i="1"/>
  <c r="R320" i="1"/>
  <c r="R1619" i="1"/>
  <c r="R2711" i="1"/>
  <c r="R2259" i="1"/>
  <c r="R2260" i="1"/>
  <c r="R2261" i="1"/>
  <c r="R2712" i="1"/>
  <c r="R1840" i="1"/>
  <c r="R2262" i="1"/>
  <c r="R2263" i="1"/>
  <c r="R1283" i="1"/>
  <c r="R934" i="1"/>
  <c r="R532" i="1"/>
  <c r="R935" i="1"/>
  <c r="R1432" i="1"/>
  <c r="R533" i="1"/>
  <c r="R2264" i="1"/>
  <c r="R1841" i="1"/>
  <c r="R534" i="1"/>
  <c r="R730" i="1"/>
  <c r="R1842" i="1"/>
  <c r="R1433" i="1"/>
  <c r="R81" i="1"/>
  <c r="R1434" i="1"/>
  <c r="R1843" i="1"/>
  <c r="R936" i="1"/>
  <c r="R82" i="1"/>
  <c r="R83" i="1"/>
  <c r="R535" i="1"/>
  <c r="R1844" i="1"/>
  <c r="R321" i="1"/>
  <c r="R2713" i="1"/>
  <c r="R1845" i="1"/>
  <c r="R1620" i="1"/>
  <c r="R1846" i="1"/>
  <c r="R1435" i="1"/>
  <c r="R731" i="1"/>
  <c r="R84" i="1"/>
  <c r="R1436" i="1"/>
  <c r="R85" i="1"/>
  <c r="R2714" i="1"/>
  <c r="R2265" i="1"/>
  <c r="R1621" i="1"/>
  <c r="R2266" i="1"/>
  <c r="R1284" i="1"/>
  <c r="R2715" i="1"/>
  <c r="R536" i="1"/>
  <c r="R732" i="1"/>
  <c r="R1146" i="1"/>
  <c r="R537" i="1"/>
  <c r="R1437" i="1"/>
  <c r="R937" i="1"/>
  <c r="R2267" i="1"/>
  <c r="R1438" i="1"/>
  <c r="R1847" i="1"/>
  <c r="R2268" i="1"/>
  <c r="R538" i="1"/>
  <c r="R1848" i="1"/>
  <c r="R2716" i="1"/>
  <c r="R2269" i="1"/>
  <c r="R86" i="1"/>
  <c r="R2270" i="1"/>
  <c r="R1439" i="1"/>
  <c r="R322" i="1"/>
  <c r="R2271" i="1"/>
  <c r="R938" i="1"/>
  <c r="R87" i="1"/>
  <c r="R2272" i="1"/>
  <c r="R2273" i="1"/>
  <c r="R88" i="1"/>
  <c r="R1147" i="1"/>
  <c r="R89" i="1"/>
  <c r="R2274" i="1"/>
  <c r="R2275" i="1"/>
  <c r="R1849" i="1"/>
  <c r="R539" i="1"/>
  <c r="R1440" i="1"/>
  <c r="R2276" i="1"/>
  <c r="R733" i="1"/>
  <c r="R540" i="1"/>
  <c r="R1850" i="1"/>
  <c r="R90" i="1"/>
  <c r="R91" i="1"/>
  <c r="R1851" i="1"/>
  <c r="R2277" i="1"/>
  <c r="R323" i="1"/>
  <c r="R734" i="1"/>
  <c r="R1441" i="1"/>
  <c r="R2278" i="1"/>
  <c r="R1148" i="1"/>
  <c r="R2279" i="1"/>
  <c r="R2717" i="1"/>
  <c r="R1285" i="1"/>
  <c r="R2280" i="1"/>
  <c r="R1622" i="1"/>
  <c r="R1149" i="1"/>
  <c r="R1623" i="1"/>
  <c r="R1852" i="1"/>
  <c r="R1853" i="1"/>
  <c r="R2281" i="1"/>
  <c r="R2718" i="1"/>
  <c r="R1150" i="1"/>
  <c r="R1442" i="1"/>
  <c r="R1854" i="1"/>
  <c r="R324" i="1"/>
  <c r="R1855" i="1"/>
  <c r="R2282" i="1"/>
  <c r="R1443" i="1"/>
  <c r="R2283" i="1"/>
  <c r="R2284" i="1"/>
  <c r="R325" i="1"/>
  <c r="R1444" i="1"/>
  <c r="R2285" i="1"/>
  <c r="R2286" i="1"/>
  <c r="R541" i="1"/>
  <c r="R92" i="1"/>
  <c r="R1856" i="1"/>
  <c r="R93" i="1"/>
  <c r="R1857" i="1"/>
  <c r="R2287" i="1"/>
  <c r="R2288" i="1"/>
  <c r="R1858" i="1"/>
  <c r="R2289" i="1"/>
  <c r="R939" i="1"/>
  <c r="R1624" i="1"/>
  <c r="R94" i="1"/>
  <c r="R2290" i="1"/>
  <c r="R2291" i="1"/>
  <c r="R940" i="1"/>
  <c r="R941" i="1"/>
  <c r="R2719" i="1"/>
  <c r="R1445" i="1"/>
  <c r="R1859" i="1"/>
  <c r="R942" i="1"/>
  <c r="R943" i="1"/>
  <c r="R1860" i="1"/>
  <c r="R2292" i="1"/>
  <c r="R2720" i="1"/>
  <c r="R1286" i="1"/>
  <c r="R1861" i="1"/>
  <c r="R542" i="1"/>
  <c r="R1151" i="1"/>
  <c r="R2293" i="1"/>
  <c r="R95" i="1"/>
  <c r="R96" i="1"/>
  <c r="R2721" i="1"/>
  <c r="R944" i="1"/>
  <c r="R945" i="1"/>
  <c r="R735" i="1"/>
  <c r="R946" i="1"/>
  <c r="R2294" i="1"/>
  <c r="R1625" i="1"/>
  <c r="R2722" i="1"/>
  <c r="R2295" i="1"/>
  <c r="R2296" i="1"/>
  <c r="R326" i="1"/>
  <c r="R1446" i="1"/>
  <c r="R1862" i="1"/>
  <c r="R1863" i="1"/>
  <c r="R1864" i="1"/>
  <c r="R97" i="1"/>
  <c r="R947" i="1"/>
  <c r="R98" i="1"/>
  <c r="R1626" i="1"/>
  <c r="R2723" i="1"/>
  <c r="R736" i="1"/>
  <c r="R1865" i="1"/>
  <c r="R1447" i="1"/>
  <c r="R2297" i="1"/>
  <c r="R2724" i="1"/>
  <c r="R543" i="1"/>
  <c r="R948" i="1"/>
  <c r="R2298" i="1"/>
  <c r="R1448" i="1"/>
  <c r="R1866" i="1"/>
  <c r="R2725" i="1"/>
  <c r="R1287" i="1"/>
  <c r="R1288" i="1"/>
  <c r="R2299" i="1"/>
  <c r="R1449" i="1"/>
  <c r="R2300" i="1"/>
  <c r="R2301" i="1"/>
  <c r="R1627" i="1"/>
  <c r="R2302" i="1"/>
  <c r="R1867" i="1"/>
  <c r="R2303" i="1"/>
  <c r="R327" i="1"/>
  <c r="R544" i="1"/>
  <c r="R2304" i="1"/>
  <c r="R1868" i="1"/>
  <c r="R1869" i="1"/>
  <c r="R2305" i="1"/>
  <c r="R545" i="1"/>
  <c r="R1870" i="1"/>
  <c r="R1871" i="1"/>
  <c r="R328" i="1"/>
  <c r="R2306" i="1"/>
  <c r="R1628" i="1"/>
  <c r="R99" i="1"/>
  <c r="R949" i="1"/>
  <c r="R1450" i="1"/>
  <c r="R1629" i="1"/>
  <c r="R2307" i="1"/>
  <c r="R1451" i="1"/>
  <c r="R1630" i="1"/>
  <c r="R2308" i="1"/>
  <c r="R737" i="1"/>
  <c r="R950" i="1"/>
  <c r="R2726" i="1"/>
  <c r="R100" i="1"/>
  <c r="R1452" i="1"/>
  <c r="R2309" i="1"/>
  <c r="R546" i="1"/>
  <c r="R951" i="1"/>
  <c r="R101" i="1"/>
  <c r="R1872" i="1"/>
  <c r="R952" i="1"/>
  <c r="R1152" i="1"/>
  <c r="R1289" i="1"/>
  <c r="R1453" i="1"/>
  <c r="R2310" i="1"/>
  <c r="R329" i="1"/>
  <c r="R547" i="1"/>
  <c r="R2311" i="1"/>
  <c r="R2312" i="1"/>
  <c r="R1454" i="1"/>
  <c r="R738" i="1"/>
  <c r="R2727" i="1"/>
  <c r="R1873" i="1"/>
  <c r="R2313" i="1"/>
  <c r="R1631" i="1"/>
  <c r="R102" i="1"/>
  <c r="R103" i="1"/>
  <c r="R1874" i="1"/>
  <c r="R1153" i="1"/>
  <c r="R330" i="1"/>
  <c r="R331" i="1"/>
  <c r="R739" i="1"/>
  <c r="R1875" i="1"/>
  <c r="R953" i="1"/>
  <c r="R2314" i="1"/>
  <c r="R548" i="1"/>
  <c r="R2315" i="1"/>
  <c r="R549" i="1"/>
  <c r="R104" i="1"/>
  <c r="R2316" i="1"/>
  <c r="R1876" i="1"/>
  <c r="R2317" i="1"/>
  <c r="R740" i="1"/>
  <c r="R1455" i="1"/>
  <c r="R2318" i="1"/>
  <c r="R105" i="1"/>
  <c r="R1154" i="1"/>
  <c r="R1877" i="1"/>
  <c r="R1878" i="1"/>
  <c r="R2319" i="1"/>
  <c r="R954" i="1"/>
  <c r="R106" i="1"/>
  <c r="R955" i="1"/>
  <c r="R956" i="1"/>
  <c r="R2728" i="1"/>
  <c r="R332" i="1"/>
  <c r="R2320" i="1"/>
  <c r="R1879" i="1"/>
  <c r="R1155" i="1"/>
  <c r="R1156" i="1"/>
  <c r="R333" i="1"/>
  <c r="R550" i="1"/>
  <c r="R1157" i="1"/>
  <c r="R107" i="1"/>
  <c r="R2729" i="1"/>
  <c r="R741" i="1"/>
  <c r="R551" i="1"/>
  <c r="R2321" i="1"/>
  <c r="R1456" i="1"/>
  <c r="R1880" i="1"/>
  <c r="R1881" i="1"/>
  <c r="R1158" i="1"/>
  <c r="R552" i="1"/>
  <c r="R553" i="1"/>
  <c r="R1882" i="1"/>
  <c r="R1883" i="1"/>
  <c r="R1290" i="1"/>
  <c r="R554" i="1"/>
  <c r="R555" i="1"/>
  <c r="R2322" i="1"/>
  <c r="R2323" i="1"/>
  <c r="R957" i="1"/>
  <c r="R1291" i="1"/>
  <c r="R1884" i="1"/>
  <c r="R742" i="1"/>
  <c r="R334" i="1"/>
  <c r="R2324" i="1"/>
  <c r="R1885" i="1"/>
  <c r="R335" i="1"/>
  <c r="R2730" i="1"/>
  <c r="R958" i="1"/>
  <c r="R1292" i="1"/>
  <c r="R1159" i="1"/>
  <c r="R1886" i="1"/>
  <c r="R336" i="1"/>
  <c r="R1632" i="1"/>
  <c r="R2325" i="1"/>
  <c r="R1887" i="1"/>
  <c r="R959" i="1"/>
  <c r="R1293" i="1"/>
  <c r="R337" i="1"/>
  <c r="R1160" i="1"/>
  <c r="R1294" i="1"/>
  <c r="R2326" i="1"/>
  <c r="R2327" i="1"/>
  <c r="R2731" i="1"/>
  <c r="R2328" i="1"/>
  <c r="R2329" i="1"/>
  <c r="R338" i="1"/>
  <c r="R960" i="1"/>
  <c r="R2330" i="1"/>
  <c r="R339" i="1"/>
  <c r="R108" i="1"/>
  <c r="R556" i="1"/>
  <c r="R109" i="1"/>
  <c r="R2732" i="1"/>
  <c r="R1888" i="1"/>
  <c r="R2331" i="1"/>
  <c r="R961" i="1"/>
  <c r="R1295" i="1"/>
  <c r="R110" i="1"/>
  <c r="R2332" i="1"/>
  <c r="R1296" i="1"/>
  <c r="R340" i="1"/>
  <c r="R962" i="1"/>
  <c r="R743" i="1"/>
  <c r="R2333" i="1"/>
  <c r="R2334" i="1"/>
  <c r="R744" i="1"/>
  <c r="R2335" i="1"/>
  <c r="R1633" i="1"/>
  <c r="R963" i="1"/>
  <c r="R2336" i="1"/>
  <c r="R964" i="1"/>
  <c r="R965" i="1"/>
  <c r="R1457" i="1"/>
  <c r="R1161" i="1"/>
  <c r="R341" i="1"/>
  <c r="R745" i="1"/>
  <c r="R1458" i="1"/>
  <c r="R966" i="1"/>
  <c r="R1889" i="1"/>
  <c r="R342" i="1"/>
  <c r="R343" i="1"/>
  <c r="R1890" i="1"/>
  <c r="R1459" i="1"/>
  <c r="R1162" i="1"/>
  <c r="R344" i="1"/>
  <c r="R1891" i="1"/>
  <c r="R1892" i="1"/>
  <c r="R345" i="1"/>
  <c r="R1634" i="1"/>
  <c r="R111" i="1"/>
  <c r="R1893" i="1"/>
  <c r="R112" i="1"/>
  <c r="R346" i="1"/>
  <c r="R1894" i="1"/>
  <c r="R113" i="1"/>
  <c r="R114" i="1"/>
  <c r="R1635" i="1"/>
  <c r="R2733" i="1"/>
  <c r="R967" i="1"/>
  <c r="R557" i="1"/>
  <c r="R2337" i="1"/>
  <c r="R1895" i="1"/>
  <c r="R558" i="1"/>
  <c r="R2734" i="1"/>
  <c r="R2338" i="1"/>
  <c r="R1297" i="1"/>
  <c r="R2339" i="1"/>
  <c r="R2340" i="1"/>
  <c r="R347" i="1"/>
  <c r="R1896" i="1"/>
  <c r="R348" i="1"/>
  <c r="R746" i="1"/>
  <c r="R1636" i="1"/>
  <c r="R1897" i="1"/>
  <c r="R968" i="1"/>
  <c r="R2341" i="1"/>
  <c r="R1298" i="1"/>
  <c r="R1898" i="1"/>
  <c r="R2735" i="1"/>
  <c r="R1299" i="1"/>
  <c r="R2736" i="1"/>
  <c r="R559" i="1"/>
  <c r="R1460" i="1"/>
  <c r="R349" i="1"/>
  <c r="R2737" i="1"/>
  <c r="R560" i="1"/>
  <c r="R1163" i="1"/>
  <c r="R2738" i="1"/>
  <c r="R350" i="1"/>
  <c r="R2342" i="1"/>
  <c r="R2343" i="1"/>
  <c r="R2344" i="1"/>
  <c r="R969" i="1"/>
  <c r="R747" i="1"/>
  <c r="R748" i="1"/>
  <c r="R2345" i="1"/>
  <c r="R561" i="1"/>
  <c r="R2346" i="1"/>
  <c r="R2347" i="1"/>
  <c r="R351" i="1"/>
  <c r="R1300" i="1"/>
  <c r="R352" i="1"/>
  <c r="R1164" i="1"/>
  <c r="R1301" i="1"/>
  <c r="R970" i="1"/>
  <c r="R2348" i="1"/>
  <c r="R115" i="1"/>
  <c r="R1461" i="1"/>
  <c r="R1462" i="1"/>
  <c r="R562" i="1"/>
  <c r="R116" i="1"/>
  <c r="R1637" i="1"/>
  <c r="R2349" i="1"/>
  <c r="R353" i="1"/>
  <c r="R1899" i="1"/>
  <c r="R749" i="1"/>
  <c r="R354" i="1"/>
  <c r="R1900" i="1"/>
  <c r="R2739" i="1"/>
  <c r="R563" i="1"/>
  <c r="R117" i="1"/>
  <c r="R2350" i="1"/>
  <c r="R2351" i="1"/>
  <c r="R2352" i="1"/>
  <c r="R1165" i="1"/>
  <c r="R2353" i="1"/>
  <c r="R1463" i="1"/>
  <c r="R2740" i="1"/>
  <c r="R564" i="1"/>
  <c r="R971" i="1"/>
  <c r="R972" i="1"/>
  <c r="R1464" i="1"/>
  <c r="R2354" i="1"/>
  <c r="R2355" i="1"/>
  <c r="R2356" i="1"/>
  <c r="R118" i="1"/>
  <c r="R750" i="1"/>
  <c r="R973" i="1"/>
  <c r="R2357" i="1"/>
  <c r="R2358" i="1"/>
  <c r="R1901" i="1"/>
  <c r="R2359" i="1"/>
  <c r="R1166" i="1"/>
  <c r="R565" i="1"/>
  <c r="R1902" i="1"/>
  <c r="R2360" i="1"/>
  <c r="R1465" i="1"/>
  <c r="R1638" i="1"/>
  <c r="R1302" i="1"/>
  <c r="R974" i="1"/>
  <c r="R1466" i="1"/>
  <c r="R1467" i="1"/>
  <c r="R751" i="1"/>
  <c r="R355" i="1"/>
  <c r="R975" i="1"/>
  <c r="R976" i="1"/>
  <c r="R2361" i="1"/>
  <c r="R2362" i="1"/>
  <c r="R1468" i="1"/>
  <c r="R977" i="1"/>
  <c r="R356" i="1"/>
  <c r="R2363" i="1"/>
  <c r="R1303" i="1"/>
  <c r="R2364" i="1"/>
  <c r="R978" i="1"/>
  <c r="R566" i="1"/>
  <c r="R567" i="1"/>
  <c r="R1639" i="1"/>
  <c r="R752" i="1"/>
  <c r="R979" i="1"/>
  <c r="R357" i="1"/>
  <c r="R753" i="1"/>
  <c r="R754" i="1"/>
  <c r="R980" i="1"/>
  <c r="R1167" i="1"/>
  <c r="R1168" i="1"/>
  <c r="R981" i="1"/>
  <c r="R2741" i="1"/>
  <c r="R2365" i="1"/>
  <c r="R2366" i="1"/>
  <c r="R755" i="1"/>
  <c r="R2367" i="1"/>
  <c r="R982" i="1"/>
  <c r="R1469" i="1"/>
  <c r="R2742" i="1"/>
  <c r="R358" i="1"/>
  <c r="R1903" i="1"/>
  <c r="R359" i="1"/>
  <c r="R119" i="1"/>
  <c r="R756" i="1"/>
  <c r="R120" i="1"/>
  <c r="R360" i="1"/>
  <c r="R983" i="1"/>
  <c r="R757" i="1"/>
  <c r="R2743" i="1"/>
  <c r="R361" i="1"/>
  <c r="R121" i="1"/>
  <c r="R2744" i="1"/>
  <c r="R1169" i="1"/>
  <c r="R2745" i="1"/>
  <c r="R568" i="1"/>
  <c r="R1904" i="1"/>
  <c r="R1304" i="1"/>
  <c r="R2368" i="1"/>
  <c r="R122" i="1"/>
  <c r="R1470" i="1"/>
  <c r="R569" i="1"/>
  <c r="R1905" i="1"/>
  <c r="R2369" i="1"/>
  <c r="R1640" i="1"/>
  <c r="R984" i="1"/>
  <c r="R758" i="1"/>
  <c r="R2370" i="1"/>
  <c r="R1170" i="1"/>
  <c r="R985" i="1"/>
  <c r="R1471" i="1"/>
  <c r="R2746" i="1"/>
  <c r="R2371" i="1"/>
  <c r="R123" i="1"/>
  <c r="R2747" i="1"/>
  <c r="R2372" i="1"/>
  <c r="R1305" i="1"/>
  <c r="R2748" i="1"/>
  <c r="R2373" i="1"/>
  <c r="R1906" i="1"/>
  <c r="R362" i="1"/>
  <c r="R1907" i="1"/>
  <c r="R2374" i="1"/>
  <c r="R1306" i="1"/>
  <c r="R986" i="1"/>
  <c r="R363" i="1"/>
  <c r="R2375" i="1"/>
  <c r="R1472" i="1"/>
  <c r="R124" i="1"/>
  <c r="R570" i="1"/>
  <c r="R364" i="1"/>
  <c r="R365" i="1"/>
  <c r="R1171" i="1"/>
  <c r="R759" i="1"/>
  <c r="R1641" i="1"/>
  <c r="R1908" i="1"/>
  <c r="R1473" i="1"/>
  <c r="R1642" i="1"/>
  <c r="R760" i="1"/>
  <c r="R1307" i="1"/>
  <c r="R1308" i="1"/>
  <c r="R125" i="1"/>
  <c r="R2376" i="1"/>
  <c r="R987" i="1"/>
  <c r="R126" i="1"/>
  <c r="R1909" i="1"/>
  <c r="R761" i="1"/>
  <c r="R2377" i="1"/>
  <c r="R2749" i="1"/>
  <c r="R1910" i="1"/>
  <c r="R988" i="1"/>
  <c r="R127" i="1"/>
  <c r="R366" i="1"/>
  <c r="R1474" i="1"/>
  <c r="R2378" i="1"/>
  <c r="R2379" i="1"/>
  <c r="R2380" i="1"/>
  <c r="R367" i="1"/>
  <c r="R571" i="1"/>
  <c r="R989" i="1"/>
  <c r="R1309" i="1"/>
  <c r="R990" i="1"/>
  <c r="R368" i="1"/>
  <c r="R1310" i="1"/>
  <c r="R1643" i="1"/>
  <c r="R2381" i="1"/>
  <c r="R991" i="1"/>
  <c r="R1311" i="1"/>
  <c r="R369" i="1"/>
  <c r="R2750" i="1"/>
  <c r="R992" i="1"/>
  <c r="R2382" i="1"/>
  <c r="R2383" i="1"/>
  <c r="R572" i="1"/>
  <c r="R1911" i="1"/>
  <c r="R128" i="1"/>
  <c r="R1912" i="1"/>
  <c r="R2384" i="1"/>
  <c r="R2385" i="1"/>
  <c r="R2386" i="1"/>
  <c r="R2387" i="1"/>
  <c r="R129" i="1"/>
  <c r="R2388" i="1"/>
  <c r="R370" i="1"/>
  <c r="R573" i="1"/>
  <c r="R1644" i="1"/>
  <c r="R574" i="1"/>
  <c r="R1312" i="1"/>
  <c r="R371" i="1"/>
  <c r="R2389" i="1"/>
  <c r="R2390" i="1"/>
  <c r="R1645" i="1"/>
  <c r="R2391" i="1"/>
  <c r="R993" i="1"/>
  <c r="R2751" i="1"/>
  <c r="R762" i="1"/>
  <c r="R130" i="1"/>
  <c r="R2392" i="1"/>
  <c r="R1313" i="1"/>
  <c r="R2393" i="1"/>
  <c r="R1646" i="1"/>
  <c r="R763" i="1"/>
  <c r="R2394" i="1"/>
  <c r="R131" i="1"/>
  <c r="R1475" i="1"/>
  <c r="R2395" i="1"/>
  <c r="R372" i="1"/>
  <c r="R1647" i="1"/>
  <c r="R764" i="1"/>
  <c r="R1172" i="1"/>
  <c r="R2396" i="1"/>
  <c r="R132" i="1"/>
  <c r="R2752" i="1"/>
  <c r="R1314" i="1"/>
  <c r="R133" i="1"/>
  <c r="R1648" i="1"/>
  <c r="R994" i="1"/>
  <c r="R2397" i="1"/>
  <c r="R995" i="1"/>
  <c r="R1649" i="1"/>
  <c r="R1315" i="1"/>
  <c r="R2398" i="1"/>
  <c r="R1913" i="1"/>
  <c r="R1316" i="1"/>
  <c r="R575" i="1"/>
  <c r="R1914" i="1"/>
  <c r="R1650" i="1"/>
  <c r="R134" i="1"/>
  <c r="R135" i="1"/>
  <c r="R136" i="1"/>
  <c r="R137" i="1"/>
  <c r="R2399" i="1"/>
  <c r="R2400" i="1"/>
  <c r="R1915" i="1"/>
  <c r="R1916" i="1"/>
  <c r="R576" i="1"/>
  <c r="R2401" i="1"/>
  <c r="R1917" i="1"/>
  <c r="R2402" i="1"/>
  <c r="R2403" i="1"/>
  <c r="R1651" i="1"/>
  <c r="R996" i="1"/>
  <c r="R997" i="1"/>
  <c r="R1652" i="1"/>
  <c r="R577" i="1"/>
  <c r="R1476" i="1"/>
  <c r="R1173" i="1"/>
  <c r="R578" i="1"/>
  <c r="R1477" i="1"/>
  <c r="R1317" i="1"/>
  <c r="R998" i="1"/>
  <c r="R999" i="1"/>
  <c r="R2404" i="1"/>
  <c r="R2405" i="1"/>
  <c r="R1478" i="1"/>
  <c r="R765" i="1"/>
  <c r="R2753" i="1"/>
  <c r="R138" i="1"/>
  <c r="R579" i="1"/>
  <c r="R1479" i="1"/>
  <c r="R139" i="1"/>
  <c r="R2406" i="1"/>
  <c r="R1318" i="1"/>
  <c r="R1918" i="1"/>
  <c r="R1174" i="1"/>
  <c r="R1653" i="1"/>
  <c r="R766" i="1"/>
  <c r="R1480" i="1"/>
  <c r="R140" i="1"/>
  <c r="R141" i="1"/>
  <c r="R2407" i="1"/>
  <c r="R2408" i="1"/>
  <c r="R1000" i="1"/>
  <c r="R1001" i="1"/>
  <c r="R767" i="1"/>
  <c r="R1919" i="1"/>
  <c r="R2409" i="1"/>
  <c r="R2410" i="1"/>
  <c r="R1002" i="1"/>
  <c r="R1920" i="1"/>
  <c r="R2411" i="1"/>
  <c r="R142" i="1"/>
  <c r="R2412" i="1"/>
  <c r="R2754" i="1"/>
  <c r="R1481" i="1"/>
  <c r="R2413" i="1"/>
  <c r="R2755" i="1"/>
  <c r="R1003" i="1"/>
  <c r="R1319" i="1"/>
  <c r="R2414" i="1"/>
  <c r="R2415" i="1"/>
  <c r="R1482" i="1"/>
  <c r="R1921" i="1"/>
  <c r="R768" i="1"/>
  <c r="R143" i="1"/>
  <c r="R144" i="1"/>
  <c r="R2416" i="1"/>
  <c r="R373" i="1"/>
  <c r="R2756" i="1"/>
  <c r="R374" i="1"/>
  <c r="R1320" i="1"/>
  <c r="R375" i="1"/>
  <c r="R145" i="1"/>
  <c r="R1654" i="1"/>
  <c r="R2757" i="1"/>
  <c r="R1321" i="1"/>
  <c r="R376" i="1"/>
  <c r="R2417" i="1"/>
  <c r="R1004" i="1"/>
  <c r="R1655" i="1"/>
  <c r="R1656" i="1"/>
  <c r="R146" i="1"/>
  <c r="R1922" i="1"/>
  <c r="R1175" i="1"/>
  <c r="R147" i="1"/>
  <c r="R2758" i="1"/>
  <c r="R1005" i="1"/>
  <c r="R1322" i="1"/>
  <c r="R1923" i="1"/>
  <c r="R1924" i="1"/>
  <c r="R1925" i="1"/>
  <c r="R1176" i="1"/>
  <c r="R2418" i="1"/>
  <c r="R1483" i="1"/>
  <c r="R769" i="1"/>
  <c r="R377" i="1"/>
  <c r="R148" i="1"/>
  <c r="R1323" i="1"/>
  <c r="R149" i="1"/>
  <c r="R150" i="1"/>
  <c r="R1484" i="1"/>
  <c r="R2419" i="1"/>
  <c r="R770" i="1"/>
  <c r="R1006" i="1"/>
  <c r="R2759" i="1"/>
  <c r="R1657" i="1"/>
  <c r="R2760" i="1"/>
  <c r="R1926" i="1"/>
  <c r="R1927" i="1"/>
  <c r="R2420" i="1"/>
  <c r="R1007" i="1"/>
  <c r="R378" i="1"/>
  <c r="R151" i="1"/>
  <c r="R1485" i="1"/>
  <c r="R2421" i="1"/>
  <c r="R2761" i="1"/>
  <c r="R2422" i="1"/>
  <c r="R1928" i="1"/>
  <c r="R2423" i="1"/>
  <c r="R379" i="1"/>
  <c r="R1929" i="1"/>
  <c r="R2424" i="1"/>
  <c r="R2425" i="1"/>
  <c r="R2426" i="1"/>
  <c r="R1486" i="1"/>
  <c r="R771" i="1"/>
  <c r="R1177" i="1"/>
  <c r="R1008" i="1"/>
  <c r="R1009" i="1"/>
  <c r="R1930" i="1"/>
  <c r="R1487" i="1"/>
  <c r="R1488" i="1"/>
  <c r="R380" i="1"/>
  <c r="R2427" i="1"/>
  <c r="R152" i="1"/>
  <c r="R1178" i="1"/>
  <c r="R1931" i="1"/>
  <c r="R2428" i="1"/>
  <c r="R1179" i="1"/>
  <c r="R2429" i="1"/>
  <c r="R2762" i="1"/>
  <c r="R2430" i="1"/>
  <c r="R1489" i="1"/>
  <c r="R153" i="1"/>
  <c r="R1932" i="1"/>
  <c r="R1010" i="1"/>
  <c r="R1658" i="1"/>
  <c r="R1011" i="1"/>
  <c r="R2431" i="1"/>
  <c r="R1659" i="1"/>
  <c r="R580" i="1"/>
  <c r="R1490" i="1"/>
  <c r="R154" i="1"/>
  <c r="R2432" i="1"/>
  <c r="R1324" i="1"/>
  <c r="R2433" i="1"/>
  <c r="R381" i="1"/>
  <c r="R1933" i="1"/>
  <c r="R1491" i="1"/>
  <c r="R2763" i="1"/>
  <c r="R1325" i="1"/>
  <c r="R2764" i="1"/>
  <c r="R155" i="1"/>
  <c r="R1492" i="1"/>
  <c r="R581" i="1"/>
  <c r="R2434" i="1"/>
  <c r="R2435" i="1"/>
  <c r="R2765" i="1"/>
  <c r="R1660" i="1"/>
  <c r="R156" i="1"/>
  <c r="R157" i="1"/>
  <c r="R2436" i="1"/>
  <c r="R1661" i="1"/>
  <c r="R1934" i="1"/>
  <c r="R2766" i="1"/>
  <c r="R772" i="1"/>
  <c r="R2437" i="1"/>
  <c r="R2438" i="1"/>
  <c r="R773" i="1"/>
  <c r="R2767" i="1"/>
  <c r="R582" i="1"/>
  <c r="R1662" i="1"/>
  <c r="R774" i="1"/>
  <c r="R1012" i="1"/>
  <c r="R583" i="1"/>
  <c r="R584" i="1"/>
  <c r="R1663" i="1"/>
  <c r="R2439" i="1"/>
  <c r="R1013" i="1"/>
  <c r="R1326" i="1"/>
  <c r="R1180" i="1"/>
  <c r="R1493" i="1"/>
  <c r="R1181" i="1"/>
  <c r="R1494" i="1"/>
  <c r="R382" i="1"/>
  <c r="R2440" i="1"/>
  <c r="R2768" i="1"/>
  <c r="R585" i="1"/>
  <c r="R1935" i="1"/>
  <c r="R2769" i="1"/>
  <c r="R586" i="1"/>
  <c r="R2441" i="1"/>
  <c r="R158" i="1"/>
  <c r="R2442" i="1"/>
  <c r="R1936" i="1"/>
  <c r="R2443" i="1"/>
  <c r="R383" i="1"/>
  <c r="R2444" i="1"/>
  <c r="R2445" i="1"/>
  <c r="R2446" i="1"/>
  <c r="R587" i="1"/>
  <c r="R2770" i="1"/>
  <c r="R384" i="1"/>
  <c r="R1327" i="1"/>
  <c r="R2447" i="1"/>
  <c r="R2448" i="1"/>
  <c r="R2449" i="1"/>
  <c r="R588" i="1"/>
  <c r="R385" i="1"/>
  <c r="R2450" i="1"/>
  <c r="R1937" i="1"/>
  <c r="R2451" i="1"/>
  <c r="R2771" i="1"/>
  <c r="R775" i="1"/>
  <c r="R1938" i="1"/>
  <c r="R589" i="1"/>
  <c r="R159" i="1"/>
  <c r="R1664" i="1"/>
  <c r="R590" i="1"/>
  <c r="R776" i="1"/>
  <c r="R160" i="1"/>
  <c r="R2452" i="1"/>
  <c r="R386" i="1"/>
  <c r="R2453" i="1"/>
  <c r="R2454" i="1"/>
  <c r="R1939" i="1"/>
  <c r="R2455" i="1"/>
  <c r="R591" i="1"/>
  <c r="R2456" i="1"/>
  <c r="R2457" i="1"/>
  <c r="R161" i="1"/>
  <c r="R1182" i="1"/>
  <c r="R592" i="1"/>
  <c r="R2458" i="1"/>
  <c r="R1940" i="1"/>
  <c r="R1495" i="1"/>
  <c r="R2772" i="1"/>
  <c r="R1941" i="1"/>
  <c r="R387" i="1"/>
  <c r="R777" i="1"/>
  <c r="R778" i="1"/>
  <c r="R1496" i="1"/>
  <c r="R1183" i="1"/>
  <c r="R388" i="1"/>
  <c r="R162" i="1"/>
  <c r="R593" i="1"/>
  <c r="R1497" i="1"/>
  <c r="R1014" i="1"/>
  <c r="R594" i="1"/>
  <c r="R779" i="1"/>
  <c r="R595" i="1"/>
  <c r="R1328" i="1"/>
  <c r="R389" i="1"/>
  <c r="R780" i="1"/>
  <c r="R1015" i="1"/>
  <c r="R1016" i="1"/>
  <c r="R2459" i="1"/>
  <c r="R1329" i="1"/>
  <c r="R2460" i="1"/>
  <c r="R2461" i="1"/>
  <c r="R2462" i="1"/>
  <c r="R163" i="1"/>
  <c r="R2463" i="1"/>
  <c r="R2773" i="1"/>
  <c r="R781" i="1"/>
  <c r="R390" i="1"/>
  <c r="R1330" i="1"/>
  <c r="R2464" i="1"/>
  <c r="R1665" i="1"/>
  <c r="R1942" i="1"/>
  <c r="R1017" i="1"/>
  <c r="R1018" i="1"/>
  <c r="R596" i="1"/>
  <c r="R2465" i="1"/>
  <c r="R782" i="1"/>
  <c r="R1943" i="1"/>
  <c r="R2466" i="1"/>
  <c r="R164" i="1"/>
  <c r="R597" i="1"/>
  <c r="R1019" i="1"/>
  <c r="R2774" i="1"/>
  <c r="R2467" i="1"/>
  <c r="R2468" i="1"/>
  <c r="R2469" i="1"/>
  <c r="R391" i="1"/>
  <c r="R1020" i="1"/>
  <c r="R1666" i="1"/>
  <c r="R598" i="1"/>
  <c r="R1667" i="1"/>
  <c r="R165" i="1"/>
  <c r="R1184" i="1"/>
  <c r="R1185" i="1"/>
  <c r="R1498" i="1"/>
  <c r="R392" i="1"/>
  <c r="R1186" i="1"/>
  <c r="R783" i="1"/>
  <c r="R1499" i="1"/>
  <c r="R166" i="1"/>
  <c r="R1331" i="1"/>
  <c r="R1500" i="1"/>
  <c r="R2775" i="1"/>
  <c r="R784" i="1"/>
  <c r="R2470" i="1"/>
  <c r="R167" i="1"/>
  <c r="R1021" i="1"/>
  <c r="R2471" i="1"/>
  <c r="R599" i="1"/>
  <c r="R1944" i="1"/>
  <c r="R1668" i="1"/>
  <c r="R1332" i="1"/>
  <c r="R1945" i="1"/>
  <c r="R2472" i="1"/>
  <c r="R1022" i="1"/>
  <c r="R1669" i="1"/>
  <c r="R600" i="1"/>
  <c r="R1946" i="1"/>
  <c r="R1333" i="1"/>
  <c r="R2776" i="1"/>
  <c r="R1023" i="1"/>
  <c r="R1947" i="1"/>
  <c r="R168" i="1"/>
  <c r="R1187" i="1"/>
  <c r="R169" i="1"/>
  <c r="R1024" i="1"/>
  <c r="R1948" i="1"/>
  <c r="R1334" i="1"/>
  <c r="R1501" i="1"/>
  <c r="R785" i="1"/>
  <c r="R2473" i="1"/>
  <c r="R2474" i="1"/>
  <c r="R1949" i="1"/>
  <c r="R1188" i="1"/>
  <c r="R1950" i="1"/>
  <c r="R1502" i="1"/>
  <c r="R2475" i="1"/>
  <c r="R786" i="1"/>
  <c r="R1670" i="1"/>
  <c r="R2476" i="1"/>
  <c r="R1951" i="1"/>
  <c r="R1671" i="1"/>
  <c r="R1025" i="1"/>
  <c r="R2477" i="1"/>
  <c r="R1189" i="1"/>
  <c r="R1503" i="1"/>
  <c r="R170" i="1"/>
  <c r="R1952" i="1"/>
  <c r="R1953" i="1"/>
  <c r="R1954" i="1"/>
  <c r="R1026" i="1"/>
  <c r="R1027" i="1"/>
  <c r="R2478" i="1"/>
  <c r="R2479" i="1"/>
  <c r="R2480" i="1"/>
  <c r="R1190" i="1"/>
  <c r="R1504" i="1"/>
  <c r="R1028" i="1"/>
  <c r="R171" i="1"/>
  <c r="R2481" i="1"/>
  <c r="R2482" i="1"/>
  <c r="R1955" i="1"/>
  <c r="R2483" i="1"/>
  <c r="R787" i="1"/>
  <c r="R2484" i="1"/>
  <c r="R172" i="1"/>
  <c r="R601" i="1"/>
  <c r="R2485" i="1"/>
  <c r="R1672" i="1"/>
  <c r="R2777" i="1"/>
  <c r="R1673" i="1"/>
  <c r="R1029" i="1"/>
  <c r="R393" i="1"/>
  <c r="R1674" i="1"/>
  <c r="R1956" i="1"/>
  <c r="R602" i="1"/>
  <c r="R394" i="1"/>
  <c r="R603" i="1"/>
  <c r="R2486" i="1"/>
  <c r="R2487" i="1"/>
  <c r="R2488" i="1"/>
  <c r="R2778" i="1"/>
  <c r="R1957" i="1"/>
  <c r="R2489" i="1"/>
  <c r="R395" i="1"/>
  <c r="R1335" i="1"/>
  <c r="R2490" i="1"/>
  <c r="R2491" i="1"/>
  <c r="R1505" i="1"/>
  <c r="R1030" i="1"/>
  <c r="R604" i="1"/>
  <c r="R2492" i="1"/>
  <c r="R396" i="1"/>
  <c r="R2493" i="1"/>
  <c r="R1958" i="1"/>
  <c r="R397" i="1"/>
  <c r="R2494" i="1"/>
  <c r="R2779" i="1"/>
  <c r="R1191" i="1"/>
  <c r="R173" i="1"/>
  <c r="R605" i="1"/>
  <c r="R2495" i="1"/>
  <c r="R1336" i="1"/>
  <c r="R606" i="1"/>
  <c r="R2496" i="1"/>
  <c r="R788" i="1"/>
  <c r="R398" i="1"/>
  <c r="R2780" i="1"/>
  <c r="R174" i="1"/>
  <c r="R607" i="1"/>
  <c r="R2781" i="1"/>
  <c r="R789" i="1"/>
  <c r="R1959" i="1"/>
  <c r="R1675" i="1"/>
  <c r="R1031" i="1"/>
  <c r="R1960" i="1"/>
  <c r="R608" i="1"/>
  <c r="R399" i="1"/>
  <c r="R2497" i="1"/>
  <c r="R1961" i="1"/>
  <c r="R1506" i="1"/>
  <c r="R609" i="1"/>
  <c r="R1962" i="1"/>
  <c r="R2498" i="1"/>
  <c r="R400" i="1"/>
  <c r="R1507" i="1"/>
  <c r="R1963" i="1"/>
  <c r="R610" i="1"/>
  <c r="R1964" i="1"/>
  <c r="R1965" i="1"/>
  <c r="R1676" i="1"/>
  <c r="R790" i="1"/>
  <c r="R2499" i="1"/>
  <c r="R2782" i="1"/>
  <c r="R1192" i="1"/>
  <c r="R2500" i="1"/>
  <c r="R1032" i="1"/>
  <c r="R2501" i="1"/>
  <c r="R1966" i="1"/>
  <c r="R2783" i="1"/>
  <c r="R1677" i="1"/>
  <c r="R1967" i="1"/>
  <c r="R611" i="1"/>
  <c r="R1193" i="1"/>
  <c r="R2502" i="1"/>
  <c r="R1033" i="1"/>
  <c r="R2503" i="1"/>
  <c r="R401" i="1"/>
  <c r="R2504" i="1"/>
  <c r="R1678" i="1"/>
  <c r="R1968" i="1"/>
  <c r="R612" i="1"/>
  <c r="R2784" i="1"/>
  <c r="R1969" i="1"/>
  <c r="R2785" i="1"/>
  <c r="R1970" i="1"/>
  <c r="R791" i="1"/>
  <c r="R2505" i="1"/>
  <c r="R613" i="1"/>
  <c r="R1679" i="1"/>
  <c r="R2506" i="1"/>
  <c r="R1680" i="1"/>
  <c r="R1681" i="1"/>
  <c r="R2507" i="1"/>
  <c r="R1508" i="1"/>
  <c r="R792" i="1"/>
  <c r="R2508" i="1"/>
  <c r="R1337" i="1"/>
  <c r="R1971" i="1"/>
  <c r="R2509" i="1"/>
  <c r="R1972" i="1"/>
  <c r="R2786" i="1"/>
  <c r="R1034" i="1"/>
  <c r="R2510" i="1"/>
  <c r="R2511" i="1"/>
  <c r="R1973" i="1"/>
  <c r="R1974" i="1"/>
  <c r="R1035" i="1"/>
  <c r="R614" i="1"/>
  <c r="R1338" i="1"/>
  <c r="R1509" i="1"/>
  <c r="R1510" i="1"/>
  <c r="R793" i="1"/>
  <c r="R1682" i="1"/>
  <c r="R175" i="1"/>
  <c r="R402" i="1"/>
  <c r="R1511" i="1"/>
  <c r="R1339" i="1"/>
  <c r="R176" i="1"/>
  <c r="R1975" i="1"/>
  <c r="R2512" i="1"/>
  <c r="R2513" i="1"/>
  <c r="R2514" i="1"/>
  <c r="R1683" i="1"/>
  <c r="R1036" i="1"/>
  <c r="R1512" i="1"/>
  <c r="R1513" i="1"/>
  <c r="R615" i="1"/>
  <c r="R177" i="1"/>
  <c r="R403" i="1"/>
  <c r="R616" i="1"/>
  <c r="R2515" i="1"/>
  <c r="R1976" i="1"/>
  <c r="R794" i="1"/>
  <c r="R178" i="1"/>
  <c r="R2787" i="1"/>
  <c r="R2516" i="1"/>
  <c r="R617" i="1"/>
  <c r="R795" i="1"/>
  <c r="R1340" i="1"/>
  <c r="R2517" i="1"/>
  <c r="R2518" i="1"/>
  <c r="R1194" i="1"/>
  <c r="R1684" i="1"/>
  <c r="R1037" i="1"/>
  <c r="R404" i="1"/>
  <c r="R1685" i="1"/>
  <c r="R1686" i="1"/>
  <c r="R1038" i="1"/>
  <c r="R796" i="1"/>
  <c r="R797" i="1"/>
  <c r="R2519" i="1"/>
  <c r="R2520" i="1"/>
  <c r="R1514" i="1"/>
  <c r="R2521" i="1"/>
  <c r="R2522" i="1"/>
  <c r="R1687" i="1"/>
  <c r="R179" i="1"/>
  <c r="R2523" i="1"/>
  <c r="R180" i="1"/>
  <c r="R1977" i="1"/>
  <c r="R798" i="1"/>
  <c r="R1978" i="1"/>
  <c r="R1195" i="1"/>
  <c r="R1039" i="1"/>
  <c r="R1979" i="1"/>
  <c r="R2524" i="1"/>
  <c r="R799" i="1"/>
  <c r="R1688" i="1"/>
  <c r="R1040" i="1"/>
  <c r="R800" i="1"/>
  <c r="R1515" i="1"/>
  <c r="R618" i="1"/>
  <c r="R2525" i="1"/>
  <c r="R1516" i="1"/>
  <c r="R619" i="1"/>
  <c r="R1689" i="1"/>
  <c r="R405" i="1"/>
  <c r="R181" i="1"/>
  <c r="R406" i="1"/>
  <c r="R1196" i="1"/>
  <c r="R1197" i="1"/>
  <c r="R1980" i="1"/>
  <c r="R1981" i="1"/>
  <c r="R407" i="1"/>
  <c r="R1041" i="1"/>
  <c r="R408" i="1"/>
  <c r="R409" i="1"/>
  <c r="R2526" i="1"/>
  <c r="R801" i="1"/>
  <c r="R620" i="1"/>
  <c r="R2527" i="1"/>
  <c r="R182" i="1"/>
  <c r="R2528" i="1"/>
  <c r="R621" i="1"/>
  <c r="R1690" i="1"/>
  <c r="R2529" i="1"/>
  <c r="R1982" i="1"/>
  <c r="R2530" i="1"/>
  <c r="R410" i="1"/>
  <c r="R2788" i="1"/>
  <c r="R1341" i="1"/>
  <c r="R183" i="1"/>
  <c r="R802" i="1"/>
  <c r="R1983" i="1"/>
  <c r="R803" i="1"/>
  <c r="R184" i="1"/>
  <c r="R1984" i="1"/>
  <c r="R804" i="1"/>
  <c r="R2531" i="1"/>
  <c r="R2789" i="1"/>
  <c r="R1342" i="1"/>
  <c r="R1198" i="1"/>
  <c r="R1691" i="1"/>
  <c r="R2532" i="1"/>
  <c r="R1199" i="1"/>
  <c r="R1517" i="1"/>
  <c r="R2533" i="1"/>
  <c r="R185" i="1"/>
  <c r="R1042" i="1"/>
  <c r="R2534" i="1"/>
  <c r="R622" i="1"/>
  <c r="R805" i="1"/>
  <c r="R2535" i="1"/>
  <c r="R186" i="1"/>
  <c r="R806" i="1"/>
  <c r="R807" i="1"/>
  <c r="R187" i="1"/>
  <c r="R188" i="1"/>
  <c r="R411" i="1"/>
  <c r="R2536" i="1"/>
  <c r="R1985" i="1"/>
  <c r="R189" i="1"/>
  <c r="R808" i="1"/>
  <c r="R2537" i="1"/>
  <c r="R2538" i="1"/>
  <c r="R2790" i="1"/>
  <c r="R2539" i="1"/>
  <c r="R1043" i="1"/>
  <c r="R2540" i="1"/>
  <c r="R809" i="1"/>
  <c r="R1692" i="1"/>
  <c r="R623" i="1"/>
  <c r="R2541" i="1"/>
  <c r="R2542" i="1"/>
  <c r="R1986" i="1"/>
  <c r="R2791" i="1"/>
  <c r="R412" i="1"/>
  <c r="R190" i="1"/>
  <c r="R1200" i="1"/>
  <c r="R1518" i="1"/>
  <c r="R2543" i="1"/>
  <c r="R191" i="1"/>
  <c r="R2544" i="1"/>
  <c r="R413" i="1"/>
  <c r="R414" i="1"/>
  <c r="R2545" i="1"/>
  <c r="R1201" i="1"/>
  <c r="R1693" i="1"/>
  <c r="R1694" i="1"/>
  <c r="R1044" i="1"/>
  <c r="R2546" i="1"/>
  <c r="R1987" i="1"/>
  <c r="R1988" i="1"/>
  <c r="R810" i="1"/>
  <c r="R2547" i="1"/>
  <c r="R1989" i="1"/>
  <c r="R415" i="1"/>
  <c r="R624" i="1"/>
  <c r="R192" i="1"/>
  <c r="R2548" i="1"/>
  <c r="R193" i="1"/>
  <c r="R625" i="1"/>
  <c r="R2549" i="1"/>
  <c r="R1990" i="1"/>
  <c r="R416" i="1"/>
  <c r="R1045" i="1"/>
  <c r="R626" i="1"/>
  <c r="R1202" i="1"/>
  <c r="R194" i="1"/>
  <c r="R2550" i="1"/>
  <c r="R2792" i="1"/>
  <c r="R2551" i="1"/>
  <c r="R1991" i="1"/>
  <c r="R1343" i="1"/>
  <c r="R1519" i="1"/>
  <c r="R1992" i="1"/>
  <c r="R811" i="1"/>
  <c r="R1993" i="1"/>
  <c r="R812" i="1"/>
  <c r="R1344" i="1"/>
  <c r="R1046" i="1"/>
  <c r="R1520" i="1"/>
  <c r="R1695" i="1"/>
  <c r="R1047" i="1"/>
  <c r="R1048" i="1"/>
  <c r="R2793" i="1"/>
  <c r="R2552" i="1"/>
  <c r="R417" i="1"/>
  <c r="R2553" i="1"/>
  <c r="R1696" i="1"/>
  <c r="R1203" i="1"/>
  <c r="R1204" i="1"/>
  <c r="R1205" i="1"/>
  <c r="R1049" i="1"/>
  <c r="R2554" i="1"/>
  <c r="R418" i="1"/>
  <c r="R2555" i="1"/>
  <c r="R419" i="1"/>
  <c r="R1345" i="1"/>
  <c r="R1521" i="1"/>
  <c r="R1522" i="1"/>
  <c r="R195" i="1"/>
  <c r="R2794" i="1"/>
  <c r="R1994" i="1"/>
  <c r="R420" i="1"/>
  <c r="R2556" i="1"/>
  <c r="R1050" i="1"/>
  <c r="R2557" i="1"/>
  <c r="R1995" i="1"/>
  <c r="R1697" i="1"/>
  <c r="R1996" i="1"/>
  <c r="R1997" i="1"/>
  <c r="R2558" i="1"/>
  <c r="R1051" i="1"/>
  <c r="R627" i="1"/>
  <c r="R813" i="1"/>
  <c r="R2559" i="1"/>
  <c r="R1998" i="1"/>
  <c r="R1999" i="1"/>
  <c r="R628" i="1"/>
  <c r="R196" i="1"/>
  <c r="R1698" i="1"/>
  <c r="R629" i="1"/>
  <c r="R1206" i="1"/>
  <c r="R630" i="1"/>
  <c r="R2560" i="1"/>
  <c r="R2561" i="1"/>
  <c r="R814" i="1"/>
  <c r="R631" i="1"/>
  <c r="R1346" i="1"/>
  <c r="R1347" i="1"/>
  <c r="R2000" i="1"/>
  <c r="R632" i="1"/>
  <c r="R2001" i="1"/>
  <c r="R1348" i="1"/>
  <c r="R1207" i="1"/>
  <c r="R633" i="1"/>
  <c r="R197" i="1"/>
  <c r="R1349" i="1"/>
  <c r="R1350" i="1"/>
  <c r="R1052" i="1"/>
  <c r="R2795" i="1"/>
  <c r="R1699" i="1"/>
  <c r="R1700" i="1"/>
  <c r="R634" i="1"/>
  <c r="R1053" i="1"/>
  <c r="R2002" i="1"/>
  <c r="R1054" i="1"/>
  <c r="R2562" i="1"/>
  <c r="R2563" i="1"/>
  <c r="R815" i="1"/>
  <c r="R198" i="1"/>
  <c r="R2003" i="1"/>
  <c r="R2564" i="1"/>
  <c r="R421" i="1"/>
  <c r="R1055" i="1"/>
  <c r="R1208" i="1"/>
  <c r="R2004" i="1"/>
  <c r="R199" i="1"/>
  <c r="R2565" i="1"/>
  <c r="R422" i="1"/>
  <c r="R2796" i="1"/>
  <c r="R1701" i="1"/>
  <c r="R1056" i="1"/>
  <c r="R2566" i="1"/>
  <c r="R200" i="1"/>
  <c r="R1057" i="1"/>
  <c r="R1523" i="1"/>
  <c r="R1058" i="1"/>
  <c r="R1351" i="1"/>
  <c r="R635" i="1"/>
  <c r="R2005" i="1"/>
  <c r="R2006" i="1"/>
  <c r="R1352" i="1"/>
  <c r="R201" i="1"/>
  <c r="R636" i="1"/>
  <c r="R1702" i="1"/>
  <c r="R2567" i="1"/>
  <c r="R2007" i="1"/>
  <c r="R2568" i="1"/>
  <c r="R1524" i="1"/>
  <c r="R1353" i="1"/>
  <c r="R637" i="1"/>
  <c r="R202" i="1"/>
  <c r="R423" i="1"/>
  <c r="R1209" i="1"/>
  <c r="R1059" i="1"/>
  <c r="R1525" i="1"/>
  <c r="R816" i="1"/>
  <c r="R2797" i="1"/>
  <c r="R1526" i="1"/>
  <c r="R1060" i="1"/>
  <c r="R2569" i="1"/>
  <c r="R1210" i="1"/>
  <c r="R203" i="1"/>
  <c r="R2008" i="1"/>
  <c r="R1061" i="1"/>
  <c r="R1062" i="1"/>
  <c r="R424" i="1"/>
  <c r="R425" i="1"/>
  <c r="R1354" i="1"/>
  <c r="R817" i="1"/>
  <c r="R1703" i="1"/>
  <c r="R1355" i="1"/>
  <c r="R426" i="1"/>
  <c r="R427" i="1"/>
  <c r="R638" i="1"/>
  <c r="R1527" i="1"/>
  <c r="R1211" i="1"/>
  <c r="R204" i="1"/>
  <c r="R1704" i="1"/>
  <c r="R2570" i="1"/>
  <c r="R2009" i="1"/>
  <c r="R1528" i="1"/>
  <c r="R1356" i="1"/>
  <c r="R818" i="1"/>
  <c r="R1705" i="1"/>
  <c r="R2010" i="1"/>
  <c r="R2011" i="1"/>
  <c r="R1529" i="1"/>
  <c r="R2012" i="1"/>
  <c r="R1706" i="1"/>
  <c r="R2013" i="1"/>
  <c r="R2014" i="1"/>
  <c r="R2571" i="1"/>
  <c r="R2015" i="1"/>
  <c r="R205" i="1"/>
  <c r="R428" i="1"/>
  <c r="R639" i="1"/>
  <c r="R206" i="1"/>
  <c r="R1357" i="1"/>
  <c r="R1707" i="1"/>
  <c r="R1063" i="1"/>
  <c r="R1530" i="1"/>
  <c r="R2798" i="1"/>
  <c r="R2572" i="1"/>
  <c r="R429" i="1"/>
  <c r="R2799" i="1"/>
  <c r="R1531" i="1"/>
  <c r="R640" i="1"/>
  <c r="R207" i="1"/>
  <c r="R2016" i="1"/>
  <c r="R2573" i="1"/>
  <c r="R1532" i="1"/>
  <c r="R1533" i="1"/>
  <c r="R2800" i="1"/>
  <c r="R430" i="1"/>
  <c r="R2574" i="1"/>
  <c r="R1064" i="1"/>
  <c r="R1534" i="1"/>
  <c r="R1708" i="1"/>
  <c r="R431" i="1"/>
  <c r="R1065" i="1"/>
  <c r="R208" i="1"/>
  <c r="R2575" i="1"/>
  <c r="R432" i="1"/>
  <c r="R2576" i="1"/>
  <c r="R209" i="1"/>
  <c r="R2801" i="1"/>
  <c r="R2802" i="1"/>
  <c r="R2577" i="1"/>
  <c r="R210" i="1"/>
  <c r="R641" i="1"/>
  <c r="R1212" i="1"/>
  <c r="R642" i="1"/>
  <c r="R2578" i="1"/>
  <c r="R433" i="1"/>
  <c r="R2017" i="1"/>
  <c r="R2803" i="1"/>
  <c r="R2579" i="1"/>
  <c r="R2580" i="1"/>
  <c r="R1066" i="1"/>
  <c r="R434" i="1"/>
  <c r="R1358" i="1"/>
  <c r="R1535" i="1"/>
  <c r="R2581" i="1"/>
  <c r="R2582" i="1"/>
  <c r="R2018" i="1"/>
  <c r="R643" i="1"/>
  <c r="R2583" i="1"/>
  <c r="R1536" i="1"/>
  <c r="R1537" i="1"/>
  <c r="R644" i="1"/>
  <c r="R645" i="1"/>
  <c r="R435" i="1"/>
  <c r="R2804" i="1"/>
  <c r="R2019" i="1"/>
  <c r="R819" i="1"/>
  <c r="R2020" i="1"/>
  <c r="R646" i="1"/>
  <c r="R436" i="1"/>
  <c r="R1538" i="1"/>
  <c r="R1067" i="1"/>
  <c r="R2021" i="1"/>
  <c r="R1068" i="1"/>
  <c r="R1709" i="1"/>
  <c r="R2022" i="1"/>
  <c r="R2584" i="1"/>
  <c r="R1710" i="1"/>
  <c r="R2023" i="1"/>
  <c r="R2024" i="1"/>
  <c r="R820" i="1"/>
  <c r="R2585" i="1"/>
  <c r="R437" i="1"/>
  <c r="R1069" i="1"/>
  <c r="R2805" i="1"/>
  <c r="R211" i="1"/>
  <c r="R212" i="1"/>
  <c r="R1070" i="1"/>
  <c r="R1071" i="1"/>
  <c r="R2586" i="1"/>
  <c r="R1539" i="1"/>
  <c r="R2587" i="1"/>
  <c r="R2588" i="1"/>
  <c r="R2589" i="1"/>
  <c r="R2590" i="1"/>
  <c r="R2806" i="1"/>
  <c r="R2025" i="1"/>
  <c r="R2807" i="1"/>
  <c r="R1072" i="1"/>
  <c r="R2591" i="1"/>
  <c r="R1711" i="1"/>
  <c r="R2592" i="1"/>
  <c r="R647" i="1"/>
  <c r="R1712" i="1"/>
  <c r="R1713" i="1"/>
  <c r="R1213" i="1"/>
  <c r="R1714" i="1"/>
  <c r="R1715" i="1"/>
  <c r="R1716" i="1"/>
  <c r="R2593" i="1"/>
  <c r="R1540" i="1"/>
  <c r="R2026" i="1"/>
  <c r="R1541" i="1"/>
  <c r="R1214" i="1"/>
  <c r="R2594" i="1"/>
  <c r="R1542" i="1"/>
  <c r="R2595" i="1"/>
  <c r="R821" i="1"/>
  <c r="R648" i="1"/>
  <c r="R1073" i="1"/>
  <c r="R822" i="1"/>
  <c r="R1215" i="1"/>
  <c r="R438" i="1"/>
  <c r="R213" i="1"/>
  <c r="R2027" i="1"/>
  <c r="R1216" i="1"/>
  <c r="R2028" i="1"/>
  <c r="R2596" i="1"/>
  <c r="R649" i="1"/>
  <c r="R214" i="1"/>
  <c r="R650" i="1"/>
  <c r="R2597" i="1"/>
  <c r="R823" i="1"/>
  <c r="R2598" i="1"/>
  <c r="R439" i="1"/>
  <c r="R2599" i="1"/>
  <c r="R2600" i="1"/>
  <c r="R2808" i="1"/>
  <c r="R2601" i="1"/>
  <c r="R440" i="1"/>
  <c r="R824" i="1"/>
  <c r="R2029" i="1"/>
  <c r="R651" i="1"/>
  <c r="R2030" i="1"/>
  <c r="R2602" i="1"/>
  <c r="R1543" i="1"/>
  <c r="R1074" i="1"/>
  <c r="R1359" i="1"/>
  <c r="R652" i="1"/>
  <c r="R215" i="1"/>
  <c r="R2603" i="1"/>
  <c r="R441" i="1"/>
  <c r="R442" i="1"/>
  <c r="R216" i="1"/>
  <c r="R2604" i="1"/>
  <c r="R217" i="1"/>
  <c r="R218" i="1"/>
  <c r="R825" i="1"/>
  <c r="R2809" i="1"/>
  <c r="R2605" i="1"/>
  <c r="R1075" i="1"/>
  <c r="R2031" i="1"/>
  <c r="R1544" i="1"/>
  <c r="R653" i="1"/>
  <c r="R1360" i="1"/>
  <c r="R1361" i="1"/>
  <c r="R654" i="1"/>
  <c r="R826" i="1"/>
  <c r="R655" i="1"/>
  <c r="R1545" i="1"/>
  <c r="R2032" i="1"/>
  <c r="R1546" i="1"/>
  <c r="R827" i="1"/>
  <c r="R1076" i="1"/>
  <c r="R1217" i="1"/>
  <c r="R1362" i="1"/>
  <c r="R1077" i="1"/>
  <c r="R443" i="1"/>
  <c r="R828" i="1"/>
  <c r="R2033" i="1"/>
  <c r="R2034" i="1"/>
  <c r="R1717" i="1"/>
  <c r="R1718" i="1"/>
  <c r="R1719" i="1"/>
  <c r="R219" i="1"/>
  <c r="R220" i="1"/>
  <c r="R2810" i="1"/>
  <c r="R2606" i="1"/>
  <c r="R444" i="1"/>
  <c r="R1363" i="1"/>
  <c r="R2811" i="1"/>
  <c r="R221" i="1"/>
  <c r="R1078" i="1"/>
  <c r="R1364" i="1"/>
  <c r="R222" i="1"/>
  <c r="R445" i="1"/>
  <c r="R446" i="1"/>
  <c r="R1218" i="1"/>
  <c r="R2607" i="1"/>
  <c r="R2608" i="1"/>
  <c r="R2812" i="1"/>
  <c r="R1365" i="1"/>
  <c r="R1079" i="1"/>
  <c r="R1720" i="1"/>
  <c r="R829" i="1"/>
  <c r="R2609" i="1"/>
  <c r="R223" i="1"/>
  <c r="R656" i="1"/>
  <c r="R447" i="1"/>
  <c r="R2610" i="1"/>
  <c r="R1219" i="1"/>
  <c r="R2611" i="1"/>
  <c r="R1721" i="1"/>
  <c r="R1220" i="1"/>
  <c r="R1366" i="1"/>
  <c r="R1080" i="1"/>
  <c r="R2813" i="1"/>
  <c r="R2814" i="1"/>
  <c r="R1547" i="1"/>
  <c r="R657" i="1"/>
  <c r="R2612" i="1"/>
  <c r="R2035" i="1"/>
  <c r="R2613" i="1"/>
  <c r="R224" i="1"/>
  <c r="R2614" i="1"/>
  <c r="R2615" i="1"/>
  <c r="R1221" i="1"/>
  <c r="R658" i="1"/>
  <c r="R2036" i="1"/>
  <c r="R2616" i="1"/>
  <c r="R2617" i="1"/>
  <c r="R1548" i="1"/>
  <c r="R1222" i="1"/>
  <c r="R2815" i="1"/>
  <c r="R1081" i="1"/>
  <c r="R2618" i="1"/>
  <c r="R1722" i="1"/>
  <c r="R1082" i="1"/>
  <c r="R1083" i="1"/>
  <c r="R830" i="1"/>
  <c r="R1549" i="1"/>
  <c r="R448" i="1"/>
  <c r="R2619" i="1"/>
  <c r="R1223" i="1"/>
  <c r="R1723" i="1"/>
  <c r="R1084" i="1"/>
  <c r="R659" i="1"/>
  <c r="R225" i="1"/>
  <c r="R2816" i="1"/>
  <c r="R660" i="1"/>
  <c r="R1550" i="1"/>
  <c r="R661" i="1"/>
  <c r="R449" i="1"/>
  <c r="R1724" i="1"/>
  <c r="R2620" i="1"/>
  <c r="R831" i="1"/>
  <c r="R2621" i="1"/>
  <c r="R662" i="1"/>
  <c r="R2622" i="1"/>
  <c r="R2037" i="1"/>
  <c r="R2623" i="1"/>
  <c r="R2624" i="1"/>
  <c r="R226" i="1"/>
  <c r="R2625" i="1"/>
  <c r="R2626" i="1"/>
  <c r="R832" i="1"/>
  <c r="R2627" i="1"/>
  <c r="R2038" i="1"/>
  <c r="R833" i="1"/>
  <c r="R2817" i="1"/>
  <c r="R2818" i="1"/>
  <c r="R2628" i="1"/>
  <c r="R1551" i="1"/>
  <c r="R2629" i="1"/>
  <c r="R1725" i="1"/>
  <c r="R2039" i="1"/>
  <c r="R1085" i="1"/>
  <c r="R1552" i="1"/>
  <c r="R2040" i="1"/>
  <c r="R1086" i="1"/>
  <c r="R2819" i="1"/>
  <c r="R1553" i="1"/>
  <c r="R663" i="1"/>
  <c r="R1087" i="1"/>
  <c r="R1726" i="1"/>
  <c r="R2630" i="1"/>
  <c r="R2631" i="1"/>
  <c r="R834" i="1"/>
  <c r="R450" i="1"/>
  <c r="R835" i="1"/>
  <c r="R2632" i="1"/>
  <c r="R836" i="1"/>
  <c r="R1088" i="1"/>
  <c r="R1224" i="1"/>
  <c r="R1727" i="1"/>
  <c r="R1728" i="1"/>
  <c r="R2633" i="1"/>
  <c r="R2041" i="1"/>
  <c r="R1089" i="1"/>
  <c r="R451" i="1"/>
  <c r="R1554" i="1"/>
  <c r="R1555" i="1"/>
  <c r="R2634" i="1"/>
  <c r="R2635" i="1"/>
  <c r="R837" i="1"/>
  <c r="R2636" i="1"/>
  <c r="R2637" i="1"/>
  <c r="R2638" i="1"/>
  <c r="R2042" i="1"/>
  <c r="R1729" i="1"/>
  <c r="R1090" i="1"/>
  <c r="R664" i="1"/>
  <c r="R1091" i="1"/>
  <c r="R2639" i="1"/>
  <c r="R2820" i="1"/>
  <c r="R2640" i="1"/>
  <c r="R2641" i="1"/>
  <c r="R838" i="1"/>
  <c r="R1556" i="1"/>
  <c r="R1092" i="1"/>
  <c r="R1225" i="1"/>
  <c r="R2043" i="1"/>
  <c r="R2044" i="1"/>
  <c r="R227" i="1"/>
  <c r="R452" i="1"/>
  <c r="R839" i="1"/>
  <c r="R228" i="1"/>
  <c r="R2821" i="1"/>
  <c r="R2045" i="1"/>
  <c r="R1557" i="1"/>
  <c r="R840" i="1"/>
  <c r="R2822" i="1"/>
  <c r="R2642" i="1"/>
  <c r="R453" i="1"/>
  <c r="R2823" i="1"/>
  <c r="R841" i="1"/>
  <c r="R1367" i="1"/>
  <c r="R665" i="1"/>
  <c r="R2643" i="1"/>
  <c r="R2046" i="1"/>
  <c r="R229" i="1"/>
  <c r="R1093" i="1"/>
  <c r="R1226" i="1"/>
  <c r="R1094" i="1"/>
  <c r="R1558" i="1"/>
  <c r="R842" i="1"/>
  <c r="R843" i="1"/>
  <c r="R1095" i="1"/>
  <c r="R666" i="1"/>
  <c r="AC3" i="1"/>
  <c r="AC4" i="1"/>
  <c r="AC5" i="1"/>
  <c r="AC6" i="1"/>
  <c r="AC7" i="1"/>
  <c r="AC8" i="1"/>
  <c r="AC9" i="1"/>
  <c r="AC10" i="1"/>
  <c r="AC2" i="1"/>
  <c r="AB3" i="1"/>
  <c r="M7" i="11"/>
  <c r="M8" i="11"/>
  <c r="M9" i="11"/>
  <c r="M10" i="11"/>
  <c r="M11" i="11"/>
  <c r="M12" i="11"/>
  <c r="L29" i="11"/>
  <c r="L30" i="11"/>
  <c r="L31" i="11"/>
  <c r="L32" i="11"/>
  <c r="L33" i="11"/>
  <c r="L34" i="11"/>
  <c r="L35" i="11"/>
  <c r="L36" i="11"/>
  <c r="L37" i="11"/>
  <c r="L38" i="11"/>
  <c r="L39" i="11"/>
  <c r="W23" i="8"/>
  <c r="W24" i="8"/>
  <c r="W25" i="8"/>
  <c r="W26" i="8"/>
  <c r="W27" i="8"/>
  <c r="G3" i="10"/>
  <c r="H3" i="10"/>
  <c r="G4" i="10"/>
  <c r="H4" i="10"/>
  <c r="G5" i="10"/>
  <c r="H5" i="10"/>
  <c r="G6" i="10"/>
  <c r="H6" i="10"/>
  <c r="G7" i="10"/>
  <c r="H7" i="10"/>
  <c r="G8" i="10"/>
  <c r="H8" i="10"/>
  <c r="G9" i="10"/>
  <c r="H9" i="10"/>
  <c r="G10" i="10"/>
  <c r="H10" i="10"/>
  <c r="G11" i="10"/>
  <c r="H11" i="10"/>
  <c r="H2" i="10"/>
  <c r="N7" i="11"/>
  <c r="N8" i="11"/>
  <c r="N9" i="11"/>
  <c r="N10" i="11"/>
  <c r="N11" i="11"/>
  <c r="N12" i="11"/>
  <c r="N6" i="11"/>
  <c r="M6" i="11"/>
  <c r="L28" i="11"/>
  <c r="G2047" i="1"/>
  <c r="G844" i="1"/>
  <c r="G845" i="1"/>
  <c r="G667" i="1"/>
  <c r="G668" i="1"/>
  <c r="G1730" i="1"/>
  <c r="G2048" i="1"/>
  <c r="G1096" i="1"/>
  <c r="G1559" i="1"/>
  <c r="G2049" i="1"/>
  <c r="G846" i="1"/>
  <c r="G669" i="1"/>
  <c r="G1731" i="1"/>
  <c r="G454" i="1"/>
  <c r="G230" i="1"/>
  <c r="G231" i="1"/>
  <c r="G2644" i="1"/>
  <c r="G670" i="1"/>
  <c r="G1368" i="1"/>
  <c r="G2050" i="1"/>
  <c r="G2824" i="1"/>
  <c r="G1369" i="1"/>
  <c r="G671" i="1"/>
  <c r="G1560" i="1"/>
  <c r="G2" i="1"/>
  <c r="G847" i="1"/>
  <c r="G848" i="1"/>
  <c r="G1227" i="1"/>
  <c r="G1228" i="1"/>
  <c r="G2645" i="1"/>
  <c r="G672" i="1"/>
  <c r="G455" i="1"/>
  <c r="G1732" i="1"/>
  <c r="G232" i="1"/>
  <c r="G2051" i="1"/>
  <c r="G2052" i="1"/>
  <c r="G3" i="1"/>
  <c r="G2053" i="1"/>
  <c r="G1733" i="1"/>
  <c r="G2054" i="1"/>
  <c r="G233" i="1"/>
  <c r="G849" i="1"/>
  <c r="G673" i="1"/>
  <c r="G4" i="1"/>
  <c r="G1734" i="1"/>
  <c r="G850" i="1"/>
  <c r="G5" i="1"/>
  <c r="G234" i="1"/>
  <c r="G1229" i="1"/>
  <c r="G1561" i="1"/>
  <c r="G2055" i="1"/>
  <c r="G456" i="1"/>
  <c r="G674" i="1"/>
  <c r="G457" i="1"/>
  <c r="G1370" i="1"/>
  <c r="G1097" i="1"/>
  <c r="G1230" i="1"/>
  <c r="G1735" i="1"/>
  <c r="G2646" i="1"/>
  <c r="G675" i="1"/>
  <c r="G851" i="1"/>
  <c r="G1562" i="1"/>
  <c r="G235" i="1"/>
  <c r="G458" i="1"/>
  <c r="G236" i="1"/>
  <c r="G1563" i="1"/>
  <c r="G852" i="1"/>
  <c r="G676" i="1"/>
  <c r="G2056" i="1"/>
  <c r="G853" i="1"/>
  <c r="G1098" i="1"/>
  <c r="G2057" i="1"/>
  <c r="G1736" i="1"/>
  <c r="G2647" i="1"/>
  <c r="G1371" i="1"/>
  <c r="G2058" i="1"/>
  <c r="G1372" i="1"/>
  <c r="G1231" i="1"/>
  <c r="G1737" i="1"/>
  <c r="G854" i="1"/>
  <c r="G1232" i="1"/>
  <c r="G1233" i="1"/>
  <c r="G1564" i="1"/>
  <c r="G2059" i="1"/>
  <c r="G2060" i="1"/>
  <c r="G2061" i="1"/>
  <c r="G237" i="1"/>
  <c r="G2062" i="1"/>
  <c r="G1738" i="1"/>
  <c r="G855" i="1"/>
  <c r="G1099" i="1"/>
  <c r="G2063" i="1"/>
  <c r="G2064" i="1"/>
  <c r="G2065" i="1"/>
  <c r="G856" i="1"/>
  <c r="G677" i="1"/>
  <c r="G2066" i="1"/>
  <c r="G857" i="1"/>
  <c r="G678" i="1"/>
  <c r="G858" i="1"/>
  <c r="G6" i="1"/>
  <c r="G2648" i="1"/>
  <c r="G1739" i="1"/>
  <c r="G2067" i="1"/>
  <c r="G2068" i="1"/>
  <c r="G2069" i="1"/>
  <c r="G1740" i="1"/>
  <c r="G2070" i="1"/>
  <c r="G459" i="1"/>
  <c r="G2649" i="1"/>
  <c r="G679" i="1"/>
  <c r="G2071" i="1"/>
  <c r="G1741" i="1"/>
  <c r="G1234" i="1"/>
  <c r="G1100" i="1"/>
  <c r="G238" i="1"/>
  <c r="G859" i="1"/>
  <c r="G1742" i="1"/>
  <c r="G2072" i="1"/>
  <c r="G680" i="1"/>
  <c r="G460" i="1"/>
  <c r="G2073" i="1"/>
  <c r="G239" i="1"/>
  <c r="G461" i="1"/>
  <c r="G2074" i="1"/>
  <c r="G1743" i="1"/>
  <c r="G462" i="1"/>
  <c r="G240" i="1"/>
  <c r="G2075" i="1"/>
  <c r="G860" i="1"/>
  <c r="G681" i="1"/>
  <c r="G241" i="1"/>
  <c r="G682" i="1"/>
  <c r="G463" i="1"/>
  <c r="G1101" i="1"/>
  <c r="G1565" i="1"/>
  <c r="G1566" i="1"/>
  <c r="G861" i="1"/>
  <c r="G2076" i="1"/>
  <c r="G1567" i="1"/>
  <c r="G2077" i="1"/>
  <c r="G683" i="1"/>
  <c r="G684" i="1"/>
  <c r="G862" i="1"/>
  <c r="G863" i="1"/>
  <c r="G1373" i="1"/>
  <c r="G2650" i="1"/>
  <c r="G685" i="1"/>
  <c r="G1568" i="1"/>
  <c r="G7" i="1"/>
  <c r="G1235" i="1"/>
  <c r="G686" i="1"/>
  <c r="G1374" i="1"/>
  <c r="G242" i="1"/>
  <c r="G464" i="1"/>
  <c r="G465" i="1"/>
  <c r="G2651" i="1"/>
  <c r="G466" i="1"/>
  <c r="G864" i="1"/>
  <c r="G243" i="1"/>
  <c r="G467" i="1"/>
  <c r="G8" i="1"/>
  <c r="G1744" i="1"/>
  <c r="G1745" i="1"/>
  <c r="G687" i="1"/>
  <c r="G1746" i="1"/>
  <c r="G1236" i="1"/>
  <c r="G865" i="1"/>
  <c r="G2078" i="1"/>
  <c r="G2079" i="1"/>
  <c r="G244" i="1"/>
  <c r="G1375" i="1"/>
  <c r="G468" i="1"/>
  <c r="G688" i="1"/>
  <c r="G2652" i="1"/>
  <c r="G2080" i="1"/>
  <c r="G2081" i="1"/>
  <c r="G1747" i="1"/>
  <c r="G2653" i="1"/>
  <c r="G2082" i="1"/>
  <c r="G245" i="1"/>
  <c r="G246" i="1"/>
  <c r="G1102" i="1"/>
  <c r="G2083" i="1"/>
  <c r="G469" i="1"/>
  <c r="G1376" i="1"/>
  <c r="G866" i="1"/>
  <c r="G867" i="1"/>
  <c r="G2084" i="1"/>
  <c r="G1237" i="1"/>
  <c r="G2654" i="1"/>
  <c r="G868" i="1"/>
  <c r="G1377" i="1"/>
  <c r="G1569" i="1"/>
  <c r="G1748" i="1"/>
  <c r="G1749" i="1"/>
  <c r="G1103" i="1"/>
  <c r="G2655" i="1"/>
  <c r="G9" i="1"/>
  <c r="G1750" i="1"/>
  <c r="G1104" i="1"/>
  <c r="G1751" i="1"/>
  <c r="G689" i="1"/>
  <c r="G869" i="1"/>
  <c r="G2085" i="1"/>
  <c r="G1105" i="1"/>
  <c r="G1570" i="1"/>
  <c r="G1752" i="1"/>
  <c r="G1378" i="1"/>
  <c r="G2656" i="1"/>
  <c r="G2086" i="1"/>
  <c r="G1379" i="1"/>
  <c r="G870" i="1"/>
  <c r="G2087" i="1"/>
  <c r="G1571" i="1"/>
  <c r="G470" i="1"/>
  <c r="G2088" i="1"/>
  <c r="G1753" i="1"/>
  <c r="G2089" i="1"/>
  <c r="G2090" i="1"/>
  <c r="G1106" i="1"/>
  <c r="G2091" i="1"/>
  <c r="G690" i="1"/>
  <c r="G1754" i="1"/>
  <c r="G2657" i="1"/>
  <c r="G471" i="1"/>
  <c r="G247" i="1"/>
  <c r="G1380" i="1"/>
  <c r="G248" i="1"/>
  <c r="G1755" i="1"/>
  <c r="G1756" i="1"/>
  <c r="G1572" i="1"/>
  <c r="G2092" i="1"/>
  <c r="G691" i="1"/>
  <c r="G1238" i="1"/>
  <c r="G472" i="1"/>
  <c r="G2093" i="1"/>
  <c r="G2658" i="1"/>
  <c r="G10" i="1"/>
  <c r="G249" i="1"/>
  <c r="G692" i="1"/>
  <c r="G250" i="1"/>
  <c r="G1239" i="1"/>
  <c r="G2094" i="1"/>
  <c r="G2095" i="1"/>
  <c r="G871" i="1"/>
  <c r="G1107" i="1"/>
  <c r="G1381" i="1"/>
  <c r="G2096" i="1"/>
  <c r="G11" i="1"/>
  <c r="G2097" i="1"/>
  <c r="G1757" i="1"/>
  <c r="G2098" i="1"/>
  <c r="G473" i="1"/>
  <c r="G1758" i="1"/>
  <c r="G872" i="1"/>
  <c r="G1759" i="1"/>
  <c r="G251" i="1"/>
  <c r="G2099" i="1"/>
  <c r="G873" i="1"/>
  <c r="G1240" i="1"/>
  <c r="G2100" i="1"/>
  <c r="G1760" i="1"/>
  <c r="G2659" i="1"/>
  <c r="G1108" i="1"/>
  <c r="G1382" i="1"/>
  <c r="G2101" i="1"/>
  <c r="G693" i="1"/>
  <c r="G1761" i="1"/>
  <c r="G2660" i="1"/>
  <c r="G1762" i="1"/>
  <c r="G12" i="1"/>
  <c r="G874" i="1"/>
  <c r="G474" i="1"/>
  <c r="G13" i="1"/>
  <c r="G875" i="1"/>
  <c r="G475" i="1"/>
  <c r="G876" i="1"/>
  <c r="G2102" i="1"/>
  <c r="G252" i="1"/>
  <c r="G253" i="1"/>
  <c r="G2103" i="1"/>
  <c r="G14" i="1"/>
  <c r="G476" i="1"/>
  <c r="G254" i="1"/>
  <c r="G877" i="1"/>
  <c r="G694" i="1"/>
  <c r="G1383" i="1"/>
  <c r="G1241" i="1"/>
  <c r="G1109" i="1"/>
  <c r="G2104" i="1"/>
  <c r="G2105" i="1"/>
  <c r="G2106" i="1"/>
  <c r="G255" i="1"/>
  <c r="G1763" i="1"/>
  <c r="G2107" i="1"/>
  <c r="G2108" i="1"/>
  <c r="G2109" i="1"/>
  <c r="G15" i="1"/>
  <c r="G2661" i="1"/>
  <c r="G695" i="1"/>
  <c r="G16" i="1"/>
  <c r="G477" i="1"/>
  <c r="G878" i="1"/>
  <c r="G696" i="1"/>
  <c r="G478" i="1"/>
  <c r="G17" i="1"/>
  <c r="G1384" i="1"/>
  <c r="G697" i="1"/>
  <c r="G2110" i="1"/>
  <c r="G879" i="1"/>
  <c r="G1764" i="1"/>
  <c r="G880" i="1"/>
  <c r="G1765" i="1"/>
  <c r="G698" i="1"/>
  <c r="G1573" i="1"/>
  <c r="G256" i="1"/>
  <c r="G881" i="1"/>
  <c r="G2111" i="1"/>
  <c r="G2662" i="1"/>
  <c r="G882" i="1"/>
  <c r="G2112" i="1"/>
  <c r="G1574" i="1"/>
  <c r="G2113" i="1"/>
  <c r="G18" i="1"/>
  <c r="G257" i="1"/>
  <c r="G1385" i="1"/>
  <c r="G2114" i="1"/>
  <c r="G1575" i="1"/>
  <c r="G699" i="1"/>
  <c r="G700" i="1"/>
  <c r="G1242" i="1"/>
  <c r="G2115" i="1"/>
  <c r="G883" i="1"/>
  <c r="G2116" i="1"/>
  <c r="G2117" i="1"/>
  <c r="G2118" i="1"/>
  <c r="G1386" i="1"/>
  <c r="G2119" i="1"/>
  <c r="G2663" i="1"/>
  <c r="G2120" i="1"/>
  <c r="G1766" i="1"/>
  <c r="G701" i="1"/>
  <c r="G1387" i="1"/>
  <c r="G1767" i="1"/>
  <c r="G2121" i="1"/>
  <c r="G258" i="1"/>
  <c r="G884" i="1"/>
  <c r="G2664" i="1"/>
  <c r="G1388" i="1"/>
  <c r="G1768" i="1"/>
  <c r="G2665" i="1"/>
  <c r="G702" i="1"/>
  <c r="G479" i="1"/>
  <c r="G19" i="1"/>
  <c r="G2122" i="1"/>
  <c r="G1389" i="1"/>
  <c r="G1576" i="1"/>
  <c r="G480" i="1"/>
  <c r="G2123" i="1"/>
  <c r="G1110" i="1"/>
  <c r="G481" i="1"/>
  <c r="G2666" i="1"/>
  <c r="G2667" i="1"/>
  <c r="G2124" i="1"/>
  <c r="G1577" i="1"/>
  <c r="G20" i="1"/>
  <c r="G2668" i="1"/>
  <c r="G482" i="1"/>
  <c r="G885" i="1"/>
  <c r="G703" i="1"/>
  <c r="G2125" i="1"/>
  <c r="G21" i="1"/>
  <c r="G483" i="1"/>
  <c r="G1243" i="1"/>
  <c r="G886" i="1"/>
  <c r="G1390" i="1"/>
  <c r="G2126" i="1"/>
  <c r="G2127" i="1"/>
  <c r="G887" i="1"/>
  <c r="G1769" i="1"/>
  <c r="G1391" i="1"/>
  <c r="G484" i="1"/>
  <c r="G704" i="1"/>
  <c r="G2128" i="1"/>
  <c r="G2129" i="1"/>
  <c r="G485" i="1"/>
  <c r="G2130" i="1"/>
  <c r="G1770" i="1"/>
  <c r="G22" i="1"/>
  <c r="G486" i="1"/>
  <c r="G1771" i="1"/>
  <c r="G487" i="1"/>
  <c r="G23" i="1"/>
  <c r="G1244" i="1"/>
  <c r="G1111" i="1"/>
  <c r="G1772" i="1"/>
  <c r="G2131" i="1"/>
  <c r="G2132" i="1"/>
  <c r="G2133" i="1"/>
  <c r="G705" i="1"/>
  <c r="G1773" i="1"/>
  <c r="G2134" i="1"/>
  <c r="G888" i="1"/>
  <c r="G24" i="1"/>
  <c r="G1392" i="1"/>
  <c r="G889" i="1"/>
  <c r="G1774" i="1"/>
  <c r="G890" i="1"/>
  <c r="G2135" i="1"/>
  <c r="G488" i="1"/>
  <c r="G2136" i="1"/>
  <c r="G1112" i="1"/>
  <c r="G2137" i="1"/>
  <c r="G1393" i="1"/>
  <c r="G1578" i="1"/>
  <c r="G1579" i="1"/>
  <c r="G1113" i="1"/>
  <c r="G1245" i="1"/>
  <c r="G489" i="1"/>
  <c r="G1394" i="1"/>
  <c r="G2138" i="1"/>
  <c r="G891" i="1"/>
  <c r="G490" i="1"/>
  <c r="G1246" i="1"/>
  <c r="G259" i="1"/>
  <c r="G1580" i="1"/>
  <c r="G2139" i="1"/>
  <c r="G491" i="1"/>
  <c r="G1581" i="1"/>
  <c r="G2140" i="1"/>
  <c r="G260" i="1"/>
  <c r="G25" i="1"/>
  <c r="G261" i="1"/>
  <c r="G26" i="1"/>
  <c r="G1582" i="1"/>
  <c r="G1583" i="1"/>
  <c r="G1395" i="1"/>
  <c r="G2141" i="1"/>
  <c r="G1247" i="1"/>
  <c r="G2142" i="1"/>
  <c r="G2143" i="1"/>
  <c r="G1584" i="1"/>
  <c r="G2144" i="1"/>
  <c r="G2145" i="1"/>
  <c r="G1775" i="1"/>
  <c r="G1776" i="1"/>
  <c r="G2146" i="1"/>
  <c r="G27" i="1"/>
  <c r="G1777" i="1"/>
  <c r="G262" i="1"/>
  <c r="G2147" i="1"/>
  <c r="G892" i="1"/>
  <c r="G2148" i="1"/>
  <c r="G2149" i="1"/>
  <c r="G893" i="1"/>
  <c r="G1396" i="1"/>
  <c r="G2150" i="1"/>
  <c r="G2669" i="1"/>
  <c r="G2670" i="1"/>
  <c r="G1778" i="1"/>
  <c r="G894" i="1"/>
  <c r="G1779" i="1"/>
  <c r="G1585" i="1"/>
  <c r="G263" i="1"/>
  <c r="G706" i="1"/>
  <c r="G1114" i="1"/>
  <c r="G28" i="1"/>
  <c r="G895" i="1"/>
  <c r="G264" i="1"/>
  <c r="G1780" i="1"/>
  <c r="G1248" i="1"/>
  <c r="G492" i="1"/>
  <c r="G2151" i="1"/>
  <c r="G493" i="1"/>
  <c r="G265" i="1"/>
  <c r="G1397" i="1"/>
  <c r="G1398" i="1"/>
  <c r="G494" i="1"/>
  <c r="G1399" i="1"/>
  <c r="G896" i="1"/>
  <c r="G2671" i="1"/>
  <c r="G2672" i="1"/>
  <c r="G266" i="1"/>
  <c r="G495" i="1"/>
  <c r="G1781" i="1"/>
  <c r="G897" i="1"/>
  <c r="G898" i="1"/>
  <c r="G29" i="1"/>
  <c r="G1249" i="1"/>
  <c r="G2673" i="1"/>
  <c r="G1400" i="1"/>
  <c r="G496" i="1"/>
  <c r="G2674" i="1"/>
  <c r="G2152" i="1"/>
  <c r="G707" i="1"/>
  <c r="G708" i="1"/>
  <c r="G1782" i="1"/>
  <c r="G267" i="1"/>
  <c r="G1401" i="1"/>
  <c r="G1115" i="1"/>
  <c r="G1783" i="1"/>
  <c r="G1402" i="1"/>
  <c r="G1586" i="1"/>
  <c r="G709" i="1"/>
  <c r="G899" i="1"/>
  <c r="G2153" i="1"/>
  <c r="G2675" i="1"/>
  <c r="G30" i="1"/>
  <c r="G31" i="1"/>
  <c r="G32" i="1"/>
  <c r="G1116" i="1"/>
  <c r="G2154" i="1"/>
  <c r="G268" i="1"/>
  <c r="G2676" i="1"/>
  <c r="G1403" i="1"/>
  <c r="G1250" i="1"/>
  <c r="G2155" i="1"/>
  <c r="G1251" i="1"/>
  <c r="G1252" i="1"/>
  <c r="G1587" i="1"/>
  <c r="G2156" i="1"/>
  <c r="G1253" i="1"/>
  <c r="G2157" i="1"/>
  <c r="G900" i="1"/>
  <c r="G497" i="1"/>
  <c r="G498" i="1"/>
  <c r="G901" i="1"/>
  <c r="G1404" i="1"/>
  <c r="G269" i="1"/>
  <c r="G2677" i="1"/>
  <c r="G2158" i="1"/>
  <c r="G1254" i="1"/>
  <c r="G2159" i="1"/>
  <c r="G1784" i="1"/>
  <c r="G270" i="1"/>
  <c r="G2160" i="1"/>
  <c r="G2161" i="1"/>
  <c r="G1255" i="1"/>
  <c r="G2162" i="1"/>
  <c r="G33" i="1"/>
  <c r="G499" i="1"/>
  <c r="G1785" i="1"/>
  <c r="G2163" i="1"/>
  <c r="G1786" i="1"/>
  <c r="G710" i="1"/>
  <c r="G902" i="1"/>
  <c r="G2678" i="1"/>
  <c r="G500" i="1"/>
  <c r="G711" i="1"/>
  <c r="G1787" i="1"/>
  <c r="G1405" i="1"/>
  <c r="G34" i="1"/>
  <c r="G1588" i="1"/>
  <c r="G1788" i="1"/>
  <c r="G903" i="1"/>
  <c r="G2164" i="1"/>
  <c r="G2165" i="1"/>
  <c r="G1789" i="1"/>
  <c r="G1589" i="1"/>
  <c r="G2166" i="1"/>
  <c r="G2167" i="1"/>
  <c r="G35" i="1"/>
  <c r="G1590" i="1"/>
  <c r="G2679" i="1"/>
  <c r="G2168" i="1"/>
  <c r="G271" i="1"/>
  <c r="G2169" i="1"/>
  <c r="G501" i="1"/>
  <c r="G1117" i="1"/>
  <c r="G36" i="1"/>
  <c r="G2170" i="1"/>
  <c r="G1256" i="1"/>
  <c r="G1591" i="1"/>
  <c r="G1790" i="1"/>
  <c r="G2680" i="1"/>
  <c r="G502" i="1"/>
  <c r="G272" i="1"/>
  <c r="G273" i="1"/>
  <c r="G274" i="1"/>
  <c r="G1791" i="1"/>
  <c r="G1792" i="1"/>
  <c r="G1592" i="1"/>
  <c r="G904" i="1"/>
  <c r="G905" i="1"/>
  <c r="G1793" i="1"/>
  <c r="G2171" i="1"/>
  <c r="G2172" i="1"/>
  <c r="G275" i="1"/>
  <c r="G37" i="1"/>
  <c r="G38" i="1"/>
  <c r="G1118" i="1"/>
  <c r="G1406" i="1"/>
  <c r="G1257" i="1"/>
  <c r="G2173" i="1"/>
  <c r="G712" i="1"/>
  <c r="G503" i="1"/>
  <c r="G1794" i="1"/>
  <c r="G713" i="1"/>
  <c r="G2174" i="1"/>
  <c r="G2175" i="1"/>
  <c r="G1407" i="1"/>
  <c r="G1258" i="1"/>
  <c r="G504" i="1"/>
  <c r="G39" i="1"/>
  <c r="G40" i="1"/>
  <c r="G2176" i="1"/>
  <c r="G1408" i="1"/>
  <c r="G41" i="1"/>
  <c r="G2177" i="1"/>
  <c r="G2178" i="1"/>
  <c r="G1259" i="1"/>
  <c r="G276" i="1"/>
  <c r="G2179" i="1"/>
  <c r="G1795" i="1"/>
  <c r="G42" i="1"/>
  <c r="G1796" i="1"/>
  <c r="G906" i="1"/>
  <c r="G2681" i="1"/>
  <c r="G714" i="1"/>
  <c r="G1409" i="1"/>
  <c r="G1797" i="1"/>
  <c r="G1410" i="1"/>
  <c r="G2180" i="1"/>
  <c r="G505" i="1"/>
  <c r="G506" i="1"/>
  <c r="G1798" i="1"/>
  <c r="G277" i="1"/>
  <c r="G2181" i="1"/>
  <c r="G507" i="1"/>
  <c r="G278" i="1"/>
  <c r="G43" i="1"/>
  <c r="G1260" i="1"/>
  <c r="G279" i="1"/>
  <c r="G44" i="1"/>
  <c r="G280" i="1"/>
  <c r="G2182" i="1"/>
  <c r="G907" i="1"/>
  <c r="G1593" i="1"/>
  <c r="G1594" i="1"/>
  <c r="G715" i="1"/>
  <c r="G2183" i="1"/>
  <c r="G2184" i="1"/>
  <c r="G1411" i="1"/>
  <c r="G1261" i="1"/>
  <c r="G1412" i="1"/>
  <c r="G1119" i="1"/>
  <c r="G1799" i="1"/>
  <c r="G1800" i="1"/>
  <c r="G716" i="1"/>
  <c r="G1262" i="1"/>
  <c r="G2185" i="1"/>
  <c r="G1801" i="1"/>
  <c r="G1595" i="1"/>
  <c r="G2186" i="1"/>
  <c r="G281" i="1"/>
  <c r="G908" i="1"/>
  <c r="G45" i="1"/>
  <c r="G1802" i="1"/>
  <c r="G2187" i="1"/>
  <c r="G1803" i="1"/>
  <c r="G46" i="1"/>
  <c r="G508" i="1"/>
  <c r="G1804" i="1"/>
  <c r="G282" i="1"/>
  <c r="G1805" i="1"/>
  <c r="G2188" i="1"/>
  <c r="G1263" i="1"/>
  <c r="G509" i="1"/>
  <c r="G510" i="1"/>
  <c r="G909" i="1"/>
  <c r="G1806" i="1"/>
  <c r="G910" i="1"/>
  <c r="G283" i="1"/>
  <c r="G911" i="1"/>
  <c r="G47" i="1"/>
  <c r="G1413" i="1"/>
  <c r="G1807" i="1"/>
  <c r="G1808" i="1"/>
  <c r="G1596" i="1"/>
  <c r="G284" i="1"/>
  <c r="G285" i="1"/>
  <c r="G48" i="1"/>
  <c r="G1809" i="1"/>
  <c r="G49" i="1"/>
  <c r="G1597" i="1"/>
  <c r="G286" i="1"/>
  <c r="G2189" i="1"/>
  <c r="G287" i="1"/>
  <c r="G2190" i="1"/>
  <c r="G288" i="1"/>
  <c r="G1598" i="1"/>
  <c r="G1810" i="1"/>
  <c r="G2682" i="1"/>
  <c r="G1811" i="1"/>
  <c r="G1599" i="1"/>
  <c r="G511" i="1"/>
  <c r="G289" i="1"/>
  <c r="G2191" i="1"/>
  <c r="G50" i="1"/>
  <c r="G1120" i="1"/>
  <c r="G2192" i="1"/>
  <c r="G717" i="1"/>
  <c r="G290" i="1"/>
  <c r="G1812" i="1"/>
  <c r="G2193" i="1"/>
  <c r="G2194" i="1"/>
  <c r="G51" i="1"/>
  <c r="G2195" i="1"/>
  <c r="G52" i="1"/>
  <c r="G2196" i="1"/>
  <c r="G2197" i="1"/>
  <c r="G718" i="1"/>
  <c r="G2198" i="1"/>
  <c r="G1264" i="1"/>
  <c r="G1121" i="1"/>
  <c r="G1265" i="1"/>
  <c r="G912" i="1"/>
  <c r="G2683" i="1"/>
  <c r="G53" i="1"/>
  <c r="G1122" i="1"/>
  <c r="G1813" i="1"/>
  <c r="G1414" i="1"/>
  <c r="G54" i="1"/>
  <c r="G2199" i="1"/>
  <c r="G1600" i="1"/>
  <c r="G719" i="1"/>
  <c r="G512" i="1"/>
  <c r="G913" i="1"/>
  <c r="G2200" i="1"/>
  <c r="G2684" i="1"/>
  <c r="G914" i="1"/>
  <c r="G1123" i="1"/>
  <c r="G2201" i="1"/>
  <c r="G720" i="1"/>
  <c r="G291" i="1"/>
  <c r="G2202" i="1"/>
  <c r="G292" i="1"/>
  <c r="G2203" i="1"/>
  <c r="G2685" i="1"/>
  <c r="G1601" i="1"/>
  <c r="G1124" i="1"/>
  <c r="G2686" i="1"/>
  <c r="G1602" i="1"/>
  <c r="G2204" i="1"/>
  <c r="G2205" i="1"/>
  <c r="G1125" i="1"/>
  <c r="G2206" i="1"/>
  <c r="G2687" i="1"/>
  <c r="G1814" i="1"/>
  <c r="G1603" i="1"/>
  <c r="G2207" i="1"/>
  <c r="G1815" i="1"/>
  <c r="G1604" i="1"/>
  <c r="G915" i="1"/>
  <c r="G1266" i="1"/>
  <c r="G513" i="1"/>
  <c r="G2208" i="1"/>
  <c r="G2688" i="1"/>
  <c r="G1415" i="1"/>
  <c r="G2209" i="1"/>
  <c r="G2210" i="1"/>
  <c r="G514" i="1"/>
  <c r="G293" i="1"/>
  <c r="G916" i="1"/>
  <c r="G2689" i="1"/>
  <c r="G2211" i="1"/>
  <c r="G1267" i="1"/>
  <c r="G515" i="1"/>
  <c r="G2212" i="1"/>
  <c r="G294" i="1"/>
  <c r="G295" i="1"/>
  <c r="G2690" i="1"/>
  <c r="G917" i="1"/>
  <c r="G1416" i="1"/>
  <c r="G296" i="1"/>
  <c r="G1417" i="1"/>
  <c r="G1418" i="1"/>
  <c r="G1126" i="1"/>
  <c r="G721" i="1"/>
  <c r="G1419" i="1"/>
  <c r="G1268" i="1"/>
  <c r="G55" i="1"/>
  <c r="G2691" i="1"/>
  <c r="G56" i="1"/>
  <c r="G2213" i="1"/>
  <c r="G1420" i="1"/>
  <c r="G1816" i="1"/>
  <c r="G1421" i="1"/>
  <c r="G1605" i="1"/>
  <c r="G297" i="1"/>
  <c r="G1269" i="1"/>
  <c r="G1606" i="1"/>
  <c r="G1270" i="1"/>
  <c r="G2692" i="1"/>
  <c r="G1127" i="1"/>
  <c r="G2214" i="1"/>
  <c r="G2215" i="1"/>
  <c r="G2216" i="1"/>
  <c r="G1271" i="1"/>
  <c r="G918" i="1"/>
  <c r="G2217" i="1"/>
  <c r="G1607" i="1"/>
  <c r="G2693" i="1"/>
  <c r="G2218" i="1"/>
  <c r="G1817" i="1"/>
  <c r="G1818" i="1"/>
  <c r="G2219" i="1"/>
  <c r="G1608" i="1"/>
  <c r="G1609" i="1"/>
  <c r="G57" i="1"/>
  <c r="G1272" i="1"/>
  <c r="G58" i="1"/>
  <c r="G2220" i="1"/>
  <c r="G722" i="1"/>
  <c r="G723" i="1"/>
  <c r="G516" i="1"/>
  <c r="G1819" i="1"/>
  <c r="G298" i="1"/>
  <c r="G1820" i="1"/>
  <c r="G59" i="1"/>
  <c r="G1821" i="1"/>
  <c r="G1128" i="1"/>
  <c r="G2694" i="1"/>
  <c r="G299" i="1"/>
  <c r="G2695" i="1"/>
  <c r="G60" i="1"/>
  <c r="G2221" i="1"/>
  <c r="G724" i="1"/>
  <c r="G1422" i="1"/>
  <c r="G300" i="1"/>
  <c r="G61" i="1"/>
  <c r="G1822" i="1"/>
  <c r="G1273" i="1"/>
  <c r="G1823" i="1"/>
  <c r="G62" i="1"/>
  <c r="G517" i="1"/>
  <c r="G725" i="1"/>
  <c r="G1274" i="1"/>
  <c r="G518" i="1"/>
  <c r="G1423" i="1"/>
  <c r="G519" i="1"/>
  <c r="G2222" i="1"/>
  <c r="G2696" i="1"/>
  <c r="G1824" i="1"/>
  <c r="G919" i="1"/>
  <c r="G726" i="1"/>
  <c r="G1275" i="1"/>
  <c r="G301" i="1"/>
  <c r="G920" i="1"/>
  <c r="G921" i="1"/>
  <c r="G1610" i="1"/>
  <c r="G2223" i="1"/>
  <c r="G302" i="1"/>
  <c r="G520" i="1"/>
  <c r="G63" i="1"/>
  <c r="G521" i="1"/>
  <c r="G1129" i="1"/>
  <c r="G922" i="1"/>
  <c r="G923" i="1"/>
  <c r="G2224" i="1"/>
  <c r="G924" i="1"/>
  <c r="G1825" i="1"/>
  <c r="G2225" i="1"/>
  <c r="G522" i="1"/>
  <c r="G1424" i="1"/>
  <c r="G1425" i="1"/>
  <c r="G1276" i="1"/>
  <c r="G2226" i="1"/>
  <c r="G2227" i="1"/>
  <c r="G64" i="1"/>
  <c r="G1130" i="1"/>
  <c r="G2228" i="1"/>
  <c r="G925" i="1"/>
  <c r="G1611" i="1"/>
  <c r="G1426" i="1"/>
  <c r="G1277" i="1"/>
  <c r="G2229" i="1"/>
  <c r="G1131" i="1"/>
  <c r="G1427" i="1"/>
  <c r="G2230" i="1"/>
  <c r="G303" i="1"/>
  <c r="G2231" i="1"/>
  <c r="G2232" i="1"/>
  <c r="G2697" i="1"/>
  <c r="G2233" i="1"/>
  <c r="G304" i="1"/>
  <c r="G1132" i="1"/>
  <c r="G1612" i="1"/>
  <c r="G926" i="1"/>
  <c r="G65" i="1"/>
  <c r="G1613" i="1"/>
  <c r="G2234" i="1"/>
  <c r="G2698" i="1"/>
  <c r="G2235" i="1"/>
  <c r="G2236" i="1"/>
  <c r="G523" i="1"/>
  <c r="G1278" i="1"/>
  <c r="G66" i="1"/>
  <c r="G67" i="1"/>
  <c r="G1826" i="1"/>
  <c r="G524" i="1"/>
  <c r="G68" i="1"/>
  <c r="G69" i="1"/>
  <c r="G727" i="1"/>
  <c r="G2237" i="1"/>
  <c r="G2238" i="1"/>
  <c r="G525" i="1"/>
  <c r="G1133" i="1"/>
  <c r="G2699" i="1"/>
  <c r="G1134" i="1"/>
  <c r="G2700" i="1"/>
  <c r="G70" i="1"/>
  <c r="G2239" i="1"/>
  <c r="G1827" i="1"/>
  <c r="G1828" i="1"/>
  <c r="G1829" i="1"/>
  <c r="G1830" i="1"/>
  <c r="G2701" i="1"/>
  <c r="G1831" i="1"/>
  <c r="G526" i="1"/>
  <c r="G305" i="1"/>
  <c r="G306" i="1"/>
  <c r="G1614" i="1"/>
  <c r="G1279" i="1"/>
  <c r="G1832" i="1"/>
  <c r="G307" i="1"/>
  <c r="G308" i="1"/>
  <c r="G71" i="1"/>
  <c r="G527" i="1"/>
  <c r="G309" i="1"/>
  <c r="G2702" i="1"/>
  <c r="G72" i="1"/>
  <c r="G310" i="1"/>
  <c r="G2703" i="1"/>
  <c r="G1135" i="1"/>
  <c r="G1615" i="1"/>
  <c r="G1833" i="1"/>
  <c r="G2240" i="1"/>
  <c r="G311" i="1"/>
  <c r="G2241" i="1"/>
  <c r="G73" i="1"/>
  <c r="G74" i="1"/>
  <c r="G1428" i="1"/>
  <c r="G2242" i="1"/>
  <c r="G2243" i="1"/>
  <c r="G2244" i="1"/>
  <c r="G2704" i="1"/>
  <c r="G2705" i="1"/>
  <c r="G1834" i="1"/>
  <c r="G927" i="1"/>
  <c r="G2706" i="1"/>
  <c r="G1280" i="1"/>
  <c r="G2245" i="1"/>
  <c r="G1429" i="1"/>
  <c r="G1136" i="1"/>
  <c r="G2246" i="1"/>
  <c r="G75" i="1"/>
  <c r="G528" i="1"/>
  <c r="G2247" i="1"/>
  <c r="G1430" i="1"/>
  <c r="G2248" i="1"/>
  <c r="G1137" i="1"/>
  <c r="G1835" i="1"/>
  <c r="G76" i="1"/>
  <c r="G77" i="1"/>
  <c r="G2249" i="1"/>
  <c r="G529" i="1"/>
  <c r="G928" i="1"/>
  <c r="G1616" i="1"/>
  <c r="G1281" i="1"/>
  <c r="G1431" i="1"/>
  <c r="G1138" i="1"/>
  <c r="G1139" i="1"/>
  <c r="G312" i="1"/>
  <c r="G313" i="1"/>
  <c r="G929" i="1"/>
  <c r="G2250" i="1"/>
  <c r="G2251" i="1"/>
  <c r="G1282" i="1"/>
  <c r="G2252" i="1"/>
  <c r="G1140" i="1"/>
  <c r="G530" i="1"/>
  <c r="G2707" i="1"/>
  <c r="G1836" i="1"/>
  <c r="G930" i="1"/>
  <c r="G78" i="1"/>
  <c r="G2708" i="1"/>
  <c r="G2709" i="1"/>
  <c r="G314" i="1"/>
  <c r="G2253" i="1"/>
  <c r="G315" i="1"/>
  <c r="G728" i="1"/>
  <c r="G79" i="1"/>
  <c r="G2254" i="1"/>
  <c r="G1837" i="1"/>
  <c r="G531" i="1"/>
  <c r="G316" i="1"/>
  <c r="G1141" i="1"/>
  <c r="G931" i="1"/>
  <c r="G317" i="1"/>
  <c r="G1617" i="1"/>
  <c r="G2255" i="1"/>
  <c r="G1142" i="1"/>
  <c r="G2256" i="1"/>
  <c r="G2710" i="1"/>
  <c r="G2257" i="1"/>
  <c r="G1838" i="1"/>
  <c r="G80" i="1"/>
  <c r="G318" i="1"/>
  <c r="G1839" i="1"/>
  <c r="G729" i="1"/>
  <c r="G2258" i="1"/>
  <c r="G1143" i="1"/>
  <c r="G932" i="1"/>
  <c r="G1144" i="1"/>
  <c r="G319" i="1"/>
  <c r="G933" i="1"/>
  <c r="G1618" i="1"/>
  <c r="G1145" i="1"/>
  <c r="G320" i="1"/>
  <c r="G1619" i="1"/>
  <c r="G2711" i="1"/>
  <c r="G2259" i="1"/>
  <c r="G2260" i="1"/>
  <c r="G2261" i="1"/>
  <c r="G2712" i="1"/>
  <c r="G1840" i="1"/>
  <c r="G2262" i="1"/>
  <c r="G2263" i="1"/>
  <c r="G1283" i="1"/>
  <c r="G934" i="1"/>
  <c r="G532" i="1"/>
  <c r="G935" i="1"/>
  <c r="G1432" i="1"/>
  <c r="G533" i="1"/>
  <c r="G2264" i="1"/>
  <c r="G1841" i="1"/>
  <c r="G534" i="1"/>
  <c r="G730" i="1"/>
  <c r="G1842" i="1"/>
  <c r="G1433" i="1"/>
  <c r="G81" i="1"/>
  <c r="G1434" i="1"/>
  <c r="G1843" i="1"/>
  <c r="G936" i="1"/>
  <c r="G82" i="1"/>
  <c r="G83" i="1"/>
  <c r="G535" i="1"/>
  <c r="G1844" i="1"/>
  <c r="G321" i="1"/>
  <c r="G2713" i="1"/>
  <c r="G1845" i="1"/>
  <c r="G1620" i="1"/>
  <c r="G1846" i="1"/>
  <c r="G1435" i="1"/>
  <c r="G731" i="1"/>
  <c r="G84" i="1"/>
  <c r="G1436" i="1"/>
  <c r="G85" i="1"/>
  <c r="G2714" i="1"/>
  <c r="G2265" i="1"/>
  <c r="G1621" i="1"/>
  <c r="G2266" i="1"/>
  <c r="G1284" i="1"/>
  <c r="G2715" i="1"/>
  <c r="G536" i="1"/>
  <c r="G732" i="1"/>
  <c r="G1146" i="1"/>
  <c r="G537" i="1"/>
  <c r="G1437" i="1"/>
  <c r="G937" i="1"/>
  <c r="G2267" i="1"/>
  <c r="G1438" i="1"/>
  <c r="G1847" i="1"/>
  <c r="G2268" i="1"/>
  <c r="G538" i="1"/>
  <c r="G1848" i="1"/>
  <c r="G2716" i="1"/>
  <c r="G2269" i="1"/>
  <c r="G86" i="1"/>
  <c r="G2270" i="1"/>
  <c r="G1439" i="1"/>
  <c r="G322" i="1"/>
  <c r="G2271" i="1"/>
  <c r="G938" i="1"/>
  <c r="G87" i="1"/>
  <c r="G2272" i="1"/>
  <c r="G2273" i="1"/>
  <c r="G88" i="1"/>
  <c r="G1147" i="1"/>
  <c r="G89" i="1"/>
  <c r="G2274" i="1"/>
  <c r="G2275" i="1"/>
  <c r="G1849" i="1"/>
  <c r="G539" i="1"/>
  <c r="G1440" i="1"/>
  <c r="G2276" i="1"/>
  <c r="G733" i="1"/>
  <c r="G540" i="1"/>
  <c r="G1850" i="1"/>
  <c r="G90" i="1"/>
  <c r="G91" i="1"/>
  <c r="G1851" i="1"/>
  <c r="G2277" i="1"/>
  <c r="G323" i="1"/>
  <c r="G734" i="1"/>
  <c r="G1441" i="1"/>
  <c r="G2278" i="1"/>
  <c r="G1148" i="1"/>
  <c r="G2279" i="1"/>
  <c r="G2717" i="1"/>
  <c r="G1285" i="1"/>
  <c r="G2280" i="1"/>
  <c r="G1622" i="1"/>
  <c r="G1149" i="1"/>
  <c r="G1623" i="1"/>
  <c r="G1852" i="1"/>
  <c r="G1853" i="1"/>
  <c r="G2281" i="1"/>
  <c r="G2718" i="1"/>
  <c r="G1150" i="1"/>
  <c r="G1442" i="1"/>
  <c r="G1854" i="1"/>
  <c r="G324" i="1"/>
  <c r="G1855" i="1"/>
  <c r="G2282" i="1"/>
  <c r="G1443" i="1"/>
  <c r="G2283" i="1"/>
  <c r="G2284" i="1"/>
  <c r="G325" i="1"/>
  <c r="G1444" i="1"/>
  <c r="G2285" i="1"/>
  <c r="G2286" i="1"/>
  <c r="G541" i="1"/>
  <c r="G92" i="1"/>
  <c r="G1856" i="1"/>
  <c r="G93" i="1"/>
  <c r="G1857" i="1"/>
  <c r="G2287" i="1"/>
  <c r="G2288" i="1"/>
  <c r="G1858" i="1"/>
  <c r="G2289" i="1"/>
  <c r="G939" i="1"/>
  <c r="G1624" i="1"/>
  <c r="G94" i="1"/>
  <c r="G2290" i="1"/>
  <c r="G2291" i="1"/>
  <c r="G940" i="1"/>
  <c r="G941" i="1"/>
  <c r="G2719" i="1"/>
  <c r="G1445" i="1"/>
  <c r="G1859" i="1"/>
  <c r="G942" i="1"/>
  <c r="G943" i="1"/>
  <c r="G1860" i="1"/>
  <c r="G2292" i="1"/>
  <c r="G2720" i="1"/>
  <c r="G1286" i="1"/>
  <c r="G1861" i="1"/>
  <c r="G542" i="1"/>
  <c r="G1151" i="1"/>
  <c r="G2293" i="1"/>
  <c r="G95" i="1"/>
  <c r="G96" i="1"/>
  <c r="G2721" i="1"/>
  <c r="G944" i="1"/>
  <c r="G945" i="1"/>
  <c r="G735" i="1"/>
  <c r="G946" i="1"/>
  <c r="G2294" i="1"/>
  <c r="G1625" i="1"/>
  <c r="G2722" i="1"/>
  <c r="G2295" i="1"/>
  <c r="G2296" i="1"/>
  <c r="G326" i="1"/>
  <c r="G1446" i="1"/>
  <c r="G1862" i="1"/>
  <c r="G1863" i="1"/>
  <c r="G1864" i="1"/>
  <c r="G97" i="1"/>
  <c r="G947" i="1"/>
  <c r="G98" i="1"/>
  <c r="G1626" i="1"/>
  <c r="G2723" i="1"/>
  <c r="G736" i="1"/>
  <c r="G1865" i="1"/>
  <c r="G1447" i="1"/>
  <c r="G2297" i="1"/>
  <c r="G2724" i="1"/>
  <c r="G543" i="1"/>
  <c r="G948" i="1"/>
  <c r="G2298" i="1"/>
  <c r="G1448" i="1"/>
  <c r="G1866" i="1"/>
  <c r="G2725" i="1"/>
  <c r="G1287" i="1"/>
  <c r="G1288" i="1"/>
  <c r="G2299" i="1"/>
  <c r="G1449" i="1"/>
  <c r="G2300" i="1"/>
  <c r="G2301" i="1"/>
  <c r="G1627" i="1"/>
  <c r="G2302" i="1"/>
  <c r="G1867" i="1"/>
  <c r="G2303" i="1"/>
  <c r="G327" i="1"/>
  <c r="G544" i="1"/>
  <c r="G2304" i="1"/>
  <c r="G1868" i="1"/>
  <c r="G1869" i="1"/>
  <c r="G2305" i="1"/>
  <c r="G545" i="1"/>
  <c r="G1870" i="1"/>
  <c r="G1871" i="1"/>
  <c r="G328" i="1"/>
  <c r="G2306" i="1"/>
  <c r="G1628" i="1"/>
  <c r="G99" i="1"/>
  <c r="G949" i="1"/>
  <c r="G1450" i="1"/>
  <c r="G1629" i="1"/>
  <c r="G2307" i="1"/>
  <c r="G1451" i="1"/>
  <c r="G1630" i="1"/>
  <c r="G2308" i="1"/>
  <c r="G737" i="1"/>
  <c r="G950" i="1"/>
  <c r="G2726" i="1"/>
  <c r="G100" i="1"/>
  <c r="G1452" i="1"/>
  <c r="G2309" i="1"/>
  <c r="G546" i="1"/>
  <c r="G951" i="1"/>
  <c r="G101" i="1"/>
  <c r="G1872" i="1"/>
  <c r="G952" i="1"/>
  <c r="G1152" i="1"/>
  <c r="G1289" i="1"/>
  <c r="G1453" i="1"/>
  <c r="G2310" i="1"/>
  <c r="G329" i="1"/>
  <c r="G547" i="1"/>
  <c r="G2311" i="1"/>
  <c r="G2312" i="1"/>
  <c r="G1454" i="1"/>
  <c r="G738" i="1"/>
  <c r="G2727" i="1"/>
  <c r="G1873" i="1"/>
  <c r="G2313" i="1"/>
  <c r="G1631" i="1"/>
  <c r="G102" i="1"/>
  <c r="G103" i="1"/>
  <c r="G1874" i="1"/>
  <c r="G1153" i="1"/>
  <c r="G330" i="1"/>
  <c r="G331" i="1"/>
  <c r="G739" i="1"/>
  <c r="G1875" i="1"/>
  <c r="G953" i="1"/>
  <c r="G2314" i="1"/>
  <c r="G548" i="1"/>
  <c r="G2315" i="1"/>
  <c r="G549" i="1"/>
  <c r="G104" i="1"/>
  <c r="G2316" i="1"/>
  <c r="G1876" i="1"/>
  <c r="G2317" i="1"/>
  <c r="G740" i="1"/>
  <c r="G1455" i="1"/>
  <c r="G2318" i="1"/>
  <c r="G105" i="1"/>
  <c r="G1154" i="1"/>
  <c r="G1877" i="1"/>
  <c r="G1878" i="1"/>
  <c r="G2319" i="1"/>
  <c r="G954" i="1"/>
  <c r="G106" i="1"/>
  <c r="G955" i="1"/>
  <c r="G956" i="1"/>
  <c r="G2728" i="1"/>
  <c r="G332" i="1"/>
  <c r="G2320" i="1"/>
  <c r="G1879" i="1"/>
  <c r="G1155" i="1"/>
  <c r="G1156" i="1"/>
  <c r="G333" i="1"/>
  <c r="G550" i="1"/>
  <c r="G1157" i="1"/>
  <c r="G107" i="1"/>
  <c r="G2729" i="1"/>
  <c r="G741" i="1"/>
  <c r="G551" i="1"/>
  <c r="G2321" i="1"/>
  <c r="G1456" i="1"/>
  <c r="G1880" i="1"/>
  <c r="G1881" i="1"/>
  <c r="G1158" i="1"/>
  <c r="G552" i="1"/>
  <c r="G553" i="1"/>
  <c r="G1882" i="1"/>
  <c r="G1883" i="1"/>
  <c r="G1290" i="1"/>
  <c r="G554" i="1"/>
  <c r="G555" i="1"/>
  <c r="G2322" i="1"/>
  <c r="G2323" i="1"/>
  <c r="G957" i="1"/>
  <c r="G1291" i="1"/>
  <c r="G1884" i="1"/>
  <c r="G742" i="1"/>
  <c r="G334" i="1"/>
  <c r="G2324" i="1"/>
  <c r="G1885" i="1"/>
  <c r="G335" i="1"/>
  <c r="G2730" i="1"/>
  <c r="G958" i="1"/>
  <c r="G1292" i="1"/>
  <c r="G1159" i="1"/>
  <c r="G1886" i="1"/>
  <c r="G336" i="1"/>
  <c r="G1632" i="1"/>
  <c r="G2325" i="1"/>
  <c r="G1887" i="1"/>
  <c r="G959" i="1"/>
  <c r="G1293" i="1"/>
  <c r="G337" i="1"/>
  <c r="G1160" i="1"/>
  <c r="G1294" i="1"/>
  <c r="G2326" i="1"/>
  <c r="G2327" i="1"/>
  <c r="G2731" i="1"/>
  <c r="G2328" i="1"/>
  <c r="G2329" i="1"/>
  <c r="G338" i="1"/>
  <c r="G960" i="1"/>
  <c r="G2330" i="1"/>
  <c r="G339" i="1"/>
  <c r="G108" i="1"/>
  <c r="G556" i="1"/>
  <c r="G109" i="1"/>
  <c r="G2732" i="1"/>
  <c r="G1888" i="1"/>
  <c r="G2331" i="1"/>
  <c r="G961" i="1"/>
  <c r="G1295" i="1"/>
  <c r="G110" i="1"/>
  <c r="G2332" i="1"/>
  <c r="G1296" i="1"/>
  <c r="G340" i="1"/>
  <c r="G962" i="1"/>
  <c r="G743" i="1"/>
  <c r="G2333" i="1"/>
  <c r="G2334" i="1"/>
  <c r="G744" i="1"/>
  <c r="G2335" i="1"/>
  <c r="G1633" i="1"/>
  <c r="G963" i="1"/>
  <c r="G2336" i="1"/>
  <c r="G964" i="1"/>
  <c r="G965" i="1"/>
  <c r="G1457" i="1"/>
  <c r="G1161" i="1"/>
  <c r="G341" i="1"/>
  <c r="G745" i="1"/>
  <c r="G1458" i="1"/>
  <c r="G966" i="1"/>
  <c r="G1889" i="1"/>
  <c r="G342" i="1"/>
  <c r="G343" i="1"/>
  <c r="G1890" i="1"/>
  <c r="G1459" i="1"/>
  <c r="G1162" i="1"/>
  <c r="G344" i="1"/>
  <c r="G1891" i="1"/>
  <c r="G1892" i="1"/>
  <c r="G345" i="1"/>
  <c r="G1634" i="1"/>
  <c r="G111" i="1"/>
  <c r="G1893" i="1"/>
  <c r="G112" i="1"/>
  <c r="G346" i="1"/>
  <c r="G1894" i="1"/>
  <c r="G113" i="1"/>
  <c r="G114" i="1"/>
  <c r="G1635" i="1"/>
  <c r="G2733" i="1"/>
  <c r="G967" i="1"/>
  <c r="G557" i="1"/>
  <c r="G2337" i="1"/>
  <c r="G1895" i="1"/>
  <c r="G558" i="1"/>
  <c r="G2734" i="1"/>
  <c r="G2338" i="1"/>
  <c r="G1297" i="1"/>
  <c r="G2339" i="1"/>
  <c r="G2340" i="1"/>
  <c r="G347" i="1"/>
  <c r="G1896" i="1"/>
  <c r="G348" i="1"/>
  <c r="G746" i="1"/>
  <c r="G1636" i="1"/>
  <c r="G1897" i="1"/>
  <c r="G968" i="1"/>
  <c r="G2341" i="1"/>
  <c r="G1298" i="1"/>
  <c r="G1898" i="1"/>
  <c r="G2735" i="1"/>
  <c r="G1299" i="1"/>
  <c r="G2736" i="1"/>
  <c r="G559" i="1"/>
  <c r="G1460" i="1"/>
  <c r="G349" i="1"/>
  <c r="G2737" i="1"/>
  <c r="G560" i="1"/>
  <c r="G1163" i="1"/>
  <c r="G2738" i="1"/>
  <c r="G350" i="1"/>
  <c r="G2342" i="1"/>
  <c r="G2343" i="1"/>
  <c r="G2344" i="1"/>
  <c r="G969" i="1"/>
  <c r="G747" i="1"/>
  <c r="G748" i="1"/>
  <c r="G2345" i="1"/>
  <c r="G561" i="1"/>
  <c r="G2346" i="1"/>
  <c r="G2347" i="1"/>
  <c r="G351" i="1"/>
  <c r="G1300" i="1"/>
  <c r="G352" i="1"/>
  <c r="G1164" i="1"/>
  <c r="G1301" i="1"/>
  <c r="G970" i="1"/>
  <c r="G2348" i="1"/>
  <c r="G115" i="1"/>
  <c r="G1461" i="1"/>
  <c r="G1462" i="1"/>
  <c r="G562" i="1"/>
  <c r="G116" i="1"/>
  <c r="G1637" i="1"/>
  <c r="G2349" i="1"/>
  <c r="G353" i="1"/>
  <c r="G1899" i="1"/>
  <c r="G749" i="1"/>
  <c r="G354" i="1"/>
  <c r="G1900" i="1"/>
  <c r="G2739" i="1"/>
  <c r="G563" i="1"/>
  <c r="G117" i="1"/>
  <c r="G2350" i="1"/>
  <c r="G2351" i="1"/>
  <c r="G2352" i="1"/>
  <c r="G1165" i="1"/>
  <c r="G2353" i="1"/>
  <c r="G1463" i="1"/>
  <c r="G2740" i="1"/>
  <c r="G564" i="1"/>
  <c r="G971" i="1"/>
  <c r="G972" i="1"/>
  <c r="G1464" i="1"/>
  <c r="G2354" i="1"/>
  <c r="G2355" i="1"/>
  <c r="G2356" i="1"/>
  <c r="G118" i="1"/>
  <c r="G750" i="1"/>
  <c r="G973" i="1"/>
  <c r="G2357" i="1"/>
  <c r="G2358" i="1"/>
  <c r="G1901" i="1"/>
  <c r="G2359" i="1"/>
  <c r="G1166" i="1"/>
  <c r="G565" i="1"/>
  <c r="G1902" i="1"/>
  <c r="G2360" i="1"/>
  <c r="G1465" i="1"/>
  <c r="G1638" i="1"/>
  <c r="G1302" i="1"/>
  <c r="G974" i="1"/>
  <c r="G1466" i="1"/>
  <c r="G1467" i="1"/>
  <c r="G751" i="1"/>
  <c r="G355" i="1"/>
  <c r="G975" i="1"/>
  <c r="G976" i="1"/>
  <c r="G2361" i="1"/>
  <c r="G2362" i="1"/>
  <c r="G1468" i="1"/>
  <c r="G977" i="1"/>
  <c r="G356" i="1"/>
  <c r="G2363" i="1"/>
  <c r="G1303" i="1"/>
  <c r="G2364" i="1"/>
  <c r="G978" i="1"/>
  <c r="G566" i="1"/>
  <c r="G567" i="1"/>
  <c r="G1639" i="1"/>
  <c r="G752" i="1"/>
  <c r="G979" i="1"/>
  <c r="G357" i="1"/>
  <c r="G753" i="1"/>
  <c r="G754" i="1"/>
  <c r="G980" i="1"/>
  <c r="G1167" i="1"/>
  <c r="G1168" i="1"/>
  <c r="G981" i="1"/>
  <c r="G2741" i="1"/>
  <c r="G2365" i="1"/>
  <c r="G2366" i="1"/>
  <c r="G755" i="1"/>
  <c r="G2367" i="1"/>
  <c r="G982" i="1"/>
  <c r="G1469" i="1"/>
  <c r="G2742" i="1"/>
  <c r="G358" i="1"/>
  <c r="G1903" i="1"/>
  <c r="G359" i="1"/>
  <c r="G119" i="1"/>
  <c r="G756" i="1"/>
  <c r="G120" i="1"/>
  <c r="G360" i="1"/>
  <c r="G983" i="1"/>
  <c r="G757" i="1"/>
  <c r="G2743" i="1"/>
  <c r="G361" i="1"/>
  <c r="G121" i="1"/>
  <c r="G2744" i="1"/>
  <c r="G1169" i="1"/>
  <c r="G2745" i="1"/>
  <c r="G568" i="1"/>
  <c r="G1904" i="1"/>
  <c r="G1304" i="1"/>
  <c r="G2368" i="1"/>
  <c r="G122" i="1"/>
  <c r="G1470" i="1"/>
  <c r="G569" i="1"/>
  <c r="G1905" i="1"/>
  <c r="G2369" i="1"/>
  <c r="G1640" i="1"/>
  <c r="G984" i="1"/>
  <c r="G758" i="1"/>
  <c r="G2370" i="1"/>
  <c r="G1170" i="1"/>
  <c r="G985" i="1"/>
  <c r="G1471" i="1"/>
  <c r="G2746" i="1"/>
  <c r="G2371" i="1"/>
  <c r="G123" i="1"/>
  <c r="G2747" i="1"/>
  <c r="G2372" i="1"/>
  <c r="G1305" i="1"/>
  <c r="G2748" i="1"/>
  <c r="G2373" i="1"/>
  <c r="G1906" i="1"/>
  <c r="G362" i="1"/>
  <c r="G1907" i="1"/>
  <c r="G2374" i="1"/>
  <c r="G1306" i="1"/>
  <c r="G986" i="1"/>
  <c r="G363" i="1"/>
  <c r="G2375" i="1"/>
  <c r="G1472" i="1"/>
  <c r="G124" i="1"/>
  <c r="G570" i="1"/>
  <c r="G364" i="1"/>
  <c r="G365" i="1"/>
  <c r="G1171" i="1"/>
  <c r="G759" i="1"/>
  <c r="G1641" i="1"/>
  <c r="G1908" i="1"/>
  <c r="G1473" i="1"/>
  <c r="G1642" i="1"/>
  <c r="G760" i="1"/>
  <c r="G1307" i="1"/>
  <c r="G1308" i="1"/>
  <c r="G125" i="1"/>
  <c r="G2376" i="1"/>
  <c r="G987" i="1"/>
  <c r="G126" i="1"/>
  <c r="G1909" i="1"/>
  <c r="G761" i="1"/>
  <c r="G2377" i="1"/>
  <c r="G2749" i="1"/>
  <c r="G1910" i="1"/>
  <c r="G988" i="1"/>
  <c r="G127" i="1"/>
  <c r="G366" i="1"/>
  <c r="G1474" i="1"/>
  <c r="G2378" i="1"/>
  <c r="G2379" i="1"/>
  <c r="G2380" i="1"/>
  <c r="G367" i="1"/>
  <c r="G571" i="1"/>
  <c r="G989" i="1"/>
  <c r="G1309" i="1"/>
  <c r="G990" i="1"/>
  <c r="G368" i="1"/>
  <c r="G1310" i="1"/>
  <c r="G1643" i="1"/>
  <c r="G2381" i="1"/>
  <c r="G991" i="1"/>
  <c r="G1311" i="1"/>
  <c r="G369" i="1"/>
  <c r="G2750" i="1"/>
  <c r="G992" i="1"/>
  <c r="G2382" i="1"/>
  <c r="G2383" i="1"/>
  <c r="G572" i="1"/>
  <c r="G1911" i="1"/>
  <c r="G128" i="1"/>
  <c r="G1912" i="1"/>
  <c r="G2384" i="1"/>
  <c r="G2385" i="1"/>
  <c r="G2386" i="1"/>
  <c r="G2387" i="1"/>
  <c r="G129" i="1"/>
  <c r="G2388" i="1"/>
  <c r="G370" i="1"/>
  <c r="G573" i="1"/>
  <c r="G1644" i="1"/>
  <c r="G574" i="1"/>
  <c r="G1312" i="1"/>
  <c r="G371" i="1"/>
  <c r="G2389" i="1"/>
  <c r="G2390" i="1"/>
  <c r="G1645" i="1"/>
  <c r="G2391" i="1"/>
  <c r="G993" i="1"/>
  <c r="G2751" i="1"/>
  <c r="G762" i="1"/>
  <c r="G130" i="1"/>
  <c r="G2392" i="1"/>
  <c r="G1313" i="1"/>
  <c r="G2393" i="1"/>
  <c r="G1646" i="1"/>
  <c r="G763" i="1"/>
  <c r="G2394" i="1"/>
  <c r="G131" i="1"/>
  <c r="G1475" i="1"/>
  <c r="G2395" i="1"/>
  <c r="G372" i="1"/>
  <c r="G1647" i="1"/>
  <c r="G764" i="1"/>
  <c r="G1172" i="1"/>
  <c r="G2396" i="1"/>
  <c r="G132" i="1"/>
  <c r="G2752" i="1"/>
  <c r="G1314" i="1"/>
  <c r="G133" i="1"/>
  <c r="G1648" i="1"/>
  <c r="G994" i="1"/>
  <c r="G2397" i="1"/>
  <c r="G995" i="1"/>
  <c r="G1649" i="1"/>
  <c r="G1315" i="1"/>
  <c r="G2398" i="1"/>
  <c r="G1913" i="1"/>
  <c r="G1316" i="1"/>
  <c r="G575" i="1"/>
  <c r="G1914" i="1"/>
  <c r="G1650" i="1"/>
  <c r="G134" i="1"/>
  <c r="G135" i="1"/>
  <c r="G136" i="1"/>
  <c r="G137" i="1"/>
  <c r="G2399" i="1"/>
  <c r="G2400" i="1"/>
  <c r="G1915" i="1"/>
  <c r="G1916" i="1"/>
  <c r="G576" i="1"/>
  <c r="G2401" i="1"/>
  <c r="G1917" i="1"/>
  <c r="G2402" i="1"/>
  <c r="G2403" i="1"/>
  <c r="G1651" i="1"/>
  <c r="G996" i="1"/>
  <c r="G997" i="1"/>
  <c r="G1652" i="1"/>
  <c r="G577" i="1"/>
  <c r="G1476" i="1"/>
  <c r="G1173" i="1"/>
  <c r="G578" i="1"/>
  <c r="G1477" i="1"/>
  <c r="G1317" i="1"/>
  <c r="G998" i="1"/>
  <c r="G999" i="1"/>
  <c r="G2404" i="1"/>
  <c r="G2405" i="1"/>
  <c r="G1478" i="1"/>
  <c r="G765" i="1"/>
  <c r="G2753" i="1"/>
  <c r="G138" i="1"/>
  <c r="G579" i="1"/>
  <c r="G1479" i="1"/>
  <c r="G139" i="1"/>
  <c r="G2406" i="1"/>
  <c r="G1318" i="1"/>
  <c r="G1918" i="1"/>
  <c r="G1174" i="1"/>
  <c r="G1653" i="1"/>
  <c r="G766" i="1"/>
  <c r="G1480" i="1"/>
  <c r="G140" i="1"/>
  <c r="G141" i="1"/>
  <c r="G2407" i="1"/>
  <c r="G2408" i="1"/>
  <c r="G1000" i="1"/>
  <c r="G1001" i="1"/>
  <c r="G767" i="1"/>
  <c r="G1919" i="1"/>
  <c r="G2409" i="1"/>
  <c r="G2410" i="1"/>
  <c r="G1002" i="1"/>
  <c r="G1920" i="1"/>
  <c r="G2411" i="1"/>
  <c r="G142" i="1"/>
  <c r="G2412" i="1"/>
  <c r="G2754" i="1"/>
  <c r="G1481" i="1"/>
  <c r="G2413" i="1"/>
  <c r="G2755" i="1"/>
  <c r="G1003" i="1"/>
  <c r="G1319" i="1"/>
  <c r="G2414" i="1"/>
  <c r="G2415" i="1"/>
  <c r="G1482" i="1"/>
  <c r="G1921" i="1"/>
  <c r="G768" i="1"/>
  <c r="G143" i="1"/>
  <c r="G144" i="1"/>
  <c r="G2416" i="1"/>
  <c r="G373" i="1"/>
  <c r="G2756" i="1"/>
  <c r="G374" i="1"/>
  <c r="G1320" i="1"/>
  <c r="G375" i="1"/>
  <c r="G145" i="1"/>
  <c r="G1654" i="1"/>
  <c r="G2757" i="1"/>
  <c r="G1321" i="1"/>
  <c r="G376" i="1"/>
  <c r="G2417" i="1"/>
  <c r="G1004" i="1"/>
  <c r="G1655" i="1"/>
  <c r="G1656" i="1"/>
  <c r="G146" i="1"/>
  <c r="G1922" i="1"/>
  <c r="G1175" i="1"/>
  <c r="G147" i="1"/>
  <c r="G2758" i="1"/>
  <c r="G1005" i="1"/>
  <c r="G1322" i="1"/>
  <c r="G1923" i="1"/>
  <c r="G1924" i="1"/>
  <c r="G1925" i="1"/>
  <c r="G1176" i="1"/>
  <c r="G2418" i="1"/>
  <c r="G1483" i="1"/>
  <c r="G769" i="1"/>
  <c r="G377" i="1"/>
  <c r="G148" i="1"/>
  <c r="G1323" i="1"/>
  <c r="G149" i="1"/>
  <c r="G150" i="1"/>
  <c r="G1484" i="1"/>
  <c r="G2419" i="1"/>
  <c r="G770" i="1"/>
  <c r="G1006" i="1"/>
  <c r="G2759" i="1"/>
  <c r="G1657" i="1"/>
  <c r="G2760" i="1"/>
  <c r="G1926" i="1"/>
  <c r="G1927" i="1"/>
  <c r="G2420" i="1"/>
  <c r="G1007" i="1"/>
  <c r="G378" i="1"/>
  <c r="G151" i="1"/>
  <c r="G1485" i="1"/>
  <c r="G2421" i="1"/>
  <c r="G2761" i="1"/>
  <c r="G2422" i="1"/>
  <c r="G1928" i="1"/>
  <c r="G2423" i="1"/>
  <c r="G379" i="1"/>
  <c r="G1929" i="1"/>
  <c r="G2424" i="1"/>
  <c r="G2425" i="1"/>
  <c r="G2426" i="1"/>
  <c r="G1486" i="1"/>
  <c r="G771" i="1"/>
  <c r="G1177" i="1"/>
  <c r="G1008" i="1"/>
  <c r="G1009" i="1"/>
  <c r="G1930" i="1"/>
  <c r="G1487" i="1"/>
  <c r="G1488" i="1"/>
  <c r="G380" i="1"/>
  <c r="G2427" i="1"/>
  <c r="G152" i="1"/>
  <c r="G1178" i="1"/>
  <c r="G1931" i="1"/>
  <c r="G2428" i="1"/>
  <c r="G1179" i="1"/>
  <c r="G2429" i="1"/>
  <c r="G2762" i="1"/>
  <c r="G2430" i="1"/>
  <c r="G1489" i="1"/>
  <c r="G153" i="1"/>
  <c r="G1932" i="1"/>
  <c r="G1010" i="1"/>
  <c r="G1658" i="1"/>
  <c r="G1011" i="1"/>
  <c r="G2431" i="1"/>
  <c r="G1659" i="1"/>
  <c r="G580" i="1"/>
  <c r="G1490" i="1"/>
  <c r="G154" i="1"/>
  <c r="G2432" i="1"/>
  <c r="G1324" i="1"/>
  <c r="G2433" i="1"/>
  <c r="G381" i="1"/>
  <c r="G1933" i="1"/>
  <c r="G1491" i="1"/>
  <c r="G2763" i="1"/>
  <c r="G1325" i="1"/>
  <c r="G2764" i="1"/>
  <c r="G155" i="1"/>
  <c r="G1492" i="1"/>
  <c r="G581" i="1"/>
  <c r="G2434" i="1"/>
  <c r="G2435" i="1"/>
  <c r="G2765" i="1"/>
  <c r="G1660" i="1"/>
  <c r="G156" i="1"/>
  <c r="G157" i="1"/>
  <c r="G2436" i="1"/>
  <c r="G1661" i="1"/>
  <c r="G1934" i="1"/>
  <c r="G2766" i="1"/>
  <c r="G772" i="1"/>
  <c r="G2437" i="1"/>
  <c r="G2438" i="1"/>
  <c r="G773" i="1"/>
  <c r="G2767" i="1"/>
  <c r="G582" i="1"/>
  <c r="G1662" i="1"/>
  <c r="G774" i="1"/>
  <c r="G1012" i="1"/>
  <c r="G583" i="1"/>
  <c r="G584" i="1"/>
  <c r="G1663" i="1"/>
  <c r="G2439" i="1"/>
  <c r="G1013" i="1"/>
  <c r="G1326" i="1"/>
  <c r="G1180" i="1"/>
  <c r="G1493" i="1"/>
  <c r="G1181" i="1"/>
  <c r="G1494" i="1"/>
  <c r="G382" i="1"/>
  <c r="G2440" i="1"/>
  <c r="G2768" i="1"/>
  <c r="G585" i="1"/>
  <c r="G1935" i="1"/>
  <c r="G2769" i="1"/>
  <c r="G586" i="1"/>
  <c r="G2441" i="1"/>
  <c r="G158" i="1"/>
  <c r="G2442" i="1"/>
  <c r="G1936" i="1"/>
  <c r="G2443" i="1"/>
  <c r="G383" i="1"/>
  <c r="G2444" i="1"/>
  <c r="G2445" i="1"/>
  <c r="G2446" i="1"/>
  <c r="G587" i="1"/>
  <c r="G2770" i="1"/>
  <c r="G384" i="1"/>
  <c r="G1327" i="1"/>
  <c r="G2447" i="1"/>
  <c r="G2448" i="1"/>
  <c r="G2449" i="1"/>
  <c r="G588" i="1"/>
  <c r="G385" i="1"/>
  <c r="G2450" i="1"/>
  <c r="G1937" i="1"/>
  <c r="G2451" i="1"/>
  <c r="G2771" i="1"/>
  <c r="G775" i="1"/>
  <c r="G1938" i="1"/>
  <c r="G589" i="1"/>
  <c r="G159" i="1"/>
  <c r="G1664" i="1"/>
  <c r="G590" i="1"/>
  <c r="G776" i="1"/>
  <c r="G160" i="1"/>
  <c r="G2452" i="1"/>
  <c r="G386" i="1"/>
  <c r="G2453" i="1"/>
  <c r="G2454" i="1"/>
  <c r="G1939" i="1"/>
  <c r="G2455" i="1"/>
  <c r="G591" i="1"/>
  <c r="G2456" i="1"/>
  <c r="G2457" i="1"/>
  <c r="G161" i="1"/>
  <c r="G1182" i="1"/>
  <c r="G592" i="1"/>
  <c r="G2458" i="1"/>
  <c r="G1940" i="1"/>
  <c r="G1495" i="1"/>
  <c r="G2772" i="1"/>
  <c r="G1941" i="1"/>
  <c r="G387" i="1"/>
  <c r="G777" i="1"/>
  <c r="G778" i="1"/>
  <c r="G1496" i="1"/>
  <c r="G1183" i="1"/>
  <c r="G388" i="1"/>
  <c r="G162" i="1"/>
  <c r="G593" i="1"/>
  <c r="G1497" i="1"/>
  <c r="G1014" i="1"/>
  <c r="G594" i="1"/>
  <c r="G779" i="1"/>
  <c r="G595" i="1"/>
  <c r="G1328" i="1"/>
  <c r="G389" i="1"/>
  <c r="G780" i="1"/>
  <c r="G1015" i="1"/>
  <c r="G1016" i="1"/>
  <c r="G2459" i="1"/>
  <c r="G1329" i="1"/>
  <c r="G2460" i="1"/>
  <c r="G2461" i="1"/>
  <c r="G2462" i="1"/>
  <c r="G163" i="1"/>
  <c r="G2463" i="1"/>
  <c r="G2773" i="1"/>
  <c r="G781" i="1"/>
  <c r="G390" i="1"/>
  <c r="G1330" i="1"/>
  <c r="G2464" i="1"/>
  <c r="G1665" i="1"/>
  <c r="G1942" i="1"/>
  <c r="G1017" i="1"/>
  <c r="G1018" i="1"/>
  <c r="G596" i="1"/>
  <c r="G2465" i="1"/>
  <c r="G782" i="1"/>
  <c r="G1943" i="1"/>
  <c r="G2466" i="1"/>
  <c r="G164" i="1"/>
  <c r="G597" i="1"/>
  <c r="G1019" i="1"/>
  <c r="G2774" i="1"/>
  <c r="G2467" i="1"/>
  <c r="G2468" i="1"/>
  <c r="G2469" i="1"/>
  <c r="G391" i="1"/>
  <c r="G1020" i="1"/>
  <c r="G1666" i="1"/>
  <c r="G598" i="1"/>
  <c r="G1667" i="1"/>
  <c r="G165" i="1"/>
  <c r="G1184" i="1"/>
  <c r="G1185" i="1"/>
  <c r="G1498" i="1"/>
  <c r="G392" i="1"/>
  <c r="G1186" i="1"/>
  <c r="G783" i="1"/>
  <c r="G1499" i="1"/>
  <c r="G166" i="1"/>
  <c r="G1331" i="1"/>
  <c r="G1500" i="1"/>
  <c r="G2775" i="1"/>
  <c r="G784" i="1"/>
  <c r="G2470" i="1"/>
  <c r="G167" i="1"/>
  <c r="G1021" i="1"/>
  <c r="G2471" i="1"/>
  <c r="G599" i="1"/>
  <c r="G1944" i="1"/>
  <c r="G1668" i="1"/>
  <c r="G1332" i="1"/>
  <c r="G1945" i="1"/>
  <c r="G2472" i="1"/>
  <c r="G1022" i="1"/>
  <c r="G1669" i="1"/>
  <c r="G600" i="1"/>
  <c r="G1946" i="1"/>
  <c r="G1333" i="1"/>
  <c r="G2776" i="1"/>
  <c r="G1023" i="1"/>
  <c r="G1947" i="1"/>
  <c r="G168" i="1"/>
  <c r="G1187" i="1"/>
  <c r="G169" i="1"/>
  <c r="G1024" i="1"/>
  <c r="G1948" i="1"/>
  <c r="G1334" i="1"/>
  <c r="G1501" i="1"/>
  <c r="G785" i="1"/>
  <c r="G2473" i="1"/>
  <c r="G2474" i="1"/>
  <c r="G1949" i="1"/>
  <c r="G1188" i="1"/>
  <c r="G1950" i="1"/>
  <c r="G1502" i="1"/>
  <c r="G2475" i="1"/>
  <c r="G786" i="1"/>
  <c r="G1670" i="1"/>
  <c r="G2476" i="1"/>
  <c r="G1951" i="1"/>
  <c r="G1671" i="1"/>
  <c r="G1025" i="1"/>
  <c r="G2477" i="1"/>
  <c r="G1189" i="1"/>
  <c r="G1503" i="1"/>
  <c r="G170" i="1"/>
  <c r="G1952" i="1"/>
  <c r="G1953" i="1"/>
  <c r="G1954" i="1"/>
  <c r="G1026" i="1"/>
  <c r="G1027" i="1"/>
  <c r="G2478" i="1"/>
  <c r="G2479" i="1"/>
  <c r="G2480" i="1"/>
  <c r="G1190" i="1"/>
  <c r="G1504" i="1"/>
  <c r="G1028" i="1"/>
  <c r="G171" i="1"/>
  <c r="G2481" i="1"/>
  <c r="G2482" i="1"/>
  <c r="G1955" i="1"/>
  <c r="G2483" i="1"/>
  <c r="G787" i="1"/>
  <c r="G2484" i="1"/>
  <c r="G172" i="1"/>
  <c r="G601" i="1"/>
  <c r="G2485" i="1"/>
  <c r="G1672" i="1"/>
  <c r="G2777" i="1"/>
  <c r="G1673" i="1"/>
  <c r="G1029" i="1"/>
  <c r="G393" i="1"/>
  <c r="G1674" i="1"/>
  <c r="G1956" i="1"/>
  <c r="G602" i="1"/>
  <c r="G394" i="1"/>
  <c r="G603" i="1"/>
  <c r="G2486" i="1"/>
  <c r="G2487" i="1"/>
  <c r="G2488" i="1"/>
  <c r="G2778" i="1"/>
  <c r="G1957" i="1"/>
  <c r="G2489" i="1"/>
  <c r="G395" i="1"/>
  <c r="G1335" i="1"/>
  <c r="G2490" i="1"/>
  <c r="G2491" i="1"/>
  <c r="G1505" i="1"/>
  <c r="G1030" i="1"/>
  <c r="G604" i="1"/>
  <c r="G2492" i="1"/>
  <c r="G396" i="1"/>
  <c r="G2493" i="1"/>
  <c r="G1958" i="1"/>
  <c r="G397" i="1"/>
  <c r="G2494" i="1"/>
  <c r="G2779" i="1"/>
  <c r="G1191" i="1"/>
  <c r="G173" i="1"/>
  <c r="G605" i="1"/>
  <c r="G2495" i="1"/>
  <c r="G1336" i="1"/>
  <c r="G606" i="1"/>
  <c r="G2496" i="1"/>
  <c r="G788" i="1"/>
  <c r="G398" i="1"/>
  <c r="G2780" i="1"/>
  <c r="G174" i="1"/>
  <c r="G607" i="1"/>
  <c r="G2781" i="1"/>
  <c r="G789" i="1"/>
  <c r="G1959" i="1"/>
  <c r="G1675" i="1"/>
  <c r="G1031" i="1"/>
  <c r="G1960" i="1"/>
  <c r="G608" i="1"/>
  <c r="G399" i="1"/>
  <c r="G2497" i="1"/>
  <c r="G1961" i="1"/>
  <c r="G1506" i="1"/>
  <c r="G609" i="1"/>
  <c r="G1962" i="1"/>
  <c r="G2498" i="1"/>
  <c r="G400" i="1"/>
  <c r="G1507" i="1"/>
  <c r="G1963" i="1"/>
  <c r="G610" i="1"/>
  <c r="G1964" i="1"/>
  <c r="G1965" i="1"/>
  <c r="G1676" i="1"/>
  <c r="G790" i="1"/>
  <c r="G2499" i="1"/>
  <c r="G2782" i="1"/>
  <c r="G1192" i="1"/>
  <c r="G2500" i="1"/>
  <c r="G1032" i="1"/>
  <c r="G2501" i="1"/>
  <c r="G1966" i="1"/>
  <c r="G2783" i="1"/>
  <c r="G1677" i="1"/>
  <c r="G1967" i="1"/>
  <c r="G611" i="1"/>
  <c r="G1193" i="1"/>
  <c r="G2502" i="1"/>
  <c r="G1033" i="1"/>
  <c r="G2503" i="1"/>
  <c r="G401" i="1"/>
  <c r="G2504" i="1"/>
  <c r="G1678" i="1"/>
  <c r="G1968" i="1"/>
  <c r="G612" i="1"/>
  <c r="G2784" i="1"/>
  <c r="G1969" i="1"/>
  <c r="G2785" i="1"/>
  <c r="G1970" i="1"/>
  <c r="G791" i="1"/>
  <c r="G2505" i="1"/>
  <c r="G613" i="1"/>
  <c r="G1679" i="1"/>
  <c r="G2506" i="1"/>
  <c r="G1680" i="1"/>
  <c r="G1681" i="1"/>
  <c r="G2507" i="1"/>
  <c r="G1508" i="1"/>
  <c r="G792" i="1"/>
  <c r="G2508" i="1"/>
  <c r="G1337" i="1"/>
  <c r="G1971" i="1"/>
  <c r="G2509" i="1"/>
  <c r="G1972" i="1"/>
  <c r="G2786" i="1"/>
  <c r="G1034" i="1"/>
  <c r="G2510" i="1"/>
  <c r="G2511" i="1"/>
  <c r="G1973" i="1"/>
  <c r="G1974" i="1"/>
  <c r="G1035" i="1"/>
  <c r="G614" i="1"/>
  <c r="G1338" i="1"/>
  <c r="G1509" i="1"/>
  <c r="G1510" i="1"/>
  <c r="G793" i="1"/>
  <c r="G1682" i="1"/>
  <c r="G175" i="1"/>
  <c r="G402" i="1"/>
  <c r="G1511" i="1"/>
  <c r="G1339" i="1"/>
  <c r="G176" i="1"/>
  <c r="G1975" i="1"/>
  <c r="G2512" i="1"/>
  <c r="G2513" i="1"/>
  <c r="G2514" i="1"/>
  <c r="G1683" i="1"/>
  <c r="G1036" i="1"/>
  <c r="G1512" i="1"/>
  <c r="G1513" i="1"/>
  <c r="G615" i="1"/>
  <c r="G177" i="1"/>
  <c r="G403" i="1"/>
  <c r="G616" i="1"/>
  <c r="G2515" i="1"/>
  <c r="G1976" i="1"/>
  <c r="G794" i="1"/>
  <c r="G178" i="1"/>
  <c r="G2787" i="1"/>
  <c r="G2516" i="1"/>
  <c r="G617" i="1"/>
  <c r="G795" i="1"/>
  <c r="G1340" i="1"/>
  <c r="G2517" i="1"/>
  <c r="G2518" i="1"/>
  <c r="G1194" i="1"/>
  <c r="G1684" i="1"/>
  <c r="G1037" i="1"/>
  <c r="G404" i="1"/>
  <c r="G1685" i="1"/>
  <c r="G1686" i="1"/>
  <c r="G1038" i="1"/>
  <c r="G796" i="1"/>
  <c r="G797" i="1"/>
  <c r="G2519" i="1"/>
  <c r="G2520" i="1"/>
  <c r="G1514" i="1"/>
  <c r="G2521" i="1"/>
  <c r="G2522" i="1"/>
  <c r="G1687" i="1"/>
  <c r="G179" i="1"/>
  <c r="G2523" i="1"/>
  <c r="G180" i="1"/>
  <c r="G1977" i="1"/>
  <c r="G798" i="1"/>
  <c r="G1978" i="1"/>
  <c r="G1195" i="1"/>
  <c r="G1039" i="1"/>
  <c r="G1979" i="1"/>
  <c r="G2524" i="1"/>
  <c r="G799" i="1"/>
  <c r="G1688" i="1"/>
  <c r="G1040" i="1"/>
  <c r="G800" i="1"/>
  <c r="G1515" i="1"/>
  <c r="G618" i="1"/>
  <c r="G2525" i="1"/>
  <c r="G1516" i="1"/>
  <c r="G619" i="1"/>
  <c r="G1689" i="1"/>
  <c r="G405" i="1"/>
  <c r="G181" i="1"/>
  <c r="G406" i="1"/>
  <c r="G1196" i="1"/>
  <c r="G1197" i="1"/>
  <c r="G1980" i="1"/>
  <c r="G1981" i="1"/>
  <c r="G407" i="1"/>
  <c r="G1041" i="1"/>
  <c r="G408" i="1"/>
  <c r="G409" i="1"/>
  <c r="G2526" i="1"/>
  <c r="G801" i="1"/>
  <c r="G620" i="1"/>
  <c r="G2527" i="1"/>
  <c r="G182" i="1"/>
  <c r="G2528" i="1"/>
  <c r="G621" i="1"/>
  <c r="G1690" i="1"/>
  <c r="G2529" i="1"/>
  <c r="G1982" i="1"/>
  <c r="G2530" i="1"/>
  <c r="G410" i="1"/>
  <c r="G2788" i="1"/>
  <c r="G1341" i="1"/>
  <c r="G183" i="1"/>
  <c r="G802" i="1"/>
  <c r="G1983" i="1"/>
  <c r="G803" i="1"/>
  <c r="G184" i="1"/>
  <c r="G1984" i="1"/>
  <c r="G804" i="1"/>
  <c r="G2531" i="1"/>
  <c r="G2789" i="1"/>
  <c r="G1342" i="1"/>
  <c r="G1198" i="1"/>
  <c r="G1691" i="1"/>
  <c r="G2532" i="1"/>
  <c r="G1199" i="1"/>
  <c r="G1517" i="1"/>
  <c r="G2533" i="1"/>
  <c r="G185" i="1"/>
  <c r="G1042" i="1"/>
  <c r="G2534" i="1"/>
  <c r="G622" i="1"/>
  <c r="G805" i="1"/>
  <c r="G2535" i="1"/>
  <c r="G186" i="1"/>
  <c r="G806" i="1"/>
  <c r="G807" i="1"/>
  <c r="G187" i="1"/>
  <c r="G188" i="1"/>
  <c r="G411" i="1"/>
  <c r="G2536" i="1"/>
  <c r="G1985" i="1"/>
  <c r="G189" i="1"/>
  <c r="G808" i="1"/>
  <c r="G2537" i="1"/>
  <c r="G2538" i="1"/>
  <c r="G2790" i="1"/>
  <c r="G2539" i="1"/>
  <c r="G1043" i="1"/>
  <c r="G2540" i="1"/>
  <c r="G809" i="1"/>
  <c r="G1692" i="1"/>
  <c r="G623" i="1"/>
  <c r="G2541" i="1"/>
  <c r="G2542" i="1"/>
  <c r="G1986" i="1"/>
  <c r="G2791" i="1"/>
  <c r="G412" i="1"/>
  <c r="G190" i="1"/>
  <c r="G1200" i="1"/>
  <c r="G1518" i="1"/>
  <c r="G2543" i="1"/>
  <c r="G191" i="1"/>
  <c r="G2544" i="1"/>
  <c r="G413" i="1"/>
  <c r="G414" i="1"/>
  <c r="G2545" i="1"/>
  <c r="G1201" i="1"/>
  <c r="G1693" i="1"/>
  <c r="G1694" i="1"/>
  <c r="G1044" i="1"/>
  <c r="G2546" i="1"/>
  <c r="G1987" i="1"/>
  <c r="G1988" i="1"/>
  <c r="G810" i="1"/>
  <c r="G2547" i="1"/>
  <c r="G1989" i="1"/>
  <c r="G415" i="1"/>
  <c r="G624" i="1"/>
  <c r="G192" i="1"/>
  <c r="G2548" i="1"/>
  <c r="G193" i="1"/>
  <c r="G625" i="1"/>
  <c r="G2549" i="1"/>
  <c r="G1990" i="1"/>
  <c r="G416" i="1"/>
  <c r="G1045" i="1"/>
  <c r="G626" i="1"/>
  <c r="G1202" i="1"/>
  <c r="G194" i="1"/>
  <c r="G2550" i="1"/>
  <c r="G2792" i="1"/>
  <c r="G2551" i="1"/>
  <c r="G1991" i="1"/>
  <c r="G1343" i="1"/>
  <c r="G1519" i="1"/>
  <c r="G1992" i="1"/>
  <c r="G811" i="1"/>
  <c r="G1993" i="1"/>
  <c r="G812" i="1"/>
  <c r="G1344" i="1"/>
  <c r="G1046" i="1"/>
  <c r="G1520" i="1"/>
  <c r="G1695" i="1"/>
  <c r="G1047" i="1"/>
  <c r="G1048" i="1"/>
  <c r="G2793" i="1"/>
  <c r="G2552" i="1"/>
  <c r="G417" i="1"/>
  <c r="G2553" i="1"/>
  <c r="G1696" i="1"/>
  <c r="G1203" i="1"/>
  <c r="G1204" i="1"/>
  <c r="G1205" i="1"/>
  <c r="G1049" i="1"/>
  <c r="G2554" i="1"/>
  <c r="G418" i="1"/>
  <c r="G2555" i="1"/>
  <c r="G419" i="1"/>
  <c r="G1345" i="1"/>
  <c r="G1521" i="1"/>
  <c r="G1522" i="1"/>
  <c r="G195" i="1"/>
  <c r="G2794" i="1"/>
  <c r="G1994" i="1"/>
  <c r="G420" i="1"/>
  <c r="G2556" i="1"/>
  <c r="G1050" i="1"/>
  <c r="G2557" i="1"/>
  <c r="G1995" i="1"/>
  <c r="G1697" i="1"/>
  <c r="G1996" i="1"/>
  <c r="G1997" i="1"/>
  <c r="G2558" i="1"/>
  <c r="G1051" i="1"/>
  <c r="G627" i="1"/>
  <c r="G813" i="1"/>
  <c r="G2559" i="1"/>
  <c r="G1998" i="1"/>
  <c r="G1999" i="1"/>
  <c r="G628" i="1"/>
  <c r="G196" i="1"/>
  <c r="G1698" i="1"/>
  <c r="G629" i="1"/>
  <c r="G1206" i="1"/>
  <c r="G630" i="1"/>
  <c r="G2560" i="1"/>
  <c r="G2561" i="1"/>
  <c r="G814" i="1"/>
  <c r="G631" i="1"/>
  <c r="G1346" i="1"/>
  <c r="G1347" i="1"/>
  <c r="G2000" i="1"/>
  <c r="G632" i="1"/>
  <c r="G2001" i="1"/>
  <c r="G1348" i="1"/>
  <c r="G1207" i="1"/>
  <c r="G633" i="1"/>
  <c r="G197" i="1"/>
  <c r="G1349" i="1"/>
  <c r="G1350" i="1"/>
  <c r="G1052" i="1"/>
  <c r="G2795" i="1"/>
  <c r="G1699" i="1"/>
  <c r="G1700" i="1"/>
  <c r="G634" i="1"/>
  <c r="G1053" i="1"/>
  <c r="G2002" i="1"/>
  <c r="G1054" i="1"/>
  <c r="G2562" i="1"/>
  <c r="G2563" i="1"/>
  <c r="G815" i="1"/>
  <c r="G198" i="1"/>
  <c r="G2003" i="1"/>
  <c r="G2564" i="1"/>
  <c r="G421" i="1"/>
  <c r="G1055" i="1"/>
  <c r="G1208" i="1"/>
  <c r="G2004" i="1"/>
  <c r="G199" i="1"/>
  <c r="G2565" i="1"/>
  <c r="G422" i="1"/>
  <c r="G2796" i="1"/>
  <c r="G1701" i="1"/>
  <c r="G1056" i="1"/>
  <c r="G2566" i="1"/>
  <c r="G200" i="1"/>
  <c r="G1057" i="1"/>
  <c r="G1523" i="1"/>
  <c r="G1058" i="1"/>
  <c r="G1351" i="1"/>
  <c r="G635" i="1"/>
  <c r="G2005" i="1"/>
  <c r="G2006" i="1"/>
  <c r="G1352" i="1"/>
  <c r="G201" i="1"/>
  <c r="G636" i="1"/>
  <c r="G1702" i="1"/>
  <c r="G2567" i="1"/>
  <c r="G2007" i="1"/>
  <c r="G2568" i="1"/>
  <c r="G1524" i="1"/>
  <c r="G1353" i="1"/>
  <c r="G637" i="1"/>
  <c r="G202" i="1"/>
  <c r="G423" i="1"/>
  <c r="G1209" i="1"/>
  <c r="G1059" i="1"/>
  <c r="G1525" i="1"/>
  <c r="G816" i="1"/>
  <c r="G2797" i="1"/>
  <c r="G1526" i="1"/>
  <c r="G1060" i="1"/>
  <c r="G2569" i="1"/>
  <c r="G1210" i="1"/>
  <c r="G203" i="1"/>
  <c r="G2008" i="1"/>
  <c r="G1061" i="1"/>
  <c r="G1062" i="1"/>
  <c r="G424" i="1"/>
  <c r="G425" i="1"/>
  <c r="G1354" i="1"/>
  <c r="G817" i="1"/>
  <c r="G1703" i="1"/>
  <c r="G1355" i="1"/>
  <c r="G426" i="1"/>
  <c r="G427" i="1"/>
  <c r="G638" i="1"/>
  <c r="G1527" i="1"/>
  <c r="G1211" i="1"/>
  <c r="G204" i="1"/>
  <c r="G1704" i="1"/>
  <c r="G2570" i="1"/>
  <c r="G2009" i="1"/>
  <c r="G1528" i="1"/>
  <c r="G1356" i="1"/>
  <c r="G818" i="1"/>
  <c r="G1705" i="1"/>
  <c r="G2010" i="1"/>
  <c r="G2011" i="1"/>
  <c r="G1529" i="1"/>
  <c r="G2012" i="1"/>
  <c r="G1706" i="1"/>
  <c r="G2013" i="1"/>
  <c r="G2014" i="1"/>
  <c r="G2571" i="1"/>
  <c r="G2015" i="1"/>
  <c r="G205" i="1"/>
  <c r="G428" i="1"/>
  <c r="G639" i="1"/>
  <c r="G206" i="1"/>
  <c r="G1357" i="1"/>
  <c r="G1707" i="1"/>
  <c r="G1063" i="1"/>
  <c r="G1530" i="1"/>
  <c r="G2798" i="1"/>
  <c r="G2572" i="1"/>
  <c r="G429" i="1"/>
  <c r="G2799" i="1"/>
  <c r="G1531" i="1"/>
  <c r="G640" i="1"/>
  <c r="G207" i="1"/>
  <c r="G2016" i="1"/>
  <c r="G2573" i="1"/>
  <c r="G1532" i="1"/>
  <c r="G1533" i="1"/>
  <c r="G2800" i="1"/>
  <c r="G430" i="1"/>
  <c r="G2574" i="1"/>
  <c r="G1064" i="1"/>
  <c r="G1534" i="1"/>
  <c r="G1708" i="1"/>
  <c r="G431" i="1"/>
  <c r="G1065" i="1"/>
  <c r="G208" i="1"/>
  <c r="G2575" i="1"/>
  <c r="G432" i="1"/>
  <c r="G2576" i="1"/>
  <c r="G209" i="1"/>
  <c r="G2801" i="1"/>
  <c r="G2802" i="1"/>
  <c r="G2577" i="1"/>
  <c r="G210" i="1"/>
  <c r="G641" i="1"/>
  <c r="G1212" i="1"/>
  <c r="G642" i="1"/>
  <c r="G2578" i="1"/>
  <c r="G433" i="1"/>
  <c r="G2017" i="1"/>
  <c r="G2803" i="1"/>
  <c r="G2579" i="1"/>
  <c r="G2580" i="1"/>
  <c r="G1066" i="1"/>
  <c r="G434" i="1"/>
  <c r="G1358" i="1"/>
  <c r="G1535" i="1"/>
  <c r="G2581" i="1"/>
  <c r="G2582" i="1"/>
  <c r="G2018" i="1"/>
  <c r="G643" i="1"/>
  <c r="G2583" i="1"/>
  <c r="G1536" i="1"/>
  <c r="G1537" i="1"/>
  <c r="G644" i="1"/>
  <c r="G645" i="1"/>
  <c r="G435" i="1"/>
  <c r="G2804" i="1"/>
  <c r="G2019" i="1"/>
  <c r="G819" i="1"/>
  <c r="G2020" i="1"/>
  <c r="G646" i="1"/>
  <c r="G436" i="1"/>
  <c r="G1538" i="1"/>
  <c r="G1067" i="1"/>
  <c r="G2021" i="1"/>
  <c r="G1068" i="1"/>
  <c r="G1709" i="1"/>
  <c r="G2022" i="1"/>
  <c r="G2584" i="1"/>
  <c r="G1710" i="1"/>
  <c r="G2023" i="1"/>
  <c r="G2024" i="1"/>
  <c r="G820" i="1"/>
  <c r="G2585" i="1"/>
  <c r="G437" i="1"/>
  <c r="G1069" i="1"/>
  <c r="G2805" i="1"/>
  <c r="G211" i="1"/>
  <c r="G212" i="1"/>
  <c r="G1070" i="1"/>
  <c r="G1071" i="1"/>
  <c r="G2586" i="1"/>
  <c r="G1539" i="1"/>
  <c r="G2587" i="1"/>
  <c r="G2588" i="1"/>
  <c r="G2589" i="1"/>
  <c r="G2590" i="1"/>
  <c r="G2806" i="1"/>
  <c r="G2025" i="1"/>
  <c r="G2807" i="1"/>
  <c r="G1072" i="1"/>
  <c r="G2591" i="1"/>
  <c r="G1711" i="1"/>
  <c r="G2592" i="1"/>
  <c r="G647" i="1"/>
  <c r="G1712" i="1"/>
  <c r="G1713" i="1"/>
  <c r="G1213" i="1"/>
  <c r="G1714" i="1"/>
  <c r="G1715" i="1"/>
  <c r="G1716" i="1"/>
  <c r="G2593" i="1"/>
  <c r="G1540" i="1"/>
  <c r="G2026" i="1"/>
  <c r="G1541" i="1"/>
  <c r="G1214" i="1"/>
  <c r="G2594" i="1"/>
  <c r="G1542" i="1"/>
  <c r="G2595" i="1"/>
  <c r="G821" i="1"/>
  <c r="G648" i="1"/>
  <c r="G1073" i="1"/>
  <c r="G822" i="1"/>
  <c r="G1215" i="1"/>
  <c r="G438" i="1"/>
  <c r="G213" i="1"/>
  <c r="G2027" i="1"/>
  <c r="G1216" i="1"/>
  <c r="G2028" i="1"/>
  <c r="G2596" i="1"/>
  <c r="G649" i="1"/>
  <c r="G214" i="1"/>
  <c r="G650" i="1"/>
  <c r="G2597" i="1"/>
  <c r="G823" i="1"/>
  <c r="G2598" i="1"/>
  <c r="G439" i="1"/>
  <c r="G2599" i="1"/>
  <c r="G2600" i="1"/>
  <c r="G2808" i="1"/>
  <c r="G2601" i="1"/>
  <c r="G440" i="1"/>
  <c r="G824" i="1"/>
  <c r="G2029" i="1"/>
  <c r="G651" i="1"/>
  <c r="G2030" i="1"/>
  <c r="G2602" i="1"/>
  <c r="G1543" i="1"/>
  <c r="G1074" i="1"/>
  <c r="G1359" i="1"/>
  <c r="G652" i="1"/>
  <c r="G215" i="1"/>
  <c r="G2603" i="1"/>
  <c r="G441" i="1"/>
  <c r="G442" i="1"/>
  <c r="G216" i="1"/>
  <c r="G2604" i="1"/>
  <c r="G217" i="1"/>
  <c r="G218" i="1"/>
  <c r="G825" i="1"/>
  <c r="G2809" i="1"/>
  <c r="G2605" i="1"/>
  <c r="G1075" i="1"/>
  <c r="G2031" i="1"/>
  <c r="G1544" i="1"/>
  <c r="G653" i="1"/>
  <c r="G1360" i="1"/>
  <c r="G1361" i="1"/>
  <c r="G654" i="1"/>
  <c r="G826" i="1"/>
  <c r="G655" i="1"/>
  <c r="G1545" i="1"/>
  <c r="G2032" i="1"/>
  <c r="G1546" i="1"/>
  <c r="G827" i="1"/>
  <c r="G1076" i="1"/>
  <c r="G1217" i="1"/>
  <c r="G1362" i="1"/>
  <c r="G1077" i="1"/>
  <c r="G443" i="1"/>
  <c r="G828" i="1"/>
  <c r="G2033" i="1"/>
  <c r="G2034" i="1"/>
  <c r="G1717" i="1"/>
  <c r="G1718" i="1"/>
  <c r="G1719" i="1"/>
  <c r="G219" i="1"/>
  <c r="G220" i="1"/>
  <c r="G2810" i="1"/>
  <c r="G2606" i="1"/>
  <c r="G444" i="1"/>
  <c r="G1363" i="1"/>
  <c r="G2811" i="1"/>
  <c r="G221" i="1"/>
  <c r="G1078" i="1"/>
  <c r="G1364" i="1"/>
  <c r="G222" i="1"/>
  <c r="G445" i="1"/>
  <c r="G446" i="1"/>
  <c r="G1218" i="1"/>
  <c r="G2607" i="1"/>
  <c r="G2608" i="1"/>
  <c r="G2812" i="1"/>
  <c r="G1365" i="1"/>
  <c r="G1079" i="1"/>
  <c r="G1720" i="1"/>
  <c r="G829" i="1"/>
  <c r="G2609" i="1"/>
  <c r="G223" i="1"/>
  <c r="G656" i="1"/>
  <c r="G447" i="1"/>
  <c r="G2610" i="1"/>
  <c r="G1219" i="1"/>
  <c r="G2611" i="1"/>
  <c r="G1721" i="1"/>
  <c r="G1220" i="1"/>
  <c r="G1366" i="1"/>
  <c r="G1080" i="1"/>
  <c r="G2813" i="1"/>
  <c r="G2814" i="1"/>
  <c r="G1547" i="1"/>
  <c r="G657" i="1"/>
  <c r="G2612" i="1"/>
  <c r="G2035" i="1"/>
  <c r="G2613" i="1"/>
  <c r="G224" i="1"/>
  <c r="G2614" i="1"/>
  <c r="G2615" i="1"/>
  <c r="G1221" i="1"/>
  <c r="G658" i="1"/>
  <c r="G2036" i="1"/>
  <c r="G2616" i="1"/>
  <c r="G2617" i="1"/>
  <c r="G1548" i="1"/>
  <c r="G1222" i="1"/>
  <c r="G2815" i="1"/>
  <c r="G1081" i="1"/>
  <c r="G2618" i="1"/>
  <c r="G1722" i="1"/>
  <c r="G1082" i="1"/>
  <c r="G1083" i="1"/>
  <c r="G830" i="1"/>
  <c r="G1549" i="1"/>
  <c r="G448" i="1"/>
  <c r="G2619" i="1"/>
  <c r="G1223" i="1"/>
  <c r="G1723" i="1"/>
  <c r="G1084" i="1"/>
  <c r="G659" i="1"/>
  <c r="G225" i="1"/>
  <c r="G2816" i="1"/>
  <c r="G660" i="1"/>
  <c r="G1550" i="1"/>
  <c r="G661" i="1"/>
  <c r="G449" i="1"/>
  <c r="G1724" i="1"/>
  <c r="G2620" i="1"/>
  <c r="G831" i="1"/>
  <c r="G2621" i="1"/>
  <c r="G662" i="1"/>
  <c r="G2622" i="1"/>
  <c r="G2037" i="1"/>
  <c r="G2623" i="1"/>
  <c r="G2624" i="1"/>
  <c r="G226" i="1"/>
  <c r="G2625" i="1"/>
  <c r="G2626" i="1"/>
  <c r="G832" i="1"/>
  <c r="G2627" i="1"/>
  <c r="G2038" i="1"/>
  <c r="G833" i="1"/>
  <c r="G2817" i="1"/>
  <c r="G2818" i="1"/>
  <c r="G2628" i="1"/>
  <c r="G1551" i="1"/>
  <c r="G2629" i="1"/>
  <c r="G1725" i="1"/>
  <c r="G2039" i="1"/>
  <c r="G1085" i="1"/>
  <c r="G1552" i="1"/>
  <c r="G2040" i="1"/>
  <c r="G1086" i="1"/>
  <c r="G2819" i="1"/>
  <c r="G1553" i="1"/>
  <c r="G663" i="1"/>
  <c r="G1087" i="1"/>
  <c r="G1726" i="1"/>
  <c r="G2630" i="1"/>
  <c r="G2631" i="1"/>
  <c r="G834" i="1"/>
  <c r="G450" i="1"/>
  <c r="G835" i="1"/>
  <c r="G2632" i="1"/>
  <c r="G836" i="1"/>
  <c r="G1088" i="1"/>
  <c r="G1224" i="1"/>
  <c r="G1727" i="1"/>
  <c r="G1728" i="1"/>
  <c r="G2633" i="1"/>
  <c r="G2041" i="1"/>
  <c r="G1089" i="1"/>
  <c r="G451" i="1"/>
  <c r="G1554" i="1"/>
  <c r="G1555" i="1"/>
  <c r="G2634" i="1"/>
  <c r="G2635" i="1"/>
  <c r="G837" i="1"/>
  <c r="G2636" i="1"/>
  <c r="G2637" i="1"/>
  <c r="G2638" i="1"/>
  <c r="G2042" i="1"/>
  <c r="G1729" i="1"/>
  <c r="G1090" i="1"/>
  <c r="G664" i="1"/>
  <c r="G1091" i="1"/>
  <c r="G2639" i="1"/>
  <c r="G2820" i="1"/>
  <c r="G2640" i="1"/>
  <c r="G2641" i="1"/>
  <c r="G838" i="1"/>
  <c r="G1556" i="1"/>
  <c r="G1092" i="1"/>
  <c r="G1225" i="1"/>
  <c r="G2043" i="1"/>
  <c r="G2044" i="1"/>
  <c r="G227" i="1"/>
  <c r="G452" i="1"/>
  <c r="G839" i="1"/>
  <c r="G228" i="1"/>
  <c r="G2821" i="1"/>
  <c r="G2045" i="1"/>
  <c r="G1557" i="1"/>
  <c r="G840" i="1"/>
  <c r="G2822" i="1"/>
  <c r="G2642" i="1"/>
  <c r="G453" i="1"/>
  <c r="G2823" i="1"/>
  <c r="G841" i="1"/>
  <c r="G1367" i="1"/>
  <c r="G665" i="1"/>
  <c r="G2643" i="1"/>
  <c r="G2046" i="1"/>
  <c r="G229" i="1"/>
  <c r="G1093" i="1"/>
  <c r="G1226" i="1"/>
  <c r="G1094" i="1"/>
  <c r="G1558" i="1"/>
  <c r="G842" i="1"/>
  <c r="G843" i="1"/>
  <c r="G1095" i="1"/>
  <c r="G666" i="1"/>
  <c r="L135" i="11"/>
  <c r="K135" i="11"/>
  <c r="L129" i="11"/>
  <c r="R129" i="11" s="1"/>
  <c r="M129" i="11"/>
  <c r="L130" i="11"/>
  <c r="R130" i="11" s="1"/>
  <c r="M130" i="11"/>
  <c r="L131" i="11"/>
  <c r="R131" i="11" s="1"/>
  <c r="M131" i="11"/>
  <c r="L132" i="11"/>
  <c r="R132" i="11" s="1"/>
  <c r="M132" i="11"/>
  <c r="L133" i="11"/>
  <c r="R133" i="11" s="1"/>
  <c r="M133" i="11"/>
  <c r="L134" i="11"/>
  <c r="R134" i="11" s="1"/>
  <c r="M134" i="11"/>
  <c r="M135" i="11"/>
  <c r="M128" i="11"/>
  <c r="K129" i="11"/>
  <c r="K130" i="11"/>
  <c r="K131" i="11"/>
  <c r="K132" i="11"/>
  <c r="K133" i="11"/>
  <c r="K134" i="11"/>
  <c r="L128" i="11"/>
  <c r="R128" i="11" s="1"/>
  <c r="E86" i="11"/>
  <c r="H88" i="11" s="1"/>
  <c r="F86" i="11"/>
  <c r="I88" i="11" s="1"/>
  <c r="E87" i="11"/>
  <c r="H91" i="11" s="1"/>
  <c r="F87" i="11"/>
  <c r="I91" i="11" s="1"/>
  <c r="E88" i="11"/>
  <c r="F88" i="11"/>
  <c r="F85" i="11"/>
  <c r="I85" i="11" s="1"/>
  <c r="E85" i="11"/>
  <c r="H85" i="11" s="1"/>
  <c r="J129" i="11"/>
  <c r="J130" i="11"/>
  <c r="J131" i="11"/>
  <c r="J132" i="11"/>
  <c r="J133" i="11"/>
  <c r="J134" i="11"/>
  <c r="J135" i="11"/>
  <c r="K128" i="11"/>
  <c r="J128" i="11"/>
  <c r="D122" i="11"/>
  <c r="C117" i="11"/>
  <c r="G1" i="10"/>
  <c r="F1" i="10"/>
  <c r="E3" i="10"/>
  <c r="F3" i="10"/>
  <c r="E4" i="10"/>
  <c r="F4" i="10"/>
  <c r="E5" i="10"/>
  <c r="F5" i="10"/>
  <c r="E6" i="10"/>
  <c r="F6" i="10"/>
  <c r="E7" i="10"/>
  <c r="F7" i="10"/>
  <c r="E8" i="10"/>
  <c r="F8" i="10"/>
  <c r="E9" i="10"/>
  <c r="F9" i="10"/>
  <c r="E10" i="10"/>
  <c r="F10" i="10"/>
  <c r="E11" i="10"/>
  <c r="F11" i="10"/>
  <c r="F2" i="10"/>
  <c r="G2" i="10"/>
  <c r="E2" i="10"/>
  <c r="I14" i="9"/>
  <c r="I15" i="9"/>
  <c r="I16" i="9"/>
  <c r="I17" i="9"/>
  <c r="H14" i="9"/>
  <c r="H15" i="9"/>
  <c r="H16" i="9"/>
  <c r="H17" i="9"/>
  <c r="H9" i="9"/>
  <c r="H10" i="9"/>
  <c r="H11" i="9"/>
  <c r="H12" i="9"/>
  <c r="H13" i="9"/>
  <c r="G14" i="9"/>
  <c r="G15" i="9"/>
  <c r="G16" i="9"/>
  <c r="G17" i="9"/>
  <c r="I2" i="7"/>
  <c r="J2" i="7"/>
  <c r="K2" i="7"/>
  <c r="L2" i="7"/>
  <c r="H4" i="7"/>
  <c r="I4" i="7"/>
  <c r="J4" i="7"/>
  <c r="K4" i="7"/>
  <c r="L4" i="7"/>
  <c r="H5" i="7"/>
  <c r="I5" i="7"/>
  <c r="J5" i="7"/>
  <c r="K5" i="7"/>
  <c r="L5" i="7"/>
  <c r="H6" i="7"/>
  <c r="I6" i="7"/>
  <c r="J6" i="7"/>
  <c r="K6" i="7"/>
  <c r="L6" i="7"/>
  <c r="I3" i="7"/>
  <c r="J3" i="7"/>
  <c r="K3" i="7"/>
  <c r="L3" i="7"/>
  <c r="H3" i="7"/>
  <c r="H17" i="10"/>
  <c r="H18" i="10"/>
  <c r="H19" i="10"/>
  <c r="H20" i="10"/>
  <c r="H21" i="10"/>
  <c r="H22" i="10"/>
  <c r="H23" i="10"/>
  <c r="H24" i="10"/>
  <c r="H25" i="10"/>
  <c r="H26" i="10"/>
  <c r="H27" i="10"/>
  <c r="H28" i="10"/>
  <c r="H29" i="10"/>
  <c r="H30" i="10"/>
  <c r="H31" i="10"/>
  <c r="H32" i="10"/>
  <c r="H33" i="10"/>
  <c r="H34" i="10"/>
  <c r="H35" i="10"/>
  <c r="H36" i="10"/>
  <c r="H37" i="10"/>
  <c r="H38" i="10"/>
  <c r="H39" i="10"/>
  <c r="H40" i="10"/>
  <c r="H41" i="10"/>
  <c r="H42" i="10"/>
  <c r="H43" i="10"/>
  <c r="H44" i="10"/>
  <c r="H45" i="10"/>
  <c r="H46" i="10"/>
  <c r="H47" i="10"/>
  <c r="H48" i="10"/>
  <c r="H49" i="10"/>
  <c r="H50" i="10"/>
  <c r="H51" i="10"/>
  <c r="H52" i="10"/>
  <c r="H53" i="10"/>
  <c r="H54" i="10"/>
  <c r="H55" i="10"/>
  <c r="H56" i="10"/>
  <c r="H57" i="10"/>
  <c r="H58" i="10"/>
  <c r="H59" i="10"/>
  <c r="H60" i="10"/>
  <c r="H61" i="10"/>
  <c r="H62" i="10"/>
  <c r="H63" i="10"/>
  <c r="H64" i="10"/>
  <c r="H65" i="10"/>
  <c r="H66" i="10"/>
  <c r="H67" i="10"/>
  <c r="H68" i="10"/>
  <c r="H69" i="10"/>
  <c r="H70" i="10"/>
  <c r="H71" i="10"/>
  <c r="H72" i="10"/>
  <c r="H73" i="10"/>
  <c r="H74" i="10"/>
  <c r="H75" i="10"/>
  <c r="H76" i="10"/>
  <c r="H77" i="10"/>
  <c r="H78" i="10"/>
  <c r="H79" i="10"/>
  <c r="H80" i="10"/>
  <c r="H81" i="10"/>
  <c r="H82" i="10"/>
  <c r="H83" i="10"/>
  <c r="H84" i="10"/>
  <c r="H85" i="10"/>
  <c r="H86" i="10"/>
  <c r="H87" i="10"/>
  <c r="H88" i="10"/>
  <c r="H89" i="10"/>
  <c r="H90" i="10"/>
  <c r="H91" i="10"/>
  <c r="H92" i="10"/>
  <c r="H93" i="10"/>
  <c r="H94" i="10"/>
  <c r="H95" i="10"/>
  <c r="H96" i="10"/>
  <c r="H97" i="10"/>
  <c r="G5" i="9"/>
  <c r="H5" i="9"/>
  <c r="I5" i="9"/>
  <c r="G6" i="9"/>
  <c r="H6" i="9"/>
  <c r="I6" i="9"/>
  <c r="H7" i="9"/>
  <c r="I7" i="9"/>
  <c r="G8" i="9"/>
  <c r="H8" i="9"/>
  <c r="I8" i="9"/>
  <c r="G9" i="9"/>
  <c r="I9" i="9"/>
  <c r="G10" i="9"/>
  <c r="I10" i="9"/>
  <c r="G11" i="9"/>
  <c r="I11" i="9"/>
  <c r="G12" i="9"/>
  <c r="I12" i="9"/>
  <c r="G13" i="9"/>
  <c r="I13" i="9"/>
  <c r="H4" i="9"/>
  <c r="I4" i="9"/>
  <c r="G4" i="9"/>
  <c r="B111" i="11"/>
  <c r="B112" i="11"/>
  <c r="B113" i="11"/>
  <c r="B114" i="11"/>
  <c r="B115" i="11"/>
  <c r="B116" i="11"/>
  <c r="A112" i="11"/>
  <c r="F112" i="11" s="1"/>
  <c r="E122" i="11" s="1"/>
  <c r="A113" i="11"/>
  <c r="F113" i="11" s="1"/>
  <c r="A114" i="11"/>
  <c r="F114" i="11" s="1"/>
  <c r="A115" i="11"/>
  <c r="F115" i="11" s="1"/>
  <c r="A116" i="11"/>
  <c r="F116" i="11" s="1"/>
  <c r="A111" i="11"/>
  <c r="F111" i="11" s="1"/>
  <c r="L14" i="8"/>
  <c r="L15" i="8"/>
  <c r="L16" i="8"/>
  <c r="L17" i="8"/>
  <c r="L18" i="8"/>
  <c r="L19" i="8"/>
  <c r="L20" i="8"/>
  <c r="L21" i="8"/>
  <c r="L22" i="8"/>
  <c r="K14" i="8"/>
  <c r="K15" i="8"/>
  <c r="K16" i="8"/>
  <c r="K17" i="8"/>
  <c r="K18" i="8"/>
  <c r="K19" i="8"/>
  <c r="K20" i="8"/>
  <c r="K21" i="8"/>
  <c r="K22" i="8"/>
  <c r="J14" i="8"/>
  <c r="J15" i="8"/>
  <c r="J16" i="8"/>
  <c r="J17" i="8"/>
  <c r="J18" i="8"/>
  <c r="J19" i="8"/>
  <c r="J20" i="8"/>
  <c r="J21" i="8"/>
  <c r="J22" i="8"/>
  <c r="I14" i="8"/>
  <c r="I15" i="8"/>
  <c r="I16" i="8"/>
  <c r="I17" i="8"/>
  <c r="I18" i="8"/>
  <c r="I19" i="8"/>
  <c r="I20" i="8"/>
  <c r="I21" i="8"/>
  <c r="I22" i="8"/>
  <c r="H14" i="8"/>
  <c r="H15" i="8"/>
  <c r="H16" i="8"/>
  <c r="H17" i="8"/>
  <c r="H18" i="8"/>
  <c r="H19" i="8"/>
  <c r="H20" i="8"/>
  <c r="H21" i="8"/>
  <c r="H22" i="8"/>
  <c r="L6" i="11"/>
  <c r="L7" i="11"/>
  <c r="L8" i="11"/>
  <c r="L9" i="11"/>
  <c r="L10" i="11"/>
  <c r="L11" i="11"/>
  <c r="L12" i="11"/>
  <c r="L5" i="11"/>
  <c r="G66" i="11"/>
  <c r="G67" i="11"/>
  <c r="H66" i="11"/>
  <c r="H67" i="11"/>
  <c r="G65" i="11"/>
  <c r="H65" i="11"/>
  <c r="F66" i="11"/>
  <c r="F67" i="11"/>
  <c r="F65" i="11"/>
  <c r="Q3" i="17"/>
  <c r="R3" i="17"/>
  <c r="S3" i="17"/>
  <c r="T3" i="17"/>
  <c r="U3" i="17"/>
  <c r="P3" i="17"/>
  <c r="P4" i="17"/>
  <c r="S5" i="17"/>
  <c r="T5" i="17"/>
  <c r="U5" i="17"/>
  <c r="S6" i="17"/>
  <c r="T6" i="17"/>
  <c r="U6" i="17"/>
  <c r="S7" i="17"/>
  <c r="T7" i="17"/>
  <c r="U7" i="17"/>
  <c r="S8" i="17"/>
  <c r="T8" i="17"/>
  <c r="U8" i="17"/>
  <c r="S9" i="17"/>
  <c r="T9" i="17"/>
  <c r="U9" i="17"/>
  <c r="S10" i="17"/>
  <c r="T10" i="17"/>
  <c r="U10" i="17"/>
  <c r="S11" i="17"/>
  <c r="T11" i="17"/>
  <c r="U11" i="17"/>
  <c r="S12" i="17"/>
  <c r="T12" i="17"/>
  <c r="U12" i="17"/>
  <c r="S13" i="17"/>
  <c r="T13" i="17"/>
  <c r="U13" i="17"/>
  <c r="S14" i="17"/>
  <c r="T14" i="17"/>
  <c r="U14" i="17"/>
  <c r="S15" i="17"/>
  <c r="T15" i="17"/>
  <c r="U15" i="17"/>
  <c r="S16" i="17"/>
  <c r="T16" i="17"/>
  <c r="U16" i="17"/>
  <c r="S17" i="17"/>
  <c r="T17" i="17"/>
  <c r="U17" i="17"/>
  <c r="S18" i="17"/>
  <c r="T18" i="17"/>
  <c r="U18" i="17"/>
  <c r="S19" i="17"/>
  <c r="T19" i="17"/>
  <c r="U19" i="17"/>
  <c r="S20" i="17"/>
  <c r="T20" i="17"/>
  <c r="U20" i="17"/>
  <c r="S21" i="17"/>
  <c r="T21" i="17"/>
  <c r="U21" i="17"/>
  <c r="S22" i="17"/>
  <c r="T22" i="17"/>
  <c r="U22" i="17"/>
  <c r="T4" i="17"/>
  <c r="U4" i="17"/>
  <c r="Q4" i="17"/>
  <c r="R4" i="17"/>
  <c r="S4" i="17"/>
  <c r="P5" i="17"/>
  <c r="Q5" i="17"/>
  <c r="R5" i="17"/>
  <c r="P6" i="17"/>
  <c r="Q6" i="17"/>
  <c r="R6" i="17"/>
  <c r="P7" i="17"/>
  <c r="Q7" i="17"/>
  <c r="R7" i="17"/>
  <c r="P8" i="17"/>
  <c r="Q8" i="17"/>
  <c r="R8" i="17"/>
  <c r="P9" i="17"/>
  <c r="Q9" i="17"/>
  <c r="R9" i="17"/>
  <c r="P10" i="17"/>
  <c r="Q10" i="17"/>
  <c r="R10" i="17"/>
  <c r="P11" i="17"/>
  <c r="Q11" i="17"/>
  <c r="R11" i="17"/>
  <c r="P12" i="17"/>
  <c r="Q12" i="17"/>
  <c r="R12" i="17"/>
  <c r="P13" i="17"/>
  <c r="Q13" i="17"/>
  <c r="R13" i="17"/>
  <c r="P14" i="17"/>
  <c r="Q14" i="17"/>
  <c r="R14" i="17"/>
  <c r="P15" i="17"/>
  <c r="Q15" i="17"/>
  <c r="R15" i="17"/>
  <c r="P16" i="17"/>
  <c r="Q16" i="17"/>
  <c r="R16" i="17"/>
  <c r="P17" i="17"/>
  <c r="Q17" i="17"/>
  <c r="R17" i="17"/>
  <c r="P18" i="17"/>
  <c r="Q18" i="17"/>
  <c r="R18" i="17"/>
  <c r="P19" i="17"/>
  <c r="Q19" i="17"/>
  <c r="R19" i="17"/>
  <c r="P20" i="17"/>
  <c r="Q20" i="17"/>
  <c r="R20" i="17"/>
  <c r="P21" i="17"/>
  <c r="Q21" i="17"/>
  <c r="R21" i="17"/>
  <c r="P22" i="17"/>
  <c r="Q22" i="17"/>
  <c r="R22" i="17"/>
  <c r="O5" i="17"/>
  <c r="O6" i="17"/>
  <c r="O7" i="17"/>
  <c r="O8" i="17"/>
  <c r="O9" i="17"/>
  <c r="O10" i="17"/>
  <c r="O11" i="17"/>
  <c r="O12" i="17"/>
  <c r="O13" i="17"/>
  <c r="O14" i="17"/>
  <c r="O15" i="17"/>
  <c r="O16" i="17"/>
  <c r="O17" i="17"/>
  <c r="O18" i="17"/>
  <c r="O19" i="17"/>
  <c r="O20" i="17"/>
  <c r="O21" i="17"/>
  <c r="O22" i="17"/>
  <c r="O4" i="17"/>
  <c r="K7" i="11"/>
  <c r="K8" i="11"/>
  <c r="K9" i="11"/>
  <c r="K10" i="11"/>
  <c r="K11" i="11"/>
  <c r="K12" i="11"/>
  <c r="K4" i="8"/>
  <c r="L4" i="8"/>
  <c r="K5" i="8"/>
  <c r="L5" i="8"/>
  <c r="K6" i="8"/>
  <c r="L6" i="8"/>
  <c r="K7" i="8"/>
  <c r="L7" i="8"/>
  <c r="K8" i="8"/>
  <c r="L8" i="8"/>
  <c r="K9" i="8"/>
  <c r="L9" i="8"/>
  <c r="K10" i="8"/>
  <c r="L10" i="8"/>
  <c r="K11" i="8"/>
  <c r="L11" i="8"/>
  <c r="K12" i="8"/>
  <c r="L12" i="8"/>
  <c r="K13" i="8"/>
  <c r="L13" i="8"/>
  <c r="L3" i="8"/>
  <c r="K27" i="11"/>
  <c r="J27" i="11"/>
  <c r="J29" i="11"/>
  <c r="J30" i="11"/>
  <c r="J31" i="11"/>
  <c r="J32" i="11"/>
  <c r="J33" i="11"/>
  <c r="J34" i="11"/>
  <c r="J35" i="11"/>
  <c r="J36" i="11"/>
  <c r="J37" i="11"/>
  <c r="J38" i="11"/>
  <c r="J39" i="11"/>
  <c r="K29" i="11"/>
  <c r="K30" i="11"/>
  <c r="K31" i="11"/>
  <c r="K32" i="11"/>
  <c r="K33" i="11"/>
  <c r="K34" i="11"/>
  <c r="K35" i="11"/>
  <c r="K36" i="11"/>
  <c r="K37" i="11"/>
  <c r="K38" i="11"/>
  <c r="K39" i="11"/>
  <c r="J28" i="11"/>
  <c r="K28" i="11"/>
  <c r="I29" i="11"/>
  <c r="I30" i="11"/>
  <c r="I31" i="11"/>
  <c r="I32" i="11"/>
  <c r="I33" i="11"/>
  <c r="I34" i="11"/>
  <c r="I35" i="11"/>
  <c r="I36" i="11"/>
  <c r="I37" i="11"/>
  <c r="I38" i="11"/>
  <c r="I39" i="11"/>
  <c r="I28" i="11"/>
  <c r="K5" i="11"/>
  <c r="K6" i="11"/>
  <c r="J7" i="11"/>
  <c r="J8" i="11"/>
  <c r="J9" i="11"/>
  <c r="J10" i="11"/>
  <c r="J11" i="11"/>
  <c r="J12" i="11"/>
  <c r="J6" i="11"/>
  <c r="J3" i="8"/>
  <c r="K5" i="9"/>
  <c r="K6" i="9"/>
  <c r="K7" i="9"/>
  <c r="K8" i="9"/>
  <c r="K9" i="9"/>
  <c r="K11" i="9"/>
  <c r="K12" i="9"/>
  <c r="K13" i="9"/>
  <c r="K14" i="9"/>
  <c r="K15" i="9"/>
  <c r="K16" i="9"/>
  <c r="J17" i="9"/>
  <c r="K17" i="9"/>
  <c r="K4" i="9"/>
  <c r="K3" i="8"/>
  <c r="I3" i="8"/>
  <c r="I4" i="8"/>
  <c r="J4" i="8"/>
  <c r="H5" i="8"/>
  <c r="I5" i="8"/>
  <c r="J5" i="8"/>
  <c r="H6" i="8"/>
  <c r="I6" i="8"/>
  <c r="J6" i="8"/>
  <c r="H7" i="8"/>
  <c r="I7" i="8"/>
  <c r="J7" i="8"/>
  <c r="H8" i="8"/>
  <c r="I8" i="8"/>
  <c r="J8" i="8"/>
  <c r="H9" i="8"/>
  <c r="I9" i="8"/>
  <c r="J9" i="8"/>
  <c r="H10" i="8"/>
  <c r="I10" i="8"/>
  <c r="J10" i="8"/>
  <c r="H11" i="8"/>
  <c r="I11" i="8"/>
  <c r="J11" i="8"/>
  <c r="H12" i="8"/>
  <c r="I12" i="8"/>
  <c r="J12" i="8"/>
  <c r="H13" i="8"/>
  <c r="I13" i="8"/>
  <c r="J13" i="8"/>
  <c r="H4" i="8"/>
  <c r="I1000" i="1"/>
  <c r="I1282" i="1"/>
  <c r="I1436" i="1"/>
  <c r="I1781" i="1"/>
  <c r="I1871" i="1"/>
  <c r="I2452" i="1"/>
  <c r="I2134" i="1"/>
  <c r="I2786" i="1"/>
  <c r="I43" i="1"/>
  <c r="I310" i="1"/>
  <c r="I786" i="1"/>
  <c r="I968" i="1"/>
  <c r="I1147" i="1"/>
  <c r="I1274" i="1"/>
  <c r="I1426" i="1"/>
  <c r="I1660" i="1"/>
  <c r="I1814" i="1"/>
  <c r="I2210" i="1"/>
  <c r="I2206" i="1"/>
  <c r="I2062" i="1"/>
  <c r="I2808" i="1"/>
  <c r="I453" i="1"/>
  <c r="I558" i="1"/>
  <c r="I782" i="1"/>
  <c r="I858" i="1"/>
  <c r="I25" i="1"/>
  <c r="I462" i="1"/>
  <c r="I859" i="1"/>
  <c r="I1234" i="1"/>
  <c r="I1559" i="1"/>
  <c r="I1793" i="1"/>
  <c r="I2058" i="1"/>
  <c r="I2144" i="1"/>
  <c r="I2073" i="1"/>
  <c r="I2645" i="1"/>
  <c r="I14" i="1"/>
  <c r="I470" i="1"/>
  <c r="I875" i="1"/>
  <c r="I1099" i="1"/>
  <c r="I1256" i="1"/>
  <c r="I1372" i="1"/>
  <c r="I1566" i="1"/>
  <c r="I1731" i="1"/>
  <c r="I1730" i="1"/>
  <c r="I2106" i="1"/>
  <c r="I2369" i="1"/>
  <c r="I2242" i="1"/>
  <c r="I2666" i="1"/>
  <c r="I50" i="1"/>
  <c r="I236" i="1"/>
  <c r="I598" i="1"/>
  <c r="I923" i="1"/>
  <c r="I844" i="1"/>
  <c r="I312" i="1"/>
  <c r="I765" i="1"/>
  <c r="I1294" i="1"/>
  <c r="I1400" i="1"/>
  <c r="I1785" i="1"/>
  <c r="I1851" i="1"/>
  <c r="I2182" i="1"/>
  <c r="I2277" i="1"/>
  <c r="I2743" i="1"/>
  <c r="I122" i="1"/>
  <c r="I259" i="1"/>
  <c r="I762" i="1"/>
  <c r="I884" i="1"/>
  <c r="I1121" i="1"/>
  <c r="I1311" i="1"/>
  <c r="I1379" i="1"/>
  <c r="I1620" i="1"/>
  <c r="I1826" i="1"/>
  <c r="I2128" i="1"/>
  <c r="I2342" i="1"/>
  <c r="I2412" i="1"/>
  <c r="I2811" i="1"/>
  <c r="I263" i="1"/>
  <c r="I609" i="1"/>
  <c r="I699" i="1"/>
  <c r="I882" i="1"/>
  <c r="I254" i="1"/>
  <c r="I671" i="1"/>
  <c r="I1235" i="1"/>
  <c r="I1402" i="1"/>
  <c r="I1825" i="1"/>
  <c r="I1822" i="1"/>
  <c r="I2051" i="1"/>
  <c r="I2054" i="1"/>
  <c r="I2647" i="1"/>
  <c r="I13" i="1"/>
  <c r="I231" i="1"/>
  <c r="I686" i="1"/>
  <c r="I863" i="1"/>
  <c r="I1097" i="1"/>
  <c r="I1236" i="1"/>
  <c r="I1394" i="1"/>
  <c r="I1569" i="1"/>
  <c r="I1808" i="1"/>
  <c r="I2063" i="1"/>
  <c r="I2113" i="1"/>
  <c r="I2371" i="1"/>
  <c r="I90" i="1"/>
  <c r="I319" i="1"/>
  <c r="I628" i="1"/>
  <c r="I667" i="1"/>
  <c r="I848" i="1"/>
  <c r="I240" i="1"/>
  <c r="I710" i="1"/>
  <c r="I1125" i="1"/>
  <c r="I1390" i="1"/>
  <c r="I1811" i="1"/>
  <c r="I1764" i="1"/>
  <c r="I2303" i="1"/>
  <c r="I2255" i="1"/>
  <c r="I2149" i="1"/>
  <c r="I29" i="1"/>
  <c r="I255" i="1"/>
  <c r="I990" i="1"/>
  <c r="I1156" i="1"/>
  <c r="I1288" i="1"/>
  <c r="I1471" i="1"/>
  <c r="I1631" i="1"/>
  <c r="I1923" i="1"/>
  <c r="I2225" i="1"/>
  <c r="I2366" i="1"/>
  <c r="I2619" i="1"/>
  <c r="I2790" i="1"/>
  <c r="I2762" i="1"/>
  <c r="I66" i="1"/>
  <c r="I275" i="1"/>
  <c r="I551" i="1"/>
  <c r="I670" i="1"/>
  <c r="I1001" i="1"/>
  <c r="I26" i="1"/>
  <c r="I721" i="1"/>
  <c r="I957" i="1"/>
  <c r="I1298" i="1"/>
  <c r="I1636" i="1"/>
  <c r="I1862" i="1"/>
  <c r="I2145" i="1"/>
  <c r="I2312" i="1"/>
  <c r="I2214" i="1"/>
  <c r="I2697" i="1"/>
  <c r="I242" i="1"/>
  <c r="I471" i="1"/>
  <c r="I911" i="1"/>
  <c r="I1133" i="1"/>
  <c r="I1268" i="1"/>
  <c r="I1374" i="1"/>
  <c r="I1617" i="1"/>
  <c r="I1748" i="1"/>
  <c r="I1749" i="1"/>
  <c r="I2392" i="1"/>
  <c r="I2341" i="1"/>
  <c r="I2200" i="1"/>
  <c r="I2663" i="1"/>
  <c r="I172" i="1"/>
  <c r="I251" i="1"/>
  <c r="I635" i="1"/>
  <c r="I914" i="1"/>
  <c r="I881" i="1"/>
  <c r="I493" i="1"/>
  <c r="I856" i="1"/>
  <c r="I1231" i="1"/>
  <c r="I1560" i="1"/>
  <c r="I1735" i="1"/>
  <c r="I2162" i="1"/>
  <c r="I2140" i="1"/>
  <c r="I2258" i="1"/>
  <c r="I2706" i="1"/>
  <c r="I6" i="1"/>
  <c r="I289" i="1"/>
  <c r="I701" i="1"/>
  <c r="I1136" i="1"/>
  <c r="I1228" i="1"/>
  <c r="I1368" i="1"/>
  <c r="I1454" i="1"/>
  <c r="I1773" i="1"/>
  <c r="I1744" i="1"/>
  <c r="I2079" i="1"/>
  <c r="I2376" i="1"/>
  <c r="I2291" i="1"/>
  <c r="I137" i="1"/>
  <c r="I331" i="1"/>
  <c r="I583" i="1"/>
  <c r="I1043" i="1"/>
  <c r="I233" i="1"/>
  <c r="I694" i="1"/>
  <c r="I1096" i="1"/>
  <c r="I1371" i="1"/>
  <c r="I1591" i="1"/>
  <c r="I1734" i="1"/>
  <c r="I2068" i="1"/>
  <c r="I2252" i="1"/>
  <c r="I2052" i="1"/>
  <c r="I4" i="1"/>
  <c r="I241" i="1"/>
  <c r="I456" i="1"/>
  <c r="I846" i="1"/>
  <c r="I1242" i="1"/>
  <c r="I1373" i="1"/>
  <c r="I1561" i="1"/>
  <c r="I1750" i="1"/>
  <c r="I1737" i="1"/>
  <c r="I2418" i="1"/>
  <c r="I2551" i="1"/>
  <c r="I2451" i="1"/>
  <c r="I2681" i="1"/>
  <c r="I96" i="1"/>
  <c r="I320" i="1"/>
  <c r="I602" i="1"/>
  <c r="I849" i="1"/>
  <c r="I105" i="1"/>
  <c r="I548" i="1"/>
  <c r="I1018" i="1"/>
  <c r="I1257" i="1"/>
  <c r="I1611" i="1"/>
  <c r="I1751" i="1"/>
  <c r="I2082" i="1"/>
  <c r="I2101" i="1"/>
  <c r="I2168" i="1"/>
  <c r="I2698" i="1"/>
  <c r="I258" i="1"/>
  <c r="I546" i="1"/>
  <c r="I880" i="1"/>
  <c r="I1103" i="1"/>
  <c r="I1277" i="1"/>
  <c r="I1473" i="1"/>
  <c r="I1572" i="1"/>
  <c r="I1755" i="1"/>
  <c r="I1927" i="1"/>
  <c r="I2177" i="1"/>
  <c r="I2332" i="1"/>
  <c r="I2290" i="1"/>
  <c r="I2661" i="1"/>
  <c r="I5" i="1"/>
  <c r="I364" i="1"/>
  <c r="I595" i="1"/>
  <c r="I872" i="1"/>
  <c r="I854" i="1"/>
  <c r="I359" i="1"/>
  <c r="I851" i="1"/>
  <c r="I1321" i="1"/>
  <c r="I1370" i="1"/>
  <c r="I1758" i="1"/>
  <c r="I2186" i="1"/>
  <c r="I2084" i="1"/>
  <c r="I2192" i="1"/>
  <c r="I2700" i="1"/>
  <c r="I42" i="1"/>
  <c r="I253" i="1"/>
  <c r="I724" i="1"/>
  <c r="I857" i="1"/>
  <c r="I1106" i="1"/>
  <c r="I1401" i="1"/>
  <c r="I1375" i="1"/>
  <c r="I1610" i="1"/>
  <c r="I1800" i="1"/>
  <c r="I2227" i="1"/>
  <c r="I2296" i="1"/>
  <c r="I2057" i="1"/>
  <c r="I78" i="1"/>
  <c r="I314" i="1"/>
  <c r="I477" i="1"/>
  <c r="I673" i="1"/>
  <c r="I952" i="1"/>
  <c r="I16" i="1"/>
  <c r="I698" i="1"/>
  <c r="I1100" i="1"/>
  <c r="I1405" i="1"/>
  <c r="I1583" i="1"/>
  <c r="I1792" i="1"/>
  <c r="I2055" i="1"/>
  <c r="I2237" i="1"/>
  <c r="I2263" i="1"/>
  <c r="I117" i="1"/>
  <c r="I278" i="1"/>
  <c r="I465" i="1"/>
  <c r="I915" i="1"/>
  <c r="I1270" i="1"/>
  <c r="I1415" i="1"/>
  <c r="I1607" i="1"/>
  <c r="I1788" i="1"/>
  <c r="I1756" i="1"/>
  <c r="I2596" i="1"/>
  <c r="I2234" i="1"/>
  <c r="I2176" i="1"/>
  <c r="I2757" i="1"/>
  <c r="I18" i="1"/>
  <c r="I304" i="1"/>
  <c r="I852" i="1"/>
  <c r="I474" i="1"/>
  <c r="I938" i="1"/>
  <c r="I1241" i="1"/>
  <c r="I1627" i="1"/>
  <c r="I1779" i="1"/>
  <c r="I2137" i="1"/>
  <c r="I2390" i="1"/>
  <c r="I2127" i="1"/>
  <c r="I2779" i="1"/>
  <c r="I35" i="1"/>
  <c r="I386" i="1"/>
  <c r="I748" i="1"/>
  <c r="I1186" i="1"/>
  <c r="I1329" i="1"/>
  <c r="I1393" i="1"/>
  <c r="I1409" i="1"/>
  <c r="I1832" i="1"/>
  <c r="I1902" i="1"/>
  <c r="I2171" i="1"/>
  <c r="I2256" i="1"/>
  <c r="I2220" i="1"/>
  <c r="I108" i="1"/>
  <c r="I305" i="1"/>
  <c r="I629" i="1"/>
  <c r="I1086" i="1"/>
  <c r="I284" i="1"/>
  <c r="I697" i="1"/>
  <c r="I1098" i="1"/>
  <c r="I1369" i="1"/>
  <c r="I1568" i="1"/>
  <c r="I1770" i="1"/>
  <c r="I2061" i="1"/>
  <c r="I2060" i="1"/>
  <c r="I2074" i="1"/>
  <c r="I118" i="1"/>
  <c r="I269" i="1"/>
  <c r="I467" i="1"/>
  <c r="I920" i="1"/>
  <c r="I1232" i="1"/>
  <c r="I1434" i="1"/>
  <c r="I1563" i="1"/>
  <c r="I1853" i="1"/>
  <c r="I1746" i="1"/>
  <c r="I2437" i="1"/>
  <c r="I2359" i="1"/>
  <c r="I2685" i="1"/>
  <c r="I2742" i="1"/>
  <c r="I17" i="1"/>
  <c r="I342" i="1"/>
  <c r="I475" i="1"/>
  <c r="I955" i="1"/>
  <c r="I545" i="1"/>
  <c r="I1041" i="1"/>
  <c r="I1347" i="1"/>
  <c r="I1718" i="1"/>
  <c r="I2003" i="1"/>
  <c r="I2484" i="1"/>
  <c r="I2575" i="1"/>
  <c r="I2543" i="1"/>
  <c r="I2717" i="1"/>
  <c r="I157" i="1"/>
  <c r="I371" i="1"/>
  <c r="I821" i="1"/>
  <c r="I1191" i="1"/>
  <c r="I1323" i="1"/>
  <c r="I1460" i="1"/>
  <c r="I1475" i="1"/>
  <c r="I2009" i="1"/>
  <c r="I1831" i="1"/>
  <c r="I2406" i="1"/>
  <c r="I2286" i="1"/>
  <c r="I2321" i="1"/>
  <c r="I140" i="1"/>
  <c r="I432" i="1"/>
  <c r="I587" i="1"/>
  <c r="I979" i="1"/>
  <c r="I46" i="1"/>
  <c r="I702" i="1"/>
  <c r="I1181" i="1"/>
  <c r="I1512" i="1"/>
  <c r="I1632" i="1"/>
  <c r="I1747" i="1"/>
  <c r="I2295" i="1"/>
  <c r="I2191" i="1"/>
  <c r="I2089" i="1"/>
  <c r="I2728" i="1"/>
  <c r="I273" i="1"/>
  <c r="I511" i="1"/>
  <c r="I901" i="1"/>
  <c r="I1105" i="1"/>
  <c r="I1304" i="1"/>
  <c r="I1398" i="1"/>
  <c r="I1676" i="1"/>
  <c r="I1795" i="1"/>
  <c r="I1760" i="1"/>
  <c r="I2587" i="1"/>
  <c r="I2093" i="1"/>
  <c r="I2671" i="1"/>
  <c r="I2758" i="1"/>
  <c r="I199" i="1"/>
  <c r="I403" i="1"/>
  <c r="I878" i="1"/>
  <c r="I907" i="1"/>
  <c r="I536" i="1"/>
  <c r="I1036" i="1"/>
  <c r="I1314" i="1"/>
  <c r="I1634" i="1"/>
  <c r="I1782" i="1"/>
  <c r="I2207" i="1"/>
  <c r="I2198" i="1"/>
  <c r="I2294" i="1"/>
  <c r="I2673" i="1"/>
  <c r="I62" i="1"/>
  <c r="I377" i="1"/>
  <c r="I809" i="1"/>
  <c r="I1117" i="1"/>
  <c r="I1265" i="1"/>
  <c r="I1464" i="1"/>
  <c r="I1484" i="1"/>
  <c r="I1917" i="1"/>
  <c r="I1938" i="1"/>
  <c r="I2372" i="1"/>
  <c r="I2448" i="1"/>
  <c r="I2224" i="1"/>
  <c r="I65" i="1"/>
  <c r="I267" i="1"/>
  <c r="I494" i="1"/>
  <c r="I672" i="1"/>
  <c r="I933" i="1"/>
  <c r="I75" i="1"/>
  <c r="I501" i="1"/>
  <c r="I931" i="1"/>
  <c r="I1273" i="1"/>
  <c r="I1595" i="1"/>
  <c r="I1861" i="1"/>
  <c r="I2197" i="1"/>
  <c r="I2526" i="1"/>
  <c r="I2540" i="1"/>
  <c r="I2702" i="1"/>
  <c r="I31" i="1"/>
  <c r="I553" i="1"/>
  <c r="I951" i="1"/>
  <c r="I1113" i="1"/>
  <c r="I1275" i="1"/>
  <c r="I1476" i="1"/>
  <c r="I1594" i="1"/>
  <c r="I1812" i="1"/>
  <c r="I1823" i="1"/>
  <c r="I2495" i="1"/>
  <c r="I2620" i="1"/>
  <c r="I2523" i="1"/>
  <c r="I2711" i="1"/>
  <c r="I76" i="1"/>
  <c r="I279" i="1"/>
  <c r="I594" i="1"/>
  <c r="I967" i="1"/>
  <c r="I860" i="1"/>
  <c r="I513" i="1"/>
  <c r="I902" i="1"/>
  <c r="I1285" i="1"/>
  <c r="I1655" i="1"/>
  <c r="I1844" i="1"/>
  <c r="I2193" i="1"/>
  <c r="I2139" i="1"/>
  <c r="I2328" i="1"/>
  <c r="I2659" i="1"/>
  <c r="I61" i="1"/>
  <c r="I288" i="1"/>
  <c r="I703" i="1"/>
  <c r="I1168" i="1"/>
  <c r="I1327" i="1"/>
  <c r="I1412" i="1"/>
  <c r="I1378" i="1"/>
  <c r="I1765" i="1"/>
  <c r="I1759" i="1"/>
  <c r="I2116" i="1"/>
  <c r="I2091" i="1"/>
  <c r="I2088" i="1"/>
  <c r="I2695" i="1"/>
  <c r="I154" i="1"/>
  <c r="I256" i="1"/>
  <c r="I550" i="1"/>
  <c r="I674" i="1"/>
  <c r="I912" i="1"/>
  <c r="I40" i="1"/>
  <c r="I556" i="1"/>
  <c r="I965" i="1"/>
  <c r="I1299" i="1"/>
  <c r="I1573" i="1"/>
  <c r="I1815" i="1"/>
  <c r="I2158" i="1"/>
  <c r="I2505" i="1"/>
  <c r="I2358" i="1"/>
  <c r="I2714" i="1"/>
  <c r="I165" i="1"/>
  <c r="I570" i="1"/>
  <c r="I715" i="1"/>
  <c r="I1161" i="1"/>
  <c r="I1399" i="1"/>
  <c r="I1596" i="1"/>
  <c r="I1864" i="1"/>
  <c r="I1839" i="1"/>
  <c r="I2269" i="1"/>
  <c r="I2208" i="1"/>
  <c r="I2589" i="1"/>
  <c r="I2771" i="1"/>
  <c r="I2" i="1"/>
  <c r="I385" i="1"/>
  <c r="I487" i="1"/>
  <c r="I904" i="1"/>
  <c r="I181" i="1"/>
  <c r="I600" i="1"/>
  <c r="I1028" i="1"/>
  <c r="I1340" i="1"/>
  <c r="I1701" i="1"/>
  <c r="I1955" i="1"/>
  <c r="I2515" i="1"/>
  <c r="I2566" i="1"/>
  <c r="I2459" i="1"/>
  <c r="I2741" i="1"/>
  <c r="I215" i="1"/>
  <c r="I647" i="1"/>
  <c r="I831" i="1"/>
  <c r="I1213" i="1"/>
  <c r="I1538" i="1"/>
  <c r="I1717" i="1"/>
  <c r="I2001" i="1"/>
  <c r="I2039" i="1"/>
  <c r="I2472" i="1"/>
  <c r="I2467" i="1"/>
  <c r="I2613" i="1"/>
  <c r="I2803" i="1"/>
  <c r="I116" i="1"/>
  <c r="I446" i="1"/>
  <c r="I500" i="1"/>
  <c r="I1079" i="1"/>
  <c r="I490" i="1"/>
  <c r="I977" i="1"/>
  <c r="I1266" i="1"/>
  <c r="I1575" i="1"/>
  <c r="I1761" i="1"/>
  <c r="I2165" i="1"/>
  <c r="I2138" i="1"/>
  <c r="I2216" i="1"/>
  <c r="I2699" i="1"/>
  <c r="I52" i="1"/>
  <c r="I301" i="1"/>
  <c r="I775" i="1"/>
  <c r="I1157" i="1"/>
  <c r="I1249" i="1"/>
  <c r="I1491" i="1"/>
  <c r="I1642" i="1"/>
  <c r="I1874" i="1"/>
  <c r="I1910" i="1"/>
  <c r="I2196" i="1"/>
  <c r="I2172" i="1"/>
  <c r="I2114" i="1"/>
  <c r="I142" i="1"/>
  <c r="I440" i="1"/>
  <c r="I685" i="1"/>
  <c r="I898" i="1"/>
  <c r="I264" i="1"/>
  <c r="I687" i="1"/>
  <c r="I1174" i="1"/>
  <c r="I1397" i="1"/>
  <c r="I1752" i="1"/>
  <c r="I1767" i="1"/>
  <c r="I2086" i="1"/>
  <c r="I2105" i="1"/>
  <c r="I2067" i="1"/>
  <c r="I19" i="1"/>
  <c r="I243" i="1"/>
  <c r="I853" i="1"/>
  <c r="I1104" i="1"/>
  <c r="I1237" i="1"/>
  <c r="I1388" i="1"/>
  <c r="I1577" i="1"/>
  <c r="I1741" i="1"/>
  <c r="I2270" i="1"/>
  <c r="I2403" i="1"/>
  <c r="I2125" i="1"/>
  <c r="I2707" i="1"/>
  <c r="I210" i="1"/>
  <c r="I655" i="1"/>
  <c r="I516" i="1"/>
  <c r="I690" i="1"/>
  <c r="I916" i="1"/>
  <c r="I32" i="1"/>
  <c r="I476" i="1"/>
  <c r="I993" i="1"/>
  <c r="I1584" i="1"/>
  <c r="I1783" i="1"/>
  <c r="I2299" i="1"/>
  <c r="I2066" i="1"/>
  <c r="I2350" i="1"/>
  <c r="I2662" i="1"/>
  <c r="I15" i="1"/>
  <c r="I538" i="1"/>
  <c r="I677" i="1"/>
  <c r="I1440" i="1"/>
  <c r="I1574" i="1"/>
  <c r="I1742" i="1"/>
  <c r="I1736" i="1"/>
  <c r="I2335" i="1"/>
  <c r="I2064" i="1"/>
  <c r="I44" i="1"/>
  <c r="I261" i="1"/>
  <c r="I666" i="1"/>
  <c r="I895" i="1"/>
  <c r="I564" i="1"/>
  <c r="I973" i="1"/>
  <c r="I1283" i="1"/>
  <c r="I1683" i="1"/>
  <c r="I1880" i="1"/>
  <c r="I2611" i="1"/>
  <c r="I2576" i="1"/>
  <c r="I2230" i="1"/>
  <c r="I2710" i="1"/>
  <c r="I219" i="1"/>
  <c r="I358" i="1"/>
  <c r="I740" i="1"/>
  <c r="I1201" i="1"/>
  <c r="I1328" i="1"/>
  <c r="I1487" i="1"/>
  <c r="I1442" i="1"/>
  <c r="I1841" i="1"/>
  <c r="I1996" i="1"/>
  <c r="I2381" i="1"/>
  <c r="I2375" i="1"/>
  <c r="I2288" i="1"/>
  <c r="I87" i="1"/>
  <c r="I404" i="1"/>
  <c r="I530" i="1"/>
  <c r="I717" i="1"/>
  <c r="I962" i="1"/>
  <c r="I512" i="1"/>
  <c r="I925" i="1"/>
  <c r="I1248" i="1"/>
  <c r="I1608" i="1"/>
  <c r="I1762" i="1"/>
  <c r="I2184" i="1"/>
  <c r="I2331" i="1"/>
  <c r="I2070" i="1"/>
  <c r="I2657" i="1"/>
  <c r="I38" i="1"/>
  <c r="I313" i="1"/>
  <c r="I705" i="1"/>
  <c r="I1122" i="1"/>
  <c r="I1240" i="1"/>
  <c r="I1435" i="1"/>
  <c r="I1448" i="1"/>
  <c r="I1739" i="1"/>
  <c r="I1872" i="1"/>
  <c r="I2266" i="1"/>
  <c r="I2636" i="1"/>
  <c r="I2348" i="1"/>
  <c r="I2796" i="1"/>
  <c r="I59" i="1"/>
  <c r="I293" i="1"/>
  <c r="I649" i="1"/>
  <c r="I682" i="1"/>
  <c r="I910" i="1"/>
  <c r="I100" i="1"/>
  <c r="I679" i="1"/>
  <c r="I1101" i="1"/>
  <c r="I1384" i="1"/>
  <c r="I1567" i="1"/>
  <c r="I1784" i="1"/>
  <c r="I2276" i="1"/>
  <c r="I2071" i="1"/>
  <c r="I2154" i="1"/>
  <c r="I2650" i="1"/>
  <c r="I234" i="1"/>
  <c r="I460" i="1"/>
  <c r="I869" i="1"/>
  <c r="I1110" i="1"/>
  <c r="I1227" i="1"/>
  <c r="I1459" i="1"/>
  <c r="I1597" i="1"/>
  <c r="I1834" i="1"/>
  <c r="I1766" i="1"/>
  <c r="I2075" i="1"/>
  <c r="I2069" i="1"/>
  <c r="I2654" i="1"/>
  <c r="I2774" i="1"/>
  <c r="I155" i="1"/>
  <c r="I401" i="1"/>
  <c r="I868" i="1"/>
  <c r="I893" i="1"/>
  <c r="I106" i="1"/>
  <c r="I642" i="1"/>
  <c r="I1030" i="1"/>
  <c r="I1715" i="1"/>
  <c r="I1993" i="1"/>
  <c r="I2593" i="1"/>
  <c r="I2477" i="1"/>
  <c r="I2455" i="1"/>
  <c r="I2800" i="1"/>
  <c r="I222" i="1"/>
  <c r="I652" i="1"/>
  <c r="I784" i="1"/>
  <c r="I1537" i="1"/>
  <c r="I1702" i="1"/>
  <c r="I1958" i="1"/>
  <c r="I1995" i="1"/>
  <c r="I2339" i="1"/>
  <c r="I2488" i="1"/>
  <c r="I3" i="1"/>
  <c r="I444" i="1"/>
  <c r="I755" i="1"/>
  <c r="I1029" i="1"/>
  <c r="I83" i="1"/>
  <c r="I726" i="1"/>
  <c r="I1107" i="1"/>
  <c r="I1381" i="1"/>
  <c r="I1581" i="1"/>
  <c r="I1763" i="1"/>
  <c r="I2111" i="1"/>
  <c r="I2107" i="1"/>
  <c r="I2285" i="1"/>
  <c r="I2664" i="1"/>
  <c r="I535" i="1"/>
  <c r="I1035" i="1"/>
  <c r="I1155" i="1"/>
  <c r="I1253" i="1"/>
  <c r="I1387" i="1"/>
  <c r="I1598" i="1"/>
  <c r="I1794" i="1"/>
  <c r="I1875" i="1"/>
  <c r="I2614" i="1"/>
  <c r="I2115" i="1"/>
  <c r="I2672" i="1"/>
  <c r="I2823" i="1"/>
  <c r="I74" i="1"/>
  <c r="I318" i="1"/>
  <c r="I889" i="1"/>
  <c r="I936" i="1"/>
  <c r="I81" i="1"/>
  <c r="I531" i="1"/>
  <c r="I913" i="1"/>
  <c r="I1589" i="1"/>
  <c r="I1816" i="1"/>
  <c r="I2195" i="1"/>
  <c r="I2500" i="1"/>
  <c r="I2185" i="1"/>
  <c r="I2734" i="1"/>
  <c r="I92" i="1"/>
  <c r="I464" i="1"/>
  <c r="I693" i="1"/>
  <c r="I1410" i="1"/>
  <c r="I1619" i="1"/>
  <c r="I1942" i="1"/>
  <c r="I1798" i="1"/>
  <c r="I2047" i="1"/>
  <c r="I2491" i="1"/>
  <c r="I2245" i="1"/>
  <c r="I2718" i="1"/>
  <c r="I60" i="1"/>
  <c r="I271" i="1"/>
  <c r="I567" i="1"/>
  <c r="I840" i="1"/>
  <c r="I903" i="1"/>
  <c r="I225" i="1"/>
  <c r="I751" i="1"/>
  <c r="I998" i="1"/>
  <c r="I1313" i="1"/>
  <c r="I1656" i="1"/>
  <c r="I1967" i="1"/>
  <c r="I2396" i="1"/>
  <c r="I2426" i="1"/>
  <c r="I2343" i="1"/>
  <c r="I2766" i="1"/>
  <c r="I402" i="1"/>
  <c r="I639" i="1"/>
  <c r="I1049" i="1"/>
  <c r="I1215" i="1"/>
  <c r="I1352" i="1"/>
  <c r="I1529" i="1"/>
  <c r="I1713" i="1"/>
  <c r="I1968" i="1"/>
  <c r="I2000" i="1"/>
  <c r="I2514" i="1"/>
  <c r="I2522" i="1"/>
  <c r="I2080" i="1"/>
  <c r="I2769" i="1"/>
  <c r="I177" i="1"/>
  <c r="I425" i="1"/>
  <c r="I638" i="1"/>
  <c r="I989" i="1"/>
  <c r="I1090" i="1"/>
  <c r="I356" i="1"/>
  <c r="I798" i="1"/>
  <c r="I1154" i="1"/>
  <c r="I1494" i="1"/>
  <c r="I2026" i="1"/>
  <c r="I80" i="1"/>
  <c r="I277" i="1"/>
  <c r="I813" i="1"/>
  <c r="I1007" i="1"/>
  <c r="I1172" i="1"/>
  <c r="I1301" i="1"/>
  <c r="I1506" i="1"/>
  <c r="I1688" i="1"/>
  <c r="I1959" i="1"/>
  <c r="I2355" i="1"/>
  <c r="I2178" i="1"/>
  <c r="I2401" i="1"/>
  <c r="I2725" i="1"/>
  <c r="I368" i="1"/>
  <c r="I644" i="1"/>
  <c r="I580" i="1"/>
  <c r="I746" i="1"/>
  <c r="I1073" i="1"/>
  <c r="I406" i="1"/>
  <c r="I770" i="1"/>
  <c r="I1345" i="1"/>
  <c r="I1541" i="1"/>
  <c r="I1974" i="1"/>
  <c r="I1915" i="1"/>
  <c r="I2578" i="1"/>
  <c r="I2520" i="1"/>
  <c r="I2791" i="1"/>
  <c r="I186" i="1"/>
  <c r="I426" i="1"/>
  <c r="I829" i="1"/>
  <c r="I1053" i="1"/>
  <c r="I1199" i="1"/>
  <c r="I1333" i="1"/>
  <c r="I1555" i="1"/>
  <c r="I1709" i="1"/>
  <c r="I2002" i="1"/>
  <c r="I2499" i="1"/>
  <c r="I2151" i="1"/>
  <c r="I2552" i="1"/>
  <c r="I226" i="1"/>
  <c r="I449" i="1"/>
  <c r="I466" i="1"/>
  <c r="I753" i="1"/>
  <c r="I1033" i="1"/>
  <c r="I82" i="1"/>
  <c r="I498" i="1"/>
  <c r="I870" i="1"/>
  <c r="I1233" i="1"/>
  <c r="I1609" i="1"/>
  <c r="I1743" i="1"/>
  <c r="I2309" i="1"/>
  <c r="I2367" i="1"/>
  <c r="I2275" i="1"/>
  <c r="I2648" i="1"/>
  <c r="I2824" i="1"/>
  <c r="I484" i="1"/>
  <c r="I696" i="1"/>
  <c r="I1146" i="1"/>
  <c r="I1414" i="1"/>
  <c r="I1562" i="1"/>
  <c r="I1859" i="1"/>
  <c r="I1836" i="1"/>
  <c r="I2117" i="1"/>
  <c r="I2610" i="1"/>
  <c r="I2174" i="1"/>
  <c r="I2683" i="1"/>
  <c r="I120" i="1"/>
  <c r="I451" i="1"/>
  <c r="I620" i="1"/>
  <c r="I891" i="1"/>
  <c r="I562" i="1"/>
  <c r="I899" i="1"/>
  <c r="I1267" i="1"/>
  <c r="I1626" i="1"/>
  <c r="I1898" i="1"/>
  <c r="I2104" i="1"/>
  <c r="I2251" i="1"/>
  <c r="I2164" i="1"/>
  <c r="I2696" i="1"/>
  <c r="I36" i="1"/>
  <c r="I345" i="1"/>
  <c r="I688" i="1"/>
  <c r="I1115" i="1"/>
  <c r="I1316" i="1"/>
  <c r="I1416" i="1"/>
  <c r="I1404" i="1"/>
  <c r="I1894" i="1"/>
  <c r="I1780" i="1"/>
  <c r="I2393" i="1"/>
  <c r="I2570" i="1"/>
  <c r="I2607" i="1"/>
  <c r="I12" i="1"/>
  <c r="I268" i="1"/>
  <c r="I691" i="1"/>
  <c r="I855" i="1"/>
  <c r="I174" i="1"/>
  <c r="I586" i="1"/>
  <c r="I999" i="1"/>
  <c r="I1244" i="1"/>
  <c r="I1606" i="1"/>
  <c r="I1886" i="1"/>
  <c r="I2126" i="1"/>
  <c r="I2329" i="1"/>
  <c r="I2433" i="1"/>
  <c r="I2730" i="1"/>
  <c r="I24" i="1"/>
  <c r="I589" i="1"/>
  <c r="I736" i="1"/>
  <c r="I1124" i="1"/>
  <c r="I1305" i="1"/>
  <c r="I1403" i="1"/>
  <c r="I1576" i="1"/>
  <c r="I1804" i="1"/>
  <c r="I1848" i="1"/>
  <c r="I2297" i="1"/>
  <c r="I2404" i="1"/>
  <c r="I2175" i="1"/>
  <c r="I2720" i="1"/>
  <c r="I47" i="1"/>
  <c r="I296" i="1"/>
  <c r="I651" i="1"/>
  <c r="I1092" i="1"/>
  <c r="I184" i="1"/>
  <c r="I631" i="1"/>
  <c r="I954" i="1"/>
  <c r="I1359" i="1"/>
  <c r="I1714" i="1"/>
  <c r="I1883" i="1"/>
  <c r="I2592" i="1"/>
  <c r="I2423" i="1"/>
  <c r="I2612" i="1"/>
  <c r="I2792" i="1"/>
  <c r="I196" i="1"/>
  <c r="I573" i="1"/>
  <c r="I825" i="1"/>
  <c r="I1178" i="1"/>
  <c r="I1341" i="1"/>
  <c r="I1472" i="1"/>
  <c r="I1695" i="1"/>
  <c r="I2020" i="1"/>
  <c r="I1992" i="1"/>
  <c r="I2617" i="1"/>
  <c r="I2373" i="1"/>
  <c r="I2501" i="1"/>
  <c r="I2726" i="1"/>
  <c r="I224" i="1"/>
  <c r="I374" i="1"/>
  <c r="I610" i="1"/>
  <c r="I1063" i="1"/>
  <c r="I330" i="1"/>
  <c r="I812" i="1"/>
  <c r="I1142" i="1"/>
  <c r="I1453" i="1"/>
  <c r="I1870" i="1"/>
  <c r="I1881" i="1"/>
  <c r="I2322" i="1"/>
  <c r="I2389" i="1"/>
  <c r="I2238" i="1"/>
  <c r="I136" i="1"/>
  <c r="I281" i="1"/>
  <c r="I1068" i="1"/>
  <c r="I1175" i="1"/>
  <c r="I1292" i="1"/>
  <c r="I1516" i="1"/>
  <c r="I1690" i="1"/>
  <c r="I1934" i="1"/>
  <c r="I2535" i="1"/>
  <c r="I2624" i="1"/>
  <c r="I2479" i="1"/>
  <c r="I2753" i="1"/>
  <c r="I192" i="1"/>
  <c r="I547" i="1"/>
  <c r="I621" i="1"/>
  <c r="I788" i="1"/>
  <c r="I964" i="1"/>
  <c r="I158" i="1"/>
  <c r="I503" i="1"/>
  <c r="I988" i="1"/>
  <c r="I1346" i="1"/>
  <c r="I1651" i="1"/>
  <c r="I1790" i="1"/>
  <c r="I2411" i="1"/>
  <c r="I2457" i="1"/>
  <c r="I2408" i="1"/>
  <c r="I2719" i="1"/>
  <c r="I28" i="1"/>
  <c r="I560" i="1"/>
  <c r="I742" i="1"/>
  <c r="I1165" i="1"/>
  <c r="I1259" i="1"/>
  <c r="I1470" i="1"/>
  <c r="I1644" i="1"/>
  <c r="I1960" i="1"/>
  <c r="I1813" i="1"/>
  <c r="I2492" i="1"/>
  <c r="I2579" i="1"/>
  <c r="I2166" i="1"/>
  <c r="I2675" i="1"/>
  <c r="I187" i="1"/>
  <c r="I297" i="1"/>
  <c r="I588" i="1"/>
  <c r="I1052" i="1"/>
  <c r="I357" i="1"/>
  <c r="I735" i="1"/>
  <c r="I1111" i="1"/>
  <c r="I1383" i="1"/>
  <c r="I1622" i="1"/>
  <c r="I1745" i="1"/>
  <c r="I2274" i="1"/>
  <c r="I2310" i="1"/>
  <c r="I2078" i="1"/>
  <c r="I153" i="1"/>
  <c r="I292" i="1"/>
  <c r="I541" i="1"/>
  <c r="I934" i="1"/>
  <c r="I1255" i="1"/>
  <c r="I1377" i="1"/>
  <c r="I1650" i="1"/>
  <c r="I1845" i="1"/>
  <c r="I1921" i="1"/>
  <c r="I2572" i="1"/>
  <c r="I2120" i="1"/>
  <c r="I2674" i="1"/>
  <c r="I79" i="1"/>
  <c r="I438" i="1"/>
  <c r="I492" i="1"/>
  <c r="I905" i="1"/>
  <c r="I48" i="1"/>
  <c r="I458" i="1"/>
  <c r="I676" i="1"/>
  <c r="I939" i="1"/>
  <c r="I1144" i="1"/>
  <c r="I1230" i="1"/>
  <c r="I1406" i="1"/>
  <c r="I1580" i="1"/>
  <c r="I1621" i="1"/>
  <c r="I1830" i="1"/>
  <c r="I1733" i="1"/>
  <c r="I2136" i="1"/>
  <c r="I2202" i="1"/>
  <c r="I2094" i="1"/>
  <c r="I2203" i="1"/>
  <c r="I2248" i="1"/>
  <c r="I2065" i="1"/>
  <c r="I2646" i="1"/>
  <c r="I2705" i="1"/>
  <c r="I22" i="1"/>
  <c r="I247" i="1"/>
  <c r="I519" i="1"/>
  <c r="I684" i="1"/>
  <c r="I861" i="1"/>
  <c r="I1102" i="1"/>
  <c r="I1148" i="1"/>
  <c r="I1258" i="1"/>
  <c r="I1280" i="1"/>
  <c r="I1380" i="1"/>
  <c r="I1422" i="1"/>
  <c r="I1385" i="1"/>
  <c r="I1647" i="1"/>
  <c r="I1827" i="1"/>
  <c r="I1740" i="1"/>
  <c r="I1732" i="1"/>
  <c r="I1807" i="1"/>
  <c r="I2123" i="1"/>
  <c r="I2349" i="1"/>
  <c r="I2222" i="1"/>
  <c r="I2385" i="1"/>
  <c r="I2160" i="1"/>
  <c r="I2649" i="1"/>
  <c r="I2746" i="1"/>
  <c r="I11" i="1"/>
  <c r="I211" i="1"/>
  <c r="I239" i="1"/>
  <c r="I244" i="1"/>
  <c r="I554" i="1"/>
  <c r="I675" i="1"/>
  <c r="I845" i="1"/>
  <c r="I879" i="1"/>
  <c r="I935" i="1"/>
  <c r="I294" i="1"/>
  <c r="I803" i="1"/>
  <c r="I1118" i="1"/>
  <c r="I1510" i="1"/>
  <c r="I1663" i="1"/>
  <c r="I1777" i="1"/>
  <c r="I2364" i="1"/>
  <c r="I2241" i="1"/>
  <c r="I2293" i="1"/>
  <c r="I21" i="1"/>
  <c r="I419" i="1"/>
  <c r="I509" i="1"/>
  <c r="I900" i="1"/>
  <c r="I1245" i="1"/>
  <c r="I1423" i="1"/>
  <c r="I1666" i="1"/>
  <c r="I1849" i="1"/>
  <c r="I1941" i="1"/>
  <c r="I2262" i="1"/>
  <c r="I2497" i="1"/>
  <c r="I2712" i="1"/>
  <c r="I178" i="1"/>
  <c r="I334" i="1"/>
  <c r="I614" i="1"/>
  <c r="I883" i="1"/>
  <c r="I634" i="1"/>
  <c r="I1069" i="1"/>
  <c r="I1287" i="1"/>
  <c r="I1638" i="1"/>
  <c r="I2008" i="1"/>
  <c r="I2490" i="1"/>
  <c r="I2458" i="1"/>
  <c r="I2314" i="1"/>
  <c r="I2752" i="1"/>
  <c r="I143" i="1"/>
  <c r="I326" i="1"/>
  <c r="I758" i="1"/>
  <c r="I1071" i="1"/>
  <c r="I1281" i="1"/>
  <c r="I1485" i="1"/>
  <c r="I1469" i="1"/>
  <c r="I1837" i="1"/>
  <c r="I1971" i="1"/>
  <c r="I2317" i="1"/>
  <c r="I2496" i="1"/>
  <c r="I2571" i="1"/>
  <c r="I141" i="1"/>
  <c r="I389" i="1"/>
  <c r="I488" i="1"/>
  <c r="I41" i="1"/>
  <c r="I517" i="1"/>
  <c r="I971" i="1"/>
  <c r="I1302" i="1"/>
  <c r="I1615" i="1"/>
  <c r="I1787" i="1"/>
  <c r="I2410" i="1"/>
  <c r="I2394" i="1"/>
  <c r="I2441" i="1"/>
  <c r="I2773" i="1"/>
  <c r="I49" i="1"/>
  <c r="I540" i="1"/>
  <c r="I756" i="1"/>
  <c r="I1189" i="1"/>
  <c r="I1450" i="1"/>
  <c r="I1664" i="1"/>
  <c r="I1833" i="1"/>
  <c r="I1863" i="1"/>
  <c r="I2368" i="1"/>
  <c r="I2048" i="1"/>
  <c r="I2422" i="1"/>
  <c r="I2763" i="1"/>
  <c r="I109" i="1"/>
  <c r="I232" i="1"/>
  <c r="I525" i="1"/>
  <c r="I1046" i="1"/>
  <c r="I523" i="1"/>
  <c r="I1014" i="1"/>
  <c r="I1246" i="1"/>
  <c r="I1602" i="1"/>
  <c r="I1852" i="1"/>
  <c r="I2199" i="1"/>
  <c r="I2318" i="1"/>
  <c r="I2315" i="1"/>
  <c r="I2676" i="1"/>
  <c r="I85" i="1"/>
  <c r="I285" i="1"/>
  <c r="I689" i="1"/>
  <c r="I867" i="1"/>
  <c r="I1229" i="1"/>
  <c r="I1429" i="1"/>
  <c r="I1376" i="1"/>
  <c r="I1842" i="1"/>
  <c r="I1757" i="1"/>
  <c r="I2304" i="1"/>
  <c r="I2204" i="1"/>
  <c r="I2085" i="1"/>
  <c r="I2738" i="1"/>
  <c r="I63" i="1"/>
  <c r="I302" i="1"/>
  <c r="I459" i="1"/>
  <c r="I473" i="1"/>
  <c r="I892" i="1"/>
  <c r="I1250" i="1"/>
  <c r="I1623" i="1"/>
  <c r="I1772" i="1"/>
  <c r="I2135" i="1"/>
  <c r="I2119" i="1"/>
  <c r="I2147" i="1"/>
  <c r="I2665" i="1"/>
  <c r="I10" i="1"/>
  <c r="I238" i="1"/>
  <c r="I695" i="1"/>
  <c r="I1134" i="1"/>
  <c r="I1254" i="1"/>
  <c r="I1425" i="1"/>
  <c r="I1418" i="1"/>
  <c r="I1753" i="1"/>
  <c r="I1855" i="1"/>
  <c r="I2219" i="1"/>
  <c r="I2562" i="1"/>
  <c r="I2265" i="1"/>
  <c r="I39" i="1"/>
  <c r="I395" i="1"/>
  <c r="I669" i="1"/>
  <c r="I887" i="1"/>
  <c r="I571" i="1"/>
  <c r="I1057" i="1"/>
  <c r="I1335" i="1"/>
  <c r="I1637" i="1"/>
  <c r="I2032" i="1"/>
  <c r="I2434" i="1"/>
  <c r="I2631" i="1"/>
  <c r="I2354" i="1"/>
  <c r="I161" i="1"/>
  <c r="I400" i="1"/>
  <c r="I827" i="1"/>
  <c r="I1064" i="1"/>
  <c r="I1179" i="1"/>
  <c r="I1530" i="1"/>
  <c r="I1508" i="1"/>
  <c r="I1679" i="1"/>
  <c r="I1914" i="1"/>
  <c r="I2435" i="1"/>
  <c r="I2530" i="1"/>
  <c r="I2599" i="1"/>
  <c r="I2799" i="1"/>
  <c r="I130" i="1"/>
  <c r="I282" i="1"/>
  <c r="I497" i="1"/>
  <c r="I811" i="1"/>
  <c r="I276" i="1"/>
  <c r="I769" i="1"/>
  <c r="I1153" i="1"/>
  <c r="I1452" i="1"/>
  <c r="I1854" i="1"/>
  <c r="I1858" i="1"/>
  <c r="I2141" i="1"/>
  <c r="I2169" i="1"/>
  <c r="I2442" i="1"/>
  <c r="I160" i="1"/>
  <c r="I316" i="1"/>
  <c r="I886" i="1"/>
  <c r="I1130" i="1"/>
  <c r="I1269" i="1"/>
  <c r="I1386" i="1"/>
  <c r="I1696" i="1"/>
  <c r="I1824" i="1"/>
  <c r="I2232" i="1"/>
  <c r="I2261" i="1"/>
  <c r="I2133" i="1"/>
  <c r="I2729" i="1"/>
  <c r="I121" i="1"/>
  <c r="I656" i="1"/>
  <c r="I504" i="1"/>
  <c r="I680" i="1"/>
  <c r="I873" i="1"/>
  <c r="I27" i="1"/>
  <c r="I766" i="1"/>
  <c r="I1152" i="1"/>
  <c r="I1432" i="1"/>
  <c r="I1599" i="1"/>
  <c r="I1885" i="1"/>
  <c r="I2131" i="1"/>
  <c r="I2156" i="1"/>
  <c r="I2189" i="1"/>
  <c r="I2660" i="1"/>
  <c r="I235" i="1"/>
  <c r="I461" i="1"/>
  <c r="I866" i="1"/>
  <c r="I1284" i="1"/>
  <c r="I1411" i="1"/>
  <c r="I1565" i="1"/>
  <c r="I1857" i="1"/>
  <c r="I1821" i="1"/>
  <c r="I2142" i="1"/>
  <c r="I2124" i="1"/>
  <c r="I2687" i="1"/>
  <c r="I2770" i="1"/>
  <c r="I7" i="1"/>
  <c r="I262" i="1"/>
  <c r="I472" i="1"/>
  <c r="I865" i="1"/>
  <c r="I193" i="1"/>
  <c r="I590" i="1"/>
  <c r="I975" i="1"/>
  <c r="I1624" i="1"/>
  <c r="I1835" i="1"/>
  <c r="I2581" i="1"/>
  <c r="I2243" i="1"/>
  <c r="I2473" i="1"/>
  <c r="I2772" i="1"/>
  <c r="I93" i="1"/>
  <c r="I542" i="1"/>
  <c r="I730" i="1"/>
  <c r="I1439" i="1"/>
  <c r="I1648" i="1"/>
  <c r="I1878" i="1"/>
  <c r="I1882" i="1"/>
  <c r="I2072" i="1"/>
  <c r="I2502" i="1"/>
  <c r="I147" i="1"/>
  <c r="I333" i="1"/>
  <c r="I843" i="1"/>
  <c r="I874" i="1"/>
  <c r="I332" i="1"/>
  <c r="I789" i="1"/>
  <c r="I1135" i="1"/>
  <c r="I1528" i="1"/>
  <c r="I1697" i="1"/>
  <c r="I1988" i="1"/>
  <c r="I2432" i="1"/>
  <c r="I2281" i="1"/>
  <c r="I2157" i="1"/>
  <c r="I73" i="1"/>
  <c r="I327" i="1"/>
  <c r="I619" i="1"/>
  <c r="I969" i="1"/>
  <c r="I1207" i="1"/>
  <c r="I1334" i="1"/>
  <c r="I1445" i="1"/>
  <c r="I1590" i="1"/>
  <c r="I1865" i="1"/>
  <c r="I1856" i="1"/>
  <c r="I2213" i="1"/>
  <c r="I2194" i="1"/>
  <c r="I2744" i="1"/>
  <c r="I95" i="1"/>
  <c r="I430" i="1"/>
  <c r="I505" i="1"/>
  <c r="I1082" i="1"/>
  <c r="I57" i="1"/>
  <c r="I713" i="1"/>
  <c r="I862" i="1"/>
  <c r="I1263" i="1"/>
  <c r="I1571" i="1"/>
  <c r="I1786" i="1"/>
  <c r="I2155" i="1"/>
  <c r="I2464" i="1"/>
  <c r="I2215" i="1"/>
  <c r="I2655" i="1"/>
  <c r="I290" i="1"/>
  <c r="I507" i="1"/>
  <c r="I1021" i="1"/>
  <c r="I1119" i="1"/>
  <c r="I1247" i="1"/>
  <c r="I1495" i="1"/>
  <c r="I1585" i="1"/>
  <c r="I1970" i="1"/>
  <c r="I1912" i="1"/>
  <c r="I2100" i="1"/>
  <c r="I2083" i="1"/>
  <c r="I2112" i="1"/>
  <c r="I2721" i="1"/>
  <c r="I205" i="1"/>
  <c r="I274" i="1"/>
  <c r="I896" i="1"/>
  <c r="I917" i="1"/>
  <c r="I191" i="1"/>
  <c r="I591" i="1"/>
  <c r="I1026" i="1"/>
  <c r="I1366" i="1"/>
  <c r="I1720" i="1"/>
  <c r="I2034" i="1"/>
  <c r="I2504" i="1"/>
  <c r="I2536" i="1"/>
  <c r="I2557" i="1"/>
  <c r="I2817" i="1"/>
  <c r="I180" i="1"/>
  <c r="I645" i="1"/>
  <c r="I1005" i="1"/>
  <c r="I1220" i="1"/>
  <c r="I1326" i="1"/>
  <c r="I1488" i="1"/>
  <c r="I1712" i="1"/>
  <c r="I2010" i="1"/>
  <c r="I1965" i="1"/>
  <c r="I2081" i="1"/>
  <c r="I2547" i="1"/>
  <c r="I2077" i="1"/>
  <c r="I2669" i="1"/>
  <c r="I144" i="1"/>
  <c r="I237" i="1"/>
  <c r="I1038" i="1"/>
  <c r="I1067" i="1"/>
  <c r="I485" i="1"/>
  <c r="I940" i="1"/>
  <c r="I1260" i="1"/>
  <c r="I1600" i="1"/>
  <c r="I1802" i="1"/>
  <c r="I2170" i="1"/>
  <c r="I2130" i="1"/>
  <c r="I2218" i="1"/>
  <c r="I20" i="1"/>
  <c r="I265" i="1"/>
  <c r="I692" i="1"/>
  <c r="I944" i="1"/>
  <c r="I1184" i="1"/>
  <c r="I1389" i="1"/>
  <c r="I1420" i="1"/>
  <c r="I1564" i="1"/>
  <c r="I1775" i="1"/>
  <c r="I2059" i="1"/>
  <c r="I2102" i="1"/>
  <c r="I2096" i="1"/>
  <c r="I2694" i="1"/>
  <c r="I208" i="1"/>
  <c r="I339" i="1"/>
  <c r="I468" i="1"/>
  <c r="I584" i="1"/>
  <c r="I1078" i="1"/>
  <c r="I1669" i="1"/>
  <c r="I1983" i="1"/>
  <c r="I2402" i="1"/>
  <c r="I2363" i="1"/>
  <c r="I2548" i="1"/>
  <c r="I2727" i="1"/>
  <c r="I179" i="1"/>
  <c r="I615" i="1"/>
  <c r="I804" i="1"/>
  <c r="I1320" i="1"/>
  <c r="I1536" i="1"/>
  <c r="I1704" i="1"/>
  <c r="I2012" i="1"/>
  <c r="I2011" i="1"/>
  <c r="I2307" i="1"/>
  <c r="I2573" i="1"/>
  <c r="I84" i="1"/>
  <c r="I287" i="1"/>
  <c r="I720" i="1"/>
  <c r="I1039" i="1"/>
  <c r="I566" i="1"/>
  <c r="I1059" i="1"/>
  <c r="I1711" i="1"/>
  <c r="I1924" i="1"/>
  <c r="I2469" i="1"/>
  <c r="I2305" i="1"/>
  <c r="I2438" i="1"/>
  <c r="I2813" i="1"/>
  <c r="I107" i="1"/>
  <c r="I447" i="1"/>
  <c r="I818" i="1"/>
  <c r="I1297" i="1"/>
  <c r="I1500" i="1"/>
  <c r="I1668" i="1"/>
  <c r="I1986" i="1"/>
  <c r="I1957" i="1"/>
  <c r="I2516" i="1"/>
  <c r="I2608" i="1"/>
  <c r="I2568" i="1"/>
  <c r="I223" i="1"/>
  <c r="I329" i="1"/>
  <c r="I805" i="1"/>
  <c r="I930" i="1"/>
  <c r="I190" i="1"/>
  <c r="I744" i="1"/>
  <c r="I1222" i="1"/>
  <c r="I1553" i="1"/>
  <c r="I1708" i="1"/>
  <c r="I2006" i="1"/>
  <c r="I2555" i="1"/>
  <c r="I2553" i="1"/>
  <c r="I2377" i="1"/>
  <c r="I2777" i="1"/>
  <c r="I439" i="1"/>
  <c r="I623" i="1"/>
  <c r="I1027" i="1"/>
  <c r="I1218" i="1"/>
  <c r="I1309" i="1"/>
  <c r="I1546" i="1"/>
  <c r="I1682" i="1"/>
  <c r="I1918" i="1"/>
  <c r="I1949" i="1"/>
  <c r="I2567" i="1"/>
  <c r="I2109" i="1"/>
  <c r="I2778" i="1"/>
  <c r="I2759" i="1"/>
  <c r="I164" i="1"/>
  <c r="I410" i="1"/>
  <c r="I646" i="1"/>
  <c r="I1085" i="1"/>
  <c r="I1012" i="1"/>
  <c r="I372" i="1"/>
  <c r="I738" i="1"/>
  <c r="I1296" i="1"/>
  <c r="I1424" i="1"/>
  <c r="I1776" i="1"/>
  <c r="I1768" i="1"/>
  <c r="I2146" i="1"/>
  <c r="I2443" i="1"/>
  <c r="I2689" i="1"/>
  <c r="I173" i="1"/>
  <c r="I366" i="1"/>
  <c r="I787" i="1"/>
  <c r="I1009" i="1"/>
  <c r="I1126" i="1"/>
  <c r="I1338" i="1"/>
  <c r="I1438" i="1"/>
  <c r="I1579" i="1"/>
  <c r="I1929" i="1"/>
  <c r="I2090" i="1"/>
  <c r="I2427" i="1"/>
  <c r="I2487" i="1"/>
  <c r="I37" i="1"/>
  <c r="I299" i="1"/>
  <c r="I510" i="1"/>
  <c r="I706" i="1"/>
  <c r="I946" i="1"/>
  <c r="I637" i="1"/>
  <c r="I985" i="1"/>
  <c r="I1365" i="1"/>
  <c r="I1657" i="1"/>
  <c r="I2036" i="1"/>
  <c r="I2600" i="1"/>
  <c r="I2558" i="1"/>
  <c r="I2446" i="1"/>
  <c r="I2781" i="1"/>
  <c r="I166" i="1"/>
  <c r="I436" i="1"/>
  <c r="I839" i="1"/>
  <c r="I1362" i="1"/>
  <c r="I1535" i="1"/>
  <c r="I1659" i="1"/>
  <c r="I2038" i="1"/>
  <c r="I1964" i="1"/>
  <c r="I2527" i="1"/>
  <c r="I2564" i="1"/>
  <c r="I2634" i="1"/>
  <c r="I214" i="1"/>
  <c r="I309" i="1"/>
  <c r="I774" i="1"/>
  <c r="I1031" i="1"/>
  <c r="I387" i="1"/>
  <c r="I716" i="1"/>
  <c r="I1141" i="1"/>
  <c r="I1449" i="1"/>
  <c r="I1754" i="1"/>
  <c r="I151" i="1"/>
  <c r="I325" i="1"/>
  <c r="I790" i="1"/>
  <c r="I1003" i="1"/>
  <c r="I1160" i="1"/>
  <c r="I1332" i="1"/>
  <c r="I1504" i="1"/>
  <c r="I1613" i="1"/>
  <c r="I1867" i="1"/>
  <c r="I2388" i="1"/>
  <c r="I2226" i="1"/>
  <c r="I2630" i="1"/>
  <c r="I2789" i="1"/>
  <c r="I295" i="1"/>
  <c r="I653" i="1"/>
  <c r="I486" i="1"/>
  <c r="I734" i="1"/>
  <c r="I919" i="1"/>
  <c r="I218" i="1"/>
  <c r="I665" i="1"/>
  <c r="I1062" i="1"/>
  <c r="I1723" i="1"/>
  <c r="I2041" i="1"/>
  <c r="I2635" i="1"/>
  <c r="I2602" i="1"/>
  <c r="I2642" i="1"/>
  <c r="I2816" i="1"/>
  <c r="I229" i="1"/>
  <c r="I658" i="1"/>
  <c r="I837" i="1"/>
  <c r="I1558" i="1"/>
  <c r="I1725" i="1"/>
  <c r="I2046" i="1"/>
  <c r="I2037" i="1"/>
  <c r="I2430" i="1"/>
  <c r="I2272" i="1"/>
  <c r="I2643" i="1"/>
  <c r="I2644" i="1"/>
  <c r="I228" i="1"/>
  <c r="I396" i="1"/>
  <c r="I457" i="1"/>
  <c r="I814" i="1"/>
  <c r="I1081" i="1"/>
  <c r="I353" i="1"/>
  <c r="I763" i="1"/>
  <c r="I1286" i="1"/>
  <c r="I1431" i="1"/>
  <c r="I2027" i="1"/>
  <c r="I1969" i="1"/>
  <c r="I2546" i="1"/>
  <c r="I2279" i="1"/>
  <c r="I2794" i="1"/>
  <c r="I195" i="1"/>
  <c r="I380" i="1"/>
  <c r="I749" i="1"/>
  <c r="I996" i="1"/>
  <c r="I1190" i="1"/>
  <c r="I1331" i="1"/>
  <c r="I1482" i="1"/>
  <c r="I1686" i="1"/>
  <c r="I1907" i="1"/>
  <c r="I2493" i="1"/>
  <c r="I2302" i="1"/>
  <c r="I2205" i="1"/>
  <c r="I94" i="1"/>
  <c r="I390" i="1"/>
  <c r="I526" i="1"/>
  <c r="I709" i="1"/>
  <c r="I997" i="1"/>
  <c r="I250" i="1"/>
  <c r="I707" i="1"/>
  <c r="I1109" i="1"/>
  <c r="I1456" i="1"/>
  <c r="I1578" i="1"/>
  <c r="I1840" i="1"/>
  <c r="I2103" i="1"/>
  <c r="I2344" i="1"/>
  <c r="I2190" i="1"/>
  <c r="I56" i="1"/>
  <c r="I245" i="1"/>
  <c r="I482" i="1"/>
  <c r="I864" i="1"/>
  <c r="I1120" i="1"/>
  <c r="I1318" i="1"/>
  <c r="I1396" i="1"/>
  <c r="I1641" i="1"/>
  <c r="I1895" i="1"/>
  <c r="I1819" i="1"/>
  <c r="I2212" i="1"/>
  <c r="I2521" i="1"/>
  <c r="I2797" i="1"/>
  <c r="I77" i="1"/>
  <c r="I397" i="1"/>
  <c r="I479" i="1"/>
  <c r="I958" i="1"/>
  <c r="I162" i="1"/>
  <c r="I636" i="1"/>
  <c r="I1089" i="1"/>
  <c r="I1667" i="1"/>
  <c r="I2019" i="1"/>
  <c r="I2628" i="1"/>
  <c r="I2626" i="1"/>
  <c r="I2633" i="1"/>
  <c r="I2820" i="1"/>
  <c r="I169" i="1"/>
  <c r="I662" i="1"/>
  <c r="I815" i="1"/>
  <c r="I1211" i="1"/>
  <c r="I1513" i="1"/>
  <c r="I1681" i="1"/>
  <c r="I2005" i="1"/>
  <c r="I2043" i="1"/>
  <c r="I2300" i="1"/>
  <c r="I2498" i="1"/>
  <c r="I2480" i="1"/>
  <c r="I2821" i="1"/>
  <c r="I227" i="1"/>
  <c r="I420" i="1"/>
  <c r="I524" i="1"/>
  <c r="I1051" i="1"/>
  <c r="I88" i="1"/>
  <c r="I761" i="1"/>
  <c r="I953" i="1"/>
  <c r="I1252" i="1"/>
  <c r="I1587" i="1"/>
  <c r="I1799" i="1"/>
  <c r="I2374" i="1"/>
  <c r="I2301" i="1"/>
  <c r="I2121" i="1"/>
  <c r="I2653" i="1"/>
  <c r="I354" i="1"/>
  <c r="I480" i="1"/>
  <c r="I948" i="1"/>
  <c r="I1114" i="1"/>
  <c r="I1243" i="1"/>
  <c r="I1480" i="1"/>
  <c r="I1582" i="1"/>
  <c r="I1897" i="1"/>
  <c r="I1769" i="1"/>
  <c r="I2259" i="1"/>
  <c r="I2132" i="1"/>
  <c r="I2108" i="1"/>
  <c r="I2667" i="1"/>
  <c r="I101" i="1"/>
  <c r="I379" i="1"/>
  <c r="I850" i="1"/>
  <c r="I888" i="1"/>
  <c r="I618" i="1"/>
  <c r="I1015" i="1"/>
  <c r="I1349" i="1"/>
  <c r="I1533" i="1"/>
  <c r="I1972" i="1"/>
  <c r="I2400" i="1"/>
  <c r="I2449" i="1"/>
  <c r="I2340" i="1"/>
  <c r="I220" i="1"/>
  <c r="I362" i="1"/>
  <c r="I799" i="1"/>
  <c r="I974" i="1"/>
  <c r="I1185" i="1"/>
  <c r="I1451" i="1"/>
  <c r="I1505" i="1"/>
  <c r="I1678" i="1"/>
  <c r="I2033" i="1"/>
  <c r="I2444" i="1"/>
  <c r="I2316" i="1"/>
  <c r="I2326" i="1"/>
  <c r="I2750" i="1"/>
  <c r="I152" i="1"/>
  <c r="I407" i="1"/>
  <c r="I603" i="1"/>
  <c r="I793" i="1"/>
  <c r="I552" i="1"/>
  <c r="I1025" i="1"/>
  <c r="I1710" i="1"/>
  <c r="I1975" i="1"/>
  <c r="I2574" i="1"/>
  <c r="I2425" i="1"/>
  <c r="I2257" i="1"/>
  <c r="I2682" i="1"/>
  <c r="I72" i="1"/>
  <c r="I521" i="1"/>
  <c r="I719" i="1"/>
  <c r="I1293" i="1"/>
  <c r="I1430" i="1"/>
  <c r="I1649" i="1"/>
  <c r="I1778" i="1"/>
  <c r="I1932" i="1"/>
  <c r="I2506" i="1"/>
  <c r="I2320" i="1"/>
  <c r="I2386" i="1"/>
  <c r="I64" i="1"/>
  <c r="I443" i="1"/>
  <c r="I681" i="1"/>
  <c r="I927" i="1"/>
  <c r="I200" i="1"/>
  <c r="I841" i="1"/>
  <c r="I1214" i="1"/>
  <c r="I1556" i="1"/>
  <c r="I1722" i="1"/>
  <c r="I2044" i="1"/>
  <c r="I2623" i="1"/>
  <c r="I2606" i="1"/>
  <c r="I2640" i="1"/>
  <c r="I2814" i="1"/>
  <c r="I452" i="1"/>
  <c r="I663" i="1"/>
  <c r="I1054" i="1"/>
  <c r="I1224" i="1"/>
  <c r="I1358" i="1"/>
  <c r="I1557" i="1"/>
  <c r="I1724" i="1"/>
  <c r="I2025" i="1"/>
  <c r="I2029" i="1"/>
  <c r="I2324" i="1"/>
  <c r="I2616" i="1"/>
  <c r="I2810" i="1"/>
  <c r="I2747" i="1"/>
  <c r="I23" i="1"/>
  <c r="I252" i="1"/>
  <c r="I633" i="1"/>
  <c r="I1087" i="1"/>
  <c r="I1088" i="1"/>
  <c r="I323" i="1"/>
  <c r="I781" i="1"/>
  <c r="I1187" i="1"/>
  <c r="I1532" i="1"/>
  <c r="I2014" i="1"/>
  <c r="I2028" i="1"/>
  <c r="I2413" i="1"/>
  <c r="I2586" i="1"/>
  <c r="I2336" i="1"/>
  <c r="I97" i="1"/>
  <c r="I381" i="1"/>
  <c r="I1076" i="1"/>
  <c r="I1212" i="1"/>
  <c r="I1325" i="1"/>
  <c r="I1507" i="1"/>
  <c r="I1716" i="1"/>
  <c r="I1991" i="1"/>
  <c r="I2511" i="1"/>
  <c r="I2398" i="1"/>
  <c r="I2099" i="1"/>
  <c r="I2793" i="1"/>
  <c r="I150" i="1"/>
  <c r="I613" i="1"/>
  <c r="I641" i="1"/>
  <c r="I822" i="1"/>
  <c r="I1074" i="1"/>
  <c r="I478" i="1"/>
  <c r="I1024" i="1"/>
  <c r="I1603" i="1"/>
  <c r="I1920" i="1"/>
  <c r="I2416" i="1"/>
  <c r="I2470" i="1"/>
  <c r="I2365" i="1"/>
  <c r="I2693" i="1"/>
  <c r="I139" i="1"/>
  <c r="I515" i="1"/>
  <c r="I767" i="1"/>
  <c r="I1262" i="1"/>
  <c r="I1391" i="1"/>
  <c r="I1570" i="1"/>
  <c r="I1771" i="1"/>
  <c r="I1806" i="1"/>
  <c r="I2554" i="1"/>
  <c r="I2519" i="1"/>
  <c r="I58" i="1"/>
  <c r="I433" i="1"/>
  <c r="I700" i="1"/>
  <c r="I894" i="1"/>
  <c r="I664" i="1"/>
  <c r="I1083" i="1"/>
  <c r="I1367" i="1"/>
  <c r="I1726" i="1"/>
  <c r="I2021" i="1"/>
  <c r="I2609" i="1"/>
  <c r="I2582" i="1"/>
  <c r="I2639" i="1"/>
  <c r="I2822" i="1"/>
  <c r="I213" i="1"/>
  <c r="I437" i="1"/>
  <c r="I838" i="1"/>
  <c r="I1210" i="1"/>
  <c r="I1360" i="1"/>
  <c r="I1549" i="1"/>
  <c r="I1543" i="1"/>
  <c r="I2016" i="1"/>
  <c r="I2031" i="1"/>
  <c r="I2615" i="1"/>
  <c r="I2625" i="1"/>
  <c r="I2583" i="1"/>
  <c r="I2809" i="1"/>
  <c r="I33" i="1"/>
  <c r="I257" i="1"/>
  <c r="I502" i="1"/>
  <c r="I797" i="1"/>
  <c r="I1094" i="1"/>
  <c r="I348" i="1"/>
  <c r="I752" i="1"/>
  <c r="I1140" i="1"/>
  <c r="I1407" i="1"/>
  <c r="I1913" i="1"/>
  <c r="I2017" i="1"/>
  <c r="I2334" i="1"/>
  <c r="I2460" i="1"/>
  <c r="I2249" i="1"/>
  <c r="I197" i="1"/>
  <c r="I336" i="1"/>
  <c r="I534" i="1"/>
  <c r="I981" i="1"/>
  <c r="I1198" i="1"/>
  <c r="I1317" i="1"/>
  <c r="I1461" i="1"/>
  <c r="I1616" i="1"/>
  <c r="I1933" i="1"/>
  <c r="I1978" i="1"/>
  <c r="I2298" i="1"/>
  <c r="I2049" i="1"/>
  <c r="I2745" i="1"/>
  <c r="I194" i="1"/>
  <c r="I298" i="1"/>
  <c r="I606" i="1"/>
  <c r="I876" i="1"/>
  <c r="I622" i="1"/>
  <c r="I926" i="1"/>
  <c r="I1674" i="1"/>
  <c r="I2024" i="1"/>
  <c r="I2541" i="1"/>
  <c r="I2357" i="1"/>
  <c r="I2476" i="1"/>
  <c r="I2736" i="1"/>
  <c r="I175" i="1"/>
  <c r="I559" i="1"/>
  <c r="I795" i="1"/>
  <c r="I1271" i="1"/>
  <c r="I1501" i="1"/>
  <c r="I1670" i="1"/>
  <c r="I1860" i="1"/>
  <c r="I1979" i="1"/>
  <c r="I2327" i="1"/>
  <c r="I2585" i="1"/>
  <c r="I2325" i="1"/>
  <c r="I91" i="1"/>
  <c r="I328" i="1"/>
  <c r="I834" i="1"/>
  <c r="I956" i="1"/>
  <c r="I626" i="1"/>
  <c r="I1060" i="1"/>
  <c r="I1350" i="1"/>
  <c r="I1689" i="1"/>
  <c r="I1868" i="1"/>
  <c r="I2569" i="1"/>
  <c r="I2591" i="1"/>
  <c r="I2384" i="1"/>
  <c r="I2783" i="1"/>
  <c r="I168" i="1"/>
  <c r="I448" i="1"/>
  <c r="I760" i="1"/>
  <c r="I1219" i="1"/>
  <c r="I1307" i="1"/>
  <c r="I1548" i="1"/>
  <c r="I1545" i="1"/>
  <c r="I1999" i="1"/>
  <c r="I1973" i="1"/>
  <c r="I2580" i="1"/>
  <c r="I2362" i="1"/>
  <c r="I2370" i="1"/>
  <c r="I2755" i="1"/>
  <c r="I163" i="1"/>
  <c r="I415" i="1"/>
  <c r="I597" i="1"/>
  <c r="I992" i="1"/>
  <c r="I431" i="1"/>
  <c r="I823" i="1"/>
  <c r="I1209" i="1"/>
  <c r="I1493" i="1"/>
  <c r="I1990" i="1"/>
  <c r="I1982" i="1"/>
  <c r="I2534" i="1"/>
  <c r="I2601" i="1"/>
  <c r="I2544" i="1"/>
  <c r="I138" i="1"/>
  <c r="I361" i="1"/>
  <c r="I1056" i="1"/>
  <c r="I1162" i="1"/>
  <c r="I1351" i="1"/>
  <c r="I1478" i="1"/>
  <c r="I1706" i="1"/>
  <c r="I2018" i="1"/>
  <c r="I2282" i="1"/>
  <c r="I2598" i="1"/>
  <c r="I2383" i="1"/>
  <c r="I2765" i="1"/>
  <c r="I2708" i="1"/>
  <c r="I119" i="1"/>
  <c r="I608" i="1"/>
  <c r="I596" i="1"/>
  <c r="I792" i="1"/>
  <c r="I1080" i="1"/>
  <c r="I537" i="1"/>
  <c r="I897" i="1"/>
  <c r="I1630" i="1"/>
  <c r="I1900" i="1"/>
  <c r="I2510" i="1"/>
  <c r="I2098" i="1"/>
  <c r="I2129" i="1"/>
  <c r="I2688" i="1"/>
  <c r="I69" i="1"/>
  <c r="I291" i="1"/>
  <c r="I785" i="1"/>
  <c r="I1251" i="1"/>
  <c r="I1382" i="1"/>
  <c r="I1592" i="1"/>
  <c r="I1976" i="1"/>
  <c r="I1817" i="1"/>
  <c r="I2550" i="1"/>
  <c r="I2622" i="1"/>
  <c r="I2454" i="1"/>
  <c r="I185" i="1"/>
  <c r="I311" i="1"/>
  <c r="I732" i="1"/>
  <c r="I1011" i="1"/>
  <c r="I307" i="1"/>
  <c r="I747" i="1"/>
  <c r="I1139" i="1"/>
  <c r="I1522" i="1"/>
  <c r="I1937" i="1"/>
  <c r="I1943" i="1"/>
  <c r="I2590" i="1"/>
  <c r="I2361" i="1"/>
  <c r="I2549" i="1"/>
  <c r="I188" i="1"/>
  <c r="I322" i="1"/>
  <c r="I1055" i="1"/>
  <c r="I1127" i="1"/>
  <c r="I1279" i="1"/>
  <c r="I1498" i="1"/>
  <c r="I1703" i="1"/>
  <c r="I1984" i="1"/>
  <c r="I2482" i="1"/>
  <c r="I2556" i="1"/>
  <c r="I2453" i="1"/>
  <c r="I2807" i="1"/>
  <c r="I167" i="1"/>
  <c r="I351" i="1"/>
  <c r="I555" i="1"/>
  <c r="I754" i="1"/>
  <c r="I929" i="1"/>
  <c r="I489" i="1"/>
  <c r="I890" i="1"/>
  <c r="I1239" i="1"/>
  <c r="I1643" i="1"/>
  <c r="I1796" i="1"/>
  <c r="I2260" i="1"/>
  <c r="I2254" i="1"/>
  <c r="I2095" i="1"/>
  <c r="I2651" i="1"/>
  <c r="I8" i="1"/>
  <c r="I286" i="1"/>
  <c r="I718" i="1"/>
  <c r="I1116" i="1"/>
  <c r="I1308" i="1"/>
  <c r="I1462" i="1"/>
  <c r="I1421" i="1"/>
  <c r="I1738" i="1"/>
  <c r="I1774" i="1"/>
  <c r="I2236" i="1"/>
  <c r="I2353" i="1"/>
  <c r="I2163" i="1"/>
  <c r="I2670" i="1"/>
  <c r="I125" i="1"/>
  <c r="I421" i="1"/>
  <c r="I469" i="1"/>
  <c r="I668" i="1"/>
  <c r="I847" i="1"/>
  <c r="I343" i="1"/>
  <c r="I808" i="1"/>
  <c r="I1131" i="1"/>
  <c r="I1521" i="1"/>
  <c r="I1877" i="1"/>
  <c r="I1985" i="1"/>
  <c r="I2509" i="1"/>
  <c r="I2395" i="1"/>
  <c r="I183" i="1"/>
  <c r="I375" i="1"/>
  <c r="I806" i="1"/>
  <c r="I984" i="1"/>
  <c r="I1171" i="1"/>
  <c r="I1290" i="1"/>
  <c r="I1550" i="1"/>
  <c r="I1673" i="1"/>
  <c r="I1888" i="1"/>
  <c r="I2475" i="1"/>
  <c r="I2419" i="1"/>
  <c r="I2209" i="1"/>
  <c r="I2788" i="1"/>
  <c r="I2716" i="1"/>
  <c r="I131" i="1"/>
  <c r="I569" i="1"/>
  <c r="I578" i="1"/>
  <c r="I729" i="1"/>
  <c r="I1077" i="1"/>
  <c r="I204" i="1"/>
  <c r="I640" i="1"/>
  <c r="I1070" i="1"/>
  <c r="I1728" i="1"/>
  <c r="I2030" i="1"/>
  <c r="I2621" i="1"/>
  <c r="I2638" i="1"/>
  <c r="I2641" i="1"/>
  <c r="I2812" i="1"/>
  <c r="I212" i="1"/>
  <c r="I660" i="1"/>
  <c r="I817" i="1"/>
  <c r="I1544" i="1"/>
  <c r="I1719" i="1"/>
  <c r="I2042" i="1"/>
  <c r="I2040" i="1"/>
  <c r="I2346" i="1"/>
  <c r="I2512" i="1"/>
  <c r="I202" i="1"/>
  <c r="I303" i="1"/>
  <c r="I842" i="1"/>
  <c r="I1093" i="1"/>
  <c r="I127" i="1"/>
  <c r="I704" i="1"/>
  <c r="I1200" i="1"/>
  <c r="I1433" i="1"/>
  <c r="I1652" i="1"/>
  <c r="I1944" i="1"/>
  <c r="I2380" i="1"/>
  <c r="I2118" i="1"/>
  <c r="I2271" i="1"/>
  <c r="I2748" i="1"/>
  <c r="I270" i="1"/>
  <c r="I506" i="1"/>
  <c r="I871" i="1"/>
  <c r="I1303" i="1"/>
  <c r="I1408" i="1"/>
  <c r="I1618" i="1"/>
  <c r="I1801" i="1"/>
  <c r="I1829" i="1"/>
  <c r="I2148" i="1"/>
  <c r="I2187" i="1"/>
  <c r="I2737" i="1"/>
  <c r="I2764" i="1"/>
  <c r="I216" i="1"/>
  <c r="I411" i="1"/>
  <c r="I495" i="1"/>
  <c r="I918" i="1"/>
  <c r="I129" i="1"/>
  <c r="I605" i="1"/>
  <c r="I943" i="1"/>
  <c r="I1295" i="1"/>
  <c r="I1698" i="1"/>
  <c r="I1838" i="1"/>
  <c r="I2439" i="1"/>
  <c r="I2159" i="1"/>
  <c r="I2486" i="1"/>
  <c r="I2733" i="1"/>
  <c r="I98" i="1"/>
  <c r="I549" i="1"/>
  <c r="I737" i="1"/>
  <c r="I1150" i="1"/>
  <c r="I1261" i="1"/>
  <c r="I1531" i="1"/>
  <c r="I1586" i="1"/>
  <c r="I1884" i="1"/>
  <c r="I1791" i="1"/>
  <c r="I2097" i="1"/>
  <c r="I2201" i="1"/>
  <c r="I2539" i="1"/>
  <c r="I2652" i="1"/>
  <c r="I99" i="1"/>
  <c r="I283" i="1"/>
  <c r="I1032" i="1"/>
  <c r="I429" i="1"/>
  <c r="I778" i="1"/>
  <c r="I1151" i="1"/>
  <c r="I1477" i="1"/>
  <c r="I1846" i="1"/>
  <c r="I132" i="1"/>
  <c r="I423" i="1"/>
  <c r="I745" i="1"/>
  <c r="I1002" i="1"/>
  <c r="I1206" i="1"/>
  <c r="I1356" i="1"/>
  <c r="I1540" i="1"/>
  <c r="I1707" i="1"/>
  <c r="I1850" i="1"/>
  <c r="I2379" i="1"/>
  <c r="I2431" i="1"/>
  <c r="I2319" i="1"/>
  <c r="I2739" i="1"/>
  <c r="I2804" i="1"/>
  <c r="I230" i="1"/>
  <c r="I561" i="1"/>
  <c r="I543" i="1"/>
  <c r="I722" i="1"/>
  <c r="I941" i="1"/>
  <c r="I616" i="1"/>
  <c r="I1040" i="1"/>
  <c r="I1342" i="1"/>
  <c r="I1691" i="1"/>
  <c r="I2023" i="1"/>
  <c r="I2489" i="1"/>
  <c r="I2533" i="1"/>
  <c r="I2378" i="1"/>
  <c r="I182" i="1"/>
  <c r="I344" i="1"/>
  <c r="I800" i="1"/>
  <c r="I959" i="1"/>
  <c r="I1137" i="1"/>
  <c r="I1444" i="1"/>
  <c r="I1447" i="1"/>
  <c r="I1661" i="1"/>
  <c r="I1797" i="1"/>
  <c r="I2273" i="1"/>
  <c r="I2122" i="1"/>
  <c r="I2360" i="1"/>
  <c r="I2760" i="1"/>
  <c r="I30" i="1"/>
  <c r="I272" i="1"/>
  <c r="I593" i="1"/>
  <c r="I112" i="1"/>
  <c r="I733" i="1"/>
  <c r="I922" i="1"/>
  <c r="I1315" i="1"/>
  <c r="I1639" i="1"/>
  <c r="I1930" i="1"/>
  <c r="I2465" i="1"/>
  <c r="I2188" i="1"/>
  <c r="I2289" i="1"/>
  <c r="I2703" i="1"/>
  <c r="I398" i="1"/>
  <c r="I579" i="1"/>
  <c r="I924" i="1"/>
  <c r="I1138" i="1"/>
  <c r="I1319" i="1"/>
  <c r="I1499" i="1"/>
  <c r="I1680" i="1"/>
  <c r="I1899" i="1"/>
  <c r="I1945" i="1"/>
  <c r="I2538" i="1"/>
  <c r="I2180" i="1"/>
  <c r="I2092" i="1"/>
  <c r="I2684" i="1"/>
  <c r="I67" i="1"/>
  <c r="I376" i="1"/>
  <c r="I991" i="1"/>
  <c r="I945" i="1"/>
  <c r="I418" i="1"/>
  <c r="I780" i="1"/>
  <c r="I1177" i="1"/>
  <c r="I1465" i="1"/>
  <c r="I1889" i="1"/>
  <c r="I2211" i="1"/>
  <c r="I89" i="1"/>
  <c r="I388" i="1"/>
  <c r="I725" i="1"/>
  <c r="I961" i="1"/>
  <c r="I1183" i="1"/>
  <c r="I1343" i="1"/>
  <c r="I1441" i="1"/>
  <c r="I1645" i="1"/>
  <c r="I1987" i="1"/>
  <c r="I2150" i="1"/>
  <c r="I2387" i="1"/>
  <c r="I2087" i="1"/>
  <c r="I2715" i="1"/>
  <c r="I9" i="1"/>
  <c r="I249" i="1"/>
  <c r="I518" i="1"/>
  <c r="I711" i="1"/>
  <c r="I906" i="1"/>
  <c r="I661" i="1"/>
  <c r="I1075" i="1"/>
  <c r="I1364" i="1"/>
  <c r="I1551" i="1"/>
  <c r="I2035" i="1"/>
  <c r="I2632" i="1"/>
  <c r="I2584" i="1"/>
  <c r="I2588" i="1"/>
  <c r="I201" i="1"/>
  <c r="I427" i="1"/>
  <c r="I835" i="1"/>
  <c r="I1058" i="1"/>
  <c r="I1226" i="1"/>
  <c r="I1554" i="1"/>
  <c r="I1539" i="1"/>
  <c r="I1727" i="1"/>
  <c r="I2022" i="1"/>
  <c r="I2629" i="1"/>
  <c r="I2228" i="1"/>
  <c r="I2268" i="1"/>
  <c r="I2806" i="1"/>
  <c r="I170" i="1"/>
  <c r="I338" i="1"/>
  <c r="I627" i="1"/>
  <c r="I830" i="1"/>
  <c r="I206" i="1"/>
  <c r="I819" i="1"/>
  <c r="I1188" i="1"/>
  <c r="I1552" i="1"/>
  <c r="I1658" i="1"/>
  <c r="I1966" i="1"/>
  <c r="I2347" i="1"/>
  <c r="I2524" i="1"/>
  <c r="I2605" i="1"/>
  <c r="I2802" i="1"/>
  <c r="I414" i="1"/>
  <c r="I657" i="1"/>
  <c r="I1061" i="1"/>
  <c r="I1208" i="1"/>
  <c r="I1357" i="1"/>
  <c r="I1526" i="1"/>
  <c r="I1671" i="1"/>
  <c r="I1952" i="1"/>
  <c r="I2007" i="1"/>
  <c r="I2053" i="1"/>
  <c r="I2468" i="1"/>
  <c r="I2805" i="1"/>
  <c r="I2658" i="1"/>
  <c r="I221" i="1"/>
  <c r="I424" i="1"/>
  <c r="I604" i="1"/>
  <c r="I1091" i="1"/>
  <c r="I1095" i="1"/>
  <c r="I111" i="1"/>
  <c r="I816" i="1"/>
  <c r="I1196" i="1"/>
  <c r="I1463" i="1"/>
  <c r="I1705" i="1"/>
  <c r="I1947" i="1"/>
  <c r="I2604" i="1"/>
  <c r="I2463" i="1"/>
  <c r="I2560" i="1"/>
  <c r="I2768" i="1"/>
  <c r="I450" i="1"/>
  <c r="I577" i="1"/>
  <c r="I1042" i="1"/>
  <c r="I1310" i="1"/>
  <c r="I1511" i="1"/>
  <c r="I1685" i="1"/>
  <c r="I1954" i="1"/>
  <c r="I1951" i="1"/>
  <c r="I2143" i="1"/>
  <c r="I2429" i="1"/>
  <c r="I2686" i="1"/>
  <c r="I2691" i="1"/>
  <c r="I123" i="1"/>
  <c r="I434" i="1"/>
  <c r="I630" i="1"/>
  <c r="I1084" i="1"/>
  <c r="I104" i="1"/>
  <c r="I643" i="1"/>
  <c r="I1065" i="1"/>
  <c r="I1354" i="1"/>
  <c r="I1646" i="1"/>
  <c r="I1925" i="1"/>
  <c r="I2507" i="1"/>
  <c r="I2345" i="1"/>
  <c r="I2513" i="1"/>
  <c r="I2787" i="1"/>
  <c r="I391" i="1"/>
  <c r="I612" i="1"/>
  <c r="I982" i="1"/>
  <c r="I1221" i="1"/>
  <c r="I1363" i="1"/>
  <c r="I1479" i="1"/>
  <c r="I1672" i="1"/>
  <c r="I1931" i="1"/>
  <c r="I1989" i="1"/>
  <c r="I2056" i="1"/>
  <c r="I2466" i="1"/>
  <c r="I2352" i="1"/>
  <c r="I2668" i="1"/>
  <c r="I115" i="1"/>
  <c r="I246" i="1"/>
  <c r="I1048" i="1"/>
  <c r="I1004" i="1"/>
  <c r="I392" i="1"/>
  <c r="I796" i="1"/>
  <c r="I1173" i="1"/>
  <c r="I1534" i="1"/>
  <c r="I1956" i="1"/>
  <c r="I171" i="1"/>
  <c r="I445" i="1"/>
  <c r="I771" i="1"/>
  <c r="I980" i="1"/>
  <c r="I1164" i="1"/>
  <c r="I1348" i="1"/>
  <c r="I1427" i="1"/>
  <c r="I1675" i="1"/>
  <c r="I1903" i="1"/>
  <c r="I2603" i="1"/>
  <c r="I2542" i="1"/>
  <c r="I2481" i="1"/>
  <c r="I2795" i="1"/>
  <c r="I2722" i="1"/>
  <c r="I324" i="1"/>
  <c r="I528" i="1"/>
  <c r="I648" i="1"/>
  <c r="I712" i="1"/>
  <c r="I1066" i="1"/>
  <c r="I539" i="1"/>
  <c r="I1034" i="1"/>
  <c r="I1322" i="1"/>
  <c r="I1457" i="1"/>
  <c r="I1948" i="1"/>
  <c r="I2246" i="1"/>
  <c r="I2450" i="1"/>
  <c r="I2287" i="1"/>
  <c r="I68" i="1"/>
  <c r="I335" i="1"/>
  <c r="I750" i="1"/>
  <c r="I994" i="1"/>
  <c r="I1159" i="1"/>
  <c r="I1419" i="1"/>
  <c r="I1492" i="1"/>
  <c r="I1604" i="1"/>
  <c r="I1818" i="1"/>
  <c r="I2428" i="1"/>
  <c r="I2161" i="1"/>
  <c r="I2503" i="1"/>
  <c r="I2690" i="1"/>
  <c r="I102" i="1"/>
  <c r="I280" i="1"/>
  <c r="I611" i="1"/>
  <c r="I708" i="1"/>
  <c r="I435" i="1"/>
  <c r="I777" i="1"/>
  <c r="I1217" i="1"/>
  <c r="I1547" i="1"/>
  <c r="I2045" i="1"/>
  <c r="I1939" i="1"/>
  <c r="I2818" i="1"/>
  <c r="I198" i="1"/>
  <c r="I416" i="1"/>
  <c r="I824" i="1"/>
  <c r="I1047" i="1"/>
  <c r="I1204" i="1"/>
  <c r="I1353" i="1"/>
  <c r="I1525" i="1"/>
  <c r="I1721" i="1"/>
  <c r="I1981" i="1"/>
  <c r="I2577" i="1"/>
  <c r="I2563" i="1"/>
  <c r="I2528" i="1"/>
  <c r="I2732" i="1"/>
  <c r="I2756" i="1"/>
  <c r="I346" i="1"/>
  <c r="I557" i="1"/>
  <c r="I632" i="1"/>
  <c r="I807" i="1"/>
  <c r="I1044" i="1"/>
  <c r="I86" i="1"/>
  <c r="I764" i="1"/>
  <c r="I1108" i="1"/>
  <c r="I1392" i="1"/>
  <c r="I1635" i="1"/>
  <c r="I1809" i="1"/>
  <c r="I2356" i="1"/>
  <c r="I2167" i="1"/>
  <c r="I2153" i="1"/>
  <c r="I2761" i="1"/>
  <c r="I308" i="1"/>
  <c r="I527" i="1"/>
  <c r="I987" i="1"/>
  <c r="I1167" i="1"/>
  <c r="I1291" i="1"/>
  <c r="I1417" i="1"/>
  <c r="I1588" i="1"/>
  <c r="I1803" i="1"/>
  <c r="I1876" i="1"/>
  <c r="I2152" i="1"/>
  <c r="I2351" i="1"/>
  <c r="I2782" i="1"/>
  <c r="I2680" i="1"/>
  <c r="I145" i="1"/>
  <c r="I355" i="1"/>
  <c r="I481" i="1"/>
  <c r="I950" i="1"/>
  <c r="I1045" i="1"/>
  <c r="I203" i="1"/>
  <c r="I836" i="1"/>
  <c r="I1163" i="1"/>
  <c r="I1514" i="1"/>
  <c r="I1699" i="1"/>
  <c r="I1936" i="1"/>
  <c r="I2462" i="1"/>
  <c r="I2637" i="1"/>
  <c r="I2391" i="1"/>
  <c r="I189" i="1"/>
  <c r="I405" i="1"/>
  <c r="I607" i="1"/>
  <c r="I972" i="1"/>
  <c r="I1330" i="1"/>
  <c r="I1497" i="1"/>
  <c r="I1693" i="1"/>
  <c r="I1980" i="1"/>
  <c r="I1950" i="1"/>
  <c r="I2110" i="1"/>
  <c r="I2485" i="1"/>
  <c r="I2656" i="1"/>
  <c r="I2801" i="1"/>
  <c r="I217" i="1"/>
  <c r="I393" i="1"/>
  <c r="I455" i="1"/>
  <c r="I963" i="1"/>
  <c r="I575" i="1"/>
  <c r="I960" i="1"/>
  <c r="I1272" i="1"/>
  <c r="I1466" i="1"/>
  <c r="I1963" i="1"/>
  <c r="I2253" i="1"/>
  <c r="I2537" i="1"/>
  <c r="I2420" i="1"/>
  <c r="I113" i="1"/>
  <c r="I315" i="1"/>
  <c r="I826" i="1"/>
  <c r="I949" i="1"/>
  <c r="I1128" i="1"/>
  <c r="I1542" i="1"/>
  <c r="I1468" i="1"/>
  <c r="I1625" i="1"/>
  <c r="I1940" i="1"/>
  <c r="I2306" i="1"/>
  <c r="I2278" i="1"/>
  <c r="I2183" i="1"/>
  <c r="I2704" i="1"/>
  <c r="I34" i="1"/>
  <c r="I260" i="1"/>
  <c r="I544" i="1"/>
  <c r="I794" i="1"/>
  <c r="I369" i="1"/>
  <c r="I810" i="1"/>
  <c r="I1205" i="1"/>
  <c r="I1489" i="1"/>
  <c r="I1653" i="1"/>
  <c r="I1890" i="1"/>
  <c r="I2559" i="1"/>
  <c r="I2627" i="1"/>
  <c r="I2594" i="1"/>
  <c r="I133" i="1"/>
  <c r="I412" i="1"/>
  <c r="I585" i="1"/>
  <c r="I1013" i="1"/>
  <c r="I1194" i="1"/>
  <c r="I1361" i="1"/>
  <c r="I1446" i="1"/>
  <c r="I1692" i="1"/>
  <c r="I1922" i="1"/>
  <c r="I1935" i="1"/>
  <c r="I2474" i="1"/>
  <c r="I2399" i="1"/>
  <c r="I2723" i="1"/>
  <c r="I45" i="1"/>
  <c r="I413" i="1"/>
  <c r="I581" i="1"/>
  <c r="I1008" i="1"/>
  <c r="I337" i="1"/>
  <c r="I728" i="1"/>
  <c r="I1203" i="1"/>
  <c r="I1428" i="1"/>
  <c r="I1789" i="1"/>
  <c r="I1919" i="1"/>
  <c r="I2701" i="1"/>
  <c r="I207" i="1"/>
  <c r="I383" i="1"/>
  <c r="I773" i="1"/>
  <c r="I995" i="1"/>
  <c r="I1158" i="1"/>
  <c r="I1312" i="1"/>
  <c r="I1517" i="1"/>
  <c r="I1605" i="1"/>
  <c r="I1962" i="1"/>
  <c r="I2405" i="1"/>
  <c r="I2409" i="1"/>
  <c r="I2421" i="1"/>
  <c r="I2677" i="1"/>
  <c r="I2815" i="1"/>
  <c r="I360" i="1"/>
  <c r="I454" i="1"/>
  <c r="I522" i="1"/>
  <c r="I832" i="1"/>
  <c r="I1037" i="1"/>
  <c r="I409" i="1"/>
  <c r="I757" i="1"/>
  <c r="I1166" i="1"/>
  <c r="I1443" i="1"/>
  <c r="I1654" i="1"/>
  <c r="I1904" i="1"/>
  <c r="I2414" i="1"/>
  <c r="I2397" i="1"/>
  <c r="I2181" i="1"/>
  <c r="I114" i="1"/>
  <c r="I399" i="1"/>
  <c r="I601" i="1"/>
  <c r="I921" i="1"/>
  <c r="I1339" i="1"/>
  <c r="I1437" i="1"/>
  <c r="I1687" i="1"/>
  <c r="I1869" i="1"/>
  <c r="I2004" i="1"/>
  <c r="I2308" i="1"/>
  <c r="I2445" i="1"/>
  <c r="I2749" i="1"/>
  <c r="I51" i="1"/>
  <c r="I248" i="1"/>
  <c r="I582" i="1"/>
  <c r="I947" i="1"/>
  <c r="I350" i="1"/>
  <c r="I768" i="1"/>
  <c r="I1202" i="1"/>
  <c r="I1490" i="1"/>
  <c r="I1909" i="1"/>
  <c r="I1908" i="1"/>
  <c r="I2330" i="1"/>
  <c r="I2471" i="1"/>
  <c r="I2508" i="1"/>
  <c r="I126" i="1"/>
  <c r="I378" i="1"/>
  <c r="I932" i="1"/>
  <c r="I1129" i="1"/>
  <c r="I1337" i="1"/>
  <c r="I1519" i="1"/>
  <c r="I1628" i="1"/>
  <c r="I1887" i="1"/>
  <c r="I2221" i="1"/>
  <c r="I2223" i="1"/>
  <c r="I2247" i="1"/>
  <c r="I2776" i="1"/>
  <c r="I2819" i="1"/>
  <c r="I146" i="1"/>
  <c r="I592" i="1"/>
  <c r="I529" i="1"/>
  <c r="I727" i="1"/>
  <c r="I978" i="1"/>
  <c r="I321" i="1"/>
  <c r="I772" i="1"/>
  <c r="I1123" i="1"/>
  <c r="I1509" i="1"/>
  <c r="I1946" i="1"/>
  <c r="I1873" i="1"/>
  <c r="I2545" i="1"/>
  <c r="I2179" i="1"/>
  <c r="I156" i="1"/>
  <c r="I341" i="1"/>
  <c r="I741" i="1"/>
  <c r="I928" i="1"/>
  <c r="I1170" i="1"/>
  <c r="I1264" i="1"/>
  <c r="I1413" i="1"/>
  <c r="I1665" i="1"/>
  <c r="I1901" i="1"/>
  <c r="I2417" i="1"/>
  <c r="I2239" i="1"/>
  <c r="I2173" i="1"/>
  <c r="I2679" i="1"/>
  <c r="I2754" i="1"/>
  <c r="I317" i="1"/>
  <c r="I565" i="1"/>
  <c r="I624" i="1"/>
  <c r="I678" i="1"/>
  <c r="I1016" i="1"/>
  <c r="I408" i="1"/>
  <c r="I776" i="1"/>
  <c r="I1143" i="1"/>
  <c r="I1486" i="1"/>
  <c r="I1953" i="1"/>
  <c r="I1893" i="1"/>
  <c r="I2461" i="1"/>
  <c r="I2494" i="1"/>
  <c r="I2244" i="1"/>
  <c r="I103" i="1"/>
  <c r="I367" i="1"/>
  <c r="I599" i="1"/>
  <c r="I1019" i="1"/>
  <c r="I1169" i="1"/>
  <c r="I1324" i="1"/>
  <c r="I1467" i="1"/>
  <c r="I1662" i="1"/>
  <c r="I1892" i="1"/>
  <c r="I2292" i="1"/>
  <c r="I2529" i="1"/>
  <c r="I2267" i="1"/>
  <c r="I2785" i="1"/>
  <c r="I128" i="1"/>
  <c r="I499" i="1"/>
  <c r="I650" i="1"/>
  <c r="I1023" i="1"/>
  <c r="I53" i="1"/>
  <c r="I714" i="1"/>
  <c r="I909" i="1"/>
  <c r="I1276" i="1"/>
  <c r="I1684" i="1"/>
  <c r="I1896" i="1"/>
  <c r="I2283" i="1"/>
  <c r="I2532" i="1"/>
  <c r="I2478" i="1"/>
  <c r="I2709" i="1"/>
  <c r="I373" i="1"/>
  <c r="I483" i="1"/>
  <c r="I908" i="1"/>
  <c r="I1149" i="1"/>
  <c r="I1278" i="1"/>
  <c r="I1503" i="1"/>
  <c r="I1633" i="1"/>
  <c r="I1820" i="1"/>
  <c r="I1906" i="1"/>
  <c r="I2217" i="1"/>
  <c r="I2050" i="1"/>
  <c r="I2424" i="1"/>
  <c r="I2713" i="1"/>
  <c r="I55" i="1"/>
  <c r="I417" i="1"/>
  <c r="I942" i="1"/>
  <c r="I937" i="1"/>
  <c r="I306" i="1"/>
  <c r="I739" i="1"/>
  <c r="I1176" i="1"/>
  <c r="I1481" i="1"/>
  <c r="I1810" i="1"/>
  <c r="I2240" i="1"/>
  <c r="I135" i="1"/>
  <c r="I347" i="1"/>
  <c r="I783" i="1"/>
  <c r="I877" i="1"/>
  <c r="I1112" i="1"/>
  <c r="I1238" i="1"/>
  <c r="I1395" i="1"/>
  <c r="I1614" i="1"/>
  <c r="I1828" i="1"/>
  <c r="I2076" i="1"/>
  <c r="I2233" i="1"/>
  <c r="I2229" i="1"/>
  <c r="I2731" i="1"/>
  <c r="I2735" i="1"/>
  <c r="I428" i="1"/>
  <c r="I463" i="1"/>
  <c r="I576" i="1"/>
  <c r="I802" i="1"/>
  <c r="I885" i="1"/>
  <c r="I340" i="1"/>
  <c r="I743" i="1"/>
  <c r="I1483" i="1"/>
  <c r="I1847" i="1"/>
  <c r="I1805" i="1"/>
  <c r="I2740" i="1"/>
  <c r="I149" i="1"/>
  <c r="I422" i="1"/>
  <c r="I759" i="1"/>
  <c r="I986" i="1"/>
  <c r="I1197" i="1"/>
  <c r="I1300" i="1"/>
  <c r="I1523" i="1"/>
  <c r="I1700" i="1"/>
  <c r="I1997" i="1"/>
  <c r="I2284" i="1"/>
  <c r="I2517" i="1"/>
  <c r="I2280" i="1"/>
  <c r="I2724" i="1"/>
  <c r="I2678" i="1"/>
  <c r="I266" i="1"/>
  <c r="I568" i="1"/>
  <c r="I625" i="1"/>
  <c r="I683" i="1"/>
  <c r="I1010" i="1"/>
  <c r="I352" i="1"/>
  <c r="I723" i="1"/>
  <c r="I1145" i="1"/>
  <c r="I1502" i="1"/>
  <c r="I1601" i="1"/>
  <c r="I1916" i="1"/>
  <c r="I2235" i="1"/>
  <c r="I2250" i="1"/>
  <c r="I2456" i="1"/>
  <c r="I54" i="1"/>
  <c r="I300" i="1"/>
  <c r="I508" i="1"/>
  <c r="I966" i="1"/>
  <c r="I1193" i="1"/>
  <c r="I1289" i="1"/>
  <c r="I1518" i="1"/>
  <c r="I1629" i="1"/>
  <c r="I1911" i="1"/>
  <c r="I1926" i="1"/>
  <c r="I2311" i="1"/>
  <c r="I2407" i="1"/>
  <c r="I2775" i="1"/>
  <c r="I110" i="1"/>
  <c r="I520" i="1"/>
  <c r="I496" i="1"/>
  <c r="I983" i="1"/>
  <c r="I382" i="1"/>
  <c r="I731" i="1"/>
  <c r="I1180" i="1"/>
  <c r="I1458" i="1"/>
  <c r="I1677" i="1"/>
  <c r="I1905" i="1"/>
  <c r="I2447" i="1"/>
  <c r="I2565" i="1"/>
  <c r="I2333" i="1"/>
  <c r="I134" i="1"/>
  <c r="I363" i="1"/>
  <c r="I572" i="1"/>
  <c r="I970" i="1"/>
  <c r="I1132" i="1"/>
  <c r="I1306" i="1"/>
  <c r="I1455" i="1"/>
  <c r="I1593" i="1"/>
  <c r="I1866" i="1"/>
  <c r="I1879" i="1"/>
  <c r="I2338" i="1"/>
  <c r="I2436" i="1"/>
  <c r="I2751" i="1"/>
  <c r="I70" i="1"/>
  <c r="I574" i="1"/>
  <c r="I533" i="1"/>
  <c r="I1017" i="1"/>
  <c r="I365" i="1"/>
  <c r="I820" i="1"/>
  <c r="I1192" i="1"/>
  <c r="I1474" i="1"/>
  <c r="I1843" i="1"/>
  <c r="I1891" i="1"/>
  <c r="I2313" i="1"/>
  <c r="I2440" i="1"/>
  <c r="I124" i="1"/>
  <c r="I349" i="1"/>
  <c r="I779" i="1"/>
  <c r="I1022" i="1"/>
  <c r="I1182" i="1"/>
  <c r="I1336" i="1"/>
  <c r="I1515" i="1"/>
  <c r="I1612" i="1"/>
  <c r="I1928" i="1"/>
  <c r="I2415" i="1"/>
  <c r="I2323" i="1"/>
  <c r="I2382" i="1"/>
  <c r="I2798" i="1"/>
  <c r="I2692" i="1"/>
  <c r="I159" i="1"/>
  <c r="I532" i="1"/>
  <c r="I563" i="1"/>
  <c r="I801" i="1"/>
  <c r="I1006" i="1"/>
  <c r="I384" i="1"/>
  <c r="I828" i="1"/>
  <c r="I1225" i="1"/>
  <c r="I1520" i="1"/>
  <c r="I2013" i="1"/>
  <c r="I2015" i="1"/>
  <c r="I2483" i="1"/>
  <c r="I2597" i="1"/>
  <c r="I2618" i="1"/>
  <c r="I176" i="1"/>
  <c r="I442" i="1"/>
  <c r="I1050" i="1"/>
  <c r="I1223" i="1"/>
  <c r="I1344" i="1"/>
  <c r="I1496" i="1"/>
  <c r="I1729" i="1"/>
  <c r="I1998" i="1"/>
  <c r="I2595" i="1"/>
  <c r="I2264" i="1"/>
  <c r="I2525" i="1"/>
  <c r="I2767" i="1"/>
  <c r="I2784" i="1"/>
  <c r="I209" i="1"/>
  <c r="I514" i="1"/>
  <c r="I654" i="1"/>
  <c r="I833" i="1"/>
  <c r="I1020" i="1"/>
  <c r="I441" i="1"/>
  <c r="I791" i="1"/>
  <c r="I1195" i="1"/>
  <c r="I1524" i="1"/>
  <c r="I1640" i="1"/>
  <c r="I1994" i="1"/>
  <c r="I2531" i="1"/>
  <c r="I2561" i="1"/>
  <c r="I2518" i="1"/>
  <c r="I148" i="1"/>
  <c r="I394" i="1"/>
  <c r="I659" i="1"/>
  <c r="I1072" i="1"/>
  <c r="I1216" i="1"/>
  <c r="I1355" i="1"/>
  <c r="I1527" i="1"/>
  <c r="I1694" i="1"/>
  <c r="I1977" i="1"/>
  <c r="I1961" i="1"/>
  <c r="I2337" i="1"/>
  <c r="I2231" i="1"/>
  <c r="I2780" i="1"/>
  <c r="I71" i="1"/>
  <c r="I491" i="1"/>
  <c r="I617" i="1"/>
  <c r="I976" i="1"/>
  <c r="I370" i="1"/>
  <c r="L16" i="18"/>
  <c r="H16" i="18"/>
  <c r="N16" i="18"/>
  <c r="L138" i="11" l="1"/>
  <c r="T132" i="11" s="1"/>
  <c r="P7" i="11"/>
  <c r="P7" i="9"/>
  <c r="R7" i="9" s="1"/>
  <c r="N7" i="8"/>
  <c r="P7" i="8" s="1"/>
  <c r="O3" i="7"/>
  <c r="Q3" i="7" s="1"/>
  <c r="R3" i="7" s="1"/>
  <c r="K85" i="11"/>
  <c r="K86" i="11" s="1"/>
  <c r="K88" i="11"/>
  <c r="K89" i="11" s="1"/>
  <c r="K91" i="11"/>
  <c r="K92" i="11" s="1"/>
  <c r="B117" i="11"/>
  <c r="G116" i="11" s="1"/>
  <c r="T131" i="11" l="1"/>
  <c r="T133" i="11"/>
  <c r="T134" i="11"/>
  <c r="T128" i="11"/>
  <c r="T129" i="11"/>
  <c r="T130" i="11"/>
  <c r="G111" i="11"/>
  <c r="G115" i="11"/>
  <c r="G113" i="11"/>
  <c r="G112" i="11"/>
  <c r="G114" i="1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39CD696-E80A-42D7-B882-F03BDDAB763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784FBC35-65C5-4F35-9419-008517E0344A}" name="WorksheetConnection_Sales Dashboard (1).xlsx!tab" type="102" refreshedVersion="8" minRefreshableVersion="5">
    <extLst>
      <ext xmlns:x15="http://schemas.microsoft.com/office/spreadsheetml/2010/11/main" uri="{DE250136-89BD-433C-8126-D09CA5730AF9}">
        <x15:connection id="tab" autoDelete="1">
          <x15:rangePr sourceName="tab"/>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tab].[YEAR_ID].[All]}"/>
  </metadataStrings>
  <mdxMetadata count="1">
    <mdx n="0" f="s">
      <ms ns="1" c="0"/>
    </mdx>
  </mdxMetadata>
  <valueMetadata count="1">
    <bk>
      <rc t="1" v="0"/>
    </bk>
  </valueMetadata>
</metadata>
</file>

<file path=xl/sharedStrings.xml><?xml version="1.0" encoding="utf-8"?>
<sst xmlns="http://schemas.openxmlformats.org/spreadsheetml/2006/main" count="32667" uniqueCount="977">
  <si>
    <t>Create a dashboard with the following metrics</t>
  </si>
  <si>
    <t>Major KPIs of the dashboard</t>
  </si>
  <si>
    <t>Monthly sales</t>
  </si>
  <si>
    <t>Which product has been sold the most</t>
  </si>
  <si>
    <t>Top 10 Products generating the highest revenue</t>
  </si>
  <si>
    <t>Which region has the hightest sales</t>
  </si>
  <si>
    <t>Top 5 products which are being sold the most in quantity</t>
  </si>
  <si>
    <t>Which country has generated the hightest revenue</t>
  </si>
  <si>
    <t>Territory with highest sales</t>
  </si>
  <si>
    <t>Top 10 countries by hightest sales</t>
  </si>
  <si>
    <t>territory wise distribution of deal size</t>
  </si>
  <si>
    <t>Distribution of ordey status by region</t>
  </si>
  <si>
    <t xml:space="preserve">Add relevant filters like Year, region, country, productline </t>
  </si>
  <si>
    <t>Add all other metrics you think is relevant for sales summary dashboard</t>
  </si>
  <si>
    <t>ORDERNUMBER</t>
  </si>
  <si>
    <t>QUANTITYORDERED</t>
  </si>
  <si>
    <t>ORDERLINENUMBER</t>
  </si>
  <si>
    <t>SALES</t>
  </si>
  <si>
    <t>ORDERDATE</t>
  </si>
  <si>
    <t>STATUS</t>
  </si>
  <si>
    <t>QTR_ID</t>
  </si>
  <si>
    <t>MONTH_ID</t>
  </si>
  <si>
    <t>YEAR_ID</t>
  </si>
  <si>
    <t>PRODUCTLINE</t>
  </si>
  <si>
    <t>MSRP</t>
  </si>
  <si>
    <t>PRODUCTCODE</t>
  </si>
  <si>
    <t>PHONE</t>
  </si>
  <si>
    <t>ADDRESSLINE1</t>
  </si>
  <si>
    <t>CITY</t>
  </si>
  <si>
    <t>STATE</t>
  </si>
  <si>
    <t>POSTALCODE</t>
  </si>
  <si>
    <t>COUNTRY</t>
  </si>
  <si>
    <t>TERRITORY</t>
  </si>
  <si>
    <t>CONTACTLASTNAME</t>
  </si>
  <si>
    <t>CONTACTFIRSTNAME</t>
  </si>
  <si>
    <t>DEALSIZE</t>
  </si>
  <si>
    <t>Shipped</t>
  </si>
  <si>
    <t>Motorcycles</t>
  </si>
  <si>
    <t>S10_1678</t>
  </si>
  <si>
    <t>Land of Toys Inc.</t>
  </si>
  <si>
    <t>897 Long Airport Avenue</t>
  </si>
  <si>
    <t>NYC</t>
  </si>
  <si>
    <t>NY</t>
  </si>
  <si>
    <t>USA</t>
  </si>
  <si>
    <t>Yu</t>
  </si>
  <si>
    <t>Kwai</t>
  </si>
  <si>
    <t>Small</t>
  </si>
  <si>
    <t>Reims Collectables</t>
  </si>
  <si>
    <t>26.47.1555</t>
  </si>
  <si>
    <t>59 rue de l'Abbaye</t>
  </si>
  <si>
    <t>Reims</t>
  </si>
  <si>
    <t>France</t>
  </si>
  <si>
    <t>Henriot</t>
  </si>
  <si>
    <t>Paul</t>
  </si>
  <si>
    <t>Lyon Souveniers</t>
  </si>
  <si>
    <t>+33 1 46 62 7555</t>
  </si>
  <si>
    <t>27 rue du Colonel Pierre Avia</t>
  </si>
  <si>
    <t>Paris</t>
  </si>
  <si>
    <t>Da Cunha</t>
  </si>
  <si>
    <t>Daniel</t>
  </si>
  <si>
    <t>Medium</t>
  </si>
  <si>
    <t>Toys4GrownUps.com</t>
  </si>
  <si>
    <t>78934 Hillside Dr.</t>
  </si>
  <si>
    <t>Pasadena</t>
  </si>
  <si>
    <t>CA</t>
  </si>
  <si>
    <t>Young</t>
  </si>
  <si>
    <t>Julie</t>
  </si>
  <si>
    <t>Corporate Gift Ideas Co.</t>
  </si>
  <si>
    <t>7734 Strong St.</t>
  </si>
  <si>
    <t>San Francisco</t>
  </si>
  <si>
    <t>Brown</t>
  </si>
  <si>
    <t>Technics Stores Inc.</t>
  </si>
  <si>
    <t>9408 Furth Circle</t>
  </si>
  <si>
    <t>Burlingame</t>
  </si>
  <si>
    <t>Hirano</t>
  </si>
  <si>
    <t>Juri</t>
  </si>
  <si>
    <t>Daedalus Designs Imports</t>
  </si>
  <si>
    <t>20.16.1555</t>
  </si>
  <si>
    <t>184, chausse de Tournai</t>
  </si>
  <si>
    <t>Lille</t>
  </si>
  <si>
    <t>Rance</t>
  </si>
  <si>
    <t>Martine</t>
  </si>
  <si>
    <t>Herkku Gifts</t>
  </si>
  <si>
    <t>+47 2267 3215</t>
  </si>
  <si>
    <t>Drammen 121, PR 744 Sentrum</t>
  </si>
  <si>
    <t>Bergen</t>
  </si>
  <si>
    <t>N 5804</t>
  </si>
  <si>
    <t>Norway</t>
  </si>
  <si>
    <t>Oeztan</t>
  </si>
  <si>
    <t>Veysel</t>
  </si>
  <si>
    <t>Mini Wheels Co.</t>
  </si>
  <si>
    <t>5557 North Pendale Street</t>
  </si>
  <si>
    <t>Murphy</t>
  </si>
  <si>
    <t>Auto Canal Petit</t>
  </si>
  <si>
    <t>(1) 47.55.6555</t>
  </si>
  <si>
    <t>25, rue Lauriston</t>
  </si>
  <si>
    <t>Perrier</t>
  </si>
  <si>
    <t>Dominique</t>
  </si>
  <si>
    <t>Australian Collectors, Co.</t>
  </si>
  <si>
    <t>03 9520 4555</t>
  </si>
  <si>
    <t>636 St Kilda Road</t>
  </si>
  <si>
    <t>Melbourne</t>
  </si>
  <si>
    <t>Victoria</t>
  </si>
  <si>
    <t>Australia</t>
  </si>
  <si>
    <t>Ferguson</t>
  </si>
  <si>
    <t>Peter</t>
  </si>
  <si>
    <t>Vitachrome Inc.</t>
  </si>
  <si>
    <t>2678 Kingston Rd.</t>
  </si>
  <si>
    <t>Frick</t>
  </si>
  <si>
    <t>Michael</t>
  </si>
  <si>
    <t>Tekni Collectables Inc.</t>
  </si>
  <si>
    <t>7476 Moss Rd.</t>
  </si>
  <si>
    <t>Newark</t>
  </si>
  <si>
    <t>NJ</t>
  </si>
  <si>
    <t>William</t>
  </si>
  <si>
    <t>Gift Depot Inc.</t>
  </si>
  <si>
    <t>25593 South Bay Ln.</t>
  </si>
  <si>
    <t>Bridgewater</t>
  </si>
  <si>
    <t>CT</t>
  </si>
  <si>
    <t>King</t>
  </si>
  <si>
    <t>La Rochelle Gifts</t>
  </si>
  <si>
    <t>40.67.8555</t>
  </si>
  <si>
    <t>67, rue des Cinquante Otages</t>
  </si>
  <si>
    <t>Nantes</t>
  </si>
  <si>
    <t>Labrune</t>
  </si>
  <si>
    <t>Janine</t>
  </si>
  <si>
    <t>Marta's Replicas Co.</t>
  </si>
  <si>
    <t>39323 Spinnaker Dr.</t>
  </si>
  <si>
    <t>Cambridge</t>
  </si>
  <si>
    <t>MA</t>
  </si>
  <si>
    <t>Hernandez</t>
  </si>
  <si>
    <t>Marta</t>
  </si>
  <si>
    <t>Toys of Finland, Co.</t>
  </si>
  <si>
    <t>90-224 8555</t>
  </si>
  <si>
    <t>Keskuskatu 45</t>
  </si>
  <si>
    <t>Helsinki</t>
  </si>
  <si>
    <t>Finland</t>
  </si>
  <si>
    <t>Karttunen</t>
  </si>
  <si>
    <t>Matti</t>
  </si>
  <si>
    <t>Baane Mini Imports</t>
  </si>
  <si>
    <t>07-98 9555</t>
  </si>
  <si>
    <t>Erling Skakkes gate 78</t>
  </si>
  <si>
    <t>Stavern</t>
  </si>
  <si>
    <t>Bergulfsen</t>
  </si>
  <si>
    <t>Jonas</t>
  </si>
  <si>
    <t>Diecast Classics Inc.</t>
  </si>
  <si>
    <t>7586 Pompton St.</t>
  </si>
  <si>
    <t>Allentown</t>
  </si>
  <si>
    <t>PA</t>
  </si>
  <si>
    <t>Kyung</t>
  </si>
  <si>
    <t>Salzburg Collectables</t>
  </si>
  <si>
    <t>6562-9555</t>
  </si>
  <si>
    <t>Geislweg 14</t>
  </si>
  <si>
    <t>Salzburg</t>
  </si>
  <si>
    <t>Austria</t>
  </si>
  <si>
    <t>Pipps</t>
  </si>
  <si>
    <t>Georg</t>
  </si>
  <si>
    <t>Large</t>
  </si>
  <si>
    <t>Souveniers And Things Co.</t>
  </si>
  <si>
    <t>+61 2 9495 8555</t>
  </si>
  <si>
    <t>Monitor Money Building, 815 Pacific Hwy</t>
  </si>
  <si>
    <t>Chatswood</t>
  </si>
  <si>
    <t>NSW</t>
  </si>
  <si>
    <t>Huxley</t>
  </si>
  <si>
    <t>Adrian</t>
  </si>
  <si>
    <t>FunGiftIdeas.com</t>
  </si>
  <si>
    <t>1785 First Street</t>
  </si>
  <si>
    <t>New Bedford</t>
  </si>
  <si>
    <t>Benitez</t>
  </si>
  <si>
    <t>Violeta</t>
  </si>
  <si>
    <t>UK Collectables, Ltd.</t>
  </si>
  <si>
    <t>(171) 555-2282</t>
  </si>
  <si>
    <t>Berkeley Gardens 12  Brewery</t>
  </si>
  <si>
    <t>Liverpool</t>
  </si>
  <si>
    <t>WX1 6LT</t>
  </si>
  <si>
    <t>UK</t>
  </si>
  <si>
    <t>Devon</t>
  </si>
  <si>
    <t>Elizabeth</t>
  </si>
  <si>
    <t>Disputed</t>
  </si>
  <si>
    <t>Euro Shopping Channel</t>
  </si>
  <si>
    <t>(91) 555 94 44</t>
  </si>
  <si>
    <t>C/ Moralzarzal, 86</t>
  </si>
  <si>
    <t>Madrid</t>
  </si>
  <si>
    <t>Spain</t>
  </si>
  <si>
    <t>Freyre</t>
  </si>
  <si>
    <t>Diego</t>
  </si>
  <si>
    <t>Classic Cars</t>
  </si>
  <si>
    <t>S10_1949</t>
  </si>
  <si>
    <t>Volvo Model Replicas, Co</t>
  </si>
  <si>
    <t>0921-12 3555</t>
  </si>
  <si>
    <t>Berguvsv„gen  8</t>
  </si>
  <si>
    <t>Lule</t>
  </si>
  <si>
    <t>S-958 22</t>
  </si>
  <si>
    <t>Sweden</t>
  </si>
  <si>
    <t>Berglund</t>
  </si>
  <si>
    <t>Christina</t>
  </si>
  <si>
    <t>Corrida Auto Replicas, Ltd</t>
  </si>
  <si>
    <t>(91) 555 22 82</t>
  </si>
  <si>
    <t>C/ Araquil, 67</t>
  </si>
  <si>
    <t>Sommer</t>
  </si>
  <si>
    <t>Mart¡n</t>
  </si>
  <si>
    <t>Dragon Souveniers, Ltd.</t>
  </si>
  <si>
    <t>+65 221 7555</t>
  </si>
  <si>
    <t>Bronz Sok., Bronz Apt. 3/6 Tesvikiye</t>
  </si>
  <si>
    <t>Singapore</t>
  </si>
  <si>
    <t>Japan</t>
  </si>
  <si>
    <t>Natividad</t>
  </si>
  <si>
    <t>Eric</t>
  </si>
  <si>
    <t>Classic Legends Inc.</t>
  </si>
  <si>
    <t>5905 Pompton St.</t>
  </si>
  <si>
    <t>Maria</t>
  </si>
  <si>
    <t>Australian Gift Network, Co</t>
  </si>
  <si>
    <t>61-7-3844-6555</t>
  </si>
  <si>
    <t>31 Duncan St. West End</t>
  </si>
  <si>
    <t>South Brisbane</t>
  </si>
  <si>
    <t>Queensland</t>
  </si>
  <si>
    <t>Calaghan</t>
  </si>
  <si>
    <t>Tony</t>
  </si>
  <si>
    <t>Classic Gift Ideas, Inc</t>
  </si>
  <si>
    <t>782 First Street</t>
  </si>
  <si>
    <t>Philadelphia</t>
  </si>
  <si>
    <t>Cervantes</t>
  </si>
  <si>
    <t>Francisca</t>
  </si>
  <si>
    <t>Saveley &amp; Henriot, Co.</t>
  </si>
  <si>
    <t>78.32.5555</t>
  </si>
  <si>
    <t>2, rue du Commerce</t>
  </si>
  <si>
    <t>Lyon</t>
  </si>
  <si>
    <t>Saveley</t>
  </si>
  <si>
    <t>Mary</t>
  </si>
  <si>
    <t>Canadian Gift Exchange Network</t>
  </si>
  <si>
    <t>(604) 555-3392</t>
  </si>
  <si>
    <t>1900 Oak St.</t>
  </si>
  <si>
    <t>Vancouver</t>
  </si>
  <si>
    <t>BC</t>
  </si>
  <si>
    <t>V3F 2K1</t>
  </si>
  <si>
    <t>Canada</t>
  </si>
  <si>
    <t>Tannamuri</t>
  </si>
  <si>
    <t>Yoshi</t>
  </si>
  <si>
    <t>West Coast Collectables Co.</t>
  </si>
  <si>
    <t>3675 Furth Circle</t>
  </si>
  <si>
    <t>Burbank</t>
  </si>
  <si>
    <t>Thompson</t>
  </si>
  <si>
    <t>Steve</t>
  </si>
  <si>
    <t>Cambridge Collectables Co.</t>
  </si>
  <si>
    <t>4658 Baden Av.</t>
  </si>
  <si>
    <t>Tseng</t>
  </si>
  <si>
    <t>Super Scale Inc.</t>
  </si>
  <si>
    <t>567 North Pendale Street</t>
  </si>
  <si>
    <t>New Haven</t>
  </si>
  <si>
    <t>Leslie</t>
  </si>
  <si>
    <t>Tokyo Collectables, Ltd</t>
  </si>
  <si>
    <t>+81 3 3584 0555</t>
  </si>
  <si>
    <t>2-2-8 Roppongi</t>
  </si>
  <si>
    <t>Minato-ku</t>
  </si>
  <si>
    <t>Tokyo</t>
  </si>
  <si>
    <t>106-0032</t>
  </si>
  <si>
    <t>Shimamura</t>
  </si>
  <si>
    <t>Akiko</t>
  </si>
  <si>
    <t>Amica Models &amp; Co.</t>
  </si>
  <si>
    <t>011-4988555</t>
  </si>
  <si>
    <t>Via Monte Bianco 34</t>
  </si>
  <si>
    <t>Torino</t>
  </si>
  <si>
    <t>Italy</t>
  </si>
  <si>
    <t>Accorti</t>
  </si>
  <si>
    <t>Paolo</t>
  </si>
  <si>
    <t>Scandinavian Gift Ideas</t>
  </si>
  <si>
    <t>0695-34 6555</t>
  </si>
  <si>
    <t>?kergatan 24</t>
  </si>
  <si>
    <t>Boras</t>
  </si>
  <si>
    <t>S-844 67</t>
  </si>
  <si>
    <t>Larsson</t>
  </si>
  <si>
    <t>Auto Assoc. &amp; Cie.</t>
  </si>
  <si>
    <t>30.59.8555</t>
  </si>
  <si>
    <t>67, avenue de l'Europe</t>
  </si>
  <si>
    <t>Versailles</t>
  </si>
  <si>
    <t>Tonini</t>
  </si>
  <si>
    <t>Mini Gifts Distributors Ltd.</t>
  </si>
  <si>
    <t>5677 Strong St.</t>
  </si>
  <si>
    <t>San Rafael</t>
  </si>
  <si>
    <t>Nelson</t>
  </si>
  <si>
    <t>Valarie</t>
  </si>
  <si>
    <t>Online Diecast Creations Co.</t>
  </si>
  <si>
    <t>2304 Long Airport Avenue</t>
  </si>
  <si>
    <t>Nashua</t>
  </si>
  <si>
    <t>NH</t>
  </si>
  <si>
    <t>Collectables For Less Inc.</t>
  </si>
  <si>
    <t>7825 Douglas Av.</t>
  </si>
  <si>
    <t>Brickhaven</t>
  </si>
  <si>
    <t>Allen</t>
  </si>
  <si>
    <t>Anna's Decorations, Ltd</t>
  </si>
  <si>
    <t>02 9936 8555</t>
  </si>
  <si>
    <t>201 Miller Street</t>
  </si>
  <si>
    <t>North Sydney</t>
  </si>
  <si>
    <t>O'Hara</t>
  </si>
  <si>
    <t>Anna</t>
  </si>
  <si>
    <t>Quebec Home Shopping Network</t>
  </si>
  <si>
    <t>(514) 555-8054</t>
  </si>
  <si>
    <t>43 rue St. Laurent</t>
  </si>
  <si>
    <t>Montreal</t>
  </si>
  <si>
    <t>Quebec</t>
  </si>
  <si>
    <t>H1J 1C3</t>
  </si>
  <si>
    <t>Fresnisre</t>
  </si>
  <si>
    <t>Jean</t>
  </si>
  <si>
    <t>In Process</t>
  </si>
  <si>
    <t>S10_2016</t>
  </si>
  <si>
    <t>Osaka Souveniers Co.</t>
  </si>
  <si>
    <t>+81 06 6342 5555</t>
  </si>
  <si>
    <t>Dojima Avanza 4F, 1-6-20 Dojima, Kita-ku</t>
  </si>
  <si>
    <t>Osaka</t>
  </si>
  <si>
    <t>530-0003</t>
  </si>
  <si>
    <t>Kentary</t>
  </si>
  <si>
    <t>Mory</t>
  </si>
  <si>
    <t>Motor Mint Distributors Inc.</t>
  </si>
  <si>
    <t>11328 Douglas Av.</t>
  </si>
  <si>
    <t>Rosa</t>
  </si>
  <si>
    <t>Atelier graphique</t>
  </si>
  <si>
    <t>40.32.2555</t>
  </si>
  <si>
    <t>54, rue Royale</t>
  </si>
  <si>
    <t>Schmitt</t>
  </si>
  <si>
    <t>Carine</t>
  </si>
  <si>
    <t>Mini Classics</t>
  </si>
  <si>
    <t>3758 North Pendale Street</t>
  </si>
  <si>
    <t>White Plains</t>
  </si>
  <si>
    <t>S10_4698</t>
  </si>
  <si>
    <t>S10_4757</t>
  </si>
  <si>
    <t>Danish Wholesale Imports</t>
  </si>
  <si>
    <t>31 12 3555</t>
  </si>
  <si>
    <t>Vinb'ltet 34</t>
  </si>
  <si>
    <t>Kobenhavn</t>
  </si>
  <si>
    <t>Denmark</t>
  </si>
  <si>
    <t>Petersen</t>
  </si>
  <si>
    <t>Jytte</t>
  </si>
  <si>
    <t>Stylish Desk Decors, Co.</t>
  </si>
  <si>
    <t>(171) 555-0297</t>
  </si>
  <si>
    <t>35 King George</t>
  </si>
  <si>
    <t>London</t>
  </si>
  <si>
    <t>WX3 6FW</t>
  </si>
  <si>
    <t>Ann</t>
  </si>
  <si>
    <t>Mini Creations Ltd.</t>
  </si>
  <si>
    <t>4575 Hillside Dr.</t>
  </si>
  <si>
    <t>Tam</t>
  </si>
  <si>
    <t>Wing C</t>
  </si>
  <si>
    <t>Cancelled</t>
  </si>
  <si>
    <t>Alpha Cognac</t>
  </si>
  <si>
    <t>61.77.6555</t>
  </si>
  <si>
    <t>1 rue Alsace-Lorraine</t>
  </si>
  <si>
    <t>Toulouse</t>
  </si>
  <si>
    <t>Roulet</t>
  </si>
  <si>
    <t>Annette</t>
  </si>
  <si>
    <t>Double Decker Gift Stores, Ltd</t>
  </si>
  <si>
    <t>(171) 555-7555</t>
  </si>
  <si>
    <t>120 Hanover Sq.</t>
  </si>
  <si>
    <t>WA1 1DP</t>
  </si>
  <si>
    <t>Hardy</t>
  </si>
  <si>
    <t>Thomas</t>
  </si>
  <si>
    <t>Enaco Distributors</t>
  </si>
  <si>
    <t>(93) 203 4555</t>
  </si>
  <si>
    <t>Rambla de Catalu¤a, 23</t>
  </si>
  <si>
    <t>Barcelona</t>
  </si>
  <si>
    <t>Saavedra</t>
  </si>
  <si>
    <t>Eduardo</t>
  </si>
  <si>
    <t>Men 'R' US Retailers, Ltd.</t>
  </si>
  <si>
    <t>6047 Douglas Av.</t>
  </si>
  <si>
    <t>Los Angeles</t>
  </si>
  <si>
    <t>Chandler</t>
  </si>
  <si>
    <t>Collectable Mini Designs Co.</t>
  </si>
  <si>
    <t>361 Furth Circle</t>
  </si>
  <si>
    <t>San Diego</t>
  </si>
  <si>
    <t>Petit Auto</t>
  </si>
  <si>
    <t>(02) 5554 67</t>
  </si>
  <si>
    <t>Rue Joseph-Bens 532</t>
  </si>
  <si>
    <t>Bruxelles</t>
  </si>
  <si>
    <t>B-1180</t>
  </si>
  <si>
    <t>Belgium</t>
  </si>
  <si>
    <t>Dewey</t>
  </si>
  <si>
    <t>Catherine</t>
  </si>
  <si>
    <t>Royal Canadian Collectables, Ltd.</t>
  </si>
  <si>
    <t>(604) 555-4555</t>
  </si>
  <si>
    <t>23 Tsawassen Blvd.</t>
  </si>
  <si>
    <t>Tsawassen</t>
  </si>
  <si>
    <t>T2F 8M4</t>
  </si>
  <si>
    <t>Lincoln</t>
  </si>
  <si>
    <t>Gifts4AllAges.com</t>
  </si>
  <si>
    <t>8616 Spinnaker Dr.</t>
  </si>
  <si>
    <t>Boston</t>
  </si>
  <si>
    <t>Yoshido</t>
  </si>
  <si>
    <t>giftsbymail.co.uk</t>
  </si>
  <si>
    <t>(198) 555-8888</t>
  </si>
  <si>
    <t>Garden House Crowther Way</t>
  </si>
  <si>
    <t>Cowes</t>
  </si>
  <si>
    <t>Isle of Wight</t>
  </si>
  <si>
    <t>PO31 7PJ</t>
  </si>
  <si>
    <t>Bennett</t>
  </si>
  <si>
    <t>Helen</t>
  </si>
  <si>
    <t>Oulu Toy Supplies, Inc.</t>
  </si>
  <si>
    <t>981-443655</t>
  </si>
  <si>
    <t>Torikatu 38</t>
  </si>
  <si>
    <t>Oulu</t>
  </si>
  <si>
    <t>Koskitalo</t>
  </si>
  <si>
    <t>Pirkko</t>
  </si>
  <si>
    <t>The Sharp Gifts Warehouse</t>
  </si>
  <si>
    <t>3086 Ingle Ln.</t>
  </si>
  <si>
    <t>San Jose</t>
  </si>
  <si>
    <t>Sue</t>
  </si>
  <si>
    <t>On Hold</t>
  </si>
  <si>
    <t>S10_4962</t>
  </si>
  <si>
    <t>La Corne D'abondance, Co.</t>
  </si>
  <si>
    <t>(1) 42.34.2555</t>
  </si>
  <si>
    <t>265, boulevard Charonne</t>
  </si>
  <si>
    <t>Bertrand</t>
  </si>
  <si>
    <t>Marie</t>
  </si>
  <si>
    <t>Resolved</t>
  </si>
  <si>
    <t>Mini Auto Werke</t>
  </si>
  <si>
    <t>7675-3555</t>
  </si>
  <si>
    <t>Kirchgasse 6</t>
  </si>
  <si>
    <t>Graz</t>
  </si>
  <si>
    <t>Mendel</t>
  </si>
  <si>
    <t>Roland</t>
  </si>
  <si>
    <t>Diecast Collectables</t>
  </si>
  <si>
    <t>6251 Ingle Ln.</t>
  </si>
  <si>
    <t>Franco</t>
  </si>
  <si>
    <t>Handji Gifts&amp; Co</t>
  </si>
  <si>
    <t>+65 224 1555</t>
  </si>
  <si>
    <t>Village Close - 106 Linden Road Sandown</t>
  </si>
  <si>
    <t>Victorino</t>
  </si>
  <si>
    <t>Wendy</t>
  </si>
  <si>
    <t>S12_1099</t>
  </si>
  <si>
    <t>Cruz &amp; Sons Co.</t>
  </si>
  <si>
    <t>+63 2 555 3587</t>
  </si>
  <si>
    <t>15 McCallum Street - NatWest Center #13-03</t>
  </si>
  <si>
    <t>Makati City</t>
  </si>
  <si>
    <t>1227 MM</t>
  </si>
  <si>
    <t>Philippines</t>
  </si>
  <si>
    <t>Cruz</t>
  </si>
  <si>
    <t>Arnold</t>
  </si>
  <si>
    <t>Marseille Mini Autos</t>
  </si>
  <si>
    <t>91.24.4555</t>
  </si>
  <si>
    <t>12, rue des Bouchers</t>
  </si>
  <si>
    <t>Marseille</t>
  </si>
  <si>
    <t>Lebihan</t>
  </si>
  <si>
    <t>Laurence</t>
  </si>
  <si>
    <t>Toms Spezialitten, Ltd</t>
  </si>
  <si>
    <t>0221-5554327</t>
  </si>
  <si>
    <t>Mehrheimerstr. 369</t>
  </si>
  <si>
    <t>Koln</t>
  </si>
  <si>
    <t>Germany</t>
  </si>
  <si>
    <t>Pfalzheim</t>
  </si>
  <si>
    <t>Henriette</t>
  </si>
  <si>
    <t>Vida Sport, Ltd</t>
  </si>
  <si>
    <t>0897-034555</t>
  </si>
  <si>
    <t>Grenzacherweg 237</t>
  </si>
  <si>
    <t>Gensve</t>
  </si>
  <si>
    <t>Switzerland</t>
  </si>
  <si>
    <t>Holz</t>
  </si>
  <si>
    <t>L'ordine Souveniers</t>
  </si>
  <si>
    <t>0522-556555</t>
  </si>
  <si>
    <t>Strada Provinciale 124</t>
  </si>
  <si>
    <t>Reggio Emilia</t>
  </si>
  <si>
    <t>Moroni</t>
  </si>
  <si>
    <t>Maurizio</t>
  </si>
  <si>
    <t>Online Mini Collectables</t>
  </si>
  <si>
    <t>7635 Spinnaker Dr.</t>
  </si>
  <si>
    <t>Barajas</t>
  </si>
  <si>
    <t>Miguel</t>
  </si>
  <si>
    <t>Blauer See Auto, Co.</t>
  </si>
  <si>
    <t>+49 69 66 90 2555</t>
  </si>
  <si>
    <t>Lyonerstr. 34</t>
  </si>
  <si>
    <t>Frankfurt</t>
  </si>
  <si>
    <t>Keitel</t>
  </si>
  <si>
    <t>Suominen Souveniers</t>
  </si>
  <si>
    <t>+358 9 8045 555</t>
  </si>
  <si>
    <t>Software Engineering Center, SEC Oy</t>
  </si>
  <si>
    <t>Espoo</t>
  </si>
  <si>
    <t>FIN-02271</t>
  </si>
  <si>
    <t>Suominen</t>
  </si>
  <si>
    <t>Kalle</t>
  </si>
  <si>
    <t>S12_1108</t>
  </si>
  <si>
    <t>Muscle Machine Inc</t>
  </si>
  <si>
    <t>4092 Furth Circle</t>
  </si>
  <si>
    <t>Jeff</t>
  </si>
  <si>
    <t>Clover Collections, Co.</t>
  </si>
  <si>
    <t>+353 1862 1555</t>
  </si>
  <si>
    <t>25 Maiden Lane</t>
  </si>
  <si>
    <t>Dublin</t>
  </si>
  <si>
    <t>Ireland</t>
  </si>
  <si>
    <t>Cassidy</t>
  </si>
  <si>
    <t>Dean</t>
  </si>
  <si>
    <t>CAF Imports</t>
  </si>
  <si>
    <t>+34 913 728 555</t>
  </si>
  <si>
    <t>Merchants House, 27-30 Merchant's Quay</t>
  </si>
  <si>
    <t>Fernandez</t>
  </si>
  <si>
    <t>Jesus</t>
  </si>
  <si>
    <t>AV Stores, Co.</t>
  </si>
  <si>
    <t>(171) 555-1555</t>
  </si>
  <si>
    <t>Fauntleroy Circus</t>
  </si>
  <si>
    <t>Manchester</t>
  </si>
  <si>
    <t>EC2 5NT</t>
  </si>
  <si>
    <t>Ashworth</t>
  </si>
  <si>
    <t>Heintze Collectables</t>
  </si>
  <si>
    <t>86 21 3555</t>
  </si>
  <si>
    <t>Smagsloget 45</t>
  </si>
  <si>
    <t>Aaarhus</t>
  </si>
  <si>
    <t>Ibsen</t>
  </si>
  <si>
    <t>Palle</t>
  </si>
  <si>
    <t>Trucks and Buses</t>
  </si>
  <si>
    <t>S12_1666</t>
  </si>
  <si>
    <t>S12_2823</t>
  </si>
  <si>
    <t>Microscale Inc.</t>
  </si>
  <si>
    <t>5290 North Pendale Street</t>
  </si>
  <si>
    <t>Kuo</t>
  </si>
  <si>
    <t>Kee</t>
  </si>
  <si>
    <t>S12_3148</t>
  </si>
  <si>
    <t>S12_3380</t>
  </si>
  <si>
    <t>Boards &amp; Toys Co.</t>
  </si>
  <si>
    <t>4097 Douglas Av.</t>
  </si>
  <si>
    <t>Glendale</t>
  </si>
  <si>
    <t>S12_3891</t>
  </si>
  <si>
    <t>S12_3990</t>
  </si>
  <si>
    <t>S12_4473</t>
  </si>
  <si>
    <t>Iberia Gift Imports, Corp.</t>
  </si>
  <si>
    <t>(95) 555 82 82</t>
  </si>
  <si>
    <t>C/ Romero, 33</t>
  </si>
  <si>
    <t>Sevilla</t>
  </si>
  <si>
    <t>Roel</t>
  </si>
  <si>
    <t>Jose Pedro</t>
  </si>
  <si>
    <t>Signal Collectibles Ltd.</t>
  </si>
  <si>
    <t>2793 Furth Circle</t>
  </si>
  <si>
    <t>Brisbane</t>
  </si>
  <si>
    <t>Taylor</t>
  </si>
  <si>
    <t>S12_4675</t>
  </si>
  <si>
    <t>Mini Caravy</t>
  </si>
  <si>
    <t>88.60.1555</t>
  </si>
  <si>
    <t>24, place Kluber</t>
  </si>
  <si>
    <t>Strasbourg</t>
  </si>
  <si>
    <t>Citeaux</t>
  </si>
  <si>
    <t>Frederique</t>
  </si>
  <si>
    <t>S18_1097</t>
  </si>
  <si>
    <t>S18_1129</t>
  </si>
  <si>
    <t>Signal Gift Stores</t>
  </si>
  <si>
    <t>8489 Strong St.</t>
  </si>
  <si>
    <t>Las Vegas</t>
  </si>
  <si>
    <t>NV</t>
  </si>
  <si>
    <t>Norway Gifts By Mail, Co.</t>
  </si>
  <si>
    <t>+47 2212 1555</t>
  </si>
  <si>
    <t>Drammensveien 126 A, PB 744 Sentrum</t>
  </si>
  <si>
    <t>Oslo</t>
  </si>
  <si>
    <t>N 0106</t>
  </si>
  <si>
    <t>Klaeboe</t>
  </si>
  <si>
    <t>Jan</t>
  </si>
  <si>
    <t>Vintage Cars</t>
  </si>
  <si>
    <t>S18_1342</t>
  </si>
  <si>
    <t>Rovelli Gifts</t>
  </si>
  <si>
    <t>035-640555</t>
  </si>
  <si>
    <t>Via Ludovico il Moro 22</t>
  </si>
  <si>
    <t>Bergamo</t>
  </si>
  <si>
    <t>Rovelli</t>
  </si>
  <si>
    <t>Giovanni</t>
  </si>
  <si>
    <t>Australian Collectables, Ltd</t>
  </si>
  <si>
    <t>61-9-3844-6555</t>
  </si>
  <si>
    <t>7 Allen Street</t>
  </si>
  <si>
    <t>Glen Waverly</t>
  </si>
  <si>
    <t>Connery</t>
  </si>
  <si>
    <t>Sean</t>
  </si>
  <si>
    <t>S18_1367</t>
  </si>
  <si>
    <t>S18_1589</t>
  </si>
  <si>
    <t>Planes</t>
  </si>
  <si>
    <t>S18_1662</t>
  </si>
  <si>
    <t>Gift Ideas Corp.</t>
  </si>
  <si>
    <t>2440 Pompton St.</t>
  </si>
  <si>
    <t>Lewis</t>
  </si>
  <si>
    <t>Dan</t>
  </si>
  <si>
    <t>Bavarian Collectables Imports, Co.</t>
  </si>
  <si>
    <t>+49 89 61 08 9555</t>
  </si>
  <si>
    <t>Hansastr. 15</t>
  </si>
  <si>
    <t>Munich</t>
  </si>
  <si>
    <t>Donnermeyer</t>
  </si>
  <si>
    <t>Royale Belge</t>
  </si>
  <si>
    <t>(071) 23 67 2555</t>
  </si>
  <si>
    <t>Boulevard Tirou, 255</t>
  </si>
  <si>
    <t>Charleroi</t>
  </si>
  <si>
    <t>B-6000</t>
  </si>
  <si>
    <t>Cartrain</t>
  </si>
  <si>
    <t>Pascale</t>
  </si>
  <si>
    <t>S18_1749</t>
  </si>
  <si>
    <t>S18_1889</t>
  </si>
  <si>
    <t>S18_1984</t>
  </si>
  <si>
    <t>S18_2238</t>
  </si>
  <si>
    <t>S18_2248</t>
  </si>
  <si>
    <t>S18_2319</t>
  </si>
  <si>
    <t>S18_2325</t>
  </si>
  <si>
    <t>S18_2432</t>
  </si>
  <si>
    <t>S18_2581</t>
  </si>
  <si>
    <t>S18_2625</t>
  </si>
  <si>
    <t>S18_2795</t>
  </si>
  <si>
    <t>S18_2870</t>
  </si>
  <si>
    <t>S18_2949</t>
  </si>
  <si>
    <t>S18_2957</t>
  </si>
  <si>
    <t>Ships</t>
  </si>
  <si>
    <t>S18_3029</t>
  </si>
  <si>
    <t>Auto-Moto Classics Inc.</t>
  </si>
  <si>
    <t>16780 Pompton St.</t>
  </si>
  <si>
    <t>S18_3136</t>
  </si>
  <si>
    <t>S18_3140</t>
  </si>
  <si>
    <t>S18_3232</t>
  </si>
  <si>
    <t>Trains</t>
  </si>
  <si>
    <t>S18_3259</t>
  </si>
  <si>
    <t>S18_3278</t>
  </si>
  <si>
    <t>S18_3320</t>
  </si>
  <si>
    <t>S18_3482</t>
  </si>
  <si>
    <t>S18_3685</t>
  </si>
  <si>
    <t>S18_3782</t>
  </si>
  <si>
    <t>S18_3856</t>
  </si>
  <si>
    <t>S18_4027</t>
  </si>
  <si>
    <t>S18_4409</t>
  </si>
  <si>
    <t>S18_4522</t>
  </si>
  <si>
    <t>S18_4600</t>
  </si>
  <si>
    <t>S18_4668</t>
  </si>
  <si>
    <t>S18_4721</t>
  </si>
  <si>
    <t>S18_4933</t>
  </si>
  <si>
    <t>S24_1046</t>
  </si>
  <si>
    <t>S24_1444</t>
  </si>
  <si>
    <t>S24_1578</t>
  </si>
  <si>
    <t>S24_1628</t>
  </si>
  <si>
    <t>S24_1785</t>
  </si>
  <si>
    <t>S24_1937</t>
  </si>
  <si>
    <t>S24_2000</t>
  </si>
  <si>
    <t>S24_2011</t>
  </si>
  <si>
    <t>S24_2022</t>
  </si>
  <si>
    <t>S24_2300</t>
  </si>
  <si>
    <t>S24_2360</t>
  </si>
  <si>
    <t>S24_2766</t>
  </si>
  <si>
    <t>S24_2840</t>
  </si>
  <si>
    <t>S24_2841</t>
  </si>
  <si>
    <t>S24_2887</t>
  </si>
  <si>
    <t>S24_2972</t>
  </si>
  <si>
    <t>S24_3151</t>
  </si>
  <si>
    <t>S24_3191</t>
  </si>
  <si>
    <t>S24_3371</t>
  </si>
  <si>
    <t>S24_3420</t>
  </si>
  <si>
    <t>S24_3432</t>
  </si>
  <si>
    <t>S24_3816</t>
  </si>
  <si>
    <t>S24_3856</t>
  </si>
  <si>
    <t>S24_3949</t>
  </si>
  <si>
    <t>S24_3969</t>
  </si>
  <si>
    <t>S24_4048</t>
  </si>
  <si>
    <t>S24_4258</t>
  </si>
  <si>
    <t>S24_4278</t>
  </si>
  <si>
    <t>S24_4620</t>
  </si>
  <si>
    <t>S32_1268</t>
  </si>
  <si>
    <t>S32_1374</t>
  </si>
  <si>
    <t>S32_2206</t>
  </si>
  <si>
    <t>S32_2509</t>
  </si>
  <si>
    <t>S32_3207</t>
  </si>
  <si>
    <t>S32_3522</t>
  </si>
  <si>
    <t>S32_4289</t>
  </si>
  <si>
    <t>S32_4485</t>
  </si>
  <si>
    <t>S50_1341</t>
  </si>
  <si>
    <t>S50_1392</t>
  </si>
  <si>
    <t>S50_1514</t>
  </si>
  <si>
    <t>S50_4713</t>
  </si>
  <si>
    <t>S700_1138</t>
  </si>
  <si>
    <t>S700_1691</t>
  </si>
  <si>
    <t>S700_1938</t>
  </si>
  <si>
    <t>S700_2047</t>
  </si>
  <si>
    <t>S700_2466</t>
  </si>
  <si>
    <t>S700_2610</t>
  </si>
  <si>
    <t>S700_2824</t>
  </si>
  <si>
    <t>S700_2834</t>
  </si>
  <si>
    <t>S700_3167</t>
  </si>
  <si>
    <t>S700_3505</t>
  </si>
  <si>
    <t>S700_3962</t>
  </si>
  <si>
    <t>S700_4002</t>
  </si>
  <si>
    <t>S72_1253</t>
  </si>
  <si>
    <t>S72_3212</t>
  </si>
  <si>
    <t>COMPANY NAME</t>
  </si>
  <si>
    <t>MONTH NAME</t>
  </si>
  <si>
    <t>North America</t>
  </si>
  <si>
    <t>PRICE  EACH</t>
  </si>
  <si>
    <t>profit</t>
  </si>
  <si>
    <t>Row Labels</t>
  </si>
  <si>
    <t>Sum of SALES</t>
  </si>
  <si>
    <t>region</t>
  </si>
  <si>
    <t>sales</t>
  </si>
  <si>
    <t>quantity</t>
  </si>
  <si>
    <t>Column Labels</t>
  </si>
  <si>
    <t>graphic</t>
  </si>
  <si>
    <t>Sum of QUANTITYORDERED</t>
  </si>
  <si>
    <t>country</t>
  </si>
  <si>
    <t>Apr</t>
  </si>
  <si>
    <t>Dec</t>
  </si>
  <si>
    <t>Feb</t>
  </si>
  <si>
    <t>Jul</t>
  </si>
  <si>
    <t>Mar</t>
  </si>
  <si>
    <t>May</t>
  </si>
  <si>
    <t>Nov</t>
  </si>
  <si>
    <t>Sep</t>
  </si>
  <si>
    <t>QUANTITY WISE COUNTRY</t>
  </si>
  <si>
    <t xml:space="preserve">PRODUCT + SALES </t>
  </si>
  <si>
    <t>Quantity</t>
  </si>
  <si>
    <t>product</t>
  </si>
  <si>
    <t>month</t>
  </si>
  <si>
    <t>Sales</t>
  </si>
  <si>
    <t>Count of DEALSIZE</t>
  </si>
  <si>
    <t>Sum of profit</t>
  </si>
  <si>
    <t xml:space="preserve"> SALES</t>
  </si>
  <si>
    <t>QUANTITY  ORDERED</t>
  </si>
  <si>
    <t>QUANTITY ORDERED</t>
  </si>
  <si>
    <t>year</t>
  </si>
  <si>
    <t xml:space="preserve">sales </t>
  </si>
  <si>
    <t>Grand Total</t>
  </si>
  <si>
    <t>Count of STATUS</t>
  </si>
  <si>
    <t>company</t>
  </si>
  <si>
    <t>sum</t>
  </si>
  <si>
    <t>Sum of SALES2</t>
  </si>
  <si>
    <t>All</t>
  </si>
  <si>
    <t>Average of SALES2</t>
  </si>
  <si>
    <t>Profit</t>
  </si>
  <si>
    <t xml:space="preserve">product header with total sales </t>
  </si>
  <si>
    <t xml:space="preserve">product delivary status </t>
  </si>
  <si>
    <t>max</t>
  </si>
  <si>
    <t>deal</t>
  </si>
  <si>
    <t>decorate</t>
  </si>
  <si>
    <t xml:space="preserve">MAX SALES </t>
  </si>
  <si>
    <t>REGION</t>
  </si>
  <si>
    <t>max profit</t>
  </si>
  <si>
    <t>name</t>
  </si>
  <si>
    <t>GRAPHIC</t>
  </si>
  <si>
    <t>MAX</t>
  </si>
  <si>
    <t>DATA VOLUME</t>
  </si>
  <si>
    <t>s</t>
  </si>
  <si>
    <t xml:space="preserve">Max </t>
  </si>
  <si>
    <t>Deal</t>
  </si>
  <si>
    <t>Max sale</t>
  </si>
  <si>
    <t>DEAL</t>
  </si>
  <si>
    <t>Distribution</t>
  </si>
  <si>
    <t>percent</t>
  </si>
  <si>
    <t xml:space="preserve">row </t>
  </si>
  <si>
    <t>quntity</t>
  </si>
  <si>
    <t>Andorra</t>
  </si>
  <si>
    <t>Europe</t>
  </si>
  <si>
    <t>United Arab Emirates</t>
  </si>
  <si>
    <t>Middle east</t>
  </si>
  <si>
    <t>Afghanistan</t>
  </si>
  <si>
    <t>Asia &amp; Pacific</t>
  </si>
  <si>
    <t>Antigua and Barbuda</t>
  </si>
  <si>
    <t>South/Latin America</t>
  </si>
  <si>
    <t>Anguilla</t>
  </si>
  <si>
    <t>Albania</t>
  </si>
  <si>
    <t>Armenia</t>
  </si>
  <si>
    <t>Netherlands Antilles</t>
  </si>
  <si>
    <t>Angola</t>
  </si>
  <si>
    <t>Africa</t>
  </si>
  <si>
    <t>Antarctica</t>
  </si>
  <si>
    <t>Argentina</t>
  </si>
  <si>
    <t>American Samoa</t>
  </si>
  <si>
    <t>Aruba</t>
  </si>
  <si>
    <t>Azerbaijan</t>
  </si>
  <si>
    <t>Bosnia and Herzegovina</t>
  </si>
  <si>
    <t>Barbados</t>
  </si>
  <si>
    <t>Bangladesh</t>
  </si>
  <si>
    <t>Burkina Faso</t>
  </si>
  <si>
    <t>Bulgaria</t>
  </si>
  <si>
    <t>Bahrain</t>
  </si>
  <si>
    <t>Arab States</t>
  </si>
  <si>
    <t>Burundi</t>
  </si>
  <si>
    <t>Benin</t>
  </si>
  <si>
    <t>Bermuda</t>
  </si>
  <si>
    <t>Brunei Darussalam</t>
  </si>
  <si>
    <t>Bolivia</t>
  </si>
  <si>
    <t>Brazil</t>
  </si>
  <si>
    <t>Bahamas</t>
  </si>
  <si>
    <t>Bhutan</t>
  </si>
  <si>
    <t>Bouvet Island</t>
  </si>
  <si>
    <t>Botswana</t>
  </si>
  <si>
    <t>Belarus</t>
  </si>
  <si>
    <t>Belize</t>
  </si>
  <si>
    <t>Cocos (Keeling) Islands</t>
  </si>
  <si>
    <t>Congo, The Democratic Republic of the</t>
  </si>
  <si>
    <t>Central African Republic</t>
  </si>
  <si>
    <t>Congo</t>
  </si>
  <si>
    <t>Côte D'Ivoire</t>
  </si>
  <si>
    <t>Cook Islands</t>
  </si>
  <si>
    <t>Chile</t>
  </si>
  <si>
    <t>Cameroon</t>
  </si>
  <si>
    <t>China</t>
  </si>
  <si>
    <t>Colombia</t>
  </si>
  <si>
    <t>Costa Rica</t>
  </si>
  <si>
    <t>Cuba</t>
  </si>
  <si>
    <t>Cape Verde</t>
  </si>
  <si>
    <t>Christmas Island</t>
  </si>
  <si>
    <t>Cyprus</t>
  </si>
  <si>
    <t>Czech Republic</t>
  </si>
  <si>
    <t>Djibouti</t>
  </si>
  <si>
    <t>Dominica</t>
  </si>
  <si>
    <t>Dominican Republic</t>
  </si>
  <si>
    <t>Algeria</t>
  </si>
  <si>
    <t>Ecuador</t>
  </si>
  <si>
    <t>Estonia</t>
  </si>
  <si>
    <t>Egypt</t>
  </si>
  <si>
    <t>Western Sahara</t>
  </si>
  <si>
    <t>Eritrea</t>
  </si>
  <si>
    <t>Ethiopia</t>
  </si>
  <si>
    <t>Fiji</t>
  </si>
  <si>
    <t>Falkland Islands (Malvinas)</t>
  </si>
  <si>
    <t>Micronesia, Federated States of</t>
  </si>
  <si>
    <t>Faroe Islands</t>
  </si>
  <si>
    <t>France, Metropolitan</t>
  </si>
  <si>
    <t>Gabon</t>
  </si>
  <si>
    <t>Grenada</t>
  </si>
  <si>
    <t>Georgia</t>
  </si>
  <si>
    <t>French Guiana</t>
  </si>
  <si>
    <t>Ghana</t>
  </si>
  <si>
    <t>Gibraltar</t>
  </si>
  <si>
    <t>Greenland</t>
  </si>
  <si>
    <t>Gambia</t>
  </si>
  <si>
    <t>Guinea</t>
  </si>
  <si>
    <t>Guadeloupe</t>
  </si>
  <si>
    <t>Equatorial Guinea</t>
  </si>
  <si>
    <t>Greece</t>
  </si>
  <si>
    <t>South Georgia and the South Sandwich Islands</t>
  </si>
  <si>
    <t>Guatemala</t>
  </si>
  <si>
    <t>Guam</t>
  </si>
  <si>
    <t>Guinea-Bissau</t>
  </si>
  <si>
    <t>Guyana</t>
  </si>
  <si>
    <t>Hong Kong</t>
  </si>
  <si>
    <t>Heard Island and McDonald Islands</t>
  </si>
  <si>
    <t>Honduras</t>
  </si>
  <si>
    <t>Croatia</t>
  </si>
  <si>
    <t>Haiti</t>
  </si>
  <si>
    <t>Hungary</t>
  </si>
  <si>
    <t>Indonesia</t>
  </si>
  <si>
    <t>Israel</t>
  </si>
  <si>
    <t>India</t>
  </si>
  <si>
    <t>British Indian Ocean Territory</t>
  </si>
  <si>
    <t>Iraq</t>
  </si>
  <si>
    <t>Iran, Islamic Republic of</t>
  </si>
  <si>
    <t>Iceland</t>
  </si>
  <si>
    <t>Jamaica</t>
  </si>
  <si>
    <t>Jordan</t>
  </si>
  <si>
    <t>Kenya</t>
  </si>
  <si>
    <t>Kyrgyzstan</t>
  </si>
  <si>
    <t>Cambodia</t>
  </si>
  <si>
    <t>Kiribati</t>
  </si>
  <si>
    <t>Comoros</t>
  </si>
  <si>
    <t>Saint Kitts and Nevis</t>
  </si>
  <si>
    <t>Korea, Democratic People's Republic of</t>
  </si>
  <si>
    <t>Korea, Republic of</t>
  </si>
  <si>
    <t>Kuwait</t>
  </si>
  <si>
    <t>Cayman Islands</t>
  </si>
  <si>
    <t>Kazakhstan</t>
  </si>
  <si>
    <t>Lao People's Democratic Republic</t>
  </si>
  <si>
    <t>Lebanon</t>
  </si>
  <si>
    <t>Saint Lucia</t>
  </si>
  <si>
    <t>Liechtenstein</t>
  </si>
  <si>
    <t>Sri Lanka</t>
  </si>
  <si>
    <t>Liberia</t>
  </si>
  <si>
    <t>Lesotho</t>
  </si>
  <si>
    <t>Lithuania</t>
  </si>
  <si>
    <t>Luxembourg</t>
  </si>
  <si>
    <t>Latvia</t>
  </si>
  <si>
    <t>Libya</t>
  </si>
  <si>
    <t>Morocco</t>
  </si>
  <si>
    <t>Monaco</t>
  </si>
  <si>
    <t>Moldova, Republic of</t>
  </si>
  <si>
    <t>Madagascar</t>
  </si>
  <si>
    <t>Marshall Islands</t>
  </si>
  <si>
    <t>Macedonia</t>
  </si>
  <si>
    <t>Mali</t>
  </si>
  <si>
    <t>Myanmar</t>
  </si>
  <si>
    <t>Mongolia</t>
  </si>
  <si>
    <t>Macau</t>
  </si>
  <si>
    <t>Northern Mariana Islands</t>
  </si>
  <si>
    <t>Martinique</t>
  </si>
  <si>
    <t>Mauritania</t>
  </si>
  <si>
    <t>Montserrat</t>
  </si>
  <si>
    <t>Malta</t>
  </si>
  <si>
    <t>Mauritius</t>
  </si>
  <si>
    <t>Maldives</t>
  </si>
  <si>
    <t>Malawi</t>
  </si>
  <si>
    <t>Mexico</t>
  </si>
  <si>
    <t>Malaysia</t>
  </si>
  <si>
    <t>Mozambique</t>
  </si>
  <si>
    <t>Namibia</t>
  </si>
  <si>
    <t>New Caledonia</t>
  </si>
  <si>
    <t>Niger</t>
  </si>
  <si>
    <t>Norfolk Island</t>
  </si>
  <si>
    <t>Nigeria</t>
  </si>
  <si>
    <t>Nicaragua</t>
  </si>
  <si>
    <t>South/Central America</t>
  </si>
  <si>
    <t>Netherlands</t>
  </si>
  <si>
    <t>Nepal</t>
  </si>
  <si>
    <t>Nauru</t>
  </si>
  <si>
    <t>Niue</t>
  </si>
  <si>
    <t>New Zealand</t>
  </si>
  <si>
    <t>Oman</t>
  </si>
  <si>
    <t>Panama</t>
  </si>
  <si>
    <t>Peru</t>
  </si>
  <si>
    <t>French Polynesia</t>
  </si>
  <si>
    <t>Papua New Guinea</t>
  </si>
  <si>
    <t>Pakistan</t>
  </si>
  <si>
    <t>Poland</t>
  </si>
  <si>
    <t>Saint Pierre and Miquelon</t>
  </si>
  <si>
    <t>Pitcairn Islands</t>
  </si>
  <si>
    <t>Puerto Rico</t>
  </si>
  <si>
    <t>Palestinian Territory</t>
  </si>
  <si>
    <t>Portugal</t>
  </si>
  <si>
    <t>Palau</t>
  </si>
  <si>
    <t>Paraguay</t>
  </si>
  <si>
    <t>Qatar</t>
  </si>
  <si>
    <t>Reunion</t>
  </si>
  <si>
    <t>Romania</t>
  </si>
  <si>
    <t>Russian Federation</t>
  </si>
  <si>
    <t>Rwanda</t>
  </si>
  <si>
    <t>Saudi Arabia</t>
  </si>
  <si>
    <t>Solomon Islands</t>
  </si>
  <si>
    <t>Seychelles</t>
  </si>
  <si>
    <t>South Sudan</t>
  </si>
  <si>
    <t>Sudan</t>
  </si>
  <si>
    <t>Saint Helena</t>
  </si>
  <si>
    <t>Slovenia</t>
  </si>
  <si>
    <t>Svalbard and Jan Mayen</t>
  </si>
  <si>
    <t>Slovakia</t>
  </si>
  <si>
    <t>Sierra Leone</t>
  </si>
  <si>
    <t>San Marino</t>
  </si>
  <si>
    <t>Senegal</t>
  </si>
  <si>
    <t>Somalia</t>
  </si>
  <si>
    <t>Suriname</t>
  </si>
  <si>
    <t>Sao Tome and Principe</t>
  </si>
  <si>
    <t>El Salvador</t>
  </si>
  <si>
    <t>Syrian Arab Republic</t>
  </si>
  <si>
    <t>Eswatini</t>
  </si>
  <si>
    <t>Turks and Caicos Islands</t>
  </si>
  <si>
    <t>Chad</t>
  </si>
  <si>
    <t>French Southern Territories</t>
  </si>
  <si>
    <t>Togo</t>
  </si>
  <si>
    <t>Thailand</t>
  </si>
  <si>
    <t>Tajikistan</t>
  </si>
  <si>
    <t>Tokelau</t>
  </si>
  <si>
    <t>Turkmenistan</t>
  </si>
  <si>
    <t>Tunisia</t>
  </si>
  <si>
    <t>Tonga</t>
  </si>
  <si>
    <t>Timor-Leste</t>
  </si>
  <si>
    <t>Turkey</t>
  </si>
  <si>
    <t>Trinidad and Tobago</t>
  </si>
  <si>
    <t>Tuvalu</t>
  </si>
  <si>
    <t>Taiwan</t>
  </si>
  <si>
    <t>Tanzania, United Republic of</t>
  </si>
  <si>
    <t>Ukraine</t>
  </si>
  <si>
    <t>Uganda</t>
  </si>
  <si>
    <t>United States Minor Outlying Islands</t>
  </si>
  <si>
    <t>Uruguay</t>
  </si>
  <si>
    <t>Uzbekistan</t>
  </si>
  <si>
    <t>Holy See (Vatican City State)</t>
  </si>
  <si>
    <t>Saint Vincent and the Grenadines</t>
  </si>
  <si>
    <t>Venezuela</t>
  </si>
  <si>
    <t>Virgin Islands, British</t>
  </si>
  <si>
    <t>Virgin Islands, U.S.</t>
  </si>
  <si>
    <t>Vietnam</t>
  </si>
  <si>
    <t>Vanuatu</t>
  </si>
  <si>
    <t>Wallis and Futuna</t>
  </si>
  <si>
    <t>Samoa</t>
  </si>
  <si>
    <t>Yemen</t>
  </si>
  <si>
    <t>Mayotte</t>
  </si>
  <si>
    <t>Serbia</t>
  </si>
  <si>
    <t>South Africa</t>
  </si>
  <si>
    <t>Zambia</t>
  </si>
  <si>
    <t>Montenegro</t>
  </si>
  <si>
    <t>Zimbabwe</t>
  </si>
  <si>
    <t>Aland Islands</t>
  </si>
  <si>
    <t>Guernsey</t>
  </si>
  <si>
    <t>Isle of Man</t>
  </si>
  <si>
    <t>Jersey</t>
  </si>
  <si>
    <t>Saint Barthelemy</t>
  </si>
  <si>
    <t>Saint Martin</t>
  </si>
  <si>
    <t>Aug</t>
  </si>
  <si>
    <t>Jun</t>
  </si>
  <si>
    <t>Oct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</si>
</sst>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C09]#,##0.00"/>
    <numFmt numFmtId="165" formatCode="0.000%"/>
  </numFmts>
  <fonts count="26"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rgb="FFD60093"/>
      <name val="Calibri"/>
      <family val="2"/>
      <scheme val="minor"/>
    </font>
    <font>
      <i/>
      <sz val="12"/>
      <color rgb="FFD60093"/>
      <name val="Calibri"/>
      <family val="2"/>
      <scheme val="minor"/>
    </font>
    <font>
      <sz val="9"/>
      <color theme="1"/>
      <name val="Calibri"/>
      <family val="2"/>
      <scheme val="minor"/>
    </font>
    <font>
      <sz val="11"/>
      <name val="Calibri"/>
      <family val="2"/>
      <scheme val="minor"/>
    </font>
    <font>
      <sz val="12"/>
      <color theme="0"/>
      <name val="Calibri"/>
      <family val="2"/>
      <scheme val="minor"/>
    </font>
    <font>
      <sz val="12"/>
      <name val="Calibri"/>
      <family val="2"/>
      <scheme val="minor"/>
    </font>
    <font>
      <sz val="26"/>
      <color theme="0"/>
      <name val="Calibri"/>
      <family val="2"/>
      <scheme val="minor"/>
    </font>
    <font>
      <sz val="11"/>
      <color rgb="FF202122"/>
      <name val="Arial"/>
      <family val="2"/>
    </font>
  </fonts>
  <fills count="5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002060"/>
        <bgColor indexed="64"/>
      </patternFill>
    </fill>
    <fill>
      <patternFill patternType="solid">
        <fgColor theme="7" tint="0.39997558519241921"/>
        <bgColor indexed="64"/>
      </patternFill>
    </fill>
    <fill>
      <patternFill patternType="solid">
        <fgColor theme="9" tint="0.59999389629810485"/>
        <bgColor indexed="64"/>
      </patternFill>
    </fill>
    <fill>
      <patternFill patternType="solid">
        <fgColor theme="7"/>
        <bgColor indexed="64"/>
      </patternFill>
    </fill>
    <fill>
      <patternFill patternType="solid">
        <fgColor theme="9" tint="0.39997558519241921"/>
        <bgColor indexed="64"/>
      </patternFill>
    </fill>
    <fill>
      <patternFill patternType="solid">
        <fgColor rgb="FFFFFF00"/>
        <bgColor indexed="64"/>
      </patternFill>
    </fill>
    <fill>
      <patternFill patternType="solid">
        <fgColor theme="0"/>
        <bgColor indexed="64"/>
      </patternFill>
    </fill>
    <fill>
      <patternFill patternType="solid">
        <fgColor theme="8" tint="-0.249977111117893"/>
        <bgColor indexed="64"/>
      </patternFill>
    </fill>
    <fill>
      <patternFill patternType="solid">
        <fgColor theme="7" tint="0.59999389629810485"/>
        <bgColor indexed="64"/>
      </patternFill>
    </fill>
    <fill>
      <patternFill patternType="solid">
        <fgColor theme="6"/>
        <bgColor indexed="64"/>
      </patternFill>
    </fill>
    <fill>
      <patternFill patternType="solid">
        <fgColor theme="8"/>
        <bgColor indexed="64"/>
      </patternFill>
    </fill>
    <fill>
      <patternFill patternType="solid">
        <fgColor theme="4"/>
        <bgColor indexed="64"/>
      </patternFill>
    </fill>
    <fill>
      <patternFill patternType="solid">
        <fgColor theme="0" tint="-0.249977111117893"/>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9"/>
        <bgColor indexed="64"/>
      </patternFill>
    </fill>
    <fill>
      <patternFill patternType="solid">
        <fgColor theme="2" tint="-0.499984740745262"/>
        <bgColor indexed="64"/>
      </patternFill>
    </fill>
    <fill>
      <patternFill patternType="solid">
        <fgColor rgb="FF8FECFF"/>
        <bgColor indexed="64"/>
      </patternFill>
    </fill>
    <fill>
      <patternFill patternType="solid">
        <fgColor rgb="FFABC0E4"/>
        <bgColor indexed="64"/>
      </patternFill>
    </fill>
    <fill>
      <patternFill patternType="solid">
        <fgColor rgb="FFC5F5FF"/>
        <bgColor indexed="64"/>
      </patternFill>
    </fill>
    <fill>
      <patternFill patternType="solid">
        <fgColor rgb="FFF8F9FA"/>
        <bgColor indexed="64"/>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medium">
        <color rgb="FFA2A9B1"/>
      </left>
      <right style="medium">
        <color rgb="FFA2A9B1"/>
      </right>
      <top style="medium">
        <color rgb="FFA2A9B1"/>
      </top>
      <bottom style="medium">
        <color rgb="FFA2A9B1"/>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9" fontId="1" fillId="0" borderId="0" applyFont="0" applyFill="0" applyBorder="0" applyAlignment="0" applyProtection="0"/>
  </cellStyleXfs>
  <cellXfs count="58">
    <xf numFmtId="0" fontId="0" fillId="0" borderId="0" xfId="0"/>
    <xf numFmtId="0" fontId="0" fillId="0" borderId="10" xfId="0" applyBorder="1"/>
    <xf numFmtId="0" fontId="13" fillId="33" borderId="10" xfId="0" applyFont="1" applyFill="1" applyBorder="1"/>
    <xf numFmtId="0" fontId="0" fillId="0" borderId="11" xfId="0" applyBorder="1"/>
    <xf numFmtId="9" fontId="0" fillId="0" borderId="0" xfId="42" applyFont="1"/>
    <xf numFmtId="0" fontId="0" fillId="0" borderId="0" xfId="0" pivotButton="1"/>
    <xf numFmtId="0" fontId="0" fillId="0" borderId="0" xfId="0" applyAlignment="1">
      <alignment horizontal="left"/>
    </xf>
    <xf numFmtId="0" fontId="0" fillId="34" borderId="0" xfId="0" applyFill="1"/>
    <xf numFmtId="0" fontId="0" fillId="35" borderId="0" xfId="0" applyFill="1"/>
    <xf numFmtId="0" fontId="0" fillId="36" borderId="0" xfId="0" applyFill="1"/>
    <xf numFmtId="0" fontId="0" fillId="37" borderId="0" xfId="0" applyFill="1"/>
    <xf numFmtId="164" fontId="0" fillId="0" borderId="0" xfId="0" applyNumberFormat="1"/>
    <xf numFmtId="0" fontId="0" fillId="38" borderId="0" xfId="0" applyFill="1"/>
    <xf numFmtId="165" fontId="0" fillId="0" borderId="0" xfId="42" applyNumberFormat="1" applyFont="1"/>
    <xf numFmtId="0" fontId="0" fillId="38" borderId="0" xfId="0" applyFill="1" applyAlignment="1">
      <alignment horizontal="left"/>
    </xf>
    <xf numFmtId="0" fontId="0" fillId="39" borderId="0" xfId="0" applyFill="1"/>
    <xf numFmtId="9" fontId="18" fillId="0" borderId="0" xfId="42" applyFont="1"/>
    <xf numFmtId="2" fontId="0" fillId="0" borderId="0" xfId="0" applyNumberFormat="1"/>
    <xf numFmtId="1" fontId="0" fillId="38" borderId="0" xfId="0" applyNumberFormat="1" applyFill="1"/>
    <xf numFmtId="0" fontId="0" fillId="0" borderId="0" xfId="0" applyAlignment="1">
      <alignment wrapText="1"/>
    </xf>
    <xf numFmtId="2" fontId="19" fillId="0" borderId="0" xfId="42" applyNumberFormat="1" applyFont="1"/>
    <xf numFmtId="9" fontId="0" fillId="38" borderId="0" xfId="42" applyFont="1" applyFill="1"/>
    <xf numFmtId="0" fontId="0" fillId="40" borderId="0" xfId="0" applyFill="1"/>
    <xf numFmtId="0" fontId="0" fillId="41" borderId="0" xfId="0" applyFill="1"/>
    <xf numFmtId="0" fontId="20" fillId="34" borderId="0" xfId="0" applyFont="1" applyFill="1"/>
    <xf numFmtId="0" fontId="0" fillId="42" borderId="0" xfId="0" applyFill="1"/>
    <xf numFmtId="0" fontId="20" fillId="35" borderId="0" xfId="0" applyFont="1" applyFill="1"/>
    <xf numFmtId="0" fontId="0" fillId="43" borderId="0" xfId="0" applyFill="1"/>
    <xf numFmtId="0" fontId="0" fillId="44" borderId="0" xfId="0" applyFill="1"/>
    <xf numFmtId="0" fontId="0" fillId="45" borderId="0" xfId="0" applyFill="1"/>
    <xf numFmtId="0" fontId="0" fillId="46" borderId="0" xfId="0" applyFill="1"/>
    <xf numFmtId="0" fontId="0" fillId="47" borderId="0" xfId="0" applyFill="1"/>
    <xf numFmtId="0" fontId="0" fillId="48" borderId="0" xfId="0" applyFill="1"/>
    <xf numFmtId="0" fontId="0" fillId="49" borderId="0" xfId="0" applyFill="1"/>
    <xf numFmtId="2" fontId="0" fillId="50" borderId="0" xfId="0" applyNumberFormat="1" applyFill="1"/>
    <xf numFmtId="0" fontId="0" fillId="50" borderId="0" xfId="0" applyFill="1"/>
    <xf numFmtId="0" fontId="17" fillId="25" borderId="0" xfId="34"/>
    <xf numFmtId="0" fontId="21" fillId="51" borderId="0" xfId="34" applyFont="1" applyFill="1"/>
    <xf numFmtId="0" fontId="21" fillId="52" borderId="0" xfId="34" applyFont="1" applyFill="1"/>
    <xf numFmtId="0" fontId="22" fillId="25" borderId="0" xfId="34" applyFont="1" applyAlignment="1">
      <alignment horizontal="center" vertical="center"/>
    </xf>
    <xf numFmtId="0" fontId="23" fillId="51" borderId="0" xfId="34" applyFont="1" applyFill="1" applyAlignment="1">
      <alignment horizontal="center" vertical="center"/>
    </xf>
    <xf numFmtId="0" fontId="22" fillId="25" borderId="0" xfId="34" applyFont="1" applyAlignment="1">
      <alignment horizontal="center"/>
    </xf>
    <xf numFmtId="0" fontId="23" fillId="50" borderId="0" xfId="34" applyFont="1" applyFill="1" applyAlignment="1">
      <alignment horizontal="center" vertical="center"/>
    </xf>
    <xf numFmtId="0" fontId="0" fillId="0" borderId="0" xfId="0" applyAlignment="1">
      <alignment horizontal="right"/>
    </xf>
    <xf numFmtId="9" fontId="0" fillId="0" borderId="0" xfId="42" applyFont="1" applyAlignment="1">
      <alignment wrapText="1"/>
    </xf>
    <xf numFmtId="1" fontId="0" fillId="0" borderId="0" xfId="0" applyNumberFormat="1"/>
    <xf numFmtId="14" fontId="23" fillId="51" borderId="0" xfId="34" applyNumberFormat="1" applyFont="1" applyFill="1" applyAlignment="1">
      <alignment horizontal="center" vertical="center"/>
    </xf>
    <xf numFmtId="14" fontId="21" fillId="52" borderId="0" xfId="34" applyNumberFormat="1" applyFont="1" applyFill="1"/>
    <xf numFmtId="0" fontId="25" fillId="53" borderId="12" xfId="0" applyFont="1" applyFill="1" applyBorder="1" applyAlignment="1">
      <alignment vertical="center" wrapText="1"/>
    </xf>
    <xf numFmtId="2" fontId="23" fillId="51" borderId="0" xfId="34" applyNumberFormat="1" applyFont="1" applyFill="1" applyAlignment="1">
      <alignment horizontal="center" vertical="center"/>
    </xf>
    <xf numFmtId="2" fontId="21" fillId="52" borderId="0" xfId="34" applyNumberFormat="1" applyFont="1" applyFill="1"/>
    <xf numFmtId="0" fontId="24" fillId="25" borderId="0" xfId="34" applyFont="1" applyAlignment="1">
      <alignment horizontal="center" vertical="center"/>
    </xf>
    <xf numFmtId="0" fontId="0" fillId="0" borderId="0" xfId="0" applyAlignment="1">
      <alignment horizontal="center" vertical="center" wrapText="1"/>
    </xf>
    <xf numFmtId="0" fontId="0" fillId="0" borderId="0" xfId="0" applyAlignment="1">
      <alignment horizontal="center"/>
    </xf>
    <xf numFmtId="9" fontId="0" fillId="0" borderId="0" xfId="42" applyFont="1" applyAlignment="1">
      <alignment horizontal="center"/>
    </xf>
    <xf numFmtId="0" fontId="0" fillId="0" borderId="0" xfId="0" applyNumberFormat="1"/>
    <xf numFmtId="0" fontId="0" fillId="38" borderId="0" xfId="0" applyNumberFormat="1" applyFill="1"/>
    <xf numFmtId="0" fontId="0" fillId="45" borderId="0" xfId="0" applyNumberFormat="1"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2" builtinId="5"/>
    <cellStyle name="Title" xfId="1" builtinId="15" customBuiltin="1"/>
    <cellStyle name="Total" xfId="17" builtinId="25" customBuiltin="1"/>
    <cellStyle name="Warning Text" xfId="14" builtinId="11" customBuiltin="1"/>
  </cellStyles>
  <dxfs count="21">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ont>
        <sz val="18"/>
        <color auto="1"/>
        <name val="Calibri"/>
        <family val="2"/>
        <scheme val="minor"/>
      </font>
      <fill>
        <patternFill patternType="none">
          <bgColor auto="1"/>
        </patternFill>
      </fill>
      <border>
        <bottom style="thin">
          <color rgb="FF4F81BD"/>
        </bottom>
        <vertical/>
        <horizontal/>
      </border>
    </dxf>
    <dxf>
      <font>
        <color theme="1"/>
      </font>
      <fill>
        <patternFill patternType="none">
          <bgColor auto="1"/>
        </patternFill>
      </fill>
      <border diagonalUp="0" diagonalDown="0">
        <left/>
        <right/>
        <top/>
        <bottom/>
        <vertical/>
        <horizontal/>
      </border>
    </dxf>
    <dxf>
      <font>
        <b/>
        <i val="0"/>
        <u val="none"/>
        <sz val="12"/>
        <name val="Calibri"/>
        <family val="2"/>
        <scheme val="minor"/>
      </font>
      <fill>
        <patternFill>
          <bgColor rgb="FF92D050"/>
        </patternFill>
      </fill>
      <border diagonalUp="0" diagonalDown="0">
        <left/>
        <right/>
        <top/>
        <bottom/>
        <vertical/>
        <horizontal/>
      </border>
    </dxf>
    <dxf>
      <font>
        <b/>
        <i val="0"/>
        <u/>
        <sz val="12"/>
        <color theme="1"/>
        <name val="Calibri"/>
        <family val="2"/>
        <scheme val="minor"/>
      </font>
      <fill>
        <gradientFill degree="90">
          <stop position="0">
            <color rgb="FF92D050"/>
          </stop>
          <stop position="1">
            <color rgb="FF92D050"/>
          </stop>
        </gradientFill>
      </fill>
      <border diagonalUp="0" diagonalDown="0">
        <left/>
        <right/>
        <top/>
        <bottom/>
        <vertical/>
        <horizontal/>
      </border>
    </dxf>
    <dxf>
      <font>
        <sz val="26"/>
        <color theme="1"/>
      </font>
      <fill>
        <patternFill>
          <bgColor theme="0"/>
        </patternFill>
      </fill>
      <border>
        <bottom style="thin">
          <color theme="4"/>
        </bottom>
        <vertical/>
        <horizontal/>
      </border>
    </dxf>
    <dxf>
      <font>
        <sz val="26"/>
        <color theme="1"/>
      </font>
      <fill>
        <patternFill>
          <bgColor theme="0"/>
        </patternFill>
      </fill>
      <border diagonalUp="0" diagonalDown="0">
        <left/>
        <right/>
        <top/>
        <bottom/>
        <vertical/>
        <horizontal/>
      </border>
    </dxf>
    <dxf>
      <font>
        <sz val="26"/>
        <color theme="1"/>
      </font>
      <fill>
        <patternFill>
          <bgColor theme="0"/>
        </patternFill>
      </fill>
      <border>
        <bottom style="thin">
          <color theme="4"/>
        </bottom>
        <vertical/>
        <horizontal/>
      </border>
    </dxf>
    <dxf>
      <font>
        <sz val="26"/>
        <color theme="1"/>
      </font>
      <fill>
        <patternFill>
          <bgColor theme="0"/>
        </patternFill>
      </fill>
      <border diagonalUp="0" diagonalDown="0">
        <left/>
        <right/>
        <top/>
        <bottom/>
        <vertical/>
        <horizontal/>
      </border>
    </dxf>
  </dxfs>
  <tableStyles count="4" defaultTableStyle="TableStyleMedium2" defaultPivotStyle="PivotStyleLight16">
    <tableStyle name="month" pivot="0" table="0" count="10" xr9:uid="{54E33815-1A98-4298-BDC3-8ED804CB31DE}">
      <tableStyleElement type="wholeTable" dxfId="20"/>
      <tableStyleElement type="headerRow" dxfId="19"/>
    </tableStyle>
    <tableStyle name="month 2" pivot="0" table="0" count="10" xr9:uid="{9B015EDD-9BCE-4026-BC28-7F0893F6B41D}">
      <tableStyleElement type="wholeTable" dxfId="18"/>
      <tableStyleElement type="headerRow" dxfId="17"/>
    </tableStyle>
    <tableStyle name="year" pivot="0" table="0" count="3" xr9:uid="{E440F7A2-99B9-4659-9A21-809B1BB7215C}">
      <tableStyleElement type="wholeTable" dxfId="16"/>
      <tableStyleElement type="headerRow" dxfId="15"/>
    </tableStyle>
    <tableStyle name="year dupli" pivot="0" table="0" count="10" xr9:uid="{2E672FF2-FFE9-48CB-AA8D-DE762C221F3D}">
      <tableStyleElement type="wholeTable" dxfId="14"/>
      <tableStyleElement type="headerRow" dxfId="13"/>
    </tableStyle>
  </tableStyles>
  <colors>
    <mruColors>
      <color rgb="FFFBF8FE"/>
      <color rgb="FFDDFBF9"/>
      <color rgb="FFB7F7F2"/>
      <color rgb="FF6D1143"/>
      <color rgb="FFF953C6"/>
      <color rgb="FFB91D73"/>
      <color rgb="FF11998E"/>
      <color rgb="FF0F0C29"/>
      <color rgb="FF4A00E0"/>
      <color rgb="FFFF416C"/>
    </mruColors>
  </colors>
  <extLst>
    <ext xmlns:x14="http://schemas.microsoft.com/office/spreadsheetml/2009/9/main" uri="{46F421CA-312F-682f-3DD2-61675219B42D}">
      <x14:dxfs count="25">
        <dxf>
          <font>
            <color theme="0"/>
          </font>
          <fill>
            <patternFill patternType="solid">
              <fgColor auto="1"/>
              <bgColor rgb="FF92D050"/>
            </patternFill>
          </fill>
          <border diagonalUp="0" diagonalDown="0">
            <left/>
            <right/>
            <top/>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b/>
            <i val="0"/>
            <sz val="26"/>
            <color theme="1"/>
          </font>
          <fill>
            <patternFill patternType="solid">
              <fgColor auto="1"/>
              <bgColor rgb="FF33CC33"/>
            </patternFill>
          </fill>
          <border>
            <left style="thin">
              <color rgb="FF999999"/>
            </left>
            <right style="thin">
              <color rgb="FF999999"/>
            </right>
            <top style="thin">
              <color rgb="FF999999"/>
            </top>
            <bottom style="thin">
              <color rgb="FF999999"/>
            </bottom>
            <vertical/>
            <horizontal/>
          </border>
        </dxf>
        <dxf>
          <font>
            <sz val="14"/>
            <color theme="0"/>
          </font>
          <fill>
            <patternFill patternType="solid">
              <fgColor auto="1"/>
              <bgColor theme="9" tint="0.39994506668294322"/>
            </patternFill>
          </fill>
          <border>
            <left style="thin">
              <color rgb="FF999999"/>
            </left>
            <right style="thin">
              <color rgb="FF999999"/>
            </right>
            <top style="thin">
              <color rgb="FF999999"/>
            </top>
            <bottom style="thin">
              <color rgb="FF999999"/>
            </bottom>
            <vertical/>
            <horizontal/>
          </border>
        </dxf>
        <dxf>
          <font>
            <sz val="26"/>
            <color theme="0"/>
          </font>
          <fill>
            <patternFill patternType="solid">
              <fgColor auto="1"/>
              <bgColor rgb="FF00B0F0"/>
            </patternFill>
          </fill>
          <border diagonalUp="0" diagonalDown="0">
            <left/>
            <right/>
            <top/>
            <bottom/>
            <vertical/>
            <horizontal/>
          </border>
        </dxf>
        <dxf>
          <font>
            <sz val="26"/>
            <color theme="0"/>
          </font>
          <fill>
            <patternFill patternType="solid">
              <fgColor auto="1"/>
              <bgColor rgb="FF00B0F0"/>
            </patternFill>
          </fill>
          <border diagonalUp="0" diagonalDown="0">
            <left/>
            <right/>
            <top/>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sz val="24"/>
            <color theme="0"/>
          </font>
          <fill>
            <patternFill patternType="solid">
              <fgColor auto="1"/>
              <bgColor theme="9"/>
            </patternFill>
          </fill>
          <border diagonalUp="0" diagonalDown="0">
            <left/>
            <right/>
            <top/>
            <bottom/>
            <vertical/>
            <horizontal/>
          </border>
        </dxf>
        <dxf>
          <font>
            <b/>
            <i val="0"/>
            <sz val="16"/>
          </font>
          <fill>
            <patternFill patternType="gray0625">
              <fgColor rgb="FF00D2FF"/>
            </patternFill>
          </fill>
          <border diagonalUp="0" diagonalDown="0">
            <left/>
            <right/>
            <top/>
            <bottom/>
            <vertical/>
            <horizontal/>
          </border>
        </dxf>
        <dxf>
          <font>
            <color rgb="FF000000"/>
          </font>
          <fill>
            <patternFill patternType="solid">
              <fgColor auto="1"/>
              <bgColor theme="0"/>
            </patternFill>
          </fill>
          <border>
            <left style="thin">
              <color rgb="FF999999"/>
            </left>
            <right style="thin">
              <color rgb="FF999999"/>
            </right>
            <top style="thin">
              <color rgb="FF999999"/>
            </top>
            <bottom style="thin">
              <color rgb="FF999999"/>
            </bottom>
            <vertical/>
            <horizontal/>
          </border>
        </dxf>
        <dxf>
          <font>
            <sz val="14"/>
            <color auto="1"/>
          </font>
          <fill>
            <patternFill patternType="solid">
              <fgColor auto="1"/>
              <bgColor theme="0"/>
            </patternFill>
          </fill>
          <border>
            <left style="thin">
              <color rgb="FF999999"/>
            </left>
            <right style="thin">
              <color rgb="FF999999"/>
            </right>
            <top style="thin">
              <color rgb="FF999999"/>
            </top>
            <bottom style="thin">
              <color rgb="FF999999"/>
            </bottom>
            <vertical/>
            <horizontal/>
          </border>
        </dxf>
        <dxf>
          <font>
            <sz val="16"/>
            <color auto="1"/>
          </font>
          <fill>
            <patternFill patternType="solid">
              <fgColor auto="1"/>
              <bgColor rgb="FF99FF99"/>
            </patternFill>
          </fill>
          <border diagonalUp="0" diagonalDown="0">
            <left/>
            <right/>
            <top/>
            <bottom/>
            <vertical/>
            <horizontal/>
          </border>
        </dxf>
        <dxf>
          <font>
            <sz val="16"/>
            <color rgb="FF000000"/>
          </font>
          <fill>
            <patternFill patternType="solid">
              <fgColor auto="1"/>
              <bgColor rgb="FF99FFCC"/>
            </patternFill>
          </fill>
          <border>
            <left style="thin">
              <color rgb="FF999999"/>
            </left>
            <right style="thin">
              <color rgb="FF999999"/>
            </right>
            <top style="thin">
              <color rgb="FF999999"/>
            </top>
            <bottom style="thin">
              <color rgb="FF999999"/>
            </bottom>
            <vertical/>
            <horizontal/>
          </border>
        </dxf>
        <dxf>
          <font>
            <sz val="16"/>
            <color rgb="FF828282"/>
          </font>
          <fill>
            <patternFill patternType="solid">
              <fgColor rgb="FF00B0F0"/>
              <bgColor theme="4" tint="0.79995117038483843"/>
            </patternFill>
          </fill>
          <border diagonalUp="0" diagonalDown="0">
            <left/>
            <right/>
            <top/>
            <bottom/>
            <vertical/>
            <horizontal/>
          </border>
        </dxf>
        <dxf>
          <font>
            <sz val="14"/>
            <color rgb="FF0F0F0F"/>
          </font>
          <fill>
            <patternFill patternType="solid">
              <fgColor theme="4" tint="0.59999389629810485"/>
              <bgColor rgb="FF00B0F0"/>
            </patternFill>
          </fill>
          <border diagonalUp="0" diagonalDown="0">
            <left/>
            <right/>
            <top/>
            <bottom/>
            <vertical/>
            <horizontal/>
          </border>
        </dxf>
        <dxf>
          <font>
            <sz val="16"/>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sz val="16"/>
            <color theme="0"/>
          </font>
          <fill>
            <patternFill patternType="solid">
              <fgColor rgb="FFFFFFFF"/>
              <bgColor rgb="FF00B0F0"/>
            </patternFill>
          </fill>
          <border diagonalUp="0" diagonalDown="0">
            <left/>
            <right/>
            <top/>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22"/>
            <color auto="1"/>
          </font>
          <fill>
            <patternFill patternType="solid">
              <fgColor auto="1"/>
              <bgColor rgb="FF99FF99"/>
            </patternFill>
          </fill>
          <border diagonalUp="0" diagonalDown="0">
            <left/>
            <right/>
            <top/>
            <bottom/>
            <vertical/>
            <horizontal/>
          </border>
        </dxf>
        <dxf>
          <font>
            <color rgb="FF000000"/>
          </font>
          <fill>
            <patternFill patternType="solid">
              <fgColor auto="1"/>
              <bgColor rgb="FF99FFCC"/>
            </patternFill>
          </fill>
          <border>
            <left style="thin">
              <color rgb="FF999999"/>
            </left>
            <right style="thin">
              <color rgb="FF999999"/>
            </right>
            <top style="thin">
              <color rgb="FF999999"/>
            </top>
            <bottom style="thin">
              <color rgb="FF999999"/>
            </bottom>
            <vertical/>
            <horizontal/>
          </border>
        </dxf>
        <dxf>
          <font>
            <sz val="22"/>
            <color rgb="FF828282"/>
          </font>
          <fill>
            <patternFill patternType="solid">
              <fgColor rgb="FF00B0F0"/>
              <bgColor theme="4" tint="0.79995117038483843"/>
            </patternFill>
          </fill>
          <border diagonalUp="0" diagonalDown="0">
            <left/>
            <right/>
            <top/>
            <bottom/>
            <vertical/>
            <horizontal/>
          </border>
        </dxf>
        <dxf>
          <font>
            <sz val="22"/>
            <color theme="0"/>
          </font>
          <fill>
            <patternFill patternType="solid">
              <fgColor theme="4" tint="0.59999389629810485"/>
              <bgColor rgb="FF00B0F0"/>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rgb="FF00B0F0"/>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month">
          <x14:slicerStyleElements>
            <x14:slicerStyleElement type="unselectedItemWithData" dxfId="24"/>
            <x14:slicerStyleElement type="unselectedItemWithNoData" dxfId="23"/>
            <x14:slicerStyleElement type="selectedItemWithData" dxfId="22"/>
            <x14:slicerStyleElement type="selectedItemWithNoData" dxfId="21"/>
            <x14:slicerStyleElement type="hoveredUnselectedItemWithData" dxfId="20"/>
            <x14:slicerStyleElement type="hoveredSelectedItemWithData" dxfId="19"/>
            <x14:slicerStyleElement type="hoveredUnselectedItemWithNoData" dxfId="18"/>
            <x14:slicerStyleElement type="hoveredSelectedItemWithNoData" dxfId="17"/>
          </x14:slicerStyleElements>
        </x14:slicerStyle>
        <x14:slicerStyle name="month 2">
          <x14:slicerStyleElements>
            <x14:slicerStyleElement type="unselectedItemWithData" dxfId="16"/>
            <x14:slicerStyleElement type="unselectedItemWithNoData" dxfId="15"/>
            <x14:slicerStyleElement type="selectedItemWithData" dxfId="14"/>
            <x14:slicerStyleElement type="selectedItemWithNoData" dxfId="13"/>
            <x14:slicerStyleElement type="hoveredUnselectedItemWithData" dxfId="12"/>
            <x14:slicerStyleElement type="hoveredSelectedItemWithData" dxfId="11"/>
            <x14:slicerStyleElement type="hoveredUnselectedItemWithNoData" dxfId="10"/>
            <x14:slicerStyleElement type="hoveredSelectedItemWithNoData" dxfId="9"/>
          </x14:slicerStyleElements>
        </x14:slicerStyle>
        <x14:slicerStyle name="year">
          <x14:slicerStyleElements>
            <x14:slicerStyleElement type="selectedItemWithData" dxfId="8"/>
          </x14:slicerStyleElements>
        </x14:slicerStyle>
        <x14:slicerStyle name="year dupli">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xml"/><Relationship Id="rId18" Type="http://schemas.openxmlformats.org/officeDocument/2006/relationships/pivotCacheDefinition" Target="pivotCache/pivotCacheDefinition6.xml"/><Relationship Id="rId26" Type="http://schemas.openxmlformats.org/officeDocument/2006/relationships/pivotCacheDefinition" Target="pivotCache/pivotCacheDefinition14.xml"/><Relationship Id="rId39" Type="http://schemas.openxmlformats.org/officeDocument/2006/relationships/styles" Target="styles.xml"/><Relationship Id="rId21" Type="http://schemas.openxmlformats.org/officeDocument/2006/relationships/pivotCacheDefinition" Target="pivotCache/pivotCacheDefinition9.xml"/><Relationship Id="rId34" Type="http://schemas.microsoft.com/office/2007/relationships/slicerCache" Target="slicerCaches/slicerCache3.xml"/><Relationship Id="rId42" Type="http://schemas.openxmlformats.org/officeDocument/2006/relationships/powerPivotData" Target="model/item.data"/><Relationship Id="rId47" Type="http://schemas.openxmlformats.org/officeDocument/2006/relationships/customXml" Target="../customXml/item4.xml"/><Relationship Id="rId50" Type="http://schemas.openxmlformats.org/officeDocument/2006/relationships/customXml" Target="../customXml/item7.xml"/><Relationship Id="rId55" Type="http://schemas.openxmlformats.org/officeDocument/2006/relationships/customXml" Target="../customXml/item1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4.xml"/><Relationship Id="rId29" Type="http://schemas.openxmlformats.org/officeDocument/2006/relationships/pivotCacheDefinition" Target="pivotCache/pivotCacheDefinition17.xml"/><Relationship Id="rId11" Type="http://schemas.openxmlformats.org/officeDocument/2006/relationships/worksheet" Target="worksheets/sheet11.xml"/><Relationship Id="rId24" Type="http://schemas.openxmlformats.org/officeDocument/2006/relationships/pivotCacheDefinition" Target="pivotCache/pivotCacheDefinition12.xml"/><Relationship Id="rId32" Type="http://schemas.microsoft.com/office/2007/relationships/slicerCache" Target="slicerCaches/slicerCache1.xml"/><Relationship Id="rId37" Type="http://schemas.openxmlformats.org/officeDocument/2006/relationships/theme" Target="theme/theme1.xml"/><Relationship Id="rId40" Type="http://schemas.openxmlformats.org/officeDocument/2006/relationships/sharedStrings" Target="sharedStrings.xml"/><Relationship Id="rId45" Type="http://schemas.openxmlformats.org/officeDocument/2006/relationships/customXml" Target="../customXml/item2.xml"/><Relationship Id="rId53" Type="http://schemas.openxmlformats.org/officeDocument/2006/relationships/customXml" Target="../customXml/item10.xml"/><Relationship Id="rId58" Type="http://schemas.openxmlformats.org/officeDocument/2006/relationships/customXml" Target="../customXml/item15.xml"/><Relationship Id="rId5" Type="http://schemas.openxmlformats.org/officeDocument/2006/relationships/worksheet" Target="worksheets/sheet5.xml"/><Relationship Id="rId61" Type="http://schemas.openxmlformats.org/officeDocument/2006/relationships/customXml" Target="../customXml/item18.xml"/><Relationship Id="rId19" Type="http://schemas.openxmlformats.org/officeDocument/2006/relationships/pivotCacheDefinition" Target="pivotCache/pivotCacheDefinition7.xml"/><Relationship Id="rId14" Type="http://schemas.openxmlformats.org/officeDocument/2006/relationships/pivotCacheDefinition" Target="pivotCache/pivotCacheDefinition2.xml"/><Relationship Id="rId22" Type="http://schemas.openxmlformats.org/officeDocument/2006/relationships/pivotCacheDefinition" Target="pivotCache/pivotCacheDefinition10.xml"/><Relationship Id="rId27" Type="http://schemas.openxmlformats.org/officeDocument/2006/relationships/pivotCacheDefinition" Target="pivotCache/pivotCacheDefinition15.xml"/><Relationship Id="rId30" Type="http://schemas.openxmlformats.org/officeDocument/2006/relationships/pivotCacheDefinition" Target="pivotCache/pivotCacheDefinition18.xml"/><Relationship Id="rId35" Type="http://schemas.microsoft.com/office/2007/relationships/slicerCache" Target="slicerCaches/slicerCache4.xml"/><Relationship Id="rId43" Type="http://schemas.openxmlformats.org/officeDocument/2006/relationships/calcChain" Target="calcChain.xml"/><Relationship Id="rId48" Type="http://schemas.openxmlformats.org/officeDocument/2006/relationships/customXml" Target="../customXml/item5.xml"/><Relationship Id="rId56" Type="http://schemas.openxmlformats.org/officeDocument/2006/relationships/customXml" Target="../customXml/item13.xml"/><Relationship Id="rId8" Type="http://schemas.openxmlformats.org/officeDocument/2006/relationships/worksheet" Target="worksheets/sheet8.xml"/><Relationship Id="rId51" Type="http://schemas.openxmlformats.org/officeDocument/2006/relationships/customXml" Target="../customXml/item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5.xml"/><Relationship Id="rId25" Type="http://schemas.openxmlformats.org/officeDocument/2006/relationships/pivotCacheDefinition" Target="pivotCache/pivotCacheDefinition13.xml"/><Relationship Id="rId33" Type="http://schemas.microsoft.com/office/2007/relationships/slicerCache" Target="slicerCaches/slicerCache2.xml"/><Relationship Id="rId38" Type="http://schemas.openxmlformats.org/officeDocument/2006/relationships/connections" Target="connections.xml"/><Relationship Id="rId46" Type="http://schemas.openxmlformats.org/officeDocument/2006/relationships/customXml" Target="../customXml/item3.xml"/><Relationship Id="rId59" Type="http://schemas.openxmlformats.org/officeDocument/2006/relationships/customXml" Target="../customXml/item16.xml"/><Relationship Id="rId20" Type="http://schemas.openxmlformats.org/officeDocument/2006/relationships/pivotCacheDefinition" Target="pivotCache/pivotCacheDefinition8.xml"/><Relationship Id="rId41" Type="http://schemas.openxmlformats.org/officeDocument/2006/relationships/sheetMetadata" Target="metadata.xml"/><Relationship Id="rId54" Type="http://schemas.openxmlformats.org/officeDocument/2006/relationships/customXml" Target="../customXml/item11.xml"/><Relationship Id="rId62"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3.xml"/><Relationship Id="rId23" Type="http://schemas.openxmlformats.org/officeDocument/2006/relationships/pivotCacheDefinition" Target="pivotCache/pivotCacheDefinition11.xml"/><Relationship Id="rId28" Type="http://schemas.openxmlformats.org/officeDocument/2006/relationships/pivotCacheDefinition" Target="pivotCache/pivotCacheDefinition16.xml"/><Relationship Id="rId36" Type="http://schemas.microsoft.com/office/2007/relationships/slicerCache" Target="slicerCaches/slicerCache5.xml"/><Relationship Id="rId49" Type="http://schemas.openxmlformats.org/officeDocument/2006/relationships/customXml" Target="../customXml/item6.xml"/><Relationship Id="rId57" Type="http://schemas.openxmlformats.org/officeDocument/2006/relationships/customXml" Target="../customXml/item14.xml"/><Relationship Id="rId10" Type="http://schemas.openxmlformats.org/officeDocument/2006/relationships/worksheet" Target="worksheets/sheet10.xml"/><Relationship Id="rId31" Type="http://schemas.openxmlformats.org/officeDocument/2006/relationships/pivotCacheDefinition" Target="pivotCache/pivotCacheDefinition19.xml"/><Relationship Id="rId44" Type="http://schemas.openxmlformats.org/officeDocument/2006/relationships/customXml" Target="../customXml/item1.xml"/><Relationship Id="rId52" Type="http://schemas.openxmlformats.org/officeDocument/2006/relationships/customXml" Target="../customXml/item9.xml"/><Relationship Id="rId60"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2700000" algn="tl" rotWithShape="0">
                    <a:prstClr val="black">
                      <a:alpha val="40000"/>
                    </a:prstClr>
                  </a:outerShdw>
                </a:effectLst>
                <a:latin typeface="+mn-lt"/>
                <a:ea typeface="+mn-ea"/>
                <a:cs typeface="+mn-cs"/>
              </a:defRPr>
            </a:pPr>
            <a:r>
              <a:rPr lang="en-IN" sz="1800" b="0">
                <a:solidFill>
                  <a:sysClr val="windowText" lastClr="000000"/>
                </a:solidFill>
                <a:effectLst>
                  <a:outerShdw blurRad="50800" dist="38100" dir="2700000" algn="tl" rotWithShape="0">
                    <a:prstClr val="black">
                      <a:alpha val="40000"/>
                    </a:prstClr>
                  </a:outerShdw>
                </a:effectLst>
              </a:rPr>
              <a:t>TOP</a:t>
            </a:r>
            <a:r>
              <a:rPr lang="en-IN" sz="1800" b="0" baseline="0">
                <a:solidFill>
                  <a:sysClr val="windowText" lastClr="000000"/>
                </a:solidFill>
                <a:effectLst>
                  <a:outerShdw blurRad="50800" dist="38100" dir="2700000" algn="tl" rotWithShape="0">
                    <a:prstClr val="black">
                      <a:alpha val="40000"/>
                    </a:prstClr>
                  </a:outerShdw>
                </a:effectLst>
              </a:rPr>
              <a:t> 5 </a:t>
            </a:r>
            <a:r>
              <a:rPr lang="en-IN" sz="1800" b="0">
                <a:solidFill>
                  <a:sysClr val="windowText" lastClr="000000"/>
                </a:solidFill>
                <a:effectLst>
                  <a:outerShdw blurRad="50800" dist="38100" dir="2700000" algn="tl" rotWithShape="0">
                    <a:prstClr val="black">
                      <a:alpha val="40000"/>
                    </a:prstClr>
                  </a:outerShdw>
                </a:effectLst>
              </a:rPr>
              <a:t>Product</a:t>
            </a:r>
            <a:r>
              <a:rPr lang="en-IN" sz="1800" b="0" baseline="0">
                <a:solidFill>
                  <a:sysClr val="windowText" lastClr="000000"/>
                </a:solidFill>
                <a:effectLst>
                  <a:outerShdw blurRad="50800" dist="38100" dir="2700000" algn="tl" rotWithShape="0">
                    <a:prstClr val="black">
                      <a:alpha val="40000"/>
                    </a:prstClr>
                  </a:outerShdw>
                </a:effectLst>
              </a:rPr>
              <a:t>wise sales &amp; Quantity</a:t>
            </a:r>
            <a:endParaRPr lang="en-IN" sz="1800" b="0">
              <a:solidFill>
                <a:sysClr val="windowText" lastClr="000000"/>
              </a:solidFill>
              <a:effectLst>
                <a:outerShdw blurRad="50800" dist="38100" dir="2700000" algn="tl" rotWithShape="0">
                  <a:prstClr val="black">
                    <a:alpha val="40000"/>
                  </a:prstClr>
                </a:outerShdw>
              </a:effectLst>
            </a:endParaRPr>
          </a:p>
        </c:rich>
      </c:tx>
      <c:layout>
        <c:manualLayout>
          <c:xMode val="edge"/>
          <c:yMode val="edge"/>
          <c:x val="0.33728051199813425"/>
          <c:y val="2.0817846303643861E-2"/>
        </c:manualLayout>
      </c:layout>
      <c:overlay val="0"/>
      <c:spPr>
        <a:noFill/>
        <a:ln>
          <a:noFill/>
        </a:ln>
        <a:effectLst>
          <a:outerShdw blurRad="50800" dist="38100" algn="l" rotWithShape="0">
            <a:prstClr val="black">
              <a:alpha val="40000"/>
            </a:prstClr>
          </a:outerShdw>
        </a:effectLst>
      </c:spPr>
      <c:txPr>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2700000" algn="tl"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7.7464916539756845E-2"/>
          <c:y val="0.13982219111266167"/>
          <c:w val="0.85131274081964214"/>
          <c:h val="0.78009392400331234"/>
        </c:manualLayout>
      </c:layout>
      <c:barChart>
        <c:barDir val="col"/>
        <c:grouping val="clustered"/>
        <c:varyColors val="0"/>
        <c:ser>
          <c:idx val="0"/>
          <c:order val="0"/>
          <c:tx>
            <c:strRef>
              <c:f>others!$K$5</c:f>
              <c:strCache>
                <c:ptCount val="1"/>
                <c:pt idx="0">
                  <c:v>SALES</c:v>
                </c:pt>
              </c:strCache>
            </c:strRef>
          </c:tx>
          <c:spPr>
            <a:solidFill>
              <a:srgbClr val="B16BEB"/>
            </a:solidFill>
            <a:ln>
              <a:noFill/>
            </a:ln>
            <a:effectLst>
              <a:outerShdw blurRad="50800" dist="38100" algn="l" rotWithShape="0">
                <a:prstClr val="black">
                  <a:alpha val="40000"/>
                </a:prstClr>
              </a:outerShdw>
            </a:effectLst>
          </c:spPr>
          <c:invertIfNegative val="0"/>
          <c:dPt>
            <c:idx val="0"/>
            <c:invertIfNegative val="0"/>
            <c:bubble3D val="0"/>
            <c:spPr>
              <a:solidFill>
                <a:srgbClr val="B16BEB"/>
              </a:solidFill>
              <a:ln>
                <a:noFill/>
              </a:ln>
              <a:effectLst>
                <a:outerShdw blurRad="50800" dist="38100" algn="l" rotWithShape="0">
                  <a:prstClr val="black">
                    <a:alpha val="40000"/>
                  </a:prstClr>
                </a:outerShdw>
              </a:effectLst>
            </c:spPr>
            <c:extLst>
              <c:ext xmlns:c16="http://schemas.microsoft.com/office/drawing/2014/chart" uri="{C3380CC4-5D6E-409C-BE32-E72D297353CC}">
                <c16:uniqueId val="{00000000-10D3-4A12-A1BC-62AC537EA2B7}"/>
              </c:ext>
            </c:extLst>
          </c:dPt>
          <c:dPt>
            <c:idx val="1"/>
            <c:invertIfNegative val="0"/>
            <c:bubble3D val="0"/>
            <c:spPr>
              <a:solidFill>
                <a:srgbClr val="B16BEB"/>
              </a:solidFill>
              <a:ln>
                <a:noFill/>
              </a:ln>
              <a:effectLst>
                <a:outerShdw blurRad="50800" dist="38100" algn="l" rotWithShape="0">
                  <a:prstClr val="black">
                    <a:alpha val="40000"/>
                  </a:prstClr>
                </a:outerShdw>
              </a:effectLst>
            </c:spPr>
            <c:extLst>
              <c:ext xmlns:c16="http://schemas.microsoft.com/office/drawing/2014/chart" uri="{C3380CC4-5D6E-409C-BE32-E72D297353CC}">
                <c16:uniqueId val="{00000003-10D3-4A12-A1BC-62AC537EA2B7}"/>
              </c:ext>
            </c:extLst>
          </c:dPt>
          <c:dPt>
            <c:idx val="2"/>
            <c:invertIfNegative val="0"/>
            <c:bubble3D val="0"/>
            <c:spPr>
              <a:solidFill>
                <a:srgbClr val="B16BEB"/>
              </a:solidFill>
              <a:ln>
                <a:noFill/>
              </a:ln>
              <a:effectLst>
                <a:outerShdw blurRad="50800" dist="38100" algn="l" rotWithShape="0">
                  <a:prstClr val="black">
                    <a:alpha val="40000"/>
                  </a:prstClr>
                </a:outerShdw>
              </a:effectLst>
            </c:spPr>
            <c:extLst>
              <c:ext xmlns:c16="http://schemas.microsoft.com/office/drawing/2014/chart" uri="{C3380CC4-5D6E-409C-BE32-E72D297353CC}">
                <c16:uniqueId val="{00000001-10D3-4A12-A1BC-62AC537EA2B7}"/>
              </c:ext>
            </c:extLst>
          </c:dPt>
          <c:dPt>
            <c:idx val="3"/>
            <c:invertIfNegative val="0"/>
            <c:bubble3D val="0"/>
            <c:spPr>
              <a:solidFill>
                <a:srgbClr val="B16BEB"/>
              </a:solidFill>
              <a:ln>
                <a:noFill/>
              </a:ln>
              <a:effectLst>
                <a:outerShdw blurRad="50800" dist="38100" algn="l" rotWithShape="0">
                  <a:prstClr val="black">
                    <a:alpha val="40000"/>
                  </a:prstClr>
                </a:outerShdw>
              </a:effectLst>
            </c:spPr>
            <c:extLst>
              <c:ext xmlns:c16="http://schemas.microsoft.com/office/drawing/2014/chart" uri="{C3380CC4-5D6E-409C-BE32-E72D297353CC}">
                <c16:uniqueId val="{00000004-10D3-4A12-A1BC-62AC537EA2B7}"/>
              </c:ext>
            </c:extLst>
          </c:dPt>
          <c:dPt>
            <c:idx val="4"/>
            <c:invertIfNegative val="0"/>
            <c:bubble3D val="0"/>
            <c:spPr>
              <a:solidFill>
                <a:srgbClr val="B16BEB"/>
              </a:solidFill>
              <a:ln>
                <a:noFill/>
              </a:ln>
              <a:effectLst>
                <a:outerShdw blurRad="50800" dist="38100" algn="l" rotWithShape="0">
                  <a:prstClr val="black">
                    <a:alpha val="40000"/>
                  </a:prstClr>
                </a:outerShdw>
              </a:effectLst>
            </c:spPr>
            <c:extLst>
              <c:ext xmlns:c16="http://schemas.microsoft.com/office/drawing/2014/chart" uri="{C3380CC4-5D6E-409C-BE32-E72D297353CC}">
                <c16:uniqueId val="{00000002-10D3-4A12-A1BC-62AC537EA2B7}"/>
              </c:ext>
            </c:extLst>
          </c:dPt>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c:ext xmlns:c15="http://schemas.microsoft.com/office/drawing/2012/chart" uri="{02D57815-91ED-43cb-92C2-25804820EDAC}">
                  <c15:fullRef>
                    <c15:sqref>others!$J$6:$J$12</c15:sqref>
                  </c15:fullRef>
                </c:ext>
              </c:extLst>
              <c:f>others!$J$6:$J$10</c:f>
              <c:strCache>
                <c:ptCount val="5"/>
                <c:pt idx="0">
                  <c:v>Classic Cars</c:v>
                </c:pt>
                <c:pt idx="1">
                  <c:v>Vintage Cars</c:v>
                </c:pt>
                <c:pt idx="2">
                  <c:v>Motorcycles</c:v>
                </c:pt>
                <c:pt idx="3">
                  <c:v>Trucks and Buses</c:v>
                </c:pt>
                <c:pt idx="4">
                  <c:v>Planes</c:v>
                </c:pt>
              </c:strCache>
            </c:strRef>
          </c:cat>
          <c:val>
            <c:numRef>
              <c:extLst>
                <c:ext xmlns:c15="http://schemas.microsoft.com/office/drawing/2012/chart" uri="{02D57815-91ED-43cb-92C2-25804820EDAC}">
                  <c15:fullRef>
                    <c15:sqref>others!$K$6:$K$12</c15:sqref>
                  </c15:fullRef>
                </c:ext>
              </c:extLst>
              <c:f>others!$K$6:$K$10</c:f>
              <c:numCache>
                <c:formatCode>General</c:formatCode>
                <c:ptCount val="5"/>
                <c:pt idx="0">
                  <c:v>3919615.66</c:v>
                </c:pt>
                <c:pt idx="1">
                  <c:v>1903150.84</c:v>
                </c:pt>
                <c:pt idx="2">
                  <c:v>1166388.3400000001</c:v>
                </c:pt>
                <c:pt idx="3">
                  <c:v>1127789.8400000001</c:v>
                </c:pt>
                <c:pt idx="4">
                  <c:v>975003.57</c:v>
                </c:pt>
              </c:numCache>
            </c:numRef>
          </c:val>
          <c:extLst>
            <c:ext xmlns:c15="http://schemas.microsoft.com/office/drawing/2012/chart" uri="{02D57815-91ED-43cb-92C2-25804820EDAC}">
              <c15:categoryFilterExceptions>
                <c15:categoryFilterException>
                  <c15:sqref>others!$K$11</c15:sqref>
                  <c15:spPr xmlns:c15="http://schemas.microsoft.com/office/drawing/2012/chart">
                    <a:solidFill>
                      <a:srgbClr val="B16BEB"/>
                    </a:solidFill>
                    <a:ln>
                      <a:noFill/>
                    </a:ln>
                    <a:effectLst>
                      <a:outerShdw blurRad="50800" dist="38100" algn="l" rotWithShape="0">
                        <a:prstClr val="black">
                          <a:alpha val="40000"/>
                        </a:prstClr>
                      </a:outerShdw>
                    </a:effectLst>
                  </c15:spPr>
                  <c15:invertIfNegative val="0"/>
                  <c15:bubble3D val="0"/>
                </c15:categoryFilterException>
                <c15:categoryFilterException>
                  <c15:sqref>others!$K$12</c15:sqref>
                  <c15:spPr xmlns:c15="http://schemas.microsoft.com/office/drawing/2012/chart">
                    <a:solidFill>
                      <a:srgbClr val="B16BEB"/>
                    </a:solidFill>
                    <a:ln>
                      <a:noFill/>
                    </a:ln>
                    <a:effectLst>
                      <a:outerShdw blurRad="50800" dist="38100" algn="l" rotWithShape="0">
                        <a:prstClr val="black">
                          <a:alpha val="40000"/>
                        </a:prstClr>
                      </a:outerShdw>
                    </a:effectLst>
                  </c15:spPr>
                  <c15:invertIfNegative val="0"/>
                  <c15:bubble3D val="0"/>
                </c15:categoryFilterException>
              </c15:categoryFilterExceptions>
            </c:ext>
            <c:ext xmlns:c16="http://schemas.microsoft.com/office/drawing/2014/chart" uri="{C3380CC4-5D6E-409C-BE32-E72D297353CC}">
              <c16:uniqueId val="{00000000-EA17-455B-836D-93478444D942}"/>
            </c:ext>
          </c:extLst>
        </c:ser>
        <c:dLbls>
          <c:dLblPos val="outEnd"/>
          <c:showLegendKey val="0"/>
          <c:showVal val="1"/>
          <c:showCatName val="0"/>
          <c:showSerName val="0"/>
          <c:showPercent val="0"/>
          <c:showBubbleSize val="0"/>
        </c:dLbls>
        <c:gapWidth val="150"/>
        <c:axId val="456499423"/>
        <c:axId val="468960863"/>
      </c:barChart>
      <c:catAx>
        <c:axId val="456499423"/>
        <c:scaling>
          <c:orientation val="minMax"/>
        </c:scaling>
        <c:delete val="0"/>
        <c:axPos val="b"/>
        <c:numFmt formatCode="General" sourceLinked="1"/>
        <c:majorTickMark val="out"/>
        <c:minorTickMark val="none"/>
        <c:tickLblPos val="nextTo"/>
        <c:spPr>
          <a:noFill/>
          <a:ln>
            <a:solidFill>
              <a:schemeClr val="accent3"/>
            </a:solid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468960863"/>
        <c:crosses val="autoZero"/>
        <c:auto val="1"/>
        <c:lblAlgn val="ctr"/>
        <c:lblOffset val="100"/>
        <c:noMultiLvlLbl val="0"/>
      </c:catAx>
      <c:valAx>
        <c:axId val="46896086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456499423"/>
        <c:crosses val="autoZero"/>
        <c:crossBetween val="between"/>
        <c:dispUnits>
          <c:builtInUnit val="millions"/>
          <c:dispUnitsLbl>
            <c:spPr>
              <a:noFill/>
              <a:ln>
                <a:noFill/>
              </a:ln>
              <a:effectLst/>
            </c:spPr>
            <c:txPr>
              <a:bodyPr rot="-54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algn="l" rotWithShape="0">
                    <a:prstClr val="black">
                      <a:alpha val="40000"/>
                    </a:prstClr>
                  </a:outerShdw>
                </a:effectLst>
                <a:latin typeface="+mn-lt"/>
                <a:ea typeface="+mn-ea"/>
                <a:cs typeface="+mn-cs"/>
              </a:defRPr>
            </a:pPr>
            <a:r>
              <a:rPr lang="en-IN" sz="1800">
                <a:solidFill>
                  <a:sysClr val="windowText" lastClr="000000"/>
                </a:solidFill>
                <a:effectLst>
                  <a:outerShdw blurRad="50800" dist="38100" algn="l" rotWithShape="0">
                    <a:prstClr val="black">
                      <a:alpha val="40000"/>
                    </a:prstClr>
                  </a:outerShdw>
                </a:effectLst>
              </a:rPr>
              <a:t>Regionwise</a:t>
            </a:r>
            <a:r>
              <a:rPr lang="en-IN" sz="1800" baseline="0">
                <a:solidFill>
                  <a:sysClr val="windowText" lastClr="000000"/>
                </a:solidFill>
                <a:effectLst>
                  <a:outerShdw blurRad="50800" dist="38100" algn="l" rotWithShape="0">
                    <a:prstClr val="black">
                      <a:alpha val="40000"/>
                    </a:prstClr>
                  </a:outerShdw>
                </a:effectLst>
              </a:rPr>
              <a:t> - Sales </a:t>
            </a:r>
            <a:endParaRPr lang="en-IN" sz="1800">
              <a:solidFill>
                <a:sysClr val="windowText" lastClr="000000"/>
              </a:solidFill>
              <a:effectLst>
                <a:outerShdw blurRad="50800" dist="38100" algn="l" rotWithShape="0">
                  <a:prstClr val="black">
                    <a:alpha val="40000"/>
                  </a:prstClr>
                </a:outerShdw>
              </a:effectLst>
            </a:endParaRPr>
          </a:p>
        </c:rich>
      </c:tx>
      <c:layout>
        <c:manualLayout>
          <c:xMode val="edge"/>
          <c:yMode val="edge"/>
          <c:x val="1.8093670947124479E-2"/>
          <c:y val="1.1111111111111112E-2"/>
        </c:manualLayout>
      </c:layout>
      <c:overlay val="0"/>
      <c:spPr>
        <a:solidFill>
          <a:schemeClr val="bg1"/>
        </a:solid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algn="l"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0.26308377425235907"/>
          <c:y val="0.11079286820440397"/>
          <c:w val="0.4980957181915549"/>
          <c:h val="0.88550335374744826"/>
        </c:manualLayout>
      </c:layout>
      <c:doughnutChart>
        <c:varyColors val="1"/>
        <c:ser>
          <c:idx val="0"/>
          <c:order val="0"/>
          <c:tx>
            <c:strRef>
              <c:f>region!$I$2</c:f>
              <c:strCache>
                <c:ptCount val="1"/>
                <c:pt idx="0">
                  <c:v>Sales</c:v>
                </c:pt>
              </c:strCache>
            </c:strRef>
          </c:tx>
          <c:spPr>
            <a:gradFill>
              <a:gsLst>
                <a:gs pos="23000">
                  <a:srgbClr val="007A77"/>
                </a:gs>
                <a:gs pos="0">
                  <a:schemeClr val="bg1"/>
                </a:gs>
              </a:gsLst>
              <a:lin ang="5400000" scaled="1"/>
            </a:gradFill>
            <a:effectLst>
              <a:outerShdw blurRad="50800" dist="38100" algn="l" rotWithShape="0">
                <a:prstClr val="black">
                  <a:alpha val="40000"/>
                </a:prstClr>
              </a:outerShdw>
            </a:effectLst>
            <a:scene3d>
              <a:camera prst="orthographicFront"/>
              <a:lightRig rig="threePt" dir="t"/>
            </a:scene3d>
            <a:sp3d>
              <a:bevelT/>
            </a:sp3d>
          </c:spPr>
          <c:dPt>
            <c:idx val="0"/>
            <c:bubble3D val="0"/>
            <c:spPr>
              <a:solidFill>
                <a:srgbClr val="FF416C"/>
              </a:solidFill>
              <a:ln>
                <a:noFill/>
              </a:ln>
              <a:effectLst>
                <a:outerShdw blurRad="50800" dist="38100" algn="l" rotWithShape="0">
                  <a:prstClr val="black">
                    <a:alpha val="40000"/>
                  </a:prstClr>
                </a:outerShdw>
              </a:effectLst>
              <a:scene3d>
                <a:camera prst="orthographicFront"/>
                <a:lightRig rig="threePt" dir="t"/>
              </a:scene3d>
              <a:sp3d>
                <a:bevelT/>
              </a:sp3d>
            </c:spPr>
            <c:extLst>
              <c:ext xmlns:c16="http://schemas.microsoft.com/office/drawing/2014/chart" uri="{C3380CC4-5D6E-409C-BE32-E72D297353CC}">
                <c16:uniqueId val="{00000002-EC05-4422-94E0-B9F5074AAF98}"/>
              </c:ext>
            </c:extLst>
          </c:dPt>
          <c:dPt>
            <c:idx val="1"/>
            <c:bubble3D val="0"/>
            <c:spPr>
              <a:solidFill>
                <a:srgbClr val="11998E"/>
              </a:solidFill>
              <a:ln>
                <a:noFill/>
              </a:ln>
              <a:effectLst>
                <a:outerShdw blurRad="50800" dist="38100" algn="l" rotWithShape="0">
                  <a:prstClr val="black">
                    <a:alpha val="40000"/>
                  </a:prstClr>
                </a:outerShdw>
              </a:effectLst>
              <a:scene3d>
                <a:camera prst="orthographicFront"/>
                <a:lightRig rig="threePt" dir="t"/>
              </a:scene3d>
              <a:sp3d>
                <a:bevelT/>
              </a:sp3d>
            </c:spPr>
            <c:extLst>
              <c:ext xmlns:c16="http://schemas.microsoft.com/office/drawing/2014/chart" uri="{C3380CC4-5D6E-409C-BE32-E72D297353CC}">
                <c16:uniqueId val="{00000003-EC05-4422-94E0-B9F5074AAF98}"/>
              </c:ext>
            </c:extLst>
          </c:dPt>
          <c:dPt>
            <c:idx val="2"/>
            <c:bubble3D val="0"/>
            <c:spPr>
              <a:solidFill>
                <a:srgbClr val="AA5DE9"/>
              </a:solidFill>
              <a:ln>
                <a:noFill/>
              </a:ln>
              <a:effectLst>
                <a:outerShdw blurRad="50800" dist="38100" algn="l" rotWithShape="0">
                  <a:prstClr val="black">
                    <a:alpha val="40000"/>
                  </a:prstClr>
                </a:outerShdw>
              </a:effectLst>
              <a:scene3d>
                <a:camera prst="orthographicFront"/>
                <a:lightRig rig="threePt" dir="t"/>
              </a:scene3d>
              <a:sp3d>
                <a:bevelT/>
              </a:sp3d>
            </c:spPr>
            <c:extLst>
              <c:ext xmlns:c16="http://schemas.microsoft.com/office/drawing/2014/chart" uri="{C3380CC4-5D6E-409C-BE32-E72D297353CC}">
                <c16:uniqueId val="{00000004-EC05-4422-94E0-B9F5074AAF98}"/>
              </c:ext>
            </c:extLst>
          </c:dPt>
          <c:dLbls>
            <c:dLbl>
              <c:idx val="0"/>
              <c:layout>
                <c:manualLayout>
                  <c:x val="0.14358976291671874"/>
                  <c:y val="0.2459948921023560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EC05-4422-94E0-B9F5074AAF98}"/>
                </c:ext>
              </c:extLst>
            </c:dLbl>
            <c:dLbl>
              <c:idx val="1"/>
              <c:layout>
                <c:manualLayout>
                  <c:x val="-0.20341883079868511"/>
                  <c:y val="-0.122997446051178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C05-4422-94E0-B9F5074AAF98}"/>
                </c:ext>
              </c:extLst>
            </c:dLbl>
            <c:dLbl>
              <c:idx val="2"/>
              <c:layout>
                <c:manualLayout>
                  <c:x val="-0.24928778284152583"/>
                  <c:y val="-2.170543165609025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EC05-4422-94E0-B9F5074AAF98}"/>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extLst>
                <c:ext xmlns:c15="http://schemas.microsoft.com/office/drawing/2012/chart" uri="{02D57815-91ED-43cb-92C2-25804820EDAC}">
                  <c15:fullRef>
                    <c15:sqref>region!$H$3:$H$6</c15:sqref>
                  </c15:fullRef>
                </c:ext>
              </c:extLst>
              <c:f>region!$H$3:$H$5</c:f>
              <c:strCache>
                <c:ptCount val="3"/>
                <c:pt idx="0">
                  <c:v>Europe</c:v>
                </c:pt>
                <c:pt idx="1">
                  <c:v>North America</c:v>
                </c:pt>
                <c:pt idx="2">
                  <c:v>Asia &amp; Pacific</c:v>
                </c:pt>
              </c:strCache>
            </c:strRef>
          </c:cat>
          <c:val>
            <c:numRef>
              <c:extLst>
                <c:ext xmlns:c15="http://schemas.microsoft.com/office/drawing/2012/chart" uri="{02D57815-91ED-43cb-92C2-25804820EDAC}">
                  <c15:fullRef>
                    <c15:sqref>region!$I$3:$I$6</c15:sqref>
                  </c15:fullRef>
                </c:ext>
              </c:extLst>
              <c:f>region!$I$3:$I$5</c:f>
              <c:numCache>
                <c:formatCode>General</c:formatCode>
                <c:ptCount val="3"/>
                <c:pt idx="0">
                  <c:v>4979272.41</c:v>
                </c:pt>
                <c:pt idx="1">
                  <c:v>3852061.39</c:v>
                </c:pt>
                <c:pt idx="2">
                  <c:v>1201295.05</c:v>
                </c:pt>
              </c:numCache>
            </c:numRef>
          </c:val>
          <c:extLst>
            <c:ext xmlns:c15="http://schemas.microsoft.com/office/drawing/2012/chart" uri="{02D57815-91ED-43cb-92C2-25804820EDAC}">
              <c15:categoryFilterExceptions>
                <c15:categoryFilterException>
                  <c15:sqref>region!$I$6</c15:sqref>
                  <c15:spPr xmlns:c15="http://schemas.microsoft.com/office/drawing/2012/chart">
                    <a:gradFill>
                      <a:gsLst>
                        <a:gs pos="59000">
                          <a:srgbClr val="0083B0"/>
                        </a:gs>
                        <a:gs pos="0">
                          <a:srgbClr val="00B4DB"/>
                        </a:gs>
                      </a:gsLst>
                      <a:lin ang="5400000" scaled="1"/>
                    </a:gradFill>
                    <a:ln>
                      <a:noFill/>
                    </a:ln>
                    <a:effectLst>
                      <a:outerShdw blurRad="50800" dist="38100" algn="l" rotWithShape="0">
                        <a:prstClr val="black">
                          <a:alpha val="40000"/>
                        </a:prstClr>
                      </a:outerShdw>
                    </a:effectLst>
                    <a:scene3d>
                      <a:camera prst="orthographicFront"/>
                      <a:lightRig rig="threePt" dir="t"/>
                    </a:scene3d>
                    <a:sp3d>
                      <a:bevelT/>
                    </a:sp3d>
                  </c15:spPr>
                  <c15:bubble3D val="0"/>
                  <c15:dLbl>
                    <c:idx val="2"/>
                    <c:layout>
                      <c:manualLayout>
                        <c:x val="-0.14367879987600779"/>
                        <c:y val="-0.15297173565404845"/>
                      </c:manualLayout>
                    </c:layout>
                    <c:showLegendKey val="0"/>
                    <c:showVal val="1"/>
                    <c:showCatName val="0"/>
                    <c:showSerName val="0"/>
                    <c:showPercent val="0"/>
                    <c:showBubbleSize val="0"/>
                    <c:extLst>
                      <c:ext uri="{CE6537A1-D6FC-4f65-9D91-7224C49458BB}"/>
                      <c:ext xmlns:c16="http://schemas.microsoft.com/office/drawing/2014/chart" uri="{C3380CC4-5D6E-409C-BE32-E72D297353CC}">
                        <c16:uniqueId val="{00000013-61B6-464D-AB09-7804658A7009}"/>
                      </c:ext>
                    </c:extLst>
                  </c15:dLbl>
                </c15:categoryFilterException>
              </c15:categoryFilterExceptions>
            </c:ext>
            <c:ext xmlns:c16="http://schemas.microsoft.com/office/drawing/2014/chart" uri="{C3380CC4-5D6E-409C-BE32-E72D297353CC}">
              <c16:uniqueId val="{00000000-EC05-4422-94E0-B9F5074AAF98}"/>
            </c:ext>
          </c:extLst>
        </c:ser>
        <c:dLbls>
          <c:showLegendKey val="0"/>
          <c:showVal val="0"/>
          <c:showCatName val="0"/>
          <c:showSerName val="0"/>
          <c:showPercent val="0"/>
          <c:showBubbleSize val="0"/>
          <c:showLeaderLines val="1"/>
        </c:dLbls>
        <c:firstSliceAng val="0"/>
        <c:holeSize val="50"/>
        <c:extLst>
          <c:ext xmlns:c15="http://schemas.microsoft.com/office/drawing/2012/chart" uri="{02D57815-91ED-43cb-92C2-25804820EDAC}">
            <c15:filteredPieSeries>
              <c15:ser>
                <c:idx val="1"/>
                <c:order val="1"/>
                <c:tx>
                  <c:v>Deal Size</c:v>
                </c:tx>
                <c:spPr>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spPr>
                <c:dPt>
                  <c:idx val="0"/>
                  <c:bubble3D val="0"/>
                  <c:spPr>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spPr>
                  <c:extLst>
                    <c:ext xmlns:c16="http://schemas.microsoft.com/office/drawing/2014/chart" uri="{C3380CC4-5D6E-409C-BE32-E72D297353CC}">
                      <c16:uniqueId val="{00000009-31DF-4B15-87A2-B7C3236AD5ED}"/>
                    </c:ext>
                  </c:extLst>
                </c:dPt>
                <c:dPt>
                  <c:idx val="1"/>
                  <c:bubble3D val="0"/>
                  <c:spPr>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spPr>
                  <c:extLst>
                    <c:ext xmlns:c16="http://schemas.microsoft.com/office/drawing/2014/chart" uri="{C3380CC4-5D6E-409C-BE32-E72D297353CC}">
                      <c16:uniqueId val="{0000000B-31DF-4B15-87A2-B7C3236AD5ED}"/>
                    </c:ext>
                  </c:extLst>
                </c:dPt>
                <c:dPt>
                  <c:idx val="2"/>
                  <c:bubble3D val="0"/>
                  <c:spPr>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spPr>
                  <c:extLst>
                    <c:ext xmlns:c16="http://schemas.microsoft.com/office/drawing/2014/chart" uri="{C3380CC4-5D6E-409C-BE32-E72D297353CC}">
                      <c16:uniqueId val="{0000000D-31DF-4B15-87A2-B7C3236AD5ED}"/>
                    </c:ext>
                  </c:extLst>
                </c:dPt>
                <c:cat>
                  <c:strRef>
                    <c:extLst>
                      <c:ext uri="{02D57815-91ED-43cb-92C2-25804820EDAC}">
                        <c15:fullRef>
                          <c15:sqref>region!$H$3:$H$6</c15:sqref>
                        </c15:fullRef>
                        <c15:formulaRef>
                          <c15:sqref>region!$H$3:$H$5</c15:sqref>
                        </c15:formulaRef>
                      </c:ext>
                    </c:extLst>
                    <c:strCache>
                      <c:ptCount val="3"/>
                      <c:pt idx="0">
                        <c:v>Europe</c:v>
                      </c:pt>
                      <c:pt idx="1">
                        <c:v>North America</c:v>
                      </c:pt>
                      <c:pt idx="2">
                        <c:v>Asia &amp; Pacific</c:v>
                      </c:pt>
                    </c:strCache>
                  </c:strRef>
                </c:cat>
                <c:val>
                  <c:numRef>
                    <c:extLst>
                      <c:ext uri="{02D57815-91ED-43cb-92C2-25804820EDAC}">
                        <c15:fullRef>
                          <c15:sqref>region!$L$3:$L$6</c15:sqref>
                        </c15:fullRef>
                        <c15:formulaRef>
                          <c15:sqref>region!$L$3:$L$5</c15:sqref>
                        </c15:formulaRef>
                      </c:ext>
                    </c:extLst>
                    <c:numCache>
                      <c:formatCode>General</c:formatCode>
                      <c:ptCount val="3"/>
                      <c:pt idx="0">
                        <c:v>1407</c:v>
                      </c:pt>
                      <c:pt idx="1">
                        <c:v>1074</c:v>
                      </c:pt>
                      <c:pt idx="2">
                        <c:v>342</c:v>
                      </c:pt>
                    </c:numCache>
                  </c:numRef>
                </c:val>
                <c:extLst>
                  <c:ext uri="{02D57815-91ED-43cb-92C2-25804820EDAC}">
                    <c15:categoryFilterExceptions>
                      <c15:categoryFilterException>
                        <c15:sqref>region!$L$6</c15:sqref>
                        <c15:spPr xmlns:c15="http://schemas.microsoft.com/office/drawing/2012/chart">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15:spPr>
                        <c15:bubble3D val="0"/>
                      </c15:categoryFilterException>
                    </c15:categoryFilterExceptions>
                  </c:ext>
                  <c:ext xmlns:c16="http://schemas.microsoft.com/office/drawing/2014/chart" uri="{C3380CC4-5D6E-409C-BE32-E72D297353CC}">
                    <c16:uniqueId val="{00000001-EC05-4422-94E0-B9F5074AAF98}"/>
                  </c:ext>
                </c:extLst>
              </c15:ser>
            </c15:filteredPieSeries>
            <c15:filteredPieSeries>
              <c15:ser>
                <c:idx val="2"/>
                <c:order val="2"/>
                <c:tx>
                  <c:v>deal size</c:v>
                </c:tx>
                <c:dPt>
                  <c:idx val="0"/>
                  <c:bubble3D val="0"/>
                  <c:spPr>
                    <a:solidFill>
                      <a:schemeClr val="accent1"/>
                    </a:solidFill>
                    <a:ln>
                      <a:noFill/>
                    </a:ln>
                    <a:effectLst/>
                  </c:spPr>
                  <c:extLst xmlns:c15="http://schemas.microsoft.com/office/drawing/2012/chart">
                    <c:ext xmlns:c16="http://schemas.microsoft.com/office/drawing/2014/chart" uri="{C3380CC4-5D6E-409C-BE32-E72D297353CC}">
                      <c16:uniqueId val="{00000011-31DF-4B15-87A2-B7C3236AD5ED}"/>
                    </c:ext>
                  </c:extLst>
                </c:dPt>
                <c:dPt>
                  <c:idx val="1"/>
                  <c:bubble3D val="0"/>
                  <c:spPr>
                    <a:solidFill>
                      <a:schemeClr val="accent2"/>
                    </a:solidFill>
                    <a:ln>
                      <a:noFill/>
                    </a:ln>
                    <a:effectLst/>
                  </c:spPr>
                  <c:extLst xmlns:c15="http://schemas.microsoft.com/office/drawing/2012/chart">
                    <c:ext xmlns:c16="http://schemas.microsoft.com/office/drawing/2014/chart" uri="{C3380CC4-5D6E-409C-BE32-E72D297353CC}">
                      <c16:uniqueId val="{00000013-31DF-4B15-87A2-B7C3236AD5ED}"/>
                    </c:ext>
                  </c:extLst>
                </c:dPt>
                <c:dPt>
                  <c:idx val="2"/>
                  <c:bubble3D val="0"/>
                  <c:spPr>
                    <a:solidFill>
                      <a:schemeClr val="accent3"/>
                    </a:solidFill>
                    <a:ln>
                      <a:noFill/>
                    </a:ln>
                    <a:effectLst/>
                  </c:spPr>
                  <c:extLst xmlns:c15="http://schemas.microsoft.com/office/drawing/2012/chart">
                    <c:ext xmlns:c16="http://schemas.microsoft.com/office/drawing/2014/chart" uri="{C3380CC4-5D6E-409C-BE32-E72D297353CC}">
                      <c16:uniqueId val="{00000015-31DF-4B15-87A2-B7C3236AD5ED}"/>
                    </c:ext>
                  </c:extLst>
                </c:dPt>
                <c:cat>
                  <c:strRef>
                    <c:extLst>
                      <c:ext xmlns:c15="http://schemas.microsoft.com/office/drawing/2012/chart" uri="{02D57815-91ED-43cb-92C2-25804820EDAC}">
                        <c15:fullRef>
                          <c15:sqref>region!$H$3:$H$6</c15:sqref>
                        </c15:fullRef>
                        <c15:formulaRef>
                          <c15:sqref>region!$H$3:$H$5</c15:sqref>
                        </c15:formulaRef>
                      </c:ext>
                    </c:extLst>
                    <c:strCache>
                      <c:ptCount val="3"/>
                      <c:pt idx="0">
                        <c:v>Europe</c:v>
                      </c:pt>
                      <c:pt idx="1">
                        <c:v>North America</c:v>
                      </c:pt>
                      <c:pt idx="2">
                        <c:v>Asia &amp; Pacific</c:v>
                      </c:pt>
                    </c:strCache>
                  </c:strRef>
                </c:cat>
                <c:val>
                  <c:numRef>
                    <c:extLst>
                      <c:ext xmlns:c15="http://schemas.microsoft.com/office/drawing/2012/chart" uri="{02D57815-91ED-43cb-92C2-25804820EDAC}">
                        <c15:fullRef>
                          <c15:sqref>region!$L$3:$L$6</c15:sqref>
                        </c15:fullRef>
                        <c15:formulaRef>
                          <c15:sqref>region!$L$3:$L$5</c15:sqref>
                        </c15:formulaRef>
                      </c:ext>
                    </c:extLst>
                    <c:numCache>
                      <c:formatCode>General</c:formatCode>
                      <c:ptCount val="3"/>
                      <c:pt idx="0">
                        <c:v>1407</c:v>
                      </c:pt>
                      <c:pt idx="1">
                        <c:v>1074</c:v>
                      </c:pt>
                      <c:pt idx="2">
                        <c:v>342</c:v>
                      </c:pt>
                    </c:numCache>
                  </c:numRef>
                </c:val>
                <c:extLst xmlns:c15="http://schemas.microsoft.com/office/drawing/2012/chart">
                  <c:ext xmlns:c15="http://schemas.microsoft.com/office/drawing/2012/chart" uri="{02D57815-91ED-43cb-92C2-25804820EDAC}">
                    <c15:categoryFilterExceptions>
                      <c15:categoryFilterException>
                        <c15:sqref>region!$L$6</c15:sqref>
                        <c15:spPr xmlns:c15="http://schemas.microsoft.com/office/drawing/2012/chart">
                          <a:solidFill>
                            <a:schemeClr val="accent4"/>
                          </a:solidFill>
                          <a:ln>
                            <a:noFill/>
                          </a:ln>
                          <a:effectLst/>
                        </c15:spPr>
                        <c15:bubble3D val="0"/>
                      </c15:categoryFilterException>
                    </c15:categoryFilterExceptions>
                  </c:ext>
                  <c:ext xmlns:c16="http://schemas.microsoft.com/office/drawing/2014/chart" uri="{C3380CC4-5D6E-409C-BE32-E72D297353CC}">
                    <c16:uniqueId val="{00000006-EC05-4422-94E0-B9F5074AAF98}"/>
                  </c:ext>
                </c:extLst>
              </c15:ser>
            </c15:filteredPieSeries>
          </c:ext>
        </c:extLst>
      </c:doughnutChart>
      <c:spPr>
        <a:noFill/>
        <a:ln>
          <a:noFill/>
        </a:ln>
        <a:effectLst/>
      </c:spPr>
    </c:plotArea>
    <c:legend>
      <c:legendPos val="r"/>
      <c:layout>
        <c:manualLayout>
          <c:xMode val="edge"/>
          <c:yMode val="edge"/>
          <c:x val="0.84257969858590853"/>
          <c:y val="0.20643423738699329"/>
          <c:w val="0.14492029936356618"/>
          <c:h val="0.47592767570720318"/>
        </c:manualLayout>
      </c:layout>
      <c:overlay val="0"/>
      <c:spPr>
        <a:noFill/>
        <a:ln>
          <a:noFill/>
        </a:ln>
        <a:effectLst/>
      </c:spPr>
      <c:txPr>
        <a:bodyPr rot="0" spcFirstLastPara="1" vertOverflow="ellipsis" vert="horz" wrap="square" anchor="ctr" anchorCtr="1"/>
        <a:lstStyle/>
        <a:p>
          <a:pPr>
            <a:defRPr sz="14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Distribution Of</a:t>
            </a:r>
            <a:r>
              <a:rPr lang="en-US" b="1" baseline="0">
                <a:solidFill>
                  <a:schemeClr val="tx1"/>
                </a:solidFill>
              </a:rPr>
              <a:t> order</a:t>
            </a:r>
            <a:endParaRPr lang="en-US" b="1">
              <a:solidFill>
                <a:schemeClr val="tx1"/>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lotArea>
      <c:layout>
        <c:manualLayout>
          <c:layoutTarget val="inner"/>
          <c:xMode val="edge"/>
          <c:yMode val="edge"/>
          <c:x val="0.28726050246074636"/>
          <c:y val="7.7600805477426288E-2"/>
          <c:w val="0.57883790560621107"/>
          <c:h val="0.84995173652977218"/>
        </c:manualLayout>
      </c:layout>
      <c:barChart>
        <c:barDir val="bar"/>
        <c:grouping val="clustered"/>
        <c:varyColors val="0"/>
        <c:ser>
          <c:idx val="0"/>
          <c:order val="0"/>
          <c:tx>
            <c:v>Status</c:v>
          </c:tx>
          <c:spPr>
            <a:solidFill>
              <a:srgbClr val="FE8C00"/>
            </a:solidFill>
            <a:ln>
              <a:noFill/>
            </a:ln>
            <a:effectLst/>
          </c:spPr>
          <c:invertIfNegative val="0"/>
          <c:dLbls>
            <c:dLbl>
              <c:idx val="0"/>
              <c:layout>
                <c:manualLayout>
                  <c:x val="8.7774323558470466E-2"/>
                  <c:y val="-2.55606335277468E-2"/>
                </c:manualLayout>
              </c:layout>
              <c:spPr>
                <a:noFill/>
                <a:ln>
                  <a:noFill/>
                </a:ln>
                <a:effectLst/>
              </c:spPr>
              <c:txPr>
                <a:bodyPr rot="0" spcFirstLastPara="1" vertOverflow="ellipsis" vert="horz" wrap="square" lIns="38100" tIns="19050" rIns="38100" bIns="19050" anchor="ctr" anchorCtr="1">
                  <a:noAutofit/>
                </a:bodyPr>
                <a:lstStyle/>
                <a:p>
                  <a:pPr>
                    <a:defRPr sz="12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525606603841271"/>
                      <c:h val="4.9843515713840054E-2"/>
                    </c:manualLayout>
                  </c15:layout>
                </c:ext>
                <c:ext xmlns:c16="http://schemas.microsoft.com/office/drawing/2014/chart" uri="{C3380CC4-5D6E-409C-BE32-E72D297353CC}">
                  <c16:uniqueId val="{00000000-C27F-47E6-923E-3F5A3AA054B1}"/>
                </c:ext>
              </c:extLst>
            </c:dLbl>
            <c:dLbl>
              <c:idx val="1"/>
              <c:layout>
                <c:manualLayout>
                  <c:x val="0.10449324233151246"/>
                  <c:y val="-3.651539612735535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27F-47E6-923E-3F5A3AA054B1}"/>
                </c:ext>
              </c:extLst>
            </c:dLbl>
            <c:dLbl>
              <c:idx val="2"/>
              <c:layout>
                <c:manualLayout>
                  <c:x val="9.6133782944991461E-2"/>
                  <c:y val="7.3030792254710035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27F-47E6-923E-3F5A3AA054B1}"/>
                </c:ext>
              </c:extLst>
            </c:dLbl>
            <c:dLbl>
              <c:idx val="3"/>
              <c:layout>
                <c:manualLayout>
                  <c:x val="7.9414864171949401E-2"/>
                  <c:y val="3.651539612735535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27F-47E6-923E-3F5A3AA054B1}"/>
                </c:ext>
              </c:extLst>
            </c:dLbl>
            <c:dLbl>
              <c:idx val="4"/>
              <c:layout>
                <c:manualLayout>
                  <c:x val="8.7774323558470466E-2"/>
                  <c:y val="3.651539612735535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27F-47E6-923E-3F5A3AA054B1}"/>
                </c:ext>
              </c:extLst>
            </c:dLbl>
            <c:dLbl>
              <c:idx val="5"/>
              <c:layout>
                <c:manualLayout>
                  <c:x val="-8.1354324572137274E-2"/>
                  <c:y val="-0.1001492243353551"/>
                </c:manualLayout>
              </c:layout>
              <c:spPr>
                <a:noFill/>
                <a:ln>
                  <a:noFill/>
                </a:ln>
                <a:effectLst/>
              </c:spPr>
              <c:txPr>
                <a:bodyPr rot="0" spcFirstLastPara="1" vertOverflow="ellipsis" vert="horz" wrap="square" lIns="0" tIns="0" rIns="0" bIns="0" anchor="ctr" anchorCtr="1">
                  <a:spAutoFit/>
                </a:bodyPr>
                <a:lstStyle/>
                <a:p>
                  <a:pPr>
                    <a:defRPr sz="12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8533160753579189"/>
                      <c:h val="4.5542961230780284E-2"/>
                    </c:manualLayout>
                  </c15:layout>
                </c:ext>
                <c:ext xmlns:c16="http://schemas.microsoft.com/office/drawing/2014/chart" uri="{C3380CC4-5D6E-409C-BE32-E72D297353CC}">
                  <c16:uniqueId val="{00000005-C27F-47E6-923E-3F5A3AA054B1}"/>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others!$F$111:$F$116</c:f>
              <c:strCache>
                <c:ptCount val="6"/>
                <c:pt idx="0">
                  <c:v>Cancelled</c:v>
                </c:pt>
                <c:pt idx="1">
                  <c:v>Disputed</c:v>
                </c:pt>
                <c:pt idx="2">
                  <c:v>In Process</c:v>
                </c:pt>
                <c:pt idx="3">
                  <c:v>On Hold</c:v>
                </c:pt>
                <c:pt idx="4">
                  <c:v>Resolved</c:v>
                </c:pt>
                <c:pt idx="5">
                  <c:v>Shipped</c:v>
                </c:pt>
              </c:strCache>
            </c:strRef>
          </c:cat>
          <c:val>
            <c:numRef>
              <c:f>others!$G$111:$G$116</c:f>
              <c:numCache>
                <c:formatCode>0.000%</c:formatCode>
                <c:ptCount val="6"/>
                <c:pt idx="0">
                  <c:v>2.1253985122210415E-2</c:v>
                </c:pt>
                <c:pt idx="1">
                  <c:v>4.9592631951824303E-3</c:v>
                </c:pt>
                <c:pt idx="2">
                  <c:v>1.4523556500177117E-2</c:v>
                </c:pt>
                <c:pt idx="3">
                  <c:v>1.5586255756287637E-2</c:v>
                </c:pt>
                <c:pt idx="4">
                  <c:v>1.6648955012398159E-2</c:v>
                </c:pt>
                <c:pt idx="5">
                  <c:v>0.92702798441374423</c:v>
                </c:pt>
              </c:numCache>
            </c:numRef>
          </c:val>
          <c:extLst>
            <c:ext xmlns:c16="http://schemas.microsoft.com/office/drawing/2014/chart" uri="{C3380CC4-5D6E-409C-BE32-E72D297353CC}">
              <c16:uniqueId val="{00000006-C27F-47E6-923E-3F5A3AA054B1}"/>
            </c:ext>
          </c:extLst>
        </c:ser>
        <c:dLbls>
          <c:showLegendKey val="0"/>
          <c:showVal val="1"/>
          <c:showCatName val="0"/>
          <c:showSerName val="0"/>
          <c:showPercent val="0"/>
          <c:showBubbleSize val="0"/>
        </c:dLbls>
        <c:gapWidth val="75"/>
        <c:axId val="111031408"/>
        <c:axId val="2138384896"/>
      </c:barChart>
      <c:catAx>
        <c:axId val="1110314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crossAx val="2138384896"/>
        <c:crosses val="autoZero"/>
        <c:auto val="1"/>
        <c:lblAlgn val="ctr"/>
        <c:lblOffset val="100"/>
        <c:noMultiLvlLbl val="0"/>
      </c:catAx>
      <c:valAx>
        <c:axId val="2138384896"/>
        <c:scaling>
          <c:orientation val="minMax"/>
        </c:scaling>
        <c:delete val="0"/>
        <c:axPos val="b"/>
        <c:numFmt formatCode="0.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11031408"/>
        <c:crosses val="autoZero"/>
        <c:crossBetween val="between"/>
      </c:valAx>
      <c:spPr>
        <a:noFill/>
        <a:ln>
          <a:noFill/>
        </a:ln>
        <a:effectLst/>
      </c:spPr>
    </c:plotArea>
    <c:legend>
      <c:legendPos val="t"/>
      <c:layout>
        <c:manualLayout>
          <c:xMode val="edge"/>
          <c:yMode val="edge"/>
          <c:x val="3.0602964569502612E-2"/>
          <c:y val="5.4959463486728068E-2"/>
          <c:w val="0.13238421080068152"/>
          <c:h val="6.7860414389081664E-2"/>
        </c:manualLayout>
      </c:layou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spc="0" baseline="0">
                <a:solidFill>
                  <a:srgbClr val="0F0C29"/>
                </a:solidFill>
                <a:latin typeface="+mn-lt"/>
                <a:ea typeface="+mn-ea"/>
                <a:cs typeface="+mn-cs"/>
              </a:defRPr>
            </a:pPr>
            <a:r>
              <a:rPr lang="en-US" sz="1800" b="1">
                <a:solidFill>
                  <a:srgbClr val="0F0C29"/>
                </a:solidFill>
              </a:rPr>
              <a:t>TOP 5</a:t>
            </a:r>
            <a:r>
              <a:rPr lang="en-US" sz="1800" b="1" baseline="0">
                <a:solidFill>
                  <a:srgbClr val="0F0C29"/>
                </a:solidFill>
              </a:rPr>
              <a:t> </a:t>
            </a:r>
            <a:r>
              <a:rPr lang="en-US" sz="1800" b="1">
                <a:solidFill>
                  <a:srgbClr val="0F0C29"/>
                </a:solidFill>
              </a:rPr>
              <a:t>Productwise </a:t>
            </a:r>
            <a:r>
              <a:rPr lang="en-US" sz="1800" b="1" baseline="0">
                <a:solidFill>
                  <a:srgbClr val="0F0C29"/>
                </a:solidFill>
              </a:rPr>
              <a:t> - Profit</a:t>
            </a:r>
            <a:endParaRPr lang="en-US" sz="1800" b="1">
              <a:solidFill>
                <a:srgbClr val="0F0C29"/>
              </a:solidFill>
            </a:endParaRPr>
          </a:p>
        </c:rich>
      </c:tx>
      <c:layout>
        <c:manualLayout>
          <c:xMode val="edge"/>
          <c:yMode val="edge"/>
          <c:x val="0.42912016566032446"/>
          <c:y val="3.3452806387536803E-2"/>
        </c:manualLayout>
      </c:layout>
      <c:overlay val="0"/>
      <c:spPr>
        <a:no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defRPr sz="1800" b="1" i="0" u="none" strike="noStrike" kern="1200" spc="0" baseline="0">
              <a:solidFill>
                <a:srgbClr val="0F0C29"/>
              </a:solidFill>
              <a:latin typeface="+mn-lt"/>
              <a:ea typeface="+mn-ea"/>
              <a:cs typeface="+mn-cs"/>
            </a:defRPr>
          </a:pPr>
          <a:endParaRPr lang="en-US"/>
        </a:p>
      </c:txPr>
    </c:title>
    <c:autoTitleDeleted val="0"/>
    <c:plotArea>
      <c:layout>
        <c:manualLayout>
          <c:layoutTarget val="inner"/>
          <c:xMode val="edge"/>
          <c:yMode val="edge"/>
          <c:x val="0.14177367818955039"/>
          <c:y val="0.18390387868183145"/>
          <c:w val="0.90641081345137753"/>
          <c:h val="0.7535979002624672"/>
        </c:manualLayout>
      </c:layout>
      <c:barChart>
        <c:barDir val="bar"/>
        <c:grouping val="clustered"/>
        <c:varyColors val="0"/>
        <c:ser>
          <c:idx val="0"/>
          <c:order val="0"/>
          <c:tx>
            <c:strRef>
              <c:f>others!$N$5</c:f>
              <c:strCache>
                <c:ptCount val="1"/>
                <c:pt idx="0">
                  <c:v>profit</c:v>
                </c:pt>
              </c:strCache>
            </c:strRef>
          </c:tx>
          <c:spPr>
            <a:gradFill>
              <a:gsLst>
                <a:gs pos="45000">
                  <a:srgbClr val="6D1143"/>
                </a:gs>
                <a:gs pos="97000">
                  <a:srgbClr val="F953C6"/>
                </a:gs>
              </a:gsLst>
              <a:lin ang="0" scaled="1"/>
            </a:gradFill>
            <a:ln cap="rnd" cmpd="sng">
              <a:solidFill>
                <a:schemeClr val="accent1">
                  <a:shade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c:ext xmlns:c15="http://schemas.microsoft.com/office/drawing/2012/chart" uri="{02D57815-91ED-43cb-92C2-25804820EDAC}">
                  <c15:fullRef>
                    <c15:sqref>others!$J$6:$J$12</c15:sqref>
                  </c15:fullRef>
                </c:ext>
              </c:extLst>
              <c:f>others!$J$6:$J$10</c:f>
              <c:strCache>
                <c:ptCount val="5"/>
                <c:pt idx="0">
                  <c:v>Classic Cars</c:v>
                </c:pt>
                <c:pt idx="1">
                  <c:v>Vintage Cars</c:v>
                </c:pt>
                <c:pt idx="2">
                  <c:v>Motorcycles</c:v>
                </c:pt>
                <c:pt idx="3">
                  <c:v>Trucks and Buses</c:v>
                </c:pt>
                <c:pt idx="4">
                  <c:v>Planes</c:v>
                </c:pt>
              </c:strCache>
            </c:strRef>
          </c:cat>
          <c:val>
            <c:numRef>
              <c:extLst>
                <c:ext xmlns:c15="http://schemas.microsoft.com/office/drawing/2012/chart" uri="{02D57815-91ED-43cb-92C2-25804820EDAC}">
                  <c15:fullRef>
                    <c15:sqref>others!$N$6:$N$12</c15:sqref>
                  </c15:fullRef>
                </c:ext>
              </c:extLst>
              <c:f>others!$N$6:$N$10</c:f>
              <c:numCache>
                <c:formatCode>General</c:formatCode>
                <c:ptCount val="5"/>
                <c:pt idx="0">
                  <c:v>951069.25999999943</c:v>
                </c:pt>
                <c:pt idx="1">
                  <c:v>258938.79</c:v>
                </c:pt>
                <c:pt idx="2">
                  <c:v>195302.05</c:v>
                </c:pt>
                <c:pt idx="3">
                  <c:v>180434.66000000009</c:v>
                </c:pt>
                <c:pt idx="4">
                  <c:v>97061.359999999957</c:v>
                </c:pt>
              </c:numCache>
            </c:numRef>
          </c:val>
          <c:extLst>
            <c:ext xmlns:c16="http://schemas.microsoft.com/office/drawing/2014/chart" uri="{C3380CC4-5D6E-409C-BE32-E72D297353CC}">
              <c16:uniqueId val="{00000000-A8FC-48F8-9216-4748F650B2E7}"/>
            </c:ext>
          </c:extLst>
        </c:ser>
        <c:dLbls>
          <c:dLblPos val="outEnd"/>
          <c:showLegendKey val="0"/>
          <c:showVal val="1"/>
          <c:showCatName val="0"/>
          <c:showSerName val="0"/>
          <c:showPercent val="0"/>
          <c:showBubbleSize val="0"/>
        </c:dLbls>
        <c:gapWidth val="150"/>
        <c:axId val="515786272"/>
        <c:axId val="1309158688"/>
        <c:extLst>
          <c:ext xmlns:c15="http://schemas.microsoft.com/office/drawing/2012/chart" uri="{02D57815-91ED-43cb-92C2-25804820EDAC}">
            <c15:filteredBarSeries>
              <c15:ser>
                <c:idx val="1"/>
                <c:order val="1"/>
                <c:tx>
                  <c:strRef>
                    <c:extLst>
                      <c:ext uri="{02D57815-91ED-43cb-92C2-25804820EDAC}">
                        <c15:formulaRef>
                          <c15:sqref>others!$J$5</c15:sqref>
                        </c15:formulaRef>
                      </c:ext>
                    </c:extLst>
                    <c:strCache>
                      <c:ptCount val="1"/>
                      <c:pt idx="0">
                        <c:v>product</c:v>
                      </c:pt>
                    </c:strCache>
                  </c:strRef>
                </c:tx>
                <c:spPr>
                  <a:solidFill>
                    <a:schemeClr val="accent2"/>
                  </a:solidFill>
                  <a:ln>
                    <a:solidFill>
                      <a:schemeClr val="bg2">
                        <a:lumMod val="10000"/>
                      </a:schemeClr>
                    </a:solidFill>
                    <a:tailEnd type="arrow"/>
                  </a:ln>
                  <a:effectLst>
                    <a:outerShdw blurRad="50800" dist="38100" dir="13500000" algn="br" rotWithShape="0">
                      <a:prstClr val="black">
                        <a:alpha val="4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c:ext uri="{02D57815-91ED-43cb-92C2-25804820EDAC}">
                        <c15:fullRef>
                          <c15:sqref>others!$J$6:$J$12</c15:sqref>
                        </c15:fullRef>
                        <c15:formulaRef>
                          <c15:sqref>others!$J$6:$J$10</c15:sqref>
                        </c15:formulaRef>
                      </c:ext>
                    </c:extLst>
                    <c:strCache>
                      <c:ptCount val="5"/>
                      <c:pt idx="0">
                        <c:v>Classic Cars</c:v>
                      </c:pt>
                      <c:pt idx="1">
                        <c:v>Vintage Cars</c:v>
                      </c:pt>
                      <c:pt idx="2">
                        <c:v>Motorcycles</c:v>
                      </c:pt>
                      <c:pt idx="3">
                        <c:v>Trucks and Buses</c:v>
                      </c:pt>
                      <c:pt idx="4">
                        <c:v>Planes</c:v>
                      </c:pt>
                    </c:strCache>
                  </c:strRef>
                </c:cat>
                <c:val>
                  <c:numRef>
                    <c:extLst>
                      <c:ext uri="{02D57815-91ED-43cb-92C2-25804820EDAC}">
                        <c15:fullRef>
                          <c15:sqref>others!$N$6:$N$12</c15:sqref>
                        </c15:fullRef>
                        <c15:formulaRef>
                          <c15:sqref>others!$N$6:$N$10</c15:sqref>
                        </c15:formulaRef>
                      </c:ext>
                    </c:extLst>
                    <c:numCache>
                      <c:formatCode>General</c:formatCode>
                      <c:ptCount val="5"/>
                      <c:pt idx="0">
                        <c:v>951069.25999999943</c:v>
                      </c:pt>
                      <c:pt idx="1">
                        <c:v>258938.79</c:v>
                      </c:pt>
                      <c:pt idx="2">
                        <c:v>195302.05</c:v>
                      </c:pt>
                      <c:pt idx="3">
                        <c:v>180434.66000000009</c:v>
                      </c:pt>
                      <c:pt idx="4">
                        <c:v>97061.359999999957</c:v>
                      </c:pt>
                    </c:numCache>
                  </c:numRef>
                </c:val>
                <c:extLst>
                  <c:ext xmlns:c16="http://schemas.microsoft.com/office/drawing/2014/chart" uri="{C3380CC4-5D6E-409C-BE32-E72D297353CC}">
                    <c16:uniqueId val="{00000001-A8FC-48F8-9216-4748F650B2E7}"/>
                  </c:ext>
                </c:extLst>
              </c15:ser>
            </c15:filteredBarSeries>
          </c:ext>
        </c:extLst>
      </c:barChart>
      <c:catAx>
        <c:axId val="5157862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rgbClr val="0F0C29"/>
                </a:solidFill>
                <a:latin typeface="+mn-lt"/>
                <a:ea typeface="+mn-ea"/>
                <a:cs typeface="+mn-cs"/>
              </a:defRPr>
            </a:pPr>
            <a:endParaRPr lang="en-US"/>
          </a:p>
        </c:txPr>
        <c:crossAx val="1309158688"/>
        <c:crosses val="autoZero"/>
        <c:auto val="1"/>
        <c:lblAlgn val="ctr"/>
        <c:lblOffset val="100"/>
        <c:noMultiLvlLbl val="0"/>
      </c:catAx>
      <c:valAx>
        <c:axId val="13091586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515786272"/>
        <c:crosses val="autoZero"/>
        <c:crossBetween val="between"/>
        <c:dispUnits>
          <c:builtInUnit val="thousands"/>
          <c:dispUnitsLbl>
            <c:spPr>
              <a:noFill/>
              <a:ln>
                <a:noFill/>
              </a:ln>
              <a:effectLst/>
            </c:spPr>
            <c:txPr>
              <a:bodyPr rot="0" spcFirstLastPara="1" vertOverflow="ellipsis" vert="horz" wrap="square" anchor="ctr" anchorCtr="1"/>
              <a:lstStyle/>
              <a:p>
                <a:pPr>
                  <a:defRPr sz="1100" b="0" i="0" u="none" strike="noStrike" kern="1200" baseline="0">
                    <a:solidFill>
                      <a:sysClr val="windowText" lastClr="000000"/>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4145728558123782"/>
          <c:y val="1.8090017231221979E-2"/>
          <c:w val="0.68267716535433076"/>
          <c:h val="0.92922061219240348"/>
        </c:manualLayout>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F95-428A-AE2B-ECB1B5AC46C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F95-428A-AE2B-ECB1B5AC46C2}"/>
              </c:ext>
            </c:extLst>
          </c:dPt>
          <c:val>
            <c:numRef>
              <c:f>region!$U$2:$U$3</c:f>
              <c:numCache>
                <c:formatCode>General</c:formatCode>
                <c:ptCount val="2"/>
              </c:numCache>
            </c:numRef>
          </c:val>
          <c:extLst>
            <c:ext xmlns:c16="http://schemas.microsoft.com/office/drawing/2014/chart" uri="{C3380CC4-5D6E-409C-BE32-E72D297353CC}">
              <c16:uniqueId val="{00000000-9665-4B04-8C36-E6586819AEF4}"/>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C58-49A7-B96F-85ECF187FFB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C58-49A7-B96F-85ECF187FFB0}"/>
              </c:ext>
            </c:extLst>
          </c:dPt>
          <c:val>
            <c:numRef>
              <c:f>region!$U$6:$U$7</c:f>
              <c:numCache>
                <c:formatCode>General</c:formatCode>
                <c:ptCount val="2"/>
              </c:numCache>
            </c:numRef>
          </c:val>
          <c:extLst>
            <c:ext xmlns:c16="http://schemas.microsoft.com/office/drawing/2014/chart" uri="{C3380CC4-5D6E-409C-BE32-E72D297353CC}">
              <c16:uniqueId val="{00000000-2B58-4CC9-B1CD-2F934D5440F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algn="l" rotWithShape="0">
                    <a:prstClr val="black">
                      <a:alpha val="40000"/>
                    </a:prstClr>
                  </a:outerShdw>
                </a:effectLst>
                <a:latin typeface="+mn-lt"/>
                <a:ea typeface="+mn-ea"/>
                <a:cs typeface="+mn-cs"/>
              </a:defRPr>
            </a:pPr>
            <a:r>
              <a:rPr lang="en-IN" sz="1800">
                <a:solidFill>
                  <a:sysClr val="windowText" lastClr="000000"/>
                </a:solidFill>
                <a:effectLst>
                  <a:outerShdw blurRad="50800" dist="38100" algn="l" rotWithShape="0">
                    <a:prstClr val="black">
                      <a:alpha val="40000"/>
                    </a:prstClr>
                  </a:outerShdw>
                </a:effectLst>
              </a:rPr>
              <a:t>Region</a:t>
            </a:r>
            <a:r>
              <a:rPr lang="en-IN" sz="1800" baseline="0">
                <a:solidFill>
                  <a:sysClr val="windowText" lastClr="000000"/>
                </a:solidFill>
                <a:effectLst>
                  <a:outerShdw blurRad="50800" dist="38100" algn="l" rotWithShape="0">
                    <a:prstClr val="black">
                      <a:alpha val="40000"/>
                    </a:prstClr>
                  </a:outerShdw>
                </a:effectLst>
              </a:rPr>
              <a:t> - Sales </a:t>
            </a:r>
            <a:endParaRPr lang="en-IN" sz="1800">
              <a:solidFill>
                <a:sysClr val="windowText" lastClr="000000"/>
              </a:solidFill>
              <a:effectLst>
                <a:outerShdw blurRad="50800" dist="38100" algn="l" rotWithShape="0">
                  <a:prstClr val="black">
                    <a:alpha val="40000"/>
                  </a:prstClr>
                </a:outerShdw>
              </a:effectLst>
            </a:endParaRPr>
          </a:p>
        </c:rich>
      </c:tx>
      <c:layout>
        <c:manualLayout>
          <c:xMode val="edge"/>
          <c:yMode val="edge"/>
          <c:x val="1.2007933682686277E-3"/>
          <c:y val="3.8322224299612719E-4"/>
        </c:manualLayout>
      </c:layout>
      <c:overlay val="0"/>
      <c:spPr>
        <a:solidFill>
          <a:schemeClr val="bg1"/>
        </a:solid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algn="l"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0.25824380876702901"/>
          <c:y val="0.11079294254884806"/>
          <c:w val="0.4980957181915549"/>
          <c:h val="0.88550335374744826"/>
        </c:manualLayout>
      </c:layout>
      <c:doughnutChart>
        <c:varyColors val="1"/>
        <c:ser>
          <c:idx val="0"/>
          <c:order val="0"/>
          <c:tx>
            <c:strRef>
              <c:f>region!$I$2</c:f>
              <c:strCache>
                <c:ptCount val="1"/>
                <c:pt idx="0">
                  <c:v>Sales</c:v>
                </c:pt>
              </c:strCache>
            </c:strRef>
          </c:tx>
          <c:spPr>
            <a:gradFill>
              <a:gsLst>
                <a:gs pos="23000">
                  <a:srgbClr val="007A77"/>
                </a:gs>
                <a:gs pos="0">
                  <a:schemeClr val="bg1"/>
                </a:gs>
              </a:gsLst>
              <a:lin ang="5400000" scaled="1"/>
            </a:gradFill>
            <a:effectLst>
              <a:outerShdw blurRad="50800" dist="38100" algn="l" rotWithShape="0">
                <a:prstClr val="black">
                  <a:alpha val="40000"/>
                </a:prstClr>
              </a:outerShdw>
            </a:effectLst>
            <a:scene3d>
              <a:camera prst="orthographicFront"/>
              <a:lightRig rig="threePt" dir="t"/>
            </a:scene3d>
            <a:sp3d>
              <a:bevelT/>
            </a:sp3d>
          </c:spPr>
          <c:dPt>
            <c:idx val="0"/>
            <c:bubble3D val="0"/>
            <c:spPr>
              <a:gradFill>
                <a:gsLst>
                  <a:gs pos="34000">
                    <a:srgbClr val="302B63"/>
                  </a:gs>
                  <a:gs pos="71000">
                    <a:srgbClr val="24243E"/>
                  </a:gs>
                  <a:gs pos="0">
                    <a:srgbClr val="0F0C29"/>
                  </a:gs>
                </a:gsLst>
                <a:lin ang="2700000" scaled="1"/>
              </a:gradFill>
              <a:ln>
                <a:noFill/>
              </a:ln>
              <a:effectLst>
                <a:outerShdw blurRad="50800" dist="38100" algn="l" rotWithShape="0">
                  <a:prstClr val="black">
                    <a:alpha val="40000"/>
                  </a:prstClr>
                </a:outerShdw>
              </a:effectLst>
              <a:scene3d>
                <a:camera prst="orthographicFront"/>
                <a:lightRig rig="threePt" dir="t"/>
              </a:scene3d>
              <a:sp3d>
                <a:bevelT/>
              </a:sp3d>
            </c:spPr>
            <c:extLst>
              <c:ext xmlns:c16="http://schemas.microsoft.com/office/drawing/2014/chart" uri="{C3380CC4-5D6E-409C-BE32-E72D297353CC}">
                <c16:uniqueId val="{00000001-7254-4918-85B3-601950216791}"/>
              </c:ext>
            </c:extLst>
          </c:dPt>
          <c:dPt>
            <c:idx val="1"/>
            <c:bubble3D val="0"/>
            <c:spPr>
              <a:gradFill>
                <a:gsLst>
                  <a:gs pos="52000">
                    <a:srgbClr val="363795"/>
                  </a:gs>
                  <a:gs pos="0">
                    <a:srgbClr val="005C97"/>
                  </a:gs>
                </a:gsLst>
                <a:lin ang="5400000" scaled="1"/>
              </a:gradFill>
              <a:ln>
                <a:noFill/>
              </a:ln>
              <a:effectLst>
                <a:outerShdw blurRad="50800" dist="38100" algn="l" rotWithShape="0">
                  <a:prstClr val="black">
                    <a:alpha val="40000"/>
                  </a:prstClr>
                </a:outerShdw>
              </a:effectLst>
              <a:scene3d>
                <a:camera prst="orthographicFront"/>
                <a:lightRig rig="threePt" dir="t"/>
              </a:scene3d>
              <a:sp3d>
                <a:bevelT/>
              </a:sp3d>
            </c:spPr>
            <c:extLst>
              <c:ext xmlns:c16="http://schemas.microsoft.com/office/drawing/2014/chart" uri="{C3380CC4-5D6E-409C-BE32-E72D297353CC}">
                <c16:uniqueId val="{00000003-7254-4918-85B3-601950216791}"/>
              </c:ext>
            </c:extLst>
          </c:dPt>
          <c:dPt>
            <c:idx val="2"/>
            <c:bubble3D val="0"/>
            <c:spPr>
              <a:gradFill flip="none" rotWithShape="1">
                <a:gsLst>
                  <a:gs pos="0">
                    <a:srgbClr val="FDC830"/>
                  </a:gs>
                  <a:gs pos="61000">
                    <a:srgbClr val="F37335"/>
                  </a:gs>
                </a:gsLst>
                <a:lin ang="0" scaled="1"/>
                <a:tileRect/>
              </a:gradFill>
              <a:ln>
                <a:noFill/>
              </a:ln>
              <a:effectLst>
                <a:outerShdw blurRad="50800" dist="38100" algn="l" rotWithShape="0">
                  <a:prstClr val="black">
                    <a:alpha val="40000"/>
                  </a:prstClr>
                </a:outerShdw>
              </a:effectLst>
              <a:scene3d>
                <a:camera prst="orthographicFront"/>
                <a:lightRig rig="threePt" dir="t"/>
              </a:scene3d>
              <a:sp3d>
                <a:bevelT/>
              </a:sp3d>
            </c:spPr>
            <c:extLst>
              <c:ext xmlns:c16="http://schemas.microsoft.com/office/drawing/2014/chart" uri="{C3380CC4-5D6E-409C-BE32-E72D297353CC}">
                <c16:uniqueId val="{00000005-7254-4918-85B3-601950216791}"/>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rgbClr val="FFFF00"/>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extLst>
                <c:ext xmlns:c15="http://schemas.microsoft.com/office/drawing/2012/chart" uri="{02D57815-91ED-43cb-92C2-25804820EDAC}">
                  <c15:fullRef>
                    <c15:sqref>region!$H$3:$H$6</c15:sqref>
                  </c15:fullRef>
                </c:ext>
              </c:extLst>
              <c:f>region!$H$3:$H$5</c:f>
              <c:strCache>
                <c:ptCount val="3"/>
                <c:pt idx="0">
                  <c:v>Europe</c:v>
                </c:pt>
                <c:pt idx="1">
                  <c:v>North America</c:v>
                </c:pt>
                <c:pt idx="2">
                  <c:v>Asia &amp; Pacific</c:v>
                </c:pt>
              </c:strCache>
            </c:strRef>
          </c:cat>
          <c:val>
            <c:numRef>
              <c:extLst>
                <c:ext xmlns:c15="http://schemas.microsoft.com/office/drawing/2012/chart" uri="{02D57815-91ED-43cb-92C2-25804820EDAC}">
                  <c15:fullRef>
                    <c15:sqref>region!$I$3:$I$6</c15:sqref>
                  </c15:fullRef>
                </c:ext>
              </c:extLst>
              <c:f>region!$I$3:$I$5</c:f>
              <c:numCache>
                <c:formatCode>General</c:formatCode>
                <c:ptCount val="3"/>
                <c:pt idx="0">
                  <c:v>4979272.41</c:v>
                </c:pt>
                <c:pt idx="1">
                  <c:v>3852061.39</c:v>
                </c:pt>
                <c:pt idx="2">
                  <c:v>1201295.05</c:v>
                </c:pt>
              </c:numCache>
            </c:numRef>
          </c:val>
          <c:extLst>
            <c:ext xmlns:c15="http://schemas.microsoft.com/office/drawing/2012/chart" uri="{02D57815-91ED-43cb-92C2-25804820EDAC}">
              <c15:categoryFilterExceptions>
                <c15:categoryFilterException>
                  <c15:sqref>region!$I$6</c15:sqref>
                  <c15:spPr xmlns:c15="http://schemas.microsoft.com/office/drawing/2012/chart">
                    <a:gradFill>
                      <a:gsLst>
                        <a:gs pos="59000">
                          <a:srgbClr val="0083B0"/>
                        </a:gs>
                        <a:gs pos="0">
                          <a:srgbClr val="00B4DB"/>
                        </a:gs>
                      </a:gsLst>
                      <a:lin ang="5400000" scaled="1"/>
                    </a:gradFill>
                    <a:ln>
                      <a:noFill/>
                    </a:ln>
                    <a:effectLst>
                      <a:outerShdw blurRad="50800" dist="38100" algn="l" rotWithShape="0">
                        <a:prstClr val="black">
                          <a:alpha val="40000"/>
                        </a:prstClr>
                      </a:outerShdw>
                    </a:effectLst>
                    <a:scene3d>
                      <a:camera prst="orthographicFront"/>
                      <a:lightRig rig="threePt" dir="t"/>
                    </a:scene3d>
                    <a:sp3d>
                      <a:bevelT/>
                    </a:sp3d>
                  </c15:spPr>
                  <c15:bubble3D val="0"/>
                  <c15:dLbl>
                    <c:idx val="2"/>
                    <c:layout>
                      <c:manualLayout>
                        <c:x val="-2.083333675087545E-3"/>
                        <c:y val="-4.4444444444444446E-2"/>
                      </c:manualLayout>
                    </c:layout>
                    <c:showLegendKey val="0"/>
                    <c:showVal val="1"/>
                    <c:showCatName val="0"/>
                    <c:showSerName val="0"/>
                    <c:showPercent val="0"/>
                    <c:showBubbleSize val="0"/>
                    <c:extLst>
                      <c:ext uri="{CE6537A1-D6FC-4f65-9D91-7224C49458BB}"/>
                      <c:ext xmlns:c16="http://schemas.microsoft.com/office/drawing/2014/chart" uri="{C3380CC4-5D6E-409C-BE32-E72D297353CC}">
                        <c16:uniqueId val="{00000013-2825-4F00-965C-CE979E28EBBE}"/>
                      </c:ext>
                    </c:extLst>
                  </c15:dLbl>
                </c15:categoryFilterException>
              </c15:categoryFilterExceptions>
            </c:ext>
            <c:ext xmlns:c16="http://schemas.microsoft.com/office/drawing/2014/chart" uri="{C3380CC4-5D6E-409C-BE32-E72D297353CC}">
              <c16:uniqueId val="{00000008-7254-4918-85B3-601950216791}"/>
            </c:ext>
          </c:extLst>
        </c:ser>
        <c:dLbls>
          <c:showLegendKey val="0"/>
          <c:showVal val="0"/>
          <c:showCatName val="0"/>
          <c:showSerName val="0"/>
          <c:showPercent val="0"/>
          <c:showBubbleSize val="0"/>
          <c:showLeaderLines val="1"/>
        </c:dLbls>
        <c:firstSliceAng val="0"/>
        <c:holeSize val="50"/>
        <c:extLst>
          <c:ext xmlns:c15="http://schemas.microsoft.com/office/drawing/2012/chart" uri="{02D57815-91ED-43cb-92C2-25804820EDAC}">
            <c15:filteredPieSeries>
              <c15:ser>
                <c:idx val="1"/>
                <c:order val="1"/>
                <c:tx>
                  <c:v>Deal Size</c:v>
                </c:tx>
                <c:spPr>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spPr>
                <c:dPt>
                  <c:idx val="0"/>
                  <c:bubble3D val="0"/>
                  <c:spPr>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spPr>
                  <c:extLst>
                    <c:ext xmlns:c16="http://schemas.microsoft.com/office/drawing/2014/chart" uri="{C3380CC4-5D6E-409C-BE32-E72D297353CC}">
                      <c16:uniqueId val="{0000000A-7254-4918-85B3-601950216791}"/>
                    </c:ext>
                  </c:extLst>
                </c:dPt>
                <c:dPt>
                  <c:idx val="1"/>
                  <c:bubble3D val="0"/>
                  <c:spPr>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spPr>
                  <c:extLst>
                    <c:ext xmlns:c16="http://schemas.microsoft.com/office/drawing/2014/chart" uri="{C3380CC4-5D6E-409C-BE32-E72D297353CC}">
                      <c16:uniqueId val="{0000000C-7254-4918-85B3-601950216791}"/>
                    </c:ext>
                  </c:extLst>
                </c:dPt>
                <c:dPt>
                  <c:idx val="2"/>
                  <c:bubble3D val="0"/>
                  <c:spPr>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spPr>
                  <c:extLst>
                    <c:ext xmlns:c16="http://schemas.microsoft.com/office/drawing/2014/chart" uri="{C3380CC4-5D6E-409C-BE32-E72D297353CC}">
                      <c16:uniqueId val="{0000000E-7254-4918-85B3-601950216791}"/>
                    </c:ext>
                  </c:extLst>
                </c:dPt>
                <c:cat>
                  <c:strRef>
                    <c:extLst>
                      <c:ext uri="{02D57815-91ED-43cb-92C2-25804820EDAC}">
                        <c15:fullRef>
                          <c15:sqref>region!$H$3:$H$6</c15:sqref>
                        </c15:fullRef>
                        <c15:formulaRef>
                          <c15:sqref>region!$H$3:$H$5</c15:sqref>
                        </c15:formulaRef>
                      </c:ext>
                    </c:extLst>
                    <c:strCache>
                      <c:ptCount val="3"/>
                      <c:pt idx="0">
                        <c:v>Europe</c:v>
                      </c:pt>
                      <c:pt idx="1">
                        <c:v>North America</c:v>
                      </c:pt>
                      <c:pt idx="2">
                        <c:v>Asia &amp; Pacific</c:v>
                      </c:pt>
                    </c:strCache>
                  </c:strRef>
                </c:cat>
                <c:val>
                  <c:numRef>
                    <c:extLst>
                      <c:ext uri="{02D57815-91ED-43cb-92C2-25804820EDAC}">
                        <c15:fullRef>
                          <c15:sqref>region!$L$3:$L$6</c15:sqref>
                        </c15:fullRef>
                        <c15:formulaRef>
                          <c15:sqref>region!$L$3:$L$5</c15:sqref>
                        </c15:formulaRef>
                      </c:ext>
                    </c:extLst>
                    <c:numCache>
                      <c:formatCode>General</c:formatCode>
                      <c:ptCount val="3"/>
                      <c:pt idx="0">
                        <c:v>1407</c:v>
                      </c:pt>
                      <c:pt idx="1">
                        <c:v>1074</c:v>
                      </c:pt>
                      <c:pt idx="2">
                        <c:v>342</c:v>
                      </c:pt>
                    </c:numCache>
                  </c:numRef>
                </c:val>
                <c:extLst>
                  <c:ext uri="{02D57815-91ED-43cb-92C2-25804820EDAC}">
                    <c15:categoryFilterExceptions>
                      <c15:categoryFilterException>
                        <c15:sqref>region!$L$6</c15:sqref>
                        <c15:spPr xmlns:c15="http://schemas.microsoft.com/office/drawing/2012/chart">
                          <a:gradFill flip="none" rotWithShape="1">
                            <a:gsLst>
                              <a:gs pos="100000">
                                <a:srgbClr val="EEF2F3">
                                  <a:alpha val="58000"/>
                                </a:srgbClr>
                              </a:gs>
                              <a:gs pos="36000">
                                <a:srgbClr val="8E9EAB"/>
                              </a:gs>
                            </a:gsLst>
                            <a:lin ang="10800000" scaled="1"/>
                            <a:tileRect/>
                          </a:gradFill>
                          <a:ln w="19050" cap="rnd" cmpd="sng">
                            <a:gradFill>
                              <a:gsLst>
                                <a:gs pos="55000">
                                  <a:srgbClr val="FF8C00"/>
                                </a:gs>
                                <a:gs pos="88000">
                                  <a:srgbClr val="FF0080">
                                    <a:lumMod val="87000"/>
                                  </a:srgbClr>
                                </a:gs>
                                <a:gs pos="19000">
                                  <a:srgbClr val="40E0D0"/>
                                </a:gs>
                              </a:gsLst>
                              <a:lin ang="5400000" scaled="1"/>
                            </a:gradFill>
                            <a:prstDash val="solid"/>
                            <a:round/>
                          </a:ln>
                          <a:effectLst>
                            <a:outerShdw blurRad="50800" dist="38100" algn="l" rotWithShape="0">
                              <a:prstClr val="black">
                                <a:alpha val="40000"/>
                              </a:prstClr>
                            </a:outerShdw>
                          </a:effectLst>
                        </c15:spPr>
                        <c15:bubble3D val="0"/>
                      </c15:categoryFilterException>
                    </c15:categoryFilterExceptions>
                  </c:ext>
                  <c:ext xmlns:c16="http://schemas.microsoft.com/office/drawing/2014/chart" uri="{C3380CC4-5D6E-409C-BE32-E72D297353CC}">
                    <c16:uniqueId val="{00000011-7254-4918-85B3-601950216791}"/>
                  </c:ext>
                </c:extLst>
              </c15:ser>
            </c15:filteredPieSeries>
            <c15:filteredPieSeries>
              <c15:ser>
                <c:idx val="2"/>
                <c:order val="2"/>
                <c:tx>
                  <c:v>deal size</c:v>
                </c:tx>
                <c:dPt>
                  <c:idx val="0"/>
                  <c:bubble3D val="0"/>
                  <c:spPr>
                    <a:solidFill>
                      <a:schemeClr val="accent1"/>
                    </a:solidFill>
                    <a:ln>
                      <a:noFill/>
                    </a:ln>
                    <a:effectLst/>
                  </c:spPr>
                  <c:extLst xmlns:c15="http://schemas.microsoft.com/office/drawing/2012/chart">
                    <c:ext xmlns:c16="http://schemas.microsoft.com/office/drawing/2014/chart" uri="{C3380CC4-5D6E-409C-BE32-E72D297353CC}">
                      <c16:uniqueId val="{00000013-7254-4918-85B3-601950216791}"/>
                    </c:ext>
                  </c:extLst>
                </c:dPt>
                <c:dPt>
                  <c:idx val="1"/>
                  <c:bubble3D val="0"/>
                  <c:spPr>
                    <a:solidFill>
                      <a:schemeClr val="accent2"/>
                    </a:solidFill>
                    <a:ln>
                      <a:noFill/>
                    </a:ln>
                    <a:effectLst/>
                  </c:spPr>
                  <c:extLst xmlns:c15="http://schemas.microsoft.com/office/drawing/2012/chart">
                    <c:ext xmlns:c16="http://schemas.microsoft.com/office/drawing/2014/chart" uri="{C3380CC4-5D6E-409C-BE32-E72D297353CC}">
                      <c16:uniqueId val="{00000015-7254-4918-85B3-601950216791}"/>
                    </c:ext>
                  </c:extLst>
                </c:dPt>
                <c:dPt>
                  <c:idx val="2"/>
                  <c:bubble3D val="0"/>
                  <c:spPr>
                    <a:solidFill>
                      <a:schemeClr val="accent3"/>
                    </a:solidFill>
                    <a:ln>
                      <a:noFill/>
                    </a:ln>
                    <a:effectLst/>
                  </c:spPr>
                  <c:extLst xmlns:c15="http://schemas.microsoft.com/office/drawing/2012/chart">
                    <c:ext xmlns:c16="http://schemas.microsoft.com/office/drawing/2014/chart" uri="{C3380CC4-5D6E-409C-BE32-E72D297353CC}">
                      <c16:uniqueId val="{00000017-7254-4918-85B3-601950216791}"/>
                    </c:ext>
                  </c:extLst>
                </c:dPt>
                <c:cat>
                  <c:strRef>
                    <c:extLst>
                      <c:ext xmlns:c15="http://schemas.microsoft.com/office/drawing/2012/chart" uri="{02D57815-91ED-43cb-92C2-25804820EDAC}">
                        <c15:fullRef>
                          <c15:sqref>region!$H$3:$H$6</c15:sqref>
                        </c15:fullRef>
                        <c15:formulaRef>
                          <c15:sqref>region!$H$3:$H$5</c15:sqref>
                        </c15:formulaRef>
                      </c:ext>
                    </c:extLst>
                    <c:strCache>
                      <c:ptCount val="3"/>
                      <c:pt idx="0">
                        <c:v>Europe</c:v>
                      </c:pt>
                      <c:pt idx="1">
                        <c:v>North America</c:v>
                      </c:pt>
                      <c:pt idx="2">
                        <c:v>Asia &amp; Pacific</c:v>
                      </c:pt>
                    </c:strCache>
                  </c:strRef>
                </c:cat>
                <c:val>
                  <c:numRef>
                    <c:extLst>
                      <c:ext xmlns:c15="http://schemas.microsoft.com/office/drawing/2012/chart" uri="{02D57815-91ED-43cb-92C2-25804820EDAC}">
                        <c15:fullRef>
                          <c15:sqref>region!$L$3:$L$6</c15:sqref>
                        </c15:fullRef>
                        <c15:formulaRef>
                          <c15:sqref>region!$L$3:$L$5</c15:sqref>
                        </c15:formulaRef>
                      </c:ext>
                    </c:extLst>
                    <c:numCache>
                      <c:formatCode>General</c:formatCode>
                      <c:ptCount val="3"/>
                      <c:pt idx="0">
                        <c:v>1407</c:v>
                      </c:pt>
                      <c:pt idx="1">
                        <c:v>1074</c:v>
                      </c:pt>
                      <c:pt idx="2">
                        <c:v>342</c:v>
                      </c:pt>
                    </c:numCache>
                  </c:numRef>
                </c:val>
                <c:extLst xmlns:c15="http://schemas.microsoft.com/office/drawing/2012/chart">
                  <c:ext xmlns:c15="http://schemas.microsoft.com/office/drawing/2012/chart" uri="{02D57815-91ED-43cb-92C2-25804820EDAC}">
                    <c15:categoryFilterExceptions>
                      <c15:categoryFilterException>
                        <c15:sqref>region!$L$6</c15:sqref>
                        <c15:spPr xmlns:c15="http://schemas.microsoft.com/office/drawing/2012/chart">
                          <a:solidFill>
                            <a:schemeClr val="accent4"/>
                          </a:solidFill>
                          <a:ln>
                            <a:noFill/>
                          </a:ln>
                          <a:effectLst/>
                        </c15:spPr>
                        <c15:bubble3D val="0"/>
                      </c15:categoryFilterException>
                    </c15:categoryFilterExceptions>
                  </c:ext>
                  <c:ext xmlns:c16="http://schemas.microsoft.com/office/drawing/2014/chart" uri="{C3380CC4-5D6E-409C-BE32-E72D297353CC}">
                    <c16:uniqueId val="{0000001A-7254-4918-85B3-601950216791}"/>
                  </c:ext>
                </c:extLst>
              </c15:ser>
            </c15:filteredPieSeries>
          </c:ext>
        </c:extLst>
      </c:doughnutChart>
      <c:spPr>
        <a:noFill/>
        <a:ln>
          <a:noFill/>
        </a:ln>
        <a:effectLst/>
      </c:spPr>
    </c:plotArea>
    <c:legend>
      <c:legendPos val="r"/>
      <c:layout>
        <c:manualLayout>
          <c:xMode val="edge"/>
          <c:yMode val="edge"/>
          <c:x val="0.84257969858590853"/>
          <c:y val="0.20643423738699329"/>
          <c:w val="0.14492029936356618"/>
          <c:h val="0.47592767570720318"/>
        </c:manualLayout>
      </c:layout>
      <c:overlay val="0"/>
      <c:spPr>
        <a:noFill/>
        <a:ln>
          <a:noFill/>
        </a:ln>
        <a:effectLst/>
      </c:spPr>
      <c:txPr>
        <a:bodyPr rot="0" spcFirstLastPara="1" vertOverflow="ellipsis" vert="horz" wrap="square" anchor="ctr" anchorCtr="1"/>
        <a:lstStyle/>
        <a:p>
          <a:pPr>
            <a:defRPr sz="14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userShapes r:id="rId3"/>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r>
              <a:rPr lang="en-IN" sz="1800">
                <a:solidFill>
                  <a:sysClr val="windowText" lastClr="000000"/>
                </a:solidFill>
                <a:effectLst>
                  <a:outerShdw blurRad="50800" dist="38100" dir="18900000" algn="bl" rotWithShape="0">
                    <a:prstClr val="black">
                      <a:alpha val="40000"/>
                    </a:prstClr>
                  </a:outerShdw>
                </a:effectLst>
              </a:rPr>
              <a:t>Country</a:t>
            </a:r>
            <a:r>
              <a:rPr lang="en-IN" sz="1800" baseline="0">
                <a:solidFill>
                  <a:sysClr val="windowText" lastClr="000000"/>
                </a:solidFill>
                <a:effectLst>
                  <a:outerShdw blurRad="50800" dist="38100" dir="18900000" algn="bl" rotWithShape="0">
                    <a:prstClr val="black">
                      <a:alpha val="40000"/>
                    </a:prstClr>
                  </a:outerShdw>
                </a:effectLst>
              </a:rPr>
              <a:t> - Sales &amp; Deal </a:t>
            </a:r>
            <a:endParaRPr lang="en-IN" sz="1800">
              <a:solidFill>
                <a:sysClr val="windowText" lastClr="000000"/>
              </a:solidFill>
              <a:effectLst>
                <a:outerShdw blurRad="50800" dist="38100" dir="18900000" algn="bl" rotWithShape="0">
                  <a:prstClr val="black">
                    <a:alpha val="40000"/>
                  </a:prstClr>
                </a:outerShdw>
              </a:effectLst>
            </a:endParaRPr>
          </a:p>
        </c:rich>
      </c:tx>
      <c:layout>
        <c:manualLayout>
          <c:xMode val="edge"/>
          <c:yMode val="edge"/>
          <c:x val="0.14368349664168009"/>
          <c:y val="2.9893239551031264E-2"/>
        </c:manualLayout>
      </c:layout>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8.1124210430578991E-2"/>
          <c:y val="7.4074035328421564E-2"/>
          <c:w val="0.85212065648000135"/>
          <c:h val="0.75013880872171224"/>
        </c:manualLayout>
      </c:layout>
      <c:barChart>
        <c:barDir val="col"/>
        <c:grouping val="stacked"/>
        <c:varyColors val="0"/>
        <c:ser>
          <c:idx val="0"/>
          <c:order val="1"/>
          <c:tx>
            <c:strRef>
              <c:f>country!$I$3</c:f>
              <c:strCache>
                <c:ptCount val="1"/>
                <c:pt idx="0">
                  <c:v> SALES</c:v>
                </c:pt>
              </c:strCache>
            </c:strRef>
          </c:tx>
          <c:spPr>
            <a:gradFill flip="none" rotWithShape="1">
              <a:gsLst>
                <a:gs pos="0">
                  <a:srgbClr val="F64F59"/>
                </a:gs>
                <a:gs pos="57000">
                  <a:srgbClr val="C471ED"/>
                </a:gs>
                <a:gs pos="100000">
                  <a:srgbClr val="12C2E9">
                    <a:alpha val="60392"/>
                  </a:srgbClr>
                </a:gs>
              </a:gsLst>
              <a:lin ang="5400000" scaled="1"/>
              <a:tileRect/>
            </a:gradFill>
            <a:ln>
              <a:noFill/>
            </a:ln>
            <a:effectLst>
              <a:outerShdw blurRad="50800" dist="38100" sx="103000" sy="103000" algn="l" rotWithShape="0">
                <a:schemeClr val="tx1">
                  <a:alpha val="55000"/>
                </a:schemeClr>
              </a:outerShdw>
            </a:effectLst>
            <a:scene3d>
              <a:camera prst="orthographicFront"/>
              <a:lightRig rig="threePt" dir="t"/>
            </a:scene3d>
            <a:sp3d>
              <a:bevelT w="57150" h="82550"/>
            </a:sp3d>
          </c:spPr>
          <c:invertIfNegative val="0"/>
          <c:cat>
            <c:strRef>
              <c:f>country!$H$4:$H$13</c:f>
              <c:strCache>
                <c:ptCount val="10"/>
                <c:pt idx="0">
                  <c:v>USA</c:v>
                </c:pt>
                <c:pt idx="1">
                  <c:v>Spain</c:v>
                </c:pt>
                <c:pt idx="2">
                  <c:v>France</c:v>
                </c:pt>
                <c:pt idx="3">
                  <c:v>Australia</c:v>
                </c:pt>
                <c:pt idx="4">
                  <c:v>UK</c:v>
                </c:pt>
                <c:pt idx="5">
                  <c:v>Italy</c:v>
                </c:pt>
                <c:pt idx="6">
                  <c:v>Finland</c:v>
                </c:pt>
                <c:pt idx="7">
                  <c:v>Norway</c:v>
                </c:pt>
                <c:pt idx="8">
                  <c:v>Singapore</c:v>
                </c:pt>
                <c:pt idx="9">
                  <c:v>Denmark</c:v>
                </c:pt>
              </c:strCache>
            </c:strRef>
          </c:cat>
          <c:val>
            <c:numRef>
              <c:f>country!$I$4:$I$13</c:f>
              <c:numCache>
                <c:formatCode>General</c:formatCode>
                <c:ptCount val="10"/>
                <c:pt idx="0">
                  <c:v>3627982.83</c:v>
                </c:pt>
                <c:pt idx="1">
                  <c:v>1215686.92</c:v>
                </c:pt>
                <c:pt idx="2">
                  <c:v>1110916.52</c:v>
                </c:pt>
                <c:pt idx="3">
                  <c:v>630623.1</c:v>
                </c:pt>
                <c:pt idx="4">
                  <c:v>478880.46</c:v>
                </c:pt>
                <c:pt idx="5">
                  <c:v>374674.31</c:v>
                </c:pt>
                <c:pt idx="6">
                  <c:v>329581.90999999997</c:v>
                </c:pt>
                <c:pt idx="7">
                  <c:v>307463.7</c:v>
                </c:pt>
                <c:pt idx="8">
                  <c:v>288488.40999999997</c:v>
                </c:pt>
                <c:pt idx="9">
                  <c:v>245637.15</c:v>
                </c:pt>
              </c:numCache>
            </c:numRef>
          </c:val>
          <c:extLst>
            <c:ext xmlns:c16="http://schemas.microsoft.com/office/drawing/2014/chart" uri="{C3380CC4-5D6E-409C-BE32-E72D297353CC}">
              <c16:uniqueId val="{00000000-4E8D-4FDA-B5C9-E2D655BAA8D5}"/>
            </c:ext>
          </c:extLst>
        </c:ser>
        <c:dLbls>
          <c:showLegendKey val="0"/>
          <c:showVal val="0"/>
          <c:showCatName val="0"/>
          <c:showSerName val="0"/>
          <c:showPercent val="0"/>
          <c:showBubbleSize val="0"/>
        </c:dLbls>
        <c:gapWidth val="169"/>
        <c:overlap val="100"/>
        <c:axId val="691668832"/>
        <c:axId val="1237980144"/>
      </c:barChart>
      <c:lineChart>
        <c:grouping val="stacked"/>
        <c:varyColors val="0"/>
        <c:ser>
          <c:idx val="1"/>
          <c:order val="0"/>
          <c:tx>
            <c:v>deal</c:v>
          </c:tx>
          <c:spPr>
            <a:ln w="38100" cap="rnd">
              <a:gradFill>
                <a:gsLst>
                  <a:gs pos="26000">
                    <a:srgbClr val="00D2FF"/>
                  </a:gs>
                  <a:gs pos="100000">
                    <a:srgbClr val="00D2FF"/>
                  </a:gs>
                </a:gsLst>
                <a:lin ang="5400000" scaled="1"/>
              </a:gradFill>
              <a:round/>
              <a:tailEnd type="arrow" w="lg" len="lg"/>
            </a:ln>
            <a:effectLst>
              <a:glow>
                <a:schemeClr val="accent3">
                  <a:satMod val="175000"/>
                  <a:alpha val="9000"/>
                </a:schemeClr>
              </a:glow>
              <a:outerShdw blurRad="50800" dist="38100" dir="16200000" rotWithShape="0">
                <a:prstClr val="black">
                  <a:alpha val="80000"/>
                </a:prstClr>
              </a:outerShdw>
            </a:effectLst>
          </c:spPr>
          <c:marker>
            <c:symbol val="none"/>
          </c:marker>
          <c:dPt>
            <c:idx val="1"/>
            <c:marker>
              <c:symbol val="none"/>
            </c:marker>
            <c:bubble3D val="0"/>
            <c:extLst>
              <c:ext xmlns:c16="http://schemas.microsoft.com/office/drawing/2014/chart" uri="{C3380CC4-5D6E-409C-BE32-E72D297353CC}">
                <c16:uniqueId val="{00000001-4E8D-4FDA-B5C9-E2D655BAA8D5}"/>
              </c:ext>
            </c:extLst>
          </c:dPt>
          <c:cat>
            <c:strRef>
              <c:f>country!$H$4:$H$13</c:f>
              <c:strCache>
                <c:ptCount val="10"/>
                <c:pt idx="0">
                  <c:v>USA</c:v>
                </c:pt>
                <c:pt idx="1">
                  <c:v>Spain</c:v>
                </c:pt>
                <c:pt idx="2">
                  <c:v>France</c:v>
                </c:pt>
                <c:pt idx="3">
                  <c:v>Australia</c:v>
                </c:pt>
                <c:pt idx="4">
                  <c:v>UK</c:v>
                </c:pt>
                <c:pt idx="5">
                  <c:v>Italy</c:v>
                </c:pt>
                <c:pt idx="6">
                  <c:v>Finland</c:v>
                </c:pt>
                <c:pt idx="7">
                  <c:v>Norway</c:v>
                </c:pt>
                <c:pt idx="8">
                  <c:v>Singapore</c:v>
                </c:pt>
                <c:pt idx="9">
                  <c:v>Denmark</c:v>
                </c:pt>
              </c:strCache>
            </c:strRef>
          </c:cat>
          <c:val>
            <c:numRef>
              <c:f>country!$L$4:$L$13</c:f>
              <c:numCache>
                <c:formatCode>General</c:formatCode>
                <c:ptCount val="10"/>
                <c:pt idx="0">
                  <c:v>1004</c:v>
                </c:pt>
                <c:pt idx="1">
                  <c:v>342</c:v>
                </c:pt>
                <c:pt idx="2">
                  <c:v>314</c:v>
                </c:pt>
                <c:pt idx="3">
                  <c:v>185</c:v>
                </c:pt>
                <c:pt idx="4">
                  <c:v>144</c:v>
                </c:pt>
                <c:pt idx="5">
                  <c:v>113</c:v>
                </c:pt>
                <c:pt idx="6">
                  <c:v>92</c:v>
                </c:pt>
                <c:pt idx="7">
                  <c:v>85</c:v>
                </c:pt>
                <c:pt idx="8">
                  <c:v>79</c:v>
                </c:pt>
                <c:pt idx="9">
                  <c:v>63</c:v>
                </c:pt>
              </c:numCache>
            </c:numRef>
          </c:val>
          <c:smooth val="1"/>
          <c:extLst>
            <c:ext xmlns:c16="http://schemas.microsoft.com/office/drawing/2014/chart" uri="{C3380CC4-5D6E-409C-BE32-E72D297353CC}">
              <c16:uniqueId val="{00000002-4E8D-4FDA-B5C9-E2D655BAA8D5}"/>
            </c:ext>
          </c:extLst>
        </c:ser>
        <c:dLbls>
          <c:showLegendKey val="0"/>
          <c:showVal val="0"/>
          <c:showCatName val="0"/>
          <c:showSerName val="0"/>
          <c:showPercent val="0"/>
          <c:showBubbleSize val="0"/>
        </c:dLbls>
        <c:marker val="1"/>
        <c:smooth val="0"/>
        <c:axId val="1294151007"/>
        <c:axId val="1411659215"/>
      </c:lineChart>
      <c:catAx>
        <c:axId val="691668832"/>
        <c:scaling>
          <c:orientation val="minMax"/>
        </c:scaling>
        <c:delete val="0"/>
        <c:axPos val="b"/>
        <c:numFmt formatCode="General" sourceLinked="1"/>
        <c:majorTickMark val="none"/>
        <c:minorTickMark val="none"/>
        <c:tickLblPos val="nextTo"/>
        <c:spPr>
          <a:noFill/>
          <a:ln>
            <a:solidFill>
              <a:schemeClr val="accent3"/>
            </a:solidFill>
          </a:ln>
          <a:effectLst/>
        </c:spPr>
        <c:txPr>
          <a:bodyPr rot="-60000000" spcFirstLastPara="1" vertOverflow="ellipsis" vert="horz" wrap="square" anchor="ctr" anchorCtr="1"/>
          <a:lstStyle/>
          <a:p>
            <a:pPr>
              <a:defRPr sz="1400" b="1" i="0" u="none" strike="noStrike" kern="1200" baseline="0">
                <a:solidFill>
                  <a:sysClr val="windowText" lastClr="000000"/>
                </a:solidFill>
                <a:latin typeface="+mn-lt"/>
                <a:ea typeface="+mn-ea"/>
                <a:cs typeface="+mn-cs"/>
              </a:defRPr>
            </a:pPr>
            <a:endParaRPr lang="en-US"/>
          </a:p>
        </c:txPr>
        <c:crossAx val="1237980144"/>
        <c:crosses val="autoZero"/>
        <c:auto val="1"/>
        <c:lblAlgn val="ctr"/>
        <c:lblOffset val="100"/>
        <c:noMultiLvlLbl val="0"/>
      </c:catAx>
      <c:valAx>
        <c:axId val="12379801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691668832"/>
        <c:crosses val="autoZero"/>
        <c:crossBetween val="between"/>
        <c:dispUnits>
          <c:builtInUnit val="millions"/>
          <c:dispUnitsLbl>
            <c:layout>
              <c:manualLayout>
                <c:xMode val="edge"/>
                <c:yMode val="edge"/>
                <c:x val="1.4682212222801557E-2"/>
                <c:y val="0.31636542154164632"/>
              </c:manualLayout>
            </c:layout>
            <c:spPr>
              <a:noFill/>
              <a:ln>
                <a:noFill/>
              </a:ln>
              <a:effectLst/>
            </c:spPr>
            <c:txPr>
              <a:bodyPr rot="-5400000" spcFirstLastPara="1" vertOverflow="ellipsis" vert="horz" wrap="square" anchor="ctr" anchorCtr="1"/>
              <a:lstStyle/>
              <a:p>
                <a:pPr>
                  <a:defRPr sz="1600" b="1" i="0" u="none" strike="noStrike" kern="1200" baseline="0">
                    <a:solidFill>
                      <a:sysClr val="windowText" lastClr="000000"/>
                    </a:solidFill>
                    <a:latin typeface="+mn-lt"/>
                    <a:ea typeface="+mn-ea"/>
                    <a:cs typeface="+mn-cs"/>
                  </a:defRPr>
                </a:pPr>
                <a:endParaRPr lang="en-US"/>
              </a:p>
            </c:txPr>
          </c:dispUnitsLbl>
        </c:dispUnits>
      </c:valAx>
      <c:valAx>
        <c:axId val="1411659215"/>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1294151007"/>
        <c:crosses val="max"/>
        <c:crossBetween val="between"/>
      </c:valAx>
      <c:catAx>
        <c:axId val="1294151007"/>
        <c:scaling>
          <c:orientation val="minMax"/>
        </c:scaling>
        <c:delete val="1"/>
        <c:axPos val="b"/>
        <c:numFmt formatCode="General" sourceLinked="1"/>
        <c:majorTickMark val="out"/>
        <c:minorTickMark val="none"/>
        <c:tickLblPos val="nextTo"/>
        <c:crossAx val="1411659215"/>
        <c:crosses val="autoZero"/>
        <c:auto val="1"/>
        <c:lblAlgn val="ctr"/>
        <c:lblOffset val="100"/>
        <c:noMultiLvlLbl val="0"/>
      </c:catAx>
      <c:spPr>
        <a:noFill/>
        <a:ln>
          <a:noFill/>
        </a:ln>
        <a:effectLst>
          <a:glow>
            <a:schemeClr val="tx1"/>
          </a:glow>
        </a:effectLst>
      </c:spPr>
    </c:plotArea>
    <c:legend>
      <c:legendPos val="b"/>
      <c:overlay val="0"/>
      <c:spPr>
        <a:noFill/>
        <a:ln>
          <a:noFill/>
        </a:ln>
        <a:effectLst/>
      </c:spPr>
      <c:txPr>
        <a:bodyPr rot="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50800" dist="38100" dir="10800000" algn="r" rotWithShape="0">
        <a:schemeClr val="tx1">
          <a:alpha val="40000"/>
        </a:schemeClr>
      </a:outerShdw>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2700000" algn="tl" rotWithShape="0">
                    <a:prstClr val="black">
                      <a:alpha val="40000"/>
                    </a:prstClr>
                  </a:outerShdw>
                </a:effectLst>
                <a:latin typeface="+mn-lt"/>
                <a:ea typeface="+mn-ea"/>
                <a:cs typeface="+mn-cs"/>
              </a:defRPr>
            </a:pPr>
            <a:r>
              <a:rPr lang="en-IN" sz="1800" b="0">
                <a:solidFill>
                  <a:sysClr val="windowText" lastClr="000000"/>
                </a:solidFill>
                <a:effectLst>
                  <a:outerShdw blurRad="50800" dist="38100" dir="2700000" algn="tl" rotWithShape="0">
                    <a:prstClr val="black">
                      <a:alpha val="40000"/>
                    </a:prstClr>
                  </a:outerShdw>
                </a:effectLst>
              </a:rPr>
              <a:t>City</a:t>
            </a:r>
            <a:r>
              <a:rPr lang="en-IN" sz="1800" b="0" baseline="0">
                <a:solidFill>
                  <a:sysClr val="windowText" lastClr="000000"/>
                </a:solidFill>
                <a:effectLst>
                  <a:outerShdw blurRad="50800" dist="38100" dir="2700000" algn="tl" rotWithShape="0">
                    <a:prstClr val="black">
                      <a:alpha val="40000"/>
                    </a:prstClr>
                  </a:outerShdw>
                </a:effectLst>
              </a:rPr>
              <a:t> -  Sales &amp; Quantity</a:t>
            </a:r>
            <a:endParaRPr lang="en-IN" sz="1800" b="0">
              <a:solidFill>
                <a:sysClr val="windowText" lastClr="000000"/>
              </a:solidFill>
              <a:effectLst>
                <a:outerShdw blurRad="50800" dist="38100" dir="2700000" algn="tl" rotWithShape="0">
                  <a:prstClr val="black">
                    <a:alpha val="40000"/>
                  </a:prstClr>
                </a:outerShdw>
              </a:effectLst>
            </a:endParaRPr>
          </a:p>
        </c:rich>
      </c:tx>
      <c:overlay val="0"/>
      <c:spPr>
        <a:noFill/>
        <a:ln>
          <a:noFill/>
        </a:ln>
        <a:effectLst>
          <a:outerShdw blurRad="50800" dist="38100" algn="l" rotWithShape="0">
            <a:prstClr val="black">
              <a:alpha val="40000"/>
            </a:prstClr>
          </a:outerShdw>
        </a:effectLst>
      </c:spPr>
      <c:txPr>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2700000" algn="tl"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9.4097873727066975E-2"/>
          <c:y val="0.16361179247250146"/>
          <c:w val="0.84060730661556315"/>
          <c:h val="0.69410361793420294"/>
        </c:manualLayout>
      </c:layout>
      <c:barChart>
        <c:barDir val="col"/>
        <c:grouping val="clustered"/>
        <c:varyColors val="0"/>
        <c:ser>
          <c:idx val="0"/>
          <c:order val="0"/>
          <c:tx>
            <c:strRef>
              <c:f>city!$H$7</c:f>
              <c:strCache>
                <c:ptCount val="1"/>
                <c:pt idx="0">
                  <c:v>sales</c:v>
                </c:pt>
              </c:strCache>
            </c:strRef>
          </c:tx>
          <c:spPr>
            <a:gradFill>
              <a:gsLst>
                <a:gs pos="43000">
                  <a:srgbClr val="00D2FF"/>
                </a:gs>
                <a:gs pos="100000">
                  <a:srgbClr val="928DAB"/>
                </a:gs>
              </a:gsLst>
              <a:lin ang="5400000" scaled="1"/>
            </a:gradFill>
            <a:ln>
              <a:noFill/>
            </a:ln>
            <a:effectLst/>
          </c:spPr>
          <c:invertIfNegative val="0"/>
          <c:dPt>
            <c:idx val="0"/>
            <c:invertIfNegative val="0"/>
            <c:bubble3D val="0"/>
            <c:spPr>
              <a:gradFill>
                <a:gsLst>
                  <a:gs pos="43000">
                    <a:srgbClr val="00D2FF"/>
                  </a:gs>
                  <a:gs pos="100000">
                    <a:srgbClr val="928DAB"/>
                  </a:gs>
                </a:gsLst>
                <a:lin ang="5400000" scaled="1"/>
              </a:gradFill>
              <a:ln>
                <a:noFill/>
              </a:ln>
              <a:effectLst>
                <a:outerShdw blurRad="50800" dist="38100" algn="l" rotWithShape="0">
                  <a:prstClr val="black">
                    <a:alpha val="40000"/>
                  </a:prstClr>
                </a:outerShdw>
              </a:effectLst>
            </c:spPr>
            <c:extLst>
              <c:ext xmlns:c16="http://schemas.microsoft.com/office/drawing/2014/chart" uri="{C3380CC4-5D6E-409C-BE32-E72D297353CC}">
                <c16:uniqueId val="{00000001-1C2A-4744-9E9B-A28408E2F7A3}"/>
              </c:ext>
            </c:extLst>
          </c:dPt>
          <c:dPt>
            <c:idx val="8"/>
            <c:invertIfNegative val="0"/>
            <c:bubble3D val="0"/>
            <c:spPr>
              <a:gradFill>
                <a:gsLst>
                  <a:gs pos="0">
                    <a:srgbClr val="00D2FF"/>
                  </a:gs>
                  <a:gs pos="100000">
                    <a:srgbClr val="928DAB"/>
                  </a:gs>
                </a:gsLst>
                <a:lin ang="5400000" scaled="1"/>
              </a:gradFill>
              <a:ln>
                <a:noFill/>
              </a:ln>
              <a:effectLst/>
            </c:spPr>
            <c:extLst>
              <c:ext xmlns:c16="http://schemas.microsoft.com/office/drawing/2014/chart" uri="{C3380CC4-5D6E-409C-BE32-E72D297353CC}">
                <c16:uniqueId val="{00000003-1C2A-4744-9E9B-A28408E2F7A3}"/>
              </c:ext>
            </c:extLst>
          </c:dPt>
          <c:cat>
            <c:strRef>
              <c:f>city!$G$8:$G$17</c:f>
              <c:strCache>
                <c:ptCount val="10"/>
                <c:pt idx="0">
                  <c:v>Madrid</c:v>
                </c:pt>
                <c:pt idx="1">
                  <c:v>San Rafael</c:v>
                </c:pt>
                <c:pt idx="2">
                  <c:v>NYC</c:v>
                </c:pt>
                <c:pt idx="3">
                  <c:v>Singapore</c:v>
                </c:pt>
                <c:pt idx="4">
                  <c:v>Paris</c:v>
                </c:pt>
                <c:pt idx="5">
                  <c:v>San Francisco</c:v>
                </c:pt>
                <c:pt idx="6">
                  <c:v>New Bedford</c:v>
                </c:pt>
                <c:pt idx="7">
                  <c:v>Nantes</c:v>
                </c:pt>
                <c:pt idx="8">
                  <c:v>Melbourne</c:v>
                </c:pt>
                <c:pt idx="9">
                  <c:v>Brickhaven</c:v>
                </c:pt>
              </c:strCache>
            </c:strRef>
          </c:cat>
          <c:val>
            <c:numRef>
              <c:f>city!$H$8:$H$17</c:f>
              <c:numCache>
                <c:formatCode>General</c:formatCode>
                <c:ptCount val="10"/>
                <c:pt idx="0">
                  <c:v>1082551.44</c:v>
                </c:pt>
                <c:pt idx="1">
                  <c:v>654858.06000000006</c:v>
                </c:pt>
                <c:pt idx="2">
                  <c:v>560787.77</c:v>
                </c:pt>
                <c:pt idx="3">
                  <c:v>288488.40999999997</c:v>
                </c:pt>
                <c:pt idx="4">
                  <c:v>268944.68</c:v>
                </c:pt>
                <c:pt idx="5">
                  <c:v>224358.68</c:v>
                </c:pt>
                <c:pt idx="6">
                  <c:v>207874.86</c:v>
                </c:pt>
                <c:pt idx="7">
                  <c:v>204304.86</c:v>
                </c:pt>
                <c:pt idx="8">
                  <c:v>200995.41</c:v>
                </c:pt>
                <c:pt idx="9">
                  <c:v>165255.20000000001</c:v>
                </c:pt>
              </c:numCache>
            </c:numRef>
          </c:val>
          <c:extLst>
            <c:ext xmlns:c16="http://schemas.microsoft.com/office/drawing/2014/chart" uri="{C3380CC4-5D6E-409C-BE32-E72D297353CC}">
              <c16:uniqueId val="{00000004-1C2A-4744-9E9B-A28408E2F7A3}"/>
            </c:ext>
          </c:extLst>
        </c:ser>
        <c:dLbls>
          <c:showLegendKey val="0"/>
          <c:showVal val="0"/>
          <c:showCatName val="0"/>
          <c:showSerName val="0"/>
          <c:showPercent val="0"/>
          <c:showBubbleSize val="0"/>
        </c:dLbls>
        <c:gapWidth val="83"/>
        <c:axId val="691667440"/>
        <c:axId val="1248552608"/>
      </c:barChart>
      <c:lineChart>
        <c:grouping val="standard"/>
        <c:varyColors val="0"/>
        <c:ser>
          <c:idx val="1"/>
          <c:order val="1"/>
          <c:tx>
            <c:v>quantity</c:v>
          </c:tx>
          <c:spPr>
            <a:ln w="28575" cap="rnd">
              <a:gradFill>
                <a:gsLst>
                  <a:gs pos="74000">
                    <a:srgbClr val="D60093"/>
                  </a:gs>
                  <a:gs pos="100000">
                    <a:srgbClr val="00D2FF"/>
                  </a:gs>
                </a:gsLst>
                <a:lin ang="5400000" scaled="1"/>
              </a:gradFill>
              <a:round/>
              <a:tailEnd type="arrow" w="lg" len="lg"/>
            </a:ln>
            <a:effectLst/>
          </c:spPr>
          <c:marker>
            <c:symbol val="none"/>
          </c:marker>
          <c:cat>
            <c:strRef>
              <c:f>city!$G$8:$G$17</c:f>
              <c:strCache>
                <c:ptCount val="10"/>
                <c:pt idx="0">
                  <c:v>Madrid</c:v>
                </c:pt>
                <c:pt idx="1">
                  <c:v>San Rafael</c:v>
                </c:pt>
                <c:pt idx="2">
                  <c:v>NYC</c:v>
                </c:pt>
                <c:pt idx="3">
                  <c:v>Singapore</c:v>
                </c:pt>
                <c:pt idx="4">
                  <c:v>Paris</c:v>
                </c:pt>
                <c:pt idx="5">
                  <c:v>San Francisco</c:v>
                </c:pt>
                <c:pt idx="6">
                  <c:v>New Bedford</c:v>
                </c:pt>
                <c:pt idx="7">
                  <c:v>Nantes</c:v>
                </c:pt>
                <c:pt idx="8">
                  <c:v>Melbourne</c:v>
                </c:pt>
                <c:pt idx="9">
                  <c:v>Brickhaven</c:v>
                </c:pt>
              </c:strCache>
            </c:strRef>
          </c:cat>
          <c:val>
            <c:numRef>
              <c:f>city!$I$8:$I$17</c:f>
              <c:numCache>
                <c:formatCode>General</c:formatCode>
                <c:ptCount val="10"/>
                <c:pt idx="0">
                  <c:v>10958</c:v>
                </c:pt>
                <c:pt idx="1">
                  <c:v>6366</c:v>
                </c:pt>
                <c:pt idx="2">
                  <c:v>5294</c:v>
                </c:pt>
                <c:pt idx="3">
                  <c:v>2760</c:v>
                </c:pt>
                <c:pt idx="4">
                  <c:v>2521</c:v>
                </c:pt>
                <c:pt idx="5">
                  <c:v>2139</c:v>
                </c:pt>
                <c:pt idx="6">
                  <c:v>2043</c:v>
                </c:pt>
                <c:pt idx="7">
                  <c:v>2102</c:v>
                </c:pt>
                <c:pt idx="8">
                  <c:v>1926</c:v>
                </c:pt>
                <c:pt idx="9">
                  <c:v>1654</c:v>
                </c:pt>
              </c:numCache>
            </c:numRef>
          </c:val>
          <c:smooth val="1"/>
          <c:extLst>
            <c:ext xmlns:c16="http://schemas.microsoft.com/office/drawing/2014/chart" uri="{C3380CC4-5D6E-409C-BE32-E72D297353CC}">
              <c16:uniqueId val="{00000005-1C2A-4744-9E9B-A28408E2F7A3}"/>
            </c:ext>
          </c:extLst>
        </c:ser>
        <c:dLbls>
          <c:showLegendKey val="0"/>
          <c:showVal val="0"/>
          <c:showCatName val="0"/>
          <c:showSerName val="0"/>
          <c:showPercent val="0"/>
          <c:showBubbleSize val="0"/>
        </c:dLbls>
        <c:marker val="1"/>
        <c:smooth val="0"/>
        <c:axId val="1451296224"/>
        <c:axId val="1238002704"/>
      </c:lineChart>
      <c:catAx>
        <c:axId val="691667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248552608"/>
        <c:crosses val="autoZero"/>
        <c:auto val="1"/>
        <c:lblAlgn val="ctr"/>
        <c:lblOffset val="100"/>
        <c:noMultiLvlLbl val="0"/>
      </c:catAx>
      <c:valAx>
        <c:axId val="12485526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crossAx val="691667440"/>
        <c:crosses val="autoZero"/>
        <c:crossBetween val="between"/>
        <c:dispUnits>
          <c:builtInUnit val="millions"/>
          <c:dispUnitsLbl>
            <c:layout>
              <c:manualLayout>
                <c:xMode val="edge"/>
                <c:yMode val="edge"/>
                <c:x val="5.3537275222485317E-3"/>
                <c:y val="0.45620429973627885"/>
              </c:manualLayout>
            </c:layout>
            <c:spPr>
              <a:noFill/>
              <a:ln>
                <a:noFill/>
              </a:ln>
              <a:effectLst/>
            </c:spPr>
            <c:txPr>
              <a:bodyPr rot="-54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dispUnitsLbl>
        </c:dispUnits>
      </c:valAx>
      <c:valAx>
        <c:axId val="1238002704"/>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mn-lt"/>
                <a:ea typeface="+mn-ea"/>
                <a:cs typeface="+mn-cs"/>
              </a:defRPr>
            </a:pPr>
            <a:endParaRPr lang="en-US"/>
          </a:p>
        </c:txPr>
        <c:crossAx val="1451296224"/>
        <c:crosses val="max"/>
        <c:crossBetween val="between"/>
        <c:dispUnits>
          <c:builtInUnit val="thousands"/>
          <c:dispUnitsLbl>
            <c:layout>
              <c:manualLayout>
                <c:xMode val="edge"/>
                <c:yMode val="edge"/>
                <c:x val="0.91953347534060459"/>
                <c:y val="3.0278498023185135E-2"/>
              </c:manualLayout>
            </c:layout>
            <c:spPr>
              <a:noFill/>
              <a:ln>
                <a:noFill/>
              </a:ln>
              <a:effectLst/>
            </c:spPr>
            <c:txPr>
              <a:bodyPr rot="-5400000" spcFirstLastPara="1" vertOverflow="ellipsis" vert="horz" wrap="square" anchor="ctr" anchorCtr="1"/>
              <a:lstStyle/>
              <a:p>
                <a:pPr>
                  <a:defRPr sz="1400" b="1" i="0" u="none" strike="noStrike" kern="1200" baseline="0">
                    <a:solidFill>
                      <a:sysClr val="windowText" lastClr="000000"/>
                    </a:solidFill>
                    <a:latin typeface="+mn-lt"/>
                    <a:ea typeface="+mn-ea"/>
                    <a:cs typeface="+mn-cs"/>
                  </a:defRPr>
                </a:pPr>
                <a:endParaRPr lang="en-US"/>
              </a:p>
            </c:txPr>
          </c:dispUnitsLbl>
        </c:dispUnits>
      </c:valAx>
      <c:catAx>
        <c:axId val="1451296224"/>
        <c:scaling>
          <c:orientation val="minMax"/>
        </c:scaling>
        <c:delete val="1"/>
        <c:axPos val="b"/>
        <c:numFmt formatCode="General" sourceLinked="1"/>
        <c:majorTickMark val="out"/>
        <c:minorTickMark val="none"/>
        <c:tickLblPos val="nextTo"/>
        <c:crossAx val="1238002704"/>
        <c:crosses val="autoZero"/>
        <c:auto val="1"/>
        <c:lblAlgn val="ctr"/>
        <c:lblOffset val="100"/>
        <c:noMultiLvlLbl val="0"/>
      </c:catAx>
      <c:spPr>
        <a:solidFill>
          <a:schemeClr val="bg1"/>
        </a:solid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ysClr val="windowText" lastClr="000000"/>
                </a:solidFill>
                <a:latin typeface="+mn-lt"/>
                <a:ea typeface="+mn-ea"/>
                <a:cs typeface="+mn-cs"/>
              </a:defRPr>
            </a:pPr>
            <a:r>
              <a:rPr lang="en-IN" sz="1800">
                <a:solidFill>
                  <a:sysClr val="windowText" lastClr="000000"/>
                </a:solidFill>
              </a:rPr>
              <a:t>Company</a:t>
            </a:r>
            <a:r>
              <a:rPr lang="en-IN" sz="1800" baseline="0">
                <a:solidFill>
                  <a:sysClr val="windowText" lastClr="000000"/>
                </a:solidFill>
              </a:rPr>
              <a:t>wise product sales</a:t>
            </a:r>
            <a:endParaRPr lang="en-IN" sz="1800">
              <a:solidFill>
                <a:sysClr val="windowText" lastClr="000000"/>
              </a:solidFill>
            </a:endParaRPr>
          </a:p>
        </c:rich>
      </c:tx>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800" b="0" i="0" u="none" strike="noStrike" kern="1200" spc="0" baseline="0">
              <a:solidFill>
                <a:sysClr val="windowText" lastClr="000000"/>
              </a:solidFill>
              <a:latin typeface="+mn-lt"/>
              <a:ea typeface="+mn-ea"/>
              <a:cs typeface="+mn-cs"/>
            </a:defRPr>
          </a:pPr>
          <a:endParaRPr lang="en-US"/>
        </a:p>
      </c:txPr>
    </c:title>
    <c:autoTitleDeleted val="0"/>
    <c:plotArea>
      <c:layout>
        <c:manualLayout>
          <c:layoutTarget val="inner"/>
          <c:xMode val="edge"/>
          <c:yMode val="edge"/>
          <c:x val="4.3400839020154965E-2"/>
          <c:y val="0.12281099865044125"/>
          <c:w val="0.8729762137880297"/>
          <c:h val="0.74238701880213187"/>
        </c:manualLayout>
      </c:layout>
      <c:barChart>
        <c:barDir val="col"/>
        <c:grouping val="clustered"/>
        <c:varyColors val="0"/>
        <c:ser>
          <c:idx val="0"/>
          <c:order val="0"/>
          <c:tx>
            <c:strRef>
              <c:f>company!$F$1</c:f>
              <c:strCache>
                <c:ptCount val="1"/>
                <c:pt idx="0">
                  <c:v>sales</c:v>
                </c:pt>
              </c:strCache>
            </c:strRef>
          </c:tx>
          <c:spPr>
            <a:gradFill>
              <a:gsLst>
                <a:gs pos="42000">
                  <a:srgbClr val="000428"/>
                </a:gs>
                <a:gs pos="100000">
                  <a:srgbClr val="545454"/>
                </a:gs>
              </a:gsLst>
              <a:lin ang="5400000" scaled="1"/>
            </a:gradFill>
            <a:ln>
              <a:noFill/>
            </a:ln>
            <a:effectLst/>
            <a:scene3d>
              <a:camera prst="orthographicFront"/>
              <a:lightRig rig="threePt" dir="t"/>
            </a:scene3d>
            <a:sp3d>
              <a:bevelT/>
            </a:sp3d>
          </c:spPr>
          <c:invertIfNegative val="0"/>
          <c:cat>
            <c:strRef>
              <c:f>company!$E$2:$E$11</c:f>
              <c:strCache>
                <c:ptCount val="10"/>
                <c:pt idx="0">
                  <c:v>Euro Shopping Channel</c:v>
                </c:pt>
                <c:pt idx="1">
                  <c:v>Mini Gifts Distributors Ltd.</c:v>
                </c:pt>
                <c:pt idx="2">
                  <c:v>Australian Collectors, Co.</c:v>
                </c:pt>
                <c:pt idx="3">
                  <c:v>Muscle Machine Inc</c:v>
                </c:pt>
                <c:pt idx="4">
                  <c:v>La Rochelle Gifts</c:v>
                </c:pt>
                <c:pt idx="5">
                  <c:v>Dragon Souveniers, Ltd.</c:v>
                </c:pt>
                <c:pt idx="6">
                  <c:v>Land of Toys Inc.</c:v>
                </c:pt>
                <c:pt idx="7">
                  <c:v>The Sharp Gifts Warehouse</c:v>
                </c:pt>
                <c:pt idx="8">
                  <c:v>AV Stores, Co.</c:v>
                </c:pt>
                <c:pt idx="9">
                  <c:v>Anna's Decorations, Ltd</c:v>
                </c:pt>
              </c:strCache>
            </c:strRef>
          </c:cat>
          <c:val>
            <c:numRef>
              <c:f>company!$F$2:$F$11</c:f>
              <c:numCache>
                <c:formatCode>General</c:formatCode>
                <c:ptCount val="10"/>
                <c:pt idx="0">
                  <c:v>912294.11</c:v>
                </c:pt>
                <c:pt idx="1">
                  <c:v>654858.06000000006</c:v>
                </c:pt>
                <c:pt idx="2">
                  <c:v>200995.41</c:v>
                </c:pt>
                <c:pt idx="3">
                  <c:v>197736.94</c:v>
                </c:pt>
                <c:pt idx="4">
                  <c:v>180124.9</c:v>
                </c:pt>
                <c:pt idx="5">
                  <c:v>172989.68</c:v>
                </c:pt>
                <c:pt idx="6">
                  <c:v>164069.44</c:v>
                </c:pt>
                <c:pt idx="7">
                  <c:v>160010.26999999999</c:v>
                </c:pt>
                <c:pt idx="8">
                  <c:v>157807.81</c:v>
                </c:pt>
                <c:pt idx="9">
                  <c:v>153996.13</c:v>
                </c:pt>
              </c:numCache>
            </c:numRef>
          </c:val>
          <c:extLst>
            <c:ext xmlns:c16="http://schemas.microsoft.com/office/drawing/2014/chart" uri="{C3380CC4-5D6E-409C-BE32-E72D297353CC}">
              <c16:uniqueId val="{00000000-2DFA-42A7-B4C9-C7D0F3391223}"/>
            </c:ext>
          </c:extLst>
        </c:ser>
        <c:dLbls>
          <c:showLegendKey val="0"/>
          <c:showVal val="0"/>
          <c:showCatName val="0"/>
          <c:showSerName val="0"/>
          <c:showPercent val="0"/>
          <c:showBubbleSize val="0"/>
        </c:dLbls>
        <c:gapWidth val="219"/>
        <c:axId val="24802784"/>
        <c:axId val="1237987824"/>
      </c:barChart>
      <c:lineChart>
        <c:grouping val="standard"/>
        <c:varyColors val="0"/>
        <c:dLbls>
          <c:showLegendKey val="0"/>
          <c:showVal val="0"/>
          <c:showCatName val="0"/>
          <c:showSerName val="0"/>
          <c:showPercent val="0"/>
          <c:showBubbleSize val="0"/>
        </c:dLbls>
        <c:marker val="1"/>
        <c:smooth val="0"/>
        <c:axId val="77903343"/>
        <c:axId val="1492118880"/>
        <c:extLst>
          <c:ext xmlns:c15="http://schemas.microsoft.com/office/drawing/2012/chart" uri="{02D57815-91ED-43cb-92C2-25804820EDAC}">
            <c15:filteredLineSeries>
              <c15:ser>
                <c:idx val="1"/>
                <c:order val="1"/>
                <c:tx>
                  <c:strRef>
                    <c:extLst>
                      <c:ext uri="{02D57815-91ED-43cb-92C2-25804820EDAC}">
                        <c15:formulaRef>
                          <c15:sqref>company!$H$1</c15:sqref>
                        </c15:formulaRef>
                      </c:ext>
                    </c:extLst>
                    <c:strCache>
                      <c:ptCount val="1"/>
                      <c:pt idx="0">
                        <c:v>deal</c:v>
                      </c:pt>
                    </c:strCache>
                  </c:strRef>
                </c:tx>
                <c:spPr>
                  <a:ln w="28575" cap="rnd">
                    <a:solidFill>
                      <a:srgbClr val="C471ED"/>
                    </a:solidFill>
                    <a:round/>
                    <a:tailEnd type="arrow" w="lg" len="lg"/>
                  </a:ln>
                  <a:effectLst/>
                </c:spPr>
                <c:marker>
                  <c:symbol val="none"/>
                </c:marker>
                <c:cat>
                  <c:strRef>
                    <c:extLst>
                      <c:ext uri="{02D57815-91ED-43cb-92C2-25804820EDAC}">
                        <c15:formulaRef>
                          <c15:sqref>company!$E$2:$E$11</c15:sqref>
                        </c15:formulaRef>
                      </c:ext>
                    </c:extLst>
                    <c:strCache>
                      <c:ptCount val="10"/>
                      <c:pt idx="0">
                        <c:v>Euro Shopping Channel</c:v>
                      </c:pt>
                      <c:pt idx="1">
                        <c:v>Mini Gifts Distributors Ltd.</c:v>
                      </c:pt>
                      <c:pt idx="2">
                        <c:v>Australian Collectors, Co.</c:v>
                      </c:pt>
                      <c:pt idx="3">
                        <c:v>Muscle Machine Inc</c:v>
                      </c:pt>
                      <c:pt idx="4">
                        <c:v>La Rochelle Gifts</c:v>
                      </c:pt>
                      <c:pt idx="5">
                        <c:v>Dragon Souveniers, Ltd.</c:v>
                      </c:pt>
                      <c:pt idx="6">
                        <c:v>Land of Toys Inc.</c:v>
                      </c:pt>
                      <c:pt idx="7">
                        <c:v>The Sharp Gifts Warehouse</c:v>
                      </c:pt>
                      <c:pt idx="8">
                        <c:v>AV Stores, Co.</c:v>
                      </c:pt>
                      <c:pt idx="9">
                        <c:v>Anna's Decorations, Ltd</c:v>
                      </c:pt>
                    </c:strCache>
                  </c:strRef>
                </c:cat>
                <c:val>
                  <c:numRef>
                    <c:extLst>
                      <c:ext uri="{02D57815-91ED-43cb-92C2-25804820EDAC}">
                        <c15:formulaRef>
                          <c15:sqref>company!$H$2:$H$11</c15:sqref>
                        </c15:formulaRef>
                      </c:ext>
                    </c:extLst>
                    <c:numCache>
                      <c:formatCode>General</c:formatCode>
                      <c:ptCount val="10"/>
                      <c:pt idx="0">
                        <c:v>259</c:v>
                      </c:pt>
                      <c:pt idx="1">
                        <c:v>180</c:v>
                      </c:pt>
                      <c:pt idx="2">
                        <c:v>55</c:v>
                      </c:pt>
                      <c:pt idx="3">
                        <c:v>48</c:v>
                      </c:pt>
                      <c:pt idx="4">
                        <c:v>53</c:v>
                      </c:pt>
                      <c:pt idx="5">
                        <c:v>43</c:v>
                      </c:pt>
                      <c:pt idx="6">
                        <c:v>49</c:v>
                      </c:pt>
                      <c:pt idx="7">
                        <c:v>40</c:v>
                      </c:pt>
                      <c:pt idx="8">
                        <c:v>51</c:v>
                      </c:pt>
                      <c:pt idx="9">
                        <c:v>46</c:v>
                      </c:pt>
                    </c:numCache>
                  </c:numRef>
                </c:val>
                <c:smooth val="1"/>
                <c:extLst>
                  <c:ext xmlns:c16="http://schemas.microsoft.com/office/drawing/2014/chart" uri="{C3380CC4-5D6E-409C-BE32-E72D297353CC}">
                    <c16:uniqueId val="{00000001-2DFA-42A7-B4C9-C7D0F3391223}"/>
                  </c:ext>
                </c:extLst>
              </c15:ser>
            </c15:filteredLineSeries>
          </c:ext>
        </c:extLst>
      </c:lineChart>
      <c:catAx>
        <c:axId val="24802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rgbClr val="0F0C29"/>
                </a:solidFill>
                <a:latin typeface="+mn-lt"/>
                <a:ea typeface="+mn-ea"/>
                <a:cs typeface="+mn-cs"/>
              </a:defRPr>
            </a:pPr>
            <a:endParaRPr lang="en-US"/>
          </a:p>
        </c:txPr>
        <c:crossAx val="1237987824"/>
        <c:crosses val="autoZero"/>
        <c:auto val="1"/>
        <c:lblAlgn val="ctr"/>
        <c:lblOffset val="100"/>
        <c:noMultiLvlLbl val="0"/>
      </c:catAx>
      <c:valAx>
        <c:axId val="1237987824"/>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0F0C29"/>
                </a:solidFill>
                <a:latin typeface="+mn-lt"/>
                <a:ea typeface="+mn-ea"/>
                <a:cs typeface="+mn-cs"/>
              </a:defRPr>
            </a:pPr>
            <a:endParaRPr lang="en-US"/>
          </a:p>
        </c:txPr>
        <c:crossAx val="24802784"/>
        <c:crosses val="autoZero"/>
        <c:crossBetween val="between"/>
        <c:dispUnits>
          <c:builtInUnit val="thousands"/>
          <c:dispUnitsLbl>
            <c:spPr>
              <a:noFill/>
              <a:ln>
                <a:noFill/>
              </a:ln>
              <a:effectLst/>
            </c:spPr>
            <c:txPr>
              <a:bodyPr rot="-5400000" spcFirstLastPara="1" vertOverflow="ellipsis" vert="horz" wrap="square" anchor="ctr" anchorCtr="1"/>
              <a:lstStyle/>
              <a:p>
                <a:pPr>
                  <a:defRPr sz="1100" b="1" i="0" u="none" strike="noStrike" kern="1200" baseline="0">
                    <a:solidFill>
                      <a:srgbClr val="0F0C29"/>
                    </a:solidFill>
                    <a:latin typeface="+mn-lt"/>
                    <a:ea typeface="+mn-ea"/>
                    <a:cs typeface="+mn-cs"/>
                  </a:defRPr>
                </a:pPr>
                <a:endParaRPr lang="en-US"/>
              </a:p>
            </c:txPr>
          </c:dispUnitsLbl>
        </c:dispUnits>
      </c:valAx>
      <c:valAx>
        <c:axId val="1492118880"/>
        <c:scaling>
          <c:orientation val="minMax"/>
        </c:scaling>
        <c:delete val="1"/>
        <c:axPos val="r"/>
        <c:numFmt formatCode="General" sourceLinked="1"/>
        <c:majorTickMark val="out"/>
        <c:minorTickMark val="none"/>
        <c:tickLblPos val="nextTo"/>
        <c:crossAx val="77903343"/>
        <c:crosses val="max"/>
        <c:crossBetween val="between"/>
        <c:dispUnits>
          <c:builtInUnit val="hundreds"/>
          <c:dispUnitsLbl>
            <c:spPr>
              <a:noFill/>
              <a:ln>
                <a:noFill/>
              </a:ln>
              <a:effectLst/>
            </c:spPr>
            <c:txPr>
              <a:bodyPr rot="-5400000" spcFirstLastPara="1" vertOverflow="ellipsis" vert="horz" wrap="square" anchor="ctr" anchorCtr="1"/>
              <a:lstStyle/>
              <a:p>
                <a:pPr>
                  <a:defRPr sz="1000" b="1" i="0" u="none" strike="noStrike" kern="1200" baseline="0">
                    <a:solidFill>
                      <a:srgbClr val="0F0C29"/>
                    </a:solidFill>
                    <a:latin typeface="+mn-lt"/>
                    <a:ea typeface="+mn-ea"/>
                    <a:cs typeface="+mn-cs"/>
                  </a:defRPr>
                </a:pPr>
                <a:endParaRPr lang="en-US"/>
              </a:p>
            </c:txPr>
          </c:dispUnitsLbl>
        </c:dispUnits>
      </c:valAx>
      <c:catAx>
        <c:axId val="77903343"/>
        <c:scaling>
          <c:orientation val="minMax"/>
        </c:scaling>
        <c:delete val="1"/>
        <c:axPos val="b"/>
        <c:numFmt formatCode="General" sourceLinked="1"/>
        <c:majorTickMark val="out"/>
        <c:minorTickMark val="none"/>
        <c:tickLblPos val="nextTo"/>
        <c:crossAx val="149211888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50800" dist="38100" dir="10800000" algn="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175465023393816"/>
          <c:y val="0.18473076515659759"/>
          <c:w val="0.66352201257861632"/>
          <c:h val="0.94618834080717473"/>
        </c:manualLayout>
      </c:layout>
      <c:doughnutChart>
        <c:varyColors val="1"/>
        <c:ser>
          <c:idx val="0"/>
          <c:order val="0"/>
          <c:spPr>
            <a:solidFill>
              <a:schemeClr val="bg1">
                <a:lumMod val="65000"/>
              </a:schemeClr>
            </a:solidFill>
            <a:ln>
              <a:solidFill>
                <a:schemeClr val="accent6">
                  <a:lumMod val="60000"/>
                  <a:lumOff val="40000"/>
                  <a:alpha val="72000"/>
                </a:schemeClr>
              </a:solidFill>
            </a:ln>
          </c:spPr>
          <c:dPt>
            <c:idx val="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1-648F-43D8-91F0-52ABA443BA41}"/>
              </c:ext>
            </c:extLst>
          </c:dPt>
          <c:dPt>
            <c:idx val="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3-648F-43D8-91F0-52ABA443BA41}"/>
              </c:ext>
            </c:extLst>
          </c:dPt>
          <c:dPt>
            <c:idx val="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5-648F-43D8-91F0-52ABA443BA41}"/>
              </c:ext>
            </c:extLst>
          </c:dPt>
          <c:dPt>
            <c:idx val="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7-648F-43D8-91F0-52ABA443BA41}"/>
              </c:ext>
            </c:extLst>
          </c:dPt>
          <c:dPt>
            <c:idx val="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9-648F-43D8-91F0-52ABA443BA41}"/>
              </c:ext>
            </c:extLst>
          </c:dPt>
          <c:dPt>
            <c:idx val="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B-648F-43D8-91F0-52ABA443BA41}"/>
              </c:ext>
            </c:extLst>
          </c:dPt>
          <c:dPt>
            <c:idx val="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D-648F-43D8-91F0-52ABA443BA41}"/>
              </c:ext>
            </c:extLst>
          </c:dPt>
          <c:dPt>
            <c:idx val="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F-648F-43D8-91F0-52ABA443BA41}"/>
              </c:ext>
            </c:extLst>
          </c:dPt>
          <c:dPt>
            <c:idx val="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1-648F-43D8-91F0-52ABA443BA41}"/>
              </c:ext>
            </c:extLst>
          </c:dPt>
          <c:dPt>
            <c:idx val="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3-648F-43D8-91F0-52ABA443BA41}"/>
              </c:ext>
            </c:extLst>
          </c:dPt>
          <c:dPt>
            <c:idx val="1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5-648F-43D8-91F0-52ABA443BA41}"/>
              </c:ext>
            </c:extLst>
          </c:dPt>
          <c:dPt>
            <c:idx val="1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7-648F-43D8-91F0-52ABA443BA41}"/>
              </c:ext>
            </c:extLst>
          </c:dPt>
          <c:dPt>
            <c:idx val="1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9-648F-43D8-91F0-52ABA443BA41}"/>
              </c:ext>
            </c:extLst>
          </c:dPt>
          <c:dPt>
            <c:idx val="1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B-648F-43D8-91F0-52ABA443BA41}"/>
              </c:ext>
            </c:extLst>
          </c:dPt>
          <c:dPt>
            <c:idx val="1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D-648F-43D8-91F0-52ABA443BA41}"/>
              </c:ext>
            </c:extLst>
          </c:dPt>
          <c:dPt>
            <c:idx val="1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F-648F-43D8-91F0-52ABA443BA41}"/>
              </c:ext>
            </c:extLst>
          </c:dPt>
          <c:dPt>
            <c:idx val="1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1-648F-43D8-91F0-52ABA443BA41}"/>
              </c:ext>
            </c:extLst>
          </c:dPt>
          <c:dPt>
            <c:idx val="1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3-648F-43D8-91F0-52ABA443BA41}"/>
              </c:ext>
            </c:extLst>
          </c:dPt>
          <c:dPt>
            <c:idx val="1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5-648F-43D8-91F0-52ABA443BA41}"/>
              </c:ext>
            </c:extLst>
          </c:dPt>
          <c:dPt>
            <c:idx val="1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7-648F-43D8-91F0-52ABA443BA41}"/>
              </c:ext>
            </c:extLst>
          </c:dPt>
          <c:dPt>
            <c:idx val="2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9-648F-43D8-91F0-52ABA443BA41}"/>
              </c:ext>
            </c:extLst>
          </c:dPt>
          <c:dPt>
            <c:idx val="2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B-648F-43D8-91F0-52ABA443BA41}"/>
              </c:ext>
            </c:extLst>
          </c:dPt>
          <c:dPt>
            <c:idx val="2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D-648F-43D8-91F0-52ABA443BA41}"/>
              </c:ext>
            </c:extLst>
          </c:dPt>
          <c:dPt>
            <c:idx val="2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F-648F-43D8-91F0-52ABA443BA41}"/>
              </c:ext>
            </c:extLst>
          </c:dPt>
          <c:dPt>
            <c:idx val="2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1-648F-43D8-91F0-52ABA443BA41}"/>
              </c:ext>
            </c:extLst>
          </c:dPt>
          <c:dPt>
            <c:idx val="2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3-648F-43D8-91F0-52ABA443BA41}"/>
              </c:ext>
            </c:extLst>
          </c:dPt>
          <c:dPt>
            <c:idx val="2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5-648F-43D8-91F0-52ABA443BA41}"/>
              </c:ext>
            </c:extLst>
          </c:dPt>
          <c:dPt>
            <c:idx val="2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7-648F-43D8-91F0-52ABA443BA41}"/>
              </c:ext>
            </c:extLst>
          </c:dPt>
          <c:dPt>
            <c:idx val="2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9-648F-43D8-91F0-52ABA443BA41}"/>
              </c:ext>
            </c:extLst>
          </c:dPt>
          <c:dPt>
            <c:idx val="2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B-648F-43D8-91F0-52ABA443BA41}"/>
              </c:ext>
            </c:extLst>
          </c:dPt>
          <c:dPt>
            <c:idx val="3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D-648F-43D8-91F0-52ABA443BA41}"/>
              </c:ext>
            </c:extLst>
          </c:dPt>
          <c:dPt>
            <c:idx val="3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F-648F-43D8-91F0-52ABA443BA41}"/>
              </c:ext>
            </c:extLst>
          </c:dPt>
          <c:val>
            <c:numRef>
              <c:f>others!$U$81:$U$112</c:f>
              <c:numCache>
                <c:formatCode>General</c:formatCode>
                <c:ptCount val="32"/>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numCache>
            </c:numRef>
          </c:val>
          <c:extLst>
            <c:ext xmlns:c16="http://schemas.microsoft.com/office/drawing/2014/chart" uri="{C3380CC4-5D6E-409C-BE32-E72D297353CC}">
              <c16:uniqueId val="{00000000-8908-4AD2-8F69-A80DAFEB8A2A}"/>
            </c:ext>
          </c:extLst>
        </c:ser>
        <c:dLbls>
          <c:showLegendKey val="0"/>
          <c:showVal val="0"/>
          <c:showCatName val="0"/>
          <c:showSerName val="0"/>
          <c:showPercent val="0"/>
          <c:showBubbleSize val="0"/>
          <c:showLeaderLines val="1"/>
        </c:dLbls>
        <c:firstSliceAng val="0"/>
        <c:holeSize val="50"/>
      </c:doughnutChart>
      <c:doughnutChart>
        <c:varyColors val="1"/>
        <c:ser>
          <c:idx val="1"/>
          <c:order val="1"/>
          <c:tx>
            <c:v>large</c:v>
          </c:tx>
          <c:spPr>
            <a:ln>
              <a:noFill/>
            </a:ln>
          </c:spPr>
          <c:dPt>
            <c:idx val="0"/>
            <c:bubble3D val="0"/>
            <c:spPr>
              <a:solidFill>
                <a:schemeClr val="accent1"/>
              </a:solidFill>
              <a:ln w="19050">
                <a:noFill/>
              </a:ln>
              <a:effectLst/>
            </c:spPr>
            <c:extLst>
              <c:ext xmlns:c16="http://schemas.microsoft.com/office/drawing/2014/chart" uri="{C3380CC4-5D6E-409C-BE32-E72D297353CC}">
                <c16:uniqueId val="{00000041-FB42-4D75-B0FB-30601BB5C476}"/>
              </c:ext>
            </c:extLst>
          </c:dPt>
          <c:dPt>
            <c:idx val="1"/>
            <c:bubble3D val="0"/>
            <c:spPr>
              <a:noFill/>
              <a:ln w="19050">
                <a:noFill/>
              </a:ln>
              <a:effectLst/>
            </c:spPr>
            <c:extLst>
              <c:ext xmlns:c16="http://schemas.microsoft.com/office/drawing/2014/chart" uri="{C3380CC4-5D6E-409C-BE32-E72D297353CC}">
                <c16:uniqueId val="{00000041-A179-44AF-BD12-AD5751889D9C}"/>
              </c:ext>
            </c:extLst>
          </c:dPt>
          <c:val>
            <c:numRef>
              <c:f>others!$K$85:$K$86</c:f>
              <c:numCache>
                <c:formatCode>0%</c:formatCode>
                <c:ptCount val="2"/>
                <c:pt idx="0">
                  <c:v>5.5614594403117251E-2</c:v>
                </c:pt>
                <c:pt idx="1">
                  <c:v>0.94438540559688278</c:v>
                </c:pt>
              </c:numCache>
            </c:numRef>
          </c:val>
          <c:extLst>
            <c:ext xmlns:c16="http://schemas.microsoft.com/office/drawing/2014/chart" uri="{C3380CC4-5D6E-409C-BE32-E72D297353CC}">
              <c16:uniqueId val="{00000040-A179-44AF-BD12-AD5751889D9C}"/>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r>
              <a:rPr lang="en-IN" sz="1600">
                <a:solidFill>
                  <a:sysClr val="windowText" lastClr="000000"/>
                </a:solidFill>
                <a:effectLst>
                  <a:outerShdw blurRad="50800" dist="38100" dir="18900000" algn="bl" rotWithShape="0">
                    <a:prstClr val="black">
                      <a:alpha val="40000"/>
                    </a:prstClr>
                  </a:outerShdw>
                </a:effectLst>
              </a:rPr>
              <a:t>Monthly</a:t>
            </a:r>
            <a:r>
              <a:rPr lang="en-IN" sz="1600" baseline="0">
                <a:solidFill>
                  <a:sysClr val="windowText" lastClr="000000"/>
                </a:solidFill>
                <a:effectLst>
                  <a:outerShdw blurRad="50800" dist="38100" dir="18900000" algn="bl" rotWithShape="0">
                    <a:prstClr val="black">
                      <a:alpha val="40000"/>
                    </a:prstClr>
                  </a:outerShdw>
                </a:effectLst>
              </a:rPr>
              <a:t> Sales &amp; Quantity</a:t>
            </a:r>
            <a:endParaRPr lang="en-IN" sz="1600">
              <a:solidFill>
                <a:sysClr val="windowText" lastClr="000000"/>
              </a:solidFill>
              <a:effectLst>
                <a:outerShdw blurRad="50800" dist="38100" dir="18900000" algn="bl" rotWithShape="0">
                  <a:prstClr val="black">
                    <a:alpha val="40000"/>
                  </a:prstClr>
                </a:outerShdw>
              </a:effectLst>
            </a:endParaRPr>
          </a:p>
        </c:rich>
      </c:tx>
      <c:overlay val="0"/>
      <c:spPr>
        <a:noFill/>
        <a:ln>
          <a:noFill/>
        </a:ln>
        <a:effectLst>
          <a:outerShdw blurRad="50800" dist="38100" algn="l" rotWithShape="0">
            <a:prstClr val="black">
              <a:alpha val="40000"/>
            </a:prstClr>
          </a:outerShdw>
        </a:effectLst>
      </c:spPr>
      <c:txPr>
        <a:bodyPr rot="0" spcFirstLastPara="1" vertOverflow="ellipsis" vert="horz" wrap="square" anchor="ctr" anchorCtr="1"/>
        <a:lstStyle/>
        <a:p>
          <a:pPr>
            <a:defRPr sz="16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endParaRPr lang="en-US"/>
        </a:p>
      </c:txPr>
    </c:title>
    <c:autoTitleDeleted val="0"/>
    <c:plotArea>
      <c:layout/>
      <c:areaChart>
        <c:grouping val="stacked"/>
        <c:varyColors val="0"/>
        <c:dLbls>
          <c:showLegendKey val="0"/>
          <c:showVal val="0"/>
          <c:showCatName val="0"/>
          <c:showSerName val="0"/>
          <c:showPercent val="0"/>
          <c:showBubbleSize val="0"/>
        </c:dLbls>
        <c:axId val="1475709088"/>
        <c:axId val="685964672"/>
        <c:extLst>
          <c:ext xmlns:c15="http://schemas.microsoft.com/office/drawing/2012/chart" uri="{02D57815-91ED-43cb-92C2-25804820EDAC}">
            <c15:filteredAreaSeries>
              <c15:ser>
                <c:idx val="1"/>
                <c:order val="0"/>
                <c:tx>
                  <c:strRef>
                    <c:extLst>
                      <c:ext uri="{02D57815-91ED-43cb-92C2-25804820EDAC}">
                        <c15:formulaRef>
                          <c15:sqref>others!$K$27</c15:sqref>
                        </c15:formulaRef>
                      </c:ext>
                    </c:extLst>
                    <c:strCache>
                      <c:ptCount val="1"/>
                      <c:pt idx="0">
                        <c:v>QUANTITY ORDERED</c:v>
                      </c:pt>
                    </c:strCache>
                  </c:strRef>
                </c:tx>
                <c:spPr>
                  <a:gradFill>
                    <a:gsLst>
                      <a:gs pos="95000">
                        <a:schemeClr val="bg1">
                          <a:alpha val="40000"/>
                        </a:schemeClr>
                      </a:gs>
                      <a:gs pos="49000">
                        <a:srgbClr val="FF0084">
                          <a:alpha val="72000"/>
                        </a:srgbClr>
                      </a:gs>
                      <a:gs pos="0">
                        <a:srgbClr val="00D2FF">
                          <a:alpha val="43000"/>
                        </a:srgbClr>
                      </a:gs>
                    </a:gsLst>
                    <a:lin ang="0" scaled="1"/>
                  </a:gradFill>
                  <a:ln>
                    <a:noFill/>
                  </a:ln>
                  <a:effectLst/>
                </c:spPr>
                <c:cat>
                  <c:strRef>
                    <c:extLst>
                      <c:ext uri="{02D57815-91ED-43cb-92C2-25804820EDAC}">
                        <c15:formulaRef>
                          <c15:sqref>others!$I$28:$I$39</c15:sqref>
                        </c15:formulaRef>
                      </c:ext>
                    </c:extLst>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extLst>
                      <c:ext uri="{02D57815-91ED-43cb-92C2-25804820EDAC}">
                        <c15:formulaRef>
                          <c15:sqref>others!$K$28:$K$39</c15:sqref>
                        </c15:formulaRef>
                      </c:ext>
                    </c:extLst>
                    <c:numCache>
                      <c:formatCode>General</c:formatCode>
                      <c:ptCount val="12"/>
                      <c:pt idx="0">
                        <c:v>6704</c:v>
                      </c:pt>
                      <c:pt idx="1">
                        <c:v>6538</c:v>
                      </c:pt>
                      <c:pt idx="2">
                        <c:v>6293</c:v>
                      </c:pt>
                      <c:pt idx="3">
                        <c:v>7903</c:v>
                      </c:pt>
                      <c:pt idx="4">
                        <c:v>7997</c:v>
                      </c:pt>
                      <c:pt idx="5">
                        <c:v>4899</c:v>
                      </c:pt>
                      <c:pt idx="6">
                        <c:v>4620</c:v>
                      </c:pt>
                      <c:pt idx="7">
                        <c:v>7585</c:v>
                      </c:pt>
                      <c:pt idx="8">
                        <c:v>8992</c:v>
                      </c:pt>
                      <c:pt idx="9">
                        <c:v>20857</c:v>
                      </c:pt>
                      <c:pt idx="10">
                        <c:v>10998</c:v>
                      </c:pt>
                      <c:pt idx="11">
                        <c:v>5681</c:v>
                      </c:pt>
                    </c:numCache>
                  </c:numRef>
                </c:val>
                <c:extLst>
                  <c:ext xmlns:c16="http://schemas.microsoft.com/office/drawing/2014/chart" uri="{C3380CC4-5D6E-409C-BE32-E72D297353CC}">
                    <c16:uniqueId val="{00000000-9DFD-49C9-9CB0-3C801C545382}"/>
                  </c:ext>
                </c:extLst>
              </c15:ser>
            </c15:filteredAreaSeries>
          </c:ext>
        </c:extLst>
      </c:areaChart>
      <c:barChart>
        <c:barDir val="col"/>
        <c:grouping val="clustered"/>
        <c:varyColors val="0"/>
        <c:ser>
          <c:idx val="0"/>
          <c:order val="2"/>
          <c:tx>
            <c:strRef>
              <c:f>others!$J$27</c:f>
              <c:strCache>
                <c:ptCount val="1"/>
                <c:pt idx="0">
                  <c:v>sales</c:v>
                </c:pt>
              </c:strCache>
            </c:strRef>
          </c:tx>
          <c:spPr>
            <a:solidFill>
              <a:srgbClr val="FF416C"/>
            </a:solidFill>
            <a:ln>
              <a:noFill/>
            </a:ln>
            <a:effectLst/>
            <a:scene3d>
              <a:camera prst="orthographicFront"/>
              <a:lightRig rig="threePt" dir="t"/>
            </a:scene3d>
            <a:sp3d>
              <a:bevelT/>
            </a:sp3d>
          </c:spPr>
          <c:invertIfNegative val="0"/>
          <c:dPt>
            <c:idx val="0"/>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00-2775-4D9B-B055-282FE98076F6}"/>
              </c:ext>
            </c:extLst>
          </c:dPt>
          <c:dPt>
            <c:idx val="1"/>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01-2775-4D9B-B055-282FE98076F6}"/>
              </c:ext>
            </c:extLst>
          </c:dPt>
          <c:dPt>
            <c:idx val="2"/>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02-2775-4D9B-B055-282FE98076F6}"/>
              </c:ext>
            </c:extLst>
          </c:dPt>
          <c:dPt>
            <c:idx val="3"/>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03-2775-4D9B-B055-282FE98076F6}"/>
              </c:ext>
            </c:extLst>
          </c:dPt>
          <c:dPt>
            <c:idx val="4"/>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04-2775-4D9B-B055-282FE98076F6}"/>
              </c:ext>
            </c:extLst>
          </c:dPt>
          <c:dPt>
            <c:idx val="5"/>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05-2775-4D9B-B055-282FE98076F6}"/>
              </c:ext>
            </c:extLst>
          </c:dPt>
          <c:dPt>
            <c:idx val="6"/>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06-2775-4D9B-B055-282FE98076F6}"/>
              </c:ext>
            </c:extLst>
          </c:dPt>
          <c:dPt>
            <c:idx val="7"/>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07-2775-4D9B-B055-282FE98076F6}"/>
              </c:ext>
            </c:extLst>
          </c:dPt>
          <c:dPt>
            <c:idx val="8"/>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08-2775-4D9B-B055-282FE98076F6}"/>
              </c:ext>
            </c:extLst>
          </c:dPt>
          <c:dPt>
            <c:idx val="9"/>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12-0669-43C2-84DB-335596D3EA2D}"/>
              </c:ext>
            </c:extLst>
          </c:dPt>
          <c:dPt>
            <c:idx val="10"/>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13-0669-43C2-84DB-335596D3EA2D}"/>
              </c:ext>
            </c:extLst>
          </c:dPt>
          <c:dPt>
            <c:idx val="11"/>
            <c:invertIfNegative val="0"/>
            <c:bubble3D val="0"/>
            <c:spPr>
              <a:solidFill>
                <a:srgbClr val="FF416C"/>
              </a:solidFill>
              <a:ln>
                <a:noFill/>
              </a:ln>
              <a:effectLst/>
              <a:scene3d>
                <a:camera prst="orthographicFront"/>
                <a:lightRig rig="threePt" dir="t"/>
              </a:scene3d>
              <a:sp3d>
                <a:bevelT/>
              </a:sp3d>
            </c:spPr>
            <c:extLst>
              <c:ext xmlns:c16="http://schemas.microsoft.com/office/drawing/2014/chart" uri="{C3380CC4-5D6E-409C-BE32-E72D297353CC}">
                <c16:uniqueId val="{00000014-0669-43C2-84DB-335596D3EA2D}"/>
              </c:ext>
            </c:extLst>
          </c:dPt>
          <c:cat>
            <c:strRef>
              <c:f>others!$I$28:$I$39</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others!$J$28:$J$39</c:f>
              <c:numCache>
                <c:formatCode>General</c:formatCode>
                <c:ptCount val="12"/>
                <c:pt idx="0">
                  <c:v>669390.96</c:v>
                </c:pt>
                <c:pt idx="1">
                  <c:v>659310.56999999995</c:v>
                </c:pt>
                <c:pt idx="2">
                  <c:v>634679.12</c:v>
                </c:pt>
                <c:pt idx="3">
                  <c:v>810441.9</c:v>
                </c:pt>
                <c:pt idx="4">
                  <c:v>785874.44</c:v>
                </c:pt>
                <c:pt idx="5">
                  <c:v>514875.97</c:v>
                </c:pt>
                <c:pt idx="6">
                  <c:v>454756.78</c:v>
                </c:pt>
                <c:pt idx="7">
                  <c:v>754501.39</c:v>
                </c:pt>
                <c:pt idx="8">
                  <c:v>923972.56</c:v>
                </c:pt>
                <c:pt idx="9">
                  <c:v>2118885.67</c:v>
                </c:pt>
                <c:pt idx="10">
                  <c:v>1121215.22</c:v>
                </c:pt>
                <c:pt idx="11">
                  <c:v>584724.27</c:v>
                </c:pt>
              </c:numCache>
            </c:numRef>
          </c:val>
          <c:extLst>
            <c:ext xmlns:c16="http://schemas.microsoft.com/office/drawing/2014/chart" uri="{C3380CC4-5D6E-409C-BE32-E72D297353CC}">
              <c16:uniqueId val="{00000001-9DFD-49C9-9CB0-3C801C545382}"/>
            </c:ext>
          </c:extLst>
        </c:ser>
        <c:dLbls>
          <c:showLegendKey val="0"/>
          <c:showVal val="0"/>
          <c:showCatName val="0"/>
          <c:showSerName val="0"/>
          <c:showPercent val="0"/>
          <c:showBubbleSize val="0"/>
        </c:dLbls>
        <c:gapWidth val="150"/>
        <c:axId val="1214464544"/>
        <c:axId val="551835792"/>
      </c:barChart>
      <c:lineChart>
        <c:grouping val="stacked"/>
        <c:varyColors val="0"/>
        <c:ser>
          <c:idx val="2"/>
          <c:order val="1"/>
          <c:tx>
            <c:strRef>
              <c:f>others!$K$27</c:f>
              <c:strCache>
                <c:ptCount val="1"/>
                <c:pt idx="0">
                  <c:v>QUANTITY ORDERED</c:v>
                </c:pt>
              </c:strCache>
            </c:strRef>
          </c:tx>
          <c:spPr>
            <a:ln w="41275" cap="rnd">
              <a:solidFill>
                <a:srgbClr val="00B0F0"/>
              </a:solidFill>
              <a:round/>
              <a:tailEnd type="arrow" w="lg" len="lg"/>
            </a:ln>
            <a:effectLst>
              <a:outerShdw blurRad="50800" dist="38100" dir="8100000" algn="tr" rotWithShape="0">
                <a:prstClr val="black">
                  <a:alpha val="40000"/>
                </a:prstClr>
              </a:outerShdw>
            </a:effectLst>
          </c:spPr>
          <c:marker>
            <c:symbol val="circle"/>
            <c:size val="5"/>
            <c:spPr>
              <a:solidFill>
                <a:schemeClr val="accent3"/>
              </a:solidFill>
              <a:ln w="9525">
                <a:solidFill>
                  <a:schemeClr val="accent3"/>
                </a:solidFill>
              </a:ln>
              <a:effectLst>
                <a:outerShdw blurRad="50800" dist="38100" dir="8100000" algn="tr" rotWithShape="0">
                  <a:prstClr val="black">
                    <a:alpha val="40000"/>
                  </a:prstClr>
                </a:outerShdw>
              </a:effectLst>
            </c:spPr>
          </c:marker>
          <c:cat>
            <c:strRef>
              <c:f>others!$I$28:$I$39</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others!$K$28:$K$39</c:f>
              <c:numCache>
                <c:formatCode>General</c:formatCode>
                <c:ptCount val="12"/>
                <c:pt idx="0">
                  <c:v>6704</c:v>
                </c:pt>
                <c:pt idx="1">
                  <c:v>6538</c:v>
                </c:pt>
                <c:pt idx="2">
                  <c:v>6293</c:v>
                </c:pt>
                <c:pt idx="3">
                  <c:v>7903</c:v>
                </c:pt>
                <c:pt idx="4">
                  <c:v>7997</c:v>
                </c:pt>
                <c:pt idx="5">
                  <c:v>4899</c:v>
                </c:pt>
                <c:pt idx="6">
                  <c:v>4620</c:v>
                </c:pt>
                <c:pt idx="7">
                  <c:v>7585</c:v>
                </c:pt>
                <c:pt idx="8">
                  <c:v>8992</c:v>
                </c:pt>
                <c:pt idx="9">
                  <c:v>20857</c:v>
                </c:pt>
                <c:pt idx="10">
                  <c:v>10998</c:v>
                </c:pt>
                <c:pt idx="11">
                  <c:v>5681</c:v>
                </c:pt>
              </c:numCache>
            </c:numRef>
          </c:val>
          <c:smooth val="1"/>
          <c:extLst>
            <c:ext xmlns:c16="http://schemas.microsoft.com/office/drawing/2014/chart" uri="{C3380CC4-5D6E-409C-BE32-E72D297353CC}">
              <c16:uniqueId val="{00000019-7D4C-4295-BB27-807249D87ACA}"/>
            </c:ext>
          </c:extLst>
        </c:ser>
        <c:dLbls>
          <c:showLegendKey val="0"/>
          <c:showVal val="0"/>
          <c:showCatName val="0"/>
          <c:showSerName val="0"/>
          <c:showPercent val="0"/>
          <c:showBubbleSize val="0"/>
        </c:dLbls>
        <c:marker val="1"/>
        <c:smooth val="0"/>
        <c:axId val="1475709088"/>
        <c:axId val="685964672"/>
      </c:lineChart>
      <c:catAx>
        <c:axId val="12144645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551835792"/>
        <c:crosses val="autoZero"/>
        <c:auto val="1"/>
        <c:lblAlgn val="ctr"/>
        <c:lblOffset val="100"/>
        <c:noMultiLvlLbl val="0"/>
      </c:catAx>
      <c:valAx>
        <c:axId val="5518357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1214464544"/>
        <c:crosses val="autoZero"/>
        <c:crossBetween val="between"/>
        <c:dispUnits>
          <c:builtInUnit val="millions"/>
          <c:dispUnitsLbl>
            <c:spPr>
              <a:noFill/>
              <a:ln>
                <a:noFill/>
              </a:ln>
              <a:effectLst/>
            </c:spPr>
            <c:txPr>
              <a:bodyPr rot="-54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dispUnitsLbl>
        </c:dispUnits>
      </c:valAx>
      <c:valAx>
        <c:axId val="68596467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rgbClr val="0F0C29"/>
                </a:solidFill>
                <a:latin typeface="+mn-lt"/>
                <a:ea typeface="+mn-ea"/>
                <a:cs typeface="+mn-cs"/>
              </a:defRPr>
            </a:pPr>
            <a:endParaRPr lang="en-US"/>
          </a:p>
        </c:txPr>
        <c:crossAx val="1475709088"/>
        <c:crosses val="max"/>
        <c:crossBetween val="between"/>
        <c:dispUnits>
          <c:builtInUnit val="thousands"/>
          <c:dispUnitsLbl>
            <c:spPr>
              <a:noFill/>
              <a:ln>
                <a:noFill/>
              </a:ln>
              <a:effectLst/>
            </c:spPr>
            <c:txPr>
              <a:bodyPr rot="-5400000" spcFirstLastPara="1" vertOverflow="ellipsis" vert="horz" wrap="square" anchor="ctr" anchorCtr="1"/>
              <a:lstStyle/>
              <a:p>
                <a:pPr>
                  <a:defRPr sz="1050" b="1" i="0" u="none" strike="noStrike" kern="1200" baseline="0">
                    <a:solidFill>
                      <a:srgbClr val="0F0C29"/>
                    </a:solidFill>
                    <a:latin typeface="+mn-lt"/>
                    <a:ea typeface="+mn-ea"/>
                    <a:cs typeface="+mn-cs"/>
                  </a:defRPr>
                </a:pPr>
                <a:endParaRPr lang="en-US"/>
              </a:p>
            </c:txPr>
          </c:dispUnitsLbl>
        </c:dispUnits>
      </c:valAx>
      <c:catAx>
        <c:axId val="1475709088"/>
        <c:scaling>
          <c:orientation val="minMax"/>
        </c:scaling>
        <c:delete val="1"/>
        <c:axPos val="b"/>
        <c:numFmt formatCode="General" sourceLinked="1"/>
        <c:majorTickMark val="out"/>
        <c:minorTickMark val="none"/>
        <c:tickLblPos val="nextTo"/>
        <c:crossAx val="685964672"/>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1635345581802274"/>
          <c:y val="0.13945940292893"/>
          <c:w val="0.8836465441819773"/>
          <c:h val="0.69433873698001114"/>
        </c:manualLayout>
      </c:layout>
      <c:areaChart>
        <c:grouping val="standard"/>
        <c:varyColors val="0"/>
        <c:ser>
          <c:idx val="0"/>
          <c:order val="0"/>
          <c:tx>
            <c:strRef>
              <c:f>others!$N$5</c:f>
              <c:strCache>
                <c:ptCount val="1"/>
                <c:pt idx="0">
                  <c:v>profit</c:v>
                </c:pt>
              </c:strCache>
            </c:strRef>
          </c:tx>
          <c:spPr>
            <a:gradFill flip="none" rotWithShape="1">
              <a:gsLst>
                <a:gs pos="0">
                  <a:srgbClr val="12C2E9"/>
                </a:gs>
                <a:gs pos="50000">
                  <a:srgbClr val="C471ED"/>
                </a:gs>
                <a:gs pos="100000">
                  <a:srgbClr val="F64F59"/>
                </a:gs>
              </a:gsLst>
              <a:lin ang="0" scaled="1"/>
              <a:tileRect/>
            </a:gradFill>
            <a:ln cap="rnd" cmpd="sng">
              <a:solidFill>
                <a:schemeClr val="accent1">
                  <a:shade val="50000"/>
                </a:schemeClr>
              </a:solidFill>
            </a:ln>
            <a:effectLst/>
          </c:spPr>
          <c:cat>
            <c:strRef>
              <c:f>others!$J$6:$J$12</c:f>
              <c:strCache>
                <c:ptCount val="5"/>
                <c:pt idx="0">
                  <c:v>Classic Cars</c:v>
                </c:pt>
                <c:pt idx="1">
                  <c:v>Vintage Cars</c:v>
                </c:pt>
                <c:pt idx="2">
                  <c:v>Motorcycles</c:v>
                </c:pt>
                <c:pt idx="3">
                  <c:v>Trucks and Buses</c:v>
                </c:pt>
                <c:pt idx="4">
                  <c:v>Planes</c:v>
                </c:pt>
              </c:strCache>
            </c:strRef>
          </c:cat>
          <c:val>
            <c:numRef>
              <c:f>others!$N$6:$N$12</c:f>
              <c:numCache>
                <c:formatCode>General</c:formatCode>
                <c:ptCount val="7"/>
                <c:pt idx="0">
                  <c:v>951069.25999999943</c:v>
                </c:pt>
                <c:pt idx="1">
                  <c:v>258938.79</c:v>
                </c:pt>
                <c:pt idx="2">
                  <c:v>195302.05</c:v>
                </c:pt>
                <c:pt idx="3">
                  <c:v>180434.66000000009</c:v>
                </c:pt>
                <c:pt idx="4">
                  <c:v>97061.359999999957</c:v>
                </c:pt>
                <c:pt idx="5">
                  <c:v>0</c:v>
                </c:pt>
                <c:pt idx="6">
                  <c:v>0</c:v>
                </c:pt>
              </c:numCache>
            </c:numRef>
          </c:val>
          <c:extLst>
            <c:ext xmlns:c16="http://schemas.microsoft.com/office/drawing/2014/chart" uri="{C3380CC4-5D6E-409C-BE32-E72D297353CC}">
              <c16:uniqueId val="{00000000-308C-420C-B3CB-529FB9567DB0}"/>
            </c:ext>
          </c:extLst>
        </c:ser>
        <c:dLbls>
          <c:showLegendKey val="0"/>
          <c:showVal val="0"/>
          <c:showCatName val="0"/>
          <c:showSerName val="0"/>
          <c:showPercent val="0"/>
          <c:showBubbleSize val="0"/>
        </c:dLbls>
        <c:axId val="515786272"/>
        <c:axId val="1309158688"/>
      </c:areaChart>
      <c:lineChart>
        <c:grouping val="standard"/>
        <c:varyColors val="0"/>
        <c:ser>
          <c:idx val="1"/>
          <c:order val="1"/>
          <c:tx>
            <c:strRef>
              <c:f>others!$J$5</c:f>
              <c:strCache>
                <c:ptCount val="1"/>
                <c:pt idx="0">
                  <c:v>product</c:v>
                </c:pt>
              </c:strCache>
            </c:strRef>
          </c:tx>
          <c:spPr>
            <a:ln w="28575" cap="rnd">
              <a:gradFill>
                <a:gsLst>
                  <a:gs pos="0">
                    <a:srgbClr val="C471ED"/>
                  </a:gs>
                  <a:gs pos="52000">
                    <a:srgbClr val="FFFF00"/>
                  </a:gs>
                  <a:gs pos="100000">
                    <a:srgbClr val="FFFF00"/>
                  </a:gs>
                </a:gsLst>
                <a:lin ang="5400000" scaled="1"/>
              </a:gradFill>
              <a:round/>
              <a:tailEnd type="arrow"/>
            </a:ln>
            <a:effectLst>
              <a:outerShdw blurRad="50800" dist="38100" dir="13500000" algn="br" rotWithShape="0">
                <a:prstClr val="black">
                  <a:alpha val="40000"/>
                </a:prstClr>
              </a:outerShdw>
            </a:effectLst>
          </c:spPr>
          <c:marker>
            <c:symbol val="none"/>
          </c:marker>
          <c:dPt>
            <c:idx val="6"/>
            <c:marker>
              <c:symbol val="none"/>
            </c:marker>
            <c:bubble3D val="0"/>
            <c:extLst>
              <c:ext xmlns:c16="http://schemas.microsoft.com/office/drawing/2014/chart" uri="{C3380CC4-5D6E-409C-BE32-E72D297353CC}">
                <c16:uniqueId val="{00000002-308C-420C-B3CB-529FB9567DB0}"/>
              </c:ext>
            </c:extLst>
          </c:dPt>
          <c:cat>
            <c:strRef>
              <c:f>others!$J$6:$J$12</c:f>
              <c:strCache>
                <c:ptCount val="5"/>
                <c:pt idx="0">
                  <c:v>Classic Cars</c:v>
                </c:pt>
                <c:pt idx="1">
                  <c:v>Vintage Cars</c:v>
                </c:pt>
                <c:pt idx="2">
                  <c:v>Motorcycles</c:v>
                </c:pt>
                <c:pt idx="3">
                  <c:v>Trucks and Buses</c:v>
                </c:pt>
                <c:pt idx="4">
                  <c:v>Planes</c:v>
                </c:pt>
              </c:strCache>
            </c:strRef>
          </c:cat>
          <c:val>
            <c:numRef>
              <c:f>others!$N$6:$N$12</c:f>
              <c:numCache>
                <c:formatCode>General</c:formatCode>
                <c:ptCount val="7"/>
                <c:pt idx="0">
                  <c:v>951069.25999999943</c:v>
                </c:pt>
                <c:pt idx="1">
                  <c:v>258938.79</c:v>
                </c:pt>
                <c:pt idx="2">
                  <c:v>195302.05</c:v>
                </c:pt>
                <c:pt idx="3">
                  <c:v>180434.66000000009</c:v>
                </c:pt>
                <c:pt idx="4">
                  <c:v>97061.359999999957</c:v>
                </c:pt>
                <c:pt idx="5">
                  <c:v>0</c:v>
                </c:pt>
                <c:pt idx="6">
                  <c:v>0</c:v>
                </c:pt>
              </c:numCache>
            </c:numRef>
          </c:val>
          <c:smooth val="0"/>
          <c:extLst>
            <c:ext xmlns:c16="http://schemas.microsoft.com/office/drawing/2014/chart" uri="{C3380CC4-5D6E-409C-BE32-E72D297353CC}">
              <c16:uniqueId val="{00000001-308C-420C-B3CB-529FB9567DB0}"/>
            </c:ext>
          </c:extLst>
        </c:ser>
        <c:dLbls>
          <c:showLegendKey val="0"/>
          <c:showVal val="0"/>
          <c:showCatName val="0"/>
          <c:showSerName val="0"/>
          <c:showPercent val="0"/>
          <c:showBubbleSize val="0"/>
        </c:dLbls>
        <c:marker val="1"/>
        <c:smooth val="0"/>
        <c:axId val="515786272"/>
        <c:axId val="1309158688"/>
      </c:lineChart>
      <c:catAx>
        <c:axId val="5157862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9158688"/>
        <c:crosses val="autoZero"/>
        <c:auto val="1"/>
        <c:lblAlgn val="ctr"/>
        <c:lblOffset val="100"/>
        <c:noMultiLvlLbl val="0"/>
      </c:catAx>
      <c:valAx>
        <c:axId val="13091586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5786272"/>
        <c:crosses val="autoZero"/>
        <c:crossBetween val="between"/>
        <c:dispUnits>
          <c:builtInUnit val="thousands"/>
          <c:dispUnitsLbl>
            <c:layout>
              <c:manualLayout>
                <c:xMode val="edge"/>
                <c:yMode val="edge"/>
                <c:x val="9.6676826686986714E-3"/>
                <c:y val="0.24281867675082836"/>
              </c:manualLayout>
            </c:layout>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r>
              <a:rPr lang="en-IN" sz="1600">
                <a:solidFill>
                  <a:sysClr val="windowText" lastClr="000000"/>
                </a:solidFill>
                <a:effectLst>
                  <a:outerShdw blurRad="50800" dist="38100" dir="18900000" algn="bl" rotWithShape="0">
                    <a:prstClr val="black">
                      <a:alpha val="40000"/>
                    </a:prstClr>
                  </a:outerShdw>
                </a:effectLst>
              </a:rPr>
              <a:t>Monthly</a:t>
            </a:r>
            <a:r>
              <a:rPr lang="en-IN" sz="1600" baseline="0">
                <a:solidFill>
                  <a:sysClr val="windowText" lastClr="000000"/>
                </a:solidFill>
                <a:effectLst>
                  <a:outerShdw blurRad="50800" dist="38100" dir="18900000" algn="bl" rotWithShape="0">
                    <a:prstClr val="black">
                      <a:alpha val="40000"/>
                    </a:prstClr>
                  </a:outerShdw>
                </a:effectLst>
              </a:rPr>
              <a:t> Sales &amp; profit</a:t>
            </a:r>
            <a:endParaRPr lang="en-IN" sz="1600">
              <a:solidFill>
                <a:sysClr val="windowText" lastClr="000000"/>
              </a:solidFill>
              <a:effectLst>
                <a:outerShdw blurRad="50800" dist="38100" dir="18900000" algn="bl" rotWithShape="0">
                  <a:prstClr val="black">
                    <a:alpha val="40000"/>
                  </a:prstClr>
                </a:outerShdw>
              </a:effectLst>
            </a:endParaRPr>
          </a:p>
        </c:rich>
      </c:tx>
      <c:overlay val="0"/>
      <c:spPr>
        <a:noFill/>
        <a:ln>
          <a:noFill/>
        </a:ln>
        <a:effectLst>
          <a:outerShdw blurRad="50800" dist="38100" algn="l" rotWithShape="0">
            <a:prstClr val="black">
              <a:alpha val="40000"/>
            </a:prstClr>
          </a:outerShdw>
        </a:effectLst>
      </c:spPr>
      <c:txPr>
        <a:bodyPr rot="0" spcFirstLastPara="1" vertOverflow="ellipsis" vert="horz" wrap="square" anchor="ctr" anchorCtr="1"/>
        <a:lstStyle/>
        <a:p>
          <a:pPr>
            <a:defRPr sz="16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6.1155650289929253E-2"/>
          <c:y val="0.19307872566870976"/>
          <c:w val="0.87470269689129465"/>
          <c:h val="0.53104844138691565"/>
        </c:manualLayout>
      </c:layout>
      <c:areaChart>
        <c:grouping val="stacked"/>
        <c:varyColors val="0"/>
        <c:dLbls>
          <c:showLegendKey val="0"/>
          <c:showVal val="0"/>
          <c:showCatName val="0"/>
          <c:showSerName val="0"/>
          <c:showPercent val="0"/>
          <c:showBubbleSize val="0"/>
        </c:dLbls>
        <c:axId val="1475709088"/>
        <c:axId val="685964672"/>
        <c:extLst>
          <c:ext xmlns:c15="http://schemas.microsoft.com/office/drawing/2012/chart" uri="{02D57815-91ED-43cb-92C2-25804820EDAC}">
            <c15:filteredAreaSeries>
              <c15:ser>
                <c:idx val="1"/>
                <c:order val="0"/>
                <c:tx>
                  <c:strRef>
                    <c:extLst>
                      <c:ext uri="{02D57815-91ED-43cb-92C2-25804820EDAC}">
                        <c15:formulaRef>
                          <c15:sqref>others!$K$27</c15:sqref>
                        </c15:formulaRef>
                      </c:ext>
                    </c:extLst>
                    <c:strCache>
                      <c:ptCount val="1"/>
                      <c:pt idx="0">
                        <c:v>QUANTITY ORDERED</c:v>
                      </c:pt>
                    </c:strCache>
                  </c:strRef>
                </c:tx>
                <c:spPr>
                  <a:gradFill>
                    <a:gsLst>
                      <a:gs pos="95000">
                        <a:schemeClr val="bg1">
                          <a:alpha val="40000"/>
                        </a:schemeClr>
                      </a:gs>
                      <a:gs pos="49000">
                        <a:srgbClr val="FF0084">
                          <a:alpha val="72000"/>
                        </a:srgbClr>
                      </a:gs>
                      <a:gs pos="0">
                        <a:srgbClr val="00D2FF">
                          <a:alpha val="43000"/>
                        </a:srgbClr>
                      </a:gs>
                    </a:gsLst>
                    <a:lin ang="0" scaled="1"/>
                  </a:gradFill>
                  <a:ln>
                    <a:noFill/>
                  </a:ln>
                  <a:effectLst/>
                </c:spPr>
                <c:cat>
                  <c:strRef>
                    <c:extLst>
                      <c:ext uri="{02D57815-91ED-43cb-92C2-25804820EDAC}">
                        <c15:formulaRef>
                          <c15:sqref>others!$I$28:$I$39</c15:sqref>
                        </c15:formulaRef>
                      </c:ext>
                    </c:extLst>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extLst>
                      <c:ext uri="{02D57815-91ED-43cb-92C2-25804820EDAC}">
                        <c15:formulaRef>
                          <c15:sqref>others!$K$28:$K$39</c15:sqref>
                        </c15:formulaRef>
                      </c:ext>
                    </c:extLst>
                    <c:numCache>
                      <c:formatCode>General</c:formatCode>
                      <c:ptCount val="12"/>
                      <c:pt idx="0">
                        <c:v>6704</c:v>
                      </c:pt>
                      <c:pt idx="1">
                        <c:v>6538</c:v>
                      </c:pt>
                      <c:pt idx="2">
                        <c:v>6293</c:v>
                      </c:pt>
                      <c:pt idx="3">
                        <c:v>7903</c:v>
                      </c:pt>
                      <c:pt idx="4">
                        <c:v>7997</c:v>
                      </c:pt>
                      <c:pt idx="5">
                        <c:v>4899</c:v>
                      </c:pt>
                      <c:pt idx="6">
                        <c:v>4620</c:v>
                      </c:pt>
                      <c:pt idx="7">
                        <c:v>7585</c:v>
                      </c:pt>
                      <c:pt idx="8">
                        <c:v>8992</c:v>
                      </c:pt>
                      <c:pt idx="9">
                        <c:v>20857</c:v>
                      </c:pt>
                      <c:pt idx="10">
                        <c:v>10998</c:v>
                      </c:pt>
                      <c:pt idx="11">
                        <c:v>5681</c:v>
                      </c:pt>
                    </c:numCache>
                  </c:numRef>
                </c:val>
                <c:extLst>
                  <c:ext xmlns:c16="http://schemas.microsoft.com/office/drawing/2014/chart" uri="{C3380CC4-5D6E-409C-BE32-E72D297353CC}">
                    <c16:uniqueId val="{00000000-BE7D-4843-9DDC-26551D3A6F88}"/>
                  </c:ext>
                </c:extLst>
              </c15:ser>
            </c15:filteredAreaSeries>
          </c:ext>
        </c:extLst>
      </c:areaChart>
      <c:barChart>
        <c:barDir val="col"/>
        <c:grouping val="clustered"/>
        <c:varyColors val="0"/>
        <c:ser>
          <c:idx val="0"/>
          <c:order val="2"/>
          <c:tx>
            <c:strRef>
              <c:f>others!$J$27</c:f>
              <c:strCache>
                <c:ptCount val="1"/>
                <c:pt idx="0">
                  <c:v>sales</c:v>
                </c:pt>
              </c:strCache>
            </c:strRef>
          </c:tx>
          <c:spPr>
            <a:solidFill>
              <a:srgbClr val="A8E063"/>
            </a:solidFill>
            <a:ln>
              <a:noFill/>
            </a:ln>
            <a:effectLst/>
            <a:scene3d>
              <a:camera prst="orthographicFront"/>
              <a:lightRig rig="threePt" dir="t"/>
            </a:scene3d>
            <a:sp3d>
              <a:bevelT/>
            </a:sp3d>
          </c:spPr>
          <c:invertIfNegative val="0"/>
          <c:dPt>
            <c:idx val="0"/>
            <c:invertIfNegative val="0"/>
            <c:bubble3D val="0"/>
            <c:spPr>
              <a:gradFill flip="none" rotWithShape="1">
                <a:gsLst>
                  <a:gs pos="100000">
                    <a:schemeClr val="bg1"/>
                  </a:gs>
                  <a:gs pos="49000">
                    <a:srgbClr val="12C2E9"/>
                  </a:gs>
                  <a:gs pos="0">
                    <a:srgbClr val="000428"/>
                  </a:gs>
                </a:gsLst>
                <a:lin ang="0" scaled="1"/>
                <a:tileRect/>
              </a:gradFill>
              <a:ln>
                <a:noFill/>
              </a:ln>
              <a:effectLst/>
              <a:scene3d>
                <a:camera prst="orthographicFront"/>
                <a:lightRig rig="threePt" dir="t"/>
              </a:scene3d>
              <a:sp3d>
                <a:bevelT/>
              </a:sp3d>
            </c:spPr>
            <c:extLst>
              <c:ext xmlns:c16="http://schemas.microsoft.com/office/drawing/2014/chart" uri="{C3380CC4-5D6E-409C-BE32-E72D297353CC}">
                <c16:uniqueId val="{00000002-BE7D-4843-9DDC-26551D3A6F88}"/>
              </c:ext>
            </c:extLst>
          </c:dPt>
          <c:dPt>
            <c:idx val="1"/>
            <c:invertIfNegative val="0"/>
            <c:bubble3D val="0"/>
            <c:spPr>
              <a:gradFill>
                <a:gsLst>
                  <a:gs pos="100000">
                    <a:schemeClr val="bg1"/>
                  </a:gs>
                  <a:gs pos="52000">
                    <a:srgbClr val="00D2FF"/>
                  </a:gs>
                  <a:gs pos="0">
                    <a:srgbClr val="000428"/>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4-BE7D-4843-9DDC-26551D3A6F88}"/>
              </c:ext>
            </c:extLst>
          </c:dPt>
          <c:dPt>
            <c:idx val="2"/>
            <c:invertIfNegative val="0"/>
            <c:bubble3D val="0"/>
            <c:spPr>
              <a:gradFill>
                <a:gsLst>
                  <a:gs pos="100000">
                    <a:schemeClr val="bg1"/>
                  </a:gs>
                  <a:gs pos="49000">
                    <a:srgbClr val="12C2E9"/>
                  </a:gs>
                  <a:gs pos="0">
                    <a:srgbClr val="000428"/>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6-BE7D-4843-9DDC-26551D3A6F88}"/>
              </c:ext>
            </c:extLst>
          </c:dPt>
          <c:dPt>
            <c:idx val="3"/>
            <c:invertIfNegative val="0"/>
            <c:bubble3D val="0"/>
            <c:spPr>
              <a:gradFill>
                <a:gsLst>
                  <a:gs pos="100000">
                    <a:schemeClr val="bg1"/>
                  </a:gs>
                  <a:gs pos="39000">
                    <a:srgbClr val="00D2FF"/>
                  </a:gs>
                  <a:gs pos="0">
                    <a:srgbClr val="000428"/>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8-BE7D-4843-9DDC-26551D3A6F88}"/>
              </c:ext>
            </c:extLst>
          </c:dPt>
          <c:dPt>
            <c:idx val="4"/>
            <c:invertIfNegative val="0"/>
            <c:bubble3D val="0"/>
            <c:spPr>
              <a:gradFill>
                <a:gsLst>
                  <a:gs pos="100000">
                    <a:srgbClr val="FFFF00"/>
                  </a:gs>
                  <a:gs pos="27000">
                    <a:srgbClr val="00D2FF"/>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A-BE7D-4843-9DDC-26551D3A6F88}"/>
              </c:ext>
            </c:extLst>
          </c:dPt>
          <c:dPt>
            <c:idx val="5"/>
            <c:invertIfNegative val="0"/>
            <c:bubble3D val="0"/>
            <c:spPr>
              <a:gradFill>
                <a:gsLst>
                  <a:gs pos="75000">
                    <a:srgbClr val="FFFF00"/>
                  </a:gs>
                  <a:gs pos="0">
                    <a:srgbClr val="00D2FF"/>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C-BE7D-4843-9DDC-26551D3A6F88}"/>
              </c:ext>
            </c:extLst>
          </c:dPt>
          <c:dPt>
            <c:idx val="6"/>
            <c:invertIfNegative val="0"/>
            <c:bubble3D val="0"/>
            <c:spPr>
              <a:gradFill>
                <a:gsLst>
                  <a:gs pos="100000">
                    <a:srgbClr val="FFFF00"/>
                  </a:gs>
                  <a:gs pos="19000">
                    <a:srgbClr val="00D2FF"/>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E-BE7D-4843-9DDC-26551D3A6F88}"/>
              </c:ext>
            </c:extLst>
          </c:dPt>
          <c:dPt>
            <c:idx val="7"/>
            <c:invertIfNegative val="0"/>
            <c:bubble3D val="0"/>
            <c:spPr>
              <a:gradFill>
                <a:gsLst>
                  <a:gs pos="100000">
                    <a:srgbClr val="FFFF00"/>
                  </a:gs>
                  <a:gs pos="11000">
                    <a:srgbClr val="00D2FF"/>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0-BE7D-4843-9DDC-26551D3A6F88}"/>
              </c:ext>
            </c:extLst>
          </c:dPt>
          <c:dPt>
            <c:idx val="8"/>
            <c:invertIfNegative val="0"/>
            <c:bubble3D val="0"/>
            <c:spPr>
              <a:gradFill>
                <a:gsLst>
                  <a:gs pos="100000">
                    <a:srgbClr val="00D2FF"/>
                  </a:gs>
                  <a:gs pos="11000">
                    <a:srgbClr val="FF0084"/>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2-BE7D-4843-9DDC-26551D3A6F88}"/>
              </c:ext>
            </c:extLst>
          </c:dPt>
          <c:dPt>
            <c:idx val="9"/>
            <c:invertIfNegative val="0"/>
            <c:bubble3D val="0"/>
            <c:spPr>
              <a:gradFill>
                <a:gsLst>
                  <a:gs pos="100000">
                    <a:srgbClr val="00D2FF"/>
                  </a:gs>
                  <a:gs pos="11000">
                    <a:srgbClr val="FF0084"/>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4-BE7D-4843-9DDC-26551D3A6F88}"/>
              </c:ext>
            </c:extLst>
          </c:dPt>
          <c:dPt>
            <c:idx val="10"/>
            <c:invertIfNegative val="0"/>
            <c:bubble3D val="0"/>
            <c:spPr>
              <a:gradFill>
                <a:gsLst>
                  <a:gs pos="100000">
                    <a:srgbClr val="00D2FF"/>
                  </a:gs>
                  <a:gs pos="11000">
                    <a:srgbClr val="FF0084"/>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6-BE7D-4843-9DDC-26551D3A6F88}"/>
              </c:ext>
            </c:extLst>
          </c:dPt>
          <c:dPt>
            <c:idx val="11"/>
            <c:invertIfNegative val="0"/>
            <c:bubble3D val="0"/>
            <c:spPr>
              <a:gradFill>
                <a:gsLst>
                  <a:gs pos="100000">
                    <a:srgbClr val="00D2FF"/>
                  </a:gs>
                  <a:gs pos="11000">
                    <a:srgbClr val="FF0084"/>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8-BE7D-4843-9DDC-26551D3A6F88}"/>
              </c:ext>
            </c:extLst>
          </c:dPt>
          <c:cat>
            <c:strRef>
              <c:f>others!$I$28:$I$39</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others!$J$28:$J$39</c:f>
              <c:numCache>
                <c:formatCode>General</c:formatCode>
                <c:ptCount val="12"/>
                <c:pt idx="0">
                  <c:v>669390.96</c:v>
                </c:pt>
                <c:pt idx="1">
                  <c:v>659310.56999999995</c:v>
                </c:pt>
                <c:pt idx="2">
                  <c:v>634679.12</c:v>
                </c:pt>
                <c:pt idx="3">
                  <c:v>810441.9</c:v>
                </c:pt>
                <c:pt idx="4">
                  <c:v>785874.44</c:v>
                </c:pt>
                <c:pt idx="5">
                  <c:v>514875.97</c:v>
                </c:pt>
                <c:pt idx="6">
                  <c:v>454756.78</c:v>
                </c:pt>
                <c:pt idx="7">
                  <c:v>754501.39</c:v>
                </c:pt>
                <c:pt idx="8">
                  <c:v>923972.56</c:v>
                </c:pt>
                <c:pt idx="9">
                  <c:v>2118885.67</c:v>
                </c:pt>
                <c:pt idx="10">
                  <c:v>1121215.22</c:v>
                </c:pt>
                <c:pt idx="11">
                  <c:v>584724.27</c:v>
                </c:pt>
              </c:numCache>
            </c:numRef>
          </c:val>
          <c:extLst>
            <c:ext xmlns:c16="http://schemas.microsoft.com/office/drawing/2014/chart" uri="{C3380CC4-5D6E-409C-BE32-E72D297353CC}">
              <c16:uniqueId val="{00000019-BE7D-4843-9DDC-26551D3A6F88}"/>
            </c:ext>
          </c:extLst>
        </c:ser>
        <c:dLbls>
          <c:showLegendKey val="0"/>
          <c:showVal val="0"/>
          <c:showCatName val="0"/>
          <c:showSerName val="0"/>
          <c:showPercent val="0"/>
          <c:showBubbleSize val="0"/>
        </c:dLbls>
        <c:gapWidth val="150"/>
        <c:axId val="1214464544"/>
        <c:axId val="551835792"/>
      </c:barChart>
      <c:lineChart>
        <c:grouping val="stacked"/>
        <c:varyColors val="0"/>
        <c:ser>
          <c:idx val="3"/>
          <c:order val="3"/>
          <c:tx>
            <c:v>Profit</c:v>
          </c:tx>
          <c:spPr>
            <a:ln w="28575" cap="rnd">
              <a:solidFill>
                <a:schemeClr val="tx1"/>
              </a:solidFill>
              <a:round/>
            </a:ln>
            <a:effectLst/>
          </c:spPr>
          <c:marker>
            <c:symbol val="circle"/>
            <c:size val="5"/>
            <c:spPr>
              <a:solidFill>
                <a:schemeClr val="accent4"/>
              </a:solidFill>
              <a:ln w="9525">
                <a:solidFill>
                  <a:schemeClr val="accent4"/>
                </a:solidFill>
              </a:ln>
              <a:effectLst/>
            </c:spPr>
          </c:marker>
          <c:cat>
            <c:strRef>
              <c:f>others!$I$28:$I$39</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others!$L$28:$L$39</c:f>
              <c:numCache>
                <c:formatCode>General</c:formatCode>
                <c:ptCount val="12"/>
                <c:pt idx="0">
                  <c:v>109056.5</c:v>
                </c:pt>
                <c:pt idx="1">
                  <c:v>107177.66000000011</c:v>
                </c:pt>
                <c:pt idx="2">
                  <c:v>111505.97999999997</c:v>
                </c:pt>
                <c:pt idx="3">
                  <c:v>142113.75000000006</c:v>
                </c:pt>
                <c:pt idx="4">
                  <c:v>126292.14999999992</c:v>
                </c:pt>
                <c:pt idx="5">
                  <c:v>93902.630000000019</c:v>
                </c:pt>
                <c:pt idx="6">
                  <c:v>70013.190000000017</c:v>
                </c:pt>
                <c:pt idx="7">
                  <c:v>128314.66000000002</c:v>
                </c:pt>
                <c:pt idx="8">
                  <c:v>167159.65000000005</c:v>
                </c:pt>
                <c:pt idx="9">
                  <c:v>374203.2199999998</c:v>
                </c:pt>
                <c:pt idx="10">
                  <c:v>202178.51999999996</c:v>
                </c:pt>
                <c:pt idx="11">
                  <c:v>109824.15000000001</c:v>
                </c:pt>
              </c:numCache>
            </c:numRef>
          </c:val>
          <c:smooth val="0"/>
          <c:extLst>
            <c:ext xmlns:c16="http://schemas.microsoft.com/office/drawing/2014/chart" uri="{C3380CC4-5D6E-409C-BE32-E72D297353CC}">
              <c16:uniqueId val="{0000001C-BE7D-4843-9DDC-26551D3A6F88}"/>
            </c:ext>
          </c:extLst>
        </c:ser>
        <c:dLbls>
          <c:showLegendKey val="0"/>
          <c:showVal val="0"/>
          <c:showCatName val="0"/>
          <c:showSerName val="0"/>
          <c:showPercent val="0"/>
          <c:showBubbleSize val="0"/>
        </c:dLbls>
        <c:marker val="1"/>
        <c:smooth val="0"/>
        <c:axId val="1475709088"/>
        <c:axId val="685964672"/>
        <c:extLst>
          <c:ext xmlns:c15="http://schemas.microsoft.com/office/drawing/2012/chart" uri="{02D57815-91ED-43cb-92C2-25804820EDAC}">
            <c15:filteredLineSeries>
              <c15:ser>
                <c:idx val="2"/>
                <c:order val="1"/>
                <c:tx>
                  <c:strRef>
                    <c:extLst>
                      <c:ext uri="{02D57815-91ED-43cb-92C2-25804820EDAC}">
                        <c15:formulaRef>
                          <c15:sqref>others!$K$27</c15:sqref>
                        </c15:formulaRef>
                      </c:ext>
                    </c:extLst>
                    <c:strCache>
                      <c:ptCount val="1"/>
                      <c:pt idx="0">
                        <c:v>QUANTITY ORDERED</c:v>
                      </c:pt>
                    </c:strCache>
                  </c:strRef>
                </c:tx>
                <c:spPr>
                  <a:ln w="41275" cap="rnd">
                    <a:gradFill>
                      <a:gsLst>
                        <a:gs pos="0">
                          <a:srgbClr val="0F0C29"/>
                        </a:gs>
                        <a:gs pos="100000">
                          <a:srgbClr val="6C64BC"/>
                        </a:gs>
                      </a:gsLst>
                      <a:lin ang="5400000" scaled="1"/>
                    </a:gradFill>
                    <a:round/>
                    <a:tailEnd type="arrow" w="lg" len="lg"/>
                  </a:ln>
                  <a:effectLst>
                    <a:outerShdw blurRad="50800" dist="38100" dir="8100000" algn="tr" rotWithShape="0">
                      <a:prstClr val="black">
                        <a:alpha val="40000"/>
                      </a:prstClr>
                    </a:outerShdw>
                  </a:effectLst>
                </c:spPr>
                <c:marker>
                  <c:symbol val="circle"/>
                  <c:size val="5"/>
                  <c:spPr>
                    <a:solidFill>
                      <a:schemeClr val="accent3"/>
                    </a:solidFill>
                    <a:ln w="9525">
                      <a:solidFill>
                        <a:schemeClr val="accent3"/>
                      </a:solidFill>
                    </a:ln>
                    <a:effectLst>
                      <a:outerShdw blurRad="50800" dist="38100" dir="8100000" algn="tr" rotWithShape="0">
                        <a:prstClr val="black">
                          <a:alpha val="40000"/>
                        </a:prstClr>
                      </a:outerShdw>
                    </a:effectLst>
                  </c:spPr>
                </c:marker>
                <c:cat>
                  <c:strRef>
                    <c:extLst>
                      <c:ext uri="{02D57815-91ED-43cb-92C2-25804820EDAC}">
                        <c15:formulaRef>
                          <c15:sqref>others!$I$28:$I$39</c15:sqref>
                        </c15:formulaRef>
                      </c:ext>
                    </c:extLst>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extLst>
                      <c:ext uri="{02D57815-91ED-43cb-92C2-25804820EDAC}">
                        <c15:formulaRef>
                          <c15:sqref>others!$K$28:$K$39</c15:sqref>
                        </c15:formulaRef>
                      </c:ext>
                    </c:extLst>
                    <c:numCache>
                      <c:formatCode>General</c:formatCode>
                      <c:ptCount val="12"/>
                      <c:pt idx="0">
                        <c:v>6704</c:v>
                      </c:pt>
                      <c:pt idx="1">
                        <c:v>6538</c:v>
                      </c:pt>
                      <c:pt idx="2">
                        <c:v>6293</c:v>
                      </c:pt>
                      <c:pt idx="3">
                        <c:v>7903</c:v>
                      </c:pt>
                      <c:pt idx="4">
                        <c:v>7997</c:v>
                      </c:pt>
                      <c:pt idx="5">
                        <c:v>4899</c:v>
                      </c:pt>
                      <c:pt idx="6">
                        <c:v>4620</c:v>
                      </c:pt>
                      <c:pt idx="7">
                        <c:v>7585</c:v>
                      </c:pt>
                      <c:pt idx="8">
                        <c:v>8992</c:v>
                      </c:pt>
                      <c:pt idx="9">
                        <c:v>20857</c:v>
                      </c:pt>
                      <c:pt idx="10">
                        <c:v>10998</c:v>
                      </c:pt>
                      <c:pt idx="11">
                        <c:v>5681</c:v>
                      </c:pt>
                    </c:numCache>
                  </c:numRef>
                </c:val>
                <c:smooth val="1"/>
                <c:extLst>
                  <c:ext xmlns:c16="http://schemas.microsoft.com/office/drawing/2014/chart" uri="{C3380CC4-5D6E-409C-BE32-E72D297353CC}">
                    <c16:uniqueId val="{0000001A-BE7D-4843-9DDC-26551D3A6F88}"/>
                  </c:ext>
                </c:extLst>
              </c15:ser>
            </c15:filteredLineSeries>
          </c:ext>
        </c:extLst>
      </c:lineChart>
      <c:catAx>
        <c:axId val="12144645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551835792"/>
        <c:crosses val="autoZero"/>
        <c:auto val="1"/>
        <c:lblAlgn val="ctr"/>
        <c:lblOffset val="100"/>
        <c:noMultiLvlLbl val="0"/>
      </c:catAx>
      <c:valAx>
        <c:axId val="5518357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1214464544"/>
        <c:crosses val="autoZero"/>
        <c:crossBetween val="between"/>
        <c:dispUnits>
          <c:builtInUnit val="millions"/>
          <c:dispUnitsLbl>
            <c:spPr>
              <a:noFill/>
              <a:ln>
                <a:noFill/>
              </a:ln>
              <a:effectLst/>
            </c:spPr>
            <c:txPr>
              <a:bodyPr rot="-54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dispUnitsLbl>
        </c:dispUnits>
      </c:valAx>
      <c:valAx>
        <c:axId val="68596467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rgbClr val="0F0C29"/>
                </a:solidFill>
                <a:latin typeface="+mn-lt"/>
                <a:ea typeface="+mn-ea"/>
                <a:cs typeface="+mn-cs"/>
              </a:defRPr>
            </a:pPr>
            <a:endParaRPr lang="en-US"/>
          </a:p>
        </c:txPr>
        <c:crossAx val="1475709088"/>
        <c:crosses val="max"/>
        <c:crossBetween val="between"/>
        <c:dispUnits>
          <c:builtInUnit val="thousands"/>
          <c:dispUnitsLbl>
            <c:spPr>
              <a:noFill/>
              <a:ln>
                <a:noFill/>
              </a:ln>
              <a:effectLst/>
            </c:spPr>
            <c:txPr>
              <a:bodyPr rot="-5400000" spcFirstLastPara="1" vertOverflow="ellipsis" vert="horz" wrap="square" anchor="ctr" anchorCtr="1"/>
              <a:lstStyle/>
              <a:p>
                <a:pPr>
                  <a:defRPr sz="1050" b="1" i="0" u="none" strike="noStrike" kern="1200" baseline="0">
                    <a:solidFill>
                      <a:srgbClr val="0F0C29"/>
                    </a:solidFill>
                    <a:latin typeface="+mn-lt"/>
                    <a:ea typeface="+mn-ea"/>
                    <a:cs typeface="+mn-cs"/>
                  </a:defRPr>
                </a:pPr>
                <a:endParaRPr lang="en-US"/>
              </a:p>
            </c:txPr>
          </c:dispUnitsLbl>
        </c:dispUnits>
      </c:valAx>
      <c:catAx>
        <c:axId val="1475709088"/>
        <c:scaling>
          <c:orientation val="minMax"/>
        </c:scaling>
        <c:delete val="1"/>
        <c:axPos val="b"/>
        <c:numFmt formatCode="General" sourceLinked="1"/>
        <c:majorTickMark val="out"/>
        <c:minorTickMark val="none"/>
        <c:tickLblPos val="nextTo"/>
        <c:crossAx val="685964672"/>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r>
              <a:rPr lang="en-IN" sz="1600">
                <a:solidFill>
                  <a:sysClr val="windowText" lastClr="000000"/>
                </a:solidFill>
                <a:effectLst>
                  <a:outerShdw blurRad="50800" dist="38100" dir="18900000" algn="bl" rotWithShape="0">
                    <a:prstClr val="black">
                      <a:alpha val="40000"/>
                    </a:prstClr>
                  </a:outerShdw>
                </a:effectLst>
              </a:rPr>
              <a:t>Monthly</a:t>
            </a:r>
            <a:r>
              <a:rPr lang="en-IN" sz="1600" baseline="0">
                <a:solidFill>
                  <a:sysClr val="windowText" lastClr="000000"/>
                </a:solidFill>
                <a:effectLst>
                  <a:outerShdw blurRad="50800" dist="38100" dir="18900000" algn="bl" rotWithShape="0">
                    <a:prstClr val="black">
                      <a:alpha val="40000"/>
                    </a:prstClr>
                  </a:outerShdw>
                </a:effectLst>
              </a:rPr>
              <a:t> Sales &amp; Quantity</a:t>
            </a:r>
            <a:endParaRPr lang="en-IN" sz="1600">
              <a:solidFill>
                <a:sysClr val="windowText" lastClr="000000"/>
              </a:solidFill>
              <a:effectLst>
                <a:outerShdw blurRad="50800" dist="38100" dir="18900000" algn="bl" rotWithShape="0">
                  <a:prstClr val="black">
                    <a:alpha val="40000"/>
                  </a:prstClr>
                </a:outerShdw>
              </a:effectLst>
            </a:endParaRPr>
          </a:p>
        </c:rich>
      </c:tx>
      <c:overlay val="0"/>
      <c:spPr>
        <a:noFill/>
        <a:ln>
          <a:noFill/>
        </a:ln>
        <a:effectLst>
          <a:outerShdw blurRad="50800" dist="38100" algn="l" rotWithShape="0">
            <a:prstClr val="black">
              <a:alpha val="40000"/>
            </a:prstClr>
          </a:outerShdw>
        </a:effectLst>
      </c:spPr>
      <c:txPr>
        <a:bodyPr rot="0" spcFirstLastPara="1" vertOverflow="ellipsis" vert="horz" wrap="square" anchor="ctr" anchorCtr="1"/>
        <a:lstStyle/>
        <a:p>
          <a:pPr>
            <a:defRPr sz="16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endParaRPr lang="en-US"/>
        </a:p>
      </c:txPr>
    </c:title>
    <c:autoTitleDeleted val="0"/>
    <c:plotArea>
      <c:layout/>
      <c:areaChart>
        <c:grouping val="stacked"/>
        <c:varyColors val="0"/>
        <c:ser>
          <c:idx val="1"/>
          <c:order val="0"/>
          <c:tx>
            <c:strRef>
              <c:f>others!$K$27</c:f>
              <c:strCache>
                <c:ptCount val="1"/>
                <c:pt idx="0">
                  <c:v>QUANTITY ORDERED</c:v>
                </c:pt>
              </c:strCache>
            </c:strRef>
          </c:tx>
          <c:spPr>
            <a:gradFill>
              <a:gsLst>
                <a:gs pos="95000">
                  <a:schemeClr val="bg1">
                    <a:alpha val="40000"/>
                  </a:schemeClr>
                </a:gs>
                <a:gs pos="49000">
                  <a:srgbClr val="FF0084">
                    <a:alpha val="72000"/>
                  </a:srgbClr>
                </a:gs>
                <a:gs pos="0">
                  <a:srgbClr val="00D2FF">
                    <a:alpha val="43000"/>
                  </a:srgbClr>
                </a:gs>
              </a:gsLst>
              <a:lin ang="0" scaled="1"/>
            </a:gradFill>
            <a:ln>
              <a:noFill/>
            </a:ln>
            <a:effectLst/>
          </c:spPr>
          <c:cat>
            <c:strRef>
              <c:f>others!$I$28:$I$39</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others!$K$28:$K$39</c:f>
              <c:numCache>
                <c:formatCode>General</c:formatCode>
                <c:ptCount val="12"/>
                <c:pt idx="0">
                  <c:v>6704</c:v>
                </c:pt>
                <c:pt idx="1">
                  <c:v>6538</c:v>
                </c:pt>
                <c:pt idx="2">
                  <c:v>6293</c:v>
                </c:pt>
                <c:pt idx="3">
                  <c:v>7903</c:v>
                </c:pt>
                <c:pt idx="4">
                  <c:v>7997</c:v>
                </c:pt>
                <c:pt idx="5">
                  <c:v>4899</c:v>
                </c:pt>
                <c:pt idx="6">
                  <c:v>4620</c:v>
                </c:pt>
                <c:pt idx="7">
                  <c:v>7585</c:v>
                </c:pt>
                <c:pt idx="8">
                  <c:v>8992</c:v>
                </c:pt>
                <c:pt idx="9">
                  <c:v>20857</c:v>
                </c:pt>
                <c:pt idx="10">
                  <c:v>10998</c:v>
                </c:pt>
                <c:pt idx="11">
                  <c:v>5681</c:v>
                </c:pt>
              </c:numCache>
            </c:numRef>
          </c:val>
          <c:extLst>
            <c:ext xmlns:c16="http://schemas.microsoft.com/office/drawing/2014/chart" uri="{C3380CC4-5D6E-409C-BE32-E72D297353CC}">
              <c16:uniqueId val="{00000000-B4E3-4A9D-B46C-9BD4D7BBA04D}"/>
            </c:ext>
          </c:extLst>
        </c:ser>
        <c:dLbls>
          <c:showLegendKey val="0"/>
          <c:showVal val="0"/>
          <c:showCatName val="0"/>
          <c:showSerName val="0"/>
          <c:showPercent val="0"/>
          <c:showBubbleSize val="0"/>
        </c:dLbls>
        <c:axId val="1475709088"/>
        <c:axId val="685964672"/>
      </c:areaChart>
      <c:barChart>
        <c:barDir val="col"/>
        <c:grouping val="clustered"/>
        <c:varyColors val="0"/>
        <c:ser>
          <c:idx val="0"/>
          <c:order val="2"/>
          <c:tx>
            <c:strRef>
              <c:f>others!$J$27</c:f>
              <c:strCache>
                <c:ptCount val="1"/>
                <c:pt idx="0">
                  <c:v>sales</c:v>
                </c:pt>
              </c:strCache>
            </c:strRef>
          </c:tx>
          <c:spPr>
            <a:solidFill>
              <a:srgbClr val="A8E063"/>
            </a:solidFill>
            <a:ln>
              <a:noFill/>
            </a:ln>
            <a:effectLst/>
            <a:scene3d>
              <a:camera prst="orthographicFront"/>
              <a:lightRig rig="threePt" dir="t"/>
            </a:scene3d>
            <a:sp3d>
              <a:bevelT/>
            </a:sp3d>
          </c:spPr>
          <c:invertIfNegative val="0"/>
          <c:dPt>
            <c:idx val="0"/>
            <c:invertIfNegative val="0"/>
            <c:bubble3D val="0"/>
            <c:spPr>
              <a:gradFill flip="none" rotWithShape="1">
                <a:gsLst>
                  <a:gs pos="100000">
                    <a:schemeClr val="bg1"/>
                  </a:gs>
                  <a:gs pos="49000">
                    <a:srgbClr val="12C2E9"/>
                  </a:gs>
                  <a:gs pos="0">
                    <a:srgbClr val="000428"/>
                  </a:gs>
                </a:gsLst>
                <a:lin ang="0" scaled="1"/>
                <a:tileRect/>
              </a:gradFill>
              <a:ln>
                <a:noFill/>
              </a:ln>
              <a:effectLst/>
              <a:scene3d>
                <a:camera prst="orthographicFront"/>
                <a:lightRig rig="threePt" dir="t"/>
              </a:scene3d>
              <a:sp3d>
                <a:bevelT/>
              </a:sp3d>
            </c:spPr>
            <c:extLst>
              <c:ext xmlns:c16="http://schemas.microsoft.com/office/drawing/2014/chart" uri="{C3380CC4-5D6E-409C-BE32-E72D297353CC}">
                <c16:uniqueId val="{00000002-B4E3-4A9D-B46C-9BD4D7BBA04D}"/>
              </c:ext>
            </c:extLst>
          </c:dPt>
          <c:dPt>
            <c:idx val="1"/>
            <c:invertIfNegative val="0"/>
            <c:bubble3D val="0"/>
            <c:spPr>
              <a:gradFill>
                <a:gsLst>
                  <a:gs pos="100000">
                    <a:schemeClr val="bg1"/>
                  </a:gs>
                  <a:gs pos="52000">
                    <a:srgbClr val="00D2FF"/>
                  </a:gs>
                  <a:gs pos="0">
                    <a:srgbClr val="000428"/>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4-B4E3-4A9D-B46C-9BD4D7BBA04D}"/>
              </c:ext>
            </c:extLst>
          </c:dPt>
          <c:dPt>
            <c:idx val="2"/>
            <c:invertIfNegative val="0"/>
            <c:bubble3D val="0"/>
            <c:spPr>
              <a:gradFill>
                <a:gsLst>
                  <a:gs pos="100000">
                    <a:schemeClr val="bg1"/>
                  </a:gs>
                  <a:gs pos="49000">
                    <a:srgbClr val="12C2E9"/>
                  </a:gs>
                  <a:gs pos="0">
                    <a:srgbClr val="000428"/>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6-B4E3-4A9D-B46C-9BD4D7BBA04D}"/>
              </c:ext>
            </c:extLst>
          </c:dPt>
          <c:dPt>
            <c:idx val="3"/>
            <c:invertIfNegative val="0"/>
            <c:bubble3D val="0"/>
            <c:spPr>
              <a:gradFill>
                <a:gsLst>
                  <a:gs pos="100000">
                    <a:schemeClr val="bg1"/>
                  </a:gs>
                  <a:gs pos="39000">
                    <a:srgbClr val="00D2FF"/>
                  </a:gs>
                  <a:gs pos="0">
                    <a:srgbClr val="000428"/>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8-B4E3-4A9D-B46C-9BD4D7BBA04D}"/>
              </c:ext>
            </c:extLst>
          </c:dPt>
          <c:dPt>
            <c:idx val="4"/>
            <c:invertIfNegative val="0"/>
            <c:bubble3D val="0"/>
            <c:spPr>
              <a:gradFill>
                <a:gsLst>
                  <a:gs pos="100000">
                    <a:srgbClr val="FFFF00"/>
                  </a:gs>
                  <a:gs pos="27000">
                    <a:srgbClr val="00D2FF"/>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A-B4E3-4A9D-B46C-9BD4D7BBA04D}"/>
              </c:ext>
            </c:extLst>
          </c:dPt>
          <c:dPt>
            <c:idx val="5"/>
            <c:invertIfNegative val="0"/>
            <c:bubble3D val="0"/>
            <c:spPr>
              <a:gradFill>
                <a:gsLst>
                  <a:gs pos="75000">
                    <a:srgbClr val="FFFF00"/>
                  </a:gs>
                  <a:gs pos="0">
                    <a:srgbClr val="00D2FF"/>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C-B4E3-4A9D-B46C-9BD4D7BBA04D}"/>
              </c:ext>
            </c:extLst>
          </c:dPt>
          <c:dPt>
            <c:idx val="6"/>
            <c:invertIfNegative val="0"/>
            <c:bubble3D val="0"/>
            <c:spPr>
              <a:gradFill>
                <a:gsLst>
                  <a:gs pos="100000">
                    <a:srgbClr val="FFFF00"/>
                  </a:gs>
                  <a:gs pos="19000">
                    <a:srgbClr val="00D2FF"/>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0E-B4E3-4A9D-B46C-9BD4D7BBA04D}"/>
              </c:ext>
            </c:extLst>
          </c:dPt>
          <c:dPt>
            <c:idx val="7"/>
            <c:invertIfNegative val="0"/>
            <c:bubble3D val="0"/>
            <c:spPr>
              <a:gradFill>
                <a:gsLst>
                  <a:gs pos="100000">
                    <a:srgbClr val="FFFF00"/>
                  </a:gs>
                  <a:gs pos="11000">
                    <a:srgbClr val="00D2FF"/>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0-B4E3-4A9D-B46C-9BD4D7BBA04D}"/>
              </c:ext>
            </c:extLst>
          </c:dPt>
          <c:dPt>
            <c:idx val="8"/>
            <c:invertIfNegative val="0"/>
            <c:bubble3D val="0"/>
            <c:spPr>
              <a:gradFill>
                <a:gsLst>
                  <a:gs pos="100000">
                    <a:srgbClr val="00D2FF"/>
                  </a:gs>
                  <a:gs pos="11000">
                    <a:srgbClr val="FF0084"/>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2-B4E3-4A9D-B46C-9BD4D7BBA04D}"/>
              </c:ext>
            </c:extLst>
          </c:dPt>
          <c:dPt>
            <c:idx val="9"/>
            <c:invertIfNegative val="0"/>
            <c:bubble3D val="0"/>
            <c:spPr>
              <a:gradFill>
                <a:gsLst>
                  <a:gs pos="100000">
                    <a:srgbClr val="00D2FF"/>
                  </a:gs>
                  <a:gs pos="11000">
                    <a:srgbClr val="FF0084"/>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4-B4E3-4A9D-B46C-9BD4D7BBA04D}"/>
              </c:ext>
            </c:extLst>
          </c:dPt>
          <c:dPt>
            <c:idx val="10"/>
            <c:invertIfNegative val="0"/>
            <c:bubble3D val="0"/>
            <c:spPr>
              <a:gradFill>
                <a:gsLst>
                  <a:gs pos="100000">
                    <a:srgbClr val="00D2FF"/>
                  </a:gs>
                  <a:gs pos="11000">
                    <a:srgbClr val="FF0084"/>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6-B4E3-4A9D-B46C-9BD4D7BBA04D}"/>
              </c:ext>
            </c:extLst>
          </c:dPt>
          <c:dPt>
            <c:idx val="11"/>
            <c:invertIfNegative val="0"/>
            <c:bubble3D val="0"/>
            <c:spPr>
              <a:gradFill>
                <a:gsLst>
                  <a:gs pos="100000">
                    <a:srgbClr val="00D2FF"/>
                  </a:gs>
                  <a:gs pos="11000">
                    <a:srgbClr val="FF0084"/>
                  </a:gs>
                </a:gsLst>
                <a:lin ang="0" scaled="1"/>
              </a:gradFill>
              <a:ln>
                <a:noFill/>
              </a:ln>
              <a:effectLst/>
              <a:scene3d>
                <a:camera prst="orthographicFront"/>
                <a:lightRig rig="threePt" dir="t"/>
              </a:scene3d>
              <a:sp3d>
                <a:bevelT/>
              </a:sp3d>
            </c:spPr>
            <c:extLst>
              <c:ext xmlns:c16="http://schemas.microsoft.com/office/drawing/2014/chart" uri="{C3380CC4-5D6E-409C-BE32-E72D297353CC}">
                <c16:uniqueId val="{00000018-B4E3-4A9D-B46C-9BD4D7BBA04D}"/>
              </c:ext>
            </c:extLst>
          </c:dPt>
          <c:cat>
            <c:strRef>
              <c:f>others!$I$28:$I$39</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others!$J$28:$J$39</c:f>
              <c:numCache>
                <c:formatCode>General</c:formatCode>
                <c:ptCount val="12"/>
                <c:pt idx="0">
                  <c:v>669390.96</c:v>
                </c:pt>
                <c:pt idx="1">
                  <c:v>659310.56999999995</c:v>
                </c:pt>
                <c:pt idx="2">
                  <c:v>634679.12</c:v>
                </c:pt>
                <c:pt idx="3">
                  <c:v>810441.9</c:v>
                </c:pt>
                <c:pt idx="4">
                  <c:v>785874.44</c:v>
                </c:pt>
                <c:pt idx="5">
                  <c:v>514875.97</c:v>
                </c:pt>
                <c:pt idx="6">
                  <c:v>454756.78</c:v>
                </c:pt>
                <c:pt idx="7">
                  <c:v>754501.39</c:v>
                </c:pt>
                <c:pt idx="8">
                  <c:v>923972.56</c:v>
                </c:pt>
                <c:pt idx="9">
                  <c:v>2118885.67</c:v>
                </c:pt>
                <c:pt idx="10">
                  <c:v>1121215.22</c:v>
                </c:pt>
                <c:pt idx="11">
                  <c:v>584724.27</c:v>
                </c:pt>
              </c:numCache>
            </c:numRef>
          </c:val>
          <c:extLst>
            <c:ext xmlns:c16="http://schemas.microsoft.com/office/drawing/2014/chart" uri="{C3380CC4-5D6E-409C-BE32-E72D297353CC}">
              <c16:uniqueId val="{00000019-B4E3-4A9D-B46C-9BD4D7BBA04D}"/>
            </c:ext>
          </c:extLst>
        </c:ser>
        <c:dLbls>
          <c:showLegendKey val="0"/>
          <c:showVal val="0"/>
          <c:showCatName val="0"/>
          <c:showSerName val="0"/>
          <c:showPercent val="0"/>
          <c:showBubbleSize val="0"/>
        </c:dLbls>
        <c:gapWidth val="150"/>
        <c:axId val="1214464544"/>
        <c:axId val="551835792"/>
      </c:barChart>
      <c:lineChart>
        <c:grouping val="stacked"/>
        <c:varyColors val="0"/>
        <c:ser>
          <c:idx val="2"/>
          <c:order val="1"/>
          <c:tx>
            <c:strRef>
              <c:f>others!$K$27</c:f>
              <c:strCache>
                <c:ptCount val="1"/>
                <c:pt idx="0">
                  <c:v>QUANTITY ORDERED</c:v>
                </c:pt>
              </c:strCache>
            </c:strRef>
          </c:tx>
          <c:spPr>
            <a:ln w="41275" cap="rnd">
              <a:solidFill>
                <a:schemeClr val="tx1"/>
              </a:solidFill>
              <a:round/>
              <a:tailEnd type="arrow" w="lg" len="lg"/>
            </a:ln>
            <a:effectLst>
              <a:outerShdw blurRad="50800" dist="38100" dir="8100000" algn="tr" rotWithShape="0">
                <a:prstClr val="black">
                  <a:alpha val="40000"/>
                </a:prstClr>
              </a:outerShdw>
            </a:effectLst>
          </c:spPr>
          <c:marker>
            <c:symbol val="circle"/>
            <c:size val="5"/>
            <c:spPr>
              <a:solidFill>
                <a:schemeClr val="accent3"/>
              </a:solidFill>
              <a:ln w="9525">
                <a:solidFill>
                  <a:schemeClr val="accent3"/>
                </a:solidFill>
              </a:ln>
              <a:effectLst>
                <a:outerShdw blurRad="50800" dist="38100" dir="8100000" algn="tr" rotWithShape="0">
                  <a:prstClr val="black">
                    <a:alpha val="40000"/>
                  </a:prstClr>
                </a:outerShdw>
              </a:effectLst>
            </c:spPr>
          </c:marker>
          <c:cat>
            <c:strRef>
              <c:f>others!$I$28:$I$39</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others!$K$28:$K$39</c:f>
              <c:numCache>
                <c:formatCode>General</c:formatCode>
                <c:ptCount val="12"/>
                <c:pt idx="0">
                  <c:v>6704</c:v>
                </c:pt>
                <c:pt idx="1">
                  <c:v>6538</c:v>
                </c:pt>
                <c:pt idx="2">
                  <c:v>6293</c:v>
                </c:pt>
                <c:pt idx="3">
                  <c:v>7903</c:v>
                </c:pt>
                <c:pt idx="4">
                  <c:v>7997</c:v>
                </c:pt>
                <c:pt idx="5">
                  <c:v>4899</c:v>
                </c:pt>
                <c:pt idx="6">
                  <c:v>4620</c:v>
                </c:pt>
                <c:pt idx="7">
                  <c:v>7585</c:v>
                </c:pt>
                <c:pt idx="8">
                  <c:v>8992</c:v>
                </c:pt>
                <c:pt idx="9">
                  <c:v>20857</c:v>
                </c:pt>
                <c:pt idx="10">
                  <c:v>10998</c:v>
                </c:pt>
                <c:pt idx="11">
                  <c:v>5681</c:v>
                </c:pt>
              </c:numCache>
            </c:numRef>
          </c:val>
          <c:smooth val="1"/>
          <c:extLst>
            <c:ext xmlns:c16="http://schemas.microsoft.com/office/drawing/2014/chart" uri="{C3380CC4-5D6E-409C-BE32-E72D297353CC}">
              <c16:uniqueId val="{0000001A-B4E3-4A9D-B46C-9BD4D7BBA04D}"/>
            </c:ext>
          </c:extLst>
        </c:ser>
        <c:dLbls>
          <c:showLegendKey val="0"/>
          <c:showVal val="0"/>
          <c:showCatName val="0"/>
          <c:showSerName val="0"/>
          <c:showPercent val="0"/>
          <c:showBubbleSize val="0"/>
        </c:dLbls>
        <c:marker val="1"/>
        <c:smooth val="0"/>
        <c:axId val="1475709088"/>
        <c:axId val="685964672"/>
      </c:lineChart>
      <c:catAx>
        <c:axId val="12144645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551835792"/>
        <c:crosses val="autoZero"/>
        <c:auto val="1"/>
        <c:lblAlgn val="ctr"/>
        <c:lblOffset val="100"/>
        <c:noMultiLvlLbl val="0"/>
      </c:catAx>
      <c:valAx>
        <c:axId val="5518357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1214464544"/>
        <c:crosses val="autoZero"/>
        <c:crossBetween val="between"/>
        <c:dispUnits>
          <c:builtInUnit val="millions"/>
          <c:dispUnitsLbl>
            <c:spPr>
              <a:noFill/>
              <a:ln>
                <a:noFill/>
              </a:ln>
              <a:effectLst/>
            </c:spPr>
            <c:txPr>
              <a:bodyPr rot="-54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dispUnitsLbl>
        </c:dispUnits>
      </c:valAx>
      <c:valAx>
        <c:axId val="68596467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rgbClr val="0F0C29"/>
                </a:solidFill>
                <a:latin typeface="+mn-lt"/>
                <a:ea typeface="+mn-ea"/>
                <a:cs typeface="+mn-cs"/>
              </a:defRPr>
            </a:pPr>
            <a:endParaRPr lang="en-US"/>
          </a:p>
        </c:txPr>
        <c:crossAx val="1475709088"/>
        <c:crosses val="max"/>
        <c:crossBetween val="between"/>
        <c:dispUnits>
          <c:builtInUnit val="thousands"/>
          <c:dispUnitsLbl>
            <c:spPr>
              <a:noFill/>
              <a:ln>
                <a:noFill/>
              </a:ln>
              <a:effectLst/>
            </c:spPr>
            <c:txPr>
              <a:bodyPr rot="-5400000" spcFirstLastPara="1" vertOverflow="ellipsis" vert="horz" wrap="square" anchor="ctr" anchorCtr="1"/>
              <a:lstStyle/>
              <a:p>
                <a:pPr>
                  <a:defRPr sz="1050" b="1" i="0" u="none" strike="noStrike" kern="1200" baseline="0">
                    <a:solidFill>
                      <a:srgbClr val="0F0C29"/>
                    </a:solidFill>
                    <a:latin typeface="+mn-lt"/>
                    <a:ea typeface="+mn-ea"/>
                    <a:cs typeface="+mn-cs"/>
                  </a:defRPr>
                </a:pPr>
                <a:endParaRPr lang="en-US"/>
              </a:p>
            </c:txPr>
          </c:dispUnitsLbl>
        </c:dispUnits>
      </c:valAx>
      <c:catAx>
        <c:axId val="1475709088"/>
        <c:scaling>
          <c:orientation val="minMax"/>
        </c:scaling>
        <c:delete val="1"/>
        <c:axPos val="b"/>
        <c:numFmt formatCode="General" sourceLinked="1"/>
        <c:majorTickMark val="out"/>
        <c:minorTickMark val="none"/>
        <c:tickLblPos val="nextTo"/>
        <c:crossAx val="685964672"/>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others!$G$110</c:f>
              <c:strCache>
                <c:ptCount val="1"/>
                <c:pt idx="0">
                  <c:v>percent</c:v>
                </c:pt>
              </c:strCache>
            </c:strRef>
          </c:tx>
          <c:spPr>
            <a:solidFill>
              <a:schemeClr val="accent1"/>
            </a:solidFill>
            <a:ln>
              <a:noFill/>
            </a:ln>
            <a:effectLst/>
            <a:sp3d/>
          </c:spPr>
          <c:invertIfNegative val="0"/>
          <c:cat>
            <c:strRef>
              <c:f>others!$F$111:$F$116</c:f>
              <c:strCache>
                <c:ptCount val="6"/>
                <c:pt idx="0">
                  <c:v>Cancelled</c:v>
                </c:pt>
                <c:pt idx="1">
                  <c:v>Disputed</c:v>
                </c:pt>
                <c:pt idx="2">
                  <c:v>In Process</c:v>
                </c:pt>
                <c:pt idx="3">
                  <c:v>On Hold</c:v>
                </c:pt>
                <c:pt idx="4">
                  <c:v>Resolved</c:v>
                </c:pt>
                <c:pt idx="5">
                  <c:v>Shipped</c:v>
                </c:pt>
              </c:strCache>
            </c:strRef>
          </c:cat>
          <c:val>
            <c:numRef>
              <c:f>others!$G$111:$G$116</c:f>
              <c:numCache>
                <c:formatCode>0.000%</c:formatCode>
                <c:ptCount val="6"/>
                <c:pt idx="0">
                  <c:v>2.1253985122210415E-2</c:v>
                </c:pt>
                <c:pt idx="1">
                  <c:v>4.9592631951824303E-3</c:v>
                </c:pt>
                <c:pt idx="2">
                  <c:v>1.4523556500177117E-2</c:v>
                </c:pt>
                <c:pt idx="3">
                  <c:v>1.5586255756287637E-2</c:v>
                </c:pt>
                <c:pt idx="4">
                  <c:v>1.6648955012398159E-2</c:v>
                </c:pt>
                <c:pt idx="5">
                  <c:v>0.92702798441374423</c:v>
                </c:pt>
              </c:numCache>
            </c:numRef>
          </c:val>
          <c:extLst>
            <c:ext xmlns:c16="http://schemas.microsoft.com/office/drawing/2014/chart" uri="{C3380CC4-5D6E-409C-BE32-E72D297353CC}">
              <c16:uniqueId val="{00000000-E587-4E85-9A85-B701A80E5401}"/>
            </c:ext>
          </c:extLst>
        </c:ser>
        <c:dLbls>
          <c:showLegendKey val="0"/>
          <c:showVal val="0"/>
          <c:showCatName val="0"/>
          <c:showSerName val="0"/>
          <c:showPercent val="0"/>
          <c:showBubbleSize val="0"/>
        </c:dLbls>
        <c:gapWidth val="150"/>
        <c:shape val="box"/>
        <c:axId val="2050889744"/>
        <c:axId val="2050887344"/>
        <c:axId val="0"/>
      </c:bar3DChart>
      <c:catAx>
        <c:axId val="20508897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887344"/>
        <c:crosses val="autoZero"/>
        <c:auto val="1"/>
        <c:lblAlgn val="ctr"/>
        <c:lblOffset val="100"/>
        <c:noMultiLvlLbl val="0"/>
      </c:catAx>
      <c:valAx>
        <c:axId val="2050887344"/>
        <c:scaling>
          <c:orientation val="minMax"/>
        </c:scaling>
        <c:delete val="0"/>
        <c:axPos val="b"/>
        <c:majorGridlines>
          <c:spPr>
            <a:ln w="9525" cap="flat" cmpd="sng" algn="ctr">
              <a:solidFill>
                <a:schemeClr val="tx1">
                  <a:lumMod val="15000"/>
                  <a:lumOff val="85000"/>
                </a:schemeClr>
              </a:solidFill>
              <a:round/>
            </a:ln>
            <a:effectLst/>
          </c:spPr>
        </c:majorGridlines>
        <c:numFmt formatCode="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08897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15"/>
      <c:rotY val="20"/>
      <c:depthPercent val="100"/>
      <c:rAngAx val="1"/>
    </c:view3D>
    <c:floor>
      <c:thickness val="0"/>
      <c:spPr>
        <a:solidFill>
          <a:srgbClr val="00D2FF"/>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8726050246074636"/>
          <c:y val="7.7600805477426288E-2"/>
          <c:w val="0.57883790560621107"/>
          <c:h val="0.84995173652977218"/>
        </c:manualLayout>
      </c:layout>
      <c:bar3DChart>
        <c:barDir val="bar"/>
        <c:grouping val="clustered"/>
        <c:varyColors val="0"/>
        <c:ser>
          <c:idx val="0"/>
          <c:order val="0"/>
          <c:tx>
            <c:v>Status</c:v>
          </c:tx>
          <c:spPr>
            <a:solidFill>
              <a:srgbClr val="FE8C00"/>
            </a:solidFill>
            <a:ln>
              <a:noFill/>
            </a:ln>
            <a:effectLst/>
            <a:sp3d/>
          </c:spPr>
          <c:invertIfNegative val="0"/>
          <c:dLbls>
            <c:dLbl>
              <c:idx val="0"/>
              <c:layout>
                <c:manualLayout>
                  <c:x val="8.7774323558470466E-2"/>
                  <c:y val="-2.55606335277468E-2"/>
                </c:manualLayout>
              </c:layout>
              <c:spPr>
                <a:noFill/>
                <a:ln>
                  <a:noFill/>
                </a:ln>
                <a:effectLst/>
              </c:spPr>
              <c:txPr>
                <a:bodyPr rot="0" spcFirstLastPara="1" vertOverflow="ellipsis" vert="horz" wrap="square" lIns="38100" tIns="19050" rIns="38100" bIns="19050" anchor="ctr" anchorCtr="1">
                  <a:noAutofit/>
                </a:bodyPr>
                <a:lstStyle/>
                <a:p>
                  <a:pPr>
                    <a:defRPr sz="12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525606603841271"/>
                      <c:h val="4.9843515713840054E-2"/>
                    </c:manualLayout>
                  </c15:layout>
                </c:ext>
                <c:ext xmlns:c16="http://schemas.microsoft.com/office/drawing/2014/chart" uri="{C3380CC4-5D6E-409C-BE32-E72D297353CC}">
                  <c16:uniqueId val="{00000004-5427-429B-A828-676882164BEC}"/>
                </c:ext>
              </c:extLst>
            </c:dLbl>
            <c:dLbl>
              <c:idx val="1"/>
              <c:layout>
                <c:manualLayout>
                  <c:x val="0.10449324233151246"/>
                  <c:y val="-3.651539612735535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427-429B-A828-676882164BEC}"/>
                </c:ext>
              </c:extLst>
            </c:dLbl>
            <c:dLbl>
              <c:idx val="2"/>
              <c:layout>
                <c:manualLayout>
                  <c:x val="9.6133782944991461E-2"/>
                  <c:y val="7.3030792254710035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427-429B-A828-676882164BEC}"/>
                </c:ext>
              </c:extLst>
            </c:dLbl>
            <c:dLbl>
              <c:idx val="3"/>
              <c:layout>
                <c:manualLayout>
                  <c:x val="7.9414864171949401E-2"/>
                  <c:y val="3.651539612735535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5427-429B-A828-676882164BEC}"/>
                </c:ext>
              </c:extLst>
            </c:dLbl>
            <c:dLbl>
              <c:idx val="4"/>
              <c:layout>
                <c:manualLayout>
                  <c:x val="8.7774323558470466E-2"/>
                  <c:y val="3.651539612735535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5427-429B-A828-676882164BEC}"/>
                </c:ext>
              </c:extLst>
            </c:dLbl>
            <c:dLbl>
              <c:idx val="5"/>
              <c:layout>
                <c:manualLayout>
                  <c:x val="-8.1354324572137274E-2"/>
                  <c:y val="-0.1001492243353551"/>
                </c:manualLayout>
              </c:layout>
              <c:spPr>
                <a:noFill/>
                <a:ln>
                  <a:noFill/>
                </a:ln>
                <a:effectLst/>
              </c:spPr>
              <c:txPr>
                <a:bodyPr rot="0" spcFirstLastPara="1" vertOverflow="ellipsis" vert="horz" wrap="square" lIns="0" tIns="0" rIns="0" bIns="0" anchor="ctr" anchorCtr="1">
                  <a:spAutoFit/>
                </a:bodyPr>
                <a:lstStyle/>
                <a:p>
                  <a:pPr>
                    <a:defRPr sz="12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8533160753579189"/>
                      <c:h val="4.5542961230780284E-2"/>
                    </c:manualLayout>
                  </c15:layout>
                </c:ext>
                <c:ext xmlns:c16="http://schemas.microsoft.com/office/drawing/2014/chart" uri="{C3380CC4-5D6E-409C-BE32-E72D297353CC}">
                  <c16:uniqueId val="{00000001-29D1-4AAA-8FF9-B5FAA6CF0F9B}"/>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others!$F$111:$F$116</c:f>
              <c:strCache>
                <c:ptCount val="6"/>
                <c:pt idx="0">
                  <c:v>Cancelled</c:v>
                </c:pt>
                <c:pt idx="1">
                  <c:v>Disputed</c:v>
                </c:pt>
                <c:pt idx="2">
                  <c:v>In Process</c:v>
                </c:pt>
                <c:pt idx="3">
                  <c:v>On Hold</c:v>
                </c:pt>
                <c:pt idx="4">
                  <c:v>Resolved</c:v>
                </c:pt>
                <c:pt idx="5">
                  <c:v>Shipped</c:v>
                </c:pt>
              </c:strCache>
            </c:strRef>
          </c:cat>
          <c:val>
            <c:numRef>
              <c:f>others!$G$111:$G$116</c:f>
              <c:numCache>
                <c:formatCode>0.000%</c:formatCode>
                <c:ptCount val="6"/>
                <c:pt idx="0">
                  <c:v>2.1253985122210415E-2</c:v>
                </c:pt>
                <c:pt idx="1">
                  <c:v>4.9592631951824303E-3</c:v>
                </c:pt>
                <c:pt idx="2">
                  <c:v>1.4523556500177117E-2</c:v>
                </c:pt>
                <c:pt idx="3">
                  <c:v>1.5586255756287637E-2</c:v>
                </c:pt>
                <c:pt idx="4">
                  <c:v>1.6648955012398159E-2</c:v>
                </c:pt>
                <c:pt idx="5">
                  <c:v>0.92702798441374423</c:v>
                </c:pt>
              </c:numCache>
            </c:numRef>
          </c:val>
          <c:shape val="cylinder"/>
          <c:extLst>
            <c:ext xmlns:c16="http://schemas.microsoft.com/office/drawing/2014/chart" uri="{C3380CC4-5D6E-409C-BE32-E72D297353CC}">
              <c16:uniqueId val="{00000000-29D1-4AAA-8FF9-B5FAA6CF0F9B}"/>
            </c:ext>
          </c:extLst>
        </c:ser>
        <c:dLbls>
          <c:showLegendKey val="0"/>
          <c:showVal val="1"/>
          <c:showCatName val="0"/>
          <c:showSerName val="0"/>
          <c:showPercent val="0"/>
          <c:showBubbleSize val="0"/>
        </c:dLbls>
        <c:gapWidth val="75"/>
        <c:shape val="box"/>
        <c:axId val="111031408"/>
        <c:axId val="2138384896"/>
        <c:axId val="0"/>
      </c:bar3DChart>
      <c:catAx>
        <c:axId val="1110314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crossAx val="2138384896"/>
        <c:crosses val="autoZero"/>
        <c:auto val="1"/>
        <c:lblAlgn val="ctr"/>
        <c:lblOffset val="100"/>
        <c:noMultiLvlLbl val="0"/>
      </c:catAx>
      <c:valAx>
        <c:axId val="2138384896"/>
        <c:scaling>
          <c:orientation val="minMax"/>
        </c:scaling>
        <c:delete val="0"/>
        <c:axPos val="b"/>
        <c:numFmt formatCode="0.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111031408"/>
        <c:crosses val="autoZero"/>
        <c:crossBetween val="between"/>
      </c:valAx>
      <c:spPr>
        <a:noFill/>
        <a:ln>
          <a:noFill/>
        </a:ln>
        <a:effectLst/>
      </c:spPr>
    </c:plotArea>
    <c:legend>
      <c:legendPos val="t"/>
      <c:layout>
        <c:manualLayout>
          <c:xMode val="edge"/>
          <c:yMode val="edge"/>
          <c:x val="0.31372195384920198"/>
          <c:y val="2.9212316901884281E-2"/>
          <c:w val="0.2555233317777279"/>
          <c:h val="9.0832479151002662E-2"/>
        </c:manualLayout>
      </c:layout>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2.7068668822660867E-2"/>
          <c:y val="0"/>
          <c:w val="0.88096531901923414"/>
          <c:h val="1"/>
        </c:manualLayout>
      </c:layout>
      <c:doughnutChart>
        <c:varyColors val="1"/>
        <c:ser>
          <c:idx val="0"/>
          <c:order val="0"/>
          <c:spPr>
            <a:solidFill>
              <a:schemeClr val="bg1">
                <a:lumMod val="65000"/>
              </a:schemeClr>
            </a:solidFill>
            <a:ln>
              <a:solidFill>
                <a:schemeClr val="accent6">
                  <a:lumMod val="60000"/>
                  <a:lumOff val="40000"/>
                  <a:alpha val="72000"/>
                </a:schemeClr>
              </a:solidFill>
            </a:ln>
          </c:spPr>
          <c:dPt>
            <c:idx val="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1-E07F-4B5E-BF6F-808CD0C7C963}"/>
              </c:ext>
            </c:extLst>
          </c:dPt>
          <c:dPt>
            <c:idx val="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3-E07F-4B5E-BF6F-808CD0C7C963}"/>
              </c:ext>
            </c:extLst>
          </c:dPt>
          <c:dPt>
            <c:idx val="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5-E07F-4B5E-BF6F-808CD0C7C963}"/>
              </c:ext>
            </c:extLst>
          </c:dPt>
          <c:dPt>
            <c:idx val="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7-E07F-4B5E-BF6F-808CD0C7C963}"/>
              </c:ext>
            </c:extLst>
          </c:dPt>
          <c:dPt>
            <c:idx val="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9-E07F-4B5E-BF6F-808CD0C7C963}"/>
              </c:ext>
            </c:extLst>
          </c:dPt>
          <c:dPt>
            <c:idx val="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B-E07F-4B5E-BF6F-808CD0C7C963}"/>
              </c:ext>
            </c:extLst>
          </c:dPt>
          <c:dPt>
            <c:idx val="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D-E07F-4B5E-BF6F-808CD0C7C963}"/>
              </c:ext>
            </c:extLst>
          </c:dPt>
          <c:dPt>
            <c:idx val="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F-E07F-4B5E-BF6F-808CD0C7C963}"/>
              </c:ext>
            </c:extLst>
          </c:dPt>
          <c:dPt>
            <c:idx val="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1-E07F-4B5E-BF6F-808CD0C7C963}"/>
              </c:ext>
            </c:extLst>
          </c:dPt>
          <c:dPt>
            <c:idx val="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3-E07F-4B5E-BF6F-808CD0C7C963}"/>
              </c:ext>
            </c:extLst>
          </c:dPt>
          <c:dPt>
            <c:idx val="1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5-E07F-4B5E-BF6F-808CD0C7C963}"/>
              </c:ext>
            </c:extLst>
          </c:dPt>
          <c:dPt>
            <c:idx val="1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7-E07F-4B5E-BF6F-808CD0C7C963}"/>
              </c:ext>
            </c:extLst>
          </c:dPt>
          <c:dPt>
            <c:idx val="1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9-E07F-4B5E-BF6F-808CD0C7C963}"/>
              </c:ext>
            </c:extLst>
          </c:dPt>
          <c:dPt>
            <c:idx val="1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B-E07F-4B5E-BF6F-808CD0C7C963}"/>
              </c:ext>
            </c:extLst>
          </c:dPt>
          <c:dPt>
            <c:idx val="1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D-E07F-4B5E-BF6F-808CD0C7C963}"/>
              </c:ext>
            </c:extLst>
          </c:dPt>
          <c:dPt>
            <c:idx val="1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F-E07F-4B5E-BF6F-808CD0C7C963}"/>
              </c:ext>
            </c:extLst>
          </c:dPt>
          <c:dPt>
            <c:idx val="1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1-E07F-4B5E-BF6F-808CD0C7C963}"/>
              </c:ext>
            </c:extLst>
          </c:dPt>
          <c:dPt>
            <c:idx val="1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3-E07F-4B5E-BF6F-808CD0C7C963}"/>
              </c:ext>
            </c:extLst>
          </c:dPt>
          <c:dPt>
            <c:idx val="1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5-E07F-4B5E-BF6F-808CD0C7C963}"/>
              </c:ext>
            </c:extLst>
          </c:dPt>
          <c:dPt>
            <c:idx val="1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7-E07F-4B5E-BF6F-808CD0C7C963}"/>
              </c:ext>
            </c:extLst>
          </c:dPt>
          <c:dPt>
            <c:idx val="2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9-E07F-4B5E-BF6F-808CD0C7C963}"/>
              </c:ext>
            </c:extLst>
          </c:dPt>
          <c:dPt>
            <c:idx val="2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B-E07F-4B5E-BF6F-808CD0C7C963}"/>
              </c:ext>
            </c:extLst>
          </c:dPt>
          <c:dPt>
            <c:idx val="2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D-E07F-4B5E-BF6F-808CD0C7C963}"/>
              </c:ext>
            </c:extLst>
          </c:dPt>
          <c:dPt>
            <c:idx val="2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F-E07F-4B5E-BF6F-808CD0C7C963}"/>
              </c:ext>
            </c:extLst>
          </c:dPt>
          <c:dPt>
            <c:idx val="2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1-E07F-4B5E-BF6F-808CD0C7C963}"/>
              </c:ext>
            </c:extLst>
          </c:dPt>
          <c:dPt>
            <c:idx val="2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3-E07F-4B5E-BF6F-808CD0C7C963}"/>
              </c:ext>
            </c:extLst>
          </c:dPt>
          <c:dPt>
            <c:idx val="2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5-E07F-4B5E-BF6F-808CD0C7C963}"/>
              </c:ext>
            </c:extLst>
          </c:dPt>
          <c:dPt>
            <c:idx val="2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7-E07F-4B5E-BF6F-808CD0C7C963}"/>
              </c:ext>
            </c:extLst>
          </c:dPt>
          <c:dPt>
            <c:idx val="2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9-E07F-4B5E-BF6F-808CD0C7C963}"/>
              </c:ext>
            </c:extLst>
          </c:dPt>
          <c:dPt>
            <c:idx val="2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B-E07F-4B5E-BF6F-808CD0C7C963}"/>
              </c:ext>
            </c:extLst>
          </c:dPt>
          <c:dPt>
            <c:idx val="3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D-E07F-4B5E-BF6F-808CD0C7C963}"/>
              </c:ext>
            </c:extLst>
          </c:dPt>
          <c:dPt>
            <c:idx val="3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F-E07F-4B5E-BF6F-808CD0C7C963}"/>
              </c:ext>
            </c:extLst>
          </c:dPt>
          <c:val>
            <c:numRef>
              <c:f>others!$U$81:$U$112</c:f>
              <c:numCache>
                <c:formatCode>General</c:formatCode>
                <c:ptCount val="32"/>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numCache>
            </c:numRef>
          </c:val>
          <c:extLst>
            <c:ext xmlns:c16="http://schemas.microsoft.com/office/drawing/2014/chart" uri="{C3380CC4-5D6E-409C-BE32-E72D297353CC}">
              <c16:uniqueId val="{00000040-E07F-4B5E-BF6F-808CD0C7C963}"/>
            </c:ext>
          </c:extLst>
        </c:ser>
        <c:dLbls>
          <c:showLegendKey val="0"/>
          <c:showVal val="0"/>
          <c:showCatName val="0"/>
          <c:showSerName val="0"/>
          <c:showPercent val="0"/>
          <c:showBubbleSize val="0"/>
          <c:showLeaderLines val="1"/>
        </c:dLbls>
        <c:firstSliceAng val="0"/>
        <c:holeSize val="70"/>
      </c:doughnutChart>
      <c:doughnutChart>
        <c:varyColors val="1"/>
        <c:ser>
          <c:idx val="1"/>
          <c:order val="1"/>
          <c:tx>
            <c:v>large</c:v>
          </c:tx>
          <c:spPr>
            <a:solidFill>
              <a:schemeClr val="bg1">
                <a:lumMod val="65000"/>
              </a:schemeClr>
            </a:solidFill>
          </c:spPr>
          <c:dPt>
            <c:idx val="0"/>
            <c:bubble3D val="0"/>
            <c:spPr>
              <a:solidFill>
                <a:srgbClr val="11998E"/>
              </a:solidFill>
              <a:ln w="19050">
                <a:solidFill>
                  <a:schemeClr val="lt1"/>
                </a:solidFill>
              </a:ln>
              <a:effectLst/>
            </c:spPr>
            <c:extLst>
              <c:ext xmlns:c16="http://schemas.microsoft.com/office/drawing/2014/chart" uri="{C3380CC4-5D6E-409C-BE32-E72D297353CC}">
                <c16:uniqueId val="{00000042-E07F-4B5E-BF6F-808CD0C7C963}"/>
              </c:ext>
            </c:extLst>
          </c:dPt>
          <c:dPt>
            <c:idx val="1"/>
            <c:bubble3D val="0"/>
            <c:spPr>
              <a:solidFill>
                <a:schemeClr val="bg1">
                  <a:lumMod val="65000"/>
                  <a:alpha val="0"/>
                </a:schemeClr>
              </a:solidFill>
              <a:ln w="19050">
                <a:solidFill>
                  <a:schemeClr val="lt1"/>
                </a:solidFill>
              </a:ln>
              <a:effectLst/>
            </c:spPr>
            <c:extLst>
              <c:ext xmlns:c16="http://schemas.microsoft.com/office/drawing/2014/chart" uri="{C3380CC4-5D6E-409C-BE32-E72D297353CC}">
                <c16:uniqueId val="{00000044-E07F-4B5E-BF6F-808CD0C7C963}"/>
              </c:ext>
            </c:extLst>
          </c:dPt>
          <c:val>
            <c:numRef>
              <c:f>others!$K$85:$K$86</c:f>
              <c:numCache>
                <c:formatCode>0%</c:formatCode>
                <c:ptCount val="2"/>
                <c:pt idx="0">
                  <c:v>5.5614594403117251E-2</c:v>
                </c:pt>
                <c:pt idx="1">
                  <c:v>0.94438540559688278</c:v>
                </c:pt>
              </c:numCache>
            </c:numRef>
          </c:val>
          <c:extLst>
            <c:ext xmlns:c16="http://schemas.microsoft.com/office/drawing/2014/chart" uri="{C3380CC4-5D6E-409C-BE32-E72D297353CC}">
              <c16:uniqueId val="{00000045-E07F-4B5E-BF6F-808CD0C7C963}"/>
            </c:ext>
          </c:extLst>
        </c:ser>
        <c:dLbls>
          <c:showLegendKey val="0"/>
          <c:showVal val="0"/>
          <c:showCatName val="0"/>
          <c:showSerName val="0"/>
          <c:showPercent val="0"/>
          <c:showBubbleSize val="0"/>
          <c:showLeaderLines val="1"/>
        </c:dLbls>
        <c:firstSliceAng val="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0800000" algn="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116976853272389E-2"/>
          <c:y val="4.1275010258196503E-4"/>
          <c:w val="0.91216948991144076"/>
          <c:h val="0.99958724989741798"/>
        </c:manualLayout>
      </c:layout>
      <c:doughnutChart>
        <c:varyColors val="1"/>
        <c:ser>
          <c:idx val="0"/>
          <c:order val="0"/>
          <c:spPr>
            <a:solidFill>
              <a:schemeClr val="bg1">
                <a:lumMod val="65000"/>
              </a:schemeClr>
            </a:solidFill>
            <a:ln>
              <a:solidFill>
                <a:schemeClr val="accent6">
                  <a:lumMod val="60000"/>
                  <a:lumOff val="40000"/>
                  <a:alpha val="72000"/>
                </a:schemeClr>
              </a:solidFill>
            </a:ln>
          </c:spPr>
          <c:dPt>
            <c:idx val="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1-22CE-4A33-ACF1-ED8CD6B77282}"/>
              </c:ext>
            </c:extLst>
          </c:dPt>
          <c:dPt>
            <c:idx val="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3-22CE-4A33-ACF1-ED8CD6B77282}"/>
              </c:ext>
            </c:extLst>
          </c:dPt>
          <c:dPt>
            <c:idx val="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5-22CE-4A33-ACF1-ED8CD6B77282}"/>
              </c:ext>
            </c:extLst>
          </c:dPt>
          <c:dPt>
            <c:idx val="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7-22CE-4A33-ACF1-ED8CD6B77282}"/>
              </c:ext>
            </c:extLst>
          </c:dPt>
          <c:dPt>
            <c:idx val="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9-22CE-4A33-ACF1-ED8CD6B77282}"/>
              </c:ext>
            </c:extLst>
          </c:dPt>
          <c:dPt>
            <c:idx val="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B-22CE-4A33-ACF1-ED8CD6B77282}"/>
              </c:ext>
            </c:extLst>
          </c:dPt>
          <c:dPt>
            <c:idx val="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D-22CE-4A33-ACF1-ED8CD6B77282}"/>
              </c:ext>
            </c:extLst>
          </c:dPt>
          <c:dPt>
            <c:idx val="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F-22CE-4A33-ACF1-ED8CD6B77282}"/>
              </c:ext>
            </c:extLst>
          </c:dPt>
          <c:dPt>
            <c:idx val="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1-22CE-4A33-ACF1-ED8CD6B77282}"/>
              </c:ext>
            </c:extLst>
          </c:dPt>
          <c:dPt>
            <c:idx val="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3-22CE-4A33-ACF1-ED8CD6B77282}"/>
              </c:ext>
            </c:extLst>
          </c:dPt>
          <c:dPt>
            <c:idx val="1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5-22CE-4A33-ACF1-ED8CD6B77282}"/>
              </c:ext>
            </c:extLst>
          </c:dPt>
          <c:dPt>
            <c:idx val="1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7-22CE-4A33-ACF1-ED8CD6B77282}"/>
              </c:ext>
            </c:extLst>
          </c:dPt>
          <c:dPt>
            <c:idx val="1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9-22CE-4A33-ACF1-ED8CD6B77282}"/>
              </c:ext>
            </c:extLst>
          </c:dPt>
          <c:dPt>
            <c:idx val="1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B-22CE-4A33-ACF1-ED8CD6B77282}"/>
              </c:ext>
            </c:extLst>
          </c:dPt>
          <c:dPt>
            <c:idx val="1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D-22CE-4A33-ACF1-ED8CD6B77282}"/>
              </c:ext>
            </c:extLst>
          </c:dPt>
          <c:dPt>
            <c:idx val="1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F-22CE-4A33-ACF1-ED8CD6B77282}"/>
              </c:ext>
            </c:extLst>
          </c:dPt>
          <c:dPt>
            <c:idx val="1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1-22CE-4A33-ACF1-ED8CD6B77282}"/>
              </c:ext>
            </c:extLst>
          </c:dPt>
          <c:dPt>
            <c:idx val="1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3-22CE-4A33-ACF1-ED8CD6B77282}"/>
              </c:ext>
            </c:extLst>
          </c:dPt>
          <c:dPt>
            <c:idx val="1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5-22CE-4A33-ACF1-ED8CD6B77282}"/>
              </c:ext>
            </c:extLst>
          </c:dPt>
          <c:dPt>
            <c:idx val="1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7-22CE-4A33-ACF1-ED8CD6B77282}"/>
              </c:ext>
            </c:extLst>
          </c:dPt>
          <c:dPt>
            <c:idx val="2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9-22CE-4A33-ACF1-ED8CD6B77282}"/>
              </c:ext>
            </c:extLst>
          </c:dPt>
          <c:dPt>
            <c:idx val="2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B-22CE-4A33-ACF1-ED8CD6B77282}"/>
              </c:ext>
            </c:extLst>
          </c:dPt>
          <c:dPt>
            <c:idx val="2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D-22CE-4A33-ACF1-ED8CD6B77282}"/>
              </c:ext>
            </c:extLst>
          </c:dPt>
          <c:dPt>
            <c:idx val="2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F-22CE-4A33-ACF1-ED8CD6B77282}"/>
              </c:ext>
            </c:extLst>
          </c:dPt>
          <c:dPt>
            <c:idx val="2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1-22CE-4A33-ACF1-ED8CD6B77282}"/>
              </c:ext>
            </c:extLst>
          </c:dPt>
          <c:dPt>
            <c:idx val="2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3-22CE-4A33-ACF1-ED8CD6B77282}"/>
              </c:ext>
            </c:extLst>
          </c:dPt>
          <c:dPt>
            <c:idx val="2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5-22CE-4A33-ACF1-ED8CD6B77282}"/>
              </c:ext>
            </c:extLst>
          </c:dPt>
          <c:dPt>
            <c:idx val="2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7-22CE-4A33-ACF1-ED8CD6B77282}"/>
              </c:ext>
            </c:extLst>
          </c:dPt>
          <c:dPt>
            <c:idx val="2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9-22CE-4A33-ACF1-ED8CD6B77282}"/>
              </c:ext>
            </c:extLst>
          </c:dPt>
          <c:dPt>
            <c:idx val="2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B-22CE-4A33-ACF1-ED8CD6B77282}"/>
              </c:ext>
            </c:extLst>
          </c:dPt>
          <c:dPt>
            <c:idx val="3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D-22CE-4A33-ACF1-ED8CD6B77282}"/>
              </c:ext>
            </c:extLst>
          </c:dPt>
          <c:dPt>
            <c:idx val="3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F-22CE-4A33-ACF1-ED8CD6B77282}"/>
              </c:ext>
            </c:extLst>
          </c:dPt>
          <c:val>
            <c:numRef>
              <c:f>others!$U$81:$U$112</c:f>
              <c:numCache>
                <c:formatCode>General</c:formatCode>
                <c:ptCount val="32"/>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numCache>
            </c:numRef>
          </c:val>
          <c:extLst>
            <c:ext xmlns:c16="http://schemas.microsoft.com/office/drawing/2014/chart" uri="{C3380CC4-5D6E-409C-BE32-E72D297353CC}">
              <c16:uniqueId val="{00000040-22CE-4A33-ACF1-ED8CD6B77282}"/>
            </c:ext>
          </c:extLst>
        </c:ser>
        <c:dLbls>
          <c:showLegendKey val="0"/>
          <c:showVal val="0"/>
          <c:showCatName val="0"/>
          <c:showSerName val="0"/>
          <c:showPercent val="0"/>
          <c:showBubbleSize val="0"/>
          <c:showLeaderLines val="1"/>
        </c:dLbls>
        <c:firstSliceAng val="0"/>
        <c:holeSize val="68"/>
      </c:doughnutChart>
      <c:doughnutChart>
        <c:varyColors val="1"/>
        <c:ser>
          <c:idx val="2"/>
          <c:order val="1"/>
          <c:tx>
            <c:v>medium</c:v>
          </c:tx>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c:spPr>
          <c:dPt>
            <c:idx val="0"/>
            <c:bubble3D val="0"/>
            <c:spPr>
              <a:solidFill>
                <a:srgbClr val="FF416C"/>
              </a:solidFill>
              <a:ln w="19050">
                <a:solidFill>
                  <a:schemeClr val="lt1"/>
                </a:solidFill>
              </a:ln>
              <a:effectLst/>
            </c:spPr>
            <c:extLst>
              <c:ext xmlns:c16="http://schemas.microsoft.com/office/drawing/2014/chart" uri="{C3380CC4-5D6E-409C-BE32-E72D297353CC}">
                <c16:uniqueId val="{00000042-22CE-4A33-ACF1-ED8CD6B77282}"/>
              </c:ext>
            </c:extLst>
          </c:dPt>
          <c:dPt>
            <c:idx val="1"/>
            <c:bubble3D val="0"/>
            <c:spPr>
              <a:noFill/>
              <a:ln w="19050">
                <a:solidFill>
                  <a:schemeClr val="lt1"/>
                </a:solidFill>
              </a:ln>
              <a:effectLst/>
            </c:spPr>
            <c:extLst>
              <c:ext xmlns:c16="http://schemas.microsoft.com/office/drawing/2014/chart" uri="{C3380CC4-5D6E-409C-BE32-E72D297353CC}">
                <c16:uniqueId val="{00000044-22CE-4A33-ACF1-ED8CD6B77282}"/>
              </c:ext>
            </c:extLst>
          </c:dPt>
          <c:val>
            <c:numRef>
              <c:f>others!$K$88:$K$89</c:f>
              <c:numCache>
                <c:formatCode>0%</c:formatCode>
                <c:ptCount val="2"/>
                <c:pt idx="0">
                  <c:v>0.49025859015232021</c:v>
                </c:pt>
                <c:pt idx="1">
                  <c:v>0.50974140984767979</c:v>
                </c:pt>
              </c:numCache>
            </c:numRef>
          </c:val>
          <c:extLst>
            <c:ext xmlns:c16="http://schemas.microsoft.com/office/drawing/2014/chart" uri="{C3380CC4-5D6E-409C-BE32-E72D297353CC}">
              <c16:uniqueId val="{00000045-22CE-4A33-ACF1-ED8CD6B77282}"/>
            </c:ext>
          </c:extLst>
        </c:ser>
        <c:dLbls>
          <c:showLegendKey val="0"/>
          <c:showVal val="0"/>
          <c:showCatName val="0"/>
          <c:showSerName val="0"/>
          <c:showPercent val="0"/>
          <c:showBubbleSize val="0"/>
          <c:showLeaderLines val="1"/>
        </c:dLbls>
        <c:firstSliceAng val="0"/>
        <c:holeSize val="73"/>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6.9554074971397803E-2"/>
          <c:y val="2.3937023386814034E-2"/>
          <c:w val="0.81088256275657855"/>
          <c:h val="0.97606297661318597"/>
        </c:manualLayout>
      </c:layout>
      <c:doughnutChart>
        <c:varyColors val="1"/>
        <c:ser>
          <c:idx val="0"/>
          <c:order val="0"/>
          <c:spPr>
            <a:solidFill>
              <a:schemeClr val="bg1">
                <a:lumMod val="65000"/>
              </a:schemeClr>
            </a:solidFill>
            <a:ln>
              <a:solidFill>
                <a:schemeClr val="accent6">
                  <a:lumMod val="60000"/>
                  <a:lumOff val="40000"/>
                  <a:alpha val="72000"/>
                </a:schemeClr>
              </a:solidFill>
            </a:ln>
          </c:spPr>
          <c:dPt>
            <c:idx val="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1-3978-48EC-A1EA-49D81F9505BF}"/>
              </c:ext>
            </c:extLst>
          </c:dPt>
          <c:dPt>
            <c:idx val="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3-3978-48EC-A1EA-49D81F9505BF}"/>
              </c:ext>
            </c:extLst>
          </c:dPt>
          <c:dPt>
            <c:idx val="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5-3978-48EC-A1EA-49D81F9505BF}"/>
              </c:ext>
            </c:extLst>
          </c:dPt>
          <c:dPt>
            <c:idx val="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7-3978-48EC-A1EA-49D81F9505BF}"/>
              </c:ext>
            </c:extLst>
          </c:dPt>
          <c:dPt>
            <c:idx val="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9-3978-48EC-A1EA-49D81F9505BF}"/>
              </c:ext>
            </c:extLst>
          </c:dPt>
          <c:dPt>
            <c:idx val="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B-3978-48EC-A1EA-49D81F9505BF}"/>
              </c:ext>
            </c:extLst>
          </c:dPt>
          <c:dPt>
            <c:idx val="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D-3978-48EC-A1EA-49D81F9505BF}"/>
              </c:ext>
            </c:extLst>
          </c:dPt>
          <c:dPt>
            <c:idx val="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0F-3978-48EC-A1EA-49D81F9505BF}"/>
              </c:ext>
            </c:extLst>
          </c:dPt>
          <c:dPt>
            <c:idx val="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1-3978-48EC-A1EA-49D81F9505BF}"/>
              </c:ext>
            </c:extLst>
          </c:dPt>
          <c:dPt>
            <c:idx val="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3-3978-48EC-A1EA-49D81F9505BF}"/>
              </c:ext>
            </c:extLst>
          </c:dPt>
          <c:dPt>
            <c:idx val="1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5-3978-48EC-A1EA-49D81F9505BF}"/>
              </c:ext>
            </c:extLst>
          </c:dPt>
          <c:dPt>
            <c:idx val="1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7-3978-48EC-A1EA-49D81F9505BF}"/>
              </c:ext>
            </c:extLst>
          </c:dPt>
          <c:dPt>
            <c:idx val="1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9-3978-48EC-A1EA-49D81F9505BF}"/>
              </c:ext>
            </c:extLst>
          </c:dPt>
          <c:dPt>
            <c:idx val="1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B-3978-48EC-A1EA-49D81F9505BF}"/>
              </c:ext>
            </c:extLst>
          </c:dPt>
          <c:dPt>
            <c:idx val="1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D-3978-48EC-A1EA-49D81F9505BF}"/>
              </c:ext>
            </c:extLst>
          </c:dPt>
          <c:dPt>
            <c:idx val="1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1F-3978-48EC-A1EA-49D81F9505BF}"/>
              </c:ext>
            </c:extLst>
          </c:dPt>
          <c:dPt>
            <c:idx val="1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1-3978-48EC-A1EA-49D81F9505BF}"/>
              </c:ext>
            </c:extLst>
          </c:dPt>
          <c:dPt>
            <c:idx val="1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3-3978-48EC-A1EA-49D81F9505BF}"/>
              </c:ext>
            </c:extLst>
          </c:dPt>
          <c:dPt>
            <c:idx val="1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5-3978-48EC-A1EA-49D81F9505BF}"/>
              </c:ext>
            </c:extLst>
          </c:dPt>
          <c:dPt>
            <c:idx val="1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7-3978-48EC-A1EA-49D81F9505BF}"/>
              </c:ext>
            </c:extLst>
          </c:dPt>
          <c:dPt>
            <c:idx val="2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9-3978-48EC-A1EA-49D81F9505BF}"/>
              </c:ext>
            </c:extLst>
          </c:dPt>
          <c:dPt>
            <c:idx val="2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B-3978-48EC-A1EA-49D81F9505BF}"/>
              </c:ext>
            </c:extLst>
          </c:dPt>
          <c:dPt>
            <c:idx val="22"/>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D-3978-48EC-A1EA-49D81F9505BF}"/>
              </c:ext>
            </c:extLst>
          </c:dPt>
          <c:dPt>
            <c:idx val="23"/>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2F-3978-48EC-A1EA-49D81F9505BF}"/>
              </c:ext>
            </c:extLst>
          </c:dPt>
          <c:dPt>
            <c:idx val="24"/>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1-3978-48EC-A1EA-49D81F9505BF}"/>
              </c:ext>
            </c:extLst>
          </c:dPt>
          <c:dPt>
            <c:idx val="25"/>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3-3978-48EC-A1EA-49D81F9505BF}"/>
              </c:ext>
            </c:extLst>
          </c:dPt>
          <c:dPt>
            <c:idx val="26"/>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5-3978-48EC-A1EA-49D81F9505BF}"/>
              </c:ext>
            </c:extLst>
          </c:dPt>
          <c:dPt>
            <c:idx val="27"/>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7-3978-48EC-A1EA-49D81F9505BF}"/>
              </c:ext>
            </c:extLst>
          </c:dPt>
          <c:dPt>
            <c:idx val="28"/>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9-3978-48EC-A1EA-49D81F9505BF}"/>
              </c:ext>
            </c:extLst>
          </c:dPt>
          <c:dPt>
            <c:idx val="29"/>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B-3978-48EC-A1EA-49D81F9505BF}"/>
              </c:ext>
            </c:extLst>
          </c:dPt>
          <c:dPt>
            <c:idx val="30"/>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D-3978-48EC-A1EA-49D81F9505BF}"/>
              </c:ext>
            </c:extLst>
          </c:dPt>
          <c:dPt>
            <c:idx val="31"/>
            <c:bubble3D val="0"/>
            <c:spPr>
              <a:solidFill>
                <a:schemeClr val="bg1">
                  <a:lumMod val="65000"/>
                </a:schemeClr>
              </a:solidFill>
              <a:ln w="19050">
                <a:solidFill>
                  <a:schemeClr val="accent6">
                    <a:lumMod val="60000"/>
                    <a:lumOff val="40000"/>
                    <a:alpha val="72000"/>
                  </a:schemeClr>
                </a:solidFill>
              </a:ln>
              <a:effectLst/>
            </c:spPr>
            <c:extLst>
              <c:ext xmlns:c16="http://schemas.microsoft.com/office/drawing/2014/chart" uri="{C3380CC4-5D6E-409C-BE32-E72D297353CC}">
                <c16:uniqueId val="{0000003F-3978-48EC-A1EA-49D81F9505BF}"/>
              </c:ext>
            </c:extLst>
          </c:dPt>
          <c:val>
            <c:numRef>
              <c:f>others!$U$81:$U$112</c:f>
              <c:numCache>
                <c:formatCode>General</c:formatCode>
                <c:ptCount val="32"/>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numCache>
            </c:numRef>
          </c:val>
          <c:extLst>
            <c:ext xmlns:c16="http://schemas.microsoft.com/office/drawing/2014/chart" uri="{C3380CC4-5D6E-409C-BE32-E72D297353CC}">
              <c16:uniqueId val="{00000040-3978-48EC-A1EA-49D81F9505BF}"/>
            </c:ext>
          </c:extLst>
        </c:ser>
        <c:dLbls>
          <c:showLegendKey val="0"/>
          <c:showVal val="0"/>
          <c:showCatName val="0"/>
          <c:showSerName val="0"/>
          <c:showPercent val="0"/>
          <c:showBubbleSize val="0"/>
          <c:showLeaderLines val="1"/>
        </c:dLbls>
        <c:firstSliceAng val="0"/>
        <c:holeSize val="68"/>
      </c:doughnutChart>
      <c:doughnutChart>
        <c:varyColors val="1"/>
        <c:ser>
          <c:idx val="2"/>
          <c:order val="1"/>
          <c:tx>
            <c:v>small</c:v>
          </c:tx>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c:spPr>
          <c:dPt>
            <c:idx val="0"/>
            <c:bubble3D val="0"/>
            <c:spPr>
              <a:solidFill>
                <a:srgbClr val="AA5DE9"/>
              </a:solidFill>
              <a:ln w="19050">
                <a:solidFill>
                  <a:schemeClr val="lt1"/>
                </a:solidFill>
              </a:ln>
              <a:effectLst/>
            </c:spPr>
            <c:extLst>
              <c:ext xmlns:c16="http://schemas.microsoft.com/office/drawing/2014/chart" uri="{C3380CC4-5D6E-409C-BE32-E72D297353CC}">
                <c16:uniqueId val="{00000042-3978-48EC-A1EA-49D81F9505BF}"/>
              </c:ext>
            </c:extLst>
          </c:dPt>
          <c:dPt>
            <c:idx val="1"/>
            <c:bubble3D val="0"/>
            <c:spPr>
              <a:noFill/>
              <a:ln w="19050">
                <a:solidFill>
                  <a:schemeClr val="lt1"/>
                </a:solidFill>
              </a:ln>
              <a:effectLst/>
            </c:spPr>
            <c:extLst>
              <c:ext xmlns:c16="http://schemas.microsoft.com/office/drawing/2014/chart" uri="{C3380CC4-5D6E-409C-BE32-E72D297353CC}">
                <c16:uniqueId val="{00000044-3978-48EC-A1EA-49D81F9505BF}"/>
              </c:ext>
            </c:extLst>
          </c:dPt>
          <c:val>
            <c:numRef>
              <c:f>others!$K$91:$K$92</c:f>
              <c:numCache>
                <c:formatCode>0%</c:formatCode>
                <c:ptCount val="2"/>
                <c:pt idx="0">
                  <c:v>0.45412681544456251</c:v>
                </c:pt>
                <c:pt idx="1">
                  <c:v>0.54587318455543743</c:v>
                </c:pt>
              </c:numCache>
            </c:numRef>
          </c:val>
          <c:extLst>
            <c:ext xmlns:c16="http://schemas.microsoft.com/office/drawing/2014/chart" uri="{C3380CC4-5D6E-409C-BE32-E72D297353CC}">
              <c16:uniqueId val="{00000045-3978-48EC-A1EA-49D81F9505BF}"/>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0800000" algn="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r>
              <a:rPr lang="en-IN" sz="1800" baseline="0">
                <a:solidFill>
                  <a:sysClr val="windowText" lastClr="000000"/>
                </a:solidFill>
                <a:effectLst>
                  <a:outerShdw blurRad="50800" dist="38100" dir="18900000" algn="bl" rotWithShape="0">
                    <a:prstClr val="black">
                      <a:alpha val="40000"/>
                    </a:prstClr>
                  </a:outerShdw>
                </a:effectLst>
              </a:rPr>
              <a:t>TOP 10 COUNTRYWISE SALES AND DEAL </a:t>
            </a:r>
            <a:endParaRPr lang="en-IN" sz="1800">
              <a:solidFill>
                <a:sysClr val="windowText" lastClr="000000"/>
              </a:solidFill>
              <a:effectLst>
                <a:outerShdw blurRad="50800" dist="38100" dir="18900000" algn="bl" rotWithShape="0">
                  <a:prstClr val="black">
                    <a:alpha val="40000"/>
                  </a:prstClr>
                </a:outerShdw>
              </a:effectLst>
            </a:endParaRPr>
          </a:p>
        </c:rich>
      </c:tx>
      <c:layout>
        <c:manualLayout>
          <c:xMode val="edge"/>
          <c:yMode val="edge"/>
          <c:x val="0.26935393618077824"/>
          <c:y val="2.675064576625031E-2"/>
        </c:manualLayout>
      </c:layout>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18900000" algn="bl"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8.1124210430578991E-2"/>
          <c:y val="7.4074035328421564E-2"/>
          <c:w val="0.85212069241612309"/>
          <c:h val="0.73668251708660748"/>
        </c:manualLayout>
      </c:layout>
      <c:barChart>
        <c:barDir val="col"/>
        <c:grouping val="stacked"/>
        <c:varyColors val="0"/>
        <c:ser>
          <c:idx val="0"/>
          <c:order val="1"/>
          <c:tx>
            <c:strRef>
              <c:f>country!$I$3</c:f>
              <c:strCache>
                <c:ptCount val="1"/>
                <c:pt idx="0">
                  <c:v> SALES</c:v>
                </c:pt>
              </c:strCache>
            </c:strRef>
          </c:tx>
          <c:spPr>
            <a:gradFill flip="none" rotWithShape="1">
              <a:gsLst>
                <a:gs pos="60000">
                  <a:srgbClr val="AA5DE9"/>
                </a:gs>
                <a:gs pos="98000">
                  <a:srgbClr val="4A00E0">
                    <a:alpha val="60000"/>
                  </a:srgbClr>
                </a:gs>
              </a:gsLst>
              <a:lin ang="5400000" scaled="1"/>
              <a:tileRect/>
            </a:gradFill>
            <a:ln>
              <a:noFill/>
            </a:ln>
            <a:effectLst>
              <a:outerShdw blurRad="50800" dist="38100" sx="103000" sy="103000" algn="l" rotWithShape="0">
                <a:schemeClr val="tx1">
                  <a:alpha val="55000"/>
                </a:schemeClr>
              </a:outerShdw>
            </a:effectLst>
            <a:scene3d>
              <a:camera prst="orthographicFront"/>
              <a:lightRig rig="threePt" dir="t"/>
            </a:scene3d>
            <a:sp3d>
              <a:bevelT w="57150" h="82550"/>
            </a:sp3d>
          </c:spPr>
          <c:invertIfNegative val="0"/>
          <c:cat>
            <c:strRef>
              <c:f>country!$H$4:$H$13</c:f>
              <c:strCache>
                <c:ptCount val="10"/>
                <c:pt idx="0">
                  <c:v>USA</c:v>
                </c:pt>
                <c:pt idx="1">
                  <c:v>Spain</c:v>
                </c:pt>
                <c:pt idx="2">
                  <c:v>France</c:v>
                </c:pt>
                <c:pt idx="3">
                  <c:v>Australia</c:v>
                </c:pt>
                <c:pt idx="4">
                  <c:v>UK</c:v>
                </c:pt>
                <c:pt idx="5">
                  <c:v>Italy</c:v>
                </c:pt>
                <c:pt idx="6">
                  <c:v>Finland</c:v>
                </c:pt>
                <c:pt idx="7">
                  <c:v>Norway</c:v>
                </c:pt>
                <c:pt idx="8">
                  <c:v>Singapore</c:v>
                </c:pt>
                <c:pt idx="9">
                  <c:v>Denmark</c:v>
                </c:pt>
              </c:strCache>
            </c:strRef>
          </c:cat>
          <c:val>
            <c:numRef>
              <c:f>country!$I$4:$I$13</c:f>
              <c:numCache>
                <c:formatCode>General</c:formatCode>
                <c:ptCount val="10"/>
                <c:pt idx="0">
                  <c:v>3627982.83</c:v>
                </c:pt>
                <c:pt idx="1">
                  <c:v>1215686.92</c:v>
                </c:pt>
                <c:pt idx="2">
                  <c:v>1110916.52</c:v>
                </c:pt>
                <c:pt idx="3">
                  <c:v>630623.1</c:v>
                </c:pt>
                <c:pt idx="4">
                  <c:v>478880.46</c:v>
                </c:pt>
                <c:pt idx="5">
                  <c:v>374674.31</c:v>
                </c:pt>
                <c:pt idx="6">
                  <c:v>329581.90999999997</c:v>
                </c:pt>
                <c:pt idx="7">
                  <c:v>307463.7</c:v>
                </c:pt>
                <c:pt idx="8">
                  <c:v>288488.40999999997</c:v>
                </c:pt>
                <c:pt idx="9">
                  <c:v>245637.15</c:v>
                </c:pt>
              </c:numCache>
            </c:numRef>
          </c:val>
          <c:extLst>
            <c:ext xmlns:c16="http://schemas.microsoft.com/office/drawing/2014/chart" uri="{C3380CC4-5D6E-409C-BE32-E72D297353CC}">
              <c16:uniqueId val="{00000000-00F7-4BE2-8793-77517A340622}"/>
            </c:ext>
          </c:extLst>
        </c:ser>
        <c:dLbls>
          <c:showLegendKey val="0"/>
          <c:showVal val="0"/>
          <c:showCatName val="0"/>
          <c:showSerName val="0"/>
          <c:showPercent val="0"/>
          <c:showBubbleSize val="0"/>
        </c:dLbls>
        <c:gapWidth val="169"/>
        <c:overlap val="100"/>
        <c:axId val="691668832"/>
        <c:axId val="1237980144"/>
      </c:barChart>
      <c:lineChart>
        <c:grouping val="stacked"/>
        <c:varyColors val="0"/>
        <c:ser>
          <c:idx val="1"/>
          <c:order val="0"/>
          <c:tx>
            <c:v>deal</c:v>
          </c:tx>
          <c:spPr>
            <a:ln w="38100" cap="rnd">
              <a:solidFill>
                <a:srgbClr val="11998E"/>
              </a:solidFill>
              <a:round/>
              <a:tailEnd type="arrow" w="lg" len="lg"/>
            </a:ln>
            <a:effectLst>
              <a:glow>
                <a:schemeClr val="accent3">
                  <a:satMod val="175000"/>
                  <a:alpha val="9000"/>
                </a:schemeClr>
              </a:glow>
              <a:outerShdw blurRad="50800" dist="38100" dir="16200000" rotWithShape="0">
                <a:prstClr val="black">
                  <a:alpha val="80000"/>
                </a:prstClr>
              </a:outerShdw>
            </a:effectLst>
          </c:spPr>
          <c:marker>
            <c:symbol val="none"/>
          </c:marker>
          <c:dPt>
            <c:idx val="1"/>
            <c:marker>
              <c:symbol val="none"/>
            </c:marker>
            <c:bubble3D val="0"/>
            <c:extLst>
              <c:ext xmlns:c16="http://schemas.microsoft.com/office/drawing/2014/chart" uri="{C3380CC4-5D6E-409C-BE32-E72D297353CC}">
                <c16:uniqueId val="{00000009-0770-4B1D-B7FD-790607F3B28B}"/>
              </c:ext>
            </c:extLst>
          </c:dPt>
          <c:cat>
            <c:strRef>
              <c:f>country!$H$4:$H$13</c:f>
              <c:strCache>
                <c:ptCount val="10"/>
                <c:pt idx="0">
                  <c:v>USA</c:v>
                </c:pt>
                <c:pt idx="1">
                  <c:v>Spain</c:v>
                </c:pt>
                <c:pt idx="2">
                  <c:v>France</c:v>
                </c:pt>
                <c:pt idx="3">
                  <c:v>Australia</c:v>
                </c:pt>
                <c:pt idx="4">
                  <c:v>UK</c:v>
                </c:pt>
                <c:pt idx="5">
                  <c:v>Italy</c:v>
                </c:pt>
                <c:pt idx="6">
                  <c:v>Finland</c:v>
                </c:pt>
                <c:pt idx="7">
                  <c:v>Norway</c:v>
                </c:pt>
                <c:pt idx="8">
                  <c:v>Singapore</c:v>
                </c:pt>
                <c:pt idx="9">
                  <c:v>Denmark</c:v>
                </c:pt>
              </c:strCache>
            </c:strRef>
          </c:cat>
          <c:val>
            <c:numRef>
              <c:f>country!$L$4:$L$13</c:f>
              <c:numCache>
                <c:formatCode>General</c:formatCode>
                <c:ptCount val="10"/>
                <c:pt idx="0">
                  <c:v>1004</c:v>
                </c:pt>
                <c:pt idx="1">
                  <c:v>342</c:v>
                </c:pt>
                <c:pt idx="2">
                  <c:v>314</c:v>
                </c:pt>
                <c:pt idx="3">
                  <c:v>185</c:v>
                </c:pt>
                <c:pt idx="4">
                  <c:v>144</c:v>
                </c:pt>
                <c:pt idx="5">
                  <c:v>113</c:v>
                </c:pt>
                <c:pt idx="6">
                  <c:v>92</c:v>
                </c:pt>
                <c:pt idx="7">
                  <c:v>85</c:v>
                </c:pt>
                <c:pt idx="8">
                  <c:v>79</c:v>
                </c:pt>
                <c:pt idx="9">
                  <c:v>63</c:v>
                </c:pt>
              </c:numCache>
            </c:numRef>
          </c:val>
          <c:smooth val="1"/>
          <c:extLst>
            <c:ext xmlns:c16="http://schemas.microsoft.com/office/drawing/2014/chart" uri="{C3380CC4-5D6E-409C-BE32-E72D297353CC}">
              <c16:uniqueId val="{00000001-00F7-4BE2-8793-77517A340622}"/>
            </c:ext>
          </c:extLst>
        </c:ser>
        <c:dLbls>
          <c:showLegendKey val="0"/>
          <c:showVal val="0"/>
          <c:showCatName val="0"/>
          <c:showSerName val="0"/>
          <c:showPercent val="0"/>
          <c:showBubbleSize val="0"/>
        </c:dLbls>
        <c:marker val="1"/>
        <c:smooth val="0"/>
        <c:axId val="1294151007"/>
        <c:axId val="1411659215"/>
      </c:lineChart>
      <c:catAx>
        <c:axId val="691668832"/>
        <c:scaling>
          <c:orientation val="minMax"/>
        </c:scaling>
        <c:delete val="0"/>
        <c:axPos val="b"/>
        <c:numFmt formatCode="General" sourceLinked="1"/>
        <c:majorTickMark val="none"/>
        <c:minorTickMark val="none"/>
        <c:tickLblPos val="nextTo"/>
        <c:spPr>
          <a:noFill/>
          <a:ln>
            <a:solidFill>
              <a:schemeClr val="accent3"/>
            </a:solidFill>
          </a:ln>
          <a:effectLst/>
        </c:spPr>
        <c:txPr>
          <a:bodyPr rot="-600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crossAx val="1237980144"/>
        <c:crosses val="autoZero"/>
        <c:auto val="1"/>
        <c:lblAlgn val="ctr"/>
        <c:lblOffset val="100"/>
        <c:noMultiLvlLbl val="0"/>
      </c:catAx>
      <c:valAx>
        <c:axId val="12379801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691668832"/>
        <c:crosses val="autoZero"/>
        <c:crossBetween val="between"/>
        <c:dispUnits>
          <c:builtInUnit val="millions"/>
          <c:dispUnitsLbl>
            <c:layout>
              <c:manualLayout>
                <c:xMode val="edge"/>
                <c:yMode val="edge"/>
                <c:x val="1.4682212222801557E-2"/>
                <c:y val="0.31636542154164632"/>
              </c:manualLayout>
            </c:layout>
            <c:spPr>
              <a:noFill/>
              <a:ln>
                <a:noFill/>
              </a:ln>
              <a:effectLst/>
            </c:spPr>
            <c:txPr>
              <a:bodyPr rot="-5400000" spcFirstLastPara="1" vertOverflow="ellipsis" vert="horz" wrap="square" anchor="ctr" anchorCtr="1"/>
              <a:lstStyle/>
              <a:p>
                <a:pPr>
                  <a:defRPr sz="1600" b="1" i="0" u="none" strike="noStrike" kern="1200" baseline="0">
                    <a:solidFill>
                      <a:sysClr val="windowText" lastClr="000000"/>
                    </a:solidFill>
                    <a:latin typeface="+mn-lt"/>
                    <a:ea typeface="+mn-ea"/>
                    <a:cs typeface="+mn-cs"/>
                  </a:defRPr>
                </a:pPr>
                <a:endParaRPr lang="en-US"/>
              </a:p>
            </c:txPr>
          </c:dispUnitsLbl>
        </c:dispUnits>
      </c:valAx>
      <c:valAx>
        <c:axId val="1411659215"/>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1294151007"/>
        <c:crosses val="max"/>
        <c:crossBetween val="between"/>
      </c:valAx>
      <c:catAx>
        <c:axId val="1294151007"/>
        <c:scaling>
          <c:orientation val="minMax"/>
        </c:scaling>
        <c:delete val="1"/>
        <c:axPos val="b"/>
        <c:numFmt formatCode="General" sourceLinked="1"/>
        <c:majorTickMark val="out"/>
        <c:minorTickMark val="none"/>
        <c:tickLblPos val="nextTo"/>
        <c:crossAx val="1411659215"/>
        <c:crosses val="autoZero"/>
        <c:auto val="1"/>
        <c:lblAlgn val="ctr"/>
        <c:lblOffset val="100"/>
        <c:noMultiLvlLbl val="0"/>
      </c:catAx>
      <c:spPr>
        <a:noFill/>
        <a:ln>
          <a:noFill/>
        </a:ln>
        <a:effectLst>
          <a:glow>
            <a:schemeClr val="tx1"/>
          </a:glow>
        </a:effectLst>
      </c:spPr>
    </c:plotArea>
    <c:legend>
      <c:legendPos val="b"/>
      <c:overlay val="0"/>
      <c:spPr>
        <a:noFill/>
        <a:ln>
          <a:noFill/>
        </a:ln>
        <a:effectLst/>
      </c:spPr>
      <c:txPr>
        <a:bodyPr rot="0" spcFirstLastPara="1" vertOverflow="ellipsis" vert="horz" wrap="square" anchor="ctr" anchorCtr="1"/>
        <a:lstStyle/>
        <a:p>
          <a:pPr>
            <a:defRPr sz="1400" b="0"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0800000" algn="r" rotWithShape="0">
        <a:schemeClr val="tx1">
          <a:alpha val="40000"/>
        </a:schemeClr>
      </a:outerShdw>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2700000" algn="tl" rotWithShape="0">
                    <a:prstClr val="black">
                      <a:alpha val="40000"/>
                    </a:prstClr>
                  </a:outerShdw>
                </a:effectLst>
                <a:latin typeface="+mn-lt"/>
                <a:ea typeface="+mn-ea"/>
                <a:cs typeface="+mn-cs"/>
              </a:defRPr>
            </a:pPr>
            <a:r>
              <a:rPr lang="en-IN" sz="1800" b="0">
                <a:solidFill>
                  <a:sysClr val="windowText" lastClr="000000"/>
                </a:solidFill>
                <a:effectLst>
                  <a:outerShdw blurRad="50800" dist="38100" dir="2700000" algn="tl" rotWithShape="0">
                    <a:prstClr val="black">
                      <a:alpha val="40000"/>
                    </a:prstClr>
                  </a:outerShdw>
                </a:effectLst>
              </a:rPr>
              <a:t>TOP 10 City</a:t>
            </a:r>
            <a:r>
              <a:rPr lang="en-IN" sz="1800" b="0" baseline="0">
                <a:solidFill>
                  <a:sysClr val="windowText" lastClr="000000"/>
                </a:solidFill>
                <a:effectLst>
                  <a:outerShdw blurRad="50800" dist="38100" dir="2700000" algn="tl" rotWithShape="0">
                    <a:prstClr val="black">
                      <a:alpha val="40000"/>
                    </a:prstClr>
                  </a:outerShdw>
                </a:effectLst>
              </a:rPr>
              <a:t>wise  Sales &amp; Quantity</a:t>
            </a:r>
            <a:endParaRPr lang="en-IN" sz="1800" b="0">
              <a:solidFill>
                <a:sysClr val="windowText" lastClr="000000"/>
              </a:solidFill>
              <a:effectLst>
                <a:outerShdw blurRad="50800" dist="38100" dir="2700000" algn="tl" rotWithShape="0">
                  <a:prstClr val="black">
                    <a:alpha val="40000"/>
                  </a:prstClr>
                </a:outerShdw>
              </a:effectLst>
            </a:endParaRPr>
          </a:p>
        </c:rich>
      </c:tx>
      <c:overlay val="0"/>
      <c:spPr>
        <a:noFill/>
        <a:ln>
          <a:noFill/>
        </a:ln>
        <a:effectLst>
          <a:outerShdw blurRad="50800" dist="38100" algn="l" rotWithShape="0">
            <a:prstClr val="black">
              <a:alpha val="40000"/>
            </a:prstClr>
          </a:outerShdw>
        </a:effectLst>
      </c:spPr>
      <c:txPr>
        <a:bodyPr rot="0" spcFirstLastPara="1" vertOverflow="ellipsis" vert="horz" wrap="square" anchor="ctr" anchorCtr="1"/>
        <a:lstStyle/>
        <a:p>
          <a:pPr>
            <a:defRPr sz="1800" b="0" i="0" u="none" strike="noStrike" kern="1200" spc="0" baseline="0">
              <a:solidFill>
                <a:sysClr val="windowText" lastClr="000000"/>
              </a:solidFill>
              <a:effectLst>
                <a:outerShdw blurRad="50800" dist="38100" dir="2700000" algn="tl"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9.949281432682705E-2"/>
          <c:y val="0.12504160677660064"/>
          <c:w val="0.84780068500793249"/>
          <c:h val="0.73267381172252999"/>
        </c:manualLayout>
      </c:layout>
      <c:barChart>
        <c:barDir val="col"/>
        <c:grouping val="clustered"/>
        <c:varyColors val="0"/>
        <c:ser>
          <c:idx val="0"/>
          <c:order val="0"/>
          <c:tx>
            <c:strRef>
              <c:f>city!$H$7</c:f>
              <c:strCache>
                <c:ptCount val="1"/>
                <c:pt idx="0">
                  <c:v>sales</c:v>
                </c:pt>
              </c:strCache>
            </c:strRef>
          </c:tx>
          <c:spPr>
            <a:solidFill>
              <a:srgbClr val="11998E"/>
            </a:solidFill>
            <a:ln>
              <a:noFill/>
            </a:ln>
            <a:effectLst/>
          </c:spPr>
          <c:invertIfNegative val="0"/>
          <c:dPt>
            <c:idx val="0"/>
            <c:invertIfNegative val="0"/>
            <c:bubble3D val="0"/>
            <c:spPr>
              <a:solidFill>
                <a:srgbClr val="11998E"/>
              </a:solidFill>
              <a:ln>
                <a:noFill/>
              </a:ln>
              <a:effectLst>
                <a:outerShdw blurRad="50800" dist="38100" algn="l" rotWithShape="0">
                  <a:prstClr val="black">
                    <a:alpha val="40000"/>
                  </a:prstClr>
                </a:outerShdw>
              </a:effectLst>
            </c:spPr>
            <c:extLst>
              <c:ext xmlns:c16="http://schemas.microsoft.com/office/drawing/2014/chart" uri="{C3380CC4-5D6E-409C-BE32-E72D297353CC}">
                <c16:uniqueId val="{00000000-22D9-4E74-9462-01EDF9FE258A}"/>
              </c:ext>
            </c:extLst>
          </c:dPt>
          <c:dPt>
            <c:idx val="8"/>
            <c:invertIfNegative val="0"/>
            <c:bubble3D val="0"/>
            <c:spPr>
              <a:solidFill>
                <a:srgbClr val="11998E"/>
              </a:solidFill>
              <a:ln>
                <a:noFill/>
              </a:ln>
              <a:effectLst/>
            </c:spPr>
            <c:extLst>
              <c:ext xmlns:c16="http://schemas.microsoft.com/office/drawing/2014/chart" uri="{C3380CC4-5D6E-409C-BE32-E72D297353CC}">
                <c16:uniqueId val="{00000001-22D9-4E74-9462-01EDF9FE258A}"/>
              </c:ext>
            </c:extLst>
          </c:dPt>
          <c:cat>
            <c:strRef>
              <c:f>city!$G$8:$G$17</c:f>
              <c:strCache>
                <c:ptCount val="10"/>
                <c:pt idx="0">
                  <c:v>Madrid</c:v>
                </c:pt>
                <c:pt idx="1">
                  <c:v>San Rafael</c:v>
                </c:pt>
                <c:pt idx="2">
                  <c:v>NYC</c:v>
                </c:pt>
                <c:pt idx="3">
                  <c:v>Singapore</c:v>
                </c:pt>
                <c:pt idx="4">
                  <c:v>Paris</c:v>
                </c:pt>
                <c:pt idx="5">
                  <c:v>San Francisco</c:v>
                </c:pt>
                <c:pt idx="6">
                  <c:v>New Bedford</c:v>
                </c:pt>
                <c:pt idx="7">
                  <c:v>Nantes</c:v>
                </c:pt>
                <c:pt idx="8">
                  <c:v>Melbourne</c:v>
                </c:pt>
                <c:pt idx="9">
                  <c:v>Brickhaven</c:v>
                </c:pt>
              </c:strCache>
            </c:strRef>
          </c:cat>
          <c:val>
            <c:numRef>
              <c:f>city!$H$8:$H$17</c:f>
              <c:numCache>
                <c:formatCode>General</c:formatCode>
                <c:ptCount val="10"/>
                <c:pt idx="0">
                  <c:v>1082551.44</c:v>
                </c:pt>
                <c:pt idx="1">
                  <c:v>654858.06000000006</c:v>
                </c:pt>
                <c:pt idx="2">
                  <c:v>560787.77</c:v>
                </c:pt>
                <c:pt idx="3">
                  <c:v>288488.40999999997</c:v>
                </c:pt>
                <c:pt idx="4">
                  <c:v>268944.68</c:v>
                </c:pt>
                <c:pt idx="5">
                  <c:v>224358.68</c:v>
                </c:pt>
                <c:pt idx="6">
                  <c:v>207874.86</c:v>
                </c:pt>
                <c:pt idx="7">
                  <c:v>204304.86</c:v>
                </c:pt>
                <c:pt idx="8">
                  <c:v>200995.41</c:v>
                </c:pt>
                <c:pt idx="9">
                  <c:v>165255.20000000001</c:v>
                </c:pt>
              </c:numCache>
            </c:numRef>
          </c:val>
          <c:extLst>
            <c:ext xmlns:c16="http://schemas.microsoft.com/office/drawing/2014/chart" uri="{C3380CC4-5D6E-409C-BE32-E72D297353CC}">
              <c16:uniqueId val="{00000000-CFA5-47E8-8CF5-004C74EC5170}"/>
            </c:ext>
          </c:extLst>
        </c:ser>
        <c:dLbls>
          <c:showLegendKey val="0"/>
          <c:showVal val="0"/>
          <c:showCatName val="0"/>
          <c:showSerName val="0"/>
          <c:showPercent val="0"/>
          <c:showBubbleSize val="0"/>
        </c:dLbls>
        <c:gapWidth val="83"/>
        <c:axId val="691667440"/>
        <c:axId val="1248552608"/>
      </c:barChart>
      <c:lineChart>
        <c:grouping val="standard"/>
        <c:varyColors val="0"/>
        <c:ser>
          <c:idx val="1"/>
          <c:order val="1"/>
          <c:tx>
            <c:v>quantity</c:v>
          </c:tx>
          <c:spPr>
            <a:ln w="28575" cap="rnd">
              <a:solidFill>
                <a:srgbClr val="0F0C29"/>
              </a:solidFill>
              <a:round/>
              <a:tailEnd type="arrow" w="lg" len="lg"/>
            </a:ln>
            <a:effectLst/>
          </c:spPr>
          <c:marker>
            <c:symbol val="none"/>
          </c:marker>
          <c:cat>
            <c:strRef>
              <c:f>city!$G$8:$G$17</c:f>
              <c:strCache>
                <c:ptCount val="10"/>
                <c:pt idx="0">
                  <c:v>Madrid</c:v>
                </c:pt>
                <c:pt idx="1">
                  <c:v>San Rafael</c:v>
                </c:pt>
                <c:pt idx="2">
                  <c:v>NYC</c:v>
                </c:pt>
                <c:pt idx="3">
                  <c:v>Singapore</c:v>
                </c:pt>
                <c:pt idx="4">
                  <c:v>Paris</c:v>
                </c:pt>
                <c:pt idx="5">
                  <c:v>San Francisco</c:v>
                </c:pt>
                <c:pt idx="6">
                  <c:v>New Bedford</c:v>
                </c:pt>
                <c:pt idx="7">
                  <c:v>Nantes</c:v>
                </c:pt>
                <c:pt idx="8">
                  <c:v>Melbourne</c:v>
                </c:pt>
                <c:pt idx="9">
                  <c:v>Brickhaven</c:v>
                </c:pt>
              </c:strCache>
            </c:strRef>
          </c:cat>
          <c:val>
            <c:numRef>
              <c:f>city!$I$8:$I$17</c:f>
              <c:numCache>
                <c:formatCode>General</c:formatCode>
                <c:ptCount val="10"/>
                <c:pt idx="0">
                  <c:v>10958</c:v>
                </c:pt>
                <c:pt idx="1">
                  <c:v>6366</c:v>
                </c:pt>
                <c:pt idx="2">
                  <c:v>5294</c:v>
                </c:pt>
                <c:pt idx="3">
                  <c:v>2760</c:v>
                </c:pt>
                <c:pt idx="4">
                  <c:v>2521</c:v>
                </c:pt>
                <c:pt idx="5">
                  <c:v>2139</c:v>
                </c:pt>
                <c:pt idx="6">
                  <c:v>2043</c:v>
                </c:pt>
                <c:pt idx="7">
                  <c:v>2102</c:v>
                </c:pt>
                <c:pt idx="8">
                  <c:v>1926</c:v>
                </c:pt>
                <c:pt idx="9">
                  <c:v>1654</c:v>
                </c:pt>
              </c:numCache>
            </c:numRef>
          </c:val>
          <c:smooth val="1"/>
          <c:extLst>
            <c:ext xmlns:c16="http://schemas.microsoft.com/office/drawing/2014/chart" uri="{C3380CC4-5D6E-409C-BE32-E72D297353CC}">
              <c16:uniqueId val="{00000001-CFA5-47E8-8CF5-004C74EC5170}"/>
            </c:ext>
          </c:extLst>
        </c:ser>
        <c:dLbls>
          <c:showLegendKey val="0"/>
          <c:showVal val="0"/>
          <c:showCatName val="0"/>
          <c:showSerName val="0"/>
          <c:showPercent val="0"/>
          <c:showBubbleSize val="0"/>
        </c:dLbls>
        <c:marker val="1"/>
        <c:smooth val="0"/>
        <c:axId val="1451296224"/>
        <c:axId val="1238002704"/>
      </c:lineChart>
      <c:catAx>
        <c:axId val="691667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248552608"/>
        <c:crosses val="autoZero"/>
        <c:auto val="1"/>
        <c:lblAlgn val="ctr"/>
        <c:lblOffset val="100"/>
        <c:noMultiLvlLbl val="0"/>
      </c:catAx>
      <c:valAx>
        <c:axId val="12485526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crossAx val="691667440"/>
        <c:crosses val="autoZero"/>
        <c:crossBetween val="between"/>
        <c:dispUnits>
          <c:builtInUnit val="millions"/>
          <c:dispUnitsLbl>
            <c:layout>
              <c:manualLayout>
                <c:xMode val="edge"/>
                <c:yMode val="edge"/>
                <c:x val="5.3537275222485317E-3"/>
                <c:y val="0.45620429973627885"/>
              </c:manualLayout>
            </c:layout>
            <c:spPr>
              <a:noFill/>
              <a:ln>
                <a:noFill/>
              </a:ln>
              <a:effectLst/>
            </c:spPr>
            <c:txPr>
              <a:bodyPr rot="-54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US"/>
              </a:p>
            </c:txPr>
          </c:dispUnitsLbl>
        </c:dispUnits>
      </c:valAx>
      <c:valAx>
        <c:axId val="1238002704"/>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mn-lt"/>
                <a:ea typeface="+mn-ea"/>
                <a:cs typeface="+mn-cs"/>
              </a:defRPr>
            </a:pPr>
            <a:endParaRPr lang="en-US"/>
          </a:p>
        </c:txPr>
        <c:crossAx val="1451296224"/>
        <c:crosses val="max"/>
        <c:crossBetween val="between"/>
        <c:dispUnits>
          <c:builtInUnit val="thousands"/>
          <c:dispUnitsLbl>
            <c:layout>
              <c:manualLayout>
                <c:xMode val="edge"/>
                <c:yMode val="edge"/>
                <c:x val="0.91953347534060459"/>
                <c:y val="3.0278498023185135E-2"/>
              </c:manualLayout>
            </c:layout>
            <c:spPr>
              <a:noFill/>
              <a:ln>
                <a:noFill/>
              </a:ln>
              <a:effectLst/>
            </c:spPr>
            <c:txPr>
              <a:bodyPr rot="-5400000" spcFirstLastPara="1" vertOverflow="ellipsis" vert="horz" wrap="square" anchor="ctr" anchorCtr="1"/>
              <a:lstStyle/>
              <a:p>
                <a:pPr>
                  <a:defRPr sz="1400" b="1" i="0" u="none" strike="noStrike" kern="1200" baseline="0">
                    <a:solidFill>
                      <a:sysClr val="windowText" lastClr="000000"/>
                    </a:solidFill>
                    <a:latin typeface="+mn-lt"/>
                    <a:ea typeface="+mn-ea"/>
                    <a:cs typeface="+mn-cs"/>
                  </a:defRPr>
                </a:pPr>
                <a:endParaRPr lang="en-US"/>
              </a:p>
            </c:txPr>
          </c:dispUnitsLbl>
        </c:dispUnits>
      </c:valAx>
      <c:catAx>
        <c:axId val="1451296224"/>
        <c:scaling>
          <c:orientation val="minMax"/>
        </c:scaling>
        <c:delete val="1"/>
        <c:axPos val="b"/>
        <c:numFmt formatCode="General" sourceLinked="1"/>
        <c:majorTickMark val="out"/>
        <c:minorTickMark val="none"/>
        <c:tickLblPos val="nextTo"/>
        <c:crossAx val="1238002704"/>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3500000" algn="b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ysClr val="windowText" lastClr="000000"/>
                </a:solidFill>
                <a:latin typeface="+mn-lt"/>
                <a:ea typeface="+mn-ea"/>
                <a:cs typeface="+mn-cs"/>
              </a:defRPr>
            </a:pPr>
            <a:r>
              <a:rPr lang="en-IN" sz="1800" baseline="0">
                <a:solidFill>
                  <a:sysClr val="windowText" lastClr="000000"/>
                </a:solidFill>
              </a:rPr>
              <a:t>TOP 10 Dealer wise product sales</a:t>
            </a:r>
            <a:endParaRPr lang="en-IN" sz="1800">
              <a:solidFill>
                <a:sysClr val="windowText" lastClr="000000"/>
              </a:solidFill>
            </a:endParaRPr>
          </a:p>
        </c:rich>
      </c:tx>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800" b="0" i="0" u="none" strike="noStrike" kern="1200" spc="0" baseline="0">
              <a:solidFill>
                <a:sysClr val="windowText" lastClr="000000"/>
              </a:solidFill>
              <a:latin typeface="+mn-lt"/>
              <a:ea typeface="+mn-ea"/>
              <a:cs typeface="+mn-cs"/>
            </a:defRPr>
          </a:pPr>
          <a:endParaRPr lang="en-US"/>
        </a:p>
      </c:txPr>
    </c:title>
    <c:autoTitleDeleted val="0"/>
    <c:plotArea>
      <c:layout>
        <c:manualLayout>
          <c:layoutTarget val="inner"/>
          <c:xMode val="edge"/>
          <c:yMode val="edge"/>
          <c:x val="4.3400839020154965E-2"/>
          <c:y val="0.12281099865044125"/>
          <c:w val="0.94163205420745155"/>
          <c:h val="0.63489938757655295"/>
        </c:manualLayout>
      </c:layout>
      <c:barChart>
        <c:barDir val="col"/>
        <c:grouping val="clustered"/>
        <c:varyColors val="0"/>
        <c:ser>
          <c:idx val="0"/>
          <c:order val="0"/>
          <c:tx>
            <c:strRef>
              <c:f>company!$F$1</c:f>
              <c:strCache>
                <c:ptCount val="1"/>
                <c:pt idx="0">
                  <c:v>sales</c:v>
                </c:pt>
              </c:strCache>
            </c:strRef>
          </c:tx>
          <c:spPr>
            <a:solidFill>
              <a:srgbClr val="B16BEB"/>
            </a:solidFill>
            <a:ln>
              <a:noFill/>
            </a:ln>
            <a:effectLst/>
            <a:scene3d>
              <a:camera prst="orthographicFront"/>
              <a:lightRig rig="threePt" dir="t"/>
            </a:scene3d>
            <a:sp3d>
              <a:bevelT/>
            </a:sp3d>
          </c:spPr>
          <c:invertIfNegative val="0"/>
          <c:cat>
            <c:strRef>
              <c:f>company!$E$2:$E$11</c:f>
              <c:strCache>
                <c:ptCount val="10"/>
                <c:pt idx="0">
                  <c:v>Euro Shopping Channel</c:v>
                </c:pt>
                <c:pt idx="1">
                  <c:v>Mini Gifts Distributors Ltd.</c:v>
                </c:pt>
                <c:pt idx="2">
                  <c:v>Australian Collectors, Co.</c:v>
                </c:pt>
                <c:pt idx="3">
                  <c:v>Muscle Machine Inc</c:v>
                </c:pt>
                <c:pt idx="4">
                  <c:v>La Rochelle Gifts</c:v>
                </c:pt>
                <c:pt idx="5">
                  <c:v>Dragon Souveniers, Ltd.</c:v>
                </c:pt>
                <c:pt idx="6">
                  <c:v>Land of Toys Inc.</c:v>
                </c:pt>
                <c:pt idx="7">
                  <c:v>The Sharp Gifts Warehouse</c:v>
                </c:pt>
                <c:pt idx="8">
                  <c:v>AV Stores, Co.</c:v>
                </c:pt>
                <c:pt idx="9">
                  <c:v>Anna's Decorations, Ltd</c:v>
                </c:pt>
              </c:strCache>
            </c:strRef>
          </c:cat>
          <c:val>
            <c:numRef>
              <c:f>company!$F$2:$F$11</c:f>
              <c:numCache>
                <c:formatCode>General</c:formatCode>
                <c:ptCount val="10"/>
                <c:pt idx="0">
                  <c:v>912294.11</c:v>
                </c:pt>
                <c:pt idx="1">
                  <c:v>654858.06000000006</c:v>
                </c:pt>
                <c:pt idx="2">
                  <c:v>200995.41</c:v>
                </c:pt>
                <c:pt idx="3">
                  <c:v>197736.94</c:v>
                </c:pt>
                <c:pt idx="4">
                  <c:v>180124.9</c:v>
                </c:pt>
                <c:pt idx="5">
                  <c:v>172989.68</c:v>
                </c:pt>
                <c:pt idx="6">
                  <c:v>164069.44</c:v>
                </c:pt>
                <c:pt idx="7">
                  <c:v>160010.26999999999</c:v>
                </c:pt>
                <c:pt idx="8">
                  <c:v>157807.81</c:v>
                </c:pt>
                <c:pt idx="9">
                  <c:v>153996.13</c:v>
                </c:pt>
              </c:numCache>
            </c:numRef>
          </c:val>
          <c:extLst>
            <c:ext xmlns:c16="http://schemas.microsoft.com/office/drawing/2014/chart" uri="{C3380CC4-5D6E-409C-BE32-E72D297353CC}">
              <c16:uniqueId val="{00000000-A286-4B72-BFF8-D4B761C61FE6}"/>
            </c:ext>
          </c:extLst>
        </c:ser>
        <c:dLbls>
          <c:showLegendKey val="0"/>
          <c:showVal val="0"/>
          <c:showCatName val="0"/>
          <c:showSerName val="0"/>
          <c:showPercent val="0"/>
          <c:showBubbleSize val="0"/>
        </c:dLbls>
        <c:gapWidth val="219"/>
        <c:axId val="24802784"/>
        <c:axId val="1237987824"/>
      </c:barChart>
      <c:lineChart>
        <c:grouping val="standard"/>
        <c:varyColors val="0"/>
        <c:ser>
          <c:idx val="1"/>
          <c:order val="1"/>
          <c:tx>
            <c:strRef>
              <c:f>company!$H$1</c:f>
              <c:strCache>
                <c:ptCount val="1"/>
                <c:pt idx="0">
                  <c:v>deal</c:v>
                </c:pt>
              </c:strCache>
              <c:extLst xmlns:c15="http://schemas.microsoft.com/office/drawing/2012/chart"/>
            </c:strRef>
          </c:tx>
          <c:spPr>
            <a:ln w="28575" cap="rnd">
              <a:solidFill>
                <a:srgbClr val="11998E"/>
              </a:solidFill>
              <a:round/>
              <a:tailEnd type="arrow" w="lg" len="lg"/>
            </a:ln>
            <a:effectLst/>
          </c:spPr>
          <c:marker>
            <c:symbol val="none"/>
          </c:marker>
          <c:cat>
            <c:strRef>
              <c:f>company!$E$2:$E$11</c:f>
              <c:strCache>
                <c:ptCount val="10"/>
                <c:pt idx="0">
                  <c:v>Euro Shopping Channel</c:v>
                </c:pt>
                <c:pt idx="1">
                  <c:v>Mini Gifts Distributors Ltd.</c:v>
                </c:pt>
                <c:pt idx="2">
                  <c:v>Australian Collectors, Co.</c:v>
                </c:pt>
                <c:pt idx="3">
                  <c:v>Muscle Machine Inc</c:v>
                </c:pt>
                <c:pt idx="4">
                  <c:v>La Rochelle Gifts</c:v>
                </c:pt>
                <c:pt idx="5">
                  <c:v>Dragon Souveniers, Ltd.</c:v>
                </c:pt>
                <c:pt idx="6">
                  <c:v>Land of Toys Inc.</c:v>
                </c:pt>
                <c:pt idx="7">
                  <c:v>The Sharp Gifts Warehouse</c:v>
                </c:pt>
                <c:pt idx="8">
                  <c:v>AV Stores, Co.</c:v>
                </c:pt>
                <c:pt idx="9">
                  <c:v>Anna's Decorations, Ltd</c:v>
                </c:pt>
              </c:strCache>
              <c:extLst xmlns:c15="http://schemas.microsoft.com/office/drawing/2012/chart"/>
            </c:strRef>
          </c:cat>
          <c:val>
            <c:numRef>
              <c:f>company!$H$2:$H$11</c:f>
              <c:numCache>
                <c:formatCode>General</c:formatCode>
                <c:ptCount val="10"/>
                <c:pt idx="0">
                  <c:v>259</c:v>
                </c:pt>
                <c:pt idx="1">
                  <c:v>180</c:v>
                </c:pt>
                <c:pt idx="2">
                  <c:v>55</c:v>
                </c:pt>
                <c:pt idx="3">
                  <c:v>48</c:v>
                </c:pt>
                <c:pt idx="4">
                  <c:v>53</c:v>
                </c:pt>
                <c:pt idx="5">
                  <c:v>43</c:v>
                </c:pt>
                <c:pt idx="6">
                  <c:v>49</c:v>
                </c:pt>
                <c:pt idx="7">
                  <c:v>40</c:v>
                </c:pt>
                <c:pt idx="8">
                  <c:v>51</c:v>
                </c:pt>
                <c:pt idx="9">
                  <c:v>46</c:v>
                </c:pt>
              </c:numCache>
              <c:extLst xmlns:c15="http://schemas.microsoft.com/office/drawing/2012/chart"/>
            </c:numRef>
          </c:val>
          <c:smooth val="0"/>
          <c:extLst xmlns:c15="http://schemas.microsoft.com/office/drawing/2012/chart">
            <c:ext xmlns:c16="http://schemas.microsoft.com/office/drawing/2014/chart" uri="{C3380CC4-5D6E-409C-BE32-E72D297353CC}">
              <c16:uniqueId val="{00000001-FBA8-4CDE-B1BA-FE505DBFFC11}"/>
            </c:ext>
          </c:extLst>
        </c:ser>
        <c:dLbls>
          <c:showLegendKey val="0"/>
          <c:showVal val="0"/>
          <c:showCatName val="0"/>
          <c:showSerName val="0"/>
          <c:showPercent val="0"/>
          <c:showBubbleSize val="0"/>
        </c:dLbls>
        <c:marker val="1"/>
        <c:smooth val="0"/>
        <c:axId val="1985966015"/>
        <c:axId val="1985965535"/>
      </c:lineChart>
      <c:catAx>
        <c:axId val="24802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rgbClr val="0F0C29"/>
                </a:solidFill>
                <a:latin typeface="+mn-lt"/>
                <a:ea typeface="+mn-ea"/>
                <a:cs typeface="+mn-cs"/>
              </a:defRPr>
            </a:pPr>
            <a:endParaRPr lang="en-US"/>
          </a:p>
        </c:txPr>
        <c:crossAx val="1237987824"/>
        <c:crosses val="autoZero"/>
        <c:auto val="1"/>
        <c:lblAlgn val="ctr"/>
        <c:lblOffset val="100"/>
        <c:noMultiLvlLbl val="0"/>
      </c:catAx>
      <c:valAx>
        <c:axId val="1237987824"/>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0F0C29"/>
                </a:solidFill>
                <a:latin typeface="+mn-lt"/>
                <a:ea typeface="+mn-ea"/>
                <a:cs typeface="+mn-cs"/>
              </a:defRPr>
            </a:pPr>
            <a:endParaRPr lang="en-US"/>
          </a:p>
        </c:txPr>
        <c:crossAx val="24802784"/>
        <c:crosses val="autoZero"/>
        <c:crossBetween val="between"/>
        <c:dispUnits>
          <c:builtInUnit val="thousands"/>
          <c:dispUnitsLbl>
            <c:spPr>
              <a:noFill/>
              <a:ln>
                <a:noFill/>
              </a:ln>
              <a:effectLst/>
            </c:spPr>
            <c:txPr>
              <a:bodyPr rot="-5400000" spcFirstLastPara="1" vertOverflow="ellipsis" vert="horz" wrap="square" anchor="ctr" anchorCtr="1"/>
              <a:lstStyle/>
              <a:p>
                <a:pPr>
                  <a:defRPr sz="1100" b="1" i="0" u="none" strike="noStrike" kern="1200" baseline="0">
                    <a:solidFill>
                      <a:srgbClr val="0F0C29"/>
                    </a:solidFill>
                    <a:latin typeface="+mn-lt"/>
                    <a:ea typeface="+mn-ea"/>
                    <a:cs typeface="+mn-cs"/>
                  </a:defRPr>
                </a:pPr>
                <a:endParaRPr lang="en-US"/>
              </a:p>
            </c:txPr>
          </c:dispUnitsLbl>
        </c:dispUnits>
      </c:valAx>
      <c:valAx>
        <c:axId val="1985965535"/>
        <c:scaling>
          <c:orientation val="minMax"/>
        </c:scaling>
        <c:delete val="1"/>
        <c:axPos val="r"/>
        <c:numFmt formatCode="General" sourceLinked="1"/>
        <c:majorTickMark val="out"/>
        <c:minorTickMark val="none"/>
        <c:tickLblPos val="nextTo"/>
        <c:crossAx val="1985966015"/>
        <c:crosses val="max"/>
        <c:crossBetween val="between"/>
      </c:valAx>
      <c:catAx>
        <c:axId val="1985966015"/>
        <c:scaling>
          <c:orientation val="minMax"/>
        </c:scaling>
        <c:delete val="1"/>
        <c:axPos val="b"/>
        <c:numFmt formatCode="General" sourceLinked="1"/>
        <c:majorTickMark val="out"/>
        <c:minorTickMark val="none"/>
        <c:tickLblPos val="nextTo"/>
        <c:crossAx val="1985965535"/>
        <c:crosses val="autoZero"/>
        <c:auto val="1"/>
        <c:lblAlgn val="ctr"/>
        <c:lblOffset val="100"/>
        <c:noMultiLvlLbl val="0"/>
      </c:catAx>
      <c:spPr>
        <a:noFill/>
        <a:ln>
          <a:noFill/>
        </a:ln>
        <a:effectLst/>
      </c:spPr>
    </c:plotArea>
    <c:legend>
      <c:legendPos val="b"/>
      <c:layout>
        <c:manualLayout>
          <c:xMode val="edge"/>
          <c:yMode val="edge"/>
          <c:x val="0.40458848643919515"/>
          <c:y val="0.92738057742782154"/>
          <c:w val="0.17382411198600176"/>
          <c:h val="5.357180352455943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10800000" algn="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gradFill>
              <a:gsLst>
                <a:gs pos="0">
                  <a:schemeClr val="bg1"/>
                </a:gs>
                <a:gs pos="72000">
                  <a:schemeClr val="bg1"/>
                </a:gs>
              </a:gsLst>
              <a:lin ang="5400000" scaled="1"/>
            </a:gradFill>
          </cx:spPr>
        </cx:plotSurface>
        <cx:series layoutId="regionMap" uniqueId="{AD07D45D-A3AF-4991-835E-3F092F1AB475}">
          <cx:spPr>
            <a:gradFill>
              <a:gsLst>
                <a:gs pos="0">
                  <a:schemeClr val="bg1"/>
                </a:gs>
                <a:gs pos="100000">
                  <a:schemeClr val="bg1"/>
                </a:gs>
              </a:gsLst>
              <a:lin ang="5400000" scaled="1"/>
            </a:gradFill>
            <a:ln>
              <a:noFill/>
            </a:ln>
            <a:effectLst>
              <a:outerShdw blurRad="50800" dist="38100" dir="8100000" algn="tr" rotWithShape="0">
                <a:prstClr val="black">
                  <a:alpha val="40000"/>
                </a:prstClr>
              </a:outerShdw>
            </a:effectLst>
          </cx:spPr>
          <cx:dataId val="0"/>
          <cx:layoutPr>
            <cx:regionLabelLayout val="bestFitOnly"/>
            <cx:geography projectionType="miller" viewedRegionType="dataOnly" cultureLanguage="en-US" cultureRegion="IN" attribution="Powered by Bing">
              <cx:geoCache provider="{E9337A44-BEBE-4D9F-B70C-5C5E7DAFC167}">
                <cx:binary>7Hxrb9220u5fKfr5yOVd5MbuC2xKWnffkybpF8FxHF0oiZKo+69/Z8Vxdrzi3RTYOWiBcwLUcURz
iXxmOPPMM3T/eT/94754uGt/msqicv+4n379Oe26+h+//OLu04fyzp2V2X1rnf3Ynd3b8hf78WN2
//DLh/ZuzKrkF4Iw++U+vWu7h+nn//knfFryYA/2/q7LbHXdP7TzzYPri879wdiLQz/d277qjtMT
+KRff/5X77r2rsjufv7poeqybn411w+//vzsp37+6ZfTz/rmvT8VsLSu/wBzPcLPfCIxooL9/FNh
q+TzAKbsjCmEpRTo0x/89NKLuxIm/qm1fFrJ3YcP7YNzP33++9nUZ0t/NpI5GzzuPrDHhf7r9aed
/fIc3f/558kD2OvJk68McArM94ZO8V9lVXFXfXgC4r9HX9AzwoTvCy4fQSbPbAC2UQQpzD+bAJ3Y
4E+s52ULfJl4gv+X56for7Z/PfoXth3v5h8HPldnClNKEfoMPqD79QFAZz6VSij59MpHx//+Ml7G
/GneCeRPj08Rv7j86xG/SrMiq+usenBPGPz3Po/BqZnPELj9l8DyNewEnzGChYDY8/TSR+D/5Gpe
Rv/Z5BMTPBs7tcPV5q+3w6q9q+4fntD4703AxJkgTCLOmPr0x3/m+eSMcUnBRPhxVKmnVz8a4vvL
edkGT/NO4H96fIr86uavR37b3RU/MOQwesYJ5xxJ9rLvn2F+xFzy54h/dxkvA/552gnen5+ewr19
9dfD/fr2X08b/++9nKozjij3ERfP3NtT6gx4DSWQdB8dnD699NG/X1dZ9/Dhp9vurvvjwPcy6ifT
T9A/GT21wuvbv4EVHve/B277wZZP2Pz3BuH0TFEfAdv5HPmfsx2PnHEsERb48Wyg0wTwGbo/sa4/
NMyX+S9b5svwqWnW+q83zfqhLe+qHxiROD4DgqmkLz6fheepAKMzKoEfSUk+54Ind3g8Kn9iPS/b
4svEEyN8eX6Kfhj99eiHD1V515onCH7AiQAuRAmGU/Ep7Cv1HH15piTUYJR+zhYIhh8Lv0f0/8R6
Xkb/y8QT9L88/wb9/V+Pvn4okqz/kfEInQmGFBfSf3Tu5+izMyEwkVx+Lg/QSZr4E+t5Gf0vE0/Q
//L8FH39N/D9T/X+j1QemH/GJWQDxJ7DjtkZBqtISfkXjvS10/+JhbwM+5eJJ7B/eX4K+7/+Bozo
dnz48FA9HfsfEHHUmfCZ8gn/HNChuv26+mJAUBH4/FNAOqH+31/Oy9g/zTuB/unxKfK3fwOHvwX6
c1fb9uHHgY/PKBecUEQ/J1NA92vwET2DVMuP6eDppY+B/k+t5T8g/+9tnIL/75Fv8F//9eH+tr7L
fqDjM2AyICkg8VTUPnd8Dyozzqg4BqQXw853l/Mf4H/cxSn0j09PYY/+BuR/2z78WI0TWD/2fUm4
+hxxnod7T0K4l+rIcT4fChj/Ot7/iQW9DP2XiSfgf3l+Cv/2bxB1XgPR+lHa/v+vt7pPnvFyN+bF
oVPFf3dX3/3AIERBeOMMc+7/u5z6OgFQ/0xBeSzISfz/7jJePgGfp534/+enp96/u/obxPwx65aH
9scGIFA7QVUgn6L/p9AOPP4r0OUZJGQFoD/JDqBKfB1/bv/cml62wLPJJ3Z4NnZqjeBvIDsHd9Xd
h7snNP577ilA4PFB28eYfEmxXxnCU3A6kK8wSECP4ycF1/fX87IRnuad4P/0+BvoQYOEHupJG/Gb
B/9XO40nKuGPygj/D0uiJ+b8qvX7pT0e3nV30ae++p8efUoiJ1P/KIU/2nL74defFXTcvzTrj5/w
LO58UcKeT3i4c92vP0MTDYoI0C18KJSlwqBwjw/HAX4mj/lDCR/6mpBpELyjsm2XwhDMEQxLBScM
JgkfAp2z/XEIanHic1/6lFMO7WbIP087u7LFnNjqC0if//1T1ZdXNqs69+vPBN5eP/7YcVs+sGwi
JIbmEhY+l5zCGur7uxuoN+Cn8f9Z/LisabdkQc+6lYoLkq4GqEq1V/dD6BapZEBzFxb9XJ8vql/W
eSGZXkxVXSUYbWlJV01OXLZShTinTZxtGM7TA/Zwo5GqSfTpn34Wm3Xfjh/MkrjLpWF12I2ii7yF
br8C/oUNUUDmdEM+UgQ6ZpwLQdlx/KsN+aMzuZekWVDV/p23sHivjl94rUKp+reS2EEvs2/2M/Fc
qLp4OMSJHQ/xYpAe/HyIZJFtsk4dcpcMr5C182XcuEOXVoWei5ita8yzsFsGPyA2lQeatPIA4pU8
NPdlvWlSYVdYJON5mdkmiEm5TodqeczojzcmXtgmgRLoZJuUCMYpVcSH/itFz7fZMVe7WuQ2mGhX
rlqKzKGoiyXwsqHYSG+D+sJPdJmT81b4RYTzfNkjj3XaZDndpPN0V87I1wCHvWjmPlnJYUY3KG7o
+eDEuZd7Tst65PvM81SQFDbbVqTPolk2VsvM4b1v6LLyC1mEf2xBAr3j060BXIwoBgSMCnJiwXqs
x2XwXB4UiLYbRpO60ZMoL8bMj9dpg/nen1p/PTG/jLWMZxkmZTlpnFKx81xXB3UdLwFjWaMiq2w4
EbCBkORtOafxBRo5PUzEFQflzYc/Xjp+Yek+wVIQBKYRkh6t9pXzDcgWTTN7eVCrMvSaSWwHlhe/
jdZSXY1yX3ez0orjTMu5TvZ8SoK6TE3wx8s4UtBTBH1COFMEGsPQVjs51G4ap65HuQnGtlHrrhik
ZnPR7fHIXuddUh1iRcpDevxuRlWzdlX9Js1qH0zu3yp+nXqD2lnQu3efvpt4Gj9+lwi/D/EgpB68
vj3gNmvCQYB9ejcu6xIuSH1vKy8hyoSAOMWFgtLzuNWvEHWV8GdSYxP0Xj1H3WSGfUdvXJHh3ad/
9KSDJ8fHi7XtBm6GzZvs6CP//rIsMd/PuXK6yTK5+hSCijaJvLHdV6yWunLmO8fzJUeAuA7hFPsM
1s1PHKHuOypnQ8vAH2hYeYnTJccmHPLJRMmAUVgk+YeyxWpbxh5bC/YReeY7oRAfY8Dz2E4h6cAF
DSbBB5h/EiOmBfWioE0ZTHXMV0uT3HNpcEgqwXXfMXRQCWm0y0iq4ya78tNm+I758LdhCvohnBJI
fRCl2DcHYs7KfjJtEZii4PsUdzT0XGHPs7zQuEDxXlr3XuTUrGflJfvMNXqg4zVrKqqnrL6dqnQ6
FzwOSJMMezRaM+tS9eb8j0/MC1Ax5EPDk/sCMqrwj274lZtV1BFJ6qkIUq8HD/eof95isuyIO/pI
3xwaf1Ah63p2SMvb1uJ098cr+ITEc2OBn8CrQdoC4UueBnTfw6ZqCLHB0m4wS7LbKa2DlKHfTGGa
dyKvSOCasdG2d69nkZJIzB7Zct5rT5b44DtTrYxcrI4rhQ6ddHDmKUkjFE82UhBl9cK503knbpBr
/Yj5im0Jd92K85WolX3rD6LX8VxPEVYJfV0Osx96xr4hhi0aiYVdkNb3dDY5E30Kw5Po3GMz6j/n
tW991kcEsjeUHohKgk9Cl5EosV0820Dmu7TxFwIsYkQXqfPRBfW7czWnw5b3xa4fnItmgV7htqKv
MZ73S9EWO3/AVpMyGVaQBJJz1NGdySZ/23UFCrIsVY9y6n9cMMjAJ2fMRxRDFkbAoXx2ut5lRiyd
ID0G6pgsuwZlazGS5NDSpoc9qLdjJwIFMF4U7fDxj30G1LZv3w2vRBLiPKP8uLavnFaUMctz1ttg
zHq1pvnoZXqhXhI42pevYMlwmJAZv3emX9gyBuIhFIb+//Fm0vPXdjGegG0mx9d6NHB3VZ/LVVJn
fjiprNdWtOjQVmUTsllFRU/nMGEi32cF0rJNm4CWrtwZni3h5OjmSHNv3X4o2vY72fgFIuFjONIg
WQKxBbJ0kju6yiXdVAM+qU/Q+7HOdZK2uiG9eJ3TtFxZnt6YqXTXudf1wUiRC1pvWPdDk88atZYH
pOTdqsiW97VozPnUt+Vlb5ynXRx3t2iZFj2lxXfwfcGqPmGM+JBA5LehqMEyEVUsSsAJFaskG3It
suLcdQ0PW1Kmm6UY5fc41zeMQSAGJQpwLgjXcN/suKivXKn38yVfAEJtGgzBGr/rm77bGTJdqzQJ
M+n7QelbrEUsA1kkJmRZuYslqjWV/qwrWVx1KL+dXfJeGddBeknDpYzfUpN0umu8dR9nQZubVps4
Rdrj/DvnkH3jlZBfQLsW0K+BhhmTx0Lnqx1YsJxHh6kPqjwbXqnKX89MLXez7WuN0nlv26m4QLlQ
e6+kbYQXcbfwZNjMjeivR+TfdjW2bztvImtDZB+2g6e7ckF71km0J8p0O68rtfFqtId66Za3Hrpp
Wk+ERLb2nEKFFzVNeknKprryVCl0NRt2VSWl0ZVdtKlp8RvPqQ2TaZSHekmtTqvp0mN9FViEm83Q
+e6y9qNHYgtXymedECgYgbuZ6zEmctOo2T+P0bREfxxI6Dc+B8dEgJxJ4aoV+7Zootaobh68OUhY
IyBseX4U217tnKxUWC9VZA1yEFzacK6dCXhN1api7F0s7LxrTZxE1Ct00WfJynjpHM4QkSBlZ5u2
NTJiyRhIlLFtXpe+zqdYhtRdQCTobV2HzVh217xvmJZ4WquSsT21BVQwo1/ooUzUKzl74bKk8rrp
p2YlaZ99x3mw+qYM9qHORogScszCgp14zzBli8xpuQRZ4WHtWYGvbJzu885L3/Aa2Ds3Cb4tS14F
dbeMb9sifRjdRKIlM0OIiqwhmlTSBR4wlEjU83xRy2q+MExVUY6TNKI9t1d96+360puulraZr3q8
S33pNh5P3HUq4AtxMtXM1gT8zLKD39g72lbvXTu+dVPvLk3qSDi1Y7P2ONFVT/LXo8KVHjrZhGUn
QoVcv15mi191HharHkwSJYkpgAtgt6U1sbdFntyOZYxDQXPvQFNk91gVmc78Otk181IEcWFj7bVz
dyFG7Tctj/BxYj/GRtd5gbY9PB/6Gu9YbZzGQlWbsstqPccduhRlv2yngQvd2GoMGq9Qx7pyiEa/
UXrpE7ld6sJflZK8z6pcXfKiixQhxXmczruyFfGmwZBLOZ3UqmPJ75alH8kwyNUk6yVwhXJhkudN
UBGo6T+xycIwEy4Qt8PO8zCUeBhftAgiTzuUYVqY+e3ENp+SZANXDfXsL8km7vvsYvTk1RTPIoIU
Yi9S3qBAmPH93Bk7rwRKdJ/Sfm/nER8+fZkqgQ+lQjdz4afvYHG7VPQq0XR8HUM5Ho5FXelPokNj
h3hvuzthyAWxMd8MswNq4HF1V+NcaTNTqeuWtuHiVqSGwxklxyzV9yUPWOOfU+CYF5nLApoSdzlS
iPljynctsLg9rhehU+Gqq3Qg81XRs/e+Hf1Agu6wmkfWHrzMfqDzhNfdgKZwYLS4Xtr7GdcH8M8y
lF21nBOS1JFqYhdSCcJAbpv0uhzQm8xmJvJyhcLUFaNuR+NrP3HdOqvL5lyKIWwQFNDa0faVWRoZ
LhAUQluyIrCmbd4hCCEmny6aqeW3y9yNgfEgA7RCaZIi8lq4yV/NkjfhkhaJ5nRx2wLDZtzgi6h2
OA9bP0crRAYeDDZtopiNKLDJaA5Z1ZjVHwc/uMVyZCxfcW8Gzg+35nxQwhTFXH4a/yp35JDYO9Wm
UucMFIdZsut2MvVaZt6qX3KoFGUaB3GarguakfPBM+HMvPxmWLEpAWdcGhJ2LEK0rCLGlyIUnjN6
iVUSDXUqw2aOD2nKRZDicjn+XsdV3dE8gMtOTTjKoVrhpL1eFtDV+KBWYHh1DorMdsBVsXLMe+B1
OFQ4izzhsWCxZg/R+qaCO7M3jklIwETqVvIhrLY293YGZ3zr4rTX3Uy6iBRxFyzDb61XRk21dPue
k0IL5NI1lByaevlFGWduj/u3g4BAPlhGomxQ4G71QoOG5npk3aKLtNZOja+rlhFN6/TB1XRl3Yh1
BWpNiBK/iTqv/yhGqGf9vLosSs2cmiOlvP1Ye4eqeS1j526va4LryI51FQFf7ILRFSKUCQ4hr5Vb
SqpZS5AKw0LdJWjKNBSqIhyQ4DsUm03KRhrayjPajeItgXAduQ54S+5HJc6rbQGvbU0y7dmCryaP
1bdVUJyPlObXfpz7QUKpCz3i3lA0JEE/CxeZ1lulU7nqbXZlc58EGbZW47jh2mNetna43g22nIK8
v3Zi7IMas1oXbdyv4woTPRLUR1UOfCGp6x6Kp3LT+90QeWp6k5fz+ymdBj2WfRx6VT6CaYGf+3ft
TCOgJCSaDK/CeVh2Mq0yXUycrtxuUabZE+JdTIUhQTJMGnJ3rOfKkmiuvHszToe4s9Nlgov5XFoc
QEJ57yqShR4eg7Qo4Mz2ue5FGpSgCwKVMVnY514ddNVdF0PJP3tLHNZlH00kTrduyi57iYSWBjQd
UBNA/YWCWLvWyV3db5cWsZVpKvDrNN1nmckDv31rUjqtnKc+9KIpL6caCBIta7MG/+/DXFZ10JNd
m+BdHxupU0UfVCFvylkBWTDVvt9LiLR6NPO1bQd8nij4gK6arknHrU6G5n1ac82neNwt6EHwuQoz
YoqgMKlZJRO4eFmwN01Scd32cRqwSgUEfG87ch6YMpymogtRxd2KL2WrS8qPMqfb8CwDpjNADKUV
D8uqvk9ywF7BSdakKIagkkLoHCmzwoD2LuM06PqkjVgPH5MVvQrmyRuDZKruy7nZqCTvdI1LsuZ9
v6sJnHL4RUS08hazaK8YlnXcLSxoKgjnTWtY1HXluMmAd7bZ3jmIJ2rGZdRH3KVk00CobRa8rGvf
3PZAQaM0LWlYbEsCurlnarHup3LbmqkLZyKHTTYJG6J6tGGRUsj3owJG0A82cMzqBY8fSj/HutdJ
ntoIQ57S8+JHgwFPm0j6W9HHUvvCQirivNxBmTCHBeITqMc10/no+gDIcNQKnOhZoVtaIX7kiDhY
MLFhmRZ47ZXjq5Tdx51qdCs+QPMCB0qiVw1EpKDgwGpMacRGGiAWGY6DoQDLxLa9NRBg1rnx0VYu
7xCexIrm1XsBWyM1SyKu2ATEhgR5G8+BZC6OQKZ4lVZzujd5F4oMI/BRbKJ43lKbxofca1ZKVJWe
KJ1XI3JFQFheRxlrGl2iOA1j3H1QoF3XZZmErpKVFtVVq8yuz4pXxG6zNHlX0njU1eBbcDNPywqh
sPU8q1UdphkrwhzE0ihXYxNm7eyCjhW/xQZyaFrTty2Fbzxw3FINB7g9mW2s7e67Y6SwcDyXpNua
qc20N40mBGLOo2yu7+Y6H3RWj/2BdeJ37vpylY7L72n6Mc1NExiTzUHjBFQg5ZBdzc67KttR6gY1
VdCo3NP+5L2TqtlIW7MrUfdNkBeQQIhC86FNybYmS74DWXjSHc97yAvZjcPoEFdSRaLlb7t89i/B
vhAHlymcUuiT+Ny8RWOFV/n4Dn5nVlzXhS1CmmZqBfRUt1NGdS9lFo5AGxYy+5rgAnSnYQli7g26
KG48kcbrPAWlfvHMLeraAUqB4vcyq+aVhP4KVEzpK9AxHkpgwteT44cubjeOZ3jlDw2JSF8U2rYL
uFPRpTopbRnYqm01hu4BaFFAvgrrk1AsCdHJxMpAdmQJHSveDPyaqmldclSGrGDbMfXdtrX9kbo6
zVQ6hZkByt5yczvZQgR+kw06jw2Jyj65T2k7am8o+7X1f+deFcjUDSEXB+C3nk4JaXfO8jhK8kvE
q0sGTC9kffGBqZpe9xnajBMUh/Oc3dVH12h6oiGjW817xN+lCdXARbOtwv2hz/N2RXlyAaly28ZM
18AsAz4mb1Pc5mFh6RhVLL3krDovxcgPypd3IHTxsO9NGzbTuCtaJw6OowsIU+WNG2PdEFhXW1cB
Ju2hLr03qYxfgUy7raFJBz/mr6iiYWcU25gJb0zWLkHLxqAzoxdSOgldZ6CW2IFtKvi9wy30ms5x
wcuV8KsqNJ44mD62a9yKPlysv6YJuq9aqO8UVPoTTTtdZj7Vqc3fdHPjBa2E5xAr7rBFl3DPforS
wa1TnkBVWd1VbB62nfX6oGiWSmM9tnUX5lUdGefGKMZ9uypLDLXkkuUhQf4K+5O7TFKbgpvPZM0a
b4iYIPdz3y56nBQJytn3N0RAuKsG8pqXw7BhcJQOWWGV9o8+imaysb29I97HohtkUDoHiWkeaDR6
hYRCq3DRQOQNSBvnC44hr3ZdwKYl1eq4yqLn5bXXQ21HD3VG6DvIeEVUDTnQiGYIRz+HsyBA/gIq
GHa29HRfwVzoEUU1HXdJ4ZUr0K38/asxL6v37WBvK9DBNJK9hI6rz0OIWUmU7GxdvK0ovjUGjdra
dZKsgI4kC920g9hykj9kjGx44d0l7vWEeLJK6WauZwhvs8RhqVhUFokMOERtTfhVlsVhl0JdN5iS
hw00GKM0gTCPzF4ggoIhtxDupoAnfnwDd3FmzXI9z6LbNBN48Fyp9Io05lWVg/83uBqiio/rzkml
e+AkKjU26DGZN6RlLbDe5L6jAoc0LzdJ0lxWBWr1LOMD8LTf87GkkXD1OU3Gd0PbY+hKFNukbfpw
sMBNW54E0wA2dd24QpkA3tmFZbO86dm8GWuBNJ66jz1b3qs89YGiens+0lSPd3FpzHoyowFFpYsg
jYmop+NV5Xns4NVpNNX+pWpQCSctvW17tJF1EYgcxWHJa097jaJvQF98RWZPm36i+5qKJJyRWI9L
lPvFu1KlwK4qCiXfmJ9TUI5K5Pfnvovf8eORKAi+gGBarU3mLbrmCQFFrbsa+jKJXCtuKpXIGyPt
a5aRZlsB7yAEXY35IsOey7BtZbVHoL7se920QLTHOttAkPVAjaHzDSYgcs8ZGsPZXpXSqW1OKKhu
jMc7nwH7tOk6xzQsZ9rdelMVuMxzm6TgBHr9uYqg+n9nzIQuLd6IvkTAMpfiIKD+1gaCSQn9qyBH
5ccelN6pKOF0pBvbXOSuGMKUD7MG8dXeQt22tl29aq+gXUh0l3lJNONuNcJ/E2rL0PeWVyNj7yfs
XdK81gK3+6brtzFtZODGEvgdhHnsuo9JEwiUPziI1shdVIZDWQN8kPRsXbSltgQdDB43UJVcMVnr
unnF8yTVgo26gNq6QrEW+bwfS/w7dFOODO1OYdZr8xsd/OvZAPcZqi0IDSjouxoYPPVu5iw9h5vG
WqK2CGcB+oLFy0UNN/LXqhoGzYzZxpW4BqaTXTfAq3pU4Z2LuzdQlJjBmpUHpZQukh4IxxjvBqqW
/VDiXaVyqNeUORJ6ux5T93ubNxT8aPZXhtoAmqivRr4reEEjWogSFLHce+WqcR87Dl4VSwJyykL1
caXWLslWwZkeSBqOvUGB5DGsN7ZvsjZeiZncpAQfqnyNquyqgHtdup7rwHboQ2rptXU4CY2UJmAY
lI8K47CHXg/k6Hdw+4MFpge9Z+Dp63EIiQAdhyV1HPaNbwOPPSDD3yM0tTpFMdU4p1NgvUnHqjqH
yqfSslHN8arOdcmzQ46yIVqYBHWgelOY+DWcjEJXAr3LfPme9Tw0hLxlgGwJTCwtPReYOH8tkhi0
mC6LUHblgPpD59Ru0oqNawGaZPIGasu5bX7vl/kd/BL8ddeJQvdtCzoGa3ZGJl0IhVG2NWWpl2z5
rVDsTWnIeVP7oJKRNoNAypOI0Z3fNvh8jv1GLwxvMYICuO5NUCKoiSvsHGTLyyzzIfkVXgptsaxd
L43Buq3qQpek10AU0M4jMdEexqBze7856OHzVba0ybYf0Ku4YjuLRxWIpEw1IunHKovn0LPLbzNR
g5Zlvobf4LupabmecVJqmdaHEqq7HeTcFSMO9KIKBDvhJSKsgPQJuwRoUAo6TMVd47x3eInzqOzY
Q+7RqKTgOxDnYsveGJXe+x7gCvn6YvYbIL59oaE9BaVHDKWAZ1RQTLaGVXvQO1PZuqS3IIu4DZTg
t9Tk274sbSDSo/BFwTR+kk0BKuo6qBYgOqVD2zTLbmbX3WXDOaRuMYw2YHGcbGs7/U5yDA2EozSX
WrWrWu9g2ipcvPR3zyubTUpEHg009qDg63q4MtBuLRM3TUmgjAOqX2/gf0YgI6g6ATwzbvxkH6cO
rnMk6crOnR8sPsZBUWU30kArIiH+7VwwsxEZ9K1nv4Ao6TIQpyHIlLPJdGym9A37XxLOqzlSHQrC
v4gqEQWvxAmO47j7onJaBAiBEEjAr789vi9THu86gTg6p/trBROveiXq8irFFBGTUxqK/TZegjFT
W+fkqJoEk1K44/un0Jbjamt7yIaqw4PHzGMXefbgdR3NrGwkGr8de1G8d+kWYqYVkqEUsavb6piH
wBx4yEm+9s1+ZseGBvrkGwaT3RTXEywwAsde5njmqE1wcmBMlqFo/ipv/mETuqWAkfvFBlim/G1a
J3RxOhpTeOtjmgRM5qGgP0OnCueyww+sRua1qYKqscQhSRO/sWkUm3ROxjmNLR3SVSyP3WBOfIiW
Ss3D0W5L3oXbgFbJFWei+inrRiwjR9ZR6rQ+Oyz78E+40wplM8rrGOPCpjlMCR78CVrIhLuL6yzY
q4J5m9EFO43thjbl4jZwsVCiOpA5erjDDMAtXYxYyljO9MQ2XdLeJkd/sbfdor9W62ft2EaYIlyL
6+5FlWr0Q8DWtHaoWzLcnLRxvLems6RyxtbPF+tAW/+OJyVSZQNe6s53MG2083HqnXJzKL8BjPLu
rFOSk6AZ8zisL7EK4mc1ypyFwDH66XMLUVtlM7QZa5u+0FrmiaHY3NYV48zkNRDfj+qqIcnZ3vK+
h54RL10aQmWxU4wB1dyIpi1N4Fy0JLlCZT8JC/lTXMfOZPpOaoh9C2V/fZ9XRnga8270LbVgqYUr
lC5t/aja+lWscZOR4FrMVmxUPe1IAZ3/r8MWFCL3uEVbta8OygB75ft8uwyiig09Q8P9RE9TZ83Y
vY5Snede4O4suIU+f4tdMC3Qsm/sX6BIGH9DOVTcGYpx6jhkY1ejyR69bEWRoskgc03jYxuPn9AM
jvUsoaPQfs0BvmETdRIXzYfTFZOKWeaHuCDMLmUTwlsWS4x+D0Vx89o2ZQMM1pEJDHrj0qM7Bd8n
uhe994XfYRIOR3nc1HV2mCCRes1Yur1Ds8bupzUKdbZbF+7grr1SYeaA2VdJFwWLr6NT8GBE48v2
OHWnvPeh/onQ6Q9k86d0REdqGIE7VWPtd+EEXXlZU+I7BZXuk0jc+tR4kQR3s0wZaGbwMGZ/tZT/
m6PgDfpINYfe38SzC4bCaE59g8fHuE4GrAaGRdN/i9pUcQThjtrNZlZxCfURcqjHwTEHP6ip8LI2
3DTgg949wcQqNpKkfuhh5FGvix0epQTpg+WRJKRN+30J0DiGF6/BX8K1PkpmKsUDcJnsx9nskE5C
0jT06nJyljjj3nySW4xGp0aXQ6BbCL8X6dSvAYRIWhd8htp1vR8qWOCJQEdf1+ViXcWrxFXPvtPI
E0a9+mw2UUxjePVhZ5ZtwXI2MGFySNhd5gofEkTj3EfrbeNRiEii74uWNYVd5Ah0xNmLcEMDYzea
YKlhYc5WHwcH8qTVPewWyDxOclnlnqttuDgxHY9r82eSnN/UUhfRrCpv7RkKhOWoJLB7Ouct6d4i
9bxswC/FHjxS10JkIek+hMOxt+sb25nM2LQNx0E5+bT6x8YX+Ew9vWOmbLPIwEqd1fSiJj9tLEe3
zufbnTmfvq4l/Iu22GdiM2LbKW01G9KmplMp1+EgqD+kmh+giSvM4/OLwjQ2hlaf6ADrKDGmpLJD
wfMI9BPlZYl5SxADP00t1MJ6yEcK5a9dyLGfEwyVCasEiUZsvCDhYtbewsjvsoHjmRLUu5vH+c2f
+DcMbJNFvhNidfjRsRFhHq62ufG3BVeF3zm9fhpYlMFGPop2f/HD4Tbx4MUI5u93+6BVVg8rL611
y1gHd5q6a+H3bIdaB5clpGDdhmj8ktvGD3HalZSFYBIjAe8rdY3q8pCoORUqkDfLilaPQNeVrgFy
GcIskKYpBdl15ZrlJvL+rAF8sc3d51TiBpVC7vezvCqSifM1o1dQPQjhvR/itF+EzUZzbZiUTFKR
COzFyryTWyYYNt4aNkrfQRUgCZbKCLcevczZmbr7eRd1xi0KEYZyoGEJSf02ICnG0ovTQeoJlShQ
XTB699IBfgCqptN4zNEppJyLNRWBeYGWZVM2hVtFiEtTs/dfDsePUnJ+dAKAG4M3YpLohU6jLiCZ
c49HEX3SBnkd6ze2c1xFUdsXgXaTrPnc+v17wB3IlAs3XsVQapugSdIgXI/ebqvB7s90cCAHmfkY
MHiLwmBVeDWr892DjzVhLphn1lYD+fCY3KEJugyPU3uGjIkeSWIDhh+YO5uEG+FDb11Hc6nHrSTW
HQ6mW+NiG5IRCqw7wYKyeGS1qDoBNZHaXVRtNPPMAasFdFPfQrYYKkrsp5Poumr4fvI9rKmNBipb
h8Ap3Cj+xmCFah34t5NonapN1m8ATv3TVod5Da8x02OLLSBAaZq60HuNoPoaL7OzmLO6Y2sBNTc+
wkq8LGrG/xHiNCXRUzjTL2wiUBIMaAvq1d+JnV5MHIfHxnNOEywVaGk9XKUfhPwhSw5vQYy+mLNX
PbXf2nH++puFgc7YUEb6vK10qWr8GbiQ4GWDOdxLHgOkxD6nUJoxeo8Swt8Q+nXKXAhd9YYWbixb
AzxlqWVXDkTAUQv6s7vzbPXWqAA6+CEVpgSvvl0jrDi7NBlrhuDZ3xie362/W1wApPGYYUO/RJhF
shEr1czPe2tKzrvkhKpWOQ3/V1t+EepKX0mMgTHzXDge+mdy3FvNalVax39p1HxSO7kZJW6Q8BQ4
CAC0jO/fYrujU6+w0hdsfb1r0pr0RR2Nb3iQ0A+In/o6sK2eQl9QY+PjhMvcja80ZynCcc4MhWUx
JVuUu1PwMq8LukyJioStejbsVibyZ9ftnLEl+t6gRrCxvYqh/u2+dA+jP42lz51K7jFIzBai4+RD
7puH8GZc15JMdXITGNAfrsKvLtc3MysYiDOvM28BWdzjUcn8RZfE0AKowLdwxteejYcuaevnaK1P
/j3xjmvyTdWIv4M9Q9p5Aio2lMy6F7YE7wtDZYalnEJtPG1YtyHuV7v5JG0l8bLN+ndk/Uvp4GeR
6wSpTVhuTJGIEL/5+iGBGLkTyfzEIVBXYU+721ewzZiHod2PcfA6e+Gdx/boBCPjyPA0ZO0ARL5r
Dytt65tm6nW6XVvVacdFjmYUjP7KWNh/sY8iNTiuzpmdL6FfCEcy+CHmbZ7wfEdAKi3nzzxe8HDg
NZPufPXBXYg0MUYm2uqs2VEV+7XrAFr0SQ6rdMqGfqrzRJNijSB1xvw+iVSY4a62cCVs6QbCSUmo
g1y18dMYTRBaEltwOi1Z6wqRNwwIheGU5Lb2L2SbvRuL/Wzk2C+VlaQIe/3GKk/zv9p1bBU0M/q/
ztiybfiWadY/qdXf8wByV2Yx67lrx7IoHF/9jvZZEvXYAgZnTJVDbdp9elOCpmhEsXE28DpiWSuM
ilvaqF4dVQsMDMws1me0lGGyugWDdoWGZnqQnpbF7BOWTVH/BsU1qDxaQxwNaVe4GMAzNnwLaMYH
DdE4tRjQUm8cy32GyeIsqddAEm8HLL3ZMfc0cmi+UYiXPVIYGBsIlr/0PihaujzoJ2y4CdoVFDcF
McS8hxY131AnzInTfkc73INwtDbVY3+GFnQFmWJsyBiO9xpuKWy5YzR757GHTyXmBr+KNZmpF3UO
iB/AbuxqeNUxL1xFTAZa4oSb/rVpcUS0ZEhli1FoaXNet1ecYS5Cwdp02CEWzxbQnpAPcKNVFvch
3Ccd/LOB5xVCKHxVdPCG5LisdiomDtWqzTeNcXbBTJt6p95amW3G4susgInB0jBwaDoOGgaO3krV
OaeaTdAuNp5voj2BAIHx63f3KAd5l4Q0I8Pe49phVWqgAXQBwhcMhzaADlwn1RQ6b4Gev0KozRAJ
kh0Wp/NeYyzp4/h1cdh9LNkCepaUPQ5dLQDQo6PyErBuax1lYlzgFyWgHQY633Bst40zDgfMlTi6
KbiDmLilCTr8DNd0j8Y2b7bla4WbLKFh2e3bnVFFJg+Dw7qGMNww2k6+f/Wybz1R29QS0WdqV+/D
vryy1j/HU/OvTbw3um3Q4rzhNUqUPaqhczNHydyubp+rPXyybBoyygEshQ3N1MCPxDhJCjcSPQo9
riy5XQPAXF5ETnjommw2LR6XQeiybvUbJOhHf/LuV2jjKbGvLKjXnKEYZ2QCga5W9Ak9SwrIoEkV
awuXcPiKwvYEIACPOqU3LbhQCE9btcTzk0HjKQV28d10SQHh488HiZ1sw9RXxV0/pGQ0CBeR9rkZ
2OMWqY9mkugrmTRphGAZuNUFnHfgPcK6i1KkjjA3yXXFR12Qc76/h1uPUWmIv4zEMA6uEQRW8q3M
nIeufps0cwvRBO8jqkjhzahJTLF7xby8xRhdu49CTHFuMIi37oDx0BzQF9eNeGO6H0/x8G/C7J/t
6pn0O6DzVr4Qo4CCx+ENEqLPbuK8A7A+jcZL0ilEYZYaArtZI7Sf/fq4DfrWm0h06BZIdUastz2W
jFHPRqA7gccblYDcv3pczmyAnN4FjxC5ohOr+ybdal2nsZly5m0ckg1Qynj5mTcLlKFNLl4L1cwX
/dFdTAfMYq72Gk+4dfqn1pt+4romORyCYqJBxSVEB62JKvsOy22A3AtS+pDoaKrqNYwgSLbYor09
Tfb9kW4Gq1Z2UeHZj7Dz+oI4YOWAKqVJh/502No/Qzc/GjYMuca9Kh0GzGyIRaa339Gmzv2BbSg7
QUb9KbhacYAGtunJBTraib+hnA6zli+673JMHT7KMTtvyNxkyYTrFzfoPaYBqs7Vk0oXlybHsTev
FJ4ApKJ+xUZpUQ4xDqyA3dM2NkcE85rngZCK9BsAevnINCwn11Uf0QghcZBAm8NwysIGEKwc3C21
3v7l8W8Dq+PQweas+yDjy/jURqYYW2AePQYBhgnAcS8To4cWWi86jQht3wq7MCY3BmNeuGHXWJzm
u5OeSaEqYFvoGoiDm3jY9eO4YgKK6G0o+wcQ1KB6PIyq05ZiBqj4QquEE1Usc3TYCbySDQ2XZM17
O2pMjNCtkkBAf6NUFsI/SkX/Li7ms8ndP0KQhGz6ihMoVaM7t7nuthvgMWuOqbPO3BZ6tnC2l3ra
SNnBOFQmuVnYPGKnRloicPq7bqVnvx6eWg0/P4HokM6suw0hlxyCqDn1QYNxAfhuOcC1bf0RMNRU
tT5+tcGYOdMdyB78vFHW58DUVRdAXwu1ejVNNBXcwXZGsm7HBhHSNjW1oSc9fjfBlg/osOBdhK/o
CnkhKdkyvoXHdREQGEYSA8TG79y5PA2Z7FMXlSZvjAHJoSdQymFQDmx6jIKVpFCkSwcBLlzkez1M
kGYXqHZ6+Njm1oXrgzomWv6yRMY5YQ/u8ik4Ri6ENAPle9K9f7s5eM5CKCOjiJEIi5+95kt37sW1
w4zSMmPJeZA/h9Wv4B7/cM7azIns+yxxrw32do15soxk+3Hp+xitGvUv4+ZkEfMnKGP63ZDlZbct
MIhXghxLn2CIMHctdUqyi6YYtJTFMmIcXtiNx6CZ+XCPpjg4iGRDj+M7WaM0TXkMXrMBnbj3y9/e
B3C5wZ1J1Tx/1hY4ErAwLNdvaiAJTTMN7kD2po1ubyJuT2jECfavOSy4aF67lnzUSdenoeP+2I7A
nLfemu1x/W92xh2pSQBxIHhRxLCdttvGSroO75vb/pAFVAydg7RWEnS7mP5B64mMuCjSnroV/V8Q
Yx9PSFQOMSCFPZEQWOB+pmSRfxYqHwPXlJFpm2JRsA86gccxDFhh3Jc9jvNIATyNRlGFBkSFWyew
azwgeAsmda+3Atk774ewbX7v9izaCs0CDeE0eGo21J9mqHMTLq9LK95Vh/YBvsHz2O0OGCRka1bk
cqHHQLFFe8EjWldh+8enmyjjqPtLVyAlDRQ9aAyvJB5h+qB45x5F2ewnJ9OtHDIZuhO+B2SFAU48
mi3RZaMnDpPffIXy4WcAfbu0CkRuCBRu8ds34wsgzwViMOuZze6aJpy2uUnUG5hWAMpMityJevCE
AAm83r/iR34+Yoy6PiL/xmZ8dzuQ0Xu7PNQGKj3t9qpT5mlV1s1X35gcHJFOpaNxH/UjWcdy668F
zOlEHg/LD0so/EcAPUcd+xVpNCokULLc27Y/CUh/IuhNjF/mdm16D4wx/bP43lgt43bCUVCVu37H
QxCeQRl9qj1YKpkMKie7f1f3flxYQ+PU0ejrzdRfvG1C97d9JQiKQlPHjTMQJdfYR29t5pKih89W
roLMjmzKhyiZs3UBQw/B/dPl7Op4bB+WRFG2A68EQZuU2De3rPXQXyEoCUBXm4fNPA5kmgufUZYi
v/flzuqViM8mWnXmR2ZBxduAMNgZ+g18qX4AY9cCGRiAfzfLnjZXBw9CXHN2KRMVspwI8Ci/2kLc
1DYc5NVAj4rEH4914n067tydNIn3BxlJ8mB8/ji47itOyuI3m7DyaQ33ZxDMAhYYCUBt2lOvJ+fo
Jki1cdveu0mooQSD0Klb2Dx9r09qgmK7Mv9+4fapI23ly935Q/j8OAhe7eE+5v7ewelCTpaFXN3t
3XTTeNi/TZj8iVnEc9KMwPIw1JSTi05vUhzKuF/2KlyOyGPAxk2QSQkpNNI4XOBMGVXVREpI4H10
vwY+TRv30XWgjQb1VsNoV/p1wI2NR0/f7O12h6RL96iHuoRhfcYpncGZJ3rKGtKif93fHAXJDCmT
GrcciBaLoMuydf+haMvX1nniQ3djZo5+PYaqGzf+iYQtoB5Kb+VunWxogGB0YXgRa5tcKep0W6Dm
m62ejjvVI6C5vc8g3ETYvA2EqmC9X+n2Vyzu7epFPqaP/U3bRN3EsPIzW7fHufE+J7rn48S8QxQ7
50FBYfVb4WcIv36EBAFrCrAtU7a+LBCFJ8cWWPjAAeWN2ocmQwHl56D7MgYFXlFxT5HwRA1uSYpW
bM4nCL7eA8hPVkAgPO5+x7PpfkVLfHLjZj6FozEZbOd7hNSummvj520IjTPEX9iiklp27zotEkQq
nqGD8HzYxXIr1/kWGSHwLkGfSppUA9+GcgglQuDBQXfmlsSyu192dQgtfZyXEV1f53cnMk2lO+/3
kzORc7P1S0qhyKOvZKd+XGnOGvjqoyp8yF4QFCIUibBPnlr2d90Q7ukP/TQdSVM/qzm5+NiS0mFO
oK/C9piW/aD2GrTAFj5Ivz+P3nx0wV9t7XYfB6ZkTG8V0tzqmDjQzeYufOsh/qddNIC5c0SH6M7V
dsDe18dL0Y+N/+J6CpQKlfxfN5ZBtLxDtuxTgSTC2a5o1Yzt/9mkqXPSInLvgTtJg97hqZzVw7Qq
7+A6TSkpaNLGKnApaK3yPsDEx6HRjsiUwC8DmJyE7Gvd99Oy9fxh4GuHx4JHh2WrKK7sTzy5l3gK
0obt+uLC9L0s/txigXn+6fetjz0+W3ug4iEbnLNXE8DeQ41b3eFcgbFn5CGgkb4dCa+sHt2H5fry
/+d9+jDSZTtPfoxAZ2BCmM7jctMO7aHeBwlpeOVPoUr4UzI7OK0g8ppKURoe0EFxN6VeP9yNA0Yf
l29JGV7f0pXUpWOg/qEAOR4etQ1VNeluUbf9u9+XmUIsioMasjeMoJtxeZGWoe2tub5fm2YFK+iP
FzDoY2CRslvj+uyweH9FiPlj8CS7+30nAO8Z1tePdibZfA1UdszeYwMP7hpoJc+xHTvU7SWqfv+x
CWp5bMNbTwYJmtopfJqjHZmZAIYF3tQjtuZedXdd2+QSJxJcfJ+5FzKKc1CHwx1xuTgyPawZ73VQ
SfAZgFXD9WF66ie4obbZUj5TdNYbl38ggz8bq2i+jCwpFwe+JdxWnnko/0fs+5C3f4/dAK7Wlnu4
NalU43rWV0/z96WzG9xNNYbHVnvZb5afXGMjv9mR37e/L/0S3BK6w/IiC7TBVmZRHyanZBYQzH5j
x0o5sKEp+xrtNj16f6Io7B4XlkyPIQ43qVqLwLD3Z/PI/T5DSgXP/76OgYN6pZaT5V3z3hB0jvFs
wGlo/rChcyzwd+syCq04hz78Qp+Pn1YG3Z0isfei3elzub6j257ka5SYLNgtpmbKX3v4CmczxAw4
eRw9gte+/svvi9I6OAuxvIHO/Sag2J63BSKNi0DhqxKNzGdYfw9itLqKNHlhNXJQJgZuh1zqUAYQ
Ba6ixesQ12DMEL/O1tWoLZ0Ku+/JvYSgcA/1ILgP7qk7JPeIWc8FhiAJLYP411ywf4745J/XaPmO
uQ8JOYRwQT313Gx8uHPpNNzppc1ksiTnfjrOugaduXFe4hAyffl90d1wkusIjZqI+bJqhjxo3BQ9
m0Okf53gj5AVMuTbX8TLnVLiFIT/P92hv6MgxkKHPE6u8B6aDWJUsu4yMyCi8z3BMwU+a858FWDB
IIiRORAdX+KByszpwvl17DjghQ64zN5loMfrGyX77j1hpxgZ5CMZlHhtRzkdDYIzF2dvzoiXWwjb
DgwVuo5HEdlSJWF7cSijJV/8FRbhiO4RJin2BKA0YEKRFOL6zQ1l8g867WQRfbWkxxbgUnO+tgUp
Yqc7ZKLI3ncq+oFYEeRJoHVqXemAJMCThn4rfIJ4IgJ3eaJtP94P41qif3bPDnAglf5++PvidwGO
MdkEQg9tl1Qre3N47D1hyucv3hrjgBDC7ofBlWU/W1OIGOdeWDv5x0Dec26/A+XV5xiZ04LquT+N
w/xFCLyeTqM7RPrN92625blPouWaUUErT2dVehMik4EN2xtvnaueBg8aO+pDt0Z+he+nD8FilyeQ
ganDvVIESX37+9Jtkv//kRzs90AQO4gQlUppp5pPpHrBlaK2Xnq/dU9mXjWac79+EFAQ4Y5/WPAz
3ySRKKWQdZ4iYIlV5BJT4SyF9vBbhz0a96caeeN0IiIoJY4NKZymvqsnE15CPdcPIPh/VsArd5bP
SVEnvHQA8J2pRoUmiYkwT9AKnWpfORvmt2Y1IF4Hwqrf4mCvVWG3uImw3ksXRE5IILAjnTE90nDq
MrMm+oSDZsCXttOrJ0NATAka+mFomndGeFMqrmzlRKZ5p038JxRDX4baw/g2bvpc96M++9ePuGpK
hkzAQ41xH171+IdSPlfA7YMyoWAP9YZjjboYPuIyWwJe0e8vvy8+Dd4c0LHn33fIEeFxrnneovT9
/x+QYtir2PnSzIeTil37zhkrew3uBkzo+6hx4gPrgp9RyZPTD1/9yBfY1k3zMvP1enqOuUxOvaYe
vuTs4PCWPJ7aFd0BhCE7Ev+TBHAUqHC/wxoAvWw6QOwqWB+CbtzvzAZnhiTD35BvU56I1RSqDf4J
LxE5NzAUs3AF3cFmgU6XTojhueAbp5FBYYdpV2rs79By/buRGHIrry9eB60q/X0fWMlLhLv9/98m
/SJL+JoRoIxa35t95LC0pTiZ8Bq6ouMFobQWDI5ileNjupVTDGInIPxpRRLjyQMIncZ+AvvtepyF
2bzm/PtfzELFTROBUsFyGKI3aKdvQ+zpzyEengf33MIEuI38hT/5gXIPPnVEllAWpT5Ao2IPoer8
VjkwE+AppjIZwTGP/OLNUhyQw44OzZRcD/rxu5TqB8vFdoZQbmfIJlbf/P+hXU3ZuauPND0Hf7Z0
7mtPN/ewc73m7oCe3GWuU8geTDFp+uTSc7XceAPmKo64FRyx+A2YxcPM+uRBJxQWkUBfix0I0hqH
9cqQ8tL2yZowKgHfwERMOMAqWBH1MiBNsyc70KUjJKsVnWN7ikgkQaUj/0Sjg9tfzzuei5b/8ciC
1chObfT3ckQGevq0bSrOvZ+BYncBbH51D0E+HtY3HeZizCdoQd/9bXfYz0iP1en0No+5jovlLoHi
rFP+xZBwBw7X5O4sCl9no5upR/3jmHdlCVzKU+3hCuPzDKk+QGr34YrzrXKc4AId8itg9kPjPB6x
XBKbk9KyjxjWfiLf1fteyal0AGn1mhd8z9t1q9TWDsXDHM9hDiC9GNDwJ+PrCJ1VY9JKUCdI8qI/
cQNS3x9uoZlAF5cZzhu4bcbHkbQgTMfps509mJXD+BUA/qm9BwPQOr7z/8A/iOOx6lBS+h1+bod+
GZbajNMLXG88hxfiKNQY8BxvOJpjb6MMWjFyKvE/nHGCk6y0fPXgkGSIu5bbzfiZRDlN1lc/UfIw
hvIjQjun2gLAZvRcV0hARSRMiYvdKm16ncfgT8LlQ+cmA6nf0ONY0KxtWIqvJs80NhW4bYJd8V57
y02HZrXecFQVzb5uEGA2/UME3Anyidelgb1FrrGSUGuT+eDS/aS6Bw+UT7AGJ7uqKvQwaBWY989t
vmin6gWOU0uXIoLaP3m5M8Kawl89DKewM+W0noGGnLE7AfOE0lD4Eie7OAPcmeM4UbAly3Ny3WBb
NGjBbCoBtq9OxaejtyOB5oLp7q37qTuUdq9kD/GD98f708xAbboN9t2ImDJkqHjZCh47qZRzFrp+
qtuiQ2QFalD87PcwR+t3CJ9biFX20cev/BMPRti+Y2EOMMyCJkdQZAKJh5+D731x74x3FOcdjClc
EbbdkO/4hr6sj+5f4iN12Vv3Tm5ZgnCaTZvoRnnipFrY4NAAKiBuajMQdwG9O6kL5B70rE/fd9F+
RjM4UhcB7cv+GDxxIMGQ9ogfIedZhKQCPgjSIDaZddoHt1klptK12B7qm6BFFnTF1X5PPvjKq+VP
8uF77jnwsvA/rs5suW1lyaJfhAgUZrwSBGdS1CzrBSFZNuahgML49b3gGx23ox+OjiVPMomqyty5
96qOpSbHzfq68WRQdCR2/9ThNKIebzYq3kxP02NOzCCZh6v2ttzmu3GczY3zgy08ycM/kbnuUfgW
tKfpnJ76/XD0TnP8mMiiuA3aVG6yRRBOTT963QzKBrGmwD84DWLXnp3jRh20dY+o3eQ5x8iXj4/5
XuESR8/InEM0ml9DfsUrv1q4cLNqbJcBltGB3ofck9ps6vExsgOncNKzp5ndaZg3HMDNiD/vNT12
u2gX75/M8hjv4310iPWz9rVZx9NuiO0Gj22ZbPuPOduKZdu+Gz96EQj96pP3ZMsOtDeVBUcCLWb5
p7WY+2+0dy2/KPa1nXdM9/qxJdO2NT/H+3y3b/HrTO+sM6ELyDwKGv/lw78pt7jXnb5Px1M0BH9U
X+5FFx8Nvd4iYqnK3Lntkx1dKuMA2ypHF2zD1LzxDFSsyIic6y7SdpZ/NeZbt830Y0ZkxE0CJh9d
yeMRlJdqk7ZYdTZYg5j3BgaDwALvdoVhlxETw0maXHGuGhkwLr6Ryw/G4dD6R1F1z3j6eVI9XQbS
v+ZFjWjmbVADAuWf0wWKRXUxIarwlKSMnjyxyV8Z5pqWQxhwU1desPj3uN71pJomMZyQM7YM8FBP
GgiGstml2HgW0m7lvp3skNRUppJbLN4GHHz3Re1qeXVVGiz5icw8ssa6MUXgCeFseBJqxU/cnoIO
zkbAhBYJpRi+XXdrCF4MGtEYUiEAsI0zUq5mT8Ua6uC3GVq1+z1hK2bjAL0XXcce47odX1NkSK3D
epR+UWDxinnGGeMezpMRHXgIMhkdrZZTeZHvjtVQp+zIc2+n/MOY9IMfZoXAb2wzSsKpqB0xAS+n
L9XduuJr1B67ufjBcnRuMw3Bp3tPHJCUJqmKsRfZa5urw0ic6VcR22Og6S5HE/Ycd8JDPqYqCoE+
NVeyXfqxnhr74C1Nd5PD2DCOn/OXZFxHIIWwb2AzQHxo03uFpP1dWcZ/frB+RasZXqUxETsC2WK3
4N0+4Mr1X4pkeuqJDRMywuOulrEAh0ii2h28mOfIMF59Rx+vMo+eCTft5o/WbpoPrusT5w4VNHCa
ZoVQcBIQ8094uRbC+N54bTP3vY+RdFFvpiu6xLRf0rbfZDL3j6VYiy9V2M+TmOhs4G3YnfaUd+6b
RdwX5c99Np20RGhnhlwK2dyJV//qMmZW6RC/KMdQD40iv8zh+fzvAynDxzHXrDPgTw9feMzm8P+a
/n+d/7+vYXV3MYr9kYNoHknhkyJP8/J3PngHJ0/znWpHtTMn9EbHTt+SNRHiC15liv/okirhmrvE
ADPnrMLNQJl3y3X1bYiatmOFlP37EM34o2Z/CszBHB+muXV2mYV45c/SvmveWIZ+bZyFcJNzO7vD
IXayNqiYx+ALKNVhXktNoVX9lbrVJnh2SnR14XlFP8L/cEviRFx9vJURpMjPbOkOScvbEjIr7w5F
x8OZEhz6lEIcnSL3X8suW45Vn35Xdn01MronfRjEg+FpmI4ShOdMzTfYBf5+nhZsC5Whh4XTz0Hk
pXQuroyP/xSBRkumhwzMGTv4yF/cM7txyDXdwbqpmzd20SYWdPAldtGj0hmRGT3AlXYhnDm3Da1z
qiffOc/fIBLrUGrUnF2t11fVyvpqS7nTLTmf/n0m8v7k60V+neUz0rp7z3ojetRc7XkidGOkPqe9
WDCA2Jm4t2USh37eO1u5fvrva/5AqT8OK0xiXsGtRSPFuc8UP0Rm+mqMudpzNyqOsPVD7Tj1aeQ7
SBJPXjr1oCWSphwX3XnulcCtagsyCN509huMMxIeytaLevOI15Nnv4mmbtP0c/XOy4OPqZ4/0yyx
WaVFdYyGEROLgwloBIq75W+yCS8o9yVzxgsoJ17JzjDwwQ1o4gUWTwiybEt6no0bTyXJ1QVlW3Zj
+qtqScXposJkr5d7JUbv0BpO99zoBis2742t3WDs1GqvvKSNdZrISuMl8S5qcQCeMNZJdmk3EYKs
xvJh6c4Rifc3U4LkKIb5szMJ5caNMx8Te7IencZ/TcENwBpbfCAUvXN7L30fs5uwMYwstjNemfXd
ZpWCGYGfUxzyyP2Dk7za9WZsnAkif2AgxWpXDNkO8zEy45AytOgWfTNbkTx2PYiP1isgEAjTcHal
ffP7ePljFTaupSlOb7wqCluT1A+gC+6Va8VXIaNqt0QCghN+ul3iFO5ZkgxEYqf/wKs6f5qKQ9+f
zf4hx0nw4A7ZkzX2/VfdRDcx52ziYuA09zzrabIKIIPFPF+qCEk58mxjH88YDxPV6HswQ3guR79/
+PcjeJzDQ+IvL8SHx1MtGVO5TgYFbN33usUYL2X7EaW5dZOMbg62M/yNMz77p+H++/ow6vY+SRzO
8LmiTqixoeo1fiKeIdh+uDOrjoD1//6UNg5+qANJhEjiGicLA/U/FqK27jD/fmSm5rCHvfbWNfF8
/u+HZWj+76ddbiP+9fA6//NLUlytjS+7zX+/tX/fKZgnLUgSTJL/fqJPaeKFmLPzKKOzrJfhU5js
UznBWIb0ebqPnSU5R62aL71DCa6TwsS5Oj8uRTQ9lovc1rJPHiI1cPgvX7VU8jE2+PnJtHkpNeqi
9RfayWjzBBuQG10jP3nQjIEE3SUGq0u9fkgrFzPzfz8vcW77TvGgATH5Ep5L5ky23aPymUpNQ9eQ
qMA5uyRLCNf5RxfWS5KCTRg4RnepMR4B5vzC3whkxcJTCEaLFscCaWJmOx5ndmnfzjfSSNMdou9R
c8znjO8yjh97IxleOm36TBktqzbC3S13MQfalTuNPrBJaftkClXjWlffyeI9GFMvsIxtj80oaKxc
O5TFJF5mYyCvjPFHlhaO5qlwdmNTX9ClstOoZ8hpebUcxcgr71n151hNkGLRiw6xUjQGTis2U6y+
66gYn6qstwMyiUfdKLwwKDWCMDguU/KXWn/Wa80LfY8Qi54u0cWEJHzxpxaZtMxBSPMZBtgDoIS3
yMUiCDHQ3o4pgsM4Nqe8je9NB+KjEYm2NZjXIBks54ZAdKmnu15ihtcn6Dmtm3Qh4NkH6SzwLdey
3F3ePRsbh23i68jaE+ORv6aOEckq1LSxVfzWlIVgz5+2s+rxvrsq35rxJDFstRNSkAMqawIrZbrm
FmhqoJijBAALjICiTq1d+USEKIEJomFEyopTkaQ1owtCuEkFmEyU56RjulQaZRc2hjxUcf7t9t29
hG4BDOohNuV7CtnhUe/Kq/KHq2dLNxgcZg0cYeTYtPooEY0p9vGY9tGmnSGtECcacNvq42u/jr6t
DvumQR21hSzVXLLFPuF6WTYxxu5VZA10OY8vCH73eE6XderBJFQfn62awrMVKSFMzdfVYaL6iKeL
neE+BR3gUWpzYtkaI5AWmtjSWtiy+8K85ul7W5dvcvHQk3VcxVK3wy7VL5UTx09SYsipmLozBjgz
P3zoI3JetfDGk1dynJNuPM/GbIVs3evTaW6iRA3byFHlAfVJD2Ut/kh779hYgKdOmZe6rI6LrLAi
QbgNXb25dyVRFi1W16hrf9dd+qURSw/6eKwOdmJbdNexR9BkSoOudb6nLCVkNrRtOMxjux+TzNjm
6Y7khkSQKn/Hi3/um5QkFn52XOwRcbQEO1eZ8zQuIAI9768zzH844JF6DftP8yVL72NiukGGlZlp
OzvXQh/TbR5hfwVawGlkLYRsZYaU6fBd6r/iGOoRCa97z6CbzFP5aTjejDN/DCexLNhY2inACBod
MRqGmux/ZK83j5he+APn+YxjL6BM8ghxSeb7culO6xNUadlJk617XKl0iB8U+ix/UhKxjY4xzuWw
qb2EJrFnzC0kSPZczGR9MPOthIlXbzQep1yv9nMqfw3VnAWmABZlqajfkq2ot1G/qwzPu0FLR7/o
HbK4hg9cTf/tK6RoLD0EpcYCPHs+HECmlLslzsO+FbAIaxFqZZIFHjAoUnJwcHq7+8olAHLiR3gV
l/fWqPe0jEjeb0NlFwf84T7m0MYK/b56tke7O5ZZfMsHCQlraKZtZ2FtcnMsHMzBtk1hsS8Oz8KI
zEAbnW0dTR+W6s/+UO7Htj4OXcnxr0qBd4/2bsoACkR4vzIf167ujTMcGU17jI+WSsp9qmVsusO0
gEdO/kbEXE9YXSuUIUAP3liFQ6Kbx1zHlkcfGzJYMXfxqOAAKXAMhfmSTIuGr8XZGXWL8zExUJIm
ZCBDR5xN7V1DzzwM2t6ZaPJ1NaYI+tFdNiJa05o2dmW6dW3UbrP3okVUxc8QkiCN+B2Jbf9tHvty
E1dkdL3RCRy///R12rPOP1uOpQ5xB7ihxrvEyuYQTzWFv98JmiJeTuASj8WIJUwIeEGTS/kxtRXS
ZJ3gLJ1J5ti+ffYQIjE75qQurMfGbIJ4jH08AsidxOWSHWnAaBMp76FotTQsyo5mnjhXj212ngzs
rabMDoVhFuhRbIi4czFuw5vIsHuxjbFjUF06KXcflDwQLj0Ji2Qm9zXH6qyUfZ25DeBq9MMum0UY
G/3b4JvMcTT+tVYD3kfWtygfra1w7Yk22KgguqYk1ddR7FAz0y86E0LHiKjjFEqGNoaLgO2Czp56
Ak88GeceZ6kT56dkaOQF08UHmM7zXKFoaKr58pihy4q9bj0TtzmjSQ1KAP6jNsaaPe5981eZZ495
Qn64X1Dp5PKtLHTmsvHqrdv039FIYqacqzNup/08ds+ml54sLS63g23J3axOEAJQemYmhrCd/LPf
9i956X7Uc8LlAcNL08kEi6KNA7RwGe+r5tFbFriYGi6CoWz+FlERZpkWhbkYDDa6rdRmUuItATmk
/ENZIQBi8qGmm9ehNm1OnboPanQHUu9S33n56n/LHGA8hhB3m1jDxiJguKQjZpds2rm2QfrMyvY+
CgQbAQY/jXz7hv/ht6MZqGRoyKg4i/RnRpLfaiTxhkrznoRr4JwirlcvOp8595Kdd5uOwjz7XIeB
tQ/tijz9brZnDMwUzJVPj9MSRigVVhiuZidXVLdm2Djxe5GQfYi911SjKp2YebBMoulYxbwplGPd
hMulTrTPtqCczHyIDlZu/kltBge3Jpmia3am1HUCPUkI7YCM5Ph76mRLR5uSdSvtEFww5l1uZ9Bn
onqeT04o9aQkyJH0YSrkMa/HmLWIpuMVoNe08b22ZfveGdULjMjnpEd9Y0njNNRMsv7xQ1KKhZNs
PvcVyRM7Q5H3ZnWtrLK5Uo/a5M/97gi0krSnvSdjsZpcvs0xo+SAjAZwqY8o+evvRl+aRyk8CCDZ
AKspTlGWKwZQRVWGw9ofm5GCi+N4oRLkmmxj+vZT8ZQrdRvsThxjc/psuTSjz33z4Cbi03k2vNi5
u5OPW82BQUdPyskjHhdiQltX2o9abmymcrGx04AWSi9GgwomY56prk3DfyzgIrJXEgqx+KTX7x1e
7+ZLOa32wGGMvGXDcEmWDU4M2oKmdfakhXAs37nEwdgSN2GniN4aNZ5n6VonLhyRQSm63yylnyH/
yD3VhoVmYK8dAd9wecqtQLsj4hxk0dCzGDrIDQZDurJucRvl4eK7xVaQSdlaXq+zCiebtHHFUNn/
a1Tae9nBbGkt1MPJQsTrM8b4g81ojYy6v+2Nnhhk113SPoVP7KDJ6ebwd2A3OBd4UBtzAPyi45oa
Y3JIWocztjdPtTL2S6U/jzbblBNF3gpxc8MUmAkcFuo102vJTIrAzLEDk6gx91rU/vadiSQJZEic
xNWuzivr3FjZl9A4PsGtLTMtiqV/KAM8UWY9RFnyBski29krVE23OuCh+YGtHwOwwzDfImSs2QR0
551V+gDka++kdQgFgqbJKuJ2l85OioM1Oc0+56oi0IbAvvxuFg/LXIszKPWML2zeYjNU/YM+Jy7B
2RxpjatkijH0Mjwkmk6mYxqexoKV6ZQzM6UEPdYRqf/q2wEnVUNxjJk7+RoKmwhKNryNUXGoyno6
FvXw6XUqaLm/I2YUH9BeSb4RskJRaR2xbJYbBNEYCkP0q+l/eTpSekOsDp9RhCIyGOeqgytHngVD
MaZ8cJcL+3Bt7sthiY5DujzjW8Qsnfofmaf9BcJa77LUAxvW2Psow6jXZN6v2clpuconJ0rW9ENK
aDcvjq1ZPAx+97cejdeE3ZMQeRTt5Lltau0iHZBBRfMrr9GL7OXgDwj9DCMEMwMqD316GhrE4q6s
T0VazoTV0z23x4gd0a2S2DUGvxwfp5s4Xynu8G0RJQgfw2u/cCFBE0Op7ambqFoT+7IQPoibluhi
W3CryVx/FSbB+xFMywi7qkmKTfO6EKeqZgzls3byqqMmPbG33Nog31e/z654lGT9BjzxsLTzD5ip
gs4DA4o/I3Yb0uatFDXZZjLPEVrD1vhcIK5yFhIm8XLeo8S7dkP1IDWHCKLTvFLDoPMrHBOux7Ll
nQur6RXi4bhyVr/wdxlPVjp8xxrkBd3F/o4eb9nskMdicFpAN3Bw9bUmNuzGfHQr75fXlTjKu4e0
VFMgSxXta81lMlron870o6MrZ8J5zwQ6OPc/fbd1s+WijX9MwpdR9ikZh/jFE6M6khIPYmMkyrs4
61Lowm6gRQVEfvT0+RnwzYbrLe4RZ22QrW7xUZlB6sTPNuQHJgoAYEVO+IVOpVFYy+eozLajOdq7
mqK5cBuMMTH5hHZo933BAlxmcmpEBsiCZyQAFYHTIU6I3Cj3r1gYMfXFc98YRBA7+9bjChOoiqAr
mMJhteWcG5yLc+b12vW4BDYZhxzoIrpDjZlX6pPQMOoe5Elt7QZBE9PntQxjuwlhgDxrHsloYsG4
phiNtGizVG46XBmB9dQwoU3VKdZZtEMnG8atVxLVAtRQ+tCitAgEwTidiRxuefd/pT7csKnPvrRe
7qMYKqxLkDiz81fMHKFb0tANKcmXZvmmw1WbKFr4/W1xchB6e1DrTRR4TBI1qAl2+jUq8oJ5ekq6
9lNJ+hVX6wgTFPlvyGzwmCGFNjK5+erC4t67ff3L6Enc4n65p17x5ReCXlGRcuiX3dISTspE911O
8hTn/aWzerWZuuEKvYga2ZDPi2aFllaT+RHDe0yKcDNn0d90mQ55wt7kGTws8CG4T2jjus376FvX
yKBgT4TFRjld+sGKd9bYrXvzbzdJw6G5LNqz3iIVGUZFUU8YaMqfmtG/FGZ0Wgbw/HZfv3S2+1Z2
mDQXBji4SfDvFurVAWRTIielv5HHHSylzAl9rX5rJtoaab1qvSIrXiOXGPq4F/7QMekY9iCfmEPG
qsa4uFET8w/PqJ6SeR63nA8n7goKpXX0qZNi3t2tjvnsMKvlTZRttdM5J8lcm+XjjM+ClR82EpPD
vG4gEL0ySgVrY7Z6BXMV71kDEWXjEvfn7gMi0ZX9qiWM5ZDQNr4yuMGHHfvSgyM2K3i0rk6VNkuU
yXLN8hZE8q+WptSG0rYNVNwgPLvNffLJEEjZfzWJ9o4qIHdRPeHTmMwfx30haQUopuddIjAnwnW3
qGBGcllQ3DIBC+l4wMWQrkis7oCc+oAP9Gc1S8aQgHaVaYM01bCmu0McUm8YmN4IoLeT87b0/Qu+
PECXbvXiivJSJNFDLDmPXP3bTP4C1WaS3yKeJ2Vyy7HvAI/6wHU0BmV2GzEMwB96NZmILuPkBIbL
ciIouuoz/m+tJXyfteSUW6gQ3FRhWEHsQQ1lTOkKh8depI8m2U20hXHvzfq35aiXiZTaQm+SoRlr
Vv2UxDCv8iQhbVFBRtLb8tvTOv8wVjZAe1t8aymjmRyn0Nae+Zf6o/WDDMNE2ST9GWXtpi9pHF3m
NDxKPi9DPXLeUIFW2lNScQjiraxDk3ZgI8TC5T0pIfIhKJWWbpsx+jB0kmVxS9Cxce0wIibzQN14
KqrhOkjroJVcn1b4R89FO2/GX2WrPxjY27fY3G9giO5mP29Rll4sn0QzuHReE4j7jT0QUYe2DhQa
fqvhcQnDAPIp6BxBXKbCYqtMY/djwNANPROalyxInPSzLfeUmcaCbdAV7S11QEG6cX+YC6p3asgZ
BkXjMzz+XNFgpoM27Uw40CkeX5a4+iFgiDiaDYSGC0GBgy9LAVa0YDRSjBV/7MX+EoV6oamDoTNm
W3jTl6jtAENoJDAdmj8YCy1kJ556DZl2U5YsMx1M3txF9q2gKaqZXwDGbITJq+9qaGbunlS1Tybv
Xuja36V6yiEP70eLUIg3puipii6v0bLHDOvX7ClEAmfYSHu2tl1l3t2m+s2woNnaQ/IcYzuPuYqI
TSgN1ZLg0fFi89jBx8o6973t888G3/XMQHNbusZVzMYfq8cdOV5TUAvjCAAOLp4ftjXIMg97qT6R
40jBaOD2geQ7N9z/YCUvnW9bgV6xEOvBpZpxngzDTsK2h66TeOlbGlX5WdV2s/NTuM766KImyofU
j4aNGZdzmC88kIXlnMeIJN4MOKqS2m8moA1//EFL7EPlq+Qq7ZK3JOI8TqNxCwWVic1cYF6Jwmlh
zVEwHBc/Zp6kreP5vH/Xyzq+4IIFPUj1AiFWrJw2ezKsjXTEvnW1u4Nj7EQ8ZkUKd+zifeoHpv+W
okiFYKiqTb1y1qT/K2kzVF1bImVP9h/SV8vG5XTdstp3OEMDfdGbndZgx3AWxM7FBwgyME0CFISB
xW39L0vH1ZbW98lhfs92xn0g0P03+IS7kD0ezhlhgSIqU/iVnPXkZw+GGA6S9GiQuxFwDP2yeMZT
BexmEzv+PsELx7ftjphWzGG9gGxTQdWB/EPRjEmTrc/xrKvdje+lSSHfl2SVCPEB08jRAuYUaUt6
/g9mVXBesj3TjVansp5fEP4aNFHj0onmV1PNjLdbHG7zcK+5+GIUV8naKToPf9aiwyRdl2vX+9NJ
783QFj3nTZ+8xfopstQrlqeWvU2uT+8tMco3OwFvqTq3JUaiwxzOU+9KNnPYCBKlIcXXW60wsCnI
wrazfMSWgbLgRLuht59cEePJ5r67oQTh7OnDadEws3jtrdIGe+PrzI+zmZZLR6VOR6J0MyX27No6
Nz0m99LRv6OBnprt6sQSwDph9VfR10+GbtSXcogP9OblBgngQcjsyzYlkzFNrTizR2JlzfrdKoTO
U45VIVR+rPOwutuagdwNbn0ClEL7bitqG98LMZH6HLjpZmoFQEMY1Pb8Orqe4uIMqHY0FRkUr21n
UOT1RcxG7WTW1u7tq0MqDChyjY7svLSvWlatOUxv4tKB8qL3ODi1fuBRi6ew9W2mu1NtB7GLs6/M
i0NWqN36X9vlt0x6xjUHrrJd8pzMCH44oCTGI6Zej4DS9MnFaDbzxx3oxrBKrIlSkrVt2AwqJ0RL
JBP209wuwlG1SC4axEXZ0ZxE+Y7ebU8O4m4v2t8Kd2BtgGLmsMmwBLrrECE5l94vVWnpse1ANYJg
w5ISQ3V2SUaZiX8lxZQwWOadRhLdGQ75NuyTRPVLnVfO06vHxRqSgDtfFipYOBxNghjhxpKmuyeH
RBDO3A1c1Bkt6jaTb7UrDFuL1b3X3CYVRulqCdVOSrlnY5rCuOUfqetExzKh4cvrTHIBxt5zVfzo
ebSLMqXEyjjrvyzbfJjiniZ3eMSK1x4T0ztra9XLVUjLbgANstHUePentAiXzjqQIe1vKY9WJlHW
B8UNDLGeHIUl/s4LvAFhD8Gk6YpTtbnEukIkcqDA+ygNhgryOv5xOieCXQrqymK9b2vVfmMHQZzL
GGAtZ8vy7FOP79SLq7vwzff1IoC6/LEEp45puVOgbgl3lQY2H/aLEoehy986L9Y/qABjsnPRvXWM
/kYbP14qn8q8aPM3hrr6Nfcm7+Sv4DdrfDbt5qscie1P7Q+EMRtrQPcA+51phw6uOI0T3HT9h1EI
7WIl8gro39lnXcJUoWnYvI081HO2YH8mPecunYvBDOtMxn0Z80c9MLxJcAhtMhIZW9EwZa/wi1ZP
ulL5seIWHsVMh84WXBxph2U/zUYd6tz4yr4SJDFXbXYTMB3oy+e6aP+Y1VARBxyTlYFH0h0Sa+jp
/ksKo6qTJWeQpbUH3SPxhqsk9Ecqu8GynpvU2qeW62PbTPc+smMz1/ZDAWHpmbUF8Lv7aDUSKAWC
qQgNHO5+/Wdi2zd0pAtbCCaBXL9DVr7H0F5N7K8RY2QZ20xCQcSASv/Oe/nWDP7VxKzV6LcOSEU8
y/LDAblJOzbSv1r1wJxbLl9mjLJgpTtQeHNgqGFCDhlOBuz3c26/JcrJTnZcO9jTciZ55IKn1aEG
lrsg2Q+AaYbtNxNpVEhNXiPCtGvDaWYb0efY3YokebSz7JnrI5z1BpfuNBFkKxSCphvDxJBt++6M
XbLl5aTuzJuzhh1z/X+XJdbzGMOzWRORlo6Htk7+chnQ0aGpC43l0jEd2teG+1C3/m2MEYTFMJvn
dLCWIyAq9GGQZNByYhCTqn2ZlEX9qfJsPz74i1kdh7r+NRY4BcVo3EBPGFv9H6LYprYbwGoRMN2y
XYHwJou6bzoSgXEp77nf12/QhT/jrTABHtMGEVxAZI6bhZOhf01cn3g4TxR99rcTwwtUa3OdsFUm
Ao+hYyRXkeBiU+4YGCduwKW5mEE7OoTvFDN+0ijpQ2pTONitiAMO7z+5435GMrvnoq52M8MI+Nfy
RaC8YXIoAng1x1hnxkYNQNtjGmC5/FCjYkeXmU4MSJz2xY1WGMxMvAxyC1SwjijVvLXVbEEbAUik
GflustoXp/jjydF6QFfrsceny+rsLaL6OurencDDxTZTueuqn0b37V3Xr1YatpKSMo8ANruZXddM
U4oGHTi6Z6P6nGLxWtkOEiStb5G7F40ccQyIWnbMS6cYqZp6CLQvMwr2xq3dfWJZgexBimo7jsNP
D4QtxMv8RkBiAtfG8jKG/HVxWBIe8lpBOn9qioOsxwEGARVzPBcH1RcPmePpYdusVitsJaD5+5wN
xex4hVJ8K1THzU6vsuMIFrC0u4hUo/PSjP2W+f4njcjvuKeEXTqshLox79tOgiyb4ASZzC1cZd+m
LgUDNL1bBTbkTvq/udPsj7WaLVwL6niLBqK3+oC0A1OI+udvvbTPA1eitS7ySlNwbwAcsxSy61/y
VUS8e2/ZCE5HV8fFyMTRsaw7lyTXukz3tkWJ7jWfJd6qAAJfw6KZy+aLfNNvoga7dgYhrfOP1Vsc
kkY1zhx83stkiV/loP0IaZ1S31bXYdpXTfzkutOBX/2g0XVsqyiDXWmkU0i+4orBfn1qbA3eD4OL
WGgvoML8YNGmndcSLhwHbm9u9B3RygseFAAVDLjIJpVIYZD0B5wIpqr+luMq+yisAp75NxrMn0F/
beGEDgw/dk7LlQxJ51vbagTS0Wrix8/tLNQ9MlXSXKZtsejjMcMM4P/JyifyZJ+5WXTIO+d6ZEjr
FXN2kAS8UZFAOE40BxY13qQ7V4DlQxHfZbucIBDpjHm4P6nKP6LCQWpiy94ANvs7aWDbzHLMA6JI
L26qf1iMXjA8WA9OkXF4MyXPEhDUxAkT7v2Zpz0or00dB/hnHhIzD2Tzt3YP3GeQ7kSb/+bib0bK
ssdKsbht6CtbMgCkwfZweCOOJ2QoTC6zyOmBewBPmmPhr6jmVz3XzwPZkwVhfp/4RIkNYFoxsRxM
dekPQ68zsX7QJpquBdw79ltyIy3gY/LBseIrlJrgup6FVxEfVaTi+1XStdxdhtPd15P31vGeuNZn
t8xecjRU81DhMBn4dYEbMSWNAc04tWQFZskn5z4pg27BHkKPDsV1ZDPIAFp6/hvw9+4SJezgohXR
LvKtu5AUGUY7nA2fy3O8VD4sRPx26Xrzlw8SxdGarT4kbL/cQWkW7pduP+JqPZXu9D6n2PnqNeCS
Mlphbi5brjbA+7FPXLmN4wxYrGMSYGYSg+cdQus6COu52m7dAv6HszNdblvJsvWrdJzfjboJIAEk
Iroq4kqkSGqwBpO25D8IWrIwEgAxJYCnv1/Sp/raskPu6IqK40ESjSFz595rr73WtaOyK6QiujJ7
JZwOtIOXXscayHrtrhKJRECZIorYFhT2LqoVPWMlnsZxIKIQwkXF8OCGry2C4yWTjRzj0Ze8ZDYu
gCPsYH56OcQLyv9w2XVcoj8wwhi5r4WI8XA5Tp+snod4ZOQHYbhdaI/oElRNSQ+o4gPVtO50fhcU
pI0DjJNRT1ASY5q21oztF+OE19NYrIN+XdthTm8ALnidI4uX92JJpRdDh7Cf4JAy+p12HRM0eKQm
mG9eVZG882EKpZppzs51X6IahAsdhhvXjqy1npkbdoODWARTqe+BsbqmulJwCP3Mecnp4/ZxvAa1
Gc8CEEhGChjNob9zGca2d+4GiUddAD++sD9GWfGhr2HM1lx7aTN84vXuF1ce76deO8sSLYC7GaNv
tI42SenOl8XsiaWcUAtFNaOzxbaO4p50PdEX03jcH+P2sE6hF/r4Zq5Iq7+6TGkwMciMVVve0rI9
Xs5ptQ8RoEdVpFypJPyG3MnjjEx1lrnPk3CndTChgWezDvSQK1oA88L2p/vGGZB8BCKojl5+1XqH
TfShFYW6d/R8pRv45x4juUsECopFUxf9VV17D+j6tw/SiLNNQcNxOA/A5No3JTPkApLO68oL0Wiz
pbxQdukshS3Kq6bCXdli4LssiSTMjB1WlSe91UiaUh8siP5wWGZkPC/qxGickDytxiNKHaHS80K3
A9NMjhVST7dXnoPZ6ID6xNJiuZ+5lsmY5KWRIsWPx7lCgB2RIIbUz7sUecxO1CvMUMIziMflB90y
v91e8tyYl7Acvg4Wdk5Sx9SBO6xxnPxI1KcDT4/Dk43YlLCXz5Rvo3qKDGMe0aeqyvTy6FKCCQhf
iASMiz5xvjRc5HIQgLiWndpXtgXPyplz70MNlzlK62ExkzfyTj4keRtd+Wn+KWvHy+yQAzgdzMBA
W2KJlG4LReNwzA5fUaC8GIdhhYPgQwplXSXWGufI6qz3xupWHVHFC5mN8NnaaAOigBHq6QJxTOTc
RzDsUqLL5Y+vbSFvsgZ/hAHaYBOV6SqKintdIT0q2AcLO1Xf7Li+1jJx8RIoNp5b7StsHc4VSDVT
1TS/A9gPTmc/B5GjkTrMgUO6i9SuA6jhg7Mc+wDZ3Tp+VXn5sZjpkjWmqe6S6nhj+ClM0q+Rh4WZ
y/TdWTiyK0qR4cvWpzBdiDfY7iA0mfE2ccqgJ05ozC2bwXdqFQt+DQPga4xmEAkcMo9AIW5al9BG
so0UVyMApX3M+Jicv9bx9FHLlOnOZB/GcHbn/IAWMuNxDEasAhJ4fJH9RQTrtmMkEqar8i91zkRa
a483ojpeoXALOwd+ak/L+A/Wh78aHzrYDAuhAjhAQajeOCRXVd/JAWlWvAVw3DzWR7gBI7Uhaydb
pSlALQL7503cWlcpWNDKY2b7/OQO3kdBc9sNxbVrBhe6MVlTkk0fTuOfcX+4zrz5FvUUe32yO82C
Q7PwESCOzpKxRNQYTecrL4rC8+Ox2fQqQlPC8N1pg5boUjlRfDscPGtNP9O7CqcGIkIlvtVDbD91
GYZDbj2Uaz3SisXp60OLiBSDPHjnTIjI4A2eUlAu3TTRi6Gvb9IuAzGlHqo1il4sYnx1emBDZvZT
vADi+LEdfBToWvqhpz+OJWUmWsNMD6SlugLbRmV7xtDWra1N7vqfcXdCiMjpIneDifMHC67iudUV
1nk0yfya6bu//5Pa7Xen2v/zk994+6//4s/PVT01xKfuzR//ta0O/P+/zM/89/f8/BP/ukmfG+QY
X7t3v2v1rfqwP3xr337TT5/Mv/731S323f6nPxhXj266778108O3ti+601XE3yrznf/TL/7Ht9On
bKf62z//eq76sjOfFqdV+dffX9q8/PMv2/lhZZuP//tr5vr/+df/7duu2Rfp/u2PfNu3HT/sq38I
wRkQ+oybOK5kG+hvp6/Yzj/gMNohtguhDZaC7y+Oyl3yz7+s8B822gMeP8PXIC4rfqplQ5ivSfcf
gQzYOHA+zE87zl//vve778ai318az+LvP/9H2R/usEXvWq5HuD8ZkPqejbYI/wZHj+fyB5e7/dG8
GktF1ZhI+DkPwps2GB5BliWlH8KSCDrnEZDEmK4DlM+wCzHUt/AGa477KgrXiIKupZvetofoJmaR
qgm7IqH1I7IXMBCZjeI8UK4kfegf20ZeMa9NvVmuhOttqlZe8tzWtN6WxJdHEcmNKrinoXzWs/sS
l/EitiXtzXA9ieDqIJNlDkAixHChpm2c4wKWhjfKkpu4UWsi9q2mAWS+pQ0TeDHSKGdt2iY6j5mM
r0J5TbH02nLM5lXCDXFZc7ZETvtMQNxRB2sZB+NNk6ZrhCa2Fh5TCgghENwvE5wZ4sZzX93lfXmH
nzSSEN5Szd6mHKxPp79zOVQafT8nI1Lg5WoeEhSDvKshYbvg6IRXkiXEKwHvrsmqu/aANmAlwnV7
gKcrcvSYhns6o9dVldxmc/gCWAxsb2/yOtr8sD5/88pd+80b910R+sp1mTZgaUpb/fzGqUT6FCl9
uasiHrUutuZd5hIILOLRpj5xJlmLNjo//Woetx4umBdcI3y9RhJyoSemgpNwja7wwjzzlslb2WQ4
8qobREBpwI+7Oa+QKypX8VCtRFnfDfyMGyW3CBJt378fFvyPFrq+57u2zWYIXcYDbBm65qR53uNX
EJsF/5+Dm2pQPt/e5TQitNKYnhVbeWSNwpyirH6pCtYK96QmeSU960nmXD+uuWbdiHHcq97bzNXw
2NjeQ8k0C5VVcss8BJ4T5R/svkPzcP+/3+/pYtlm2P56jqNkYL859uA5d3B3InunUyZNEbehbEy9
y2zqHxEX0xCAqY4asx+MI6oum/YCIQMKfT/5on3kymIPW4wWiaFFm6HCyKwBmlxZHSMei4R7MTif
jzhuLYOBqa+swP0P6y64wseW1C6EpeoOPACYw2dI+SMhODHk3gbzPp+AavRMVxXS1qs4aLQyMp4l
9gvyTMKgx3zO+iQj5NFw2iO/D8JzPU7+F2yq8gvmJeZ123gPeK0HC/YieeLIR0jBT5stKiwMGmIc
1slLAT2qsHhumQhp1WjCyrSXSQ5HdYq/0N+/ExP6G6mbzDiQZPQis/LZbI+sHneARE8yRbsZo+ht
F9KBCfffP7uJPpXH8rlW/Q0WD4g15DgZEZlvEP6pyfXUjQldiumNC8vjkt2OZDZP2+RMmlZcVWOS
q8HSV1UbfVJHZHm0l221k7V4bmVfsgPPyOse0x7hVNRw/D/kQ3bwm4URCLpbIQmD64o3cXio8Qea
kH3ZxT1jAln00no+Xsr+Rswm0PvXqpNXupKXJohWYX9fZcmtJGFG9XgVDNUd2+C+mZP1H3aX+OW6
XNt3vcC3HekG3tsFWx6cFBPB5vt1CXd4jAUugL13KQfnNTYGY216q9Jx12bhzSkCY1cHiKVYAeoU
Tq2Ko0JCmbEIu3yj6yW371/kbx6ea4eoxNhw8EJFXvlzCAAOk37K2OKOhjruu/qiYgxIJtmtjA9b
c4rI1PqkYhYDZlZkYEvRsB64PpDwWxxjHxqU1Cwgrvevy/n14XkuAhzCYaMzn/j24Q2jtNTUz/3p
ukSVrnPj0IJS9kPueoDkvFHifBujz2gOs1zrHcIuCBuagYSWNobHJTIo74aJoQOD+WT+9cBR9/51
um+TAF6wJ2i4SFcEjovex8/PL4NEaOfd3Oyk41/rOv7MlVxI7B5zeOba4niY9aPJB6oiXJuFWMX9
uea4Ex5HQ8wt8PyqmIXrcORa8Tp23UuULlFdSW/LhCNAl2Yq8DJrw5tGM0PC2KPoTbZQ3tGTum+0
95D53h+OOsf99QX4MhCBECG65nT1za774WwIYsfOEViqdnpmoslExsXRq9vLqqqeG0u/1HSkr4fk
OG0CL0Iqt2e/1dGLmIpgkVuEYh0LAWU6RSQWb8kFKGyyIo9oz6su/lxF1qeG8AHxQ91UWQxQdpTL
PBx3ehrLy4YZxvNhxhvXRJ4Iqxo3ySn6tL9Hs/mu8mBBN92TNbkXHa0Pxr4zaKHilfN2hybpSqcV
mVhKA65yEM/OkYUhmBLA4p4dVaaQZgYOA3SsXHgsnFtxi0ZMPCnYigGzJmImBMaQcS/htvLNElQn
V9NexYd5VYXltNTwYNDW5VhBDpjTgB70gqnvGGmdiu8dcWpXjOF+rOoDgjoFH9fWE+OZMVyRlCDf
dNUdgLSJ8S3mWVP4yeQBRQTmhyQlfsyzeTiyHq9zi8Ha0kPKSx2Qv8lyJCOEhdA0E3Yf2kw+VHH5
LCYsQpJ53wb8agU3Isf10pw7oq7upFWGl9DOHpGshtM+DzvtcVVmVcFMUCto4Dz7QwWQx2TFSo1A
r6Su/Cc43LUI6y4qthF9Xu6Ctm/DJDz/fkz36Cw21GR1CF6qEdk0ldnyIq7hQOAV96jdggMQ1PSs
yrlt1enOWMBcV0nGsWqLfVXwInI4LHRh4lt94IyrwmzrklEwYHfgwkKO4srws/OwvKPPjEWNgwyE
y3DoUh/5ZI182xlE7eOijfmcoOZF45pQozZTciz2IDqoEjIHzQW4Bn/WgjuHurOfTTaAEgzDaZF4
HSbxKlrE65EqxG/KTPu0ClmJIUxwucGzHKiRVmIaf7G86FOuiu6MwaQvJZZRcAqTYJEhBnyWD6AL
1jj3K53TXiURwb1xGspLuP8J4nFqjU035uaKNzrr8CVzp32TeA8cCDOLkX+06pMvc2pyj5R460Ux
3aVj3aFwWqESD9UerzDMJEJWUNnOCFEdCIhBh/YzVBxRG0+nCCA1BiS+jUvnlfF8scTV61qrNFnP
gKHMpyB8ScZdPtOHTpcy5fGqhNWmo/4enJTXa2aYq5DfzQH7kFNDnM99eINHGEtEoX9VRfarnrx+
FXQ0E8yNzQHyBDMpDJCWuHg/yJ7y6p9TP18qptpcx3NdKZTJy3+IRaXTieMB4sZO9SxxaHKxJIc+
epeMKl3nqE+b/LSK/eu4YXXmrlngLsYJ2bJJ9YUpOMrCW2Yksoi9L9+/OPlrUeB71Ke2OUFRvXfe
JNGk5q49Jk61E0eOdCu8kcV4b7IttD2WuiWCj5xcIvaMQugqLsd7BZmMVr+/0UPyRZK6fU+1OQuo
b1QsH6Ae3pmzoO2TdZ6XdwrNR2zr4UvhHsCZAV0IUxj/bqqONyYVbyf50EbGyKviMGHuP+OZBD56
QoZT5ZerIU1v3XC4f//WHZNyv3kvHH4uR1uIyJrnvKmHSjRuhMazfmeWISK7l5IRMxpv+xiT6djO
t20V3pxqnYbDj3dEPb2he7+Wmtfj4AxBIhGQeJRH/9qyKG9tdVMeeVUqWUNFu4FrcTVTT71/3f7v
XhnVu8+VC6mU/WY9WfHgtswk4uEbs02Z72Qs12IO9fSmtG1HC9myK2KrJPLM+bIaRucD82VHzLnF
nkT4WXZVCQ2MDpJjYezaQAqWYb41xcJaHft6KQY0F8WB9CS2CBiDCdi9CWmO9M9Vrl5kMr+2WUDP
ttb3vFxGmN2RoTA44xdoutHb42S/yv3SqEdFT2gQv1Qd214c1I0oDemtIYpIPN5QsuY6A0EAOljI
ZMmMCWNp2JlQ6z5hePgkA3gmp7R98JoaIQvWn/bt19MJW0QvQUrFEcwJvGCeF8T/P6Vz8ncrxbU9
OyCXcxDAfpOjN0WOaVodHHYiAx5JSZOkv+HQvcde5Sq2qISBSoRLFarLZ4UDBVXmpVlBFX47gthT
mVTIJ/6ImowAHFpY7IsjSyhnbwAairKjHuQIYcLgzmAOgeFiZOltVkI9wlKNV7YKWHsunEM3q1Zm
vZmE+pRMkWBWmfVkdSSJDG0x+cosdbj+cxnrqF/LFd9jCEUFhDQQrLePInMHQaPALnatQ2EUELIt
zXuNUySv4/bIZERMolIlMPpd6V2f0q9cz/tYs0xxkdjPzhGgFNsWIOpuCYcCL9seve+KZtpSh+hh
t+nwqCsBSXiEaMZcAuXEkWenffJFOe0tb7hvW68+H1S+5dAazzApYLl2egddFAZinOO00hobXlZW
G1GiNPUdpGjyKeFfu7l4raz4S2brHQAydhe9RqiEV7wiMpHSBJQqEmJ/k8CDjdPSEJIsqb+ZAlm1
7AntO4z8axIFpZsaKVloyGDn/vFJWVbH4c+EbYsgx6vsbbEUU0hOnPIfrcRrTKJC2tihVe3AgxYh
uZlu4Zhh7UcukHO+C5+70dDFL+ImRHXUJrU+8lcttayYycqUo9nfSDkYbCZwS8XRXVFQxz5D7wAJ
Lnlf1N4xoxfCC8nDl7jPPrZkuYpzErLtcxVQ+WqBI28bYfFF06NcqGPwVWVs71YGLy3pw3nOC0K2
garuiEcNKgOkCIKXl9vkmAZXU/6wIx3C5luSuDKmDTkc8EIJimuTIboh/R9ZslMTVMIS9WJ1Jrni
gMPwChRKoRjaZdtT7P+e4zh8vYxJS7UVPYlDeXeCFOIqu60GvsTk0LOO5DVaKkivugj3QfYVPESY
4dIYL4LM1Qy78LsqYHK9Kp414uFnZgvmJq/KO67YFFkytp7cKr0lbmKlblNRM2EOV4cFE+squhN2
lGHZ5G9Kv/LvGvJSyzEhCV28fCah4NZekejmZnXwAmnjtUHz8zxWvD5cBRFcZJwJVxfeWuYQ2TJc
zM5iyVPIGPrNJ0AZJlXUsoUWTv6f3AJfoo9ik11lwyMCrCZdRocvCNSN24NKTtanzLy92SLlkwkw
Tiuw2AIhTy9V4j9QNpTMfDNyzlyZJPXOu42LId3rnB77Jxw84ZwdTEyPeXJIRhKgOzJ3fIie8iMJ
W47aD1ltCpzUcQ/KYg0k/H018B4GvjNryE0xUn7CTflTXHLw5PqAX1BhbgzKBdN5Zf+k62I6lx3j
XoM73Me5d4ltpiJ3mfbZ1I7XbkrObJUzjcBYII1nGISNT5aG1s5O2/71KXqomk8OAmqvRpml5FKO
lK711Ob+g3W0jusyT+gO+RmzlZkVkx/E+fNp6YFk7uKcldImxqWCx087FkPVgls/PRjLY0m2KFwg
zc0XGlBCK+P7TXqhZ/qlzYQ9hht61yYpCGJeaququzmb91hQ3JWjWSBHkttgpo3XhLySssRy4j8b
iBBNLrtix9CxecQsMlFbmKAXwFC5tEjXZ2e4b5qcrLWmxHeygfSItfR+euD+LkIrJpCl8JxA+v6b
tKbBIZFMOix2DMSC6kUaWCG9lShnypBTCVw2F4yGMJfO4hIFiR11v4Gi4whIn18rQWpaW58M1Ksq
8vsQ3IRbFipb0pZ7UkcJjEFux7GEUtXO4Co064GFves8Z0juqMAOoiezfVxIg2enPC5Sf0Coflfj
M3TPbA8ODkjI+G9T19w95lPqFzvlcajCESfYFYD3AUma/6C6+o6uMbuFpoRo6zvUhK5y4T2YRgRV
5AndpkA/r3yKQCHdK+2dQoCHCeG4ByjiTGVjzpzHhwH1X44R3ACPyMwNignfP2YZv81Hw8DcTkCm
6as3YMwwZ7k1Mki2M2iE9tkM2iRvgCtJfXfCt0Hg8tDfSEU2YTB7Mg1A5KXpc2ja/3Km6U8oNr0O
k2zHIXUp7ooGn298eRUcAWFI0t9fcLa5rjd5NDWE8FTAlBSv4c17sJpAY6rQHb6DSPQVZOtdmkWU
436qyd1Ne0dV5M8Kzjqq5KiaXFF/XbtV/MX0BgblXf/hmswif3NNAcAPnQHHDsEx32yCebY4pSY3
3/WBujvmOAYP5PcAWycwi2zMLG6zoA1yKWj26lTfCs2GwAzJ5PATNuZdaG2QsLr531ybdAKP1F3C
vjXY1Y/1oCCvmKSfn9YtPiJoRlcrGRRbUwtKcj5Zi9eW8osRBXSdsm0MsRs+gPEFXlp5emv20yyo
MehxvX9t3m9qC5I7eowuuR3Ci2+uza1FECIqle9yi5O8FUDRGYMAkOX5/o3ZRmYhGojaoIPyGDB3
ASztkNjMtAkmF9sBdW/6e0AYK1MoxTgD5m2z65Dr8lp4Ttl0FcNu1h2fwzZsmajRFZutpSlTJIzx
gbsVsLTzcYf21wr7jQuUz65OzZoZfRAY4w0aKq1QN1mSrhGtWZhiqwyiT5lPzawlhGBQxuNF4Hx+
//GY/uuvy4oqOQxYXYIm6s+vDrp5VmQOj4fOJernikM3Fukti52oyYZV814csetxK0igRM8Elh29
0NNGaJ5ni3pRJpvQbbFq9a/bENTj1HvLeRwV8Fe7gvMGNsDaTHj0M1TyGARMpVs1sBZqHmlANUVM
aktv8+/1q2HeyVOyTSp8RAIlTm/jhupjRDkxitf0w5acxfQ5OUMDb2PWvB6oYf/d76OzoBLQOTXs
cAxAXQUmGuO4oub0HYD5m4JEyFCFswAlKW+TB3QzQTIpjJYmCWwHYNAALf/Rv25seWUW6JDgtGz6
vR5aEmj1b9uBTqo37QObqr7gBXH0mN+bp/L+a/oNrO0HLu1OO6ArQIv7zWsaGmQOlZPlO/Sp1iYL
UVl0wwmyMZ023i5Hl/9gup86j9bUtCxIb2m62hWdJNPOOj0hnqop1ySQtdQhUgOgEynuR1H01CLB
YlXIY4AKDB1IgU355mfb8kiJ8nfln03Dn5Ck3xztAa1Oj8NBAN2fOrw/RA7Xg3BXM8HOAzcbUN9D
GlyZTUm0v29DaMN0oU+N8gONd7qz2uZaa7PJ6NC6+XbmfpiU2/7hef8u2soASEK5vu0F6k20HYqD
1c60FHdQnZeqTpGEMm3ubrzXDGQF1GVA/JVmVc7xJSne/QmWqDMmU4GP4uo+LwXyXNTUMZGZkl/3
1lM8ISQBmw/VsrU50WjrbNlwdAn5vUVJBWyk6+R2JqM1bXYTGEwn3VTAJkDMsABMQHj/Xn/TcvID
enXCYXUpySr7OQQEie4sxYDPTkODjROcItLsozldzEaXnGjYfm3gXNyRGl0YVoKMk1tT1c8ZdAqX
dLls821D5PtfXBgdZmY6BDwRdE9+vrChPXo+KEoGSAEYYSCBCEgx4yEDZymUCSRHbX6k9ZRRNpYc
dSTLJqqWg743CCOtg7v/AWTwm/SAbBTvDdcETj8wX/9h0c6BVoca05CdqX9O6SjREpBlk7fTjrl9
ZrOQzfNp2dOKOmMs4faUnZlcAf6BAYwMQJIHHAHwLrKTo7pclrTpTYNx0OaNg3WQB2Gis37/of4u
xwxg8ID9OFBo4Mv8fPHWqBQdfff7QzUr23AM4EjADYFLcIIAJE+b+lJNbEOHsDYSPtAWlXAIVA3p
pAX3N4+doSiyNO86NvbjCUGS/WqQzczyNsNB32dWRlapEWvS9wD6/cqKhvv3b8cOudy3aRHFsHIM
euMxV/bz7QSTp1GhiZJTs1nbYLGskROVBwBezem6hQaD1+mjALo0R1FcUMeornuMGa4SdnlncCkr
Y8FA4/kzthn89gKhR7ikRzCTgjeLOGDkIPIsmeykpF5BfnqGekw7JqE4JTxQoRBRLPk586w71CgW
ppzRffVceRynUGp0b3Aogxe4lKgxYn9TlnxIk4BDkwonZ4ua8E93E4LQjSG/mL///tmOuzAosGkl
m4+VSPiDKV2YlqihRZk6okq4ABIX4ZjamEcQt0D4dK4qgAED4aNRBS2KxxVNr6jEJXTs3csZJQRa
UiTlM8lcy3eYCqlnfZDU4XK50p2pPo9XdLBvq1GtGW6+bwZCOYvfzce7gqk1k0sZsCFW/b08EhYL
PqcGEGyh3FqwMkwiZA2wbShe31823m/eCnm5Lzl2AvoXb5lDs4thhyqLYodq0FplFFZj9GJinuEo
KKoKMfJ30LVRp702Z+mpFQDBK5PBsis+YhVzSkJETeU4sLJIvE+ND37UJLua6ZzznDPiO8dhWJwy
HVMkEzcplJcQUdbiOHB2x7fMN9ybTL1xq7uMpdpMIO0Rv8KvPjObyMRWs3zygc5FhkmPOQXMAjHc
JMPPMsHR1MMCSzYUs24MbhpQS5nUsc0ON/S8/hCcDanvzcaD4yENEOW4sP5OieWPQTAvY5R27Xhn
Fq3590U+7U4sCk4NU5PECOmbnpAY4NpN9VY0uGGe2AyIEgH/PbZHjnyONtOD9Ef13Oflk2jtXeWA
xxzIn4HZTbFlnq9ZmWb3mvI2r1lrFWAMBe1od6sgdD+YvpIhPSmm9XNcXs0xa45b/HI+5ZbB+STJ
tWeaYyyoU5JGG8Mc7uYgbx2gIPYYwNlwU6Xy8ntNQn0i9e4PK8/s958DFl18N0B8xCPddn/JLNzW
P4J2xv9NpKiiejgLQr0zb3nEpsXK1DfYRBtDgYnpYUkmucw2Nl+ntbrKfagrFZ0ql1MQbODUQ4fo
J3uiB+piMlfrfOBWcygKhudktrFq6JYTvCvcKP2mWPpuvpI2OUesbkzFnee0HEyMzFlacSOXp/QZ
DCSPsf9g1yoLICoE3QpiTy9nx3uYYUw0MddJAR4kdKXff1KOyTvePCnbEYEi5XUcCre3eUmgXVtF
Itqam45DfY+VFYAoSS8l5KkJYc5/8NRb05c7lRPAGKeVw01iFvVgGvRQOs8bN6T1QIshI5EieYtF
/CVAq+39Cz5RMN5csO8INwBmUkxFe29gA2ZUkDEok8P3oMLRqnOSWIhPJpCYZBAK+72J1IYuaXaC
oqOklOlGWtxU83zip8SamoeDq8jwvwJyhdMjIA0Yrkp7AHJgB5hgMgTJfB5m4kNsfTV0RpOwm3s2
FE5A4Qtz71V7o3X0VEk4alBY3FGjyRS+nDg4Ji8yFNEs5w3CWTE8lvefx+9eoE8rkqBDqzhQb3E7
Rrlt5r+iYleR2hg82MACJjdSBk8sOJj+pg8J6KgtFZZ5l9InWFI9G/xNdxzRmbeRFnQMCGKmjWSS
DGvItxkJyB+u91eKTQgFwIV7w3EtSTl/ziVmjxh7LEJ/q0cgnlqDJ5Z3Zvcxwo9VCeUmJLFccB+E
N32wiFJgga3Se9P0Eg3f7HyH7DeGxmZKkz+Dar8BNJBu86QDRYwpp8B/c5XNMe0PpR/5W+ma1BxG
pULDn6ifb8vQNE1bKpW4wmuZSWz2PywGEYMW5x1AfZt6z8jBQxU0nYwTj0aOINg8eSbfC+g3+Ic+
VxMFS400xqntWpU53UrGH86TRgcXFdPAmGGYHNC0U8w7sqby2cqsT64VQNGY6GEhELeqqIPPdO+B
iqRAy4E/7U2lZiHdgRZmHixQmHxqRr0TZa9WbkpVXcZcy2CfFYxnZkOSbTJOlz/VO7+e/SFHFhm8
wwg7qMebjAxH7GgcaZ9vbfzeGswezVbU0jQA0mAD/3YT14bdU4Q3DlN1PZO5pyZvxUKkyaISCK6k
xyaYDKGhFfyJ7PVrRSbZLdT5ATQ2B1Lwm1ccZCUd6boZtyb85zN8Cqp9U/iceOqzIQHCA2YD/BuS
Mr37WLmX5hg0NYTZIKZafH+D/Mr74Lq4JrIm5SELZeYJfix83Dib6gr9863JKE0QIx1dti0FD/UD
ap6IrzkfThuZjDI+UACZil1g1JsSxSd9O/NwS4h3g4o+vX9tzi9IgoRwagdhiHJ6QH3ztq456KCD
gyy3pqPdlmRuIc9IU9+E4JBku+YaZWtIgSS4nvdgePWK8701hB8D6x1okZwovSQAw4FS2CYHMbkr
asnmwmcALFMkmDPPYHN/uIFfoo9hPrjCByjH846C/OeHm5Uak/FDZ2+hpC5PTY0CQn2sH5XvP5iK
FyenvXm4OTo2bUYRYYCwEnAfOMFEe1Qy91kEoZ8FYhrms6te3r9G3vSvzRgPrJP/IXJhuuah2V0/
5H2HFI1317bGbdrtvUGweclYonKbx+oiRBIE2aHjbZzGt0HZLUYko2zLffTE4ZN2Yoy2rAF47IjN
pbWOa4R2PPu+FMwiMTmcBXT+AjO9BShcJYt2OFw0DQrHw7Mb1htZHLeZheJFNH5gwuTDMftc6MPC
t770qLdl3mHtx+3jrA4UHsGurLKLtLMQ9juEH4KOcaYaqx+O1cZjJvGYKBq16MrWKmf4n+7sUezH
45coqzcov15bTnKVx/Xm2DYrUTWPsYrvrVg/D/YRYydUl0ci7uTP2xThfyt1bnq/WLRWdAPh7cqe
4jvXqS7G8XPNmve9cdMHYgVt7ILO2+e5w7SgSK58BFlQY1vNXrltk8O2TvUZzgPYE4hrhePUPOQb
VAI36DvfKeYDnRzr6bawPrhoM1LzIcR5XCdujdkZrWOPhn3kw1NvgtfCr7bAMtdc2Crpv1n2YdnH
gvAWZ3t8AO8t1HnPvBrq2dBlLz1vD5nP4YuTh19DZrcWnRCfUtSI/NzyzqsJNU7FS787INf/0nmd
/dnvuksyt1ftpR+RvLxwxnzXVe6DbA+bMDleIVxXnaOeAQfM2mSIgWNY94IfyX2fDZdMxuM2Vu29
LL8VpQYajz47gBULJNgYuS+AQ3q728axA3cvqb7IaLI38xTSID52W/eAO0jenKNds0p9gQMl1kbx
qD8fS3eVRUbguBGw5L3h4+w6V6yAy9Sy9qmP6LQeesx5ETk5Ts6m93wIlXOEYg0QXpSi0cqYw8Jy
J2fJCK11Vfst/afsFdTSW2Rt+uBnSq1daAwLq3FR/Gl7jt4pEWdYGV8mdYbVse6/Fn3zMYrVcNZ3
xbTstd2tw5FhRtn4+P0dc39pB/hizSSz55GD9R8KROfu8XDfwTK6jNHYYmiV4Wzq7Lo/L9PiEniU
4e2s7VZdihwGOMi32s38JapRwQe7EDdBFX3sapWu8nxOv3ppvaQEP5/SbAfnvVtayeFrM017HTvP
VpFez7bGR7pfklqzAdqdUwXGt6Y9s32OO9/t2WrIhmfWuhisjZ/VybIuh10irdVkhKOHw3DXF5j2
Rv6Xrmi3rEE0Bdthwwdvuyr7NCfBJV3MC9nj3h3Mh2tEO3bMkWMWxss5C47tfsqzJ4/RiSnPP9uF
/nCQTMc3OHNG1gALw92BqByZ2vfWzC58jqYSXZODvYW29cmZYIfZ1rdkrpBDCnEzKLFpgwK6iKbD
svZvkhAtoTE/r8XXvnMuMQg49zs0IHq9dvCUiIKPugs+REb9KnqxDSGO3h1uOhrdQrTbLKMBAOVM
YWfnIwVby4/FYVpAncvOa2s6t4v5MbGKZTKIy/ZY9edd6z9ZzrwAYT2r4WD2GX4XB3HuVNaj71pX
VqLvHLGou68Rk1i4BB+FwET8RiJKZQVfj+4FnBpbB+cOGlnpuPFhyVbDvnDcxzqs1q3lLBjHRfkz
XvlVvsSv5XwSMGv8DtXp6npsHkN0wOyqezxGkVGk7IxS5bxCjP618hBAsGCQqBhhmdtCJpCY7Jvw
uOv5mKic1zqVFyw6uN7uoojvB1hYVV4s5VhcBgVS/5lcdUjo2hV2AiEWB5mzRsrnJjEjy7k/3pTl
rXV00djXiEJkWwQlo7y7sI/OMkJhsgvkl8EfITRUez31+xBKlISbI0vrXgQYvKhyEXr5bdh6KOMU
xEx0y5L+wjhSC8TmExqC4xB4507qwgYL9tVUoaVMDCjtc78NloV77SD9H+hp6bdo/7WIbaQonmVn
SfTghdCCx8PatV9lFaE8FJ/7lYUU9wcMs/HHS/b/j6Pz6HJUScLoL+IcvNlKyJsyKtPVG065xpsE
EpL89e/qLWYW82amq1UiiYz44t7WtB49m3jeqLc+QDOT0KYq7zpV0LtN8NPwz2YHedASkcxZ4sSs
N5CEbqE0z6ZZbytHkVbJrqNN7Ipl19hKxT0cTYKkP5fjL68lOFn+KuJ7YczoH8JqK8duNbFLWEca
kEGNqQmWYFn2cbY0dFAUAXK0QH4FjFCsbZepd2gfiuDBqTgxvGRtp9AwcsnHMB8Z2VzN2l0v1b+y
fhvK27jkZ9zGm1zkMeHhtROmt6Kd4kocQptPK9nmyTMIYii6zSZsrK8FTY+cjc+65E9y5+e0HGPC
IQ9B4ay9zvgQsI90Pez8JHju+CZ1Es+n2W8oE6DOSDzWcFBAJyA7cCF6FQDvLR6GGoBgWY44WKZr
LoOjToL14oHJ6uzNUO6QV5BocX7nSh+80X+YXPMxMwE66XoFo+9yn7bM3BeihBBuynY4byw96fXo
7iOhjh5HfOjwNwyHi2z9U2Zk6DJndAqE6lpvWxXTCuPEteIrlFjiOAGk63r3nXjfIbXg0KbZkVvH
2gNpa6XNJQA6O5QfgWWwjC7jygCtUmeQtOA54WU1jGk30HvolmoFo3szsmCvdYeQzjjYiVz3Ub4z
s/kYzdGrQ0Q8v2f1+d+5AkMfSKbEm/Y+5ZA5/dXlcjXDkfbFQw7muFFvdeEy8oWrEQrkme1pgtAK
+iMuCowdyWkK2Mn3buUcMW+CCecHfANca+d3YRxm5yCqb0GRXD2SQXbfeOiorGuEaYC4z6IghNtN
XMwQB7FRPESNe3VH86k17WdC5HhTQuu3yfWhNpeWfW58XsPcAcM0hjuvGBVij6L9av7Fb3OO5HtW
xMDG66CCl2jN4S4hU7nOa/YuG0BIbg2lpMz3ojAuxOr5B/mFD/ezhtO+sW0Q9mPKwuyyWxI4eJXS
X+a07JqpxTARUZk1+fRceckjJLqbxTQnZBYWG5n/7jr8MVSJIfpHCZfGNJ4MAPeERZqt4Xu72bL5
mubb0BwhY4zktTJWXUJXPI6ZK1bCp6xAm9S00esc1M/V0MdDDY8ekGcWBCzJl7soA8hm8Sj0VX5w
E/0rUxfTlLMQprF2yok2uq73ULO92EDLKwW/CYgxhFqMf0tU3OYMcHkY2ijdXDiPE5hCp3oaak67
Jf0hHvFUkehrKX9sZzl1CSvwQrOwknFU9IPzkDdJsOkTLtWh2b3MISgZx5iGfZLqP73T/QvT7Mtl
Hc2Mgi9tdc+DASGrqpb7dPuSTqkBUYtF3GWV+1GRsw+Aqupi0EFzt+wrZHmcV17tvfh8OhlA56BK
/jgiLYJ4YkmBhRzI2fOxK0zPPXSoOuBFhuBSN/0wgT8vZNrxwMsqaw4jKL6rmtzkp5d9GJAWbMPt
6GsTtZAOOxYf3BQrQGqzEBqbjprAgQSwDzbBUKK0N8pbTcLpZupA77n62tuCWRgdcOSGqp7dgwPP
5pCb+ok/4li6tkGMEzI3Sy9nawkvkAlsPiKrO2AvgtwoHN/7Wkwa+OxBsMTRYuEps6i7sV4Lm6qq
RUMzRI5jt16AmcDh9/tkE7T6kHveT5jYHwt2741jYQev8hKPA5S9babz3zINiE/68jvvwF2H/J50
Aui8LG5GafLTgYjz2emwydJqNdYwkkuajgVebd04/Za/WoffbulPY23fZGlzBI/eC9siRAytIF11
pnvqTNhUrLYucR8MdWzZKSUC1BoPnsp+6v3bshQHGn0wqKoXTzpcVQDMLn0AKAvMU82vlQ5jR0h8
izTxZaz0P9I357CczUOQtgtTuvzZa3HQOnwhtQb/M4bqJts02xU+JNYZNXgt9bVuIe54Vf9mmuLB
C4uFJrNFBxmQWrBjH9+jAgHxA6JpnfGqWjXZ8OXff4ZRhehhrW1lRW+KJC2olVMVzT8F5JcU96Aq
7JvoeYVUPjD5rhpP2mw+dWfEuZvEPvPVbWf6R1kMV2Sh8IWrbOMzQl3NGUkLv5IzuXHRrL1ykZz4
pDFyLwl2in8/VRmGJQcoySZXJgyuNJUne2qHpyoLxthJppJJTqU/3TyzV+U8nI0q+wJq0u0Nney6
HsVq2Dpg6/xD1kE/qaf7Kyr/zTzEaUPLZpwKyYn2g/fieTOkxQXni1GdnGC+LcVwKJT1MBXLvXC/
qNz/qRTM/EFspoWSiDuDDGCQiYwmk7TBmfHeIigbjhTvTYQrok63C6jGlWnOAefllG5bV/5S7r6R
AD11/SSB/HEdVMnJTsWGp8/fc0Mxoeui0smM0QDIORfwmlMekgGVpLQdRBGDfXREzmrdHTFrLVjm
E+4/aSiOLWaulceNorKTl9m43yoWn7zYcBitvI3zu9wIp9Z6idIdo2wdK1u8G7N4RPXzLkSy7RM4
OVFKXbU8V05xTZpo2WJ6TVYiiZ4rK32ylwo+O/DzUjiboggfuYe/3IssIFxFnGT+mzsDuxvVJylq
jFAR6Klav1Q11msbM0dT1heto6sc/Te6k5u6t9+XARVy7TFjTLmVzBuBONqycXoZc70vMvtxsqqb
rrr3btYAxkGratfahIkFoXzeeIUJMpwCprZLFA/9Kbf6l0Jbh0TBeBhndycllMcsv2lVnwOi+LD5
OUgrKCx3H98IhNvaB+18HZWh14uYPtwk/R195JOL2PI87coAvUThRxQKRbGfHPD+BJQuRp+Mu0l6
zsYYLStOWLdYJfUCzK9tF5DWXJaM8S9s7VfpNhu7GB/HonzszGEXMW+p8uXYDMDPRuMXR+fNc9TV
H/ufYCiudtfGyusfs5Tf44iKs1uWvZFnW151J5Icb+VQxjkOnU1tLFGMacaPAdpefLi3a5V27PdE
v2lfIFLPsxfp0fvtU+9f26d/MwE9O/fSP5Nf3jrk0IV0roRAHssedyMY0au9BLi/ULwj3vPIitTV
wQ6JzwX4VVZm5RobglX3vov75fT2qXDymzIYy6XSXtZBNiFlkGYU41hpDxxUSQyV096LiiQ0L+cJ
WPxgqe9MGwDuDbjjRatPiRn9ae5RdnsMw2Pu9Ti+gubJXMadHOQfIx+3PjeMKsQXbfmntFdvYpLl
/r7a6mo+E0cxPEmea3NoziwY1DtzHBDNAM/jPrYAfKvb+sFSLZ2f5gXm5en/hycqH4oxOUg4OaA7
D9JaSBx7DwUoqVHpx/Luy0pADKfsp/LZ1NdkTM62Wi6hn5PfCIC/VQ95C1jJKI+jNpAZTsuF/OSx
6IDt6mY/BXrTeNEbAQHGcs7HnPWcw8CUm9Z/Ii3JpbykHoyiZdii/NsbCoULlV/aTZco4yUB85p3
yjVo+43R53Dt/K0e0otasjdXgn8K52fb8K8T/RLE1U3x6ADzYt3hXxawxigSz4+7ydgEJb9KOHlG
MzFechmNQtHyEncXeOnWy5C8Tel3LaCfLeGzPbQne5z/FtVyZkL8EKbLE7x9UsbTIUdG0afBo1FH
JsCG0UfsS2NLUaOwOAFAj957XEX9H0mrwpFhTe9DnYyiPfYjGC8hk8+pQVNmdcOvMpxzH6U0BrnO
AY/fUmDchSBjs+GsdWi4odnOC3jPOKwvbpBtoQvsKuDPnDr7LgAljnvQZO95tUz9FpFUDsKsFyuj
1T9MkK+mxRVA5w+VGv56yNLWDiTV9bw4xm6ozOic3rtmo9+Yl7pXab3qJh+SOwV+JfKji9N77czB
zgGcbEimJWyvfHZ5ey58gOHR3D+2Cgh26QE4CpzXoRyAdKl62o2TOASV85Dxn0Jt+vXG6leqtFnX
OgJIiIGPTCbHKOul8zLDHs/pimb4CjUIt17X7wmcaSX0DnmGWGdCPFbD9ORK7hJmeog68ZSM7q3m
9u5H+glB03PNYT73w7HI6mtdjc+pGlh9i9zoNfFLjyNhekz9BH7d8pyP1QtO6aMv5N7G9D7K9EF1
+a7yg3MgBc/ZwgNo7ZPSaZFS+WRSvT0oKfYLl1dVeYckn/4ioyI4koY70dA4ZJElZ3V1PlU4AzlT
ka9Mvrgw6wfjjHdxKe1DOao1e9Z/TCWh3mMe2EL2QDk8yQ92G56n6d6V8RDB+jZy7BoL5WoUKYTm
zPz0likuZ7TSefNV98l2THJiX87LoJKEcr2MniBU25do6jdDZ158r98WNkOJsuFdEuBFi/5EUmFC
d/aRPR18KwIJYZ5UV5xMh46PBL3gLNFLvwzYN+tkL2out8F4qRL70+6Astc+joR50zJmqEUJK1Gf
9Qhgz3CDdzxJT47Pa61wEJcnfF2GveXrOGI4wdONGMXCuFsWsCZNvlkAdvtQkFNI6VOyZb8uwTOW
S7IRqPTGOXwtWM4QpbG2y+IQJrVaiU5uZ56OoMneRb58ZJTRnK6bQE9nxkswab3HunAuElweV5RH
mkh74XobCGFrf243iyGgMpbnkhG7Y9T7ysz/dlF5yPL6ahv2W0W3l3TA37a1L0sZPonW/5s7s7Ma
Octpzvytu/LdnqJY6fBtaOGEF+kDRR/HXmj/GTLmpFK+DzZvbiV2njMAMTbxq+Zv/L9+JJL3ykIC
phKKGltRiPmT89IJJ39ORtmyG2gchlY/A4tfVo5K1p7CfOlgLY0zMJr0efRh6LpTb8E9QdROVWEt
NwoIl3cXS/DkS5E9U+hw4Tprr2VNLd/kE0fLWG8pqBloMsKQpXHM3EGQ8bTAueLwsWy85c7AjGWg
3YV+HP0dOropepHN1MW0bQ+5Ak+ZwnlaTTQcqsZmgu1ceTLRt6fYpPoo+5pt9vY6YuC9RQudnFnY
0h408dIQTwnyLK7rwV/lVG1FOLG1AgM5EMnMWNl4qQ0z7nOfXSUhPmReMa5sh08KRhq4BffFtNw3
QXv1QVbAA8/Xlq5Pi/JQpbiQ/CP1FTTGwR3pKI+ueg9ynNaL9UFP65f3BrTp7BUfxmbq6nVmNi8+
Gkw20B4mL8diGLy1SFfIkmF98ZdvfspqBXani4HRAibxjqgwbuzhbu0SLDuysSawv3vU8R1JQI8H
YsjUnjXlC7d3uiiqeK+544VpWfCXxSzIi2MXzeIiomCfy/TA3j29SJPxHE/zqPKjN6P7MaFVhDKu
I2NjGMVBdD73mPZSm/MGziOUA2cvmVCsJhPvGS/UV9vpHnqLBjs7FPkqdNPHsW5vk+M8zQ3qBq9N
dqGf7jrr3krMr5VT0hny4A9nuYWGg/6oF0U7D7O7XbZXMUWPeTRGBzU2CIFkQH/cWPaFFCeo/+kq
qNuzX03/AmkI5oPIkOX9XzYp/u5+/1qakDBIeEJZYcKNDE7B6Gwdj8uYrR84Qa9SymPFKxa66M6e
my3GNABU1m84pNvOK2MyNiJOwhBObm+91jbKzUobLY2h5A2Z0glywrPd5rsamg/B/fETGauNCbO7
f1Xcc2qhV+Isyw8KKs+p0kG9DcPpVylAvABoQPqN9qsh5S2ow3PZRFiCHPenZdaQhi0VivyUwUCF
Yl6Frg9Wh0osQM2x8jB5MdLIMBvQF4ADM5zVoMp4wW2zkh3Tr8afeNj9LN2yCX2QM3V1qo3dZHp8
petrWGooW/RKCjeVm0gQuwPnwmXRZo+UjjXgXavHQlCdm1A8cmVaW9Rwla52/jh/8b7h8zSsTYdj
e8X2QUxy4BDdAbydc3bT+QMl05lu/Uvd6gdTsQooCjS3ZjcezSQ3juxtXJhhiBP8Uag17hnZ2Wmx
9MF2BDqSGWZ4FtaPrA9CywiYUabDs583O7lE+8xllmTCuFg5My7HpXwIEo99m2gy14Hd7/poKFbU
Ttdynj7Ax3xCm6M/ThwvXbIbXer9fQ15FSby4rTFhx3Rp4RycapK8c/LfbCq4NbrjG7gAhF21Xrl
s/CcM7QPKKieZHGRupXW4z3fZayqhB9Y2PaX5/sPptG+q5oBiVbePmvCa1PJv4Vb84rPKwqz3FqO
jCxsiiQLLFTg/1oi3PdMZsqpORRpe5W6e4feyWSlUgJln/dYOeSQuFUyvF1mjwp/3hl2UUNnmXmP
ZPlT6jn077nWLYkb16b+Z9j+JWpRwzHtSddhnb0nlt4ljMpiqDJssvojzTjWoadIJDRCSJ81aE97
/0RuEV1UCvA7N9tLKmdazkO/diP/6sBhEAVHYFXPLzoxD37nvsCSfJCAtdcYssHCWPI3S+Vtihra
ll6zGjOxWRr9rtmUprPXHpG4H3E03cacb+G0hIAroItI7DgBVwKnX9t2wSqdybW7pegDFN2MyR7H
rVwNOeIaqMOu7oCM9kBN8+XZ8+6jvI7G2gzUzHZ/4F/SEQ8IdkfTCi9gLPr2zOrmQ9OPF38JPoHn
7r0gxyDcupontv6udavWUxP2xE6W5eywn7WrhvQjM6zrMgx7pfTrmAFgaENcRXk4+vBf62+RlCTv
jO1MbwnfHfvmaYQXCiLqc+vApp7xaoZcYvcFnJXYzpy7Q7CrH21eTHzrufTbhvwMqM45xcHIhfdx
RmNab1M+3VTOi3eYg2HdTYnDxDv617OEvGH199z0HJmTnF+K0N71wqZUsaDAK6adTVDT9hmLb3b1
X5aRvKer2OsGDXtxjOjmLHctm0Y1p/mzV4s7nXOUvSjkUh73IlZlicoieLRU+ObL4bj4CsBDs6X2
/lhy50ukCw2ljh2E4sRb5Xfi77ge9Pjlu+kuUsVz6ttbBNSPyRS865ZRjhnQI4u02o8hcH8t2heo
B+5K1+2Dp+prbvHeMdUNmwbmnoT7frKwJe9WnwLPwgqS9QGt40ZO1Svl97XjkmSL8Rt882NZjddE
+S/BkG0Zqj4XjveASyph4d17CT1qvyJlxhFo9WvbE+K7/jrx1uCMp3Gc9edBjY+ZZk2vr3sc5sOJ
MOYtndCuCQ3gPG3VMa3YzAd9w8aStLqVTfeLIYaC/hoG7VqXLidqz+dYK+4IRWT90bnxzMnOX1tm
p8z195WX3aUcrC4t6hup374xbLb52ZTNXOsaJOJTtc4m0+ETEPyHBOVcLpO/k55fclv88aYJkje5
8R6nxabAY4AYmiFRj1xmpQRXoUkEIats6BVVZP9pcvUArkesgjw4tpklcbSMfOqq/x4khZIaFxFn
Hsfw2Lp/akb/cM6YANLkUlHm0E/XBGGZkagJzh9amLNqw5Ue8w2QjGQ1tNW8pxS/b2fnB5FW7laV
7WEJOD+mqbcPVdj7O6dL1VEgh1jDddgqu+dq6/8UfOLTXR0gmUh5DUP65rH2o2cZBfnanJ2IbEH+
3k0dP/MUGitGlk/a58ObTXtvROo3M/957TZAsNbLi+4WaJcV22eE8WW2q/362Pjm3jdyuaa5ywV3
wobmQEgkqjnuO7DkZYKTz+iRrg3Zkm+g29L1oYTV+CVhig3OTucFnQQKnTSwbLhKRsCUcIqzynFW
Dif11HBzld3ybndLE1tTsbWcgKuIA/5ofCbjieo9v3IY/qSZB2tds+pmZ9wqLdHoQ+e4r1qUDCrm
P4TztnALDlCO6H0wgMzZ6g6bYkdfCtB1yUesCrpo03gjwPXg/b9NWmZXG83oSizDvmOVJZjFm8F/
f8t9/F8iOZqMjt72OBY2tVeDQclOKuZ5lb9FN+IiRGAoFlniO12mcVOYuOUWy32a+u4mh/GoC1Lr
DbBDEykTQ589v01QckXEM5NNvzMvrjSY6g1L0NtJ441vCSyYTI2Mon8rUvHodGiJTCwJs3OfvM0R
WmodkCfh51lqvacgxy+MwosMyswMt9+2hkdYBME2LzpTyhXEdSxpPAZp3HtM8TVea3EFBhIPdCJp
ztOKWphAPtScDQ6f1FDd+P86ueOXcnBwcalJ3Jdl8sBJGujTi6NZv+JXWFVlv9N+va07/yXrv0Bx
sLo/xlMxsjf/ZOknq/rtp4nfafJUJs/0j2Nbi4s0MxgQ9TZKRVy2wYcQwVpHH1IU/Li4y5OKWExx
WAyXkRwiFcV7YCrjxnTjLhCbuwO96dtNwBoniDGdLHHZRVv6rntH6rho72+q5JkG6peNJiFx7Xip
27eERyYxxjhI/S1OrV2BV8GanXUBK9NViA3cHy+ZGEBUT62eD2P/dedtdjyg+MkvFa1zXzbXqPqX
BjmT8JK51Lc7FlfXd/ErFmih5thmGB8tzbFAXd/h+Em43EfN21xEl2EynkocFi4LFdP9Gywciiok
wz4Mh/67oB5TQEFJGK26qD867nMAnc2na+163cohSVE6ZC2qiN0Imt1YcwbFiict2fJeVWC0FIG+
tlG7pRCDggIFHf8cIdG44gslknoNZg+GbLhGzR3Toz7ZAuS7S/HM6V9P55n0a2sATOPrVOJxzvy/
c/Dqz8kuF+Z+ZMldZSkZjvlgEUnxKdUm1zvSt0tXBLj2bgrcJCzLU8pGcS4tDsvuyXX8h6atrmpO
Yo9GGePLDwI+blVuh+DdyeufUHVXBkWn9r7EXOEiS7KPhVyCNxLSoWhn27APpk1vkn9y2jWrNut8
ysinKPymiv7wT4lKoESWoeaImJm1GRi7sgtFUlC8kkckYBDdiGmtffyTtgw2meAe6SyxrstriYLd
0hVxNB+9r7XLwodynDnoGWQUfP1g1W1SWZ8UT1DtLsz6EHbUdr3vM8wO/rL2zGqXEGdx2odhBt7m
lVvDLE8ij24WYHqu/RNGvWlvc8O2lmhVRQzQAbkyyYWeDiPMSQWG07vybyx3fqo3HYEPW41vTTrG
0ZTH7pI8qGk5gZrfNoI5LjcgCGGbrFqAL4uNVcrjyE+02GD3jXStFnND0y7GgQ6qSG5JsDMFZeSC
aSwN52OjsZVwZ2nHu1VHcqdbYvihjNWskzQflPMe2LATomAXguJz5uqxzrJvjBIPU4s+lPf/ki+r
LDW3I90AR6vz//tbg+Ou7GLZy+RasI2hYbflLfHTMq6tNJ5kt85Jh5TpxUUVmczHNs8PJprUGiiz
LvXnQoFlUiMHjoEKk9YgHHhHd3tmZteOJ1oj3LOa7CTJ9JkZVvHQW3fJh+H0G8s90KTdm3nJDRO9
kN+urV4Rb8Lcw6Pqu22Pfq6/x8BIBnDTS3YICPI1V0ve9IsLvCzaVkjc4clwiXfI/q7IdBoHRJd7
boEtRWz9qgP8hzqiAVrbIY3FGRw8veRzoFj/z1OxbbC3l2BJasONo3tru0VMLcVnOw6f1ZgerbH9
Jgt+EA3e2VEhMYXVEUr0Kk0TGyXyri7zv/xCxgkP59QZ0DwZog1c9sOA/ReO14/ElXGo8l8v+5QG
sg4ODSHCbTdU3w2TYFMWRAXZz4oIqcPtzzVK9TFHIG2VDUsZHdutnIi1ka9m5tqiJuVhtHuDZnU9
Xd3yn6QfLQdnlWisU7jeXAqwHn+Mk3+30Ua516S7ptZnG97vgX/6PNl7pfxJyQCxdkZqpPnXsMVy
f90lZfvXaX5L87fJcgaFI0EVyq0vo6ZzXFFAS4v03TCecdzwl/ORLqf7OqSmmDKKStZdWvv/Uy3F
Ph4O71awlSlScCuPazZ27Y5KjJ3Ae9NakaoPn3uHx1e5vI8euG/SaroU4znIaTxWW9qZaw30Xzcc
tE6yCUO1sab6TFCCHYPsPCCjT737eOgHsiZiR2Sx/WuFhL5Vj7kx0ZmbTnYurqOX7ZyCxz14M/N7
pObNA6XkWnTQO+5cskINbx2Rra3vfbOUSQGbF+to5gMo37uuWQl5tjyObiCQab1Ng/dkzklL5vwe
xnOffRrqX2mZMczb9TT81cldAiVjw3yMinKX9TCO1F6Zj0OgvhUS9sLy+ZM6KJDOah70u0u/eTD5
TDUD634FnX7b0xxLhleWwFYBl/k0vGWFvkMh46V8XKo+ZiH4QQ3tQ8tiX5H/cwkjjD2rmUmXv2L1
OQTFS1EeXCpW9OX8N9INpdbK13Jb2dw7k43l8JFJ/lLtIUB04/c2cC9WgIV8jpTaFjO1Rji9ja26
0aUjYWPTosyb32lJpuPSw7wkpPZjiGgb+eod9Ny33yMHklZ+TVIrTmn5V352BEKG+yy9wqP9jkbr
MprBrvTmHbVkdVZskd/FygVnbAm1dJcRELnzLrIg6w7UNK89C5uB4qu96LXoiudaVviHOLI78VPJ
dtzMBUtkE7G8HFfyDLB/JawE+UhGBDT6YHxKIY+HwymSU+E6j6EvzovHHdBJN2OabBW6doOudqPE
pvI+gsx86vkeTcOrRhTCn04Ldz6EtDlalT+32t0A1Tokut57U7fPqmTb8CHd5/JJ4q2MhX0HJ1wb
1DpLt+zm3nuqrXw9+Dn5Xf1WC+spLZDuMd72YfRZmGlXIYISmYW3PCrZYkhYq8yNc+Zw803yT1eH
8ZSR7GQvdjIQbqcMwxLt3C0a3zNNiYAvHfK10l15WXYbRPUnnIcLTveDP41spoMQl3Kd0HEiCrf2
6XZXqXPqivx39Mj7CQ1yocTdoTaujYndnw6BuvMn+OW0/C16szyDXKJbtTfcZJcy3ejf6y482uPC
zzCeHE6lJhlPKAffGkNSHTnRK1SHfec12B1o7eQ+DaEwfDJExZwxp7qEwxySvlATX1HxTc6aGgpd
CXFZy2IIW7Vn0/2k23IJGyeeWn1EVHxfvkIWf5di1wyCNZolBDnaf2ksdS9rnkC/Y60sn6yGm/lA
gTgaOz+oXpXTkacUYjdEeueUd7VutuHymK7GMtoqbb0vGcgAZmwu1UpD5azpfURVQzOee3WxbDy1
sBdL0zpqD43hgNSbIeoMB0dGX56cLtwobz0bAb3p7a377S5Nd2mvXya63U4r1kVAvIyKuO3lSTBC
DaosDq35uxQG2yeUV33/WDITGaGxVROFsksIt+SahibYfa4JAUZMpe4uy0zIXTQSeqiNVZ6pnyp6
car3fr6K5JUm5pC8+sxW1WuZnA3zwZ+NaydnNFHMRerxMhgqzjvUWQGfnmA+KE1EsMVG1TRfhUWH
vo9L+HyZ5eKOYRVVokllk44jIj/IkdkmYYEpKI+2zQcFb7TnL1aXKelJljvL+ZaP7E9Np6aVF2W+
+kLts5wsUT1fi4bLAPZDhbHQxnjue/iETD5Da3QZTz2b5dfik34d9rZnb3Q0w8P2dll3nynO186X
z27HbWsM7U85vaCrT9c8FQ9+ND9OPudamDgx++jr9m4Cr0fcq9nVY7bGZPBruI+GAs7BnjshIjij
4eQgmNi3a396tlWPgNLfChdDEDW04S1QBujmVRtroBScgh9tprcAnViiXW6Xzq4uSt76U/AyMH4I
7IMq69genZhVg33bo0FcUFYaGX4BRHVeysmN+10EP3U0brKSTQ9+DwmnhDblltjzXt23pWkgh9XM
1YaBkRgRlBa/czDFbDPF0KH5m9PKqZ2zMMYfv8AT7FALZuhvJU7IcgYQRDXS/RZMjJxKnebU2Un3
JYT8q8bj4D52VYMiWzxHFenzLNhMNvq8FsPYEK7l8BoYpGGK4bNOubnb25HtBmyYsWsIlN9qrWvr
kWVRpg02iGV+wgaA15SWD2306yEGCmt1sgKxy7EVpuN3T2cop64b6ueRPmhTW3sb2p+vmmeLQQKM
/bWBFi7hlXpPsJPF4nvYPg3WfLLrkvS7vWeSdfCpEXobpalH6CXBqD3eCul9+EO1ruY/ecolrfsh
s7Iz6FITGYxFMvCw6UMPFCSbq22roWXynb2LpgOSCTWa26Wfd/dfFmpr8q/I0mhbZZpYZoMsLTeS
3VwwYbJM7nAhgUEmlsnfBTRGW0n2Bok38R1hgIG9rv+ZuYr5OSszQr4TeIup+viSvAR6fifOegyy
Yi+Jf0pa3eRMtgPLPUXOlZWiW9tfovtr0+ObJWOgQe4L62dEAWo1EKqZExNO3ie9FwNbnlemsr9C
87U38+1Yz0flBWulm+vIDn4hPpSqmXi8D9WPkaOw9Kpyb03dCzbyX7dP25h+khMLc2MHTN7CoYOk
0ewzMVGwNC8djYn+P47OYztSHArDT8Q55LCtnF3lbG84bgeSAAES6ennq1nPdLtdBdK9f6yB7Qwm
Fio61lFiLzXyfPJ4V6H4ZQ9beJrVExR59iHN1FrL93z4itJpowSGYE6QLIyXktBV6/4BGeOybEm5
hI1VMzut659STpw4R3FrV8vUtde9FVLOZZ84AdBGQzHJOyyq2Ub9ZT5xWnSHpHWW5GctXRLVCwZE
f+jXefEZTh7PDUoxnhdE8au6x1xgs281/rW2upuujK2SKQ3Wcj024bKbMPcDWNxhYzsrtzPJS0B1
AEMxEzVEPzmxS9Lr713dvw7QNVUnj37fbmsfQhPMvjB5zNxxV+nPhDCq6V5ePIYPebCLx2Rjyorx
RgAlsMLqu1+ndB6KqNtNcXfr5m7ZlAwgsesfzK77cTtvNfIgj/O4tbUGdyDDxza3qmjuQTe72PHv
QagU8xlbCfJLBNXGj71tz8DSDZy1iha4BEanRzRJCbHViY2BeDsr7aVKiWKI74f2tFYeCppa7YEX
SU2V7PXN2hTdgTbWrREhiqGatYnDhRUyxapfkVq7ieo8XJ3LLgh2hkNohyzPkphNMb3r/ANh0wK5
6HJKp0+MSstxEI9xyFNHjV5qsIYRRl2A7UgLECXmNKwuXn/O/XGJdepix8aSpWPDu34iNOXeSspK
Vh9Mk4M5xz7tVyt/EGviDVcNpjyZ/kkUhjVC2Bh1rJiRqNjWaf7x+U4m/iLPyNYKgr8tOHZKP8Ap
FT7V3rBn+7iZnQfjCCm4zMgKivLSWvhWQIw7TYByGneNWaImHZeNqncZ8/XSbKbngOJdT8MZNcbg
reLGY6ieqJHu+3FTh1G9UGVAz29jLlqd72CsQdxG5JQ1jbMo9pkq3CJjaa15sFujzddOOF3tvL34
rH9Vx8k5CuelFiTIz2UFgFMP5LAW4xNrFlB/0b8LTVJ9mQzEq9vWlj1y5w8osz354VFIsLEyfVIU
3y1p8iPzRLfvvBi/TYO9Y7J8rADZ8O5ZOZQBLXtwxrxIAZDN5HWX2XD+iQn2ORrnLY/GFVj/+75z
Ua7+a/T5Ublg/5m6ykl89WH5Buq/Hjt9CLCwWU7/4NXBqh1tQh6qaww2s/Ca/EwH3v2AfsaShgGn
uclUHkySXyKnQV5VYTcqCRLoB2q8EasKVWkECZVaKjv4dbP2nMK+EQz/Z/bhij3G4ncKfota4zPI
zWU7R6+loz4gzS+2Z+B3bT7lPH/Lkv1YdOaXljjlJoW9fcQaG5r9r9d2D4ULFBoy/5dIRu02e+07
9UwzFBd/V/+qqRIQecZjpMIdhYREPcIOVNJ+z4J4m0NzxJODyLe5dhYnBdBGV/6MAc3Eef7sDsNO
ZPOlVfHXMFrn1h3enEicGre4zQwtmPIFMgX3mRiSg9ORrNXcgdvIQAdjXeYOKhkxWEB6gK3Np6kt
Hu3ZpXjWSv/Fif8Hm8UR3GUHCJNVYJVEVAdPjSXH5YDHc6kIUQl9de8ZoOY2N+rPHqSz5wkhavAy
lCZTPNpxeXeQB1jQmsxPl2lO0GzaYr8ibu8bq06ypTIQoZ8J6dcHyBQGr0Ps3EzWijwjTC8GhJcv
v81InnLEc0Zb7HtJP4Lh4hZRw7DtGnROMnvlsVmKCA20FxRPZhIdkNBuI9lfSIk4+75zUbUFIpXe
Ox/EV2JR/i7z9mXMmiNCSgqr81cRNmdVUkMByvtbVd45FPKWxGIbUWJMUMN1iIsLyA79q673binx
UGTWJuiS30li0Mv5Xmbt/UPFwPOeWowyJU2R9PygDW8Rxpiol2joeJsmcaMjI0Fwj2C6K5orc9gq
jWIQd4cqkdh87wmqMwfP4dKNVylSFtwyjljGNO/Cd5jusjXxZ2UaSN/oA0RiQfXd9842c/Xj1CDL
Ec381Mj2NNn52cGcAZO9sxIm4cFeZVOMWnO8JiPZtwwMU2aunWYi9IWezqBluC2OxZAzgKK9Qd05
pu6yHNMaWtrOSHnHRNuEPq1KBZvSgLuPB191+qUACZxDdSpCcIwyU3/JaD7S2/g6GvrBTjFVTr7a
eqrfR9b8QM0E0rwegs/Au73IhuRWuGTn+vbN8qn5hjcMefwZ5JNJr526Ow2iekIRR0p17UOTDY/F
HL/blfOXzvRJoxjDe+SEbw7wtKJ9YZGV3qOBuGxZdRbUdIFUwDLmtaUdVOeZibWqBV0v7PcSY9VW
mM7FL4M3zOf9Mu/6fGFhFe/S4AvwDaDedxGn54yghtG99DOYuvboolfOz0AQB0Esr4ATn6ZRHsm1
gVknf5kRZd5OeY6NQZ7Tcf5mTN9R8nBhXd0iatsTskiUQ9ATqzU9Wtr6SoB27Cldz3P3nfUeRCpb
soe/KTS/exKe4T6Lz6yfn6IeME7a+b8m6BkhATu4rNJyOXczdeVDcZ5iI1nYHoxZ2lFNPqbdLQQC
V9CMPldIQ34lbSkDV6J3Vf647/zqEAdE7YvqFjF4emK+mrZZE2EtDhI9BmKKuT40fnVLynLf3k3A
/nShWOdoFNNTSbSOaOoHt/URZPD9TLM+18WE+iPdZXVIe6vZnxOmd/TzvyNRBMsIAw3qfwQ7UTZ8
GWHwr2jzlCeJsKja/S4C76twq5ehtFG99UjftGs968Z5d4RHQAwehzq+6bsSJgTfDdLoRRQ9cKWv
ty23f+gP57pyGejTbkdq86ePwcpugEL5ck8d7wHh2K8NZqIO/Mkb2Nld+xXQHiMCluHE7I+wZSYp
8VOxMFKsxv1sHRTJkomyd5k3b6g5JESvfy5yb5vNw8UD2xZxvdNO1fBFdCVEOW3YwhcvUdr+I0wL
xWCNI5Iuar5TLPbfptdPy9wzMQCTAhKyX63r3NwmjFEyTF9iL9BH5Rjdoiyx6RD2nZ2DeTp1Dnhx
YO8SZBrbrEBXT4Y479wYsLqAU9ZwkGur9fXSj52DRVKWsNLvxuSkbfxyNVvizQumierHblsPNdMJ
v5K2i4/RhnBJPbwpEZcUbanGg1QQM6iZVhkbglMVwRKjA6vTvXjalnjoI49HbCSNfa5+3YRUsiRH
O0Vzz3lIze0Uyt0snRdfOddoQNCJ2XolraxcBGX+SKH71u+jw5CGR8QUZMW40WMxTEwW5o3GuJOn
5tc4KphPSibyYVbnubI//TF9rCmaWPDmvhuKRoLJcnaeY7zCdX3wGOUrGoPjLdqdtRumjwXhfEks
v0QNLGdF+tzW+VoEMY9siYa3fxBN/GcFBstTwqDQmuUlaFz+EepfNsGQFa3zFdQ+xfU93HzGQFZ6
3r0Vu9+LMUaTlj76sgFfzdISDWf6rjL9NxvGeXBAb2hNQwPjzu3W4HFZaWjJzMA1pmqTPOK0h1kg
qT9BbAqfxfMaCoZqJNIrfKz9UtvBmqvjZU6Txz5rcfEE+1L4tyaWH5OwPoewOwaE5apg+qr67DUA
Wg/HAAF+EiQrYVvRMks8pF5xhagh/yT74VPB0fr0CMZRYu4RppJfx8aWjtUhcuJq3eFvWUZEEDAk
mwZMrtzbxGd45KXA/WOsZmtC3nkn+6v4FFoAJGXuMTU2o3gpITzae/h6WPSnvEa5klWUwDT+RQzG
vkQmuah0l64cnV+1ndy0D3NC53V7bjr/5hct3VS585xPtEQUTWuseC7/F8pPzJ/ZQzRxi5K49uoy
JS/SJvxJcuNLFDnypHHY0gWJPUUaz3z/bDQzf5padIEVtYRerTy9n2R7NejrFTgAl35OUoJWeotg
8SEaNNk6hFfsU94esUZYwQTEfrlQWpXHVE2/wxj8zjPqin4MEd9ZhlwbffLTQb0stQM4Y8xwmri3
SD8Yp3u7gLdvhL2y5L/CvZuR05U54n0zQt7RcC/s7mfqfXiRfn4c6QVQJKtUIOLlRPNS0m1cL0RD
GQc8dYO57bzudZqyYwCO3pvuvPJT4/kOLzTYOHjA0YCpau928Qld75YnEsYpR8uUut+mH++sOX7C
uXWzbIPHNnkodPPUOfk/Lhac6ilCyKIZdtJugOB7vH1RgSLDz8ghMdRlTu1zoeACAoLUhthhB42T
W1y0yGUQI4QoCg2r+phiFmq7rEIEpPqhF/NT2CIkbKOPzPaegzF9yDUdX328IfarxPbRUbqsrPWk
mfT79lyFuIhxQODLaYAsiSdhoUlgOAXdThqIpnCQhnXMgcuygy+IOVFJzQTWMrNo5RZ2DCI046HD
ARYXvXVHpn9TXz9lmf1ldO5T2A+/QSjf+jT6aXnyh8w+MXhyNcShgxwA3eEcRXqnpG7Qzvsc5wNq
4iizN6LFZhWEx555SYbwUKHHUmN2A8Jkk9h862/KWkgSD6p/ttoHxKgVYguxsVyNnAR7H7vmqSEB
muzGGLVrDlgXVXKtTDYUlStc66b5pnx5m5r0M3KGh6GfriXbEnFqL5knXqtJ7uy7hkx64yc1dlBF
ZMTIKGPZRQHaF5J4mZHIleiua4m8uoRySw/aG/9s5grE6L2zTqQP5IgdnyZu6GnW/KLUq9bWN8Rd
F2MMfoKJ9XRKynewmQ8vj67Ccsn0MnHl6erJr5pdhq8tMVxebpPKMFKC4oXQMTgsN1BpoW2ppn00
ls8px9NCUYWKS4Tgnk5+4TQDc7tn+06sniG7qzG3QKScbgz3cef7ML1kk7CoLZsw2dZttIft2bt3
LT32gY5bGbmP/UQGFHxF5I0nfo/d2I/HxvBQJlEwdHcIkXphqU/TxZlEBc90jGiBHZJ471lFDEFH
OMNQxfiRerTdrbQ2ec4ygj1KG+VHjv5gEc3BNhLWj6OniwElVJkkPER0DkHqli+o96/CFhP1eTPW
pRqMzK5vo6zSvdlH5VK1vdgps3CRSwDOWiFyUk7EZF2h0E2bbqsSNV/SpmxW1qy3FjY7aOVtFZb7
tEZ3SYajXhDaAOBY3ltMiulxZIpsXb3r/OjLJqs7ZgMkuU9jMg31tjTFudJq75a8FlmaS2YG998Q
cLBHYf/hz1a39BIe48gvAc4j1RIcYLGkuh3HPDpZz4Bqlz8eoQH+t6MfpcIsbYartPicx0tV3JVj
ixj6fAzUVtrRI5fvYsqDY4xtT/mA46pAcJY8x3bIV16+yAYVhk8NO9WtWv4ak49LotrMVfReo/2P
lXjtNMAzNtux7eBXp63jOLvxniFA9Ky23U1qPbcQ9HkjN1WbrLRzuouIJjf8cAQOP4moyHgsQyB0
6JYCPZgoP+0JkMwwkIgR7fbky2GvJ3WU0/wcq+aSAsi6477x+j0ZXptunNe2V0LTcjHntbnEdJKi
pRE7u/IP0diuosx9s9P017PVa9J77HkOBmXF7XwX0HrhkP14RU0GhSztjYMoj8kzzG5RGmGv8Eqk
GlUGo5G315bR555JtEVSRg8K6t7ixSUnJfAfghrcyOw/ZucpBk/An7F0LSL0gCImzA+TCvgNC+at
O7U1ckJhNfC+JmCEyf3o70Muvkq3eJkH4nMBdPPqz85txLvIXDk4iQIx+pRf/De3xauNFibubS6a
f0nYrXQUnYpyXNeO2g5TDDhWvKSths/RniTE5X7NSyc7AlxJXhyO2mB2jqIysXO1hxrzFrQ4Tq56
XbvhRgR7Ud509BEPtNvP9cozH4PpycRnopozH5HNy4HmIYL5ZAWu7ZfJ5sOyiWxg1Un11UA2qVpk
PwzYPh1mLwQ4wCF/t+aMeoelZ8KgEKJKSosFQu1lYL1HFOSUrSDQB4Sfz2RuraVVjSzbu7zH4gsJ
3TZvbKcN1AcnJHmp5L+g7qmfBpDSrM12jSV2TsvCmb5PdzuKAZI2oFaCy65BVhsYuoSXPa367ZRy
CcacYXsveG0J+qANFCzycHdIJ/KaqYcBXV9IYIYUv2xOazH9lDWkRkl6h3olYwnFT/4wdPB7rH2T
S4KKh1qDiRr3bsg6/GmE0NF4KNPuIZPWlnrkhRlhi9Vsh4ALYAguM3+qQcUSopnmsz3IpTBfadmE
BlgrIVaB3hv+Y5dQKWDgwrOeDPur9R+Fba/HLFzWfc0v9tb35SqzrJ2JvjbP6IYyzS0m97nLlqMi
qVsuRl/QCvdUBJgjSyzQZr63uDXIV/zA7bVthLzILn8W7XjQhd6Q4cWXhW4FGCrf+91vWHDreAy0
3o0oXqFJLeFsbYkRvG+l6h0l7irJX73YOo6B/ArtBsMQtnWJvGKy/WMop7PnP+F1mmwAczVQlGlh
BE/BlqmAc9V2hJ2fiTeJ5VNtqE2FcYE1ZkvKDwr0eKkxyaGrpv8UBdUUrmBGyOdYmU1IwMm1nw7D
qO/+qvk9ksF5FBby32JngCkXZniseBo71MxJCDs24BvUxsU2h42lzXPa0wfh+wefEhwjcfexEV87
rEIFsiRMRouGzNA0eKRLdGuR1qOVvZhhijx+uleVy2bgNLAPKay+tt65GaC7+IpRjzjF0mvEeRDd
G+kNawsvj6KOQ1XZeZyZWsve3acOxAaqlLgEpBlgmPgDunohy+UopfHZ9/Qnmf7Wy+NNNHyIe9xP
9N5MCIA4tX2l+PaZcJufkimVTYybmFdp+mdg1BbgJ5aD4415ZCQRyls25BANf31I3m+Ecx3ut5R7
BSopbyadYEV/09B8yCgTsfQzfhSJpoyKiiVnLkhx69Hq2OMNqfZBs/6xX0Nd7yO1y2ckhb3clIJT
xUTXfgWsovXsLzZfCclZU07OW80bjchRxw7bPYZk4rZs522oZvLbolWF5NTL2x+HuKYWVUhLEE4l
9ZZoLhh6wG+2mnhyDxYBDvzLL3FkrDpObsJBiSkLV5bKmWpmtg7Pu49NMzJdTn9EmBavXNGOm9BQ
69mZdk3U3HSLPtnlnfaQ/bLblGn76Hqvitggz7+V7tNUo5NtQaTbirQ6NMTewBUK72K0X4Nvb2lO
XTNuEMEH10V4dfkFykhxQYzgCB7PT1FHWR8py09m18uYhJpqeLbhwR1AtXnMlmnCBzj0R0Xcatxi
A6r6FWlnW+Vsba5ESKoOdZrBU5XBhwTwyfKQ99+JSW6E02yAwzBedBotsPVUYsgpUSJGHk8fNIjz
bgNAhaLdjGmKTKO40Eh2ZMxF44bINQUTjPpbMJwa3lprYroIl0PzCCK94uVdg+tvUiJiEmAcP5y2
in9AV9/fUsyx4uxME9HrsBOkjCTYJ3VYHaUqFuQjrOq54Tyr7/b3dW/qhWmunPyNEAKo6oXU/drR
w0JHl7B+tqKb0z4pR5Fs561U9zaaR9O+lXIT6F+ZYooXgHTOqUjGRTYjJF/xld8RP39JHC2K5inZ
DkgL3VD8RKC5q4ocodKTr8yTl2pmqPRz50MoxtPCCeG4MhiVvB5/CczYV1W+DwqIXi9Lj3hhnkTL
dFZ101dhcTqjoyY1Tv7D3HIqTefspfHRq6s9OqRrQqwdpJlEYJu6721ifSeGIEUImpLQFb0ZtWUe
UdkzlGBMjKz6KVfa5lskfCDtePCNsjpNEJ+DVcO+E6deOJtY879F1qWN2u87uCQH77UfEOAIq8v2
IV6vMSp/UhVlq6kXfGTxlC0yq3/DFwH61rsffMsQAcVrdL/z9OSfzTL612Ly3Gu//+HvxsbmA2iW
bvmAW2Dbo8gMwyanQhCm3LaBRUNRPnVxsieQBd2Gmz5arWZgyf232EaV3Fi0v/YlWGJGTRmWPxQn
thJkFmA3x8XlL/rI/QCzX09Je8iCYV6mnr5GHoKXFkVhF6PVt09dO9XLMWBYTqQs9gm2sYhhHPQe
LpXoB8y7vm1MCwnThQhffXW9BcroQ3kbljiS5GhzJCNSj4L5SNrZNpswp3WsvfbcXrjET41jv0J/
/DVWdCqte2tfnT2DkK9DntgUef4ycqu9b8yoODil4GRH1bP8GUfn/rD1lG0vMH9+5cq5R8dNr3rI
EmzMzsfYIcnr/D0s27X2+1sR8XYQgY7Ne7JXjsnM0M8fdjI7YIYVIWxlg3ite6Y0qj1GRrgUVFSu
/Lh/lqNItroOjGUO3T2kzB6A0T3MdEyohiDIhZqKSxw3zGtwHTgnh8R8ADQ8DEN+DdoA6N88k+FM
VyDigzK01oGRvagMGG921K2iEr0mrBMGw8enZh9p3MK1V/QoRD1SKajKqZfdCHLuVgXurd4qaRPJ
dcp4F8tDr4OjxO+/alLvvbdq1BdeBJ6C+FKUNd7IwCXkMdfxYvJ6QukRnOQZmx7hahjfMwdptCU2
Xp2c6a/xF4VGljVHIcAGBlRlHrw2OTp2tXbxvG+GME0ewtEo9+XdQz2ot6jysQCNmELMfDPl/tKp
2SY6s2U9co6jxqFTdt6DXwBoTLDGpZctZdPtdBcR1zgTWKipE/hGCggvSE0m0V9wNrbfX/AfGutY
VM2qzXkF6xr1goHkMLfnz7xtgIiJ3T16Oc69wsTyVVbNCDejykVOIgVK0h/qjj0UMwY5qEUT7GsZ
9VcIz0qh6CF4i2CQ2VvbNgbKZWRRgcWIUreHMQSDtvLgFoUZEwbJbdBMigSBAAN+o4J9IJMfXIE7
opwXBXeo3bkfhY4OAat1g5eM9wHW2h8ea7QWYxFwPumlSREpIvvwnuGJho2NOqT6opLZJUT80Cr0
wDUmKqZkLiVW3c98Ll99fBUV6u54tgmqITaxnj+wQ29CPZ4mysZj2W3iQByHtt7RCYM1QQI9kCBh
Bxnex8Tdpsn4AHMH8QuTy0GQv3Ze+UAH9AUl5aFPu3lBfCH6sDullMzNJ7kW0cppm3Nq85kiQUdj
DBoeOPWroYhKsOLC3RQBoqxmekyD+tdK3bdhntaThaSdmLIX19fxbtIcTI1RQVdwEllgeY3zPPIh
ulH+GTQojqSXEwyubVLx9Hww6c7ZCN+8p+ueTS0AyJv82jXNK7pJoIx4eFW53hRkSLaEKy5iZk7b
JwTcb+Ingt9YBIrR5tMm7EEBmE5FdjJGMLM6zm7pwDbn1jwZ9lw/mymixPauqYqRyzsmEUv2GO+h
9p5kgqpGYCVdjD3aWbI17q6jv9YfQF9l8igbjguVuPef+OMqIHW3NmBeavjnUoA9kdf2Yo3Zp8RC
AtbPSUc2w4+NzJIBOjqz3R6riJi0Ts6Kq5KbaWwbzXoUvqvWWaNq/lcCGS/SWl6iRp2MigxaNpXZ
Wfvxc+x8ZPG0DefiHWqA1DvPejT9/B/3zAPhYvwK0GZKjr+IitdFEJeLTMhNbgwkEsBv1KTBgNGT
phYyGSR3ear4tFLm37kb9lFJMHIlo2YpZPYvUbxpvcurj5krL7iZI5v80lZJsrOat4bpMTbSLT12
1zwDUKc95oFX8S2u6EchkIEC043n4SYO48cQmXMS5HgSx2c/9a8yE2xXZT1uKru12c9dvLFkEiy6
PCc5MnuNC5+/tX23suirDW164CaUupmdM5CnP5xbm7bpVlmUY8R2TrEVfY4KbWluo4Gr9dtkVxAl
DbqjWJRI1JHvsH0j9nSDwVjwvhDROeiTFMaalNFsrcdGQ2aa25gK3nXiDF8xY74VzgC8Joq9eRt4
HKRdEF0ha1dlTMog5riBXRhCwl9pa5C0ZYQ/tuHgGO2czyhMGH07NG6WCog/HZurd++ULVo8XY5v
7HjCzYVGKTeX0GyVHtNlawc79jx/ZQRomvLAUI8FoVgIvFFY+PADr1E/qZPdhcSShau8jQ79rHJy
x4LvdPCMvxYs8TWyG2QQ9XDXhFT+hAE/hqpDeMKS5zXO9Gf6AmWd8C+amrZ972bb0BxPvuN820NG
DU9grFPD/iHk2106GTyP0twkZlyek4ynQPhjviq86CERxa2TKPNM31hzumOqajGxoZO5BKE+RH6y
4Xv/YdK8ypH+hDS332oD/4Vfq0Ofua+Fl22QZTZLQ4R7tvF9yZecZw0aRn/EGgWE0Xo+6XgR09hY
p8fcQC4SIS3ZGBqxpksI9r5wnIrlf6iOdTZaW+kGexsDbY7Cu9AxfEFqbwjLw2p/F4C0otmY2CcJ
0+j+hkh91YM+xikTUhZkxySrvusJ4Kogvof0HKOArDCdHb+GsTXy2XhzRSC3xjiqvVOV2XJgM2Q3
qjZOI15DVtg+rbpVrLFIBYlD6UsdJy9+Hwg0ke5TE3FcGAFib3/m5Z+y6iEVmIVtFPKfJuz4S2f5
mFAsx0Il4EqQRr9uLGLm8o46lNy7jVmUHsJWXaRH/o0VH4dUvAuCXdjGeuofBatZr3nzE2Exe7gV
Vy90G26bMFrlwIOWLDfk51wbx19VDoCPHeylHklOKTcGCeJGXXxgIH61beizIIm9nZrYhjsVYQ6Y
2tLZtEXsMD9nBEugqYs9DP/3qhDnF57lOk36ach8JmZz35D+WFQaN4afJde583Y8OefakzAobJd4
TxwubGL3SVfDsj8LgqgSraBxfXTqv+5QFYu0ys81+LEuMiSEDQiUGoPP0YUQCspXlcyPCTFKsTGQ
FpFEbEdknzcowaoW0eygLYFcReYs2BQVLqLJk8+lFI8z6P6CUWEb5vbzmOrnmGhD5jj+rSC3CRkC
zrMT16i8rOFpbNpn6QOL+jikwNvVHpKJQooC4UzSqWEXC1SXhRF9WzkpWPc4w0jNDzxF29TrPuDW
TNhwvF+uiNQ/A5fuTxaVyClTXYrrONSM43YNSYxHL60apOImCrGYsoSwANAKPpDhvEmJ89UIp2Pb
WHtGeXOlcPtQ94ggZYpTwjgGnOkGFOGpRYL9ELguOyUuV+8QJd4rndCbWQPCsouTNgHB08vsc6YV
KySnnCUKpflwKib3Fo49vCCP6RinbBOGpFtg4HWvoIld8FII6nkxendDuE+iZ1dWf7Vl6u04zV8R
ccPLwk4gCBRKGGO2xmRh2CxRvZXeRCzPNGCLTaGQEKSZvlIbf/KM+ujP3Y9R4h6MYpG9NEOD9NEL
VLdAFmDi5Cu2lRx+sdMRTDM/DGNCSEkW6k2ExddBWLms0jR60D6VVA13+aqkKXCBNSpddqpL2H3u
H7zt194fn9R8kgjtcUDcY8ydQB8mfNtgY3F7HQFqKoejLvbjL502Iyu+8aiLVD11smi+ctLRl8Qc
fidAH2S2GL9zCtaRJBJnvE1EmhDes1EEW7t0H8lpQZZaRGIz+960inznlQn/pHV86vtgE2fmVc/T
tZ2MXaDj/TS1n/g4FtIvtw1H0Sp0cGN6IZRQaM8Rfs7ilMnuQ1IPv65ir/6YTO89io23Gocmzth9
zo7WYWykJfvatZVez0n3y4/+Z41I3dxgJybrufMsaHdOSCGfPaQl96EAZFu6BG/PuEcrdRO6uVBJ
fiAvVMCWo1aK/HfDHWyqvJxyiS5gF9C3TRQcbheCLdtFIYcnqhmuZUPenZ/dAoEKI88UsjbtUPlN
zE2Nws3sn7NY7oSe2n9qVNEqTJprZk6vFUnZhR73hGGidMRLUrcfXUsv9pREJ8flvY4Hk+zLSLPK
8fP6yvcIFXKLk+9F2Vc0AZZ7mT7EzClD7BEObm4RmRLvTcQKQZTaW9kT6HdXiGsxTi/Izkh/CaMF
dMCOLHpMn9kFW8CBW2JdklkHfiKya5WY+mznaXNLNdFosd/dprh8INlvXc4o2bDZnvoMP7f0bkbq
/HV9Qj+38iZ+1ya4VfWot1WVvXidAQwuQDcVZluaSpa2Jy0CoJx633scNwKJ69HUOKRGjOm7zA8+
XD8A9UueVFE/pX3xZFmEu9z7BwbBJzoVEc74gbt2qj2+qGbbkuhjdJqZC//YmD6HVbvXMMMlq+q1
FBlRtUG6zodiS4PbM31Qb3k37jB8raMZEWQw/5E9cAlS8pbntrYvZkCwSmEB3oKnGOl4ttLyO+tc
+Lh2G9risWmK3eilByzM3MNzw6DQcq7id9bWhz2Q6ten9QNOiocZKQWpkaBisaz2maLpD8FmQrbY
vVnZQGABo1Qe6a8hkzmf61vZwmhERjQck9luPrug2sl4QJJQo4jwiEDKCu8rCDDkVyax7DVVjqrn
P8d6lekHbYD6RYiX2WXv7BlCtBCOeYjaY+i637EgSQ/FTiIuLjNx51+nwl/UBL0EYKCUyyycu1fc
8TjDNHUO0ZuWOMN7pvQByBJWvJTdmprdY3nXYWLHT5dWX4PkVXm7M1VLrEvFmjaYJiOeVUZoVAgo
XMjG1v9xdB7LjSNZFP0iRMCbLb0nJVESpQ1CrhIeiYTH1/dBL2YmYmaqpSKBzGfuPZc5m+Z/eE0B
T9lobfb8uRnIc6zNGvfWvQLIzRZAgdYdE1Iv0V+wk+4jhgtamCyT4uSKR4VHRw2sK+Aym8PFlwYM
wRntR55ed5ES16GNmyY9p9lJhXIfmN6pyX2mDe9MWll/ym08yNk+uTbn3zyuN/HUrirDob0TvNRM
17vJ/siZvk1FRirGLUb70Mj+NyN5Ie2Inj4Y6NX7cFgKAhaM7GM0UdsoudK16YeiDPCym5IuvSYM
GZEFQLonU6QvVFdtua28O8i7YXggF9r2TnmJ20uCH7XzggNwoJVRsDUx/iBN4ypi6oxCOcDMatEf
mZAKGJBX5sMfKKpLpKQ1rmKhYVRaKmD2IXQnJggeIsSI8mmggaSNWQGosmYzhd0sXV0BYqHYdqli
h0NTQLUITUDVJtv8XzATdOfu2hrLNc4gZGtYPYKnRr7W7BQS7MBfzObksI+GTzfiUpMraZ+z7IA7
160+MGXk6aNH4Kve6uk05c99969m3p9bi1bts+Y1SY8Gu00fwqXw71F4yinwJKLxmrXLvNEvM5vv
/lJQejHdW3ZoxErnOQw2yoNj9ZQxWbNID6rf/eTFAIvpMnNxdI1kkn7AjQzge924Nqq8baGlVzuH
ttpndJybDv5zbHwqx/5n6f8IBicRVketlHgHf1TLiNLaLn75aLPuMU50TTXfv1786SPydGxxdclk
49Xlb6LAapHhRVm7UIgeubF3JuGecIJhRl4aZqkNOph1XbMzPqX2cXZ6+CyFewb84YsNZ0x29qVj
WUPJ3uMzoAozOFTgMXGjT6rXtm0zV36QoV7ywD2DedpS1uHXS/WTkXdvDSdRECT7wYg/iROr2Lh4
6iQwbL/yft1cJFxAYmEzTyxNNbe91iMq5SBRLySRklMxtcNzy3xHoBDPzRM87vodavG4dZ3oF69j
D6JMzVCuFjh7002ezbZTwCTzez6YLIufejgUUYs9WOQEaIAAemP6BwFqtHGyNPVb0xVzbah5BpGp
RKtWucflNvoBW77orzMdjLOGYR5a6XwkHVE3ldD/wrF6850KFqtXucsGnQ0iyOrHyYDANkrbOQXO
Djeacf8eiUCRybmfbmXaXKemP+ay3A1G8DqCsRbB8GYY+VsZs5+0LbrMIee6goiLFiYP4gV+vm5B
E3luiTRNe/OY2VBbEFvYBudAgLu9TMxt6/i3agQ3rfTAJtzG+vA9Wkp/xIts9KjJ43h4H/twHTjj
sQ99e99EDGMAtKHI7tCeglW+xBW9gW8CsCGOArGFN1TwSdTemfqTBsPKlfIQCpnMEo+VKMqbG+pb
U0SsfAa2qghUINYT4xD6cp9UxoeWtF9zJqnQeD/17M6fffYDeaiH+pTJ5NRB6CM9aVzrzGC1IDjn
VK8LRx+NtZVQJiRkpTITYwVU2RfYjxsrU5g1nacwTk8Z1WCbQ2gYpGBFUyP3rM312ADPSkfsNyPm
O2ALF7Z3u8HVXgtWpnQwLF8tT6KGxF26cgAhA1rKmlPVMeDTcDGSTVNwY7qI3DCbIzqniV4P3rcW
YDmFNg0P/yDH9yy8hbETbWQcrNEYc8seE9M5DYBO3Gl4L+V4sE2sAkrl1Jzqx+brDJpu7hE0oooS
f4TUxb/ViIuvtZ72n37pA4d40tqaeU+/ztPyB9gvq4HUe4pw4PGIzjLL7MnUbkXMsM6vfuvyzRnY
4LN5Cnr3lfieY6lLfTkJh23QCCl6Y8XNGn099nXS1JBlmBV+xzbdquA4GM9lGW3MmgV+p/HPt5dp
B7enze2NOQ6n2mj/hdAdGG5e2oIVTN1/pnyS5lCsIvfDNDAMDvZzAn4Lx/GlNjiFwIYxAMgvlhxP
XZHuq4C+KMeLIrkGIqJ4CP45yZi2TNOOjPMQbNTWh4r4BUW9i4IUqTO3UR60L9bgPSttWjmWAyKH
IW0bvmv5+IdE5InmntmWYz267AnGyqL2mb0Lkw0ErhGKr6RzmKFHxb8+D4xt3kX+0sPVEk0wU4uK
QRwrtyl5Kbh1sMDkhvGeReKd/7zbRvtwA9xRLk65hgc6c9jryL3O/Rw7xVEV5drWNFzr/VVrdUAQ
oflotR6rKs1L5nyOIcNpIc+szXbIZv6Bv1taeBVCdC4hl1SUGBuhBsR/MUatdAV2D69eeeRZpAlg
xleD2MUVtPQ1ApykBhsfS71og1Pnq1WWPGuFuGlTyYaS6i71+eQkjFG/eI7jcmcyg2yt2XbElHOQ
yyac93/VvKDcFP2AT5riyR30y+RPamEV3hOikm0blNtgBLoBfPZiEdLK7Ovk++oTsxskxPAvDwgR
aapnBGz7sf4BeXPKnODT9/uHH4qvzi0ZpdKHG0G9Ur62a0Cuh4V1orfYjTH+xCJ7kRHLbPREkc2T
oJeP3sP3I+v0yEzPIzaanBnRkzRBZjO6W1vEZ96wP8lePGdzbs8O6gkr/cMZ1CIPvGWSkW5DDbyw
mhx1h1pqCIuKKTkoq3/yIoMfbkFSazbSRQXNZI0pGCkzI2CfmRg5vXVZtw0C61rZbKcAEZRqZu8j
Sce66kAHzzC+jJG27Zt6HYoSCwpLa39OrQuzZxvDOMoqvEiMfWm9s1VrgznAcr5K8qutiXuDSSx0
+KPGnABSdHfUGQet39Mg7umCNmnbH/2meAH399r68sRY4VBCxPRjbNFtcm7jcG3azlnXCErMScBy
IoQeBaOhWPKbjyJkHfM/akVq60yXMGiyQW5K7GzbsLBZCnkSxhccqWUBNe2adBBKYrui7cmRKXEp
gZbLZIUcACSzlEQZpK2ONJWnduUaxfNglIz38xgmcciz3Wai2oVsRBa4WwF0GlYILwhpHa6uYF1K
STkPBQHZQt/tyIEgsga5VV0juHF8XMtFw8Eki6fM4ZekPsBmKeYVDeKKGPOdQY4AjibzeZw6lkCy
+ZFT+qIVbAqIbr+LUX9LgQ4HoQ63rpv4qjrzbMKmWRQTGwHddr6mqrgaKnz3+b3tTpHRVLBIG44A
Cm+d/jSVJW88d3oTvBra8BkoY6FVoXfskFkEVvPRkQG8YAcQ0blG2zEd9noCGtRO0ydEaBlD/vBJ
FuA2tP5ZKMEoKKWg9uYYPmfvmQOTWDm8O7p9cXWmNqHoeWG6z7bzflKBDgP4JwF0Cg+dBjIycdLv
yfGJldFPIzkCjIb4Muy+zFYkQlHGWTiiPFHs8z5483z7OTLlt3Kg7wdJFS411954mvsYvP7uGNNr
HTlPQZ2BRIzhWos44epNgDgEnTbrrqHiOaO5HGwL+I6dAeEq6tQ4jSOXtu/1m2ho1dOga5AsElR9
DUwxL/gnS3OJTHApcasuiqJa49ML77XshyeGx8ZGpi6iJitrN5Y+JbckmovzYkz3OTpRnhOPROJk
2ECZYv3gSBzNLC6qBPUFsy3KDGVdDSMjmm8mIirYrxkDtV1NEcj0Ho6WE5g/JIelS89yngrQnFRz
A7y7EQyKoyOf5Lwhwnqn9VyQ7H45fRpr/EZgv9Uzbd/alDdGK+gc4C+ybg+rpSHb58IANOO2EckI
Lk9jPZ8aaOj5RTtNnkTj75XMAFubRbapvDRdpTOZu7UVFGqMWJ3wBsRBksvDBXrpuccZwTNF9lvi
Y7Ume7tY6zBlvIkTZYCnklowOKP5xC+t9q4xPV1L3YIv5MDLtPD1LMNYnMKgjc8iGkrwfubR1TnS
cohCK0qGeF0ThbqWlnfj8H4wbVTL/xe5WVzrmzHizkladYLN/wpQX2zYYrDJdzP0wQNCpnCOVtUF
Glm9/i4GQBSAWzxwaXq2IRG1YWU9ILVr/a02InpPeXhhXSUXroNbq6nqUCTmXjXmPioGpE6F/tLK
GJ2MdmfkwQivG2fFUv/mt2SU5M74K4wajbIZPCWk3y6ztg1eMd3oy8EnVTpHL6fAAJ/yEbuDlDBM
7QAqe5gTDTNVbDhrxVdD/oQkZUD7niQ/VMXI2wMrM5cqqrxTFItgmwg6Ro7Id+asJ2jw3abLxTaO
5F9QTFcznKNTGAAs8KwxGIsLYxN5+HTZ2vKrVqjCyMQo74gYKdPb/qvmk03pvchdmZiI4bmt2MPy
jt2rQZMH2y4kkUauvmwZNnZpblOCRYeqpQ5C1B2CJokLCKADLr8m2BpdX25SxaxhdopL6DPLxtM/
pCE/hpgXIJwjeCyzn5dYFCRx+SgyeWSR7q28UXt2dONQoJZYYZEl98MYvUth09dGlgeCruf86Kxk
2DF4PDspmWmN7mwNExOtIOzeJ41hGI3xaLhWRWIpSOM8ZJbcYLGe1RM0nwWWpdIlsj4czG4dlmpT
BVTnnX3430jWz+PNZvaaZ27x4UW2A5YZ5Xosis+O4IlFZtvlxlDGlyIrxZABYwKR0PCKP+KqX9sy
vWkdOEnZmcbSY/4L/GnU2KS4Fwqj3ymZwUh6PoPZxKvtuyW96nzmqf7hoRssOCdWfcSCt+dCRuqx
JZUJ849BSWm64gv8erMwdNIWms4cAPeP0XVoam1XO9pRzzOCYlOEJraBfh47HMlU54Hmk8UnBBs2
F65R/TPK4MD+9s0cWJNJN1hpeQdS0Bmp6ZRrHJGIkjA+FuVF5vwgM9HUZpzmeZKXRmgwaFnyYCWr
5GH7KbxG9JWINvqFI2POX4WOkqSUcwgvbenisEInR7hUTor79H+QYoCR3uzdlsIwBwVYd6P7iuM7
Yz6OWHnSzEsLOIoCA10RMY5XZwyfdMdojrUXbwvb/WIk9Ai6Xp660REgLNPu0oiqu/stBOCqtAko
6/WNYApcuTwvq3QENLIcKuOOGJJEO7X3FGu4moimgPAGNOvmDRjQDznHv64nP8tivNgyu3aWtNZG
WFebLC76Y4cr9SGEPvIF14r7zJqY8uleZUwH5FOxONRVW5I/xbLxPaNKrrvfsDoIl70t3NoGfKOI
T4Zbb0Bm7dtwfmRxUQWf0Mo4jvmwihxcqr4SqMxbWbwWZPxB+veo6jWTM6C1GJZC4yGYB4qU1TAR
T0h3gnZOFq3G/pjMRRSJWSRZiqe0c8Lv2dd0gHpIN0CaocarSQC87vhLk2UIcaR8LwQPcUSUL8jq
SaTGiMAepvXA+g07CL9M+uaqc3RelKk+RFV/9pAIbDTI/iiOQKy3ZQfEhVGa6+m4JVKW8WmIjMya
jh1DGG1ELTyAxyW7IRLihLC5bEqKs6fS+e6a6CF4dgP4N0TLP7mSKX1BSHpG/DpzSpHRdrpvRSFW
xpDeGoD1yMFGBNsPolZWPscc8Ll10ZgrH0AGe7+LbpnXCYqGmvp1Twea18N5FN2urz8jKGqJLsng
EB/2VG9bUnN1GmJtQIjESCAIAjJzmGXh7HIN90CRZlOQRYkCUxftuQm/NCyzqrzYvINOmnHzUBsw
7yjGYNvH3dnB1w3koadACuQVlMhF0GeR5EeeyV8nCu4LyHLFjz89IH7satTq0u8O/4fJB4g/lLHL
rHYd1d4pCa11b/1Z3p1IjE1Tf2iwCn0XQk9yT/mgs6q41Q0hCSyD9EqS71q8jBL1u1OuGvVSlRdd
q7eMHvE9mOWXgD024dko8AYCnaMRGeynTJRrX2VUuiG+vSrejJJ5WqrYl/GK5mhXIre7Gfkps94w
LAD+AjFq6A+EpqlBWaMwUPDdveT9OjO2Q/bIjVNsX4zxzCJz4YufLEXk92IKRCzHFjljHW3bflNB
rlMkDDoRqDWbTQ0uQq64ajxW5g/HF+DeRzr7KAC2TnsQKeCZc04w3vSnvklWhvOSAZmz0vcq2gbg
mZLpQpQTjRu2JVh1VfIM2pc/ptXPsvh024U09iYDldlsTCQRDpj81uV7D7UrEq+pPdmMKhsABGdo
qnFEIjeOcazxEJhwDooyXhIeuGG/vLAUUNnmW9Ks6+ZLbvhzn0et3NMZf1ndV4tadEAx321q4Ibg
1UK2Jbh4zPDLo57mex+7q5/d8NE45nVAeN3k3wH1oNWoI8EpYdQvq/pUdgw5M6REVN7RwSZEHYgk
LViCmE3f5PBwx3M2MtYHTuc+z8B8f7jY1l9SfDkDuZPeIa+fXHVKOCGaGKHaeyBvhD/Iztolgm8P
+1fw3GjPWU5lFa9g5gK+4RIK3pzgRdC2YxVFI1R2Nx6JhdHdI/cliQ7YXzP/xPECzKpMYL6+6uUV
GY5EugK2k8RNgjmsvSHWiE9oiOw/zfonEJVO6SkKZk3BR15+9PENPhzwzS89PmQTlS+GBBAI1quT
XfPob/A3drVjS7uwQjRfWA2ifwqrVRiD4F0G+m1iZZpCpqxY01NaFeW31d+D2RCJSmtrhpv5YEi8
C+uwZc5IV7TnEWCj1S3zhC4tUauiPdFXICZCPQtMydDETIAR6Uc8RIesZXADr5kQVZg58FHYr3Pc
Ek0Y0L8x8ve0k4fZJnIfihdHutdw2GbZtFRafdLT9mzUTLGqy4iwSgXPzD5niNseiwyp7sC2MQHw
BtT2zh6/C3gCAB1DeCMiOUWUiOmy129ehwq2vntcit3g7Tp7o4lzWV2bPtnHOLQa9cqQmI5313q/
+nQbOgQGZLwmv0Xx0PpNCzFG+KupPrTBowk2RkCTlZzN6LfmCVXOvrU+ZpulvxVM0TrjXDDkA2rE
1JLciC5e9xQG/IvdgUFYgRatneDLrXk1tWs0MFrD3KQeIe8JNy2bmG9TfxTqOckfY3svxX7ewEtQ
cqSh5j2xx9V+RF9abO04Z7u0jeLXvFh7zr5Aka2DSKw2cIXS6ZMvuxuvPlNZEV0zItrsEzushVmY
CJv5QSDY/IDqFA9ltPRMxqb70tsXQYFB4MkSHymjnRwljpB3j1I2Fv/q+KnhMcT03ZKqDkl37cAU
Q1xM5BB2KIswMaiJPm1XRGf5UQZbibiJUtj1F1Zw1ipqXjKPOHdnaivE5Sy9YzwMKop5sjTHCxQn
gewq+Ogh5vvxShdffI1z3kOJs88jBvUToF2e/OOhXMryEMFgjdJ+LbhRNJLGVqE49u47GdTwdv1k
Sy1pYD+iR12gIlQsJAPtCy4LmbadftFiajS85ni8MCj5tgUk95f9fFbMvlx0tB587YNr0dPYT1p/
MNkO9qiwc3VL2+fQ2Mn4WTE1noh0GFkk2cADMacfmuoDWU9lRpfcdffIrOf2eec531F4d6oXvnBi
PYelnny3vf+dM1sLOwoJ91n1vB4Dbz6T5BFlPwolHxLx+EIdu7a0U89GdBi+stwj+/dZy9qtywRN
XPNs0wx/VcO0bzh7EUi9Y6kuOEeXdbU3uU6rT1Hdax+yEYSX6Jd0QbMhy0LfWqhUGS7q9z5dcRg0
wVkVzwkj7jF40hSrhAIxSHhW0W/YvqLvcbM3Mi/wA8NoeJ7cs53Ie0ihWVc7wzlZw7g3Y1LzctDD
L2EeH01SkdCyz7iQlUZMhIO4vwLXYcp1hcFJmQnJADcZfaWxWhM9KFI6pPacMrGeSMAz9lQCLGzH
z9HtmO9fFP0azIa1BaBVB8yRgkafJya1fh6d1Yw/Q5lxM/qDN1e/jrWZh/SNzoT6RQyXmTBAJ8lj
9a+XdKA5Rx8fkgnHBCR1wg6G6eLWZr5paJAQgtr+N+l4yPclsfXun229OFp70zt33YQj+8cXXfsL
8oG2z/+cwKTjc+g7j7oAPWNcvwy++G3LkaajYKYFHBmMeVA9jwigy4a2k1FlUcabgaBOjNhbpvN8
u8Rai/5FQ+6WF6/5iLp8ehui19hDFRPPhiKPvwZ9jv09hu3RxQ6rxq8BT17PETC1/jte7JM5lpsB
U3oY/7KDWbZTu4Ti/NJz8xqNZIz4K0oik/f++AESea/YjyaUFB4uFxzeEBCDpwADR6zv/fI7Cs6m
9hulm3SAnMttAE6+qkeMTDhArJcB5IvZ5xs3c1d+vCuDh58c5xlhceBxwoxkWb8G41ffeJ1wFY4V
Qhx5ZHFgdifbOhf1J4pvcPzHyj57NfhSDPYRrzp+FZN/NGC/Qyz7XanqtTZDw+tmXRbiFDPO7Mfk
zR/1T7cpj1wQ65qqIgijJ8zlizyc86a8Q+23R9/qNg0sOq9iVlekSbayalLoUlSh6GZIU0E+RdM4
z+hYKQBhqmdoCudgjkRLdKeWlfvQftnjb0j/4GUXcrZOSQ13tU3IrEBwVqJO9AABfsTqoDvBnVgx
aHgUsyAJbAMcmIYagGQ2RPaqfUNPvOoUu2j6iJCWSQAroGWR4zeEsLOwBXNQtqrgzmXpSwz3w5J4
tXPfgueRtH8e0chMpYc8X6moORbx3kmbZSWCTS3eUub5Iw1uqc8NJJ/YzDARxsnny+2EQ653++uC
oDZdvV6xWMXRCuWRIWHUfBX0UFxqG/7ynHLDItdBYHjkcri/dVgDwcIa2ZVvltCOaQDS2TmmwnhM
ptpNpGMhqZrQUCfxR21iLMrUEoMCCm2BtapDZs4qWVrVPpPWFfb1YibkzBYhpL9X5Fm44Soqkdlo
e7fRZHjtQ2/lYcDPimDtBUwBNsbA+S08nMVg41c+U+beZsvjqQMMkVQ8TZRPsboWHs4wqPN8rKVh
7kqBZLX5MS2w09UpS8Z5Nc5zdJ2EtqzJ95jSL2/Cp4d4VxFPihhomXkjQ5orLlIR/DUpRf6rzwVd
de26Q4UQjb897lovnA34c1y2NQuPvH0XzF8dCczMSmrtzU6aq4LEE0dghjOBHZ5AR2BC7s1p9bVe
8tRZtfsAtnJK9A4dE155JdxsFTdYCBDHuJhzYR/Jck6SDZAGGH0pDz5DasZjP0ZjrPIaZAUgsGuk
9fauUvJUJf0FvSllrICsm4LzrCEk0WBoSE+eEiL/OkqEiuFcBegNMNxOQXSv7PiYjHjVxk9jzLZF
CKFqek+qV4mRVGe+GBKpnnXqzmwMi84MFmNgZjZ7ZilLnzTOOHlvtO/CTb+hRM9yyWeH7G4zQ6pu
22cHAtli8I1b7cyRpAhNmnZrYxwNJsQCGDUpTxF8KBEBxeSvjiU/xjGdYL71ag2HCOG+roOuK77W
5nBgX/VXsxzNo2lF4026brvVpwzTvvaba18DZUHILjGCvllwYYb4DBH37nLrn4QKPBabeDBZnX2a
6qs2CzaZv35aLq1p+AxBWYYc50n+JGpsGcYcRaI9+jpkKMd6k/8fI8tW606GXZ27pG8XgUqYYDOU
sMMXMyELgZsjNTfCbj4Gj2e+FEgioxLiKeN0zjM0gO4udW6Dye5oOAsrQGATUrHhEM+bbWxFz0bm
fZvDXcTENeTFl2VnAmto7jFFx8IjCmNbZcmVz/JAwBSKDOR2ZF+n4PTG7DvGNVu4012vtK8JiXSV
ulthtmu+A4rwiI5Fcus305GdzMZyuCBtBx8byTofNnhYw2Pv9X/uddq+jEHy3OFeao3vRP+qO+eO
avYHchIm82CW/mBSKeFimk7DFKWuQSdF2btRqID+jEWaA1+XpVs04ofTziTqIMur4bqTpHhz0/TQ
aRjSawsqlpE9MVJ+Kut4lwkz2UQh10FUYFLQ0UAUL5wsPEFwq7XRp1jPmqdgICgwnt4mkEgoKbp1
lc4QdBNkYp+NezlTPslnXATuXIFZBih8JuSMDyveq9rtEbc28863hiddoEnvHpAkTgH+XqqfdN2n
zOj1EfrIpDF9tNENImdYxCbuQ+wY6TIOq2traqR4jcfUh02aqI30vGemYHLZsWhsEjZQo1oNWboi
47paJaJ/M9DL6bpc5RxS3jwYtX8qDKd2Eq8J214BE0NmrB35BlZTSdoEu129nv6cEGaSlZPyXPNZ
6rydsXVk2Lm24cO3c3Fgmb9j+qu4o7HQbIm74JtsP6q83SppY2bCpQiCYu0RuJtbNHIhPWxXoA1u
3UjNbx0RJwRNQrNwaAZi7M7H2IbyPLhMBRorrbdopy6jprh/JJw84CgXssCGRevn61G3VgQAfjQJ
A+LSKr2jW9k49Yi0xTgbYPlH/6B3+bXBNJJklvbNBGy4jzOJynOMhzX5F4jOEYIw/H55/gFjcgdN
bmvhKnTKjjRUdnVaO+UHNL/qhG3XvfMFecfC6mm8puGnBXtSyfYf+wrc4uBXSPwh6yWxrxopezoa
gaGsD2Vtv1aSTa5MtjZ9uxZKVn+2zYwQsajTvME5++tjIk56iiLha5/ZAG7KA77TMn1toUuiPxM3
1EjF2o/HYNVofbA0o+ytQR281Ca3PSkTGpYyHX0JDtrZcTbMo3KN/BxD/+4ydceO8xJH8Y9Ts8yx
6hT57/BqgNopmY8U7hnUQ4DdKg+X6PEs9e1hkQyTu0kbiPcgoJ0Khr2ofmpi7oeNyF48yd4KszFr
N/xtt2b87OqjyZzFhFkSMrRJmSHZGrJTY5dW96H6dc2fyv3REQCQGZxz9VXqqik4ZjmCZI2V/7Ct
+q+YKVd/dqpfFd8tYNp5cyUhm3eAqfitnq6Fu8fRsPCaG88gkGSK7ZyAOn035AlVBL/7uRBvVscB
mFECWt3aLl9zhgd9lJ84pA5x/edgisdmTue0RaxbNxvbp1gZdoP6dWs0ZF680cELdC6nF2JSrgkX
B0v76/Ff5PoqU5+OPA7W0RvZVWt0bluiS/mycSG+kVu2sswcO9gI0OFDeFeHGY5tvhrNDbSWS9KJ
k14RJlEsl5Tu7D94CbqlH99dcSYQmYS6SgH6H6Ap/HVQ1brg1TTuntbMgX0Lb9yWwTsYwHXnO7Te
S0IHFw0q/c6FBNIYdNsNqsScknXaoMgCKPZRMXUuHH/bTQ/L3QUaej43vPWW2pDRsqj0fUiajkHO
Ual+nQFePPrPSCYodY/U0GnrLlptOrT6ryf+BeN7kWmcibTpTB65PBhcY1oqUjNql0LF6rUJQRx7
iRw3nLX+oo+brV48E7256kEMIPs/NtxPsEx2g7+PdO1botxl8DMADo7d5BBavfYkPOs7KKAkeHIT
tVhZc4/osC70nBXMjB0qRYafXbto5jcF+ku2dQYUzCS5T7Hx4img0mIygdQ0fyNLQyZ8hnGMpDIP
HfLTc+sFn8LKmA0axZovBaynBMVh4rtaRB1utQFxcRqE69rm6DRsa6nH8dILoge0zFWcN9YyTINp
z1ZTbGuujU3RuVA4ilfMfOexbnZp6Jz7zhn2uKnKVZrV9aWikw2zjJEqo8Esgdk321LzcPjnYThZ
u5Jgp4nmn/zG7z5nQmjwmvBcYWwO0+nggvAyR8gZDJu84c3z1MBLKNqWL09NKUyWzLbW7BSnZ1Qo
7b8hCVBjsP3ecDECSyFskVu9D5v/wZ7cu538apXaNx7DJkVzFmIlAawRmTdy87xkS/RH9NtYlkgW
smOtvvRkY/HIh8azjfj6MZGmcAtq/WcK4JTEkMYbIiNP5A620MzFi5fE/FQnE4Ss2O2hGJCNlpgl
Vw7M6XjobkCsPqdk2Cdp9ty6SbhCzEOecMBbgDl2gbpgi958TWNw7nTz4PX/n0UIOzAlfwZVN4M8
s1Pf6m/86UNmGQwCvJ1jm7vRtZFk1tjDoEFqRhgtOQPQsmpECNqpfCWEy0UjkAU1N4jGzJ3EzsgC
Dodhp1i1vXkJ0ibclk7zZytIFiC8nlVhkSCkrQy2nwiX6I9yMwo/DLbNOD/5H9JUfRV1/imL7s3p
eJzafm6c/fhKJtLVrDj37L7aomxJt2EEOnVlT8gULRbTRGwqAy3ZjLwM2rOrSGaVxoGs9bkAmG4t
YqilJp1uE7fxOxlm+aaZxWAjG4iF04v32YtFQKT+megTcRjqoGY+JQMbUgk3fT9sW48NOQPPCRF/
QNQRSrDcg2aPvt/mplYVe47O84h2Hz/rtP/ItfQee3a7bWd1qYW8CyG3uauz2fLjOBdSUbGnRP3F
bxLGMbH2ZdetXEV5yVE+tqsmy39M1yT6m0I2cxnfmX1t/uV6g9Sk0b74lhgQJc66r9lnTJqD7LEn
tNsP2EdU1hpX/J8jNfaKqrZQukNfqXXjfTBRhlYG9G56Lwz/bn7GCf2HL/tse3S50Ds2Rj6n6qY3
eEugMqT3Z+btzgg5KDKhvVqzPq2u6RtJTgEEGt4Dk5SUceoPes3qlA+Bvr/aNhoa9tzKEFZ1vIHU
Vv5eBsPWLdVjNM2DSyKnHvfmqfToLeNI/erKOivw9Fw77g8v6iNI42842uck152NI2jLGV8i9fCv
YQF6Oe5q+D3cwBQw6qWNLFp4i+e5sw5dzn6jH3TYrLkt+OhimJn6T+JOJ5glnEBh+VE41bubJE9K
eHezHe4VKYqgv51kC9ziPXdYt/ldFuJZgEbCwLxcmwHgEc2EhzEO/8hS4OWLP5GyQ0SqGJiAhI/X
JGP6CxcbGbvFodoEiF63FCLFrdStYRUp6zJZuJfMUY4ElOBUyWhk2Pp3V05Rc+0oxVLGIT0boDeu
hpEpFKvwEehwgdFiVReoOJyMR1f3wl07ByiXvJ16g+E5ATy5YErAdIAPj/3pHiUdexNl8wCMDRIh
4IUck8kVRC4LFrZm2KbzeaZqcreTBZyOyas5jbCiBvmEa9njyUtZkIyffZ7uh4r8OhRmP2HRUC8l
zUmY1X8cncdy48gWRL8IETAFVGFLb0VRXtog1JIGHih48/Xv4K3GdUw3RRJVN2/myUPaFj9dInkl
mO6OOlbJTWRDdiQmkm7hxz1mOWdvNw7QEPyQcCSPmaQiERDTL99n9POlHQ0fBV2J+AVuwgGGbeWU
2VnDP06PNxFSBN+liMrdH2Ujj33tH9sgerPT+M3WJAZNR7zAUN4G0nqIjPKUTMmR7dXVyKuDB5UK
gthV8k3qx5orZTKfsoCbsj/9Ctt/6fC3dyQb2Y1jlESJ7eNqO/j+g1uCQsty2P3eOcoJYZZBxmZk
4Qn5wWY0hxdI6JzbiqvLEFoIk2O4R9E/W1MMOrx6TOv2CTF0V3oa/hPKMLS7tTRxqVpO9ErMhUpJ
PAwkKokiQ5VyLE+u0bT0kiy5mVnyqlmqphVR1Wkyr3ABHgM73buivqoB1iEVLQwOBlUqwdYVeC0z
A+dOnlTHMqQ9yEqKBOG9HVYcNf6xwG2Au7/+U9jgd5No7T9aE+QrwKHxOwojNOymTdhxofYlEbiq
2O3cqyyFCfPA/WdFvbuFK8vg276GWpBZqd4Zk3/Nvj73YJzIyT955LctutpQrRyxcXDOUiZ+DUq8
xQglRDtT4JXavSq8AyRUKzatQ3z1ddacq7F60P1gf6Ea1vsBWb+VDH35OHbHSjVbW6XrqO8uriZs
0HFpnKk3gNYr1jhA1ihObm1tOvexcj/d7j9jsFewqzC/55sqfiu6D6to0eM/m/lrdk+9OjoJHyBs
H7lrsjTmUIPLQthzLNn/mDFV3inAGPnUJA+zCyCmCzDetzHeEjcn21+xuI1a+9XjEeV+ASus4uhq
JS0ztNC8cLlHjXCsX7+eHgqsvIxeV+k8E9cf4iM156yWu2xbqYAiTpddRg6jIh6fHcaHYDYpLhy5
fQfsnquN0D56oy8ONUGOzLl5iEtg0XWIbbMgMYNTjm3NVebH3qaiC9pbdMCHJ7JHE8waUYpI0pyw
o908pGhiLt56unMc59kfn9gzxAN8lke/2LHJbO1/pf3Gmjs0dhyCDLg7yY6kLtEiqPQG69eRq5q/
gI/sXCfZZR4z77Sx8YSmCRj6KwywbHFdWfVWGzzqiHuV9tdQcSTQ5s44kz2EEF3cTYlROOlwqVN1
vaXapY2ffO8rTsqV1bSbrvgXAzzX+1HeCUeszIbNJVst2m7Xwjz3/IX7gVJgh89sdFmpzu67Wat1
Tha48D9xZIEVGcr/5v5U1888vHZVKFdJesqr1yA60B3SlvfBKR8WMwr/Rc5PfnW24HQGpQdf9kgj
jWM9EkicxbnT5GSoUdDDbllkaY7z6pn4aqG/K+TK1r4E08mwcIEjyrPjDZ8z57kN/nnWNtVnRblf
aHy4WDiaAAMR0ZzFMc4vTEgSTeqTEkzKbOfiwgcoB/otvDeVXHMf5beBnWk+5WzCG/kOhNmQqE9i
I7D0ONOLBYwYfxWmCDheJqAz29+2lFPSIJfcWM3vJ81y0fhNNHdvT/+3wFTLzl+3A9+qYCQn41CN
IS+Szqup/q1ZU6eOuMH4OXDBf3fqeKW8n9DythUBldrFnfA4u9+t+zSWBNW75e18d9rwO4+J8i3w
UdiaeXYUgv4kNpg2wDUXqsCpXIgv+Ws0/3g8mttrQ2Nhinv1mgMAwyoD65U6NipshuY4EMsken6I
Cy6uy0w1wzvi80pudxX4/3p+muQ0ibMdnAW6SlmTAwXkz+VTZf8N+T/m+kX2S5DmJ1gxefmYmgLT
UvHZlxb+TOvDhulmZOCrki+LlVWb4knvAc2b9clyFXkw5z/Lwi/TQTpsdPMm0+FMky35ix05goY3
r+3f8u4U6qfAQ0CTuNQtpghmaKMgpyMuXnaED7Mx83HpqnadbR+Bb6xYqsZW+06CRW0YibDONbvc
z7F6hl29EfCbWWHZxDgGAr6BhtVUO0t8udlFkUc00K99mK/Rs18T01m4BxElRXVQ/DaN/8XERwJo
9lDm6r5ZZBMUATRbb+ncGGLnPmbyP1LWDTXpbADc6mgo64Sl+XMYqA6Z9d0fprsRqpwHQUAoxm/2
Ztpe4P1r0EPdm2/oaxXbjND5dA47+1yXks1Qmj/leiTbNHHpGhB1eD1+7orjYOTvkwmgifu6DdmM
1uIxiG9LmrK2HIoawvC9sLFvh6Zzsjr7lg3R0XXlrVOpJjngMvybJFdm7J9XA/gSEA5p8hiyTToc
u+HdFrK/SQP7jeel3i5o1HAwGsZ3LOt8VjqioSW2lVVjlGjWkUAZIu5Dlm5qKqT4pmmJCGifHEJ5
mlKz3RQDyuUYYp+Na+OFulTeZX5XmVdvxUw1+Axlo+S5zDQOvacDA68XdIxnZS9i4c81Pt89Tqez
8vrzxNCGHSH8iCWFwl4rDNTDTBzwdNJbFeV7S0nU5JJGILblg9meyMlxylCqKHDXwiPzn7rK/mxd
Dm1Lqr8myL9nB9+N1XEAiJhRvMQdQpMmPaoDy924NxdsZHJNrOqtITFW8LXMK9zePsFQ5ZEeyx4q
of+KJGp3Bna5deOGj7Yhr24sP0Yy4Cuwf+T1jG3ecPv0TRq0PeMShwKpUnpcfQqFyy0O9wIS8cZv
5FPXl48AQeQqFYvRS8wa9S4CsVPaDXmgye/FlsBK99dVuXpJ+/jBmHOuwANJLZ430uLbg1u3AwQR
sE9rXqdRXGNP/XMdJ3k08phVGqWtxTPoOzT8MEJl6KON50HZCUpQlzH8GFmzABnFPrDU1zRkm3xx
mRkVSi1vBy+1K86eB/4ka+f/BMb4ngqpwvsyFs2nSmLo3f0uqepv7p2PlEfT3ZDQ2sLH8NfrQirZ
p/QilPp18+rGPbZaZdH44KYK4x/M376mwWkiFbrF/Ma2isxsnvQn2fMwHDGdTYn48vPslYAbUTwf
dFJEUeRezD3Si2dmmOgMHkx5wdetP6Jkvhmm9SvnfB+lIyKLjSTs7kBe4TlWYEut9Kcoyq9iaDZV
4UDHnj89qukjH3D9UGyNOt7ZsbWGKUJXdnOneuGlKdKD7fIwYuh16HJNmWVSuckzVklO8hq13Xsx
07HV49JyJhoOgU43W4hMj6hKT6oUlwmxNRymTdmx4EvMg5NpzMvNrTJ0w4bGuNWNOHJ3+zT86cl3
USCmpAYHENFlKtGaSl+9EjV84dAYkGLlV2mkizgEPL5s/qNbnJR2cJA9HwSirIesaZ+71j0OFI4X
aLzM+Wi51nDLtcbdB5LMMAds35RYl/m7bU7fVUvFB/xZsgEkgesOE4uRAgEZ7oiaS+fGkpOtckJ3
FUrMQFQ2tIa3RJaf2hz3JTxHx6TU1PJjfEnjg7Sqv6zOmNdb9TmxOKak9BSxLeQKgkqkavvRVrVB
1Z2+lQqfT9dfPIOoqt8xpY2u3Oc1zxEKlx7dqLt3VHPtRIgmpsHXJQrhNJQ8rr0C8/4cnII4uErG
zMrDQmNU3n865BYqB97/fthUbAycCTApDynCLmhpKY41G9Mbbg2k+H78GnV8ZquYXvF1EElKFl9l
ALOUK7u5MygQcXOXC3D0ippGq9Ew4fUwvoJYnjR6RuU5BHVKfJhZ+OSnNcgux37yWW2uzGV9UteZ
2k5LOH40r5ZKnuxh+eHq6RErmbHPCvKG/djDF2LU81kirGtFzHBhtytmR4MsBevOAdtCKB7s3AN7
m8U7lcd7IiV4ESLOwiH9gtXGcrltnZVTFvs0rD59U2EAXJB3FtUSKuGYDhI2ssSZ1q0zUo5T93fY
Jzyncv0TNvPeHrOTGu0v3cEPGM3uHEbGOoDcF+bqmaI3lu42O5seaSi+JxEbdKGMBbRzE6MAlR7T
RrBQ2ssYN4jhnhWegwm5LU7Fn8rzq9s3Tyqy/0tGQWYzGiUlhiTB+Tafqnb4C1hCWFP0jJH1gRDo
b8G2Y7t8mjE8ZVvT05cypiB89D4wv19YD93bNuYISQnheah0Sc8SJ7jDjyMuqhWV3hk5qoliPGgr
KMoTPC0jHPtnBx7lyfbqdqPZhqz5+WwHF5TPDEqtsHf1kIPoCuS76dXvfcowMDXXISv/JhhaKMyX
Oa4uiSDpRr/Il6qHP7oUtlxKaZitDwIBOw/rcyqxRaoYkXym6vsCsGhY0yJ5z+ErdqNkgUa2K1Yx
3YUifhojTZES623EhlNEH3CaRf9NXe1yIykvhTPiUeWdnkrJH9y3V6bCOeU33qMoOtC52JU907q4
CdeMcvqqZ7EgxNjwK6652s2/YUfcDS5EZpVio5I3jY+XR+RXDgrcTYN7arPzGuLsu0uXr8YwHGsS
gCXmiw3VCBUxVB9vqSKu2DScDKDGHzpTvoq+rw55jnM2soo9lZEvdNpRKR/PHNEs5vgY3HuzhbTQ
oy9Rx4sI5HnFnkvptqNiDZbr4g/v3F06uyzwA/NeWSZFoRbWRJtKWyZVM6j7dcufOSzxT2jb+teD
Qmciju79EocoOu9KQ9pPngV7r04Q7BrvVtV9sUEmPNg0LkCHK+SKuiDBKOcOJ79rrxoB7lyGoODq
Ib3Mi+rqNfIZZAwwlu6G9sbWj+JtzNvepjb7bUbRBOalD79E+iUwuPIjtasSoztldkk4o77wfEeS
MIJbG5oXcmEYmcw/U/gvKJU/kosEEwFEfGKn3IXYyLjp9JMk8GzkcKAwitUwv+coi7sMm2M0UW3i
WfPCei4/Ztqj/AJ5IVQfIGFeVG+fWyyNZrT4ubtDOfQ87+n766I32Q7vtCGx7EpQ253pqdT8po7+
8KDOpF2DgTQZ9yP7zXWtowcD87UsmmSTs83vXFo7fawglcAjqMbxFM+Q9Rw9H52c/pkajPYktg1W
K5aN0xqGT7aXYXu2uuxRue13SoLGLXHJ98VPtmzVQLqkNB97FVuF6RaGMasgVr6Hqg0gL/nQlaoU
mJBKaxSq0JCMAK7GpEJ4rBM0UJc+Qin4zIOgXUgo7saYODaVqz8YZMHKtk1Q4bTymc4q+S/mQXwh
UVeuE5tsl5u3j+bMhMZA6K4SA3NkYzDMKy75bi9+W4AYAF53gtdX8+3XTf9gGwM+5aj4SCR91zy1
xISlwQutNx2po5kuTtqZQC47nNSmH0Xqm56Hq1ME60xHr7oNT3aYHAur/k9aUPDMCSdsyOeSGPkC
5BQk0RfqFPl8nNgZR4ycLB6HSz3fJBXyaxwylhbjQ7wQE7vcu0dR/jha1OVg4qCBM8Z+D3+77RPk
uBmjcoLrPfdyG+Qfq/yoKF5dMWgKxlw62/O3jM5g7v63qeGG4+bbyHeu5hj9JaBKrHaGbj5y70/7
dtfl9hFJ9qATvQ19f8F7oSWYX6XudgzMkBxVc43gMK1gVYR4expFj8JME4ingX+ahzk3z1ZvXC0y
ebt8sJYxdJS7ZOTtHOeUbj9IQzu3CG4+OYF0JLxM4Ce/NQn4lqyXD61uAyA1BJzSWf31tt7NsbzX
TXclcq9XNmEdDsNtHxJVGqsDWY3Pprb3CQyUkxv4P3A+/+pGH6MhffYm3P6IeoxxXBxljQ+yAB24
Zm7S68Hknj1TXbDyOlbCXgg8FrVxPw/mjzaZgawyhHHki+04zruo8b7hh1CLk7uwACBrkgH3CYQO
YX1NVf2DPRtPZuXpVV1Y307fvMvFMjRTHG0a9b3hj7DynGnel6ELUhBnVuv670lZMP8KVo7ahGKC
Dq2KOd0oT39NhrezFQyweeTRNTcf9Pxeg3b8oZo0wE5s70nwJAfDbvfLg9UCNt2HZC3D/iQc40ox
1KmbGdCipN1adQ2QYqQY1Y7Ak9uzfJ4hryQg0fClhOhBjtiayiHoE1ycpGrZb7njxnUxkMfZ8EAk
LmAImo6YL98AAlFIJA18s3gLXReqe94h7I32/MkDcNzAriWfLoDzzxl3StTkDoaLtwb/u1VF+tIH
2ASNEIatJdpyi9XkRryRpu6acJ6ZRLCcEdFS2XSXPpxslqZzS6CbAEBJMzr+XODSDZ2+nvuZBwO7
u+Tdqrq3set+g77wIDrIP1wym4IGYkwka+i5vx4ZSTCG47dM6hvZT3z8uY82NZ27muVjKACFhvO7
FjnPCo66FRJMd9By4L5TqvrkEnzDZ9gbgNAdfuq5k567iPhuOHBcNpUZAeuoK6yR5Zuy8gYA+/DB
hY/EnFiC2F371JRGtvNjlgQZCveampiXMvXOvm3/WQrvs62NZrncyG3bt49NjmbO8BbU18w3iYtR
19M/RAF7gYj05tqlCX7HhwWPiY/KjdXfvlh2jXnARiXngrJY1kJKupKWul2TqgDHZ8vSNdMmU4Aj
Fk9fRW3EtYYMs3WIL2Jzu6qO+4MWCV/KvgO6iwScBMrFEdN/12oGt05IGXVA0fHMqOS41trL2psr
/UNIaqW0J4LuY/3isS2O4gG2dAljtNE4eipcdYny3woHmEefhOYvz2rqXwQ+YEGJLH1pSJydyd9Z
IVmAcbi1/NhwxMJLNbNc7Ux0lrMIw3s14D/Kw5TNJSjyR1vq7nM0JqxOg0I70OZ9UNgPS5VwQObM
2qOMt8o23GsrcYSk7qhew7EY4e/58cVLJjCrmfMVsfddzwGvyQ6JbKiM3ERTOAalv+5BAVO8uLWJ
CB9xuigEK9jDlNfUc+luOai+WgN0RCbHbN/ThUDhAegKqxVHLAUgt7JUHys9sHri123oSpfvIE7u
0nJ5xscaBAjklAoCjC049fVu0LTNdB0UtJqeZjFHtzmFjxUrP+WOXVnIL5BaVpi2QyYWnF5zA+TC
8181J38L08Axwvdeqhf2yf7eLad7ORa8pcas+Oi5SBLJABScKMycFPZ3NYBoKRV+iqplPVSFFKnb
CoDUWPFDQFffkuMn7ccjPi3LV3uajc1AMvo8tMQ9ZsxjaVGZB2qWPtlKUYkc0Q/hZmIXDPNHadIV
DxvknAWSNRk+xNR4Mdvhv3YIiieuHYpn2USifSC0Q3YXD0EmwR2weuNfE5MY9FdtSbblg/NQZe1L
aWX+2mtM6KEVQ0hjLKmluOMgTaZtQvj22fLhVvi+V68La7iMEjNF25Q/lZE/RVH76UoPDBWaazFc
fGN8JjyOISSMlvbqoNn0DsJK4OuHMpUvRtlMIELCE84xf+0om6yxfqfn6zdL4rOumwenAznsTLfU
sC+CBg4W9ix5xasuGQ+7wSIcXdfbIhczz1WmMMMIDokVP5p6QZ64NhYt98Gt+ludmKz2ivmp7Fnb
wLk8FzkpceEc3Ez95an1mIF7YkaZD1M5/KgwOc3E7cehubi9OtiyeexYVq+SoedTosRpAUDYs8Ai
ZDtvmn1xOxYfledepiB5F7WGAYes+F2CYj3IKijgL6Ww2jMPPn1ncmscErbb8rllKhpsrzk2RhKe
4y5lvcbTIslptDCnQ9WAhlNTJTdewUEvoUqS7IYTVFnW71yUe6LDrFEj9DfUJRT9if0SaARGZVrA
Vo5NEzKxSXc/NsZZVeJuhqm/TfrgEbr3sRIUWDjoXaGnJgIE6ERtOupNPLK4rmtUJMuU3ZZKtnIl
9IgXuaEoz7XnGxzZNxnL+pb7am06DjI3nBHad5CHDST5pPTP6UxfWhNDqwkFhgLKhEh98oN1M+st
ZuEU08jWcg9GpcamJF+krV4n3f6RnvzrvfCtYqVSxf7RoWTTd+dPty1uKpgPuUE9PO/Uoy4S9khc
LukBBDEai5+6pnpV6YDglkoFzJP+DT/eAHIj/W1HyyG3GIA/JdbdG87Z1813VCMvkgRjeJpY/Oaj
+u1zzMbKQjmyMvO7iFNYXJBnd9NIbK+rB/ZIQYDuk1BUaMzVjXYvXnk4HpIG5qjS7KlZsq7meY7x
xE/TsZPqfeA+vnYGyfW8ZjibXescW+JjdrsHW1uHwbD6jVkP0cUoq+fA0ekWVAL3R+vMToAsfexf
44QclSGj1VT6n50570dh7DxNnduEneBMu98jKIgPqdOQcSLwNm0IGjlk+juIWF6IfpurbBCXhKEi
4l8kI0kCr043zUz7SmWHj1phQ+POdTTr4KYiZHpoFpyINlFEy38S2MG3saOZT+cn6VDEIVBQcuFN
B9BWp5nANyHuAIBQYXLO89vgFidAVp5LYX3Wc7sUyxSXTGE/5eh/htR38Re2UmxSUIryxMjtlC8s
AJbYJsv2mMJa9tohFMniOTbs98mtqBQjtVBOab8kC74ag9V3hzP00AzdZjKGd6vOqgebyxmyMEwq
Y9lOTj134roIfjoXFJo12xp5HV1NROFXaNpkMKOBKD2FHhvtygNTFNT1iOrh3sBG50no4mS5P+TQ
P80FX7PAI98T+yNuYtffzkhLl9Svsm0XM0X4FjwynFXsW5x/Ecg5zD+cKkBvUXVGez2U/RmdHB5x
Q4hsMlrsXMaLjuL/GHOxDFaVPNijc5FRXTxkgbVtK3+XR3xAonH0VpktufBPB6vxS5jALq86rtQj
yjrVOMJyAX9BgU+nT/iL/da3u2VvXM8rwFXYd1sHsJE7ggpV3nqw6RjrCj6YmY9ZuXhFnPzCUUYe
zsIuEs7IWVA3tsKUWw3JbpeGY7QfWOYkQwGgBhIdMTe6TCJu5xFNRw8YGgj0O/SbjC15b41ZwVHy
ye5bdsii+rC4vK7M1t43fvhbYACTECV5Q4/ToLfwYZ+b3A12JfW0W3vWeLOF6W3DOapg0VNjjVaC
3TwejzOQanoR583SbOoG/08JZu21jxP9WBTkVIOo3nJVe61nxZ621BzLbj3zGbAw55jgILiXBdSN
bSsHa+3oxu+4iQgNZNMFZxReS9yYoi6zw6i7fm0MPFbNRr8rMzu2LU3bbg8UI5s5Rxvadu0h3yTF
8I47vNiMmMFC2kl4l/r3MSMqU7T13S1w/U2l+1WoDItymXNAQA7j07rMq80+cqgfTZPUwI4/jEyV
4q+qkpe2cnkUm+0/gDC/ETmEVOcO8wWPFcdjwvXG7sO2okubYpD10Kag3F4yG3qyonlgKKE/ROH0
2ccBIO7wUnT0nRW+gUTpMPAnNQ3K0aBeIwuMS2EaO2fGp+ZFYBxHVHC/Ft9+1UCsSZZ8XkfcIPoE
4P0NC1hu+wJCou6S+Gg5ogc32eMyCGDU11XwJtyeBd9Ad0Bk/HOmPj2R7GA3xGVDpcOvVfbDQaZl
iGuEc8ErMnWeUhjHo3UqRUuBYu9v8qSj6KfGgpND1+sbZFT8tyYhIyJUyVWHpK4au5y2saZXI+tI
RtcOTxGpZzLH5gt2BsJEHIZWxXcPZR0rDG473pgQa12ewZVtdl1s1euygwCCirN2MbetJEwZNu6s
6vvmtfXJ6Xi6oAddUMFgsXwfFf6q3iyod9Ks+yO1siLqa4yInbmbVFtWVZj9zPlC/MreR3hYVoYL
00DyeenH4Vj21rlX8lUlzqNN5FjQiYN+CHTFUbQp1WW8yQA7mIiFD2ww4foBCRAGMmJnu5sqCV/z
2HwslXdKMkLoXdvi/iinaBe3BqyxhZ5XQJAw5lFhLclxH9rhM0X2uKu7AjiuJhKMsPnidT03SlaY
LE+zQzlbr9qxwV4sLUo1IyHOYxiEZYsq0UfyJ5+SizUwBcf1Mx/FggMLLX+xnu7a2X7Ix/kTexW3
YA50q6W3HCLeTL+oxRWPQgDWbjoP8R1jN+fFl53xrxcBW3iAEKxe1z4V6rGyP0PDlWtPgeUFgUZB
Wdac3OUG7KN555FDi3xgvFRW+dKgP3d2+54BgaAjZNtjp/MIufa9/+uHXH864uRV7u1MiKmi9PYU
FxC1wA0J+J/2v5RynmzcB238lcb8eefAOxYe7ddtfBCzy6uHW2xWW2Mx3LIBYZbF5ISTzIglZ0BS
vWOtfaSR4NrPfM0K6FCoiDRxdC+jb39gqLpWPiJeTSRlyGggD4EcjNyeg+hf2IRnW6jV3BlHNgmv
jescRqQ00MHw0YmnDCYuQKqmJcZ8fqlXbrJx/s1rFAKuCauqVldpqHNEoVqZtBvG1Esnq3szqr0d
9ScEs/1Y94ckb0/AkPCSu/uU/bwOseB1GVXs4RkyyrjuKi4tesi3xhw+qxQd0x4PvhkzkpULv/ix
WNZNXc5yiYOs9Q+DYIPcNYpCyDo7mkO1YYn+kJTBpvj/QBk3Z9Mns6/sU4oWQqwzOBLXvWvlHjko
dmEJQxhxuazIxSTtQ+uFh3GoXgbPWA01CBsFg9Vee5K0UccODEI6/TWUMAbH0naeSOyQ42EtWbb6
CHL3Le2KL5eVctuOB3JfNPXhSrO4T+Awsn38MtmEP3rOVjjuI56InMcdxFMWHjt4o4fO/gwwiwKW
u2EYP2RpDcocDVaAhaW8HiOQ6SL4su4KjNem7o4Sb3IOeAcz5U7hyKOQmXhIMrBA69Pf2YDlGPWS
S4mQ57acMf4nW3cgOgHBgJ07XpbwKTKt3WDlNMd0eh0S08HMQQbTNT8rhbo7F6/pUP2lIH6VX9+5
jfHsAJENkS0WHDU+T2IaLp7CIICn1LLJmNsvlxRegw3DEvF1sqdgU1btN3s/toFh6z3JrEBGh4uB
ZutRNsb2ydvng/dQlbCcY6xQoYgec4/cnrb7f0j/33YUXpOyex2i+dlxgo8K3nHNJE8p+41iV1C9
sDu65opT+UHQHOc6EtYEASBvas6lCu8SOV7YzedksFDsuu41TOXBnyBc0JBA/sWhS6rNH4O8YoZx
mlea5vn5dOWTO4BxcEOfxsGUgLq3yKiRg0fSNYcfa8x+2gVcamiWz8Bh7nHY3JMiImqtyb0YgBRT
4mzFOO8rwPYR81/KquMOK58wIc15vewepljvyfr+CMmvMLzP2p/ubcVYaXSS7ZET4HiqBbkh5z9Y
Re+15taejtlDMuGhNylMEPm1jap/JCU+ZmjA6zKyeKY04zZzanerch7AVkwJIVMiDHGLQKvsYlKM
qWtTe1Y+6870IRMWH9x5/6JKb0Qcnmn4tPd9XonNnKptRM1YpZ2jy3vH/2pnGebXotBYeX4sfQta
G+WBmd39kKE6DMF8l3F1xbVwrxORYeyJdsYYnioozW6TfZd5/lwF1T2OCaWXccgWPUH3MPmniAs2
14L82wi9TzS8t0ryiM+rX78KEAfyaFu50AYdSFUUhYAX6niiuhOSHh08JB+tce0YzIx85m0AwLJY
1513snheYvRi9VLU9WvcRS+mD5ZNx9NfvAh4JQBFY4Rm48r+bJKi2gwhLSEAMfVqsiMWPHTwEoGk
+JQzuK4xZTvkw6iSfm2T0D8nObvdiPaFJ4fd+ypOPGMDgv9Na+73hYF/3Yt+xBg+JyU/DnccOmxg
qG+uH3KOZ48D2UfLD27a6fYgo/1tlXWETWRw9GtLUK9KTxzZrwdTzZyj+fAQpe2zKyxMIh4TsVpg
yqIPjQ1IaFidBQW1HLkHbiUa7s54q9zueSrb6WTP0X8+tB2/LdaSwdXkArZNSyIZc9ZzthbiBzHl
IZHmt9tierZz0a94sj5PRcx/LscPNUxvfkhVBd+JXWT7G4uZB9GIbLzEHJaxIwsH0UCqNd8Hi0tA
zcSh7ekjr1j+uYVzFWZ/1C0mZnTVVZSLaZ3kTP709L2XESMn5QnrHvkLuIW4dC7quSUab20HnEVz
g0AJwjpas5Em9B0fWXycsz517lgUUDSkeA3L5l8kY67QHnHBMqMDEFiD3hop8NA58X/bZaiaUwrP
IVAg1drTXVTet87L/RSSCKSdpaFGIxpBYMUvXKoqflYNWTXTKLAZSy7VjrRJBtKHwq7rWduLZSIT
7cZg9sLBm/zLiHHuigCQf5oBEdc9V/dRY/H22uzSzgYxqiD/Qtbmu0hYBmc/ireYJI2SXXqy6ClB
4oXWOoITKcc4fzGg/sPz+ubJdpfK/Ocsxe1Orf6WscyxU/yOWRfvqUorD7OVhJvZ7P8j+jJQi8AR
YOF0g3dkQJyFS4f3k5JdCNtyo+Cb8s0uyy2tSHLbtPpiRM0OYCAnu01kx5aHLitT2HrzsJddCjon
a727MWGfyo0ZG4361fTq0HcgqQ1rnzIS5Z6PEaNOXII9hChM/OCerP8mqnZUUs1HX3VvlW6HvUNf
JYgQoAfzwJ2q8wJ3TXMS3CzLTOurZ7rtIUoQuzVftaXHeNxGIcNTkGMIh5jRbULlJBxk9UWkNEI2
6c0jWbeqU4hsnSfGYyEsY9P7mX00GL322kv1VytotS10oW82V4173VfdSxVkzX84Vj5DRfbEDGUI
7d091l3JJW48GY6FR0ZkO2dShChFvjF0TJZFtGKv8umZJRdxHU+96bniw0cCVmj7qnukUtf6NTKU
yonl1N7Ouw/mGkqyJ5a+TfmYzNR1Ae1ykTknslyF+5g1dNg7uFNpYk/AtDtHoWmeIU7365T9lmcB
EZ+mPFh2flPFFOyc3FTbMmcKkJV7BojyYY7lf0VCUpUDY0dfW7pqJeTLsjUhdFROCoBkemir/3F0
ZsuNIlEQ/SIioIr11dpsSZblfXkh2u42+1IUUMDXz2FeJ2LatgS13Mw8We3GRn+ECferMAPjlSdP
2N/uR2liLDqcUkOr3WJLI6PqBIpxssdtjVH4IoZXMCMMBrGFQytLti4fHxxgldwpfN87pyaUvQj7
KWoKYhUx6d4xGbFwDtP4CEqQYIXnNN1VjVV/JwQZcScxFakToi9iyn+CQoCVwpdQE2pFMigUvmdl
zxNU6N7AEQLH3FIWt3cj94Q/AMvT4nXbUWFVpekPIcyqp63pGOHNltwI1P694/RcYMEill95zKpG
EWlyYIX0r2LB5VpF7D6KFR9yFrgENxfZfW6a77LXz4bqzcnOrcd+DLPjBNkngKW4Y8TnvVCRzQid
eNj4r8CSyOU8yfYPTrsKt4aIz79xdHbcQ84RxrkDoxzYYlgs/s2VICXmtdhRNdS1jLeXpFOa/GNz
CLY5bkI4QujzcRVDZzYcogPRVHuuiNFz3RUR0L3JIKwRAMAa1D7HyA94QvJj6zB1Y+b6kM/BW9iw
xop+jHe20z5PS7jPFJHjrPIvuWbTKPOYr5SfAfcFkBQuna1cKQt1lc4HI4Jx5wW1S/uQ/0bZLLXE
Y7jW2iJgmY5GUZa6Z12CCwvq5BnO2l8YICBzYFfjleh3fcVJPcUFATwQfICK2b0t8ZwEnHzgh/5N
B2ZaUcFIxOJpokjGTes7BjRfc93/VTIS99LO3Id6wWvEGxz3/YtlvFsv7uEiMv8h3XO0xPQPjeHT
78jfelyiMHGVR6PNAWfNfkr6aGMF8f2gEcMWqz84kIXM/6KLjO7m0GSIvCDqQvVknJ62WEn+rIYF
uhEqgBtnEBNMdKxadcD7zNW9kb92MOH4VeldVtmHtJX7xeM6jVEw4sYl/ZPfQWTnvvXZi2JXg3Pm
GBrnBCqj84yRkv2ELpneAQEVNg81H0/phC0tgBUFjUlM7F+pH9sbz1JmwEZSQn8J0cbdqk3fTD3W
9siD71GFZNbBcGJ918rb6iKyzqkz0w0euWer9LCAUEdD9trddpCIKTIzyZ1Ow0PJ3wqc5mR5HeO1
Yt5OljzMlk0d9HTr5gYTc3bUg2Lq6VMMlydsBVGIiYRjGI1I3XPdpHwQFuO8jCnfY5Mk0WVesJP5
KYiZzpnfCVMxFOXMgKNr/l2S6tefzVpoH3+gCD5MkYQCIa8WNMaC6i4Kov72UXqg7upubsR7K1FZ
w6V6xemdHu1ey2sVOz5TnMSBthVQPu8FvCWDDKgxrrHKYYFInsSQUnLQdP1tT9PDDcpuuhscZAHa
YXOM5KJEwWyeLKQa+BrDD690c+aIRhiCKzNDBI68+zxSt9mAZtZn3ruZgm5HBhoQD8baM1CraJfK
ftzUcUcCbyhg8gakgJm3dJ+lJp5Y5ZLQB46mhlEoH1v3S0FGdcs4OwS35uDTJglqrDp4W7temaEF
4U8Zlf/sRJyWZQ53Wcl5muRDa4HyttbQcD9XVM3apMwXwzl3sD0qYFf4SWApc/Cgg7yoYcAAl1XB
ZRoh+dqhjyo6Jy/2Ol9J+soAmB6+BFByduknROhdUPFE+KA/nJ6Kko50z17QJbJbsGUxgIUQ1pQh
JdrdlJ3qtpsgdXp834PzOc942iJo0fgR/J/C0EYap+OyG8mHoG3lm8DKnr25fK4jHMjDwFEwSd8j
MPjgcvtbZx4JFjrVXrnot0yZuKrQKNP4uIEDhnNbG3HjhLWDV8xSx1HW70FZQmhVOt/rpniRVfTu
DxIHBPP2huy4N2HPaRoKPwKBGcylV5Zz4HBdhPWo3d5j1J399QYswVolX1Yh4lNZMyRqovQWDzvy
HY/GPfPPgTlLYWGQqYYnv4mHJzb8+JYI9kSOIWtRi40sMFIOD4senwBjf1spCHW+5bE/jbN77yyU
7ehkci9TTNDYbZaLEP0j07zyYI1evpNyONdK3KdUWJUymDdEGt/AzPOg44tIcu8D/2J9b7Wy42YW
QA53k/QTTg4hqLq/N2b+SG1Xr+94uuEoo3eocvLkG/9NV+5xGHGU68R+wtsM3NEmUyVJJ9lLhwZW
rVMNJ+nfJnbtfW8S/hbm4yxMGV47JlIpGczJEXu3rEBI4+pIXULJk1tizLBuU5fqM9HQvFqk1b+e
2dmNE/Y/wVDR6pFpTdceMu3SUv082HP/IIzo/2auTvcRoJ+jF9nvPB3znpOb3ga8vsg75ido2Hqn
bnjx5gSsakA6KcvQnRVXCcw1KykI/zdH6xd7KbC9i4bsuWALYrK1RLhagsl+xc6Px5AUxzwiY8Dh
6E42piVoZwxPPPtfOWGbYoLzyGlh3AUFIeas4/kKZtqDw5bHJfC98k6Di6I5JZ12SWP753LB5Gg3
KA9TgU0jtPwRe2/2kRk17L0lbpG6mys59Ons1lGjIGgN5SkhOgGD5JeQV7ez80X+6RxzT477MiXi
Kkk20ffGBQc8RkkALjPrSWNCllLVITeMpBvLZBsryectyLNpj967FgV51Z4ub+eSuFiHBJ7FY65n
Q3fGnO/tupuOQVSJh8rt31SffVYOWTI/+61wt+WW2Pzf+4LFhtxrnR8miu9+F9f/tuf0OlfWk2hR
F4Sa5antdQ2miRG1QCTjcSGywK3+YOP8pHisvrfD7rZNi0POqHXH7Ebv/OWx9tJmV/fykrThd4bO
XUIZ2fStezuQoTzqlBNM7/E00nDIVCXXZzelk7bzygiALaps0WfPHIWemil56sP8Fq4FJTkeidUE
xmGAJ5qAMrq8my70CSXltnHlR94ENtw119n0dQX1p74XwUB/Fk3fwwSSLZwX6NBx+OY2zanqOEEb
QxopqMffZh6+gPVTFarnE7YfhtF4Oh6abCwPZH1BKzbW2RHW89RRfzjpzzpf9rkGu90YNkPQfKeF
0sVijO/1Clkj8s70rQLJPeisbTaZyj5jqMK1j6nVBSNr95e4asJdwevlD057qsCqYBsar7Ei7RiG
eC58RKI9QpRhJiwBdnty29OIO5QZBbJaBdG2GNL2hMjxPjPY2NT4vMCIdOK5dfL2YjcNw33esPGB
50NuVKt/iima2FCqNxRUNi8uvHkJBbEW7o5d4y+zZ0ZlEwcYeBKvkhHjTUdK4pjUCqsQ7wRPaQ1e
Wtu0lKWCnPbgovMwZ2nc+td1bQ97TPoJOgsQZV1Tw5qL7iRb70CJ1K5ui5PvxQyRRn/5CR30yNrl
HtQE7pZivPo285TcBG447l0VranRqDXXcgyf/BWEW5AoeqmZB1hj+wBg8Jq33N+6cPqD8wHzkauI
tvSvJiRpKUpSV3TNvA4dDqQAW5H0Oawm1XTsajxqaY6AnMble1payz7hH9pNNktpMFO0YZMRaosi
+3AWnCVybDFLTxEEhs7jWR+Wp7Fv/uKus1EIZfaS58y4adhhOOCA6yZhS6nuuhtryRoAc3ZfJkx/
3AnXIYFd5xER+HMSEGuiydx3UQUhkNlwYlp9laIhvc2gKcP0h1mC1ieqnLOKqiq784nezHVIm1DV
f5IfF28cW2FlSZxhgJqym7wVKSEx+l9apzYA6QhEUktWbJtySZFiRHrsfKxDamTSH+QlJdN1M97N
wRLeE1j4hk5KVfXYRLdtTY9UGXgvnmV9xLG+VBYD36Xh+ElC+mmqYoW9U+PLL1mlBU0idp09J1YE
m87/HF1SE1Ew3nRV0EIABFSUh+a96pLr1PknHsLHrKIiTk4nOyveNWSxrQlATQy+fm+iDrDQWiQd
I/XQpzogUOHACvxoXYl4uWbdvgxgRCvTeZznR/dczs1zofqPRVlnwXp3P/nUbLniOooFLAHjUQwb
mG0HiHeaHGOq+S68wL5OPZecekKjbYLhQSeQhMhn8JcXTx7e4c6hsLrwsgR5OzZP1KO3D+z4ATPI
5KsWDpjkHPa2rlP7OAv6U5bSgOckVX2jO+ohsvpJdcFwhzQYfbem0Z8lPjSmqeJaZPAPoiB+K1HQ
myJmqqF/7ZC6W/rmolumUpgkJUCu3CcEX6beCqNl7pTgKtrDDFgloRitfFZLfp+0NuPMQYNfLxh7
INxznGiHEDOS4D7VVtGd1UXLLeGiM1Jy8jh6lfkuMjC7haSEe6Ta4t9cS4hlgtD2N+xIEOCDFZz7
yXuRHaPcQE9wAa0Kq2uiDZi56NubZc8fK999znayki8mq9jHIhj8vCrxLvXG5Wz5DuuUtq+rjPDL
MorbKPnsLURLelhWfZGKR91XB4mN3izRuI1zy8Yfi+OO2zdWCUtaJ3pxLVin8r70WJvDJvzw+v6H
ndHe9zaVAaLpn/tueYuHkVC6H3IvdZW6M2P/3AzzfRwaG6Rk69/S6Qwzf52uBKX5k+jxUQ3Zc2Al
gB2w1G+BVE8TQme1RC8yxdfCEcaZgGiVRFhwMGpCz1j5fDQHTmeEPmh6u8Zh/1IXzRNDLjRBxwpu
0m78O5YBxV7Y9aWLB6nUQ3A3zeoFNL/P+qMIdTluznDG9fa+iTCqt/kKFLQbaCb6GfzDT7uCjKxO
UjAW6GVnJ5gLbCc4xC6yzFzDoZgNZQBJRBiBNQCp9SMsKc3Ju/BaWquE4l65nrWHSJqzDQrVFf43
DiKq3DJ4hKUv3G2kpNlqyE1TEx4Xm4IrPBddk77qUSIQ0IN6stxJHdp8vfw0DaWXnPEjWCFMmxDF
ZEODLSWEHa7VcyjLXR2CP5/phGbNfteer++LIXtNSvWetwxurJEBWRVmzMo4oF2ChShg7Y7LPswt
kA5+P+9UTUjP8zgYpdw5+d4wpEYtAc1ET5epWpjAw+bZi2oqn5wWIqUrMazUTEm7GkaXFe+wbaHF
Z8bfZ26jtozAsVsmaCAqUYw+cwfCWRqrQ47oC/8DU4RRWMhcx53PQ42uPs3zzhX1fdiXH3Ux0M6U
jeAQsItUSRpRpAUvzeWiUuCf40cPRzLFjMwYu2NoAd9OIEwdRs0Ekzex2SmwPLQdze4xt5H8wZzR
BdpymBVj0e2mOrgEPVqVWW6pdbcv6QpODbTDRJD8a0fzj0N0kTbN6OJYRAVqDoSVyFdDNmEwTeXQ
rvILsyX4bTORHXB2gJcaPQnqsYfImTtf4xDNL30bbyUfxs0wcdMqUz1tc195O0qHsGlmJXSCXv2z
G/dLmPkrw1/9XNv2B14T+qppeuhj58PDPo4aWLz6jDLtgS8jpN/BsQCu5XL6mSOih+H/j9NoXqas
9+vN2DI/ckYIHPmIE7chGOmHPTAKCrNt5V+cUv1mTlTddaGOv5zczu6CaKEnJmNw9N743Hvzkuci
rL11k8vhiQMnxArvcIKU6biKpi1KrG76LyMj5A+q5xJnI4UWa4oifAsazpsNRAq+OI0a02kG72AB
yAfpqqGLL+9Pft7RkmuiwbkjwOGCLevEy9ilFvdS5uCJw9XeU0Tk1wY4f8p32J1fRnAu2zYfzzrs
gI0WMU4KCMRnCIbmNcESfIOEqU5BH7cHr+yyR3xPxbFoO+dxUqJ5p7iCC3Ci6OnpHES/otjjpLYf
Ity6t12ayUPJRXDTWhCndR+0jxOiCagptzs0Iu837ayzfefa0aFhN77z/AX6YkscyEcifzO1wB2d
furRvcoxtz8GvRBcMlQvQvDprhHzh0dgkv+8wWdclVF9MRqCarqsPyO3wfqSW/ObDzYHa38627cE
Hz7csX0bQxrBZ290N2O0uHtnWk7TAo4/K2znIaAf+K7zJbiKVuAArAPffluESfaEfdWpxEkGQSof
vU2YJsUuC1ZfMl8BxBssfByj3FxnrzYUIyDGSW+fGga0QwJVJy3RzCOrOqVrAFznTXsnh9TFK4an
UfvFR2txWB7mdX8aGZGYodEYaQvQnFbcwJPuylubRfXQzWlO1LTp3/0peTWu771UoN28rKson/f+
aK6Au4L2jDXMPZ4zpMmnlBHDIavd9DTjad1ntEpyM8XTmZX+e7Oo5pSOoeSHqHpXUFFcs4in6AI3
Y1xrlEn/ZNqeKae11gFV8HMyts+D9OqfMSs+OZQC00ogfEDjVBOF3caO7Z3yMcx1DGCZA9LEG0be
e6pWZU1aWfLghw4raNmUZFA6faMWk2KwyNWnSfvXwG7fmZFydWyy1VocEelbhh3I8ZDSStIVPK7l
NdYniQt60tS2tzgsBSeXar4kNeTMNIc+Lxv/e4ksVmAFW7GdqNKCZJZvw75NdrLpgje6YbPz1FTc
Y/MlvMnHINhEfR/uPYhBzOvjfI/mO5DJjdHD3Pm9oiqus5l1xNHs3FY2o4o6HbaxbR6KKf0IKxAG
KNOnQjsfSjBAzNq8fuhquIVL5/1oxwpfO+wzssqeujR5xoT+x9DDdoetuOe4hl/YiVsKWKalvsWn
tOLWSwK2uZR7oObnMY2nbdsGZCGYjLS5/xhq+hHmTF9H6udJqdg1th6cPh3QrJs6jh5j7f6ZBx5R
3JJb4UXdNiii58ZEu8mX9CG4+6zBaUtoCE57EKIYArQjMV/XB5Jm886xMnWIhrXJgPTmyDWAACtX
3BrE2G68atc71fTmnFDr503fpb8qtB/muP/E7nzImIJu/JmXefAgdHNqQrWuq78pg2mk1vcE/LLw
7N8BmRpCZ/U0t2o1Fvrxxiss+a57IJuVO4VbBXEEKsAbV8n036JyxqJx+UtP/SsW7ui2IR15QIto
v3PRnIO+jA5w2wIyUM1HFdnnMAFdWPaJ5qfgXG3aDNZsf4gWNlWseHAGcufbnxh9t3PzOuBddcOY
SyueLGgi7PrJt+2lsGsL0k1IGQM5IQ5tKy038aPiATXC38YkbdLEm9A5VIWaX9xHIoTcg4uPVNdb
HM/xDj7yu58xRsdY/NWxuLLIRCeKaBh2Z8W4zq/sQ1VU/VPYjlep5vdlklz/1OQ/tfwD14Yh+yEx
MDKDeb0QWQyVC/OUUr3Ihwyfx5+DKyfIl0WWHMEc/dEqZkuTmfEOrzyQ9gCF9+jgoT8vYfjZiuqu
8NtHnxQ4vUB471G8sQazCMLTyi8gcoo9fu7PHmYwiUfBg0Bs6exCDzzhZv+RdQ83uYMe3TX5gMUO
PKnTttRtiMY5SYdNLuhs5gfxu+nlGw4g94PX4kGvqBNGQ0MWDd+FcHG1Y/F96Sf3UwzZA+rmRPSU
HiVf/1jL3G7ztek3oZIU/7zsdrNLJ1JUNusn7Kd30FgoAemaiSZvm8ujyroDLZfdvRXmlLTjjia+
R32ITo3/agfNIczjL5WSNuJG5GwXzN7YAGj1dBTKYAtZRvaFd99VXbUfBWy/GRMw3kyqQMzyYqXB
vybE3gGwI9/7Fu0RJSPPNf/xRM7zYPdAGJKxZmDEyzXY9IYB5BB7O4F4k1Kn+mt7gFfz6n3ApOXR
18JAR9DtolMMSRl4g9D+bRrxa8oq2zPI41LDZQ53RHGkrImkgyYw69W/cWD8WxUWLMF0WpoyO8fk
idgB7+tSvarVEIKi3SEvOPkdobtjUOFzy9zxgo/gj8LCBQ/BodUcGA30O302Mj4Rc+M8ES6Y+pN3
ftlpvwyAz7lt/gvchUTtfD8EhE/WlsCbxECciltzH3UCm44vaZWEFBd2lCGvrTrejCaRixVX2Meg
oKtr0g2UvimcoGPVFQcoWwfhM00zgUNhYOpfRo/4mTRvyPRA831yi14Vf0rEdHhqOYe4OgTP7Mvx
HXosqw4MTVFTDSbKFOyVxj0YEC90Qpg+Yd54TwLFBWOi85UH+cHvGDDAU8DplETP/PKboHHuVRKC
CpnBnujYOo8Zo4tebTu7uuNtfcr1cjdXCXZ1PAitfLcHqQ/E/5jCzzStuaBolj82ls+bsbfeRE3p
uVl2qoHwqRS5CJto7I9J6jchqxNm4A+Xr5ykns10vxu+qiLgQ7cmsbfskKSJrf4OSercAVKTW2us
LrB4MZBN7ksWRchjqALcMqnlC4pnshycB0jCAwyfQpjRADA1XI5F9b+kCydM6+UfShHeizC4OJDE
pMr0Xe7TVI52niH53DQT7dq9N74gFTJvIJ9s1fwXhhSsGcb7ztIBlb6AqdLnGMX6gciKP71KjMqX
DnLDTSrkV4iACV2SPoiw7mGd6eTDVOV7KHJ5lwT2AwXaZ6kH5ClNMh8IyHK0UP7ZeVH9CN7ik6Hh
nclj9BHwkbije2qtapf50GOkLR7Awjh8PO6b2/rcQ5R+Jpm67DjvELYhbKTA9LSCAHfoZL8TjTFH
qDWbCLW4cGiGHsSB2PYVDfVn6bHSWCHu2YQeLuFw2cidarlk1UJvaUBdpL/Mf8jhp8d2cK72Gk1I
RyYxA1qmpP/0K4LMecXPAm/RWADRiUrj/HpyULv3hmHsCt0i6FjnkFGF81PC7iESl2V7rsf+DssW
gZaqpN4jwusQTOSg4X+PXtwcoDnhU+nMn3IAS5ZThU4P9a0z2WDyHbZ1EwMOSRfiyK1NArdLsSbk
+p7auY9wVEjDVplsjad/o87j/+uEObICy4qiEFaOMPP9/Uz6qrajjzpmW+15iLeC9wOUSkHuGTrH
ufQBJkMBZyyr/ke7jTW8O7ng8Q0euKc9O74EiwaJ4sYW4iua1LTvQwrtEfDFTznnVAnGpMvJtUyb
uRB3AEqABLsAIFJslNjfC6ZcQUZlKRXbcnjLDTwdOInwDZnF8dDN2bAc4sXDM99VI4b2EJOKnGMs
Vq66LDGvVdeDOhhUcTKuC6kuBSDBWs1eZlLJ4bcqzLhtItN8jYtjrm1JBRkQ1D8tEKhtwuX8scBj
xxNTt+2pViqhJCwaoXoo8C5RJj9Kw/8GbLP6V48iJxdCS+nOQODfNvgaOSrOakvFzZ9iYAw8ZVn+
0w9ueo9OAx+YU/Cu7IX+iYuV564sZkj4Rng+a6ZT2gallI/ws+hz1dieu/6I/dfDkFBSDOIu6lz0
Y70TBtJPTErh1WnC4UIe1qfNiammjWlDd9ntbJf2rSpl/WFUG1+KMeU46BBMiXxysnMEBaCFk+C6
1rCzRkqM6FTGDC7MVfvxK24ie1dT30zxBN2+gERy4uPOfCyGKHhW3qxgq5EFXsLmxJ+LnyrJreAv
w077t42ImYa07e0qly3rJguwMFtt6FACyb7Dwb2CEtXxUMibkqKkYS+oHb6WirGnGbB84HyvXqoR
wAmHWMwiwFK4Zzv9nZvQO106hlJLe3VbGhnuB4KDe6+A1213AYZx4BKb2e4fch1+onUcVZkluzZA
f6KIGqRVS89ZqI1+q6CNc5a3A1wzmI+9GNYajqNPoj0gFGgL5/bIolUymFv6FqCovTrm2pZGlD63
uM0xOItLKEGl7TwyA/3Vi3MnnWXvzUBMqooKk8SDbG3ZA2r0oOEcmAW7m6nB7ij7cbbXbgC14MPx
2J1lPr44AJg3TCUbmCUh5XYpfSThSnLWJUaS0MlvR37qVqXTx2ycZ1J1MxYJaGprSCljuhg2cb6z
8ahg3wixMQrMvZRHy69iBr6S6PAhHchgqQTT7dgK701iqb4DSr1XrbcfvNG6CLLVd7otnYZ3IkTC
j9EtmiB0vpS/RAdKRmp8RNUEYY7ca8h0MyEqqegouidhxUKKuo5hoEOMQw/lpse/4Vi5vw1iIl0G
1gHMXPs8tQkqMW1pSYb3t3TnlQ6BB56jL9HcnEhAXThrSUNi2NI1bdka3bsFbpTjaL7pexrdIdrc
kHWyt9zP8AeIMqL8ZfZe4ykZ7ntyMw+RF1VH7Kr8RmvoUFZ45PTkYUOlobmyQIlHLjymmqnTdui4
OYnW+ruI2oYsFT6pFMeDwfZ0DHIO5VrFxbOFg/M2YYf7ZSnrIUaqMaEOLGfQWnUBPUv+DMy9amfu
b7pd+9rC1N5I7gnolwBMT+4YJ90OHjY63cJ4JdrMVEF/DqUPGJBwR/XGI0f8x0IOedZOwOpI/yHM
YUe5BDGApcKWIs5LR5W23D+9Qxma3xbDQcglflzAWO89mttCIoIXfiw1AQ0lxs7cwByUZU24eMkB
Wmxq0y3UF4J8vqnQuHEY5CGEhLR3FhdalwtKGIR3CgFhHpJnawle7aV2nvIifI/6SN/XQSafXM6K
HefhaSbM2Y5/22qSjyLz4x1ucfsfMaPqk+w2jZpucSUu5/4kbAF76PjDXVrN9q7IB3lvlmS5l1w4
TUl7HYi+9kGVaHyNXXAVAol+siVyCZ4+JrycyuEbdfirKychhQ5DzzLk02/mmObwWSKsO+uJYInu
csXHFqd0A83ssjetiohFwGfGrJEzhosYhDwzQecvxehTH03VQT+P7wjJMp9OVdj7+z618800TPFr
TKai80tqtAvb+tOMMbepaliVI8hn2W28LHiUFxsoczz1A8YWp5b7AZHoTHS1+GuNUUFX2uqr0Jle
58UtjYgOG2yOOkLKd5qfJx4urMwUWGGluuBUCV5VOAWvU+3f9g5HJgKMJOIQptruobYKuqRltQXC
tq8S9iwu+fet2ws0bY5o5EIrPMo8isWA+0DlP01ROzsBPPA2ME0KnC/oMCXZLxVIf1je2XDE+UaU
QAQuj6LETIIlhAI9y7sr6/TFUD1MOSrxFXInSIYeGq7TvE4VTb2OaqYdnR/6kXVH/86F/5x1xMNq
4cEgYQWtLVqZCDdCuOS1lGKud87YFccgaIZNP8huSwgXR00KNLSyOVuN4nVqlvq4FMK/tUyHzwcd
4CzHjgTo7HuC5EVfhmvVQw9vADEc46PP/Wlx5lselxJUOquaEz1wfIM8p2v6NT2UUU/FjsC+gZzI
HCQESpBa86mNki/j+6dSRBiwI+95zs216YR7jXq8X4hGBLnKPjwQqSBS23rIkAxOjjF03m0i5n8z
uzcsAr5ulzjaA06fbwvW349nZkohJvLUo66HnWjRv4QaLlxD1QEMJBpHbKkzr8tpmKlw7UEBxrB4
Ay4kdhz/inzgDNklPJ3cOi1as1nF/3UhhxLFSbXqKW00bkhCs/xsmumXsxOFkRIl1ekJV4Onu1S5
3z3i/RvyTdoG52Ep7Densy6dCisaH+x+P3FO+RDUdnMYl95v5Q8TwrKNn7RISCyyTBOnsdC1tQT9
1g3ByYr0dGdHSDUsTYBTnC47zGVQvcIXtBOLXr12TknnlH9MnOCtsVBp5sKmu9IqEgLr3eD2G4Tk
gEI/ung4OBOgMU9uH45E5SXIslT46XfVDRrBySV/lHA73rkk3in5Kl9ksGSbFErYVgqOEYkhe92M
dr6WZNyqBkJeYpXcr3gdNvhZ1AZXC3HMADUkzUC3gAhVe9tavHML2PNLDg7HAq5k1Y8pjHOcPPCW
7mhRPol2kjyxqmiqPcMPX+rvjqZnjKKouE03YmU2uIdvQhHMz3IsrR1Go9uK8UxRqO9IDzZDO/2l
bdHs6xSnAAkwjZuBXzokdrMJk+4zTpa7YGFeizo7sCzQ+HFJR3VUy+AjUIXq1CfuCzZsukjG8aUO
rQtXiDulrXEXDhYJpSZ4mBGwyNq3J+bXGhUtLAnqMY8yLMYRKFcvKb8nnqZjI1H2nFjSJtp8uR6h
7ipvyyfjeOKcS/VRliEpzQK5y2g0pxmPCWRuwMO9j94HCZDqwC64htl6+8V7XGXxJ0xFC5GS85tN
pqvEoW78+hLbOaOjFBh8F8eXmqFoGDrB1hrKlhBxQIPjTCYi1tgM3WL4i9Mo31qUBIYcUCaSZtOc
UJZSJ9DZUjfmMChfnCy/j7OEOQoJR/QQiRLbge8HGjyP/5Js6R+4na6J9QweJg9Q2uxhORwmA/PB
CyktkOD+djA877KOlxjqzQferScnhpa+Lr+Cg2KmaP7GW5UhYqVMlNx0fM7yFbpYgdsieAw5VsMW
W7FeJkm+U1V+ekyknXwM4d6F9c6dO+tNW9Fwq6LmJxjtDcXwzSYBYLMZHPbKZM4vuHhwKC8+KeIl
eMJnLU+QeAjN6fodghvgudR9VYETvo5NKvYLqdx1ZkoAu9S8mgm0QBuxxLChmO699NYC9UnSPSxs
iqgUfugg8uRzLtJfNO/uRhqENnB7EOfsl8SvX3tZR1uoyWhmI3wAL0Th9ocqvZaNy6KL1z5icWXh
CjCIRXgvPrshOy0Bw+M+Iqo4Fqs/OVpJgYAeS6fwKKLFCXNNkkoelyj6gpD55dBQinlw/slwZ92I
LBWbDLJrFbr3ruwo8mY/vU5xOp/teaSXLc6DU1iCoXRh04ZVeDAd9yKQeRfKeF48lYDWii9I/o+0
fLzrJW/vq7Tcp4G5iiCYsAUuUFjXaJNUo7ttS+yYpfMn55dDPF/7gEx5mW1dQYKf6QNph3mbBGSx
6Sbl2H1oA3mdvfSvrdApeLG81v0M/ZpAx3LvMe93PYs3hkuRG3y4fnblLEINHlTmeaiGT5EF+VMI
/5XYSTmaS5Ql0KBtPm0/Xf6kE8JJD62LSYdlU0Jq2vJj6SnkhqcE0oHG79cs0z63rkzuSfeTvBiK
HyWW8W9ZW1yNBH4Z/FGxx7KfLZ/Cit+VDWG79ay/AGzRd2sE6h/Por35JmoM0GtBUTL3z54TAtHi
BFffbZITB6GrjR44GJfeP934eAPhGAF+rPXJpUDixnXL5/w/ks5jOVak3aJPRASQkMC0vFVJJXek
CSHTwkNC4p/+X9w768FpmRJkfmbvtQ30AHkz0/Z6ROKxB4hXIOwzwsMN85S5HDdl2+6n0OFJd4qX
uurfl89ojsKnIMtY7gZmc+hDjYS67wAfN2Et7yy9WQgvnwS6IKjO4uL08maZBsx1Dq9VUOYPNMhI
o2T63mJu+peVhsOjpdHFoB9Aq5y+VB6rA4rFbganQCBYhlEcbTC/iYLpnfRbPEDVORHt9FAMS4C8
W5YvSMk4KiyKT+2fYsc61OGAjBn1NUQx+WeWWUTK6HzncAvOowYilRduvPilo33hFF/T4ngEmtZv
Oxx3K+bCbAdRvcpLk8jq4KYxuOlQuLcQpMTGNArNvmvAIiP0uew4Q/MFQOhrXMheIMu7zYnACEoz
mSqyZYYYLWg19tK8ZYn6zBWTtGgUw0H47ZNy3VveJxBe0pkM23x0FNgMcEyzVzN+6u+2AvfhS8NY
cjoegBjeZV4A9l5CHNLmvbCncyzY7lt9gt1TPIT58Ogthb4t9MW2kW5QXYIzwGcOYtED9xV0m0ZZ
j5UmTje1kDmEMqMKyWq05fOd1vs8+BKB36Ct/jykiuDq3lIPRcuMElxCVCDmS/lOtmu9d1I1G1ew
HE+z8V/oFg8Oc0wMGOUIeXH+nHhaV4KxD2SCBhuN03yLEs+TzfZrXeFSA5JpaarMAqtUv+RrqenY
Bu0T6Hb3EORte/Q8tPlxFOBez5HqNeF4hPeBFWSsNmXvPoWJaa0KeMxbVWGmkxk+9mg8qRbxXw9U
GDRYNlztTi/exS4rgD8SjVlQAm6x1Fgwj3nXa98/qJqlna3EszCoG0IzfI0FoSQecKkN6XoHZQbP
qokEAwVGgG2F+kfKCxoPMB4jxhK0zPw6vPGJFO/ubFwqa665qMIvYxGyjRYON6yzZA5N03M4qy/k
AEvEib31uRgg7MdY1OL85vuk3ECfO1N/vZf4l9use8nq6t0sTCAqfYWSfcjvYWkHO68foAu4vGR+
5f44bEBcq04xR8BAiJn0m+j9YbR4DDQ1Y9dNtHjhw77LN0YCvcbsvopq4mWLrXmVB9NrmKe4Ccfd
AKAIUZt47XOMCxUGmqG37yI0vzLLv815NG2DoHqFhyNXWJwZ4EBpXkVlxReUCKv82v5Nk/qVjFmu
PA+ZdFNjksW/DDQg8qODVcF+5fUiP9TIl1C/4hsFM8C2vr9C5b/TrVH2c9+BVKje+yFj5TJvZUFF
WIArMOOZINmByFsJoGSOl/MourGrIkag6txPnmBeOVIvEJdSbMJmYSmSTE/AVW5u6JD/wxjkucd9
AWXFfw0G/n5uIZHfoDc1DSm2gAEi6DNlfPBHzkvfBhDTJBgNPGN8REGfsUCCPyMQdPkGy01UStvO
TVEKzT3NRAnKbLDmg9HaGxllp8Zi9w9GNdngK/6t4hTz4owLEvmbEZ79jkqktWvBZtfySEQMiFqy
LFRwY+02b3UnMIAW+qtpYlA5mflroXD49gLbXnVDdQ7j9AdyCJSkhqB2qlBDzWxZhvoak0NAWa3W
HXk9KxPaBM12pQ5+PeWbrAH1XrZzuYFI9CUrM8W0Y7u/mU0QHao6b2sOjKhUUp5dEn1c23htE/s/
u2EVSf5UGsM1sOSuTKLvqFXgnKqQWpL2+Ifa4RBRlMExHeRbMAzeawrXklU9KWRkkxjI1APwaeSl
Rc7rUEXtFnMwYdIB2v5CUxYZ7SbM3HIDCPW3UnhKqD+ZcvjtyWtfdJGt3aq/e21dXFiiwPoT03vr
MfEzqozki8CxLy4W/7MqQX8vyPE2b25uaouNSI34c5igILfwOpIQEiuA+aHbpS2RrA0OEABrBLT4
cbEVOqcN1Y6NsxS7cUntu84s52MWDnkqcOcIBv6O8XcA14AyjONp/khQ6tRoQYS7zb0aQ1E7ULR1
jLaQQr3VBfJMJ74MaGDhJoe/DYc4m4JQYOk080/PS2/opKBMDsVzP2XRqspVfgDHw11rD2Kv8yS4
5yRu7MlcznBR4H7KY4mvJBSICVP+bRzGezpXPruRbEPtvRlswVdFXEPAxCD5D5svjgbL++eZjsdY
uXu1w+wt0DFpFkN18/hUOWDY/WSJekr5dyapZtisystkYrpLFihbMMMf8iwcfnNHjK3lKu4Fde/T
5AthKvtlOyEr024XBrBtbKOkVXu77uVD3OhH5QwfvVE8GaZ6bhbftK6Osed89HNlHgkDBRs9MWzH
kRSsRE8Qctew2LR53TIL93xu8PJxVv85Mn/wSOr1XLTyyhHFqfbMg1skb12MOIay7Lud4ktiYmgF
hNAz505bcu+AjGg391bJHN2VlO+ypAgeqh16FnFAy9Vsa1NiJuuRMGowBUGb6RMKScJhamVSrhmB
8YKUM8DTe7ba7D5hnejd2L2NZXavU5eBSJVYO7a19clBHba2Hdd8qlw1sunpzJ3rjGBuvZ1Hrik4
WXNro0jcDOCrcEmTsBQUcXNKENnem67W57yl60XgchkC/LKau5I6jg6xhne3Vp6rt57LKr+YAsJR
uuDXjcbi4lCdv0dt9TBrGxXzYnxIfAYycbtu2e2c3LhYsru8H9Ejn67jDPBQ2xNkPWQkS3X6P6PE
kqtL4uXsIPMXV2H7V8V47ZOJz6BMQIOgXjdWcIP7LZvQy1DL6YBaw/5EqWxtbNpN4D1s7OJy8YEp
yOMUuzPjcSLS7egQBmFDaLD1N5LW8IMjbzpCPku3hu5ZwJeEx0S5+x8bHeQEno52jWJEkYAG8kss
xtHk2LsJ0TixDQj+pgxpI2Yuvv2IQcl5cz3/5gehfZFBhEHVlmwNh+ImrQSnaFm/2cWyAvPGL/Lk
PtDrqL0xBVcHsx2dcH/tHWR4gyK0OrMwOBWo6aPS+2V3S/hMOm+dobM2jdfoHU21WDehgVt4YW3m
d/JHfrBDFhcU7jj4le/uBckWN4F7d1eb5klV3AXwK5ONQtJy6B0TXj+bvxVpP79eveQpSLo6b+Ki
g7v/mmWc8ymKug1yCYYtbni0ELU9GhMpOEOL0z6WgGAMi8+mzmKoWp3+GcbxOc7JlXMl2UFpx36F
M+I9qdHdqNbttqYbXHw/PPe1zcYkeZr86Ue57YMq6Xo5AnnI4vl3RK9BTt9bGYzkA3Z76Ggw7gKw
lb0dv2MseDS8EXeNT+qcn7hH4rSHV3442Mo6fuli79VvzKfWt796P38LXHLGEPmvhxS0fhf0aqUV
We3VYFW7kNuNRN3o1ngYweIqevE9tjMIAcxjbhlA5GTdrkoTpW9VVJsxz/MdZ0S+nWTXbuOw+bFJ
GNgx9b04A3VGE3D8mg14DxtKJPgHwlzMBmxT3vG3dWUG74RoLYqaaGPZY30gWxI8WEfSpEVLFFrz
tYlIZ+mj1FrucMBUPkvF3Au/+XrQgskhTQF4rcrGljupxw/8fMnRYftHTynDTR7lZCAxo1v3EG0G
JC5dFw8PjbKzS8Vufz1MEveV/0HJpgjRLaxjmlQPxCj+ow787GMUurNvN2RcB2gesvpshIN96slO
WilRvjTAclalTIp9R1l5SgQjkWpREaL/XpexqB8cheTT6fx/GGA+CjoP9hnYyJFpm3BrfGcPlEhv
WeDtyxRNLHuDZUcSHUwn/argSK1xIP4HZq7dgEbXO+VRToO2+U9z/a8633uf6n7co62Ua9nlX1Az
sJq79QeWDGwUjor2uQkiTAYciX0nqztWTZ62efhJ6/5mjn20pqv7iOaQ9OGMqG03tuCet9F+RpFb
miLYJiNBc8qkUGTV90Vd+4+hLHZsLwl25EE2r5Ze+gP4TJjPcKFHrvzG2HAiffQMk/MD+iYLaBeB
UOTjeu0CwfrAi4296iD81+Tsbr2QJg6lL/7kwIs22BDs7VDzbJbB8NOrxHyQsSIB1a3voc9kpLLM
eYPljxEBpN0DyZTjhs/2GUnI/FAE4Es8S5mgu5rfwOo/rMHbs8+lAhVQpwBzyw3Wtk1SWf+cLuE1
MOf/sgbukamtx8DiXI0lqQ5cig14ZN52dvm1+VZExjkiSgrjFaiQ2rO/aU95hkJ/2Fn8bOvayd7Q
RXMVcl8dK4vBDwu/dtXJ4jb50WeKxBEYEGMfq0nbnRnrA5bPPbLyXYaHHh4qz/kwVCz5RcIGa07o
hOI/bv9oHdClrZqk/LHq7GfuWUEwvSRuwWy+TTv7SUFwbVplhPjl3WNtOXuB3c/q2a0jwkRFkwXD
hqzg9lA6OH7sGKV3UvX2sTb13RnQQ3SlpJoZ4Wcx4LzVnYF20DH9k2egHclqT385VSO2Hm3uVg6s
sIvUgFU1IsubgqjYsHwCDenoBSrgfrGTk0dvGm9pJAbWX+pStmQ6V6QUsfubdjJxSYcelzVcgUs0
xo8PRyB/oW3xAeVNyD+ERBJbRktKVvOkOq7HYLReiyYstg3Lq6gorwl6UwKB0udmsBVxYJxOLCLy
E2J1Glm0CODwgjen5sTsvfmjtvAW+ewhNvA0EYWCXbEXUOhQGz+ZQeyJX3efioXcNkWru1ZcAmvH
q25s6GYUw/IpK7MPo3CewsXB3/twMaAKcZtUF4dNL2k4SfFKZcscQ+bRvkNyCt7PZFXK27NyXZgc
TOJH7EwILqipH5um+Wp8lvFwXz/gbj/BoXvjXr/zeUebjN18ScCRlc9bQAvjmpN3ZAuhP0tj+lNN
sDWSguFBU2zlWE+HbOCWahThlgyAou2o7fFI58TOCBEhObEByeIz63ms6SA3Wj8LMHh50W4QA+KO
JQSvVNWjY4t/cxa9mI77G7vuNR1t9KkE95mRj2DUtbNvDLrc3EO15/WEPTMDn2xFmP2xk/ePVoKs
Nyj6F2H41aZPg4EbA+FzOQETAh38MFpAOSzZITeohiebnFWcdtw39WA+CkmCoM8MiO2TBV/Je+2T
iLsH0YMnkHTxIvbtC2vgpyobbjJs7qwmnyfXe6/a9DlV3SVedgC4Sz6SbDL2JdlRfHuawiAu5jV3
wgPiKfDFFIyrCtXKlte42bce5TwzlJs5iIaIqIEjBRCWk6oP3AhHDPlnnJGYP0osGrW5p7LDutJx
FvPrIZ/U3z5Tx7oA2Rlm3HaD+60a9ZRIwrHSwfjPKouHzjevM4qgVWe4X7HMb9oNv+0heTQr/ZIY
zRHx+jWcmtcx8T8WSkodtSTdK0ZHEZokhjogyPrqmg7heyTUGRAWjy/COdJzDshpv41Ojis6lObY
ECWwLrt5ZvAX4E+LppNddt+qjS+2hYVtiJivDTHr1HzGp4B99s+cUG5JvyAQYiHkZeJTZOjR6hp6
B+ayHadauu7S7tHD5iFbYnF6iylDOeRvkZXgZVwApixO5ml6cZT16kBvgR1q+iwMeSutKmFyOOzL
Mjx7hXsYQ/8R6Hi8bowEUVasLGKu0RrlA3p4PbVHRkSnWnHHzYxZJXzoFfuyeGVMZAdmzTN2bRyi
k8TEIh+agC4oScnWycnj3XC5CcZReXGcbf9zGDH3TL55Rwlwiox0JDp0/sGXIzcK7AEPIrgi2SaK
CRcSC1Pk33aH6R+uxC9tW3LWuLEbURpYwDxz03uoPnT2oRWiDVt/9ksMamE4gDvNEyCGx1iRo2BE
xWPa+V8+IiHQC/NOhMQruUU/72ecpTsH1S7CrPppUGaydSMNtqhNnuqGiWVYNfwYYWitrVrspY/e
Pi6YAXNfr7WRpRtPM2KZGgijnW63PBbuGrDOcqw22bax/AeROR7kxbHZwAk8VgFOFlcKb8NgHy9N
zVjczVCyGxhHa+jbOxOvNwl43juEmJ8aqT056bCzDdy9rL1J3g3ivTcR80R92QFZqvdzZwyHeSjj
7YKg2llGQBRt3mQoKyDRdxVOm8knMU8M2ZM0UzIsjJ+hrQDx+ByujVeqB+nbFtJzEbE2J/fV0VxI
Y2wsBN9+5HLtv+xJv7R+8QP3CpUUM3dwv9U5KhkaTJl4dgWwyzY8lfbirsd0t6Ue5Y1oHb1tCQkC
qWUG3YehDR+UTeo/SGkZtMCAOMUMHKdAkmeBAjVKRmNpk3LheGDPxnZvq0UYHUE5N2rCuYcKHjPp
e7+GJ/+L7FECIcXH1VfzL+qXbBfO8VebY1rq4vonTmmIIDI0q07M/aqcF/RyEf8ROrUFnkydLuTa
mqAOjd567rW8UqgQVmHyno4EAnK/ukdtsaYfxLjVPQetaP5PkNPEW6cVL1XaMNFkOUwf/2D7SITz
Znj3PX0G8gPux0qI/k3Vzi6n/tq047Xpxgd3hlFflqdq9A+eIb6jyD/lvYugPgVyK5OW1UXxNPD4
RkP6U1vm0e+T/6Qy7h0e86SezsSUEZkeJLDzgY/sACC98pOs+wkAP7s7xo9MexknkhPpMiDdsV6g
l7NofocKp2bJ896geVurcph2JcE3WydL/gKT/xCD/EsLrndRFVieiEnewn4gxdUd/lBARGsXEHeU
d2+dBizcyn6+eaXZvLpkyhYuLYI5wFTVIYekqTx5HbwxfLZ7N9q6KPYuzLeeWib4RtBuEnaQKzSd
xCCYxrOqvYyDjdLZlSPT8snul+0/78KcP/uhHFaJ1B++KD7VjFQ6GQNywpNTAvRnN03jvo6YdIEo
ZaqqAz4GhK4rlPmXLK+dh7Jgfe2V093oqke6PJ+VGKl1Y1P3j8g2cPADjceT+4wD3EAJMrVEggoa
CV+SOdNoMidD9ESRQfoA0XvM/V/R49zCwmF2CURyGFJOjlKSRZKbm6Gb3grFhmtclJnC1NUWdykg
AkAxLfyiFTx5OHj+2G9HDgXMwXAKWXVsyPl5842J9FmZEubKYIKTgPCg3AmD55pNK0c4CIVeujsH
0+RausW0YXxk4Ny166tn5u8AZcsrfjEDURCPhuhSXNwBeyYZD9W2MlWzK3txQcvG1xbpd4PE6DB6
FBOJKedjN0e/CCBwRFMf1JlPwg7oO9NFTTLliqu8OOfaJx9hevNbaCnOqJBduu+6FpdWZy9lF2GA
H+XXYGMwhh18ou99nvnSO6xDn2GQB7u4LsHIGepS0+vIlBtuCHTA4Ln+Rfd1LYR8py1j8+20/yqj
fhtlf+W0HzbYm3/I/b6FcXssbFQajiWsfWKk/sbriKyFAr3NO0ASvYs6QJVHlhYpOx1iowJGA2Ko
xy0XJXRwPZPRWoYvbVw8eJoABItk9tENyDlO9r5FIGtpkyVkUIU1jZnC3o4gv0qKaE/c0WDLlxGl
/Qu8VmInff9M96WJy9X+Y6OH8d65dr2yyNEiS6d8J4urXtU02ZfANnaN0/O7tsOLCf8Nj7x/Qb1A
onEkUWRg1ivCdNzSp5LrA+LydQiMj7zIv63ezn5JdMoRA7nMO8CXuq5+EgYXq5i/yED0tqRqHCdV
AZtFF9a5Z278GNin+ManRRcSHsFDQNGovWupnUdtB/8hwiZ40SqfUSo/4Nn57WPAKHnP5SDa+VzP
RMRl2XcYegjN1D6rRkAyKCzOqDbiU2lV37IPD1k4UTcVNCHAOaYBPYfJnCliNWdUzwbx80UwfMza
fOkT0tuo4fa+KYnvCZ+FNps1kUvRNogYxOiuuOoe18U8M35DcrCagyQ7lBMl4+jSXTRBP8OkynnY
xnzeMfJ4JhA2ftKzJtU6pLszCKnbBELOTI8gVBMKh0gMOzGRJ8B2e79Mj02mYNVac7Y1qvJZGvpY
pFaykvn8OmX4rubqaxpzzr2A6bGByFMWzXckWKsJgTrKBUubIb5tOwYlGO7edRN/dxpkAgRx/EgA
MT06Slo/j7gpr6tXVZCjuO0OuNGQF41RcxLEvhFo5C2TCntdlM039q1xaxLF3U6Vve5T9FtMjh9d
9iGroWDyUWlwf7FknZs379TdTIXNwEEAZ785qXVywF1AxfkB921ckB+hsXX9HfE3m8ljj24GT5UT
PhaGf0+7ySTAhJHIRIov3c83EJfdFLkPWHyf/TnCSaq8Yp/VIeO2Gl8OW+yM5ey6nqPrXNneQqdA
Ijht/D7ehQmzMjNqOKcFAtOi/41LuBBGeh0L9HB03Gj5BHU42bkUDbCofNfd4+CoEJsWaBOC2oMD
I178Prj05NyBN6P2IV5L2Om3XzPfqlKzRzM4LWCgbNnfJbrfOqP5lhgKY1cbEmGb4YzUfpLuLVE9
mQvAQs/oQWREfIFkw7bSpfk2FfklD/wnJ+j91ciqeMiSjyqA+Yu7lgF/FV+iHKeRpSYsaOrDnOc3
164+sgpFPVcaBBGxc3XIX2x+bFrv3ZZIYDProqaRFUxjQGfjImepMvmgKeDwscJtSudeVdCLJD3C
OZ5d2uI+6NlUBcySR0wuVdh858tCami9hzIXe9F32LtLYohGwFg71Q9QSqLaZAWBk8nvchZ5VBCw
Wf3qGo3RxZ35mEh6OtvByKgcT9w2I0J8DVruO5TLzNpK7sjT2bJh5WSRLvnjQWiAmxh0YE+jB9qs
F4Tq3wEeubXZLtDdOiue1IjoTTlluXV9DExjY1lkcxpyXaTxryFhUBvcCwEjJDTMG6FSUuOQWBzz
tLgKjWzY0AQVVJO+2xmPrCfUF8iYCUGo8x569hJJ+dU6/ZGbkoFVzseC5oyJFNQQdIRoleJe9eiv
cGkr3kRyxo311MsP4BLWLnXVvHfIwcOk74OzwB29GnMrWCVGz0iMNVeWOv/sVr+NwFEGgJjmTHcX
DvWOxwIuRDZ4O3Y142nI0aLmrlxngfuWwLk5YO7nXqqMJ5iD8B0YCTw144IF7fnAfEEfxLMKDr0a
0V31JgGiBGz7ohqXpsVE2148j2jeQF7Z9ZpUw3GXwk9clcJ/j5o8P+F8u3oLC9/unWIfCtCcRvAw
e9HNJP2cHTGFjBUHLklQLXxcA67bbFMvFMM9Zx/CaxONe6MxrIMW9kdQJKxJ5nhXtybvVdB9Bj37
wYg9ASMd9ZiCZR5ceMvaHv4Jy/oqJ+9GfwODDQ9pM713NR196Hf0ECkOyCaDNAY3haiGEHM1zQmP
+fCIHP7dxbGN6RJVfjeHyPNtn3yu0qeWhMQyKWNiV5+/lHn6kydGfWYUguJD5HzNPHsV+CuZubI6
jmMueKMHBBR+6cb4s5MuPaOwLde+45z9vkC/gB0K+ahBjkbrUNFRd3BWiEujs2Zt+yjni9k/FQLf
sx+pgt1o3O+z0YXQmfERqtkoD42HsMJIg/tM9BG7815tOkVyK59vfWwtegyPBz/MF/OsMb1mOv5n
d6Zca2m8uG32M9p9uJEtLhCYRwT3yGtR68dJBWRLTssSnQSiKqO3N7tFRGeGDKq6jiGjN2TbKShe
PNe9lKq/ssue1r7waW+UF/OThPvRbtlyCUW+oxX+ljSyDAbtr2b2/3TMYwW3Sdnjm8f6fVUO8sbw
6p+LbW8bgBMAAuydp5aOPkJIk/Svc13cWZjsPWfYEVl5jyweAFCzVygxCd95fqrC8JfJ3o0g88cc
yykkx09ZgAwpI88h8Dj6mEkDhMfi8xYa1h+Y3qvZkj4ANDvlT+tiHWDEsKqWO3hGHyrg1uL7uqJm
M0HytC9hOtxNtNEOrnyAMNSH42h+BUiicYDON7Ec4SguuNVoEC2bKbiSznvkWW8pFw1mvX/w9F7j
ij2tz9g4sNgQWoLhX6fgcnUeMc64r+tWY9HiWwpXOxtwec/clNuxSftTzOfOW8tdqFPxSBXtLlv9
BAyEsQkkcQbJMG/suPxJJ+fdxYkC75ZFcdOb8j8u2eLJLwl/IeTsofZdSpU5TO5BEbyQfJJAPyhN
etvaWxEBPm0Nr5IHL6r917Yr5E+fmTSsYXpLmJ/v/ZZ9NUksW+YoxzEytnCJMTFrxHj4LPsjyoiE
kbfRbAtlWuugacANEaS6SUR6I1HDIVwy+DEc82Ba9ocxG/A4W8bbspvPfkJXVCzTWrcOiElAu33p
ovSXqezDoBg9kUizmvJq00WQJ1imSWIPZ6P4YjX65RkN6g0i3ZlWjc3OmijbJgWLlP5rZ4UwHxxT
/GBwRmminB9S62e0SuZ/bjzmm1E5f461fDAWehi9EH6ytMREzCSb45aZa57I19kq32flXAhiPk2W
DN6LikZmCvxPW0lwh7azhE8k1lPoks1MJ1YCQa2ZU9q+2R2EyaDFMwZCrlk740TUzrmYQzgig1/u
CpdXNsii/JZ3LSzBrkLdiTILG1ZdP/W+bz/qqHpBefOJ39/4x/9TfIkZ51VX3sQo/sIR94IPf3Sj
ODipKsNFwb33NJl7DB+YfnUHQlXaDYWn3MscZVtIbrhVJvWHZlK04dbyv4iTSU9JbiEaEVF36gL4
NG47W3usOd3KU9SbtYmIuMrabyrzz9HnPQbhvCeH+C3x6qtG8ASAyis3FlGpu6SBQ+7XzG8Ljw1j
3FAd5cyF2cAI/5gRT8WVLk61n4MnlbR0yZLPNhf5X84ZiImEmSF2+hDOw8YB+Y0BGYJAMmHur5IA
Vl/Gs+NbMeXnTLJdZPsv5EXqgxlK52hAPIQq6CJmKlAhNToO8Go4w1Xn7UMK3TnL9V1ayuAKxUmT
/39zJh0SVVsy/KBvjFwIPe2hsKIZJ6JpnfpYkxaG4OEw0zLW4GhWjYZChTsa+9OQ31g+XzoRvkVt
e2vaqII/WhbohutoIxr9BgBsL8fQRnWXEFUIVsUMyr8J4jbk2kgcyVCgDkxNosrbhgks9YpskOl0
0/AhJAZvFffduYyJX4GL02yR0IqD18Obr1HgyEYfOW5bpGv40rFnn3tZnNsu1OvRIz8kMkfo87P7
UQHoYGzELZo21tE1EwZA88jIMNHvYOJQD+oq+cVxBQhaUxSCzIBKzAvwqZXq/nVLi1eDOU3aCvwL
e7SC9Cw2loKDB/HAUZrSevQd8riSmUgRpymurlVMl0AxShpBdmKX67kkceeuXbq3PVkgnNfCsDep
K/yDpCDezDkIINHWpH/PrIXBw3gbmsyICRFMAqexr62MW5QpNMPeGMFuGbz3OJo+fTYXaAbrb4/R
ytZ0TL2DYYEZqrgaTvqR9M6fQhh74LmvIPa4465P62+rqDzYyNMcPNKT1tReMqTwd3BbRGPFpJI2
lpXCKOJPvJrgQuLyMAXzH2PA2+hEX8BRyEZgOntm2h9fi7EHkjOnIZHCuH30JLa9Gf5TXfFoBjmr
etn1R7MmjSk2LNTW5qx2oHeW2F486gW7wWcyQsd92yQ/tEgpk9cWADjutJ2G2nNg64Zg3Rg437lS
xsy4I/GCPVR4RD86zSHMWb80iV0dx66O4ByzER+tiEiPHpku96De2QBq3Z43ZQ5t4uU6kb4uwHji
kmV9sl1GREC9xj3JK7dYQvsn+yJYA1q5xSNTFl57oLosgVbwGItV14Vnw6Bs5xmCEc6cJ64DbvD0
YnQEbznKZ6SQifSYRf67OaBhaRJNDlfwhEMGr+ZUTPdpNsyLDmmFHK/5TMqx2WsW1eu5pT7p5K/s
4lub4IPni+EtLb0L0/T/4gQjnhnmdH7maK/jxlSHuCv/GQSXgVKvDFbYnO1zCO6A5hFLj+m9sKGm
tct4YAfWE+vO5+Zw7G5cuQp7IeXkvA5j6F+xlv8KuDI4WeN7wJZhw5GJHCfkp8iVcFGSIv7kT112
PbCVLv3BIrEhnNIgHGEWn/ZYns265g1x2FFh9yGqnJUwol5BY7DIPHx4fpw9+7yg+6dXt52i23VE
UK3CEhlCggqyAH2mkwMJB5A/jW04es969NdjoM9hRvQLtqWcdbBhryaQCxDktorrGSu9eRBFPOI3
169zESGULZEQp4nfv3AGUWe68daT5aeyCXxGicwRjzH81RHhSNaQAsJW+snGzHjLIpu8YD60K65M
JCaOfKpIiD1kJEAg6mpJFS31oVxgYyKovpysBb2DS0sP6es09G/FaL93nWaVQqPGdDe8ztIGdhbx
V3AsNDHIYYDhxi2z1yoGGybj5DoXrXUmWcrdBoB2NlM1AWqP8AUk3I62F1RPdukhds8w+MTS6BZR
AwHFZqgYmCQ5fJ2JceKuaNMH1lxMiArF78Vd55lML3KdwAoZqWc9C1eqxWewyk2mm1EVlGSeGmxC
GjhfcPDYtU8VmcTeu5qyN5MgH9SC1M5tRwKvUSMSKXCUrXtJEiOqqZdCEBRYj7a4s+f/S6Mo38d5
cWMD8pO7qF8kLO2eE4viRE/bqmAJYAKkZhoRRttBK0CJPvoFmN4PTTz9gfGhGg+ZtAKJmvfcypDk
AnXPXOutQQCxmqvmI52V2sjCugVZ82MiMwgqJr6gvJZpxNodHA4P11GXNJzPZBeCfJhInENtFG5R
IcmnwJ78VWchMZ5q54+tM9oZW3gnb0g/NDRcFzkGf2lalDq2bkieIQfbXfSudVqfsJwDfHBaZnWN
j8CGQTzwue8UGOxGSxuJgDjm/oyMocpZdjEXCIoCd5WykLFM7gNhUd6O9Qn+uh7OQSoFEs8uAvUa
8og6puTJ9r1wi7CbNrAPMDGGBE+ygO43dYZGmHetXdVLEBb7x35F09BuIgtrALt7cQwmNayVVh96
jKHcKGv6pO74H0fnsRu5EUXRLyJAFmNtOwe11K0sbQilKeZQzPx6H3phwLA9Hk03WfXCvee+WHF3
ZRFgk3XgVIyNmP0abo7mBBRO5KU+dE5/OIde0Gyg0dFKBE53oyhsrtyx7iUDg3Ma8+kvKMLoiu/d
RulDs74yuGax1TVfaDbkJu6cA+ybiujc/Ibx+KuM5/QxN4bkuyJYdk7hVzpcOIfeat5rmKfr3mdP
MQ0OmhGCZ1YQVoL7RoGSV5Hpn7Rjo7PvzNbaD7J/zDuCmMsZiSDF/Bde5wYZYg7fcy7UhcGmcfBz
D+mw+eiV8R9vff5sxv4zXH6DQnoMGX5KMpxbvDmTKZ8t233CoQCmGDtOpbKLr0bJCIZXpcTCoJDw
YodF65OSJEPxaG9MwiOp6ud8GyA8gg9BS0PUD31J+Tv0s7/JK43yzq22cc07Y3to+LpOn+lrANkL
1AQsb5Gl6/qFWKWvzHZG9u8ZKJExUuuicW91Quytm5bffSpJmGPZBW5Lv/djBFCvjpFARwQEGvLH
SecH3DuvzVL99SBq0BxcGQVlpzGlVS2oYVGNm3eK5XDuKJwBLdQIeLuP2VSlSDFxqhX1MoVKvUdz
gIomR1zNwWwjm4kyvcWJjo6karp0a8c2UDVhVWtP88UTHM52Q+QvHv3kDu+3xoCA/Z3hijzOqWN+
thNKEGsJynKRbyHkpl22JOvmZuzrfdy2f9ostr7wPx0f25HyGKIAeWd9aiUfs1nHhKqY6T6PrYMc
42GtnPopz61HOfr4zoKFGjka75xIjJg7JFCenQfgI7uv1lB3Xlo/B5LfMe/mPxplMiJBIDPL77/m
rHk3q/JPhwLCiE9isVO2+VYtMrViiUgnQvMY4onFAvpnYy0M++jLNTtCY6LjXBUbT+pDzFpxXzRK
M5RmoNy4clflnbVEyWRA3ngm4iTGo5Kg0wkjsvVGdVHa3WDhvjSSh6j1rJWTkeRSlTUOdFmdSW1h
XU7BhsMBczwBnDsvsR6tZQFpDclj62avXg05Ei8WBaqsrvRy5sEnZ2gPGcvArTFyGwnmnirmCGSX
hRw3rB8BCr3Qp5JRZVJMkTN6yilxVxABcNaNeKnaJDkwbvgLdGytK/Y3K6uNn5HErKrRvEZocoGE
B++GFPBkcZX0ZZ8c2D6GG0MzPKEoPbD8fS3b+EWGsty3qX7Ig+4JSypMQD3BX+t+UasfybTBomA4
r6lZPoqi/JcngOlSs18z7ZUU4fUtgRm1MxOUtdzF6Lr4DuoYCKdl91fQ8I/EY5CEtxh2EU5/YxI7
1hNspbzhCIb++wzAat8DLMHGdOt8S227gfFrZdg8sy3dmAAjvykT/oxkgN+aHAdypsYf6bePtYdu
jzSjd6uciENHKExW2XhI/OomMrCBPlmbcNOY+9oNJotgxEWn3kVmPecd6i+4CswsCE1jB5SxbB+o
OL1k8g4EQzPni9E2oNb5akrHPRmxQWqOTTRFQ48vNf9j7aJumwRqCPSV9koK80FMnEI2GYmgEU4F
VAQoQBNm7rhuDrFkbhbGdfY2Ri++10drI/CaE/0k30pFh+0G44LdZwgoyC0MsR0iNOVXSzRxOKQn
9qiTyXeZ6IGWAuGrsJIzoZtghrmuT33ACMkcAk6/fN7VMRcPSjI0skbxE2GOX9spwIIkAH47dPWd
Vw5f0NO5wNqZl2X8IfoHezF6gG2fE7jF66x2oxPPdIRYBHTjHNHjPsSdDV8afNWaXTAG4VmjGC4O
jojwPuXVnqHKcwlSfpM3rIHNQp78uABRkQZX1XC4Yk1aONAo2IFAUBPLdp3NmG2z2j3rPMEeoLx8
LWL7yw44XJXrfLpyfk6hJQ52+e278aeZx0u0YvOkU9iXTW7+ITDjyV+686iEZT25X6w0SIqeevYa
Bk5AZ5GtghGSffc1sQNePFAkBkL+WIVkatPsZ2ghG66yvoKAgPTqXwQ8ZRWTR7SyCtERmSLQRc7+
T6VIq0YMOK4blxoFbMubnttrS2G2EhrdamFhAVZJfFp4ANVCPAbyOHnTR9Ey0E1RkfLKjw8Btjck
WcOPbaRP5SICabsHpqA0j3XDETRnxSYrUWyqCG0Sp9eidORCoP7B8Kr6PQiWRxjDyBG8DD9XP346
MRHbuUdPYUe0I6P1A5X2TjX6itvlESJOwbsNehBVJa9/+Q65y9zKltMK415G1F3zZ7ArItEseRt6
9zNIUGZGQwVBCkURM4fKWFXSYOPFQdkY/PMsCJ6U153JlN7TOu1IgT8meXYxe+ePu3Gx7HR7z7A/
jcz8GcNF1BQ7hD6G7TYZpulrjrt/+N9IjB7CvWWlpyLPvRNpluxYEwsoRzMzglQTIHh//jFR+G/M
2Pvl0fwGb5SQQ2Pj4qq/EtD6wBZOOCp+Im6aDbasuyWmxKKNXEcL3VaCBUPd11G2aXnkHkZ9nFXP
7dwsdFyKBi5zj/h3Mquc4JXJqL+LycUEjoMedGj6z9FH+TUGx7xC0WCDm187pvgytXrXOr8aRFN1
msJupDSZUudVjgqnmIPOqia80NCse616/E0znAqiw61WWuFdl5ovTZ+8uG1xsUe5F1F6QwN6b03R
izNZP1PXPbUmy5U2pe4OBJR4M7ro0dXoN4unEGrTycZstgiYbgMUTORB+36BFPRzxRg//hFTdnIE
Yal2DpxlKHA65VF4XpbHYqpf59B6iMidWKUBU6Q6DmGSuFjc5Exh0IY2tNHi22Ulw3ld730cqWuh
s2CrbKYcZmk/gXq8NT7yoNRLP1FqDdColYejktgDaqz1GLjFXdjnBu1a8FnW+iF2Ym9txA1LkoCA
GAboCoXpiglbtqGqxpNM3YgI1ELBFiLIKCQMDxQ8u04orLVj/G3aEdAuBwWTZct56VXgzhWzvlBD
JGhrsdAh2U3hqYKhDFIwt0J5+BE9rGMArfne3F3Y+1fHCGgP4yvBTbcJh+XaMtzXJgQcMw6oPVA2
cUNZcIUySnaYwIO1nyOEPn5dtCej7DN8bnyRiWjPUmnmwV7LeaJBESL5ZJNUMIwAVP9bqeLXb0tU
o32BW3toWPiQm7cxffa7VG79SlXjpZr6aA8239k7YXvqMueRq/rDtsZ+RzL1MbU0RXCZvgx5HlPo
m8j8guIfjSQmqXFm0MHcc+0jGlzpmZGHLK0/kuXp+OPwnk3he0YQwdrEGrf2hf0sWKDSsQHPbYTg
k6ihTHbpXVcPHMNL3Akmwch1Dna1IHhKdJ5pSvyOjR6BU4n6xqCdEYmz66bgz+6Hmg5h3rfKxX4a
pM25l0Z1DfyM5nyWrEOGiIah895LOd6Zc0celu8xSUqBWmGjPMFVeyXDpFirll62KaHpZi2TJwX4
7thVfQOKgkmvlRPoLNoSR9ns35WjUOghnL/Q6n9Nu7pPAKvxXTcNcZGo8lWJiz8w966JPEgCJ11F
2fAb1eRVN6XNSpcEwMyJ2ZuaDnEEeHnMEm8aaWbO1iakaO01tvkXCAwXhcyegNtcEqGR0cB0YejM
3Rp22OTKVkJZtZnFRhyqyqvOyq23tFAYhHBCXRGff0DRqyFZBsO5sTGBCaKDQkBzKa65+6Dr+4M9
aJTwBm1VquuHOvXOQ5dmN1w3cuewwjqgj26Ia4MUjn102mUEPuSJcyABZscFg9ANY3mY2+2pNKPu
DJVk6U9hyac9n0aNRilNynwtbebYvR2+wLwjvDOwv4cOu50195/A1KFWLWZKhxCxXRXnD4SVXueJ
vmiW3VPJa7caHf0+pHwTGClIlwyk3NUzMlUKMKxXXXfWmA7xiGmFw6yumElXTsqEOYAwYWATbpYa
pDS8cpsPtnivPGDJKnCfQSEaB4+raFcqZ7qPhaNf0yJoGLgIa1ojdnNfMpBwvGO0EQ7xW/jjuvhf
kMIksCKvJK4U8lIl5Krr5cnx6o9srgB267PfCgpFq9gWzfSWAv0Ddozxy5yWACUpreOUBhbLVy95
yuq42mTR0vCFoHpDdj5s+dhNME78lk4/ET2s5cnKDLlpc23sCFgUvyOEqOXTRTuZFa7LVF+R1+DP
nbHOzabZ481idu/33zH24FXiGnt7sSyMptrFLB3OiD85dnOZItdgU7DvwpQbY66LYN5MzYwWGYsc
UldnLDBTLF7WyEgflaD9dQUxPzaY7uuAYO/Ryalzcpu9fzvN+HCGueX168pNPrJCrNiObEZXfTq5
eHZ19Udm03teOSfTLfm5kCaw7UuwUWvrs3H0S+lEDoKiDv177v22y/Sw5lhaTZ1G1qWudbM42Yni
axAVi/opDSThBqBYSSQwUGYWXvUvYEhwzgGxoFgJe8wYc/YvcHoQXFaZfROYqwCM4gU2kWls/KT/
HfG87dIO7ogpHLKGqqohLQJBTSMKug7gwO1TP5oQZ2ChIcRh4O1GsYO6LHrEuVHfY1VFfWJVbBgl
MYgjkNLlnJuQEDkbK6+veRwfwWWVB9sKF8gVHBjUGBWkqAgiwcpg5deuvDyMjp3uFZqPznmcWI/T
7g9jescK8KgdQuat3jtV/pS8IrGj9gPbM78Rb+BvYsnPQ4p1zYYUsoMMh2eXPwC6SbGHiUKthips
62gAqxEgCEykvBJdTD1RtUfTdeat5dOtlRNXdQC5MgjxbaQzSTKtdfQY8Wxau4cq6xJVewE/9TAi
Kwx18ZJhpwJVjKGUsmm468xupHKBwAzAaEAk03vnzvetmz0wMIENZ65GZYqdVVAU4XNF1dcjJ6iF
kAy5rEU7YLMpk1ceNaBt2Qw/dOrLByeo7p2+YawZ1I9l6587Q/3MOgOx54D8QHi1WMjzR1N69zM5
VEe0nB/wf3ByDMsUy21fOzFfcuV3XBp+sutIkcaEDlvNq0ICXGQd7SAqNY8GGYP7BOXV1LFvamQB
+8MlG8GzE0ZzlmXeuYpxIB57nxuxu3rI93emB61JjtlNFRIWEqlJ+zl1X1oTiKtfGgXbeC/eDYCx
6P1SlO8GpUg1lyRpsaECv7jo/e0ZoyNj032bExpXFZQ0aEpo9I3qI43wvlUpv0pPFD51Gh+rOPR2
xoQ9hgCxS+pP7zAwLRz2SiFIyG4MI6fVSLIV/V36lptgHln9Zb/WQJrJqmnN7JAsamstgi2qaWvv
WDHncJVepsjamyUFU0pWmbXgeAYS/oQJoK/Cnm4zcG4MHCgUw7byLk4akq5uCw9l/LJuyASaor7B
zGRmH0ThkCwPhptqqT/bEXFfxIFmxvRlUEZZkySKlVV9P6geQEJz6Vx9SzFLKINVNT/8g4Mej70z
nlecx0x95PNYQiuJ2/gE6jTaKNT5K9q1Yyd6uWJilSMZbKmkMsX9RIVU9tARHX3PVYJgBEliT4HM
0sBh7l+cptrEAc6KGnl11Xg7lQ5IyLR7k5WB+LaU56CdksUU0LFa+dFswlYDW1xQBdkxDcbqUizJ
QyBmzEpVh1LFD6nj6Z0RBs4OBwfDrcb17zxRNXvVJRzBRcMMQ6ZHe5CHoJxvy0+BLGUncgMkM2CZ
RbxWbYkIYchVeWsSwQ5hYV+n2BcrslbY9MbGzU7FKcvNbE20+ciWOIjPsYWsWevykjXQJoo6/ZW8
wFEOfwxvg9EmWz0w7jf0g+KUH0P3LtfVgW0f322PWoJsuM5kXmkb9zltlJ2LJxQ8u5xFHMMqtEux
eNPhwHFRoNupx2Mnyd+au3TTNf1fM5t/SW19CYM5RmuNP3Ug/tlOfa38+p5YFNwPxVsXGriDnbfU
dv7XOsmtXemzao1P02B8HSf9vTZmvdJy+DbhmIy2PFpTsAv9xaiWhFu7pzEF5keMryOf7ZTd1URN
ZFB+Z9RSrKoAYeOyYxfTj+jUwF1KZiroEbIL40ZcLBFxBZwPoYGPG6AOsLOENS9hPJvEoQykM38z
G0zy0hiZheTpCwx8g2Td6Gro8cHoLO8IMuY2aAC3vQILkBRcZArkREdilhUbWxTnhGxRcaGsR52M
M1/C397MeXVpi+7Bt1q99szmlVr3Exf4uLZG9y8sgne3MJ5Mk1ctA5GxMicCbhPdplsoBcyyraOa
zUctq457WpOthqpvyrsvUVF+96rBM9Vpl26b7IJBDDzesd7ZVn1mwsl6u6A5gB/I9vbdaWK4KT1G
2lmRHD+SSBeqnKyjxdKAjvWo224Ptmbhs+MAa7xzWS3bIqGfI817o6f+VjiQIBDq0/VQlAdZd2d6
FJixlx/zEo5a1g2rEPTfJQka3EjAiciMw3zM7SfdnD1s/t5MzcPoIYLWEpdkyyKXsqw8cPqNsP/H
dzG07HILVgPSPSmE//U0culGAXFSaMUy6FN4aPfU9A+ipNmjf9ibkAqgdWfNLpg6Y8P3QlZ2vOwN
uHv9HhH9hKOFjJJHoE7PQF9RWOii2qSmPZ7sbuLR6wKu5pTwPdNBJJA/ZwZDBvyAPE5NWG7MYnwC
pC0YjLGWbueJRVGw66PpOJUpIrMG2QOFD23IqYy8JxwLu3RojyFytY2cOrqN2bjLx3wflzzPXesM
G9WFWPzMAACPplUcWfgignt2R5IQoOMYCPGbuynsN5HBGMAjOhbcDsZCYzbL3Qx3oDe8rWUzti1x
Mu9T7pUtn9VCnEaZlTvuRzOle9hmV5Inn10ze6HDYueQQNRr6/7DbtDZoUS4Ni61g1cBkOqK4Mnw
MRGyOmHn21JpqQT9cYx+LQ2Yqeg05WVxBahWPb+wOzqhQd8GYXlhXW9hV46+NYSP2avV3oBgvIAT
NhFFM2USIoyI0VJQ4SkBDXeqJ7hXTVFoxH4I0LBo3MWWg6a1ycGfum9GHfSH1sTOnLufWhKFHKBK
9AFcOrrjoOrYqpsAuKiZe8yuo2+jLTd5dCK8XQnGH5sx65qUyg3xyFhOW1Z2BslHlTCrHW331dbG
Q0DKLe4N0ZxsdnCEBF5iH/uar72bZ09X5u48IG1WnVjQ8CjoAtUZubFU+zM5Vf68npt5XStdQWqT
yx3B71IWfbJLk9w/Yf/Cbgunn+2Rvq8mfGGkg/yCS2f8OqCIRwUGU6Q23rBHTts5R1vuATjkVB6m
TUsYqE/+hCPppKIkJvHJELvRBilau1RNRJXchW75Hnr1a1TbH4WZ3zfepD+plFC1V9m0830ZkOk5
y13us4+wHeJWtRV+d6lt7y1ej9XggeGVSLnWRcvp3BjFd95SlqZ2DmUgKqnrMp3tZoEkfMT1tgYH
C12tdR9UFGBwTrG5hSp7t1rxPolm1xYVPRCe42nqSMEMin3Zy3u7G+4C5DKbekgGhtjVF8SnS9fh
7Rm5gsdGog5caijTOwXR/ICcgoksUb9AMWokk6SA0IpZ2Bay4CPtsgcLIOLakeOvm7hiV3bRP6ar
/7AOw2FDrHTEJIeBuKmvwOtyTHW4gcecYFpbIlOQIRLeLAremgmhNAjEXckSibW7icqaVoxok9RZ
22JALdEjok+9+lOp+YcYhY8CZRgDlmRLeNHTWFrOzskbuHMJ8i1qda2wVciCMVdXTawrR7j/LA3j
vWEj20oxjfUWw+yOOmHN6/NhkaW0At1Dd1NjkhkXv7qZMzb2PFQhaY6BwQwZ7vjQpXdsHD7paPON
Ja1DNqCIUMsUcdQl5NyCOqnhN1njQq1WXeb/y8JiXyUMnn2n/O2Bq/dWgIvNsimGE3/cM8956sm2
vXeDrNyzgyYNk84TKm1yVbXxZSH33hJuAQ7CN/f0adgLsbHlLiz0IeRdFDn0MMjhPgea70Aqcl4t
P/9jVi7OMhG/5YIoibP50cyac+kq7yzqDPSR+cpqZU1HrAm4ZNFMBMCGTdaFQQGFCYsqTyMBJc73
6Mn809cMISy/28BAAZdUhADIFbiEkLUsKDUGPSp/rfk9N6oXIYDFiDSdLiXyZzKvUwsGhhEs85Q8
qddl05a4GtrmvjOCu9oQ5xGK6qZB0bcNs1jjpNfnIar2DVtJ/tokQYV8uGXelebNrbJ4XowBu2SS
SGgixJ1pESeHQhgoNqdkbxLOsfHi4UUzGrA995dQA0YZov4sLBuAghAPbU4OJYMYEgncultX7jhs
5rZFU4XKGnUaLx2qO8vo7wMQ3IcCijezELQg2ajebUDNqxy9ou1oRnBe/+30xIwD8dymhvHRq/LU
zLJZo0UzGDziO/nf9l0b5NONVvA92iVqQcbByg5SiF0mOyS/h4+FpJaNarVW9fCQocdkT4QITfoJ
7rDROsUSi4Uk6nQMnLtWSwJkGmnuUiQgK3canjieQbk44XeoIk7PAkFpXYjjNOly25fdHezVrTad
/E53xtlG9oVZb4svFx9mlr0kfdtdXI80CW7Ys8CHuUHjTiJugRFLJD+FTVWXT2SfTJV+EnNy38n8
ICNlsk5QB4bUFCQTOdhmAJ8hHbJ1FTM3adqGILOFJEBOwic5QvTdZQasMOdnVElAu6DhxrLVsNI9
KkHGWBmKRpn4hzRl/ot6rqaU2FoxKijTQoLQty1A7UTeGAp+i1kgUZ7vQuiKsmF/HxEduTIqYPuq
RflpBE67dRBjn0Kj2Ld2i4Rs7m+29hF5+jWL/RqEykR8BKzfBL9rdLE0zTZRSbCpe5Mo9Y72I3VL
gucmTlROyPu+DYKVSxW6MYX+YJotTv3g4ihPeDAcckXWevFeGbY/Msqqq5d+xtqQVxYJZUht7xpc
eDhshkPvKOexiYLJx7mAgpHT/01nTbWmDYm2E1vctcfC8SJb2zwEVZEcTJd3p5zneTfDHyGWeXpM
zWCtCCgqJwXCpsi52FNfbUneM+5ZtpJ7QMOwtpN6UX7IZmvXKYFLsG/XNnx6iG2/AnTbnjVsfK8G
KB3xEOLtxMW41kQd7VofN24d+PLmtIZ3itNy+J5gxa7d1miuXkhWiu10+9Ec3VPMvpcmgG9bmq2D
HMP5Qq/qkFLCYRyLNr5nFpyvDM/nDnQsw9jW0lbHyFEQ82ci3FvXfRr0wl/oTX2EwSWQoUQ+n42n
Ndv1Zto5I3kp7CcysmZFpy/WgPc4djGvy5kJgSk/ojIhfkGgu9kJMN6k3/Q/wo6gNqXh85Jd+2l5
5ldQVwdPRl+B6FlSWK807Sg+a42/yC92mnfrhvMfC9LSJzmFGtcwjkfIrVl04c/zT8fpO5J5zv/W
BN1TLa59KPJsxOESEdd1shc2k52/lg7xdRWTZrT85b5O/CcnkxFYNZwZYe+aR78aHwk4QodBtbdF
yPUkbO8J5tkPRRGiPBTdi4kSneDgqr1y9AcSy4IlYfUZuPqF1MplxwjJL3EHpIqiQ4MZ91crROGx
8kYEAztAj1nPexG5q1ixaSYkBLuGA8RnVfcFYusk/fUwvWGksrCclX1+J6O2OTHPK78B2NRPljJx
ScWMivEdEXxWWdUqCjTUoPgPGedTIGou3UEA3CB+aqVrEhYUUYtrFY5kCMFa2aiQOm2upvAEN+TT
jxosqNm4GkRG8CMzmJUvjD+/qa6kFm7yPNtUDZbRICLEBndWuopSZLSJDh/CPh4v2gkAfXT0+khc
3X0kiMerfIteqibrypSnMGDd3TdOdMyGPiOnw7VXk7KqPaoDdNgQ/iDjsOOghLwNcYXqSlKAIGFq
z1llHbCyTrA3vPvML87+Yp+sljmtheZbkkuNIJg9HFIJbY7GcRio8YjadZ4zmXBTcrQybo+ZeOjh
gqjlu4g0e+4yIuHDsUF1SIcPfYIqN2kWGUbS7VxFfHadEVveJ/kXiOhDQdsWtfbjRNbDqoZcJjJg
UT6KzTrPJDp981YM3RtbuH9YnCnFbKPmM2MhNZLtt6o1KNsGM0c5mS+DrJlGET1LUNy6G3zCpEOb
zB8ODKKjK1BnlYM1XwsTXbv9SmGzxUSJJD3yj1VunBhHoz2V488wk2aiJvjTuHsQkPwVRHl2Un+j
3pjX0wiDKsOJlOBj1+t0iPOD11vPyQT7ZRQc79LJqUutxjtFIg/OkfKhOYD8wKW96cv6j3mMT0DT
si13exc/joPZBH9XN4V0KtA3dqmG7QkU+S5s+h2IQAj97nO+nL2hH17y0mHYBh89Nnc9DrZVy2iY
JoQ+Z3RK8msdOmiegJ0ZEJk7RAhZiDqLmM+Tq94ENC+Gh1EtGMC4Sp4/5j4V2TeV/CzT+mc2UecF
c/KBefKjL3loBDOnAw5ywm385QyqPX9FUUXZ7ZcA2t3A2itbbL0Kl0Id1/d5CXomKDLwSGiKYmVm
mzl2t6VSFwB0Pc4fZscpvrjJ4qmT38YYydXcylsLDrK0aZP9esj3WVU8DspAWFFqhz16WzJfGOyL
0TGgRdm+YugICX3ul6DiLoYfnbmHuPDP6DhbmAOg3U32IBX0hwsrMlq/vMruQHdWN6vmogLvzPMy
MZXAyc6hJudr25gftpyYKDkx1/ycHJnWW9umcp49Q35Wan5DPRWdZd42F+lCiYxmboKchc/LACP5
XKSO4jkD+USCiXHWsfNo22ovjPpgZdNxDBchkJIwlMF+o1jGUm3S0o9GwMyxYWlslB17SlAwa3dK
EbyrpkITYOiXqST1gXZpEsd0Gj+9nsAb7dMcuH5yGhMJS4e9NRIbnPwWTT2RiAsRCWmLQ8jtkvN6
w91vHicTYUROADd4K695KCudnvXoDC8tYBfIB/JzlsikC6GiXRdCqYR3elaQAw71MlYjQY9hvAf7
TFtxCbpQKULnibW1/c5nuuehdnIYlxPq8Vn2dJcsHOlsfJ6goijl0e2C4uKmymWVsADDkRey0DaJ
LGloRFQ/v1pBMcAx6c1VNxsNjompXUeweve1cK9ctf/wMlxx1G5pgfb2ONLYZvqmM29Ho/1JuOhT
MxWv/dx+51IQSGk0D45Vr9siqda9gViLjOR0W6PdOOJpIe0KFqXB/blVjtXupqzId2GRwkTBzcVp
YTv0y/W95gBbkybbHuqmJFOP0tROxuqR7Yd4VLLsjnYVuFsr4AANEtTEUOiscxFiJMj9N99TO7ev
aK8BkPLuzuY2Yb21w0gfrWlq0ME3jfuJPz45JA4KlNll98ou7Gb2sr0EZp8cIymqA0b0m+QRp8dn
z5N8h3M7XJxA7wMmT5zuKWYjK5bbIXC7x8lSyY/nL8PVMX8R7fzZmQkbuBnXuWHUGZ88FTmrTWZS
ZmWYSJbK9KFUZYagAKtM3yIznt0yPQxL+ZIO+itvhg9Eu+67mFvkY6h9kembs0U3XVTPOtXpjhu3
uqGrAHdAK8zihqzajkrLrcXHyJyDI8ep/qqZNsYdGHKNBLNgZEvEvuJjk2V26BKAAKZE5rPhygve
QdGAmbQLZMdtsfCSrKNRcpEv85CVb9b9IZnJo2l1oWHeZXbPeiy37kcXNq1iTcF1cSd4hBEn0U0G
dacZzmAlJwMtBUhRh5sR+S8me909WR32qpTQsqcym7EBVOWJXLhwSzlVECvREKolUiKljLZ/bBmm
nDidA4hk6CfkwDKD+p7p/dhPO/LrsxNIDsYe/uLwETTfccfSLUNouB7q8ho3OCq6irJLsD7nb1Nz
OKmRHZ8oB0aRik19m79GVP97Q2AtcRthHMFnju+k+rgn125ylk6e2Jc5Dwj7ObZe5JLvbMDT21IL
cXNlVa3ymBu3dMR3A1GCG2OAsxOgLwtZxzB2yYieinVLCgEjEJKu000/djerxXrKRipapW2Ktseg
k4IOke56O/av5A4Hi3YB527d/SQRd/Eo5Ly1R7Y8Plf8huyAhKVtBfeuG5jWmra1LlPf2I/taNw8
143vnMq60Gzfq9LYjiOTpSFgzlxmef6OdhrbvI2qIg1Z+CQ6rk+Gbs37CZAePjbmrRqR5WC77GIx
zbRWv5vsngWVRSxEDd7Ec0b11MnZPTPffEkMafKipYsnmUlLHbA6wavFUQZsfG1Oubh3/RiBTzu0
O+RbGJmjOw9uG0W4hShGnVVEqHw0jM+WpFM2cvpGu7YsYN/+hvE3YSUgPXSDNlbhZz1kTDX2IlG/
iYO1Yu7546qJCXGZMFGl0L8vLVf9CQfrJgO0bz0WBzfOKwSiM9GCaGHAoGLknpaCTKAJ37SpD/Cr
mN7hohXY6PS8gaVEKvDsnkY2bUeBH2CV9Iw13DaP9mHVvnVFdFcH5JQTP8OLghDCcyjSi0QwVG/b
9kML393mMpyAGXfpA0a45lCLYjrhgjPu2nAZn2CmQ4jqs/Y1Ud+zA0PQxy4z+wSs+NJGFYRmmX+l
glwtuw7xHECjBBsyffmDw7TZ2Qa9Md4BJSpRnlcnX2avE5ZlCOBx/4YgDfeQ4cXbILbffYuUjLIw
XgiiJDqPc5cxJJ7TFmmprGwGWxC0CW9uTq37x32Ib0JZb4tzmbRcKvfmCAJmp+cHtw2P5mxs+e8R
LLBkIohwZiFJZPD/1MWt9sBGzdGdZU6nwCPcBAFh0WU74ePhHBjyMdY1283kqUOsSDEa6s3ghMQB
tAe/CjYY/W+m82MwaBXTZwzQGU4h+31j18PTC2KTOeq/NIgPEVx0BvQsDZ2FxrTu5/6bSnKFIP8z
H4lMr9KN7LgSjOiD+miFc2Jf0h27RKVwhJ85ql9wnT0SZibWNSa0O8ZjGbVBc9879VcG6oPJV4dL
4VVVH27/biOmVrVG0pUQXpWFOxk17wKqmzkUICr6w2w9axzAAS11Sbj21Go+JmNc5vXrGd6IyMpj
mnqH1J/31dQsZLwLhTmyUAQHVKIpIzGUQpRLAxEoaI3iYYBYQHtvpPcV/2IejzUfG7fd+T+SzmO5
cSULol+ECKBgqrCl90aU3yAktQTvPb5+Dt6sJ+Z1N0mgbuXNPKmhHwqK4SZJHirX6O0OxxtcuF+q
tFZR/NEZhJw89mf2vZpudfUlS/MPCqVgNrSxmE76UvE8rF3yA0lPs1KyI3HF6niA41D/8NvDhvVX
8WLUPibse7ExHKCLrNLgNxyHXV3pL6amnRtAsklH9cKL3f9LtDtckSnDltRjiKl12FK//LkkgVuc
fs8hYnXsTJ857E7HJmKcBaw4U+3LBWOCDFWF7jGcSn0f2KO3z00oaVGl6mXeoFuOEWshcjXGoola
k9PDO9o1sLWJAzoXZ83NCLdxIxKT/sf7KVg41DJpiKkubp45t0d4g7Byj9Mxs/euPuzMxDpxvu+j
oN83vXzSzPGIgIarIxpuppj2cUA5oOALVHn0lEiJ+8LY2QU8zK5WL3rKk89VCaCUOmDUmZZF4qPp
ghwdfclTYTJ6aY22qG3IHm1jbzWvvaY6w84UAmcEuknjADebJ04YyvvsTwq9/kbcB30K8iOsWFVF
XtGxgWrLvYEDT+rG+0iJJIaj5JZPGMYTCh5ErG+JYeH8waYL+MK0YRtQT5e5tloQ5qWgU1TiHZJo
tXXyRD/Y5Ly4bpRz4bOBrjOPEYCsWiq0TfdQKOdioROtzcAtr6E5qq+OHsF317MeQlPUm8abIS2O
ZaRTzk1HUB12lGwPI04ChWaIQ3CBhBoAn8w84q8xAhh1gTzx4J5HEisZqkiMv32hWd374GHOkGYZ
3KO4AvJWQ0HCFmyBXuaemRY/YBnLo8zr7Dggg601XxtAtpr9l5sTGs6GGePUUTrCLpXXXmebbASp
vWk5Lk7QnoqLMfCOoPzqC+hAixpiTatJES+U3rtoqBcFHr8us5EFs1OH26kqYRW05a/boYmPge6+
2RQSoQQoFqBJpF0KKpux6I6MAZpJVZGeaph/6vjhVlqwLaDUv4yFaZ4gCz5TgSlIwVLt62ndJnLJ
xKnEoTiXQNAPafkOqw77wNWE0eqQMo9hb8eFmvEzv3u8b18ieC0MAza+plJq0Xeq6PjIqVfckOsO
Pgxdq5cO68h/BVUeJ+V0d7fNvyMCN+siEH9zS03KFfMytB4ujbAad7JKqalO8rHayFEZV11CJ2qz
rns0iTNwh0iYZ3KB9oSx9HskGLIedAc0P8PbW0zMSi2ZT4EZKTIeFAlXT4lXTDsnsNQ/RruN8mL0
reZF9QSDdfweve16ry7GqI0NsJ/EsxRLC5behuvNe0g38iZEZcNGaF1qemkWcTW9+iFvmmKUI5Yf
LIBTLUF0lVQVhg5XJDkl4Q5W7sYxuxbve97vW738VAaxFZhmp7yrcFyFot5XsO3WjVbBJDZ0i794
p7ZlBwsRg3R5KRMWPUkA/zDC1rDUiWF+djSq8VfOvFfb9PEHqjSZTgOi3Ilqg/raTXG94ytJyJhA
CQ4NEpKdVv9wSUQ5ailXyTX4OV3P9bcW6lJgFVvAgZmB6iATS9Y4m7Ip2YQFlnXtDAo/g8Ruv6J0
uA2OLvY6xouzMMfgIsrAvbZTgZdgYruzGaGSL4IQKOjSCW1n43ks5gI386GJD95R2OnbaOivli7e
MNRt2Y7a25SrVFBK7ttW8hxPRbKKwiqnBNpK1n2RpqdA57vGwzfiB/AbzlhjJOEmTWIYi6zGyDV4
lGj7NQsOpQUUVoHH5yOz/3C8shWji5Swkf/lFXCwerr5Dp7IyM7mmU1epfkLXU5LhMa/2sl/UtVA
h9HUMzPND4vAjx76t19QBuuK7pS5gGEbLW0OOhgnfu0uttUSm4jMSVFZJa0wxGdTEgs2i2yNxGxn
sXaUbu+sqzbGIesJDWtB+m0p80FhKf1hLo13dGRwY+5cUg3BnLrsP+MeHqhBiy1XYgodCyfRVmmf
o+Z4JEgTAMf7FDQ6Pz1ukqPxbFTmn5iwKpse1nRe66xhF6bLsCRGQgCRLpNT3pflaVQKUJdVozdM
GYo9TVvsYKqz1ORXGCcN3NvIPk+8nFelGMK9nqZsYoo+WWE1cViVEMCiCJYcbp/KZ7AfMFxEc/I9
/aaJ8CvVPChovKiiLpP4F5JH1njHjFRZW8lXicwI+JK3A6H7ZWU5VEpAwufdym2sCrXmZvp5yW2f
xMrgZ2fhGg87DLekv58FvaQUeQU0ApVQqJvoJQYOzvKgOHgU8u1Nzy22uWmdQy/D1Fwchql7i5ro
14iHf30l00XOUhg11dg5uf/rm6G2qc36qbZmZchEsOxyDBXkmljtjD1GCKInbB/zi96J4tUYGKML
3oV1j+TIh4qXRaQrB6JUjm8D8ftUyvxJ5oAJ6/wTID5hr8HYskDmIuySmsQ5x1ubSWIW9sD91GgM
RkpnqDUIAB2mh4ED1GLbWT91nJ4weL5FIZJBguo4I3bffaxtVCPs/LHaWhqMPl6Tr7CibE6qdpMw
7lJVfWXW3dJB8FBpeMa2S6DUzrCe4npbYIptl3idAsSQQiztuvw14+qP4W1jShu5ruyfSMY6WMXt
rwwU+RNIj/eu6Q8Dnb5iGN88ja1DXbNiUiLknKiJUTT5fP9ySoIj7r4x4YLo4NCXge2N2z7qbp6l
PugX/cRK1i4ibTpaCUlpr46o6J0yGgHBhSwZCHY4ZssVgdyH65VvaRTfepeM+9SkO0UuAP9c3sNz
xQ0DKoJVfgUML5z+WmwC/NUosBzjq9ap3zBQON2s4iGh1CEZOBsp8938lqkm7auiGGBLxrheNZr2
jAHqPAhgeC5k501FVW5sAqfvkvaz0/E496Hl3aEx0adUide2ibStnnoYrNvuFxDyjvXrUbTZNhWW
yxWX8ceSxfvouOT2+57GLsXJSDPnyrIDGhL88KVsQYWgBXyHHR+AI7S3PtRIq2EhKQMsJ1nt7SFU
m6vUsf5CizezPlisOxWZbiSx2h3erDQ8ymrolnYX7KFZHXg9vg6xwKdiwdxJI/crIjofVOUNSP09
QVPTcMkvABZxD1f44wxBaSZPLQ2/2DRH90MrYX8FBmogCAFAjawTjcVYd8TGRxr8BoINiS///KmD
nEG6MAyNfRrm68jDrYyv+26MxdmzXDoyhx/WmDcDbKe0jLuT50xsOUZI/2ZOEhaTeIlS/xr1+YE6
ARR8DNpsnWxKTBgOayYHHERcdIfy3k3VZih6Fpi9b92lhtonM2Jc6Hgt66/1VEV3wHlnJol76fLe
N9r3qI32pIlf6biiCrkwv7sueZZu8F6X2Zb0wCFB+c8YqxovBo3OPRShFu5M4XMNLLeYvLEr0jed
J/49C5NzACIDHBUNA25n/7IbOqhCAEIKPzwIxRoRiWVo6ltTa/eGSxWppfOS1AJeRySxpY+hKqgC
tQFMuvUyJIq8ftUToJZlevZT7m1J2KwzSRnikPf0rekaO/tsOAeheS0nssR4d+kVhVC+HBMxMrhH
v6E5x7667qdI1IsLsK7DR9AL6FS4Q2UTv1XgmQYb9pxTP3ek91ewq35Y5TS0V/Q3s4bjEKnjUOhP
Xu3fvSn9l+ZoGyEYt5ouJbsQ/gbq6Eyp4DxRDYaoBgNPU2cbk1IolP+cm4LGxMzQSKcxHYl6u3IM
7mGktE9OmV/NhuBq3rTvdK8yxloElvXqmFb9pZS0XhAdwnxKeTlvMeQKUxx9CKd8xCjVKM2Y1d0Q
jDbDJ6etUS0CHqqOBM1KEU5chZJ8h+k2PyZTKp9IsaS7J14KvrulaWpccTv4DF0Y/MMzT01XfNek
5e8CQ35YHX6mMXH2mPWGldCJvMV5fdPagM+dSupttDEDw9r3mk0/SNydxqb57Az4R9RC7yNYUVt/
skIqd7VPAROQcANjgMfhktYT76OIlRLi39rXsDEJD+hSaoTNoqiGW8UdZ8ID0iuLnh/+LTlRXqa9
/FcfkKfzymV1nnEdrKbuIKL0kEBFjAwt2FS599da6MZNg+9EWoQviU+cw4KYZ6TIXw0ZgWeClz2S
MBu/sMneQQ89goi1mwTXa5Ik40zIum1Vm89mEWA9DhMbS3x78R02iFTYoForTJV5QwWdHu6wYBGS
GptzU8Tglk3FU0zbeTOqP1EjWNrmCPsnSonmNu8NzAzsNCN3S+th85wS2DFXCbPY2qefcumh0UKV
SKHrN59MWylfbXUqGnngpN0bevMVj+EmnLsmuSXDshqz26SCV+U2L1FCT7jVFu4aDzjXN722dgyF
AET9XofaNAJiaEIclFQLFKIEVIYGveoqvo3WYRBIgB0i1iO5yYOTj3Qdjy9gJq9OEL9GUqJ50HuE
RST4l1PvLRLnwWW6WQkrJ4fZWBzbngfaIxsYcPP3xhaPRLZ32VWvU6gfY6L7C6fx8Ockct+VFok4
u3iPSIfEXXlTeXWL+INkTEaNSgfmUJDgFl9+n47fkWHuS7e7BQm4S8bpdRcXF/zb+x7kl7AJ6HGG
QjZMjbfEzcle+NBLqhI4sENNFYAj4JEkVhYWiFzSS8Pcp47exUkAH6W44Xp7dnP3JsbqnrsRLQj5
95D7wAwr65I605ly+5U/8bkZeK4XoQZpwA3O9B9SpVFUXP1YEDQRvlDsA6tpMk4BJ0kBmoxlw8T6
B+RZ5VgbObBQskzaQSzQ7Nw0141HUNqhAWEh8u7ie9YRY/NeE907LS47ClJuuQ9a0u75nfbElDX+
WzRZMQOr4Qg5ac1e/ikz4s9iEM+I75+VLwhPV5eoad5FaFQbNP9Fa9Mdju6/qoFEsl0IPyfgRC4u
e+B1/gKhaAbRNa9z1EejyWGRxfgyRlyGS2wzd6JdIPkbxcjhA9NMq2yrCuRSHWQ2BnU2mVFAXySn
quuUV8yi1a7p7PpAGGPPEL7yC/XUihLshH3GfhTC+jVuTao4sFk/skrxwWmb5XPEfpTnpvwaFbVE
JF9u0CoO/GNZnza0zRopKWD3nSRIhIodnvEMiCNWB7pdy+DXduRblpX0ZZeKUa5g50Kw+EskiC9W
F62anOWJqeNx0Mg5UIHHbXBUtzKq9640EOFcwifZvpbQoKL2K7RFCS6mzw7ehDSVzcvKSHyEZAoX
tm99DbNwY0ketEjPfuLe7o96RPo6rrmjskdtj6bdaThzIa+5jsowWTANs9jb42DlB5ptpxGRhXUC
Q2/ufVqazjWEUvtBq/9ZPQkCZxaDLJ9yavEN2r+Hc1pfjJwIdVbmxiaETGexoFrA9AUrEV/9zNI3
/C9vZBwR7x3jlCt6V7K5tT7rnvShErxOm2hXawCfqIWnMkUP34Y6PBRD95aWyHls4D6GbABSbg1g
JB3WfKke8mW0TKT8zJutw46C6BKiu0JGbEAlyqw/u0F1ZdVJbV90UFQ4kkBVpxCihdXiuR36dyOe
nE2XTCw2pl/HJlSZmfsY0gx7jmOXsuo2jWRtd+GncsN/sVLP+G3hAlVfYdKnKwY+Nrpxe6vb6lUv
AbGH3tnV2m/sGHP0HhyVAiu9IZ1LcDwyGZRMs163w6SRNEi2bQBiGmyjvhSNDiXQSXaNZh8qFu6g
P1oqCVyGdNLd1WI0+++p0cut05h3fKk4QwknJa33FLK5W0T0j8yi9rfhuNapElxzvdA9M+oRxZXt
K2HDG4dfvrY199x16fvUN4SjdPUck58ZVLBjWvkqUmRUk2Zb+Ngfzoi65ljjeai6gxI93ncqQZbC
IULplRYeGnA+RsV6rhHhe2DBfKljUNM5HlnaTqunmukfUgH7BQbfcG3a6SflxdoiH4Yt4GUscCYB
CLd072KW6+fmCFglbCMrq0U7CldVH3/x8cXMY9lHUvLJdwImWWZRnoenXZEmdWheYv03uUxZkkp5
adLBUHp3qvAgebbSXaQiwjypghprvgtS0ZIM1/GDKpzfeDCw8QQfttd/eyl/zwaxdJ3ojFHDgEjO
jgCsnI0JjPaUyr2jZzHPpbugLLaTVe0Z9R/0xl1LV0578KDzTOQ+qZnDn2lK0J0DEkFKjccJkSmx
GIS4d35Xyv4TAt9KJ4ceDEm1qebjdkCVWYHJhORp1f0au/IryWQd9Lmv1pkdlnSQj2fpGtfMlUcz
JZqtsO+tGl9i64ujG0xJrEGZ8axCl26MKnYwEGGJjfJ0OhfcCBn+6IerE0xPJt9643FdL0LoMyXe
Nc+Nn8m5PldsEpexTuIM27+7NSQtN+6kk51CviMTCkydX8BzPsJc1uXwgFpA1pY7F33vW9pVuKrK
+LOK6jOU0zMJ9VXYxWy/+hJrPasoot7+ncaXyxCnROwLYS41vWG9gYAYSoyolYdWiF/gyZX4OwXT
9Gwp+Q5KxyQFghxdqfIOzOQald6jaQHbciXiT+V8g6D41hUsk6DFcfV3z5XBqi+xU4LttTLX5MSc
pV7Kmw1ouEm8rbTTQxTnWy8hIY143Pkct/Hw2pTcgg0DfH7pRZ98AeZOD4trFc3QsYQ2nNQi2SXL
HxNe94E8f3ftur5eF4YbXAF0UFIzv1fLkLoVHGsa4mpirvXYZxdEHsied9nAaNSxtz13pmHf0gYI
vKmBRtbD5pUinmUr7A0xER7/hQZTrlm20PQWVR1S6t1dB2pUDkGTP6Bjz5FI7+qb8ssJmHocj5W+
0p3nmPm0cgYK5VsGnFyAEU+a+CqIX90EpSDEVG2KiOT44NlsFpLra1oaZ91PfkrWSmQexLznNr8z
PD5Spy+hpEu3dm9h7P0FGUeOmVALrFT9L9XAwIxFO2BI1g6R6b1jb+SWl3vEGimji9W1qEFhF9Fw
NQMWgYlB+0AnMdQFsy3GKBMaMtyZuRpysCa22Ksxe3f66p8yppseGCU0m8Hjccbw0Ejo8jnzRVcE
z64f3vEj7uNQfoQaJghRDvGqnnO3dbiho3OFp/M5I8suHfMgUwIfdGAQbqJEMYEUrfXNbr46Rb1x
6Ws4UEjQE0jXRRRwh+kztvEquicWLywu79xqklytppH7OKSyf6ZCNW/Zw0M3xpSY9rthsPx1pks4
y8B4JFjYkTXcxu67D5/RehD5OYsSjX8o0yB4cHuRy5nfUpk7GqhJzAlzz7DypENqNvrkSNkItU/2
dLF859DgPLQhYRLxTKpVnvSbNE8I5/JRyPp5dK2XuW57NQeLTdd+Y3tDnRik6hXRmXHfyuE8PyeF
p28F+qdIbMbj9ofG9EvajttCkN4q8n+1UV+bwUEp4r61rCR2npqDxJ4H/K5yr7LGiD9Kk0pCa0dt
WXVAdGeoEtcqx7SOVe7GBFkteWndLADqt4GGDEgn2gFSMf/Usv02ieG82gKuRzad9Jg9MWv6fmr/
UalyVbO7e8JpRUTsY4RNxVJqjhCHFCTbGZzpDvI70PczNmiSC4G9rjJ10kfnsxzSR+g2SNr92tLa
cllq/PQlWhj3ROuh59GhdRiAkjS4Zuk9ZuhJooorbyi3/YQVNarkH7m9/awlzpfhrDCJDhs5XV7G
ayfzdmlSereARnnmtMSpLawB9wWHBO93bgYVINBsDbnkmOXogwiCZ9eP3925RHRqH0mAWFx5986C
Tpc6j4gtJwH6g1YbwyUwifXQm0PCRC8fqqT6IatR1XVtHfb8GmBagHNS/sqSAzMc2d6lkta/kNFd
TBaY1ZR7rA1ZYYEwu1VT8Tl2QKUZNSlABVxgDfa5N5sz5RbtyuOBaN32zQiqFycEKBJJvoPypRRX
Hs03ge4DBXqhpWBuKQSpFz1dn/R19Gewn942dSrrHUPREc2RPFTa3hrpf08W+woWA8dKsz+E1Z8Y
oWDDjN2NiWJawy+kp7XCwaCg/ra8sCgTw2mSE9QG1ccF0I0CcPA+LgUa7KMhPsPC5FPMBJgFE30i
nW9JokV0iTSmRvijvYZUPGZmzdY1/8VM88ZwcnfgZk1DQjp3tmXHnO1Sl1sjgzKq4bKTzZGF5gHj
urcmi/YLYCbYarA/MddYoKHC9mPUvVMnTISoaWL8JzWZh+qYevmr0RsfZhmlxwjbhBuBs44Vvws8
TrveUQmY+fHLtAnqloqwZsTHhdqCMmlb1s5njZfHtrPFaYHIKdXA2GIdJz4q6GBQYaX+sAY8ZYEI
/+kqg/9H+OJil+rDHgdKx1X/8H25dimMWPAfMwF84M2oo4+QGJYIa/7DwYPh41O21Y/fl2sr99ZM
t3NjbUgfgT2vRzBTbgxuMgsKf8XKFIP7ZAtEOzscn2yzubs5JWNUIDxwl3y4domJgJXgMotYmLnz
zSWJw98C5hKLxUFuG1xnpKWDJ7P7/xOIAYIdN1Jgqg0/FrnLkbp5MsGpu9Di9kPxMiV+M/BJolSB
DTTJK4MDGMjpY6TI7oNLjqNoxJFm8oHfU/Oss2mFMUoZjmC/TKoDHzl7jHnckKNx0rr6lyx7t0lC
sOmyoMGQ3dfOq6ibMc29qPmnZ5ONiCGQqYyqe3M7/Qxz4zq5OeSI3qAiLL5MRhSsRaxgTw/zAr1U
97ZybklHM0ys3Um0XfpKYMI22kcLU+/WWIBAG6Zpk4EDCYMfP0BJRgR9P039iSAqdWLYIifK1Vh9
kSkeB/cPniUij52/xFyWCAEeuXm+MMCvg2E8tGFFjamtcp7I/HWkMX2pN2LjDNqXyCWbt+7bwNPK
eiW550Vsrtj+PaAv0P5b60+i5I8PYptFcwR2TXd/0jo+8+hyO3BTDAneuxwKdz+mw1cR02oxpB1x
LygARkTgbeiG05yjjvBrL22fvXso4gN0gePgT1+pUchF6QaPOqgOESlXlu2Uq0Hdu8cIo7hVG7H0
Oh08dWMlNC2kZy+foX2kKgEurmBePbDcb3U9eSaTYa10l9ptzJQo661x0HF7r+qa4EQZmT++Z7ow
s0oSbsK5xnn3nFJzwdmRHU1CARsuBkgrFkkA4CTGUk/g7Fhu8Fs5LRmZqH/GNf6jCNQArGcjBCtg
J+rgpLR4xglWT8C3Ib36exONmRHDXqVj9iLY9rAY565jFOIQEz3sZXjDTX6sc++F4+pQOM5bXwoQ
9nnrA6Ehy+zo8T7E594HcJE4Jvj+Cy3dtHnyIzpSey0h4JjkK45uuiBSjGvSh77a2PWPn5BMRx54
ovwDR07WxHQg5l+gZcjfGsnF5OFfkWOihLkhCY2XjECDgZjdOSR4lAO0rBrL9NAqMa3y3n34JpsH
XnXhRif5fnbN+kew6GNtAzJMdgBPIa64x8QZL3GWBLgF6uZdCnPYGX74Hc9ZbuwoqTExQRbU2Fde
qC0yv/mXM67ySbO3r5vkaaS9E7pxxBM4/LYD74aaNHmRk5fuTFRY0ONnLZ1IWBv21Rvj4zx1hPZw
0IfhBPRawS+AydMNhA7DmDR1NROoUhT8lTZGv71Z0+sVfDSOPOpKndkkY+SQ8YuInVfL8/dh4hKv
b8bkJOlDIhwgMU4q91fQb4fMeJFWf0wG+ziR21oR5HnHhso4PhqvOWvo5X/xksKElJErZ8tsSRIW
DYFCwkXWYvqqBueXDSuX0yr8sBuDusYkJUCvk9SMZh2BEi5ECypPDJv8REK+KLOJAoXWhdAiP3ZV
fRiDN9AkpP2jGo03a9tsgGpuEoZtMaVAMdwXrgQozin2gFl7nCb9juVQLElBENhPmht4xXWptHVK
lA5vwFoMyAKd7pf3MAKYwCJ4li5hX9a4rHV+l+QAqWyKzhi2XY5S2weFWm+Jz3P6Oe658UEZpdPN
dU1o/hNWdbotcNq2G9+NjlYcvOCcZ+M3XCTblJI9nj5W8BnMU4ONIFQRlp9G3icJMqh0uge7fZ8z
jotph0xPcOHDGtVFxfz/zWFJuYHNHlJ/I7kmFt00nZsgXzdoXjgBWKHRmEUmJ29WtEoykQOprW0O
UBN3WF0icBMG+rK8Yl+WBL86uwFs7dXktqBC5wmVCRV2vSEkEcXzZtYoJGUXPftIhaE77iVtpZiF
/ZNoiHk4081yLX4hVgd6QYKOzEh100KPUazL/lxRs/aqUtoDzLt0mispQm4fxqmhqwJ775QQSZQf
/aD/BbykCWJ+Kj+/4d959/EmmsJ8VF12mCSnPVfsVYjAvOAGTV94TEwHKy5HL/3N2h7tGzRMFM8x
Z6BKbTauDMfBJsvBoRLjMfnFt6n1Bd0aw40A8aVw7G/XzifeSfiocq/ms249ZFTMnBOy3xiQXMk3
NrKjBeUFN+3K0ZwtugGUYOjnC8uikY0niojMD6/Wo6M36OPdPWFoyqlzIoLsPweutcVWRHuagJHa
UXaH3RQMkUX+yi4LRDCbKwD+T55nmVxyuDvUTgPny0pqniYXCuggyTEi3K+LWKCFs0EagfOpQP3l
pu5eBp08ZKWVwSIoGd+Nmn5KF+ejrmMBMW3zGGKVIbeL9BDmVFX56XRvcsQPgjEvXeL+4gTkP8BP
b9nG7XeNvuc5tCipEKHRy149FX6b7PqpYGnYNgxNg2jJOwwekX8wDfAyvhIDsA0DmNZohKtmSC8g
uefzj0V6aoOcBtmFfROHyCpq6l8J1NANjQeUP7Vp20ktBl5h1eC9mIXsFqrjyw4dmkJF0u0JR4xI
NNBE4oyeuVwrtV2cltkjmcy3sqzOoHf+Mi/5YAW87TSoglxC3tlIsy/RAkyEFfF5EffPfR7uKQt6
tiBbLUe334Vx/1QU9NML51HqvA0BHzgGqiviBLaiGabiYDbszLpfeVzwC6BlCADhxQn1PXYQrv7u
qxPzS69luB+KAFxgcrNq2Kt9FT81Vjuti976Dk0AGTr1tg4bD8ceyqU+axHIhxcqYfEmdvQSexmv
nbRyVynlPbhLaHqIYZZ6YVDvExdsgJiXtmUnbo6hqBMo0XaCcvyIDc1Yd16+kcSfKdkgNyhpUK2t
e525bxOjGM4J11kHjrCWZcjDYmo+pSA1H0/LQpzFF2EJelo+qrKvX5DwlokkKtZG+luuc5QmFsoy
pIyks4g0T8OHUdr0KZOyGm3jo2BHsKximuUcNTzyWN1l1L9OwFvWKRSVQz247/gtebfMEysLYX8U
NwXQc0kX2wUs/a6VEKezrkIuY50QT++jdlAVWUYBq8Mq3lw0caJSK7hau9YY6VgN5WZGoFiFfXOG
9DRFvENqWvBMe+2X5a0CH2oWODvnl0tftJSaaAcyD6hCefqSy2DDDY6v1imfKxEcMIafuyTZRlxX
wabt8E8cXaVWsE0xXzs9y5rQXwHblnTbspN3GhisIjOaFV8iIcypPgyI5DAisfn1PedMccDSgnt2
ml6Yi8+BEa+VjE51Xh8rPKnl2D1nafAV8Zgvyib+Eln2SSDyi+eY1s1o7cYahYv6Lsid7YRBYekV
yZsiFaPlMXs3zCGLLE1mnzFVqIysuYNEl5rFax/E0PHJn3lqesASO8V0YgXewDjCaxu/h4+Aj8Rv
7yMruhlJi3Bf7jOpYO7OK4x4zo8P1Ss5TeKSktYEvY02TSTA27HTqIviMiTVdZrsK9Uvuwm5hZ1+
983drt9ZJXmEOou+2qpaqiF/C5GL43lannd0WQNiRrpcQz2tvYkiCwC5hjscRGBG6IGhpWff6WKb
9dqpTPgqKFWHiGUwVEUB0T2tsk9gQB91Q3JLEPDME6rEQ/dS2oEOlQIB1EKJ6VOxp9zuzXbaj5YI
uUZs23CmiyuqK7vPH0kdHT+DcD/a1r0I3DV7rEPoO39Owv2JvM4jQpd1RXL5r4W89DCGmMGAJJW/
UFHwnjnUOwQAGkmG5HuKe587DRudijx/m/cj6E5FQqLRtnUW4LTGcMFflsSsoT5GNf7xpG+kIugQ
RGwlgyBnYca6J3e8HUWKRHNhwMZ1+taZit+40WLsZUEO1begZNb6bFpAJW4jDAInNFK41RmL5EO3
iz3Y/FOryU9LV0e7DJ7NVl3dik9bde6TRkVDyNUBFVl/N2pSzlFm/8aZcyxjeQzb8NLbRLQrznki
LO+BH/7FRvPnlVLB740AnbblaYjJrwCe0i2fezFpwJF2TaB4mDRAGsbh9xhpDKjBsy/2ZAVYgEUH
VOtVqlf/Yqtd9Tl4m1TfBj70OUZkl7FNngLDxRFVEQ8iecjScsBmV8zhYe0Jb9LFMoPDLLDUGcGN
PubKVODDkaL/TCfnOvaMFP5ImJaa8tDN/bUH+9AlV88uGGE3T7ejoCTErSDxBS38m4DK1w1uvH/S
bTYYUTawtV51TQESpr8m8z77qX/O/SzhQJ7h2VPC91tcJZHjofQFJiaNa0l87yTKfl9HL9R4/bqT
9mnWwzWChIIqzfV78IvNf/9OZwTSYzCa1jYWFw1B1ga9AJHqz1bjWyMSXtTdB6E/dh4CkAbZMUhu
evESxuaPMoajm2DGTDCLQ/iwv+NYbZTBueMLiuPs8m7EKOIG5jXFLWsZ1Pj/hhYQim7PLcPNqaUL
FuVqANFg5WLb+tBFfaf8Rme8U9+YripZfibl9De1FUaVlqtvmelPpcbKqgUPE5ln0BenuC1OndMU
mNVLH1GTvhLWar4JEDEhuhaGt34ufXECTD8kcHUt34/YbcKa5VmZRc8A2j/n7CRwqIdXGs8xXTxh
RRWqim6jUW1JXW6NgrQU6aTK0m9ctHZu7T85nXlnODtg+Jn58tbRIyipSiIZNct5w/pDoliDBK6W
spe7KIneTMM/0UO3dMlmapG37UKSkFm8zhyx0zgnEiL8MBjil8JGQYApBbKc8zub2r2Wjv8sRGz6
oR/RvG6ihdTCMKJ79KOASadJld83H9hi0FW4hIj4P47OYzlaJI2iT0QEkNhtee/ktSEk/RLeJDbh
6fvQm4mYnhi1VAWZn7n33MfcXEpm3kvDTJ5CJNNkt6/ivGlRpUyc8QAlRG0e8MRyeLbujTf2A/Ig
d7GVrjJqli27in0o2mOXu8fS4AbpdMT2LgQRD56/L7qnMOZNH7O9F5NbV5BS52QfNnAmOY+Aiphc
ThqKYzaMlwQpbOoYn4jCf8kiuRTcdLnt/6gmPEeF0y8sgotQD/JmjM2dxdGvgViAcIndVDAIKaX5
LMvu1YUqvvV0mOsok452kLxiw6Hy6DgeUDgy0i12SUBFj5Fn1fTunVZ1XwceQLTwJRuzF8PpDgnD
+MDzzy7fsp0k9/8fBxSh89M7sxPbdMQNR/46JdhoqmOEZhvO3wcM0l9DQD5O7eEJlkSB355qpgdJ
K8LjrCbgWt5qUbI33GHVm0C7K1SqcoKXWiH84yDI3EmgQ633Bhde0EnM1jZFhr2XRKEvdE/jlEu5
s0CaLuJigPgGf9oK00MwuhuXjYZXuHy7eMTwEK0mwYIp9qrfuoCSaWZXy8m+Z/1dXU9H4muuRUYC
iJmTLgBPnZXbSNkv8FUDCIJvQeoPFGlExgct88DoUQnyyZ6CVDtCqTo15Ae4enEZPPOVZfamD4Bu
w2Zj7mZfZciqyRIjFsXQ4tDoLk6bGohV3W/VUyClYbc1ycABazms9AmVQ0lDnoFCXjA02M4MBXxq
l8zyv1qfkVdk8nxZGvwQEPR3M4JON2PfzPJUyHxvMvw0GTOvpI+hMedL7ix5JHIAZnj1Qi4LfGjK
IBPrB1/BD23mP9jxPRotyseK4UhTfKJg/zMGSOsTUhkzKz78OmuXjYd69v/HxxyyE1AYtLkS4TB0
siZXD9ehDHL74at3PDwRFt2+f+JvP5hFvI5xn9WK9GfZ36cs2Ff9+JKBYtC73l1Qfp+IQl7yMEZr
CamW/2VLSPwxJQwTCXF7bqZ6h2rzUurhTmvdk3CyS+L1JxT1iF1ixWeio99CMkMSQWrW+E3yTcKG
fKQLY+RJMuM8agsPjbBvpmYeQi0+JfXsfEkQg6I7fwE4++HyJniW+Ai0NFj4kQBKOQQn33MeXj/t
hrYhDSwVBzUQ09x00tokMjsj4d77qXdoZAmirKGkZflrFgg19fX8cWdspHQ3OI21cQ4Mip0WJZGD
MGTy3OPcjlg15dCEXNmv70M7nixbUjXLIloVRVuecP5XwBb6r3KuA/wg/c3ylnNXOd96HAUsUXWu
lx4YUHcvtKnjEGNWEPUkVPqavk85Qf2BG1pxu/kemp2YfkiDR7tqLfeZpo2VKhVXLrgJcu+ECXJP
hNg5cWZaOPa6atDQ3frwX4dyBfCExVnUgr3JsAsL1FFh716polEjsFlemDkzFNu5EKZ2L6Pi3Oju
xs6iO0GAZycCx8AAwolGkIb9iStlSw42UHrMWnQQ/UAeacyiWYqTJY2PxCVBs5aKQEGTNkVnMgl8
7R0x1Q7I3nkegltm+FtlGXpaWV08HaZ00D577YAlWG6tgkZRi1j6locsey8jebbGaDlM/jozvWOK
tHeaZ4+ZCE/syX+KtC7nrf/KSR17V/bQUVmBWvyksi22RWWznwRNF9UXOBNnm+K2cOjjFRL2Vp7L
pjz2sJ5I3F3b88QJt8uqsaZz3ZjPJP5t0wHXW28UTJvb1zhgejkYclp2evFu9tVXE+GTxrzV4C0M
MHejm4ibGdTJthSEb9GOT9KbviiNEO62KNxKqg2hnM9gdkTXU/nph+ZP55KeFHB+NML6RHZAPATq
gkizF4PFEYoNYxyyp7pz7lNAnNBgFTdjqnZa3vC2yfvoo2DK3W/DJkEnqA/lmN84mXfz/7lh84Pe
7J7jQ/EhOVUJahZrZHA2TXmMrdLFAGozNdO3McJQ3bQ2pZk/dw1LYdcwt23CrDQgvpF37ihy7egY
1a714j0zz5XWJ0/MOfYEEMzp7ffG0L7cbHyXofpnVdqGIIpH1dS3DtbXIvT7Jy2k9dBc+6Q5OKvY
EViVWM+/Zo5Q0mq0bWlY3xnnhhmb10aiqvWAATcuZwVQZxcBBIs8EjRsHJ9G39zRwf4OWAhb076O
lgFSV91CoDEOR71fj69j6p1cWGX2VPM1sx4elEeJ5y7jmT6Nvgb4Gf2Nq+uvLUxdZjji3a/i38zq
TDiYnBhmmRDehQ4AG8ImNY39LBmfBub+Uc2gLubOY798J+5ulSPO2AknImHALo68arNSC2ddqV7s
kTgQxUlUMsTpDN5yo3CeQLtzYzbpQw7aZ58i1cnw3QLJPw4jtTqgSxby9FegwfoouvmTQszbpYdI
TwjrYzu4gl2OvjOKwWa6aHdh9F5gJecLzFJrhnbI7nv3YdXGJXD0i9+CNABm9RXk/cOnq2VoAusr
aEzCfuKnGHIOItA13Q1X6TjOJDagGwhOsayPbrv/P+hNuc9SDw5GAWOlNcUhSMVFpzgd8v7W69EL
vd5fMvXQ+FLnxXPHnelFEEWIpRDdmQCMz3qsnoXGgLce62/gI2BRcfAwt6B8zw0ad7sksqz0n3SL
JoCh83Eu37OR2Juiu5WxXDuo7IQ3p4zZArTvxPeWBvLYC2sbIWhvpHtys+qm99OjrYynfnDOZU9K
h5cRT00vErtLMvhOg+x/4spfMcb8FrP9xItxqAbeP5v7wQhNLPz9rivFk9CHfdwx4S5KJq1D/Dkz
bVLuliBFKYVZC+FzvGTSvJuhPDqc3RDtFSHu+YrkCQZxSUmTWWB+S96SUZAiBqzERXmVQ3B3O+3V
cjCUaOEmGiTZYGTaQ7jhpqDpcqqvwrLZpY9iWfj1czINK6cgn6DU1zlRkKW0LoZf/lJGD+TtIDeZ
L7NJ2oeyNtw5gWuWokRHw2Dmq4i4qmOIMequ5vfCj16zrJ7R1njUaRrjJL7rskNPEOLmkvbIEr60
V3Kc2w1DvXfI8q2hMPGPsjm3spr5HTd526Ye63z/n0ucc9SgYo8tkpsA3ZK3lv+DevBVp1yCU49V
VgnAzTXHZZEGL6NOT6YIanYVTmvbas/MFf6VVL2LaczRGpO76OJa1Kz6jgUExVvBxrospx8baQM4
XWjOoRkma4eSBv11KYmZdm+VB2+ExoSUpmROGlOkCyQJSX4lJIYQHoI1qHzVYN+rhsRdAfO8svLb
BVIyUMVB0qTIiB3DvnlzukLdz48GsoEMzghRe7xlBDAsmGvckpIfb00pEt+mvXtDfOs79VywPuai
jQusbcZ7QEqwSrJXqTTs+7Mgy3ZmiS1lYly/K0mV5wRvBhLrwCOGwyTbOi6PptWDSe2ZiTvUIimT
TyDid1UP57BkuCUl/4FAKVqKQjuguKCJKqu31ETri/3hTnN5Glz2IR7TrwYZ5SLP1JfjoTshnUah
yAZEogWwLWGs0VhrMPdAhGxYBFwGN/2LtWFZK0bkdh3DN40+cs36sAv9CwzVls31O9/7tDC9+M0u
faYTHQeaZoavtt/cQ0XSg1BHXab7rrIvfWT8g7VxjlxcBsw2kVsEnAwCioBbo4bVOMoLbUiPMgLX
a3QvutMfmqxYA5v61jtx6hq6mDj/loCbF1qMYcPWQ0AVVfwo/k8YAoGWDmTl4T6Y2yKcFpNqGDzZ
bArL4kwgAtNjqe5ePR51xm8R2I51WY6fhJcUBBS7T2SumXjA+2EPxb9dNAYbAL2s3msPh3UTsNvK
qo0/9We2otsqm9Yj0+hl3EPvqlNcdSxAmEZ9d5W09nUXvI+1EnwgFPhZOy/NcUoQzbOhw+6WDSJU
S+HW62A4L0zd+o0n5Cc+e7xFb9NZDAOYgbaAaDaV9Y/fgadS2vgvLOJvWwQ2khXzzx1n+UNy14fi
10CRgsYwvLXoTHnGSaIUU7DyhDwiScK0oWc9ZSoJbXFW7/Mi2ul8UK5TngWM3AGPMbzFGUriH6LB
uFOLKBS92jeYQ6AEyXfitBO8HOgqpftblCYiaO1fVHUfpiputcQnSvy2r68gNGDanqHe8d3Q8I/I
+pv3KVyMefEtE3tLMMmqbctdhXkLXM2HGSB1wm0fMaEe6vgkkmDXZe2zVmExTJHbJJj30XTu+86G
CdlYJ62y4fL7jP/yH+Z3dxEw1wcxp68L0qMw1hKEG5vnWJvuwDtnLVS+Vb21N9iAgBIwf1iYbVLG
8ny73Xjph4S1tUVX6E87w+LPyHR5q+Kw3HURFI2EHiB39zxFc/5DbKAnkSb+Ws70IErLzZBgfSdU
L3HQu026FXC1s72tMU0Qzht/wgC9ta21j9JhL/LpL2Vn31vMetg2/PRa+Bs1JIM6JELQ8oZP5JLZ
KzvmJJZJ8JM7+Qbfh0/iLSna9K3LSlc7Vc+hS330qLrwCZbOmkAZYgos+lTZztORKHyJ4QcuKZHx
XWK7DupnEj1pLEmQp8+ecG8wQwEdnCRaynktbykHc62Jg+2QkKQcsR4BBcBevFp2f0WSV28LdsDo
MxGRlYr+DEvsu8CpQaxziXU12Lu5eon67J+dTb+aRnSXGiNjPcSCvDQ9fCO4CTRuh00Ircm3Edb3
lve7LVvU+1bx6Q7+vTODN3JsGDH6pLSHgG+Xbmp4OycEb6K5GpLnLPxUsU5r3Tn1zmmzk5cjDTHG
4MuZulPkd0yR/EwC0OvHFW3N3Rq8a13Ja5qbu7wZT40J3D/V4k9b8bA0Iv4FnvPmtP6lld7sUiW8
g3Uf2vPKeoplwXi9FFuCYT6KIPxW40DAbHEr0bOhE7bWelP/JNpI5sSsNhFVeNGZ6ctG3CeRnc20
2PhcbSIzDwKpj6WQntr93RiaGOxxcYLzNs/mQYInxS94pYcFenw/mGlEQmpJ4DvCjoWM8s0wGcTT
IwyvnPbkd/KZV4L5PfNJupFrlfcrXPHYX9HiwCifWvwKykJ5LeRXoMtNx2ClTugeY0Dmq7xFTubH
ebENEn6KE6pjiRBSinGFP4RgAAvjNiZFfo2PgqzEZA5SGM3nkn0SzGH9ls4iPnRgnFjoO3XOiCDv
vK1Ww8UI2foPxYTJvAbGUsYXz3Zi7GPlrnTzGfi6kzW7PcWWUKE44gYbWEtUNZr5mC95uuCDjzZS
AboL47NX0aqzjDE99vkivuJFZpNQHVi/rzXGNIwF418jKk9NNhx1YzqykoHFlYc3N+jfR6s7mLV3
GqFrrfWccrYBEbQxc/TcavDZ9mlg3fMx2QBcYs3BUMau8kPJXKQw6ieNsVgCcHmS5mPCduPRaI+Z
TiI3wmF8JI/Sjf9N+bgeg/qM6gPEq8WyCuT81gD2tABXMKAqs6jD2Aon414f+lWSMMpLW+2CAvUe
RfGb71rXNC7+VPiXMN80yQOLA29rgftfsg/c9wE4uDEOd9wi64riiGAQniUx8H+HkDqzBWGQEpVs
FNfAIs7CcMy1l2Z38uLtZelVL0bVPuN/o3IxYC+POGK9+tCVHtADeFY5SeAUE6AsapgWo9zXZn5h
bPVkhjHemUQcCNTOl2iv7+ytZ+fp3nVTKDLdi2Wiic8o3yg8I342GDkbo8PI0i75xCOBWbz+zNKS
EFDj3pQY1g2T9z2zkYs1ofdhjvlv0wVvZWNfXcAxvNAb+IUFj6Kf7mnX3yy/8Rami38TwRS6oAGL
BnReNPuxoP2p7EdMLddMeKLGirzV9NV31aHVu+MYMAy20w8MnitZyPl/f0QkJi/1KH2YtXuuhrnp
44LMgvrEl0fZzCaNiLfxktfY4PoeG44TURTF+rAwa2qK2Oc8VeVRpRF0KyAP871hlfaHRoHnd/zc
wOaDKv6CvPE3g2i2SA7pQfyXcXQ2BUq5OGKpCNRgkycI371q+iXXeSWabl8k0d1nZcP8yHAQE1ff
NeOwRREZv8LF+VOW+qcRiGjvSuCLqLICws+RShnjeIzt5tTnFVl2/XUktIuyA7uNIFwO3slyjAcC
UJoWGWl07nTCLXzqaYe/PPXti0ZAhWty31gG31mSvjNoP/d44zVeW8aJKxcBYFcqLHmCRXkFSczm
S3bqUx5TNTRp/JdbODMTR+yngKYaGVRSYtwaU4bIyvQYdtPO8fbqCGf0V+YpJNGjK2vKq2Jv1hXT
HxEHis0QN5afI2RhIrJGnLuPW7SYKrb+GXX05uf9frT816Z2HERiwfvgR4dBev+kIm+ytt6IIaYc
JVYmalAwCEB7C2sYXOyH4RlXPapG66/MbWenG+kbhuhXd2yPOedL7QdM2v0ZGcVaBQNNC87PJaJx
OQFFxYjyaAIiwGyTzXX/YEUOv2IcWNbU5rr3wlPcjycN23CnQrFuk4xiJza3od9sCD7/KQwX7XDc
74sQPHA9F9NqzIACd361nMbsWylM3m4P1J9kEZR+THL5K/aldB+kKx0HwZ7bLRBvkNONHah3D8yp
EUFZHcOkTK47XuCNC7YBAPZN9KJYktDmr6ow8ReFY28hxbV05hoNfsc9kbAq38eB9ebl5CpEHtxf
Dse5vqYPWfV08LPV02zKXdB4H60SrNoCcAjlXje9WxTmu2qs1o7tr8lWe2bWSUvFLIBv+zBnoXkd
9LAaI7selA+rnLaE9z4gdkO4Cf7SSt83IvrxR7mc684pMp6CmuFPND0hrgXDSdYO51LARkQxd5Hs
DxOreTK8EfWcvnUy5qsIK/6xVIScgrWBYCoGPk6yNXwIB77HN99b/b9WSaIPLLDO+cyAPsbC+QLS
w5OOwzwyqietUexdKAWyjmVO571xXe+rFNCajHZK819LFfF3UZyTg9uROaSArrNPJhIGpe9YHzkv
sFrrn3aGdk+Ax13amXmNcEMRffZtO+azw7CtjAHWGM7IoUPWe2mQTW7z0agEiKlNhnKxGka5Kdzi
n6xqbWVXKJzLMTtOkPaMwF/ZnnOLAuvTEdzKfnKqou6nN+NtDQi6L7lGSXqwV0Ovj7MM80gHu2dc
+9IPzibO1SE2pu0Y47p3xbZispiYHc5yphpkYiGaC/Rd0wIFBlbwWWCbKjLMSjCfOaO3sOv3kD3w
QfYbFKqrjh+ZYaJcEBON3o2g6gJw89QCYyvDD2YUh6wWx4o1CfSjnvFahjQcBiNbb8x45rsG26dI
k31j21cPMSj0yr/5KtJaxghlWK2jKb7DOn8tKoaRiX0afRY6ZgfqAX88xYJQFZzUeDuo6gH168lG
bdsHwXONRrlAAVNFwdUgQla6FXuj+BiaFQaP0F9ZKbSD0bw7tbE2hgI3gw4yWE82kKT2ll1gZgN0
Jhi7BA4767JsL2gx+Hg0f5cRIE3U6ksVq6OWJk++7t+YATwbLJUJl94RFfI3OTrhtiSvpPJNNepi
BgK5mXzLOmz6b6ywEPgQUlKTkcvaouSPYnDUJoc2aDa1nW3RzrMJMcWVJfQtDq0XyfuF/uFGSMFD
mQToiIBAsuqEhBWDeaE9Q94laTO+h5n2PJ+V0oB2wdqmZ5vNCu2Q0y55jm7PvMN/DtLMMmuIEkEL
HxFtkA/yMSX5lnBqsOzDxjCKw+DIj3jowEn4R4QcBA9xeC9DjcbOS/h00tC1ObHoTp3S0U5eTARq
pwIymZqVM401tgNGTqilkILqbrfG47BFPI1C1HS5aoAaqt7dhKKob1GBIreqAINoa1qgq1NDpDbV
UDCva5aNKne27hSLFmqJ1YMHC8YfOxH7knR7UTKi8HojOAZFu3bArTDgWir2FhNsJbd0XmMTMnaW
pfRLPwn/XRfGeyRbWCjRwezlvU30z7z7a8dzFbH3IBCZeSNGI4lxEDPPVLLVJzZog6bNr5HC0SQW
RXruLPs9NjHA1O50KBu1rIpHGlrnVP9XTiyvMQ3QVxNSxNE/XRpZk5Vgsd5HKgwYdD2a/kfmRbzj
3ZUZ4FE2gCswdC8d6CDzS6cw0+FZXvusXAJeRI71cG1q4TYZkkevRgIoABFaybZQlxgIDVleX7mr
WDlOG5JqmR8am84eloYINo4W8zV6W1f0pw7JNXu/iaRo6kKgSxtMWQT6jYtmxHZIEifU2ndRTf5T
3nubOg/3cuo2bd1f6mxWD9oEQqrM+WNyfIopD0t+uRJ/7yLy7H1cIQusnOGjIxSZ0T//2JkXOn4n
dgP4vyWuVC6HbAbgpNPOlpiZHTRGGuPvmuE8gTBPOpo4Nl51tOJPvLeefvJ5wndw2IG+IoKgygov
TmD+yFpfkSz+Y+GLkLbxauXcAFn3V1RcDYzGMjuhdo5J87G0h8MpL3VSSaaRY6wtWkknRE4I5mQn
JriVY8KjWqNt/o6M4WgBwqBc0ZH4tP5m4pCzXfOYMvJEjvpq2vzq+C1BBDvK3GowHKBRIyCZM9SU
HS8j3PyNV1K5qh+4o7uUz4bgVIZncOS5sg3zBYHIRozWFvvVYuIOXerg1P38UnksUs0c7DpPmlWM
W25H7PLhn9LvSGrWhqm2AxxmI8jXACvXRa5924F86JRiRQzDa2BvlpR7xeFiMbUehHmyQdMhxniY
7SYcAINNHWEIFmkgCxLrGALi1ZUiO5GS3HT8aaxybfbBcuKnMCUZ/O4J3gsjKtO5iMb9LHlTjq0z
fLeDcxQjBn/PKH4RYUGZ88xfF4DlQrk548/EoIRip13UtndlRfFIMBENMz/H0bKntvIOmvlZsg8f
A/XmmdG3cJjfTzlJg3rgHAzT2ZRxucEJb2w1HCKLKg8kOk5Cz8VgQw2dYtbVeH8tKMtey7MBQHKK
1I4MWJJ4nI5ck1jSLnCUx52D2S2Tl6omd6DEB7QI8RD3jXoFWvbmeJDTWLMvmg4QTM0TGqYMxovp
t3RYWk4oYYSEzJHP4bkmE2eipavnkMKhH8QfjvzPcEiem3nmFGH9lt7BiDijiKJVqtpAOoH/EfR3
0RlbAsCjBcrRXc9qKrGdlogJfR5rsd7uxD8qdVCXRfFstSi9C3apreOhkq+SC175Tasl17RvTwT3
vZuZfok9l7jtnCAZ79rZ2rmxcEJWA3sP42jjQ06F80J+EzriiSS7tCYZxKadCDt/i0uKDC4iZ0MC
G9ZNg86/NqgHYg9lv/mb+Ej9Lav+HQsm5wnaZ9708qq5+i7JhyOc4UNI39KF9NxAzutY7NFiLaOo
uVhNeerb8jjhm8XtRI6Idyhm4LFG81NZV2VgIrPa9smsy3KJg+Rt7PVgkXlirzSsWCPYexA5Oy91
D0WtEBQWz5MbYPN0r30TwAeCWeSZd7sGqQL1Gvo7hwVbXuCl8idX4rNpBFZzalip2nff4JBPKwK9
9W1qWs8pkxEdcTxHFG9liaIpbPR9llUXMvvApPoYsLPrkNuvqgu5j4bDAF2O5eQ275oj6/xVbqEB
YwZLsF08/Ag9WIcZP0oh8XY643vspz0BtfibtC1CX2Z4kVw2FpRzf7gHovrNE/MJB/6Fpu1FU+o7
LcW+8IcPQiXIk8vZ8omrp4NTCCNBPGoDmZDdYkEYRZ1US4fd6GGaoukUdc2T4w86ptmiXXkoe1fw
ox5DpLGeLEGL5rRcjEIdFv2Q1SDAPOcsdZbIIqlnhhk4wgzGLfQ3HWvCciiNJ8kxQsaqfHa77pfY
hf9LJdNMv6sS3SNNmkSJQUtTGklPLxYx3giCfdHqJw7b71J6J+GqvyzCp6QLcwk8D72ljwCuAhAp
ra9Ub4+Wqc5MrfdYv+K11aIUknF6yzv/hcY9XqEte06z6k/UbIKmBA+y4wavesxEVCUkl1E6okpR
L0aAwy3ycBmJplZHxNJEoHne3h/bS5UUJwujP3LN4i8qrUsR09DppdqkWX5oPO2saH4naSQnqnAm
oMp6GHaKmgRTU2CYu5ocWA9OCP/aAw5zkvPmM8UeV25To1HwUXmoduQIMOYezLvVGdu+IWzW9jws
NDT3bRxLjA3Dzej6iZsJXBsCN2X4/kNOprZ2poZug/05l93OyLgs7Ul/MwS/ZoCELzLAIZezkKDO
zemFJCv8CsXRSJKTb9jPqK6fylrb0cdt2WPHzCoYwZWBx/jN7OD413u4QGQ3KGRhOrYngAcOWSCg
+CNjFlmI7IVcgg+/a2+OBI8jSrbSkB65ulQVwyRBfBvO7LfWUBAfeDZFc2oAkcGV/0OB9S8GRLgY
vPJNThmpbvO5ibYkWqWRdfY6+x1v+EucNLM2F2pJmdZcZMGYr+CM3hi4nXixH5pHG9tmU7rid8G1
5nffKsf50DNeaAuKvUFd24q6O5X+qxtKdXPZIspOfBZubK68TLkL8sc4ntrOhKsEzgilyR0B/gkv
CmVqpfJl5Q1vSue6IyZTLDtXMFh1dQLGjJOM1Z+d5BHk5hygZcxh7DcYphKdZMEmQGDVOHO1nFP6
ePqR+AUmjWm3aXyPQWVRf+cpJ1owzmgWg2OBRD/ThejqMkAwBQ2hyxPKV/+IB3IRR4e99v+0j9by
jtDnb2SZwCNs3H3bua8UnnvNxkzvQIhHXWB88OITvBYSez/M+qfkwnjuag/MH/T0uTIcboFyi277
xhzFWKYEjq29MUO0CSKF2s87RqBq6zE6NV17sCv3h7XoJqnqZy0aNwNSRhauAxvc4n2sEG3lSJ0M
QyUM5VDo+/2JDI4tgr+Egix8Hsv44GizNDu9RFH71Ink29J0Z1m3wRdSOljuLhP0QSMElu4nbuxT
W0bscgjhiVKcWMa1MfVdOfA9x1/116QlXz4DWv78o15n5OC1s7dSuxmVfE1178mCflV61s3RuHMN
AOxL3VebKhTXcgBLjLpshzaaKa0nae7sM7fBJebhGwv6AUdfG6p7Gxy1E8r6ycDO6ZZCni5hm+vd
e9AxjfSjyaAkJChxSLKLVmqPLLS+UeT8sycyJFJMyH2K9AJ5CsMTSkVvr+v5WzZr84biQuG6Ig8D
aTMjNNxiTmRuXCV2lVFiBXKhNqLL5rNY03+9TxBjqMvdlYGNuJoQgjmau7Kx2uZwNbBD3rqWl6ND
cOlV1JrlNQ85idkWIAWTW+wCz8wkN0RIHFtzDqtrAggA3YpANAYTlYPWk91y7n8a0v1N0ArkbX30
MXwWaf9MXPNn5A38JETerh/Qyhn6Vo9rFPR8Z04aHghTvNi0HFFBQCA5stJB4Zy29kbrESgFAFHz
lAlaJSdcHMpCxeTa5dpoqSVRaWvrqqqvpe3+FXpxiNvwh3p8Y3Xu3ehw9cRuzU1gcZiExgKDDd1N
TE4E02Kz7XCC2wfmS/iOOTELU2HIHy41mj2q6H7g38Zrmfl+iVB91JBUjRtTIVvQBrHNM7abrQaa
IQrw/1WOB2nSuttjB8G3zg3kOkQXUS2HqBGTu4F6Jsj0DsH0eArz5hlD7pHTb2mXQBcSore2Ojli
+LTCjVLJHwSNizswvadGWXY5MgA7Dp7b3PhXTMaeKfUu1/xrFCdUSlBwRgswuZVqV39KiaehWRZQ
L/DGhUvlUPyDLbykbfNW2vzTIlWQGhxwrHyl0PRQ/us0be62Gk028IKIBdgSmAXvALJ+9dj4zeeF
lyQBshu0K1vKfRvhFoKvf8Hq3i/8UbM2jq3h9gIRFAra6DwDrc6Nvxob9UMbjNXf0EEzOUp/HYL8
FxN0eW7qlADY6BAi01jUhXj3apvUkpwMB6AW78Y8dNRCDz8ytA6gYF+5n35IG4CJGfA4BaSHpp3z
NXj9YdS8N+R3S01T6OWigzBZ6nbVgcDCDQEoVKYkLZCL4rvaR1W7j0bw01J/jp60jzKbfw9vDUt7
0zFixCz3GRhdioyXcZ9pVmcZ8CFGvvFUyKBYN1lw4/APWNYTDFl6WNpq6Dh9MRydsWq38AuQr7TN
Nxqm71bz94LBzzRYW6/1TsqZngG+HrKoQx0cd0c77reoG2H/+FtuHObY3UUPzdPE1C3Hm7NwPGTH
ulmcCIJ5yyoIA03JNYKZ4kUf5GHwzZuIg71qxVMu5LWHGLwwyILMpXxl4HUZZfA1VtNdaCNptANz
13KDSe0R5+IJ2z/ELSIRmh7oDzuSNtKKOR/kEVfFC4qTb82C+h0VGokYTvfnkaKdxBNvC8NygV6H
QhGGMatitLJoAtbS6t/6TnCvJvabTRgZRtLPKYJ7kYbyt5Ptvsvi6+DUD3dEtptE4R8xOieVMdYf
yAEBt8KhEkv8kO1BB1ixEIIyzc4ZAtgWvpWIBxqXa4gsXbCait6YXZabcb5vhaO2c6nzP7dqFn+M
yknXmseOOIwAUjoeZR3v5qYTJBsTpeJVNMDeGK6ywH7qMnwlGhohpj3zkCN2gKsmyO2KBIaep6Fa
gx65qj2VQGGnEch0Zhy6uhhFtMcTlWH16H7svj1gnu4QmpGkNwhSRfuO3aomTQMtG+NLR3C4Er60
ZOWbA4DyPwlK+Ncn0zPFkrZudJounzBvLKDdW9OpjUlDIwUTryCpGiQPasAiADaHGvxdMxhWy4S1
ZD9+F9J0cXHk7Slyu6cBCukgQMLl7q/vY66MAolyBlwO1uAvXeRXsx1/ehvNlJzkemh5k9Hz47mG
bBSHh/ojEdZZc9qDZqtjW4QfkavfggjfZVdYX7J1/hms4ZbC718yTb8aPtHmuUq+ClrokIqKaDQk
AK4hvlJh9exH5cmotNcpQsYEgxnPezPT0GXxTPD2/+Meq9MO/3F0JsttK1kQ/SJEYEZhK84UKZIa
KNEbhGT5YSjMhaGAr++D3na4n2WKQN3Km3kyl6xY4zftOh84Tr8L5fxmuUNSCv5Z4fXxvgEta4n6
Mw7db0qitqps78L1oa1Wj2aY/krcfSKO6UqnbkYHl7xCl2zLTz4udjgS6t0ICDtHSxSgEmo6DBND
/mfxMCh0BSm7DeSXo1pOEehvhime45CO6pjPoZ2+TdveNbP1WNbBSEzupi0HNkauoqE0BUcX04U3
1h/jtLwCVPtaaYnfMw93I/c+irdDns1UmiR6R0j40mVLOFvrBlAcgSyO6AhZuAoNpjUcYnPDPVrm
v7Sw7+fcfeXdT0fgmPVLBceRy+pnzqlvxegj2LgX4Q4g3Che8CC+wKLEr2WVd9vPXuMm/1KesR7H
Yl+4xaNXyYEX9rYpx0fTJ0dKkrZ9A2qgjmZYnHZK04PYsGJ48Ds8dVB6B9ncB7OlUki55xCmC+v3
CEp7Ox7mHvs/pXn4FL7spRyF/i1GplZ99Aw3rO9BzgnLWVmV/jZNKIy0dSwVg7nkbyDBzVvRex7L
0n/y+W41GSlY0GB4tYf6lhTI+Z54keFYbHQiT0EV7ZxYpetypBAIEs3eVcQAFMUALaHWbEi/y4ru
YGtc+KGtoTe5WX6LrtEvvnQKIBWo+emC4bH+o68tRrnsdoaz+HBV1q5939pLE1JonB6Y0WHYm379
gkN1rWnf1dn4N5r9mrO6CHjNEM8M1W6R5LHUX5Aj6QtILzGIvHIQH7WF7kdb2XNh5wffrQ++Di8j
hl1OR3MvOQtIMozEzahvhKxGmVe6k6TiMmm+BVb2myvjUsb1miDtIa8gLvoaYcPdm1H2ks3iNjqC
RhbckgVgUJG+CxGtuPwfI9i6g+r3wgAVBg/23MfBLhWQnGd3Ye2xS12qvBku8MR5LLqWrco4NyC7
zF3P4ZnF6magDFmO3il8hCu75ayTfO38pn42DGKGY0z3gHPxlDg7QiAXLTASM8MZz9S36UlnNANJ
D7WwgNl8FnGMza+p71MUnoxZX0wF3q6wU/yQWUunW1rcogCtL1uOYRsArYdqgrdYmagbLEDvlKw/
WryCCqVNTmrTFJoNEIA2kMrVpko68NRURBhzcByYPYRLb1S9K+35BVhhYvwIm79hfo5MXjkuG5m1
adbNCvWHjcfIKaCt6MXLoDIadDHLXF5TFx1FlTzGs1ElTC60JU7mfe7Tc4yyYo6VzSKMTGfNYQyR
JXxogySzDOVPWKlfG/euRcEPfo91qsVZNflzXVqLbnrqWyC5dc6Q3RPrXVUeRI+SY9cp7SOFV1h4
liot0WZvQYl/C/8oWCq66RvZseOJGRtkjjHPs6kV5XJjF4Jf8bxigH0d/ezq6v5lSPsRkZhO88af
buAOjmTK4yezDkYm8O5qxbLj6pgfM9E/TJ2cKkQmtyl46qbpj0ccW9msHN1W7ZdAUFiqa1Rwyagp
XaIsOAe2Nujg7JfjJ3dGLAom8T6rig99U6ETtezOg7CikMIhgJzAvMvN6i+LWISciZm9aV3IdDG+
Fy9Kfgi2smkY8TaoVP0jSXyUZhDA0Fsuy2nmAzaEkkDwkPkb5WZbKfsQIEmA+qertqmBmRrHXqlr
q+qPhi0dTwCGovwP23/aO6ruVIziK5HTb0s7LL81Sp3CeTtNiIGZAyO8DDOqnRfAB7/PuRx5R+ol
1ggFq3ou82kvQu5+C+yRg4a+DubGifhi1ST8W43gEBvO2XTNj6CZeFDS1rmaVqz3bpB1ryoIPwPt
OdukdoOn2ppo4QgBRAeGeezKdOuF3jqKMFPY0Z80Y3WimSf7sXqUcIVy17+ywj7TMIejAG1jAjwx
seXXEBb5fRHNHAqSWMLaSlJavMp9rHCt8WTX+t8owz0V70iFIqn2Wd836yDw4ci2INXTBd/W31Iy
EyuTOFk1IwjYkAChCv+jCzrbWDRWJSVqk8uEeYz9+C1uI64bUXAT4VLJQ/MLiWBuycPNE+xAgmS4
dDRVJnVM9ijG1oAPvfMIrERz/GoRr9ripvv1q/QBwfqUx5T4RLS8Q/BGlv3t6/Y4T/E5igeeLLtd
WbWCRzK2h45vyioLG3oWR1bT1L45ZbkO+vQjiqjqasQWLM1Jzu7aYs3fxNXDEVNDUCCijtNBmqvk
xguH4EM5vjriEW23ngssDLHy7pnlm/CctzJocdvG2zSAkjsRNEJe3xeluNNt7IK+wPVV66zbibB6
hwPHtSBRN09XG74a/+Ws/ucJLztcvacu8Dkce/unZRWNq/rU0wRy6DxtLLX36dMCOkpz3nx0W15M
N+TkyUW8M2HFHaYUv68RhH/HoNgJFt7S6L4mFf7j4H8PxXSh2eWYO9BkWsO8lmgOnQ1Z3J0uLuwK
+qIDa8dqZV/wf428skEAbbbhED6CjvukRw15AMSyi2typHX/t+RFzzKSr3UyPDB+H0IGh15XE+KB
OA3Cfsy981BKbQLPfp987xoHEYBOYT011MumQTa9VAF9ii4iiDPhB8Mek0eJdWhyhwo4Ohm0VOfS
sK7YxW5ha/4QGl5Cdbw93GrV6ZHW1O4f76dtlMKNKuTRNrB9VgWX5ykbQXn6LV6yhH9j9VnU6NDV
0isf+PgAW+69uZQrMLTNExY9FqPqMKn+XRcYPKuy+LCINSyFIXee46vjRMc2kMDeoUrm4uAZzq0o
orOXTcfAGx5YUalhpLRhZU36XcUUnatOQIMnRq6xmY04S50ae5CD4+XJYeIlIcm8FWUo9fa849f5
QYz9mUOdTmZvMfGBc2yq767Hymv348CYONLJE2GlNYtWvkhoqKAhuT5MIz7phPv4lhJHekfBWd2F
b3ho8iYJhcCJ3hTm8peMLfxKmHG8sfqQuz+TMqQiPXXMFdQHgGCb113tUvirsr92Iu1NGea46wb9
k/QJtWy+56LVsDOXLpixttcv0BOrTdAxWNZVecdyxQfvsSscEkhyJh/wzphwufVtfSeqvYORc4qq
goaElO86/envJva0J3ORKEaL5wKsFvdByIJ7JLH6SaZs+sZZvLoZezqD1f619vzh1lt2dPDIvSiv
3utWWSvLiNg5+0m8H6Qr9gHGtWuedO77aEZ3m/JQltwZSjpbxg1eF00DiVshkXeVv67qajq4S3WN
NJs1nL2NmZes0RLMbtGQfJsxdV/A9bM9afF3r2EUrurwAxBgjTWrobeBdoUYjcAtcIk3Lm2H8rPE
byW0/utnVbINpvKzdLCGQ4DZjCq44DBkbaXNcz8S8yXB8EmmlqZj1KTe2Fk0UVK4nCreZFO56tXw
LzKhZHbxeKDr5xaapCBk5G5qAEFcu+Y7pPWrCJJ/M/gR0zBubELULp3Eax2291E0I+WoMyRlYral
m9wawMdPhQUDK64yvQ9kdmlbc5uKlFokZVJQmfHjueHn8hbBVVCulpcV1RZfy/dYwFHJYtDDmNvw
TFsxkC/VY5mb3U9Yog0LCJt2oa5u954AspGHCnEtc+jHLTG9cSfJWL4Gzhbz766bgC3lTr+rtOEz
LVGrGuCDWVeaxFYSj18528wsjCD4kVLX057Yz2lqxH0y8u8c+0tekqgTkDkJV7NtR/lms5rlj7I2
VryNrm40XpIQqkZgUufXChTfsOCiWrXkEAL3I3QT2G04eENVvyRTjDddOadGzwzZAxHzchsVxlZW
PUDBKkNydQ5uQm0Yk+zd5pditzNxdjFd4eKhMofIcBqjIp1w+ASACT4hzDqIjQN6UxyAfp4ASeQB
iOXWan9EygkHQ07uezu7U0hKDUtAAFnLEmMiNtQqTrfU3l0NrrXTOGAiwEZNGXp8C3ntLjcbXinh
I2KuCgKmyjEVbywrn42p3I3eTP1qAYHY6M6yR64EY7bOQ+5I5MVnLJ9kRrDsfWA0ujWtfR7i5p7W
NpvzcWsqynvsxv2ja+tXwWSBdpB8+hQoQkf7yWxcBa6J4aDRgu+pNtd9Sp996l4sELU05LHlJ4qC
QILkBIxya5TDNajZ2jMMrPPeFXzt4wDKmFBrI7Jf6Y/agY4kA2GimBRG3WySoMZkFthLAgky5ty/
pE20V/borMjB/HRBS3sLxgvPQmCTsjr7FY3kavCoFsqIQ3gMtWgkwMWmuCTRMpw84V2XkHsyz99p
QSdlioljHDyqYLGmaZIcmIqJKVZ1e0gBOzVDeqrD8Gd5upvIPXPD3tai+Stcwmxm8dp34ujNOF8z
a1uUwxvoEBpsvVMJWnOIsjeD70Rf4EANQtZvKZZXEnSgbnOQNL6HVD3G/sFjV5IaGFF08MHl7nnI
POxOzk9fsOwlJQCamFs65j3amjE6pXHBPbxSOzvvt/UYMiyTjRhd7yb5qbKYdFwoPqa+2w0TrSYL
OAQmx1dtDfQsj/WfMWn+hJogUI7SMpn+AWvoXs09omK1toGq+Q3txQ2KYVAeEng8xOf/Y41zmeIM
f9pkkDj2/LXZsVSL0Va0OngmeyhAkmtFHf16XOidcU+2SeOF9o2PsJ+f8zr/UIP/ZsXzejSZnXXB
7BwYFvm9iSRu3dCLFw/kigpqrsaIjzNcC+ltTO2TgiNJa/Y8ifXN9cMjaM4Do/rGyKa3rnBZbBFe
JEePlAo/KaMswHGvS7KjnqZ7l47fS/Uma6xtn2brJnZv1rTccAC7rwVRbbyAOxrVT15XwZaMPpTL
QswYAIM2D6+hxbWVwVp56a4uQIxki20frphNaFgMsHusdi9AghI7ZmVuf7pjcgrH9KU2aXJmmz30
xgZ3yb2v4p8Jsa4Aa4uHlsdHy/2AkuZXZv2M7xOjnVPLvRFPXKCLTRTrx9yGhxj6rGtldxri/s0R
mUM7tPdFJ98MnNUr37J3DtJpwHGQmcUXs8EfrL2wYAE4cjak2yaqvjAZbDWP6xMXhU8Vlu9+bRES
78XZ5zdQxv1z3417K61vQefe3Mb9arqQXkPuUGIGF7l80C3zTDwlZN5ab1jNrQD5ZdUbEeWfdRyB
z6flcpVX0txMA62Gnh3sIjOaN23j7cDKX8w6I3APKGRRD9Ss/8a9eUvy+hNHlWRNMX0hhv2hzRvz
slmsZTNtMLI/OsM8qc64+KH9x5xm/lD+Gnk5DWLRu4FTe8MS9CXLa5opWBy7ENhLRacrJrHlW4G/
5uCU3X1WztvsW69WFtClU11jcwS2j30vhm1V+t8KbctglulaeHWWhfdXGnh/xc6pPZObLxsml7XP
3Gg0ye7T6OJro5JvrOirWI05whPYRat/lESfEWirTdRmN+lwr+2j/gYWVO6DjgXumq11csmEn54s
Q7KrjiiVMplSp8U/k3mHwMQ7LytkL521w0rP0OFlWdEvmeTy3YrVRGQhC9faxXRUaJIMIRtFdBZM
l0EAETVtd1QIYZMroWB0Ppf3wWW4HubkNeTW9FTiEHma+H34jg89cCY1kcA8BlARZeRyHcguxdLX
4IbpjkPCWFHB7i5WPZLGNrAjaZgmH3MKjsjormFd39qFNFMmLI6ZOte+Km9tCumNZA5utLR+83T+
ZniSo0LJF1xD99k2f/K6e+NOxIE1Zlu3pYCm47AwQV11Ni5amz/e1VP4rp0o25HRz1cWaOjOQmbk
RRtuTVzMyhrORAPenNrcNHbzitBAA5Yc3xDfsDAOWgOL0lvtVw8mVnavsn22gf+047AkNH86jc9a
2fkpGsaXPO93I9tnSPsBqrg7fkEPPU8W8UJZvSkg7pDiDRzavGI6DBUkrNdQn//rOkQwgko/pYmK
b9dIRA6JxmLukGhiOf0La+AtAxuotWA5uJ7peX/qaudIY2F3iJV79UzRbrp02HpNeeN4uLSF8+V4
dIDZMW3qC49RavtA/GHTIcX6Rs9a0pVorvbd8aaLof1X3tcQLRAsRMH3B+zapz2093yu9oNZwyQt
jSdkGSKbRbUqtR1uMSLtbBRzHaivoqGMlm0SFQnqwPF8siNGhKHyPwXWmnim4DdQe77MEFIMSp4n
nuhwAJtBMZ4X0cM1iPp3SBU4mOHALoKWKj61ECjuVJIii/PfuCc0ZzunKR0umFhZUckHGhzHIus+
UzicjWMAwYalOpfN/1xq62quxpaQPx7LlycHKeJpRGmiw4EIUnl0AkhIUzl89WF1riO0AnMOgzXK
DEEtXrxebBM0LA5WzvUzngBFpa+agyGKJvw/CAi05O2Nmi9H72NRVVxZSm9HxPrS4I1o4wS1Xzs0
brco+4T8EOu3AfYZQjzVDm8dc1zEwk7CEXWNvaBFGuWHpURfjjvlUg6ehvK5NRGqZArlT+TBdubf
XnGA+FwllW9fcYW/FMCLV47DTMqGj0RwZJGG63qsiGWXrkaEn6zoAVGVPqq9Zvzja/Sn7fAj5AYC
2zJUmkNEB1rl/LaZGllv93ujY9uh2WBBSgPSWE/vFoypZzszHsvXzZBY04tEuZtZ4QTSrJQbjAlG
QuVCD9f/KeA83Eiv4LT5qjooBq59zZbBKQ03RLV+Cy7bMde8lRLp2TCq5zpYrmE05cymPsmUz8KW
V4POSYtRd6gUMtoIfKzFZpj3KMg9Di4Az3cZqn0X2fuZbEVe8PE1zkyQxn9reiKEvsU9bPwRqIhA
AB7MMXer9eMNybiVreO3NtS/ZSHorx8pcTNPQYqglufs273gpLMaXNsoziUTmTv4pxD5tOMd0Rfl
jSXin9ADYFm33WfYD88VrMCJ5c1TMqHgGxYAcKjtCzjCwfFOa5efdt/EWlcZ2LAu8T5NFcW3bpRn
6cOnHh0maPcLv+QSxcf/1gbOgWX+NkvcoxdVh6iXO4Z49EuzvXouxn3eGsx6lrGqa+Vv0nq8mHHF
WOuJB47Lk3a6nFELimLcYLxooVmtVGsfpsk9NKM42na4U2a+rWvvoDSsoFhDswGFhf0SL6r+mOBa
riBSnAooEVlp0NZLW1adtBxXs/PUt5aPb7MB+0AXqnL6n3jmL7OIzSnTRTjLjqNuwn25NIZXTBR+
TNDPS9cebK6nBjfTWE58i9h1o2ntM0mbc819ep6rY5SYZ9D0YGOjMFshzO50UIK2kLCBs//6fPou
BoIQkeRaZLjJX1/Ss8pxDLDy0CYjrdWsxDq4O9o94bKnq9j6KpccZViyB6/eR9c4M6N/ZGBWemtx
0Xs1Vc6BpW7L5w7VdabKJ2PhLc9GG02rgH/7OjTqawSYtk7cm5in08TEboTWPW+yD9vHLOH79k4m
PXCo6o0V2Gsso11ehee4c1/x6V0sb0q4qMgXOr7DrTaZ26z2gC3sjl3sG/jVq1XqjxbuFnY7+qaq
5kFE4zPKp/Z1LJ1NZlcbv13sZvZsf888x9op+meaAFkiRAWFWa71m0BjWTltD4oU7t7i94L+eICv
ziWFF9cwtK+90ld66vID2UKuPmbw2lY0SyBYd6PAi2YGm8ybCZ3Nm4yXZRA6O5UMH10dyFNGufxA
Ep9IULwEpcSxpQSaMETtQsLFIsI0lHSAqXru22Fc9quBLmHCGtXfsgweWQj+phFs8ICktCHEs+Ul
GMN2fsXKgRiVvfiuf4ij6hSBo8nt5r2fplPi9xCuyp5Q7xTkG3ZBqAPR4u/X8tPW/iOJ8HrbNZGv
oTYgOFPKhH8ZWESYQqJZVKuco7itQPa14txNBslAP6fFxL5M0/Bsev6lFdVHkcSPQibprgP4/DHU
Got2AHE0mfEdYU9tcb5NdnLzSioqfCgrLq43dlYlY2nAqNQeCLfoDWopp3D6RSxx5twGRLVc21oL
0pUI/GNGGsJtuDam3oIDNq2X2bHUymBNx39vhw/vl5v5ZbQ5eYoBUJ6qq9dEEG0yp87eTJ3EX0NT
Bnye8jaQRFi3rPHhZdqvcUWOsmvSbYjI0NjVUUvrOaF0GHjzW47GHAjHx7tT2lQ+Z6+NxNvgpjWN
TF62qdi5DQ5u5bI9uln81Zo01mbEffMF1ZgoMoHaoIhGcP3s4vB3jOJ97xivNjbpUeOFHKwM/x6K
xYphSe7sQbxPIiGNYWpCABn0xKjpT97IONJn9AESc5+BQhmU0SiFp8PDOW7BBJSDsUmK5j8S0WIX
AUZ4hSENfoVd7lbWIbbXtvgvVebr1BdvcoqesSxd8PRDypHNw53Zxrj1R9h6R13pV42n5jMfxndg
7ps8B+nfq+IeNnppgaMjThbBV5zzAU66+6485r7AGVijo92Bvbxox2jWxP5/5rpCnGIGszMGGCEh
2JAYxXRXP3VTKLdItgn6KTT4PMYBlbXMcSXT/WSGB0uKv7jX6YoruLdTWvgfpGHscMsNNG4Xl1R1
5jl6YK0cYB3iHAiIO/XCJLQwETrKrssl1XOKjUW9lU/HC5ZTyAk+sEp7pB8MGPxyGegxR+UyfFZm
eQmL9M8Q+9FTY2JoryP28aZdP8wpy9a1l//12Myx5GG4pnvBqAMfbdOctr4a+ULFzicjGRNmlv/H
HSx/861p3NJA/Oq5441U4T+/CKy/mUYZnsBcu1Pw0lfzxaVebS0CiVe//SoMIugY/YnwuVQrzBMl
UX16GhOAjrlBOW0i5KOlb31tt/huhoIGwaKaCH9wYwMj8Yy39m2EkSFEeendcJ1V+VcWQW2r2/FZ
tKDIuduv0qz84yX5sDUkGVShB5ABwXMRDj7ah/lqDj3DFGV04GFtvabP8SeI4bw0E0wDgHqUJ5kr
kGRy36okAm7jEK0qjXVOogmdgoYu1fXEaZYDjDOCNx8Zj2gA3hu33ntYym9sIVeHiqYK/wyfaPoM
lMjeTyHvZa8Y/V1QtMiREPTXfWJDt+xtxnzu+JFj3DDB0Ao4MRMbs1/gXx5Z+7m0AWSKVIZO3Xzr
qYp7FToSOJAbX7zxaeqHXafdd4PknAvHamXa6mfKkamSkCx3GVSroRUnRwE8id2EtZmTVBeP1Cky
YsfNvPCPBaIihDC2fZEIfgGSluuJK9sTT2L74nOMSUbpygzwiA4CVFQj1rqnPclJQX8xSr3Bra9x
X7vYstv98vbuCpOmREgBHMO1Bx1bpgotL4B22b3NXrTnMkLPtLG4EKt3Ng3rLoDfSSUEHLiABuGs
2ZcGC4cs0SdAa9WqKvR7aGWHNJ7mnWygyVtKEuUf447PbL4PvMBYePF7TLHZrsySFptm3tit/9a1
sHXSSP4A1notZPsO/npPnQ2mRVJKZTDQKzX+qsw84+94Ne3hmM7eM6uy9eBi8+DJiwkrZqxzauz9
5Er/tJ5xmxLybm15soVCgdYjt/w8Okc0Y1EdX1J1GhInW1CEaUo41GAvVVr+gZ+QLpJE+RTNd3/p
EKPir2RhkTru6zSXx0QPjDcev0IhfUZ1g1xEQFdB2GX/ctRROouTZLGPxVuvC7gkFSZh9uT/JHWB
L0hGr0nTkrhN2E4QWrW/cmpIlsnm4LcW6e15hgMYiWhtxeWWrvIH/wPOlYUaRm3mtI06DdVp5n1f
usanqiJnhUJzbdhVrXTrN/u48qxnvSyPoTYYTBsUPo8KKwloomwdUTVCnV1doKDUF2KDN6HjUxgg
wtMbxGvHbKKnuU3+67jllRZztI3Lfz2RhRs6m0s4/dp1Jm/0FX+K0QgwnmfBSicGbzdM2vwsNQvY
yj9YnflXZITT0yz819AkQBKgWtmjGbCKa2qSX1O3wg9BxFEevaHdEbhR98lS6Dp4svkkZMeaO23C
DeTrv0MWssXukkfk0qGI9kUrnTm7W1FGaMJBZAsMmrFLtUw1Ug0MOEtl4fjEM5xe+oBvrAc667Mi
agPFK+Emo0euJRFWQZzLLFj7ChY0OxsKKxngm0tohxvLD/8zRwRvrvn6YvdDs6W8KztIwfrUDno+
LUO9iMDggGN1NkQwqBQBt9Zqss28uJCAv9H5MAfvQ8bdUPbnnmuxO1f4XmhNXXkFpn3aG7eca9z/
fB6eAmI9GuNtaqZq74TqVFT2g4p4f4f19MXMFq5LZeq/nmN+AW/OUUXhauD69p6Cru03HSPMWLBl
wV2arCRhj1eXdca6TCiu94G7mXaCEDTVvLpILrOq9OU2S5vg1hTE8UWSb0c6X0e8YSxJooLhjbQU
nQ91w98gHQjvlqPs34lUIM5w2jdJfV3Bel14kdYfxOCq2+Cl+c33u1vT0T3gFJ57snVt/wMdioa9
VIbJpgNoFRKoL3BQ0dl+sGmkE6xyjxSXWuzf7HlljQQGGhmeHLP/GeKEmj+Pm1HhJfWLDexh47WB
Otp6YMTpQdtomgO3Zdbhe2bjSk/Jrq7Jy0LRyldxNSDtjy9D68Ub0XnB3oqItgnQsvj1GJLwHmBN
mYn1jVSxY95o77adfy0jfFG1W98geg3lhrDGw4/NX7rNQrI1LE3HXh6iKeJqPlvHKk/lKsq7H5yw
oP2LY6i09xTaZEJGFEY6nda17V6nlooVny0YWXUWx1tq6jtcleXSglOfgEe9NqI8cMTjJAebUEjn
w+eYKct+19Jwz2zJXluKq2XGGxiOG+wmH1FvcbYwhg7wewicruPQeu6Slp0863dCb4uozxaXc9Qz
cVgarLwxUZWfQz0vjVusAEcEDguvieUst3O/OVO+d+3D/6g1vBt6OadgiRnju8sNM8EeAfjmbHiG
XFkkE7Uon2c9P3LgIwAr3vskP9YDLjJjfoazVSBppt12ttD1I1JZZoJqiYWufcoaN/rArDas6W97
ayaHyayiyFTU5n9OMpBvK/7zXfboeOXZIAnjPtrjKTdA8E5+0kLiDuN1rEJ3a4Apw14mRqCjYfkh
C4uWMyAQuwRl8ocCTHGu3cy5+raYtnWPK6xIJNar6pi1Xf1GBBiPKYb2pxAm+DM4UHtHuSCr0LTW
+LrdN617NrBKvbuuwQzNZd195xX+0EXM4kQlzotVFP2xoombe1Q1LoW9xaMrjWtZd/o4RD5TLYz2
p37Qrx1U8lUeoYZ1FdhDSAzstJdkiuNZLBxT42ZWHuHP+WH1fCM9L96OEQkjk/kjNcPvGHUizHsY
2J1aUQfmMocH9HcVRbmKtPneuDZFGUa9z1OvQXEH3BdK514xoPELwwdh+Al/jz+8Y1MEit2BvlTY
b5+4/l8HgOJsoOOXKi2w4gJGizlrN8sw0FcsqljLAZEhKgiMIyz25Dkk3Us9Q/MAJwF66slq4/ei
9e6Q43wiZkOwjqZ0PmcOmfm4srnDuljpoip/CdPoR1UmNBnU8lXhD3jUgc53PSiQya22/LC3dCYb
NRD9mIecVsBC/EozfzVYVhMFc8Aja5TtPikvyqt+3BichzboDyNaE+CZoXoJXrxYBZ3JZMkWDUPk
8Ajt6dM34BhoKzlQ3Rzi5hYP9iyob6m8zEnyVsy9RxY9IqSdYn5MebqlmgCql3t27pfSZGxkh8Kd
nkpcrvA2yfgAiZboRKrclR+pQ8CCsNY0tzapn60pFyOQHtof5dTtsRzugybdy8hTWEiNfuFWQyoT
2GyKctxOSfdByqoJ9FdR55csaF5bF0y3KZhMkxnzRD8ydLXVn8xCT6S79+wI2jTYch0dYq9NUupn
2WkO/CKetrPobzxDuNSR4gl6ufaWL8RPbwAUCNL8qza7P1wF/uBjvZYEEIux/6bGgK8eM3NbFj+J
TeEMEbzL7PDcFQ7bHr+ZIZbV+6QmD2La+cpJ1GImDtGf5jZ7pjHsX+3h0soga62L3sJEAjluCuEd
IVYdkCmPQ0g7ZjVjZy4GXohQ1r77OfxxHbgXiBn8qEn7vaxj4/5r4KFCLi3P5Iiv1ixe8O+ds246
tEUO/9I1v8zOP+XzcIJ4sfPH9Iu2Sfj8XA/61vlu037x4dHxXrXm5xwTQKAEizKNO1eXrR1jSkGi
eGuGGrar/ucU06osnD8DtZ5c7+3zZAdXFCkS9NjM6o5m2t6SQB7DISXYHVDv4Ubpdgj7X38of/S4
JN7zcNg7PiSmJ+kHwYp6jY8pmSGQ1LiOgWyvs37+Z3smYecBnHaJxxTdvuQF4hC6HGffOSEA5iS7
qu+g1i8hoWZZNl9DYfn7SjdXzy6gl2G+7jt5qI3oXlbdUcI3wK3gvjsxypubYW5v4mc/A/w49uww
lOb+YInmYlasdWMzmfdJL+Yz3Jd248cd3Um18f5/N55qQrjZOiMuN35OvsTGCcEHyzKW95j7qJOq
aIWIuDIdLABhRW+F4OnAuxypAIQ+LeiTAVTB6uYPPMOrjvQldYxJ/gxTrd4XcQLvSYP03/VcoVZT
oQk0sKjZU/fSrQKFi8Qlub0aY/cQYmLthcWNEatSp/91hJhG1vlPsyMW94PzVdjRMUEqUJpEU12N
3BdzqBW8d9aQWE/O6HbbycrF04jtHdHJOKVu8iYwH4CW+MpYitpZc1uIMkLAGYGLErj2J6fCIWiD
T6z4vK8z/sEgiDelPYGxZqq3LNgDAfQdCkK6Jy6oW/K0R8NwFnsXxiPfJ2szcYaEf9XQw3AXX5kZ
3Ecv2fEcn3PiLNJKb7PutgNPjsc+UwDyxfqfn8uax8iZ3/28XnGQHSpjurmy+Qh47iUlBLgE+ZMO
NK3akH/0/zg6r+XIjSyIfhEi4M1re99kG5p5QdAJ3lTBFfD1e7Avil2NpOGQDVTdvJknudITwC4J
lGe7qS2hFRtUJhOE3BsVSqVFE6OcVzBjhJ85ya03sC5QZnv7MsUDZkF99vL6xkOaPU7FFgnPw1Cu
sb/YW0PIS9ZsVm0DQzlt44NCe1rEFui1ftwGcQJDPh34YvRuLVCoOsxuwEaZAYrJwurtLH0neG/q
4Q1f9GeVtqdew9HgapJNoN19suw6A4aGmqem784frkz0X1VGHZSm3kL8B6sCV7k/kD8dq+EcYrZb
aHqfvlSkPC7ABcXnoKFrKY3ycrN2lraeqLPGqzaRdb0Ro5KHkll4U4307eQ+FBTcqOhrJtZHl28K
q7QaJ2+XEt1PGFd9j8b7gGWIhn4SMtlgP3tGGrmflt2gK+5TioaE8+7sQpKE60hys+9M1EvwTdr4
xGT7U+lIg1EMss9O/gmh0+aIzy1J67Wli1uvJ2/aFOw1wiWjDXLM18NLT7lJEDGUGzayTjGsspBk
vHK7F57d/dDCKSrQR0U1xGBxqZsoYHg+eEHMXZbclHws/AtdopWNCXEclE0CcvRBDdq94N67xiv3
06GjWhYzudHHPh7/iQdUC5BhBVpyjaS/7Ikqk6zmAIiKFCdbQqG20KHSlZn/TlSCCAMmq5WbI6+E
o/rNZfjBcpEQI6ZhxkS8Iv+mTpx6NcVbrr7UZAbzbceXH0TatVPpBs/eq94KSR9W6JFNx6E6rUXo
79rGdLBCWIfUqZFQZHAufIR+F2bVoQzCM6sn3Hi8joSET0bxDjiArslA+CBnJOpuZM7Jl268JTaE
NEF50YIjkok5BdYaKKzJXKOh4qnXyM7GrQtSjmbxgz4xS5myoGVO9+Z8T0i9p3v0eusxNcYT8+yW
u2fAahnvJqdbYOMH1ZOH1lsnOiyvdubjPAmmf2xu4CWO4pzq004bh0PniH+RA5zaTjBEGR5mJBl/
ICyyVmNMVTW+d9vBGIgdxHR4jbqAuAzAvkyw3k0N+r4XmM0UT7jv2UeEBuiVOn/OmL8Za2e6GuNF
0RbAEtLgAmv/hOA5HjEpkOMjUBGPhbvuutnI1mMAZ9rCck6mUoscDSXERQRlzKFWECPmez2R2VVi
0AFZpOI9y2gNY8Adl04WEAPIquw9lDOHvKi1NcZI/ZbPlqhscgA2JNSiuMC+pZejp8ayAZUABU3E
Njd41vsMFmTZAQsf7CF6mb8TjZFgPMn7777Qe65TFmU/0bNIxjcppnd7tNDxKt5K6OIHChjQfDvW
fZYS71WQbtNAe+ZjcjH8lsfcZjlgd2h5gbPN0TpmZ9I2ov1r4fnhJVT2BUcPdsDK3A2m/2+aLXhl
OiddWTgsbLw2lec+ZE9bAo6CKy6MZ0QochPEHaZJfvwtpF9E94XEQdPYzcm0MjKQOSpThXPECS59
Jb4cIbOlXYtnnRc3Q/FfLqlFQ/X3tJ1jDJupc+M1lY0mezGeWZWUF7Nyhi3wHg5QK6eDp3/H6Hen
uiBb9JhpwQuSNwjnFJzeBtkS8Yh7DDhpLkOUWjqhNfIutdJr2sfdxraiV+Lw1G3StkUwHhSeg8Ux
1GNvCS9s64LTHRyOqzEwN+Q/jt6Iu7UYknBpV/ww0t6lgcuZ1nwCTywfSPOaFINVtThU5pyfmlrt
Mck6RW4AsKA7ZOe5GiVvONdpfpjZQkYy6ZSiE/Tc5n6NH6GKr22WFmsqUPOfsHIxQNC6R3bcBB3s
xR+xaf32jUzOZgFssSsFuQyZEMSnOJV1RUQwO1BiF9jaW2yHcsWi0tqV3QA/nWxNcs2sZIRL72fr
LtKiF5p80m5p9hpKFGX05VIbVbVNheFf60HJDfxC2m8KXsu94zyTqaX9ulbxyrEDxgqXBYSSa5Xk
98kILmRs5rpFrOJRiogq2RLuNEIcwg9vddGsGxNzn8eE50zaXkQOaVRgOonrji84vW5jRQSPy4z9
rzSAXJidCxAw519By8KL1xKuq1jrB15wISG8xPqFx9LvseRPXGoNRNy7Gfj13s9mxu1A5E+LSTZ3
Fh2/7ArYQPc2kVJSIWriNW9K/dm2Dvy+CHBtr7g6sfLqz1Zn5Z89OvTWLFSzrFMpXtzJwFGjud0D
+nHALE65DXCdZaWKjGXcvIpULXOJN9ksJ50Ps+ly+l0RCkPPwnrCA2Nirg+D+uCS6oQsNP7ZGV45
S1gftg5g3lIj1fJFmK8BYkJdHQ31zhFzbUP5pQ+Qo6qYSIUI7gJEAceN7I61Ntjg+iKXadAo/Ws1
VQAQNQAnfo7YSxrKnw2iAwUjROvXdUvC1W/NYM88Gm7jlAA+xiqf58pYha7EH4oJjJ8PtZDLzpmu
nQJe63n1Lm05sKGzzMgHo+/hWMjwVMQCUOyg/wsRtLDAcAj4DcTgUJkUFboz2xUiCl6o9jpK3NBJ
asyqg0rXYZX9R7pyr2lsGLMgOFVO8w3h5LUA6JMM41xqymDZ5zQKG7wZ+d5o2JYDQVGEE2wMpf5M
Pv2YMyJziVWLV7QbLAIjeHgaO7VAdEuCGnRMixCZZ0oKCnY1D5+j3/RbEilwUnNcvBAmmdLq5JAM
KTqgQaW0aWPm92o3WUe1v6aAdjMW0D5D48Joem/sHGUU0y1XL2cpNcpYgtq/Bw5MCUhAeAljd02F
KCsEALb45o0fIhg/3qz02J65qtshOU9WC3ZQU/yOXFRObaeQZjzjAILu5MXDhR33MXdC1sn+aayD
38qtrFe3tY+lBtc79v2Erwflahp49SaufQkGRj7L4uEzX1MJFiYjrGA27T+Zja+ySu8UWlp4sX04
WANe0rJKbnWf3TG13qXQfwNTSLatZA1jeI92gouMir5lW1LNSsHrxiaivZ4ybzxO9byVSFgcJ40m
1lwO2b1EjUk+Zjxh2WAxxrX2aeM934y5/bSUZOvaDl8Gol49eX8OGhUB7gzLs3gSm7wFjknoxFh7
VvuaZs5ZOd6bz7NBcACrftr3+LjL4Fn7+UOY5ZmWIpYkWtU+y5zrdUAUnUjfm2icR6kKPLzuD4DC
9IqtAScHPE0CTyTpJsf8cPT0Eng52qhbvHWkXt1oDu9pHFFOTfUHZUQGxDU2hpZrvxPF/67gYef5
mIL/sHUir3V6MBrD22V4QBQO9FA7WI75macDDgLzPQLFQuU2PzjXJAWgeV7uXwXWBcpZ9aQIb6Th
wPBZkDf2tu+ThgtNlFOa6sn4gWYVcy+PLYLHqET6NSp6AYuQv7hhqP2ZONPBNZc+LnSENC4IZH4b
A+MghYAb2xQg6IBzBOtkkmvADLjnWwT8vNIk4bexxgJJviuBpBeTC5/0gcofb+gMsQpjER3acfwJ
CSUkq94si4dbKh5yX2q2t2vCBGYTNFhS+5VFptmtK1wYfTJHUTt1GI1wWmK8hyfAW4vtAMmGpDAu
nqqNN0sZsDZRoDDOWbpXvOAnlr+s33UCewGHX2tcBSn4rmyesS6obgXQU1o7NyV1JFL9aqZNfeCO
Gb/kNIgsvAYSGO/B38TEaM81kyOouquifxt9hJ2kwmPjcJt1K0oUTBSgKKiug+3v00l/TyP3CNt5
iyv0HsECwZIl101Vni1WwCgM+g6S3TdhUfLgow5DjAif8OQqcwVKvSA2r917vX+MXmGvReAciEdc
epZCswadYu2Zr30/lTUIimGYhi29mmG9T1zODxeYE+4mfp9JIxKlMm1pAsUyHLXX+/z/ZRhzP5LV
SQqcbdJkKNo9+vhRs8ITFqhbO4GnDePjWOktn0q2n4B6bz5GpwFtm3aAR9OMYC1ZGIexNftaD0Jr
DhC4OAl5DS+0kmxT6lt4wIyT0nEOj8Mrtmh8SzLCDKv/mDSVskjrwlWbkXyfFPpUocjbVR5rASDh
KDH5hpUcoQYm3JMJOuHDSO1mn3jh9FGE/r8ody/A7N6JI9OW5wMslQBtpDk8tAz7GEbGW0n9MDCJ
g9KKe6N17gY388VoxyOzaLMqKZ5+LSjkXJdJywJNn8Jl5FUHmXdgZ7Oo2JdI8EutCr91q39WjQIQ
rIZLY1T/aZZ48Ew/QSh2S0nMgm8R4+3oykMgrcvosueOI785lJaxG3L5EpYEY3C/mFW3x7rB3TbR
z2o2Aw2U6ujsZbTAOkC/+BEV3kVbxV9e4sYfgWnRuDUBe6AVlol119MGxYQAxVX5IPzGKV2yQzlO
odB3nm1XR92KfiavB+fRgQHmPZYNX52m3YfIOWe5jcQX//Lquw3Ava51rlksIBK2ZobGWqaLWa2E
ydb3SDpiO/a3OVe9ZcnctirJPPaN90m1MJj3HjyKS/jRKkkiS3CwdBbwccl6UqraeE9lZm/xLn8F
XFfGHkGXY3lah+Xw3U15AVTDQovyWRMNnUusS89RvrR6xXulB0MjfvraBAwOnLZcmBQrbJP5LKzm
MV+n9YsVN7/Q596RgRhzXnq3B8l6CeykOZCpqP75NH5ofLaQ3W3jDi7LPfjsp+BPOw8HUP5oDZ9h
KH5l7IOsmv7rMDEg1K7YcrGC0Eudog6HmtsYNVv2ki7RJORmT4MEnaahxo1V6PixEK5PdZv6O58+
o8OAvQuAsuN3L6Jlkc7PFTIkpuN1MRAC4WP7H9uBpW0iCMdD+tsTH0OzIRwc5LgtepOlgImiO5MP
/jSuzBgDI3oZW6Cebpa5rL3rtZH1jGray4hReeW7gbUfIq6kzJf/2gnQPhyDOw2/H6rEN28PJOMk
LrSGzO6S0iF7mfHwjDZjmO1dFcD3Q5BCw9WM7sMEyeINaGiYv/FFZvbdiI0vu6RWQgVKWw/m/2Ns
yNsmv0+XT+dSZG+FCk4YY4m9M3oN46zdswQEntugJPsXBRsDuu/R6pkL/bpcWUX1o+mAmuH616tY
cLlq8f9ifyh6+LKq+EtdfI6TnWRbjJ31CZ/A0vWpMaK+MPQwjRf2ifsAuFelvTEb7BuPAuvYYodd
4MxhYFYWW6OQyT6q6xeG5noJ0pxvk4MVIA7rdQ1Fi4+0zSxFRJ0kzwkShbVSPoqOm6hT5+bH0cn3
nSTKNtkNIvPYd9vWw6XrlnAk6QdepwXQOAN2B2uWpjQ/Xdf5LN0i2nbSe1FRsS7ok1yJYfhm0bzs
jZG1vHFJMAvvQ0GShVptYh57vO1ANKN4jy7wAfLviUeyXzPZL/I23ckR8BU38iNfxcEv5DqEbTP2
RHU4Jj+wjtIg10QbeBcPQ43b1MlfJ92/RIAPUAuaacPn7rVpCPaFWsn8KNWHn4mr1LTNmFg3jjx2
BfNPZWz5RBRtswmEtTOTeJdE0asTOsnC7AsyTONWahbHshv8da2/Sy22m9yoI4haC7BxMxDdmmeV
4Uty7Vh2NIxYevqWe86fDdtHm9r7YJNz8+0fveLkUehbpf5SpFyM64l7ad+qS8+SRDcBtpVm8NOp
5DAGeONYAOPkqcXGMuwrKcqN6RZrKrUemUGFLWXnprA2tsaABnKnxTwNdcFQ+tbMkmlVDcWp9YDc
iZ7b12R91TU10da4S/N2HVvlP+aYaxUAz6N5weVDuqjM4EVrp1sHcKDXyl+twclmuXW/h8BKKCTC
b4eDXi3JBSdLznBGehXtwVGRFQvdJXmJTd+YnBHeQRby2kfjVZrgYmddI+oF68Py7ofdpuRc6A3j
7JpsbrDqfHW9/YPucoAa9tENrJFzPopa9Boq+WF7zrltwpte8hx3Xpk/zdF4ofXpvSL+hS6y0YPu
kNEDV5PkWjA7H23Wr3CL4dTYybqPPJBUTbgoucGt556LFD/twvJ7in3r2xinT0qOiU5GmrHIvGgZ
JrisOqE/8Tfek8ocaVTEpN/V0w1Tw1aDxsIcmq+c0pnLtMWWqOWXNAV7x/FhGvk6KTF+DAYf9Gzl
WqQN6z42ud259DSJfqZ/xK9Qm49Jlp7rVjyzKDjLeB7aM/1dNrw5Kf2iS31OaxvuJ4f/tcknk9dW
W2AcHui8qoOjUU580urwr+AJd2S2S0piYwltN1Ws7awct1RgFLQChzAetYSrNi55N1UYUMJ3s+Of
03FsLZ2GOFirQSWtst5GmuUX+nEkMV58DIRmVyDnr6r336O43Hcs1loVcqURSPIQhVm3npvSfZtS
Dhw/n+5Jwp+jmagUnsgxBBk9Gykfj4H251WkIh0MT9a8hr35N7WkvLNR4g/3m71NpHqNOUrnoQzf
Kd2Bu4RruY8dilbro4vYUibuEaXpZM5eWpfLgxTpqzL7h02L4UrNVD8BfbWNuydj7gOM0saivJAD
PiLCWlzcQWOS8REKmszVD/Q+XsOJhLjqw78pcZ/KJWTGkYuxuT9kxfibmvwoaOx567z2e6yqC5yx
alMkEE0SatOQX1yEfZPbQcee4eAbxTm1q18CqXfm3G05UiNids1rpsf/kM52rWPezSKF4zZ85fgW
lwPDdpL2Z8GCZz2ErOE8/c2NYJkqpX0j0LEhzTfpEB4bLfmJrdRi2QwvPpPO1u/Y3kTOAKGVTngH
BwjbA1iJEaMYkcOezLJ2DvL8UGklreajulIT8EJxt06nNcEUvp4qbpxlO+c7C69+TTL5LBrjv4l+
3W6Qu1QhTdo5mRfGRc1MjjaRP8irfw6vBSJpdrumW4EXYxJ82lYQrhxjKpeBL3A+Y+dOenNJn50X
L3JewH8gEdiRgSA7GmxQmGJxvxNzYKm/rieg7+jDbKktcgUdH5U/Kmew1WDY2sJE4Bbsts6Pr7Tm
fWwoquoYmQrhHGPP3xN2u7DuvheJ/pOL8gcA059X1V8D3ZQU9LGmoq/zVEAnZT9AQNNaVvQwTql/
pHKSipuCR2/iwjhohA6TcGME9SnDWbxXddmv21b8jBEtkV6AmQR46MZvJax/echbXjZmLb98uPq8
OtOD29VnOj3ppIAF2lmMTiK8goLexaElITegWGSV+4qMzPd1ItimSHEsB7/+iDv5qnXJPpi3/XFv
3AlBHTTFcyNEDsE4G7+L+cNUUqxDV8AbdZV3O1Bf3ND/RW37Bf/oMOThg5dKSmCUNYjd9f8Rl3iA
KX8pav+1FaazUHQ9KOy0GuI3rjk4BwjmQUInXJK/JB35GUOdUbPfSlNfmdawHiZ9Z5RswSooKXlc
bqZQ3rihbQapkVbtrpoBSE+YOvaNoD8DtHsFH1RAd+h3bTW5s4MZ+Fk6M/hgbTHhP+w+oziK66YY
3YsRcmXRXeNvkAindZp6HDKYiCM7d4n9j0cb3wCYonOSplSrB64E6tze24A3Y4SVkSB9+ef0JOEL
YhL8G/WPEyb9cmxUSA1v+B8ZyS+eCnLk1Usqo7faJz1HKiLm3sI6KUiik+dYr2ECx3Hquw/ozC85
SARW3hble9ZbzAhrYAapOW58aK8rAAJ0JjrVPeTv9DSo6UZ5nO0neWZeA8n4p+OfpfZkrbxkl+u5
R1VPRlkTOC7AvbKlGkPr/lKzv6CgbYQP70QHOgTrhFivZvOBGKcnRStfIe88dsjes04H6qL0ird0
yB8rZT3pW5AV0Vc2VTjRgIaNKnDV0+6wqJPskQuO+nVXca/xQ851cDEMV35z7Ec2bSRDWLUTCe/m
LY2eQViotHjN0P7b5bE651w2h1FxYHnEbIcQMchumDVATl3TxLhGTnOrwhJyg3vpTTgAVX3tSkyE
KfCHkLJgoaxrO3FlmlCT+EwH7w5S+4vf0hvU9xs2iGtvAPzqTN0LgXWbQWikB5ZxSZOFvrUhkeK2
a1y+ePtoS0TZrGvdpQF1YaM5UHXY9yIL15z5lD6UGInxzYN+kVn1PgQtrzRzHs6b6ebPzD+ToqKV
qBxyDg3fUUE/11IKAuB943rLrCiLZdciApiDHx89P8FVic6isu5ECxkbLJ5oRBfmLeF1Zy0XBpHD
4TMjsuO7BJ3qlNYOWsB9O/rF/NQtHI8likmjQIQa7FQBVIXUo2Osm4DKxseoHb7HlOKosr/EzF07
vSUyHOYH4QefNbP9NtPLjczbD9007tpU3bu5CablrAAcqt8cMpl3zv+763gjo2kBfx1oxbGzxCma
aFOk4Zwy2dgFE2W+c4Uz94rwzGYAmgXDUXvtTUoBKUs4gTmZZtQ5iUWOQHJ8I1+86+0CzT4wnLtY
leghQ+//tCWrFmWcK8s+wPF6/H83Izp2qFrebP5fw+QY2qUKzXPUTx+cPu9YvG9ZX0OPRisL0XkX
Vu/+U270n2gM4F4NdrMIm/BCGFPCI4lzw/bbbK1Asa0rb6oXwJj8hV/WBsUU2r2D6K23Ddyh8l9k
EN2t2UC1Sj47NZ6HVB7Qfby11OIPf24lhH38XaPrO7ZNT2Z3QpPGDg+6G/ujvqrz4WT18E4bYyu9
8jpE3TX20PP0IaUz1KEqgvLcH+B6h5b+2+WAj3NRO42ifjJPVr5svpIB+FNqiJn4fQV+u7OG/uHz
EEp9OniWxT2uOQAOvJC8XkeBX25MPTlNPteGwTOqlaUbe7jSh6rPj1o9zO/24iEC9PPAz84O/8fi
l+bwnwblS9xGwpLLglLqxdSUF4rcXEx0GYXBThAtJ4N3mGivkTs7saS9SHUMTy62DV79g08HLDih
tq9/YJBmwArJoNOy1hotH3jDfLQZ+oRDbt6T6Z/WZJt2dH76BKSny2dO1L/gSUymXudWDWrROvGZ
RALiJFdqrRkWU2WUYOiCi+Acr2Ptz639fSNoWe4iwoliO+rxS1RUT78Yn7Lst7Xb/fp6zK4+vKeJ
t4s0bI1kraYF+dk75KFTZakj16z0MSZVuMAX8NkwovKNyIE5TLc0pLIh834UNQFgVbJV71AqE8Mw
QkClyzi1KD6g16Xg4qhFaxYXBLqrvWnnR4et/bKF2bIAhEmMtB7XLqceJRCX0EjPaa/tPYcqXjJk
pe7gpC+Wjq8+4gZgjQrix2DqD72ur6XyuLkwo9B0oeOtUiyN0/SA8f7mQxWZudCG0W5Vlv3JpLmE
LfCCueJOsiCg5Pw7ki1psm4n4SvrFSClyWSJWLPWqkHvxeeeF53thpx+zK7GeGdjwLWn+Ej580RR
kxBpLaivoGWjKiq6hFllO0P/W9u9QRNz8dc24mzEAprchEPK2NJVQZdj4i24069zTp+KP2XPTkKv
vXdL+rsYgQkHwY+lFzul3C84x2/toPYBx37g+t9ZFr1lDkU/fXEe++yJJZPPi/OVY5b3I8tc1zpm
PuFwGa0YdYvJ/u5ccvc0sM88mMTpWPC64tLpv4nb3VitbaqK+qTRXLFd3Y0UMTQ9bh08OR9qZLVB
M44bjA+scFvBaM544uC8oX3CbN8KSpjcfiADVSh4opR0LNlYGzDHC2Krg/ky6tWHFCPELvFqR1OJ
XJ9v1NB+ACEFdjCxSxpVvZMZKSfDY9NnC6KOzjUfx7NJ1CKFSUE+lk7y3p/+ZVI/FTqF13m9AGqy
wre3sPt+aU3W1Us7UqDNIcW1U/JDnNxhG7E0t6M8xH7Gg5Nl1Pn59gGG1kobWKMr6yWe1NbxnEPp
h2AiB6wK9pxuzTQi2cr5bC2I+bj4tIY7BFHLkQYNr0iJQ0nqixw72bHbESffHd4BY9F3RlQWIy+P
/g/NzVsALPRHouRo+L25orWw5/hZKIq9NSc5WlGMosOOhZUJ5oOKjlRMflp1sBp/32JZJGxm/5nK
OsL+2HojQ1lHDqPuaUCS3PUaByDPBEDAmb4nqjTMpqTicdR2jVVdlU4ixGmnd5dKgE3L7t+n0pHu
v+ls19MG+8lJt2AvOUGyyFBcBBOFpwNndsR/ScCVV04AVXG+DeuQWMUkhEm/Fjn8olM7qarvgU26
K0dKM/ytk86oTN5BKKO/juHGDMRU/VD2TWMzC3FrptDuHTI367ziBz8Q/h2n6dJOI5D7fBcpBzM9
RCaa2C4e4UF2A3s/Kb8qNMxc2ZyhVM9O9g5eJCENg6urxGwbJLDsImPVDE1E4C5/bSKesC482Oxd
Pbc7anTLgxbuUSnFSzT414So9QYvxU1J8VAmnVAF+jE3M/kqA1ZDQMGCLNtatXfSHfbqOG/4XlvV
OvLLLSPNxgShvw6G8tdzyicw2pbhHkorctZ7E5NUaciOAF/21vNs6BTGTRkgRsMMYOeQmcjxtcYR
if+imej+tQ3/2zSyZ68M9sfRYGziUSimogKCBPjSFfuvW8+N0bLcvQrtQ9dh7SmUxq2gDhzI6bqg
H1EFNDfR9eIDnB4QzIJYQccWKw6CfB93RB7Sdt3qNDXTaw/ZKACHVxUnYDBrzPh85mzvN7BDMk/h
Y5ovrynon8pITtKxNxE+rCgr8TFj6mjsDvSb6GEFz8SgXPszWtNeA8/LNiJ3rpYTvNSF/6/lurgi
Q8NYqEWrpEoQnrq5K71uecXUX1Q74CryEWbA8H6VQu7CgpnL1EpwG9EeDD8ox/4njKrm3jKlvrCL
iKAPq1fIJHM5u3vvFCE5Gk1+CUc+EJZe276A8cB7t2KHAk0TOEQvL9hrP0jFg2ACGxIUGDWxSzlL
k+hHl3WPyGuODJ4vkWrPwCD7pdsKZE6y6QgQs10VCsk6kcKd8V0xzdHTJ+ao8Mxfrn0IBU4HjDLA
7AWFNDlMtAHvEN525zgO7vBQLyJjaTPJTTfgCBZMAeaMpfJxqU6ywI2kf3mZA/kLfaXOHyMRpgWJ
0Y0iztL12g5k5Eokxacnm3XNaemkyHZSgoNKX8O6eU9GvCpWtO7G9F8YlI8+jjZ0mGwjrPUBoiwC
dLYtyvE2xfq+cIm0VSzkOSVjQjy2oYFZt1/Z3u0zVqgdGUCepxu5nFtjTIdswDVKxESq9DC28s01
yzcSZRtJingbJCWtnZma5Z8doQRYZc0P6RY+2p7kX7fHDRv+Cu9YezMCRhhGC+ABJWGDwTt7NrJA
DTcojNpqn7JqPNQjmj7z6bBSFeaeySICOkDR80MSDfmBUgloQ1pzs0Lj3g76R+nlqAvZJS2KPaS5
N1urn3nBiAfGZe21fLNK9j8AunvMVNn8hqmofGgoWUfPRjI3DesYGtX8ufXwRImnyw5RGcXR4h+8
hUz7i2SU17aPf+p+eJVkaDls/ws8PhmRiSFhqjDSh+lTZQL8W8URFmTmpdWTM0VnP8NQvgFGOuG5
GdmG4jopxxEarqSskAAtberOtTbJqiatf5mZSKxf37wC35/luuWKSYpJO3+hfHUvAvd7EOovzf4j
bnSGcvVauoK3LmPuYIYvRmpe0pZ0t9Zcp7a7JMbw1CpvWxYNz12SPppe5suycr+CjgCamZPGCPzu
PadWoNO722SpT7wBCD+Dtks0awMHdoNQDLOug/fqtLrBm4NGgd7+DfLxg2JzdImazSc3TU/lf+Hk
H8LOn+Eh9ITR+MiUCL2CTClmnZSFk8eMbeoD55c4uPQI0eL9gd7/nOrZtBJ0NidURZtm/xyLrDkU
kMUWTk+XWxV/gPF9euzh6YXK5brwobTSc9737mMwqofhkLiIxRMEKmlah/9N1WsM1JSd0kdAjVKp
eZ+twSk3VlhS9YlAZBBxZtIvQRdQlQ7f1Ko+O+CyoU+arQrcfjc5wVtAklZQsdBFBY7NHNOM1AZg
44ADl34Uv2pWQzVnUV7wbcPC8rkg1zIeGem0XadJnP8oG6A2i6URCLm0bequkfsPrl/QlGDXsPmI
3YZlwqRLJYtXBl91ODxRLk8weetNotlfON/fwpa0qZoySriH9ip8dXd1+xrWxtwJ6HIEhDKG8JK/
1MC5HJmDVEi2BZlQ31N7xwx/rJEGezEQfOkGr8cuwFNQa/nJBqfdE9MZqmEFXONud7gcQDGBXOMg
EaJwFo5gpxHLkqgwFwmNTrlR++4Me4O1GFVq3GUdHlS9/xgyrH9Gl+5Cbdr7oCMWMWXHuT/dZm3M
LjCyTslM/xhAY5TbsbU+RuaYvOHlFIyvrFm5ySnnHAFnZPbsNgTIuHxLRusYcifvBtDdldH9Ab7p
yDpGILqm8Ebl7evk+i+258cnMl7G0p3s05RMdLV403SY2viDBNUeO960YUtq72EX4bdBAPPs7IwK
i7BAy+CbkA3SEJLn1oxHvj/STlGAuj6lvBVoRSLkux67Rw1pUZrub2Cl/0bKT4O6+3Oz+L8J3xW+
vfGfYfH+joYAcyoltVITN8ti49kX6Z7fgngMLTsU0mvXeTtsFOLFLadqYVj2S0czWtHGa2Nihs3K
V0KNFJiJX8CcG2momysMcPlc+j2uBUrX3/vCl6uyH+6Oh7+L1zJbEy1GAs2cbhUDSV6zTKNWSQ/1
rWUabGILd4Tdmg3Hls/MRrbRXByDEOuaFdYzPwc04GKClFS6kSX6zzCTHcGijIKt9Bdo8kQeIN9r
Mn0h8Xmum/YglBMeqfbo1pqgDpYTGX2UUrO0Bm8DNoP1Oa1NaUnhcKho9SMPtLKYpjhLNeyBdvEV
R1i2Zd+wtODZw/FJ0JQgQFPNkAUi1CvSkd5Ct/1uOXcBtILrGGmkryEuxyMbfrb3BOTihuhPob8k
Y/GaBWi8BswatIx3USef9gjKLDedTTRBK2GEgIEcv6UxrybPH0GtmNZmUsAFQLbhQ0EHWaUiW44G
k6LhDXQG1kW/7MPYWVDs+6LmmLL6H0nnsRy7rUXRL2IVwQRy2jkptGJLE5bCFXMEGL/+LfoNXbav
3d0kcMLea+OXXemFVI794y4yGmQ0VsrkTNUY1obW3vR51QFxjtMdXRiaUbiiqcjvBxukLSdBjRK4
d03i+sBnE2iBdz4vL0M0lofOHe8k/7vUQLdkxmSbgpMaEHMzAKvt4YWAnUuV14+VjbwurS/o0o7I
PSN8bOlTGxN/zh2C9odRB3El7oZ8oGHjVMuODEjGpiC9OJMAPMoJwFZoXwecRT1KIWSB1x7Tlj9a
VKHMxrydUYTHDm5uGCCH64ZDXcCwWQS8Jopj7fqbuAZybJnTba7Z55mV8yFceQKm++g5w+soKP2m
fs0qajdnzUgQg7Ea2uyHqOKHPpM7M+vOTc8oPvQ37TLCthWp9RFmjqjZV3HyVaUM1Cu9cyv3yyMt
QbjDJojrbGfWRIBFff7PchgImLU42GV8Ts0EKXK0sf2WVATrYAaWs7ZZl7REXEtXfuZg08KyPeig
OYy8cGUoKamC6Yg8/xG7M5rj8cj+Ta2iqPrqHaNYE9KI22IiHmxus12MoQYs8jEU/tESTOP7lI2p
WX9NYFy2w1g+GJ268yCv15Lsa4ED2KOVaZvFbGzd4tG6oOk21q02rkmYvvt8I2mx7JUKFjLfij0p
GpqzgJqUVQXJdwFEGIn7jUDC0AiaYzSCLCnm+ME1ixeUpKgI5gdM2lCskTmuhqm+IyIJ3L/tnwDW
Q3lFb0LzXL0Cj8H2A2SIDKd7UrsetBfugU0wlwupvm0IpqZ+GWR7MRbTHVvuOoBc00wMPhW6Og+T
ZJld2JOtCjWByfWfQ1vEW98NPwzZ7sjfuGDMe/RZIRT9tGHoeO3bbp8m7ri2h/ZnYjA4hda72zmf
9lx/iBDhlTUDycAHylhyPA7MO0ApoC9N7A1WClaAOkCawMulcta48i8kMyQGOTaQw5hM3GGLobGb
32QMUoegiJ2C24GS+kLJsp2L7jo0zX70cJcO3Sn2mstsl8+Op89zkl5TfnjH6F/FjKhR42STAseN
3knL/oflmqqln50tOdaP7MXVugVuapA/k7Skjyw9dI7bfHSKrQq6C0qxZ93we9i5+din3rZ3ypNi
+FMnxX3okBowBP5765Dk4xbdYcQS5Br9oS7drR8Zj5h39oWMv8favcaJsaslxrRBPgUIe1kPohmk
65ThE+6XtQt0IlnQJ1kZXdJh+iiK4Sd1NDa66JAjt5612HoeYVARNM5oghmVFg6Fb3IiaeggCuKY
gnrfY7lcK0Ne+6h7ilUA8AXMuMked6rH37RiljNE8BtbXzwEqr+LYAUQJXCOzegTBP2vKVhwoE6l
E43jV7MLjJUdFEc50/03rvFdLtIjzw6cbWfh2cwdvrBOHCocQi6vBGhC4QwnadQXVU07nAFgcmh/
OJyKJwTvjH5H8RjWGanmzOvcGHpRPdHtQpHFeaCdE/3EFiTzR+V3Z69hPdEZffTisDGSonwLJ9b8
OMR4Qyy0mnNsbcYp/TYzNuxBxRqEZB8lPYyKMT6hLnJ+Ld84ZGyS3JnDPdb6FDQIxJMh/AsrgOBk
HMFjoUUpwoKCnq2SG4ePfpxhywXKtbIshrtmr6cPQSu7nYMG5x6w7VQXeKPkgbjsn7pmD54u+u28
4Q3xpt8sjN9VyyomHNK7Lrf2ZTA+NG7AK4Pijch5uJ4N6of+pItg33TDt8e2XYXOrffHIwDdnet5
22lAYjkMOJIRLFguu5y4jt+zTn6lbBNOptnXuDC6l2EqmAd1FxSfGSiNzt348G32oRvemyEFy4Ap
ncUjUTGzcWtU/BaU7pNQwdUTzQEg8l3cZ0eSAsge7Elja6H8w3yT09aiBN/YJcvvqE0/I2ShxFWg
BU6qhRdRXxGe3fsdErghNYlOaSlpyTF89xTPYeCw+IMz1BnW1nCAWLc1zy0PNDWj7WWb2CLMZEzY
p2t/LE/52N8ad3gHDv5es8lZ1T5y19r+N3IEL1q2cjU0PGsRSUlp5vzwKWuMpcY3gYS/jPypx5Pw
as/EqhPRxJjkpbeNV/g9z2TAXPGgsQmyfvCEHVQwHXq/52riuvMj1vCoXFY580/2ct8z/wYk/rcJ
PTWV54On7HwTI8T0RIwcPkCq0pr2MXe6N+rpV/RG85nMvb8pAmSK1+amWYp5M9LmiDeaJxq2oPKy
Z7CWjxIN0paMcMzpEY0metsHF/wAlYMD4IQDxcJ6QNFyb0Wso8elOQmUB4SjrbJzpsr3qjcxH6YD
5FYn2kc5oV1g7qFHZA0x2gPhCBaICqSJPoftaFwdQygKlwzyeSkegfjfCZ73vXa8t8kR73HLTSLc
WCMtK8y1Ajq0Cox5XzvkdyGUvJrDeIgS1BBTHW/SrHsMUfSvSk2ms2CgA++Xv6QARxqb7GH4fww2
9uSmq85JrY8pd3dhZlc/HH9tvEosasD8TBlkmJblqdk1Rzz/tJox06UQpTqmlXNSBc+QaLx1z2+b
5eGrJA6BhyjC+JRUkqOhUgc21L9x2f4Gs79DauhtWcoBiiu3Ln0O7yrSRKu874rx2scVbOwMU5Jt
+M+e0I9ZO2OBpsLlXgFY1mJbJ5cy12/50B4Lu7u5bIcBtJM2ZXcMVf/zNvfcEzHjtXS0tgLnqxSs
Rf3BfFC0kSuD+gx5pNfuszT+Rds+bpOY0tzq+fFim3Owb7rPTDlAamuwWX0t1Ca1hYkTDFchRy8/
w+IcoyA4WHn0nlT5a5/oYt/NgbsENpFb3sbVykkhIzB1viUZozsIfBQNgLaapjxahcJsIoGbMFnw
5nhLTvFejcPnmNqYXlMDIyJpjC0eXt2a+pXo4/K+MMdjXsO5GBAzoObh7HN+Zdt+lb5jb/uOWPEW
DuGeiuONr+RWCnWquKzoHYZ6B+H43syZxQ8ahCRkytrBfNiVdAo2x7ERBddERU8G8raHjgwhzr3i
2jguoT4OyrRgZqEcRzdBI+rE8wvi/otTOJ869aJDDSNgJXuJVI8+e1daLkm8pNcgOuHAs2PxNxkC
XEMgonWAT30VaAhPIgdno/n+V7KQ2bponZNHxGUxp7+h6d75KfHf8UwSW7whLZrNd9o/+XP4avd4
yV1GEDqm+K/SBuO8nlaEDHHq2N7HKLHg0yA/kPD8DRByE2QGM37rNDb1TpvIz5SuXjRhwmXDEWwp
OKxOM1QQA4h6i9trF4h7j4GQvngDcp/WeJky67VFeLESQ/RgZO2NBpg5h9e47/Abzl2HQLAkqAur
OEU5CH00CFa8R5czHbSdziwOmn99butNJ3jwDNsMvmkKMf7NwcU3pPWQKhtfbZvmaLGEcxhitbgf
GJZ0AzaycjDB8nmYFOuJoaIpGTqNtcSyj9FJfFgGf1QGkGEt3JywNNg9xKGPDw44bPrVhmiqwmU5
vSzEXHfaAi27VmX/nWq1b8ArjHGBw6ay/pFzSTCgJsssK/EmZROzmLDbewQQr2c8GkB18P3FSXNs
lU/ARt8nbDHNnEELwh9iiIIdMhZ1cX2r5qAlXVPQGsF5I3AzssORsaiXoG+yfnCBoA/Nff+QpaG/
1aGNcCXuEPYBnaJb3GbxSCIQa18b2AU8iJzJKKcDQdyLYUx9lN3ENC9d3HagqgreUiI1mnaLAdfd
mT6Rto00NpaXnPzIulfovXIzOjppADXPx0Sa+cMhrhrOO54fqxzfLKffTllB+G/2JADW70bDRDka
Je9Vm/BCacwODFi8juyOLiaYqb9rnZx3roXNqPxulddsban7nH00hB+6Kz/cwnyvkmSCnBAz3iCb
fkhJBHSBaq66DivvNHYMZ7vpAVAYI5v+S8IbgM8ncSPDPRVRgkmK3elKBeInUWhb8COJjdnM1HjT
V5CrT1GY/zCscgAUaKgLm4PJbTDm+iL7yvL5DRTyppl9Hp9xpmYj37lo5ZUt9hlfHkIDJrCgEUng
cckfXVV9/ey46VUm7c3ixrQdK8EhTvNRYc/YMGTt2dnzzRuxv/Pp4+s+esjDnrF+Y18YOC/rDe+m
mbocVO+CiKGLItztnUE7mdP+hwqZa8nSuXiz7jeZ2b+7vv/uwXBkA8ISB0PTZgxdEDZELkZVcS5C
BjkgbMlVDONPfwmABhpCnarLn/8+N2qQo/B5n8bRXOGzQy1RsTpkTkJUjhMGL2mrvvHAfBoWXObY
vMQDZUFkzQQlEoe+bKRpzf6QdqvNFCaHrpr+7Jbyyh4sxrmBecb7c03dcUsWLiKg0kLwlx5Vn7FU
bDwQ8Cq8y9PgN9H9fdsNOzcjF9QLUtTQOmH2bYe/QdJjbC2jhTqLkI3YDb4DPHJVU+TXpm3nfRwN
93XV/2YzVQUt3eJvL7iE4+lmVs09Zw4KTgdzlcbvjhCZqUsPQ3M1QnfEGgztze8wRJPcnZOYENgW
j5R5M0zfOoGhvKtwS6i+pBHmLq/j/C/z6mE9m/UjXfxfFLZYbgcsNB1Ob77E8TnoYYeHUXINsYHp
ogIlrAg3REVCvlaPuLxrpruxqBkypmSUmukAjJ+rdI64TPqA7aocO/vECPEKZgX6mQc5qHSAHsJ1
3XmF9YikC6JagdTC1NknyBQGFSGPaOFAr4n1LTHG54SAOLOpoz3eLIFYI+VW97NgRzzMoSlUtQsE
ejFl0F+FMNlXccZNT112V8D+0kujNnX21yCSF6xDf6HqJu4/dEEYDL5L1jsrUcwX+Pvvc86RAEqI
/maezrwKTEsENK4o6F7Duv5tTc85od24NxgVk/LzoqrmeYk0hNaC/h1M+Cb1jL1d2bzjufFbePEX
lmPiF2Z09r7TH70heI8NpD1UU+zx5g8WQ68FUev/ffzJmwki1l9GjE8uJPUGRZsmRbHhFZVycFf4
RGlvbD5RZwefsALu0G08Y3YiG2vxmFTMDxRMEdvM3lRiA3KLlMMtlCqeTzUi9Ew5G9NF5htB4TLF
o+wT6PvpoU/znYBJgDGPybdIPkq3jzdBJD6Z77WrRLn3JQySiRU+yxNu0tyCQxt2Zz7nca62Zpj8
q4LhAb3qnUYtxJbsarj93krdbTA3BycscCkdZBr9a2oaA9Y52B+8fUkW4Vp09aXpkGHoVt26CUMi
glz802MBlMp+jl0AU814haMDrg4aJWgJ+VtMjPbnyTH4VNQn+eA8GhwtQDReSCZ9mqwOGd8cq/WE
3ffkKeleHNZQFLL0vKGQJAC1BNQ4ni23ToQlPiwwfY1AEHHpweZ0PYtJSvg9V+rqK3RSE5k4VaPe
MFTU2LZZDA8tiJqZUyd3VELAZ0b4tFUYewmXfuNqAmRTMWP+aNS/Fk6ekRf+qpuwoPghYtgsJsbH
d5t7x9b7KZDPfuXdyhCpHShRhJdI7XAA0xshRQuM6BXVG02wqZlo59yBkUF0fK6KXxQfXzaTsh0I
scW5N6ljCtF2b1BQb1uq1c0ckz3KTu3aB6a7IXuNc76T+cqfht9JmB+o+o4RSWmkE23aBuEMPqwH
7KSnImMYm/JAhVl4UYyQrB5LwJThlVSUA4ASQkGWpch2Pl2c0OFfpJH/52mUbAaguQzgURRaZbiL
ut6/KqOduXcDrLGwcMjQLl9aZf6TobdlDXI1J2habRUeM3d40aa6VY6ZbjEhAKSCFMUuzoKUZdyj
dvzpfeRe/NlVPQEZ74q97MqAS3Tp5Nr8ys3tvIukGdZFMB79YXoIRM/yzcXEUzi4zOSMMRC7gnl0
eqhhdgaqZsT49jEqYpjbrsbXac+ps5Zz56BcwMGYBGa7jSv7Nuhi2uVZqT9yJ+2P46i9XawD50xW
BXIAqVlYwfKc6o3WWbBn2je9uLl9Eq3NmLpeBMJG/KodI7sMHsW97WN3Hpr8p6iYupTsHda17Iqv
wvB+XA6HXW+FakkctN7yIj5VLIC3Q42fvmzd4HnoJgAFA08VMNR3gfiaKC8dHdyJt5PUx19+h+hU
FuaXgJ+B5MoFZzx/OTmiyJzcLxNKPTHkqBG8sbT52fpxPfTDlmL9vvMmfWzQirRD/Zr6MdqOWIo7
W3c0A1rSQkWyfZ9m+HepZ2dnv67T7xQTwBc8MmqnIHuCT7BuZ5zJAYma56ZFWpJMswtUqLjXSXJu
YeXxmkhxLrX5WXq4uQP0PHt30WRPPuvDOLeJO9ZID7B8QCMK554OSHQbiHjzxsiFQL1KwgSPk/r/
30XB7RGELH4t6SmGW21/c7FDfXgxgk5dsS7STA9xvOp9rdBRC8uYQIhYcFwLXI9VJV79aYkcskqg
2aPZ3THJmaDrRcFq7H1Y1AhIdxnD8m0ZyaewtL1dJMnxcBqSWDoIKmuhU+vo+UlzDoyYnJFkwZmW
4ARYgqfI6VtGRa5v3LP2Y9vajbgz4sngxVjyTlBK6oOj6+DeGdv6SP4d+OXGHt5QKS8eCWV89EnJ
eybwWMH/kPvaRAcJTzFht2so8N7ymjXzY18H9XXq62aTRvh7lRVxkyTpyOoj8FtS74hrVBukx/9U
ibkQ+v3OztzHsWyX2E89rAY/4lCsp2wzI+vcF05prLPaucsdER2cqfxMGQ48NzUBMQtBxOfko03R
cuVXrQXuJSdHCp8ytXLj7ItBY3iOO2qokNF6mpGvUVCbMzdKSOhmbggWtySiEatLRlIi/Y+ghDUt
erT4vz3XOzGs2GAqszoOiYzo6ey32nRJdVn0brPzwgDmuc9cEkPjiGF/GHbbNp9/OYEQew2Ot2Xe
5eNUY60iopotVD666nV0hXtwvUgRzZ2zreMOQQUIB8OIvubYxwBCCBq9cY2utMZoySYCLDsTWQNs
DDbSibXwQK+Q+IQpD0tcibTFK4Ve9zOogaECsPAdKAt2LvlCaLZIkSAoaVy3LCHfIw6Q9Wjikg/S
vtuhkM+OpDhOd1ZMDI2HxfGBMnKJzDM+naz5WQRrrco/Byblx6Zq+THnoaICjbW9Cawi4etF2xsx
dHpwfH1OepKPQwtgiOrriiceP1yXBtFdu7DVu8WQEDr2U1ZnHE9Tn1RbeM/5qhFO/hSFYXVlypju
u74OHylOYrT+6fSvloG6c62Y5AP8+ity6oYjUkHWdlHVnaNQTus2GikcuLtBeUA2iMyz3/BOxHLe
NHYgXjsg2q82dw6zRsj8psAZ4ys3fGFhW2Lu7iBhWH5x8KamfuqCJN8nEcaoRfzb3hMBE2+XWw+g
AMOYm2o8/8FP+vzAzFwbe8ue+w9uf2PhhUCcawP/CG8DahkilrZtvixd/Xe33duFh8c5OafKP9W1
N6D9J7G59+wtYSSPIgMh6cUsovMaUEhT3scAdmIPsAiDcmoICz/EzFR+z/vEPHsin1d2Rg3hJH8c
hOXfF6o3D13t1msnI1A7II1sk4dyXI2SijOIHnVZkW/n+SieM/2cmFAiWQBQIbF1UVaz9N2odYgm
05EnSQUJINbKNiR+JOO1nKKPLpS3bB43dcuMncw68ob1W9EV703c0hB1FzMQ31607OXTveebbyXy
xl0cCHUvWzQWjMEM+mN7XCPI6p4a2unPsmnkc9b2EVVOWljHNo+zdcDYgniorv5SghGx00Vw2QZ8
VDA+oT7l71GCl8xqvG+71slBjO4JspzAQhefmW8eLbvcDYpRld0+W6J8iIZx5OOPNAah3hWJw4BV
i6tDv7LzPABvvPvebcYuPYcm8yIaGTwVetfWvb3XRdocQeCEm4oRMuSpFt2/zzzBy+PDWAyPogec
WHmLn1mhrDT9S1FYJnDx4Nk0x11QEx4EIehgNBMa856206isjxIb0SrpmQZh3oQeOuPrEPGVtNwG
zAicIT21uDR6bW7oAtTz4DRny2uHUytlu65QXOE/oyEKEMrQFYlnnMLmM3llL1ivdpE3siqO6qc8
nutTWgKzZ5ZZbr3GmHmW5gH2YQyuhk3ULoXVFFbhC2Uw2Zpqq1MKIdiO58kns1PMEL3kXzw3DHZl
8DAWBVQyWBOZl7hrO5Qba0kCK+ohXqWuVSJj0OaTlffMv6snxvz4ziTUmUy2WyJp2ivjIBTmySO/
cU+2Rn6sIGExuxg/lYze0FthUvHQMnPLfrgBIhjlmEyw3YqVQ//gYml9CRfxBcUmAnXghHnmqTXk
jGbtg8hLwU6teQvIdkKQ8pIu5NvWpCVBjchjXkcHVap/wCvu0xIvm6GOdk/8iumIO45rlnahj3Ci
S4J1b9XXnnnAxutZMKfNXjXRoR3Gfu/Ww153yafkxVCjZ22lUuw0IxsZM9fhztB4LhXGYpkjdsh6
/8w6LlynI4kJtq1AChfvSxdAkec+kJQFKy48e5W3Re0B/ykUIIItXPVm/oWW92z53j/M1cMl8tRO
+cNNlc2bg2l8L9karli7XihA1rguimW1TKM8P+O42KYy7PcUy8AnFaqHngWii3+A4TS2gZLgBEgQ
cXjHUBVGkmt8sjkAhRGnBVR+ruM4wijZGJBwGF5kweSvGkzX26Ykf9WPm0UDTCKWdJkzhKB7OaGy
NYTAp9hixtVkzsnuzJ7zPHnLg4Eu2kJsNDoCAmYUHGpDf3m+c0ehT2pdArjVtqt7XBJ/jQ0EBaaB
u4dPBPpyNB85+y4KK/mMm2Nbj5N5xzYeZ5v0TkGgnixeOfoMa9l1p2vHoI8ow2zr4PdOI1bjPsMW
cmoZ/lFebY3S+6fG8p/RlZ9GgQcitK6+xE7p9uors4E+6dh4hhcP+RQeSCZ2fSCfOtn8ZQ2YhNkn
YQXHnuA/2nhoY3O0oLPdY2yWHTHOUTx0e18Y+TbWMXE+af5LpuN7KpMj/IgHuWwKR8e2MURO1WLy
uvFo3Sw53boiLc9KmD+ijsA7z/qsie3ZSsE6UUu2RoAy/wqrcdapx0Fj91aFXqp+80IPZRncuTWw
JTr+jqJ6LmoXdy+ZC8h/q8VOiJxSEnwn6koceprq89ABOcms9DFEQgm6gxi5YVoUuXU2Hi2gGWmG
HtRyH2Kzpfo1X4mh4ZAOp1PFaHSVWfqMrqGl0UBRb6L3XNXeEnQ0NNGWVC5ifcPpubCz4RLkxIjn
2oW2A93thpUxJIDCwmziiPi+LwkcHVzznDMiZNxX14wADfqCznMfMrUk+zLsv/WxfMQivyNQ/qKL
8Tty3H92VG7QrJtn5HQU99Kbrl2rD6RJtpsa8sYqnwe4nHOYBRj+DWwdONNpSFBLEPFN5HT5E5oG
METLts8BtgIL1gpcnEdPJv8szLTrdvI7PLNFvdYukwwuc7DK5IpbJkhflwAH6lVtHJo6xugiGcKz
3cYehzh5lXcFlrtKLU6Q6NC1iCkqHsMEJj+GROYufo/0JYcr4AzlzZi772bG3G8t9P4FKHYKRvOr
bEXBsACEX0+hCMd2wu4xQ+WrpvE+qPgdmFLt6yEh7g+azKUkqKGZmSTxPKzGSoKNoGL1DLwuZLhC
O2hcoDChb93nuhpYi6v32ulgIeUFB8QCSJADSkNAzEidP4HCGctvMx9a9EIscK2g/LBqieB6bMk/
yIiu8HrsYGCoUrwQzIvM1OEdSQIEh7I0d1bHXzq5XW36hWlYgFcXXLYEudgnYCZnnSZ/TczkymlG
NsAJMBBqFwIzAHSNOZQeOGoHPcv0M2hwVvV+mN7bZYSALveNbwX8b+3Q/FVm+DWn2b6zJtikqNPs
wNyCYiXqp/3Dik/ECz8h9vtmLUuoZG5phOt6dtkJCCbtffWgDfkpgvGfGyIAzS1WJ0aYrB3Xe5G5
RIWspEOoXfLX0sOtCsh21wh/2YXQP3dbl8ZHGCn3krci2Pc9p6sDbW83N2Ny7vwSU7kt37KoBY8R
n/MZxEZA0Vln9Wdfd6zBdSkvkVMPx2G5ei2yNXapFX6PKh6xII/i1me++6WsoL4VCA8/gkxjcBwB
ECF3JuHC9f7sNIXVGVXowQa2aa79IRv/i01ZtjHBxm/nljhQFEqvPP7oSybmUQjIYKB6m9wdto3l
Xdk2JbSE+qS1eeRARFIQYfDoUgQv2OfkRU/kHJJF66xzEGqrunGj+9CbsrXOUXjGdaO3wqe2FzZk
FncJWMk8zC89fd0OdIjCRdd+MNS6hCYDAJtG7+D2w7COkrIl9A0CSZyLS023+WTb7pVFLAAWigIO
4FlDK08RfkVt6B5MQ3x3aoyJ8KMPdB3/o+7csxiKuwzYIrqbNHsWRlwcI5Ypu4Z4jzMVIGAj/1y7
1ROQeLEuOv8UYVDfzCa3uM83hqEVOKodoSloEqTFVvdg16OzYh5yCP3yWkXi0IQefGyQNIXRexs8
q/NxIk9g3eMRWnc02bz2iL//+/BDOT7ase2vImH9qTj/Fp34yAaU2HbHP0gg0MJxQpvOBDbfgfNm
ytRH307JCdFHWHGcctGlenCOOCzhjDuDf6i5aZ0S+4PtN6ukZD0kDXTjks3z3gxZ9+ClPUpSdFWR
HKveYL4+eyfXpMwy7VevFd1FjkF5rtkmLXPuak0jQK00VPfgCJ+mmsqqnYaOTWddH+r/IjEsIyIk
08YR01prmAgjr5gLrizFPL6x8TYdp0AUV9/APuwlCI56FvDg9gKeIKdF+C/RsXjimZWpi8ysOVZO
csNCfJ9YBlytFm5VaT0LzzhUVvIesthtLBxtNltKxAk0soZi22yZMxDQuW8eY2FHa2eerqWJYl+3
GUFeNecskoZ93XcPictqILO78jVAwrQxExplJ7XKjzB2OOOJf9rklnMKQk+w9UZlElfWncvk5RhL
yz8aC5cHqr51Ao074JOtpXkIbDMEgMxyGmUr14lXTd5mKAJoZwEv4tq2m/kpUcSFsRTTQHQFP3Mj
BcSx5g1xk3ey2tYi5p1EiGxWOHDM+jnS0riyNYpvZmh16H8aPOqmYZFJHTdXMU3nRkwQ8tNQPlhZ
GLDqiKmW0iw6DkYSPXCYy60Pn3hTy3rcyL7ddx27JPjNT5Hl1SirUGyxyCO2y5kvmc95TQJjTKOp
kVhKqfcBk8rN6ELwmBsUXDVg5jjnU8A2jNeN52KznbyXmuVE3/WfcQbVoUNevpLA3lf+CKJ1ZgC7
5lJgXhEs3oYhujNbniKmgAjYSG1X7XBrJmXAMu30QbjcgnijMcAPVKWC2TY7f0dv9BzfIlUt6gek
wumYiJ3LlzL5VPcZsXJod/23zqt+WKGSIhLptwQaOWt+u6dhGi99nbzYg6R968uEAQraPTeFtxk6
DypYPA12yoHe2f885X1j1dcbZThvfOWPVRqfOFLQ6QWsJ0ui26l9ZXxiU4Z9wMqgXKBMitzpB8w0
+0s3/Vbkn6zmgvAPx9X1FsEEcBkx85TC8dqmqAgRB8SPE4ZBNGxWiRMFjYg7h9ZjmTYQBNRAE4Tq
NPOndJeBuV8TjvgeV8VzYLJPZEUJJ9jFUIwK3GWflVFoifo3FOVvRVBUUTMEyKb+nug0tXI0ic0L
SIWga7AkLfkbAqfHVheuhBmefo4Gv1ExRxM/hi63RSmGNSpuPLU63JQMaagVmE4HJoNHlDQ3DObJ
hpdl2BmKI8R31W/nGI92zk4YvcWpEeXeHNlf+RZb4NL7Y5R6H3vWIgS+E4O4NY36CK3qk7BlXJ2B
fqwJS0LgSqJFkuOdQbXawqeJXmUU2FvVj3RgsfXVmdThvoVJqzUY7ITaJ+uHJtQxzJsftjx7ndsc
gY6EnN9kyegST0TCIH5bwVbisc7PdPgVQWy062EG89uNqlvjMFETdoY70udWJXvrxKFd4sxtbIjI
drP3/YkJr4srfw6TTxZfIB+nO6J13k0zNeACUAIs7b7uGHEhln2bzNnbwl7+YpNHvKPkRsDswtS9
oHOF1YNGKvHfK1//JDWHeDO12X42kIERrBJtWm+cGTUk49rJ0QmTKYLZLkzeYwtVoU5YwFUzxjRw
bl/tiCJtTt8MTzzg0zZ3jjsN6zLtIBpJVI6QJPZD4XyHGpFUpYM/WSq17TwSF1NbX61Z91g0zU/X
qo+hTcfszgGGaSXYaXXm2cWJ1nrNTx4p0jvxbCRuBPsIzqIc8g+RBpdkBu/qznQeGd7bPOTGmZv8
O2THS/dOlu3ynGd9QVSly1ZFx5dK90cDeSAVbh0caEewUbKtsxtQH0Xp//m2tRG6f+AcuerB+Io8
/1M6aKLcEJMo86xfWFNyjemzPeQdi44qx3QEkniJqlMk0JXyFiTtRw48BACEvgA2qj910nUbYbYo
3hByrIVEsjnHVbopy6w4GYb1gLYXK+AQfAhtPPaSn8bqrtPMIy8pjVcD9kpElJHc4OfpVmmLbjC3
IS2BxqpxOvBADoHLmeaz+wkV+ZqeYEoel6BwDVC0JAB+BP6iGh7JVHcKuBy1Lu+wx8FChP011eLi
JNGwRanFdEgR+6EMdGZok62NgyeSDdm3cNMvZJ9EKRXOIZHxwazjjxT778Y15KNbYABwLQvMyvxp
htGzW4K9kG30vqypWE8CFckvJGarXclNuc5xVYA1L26FXSgmRbTry9Wr0jrHG80IDU8e2e2y+FMV
NbXHl7kC/rpEdDi4t9z0zpRskazsfxydx3LsOBZEv4gRJGhAbsv7klTyG4bME70FaL++T/ViOiZm
uvVaVSRwTebJ7tOhrl91vSA9k1oH8jF+Eg4hc9kZzSVPUoGLFt1XLyeU2A7r7SAP9lPp5SvbwoGJ
tuR9LCrYyBQfa9aEfyQfM2yp2ag6Omey74EVreXTWHHjwklO9opEjUWkOeeQTT9WtKXMLSdFDGuN
Sowk7A2JZMO6CyjIAdTwl7EGER18VRHNzISDAwsETbMht+zddzAq4z3qgZHwjIQNnugPgorD61wu
R5IrMvYKHDbMxSURcrLFZC8aDkaqOILw5gS21mh428jEzAcuDtAg8quVy38sOMnCh6Vcqy5eVV05
boZs5p7wmj85FAPDktZczX4D3i3yz5aVk5rrsDV2gdmMeeQvXP7Yubbv4GXJDrIDRDB15SJEgiv7
0Ib/1zLIzzN2R6xyg5LNRpf6iKeK1oqOpoOjpyMjrSsi/k2GaGMO0444tGaJ8K1akHtJ+i1WAXrN
+L5Vjzdq6qiLPH4VJzQqkmf0eKY+SddcORHQ61Ef3TEnRc2FCtyYIEkry3srTPs48GSswKzNZIgP
8sCiy1iahf3oY5Uw636JiqnatGb6a/N7kjKoZ9ZndAh9/RhxJqMOy1cpDHsaU/HAsqrmKC6CjZob
zOJyl1YsActhKtE1+wyMgamk5kTN5fjmqp11vutx3Sx9goA5Om6cB6A+pwiOU2yupDMgUxz8BwY+
BB4Kiqn718LQqLrWICCvnSPrVTTMH7UqV0Pbsyujg2Q6l/jQAqCUWUdfa+uOR8HxWUaJePDTBsb4
4P8baN1KFXKNGsEbNKli6WgUu8qfKfaA5JSoR5b+5P+SfP46+CZRg1HW0Z93NQnWpN0d8G0Wb9ja
K+rnsQXXTRI7QZ6DceUsaNm0+dlbn6f9TRYMY5Z112Nd0ZUGAOUwzgpmB39CMcSU7AKPsNB4E4m7
JsgokSM41R4wEkzpKUWiOk1/9aDMvcsg5k/nSq8NJZ4x4Q1fyJUYsyeTcYSU/ePTha2zsnaZ3sbu
+NFMjYYM6FfRXgEivwvXgqs/atwIk2vdC8ZYltZmGNOZDCyjUP7OwTd+qaYQMb1vG8FzP2DA2jlD
4/w0iWg3vMcEnEKt9eljCrnHzjR/p4bNqLg3uqsfjfm66c2W2Q/ofg7nlUYkQMzJ9JfPXs++ySHU
pXZpIscAuHp1ahs7W6cZbJ/ERn3JiAO4XX+wkT3NVg9SpaCYcyCa17W7UoF5riPFT/UGpCuhcdYa
c3MKfQlJ6EvpZtMpyOrHyo/+zfPwObgsX0SF5UBaY4nomLWiT0ifrZO7D0onUPfZJogCginpXS1O
/HyEEkPQn5VN87LCub/torw82nXUUClW1xA24K0vErwSqDYMEmXBthfhmrxsV616f4hvopvIM6ux
lOLz/LLFGD2EvRX/GSwjzkgbw4sVa7SkNaO0OfQAfKkx37pkcQJ+66KDY6D3K82iobt3go8kQ8zB
P1/f/N7wV4527I3hk4rsWmV3xQfCkoF+AikThTGkBXqBbjlgG3M9+L15DWKdwQ41qMhBoePsC7q3
ik9pISQw7AUsbSJbx+BQxxZijcr/quW46ke9M5B+rEOzNddqimMCaYq3YbCpYIN0+tIu4WsmQvXI
waE1s/OZRvtJOejBLcoObD4CGhaowmQMWGuqWz7CQVIKzgqmSnlhXRz8S8z+xSUd3JPtVqA8cXN8
vaex7h9D272o3l4a9OjIVfg0l3k0HnqjODH+iZjxOz/BFN18x1hUdYov7B5WF90kkVjL0qsRV4AH
aotX3jQul+AxrZgih/2rY6NlJ9vpm9VvT7HvvUfm3bs2dpRrEeGMrTrFmHyWZWiRzm23zleLt4d8
DBfLm6Zgs/zoKZSkYPYW6+aWc2/XKJeiC7Z+jVagUfqjVTbjd671R5lz9s744/K1MMfimTiHLTNN
84oWSSxqNbx3Xk9mMz3ttzEYx14UxcprBIPzyMDkomxmfhUKAzpFfA0C7sHw4/TVhXjXNQFURyn4
A+opdk5MPVFIkiuwbXBeUyKaMPIair+dbspkFRrxyc87xmGBgGs1uPm5AZshCcmY8kueimDnkBi/
4xLOeMVl/lnE2r2AyyIHqrXwqMle4YZiRcGZib4DEd9pcB3zfR5986HKYvPDmliLJOX4G2hwgINP
SRDz+SKJtLgNgce91R174lzj1CsMS/+Vbfw8jx4CRP7kCWttWkVcvI01XkaJaWjwgwnLQ48NaiJe
XozJH6TsdzrJX3gP9Dqc76vI0nic7RnCi7NrRPBW2tT2KCmezIroqJZ6u4g8YhqB8yQJYw7+37pI
/tD8vbH/CVYGYCzcbHbzmiI32vOFfHD2EjM9TCcRONaqCULyPTrEFmVV/0uR0MI2ZZp8j+kZvW1h
DgffjfxN19oPTaf/AkLg6fDrf9pMUZzaHm2Szg6cgXzmKAosMtuEmC8qwy3dkArcWUhLtaQ4bNQw
7EBey1fXSD9yLySaEJ1Wj3G1FRosiB2IJREA8A1qc3jMOPRWoQVuMpQp626DF8wrObEUXzNCJTQ6
aZalL+lEu1vwLey7ILeX9NuouqqouJBJfDHxvsOaaG+uOf0L0ByviDZnCj6E1dpWjK1b6sY1oXQ3
IRR7j4GQF4MpVYN5RCSaTWnC6seqeRmTll2kwLWNT0QvdDj8IVc0V1lKboToqvYh9ruGLXxIri76
PqeZk6ulyEoVzGbWMS8PrLneLlAMM4c2LGM+G3aAs5GxRWq6xbG1XUw1fdHWa0gT1ipyUHNCRqmu
EWYw9GkSxqVt4uH1e3Qdk71ohiw/Rx6OMqe928pm0wJTzNYXtxZbCif8q7uYlK60syizTapvLNwL
hBnzRoXavY4Wx2yfYh4CifcX5iwX1B0UUoyd2NRG/INmBG9JX/tPzWypHRMw9dSyqkew3eIdjD1l
QQNKS7GvXHRdU1wUyZLMBr72icu5N10UriQHpHfPLgI9lzcaT3C/L5R7Zx+r/GHqxnSB8utz0Awd
fXp2GVZ/jeWFD8Q2HFNk86sosoLHsVQG1uXR3eEfJAhp8Mp/MtLNOS9RvOcjeSG2zX0ls+CLGOeN
2/fOEhLBbwNcHaS6r0HdoIWZ4Dcqr8Pnaa71+JIJfANujsSlfXZD4yFBs85L7SbYMmwYDPFPYqO9
x5rIWDOVh8jgS4eguqj0ewSvPtCfuYd854fEZjVl56EzTnP+xfexdhzvV3ryTXYRGeK+BT63a9/J
DCAFiIURBRUoEeGcNWupcJoXbIoe+ohdexVu0vKXR7h3zhWlv6gnpm1kRvjfIxgoSYojgvh/0mtW
nSAYj/Z7mK19qJPnuUTZ5LIU6Vhmz7j85pM05AF+wVVKaFDMcQivzSdeHgS9GHcOLm31Ku3dg29j
ssGanRPvN1hvMQIyt099FrneB634azf1mIOb4zhEL7bI91lLfgZ7eBejTVM8c+rf+tjIV15BcJ07
U+Xhlq8Nte1tRQcJRXmRA5M5cS617KxquYhl9yR5o0rQKwuc0ec0KBHcxxMa+rBdwt+gupfta5kN
1yboH4axxeDldLt6tK+Onb8x2n6pIQx4xQindXpjrvsXjnF1pNprGZ1RbiGtzCMSbsbhBtdv34Lp
CSZrH8dnImCPRRodEjfDmFzs3cB5uTM8w3gGXA5eixvqigkDJH2rP+eGfYGO24PbAODjdTirvDoA
Nl6wmVzUeMHiOPkrVfsSMscL9F8K7avtb4N6NHEDWhmtMt7tUB9zvz1Z4UCZk7ZHJhSPXSqOVFmn
KJVn7kcigBipiQjhgX1Jmt2EQdrO/pVZ+JNP9TLP+kPqGHsz7bqF1xqHJESGXPqLOUiW0kOZ4Vso
kbVcszWEvVAf/Eo8RX1wl4kyH6/Z+VjeOmgRgRnY77uc8CTprTzhYsBpURTgOKkIoZIzBDwTW39W
CYR70SlzjL8YVSo1/IrZDzwhsRkMtt4jD2FR/8KV9r2f0Bpp91VzMrp7e/59Rzv5lYWfD25UZQPW
KJ6d+/A2/9d21uPYgUCY2DQYAAXrG04P6FFy6QY4R9oQla6B291AsZagapzYAC963TKk8z7SKdnR
5DJgBjeS+jj9Kb2/LZUyhqEQfh/BGxX+D3wkCJMpmnusC1jIG0lnPh7L1F/lkty+u7qcNL7YRmef
3xIWCn6vl6Etv8bRq5ZNZL3hTd2XSXhDRvXIeumBlJflmAxHdrjbGkELkr9rXVJZ9eRwWTYh8IyP
/aG7ZLPL7qOPL745PJXsZoNaPKHZf3IJAADHhqbdIpa1KwAd5muSZZYoAsmHZvdLDK1jHIqmO1mW
9YTe7uijMOexGEgdxQPgI+AiYck7hc50SoMA1me0RviKRLM9mCXZpF2UsAjjHukbVII3p+7XbY+y
qPm20mlN9PI6xJGdmcmR3O9vPaYvqnV/Hae9mT3SyRnHTN91F1BmFSObccOW+zG21KuvffxOwTbv
5ENmw83M0DIQ+XWYCv/c9PYBEvfaYqEPGIC5codxqt+IxFyj11+jDGHN5f8myl+yFmTi0J8To78q
RHcoW7ZhGMIHs5YTsuGojvZ+BWjbng+2M+yILnnHgv9qa4WqpVkNTvFp9tYuwUYYEVKXRrxTc/GQ
JHQZXrph1vvcCfGFtZBtfXEOEdaRzLgOOCObAPwQ4txFHvg3GtqTRNCi4MYR8Lv1GOWZdb3C/oMC
Abxd0m60UcML8Q3wO6mJH5dhKifphoRhToX6x/egSCGeeonI1K6rgoYQz2wd7lUgHkN0mjV+KgK1
oA/36dozUFR3NVYvSqSvwDv1A/wVA1gLpj6d5K94fiRanXoDWJKkL71N3X4zJOD9YZLmGCINPh+s
IZsGDkkHjLBvxl3pTXcxNSvCdKW617qpIFVJGPSaOkqeR8+EQcYp6pm7XNlbMbKXAhTsUgGzhHi0
CD1Om08jQgHe5y/ekH7luPiaMFmPprvtcTwJx3mu7O4CJ/ScVjZ7JAO9TDs6R5VwGJJiVGfiQwj7
DD/rFtEZLay4LRamR12AwBn1m8mUKDKtX8msFEnYHdan0GKCBSWZlFU6uyqvxlvFcMEbiuXs/ZvL
6IHhPhKi8ZrPLNlmGoksY2qbTX/J8EYsIWi4sUXsFa0zobZqvq9g63VGu2h6eyg/+yB4t4Ieq2MC
jg4ioh9tDXdydiE2VxbM9FiqIYWqYdPLLilW8CnChyaLPzTPqAHkyUZTkVf/LDNdepSFpUhf3CHK
gPBRMbOqfSgh4LGPwdiHFDahuj3MrOxXKIIm2DfBiwmGTDlgQ4Go4l0leLeoV6pIr2Ez8zgd207s
6dWeqjZ7ynrvkqVcgMM1oxkFL7CYTL0w70PczlrjZkZzrJd21Kwxll+DjsWp5IyuEFpVdfRBftRv
L7znPo/WwF54mAO5EN3cg9Kj7gqUuIAbO5QxbWFAlUWzgQMnCLTJrtdHtCi8AZPWiMaZKdkmGNEN
tchJX6CiTOeymzVFrOu9Gw4CgMzK5U1RtD0q/EeM6cZV4aKKoJznEDFGJNLVR+x6mlaUgrsI0nMw
e7+Om7h8Q8SRFzSvUdUce0P8lGGHgMSg4Qf+B294bLlu6nJe9ZVxycrsmuqK+lTbD1BcHwNR7dGX
HP14uNM05qU91Yjz7AMZJfPKnM3XeiQOp52NXRQEB88xr4x9r/Odvx3kKTtg5V8yy3rr7tB1ce+J
cn87RDp4Hcz5Sgv5OkM4jH3f2iCgbLdj63g7okz2de+uQ/bvflFc3aQbFqErHvK7LgtSALYF14rW
aepeZdDhrkCbZCfCRRljPg5hUq7AY74FYnhi1H61ahopc+rYPomPwhnQgQgWYR70hU04BeHaTlgu
RindEATlz44S66GvwpMtxLFTFPtNA2tYZBsSNmn3CRIO++zmGt5plLhrEU62FMu8W/jDSwb5QInl
zENZsOiPaC8QWjDN9ow6Q5Hh/CT8l+XkToqlYsTSe47k2moYrppST+xqQa7kwSmPDDqH9hOTYnhw
6SHW1eCD6W5bZ9Xl+mPEK0wfBZ00ejeSoQLsaTGr9pp3+p6dcry9JOqnH07KMD4k/l8nj/bGTMCS
OZ8ZdhGSEa7BE2+woD+RJxwsiCSjdml2g9msvR6Gh4xQ5TSXeE6BKD45ER8v0OC8wpyp8XqodxJe
DsouDlgOt9rLN2FF6pWKN2HqrFLkPRPvspD3yXCDJ5ODCJtQdIdGBfZBjPW+qr5stGnszClEdvXM
H33rhmft0N2IFhKOW+3Z2iEojn3oCv0WlSt7Piws1lfqekvBiKx+ROH8WgR7t0fegsPqDjoYedgg
T23alivopzGccanDt47NHQLNwcLjXcT/BKNcFI5nqAArEQTPRmM99ihqoI5fEF6gObRBCfrDLQKS
T1FCkUWWXkca09as+g+oadu2sZgzxda7Tyu/cO8OAwdzhgkHiZ+yMBr1oGxxqweahU4gHh9VymbU
1gjTpob9cgEnEYKWjyScsbh0cZyatsSjxlAm/xucfPxNGJaGq6lqsb/0/mydin5GQ6/o4wHOQsa+
pwM6EConpeDVutODxf1GzLKN4Ckx/GAne44G/CbLIWZxGEGgGXsC62ObnEtwIQto+vw97XGw+Fp4
pCxgjsBXwydkSL8Wb4p0jEtgUZinODZEjL5jGqJtLgLU69o4iim4CJSz6Lpwb2T9QFi9JBmDblQ4
r7XPI4BITsc/obbHM7sI3EWtbW1GBb76xgnBOrh28orA1669cOwl+yQevHPNi0DFMPLJN+U9hFW4
uMHq3mRMVDL6HAwCoyR3xM53iuDNnjh50fLvQuldQI4QPOVsmY28B17xzb9P+SAM/60zaG5adMvS
Zw+Z4WvVoO1SAcEESdiu0j4yaCt4tcwQ41xPEk0sybiyXfmRiwSSQlqMd3vQts4Bc/KBsLZxv2KS
mhaT9r4nUzlLga0ErQ4JvdJ4ko7d/cbm1K8K2zcem76D+cXhJqboag7VymzilyCmQnB8pGbkt9F+
To2Jgtl9LwTxSxXHtGkWAP+IO2YVxq6byUewytziURSoh4g32QhYv9KbOcs1gYCEdhY3gyhvcLkQ
fZPUPDhlXK0yUV5paqAJ0H1zskWXrhI/rcu4GCNOjFqGrfDoy2nrBP28NV1Kd8Blb6WRv9uD+Rv7
kXMSTSX23YDldvYiF1WAhTosj2+DHOq1jKtqX0qoiyKmHXHvLyYR4wHyRN0NK2V1u2iO/sBlI4Bx
sdXHlSIdMjSOmZmxc1Lz6+i2Gxs16oZikV8gBnpKjDQDairOBbv6cqVbuNBJbLw5McYwNNJouyVd
pKjI8zASLKraQzbM6T6y2/abmOpNtv6273naO1t+KPeuNmKfjFOl7qJdY9TW1ptY9Xb38cAw0rWl
s0TWYYEHjPPprb1jy4NCNSt4EoT21mxdMI9xlyrtq5OXNOKGKixdmSZQDkqdF+SMJOYA9tDWMdY+
Q9sR1o63vbOakbpd5h76YjEwZwkGSsFmF5XhE26Bv1A7+wnOW2OWV1NBgU3VOdBwKiLsiRjuFc5Z
ZBYTvF+cTPZBGsGvUurU2H4HldxEdW1FbPg8tR+BhaY1F6Xwtp4Jg4Gvwccp4lTBlyvdg9U1GFJ4
UEdE+lMUPyR6PivquEVKVz/BQwV0YL3UbkdGnjvV69xrvmEr40RO/7KJnSQ/HXAK1A7LsfZY0eA5
JTt8C9ZaZ9PdoY5WjtrG1dmDMdDohu6rJdVDYORHhisk6kHkE+kv9dpfGNeaDi3Z1W7wM2XOa+4l
p6ZEQYU06nGwKN5FhDCe2A39OsZ5d0pCncG2LNOnyOo4DdMJRoOUAx009BvRQR0wZ/ZbQ/lUU+of
4H6152gSBEFgjtsZRaSWdJbcMXgS8eIcq9xd1e44HvwQV0CcqJchbPpg1aoeA2+S+qwVVBhosU7M
0U72U5ITTErbNpiP0sStIVrbXM8KnVCCL4KT1b6y39ipaL7SMe4bGzSALbFH4M0dKdWLYpckbPR9
G2MlwpEUnPNC6fHXbHtsAH69yeuGuJAc1QokGgMTN8o3o8j0Huxqg3cQyQImvnDNDT5cKPmNH8No
ofypDKRJBkcKof9kyq8myL/cuuBTD/76wP9liH1Ea0h+XrrpMs3CihY9adjt+IVxCCJal9aS4ysX
z6r2K0h81lszleFu1bopg3D64sHmgShQ+3JBbvC8v5ngoxH/EwCxQQZwLjwIH4S8I6Mox8zcNVlH
o1Jkh7psf/pGcIViLaCs/w5CVkZhyCUvmY1YRvStkDmbvn5uDawGc0xrwO506Y0ShRSonJNOo8/W
4b2+45qy5mp23lE5GKE4/FeVgSGGl5uxUvXVld1zhndwGeXdG2GYn2QZfRuB2f3SKTFEMPN/Rqte
0STtS5/Zeu7dfZEd4LSuQ3iEd+q7s/sLTxmzNtlQLsy8V+MNp+6qj2Az5cD7JcEwcEKX9X08UXRn
i/iKVWugpDaVrNd95r3YLeWFk/AuRAArHEk8U9jhQ/CBQUL2BEy/ahrrMKJtIDvsZI7hA4ndKJyk
TcFDUbk2QcnuCLVVZDIZ+Q1Do9hkOcCCwjp3WYiwNf1AMHqGx4zuriThkG6bYf1fdc/0E3N76rBt
aQ9WqGyQk0qn4kWvxNbiJywI034rY+8lsZhj9dFtMHEjBvqr1oDcnAZtSfKYz+PRzLstJ/em7xj8
M+998C0GBWO6Te4DxRYfofBOlP43T1MIF6Z1lY77qibnJg37nITqIfRTfM8i3VkzXIcZVHM0NfYq
YgW8slSjWWEY9cZoUelbEICyFlgrbtUTvq5wObCPegjd+jmu8adHY3fgn8B134TvxNHBDtFLVlMf
WTcgAsVr/n/ght08MeEmUtv/jS2JYtaHKt+oV01KWOU0sFfNhibGTXdRNr6LWF6r3Ly5bYNXwJu3
OiOaBIkg0wNsDUvDppaiYsdFTk55Hmw7P320XUUOssUWPqzqszJA4kjXKh7YGt15BuhX/MB/FuC+
xxk5m0lXnNM/4QbyP42hfYlbPGJBd8aDesEFwF6yK71jH2G8M9jR+6QRUl6iwSqrk+v6z6kV3iQs
2UTaW6QgdBSq+63ZDRuGu1FxtbZq44btZZcFzrvnoRHzYvDnINLfyml+nCqoUrG9D1xSkXo9vCVR
cawYaKB+zC5tpf/GFgWniM+kJmMyr3IsdMzqAnNb+CWVqNU/4MH4VIgtUPb3Htrw+F9hK49bsoVC
iu7I8qkP4/SEPugTDfMb67l5gWLVXeUOilIrgsI1ueQvtBIyYcir1FnSXUljMjfESh9V4TxZtBIi
N49WU5VL1IAtvgt+1zsKaaZdy8V+oAsOsnTfV2gNYU0R8zWh87V3um22Q1nvptn/ckrg9kMVFzvC
BNxl5vfxsne5rgMY6jt8u6gAXBhAMtvP9uRx9IzmU8Hc99Y41k/s+I+GnbEnCweNTBGg8xRUyUrG
3rx07LjbFUVz7RWxLn73zWtVnt/R3NL94qzjBKnXkJ18Rgy1eKD8ICAQVmE2zjwh3hP318mK80Ps
li+JrZ/4LrcEJW0FB2qMm7Ft9f+R9SsSHZ9HPCMIrtUTShesQ7QEmGe2Tt3wLfDIZc+1QQVde1tC
HDieSrZqhpbHuAgvLqEYvC/yJ21Ba9JaL7BMkDriHcKBicQ9mba4BzXVyO6n5lJQ5i1s1YNIHOcY
IXRxxpP9Zhdk45YBabWZ+BummCvePnC3ImUrGUmQsvduSs9cBB0SztpjUFBjFITls2Vx9THk+jsw
3I8xFhTBIMlxQAvUpVNLgE2q/+EVstd15T43XrXNZ5T9lXkaR/aEC6p750EollWbTNXOzgiqbRy4
8arH0rAy+9JdKOVka22byFKMJz9h9B/G2TofCDrK9HeuOXbR9z4Nk8+8eizOsfYuJL7BvYArvoZZ
fYasQ/6bsj4r9nkmq4+5JjU4K69xHKGRqbJNSkBWIIENaUw3pUoYqwNcrevm7AueG12m3Jhqb3qG
yxDOf+XOPubCWzd5/zN0MRyqAqLrWIbH2WewF3tTcRCR+eIqnoYUGQyTcCb9LdVlzBHNQ36dWuZ4
953pookTiZDRXwEp3dnV/DFpd9P5bOKy2d9mPuq3MZPfmMaXhXIwO+WYS/sR1VvHj0Dn+A3C8cnW
5cHv03fXzFhacMsIs0QoGcWXhHhhnOYdv2bfD8sUIX3kTfdb6+zZpsJOGvdgM+eNnWBInjOsHRaT
W8Zk2NKMOb0HBLWnfkY93grrljpwp+Mwu8oOQnKRZl+EO7dYbfPPvjWiPT/JWPVa/+Ek/g4y5gtJ
XrC4yiK4jaHPWcjeY+PG7a+TRu8jNGVMAXtXdS9ZG9ETtTA1WXXmW+nGJFrVrHn9luHt6CZrer9b
LfJr5Ui5LA1wwO1owsnwxPc8/yG23KHtS5dFWccQr2pxpNCsYQF0AwBXmyGAaZ1kAbwZHIcaKCJd
9Lom+ghfVOSlk8YbsPgnNZPIgSoR79pLv1H18KYBm0iKxmDUA4dyboKd3yZnEtJxAHvr0S9eahnt
8P+eDdKQzSJCYudeItmfIMv9wd5i1T4B0QlRVBXeydROCEk3hhHdC7VOgcItFPyJVWyAKZti8WQN
TXtyhyTBScRoGsUwKcS9eMGaIRjqAT62Zf7daVchYa3PrF1W/qRXsQscBd0ipbIKXytFAFRdP6Ro
uRaoxfZhoC6Gn2KMEITMZtVfj6EkUwQEpun8GSqC11rf/pnn6OioCQEWl3U1u890XBibW2J9ydrG
ZWF40KPY+62mYnoVPmN/m1wrEZK+oEmA7GlrbO8f+8BLOpMCZScj+pHmoXXZp7NwyO38q2mSo+ja
cyEbBF53lyKaUXjPzZ1scr9Sar/7bIfgQGuO+VfqN4W+f9ubU7pqouwW5uF7N+qPJJguuBE2sQnP
ouYF7IJsM0p3p1lyL/s22XdWdGi8bN2WUMRnDL4TfSzr/rUbebuxbDV+1vqoABONdv9iphq2HGfR
wvLlAzKpHTF7n8B6zQ0ZzCtGgG+mbV+9uxLRw+lSyNc8Rt2ZeoGz1J73TUzUa1noqzVxvskASBYg
pi8QhBf6jU0XTG950zPvjKtgUSSQpgYj3aGC3jJi/Ojy6NO3pFjD1Zi3xKqbpynKjEsYh9/CEM2n
I1PzQY6V+2JXlXg2grh4rEoz2siwvnmdaULjzQ3cA8URo84jdomX2Ak/kkG8JoB9JDplU6T/aHxb
zLHYQgujfqMMe6iL8gUHyj07Ox1Y9HmEd8Z4Dm3vpgNqy0AH1ZOVxbiQ9d0A32bmNUtLc8fvcArD
hLuddgs9MqN0mwwtHdwM9G8yiX4bPX80tvHcy+wgWwfmr4TFNUzbqBofEid1l62XXIpOnUv4z/00
5vwPw7Ni3rHuEhthTFKeag+BVReML+48uVC0nQfth+tYTpAvsxZXUkwCtTk+owHTm7RKK4wXNhi+
ejIv9Sy7B6ikcFTMfp8Z01ZW6gv1877WBiPT4FgbFX2FXXzZcfZQmYHezaXv/nZerq/MYb8dG2Bz
ROMgB/huWX2xbfPZjf2XAEkbui7wCHf/8DgTYT1imiFLjWVkQYLhynJkcnJyE/aPg++I/gPPwGD4
sN+QKBEZY78jqoQMNWFyiNvoPRujv8KYfjsfdECnxJVbxl9qo9LbPp//zc5w6mS/pwuKT7Jtzui+
zvPddOoy+MiGcKXa2X5mGtbfZBuUgHaUfA4LvTZNFzeDIOLeJVME7Fs2qo3U+Z6lI4HEGAmHOXtk
3LQih/ezy6G90jasBz8DaVc/WRaU4gxHbVZYn1lTfjPvOCS5ANQRvbs2jbHyawjFd55zh+cIhMbB
yt2ja0IGJR3v3+QaBzIG1hTD58nDMo9MC9bOdCQM+stIWdxbKawbMITZY9fm7nZUXrivLe+V3qpg
sORcCFX2iOhw+5UeI85eB4UxaQNqkiSNTvZ5tFu08H106WeKuKrrbwVUFm8aDujm92JmsAdw9cmM
MZm0AmtqEsknvi8QvPE5Sjz80Bp0I76e2UHokFEFF4gwStRri8Yr5JKRntyiTfXs8CWaJ6JBilMb
hAqdUI2DBJVE2GX/isQ4jppPHZMtBzUour5GUIBDJVlmFrISL/rM7ewXTU28FgryecWFjwrMDuiV
IMrMfven7znJImtegqxz6Cp9Kh9735o9qX/WTZfzozJTfskC9xVHJ/4zOEQ0hGKPovVRkN8nUYmb
PIcEIKEVchx/iRuZUsgfecMLvvMi6I8WpJK6mR+MlDmkfV+7FdmuN44ILjGflmwG+ociYGEkUPgZ
w35y2g2bfrKF/f6IyspejmAQV1NDKFFTk6/DSVY6X5ZmGGfK5FnbEl1iUe2SrucWLFGfGvI/js5r
t3VkC6JfRKCZ2a9WoJJtybIs2y+EjwNzDk3y62dxXi4GFzjJEtm7a1et4veaF/t6jPHXVfWhjcLH
zvCIKsxXoMcsCSwoha3SBdZdY7xXqqtWxNawP0ie2ggyhch5z5X5RBOc0yNxVc+TVV8z0f11DeyK
RqAf60vlygW+2U6HPRYYCANJi+7s5RiV9b1uLgFmC02fEpWdGzJX87VBKwmIWkNYD+0PLVU65Ocg
pfUGAQasIZd+14puoaD+DlSGugapo9BkMnYqC3XL9hQRwXrutmNeFMehxY3ViIJT0GHj2PwToNWc
iqGONqHPCcQ6zsq/DPAokxbZhAJbHQ0LG9vsr2NFXAbFH3FEfPStvGY6fUxzJF9EPRxFlGzq0KNa
qWluopy5OQTJLpI1hbNZsu4TLi2G/MgyYxvXna/THAGiK/rEOrDW3SPFjoxmRu1rovuMga1hCsbX
MTWfScOlweVgsjtI/Ibko0opEDetZ+UOMINVuKMLjEtKlVQbFVj3gVzSg+HgWgQ6t64UrdAsJeP1
EAQCVF5x44gzuaV0T1zz/lRW+zk/ZyyODLIQql6GmBUMde8HrDMnq8V5X/A8g3jAYW9qIw306sug
9Z5phURabLXrLhjDE5sCvv3yMjfYSQqbsiuCm/vFWQViggsAcMwOKGcV48WA/Akk65EFNqv1goFv
TE51C7NX0Qjmt11Cos0uXuEbwgwUWrZqPaBC3BoiY1eGzlJIMZIK1GxW83Zv3RInSxnUxuqvB1n6
13Y1UBJcloxjNGfyFFY8sgUJXL6Ih3oy/qZEwqmMvVU1GBMytH2DeNYCRzS0TRVx5U+bXvtteZU8
BAVI8CF6je3ysaj0tV6015FB2QdX1RxYJIXEeQdvqwuzPoJmMXaALinwkUOzY84otljfoy/w2c3e
zMzhyND9jKSDx4413avK7XtZ6fvRTNFrpicOd053zjics0+IdM9AC/EmzMEhJKBRtOqH6OpbX873
FvcVj51Zs6+cj0ElWPsGpyy3DDwRlXcEzF9virx8w2ixs1ntpEXpuwn5niI0140J1QYoWc6+MRYP
wqtRbEyu7RDw6VijsSP0xCc4IBAYdvYM5otdwohPMu1pqedEeqvdeVNhPu8TunREf5hzTE/5VLhP
k+BNXen5P3gFT1SF7bOw+a60Pjl0Uq/8coHwKAMNsVPdr2nR0ePQrLfCDBJuWV+TiZiMf5pHcr5P
rUtbMTJYLB1HUkAP9NKdsB/tPX7BbHZUZYu9qmIOnVn/ywFcrMxII9pABNEv8EIzWjIsYxWCch/Z
+xphYJxGP684Dtz+Lihd3EiszHhIAtInOR5Xa/HSw1WhVo3G4ba+U/cTvJRDBHyMf2LcYoEQyZ5S
8WBT28nSjZDb412nTkS25ntB54o518dGk9siMHYsBs1LBd0oTZt3155XncElPq6yRW2CxAIgK705
rvLjPIPUHb2rFNlyokg4MdIDjA9ejO1dsxzX793JWD6ciQfZ0ZHdjYihzvLmjZb11HqWv5mhPxEG
nxdvaIckmndryKVcVlhrNApu7pzucvK+jMIpcOdwIMLv8YA92EbT7iZQNlu81FQ7NcW2jmm5b0qa
KpxZXZrUS30Gs0MTx4cKWKo3xVddD46d1ZKggeqMW0bHcO+QGZp16IEJM0FkZ/uhBXkN+cbXwiXO
1hp7JwRGSspJuuE/y+JGVKhn9pRyVZfju+6ki219B4uXFpL4u426jWm46XZwGm4PCAxgWm3IA+Kv
BMS0yTSMUIE+8fsbtbZTgTEeIeFMT7ZkLK9HwNUdDjugS6o4x8Pi34zQP2evKD66VuDba+EgxfyU
/LTHHRHrJiF2SICkGr0oUz+9oEEiSbMXWahPFw/cWomC2gEzXY1ddM718RQFct+hUUxd9NJkpDqK
9ibdaTeHAPtUdLI657mKpm9h0bYA+gBfy6z2g0V+y9Qe3Qr/5Vxy4Af8Yx+I34D0wBM+K3Pdj+NH
1MZ/gR7Sr1SGih09WZGJsC1rfzLblX1i+Ki3Wuo0xCkJxItOg9SeMqoFF89x17xRnmOVvdhO8dh0
hOLnOvmOA3Wd3O6765pd6+nHNMZMYrOm4QhsWvttdqqnQlgvbY6NNAxRf4kdALsKch8n365U1t7U
wdKUFQJKT+dCVz0iEC3k9WMwddPGUhExXBN7fx3SKhwTosi5ZGKevumF9ZkmM8u0dNdZKTJq3llH
evLcfaYxbWIDwN8AOuuhH9zHwnaeME8lsBbDl5H8KU1Z6m3gudVdZW8B8sc7hch8kqhwFqKG/e0S
lSoHdTXTcnr2YB33mC1DPWA8qzDCN6q0uYsSrW+qcGSlHP5mOa6+1PR8AgFUP47PPChc0unzWodz
ph2mEKtb0DQHmG6+4rMHytNvdQVJv0t2RYNa6akSMJVHw6iRRogQ9qnNmbuV0f9aBiNeamGC7Yng
J4k8CMSa1DW/h5FXDIL26OR3bOi8xoPTPMXvGbg3za5PvF2wFdjdpQR2RmQWlnIVpcckMr+Tmoa4
xmM+0qIP6EVXopcQsBBsNjjT0o1LyHbLAI4UYY2fIVCRCPdiEuIsqyKi8c3wCjxu4mGt6mNZF4dS
i5HF3P6rH9l66Qr4iOdYF29OPtoy+yw8D+EKRtAWmsyH1mX10Qrz7Ll2XN6rmo3zQONcLn6cyco2
1DrAehujc9BTYqObGf7jmBg5PloAHORuObybs6mq65SZ0EuqML0JNJOHztHDK97ZrQ64BpNz/57N
dgEOwjilY38fRkUXxuynKBaQ67nUp4a+QInIcwS86Wm+DDEKac+uQyaxYsjqBSijOi2XKm5RHKw6
lwtxzngF5/9/kH2s3rOYr24bCzK2c+NHif4oM81ca4M4JTPDSmszRUjAcoXb6X5tAO2BkfHGdv+7
xF3Kzmo6Tlb+k0CSfpiN+rnXsx0/ZkYPaySMYfY4h4fy0FN9DuPngMMfW2oLsaWjZwIK2VtP51Ld
ZvomT5DQVJP9xrZgA9jsQ726Y9TCrJCaeDrYx2UVbQI5Ep2U+RoSubNMvuQ95Q0cwz4Nayrz+Es7
YqTbs71nZYerm10fkYZ6x2b1TUd7DinzpBXc5tDjDkWEdTeD1J9dYxdNlq/y4Ti3DaFT67UK+kM+
ywu3gR8djsecJ+cihg9bCL5LRkSIXUblsxlBEor0/o3cC3e0Sf3WTvQe1XxEzlh+V7HzxAlPnbqB
vK7J5NlgdqRUpUjwV8fFZWrppSqdXvoE7U2sCpNsOBu16Mnsu18ygCxztFJb11xc+WZNz61yX+KJ
L0/bmy9xxAwQVxrGYIiQc5lADoP813bWSjFpZkK/xw2eH7sHjtA1Ma3AGVl1mVMkaDkfepb/jEmz
j1o+6AC7BNWtDOnRohfp405M4b5s+z1/G3IWepO/B1Uh2f0l0ISrrn0Sg2HunBmGT8aTSr/tkJ1n
x6KUniqHNnbYS+T00LXx9I7Y8JXakLtiXQB7FLg34mi4/yNJPxVdy0YeQjNoR/ts6DrzxqwBD4ty
g1CUbhvxUZnD8JhCBYxr+whocJ/U7ZXoK4+D6W0DgB21jfu7VEgDrjWtitGBKTPzytNr7L5STr9T
MnOvn97rRnOOarB5lbaFxU3HPQvX4xgOJpouYRkxW2TeDiYQrg3yi9hmSCYOBy2RwAigLB/HSUOu
rLN0Qp1Iky7fjLnVl+gjkbxLOuqA0/RBDSDdYyjRVY+jLCGO2KxaaPqNn0GZAv83lRoNnG1E+gvz
Fs9jyCXjYXKx2Zh4EulZlWEFw3SGiGb0ktiWw4EQanp4Vm3O7RebZ3iaFOwdKarmntcS6kmXVa3P
BYSfnDF49rMpNSi2Dp+UatrpAIAlhQCgnH2YYs7RGR7PltaDs9YELmerCR5p9RFbzxCsCnjFB3so
E4ZPHlUo/sQme6ZPdFFimVSnkkaQ3lIXJyz5+0Av0z69rsK/2TKIzZJkQzQ7//Rea/Z4sbSjVg3h
zRI1rRvCddFHtX+ZjY9ZsmHYuX067e2k01+T3nCONV5e30m18RxiUOFhdPQnwgfeC5nOdmOXdnLu
cQx8BXoFjpfvI9ZhwuMVwKTR3ciAb2RTsQOiocx7qRTpFUqw23VDSeWnY/diJRSlsx2Z0Q3NDO5B
zES6wHhHm4K737YY+LmFNqjozotfQxs4CDujYJ3pgbPWnRKvTmB2vLFbGfHdmOftmGYuLIUBUr3Q
8s9wjOdNOpi932Tj+DnEktuZxb+zlvZ8DTXTIhOnkKyqgh9ljh6fPngA2vdEMoOtyJ1F52y0/s+B
TfkoSmNYV7zD9rQ0luPKsSf3sRm8T3qy9b0QqEppFqLxGwM/I1xxqYUvqgn9meqs/dwX1BPY1SR9
FPbi1YUOCRFK555Gg8CaZGC+cOoZudvEqtZlbI33cVLunqS8IqbWtz7HSwhBlm8woW2ebT9hb3CG
N4FgEo++qgKgOjPVB11DJ4mbjPehtz8guRM2E0Ud+6gJ03qqzOFlMnW/W9o/22p2MG/g9RKUhb02
khv9iF3lMOGD/5BN+xwFNj2LZhHvqL1BegkKu1yDTBAHaA/qJ5oxB0qBO57rNVOit6RE7T5fDUKa
Z9tsrSOqZPgjtZTbxOjiqqrjLNxh8QL774gK+nBJ17UGiOPP7ClLwCtUfsxp1R6Vy9r/wZD9/GoD
lf1pEqZDLdeJf6fEd2ao1mVZWCvqS7znIqBBZITV+cK/P/oeIcuTx+ujHxxyNFLVunUMSAAzadni
ceQOzBuKXjBSVP26SPVuU3f0RjfGWK/nZPHxdR4RU1Zu6LMpSI+K7FjKEnwjWUGcaNF5Js+gfIPW
xbV0IOyN1uS9u5V9Kzyep3FIjedeJm/8QIpL7MwsPay2OmVane5tJsQNDTqBhiEIChLxd9f3Mjff
dIaLWwIP0BnPK4Y0EfW+F5TJi3SGlpdMYdwn5Rl+EI3mCfuh2BsE62FykTNkj7q0+Ga9xD4DvYDu
epQNs2fXWEWltseOwI7drjyejsnxDmk8kRfIG9NkRWIQYFxhMao41xgDwEsn6ZkoLbWFo8YdXAjt
2GDbWFXt0rY8gRziDPmKBsCXnnxqJud7sFIEWk+xDHZrVf8QgU7eea7DK3wQXI+SQkf8TiCNT0RM
m5ORVjotN0jhtLM69XDI0Oxw47KpZi87PxluVfybjEC/y8EOmYN7jI6UPRfWWWPSb52SLTZT1ptn
soFIq+SoFb3mDyFeqHWjhvGC9FPve+xChKBZXASEzo6o3GLFRyQxNDYI4CvDcZovEGvNrnYn8xKk
83T36EbzyOLlMlrbU8QPgDjTYrvouZ0E3UcO5eaKUxPZn8Rk+CcjwCaNmXTvZlY8MRr2sG7CkWtT
aTEqNyMHVzR13H34LHErzOVbTJngqW2ip8ye+q0KicVmQzf8S8zWPEcNptQnjlF2oUEgo6106e30
xoHNomasytg7KVeexzA45jWd6jaDOSMoIJ0hQEcpNSP4RfeernFluuVRzm1tHpaGd3uXK+BNqTmr
tySHTc0SIrRooCZeRTyh3rtErik3Y23ePGCnd68uQ1aE5qvHw66Oi/JQyHy6dSlguAhBhJaLbl2Y
3D9tWOBcjZYI3CbkuBgrsY3M+FTJ8pCSbLdd9THWeeAzaeCPcvvb2DFncD26tEBGUVbOeQ3kj/5W
LjR2+2JqccepjVutHQjh0E/cR82rlo/brMDdxJ+DdcCOv0bNHcBUMdpyqS8A95ibZglaW9oEsynP
H7OSmhT2y2geMViEMOQrk2a/2WjhSWwARuoU4tSczFZsrbSk3NTadLBTrvdT53dY1tesSg+15kAW
QSF1x+kig/wWi4ADwVTJo2PnB1MLaHsdrk7DoaWNz5xy0FPL7zAC7N7UfIXq0ZlR4Y3PnOwUcHHz
ueO+TDMHy+8JvVNFzUvWBDfNGt6SInY3syP8rMMlEBl/SZKh1mWsVbi31D7uuiuPM5xyms4SAy0L
nRslAfj+0dWEdR6CtjpkqqwN8khS34HJdb77nngOD/9o+KObbbl50bQn09NIdm3tdDXdWfnZ8MrL
iPOv1IfHBkFupKfCtgqfYZl3g2NhUinEhejUrQrkE8HjLUuD66JrPCCBnQcrrNbaFNyY7xlLxRLN
bZcUJrtZnOm0E8szmhfuU2/8K1X8gnB26dza3dIks0vtZnytcRoR/dkRT2t2syELvxYifko4QKl4
3wpawhgsINMzpwtCQ2PKW9CiK4VZuCpuUxt+tzXHurscRlQuP+Vm9WXTc8qRMZ91Z3rWSsF1TuWb
qnW/iPsemIn9hbxy0Dhud90UWE9BG3eY1saIBvJUurlfSXRIcyKCJerKb9FXDFbloVMSNgzdI6gn
EC4kELi+dm+mWbwWJQF/tn9wc8toByGMTkx10Zoca8RoEMjnTNm7mO1WPT7Hq5YO4ybEM7kuhVPt
6RefHqLAXOcC7Wl0mcSwxGsQVxVXDsL/hAdeHX5xpui+o7luoosqWFJ/1rR1aFeYnQhwHGRr1yS4
TPu8mKotou+Rwlqug6CiErANhLVKzKYeGZhJw9/NKzLGdLECPrLL8NlaU//CyHBz524Tpoq3V1fU
I3XtYINK+uQCbbhOUw6SMbIf0ha0KxE4Egzr2qwOOstutzS+khYJLleL77XZlpLVeyfKHdFNLj0z
CF0bIBREtmx8TgZjH089AKPSJNM78y8IRX6bUVqOWOl3pHjWw+wuTSd0dJuPzAi+arqPUgWPVeQB
gTbP2tCf01hclKZ2FpRnlY8fthmiiOcXSYyQa//7lLeAYeoVpI5NLJuvoRJ3fakAQPHz7P6C09NX
JiN0H+xY2mwq3NxRRWSd2vKT7s7XfGq/gz54s+ryzVUeX1a5t8rmpGotwbpKvX04r3tz3NWkCJfy
sVFctYKIFwgwmoYCBKFcyUtYlFtmeL7JMaoLPRSN9TFRrFV2ry2/KMYgRTyXGge3u0DTY9dDzAwI
VN963LA55+gn0bC8MB5vNWP2y8rza1aUntlcrabYFSr8loi57RBshMe1u7CSl3i5AmcBNcsy2VsF
CdRK2Ti4kuvY92zRScTxpe9KYPZFeQwxXK9Ty6NDed5KSk4q8uFMcSPGVrKny08GvvhLOE00SC7s
XHf86EKaEmztHlBZ21XwxUWxb7zpaaacredKFqXDLjS88+jSclJ2Gxj9S+MWgf18J1L90TMt0j7F
M27QR2fQ4JySB668Nx6bV7tUUHpoc3PboyHix3IaNq2OR3zkclYbzW5K7Zsr2ieK6DFAWiPrGIC9
MXy8pNRgfoRsnQiiaFO/h/+5a6rkUnTRKrHkDtPPXipWBHQPGaQmjJTVdzp+xFg46d5YRV2/83J5
tiuIRsp9c+As44h/ox8UXzO3dNb1Dft67Z732uNI4VvBi1bZNm/qhQnpPc5xe3C65uLFi25j+lNE
PKyeIMig0n5hMt4Zo/YeazgeTM/K1/lYNJCye7xBEQJ6lYlnuUxkkN+oTZnImLDp8iJzW8SKh5QH
xvG8f8KwrmzXzVWq5DtGuGM8EmlpzYsIWQ2PQ0tvqSDAawDVe+hjlse5HVN17Pa7Jiu/6Gv+bYr2
XxYmi18yWrl0eBHMC24iJtw4auHKy6xv17JIfA7Ge+1BrzTtvFjRE/uNbe5XON60KYwmeGjMmHXh
VJ+LhdvAa9tCoAXBzOzD70tb2HHEFIvlK/unce1ZFh2/ZKkQ4YZFuuAYwiqHdqMMcSzxSdJNCTbF
CbN7GzBemC3uGTjffOITCBUKUdZqgHdLjRghKzCNc93jZ0nyvdli3sN+sRRqwEHL09+xAIpFDyVZ
7vTHLOvHMYG1mTQVbqAa4d1j8zOoDJMoXqogTTeTAy2j093PwQLoOA/lzoOr5w+BjreFIoCwG9mx
hOqt7pZYYGYevTl/dUJw1Q6xTCXAucA5m4+RZVtbs0juY5GeqYgo/Xnps6eGj+Beeupp7OPFx/EX
cfVcFoLjzmOLtxZspVGrWNZB3jvGQ/ddUH5pZoiD12QE07+gWYijrOuCDNQID/IBG+I9jskKDJHH
REBrMO9B8vTZ3cIuPREoQ5zwTpYKgDGp9VB1vKaJXbKjXEbVOAcRj00PhQclmpcvDQLzCG2kK3t6
CCRLUIfGxkWxUtapD6wL4PdtFIg1V5mnLNQLDJk4chM0CUxHDw0qLoitj17MHA/l2imcLYXi96R3
ftqp+3HF4I9GdFAS0zQb0XFGMYjKiwHJoNNI6QftY5oTnGgBsJGKdwpivdkLgeh0XzY61Clc02GG
JgtSmGqkZAkmeO4LnBPtobZc+RY32AWcyjtpAtk0Nt3fwSUknGUdNAj8O9ZcxZs5w2tgJ0gfokP3
rriCRzfTLh6tiTZkO+3+MNK3q6pCI2jpCkX/+0jtDgBQYObbvMjusyI7it+wXmHS+2EJVcPgYsoX
Pe3dZQaJs4tooRuNxoDSvtB7Em/aWWOf7aJBs32tnhGgnPZHKrCa4PHIR4ZFwdqV+5pd6xw3MdoI
lXtw4EcLDONANmJ08NK6Vk+NnxS3wVZn9I8bm8IXd6SgNyA4BpWVOC3b/M9BZ0VlxztniAH/Jnjq
Mp0OxYzddMylrF10bkV/qvKyRZk+djgKVCCwXbt/HGmkM4yPysANbs9bV6cBJKDEM8n9olF3qnV2
HWRQMtbvTu+sMBjuOR3WbJeOQ7oEGIaja3v09+FliXCuu0F3Yx62fIQk+daN6QkAjnln76s/W8pr
9uDCiIB6rsZrgP9p3Swgg+LKECakKn8iFCEMLvAKSCZ0O+lEO0QA3/LYvwd6mq9jQ3fXmm5+WBMA
bTldMreE5oH5NicChOYvzvQD8jTIhJ5omiKkdkHql9febhjGcWYxqYz0wGV5uNbSHOe+oYN6BomB
Tn+fuBw6gD3hhWXZauhYgZFHoiVAkCejIZnYt2gr+AySPTztuZoKj/yTALyqZu8SrnHifMci+2KW
uB/nHB010M+War91A20pSnm/dKrBHdqy6qKyjXzmmpBnxTel/mcUcHqYkkKwivFLp0kKEBhMee+x
wZrwZnbZeHRLC8dHuyefthXI3oMK3Ru52XZFY9oji2AcdgbXjJ57YRU10mcRE/lqdrLTKKy9DCck
rJSvkXAcnhOHauBpoPiipDchhWmCU/OeCroNe/3f3GIs4boIhpOyDBAwlvUMBHgHAfDkFOFTrKbj
CLsnBD3UmsVROs4HWFWk2fRTdsaTpdvrTl9YK7lH6bxeKFbQ1jScMJopfk5dQuXd0ryXiydwkttZ
SroXUry2NjBXjU2CX1vNbxoERzfs797MRier9oi38JODjLrM8kQBwY08HWNEmW3CeUZ8pGqVkqLn
wR0OVIJh8uGP7QfyCAHclrwgqIYnLeGsYzuoC+SKsN1YLB9R1f85c3y0+M49QEB9rWR/KVLSmzbV
1AlNIBtTN0ZWccOzGrq/gPtdS7vCykWTsfj7e5H3WZb1+GDmdvnQwBWHJ3tIA/HXKQamxAZ0O47R
VbSpOEjTNA+9Wdd3lrD5Nmum+Yh8VbB/n7Id5ub2UvUIAVka7UPHzlZJz5bQDYEnGVnmc7X4qrEj
VKa3t0FEpWFyapPwSenzKyDUVZO4m352H5Pa3tmQ5Uit6qcWAtgDZ8e+c32kmNdJ5P8CIJNU1Rd7
6DbHXtOhxoJ90oxfmhkPuh6/TxZzvQjxsOV03j2EWYcxO/MOZWmTT7JgZdeY2ZFnP/ibDyRGEbE1
hzVTZN16h+9u6iXPdS18AQxHS+vPCLs05U1Av7qbTXMHFsvN6AZH8AsnnVB+K9rPQPMYO7TqtYcs
vXWlbvmGJ1/1Rn8GuPcYFtX7HNVY3FoO09gIP41Mrg2rZyK0YhKiVo2SYP9TcDMdk4VzpEjfl/0b
iKeJogeBpaK45Gm9jdoc71LMydiby/SEUfQoLXNcJ9F0xsv3btakJ5JQvDaQG9ZCgSEpyRtNrUcd
S2fvCFD70rLhbpnhhdN8yZ3A/7KE983amQUmzYKrfCpf8pSiD6JkotK5s5RMy3ZRZ2s1DbcKn0Us
cfeHkakIMtYvQ9P92bNz0uxYPAXjCF8APcnXaKnFemdfa7v09TQFl5aY5ynVb6QQXrFBofoNFKRP
OWTaJGcRnev8V08o8yELYTuFE3ykksU3to0Yd2D9TiHAytV6bF2BRcVCf7eV2AJh/pkNEmfVtUvU
X6/cbwQpLoVt+adVWUidQ+ju4nDmSovbfl0EmjjZyQwlvJdqw9cDpF+X5wYfOoQLqwITH46ArIM7
pfMvsscYZ03zFyaJ2e8JKp/MchTAtMgxhdFwbJc5RDeOmgtjNM/HaR+w6Rjq6DRSD4MyC7xIUXJq
tflxBjqMV61+cvrxc3baJUMEWVnRFZpfU8VdbJq5uIy+vThYWu0AW9a35jmi4R1lNvGQoa2MXUL1
UxmssbT6LibbXkU15BxNHTDHbDU7eA9ySKue19+KpPUTme0LoZFpJvNGkwwu+sTnFg6hmpjGYnwK
H9AvrIdGxrdpksw9wX3kimXI5inuPcBSLXQXt7Aucc8jnZbtRS8lbC6i80Y4b3Sbj0WKS1wKUvVt
5T3wDLA0KIc9gaCGKKZiHEzCZ/Tyr3E2Y/aBDV5YQDVdIu5a3l+0EaWIIB/HGnbWLsfQgmXvmmGx
JiwhOc9NY2caXIi5BGsvnVV96G3/mGqceHXYBQe9dM45uAMszf28lyM8ZaW5PXlX8WfMZAi9osYD
a6WQxPFV2zEgB/jOAGqyqTl3hFQeAgf3V9FX6WK0eDJrlorV9BPk6jhBsG/GlK2Bzp6svzlBdDJ7
Npqy4epLG8hDoXfnzqhOgq8vSmC8y3CRFgJMPKP7Tz7ZT44d7jkvdlzeX3IysesKs3C6XPcleKyY
7SRhNXOFv/vDVvZVmu0FxXkxEBDAgGul20X6CaLgiaRjdJhSL8Zt2X2Y3v+6VE5fvKdz82Qwfc+a
eOkq1XZxK4+W1IkmSQrpyWNMXbWtinYnk/w0ZN2rplGQ2elYL/V8F2C0xx6gfmcXihRtn3nolyC8
5QMETqaOhurMo431/nVu6Q0ztbCDYpluAUCb9yACQxNE+VsHigToxxiuky57cgQDIPGLx2Zuv7VU
3PJQ/yljRYYMLdAS1tpuI/DPKtuIBvnMRhe3knlCLiAVFbBcJh0zAwpgZ1rYkrHQXfE1/cosj2gp
LCVrAmeM8/LRpLQK0j8Jvp7/SNCh4ji4WA3rj8XbIPL+Q7jkpKZGiL10ecSK9jzG6Wuhi3xHfcAx
nTp2qJ5UswZWQRHTxtVX3Ote3oVqbhAB6JAj5LdkgQFJ0RpbOvTpGHH+Zw8OhLy6mrfEDq1trDf4
lrwg2np1ql1amJ7rsHQ/k6XZQvU9Y6k1uKxwSosPvPhIIIbmRrvPB+NXOgwhRlX3G1zfeMScflg1
EfY0qhVgAGruHfVSo5dpYngR9kG3zK/eaJ5Tr3gZZHxQOigLuzN/QsklfxYVDW9EjnaRmeenTkHH
qnqKZ+eWcA9w+r2esbbp8fBsNDeCGBw6DAw8VY0crtoiwsns28EuZerJYcZThA6iP7cUgT3MBM0M
rwj3juX+0zquKfFwDAfxFav0ixhSv61yJtaOW6ifarN2iqvGTrcBn+WL1fdyzd7ygqeYu180os+Q
nBxdwqd31dAP5S5v1uyNyw7MxfgQTzn74uBT9wZWwyrmRgqpMp37nsPMuJGvPE69r1Ums0x/rEoP
rxlReuq6lnDjXhSp9kAQBeMbbQ2gr9M35tA1KfSlvHqFGvBSZS6FQmxiDb3fBroB18t5m4b5bKUs
VqCqX/sQbJEDtEzOxkkfSJ0HHbfUOOAHLoacRCyQC9eOyW0W9sYdGeG4COBrlTVOqgSOXqZZftzO
cN9o0poWFYZF5avMnNscay/TkoWL+Gpv4AQ7XIM4/wI5P4VhsS/njjso08A21wo/FlZ7oGnAx75w
cOrqGsrxMEfjsUr7I/Xdh2qyDtHcE4oEGdGE3wk25hVG7kOax3JjyASiiBH91NJ5TUX0YnTL/yHQ
63I2psUkAB2zN2saqiw1MmhrjS1ZY2AIm2v7TRggqlyv+hl0tLykCoKHulIHTKTfOh0AnWJS92bj
4LWATpsGfE9umu+Jpf+FjPUNuesH0j/RqnGATk6pxG5rVU+1ke9oPL+WbUGAxYzOlQAkpqLC72y+
j0GkJY9p7xh/saM9U2t91sYlqRaU1lpKRUsD9C+6aHSSVcW3VadybU5lvGEPlD5EREZXcwKZEG+z
81hm6dXJkn/UpJDPqxT2jaJ9o6zkkrrlrTMtqD3NIW5R5bEFPcAdJn7eUkQY6S+RSF+p5m436JYe
wyP50RFN2V0EmErOAN+CLxERNpGsejIjfzL6cCG8MNU68qwB16ULho1hYqbCb3HUWpkNBZtGnpWQ
zUeSBP9xdB67sSNZEP0iAsmk35Z3KqeS3RByj96bJPn1fdirAWam0VKpmMx7I+LEb6GRDYGARL7b
4BqXFG+4trnKqTekPvBbPWYeA5JZoE5JNGEu9G9w9Y+TCVMqn8ZnYl6A7/L3yB2/mZzApNRri1Xi
op8Tzx7qddjHGyGaX0CzuES0f0kzscunTcTKEbhHl05xnPA9jaQ57J2Y9ZnV8gyildOuTbAydoN/
GrsnTwd15qvgPkt12KLcB9SJdQvaNhfDZdLilCZL5tFisAQ5D/+mjyD0MpipXSAudk5LgYuPAmsF
ovpPlMD+H3ySw3hdPcl4bcQjHyIY4qPpcEEKddLD7RMNK8wGGm8N2JXxzJiLrq7pYvJOnelJ2QrM
Wt17x8k20uVUQPmJMecYDmUFBVHVFb0A7XJqOUTHgSdkKlahdFj79Fix+HGPXdivLSvb9y1hXhPW
sK78dycfipVb4BbCg3Lq2+ydbNs7bvCVG1mvlJBBXUF57xzjCPPWf7Im7ZGynEBmWcsBA3Q84IC0
hICREN4qvX44UtAiE0Tg9QJz5bbsDLKJ39d305s/mmt6pXldVdobyeZXZyD+2RGUmYT2kHrMrO1M
n3o17Kxi1ueKZZIUK3YBJ20woQ3XYHxZ4NMlFdy5V+wd1/oHPIs3W6u+KkRzDNbmGfMK/5cx/aB6
Zy1QaSFLUyJJWQ/3Qn2AfuO8+Vb/DzsVxLyxfS2YS1Sc+ESAqzXL7xRPp/NVZL1FDq0oVxH5g7Ma
Z2M5bj3WPpF2iosIVJB17wv9VuIb28X4eWbn5VW1OEoNPZfU/01Y3WIsyqS4oadogcVblHbtoIFl
EjbDKaiLd6BjZ13Na+moeS7N5jpl/TzKYkrCe9jN8VD6TKjKGmcYDxUHCRGTs1TM4NJxcCCPaP2i
a1YlbJC+wqnfcoOCjbbMXMl6KV93Jicejtb4jcwgZNEuplOXkrEeUX5plOJqOpgPc8e+T/b4jLFw
FdIHyqizsaWZ7kXLezspzA/wbVvPq6/B6O5kaT3HWrzKuCqzRwMoV0K4mJfukgpf1PCJbzNmjQ+W
h5+JmUBQauG6zdy5huULIBfKACc0LD14o2nklQ3Kuh95IzvhA/voxnH9u8brR9faz8ED/uhom8ht
/zXB8JQhbuCeeR7jiLN0hL+UR881GKUwCCp4VPI2WNqaTt+90SbvtHbIJdViOypHzrVG61WY0h9V
w91Fz6k89wjYmWSD9s6f8MIu9Jb5Pg+ALmeC+SVP+nsUEbGobYIApKLeKab5iPh0ljSCT0taJT70
cDxyd71kpfbqVNmHkxSnIQqr/TT0DLKO92+oUpuVr5I3rwBtkRkzGcsWlba1ugirHIZWUOCNubGm
6OTONnqumDEdUCv6Q4olb8WGNz1MPDC++KGRhdd6DX4od50D9RCnoTb/1KA/C8Bsa9753cEj8bDG
G0wPVHUworhYyf8NMhQgaXxd2O+5QG6D0lwZSfQjACIstKA5Bu4M2u9IMRJGR0Fu3iUXfp7z+bh0
8s/St+cse16tck8CCZ7SYhU4vO36nEaMMJ2eUX/JbhkKE5IkspimhNwQ40q07EUSOMAalMp3utEy
B5pcqu2HN7sTA7t8szudW2xJOnMg7RfRk9q28tfWC3IU1cwt5443xJoNPcj8KSWVIVpq6rcw09Xa
agLzBiTjWkr/VZL63bnA2pZl1RSLdCCZ4tE7Q2aw+9EbqKdh84pg8QhMSBndPCuHVEwZIYk9wYWR
4qIOwZkdIv01DgYjwJR6WNH5XR1tI98akwBeXLGS8SzGN4UouUir4aVS3nXytd0Ulve4qz+FyS4m
jx14R0VPXA+Mbz1qr3oBU4oFMMAJ3cdsNx4w9j1DVgqXnT/fqCZKn4O415alpcJ5Rvkzh/6rF9rW
ztSLXqpP0g9bP+BE0wvme/qKbhSQq73dopTWQ3XP3Pie45Hga2tHq9GBjxY6CDit6MrtlDcc0nUZ
YtjDPUHU1YWQbCXvtozI6dQZVgmyA5Sd3XSd/brlzT0DTGVrwwx21GubZ6fNHIbrEqE2JMIJ9olR
Upa86uimYV2DYuBxxVuoCiIMV8pqWQ2OWOAU23C3+o0D3nN1l51Tz9+0/JcIhttQygs+4VNpyZ2O
bc/P8m3QGI+6KwAM6KusyQ8Qz0mDYGcvBrb/FYCazOFMGxLbWHQaCF7FSlxL/2F2Kld6K+WrH+n5
zk1a/9cXkkyPO3gs97G8TJQ14u6k/pC6I8vPrr3M/wj7XZ18wgesCKkHMHO7sBuXfVm9yIyungbw
Cp3aeJWbQ0xBHyd98od9+tR0WN0J2b1pniN2QkCQUzTIr0tMjFvmn+mlrnXwuUN76ur+BefGwxlt
Y+khHpwTRrMNe3J5bIcIBzaXYDKT34VVfVJhBHq6Dci0emfWIrT85NW/uIDDF3XhvkIIafJkK8fi
dUohwwcdqqcdTOeEa3XdauhIWf02Of1HVGntqnYmWOROTIGSyfKIqVXtgCkc087kK250ezVN+SoG
VLETTf2H5T5YYQR5lKX55lfcjMcMYHSiBmII3RMmd+TIkdPOd71THdRvZubSb4oesXA7/9wlEgOP
fQ7wkPG8PiXFhC5qfruZw5zjh6xjC0xS9E98WLiuiAqkZxGWh6Z2Pxw9+S1j84glhAquDL2/MiHj
B+b4ZbOx2mZD+dQH4UYUNalggqCYWkMiqYn257v0DpdsmRTkrIVeiLfBmtdDQfFUG9o2pAfYKGA+
MbXetQAMrCgqH9ObqZ0wb3oMWXa5w6XqH9q8trctBi28aI4H+tdT1quXlLg0NXVilwE3KKV2gxPs
nhgQuUuHEE5mH2ChEv/1NpypyGmW/t063ZmN06nu5hdMjZicPgozeaqG9MjnhQov3mnIuMI2OQdA
4qIczRs3qpv3O5zN+2bEWulXGJKc7AkTyU6zwDJ0ZjAsU4G0iy1s5VXO0QPDwkOYXXP+hSLJPon4
ntDBcOj2uHeSof8LSog1lMfsw97/F6XTNuuTRzrKfVLmRxF7X8JBcRtG8P9SbYM2vPVEi2GOxq+F
E+QHu8+1bZtAel7CnkJSpJlCRwSs49+abefOipt0P+o5RbBVVH8zFdE9XSKaiiApdzE36YXugRAY
TFyc6odw+K9VE6wjhROup4ylalfSucL1AtkA1kTeNeYeVIixMzSdDpGWFk83w+Hb8cOuOdogPoaZ
tfV8mB31THoeHJfLJ+yyfVaaGD4E0QvVjeylmpK3cjvtk0z/pxlNvcV0TOY8UB+8Yfxj0QXYpUra
7ia73sERY2bQOQSYI6ybZfRWvDIMpWExKTJkoib9gtmBCqyV7oFt9riVOuGCuq//sGQtzB4ZpZ+g
Z8uwwCjdeDHAOlfwtoz53Io8w63FFIeylIfyFJdGta6HHs4bOfW2xXmsTH0XcB00inxYZkWx1RwF
JFu4G00n7tD0cFhVHZobXp+bSQwripszoJAO/fEhX1BeEbyZzS2XoDUlmquhpqF3yr8LoXl3Uze/
m0GnjMWiyKvSUHIrN1yVKDsqascDzSOMVxMNSAikR5gEtHrTCvUWDuO7ZyIZOo69jEznUYBu6aGd
kgmHrqpDfLFXQxn187ef8Jbeb0wTZmFfvoQWRZOEeKM2o7kyGr5zNXzK3MWNSvwNJ/7Vs9n952OB
PcqAKMbWxl3hq/geeY/odnzv0mIjedg1GyyPtD0S79FTI2AGCO1Q6s6MCXqySoQ+2yk3bhJsDInD
IidGHkfFfoD1rPniy9TcG1uDVSjGzxjDLrU72yTT1gkt8T2Oq9riV0omPOf6luX6incubjLzYsCd
L6dhY/JXQnTEdMrw70K/sWp03UZuo4LJn1FYKfs+mPHRSpsZ9z/1e43Zj9DETtltt8miCX9tfWrK
r8JoP1XY3QkN7PUJh6SPSIALT+BObPtVqNv12rTpxVYpWLYpQ29vhkuRj8FyMo1zrfSlzv5l0TmC
ruJspc93uVAbPgkU31y2u11ubWy2NY0qdhCEtj4tNNhEwV5mmFLVrolxLY7xt2vAADE1wvDCBq8g
nXBlZPoJUAIFkNNviOpoCe2kUSsVw5qpkAJtU8JYE8O68qttO5u2URbeaWke0Ai8ciV43aEHfmuD
OuHeWdpucShC/6dIS2oywc9zDC/jhnY9rSi3XClv5TB8hZpx9On2AKO7cesJLgRTu6tY99YP5jRg
m9wecno/srB4xZTwOmLXk5hgx1HsKWTd85JfSUzigoamTKDjBtUpw+1mpPAXtJDtMsGD7VSS0NOp
tViMCvBxLMQHHoKLnZnfuqvtJVki8lHZVkTFW1CIYCso8B5n4P0YDdzZyXD9K816vDO5oZVzxfHF
nuHlia0kXZiG/RI2M8+fbzYW8oVXwtFHXI+uVcEdtjCsESxlBOYnmPKHVqJmYDWe92mksotcUKgg
djXaJJZAydOfAtbWp4OcIlzWbH/7tO7gwrXuphmL/NU0JvsTzm6wEZ649hFSVK+pL0OZhIboYk6U
9mvTgTaW6lQ57rWInEdnVhXyvXXSWtM+Cb38Mtz6Anz2UETimpiZtZete5MWF0nLyP6Fkl9scvU/
O01fxJTNoBYUTB+6ry2LD4A2V1xkiCPsqxdSavs2GA61slhmGfBHM2ZHPLYLUuxcODUucBm14Gfb
4G9Ph8/ZB5uyBpgL3r5Pz2M0xVhltAbwI0sM3TOeQsd85P7whxmWdEhISftEoovOhepKzKHZ+Kl9
crz6VyCuHgY+zYWtcCNkIb7lSsRq42lN9REmiY7dI0yXgRnad49tCW/3rLvaLsStKo5oqK2aN47I
tem5G7oaGbkEZas9ZmauvxDdwbXr23DS2IB4DoNq5yw04hyqZOot9ejDZoI46AAtFmEUx6dItVwO
09jaWCnVBPhwnnqrxtmuAfKYzZ7S97aOk7lg/rENQzJ86d32N4mrJzn3xKJvN2596IV5C73wSfHE
8J2lzHEy5B8T0THK2p0hcKIqt8eGXPGh8ENFqyQjwcvAP9K2zN5ywF/Rdj7qCIVvQfCSTUpf1RoO
p8aUO2GEO03xYPpQNNHR0Mgjun/xVEARVDuDV0Kis1wkSmWBo8e+QK4JFEHUv0e1fU8qf52UE1xC
g7RuiyBAgZZ4IWeAcS/5oRZtJtR2x7SfOc1REVNd7ICiNzF8D1h+e3onwXki+ExziYwPMoVf9GhY
ONvB9eG2Y+eSY8paC6u4cW/boHYQtx4jrp8tt3K+jrj6N2wE8hU75HbRpOHNNHvICOz8GGDmmDYo
kUXi4fcxuoqerrzyN0PkPxmIR208S3HU8LLXDkdGO4gDLcKKPUOQwn6s15UT++zV8mc8gjttMr5m
QmZFOPqStEN39JPcf9JNhJSiNP6FKImJ6MtZCaEVfUiKYm25obfTAJ9+QzlQy4aKpAWFKrvAnNK1
ygOu5b5RUJ+iuMRnYCObGditpkOASwUXiRnfeh/sx4hienJo1V1TPJizUwVePIL0zvxDSuTYgww/
pMiaHp0TUdpd6xTFxdVA4JOU2utO8U8Pio2Hcmgxb6rAu5YEVbB0qkNee3SgU3Y7qGbZD9pBpf1W
ZM2bWZfPIpLPDSKWrBkLPdU/syFgEPbvhsVPnCZ/fE1ZnCO1UVewH+kOXAY494Jx2kHqBTM9qi2F
JLSRKgSyf1GT/ESQ10pCRXoGe66NH/zcz1rhssfksKRtbQinQ6jzu4RedIEoC54pCo72kNytLjgy
iY9L0Tb8u/4Gcj8F/6HbBBSEJvdsWp9bq93z19gooZ1h3u/4Ap8nCwtqaDkPrGUAOQtY6xNRMLzf
fdbeqgLErMMfEWD5s7KGRQdvdAkv+E+YWOJsj1wGWHE7QC9AHe+BHo8eMGtpHCoTRpBI125bbbyM
pWCU3WI9+ZbZsG19/Ranw83MEx6h0PtsM3mXcrqwkncX1dhuPOHuNEp4h5aURCx2oV6cswGfQsxF
TRjSwC9YfMc6bTbgun70MtoYpBYKuPQi5YnNopZow9RebKtc2tBYiO4v4tldoszFYFJ+alo1PD28
NEb3LYTaS+JfCAEhy4h4w9S7pNb3bfCnc9VxCGuNR1XDzKvXeBzcWB1bK9x5gXVVdQkgYbzUJtR/
deHud6XwmcZLgCp1i4wVcASMKoZC76J0ig7lPKNXtLJGIlz3yBkvrcA5mbQ/VZIeBZU3nQG4KOk3
OJRvKrGXvufRxSQfLQvuwI9ucam/Z6PANxMV2B8C6+66+Lx8p15YBFL4EK6CYRSo1yph4B+Jd8M5
xDvw5vJ9dV3zLRiNvaTDKUiSVSXC54lrc207927O3nJhEYK/g+dRbOAnK0Jw2IofuTQPcBJWkpoK
D/PtAnvkKgbREsbjIcZ44Yb1V4OW1BAi8Ls5DFruky7eyqR5nVyWbqSzsxR3iZ/c6RU75GZ9N+m2
jSX+2dJR9qbUUqz4LHFoa1maHX0gWFDAET6QNTnTgdVIoBB8cGbqrKStHjhsliKOL9RGHzNkc6fh
nO9d/G8ddIlGXzUk2K0WSSaCDFi430MKbjEecPcGt3iAYE4FteDtwwhxBLNAkkLo7s6w45ckoZR7
LsnbaTW1hCHe0gmewaYZKogCU7FmjHmdLHmeuEmh9hh4HOXaLxVqGS9VDJMjYfUEVzQgA2RJTHx5
Yz9iw7rA4NpOQ/xWZfE2D3Jeo9regvmXSYmSZIjjpCcvRl0HPFRq9vWrniwohgA6C58xud0rCWKc
Y4+ia4CFPb0uXha8FGb6FqXxNRbxl+ISu8Bx/uIM5UEz/FNV1a9t5b7YbsX8ZzCttBoHiwmubOji
p873arqukDJq70w8v9pppoks2A9Y8ztavmFrUjmQmC+Rm7e7qgusU98LqgHABDJqELsfNiUBNuhZ
ZrknbgZ/OGo+7IndjkhetP9vOCad6syvjJGblqwyBI8LtTEPVxnAbSbiU1N2GTzbunf4DNc9drNN
p/UaDvHiAxEaeHZefXU2lLyoN4mJNN3ZHaANiMxnw9U33Ks6DHbS5F7pZGenbp7aeOREs58G5e1y
4o+L0qOTAjWElQ8dqTSEjEa4b6kq2cB3xYnnFO6z23GbsdrMffA7whDWLNCdhkyeIo91W0xdPBBg
QwcKRjmQgvb8xeHTsgNsWEtPfhheKJ7d9zqmVzMS1C6onqWVgaJPLrdaSz09pHX5wjeHS5uEQg17
zhHMm4Uevsoy7DdDpQ1nPYNT2g2gJvoauz9/ThJq7kjRTU0MK5wvWnTOYgX2kCYfLGcnL2P92Hh7
l6YEH2CCE2TfwDX3qR6vwhjnT5tyUFF774w3F/83uvDBLwmG+MDEL3w1xi1sLOMEY440eqRTNNKY
vwEVqVJwupAes1embX0YvKF4F5CJJfhlHgcCRytBHHM16rx9G8ADkWeJg0Noh3Eq+xlq49Gn5San
5NLnGkKIWa82Jply10flwGmbbid3cBeNZ7DnmSz70GKt4GudJfu6xUUpFVNmkPNN9Fs8LXHqRbSP
KLW2Yy6OXHPox8L6AJTpmtc1NUt6G1scTxWKQRvfM6PRF53XHf4v5YtyFgbj1O7NWjpLh96KmcpR
nlh625BpwqPGFw4D572oCtokhk6uNVt9uFMfXyO9uY5WXZ0cgTnI73s6/kpefZi2W+M69tllrJKP
2gnOsdt/FXVXPpX9hFtGqI0y0p8xG50XEfrouzayc+oKsZad+1fU5oscwxeyYs0qbP0/S5ve23F6
ykCcjKXdLnPcsRs91q0H3cT+touEe5KGrS6Wb+tH8LTTAucIoX6vGN0rqQlxmQyNLE9T2x8UoHDg
4awT8jfRYZ8VYTIeHY/UjhRxdKl11ezqNtWfSsKyL2IwOXE9P9oVBbluSILWOg/ndpNwbkujv4qX
oHsT1cAKqdQuPt3Da4atljSRQ/jdqOxjnbXjbhR2D/sdjx0s5XhBPpLO2D5dmRPB+SYaxI2JFzdf
3rlwYfvK9l6Y7ZurZaZq3TjsLFCdpk0smSYaJuaa+w1r6D1oxE2aavYWZis+1dBN1spz8ES7d40W
B/yhPNq5z222QMMIyEfHeEoKu10x7JyHKPgKIB4lQ/HpTZBkO49HXHr21dXFr25GvCbrMgUAC4Gd
StBsNUnrdyIYhpv2YGpU9KUDZB0mpyW3uwzsJDdujbTXyfLaAgu4bTWrgG3guq7TN09P4hVl63cy
iTjuCYpaIKOXBUVIYTJUa3zT343nzf1Jf+MgyO/OUT+DCILEuxR54YvWqy3c2Itd2wKoUJetemu8
x1YJqLrtX/iX3uuElW3ChCSorwiBM7keni4Pz1sMAMYewxPIiuc+7r7okMiWVgGZsJZ00A9Qmla0
pCXLFrt8bST7sWU90cdnPEjsLc3XVha/mc9zRoHSrrelXOKnaz46D9m7DZx955b7SrTABYqbV0He
oG63c3hWIs9bKYnfAx/zjwz7LZH/nV+rz9Dq15qWP+G++zSpMprKjDtedlZm+cW6lCiZntQwBfqT
DXqAIEx+6YmdqaDnrpLfHMcD99d+kA73l7CWOYei4DzUw3uGY2IJEoO00Gy8TVJuCMTlAyLuZgxD
qA03iv7ofRnXlKQ5NDsGYvaHBJpLHbxZnfJwOgNoOBg24Vg3BI8PaBBnnY18lQicrjbow7K9CtVz
qVYXu+F/sFr3yRDRvk8BO8oQoaolloH/eO5Xs85VaD6k2+0jt4AMr8V/mGxJ2lBiMsimfaYLW+xY
JWnUtaBBDaz7zy0Uy33mJOM15EFeBsALb86o+du2j852XK/TCm3d6ogwWhp1xx4hTpfVZSsZr5Oi
5nYPLe3PTxTYMtvFSRxVrGEFVcUPpQ8+iS+LRiOe27/YK5MtsCptZbNRPCAJ0wjXBifhFPUWiru2
7HHYnlx+oEbhO40N+PtTBks9HFmjaynDXdCNxqbR5q5Q9dWKnsUCbSBBX1JGwjm5FhCCttQNOldb
QSj0NRIytJnXWxzU25LLYtp0wy7T2o+OMCHeQ0BbXdq0azLFKOGpdyHYzWaiv5v9cK9Sdm627YA2
JnvshdyLR2kFL5pPizbvYODUIZmbptPOpgLj03gFMd9cHiqWAIDXsm+S/LzO0G847g3zFPV0xIkm
R1EiFHNsfckucjCQnF1bX/mlDFZC7+NdLDvBr2kFS9vvhu2U6OPBCeybjoeGsaI79xkmc93Xfslu
OnvIhMEBzsYJwna1yTg+zMT70aqM6vpWNc+5DUCLjAqLp8I4ZPSubVuFW0hTOTndgRIGT9T9NSNM
A9eYdTxUw+RAS0pFzTgeHjdNFJS78K+c9H3pDAe37lgwlS52wNh8YS0+AxCMfl3AC+1bpGHHjh4Q
Rf/hsqvXQoy/orOOnlvxbBupYlfrmvRBVgEybU4omGpH6jlJYg4xsk2UP4VV8NF107cW6N+VO9k3
IDuz9NurVw7w4ehP4COyNowvUZlsUtZhR9Fk1s6vLLmxfe2lysUIo6UH5ihnZqXOtrZ3WFWInsdQ
SQq+yNuhwwhcGQA9aW5QZbRiz3IDbouPUx0MbPaY2+Bt61WP45mXh/TPQ0PmwiWBHhgYQHyLPtAI
f9IqkA09RREF1+1Gsj7xoMCPEcWu1k9AksEKQND1VnBAMDl2XnWzfGs/8n4Mu/g4MSWTZmOebMGZ
zRnmLYFDgsr0gdKcoKfd75gjnomYiDl9Cl9jIO8jjvOFDvejBjEzA7+nhQioA55sGZ7LqNDuPK3t
JqdH94I3uzmnzBXvHEcEpJsWxryZ9+dcKu80EHJayt6z6Z6g5cMLZf1lDLH9OkSjuEELKxklwmtq
+ZtagYVwenzD9ngmdvAiE1atDlL5Rs3NxlgPLPKKzlS+2yOQNdM+mp0NJN5JqQ8rN2Ma7x0hEAic
rdaw2St43/Y2TuogY6D3a8KSRfkx+cW1KZgtdTXu2iF/TXmBKrt6qNFgxhax9lpO7rOtaXuts/fI
pvUmzdRJqQy6Y+LPIra9TlT4xO3jEWvEm3SpGggHFnHG3rkX5vRiDl68jDLp00JpxA+TUnQuh3R+
Gj1/BEcQShqzBGescFMaVvpj4WV3CrZ21gDtTOiYgI24e21qZs3M1skwexRhjEfeJEcK2S2GBGs8
dml/0YbuU1XxapxQXs1SOOfZvb5QpbxyjJLvqyUo0/g5RxImLTdui8D0N1XWPffndw7oRTvqCdHy
6rtOgmMUJHeX0xmB/CAj88L8cLOlc526FGRySc5BVtSGWaG3oDZjQ6ppiXcOgEJeXo3OodLMJsjm
42ziqkcuBu+qdKNg2ad2f6zkpQAQuuDCR9+EptNBJ6Z4bVV9hg+TOjXWWyRBguQ3GLIzr9vnUg+S
dVkrcaHAPtnhgCCah48T8n9icU8gzSmXIELdJ4x2nLbctwFs4vluTZP6NGPqP1FmPpVjWZwxVnYq
ImuT9t4aleHi5BafiDcOe1VH/4ASUONow9DSau0T2fLbbXL7uRs9h3EEamE+GeSrTOeX9T4yb6U2
gWVz+Etx1bXkLUv6cAXczXui3AK/kdt6O6XacqeMUe3CpiyfPJL4cBU1/A0oH4m05bkklYWxknag
Ca8vqbsE032UYCsPHLEOUw3TWuwJdW0tE1KTKiDc1Xn2aVLct4Xw+mOw5WeKIZ5hzxdDy/KuMQra
MAzRPWxtbKU+LNMIQgjBh3NUhDyvXLiyyrQJxKPRe3oYcY7F+gE1n3pXQxgbsGXbyMpPXewYmxBv
8k4E2e9IxHBpij4i0dw/ZfPIHvd0IFYDPoJpdrXWGWsI1YKDYHlM9LdzH1XkbZyhex807afvgGRw
Mi58MyB6pSADO7ysixEKrePg4Q9M/tESH8UCOi6X1tB7H7Xxp9UqoBPGZ6FxUwI+dciT/EligbLh
RFLnhWOwGxrauQzRsHAtX6RFbaijTXW2DNjV07EB9oHLBvtEwvFxQGRB9foOS9lZb+2PhNb2l9Rp
86UCwUjgQWMLzvp9ESQFL+6aQbrlFbsFTm1tYws1WdOt0mfuoTuklA7ZlhxluaUpICFyvrGIYSJ1
W892UOHDRYWs6Fn3uhIJxw2TC8VhBz/m/tr0+jvrGTg+o0wI/SBOSVcU+xRBam1DJ+dz1Le6Y5JA
d0ha5hwR8IF6pl7g+dtycPfgyVhCmJG2aQOvvlkazJMFNZiZgmqoEpABU9K9jjbkrp0qMq3YEkbA
kzL5bQiaER7itFGZAucA61NlR0kW2z1ZmaK5E9tIyhEVaC2KxuDR0zGVDlRlE1f9tu7ABl2HEm/W
sWfnNu0wR08sRuC8m2tsuMm0aoO6vjmmDuMoMDL6PxzhXV056McsTd11E7YBXWJWxBxYh7tYWFjr
7cJ6qgeCpeB2hi85I21NFwgNbBMyiF7u8FZG3bPj5MLDeiz9Kj2wu82xzeiUkk+1M59PAwvhjhis
77MpUBkrNUulGYeOH6ODNwi+afNEXeiBzqL20NFgfOVG0127hFBGGZlztSYzDBY5asZbm9YaC8xi
YIQ/MYardKy+pC/OPBkX33VOWWeRN+GnKo2MOxuJYuSIcbwDpLSe8szHJmu/G02+q0exdqLkX0Kk
KJT2C8WPFkr9II+ob7uIJ3ttDMWVM3sN/38NRvoZRyNbME9uK1jMCFms0VNwx1mg/oqeKlkRy5M5
yItHYhtNJHuGm8k3wHFgUziP3MFpmHnVfay6J9NJjuTJ0wX4cyZsCeeDDtNxm0SGOMiQ/sGGM+RF
9o3P5jwzoakFj55lN/vV2GDhQvVZIqxH3iY7nU44gls/3v8qjB1pkIE84m71xkH+l2nJX1bgvsNB
hxQBUoobJEPRPkAbRE7e5nC6/UjeBzd/1TmrgHltMOZQRTiPzM6JWMsmr4yjwZm5ZBtDZDeDm5Mk
5TkaWgvWIx5gbg/RwapayuKMtPnSq3iaNcX4I7dl8OBqbLBuzCbSgdAhM6aUNsGE6OvDMeaf6f0w
B4aEE5Km0ZOCAeZ57rvV5FhYqueIKH3cdc8DMSKNHjdYEzolC4pTr541rQrwVtzxXNMyyqFXZ5Sw
Gy39jLHp7xJ+JrLObUgrugtSRcylsxrQv35Rh9W0aQyOxwlrP0svg+W+jN6MvrzodXwCysSRRgly
YO2reftchPYxdszp3IQTub1ZJQZRz1ZCtmLlcH9js0EuMlSY52kqetU1IPkEAaBobHBfbNNCewjW
31VdfkW+GW/x+M7+TKQaV3uYDo1BWpr9mXZSYIQkBeeH4g06jQ6vjnbmwiHlQ7lLAABsZXDkrVvf
6y6Vydo9M8Nu2XPf3dluiXtA40dI9QE3lcdaFXM1O4yxNWgSzs5Cy/aCBXENK68eWA2UKBWbyvdn
WiHLsUgDdNmsvaL+7sGlAP92nv2alX4Y+Sfyl1AbJI77yfwsWm4JBW0gS2y28boTyZM/TeOT2fZg
92vfxkdIF7pPkIePpq4XYqboag6kaH16Bm7KH1riU+h9MiCV8x9LZ7YkKY912Vcpq+sP+wUIEG1d
/0X47DEPHkPeYDFkMiNAzE/fi6yui7KqjMyIcHchHZ2z99oemXyQxGI7JNcc+c6GN1edYlG094GC
KRQXA1yiIYYrYndcSYMRiI2MefIglKHZscZkTw4GigDP47DdWYvTngPHeu4kLyOowTj1HVTco81y
4hJOzRvhGW5Rnjh+6zF1Unj06B3zZNWhWa4zo6ydQTXOqVZDro/FVpqEGDzO7YSo1K3ri+WosWft
hr7SxLj78yaxYExlsn0du+yzCIF8UHh/TgiGawd6N/2cW49i4r4fa+/g1DU8j5km70uT6HZPeUxj
wKehWC/WhUsb7Snre+rkp4jwjGSL9bHw3dxA7mD17bvcfKpcMLe2nqYCv1yfvECwZuxE52mrajBK
6LcuUFjq3TKiNY1dmpzNHFJVpFiw0TOTjKfmkk8rPU5h/Vy63e/EHT7yoSKxR0YvSi+wSGmyIrp/
mwisYSrJJuUODT3/7m+dAwrQxG9REXOq5nTwE3caNnWVs/Hp4anh0oJMIw72TeD7XyXiqJNKoh8E
GPVuMsPHXPSsvL4v3jUeqJH+P8Z52rTMKyhsA0yk8Okna8IpNoI9LZ1pvTpP1z6nODrMnniNruwY
faYY8RE4BOY4ooVczc4QtvLS+7YTP3+3ZD5uAvjJkBp+GJhkh5EcOlJVn7VAhS7b3iVTDymGnx3H
El1zrcxegCu6agdtbbo5LXlWuTh13cZGjYgmG8rFVN6P1G5By1cTGTLfQCZP5th8WfisXCaIvgHq
NKhh747FvTSweXmfzygqH/XUDLts6fdzFJ3CJIZo0Pw4KTTPAWwR3hO9Swcd7/OEdU/k3FfqB79E
lm9cx0k3mPtQI8WAGIkG6YAW0VsgbpEC0IUHn6lsODo5LdeSkKNd5FnmaQR5AzR09fIhqtc30ShP
tVTXbjWS0E64LCju6orb9MkAr5qKgMQatTz7/ryjOMGc7DGzJaNI4QqyIjzWWboHrglE2km4e7XD
sHxYgvZqNnnHWLsgT9VDSxDbnmL6rS1c4Cyznz+qxhPYjrjFKhOcfG86RXSDsro/l5Z7vybTZTTS
6SgeRL18EGj73pftPS/+1LXlxXMtzGs45H2rOs3K/a7NNDxmjXYPVTAhZZzVN5SF97b0kquB+XAr
FQKDInpcSoZgKH5OKshgPnNr9+ufZMTQjOxzjzjtiEYQ0lQMbTnCo+hu6y6/lgXR9NjsV4v73qmS
lw6QVimje2sBFFEnvysxWAwTDNjtKOM6lclnx59PIB/wX7tANVJsWHZ9Hlh7xFE+zj2SZNuBDKBO
pUp/cenPN/VKNqwKdQu/FYlt2DgHuPL7xiUXKBZIYOW25IoXFIY0dbmbCFGCLX6upuyS6YhGQnJt
k7sOb5NLbT8/05CFYu0gNu/nYrxIRUiCseCAMxzxvuZoOaPY9K4WRkkjoQbgHeV5SJrzbAYUYy37
KCGgaXaQhX1UU4sd0sE87zk73to3OEXXsgy5fiN+N8MlXOimdQgQh/E0CsrVGCp+2r8sSb4JEvUF
EfG05KC+63Y3dpxy2XxMppzM0BmoD56gM7z1/eymWHtyItE3FrpICtDmQGLLWrG6MKW8xrkpbS7H
XfJTRPAcZ6ALJJncwaMcjqkDy2upfmPHyzbW4K6+su48a95a0wNMLNJXFMoPdZjf1yVCqhrRN619
gI9uxBAbf3rBwHTjo1o7kf/7VEbT4zDoX3mA+Sck5JFx7lNqTXQUo+ns24iKS3a2q87M1yorbpmv
vsckZzbtuO+FB24jPPXL+FyGcNO6cHwVNiYoLBrpF4w/SsG4sT6SiaCnmu+Cqw8sOcq0LnADrBF8
MqNvGsLrMAtO0y2c48+kUo8ofA6aDh8AfnWY6gkIBomObYlVMZjLB1plxH6mk9pNBV6Nbkxvmb/b
B9C23tH40wMJyhczOt5DSk+lrgFPDyRjHB05/UgyzfDV7yOqrqIBHZfYxan2RXZJ5+6JPKNzb9ev
mHfQQ6L00LrcSXSKY1RZt7LNqEenGugM4bCYIwHBPfcigVJW3ud+HuzixOLwUckLh0S/RUn4GGSc
kIHzx5k8Lq407vMQYVGRjBeP3MdnH+cWoAtUtj5xdYzu2GWS+rUyetyNgiah00XgsWvOr77IFBPZ
Xh9zF7lD4EBecvWnTmOCuAmsvyJuGFxIzu3QSsH9w/F5XoR7Dhck0pVzY0UYQyGCA5No2Bnp8e5E
kxQ0UMoanDK0UHvQ+iYVc0iAL7xiOsxwkzwX0W+5zz33xRn09xi38VYPurspnVZ8R6tUNZi4M4UJ
MHxfwBlDEsUqp/26FZUvWWue/8ao6E8/DUSzihL1oONd2elwN/aM4+0B4mxHqOZtHwLmjEMJbDRD
SVqvGiET0HrRMbynmtDbKyb0XGwVd/VqStKtFXh3UwcYrGiR7oPeIXxmwZq4kufTbHgW5apIDX2i
N3E1BB2SX+HSmCbrF5RVVOs7sY5MBHI75O2h2llV+aoV43AElMioMcp0UDc2QjQR4mY7LA5pBjWl
9IId0qu1PBJvKKrvGpOSmlL6486yLS4UpmxRGSt1PQPP5dm09Xe7pC/02xkAUNttEx7DnQlHOmMw
IjdWSZeLwa25Uh19ADk6n/hp36XGjrOQCUXIRvEgjQaltLQnF1JsIGma+3FJy2qkYDGPCa6sPaMg
koHmguCWXrz7NZ2wZUaXY4r+ix4C2Q7tMQPGSsyrbewLLrl9D8vZLdap7aErfM6ogpTXkJ0Coi9t
ThfBp33bW/zB1DlnBC2GzEUXCXskF9ganTj2cFSAswQXxg4QLoZqOMWZHq6cSaEF1r35IH8lhodZ
Ewc9L7/aEWQHduCMybxvIQEi7MjwWyfPUy0BQK2opLQgB8L0ZDt5GqyyTD3/4EqXshonz5kKGRpU
H8LqCkkWWbQq9mUm631n+0hy6X6iLl6Q6tTmK/csnFMJ0HLIYs92aidbekLyqhYunRMrx7/W/+Gi
bdNc4sLFhT5lzJ1gcezdU5WPXC40vrGanKxVh5CH9bzNe/piIUP6vSY4CdFQDbhtEFtb0FXu/ZcQ
P862a63HJsPZU4wgnSQz6fwL6+QtXv9fC7GM2zLDyyocklz65ExP8Vh6wMtCP7iOaV9PQ3s7jDVs
jHm3BA76ZC5vXo+mzYOsiWG3bPj/+cWxUGiNkX8aHbEF44ditLoAZSXZqSyvQ1hSneMeqXvOHUN0
MldQ8sYPycJ4nlgf6YRcdujYE958SNvyBnRvvHPrF7YOohoWRH/yQSNx7pfp1grx+xO2fYC6sEim
OP6DPcabXnTTAZ3wLjDTUQcT+e2pw1h9hQHb99XSPvpecpBAeZFoYgys0WChRtCPgaD+CymuB8Do
Ne6z9PcSF7BdCIsx3a8Yjo5yuSVlAyY8FnQNFemjZKJAzB44KUJrzi2YRDqAmCMYnQmdvtur+Muq
Im/rDpV94bbLOIwSHKrj3TzDMp+5M5FMYIknelwP6I+X64B+BE9G41Mrj9UZaihIksj+Mii+0Nus
Lj1D9oZp8T76hbOdVcjc10vmTYgEaGOCMDjE4fCuTbSFJDJhjm8+ho4LFfbZq6a0Haaa8VNreadS
CxirissQQ7UA32LXYwdvyj3qHc5HeysHEIR63MPi2Uxl/J6liIClbzZ+CSWnbfYeZgv6IwOMn2fo
OOfSb7Y9zGe6V4xlWajK3dWSrDaKIuAwG+WYmyxHShc4eLrx3CD1OybCJwTY51m0oi0S9J+YiSU5
tJcgC29rNwObHp1Lum6anC6y9dA7iWuVNj9YZGPwTC4mHYkds4GJ0ZbHjMNln2QDYjT3lj4oLfPp
5CDdKavoRrmYIcPJ+0SkparwIUoFBL/rjnVVRi9O9RDW7SPRgVR9ZG/MHQTYNGFcxSURlBcTxywn
ZIHoRjytDLZe3P6GNMyNDJePkRlVZw3gmZy9KBl/tg0aNsF9uM2W82oSs3O17bsBwr93a0fpNYEL
V2p6C6aGpd9s02CAW7yas+pNhsqRmBiE9cGW7KU/sz2CLun8o6N+hNtQ97rtva9IQEbKjVmJA0e3
iM8gDmQVzVkga6Gd7nI+g9lR7WkANYg0DPtdWc02SAhCuQPcJoDU/HaPtobqsIqtI/dLKnDwBEM3
4/GqPO+HFox70g2GcbNwlE2E/pyqVAHaAeFw7Tlxd2yRFWw9W/RbAuG77ZhE10WBHJcYvmBNlwlK
i/1CpvlZKDEcpYZ83jEqhM293HhQPeIyfq7p9nYDznsS9zwWfdqvaM58+AWIj34u0alXeA4o8Wq2
q5D+4eAR+qQXG1FyyjJzqP3HYF6hpbA4Mws0ABPj5SMr6tBl3pXh/h7g6mwazx8OPUEBu9lBMIiq
E6JZUgxI8rxyuXIifChZ6d4ukTzqbDgRcLBmGMQYWqX6ce12BOxT/3GXbM1PwqWXcuC5Qr8vMzfx
0PYkagn52537nWUK9C/IOKA93JAD0XA/MzeBBS81D73rKUuf41JgyKvwCOUTXvY5sZ8Bvm7yCmYK
LvMr4tOtLcPSg6tp26ks25G+dgyBSuqUUVtbpjczs/6mmPZ0eoI9BuSJDdtEv8w8cvmK4lIfYDYk
jGHCam9L+1XM9DdMdIgczJ0KF6bAuYFsX36qKrW3I60KUS0QGds7NEo5ftIAeqbdXkeaYcUCbL4N
cKfNsnuwY3Z+dIJ0X318XksZcJ+oo6MTDvyO9a98RLgQOOoEo+S1qzAxuDwa0I27m3jlbtWra2BB
PouAI8C74riKYjFCTEENMqpsa8n0bSjcjdDFo6iy3wET821etysqtr/z5u6cpDSWPBUj/0BgjoSX
jFi74nDSWGbpgdV7X9GwyqY8uTaDm+6jDB0FdyKS2utyRiWn2mMeq2jjTwhObde6rybr0rv4AkT6
XlvTTZqND5mynywG0/Cd37RT/gptRfqKP0V3ity0belkpyxn+QyNcwe9Ea4ibEBwJ88Y6/CftvSF
Gld/eLBWC+jkm5o+/ZVIrWqH2E0geSygdtgVSgb21w67Zt40hwFJ44Yk9m8SlV6jMHvLId83JuJq
l3zNksN5UNulbTboCDfYZ+mrimhXgwa0PEAoT1MvT1QNx3Jx35JoPAa5fd+svg57KK5TjfuGQoV6
fyJkyC6eMzJR08YByWG9WyY/JTYqQnd19kZYERkZkNXMGblBe7+rJKZOUHUX1dMM7j11P3gcRPbK
lStflrikxkpuhrw4ZxAg82wk+Ts6lPRR8yDa9gQQguvGJESoZoBmwJqqJ7WodqO5stAHIt4OoMxt
MVX8PZzfg8vE19OoBGLaYTFNKkBGLFUIFtxTcjfY6UJSl+NDB6WAihUBIKLp7eLRKlek7hi8ttL2
HjudvazY1IRb7pBnJNtQTQ9OIg6qFj8TuT9MHtWXPcoXr9bXtHAPWlT4y3huvRmRvieAfgdRuzc0
NreF8Y+aRh6gDKiOjF2BERJ2YmuzJ1HU2+lq+BKWuXEUmbADUt62eASkxM3O2cHqOBAYdRqDDP90
AEx+BGawKpYgR1NrT9R0XQkbL+shYAAw/G0rCZ9I2ieLvtwB+pm3mfr4gwK33/kjwDhfgjzIUsrG
EIDjg4qdlTiJ4Dd1m+o5gXmzX6H/+9b11a4bVXjt2yFKRsd97XyqR+EV/d4PqoseMxYseOFDbqwQ
FRHDcnvmzikblIzN6jxJvDBk/hyi6AxFuQVaVW51F3xpQ1df4I+CDb4vYneXSbAxCbjIbTxJgS0Z
BuQSBMV5qjK2Z/03AQL3FRdLpCarbnV5bNroafGmEZdO/NhaDu0wvRCJ4F6HxrsjnOQlEeXGbcy2
shNsFACvGTM8uCWcL2EyLOcuQIX0rKvgMEch03Xnm4b27SLWJLqOMVYYnUi3ZrtydGb2Jeq064Us
BWYB4MV6bCC4DDifadkcJ5FAGAkIo+zjECYFEehRPTASE7hqGr9a+3LXTVwQ2iKbneybG7ggjwMa
gJrbFfZNOzozTkyubLgETNJxEBOPF9BaoBbWq+eKRG3mt5fY47le+qm/G007/HLBuKktDp8AGwbc
qXcp4HDBdMr32h/as9XZ5zYyd7o1v0bDlKBy589GNfrkF5K9L0vpiIdnqMw5htvoPnJWXzrQWXem
0s6TY2S85zkkejybkubA8AY6V9/cQnmnpRj1YGcz/JJ29M3Sh+bvUf/KdsRcFnOZmxqHYLHMfnV1
QA7JeFgcbokW+lSmBuJX6CvrgLbabItKTne91ugoiVO8sewc3SS3Uvwqo6iTpyotsZPqgQa+Tw9t
GxTje6CB+QYl3iadOgcgPAxkm9/SzWj5ROfQzJw64z5Fr9rX9U6Xf4aOY1SXIrriLsaCGFCElKRE
LBn06wnS7n4glIeJyP16/YjH8sIB8uYhSKE2xybmdZcG0PtSE/cMOv67DzartD8pp2OBKZ9uv++9
o6WlH0GNgUn8JKg++xH3uW4fa7vby8ymsa9JJOLwEYKKN/jianPFJ/NmwerJuWn6gqNnYSjHYC6i
WkAcvnNHDVQHsQ+4T6U/x5l5UIaGyfKR6nBSSOT8FO6TtVUxTr4l2kFR/dCFeA6tniuezZmsw2PU
awTZ2NBxCKBV+i6Kr2psmEiggAKLBh8eaw9SKwLs6GW/khXKCsFnOPHx95MDgSbeRCudNbN26Jnh
45MumPWY2ggy14QfI6M88ruAq/R/Nci681K8MLn1GCynWwnsTZMq7pDMh61PXbWkxHCtvlgt4YWI
FMZWQNMnFYdu0uQsxEBz8oXsvRpUR/W2RlUr1/7defF1b2GVnfStb3rGoIxk1PEfRJ4MKNtkeMlx
nUn6lBrRCNtPxU3DdW4mXVPcl1tXNhdiiQ4Rtrp+ouD3zUNUiU/sZk+emE9Jb0XQOGmXNNjRtdTn
qDTn0Ed/0qT+Gy0FeaLVeUbueBw8tDSDvvEnn7t4zYJMas8ivoR0+Dggcg8U/7Zi469HjNQVxYeO
aJLThmVeNwSP6NzJk1Cf5BahE1YYiruICao7wa9TvrtXVvHNM1OtM36G+nZ5C5KWPA9JVLHTnhxY
O1xzLjWexcau3jvNwKNY8PzPxKWYQN8ObkB+Hx11NRp7NwIonG3xMkj0FB57FPfDb2VHt3Frv3RL
enKR7OfNeExne4cA6xz38NTJjnuri+qtz60t+3G16XX0q3FZo/Sg9gVBc3XisuLKk4mcx1oywqpK
EPvFAh8Q4zyDtAOqpZN0gz9dWOx0rF+KrmQi4R+8dnlb2E9G6Ksiqx9I2DlxfX1Ja3VyqGSLBJAC
sVun2FuQY2TfSyRaTuXoJLvmh/oGcJX6FDLZJ6SHNzb1QNJso4BIBWfmPoDB8ikP6nfuGGcP8low
tV9+jfLerTiDu+m+0jmSUX1AJxBduR0Xs4bjekAf01r7PhmZrhe0/aYUGgY6CUxpbb7DUXiwg/bg
qeGsQyzlE44vwrEwYPjnARYSillGff8gxKqYtY7ELmbzCWAGdgzUeHG/fCxdf5lzws5dluA/btwN
AfZUc5caxJV9ixHJ3/4za8ckEXv3SxCG1CXTSogqD8tcU+YzISlm+9bQ1eVCkfJBRMkTjNn1cVyn
klm0s8V463rli47mp6l0HsuqpjpxrgdnoGUwDe8RSHQuQj76dIQ7DB6y647avvXBYDptR3BDRLhq
mCb6lA9mq4qofWwXBMLWaN0LO1ghAi+u8CAMMcbV6beMsn4XiZzcC7vxt1nTgpNNp4e5MiVjP+JQ
02JbVQaP5Lynm74P2vgpSMJbMqs+FQ2GjC0fnbl7Xiy8BEhludNN6NYFVB5MhuWOQGIAV6K5F8P8
s4af84SjnKSV229S4krRuhNB6gGO3RJ25eGHCQBHzQSQkq1Gqh5IUy7B4bMX2b8ckj32wLk/wN5S
n0+3/7gOUtDOlB0dJXkMOiarmS/vupyb3oyjlZvjN1ZKm26UvBUoPa7GcK62i5lv7Tl+IXj8N6ns
7/WsoEjVqj1z+QTStbIZ/5EQrmoRTd2L09UovxPkkRXBOkpEb8iUmJIaJBxF5q/AEPk0Ede4mbXr
cs3SBW778ITUMNkVEpyNG9ZfJBWf1EQhU3C5L6MKQirHKkUhk0YfndpV0IfvZA0dyIzdEN4T7FLP
7rdEFb0QdnU/LjSO0yD7mksO7ao2lySD91nMB5+5TEAJTuPnB2/AvvLTo2qBw6I0n7aFxUSkhue7
dEbvUBw+lwGhqt1q7Sk9ltTwltjhTeUGEGCQUYuO24Ss+g9PNd+ztKKdX0N2shT0d8o4y8toKU7y
zrZ5z1TRP3rc73mUu2unzG/8of92ExpVHmfuXLc/SaIuouH8pv67y7rsvc7959Fy35OJq5rsy1cm
0hh1rHWeMmHsIpAeSz6xV8cIH6ym0iVB46Qj/6FoqwcqbkNRgIOlgKjAlW0/wfireY79ML0L3eFh
qcbrNZKlLgcCVmLxW0QBb4ez+6clOMIPaxaLKsNb49P7r0X5EvXdFzCPT40ymsPioerKu8j1Loiz
j1btvRvZIZNzUfNqMrIa8zPMCRN1sh9M4B9tEnfZZpcbJD/QvTgiU/dxRBN8tbQMUeqkuBV5Q1r1
ZN//+1//87//93v6P/Fv/aCLOdbVv6q+hHVAPOt//u1Iz/X//S/AXutXTj//+bfv+R4ef/4DXsBD
5iRsvv79+ZQSK/Cff9v/sNAsV2trepE0FDZGUh+3S/8eQOsADSOYr0ZUTXj4H3wHkozMuJgZH20D
4L8fpaNbLJ3FIXfmy8jHgXI7OuqGhhh5st1WcpWHXJ/A/QbzuCWWxd22C29znDLjkcM66Imtn7yX
406hmuD9YIibC9aaX3QgmLvf0gZAL8oaUbjOX6Sd4YSg0caxSplk5jTYjmMfnuMY+heLiWlZDtLh
gPodsJNCS56P3YCYhX6/BLkGm9RGqVLMWAH4ozHkV4DD2t4wPEMWQGLdSNG9oXWO1tA03YnmabzN
Df03xOtPjDioln3eEc0HuqG5K7bg5xGkQA8hAQcohcrHC/mxQN+L5J50Kn5aYrGzwH0CpIZLQIC3
RoIXxVC0hovCLnDQoReSZTR2SPUHCoTF49FjBhcLDl+Zt0QR5FWFbd57EquuJE7LF4IlfJQ89UPu
rN95lMWB1jgTfz9/MVj+H01J492IkFwWpoXG1Q8qnS6y9sPN358Cu4S04rIacOUKzAPr705FdRPT
tDtk6YJrPBYfcR2ExDOPj/ylaCtwzQP57tc5I5II0Y7JYUnCn2zhA1pc72Rq/0msxH/dMfJjO61v
8TH3fyxRcGuv+DNBe/Hvb4PK8pHoGHrWFqBFK0GeRSc82rqZllejHWXbDJ8oLO3oVVg9oQfrb46M
e7mSCeRtVS+fY+smb2aBKSNSkrcHm4VnJVO0HWVKLhdnFt3CotoOrWU47GeSl5CqQlgIAAYxtlyo
YmuSp3l3828Fr+1sUCKD5gfCY1qx/IyNQvo0xW/xQnCRZoJOetP4KeOEgA7rA+8fotg+PJowh33v
ezcadSL0V5yyI+4jlkrF41Lw23emvwSmUzui14j5MDRtco8sTli537LnzYHQydLOp0vuIxSYczaH
BBJCnson3bOKsnIgkoDvBOePD5lPrAhvMcKMWxPwYkCO0SQXf0QJYNcoIsNMD8l88evphvHTvFG6
fsgc/dDaLKCgpAnZzqxepjOvmbv4YPyQPmhZk5lNhDY9q6J9gs9TQqyymLYqYQ13y7L2ofmeG92u
dNsqdb81jtL7cZ3ZctHh7UH2TX4RT5o2w6NrrFcrVuMWs8JL5NfJdR/Yf6Pt1Mka2A2kY73G9Sqo
NnN8ZzB0oZVWakpOxRTHT8weRXojh9Ig/lSlzSwbyDi6Sh/4/YsofC59AjFg9oMyuYgJX+xrbpBz
SARE7g9+cATQGJA804fckejUI3yTBDOKfSwN4o7co+fOO1b85oH3Le68U44RfUZsYhI0oxtFv1/s
+sLq/J1j8+2PceGi4FpU3zzHsx9fMs+E3GZY6HjNwxuArMETlqrwZohVv3XjCSGEJ89Byke3zLTq
SWhkESHZyzt2PD0UL+OUhUAYveI4Rh2jzsyId/7x9DU08M6lYMnnbS0w7TcNYKQGRSTN21Ij1h9M
vHEj0tmvWruRu3EsmBsZs/xU04SraV7j6uaGHNPeR9/Ope9gFD9aeWzeCZjFeAVyD4oPFJofthLi
WLPRFDckznMvpCFOk5eZec94PSYLY8ewk246bTHSsCcIYJP9J4P5t3W5te5ztbB52ZY56nEyiFZ4
CFUEyFa7VYUeRv1oVFi4dCYeuYU0TTcULGzdv8eAIvilxhGVVZmeY2xKaITqQELWSpOjbGIKJocx
QsWBYqKC2VE+t/qr0PrFDdfcDJrkgIKLF1WxJWHCJcTNAxgCFnHk8EATmGUnqkOX9sPQ3hhVLoeq
4Qs4Cs9ZiPlNglGGDwFbty7KT9Gk2d1gmvpuifp3rC7yKpMY7AO2UNfnoRMOb9qYuuxGMbta7Jv6
bmWd7Vql15q60I+DFn807+iVsJBd5Gh6wNVyrsRMoK5z7O0Ir6YLA6tfeZ4Ci7eTDiBPDFhRccAo
0Rc3o8WJxFvFx9B5AKJCaHZiUOYpzjmzNHyP7WivGzTtY0ArUp3IYWKmNrHY2IWgYKJ/uq7WroVa
b7xxQLLLegIOYmGTt1gUbkMhGjXxyHqcdsNk39lquEfDSiN5vUywBNZPLmscaKMp/Oh127ogeUCW
lwerK51but2NeyE5QcQM9ejvj5cM+tACZ+lORrwHRrTJo7L5qLvwVcqGlzWGrxD+eQ5I7+PQj27H
svoGw8ZdZ875Lh6nd+xHr/Qd2XsLNqVRg6vIZm6UNsBPqh7MxwV7rVAtYOICxcHYsFWOHW/8yEcT
w2XaqCZid/BBGYs/hmQgOo4plU7oP0nOKM6whl1w4BcSArBOL4ZPBlJ0EIKEUqZcN7KYZZXwwY0D
1YfWwU2O4+YK+RrKR4+S07eC78HXMIya4Sh8FqCssNnHIRUVjytZuS6vhxTdcG8yXpQi7wkFFps1
GmQUpBO05MFeKwOOxixsOVMd12BjS+45YeluVd//LVtKlgm57vdjsr4ZeJhPWde/c4F9ihN+TI6H
AUYJbzlbKOWPdnwsz2bAksSNv+bfxHPyy/g99VHrXVtD+a1dLu/roS37pTkis3kzBuR33oIjwzyF
zK3jGwu51j9D/57r4IfR/Wc+8jETdMWT5Nd0ZljHIpkuJuSHxT1LU6FC3mjejyu18FCQT83fSiKo
/RExNePCF1B5Av1oOXCMxRajtfOHhmZ35XP/3flVjs6zmh7jyfkjdZwcTc/aoe75W13IlkIhd6If
IXgHsaVQlYXre8Jcbh8s44VzgD+aKVRoKg40sCgCc7X+aJGgJltfjsfLqZNgKzqAhWNKXeswqDum
FkJXNbBmbF6jISOBwar/NBIR/YoSODj6Ep4UTnveTZcCwjjd8pB3XNHGlMJFdNQb2ur4wUWNe3rg
DTfLp+w5G4k4pmQTQXEUCXuJTPjnNR0fUhlGbyOb4IY0m+v/PkI9f1ULVpF0hMsRz5MqAGHs2S7c
R5MMcqclryRGohr3XX3H9s3LR89BV41/xVWdc9CszwCa/DvpymInSvGpPIpFPKKfyvaux4g3f8xp
F6y1sEh5qWbmIY5bfJ4jbaqdkd61SFjsOekWB7zI2UlbGQETGFRA6a3FB3+DrCO66pJSaYiWP/SB
39yejV33/DZR2n/3In6RlfVqPKpEZda61eK/2gl94DJw9g8F+2bCMRX39p+xZnHkaXAyw9JtdcaS
LNdXWcysRtoimxH7AiX8upPGdnb799FgonUBFMlGbJXf+UBVTHY9/DOqtjGNf/3dDf67q6j1+I17
CSSIZ4QS8QPCPggCXnfbymuiibMr6sXXdq2qjCWvjc/qXJ8zSK8QJxPz5biOxwZCeaU9atg6fsPe
yEXHI0xTGB41i7dTRtaHsKoHkU6fdDI/xz5+Ey0HgdHzJSj4GNwleiUUCX1FoG6ZIX7nK1BlLK3X
UVofaqbYn8f9WjmZkRtRFqpb0/Ooy+KFqeKnSHlX1FSy3Mq1WuRL6xPhoupDC3vpRIkXETnQRsiI
9jslBvtdxTnHC8RU9RC0XII6Hn/V8YSA9voZpf6GusDLiilKpXdjRq4IOcTEqaCsDUZMoiN09g3t
Hv9KZut3A83H2+wUu7yH8Tv6bJVT+BOU6/def1C57pvtWjyLItyrOsaBy7uiOt7UvxuxRu9Hg4wX
HUbkFljDtBlG+vZSct9gXIE1LWMfovfPbtHzw40hu2eUnFqqHt6Vz/FMFUgGwjlP5g8dhfYGMb6P
0Mt7ytd7ScwVd0OwC0+oxxrFA56h2KQRm692ewgW/CZcYlgVbPuY6S/5xG02xCwjSEK7ksY707H5
rV2aXPkCw2w9q4BnU8vXFLtp+TcQS7aYbckfshX45CrgBBd++JMvLHRZUWjQ6qcwloX7oXMqkKDm
iSaP/c1d3II0RA32bUCa4zo8WZbgdbYB9wA3/jXG0ETG1KLm8Ff5ZsG2mQ3yulr59GPuWNcj4APm
j7y/icI2b7mogQgBrbag/XgQWAKq5EWKhqbXGFofMTHiqK+qByKyyMnK5Zl0de5DI/+PoutHkk/M
6RXfx/bfiiJ6xT/3oIf15gxY8gl1Usy+tD6FhoMtdgAVjBHSHTFy9gHKQn5d83brcV0cgr1QrQJ6
Ck/uY+F4aWu23lWKaXPNuwomIB6UQzwZFSto5YohNB6wQvJIBixU3TJttjKqo6pgLxxmKpwMQiAD
esqqnFMYww/LmH7/imltjiiYeSEtn93fYteCefr3gcta9ualsgR7LfWmGDusD024X1L0OaNgN44z
SRsgt3nDscr//1XWrks4pGYYDa+HauVdu/pbTtYrxWq81zH/o/x/JJ1bc5y6EoV/EVUaECBet+92
EjuOndvLlOMcC9AMYhCggV9/viYvu/Yt9gxI3atXr17N2yRp/g2Od8i8K6imM3cBaQ4jlBykIc+/
BUD8lU/kZzhgD1wxqN+RE31G4AiO3KcMfyCfyCqMumOjw+U9Vvo6QP7SUplAOuW+IPGR4u1+Tb/w
5asvtjz6u57FF4+rYY7InQNcaeFEa8xGiJoH65vkz1Fhw5fb3xqVrMdo89+z8cb+2H6960kOJ/CL
mQx2u27p7s05/tSGgIsUCKgv1As+0O5SnoBEGjtxAkwkiqKW56tsyV8ukscNHqU2Twx1MEYa9cRk
dCOaOkuKibM8aMFgQ50/8xR4sI0UQMvyikQYdgKfF27d/pdQp5c+AEDsQe5HKTABiEIi7y4lxJDD
yc4n4iDHmiJA5Q8skTk/8typrM3JXLHvVOrx/d9uqR9njKMuXM5P0bv6N4pSDvB2GjT3AYvsX8EW
d8YcxzvLOpqABu0Ce+o71y2GfMOLsilBmoqSLycxnz+/Yde4696xjxMkC+qJCbfdlpyQnIC21SOq
5SWQLjOIKJidDJQkfFNoCB8x4K64l0Ckqs828uRMJKUu2elbYC9TRGDyFBNCfsXOEGS8gDPhv6zX
E/IgbhQiGYD2kd9sc0IDIFbW/2bTDWQeIK3g+sWCh6z1uf+C9cZwU7mRpSQ4CHEiGkJ+xnX2SGCA
JcRwc5DgfkyZDxrCA7Y04/WWmNxKOl5i8TK14U+Yq7/yHdnu95Od0+312rMfwcCCX7TLQCFqOS2z
h7FhDnpkQ9mUfqaMBwBPBKHhoDWz8vwvNuV1CtMbpz3p6tg/bTHVVefXuPIIscmg2Od1q14+5Fh+
ig0XUx1wyPe8A+FJnCXlZvwwoDfE05ELFlYhEzXPGTnNX88AFCAXBajKejSD4+S/riXlsqa3QEKc
w9MGnb0hZSMbwjSNqgeKhuva85qE7rQ6flU1yBdP9ssNJW1AxqmXrcQzyCvtAINj2bR6ydLIJ8tw
HZ9TPoc831D3T9qDx9xKEAezwN8QIpkapMo47D58Qv3N0P9P3XGDNApnRDDAAUIMYaGSd8r/pcOi
ruHA+JvuHasEf42JzKeSpZHbVfBr/ZsRMpJBfg7Ip4Tbw7UeuwueYPBzhvAZe1TXQAswkP9TirL/
cg7tdc24I/l0fZtrvieJy+QkQ3j1D5dIZd3i68wWzDXHrl1bDtzKKmEu6e5DefmUA19fUHjEyQdu
FEhZ811Nxvtk84mVKTf5haVb3xD+K1TDE7HFgo3hhbUifOg9f+n21EhxIfNjnaOugeY0gkrgiWcD
4KXZ7/+OQzGRApo3OXmDIhsjNOfVK3nXaAUhVPL0a9yjk/W7LapUn32AgYrUf7eRpQgXHgNXnK7k
WLYGfEs/PdhjeWtPAEWph1QBqIpwr/+5qgz3HjUXgVfYTRRfL3pCUB+ORJGtbjEdGV6uwsadmYmP
4BTgwmLueeEC6atUH7zvcLGFiDCZjJ/Ynv56THN448Ud/9M2XcYfHKgUSo7GQLrezrA77/9iZv7d
n92LMcKrnjgebpLfuYALbBMMf4GgBBWyzfrNG16Aq+SMyWP8h7MkVkAvEJmz5FeoAaQ5BstuIrXE
fH8CnDeeZ+jn+ia44tnY5ZUZTH3tcLu8cy03Vu+JZVtFRKMpv13OO57juTk/mkWeo+RaO0v0kRCs
eMgb8POn4hNUJXcMBx6QbXUrNzhoEInOiEsovfMXuwsRbDOacMTaOeCY5KrFE2OPxeEm8RCIOzlT
e471usihUxA1MzAmwbjbn7g6RyqSLVFRJ45XPt99DFULUeKIjsrMPxEidLSqiBIN993jiH07nOOr
Ufx3KQCIxfwCfIIvsLJ4DwOYBkMUuKidvEzGNKGcKKfc3jVXseQgsur0Rz+evisHRPF65j3sSYy6
tudLatTq2s80xgNd/bvYTuG3LSCxErSKdDsTRoJP81MMKyAjlVpqn1g4UDoXPtUrv3o+4y8blz1j
EnKimUmgeQBcGNyHpTWNTQBPGwtoFv+dOBVInBiOA2BOkU4TIb8UkQHlMkFLEQujXYGIgpeFcaHf
8136CFg5KwzHIaFsTbW3XSKGdxBEMQqhKgm2ktRB9i9NxqO3bUAVLRU78rQLN0uxhgshyFkYqoa/
KOaHkeOzukcN0/qklrX4n0qqv2GSdCePhglK4g4xQU0gG1NCdNgsCVdhBM9g+8WzPFB4rBJBd7jE
seSJscpsVUibTHz1CmIhpmPBpAl3xElgZFMcnCSlZcyft4rMpexytOfzVwQG+0ebS9hIaXucoVlX
EoZWH4e9/QNbeuGw7QAJrs0P6ITzH9wCz47d5XaYoeaFNJA+Rohl9uhlR0Jfm/8lGnshNZEg8bd7
gYmjN5RIx6bzQr/w/7Mit8Wq5ZjOEBwLFjO4UCz3Xu15hDmSPTPz1Zly4H1Z5L6BfSVQ0jvqko0K
iXyJi92RZhLtfmbuyvrRJw13hD8AK4W7neQD4fJ02r3bHtmXHuPyw+cjajxXlCm/orbjN3tmwIkU
9OYMj59/RRAXSgwsBzGjOfB2KlifDohKzGcmVIFW3E2+DZIUBNl10C90d59jICimvbp1bAW9NrrV
f/xOs0EhntMvsQDqqFneAXlSIjIuSBQSDZ063unFoeyOtOKPe+g/9RasEAkeGtdVEFlBSu5w5vdF
HBUwGek/61TesOAnUgKnrN/xWYWCQwbKORqZjDJ2mD6cY5Dywu8kgNbFM3s1CNz+ne7V33CGbuJ1
UHig8eNxSx2SShcGVApDTSJkuxyK4mpqHyE61HPYVQVbg5vHf9FlJ5xIBxukG469y8kHodWGFXXk
c5Yk8xe2fkBQyKc/xZ8bcog1Fa7GZVFGrBkK7ugxuaT8HJiK/a+suYr+ALzM6c3wm15wFMINAWxJ
kCNu8PAUD7ppv7FxB3Kk5y+64+wbLFPvPGfuaish0UtxmoV21CgoIFHy0zeTUnIhb9gxrT11H8qS
OdwKaahBCjpxCJqO6RFAQXTb8qPj0pMHlv1DdMPyTd6v3tPOApEAOGBrXSk9Nch1W545tVAF3MS6
f49HKnCEun/Zk55S/wrLB0V4KcQGInC+/xHpWNyBAuyZ2tWwsPKLEEJxYBVMJ13VWRJYycWhZWh3
x62G0k33vnEDxCnqHgvIJCLGS7tr1MPxfPzNhiA6uzmzmazcoZbBL+SSCQ/Om7x6Rfzv69+sUXCc
cvnyTnKj0KH/uLuO/M9GDhsJlSmGkkX8itn4b4HUW2MusPfPeWL8BqtNQmI0gBNbStJfabEZigaF
jSSTKpzhhNgLLOIiCQ1quD4H+RO6uUWezy/OQBnu1NGg4Ef1nzcIX3v33mKpGjLhlfMYngQupjVH
i2lbzvlEG8Al3wkPZ9tfIfd4j6VjuCJxAGOt/+fYe3VxCiMC4jVjQtirHlkpWOFIYg/K6BcUkera
pMD3rVhTLRe/4+hbLadWMAE2hfmDyQE8jnHtRwEjn8wwmxs7wzEc5TxV9PwdLUKOjv8ahl12t9EO
TNZzrrc4AJ7XNZBcH0hyypM9KJIol0r7Y2vNYP/OEFTjP6pzRnROhfZeCB525exIXbOBZuk+xWIf
OXSpf6BDBuTql1fpVYPuHyPKF8CF+rAFBLXQQ3hHkX45elswcAF6phA0E5Ae/FMb5FwK1XOrHCyZ
Xw/vKp+vLQGZiZoCIDOwvpjWOntFDgXGNXE6tt9Y3i60Mg/DFal781iOoS3IOb/YeMBJtfVv1s19
RAN+E9YrFLCu7TR+Zv2uv1A7IR6kYmD6n4274+4bGb742uOz91tVpvijqpHhgFiM++wGSNx+QzD2
6nPAnIBMNwup2cqVsR0Pp5bEaSGaF37dDhrNjV/0wnyomog0W86JA9Wx7uWjmKm/gv8QxG2AM+Ao
+F2DVIE3BhMpRJ9PMWbaCqXW4fR2WrJPmGm5U4COOPGaAK70OvEMoMFBAl0HQHE4kvKPNK6B2grF
w0DCKdfzb9VnxQ/YQIusUO6YAFzXMjiLuCO/d2iBhCIpxRLIHJI35CaIP0Zq9n85cc+v214dIfLl
RIH4rQglY7FbJPWs6LnS5xyZRzi2XxQ7BnSl720AUo9c3AOplbHvX6bHdwoxS7z0HpIHF3DqYSUv
IWG/mz26F7/jb1hKSgh1xn+3Dl5cB6QLQsWeYbjccTA3rmNW1R9ZxRGLLv8UfYVCDe1leEbSXT4j
5aVOnKjFS7DyIc/udeT9YJva/D30wj8fJHZkyXq+DQlckjdSf0tNjmHnjpaXtBaLhQEgRCHo1GpW
xtB/TFilYNudy6+sn4onu7JZt8GBk5rGHnhd4cSeRKdEnLRCFPiebpae4AY5BLS0WuahUdHzM6Lh
BWu3fLOBIg9578rLpT8ZTjwL1/X6ah3Or7T83uMUHzkFDKEFHDpoJ+x/cbVpgeaOBHgCx2Wt/T0b
4eoHf8MbuVNMQuHYeAzXKzQbsP/Aws6Sa1wmNPx8zypVXLPe1wI83G5NJkPQCGwQ+4+C6UXnZBJf
Zjd25WiGFII/OIYsvP1tNlQKw65wA6fZKWkCVHfJjlDSPRykOliyY9jRw3Q1anbejXVIK1qUVsfx
p3IUrRFjG4H0YIYalCBFjy4F0FJcO4JB2cHZMF5LBSzEdEil4VIL2TZR0Xt2RSJp5OfwPGj+CFuQ
8uVxoMcWtuDchJ5ax43EyIZQvcEknGw/XAdo69a0RCSKLcp2MqiizhnmY8OSLbwtjsh2UjFBARdI
5yLsKU65xfxyS8j0Rt4WCNyM5ze/m+nO9wdzo0faGnrlU4RGwLjiH5mCQcyT81XI5IXEjgiYBHnM
guJxTH5CVk09mbJiIw4LcHWvc8ItvUK+z4cdFvoJ8GfaHqr7qBET6QYazOckaWk3Y7dKMla4E1oj
6qoBNsZp/mJ2PAPO4JMthDHR8kSc/EV0VltXQw1HOmagqq96BFrPNGQTmX90OEPGjsvB4aYUgDu5
YJgLp7eKJ+FSGvsmExbF0d8RDlF3NE6M9G/p1l3ZE1rDmNMPbtgyEdI1POuFu8zg7P1G3gxNxlYk
e4SCY5GPPYP1EA/j3tDj0aD2iNYUUz3IkGf4A1Dxi08wvqQwxJaROvkKi5zufuMCQ4qGQiXnV1MD
RHUrp2QgEkNfaaYm+/pe5XuWk4JG2kdlzfF/XiuBXZSFWA93p/WJx3L4tRH7m+BBIYBkpQ1MME0r
3qA0Q7huM8aJ0z59DTNYVx0hFmkp8I2gGvG5OgMZaoQOi9RmC4gIbcLDUKKQiM2jhD4BDmq/vOFC
9JfO3E816edgpGyCVyDdLywCPu2/wZaP9wgu2bXbqpJ4jj3CdMEq83ubgJOoxDh+ueRv1i0A+3jx
GJh0DOhWoMAaYp2WBI8Adwhas7G5s5OU0FgtfIU+DVgGHZeJgRjcVHf34cDOy3tOT8SRBDtYHcHK
0BssmHP2F8ILNrJWkNe0OP9GvMcvlCEuuBEaSg2cZlvLyKwu0ne4pJ7+7t4v99RemEFHPRcvPE7O
Wk20cV5atcIKu7ktI/Ec/2Va393yDTXLfJ1mGINgQEHVwmh8N96xs20MCEn7Pc0aUlb27cS8onoK
TV/uLk1EMmFkiNaNtD6TGreoukYS0TVXeRW+zSMDymqv77AHoboqUprfpyS+WPo7LxWkAktKq930
qhooB6V2Kw/1vDtmzFGRcmFxuejMgeKcfrh1iDDzCz+nOFmBGFJk+YbtHRf2ROQd6IhfJCWtko18
yBKGzc6H6WHYS09zyGL53GHXSvSF+8PPOjnflfRILjPpIMWdC3RhWkkH7F6aLrFUOf6PR7PeaAjf
C7UO8+4GnLdjuNSwcRR21azPOuVNbG0AjGfg2p1/nxWd240UdjOZOsm5iLNhPo2Vfe9tX/1VOwjM
UKwPs6XRXoo2kJ2VDAlLN8GVkUUBqjp+p7RH52gJraYbz7+NG9o3Zo7QHzBpdm3WleR5IgZ5phMe
yh0boVFo8u9gl7+ExDR3uhfm3WPADHdNKRnEznj104M2DDIuSyF0w3iFGzg1z0riE+JddAtIp9Bb
nnD4jB2nxGATK4NJ5AVLV5xVdA9xlV00gK0RlLc1q2iMk+hKQq2UZp71yLQy4itTpn9VArkeFXKa
sEC1OkeUs1ZCMVYwsD9E8pSNTJd6xyp4paEYhISVOotqip5cQ7NQBD5IO2yKEABtkiAS2t/oXi+a
KVtvLLqMC7+ye31kBRd0zuGlTjOsQQrk6qHG4xOFKPKRBkhBE3IF/vsT2r2IRkVXFNQ9JY2Zq89q
5cCQUV6gvNiNNvAnu5Rw7RcJ9BWDa1ab7MNhSEoGOw1s4RYUceqKpwi/cuFPEx55oH4eiwdb6TXu
H7HvJUp1rvqysc6Cf6IBcmAfl9AUXef9M8ZlxR2fBBaV2P8FpAJ9A+jo4KC1fV0SbNKKs3JXAR0m
jLHUT5Zk6FbhzqSUN05kqYp4aKYJD1/0gpeKiTp8MDjepjHNA+ITLml/fkVc4h9MsbwhAqEPjOvw
Jxa0QD4HQB1M+4u2xDLmrVDE5PUZKg6YMEAaoZYL9zBVgIrRwomoKQfHhZNla1oY34EqIl5leLjx
f1iHB6DqmIp17Kl9UGyEe7ITno1qGOxfGkvZXahQSvpDnf1yo5m/aFya6SyhvvSCjWu2c92gHHMf
uhywGiGVwoVMlPN1uosvXa/Sz//EP2DwW1Zdw11NKOUQxN1sJ0cxGgpL1pAKKABREL4BvuCGek7c
mPfPXaWHz26W7zWU/rtSPv2MDLD+agfuMsGeHD42+N/69fSVUEhBc6LrXAhv3klbP+c42URu2Rkl
FWUPyIkbFUQFSvL7Tef5DyEYncgoDVwwJW1YMIsLPDYzZru3IILtUKJaVfjA68iPcAsPxa00D8yO
y6OzAnEKAxPdDKa0x/mrrak98L0fCSvHd9tBHre4S9ia85eJzeTc85dujl+zKmGJCxT5wH4zetpH
d51Rkl3Io9BnclYcOdt2JuhtCnE3cZq048tTCKENOJLYY47qxAGBpbntKkIXvurknZkkLy3XlK+/
6cRsS2mT4XHAmanCFa3xZuvRmji/+nGgqKjI0e4g1aaof3SaZTcqZROcWvb3O1XcD4fzW9fJXowd
St2tFVhJdoU9USgPyLAEw/7c6Qe+fX1tERI9osPavfncQHQ2ZfMAt0j2hysLhGOGJy2nN2BI88eh
d6etzq88FGyvLXdx+gqdA79vuaZSKGxyHyNKcgUtwCmi8W4XvusmCOOSYM7aCYMtvcicN2yOWf5t
awZpBSgGQEV5EmSBjbkTsV7I+HGbJlDPbP7OlflcnqrPc4tazhBVfQmuDi1FjRTE+kTeLUSRJJIy
6TzO+OziZkeGkD8i9ClzC6f0M5CN9mJXP2ZnzhvjE/Eqq+AP1AwbJm0NtYNOIZdcDQ5NgS/IYHTt
kNos3Ok2Sw+3Xede4gGM4VJRZsAlC9Uj3SWAPSEGvlLvTfoedlgBwR166FQmjkwCyec1KW7T0JTc
gBDIKaGR23IUZEs94bwcdQ4D0U00edhT3W4SBxR7RMqC1xALilKeHnpyoRtA6dON11wTO/Itu3K4
7BlK+4NGmL4JVSH3QjRlNM/wbHvY8HJh8uRLQ0D4SrP3BB9NTgkIIbYTYxrAMfVTLSYV0FgcTlQi
/BjEgNdhPU6/Ys5v45hCo1QsoB0SbpQPHGcNl4uPqKj3URDTOawQIHBLPlwB5FILN9geRBV0IpTi
WMSMdqd+OsZXqBjRy4ZalPlI2cNY2MtZuE1tzrzWFQizMQB2oVkgAHFTWJQUMtgrinUFbPvA4DyM
SI+ZdsHHqIWhqEqzMKimkKVOh/fcrOq/IVT181bpLWWYWBrANLfeE7bZOtd+9iMTFMRuPvyYui+m
TpJrKwMPas4fDhphM07c5nKTiGIjT4sIWTXtAx6XbiEIBQqYHVWAL2UwAJUQXg5Al7pd54s4pcxW
smAaGNKhdyGH835ChL0T5IqVNA/yILIk6b2eCThkVHxqlx6SOM4/1b79H+2Ktxir26GA7cgcZzFl
C7tPJ7gZkr4BwwI34KpsAvnmTxC2LhMuXBhrhdRbG+4tVe1wgQccxcPIoALKs8PN2eI5MpRQ8sKb
2owjzoS43HEuHHp2jAZBwnGuvruB3+Q7Cwbas2TR1ay+c2eALH3AEYpZZCcHXg0S2Yh+lodwAY2V
Ymx3RMTivTwQsbXboDp9Ng7eRGLG3+9xo0fDmof7UGbj+w5c/b1zOxApLjDw7BByrYCZY8VFOg8I
FGL6bFp27mEA7S6Sfu2fcWhuLlvTwcgSATcmz480I6WKFWLVJhTPeJfeKCuF9ZI/zOgj+U+8h+Bh
AUV2aZCdgAjMX5fNr4EpehT4RNFmKX9M++OfOFIeVQQGcwY5xAhXJQMVxsu9Ea1MHLbmYvFJF3X8
HA6n9SaWkKyOZVfohsghNueNRKYGkU3wxXFAlf7YTwYWAEuGp4/oACQXUASsxHbpAprIG3AK2sSO
UNgLQc7NeMTT3mF/vIS7Ep0b/Al69l1irn3KcmiXcPl8AdMTfplUSokTuxXYdh56WjdeC6+54zL+
axdJtcjolUitCNxqxwFFlhvubU/YwdgICtLn6DROHUaVPJUEdpXdstz2VTO5UdL0Y/0ccPaUHvyl
iml2t9esGPfUbJgV+Sfp47devoeo0GLl31EKYZo28q/Mvvq8SXo8KwUokCTvJccnIyNMuidGgh9R
PIJJpDW0sS0iTnLHhk5vKnd4376ECqmH2vE28pXdHUMdEGLAvWpiisyr+Ilet9ScIs8E6BH9W509
hgglq1E2oTXhO4Qdcs2WRL0lKorCGwg3YUEYpyHWN2usWFVmKIBKEYK3IIc15eXbc3ejzhx+BUS4
xSPkt8h2XIOHoMVtiSYAXyOahO4BbD5xctNf2/YOGMwrb2icSJUtnbxA5Y1Q2V7T0PigCU2IyeWa
AFCkcfBPEEf1iTSfn1m5CUfN5EBKIGvwKMv+B3w1xYXlOkdUg4jgGMfJPsXyyNBjxrhq78h6C5Zb
WlSfvZzYduU1r2SS7Ss5zXnhW1LDu/33VqTcZYk8OTQ8uhjta1LxoraTx1j5O4bUTPeAMxjR/Uup
TisxJ5uouXiemX75L4NRg/z/IJuRPxv6uTGLlwm7ui5tfQQi1GxK6/mbjhdqoEDhNpg0WkGC6WnK
r0O17Bg6zT9t4gxnUb1sXWZzhlscMffZDe4haXmloNrTZSZdYbaKfSz18b7owyc38XWCg03cklZW
Hd/VuZvQXfQPpQFYDyQSNGPU+SFw+eSUwal+WNYV3dEp/Knt8UWnbLFX++9UD5DFiYgVB0GwDDXA
GS2IGmq+j0oodeV3q4zoKHpbV/B9usilLy0HbGMFQ0mF06b8IyfsdNmu1d/yQN8ZY54rhVvKxWz7
5R9btqXDZOkr4N5cfdpIx1VzcMolxGvdwaWVPXEZU9Lixwyj/uS7SBGz//VPd3+kOe5XbI9RpdBn
LTt+LntRbl0BH0qnilLPs+l567f4YvmQUgpYyn4Mwbq9P/1vaFgYt0EKP57hoUa8dW3gtTrb8sC4
3NLjpv5ZiYv72uLGMy/814zywKQUyyrwSXG0eHd7ergsFr0G3weGvqVqQA8cKokBCu55RXm7zYy0
5zeNO0Ds6V3+Y0qFsYWOLy79sE9/0bMioybgbTuAQJCqh/t/vQmRYjNfSKoVqeTW3RiENqTkpQMh
INMPsI5Yq14wP/hK1xR9wjm/M1q+h5DfnrE7HhTfyJ7rx02BxhwZEzs93KId5AgTTkwFfA6i+XEZ
cuyU7lAkULgOlavYUFvVUHPmxKStQ+Am4R47chhAm9+BTBpho3AAaAhNJqCAfoJIAjtmSDxyry/e
0i3A+oChEdpgGlqEdewUN8KAMyNIaFQ1ejAeCeIAbqqENN2V6FpWmfarhuRBLxrp1gSMi5l8wNLe
Jjb8LHEDopahClQTWPofo9py4sICFIZ1+89XK0ywzNcqiW7IFxFWyGSg6VnCaJkJZayfuDGfQRV0
C9TlvEu+G3xQruYjOi2kgxcZy2CvbMs06VbquYEGcTG1QAxsHcpT+msmmSY5gfVIetHYjqA96Flr
xLT0JZIStsdhvMIcmASzhC/CJ/vZSYZYYTCTghPIKMUZR5jj6WbFNvkhk1LMyJczNGl42+wdMRn/
6HvYlNmke1xjup6BV85Zw4rtueItgzDri5n9lHwyR+d4YvtFzMkcq0AP5hbuTEPGg+qcEeMTWkJL
mwEDmPE+w2DhYpC+T+jM302pt1X7kfbDeqTwWNcJ9VArLarWWsc6zhziCYoEeishgSRHLH2hRMY7
2rHhYkuJWcV/zTpIhtBLocJo0X9JA2vPRonkAbkigwrx/Jq0YCFf5p8w7gdCCEOvegXV72sqOS4e
lAK6i59IXOnLosayO1GeJXithEM2XVPHIMHDa+2BXi5KadwenjUZ82qDdK7lFGBNTreQdZdIMQB3
9GUoa49ShmbkgeUIyCg5rZq2A1runqFgWr1hhXoSwms7OccB85oTalxcDY/hYkC+uEnnbA9y7+lY
M0tMB11aMpI8D1SiOcF6Lcjjq+m/jhypm0iTmPfCOYg1k9ZCQceMVlNg3I1lT/TRpJOgDihgjh0o
aYKv59zA1zPHeLNBLFNRz0bXY5Dj0Tl+mESIcuHLQOcflt4BaslUvq2+j0eWRYVRg7LKYP/6mUS6
9dTIQ29UBTJISJ5j7xqtNELIvDveuL1xN3bHNZFSQMQfzMnzGxC8/1AVl/UfjDhNKYKcw/42sIAD
iTpjSlII+oAgICd82p7vVw/meDvXaYXMknccc5iUKCfVBef/qAnaX5WMujDUy7er6viljRIO0URC
DaD66gr4dEbDbC98Zc9vB9YwZ8US80u4XiRCBggZzoJywVpb8cDPubVz+KUGvDbwR0bZtBak/MQT
VqT4RYggSASJAGQXF7uXsQwiZbNgQdEojzq6ARx357cNpYd4OtF5kzpkJoLwtH7KZJal9Xhld9QD
io18D95xMV2FPjyWIqDp4DojAQQNBGUIypIfyKtIrRmfVykKTNcwOg5DElZofVQdXB5YyLMsTCqk
kQEFFJT0GUSZayDBP0E9sgG3tMt/w4Hl0eSnD5gA/uOUhHuZx7NMgDFJS/Nlm0PKNhTFDbdiWopE
uOL0syEx0LynmyDi1VnefM8HqeWfbIVNacuTQImB+4DLyAsMLvicixJGMtGm0xA9q244SePS4j6z
FLS/C5mroiN/gXlYuB4CwWyruuisLcyojNmnfyj0NP8y++F/Mk5kGM9xGDBCG0iEi1J8rHwRigKI
FFF2Bt2tTzKPZWjY3tKXQ0ZvSbIiFtnKrC3p25HWGPtipP9GQJBf7WPV3UHIMbc0yQyNgvXf2mLW
aNhFIjpbsWkKFXX+yYzJD3kCm1AR7FB9Qcko8TjTuAhAl6h2/hkOo74Ke/R33F2iawDFZjOP3lKG
MBcazA1TPCJzY+wdByz60Mn3ss2ft5dRx/SJug4JGa97rdr/Vab8ctzhJuVIl59Ux8fbgC5tZoZT
42m5U1M//QoLakm9bqga4XbNMJTzJ97CDu7FY9JM85A8y8aUNzDwqzlK28ATi+0Mu220oBu0Hvu1
U48n1pChFBRAWqLY0o4/yAQolB11u234FttIottpOoUDQV5KOuGGWhIgtq+Du1sDpsVmpNjdmoeJ
rr/u3MwEcUkEoU8pU7tIReUnycFjkGC7L6GgtPODpG+mcBmiJxcFS6dQUI1mkn0bP9oMFKjuOZ1n
4CZUkvxfcvwxmSdj1b9VBuKJGXyBTNoGMftGEKiRECc195AL5CrphjWgWFXDO7P34KtdC3IPAVLt
4G9lMhxIXVFSCX/b8Ba7s8CnPVJGGcSwa0Shw3/D/u0rQ8PEHNHGuobKy2gcKBjURP5CmYa/wOYQ
wdj7d73wzE0jhcYeo/ls2RlYNBgY5Mw0kcRcU5/pG5Mm+cgozOv4k5nCR0oTSHemMRnu/o7SnCHe
gcyTCftQoDl2KJHD0D+1y/LG1lfmaQ882G06YZtNo9aCSBTt3D8h406YE+hNQjhQecNgKrdw4EBo
ne4ZUAInIaVOMEE9AW/2YASV8q75sESRnsOxaeGY2YgvLkHbE4/0zwQR/tPIzPAH24l3I9OWTOdh
A7NdB9TH+ZHFoegezZ6Ao3aQ2AihFQXa6YI2nHC5lN8YSAA6JPzwru6Q5NKQ4IXKkNNGfqOcehXB
N9yRuOmlx+Ov9bBL3+0ZaUoyL+1nbf07mIQFHbVE83SPRnUia67UN5sab87mr+BY4nTGCO3W10jR
Ys+l+SLkS4wsl5jlaw1H0vSG89oW2qpVsJ34dC4Xw4nHypwWi2Y9DZTuAJ0uWw/58BJQ+FdlDq6b
NU8j2RPuSpqUKAcBu4zjUHfTIFjnbnrYLBpoTUKyymSfiKPZD47LvFTDHZUZM99SW0LMhq6nA9ET
bnQnbXFoG4ocBTnHTNycX630+i5JIg1uKDXLFA8W8aFMLbDEknSFEpv6g/FnZvXdtWpqVH0ZZwAy
4K9M10gM2xQujNLh8kXZqhf7O+8L1jGneBHRbOQEp8Udu0zU1dDjt5dhcIUBncDFwAzFdj2GuviG
Tw8CQ+4Q2wQFIuMxy4H/DlYjfhe4IIec4m6rJCoAM90FtOWsiLzHXELeU36/CYAFd3i2tDNTTUkT
BHiqobHUU2DTZOQ+ZJA+GZ+SOXFkK3SHKWshSvGr4Rsy74WWkxxE/bgN9vFmUv5ugQtzRJz/wp6f
CKyAZBP54paz8GOBvCIEeXAEviQ/3eyBEQMciT2B8FlZQ9k75IyVyOCempjt2pQstoDtiAeuy8rI
aWOb/KY5xfRym4hXlrEwrxmylfh8ZBIm7iTRe5Aem3QhYjZcJNMRKu2fQsdohmIfy7+mJiOSPINC
klaYwUUJlzBbpK7S1XeKS7hrVqEQBYtPuDxEBKKUUiLlxsD0K8juGQMHWO2NwRbRDbT1ckcvg1qo
Y3YXKgOCD93qNlN9RIMFZOSuL5z9EABuK3tUSQn+KbLMiQMJhQTWAi+CTtzKo0DojAu1dKAy9F4M
V9Mxaoilh/xZ6D2YHT71xI0J4/JqKy4lG0ZoAbR8NBE9ytyNnHyJsawiAd30EIK+5BRlsPNCqjEY
yBE4UyHRXn/dXHvQcRHVCrCSpGzP5p8rO1JRIVCgPMdbDDWV1FHSwRZifJvktjniln+SabpcXDIJ
fIYMDU9A4IziigO4b9kxkcrewpDfbCNApD++8J5AyOoB0mueNF9AKeRehiKvrILAVw2ynkQ2vQ2N
iJ+mhna2okfcltOBz3e81nb4IqeDyo0+IC9mG/zeWmN0lnGyayugRHyllVI+Jw53inZ5yzThA38y
Mg85BMd7XsY2uo29GjIc2gS7Hq/L89D+MYyD3ivHv/8XLi22RjbSS4YIAf/IubZHjlySsnJk12Db
SK8AUBa4Aj6AIaixicKw9p9lJM6chBMvIIDcDkqj571teq2NRZCiD18F9SzTmHoG1q1p/rwmkl9y
yumQkoo3oXlcCIzwc1RTIgNQmH9cRWY0maxt/F0c5fNBPWjKGz5Zf1WPqoeYjV8xuCf77/hhw5EH
r0vCKstfD3xhvNw3Exs2O083ORtB2x7RR1yYpz1zspySs8soWEiEMKA2u7SKUlq3oBnDXCzzudJD
T4RmELF4pMZSXCQFGOAiSZeNifnblW1emNyNyTV2LSXGZpgteHEoysldm8tUzYU0cBxCpZFoa4qS
wY135uBQNWxmIsLd6MAJDy3Wdfwtz8CMUiTUgKKGN+ZSOUepfaQM5RpXhb2lgAPN9qzdTvFs3pvR
k0Z5Qa7i+eojLRmPCcxD2CPhol/PE2SgDPMD2q/8XKioOBBOGWBXuOkofm1opA3X8yBMCTe/9XeR
3KA8UBkq3JPkOSaNmbOF4aBsZ4RrYsdR4wKjSPxHdShhoPnqDDkyF3Pgbbqxvs3OwBMG6IdP6Di4
sjMEXVbyDUuBxWvGH5hTHvwwkcDYPcplEGpIDcyhs+Xvmmo2XCGJZ7SG++9OzEeFPVAObe42riHa
0lhYrHdEMlJmdExWugeUsqgTJbcs5xPraIbq2Z16ZndUCjBjDN6g2oKl1QUOnoH5209KoVJvO8OC
1JoFBxv1Hmxa/NEVT0+diME24VbqUWKwNEMD6lRE0+hMnEZblImEppnGd8QZ/iEyjcemHKQKNKI5
appjo3ENR+LKuZLAx4N83oKWTRB5bLp1PTXunfyvP9S4tjj4nnc5JHeArD4eLQeCpuDWisSwGlUQ
8BGk9rVjDTdmJ11z0+7MX3bF7a9cc2IX7yl/3nqD68SvzKrpdNuhdrocFtHIHAQu+e78iXXfixjs
vp/O5enx1JzzH1tLZTPTqtEg+pIp6S7FVbus9tMlG3w4OJ3wDSdybdzx8PlwrFMRyeBMOb3109kv
gT4PQoe4AL3a8MC2d+lOLwJMDPsyhZKwLH6BQCwftp4RK81fRWTNhArBdEJznslGmnL2w8/z3Oav
oaS02CTOm1ZlldBtNZ2QHqcYtZI8pFZbKxTSW4dcoAJzaKR9qntGSj82TwLD1DxNAKykaZiBvcWU
wrcYccVE0JDEBsZwoWuls7qxLX4kB2qEu9SY3VOrSVWtAay1afV5HQnYHb/DlRbifj4gG8fOiqKr
rxlsopJATcC3TzjJTq/rtYloRsxC4NkmQOlywfcxnX6NAQuk61GnzM7BcLuRetqxdwyKx9OgjjLt
UAqoyFF2YKmBUQDslyQp4RoiWwuYkrOc/CVWOHMxnBWJt8ywAtsNIeH/NJ1XV91Is4Z/kdZqSa10
C2wyxmBs47nRwgHlHFrSrz9P9f7OzawZD4aN1KHqTYV4kZWWlW8WVFehiEQkowfR159soL3XCPBf
1MrOrDrUCV2b+6zd0axMGODjWlUz2quUnp8fXCnpEA62R4fjHW8hz4hOZIIApVeQ/9Jk+b4TdkZ+
QE0ZEDOg4lsMohsi9WVBVIguSE6Q65dYMKpI5pG469J/i4Gn7yqfp2Gd4OeAiSnp/9rvOhUZw0Om
DP9n5XCYS2HaRXn+I2P64FOX1+VGgVAGitildiMcq1s0R/O0UUWBcFnVJ3g0F1kkvsIdzAUuGWRJ
MlfOSYTcH+g7ymfLkBMQwyEn8WPKl7uD/k2FzfBcMS/iMSPY+NJRcsImbMpqGQdk1ug7dQwRbqu4
LBCsHVOg4DG8r5Efc07paVDlxjwOVhUrSkWCSln/EXAg07nogpMYvNgR8S5gwESA0B28scEdC5rW
VaL3GaTJ5SyAa+HgBEtCADNwmKokI2ZgwfjXZ2H+dXWijWyckW9l3dsSERE7VNMoFT+6BdX5xGSY
L4TB9zTCUvYA7yPcpm8mvPfy7LnZoI0l62VqpWHAdQ6oLNA2FXaEO5QDi77cEnzg15/rKKeUz+V+
bPIhDSrFNuXagTsFm5/YTUh3eSqKn3nmXWsxDmQid5bi0gJqZuTUjCXzclp8/55KgBd3iFqcjhOU
xpOhXxLtcAwctG2us8cSk+ppUQ7h7rSWN9ThtGvUZ9eHPBNng205FIvSHzqCin1sCIzioPPaYYMQ
wgFviAvbbjX07MmL3uSuzAUb3qg7UclpekBqAEa1FUiofYPiqd/vptmdXrsVVhvQgxrYR2wWHwjr
EMMjYPC4L9gzBAeSgfKvCkCgSKwzjHo+iIXIRpQKGvXndyDf5H2MWW8TqA4fi41s5XbcdZIOg4Xk
OT2y9ou3H9Mbqg2uBvIweW8iK7FlGBI0BFigztnBeWhSopcmsfkVAb4nVPs29kypGbOYeLakNv7F
EYklIEh2utTh2H7roCJkTErv9qzS4lCNnP1DnK3WxHtOv+vN+7SCsVQ8y2suQNAWume7v4o58i7g
5Qr6qpbgLZ6YdWIZ2iAkqNgy1lUlp371Q0Q6IMZmHybmmHksJZ3ItUd6w4SohnoCFqVI/4rnNaYi
f9ETa8uI5l4oYWYN1QiHkR5dD+FwfAmLxE5UpSuiy72mSeAG2KEV4JiWG8hpGhoHLqpnhWH8jSuH
cYL1Yf7Z3CTRGJh08VB9lu1dLMPMuKaQG2kAZjGrPJpV+OZ+BGOr3fEd5T0nVQBAaTRl69L03bc0
2N7iY3s1Cbju1GzdjTUGSPfGpfbJdJj1DIFJuBaGXKym6qCcZm182HAsnQFXZGbZ73TOgZFF0l+A
YVxXDWvQ1u9qBARBx0G9uMqBmcNhQmF8ishbufGTfxbpYdZoIHF0v3MqjCHWJS4K6ORPZ2aPT8f6
HcIQMPeQu9teg9CqD5q7Z+N8Jgia1tcFY+ZFUDPLOc6EmbsspOLigGcjpnKHQG1fqml+ZygnKq7Y
fOAgAzYVWESv2BCXEDqBBobSiguky2gWKiJOrqqpJTmRVhgYIV+cq1zDZ8rLEYNtRhDtrRUL2MsX
Fx0XW8pzh6aghpS8Titam2riOFy78eSqFTMWV98vJEDxdZYIwKdAxmgioGZx3jMkmzun5VjPYlS4
VUYcEbG3lxqWW+2UGHEgpio/Y1y2SvaUvhyYAGj775QB4mYbyhBCKP+yh4cb4q44tI7/R8KtR504
VY8vY8Z0t3GMI1IFJJ0UKsaYe0+38twFXFA9igjiRd9skcXlDSyxC7dEn4CCI/jRHY15snFsoLMx
Wh1OdsT8JegYGglV9wvc4BCSwEtCEG0Y9k8gZoCAtC6/2WarC2k5VlxeepPGworRrPOwB/JGIKD5
iAK1RuCeZ/zZsXA3DZWFu1nSN8RfMwoZRwoNoFBItOFY6X5UdUNlKtUXYn2Sb5J3clspw1PSS4wL
lL1h1bkqA+IJz3asXc5uwc10F3kvhhGIVFsA11nFj8Tmpk+W9rF3IHpzjpJx8r50ihdrt2Hs8pSZ
8QEeAqf1JebgwKvMvqYTJdlPc9tPYYL1rcCEvnIumJKaiXQ9Wud9onEJuVWmIC8fYkhMxB1ilQyl
yWmQjG7ga1OihrsOTpzrnB8NCI6rRxLecGgdD6on6RHpVXlnZa5ZD44Ske3EWmPD1P+PIpHh+05P
RbvX8HilRZEAAMtUWxChGzmtzMwBh4ITvGeWnnIDyKDWBwOOnzLNAravxabUmhEBFXvI+LDtNqCP
co6jSDI1bColaQicmONOcz8uyFxc3rTJWWRnnU1LaVcFGnuXPNKdp0S4CBmtG+9JhcDWsP0QUEBc
WGso7joC5UzO+9OebKlWLuVd1m1Uv5FfQZetGkFISYJZqaV1ygVF9h2EdQB7LzbdakfMhK+RP280
UCRtKTwDlYD2HfxcigOD6U/xjQi1yFnjl7XhvNppf1e9pFaWfDUeRO4Ji5BP/tKD+nMcEUWQ3jLW
RcY4bPX7eLTrDwQtdKxDxrtGU8DBeo4h1T4cWguXqDSCqpKjBy0nQJNETWFaiW9m4o1PPgpXkwrK
OAJSaRY/U6Y17EECTJ/wQszMO2JX0loaKXgl3mVo+jf4dI6CEOg/qw5cXa3kzB2V/0cSCtVMpWll
CbbvFwNVPEhxFG7+TZCrn0G4YAXJAWCQkQBHoTM/4bEALMxFHzVRt8clmXfBZv6d5Q2llPfy5yAB
qCWGYsdhzlbnLi/urFQVn9h9yVU0Ny0T5gXJcLn9UIjE3KnKp4MQjcPKSRgO6p3zgHPYVpNTd3w1
MffEIUpoh7pK1XBE4g1UHjgwyjqiYDAkWg0ety7NCa14lkiCU1Q4j6HZ/k5caRwZBH8IUsRgVEB/
odgLuW3aCS24Ef6VxGMS2wklhUZENT2/64DuvjJCWAhKCeeOL6KLsU7iFeYSEHkIT0h3RiLWBM6b
Eu6NbqLmJt0wouaV6tuRnZRRU1HVY7aoySoji2b4mgyjubE5XJkHsm6j70Cp0KxazNxFgyN1vwSm
ZrDrgAMSPLlCnIZwtxu4nfU82jg1qWxsWSiFFHImro1UKtvwqL+S2c3rlWADYGwBi6EhIZehArm1
ueWA+Gz+J6ErlNPk2XBs/0hH93ccwMpME4uJly2XE/wH4KitoKaA5gAMH4QNLJWbE3CWqwGdAYf1
Lg8ApgPNruA96fE9zbqvaek3kpKIUCh5TFL/aYqF1JVbqK//VH701/fkIpjoY4/tu00kMYYrcrXx
CDkzww0jjbirKbrkPNwZpevXG4EUeCKzBWoININI5UlpMHTKfzWo7keXAHjw6NndbLCv7G4yzYFY
K1vS9xqZvZTXNpgEh8M7OjsaVcVR3jX2GbMIQK/Tq7aEPVgbOfI3hDTtGj5SuwNuwlw/TIy9uyXs
ZfLwFcGnkUy0M3Qz9U5H3WP/cahOEpPVj2OOkRfVJJ94LmTdRHHxzjRrQI8DSAzRp8Q4rhxiLTA3
CI75n5PJBRcxa3C8groyjy/2wwNgaodE5vedGQTgLfdldIACd77IJ7Azhy7NHggI9moG5CAsw/EX
iQ3Hh/0iFozTc4V2BnsOiVziItBsFEwqqFympr8MKp8LsZZIW4KQMG/KGeVLZYQs8AS/B+2xLAm5
zxxBCtaNasmBPY/xK1dV4D8rbwh+mIS5IGbECWwhENiG5JavQElecsFOM8ImtiPdXMjVEmMvuZpo
aR+bxuTXaa1SsNp0+mBd+i++ctSDu1bxHbBf8kV5nlivuc5swJbu5PMN8FMWvJV8ARDP7a2jFSRZ
wRLsNRnn1gwvh2VXUjtjFwZ/MJhzBnQ2Lvw0E7qMg3JjCv9Nhz+90sIh+ozkmI2TI7vMgxa0PN31
VabpQTjyO7z7WQm1vjFFiDw0D6UD51LW01egksAMd5T49XzGoytGxRKVKX9PMn/0gESD3BqaKRH1
8vyTeyxwDG2tXNw+SY6PUVxjRjrWc3xGKRT1WDxbtRln4B1TBQEUjpkmrcQSSzEJo+TWREuPHF0m
p1rYWWrXYVKnsliRElMtACogg87wq2c+GySeWKAKbBDiRlD4DIkpFLMcCLRuFPvs6IpfjHje5F4f
AXttm6lVM4eAOJ/5WndjRnPUpdL9iGja8nBWgo15U5pq6dpDtJpN8FjFEiEhOUOWKqoUSNJUEIlL
Uws9RfQtygKKIklEiyUbf6eeGByCKhiaBVY66YJcPiEtNxRpo+HxUXK8V5r9RCDVu+VobPxkkvyY
fBa1ePbEnNC4jB1cJgJ5hJtXjYAbkpxyVoen3INk+9AOCGWcGfCuuNrWF5vU30X9cKsLxCLadfmS
HHCYzAV1a8GATrF6bT0GBfWWeRSj+VwfVziER3aZ5DGKkL5zpazNWaiEL2zPNjDSYvlpm756YdRg
5EcGZnVJAcVX5qY/zA5SLxpCXOWQXr2U+MLig7MhJmZUARUBX5oi62YeWK6ZaJUCbDIOEg8gUqks
Qy8SlLGHRK1XD+Uxqss0e3OGiFgBuwhH7gaTicKnZveQ98VPCEnyIEuJNAZRj5qKmB/UlErQieoA
05wCaa0lRtEuXwFrbIYX7kDxmnpUODB5FJm63Cw9ANKEqARUR8h1EIDflPgwnClrJS64vnBivmO1
+ntweTku9ypYJTpoufPHRgQNG4gTKCm3WifyTIUPGA/7g5UVOg6dMylUVFISZ6wcbicJjaFMp4tC
zmo135LzAexBh0WkGXaGN0os97EOqxGYk9IFBUtJ+F375CxD9+kYRtJk2B1J+Ly0mL5tO7B/cylj
lnk02GmoIlgH4pNjDgE9KU0px2PDfmaLogM7U7Fa8wotq9MgNI656aCexsgwh6tuqwyU7QD3h45+
idbNu5yzOWWAe/wkt30czFiqiU9NiHBGDAJ5kZK2RzepXdkbrRDpNqX1oMUn7g19x0TFhwUA0gwD
KoAzpolWKvtmhT4lmg79qRTRe0iIWIZ4lKvi+Gt1wTI28+fk0WlqDOcCFe83NG8DFQTNCp1JO3J0
yfJWsZwuI8IxHEXBrTJyOowHuBWRJQx2Fy7FNoRasyESTsGMgaLEsavPZpnzkxetw39EMkFmddw/
/joXF0Hv/stg3f/nJhDbHkbF4GlUQYmzStIkJJekisRvm0qSCRlq6OGwQZ4Dthp2liVCdO3RLyxC
fjNdQQ5pSrmJk0CiGTKZeQEtZLVQVu5T1UifKxgrDi8EBSOmVXFpxKxttOq0vKLKktxTW0xVnahZ
OCFtUIg4D2lY3GvmHi60PSyKjrAiErElAwZxo6JZAMP8kJDjLiLzn7cC2uCJPIuXh5+NP0Z1DXxr
W0gMX5/8CBonCluL7CJrAXOj978AhIJMRIUV4lqMoOowWPDCNVCLDatK0v37ti0f+MveMRbwag+4
ECK4Yib8SVhI1R1/kZ7xIGQJxJOE/iX0h3CIxymDz6KBp1In7IsOFP/wzUgFj66XXL2pkviEXWpS
6SHt/IXJZ6aGM7L7zvVrK8W9RApJ1BgXJ7bdXnZDPtKbyQgIUve5XhYKXut1Ph+8C+e7zd+KD7oT
Ky4wPo/H41ICaODqk351MrAhgeAdQqpOodTkI3Lpg3hK8lagtZrgDhU6IDY0VjfKxdXIKhQjTtcI
o56TK2k91eLfKKlVCZf9z4aymlk2s4wDsG64qon/tgMNlexAJGiYekgr8SjTpoBcrwyEWWpu7bAF
EwXYEcVdfweFgASgkRKJoC78gZjZIVQR9IlnZDAv9uZn2b2ZJAOoa0CaLa4/YY7DUPXS5sLij9y7
OibBDV8MiMhnNLOpzyAcE0su9rF/bQpjLv1oG6897ouecR5XFWoRzF6O0EzsVDPUfyx3HS+0BE7p
fkYDn0T8EhC+7kXhrNwvnojvJfICuQr/INRHOf6rIVyNFg1mVeEDa/ngDOP9gywX6QmRBPdTiSMf
oGw6WcdSBwL0lBvmKDoBOdlxy0loC3sGv/HU0vrPWqOLHsXjAJP+aaNnCJPI7wnvwZacULozVIQm
eUFhFpfVwoUNjZwxaRU4lgVuvaoKK8+Vmon1odv8lbR1cdt7yXLSXKiI4BPqaMLv0bLkPNYuTX/5
7PUJJvIEzk7HENJR5ZRkynB4Tj3GOrvLjmh0rxamTt2sjFcYJRWKkFTaU8NjWYVWjiBVbhwn9v5U
/eLfldtBTeCJSEdWHZ6RRCbUUY0LC65HWnZMUCgwmcz3hdHehsBMfJErrUycidGo598isQNaE49P
+MFlusjwZhjt+IIxY/vCCFZhyUiW4g5qQiQCK9O4yIJhRcQckACIfkLcVMUlCLYNZRnwmxdDlZ6S
ytwn6RTml+K5uYKPnCkPZaVFynvRpmBSM5AWDFGjS9k9BEVWnBtcsTNBnQAv2jtFlEA3h/T+NOlP
k9t1TEqW5ZNiLSkbnChOTGaqAvqAWWTL6QqyOPMVoD5CW07NFbGZSmmnnSYL7mYmMr5wYLEVUEd2
BVTqxE6W0V9ZAqUoFGnVEvmC2os+egdwxg4RMBw8w3xUoAZlehrdEpFYF5ik1+tlmH2f4z/wPzsu
HAAOERitOJRgnfefVbS5H/nSz8lXn13/q0I09JVzg1Ivdzk6Vydn6l4dfY323f8ZYrdpSKNHoSfp
V/b4IjeD6B8Osi5RLCdxkME1fzopVvyS5Jtrp4ZOrzTScBmaZOT1iAcpdhiMsYtTwpXQM79mtnLo
7rx1wpLtZWSTViGpADl2MCGlGbA0u/7zOHIJ+Z6k2arjcxRzcFkjWRqbZnlgGjveLSlYy4EUYtSW
f6KUx7k2KNFtYp4Cx9YZ6LO/UHBb1WvcSocpRkaV8ER9zUFYLSxweOIY84hMVUH8lcHnIpWVs49W
my0K2JIR4MZRxjO3ohmIOKp1k5uLcF4X8uWn5P4gEtRheCX8l2hzxzm4aOYDANkjyM/t2dgNrzlZ
lxu9ktahKE5fuqbd71B71PD1GMupZBsa0CE5XjvGf1xjw2biS7h+1w2yJ9T+J9PjVzAh3Y2Z5TrT
bgas5ce4juWE3dnd9FQsQsOJFHIVWxIlqxQZRRwfO9oExmahfwF8nbruRaCFftHF1Zas8dUodGW1
ArmSj/fplFQJhyDZUw/F6zS4LLKJNCtnRyziD7SLTgByFDHU4qbc+KtjBY7ltnA3dcdx2YqfF3HX
fAVFLOJKThsk0fyPiaCLMo1XLI5UjpzL0B6Vie6zJO7uK92go+lal5srDXqg6B1ZKAmV0sbDcrwp
QpZ4TYbeDYdj0dLD+ukHcY9TfLlETAS4LPxwDi9bo/XH3C4zaloKJ4wqbde/EXbiIutkJPnvFQt3
fdr04v5L9t75h0OZEbYHxeHJZV08Zys3XERG4igyVpnSti4gyEfddL9BPTzAFaYZXHYR0zuZs0Mu
9WUI1/OlaLlusSpRMVyUWevgtikPhXu3DEBpfPdwmeRbO/3P9eAhRuMwvhzNVnCyko9RepynYxYC
37ZgIP+imN8fM+JWPI7QkncO3qvv65BXDMzhgY7EtpqxoYHY+LD4SpEEz0CijhwAYeU9tWQf8+77
U5r7y4lc2vpBNbKTFa0dEVANbAFE+HUmMwgsUDSpoOflldF9PHPHIHk/uIJ4LF/Nunb/ZQVRNMcg
g6raesFzUrako8QUdv9IsgbyUTPRE1ddqccOQoHVaAKkE9PUkjjaOl7M9DL36B6Hkr1Nkz1z6oZg
OF3LijZeiTgTGTmdB9R0UenysiTELrigLYvxgDGphZdHt1UC6RLPWqCdx/VMrMjWTafdGepfO5Nn
f2VwlteT7wbfAJu4nFy1DUxSN9iBqIMARO29ODkwapQiaANCkJ2W7JtbelR9YtI5A/I85iFUHIlA
OSPTeSkN40eFCAxtFj2m9TaTqQYO3iH+rhL4i6nvuSnE0QR6UT5hH4PdyLfuP/RC6j3bOVWmkMIJ
j/PeJoC4aQmjuC+4mMSxTX0K87FKUeFl0ZWkegTbqL8SVjW+9qQvklsx6bS5XBikxwGDVOPKHCHc
um7iZrtYQ6prBs+lBV8Hj48E0n9kzlj3vWvkVDm4jaug4zO1HDeHL4hl6lfPOF8jDqIJRwOiFdKY
wLZLbvO1p83EzhefSpvjXUoKEf5VLK3qfc3rN/rQ49VE/Ce3F/8KbM2lL7+K6ecO4aNC/SF4EM27
Y77aMKDIU/sFDjsqiwB/QoawuiA74fD+oBVAvwcZmORL+xSUrnu/K7V+Q6SUv7WJ21/0Jo/xi1dN
sog6HjVhQ+dhC1svcN2LplTEEVHMxMWoFWV0sn0T5u23Mow7o+kO60+W//6Kacv9qFy6Nip6cI95
sjlTkb41a00ubzSDDDU7Zpgt5ZPisdy/0SKibTmO6WMykl1DRfAldumqoGpp6DP+DXH39BagCyNq
IozL31PB5NJx39qLnJfJ8ALkvFPUfM1aKRfJ5K0qsXLOoG1TQjyBndQlkyZtVtNZx4mDiKdHWUTE
EDFt4q1WvX415MJUEeN06EIGDFqppGw4TfjVuGCReEnA8z3+lh2CwW1DnIxe3feEPuTsOI8R2X8Q
64eaYoGYkiF2P5ORgbalKbebrveyH/G2Air6Xf5StEV5T4b8xHHR463rknlAfpSTFJFNpsQhXtTH
y4p3874PPJQ9CSp3GzqUaDd6OsZgfp18ypojRxVkmnjhVk7Aj8hfp2lmjMpXSUL6J64662kjBnoh
AmZTv2dyVB8AGsAGewp0BjUg0is4+zq47q9npR4KJhLxpCb0E75xQJ1qEQtSF9IBBxGSHazoJMXZ
EWcO42i7Pi0uw0jVD3ADFK92gmQBOHTOf58FsCcMZ0N6j/10dx4nYMyP2KDgwBmQln8qUZYB3XDO
1klMeRCS8hP3IGRVyeFow2M7nsWfrMMT7GJtTtmRdN0bzV5Cr0rN+qIyNsiGEOLRx8mEWhO4SBp4
HUpqFgtFu/xlLKcCqlgJdLVzGWtV55eeMt1AfbGRLtrkbCRC6nEHNvrKznBD1/KmDT8fEjf7DjRG
FLHKc4dejaDx5zjCNwOxzYA0FdNEphk95Ujo9ZXWMBbIIEA1Y0JAz0kaiwh9R6orVBg5E/68o3v1
0xKPNZnNHKYsuWoSKncTMXAuyhE3bDUSKBbZbortx8KjR4MhQU0O7o6sGdonMxTpz2mVmXw5d7MZ
0RFU3jD+QH0Vw+gKHykZpATwUYo75XAjebESkHYfb1SdU8AvUTn18BxnbTVcrPWin7a0TViVCMKB
9qXERsg77dQ92HMMYYdm9flTJDM3ahBZSG122sz1SCqaAn5DsrH2b1XAbogr4Q69DLaUYG6HIq7b
uOuqPSwekKS8VYqwxcxPdc5Ixpr7d2b+GrfbkH37X26RKMYlnbVbW4j/iZiJawlwoDgTGNgkP2gu
kaF2dndjT9VwctzEMuybO5OwlT8JQyie2wgRNapYjseecVvVPD46KeYI8kNvdSDiQSPamU2YCFxX
5G8AMGPyEHcthZmydiG5WuMDA7iBsqAlLaEHyUaUaQYW1sxyKRjpf8EOTXOag6P9klUBCahGqF8D
P2lNBlXOBuQ90wK05iMASIGuE3pBAuIRkMdkh8B4ybCQVnJ9bCC1QG/nxC0NF5jUzRPJr99sCr46
UAzNwEqhHKqdaAey6M76tkaHHgXpa0EcjRAEgKqooMTgPRAzw/kMfBRAEkaSvoHEACxoxX1sY3zE
krSGlKCjAKZiJrKDNux/GQaWMTZuBgFCn4FEEbA9+qG38DFa+OVszJ8dp2GHn8ggDsKOyAohNsJZ
RY66DtM1mJhwA0pRvGK0gClCnM8wZqEFbYg6Y3stkU9ZAx5KrAWSzoFzJdMEz1e8IUNFHlmQNKIh
MT4aL1I3Yf0Ik6QxJ6JeBslqMuJIOD/nNhmUfPym4oKeiQaJhYqUpGGIJSplak4KOf5snLL4hCye
RAMFd3sIIoYN/CIq9/w2iTHwHAXI51pSwB8WW1dEOqyLaNhodrGkII0FVBLlAlBQ5kq3QXJXNdCC
TZss42S+U0r9UgxMZZdzY6VMUo+1KD0jyecK4/Z3HNKWqJUz7pyJ3OXLAyonQKtarj0OFFBDmvGp
BKPBQkjtEMjvQSf/jSvX6a+VM6P6TjlaoSIJgBb5GuFOBTEuO7tuc1ai92kBK78ROwK/OnxVeJE7
JfzLxK9t00TZYIxDhavdfiBJYqNPZBiTEJOZJ2YIOCfSjFyyWoRwDcVB2Eq8ikixq01tbMiekDuH
FJNCvmKDDeVbIcn3AGMAmrgQDFtHHzTDCZv02kHeBpvFvjT1yvZmMAswI0BYfLBDB6fzrsLVlByy
PIr42CdgaZbQOampcnmEGZUjM4iKDRhqg+jA9oBQzUXQn9VAsWovSDtzK99lvxOWeDmvMXEAfsi5
jt7itlOC8BLuyk1P/xVIlT8yUe1BHTIcVIZEWpqEDgHXIhTyq2wZpTMRGNTqPW4FnOXXwZ4Q/oeK
bToJBHc2rDGPwwPhQJZFuisHNKILDLnIAC7S0M3QklVsEE/koGXU/KtEtT1TTRMYSmIpAhqUx/P2
wrEeM6GWFUtAGOeZxOm0AeDHse4fU8SgRuiV/onJzdtvlYIi+MUzmrISf5Np7w+Z3BMpSXBJpAqM
CMPVAshROtmwt6wAS+mDe7HrixAKRQvhLSs3G8MAdhJMBJPIwSSsK9Jqe6ZlRZgODlMdoPcmR9he
FQC6MSgfaSccpjFYtZDZHGUJ7wfzrHOx2kbcYTjummN7jHrEbiYuCJBCy41VSroJphB+V37LKh1F
mVy1RBDwnazei5KNNWA4zqzrdSKH8EYQjHiUyG/cGECGfMyI0OUbYgJ+Ub2qqz0Z/FMBQweUzn+a
EGqKNJzz/NE88orLVvXjHzu53bLDCC26OzsNU4Gqn7TGc4mZheanQGfUpM12KtaovR5Fz5qRH4z0
mQlgTscpdY6KyEjT5UTKkGlZJTr7XiL67ROBG32SwUSjxMhFDc6Onndhh5Xg1H6xljXlEVlzTipn
Wjboy4p1MjTdd8a7DYhomAxDGY0UFGrwegjc7LZYAwqzimkiZ97VOl8lnrla06d4BY2ngE44XAFR
kadRfAskL2yh9nm7/HqBKBHcDwIXYaXog3VllVl0etrnR9kR3JpE0gfCX5FszCzDiS2JRrtCwb3D
RttpEDaVCxMhsLw45xDr8jdAvk5lB/TiEqk7DxOgSRx1pyqS+zYIKXZBTUes51nLs+gCDRRs+HyW
MZOIRUEvoZcL0hVBnZy5N5f1GBIJjPxDfOsTOYLAlTyWRAKYHKSdE5P/ROEVuUQ6BFjGxl1Qe9KJ
ObKE9xUvLnQij1eWtgn8e5vHa4lKMMEXm2myV2QlLKr9IqXzRQEafM9wMRev+cbXF1IqJxhK6Gz0
qYj95CYkvBNcaA1+lIeA2RsaV5kLrRuoUhsnZyh+qRBQjIq/XjSdWoWczGJCz6DLr6tpZJkOJELj
RdrRkR2fkilPe09Bv/NY7Gg/Smo2mQyioO649yFlJKdGisqEvjWtgV0mjjOpy2GcfVR9HHP2nVjN
HAJizhaRSXYFkx5MHezYi8L5QuYclR1Iln+M3pcxh8O1I9rBDJF5G+I/QkAvXSFMNrjAYP15yCoM
WQO879bl2x74ncdledcNtn+r/KW2BxAjiRagnpPC56NbVtvWyxKFnA1c+pUiq7yQG89a2Db8Gdbe
YAPFZGAfmnkkZSKKz7AT2Olf0FX2Iny2PCvB4BwEQkN7fwc1+zcGuIuBOjwSm0nXBQKlNqxs8jUe
JEqRPdMEt6jZuzvo7uTy8L2juLB5V9aAaHN28YbgH1EcAdg7Xs3IuMIO3JWzS4ZeuQSCW6yOeuTz
cNDdjAkX1EE1iVWaWxCB2N9yLwL6KLDQLinfRh+tZ0eFVBUj7ygftitrqsLBzRoNIRo98N14YN9O
Ad/QRg9YteW0coaNYeuhqGR2mhWQSfhe5XHmiWfR1EzpOMcQz1DpyPHZhQkdrS2jiUlHsCaSh0U8
Gohbifjnl/A9Fp7OY/O2jnSGZyZrpyCx1m+urvFi5IddYAAC7wJpBtaht4py+A1sd0CeM5yqw9O6
lFkAdpb7alA2gHwjohQdqV03GRNTQVVk/9WaGwvGjtR24srlBF93xHzOIHYPj4Os4tp7i3fi2lK+
PovFILcUONyR59aswTKn5SkRkQGk0ObXGP1ssBvyYJTzTOixU1DI/bNRjlaKYaMqrVpSBWKOo50l
+QBt/AiKM5YcEDIm94gogiHZv4+eT20TsK4Poc3PmUmplO2i9LfhkrD11I1M13jkMAQBp7Z8RPPp
XTUHoFOBJAbdYqc/2ajtlTPwMFoPvupweavQ2v2XSLawVSHYyRI259YGOFjIfmSEgcXd20zKqVq/
2uhZO4zcPvyITUWiGJyjSIpF4WmidDqtmmJvFKXFEfCD0dsDHDg5PSF3BGlPUKQY03SCFAY2E/FL
SkkoV28XCRga0H23g/PDZqj6EatHl+QMWs8gOEpGn7C79yvhwuQnkbrmy3ReNESSBIETb3Hzt8OA
A9vwP8NbwbXL5jIb2I+dWXQOTBWCjg56fFQME9BiFIkjqR/Warqv1za9JwaBDplBYUaiG8uQMtCL
EYFx5FvAkUTE/5yANyYZVmMuy0Q28VRSMRD7hw6iJUqOaA+EKBTK/AM1AcQQINES3JtebreMOS1m
pp2wvKV4lducSuKoqZ6FpMFi9kcP3qdM1pumhpWb8FNNjepFz0RMqchD5GCnctYsIIR15EYDBnPC
6Qf4fO7OXr6WvU+DIRp0IagN1D1o8WXvlvpi8/J/sQyytdanbBNnccRXlhLhpht4cxjBP7Hav0/e
+r4iwGOcM3uwhXUtc3OdG040v02bq4MQfzvPlqAtqMKShQyhwZmo6jfLvbvxSC9qQNWphdF0QqDf
6BDdfHawBXTI3xoPZnOOrHdnl/oF25Pw2cLjupLlRrWB6pNkCKZC++KQnCIISZ9ZHKqBNCI7m5dD
6o7Md67zITltVJsIfjLSuJnOYSOZkF3TEuDxurCDrnCSvUv/C8jph6ARIlOHBucj8vmnHs2E1T20
XJxnrb1kzGgNPhhngHtKkGK8D6A6POiOExyNBE9El1yyumfPWS+t1hTp5zS5nI2RMR0CiS0yU54i
B+HCxHGeOTGGHJhMWPT9Ob3YyglNMwuddS65LCLhoTLiccn8SRmMrQMp3ySbeQTbv/Vl7qqt7Zgh
zNDZXvxoM1kXJBRDOOWcugDCBVoTvpOdPYszkBZBzD+SSDDNIv9V7BMbD2zzQqWG0yu/lSr0QyuD
ZEtD5RzFckyJoMtZuTQjSZlVQIvIe9jtnADmOUITdYfe2EUKy8MbZfTdgVpaM+k59oTiwxikGnQh
xhVSFVTjxs7uOYeqhQLVLixqWSaYEnnPsRhUcno+Jq055En31AGE0YI3YpR9tCVxS1oGxyeCrA1K
hDnFmrAzHip6o0+9B/yEkJLzLA/0xbAiws6qlaJHoplAekh/nJvqnyaPFnC+Q9+nR+EoI6ZWwbT3
XsAIBqLxJDHaKm0qjvjrrJdDnDENF4HnLqdpoU9o9ljQ2vb9aCmaW8Y8OTUAYQrPE4lZTfRIdJv+
vR3/0HnMmJwCjiC11BoiPwqQqmdFz1eTmkKRJCQ1QEE8S7hKjyBh4XMZh7GRAa/Ad+AMZP4vi4My
TZZNpw8EaS2KEpUskJJyu4pzpzvAhDsE48iqQbYladcexCzj9aJBEA1ZH6Gt62F3JIIH8nn6oob5
Nz8VfMKgdpXQH/Y0DicaG+yn+tUCB91olTRU9rKZAQEQYyQyLgKdHbKGyqFDrkQULynbNjRodc2/
vhvBfhs14v2GVzElBfAGmmFPMjt4ShSf+LyARFfiyhiDQiSEWJAlot02bBjCf3W6fp5oI7WPssJ0
GJEX0FYInE9bareirBPvhnHgkaoeDdfUitJDhrOonPN6Y04sCR02xtOGIbC54arFHd7KYDHFjI3z
DpK4UHYsATIiYsyQkkIrLJyO1CAmEsfBSLKpHLirHLilVG/iqdLZzymTW0ay4XyX7WoFSGpmHJ1z
CKlV8f1UIvbJYuVhrcKwga+io6IHqMibBWHLGTPmxLe2BAZb56ehLDEMG+V45xnZh0iSPtgBz8ge
WqrgKrKBLRVGaVHLFhhUQWxoCACee5SwGfMrXoEAmZ1VsoB4OaR1cpVVRcxfECbP1NRPag1fK0yK
ahCVmjSZ2AaZvQQeaqluXchhsgCddmzmn9bFgOYCYkusETYwGqYVILSUHI+EZBSkzIROH4Y0J9If
xxh5gOV7OmgH7LzhnU65BHexSZOIgLiHKlAiUzuQK9hyAAg7X5nhU8NrNJGvXR30mBU5OaiepNAc
6NRljqQ5iMWMI7F3RPw6thJE+6dkWz3bfGpYAmpqjnU0tsIMiIMvE1lOL3uFe4OoESJRShLGOUPQ
2dNUcQq48s4qNDKWSxAJk9qgUxF5hzZ1wtobxCHIJE8syTudmxpQaPl8G7NTkXUDe0LHvOuuy5/h
2cjbSZFVzuWdi8n2wveCb7kANySJ0T6snLNFP4+XDTr0yzimVzEe1DAlDiUB9ZjIBQjleRPI2CYe
ykXa5dLmkKuA/sQZKBpgOnJSknxWaVy0Xzsmo2IjUpBb9fwm7gYbO5E5ErSzy3asi+03DuPlASdn
LUNIqJsobSkNATaRHEvqEdSkOLRMgMTMbLS+ajbfI/Gxao5PCgqeZMVhSa0C4FMLjTrg0BIoXcof
LES/4jLFakMUkBvcTYwMEhgKISokC0n/nKg7YJaNJVMDJGZVCotI123DMJydvRIJnsugX7oYhcPM
HFIDerJamIbUNQBMx8a3LeVjjJYWSZG1KADVOxtzvWLC8z2KJyflYIWMI56k9EvxCIwXM0Kxm4NJ
rHSrPBQcvvTXGIItBA7Z3V37EV4Mh5PoHgidPC5pvMaNfgGdHX24El56BQLH9AbXVxfdzR4GwUVU
y+0r6scp5v9ONdJ3eHYiH/yjehNnWESA7xTicYoZrEXnDZEMfihpI24DIg/0xUr1DdEucgqkLdAc
WggRYQvcPZH1BvfG9lSrlJdpBrcFrgcZqQ0yV4i6SZL6rJpCu9wmsS/4sHjFiZV9pv64sY0/HMmf
qcHHBI9FVsx8NFd14+ccVuQUq5lvYe2oBiaXt8yHmmSs0BSy2kmwQGlTcwKC84HEyszRKp/XyySq
8ssRogA35zDc8tZROkgMsI3B0iH+PAtv4cX7NAz2vLUpAIhmnYe44pKX+Xl+uBY3vTb3tnmeFgDi
rjzQ4bgMsZNjCakC/WBKekqlv3spOdUOoUFMKubkFiuSWj7KoqluAR5ecU08WThDLxFVgyInnTQa
G4q1hPh195iXU6woWwxlAzcngjKKsXhCMXvARhHpydqsexAYB1O0wLadzwbgWJ9Y3SxhyyMzHPKX
8phQZyOT4gWeG60EDFTHcRKHIDt23CsQHn0frDLh+eRh1RIxH+Aj6VRwiiTdDX0oIqmZgxs4/pl4
1QgJKldwxh1zU21UeSR/0IikVARSYJ61rDXvIPT37TTgnsQ4ibyuTPG3cLW5H23A4c7I3zeQZr6R
ogeTaNwWfBTwjmO5QwlP1BW73mOrwdxxRXi836okn/0MqjqEqWFtAxkQZCjYEfHVvEccayHSKV6+
XDMIrpabykGbYzVpmQzUw/bMQnGlhfg/ls5suW0zicJPhCoQO24pUattSV4UOTcsjxODAIh9JZ5+
vtPMxaQmiSORwL90nz4LcaKmIJQxaxPyuDjglpmJXAY2pQLbtCPoJIOHYgMmMGOhQhZmeLFSG+Kx
dEs8LMCrDPnNQdeStwKfC9MyZod+ZLrIWQLnnJpfNoYk/zKerjmMJig5yUBHshxJbet1kA0zhHTI
F0BP6sx7jI+N/91EIoF33MUBgzvXw12nEI4c6S958NXcIFXKmAdSzF0weKq9hOUGoDjkNzMLG7YG
Vvcpx+C0oEAwPKxJ6ZwhrzDhiVlEBjxx1UX/yg2KTPnmPY+99D6fm5UbawAevTDRXHC0+HB9tj3W
NJDdewWdoyGmLtgQfo86CJcwPLTNLn5bUsHlkissUsIELo1qgDYYgglkY3mGxiunfjBgGcBlasri
JSJ/riFb11AQUxC4JXCqrS7XocYPKmrU65BtpHiyqpmh3Ax/UM/PxSyjC68IlhBEKGd6ocK1Zw3Q
4ib8GozlX2g6uH+Utq4hJDQequKKG309cgQmbMVg4xpFoFp+OpNJcxvOY7YPh227cU+6YtxTxpq5
4L5z9FQ+AGjj0cwkDS7thy3VAADtAMiCYq5mnjSsoO/NsDu+uDtiX4fzBdKWs21/y2X7F6uWaqSl
wggijn48mjQLTSDrpcSfE3SUP9lc1UAbhgw0/w6LeoggpAY95qlw6gOPGbqhQ0lJtYT6C5Uw3RCU
Cf1RGbwEE2eF3YDQe+r96MdIKuT7FOxg5sbw6uY28O998lYe7EZy8yPkE6hWzO5Y+aMPzEjFGKAb
Y4wKbcVMB2iVgwc6heN6h832iyk8Bp05UsPE/9liNfAjljTwflpYXC7NcoOZ4WXe7ZHwIUbNG/iv
RzSMmCmBWCA+cFBP7vNkKu+6qlLLxsyaKaGEWxq6cbE1RfyJjQaYDTmU/m999nbnnzumevu5/M8N
S7l18xBUn0Jmhrez0uJQBnK+KP4rO4/wfjOIV/e+pPNLNCWf55VJ25ywAHpgNEiMzPiWgczGJiCi
2NBpDNmorXIJwHJK7ebCMofyBnUkph20CbOxURFG32sShUwN38NuZbB4CdrbPjhPN6njVnexF0G5
7Vs6vgRZGCfxm7HgLBTKnIKxyDi/gnC2fy2zX/xOWg3yidEaFgryUmQ44ceZ38P9UVjoUZtfIV6l
F3yNDYgpxStLK9fjQLQx9Jj9ML/9rCWKHAXL14WMYrM7GwAEXszM4XpEOFR2Eokl4EyorAHFlE5A
YK2D3qT/OfPfiahKUhfJsLkMWhUgYPlqy4hWdTuBDWL//DjEnHtXPwoZBABj14+Qn4N9UQ7PI76z
XzF95Ez11Oxs/HPj23c8+h5DFGybwBkLvLPBZrhhUxgheOWA0CSasIFsMpzAER5z9ENZUfYbAqPA
cIv1dODQlKw2wwjJEgAIVXFsjn+Jx8dZas3pC2EqyE4SjC5wwfO350xOs9aOlY3mzDFcCHeDHLOM
lTQ+EyKR9JKjg3U2j+RQgT2NP1MNj2pjU7h8xNG2X6Tdu08wCABp3di+Wc2CYW5SvGBFCXIVgIQp
3NPZxKKP+GJZni03Ye2RmXpRQrEGBZxl1Go2H1RfvJw5KzTiaAqBMBFeaUSh09B3GElfJzOdppoc
xIcypHrL3BZ2+gUJrY2OrMx2LlRVcYWnlNuChfIcgEliHLAYt4KiK3nAJs/GAJFxeZbpJhV2CB0H
YYsPWrHg1x+kfOPBQfllhIMp2q33+dYxyRd4KpLkfTMRy7OwDsR+z1IGaW5Jd8YgmTLqAvzIqOaP
uV8SbmJ2BoE30Isc4/Epq4DSIWvB79ooEKGhuA+nuq0opThhehETaLm1Fskc5BJc82h7ibHGmUET
kEcz+AU/g8eKb1swRH+5CeZ8whGwPcLcIp78l2WVZd6OmbeEkvQGFFHg/y7+lm+lo/LrRDmVeYbX
cVoZSQO+T/OsH/YUH+f1y6l2J6IWKWlKd2vek57CrCROLUsoMArifx04T1CY3+IOu6HFoRnUvxpS
2CvlkfIYMf3EMUSdj30FzX9V959m+H8ceNxky8Ady0GIRj/k3i2joPumFJYkVcDfmL9Q6H4f+pYh
45ETadTTPXFWyAruGq4EvxiVSP5ChOBvPguH2sjtnDG9ZC8hVEKAy6XQtFjgUHfgQPMtWInydEOG
I+b2lTksCQsFtk4Oh010NePyBjb2j8UjlyTgYv5OJIpc2dxQJ458OhjSgmpKaOeOFLTqJyn438yY
blDYlpguLaZevbTIMT29yyTjRrFsi89hjIMJXjVnNiQ2Dlj7DOj/ex6Re2QUgIyc4X5w/LnGZU+3
S6tLR82mxnlabH/KLIXwYGINfowCEEoW0pRKh81EWYpFKzwRUz9lJy5JKgP/JWFmRd9P2T/gCvpY
cE3dnUIIeFxcb3iCMigaUPaXbozp3YDvsOyQIrA1dwVRCzqeayHKVI8S4FxwOzpdtduHp5BipCYH
hziUnwuI9ucEi2VUp5C8mtoH3eGLyZYrw5IGw09b91S0Cb6vn4zeSZYhrdiogQMf8QtUwgE4jBt6
rrO/61P4mjrrxWXEc0E3cznGs4Q9PB5cBLOClqVqqxNnC2y42UwKxpZObO0a8m2O77QwL4WGWib1
XSKpknbzG5p0ZnLIHh4a5bxD1s1u15qgvn6p4y9UvNBukNKAeB5rzIf4TaXENuKomPbYgsew0mOf
QpVnFEd5lDXleBDx04x6EuQo4IxcL0mBgAUykf9YFjHQH1VrVlCwYqoBOamQI4ASRbCjYiyQhN/C
0KXUrFD5DpvomxXO9uYk6S+yCwjUrq/QESLKfxpc7ic3+2vZAmAB6PJ7m10YyEU5AFV0x9egj/1g
/YAtSMJmhvnWyjcrrRild+BxshIgS815QWKMKli0I1YOHtgHniU74AxIa8EN2ZkTsxA+GFxQrCvh
Hc18zplIQYsfEX9s1SNR2Fy204GLvIKPPdEjim9OE5F8LBtFjzmVAoBcHrzOdaDKH6OcMgRiclPx
H8+x89JX8ceQ4o7o1tQuZN6GFygdIN5JA7cpws3prsp1C4G3XgANmXF5b8PShe82XV16OA5JyOen
EQXJYm1jqwdZKNvUBcjixfU48d3d6QTmryTmYMd0Q57ED+jlv7op9pXJCXVuMGtphzKPc4v1PUmZ
GUhEONRtip0utd0ldr5FdMvPi4vOZaUIKkOKMmd2/9B4IDDSEUy7oShqiEQoqU/7y+nkMTDilCMN
8+kaaaULpg7X6aZ1ur/hlR0fcMam0z2r+pVDGicj5DLFSDQTMkk2wZ8hurSfqU4ZIEU8urJBPuZw
st6ckqbCughLWMvcFHisvs3CgpucbVmisr6CawRJLaxH+QRX+MIp3CaYZSXQc+NjRMZNw2rOfJ6h
XccZd321t5EtTRnoRYUcOfMu5594wDbPc5979ztnJiQlhTw7JBiPNP0w/W6CmstnpuBdZEFumh+3
pSqiWeOC+G0CJ449JlA995Xu1KABWrIs8gXj+YzR/L5x1Qdg88zxDtKGvw+EMC0vRYMYdd/d+Jk0
t8q2tZ9iw0bIDbTfsHwsVwefBPhfxJnq/A2mEN8LHgJ1c/HZlFiUEuGtn+bOzRAwm2ECDY7202Qp
VLgMn2MdLR6H1bLq18wq4kYQGwu7xROaRujC+EsHKi6DsGA4HZG5gq8x5hb2wyZOcKUeLmDOyQCZ
QSTda/qPGb3JN6zB4fNWZnx4FKO757/j+7KrYZoy8mLGaqagVD6bw9oZMpDYbJXFCRbPe8IaKXGP
09tyYZhjABTDLZz5BDstM6imxJzIHLE3QtlnEjXyk/jMEpWZa1sBv9aZ+H55XNKmTO21q2Hw/Yf0
rg/RKbBX42O5yjtJ8+RrPaTAjjPAipn5GvuJbGNgmlhdtnv8TMAlp4C+haYMGNUDEgDSJDwlnFWo
IhFJPRgD/PpBT7pGFWACUsNiBqLH6AzSsY3sSAX5sHzInkJzv6vOKE6hUwCG0oGRQMFfFtTWEMlY
xT5KND00erJYVtsYL5yeppG0i6DpikOsiQxA8NMW8jJ7pUzVlVoohe+0DpHJ4a6DuKnteHJ2u1vc
P57+y4BkI5JFFMuUqo85Qx0xRBiQ/uPE7W5/GqCcw3wC1qQiR05CcVsOEO1loV4Sk3JblIizqCRw
/Kxvj2XV3XjctI9zynOqPXaM8aZQyiAglImCX8MNaXrhyOiXMI5nAyZsV2QX3ORaKOkSfvR5NuDF
QfVOAJHzXCvu8nKPAOOf4MRmjjuB9PPd8TL+i33SRkXGGyEplWExDK0knChxB4D9pgXmMKJUQn4A
7ke40FjdJkcss9SErE+6sZJQMDWDgm/xC2cmAeDAXO8KJx+Qk1IMAqcapJJUrDlDU5D2UONBgbx2
B8sCKSrYuHnPABF8u/p2IprhFu1R80Svwa9wMedCGo7SSt6kBtDT63xc28VU1vxLgEcZbL+OUrJi
fwS1SAZhAzVNZwalL1KFP9cvsdOtYr2KuWxpCBBgDA4lDb6w3hDfBrKl5Mc7JjbI39vf2SRYmFqH
LgWH8hQGP/DGq8XSJFirmUrd+k/UAe7tlosbM3DNzheO3tgBaA48FX0p9woNI2cgIQ4mIavFfS3k
t4pm7dWQWB/p+W08CT6lMcKSFMcuGRUY2d1NeGnaxVbtIFZhYrSjfOBRAd5rQy2yORqwxGHKCbAU
wnNPMIvrtOHcGW9lHhDyLjpQNKByWiGZSexdys54AWGdl/q3UVbMsJS5FiM/wVTWaS87REYLkUMP
ZYoQI8nC7rnsjtjGwhYHs7nrQRtw54Mb32/TRxxyr3oj5jnBafgoGkCPuZeBW5q9jHES3Mxp9lEm
9HFG58fECNZly2mWEB4P65LljXAc5wHeN9mRqC8rVcdSwKKKZSYSqQnT69ugQj/NFbeoTcCpIk/f
y2QdmZlxgF6g4mnW3hIay+DzbWuX7ltc05j2qHFvUcKmSHU5433jKmC9dcDCj5o4Db46I8ASo3Zy
kJBTX7miRHpB9Kf7mK3USLZfSQBym6C+XDo+PiwsNH8SAGcd1XrjzGhaIlZv71LTF8hqbmbl7s24
EIHaAxOUc0Snv1LEpZf4J1Yz6IQXjoPtOEb3BImG2IAygZlP0afNuBNV9bu24NkxRLJIJeLr4m21
Q6DsYki3/CAXYXnZ5LVWI9t9iAXWWrhh4YGLbhO65djFDQA2WX5TyHCd10jJ0SNUWCZ6fbzjxtt0
50SHws3fjTrBsdPchXMTHaJ0UHCPR/haklKTDRXOfyRcxLeQL2AkK8h5vjDryVa+nyEGzeTCRa07
3eH8GIL8yBcuoZtvyNrwW0xQF41t/r56hCn6HqNYn377DiLFT/Ees4rdBKeA02/eki++mt4gBb4p
dqC7fUaTerrs2sN47H/ExJjftmkGaXvHdKc+M0atQcwAC93HS4GGD/JNfOgvLCpnHjnuFx9ek2Y9
IOnMMTBmfaRaIygGswLGCwByDF1hO6+YoMJrme7tsdUtnXRNHfkNagOwWdJl9HEnfKHhw6t8O3UE
g168N4uRDMbVe0tw3oYFM7/NgHv7EQ7rAY7edO+0nHb9Rosyu5QrQwBQIXo5ykUQE5+ZdBFopDdz
swA3T/fFxDe2ibd7Jtmcamj937bW3g2AsEd5TvAzBBnsq5y8Y2w6nIU/HUV7Ow/EOLsDnaLVM0EO
VmZCgUVYazR+iFoEpI8bVe9enoNq6d3/Ssh+w6yAacYvLboAzS2DtuhCM646KV4HoFBSbN6SCz98
OHKDubA9YXhwBjZbQOzZhvo5T0EtHYaUrkhWbs1f0C4wpEwNuWL9+h22VU7BCytXRo3ZqUI0WPD0
ILlT7K3H5YXQCi78VM9gZJWYvsFIQVkE24DIqsMwj+BMIaM0ElznB9Rm9IDMZc0rcsn4u6BntwZu
hc8yU4zvJLTgzNyH+TeERTC0ZHoL54QLS7tr6WCMLFJtkA7gfhWm9BfKCkRZbui9U9Ekt0uifm6R
XZQ25+BRiQDVMAzIgDrjOr9UN+eho9uJL8kHhglEhSLHfGqO+Qg2Ve5QkA8VTs9IZJCRMFRmAjaI
DlHG1WncX8Y5fLjEkX9odh3WwBJsYC5b/QusC8cLAGKRLu30HZmx/xLMWI4nE+1vQHNEBa1tqgwt
sf0acYCSSeqok66EjOs8cGn/LW8LbJTbjvVK4cbmcjHovDE6jbEJMDZyABmaf6GoPy+TCM7t7m7I
vfUV2WSIyyKvcD620ashqEPAcQh/hpUXcrTaNVPLOE7oeBMOdBHHS/6+m5ftALwPTUowsbrWZSJw
InHYExhHQZVYcMTGSZxJWY5qWZrWqxJ1WTAN6IOovp39qQepxKlxaDhmF2R+PBGQKWwdifsSM5lZ
TglyoYZw5NSeLey5Bplyj8P8IGS5UZYstpBEM0Dz/wx9Mji4MWCkje8tTHcZwIKTjurTadiQ88gn
q/FKfEwyqaM2C0EjTA59QVCH23NJjoK5UjYpt5fTYg+0INiO9adjVUcA8QTQUjbcFxsVeSxexLZj
w5dtub1GaJz8/RFrh0djX8QFJUO8YAvYbCBxocRzpXhiIUdWwhwEL9iIPsAThdsDAWwooWiI+BcY
XzIO1upPkPk9qNMh+oZBRzY5z9kI2ol53RMCW6pbxfCZT4QbQ6IAXigJgDAmQinNadZR6s0eNaCv
3D1cXUFnjP7ja/Qird6kAq1ibO+mn3slcReqRAwa7+VpKaMXU881vJYHZfUw0oTBntXbq+PRpDt1
iziMzvrQ+1z5NnDqYS0c5giJVQ2qxXvG3q3EssmjmSgzfv4SAxpbUCxdJCMsdJAJuSqIDDilqPP/
njdmRkzC6bGoCmAObr8MTDFvmExZw3Odv2CW99FjZdfAQ771yWu7myu+p3jjzpmfaUlF8QkL+Tqj
Scl6rrtAcTYWgaChLbUJZ5TQ8tS53LsT889EtIX0Qd6A7pGCTBZOV1Nc6jV8PX9leJjBa2LmfFF9
fxHfR9sRgTSdE2beeN+yMZeIQs8SjhYcM2mGWXKM2bfXKg2ejwIIzboUhvVr5e3Y1w5V8XKePOrj
qtyTSf1Wh1P5bMK5unJAbDPwDywIF0+U9RPO5ObElMggZxhZXUOFO2mnznpawucEmgV8OsjgyvqC
+h4+k4BAUxoBdNBHY1MNionxI1atfMCFYCjQEHnCgAqZrsBMSgAr+TLYphhqYUSblb2loWRQiM4l
O5pt5BSKYY3cb0IK5n4pXuTlweHF8W6c0sarSfSF228rkBv6I2ZGSzYdx0UCMAwLiV+EkS6LG8nF
4wzGkBAjw2hNuFg5sJd9cO0b5kPlbe1Dt4H9nN4VNP7M6vFg8xi/LIv6Oc2rMk7zpytqpiQb+FPf
lUpNi8/J2dP6xco52pYmRMqT9Dfpsf0Xmc3fRjWfl+Wtd3iStpGXE0xp5fTWpBsCFNEC+kJ/apgw
N5SM+L+wvDFJQEGm3tuZq9894rGetNSlwznXpLjAYDoiNTueeW6WydR36EKQzsDMZeUvPavC0Auk
pCIJ0BcGIV80gSEMAUsMd0dxEitNsOUFledFRAenfXBjnnZGc3gTpCxLj4Cj/UTA+KHcMUzEtoEH
zNCCF36kIaJ9wskPfi0lf5lQO2Gtc0XoINGYK1dFMd1T7wpG04HFxgHLcCl4Fp+BCXzgPxvZiBDb
CQgvoScPW/js+PVvnwBmxvDrD18CR3/lEW1dUhyIm/1STmiKcHt9PQdr8BdKTHAa2XbSZTFYZuBj
jjhuwzDNxBzGy4xA/HKobrjFYzPkaVCOk+kOJepEqEsRPA9J1GK6Gq43PhJ/WC3hY9DyDGQjdi2g
ztHuLiG/hNls/7+BiBMetdbJJUq+GBlYB35WAOzaOYgv6Sf3svYfpmstXOb7but/6hXIdmHBVPtu
xoFmPy8Y1fIsswBqXHPB+rNMClDSuV//HprFf8laVj/cACZ40mhj7to8k+QHMC/fAUiSMlTkkVgC
5YCBPmm5wUNzUQN3EvrbUHBBnKI4OvN4kwJ0YpbGr9cUpq65ozcveL7g7nUglVITGEw1gJdRW4S0
uj6fDgCfkSALAIsKZj6HuBDdvSWw2BnRHfrNMf58gaWLxS07o++G8yun87G8KxQ6EFRdf5+fq/ie
7RnkDwn7i1KlLLg28oWhJLHelP85VYWG8E2mFyDWXJZ8vhAde9lPZdm/U7S/GEVnyKL8C2qn/Bta
644KTC29UhKT2WapzPxa/u4aeHWUS3Ivg+yOEsgdAYYpEhU5QUiuoeXoU08Pwcq/hT9PrrKSLZdO
cCxGrC9sIqizLsXOEuukirFxMfoNPFKe8A6Q3V24zK9EZMlOzmOV7eOjjwtwx01dEApyHwcLNg3c
zesEgTabkrtdvDshtg7j6aY+s6mp71MOvRNYlAMOCn1rcJ7dHj0fOFAOAOMef3md0z7lVbdDEMfd
jlqbYw/bmrsB9vq+xlqMU5M3W6Os3UubCcZxFzfN123iVfd0ZOBMVDIWdFjPHBRNObsHQ/14uu7D
VGzVN1C5CM8BbvdrUqtHw2B2iJcdCHowBj/KWM/ZY8HabIRhf3Nn4+rhrHlBxSjtKquNGRo0YfZC
gM0/bgtcVO4ESDnjh4W8mGcZbIrolaBigLgw3r4tPcMnrI3ulK5g8Msw87pxt2u/1D5aEmjcqMgY
R0PKQVkijo2xbTJihJmXIaoMKOoSeJD7zuMAq47HkEEJvZ4Uw8yb/iTJCJI2fyyrnOkkJ3dTwgAw
gpSBnaZXR7bhLEOBiEi7w47swHs0oqCiR+mIQsoQOQg10cTDG9mFpKDNNxD02+GWqyGAkMDMsQg/
zVM4PIaOpJ3HMn3SRBVhC2hmz2PIpHCvqfpoB5gubIyuH/0I4K/JI95UOa+/FOW21PUvSFgjagbW
n2VCZcvxvQ+omMV/NVMlbis+XaTteuEHAg9cHsnba428GjO1ptFHMrIohrA4cZVDm3eeHdzBH5mf
AFXskEfPMiOeSyCJ3HcmEBx/uu03uSsiZQsBL4acQawT0v/YtTs3PNS6U9m2woBAAIQpFd/c7bkW
HJ+wU11pMW/oxrgqftU3b9t4zB9jD18s6l+OIhxb4CPVyH+JDuACngP3NeiIr4NShXfSyQnj24LM
lKfgRJPWTMf8g7P7lWRAeifYUMgqB8gpFl+bjJCAXBfHoziEd89NXKJd4//BuG0fZ+JsHnxYhLcz
hVdPUtVzLI51WzWXe5g3AeRVBkrLAoxnh3btcrZ5y8WDy1pmh4Ip19PmUIZnY7K8mNndgI3PDYy0
f/ozeG+74gJUbx28y3VX3lJPbdd8BAMWFQH8Zn6dZtUIpXE2XkCzA1YtLlpZLg/Ub6k6G3T5LzgD
jE+UMTNmhxO1roOxSlLy8oYG3jw8bJ5eB4ISbDucjWI3+DHgO86Aj7L+qi7zJ8AzTu3hqylLfZFi
deGYQ2a2UqOh6EPsj4GrB4zi99G/S4vA3so+DX5tdGqMm6s6INPx1OJa0E9kVu7h8lEX7Ph928Tj
9MFV25tLNuKLUOFOsnc6tiJui+9ZrW2KicqhGeGExAXVlO8xCICH7T/NJfARbRuY6lyBBzjMlJ7I
7SE46MjiIaRmfSdIevk8F5H7q6SQMqA0cEwVLClYkSZ3ZqU4lMzLhhAYZGj97psJFo8rvn/YPzF4
YUzIJSGNtrTxuAOTaYEPwMjeoQ1rsFm8Q0eJICZxsDYocMD4cYZIfcCClzzyahB/dZnOULeB3Mzv
CXH/BhS3zZW8d2DVh6I9yzm22TAsgotQP7oh8ecNYeIISSQvpmTJKo4dkSKg6LGsXZjJwUWajZV2
a3OpxvtVcGcQeW9zoi5V2CI98/knaCkOdkemc64vRgPeg1RkvIO4ZZ7SQ2EpKJHu/SMb2R35E3Zb
DxV/ws3IqkhS7ksnp+UCBcH8RoBQULPo/dCNbiq/eyUCkSdylP2TK6c+qLNgzjWFZJtCLVTScAuD
d3/eHcfnpCOIx605RGgqATwcuLYpcYB39RbyA+qI6ZUyY4IWVhpK6fnzsJ2a/yW9llxwzDiCsRQK
JI8LKIgegoA5WTJSzCXrZf07aBn3GkvY9DugRBgAE+cTXjz/DofV5Sckcl5tln52hZoayNVgKnBQ
4WczYBLhKPbAH2H9y6NHPSYtevg6MKZ+dLcKYyh5vitVwoIjrGi+TkYr3k7pJMkXLrQNgIN1y3AW
KqRalGUn04WAn06KiWSd2rk5x2NKbYd2i2Cs0gUoHbhX740jVHqiO3P/zPRUw+nI9QMFLCM1QrnA
S0EHUAFZu2FHBUX7vQ+T7Je+W49X5P0p9DABFM+HHBuuqVMHbUomOXazMUW5N4gOtzt087LENSr7
jtuZcSNEFwDOJgdlM64olJbv0Ba7l3qkwIsb9XBQFW7jbgxH9iEGSnTk8OtbBj4FVt6Fx+4pd5w/
lmZq7Ci3o9/yyXEzM8XZYRafBFpyQxJ8L0euKJoxHh6gzl+EBCyfr8ngo3rbiUt2gNFz6F10phz3
nO/BJU0fYinQY4I6oHmxNguGAXu/4Ehgtpw/J8cd+5URo/8zUDRRdQRlv5womURQMR7owqV8gJee
UMehtrY63X4ddDcg/BFXWz+Z00MI/eZ+aefkM4RSvwJTarmgsujrtvFV8zTc0UY6u+egpJ6iW+NY
g2zzq26I2IqrqE7A7WgC8Qpy91GNvbRDNrtUIv+IHr9JfWCKGmg0f6ywGAqdPU03yqbQUmHO7CVM
KLgCwwVEVRnF29Z9S+YJqJJ5/SFRg7tEERmkIJe8EmgRBMuhXhqhOtuJRqMCqb0VFT4B+5KXA7Qw
1nhIf9JMAlgmJOCuf+b+ETgclNgFAwwdyMwGxAupkqyOh6DOILxiFxE0v8E0PP2t4a4lv+UAPTlb
aIOLwgSTP0jcAlgGkyuylBeVAmVPKYS5l3sHiWK6rbswJyMcNn62y7EFjyqa5pNYSyLpKe4e5ROj
YHEAhhMhAws3E+5A3PwCj4c2xNmSoitbYUkTecP5jCDDAEtU4e4H74IO3aIItguelklUtO9Liy0T
x+RX8nQ5XkKOlyWXErIRf1nD2Bmvt4Pbjsm9ahUTlQ4BDGfzPbmaqSPU7u5Dr/Wf53TCYD7lEzLj
hK8xTDcOKNa3mC2J4RZEIhdoxw35Vv7qVnvEn/gAKl84G1GGoeCmmOTqw0OM7y2lbVJ7NGEXDSGA
hagR/OeSGurTgG+mht+Nq0aENMfDlAX/HtORrkkdCfEJhKdVwlZOCfh6iXX5pCuhxSKpRC+OnkK7
aqGQG3Yu/gplxh3lcoDgZgdvkh/OTxGMszQ68XEThsLKVeI2wE2hD9+4rhtea0CMgXHkqcKpQoHa
IGfQ+XfUSs1lfYNPDhVoFo8DjB5GK28GOI1+KQKjN0WtBaOAqVD9dwSUNupHks5/RnWKAK9m+5ht
FEal7yhPmU7XDBWUYMPX4r7ZONDNJySJ6Bs0D7dg5AEbbvfMHxIPJPN5of2WT4eUT8bIlSGByRQk
S0MQ8N11GeoMo5R9cGJZl0zAlgS7DVK5WYgFUHXAqJNJJt/Q/OKHOHx0C6YiR/KqNp4olHSYX/KQ
ufIQBa5ziq2MWvERC1on/6bPlPjta1muPxJR76RmH1IgEaTwnNOdnDjYQi7guiax5gCnbwobvcBy
j6rTnk5G1DisQVwlGItTdqF22OyIZ1DvKhQqc7hcllGc0BN1koIdF82QDBQIPKaiu7TY3bRdhlyR
SYtN3O1uSpx6erb7Cn4RDaMU7lSryQL4ttCQSHGMrRLj9IJ3upuP8f7sJ+8VN7GsR3C4vUbYpuPS
7WOvgZRafsAiBIOSZ9gQc9QsHqeJPQOJdK6wfMQdPHhKlgN5Jf+TX8Cg52mIORFMiG+Ije0MZFu6
fbijGKahFnGwCzH6j8vpDJ2MdY5nCXBzLzhQemb4jIiDI73TC7D84nHAWaiWabVgtHpfbKaS4AGA
ld4fX9rSBJnKvg+o7OYQnIZC9oXvIjST9ZklE2rZmZmWGU9kO2qzlGKjBM8VDWTQ8Nh47ZZN5BYg
G8czhkDd7hgx1pJ0T3mq9GrbvTDrDJON+yGi7Aqc9F1ymCYNPg0TMr4Few05FJT1mfzFHA8To8zI
dM49wTjNEXErNdgaQ8N/s6kdXunRaXG53DOGfYeNyQlAFg3IJuZiXFGHgFu1DEHZuEbGyUJjlI4E
lJ24DTcja9dAW4qgCCbGZJPKFq4Pe1hQX7Vk4Y6DXLBAUFm54BbkkACZStOsPx4IHxt6QjsU7MTA
jvndogXaE1Bl+d+AqMTQz51MFDlzXFF7zXnHdrEc7K5aXeCVw3LivQyYHzHjFylAlCmBf3Lh1+ax
2GDz76mK70kET6XRcYMU6C6IeIdwBCioOtGTVs6nJFeBt2OVEIUDHn3S3UKCQ+nDxRVZYjkCeKC3
Oh2Oo9/fRDJ54hkl116ZrzEU52LfRV5509XJC4RptoBev1triXokiQDIuj6U3ZlTyjx2ZWYfTCwh
4yooPQm1+PF9xo8Hq9WseLS2zGb2NAu0CPp5oHS4dUZsIBHLDUcfEn7i1Zlv5FxlEHhjGpnmcnpJ
UtYpKUQ/+05Fbojihf0rJ0++DOxRiG9NBJ7gpvwM/ePyoqOTxVeLYdOnjLd60bas0rcpM46W8xfM
sRgyVdx3BdSYLzMt8yPBFXCJ5oJuV+iq8YcKmcNvep30ad+Zh9E09hSGtUi3/ciXjPk8vG/qqx3D
EpxrmOEW4jGjW4TyCC7DlAkWCXu5DGiizYqv7qf/5UX1Lo+RMqR8k/ErRJUEeD1t/zIqmhmyyPla
4l5npASYc6rWkgaGyvP0EKfLj9pBApI0cBmGOR4PaC5v8UpP97EMM/GVDRlhMjshiJy40HV99Wvn
3ZpQN8UoMOTeRPRmxAlNv3QsNqNgU1GnBiIl9Pk2PB16cBMqYi6QMpJeLmPNIXph4TdQ3hrW1CeO
MopmarAmnd7M48fCSrJNB9CK9acpqBuhanQSNf24877J8WeOqGYtwQxjxPzqJn+uw3/mnqqw5NLm
YbOxr14w8nrAKY7OTyrKMgNJIXgaQ0A62GQRKUgZe4qj26jQC695xV6ew1LDMRB7sjlgUpWhNBII
bkvQZtgSnL8uykc3haJlLhw6Ce/xNfz7Gj00c8tEEzlVx2H8Zus8aGfdKLAdmo7PZlmNcNapGyhZ
cc7Sxav1Z/+v3EGiwQH62v7LHyI5TviZQn3DtIOlZURO1OjUfDDmIXkyzV0YyFyLeuKv2N88V4+6
ibENGneRmQI+1JnN/yuuVwd6GUMKCxr1xXNRtuvSy/yV0QGmJ4CjnGEY9YEK8+U+UOfkONYy3XBD
zP2yuCq+DT6KWFV7Sbf7M2SoYuJK28CXoHCHeaCsj5YTX/J08cEt/HNGSC8PNxviT2hS/jYFgdY5
hCSMegDwKcxxH0PMhGiOhTr0TFrPeJ5b69WQekGUHOW7dbhlzWGIKcYnG/nZMYbuiIpL60oZXW6z
w8PaA/1JvPp1xjk06IhJzqFtZXX8KVEIk6WT24DgShib0/dkOpYEW4fytAAh3xjAlD1rmAw7kKeC
C2ETSUOXoj/w2IjvvDBvB1jeyuGLoW/liA0Rzs/4C2k3mY2Ym6slvoCqXiDiz7hT3VzwR0Yhm38W
xSRpYSv2Z7ZNFvGuRb43zk3gYu9u3gKMvb8XAV3vGmfxnUMqFixhkFWhdFyov2uXb28a8mxlqDHk
8DIVz1HIu5BZFnOeHYAjtf5f7oUMG4Q/b4gqh7sNCxBZqAKeMg2XIwYyaf/+Wgr501sz0jHDXL23
BjGoSMfQbHzp+Q7aFdksbqIsMXXnDjEN9SaYCHE4rtw9Bx86XgZg8m0l0ehPsJJat9KIGl/5Qu3v
LsuHuT9iXgzBN9UbLFDKNLnSTYG9OMnFQ081113gLTPuv4lzrGL0SoeSn24XbApLds+B+Erq1vdg
AHUAMzg/7E6Ft69jQM/BpaCLaJbym+rCOtpUhGGR0uM9ViLbv2M8qR4ROyoy/Cjq4HmWK7/fSL1D
NN/igUBBFeBg5Aje5hi2J0b8Bf6mIx+8ytvttjotKVsl8V+IJccdjWYDdXRyqObiIY8CohQHqmVN
uK8X8xE+dqDU1lzHgVYmGAcPdZLR5Uny+FjTUEBVesr4jM8EMDN3P4Wgvk2Ai7HEHbrxvddhXP7n
brDZELpfHuXHbxLmRIEmQc92Fzc7qxF9d4g43JUy2VVWbVYzhlduhLvqDpfyNmHCDZJCiQAPf+Qb
CdyHLGmYp4Ilm5FSi5fGP+7ZqD5SQ9E7zMjbzEc0vLcJOIE3zY4LK/AQWCUcG0oM4Tv/yYYVERGd
/6wfPiNGTPki5QIt88godvCDr0xAWREtWbj4N1yZCwMUF6qf6rfTRGAprDn6rQsx8u3vJOWtYFYE
UCbnl0FexFfNUM89P6vzM8DVWZAF4ADxX6IQx2Yccr8U5IjcMsz749RQiqLG5xN2xWc/18G91vcw
Nq+3kYUukNbGOuX2BOeB+t5reqAlXxIYc2fOl2BrtHawbn3Mcw+jv7y606SgTIrgwDv+tJtnRkVT
rzoc/fQ9WJif58GTZtqmyHMbMM5EEUxlxK8qcz5m47MZgpmdrlQkyG7saFRk6KFc7604MWiYfbZk
NGXdfg2W+mBmdsWRq2yrFcXSCu+ibwAk43bBIh4xuUtSMcTPP7B+XmoFipYxeGGF4vnqGdcAXMVw
CW9FwK87jr85BUqZR/F0ZZvqb+yfbMfPK5kMuiulCofvFot5OS9vw0ZqHDTefTxyHNotGyhjxKaH
LiZVB+P96uyqm+rPzMMyBgYujTRfUgo2XNOK9jDzY6qyD6ZkQEuxAZnqS1kJyDYIjdvkJSOM39BI
3YiWl+HiP2IUHX+GE1pIAeoQ7bGvT1zrBdBfz8ir7CkjrLXGJAByakTBYv1nWakLzAiMFoOO3YQG
ThRcd/4BmgCWp6n7kLJujQMcOBTrBqm6DPnlk0PU29/ZCeFTo2gksbKtHZObiQnQ0YTjbw7h89OM
HK3Q995igYqUjmlH/NTO/TbXPMGasDXO4uPL7AN7Oxv/iF5iuTOnQ1usjq+ak+LlKRsivmrbbq/u
WTjHqtYFKY+RZK8306ranK+K6xDyVmU7NSuDOQRpCTlFBtSb2YEpB5eAE+FKCptpiAcpeanU3qQ0
GBBkUgtTbWE3SRaHLDmHE1SpgCsj1G0/ys1IxYnv8QHRI/K72MjWYPDU2BU5bpIdagm5b6tFhHeK
52OLBYxHcQEZ2r9BZEQVGIDd19n5u2QExZTkz1axDzvEHDKscSfNfnZsTAzzCPBheoU3I30JApoy
oYPORu98Twbv/ZwN8GD7kCJY3l8jf/qq78BMFPUVQypxODAiQFzMNUZgKBAOnucgxkxxy4nG0rj/
CaYgS89ySmIBI2IYBmn53cWFdMjh2zsuUW9JTundj0c4n3VotneUQOxLD4LH3lt7Rvt8X/HqmxV0
m5YRq1vzfGtW9aCS0Fj/boXQ4DNJ4ZoD43DGG5hrlKnU5gGEDChAiCJAgqS7zSAFSMFGYaFWqFmh
1mR59T1gSd3JA4RE2H+L4dje87/1U4AtKBdLkj0yO76SpWsFEzZb8V3WWZpV28QL/RUlOrfMQjAM
+SDhV5BEZvIQGk0ABnjzo9yxbcxs8QphHfGQ0i0kBZTNFBJuwGHEP2/HKTuQn37vzuB/J27C5iJW
mJI6avlbWkyfaQLdlANx3eKvm7P8CaIl3hcUrftTmoMtTmQecjSc6AN0QSIS11H1c+6QCZihBfQi
bHAkJvR0Ow/y6LvMbKLAj24tR6lkJ8QudUd84Xn5EwuO3gGoOKTeHZmbLxN8uaBb33D/QaNFx5Vi
PaN7DZLGDxN0JT6vQsaECeOIW8B1oA6vouqAsX6wuNX/83Rmy21jyRb9IkSAmPmqWZZtDbbLsl8Q
1XYLBEAAJA7mr79rJzvuS0d1lS2RwBkyd+4hgkGNCqSCfiEp7raKrUJqCe20gIoROFPh2QgxefaJ
h0YDuh3hBuAokOKYTIoYaaLepN2vzPL3NHc5UMLFUWsVr0kYSUQ/qj2Ib/r25Cd8mm5lzWDg+JwC
knnoDWnHGIqB0Hk++Gk9kKLVUzARrsXXFDCCpvodiTsr6AiVo+p5qWFL1UmENy6Q4iClKUNHVKim
t0YrTA3VM2e2NQpLfLitQHHwj+avs4ggvhBmiqSVQbuiFIDCbysKJjqjv0W0Fnhj58MV6ognEhrB
DNW+Gd+gxibuFkNPhsp7rka5Z3UyWzGPGnN3A69CuVtr+K+X7A8AugDEEH5L2D3FQbwydb6FYio1
aYQSLM4o7y7ljMlOK3zSI70om4/HTRgozqZcfGhZXow3MlW8t0odeudxa84p8zw/pqXnQjhQw9G/
1SKpdxMzHQIkePslPQ+jq8swr63gSXsv2czjG4C/CZnimI3fRN8pYigMdpv3AEgRVoO9OIdezKem
5wVo5OKRpdw27r94IKRXG9GFIOmVLOYIM+bKCmFlkdrBgFI2jFAu2AXz8dmipcnao8w+qTXcYZSF
ofsDfu00XIqyMRIiFQ8xeSLBeCFnUVRg+rUWzXAL9S1+SAV2YupCK69EuaJGsDuDZt7ILq9VymXf
HIiSlkQFviEuenhTaqgeiXwtZAiGKQqqkZU8NyoLOOyRrt12I/cllCUe+wkl5Jj/LRD+1jH7D1L7
XzEaMqhY99mJUoFUpeNneQ2DhPDuRUGD6c+704wOaBthFt6/kCYVEN+uP+AK/NAKl/Oez/QKAoSQ
eihVSoCKEJYwlD0DJqKS8LHDrmvlplK/FjXIUwBjLhZ1PgMVcHvQSeMlMrqANw1BNtuzeyUO1F2E
lPjVjSw+ExYXW/6rG9nS9RI+FSgDpFH6MK8D2iAmWapZYGczS2YhuhOsa7T0hFIi51efhDOJzC5l
MkKaMPJ/THVhI2pCwaufGk1XTdoRuVcq9DdGnzWdDOfVfGAundWAl7CLZl8PV9S5S1yYt/xrDaed
Nt4IsiS+8AUZa6bXTcfrRpUEDR5Zucxc5hNUiJnNAHtkQUoS6zert0tiJgSkGgRP/j5UOg3QhEaN
hc+L8XO87VpAsBlqyG2574lek+NFWvOwJASvCpZ0RdakTJKtFHQHbnDvgD9ff9LePGscFjKjIMm4
Alx3d7uzu0/ZJ3ebE9aN7wboDo1fyBUojrUIsQa4QKbgQ5K7gDh5+Rek7R2EB5Y6nABgEtZxy7Rs
iyA29Sl9R8jACJCZiirmQLKDqjjjXe3L13nmBsSACRJsm4Mb2VAL/B3uIr+tP9JKAO51JaqecGT7
VQPiNDgtdB9UQkYm4dFQEaCqNdyxZ5PJ38FmIOZ6alC9dUIR7a2IOyty8vXDuuohmaarpU+5jpXh
qglOkUEZhTV3e4mHlWCsrng1aOD+YVbP4Kzgd6SEMpG4qAe100/dQdNzC6vO18NzE0+hcAQXFoFG
ThkLx8XsNLpC/mNLwNOS3Ja+d4bHBrCtKsrziXbbZ7vgys5jzDle8TgmqgNCHzxJmhGv4KQ7dn/a
Kflc+VT7pPR9F+LkdvRjRufFmBQVSs2cRUaOMwDfvOeCrE418RdsyYzfBH2SG2xL+QETwVmuG9K7
bmlKAEyBGQQxYqlJhK2jCJS9aIqCm9lsfSvmQF/xvc0nzo95fdPAfUl19uEFMgk5i6JbI5akJMec
A3x8z53R9ix0LZXDMMZXR3/6Gkp67PlkmNfdn2KPcK4nA4ezn7PGTKnnk2RrocAPGWxCaKt3YE/a
NrAp3t0ZiyZrQtwRpq92oavOX0qssXjOGhtJesNU7cTa4krLm7gmj2Dh3x2UUBzReQsv2zDAmHLQ
F9/ny/hjtf86JSzDKuUcY1ZGw39giui3dBBZuPwrQ8azX1D8FgemJ8BlAprCPQOyKKO4M9ib6YC7
xXGGtrUTgiO2ZhawZjg2WUtyx5ohx3DQczwXmCnwnpjZHAJmpseBw0W0tW6jqtKLnPfdn0swfM8P
Y3Wh7mHFNBQQhUdNQWHHPZhocCEkMCLGV+k0QAAOzw4uAfRtRQripWAaGbxlkJv9AGBXWBEv8d05
njBoF1cB08mB9xBF8ecwztebIY7T6wL/XDNshWPPCEEsXuzoqI1Xmvl5z5uUJ0UxACj0ZEzAimUb
mCX5RgCFbgPz9nELYAkErWfLArIRrattIqVbbAd0ST1Nyagv3LcCXnDZBiVi6EKXJ60zxzneEECU
DLP01QzpxyrwPQjODd0/6xthJd8BEw0rzuydCCqx0J75ePjNgIhiuGRR2kTLsndUfhuv1rwvYXSD
aGDilO4YXEg36ycwRTwCSplcc0a4AdrrVFLJEvIJIeEo8GPPCm91sZh1M+MAFMg6ivwjzXXXgL4i
H+KVR1h+KtzReDA2kZWLblfhoz153d/xiGEY7Jh2Wd6Xc00Xd8SNDz+2y6qhvhczBlB74Kkwf2PA
45jV+IG//0bdQcjkqntiKX4WkWoMWWL7UARIEqN6diwAzZJg2KJIUFb6LNKvjEC7ULb3cf63wwvc
nh/utpgJ9BBJZHTAefjDHwVDh3yYBQBu6bBNTz9HzjoztlwnX2i5xoIO8aJloK3FGDWSBpzh2ysn
05s4L6YdTLsKXt7/kOUanpXB9HNPddTJ/ZBoNVHA0MRYw2d9vIwcs0oZtzl/wT9yp3fFzyqHr2VF
aohG8boS3UEzsFQoHlUMuzdhYeDl9mq65YtaRGMORpwUI6i3sI3iyIeqgG+jxKCQtxj52TG/FKfj
DdbB2VWVcs1sFSvHIlw5K6gDz9TzMng2NYTue7zttT7ZnPWJZ6I2ID2xlrOBARGjDl8m1TwPBClk
q3JnynxNmcrUHFCxUzj9lIf8uxaPaGL66EjgBgOS83ntHHY5R6T5qmU+tVoLL4vnwQRwXtQZ2PGe
sg79Ezwit3BSQHErPIc7nVgQONKiQwPvWeM3b0WUFxe+e/LhxwIYRJ/gmzHRk/WstBAFpTc9A+D+
EcZGgeXNnEK4EeJA5Nr3VueNLyd5d2DPeCvgykqDJT4RRXxE+8Ke2bRt4SIdeDV8JEFhhaxoyUZC
0K0dZHVDJQAO6f/37YzGe/P4CK7nNrGTWJ6UZlUz44MATTL4QG7EU8yEKVinUYKGyJIAHtGHQSlm
zJQtosyqYJpDLo6YQ2RjSFOUAfYmclKhBv+jdLxSrdjcDP9mHWQjpYLawJiGHctU+rUevuS1R9Li
A8v5o6bhITZU9YLkBNB3uMxO9HBZCVpkwBX6GmydOV97Tq5MgUWz1MpuZrH6AzAhswwm1Q5sGm3k
xkwWmCcExdHPF77HuXqPoxcHYKuriHwjMDhOekl7mRhTBzoeokkEUzgdHk3+neb6JnCvB+oVi3WZ
iIKYU5aSx2zlROWz7fhAKBshqMQ6KrU4C4//IE9mafBEEMhoORHo4FavX9twi4YhB5yXU+UhwANz
iWidFUZg5D3sa4DTRUcyp4tu4J+2EjoDvgSvfpIDjxGUwfBCrlQt9W7mgeaZxg8/J9hbA/W/sLmN
FkERm/dRQ4WCYJ8SFaN5NEAgmygsL9FzaH45WHEyjhjfwanUQO0IKmVeDDiGsf9zTNO6jJZHwQIu
IvxIihNYllqK1XeZmcm312W0gJd+oOE/1QcOHZLnU2o9DlmMcKnaxPuwq0W6kMLx6S3MCTCNBkdW
/76cY93Cc5wheaHkUA0kf+8oIvqiwij2avNVcSs+ocuoz7KMnhRsAzHfMx8D4KjKH1DgI33exz+i
jI7pMqGJWB4mKMlKhI7WpiFdgThwoF+gwv1uwF/mY+bWecxpbE26NXozwcUFBW/hK/QOGoyYJshU
mfVp5FpszNiEVal1jBCy3l0SVChwjkn9nyoIGcxg9SZ+p2UwiWLjUtmhZcVPIod+F8xCoPpwKJw5
4asQlakRE3yl6ZlsyzJXHb4GKKp/1XQqNxH2avdOdihmBqtCNlUqgz0b+XGHJeRogwCA4PYIR1g3
WcSrFg8S2QWusBvVaLawdrs9my8bdWLpls3otuuexhzJIfD1lOELnWvmJ3CUSoD5QMeyoxZiup6r
VqCJMhKCOR9mB57DgW9iSK0m7xbFsB15dVPDSiBr4a1zzGQ7ItswqeRLKhbigj2JGqH5Dyb22FkN
79OsTT3q3fYFgqvhlHDEr33/OQRFRAbEx8dPuV7oiRUmgPM5DurSNvkjq57A0DdJ3Q6hBx+13Bzn
OUu1aIufEc4jPqOCSpmreN/QHoL8cVDxTYnK5qrg9rhATwM0tGigv8J0968JZLTynHxuFuo//Ja4
zNB43XidEg4oS9KV60ufsHDC4egpgSGpmorjVyC2b6zTlJ9NbzDLf4GaMQ2BXOEpFfLnD1PWPxvG
u1q7Mr0uq/if7MxpYQ4KU4VGqCcV73K1tfHnJJ9DRH6pA43lzQcULNOesDhvP70w/WWGwInALoV5
ziWRc4OQUoe2lhFTeXphgsTbl+sR2zv1Dn83ct9vUiD4i5WELDNMmCOuJX+WkbeGQZdMhlKlmdzy
Br49Kcd/lCfaM33HO5oSF0rxDT7wyJDyDNFHwmvsxezpd1QflEvsfElCMgxHr1Ov/rFqklpyR+7a
IfiyYcN9Z4jCBAJzbal4IYwn3ID88le6NrdLt7+37sVI2dJ2igRSVypUWecmJ/BL9kUt7kt3plyy
TWNu8SFuK59CJZWEo7AK7JzaPfMwBFwMxdAPcSpQoWJSe75HcPvcl9u/JJZz7+jI8k/533nj0Rlr
YiaW+Dpd82ubURgppBVbsQYUoVzh96LZ1y1BMs9MxUtcRCnzy99QpCEzHduXImZkabBCtkD+1Rkp
X7pZiQ9Mfh9qxH1QHll22nKE3HLTbNCXs+PJv2oOCX0petIb62DtGet1ZR3LE0U893XEwS4PADwI
X+eYWzrteN+Gi6eNMrdqbgqLJZtmJkrhKuQcPhoRo+SXBH7UfNDoLp/NMQfm5Q+gRKYxSmBpNRLQ
ag6FC8iyqRtZZKliwzYmsnOhH+0pwioBKGrz3Xhvusp+xy7h/PzXhTEOFGuOfwJASmXMGwUcU7bV
6ZFjap+99cSJwS8IwlvQ3I/qsJTX4al4gWdLG9gxPyhSRb/ECorVXdF5QCPhSAm3QQgNRbAuRhzZ
iamgBWIkzsoqfoRNhup/wuzYcPvZhyhTwUcwuwAOZfCwAS2lq06Qryr4VFnPESkXkm1PPcFNTgMc
IGybeVMPZV0mX71Rj06QvEPWdHchCkfYJ8wrP07zQ1R8XM0Qm+4KFPRcIbBbYMOs37oJfbr5cdQe
zOwMvIzgGevm+EP+w4XACxW9wDGIYPDp3bcKRK5drGYUaELcVTgJfJmhoNVl+pjxXpiBo6AJdQcX
LXRKPB4Alz3+nr/pWO/Zhu0pLchJwo0tZ+VZZ4ZZAeLPnEkuknSGEpatZ4XUwiqktGEjMA3DWlCt
xnq89kb3C0V9Ahc7/2VUEi+hge5BcaEGYAZwUzt+H4DTR53jYKLfJuJpHwoOka+CPGSyE+d62rFx
04DFq6QUM0fL1+Qn6diJQKYMzJhbpiWNFGsvypM2iD6Zr49B/h5J0VQJoB9Fphb/BDG3boBmN9kk
GeDkF4xxIAviesdkv6L0zvvdz5I4aUFq7wly5euRbEGukhy3igGinqiamYkohfJu6g06YmcumlIL
lVLelMv5Y1i+srONNKz8rqLhOIDaBN3L5Kgjs+kIYAT4F8tHcqhvfHeCdBDfhijuMAX6lTrJATyq
tWjq4AieXowV6e+E65+qHdwo0CWVHbMMpQtMhSl3VP0HYEGoKOfDhOzYZmUGuHo8guh8eK7g5N+3
KzPejcPrlcMYTZeHWgAWHPW1OnIMDbmxJLOnYwRKkNkD6niwoj3DA5/ZGO2lmmO1CgQnUYZQEkhY
L04jBz02yBqF+iNW4b6jVxZIjakTwrSV17qd+v3L0MzjHWMUQlTRB6p+9pP5AbCCF+fTCuAo4C6D
BQQV/5rE1TtopjuhARA3JloZbHQa9eMqAL9YqSE2fUKd8B4pWeKSNTD6/8rJ1iGExAWQekKGmZZG
DvMFhdVKsTMfoneGMBQ3MvEf2RiXO41GzbqXouNqMFsbw0CMJwp3rXudZ1pBbj0Pp1MDE32U6jDO
gy9ZihVxSY8FeogMluZ2JACjphCA3GWQj6Al/WmPq15eUMZNtFg16xOwmstutx1V3nTAFjbkPYX6
ViGQ8SNez+wRnM4sBRKvTRANnXEzUEXkj6wOPwqlZMm+1vF+oyZezuMTQhMmipSLbqBFWKikGdn+
9ZnVAP7nN2m1/3z0Ha895IG6U/oXA/b6OonwaiIITwZiDD6pCjuI0ZpuW8SZZq5KQ0GvDOQXQqdP
OcoPHH4kDYHRy+2tY4qAA7YyUUW2kFTiJGRVIirB9ADftGGnPCI1raEroaSyQKd5F+OGDCsLoQEd
EM6e+6F6sth6/AIfsMYBtJ6oACsusQII7rYmV4OGrsc/U8CEmcnb6WHWyytbnTYStLl47krqyC7B
oqcOtXy9vvpiciid7zZ/2MB6771VcpOW47XKQY9NDzSvAL66id0eYRjKso9iBJ4kjYpsrbB7cSuz
hoB1r0XnOuqaGiSeWZ/E5g2Dy4y1bZYvajathYRd8acJFk7UiEyVStYAQ4xqdjs2w/U04ztjiJes
Em3Lweph+TTsZUDnP93GKYdVA+CalPNWR7bk06aFmr+AM/W4/rAptSjIocNqR+dQdOS17VB1bTlk
DCPtmenMzGj7CyPlZziLH7Wb0ze0zjwF+HjZfKT/CiMO1RD1Zr1t3LiztpCmL4VYeXuKMA2NhG5U
Hopcy/2EVfKRxghl8CrPH1IiZjhd0OLzqZ6tWDCkTzU0++plzPf/JnPDMvAhYR0ZohjPIUVq++gl
FDJ7mipSsEEpwfDcjjsui9QO+MfvHP7Jy9ZDumgZlQAfnSHPajY9JiOlWNSD67BlyYQ/UZfzJVzP
z8AKldkHwIs7MvWFlsFaFd3/xI3vU6XYznV4QDG0YLZZ8awRUvK5Wn4t4eD/+GF1aeQ89PJ+9LZJ
bRLCGPFSKAjyChbS5505raOOcq9XgFSKsxqq2wx7MeYijKCJIzzAxdawgIju310j7ZMAXdeKYOVN
796ZI5PH1KZs0nbHDYGAg5noiPKmDTAW7XtR+EpuzhWwzU9g1ANfQ7joaYRNWCZZDrgV/aYclpAJ
IMBoaHhqUr3uXXj8Hx2nXvgnl6N3mtPu/nK79CfCtwjJBPJjtorRMthUwi2N/hnI1C+frSlCYs/j
S6kL7K2mIr75vSCMGUyFhw4bE7ickl2BP/7mrcwJaoyyMRqBFU3PEXi/yHF/ocLh6YY8bLvlrWvo
ObzEkNc1LWcl8TgE9vQykxJBrJ/9/p3ykKpg5dH2xFv9JxXdR1Ux9AqYJQhKovr7Jp9l+PCwZWJa
sWKLP+Fw9DuVz1o4cglu0ExurEe0KEljPXkLM4WWHGOywIhi9YnUZhgFG4IikJ7YMlI0V6DBBWJG
viJ/KaOHSd9ol8XKooDqw/OKd0xRtRCEZBhncS65x6Jimf+bteSeFSkONlYoUpk8bDGfZ47xz8GP
V4PJHqeAmx4NspXgU4jL5hTG3wyDMeAAylL17J/oLTtQZHQT1zKg9XPwjwLjXqB+d0+A+ROnzoiF
kSS9dZFfddA0sWMa9+RXczeLHqfORBS0lCEd8U/5P+LNyVLZS6nwQwcIIX7ksdqhenWn+mHymeDg
wANbtkKbVoiKcvxexKzoUJnNGysZ7JKfRtlAf7u220u78tAM7LQOilwEoMMTnaudiObkOs0Y31hd
WYSaA3D6aR7QUw2A/XGQHxn+QvEHU87JP/IyKoT9MOBWWOxmeJxLAOdlrgGN59dKurs0SzLc9Liw
LHrWQrkijPk0R3+m2vhD3vb6zYUJQvfO/0CuDPLL4UGISsRgDTBH0Z/GH+kFo1EJs2ZXTt8zL3bb
sf/SKGL6s2NhM5KpIPchgA5LQOdJkvMux4l+5uAaOPw0Wtg3p+zzvh+aW2/gGYd4Yl8TpbTeHpGd
f6VNgMcQo/agf6WJPWEo0y50kiCd2LD28CWzgdbPUHSeP8OARoKeCDREuF4xZIjAHcPgJa6OnyrK
fxngCVpUa5sMkCRLEBqfv4Hg4Nw9jWu83HD0hXdd6y3f/OR8/jany5wjO2L2FKE8gT+IsZdzlDFi
hFx6ggneFIOZlCneQ1rPDrKzPLH7M2rBKT5xSougSsq0XsK+p6SevNcNXPPDhhtpw61kPIqqgv3r
5ZA5qyMk3z2XTsZHfphVJM4135qihngquEo7/jUDQLTHfY+YA74kQH86faWLpPVSHpUOebE4OAW8
J2YU/luER81PRKSoetIjZdJ2kIOANTlnIGgBfGbZGqWsJUsMz9CsUKYijNnxMiI/JKi2OgtpwMNo
kzstfexj0dFK2ZAq2ol1igcYvq7UajCav1IFIttuDh7PnAGSxCHhL4pz8t4KDPn7auFEngK8Gijt
HvyKIzQiyh1+w3u9UlgVfR1+z3CSeC+isEflemyPb65E/KmiXQIEP6auAZAssLekw9s2lmPXJPON
kEwcKj4RKESTdeDZpokOup2Q0pm2pA91MOb4r1nRUCTshvZI463hg2XHpY6d0w1ElKlGQELMRJIc
NHQQHNj1hKtauhy+FydR3SP7vbwprOuBoOvme0HQAkAiL8LPuD4RVDNZGU5M9hmu9SpqEOgy0KU1
LlhsN9i/fLqQ/Kcs+AP/FQDVF65C4SerGwBj1TOmnnd7vgoT1N/deAb7WVnTVC9AagcgD5vuCvOV
2KY702ekFVsCIxUmIlxL/sh3AFGmL88wNABwSm5PhCo+QRxfP03pcboejsv04Jfc0mQVTF99L46/
EZm8O6LEgbiEUQyocqCfpwaFwl7GQVkQPmfiJ/sZhmxE2uWv9bk7Q32pFrheUZGkDFS4rJCRvJGM
polFzrkx+vRE69bgMkqjTWt5gwsY2LdibHlG2EqIA6BHGm3cV35MylmR81EL6jHwdC7ZUJ2YSKs5
4tE5HgE1Kgz0XQxYEOX8MBeRO5lCQpKT4tt+d/CZYlFxXCLT9kQTQc4A2c4gtZBj9hExSOdp0jHX
aHeu+yOlhj+x1GrH6nczu3BeoDQZm7NIIGjZLU7VXz5JCehWYQBqMUxr3HrBcnPkP15RgkAzPQ0z
YYPp+x4VOYhCxOtzu9+zd/xO7wHUGvmfGRYyGVaq65xX39clfMjTc0REEFOOkfXX7ZX4k+D+xJN9
Ngc/Ea6gmA2PKPVobhva+QlQFE0kHjqwj1GZCmyDLXemOswpQJrucaq5jQj6YeuiLrrWIZPpTJ9T
4OAuU/jXoHU6UtxBqDpc7Q/xr3BqfsK5+DeCkknm5Sm7d2OMHxdvLBvl85lsjraZB69wJCI2ZuAf
4ZVanoiRbiMq6Os+AV0xGnERMQhcuDgnIEotLpuDkNrwSqQS2/4styYmM1Dt+SveRH2ZFbTHIM5t
BrFUnxATPxp3NEfoVfZfpgzsWXYk5iMtI4y+3P087crmOkJ7Y8TUBTH4zWGqIRYe2W2+vP3cUj6I
RiuQzy6MbAIgCqWaGcEUEZn/k4rUqtY32w1guELhVXSR6PrhHahB0XJ9zyqN3dHtMaflQow0f0jJ
PwXoRwOD6YuRcvWwLXzCBym9w1mao3OA6mEU0gLvHC4b+cdG7PaurL8zVKXjHylqw132QX68TOZ1
SDM0kW2g8cTEerHJhCwtCT2jAhbH07jg6qMuTgFgwTZnBOngU+GQMB8oQKmDgJ7OfFoRqi5myZhR
Fbg840gg2o7oeTl6qzlCw4MqCmBER5+leUAA/mFeB7gZ/oFNQ7E8sYjQjUC8NdctSU+MWDHAUbzC
z5GaXzQBJptkzfekl3bL8ZrNLTME9KFYywB/RLgoGU9KPrgAg3umdRE8Wvj0WItxWvOV6XfJd2AI
x9UpcZ5lOZKSTcX9250BGAhoJj/NEY6SJUF0d5kWzySkkhyhISSvyWwoCHfjiW8MILOG9BILvuUa
+p6daACLjagGMT1SnwIgRcOIcyN42Ty8QCxf8X9SUZxmDxfyEIx1dfZwaUAlE8XNNuCinIF9x6AW
wae1NmaCQ7nW4c29HKmnW+yGrGXUPmxxpr+OEv9PW1IDpQqlxP0H3DzFhcTz2eheTHmonIiUY/Ki
kY4pf+ORnN+NQJnOw4RUq8LE6wPuNESE1j8ipFufuJpehnAdb3Fcqj8VJ95xQf7M4tKXU16ixVu5
9Eo3fgQ9BtuWSo/HAwcDZmLgR5V7wRb6+9Tw6Cn0g1+28IxIRUObvMwLyKeJe9sJ8V5fqIsSramS
spjDiO4QY6pJl6DBzYaI2fhhzrwMz0uKGU5D1jhGFuTDsPQjUdl61ngEstzR6kBoYFsQQgC/bOCa
ZNjPQ5x4QU6/T2tel0cnHQOgLU2ieI91DcpQYSOpIYW00lIJRSHc3yzA6FatU6XcKvsy1sXDRIUM
4MInJG8s7V5WbkeEctKeugS4p+KL6YESlgQzypPxTY7nk+6DS3JxI2SWAAgPAkDG8Fp2r2qr4f8S
XzesyJEa/7NbMCuIQkymI6xjX3GB4ow/aNo0BaefGSzKh5YI1L5rl5uKQK8HFy8/kuQ4X3G5/rxk
zI1gTed+3K7HpOrZLlgNpErmkIUDzIYEnIahDwfZ9nSOvfwbgyOObnmdaQKL7pEuTyEKiBVBmeJj
8CWK+bPZRFKF7/gEDuvuTxNP/z3Lozc/FNLCCAnhBROSaYPKaE5v5CRzcjDlqBokrVPr5f9ufctZ
Z3ndIXv3jH04TlNjwXuG94D/MRVjiudTH0ywTowZgiXOezWj6WpbOnLsXZLhOYcuDKgLyMDQ7fDS
jUM2Xm/HdngkSnOPY0w1c3+udXABvPyJCDp2JRMEmcOE0ZqRucIa6QuajD6W/N+DnABAB2Ki2Kz/
j5V0fRp+quGIP3oQ3NDEFN1jCvfglS7E+1WJVbIHGMTaCrnIdAiLHxiPdf+gYRweDbw3tNyU07B5
AGfnMwoLFBpt2e+vdjV+bMUElI5xFZphOEMYMoXbY4al7H10YAPXqTgRdO2vZRIDEh7W+Nm8JAtf
blwJvlyGvVkDjmQV7Ftx3WLrFYtchjRwtHQWN3OgosMEtSM5pC1c8GtYZ4JgM1Qnv/1dhA2S0rOy
CVQlO6ncxCFESQfVB3x2RHVTIks7QZl+oJZmm96HJMex1HZk6lPUNZL+EmhWMMfHJ3BEwRKtsr/D
8ryPyu1ut2Yk2h9gVmK19StLIblGKq3kBMp5DqgqZl0xxoQmkNb1YwJBojQTi3jRtCb0VpQjqy6J
GsS/GDkI5pJHAbxORusM3X+CifBYOTrVFJuam6pHgeB1ELhan/XFJOR4s67jelFQWCBtlhLyadWy
WdeaRzbqoeNb2ufT1bCW1HNKMOwCij1n8BMMY+bRVE8TNXa2kcxUnDiOikQTzwNnfuZjdLA/N1+w
a95uReLAqQSxq4RxeGUGf0zF1xu3h/44moP93bnPvlYzlUhTLdnTeZmPRLOkgP3zp6He36dj4WHO
wOMiGYuClcExLQf2rn4XP3aSpXnRZxs3dxv1isWXkxrYf8bqGnNHSvX/XqKAZNW9jtX7mvkcmcrS
8wZU6lNCN4ORw/xYkGL+yU8hO6M4abN7BjXfJZnEnwRsQOTPrOMgKHZ0y/UxTvCjKYLJw1B2Ont3
XaLIvdFzw/O5GBNGPMPM3VbvTjOlepEHC6sKSKPB2A5TljH64WKX/IcIFpKylrj8ugvm4LYfz+uf
7LhvEOa2FL0ll/Uj8pk4h6sHVBOclrsd+Ug3+TYkwdXqml0PI20M1vDqNC0oFLALovrPivFpbrlB
diyd4+eUP/0+nvFXvk3K5YxfZxIeQIDy3R61BlXUnStSPWKFXuObxyNALlTiVZ/OzzTCe0731WOc
0xfJy2kc/d8AKgPe39j8Y4sCpx8flLTLnxkrMZTDgIAcXypDGHY4GO4HICmbJp3KH8Xs/ltMcgbE
JOrWLSo+0HGIQB2WyWcb3PczBEvH/JRGl1PMUkJ9L3wr9rp2d3Qra3dPbw76Cppj/uuIkmf8ByJG
/PRHprFwR6qgVLYeGx4jWQ4ETypIg8r0YLz9kI1de7xbuiyqaUheRixwckfXw4aOVd/Bcd597Q7k
dpigDD3TbRZN790Kx5PfLerPhb56EA9woSDpzuw69R8aWVm8izludAs0OzQIOgHkHWKtuqKBJPfK
eg3ivAYcJ+alOZ6g2ZW6E7LBDN97TkPOXzqc/jOFGN0HFqjfJOBhfoPjPsIGiFEn9jxSyPNzzpDh
LkHS89jnFATYCpD8kULV7WSeaUKuLOlg9nfcTZ/qWF71cViCmwAlmuq/Rp7/6DYk9dEqb/eAd2H8
KmPFwcw6fIowdnrIT4N/X47EljMSPHxCzkbznCTl12xV4TkgUoVCR9mVL8eHaEeFwIiW09OYc26k
LrUYJbTauJAkfPWkbfqvSbP36IEw0tV4SoPvuuKJaPCC5DF+MpMZxt3MN6VmyRr9xwrOZ9fvl2/U
HAkuzfzfLGhwQUSEQK8s0wu0F7OUX4jwcHYcN8wm/YxcAp+ivQgJmnYatmD+Zz49c7gFr1lUsT4Z
3PjEzsCeo5qaE5+kRAwL+ZcyvkoH3D0gh1NxU6mLI1sf6vkGpjO3Y31sbx2ZVgf/i4/PCHwPOmm/
hfLqN2rBGByZbU8jhCWnRNogGtFBiP9+4FgtzmyVDrT6AbQfSBsgBz9BUSsZUjrZR7pK0Nxou35k
s8jmX6UdIiSe1EgtKG46GdbeEw5T1GknIfhdwOsOGW0patnvITWe8FP0Uek91AMu2dFCJtocUnkG
FOCuYYnIOoXIIKXSntfgD6NqbgJPVVvPwYtEJgUPrqbPfqX7MCgPrx0jvqciSjCKn1xFj7Kf+dMj
zSxqErygDqA0tfKa8LD/MZ817tpwf/AZkjEeQ1EhSjvIG8WNHLVVOVeFcgUAVVEV8mXUp4akqICK
lV+Lgc/BjU/FFuAlFBUoDpc4YhWdAEjmgWoDA2L6qIGhzqAIkPC8r2lR9Z26WSIFP6D5LoqYGVID
0FhiEMJI1REtKRpdQzfWaCpLL1CfpOuismJNFA/RDB9YcxPjLkGgr+8cZJdbM9Orszq98Udo5vTZ
ps+cKWk+UWqmb3UphqKyMPXt7ElGMVmqJWNVI7m6Dh6ceNfIKS9iI9nj2qgYuiEIp7QzMQ8b+B9Q
iqWFHzQDZ8xVUHki7KDbVabvHKxf51P3WK/e6dn0N7h0/IXDxEnLpANCDnV8TgOI/yYX5WHxb4IU
g0PHGYGrn+TLrU43FsGcMUnsMB//MucL7eHE4tCowyopmV7M7BUeKxHpmpNjxuYCKsDihJA9ZKtl
SCzNa7/YUztHZFfeUw/t/jWXUNI9qXUkc9UUzA9ZfR2Hxy1SbeBV4dFMdCD4HKlsTdKNbQZlvkKg
8bPE70xemHOWQqako88QBZG0B6zpn2nPjUccn6fgaoC3zHBo5K/B+CkJ0BS+q/FSNLMOXRgCkwfs
vezIQcLlA8w1CN06wsqNclYWcnjyNOuBH0uBTBrlrpHb0IGOkGMJFkbdD5znZNDeIe7m+BQlEv0W
pfDM0gnE4NkkMlvBJOsDc8XoSB0MyxaYX4QPKNNwh4Me/DCgf+Oipcs74dNG8Ff/3skpnKnxs4Qr
8yLlGwiXQ6R3g20PUhYYElNUfXEatDDq42BTZVBIAOYjzEXygCUvhykqKADIjVJtOg+PxcYfimIk
Dy2XlHANr2C1S7UUncAPDcY0WPKSHR4wc2/ZWHA9WSFsDhEPpv3cfBn8UwPDj2fbRioKmsdz4aV3
7ZFfMAHx/WkrKoStBcbf+pj/OfJBQxl/eyf4KjY0mhly0WcDueKMtL/LHFtECZ9uJ56uYudkCBE1
YfB6HE/Tzyo6rK/4UNK2TrIFxuDOe7K7OFCLiY7VCmrGUGjipYkgz+I1ihj8U83Hu6h/bLm1wUBY
FhgOniHMLv+dEj7xJmCywLMW2xlaGh9fB0PFzQzVDJFN6GBkvS0XEpQPmDemMF/vSML4gHv1u4Xm
hUCQhYq7o0iJvLOUL+KDUD3KZsIIqsbRrUv2rdW6fok7g3FxfWCBW2KDKW2lkTazqm5Wp6OgUbs3
Mo4TLgQOiBKu4s25WL9lij0RddIcD6T4kYQJvHn/aS5pJnEfAGLTTCOS50jdaMP1XMebAl+nmFeX
5cxm9zsoTBwAMoEiZePdoCpoh/BzGL4adeiEVAuTS/zreUIwYN5N0hvy6zTsgG4LJrhxO/p854sM
lepJ/wblLBOFI4fP/wo3YBIaDp5AwmlWn/R/2cyS5AGEkeOqkfqe8n+AxmZCiQPCkrdpBv+qpdOI
hhRnp7M+HHEr2PUQBYycVOtcjZwyoCNqecUdDExpucAd0RCw+6L9qwvix/rAL9e3hAzApdFx34IE
H15WXNvB0cXHmTGY8AQo7WPoOGsHwp+LZy7AOcuRNygfmxX3LA6CSdZs/GimL7UPhzQKGBUKKjHL
vmxHnVoHoPGFIzOumGm8aaneL06zsMKkL+kigZsLhYh3ZFMS7z3cQCmdGC1ruHHkW6aB6NZo4qNT
88eQPuWF+R5dUzVSCxpIUZnAoyclSURSlVUmmrPBLODTByh8oikVV648s+saUhHT3Gcs+IGc5MRk
SsIZaR1YDD+aK57KDlMt+HkYxfirFpGtAnh+/pG5NLKv4p96409kB6aLJs0z7eBI+sAVbDxgAj1E
XF63v/akoppHn50ZK1AiwGBQGJc5LQW0wPTGGL1NMWfvEGacqx2VkIZZNZ7Zb6KoZ8PCdGYBWbTk
GPMmJzOE8veMRBfLkhK7VJa5OxFJY/JU/D9AViUzMtoZ5dse1ID43uyMKVDAwrZ+2NhSTlpPosse
ZnynHvo1qQCdK5QVB2wesIwCTMN68UMgpDsjWYESyNXBvSUSiTEgsWigNuU6kysF5m5nyr8eZYTY
0xzJ+CiAxkJ5ZXSRlVolGhHW7IQM2iHrRpCqc8okKgmTmlMOpGjHLsZTbcHtgGPXIcniroA3R1ge
tRf6LdIb4GjSERCw4gesnjSszldlV91RI0CCcQmRL3LqP7H3/bMctYj/uq9PIiiSVgIWyR3gPBjA
Dd6B0NwZMtOhFYcBKUPMZYRODcYuOznqEY45SjS9FYHS3EZquAqOs9lvCCJHNHVBExjFUXlRw+d9
nH6B6HN8g+1G+QjahK0TyxFogZksGk8ydG+sgrLNZtJvrG5pe/Z4qGtQbYaORsos4J6+aA9f8js7
Gs2Zif2HGfRypGX3FpE0R4yDzFWLXnNbOFYX6Bv+Tk86o7CZYzSw8vMBYKcR0uYzkhHFHo7oE8f0
XJX/FF0YYG7N1+pOdBQuoK20imrY4m+7Ytc8YoZIsGrO2uWk4WTLJVsJZUW3tvRgdMt7zboAqlRr
A8RgprXwG9mq0U0/EDnHU+LKAZJCF/4IW/FDJgKqSecGZjsZ2aztFFBoGjEjQL9TfvVOI6kH8WF8
2sdJ/j6lO/dE+gfGY0cKVN/pwUmRCLUZs2jASOV8uJi+vA+Y4dvJGsrXV16pzAWF5YJD+1wbCCqU
uIajPe2SksoZG/9Rjcs+pdaxYCYNb9zIchTBrV2+YKIn3SQH3bxvGi7Yit6o0cQj4Sda+WzEjjTa
Jf/pfRhq/u7cY1uU/d16jrVqBRwHFaUslK1G61MBAZpyqLVUPtoLGv+ZgyqseiOwFRmQnFkyGgPE
2L7LOf2ebu5r1rKqIc5AP/WVHotmKzzjQoVbVHlrpPii4ICINuy2Zs3y7Ipou+XzhNn8TTfSlrZQ
4ozm2WKBFQYcKkOdIcXEUKDIUOwFrFzj3KfIMeYRiU/SV9lb2UTQ9WWDWUy6FTsOHWMM+thE3GeF
RBNH+NRS/glGgAmV3ds32PYYEHsHBxSom63GhuBCajDNvgwHzOzKC4G22GbQvzJ1LiOr/6JXMIiS
06FONbAVU4VjMJOD8m+JmhiRopbbARMYVxjQHul1I1oAGkizmsoCDtcSEmXkUzIzHafSJmiDg4Nz
HfowlMIdZ4mxK1NaCA31KZlhJRo2Z2Jo3xXjr64Cqq09WNfkzANuaErZa7AfQ2wpGtzJuy6uvphH
Eo6zNJuLhrmyabLapCYelziflTbLG1A0HePgVU4bCo6T3TtHBwUznrlywjKxEr5stJ4iQl/0bgeW
tobNVu8gc6cR9Xn33kLh8H8sncdy3FgSRb8IEfBmSxa9dxKlDUKmBe+BB/P1czI5m4nukZqsAp7J
vHmNPVGu2wECb+p2NNMYwF/7tF0cNSSGxCkSYdTR1Bbw/7hDCJ7ABI4RcEWYXkjb2mVUQ2Oyvius
LYymKjYfdu9yYByM6v2eH8hXpeQK+Ot+MXc4k6R0HROfCruo7lsMF+FxMtF0K4KoCZUFK+XgwxOq
+1Ft9A70ZnQb08yHYZ7BGBo9A29WYIACE+OOwuqG1OrwDcosPfkwMAIpMhvv/LEPzqaNn5iJ2WZ8
QNjIgn7Hrctr3/xM1NQzVdbXrNNA2emK/bc9FTu+4cASyL1j5h++GF+O4eXm1viSRM7L4UwX2ImP
DDe34I0DBiEBgxyqZHq8coRhhE3X1doswlWAcET+xD2gHN0UWwJOAN1511HUVXDEbquUUL2p2rnH
W4oMwO71pCaTEjYHcYHjQVATf95+Rh2Z5A5L46HyMp6p+gng1MTZUHHSD8kylmdu5s4Hw9bkeNUi
WywTANRZJEu53KnBUBXC5pkyqoZqAGNm2sZbEVnnFMZEXqbMC6aGoVHsU2irsBDH24eplKJjRgpB
v/BLl3k3x8VbD678A+vb/v0LFpDQa/0vxYAvgpN6pUT0yQH3UWG8wlz+lofPOtUgUoZMLR5yPqzP
QddtN5pC5w0kElcx2w3mfYgLEsOjyINy0IoQSc1/p0Ly9aIOwSbFK6/lKwzHcqQ16ovkUdJ8IDqM
7qMRX6cWOhfzKAQrUNKxG2gDBo9tgHbFc8kfalPDO2nLDEBr+UYOQ/CGnTWU1b6wX62NeCT2cvlr
PSLArQhmumx35fQZEX6K7A9R+/FcSSLKtDGjgjY5EWhJH81E93j+SrDKwX3EeNSAO3m+fCJCLJjA
iC6ez6PyalPJ2UeYxknD2tsMtNWEdC5zmd4YeA03FiRwyCYO853Ef9VELT9khKs2hYfE2xssqBES
ctSqWnfNmXOubgSqEHl3iIhoGzxpYXqAcU/EliJq8WpRnpRQKKulfcYqSgodqbWaietY9OgEuVA/
iOGzH6Aw8usN6CmUEq+Vxd1y52ax+C6LCL5bOBogtz1gMdr8N/V2961qZPFZXIgrKamXaueqymDV
CLebMI0SjwMSggBNH6AuZyY0FomTsTdWgprofPnyilQFLi3iYfgoceZxmpBWhqHUClS6yZ0pEgm5
WhW6tCdO0TgAIldur4pkK09uDld02wMN6pQC+n75a43Ndr/SuD8AT4Nsjc1LDMvnEo4XSWpV48sE
BUN8BkAUx1+IscOwaZ245sF/0VdyTHsJTfjYpAU0GurFeGZplB3hGiVd7HrGc8cCNJo/j2XKX9Z5
z74RrULIT40MQIsAVXgXdrz9Xuu+xB8XORXKcxAc/AKuJpenYh12/l1hwSphxm27SNidLDpFDvNK
Ky22dy+wjjvmDUJGpWYrsTZ49FJiuDRxEC4mLG7wC4/NkOAEsDd9fx2bKkBmWEDv4mNV3zA4rC7a
jC1iTb1rX7VegOqKGv6W+hYNMLgtlQR9p1JPCIW+0nnx5MvqwfuTxATsBDCIxweIBHNcxny6uaKv
ziLKVz+2bTJ12MBiDY5y2bvJwPYf1qYRKpXpXsZt926U3Wdq+JcQFPY3c8QybcvKN0r5lTLdDwjX
7icSQDYgFi8Ztt+m4yQfHew5Ob/8i3bEi6OccR2n1ZU5S0Awoud/UAHSLbMJpb62Uk6LSAQ/Brk1
kloIe9Uc/VWB5IrJy3tx2C4lAFsECh9nCjz00aWdVlediQd6FSG4u2foFF+IS7gyynUeh5imvIdf
Vz9EEprktUf5IHxk5QJ0aFjZawWwGanA3q1XD8mteuVFR4jOoUq/fSlsRJDc7uN+c4iD2uFjZalM
C5zFNqrK5O9XfDtNJYu7fe4jtz6b55WE7Ik2yTIISNTcuC2m/lGNH9Xuh8gVjcu1Os7DEXDphakX
xbYYEag/eJtxqJToiW4typNTFBDzrpHxLYfBi+Xw56hkLRbaHB7ndDrhecsaZTIvdqYudZzyRo4c
rcu4GyKhFg4dGU1BhSIiPT+ACV2b6RFA3KlUBlHIgdniyoq4l6r7IGJHRW1q3tpN4OyZERxZCD+Q
70HKPG4gdKnMNQQ1tQErz9qF4ztaeFYlFKSTNbR/ZdmaiksmQjF3ZeBHa5YmZs3lEzU8FPxI4Afu
umwnJQrO0w2Gx7cgoLCBOc9+ZYlAKmJ2s7rIiorIw93DW5DbiHtQVOAIGjGrY7LNsrIarMbHddzu
j10+BSS3K7woyBlrYEn5HcdxV6JpGbOfyrvBfr970WERFmKg2+WOOSwLFkbPPTtpuHKcDo4Is7gL
+FbHHTNq/FQDwYGYvgBdBIA8B7en9FDVXCx3WQgaRuwDEysYTlMiueF42t9Cq4DSU8LGsV12iXtE
7YULG/NvRxAScQwEH60s5mfbOES7kKzLTN9HTi0O01UT+dg202JM3Zp8BQPZYSQPqCL6A9jt34p4
126ksnGksBWVHvgXg+ewwLOZyZCNgdxPAkzaU+1k6QXe2iWPIgD4SkJGSXNEsZenPcboGCE5EETj
RO4IwiqYer4kcwbdP2Cdq//HisH4WnPzqAHUV0cBE/3Si9jCah0bidTQ4LFtsC9XQ0AZ8Mp4qkMO
poNLMWCOE9CduKZ98HcuIkW0wjJobiosmqjHBixAsAX4t+4AOFqNECnMdGznTrQXrhjSpyDayBen
oqsQ6HMEI/HglKw9Qu6zPGOrYAL4A3Ur/93ACN7Cz9aVlhEPhKzCVkj0Wd0CnlvJrLkVFHQXJyeH
yKK4AxKzFzY+jdjABz7c7WfnCHH3wFw484HUV4f6iIiK8iaDbMFYA/Vtulj9W5MMzB9gJuJ5tX+I
wY8289D8roSBdi6O5t04EfCXSEdAlXxSO0/bwMZcB3WLSLqPisbzpKnMa5OSrrZxwK7L9pKO9nKW
pia8a8gqvCnSMIHuy1cdWjqqBd8IG3DkfehRbKc9LDHfMTU9ecQFPkpaSX7wr3796Lfjv2qU1w3k
hiGbgPQJDwbmNmNReeva/lmj+HdKQpEPFZQmMw4vM7yPyObmIMc55CktVu95x4sBGw6ISrA6qdf5
wysieyGk1zBR0fUBmIrjpswJql2AWoIwdcKFalPwVnb56vG+batj7prY/UMFgPa+UnTh/UipolNI
qgz4IRSNHNGuKS81iBhhHdkvRNmd+7scBxhMEzoYfCPVPb1uI0rUUdQHnvD0+UO4oAY0zcajQDf1
it3wSc96E4PoHw1G7dYwtbec84RIO9Q6pQ3dUxgfavziQcq8VGYePIWXUgLtGRBadyPgwbihjhl3
FG2loaCeGIjfWlWQfdgHT9TU5S3OZNFNsk7PQ7q1mN7y/TCyiR/HHXBjLKhNJiiAxuJQRkr0Pi4i
TEAIgZ6kYeLY508tpwWmcSZ6hbSTXnvFnn/Xm0A93trNy77pTvxKad45isVdk9e3E3MF9hrR7d57
E6Ss0cJ0wcthAHCtUnS1PuoIrIpRloyEF15Yq1w6rTTGmIoB3EWQ25RLI5iFdZj2hOlm++EJQCgu
M9xA5ZOex3KwK7rBQEnsKzgjDJF3Zwf+GqgneVepofFZwpTVNh68bpcFDFDcfVsPGji8F+DWbLSy
4q88lSRzgZhXw7uK8BhYRvj18JLsEtjGXsgOWQPQS5WSxw1zfvE+ge9ONYd/IaxMfg22OzHmTPYA
WUJMWMW53Fq56TUcfqXbUp6guKmrCFwI4ModwfCdqYTD7p0WrpQm9n8XTvH7K2GoDzACZShDt/3X
9ziDxVW5ixFcEzZkx1Dec36njn/gnWezfMqAWnVEqx8mszkbZmg+Oad+0wJllMBrhFf+VDjBbkjG
FKMKDM8+CWrhZMk4WdQYRQOzFP8XuT6cxOq8jxoKZMapyGJ46tbA4ooDlEkZN/KZ+nWKaFYci5kV
7B8qlJZ/EEonkbRMdzePiR6eXfi1/PNjzlTMKDEz83gAXyr1kh98LOynDg2xFuLZSgEC3ETDY7fP
XkRDJYwcr4bT6CPz5M/4m1Ei+cwjxbt9iD4jl7wne6FhEBa9BA+oi920A3Bku1j9NxiaxjqOkIQP
HWb7iRwHIqTzN+pe8gPA/UTh61u8gUkEKrirMEWQ+zzDfeNJ6QGTTbGktBVc6T67abb5IfU/O6se
iCv4SfETntkbeM3m7J+HMZe2fEEhFfA87pT7QQwmayG4gc5Q32bRPFyoOTU6HgdiGWdcV3JQTgk/
qVt11bZ/SM580JodM4qVw1xQHRINzlPPHOd5VfwFtAUjoqnoci5CsXEE/gJvBMi/kBE2cmfwFw8s
0jg+NQRtc9zi+9eKxqPs/0w1mil7A5XparppcRwUGYvSadV5ClsrACuRmYIH8GzEaVlT4NW+CwyC
O3NrW74LMFApVg5xCIK2bmSG2RtWSlJYiGNbtpfvUU8VLsNO7Z7EzEr50VMSYoTNkaQvEgXjJ3xZ
rt2gZq9CAwe5BKAF7qk8dLqOY7wPy8ygHyLQjxcnOvlj9Fsb9C+Nv4TFqkmQVLeKSGt3/KW+Thi4
qbObcjsEm5hyDjHDFOROs/dK2S4qZIhwhOI4572xf7/KjK7FGxafwkvlewpVEmmmfCkON0X+mQb5
VDScklogimWFvxh+tLhyfCWlpADnRC0iTIg/q1ikNYOomBQvK3FQQL0DzXqVJL2B08A+QNPiuaDm
oSpAsd3zSiYmhRdTz0atZt41q4JKzOUNUZsyYy/xAN7gJJ6AQ7Kea0u2Ofrwf36JYGCP29/SlRsh
d6s4vXIAlY+MN6cCVTy952tr7jrchAH91bcPNV7/vhYkSGf0b1cCCqHpZBlBZ+W04kJsczu9qzFj
jukVbSzgfV+GPLJofTSbaFRBDsTOTFJUZLQ4kZnDTQ+j6UhFKCYphGpXcDDlvCodJ/w+M3q/y1vf
LURqsd+Oqd14kE9QtWgpbjle99OMbDSdoDETgTmKjzXkPet31Ux09BIBqLk2fsJRUsLHuRyXIv3/
gHeMiH6n6aXfPqChnbUTDooEutiEI+/m+Bsx7Xw7ctRYYxA0/+H3xMxKVb8HO7x1h9KcM9BwL2fT
zY+mgkbFN43DU7EM64N30MLlxVBdbx0kf3br/nb0JOOCYDX/WSnepEdVHea8xK7mThhH1syWouGV
a9PqbEjY2TCdwcftyNRmVbVkXF6MmFzfBQi/yBZJjL/c+o3vxCezsAPPy7A7ntGj5s5FhJ3Brec6
lXu9Bdnw7hzoiM/aWKKMW4vEwigegm/GcEhYNZwOqhvuYawgEsxqBMxwbajSxkwcpBiG+zCzEFrb
M22V4v4UaIilelM+qPsmQ0Qquq0Sn0xUiKRdwR30ZLKQgeGACNJWeZttn8Zs9oPz1pvHe2a50au3
ceRH3uAOl2VLT+OVAkK4tGFjv1XJaUzd8LtBZP6Q0BCdJ3XR34h1UlRDTSI/+0s4Gx1QbRj5lL8Q
ii9XZjT5O9L14q2V8xTTar5lCurQNtlPC98uCj28yllqwDQzp5+WcFbKf+DZLOcSse8tvHLARG/b
AxA9DDQz/lmqwB2HNrNK3SQ1ohQzEfLQm0gi00gyZGUEXC9RYeCAHNswvnjlGl6pMSUSOgylJaSr
bqLqm+NbLYBEZV7rbIH3R0M9udwbokbVtJxVcjkzj1u/lFgB0fZHPofMmFDYHSkvJC7M6760+w8z
bq/rhv2Bh7j/mtILHNqGMRKRMQoLf5+PO8PdMbBVi4Nb2CJ3rAzdmpl+Ps9/VAx/pFT/uhX5al12
MaJMf42ykA0wchyWS7SdH5TRD1bD7xh7ybtFaiLcV6HjiUE6CwiVW8/lWfYzIhacwyRGVAKFJ8Og
y2J5nI3MN57dB2qi6rE9cq6P0eLV4aVUXW5pk5C2a7ffibjCVSmCRgK5aHnziS657xKR2Hg0cyVe
q5gMGtJzraxYH7KZ7R9FknGycUYfRmqtdpKp8UIuebzTGBa9TVBKmlp/dBIuQXdCkb5UlCwqovwi
GaR4gMnxde4NoO1C/iiG7TPbmufRFBebcMRsKNjnKnoVDgzpQv8X3piOXtUhYGrEECMH7FOwgtX8
fT0MrI4WLYtYm0RHtfyTvA/N9D52n/gkcU8SCfk6CNFHSDFrSrHibbSd9iaTSgxx1Ym9FNXrmDDs
icBRh3jCZrxIv3s9jMkNUz4S0kBJOG3NTMlTImL0XJG4k4n2rnN6BY4yFPdxgKBd098mn8IW23J0
wSxD34czI87JehmOE9ktoompGgwCaqFtBCjrAm5qoF/+LeSR6GakAm0BOGeWvnrvlo6k87AEvmf0
Ee/lNGUIKikVxg0YTT8GdxrlpeDwMlkBmcczKALXUhvTNuV0gMK04Joi32Bh1rtQLFatXV97blWc
cOnvT0ezfQic3NrcgPh50eEJgQ8wElv1hX1JaEyIZQeokucxNWg7u3zQonKM+X3aj3EslE+HZG2b
xc8+Ikk1gUZPFaa+q6QMWimFrKEJ/XJAxk7Ln4ILHCEQz0dc0d4uR3fUcCl7NrOOiHyAy6NAlAvx
jY/UFE9WSpM9UDbdx+uYnIzIAEdYjs+RtBzQafYbS0T9ZeO/JW6GxI1pIKpjJsFpvaOqNJ8t2rqz
HrekL7szsXE1I09pZNh9r2CjOs2bJXSAFe05PA+Pobk3abl9I9EiuYwsBoYk6dDaDsf+/4N/zBgz
n7dEEZ9aWEUXJdUxcJs4jx+9XJsUszfN0CG280Pzq+y5hYxLw1ZmjHk0W0gnNup2jpwOQ6Ec2b9e
7mPKCz9yjtSjaOYbTnj6vB0CUgl+Im+R8UiddN+8TYC0BhxB5TtDt6RXTrX/5Zt3T4rOawxiVIgh
T758HrNAsRtK4jbgvLda1Pfy/xuLE9oq8JNbQXtOk0DdvDvmIcRyihU/uQrricPmPRJ7R+zAuPDT
uX6GWjiwfCtru9koJxhhMSCABgCCJgaWX/aeAZ2kDL7NDgQtCSjjsXx6XfZzPHDLJ4cFIznJY4Pm
wCIeuLJpAymyKZVv1e7ycINXdWghtwHc1AtulOTHf8k4VukGsM1myivL48dUzOivp5QaTkGEKV+o
gUgfOhu7yYO5IrrDWKin4ngFKUIKUj6YxtxraQbJ4a4jDUVt0fXBlq5cUhlLT5PctSKOxXpRB1IG
cHCEhoZPDZ4lsDyARKsTUn/KspSBfA3b/IKktvpcLZBjD7azWpeqsU0pg+gyAV/wfJo0I1bAUZ34
7xP83t9YQUD49iaUGzu6DsbGzKygMtixZJkSDP1MMvf8K2RN3GcMoJlywlCYImFXTByPPnyYqyig
SCfuBDoHjFOIRzSI8EEpNaBCIavjeY0QSy6jOh4JqqtLOAtSyXte6f/Dmp+LzYDcWWdb3qEMn1mU
F0nXklAYYJ7QiiNFe5NZB9sHIK1pyTsDYBpwwzrBAP6DHJ/xGPQRNA/cyWx5At7IQo8TlohtA09B
q6gX2JWDHcPggcCeM82FSeHbsCojnDbxak9A8DnH/G5d4Qj3s7Of+1XYvGQBLg92DDm7Y1b+CUwH
3LwxwF7LGcpzH/vXds8pwn855dC8oHoFLuYbQQNYnM442kcYyyMqxl2sxhNA+8mMJ3Nj50jvdI6v
1t3dImZLRIpcrSS4nHOgEpPLGkRrIOyy9pheNdQm27mI4oNF2lKYaRXjHfRWkuowwaI4O1yu7sMS
xMeT45Z420d1ptXXYfXoPefgxl5ZX0LWVDhWWpJslkFk0fwpyxoKglX/iXL+gRnlX8QHJ82k4qF9
xgGdgqirTUEpVx5ETzAtu8Eu1mdixSgbh4evfSUpHoapzN2IQOnkr6yL0oO14xe0GR7CIqhR6CgF
C1L/gHYepmeO0/5Rv4gaU6xY4ZBN3jMxoB3zJYFYKVx6O/MfJLd6RYigUMXmkctBiJaEEwkLJI/h
4UO8cO/rgJFMSomidI8LC0kcxTc3BSBPy6hPZHOVxU1rwTgA3TIv0YK2Hp29jcMg8Jfo/X3zEhOA
BkREJ6bIuT9SQI7ymtSzSjKa1hZsOYY8t1bZdysN7hFQUZXyGXwSd8/b0oX1JRpcDdpV0nnZhzfq
5WKXxbV2NHIYisYftcZfwwLSFKkD/Mlr0/UJ7jAuLJXHjdBZ6/sRMKPw8Mq5ADcCJA4Fy6HOpAAf
H4EK36DfQPNz0dhtsO4lgqO0Efn70jH7r+pqp7dmdqDIN/W7DyuedUcLmzElFJndZ1eDBGfM7i7p
v//B3oBrOM3LD0J2qbKjEi6JU9uv+TjW9tns2vV3uloerFeZ1sH+j85u3DjNsbWBWNmmMIMO2ITk
+fCvYwf0Xu4CeAAjfHEQUN2d2wZLft47DpCZm32U4bHg6uOTFHayci+2qEnEx2X0rBWqA+rI5AT9
3NtJbbVKHPXE2r6M6CkUM0aiBTYqMUWjyzlnGroFb+buS2tPJi5NdKXk6amQYTEm9ZYRHL1h7ctM
kw0hoLCae/vMmJGbQUJEmrGfcu41PAEYHYwCyrRTHT7LhX2LZQnEC+lqxgaapI+7xC4AGd6PL9ZC
sx4dPr1n1ezfS2OHGP8mzfLDCvxbaMX/WrTblpHLw7W+lRhZUAkyMO3b5Yde4SIMHji3r2MutAeu
KLgJvjxde6VVPECiQQ2pOiELrE8m7phNAZKMA+y5tqQeUmMrxXU9foHOvS1gXcQMsowDbEFUAIAa
AkAF6JfnBq80gyLEIkSc3GY0LuSX4jAjM2Ax7iHJisGsQAxZLZPqVQV3NEdyjOirOECiPLFfsZHx
gIXw07IE+ij+F+POZpscKedJK6Neb4pbdCZcizUqCK/3b0sMJKyGmQxtDE76JZUKNjIP+kXInVnP
6HTQDeCwOc0gpevEwBOPSk46HJ7O7FCoy46YMmHvB0cS4NrBtXllx8djxSHRpPB3obe8HVjXMkVP
HtQ/iguXg9DFltLb5Fd2vEvM4qNaGNpF90eJsOoXoWlA3kRbipoDMh6zC+KFOLuXbJkR0vjIh5N2
e6ebiC8YNs0XBIxO533n9BfJkWRX6j1GTctbmJiaZchh2r7lWISGdNqT8L92tPi5g5T1Qp4U63ge
J+UdIkXPEfS/x1IAy+kOb1JiRfmIUcpzVVgbre5nPNQFQBRanJrmp9pSIkkwEBMIhb3fcdmxo4kI
tKk+wYJx6gYs45Q3uTTbGQdMNkF+8dsyv2b43vx37FJrS75FFMgLtPvlVGViGbMxf/uCmlqcVIi+
YSYnIWYLTAxMPHBZ88qtfmmPKL3xigwKhYVGB8YBv8mIV4G/ObxJjsF5AkQNgD7VNF9IfR5JHP+i
fqyf4Rv+VV0KFVh+JboK5b+UxCZflCTCdripnpUmeJVWYbVkgXLxEacA3Gh4BF0pmLMwW2MJmBAy
87owQ1W/MUkFnhIZPctux364vPazjP7VFQOFfbgmZ4R7bGEtW9StakdBoByqFI7WS5sBybHVyw/S
jqM3K4lL/xSlWcAxJCNtkf/hzIpV7vZLtamlw8FUxUKaTdkGkt8oqVBeEl+Tb54DAtGuMFMFFEdz
Kt6ZMcbist7biRI6M+w5rVuTpvbPl2gArcChFFEBOwn5s7K1/YCXkfngW5lUzA2PQMLTSwIp4ecg
VND0MdHpo1ri3MZbjI2iN++KOEbCm9aSzwGgxcbCzwPOKcVE5RGdLaEUmP5xfBzi0tGCpQNpbWfz
ZL3SYSFfJ4dalMdfvkQDgscUYZMtpNIMQcVVdeAh6LXJdTTCM/QG4Sn0UfahdIgRccK6Jtdo9ovz
FbCLC0CSW5xgepVXliHb5LuyVyPZ6WQAYh0979/1FLTp7U4InUn9k3b9KJgLi1qwo+tvxWqKAZl/
JqmzX5B0zpHme211iYFI+MRMMMJuEX/4ilcdF5ytMsH9mvAUoftnWsiaFDq9jg1W8k0QFVFcI8Q+
g+8Bt1Q+r3yD7OAf/Cb/iajonSJb4OnuKjMMj9FYAmeLM+VqKI9sMSFnnB+tIX0P3fXFlCMW9Qk+
OvNGKSmjReFyIOuFb9duvBZqUPBJ2PKdG1/r7DBKoRDbNQcchCLw+939t6aCDYt2eYQgqYLRrzhR
gkAxiWJCHCPWP8nb8o8VN94RD4zQL58WLrJHN+z+oj+CmZ/OsPeQW79P7pY9wo1p3taDAqdbEDXB
EJW2DFV+iVd3FrBSbJvrLya48RQJuQLUYsXaB2XH/uH1UvZ6PF0xNkLLLuAuH/wg2OWEX+y9WtZ1
uWDxPrYyA55WGMMxKXFD/4MiJrvUbSh54x8xfBycYmXoJHH2/rhSVA4zhwi6YuU3VxwIuO8wrrZ5
mirGFDNxEYwr1iPpYzauoKBogIqtSx+HgAN79zL7Xrne+F23KUFlWPsi0jm1VcS8fI2wppPNZo+o
gY5gvWhrmfiX/DXmo6+aayExVtDi+BxGGL8pZJdq4Ot21erd+2u+PcFsCrgFYUR+RKlPszYSum25
eJkf0qL5EZvXwNcSaOuYWM1Wzb9ZNWeAWmmKLVRkVcOTEpdRcj9mgHnqxQ63c7tvpy65NTN/fepg
zuYCDht6B6/g5EVVC/8X+1V8AhjwyUssNRFkZktrlGw1Mjxax+A2yqEEyVVYTVwjG3Rn3+XWMqxt
TF9jcYiXRR7jLbxijcd9KDkMPC1+GzKgXuJf8RS797duuamA5C/D6ABI522PatYnjktcJT/oW/8d
Rsq5ngN5REg0SuCISaF+Tow4IRpRIlS7jAtFUxjH/H8xqCmFP5Bbhi3lZEu2Qe0vZ709/Bf3fLdY
OtcpA6uq1k/xoZW/x4Ni5KNbc33Bgua5w7hVVJKshCdAtc8Y2ucNo0Bksiu/zybK/QQVVHTfo0xA
Ob3HiQc0NpzxVsPWJx4KN/GYrktqnrEDo3AAASRaPLMw1FB3Eqk4PaxXSm/5pOOhyzDOv8iXjjzn
WJcsB5kge6WbnAUtzfAUcHJnBS9FlJkVNI0rmKroV1JRFTpywXMKxha/0iuAPSxG6be6YOO5f5Zg
zCmCD6GMcw2K/oq61rRJZsrZiFRPaGPxPMIyHIFL4kVO/J4CCsLZPzOM7ZlzpL/tmB8Tb9Q7DJkR
uJZYv9i7k4EPlHYHPb6eXioMamc+8o7hqRMGLgPG8FUINZ3LtrfzvLzLoDxclbO1PvZN2H5T3bA4
P+qUNKNETGvU2omL1fI4PHVZcGsYifLwgEM06QI5DnwqUEAQLAqbXKbcmNpYpF5A4+ZZQGI11/7K
0eSXBKdKgXmh2JCe1J75nNaeuTaIFO7hLGNoQNxT/9l7jjjPQbsrdwV+fBPhHAhiCWTA2R41DYxp
ZojHyryLkBkkEvwuL0NKJE6+4548jCuLFSsCRh87tUHmo25oergBMRVgRqDyFYAWnQ5LldAk6rtI
SjNLPl5+kKYwo6OhoEe5bXYKsNWSberg53egYrqU6ciFJ47Tsu9FYqkhQyVdBtUvlaIfctr70br9
hgBJacpNhDVzs2Rn47AGV9DtdmDFisMW9cdxh7sP5BdsZX9ZfTDaVETsClVxy+lM8B/GNuJbjysV
Vhk9cezi8IblFZRH2/mbbAm1LUIP8CC+xkT6wu8IUgnyix5fMQEVbLGkw+4OFt7O1J/QmvVmGqIU
8is3XYkS7nQw/xbL5Nji70uUDGn3Qm5Fzy1RmEaUWFZd4b7FLknYJfHATSuZV2XDXwLWEGfv9g+/
nd5sQcP8NfrfOJMJA+gfTDa4jxbJZBDPEApV6EPWPrqXrpt8Lb6dI1xpnp7SDAytW8ZlCx2PABlU
HyT5ADKYDKP3qOTAFJr6VzhXSiWJ3m86H4Lib3rEz6BfHawM0z+Sj0hhLw9KU5wZ3KYnrXGombnI
3aX+oc2XHbA4uIHwfBrpEsuaQjHGEoDIYRabNM+CAAmIprWM3XCzyeEgEtMuOHKE/ckLihg0LMTT
YSaVFjdqOjY1nIsinfVWqm8GCmDqKUsiQ+zEgbWHF5UXvpLSBLVgDryrUTKIWjzP3mAtcEM5NFT+
tEAAAc8giAim9drVr5EjVAnOqxUZ6ulwpU2tecWNi1Vws/m/ranCvpC4CUKQWd/2DtIKYyOCaU/Z
03I8XcJP5k9aZ9l7TOa5VyaJpdz3pDv3N4+zJaDrWJfs+4pewiYfjeokAWmkngbbxSF+4RwXn60o
dJiDlZi5MC9tQFW7BXluDw8pXDJz5rjOB0TvH6JTi112KqIXpsyiKTs2aj7p7rBdZHMurILqIKUz
kipUGhwRDwE5MGLFLVuiJdqM8m1JmEgSKdec21zIXzeeRnFIYtHqCYjg8itUV6ONlRdI/yvVAYMI
lt1CtjsapTai34ozWcYOXw82g/vob/IFkuOfuoJWXK3QTnhkeMHSno9E3LSRtX4Ts0VIfFjrDMJx
DMbjFO4k6HjHWv84IpIFJOMOhRHcG6ifKmGUIFd1o2W0zFvNsu9xzBvA7fRer1RyT7hI2d4W4pwT
bSe7vd0Xcs5bDnwkoQ4T54ry8MLe6QngZ36qNL1MMR60OT+/nDYZlEnSd1lMGDQ7A2jrwZdbwfMo
IXimpFQbqvHjPd3zDzoW1C8i/JoCfoWG9YqZ/eqSWiy+/go2y0L6viIWO9cjyD/EiwDPiUmCmkMa
s1YqFcBKZns86Xgxn6NH14U1CR1zwLtQlo+XgOfxZ6tLYQd7iecOZxa0HJ5ulaRc22DagDlEm0Or
PrNsjmdOM8LZSrCRyrCVPMzAAA/XDwYPZAlp07ZBUl/xDWcgClmr4v3RSv1EAchVFnKY4ScWYzcl
oU1UDppNK20odfO/jnz3yqXfFfoHnsXcZzMHA4H3EFla6ppxSu7DovvbtuCD5H1VBYXpCheVaS+n
ijqwW0mT3O7V4vwORq7vgpij8zgBoh6X5bMc4TSqr5J6y1GZcLpCvGFI9+/YuKXEzFPkVGbk1+lX
Vq8KgX700Nfz2J5Zh77AznFCwyiLRErRUYgxphGvQ6ks9GdyjB+zlBk5fxF+6F/bDl81dbMDzSch
Wo6agpm1Wu3QRNmNtNxWyhkjzbDGxAXt5zKGv6Q886fhaSq8B7EW6WrgTDhMTPBZiTnvWy98ve5a
cVw9BMMcWflEk7ygqoc4ujfT82bygKnAbmF2KlVkyRexc85QA7rLxcrIPyQ5TKBCuYJ0V2t0keJh
mjQI0ZTJR8K5asUU+DofUuKFfGmNWNDlGjd+d1YEC6Ovha7bL+leDoe7UAFdP+O+cTgkEBdDOqKi
1OJTH1Vkcx0jVAlQlUuTIznUvGOWboDEaFzd4A2RCKILMSzxoFW2BaPuhS07jcAuI5aMYh+/5vjK
TrTG0/YihY2W4asHRUqLZTtmXbSUm2rp2oVCYHZF1S2ZB1+F9WD/au10eIgovRgle8FbFDewWman
+/m1XUWwOgpZzpAe6TusbmpzbGms9tkiIfBCrwLb2T6INgMVcohnnEQOIA7WSb7+JL/eYmDu3x6i
ulQcUwarekrGqyFBPP2hCcsm5oNGEvsr2iyx+zls+bViPKH3pt9gn6KdriYtrLYhWZDJ4SkOGEpI
8iJFFV9Mvp1IfKUd93OOeSWgSQyNjpLjdFgwWGW5jASZRAvrcGKiSA3Ojo4j+ghJiiMCHBBkkZs6
F5cW3KhPCx/xFJYWfuvdQlMlNNKSCmf06/CpWtLmZCSaE7y0+xiclrC7zmqja29jz1DLrReKmGYR
V93YsDQzN07AXugL1eQBJEuYa7JidmqO1VqS24ny9JSFe8Rckwr24Kgw6NrwDQtfq4XPKvDQl923
OEmrLWCX86K1f7DXDSdfgERFc6qDhnwWLarkPLhSK0gg6EjjmnNeV2nwGjdN8+w3Sfc4Bdy8NiDh
FbDZE7RI8X2lQ0N2bA1yNOQsWUUVpoJKFnI8xxkIOr6khIzIEY9Z0mmtQCNEluaAjMyMRRvmSLXj
NK8WTh2k9SK6RUgVw1sNAvoGXMvoYqTTAot8R7nIqSecB6UvyvxNQiJhOlFfeMW13ppaxSnOxWSL
wo1BwxeAb2NoY7ARIcOOvEtaJ4nlUmcbDSgQaFftRSqPUzL26MHj+sAAqN/yl2yxN1C+GRk9vD9S
yfIZDnTUzjJFzMksuVoNbC8MGQN/ptMsaQ6aJgJJGzBfpbe39u18WEwdnFLUcxSVqLRjiLh++NP3
pp7CbPDm+SzZXBfKBa3ODw57zuQV+6WLuHexJ4ihtF10G0XANK/hf9g/8+fY1RwWtgQsYYYNhOmh
gnupS2ryaXUR2TohjMEdfAZ+4o4vpSulsYUUYjqC8pcfVi707/3YHsmJBavpqdTIY4gfutlMz6sv
p9jgSQNXs9I4XrqbYsri4BwHLt5mBPdZqhQMovi54NfhzzVsPOJcHPzjD35YVUIxHeUlTjSD/jCF
GMKzEKoNsgupw7+nFHjIdplbC2JSwZ287caqZ4qV1U8wXgRz5z9ipFbeGVMfd3O27DBnuChJy8xf
aKyq6sxNrCgQa9GDFt+zvRtENkyw/C5+880xvOJTiddiwK/i02NqlVHexrXIqDeeb5Xy5CaTBm/Z
xukbLwLm7txyGW3NhEDzhECa1jI33gWjgnIXVjYYV75BKjgA8Wyw5BsSoeDw4GK2nHkhHE1DtycA
ylU5ht2348BHb50i2ET9EkCHD+vrTCtSReatIWwK6rk+uDI79TGLAZcPKizeMcPW+t4YUjmivjPY
jOberyH2yILsuIyiDFVkuwziJXn8Ms7E26oZnqVnSVk1fMgC5D4sYX7kQZsJWUAYDb7/gYWOA0eC
5PnhrIyb4JvdscCs3s4+5tI9bhenDx+ymr6gGkFIWMSyCgnDOiiJpomwPk4M7BAYBto05a1Hj1zI
Mghwyp1cqjB0y/xncmao7V1nif7c8b8fh5veADIRObjTJWf72r3YDCou7JAbMMN7/8dE1YegDXQs
DlbsCtcD7W/XT8kthRK1AOTXG6bFtJSj4B/imSa7JDsvrLD7mRb8Ce5tgADRjKrq6KEhoBxmQB+C
7uOi5UKk3LzyV7bBSprCdqEaa+j0bbPDnqoOfx/PgsYPXg9M8D7ibQ5Q0SbBGxIPte8uwAOoCeI6
nF6rnp4XEbfwievqDwc44InbIy6T32gnUf8AaolSZzqgo8CIP21ubJ1bK0dW5stdUM3/Zjfgyg8w
hJGDuBqDtcO4EQY0g8IL23YAl2eWJQHR0SkO+R+/DaZf6twLQMlWLj3ynTbZsK1jITIDF9YyQvzE
cDiLmLwNLFptxqZUOqHAwfOWM/WKmi8F6eDdodCtr2oLh0BKxe0JsnP/HidiLppGaFpLnrof8j8w
+DY8ExkKcVv9j6QzW44aW6LoFylCU2l4dbnKE8bYGHDzogAMko5mHQ0lfX2vTL/cuN00dpV0hsyd
eyh+hGJ/Qd4sGuZE3hYOwtTf7QQ1/pB59hE2vPmaVNSErqeQH242eG01E8zXvLXuWzUyhtJpD03J
/EAYIDGDgrXYwRCosfAfndfLheTCxDVPfho2jw1aiBmSnt1+MHiBsYE1MgbaO1l4jFJcB7sTH8oi
m5KUGN/vNuwbgKoSUog/W98N7yRJI2fGVbtvIkVprtq+gkFWR8vhaY6rkwW6uhrJvf5uITfduKX1
H5eNmgRzXwx3sdVH+EeP8xWjjOAGY/HuYe8Y/on8894ZAYSapPGWU9imO6uvcPw/ihZb0ilOS7p1
PynYo99Lnh1ihE1l5R/3EhdCVHDNXQhXHGMVB+SPI4rVSzyiCGFyL35ZgyT/TqQX9Q36ZAafmTS2
XFA8rpICG7g1/eyGTZmLgf6/sMbSYXGT44yI8ExqIxXJLIZ1aOHn5TNEWaFEzKBKBw9cuTUrQSdu
iXQdcHYj1ePBFORIxV7R/TZNIFE7B0bB/RhE9iHlgYeP7VZO7u3IyfWTAhmmoUNUAEFSkb2JHegK
Ozr1272UxLelO4RUi754tFEdJSXa0ym6YO8u4Utbcfg2rzXSJpUdNSgxTcbtfsDX9FzHiDBh2lJj
5hR4LWbsUsvvPpC6Nnt4fDRX8x4znROkp0pkPiUm3TIuxT+e5i2Cv+uwSJ8IpX0zwwjgCQREm0T7
CQQEwwLRC8jO7c68jvacK8KVQbJgLQqvLzFmASDqtPnwJ5CJMrC26HEWQr3b/ksVsMZ2R+by2CRc
BQPLwLSMZfc0JnlVel3D67vWqXIljWsgnWgKMIABCUh8k9Od7hS9eSsfhahAgj7+AWC2UsoI97My
n7l+0vdmMmt8nHk5fxFODE/xZY5huAgCru5rMg3dOc1u8oy5FhIhCjLc08W1Z8QllCw9xycRhaZR
bl4dlXQDvuIxBhxXw9Y6B2CQcof9TsO54+50E0c8JrCj6Evn0OSUUwhDW/rCAE0Q/nmY9uvEQmEP
k8krHgNQIDuKwF+8Togaw/1G4JI4YwJBkCMI8kBBJ1NpXBNg3LDpnJpuA9Sz/7xjmFhf767n+hj2
cRfSpTFAtPw8DTzjnLyzYoWKJesnk2DjQ4OoQ3qfsylJudDceuEGGOgduTw5WDmEsOd8jncP3j/p
Gl+DilUf8LbOddFU9xfPdc7uhYLkQ5mUSs8s1exHsLWcnO6O5KmPXtrA859XGjyEGsyWZMLGoBo5
JesaYAwQ9aiZ0yGcgKMmQQn5IanoRxhxAIbU9StMc8pZK+9fgm6tyd4DZG8L/cUtBAgMsnchdx14
q+FAv5fvcAmSC2nVsG5tswLWz0D0FVlzR5JDmWK2Eo8AmYnpS4J9GU8V0AneZDdh2sM0/ruHRzWL
VqYhMeV3YqnHoPf0p1giYA2RmXpdjxE/jermUdgsWkJ/oDTwPm+6zv+n9jGaQCV51GriQCoi5Q5T
FNwD1hPDU4hICG5MBiS1BDxmnVmbAWocSwaeeEwLsR64wcNAhmMyDnZTNgQC+PQTaA1Xcc/Xh6XF
q5e8+CSjyGKSVh49TIgkDhkyZcsahizrHiV+GIPY7zJV2Ucab3eiBkV67x4NDu3XAilQqzEK3jra
Xp8Bx1ogD3InGbxAhWT6wFGL3522UJpQRcsCraTj1oj9qf6UXuLpFPv0fMw/6xe8qnDDF+ILjCAG
hqQ6HqUzw+6EflLC0ISzoTiWg5k365dBjHA7RWy9Bwjr1HGSqpmj0WOjqbhG2atjxMceYz4ZRygs
xwo8ndgbqh08++mAmVdI4ybkLpOCTi6SDCRzpw5bMeWOaoe9W/kxYlLFzBllasfkYHdFLUGOoioV
xoLXHmDYfWpdDty2NgF93T49YRUhUCD71q7sMdQ+OzNtrBGFbOI4ZjiyKruRQCGCupN+/aZRqzLB
qw5b/5hH8LsU+sbzCXBHtEJj9qguTAnsOAbUYvEtn/0jppIc4dXgXRiib+hwCzrlG+S2/AALNc/A
Lw0dKaUBNHBfYsfoBsBlYei5o7BvWrz1a36WswmhRAYBegRL4Iu9yChr4+xRsm/rE3GaNX920Hbw
+z9z3PPtJiB9kf2JBA5WOBcW0nPMTUgrZWgN9E+lOuEU3dBSCfcgbFG3VvSC6mUb1LyZxYmm47AP
LdMdingDZ+NhHZhA0co/uQR2gISCOVa0ZbS2fv0fcyZSCyngsQ+5/MbvAPpXRy3bMYGAUFq/BOis
btoSYTC8n6cFyc3rWA+UWFnRMW0ph/AuSG33HLSu/WVWuOzOCLfcbIh7sE1wH7ga2muHY5SRkAjh
cKJSN9gE4BsF2H9ofDfwT0aAekpLTIfebu1MyRWHFWH0ewY1EG8XPMP3fzbC3buLRPTI1PULbkpv
4lBiAbmv7c6GH8XeQjT6siiEgpbsPHwNqhEEb83zEG93NoxLsN4XyYvUOBMJ9+G2RY8fMyOFnIlv
GBsvxnvmGb3HA4FpgJDCUQd3oN2XwwBdDd5EOzdTZxlYWgmiZxZb3gWX5HW8ZDO8BsCrnCgKIBTY
GuL4hRM1pgcZA4IWM3NAzzV72rEveVGmfYvxwrvKEtoI1VuwiEFBDf8tdFg94hIOdug7smpBhkUR
LFy3FX7CA8NWCNCR0N2hCZ3UYFQT0kj74XQBdjWjEISY7sQS4qO6hxhI9Grn12Cew2WVz+bytGx8
XtUX2DB+V687Ch17RjsRXEvpQ5YFX0jg+6rD3FxNx/CA9o5m5NjVe1iFFlTgl09JweRKzU/DZEZV
6+IxaMXPTqbbajLZDXIEis7CZHwajbIMQhaV04UUe03CrGQSRFmdL0fak5zRM3If3OAE4iYe5QAg
i6qiwJpvgmvY2ORft0ycgMS6aDyd4bHyGv6pJxNiHzhkojwfJa463uWMq3BZkMiQmKSu89gxLsHb
gYHqKMydA7WQQ9bakfAVHEdEXtrWyXaGCFJi+MRaUC+KHf8Lg3ISppBUJZCpVppCoCfBGGSI1Bn/
38fXEA7XmvKHyG6BY0Ye5pJyQDPF4dDaOaHDGWi0mmhLGSJzxkEbQr0hqi9McUEh7SlGko7TDGeP
Zkj6PMGYqJzr+MJMgXgfRCgq2IdvxYgE5b9EjDsFF99IUiMGKcBuxJbHHQ4jDslGTgfGGVBrm0Ck
YA23w4IDi06YKUwJj4A/hunSdDvuy0eIkNjoqPqX6ej2VYhAwQWCo6LpoxBekgWTA9wBMLQRxy6u
F+a2CYQDI9bgsUtsyM6NeAsIFFwXBMukp6LMMM8ZCuiAeA5i31O4w9e2k4FcKkZW0QIxdMDhapTM
ORJ24K4bWfsVN6vxuy9qZYRqML8NHPyZKX8I9Jmpesi2RIMWfXIbWTrxO7+FlxtJoSe89wViuoLJ
lM18BLYsCi62TcDHjX2fei1j/OjkscfKSZjqLYyoX02W+OFxHKgTdOYIP5lR3cBdtVP7H+OJp7tk
nGbGIFpTgpGzyFKaGO6Oy4LrA1yfqw/FBXl4VKxYwnS8aHlEZIRSywWzi108cjLyY3bk4reLg+dT
G6HkhEky33z8O3C3sxl5a7AYi3v4XLjUjyV9TjGkNxY6gQQN8Qc0LIzCudDWTHyERCelbICgRLro
bOSYHi7kfZYtuu8clbrhi5DmspSUuJ5/Xjw+4F6YS3W9uLg+EYgFwz5DjxsgfvzQpxBmxwyrANxQ
AXeyME3DASW7X3wfYdK4UIsFmAmpJ+MSMdd0DCYQYDgONy9UG0B2p6PgloIaVloAoROLIHT0CEwO
HMDYfkFB82mz1GQ3rGeXGSpkczVLY1JGlQTpS/VYkiob1w1in1SMIgeSyOyBV0NkiJxj09u48fYx
GMBGhQg6MliwxmAVB9jvva6YQF/tOFBwasXv3c6RC5kaMYTBdrwa7TuIA5AMzY4qsGHnItvpxJk2
4gyAeQvgmS0YsXNTI1l5WxtJYUnK4OxijiFAtJVBYSX1Y9cCpauvOz02vP6qJ8EGISdQBQdeOzv+
t2QDvV0JartapR/x8QXEIHrLODQokxWXxqEXkxIfWoO7tViiRALiVRHTMnjtP6DokARCP6ECFqpG
5ppO/kJAAyFzTK6QTbHliS2pnBh7H46kFe6q2/FtcUnYb3xYGudsXcBLWvRVImPESySEvY0lNeEK
f0DCxTJe2kAcFPG7xL5Q1IZOgJQxqcS9HEudnkJ3hEXBuBI6R14C3vXYe1e8X7cCqhS6QesLLT/l
ANnVh5d2xeEyPcEkwrGmj3CsEesFyBc/NaeNkBwK8T58c1uBBlEcdAmwHZw6CCdimCCNF9EicI8P
rHnxL4CuTh2Ws8GDtWVzjR4iJ/UgdgyMfcQ3zzJdFmWn3nD7Mr85kOa+63cTt6Ix7v3HldMWFwaW
pE4mOkxFzE5lzqOAQCP+uRJcKwbXqq9YpIB25fDHEhJ2Bj2qTjqTGaehEe0c0Oq6/uWFTyRVL1Rf
qCBJqrGcGAzFQMIaHu/iieKm4D53Mj+4KSFdc0JmJYEOuNXHuUdNgZ3Xc5DyzBbcjLVMH9EQ3xNE
+hrslLp4wwcTdFyGd2rSoXWuTMe0r3a8Q32jLYBeKRCIEB1AhxN0VWkr8jNMx/XHD+I0YKGsPaCC
immEprRGTELJirceLDY2/HbvutJ8xOM9Rufw4jiUaSK4AHfmtAQ7wL4AkJRrEiQKt2AgRAZeQMbo
04evQYHLzNiPwLpd5JRX2WGALggDQMOdhJzjpqIXmiCGtVDLlN7k9ts3xxxOa8MxxbHB7V7QHClQ
oZ8W5SlorTR29GEIKkLOHtNDyV/EUV0fBK+AyjCUAt6jaEPrhx5uYo/gxzjmMGfoCBCu47BC/i1D
wqQBIVV8WOiX68i0moBy5TquUYTvKFW46mR0Xug64Kwyzcc5gkYrF21zw0cUcjhJso9IsdikYkxi
ewp6UZ9VOSoo4oL+5D3/Ohfve1c39YUQboK4Daxh2hO8bNdHwAcsd0iNDws2SsA9HkbKlwJKGE33
0m7NtW6kXFJEYUcy9uGnnsMQVKDr4Ythlw4YJXlGqIUL/GqoI3CGY1RBWs8VApD3KqKGcj1h8kWo
weGjs544B1RqpUQN2dDS9CDmoXFQgzbkgHsKNiWOMdK1UbUz9pOBY4h67hF3R35NzfcTIx5bY/oj
iud44sKXcyTxxLwRE/8wcXA3jZZvNGNky0jwzMCrSjrsUdKMvCdExpKQBIIvKTpkHMMgRL56bfFa
5jJCcDXOILgtT1Ho4qlNr6k4edybc/gqaqr1Q9OhAquLETISK0OOPkOOgGoxSkoctLoxU4MLBBsH
HyEZxy7smM5cntcD9lyk8z13KasL3QEAutjd41CPmxtFUD4RIYtX0ZoF3Dk7GIebZdGPCv/YWwus
Dr0M4NR6gjW10SdtH0X923r0hdpoOzWmEophhwus4QRBcGUoz9UKBkkUcO1IacqMm5sHy3NX6ArC
oydn+HV1A/x/SrEwcxLk6D2j3NCvX3VunyjhaodAYTOA9TABb2byi1uDnEfiH6iT8cSBjOrufGuZ
fZMpB92RtRTn/B7BlASfyiU6uSroCXUlVR2HsU5tSa7wH8ooq+534Veo0ahmC4iVlXKGqMkZxg0Y
eTIkyI4ehnsALmy2HIHYRy2dLCvpt7j1aUwzXSLcUd/jwvC5Q20Ezgf4DSdGkDh3Z8aehBxANocZ
Y5OKDzg+fBxJHTYqSSasYQmOxsKmhbNFeYDWlgfawatgygHOP3PZuxvYRu6DcrmRy5WRuZgxTzys
reX/+eWC5KzueRmFzE9CfBW5zstgOUHS4eBzkPfUsjgiNG8ubei5OsS8gS1jJihTKNWCVB1zzAh9
ingUVQ3UgRb+s5DTwOCo5uBocwz9cM1ApB8CDJAgcmwyGrZEqHF+0PpXmbN8Qm5DF3JBWZfb/EfM
0Ptw9IKkgmJsHYqhOFs+hyUjlYp08bM7MqlNgtD8WrvAPCIhotxqmSKtlpG+qHnCUc5s8c8WaxRM
mn65GJNB94he3IWP6ub8D2R8LMFxnL21KwRBG9MJ0X1jB+fu40l+zHoBIgZ9J4fbEWOmqAfhT/EI
/7LWrndH4hUQLe01c/GFSVixpZjWQN60C51VMh0w2bvMxJVzZycAmcHw1f2ZDB4AcE6lwYL0iWbP
Gqi4HTMoxTl0JmlDKuOFgTLyhGF4IpMLQDUOYMim4JHrbKMviX+Bb8XvDy8h3tnciKePf8xHPmPH
0sTVboPwH9HCCS+J5sk79bhcPirDJVkHuBw9nthMuDDL2PIfwmeGzO3ehsHEaFkUNtb3iFASesJH
vDnACkuMq1Djku0KvcPD72jce46iOP+BynijUMqhKADVoC4DHWHdh27+w4pbb2cPqIZb9mduKDGY
hbNPgCe/6t+xlWw7KxojRwQxI4Gb3UiJuTrA1mLr5W6QKMiqWc7s/R/rLA4eGaiRHTI0tA3r9RBt
z0HFcSRUUd0hwDOYGXvM6FdOMlKYQFP1eVewSz6ERmEEeCXosUztYSXLUe9AoRCqIwYhl7t6dBhs
J0gyhNRDYfqTzFAY1xOfP5zQuoYkeUrpivXkYY6+5WZ/x33318JFco7yrf29N2LxOdO77R6a5zjE
tCIFgoBWJExiYgny/o+6dmrh4kLEVgFP7hfmawVF8Sbn3vulwUl4IUik1fqmpFoIhP+qhpMb0Yeg
A3xHNWvCfJQ3bPMDOC6Su6a05dXQYdGzwjWiyWDOjFS6uOEVr1f+fPgpawADM+HryZchL8nd2aTk
ElPWGsK9L6gYIHWwrTlkKsPLrSa6eY0XSihrpUQnCoxpKmG6qofKcfi543BlGTS81sXFQaWMcPX0
uao/TgXxkq/gHz1ASaeol+F1xzTjgX/iBfYY8B9YAZYYVPQinKhOxJG2h7SmpLCEt6NYy+MDQPWG
5eIJSad7jIZJ3Cj8UxZt2c1QQ8K3kTSXYrvorgy9dj6RlsolCxmCTCGEXTAXRYqMq3g/P3d1YlT3
ognPNyrpGOMyJ6PE/UgTKcIHdSSs4LHw0/Lyqh5Jfk14ZoHk5rGG/y0cmgwpmSHjFQs4m3CnmguN
hF4/seXwHleqNs7tf9QpA2WEB0WwQJczEpY40TLZEfaoC+57u8g7CyvamxyaFtMVflMMAwvyezU/
oO5Mz7RCjHhzKM37ht1qvAqiLcUR7scMZtWZfPdgtoBa0uCgheSabinqnIz0soVKVqdhFFY8qQhZ
+wEUduyRoRVl7x0vAWlfAngi2hjH7qHywxcNxTC4unyIZoD1qDZzLik3lYBJn0wDxFEUZQ7ljsQt
CVws+qtEBl6aXaI4CZhY/5kmC15QQFdHZBvoVIQpL3+bDTbyO92NPkx/TjLgSz7TjMqjwrVUeCaU
HessKGbt4nYNKYnyXUK8Z2ne6vlN4e6EaT2aWJgDGBDxXBo7f/bRcUHygc2tGdVpt/u3iJuHewc+
iSoLnVSEBYUYfomgRY2RpZHYPbopZIdc+WC8UtmpH0eVjNtfp4mPy4qUE1V8fmvohZ4Q2yesMfgo
vQjueVmMQcWylAUS3JOJxslXouFSg5sF9y219IECLwQROvxQpHoXykEC12nV8NW8CT1ZndwStxZw
D2P5ZXxjyII7SD69oTsF3RV0SgpTpBrpsYxOZRW3Nzb3oRSJS98KpUZ83iU6Ih7ilwQZwHU14FgB
MEoDLZlASUVaMLechE9N+G1rVO66R8tjGGJiFqakSyNBISOh3/xnZrT/7Yxi2+ACNx4UGW8LOjb1
YSe1hwcVSYkcsCXVWiIpycesFg5t2/PCuH5RJwvBnRHDg1C11Y5Dp5sTlZsildXEIBN8moZNtJgJ
ZE785J+aC7EGYTpRVyVwpswGHagvnxRHUz6baA61ZMNHjTNDIJ5kmqPfwrFkmo3svxs/9f4yPuzw
AFDJSeZmzS6RqYBNDbMV6o27yyUkwWaMcGDi6YYJhksjzJW7hUqKF34YTi1p8LhzgZ9hP8EexQWK
sbuPX11gJRCeb2tWrg93gc9hIoq11RUhl8xqul5etgzSOI4lFJ4nyw8CnM7NK3NJuMwjpbKOEBCa
MmgVJy4g7QQMRTYLlG8iv+WZWBAMZqxHshDvQryyNSaaadG/dmAgKCit6n95SOl5YVqDVpBdAfPF
3icePfHsG/KQ6s2nOwODGsbycRoP/5mJDiF2OYC6zN9Awbzp6Pj4trk9CQ0VQz/Glsmjotka9z6K
h7RXNAQNQsW/cjDOAo1kd+wWP6+9oFkVndcn60iSMQYKDCkIgaAmhjjWFfH6CmMt/6a7dC7b6JTB
xbsvy8tvsLevYeQU0TX5ggFWWnjx232k9toJ4SXsQzK0ebEio9X5CCk5jEDJMEVqSr9Ei0MmEHpU
FFhY/8Br4AvMzDQRZDGMqzl9bQy5Pcvg95fgQzl0uptLNAQvtTV/7b5Bzsy28DXqfVzDBorqr90M
eOs66JK6kvYH2Q4i5Lr7C60JyqH0hVYkxHgYMphLcDZ26c+/WI8d4YYsr/AAetoOjAK6BBNX6WrU
OR1WAexlGknxbLPjBS6ebH+fd84t9BaTqRMSQAilBwSrlQGhxDbswianIsZFCl+HO4YmmDJdFlRo
ACz0DcwT3Cy8+zDzCCDO2wY4Qk5WomkTJkv8EwI4ll8g+zYamfKG5kUD3SVuSaOy9Ay3IbuISvUY
YvsFm4Iy4RK+2IIPytgrXzECiTn0dcwv3ASdd+rmhcCEfZjHH4oiQaO1gMUshZWM5yx/CD8I0w+6
e77E5bvGVsikIUCEj0k9rdOekLDQoke70XWt9DtSqBgbpkKGQ6nsFADoqwfLv4UFkAOtxDPaeJcG
hmJNyje8RSnHq5x57CQwAxgPpSp/XWXINcqiiJtgneBN4j5N48eA/sx1tT6pCoI6NKetYvH4WRQ+
FEMLUAuouZfcGlKRyihi9ekEDXtr5Al3AfPxCc7VVTMt1M6km561Nv7gPVwoUe1w+YZzAhh2ksPh
1KLWraKAo9XZOO0y6NHjVuNVZnyRPtEeQz8e5/EJW7jnLg7vcVnE1rs1wzspYdUfrhAmDwm3/iGp
0p8prmLg94s42/cUHGEDP28RHRZshMt3sWExEVaGDsjeaRza7gSG6VJWALzo8I0+cvqjNh9K/IFm
Y+/quf2scm7b8Zj5OXAZRV2gnReJJXDLe5/TL+NeTvD2VxIFjSu9FE/3DIBDR+/zLpV3HMtcvDvg
QNsL0QSKHNQIKbuN079Xh5DrURqgjfq7isyAPEp0/i5NhMWZE7EQ/Qy0bs0p03K0CmKIpiwW8Lca
b6AJhrXq1VV1JmRWLKagK69xTNE9c8tDkKPyz9mS4UAiVFe266MAc7cuzkrMLShvuRDp08TNw5JA
RhtMo+36VcMonCZ6xWP3uhLaFqJ8lDGGelNMeBNYkPj5hPAU95SdqERumBgPKLPf8wh+90QBnIDY
fwQvUR1RwZSU+SKLdxeK/sqBiGrj8aHbQdDckuExEPskbVQKCX7xaeLgB2P6f9kv/D0yPuH2+SSR
Ny7hc7k8O2Jprgldg/C17ZxduaA8KTof7QxTcIMKcjegCN9TRZwmhc1F/BOi3opib4+hm6lPBr5n
w+0+sDgM8rOrgHJCRkJQYRu2zu4ykAVXV7L5P7stMjiUms/w38YDbcEYIPooyvy9PDjpdTgIcIvH
Mz5g0U/HcKmMM8k6iNEvT9tlfyHO3by1AyC+Q4bBx2C/DS/TI2KV+OiQzwzeI1QtnZvtS/bkRK37
5kBsfuqCuvjZEAmh5BYzA7gsCdgJQPGTDnHMgGMG7tlBhFLQyahkFExVFw/NuKji8AWnBm5/I2i5
6NYCfylemb68w9inXDpw0Y8eP6aQg2niscSTlIIyrJVRkBJhaHXU7HIhnvzJqR3Cu7LaO3P3fuvc
/cDiu0kGCloNxCHyRhigBN91Bwn+xZ4tXpi9FoKQ4u+7G9n9IFBlSkpLsRxwit79Zwvscm8c6TdR
6YJB2IH+KR55H8FcVn+quOzOaxDR4Or7YcOQXy7fgVkUkhX6JvGp02i2NoCLQjJMfZUxIYIQt7zk
ATcRolDq4YIIFtL9wFsvlKT7Su4L+lHQMwqeM+wCF1mCZJIm1HkI2klOcbgCnZGhCHLK/trD4v8G
odWrDaly8tiCkhQHEfiR6pwjOpAQ8BajsJ6Ac6LW/rMoAYtrO7GOqtLbuMkd8p71EqFudY9+ZluS
apry0Y6t/7g7TXU1td5PKiwgzkYcvQewXuawf+1iQMJcSEnXIYCOGn+PLt9AeV8QJdG7dnBDGMAT
2bIAw8UjB+dYw0ljqXnFxX22FgVmFcuACPkPhk/U3xxGPHGX/YV8gBlxGUyWQTLLKrfgL2OBGEbt
afKW+yLPZWTEgJNdTY2oc8dkAe0JYDXfhAuXWrujUo5nZ2F5O/9sKVCiGF1yEkHYhiwKWhTidthe
GEaSLfCcl0A8CbsJ29hXK4aOYwq9l9Dtl5oYxqt2CwtOn+yRVp37jtSrs0kgjG2gsyLWzhmEsOyQ
gs4cH0jayAFRYwxR9n2QuFtxLGppPnF7HG5kfiDJy3LyMlD/tVb83ljI9GmPz2O8QqTdu2Hybpx6
Dp4X3i5a36AQI7W65V0GGaYSBO1e8vEmG6uhuA44tqqHtsEN8TOEmBUBFC6u2SkFEhruJqc5FJ+Z
BB1u4jLZgfEpvFjzcxu154Xc5/zoHUyTn6aoHe1VbBYmNkFtxV8xCrBPMcKS7pLI/AnJg/9cZcwI
wwMBuTkuQBT+hhl2TG/aBVJkHyy37e6R8LH21X7N+K86zl66XWX7nsKtXJlQuDPdWPMFo9JnseqG
0A0XZ8OCXXSjXUKVp7lZDHIYDOdE3LUX4TJlQkIIyvlfDiaNNYqoVMW6pc2mnjQmRvwzKIjyZaoQ
qN/QYLSxlU3krE8hA25YOOJKi6DkMRnY0gLJhA0jBbHIqwCe9hgTf3FOnlLn51o4DRGXHMEpioJj
ERSo/hbMTc0qbAv0zQ8jYjolzamLXOADEUVRAdfbc+E/c+KEzKKXsf2jtqPx5fKtTfiMo4T0UfXg
qS0+mzitPLYDG0W0lDZGVyv+pXFBb7QEfH54wnzB+VL8GGWFwtZ0P/s8d3EIRpXh45Og/qRg/E8a
zBUQJqwk3i7j/yxQABgkskfFcz0Acfjg6JkLLlbYBhy1WhR5osz1dWaIknmcMbRgCiAOLCFjRxkW
qDt/Qt7otYmBawLQaLTmHcZkBUTfOOX2ILbCvpiJ89PN4vc8zQn+Zq91PkwtrGv4WmILcBDfTwZM
I/aVfIJXE0fL52DnCGklkU6PEDM6wcmwt6/MABgUTxzfEHtCJCj4neNu5BS+/Ws9uNlMFYU0FEBP
v4KsG/2m3sdUltiSEWhF5GBtvT4rvVRMUBeMM9s4uQXYEm9aEMR66vOnifC5Mybe9HzYud8QYIAT
4MAjM5pTKtwCNduK9/UbsAdFmdxs40UIWWn6no44K5HJxZyHmzmw/EWuRJg/BEWoT5jZpwNMLuP/
HH0qx4/rk/Pg1vH5deMkk6WEHnektMWxBfjEZ3VVsk6JcWQLMp8yPv/VWFA472j/YZ3Qq64BUDXc
Q02hagdsv0IxcZGoFBms5osIwsUtDfYbI4pe0ilFqBQXsjglc3jB6VWT3Luu+yOzUihVsJ5lArUJ
Uu5DNVAZpbMPoOfgrYwZZdBbB/0jAkyaWEIA7ggWxBssFdYVNvB3W5+h7HbzJUfoOdsNKAydIZZ/
ABjCvlXzAuLduXpJpuC6aKutvInCwgb3QBdUlpQc/Hovr53HdPIGhGFiZT6QIo0EHpC5oeEDh0hg
+gsdFnT2rM5AkGCnU5vScgmtjW6cArXqCdkAZcJg33lwSxQ4GJ0uhMaA5S04wKJr4IThAOXbMDSg
+JL3H1voZ+OKZeLOWsVqiS4Zu6zktPpy8O+sczsIQ7NktsCF8bwYHqWZaXIdt/kj7FGTMp5WtXKT
R38zD+jAuhWW3dRAy0SflkCDYWCNQ1UGtyGvYF19UF4aSWQBD2BUwWDVTZJ3u9JwfuzCITTnqIzv
1pjJWZhH9pdqbCrLmlxLXlgX5T/TeYyPAE7Tfx3xmeQypoeKUoqBB0bpyBMAnzG2IwURICt25R2F
YUxd08TC8oyhQt2ISNT48/5uNjf6MRIdetpx3eDYwW9EsVFCmZ4WkV9Aw2CewPnHySClYVQ87RlA
DtwgytWSGpKZKFz5NIQpxU8thOYiqi5gB97rxDfNK7aN23IKe1IVoHe9cXFquG5rDjJRXHsWozT4
n+p31QYsXjQPEMBSXlZYU/qL2YUnMH6BPCmKlx27jHotj/GKi9k+sOSxlq+ug5IVngArqhEAlH5B
2GXmk0Wfqhllc9DejFXYPzoXlrKxTsqrrcybQ/1925Ycac7BtvfqoGcieHgAS/cL/u73sZssBUw1
YSZYSvcY5J6NSGXbSjKt6kcsXDlzRTTf8B1NBxA4Ji2YIEhBnTPFh6LB8aIConZocfmiQBZLE9XZ
j3n6rp2EE7DogwyqrzjiBalcijvfXAxHw5zzIMcaqeITQAfmmkBpQqNB9WQIfzpSp4CYo/+OfTd4
Ej2LdQSjDnp88wRxiDFMxGYvvcXpbGO2QP+xZ3wOFamrQtGbD83D5JX30RxSdgcVGAZt8diwW4zX
A2jp6bmAVWK9+etDexOz+c2FM01ZzyQw9Z/5ncmN4/Aq1VXAdQBmTM1nNCGnGwZjENMgmVRT9LLM
uJfJ0ETJQtqZmbzuXy1c9q/0LcAOdHDYYXJhGLgXxOQA3MU96xXGyX7V96l3XWxvuH7jbF3zfGSA
zVW5/UBzOV01vG2Kv3XAGJTP2PqirEDkYFfOIf3SId3puRX3IzWSDCHLn5S0gVaapT1xAx8YBCco
fp5s3gRMwVmHirJi8QJDnbCDh6oCWJExX9jLW9DiljE+/8ipX1GSn3zIkPdZ13gPalimyg/CITEH
Dhi85gNTfUrm/WrLDtPVQEct5nb7yvOq0Pkd1xqZ5MdJvyA1Jmdj+SwZx6SrfeqcBHoBJOhrC+Xn
JCBPF3A7yEAztBAuSbK6rTY664Q5ALl4hxOwcUSXS3etqsFu4ypMau6kyoPdhViKhqSDlKAi2Dzu
/oQpGwTyPrQMK415zh/m4wRX0q8Pt9ZjSp0feI35iIMfu+bym7BiwFpx54NwTK+CWApbXGYiFfPL
eo6f4qiqMTfBK6fboJeq7Fy8xKTozi1Xo50QYFUDlm9uORXPNHL8LCrzNaKi6KAZXa2TOMr5lC/I
jQLmX+hFT2oeqUT+ZGYg35Fx8zfHCveUlDJ+r8yT9elc9L8Q5pPuwdBDeM8bnw9HyvH6KEShrucE
91i7ZOzdqB6fjzVxWKLIxUsaT/VoKBq1MFPfhZUbA3uHEmURZ3BlZE7p4MSb4JzfQCJa8Rw5Mumd
ES7wSUh2pPQTfkZeVK95TIzdvJhffj79sNGCc1JhE6grYJeKPK7u/Iz5OONHsY7pQotJYSvADOLs
b+Iha7Geul4najDFF2HI6hvt4gvseHKBzy5YMuT8AKt22BlM49HVqHjWBXitRJhWNZG9d0spSTdw
G/Kxg38sA3wJnJHMLmel85zlxgZDgElykWmKuoMnBiedJh+ekE+/w+igAWa/ANgvb1zz0GkawMKu
hEaHqxJxVchWcAlDpkRmpKU9gFoVHeOYZ20hL1lfTioI3NgGpVBHcsZbO/+K0ay5w2EAhX4DGkU6
D7ujFCE3XMv7VRwxxo55x75wrOHegrvzSi0h/V0QMvOrvP2XO8qjR253JP8hokWHFgMZQ2nU62EP
j35UzMxcOGWSgR9tmwtkHGwKiYIE7OpEMS74kb1QcEHg+qAoLDAuLiNoX5kwTWnDwzmZZVsXO2Eo
4m8MM5wp4e79QykM8VYpFigmcMBpnJT8xp0FE/BDBpgmsqgxNKQrLqgjKp+t2rkM9sH8DrfqcMAK
BQlrqHwtOs4bbbgT5EdsA3GBiDDMqjPn0+7Fy5k3DMhekLo6QpOGishJp85MkGHw7RKdfpfXr4wZ
KQllf8JdiQFQOD6A+Ma8O3w3hRh+N0DGbQ3qpYb1bYAht5uJ4MFh3CezlrHlAMTc1XzFkPAbSuEv
i2WWGHcyci6Y/y0TSxfroi+ctt9Ux2xy8a5ONQsF41TeXz9Ff6E3Mwa/5NvXpQzD67qu+g/4DAPJ
149pnyeqhZYF35UQ0lfK7NukJvEM304++YWZwIrq+nqwByCRMnzCtI/PtrPPRFXU+eH6lIz4jbjo
5XbmXsyNCaqXhJQA1BfZLv+urGx0bsw6/IcEgIDKZBEYL6gbCLJJNZ3THYFvN3PFd7DoOTthvycR
TRZUviPaE14g3WTuUCO4cc9opG8KTDB0QENFXrIsqnRjXo08eL9NQla4m66/cJfjBmN8gzx06F+G
oEEuLoZE0IXwBmpmL6HpgJzekiCGyADd41C4L5qdqDqhBQ9uIBoTnIup9n7iHAUNFcvaexR3LHsR
lamatVu46jB1BpfN8p/StWGby2M1YX89bv0GFZuF7k/RdrVVSYrJKce/Ws1RodGXJ9S7yeiUD6pD
aPixIwaLaiCpniwca1AdGolhEGaYjCeSniPIzcfut2ItNfcn6AVo7IHjlncg19E/gB807C23LH0C
E3V8m3isdGFzm947NT1BIlLaoAKo91uvPYE+2xvM6qiZahl91ELtGvsv6gCTRNsv14WuFXCDqSRH
vfbFxlKTW/nLFJoh/XnCXEkdFUMjikOJuxNkows4V7o1l5srukoTzjxmVufD+hYsno8oBbhPWXC4
vMP3JKzrKhTXL9XZi4zxpsIZ5LtCvIQpvRmLqlKs0RGQkp6ZEcNLtK/0BFIwTEBi4QWui5xryUXv
Cb6sxjDZA8aPZkbyNJYsloH245hNa3+Ggv69rYDbx0nIElKfxgEUdIP3/bUWPspZRuFWPjgJrYca
GCvYYEiIxHFYPrRbY7CwN48HP2pumUMJEsGyS6hprgVaM50c6RfhtMi+7xyR7VYEdCfc4rerF1Lr
JtSkKvCCBPi2uiVnRIzmqJLqb3Us5DW8BI5o2/8TVeqWYt9RVN137UIMdPh7zOegC21QnpS9qtiN
RAaNEAUQ+9DLqT9Q2tHajG7HaSvBblGwEwUA5rPuzPuBLqF8c56tqO7Q1AEAuGKd6s6Ay0U81AzX
7F3ioRPgwd8Tjs69k9EXfqwF5sfiMieMo27CT6nC9wWG/ruAS3kPKtjKl1kD/BIteZenbpMQEPUI
zDBo6cMOEk5U+58VI0EG+gWLQihskpormjj+7I+EpWhGpU4E8gOInGRO5ln5CqSKrLDnAKLv4HBO
wVgEWhczm2TBTyL0ZPeN81u4smzEHnpfiltNFWAuXt9kfRvdOJ7/F7wNvY/gqyLCUPuxov+il8d6
4RpyLR6YawT5SHo25yAHUkm3aVoc1NoSqsw+eOMbSBwMiAsfCByCKbw0R/rrlUlfQ6eafIRCtnGu
JI4NZTPMaclE6VqGIvnABEtgqxjtQ5DiR+hzqatI2jXckbTNTKItl1y8CAvHUBCtOD8z7EHiu4m/
YCKuUz3ckR1CVccUUFnSbTc+NdXqf9JxqTYHZZ0g/Th4ze9kwrABrQDc8n15a0t6PCB0blPZVh/G
hAM/aq2CiUNBzMvFyZPSFrf+aSXmZ7T1SLaiRdd+Iq4oAH4YgO9HhKfEPIhkITLuS/A/Z+fV3LaW
rum/0tXXQA1ymJozF8qBtBW4nW5Q3nIbRFzI6dfP8y16+2zLXfbpqVLRlETRIFb6whtEuG3qyvtw
XXLASAJGpcB0bSpyZt0sciEVCc8LB6nkhtCKFoOoO2tBAunRyo6N7BcQn1FUjgWnCasYzQFmIOpB
zV6LTEdUmt97fZRy1LG51bC+aZwjALPB+nkHL6P82DVpzJ4SYwDQ2UKKQrgPQ9gJee59p/Fu0FND
fnHRFL5zTifuoJXphNwhBScKm5+kjmb6FNFFxLAbxnLXD31C2aqhvCZlkJhCf0iwnmJ9B/CZWAv2
4sdooPgSlhSXvBqu95G6o0gwRBODOiGWOUneELnLZwTvaIhknN3aaWsy2YqQ+8bjoWW1AlhOz+su
8c+1wwW0q6/bEH0R+kCUkQhJJazrWMeSlBo15m0jilvzAXniS84MoGJWco5ed3Fu0GayrWpdlkO6
Edus1vPcOgdLC/aG+aW/9Q9N6l5iO5vdGmaWtSabH1r97K8AUviD7RYCihECxB3LbCkOIzP3HKMe
yHdH+L1gtgd/Z2x2raIwdy0sM9FLh5gBUPnWYLNG3ntoM/RpEzammpisZtJ3C0GIsfkm3u92thxy
mjhnZQvEViJ2du38wgnoOE1jfuYnGwZFfctECHeIc6MwC9uEu0jnHJNcwNQBf+OJKgB+bCByTene
jor531JH11gCCaGhHLAFViMOYmsjWk31tdH1fk4UvQT42xARxcHOxN3L2Mgk0OB0J/QGianM8qDj
QOprX/mkqFAM4zod1OTfzbNPG9oHhTJeGduKHWM8+NMhxTQPCu/yp7VF0G8nam4n+b8RifRok2RF
etpFWXoXQRMW8DaZD12MkTtS/pp8qQUAtmNwe+J7xBznKfr12ByDLSzpQMoOGQ2gVUTYEo334dL3
EDaKWdpBDoUWUvOYHwz0MPCAT9V0oHD5Gf7wh5RQoj5SKDJq24oWPiifBS8vQUHoKm0EVNeYonXO
Xb/mHljMbtk8wpqTIWrAsBiI5w5uu2TjoYiwgFtQD0bT38jDKEC7Kh+5cVwD9hVnnkkfO52uDJov
bdKD1TrMXvqettU1UrDbmeEi6hGUZuE+Rh43MiWVIaiXoaIEKpQoI0TaAG8+NaBaIIIKFrgC7acD
3ak/N6CqHmOfxOqQFuhK+GybImHthRx+Wv1oa+K9a8KqB+YIZZoTG/M+rox9AtQ9qwSM5aNhbv4Q
JE4/HPqCDp+XUPBCgwtMv3CJzIVCthg5pEep5QWALDKStMgE/j3boleKBDSQFDb71AcBfaQfFyVS
iaj4QFpRzXKQplER7b7wSKSXAqI/cZ7rot8VcftJB9xD72cPOQaL5CDRhNC8iAaaIIhSC9AZul17
D+A4eSjtnhnp4isjtPKxohYyHLxm6wApU5pmA3HgFIouBoJuTLjoooPLfC1dCV2PUBN5VgY/0+jC
qmhrjz+PsLMkKycrFlMpkOmXuikeukV6a2e5OjPquc1cv7f7Q3HkMEGQU/A+DLsVBeYy9oeUeJyw
B+jUjPugeFZo4mJaAa7p2G8sMGNXBjWZ2V9npz9YTHDNJKJw91W1bA0WGxY4DyAQgmrxNnqOSLXA
PiAuHAQK2Uj7NpFmQhncUuJH8gi2n57X5BeMMeGCUFJm8In6fjEmnzXOWIi1oiwSZRSOdP9dmlzi
hxBhGbsDRu5yLrCtikSi1jHDoMZC5M6eybjJqTQC18vhfhg5Umthi4rEAdw1mJ2GjpakPLNFVBcd
JSkf2eOEtafbKASAaLV7GT39dg6uBKXTi2F6hHOUbthJcK+dAMhjsVFYINVpT5ko57BGyf5x8VuU
dKaZd8ioCGsuujZf0PhJTcyHt3hrYIdOFzGbewxX2Jw8whjiedC6DaqHLbw0w0zG0ie86A8k9lDO
oPuY9ldRACI6A/YpyAMjtJMm9wJeJOMg/DH6zqfWW9ExJw03AEWfjUl38Kicn7PrfpSWs+eU661R
+0htl2B0D2krIydey1S0SGOYwyIWYh3BmkD8oH/QM1ga/AeVtL4rPDm2UDqBTe4MXKLwyaUFXbtZ
e+UgOkWqBcbP2BxqglOf9Ic5X6FpDXSTvYzTmJSV/oXkBcWCJJFjfcUZpDjDZsSnREZEoQZWnuaw
S9FDUN55yxEiRRFRqiP1UMQUVOtPXNwAUgvE0XY2/wSo+K8NvT3GVTb4jsQahFV+ZuRTFI1O0AwH
tUrmKAg8YOZvezT22MR4cYkb6BkM5oJKE5nNJPMEwV1KNqjMYZPK7pGP/JVWv0fu4Ys0uCQbtAIK
IOFCeG35INBEeWSj8QVxu/9jgrN+qjsRUFGSar17+k0Ir1JSKtLlc98JppIdGc1ONqo0zw/oVpKR
tdxkfTIaZEFlH09MlzmKbtKF7SkXFnF7fEun6smgtId021gyD8b5A0h4CWBo1RgdypWZ5Wfjo55e
OJQfEOMhFxG5F11A8FyOhM7xBgtsxPgItgk39oa7l1fsL7xzlwZbX4/QemlPIZ40ERKyW4Yju7wW
ChLpNy1GhcpGdM2+0cxBMwbDYyF6xZHPWubzXPfUzdFw5e9FAp36bfJF1KgsPBWQzEvfT8eRiI1Z
p9udJkZoUIHz9b0RBqgMHwc/ffSyEWAwS030aTXtxIvZ3USMStugkZwDsgDyMgfgghcfvSGCN7ES
86CGU259j2YA5bg4F7JWBrBvqkBmubAJ2cqq3EvOKovGiALSdyEHHXT1j7OUoPoGoy2SL2bUBy8T
03VpDcALJTJlY0vpJlJFP58axk2D+NOYo33DHyk1+cRpKMHQREEEKTB6VGqhq77B1Z18WKoUmio8
7Bs6fZiMUrOQZnSAxS3IbyHTc0S6Gfsk4iM35hDstP+vpiFoMRR48V/zBakNv35iu1ovDDf2XDVl
W/IQJfyfbGaCUiYKq2kt3CCROJ0bdLtRrMpU8oDsM0fVKBgW+vbWxnIEhuxJ+cSSpgSFU6xBMfk4
cwrzBgks6YFSYVSoPMMF9pD1R1HaRcKP7ZWyLtmpBThSeKtCe9w2PkRfE5Ag2/MCHwZUFV2aXOIV
KYxoxg/hdntWNaiQansq3h8nSdpyFxskvlvtnzRBibg0NncYW3ft4gfo3+gtU2xCM4uzCs3x6IZ9
NUu4AkDn/UYiOQtFX8efpimkOwsrHJ9ojACxtePWdZs3eE989pDXvEE2hh1J2P10O1h4C5dtieiT
5UutueastkJaVPkoXWyUknJLHR+lKajLb7WFJkHfOW96KCgQ2cmJ5vidAf5jztLSrd4on/oXBjGc
fARwFwVsUDlPLWmwp/bsvMw1MZ+ukEoWBnFgOUvaCo7VqtBvjbJ3teuudCj9u3RRL5EtiygVDuAq
q5UOV9f1FRmMk11rP/tva5V2KoJA8FlHgBcUmHtu4tB2XugufPoYggVWSW9Ls60IWcPhqsjASGGN
RC/bZkCxeAIJBfNQwP0UhNj3Ib31pnOsqjdpm72dMy4qB8AvqTCbG3cX+r6zbGm67HXxoXBhImu/
eu6RXqgjc0ua4RQrKGQ5tExj+QkCO9gOMgozc1W3maexuthuiSm+ApAqrra2sM9tK/5o5Qmjs+Gm
nWYONTRBllhi66i1BqMZnJQ3VXfIlieXRcm7eWgy6+6F5dPe0S5DdDlIk/+SkRA9sLMIifVzC7rd
xbxJeU+8ZlapFFotCLWFV2heNqag1AVzgO3hInlMSr+45LhLOzA5vWj+9IpsokeP4FxoEmoBD4DU
AmpoE/dixfb9DNBncra0xbtiYc1rsWyPW3keIulObSGILwWISGYupGB2D3Eu1tIB2uGyot6q3R1Q
mnzD4TbC9Qehq53nIfKiLdDyXrguHjrFXRHlAu040HkMqZI6WeEzMYxtqY5xjzjRvrDZz6OGJsOp
fT1zczTtL7XST84cvW9XaligHeiaiVIjzi4TdJDNMScY7SKsShMocgAtk4XA7W0lggfTo+vVpCJO
sNqqGfba7EJ6HKlbvhgmB8WCzIL9HM0UPRET5GhiOhsT+lReA4LuORJrCcR2/Xvt/9mX2MQbrrOG
RXMMtmeR14ef+7CFlLmMjvMqRkFqe46QDIPwTqArUXZnEaCYHqeu13E+wKLgcHS73CF/WsfnWYzR
rJgJDH4GDjnUSMHjri29gGNHekMBhBY+mmxA06hZGV2QuQEVsuF5Htjfyd34ezRScS4DM0aR26De
29qhPw3P2qYH9bIbLYMkTi3awEHDsgTdpSttWvHKMOOYOlbfFpAljjfeIB3PmJ1fm6VEPpmKVH3F
eM5dWDlaPsNa2c5DG04ZhRtmbxl+MTAhcRwzUfnO8sliNKUC8Hd3djwK7Ij/lEDtEn7hwGGx5CYX
leS7Jqyas6GZ/ujJU9ilBN7tklZpc40TMArln3omVtSNK4QM0jPfc0npOGaNulEzpKMo20Uo/cwx
8VtPFs6SZFQtk7SUOUfgxtYpsnX6DfuAjRJi5leEQ4C/m96tsZmbE1CqzncRVQnguMTrzfGtAd14
xpAyOO7mijMwg6DiyNuNVDbcPnBD1fnlrtys8dzuXVSuc3LAGsYrBUhBs6VU61R8i+dUxNDHCcY2
xybfaWa16ABaNvwYozbNtO+LpdppGrxQ1LQjHF5S9G47IQiAlgvFnWACVopKDlGtMLqMqS2yYHAd
jMZGfPuwOeD8gUqF/aToMyTezshVuJYeogPPHOVEpdKppgzt5uraTem2Mm5Tg87OUD2ntiBzzGVB
gAhSsgiksxioUFgcq3JG91PkkaSbFJREgytC9wHBXm4yVCRKkqIeloiaG5w+ihBIV66Szi44ReXM
Z3rcAkAS3Cg7id59sdkZz4Zj+Y4+Djr2PjRiwbLTwEyvEGf53AuWcM5Jv2aBMuhtTorO9UIHqhgD
SlCi2auIGrNKHc/b2W7BKlGNVivKZFHAeQz7hG8BkqIVUb7MKyME3olec8o57Tp4fVJd2QLWap+A
VYT7XDvcKLEYDZL13eZ4CwEgEYZUOgTG2s95SD91PDcznISKFSUkXY3rYiavEEoklVyUHz/ZafEZ
mA9B/UJL12KnvOYMWw5Ymw8gnGn1uR29ja2Tb30AGTnZ9q1IXc0RKhUik6LB3HXPMT4P7KD9Fn4R
kCGsZHzQiOMH2cgHNDXzKXxfCysBWA/Vas5dqV2mFmJCwjMLSwktchiQBnpaHRzQOXuWTr+VMr8A
FxN9lAFUiElankiiaKSaZdcPaiSlnm0aE94E2pVcfHsyXGtoZy8JkyerCm5dlC6I22RGoiiTVmVV
Dk9Ke2VyTIEoEulmxlwJ0FGCibovDiI6q0npKq+oCi2gdLNlvmEOzIgVsi60/QPB75E6K7MDCtLt
WNnhpeS8UilfVOdVZ0vp0mEKAB2qIKTFGQL4NmrotgULtycIl5K9R/40HamN0sa5NEDaJsxFUz3Z
mwoBMVz3xdzvDbTTrDqqVPhIICsky+VCK3AOibLOHLN4BAf1krmxeUf1FA0zYCruvdYRleRR02/m
ioZh2uHytzGAQrbUpzL1zqlifkQQVCJFARWi0Uyx9yhp+cw6ahZbPXZ+8bFcpuh8ApzLhx5Gsu1j
ACewGqvHAgpCYWfQTGTAVor0rEZM68EpWBUodVJNdZzToW93liB8ZkzPKG9CgxVKikCEr60jMPd8
A2opIlZpNJHyg2C1XMjPOwjm5C1WcBvSDjQwYuACGnAcyuGc0ZItVknYW+Qm+H1yVF2vnUtG3shL
EOtjhJiT5sArp2ETENw/4EXkP/1i/Gi1AGZURdUsXMzsdrNY2KrGrQRBTgIr2qQCWCK+Rxs6ksBq
WT63xRKfV6qhm2bKfBAamJpXykEk85QHh26Yiq7ZJaoOzx0nn85WPB/PmiM0uoSoW+5uN3dIXyx1
seNSb9J0pUclPUyy6sJPRIUOFtdUvmSqfHasmLtI5D0Frmp2/crZjFgoazyarhDOop4vPTIE1djV
mDEogLHeiOt9TNjzVe2sWg4H+KFiW4O/PbXKBsSLeK5YHpV+Lbs3rs395tT5o2CxsHjOLlGDOZ47
R8UUZqpB8U6RAhtzZJuQieTYHwFjuGbLocLNLjxJBUBbeCGVFwlqO0IZagr0A70NmUfDhLqKWH+F
koANelC6Npjc71nsB2OCNHxcs7Tagbd3dzre7e3m4RTZJ4KjDLkjkwu+GlQO8gwp8YB8nDAlRBcl
HIgUXzSYmwUPy5ROINopcxIhV8OURif5EIIdIOAPs4Zspyh2gk0CbKCuNbCXLcKuAEEFECvhBkcx
aBbBmi7EUmlHvXXzLC8zTVXtIBqMitCxKZ/mlS0bDrnzZj4yPXpJWnXxEHcqQgbw/dA+CM07GCmX
uU4nYqBxeSmN3sRp9pKeK4y3oDNylQ0nf4f9xqlZknBiwsUCSB2y/8LRi96QhxB90848eWSDpr0h
Y+MdKDubmHInR3sqdmlFIKaW/g3S2xR/pSZN+nkEtr7xy54FlTYItc2R2PoFkr6LCAYwTNIOMQeO
ua0kyxsWl5e2M0YXfgUZy12E7ib1U/Kqdcp7xa0iPLq1TDBCelr2iu1cShkijsNOJ+1GZoGYYOuU
IToGT+EaNe+tXqrMGc6B3Ui4pt1ttFlUmLE0zZG4Sh8xFm0kSyiZKgWPxWwD2sALsgWe6gxFFTSk
HCCNLhOi5S7dvHKHMxi8Qw83TQbgEZ3JFxNIJSIpBPJmIdGLgnzOWtRW9xqfBe3AWlhABseu03Dy
sTKxIiZC6i6DyX3xcTo4s+0wpKoz2jV6sHm1K7LGh/BOeIJXoYBTKI/MJe4H21GotYwOAmqsC7oX
xxvpfSHp8hbWOWu7r9Fd6eRoqj0vmeKaeTUTvlKGBTRBZYAAqC27BjsHFJUpO8JOhLXZYqURFArB
F+gut6rkPLAmTFlK4dKuhPNeGdUwZZn2aS6GgiWUX2f40va4OUc+C0lNqK7kEaMC1epd6rvBJ+kv
o5qSvqOtCTBABGc11lXQCNsmaFO0HnM64IDvNODhJD0c+zv84z9Jrwq6KO8cu3dawgz0p7qVz9Ft
bKdT7ziPcwZ0VPeQTq7oI6sW76C36Qwqvhf1hYmGUu8AREunNfBwm5UeFDEiXTH6YNSAg7bbYCnt
pMWVqsAG8EPT96CVNwUCw4kVIlG2umrnAaErfKnMxRS+1PaVg86Oqwry6i5FXEBKV4ILCDuKVYIv
oplCjXJpvWoXQbhEVlA+OsIOaCRLjrQAwTZc9Idy200YqIZQt/fFY2gx+7u0F1NVFt0tqiUBtTT7
6CKuz9LzIDxiWy2w2Y113CPxfCGiwlq2ThtZ6fXhtXRmteeZFtuoKbZ7QDZv8qxk9KxpubEa72mm
uUUFivsSZahtzLDVLueS/iAlNTj+Fb+NImxAkaggOh1koy0p+CLr9vZk/gzLEYQrs8+by5eULvyu
WEAsGGHbdMjglTU7H6IqBT6/VBfnlcaFYZow5pu+q3Y9kDlq4nyKgSyyyEW1SpQ5QTAI46eG/QrL
7ItsaDrOI8TvAmvNTHbajSMrYrPnsEOYbqKwH8No0JRsajH9VQTMCtHNYD0vrYG4diNpqhn2oi26
8/5jKyggAdfp/EMOqKIjMhQbNCJJnLYiGgyanaaL0yhDgv9NaDxKUA7ZaU9aQaKG85zWOHUF3I3K
SA9mF3wxcKEbVUnrdZChF9lD3/8U0vo5W4L1paOJBNsEbRlkPGF9IL8ty84LSKVoi3CiADO2j0PG
bkjUkI60Z+bgCYqZiHtTEIxh+BlmQQvShwiyKwJqEqGfDdeL77+QhnBH3SEHTxQ89CEdRR86nqU6
IktaW9p6mS4kUQopgLUgvAJbWscGqShsz2ADL2ZKncBwmxfsHek4CcY8pcgE70cKf8I11sICMwuY
ikXU3WOE98kSp0dNP4xEQF6b1Cpsea502Ky1dKN18++hknxif6J4iKTTPNYe1hTcWtWC2jJXSgTM
BOpl3vqvKUGaVJu46o4FYD7UHR3Kcn2Jfo63APUk1/tDLLxUCePY7OMeUYRjBxMG8DVc5mnvrsww
09efZxJtUiRP4UhQT0lc1HYtVFlIV2g5Hd+nXvKRE/ldAf+G+QhQZ4NED6sXcR8wdWhb1C8Qu6Ay
O/gf6sQc0KR6KJahvoQA9dXN2KDxPNkZUzLXRzSanN1MAHANGHt7UmMQhhS0js7n2QI0jRt0ciPy
yG8KmPWH2eS8T13xMoMjbo0So9DOx4ldUj8fNCj6KB0gd5IjUOg+7JadPQYRKtxJT18RGYnNpJRW
+DyjHEJs1YIBoFeKscnCt8mGv15a5lAfnbY+Uujxk3EFQOKybFlPecAikWqAOYZdZ1LC3aVpSWml
BEotXdRigEaHaMt6Z4SzPWRoYhAJr9JuEY82z8GMsQJHpAlUs1ui4VHQ9+4GayinOcDxmYIw/Be2
OgStDZeyhMVC4tgTXRBaV1QnQWFPNZGZdNPY/JhUDsU+TY3LrM+dG++nikQT8hl4ooV93gCE5NO+
c+F1S+VO5KwtURFWpNoco0BKdBBFZCnwf5YDgG7WMdVSbFhYh+Y7xvSg/XBkJ50WFTxo6pwA+1Fu
pPKNb8XRQhQfEdeImS10uRJFQjtwQQIyRTu0goiPSTtGNmJeNRA+172UDmi9GmaXB2yGob2DLgzW
SxKAjeF1aXZo0cLUkQ/iwqwzt9qWDwJvzeI0OoMmC414pWIPrfCbsIXWCFIx2Srtm3LwXWuzd7h+
UZ+qalSqmXbnHnFiWBfoEPg7Tc0DE8avLLQXjbptx6iqI/5oohtSmHbw3sLXg5BImocyRqknjWj2
bVC50HgtACf4wC2fwcdK1En8KcAMI68a148hx+0wJSXAot/HCeGCSCioC9C6xjBopg0pHZ7eQaZA
RSgRk3CBo6YiCM8TwrGkuYabQIGe6bvsaD2AnGIX2jGXHmohGJoha1bEmcT8T7cHIWlSFMuXDZ1Y
aJY7pKXXyznLvlAje5ltJsgYj7dODS9Y6iB9JmozriC/UjrfIOrYymYUlYXbpwXEdLtZM566ntL5
Yr1vQRYURXiFGVZ2NvZJfk7oVO3GcoXHBc3qkviezBgrV+ZvgKgG6pK6EqrvorGlG0yAxedsHyD3
kNkDqyKko8lCLS/qmEv0ka41QDWkCa1hGEZXVwSJFbW2uab+K6ywmuQuZ7a4s7Nxn01alOCYBDla
5CyuEOvF9uiEVDV7cNW0OD6gboG8lUvEqrvj/I+VtcZrRgCaUazyQh9bciLpqK8fjNx0tyHsqmJH
5/CDgFLFBT2fmOZFJIs0ojwwkwnsrNIEJIe2oQuwRZFj1eDFYjD0DPJE2UiVEwcnqLjzFALBDVWG
0cTYyee0JlGgDckhchJSyEspBnbYkCJ7yV+jT30uu7E3ExoZLKbOA+lIZLVIskEZRSuyG1BzqzhW
s9qpEqaumKuZK4eVzu/DYYRSOR9DxDYxwuO8LAY4fWt244VUNDEEQjPsUoA97L13qSWnM26vhpln
aL4hLSqLFjSCQ1deYT9KTtJWJQaXW8Sd5W55M2FF4SO+JZ6FKSLwxYRdnDaYABqB7blq2QOPkEfU
Clwe7PaHPkOlLg2QMTuZAfcrUaoWwlErKjdEjaAPHJ9hE0FV3fnYRrauGeTd3mpI/dyMKvuxq6yX
UAUDc8520ercGmefOtwcQVPPi7rW40Vs/4FZLfd2LnsYr46z7wuqGOQItD2vpOFKRTpZ+n7t7D1K
9JzlmeCbwesiqcFCFcEk7LToMoo6s5ZvDqrB2WMTJWkYtRjQDVLho6Ig6gv0cRtR2sXxMKL5ocWu
tWaO5dL7GiGc7RwgrjjbfjDCjc5EXtodLq5V+7ZA2gEkuIBFUIq6AoVEPCR5WRsjMkwlrbOX7SKv
54cUfUJMquoXs6WrG9LrpvCVHrMxWo79vpjYL0Co5R+0gHo+hupdCBABcVfpp7FsxopSrtpTlGr2
cHAd9CDZ4rySELkbpTzjmNGV26JjRbePMk5EY0LAuUYdo1cWgCHeW0Af6V5AgkAYSbeMCPBL35nB
VO51Z2WKMGD3qIWRWNDoCYekejPHwo0M/R1BIh5HqFNxFlbdSCLdvgGETkOdLUnTu6KepNkAqN2W
djwN6LMwOD0plG5KFA7J87TiDACJG7zCcKmJPSLWARbMu/Ri3lvXEsnZYYnYHF1vFCzoCH4yFsR7
raU8s3lIFafPHCfLhje6IaX1juuFQjAX7iqMIOfyEWU5kmmYS7r+YfDZ4hYCWvhoSS+dHVmfyp7D
DLA6smeEKy/NRGq3cUTWCrvng8p4xy6j05cORfgIW4bfHlFzDble4GUkxqS9Q6XKPHyMIM+LH1UR
glpTepcsSEGU8tOnKOMU2xDEL0zOTQCedyapz97K6AQrQdXla2vF0cgrB2g5BcndhYbibW7Qpo69
mrh2wvtkNxA/WNG9UPFI9SUkTR8TO3kU7tT5pOrggo/n1LAEZWtRqWrecMKNc510ajlYuMCIM5W0
M2bOAKN2ugEURr4cIptZlCYVaYemeszsgcRwokHIJechCa/kTAYHEKdJ1IAuLRE8gcOr+3STqwCP
duN8YFdiU4Bh2QS3GoO4ZdMUT2wloFZAFk0wIiDYSrsSnh1RTCEQziSJ3OjozRDHatEafVso/35D
DPqf//hf//f/vCz/O/0XiVa5UmX6Rz1WDyj5DP1//dMO//kPxMbkx7df/uufgU90ysJBaxPWKHUx
N+b3L5+fsjqVV9M1rJcBIQsQj+ykgpWEisRtCW57lJ8KC3HIAUwXjhReMNHM8HeSxVJr+VA7dLnj
4w0tor2ZRDe/vi7P+TfX5QcuvOOQ7c913FfX5XiFCrBuPIjvCPSxe3wd99GIzOXMZMnNd9tEownj
d8jpb4U1KMKqgt6n4iHIeqzDABWuhfunkzvEKhByovq6trqLSYE/ACY4sesPicbSqSR9621oWjTT
VZamF/HUP9YVgnsQ56Tzull8/s3fdfEERQr+de+BCPfuy7S8J1S6+s1nl3v+akwiO4D1ENsYUAIj
evXZERE6Vkk5HgS3LRXftPHvhII+23x27rXX+5cCosJh9lZcl6QsPzTOh9Db7lRPmQSYat/nl6Zp
3zecnpy5gvy8pit27drq7XFuKQ9Qz5fasAWOtD869EBGyoEus43FLNgQKGM3MKkQI+OsFYxGVf6Z
wV7tFM1jbnAxEzOs+QGi1ZXLFaGReDHRaZyYMdCIrkNQhr++M/a/uzOB5wcsCPzbHe/VrOigXjkM
dn+g40vvPbsRMmzvMvJl9pbOCFi02wgUQBpw+YimpF5wOdcdID//MqyXP6BzvHWz+Ib96l4C299c
XvDTwEVeGPoeaZnNk1AW298Wk5v6Y5D4hToNnLfczm11K7vbWrZ3lTW9SQdaFf26V7G3K3rvKTOH
53iZoGyzLbOQ6MDe/+aaPO/1RUUWizz2LNdhuXveqxW+UaymEtvTcsuI0Lc9X0VxI34fxc1cgQT5
9oRv8eY4/ZAnfFmfKCPzL4+nJ5C9LiiysKP2H9UESmPPF98JSgAERUrJ6FJ+T3r5uf8YfeYJv+Kx
Dw49uLD96YXfH+W1QPiRIOMlbHWnJykB/X9/eeP+9G1hIvd5YxUVHWzUskm36OeY1zwSAvDYf+SB
ryiWxxkqnv46/YQf8i2Pf/+qS3lNmOEleD2x1OplzzfgCHjCI6yYb4+fuvRGTIqQf/kk/0770xc/
5j140enPtk881Q/yytMbLIfTk9Of82fyVqfH/ILnSGk/ZduFJf+FO+5/M/jRT2PvuLbHSeEEDuJx
0audpKbmV1lOKoVbWA9CVOb8l90CBvwuPR73qRU+y24ha155zk0fIb/Q+7ezG91sNEe3xbsXWQiB
Tf/n1+a7EeeODaJCdrofF8tUTU3oRth8F1UGxI7qmig5zKzpOdnjTfkZJ7wXcWiAIHwTHaervsXa
hOigmP1bs1HXU8cpAJn8f7CQfzoVCdBZxR4HD0uHpz9emwuvA7tMH71NThg5vMX+05o4iQi9PRTZ
BZNPmxs1QOoeJb1gTkXp/+SYZrsbxiXskXmmHn5zz/7ddQUcXmDIYttlXf94XUgRdDU+ljmo1eBW
ritSYPdXFL0zequMV1oA36DkLsAQZHr3Cj8SjYJc6R+XBa5W3r2wmn9zXf9mnvmB4ziRCxUi8L1X
8wzBxdBfYi87FDn3iBRf9PbSBnxqNN9RLbylLAbAkPqsotXFySQ1pDYcnoNgvMnJvyQGDm3Okdj7
3Tz76Z6RbgDaiR3bdlwy51f7n9tMXUCWsD3LqSlcHZ0PAx5QCacoicm8TRCznDcWNWpABrcAzFEb
pIYBPFpCPLGhEHOKX98zHVn9cMrLdUWhZzGUnucGr8+yMoq72kwBZOE1K1oZ8zziFL88WiOKiXZ7
2R83l3q4t6PhcCbCHieTUsFyIxLCZVLpFahLRsSOld37cqZ5jreQtFq0iDP8j9mF+pbStULYEKGG
6UoDfJXCBLMNUHJC9IVYqh9JJM3uAqWwc2kroGYi+h7XZkmr6dcf2/dfb0lxyPTFxRkEesS/9o9T
GEefPA3ddX2mCk2NeHlM4Yb9oRCrwH+bEyBN+/IpKrftixeW7kukEmS+46iHahhSgn7WJecZESjO
MkCfBaVTFQrvnF2ikN5FgbUHrTu48FZiZwgfoGyboqFxBi7RuUpUH97MxP1nfp2054Pj+BcTRdR7
Vi/Nrwl+O5o6WDU/agl01YzVE+4Z1YXbbsf3GI1Ob1yEKN+4IWXJDSXvvZZutkbcm9AerIF/Focp
Fq1sapaRyJMilgQqS6G0Z4TMz3BssQqIChoIEvvDfpRi4Pb11/fZkSX34/RiV/UBTPpOGHnM8B/v
s4mZuFo6b2F6seVTLhEIMgEv3mz1F3pC4qIygyqBKwaAt2TahOnb9DhfyOQIvfhys11iEvWgFebF
00iQn7+5yJ8Cpjj2nDgMiJm4UsuRfeVvARPIMO5QvC7Pep/N2PcrolkRyNfuKulG3EujW2rnmn1f
bJ9n5qw0OKRRJI0Qzwaqj07lybbSRzJA4N3R5iNsTbWN80Gj+0MBRf4+vHJ/ns5Awy3Pl+lMBeD1
SZF7qnGoPyzPBZpmXkolTbQiQA/A3VseJakSwmHRglLYOOY4HgLfus6Gju2ZhI/7O2vVBBuOQ6qu
cV3nL2OiVy/Sm5HXsdmXoG1sKt2RC2hhq6+PWbCPJ4XCDbmli1UpE46Iw53/6DoUyDL/6dfjFL7O
xkLLtizfDmzf8y3Ztl6Nk2rhQIOAZNpmejKxLPdzqPDR4Vwe4j1SZ18i9m8pwfce0Zy0qKSORcYC
FQNMPJmG7giUzvHODEvgjse3mG8+Qva7h1swkHIIrg0vMA/6pVUAmppF4ZWh1io7GodR9C5pCLnd
kl+iiH+L3NhNXkCYsmF1gRMVBTkzD3YhhIWuQ3EuJ1kTDfcj23iN8KRXHOA3oTJKDqCQoyaNQYHp
AE78M9Wdc6mo1Q7H90zYU6SfsKZAUWGgeieuw3lAYJRzgLFdilapMPDk0DKVf2kq9gN39O7QZb3+
9d3Xue7fl/Lp7kdeFHLugx95vZQnpytBsGTP1ky+N+Fer9Y/5O5K9RZB7mssSq6F5tZb0mQnH07Z
2/3jI4cibCEXDV73PpjUHWI8O8S0Pon2XpcvT6byHqXG9Z9fr+0wT0LLtZFdtl/Nlm3yNmehlaRn
y2xzwhb45cArtWZ0NHuw5YDT8Dq/TG3RgIHdG0+PKkfOH03JeWDiz/WD60Ee8dx7yV1DxAOFHSxU
YfFW/vX16uv58f76bkipwYdoyT4Qv472cnYID+OrJ8vGjiZCRGagziDQaiG0SYiA1vTX1IQ4XdFz
L4EGCDh5Ew5jBk4crNo2qofQZooQr/766n7ayEOCF8eGABDbsI0C//XVOXRVw36wnyR+KdLmQeJ4
FCFQeo0uxiW89KPuGkTXo8R9/UgMU2PNVfs7Gi/Xg2vehdOTOUC4t5C2w5FKXDd/fYm2ziF/vINB
FDg2h6UXOpGjd8m/7eMbl4bzWGI96SrS37LLU6aZ2vvvaebpOVklT05pJo+Re+CRHPL0eHpxxH5Z
UJr89rc85ysO/zTph9PELi/KDMrrNT+Ut4KywDMLFvgsE2t/evvTG39PY3l7ifpIN/m/JHflbukv
UtJT9ikRCF8oLgrB5UKezAeev0pDJWciszzlnzzhiyzUWwVg0+k/z6mg/vWCv1JT/e/3tJQn8tpu
f/rJ9xSVb09Z6ik/5ZFvN4rYvN/pd9//4PQ3p9fxfFrlvfRqWfb89JTHSlLKsJfoTX7LWyUBnQ88
knHKVyZ38/fZp/c6LUDVN0JyILTJPlle7qtYL6R1n4wI1z15gHmbFwb0VHzgca2+JhT19JjyOHcv
pwHjOYNEDAdoWmaD/E4/4fm3n3Cm8mb8gos+zRSen77k26WSicC7ncaeJ9/rFzz5VsL4Vro4srJl
EvigBtXtt7Gf96chLzgwTqWH0+M87JkFUoD4PrBedsHzv4b1ND7fHxkQBpfH00++jxJDdHren+YI
78uP9PtECrbz/vSuPOHHf02d03vwft+f9EkCMe/bf8ET1cv/xSPFiNT804WJg2qIpesPufyP34oS
UsTgN2Yuv6fqcHrklzz//nX6dl5levxms3idj4UUNGOXR5u6BHoUr/L+zYdqnpvx/CSnGQrzOHTQ
1yOhQcjlbYQXQmr6u8L2b//K+UmH75UT3YQTOAEKeFtBUPqf54lyRZ4TYc9uxSFn7ascFvVPB4v2
YXqa8RlDsevz3CyPukiKmpnVo2jGSSnKNlaFwTGG9CIRIdlSTpU8nygoig+HyNT+5zfM9jmV2P8d
WvT+q+M0RzdjdqZkfFJ4tAZ9fju67Vc5/iMf0hcxUjIGb5LsneZfQp6y/OkPuWcQim8mfi1B/KS8
u/+Pywps0gvWNwdn/GocwzYAq1TNXJaQ7jeCMHzp0tHngExuPBgaUouQsaSpeS1qDiCwr1CQeJTY
HFngu82XfP+3h9FP88sNobcGDic6t4yK54+xathFzQqWZnyCow2Gj5O8oRbhEyWx86eNwAUgEgq+
byIdjsZHiY4wP7rXtRsKsRJAupylv7lfr2vXKDLZYWBZNm7WRNHuq/s1pc4Ub7BEMNJDiBEVRNJ4
ehpSjaO+fxkFHERkwhppi2bKO+mAS6yLFOOdRJ1RKm1MaUiwnzfqAd+349lvrvGnDfv/cXamzW1b
WRr+Q4Mq7MtXbZZkKxLdsuP4CyuVdEAAxE4CJH79PO+llbJAFtlJTWXSM0knIHCXc97teKSH8jUB
vhyf9nyGlVQ7mGOnrDefD/aU9HtcEm1jpw8MSH2VXQtP9R1GnUe7Y1Y5rIiNDyLd41J1oahNuD7S
KYFMXlO8nn+440KIh3MTN0g8h91ALfT+w05xU6SkqmHOGFBkgQjAcXDUdYQwKHsjcorH1SoIKNoo
1MCHjXBQC8/bP++30PVeOT3iXno1TIBr/YVQmKAi+68Lz6lb7V0xRDEJNwGBQzcfItybPacYqA1q
kM8GcN9RtLEx8PPeS02S9vyx5JNDWCjPo0jiJyon9LlMoCH2gRj3F5JJYAsL4lt1beObtQKy5K0L
H9sArLPnjKnWWI9OGATeHLQjaWBktG/bAjxRokMWH+x2qB7FLste4wfsHPoLNWHayT1ZFwWh1HiZ
loR8QRUBgcYpbvEt/K9LIPyG9RoykIajWj1UJ7teh/mHcLtLhbGj7z1/fpoiKguXjtidA3t5Tjm6
94Lms2gy0WFy/pi2iOBjgrDh0XGeqa9QqnncQ/VifROi5yFsNCwWK/j8xz/uJeggvMDmQATYAN3Q
6fRTJZzj9yLJZFcfHsqmddCAWkbuEDrxXZ1yP9LQommu3WHhh2R+5rQSu/hJr60Cle82CC6tHOj0
Mnx86pMnvuMkHoQvyFA0K8gG9NNhOi2rz4qskmNMS1N6Bd1zzCt9Fus7lmp4POBC/8M4coazVHWW
W0umYyFvQb8ikg/6t4QU1MG/BrgZmxeFo9hTyRjn/zrd7nEMAZ6QQ6UJOCsxGQijCX+l5BrAW3fD
J2UVFXswYZrx1ELwwJ0hjU8sAblNXcAkK4TomB/3AgQAGZiuW2dcKBu8ethexNgrmZQMz9/1GjFG
LKp2S+IQB/uKQ4BIXJVrqNqjAycKLCd+FBf/gQ8FaBFiav7B/BuFoIvFNyjEEvUTbGicb75peev2
0mw2s7w9TbLCbITVkrQHDEFYemMYlLB93LaP5OZSNwGjAlXppNa4JMsmpJFZUTq9O8YgS+pwGCkm
qIH2TOzpZru5c7zaMHViN+Egrndtee9l3UILm233pCglhenrZkONde3EwdNupOAdUYYMwCP2hsRT
IDwLWgo4Y1IAWBQxLvIiMHFEx3KlgX6xooCxBevOTmQr6yDpEfp85k845QAn1uM3O6UMWKffe36Y
Ubb15NPQ2IsiGffxvTCbDrhLp5p+tAj1qgc4acebC5vxxAnBDrTZioFKO3e+GZttvQoSUh7MCRdC
jYA3Ex2ziDmfKJPuGHv2u05gLUW7BlfKxi/iiq2aZ+LkHUgcufBMJ8oAyGtQ/xDIM/TsWZk5hCGA
Xx1Vn/Vx8aaSvLdmGh50DtFiCs5lYuiTFmkhabjqFJ1g44gviyWuFaiaU4GBSnMzEzTOP6F74v4C
OEa0GbtQYHEwK6DygtNt0w/VZy0z7W9Bmlo9b6S7NjbiKWy83AKgIwzDIdQCsfBYYlOq2dUNjFhJ
EoQ2i2gnKRsvVwQnDlu4bTjEyAtZgkeH7WA1u8O7ZDgq0wqW2UJqCKFiqlPSNP2OvNby+weVKpzM
SKco23MOXk4KktbI8bO+okN8vlwenzhqYyb8OGDCEWQEDcX7i6BS0J3bNPXnPqDcbBxle92mjCLg
SFu/ar6ZELDDmcizcruWTvhx6xVQ1Epb4UIt4O9aNLFC5uNyuIvJyVSSm8eM8g6Q1eQdBPH/gugc
7xz0TU4EZYZiIAYZe//0nExFxOjmUgU9anMc+MiCfDLz/F48lALWNXsO9HrFA5qDmDvMkOgsCIX/
X67sTeX+/sInodv2bC6wBBR6jtNFRL0liJUPD8X1e6+to46jXu+Y/Yx9HpD0GWvVd/0/Nfyb0VIY
zg+vWRLPMep7ehMyRDfRp56krd5XJlYCCoO7HPWQGJEankNskv7LBmFtmXRHqfamrAHn/qLPUdQU
4j69KCEwAqONIoqjXzdCVCuCiyyXOL/FpslYCnpdKyUKcvXsb5dfMaM/cWM8agLMsOJzoqQygW70
HVFEeglbL27gItHf1BXXCDh73nMg6C75x/sdeUAYRAmfHNh23pDn9EEJuQ/YFKkD+y2J6URE93n0
gJ4YC8b2WhvJ7ikQPOuWE+tG16UEA2D6X1RSyRrTZfBZYkqHmC54cK6W+eL8c57a7W4cUOjRcLLj
j+r/bTA5ndMWBgg1NgJgWpvxETIWQ3Q+Mpr1Y4yXa/SROln+J/lxxwhIzi+wxKug3iZP/1vXeYTR
JxDfLldNBOnGvje05091H9ldEbzxdkWdzIOAHoghGfZr9FolkfwEheEa18bx8aIY3iohmVRTs5Pk
qyg3HUdaDSocmujXpEcMrXHcHrothVL+w5ep5/Vc0DmKVRLNktkGn8oeO32IFFOdHvJrumMimlGH
KCfC54AhKOdGkjljCvOnDRMzteyJtCHWRhVWlOGdz7grMVqdfzhXkPbPG52HAx2yqVBtTiHYwfen
j8WItO0qtZYUx5SnEAiFg5Er9emSXVRw5IGOaD96BFM+5Jf2ZhpyqBcxqfwck+wb9fNW4D9GCE0R
zH+Thk379PKFbtqk+cO6nuv7YA5U1NHsuoTLXu+jquFhI+T7Y8ZM849pRqhnBO/nw/9R4xQrnt9u
g486mNKeLK4fWg1xZj55UNJEqMIrHP5gzFPR85siqk2wE+iv+zTj3GhITsKHlK6WX7m1P+vUVUGl
gkUfR6rMzjucR8rcUI2f9OuHhFCqC73jUe+lLwTMH8eQE0lwJJCppABeb9rlQoSgQAJJMxVMF8OL
YRiG26bHMQAnKZnYk18LhmxPlDgE2t7qfrACCobz6+bohNBTBS5WzJBqz3bcGXwx4HhIyDZD/YvU
rf7RyDIwG5UZHYojTFkb0X/UCdGE9S+rnLghlHENjTblGBzv565oPhEJcEGG52oVzFfJT4/mzfZb
7pVuRSYpuff6Wh0cMavBaKcdHA3MjSpcVrNQM1hgpSUwpPm6chjX0FGeOigye/pYNTTV8tqoUmgk
FPNRpcn9Kuw/bMbrC29zXgOYt8mnQqcZAhKEs0cetrTczugl5pF9j+YNZkVTDIqOEAJ6Mi3QMYdy
TKkDOcZ0FwihMsIxGr1/ITTCBYmKDQqU1cfzzQVQHmMG1nVZLRdjx72EB0JUqA6FmFSlgnxgNZg9
/ZWy59LY/6QN40fL33TZqutQ76Vuo6ouAaJHFZ95Nk5VPwwoSaE+3p9aDCTOV0wFSRbCI0gQ+6BP
rNWnZlahX34VPLaJ9SFcJR/r9s42aTyS5dKGpj6D13YS4XmPYrN1p2qrmKKfz1+kYqQRvSGwVVL4
hW+tZ3u3PPVeY96oG9AQAf29f/Zut1rHDufuwsitBatVdEk/libpowavMu8WgYHIrxRVTbzf/W5v
8ZmqXZJeiMmpz8qQufBwRwuRKp81GOKHDIWpzB4uGje7LC/LJUUoMpYdKgkiFwSkYSb5bHUTii7U
BrA1xh1BD5z4mz+sIPpFMBTjop4vQynHp76eCc08pGoIdmbAyp/u+2EIRuZRFIf9LOuM0c5zh8Z7
x3uIh/Kq4vK0+Yo+CKAE7DSp5ogXDM1KAIrmdsfcDww8KYAoTFEaAp+xx8WBq9iXTHhsuIN1o5Vo
P9bollQSmr6K8ywCNLYGZNeSIsIQSt4WKV8MCEcrHffi/YWPMYfXWeUhNTj1IqEfcWDr7v7ph0+7
1apqsmWyUAKJElfUGejqEhtBtfHZXrH7ROjTwhiqBODtre83Omc6Fw3c+xfP5ZCdFcBBA0bMoa2p
CcaK8QGqGXjXMZBVnj+L7ROAGVOriL8XoKNapmgEBsbAXFSvprRGySFNOGGh55/LdMuzncXpCfmJ
ABc42JlBbsyzw1w1srP0XJpKoTwzgTe6ozQmcMTAUBTjt3QHUEjOSLLMqaZvqvFhyHYPUwGvzZuO
g91D6uBk4DyJS7iDmkl1Ph2GEAIddH9jnAP1Iv9o1ZipQ9iqOkkO6NEhmRP1Ja3wF0We7criYWJU
vf76WMf3Ap43DLiIy/YXQy/w37dz1KywcmRjPlbthk5Fd3dyj9H7AyHaH86/KneupdLScmJKPwlJ
PRRV75dWFQbLjoaeA3THK0ERrH0ut5/KKBLX4eHB/IXp8sxKBVY9bcMGii3U7KSi489T9WKYHO5S
Ybyd3oOYoKx50VaZ6PbOP/dxMaTnRqPhc3pSt87PAo+sDBIrN1yUiDQZ6vBNVR7pBEQbYflBGaXu
Xs9slK94P/01Fyc6LhJFfxfbJOXW+Wc6IkvMu6RNdvkfMBxvVpVWZTJlq6DhXXLxbaL0v8w8eZUk
LY7B8lPM2Cbvh7+Kf9Ijw9BlefwoJiW1mdjFkQPGQMgCoqksy+/Vy55/yiP3kZ4S6SvEJoMLgqOT
vQt8EqCGiqcswUM4JLkFHvoNMD5uHkFL6UiKA9RBv4Fc6NG19NS/Y/CJTIkvApbITPkux9z55zpy
H+m5AmMyAdQkOWl2yHWNuwxIAYgXAuniihAi1bdpkT0VXsoEhOA2B7jWiasgI93rlHWPvUulyWkC
WUa4IRPJOKYfiwL4gaes8aQnY/kBzOpmJPBBSmPtOVF7WgtKeRE4DPeCeRLkR56khrkN2FiUJyUv
bcUbYT4viRHYj5m5mmHYBDmm1Dn/+48Laf1+7FehMQ/Ec10mCVvxsA36eKHQaOFV6matbH+T4DVX
N+vT+O3b/k+GJj6KCxcuSUL+3bZavsgzoGiQdZA9NlZ2ocg/eUoA9nnILuFRUcS9PyW6abC7aVrH
C8v+tAlWD3FDTqHLJp9oXrmPUptHlryblg9T16NpExUiQ8CRUIxNNj11sOiGIoQQsLf+Z126aqOE
3Ju5grpQL7xTg6PMbgJK6QQan/vTA119/+DRyFRuNyagjZRQBjWQmOkTZ5jvr+ySjBgZ88XEyGGg
x5dycrRwGQC2qk94Kyi10MSo6DysbSW2ltDDKb07JQVJEUT+PJreC/ubvcHZUXP2HDJ3ntWyS1XB
i/1oK5zVpDLrxQjTGpmVkm6oPqg4fH9zLYjHJx3jDcgX9Ide47b3KbVbwhAKDZ7lWDMyTrDAeM/S
3WCU2HP9gLqp8/Vzsn+oBiRM65mTayYk5IBv4Es9G9hWpvhbuVAnw42IG6FrKIGvFcAkASxHxIdi
AwIWADxazJTD3iVdo3qiehcD/sQMNCLenLspt/Jb3U2mCMdm7uMCF7yeDntKMiXpIQ8dgTFWcO2Q
MNJDaiZn79TXrYOwG+JaTJd8f2pgRNqYv6d4BIN+1SoRa2FzGOra6Wtkg13FmDiqHMC9ugdZ3qff
pbaTXFH60I4p0ZIHq0/uB4DARlZyGqk3zMUwZOxtaRuFIpjYxZ5IjdThM/AB1QDqkNAL0CERbWhU
MWVeWKInajsqlQibGNCLxy38foVWzcqKcGrg3S1YkKD+vR9+NnYhNLE2TBaRGfe2x16DL+k3FKi8
fKOGhWwaWBo6l/L2UgNwxEhwHONSdRBzcCAFwbw7yXfRjnzlPccRb99IOmgC6jZgmhSsIxsFiIeQ
tpKWkHBbv4Gj9BGsi30S6g/j+ZsuDg1PzHHhakzzUDK+e6pYxeffodG0zXY5KDVvj22O524uP5n2
k7/2qywy2m9SSYhhIbedAoa6/TFuYTF5h8WWQsbmWrHL8dsbpF6gIRIPaqo0bgdFj/kOpz9qWFU0
mgyBeupejYWEIeoSFO1CQhRQIWSVVvZFmcCpO5rFCxqH+CIC45wtiqjduHZNqiC7ksXAVbcuBlj0
8ZmtD2MKuYHLX+22psXg8/7qh1j7deTooZlRez9EIzPVGKtx/lWfuqWoE91IEFQEjDk7UCsSJRgV
UIULOchIBvimoBnVXloSeKk/qhXRkV8wETYN9n/FK1490XRKBjVe3h1AQEpDfXHJnnxrYZRwT0lX
7M5Vu9WWrnXctsFCoLo+N5Gq931p/zIWoakLNSNEeh8ft47qbyF8YhSasf6FOB9MhsXrZRVScGKL
Q9Y6kI+xzx9zcs8jjnCIyj4wvXS6pXXDQ0+L+sjoE40PQp2C6UIs/kQmnHTzeog3PE3NtzFhc1EJ
qlSBqx8iTE32KRUrfsoP4Ywy3oYfl9c4wbsCbu/r5Ns2Gfn7I/z86W8SPsjKJ7P1OCRftaxNpo+W
j/6BSDr4c/agOMxxTToOI5wwC1Lmg5HkQGYo/smh2xGyK4uWhrGUy/1tlo6M4bhUVHunX16A9Ahu
jP0wW3BDPUaKFQ0WKTOL9PKE86r3PSh6uNWRSfQdiw35Uczw05qhYBK8y/2QjtQi/LXe54UDsCMq
eNQJJZ86GT8vhsDHSj0wlET9u3zKon4kCpkQ4KiX15kvuxhg9G3kgQgBbljtpfLvGKyMMaaJ2lcR
iORq1oh52ZJ0wyY9LBLzzXdspABpBs2DvcMTITCVD0qCGEZIfX3ixJ7VhpqytZz+UoEuB4WpphSw
UdivMoZXqz3T6tCOLLEdnT8PTvU8qK3EECZAFBAb768vr6Y9Y+qMvzAKzpAmOY5Yn2C/FErKOcNF
NHDiC29Denet0X1pOSy0lnSvq7wWhelVxCM3tEimf+STnX/OI+cf1xnSOgQ4bmIDU9taZj9BKIii
smjLwOhFH9PL1niG6HHHrfuXCoSaqcTyRxg5gLbRCLhKbWccu3RDTGBE+CzFDPGoSx/JAlyTo2AR
rQ3oAh0mApLM3pKwBEnjBEMva5DWj4RQois9hgxfGcQbPWSd5K+qciJI0suFhT+XFPCLE25DUFEC
J+jwZ19msLqm6cchWvQWp7JDFYrmV/4hSbYEfBjOg19LP/hJ6Lf6UsnialImVMQrb0k8SVFHf5pT
HEGBHC8yZPRrPLh0UvK5ije16gM9rpSGGN5Vb/Vwd7K5kC3ldGTiZiWz02e3asbwpMjsfGC485/a
QBazagANKlw1fCV31bzmZzJLzPifMFyQ10WisIUTyhT06eq7UVHw4VVf+QjSdJYomBsU+2nsOEdC
CmB6G4WECCPy2/TXHhSQOGOqWnRVWtg2E6IEy9o2a5tbzkgFQAvlmon3m28aAyiWUfJCIqlf64m7
WaZllc+xyw/u98oRSThpYZ10TwLsSuvEzM1HpikSE0bqmru5rom8UfCY39Id8NeESVbh92RVcI2V
L3LEyK5jzNmMXNEJlhOxoT55U1rP3kRqHXO2VQ9LI01iOCN5qLEtB615PjC5ZFjC2Jx//6caeaSi
MbewqONkzhd0RVBn+6yhRIDmlGSgYAaliEQ5YeTnUgJZPZBjSUqDMZ7DbOp1+LQBpj+h6u0R26jp
0WlNOMwDmYgPI1FeEgtoUSoW5Q0TV3kh4TWxSuhiaOMzTLi0+AcBO1owiiaPnkgbLd/TG0grBiXM
gMLqAoGTnLiuREZzEVAfcZbPMKApWW9JjbGoQUKUDbuB0fQj0gh+XEnMaMrwpet+x4LSja/j5dAS
rjhPWpR3kuQLzSgwi2GlvF8neEdz5IHL4UYgXL/k3iJbX8E7BVpFw76oFiCDFybjcVMzFSq5U9nr
V1iU33g3Sa5NUwqOXUTLB2fIGSjN1u/IWtzJpg5JSKspf4PdsqpYjPoCh4kn5BDEBJGpS1QijbhR
rWujOBqqlzfaxMrJl6ZwERuvC1IFjIB41a+SLhUl/zfD+jrdY0QjVwN9w3ZYdOgfiSx+ERhsLblk
NdMI1kGntHSJpjtf38gNOLX732WUFkGvVD7Z/hXTrv8aRShRkhRVmniKUuay+tUAePOTRWwzOLyD
4DgUafLTJcIwpH6JlsNfKKdp2EfPjU0SpABlC0lQrKFPNqEFQsElyJeIk9YOrU4NomZFRvJmuogf
7WW8paGld643RL8i+YbZY2VDMav9OFDpuy96LTo+5asUOqi59Irn1i4/v3M91VJHv8+j8fNc7gxI
qfe/z+qIqbRXLr8PEFqqFDsFGJFmDrLFDBgHaTDRL5gITTZkGpZMS+JGlMKWfkS3o0GJJQ0dSYOE
OVUdqYnCMIt/aq0wBtkEwlQI7ixyMrQudNgySWEy0Yfnf9UpqBhzCR0BRRXUeTz7ahPTG0nuC3wD
LEpbN/qYncci+jT2fCBKZJWFSkoQ4inyEnClvzbiEO5xXVuXxSCnILVEgmVIQFgK0MX379ojraHK
+pLCieoHaO/RGCBDIFn0nJIryDYRk6w/0mIK7VHKrzrrcbld2KSJivkV6UDUAgpXRKecmtoTch1J
SslxIEXC+Zd5gnB1EClyvNkhvljw9/ePzWLsnZwUZQMLkO/3+nZdyu2h9kSKLnOoCYhl2DJ6Sth1
8tbvewBDSJmvxseTo8dayb/DU27wyoCY55yCwjHVa2s/MTH5AvYd6FO/X+CORKkBTDatWGg81z9t
4CHwe2tMB5cqkFkqif87QaWavkxvg1QJUUvKhUOhLP6CU0wCfZUMwv8YKHxv3FItwRBcHipoBcTp
pjdwEWo2pZWoblS64bji/C2Yf6ctYbfRnxog46focpGdCMkatxZxzFz4aPjFlSG7/1OHRN9MkBU9
0yCRsdGXLMPt13QqbuSd1r7UkSrxkrbSRHk9YZPSsPKJM8QL0l+qdHvhUjuxg96/tvlHXyLkamLy
GXSk64zVWk0T1ueeOh9SLBvLu+2++0U3ctHYH32np+QB6ftbYwcYfH4lms5i/i25aX0OZKDdeK7u
GMpVHRXF3l1IMivBktlA+MeMqoOLQQEMwtDrkmhGurdH2X0K5BtpyCXVwBdoGIHm2KsdNPaKHEwS
XYoBHHsIGZAWiQPkFarX/NMQ2giSGyEj5MswV3EN5cx1aY/Qmy3p5uAJqoiFzg+cL9LnCdNUVWxE
nQPriSeb1NINWO+NOuIiUHNyowb0Y6hzzG6dlf/kOm4oWgt3IUmSia3pEL9s4Tvx65uRZqoufRpe
JZQB7HFP0/ymvJZijTSGZS1UwZSdbvWipsXKdUCroaRpq9YkKJKLJuWktb6EM52AH4EeCY7hEgLV
w4H3/pxBV7zx4yYmnx5eUpCevq7Zhw0Jo7ThPaeGnl6/QrlypsEEDdPxKJy5jnBOAHMYLhWkjim3
OAUvvucToBMPiqUnVrVLTtDsdunauKjzrOM9687ELMCVx+wIFoxaBmg8tQriwY31DVMMEpRvUpZI
M1Cxd6Qq7i42vCdfoGg0Cb8S7vOZLgtJ1Y7QNt8xBGmzzF/aOvxgWyzoYP0audP9Zlf/JwM3vXYt
6z82ChKFIEq+aXAf+Ai1FmIEiqb9mEXZZ8uyfvM0Q+z8RjYI92wjA+uAfLvcKrjtZys1dxlHstw1
zkFBJk+RJRhhBLiH0Bi5IcgafhXk1QvTUIi46cfJF4ellFLfiKFw3/MJvhiskRK2YkXrWmSUJdpY
Fi3zRp+mEl08en/jkTr/M04tBH4EnScXDAapuTdzaHPiA6PRMcgo5f2tCdrhVuTvxiECosAJIt2z
oWWkPRyQ8iTeR6Uu6A7MZc74N7wiGUwJnG+A3Cg6SlqwAEo1FtteaOZ075bPduXi/xUgRvaRfIUb
/N/b7Tct0KLFyUIgjcT62j3q61VYCOjL6VTPv7OjJBfkzyTkqUenoMb+qIL0p/sYwf5+iuwdBSfi
jG5qH9YPaliFxcR+RvY/RxXVgxpDdR5G5gKMZ+2hODdx6/NO4crUGEF1qe7E60pcPQFMEp+qU1An
IOWLik41KCqNDgFmzGahsmXK5Z3n/WfbTF+pQS7UG6fWhMfhwD7k3Yf8+f3v8wiaTBgBQOmZ0urW
DoqIhJwuAF8EMoxE+0snmPgHqY6oQm/lJFK2o4p/zWyYHPvDkPjfz793g/3Mthx54vgkKDwDZdW9
f668zCK/dJYeh1ZmCFypPkSxy+NNasjtG+is/kseVF3yOshGVCi9B7ga9RC92W/2jpNXWFH3h21B
+FHzjURqiRAAnnqq1xRDTItWPM2bIEM9roosE9lLV6+/rjAVccYS1ugyNnnbfaZ6EW4UjlQFT870
aEJlGXoOnjFZ8ZOuVbFT6v3l2zRxovyXhMTp3iIp/VbNpVxFOsiEM4b7/pu/Dj+qumIkyrP0F/qz
dH8RTJEVXtL6nwDiHF5bhBLJRaBIHNr7l13FbT8Fy94zlb4stLInakISIfbQwXmO486hCSkJ6adN
XtXrW4aKfZBN4u3YEA5llg3FtUQN0tIyS+LFt9gUmiwQIPQFN5BSUeJa7QAFqbZRebMv/eiqjxh1
oUrzTfpQlYRdk+LTAXWqaa9IIr+6DGuf2gEc6lgzWf1+grHl/Y+3Vj7DUWJ+vD6UEtf6rkE7hGiD
o1i9gqxXuruN+4Pbx6T6oTZR+EZEXJPa3n8lakUXpsdiAyB4nwtHu2ZnW9sxcBd1B4WwZckmzl8C
msSwFTvaFhFFKREvUPVwiDSG1nZRV2LVQZAIyPIm2TKZZ4Nc4kIjfqp4Q5WlzpCTgwJu9tY8pkq4
fryh+pE9xGMGVTLgakXgLuCSylQa/D4Bzw1j8hsG/EsEM+Xt1bKzPwRM5oF91XEunEhKXPkHvB3V
m3loSckEOOvC6ZbVy/nD5dQnD1GJiD+Gi+XOmX3ydeP5DF13jE69DtljmccoRp0a6g+BDkRTyR4m
Ml9yRQPgMfousmlh8U/q0L6cb3yqjQk59hw0Tz4J6vNoFGLNM6q1/scNnaHLalE8UaYxT/zV0MTK
c3IPKRgy2oykTTDq4UNEvWnmeMr9df5tneB9nNAjDjbCNJmALM2uCMxMmyaOUgd+i88a87bQI0pd
rQ2iIkjgoSQgq2r44BTknXNtmOOY9dnvEFSItt5iTRgZOrFqp0cG0j1OKSnyZtq3ubkBPc8/9smP
jCyA90h1znee1efDJmzCHUGLpmgrSEgyhnucgKLlpCLTaFvpBFMHU/APfFtJFGI9jG4EfEKDUs4/
18mdg7WKLBHqSZtT7f3iY95R5uTWaJN9BfCc7L60hf1UtTnYG7nfioeDwDQaRqH3HIC9Hd3ZVgqV
A+wpaBU9tVJH/G5N3g1aMW6fImL7Q/9JyGBGcWpk5uVtf+TtpRxSte5Kyw4A58xearTa71d+u5kW
5MQ/GeS82n+RA7AnOLIAHhFK3sTOS9IND3U3XulMigc0IVyPEWWmVDJGkAPS7jFN/vzLPfXR0djb
lGrQ6xKuz15uQtjSGOb2ocQVkY3/WE2ZjqWR2BPd88oBhxX8JCulbhxC5iG80UwbwTq4xUXhpSlX
ZuWMNo9Pn0MdiSfo/XNZWb92i2nFYoTcUxSqJHSivLj1oamIq55wy9A0YNm56xkoK4BcjTxiJ+Yv
UvP0EHXM7n5NHaLmAL7jKcDTmt7Y5Pr5Kzhw7TDzS8Q1kAoyjSTtC33WqBy1Fx6khNfTPec0KHnt
8h2CEfWTyOJLFMsJFQYodIwAFgG7pAXz+yFMxmZoWCiStemH1hZefze8yfzlDXOh1cor5E20HvOf
r98c/Kp6hBuJAZFS6t/1wzFJdDTDmEUJG5o9GvFTQxZHGY9GtSW0VfC/FGrShZuCvuDZuFPf4obE
1kgLaFgaintx8MM/j86R01L+b9LxQgAje8avT2TjMafR2y2yYnOT9YRI2YjBsJsetFbFa5iOL25k
kWUKiAAObyJqPP+zkQGxJMAosJtelCiq1J6tXYy1JNSgYDohqOn6TQyRSuJCX1vfmZmWXqn7Ueer
HiGukj+FbsgHawLMEdGnHnyi0F/BVArBYxzVK3OyniM8oud3/LErkKdCUQVUGtIvoE94v7Oi3hn9
sIKsNfQ+8QhiV9AZ3NUrQLU3DV29wqhEZ6tPKnZIzDCz5fFarh7+jjcFE5OsYt1Mq6tm6T5cTm0y
XrP379KlauIro1SVLWHW1gyll7WoKCcGVbD2EQCpz9AMRVPkCbdc2eDpuxv1IGZOXtjaizBb9oSO
MUKNuogK/FrVnmkmc5IIkUcqBDvtgk/uLnsM6y2SYI02i58YrfNS7VAEX7ZWHHtb8dyqQbPZ3MoO
mf0UCB9n1Xq7/YG9h37h0nvwV2hUhUNzzKteEX6prWSCS7nPpN4RX0xu5zd5D1K3vYZg/djX9mtb
bj56BQ+rOiPfMtfl/FI5UV25PC7UJyAYwoO56YJevouDbknqJBW1EM4x5WlJYZGqQr7vQx41SClT
lyVZqSfm9JkYDrX0WJkuS69M2sRsRTAOMIKMRp0iOPT9+uULMcNzS/8nBY/ciVoBGusgD6XQOklC
4x0RmUD2wofHmOqK5SyTqCSvZtARYFjdYAOSJlYLQ3iv2KwhpGnKd4hHEZvLFDjQl114rceEMhbn
mNCKgCx5tICzhVANRLkv1ypcfkS2S2v9xoj3WNiVk2ns9HpahMYavicQW/Z38QOSWVyOaw+O5SUu
wAbRbUwLQSY6L6arpnGTznM5GUKs+Dmsp48EZNp+kxDYGJxJMDBC4B2chdT6A6IbnyaAE0SwfBHj
atwqp4F/RlG+CtDVnTXW9FXMln4Wp2hwKeVrC6NmlK5OF5+MbakJDQFWoUC0OLCjipDlrYmrEYbV
N4w9lRqn2KK84b4eRvCgjrtaas4BPlZIhzJZrdzMQi/vLt+FJ4pRl7Keoh5DCHbl+ZaY7P3eHVdk
X6RJ9UccEXRKz3atA2gb52T07J/MLibwREDJuGF3MjQaayp/AHf+jZhgsxkhzCpW/nXlRS2z2x2k
4/T4pIEI2ZIM9fKdaQzps90DkkmUBtpkNtH8Lgf4W8WQAGAOapLfeB/YbY0n0Dh20S5aj+M2/bUg
BPKNijGxdCg+BG0KhNWcDZ3DGvqroKtRMX+8D60Pafmkz5P+xtZcFEox9a7GxwbP7UWr642TKNfk
URpHyZJGhQkhW9JBaIJ4R8RYqt8YdPQsRkdElISRtpy86JWMQItzx+SUcBbJHaLuJKyD69LdEmjK
eoKj8vGzxyvWjr1FVyOLU8t4IHE7fYt4TnETQooURKQ5SxKtu+51upvuIoT4StTXIabLcqBNE1A1
TAjUAbXpzH+Np/YTIS8vh0MPIFJhxgym7xC6XNbDnroOdRdS7rgB6O88ZIJxSE2+mci78n3Msbx6
bT21l2O1v5JnlHmKt2s3v1f1KDRBhyAKp2vPz5+DbEnULlQse5kJZnKw8VHwTn6TPbZnXkVajjdR
AyYHSmtSgn1q3YHNO1WXzEFGMzRfiWwked+5F4/O8SiZnHVSNttFl/pXTfWbinw1x29wWl6VTE2m
CmdRaFCYH/FrMf5pwqRISoGNvouvCHfqZFGdwFxL9Wf0JViIJDticiMDuUj3VwtoT6xEqmRqAsYe
KlJNWj9pNOIOWZe/te/eIuOsjfTvLMQKqRIpPIIU9Z9pVXAiHeSOb/PyjF0BZooDkGrosALUoat0
MxwmJJIEBwbvTEk0N2yFvXyswunh/yzGYoZuy2uQLEqjKQVx//MLB6sPqeoy85/I5IyntW1v4o3p
7CX8UD6YmG1VHhqsVe/AgtljYr+1Sd+ERZoJKqSEqaUfJHy88FzHhbKLWZqgUDiixKY6n13lw8bL
l+Vuuxi69mFTdF9jEZo7ps2rs1CxDJHwcXAYzBzUHZOYeTLSXxSfEcc7Jp7CsIgP4nLXfOt//nSI
3rimHdotYN5Z29Mts3FlJeXGIP1KWNURZ9pO8RiY++INraZ8HMK3VUQw/Y7jBmkkLhW5IxigSPII
Hq7LB/mJxt0lYxugRtJ9JKHzBrnzrVUxjBvMruz0ePXENHlE36CwbgMZzBDEH25Js17hf3RKqYCQ
kNW4zFNOtH9V3ChRAKkqRkTW2uyb5sxFD3yr7w06LCOZCQsD8FBov5pYo0HlRNVaU1PmN/zxQ3Oq
1kfkOZ3ynxe+pnFUz84bHsqOiBhB3sxLe7/Yhn1vhfss7A17LuhI9jAZJcXspgxZ8YcQdCMlYAjh
AeFXJlwEGFn5A/4a9U6W/pq2+ysxu4Zn0vELmiO/opLyVTV2+NYIr2W6rag1ychyuBDdLRLuiBce
OKW5iqwrFVf6RystRhpe/esU/aE+0SZhR5ehEZXgNjaiQILWjEGAdsZkmXFB+61ERdAlIHMxKXpC
YYV6QSzg4i/h0WTKw0tSottinx+kidQjuhTHbHyy/Qz4loOulAgdLbROvZ1dMXfJezW58WTghb1L
GnrxHw0FFW7WEQmVOnisCNpUDJj0ETJu5dLIoIMzMasQOJbNVkAFKIOB4AkgGiMQF1aoflKjL/X3
GNdN/C+gLRc9E3qD0IlUZ8/2bzQw+cVuu8NKVK6AaHzgVWMzkFBT5iZdAXGDGlJMI04glGtfpPVQ
+IY1/C96K9OyHi1EWS6RWiURbOn7hZhPuzyzduseJsD5axyB3OAoCg9unNLfVpze8GSnfI8etlBu
ph5Pq6Yj1xA8I3SQui6FRarqlAHQaNqhNZS4JaRBeiXdfpIg1T2R+1Bw+6C7yqKJnGs8MjS+0lII
QhJUo6q7WnJUdaGws1Z1OWAfTkHkIX+h2/Ku3U3ysW+zl1CD2vvd5zTcXEsKM2AWk/VandJEq+oz
pUOdQAUxng8qO/7dZ+W2QPan+E3TtP5EME/xMBTNMu4WQLtPkqopEcJI/5FTXYlJEYNpDySSUd1o
Gq9Ui5PFLM6JKlzBVYYZk0Ts/Bljghrff1lQKDhB34UjoRaYtaZW5m+skimuBw62YG9v6j9kAtLx
UBGaoFWoI8Pe0VxBAvRriFLp6JTtKldLgZZJUDUv/4sevdhSxNLWKMXYnoCsocwVUaBDU9IIM1oR
Eb/JsUuRG3vs33FEJyHlAfilKpHzv5LwOhbo0c+kd0V9EGkg1GwBd3HrJv3YdwdsVv47MoJxPWFo
tj3KqtTNkiuDJjGVuLqOGahK1G3zopCxwdO0+b3LAZkxmyTeUBBpX9ZLBlOvunxz060bl+GvZBN7
YxrcUFB35EpzvvmEPxUp80PjmpHKRaz+wLN6EeycpkRlgvnzD8vwC7Hxrk0/oEHWqUUBS3XHNBtq
5ab+w6z1iCPTsyr6UqYB479xemZfg/XWjMu9GiNqEJvLiJRL/v/pjon0uxXZx6y91VVQ1uVtsUZr
3xfRn73NLo0RdRJPcRuXVJIwCb7saC0gs7iSIiHr148ZqyxvSBUhUS98uuRVy5RifKqWJa1wmDPi
fZMzHJ3iewL6yV3ZZjX4vhiXaPst+3ptbfNrj+AQJirndJYOCUJb9Oddx6XCvyC79jENjQM/y3ey
NfVzsHDX3vM6uEqZrE1/Stsw1jSlmIu/6FaoG8nFRRQbMVVeVdfdnnU0Dbxeq+UiqxEBX/k7pkQv
q/a/9YZ/nZfBO1a2/hcxqueX1wlBJ5A/GDikAhGFZADPjkdA2W7lr9tFOsCc0Y3qklSxmmYll5hg
moNoQa1NihtMcJkcO9oXNcOKhPVoUwk6kz9DAzYJtCTuCd9Ecj1YBaPj+XZWciV3Y5ryr6HPUdSd
L5f0Dxg2R9/zN7jOaaqQGAW1yUAm0eTBK3pQJK3y/YfV5D+rWZbD3DiSc5xIQ3klIFyV6rTkjcom
eTna5wSmyzsjZ8BGvguTM49LHgp/b1XTyDv7oZhPl/yogIVtb108TWqFSknzKSW4/fXWTLAJ/jou
0K9qcTSCpbAJG5XoYNKkbanUJdy/HEFpWK/ZCQLQRDGGkSlAmy4k6qcznOMwaepuaIy7V2k747b+
Q5OdSAD9yCR2zjcQgRTVA+W+hEu6kk3kGcjYdDFu+li5DbpJS+3zY8nhB/N8/zzedr0Zh8brjJ0z
BvmSZEnNqNJmZDn1o/2HMbuWxqqYbFn2HxXnaKAd7Cmy7aiHVmciMYEwLf3fopckRVFS22XzwjFn
pGg/P2CXSFeJl/L9Yw+rXWxlQ9NRa6N2UBQCFYFqQmOW1LWQOB+aZvNLEm0Qk/8hbckYSH7j31q4
i6SO0YqUNPv8Lj42EfJoxruNCBD0eC4SIZq3KYO8bk2c34joOp3wee6ougkZjRvMMYArmJEJakzH
K3AyztuGSa72+Fpazi+9TTnZ454Fj7dqhhpKDOGV9s35xzy+seXQJ3kPJTbf/4ierZbFpmzqfWt6
vKJRQknGlaGqSu80dkmFcPf3Ki96SEbBeCKYjOqB9rRe7YnKbL7rCDL4FCeq4XLSETF8rGEISFxp
dgoMNzYRfjLd1cvlbx3sr9J8ZTyfANPfYhdMEMnFmunk11BRItQZAn3eaHvxOg/sVdsu+Js+jVsi
Xg1cRx8rFP+g5qeIotkWSC69hBELj3KgUwpKMKEnlGxQEn45rS57VY65cj4GoirGO5hhdvMwTW8V
xk1X9zwlt5TshpKwyS/7Jv82ouACiZ3P9uJkFxwjUbbhPymltEpMoDg/osNXdX6xHLfcej7iiGWS
gNOfc/m5t4lW27Q6nLISML95uOVkM9WCpNdIh7QUDB5AEl1MAJna7o6rJkcYJSPC+edyTz0YIlsI
PZSJCTLVWadjlV3q7spdA8bEp0Wt/7vg8DglJctnenROwEjfltVNsWa8kzJ7o1XLpCXCBq/tfNlc
9xQTqHKpS9Qw+hmtAPqV5op3AU4IX16vkPs4KYhctRnWNyiAKkJPHMYDlFgxgY5pVhqUbxME+13u
DPxbcuqEeCozCGntjeGbZHj2mo9pMROGuZJXipOKWv5dVk5Wf+FMv6dtCRpO36r4vGmglS4G6sM+
tqDtTcJJbHmUaZQrku1EHCNDhgkwAsdN0dmSNI+/THWigpAML7RHDsRL4+Smf0LC4O8pDZkViV0v
4DfRUoEFlioggaruRyct7oomsa9zhp9c+xn6GxbhF6b23bA4sysGYja3Y7ipF6m9X94UGNjqUrXi
nnGiA1fssEeTXsdLDryy4PrtsQSMePyoMDEgjStqpt4OUjJhqfnikffbK/JXbSAgAO7qcNrc9B21
XowSiy8DlC53as8CuK5LHnkMML2O/HN2A2JIqylaTs5hc1NDCvU9XzN2ypbLCiusy+y1ruJr+IWm
e6yYFNqhSHS539bUlUok8nNFaTe8u3TNfxpjZLmTKMWQajbNWpcEpjA7ZOsVHqNyxaaNW2EYmWB0
ety7dNjaCAG330xBCQZm1/GfUUbDpSC4kXP9KtrT4MT72CGqoxju/RGecNwjHQrJFY6wBuCH3Fof
u5qewAqIbAAw9Sas2WJXKpeewcv5UnkrxM0Cz/WpbaaOdxVpofoO/45xvQ1fpiTJPtZZgrfRa9qb
LIu/lWX/eYz20xVmoPhDFfDqogxQxgEEL4Ld72NslbwCnije8hVxQ/G3QtCPKJEZxb3GhpnkMMZy
+eJhuCr86iVf8l1zmjVmlaZ33f9zdmbdbaJZF/5DzVqIQcCtZTuO4zhJpZJK6oaVTjogQIBAjL/+
e/YruzvCXlbqu6khlXIQeodz9tlDAIEdW49IPUkKKd2exzVbACJhWodXFt08MDWhqmXc7MkHAbpE
bm5t0TITpWjfzJM7XP2rt9xDMti7+kOyUosQs/QTvp/LPEAWCvJt9fbPbDV8Qge+v7Sn8AfBLaiK
u/yc5PXp4FfAok5hbu41Y+jFhLL3dvbe5QMfxwywgszgF5AqmcvvJoMSRowZ6CEaN4bc0MCkXINg
7l30zLDPU6meWgDqoRD6UzCCx8L0PK12cKUdKneOKvNQRsr4AN49omji/YVoudqILAqugnD6U3Nh
GaJJGqiplkkIkLE9FbHdceyEapqF4eYH9Fy4GBjIjPGS4H5j4QR4IOvjaoveoPzfBG/Y0s9paqwL
SDVfj5NUw3wzwDBDFv/CPo3hMuRrZGf5n7LMM40DsFOmlRKM0Y8M/NrVL1CWv3wthE/GubJFoE2P
RNPlVl1Wh2NUu7HTVmbUxzQSZxkZu4L8V5wn4EliGeUkhYe+7BR5d3Bzc2hm7QSwQnlmOJ0Mfjgf
v8g1LskJuKMvT2qKCCGW/JzQZ8fmNe5TQg+rYr73ovlv24fojApWkIYQxRA3UVP6UEy0dsuxn70S
vTtLOfssOL00nSC/K47lzOK8ElNYbYBMfoReSXCnRASFOLVR8COLOFx0o4pW+sgZf4T4hH9u8XaG
c58xjJYgR3W4nMtNmUV7aHjxoCPVGlstnR2ahmrgZPAseAsBYOq/XK/YJcAIvME6e6d+0D6cu7yf
u7vxOyR9xycE7OlsZt7voIzHVXkkuIAPtT6LrETJykGryZ2SXaUnAM36ZETjEX+ngFcJKbqaG3Hj
yLHl5eXzXGksI8aA56KoeOJbbA1ZxJlelx8qn4tljRA6n2jEmTCE5fCFThlrOE7KxA+5fGv3lWat
unWqePqYF/kW76IHng2uW1sv+HDws0/qNO2MkwtdvyBgAf+a4+uDyPBfFGGFGKvRFkAnTseUOLdT
koI6wOc/60bzlE8SASMyzhcjh+LsSfrK2jlsnbHbfcCu5aqbtrxsMBLOi9zZXQxI/mcAd+PPLa4U
7EjjzUbNbrTgVHx2FNsbk58cxu/zsjRyfjmoy1fNzkF0YDpCWC2/6xP+Rv2n7vSkm9YnwKsVyEQc
0yVBtqmoVbeH7e6D3hwF9k8PvmDSc53ruJPtsHCOI1eH/eRiHCBROsi96BTtDGTFfFNtCAmugEl6
yhEc7+UF9Vx5H9H002WTv4cUfdFkB2y+XTa5haERagopuoHOJU39KqEldNeSMkqLGzYwRERz1ASW
dxkC1ZGiEr6Vp4GJcPj/zCOVDQhrj8oK6zEsNU9vmH626y5q2uKD7OV0OsocTRO/ZAbaZCZjKwUo
xPYOEcTGH4kFpsnXYE1ruNn2X0QZcIr+XTL1Z6r8Z5p9HNlh5ZDbBpXYdRfH+byrBwa8fm5eX0Uk
ltGaDBAgj7AEnnbiTWBKapDkxyPTDnObYgHuxIMvgwQlVvzPSY+SySHtJMgQBJyx/um7C4Z1Hebr
KftAKfxF4lQxEMyJQQtvjJsSCB5oK6qR+j5h/Yl34B++6FxWoPRM91mXq1vfq89aGj1BrHk4Bn84
4jpkdMB8OX24Mnbcxoqs1IjEH9kqorWroTdqzoDDi5wpmTROVX6zLuJXjxcO1S6Cv8MXI+BiI5na
FPKSExavxnV47nvWgPR0NzOuWjvIWJAe0q0vntVtqtqzrNB6743ctRJbhBVc/BY3V1mFsQofnSRN
ThBOcYYeth6/6QGV7HkesHsGQCARgLkpWZCoy5hwnL7AZhpcJ9/Z/vthQAdAa869iHELHqzUAaab
08P1mXvLTPyvx4gXHTO1hXNd8sWeqn5jXKI8xMWwTyWzOXPALHh1SPKoDl3XZSYudutyJB7Mq5VF
XHl97/frjYU9DLayKAbooMbcvi135ZUooaXj3GZDBceBSRj1BPyLKwib2Nojuod0db5yNWDXL18p
kc6KV+J0jmC7YNG7OPmyscUJt/Xy+7wZC9CUyb4qfdTYB4sZboPXz3UYpauNl5bTBoVbhnFAW1/1
2TraJLZXXIUFn2HYNv2FguE9X+OCXVd8TQYaIy9S+9ICoIV2DLDfNXftoP522O8vc7zyLofDqrhq
e/VJuzy8ajFSwvSfcQMe2kgrh7y9TnalC49JLU4eeTcJ5/RlEKIZT4dPOPx+mIY22RAHSqbeNoi/
WcDQr+ZgVZyBDZd2LHpTHGKsfDBNmPBL9kCTdwGGCVl+b4BsgglU24c5bZkwxNbtmWuju9SuyL0M
GCuNX1cjIZrtCiCOwjscvsnS1XOpr0kYwFYPdBZrBrEN3Gl3u0rrN5p/CmDUdFMIv1SxMz228QR2
CTaUB6duwfMcy6XhvfmA3C2EqGFzTROzoEcEUZEwXrezexNfyij4eowYTm1zPgL8J25AG0U/0zMh
LMBFQhaxFHnjQU2z9yAiFXjtVO9fbSMHutZMF4/OVJ+wTaV3ON6WNnbndo5DIxm2gw+Klwxg6C1F
s1Fb9h4rKEtYJHMrhQlTnpwcEtOuO17DxOzwPivW90A2Z063ZZa1Pj9SGC4yopJcHFwWB0kZDdu6
7tz0HnCivS5n1lGYVvOrvAgruJQM9nBwwV4nwWO2BfZ+X+FKsIFhAKTRYXFlJopWIXDCYYgYHoRo
JRyU4aHY4+AOH9hsCBWa4Z7ay0abUh0Gl6vaWl+2KWLcIsle4+tAT2/tegy80WynzGEd3vCEpnLb
Nfurw7bebgLw8wuFmw0VNbZX7vc3OOMA2awPX0xklcdkkW6X0Od49j5llr36FjVheIWhR3U2VXZx
MfDqhKTz8giX4DUub1i3a7MyHzwLAqw0TlQoEdtBvjKC+0U7xbwdoyjKOjjDRoMxMUGRqe+jTgcd
zz89c3molYfLPLJv1/eXskbLSyFhbGvrrbQhdqGRN8CfaDXhGjFGQTE6wy2Dlym3bl0IqorhGtab
IWY+aso55Pu/cWct+l/zvuCv4yVC/cttulhq1n46jAcrS+5VvBtk1PJVdkC42NcYTXB5wTJTBSAi
CH4kP7zmSO8jmYtErk0bJR8F0JvOkVc4lSmk3eZMo2Uspn65HfAIZ/ZAkreEYlxgS5cBq4+326Jw
5zs1oSKwG5cB5NYalXDu/o2n6Bcb6N3wOmgoXtvD8EXaJ693ftrZThbSVM6e9gPfBVAo4BgJB9fV
2sdoI/zoVf8RJ8BMusXPVXdThTgmyV3dpu7X/DoEUVWww6P4MN8zDBz8YYMR7QdDBWK+qqZB9W7X
OR93LlCowtjIEJWfqCGQIlXw1vx75N72BExVJZuq4VrRsSrLxMFhlj7EtPHyZU7ZVsbgqGHPBwVD
R5UGMpVr4OW8vFSX9PbjeyaVxQnNrO9JtphbcLXF+XxnqOz0HQK1dL8kHvYZB7p7ZFTqSySiVrPZ
gF5ItqfvZIh82FfXAUFYmTt9m6GXSKhlIFQkHC0DXkkQNUxOIkYpmlNPVOSc1rIz2drT+8lZ3es9
qX9QW6MprMYtFT5+cnNLsK4d4mPe2qMlt8g4YQTKZ4ZJVMqisBheEs/28vtZIhEP70eKKhx4KKUW
FfwcuV03H3asQ0wUFFQEs+xWHaRHpppxBEhJC+N7kauImXg2NOhYYAqJMO8Mz63ztlpPnwuB4ooo
C1xHXWlRFgXxbPtj74fb+U6OEp1rfZriEXcy+CQrmZ5j9qW3LGWHl7v2hddUOLnvvvccSA0AxoWT
+SS67O6t4pzD69KwCD00j6bpIQU7Yxnj2PLrHNvpvD4PwulOXlMi9Gnu3gbAayOcwH10WSQlqk+E
AHAKDafVRJQzIAY3EFEvIdX1keinEPAq+Lf69QEOsIwDxAXEtwF8agSTQJJoQhUzAH2I8ALU8pIr
zjiwcT7N8qJXK2/l04V0miLieTOqMjj1JvGI+0HjmL7xqAaS9xTLG4X5iQ76G0ShRT1+fDt4jSPS
wQMXMOm0aZijbZNOTsKGk85lC7WRtwKx602eMniEECizzApvq7wlloIRuvoDlP1vdSRYD9Tv3xib
R6cd1vG5EAwCu0UrF4ef0+cCayqyFvs6860ZmFaoTsl4NyFKJrweq9VFEDeX2syGFQ1FvMXdRc4V
LYmTulKbtf+HSG7n763n1zvQO20MlTCuhKeP1/gdJLPWmfBEOrpgDRacPwiocjg3qiuxyaUepKYV
kGa8ymCZiCTRI7nQCDRDJvry+bDE3/XaQpY54lRAsgi47PS5et9GBJGvxjvZNg8d10fuc9t4Nhw3
BqDyL6A6+aojzPB82+kieaDPCjgPEOrKmkKnqiYa3r76LuP5SgMZuzvK9qWQ5455m2+LN+w6pIaY
1KxQylcO+Wjy/odkQYSH5jOP5Fh9NdLz2fiHtFtonHHEMYXgQ7xTY4ghRjFIsu4UobgCHUtbAya2
BU2/8aM4e54uTZCO72vtUeP7uBTirnf6viD8jrthcsY7lUYhWXV5QrEKcfbajlbFRhm7wQqJnF0Z
1qfyu8PMvgzXe7gcnLBYnoi2ZGgDQXyxOhT3jeXem5huNrd4Ra7x3QV6olmRx54EOS9/68+tRqw0
OH/XEFYdWpbTTwFDItl2W3dk9R0T9ww+repESRkYGpokTt6e/PZV30lkq+tfzxagzTC31dmht4G7
TqomrUZucgekRJFm2uS/HL3I1OptnQ7jnbyQ8Wd9QwxcdzH5boKGla4/w+aSL/aiZaOa4Ar5L3ao
PBUkw8aVxZAQoKPpmMzfuMyY27ckUYgIrItNjkOifemfVc1YBybPIpB6ffouwDlOlaG9hSdG7NuF
m5bvnPBwqZGO5hLnU8O8Z04uqPW+zdl1hHpPP/QMiILAjSWlAZOcv2RlKL2jVzg/NfyWB43d76gX
LO4CMeE0zPFmkR85c0UtB47TZ9Y/o+G7ksesEucNhZxRw6PUSmWg0E0FTorCpMJMmeMSNxn26Z67
hEKhb/h1lp9YWSATWGHDGqPSxZeEVU8G0jWQyBt1TCaxHLqJ3F1/gz3yzG2D2zoJ6hiURFBdFuV+
sw7zyd31HE8PHDjByjo2DacM0FOjrRDHRVpqc2waIZnIeZpbYorVo0L7DVKwjsXlQo1cJAfg3hGS
9cVzlV09bpN9PUA9ALQoMOx6iN2ToViII3xnd39NQ0O6KdR0ryRd2/1snIGwVeEKIoB7Ixmz0bwV
MDaj4jscchIP2GvcRrJEzu39m8qa/paGUg47qqD1hbx8FixNGcyJxqSBFEGsVtDrLPZcRroVWuzd
cCcMxlzonGEKCLJnGOpc7iTgbvId7BH2RoIpgGZXKnN0NsgLK4G2av5jy6DUzI85r/U96FyXuaQy
kXWei4gJLxAqPvso7d/OYXGrst2lFH20X5SNoDK2SogP59uFZw++CPUPNkfMwPnr6V4LitHbOeuC
D0tbJsjTDANUdqIjk2rR1G2QQQ3Sjs2RchyPVpOohpXiAg9Yee8vfwnPPZexE2ExaZyyWlzD2T4a
29hKhju1tV4yfhjkuY2sQYWjAm+ltgTB2UhcK2tiE7L9ODmhtfk9aaK5/hfrnEkzpokBbayLu+jp
+9oNYzD567AneHsUAHIl3qQgYnHa5OasM0uySTOu32cf24Q0d+LltFAEc+m716C4wvYPecNG8Neh
61+n4/6KXunKQyTMmrlM1ntOHpW7Amz9q/UwnxG+hxr0PPksfPnMPxGnQVA9/SxI+HeBt3d63jFn
A+xIkXoNDQPykinFIFkaB072r6vxfVS+F8Vd3fWudC72+/nKRskrLDJI2AycSaIslNH6dkQuo9PX
ZMFjQK9+0djrkI0WVvBddKCbWBvpq0Xn1E8xPixabUB7gvkMu1yJT75fX6Zr6jCPmTf08zCAba5e
EpOy9KLEM0fYZkZzam6rBlwsATOzoC/pfgiZqJqfRyffTrC/HJLoTYSqXFAt9w+BSZ50jxVfTwwi
jYJEtmy6FM3EgTBg1XSiNshovB/oEjP3pnGjq6rdfdfMnZXxR4a5+ctbYSnG5jwiHYjTHrc7SHlP
jnyg4kM6jfvOHPmiimvJVW71PWmTv/ZJ/LqzEyNCV4OomlRLSkCZlpso46KcenbUXqm9nkbr4zgE
WAJh0gfc0qPDcGlpZaH2O0I5bYj/LTLSG4CUeO7Ii6C6s5EXG6akatz31q7DAj76IeoRjDxRsBTF
glXECiYc01gTBB9O5P8wNshhhTEKyIN9hwGsyEo9hD/bBQIiJDq5NMZCyR5y+1ZiiXxFxEgCn5VT
5BvHA0Aq4xGqlTohmADaA/LcCM4f4RFT+rdxz6hWUPB4VQwVqViTLQCTumy5ERtNRtta7W3Tga63
DuyPvAgucVspN2UJFFoVSHAH/YBpG13nKf+xmtO/k4hwE/1y7gIyYzg0QZLXdLqAQWjHrTDYA59+
hqTGpsAMo63y7znKUS6TfXWdHyKIOk3bvan9uAPWX6cXzZAP70xBXa00r18jH8l7scM8EVIm/g+j
+5C1VmPnkMxmtBIDaztHIQ3Jqt94IQbmFgbmh9oBl0p5Ko//bibP8Hi9fTj/UbXx556Zi1sjo6Lt
mVy7v6mH/Zd+R9cyFArHrkgVLGjDLY8tFQyUPvZKXFSmLJqvJ84Y4wbOT4YpxB+/5be6Ez19XmFX
5YI0QhTclDY3o04Solfgeoxgb+YnGJXF4DCswY1b8xwDaYNSm1F0HkMU9Drw+6Tnt4BlEkG54seZ
9J/kMP8Uj7eN9HVlnEIHDLC6ubjJ6jZ8FWZZhU8WhAwQcHYvFUX/tays9hV1X/eVI5aJy7Qt6V22
B2phPnCbUiDu4MAlPrw96fcUXxDWVoWMBjRX9YgVoqKxUzA/KRDzNlhBLWz3N16BwDoP6cvyLIeL
GhT7C8AAXrhL8dx2/nqTZdjQWJzLF/5+9cU0OvMAf3LLJ7dLXkk28uXOQVH/+fJJsrhU2Ys+U3Xa
Lly6GDqhyjs98MtyLIJ63Rf3IqXqJBlyXE8OWHTUoKOcnWJPIIS5Vc8NaMeRCRA60iKgyXMxO1HB
fx6qCAWRnJwReq6VA5YNPiwcZfFcBzJOsbgo7sMYgBHNn9SibDgzuE46wEWOcDGtlGJiNH+ylzvA
zTFaQVgLQP6Cxg5B/iFbVVeyYxjQWurXRNAJicDzPDRKkO3znMbbbe4TzLSNw382vLN3dxU0GPAo
2JO4ZHcbE/5bgOHnGDrUmJr3kD8frKWTpv/Q4/uuIApZdKrrlsOKZlQYdTGec9882sOoDJGtgCjp
OrfzOb8SOcb0mVhqZsh79HuNXy2IRi9PjVXyd7t/yBENU1o8GYFToJUbl+QkKUm0RCVhETjjJ+XN
2PUXZfHddrHJchh2aYtxIb+8fhbePmb9MM6CRLT2GYJQ/Zx+T1naQxWegtlQcGwi/wZpxQGF5fak
KtiAFYSXq9hRlpq8xtWIyEdP/ph6M0bMh7e4hnL69MbXhOLpfEbwYgxpnlfLHIvCNThTsITmOBGH
1t3m8b3m+WK6iBwpQXRLi3cIdq/62sgIYZgitYf7VVUqQyjS0JSK6aeqnivnwjRTc/9JcQbGWgJf
QiFACVWCTgOlRQgfFjFGTtTK7JWrwK5ZI6HrPmT4BZJSdKtmVpZyBt+WcdBZPf/ClvH4maEdAWKs
QCMZLp9+R6V3WPWF6/CZ8cpIIsBaBNw9g4yxKC7TsboO7ORmu4UZQFFJhyPG3bVo/IpQoSx6pxxQ
wapYvF9G+y1nFssMsZ6sUMSoKadzHgQLYdfTZ15g8lbGdMbdgjbYHlApU2+YgEgeaPSj9WvNh0y0
DP+sgvJomKDRP9L/RClidfanpjLqsHA+YeRG+KVOrJ6a7XyC88IW9+FpRZ2SN/JTYDWDf2NXdZHS
lwKowvkXw8ur7ZjXNXyHeY1igj6FUZQ4uRq7PNa+RyNtrELD+K6f6z+MBhbXNlN8MgMR3t3OIA/o
Ko3zXQ4z36sxOaD5VWCiyKEI3aVWSdLjASSBnjlkqJrR0N6qv1dk6flCdEFte/jgKMwxBcJM8Yki
Nmhc3xn72LqXJ9WwWuE3BVOfkwxLvO2N9o32h6pOdcJqcuCCIq2APiw9lme5t1bVbZTZ03j4LZ23
DD9FR45PSL2sjobLDi7K6eJ3Ux+BRlFZ94LLkpo379GeK4+OMYMZ8Kg8BlXVhe6V+E0V5fucAY/s
zOeAAe0W/uLZodxzBycUJ0Ly8O7F3W3JzMrsJGo6ZBfv2pH6jIs3CalLiZV7O1AloKRAMYZoVspF
IXSyFJY1vKD4ajtcrvrD5yxfvU/SFK2twzgIbFeiMXUctDavumI+w1F5rlbAOAlb+AAjPcCQxZ3s
Ns2u3BZrxKYyG2foI2+QZETAyIVExf9GbDesQz4/Atj5RFdWcw+PEIv579KsnK8VnnuVUBfXsANY
zcziF+gM7By/ozSI7wWU2O78TbtQjXgujyDuI7WSFUZ3XsyGYokhcOBVw3o2uOcDim5iR82EA4q8
vGga0HNRrM9DduaWWVQ3CnmFCgosBrVxgZATbMYs2d3u7nIf3SynsSaOTjzcTf0A5xu4TglaoLec
XCmCFaT1MZ714b1iBwVQyihVN6fA2TmevvGzys3etn7EdZW/Phz8jYtczK3pTc4PJp+7UMgowcEm
AJLVsOZ0T5XUU9E4jvkRiSEVTcgeRhSvkxw/QmZcItFrtC6pqAkYQZhgpP6ex3LVUfA4vhFgbrwH
C7RKSg4oC6ro4MBh/hsQ0kLBb04DVdVQNnDPxOBmgW/M7tjD5hi2d0kBvSwvoN30Pb3KsLa313lV
/9tkrydZml/Oa96+ekHNeSobuZY+jZZS7tN86KBua7i5JrGS7DGvVKcjzj62fHliIROBEALCTEeJ
dG1TNXR+kmlrhxy1UxVLtc1noHh6hTblM3tbuiEPZsfGzqn4CemhcSro7voyvD3EEPLzzAaA49se
tlSA4V5NX7jeYrTWQCFCqnZh+hDDKfDK1U/5ebRzXl1jX/hnUs0/G1dsgz2Kmm2+f2X5YlJlzLSI
q08u+5pOzdi4zJUUCtLG5xeZ22SXJIGhPFrRP7qjHzJnwwZAEYHeav7ZBk0BpV2EpYb/bYcCdrM+
ZJvKg3KdcmMZKgRCrXYTFDZWB0kxv6qCiN58DZKuLOW+408+cjrwgkk8HEJqhxWMRMLE10tCFZYy
VCA3GkbUV1G81MWKQksbLZOL/f6iFhmk8LPvwzp2LlYrgGVqHS7AHOS4qdhVTXuW4e2cjieOywpy
KLYQYnm50aIKLsM0r1MsQO5UVR4DsGCuMLWXCba5+pX0gnpAncuw4/dwEj3iw5odyerCYExkuQMo
84RKIjPGF/gayGdGYH2DT0ovJZ1GXkJBm/qch/eCbf3wUZTZKiNs4JHF7DqoW3hLUb41Y69ujq/3
fjEYPv0RmgfPLjnhI/oVShJTpoDHey0LT5QhAWOC3MY2/B5Z0RkgfkHHfXg61J4YwUEdghV4evL0
XYU5SDzS8RwUXYUTo5IG5jXWLxjLa7KzDq69kK5Qil5AQyQMJlUF77Icu2P5nAkZVG+leMnzHcaR
ybg83CHaoKxf4znGjXT6jHNTHMak9rYm9Tjf00O0K8bFFFB/qCgyIiOXLV2mUXZR9xgPcMfPDDrk
OSC8tB/SO4hdG1l8yyxFRDJ+XS04YaU4L+YsY0SZNwJSWxu/G+5WRQIPUao6+UqupLqLQxRF9hZ2
pcN9iAAytwFqSUrJ4Z3p95pE1JGJKrKvYWIbheEPzdeFfnrYcQ87GT2p+/3eUp0posYE5PHPLV77
g0qBjlMFjqXisKUaMxmeUEvV+mgWYGUcVeIKGIcrbKA0JOwPcFqVTazDSQGhLZXha9lWiJsseYzI
HIZ9BhkiKBDpZiv2hObaAeQifYuSZsdV/L5aF5uZwUTP80va36x4tS5vVBMtqVgsH3gYNFvzTGUt
Smnzr96NKy/MuAhUYFXOW92S0J02Z9pj3YRP1gLlJyJV2C50nqdrwXXTXZY6Dn/MCECrNgaYRaWT
cjMSXCVliGW7/Uc7YP0yYzHtDMNlhaLLy4MW8crI0GCJeB3oNxSkdmKuCGKtv6u8Ao//pIGz+Pnn
b/vnTwRJvx3Iq1Qri7Kv6WpnjNhn79qc9n5kcpwM8HyY2fXTcabFFFTPmhAbp7b40aFbd7smpWpt
JRD8xwqgh/NAFlfQ0QD5lm4Lbsm6nHbr6N5EuLfutTemYIIpFbR4+R53g0QDqqDVLampBST6s61Z
reD+MsM0JKIDbeHB/YjBzF2GY8HLq+C5whmFFcJN6FKEpi/fYHCw83Y7Bls5F10zKnylCa2sFUyy
pkIkeEbtLrkcmW8XKoGKZkPQhqekC+y89fpa19KT1UlQAxcXwyse7HR1Wgk2w/u+AxgYER8FHCBr
VqnPoQIYIlWIV00X9iCGF5SHmToPq0q1KIoxzUcmbgq/wC1IfCYR5CRcEiSWuNHnYQ+UDOghHpZW
qba2fAKl05GHro2zzX8/P0CCGIEyYHgcuyjAQFWiURqpl2cH6P83fsAQfjQBFfjYRxwMkFuCiaqM
9XDrjYy80RPKpKD11n8EewsvQtAk5vLH8cZZDdAzTWaIGwmTDQ+yEP5cpy/SZRV2jH+je3UeGnVL
KqcPZ8ZbaK5laqzzTVvjMWFPvYaLaxfm+lcZbme4eP0zZuNxezDC9VBeEGzuLsd5WUvjChjNS+fY
kYG9vkCxRLR99SXrJqiwCBW2OZBnqc0h3NL0QRzpwjJ/gyD3tF7ycOzxWXU8HM3k4hp3/RkSSVLH
91BmUeOHfylLV5neSt40bF/+7ArvGJEyWh+k3obPz4bFqZ/gv/SdsBxp2d2we9uE45lR8yJwTu+N
sHGYoNiG0lcGyyu88mqSK7rSul81+zfqJL2x+HOeokviychU4JhW6rUIJBGFWOX/sarjy8ZN34rp
K+syEX119Pm19apIvG+KqaHGu3z5YHmmEUNSyEPi3UNsvb9kes9D2fdoqdjAuPSqG2+r6ZNEkKia
r2RHN1B34j54a4yF2aQy6RCSL3qZGTfjaii+ld6rjmsx6Up+v2XbP3XoSAJ65pmf7hW+ebCyUGCM
8MjTvdIjY05xcLDu7T3GGXJilrb0Ed4XbFy5tCNi0estS7mkp1bna44GdnLO0JlwtK+iK1VjeCOM
WxegLhkdF2KISXo6x8ykzsslF3QQszyc9doB6BNtnenE6Udwq9jJiinLkCoDSjIht0lKltpdtrzi
FuUtPZbMwOPt+tVuPryTyyFRgF+EgksLKJqC3dLwtU74Y8Cbn3zwTxo0CzamdfnaluGPZor/Y63b
G0GtkgtoHocr3Ft5jyUFTFc2tOEYrDgVaQ9aWHa/ETX03BeGaCWIHMSr+N4t6tksLWK33+9SwxpV
OalZP44X70LYqoaWyaxYN+yQ8VU8sKcUN2SEtTqlZQnN7fbyQnoGe5ROKgxBozje7GXqcFOm1rBe
FRn+BjChTQ4ZahCgqEdI+NEvTTx0E+mgRFrVTowddMjhws2yAXIIcfXIqrOt1DOnHNEhSH6BG2Qm
oRf7C1OPatWpm5WfmeLP9rXaGTbIXUtPKPNKVdUC3HX84gNzGfp4Jj7mFfYogsUh1Pnr5RdlfIbX
+sz1r/zg/z3fojht1rtt65Jl9abx8ws/aECcQKdljKDr4X/fLjUUCPRcDzfzcHgl+qYY3S1HtBmK
BLD3Bx0/HNcttRbUTTFw1A2YUCLd7ZWWOgVC0giuFHZNleVVaUulH3+WCEAkIgHY6hMCBG0iEVp7
fvecMDTVbEzL3Zixbxn9z+GAoBHtn9sBUWhVPlJBTV+hOdhIzcSrU21j0PGV9EBgzfCv9VrPsxSf
qfNkZ8DXTe/sMY1f7JTSysNiihguReHhbXMtMzxZlBtxG51O7XefUTmTyEKTA8psWN+MhB45PaqP
5cJ+Zp88s3/d1TqgOBbiuH5Cq7aaNX7TTm3gUVV5j+5N4YOdcwvQKYheGLPAiAgJVzZtYeuCgNNa
JcH27dT5H888l0DO0+qTt8XdivwHrhmq89Pt0Qyps7XTLhX4AcmGlQf9x0h/WPjauxXpgBrJ/pfn
PNPzaPTEBaURobUCMnr5oczLWD6UbKXRTMOxYfZ8+lBxUdVT74Tbu3RO3q3z+CJeO5v9ev/KX8uX
tMTOkuXELNoKgL3Qog2QtD3jJaSwbOpQ4yjsxUz7dQmI3CxbVgGDusJkSys7JlXDKhZaH9KSXcgW
ecCMlrJGfxdOJ1ag8hDQvmHWT13bDdGZpbHgEZmLzHVtD+4aJ6jnrhcX2dzlfQdb+9iY5B3LABmH
BiPa/Eq3szvwRRuAxezeEK7AJgl469B7fhhdGwnFmnYqtlJfSz+hhOG4lw3X0RNrYqoD0nFh7PYg
w738fRkvl+X3hSWAw8NzkIFIn35fWZO5KMPT2mibDDFtSygKjEwv4OuAw+BhAw5FTB+Fkk1xoAHE
gQF/LtlXiyuqs6WNsSVVx7Gzopv9jPd1jw1W7htIlnLZEt8fJVeO6d2GdfAOs/btJsEdIUyh9oDY
AQRzoGONEV1n03AzejUdDzi30xB6iMdtiDHSYMVfwzz8YXxHW4S4+o61+zW7VyCblWIgO3t84Qbg
L+CS9CPOqVyiIU66xlEmTG5CBDCCXsMZbQaVZjDH9325uxJqIpwwmxG82vlOQ+pbMzLA2t4WAS4l
Q6UXJsJgQFP3OZu/ZVA6VVYEMCJm9LQvf0OuDr0n3xBcBlg7koMvpzNWm9gdqoTwXl62umCqSgwT
YHRxyOfwI2vsXcIrl5UL7luXmsqrxJB0qO0JXGUqYJObYpzZ7NfhirlDB/GD0yCJIf8YaYTPvxww
eOTSeSRpy0tnnrV5UuonIKiXPxiX+HOfTGgvkwQKkSUhtQzW+TAlDaNFCJ4qZFV99xMuDyMFLQVJ
5o0XxSF8HYjgGUOelQ4it/806xQIQMIs4iV1IwKlAuipPpCW1LSuAvYA8HTIiA0sKuKj44ZbMpNk
NOVW3U3UOchKmbkw01RtEVL44tWHEa7xnqfHe6DsqorWEt9jBhZiYgBr1rRYtKZioELipiqqAM5x
kEPWoqG67vd25tWTIpXHDBjY/Mi8YAMAphh3EuZQoqgOE6gjYEqOycERimKOocmIGso8Ki5E2lZj
JK1K3lBhkGZnfE+5X8I1VRA1rTizQhZCRVkK68RzQpPZiqRzhSKLtiOCpjAxmfsjicb8l+nNI5H9
mK8KFKFiGEqMYk2qETIjMJCkXg1lTIOm3MBAKfDGmhE0WYiiC8gJF/e6b/pD1BF5M8kWEPjNIU3g
LgHuP5pkdeMe9rgpwX2QpT3/z78CD/dkz2EZDCARA+6IGjsKcGjr4MeZNffcnUm/wWG9Akp6YnhY
DuBcoZNUd2berj9rDy/bkiSao9n4f1M3mQKj8f+0G/c/kpXJjLNyt8nFFHXGxf/lpzLG7cst7usW
ke2WgJDTQ3jOp7FdxV56x/J6y37/Jgddl/GAvedGpxV9tKMQJqdjUvJbtfky3jLVBxWhIZgdsEah
CzJTQclzYUOLwvpf6IQvJkHbreauh1Qk6xRRrRSA9PJnegb15EphOOsgcyT3aNnjNatmXg1zHxsR
tfZGUkJs4viCsPeGILK3Jj7E6GkgqA1wiZEuSbVqgkHL3fcjAi6h3D90gj9e22sYPRROeufB4trO
QiwOym0X3dsRcjIqOrn2JlhnmWxNAHYZm+ZbgHsqTTNekms6Fl5HwSTPRMTCb3AtnqLdHo+DvwFy
ffEDdGD+0vA03rqtXGsLrMOVqr5YsM6+Ca+dujbnkuAmpjaGZCQvU0kjpGAz5xq9NPnO1/Zhvsmo
Gl7+Phci6OM7C5XPgfUCCYXmv//ybL0z48SSjvTsjOhsiGo6ZdSHGfd+QTzKdkxREA0r/G9FSecU
b/v8ShrzqmuLi6nrXrcTWdecUaIfcejd5hN2+wijBPQluWTC9JaKd+fXzABqTXFUQobFcEXEcfXx
Hm7Ehp1kbn+6QAb5NZfxyM/QlELHklz3ZvJ7tKpEvZLZngYiBvji95x/Q89QrjzuMoWzYQXlc+6d
fnuuVwxFOzAS0fGp20godeJwI2B18xi2YQwN/PlnmI3MpZorA9A96HKJ13qn41haFfmazTmXb9BS
Lmb2/2sP4EXLoBJnI7Rwi+a1rGwLUnMZ3Guyou5Bl6+CmXWuDGizNEHRoU4NRJHEMEtXVDZ8khpL
dvSyvPkNyPWZPcBhQV8N4Q5S5BIKLndzlSRQR8z8VEXB4AnNCjiixVRVyJ2C5Fk2wjX19e728+up
3/EhqMM49CDD/gey7rWCyV7eBM+MT2kCwVH5nulvIPGcfsX95OZTOyUZPLWJxGr3tYgbGumYggPF
O5AIk0CWNSkKQ5X/WUSX9d691wp+lDcqBAVP0lcN2H8fnq2qnulWMfpA5YcEGHR4mXIYQFRs0AAA
SVOr2yFUe16d4DMTtp3wiNS0qgCUDJG3cAFw4FRXqAmkKj1BrZqknnl1z9y8PBeyKGF+stI6fXVZ
PIcgBg1dNG7Et1WOham9mwqKmhxPGyIveLP0AKJtYSuIAzDOuRBGhrdJJLJGCFSRHKLPYW8PVx5T
QbjysmHNgh8VWB5W1HNBYZMQtdAwR9wwqQyvgrGPUOfJJTKkpnj5Ez2HYmJxiHSQ45DU7iUtNMvC
moiJpL4Pu/lbA9/+Igpbb2OGZ6rPzUVd0N2E464y2TGGZ5nCcBSSjIukER2r4h4SWD1YMwo+1vcg
FFNGNKtyd9eEh7uw8P7Qvx85MrgQhU75XmPBgBHUm2YV/rvvvwbHUYPmb4TRXCva7OVPvHB3NXfA
ySdeLH+rsIrDfBhrQ/7ViGhYwQeUPragtcPdwpCVY4pBzgu1EdUEIZfTTMQL0QUCzPlefqaFL9CT
ZzJNxi/3UuOvUjwRqvK+isvvVMJIWwZS71vv4ABWonmp3Fh6UhQtds+vDY738VDlX8rSep8wwiEZ
ZI//jz3hc0xoBmPNumXOuW5vvVprLsb/18741xauyAD0RlwGto0U8tF16I/6qfJ/ZUa+9ft7G8XD
RTvgbRym5UidNlSfcj89vIYS0t8UIbri3Iu+WjzTu6wf9x8DQvOCHj5CRuW7SVqguTbPaFvhPF82
0b54Pzcs4ixhOPfym3sObaPUhFlLmaZiaFF1knG594ljKe/VSKrcV7Wh6aQScW0xC6gOpf4Qs7PF
r1feIvK0S0AC1XUHJKH8BoZkpleLcvjkwRYCyiaP9/v4sG1MX6jcdrH8qiz5C5oDLRSz1NCBqRIJ
Ne+/SEJm7MEFv9D/iemhuiTEOkBUIal3DWIKeiQkbBADlJGdlzEBQNVoTPE4Ew1DVJzGSX1axRzP
lVGvRiPh8cSWC7uqQTOk4rIR+iAGhoTdOjXPs1yf/Y5QzUIa8EiZABs9PTX7PGHbE2NnbM2UkaRi
Srlj6lKVoC0Zh8R8aiiVY6JbWoGB1jR8UCOplu58JPFzswOGN4p/D7hknnhKuqt8zGtooHdWNb6d
3HeSKJvZKC9fKhNDvaV73O3dm3hvX0szJ+N9OU4oKUsdlRwWgoIm/P9BWgZAFqlBzn7yzlss7Qwh
QeB2a8cwbT0ORhWnWtoqPeUUKocOQwum9FIamRoP014/TML0lQogOLPlnlyC2L5Acdek22GCtzys
3Mppp3q0vXdlmF+mTv9ZCzY6jDdWWL5RbSNPhD3swF3j4ykP2kU5WGLc1FT26990m3jumcRgILaX
v8CxOF1i7o5AKj9s8vcCUUSxkVzZjIEo9GxcjqoM7h25mSZLDpxLWXKiqhhMCeAjTwhOgkavaSJE
oU8Kb5eWvKkoX5VKq+DAHtLmeXDs6f7ghdIpgYPL+hIXrNOHL/25a+K945n5nfbHsIfPRqEov3Eb
ZwcMDol9eCD/PzKjFKsgol2zBp9UCtlvjOif1LH00K5Po0T7yyRjybSz9uU2Trp8giQGQUom2g6H
lyTXEPBuaPehnYI0YGkgWye7g8Hajc6rfbS/VyVgnBMOK+zNoIpO6c3LC3GhuebWBJxfYZjIKnQE
Xevpf7k1y3pcR7Dfdnfwgt4yegOGjzAR4b2xIA1wyEYhU+MyiOq3gyIBSPrV1KrCFHug8jdzBTT4
ysUVNjWkIjBmWMjRpJkpOLbFXtpedk74STADWA/M2ALg/3xZ/gRI5NOQTC90FLcUfG5PP43LoZzs
DnV4nOI+3GSiach+m2afWbLoYCFcA45ETcSRg8vpbPgkSYV6S43BXYgvIrnggoS/fsTsrISioEC0
82lVTymvPDPYp0/7RSfxZKpk7Z3M2a3L9pOoB3Yd/9AbdtfpbbHefpG9jd72ESOBxcbtovGf+PYC
2PCVB6AegANRGkmLHLbl+62LvL3eXanYKrF9kpeDGgyD5gGC6vo6X9g/swXxr0KDsUa9BmphyuRf
lhIs8y5dUWm9kR5PDYcmOgJSTS+EDqBlgClylvDlud/iqdr9WwyDHnebEjBrdqI/ssA513A83YCU
5StW99r42C+JuO5U4CzgVeMbNULiFCVbMHNKG9XlsmDQMk8sWJtAEWZchlmJzEwE/OhFm/vqYUVn
KfrSnMSQEc4MxxmlwTup4cXzOXJhGUDsz/GPFhbj2qYO/Ah03uRQ4p1hXE9/ebfB1OOv2mydt3J0
EqQgRyezPR1puFmrkgcZs3yYY4/cATo9cAXYYJLZ0SCLqCL845i7iD2dWF8he7aBbQFyMwxwyNnT
58kqT1FAfYA1pzPnjBqlRceQOX1O0lQ4yYgedgfYDS7jEmzK4Fnz08Gr/vKsknhcqjSKhMSffjLH
3NjRTBhW/HkmKiALuy99GH9++Qx8KiI5fTbT7P/ycsumIRCEc+WNyF1mFKmXO9OAyiSWZ5TSSQ1+
eIjfcimCcLETObCT0fqqessjrAtbexCvAyYTgDc6RKRFVHKApkOa5lnxuQd/ZsedvNRlDmjgb/cV
HcT4RkeHoJtH43khb15LjiW3tGnzgS+9gCA0CeEIQxOjKvg/1s61uWnsy/pfaFSlmy3pbRIgAZIA
Dd3AGxUDg6yLJVuSdfv081vHyb+w7EJMP09VN50EOijS0Tl7r70uHsUsWtY/ILqeQQ94KuFNQLUq
8zGM90634a4auiRuy+FNuc1uVvvxLUQmjDuAMrFLUu+bkDVKI292gmdjDnGRj24QFKxUFhx4S0SX
i9dFjQqPD8kYLoWn1xU0RedtHKd/o7dIk0pD0RBao+taMziBqZVzyPYdB4G3Jr6mfq/xohkprrKf
pW8ZhfHvF+Cl5+iyvkB88WWJkNScXlfZTp0z7H3raDwkz2LyLA2DjwrKYAWcm9qNzAiSXd6YO1Lc
q8ISTGB1BN4sV896KU/6Lz1H2Z9yYcTbGW35ry8GnDh8CWKHRgOlDenodiWfCDB7c/rTfdgsbrwW
6FUzqWzI2zEJPgdgjAbDJuvAfGfNNDSLkpuMsJv/Dxc564ym3QF+mbt1cMqk34OWSRbldentQY7Y
GsMVh77PlM/YH+N80hdARj7mQDp5ZMErW0NZUFm18yGz8q9/sHv//j4y7Dp9vllP8FecFt694Px8
zcmIlk5rTuY1Mo+X/l7rTlW2aVufuhMDfqMQkdZem/qzT5+Z08HotzpOTt4VkV00a9OGL5rwtOV0
outaWKfnHYLWwwrUDhY++Pa8HydXM+87ZzQnvMb/piMgExV51aNGnHbDWIIaW2Jbk+MMec3jZw4g
I2boH5bNsc7BdrNG6UCBFHEQnpPqpiCzJncTxWjI1h96PBdkrqPxjUZlJmvdojOhwtYA9HlyK9KI
YDQNDLTnSGyh+b/XEET8BH124VKkoVEvnb1PIorhisI5ftbExztAbX/dY3GMuApjEQK8sBwz5rl9
wSS5QdkWWsjH/CSLkck54bURv+VtDCaUed5NCNh4bdcyNkHdhZtBjlIADkKCtuO6GvQRRJ91277f
rzv/qvFGFgKSKGDCrd0SZdvuyrvSk+G0yztZughIDt3ucEUECJKuhG/cW7AjeeuhQDKBhyR81UeK
YvMIrPIn2Vgn248NXve28tX6fYGmhaVbYxpjJ4wpXV2EuC2J62DxsU9QAXefk91+JCKJATUb9HVV
kDSLUwRTKxe1lzFSQerzImiz4CZIGdfI2BcU78taWvu6JNoNn5cXHgqeAJvhbgONOIYGSpVQWUi9
vJRv2DPKvPYqinapOipSOl4Z9Z2OOXyNp1fTduze2yVKIp/gTZR6iXMdRGN781/dKusOqw1nA4G9
78XisLeLsOml88eHY4zxGS0qM5fTfcAbo6Zx/cF+I7HKpt/fWVGErIK9fp1/bPfDQ30oXx99NWAD
DVgJQtcPJ/xxlR7L+5V55J0vcn8unj/MWiAuSZJ8Fv+SBYST5thQvtFIT0WPih3RcDUCghV0z/jl
BSDhB42AJCXwLWQJNKfGiYMB1ZFdufS+XCoa4SNBt4dzj0/TnBdSw+IsegxqTOXeYH7lu0gqTLIm
2j2zcTLfVOdpE19zVa3iL9rVzXgPpo+xCaSKyAfr6g8cO9RMzt9mHPkgHWJ4DMI0Hx43NYFdVr+5
Z8d+sU3iF2MyvZarQjigT1RQqRnMk+28D9+HTfJK40wNakVJEm22ybn4ePimUabGfCJeLp8+l5/u
L9c5OyDrdEv7sLaSe4m39HSlNJdTh2njgQ595E5SuyUYPqgN1s6o7l0eleLO1rDBA6q1hdNE92d+
/1Yu7QCjRwqfudZzKkdYu7v4WHa7fXIXN+6HcIQADv/NRYW+b8HjkSg+G/tKryCY1QA1WGr9/nrO
yRecJL9ez+yUDprVcAAs5C0Y0kedbsJoEoTYz37Kgq30rLWeDP8qGW4OA6KY1EVrhzaFiY5IFnmB
bTfNuYhGyg3bJsELkm4/CIbtOVXsDScP2jzRQp/xT3H9/g3lXD8TgBjFODDPej6sJz433HhBebzH
gnbslnE0mhoB4+jA3iQ5vbrsLSAR6JrF1MnRMmhsrspSO6GA9d/f60gV7ezZY7rKoc3VIXw/o9JC
uqiiic7FntrwVePUhzf51l4zE4GpJ0pSs+ckIouSyJda0RZhadHnQgbCFwFAb4R2mK8ggWFzukOs
dNjfTiHnmTeggJadIycNdNAcR7Mm4CgLR3iH/Z4D1LYZxFUlu7+i2/I9gnJjINZ4omT6dfgi3COs
7j08R+CU/pUkq8/9UGZ/VSEjmXDk7EgakqZiLQIbZ7Rq5HBsGvKILR2HDWlK+Ak+wJI86PBzgJlB
zSxAJBElwmb4FDrQQDlOGbF3UsOv2j3hxuX3JNDWum43H5MUIn1oi+mIBcVj2O6LtyGRq49J2mX3
1S4u73xnO1w3wRhx9xSj6RMOmXHOwgVDBlph8tUXCqT0YIPX5e4h3VjW6zhbb5OrcNqkL6xI2BbW
53hR2Dcl7H0rOnz2hzi7GbfW9u0edfvtzmsRrR+iHyrmoQCO11lZ2LfBlptrslx+vyxMyvhsWdBm
uIGDqgmNp1k2vzQcWbSqVnnoHx6Tw45ADvxfRIIyJoYIQgSC2RvacTyhJdrWXiYcJGmG99iT7K82
6/U3sefDnnNKSJMBJUllD0tGpvLfkePDAFFYUCt2AJ9z3C3zAxOtAXQkHu/GcnxncD7Eu2oK5N4n
cpomY+LhdIq4Fe3YrFEVGbwnJlYcAlOdMb77g43yHMBycSa0pYuneMQd6rRsgJnrJbad2pTdDDDA
ThhFv2gcD/shjmdAq7xvX9pFYwCr59QubT7CeqR8lIHiRKAiKOTb3z+xC+ilu+JpYQjjwUx15wK0
eqpy287G7K194K3JD/jx8bZUHMh7995uxeaNu/1tkha46/V1+CodrfhqdFLnDYFDP8wItbE31Uu/
pmcUDxeF1f6GnLDmRdbzRjd+XbwtyR6+7lfR38aaTqgKYVPOt67mba9X45SSAXG1Hxd0HQYuni1H
IkwdlOnaQhGent54b+O13ZrJ1X1ls8rwe/IJahB7WcmShk7HdEhTpOed30g3oUirFxKCqPHis3I+
TGGp+GitqJtEnZlUxKtEKfGvF/EVfA9fCM4Q0nTWOBMMV3+AkF8oWphBANQid2PnnWsFrNCr1mMc
DXgnceiDaylopd8q2+YaSTS+f7C7DetNlnAwB/wc5ltM6nunnl7ptXInqNdQDvghAwgME9mnnk+5
/vuldaluoctcwa+Bp+VgNXZ693GuSg4hubZvFJMhdMtwyZ5EP0oQVUen8zSEyZ1s0faInAeK1Mlo
G2ZphzI/WxyZnJMfQLmPvSa0qRV6rtPrmvzNYWz3jfNGLjkSITcThgQQDJSDYlIuSK9VPSXSoDD5
psJGVYQkKWaEr5boqH5/sy61wXBpeLKcp2Q5zgedExGb+yHguZqlynPtIEKtEpc8iSPkZmz7NkBw
tIfSUugC5UEQtuQX28AhSIbwqHw3rdyHAIq82HzNOr5eNo85F4XqBkb43EE3oAufz+o6N3GmFGED
9GG073hYa9akwlmsVrUbpsQH087Jt3em8c6qKmMA3Xermz7d0jiKaUFAB8zrwJJpD/6a9lIa3MXr
ZMNdS7mKff1cElGXh27Ik248GtPCJlesjhi3GmjoeuUpYUj1wB4q+mzUAQaaG4AXgH81Q9KCNMwX
nLmsDMw9WyykL7SVPHowdY5M7Ibt2YK0NhyS4zYCAdM2JVcuBMAacOCMRVg0JEdEM1jHlBC24Q/J
RlHlvQHnKFvFgZ9kkiMNx++X5Tk9gEdN/wZ+yKtMlS9E6ZcDnW9bl/vWpv6kbjYpOA1Oi70iJwEF
qNBgrfu5+7GJgxtp91Ka4tR+Z8xBudsH+HSrO/VzMjazMtmoLtX9F/cZLk/RU5gZQbqdXeM4Wtu1
Q92vTbjPk3+EzjG7em1L82DEydhdNom4L9oPGW0+UeUn1qrxkOb3SzJ4Fm7eBbhtDWdhbYMK8++c
BQzh0+7RD7eP8g+XuZXgLW00fY9V4oCXifR/mrtipqlKps/iv4/nvdROVHTLUMGFWuTkmmZQdUdF
be+n8YDjA+cGTZKPt0qOnYjeg8TafpdGVAM+XU+4RQ1xWJFrmh4bXJocafOMiQAiioX7dQFmPbm2
2WLr1uwF1lQfaN7wl8LPxhg5s/+VVXZbOAgtgDCUm5PXeKBIWqnOUukLTmk/2OkWFwHrb8tG4yBX
J7TRCxd44UXlffDIaIbAE67PDOGrLN1UCYUcVT2enWwoEK2MYJsoMRF5ngOfNJBWaoco3ZJcyqFf
AltNG//VvAbjPGg8OPsZu6I5rluMCaQ9IPQmBPfKRxwCGHCxyEI2V01IpZnSNQk3VQ0jl1YTsYP7
j5GLklyB0nGz8ETPabYMoX69sBnEUnqtM7blxIALYEoTStuVCxCqNBG/yrr70B4cmX3xTKlXYIIZ
QY2ZQeBw4efM8FX/VngBeQjpCOlbroEvbCBcJTFxVIlYgDhnCocQo+lNH9lmOCs2pM4zDb6NKyIQ
v6x/c7noPMVe9TlDY8LFA6Bpicaeq8CF5Xa+f3BdAXwISH0uRlKzx1r2awxdBtcxcX/KH7B3NKDA
9c+Nvyz8VN/pNZCWW8RpDePVL4jxsMyGMWzy05IanBHSE3iC2DrzfgFf3SqZOMPMK9BbpKlQ2Bmo
njGcAKmQAxNbS+uaWcZro/dCPdBXYAAmTKyg495YTnVTWs1VPrBcASiUxCKNoOyaVHAlIQEXrve2
9T8aWkeKsJolfKMaR2PQBqvx6zDNsG9jQKUATw1pAw8SkIyNPH+JZH+hPEPKAervrd2QxJlwtjXV
6VTQ7mREjGryCDFF+muNvlU7amIhrLDq5GcHKMHWXRGypR3KePFLofesxma8XF5JEiN2hwdyt4wY
nvtABohAca3H7JOlQ0lxeiJ6dhE08caj4YTNlwDHX8kCg0rttVaOmp0EnqS/Q/jF6hZvMsRzBl+N
Ow1+NFzTYEUaGcP35fhWJSRFBob06DKbJS+MC0gxmlspBxlLkR4xnwIFtVOtwyay3xgfSCao0j0+
Ow6LlKyWRoKZZ/nw8xahC1UPbwKFefZBwKpYeA/Pz0wuDnsFoo8kODsfOwd92x/Uv2v813ZEH3N+
Jta1GaQAsvWQY0IHMJgaUtYcktEJlaiC9tootPD/4if/hHpjCYQ9PzMxs4GK74UYK8hx9/RRlxub
NXConTc2o1AhHFJASgVlyCUoFOSZZoKlgvJdRozhMLSfqjj+on3CKAXYJyRJHh7puBZu3PnFgSys
lRoNFgQ3bb79g/BbqyKb3lQ9rykbq+xBRPuV4rihBa32jJ5tHAwSaIiIyrEJP7w3TAzVjUeR1pGe
rLZrefp4Yetne7V5WciPYMw8FzNYVQipKsiYiPKmSKmqs+n5RYHZYOIZ5Y4uhr/pUcm9aGw4+2BZ
mjTKvXpiLL1w584rDfAi5A1qtBzCVGYtQR1O6yb20hEsH0o3nK9qt/nKCX6MeMEhXAbPOi41k5CK
U4ZQwqOPRxJHE8vx39CYOY7W4ETA3ZxHvBCnyy3rQ2s7Dklyb6IvNWmqwaK5LiNMgRliE5vxbOAl
irWxGMEU1EyR8X0RtvsH+8eF+wULD08xHFA8SKSzyVwJTj7U8Xb4KPsz4YqabGvCSvtHSB2zTq5L
m54hh3sd4a6U3j29CXywIJ++EdV4/wcinvMjnJ6EtK6Vrgtzh9l1ZdawhzVY2obQKB9MOfg/c+rU
HovU3sPt0zGe79gyeDWNVRxzEi+2vizPFEy44ekR7mPICLODagcH2Lk5R4Z3qOPU9fAoHbriSyXk
FJc1cWjZsaw0fjzPZaQGDXI4kabPxqy/WX/kJ35r5/EPtam+YnA4VMTFtBWJyjEuF5OoLv+i17sO
wujtGljMcjm9j1ZLoU0Py1BUBifZk92XVVEBus5LUPad6zwacZ3PhE22akw3xI5U7SobczUkasiN
mR6/X2IbY2XsI6oMJWrW0pSwfJvVJKbsPwjfWng9zx4rVGo8AB2o/OCKFI6nr0G5wsjB7urqQX+X
dKcwTf/aFYe/xOQLMZ6WYwdsM5NrKQNJ2UrJ22Ac/I9Iiv5neamdW2BRmKwdUA66E889C7DI4hRk
IdxWD35afMzb9YfNJtkTSVLdCJbpSYWsYPLmFq2TPIAqIi2FKKimFek7738ZV/O8ZSqWSZy3C25i
AEZpRCZ7SY16vgFjkMERAfiBiynCiFk/Oq32MXHfUcNiZEydQquBPStcXEl9IB0vGap8McZnT/QZ
HQyiz6h31zV2LbjXajFja37mi0IPkcuF7+0iizAl1i/AhxdNBydn8IJZg1wB1h8Uzi6FlMG3IMI2
ARahIB46sapW/z0SYY29J6Reeb/+4WZ3pqsxFxdyXSv6UHDteX3nNLg7DpNvBD/+dJ/nSFCffk1o
F3JcdW6Pv/Lk+Aqf8kH4DX/P4z/29tb+KpOuBjz7HulHSAL6LX9guOe/kFLCb/zio9xjdkdzgdWG
vnD8PT57+uBL+M38VnP8gI+l88tvmi9N/5HP/PSGL+QWhMGb46f6I7BD+w1htvc2o8MvDYEiJCl8
4RO+yq/mq9NXrsx8Gkb6On8DkzL9ktT3ZcHnE/7RN1UDP/LefDh95RP+4Tf5UzW2uOXACoFBrS/B
SoUzM301vzx9gpdwcsvHx1+t7t478K34zNYf4x8+rwrzAT5LPR2H/ujxK5hXTF9//QIf83/0I0Kd
m4XdxsjYf92xed7wtjjdeL2ZIZmx26+LccsGnGVd9dGvsN2rWjwtwv2wwfmY0WhfwdfJRyt9Q6UP
h2bwDq8o9PbXQeUmaLg19XCQw7nC7PCHgm5OVCiSzdciq4cDJgU1tYJLsyJmjmhY4apUPE8KpseI
vGmYSvIGNPv+c+g6u6ttnefXY3Z4SRTlR6WpVzUBTA3yoJvKZu43yZaXQTwUqbj3yBnXZXkkWWnK
6hOzS0zzunhhAqHM9NUesB/HFQ6mUuNN2ADvm1tnqL2/+CmhXXRl+SVp6vGuGkcbDip/WWIJhcl2
Nsv80N32ZKTbO64X3WZPvYSptr86YBJOf3MXH7zyLk72TnLN7gnxqpy2pGIxC/srZ0u9TuL97gHL
uOi9zYzNRLX00Q9j398wamzYb69CfZTko82cC+lrHzpcP4ihPfCq459bXjdb+XJv5c7CH/V7ZrcT
tub4Df3MceC6DsqpZSQJywkXO7hVKxm8GH7bxvVf5tHB/2TbVfS27+A3NniN8h3j9U2OCve6L+BF
ldnU3WB972L5hcKwSfY9Ds6b9kVSWl/Kgtlu3fHDm3wo+tVvAqvtHZOLkML6ZnLI8KpbDITFwvAD
FEm7cvci3FG+QjYMHaUyTUyH/DXD6SmtOzhYafXysO3/bmM/ukJjjpNKgNEIkOZPlb20wZ+6ngF4
OSDMLQeveNVtmPMpX1oZS9fToUvfBmlZ8wMQEVRv2s0reyJOqtpZm2ve0AnXdZZFX2g0xcq5RvCG
+CTh3iUeX6s9PP70zeMyTYm4zx1igrmXWczI22u4lx7I103Qoqn0+pYxZcVFegPXZFlCtKY0xShA
TkQVrAFrz5uy9G5y0p++miEhjFh+YOHJzNvE7Pzyak7bXT861nr7kGcy9En+UXGn+YcIJdL0qVCX
SltwoOJviFfjdT3QQdBeS3Egd0k0qM7ClZkm//TKmCkwf6MYdknetmeHRDBEdtomvvtuPY03DEGJ
vzt6zcpZTPKZfOJM6APrp/hD8rrSeSC2supSUQLZqGFZQOY5ahOkwQoAz7fQ9ogRS3KEQklL/pnm
6QoQZAaJ/7jvvVYjIlzHJ8JHdLjeQYk75I8S7+QlvAs2XVGhTWgUc265EagfDRoWacbfLhRHuIjN
PcL2Lr9y1uOKwbTabGpOHK0ERtQTTEu5100JA1eNMo1STeY2ItqpHsw6stTEHdPYpiwO8B/4mHhM
sUMl9VyG2E3xd3LjGeJh8kQVxnDRxqD9tDgMci/ZAq7ab5Oc2roH8OwZlt1qKzXpfCN312ZSAVhm
kI20+q4k7MTDVE1duz/wOJhWqVUQ4lfZHNMyTg8TpApd/FZ9RFMR87uFW1Fnj0YeZzfuF2yVvltw
JK/gCFbXxvwm2vKST6SzuU39gyDFTzKD0sMKCa2rcNa5ZoL2AYfGe4EBoTy1sJSSQ7wBX4HXxKlV
1xSitLqpUnmI0woDyUnV0Sl1T6RO9VKSCBrNEuIwGY8H+MHabffZ65ZGe/68AHdoiuGZMO2hs0KJ
OZv5dPuhqCI8Sh6Fx8n0UFpH+zB+yi3rY7+qKCVd5Cn2N2PXoWl+rmmVzbsp4hS1ozDdvvJff292
qwfZJzQl8UhJan3R+Fnm7HkUX0lipAFcTp9ilC0ippA+o+wFZeOI8MA08YVobX0I2uOhJKbVLBMA
eIYEqlT71eHL6K++/4Fq8qxK1W1AhcqIHUdyRp2nS83Lq9xxiunoVJKkUBaJUUMmDomjh/smDwug
Jx1lGhtXjsi2/KtXlLGmnOOnmqhLAMFlc9iz0p7LgvXJvgjyY59HFNRQkKuMeIK3TYk8iFGTKe0Z
55gSmlGStgftHVpQxpQNSF2dnUw1no0pl5s3351v2bouD3A0gsQLG36+duDA+y2888feJYOEeWGz
5h3VXE6wtfTysvs/BtoDVUGe1Pikpx1N8u/6sqxekxwOk1LdaC6VV2GISNjTmGlPw174xMGTZEtc
Ud1rWdZ0QIVi/U8h6ko0tyE5d+BNL8SNkKjyqLikoewEy0ULA5kz7oN5JpxSEHKx58QB6HTBTKEP
5XXDnqH3xji1gV/Lfoz3A09exs9gJM8UJBmdyCBeu4MSDtVqLdMJLq8TpmMgoZygEElPr6ns67Z1
ojJ7K32fkZaB/SqwXb7c4mMos1UvHwQ+KhqyK2Tgp/EL3oy1g15PeshFfqtR7Zzu46bW9h2K2tUa
VOn0uoJuNdK659tHw7udCKXqcYUXbwCbSkrVHBZhSkmMP7MPA1ggcDe1rwvbQ5HK8alV48uUVV7n
cdSUV+tufFu1zJLkf5nD2YD0IumCvlYjJJbMzJgPArDrpZQ0RDuLTrPggAXe/7V4Qd+FtSeKaxpJ
BBhzGGM7baI9Ia1mGEzWz1eJrntkQceADZ5AAiMGUwLt/7rzGHJ8D8P2s1ivHZYMEiCW1AT/j9c1
29bqNUgseoqC4gkENsNqH7MEnZ2qUFS6mKERrFZZpYnPXkUEv8HUlZ5K12W0KovjzAsr1WXDlfcz
bHHhFqcroouitmiDzfbRDALAs8MKUAC7MflrCqzQY0eYgCCSY2HEphCWsI4ImU8cjTY4Z5fdCObo
p3R6mMf7ggMALMyO90sRWk5u6u7HujBEA7E0jP4s5X7BZdO6RNf4WgNMgzJmHG3Z5lbmEv/ZbZHO
Z+jTfv8czwg4Rj9I6YkVHjjfKtRO/Ot1cWw1h8kmZGo68u9ESOobetgEDzkxcfqe87VdkRTMsT0R
78mrovDIuq//KrwSQcrTEJ2HOyFOqYvox/JRdQ6ocAN9XnROUdIBomj2InjhwKPNsu2jHLSbjnhR
0epEjUiy6tbfjm+k5CLX6rvIfqJziDcmu3ZxgvucO22AP2GnHBfs6xq5CJ9vWu+NBmo6D4SBy8FU
s0GM6z6Y5NaOfRgql2SozwZ1z8EOU9G+mkbvVvuuMHPxW7IDkBeBFDoflkHEiyuc0S61K0J2Nob5
+VDGHtZhh+NKMu6cBSNnWhrtCKolNBMxzFyuV3QpOQXIUO/4s1l/mznN4pt3od4zghtjAcKTmhv9
lVmWp+tpB001YQyOL6pMPtWz2O7unQja2qlg396FKZJkK/wRZqidEofd14yXej5IVg99XDJeYtzU
AyEETEx6poWmM2MKZhgI0kdJPSpzmaQPb8XcaDvn1XozwBNmdmFBcNcgysuSr7W93aPhpAz2gJ57
JQYwHg1XjECQqeuoFG3Kw+YeMezCUX6metbLpQfF5MohoX6+eQer0su7ZJUTykoLphhq3B9yeZZP
KzBwMAZh8n1Gg93u/dWVZ+0hHpfvlOtrFBmYJUhtY8BUDhkpBWRXWQ/hD1ldNJvsJVfw0qr/ANHi
xZ8drSfXPmuRMjZ4uxhCvOFaJpZoPpWBotfoKJYVfh7dKgNFm+hzuIEpV2FLC4lGpn63bIFwZnpt
7iktJIRVHwB4zhjMiigdArsqTT7N85hf+TQab6ls1fJXnInKErXNcmSVg7u2h3BCiOazRvLxySba
JvxURPNkQ9eEMbQk2xr9i7YfOOO3wO8/WRkUAFRQakSbjt/DOMbkzdOFaMEZQsPi6rn0ouMXJasN
+JuMpmY7XlCEsZOVG3pyVqgZmGFGrLGsOV6RtIr6rN69qeBj0O0ZHiQbmOGWQJYXt2Q5IeiMMcQT
4LpgvGBowkz7TBJfJUF7gCX0KBMKNpzXZkVrR9ZEDwvV188dnXZaQXA6Msj4+qRAAy0Vnu3rqrK+
mMJJkuXFm3fp1XORtUEsRT+GNmdWGU77tod9ou5zg95XVl/+BB6pOr4a+UyChpzBYgNfuI/gChUI
XWL/Lh9QhBhTTOUIo9Ji+PzJmD1BKBI4lODFm6+or7bYYRGJIHOH35/JFx+8j2SHoSR3mbzF0zO5
LrO6CKOKrozpnwyI+ySDQsODJ7HbxCxqXYsIf7zio6uKfEnlRCUap8mB3a4+LFyYVtxsT4Ai6cNk
gKvremdkgabctc16k2KJJ1sXvCLF1pcWT1FviUUVivWx7lboBD9Eec5iditYNM+94u8v6IxFo6XI
CehB+iHdk4d9eqe8/dovGM8+ZRlKtkG1Z2oCsgsbCx8P7CSkLZP5mDg/qrBEYpCNjsp6H/qaqPea
gWuntVted1gW0r/VW+C031/wGVmXC2YkhDIAXhbEgfXsgifHmcqmdCwsCTkN4IuFXfyjyrYf/UHy
i/V16CXXPlpaTHPg1oFeswz9wvqn8ZtHwwWhAa0tWFTKs8ZW7uPvL/BMoacLRKTqinHhIled1YPZ
oaj3YxLtTEeVwPJRbp9O86boP1cxg4SOl57TXNoLlJawLw6fZYBiOlK9H9vufV9Bks2J4+LrqrNV
hVSE76lqkhKzo3lX46Tu2vYwHRH7mC5RUqB/oSLlZ6InFdgX4bsPB+d0lXS53Raxu3ffai+oWr39
AWtXOkg7wykA2qK4S1UD9tyATFYeuJNyL5R3YAxtWRkJwYGqxTOYCrXDAwgixrT1sNjyXdpfKfpD
HH5oYsDO5vu+0w/dJoiZylDEhgi0uEiAsRFzFMzx8gZGgAxSOKBCHN2ULyTjGVVDIu0rW1mruAvt
n2K/qJeRd/vv14m5Z7OtAI4JSRiRuBNRMFsnFuK8tuW5PhCZ+1pihqrAEIzDQHuVQS5YO7KsVKBI
k3afZacsMyuhMdL1aJE3B252RA49O0blyAEQmyUFI0qqm6zbazFLtTB0EuN+uER+utCU4aQksz9O
GErpWY1T7p08DLOVZ7KB5YYuOyXVORVWIVd+lH80tYLBNhhzQ7k2d9lFB8hU46sZ4XTYgiweX2dk
O5YsrKIwwLUqXLkUAadLNtszVUsOPq+hliyOZlWb/JMglBVgqEcvwEXcdMPJ5PXSBmbaRc5/D6sI
46blwQXnlPj9o790PJGoTHwcYGYALDHbw6wcsoC7s73/xFiIiyuxs6GUkgeporah9derryPf6DWa
7r2IPMaNl0bgDzKWzp8m9B2cH2hkOfHJRTm9Z15cr+qhCDem2lZl2GS4LEOc4dB/LeKM7apqTV7Y
7e5RMaL7Mfs6NjahALzaQOgZKdD/9roC2BNoR9iJ/FkpUracW+E+IwmCZ6kpbZ8Dnsk1EyRa2oeG
YYeZP8GfeKbPaEs02gcwJlXSai7/z8+RLQbVHYsM5iR7/un9CvBdjaMdmTZ9zfQCApsOT7mhmbqI
t06sU7PG2AvNXAwCmzgUsiRQ/PXR9Gyp/DEU/dOtBWN29BgCG90V5cbpdU3e4GDbWBUkPXZ4NWxw
5astb3efFKASXo7PRL5xrotgY1/XUzHeyBI4bzE0Bgrcw2EgTySxmVHn6Z6x8wpQsGHac5PgynSV
jLBoEycrjhHXyYQBbRVUDf5SO4yNe8hNlaak1DH7V1XHKLXbOj/taOPe4w0SwvFj5km4HzEtKb+E
UE1vq56/LNkhmRa5qu0aZvh9yxyGb9ZtGb5MUgV1bBpVyZfqKCyuPGrmKwvf1askzD6G1bjG+JbT
Myf48irYpqvbfBv+KBMuOd/w6iSTprothgutDikXUsG0W/lk1+z3C1yGM72p41DZKWiHSbvLYGC2
99QjMqPEDsf3AjPEVxXnR0mbmFLea6+TMBgr6RcSBgt4EHlJpGodRwYoATv9Tw4SQRsmz4zUAXGY
ZMwgwfTRXQQhoSBK9ovMCX8srG/tQ/N1tHJoUJRz7UbRbHf3iAtfb/M2Ncl3qrXkui4ynLhyNhMg
0ia/ax+QZFn9k4jKAvef+ycDJPz+os5c5szN/eWiZovb2iJyEhfXhMBCbXgr3FQbgjYpDTYa+HL7
4b/TMrnTkal7tz7Yw9WY4dHBDUxTDIhi2P1HcQj1fqUkPZWzzLSC9r5ocPsDjeIHlKz699d/ptfl
+iM40OIMszT8OevV6nZu2se76KFNbDaonUZtBmNVXnODh4rU42Lb6yiV7gYs+hVqfoJT6F1gh6sm
bOP9Y1HuXjY5A3eIWfneo2ofH2TFbY/ABtoYXUZ2DEIFusu9VrXh8mTjLFVKPw85wREctxUKk7kx
czbkqyCxxF4HxxYkZLqGA7WWEXHE16Lfa+qi6Dv9bCZFcwp/rHbbx1WfX2nUKEcH9bR54H/oYPEZ
R0jGkWKGhvifqgb7F+K1+bXPNnALynvcrSvEFnpRqbfMBDXE6c+M756sICXKf44aUnFodm98CJTG
uEzXPpNhHC+KShTWC5G88+Z12tbxtNuOdC9UIpqR+/5k47O9xh6RVcHKJGyXoF0AMapT3U2DEByi
vzW9kPQPLxfnSp6swf5wVw7VnYZsirBZfvwXhm1cITmREfsqY8a5SXC33mcV6FkObMFetmMSzLLV
8hWYCmTxUkoMsurIwGaZFvEb4rNfGRK3DcJVuPde6i+MVi7U/2yi6PyZy0IJQWo8O/82e2/bBQ6W
TU89ojH73BAV9qTfMSgXDYu5LgWkUj6r/cJu769mGEhsVu4cAHThvyvb4J/lxJkL8ArXqHkBYiy0
IKZG/GVskB3gSu2adY7XJe2UMAqTygBnIvd5R3gHxFIWyqsNVt5Gkq/Qp+C5wShZ5kb2noqVMaxx
Od8wSoXFYlmAQmwQyuPpXarYCLLQ73cwnAXOzwWaKoeCJ/Dhs85NVLsux+Y/WheQbWXhSNuiqh+g
uloxAomLN773xTuE2ANsbtTJBAf0NMnq79jev1A3XK3BE5iuyfBWfhk+HHB5XSsBdkimOyjAhoot
TYK6NaW261jU9ClnTKjHJhmV8PEO2pEAVgGlyoxU4yPr0Az9gCDGXd5/LIvpThKuakudYUZsakzA
vG6M+QMWOtxwyNVjHX32ds1ndsoGUAP+VlLjxItYVF1Mk0lpq2EcaKEa9wZ8KFEuxROlXeMBdQ6a
cMZV/8ZOdnAmGGfsoB+ANnYo2yua+DwS444cPe3UQvC6LWWMh8N7DQj0LFnUjBSP4+t8IvuKAUQe
Bj/EHxKGIXCl8fwPyms00yJSu9BcPZpQEehEQ9u826TdT5MmKAB26pZkjxeaGKk3PJiaUK/U/52+
ZBY1d9nVE2bvGJKKnaJwqmpitlpzZinqiXNYkSyaDmkILHo4/J+Puk2iwpeD/XNZvHfxuuCqYWfN
2cr0f1YfZPnkp04aFKBXEL9hU1UWuyTzXnGRxOLHDgukjYKcR2nE8OCRJpKImyuHX0WdLAswL/T7
eKMAtiH+WqOrnTMyPK9dVWUcsimNnDMhw3HeBC1GoWtaySJnNA73kEZQio5qxCewZBZMYJo5M3ve
FETUQt4UsW4qWkWwqSMMvfaz5ZETJxO2UUAQKwU6wcKrf2Hb0k+BSS4DT+xU5jL+kqAqN2tcMmW4
u36ibD/ogCAUulJbZnfYAvGWbL/77EA68hUyaaY1vGUy5BOEIU2nDq0GmObGMN2QEZiJI4167HsP
aXHARohDhB2i2kOSByOrAO6qlnvyxODzI55bD2UsiZyfUlEL2VeXKmaL5lxiPvkOuoQUGysZTzLq
krTOLsj+OLAYaxYBxZNOI4FtWpRWhvN7Cmwp/oXGARJfGptfe/gG0SC9WvuHV6JS2cXmNi2KuyIM
HzXPUKklk51i3z7uNh01MTU+CgXtjUGxBX7CzQCNr/S90tJql5YeoWowdU7pqzeMsLk3jRukuArd
6LVpdkCD1NaGg4938vG+suMTw/K885gAcoydjfkAA1O27B+KJfSAh8QblI+HzsGs46fCVPFLs77J
wj3LDxYVUrWAYyVgZNYnm6+yaFWvbK34O3rnZ9dC4mHr6PArYpg0LZwkF2bnuPXzomLWGcoTYtYo
ddG+LMpxEx+zM5T4y7TZGC5TC4fUkENsv/5viWzFUNKzU3r2c8HoFfuP+7F5qQxVa8dZR4T8csF+
pjkhzgIpGCe02BBsKjO0hgHS5ObJjtjUmpeUg1pojSR0Zl4GImLkdEbNgfsB3ZhgclHRjM6Uc1ra
XcH4evpClUy6V4xdHe9pxjpddlq5gH6h6mC3AWDC/YXd6nRznvb1yg2HkapsZf0tXE6uIMkAH4H5
nggcvk8XbCN1kcmU4lLMEYO0WqKlbuP8PPqGW1+WlbuXdmhAHKDkiNlMQHrc6cV5EGvo4lbefyKK
lREq2qI9cWLA5NDkOoRXKS6USjMxOeQIPfH7VmX9TeDWC53tC5ubTqzTdpc6kLECVn+QxyCanF5X
ADKYprvwGLRnLEpqromyhkg0nyRPHR3gS7xTYQYD0tvcRxQNKrhlNQDrHUGAqg9ebnRnyXqprD0f
HuEzuRaLA64WR8isHbe6TTMcwrw0DsyCD6SXFMFEkKYx4WeLtYmR02UaCJ4rASHF4ip74abpXTzu
X6poDJD0+1bw9rAR5W8w2bABp0wXQgxYxsnOjPQUCMPzI9kEXhFiz/mFM+PKdk2WGrxTZMQqc3+q
mVHJEKzqb4Vdfe1d9r+Ahy+BHvRosVFlhetjO2HEXVtqTbZ+ERPNJJokSJ0hIqEYZa3PTq/sPUiL
fvM9wfZG55E4E5pdiR2kYyexcCGGcGPcQlM0HFG6fm+1EyL2GEjqu4bf0rk3zNxk/qVcNNmq+Jvp
p5o/tQXiO2pb1qGiGZ0A95Lt2ViY4YItCDTZOT8DeBoabXd8D7kfd3BLjtVFeBtzXJRlfddPcCbh
y2jwHxACJO6k4F4xqsK8uYXW/EGtmzpgDzG7ySmU/JlJce/vbpImuSqS9IWz+aHqT6eM+oCMfCtr
tWSufBbAbJ4kPSmtPqcimOfpK9L5rRennWiMdHsyO7XhbuN58VpPyNhdsffJ7goFVm6hOGXeqhmK
TMLUCeRrxDGY6gtUFpAk1arqMQE1zYQ+wM+AA6OEjFwTrIuNMPQC5RvB1HhfdeWDeUzcB3P/OULt
cPtOEDkZbT/VFwgGlp+Cno0dlx/CdPeXkZsww/p8XPw6z3hgqBe182pHrq399VTYNyplBcdwU/9p
0uCD0d6py8f/whAwKVMSaF52OH0r0cWpOwfo+aAyRQRK7bR6fyq3vT5qSQQXKIaeRatM2uVg4suP
ZI0pSiQ/Qoa5p4/EywcAopSBhnkkDixfcIPXpokEFBPiaE8mh9hoMZ5MM+jMHs0P0IOXAVxP4DIB
4GOGE6192DKVZmfBhbPHZcj4vyhVR3gOox39V4kwOupqzNjaw/plFa/fFlaSXZVtcp/sKbj1Jvfe
q7Aq3mg0SCd8p6NGBWwI+V4oZnIAkpWOVhk9TVy+E0QqOxIbsU7O6CXfSgNEHSRrxD4uvmuzUnOn
YGODOW4QFW+JZqcXkqBYtdAYTo/7eMLuTnna1NbZhsA7h+Ln2TNRuIoouGVg/6ypK5YtpS4V+9TJ
0I8xlhI3fPaeWF1VsicO4cORPIH4IZLC5DiFUqsrGoUaft+T8wvSvZIUODClZI13o5Gsws/SjeoD
pDTCVfOiIXBw/UaMfH2eubKFp5WiZpPIQ7jywoF4Pg9i1hL45rAmMWU+p/KqrZt2rcV8o4foxx0T
N9gQ5cwGqU2USlubnSyXeQkN+KRqR+NoLXmRAJhj/f66LiBkHM7M9NiC0HfT7J0u+QDOwXhoooi5
1NMu5HNeCE/He8qYm4Y7fFoBHplcYE+FSXnyVf4rBoMakLr5sBU1Kp1o1rDqUWXOoCBAu18nyHP+
oC3VNc2KC5AeSGyE0kL8MLyGX/CebmrSjVt5e5ONJiy9iskWUX6di/qFfDp7AKumtpAM3NBqRUzn
Ofs9iEHL/oOPTAknaXkLuQCpyxKISgDKglwyZ1uI1fRBWVdtaCB1m7Rce4p/qLoVzl/xd5pEn5qZ
BPQ/ezCB4aL9yNxaDEN10qBTn8Sll0am3rALCafwJvunyJJam+pSVRotY5AXIGiACIit3Ffc9ZkT
nq6HLD3YXuJRofte8lWWWMKh1NvIHjzfBNi9Q7PAsL0f9XZt4FIAm5kGlZ0nUW6Bs0pumin4oTsu
JzC5ID4D5uFm/aHzxJncYOjOmbOwnHV586UBFdWOHDqhc6ZVWbauZedZ+EA06FWwzz6s8pGYThB0
6s+8IqTYFCRPdY8iNoLpU7lLDPvaLBdqZJnJ9+NRh3FU3Vl/a0f3wNAWrvfCUqZdcxheaK3gx3V6
u70i88rcKfYPMLteFofsoVw3L3VSmCLgABwIifUqxMC532FUR85734xXYUj9zHxY72EYbd8pMC6p
GAYmcDRRNFUYHnOsU6rq6FZGpbgLnmDuvPlJ0bEwiLnUhjDm5nX0Ajl9zFHibsKKOtu0wYMYiXmK
jQaqfB1uPZ66Kg81OWo2uMtghy4SS/8cFAE5fxJVmkN0GRmmBTpbD2tGhxpi0XDCYpiJGr2Mdnmr
g9sPNL10ETBLadprcCn9U+AdiKmL8s8I5BGWRsQ0HLsnqtlmCP2XZZqNKOPa6HWeE1rroRO99jsI
OzubIrpt64fecX5ikvfTDtDACjrNMLcnXiH5X87OdLlta9vWL7RRtUj0f0W1li03sRwnf1DZdgwC
INET3dPfbyxF51qkS0ztU5XsY8cNCK5mzjFH82cZw7Lt1oW5HH3iQylavAvXYNGb0P57yWKuqy0o
au7AAy3XyRc8gzIKahZp5xK+aWuJ+LvrJV/aHSdvuEeTmg+wfZw1SHQeQQJdoVrtPH5+wX6bMgKK
S01kS+Ugcx33MssBqi/x36RAJuP0kLQgK0P6d17iugVc8N4QkLMJGSGlM7PpaJawWqmkBYQzfB/w
lFwRo1fHy/3opb+bRB8NsM0UfJFCQ7sc52mG55ih8KKKhtMqFJXaO+DgNRb7z9ATUUKPRXGtoVxR
o2r2JPXulhLfLyDdhaq0iohqTX1CUiMHLiwz8XmTzvEXYCUXw20+pGemj0L6FAqfZokLmW7AcTXj
t5iRa6brduFlsXAuxfxqVbpkH81v5Fqhs8gbfHdjagel42G+DIsh4esYf+uxan0YF/5bWi0/2oG3
vO135gLE+21OEMGmpF6+QFi9ASUt74r9bvsRmOALqmIcvSNoHSrQVaR1cYEEPt3mWGURseFpnURN
mt9VHt8VgBRdL0+HjQx9h1cyJ2E9oaXk7VlrKnSSCqcJB4BxVMiINzslHCysmxaH8IsyRUsuPnCU
oyBfwmx9uU1i4MFDiEwffP2q4zvFwh7mHllsW+KNIpgD4h8UCSMsj99/lU7rH3DS3lUu63xwabY9
+geIR3R55bcKuYLnRNHdkkA9mde72xLlwQVTgu3FgeTbQzgnF2V1mDaT2/xtyYwOPnsEd2wCU/3R
IvNeVHLFMWlUZb8KEWrXJbQI9SJbVpcqYRtvYkJ9d441K1W2blvifYZfG31teGl2LRLUwR9RFTXe
D7gBnNzZvCMmIJvety2Lq8tJVGwNMdBVXn0Lc9TdlO7Ut8W6v+w8/f4J34DLdO7o4LO6wRGSTyJY
Lk2JXJF/5UhayGVBJvXGC7fE/cbe7obIEFZn4HRXxCBhOJ/oC84D1Hp+jfWE5MNeRQ057opys/j7
BkYcItCwhgFReBXTk4JPsSa39Xq9rVmVS6CKac9L8Q6cOGMP3b+qK/dmn0y7K0B3Bi/z3r+V00rU
7tLrlHkQfvj8ro5JAXHQrARab5h/2RpWRk+JlTr8IV0QwuBoJ9wdMvOj2kqX67JevYxjDswjuYwy
/n74ZJ80IVL7KvO9qF/xAXMOnaHS9W34kyNksRfN9vD3Htzj0g1YrkVQNkyVdr+PaTFgE33AV363
Td56FU9nDizRMWuYtIHVIK/ihybC3GSCtN5jsd5LMaw8mG4kULfAmooPMz4KfHBG548R90Y+Trpm
ifOI1ZYgGyJlMcdfQ0ixAS/rJsDP0+yunAPGnqwwRjzsBjPLi8ZhbxYeDYltRccKq1Y2uPFZrxwn
/d1qqrcblzEQr8aJrnMEMLlMbJaKExLLBDquji+ta5By5A4/l5YcPtZzIWqdj2SGZRfUSPGmG2Kz
GUY0PDJLwFkxu2wLt8e+YDRXYc0fWRo2pfLCvKQ3VMw8aNmhn/DWfAvIINA/m38MELByd+4r6DbX
5Hw1l6XPmIoWDHpO3Nd4bUKqtFaANPAVVLENrRhXEWh6OxZ4EjTKP5mdauPjm87w2ueJB4ycc1aV
l+Dv0e0bwjNY3ZdVrK2mn6OZ1dHL+U1gEiRzfipdNewDVkIHlY6FwlOAN0FP8uwcDTi9c4KLehVg
iqtZao1ifNIR6HCwpwu/L+RzR3uvZpbCv5CLcAAvNdSLVjkEHt9EBtiEydL1vKCHHjBAD733ZrWf
LxO/6q+yMsUUY8sGanXJhYy5yxVzDrcnnyCfm+hmWeHC0Lb99uYwH4hncBtDf7f8Ve3IM2qGoca4
Qmt7j3auhMjU9WF2Z0J2KD1AcBltJ/fOzCxI0aOQuBebyn4peDKCihXmPbejiwkHhhruzN/c74bV
Rd0XD53Tf3U7MuidEAOyhVfr9Ly4MnfZq9W+A/CrtzgGatUGpM57HeEJMKWm21U45CBoQ3bTHpJo
Y2n6/WiuuYbNJ2/kEMelKrqa0jlA8c4+z5PAu87reiBPG9ZX56OV9/JweBeFOHm4MO43MEQ6fnE3
3XVOEawuqwWjj4rm4p7PhF889Tfe+QsmtsP6cwgPxn6v43aYYjQDu9pnvLKEF1la7O9KQOJrJ5iS
Szel7Aj35fLBWctUY7/1b1fr8cu6Xzk4MrM12wgPkDaiPnB2Xf3gtUu3CYtDjABg1dysoHjgWEUI
hxPDpioOMtWcOUqXjsIkOgxf7Y/w/KDkCKoIRJ5d/R+Q/33mTNw9T5niBD5NrK+uiLpP464qrruw
Y8K75stiCv0m7VbR3egX0VVxmPz7/5Q58QfBLg/fFaMheV16WotxjcC81sI+Z7yxIa0Ozl2ffB/b
1Y/RYIKyyOSlqpcfFdORDXSa4BxBTUj2y44DUpcXCsALAsYaRw20O3Txake+19vUf1KHe4YPpvBD
sSpTjwX0zNqRZbIV+lI3geN+tthnhKuKRNNy+3Lm8ltexN/tOxPt4PVuY2U9PI4eFgc32LK4kEE3
ONGAbZd2yggotpijBs1qi6IUibqElhCmNTzV0FRycyF4XQGVEU0+6A88AKlj8HIjlsUy8e1XqBGT
jnb1VeK0CkfQyHdYYN2k1TchRds2er/Olo23q75ZEaQCaTCksNzTEYwQ0L3b1h80DVoO7kfgoAt1
EDKZixBtS2MkHq8FnXGDikaOmRk+75qhBnSoiLg59dOHKnsbmMNbywoQoG2V9jlWNVZ2j1mFZPfV
gaO14vLiFsVdqmJbOWPxOJkVbSlhDWIN5AV/6xoEPFIRytPxK0l/oSIrURQ4MMQZdo4+cELyZFBV
ldHtFGdvF9e90YS+cjmhGJZGWGKnMPalNLbMMdyV9Xr0csM9aZmJk2I0A0WOkvXM133S/CDtAHGC
VUDMUXxiPz0ESRFgNrP6IJROeKpQMvRbFmEWHqEwdDu+h08kvL/Ag9RzeNiGug7mhQtF7l806SdN
L8M0qEkBxZHvMYU5asocE2fjMnq4b0HT7wZdRIzU2Ahk+dm0yQ6foovRYOjdA7tOFBhimIusV+2S
P0juWbH7h0d1u9zld8U2+i7FtEUogZc108pac7PN3bfWXwRY+nw64ikwCSsKr+WYuB1MQXnLL3v3
3GmiXSpmgZpeQXpavmPwROHpWpZ4ndcweLlxW3+62tak+TGmfOLvAVLN42Ofe/915/5GHARcEz6u
ITJupPxTfyx7FMcwNWb0IsA7qXYYhAdnIBM7GH5xJvAxmCMFa/wJ4akfJ4S4wVQGpBk/rRKNRDBI
f+dNJANr9kDGpkomuaunGLHSerFjtn9qki2nO5FCjKd883+ypjoX+DD3WGa7hy5ELgLKLTajulmc
U+7HAwAulLa0L7GyDx7SQrpn9gu4l9J0NY632FceX6U4lvmX1d7c7dztjTsmmGtQUY6NLsLDdNMF
DWwYKiHtQcHXzu5b1am/Qi33z8/hJSdoDWGIWFWb0Rw+Io/9EmXsbXEWsDaxxtDpCkWunSxs30vV
KnllOj85BFj+E6TW17fnL9YP8/oQFJPRLZPIY7tu0mYYhBVu9063psUU8P7B1HN/I56DWBgWtKpH
BWu/Ub+lbI9nWm66h3eF+7Lhm6iY19kzj0HndymQrQGYfL7aAEyez2/5bPAx/hdkG1o81LtYeqaI
/zuCsPJ8NTddtZ4/ViumCSCeWvrGgcHPaFTTxwijpS7kpAbZ1hN32+UDX9sXCYnLvP/kdLh+Vd4Z
ZDvSXODluvaluPR5u1AO6EBebs/B5/BfL5zhspMRm9JKLTUalXRF8LZICIKPi5AFvHQMGwf/k1io
Qik9Qy3k+BQvmlaJ/SGITlOqFD+5Yg5HQK2Q/BdIMoLlFuBymFG4XUF4gYhmcrBSUebHhhqTUDMq
bZrssTc/rDEQgxybnKmCQDeMZxsvZ/9BBBXBZZq+SeUjg2ivg9+vq8eKQFv6eSmV4PChDxw3dbvF
uW5/u+6KG9zaNsg/YOQTXodP1nU3AzEowMKOjJZ+45nxezc0e7zcGIkgN7ROnlDo9BdZ+xl50T3L
dwU9tyQlQUBkqIrxnzdh1qQEkW3+xV3Pv72+KU6RRHgWbAYJ5GL4Xasj/HzJ6t1cOHv3nYx5o13y
XV7x4w5yo3pfAfs6LXQdP9m+wZS30k6mJMI3h1koOdyj3Tkx4ikTluBCIhOCVcBzcYMdrael7OnE
dgYACKXxczyRZk7WvY3SbgSRl3u2koepvm41ebDjZxqVZRV/10hEovmccVxOMOrrb+4XxwkFHTxn
kS1xEjsOmxi2U2CcqTRUUdl7nddPak5IcYQ5K8zKGoqFYHctdkQ10x7G+RXfqvTorK8PaU9JpHU1
xhRMTcjCABygMi25YivGw6vo3bCeEyhPkqbzoZpzm/ZUQ7uGuojdMObuPmzYY4JQWQX+rvHd4p2k
hqlmk6Bj78Evf6sqD0RThrTwvLCQGb14u4kjhFKr/hEKGlgajV7GFtkxG2dw9uRTIIKY82VV9ddZ
Fr1xzzqLuSdMknWsFFW9dfh63vFrX9bksZskm0CY5dUoQ8Jq5c8AkhEQcsxp4DWC8Bf6Fk35U48C
gYmuLGAqWFZy/bEGILrVRshmdtlQ2cxVupnd1VuT0efv2f8Sq2PlBviSLqDNKl3zzxgLAOvBi7Dy
f8o1OBMaYQ7uOcLCKXmLsbgmKyRexOvAO7beDQcXZGxbTW/TCoShiPErxDjbpBQ54l5KcBeRWaKU
LutkIscu1o2tsu0IehaDHbAX3q5KZ+2JHO6W9q21suKe0ND89X1hLUhe3gMxDPZVzFSIlYVZwMt7
oF2WA+G/qx4HYzhlgj6IGMSHGYWzlC5dDemi/tsq2jVKXHDViwznDu6H8m6yfY3v/TY6h7/VViIb
AVWmmgggwjjoC+ny+LVQYtn9OHeo+NCMDxjs62hgrCGDVVehjIpxqyn9QYItd+aMXa2+eQOgjo2m
6TW2YZZmG5uaK1sdw0RIpdJzRJfRV6ySRPQW8StziB7ipp6nlVlL7xfvjHfFIULzgAiF1X101rXs
p4i7L5JlPIMP3BQ0T+tCGCcJ0LGNCmYKkC2rPwNCiy68CjhQghu9BRGD5QBZ9eAmvGg+cg18JY3t
CCNHF14htlClHDxmQpV49SlZtPJjMTHoQ3XYfTMEHoFxZRQ8ANZMKtKKF6jRoXaLxQNVJ5ok/K6R
rvz1FXqt/5UVljxwVMCqiJY5X7vbV9clo4mNdDBPxG+5pyHnNeEb/rlu+91l64m5lXwBLPg2VED1
ohvlCUDe64vylFSoxbiGjsva5EKx//2nETZzm8pZ+mj1/+WONOJW6oHUpEPumBa8Mms5wwxbllX6
sOCtH1v8QBwjSRVtkUs3OUDNff3prAnp8dfvo1XwY2QJ1HVHW2bBBHxbOK2xzOQoZKNjE7gGTOzy
/soLIdwWaIj4TlT1eyWQcpZcWRMLqEsRzKtiy2X9NP6IMGmiJpeFGZP81YWhztKN4xHTafWcUN+5
dShgaT4VNah1/0y9Bhi4UulaQui1wtOUUdd6WyyMz81//wW14KRltqpdCNmxPj2uXS8PC3yQR7Tf
0WC9OCU3jEZox6oZUcSJWiCJrHz86G3xm+NibDidB53DEGcVu8n56+JT+Po3YsfuJ98I4T4I3aC7
0zy/fK52joLdkAQD7fmWep8BPDM+gV0e9WgHX9sjeDZyAWmNC5BWBahTu6zq79Idd+i89P0mqYJ2
U4AOEycfVI9e0ADIDOlyPU4g8Fi+MAUSHGoyZoBjwZ3l9ft5o0TMTRkMmHkrprKKuHZNI0gFXX+Z
ZL9N0+o29ZPooutVaaZMxiD7aRTBOEl2dtFcbW+ULV0FzE5slqzl21czBOo9rqKymMz4hToDbHMf
xZyFNiW0so6jLCCCrPlIHu44lCZSpDYsx6jmNpQ3cbdnKGYifkRCaHlp419jUPonUDoFo3T3S0I2
H2fxoOqW4rjaaVRCJatqwpT9V88DyyaZnmHHkjU3Lucu9qmaG8EfshV4t9PMoOdVW5SOVCE7+gwb
TrNwYRha4KrtGU7IssdjueMAyVOGU68vhlOdmBZpyKw9otpzT7x42jR0s0OChVTnT5htsUC5yOTS
K/dRS7qEiqFTUiCjwCixpFUOyUxER8b/YMFHXcxhYXxsGAASToI+Wuz3ICkmxRMvFawpxbHtWZJh
DU8oC+QSQ6+DyyH/pBwfQjng9us8U6zYv9jQNjHj552DplziUExfYx6QF/Zy57iHYB73ROuRDsR0
PUUFuknrXUwgE3UL7tJoseGbLwNr23IEIo/BN3w8d+MFlAJdObvMwDXUwWShc4HFi3W3vVFWSOcA
VxvDcgDpwNbbjgZL7rsMwuLm4KQPVQU517CpOneiR3SSj6bmRjeO+ylq+KujkRMRN0dAFQdleTdz
pldaVl6J4bbc1eeBlN3t+GhmMpzzloDccqfLFItQ8EpmMj4FeVo35rab+ZM7Qo4xvga0rQZGu+yL
CydnJFzkATbIaDu87Z/qUYyj35vK4n1guxufmURXM5EvPCe7i2pbixjiGNfmLyv1ShmEXVdpbkhs
0cBP9uBFwbg0HXRm+MxciwI7cY8KjzeR4d3M6L4jUAhNDlsopN4ya0YE4tykHuPORn+M2Aey7Cn8
NPmIoskQksU4MjHTzMy5bK67nUChPR8Bh94Es6P94T6dlxxSOE/A/JpbEsj3JiLVkaoq3d6aZqJE
7ekYV3UPUZI/zjvw/aWHlglcuaBUO6w6co5o7aPB8Mhrw6ufwOHTHv5joKOkqJ8ETfa0gFUb/Ddt
Eywj6ZAkDfJIwWBKQ31DrC5TmpkDAKcdxGEajlpWhrffJddB4iWPbsege2iR2FCfYh+Q9dNbt+dJ
x4j55JgxxB0Nh5IzM2hzksIg5+LkcLIlPlzgRj59AbZjWuQUhx/5iDH1RdvyIkM0G7DA/H183Td1
9Zsf94c3izvPPGKbuX8sWxwENk7OGxJoX1VMypcke5i74Mpk4fZNKJ5Hq8j1/zhFGlXr1nXurZ1H
SBUPxff1Y+vENJGd6NInBbBB6NFP8FKHN54j0Fw+ME01u/xOiL+r4a5gCuEwov92A4wQ0A8r2A2h
/7LXN9b6B+kZo9MbcmoYL1JrQwbXeVJhkqvzpRJTY2ToIAUGX/9nif2UluMR9qHaUzISIYxW3Ie7
YpQyjTmwXmCwy1BCSD0eMMyu/yk6LJF35Fw4T+M/odnpXUSclyjXRWs9Nq8aJhJR49ZDwUaBbbVf
h+2fzbK8XffeR7UXqjnE6h4z8oik28TwloHxk1aJM/7KgqRrJN5I7eTN0dJudVN+5QftdbF23lpT
ZBC/8/j9r45UDMtdmFVkHkRgIi+PVGddx33DPPwD/kQU6ygnUipT5uI8YjXDzQknThdBgalhtXYk
ywPg618B51eARe4mC6eQqs8d33e+092x6miba67oYttsP6YHFm0hitKee+4+KPpNOkwrqAf5F3IY
aJi2EB6KLXHxk2jN8wGJYs6pjFKDPjlhtMY3esMQEdxK0kh/+AgDjmlizYO5cdpfAeeA0w08f9c7
6SXZFcFGbANn3sFU4oin+cPECAOhz9Hcf422YPD7fXHt+G37Nt9psE7GANyk9Q/TMEMDNy9phTdI
vaqLAabcxvqldcl3OVIvPgNX1+F0mWrDCc5S/RfWUpqbHF11bCsuYUzkmUf6R3MVVJEMk6Nw/mDz
Yw+ICLlbuUEo51TBSrJEd1Rt4VTg0SvE3Rt3ACrhOxGO5T0rJEGmE1pQtrcQv+D1Y+CEIcvSD7A3
YuQAzRSu/bE0aE+aFD3d/NmKN7Xts/o+DXef1EkfDt7H2TOQmRgjqPseuXSz+M6M3WMxI0EBR5bp
/HOQKyjLHX6Fn9QPE38FhWgoP4jWLo/5f2cqcFJ+8QGIbmDos4LkC+ZzNPdpobYc1jFmlBqAHEz4
ZR1E1iZe4jqN1NTHCr2V06AAQBFhpdTdpfv3K9eHKjec45Eeo1D2mQIRMDlYqMCOaLsglx1qa/fJ
3FMRK88KeAk5lVgvoLIgIlorQCiqpSHzMgWxFbnSslDCynkYTZOeNTfQk3vI3BBHFxp6pYO49TlQ
9QSk9/HJVt4EtH4kdowrXx4lYebstuNuH92PNZzKLke3WxADwqolUaYKICq1a8g6blgBRzLTuxxX
OWFDYQITy2f/ReDUtMZQxNIdIlLlI3Tzmt7TLWLcwCiLzH6bw1300y+0atC5tvz+dGALiN8RtQtd
j0+YQoZlVTRASmqRWVxsO3TN3TD/jmPqFtiRKLOBuMZsX3+h0OXmTjvYIL3DKcExzzwVIyLT1fC3
FvClSpVNVsHoELOMIxCqVlgXdMb4EhJPNTa7b9247e/MNsfYhy7rblx3zW3Vhst9B/D2ucsaok/y
2XssZ6qKND/k792BciNL+sPmkE8tcEu+Jz9nwWah6Kf+kpSe7CFvl7+inTJcHDq0cshTyMKwbm7b
VRq8qZzV7sbDPPQmNaKveLsIBgk0GNoWSomDs9xjYhjdWRJiG46PZ3a+LEB+Pp8CcfaVAxsiWUTA
drRIYbV4q7yZs3d2LoHttOxmRLd9Hh6KeWAzdEtgBfIW7GCQ2bRyuKXKFqtZku205Z8t+lz4kDag
46yvWHxM60BCqzxUzinjrultjhCwJcISkNsqfDBUBL1Z34LcP2oDKDssWmnZ7EFBLU9igSGPKaGH
Db3mXuOIVJBBr5chOJ8or/BleuxAliS6FTwo04kudy7k3xz1n6fBI/tnvX4jmz87UEDUIsH5Ds/k
YRvxB8vyiG5Vk1kr94qA0TDil8jHTmDBIq14EaGefEIEsUUNf4EVLYK4Qk4wpN7YIA8zRRAm+h/a
8VXM+EcpBEmKCRmgOlk/XUFPUrSMUDkW4Fa/E9TM7B3EgLmp6AxohIVFalw6Jk9sAcrU9//nQM9E
0mLeIgpLoqBXqAwS60ojrI7xWLnjPKGEE/VBIXylbu6B+ubMmvvF94hlvYtH9zokO8k/um3crM8b
U63DB02yVQOPI5pGjLqjCWEUxhZRTy1t78M174M60DpxThDqt1CS/2mcrZcB32DLZpS/jWvOJZSc
MNVZcC8eVJvnJ0QwT8JD3QAZ3MvOVJNyZ4q3F3Uc/KYfQAn9mrrMdDqOEOKjLpR1YO1iK/NDQu50
hRbT4+DxFnod2SHL0UYmWCMoqILQrboPpuQ482MRPUCs1Fla5mNel+k1PYqNbcdDI7x0WENOU3wu
10R/J4QonflijouVkAmayhQ86FFAYCH+8vO2+5hsmA6C2c+Hgcy9uhaZHUW+HR3jVdCF/l0QDO/n
cX0jxgf0nR+26M2VWYX0jM8alhfN/On1JzzBaBEA4o7CDDKEpkJq09HSyavVNjD9rn7wV+kfQ+wQ
iaZMYQLOKFSsnGdZQUla3VsfcWTMz/mlbLWvujctnyAHbhGx9fWHO9Ft6eFYMmAteHljYHv0cEvg
D8lh9mb8DgD9LHIhakXRob3gFPA4QQu5FKhV0p2j3BQNewW/WLmfphAqTFTZyllF0VLSvy2d/0mm
9a8/7y9eJi5CPmNJs0IQ7kdHtSm9pglHPBc/i7HtLfu3IFQByBV+/qLF0ZghJ0b61ADpy6WBQQid
+NdFs8qlfLs3zRtFMkn6+/qTnQzwUHtCRVLAmBpT5B8vF+JQz8FhPxZyF+QZPGg8zPdlMBtl5q9i
FBq0pL9LWlYkKvvRQ+iesnFMKvjIObXsEqwzLkJ8kmllNjpXNZ3vYCdhr3ol7a4IVWIm6WQHQtB/
gvwBhoHF8kWec6NgH8GNUge3LUv+9U9pNXE/372hC1dpBWqIZpzS9Tj3uc2Ctkv7gDpJutw9TAZ0
t1xxn8QpWXXFb8t+zYrBZ5G/W20xM/fPYgYcCnOzD/Jr6RAVfLtQPJ63dLGD3ePnC3k6qDDqD8zR
txBuVxN0tYICtqPH5zbV9Fo2LhJCPWnnoEyxGp7IlKhOFQakIw7tusaN4C3ftHKKnc7zhRE8VBO5
HRhoqtYKXlUsNCrpp2VELpTBdfDQYbw24JutvkdVrzTWIVFcdGjxmVnk6S6AiuLH5MPAGcXk1XIM
fjrkHUL/ugNd9Sd1ZlLWRQoE2Td/dX7/2c7kOXWVACcSiD4APTFoNTRwOAm3Y+iiE2Igxdf0L6xB
jz0bqHZktMiBgoKOpzxq693JdQ9xT6a65NeqOayk8h8xOnKBbwXxrsZnIpdNGst/thBEhZySpTG4
xecWkzctjWKNgmYIf3t9CZ9gJnBscUiSNZr+Fdj59E8vrx3LbZDVSqmHgiKJqkogLZERvUm3hyZf
zNyUaDss3gzvFDNl3p4saGSiLsNCnMnqjaS13nZ2L61DOcO2MB4fQ5l3FP49dAIq5xC28HnY54Td
oo8QwxSAcMdKgHj38qwJs0OcztP0lAwfEVQjg2IxHDgkcHib/3py0uUcdHB/p/5STLcSbBcuxHKN
wGZCAnW2DTsxj+G5SHrCiYjK3LA8j4oPNwmrjEkgXz0GgXKr9SJcff9h9nbu/GhLizKs/4gb87sd
25HbLI4d6oe/TV/cqxDUrSzCWZuhh7Fh1BR3ry8C2yO8PCe47FwaCTpv/E6ObW6K4dCs3PngfzxA
lxiMNWSp+uqbYK6IHTyOcLDi5S+NH4p2k66bWw+TbxsGAJu4c5PvAkJkiORNPgMiLR8YRjDubFXo
o0OhlrVpbyjCzQjrmCsU3uQntc/w4L8/u2agNCPxIPwQma8x9tB+d6CxDK8KijWOLyqvp+OJ52Jp
yUchhawkJ0m3T65d8rRlc6QeW4Cj5S96/SYC70IkRvnufaocaY1oCmz/A0VUNC4parUiRHbVL1bR
pqulHKDCwLazigyv4JsAe38CAaFD8UXIstr6V/KLynRUeMOZwZRFPk6+HKVIemhBceQ+apqGyWOL
OlP+UVQ5RYwguAbeJQ/D3paaFNhYcL4r9T+yMxT9xdSkdjNRVgEgkyk8GT8rF02GXHZSX/AbxSMX
e1FkW9Un1htVNQtH+nld/K92qkhoSHPhugBUuUc7tSkAyyllSPFwLoIhv5nn6koxSfDM30X0nUxX
H6JV9X9W8/K8Vmmtw1DzLJvLQfPz+vq3jpXHr5gLxKC2xZCVGeDL58oPq9VMaO10P9TjxeQtnBA0
h0l8G0VUMDOvW75eYBEY3TEr1e1pIwf40sFfNnPXvE1xxYZc8blCcyudghyWvTiDz041qE8mXhhF
tSaIItB3I503Pyauc6PhfhSwnPGgsJ06Jj3ouaD7ApGg4y1qmheY+pSZb1TL6avUlK8caC06FOvO
9r1WrLVzYRKpN6XT1x4dnMTqO8UQkJO4PQv3nIscM2bHs8irEVFEauYfMh0oAPFVZlsTfLwnxNw0
O+ZcyBPyCrhmwrBVBnQeBZbujDHEPQXbYpHwiEIEseaWlcujtw3uD7t3zpL+KaxLhFmGcu8dHzJf
A5VHCRvt8PUZBwsZzL3+tZ4qMziBGeXyFfDm4Cgds7DzqWlap8q6dwXrxzD4GEd6e7mOYGGZ1nCR
uNv0vPpU9kF4k/IbAx+7s2k+OXgKaT4K57PsP4VNYHCq3yvOv+o8MXR0KGmzGY9pvebgce/culCK
5BSi5Ee59Ii+yOwQxx8eht2qDtOU01+m2AMq0F6gYhaFWuwHhjCPwhCskcgiaTfDiTx9l5XmYu81
9xZbZnOIUSpuMsXzZ1lujlvSYxUYw+9/ZoiM6/mHtYeF1TZmgbthZPqHQC2XM1i8SbFaGbl9FKiu
k0AOSDr2TYdQsiq2fxYuB7VKVV3pej0RtLvEh3WFJlU8lAO/ifF0MTNrki07/j8AdIzvMEtZMHzS
0SglughE/6IO1xF4tH+FHIvhCLx0YjxFRAPvr10R/iJCFQ+ALyWiL6nmUeGgN4MDiN0oV4uyl8yC
1EGcXPHU047Cdao+LD4dG1+KK3LFmXWo4+Pk8UIcqsFlYU4fn+BuPCKGy0yI9Qe9Lo7Q/1yUb+Qn
au81wg9gYXzW1Kwj1FTaFo3w85pxrEBiRWm0AMtnHuwX7w06N40LVCw6mGOgOKdTcvLJ48EcmNTK
rEOV/U5EtGcvysozGO3tLPIuU4R+mXGBWt3wPkHcSFKRrR3snfMkg1/de76/xkgF4w9muMcgUxki
wB6mbf0wZfmHvHS/irCs41FmGTI707BS5QUzlzeodjdzkF9my/DgcQQqXEVMIqsGo1dphnQTz8Gt
W+EgwGb1am7CBeotkJtFziZYJVyGg7v/9vpLtpfai28f7i32wwGUtJhv/5j3RTxDBQH6YMgnLK6a
vmyvkqiF5Uj9E/P11/AARYvUOFZaF9nXjFi/oIYMHxSprkFluudgldliJJVbC90f8Hapf6tXxd9p
Armmy6lsMHXCzPKzeF/2c4fSdQBIejssCcLH4uBA4oFEJId/2vZ3MjuQR4R43drCzs78UG7akuOd
8PpbOIVWWGi6YMEr2KDrY5FcG7fxoQmbHjkU7eaa0w5g1zJcQ1A05bnCiZeDZhGQGweea8mIUpOM
vtQNXCAAnPwhX+0ZAjbdjrqb403z3zOPerIroGiSlAiXkDEDgNARCkQCYUhcXdrDSRffkhEKQfC4
n4INYs9szRUFs28V2aLwOz6AonJkEiU1jEAhqWEE/RoHtS5Hs8RtHWoAaesEE4pKrYFQq+Akssfa
1v/0+qc4CU7lvEGmwZOC52OGfNzYhU5MAva6JL5lxXaQ6QnijM7o3vsm5FV5TWHlf6rb5t0SDVe2
aQKHU3GjiU/leu+JgLnx4h6lPi5oGKdJYyEbavl4y+ZJN924T/5QU6WZHJMIvOYoSBiRa1aoy+V8
PIl3cp7qo5GbwriTcwso8WW5VtZx1GzbRtuD0wC6tL4bdPYfnCzFS5luQVwLOVYjvNTxqYGCfJhT
xjK6s3SVCxHV9V1w+BsOf2x5Pa5k8yNHI9E7h0tLG9YgL2a8rbmuvDOE6evsqybAf96E2l/hpxKb
Rgt/C8wCOT1YTznUTSHl3kj3pIGCTN00ADrfAp9wS/VlAwIi15UCEFPhozeCzzWH6D54MBhN2VRM
WrAiD2/T/XbD1PSN5DpaBJgQ3BbtuqJ0o1lh1iATZEGtHjY8+qqT0b2cJyeErmcdb7BJ4ZIy0Y3d
mzA/5H6g6PLnqIcckuIui65UgCpST4ahEvbotKsSKh8++b9sJ06wlaNPfcSobYvZxUq5TB5GemTL
K13Hd6gKsXKnKcUBrvPXb5leXHBcv5GkK/Gzj7AtufbVVGgDPpP3dPW/vgFPwUE9XQSqhkWZb/xj
pBumY7l3pnr9YItPJjWSAo87F8Il2IT6B1uUME0q4OcXE2QBaTCfhLTd8FF+cZrF2QXMC9VA5/VH
tN73L68mHlF5z2vIDeymo9ZycRPyB8PIs/a2NgdEvY4I+AIFZYBZDd/UuVdBfWvWw1uVliZIMK7g
TqLjMRBzpXZxBved76NKY4wbdSQ8LeVvh7i8lqil1eQ2J2E1xjJkG7UftScscRJ6gezt1ICe+WAn
cxDePYUWVluwjalvjqEXz+8g2JvkQQbw+mCqTHXaqfGU2MBCFMBEKao1QRnmUN2nNf/guy3zVJHD
ZXZWFJIn06dp+chCLE2Km8JMWF8h16Fv00ZXSo71KJJ8B4+E1z/MadfMh6H/J8GAa5PRyfHmNuM8
1Pu1/5AuXJtcncJVhJ1I4T1yqNiwLfbviA5TxH51zRbfWsD2HeePcIRncz4gTC/xaPWEZgXNDWQz
pMc6ei7YPU6Pr0H/UOAdLJd9a5PLjWivEK0OoIiipLlR8U2DI22CpFBezbAMEFm0EmFwFKZXNtGK
8aWKsPO6xVMsDpo3O33t4cgX846On9XNwnq7HphYGt4XPocG80hxYWTurb1oEjhp8qUtyM1lhWBW
w0pRxwaLJ1gOt8368PBkvDYj5c5DhQe8J+3gDBZ3ItbiKA9Ji+IZBWivjr9ttwkPVd0eMFsbKFNB
03RvawIlfZPI8hrhVYfhYaxa2H4cxsgZfahVZYQ0Cj2DrqLRRaShlFY0/vI4lDxDF+B5bzs7Ujxe
BWCbxNmDH4aYNby8eoZ+Svpg8gN7CNueGaBQWp+0Y3IvzSarQPabwlM8ZuziUyskwYqX/wGbpQfy
PNCTiUqUo2KkDJfkSdESEU3nyChBl07XoKiUEDlFjsYcxdIMmWpppBxVBDnwea2GQwquLmiJAF7d
0wtfGwQfti7WEoT8oDHA06xeiCfXh2btqijVzoZYDQty1x+iffQ0dpweyxQ0kPX8XMLOvgt9Z2eR
BYOHqS56iToqnzN9DaRglDhOt2LjZUsBJ3g+oCz5j+PlZV9haPmgNyIEQRWkxWiAU5YCpyK8I9CI
P9ohOc+lff36uXKibdRK+/mbO9oTJWLQEFOk8N72/GFpbnUS1133hXwsm9IIp/uzQGsPbblIy/bI
B5CqcGm34D+H34gF+zapUAaKMwhiAQ073ZH0B20Udg6XQZHyWnm91oT+/D37i2rwxcc4qgLKdn3A
oij0rVu3basgbrBx3hQ+ihJ5AwRMiiWVGSvOHQW+MqEVdiYYVI6VgjQ0qTjzfvUXn+wMNH3YEDJe
Ia7u5c5osxVqi9ihTA3TP1P0JLa1Q6If9TNKAtwrQZ2lchPGZ1VJQo8653D9fEAKpFMeoWg6Wkvp
ob45tFuiQUET3VooHsJE/CslrH/96X916zCij0N6b/iEJxT/Zaxbv15oBGz58o+rCZZSX5VGogbh
2WRAsmFRPDQAUkut3fI095ZBxDmB/69qFk4ZEp0k8PJPZq45DnPGncBn9VzacSr0PRfZjiBxHSQl
LiHbJn14AuY0+HxyIO9muK/jFpqopUBR0cvMUSo4dOZMjDleoPpqcag5tkbVHLfLhAPYk2koaJjc
RnSg6hj432rGMAi4SiEww2U+6WycZi77vR9Z50qM5Ri0bYneXaH910kKxCo323FmpMGEVmCWgkFF
zFZP/1wxDih6rQU9p/7/sCoEkIeaduMHetQbL27jrvNkSZ7m+ngE2xnPkP7O/yLl4tyjTTQOe4xV
YSkRjGe0KoQEyrM03FEN/ovRwi96ATp1Rb9CSeL/O6r4YNcdqoQqzpplYo5pIdpgyjaMVB5AhS4a
Nhq+QX+JuW67OTxJSahGhtJc20k2LzjktLDxEv/bdkJdRONPmQ1L7+j52niuw3QVNQ/qxuwppbEH
IfEC/62wU1wt3Xe6mjTUGnOaGvh4MgnSKSUB8vnK6ERAoFuAdwZNgOQIH8Tt5Sm1RPG6a3eO96DM
PzbEf71+RXIELBKFeCnehemlSmjdbNY3AEMGO6WADaMzQN2jiqYUD6EUwpRViUB1thMPVGCWEi2H
Uu5rTSCeW2ZzgFIpGpyES6albKVwkepUO7AdpkeFlWhqIHBEzra6nptieUzL/QdB1q8v7V8WXoyR
MY6H1rHyj5d2vutWqyKA4UoB+UYorQdCVWCvWcEOEGYvDF8hKMaQ9YIPkgIQVVfoC5P+QfIhPf+T
8Oop3WnIC8yvGSqcpz386t4DVrRhC3j+HKdU5KsMRVCAsbsOQm8n46890dh4qyugXTMnqdYEGIqM
bk/oFcWOTPi7w/8vDc8f0daj5+jioxrwQ62nCPDp6JAY5myiUCswAf0I4vJBfa8lWK5AXeb9RYQL
gTL4VH53A7JxBirjrNGZ84cAtELGgmKiqNKrNFSlgItGfCIVOavlFO3D71HPYItlZ2k1XOyaKYmV
InNeU7O03Il70ej1ozZUASyUwM2+6cOrHCnx19e9qSyZRRas8jQQDcBp5N4/XmMOfTZQ5heNKUyU
ADQYWjZtk46xn+gWeZPBuAhNa122Vd3LBVqUEOMC0OxYXBjde8z0bFw1fWfHJMqaF3AiaCwgtm45
Iv4KA75DIrjOo0m/uvojwbTULdxCKytk/+khSc6e4Zb363uNUiTEYG57G7Q7QhNkEi/ztTb9EK1T
+hDoQGQNjUwjbVAEuiGk+Pdrt2mvnL05h6kIkDhZWcghoRCiofeOyc4D0Hca9QuWyPBFo2eqh3wS
UKSrKOEsefPMCNbV6DlwcQFcn4f6emsqngYaitfPD5ubfvJskCeslQPmCEeNkBMvzuw0FY3QyJhX
rgccmHbdK0eioz2A+tDB5oGP/6gbSjyCxZ8JSqUUJV0gjfnaYViIvK03jUQGzjm9u5a8BSQYJmou
LMSFFtIKTIqJtFV6lBYFuyT5Im9alSo5Bgx0NmMCaEltYCdxh+qDFE3nt/xJaCi3CLNwPCwY7rNu
oqMtX1Zh2JAdj+U2sVtKqNAgSfC+cJHCw3CZocxCXSCfF3WDI3bcxsNHd5JjHVJNeadwwEdYSssb
z1wad0AImnKxuDLx4OaQb4q3HeA2lg9J3RwuqgqWJQftwPBmPuv98qu9SocEwQ8CI7fj0RdarnfT
/yPtzJrbRrYk/IcGESB2vGrxLtlyy267Xxhuuw0QAAFiJ/Hr58uCpStBHNG3J0KXpmXdVrFQyzl5
MvO4mFFyZXNwmLImnGFVFSX/kEIuIk/MSetoz5p0lFWEEWM1VuHEuoUnFaA2BRKemHVzBTATzy85
X3yJ5ZKDQ0sbToIedWp/fJrQ5HByG8Laa0p2KHh42lyTGqmZ4WAN06A16IYhNYM0qumOGApaIYam
rqyIrUD57Z04iurIqCdnGD0YMItYohUo50/RuQ9Z+7Ifgz9UZqIX843udPW0UBXV0DGxosjI7dXl
ytsAN4sSjffdlA1fRGTLsn/GrjnblM2rwUOzwU5RWV63uRaJ5FtCB5+fpqcEQUjRLEkc1EXEgw/5
eJpCws0uQfT2VnR1tQy3txC/EbOKdirMJ6ppERGKR4R2AJBPvXTg4yCAojMKBIohxlO2CelbBu37
XwxuZTuYCYpNSv+ax4Ob0k2V2pNX33RV9b4M8pfVCkSAQpOsXyo6gBCf/TH1NQA2MAZcTJUbRHCy
V4iyIAgaBBLQ/Tdg1KcZLF0K1XAK7iiiouVx2xQbQLUMuxyFGNrVkiVWByzLQ3Y5qVDLaaJrXHDx
yLOPoORK7JrQIEs3mm4y6QES2lTmGXesoaDkeI/sJKKnQIYyKvFgTecb4JF1SrF3ehtsPdhA5fsh
dQpTuzEwMqd24+NOna1OaWiOXHixUlywVQ+6Huz5x8+A/J8K7hanfUOCxGn/DquSsCs6wN4JRzwB
+KwywCPbkqRPBXohCCGLx8TmJ/f3kYWLXZe/ArCkC53nLMfVHPY1PGsvYn9z6sNsVYRXHdBbEJtL
xGrCJuqOihIY36fRLr5LxyNzdXG5hFBPFLcypArPr9sjZW1+s9rdq6qLD8Bizoaqt1EmO961eveZ
1sRyPYUfo9BZ6yRKLSyjKENJ9HYgkGAuR9AtOdmJl1FuwvdW+HP81cxAQkQRdMV00a0tip4CH7Vh
mCIWxs69EtnJ4LNUwOXTpBaHLa4+Rl1J/iYmwkR0zs1KUwD08nJA+r28yaA3j89eusOJVER8ZK+o
oDxeM4PVp3Y/JAji7uqrKifg5Fh73afaW9PoCRM7sNsKSziqadDBsGSSs6VSeWWASp21eQzT9qC0
Hj0116DhqWDdt8XDs99YwIuij+0/iTOkmiOxg5Fy6r5RjSLMrrqpwQf2qxDO0cWNjl50Xq8OB6hq
MigE9IYcow5HhVkjxSjOZE2qSpgYRCEpntSpyrAEK4nObkz54CO03eGTQFE5ctPT4VZ9PLRrgZPf
hPhvn4kfKU9TIzYSBzzDjOD5xXZsg9LakFQd+yTg8WVDHSsa+tV+lUfXpDeXkribufsVNsvIVgpR
fTpxI4SeKYFWpiPfGxNnAUKrQ9nz43KfhghcvhReEV84ipgXi6AJIc7C0/BN8mzY04QIovhWFeyG
DDISBX4B4MpcVE0Y1/2NmUHWgEL9ljEZb0KKajoTlcGgbEM1hMIFuycx0u0ERgjENYUeeqITRbfT
c2z6oC8WtKjgEJYRdlElXXwWa5vAA2xX4KgUwE1VHRBABihiChg9EAdcYHtnOFOOWMUGH5tdf7H3
DvK0OZzpCtCnNV4+gFPK5HTaN+nqZt9ikgOJ0RjOOpDzRZZkayJ1/yIer2B8Yy+Trz9rLzeb4Yv4
+HKdM3Vnrjfbiq4wiHipRHbEtM3ksQBKUDU+GQIj5wFm8VTnhxtxD6z1cNPX5WtCk09SJ0yArIq0
ZwtHQYZCpKFeoD57flX4T7EoIB6Oa+4UZCH4Lj4+GrLVepMkgGgmE7hL8hTdK5fyRjoQj4RiFAmE
rRu5IZBqGdF9gdWgqzYatmch+a1ULaK04XiCf04DJqMjA6KD/Jul2WhHdBkSyuQUWpVbaD2pKaGB
uxv0dhjVwMbD3g4ekIyg5BmnOpyAFzUQyFfE5ylEqZpLGMOBG4mDRLWxBpk+9viVk/PBcqCIdzkG
c69LpXtKo8WmyijT/EbocWxnoUcg+4SKI8zs8Ry6ZV00VthEb1WwG3eIiT0EocwfXRdebkf/vQR8
4qwISLczBEVRDiFH5q6GpYNcS4wiFZqE+LUpCDo8SudA+EmT4/7VGGP3L16OiOEe1G4daMboDJT1
NEB5pAIZR1BVIk7rgM21BCiH/TYYojFsTJlCR4VK0MkazfS+uE1wARbKK8haigXT2WcNmMHGENt3
cLLsLEXWYmBe3MzoGnLeZMXbwe9PlYWeJhUM1BGJBEUIOMDiYi/TA4cdycGtVp7xKYNhoz/VLEnK
EFOs4y5TwyrB0KARb7TeJIgF3aRhsG5wkoOG8xiLPSNyQmKpJr0hNfjnd9vRiQ1QomL7gV8SuNbj
lTLAiyQYAdCxLVrBMJktTqoXkhPuovHNFG24HEAvwVKMJyfd+kRXSiMUfq7LtEqgLwqtMmRdFWI3
q056mm/xtOImDVbIbeFEIZWVpTwzO9CGhUJ5xIKFnDQNX6oOYw8TpDT59bT9loeEATkSfLOyIR2r
2CIjdjsHNpd3kbcPX0ZkYaplSUxrXIpHOXvB/VevQvlYioeldCyDJXlacv40LOVjqNMwVQrMPoC0
FzM+jUm42Ryi6yJvL7Jk98rYz8vekfanNlxvnUSKTNLt612cvNR83+MQYr3JElpFFC63E4tB2dKj
S0xDi6mag7PjwL0cWmMlabxGR0Ekjw5szTCg7uniRPz0tt0mf1Y2ZVkKRaJ+VVgH0HOJrJk6hkvI
BGtPeIpo6sq0OEA+KTwy6gNs6EI4+hlyrRNjFsK+GPPKpt0wJFxYKzQReDydHBpZyPqNMbbKEZ1y
LeBqpEzcOGL+UkeIhSO0XRtOeKiCiaYZ3u6ckgRq/VUZoTgpJbiElCtiSZb1KQDuie8n6qAVXV+g
J1AXBB9cjnXTb8picwB0TjitBrirmlyF9/Jop83nTbPe/6MPILWE2DWCV72WMoLQOlEQaUwtva9O
EQGeihcELSi9FQnK8M6QuhAsABWjdlASICt3lQWUpHs0V9URIyqerGm9HiovCDfu0T8yz/s+845A
wuDyq0QnLv9YcpTFwxchZWrSbDgCMmz7H7e3qzXj4yKhod20v9U9d+IB6wRaPmDfhnSifvSc/AvZ
i+taRdjtiK21KBX5S5JvmkPAjTM8Uh2rESqpUZ5zBECQL98Kvdcm0ucVhV8BUrmy3tDG9KXwpTxg
16tKKZsW1Ulkq/lfjlyaGEwlYto2cejz9Xhphvveb2vs3O6bQkqsoyeqi0ucKjEDsM9/Tdz4UZbk
I8CPoj7VROwtZUAEuTAtzz08siU1UeSmOonUWYoehLn/BqiyrI1EmE2CxALbcUpBYFvEsiFgklPY
1e7atDdFfiznFgVOFXenCDRmK3EXSRIojFFaCwnBVLyWGlRchdM1myd+BBI/MaM4G0PUxApjGdX0
A8cjMbVhQSd7qMXqWGqrY5QKATa+/pKmaFZFShI5QPGv3eAWCkO9omQhsqDpSbsHFCZEkB9O1PI9
DCQU5Ok6M7wBZlo5nshgKhxoxnU4CAGXOrfpoeAg9hBsGDaQn55fOk9SNso+CG84KSIYYjCaFtey
u92Rse9AhFVKUZOyvC18aHRg27AzbchJ4maIFpYjMRp9NceGK1Lj4CJy5gR3TcjFacbSE2Y0IwPU
ImGjWim3rQV92HIPjouBTmOSNvHpoFXQnqsLPkIhom8A51NY3NZR/+2ADzyZ94i55/C6gisqJ84G
iSxpjrp7sKBFe1bTJBUYlHpXffzZ0KTl78HC0oK3++BP/HhfY6cXnIU5XpozURZ2T0KJE9XN83P/
xFUdU0YCZ9gRtHFj/pcu/a7TjFi5DqDxcQWQHuP8RqYhpwVB16o4i0ogt6LxQI3LKyD9GnU99M1W
pvVcJKKPmfa9XNQKh09T3Z4wZM0w8dv05QnhQpR5fLpk2WZPG+1tY2r2FZ55EPAQmTrgJSLWi1Kg
3F7OSveG3mQgkYv1qexhdTcbphshh4o6p1GuU0NcBsNNtYNxYK0RoWz9+swN+g8j5HfqXyRxYHAK
dsYOaZebXG0zXBOt9Ws0EO2ZMdThWlamJKBQdtxixZ9ezseHGJFsQuPFBnX5sJu9vWl23m7udmpI
vDGZEhwo2ebkKau5pJaNVibPMNxdUxHOLuvBf1Vn6T9Kog0NWleI8h7Sx+fX4pNg0TzkB8NbBItW
4vhZVPv1XFYn6Va7bpW5EujFAg00vBEOk2oQ5togTWtpeaZUR5GXpk7EjN8Ym373w4tZY8MOHxWB
cnWIEI8XoCKcdZbT81iMPuoc+NYFxVYs5ht7jzxgR8quYv+BqGNCF2aaPra2urr5ap3nU4Zuhhfr
Skfx9lbAjOWf1o8t44flMBf7hPu27u2Y7Rx1UJC2af83t8utAqi4GD4SBd4ay0WkhKNNqcwUB2CL
hfjGizz+GznXMmRdjChehIFlQoOltIPNItKIqL/KALzYxjWVzuLnYlyZkoAqnmxMhTFadqrI2gRB
tL/U8yV+ydEsih6k9lBKvmyr/9h7pzTUMFGPPWlflHAPgB/+2OMnXZapzdqPmuvxgEfPVW7f5jkQ
FC5kFw/ftPidtrSLyfU1v+GVH+IrWV1F9AzQz/O96lv1bf4nXu/feCSe/NvwnZ+ztyB/kA6uFMOV
F7wuvmgrmIzQZPR9Xtuv/Mk35m/zxuv1j3zNb2i6w3usrbzdFTPEa1Td8mZML5Bn8P+OXs5veb1/
E8X65vzKGxN6NbQ3fhlyD8Q01SKN5y+EnNxpZcEZhZHiBe95M3+nSfj+d2uAR6zv8Nf5PW/uv5hI
3jO1vD5/fDwxNtRK8xQ8e8RLcM4WkVzZBzBJ+v32ejocphe7YEKn6IOZDxSiAlD+sbE+99v2AzYe
+dk2bD60/vpMCDA/hScwrH0jVspWt/ZhbxTPsmdSvm+2yQYoldL8sEGkjH43q9GZFacyvCecRfMh
TD8r8FGQlUUBskw2XtCtJrTtTLRNw40LfPa6S/zc4nPTElKCJGMmSFNl3SkG4p/o4kqikLeYF9jp
j2pbfm13NMRtLbWezZ38bGxdIC+oRcZNjHOTBiDv6dI5nYvSPLQo/Jsi/mGUzVn5PQxRMrXl/t3B
2Zw//5yOHvMwXeF/e3QsIuxbbDAgy/0u2LHBaIwihYXyPdO7S+0cstD09DERH95aEUiysMSxwIiF
3iUYPWJKACognttpaPsJ7mLm/z+DWx5XbumGxW69n67tUfdN9II2RJjxMkAqb5c0fRLdho4KiD+M
vI24TaURdUWR+S2FF4wLSVoIo01BgRtrAnYecAv3OqqeZJZi6UnUMskurMQN9DS48TR70F548DEW
IfUUJj7KqmY3Z2PMrww4qIMB6nJ1AZbDxyHOZg0Rk+M6AHHVAMRW0r4LvfKLhLGS7MkOwkDxJT/l
cJsZ4Yg5hcgXoNgrDy939h/FPoJ00X6sYiDI0foc73fvVwPNRGsMrxrsF8+HDfM2EAFlkFIvTqyp
Zfl5fmyYu9B+B77PUlpQkuJNCHf5vB7MGFzMJIOwSQy8Uu7bINlkHz/aRDipInJST3qCDIDrBh41
42O1PT+qJ3jjclSLp1B2dJGtD01pCp+l47wqelAQjJVkgaJeLWOKEffIgEJCAU2tgkGtJ5Uqcet6
MfPO8WuAviXXjS7bv4+d9Ynk/fiWxBU6cAhxXEg5j7ekVe2gEPhpfZ16zherdOiIQ0GHJaNipNEc
UNne+uWn2gIAB8MtPdT7lAJoiVVtqJuJf0lQKE7c83P4xO1Vc4gmDstXB2YGgcHjoYWTNfqQWtxr
KTWlEPQcQHC6QSgvVB0UFgZ6Sio74AgSYio3F2Vf3SAMZR9Syv9rTLBAH4+psUc4lJuEQBWI0lCY
CvubitgGqdrJkAwyjMMRauolcfxZyJME5ApcMlkxS0B9YlRLJMPMFGxUzlSAo8Ck2Q+4eJO1s7sg
q0ija/a4stXckfewgCIhaNSLE0GYEWtNDFypje0WUwliU6mm78Ch0+0zjsZUGA3eDW1JaR6syNvk
a44jjJl+KAhMlHi0cWCYnfwjiS+aYXCvu/6B1Iw+jW7hqRcE00hVWm40VsUUUrGbhlMX79G9+nCI
y1upC7ss4BYyGkzBwVENSk0FTvYsqpkJdJOpZ+tRmWO9m7wYDCsqcGGQm18ysvgC+b6qkgxiJYKd
BHXPP+ejKfvDkS5OFWvTh+ttajnXEuBXNm0GoGHVUfh5m5dkvP5HmScZitaBruMC/6EBGW9h+K4C
IDZp/qpwVm9Ujhf4e/r+Ob5rfaARWlURiq0WlaGs2I9dTVcC6CiMj4ZPYjeqE7qqFMbphN8rFxPh
TxFOfSMtG+CokALD/dBREsJGfn7ijp5ygUvmu8LoBZnKYlANrUXgUJWtuRRFWrBT+9tqbLCkqF/b
kBoMq5AYSYiNYkEzcbb3kRrtRVrS/4GOTyGoegaZ+PmxPbGw0ObFkw6snJNON/fjI2WId0kVHsSK
JDLIm4ygxzZOYBIBiCczUdQWrwc+3XvlwyMiavGqdFOLxmqkagSzuk4E+iVxCeUDT0HgyrbBQajj
M91VKJTDQzX4DSuOY4fQg8/hL47GLAbU33T9YbYVpemoCew4ghKVWYkwIe1QAiRuRR+sJG/EjFsK
EFVU5PQuv4M7KoYxHuB4V2FZnonCwKi9XkqiLllNWFj/PRbJc4DaRcWKgpW/hIPdbldbJXKaa9Nd
dUDjbHqwI72b8SUqVhnHt0xdvYDYiCbwqjYoiG4CFNi2/dOFWHy6zH0EJX08ssXqnXZ9lTW5y5Zq
dAnGxhYj6f03UlhIn39XBbgzGxC9XeYDCa1VXRQYkta7lE+eX7nHx0WtgqIUFzUltccrN8swcnbz
XFudrY2rpYFFZbaCtsBwXzcyNqI4ycqUDZtppK5zqI28j27L0k6p+J5kWR8dWKiGTapR04l0EdQ0
WDb75aYVeEvNCV6AyPO6CaXSkNUmFLTzvEAwOUbI1b2rOxjpLuiSlc5pS+Sjl2HIOQyBBtkmFP/H
E2atDjiERzlQEpCVfJnHFd3SVyAjGHxpm2ilITymOg7Ly6FJEzo/w2UJ5UcHM2NCmi61p6lNnT69
jyZBlJzxx2QfYJe0vAubDKfMCYM1E9+shi+KccQrkhNGvqZlHFqSZEcplPhLPHoj7FFTMajkZlah
iggl9ogHjSuIyJBgnBLHKeiePBICU3LGb1Ncb9c7adF79Lh/+CkW96RLo4CKx0xxVMp+6VOL5E9a
Mr1va8xlI3xKOD4lQlNVQawEdS6x25F2aio7sWvExza1QffkXXTsnHw4uMU5OXhFFdMLHo4Hi0AE
I6UFoqN4xdp4iKtrsig6UsGDR31V/VI4hLFDQKuirrjhya69RzcNZQCfGjMlSMf8+4Mgkl7tazd1
sIXud6tXG+GvXf9eSXnXp2xSymTsYj1mIzYlH48SMJF28344jBdxn1/5YX0hn7QTp4w26wJ/5Zbj
jImCgEawS/x1iFaNOw02EeQu+yfaOB9tVPkmqKBEJAmEKHLiq7fN8JLOga9pYvtBFDrZiZvOqWTd
8sQUUer/N7ZlijIkbhcXWbQ3JC555wpSjw5UvVfUZ2v1WiKcJG7IY8qcFawB8k+hwTIJcHHwm/bI
N+TG/huGZ0cW2sOJe8KOKhIqyj6Yf16DCNM94S/dGToGRTIVzCItuZqh2737Fn/U906nsg7KJwqg
WeRcZ8Pw8rTm+dhKA/4BscOWOoJIuNgBzWg3I3Rm7g22p+Ff/PJZEBtcxFcRNe8EOoIZVLLUEX1/
+knwl53khRwBrKn2kVKCJTIwe5FwTgX37OZAchcPzWUzrP62HSbOqyGErGd8SoPT+exR+VUBTxmx
nWzeVOGEHBI3vo4kQKbBpYOMDF2kMEOR9E5HBcfSFkar9qqYa6iAt7hMDu1u5U3DeF2NanxCg9AQ
1w+ANOM3KKMsSBNd4JZn5SoxaJq4V/12deV07o1EJwbUhAaiARrOKNN6Oms5+rjpBKP4W0Huk9t4
l9SogfODIUGLkZfEDNJJ/pS0feTwEPdV1sv5BtYwAKXAPlWqVdgxlgvwmk9P4P8xLghA0rBhwKvl
8ODAC93GorqIzE53nWpicljTLSHoQxhDsok+eHWDVQnZ067H6Z/+joRVUgKXqL5FoRGD9MShcmzf
kqPcj2vBBMnWtKGcUne8FqcXYgeA5HiN+vymKqIP0YHGJ6oYAL/wOJMI5VaFs6eiUDkV8MxFihVB
+98MC1oarF+8qsFdHk/X5DfRrlj7s6GW+mGIvCPuvhTdSjylOhe6cKc/ERKqO0vjUtVL7V3l7/j8
uJ6YU5M/AZf/Z1yLkMVKiY3LtB9n3JzcTvxXbVgpxoRgeZDbkxG4CI8QaZt0t9rg94ZxRuVdkmIA
a+OxDlQJSgPGT56nnkarWzmsiJR4On5+YndnRg6JEv4MDY3gGzyeUVq2RWlS1/a1WLvrbPXBKYsb
RQFJYP/0NngQJNZwI2/eQxJ/Wvs9DYFn7BXV6BupiMVCCbFZMhQma/+nhHuhs3PPfuPUPlIdE00D
EuVKNlDLbs5WHq+jPK4c8ru5nKfzxt5Q9orXL5IdRuDKRGCfmcBVJsPwUmF9oPeh/Rc15HgTXBWF
TbkxpBXwKWnlsaCP7HkVYaXFnYKL+uPZpPqb5YNTHEwebfraQAQ2YavWqBGlohJGJt6GW5wSCPg2
BH6iHuG3Z0RcjD8b4ErLs/nEIlXEuQxi/jM4+IePBzftYDF3fX0AuYFTQTwtTQegNij69szwXeDQ
5zQmj0iZkgatM8luRLstOX0azThRat4B16lX2Hb9WZ6aArDFThdAkFfBx9P5wPEzklIo/EKObnSX
j8dtIbYD73T3JvVUtUZ1NW8Aw6Z4MDdxIZvCYkJok9TVFe7RxvYKZqkILAOCwt84u48uRnG+w5Ca
H79sMa4Cv2+UNfBVENYgsaQZnrV538Xj35tt8akbOrxyiLzwSrapX9xJByR9sZvyA4fJx2mMf2i3
z1rXf3WIQxlYEYGR6fnLtsHZ1kq6dutxcG952DBWuGToVgWbG1mDp6aIDQQ4EBwRz0e6lUsJKqIe
GP1PtegxLdRAS55fiKYT3XIhPhzXYpe4he/Sim8/x17aJSqZVDWSRxAbQyjmIUc1LTeoFEnWI9C9
HS0KGTTI+QXXapcr8RNpT5G3MBHj62HRpAcHOt0AeYV/jdXequUWnZEghqNNP0AxIxnU5W60yKBq
jVt+bmq6byC9kAMwCqH3qqPltGAylpES9laH8mWGjY3YCkajEZE0/ob0/hh6CetP7GAsZQEvF/s0
9Dd5mdEMbdZn74hPoN6p6CpI4w5qUawiMoX8VcVfV8nGBPSl9fk36EV6JE8emeMBD4qphcP7Yq1v
06Id4pwLDh5FVJAsPpAYix2rpW70HQUIMGU7MfqU/Bgn7Yp29ZjDyjJNt8Tzy+no+YDNDoUQRFc4
ti7G1kRlX6pxtnEsySeWkMV+RG2hpWLMutAnyaaBpXVrxgU0NdrZrRQkSoAE9FmrUz2djj9HOBxI
s2WR4ywQgNIqaU3bxStD2pFnsdo4KSBQJ7hc7Xl0NtytVfHOVafRoOQe2zT8wG+ki0ciO+zlQHlj
5gyMcTGqENeesO93nXmSUvdLIHWnlpix8fzWFF8x2RSU22LVhs3vB0XCdzawv3HK6xRfrDC48HR1
0LAwNVmOawML06WLjrnaBY/LmzuhUUOVbW/VJCiiG5SoV+KR5hlVS6p/6mKlrGHYUNQO/w1MQukv
clj2xBquue4fROclkRte0nuoYETngkmqgQqWsDJo0MLKRAkzbOIdnjiyWclx7RJOIird7IiGMz0x
6X+/5GE5R1SNcermZlygnsO4rxNsYNEEMahd0V+5q9I0oWz67VW6W/1hBJTUm2Wnrgdo5Djy6QTc
E6akOsJpPuexJf9wXEv8OuvW5XjATAw/QE51GUVTL1A6o4covZAcIYS966pmC3zxLHTAdwgxBM5/
lzMQ2DgrNV/B2vxJ+LC12qpEHWuO07Io3uyzA22A6dwq8hdFeummhUIIjFWmL4sf5TPVHm9T1AxT
UV9OffT+xDM8cqSS73E5i+lFqr9AIKAJ7YKKgt1sBMUNmGSkfQeOCQSIxpESLbQ54qmfyPBL68pw
IG21kppdNBTa/AtjFbKCAGMceEx0dEfOugi5uH5ALDkSDS1dZe+8g/ANDyXHqm5T/n2oWvYjKaAu
XQq52o9bu7gMMv/K6kgaXKILdWQ4MWdHDi9kiqQrYRB6GNMsqxC4llThZkskEFOTkXGytNy/5Efy
jsi5/TUo48GYkz6jPBqhtt5xR6WZaiAJnxjXkWcpCj/yajQIgEqLcbkeJKGx6aAZmg46XNkxtCkw
6jfMznvTYoMSyMjDsuvDt6hTk/ERYqbKY2OP+8tAdxYOfQVcvxGpHon8I9eI+Sg9Mm2LJM9yq8jr
V/I5UqRKywGNKrI5U7m1RbCpsAdNduuv4tQor2tc/C0U2ZNSNynpyIn5evocBXdgOQh4FPNuMV8Z
rf/KtMg6U6eTBU3yi2frYXGrcreEWarN2SlhBLVQrX9pYu7c2VDD/BQH7l+NKyCYR0ISETc/DnPK
zs6c1mptY9itKpciekPxHvECTeF8k8NLtio1m9dsPiV1+rd68eTx7qrPvw4HbJxOq1sUwTy+Gz28
j2WsgMlLhJB7May8bGkRsrGM4lk6CNPqxcPNDpIV6sA8ic9GHDZ0ahhFJkqiu2uy9cf8XOa1zd66
7nCxmgMM8vZU1lJab6fgELMNl+OlHhcQjyGK9ZbgathnvdNXYYARMOutlVSU7OjOK8TwBlE6mufr
O+Pl6Gf2K0MAU+NnqXzODKO55VymN+G45Tkgl5u7GfIAulVIK6ftRMfQDXIA752qAaQU12mT3gzw
LMvW/tlkdBF3bYIoXDOM25D2/RAps5HXAsiKO8XT2yFryzdWTcevE2vpaXroIaK6n4TlXejWhy5Y
b4vYYAHKbEwhEIsxYRZyHEp6JgcEXPwwz8NHVkWgX7XyZGN9NWt9BTMGavRpOODIXQ3TCu1FwJHg
Crt6vKjczuuy0opzY8umsNnoGWTe6+Fe4ZHTq5amy1qVqQSfAhXw5wIQRQO6Nv2regGDIuBCEYk9
E9f240FlDgYy3OU5skaEZhwM8rbTAS/tlgerReMSGqUys4KIaKCgQVct1fV0gor1kp30dTjCevFQ
CfkA81B85V6/GFdWDrR57gYTnaZOfY31Le2huaxx5U+d4H3pJS/sHcpWygbmgMBwTF291D1IzbmE
Q7i0BB62YBE9wDyHyPML7okvoAJ6eqPRWJC4ENWrLqkH0Wo21ITBabG+zjO6JLVvoKldaq1pmNEO
/CkB3iFwlV8PGvQvMnPMmSrPbd4kY/laZOQxG250zk5e9UEiLLdl34lScDpvM89ycUrIwQFiHY49
5JWLU42r1K+ifbllvvAQQ7dtLETp0q1njTgNnR7m7UAU6i00rou/83j/Bzos+gLhJW7oWjAyZEqh
BaoQxCBpe/J+eizeJXduzOGoikLrwsekr6FyBdXW+3Pfrl6ceAa6uJ58JpwEbURCwFVLq/HJm3I/
XA+zN6MdUbuWdyAdne2M9xgMSd4tE5zZqp0ARSQUnGPu0FRRoO/MYORmonzb9U/lpvGRw4mAmFuO
sIUcwl5EBHR86tdWmwXXOJhBfCI1lcjg/pU3tnOLkIA3vM66glk8wPtIgoLKuZpfeVN1KGTSV9X+
ii9kAagIJA7IqargvPnrvd4YFcGsGLgXDcxyAdMRLnrJgY48YH691wY8FAxMf/G3xCgD2gY4/eX0
16wb+M+ffHM4AEZcNHw2CmQoCHid1QLl/gpVAH/l+Oc9MgC9N9/hPW94ffg1CwaeXyRHdH1E/Ap7
AsQ8UDEWJy/IV7ru9olvWN5QW16PvftOWRKdGL6LiiLvORkESF6ZxHBXADJbbgJFRfl2+qYu38K/
dHNIY520GFIm8FukPt7wP4VxWOvIZ1e23up2YIzGAYkMAeIQUEuIXp8WtOKcdGQH+LhxGc5sQLPG
x6dQ2Tud7xW1a8zoWD6GUYZMxb5FzsKXFM73y4u1NX9F7u3DBSWQkrWTO9szVtQsSpmX1ixW4f28
tKJvvL3/Yonpp+6lKay4s2R/rm+YL9Ycb9qvyFP4UVYZb1h+vJeomxXU4dKCsZNWNl/8XlY7b9DG
6K8yDVDZ69cS51fNC30e3/zKD8wjm9/o/agB8pvm72sb5PrFD98wlPmbZmyPdsQ8pvtNwZu8Bp/R
HuANr7YFIcxIa+ZXlj//zObg3+aNwivbBucF5GtS3Mxf/NzDN2Yr3b2wf6r2SvuHTXK/hWZhzbyF
2CrWeP5TG8t5UdbaZ/MG4ofmDcQbds/81/lNhA8Z0/CXftD81Ly75le3v+LfeWWlTH9pINCM+IMv
ti6jYRszXn33fkC8mf7ihf/aw9f5r/wWvqnfZXY135x/6f2bu7Hw5zwEfj//yHtGwdfzu/5IbQjG
lUNhSDQSDMkWoY0bNG2xStv8fTVN7bnpjWlgtwQ4KR2+2D5XFFVB+SUI1PVCYdSwDZFFy2XA7Qgg
AHeFT0/WSY99XbaPLy4CQaJBHGz4n/cEUWpcd9uNFU3J6CWV1as/y+ZLf6BvCuyDJMMPN4LM7a1x
/GgxLFF7h2RHKzYJvdueOmaUfiKO+NNeSW6IwI9Q5Y2RHe5BDuEwl4jsz7N8+geLQiy5TlXejlRg
IdvB0gQcoKU3Nm+Pjx13DGpnv24YP1CdnCWTiT4fNIgTH/DOcF3Gq1LBCh0j0nttDGBg5diHgbUm
k3IIKDyZW9lZlyNbMgNPUOtUdVRQPVP+mKfDyyWEDTJFwMDIAWUp1wAGPR59meJi76VrrjWu+7an
YwrAZ0soZCqxNbVj/C2l+jHc4CH8keCdh8WBSezwjyspXfwOHcWwAR8sCw1MvYqJFCDDgNcvp7Vf
c/f0UXulgqvxAVDgKp/RqGZBVBlOOygqDbJNX0VTjrVIdYCxJGGSVl2FndxZ/zCkH4ekTMS3CEVJ
EvyyfDJ+aJSgki2hWpIC7+KQIV6rTA48guacSri0DAbNxNZNroFKRKRZV+Vcj0v8Vxc41vawVJad
YBgcvp2GepYF83lGXG5vrLMQOhhKzIMo2yLCru2qXeO6jSuCypE5Tb3sYlucSYqrNFxOnTh4Xhol
6a923vc2LSDp6pCg9qVK8AQwWll/bvqRn8zETWP35fOTIAkqPAVARKWPF5a1i2qn8debGznlRdSS
ZOZknFAYqyhYKgkmuJ/ke6JjJGLywB5HUG6Rpgk9xEHRA0tyxM+U6lQ31v/n3gYaupT8q8YtT1ad
RQ1RZYOXDSYbgutBNW9FqPEi6KMqwav9yYCTtlm2d6UrFM5vqj04HVZ0KjIoEkpWal8GP1stjugA
qxBZtBdJa9QtSOmndvtprr5JlR5PG06n8LDphAhR/wmeVzaQE4e1y0NepQQH62JDR1AMCPKAKN6Z
CjjvkDlbut7K7ihPcUrAhtq9GJviNqP5DGke0xFO0Q/bTVeYJJF6TQGVuqwdzvMQH3lrM/UvsykN
L5KNbDIlh0PTa1Xr7u3ePZxhn+yeJ6s8f1FFcXpub9TXfg8Rcy+ZYlemNzhRoGK2p+JyDNPDed21
2dlh13nYllTFVy+is8kQ7O3LofKi17ldF+8U+oUBijhA+vVFSGnuBK5nvDSfm7dFWkHLCGricbbG
0YjUbYXM2lPDi7zB9kzpqCijw8r5xx+bd6ri55u6e71r1u5Zj0PPuC/flyEVHRgkkoOKXifn3VBa
JtmqWQlnN/1mhIiIjd9Q+42m6ZsKi82WhBHVqhapjqSoQzUZcwe4HWb9O3ojZtM3AWSRPjfq5JyK
ZNQkPB0q8KN1sF+0VZu+lNmEZJ9tUn6oVqI8qxWAvEu6/bekwm8XFESG1XJkafvwh10hD5dyDkut
Hyu//bDzExr4bb+Lh6RGM3iwIiRCVW6PEuTrO9SWVYBsAsrJ2JxIVD57TWF3gprWOOWi9g33/d9p
2iVn+O5+lGegnGpsl9+XdFZ0Frn7bzois138QzXMhov4+aBl6ZDPaWcsfyk1YTZLY9AF7jF5WbHK
tnSjixoQPG+TkeXl9Bc4q702uURT+SddsCeMRTj+RHB2BwphTcNibSOmF+/RMxe+7nm+p8sQDoyA
eHsYqYnvvWg3EBIG52fbBf4fuRXhru27dOtNy4u883bnFO+/eevOvox2fOAq1H8F96R2zSRWdKaD
Usi9F3maDc5/93AgqqKaejaNUPVkJtpwDLtsnnbcf6va7fcVWr6zdeBjQSzTrQiudRmqEbT0j89P
nCnuLncCHZ3h2zrIEghNHh+8U1lbXdFamxtdg2MR0vSgC16achhJnUQTBuZWIQA+pxrrqE/ACDYh
6ygVhWVZbz6sVkqWqskulprohHIPfyX3cJUV3Z8u5M9/NXIfZqzK1lSCliNP7b72ownrUmKekEwy
BHKr0r+Eg9vDrMxUNzLMKj5WCIi11rVJzDndRT8qnx6i1F7kV6jNopC9DWYYLKO2JR70f18bMksV
iByGEMIGHBQWtIlsvXaztqvzK2WcMq9SDOXtKXATGQgxssGTRZYd1sl5tzl8VIYszqKCBSlUNjX+
xUX6+vn5PBLbYUr1YFyL2G5q28J26mh7pbtKNdG8xLc5YAGIasXuNxEpWbzYJsgZMNWEgsq8zTUr
dBZy6zjJVVvChfN8QfkjkKF77JOiwrTeH1Z7XHVuZPZVhRxyvgSDjGfk2eaHT2MvVo6K3BT0Wk8i
f+urQGpZ+0vMrwctwDBvCblE5gUP+6jmoUNKaiDXsuenconCmiGTQBGHAq9hHLR4xO5hKooaKu07
aQ/lrkvg/iVxNvjYY/GVwCw37G10ExGNqu+YFba6VdmmxzB1gtGXSf9huLEqnLNAGE873SyTkSfj
XDzysF1Zm2waJxxOsbwWqYmISn6uisIko7u7qGzJCNTf1XAJZmpgtKVCOEJWYrAVHaJMovKL8yDd
klE8E7lJXXyagG5Q1+XBRchDpE5hgE7li+1f+umQp2U3XuVYIb2xd1hUerXzUwTv/JATrtTbAwDs
oaS1tfz3091Z1I5f7BGH5crjlEhwcqqqbfaHZ61slE/b/EXpJJtzqxFHYr1OLujBkHySjmyS60Ud
fKRRUnIx+kPzLq/iHbEnt8JAFNXaSjWL+IVdhsDp2737zmQaKzUBJxe9zBtk9aXu34gQKBmc6LWJ
M0W/8Dou76hmadobjlmaUvOiSz2ffrZrer4LkoUzXJLWFjStxoDx3B1WLjEV/y17h/vLWE8/J5sQ
QWrzUaZZbvLnWCZ/RVMQnEsz6B0Is9odFaucFqvnStStNVeKnUU/yi3lChc7rbLGMarK8/J82gTe
i/1B0F2//8M0HE3GIrqsSm4gz8lbah6CPYKSBmC1H5+7e+JIt6/rixNbSffP4jGD3ZF0QvFWvrwo
FmAIve3zPcyLdk+TG1oNqCRcRaQ0XoNdFM0qRPFWJUNxTg4VQdZHVpa+Tnd/eCEnvKNpZ4nIr02R
pQRVJSYPZxZ3hztGEHJO1v+XNQPtrIfDXnLjysjqhi0eLO+qHnerqCJktrP17tyr9eDyClvExLah
SmCx2/rxj6qqmfo6Ll4m9Tp468XohaoIFCN3qDQW6MCgudOOco0HC7Zj2LTEmHolq01+YTWEbdC1
3HMvc3HM6rlRCiCBMV39jGLaTNT8O3HIbQ7H66yarBSZFzLiKCJOXLHgk9b+sLWj4kXW4VpXNV5x
ySLxsPoNR3i1Mr3QwpEWrGprPo1P+Nn7zvTKyZ0OFhshaV43HVFyvHk77loozFs75/jN8ot8ImBu
h/FL3rPx2onfYKfYO6EFZ7tQMac7Q31h1hWtJfl9Nocg/0VmaSJGykI+er4Pkotkj71wTIPIzN6G
dPzF6CSvsX8jRfictIRfuOu2lF9KNlMARmsH7Ds8ihiHx6K1qbWce1WYnLkt/3FMvgJYa4zG222/
Zxl7p0HgcBn2/u6q2dMvKUfQ58oWg6sQzfVuW3wcMU27mJKiQ1LLwwClyV8kttJFEY5tgkm7YKLs
KrcvIKAE51ZEvwV3IiK0+k38YoqiH27IbDWrQ35erlWy2jQ1jp6Q/bHQA0Ac6lfTyhsvy5jHpCp9
ji/oWbNhtE5VFec29hfn6FtWuMST0YWrvft6ilftxybOJqwID98Sauf0eHDHy+d34rIjzbyk0TLE
DnWYpySzsN6P/HKQi7AZvqZJyQxzYexIvz2s1JGBjC5GNDAFD376Yr0bL5E12rTW4eASNV85tnSt
GObhmdNx3Im80UCYU1akQJdQ9LM4X9qP6nqjC0hdbhp46PrzdE/GY9EvLm+oXiXAh3K1SBuGjWMd
tiMYlYwb1cXWAENFxk5TSxqCCiPP1Z8pXlrABuMKk9QSgURBa+lgk77tLeuFoqBwSw4h54WyOCCL
6E3Rwgqsr+Ue98v4FJB4LFyjxOv7OBDBS4Fz/jj8tcY6zJMxdd7pghLFaLTwEFCbkzyU0S6bC4kJ
7HiZNMv1w3Nm9zzdyyq2yA3/tInFsq6iZUIGBsMIXwPCtaVN5eSNB7fNS3v2XUesEYFZJjWgg5q2
CugSdigJkeI48bUUr7dkmOrYKt9u9bKQJlB8Cg/+jHTwXk6MTlysMr9XQgCCf5CT5IFSnu275g9j
LQEsfAMr+KPAGQlq3D3OsIR50h2Vzvrz8xtiSQ83nxRczeYxBPAS/OXV1O7TuD60RHmQqURMyCtI
XhlHfeKjNWd1S7ilFEpiKTuxzkc6/VWo3UZadFQ+wuAtgBbdPJJNSWfAkLoY5SSUQmpqUfmcPR5A
uih/6kyhZk1GQSz6n2mbkoDrmUBLBG8Ph34LsAmWabz1XlZpSkMiuMPUaWWpIv1aFRIZlLiaYjh8
jseIfS7Ee2jK75LJnga7j65Rn4bW4k/5TNAiuXTdep8Wzm53ZcT42DOIaaY1KjWbuLLyspM2UAeo
CO9GsaEnRwqilqd31uHPP7lj2x6XFYQaZGGQ4eLF3sk8QNpgjJx3SnXE+1F7J/koa9cnKx4QIiZ/
7503g+vQBZCLr5sF5kJFZGi8tmgc661fGi/FDT5bFOozjEJE7nUt7lpghNNUBEMuXkRDGJ7xRT8g
jtfleQX6mK+I2wCwGbhAazvgek3ovGRkqrDkJNoZi+K7sUpdF98b2AR6wtp8v0HO0UwtB0QlhvCQ
J4y7/WImUTDum9y3qZj+L2dn1t22lWXhPxSsBRLzq6jJtmxFLstx8oKVksuXmEnMwK/vb19V0hal
lqrroZJK7MggcYdz9tkDHQTxypdyWdEb1qhd8g2bI8Kml3mFphbi2svaVRoAxavpdFyRR7z+hjly
nj0YSjG5UCL4pH604v2f4O8oGMk2qLb9R3+avJt4D+7TrSBAfu94uzHnStZMIG42/TkFc/K+2/P/
vFXAPjinraS0C+0tW3nma+TFDYgl/nJRpTLKsTVzsjPFptt1K91AtwyHiyIPPqx9YhC0cvUXpTSx
vUOeT5Fu79qJEsEpudQXgVSVP1y5LndNgfneldKwlDZmmiLYFTllUsDjuguIZBNJkMcxqrPErZoj
Q1UKv3Ls6WkwO9/ZeddaYmWn0C/cJGqkwpQHdU7MVse9dm2i5qGLqKC7AT6Eh2Rl5tdN1C2EzMYe
VKooocyjfBim4apYwa78sHzwB2Dt2OUuPzq/E1LN1PGARAXyuJNQhHK5FxjRcw7tY7OewUP/VJiM
2mue/8xXiDIZhQpNprubIueIpxd1XLNSofkHmgm31QxuoTwv/NI9jwM6GX6BH7ulcFBClC5b36ka
e6qP5SG+EO7QVEdULgzvr7qKH+2v9DF4X+53th0xxcRnNhxufgHeU7RHDL/Hu7xud4gyNxfulqHf
YabjowDbuYPKzZ4+TTFHjz13R6lWdGZ7hmM0lfOBH9+FTOr8kI48KuNwl0dZxHUmz7TQ80HEhCPu
gWvpnX5tujE9r/ugvMqHOFMWOGsj5rPFmdwCGyrHIiKOr9nk9W7KqU3XLf994yP64DTvjnwrcXXY
X40H3yPiV6ZwqEFf3yDWnOLpxt3KgjyBb8tt/dzBxZuzZqzpq9TiN6nzVekMQn1iQjG6glUZm+id
7TJiHP7rjf8xCNZzK8VjaAZ/6AtTyfdSNflSX3bb+Lu6jaJH/QAPS77lfkZN2zCR9FPK+VCflkqL
ObHGKwKE22CYz3ImOhFKvhpxlKHozbyzsVV7hhELJfLNZo5+9yIGBDrCPPctitGp0QjXOANDhJr4
plEc8F08LaRgptdVvynkTstQREj6Jt/iHI8hpp1qKkMUw2RNNTXzttU9vecXE7McfHJO/gp7kh3x
SHj7ioru9bf1OFg9fV0MXQFoY5yog1NCeTvMbb+thpVQ0O547od7lyR2Tqwu8NbvxWZNqK1BQPDT
Pezo0ZddU9HGNcva3KEymu7jEkJd1DIAb8oMbV2ef2LBlvRLeXtpKrfbxVtywpq+mBih0rxNSe78
iWy2/pet3Qqo0O8bpy4ulahhAYHxMKfn04EgHd8JOUE8Tp0p4k91N4eesYaZoNVy6nXDPBM0MwVf
i947gokfaQunbOFlzzxh8+BkTndBolB9RpLcFat1vhw9yK6yxHddBlFRQj+2huyeaR759+GRDpMh
Jjh7Vr/rmObsOp+7cN1ihEvLRbIbG5p5R4dlPs1i0WCxWHR8P4tX3IXb4V9+E+x/k413HrD1yI+F
o3vkKYqIe7tr+DlTsBxRhvCZrJPLTJ88TazKqSMn1DhTQ9g8sEzGKe+GJGwWJeKHds9J2/LD6tA/
XCQ4+sIso5szE8c16mWyUZbJezfNnDCcxgxxHEgVW07iuMmGH5NhRZmiftAw0x0EsRoeJYYwiWP9
gb/UYfytK5Y/+w6Eq3VdLhaPGk+DhC19pak5pUNOWnnaxyMnh3G5fEhfTM9jHz/JYgKH2ge3Uzq7
Z03mlVexwcCrapsPBjuHHYGrXyd86GyPj9aWm67IWhfInIuMdmM+62CQw8rs+cQDB3xemUt04sml
9Y4tpAievPSruwqxSGjyTBhySXrIs9T3cXyAgdTgR27BLzJQ5x/J2LvofJAkvkOWxxh3F26Zb6EN
cXu0Ax08ryVkeEKZy6v6AS3xsIum6njlk2B2AQP33jNgq05OY08+QSgysIaS/H4X+m8cHd1zFFtM
IWEoNB2vsuvsB+D06ZhOABvRYdQaDGOyE+M9whsLfwdPZgzkpTFkWV0VgROeq6WQGam78vhQDo5X
cVPNN1Q3x6tuMNlFV3J8+8TWfrDng7dnLgtBdXnfDQBmTcQ3HZMCeU4j7936PndL3y/7s30Xfp8M
1n9d6Jbr2RTzaqQGndJmeQcUQXArIOhl04ZyI8n3d03BNWqKInkfZ3377TAV7sPYjhGg5DxcNRBW
/+FPGrwmKdL8gTlV40LUMeSX5ok+N/ZeO69LpvPQ79azuSx+YwQFqrawx/N5LnYxqdJrcRx3owMJ
3Dli2XXQPjF8okeXUg66Mzy+gdioTdwDdxpVx/Gq8IEsALVD+BACCR12pDs4htEz8YKx4UcK3yz2
PbhKWN93a0/dGNb855q3GXoqyiqw/YEkW+Uy7g8d3oKUTFOJodLIL3clCsWpfigy7Y+EGsk98GMZ
gLP++iOPFabrh86VtyT19C5eWEprJCirWuk4txjeN4fDkYwqMIsya5heAy/Rc8UX3UJnbyBSQ8kT
rNSygAuPsOyGZLErAR1exvHiBPA/BhIF/Zx93R2T73jVfzUl/zDmKwuRea9N98yRBXrioNQ8V5N1
WCYeUx6wdK9B8sCXVh61QQlglpp9UW+9W7c8xlfxxEtjLWYKN+JzkEFwWaxJ/GlfOettW63LQ3Oc
e4qFITr+c9qGe/J7E+a+ptrsthVQrItLMvCV1m4+HP9h+s3R7KJjmQGwlcVlq1LEcYG/Ns14Hc1k
Cm/L/JuE1X4GQOi3K8/EkbQe3P68ifkyXEXMExCV7HIP+NzBYWlMGckIwlwdAD7KwuW9m1Dn1Uf2
E4+Pf9SKV1TBRFxQedGzGqaq94hlacvPUbQ/XgZV4jKzDbZ3jHJ49yZiGGomZ72G9NOhjJ5xEN+n
/jUOrNSOKyjclEZJ9jhddh3vcxNSSxUG/z6PirTxVQw2/NOSdEoELH+d6g3QapPKqRhX9yNHXFvW
5jI6shdb+T+7LZ0UH+F3iumE75TAPJclGeUg4f6es3GcwQH5cgBgjVyWbTGbUb7NXvAd7WS3GyeB
4AUbpSHQZwSHtthhlLI0a0ObuSlxDT6zP8jjsNixCfeGLbRNK6zw85rqOqbE3tKdQEXBCnKrOtVT
7iWS07MpdzS7YEIn9NN0Y/7RmcmyInQGeCcGR10N46W5ZhHDvLjq6rG5p35mRc7mj3rTxBfTkXXN
IeK9GxvOSHv9wRtr6MK1dRRItsGbjin0VThv1/Np5kLnXMUb3a854kzSZeCPqf+laFzaD9Ka+/zc
b+mxonH03nne0Hwg/D1DeMA3662H5R2fN/+2H5bN+cZbj+8LQ91CFbOaXVtwwZjD5keRrvyw0Rsd
YjGa7tLM5bLL0ma4aKm1L4Hu0ls+IG0NKAWbpfAeHEwY4Odsvaty6aezio+P5TqXbbuwrGn7WxgA
4HJuqDxrKqIx7XjDe1Ou/0yq0P/V6fQD0jqhSOAXVq8rb6Jq6ha2NkmfKTstP+jnDTzkevA5ltuI
O7SNORx/aQ9he1xoLm+QkUbno8PJIe7UL3UfHYNNup9uDC5hLNSB42oPKJS3nJIW7/2lzXx6kqwd
bvwk/erXtDJNxkG0zajN8D/wRk7WltiVs3Ha9xfWCtqf1h+/tIG3LYZ2HXHi4yxuVj4Cs/pGvJnj
VR0k6Z+RRxHySz0cOdC8Zrwh56o+K5ckvc4Z0sBTgbA0mf6iifhOxCU8xln34+imoPBb3TpLsaBe
4HQqoAOcG6AdfhtfkPb4tCp6dUNB1wSbH7Y7aAiYIYeAf2/nFdKMkK4T/hZpcNAGlEYOtP7zZk8Q
pwenwkvD5mxdq+K2HeoBWgmfsg035TUCiOzxPxg1N4uTYvuRfOGErBjuk72Zb+pkHj/8MlKJN355
mG6SY1PtxmOcnJUbzOr3JqjfGD9ZtPK07ib0DJiPIHb8BE4mpPWxYpjAEsLDA9GTmsCYXFS1RwoD
aeG5O2n6NYf3J/6EpOCyahevx8fbEWH0B3VKkqCKxQ0jVZhIM7s/LKqHOaH9d4iP7RAbIUt8ZPV2
zAFFu5B1lpTICliyoswMZgB+mmzsbzHZadbyhjGzUKlmIK4TwGfCsVsyusIA/EHyE/fQmqAEIFQI
O8QQlZROk/om48a3WQUplFHcpZCb/R45yqkBdzQQfHhCKajexq+tNPfZN+szbBTNGI3HSdvVboo+
3Wxz984M0A3Q9/slXxhxx1b248BfJ+tCkb+WHgHc5TqzNdgQe9Ey+Ra+WJ7VSeNr0UuUSaoPJgIW
2M8HxY9ZFB+sW3wqtauWSyX+igdSjGOM/CKbLP0qREqosSBm7UQ5RMjsreuB+zCl1852E/Xw+CJN
sIJTk++2umL/rWaQ8YA6WnkhylNKvJGCSe++5BAJ30ULhbGkVa1Jvte8Ub2hNUVIm9D2eP5bDIRT
Erea2hDvBJ9ekUCmzSlRN2JrdsuybG5EgSVU/LrI8+9WuE39oug7STTwyrhcF+/+r8wuyTIQOv1q
6REwfKzdC34UrzezL6DCNLGoQ4mHgW8EPPe04a4LN2omd22+6NlEg1Ms33TAjV6WLxtAhQlbFPw3
LBetwhyAJSxfH03LlR4vUfl/wIYQR/jpivQgmGwTbBO135/FBmKpth+8BbQ61ykHFv8Yu4B4DktU
FX4Se+GYiB4ad88u5IALu/ZjNrQf/Q00STHBRNV2ZRe+7b/JHlCxW+Rc1QBHUDh6DtN2pPx2+uRa
LOAa81JxWf7/GmGWgA+xCwG657qYoZwioGsSdGbsM+dO1EQzQIdFuSPeScOmbvYgPYbG08cEQWM5
8eB/NkfLpUgVJEOR/waacaro1JNxkgJW44QiZdHJWMBxCmfJkjxE0l1yIYVXluhLjLHcpZtqBEjO
8DDE0bOCl7vkX5ie3mqwIcc2nV8KzPt/L0o/AMbmT9ogkMe47emi9PbHYzKkQ0CgHYewBJ0cR26L
Jbc9tDlSOAY1TotJUMRM/x7Q/YvOVSs0BZGPOBmE7b7+XDYQ8Omi5LkA2GGKedEGNfrT56rDBU5W
5+R/X0CqD0RVl9hUSh/ltbhrhasH/0yKltgu8HG/yBl1wkVaQdkC391eqaz9zjKZxUdFauiPDoHG
cNOZuFpm3Dre44T4aKaFNis2XEYx7GDVCc0RVu+BD42Buyj9Nah0a90GyTjuqW3AMEC7EaOLFhrh
gqKvQ0wia0odQ6YDG+Tw8ymwKJtf/6JeoIn5QQTrAuNThAks/adfVD7VeUUXUH+eOgA7JhETHeEZ
HLH3kubaWEUNnZL0PczZewEkIsumVfzuOAP6M3RS46OjZsrpsZX8ydhXdkArAziFSb/+wC8cgz7P
SlIbpQV1jKXE/zShyIvEbfpDN3/EWKHedSNTKIdzWVQizU6AHZmd1Gey+reOH4z8BC/bPNVh/SGm
peb9b4/tXvoqebJw60bQabk7Tq5mb27rdQJI+yh3FHdLri9R8qiXuYtJbYBH895akYzDt/2S/aON
ffgb8bVSJYoB61aXq9Baf8z31psBJbRCOWRg6ozT+dvWKZZPd7JJQriU7F+emRxwiYZ++iqdhdHx
FGX+nW4UTWLVeEuVuhny61ZyYZyplHWizaxDJs42oEoEQ+pr1sC8cYZ/TH37rlnbT27/u3iuqgGa
iM/FgTMt3PXTwiwaLFU7jrEPuKfL5a3yQG2udFBiMXDY079H36VSBse7V2mhS+DgLNfY8vzqaVwx
NvqL7n4NCUUE1VUz6keltCuO8/vKtyt9bT4Cz2NKL7FzRDmZMy4eK77J/8im/MVXn4hs6VH04kRz
sou8pe/jOZoA3yDxmgTRFJSrGCRI1mamYyNh1NptKEOp8ycMjaW5mBAbKQJdR6OcmIoY5MIak8J3
jjBEA7aD9Z0sf6pGe30bvSCBwNQOriWRLOx/1BBP3320TeHHRd2KkToycQvfpt+VqhrXsP0kIccH
TVwIDZTkFxXvD7emjyH4QLvGfVsjjA4lNwjTNxXULvoHE4ldNejFUzRSz0m9KstVetedPKYnvFoU
n6JyRCernPKsJ7+ixNmVq0vxjFlJRCRqw++TmlTGbCBu1zlfWQ5pTX5LUrGNWJi+dbicyOR0xeLp
gPkkCQ7Ugt6JHioPYoPjX7p8NCT9NCFLssJRIx6ue5pOM1ETIuGzVvOp0K3xvuyqP7x2fb/C8lZb
g5nhr6+/qZfWFrGl5B1vMYKCy3fyptqIDjwKnOXOXZAGw5WwygquMw2VtBmtJglDUWtnfOBNKQ4U
Xb3EZNKfqxyQwYquXQlsVBJEmCLJOCPHz+31531hMORHLCxalA2tdnQaMO+VB28kanjzca0PZ8HR
OZeXXLek4C3FhS0LuGZ1xWpVrem30S0/SBEZd7KdJJ6Sjku2bfaSfNNj9gU+Fo+HSQ5JHfgfIX17
uvDbsBhNNICT6xV3FdUTDJMi4vH2mi73oCU+sdBmneBe0VpL6AQP8Xf1NIp6nlZY0ggVpnQ8nxp6
nAQrZhwgIs0NxuqhQ9im5Soxp1RfOEnAb3qMxMglN6Tvev0btzbMT89xVgZGLJTgzORwJnj6kWov
HPtxTVDxHRpz6fpMbExZMIfq2Ne+w7y8gLx/3kFwOMung7Pr/fgPPxD20MMILWDFkgZCfVQxuI17
DYen5Ou6T2cA9gb9XVQzPAOga7acv0hFvoEof4kzhsXu6iyG7DgAQ5ODmIF27N+zlLv3NXGgZ5YZ
HE2lufRCwMWaeeRljSvNmb6d6M30mhfoC5R8sjWmniHu5PQcrlczdNQO3kdVM83E//ZoUtQkmaxC
p6bKfQUyFrGOOOt4uMXMEOcr0vA46qhPL4uFz2tQPchtlgP7sdpX1Dc+WOr07DAWyzUG5nftpr0K
1vW9im4LJiTJV9OOd1bwwxE3sysRfsJmPlYf+qODA4C0FvomgLHORNPRgVFUVFiwDKRldUq+YrU4
9jQBAPFQTr6+Xl7ocp9+S6eFyv4wBBXeVB83cKLbBLwYnroIVHKH0bnfEZyQb7e3m/5XqRak/JCV
1V85U5EXfJZpyMiw+vVHsyXHyVIWOx2bE0TK5KqdlCTBEOabMDb1p6ynKLCqJGY6JFrh3xjvRR6X
1q7L0s2ZK9M7mjNCVLYSL+dA1S2zsDOZK68bjT1X2L2mp7hvoXBkqPi0kSHWGaod8F9hRpYBoSal
OObAdsyN3qMN9OGYCYcI+uX9xCV6bnOtujRgnCFJdIFEl1Hvue+AhrRE0okfvidYjcENygCK+opb
MQcun0YmUcxmYQjPrHu+2e3O3/vdFaaxcMzFjQBfXM+cka1hcjjh8TGrYUlsfuQO89u6odqpsfnP
F3QDOP7sTG1+Y2L62T8ydJYu2M4EJYCKMmYRfvp1PMCWtsnhM0AsubzV2S8O5oz12K7VJ7+GFOAZ
SCl+Bufj9RfoqeF77QWesPu8TVM2bbzW1h/Cj6gtJP3TnFlH/0QJRnSgdY0QgUxdmVAC14c5YDOH
ZKECvLdlo5GvYLPl//KRLzbwJGhAxOITk0DCKZWOK/CCrZDfjJ/5P5ZjRImMxW4Ca/TpydqOWeya
jp0SD3lOZkDBaJQhNal1w3jd9qm7izdM2v31AKGnZTozjYgigJDuVfLbuVq+oMhUPaMJgeEVcRwt
20/+QpOisyiW+lGf1Wxn0kOkwxcFferB84sU4USDC/GVH/TtjeuxIKxczl/kJ7HCXIrJ5TpPl+Gi
8qp2x/yFQXwoHJRJp2Ud+ccmx5uau4rm0Rm50cYCgL1buBuYtyawGgyzHMO0KedWZzUyEQctTc9h
o5bXEVPYSzVN04jAwcyrdxUHByQBIsepHxU47Y6sexmFc97TFGK+Dx+FzzclTAf9ivPO9LCiPCk2
XFZ37bLi25aLxgHZP1sr/gzRl19fiy+0ijrn/n57p3oix0lmHtH3kd3T12JzaAWLch62qBTgrU59
eSTFlE2ym4L9zky0Z5K3Uqha7TbM5OgtGtEL+PjTJzu5scd8H7RpmTwWIaxlvipsR7sJgbkq3qB+
8LEykjMB6+RWwm5le8r01rqUcFQL9Otq3pekUI1Lw7kJ322PzMVS11yoMG/ghQvA1WXXbCkBOcUZ
ADzgurzrnP5bHi0Xi9vvDuURJWp9KY5wDOsEvQyz6RQlqtBbOjptSNejplzgR8JDFHmnGcKHrBtu
Vn5dAu0I5Nns06+WoS7hu1rZFa6Jisxo+SK0XKLBKeDM5ruNHLoaDEHfFr5tXqBS8+XiYixrS/bt
M2ZSvd+H1eoGeEtzXD7GFJZTjX4W3QImwRDrDYoPPzC/mYHlN0UEaKjdalcObSZMsDWYVNCr/pha
bgENmwxmrCoTGEL30g5DVmC6P2I24bjUEuvHqARLmuSmEaNccQ9sYzeGEKRAv2kP5Q36tgABhF+D
nYcDh7IckbdxvvspSJNVQkULIx234T/M0eZCp8FLJM6Y2iub4QhrZpo15ifh00mqT0lR/+kO9Oea
3RFh/1AYAfG6mLCa5ETi6e2ELG4ZpDNeO/cblhN8V7NXJdcfDxdxLW1MwAzdzJof+z3bv2f4PS1M
EYRgAZHx5AWMP0sFgBrD00lGoWylcUvNOKGV/7DfOuPZ4DvzDl0Vg96a56+3nGJ2U3VV/82tgfOR
RfLnbXiyvlBbT6125BJUX8aFBFXIp8HfFWOcvfOX0b2MSAo978L5z7qAjhNVHayogAiUNNguZ4up
GrrQ5nCRB2SY4v58MdaI372BASqsVPKJR05ct2GokcO8OZPEXAxWml+IKDMv3afPoFzmU2DTAh9D
Ly3KIXJSH/fc6Dg/xpHuVbybZx7FjoKtSfhhij47C1WguIacvM29iXUjIU1hkhe+dbM+x9lZ1oJZ
kWqTMBid9Kb1XLZhn7bhR7g6H3SaNS7EO1jteg3CQiBLvkO1gY9D+eUvyrxk8rGDA/TI3/HLRtjD
ggb/1ChId5TIh13MRUZR/e83YbDSRhJQCxggDMIK493ZO5fFemd4q2aixkBVD1SNHAL2HpaYcc7a
V5X235zh//upT3ubaGnTfVQw7xIcIIwqLsnexdpXIgBgjQ+aeshqUlMPWxno8YEZZBAnzZo4+v+B
BEYn9LM656fn2j6tDLgWk8SZYG1rDuceoNxseSPIfrVToaF/sACzvV4YQhZEljDyEkwKq+6ymylv
OAmVWKYYH6epHxgaMNJ62zbwOdVcy8aPeBkxz3saJ5v3h3Wi5wuR89J7YNIA0+muTnx8pIno0YRa
6UNUyNBwueaLPINkRkI1AJtL69q54fs66++SfPxTj69wGuug7CpSUz3wiAEIELCMOSVJwo/iDcm6
/+JHQPGtnh1Vqu36fsIpyWdwvM0+Lm2Yk7/lgNZlZycNCzcjy1sgq+Yz0r9Icy2LFiUNNMrv4t8r
vdC6L7WIJZj6wjfnvqPTFy96xLZ35tz0cArimpNHtGIm7IuS4EqqCulBBHBLB+IuYCkd2B2jY6G2
+jUb5EZhO21hjGjCae1ACLaDSg4i3t38N9vip6/kZPmtW7fOEJZXNklSlr/qccW7ZYAGe1AflwGG
mXlKn/gekFBDIIJMpmyED6qsESOMaIi/v/FgL55SIKqR1HQ+Y6qn+8Kr5yadspWaS6eUIi71HjRP
cNmQPgnFcrbzsTzk5rtlMnTx+D6Y2s8IF222MmhJxB2FdILd8eaM98UnjGM0Vri8ANqeAEB1tU8M
SWQJZgCUXKi3hadBDeA+2ECSOaIQITNCBo7CqK2BIyJ4fX3FlF90HSvLi+FUkXkpUw6+5je+Qn1F
z46WBHsGkAqQDAsI/rTcR1iyh8M+jq1zeIwDUdc+tubqkLpSeZe0xiEoDMee5lDWnYTCTEIlzdVW
4Rx0kLAO32TA24zV157upCWq8z5u1rA4EFmF4YqYgzns2GZQoUKdWh2rd9mwuZ7x3cinrwJra9h1
tpM3K1K7DfdEF6pQ8lSJoWzy8RtSoJ0N0IEkKtqHsEHmqvT28obCB7FBDi/yh3F6lLwL9YXPVtW9
EMY7cRREMleXYT01ZFHmgiUrmcVnz5uC00p7twiQWIAG2BQ1DA7qsxzE3lZ/8hTBu+Ldum938oxY
yfyzbmxd+sZV/gJEypn80xs+ucqjoYoOTjLFNk/Kr2OwcsTu9MHFPsJQC/sF3u7fbksI2OT4qJUn
dorARZFOtPq6vPoYLuO7N1bgSwcuo/yIfLowCjBkeLqJgbV6wyR7w33B2YnmUFP9woMrzhxcgyDx
TGXmrGEA3ui3wvb/Vif8m2rw9mzeljinaw//t8AP4EIG7mlD15aNs47BAAQQoHM8aNjgcqAgpNVB
L4GkMD8zYmGgQ3kkKN1x06+9oU5lYiky0oSNmXC2ZjG/PYLRWKNzIsUTxaLEyxE8Fxlntqa4EFar
NCVrRU8Vbpb9HzZKc0v1/rcHyTG6mff+vVOlg6jZ7+R16rfUtLr2G+P9qzPRZTdSXvmEuqWUuMEx
/CjsWG1/48MgwBpLvnR6vfVILWAH9mx2RB+mZQ5HreBatYunLcGX7oZUqMrgNb1QV36fwm8ksXvk
4cblg2yTdVJpNBHBepKotnPlz8JTRG8Ja188F+IIZQyoHYYop5c0MU59s8dz5E64+uCl9AL5xrtE
kp/tLMjm1xRwBQNEmDcT0kG6K1jKqEdcwsgEG4yCB5ir+AeYRDXwAWZBQHJ7pgWIxM5NWyW/dwP8
WTgWGelVtBaM0PTbJtA1B1cHcfwB7sG7JX0vKvy5JDJoSiS82XrXpePmY232QCDiYGO1tcPLw3oJ
JpeAeF8tzWjLWMlPsbWIkEjs1hSnLXrBZX+5gE2eedEemmt23MJpTaezcTy433KnLX8dszq7miKQ
mLGllWlTCuXXt+UL7ggBGD+BVNRxWEyezuqdfNxMledGit9+kI1gR+65ZXjb1eyAMTEjU/uuUZC1
qmZ+IoaCrFziBgUXYHJ6GK7TYWBRcVjitie6jTzuW24WD+sXLfpjsT/Luu1O20lyQ3nUaKT6tqOs
ZYic7GkclDC2RhKMMfhpeEE+DknqMA6y/jnNBkofrY1/RB/TNOY3FQ4drvakGPNWmApZz1gRsYCo
4cl/s/9uBKfHzNxf069N3tw06XorlEPkJ5nxaciqW0DjdqrDe52kZhNfj9ynMuweGVmPJLi2oCZe
Da5FOFsO0Cjs4nCOsdMbKPdL5/+Tz3xyvuZtFsMnIRRa4+IJKpebMnuyQQRojmO4yT6DAqmWkSp8
citYNLynCvgk5MaS7e+IS4m9nLLgsu2ryzdW2gvdTQBxE3ewCNdx3zu55L2w8VYoys3H7givgkWg
zCWds0OxvMPDAqXvfA4l5bzzOttCyi9oGbwr5JPZ2UQiqR5eI+FHXd6Aln5Q77O/3mbTO8At+2L0
AqICEGtV1Rr1/MU5Pt5sdl70+qd6wV+I4CEKU58dRDJFfFI0e/hLhlVsXDBpKj7tHyo/mcit280/
8umM//JDM8MBYmwnNMy2kxC8dPxWY3CTpTh1YQhvCQbUJBEf+vVHfAZZsgdcOF6RT5wHz/mMt1Rv
itFp4upWjyh6Z1Gw+NG/U7JS+/HYU/BZvZmk7fz93ng8H0e/1q6m6mpE/gOS3zPEkiHHFoaXx1rA
N5FhwdOSwJk2fRQf1tCGzbkJ8FYcADq5NZYcCDy+mIK2rGjlhpgwU1wjaPmdixsQPj0czDEVKdND
QCYRsLuRIhaurPG5BEK+/0UKyPDzlG9d1jiYnC/3jwnn9HPha5b7bk1UuozVQn4bp/5A6TnN2A/G
W4AdS1tyU1pBEbehC3toB6BYOwj2GZlQKmjUndLPQWAJ7yybEI8kNC5HgHAXMst5TAGBDQXwzZrA
Vbd/gNnzuAKC6xoUXiWv1XRNW/6QOOMeszu3W/g+ogbdg9sxrJoyho5Fg3a6aOGCg0ZM/2p0768Z
35ZfzIjxJHjpDA8uTmQc9qh/j4COBV5/yJXx0pUvSp5A4c6h0F91zvznKDjP6vkMGZSYDenPK3KU
ZLho5q1XXltFng27IADJ+WCGIXlfYlqBj+ymO+tqpmaxB+Zn9lzKyrC2YRwx++5KFacIBeOicWXN
ezQLg+N4gYKfpCUqgxilnuygGl2QNrvWC0rILlx28RYYoQyWb1VZf8sRuNFocqPCiq57LtrpIEce
FxlckcsbJ+f/kRWNm3cFVhfX3PJF6ewRAvD1Gn5UZILNro/qH9ZqEIrPtLmYm/YGs6buzHPnf8Z9
/BvoNwSShqFK1zzEG4SWeSp8MZrim202/Or23Z9NC8Glb5uzdBovxnX+HI0sxKil1mt8yGAxiHA+
oTtvcYPhwmFe6JaHBrXm/vC1g4O+8x3gXKvy6NgCjEiOaM73yEWt+tgrWF1Nz9vAhOx43kWSgBYl
6qYhwTQZOZJbgEGPKSOQR2ccnGq6ijXSOPr9S5Z/IPukv+hALEmR5etwnRzBCLY7cOYHFy08dkOy
Yu5UUBiXuU9Tsg7ceQR3ThAjdKHkk/vOwxu3PuJowCAxGLI9FMtluo07JhomZ3bje8sPf2Ngrses
uL1SpOu68sBSJNzL+QUcjcqrYu8nd1MuZ9JNjjhjKGdcuQ6I9ab9+muxMgLFz+auW0xAqIveWpuZ
S1OisCs2AMVNMEcZKOn6g68aNcqYp1zA47rLDmCI3pZt0Ey4mjoepF5+B9rToBHhohatum5RuXEl
YCzK72mDMbnBGbK5dApgb3dGy4cFtbksQhe/oZbf7DTUYy0HxM6l6buJ9joVpNZZK6q36cAjkC0D
j5NgpiLIgzM/Kb/LH67jpCRkez18d9F23dRpf/jkYZ+9az1p2ycUVRrCRqJDvHHInzb4OkuhpMYw
uSkDglM7iroJp9hJ18Nj7tzMja90UfEtiwWqDHxLVTWq43TSq52Qa7Jb8sqsIxf0MDnmyOfobWaY
d8qBYmAC0XibgN3ArozsLfoz/BCVyI2TvtGI8tamSeXbH4KWFMDVwVy1PCPQVoFn5shI1FLFoIxZ
+xwQuUfpr0g+EKZmVNTwfsFhUHCCppVO/1CPG3Zj+qlNIjzF8BbjUhX9S2CKHDGwdbyQQtLDnUWl
59t+O89YVfqUsH8osqCJAOqftOBOVeMTu50XSxC2cuxiYvPKJk3sNxdBQhMzI+9EOxfGLBKzUmnE
rrJkCHmjQVeKOsQhgBMGKqzAF69nmsRh+rb241n9Yp95u3VdcG05L52QI+oiKBz0qwtrl+cByi06
OHuoQLVsJJpRa15P6e1cYJFB5IG/L9834/FDR8IvKWX38Tb+uCKSHrEIquExiCzw+tp+NjE/fcYT
/K/Oc/94SMLlTraTZqW0RUjGaiNVFNwePqyi4338M9wJvgM0UvXWiKWuxeDVWFYokBWp05hZwx+m
HEW23MvtRJGGRSavcTza/iZyw9QDzyxoApA40dgzNJXVETCv5Tj59OdYY2AFomxuyFsSeUPb0CzO
93vsO+iN0RU4BfiPUnPlyg/Bp3Cw2LBQH4bUXQI1lbml0NNuBE5QkSK7XgioFwKr5Dxqm1c5BdOX
L6t7fzwOls02Ug+rpxjp/40LqRD0Wr7AkjpqgPo2SvdMK6DXABmZA0YMPMQZT8u1kTpi7LGqfgwn
bQh0xYZSCxvBLiEZm3vtSzG5Q3d7taT4fMJLFazJ2FbMI+F2r6+M09QwcAF+lheCaIoZ+Ax3zfnX
QX/0HgOzpEpyDQWP8n/JRgB8xQ0q9qGDBKqgHLQXKtrUDIqVyonwfvIwEYcjb3t6qw+Ty3xa4lJH
IWz3ZAneDStIiL3elAVHGdw1A1aOnFbw4bAaXqnitzpw8GDljBVXPTrC2yH81wOf1hp4e2Bkm/Of
+1z78UHUSHlTvP1pS+W0fd1lyXG9U/TVVNDagovn2+w+GLpJktYPoqjhncLlT91hmQliWoesXGw+
5FtNg2htqRUoNOXVAxbrt48UiwFkMx++RS7MJ84AUSetV1noXtTZ/qNHT9tMd+ru36aRP7PM1ydD
MMVn42jCVPRkrbXJHKfTdl3viki2rcQP9mBrR2jERvZBDMDdKvneMVxHgAiBQeY00F32rDjmdDqb
1JBLG2HB64jAZhodRV+OXvXw+iq0vObT14C+J06ANpGrBCcP69D2rUjrGH3BCdG01LriRzCyZfPP
XNESLIDMMFpgdQICKopZZnBSFLo4mmrXFB05opwfset/ln5Ngj9vQBlcbymfc373649t0bPnj01g
GiZWFA9bIbY/XcpOX/WQr5eS7CCAARlGmelb08Nr7OB6aao/gQg8Gkmwrqg68AHkiIrVXXc+swKK
BdNS9luvxS5IYb4N8LEBzSOkTDnLTyDczKk7ewMEEoyhV3aMi+ADhYIrCwIo+ba+6vC88Vc0MR3X
Sg/1Z0ofMyXzme+sVVezdnQ6Yj1JWtCGDj90C3OfLsmjnookkMHkZLpYMZT20GK9UWK9vCZhEOKv
RcTF5tTm1mmTyWScyZ9Qod7oirEe9XChHvxR+hY5ykHaxQnpaiobBOqaN9BSKzQPekWEuAvW2oEj
hEHfOEHHVG/NsD/Cbc87vKVXeuYrpD1E0RX78laDlHzSXkOwzbuMwtlemSZhWaI68yP6avX9iAl0
hWqwL6BbU06FjVk+muy2rHEeJ4j4ZHJvtnI1rrxuwH9BmJ/mbFJWxB0uLKHeHA3u2q9/riJBScAz
oJUACJxG+gANNWlAPv+dUIhoQlGS8uPXTZmjsc09VJgoOl9f58/Y2foeAoStWwbW/P3ZuB9fyS6o
puLGpOmnZq1u7XBOxmgpZTJ8GdEv92l9CYnzEkE29jIwycXI1zhCcbqiccUEYmlKK4NJ2ZMr6k7H
vSSmYhOO2UK0O/6SHP/S2Eg5kiNRkSD59Q9k08lPNy51JpsWNlIAJ/npxs1T1KQN5nM20lYXvyYW
0tgmpblyYudONZtMDwXdop29LGoshzq6n5tmoW32RwSeFUfVwsUA3CuKQRzQxLot6IMmF3ZSSas9
iZje8qGlWGMe0xxhd6o6Xckt7AbqlmS8l75SJ62IYDacGXfftcUNeJNfiIkgoFEuIzLuk8rXVHRK
ARJ0wHuxmnVB1uXmh2gA2BxZsddS4bx7jCzTXWBxhIZNpY7Ynxo6vP6NvlC5s0RIaPFjwHBomSfg
KVd1n5WbnuEZ855i4MSu9n/oQu0atgnFnrQ2knkLQ7U3DuZq7On9bZFrP5PNALsFk48PYvHISK9m
5jsim84pIWXj/foDv4DpkVcUKVAGQwke+0QjuTqBSWYvIlUEUZ/E8HJM5Xr6jCyQdp1rELUMwYfo
0jlwxQRb0aMzyhER0VYq3P//hQkhew1XKHjyavS85FlKL8BDaVbdKejVdBXiKXwlCM3lUHhMZYUf
pK1VMrtiXPUXni6yn/g/LW3R24Vi4LElTrYMJyBfmRX6Pfu+ckjBkIaX0MbLWpjWDz9rNg9V7d3U
cqvpEFQyp3gOqvmlRbLkfZTElnNg5ubBOl6zpK19eYu/H6VjQ7M5QVBh1kqFhfqMoRui24vmIKq2
LADQSmu0/1hBMmI4fpni6kFXw6ZLz9vheKtbASOnS48Y1cCp7/pt+l7k1bpkFTFJaDmdNcBz0uqh
hUZpT0vyL6wB4htLS9XKs68qUhMLOisF7snpchz2hz4ZshsNEij5z5H9z3ey5NRXZBNsYIBqPK4c
TXEZ/iKwxAZXDeggqgvVh0TMT15/uGc8TGBi9HBBHMJYS+LnJhBRW5CFU9afrJ+jdqps/N0RiAPe
FLbHBHqwXY1XwHqdvzblDFhs/phYWbrEChh9UuNq6o98yAXF/R/OznS5bWxZ1i90EQFixl+NlmRZ
srfUbfsPw20fg8RIAiSmpz9fLli+IugQ++wINZuiKQnEmqqyMrMg5UDBsKv2sWubC8UnYlCpitBl
1pf1Lr3KCud65CM3K+9uOVbvqvCr0hr5jZYrOH76qKcVOMdLnI8K9MJuFLpe5MxFqVZaYcsaW0Cu
pHeyrYW0iJFJiI8A5QSpCygXqHE5xOqPBrIfiKkoTY1MTHMyoVk4nXT88bqoGfr0Uoggnc19RuuG
pYoqu/jwUmiq0v5jUOJSs15SAoNAgATFhrdER4Ir8X29hAyqWj0sNvFNX7g3asXjxu3Ht6fGn66L
8v1CDhYQITBjPpy3bu33a2eM4zvZ4umaxFMUIddAwDsI2aR2StRlwK7KkQigYvRFiSvr6B86uU+X
Of54XVKL2/RqI5uZi8PaPVQ3D/PQD9qq1Q3KhGECECgBsIGIjwIzgyzAaNl1ljCQEtUpkNKqVwn5
dHx4xHxQLzKKVpHOPQwA5s1/axsKfopvFHIz6Ajx7pM3xB+Vz0OguVQsCLcA7RacGLNcgj3oRLhF
wAIdAuGx/KExArqG3Erk0AOTJ0X2hMfXXdSippQxF5jTHTgK3GXpMwbUUAORejJSOgX7o6BChIXg
d9t99CAQMOeg49QfunXDeVvfSl+o40FxhuHFoYJTuKxgsyUFcEs2RoBNSikwwrTRip6JP4uChToj
/1e+2mKFXtMdCpsb/N91M3GsoBytyCOFlCX5p9jmOnyM9zI4ltFJJaTwff/kDsFdvbk3oAEu6yHd
t2FVXi4XALqBx99oyM5OTOUjuJRYlWMUGbVCEmcupN3tcuBrKyk+DBv3SrvvarO6c53xRntZFg3f
0sh/xNPwUZIVIrnnBPfQTVXcUn99kIqKDkwnltdxiMQ1OUjR4RhhBARz93B5jUltb7Cu3ZhpLP6O
HKpkLyyKMJK9M/X7wdjxKrKoLTPwwpo9uAJGMY9aPhr6b02jDhDV4t4u1jfKzNua1pTsZRqBt2/i
8ZG/cHxy8jiE2uOx+mZZ+egS9ndOC50RQ/kmpKaj9o5LUEOZphLPyftHzBvP5oMwj0yvZWpmzCIy
YFwIRwD0kYOa5Dzcxx/jtXetVEXm+Ar3lPgoxtU+bJZNyf4MEimylSJvvLEekyH+ZFSBcFCiPLrh
TPlPVqB2XiJRD8WmW3NeYuiXIaiSBbhgCtGEShbFiAWOGFnGH0hUZTYPyz893TwVqQ+OfG6VTzTG
QRNjHD2vELsDKLDr9IztJsfAKkTsGRWUPySbrmzqqUlJdcjZ0+g2A0ATspWZpgoqZpRSOdSqkqlh
V1JsvbNkOdqXHUHLBeTM8rzMsQekMoj5JfZi/TdTMHNpX1/h5YX2E0RHrkHTd56hQQFiYu92L9kd
SpaKnaStLuDaEOhG3fadR1t3JuT+Ogm7B8/po/MoZmZRf0FnakEbTDy2H1pqUDNFlXA+dZhxgLEV
v0iZa3s4wamdebSUAbCN8Z/n1fV7+Pufs5UAjm3/HLU7PrKD7xr9P6gGjXQ4AhIRUYqX2XUqJ01h
Ii0h02E/2OwcxCArJFt4m9ArY6S6ZpCdpTwOFwgP7B1qq8Ldr2+dXfxBMhtsK3d5eVuk+H1EW1Tt
8ghsO65eTLM0lp/pmkow/oLOh7ChbDvBQRa6grQCnitBRqq++B75Laaiexuwk1KcYeBTc0I5V9KR
h4+IEqO5dFE+0NmcCmW4pcVGi2E0BApqQE1KjlZSum5YJe8yAJDzKim/C/g2bTUsL3na7GOpC+lB
x2GqopG9UF+1DXXAemS2tAqjTau5rjKI1YbFVKCjsDbUIPHzSy/ajjKju5cFHAs/zHVylOjRRnUm
CEnFU3igZ5pyaQtxo7W4vre3BecovNVcx12YHMX2FMEc7mNWQ0OTvVPHH+TFoxXVwV2XQ5hBRUBk
dBQZyh2Hhmikyo7R7nxKxuSTv+w/1p5LLuy/z/v935icwD7wjFLE3tNwj22hXeVo1gACiDdVYGh9
TEXH9J+3P8eRQJvgcIFjCcyJUBFiMN/edgWGg37rvZfSl3MA1qnoI2KwVrAejDtcgI5QUQeMp8vI
YZtG5CVCbYN6Xh+NkiyUAw7CLOM/d+K2Gl8tFxVeZWP/GqmoKz6+eIU6ke0V/AFluu1A0LCclIH6
3EpvlOYIKE63jN5p4cExlCP6d4ACCzUvyNZCad4ryNLt+8qqt2Lb8KGjjhQORrigODWw0CC+0C+z
GnUuaH3kciEe3m0qMAph7eTPSJBvaiz0RE7C/kxJgEZPAIQKMjgefxdyr66i4uXIj7zu+EVSxbw9
jEd+KXwOTJHhtrsAEIvYfOJXnygt6t0QJRCB2C4hMlOnyFf1Y+kjt9SoyaBMu7CilDqkCyFonOGw
85pUIhDjEdTYnG2k/1ThIm3Nm+RztFw+N5D31F6rGcmQLEbfobPDhmQVjxAR5eXlYAA8caMJPznH
ngVMq+y0GqP/IDv9bNjPai0tG0QdkGrrJA9h+CTX0mxkuQw7O0hZRGnKmnSglVioqs+YQAA0KA9W
55+X/vp9uIEtImCshWX+9o38Q3ziRaT3EMuUI2KXczg1Qjt0t23S2o92TBIPfUP2EEnv0LMEAxIV
MkmLBN+oyUXVDT91DFOKPm/WpCgWohOaZWr0VUBwQ7YyFXHq2kxkVjiKzrev+A+5LFeMOYhPJx6a
ah3VOPCPsdLBQ+afIaZC1yEjDmdX3DhL/7zDJlQBi5KFZkNRS6Pn0eaELZ0hpLcJMkB5nEGR2IKL
R5RBxMjMNrC6qTRWqfVFK1JmNZnYzSNznShRDF4JnCkp44ZMjbnKvCfkwlfaPbRiDcGZ+PjtD2sw
ycMQ4+DDHvVAtnfFqs4HD2AINZn2I8SnisYSOgabljMyslZ621jEEnHVPrjBDho1VXvKVHL/MdQ0
0iMrSm83VW/olV4OQEkIDokBtEWgmwEfgC5PR5R/+gz0toQlTkcdVuqcY1G3hLurbciWS4Ypg35l
5dp1uo6shCmnDF1tLjG9uJ4gB+rVtLqM1KeiG1lyPT0VJK0wkGEfuOga4ZWo3KMWxXLrUuFWPqwq
eo0SN749EH+I9cQPwUWFjvKuH4ez84/2rOuqTxe7ezHXxR+Kyt37qkpq7MjQ8i35VDoZ4MhKGae9
o0nFCODf4Gpy0FDG4PhPFf3ItgA3HimdRWEQvijKQoSlRRazadApSFKhjjZ4UR3+UNFHZbluLK9N
4N9TIbL+idRtQluInBiFn47J+irdN+9r51RScExEWfhqMkOcC1mT038G9JbhAF7fjrt7JQVJK74U
PSGrHlN4mVKBd9wlHpMyTR+COj8vVi3ekSDkVAqUrsdWcokz8zvVP7phRy4MucvK7gQWdkvvPav9
MsziaxxiUZMAh4lCicEiDdIWAA8lXGLsPOxl+EN1EKWjytb+xUF5HNH7DDM1PTBiZtx8lK2c5s27
wBvfS+LouZTyiHKE4XlJ8aT6b9BDYYwIBSJKBaIa2hWBN0fKrYqr2Yao0tjWMRvtFVsK3Yvdwfrq
7/Z/2y0hQeSUjyqHS88kpx3JBbwVc1lbqGm3TQuG0/r7cM4iXpAUk6ogWqWqE2MIdLjNIxLAL3uf
dPfq5ymVNQaFJp4ZOczF8ymL+p+86GDeUhBpuTrMw261s+rwFmQVjcx5Nh+xF5oGvRH+p8aZynSt
C63xTrGP6OBi6IAEi+yujk9KtpHT06ID4APwLwIKEHaBZu5JuFJQftkWvkRICAKZ5tp6pVHXrrTd
ZjeNmz+zzZ/L35FlA1UCFmro3kktJDcETQcaH18b8ZoNRY/QRHZmyjMrTPnxFUQkCJPEyybtmEjb
qhIrRjE6c0K9ujmpEjbdsw73bu65z6ZBDRvofF4dsdzlLoUZOdLfE90paT+ux1eehwcdJ9NZ48Ou
VHVQzBs/3V/m2RZbFxxx6N4EWIscPGATER5j2sUgi/ust6vyZLBafozqBfEnxXwQY5GMhKObYj5r
TIGnaZgtAEGLTiUXs8U47Bti2wgvM4akxGvq/IHtNiTT3WeBR+kWXmWtI8X17J9Wkl8tmt07laUM
fgu6NtJKTsrKlPhX4l71t2tPutAc8fOZuCHWuh5KFkBdzvzDiZt2VgbBfTfeKyA3h4e4edTlTN4h
dN1m7YkOx7QTLyDBTThblJ+8qnuQhFEmQJomdWz9HLPxRJX0DzAlQXXg+RDSPRg1c5FlaXn5mpN1
fJQOStGIAHWyPYjPgH0dvdtkvqaNL1pTuiGMTtYcaBBfjL4S+3n5TY/lKe8v84cPZ1+AcQ/qLCgW
BMrxDNctw8JdLerBN8IGzUCVraVT180TWBMG3vas3xd/e3SJfmE3Vovhp5WPf63K7f94tNwzPS98
/ATbOL1VlVFiLjndCPVVW0MI4A9FvrzJOvdeJIO3j11fB8v8U0hkr9ghZCnNDp50v1otyt1gPyo7
E9EirCk80+yHKi8y+BQMBEPNf7LdmtbtOXU8hCoZOYgdkaFCZ7cX7MjJbr+9SAa7Io1hYBBRgLUQ
X2R7WYxAiLH3m+qfbrMboTvFqvSmvKMSf4TUjaYl3nr1MavBIOAEbS8yKkgqynKQdNfdyn5g0ahJ
xLIClGncG6wnfiZh2l5WvPMs2wNnZCYxSdUkkwhZbhvhgHfN6OOzN0ISWhAuK4IRzzNMwINSBadv
38s/TNWQ+YkbV7xwQSIMUeNVzqQ2Siurb9r7qAg+yQXcswn3Y+4rdkDJng2AGh4dUO/lpiyfVKNV
XlN9xtDIONXBpRQv9MR1LY4HGZZrpJIN/ocs8fkg76jLpVVL6xAieo5JECbXT4Udkzyl4oCLwF/1
jc0AZCm87G51HTd5demulsG7LsH+1KNL30XTMDL0XjgHt2/O2TiwYPOjht7pZYoHlMDErQ/rfY8U
QEsginHDN0pCcXPsDFzFW7BtbgB5vAjKNb1HvtQ67MItBa4YYx6IY8lFU0Cbh3z/0y4ZuMZmjnUR
Pv5etN18MP1W7Ib8TvpB+hkh66eRDB74uF4Z7Cbrxm9dxRUaH4xxJ9ishfkNrkDiAuujCkCzYJDQ
IsEefkbLTf4+8yqqw4TtIpXR6hh75x5ZVEY2gKstrYXBEJf0zTGGADGRk/F7Gyu6qKapT8FWvlfG
CCRyy+4ssOslMgw2+bAGOkp6hCLY6cO63WuFDBBz5J0paLXruRhrTL6mIOiWT1gObWOsgS/DkKmd
0rvgyqoAyHCQ/hluwQetkFM37Pzmdmz3n5dZm54hSGouayun8Rt90O0xGC9Sj18xovZPfQfhTMLf
xY8OVpT6qXU5RKSUFvYjnhcnYnnD4DnYVBzSXdS0MAFCqqLGlO3VQggHK0fYRbMOkzC8yM7B5CWl
UhIi1XnS0nDG6Z/omAvvDG4qeTEdgD9nNPtCuYavgXzUoV6siNqF04tVHcO6N3EH6aIMeC36Gyk+
aSPvDOkrnFV2UGqiovDo//Sj+TlCh397RR0z6w4/4JzpApTWMBPHxSTko7uJad+paq+CVHghMgb1
cLYz7KSanCTJ8MVpHO61MDyVIBVCCcBqdvCTrF35fSSWudAcMGxNApXTp/2RvQTKQz9gsw+UYnmL
uedcGSxIwjeb4VFcNZNiWBDfoRcrrRNPQ9yDgRbKbt1fyS+6wjFGFHVail/WIBT6ORO3I5JTf1IV
ynyEB62//ix2ndzMVNGuElJpFVoTGji2+/M4T0Fty+sg+jasnpVtKIQVQVIqRYnlkkjEVf+9wk7h
dZRsL4XnqfIgK9vT1lTHGzZ3A1pNBEMSBRo6hcPYp8ztTTb20faDYDsxDUW/FR93apBLbRB6sGpF
L07jogYidrhXnCaWnAp4coR5e3odY6gQHChjcyazbVM8nmFG434bxIUTElqgjDOMvpy4R6xm9tSW
nRwTK3YGe00hOd5fes2CpkOMFVfVLxeXbl5z5ITYE5P+U/hmFaJDo3ijIMRuiDk7rlnQmsJ9hf0K
99UYRlluK4aOzE6W8V+UoVTmvxZ7Ih3ZhUXvPs32P66Judy1QLTpmII0ypPDgXC9ziloqeIabkcU
9s9N2H5OSlJDpqDnEzHIUDXBDbBCoCEttRc2fzXB300e/5ABivE31ILLdJVU0s5NQukZXEqzkfnU
cZys9eFpGZltUXh1/bdqTwShnSVRh+cIhitwh1EAgyeKAGaPVCuSavzZeZxBQwmgUH7U7VGkrxNC
YFbto78RbUxAieJ0MUxc+hm5qHStGnnN2xPETICDDZb7hQMq+Loqnjw5vF/pkurEJumxzaB3a5LC
CSMUQ1blnK2y7UcTpWfAWXAWs5LzgiL0bURsIR5RtNUhrDmd79HFUSZUQMJ+KyVotOaDGGRI3TWo
UNMe513VwJElKvFi4BLyTdQV9Noi01J/oszXwQ3FKNuSBQFRmqaNWrLEYO5mjwQMCYHrWH8pI2yx
g+au0rTdgRXbwjWVlY7gPsleRHKrd/FFTm8sUzy3oJCcgei8G9vhm5AR42jAuyRqMvR9lNHqpmQt
d/Q9Z7tn5wlBHN++3cf7BO4pAUbJ1G3VENis11fnmWut656zu/yk9eg1WKnIDEkdnCnPKjeK6NyA
S91zAvfUcK1E40BrIeRIXs4SoJymcBynIFwNVVF6UVAx8p14VnYYEWV2e3+ffBC2PJVWWsAiqBL0
naNkgLok4hA1UAi5kWAwieVDJuRi6d/FbvDOWDWp15UypgS1FRjVnYq7ipbpC/VpkQ5oxQBoaXog
TqmV2D9P3F5tZ4ezmT1GDFjH4VSi6nA4m919iH/a0JQfdkl0Xw/BpYhwtFC61FYsVEMZvIjdmqpV
j/MegIPIXVXjv+fkp1c5MgaOiNPw/ZF/rCHtiMxKmhyA8AjQejX0I+tst4gbWDsgJqIXSIfkQbY9
m0rzlC8IMzxmrwRT9Cn83rW/MLbJ0ZzjTzBI2D2LUvz2nTsyFOC2uQE+V4ruIRHOj/O0cuGZp+7a
NHuWuB4rAMyewaZDknlwDtthw/N2Ay2LIQFQjBHBwCTNa7aBLoKEyRLarTLaU49/2WBVWssJFuYv
CWvXclRTiOowBtL67qLdueaIFHlEkzj7DuRXO36bJrlqQvIzGpl3bbu/2I/9w2m6nUHlD2YMyhJ6
Ny8oTVE/ATU+HJXWbtwOQKPA3kS5A7s9iLf2QAOIwq6RjMTUH8TyMKOD5Zuw4Am0wrqukUaZPHud
htddvboVIbYsTx3lx5EiVwo1BW8BsmzfMeKlV/MH+4Nlum3p2gh6DZuPMCMTcxffNFoKrBzvOvRd
iijUY43SICQeYv+amLHubVm7X/IwuTEmy0KRULyrgKDFqLjASplapxNGYe3z2wuHFy4dkgI4a/NJ
n+/7Nk4CyxC5o5oEVq0n1FGE5kuKz6XY0V0VV1StYaTSEbSoDUQAxmR3eapYYwQr8+vyiYyQFcGa
ZdLPhj3Z+pkT0D1BjSKiJXtuDkheYRcJRhWVyKy4rmRP00PYNMzCydyAUyrlnBOard7XECQeRM4U
rt5hQZHB8I9skOZsB6DesnawzbFX3WdJEpSwNHjIN37/lOT9jeE1dvFfK27K6Lo3BpmQ2acc1MST
07ZkYglImWqCrfqWSGFqVa+7Jcq+IadD15eFYphRetROoWNioHWt1+3uVascFaedVjAd432qTwPZ
sJ3hrIKY6fAe1rC6+nXYd098pGfZXYikL7EiJd0rjCFM9kJ1S6FBxWru/D3+4YTqi/RT5Je0pOJY
gxmlNsaq/L69ox35vgBRiDnAauFvQvadheR17dKnNEeRa0wh2G+FoyQN9qXqt0DwSMdh8FlE1B3R
A8v+UuUAfS+Ni4wW5HELvekvxa9CYM3dZ8409ZNJ9iGcIxt4knYutON73w23Z4vVDwV+oVyylYG/
/aGO73lAj2+Ch4VhzVIAObznKKNXWbvadPCrOZKJ2qWHy1rieWJuGwGWnC7EUpSYM9uFP6KWqj9V
GdG6QBM+qqORRIMy2Zf76onrO1rvuj42bYcuARzA8az2hqM+iF3ddE8JHlh2PpGWRYfsMHgUXUH+
Ojp8WZLv7ALYP6UmjTVu6rD3szw0IU6z9o+3ea5Lxy5W3yL0zudq22SbzsG/8C5YoeEacBwkWY3B
djAAjBrKIzqDTYaDQX1Duwph9MIKTK8N7M9C7pnwdMN/UbTJoVUvkg8n7t9RAKPrVP5CoBC4lPsP
x5eaYYr+LgYEanbP0Ag/FnVz4+yaG20d2bJ6SvzoXBC1HOZVJpDnopokFYnzd46NkokRaX8UokA4
cW3zsXWcABatmOmck2IgHF5bijJuCII8uLMTKWqouAXxu6bDaU/3biP4HIjNxIUOGDrxvZJzRYOi
rcqd313TkpEI8O0LO6L5otQlpIYsRMJHLdCbn+FyE2ejd+6gmVDUG2nnEIrzBtiHSUmJF0c2QiCR
c15jw3LLYvl3Ct7NWkzrkw25XbTCnN6iYbKhBHcxbrrRNo0/8HGwVNniho/JXDbCgaO6tqKYm6U3
3QIkxlgRRxHWfONCVLYdASdLFG4RYUGTEs3Y6RKnW1fhE5zwqIdSJiaS4gl7SSdqHEjVWBNFLgsX
nm/BhemdXS6H3wUP9oJSc8cTLml31qolrruB+deC/JxJMSG9nqn1tgO0Cdvpi/+ptlycOghBXwMd
TXDFqCoYEzg1iS2Bl3BDvQ+64hrTL+M2btOi5zwJ9zSbQJ9CB0FauFqO8eBoNmSmfDruHihsGYx3
NaJkZIn932+P5VGCxFiShLC/MffxUrBnAUO70/10NnvMLzl5UTZ7FJHkGi1IQlY+ZpIpH30h94gL
otq60J6JlYZYITjV/uHIRsBcmK6IFUq4GM1FIyt76bACdg+mRIhwKguZbJ1Xfe8WlF/3gAU21X4P
laNaE3UtnuEksg0KCMrQ7q024DqGzggXKSSmlOildE4dEH++THLLBZ3cVECYLdLWHvA42UQNAu3w
YlV/fqE8KMdUCCLhnPE6QzUFIEAMhuA/2OHQWRljhnTDGdJX7CcWLVqbm629O7WPzPc4h86H0j2T
pOEgQceKw30EgsJ6sPpu/6CDWQkazvo/GpdVyhkgWrHsMjpK7Wfy0ZbgVlwSUde0CdcB0XVPxFCx
tMKTzVCOJ6ALVQ0DdFpGue7iqC2MiwigdjbW7kEnGMw2mCNTVIibC0bOKKJAgKQLEh4pLhIEvM+i
hglAnsItdkF12np7ZRz1iOC2hVwV7EDqa9AeZkgNkf96UW/8nQE3JIbzHNgqyBNw/XsQiygKWaEq
1XO60AfKv93nwTV8VmFPZJaSeupUM8bhWjRp757tOu9v8YlEyBYGpVkq6ZVRIo8W0KBl0U4jPEVm
+9Ntpisn8QqBGdaFczKblaXbTdYGA44cAGoIAKRwUl8mRdxYG9AdC60El6uMUbQaAYvC6dVmVhm6
bObEBX37Lh9ZQHCXI5YPiwcIARRxtv/QJtwu6TmiTqxU/2Vr3wXQw4EPuoANXYqODtqyTCmNhSdC
C+qGMM96cGWbG4kfoLX8L25XTJbiEBywsgli5oO/qZ19vIvtO3uzfehC+ybDV3Si+UPwriCFdxwl
xjuTZt53Db6ZEpIYBgCYWBtVNEmPrJvTzSxdna6vUyn6fREPcDgoz7MBXQ6Xc+rS5XnpJAMWPMDe
A1Uu1aXobnq98XNKUuSX5fBMdfqdqdckyY0/kKi2ToENhWz5N9zXbqdykrFFi9TI2qVNLpwrcTCV
+0QFU9JDQy4+kVjH2B2oGZK75pDTTDCN7vrYW52tUnheLEsVROTcYqqhyM9TYNj/81wB15IfQszS
dCl7H35y0ueF5W+C/k4sUAP6U/YQD1XMeg9DDOnjDdmDQNcwjJHwiOAgVU6IY6ps+96+Jkd/cz4a
mDSjbIQAFpJ2zK6Jyo/T7L3FnTZX7RLS9yqp7TLIGPgU2J1OqgJQA/KnPJHljyG3JHo4PQuO1mxW
0JZ5GLaAqWoDEEwzaX4RJ7P4/kWEPq8sM41IkGCsYYFNi/W598A42nG3KNftg9BX2jHfCiVQJ03j
z61TCzRc2iuVH8ra/p434xfjNwipV30qJVsXX8g0Biqh9ovdqskijXp21gbWqXs9Z2rNL3k+81eR
k9DcYf+ABPnWdiFdWVCADONF+Bg2TMooEcnARyPbCZaYVVIogJQsbbB6uiqr1NlhJilBAVSQ7yWK
hLcnxfGmJl0TsZQLR5gNztCfXkFH7TZ01u22bvCNXfzURDWZ+rB+l63DG2PaxDV2ruy99jQbIduF
7W4om1TP/qVf99FEhcbMvg8SCuQMZ2geBSzGrRvgqYPWjGwHtlrWM1Fbsm7p60DBkwKKA9GJuU82
kDIqBMndTE1FFn8nbtJResMF+X4YxTQJJjyZqxhLu27LpAlsGHEUujiRRKtWUVKpTZKV3wFlrppl
dE8jTlNCVjnipcRoKsQq9auy+faFHR/8ujB6EQRAs1QM5vQgd9MnnjuGA/IdYFhyagLOy2qABiB/
UZEAmwVAAEtVdBcvp4dJsL4uevH+15Da7ST8UftRcbYrOTN6iDQIfuQiB9EPD0Td01RK65oukmvS
h7SAoUDW9MVL+BtCMmtKsW9/qOM4lQ8lM2ooWTRRtWMFia+mZJpW2SJsuuluyy8t8ZOvUm2o6ZUJ
VAH/ADuoF9G0C76+9DtdG8H3rz6/FHdFz5SAvMqym32wuXr7Go8QJPzCFgHwEeuc+jaerofXqByy
tNzEwWzQvw09590mW+EKNjw76da9KLwM/G15663zzx6IoHyrxV2US1ZTIoAbMJ6LISaZzpdr5gx1
PpHTHWt773fVneaM+gmo3KemdooZSwLLEBqDBGWGmd/CW3j7Yx1hSPpYELQCF4CGMqnxpH51691i
l+dodrn1klfAHsIZgNkuo3IbQAzaLkkL7XewzJERvKhl+NqoQmLOVXXg8Agv8LxyOePElHz7Ao9M
sblAiHo0EnVtmwGYa2CYL2U/IMV4soc+h92qKhnKvArwAd8ZW4msjI4jZif0bkywsP61URJigGZI
s4nDP6unRIR7GnzW+8xaf7dx0CMe/RSlDYegw6SqRTIypiBRBXOswKMx8XHT9jZuft34q+qqShTy
wetRxbdxjb0pCpKSFLnxoAjbMUwdI/mo1VWMWDcCMFAjHlR9MS3PznJ5Bi3KZjiDcHTbZH5wblo8
tjtsj8bRs89cv1u/p3lPyQmVxFeuSqF1D7sjtKDU/4s6lE6lgwhBdzcizabcC93VmZ1aVKHCvhqj
4S5bA48IotZ+ktHqRjTIiU+3hhgghE6IfLLC9yPtnqfzAL8PNDI6Ut8e9KPyGIMO95G8GmamzaEw
Q5OZ582+bPzxDifb/1AQvowqNgVaNnk4RnTZ+J8mWePfRSJQep+Alp/FfeU9CKUpMcI0UKWgxLMh
HE9e2/HR4LuQwjDchh28COdnVV2XLkrLHfRBzirFJqD9iLfZeEG+pCxLQA2TmiCAyp1QOaVXOtt1
z1TFkGLs9Mnwh3MdEwAoo5wJ8C5pEHq4QbnjDtwrc7spAOFcX683H7bb/GNUDHcVFmY6soD03iv2
0DiqZbY5R0myxCM+zcs/TuwAHl5f02zTdHPuiRXYHR6qgDW/WLZCHyK7QECrig/iClU5X5I76hxK
Pauyu1CcOVJ5OR1f/mHXU50icHEVIuWkifPhvbLiVdvsN3mPnw0HjCV0n/IZPexloKCksxGzU4KP
bqAunHCj2MwrrBTOqNETVUrogiwfIYzKki3+Jm+vgCN9l8PsB+rjMuMAr213dufqshqtEe2ygb7E
ohI3wLeiT/T2vWzW0FgIy4zRgMJJtTFRGcij0Cd8RMQnw/qlqhJF+6u1s0Tah0soRQzlJ9b2ZEXy
OIQLbCwLOMMxwkE7f1SMyH3w/r2NJAtGEMWIerm/9l3/gwfJR8WIyU8ILYGH6y6RuKm6r7MnCdIS
FyN9/A7kb6C0zvQCalgqK3IjCCVo0M9aXKpOWwsdVVIdLMJxQaJPh79wKYjOY48+XxX+tmU508yG
MhVBu4ciKFnjjwP81WFuXyVsOns2Zd1iGWvKlRUm5Tu6gIozEJUgsgEMccqUoqPIkFLInt9vHvyl
0+Br/X/mjnDZTojFBsk2SRL2bIcz2F3TrKuDnfzExWIxB1eAUrXqbVzj7UvUrLKionjZUMn7XsWp
FLNsgToiXZy+nUYccXig4LAH8L6gwGvb4fy4HjO7XAzjODyIVwNIdbvuiodKbMBBYWn3EWLFpQou
yYabjP7GsACRWxl9CoRmIzUhA0ji7n0WLSFnYJlBfymjxiRdlqtSg6mF7DPEkRHYpfO+qWghNy62
nyDRnks/F8E1hIYM4WjP2YA4RftvGwDvS7Ei/0QpLPQPonLLvGpss/ux/hpmFP/b8IdwE4Ht2ofM
pIS+ooqZypMle0QI9cmlC9P/c/d7qofbfnioYA5vF4vLOmB+5B9P7AlH4Io2KwIeODmgUe785Emb
JodNHK8fTb1PNuniZWhz8AI5C6xgWytx6iz0dJRiki0rb4XJHZRIUyROidpk3VrhYMbhhA3Al/ab
X1KQ32Lt1cHfjbaIC2u81NSctB0gi7Lq/gWArsNoNk2ElOC3JNMf4unD6ZumtTMWQx4b2FdTIFrb
32SvMekjUfKuQIMa6C0J5SOxPkUTE68wwzExGYBzYDMr5DdKZfn+COOgLy+G5yexneMjn7q2I5oF
qWB05LUTVutsM5Te6tH0uxKHEMHc5OmiQhdx5Bj9UDiSDNgEIBPWEaYCsSA3WaiEdEAf3f8iFKEy
6NLrwF94MPbmm0BKia7O9/jcvbgZ2yXEBcBeERBUxFbLJxUw5eonmkqzLR/lU/ty80Zmx2nV2h/C
t4BkAgQHvzYqhPPwzYq3nd03WWHYXU4pmS++RIigZIu2RFtT9NhasomqVbgx3JMRqC+cNaIugstg
JAk6+399auM0Ee1s5kH0CMMY6p3rH42l26b+YtWW28esYxxhAkh2bGAaxLg6pwxMY9PeES2j9ONS
V0QJ8FjLrkEXc+VAElCLtCu1hd2xTXgedHg2VnZqk/WHePKk25MXr1P/8OKhZqIBIU9G843A6nDZ
AK3m1S60xwfV+Ow1ix9VWdWtmYzJ39JOy/6ZnfXS5gZi58FZRjJqeJSyvmDpFMX+Iqitd3LOkm+s
bQFEQT02ntYEzmKUndi2BN7MLho5E8uGgFk+a7PIwI2szl0hznzoFtzNJUJvqCHCU2wHfwYXlyoA
h4ybJeqwvJdMJIM5qvZoUQLMBs5yN5phMnxp7EVXqFGE/wsqy/FqD32yDgpe9OpAIDbbm9wyXKT7
XTk+SF+pkpm8taOCzVXaNemOJA3LhDrZUfEoYqZpAuR7n3SS6HDV8LsEMedv30pft2p+KxGG8Ydj
upceoz9ZPhTIiWs1JP0AveyTWrPL9LhWbbkoxr+qYoX4q/0M8eGH6FxSj2VLmGzUhzL1/tyiboaF
JCj+xdJIzE7RMWTvlxSElTIQj9YEP6T9kcQiYvmaUwSW5KLYPZcjvl7oQ2VxSkB6K38xETesihqJ
NhoFoQkKPjtk2uE8YCrX0YgkgxjpBYV3rfHr2zfoaOdhs5EjMYA3MTMW0bOwqLULdCN+KWdLEvsX
cJOwSCiSamMK3yrmjzhIcmsTsUo7D3L8K3mcavSEZKDrOdGD03Q6fz14oCvKhdQLCNIGvMrDxVsX
lIL63u4BV2knRb9pw0JnbolhqVPCeBKIQs2CrlB/KLkULUnnosZIu5MsVozHCU2uRZ/rPIAPswuw
7Wd4cou3ogqfuH/yXDZsbTxNqwjpE1sHWc3UykmpqbwAVUtTGigzRgnbTLMEzjEvAP7nPTrPBF/R
+ocmdrz/l6bXxgdVNRWJKnSOnLaxNFyNwztGimYjJF14HkSicL7dJSS0q73VPQlzk/Wxjbekeg/L
eYDSxceuBvPc7qW0vZTzK+y+O6XfIsgkIfz+ZpS6m5nM1qaDWioZvcGYr1FHEOlcPuie4FqFy6bN
F/G8scewXPjKOJAAKRnBrfjnbfakNl7pILMUukgxljIIQvD7WSqh3Cne48h0r3ZgxvF1B9XjX5wE
83SLtJDsdYFnJQcsMZT+/RVuV7apiy5m1z3plshgQhycqAayo+nyGUjjHZZC6LzZFpJchnHEcVnA
QsSkgIjxXAb7mveihAlBzbEr8hfps3QHL4VCzcf/QiykS4ctiKk+hwL+ErPke1wWK6ut7fzBRC2o
DCp0A2YOawi7+jvKdHq1UPaHUqQ17O1Xn+EOsHCZ4wpqCYIpvELgbgd8JqrviazIeD2itCeCoeY8
+dGlDOt1RNMpDB6Dv6GPCWg+rul2BhGOciL4zg/JixRkioCm/usJtiHaodLMflwilDhvo+wpRPrh
yuNP/EQrP7U3HJltU8MHhRBVLqSKGBgbp9fDuXSBTu1VDsWM7BmP4wZgUoVmrXvj0ypVMp59ikY0
iYdw/LSlTU+H2YRJVJA0ifAi6ZDmXTB4GNEWN/+C+jXHDLnWGEIaEYjvBA6V8dnU6/PlpghD5nwE
NU5BCBI7BR4C52xyX5mlCpUwBwGFLQGGKmzJ5A1w0/hFv73vH8EluiacZfCbFP0L2fnhNdX0UdpQ
Mq8e921xO/QV/S24d0wnpZndit445PPqDGAoJdAidQ+rrj4r2uWTRl69D3SdUy4I4xzap5yYpZc+
zd84AsbM9cLBxp6b1II6zuH1pjDqgn5rSWjFfs+OpspsZhO948QgSk4EHbsB/VBGIeW5AES5K7S1
qJsgOBRe64IA7+0beYSM6cK4KCnXMA0L51QMtwia/XpX5Y+JR4QJqTxBpCBSeWUrc07A0alI6GBR
qw4d7WqCqHynXgy3rZ19EGlIp5n66lj+KX6f8TV9fSbAuoLIBMGYu0YbF3t2wofemg6Yjr81UsPK
J/+CdK0TUsCHtL1JAryIysNsFgRs0qvoNXFIklonb/LwYvBNPIWGNyCB44Ihrt/YJGnSF0rbYHew
uhGmLYPhfOt1X1Sr3fvjVR18dje+8bLofPwAmNXyeB2j9W1buf9ho7kRL6VGAcHpMWL2p3oqSVfP
OUTYpV1aS1sux7pRqlOrd6KxU8e763RLGdOWb3bTkGrboXx1qbLOD9J0te9pxZV3z0KLDMlGVhZi
08mJrotg0/WAHjF+FxBcqgEeGxdoqJwLLp45J+WDaQOOXXq3Cd/De4Qe7aMUBmAhfulC5m1ClyPY
ecbyYjl8i2R4JyTccOBgqHf5+FMdX5QyNbRFUMG0LdCLIQ6RMETpFe+ffPY5hPVHJRFTQiAPuoSe
rLKg1ELATup8Mt8CoPB1cMPOWk6LVvZh0lImJZsNdxeS+VPXSo3U8KJ8RvilXcqJSCyjvd+sMoWs
cPN0UUasrZWPQEynkTpcCGPQ7fsXaMhRVTd0sBCPEUZQmJdgaR4axlu3zxer5rHDZS5Dh6bHKr/g
kS/76/T/rtALDYaFvKWAAHnwGLlPvDJ9Yeqgt4nhwTCVF5hf8cjz6QmP03Mem0QvJtn+HJcZfdMB
qV1s+vQMLRLFy+4ps669Pe7lHJuw3Jov0beqp+6t3zs94Uf068wP6tH8Hn6Wn9JvSGhchH1+8MS7
o+Gp+Lj3dTXTRfy+Dn27KdBY6m3T1/R7CZj1G1EW0HCIBNF8Tc951N/LLngyvYEn/FVvrVd0xd5G
39g0kTNffFv1YLgRycn99NWtoDaSa25+fd+sLrPiPIr1Dh6r5tcjTwyptL+nqF++erTa+35ztbrk
/3VlnfE/PUswBsRcjGQ1vyC04mfGrzzwlK93JV1xX77he946/YN+rHuafpjh54mtn1L7gen3TG/j
pd8/wiu88/eP21+nH4JsxBP+xY3BW9l9zDxi1vDOcP1u7J/0e3n8an/lV09Xo5fMZfGjPNHH0f+4
updP9Ot37pELsG8M+pxvH0BHTX4I9tFfcTSyxfM0nBU+IBhlaRPZ/aOa/EhI4uVQLmk1LXmuTnBp
EMXC6OLJ/kTWWyLb2ja20mtKuZLrUnL12HaFLSVx8qASnMDvFlysXoDT/AK/jTEOlMh2Ndgc9Uj9
PNpYwMcW9+btD3akkTcfDNAGS2HKDcERepuvN3Wy3XGsg4ynAr4wd1EvA9MBXtINxX5eRewLd07/
II2KcBLB5HmY3oV+CWEzfRB1LhoocbM7CYFoLOaJJAoQZFSlF1rlBWIAYh9kWHNd9xzmF/5yj30G
Wy+VFkkZ4MA/FGF7I6mdmvha1f5cMc8i7R9WaXOrAqqcag3rE7+Yt29IPAczuCEI0kNyANIYOlfN
Y7YVce6aXAmcWnEZ4dmA5+I723maHpMFFn7ax/j6vd3xhL1jeuT16BsPJjcG4PzG3vD/H6b9hcfX
T7RdvGxP2jRefSGQ4ttoB1HvetozlPXqG/YQszvQyWDaOdD8sDVMj+wLfLGE9MhZw4IZSLPupkXF
RsHa0aIyjwdLySz0ae1Oy+rkYsJ2gDjy4ODXPYZDp/I+4fFifo+7oMR2lwL9ry2AP8fN1f09OFOi
b7zErfvKDefeTl8810vc4OlVfaNT5CtNU/DaMaNgf2U/0anIz//+3Tz3MH5a6BDjcfoF5rfxi82I
TeP3+/HXQVU+rKxf55R2eSgf5lThkYF5PXI8Z4QY1+lRo/jl5aFKvnMC6Mza/HrkyTSKjB+7/e8v
XmQU+Xb8Or1mwhAckHf3fN98mX5uGnQep+PCut0tbpovfDN+5Sh8OSZ4whdTYHpCtzB+BZax3B0e
GX+mw3Ro/J4LzIhp19Yr5liYXtGOzLPf54C71y7LzT09PUxaOZ8ekBlAw9mXcO6YTY+0bvxd2tJK
2PuYIGExYQdDxxdjM40nTxhGHvmaluY0qrPhZZCnr8rRgGt2aJbYhV5Wnq5VWGBDdbn40xrVSJuV
+nuxajw586tCP8mz2bLNWpoaaIB5nwlNomu+mcaZWcHd5zmPVfjP7+c8Ydx4ZJBeP05jxgjxhJGb
ljOjNY2cObenh5eBmtY2xyjjxui9Otlfjy7jpXE0kQBv5Mmvw5lnza44G7L77J+399Qjf10k26BC
KLI8aHQQZ2fYSgi9r9qO2Zam4UjE1Nmnx0wLNr2c2oUfKoMzeTEqbp0rggzVYUPlVVxWMxjYIjiS
PLer77vV9mLjnkk0kNnkmsK9AeMBa0QNBQ+UkV1FSdTUW8kH9ZrBV3Zk12uQXpCx/yXszHrkRpIk
/IdEgEkyk+RrZlaV7ltqqV8IjWqKN4PJ4P3r97MozGKmZ7ENDISRuiqTR4SHu7m52ZLDJ1pYXM8z
k44BQwHuysOKpw0AK/h8GWcOoONdLHo2NAX/wNwt4I+0U4aJNDyFBFf7n7pTgsAQQKhG0GMMKffy
b6vg/1IaYuYDhJ2oiaqVDw/5L48R8ZbZ9gdMnfrrXk6v/wUki3OphoDrZ6OMklgAWCq63OPf4Uy5
Nqya8BKZ/ldz2tFuSMKiyIPzAj/ZEehoazgDKABYGqRoNG8qph/kpiOjDhHDhTmJFijI9/9fJiBt
fz0X/nKD6tn8O96URy1aSoflo2J3X3aMWV5FkBNUEh2RF9MUH8vDZ1hP3CZTtV+dUXSA/dsKwOoD
U1XxZ5SFIe03TJ5FaA0nTOB0J/uz327knGI8Y1aK4K2PEPc+Q4iqHqDagu31iHTStzq89Pcbyjf+
rzJr3maNx7QUo7JuFNfTgB58ALlr8KRClFeYQ7MhEl/qayQta5o+kiOFG8zCwfk+2GjJLzVa3953
0vzXbvyFPCn35k8a0okKjc/Buk4sAO8E7BcPb4e2dfJOUur3RpYyXAklRyrt44SlJT0X0cmFYMmL
B4Ue7BVpTs4FpgoBq5qkdKG6lQaAUiuXBSBO3d3ACzsYuEiVw7cgsbq101uD+ByRY8HdHTue4gMB
R2QsOcbIIcJpTugyVmSZoRk9s1q97+L+JUiUuI6l5J5XPoOlF4/kgfTyOsjSno8qFR1W/A/fqJKF
n/HoxucPyUsJsDqdfc8wJSFnSH3ydrq9DacUkdD8b+Yw/xtIOsKnkeY8lh4J0qx/OVq8oDsF9NE0
376d+3z4Hq7jF//GWwNQcpygiRcLkKuxRIG1Bu8l0c1RxdnBXpA3xRMGFvafLln/W6FFpzbwH2cf
DckAcWPa5nKp/+sIVehBLs5Ds36UZqwea9IDuWqCGsaJ5rtqD5W5f0msaAJRELuarI4ZC9apoQlH
P+H0kuaFOmTKw512POQRkQGtJtNcdwHyAtU4vRR0UJMFLWtADe/oX465fZVAzvEnqBd6TVWB7wWR
sb+aEeYAI9AH8MAMslwM5cOrfstt0IXKEpSapeX1HJEdJKW/HyH8L1ZhzFPifzGdE1BBntR/Borh
UJi43sbmrcoxNRPd+GuFa44AaVr50dH7KXqBIBRNXmj2SS3Bmf+mQbKYYuRvotdfG7QO6CWjpUTk
4iCN/+WavHwoYPTuXwVAu6k86AUaa3HWOsQhn9WipICJ2M8iWrvNwCbRQ9O4TeXhCve33fn/kuvn
uiDSsu6pWlG4iP4CjFfpYT2VtglcT0Yy0pKbErCreSdp8tYFBGVFrBzZlCoJHorFXbOsmvITIigZ
0V/FHBiZRt3EHA+H/P5w2F6qCa5SVsfrv+gl1YRTEvCmE074Ww6im738zx2C4iQTONKnAZr6LwGd
w4FuvJkOHyODcrTM4OqMQ9fsCEMt2Ef3yDHuJ7XBR3y/saQBqs4xQFFLxthTQ3+Gg8GuSPTmqLs6
EW1byLNkQDhwyBkMg99ysTWkifzGQULBlaHrmH63bVJCVoGEvRzVCI06jqcFknWUNYY0pIXiFe1P
XTctdOCMvQ7Mol2GCElEnHt65qpWsonT6r3R6IKIp8xnffubZaju418eD40aoDusi+iFOCTj387Q
PcGuLAvX7atSE0fRbPxfErrT9IUQifoEr4Gem6KbeIIWvoUOfZqdd7PGxZ0gEhjRztTV/39xIfz9
/+PyNOaTEOCgkTri479fnvH242HM9m+ITP4wSTkC/DZf95MU3uamvKsk4SXlEthUCAm2Bx/6aPc7
yuDLixabrMy311ZD9FtVvUfRXqLC3j9oDf3KA+BjtSsS8dLNQQ3GChRZQK9sXUCR1WgWfZa+alTl
f4qgIvUeDTRVpcxoiLqa95WEbr3yLToXBMXbnIH8yjKyfzDnzr8xzdiF+zlae3uvFMUPmuzTguHW
ZYnx3UFbmHWUkRu4jDGFxq53YFomSGKefz7+yGt+1c0EHLh5c2N6p2IVOjfBpedOJAkHGeFJQPZw
QC7Ri/cnwfURspjnfKM9CbEAkc2Z26oTHGGRuMfxZmE7y5+qPhTY5czy4l6Y/c+9W3JnN2yFEKgK
rz7DYKJf2Awd0mhinsBM2kE0mZgPuFRL8pjPg713SgRYCOO0GWchXb/b+Ko6Yhfje1BOcqRLEzje
F4QJgvdRvfqYYEqAL8PEFHAfMVAMccotB85ceJU+pGoaAj+i/najFkJP1G4wJG3P1VcVf/jb/sur
1ME+NJg2zj8GMSiHJoruMQRDMTQuOWwwsMEJC12CWZc06haPJQbkIaqahQRQex5ErJmLijGFhMsn
6nKQeUMUPsyBt1+ztGbAc++21xUREuidQywPYC3MzHXWHnZFTuZplyRrHTZIGtBvHSotkWjCUqkF
yCINqK/7jZuMOgx9V15+zdjfVcTaOaW4si3PXRP1SMxiRRzwt3qEsaMWBepw25faQxAHzffbNboF
HoMstJ2rBFF4dB0gzkTe/emW7RgVyMn9wF37PvcqZpI9EuHyieGPumAL8OtPJoAkow5iktUxcF3H
dd3UUGmCJ39nLSerj1IsKvvLytLdQ7g4M8N28G7ysPiz56R9VU2mAe2rbxd4Xrgu6tnUHclCHWDU
KPKZf0RR1/oMmR/5XW0/01T1dThFjfrQUYyX5sAWbVl8O8Bn7tUp+GC5Idm+TA+RRTzJ59qVVJnh
1r3OIeaejzYsz92Q/bJh9LmL669BcajPxrt6s//UrYwoxR4t3BIi5e1Yn/u+n3+amr6NWb7NLUEr
X/fwQZqGMXyZ+7BB9S02S/hqjdInb8pRl5qV90rDCzXf27UiCnYIp55rTJkl7gsfQuK6cqYbEtJ9
IjnLOCA+TvEj3ZFHTXih58u7n8TKiBnDEfmuLllXieWOnIhRd2P1L2gzgxs+lYhTnkOPpQIFnmBU
27RGj8F6b6zhK6gUkrukDcZrPKXZpS+KJ28M68u4Lb8cjowgOrDzeu5tkZ+retyYRPRO13qVHkbJ
KA6SR6eLP5Xm3meol3ZZUd7lN1alI0y52s6Q5bL01l/DnD5WyMx6M1uvroLovkKX+yEJmLbbGSIE
MOMaVTMjVkzlMvvhNfe41RwKorkREzR+yZgzv7OzP6qc30FfBH1Dsq77yGguKcbAfkR5ekXa56BN
tLFjdl+HH9y/vGB2VAKxGEAzs+CNP5Rb1EeOb8IR3ZhgiyMaf2z9ZIMnzRDVU7JIrTnIR9q78G77
7KeTbEE4+SXzkCABfUUQmWuUQMso/64YOYzN+Grf+EDfQyLdCyWe4pfdFZer8tJBsuKIx5+sgqdG
hXbw7xPrE3W0v0ay3Iz2KBIqJEkEy4Vu711d7aQSR8JAVNTjnVqSLu2Nxpr1hFORF23Tw2z4eGuI
9cy2RdiC4jThlVSPfLW4rWFMxO9ujf+y8ghL+0bnc/KzqxBtpBP66+yfWEZqfnp++3seNHV+5EnN
B2wcgO/P+40/qGeLc3pa/ug2k5yThMilsTL/WMfXaiSFvyHlVcj3DXUgCFK0NH0CEBNKwZMTWY4C
0iRYX2JePVu1WkTQmMTkqGNq4BpXVG8a4rxFmLtBhVFQlhZ6FG8hoiYuQJWsvqMWsdzlfVbqEqMz
QBubc6/shre1kUW5rBIVrW7pYzKw0O2IYjZADg3vlSLb9PqG6bZ9Qfome5lmefllzqb+jcoz6Nj9
XVzwMWYkzBvSaSdwkJ7KP7ql9MFfT4CoR6QSG1ZQ7cU4NDAsg4RUAnEOt5P29uAY25HMzmR9adaA
A2rk+EzmAJ0cezCYrd8YL4RbyNuTXV37O9rYQQDUvzQUYryW3z3RvzgR6OtDvVOSoUIjOnve8KuI
gspdoZswK9Tej5DvOikSI2EbtSgKL3qP/pKjMN9HlvEAJQNS41l81lJuuRqz3lj3U1tD+zL23jDQ
urRsJVaQpa4vD9V8xlaVmEbCmEfM95TIXc8yCCNEc36ijDpUehsdR1jVHD/363YtvI4j78RyD1P2
TxQW2wUG4rd5NUjWe3N23XdCu2ih8Vbn9/UJf8a1Na/MqKMsQ3ioq8PkldvuZkN1HIAGKXvkTmCo
fRMhf0gxZi74x3yZMR/TcZTM1QUF0e9So5bqd16wyKQN69fZ437kIXJWIzOLPO39wIJ/B95Q3+ch
1BiyL8x4hhlvwZATinlbzqqCh5rEybsk52hdsNNG0JfH6wLEgiki0ZbHYBdU89VQyzfCLb691blK
yavqUfl5zY52P+aV8YSpX0Dshva7Z4xEgnNk14R8DS9TFsB84BvmnfMjb/lcTRu4XAinIVUQZJ7f
7MKRsYRx/q1G6Jr0UtMJcrfobrftFWnKfJ2HKrnWCQFDBrj1BE3hQFDVb9d5O5LCBU8aYU1qM76K
0zwGTFYG0m3Be6YLmcjFh4+5X44GivLIQn9I2AMRjrUQbHkEPWdYfqjZBDsNxp4fTAhPr3BfqK4w
akkDWwIYMqLJUmGtOAZP8zhFzAZ1GJgGPJ2kZMub0TB1Wh9fmkNX3y+L7XhL8I86MsMHD632K/Ag
GcQCw4G5PBb+o7KqbuRbkjmhuMnr8ZX1VrbKMT9vaD6cB7wIrxqdkr58BWLh9OUlyJWi+VREpxt2
tsjj64wdSU+aj/EQf5IgiSTfO/JgZSb+Nv+YUZiXL2/ByRk85TvzI5StGmsbkObnvlDhmMzvucAA
U3cjA5E6ysgk6WN2vL5L7JO1MA2Dyj+f55a1nVkVe01SqXFuTfXnvt5M7v/yG46a3VcqKlNHoWrw
VjlQOdlc+tj5xXgn+RRHbLZp/BhbAOqQpUcW8zSU+69YJgCVQkIXkEh22WOF8jjFIbmFZ+RZCgkQ
oK/CjAJdLK3cjHJ5hWCDcQYtZg4zv0sewo1jsgp5lDxZ2ETKw3YqT9GB8p0VELG9/FjDRB1xray/
yly+ZudzALHFQALdbkrE9DQ4EwKhs01VF/hEg6spl9M9o4OPfk0y8RzDWGmSU9VMVOJRiy2nIblT
TV1nrE3jU0/uXIc5Ij0KsLcMHL91yd1RVRTIKjLwKm8039cCGIfwreV+LjzeDsonmVm50H/MfjH+
/yFZFAdi7Ejzxt5b+MlntxmrhieH/D8bIKbQo0dbXhpvd9SXSl/lBGdDsF5JZ1QNBZNXEyXqXWaZ
A94C+Qm9ADQ1LvPJrPeGgwQuGPJiOGbLm3T9FXawwYeas2WZCRVollLnY114meo+vuL+kIAc0Jk+
cIUkgRzPjeqhlrJiziDPd/Phikj1P5aWZeezjrxDl9wN/aTtVjzsWtgyDaFxT6y87Q3pUguFsmBx
FnhI5CPiFTmqZoxKXqQ1vle8j/DGTy8pVS6yaeNdmU7vVzss4BTKophVeDUn5G2gkGwREpUuZHO6
jKRLwSJkxAQI/SHO6ttDDVntEk8UV+qfm37x74Og+7GkdBqXoiQt5yETN4rzse4baLlrgwQIUTr3
iQKa6MF2ChUxxozvKXsIDDXli4OoGjImgHVeaEBxNVATJxUloItrLXWnn/OpxD1uswUd94exhzel
w60mazC3oLmzN3YanqJXryyoGziML7gOyaWLsX0Ip7iUZg1fEFXHl7PMr0PcAYaet5EckVjJOS7l
DWnS5rfThsAIWFaH8UoKLoNud4thb9LXQLX43hbx6VoyOX0374Aua+pyu/28ji212UboXhK1BGew
hZbiyswsYWpocrDvXsjxBS9ba6r2GqxDIopOjGM4wGu0VAgc7+3CMelehB9IeW6u/rnc6pAgy7mV
e1Qu3gJo4JxGFi7RtjIKlPyeH7FSkvWGLewIfNvzN7/RbarbQFChrFi4oGTkF3xGOPJa50LYf/QD
9y8geR1rN9o4Ks3MmnD1tj3q1MsISWKW+7tW47p9G4DiKQfNbwq5x6Qh+SM2DpdjaJr73OJpkOcV
KYI3bq8SHhtaxtl9lh6ai2z1opIDg02wThw/UM+lF5NUQEnMSpsTIIGZAwNRlYCZpCRIUzt9C7oI
GgjZykwgs3JwXHwySV2PUCmncGpnPUkdcFgjmIlCRWdGdFzCa3RqfucWZzep7ZoQ+NH2RGcEFXgB
Nwm3r6xJi978Ga1J8g8kEGgLEdUNU3jA05Zp/tfWjyCcbSSepus5KyNyJabionuEaElGMYixM2u4
nkbC/Cq0plE2VfJ2EoT5l4nF5jfY6kYDqdqiQtNMpr53khTYfIJX1CuhD60Gk7NuzMC7sEfdFfx4
ZdQePU4yhwPpuNk47aTGF60EzmhmA2uEVA7YuRU+IC0z6g4mJ2zyjyhUD8tDHT7HXEgy/noSOTyj
Sz2Tf8Stlsq+/0ILjJnEmnQ9t/Z+qLnamNw1uZFmzoK/ENh4rBOKA6TuMhRD1zsUmFiDIws37Kjy
QvR8kQ0jn82OI6LRcXW/lGS2+YFXHZ1WYJaJ88NjIEFrLc83zgb0YK4+mMRF8ELU7PgqMxW/uJQU
4qQ9aZlXKhEj5VJS0BJEa7o0eVV7VFnzWpzHNOJxW5J1CXCRGKWvhUK5xC/aCSC5x940RcUGNejv
UENKvdAA1yV4GcZd/NDP3p0/pLfzctIcF3T7Qq/7RIrrIplYHM7uaefN+jXlh8TRUB/4ZdAgzess
+ER8HkkP+XJr8gBHp46lErJFooA3vIzocboPVt1Vh1pCnPp5zaesrBESRNHNhd0sB16swSP+XN8E
jClJt2vyKHKYbU8sxdmYewpyOl+ncf0Zd3lAYc+SQpVH6bu3gwhU7NuZAX/TAdiZjAzXcXC5bzu1
r+001pyVvHygEb6oZ1QYCOcmw0c8ZiaAFto1nDy+KnOftwDb5veyD6GcHf44jM1w12dLTnFNq9Gn
JPBCsBesj2gq1orDlkxpSmSMVJB99BynY9hgU00AiBvq2g4jb4Z4mOaiz90dVTVnJNl7SwqGNAu4
HmZuiTw7oHdwSQXnfxQKLvE4DCMERC/5Nvt3nIoYaYckZ3tYjTgmk3LgMzTe7UbaIif8gWRXrVES
2wI4dopxJHM/81GTGQ2vZTlwoOQWFHnvqWQ8n3ppnYuHZKGjpyzJwfwqwsW3TmKdVwTuZfSfoJlT
hEaAzMI80awDTfRU7KQoiZqUbyCneHx+mT3LfIm0ew9UrnWNcRiyjwLwlZCivEIB4bEuzI0XqSrK
dgHJhp/9yif46jei+LHaOhLUFHidDuSFLZFQZdP/5XF1YLuL0VgFReV5aUBnF9rszOiqKEOHBpiZ
fqzwxRDR1Tawn0rc3TmkaWR7yL5ozC4o3gMH1HT1OKtQqbQnciOxIOoCGyG/In1JEnRmESokJNAA
+BKlxBUjrKMp46t/AAf2ve34nSbwCI+ez/QjrX+UZaV0X6eSHOcfLBZWCUgqjRT25dJr1KtVRYT2
EP6kyA+4CkYbZOHIVZnjD8sPBUkbwOfOhYB2ZNLagMoBXUfCCGVjKWenz5HVQceoYN6wavJagRVg
8hotafU5OXETCBpljPbN9ZMmKfaN9ULcJ4Qe9AAP4JF+we3UVfwoJ3Fa0uykmd9hZJCDCJ1JYj5v
V21wXOyQbi0BBvwEzHI5kR76hiaS2cBUC4+qy+T+mwWe+cdEAubPzl6z91MLxzTa8it5fO7hAWeJ
H/W4hgjcEwBqJH/vk0DYykAco69dXzdvhkBUEvJMzqFghTUuhS/CAXq9zv+QYfhlAFBWO2NpgTi8
hZXcMg/wrIzFJREbyKn2Q4HMd1B8NR19kqFJ45dFvLT4QcP6KJuvmOCVZ2ZS94tdlKWBwuxNhAL4
aaSWk7tUkZd3z/h5RwzUHS8T+MXOTqNuf1KpL+xTRkfM5hNAldvTVIFsIrSH7q7JhL6eyNik72Bn
CVXrs7R7XPqTb5hvMXfYX9zp4cD0ZeUNyMtEm2UJST3d1knwQOYgYq0HrAzwSvopFKO9112L0v9p
PBgtHKx8UghkjmJLB/iZPS45KAuCIugvJVy8DIDym5CZUyvntXB60KlrD/xAPm3m07wJT264ouCY
vW/r9kYPZfnU2BEDsqLG6MTCTmYkSG7BSUM55cb7cxaRX2JyJqmlOlWuQcP14o5KsEydDWQydDjy
mqikbm+yYVHG6gGPPXJwLi3LLd+JEX4u/9pSF8pEkr/xKqKM9mS3oUnvr3+YKP2edFo3c/6n2TnX
YdcS06Px9lKHYJKRtzJZFDInzvpLXK0ipZWNeB4VGwHkACsomU6nS0Ll8o9oJ64uwea9qSb/NyqU
3fv8RENG4wbGwxUORSbQfvJ2a0/2Nc7lKtwUs0fChUcVeQkBIZKjBKZ0UsH64Jq9Y3NX64xJCtKd
JeDbGQviwLJcFSJ1d87D1qAh7Fs6XuP+pEm/PCaGFxxnUEnO0UBGMwvWQb7g63LKfoYtdUHHzIwD
K7No+JBzYaRBaUWm7KVkiadTFRCRyRNhOKDHdDjO73INpxp6xw/a9v6NhervXG6E4/xbvwfu49zV
Zuaukp3bdY89L49QzgrSrHq7Qb3M2LHRtFXvnJn7RBB89o1OS+8+yaIJxQcIUzaKHxH92l75ftvf
+Tk3HzGVd5Hmitrgsfa8g98dqN4esu089uHv+mQVncHrl9aEb5OmbzlZ0n0wl6T3QEYwAGYVF1H5
heOZ/DZjQ0RSEJXfB5qArLmWN+mPamtF+sN5Y+0E8Hzs6LHMo/kkFMAM3KZBzeDbZuVOdqDQW0L1
O2SU53D9ZWt/oxYMlKn/U5I9+GGnkZb509qHN+yvrBCpdnuVrRg63NJlu3Pe2XXM6qsPXOmzOyGm
fdcIS+C7eqFG8tuh4BbAh/Nc13AgUPgD/1YnKIkn9NawJyYaLurwWY+D/TSH7XVrK6BialanVl77
gv8xPr2oPPC98DNQKujsyB91h8I44aV43Wa34vstO5L8sVP9cuVQ44x9Vir3F1BGCYuYJqK52QEB
5xuONTlFv4t7+ciI2LRBBA35J2u7/o6jCSFykyXMIBfla3hdBEXwLKYsQSbnjkN5KNjpEngkV4vO
Q8w7kNETycbjEHDI1ifuAdcJTrBN0EvIa+TcpXlWMDxZM3rOsUTURcG3vOQDV+Uz3sz1g5sjfO7k
+EyMtzA9T2o/ppm9+LEKIJjZKY1QTahwD/Wm+PMySB49QSZxbwAzdDeAoD8cWNt3we27lxiKzLXt
3qCfSrKu3kEdsOVUzrJ3IMqkL8eubq/N5r/zW9wmwCntTmppTpvyfAIXpchjtPElycZQWjJN9b0d
w4S7o9n9HhE0ddASrquGZUA6zItn+9/ar01Co9xUxPEje2KE3tYv3xzCGrVt+Na9JwCbhNpQ8QOA
19n36HXn/cYmvvHMEhh/vA8gyBpErk4FgGERAYSvx0XBRN6kVcRIotp0zqkhL7fXy67iSomniTmZ
cvQrODK5VkDDp2k9ZvdBS+a9zIbtVfifxwMB7t6AtQBlIH5vIQPCJSc+1xN/fXZSs/q4krfGST29
kYAJ7Ta60ccxuNYtkTbaqEFXtSLowtgJf5SGWA8oxNMKuJGlVW5U5Ot3zazVVABg6RHzYwQu5P/n
93nBzSy0nai6WUB2AopM8PMGciCeLMflM4gfiqxs14j/JH0tOYyqMFSrwkZAvWjO0d5Kyq92pmee
TFTgBx7BcUq+zV7DgSuT0oPFHnXSiy54x4wVPnHcdayOnoXE+etv/NSyEMR9fH85QjLSu5WC9BlO
DJQ0TmB7PHDaQKeVgmvlSxbZAdgoWO44qm9nM4EBMqVJ0i3K4iI4Nz+sIZp4vHIrMTPWNKHzxncv
qeKnolmkcjQqScPSxaZn72CfXKKmt7wstI/BNqObeiUZaXTd+7/MkEOW52qXjFxDC46nDHuEKd9o
4rloa/uAfTjBmgwmXUOvBsEoCj86cEe+XEQgp6RIOOensC2OItnE4wZzzDlRUXVy97GYfoNC7Ktp
RbMRlsf6PTpyFWthkvNgtuFaCSISfhwVVLsMtuBZT9igg8kJR4FyJVFFjYwmtQigBGO8WY/oMVLD
gRpMRBCXNUHh5E40EKjKP+WkgznT3HUG3J9TF7Kkx2LCTptG/qJt122vxmF48ig+DbwcjqI9+YFa
0/5h7oKKlCPjtdThmL7NC0Jkq8dV3pRBHKQlmTNde3ZgrrBk266/RH/Ou6H4uniMKmF6AK4nyIFN
rp6bP0JjWWrAq36v3tlAZ5EwjyQEVnCkKpEDHYdFrJClpI0mqoFdyKC6vE9fExmhl/Q7Hscx/zFC
jDiC2nJl2IgnlIKLmYIQaxNOG9/wTXbRodCJqpJl1e/aiCURpQrsO2vWmP2ja7gloareSF0++f85
rU2CenrBBJcExH9aEmKrSXWWBGQIeQHZO+O08HuRHFoCXSz4TWaXzvkiWU1/h1AXG8uDtXCYuZ+Z
pe5XpMbQp+woGBE7BYc0w1G/PSwlbhbRQibmFZt5Qyimwm2Xb1XVQFhKtVlCzG+xoHQ7b8n2J7sB
OdgZxSl1Yxub/jFS1Ll1MYTJdunDOeEVxa96VJ0ve5ZEAsE+WFK9e3fRclbyZuU4atq4DACsVq0+
VklUzEB0PeEfl0fSYpoMd3PjP1LpRh8IlTxJtYU05S0F4aTFmIdsRmRKQS+2pCLK0XSh6fTVruMM
sRgQRBmVZG81qI5+Wn0/Hwia+mXbLDxZ23evkTfloKNecb+Kko/dkFEmv2P2LXkFtYUM5IQVGLpn
ncdWqW569rDVBgWHZQKW2wcgLNJTAglLwCEd+dQmUPjJKkvv5zzwrftQQD7peb4dQpyXetjbf8Y7
mGSFtsFltyCHYUpo2WPg770jThNE/xQvQYYvag2I4KCx+8SU7T3Uza/gk98lPLx7PAklDpzcQMQl
HaibsvMl+z4v1Eo7Um+xVC2EMWt8z7ec8zQ2iWvoMl+6hmgW58I+F7Q//JXVgIkpa9N1z0lvDMD0
G9NzhpNaAjVs9EGB+/Di7KjMAWW4haUGAeh0psD7QBuGakP+zjYTTmNwaNGLw7OFnL+ioWJjWgfe
yG+7XpiR9P/AoVq1Mp2OYZTH9MnPGmNILM+2jtgC1NjfI3qyJ7Xe0J4825HOaDVQ91YbnDK8Y3WQ
dxDZOkmwisR8mWuiseieVQZiocpzbvlaofGIQ5k/dw82WI3ViN5VjtLVFWGnhZSCkYIDF3PwzR/r
rdvp21I5aRzSx/cVZz7hZNX6vbI82i6lw1YQPMThlRJ8EpFKOqNWW4w/RjrX5/a4Gsgs4N6ARr5c
s8P5RqThCZ1pWv5kZpCmt7CQfASBUmchJvNYfLg+O1rPiPQrGMJBmnXazRvL21s5KarjIdL5uX2p
junGzFD3yZzIbpVR5otWG4mmiL2oZXAGF0x124U4MresDteh8VjH9/97aaKCOZsVv7t94LQoeEc8
MW/j5R6C2r9r4s2/Ds2cvqUXDRR0G5riDDnGG0YYdV47Bu8BZeunqADwizyuX7Y5YZp97/s1vB9v
pwLDKhbcXNArOZFnOZ4VvTfSsxLwxW/A+mKfB+ukfKuE6memgQtYgt5SuN2wsVAnTWGi49Kr05Si
QELzN+OWhkBtzpQ9AHjofy5uDGoV2gmeTwRPgvUb4BUbMeV4q0zpXbpxrS7dcQzfekev/DJ00fGL
6/0MGU0RKDewdkQVGofm495Qu4UWZHpgib10u9k7stg65O4Aekz6ZcqOnn8e2tR871CUZRCZWMY0
w3j6J80gFMdmzv0k4F3EURG/OQR7994HcLi6hANI7GXScd7ipF6cS2yoIS/n86UMuozKlgaC9JcE
RlDXe6yx9FHxyAUmb1NfGWq0ZlDjfv8Vj4STZQFt9SKCbQit1O30fUrfndYSOlF377q5+6bKeqLO
quT9XjQ9a3EFPXOkmaGk33U4cCm9vx2uuyFwebNWFhKAtJ+jD8NBu3VgSMknp9Ep1R155XhMzKHO
wBbNn9B8dCQnBY6IxYC7HGAuadBJkhCE1B3c+wSm0Bd/7oiaid+IVQJf4+Eal9CrYZSIlNEQV1B0
ZzN62fLBMbnJnDXOMW/8sCxu4eZDnAt4gM4c3vExvc4YFlXCRIjIE4wA/Fmh4HiOd/XTMl0lTfcq
JxQ7Yeo6J0wqmC0bMXNl34Ka6DyJAro+lusv2OOuM0Tjmwe39MG7uSfhUugOBaCAH39VX8sd8MlM
04NyiJn3jrRpPS1X9/0DyCp4ObYsIMR1PCYPcc8C9rJy/crqNq/CBoZlLMQFC5KfCaJpeUa6z7nU
nb2EXDykjqIbMZNwgpydydgSOg4Ax0imcGcClAIQoTAeu9eVptKGhSdbZUp0fWUP7JovNN7pZvSc
I/PCRo9Tnkp9LA/Xqe1OV5oYyUNfn75nNvscM7QUCgfVC98L+lMObYdToBe1n7gfx0EdwPTMQZEI
As6OZ0a1yZa3JPQlxfZL5NMKWxG1TqGq7x/jU03m2bW3V3W0VbRpdJ6p397tEHCoOZe7PSU/qFaw
Br9E/uvIqpMVX47ZEGPTkbMs8YwuzYyP4XY63FeMmJFFwSytDPdgMm7Oruy2hKbiWSJVru7U+AyZ
3ww5VCfTxG7ZLQ9o39n5YryRsHfn2PIWvIrd/0wzmYTHk2jcuSjNFQCrjT+cptvQErIj5pFkMAY9
igeu6tt2yaO7ftdXfjY/xdv5gukjnQHyA3fX0ghRF6NDgsxa6Ew60eGuAv3dCKeaGgNR+FXn2mic
nSHJo9eQPHrwIDzFb3FO4jYIL1OefOZErK9jWo7Ubvvt4vIgP1LtAx7k8o44J9hKInHZxy8JRQiA
2fYkFmsYaIVJ7EuDb4l1XYDqQ4zdAR0HFE/oR+a87ovjJe2qFJZg5QEd1ZMJKDjqjC3lzcpuct5A
NFMG5DNw6W5Y55SDBflg0zwTdyH9Vgfy9Vignb2xgEVmsyFZWcGpFxlg/SjlbSYttEejZAr6GrkL
bC1qEsYWKha4H2LrACfLXnhcX+zS0yqnOyIay864v2sH7WgBOHaTHnSFBlZENg+BJPiFWhD5Ss8Z
hDIv8G/LbhPKWnts+HgJww8KVYBP9kLcJPfZmesEFhHlFk847s5LvCtpzhFUlNGMiU+abf6n3ZTh
rgvla89RR6L/OZ/YxJBqGIQEzdb0GaOMHSUjKo3JKz1kunv8RIgpH4xQsMcEYCGv1T+LeWU5BfQD
XMqvfktKG7csoIF28Nm7qfgKeZBybUwG1wBKwodQNd3OvN1PSOD0rYWs7Wo8ViV7armpeeXzip0r
3kksOBoqbg/sNV8Xxt1jtecZ2Sm9NK+g94Z5BBBUKDjmqEtYkQBC30j31MWsygMB0RzZWPmO7YHE
LMOdWFuJuJ37QpDVGxn7/UH5m06NuKQAlQy9mli7x8uV5FM08dINcnoQeTlOQWfeLbM6YSOjCx7j
EkHztao5u6jXftF2I5iFoNbIYWigBR7leNdVMOzDjgAw7CxESrb5shxt+tqPqQuTCGQdYB+M1evp
dG4COJgfFJdc2liw7fZzdeB92zAFj66PFJXAXxMrXm/NxYxqg2rjIV8rnoRkiagtljsvJqwCAmyv
ZXHzUJd0quBRUtvPNADmWo/IEzZFI1AAqcTWmICiyYXVH7RvKAVSz/N9fjk88AZt0PtX2o3Myodc
lb4xytdPrt3utmiI6SoqnFCRhKmIzZtEpMkQKaj08a1QjixJ89qK8NkgiBvdXAKvjHxG+RSyMYdv
uftM2DUwBUJklvyE9a9CjhERIP6JAydaWb9d3nx1OsI9T77hQTuymgfuTuDg8ki9fOv1n+I5PL5p
dwpEOhEluwR8P0s+2my627PjpTT5P1xqUXmcPZqCS25UnYuBjCva6MCoi/rPQ8JS7YSHuS0wJxSs
HhO5fBlETrh0ANXUsTX5cT65OQCVlKJtSa/c99kLC+4WM0JVqi+ihhuvW37FI/MDOwZUEj/OWcQM
IpXNM8iNsxRpKVF2WmtAz1D6/YgEY5bfpJQcX8TLcDjcEs45Xw1fuByPTn1FdFoBKzmTGxBC2PlR
23N+Q/IMLXxSVwuglVy8fDHkCYD9cNy/qTnbx4e3u8ekE8gaONsKMSJPs59VAIOkLQEU1ujuhTcR
SpvWjOg+w0/p1DVcFR8PFiDQulIDvJAY9tz5qGJqWq0kLoXNZGolW/H8HrII6Qnp/hufwTKWHwtd
wF2UAMDdGC1wjUR5uopfK23pF7SVe5ijzf7Nh9Xi8Lw6FSSJYqg7F/T1jGIS6thH1WEiX9nXR2lS
vejmDtbVsd+/JSMt5ohMKZ8QjecAkwbQ4HF6vqi8vFrNtNlvavjV0/JjOPAGXuwVa7IqRwtCBojL
EFnH8LItojcvuluehnYrxm/+zAHRFYTdgU30Ityycs/75Ia4N+5o6rW6CaVnEjdVc26IWiIZvAgR
a02HIUHkIRVigbj9IDaTakax56KNkuVF15lj3OyUEz4EqOhALFJr3yycUBBu+APnQ81b2gPLjmwj
x2xHcbD1OsRJ48cXXmDnxvQlbfqaoCRYDxrMO6pfQEqmmV/MmLXmKXxEnMXUXQO/uyyGuOGotP7K
wiL3Q0SuSBFIIlV8URHskvZY8FjBoZ8dUZ/Hr4J9ea5cF6yZFwzxwEbT6qV3pIc2eEAEJVEmrqhh
X3R4r0xrUfMht+1b4puPwIr2slj6hAlCYuhauFIK5tQP+dowVEZvwc9vDy/2qZ+r2YNZa2MCD+EX
MAt7HELmO8SIaUpknNNu0Eag1gtv9CPY5IAujmbkzFvxOIbRd1NBAXFxwDKPDZC/fEF0r06prcpv
tjHZJ1RcvgRt+0UkFocEazTguYeeknJLwnMb08/tlINJMPVk9vR7vQHEC1Y2nRf9ITAWSkBzn3jr
76RtAmyrSWQcXAw5EypVx45Vf9nlGW4iU2lvziQ0aZ/6q1sPKbH+H87OdLltK+3Wt5LKb6M/zMOp
r7vqaB4tD5Jj5w/K5XZAAMRAjCSu/jxrM07blCX1SZXj0LJMgcAe3r3eNayLy7jkHqiZqI3cnykC
/AQgj/7etcGuMhQnIHTQHTncrlhy2R+ksO/FMjKohatvQNYMM0V5iFVypi5ziSoGoT6kn1wljcVa
ZwR6GaOM0xcbtxApw+OdBpqmVsUa5m/SGQYZC108SXUWQVtQ2du64JkhCEYIKgu9Ok/K6mizLYmi
VdM2TlkCvASqgDI+ciq0rlXJjGJ/mP33Xse8Lh32gCyFzGqKbwih4mwiSBSffIK7wqEUfRHVgU+i
E+aLbEESlGQ7/kQZz3Y2skVGTKeJwV4eWXbTvzHk1S6mto9W4TuKHbRrKzdAiypHRLYQ0yCaN9Aq
Uasy6OVax3uZYq8LHAKyh6w+EZ4wKXbCW1OZmIjTEr0NlkR08tW6UPKSSOLLRKBBuWZeRimnAHM0
K/v031EMTQB82c4prHuYyYbU2ufgURPoO3s4hZfvg1EbCgvp0QxvH8kB+gzsdL349Sv6jx3q8Cxn
BjKEsXugQ4DQgoXNaC4Lwet+xRKIkNxtM5fpj00pjDA6Mme+QEDwNFqNk2gIRTbfNgEEbIQj2t6K
ll4NG6tc2ZiSHJtoW1rhO6XQ9Q7/TFmjNYQBEZlnV4VrkkPUIco8awB+/EryYeat73T1lZ3BjepD
sg02jMJXS74DpbDG9QPJUXT5NnQuZj61WO0LkHo9MTtqI13NivtXddy6y1Al7DwOmjLiIOaACrUP
Jppg8LCXzeZLMCafoDKDGObcfkJp+XQbKjpAB/QLGOkAg6MPMHSuEvomdC08sF91uWXn4dovH+Jt
DQsEq5WmZimOS7bpbJv95vnVFwh8HIdLmqTKM3rl+YNLCdeWD/ARdlf2snuIYHIe11V/U3shAVEE
NDCyx5N4CI5edTt3V1h+xo/Q2UdTQmYWr7pthQ4EsP0eYhBH4J6me1azU3ZJPWEk+kV8UGG7kE97
1soQi79imzj3TaQuCu7ihgv2qvD9BrGYbd/HI+PfkMrR6LomUVPJvFB1S/bQmLOAG5fLvakVxMrz
Jcrrc+aZzjPzmp1bd9+zqELKnIqoJCzmQza5CGVrhrB0LnoCWtzmhkN4wvSB5AeJ1KG3Kkqhv3B+
EwQoer/CeV7VZLMB6+129+WKBbbc0kOR2rmoQI12oEav6iUAU6xWxUMs9CDGHPrURuBB3UB6s8CD
uhvTO9m/ysya2avDa7M6f+UlG2sNnbB4MG1Q02CH8kl/poaTSJKNicfTYayTtn1acZ5+FS3RykMX
17Hpsg+OVGHa1mKLWE0QeDb2ZIusL6wf1JgwLF+fooJmlsErcGN/YETmw7DLQvfB8Jfl0Nkg8D1+
1Q02ek6EhQ+0WXR+5k1ZK2om9omwi1c0UDaKN3QebG9+4P5ihTRSFxoTe/r9fDt065hHgZUKGz1u
qSaRnUuVTpV9jplGTgx71532OwOEqCiiQaUgZm5b5gm3KiGK9ClP3qAUosyZ6Q0RjBS/41eeW68L
NMDOg2bQhAW15IqvIqBqfxWW9oMc2bVEy9yTjdpdpUFQOg+G9iDXob5DILGCUCu8xca5pbSqF9wk
/MMokgjBOmuzG8QyYPYj/f13Onnu96ods8C9N8FFUXpsgIOMkPcNdrxo8ThhXOn/EJEuxXGVVX48
s6cQooqa4SJLkgtp4fVhAGugTKVXtgUbIgAYW2W3fUkzSc4Ynf3H3glTBxImRCPeNGetTmLfNfan
oXfVRAMiBHagjn16V58vVYljIRyIgrPMy3EYyaNPH8eenQCdYeSMF9+h3y9p9AOizTR5He8olrDV
SI+GajOTB8CGxKyCnIRzcpasm0tWA/taiqHJ0lmoAaquXTYPLFEYFGzNli1wTpNexQtinDeRkF1x
5MoeyCOgEepvcHPs0O0XO7qkhCnQJYFDWYbcj3g1flyK5bM5TWsu7JX3JZPZqCxlQ2xr07UXqn4m
Tna2ShNKTa9437SqWEUvJtVmoe+Te6CGg0sfvdngG8n2Q1tpR7MWKMn2md0iZWZrUz01O4SEIBTx
VlTGLsrhHNBgEG7PFKY1jywYIJGVJwZEMMtPuRKLp4Mm4RMvS3eJmTATI3WKWUFzjMSgeZdFNmhG
QXHRO+y9YnVDxv0jtVhp+4BFCGN6UJ4Q3Bsxx0cD43Sd1+LBa31IpyD/OOd9draI0AeYSG9oi+TE
G9QuedHsw3lkF8FAwCsQ5ieSGs8+nAZe5Kao7cqGRVVeyvOJcjjlPjnPNIEUxI6fsdrzcslTZK0a
kYpilnLbo6Os1KsOqsavv/zPv/73y/b/ZF9Z2NY7DEF+qceKorse+n/++vi6CJLCDtSmNS8vkkOb
nsnegPJsgwzCO9wNMBSZb2krQYNwKcarvD57vHWUTWC8Pummzyk+vrQeNHO+eX2+cF2P3D+4rhje
ny7K5hIPzF7q9QBdKA9jNGb4RLgsA7hRmaUAcxx70Wfna3hOa8qX6Xi2rdx3lIfnfUvCRA8Ck7iv
PayG6aG9cGmPHmXi+oHtBA7mZW6cxIcrWlhGGwcZ9u0ckwWhFS2ltSwKM2dSow/AQO7cmtzfpUHX
s0yH6gJj9ffWgImQdIFEFVsBu+zzV2aCf36wTCFPNyLRIcZZDeuUw5DsaSgyF1F8dsspFO4yTnOU
5YKjaIWc2djUzWWKASg0ZnzPTEa9YqqoVxUwgnL4NFOlS7idAivkJKecR/WUn7/OR4MO35TQ9n2s
SfF+wwfu0IS2LVb2Kt1Wr82gIzZlLrdvtQ9oMmQkbCCIvpQBhCHoNmx3f8YoKD6hU0yEhZ0XnJLn
r8v4QH9//w6v62DQLT52IOtuql5rr8pyDoYL6W+AC0YbZmcwuskTCW33eBMDghiyYsWZxg9wPyPP
41s0y2wX97RJ77ohuS0wQ6rprXa3cceCJ0We7qyGwH+R7Hk4Ng8/wYF9e5dOTl134f7OSt3PkgoF
hWCaHcoOlhE5sds0QWSkpYAW32GTnOo3y7AAZWO/zZ192RHPBI49urMEjmKTmhDydeiQHlWcefKh
4s76CIdTsIi5h/3dLygKbAh7GW45lKpCrgL4MnMC+LoDnrvdTFV2U/as0b5Nb95wt/YUr4W9j1B7
CrQBKgWMAkClntKpqbVXRNYGNScLOmDWvdlgDJU1G9NPJpW9B5RXT7EMRV5wghtjeJhZcGL9mD2l
XEP0S/g7b8th2ArYepXI0oMBmuJiHoIbgygC4dN2ELisAazi1i7ZzpqkuJ88GK7GB6gYaILlUAJg
/7HVqcu5RG7/Tp28GFYsRibs2cbWPgLOfBUhOlyhvV2/3uuNCoYisvEX1gvn0KZQoyUk3pCp6AVE
nB2M967vEy4qne5lZ+n3RBgRZaS6S7oLndFEoski5t+fFksKJUZwiwkEIQUDtquKYyQ4WtHKL4cT
O/bPhjOrLGl8bkg9fZhGUFRZWHT5un49726NpS7/xx/1m7vut//v7VOzb+a6vMAVlS/uX/CaX7Gs
jL/3Npb7Ic5ystz99jsv+EXNwkF6/wL7U17vf2GIyq9+vv/LHFfmqKsvZip9MzXGFvX7X3tD1P3v
ex9ULQTGzZbfMTpt+luOibzmd9xNp2+etqD1MjstEO3KU3z/2pr+9LTlK7I/Lb7sXxjj0/3LvZHt
/nckw/QfT/7GIkk0FjPZxV6JHviPBf0SOxt6Nst+iVElAwvnbe7sziOCHWIfRB0lA5ygCyNdUNpr
s4WZzvGb/fI0i4Aa+L9ouyh4CD7AXjxn1OE0ozRIJQ1H2+3DkG6/rLPstCuS2+c/wM9GfQTeR4wq
aRxxeGjiitanm3cZa5FxtLJAHwN2G0oesYaNvqgn5UX5qZk3vu3L6Qw4loaA9qAFP0pYPQplgmzx
2cvZj7ac2J+/xEeHJiYmXXYfVzHWX6qMAwu+OiUlBFCzeq1kplnZDy5OsBbnxgbuAxqDC2058cSy
2Bc0hBW8oTBxH3P2HlfAJsNJ0Nd34AMK8D+DrCmkQ8IkmYgpWKQc8YAkmkhd7QVESP7s2uvVadGZ
YsHOVki5+vb7jE7Qpr2XOeSJlSb+9qFGQOtxKc9//ke2iPr82GpTMwOau9RaP44xoIKoTJNkvJeJ
O75GN75Ney4lXIPiQCinMFpZEOoD2niu23P9RohMgXRHFWkdvVS0PHLO5/xqwwSh043LPCPn4Jl0
DIgmWkJSx222VGxqYxv4hfNWz/lSVbOfk4MjO1Y8QpX1Zm52PX/0ezrlOX+GpqKYMLlU2hlrDkWX
iq0aqzY5Kih3r+/RJ0FWaHJAMg+uBE63ggc6sgK0yE5kaL1wrw8rbT4XNoD4KZJ6aJP8cuBVS7uq
a8MQKZ5PcjGUkIuhgiizYCmsTLcsvp4XYpHQqqppXVLolDgpom4xcwFv1oLDy2IzFzDhff7SEv3o
H6oGx4k4K0WBT9SlzUb14zCAAQKI067tN6rHZNmfYW2HJIqTAM9gQiohY9G+Da7lGyobyLUdn0b5
6hS87KP2Y8wKQGxl7xOHsCSoxUziIJkHar9oC6Cd9bEfkKBjudt79DdBdcsV/jEm+BaEF/NNYLX7
uaC9tQIQlR2sGvyyorI3rNHY+lsNbpywQ/VNKgLpQZ8q4kVDtiE26ts+qiEr3MK2KFQUhGNOepxe
tBxqHJeoDUDyqD0Y4IpXEOxvggdYIxUoJkrIvjLHaxPPW5jVN7sQ8giVsbvszsfuTC6wCk3XeiyD
NqNiq4mlKwMcj7F9x35X427gZLUl5iXCw1eBDDXWQSJ96YP8F8vuo72ch+mHAVhQwBNlVv/4MLtx
osEaBjb+wdwUKQXA0OfV9kTWwgC2b/p2MrFjRgJDaVrW9esyD9A9wf6AGl4A7L58An6UDcb4j4Cl
cOYg9xeY6mD8ewvzPua2K5/KWLCC5zMM2MDIqn0372jjEdQGOPlJR2DMqS77erzSqkr/5YwU3uuJ
o7MJz1wRSkePMUcQ7g/hmSJtnp8RXNpPpgRrEAkXhEglrpky38FpxbjOVzaoHxFHQpfJBiTYx+Zg
IVcZ/UDNDivlXMzTRd1zGwbORyVezNHeJKYPWoxudi7kEkyUlXNhEmz5yCZ42XTK4bdMZLwpSUOn
SEnaS4fmMGBZM9Abn0O4PDgkZyUrhKfGPGdxVr64ZiVky9Amr8ZUg+6AjRVhPFNG++mMfq6GkV9E
l0NAbe1F9I5x7yP6aW8MHd8mfXXqWED9dsi21T00/fRW0dIRGeUqPU2WuSM6E6tkSjXPQUYBxsY/
FfgwC0s8kVltOWApKU3bYAlHwccUVUh8X0ncKYIwTraNAosIKIpX3EQgQp03NRX3pyI+AI1VZVHH
GccC1j1zfNjyJq1GBHpcDnoFGYeIJoHsRMKlj6/xraMXvOtTHfPEsdRTasidjAtQOxK+hOYsNnA0
a9hMMIe+Rnf1pbX9J6MFIDFg1iU4FpFk/OOcm5KhDeZ861xPm/l+FVUPzeTdZ1GPfzc9vz6/iZfx
Wk7JugESAMB4XB/lTnLUzttL8ZO10XfbF81dH1+Ya7xTfRvUlaFwsJlGm2goXLt1rvsYV8jEui4X
Ttzb7Vs5cWAV8xsikUs92hnn77KFtM55S6d/U5WwuSopXDSX5+fXo7h6EpXBT8BiQjf0QKAOr2vI
6FNtW2pBCo9vEJ2GudnEcUigHcRNgv9FQ6KEj6iotiwmypMdwZyjgc2ghJlwH4+NP2LbUZUodpZ4
qi8XSz8pTFzH9ZzQC6kUI8eEtn63JCzp7G9HEmBumgH7E3ukL2u2SBYE2TbFTftmvZtpuGbBrbJc
vDDIj5zFhqEPvAiKgpxeR9gGFSg8waYZbRRk6kfz047Uou7X9RvR+7RrzMqQBoJR9Reh5D81LDEN
E1hoV4aAphcvPBfd9x8rAZflmU/oKzSPMvTHgdw5w5CNizu8jcbyznEkcSHUXrucdg/fpypkMxSs
FWMveSQxWakAVkBU1bhlQXQNYKrmbMQiFSkFAfbVy08j+NmVYizETpdELu5uBwjMlPreHGzWDjXS
3sZD4dd+T+A1i7CmuUcKm6FIaq0QAKYO7fFsN6e7ze4orRKoQjy1LUYDC73GdvZvusVLT0qctQ3y
QUeWBtEswWLOoPN4SPIRUScsa60Pws4ab99PaTzqJeDVf8+i6QLH/z7LMYLno7klfo4iyyXMnMBg
CXxzilt/BXsEmU5/vHNTcSXnC+26/hoPoqKDp/H8o318HGPKKbSJy+DAwz378dHWCLYaZ7Nev9YN
klujEqlUS8dZdElH70yHGqtf/bbaUXxx2V7UH7dzZQ5kBrRcUbcAbVkWkhV2gheuz32Ekgi3B1iN
3ZggJT85fKJxUq17jEqAnE9QDttXpX0PCKE/mfCWfZwLX9n/2n9xD0YAOfz1AkHW5s9YnwMkwkAT
/LNvKAUvQSX238Tv+7Q5vgIw0Yf3ABPxX1FMe8TirywfgIo9YrH/XXAFAdF/Bcxl1oX/RsEtgyKX
gDH2UAWvyWvhF3/slb2zfwkowQv++FceE2DFHqng6wuWcwIw+J1f4BZ8rRsqJZrtQYx9igv4w18I
Rt0cy5RbeT1CLwAzvr02YMZJN9/zgl/eiNZZCAe/8/r5B2rw+YO1xPVByGNCullJDteSaI10NIRX
fi39wNw2XxRxOSesnaprslGBibQmNXU6FQuS6YLwa4cqp/R2Srs7p9+e21v/pNkQ8dJy1MCtX0cn
mXioMILxek4/HSIDlkmEQUh8Bup3F6TuOw1tc/AgBLdZK2iNY4xLwZRzLMSZXnJFhVxqnVIIaAzX
T7QiHUKMgECwrfKFmS8PWtjU17S3OBcCnZTkbJvDhaSf2pucHh2aC2eu5dTWYg6u+NBwOsO846QD
Ycf3EAkZXEmORvp/RPD6CSJxwOng8hU+dF28q0P26YbyDSRQ0dB9adFXIx+SjqxCNVSakeD0wmN6
fPgj+zZgN+acTLfALLTfbWtFEW4drGzH29khhdoF9Ke6VTYJ7O1LNTZ0o2OXUxtUT2PZBCwCffqj
+INim/s7zolYjzcB9ZjyvUdKCyS34LjU5yCbWgd1UNcbKNuY7eRUGfQsKnTSiazr85Q2IkWlvuIs
6IQSfJ+5GjZ1pZ80HY+XRyx3GmATpLncWLs+kVOxcsAzOPj9TltQfGECemgY6ZQFrkb81eqknAlK
WEF7JFkk4typfkEEg04p6aKQxh32jzD2dbzUvmut4xNwiDNTPVLzd7TKuxwumZdIEcKnqXVUQuRD
rkc08DF1z3SuweTkQoP5+Wf0KA+ecokTE0fiMAgJP7UPDujdagy8bp53sAgQA/6ZB69KXAdfYwsa
KtmeDZihqCo8q4IbjVdV78qDlyGUqMX/hUW/9o2DaU7AoR8EtN4CqM8HpdwEhbxrFte+6St4L1kC
N6m0ls9l571u/IbuDWVSghMIOIDN6VLNETMy4g0clWR+39b2b+b0LfGg362/pHPzMV2nI0cVDCpX
orbhf1VuEd4KzonJp1H8gJ6BkHxFm0COhHhch9NrHKA+RRKFP/8EfFPC//gxPb5Ip5QHEPuRfbB9
Qu8I3F0bFu+q7l0+BtGxvZV7X41uwl5hk24poCqk00C90Pvw2zCGzB7Ikc0+VLvNfb0LPk0F/Qh7
REzklaIMes1yLgvSeJ1iPxLJySL7LQ5GBrOLgKMn9MV4TZVSM8bQxKFXDFhC7HBsM+2bvkZW26A7
u7OHaMm5796OUyOb6J29G5Y3swtfwBCo4zz97Dn5EYtJ6h2BDkAsaquT1iqvQq+75OhYf+im67B3
7XNnnH/LN+HJOPwxjcVZ6APqnO4WH53hmF1aA8PLw7vuTOVnLQOrZZLMe6CphGlc9xEO0/qdVY9d
c2QN/HWnOiqai+UcRmGXHVk9liuq0eVS61OwX82Dg+LZWedX8YrbID9qmTdvKfQvJi/Z4V67ITWh
wRCNFR9W3oQMQFI8gFgskeKt7LZWMNr7FYgOclK+A25djEQ6AsMMoFn4xtQFjSH0cyQXNGn+KDH7
5siMSnHeAbmSSgAjDPsDHTliMRDLtFm9BWW3qRrj+c4v1u3rMkaojyK8T1KYHjY1YTxOSLZy6MGE
G+CqW9eIxSwMNnwLfXcK0ymLsCXEMBirk/UEiWYod3dxvPRX4N8PQzKnZ4tvubCL+/pqThFS2i6u
b00n2yZpeXlSjBbKaATNXNWOu+1v+TqueCCjW033YXB6rCcgYsAuyS/9ApIh5KrmbRzMK8gkHn4A
Nj7mdFn5lD5FJno6WGvyvzaGjP3STxd2lLPX5pXHqT6CYRf4+KqPkFHiGltEk9Ng/M1kPTRXEMTs
UC249Wp9XItUHMlghl7hH3OwxRBnF8wfZFoGr50hhDyqsSHqai/v47B/N3vY1ZkMD2OgHjlQYuT/
jL/WPciFB3AS+Odxjr49hjDrAsLjK5qcNWu84uvVcg5d4qGfeYh2CHtx7jEd6bHxvGn4wbgfJDC6
a6TumYc3HRxFWJUb6NSNj6497uBW+hXkyw0EjIt8Bw5rp171tYSOjlKpXt8MY76cJWgYjvskwD6y
Ewm0F39aUgwIk8C1MT6xZQXZsfEGG65p8oGlwztu11B4p6IqSJaDVePndnyJQSjGDSnf1hdZcEFO
V/Ae6zl2dIzMMDZiYHooqVnzTm06EDK/8G7WBTnd03IFHRuqYAFbr+lgXdNsvjdCU7xjkPIHK4xG
Oz4foi6kGV3cY9Mkg6KQkTmntiyX4BxmDkwIY/WQrUawx7JhIDUlKgJGRnuKGL862zBjicDBXloR
b5nVQnDXqAIOhapEhAxumEjx8HJpj9O+9o7zzYi2IYEx5Dt8+ghpma7OOPGUIW8L45jMArmKjJi0
zDFuHhmqG04V2XgNC5VIkzWWSNwPxe7IA2ELnTfDBve0S5v2vqn4mrDgbKJdXMtL3tiBl73ITGA5
+ADa/VUbuGQ/zK5zFTnMPW+ELtAQP8VRCiGZklqMya3RukYRuv+inqN3nkPRZwLOCn1KI283LHp2
rt17I4+rC4RAtQ+5PPJxKl2iELlaiu9VLTnBtINvNTk4a5j7AigA6X7imF80eMmzFIB79ULyNnj0
FQ6LS8YSbyM1MqxZZGGZGOXz6bbrECEz1o3xQb9Bv7nI27Xw+G3yKCpLHMkwD/SQf8goQ4TGrBLT
nbjdztMS19EcjzrALkQEmDSmpDa6sB2LLdNPPvCYLXNTgO0vYh/ZypzI7VY7J7ZXbNJKoIlb/qJZ
RfGlEafoQNr7MggNGLPTIDLt1vHIKcG+L1t4O1iZb7oNTx0dBpwyGegyv77YGbr6XbdFhyS/O7wx
UVOhZMxCr7jt1Hv3QoJqFnbPfoMvo9+FjItqA/lNq7zxA/ThKp/0QBJwuFgPIeUif/aYgB3P9cTL
OPIoa6De8d4LOe1GwtYl8PGMVXHcBYbmFyXMEazJYau5KEONlxuUxPq469C4SOSvpDIQCsSlLkaa
6TJK4AyjYAEoX3w2gs5lci0eO8WELcuDtWPxxU8ZpnERtP1usfLyXT9wl8tl/si4wBpDcS8vlSCP
Ci2Pppjv0amDrcVq+OMBfkHY11bBZL8RsY5slLd9zQloq7qDFgtQLxw8Fdy0juRdSe5PPIfvTN1F
pwLzMlwxoTAS8Gjs5dckvxFQabzPtmzGtCT7kOTgBksoWrCzhXEOnKqs38Ov/gTrv8ERAjCLSwRs
o/K3kFXgu9uTGLEAyOn+1fDFCrJS9D3P3wDThjoswegI0tngmcFpOgAIIhemRtHZ/VtV2kJ4deqQ
dEI5lTaMS3O44HRCABc0J46SEtJJbdgvnDzRZ8tu9DxrGYdEg+rTK3daSU8xflNGNqduWweVsS/4
l/jyx0hgWKJpP4GN49TzdoI6pQ6JvwQ3ElKIumVoGVT9Be/4/Gf+CShCrrRtuwmVp2hwBw/d8ja9
Xw7r+b3Qbnz6L8s1XsjtFyNtksgKC5p/2yEntYD4RjqJldvd5mX9iYbvhRBnnK2MZ6CQZ/XZvXXz
ZVuu3wh6F66v85Ccuj2wPXV1Fe6AwPCFZ2d4lz8+O8NKgi/nRREdlUNgkWSUMAlX7Z1OjTr7a2yK
Bwmd90M4VL+jl4V/mjYoWzgVElsgfvK8A3AkGlAtXp0RxLv2S1q2E2ZkJLXEaypjDux3hEWdSG4h
qreeqxxcY0dtO2iD+DOoFyczH7WY7J1/hz3Wb36EZgCRgvTWIJunRkInG4Ec8ybagA2104kxNepX
d5GHjQKPmoWQkI43nEbwi2FGxarWmVY+mWOxtfndD3cEDOMJTqsB+IAISzOiiAPpyOXoON1LEq7l
ipPCG0roj4Imo3z7oEFkBemH5weQyT7+8cYTiAzaF9peyAv7oB1IWFmR1hW9Uam9yooG1by+ZzBd
KR9V99uHjeZLfysGqsEAFHFQ4KjEgVyEhj6DrsGIMHSSnCeHCFT5Lcb4hlhCf0HCTmKuaR+kMhIi
MrcIiLTCLq4DJVWtL6m1UGExOmridqUnpG0GiYAmaFS8BCY+xhLhzTDSfJoeNqZVB6c1fCQ2qy1s
qjttOgq8jIlck0YFzhlYa8Knwem+J8BXp2Ypf9QXm+FWc/WUSQo/9XpkUhI0CbN5+cn8pCGaJLQY
fQ8SK0j2I66e5a2jYMg4IsMMiStWqJLrc/g/S5qPz7+WNEHtyjHS0iw2iRzIaHodG0zZQSREiKbY
YfKBnSqeopogLzdEDZx+MIy+v9jDdahudvmIlsl5K62hGpb+ur/uYSN9o77OG5gBDDHtO5nP3gCD
U3uOhlhPHwMY79qXUZvAG6M1bBhuPi6MIdOPISQ/PoyaLmu7uEyy9dtYxieGNANBZsEqfDPXd/E2
PcUd58R0XfFYen6yPObDgI+HSRDA0mN/isKDVcraUt2s6hTK0rcdhoRLg4/TolZjoIE7IuceOYCZ
pocwFgh6BUyGzlfpNb19/ppMv/6HOy/GIOKGhPjKyHMPt/1ig3zSbcP5XuQMRTULJDV2vkEaHiVB
896ICQx/HKAR191LzKA5gjGe4Y+roeeG9WkXR2dKIolmVZU0iZ+/zFjryA+XSb4mOCLXF8bITx5R
ifK0BtmPmjsNDs04cR0J1qYQATocqVCgjfgNoxoNzNztwT2J8OKJYnailERHcDkDqMnVUmCuXVpH
w4DFDwMGWzJOgkyFHOPSmZ65uskyiFIbvKSPHvvEnGQ7DpC0qNVJBjpUh0Y7h1BdcTtKUqrRaMPO
SjhRFcbqD7c8qt4YgmrivduM7TlbDrU8BARsvcQUEZjbVHhl6YVYxaYYgHRcV/ldwZLp+Swg9J2o
n+9mCwoVwahqmGV4ybC2XpUFadKwyeCgvo6cakFEz6aFZwoQ0ZTfIVC73X9FToLSHi187ucfjvsI
49XDgXuE+MDHmNcQsr/DeLsqypGW2vuHoyMI6ZNgdVsw+UkkDBcvTg8iTEnq1hr0lnEkv1051ImA
kXXsiL7/zugXB+qKhVBpeA+1ZFcFNLFOtrPPX3P0+JpDVAl+DNRAwesexrZarh3Mib3ectLlyjBY
P+69lig5BGZ7J0jiI8ALlUxpw25u7G1znWXEq9kVhyeU+7/bUwuMMo08balNEN9jLWHs5moAI+NZ
3dPrPHFwwHw3DGUK6yQPoEqCEgjjMdxkGdJw0PXPGo9yIMrm3XGS1eUbgyObzIK6CD4YWWnpCAnC
X8d4smYhXY7GlQEQmdxThYWWGYgO8FSz6NTlFMPJaA1v7A1k5ZpDFN5bpjvIQUzRRvwbcuiKfDlH
9w6yE7MN2ICk5YYDJucizr+4x6n3LFVEge1cUTT2iTkyGlR6Gq1PbbJJL2Fi3mAVWR53kzxrCBR9
/mE9BqhjsF84ODZdY5r6h+Seohuc2SZk+c7fsddSQGjpVzOAk/8Ze9aZ5uSMuUOJJ5yRWIPdfCNI
RRWf3yRBQ5pfJnbcF67uUTVAC8rn+uBDwX3myRyenDCPa1Fw3qnWSqfoPregQGGQ3OfRuzLgRqrI
bFzhI3Z2l5EBbRo9EKJM34UOUTcQYG3V51Vl3zZt//vzV2j2+u9Xz8SBZORQk0Mjodp3Dq6w8Ca7
8VNccJsEta5JGTCpqrGFX0IWIXokQ2E5b4ghAsLh1ExUJf7grJZ8DDRtRgu7BtYwqmkL2PPEDfv1
qbtZAlZd3DLnWUBrh22PxdS3aV7EQzXumzRxr7TUHQX2YJX/NqE72Mzh7OqBWe1937c4FZQt39Y0
2OWWnZzRhEchmxpQ4stiUzk4/cyZOqs5msP3A9taa9MHikGayvcqaKpjmyBBCNF7IRw7apL4ZNtV
LqTALnpnZkFto+KPA75ZgrLOAbQtA9hM1fBRdpqxWwM5IHEztqZlgm18hbdGj1skKUcQDypGECEc
v2+K7R9diKwk2gLqWQA3/RpIXURbq+FiiZL49PxzfNRkhwQEWcyO4bnZSDCCg+do8fNXOCuO99/q
zp4HQuYGJAMSF3W0KeX15Y8cV2C3yM03DqcHHT1oO9xmJArhCEJpzEla/NqXKR6PpmqCxTNZrEwI
P3SYsweXWIeb9Xbowvo+W9gmFRbv4t+nHBQblFXCUNRm6rr1Lhf1Z6K9LNdIXAV24QBtRLYc/6fm
/5t/knBK5LzraQ0R2HHQ6EIVM1tePQ/0CjmAUT3MJNn7k/sH/ioXibN8UGPR5NCLb+bjDa9COMVK
fNwmryt/ewpH62EVLB918FA3bqLty5B74Tx7wA9MDH0psKlNuZvqfB3cxQKD48QbJxuMlHZgQ0YP
zFiYaFfixPkj0ioULJk1HAO1n/cbMaf5DxhzfzDiIEnkkLWZT8wA/J8fhIa9ER5+wTq4y7PVcPDH
f93mX7qmb/4Y/lf/7K9v+/Ef/ev/jv3QfV7nn+tfjsbu6+fxl+aPX94Pn4ccg84v/eG//eGt+Il/
XtHJ5+HzD384rYd82L0dv3a7d1/7cT18E0nqO//bv/zlq3mX+1379Z+/fmnGetC7ZbgR/PrnX13+
+5+/ujZgyF8iTL3/n3/5+nPFv3tDTEneYjH0tX/0r75+7gdEmm74D0RkjDedwEJfspf5q/kbJ/yH
SJ/IDtHNBRwhf/2lbuhT6af+I/FCVuoQQDuMItUtfTPqr/x/hA4GalBsSCtPQv7xr98+PZwVSUT3
j+rnklGhWf/ZEiz2gMgPRIT/cbNKyeqi3VRhNDbEOJoWxwwoGk/5WJ5/dzv+/IHfa1L1Rj/7ASq8
visGU9qJdoa93U1TvV+tP2bB5+ff96kLd398320yZ+G4XcXXluUT5bwasNYpL7fr+FNIcPALe7pO
Yj+7+AM8rErcie5FmN9EKY2LTTJh/VGFHefl3QuHwac+xgFgEqzzvt14bXTthbs368l9n+LCdjQG
/oMVY43x/L36kZ/510MODta5CQ5rlIwp92oJj4Pp41hVR0GXnzrd16Crjp//IfHP71Wgr3/3oJfC
gXG2duPrso7Psk1yjL7mqBg/+/TWrc1yPHjvn/9BT4yo4ID+GnrLWONqH19HbTicLeWG9k47viSj
e+rd9aC++xhDMvZh2PLuBAavzvNV3J+s4/7L85f+xHgKDk78xUgxtXRRdB2M3dXO35BCuzn1y/oF
Ke5Tb38wmad57ThWnkbXfrS5W7s7xYu/BUp+gSDy1NsfTOUeyx6/GIPw2m/m131vnWPyvj7aJO3Z
83fHkDh+Mt2Cgzlt9ckcJ20W0j44DkbnqGJaTEdt+LHa3G+d8+nDfJnfPf+znhqtBzO7sDfuXC91
eL2CB3XiRtVHjEPuVmmKBYP7ftd78dEq7v7eJA8OJrmV7oZ6btPgOkiTFu7d+CWa2nduzccc2uwF
Vu0Tk/ywmKE9nWw8DEium6a6rq1qe9zMzo1D3BTcDu/EabHbef7ePbFm+QczHd7/vKaly8fxiuBo
3UwwPci5wXCmvl3Iunz+pzwxEf2DaY7HEG5AMI6uBwQRR7sMZ06i2E/+3psfzHI21YGEAUZayOp7
tS3c9jhQfNPz7/7ERPEPpvngr+N8VXDp62lDblCOJKI5avvxb97/g2merNPOs9s8us6GL3UYHQ1b
IvdWOGrNL0zEp67/YKIniTe7hMlE1zWMjQtABXLbtnN7vEMs//r5W/TUGDqY6nVlIRsBPrtu3B04
PR6mR3kQdUeJaxfnXRwfP/9jnhpEB9PcTvDM59Kj6yRdzsM4e7fGZeSFx/DUXTqY1UUHTIR0Lbre
lj1ucnVzkTXuKXKN5Pz5i3/iB5gO5XdbkVstK0rvLLrO0+btnHsPGwnM1n31worxxBroHczjleUX
c7VY4XWxqo7ccbpdhd35loiDKZhet2lGduvX5z/JE4/hULESuQ7ONSDJOJ1XmAN3WFTjhvgCKPzE
UHrEzS+8FtuzJLzu+vmoatsPy5aktKhzcJe3XioLnnoW+vp3z8IaWhrvdRReL3bwIe02H7djgPSD
mfH8HXrq/Q/mNMb6MyTVOLzOh5sFEdXG78nKWS6ef/enbtHBhF71VdYGQRhe4zkZksM8w3KpthnW
d5sXJtpT138wn8sSJoUNFYSObvfZdVPvk9Ns8vvQHtu/+RMOpvIyzjLl5Ak0+BeBztbKp926J9vU
eelDPLGFegczms5IvywFH2JdvNsh2bTWG9gYFdkF/olbNCfPP4wnbpVpwn83lLptm+1wJG9vcqgd
512Y4kicwRJMwrK/fP5HOLrtP6mk3IOpnXkDJn5+sL5JV+sNjsxzc4blM8ynvqpXnxrURZ92dr+5
XafVtDlNkqLMjhJ7N0Jsg7F+lyRkRD5/KQcNyL8OH4fdgD61Yyet++amqz2S0qMsKDH07cvleNO6
NSHfSdv0R1G0LSNy0joXYkFdW5f4UCe3MNb8NzhZJkdpFG/O0tKn002WGenc0bh5g1Fbhdtqa+Pd
l3an6SbqSY/ElOCmnTb9/MLAe2KZdDWpvnteNczFLiHZ5WZYeXV23IarjXck25ePoh+UR9sas3AY
h0MkRnEVNi8s/wc9uf/cuYM1p2SGJpsAcmDXbc6KwLvzthvCy9wL3GFPot49AuC9nbgZ5aq4srzb
IVuOdq57lnRg+POXIdmdlywleWi929Y476KYzv/ecnUo78mLJI+nIV/fZJMzXQ3+JrjcAgLeFJXV
vrBmOVqcfjaG9fXv7jsH4pKmXLu+sZOiHV7DqLGyY3J+7MuQWF8UKEkA8RFh5/DaKlbjxbxg1QR7
beN+KOGJ30Zrx72arWn84/mR/NS8PVjiVmTXTwNxezdBPTrHhJT050uK+8vYjNPp8z/iQLH4n0d+
sMhVQ2tNHjqymxUSjt+Rd7fREY4JzVc32qx/56/Go2p00tMVMYhnaFZs7EKxno/oTH0gaHB7RSpG
/zWEPIv1LZaasG/Xo3ISRy/4bRhbmlirljBuLIW9t8R/pR/rsPOvVu3k9MerZNj9vfLuUBaeBXFn
ryHp3ay7O2/ALHj6Y9W8SeaXyscnCgqDjH83NsbY7jFUqMqbmKbgcbh2w9vO2rUvHA6fevfD1ROP
sGUsmhLK1eAro++09cbwhakj0OUnw9pgvd9deoBrVzs4dXPDbn/mVfZRvq7wK+igVd4F8cd0anni
f7NsMRSE734YjvCUo3HVQIX0j9z15rSGhNyM7guf5YkN87ANz3k92llhy9reXazsmyG/2foXw4Sj
8PLv52fEU6vAYa+qRug8wDevbyo4cARRBpvzKWydq026WBeB5W4+rqMkvXF2jnU8x/6as3vsXQ/O
ju/7f5x92W7kOrLtFwmQqPlVQ2YqlZ5dVbZfCJerrHmgREmUvv6u9MXp42JbKRxjA90NY7eYHCIY
jFixFiC9+5p11Ub9bCWK+viJnxYT0M/UYqZRn1T0Ug5GeQsEzKtZu7dAPW45Von17T8e4ONG/zSI
0zJmpuhmOE2+CMod28PR7UAZstOCxkfxyqfeFI37cd9d4d0UJBtByUeM89WxlDwP1TpqEIFrmgdz
aO5+a96wZ34SNv7f0ft1Ol3r/uuPh8lLQwgbecR7+PNn2LhgVxyrJoVdaBzgUCDJmxOZ9FNWj53X
DsWdRsbd5TO0Ys5yPxNF57eOCmt+QuGyfSWZVu94MxgbzmLlVMjMSVYL6UIc+eLUWj8oOSKt76es
8AZL3zCyleX5oNP6dCJKPPY1yMkVp0GZar80BhvaA+iucUiz5ZPW5nD++6ch0oXZjd5hiMmcA6gi
+OCUD3l3Ow23l7dgbYDz3D4NAN4Jy+qBnwSP0dXQ9R5IiD1KNJ/XZOMAr41w3vxPI6gquDo4wRRM
Nd9pleZpuPYIHra0ZhsbsXaOpICkQ0Njb+VDfXKc5m6xNXTuVRu/fsWRquTfXw/up7EB27kVK6Dy
C8qpy/cARR6nIYSaYjgoVNm4mFdun3NR6/MygQ2CQcAky08jZ1Fr2PuqHKN57nwN9Ca52vhNS0JU
+7fIrz6M+Au/IiNCkyoVaaGV+QkhCpBLJFhc4g+FE2hDvofgtMfRz6MYyT41/4+kZv/jQ3X3PPlP
Z8Ge7TpJ3GqOoXsSFGG5y8IqHKP+erwpg+XwBkQCjkjAX+FpfP633g/e4Oc+DUv/e0YLeN+/P4HT
AeoWcz3HZj1fVyaoeyt+qBtl423wccP+97Lq7vkgfZpiZedoDlDO3/fMHbJOQRbe3zqe4/UR9VSv
3Ocbzvnjov1qJMk3zENByyLDSFXpuU/lc3Fc0AR3a4f9m/5uZR5PfA29Eb8vOwoJOPC/eyd5Cq3L
WdqAdDgGTf9Nci2gtxmMxE+80XvLr+eA7BK8Z309TA9i417/2q7BaPXvWg79rNhW08xI17YPZjI+
Qlzxx8Z0vnbeuszso2VNIQiSqTELi3vLR6TnA6HhQ5/A130thIii74SXx/rah4AI799p1BrpgCHH
qSdCueatfTvnxY5y/mQ5UADkMLXL46xNSXIhBXSELeoWc6yz5MZg7Y9x7B5GXW02vv+1J0cfwr/z
aNVmWbjtiLiyntrmhfEhZICXZnm3sVArE0Dh/B/bKVLIn45IccTdHEOH12udJwGFkMurs+LwdJkc
fKotpS9FNsfDOPBnJKzazmOZYV/pCBOuYbZiB8a2Iuqgt7FnZ5521nbphntfOcqO5BbmudABlMLU
mD00Dz0b+6iz5626xtrXJVdQOBV6hQZbxGhk8Dj5Df35DS+z9uXzVn1yZ1TXbBCnWCLmDspV2Utl
vF7ejrW9lmwbTda1ASyciBP2lzLg7d03hTxc/vaKwckwRIgLl0rNSzcGmZ0365C0oPFcgGgcPaw2
3UiDrA0iWbVjgjcOOo0itrgeztrgdeO16Va72eg8Xmyln9dGkWy6WbiOBzVs2kHKwHXfKiBAh2oM
OrBdkanZqE+vjSJZ9tir5pwvOD9aq0RiMSukAPtTV7R/6rkLSzZtuagVF2JLFj72PVovx1FApwmM
Mm17hPQL9NiBDNwKaFcOrNxOMUBJQpi9KeK+gyJfWgW02zhVH8/JLy5c+7x6n2xhTMe6TVoDP35P
310ozlw1V30whu57/+jEzcNWOV+CEf7nqpU73Iohh15xj4HSiEMtIFxO9s7y66AOhKft7St6Yx6r
P86O7YBE3cAQrGSmdZnNHEY+kCHDGWhNK2QJPXBlOdC5itp8CKpyn1j9jhBxnNF+AjL1B32rR2l1
XSVXUKZWhVZYTBeAkWWHBtkdAPtREuEEerj7/a2a44rL+YCaf9o/jUxDXsw4Gm5iAm2zY+juUowN
B7+SIYTCgHQ65kZ3RD+JeNA7JYPyNrHRGz1mp1LPabQAnlHg9WZkvzpTEbtxHOxIJP1w7kNzA8Nk
0y5j6NXVM6ON7IYW+F+lec6gTftKpfWJpDqgO1XVBu5MShiQXgWkG8Gg3ZktGuovu06ytkiSwzGQ
Sa+XBYtkenXk3IknelddW0dITXmpz3zI16IL7hp6ob4aFM+890C8eOwf4ZU2foFxHukrM5OcEboO
CUd6HZeZx4MxSH3Feyqjymu8m8fwPsq83+WuvhHe/vT8Ogeaj1Oieq+35+jtnITJkQnJdkoAmcjv
3YGW5LQKuwFsp+9FrNJTN76RdutyXckpgVPk3zNTQdIOLUyYqnLoQxEonnloEFEr/l9cVPAtPHSQ
0SkCFJdhBerGUV1b4Q/6+E+GoNbDDHAeDG7yl90QQujrZJ4tD//MITDi/ox/8ggcB57r2V4fmsHg
6diA3tO8Ei+axm8P/Di8uS/5tfVGXc+cPdNPQ7qx4isVFt2SAprUSDpBGvzCDidAOyVxvWt82+/C
CWuSnZJ9GwLB7XGMmQTpVt/gyu0k932x1s4dBc37oOw/Qlcz6x1PK0F8vPXmXrmbZEwnVyxjxsUt
4rx7pnxPpo0kzkfF6wuTsfR/z1FOB+gSARwfj2/JTxQmvPNZ0oPhOjvQ/QvzIOgZoq3EHwLxrh/P
m3WcTrnXXvUbwdBH/fKrXyB5P6cDdTIFWB9uQwR0T8LikOJRlYT8QE/0ZPss6ELoIOzyQx2CfDOg
oRPqEd8NfvVry1D1Fdchc41PNoPGWoJodbqbw2nf3tDjeFoCDU6kxAEaYzc070lEovZQe6/QH/PT
I79qbtpjf0MOtW/emsGGHz0v/VcLInkxBnnUvFewIDYLBPxXcm/jajsnbvmhBRG1574oL3Tw0mvN
nz036GPlkR22htfP6/7F8DKytBtrvDPq84kIDP8JktFeFoDSeJ/+yW+Tgzl687Ueizj7QXfOTX8a
X41dFTQ7wO6wO1o4hsSDTPKGOa+lKmQIqsiXM/DqHNBknnLDH1vIpv2ybu0fCaKoU38D8PZvbcMY
1sIJGYaquIuLexeDLTf2A3jKf1dXtt+G8848khN2eQPdshalmZKPIqMxlWjoxWE7tqf6ll1Pe/Dm
3mNBH+z9gjSI6ateHpZ7M5r3l0/VigORYaoit9B822FXi4yBbEj1RSM29mjF98ktKzPTslZVz1uk
E09YoW4+CTyQ63TeuNfXIgtTclKqDaINq8M12u1qsIKkPrkzI3ZIrquDHrMfLCBvpbkzbvqdG/Lf
xZXhQWrUq6/Sv/rz5eVbgTzoMo7VqgtzRJMTrGI3+3XURs4+OQz7MiiOyETu0bYXTIHA+R8iB34K
baBb0fXazklhFWRoF9K6BDFu6SlPkFe7Kn6QaL4pIvtYPJfH7GGcNhZ61QAk1zPQkZpdo+Nlus8O
46N6lT+gGTtyntCyeYOke/q90ygDWwm6ijSXYk40L876niG6dDZO40cd9Av/JUNZJ+g/zk6Kb6cn
sbP25lNx0A/J0Tllkbpj0RCZfnHjbjjrlZhXRrSaQ522SYoFS7IrRXvtrF2X/rl85FYnInkJAZ66
NhULYoq76n6BE34vn40f5Jk1HqTaMy9NvGwCbZqnREp0ecyVsyajXPvUGqiRYchaz3dc3MAbbmzL
2pfPf/8UOLr6kjXERM5DOLYnjDuz/P29nyz5hklX05ynyAbV5hgq6e+sKr+FpUTT878/mQmwOZwL
qHHSXZOi9yi7bqrRH8mryGeghbYM/PwY+OrASgY+Q9caYqHqOaY2jiQsURzOA+W+jbuwOVVRfsh2
+ZUdMYQ9NPzeokl2ro+cG3UHb1bZvxgymiDzuvzhlXSQjG9N0wVqUQl2o3R7TwfrHJSLvLy4zTvH
E4u65afOr5wvlkyGuYKuDRoiZ//RBctT9ppck2N2qHdarFzboXKFftbb9L67ro904+GzdmXLcFeg
TifH7mDo9KXLPBe83I/mr+qu+UGfkyHA+zFku9na05ickrfhsAm1W7lcZSSsbVTjaCWYaeGhwYfe
iB0PprCL9OAcIoODazcF6XX7XkRIt7y6x/qeoP5wjh2+6av1s+v7ZLnVAkJCq8GWApD1VFXJNS3S
jWP4waby1T5KXkFPk8UuwOOOUgoLTU/Fg73fgxoZD8YueHlMEXmXO/N3sy+unKCOe7zZ8Uj3ur9l
mMd1iP8M3dvy6psVPllhBbGmVc1kwCUPp+5BWanwCINEOrU27r2V6+Ij5v60lomyVJCPhn9l8+sk
jqrzluYbbkSiavhP6u/jZfPp22VjWrWd44SCwTxUbrTAjNudiNxdfiMOVtDiDaUdZxyO+mo+VDfW
oYNTuWz1a9OS3Ek2t07HBLZxshxIf/+olNdm3kgwr3xbhtbqC+eDNZ2jS9DGga7No2C5qAA4vfzT
1x4YMqw2m0iSg31WxIBqPXWPxk/1qnzoYrrjP7M/9s859bSNGHLFN8qoWUKr0lpyjNTRLMgS0EeW
qLiC/1fRPRA1bNxaxnnRv7ApGdtqV4RORMU5eCL+C7iHgseXq8LD2/7qd3bc/W68XebdpwHyRKUn
fHdvIRmseu8pUmG59x7/vCv9n5fXduXO/wjnP53ITBfgehhwsWVNDudlsXAylNfL315LgP0XXBW9
+1A2x8ebsHnXS7xnvCzx5h/tg33vvtTXfQSALYqx5p04jiHSoXH+PSP+MMBP05pVJ60Zwz6aLTKb
vPOEfjcTY+MGXbtpPl4gnz5PKQi9tQX+lv4A2W84XGXH/IZG9KS4yFIixtmrJxLUeBuWwHXdX17O
NSuTYhBznh1LB+tdXJE9SR4zSr1R2/BMa8AGGTnagiwDmuNYMJBu34wnM87uqh/OSRzZLfboCAqb
gG1kk1aO3Meiflo80DSUS26eF+8s1UCQ/Sz+XF6hlSjtA9zw6ctMGQaw3p0nkd3Xzauh3GYkD/gE
Uj2j8ob6r7WVk1urp8hw0jJvx47ZGErc6DfzsY1cb4Gxjr56A0T82+X5rBW1ZRypO2UEbLTY8rYd
AR26Jsz0MlDha7oeaQvKRqD5zOvq4JZtcHnIlUMmQ0tNtPi6TYER+/Sq1V9N7WqZHi9/eqXPVP9w
75+2Byx11bho55cL7LIEQ5v1NNO3lpxJmA2fkd9l2vvUfeuXDYtZXT/p4aFPKH2OVIiYcLzNasi+
jehhyTvf1BpwGkHBodDAU/LKQfF8eZJr60f+jcSUKgUbawWXpxmJR/VflXLT6D8uf3vNcCQHUDuK
BqFi7E3WpDnIi/gDaF5uv/dtKTyY9blsRcPtyG0B/NBqp782NX1LwH4taSFjQYsFHS+LUtlR2mgj
2Bw7xwq4OQoQw2U0sqaOxO1Qo8CTQXzFHsVUgzJ2qgG7By30z6xbDMODXF+xEbCsXPMyeFS0PVEE
MzBb9M9WeelXw7OF53puPi6F8T1TkgGkVkHrBOyITtSNEwIXq+xu9aEFSXYOesTLu7Y2Dyn9YLlO
gdBLcyNqcXvHrLQ/qCzP98KBjp5OdbFLq05s3Kkrzxz1fOQ/ma9mLX3TgukhSkpdID9ggnKguxvb
4cyathEZSUxz/4mQZQZ+6gCeMGoEkma6op1mxRh8W4NK+WI1s5cyJ/07KBCTcAzhQJ+Dqr8qdOTs
hrJVbhShJY9JnaeFZ2NzI5L2SdgbtL9ZFB2YV8WAlKGhgUwZzR67ZAaTUGUX+n1fi+wJ+FJ6z6lm
x6wWSgRmMdDA21kXgoFeC0or6SKnV9VAqROAQPqp8rO8zkLwUxS/OHegYwPWQRCGM/UW5M7JoyjG
IeRlZp+57bPFWxYGhnY1gaJJqx77zLEi8Bmpv8yWLQjrhom9mHmVNiBWTtz7stfna1A75fuxqOyr
eWH5rd2p5FEplQX9wHjh5UW1FIGWOhZIi0HW5xtgsw26elKCCZzKB6wfKiB0hOpF1rVARVfVkN3O
9oAUIQSJIKvAWcc9s0qnF45EH96u1Zn5SYAWx9fKcjnNdsPv0G8krqduLHapULuny8d2xUmeiVc+
nySzBdWzyymN0LvVe6aWxzwFFTzIgjaghWsDSF44Bdc5W3QTCZl5Bqoa9QnAtkdUWxvru9YtOWOb
g7BrKRMl0qvcF2oOMnBoM7j2xj2ykj2R8buQL9Xr2myciNj9nQVCRl+h1qFh/NfClqtZIZnfiWVj
P76+WMAh+O9+QH+rs5XSdSO9qW+rxNwT2m2Fyl9vBZERuSBvrw2tNNyoHQHOKpwa5bqp1AEJa13z
hjaDti9sUJrpvZe5YHLumckOoAcFJ6QClrcCfTqdkyJPpYmrehHWhuf82pnh2pSmrC6d2QCAGmkI
PSjI210NZH2F4UH06/IhX1tUyTf3UMUYXDTJRPNYhISLqNDzjct6bU3Pf//kiUeQZGe9JpyImla7
R0B9rumAW31UnS2kyNr6nGf1aQhiT6aa2CWN+iYf/bKp0X5Ckyf0BR0gpbzVXLy2RpIjcF1WJRxG
E6Fx9ikbecCreQuMtrZIkg8o3TKvoTSP6woSR2WHPp5RXDFd213e3q8N9L8YW0HbD0nuwnFxLUwM
NHO5Ypy0fGq8ym2UwABAiKJptBiPzVSnGzmctU2RgjTeJAB3KA2NhtrN7qahaH6Wg4UePNKq9/ai
2t87XzJSt7Rp1WeWY0doYgs7jXpEDAdNbPEirUxDhupyKAOPlV2h2VgM3KctM+9BbaMd64QNT3a/
sI2AZeUEyKjcsqr5sgBsFeWTcqem40vZmXc8IRu5orXPn6f3yUQs3UycGpmGqMqJx+2/VgI2uznZ
uADWvn7++6ev225agTgDBth2JaTehFDBRQ5OE2VINrz+2giSidtQ7QLhc0ojAMsj1RrAmTLqf1vH
/ObyS8ZNR8GQF8cVRkXlpQv12pJ4y7RVYPj6sU8+lOk+LVDWTIaV1UC0OlX3lBL7t1GlLJhUkO+a
NXgjqQJJoUkAUNeCT/Oy0a8tmXTpp91kaSmDBCxPB09kaNtHB2KrJxuX5drnJfvOu6Sf7aXjcaFa
QWVy0yM8vdH7+vfln7/ibmV8LvQ6MtYOjIOuE6LAJmkT8M0O95c/vvLjZWjuWXKjdQhhcWI/QSXb
G9t4nn5e/vZKaZ/I4NzMcieesBrau1NfRUk3j8KfC2jFFKZdhyY1+p3lKPN7X83Kdb4Mi1+je7/0
tImnt7o1GrczAfLRh8Rfe+STCxE3qDHhRFbjTWO5M5id3XMQx41Jc/2udxAJ4IVAtqx55bDKmF9F
y12+OC26E5wSCnM1BIu1eUfr+qCZIExJHfUPTejzPNob8c1KsoXIgF8VykgllgUr1gw2+AJo/Vjp
aQuu4Vll965mmwACDmh8D9Dgr3gAmOFpSt3SCcG8Z2+4AIn69n+ec8SWfAwvuwTcmvUSU3uaoVEB
Ll4L+Pk+mwPaQ3rKy0n3Pjt68dtK9B5AJltrd7Xb0ZM5zeOBLNA6IpM6hqK0h6PTir+O29lXk90J
cJEohtdYqeFnlcavJmFlr6JTitchRceHYpviJbEg+JItNkShS3NoQXCWu5PPeq0hnnbutlOx6UeL
UgZQrjaENSSUcK/y6icoBqoTAwssGLx48cuAXPdhTHsV+lvg8zTKPAvHXAEIOHPLal9p1S9OatAq
iT7dkbYle3SDmMduKNWQqNBRqtoJCqCYOHQQCfXnJe+CuucADZPe8FVuQqa04fU9ni257pGqBGIL
tCtX9eC6O8hfkcgseLXvihl6YXYzxTnYQe/QOoALulmmBHo+ORL4bWpCerOFllgbMTYryN712R3a
XcA2bdXE1LxajN3bZatcs3jJwfPWVdggRh7b5kgCq2kpVMxMhlBa/R5mE4K2/96CBi/AU9KNXdyp
8wt32BGv7NrL+vk9h0DA5WmshCO25NTdkThtIoYuZtpzN00eWvUd7T3Bybn8/ZVI0Za8OlDh/dJa
Fovr0lEC6EDtLMEhLZjZx7o48Np5XFjz6/JYKx5eBjMj9UDzjNROZLblsa7Ek6Lnr5c/bWPJ/7tm
Rf4LzbwoLi+GBncfLiXfyOodncd9lXb7qoE82GLlG7fUyrGS8csuuhOYcJBa7+ruh1UUBzw6dma5
1bG89nkpbENqEcL0I3LCcDt5YFf5Es3g5d4NrN2irlnbhfPQn0ITkPBnNfptONqKHftP3tTpfVmy
reTl2tfPf//09bZSLDRU8HMa2HkWnRVoNN9Iv62tjWTR7giCd6TgtNhM8luwrN/3LuCV0M67fITW
Pi9ZM9foMttj18Va9grSI18bTyCX2jCzFTOW0cFOmXYLqTs9btldOj60JdJq9tsAlsTLP37t/Etm
jBfL0tdLz+EmGA+oAXQ9UBbgaCeHNtNulW7rXbGyvzK4lxj2WHfqoMVn2QPLyo7W4GxAZFbmICN1
datIGyRReFyNiR5MOkHPvuJmfgv1uJCl+YtT1vPu8nqtuD0ZqIuNZWMDgbM4F+xOJBwKghpyLOUC
uK5iVQHUIN46V/t5ebS1mUlW3RGt0IzC0CCcm6l37pC44I9NXwx30g5ApQK82/VqcHmstQ2SzbvN
RgJhdy12VHIF5UVUY/tflz+9YiEyThc62Y7S2TDAXB+aw5Q6S2QrTLlyQca18chYWynJxqEuQBNt
mbVYTOKK9nPmEa2E/JAAeVV676pgtrw8l7VlkqwdkRCOWuWqMe1m9bqgdhW5UHHc2IQVczelW1uk
lJulCytx6/ZhbHs8ZazsTq3SB9f8Hn8iJJn/9bQu+iYhjlsPcCkWPUKjrQ8zHa/8b62PDLDlio6k
nRiGuFncKIGkqWsq4eVPr+yxjK/NdV6XWse6eCgTPC6KfdmkAevNvYtauLX8vjzKioXLwNqco7g1
dmUX67Px3vC5CW1N3KLDO+INAKS9QFoka7Z0blZMw5AsfCjO4kN1AaX51nrRUnTQQXEhSImRbezH
2qJJZq3abYaiBKTsJzAtNPymBIYOZP4Bnim+qxbfc8HG2Vo+3d5LIRwsnK7CedzYtAtSDQC29Hox
n3u33UBzrG2MZOIpVSt8zFTjoQAA2cwVFmQcvMFMe9VzZC0Y9LahX2vcXT4HK4Yug3BzrjQlmEC7
uNHyUwN59rQbNjKea5+WrBy6lO2QlpMGbaAlnFIgH4AhuvyrVxzIBzbr00aAj4hBPxeutm6uFCML
Sq2CqtDf+Xu8dRB2/HejoQoroKVharGhznHiDA9VRf646fy9UE2G147zDEEdtNjHBic+mdkDL9L9
kCUb9EorCy9jaZtUzxEVDzzmlD0XNrkvWbdsGNrK8ZTxsnrdgsnVdVjcgRdfWRK/cJ4qY/Lqvgqp
/t5tCe+seAwZFYuyVlpNDBEb6jyPdWFpHs3Fr8RxtlKQa4t0/vunI2QavToUrJ/jbKhuIB6/b9st
nYW1T0smPIKtaRFJp8W0Jz8EzU8u1NUuH/y1ZZHuZTWfdaUzEQDkDOkMA5RN0+8axdHLX18xKxni
2o4pbW0oaMcZMrSaN1Y5KCIra4zLqlEPqZ1VG65h7RRJlzNaCvLeLmY1zgrj0FmNv0Ba3cvqbPTy
HLMCLSNgf9kWonBlQ2SMa6/YaqpOlKHJrQ4qMILOy1alamUmMrwVCjA1TBnJzUZpj0AqQYhC4T8d
AZiDbjF/ahQV9YV2oza+gsUhMsa1V3Kn79EJGwsL7/acDEbjaSOxXqG/MIQgVwDNHQXUoUTx/E+Z
pWqYcMqhlTfmu6UxzbC33OXn5dOytqrSpT5yzZlbAxnvaabXRt8/2miX/96npet81Ft1cPAuAOBZ
H8GUL+ZbQYbNLmuY+BfZEBnaWiZG1Y1jy+OR3ZjjTySkN+xnxTpl5Cp39WxQGT6sqllsjequbadr
1m2xFa2dNcn4bTuZ1WXRNWhJRzNau5e+Rdkb6A6oCmsuGJLKjThnxQ98YII/+cZu1IzR6oQaV2Zy
p85E83QodHml5rw54J+/vMdrg0g+QCuIW6Z6xQHztRzfrnqgV7MuCcxyQudx3yXfG0eGrOrTnBmd
QOFkEsrLkjzPueNlhEUO+f2ticjIVbSu4J4dcN321IDIe2q4T4MYijjt2zLU+u++mmTYKmTXTRTd
YW9qxgaQe6nW6IPX2w6UQtAjtzab1leCaRm5apY2nv1IncdJz70K+pyt+4uli5dbb7jmd5dXbcV7
yGDVYrR0Q2lwwY81mcExpD2jjFF9zxBltGpqlKhOi16PB1t90tvutRDzU6U2D5d/+4qdf3jnT/Yx
qgAaYuVJjGznu0YKMGjPww2o5b7ZNUFkStOqNIVY+hLi1KSsTgrL9LBLBhY0ao3eIzKKQ5draFdP
UgFxP3W6Td3KhhZiW72Yg8KeHIjyHSGEpX9zt6RYvuwbvHuUWY8dO3nkNUowlrkFjV1xBB8A4E+r
2S1QL80hGB7PIv/b0z4EZ/kTG6c3m2/J160MIUNY3dEaeZFNegz6rXctT8CmCC9qqM+QHNm4slaM
RoalDpmyCE1tzTgtX5rK9ocR/Iz1m+aiyUrf8DQr505GpbqF1rOlGkls1zcEirdKP3vtFk3O2gTO
a/dpG3LIryWpxUlcqvRuNJa7slZ+164VzQzKrpO5VU5dMXwZiqo0QFw2JtXjxAL8dBlb+0iVYfye
acoYVN6ARTIfoOZuo40pSbNgPv93xjZ2eW0HpNDecY10MKhmgKgI9aCuqNzTUNIkNJVMfO++knlN
7YKYrlpRI67Bi9bY13bbBap7SL/HKPah0fd5n92zpG+ZVVW8OJmyS5J2DA21SK/sifODjtzcrrGh
PPo9TyxjIbt+ZBSJGSMGgtcbkr9J+ZIsW8SBXx8llA//PbIoMHMkQ9MeRcyi9kHr7sbUJN9DbGky
+tFxBEkcUK/GbALDW50mf3mePrW9+Ucdl29ttiZDGUFHr02ujqciL1M0NDR3GgCCvjXofkuVZsN5
f+39IIr47zL1YLWfUXoHcyNUiN0EwGDa31tLdhwG9i1Qvuae7eWT8yAcgl3EqpDraW/VGU/TfK+5
4Gkf/36P8VqTGUcdwxr6vGFarJk8i4YBLYuoW7rkqdeH/Md37nVNZh7N7MGC9KnKwE44N56wHXU/
Zejgrsr+W5kfTSYcxZFSGht1jRjVgSAVdjRadMe0LeTI+eD/98sGBZp/t6GeTOCQCn0B82GneiNt
Sq9OuhPC+KtCU59NrCA0S/K7oXG39uXrRwk29d8htfEc/w5AiSy91d1Bexq1iF5oaTQ4Nn9xebvc
tqLHE6J1Wufv5X1aGVPGOJogCyXcmJd4hrDDVcZd55QAYPCUgZO08SedVaGVgvbCp6K3tlLMX7t+
TUY+Lk6vwTuSMUb6C0hnPFQghWYMGzb69e2ryXhHBfythaJTpF54nqPdbdkLuoCqjid4e4E6O2k2
3nZr05CcgWWD0R1emR47yznRMfuLLoU9JraVml2byHncT54ggcSIsHVbOdakeUiU9I9Sj/fU/pll
yCWBxzC8fATWpnG+Ej4NY49VDUa/yT0CddXSu0I8LOavy59ecZcyR2naqRkeP4tyrNzr2T2NCO/L
7K7eItRY+zz595dXQiHKXMz0WOKXq6dKKXxNuyF8i5h+5VJ0JB9gMQOQjiXDBmTaM2j8ybmIsEXU
+P9ZmL9wMR/NP58Wvs2tmjY9zWMNzjJq6xlCbg7V/byckjuRm/fODP+fivoHNRi40VVUp/uS1HtC
WrqHuvp0UvsONEMKWkkOKMr/SudE91Nd+SmQDYgg7Gqhq1Q9GfUMSrsFdPT410v0481mAL6Qd5az
wTON7q5J9CbKrTKNaTo7AbLFBF1G5hmppr+meYlWonr8bUwJWgZz13zSudpCcJGX/pTrlmfnZhmg
QtgwD/LG+P8TVU0hIkasEP8SCt2g8PDy0fm7WC2usi4D6XoDrU3oBmrg3Vg60CLNrvBF6s6hwaze
q+c5h7Zjlx3LrBH7XOneK3UovWF00l3X13Rn6n0FtXi8E8HQA95QvEsq/xxRonyBxrn7yu3Ne6Eo
SuXT0UBTtTXRKzGo1EfGomce5S0PLF5wL53RZucu6BOC6OAdJ2pReojril0vzCQeF6eIS9YLj+J8
BZ3Wu4/WkJHbYkaebjJJ46EkoIBJvmQoMDF0etx0VNG5N2jMfiKZ2x+LoUVQmNqLpytiPuo2Mk5J
4Va+rlTvtd6ggQpCgT7aXLtjWnS6x9gZ1Obogasb1y7Jj+2y7GqTvYME73HsoC2QO+UvUUAWBmKY
PRR7M/upsbnmAwsMNsOpzXzN0ZIdNw0aaUXxwJfS9UnV6vvK4W8mRz8U6NN+qmjP8LSMPJgjpGZ1
pDR37pChK2rI0GPvjCAgUgrVc40EJ0kkzGuIjn5bB2yBRpu/9zq/caBI75s2Q0efqFvfYtlf10In
CWX8hlXDn8mtDsM0FR6DdK5XlO2TqUzvKapzPkuaInS0Nk29pVryPOQ67W5VJ9PtYOiT6bkYemSw
VUsPC14PEJU1+R1V/h9n17Ejtw5lv0gASQVSW4WKXdWpOtgbof1sK1ESlUhRXz+nZ/WmMNUNvJUN
G5BKjDecUFowzKDEZLXLU1Zx2BSUavlU2kXjJNQ/jB0GICXzOsURSuJMVuvB1Kju0dL+rNRgjp6j
vQ2c4Zuk7QCKFCwjB5hcSGBB6hK3noJ3sN/pra+csys7aMyvFdz9nBaldL3WkYZXW7K2uF58aIlG
YYVgoGOAylWTyXGjZdhkVp8g0Pwqw+xZB0sfh0WWx4Wj/Ej5y8c8tZ82ckuVBh23b5yAdomyxHwi
ZHBSpO/dR0uL9UA8DuFUruqYjRSCriMdEytIv6mZnZ7bit2FJp+A5WSP09S0UZMRFdlp+s2qlj0C
ouMkTW5h1lVAg3hy+A86hcBTj+6bENNPl9QhPku4UaDaJ/tZCwN0ABZATvEuKnMp/PItIBU83PCJ
eGz7S7j9nszZcJfJsE9mv2axszSjSWEJhao5dR2y9UsNrBS4faaIh8azMPXo8mpMQ0p5tWlVFWIq
mIP1D7YhTOKsu+5X1OD6xNIueONgimwL2AY9IdkRRzLNYapUHcRFVaCeKcvA/TUGvN2FRSAf/RUk
ulStrtqDw8d01GP9pmMxZolZ2vwAUpP7DK/u6XHWizjPK1g7M5PubtBhA+k3psGHlpNL3VdqG+8x
dCcmE0794ggvHKilV7BmoFjDkMIWEFoR4ZOfcfUPRZ1SJ4HlWdxM/j9Bu1Z3fFJybwhOoShns77P
smHYZnAeSQvOwrRmTZEqWdavlGs40JEWiDWuoV9lEHddFlXT1wGFpx9c29WLRhT20qLt3Ckd3UHt
3cxzt4UjZmCBM7m+igYtW6/HudVIWXiJQ8CQ8CyrY3/JOgCB50dg2LzDAALzhvm+iA3qwXk0o+eb
p6Zp3NfBaeVuXYvyUNAA519hlrSq65+wu935SpwXQ4bI9HZKnRJNGeE507acTAVfQmDCu6UY9wwI
49jvuYhp0PnJlAUKg6oukJYvMQMOjypbnzLjZVvwL6tIZO1LWAj3UMAxLC665qkH0nhLiRMkXJcz
DGDkGwbFvNRO5x8ojtJk4fa9yDuQN2cwi8pFvAHy0kbLXJFfc9eT15ABgRR0n1y5rkymBacBqQIT
LbgZN6atm4NPQmiQNT2NBSuDWFd9/2hWPfwVtcX/8jq/42sV4MKb6/evg58b4ds1zWDqGx8iU8w5
9POvKZiinDppUzYA1OcRVf8xervmG0hSq2kyBli2KSg29eyHF+KMUNSWzn8DOEML//+GWdgg82eT
HT2//CmAYkssOI7VLnj5epxuxJ/XpADAIb32k8B9LELvNRcasklT+DmB9jsRyxtJzjUJgHn5OlWM
i8N6j/VcPJhX+8H6qD+VL8uj85O9i3dzmR6nE5pvT19/1I3Q9BrxX/QBzItLIQ60UFUySi3mKKhX
p4o8Lot4hitN/N/edFVHowp+IR7gqoemmR4UbU5Ftfx0pxkO3/Tj61fcmqGrOHtS1IWkERNwwdhX
3Xsr/8CN9puff+vZVzG2XnIKPReUAUVhdiwoUq/Q2wmX3tc//dY8XOXUS9+3BQ80/GMsxNBwkOeR
mggirKx6H/V3qlI3dGPoNeDchWbg5HMQW5TTW1xrw/6TbC0zN1HMTzhpX925Pa5z9riI5tl17QBW
pD9Fa+4imuQSvgrfYd9vfPE1QD0slrF3B0+ijd74GznSNZWjlI/O1NSbUOb9N9nvjeToGp8+87JH
xx7ZqQfaw4mC3R93Of1OJeXW0z+/7l+5EVLrFTIprsaxBnvx5m/Pvykb3Xrw5zr814PnNW9wPMrs
4IHW9KAVW5MlLP+bdzkNPt/6r6frMKt6xw7zscnMZKIsq008wkDrtHqNff56Sd/6gqsND9Cwi8Ao
h/Sv8PW2Gvx2j9t7+P3fnn61151s6HpGsZKD2Z8eil4FW7Qy5N//9vSr3Q5LcbKqlmH0GS7wsoGb
iFN857x14ygJrva6kFlfCijhHZcmyJJw6fI9oVOVtoutvyky33jFNShdliYzlaPw+9UagwOZUMhE
TOqbc/bGPXWNS/eR+rZkDvABK0MWh+As8pbwjg+5HwEm+6scIHbleeM30KFbH3N1r9eB02tbouGd
KS9utEll9xz0avv1VN84h66Vo2F8ozvZyProFksctE+KIzHJosXIb15w6+d//vu/9ppTG2UFq2Z0
d1TsgrWYN4gem19f//wbu+wagr6qBUzvITTHcqn7xA8D+ZI5HDPy9eNvjc7VJq6dsq6nCqUrTl6V
/RsivZmm1yL7ToX/1uBcbWO/gqWiUDNqk8p9tyN5LIPgQUzOf2s9gp35fwdfYWzy0QmzA8Xon9fR
rKlDpu8Ik7dG52onO9oX3PPQemylg7rU/FJK72AaJyHT+uM/TcA17HwWru48gtIkWe9H8u71cGyt
/viVv/n6+Z+b6P8p7l1jzz3PB6QrzMPD6so2Mkt1XkGTmQCkZn2ZFo26fP2eG+v0Gn0OtSheMu4i
trUBSl2dzx7JxMrd10+/sYyu0eZD6U4ZAIzYY3xJ6pHElfrjVt9hM26N0dUOHrOyZrwa0dFEaZVM
v2sNoudHW7zXEOr5+gNutHGuceZT7gdV6OCM60CTj0nHx3i2fLwn/hgOCa+65QSKMHL4EQjZxGvW
74r3t+blaoOLJZd4JpoDXWC3LggBcBn6ZspvTcrV3lazWCsVjNkhnJ270sLFPi/yMQIE7JuT9dZv
v9rcuC+1ah3E+2jXneaA/arq5RtA9a3ffrWz+7lovbV36qPQzI9tOzpJ4Pl/6zVzvgnwbrzhGnCu
6zGkS2nEIcveiK/jalVJXptv1tONJXuNN8eW7uupmMSBqe4fFHTgb//ckCIOaANSFx+/mYFbH/H5
+n/dbdBxKPxpxmtyNm3XsHruOrUbrfkmI771FZ/n7r8e32kBbrLArvDXBxkeeNBEpn3xwp/S878Z
qBtH+DXq3DHKnzzqZ4dZ0k3GwQfPCNQJxvENIlt++vXuvvWSzwX87++YGaoHHHNt4fotylMpxq1A
NlUW333GrYm42sYSvQRvyB1x0NkvC4mCgUHf8jsSzI19dq2x3NAR5TLwrg+cQZvVmem7dqc/Xw/N
DdFHeo1AzzKvkq3R4hB0cqfGporCCZZdk0Y3DvbkOBhj4lfHXNZ51Pbf1VpufdLV/q7WSdVt2HpH
2I4m4nNa/Nz9Lui4Yc9Kr9Hn6GvUa4U67pHNY7kd6QBZKdgNXaQ/FmmRTwMUDItxU/cCNsnSpxuw
e5wN5TOPeijJbMNmpZvAF66Jhh41TtdtmrTNGfRK2zb/7lq7MQbXQHYmFgcKesw7Qmnajc3UdG9Z
RcXvryf21tOvjgab9X6mVBceDFKPvIZVGZqEXz/6xna61mOuxpXCHgXueDOrYRAB3fJpNBHvu7R1
29ev33FjQ10rLZOqACRqQrzSQcnAvroNOmfe89fPvpE/XaPRQ4esWU4QlHrzr2EoEvzhTTqCpMZm
9l+N/uYTbs3A1ZlQd/M8+EWWHcpwfrc9ZGkX9k1R5dYMXF3tbo2eVL544SFwBnSDiVXxUsk19RsX
bsRGye/iohs3wDUuPa9IiQKF8o4Z0REcsh9HYU/dp8iGNXu7ys3XM3Lre66OA2rQKcS7cF3OwGCM
kFmKZNj4Ec31n6z8zgjqxoRc49LRSvILM+BjUJDZyKXZ0jX4ZkJuPfpzqf37hhkGWhvoMBwqtQRR
5xkDBGH/Heruxma4xqHXPSQ8cD6C+1pSOIpx9B0bJn+3znfU3Vsv+JyXf/383K56mRkuyLxi964M
790M3jK8Tr+e3luP//z3fz0e/hlA3QVAD02S3NtGb5hb7qHN8vT1428E79fY844wd2hdULQyUYKp
QQC/6LOY9EVad+hSWkLaZLIZ2q6hm3z9Ste7IdZDryHp7ap9V61qPRqKcrS0NH/tg9Xbtz6rt1pX
Nq2rWh6D2uQ/prJCQdny5gewW2Gatb0eomDQn8JKyr+0a6mhjAnJ38hf5+VnmINvUnf1cA+nTAnl
h3Kg9/4aLHcrZOziHGpdR84be5J2CHd88ZuNJnV2cQs9b9kylNvGgdWazjukMWsjLkHY5ZtKDOou
84lzENSggM4KHNpUinNbA9NuOemKmJhZvdKlyWBLkY/1CZ1AKO8saHlDPMc+KDuNQ6yCcEJPzvPo
ofAGc9CTLXYABgBT0fRsPXtW6HMG2SbID+X01c6i22tZ0qeZml7Evcmh6rQ2EsZrTZ3tekn5Q1NM
807VskptMNB3dPjVljUcgEavMsnajeinLhQQgiwIoHzsEOHkaTmqLgX6BVLEblPHkGgDzC8wKLeN
gNN2YaH2k+AAmoTMvoAPrV9Asi+3dTaVT+UA4wro8lYsUZ4LGKgHh9HG8ES23TMMwP5I9IO2LRle
acXKs/TlkQ2DBG9+dKPFolkrnVGdzSo6iDO1cZkV+y4HCK+A/K7Uet/OpXrxWGfTQs1V7HquG0uk
Y4mU9brhvfPLqR0nDdeuT2e/u7hOmUfh4D6tIU8DpFORo7ppU9TmD3rKf6Frtz4TqLPt8Mr1kBNC
opmArC4qdnKW+cPPpIhnpZ/ZCgPexXshYQ1Mmw3uBobrGfZsbaQr2ByW7qZy5ZaL8REO4J9MihzO
CSE8retG/lTLAInPAbluThagxYEO2tbheNY8hECYIuOO07JI6FKLu0mPUE7mpWJvtoWAk7atjgE9
iiFhoDdgz7QxXK3LiJc1v1AIiG47nC1LRfyfLleQrloh+J/VoTz2ChC/KiPO5zjNABbLBlidMNhK
OZgYcrdTm0A3GU2/fJnmMVkcGbhJ6fQyJT70wYTtioNZMrptRbDs+2IAxhpReTqIatmRfGVJVgxB
PGa93BNTw2ptUc2BtB2MZ7hL0sUDqKfqdfBKJ6ptNFnmbMdxQATYuWyXZWUWDYPq2mjq+vEJsFKR
NE0THn3oFKXuwOSpFqV+EG34rvtuip1aDYCZDYkt3Rda1W4CJZ0L7evUofWhK+jLsqARD8DJ366R
5OL2FLgBIrJEu8Ff27UHZ8x+ihYg7qGAykSghTzl5XKo3XyDRP5Px3GYsrW9AOM8x6KS27mz7c5z
CX4jz9Kqb3ZEtT+8oT2N2k1skW1l0Z+BmTpCLfEQ9OLkVfkTrHQ/IAb2PJHwoS6sTAZjd6rwmo2y
y5pq1+7cYSzOTj6fbNZtFFEfpFnSpR2f0QS+W1n+bma9hXBY4hZOERVte0B8GEaoJ95BJHq3LN2d
V8ojsov97Pr7QUEf1eV5Mvj1W54vYURZEGc5lMWdwnmCTPBpsWwvsvWJAjnEp+AVXcXNXPmJbCi0
Ke0GvjB/jXYe4cixc0r33uPOc+d6S0xJdtIjf3DWbJPR/GGmZZ0YXgCLQItTA0BBLdtdl3ebbMl3
XQO4wQoRVRfnTYRYbdrxQB0Xlf2uWuAbaP1STuIMQfYHrO8UymG7rmNAoZQXQIlAncVhBV4OYF1A
fG/xtE2j+/Ms2W+fj8ey4ZCaNcXGkjqIIAhdxJyPcOVFpwQuZzZPoOaaEGt+KbLcOd5y6trh4Jaj
jDH0McbgwkR+QrhdogTCHwBTSJq1eXM820ZtPbwF1nlpfOedKnVaBE7F2t0U3P+ZqfYMz4g+8ibx
p2H2uVroRQHNgq4A1i2fRKq64SEP+Vvu2w3iorvONwTWLeCEiSqMXevIuHf8TSHCpAztTjjjsc3H
BGCwJ9HwbQX6ReQ4wY44EF1unfNEyge2qjc/XIGAJuafIETvVwf92SnRsif2rWsE1B/V8iDN+ACF
PyBIPwqBO6PvxYNp6aZgaqcrebe2/rlu8rsAUL+8wFfYhtSRyIOXxutPvhQvRe6eIBiAviiOKcgM
mcjW3lvItAbcQPzmrns0nJ2BjPIAlfSfST//XZbgkuPkKBt4TwM/+SP01F0lTBYFnrnvPPEk2SfN
p32GkP4SVZD/qEx/LOl8X7vNS+HQh7AXmzXEGhYZNBunu7Wp7xGAQzOEtO/ZSgBoWx8C057ctd33
uIE/QZlp76kNwS8rOhCu7TTcZ0zvlpzAXLI8QX3lDbUbFoel2CoYCOIGLSHD1N/Ttj03mZbwum5x
THSo0VPr87Pv8ukQ+EW/8Qr0PUd37TfQUiXxPMhncD9epxJVLHDZzhTQaZxe6shKvMyTbzoEsLaH
bEcC87dHH9vHjnWbtr8UqIGPogS9jdcV25lcsM3Y+uFu4fzcQFk9Qv0hT6ysXumq5zvAIe3O1qbZ
VhPKik1gK9wCXMVA2q2R9oI5AjvhpNby2beehYIj+RM0WHkkBxBzbkoZ+ZzdE3d6hhTNjqLBhD53
exkkbOhGMxwgtnlaQpiR+FVsmulNB+qQQbAoWqHTEYGfU8Yu97fDNLQxHTDQDsTfi2p9dPSyxiWZ
XlfSHkIj75EnXRzXfQNQ9DJbc7R8Sj10uKe2xN3W/PBbIBshUP9um/5h5TB/Bs5yW2p16lauIGxS
5EkVlsg+aXXy8z6t0NGO3GDewr58X68AgdbE7swInJkv/vDeT3Cus43LvDqqVH3UPimOJd5M1brv
eXkuawqYYmC2rCIkDlEyLQDpjYQu9l7WHhdgCGPuu09ey9PBcf4g2EPB3vYvqi7fw3y95C5z7mfi
cywvC6/Exn/weLPL3f4u7HHi9sDJalEBZ9aPawrtY3NA3IWLvXqpjX0YVn5oZLM3S/kCZf02Jjk9
B1gM+UI3pYECmFL9z24dXjgU61Yqd7p3fiijEsQsiANhip6KWs0Hyvud24/bQpkjytg7mQcnN+cA
O4bDwTBzZDS81LN+1KRByEEKmXYAlR1rXfJoLtxNNsLriMiXoeoPVTvZPWwEsp/SOOb3IMb2hxry
zTzbJrK9HhMWOue6CretH2yyJj9mvXlb4A0P4FmdxSvH5hzaEKKlAd/xfC4v0J9s9jCchAd0aLIN
Va2bWl/gxAgr/7wA0wrpWwDFJFEsqdjIoWUIiLDriUM90mdn8em+bwMvAnqPPeT5ODxQVa1xxrz1
2FRY83oJdFKOZIllkQNBanonMiv7h0IndrdIOPtKtyepP49FvM7mNSM9B/50/MF8D1WBhkVzMMgE
QO4yWUpnilmHvS6rrE3oMCGCcT4xxtWKK1TJM/GyHXGXNSqgwRrJMQBOGGYFUa0+BZG6H6trhlQU
w0eWiz9EswVDZptUtM4aTRODTmNmcPgT76h4n8c9Xx6HAkcdCHZvvlu/zi6WjMZmCnMoJ89u8TAR
ZjZNExTY2JrfKbJiZangBzCZl9ZqwLrnIYwKGTy4tHSPUMpy35HuqBmBYr2lGvViO9uDL9uXoqtQ
EfVQ7aN9/mNWY1orva/kGAPEnFK+HtYZqEcqdoFY78ImTIE53bZVVgCdJ9NVyQRF4YjPKNsZ7LUA
UsINSsaAsycu0Owa6qZt0Pw1dG3TqZsPvlbbwNpX36zbkJk3PwD+FaK3L5UOIA/ibuYuODshPc2A
WOLo34YFPXFRvvAm8xPEe0fhwvFh8PE1VnZb1vaAis445EQD0/C+kEDiBuRtyv7XlAEBTD3JHQ1c
qO9LSFCMg58C13dv1rGOaswPYMyQl6JGv5UZ/xW68oMZaO5mxqazUfRHB9OOqOvLKjGmCjbLOvCE
BjrYZ7X2/kAfzAEO3sv3qnemnc0o/JXHZdpbJwcNeRTjMWSwboCQR90+kMxOfxbiAUBvMUcb0ZBg
4wmSv5QBJCsS48zIDNU87Bwx9XcQGxuOunaaZOraCRlYuG5nKG4mCOEZysD4aIUzMDYCujM9/Gi3
iJv9ZzSPuzOkfObt6DO5441jdw7Jccjqqkt6mzc7+HjYLQh3EOaYyy5IgIsdLit0tvaNL8QzSOLN
MzTtl3gCYiKRzuwkYpRdIjpGXvzVK54hHTimQdZ271m/8mNgpL/GEDliPzmFyWcxMbtZffi5EIdq
OODoie2rKRsunIjpzq0YOXFOSaLaQWF/TZBy8md9KtkyfZp6mJM7B+iM0dq99Ajvz4h01AaQpfUH
sqvgHrcOilG61+REdbkexLzCbZrNNtIjYTHS6RHmIWiwIZ5tE38wc7RKJtDo8dhnrT700wlx4F7X
PHyeMV7eki+HGTyEfe7Uw7P15obFXHd1HSFrne569D3uS9lRWFVV3d0kJshzZ2KiG4pF9ICwAkaO
M4RAYsqKYg8wyPQAUqYLcE9pQvg/sPLiFNj3JbKlI3IzJHhqhCsKKWB9m+uZjGnr58isdOamZVA2
h0r7WbJ4db1tgHOKa6bMQZpAJvniZ/HwaTxGRy63gcOCjVCO2K3IkTaeseNrmcH1pQ57fQm99sPv
Zvj3mtJ5HhtYpTrLED5ozu0dIuo16bsgiEZduYkvFu/J8rJ4QVkLJtC8nrY4t+EBYDud5lCYPXMW
mLTn/RpxLUAaYI140gObn/NuYoifCoIh1+3RQKb7l5xdJ4Ynk9rSpq27pKOiwMWcd8FDSFz0Yqrc
ICjhucLjio7F81KUwN+xADhLDMMC36vPc7VowSmZjAOotO9GQKTQZyMn/x2hW+NhD8wICwrVvX+y
Sk5AJifjahm2b3YffjqZ8vxX7zmvZQ5OQcjqn0XTQr62a0xEjDrLqnlxDd8yTeO1XGLMys60AYuX
aYS+eNi0985o+thb6GcFwzOJX2GxwZhlB/P6D4plFTkTP3Fn6rdBO9N9p4YTkW7q9ByQ6mEQx9yR
PkIV13wEQ4lhsgK9ji7ozq0DlivL1zVhY4UbkagpUsMcDx25dGX4sTbDEKPFmqcAFk2oiwxDVBu0
wVFTWXBPVu+hlkNkc3OYhf0YauxMG6bw9umSgqPksgzrQ9guZgddmn/QdoHW57AEG0DU4ess5bkg
y8+SIZtDahhnY4N9Mk9lXOkch2kLVKAVzo9GWwMGEBDaJddnRvIpKTNwHPN8RxpKkxLSD5HXZPe5
VyRTKfYTTtlR8gvCO2g/wU4T0UOMmO0FAlaYysX9rCZnP0e3hM96A11cCTqIeRtm50Lm+ocdV2RK
ykfhrexGvRtb8h7kXTL2wbFfSbKCMBq1XnYfBOsUgWRXReu03s2B++5K+1Fzu+vX8rj09WPAzaO0
yNaV8xmM99mbN/gyChbx4GfDGgky68sMvN/9gLwkj2ULXZF8NW3qit5D4ac9Obk4hd0oNjKo2jNa
Q7+RhTi/pmw0SQt21Z0cvDUOXdtuTGjhoS1pf3B8o/edDvi9kt28g9kZtja+NXJaFsZ+menHAFyI
BMf+P5ou29kx+8JDeKLtbl2KeOzIpnKaP6YljwGBuzgJ6qidQSxYg+o0OH6fQOnvosbijWh5Ri3i
YNdht7j9Elk9N6lP6B8DWU9vKTdW1Q+lEmtKKmZBwcjP1CsasJ3GU+thKWoKWsjEIWcK+4GYaNRq
5QCtU1H7WQR3KA+pQke3NB8xIXS6GxGJpLrFDb1WSJxpL+HtOdQkLnthEtSDwNwuP4kOq0PXTeiq
7sVmjXfiXc7BiehfR27DCAbdp4GLn3mJ/Q7qUB9pp+0ejfE5fOFKtBlm6kejguSpH5qfQ1eXUErP
Nqg9pQ2p9qRSlzFQHyrLP5og/EUWVA67gaIYpdSr0/T/eNDxOk2GgVjheztfN2MM7u2m67xHp3We
Q+pBrN2D6lmdx2vYYoEFBr10v8c0zDs24IQo5FimqkfZ3XrvM5iKYPcZcFC0dX9XcKDaMy8IUBf8
lIRXvSdA4alxtvu9ywEb8qYx0trr7hykcge9+BMMj4L2FXwG9BfzJjuWxKJQKZfprS1dnWQIbFB/
mWAtPTf1Gddfu+MZJamYy3pGGUU7M04tATubNXBArzIzAT0uqxHIVLALTadKYVvMTG+agXmvFNbi
a9ogBUepShTdEQr+/mX2ykxANYllZx89WShD5p79p2rk/KOBZMff2fGrDwKSxgDqUA0qjRzVJYMV
3C7QKktaVwb3Yy/7bQhy3sUvpw4IYi5PIMM4CedBtnN1j/Wqh4mAUIWUlUdTT9bLahW0W5hmZUpL
MMHiogj6fLOQ2kkQtHsvC/NRxCx9+xci5jLxILf0DrF6+ezqtslihJLsfs3HgkZ56dR3nTP3L4g3
UHNQLMP6KEjzQdyOeqhdNfU/awmBZovK+95dhh7VELe/D3g17MhonD8t0v148JuQRR0n+Z4ZZ9jS
QSw/iw4nFFGNm7Yed59l5Yx7Z3DFFPXgielEZzm8OBvf52RXczlXSek7vj2PTlalGRBcYJrJanh2
gn43Iwh7RdmlLwHB6put9cvq0jIBGf5OIL9jo9BN0g0ySHAbeht8I0kCOjh3XjEyEztlWA+wuBgl
fhKgz68crYQNbYfgDD4aDNmmtWCgjilveVwgrb/VDsv+jDXvP5pBwWPRRRyU+LTArpLMbhGZ5ihp
guUYg/FXHZtuQNlqbJCOlMsEfwPELmW+ceUsUzaEjY0a4q6HufR7CFhSf2dolsV87OlJzEN9p3BF
/eoWOGKyovPux6WCRbnfwvx5Ktad44waUzuJ7SCnOYESJiQe6sEmNa66FB12/WBbG0CKHaLsBKj0
uC4CsYVjaHjyjAP3ajogvalhEFrC9cEZNk5Tdo+9CFnqGa6DeM5E/QjhTtywtm77Yz+27KHvmywp
cNxFsgf/OgrgLbivZz78RgNE7e08OOBkoxBftAg4TdOuL4jxBRAcpfNk+wJRfFjlSzJPjUigNJpv
s7Ygh2md220PTaILFm/4Po6keAKaC/y+Eb8ArL4l51FOBJUxrYBtRT3Zec/9gb/r1V2S0lMgGMK3
Ec4iJTNzCgnD4kFB0PE3602JASzUkxFuiORv4XExlojuynHd1xCiOkMMt4VgjwnFO1fc3cCV2B4o
DJzeyrEd/lGKlLtu1esWzkdmS6BPnbSoKGxMF6x7iTz2F+G29WI5fNrZ0KHY+SbXd0VBvV0J7SmI
+RMEjUict4W7LHcLB3srEqJkLxTefh8TGIQfGQIY/G3w87gKRv0842VbXVu+AXcY5VwpffHmFUOx
HQXIjoy0UGxR/8PZeSzHjWzr+oUOIpDwmMKUL3pSoiYISZRgE94k8PT3qzO6m2erFdGz7o7oYhlk
5srf+tsXMvjKk9a120up9E4EZEOOCDtKVyj6uRjJnhoTfitC6kLNA5ilAOYpRPFarfTG3mK+uegM
hlkx1xCFt2R+Kw+V0epNYPma8RVh9+LtFtvSzn1vqbi05VBFyTKkH4tW5O96ovr7TpTjy9qNxEFk
y/jDkGm38xqsq/ZQVrthxFakO4UXjbO4TYi++61aFzjCQWvXPB5qYdr3nkPH17MBYJm9Z72WI10Z
a3BcJednv8tbUKQbBFKV4HPKr/Cb0ucRUiEE9l9kXqxabcqihqjEY2KIm9WLzw0olSTV2apukyBE
VAAHpb36nlDhpM/uaei6HsPxUnc8eZXPtakw75OWDYJKvdZKY31RG+cDBSMmDUi5+sGut15xiXa7
2Z9+eMLpI9mbfcwXRjtEhs8hskt38LB9mLkZ8V8C3InlwzQP8mthLtadXo3azddj3taVca8lFSPJ
OKiHTEpMhDMll84tRAPOUdPSp6FMEeKMvYE5sX5RnL0HOzE+VLpidZBfu64Ds57B9/wWO3xfUZk3
Ng8kYkTJbB5sd76k5gZwnefMhsv7rLR9KRmpEnlgI8aw65kvm2pm8ITyTkMdfS3bbNuXoCYhAMaj
1vkyKmf3K7xaPOTaWedTBJs15XT1TXXoV803Sw2/LIuBeU4o2KxKf4vWKfk9oQ8HAHJ3Xt3iSU7x
lG7WWICgYjhbkTxwsXdsttiyjmq9Jomiqg68+hAYRnbR++5sVAYVjfbWxxgXHxKVeWwDsyIY2RCx
lWOIc5vt54yae4ZkDst1eV5bdqdU0x4Lpyv45Yxv3uCeBfgt1zqMl5PSPypn5i6QgWnJzf+Wcufj
qpGweeZaGnK748hoNIpYUvGllRXpcbNFGUuWMQZ3b7NnnbZMM8MUHihiNf6Af6uC1IfckN5hxmMc
dB5nQdrWOd2eONFReHBX1xdaB5r+p+IIDRDBakHPtgLsRQTB2E/kKJTJfFi16dV3m2yvW2ivnNU6
yrR88urxaqXG1ezSH/1Y1oEQDIfc8rHnT2fLmokWoIO131WpLg78wOnDxlp+MNPCPophWg9O38Fh
rIxKnVk/DmlGshRTTmxkWrl3MzBZS1gPeeFGg6j0MO1VHxnSuFgSXCuxUvRwOa9gOf5PXQk3VNwp
o02nX9Xf+sDa9FN24305T+Nh9ZsQAtqBrRyGSGpwsbasP7iZc5mfN+Ib6mWF6AAIXwHBgtGfI9qY
8Ya5zkeTGffJ6E1nRxX+S5oMSYy1uyaNdnxzOwUlgpqgqPKfq685uwIr4bEZchEU+iQh0ZvuWK1a
QY8AfGotG+8el/90dPz5tHWuPwdN2v3ify0Dv7WQ/3EbD/hA2LTV/8YzTNQelH0eaSxEcjmEu8Ni
roVtttqhics35kg/VeS+HNZNf5680o0L4h+ug2eCxNrlfTo5r/VajAe9UeaxrtWXpNPYadtsiiA/
7Cg37JYjHwQ2N8QcGp2+RLhZRuqC8OoL1b4YZU6wKtYd5Ju1iDOavqOadoZ4MLo6qszK447cX11j
9nclt9hAJYP1yJEVWbn0w7JxtGNjZDO5rAqWo/Uwjtr1pdgaKGqdp9KY6BnymmQ4yl6rzqPZTEEm
UCIU1uYeHMoe2qxHP2o5+5bez9eudbODI1MDgjS1I9ICjLDQazLcfeWHS9buEytZQtXU7126tsFs
bmuw+S0M5Yp7euongKHW5sKQVz+Jl0zhJ4dHLyN2kJVUP/sbVKAz9D/4iaj5dD0BVqO/Kwv5+Ty6
1BqZzU8nEVbUFZoKhqF6MsrpdR0bKpzgyTBpu03ktAr2PpuMsEom0HOFBia1S3ylGcvMNvk+Nhcq
l2nklZtQeba0pPnJ1fRib/XXbbFud06T8I/a9x7aAj56LOPW9LRDYltjXPgtcM8Aww+bvmGqgQ0w
SuXHytvevVaXl63fkmNqpOMPzZ04e1yvCNkNi5OeWFzy9coJeagJ9/DUF6bvJpwN8nca6rY4k4d7
0SSS07C5J3w8A1hiXSUbEbtKtPbesHDi6iKPTL0h/kEy4spWuCxd/TvzT0Pvazk95FwnwkGgdQFq
epMaC9xyhhGt0PLRUh9319TFuq90gC9SXC5zT+ymnbq/cZxa93PKYETvBx1TW869fIWf6npTh+Ph
p26HluvBSBGnPTY9tbaAHjY3S/ad2w5B5WVgN/q8J3y8jDe3/iETPOU8Od9oWB0vo4+vrQIKzWUp
o0Kbfrt0YQWzw4NVTz03gIE6w/masdA4PboxrthQIKuM+q1uoJWlJbJoG9PXbLauk7ES6jwg8Lct
69fiYCO1eHuEG7zg8t15lTzXNRlUesKhD3zyKjMS3Nat1ILStn/yVfxwKlY0teEwaLn82ZKIlKRE
5Vjlr6J2AAI77a3d+iHAcQmLp8hnF2ucj+0Sm7PK9qXV3tlzxd/Up5022Y96mpwrAgTCqmrznaMU
tVfMA+emkdAsgkVuifX3ao6/M7VdOtI3IyzeI9qA1ixV0I25+AXlPnI31/0io4+4N168NEnrQFts
EfMKxn1jD85urUcu9YRaRPbGEK75W7rXnVQ0O5EVHK2UAlJPkHq9WknhYEqL3HITF2bKhjTyKd05
sNQvpAxslzxt3MPQW9ne1XUasX2rIBklG767hjFf9A2RXG5X4/NayunUNQxijFAJ2uWyW9xTn08e
2Y2dV31T5mT90qZ+JD+mQSGgiYUDfe2GIrQdkK+h5XnnIBxr7tnjR+2Xcgln10q/sTb63bpUMnku
wPBBtoq8OozK3r6NdQLBMNvDdKR5uquoY++nvd8S6Ap5OmLclT+LzHbPi0FHWjtRueJWUr84cjA+
vKKrH8G5hthzCiQ/vSl/wOkuh2ltVNyXXhc74yoOAlznaBTJSkOzJyLQMX83Wk3CLzzcqoj9xP2a
ap06wEqW5Ek26d5qxnHnruO2X4rW/FD9vJ3yvsgoEx+mPcAE7sExN983zoKfubdmv6ee7Jt+XNpY
LZpxmChhP+RabT2T+DVEuksx5VCjaAn8Dt11QjQHE56guEQObtZGnrNp0HEJ7cf9YkJzoAIog1bm
HQoIl39M7DzfVTdojc+k7Vw/l9fJS/s1KFSTFxQqe+ldr/kZesp82IlhMN47svbnKB18M/T7btlz
49qeYIkr7PhslmBqnW3syYPvp0cd5gmb4mxhEh8aSaLjijRO9pO5BrpoPR6CvGbkqdb0BIulfXNp
2cZaZGvrFTWLIA7Ez579HL6tHKzfyM7H3zylawB6rCJSaQhZ6iwydXIDHLdaaDW92f6swrmNIiRd
m56cvjqSVsfKHJbdCMj24pdpTRSJiWYvy4urP3vls2LQvno+Ca/cuq1D0Q95KOmB3FeLp11QYxZ7
BAh+qGdNZHJgmq01ZFFrk8eyovK6B3vSILttxzrMS2O8OZ0DBzn00EtXBAX+DTFXyLNtoAx5g3G6
NWCF5SCcQ3KcfReQYdiq2C6ISk9NBiV88dSuE+KLzaDM3GNKXc/RkkP7U+utIV6LiY2i0rs3w53b
x9HIjGNj+dObpRb1ULpA6O4s0GonPVBmCZRGNWNr7e1MNoz6cxY7bUdi1dIgGFomZz7qHOxh0pnF
x7SWw3k2dXEphRhepLdkkeIZjYu1MQ6NqvtomGZBztN4GOamjRankKGNjjTUqlrFSIvWZ6ZEhIit
249kAucgyWvqEmg01HdtyQETdK6Z/U6kzA4b4iYVpC4yRdvU+VS5NB7I+TbAHdJ054tCu3hrYoMk
amPx4tjOdJqzvN9jPRiOlAUuYZ4iMcrNbrlztsbZm2ti7PNptJ8NSQrqvJZ97NhjTVhx238ji1Bw
LPjyzl4zI+aCUu0mgODAM+eCk2dCVYdIKOiElhBgDlu+eF11wJTf7Cx0FN9zdsqrsXLLZqmn5xog
Y2fxNx8Qdg1sw95ChRfH3NQYfRsREuREnpvP2IK3CgVKpr6NRkqIkVrILwLFjTKPOkez14CbUnvu
ozK1ZjtghTI+b5bOtsY947vXFfKS+cA47ZrJFKu03qDkW7VQpKiHYX/6KVbkweDUUG1YS8ob0U7l
x41Vd6m7tHgyR8tikGm2c06EGGzyWJ2GkuZMkg6se643A7x/L3dW7pXvPpqKc+klJLwQmRVSl5pD
bFOw2fHvEBNz9gOEiJ02W/vskctzeaekLPyIMD/iw8qR/JvKXo6qmPqQL56vdVnqPVgaSp6ynPYu
+9XZtxrrNGWq3dtu33yTErZR9OtyERaKyMAds/w+d7mp6749Ho3SV6/rkJotcUFSXh1EYb8cqsAC
uENyutzlXpT+jBwQZBjRqirh9IinMjzGbXPakWHRBUYlwlKhQVnNyLPwNrSJ/6gxiCx5HRZJyz4u
ALdvY67q292tqGfw0nFfj9qerIvHwp/3PCYRuzY3gW5GJQoNaAw9sV59PCl1cpH6bWkZmZR1pyVk
dTXG/eSdzAVsbTWggrdTspaXLtO7vV5oN2W0ZFptj+lskgDkyUgV5p0/slO7ujZFVc5o58ryEcMc
02DuPPAL3SLB7o3EYOmRulampgyEZt6VbfWQLXootPm5zNrHZIPiaMeHzuSmYvftnU80JlKk3Dra
MiVsTk7eLi/8O7ka/dllE4sXsjOPFVxxmGgZwWbVvszza9lR8JqggzPN7GpYUgSNnnyZl3Gnm14f
qQUQC+KQGDH7in43PSZWNZ83qEAf0Ru8rXlwmHvReYat1bx6NkKcxdTECftzutPLWbCd+CX3x9J7
bVXjPjmjcI9NsxWPSknzdbQT3Y+8ee0+WqCqc4dsKN+ZE+nc3A1bpQBNEP/y/ZTeg1t3doxQUQSM
bAtJJekUjmiWQxIm3R0FzhT0alxXyG+tQsoh+QBmzRXbHksKnrfK3ZuuW+3GNrVO0hrNo0GHcChl
ou2LwV/ocIKV1Gl0ihKJkiUTEJL0W+Br8xxPHebEUSFQh7UrOtVeyEXvI5PLzGXt5MKZW5pAskX5
Yozrt5ZwI3QQqOfQqzuviTm1z55tqLtuQ4fQN1izcsb30zw762mQGSpKgO9YCAbvWdrWOwz1dEw9
d9obmlv9gFW/hQ/fUJWhwMiFf8c8ChRu4IfWuhuAz+4tb+DDcCfE8OpZr1bRenHH/VrAjK7Tfssr
h/nI2mBeyTIM19yY9+B7jJyOMraDoIkPWSV3pAB2oZ8fK9wLH/7aicciFz2MsiMv+WQgPnHm8nuV
K/dJNsZ09n1ZYZRzxyYymlSaQV6MLiOfp1VuIPvBipw+ZS269aZdOz1tCJPzrXithYSZSa8eTAPw
jb2enAw6Ohfyt5H4xIOUcvg+AWLtkk2+GQJqG4r0wfdK0hIGiA/Pn7erWdjsFbXT9rsewTOb/7Qh
bZ+bk5ZDJQVqW9UTqFe5X/ONlIJuJa2VAz1eEP5HS8JmW9UQcoOvvHsOu5tb1bCaa51zKxiMEi9u
54NrzNQ/55kEbuS2ZURZM2p3tTn0vzzObDRAU7K32oocMmsgKGtCYkMkZZLf9ZVX7xAbN8Hijcm3
kRBp7LzOHhzfz/GVFssrOs3iwzC2Mmpy0jm3Df63NKf0lNXu7z4bKNhUxSG36m+530gw38q/rDwp
9x2RhHwNJjKXSOP7/5lP7voG8PSQW+5CrOjE9WCgI3Drte7kUXtw1EknDLfMSxn9rCnG+lvFqlzU
bk2y9FBs8xpXSz0CPvvVcfMIREMdbCLv2jKOcQS8RJtlL2wwHbqAtTsKUm1O/sib5frcxflSt29T
PejxIlZ1SlKnOWqrenNn395J7gv7xjKqEKXlC2A9YnuP0dbXdXkny5vsY7OTR0Tg831Xqvr3aqDm
KovRCZduW6Letb19XTdsGBlmk5qxNHQGiVQnS23E/e2yN/PVCjedjEM4e+dZm3Kc3z4+58aG7B+4
f0wTyb2MOAYJcmt515TCDMdh6EJ7nmyATssEd9g6+HaVW/e0K7ncy+s8XvCS3C63/s8u71zg7/IX
4yxDRW/Y/VE563yxhhZRAjjMM4QgctG2ryO0SfKgWURRavOCJ92W2YNbbV5YqN4NZwC0tz7zpie3
t/SDLrzi2v4EJ3boh2ZVeD0oiJMZ5qWHYXyyp1QFY9ue7R7mth7Wit0Abl8zMygNfVDR6Nq81Y6U
l6VBvVUSeCUsohDHYkEY0C7iKb1N6naB3oosQ06PVbwiDtw1RvekbcN7nq2PTu0+ttLBWa3ALqrq
VKKcFlv72mloucGN7gbX0c/uZjYH5eh6XAvyGb0bGcv1Q8TO4J/MQTzYE91OFFn/Xjp/J/mayGXn
gXL1G8Q5mnsevqdKy17sqoA2gvCby7xh22XonwbTvqYYUuPRQgzoyHy+0pFsxaa1HWpPQ+bY2gdG
QRnB+mYH0xmf01nhn9PZzRNZeGHpqhe3NX+lsn6esdSn683FAmeywfXdtjyI/G18dITtRFOlsoNA
Jh9BRdY3BxGEZ66ceGKxI7syHlOU2kI6sV11MjBao4g2p3rXSY0Kcg0UxIXhC9Yc+iAlOmswDNbN
9KzBV9InNma7yTSquFsp9Ja150YAW2YgzPR7N40T2EabBUtRJzH6XJhwlm03UWG9mJ6KTVNjA2lh
FZZ5BNy1Z8DSW83IVI9jrHKD3Ixkfceiu55RB8tw7m+UW5/V+5po1bAc7GQ3234K1OiilKqxtwgn
bW8rGXk+p9h1ybTl4A4IFDp8WAeuCM3Brc0HzmrEyGgM+DK9a4KUHa1pql2mLMl3MvUQsUNRBnle
fjHGsQOZMN+0IT9YAM2nxDO+FDmql06sH4Mxfrd1nIGMudgOEPjEDDDO0W1rDnJDzo+FK1+SxvlK
+zuF7c2MiNRwj5aR3m0aCYtJTf/hqPo6LlVnQ+vzM9gZ7kw6BTlLbiNZOij6ywskkz1T0KnNRi1A
k/A7qSyePPSKESrPjdmhSIJxQF+7lPldUmQg8iP6LX02uxDSXA8zhGLoInIvEKp/rK30mWCjO02z
v2VT/kgly81RlFyIGe6ZDwC7O4EU9OYksnE8XDyyzu6Z7+9aSwsbp/y6ld07e1IHyNRbu4as8Evu
eBXz/PI0Veg/jTJRB8PUU2Z1U93zRL4XUxFnq/MyZBsaEufF7O07f2PfYIGiBy3Xc7/WxzF1jug2
no3avSAm4e0MwLBTCZdrqKGISlW8I047oG80I2Ox66jJ5rti6OAHGBl2vq8DoubLkY5DAzmBQuxW
9lx4wFYNwlhDGhXggfOGy7fXx72pfnb0zKGTUNk31umwJ37mN0rw3bJ4b2uGqMnXs3vNspcdgpci
MLjWBdK0XnkQXj2Hx6zS1bOAs0rcDAZ5cJ60ZntBc5zEUBqRMwmUycKbiKnso8W333q9viYjQui2
4S0mosp2+MJ45t36143fC7sy3figKedicm9NZRGQ91iEvpE9LynBtYKILjFFjqG9GiPSfafZOYgR
LECx0N3k91bL4mWzYu7NbGwlHh2KSV+zW3BI5XFgJwh1kO7zb513L3GqIaxRzBVV++AI9yHBl7CO
+k6f9De+liUshP3VV3Sy+MMBZ1Y0ZtYRBST7gL5+bUSC2pRKsHDeUo8hPrn2k8+NZmv2DeTeCWqZ
sWNACOyiBzkjlX2FpASfVY9Dn3/bnHIlnrMuWfjVb31CeTDrJthkV701TXkPAY0F1ASNTAm95U1m
J5b5Ry/mvRLqdqAjUuaQwwLkpFFtI3SsEKPGheFAgndcqts25VA1SAJF6hwUDUNutZp9iKjAQzan
QL0nqV2LouXsLPmxLO8eUf4IaOZ86WcEbi6T5FXXGnWfLDacTDYNsWsN2jHzSOdH46yjFpnGXS1H
Nhzp+T/QyIhDnoxorkiyky6ZozOZ68xkbhtTjPFF6wpA4WRqTv4Kf1kC7R5lCx4jSMfdDbkOndd2
vxwhFyuQfpXca1vOek/BNAazQhnN2Day5Cdbux964DVRqPGKv+JpkWQXaz48IMKvt0IazbcekusI
E16f+kR8y3scjOOWGJHH3SQwZKdiBCjiY2o09EgtHASXUDKHQdS/FCbB2Ax8tBFct5ZbR4f8yHDX
R1MRDeRbkaXxgOlkegcAfi+rJnYeAqf9ugziBOiiX+pttU+bYCKtZ4Akg6C5GPTQDOtknWKB4tdo
B4qqxXPnNsdOrtTn3KLLE+Y6U+Fjy7XpTgrzpHFRihEV/uo1DJt+mr5MvfXD0IACyxFn0eSqdWeQ
0x3o2vieCQqKDDjyMOs74obavAgdD5NnZg/fyU4C6M3BXYfEN/dCr2HZ1QuQfBmuLnsF1BBjnIKq
blG+7YAdoinbllCWFaHgDpQTxgpyoo20Pfm1eYRrWvFXpCr0NsPZj5BSOw2DQ56I+8HOfwhixQPH
3RjX9F4DN0Fk57eZ+J21yw32xvqakuwctkXax6nCL4sJHViN3Ghyzkh6snSB7pN8rEdiw0NjGvZl
PT2slXIe6JkcApnRoHbrsIhmBPl7H6PBS2NN5kknGTcmxrsPbEO7EG1yXJloNGcxolVhXXM6VPBu
l+yZue+aObfi0tmujakedXDfk1MOX71qPmpudszI9EdAdfSRJqukip20OLeNlUY6JBabmIZKwXNe
2CufKt96ynQCfflN6qA1zV+TYX9d266IgNfvFfHLErBkBx3zu043hljJukZ8nzfNMzesh9ITF88H
8m/YEoNmnXZpXzLlAJYHRjHO/Dj9O944foMW8ZRHvqpOPXKw6dtDUTYgJ21+4Upxpc5jjQbLOCLZ
+e0uC3hM8wtWFVH+zHHW5f1zRtdGIBvmZLHkBwR/YzBI+6xP8wfQ+s0YlFoAL+mTq8Hcu616TWc+
atHsSSO5OjZPbOkAMGjXzfHeqQE9OMIjdbsatCCd0KSmmn4pdPVYE/YQ6EZzWSd10sq5hpEGiBeu
f8qpwgxqDUJmScjebkY9LHX3Q+TTe337BY0EdgprsrFaj3mF2GwxxoNgkYSk0T8bjX4/uuIFQcqL
8lfYeLGiPh1PN4FkIJruvG3GZd3WsE/zk9mWl1rVdBM67mECA8LkfhXOTeVfEWBrnlY23z4l6nqd
lrPezUBptUSbBpZkteTHEGn2XIzbBwbJl8FqcHLV6m5KnJ+D478SFcec7zd3qaM3oZvo16JKQVTc
m3/mrneNMlpv55Z0XTpwTRh0o4aM8ib7RGAucspxqVHfiyK3nzqkEjsieZaDVrgiqE1neHNKt71v
0wKbF7oqhG+0FOirm3EjsiU58AierQGV+oge8A2eY7g4TiHunUSvf2t9M5GtxDiNXfn2p1Urqku1
ueWDwen/U5Nb9yQWhi1bSe1jmKd5l7YLHJ/kAbOa2om1mVZQ7HIgxQPdT5OJr1nXaqzUDo7249zZ
03FAx71zc9OmnEC52m6bi/zkmL2sYzDqOsP3Gwx3qrlZjZlXQKHzpw3K7abPTndz15qUIZrqbtBd
ONvCwrO16f2IPb5cbf7E+lusObOMJeS5KVpx+p+29mbPyezpnMJl/eprhFABAgS22+IXhqC7IvG/
j47r/iU65g95Ip9b9kq37CrXo7Volb4T6H72sehWE+ao/aCxvYCr4es/JzT8KZHjUzhZvhV8mGnj
L+E7TOvpa7FgjP7n1/5DXIn4FFfSD0L4CyfaOW+Z8pAC5xUHO0QPT8y6p/Pnb7kofwjO+NyiV5iU
4qQLDThT8lyvly65X4q/JKz9odgWS9p/hnKoZSuFp7xbzNNw1oZhN28FmmzTCPOqjYq8O4HTBigq
9iZpyCJjwM4e0Kf9+Ofv8E8f7VM+EREXW9/Sr3nK5GvvPvc6kMnHv3vpT2kmytSqAdqBPlB2+L7G
0Nb/xNDx7378z216idI81yzJdk0r41SxvLsCC9/82Imnf377f3i6PhfqtdhV5ZLm6dkVv0znw+3c
kFSWen7555f/wxLUP8USTaJ09FF11XnroOenSYSVPh1cI93ZDunjhKXY4b/7S8Z/PmHkoRG2k2fp
ea1/uwBtI8hGMqAhqrgcD/8uelL/tM6dpW+EeQtg7fBpjdUVpDvwG+0vP/YfdhH900rv1gm/FrUL
6JvUjsyK2LL+Fl3931Oo9M9Vekgs7abMbIJvy+nOLOSHywUe2RvCo82ZOJ+R6iOhNP7ySf77U6V/
7tZDaeahXN/GsyPeRXdv4euoh7dtGf7yY//3b0r3P61nAEuB+qy/1Q5u2zVzejBy9N/f//lR+tOr
f1rS6YhIkSmV9PrEjx1rfvQL9Zd44z+99KdwIjUjfvKLzSfk0COboY212i3/8qX8900Or8V/roCm
syCRCfU4eQnXCGsWZ9tIppip9eWfv5c//YFPi7nv6ltLWj+dzUmXAQ5PlJa2lEFbeA///Bf+e7iS
7n9exD7eM4za8pysa8YomWTPuGWznw7A3V4HxHjyC6d/aLbWu24NiPm/fF4/r2u0HvPmEADnraCk
uqHdNcTOoTnt5kguf31s//fM/r8BvPrnNr0h7ccBcUFyUobGCFXuzaS+aLoieG77mqK6FWb15tO9
1GOJ+Mtj4f3hZ/tcp4cKojY07tVn31XmXT4s7es42z3Xc3Q0QbMt1SmBVDgkwH4vOfFouyrREOhi
PQ+rqTFxGBhkfTtqieksre7tUiMcRvhYhhkX2kgnnk8HnlmWd+wXxq5sCwhewH2ge3dUAlnzqr2g
nt8urS/6Ow+RO8IoGsCZiMER6AjBhjiqnYXb6s7YkvVZLg3tqD4j7z5DGRVb0/JlXEvjeZ4WFOu2
zgi5LN3Xzes0POGLBwqo2prRoaEk54IqABjEXsp4GrHEK6X5pwFc/QeEgYVU27TFpd1SpJomN/5U
s949C0WpL7P+iz3pzsnfjBv5XLlxkw1WgJRHj+Wgr0d/XfLjYjYtHVfIPBoXhSR5I+lhEykeCrG0
R5wN2kEzm2IMlTu1sWfWzsVyzBG5tYVRjBV0saoU01zOUycDZnO+D4nMem8Bfe1SqzSuHukbQ/TP
i+oPm/HnZkPT1BnrZr4Ckme5X1ehWf3SGVRK8frPf+APm9rncsNZT2evIyjqBBPtHYFr1ueMCP2/
bJl/evufduOpyXsfyz5b5vxlbYkoILdkbn8Yf6vE+dPyuP33/z8vTmtb0sjEdrbF9LBtal9hdQpW
w3n852/nT6//aVv2eyJePMX7l54kameLb8JY7C3/7tU/7clDQ4oZ6QPkPsovA1EXvXzLrL+8trD+
9N4/7ceoN/WiMtDTbS2sn5DmdL/MK3Vs/kZ6jZxRzPjG3WL3lLVW6/alnOfxrFGZvOuX1XxtNkvu
N3PsfvgLj355y4yQXK6jCTU5KU1Osi/mmd6u9Eax1+nqUHXVJAF2tOHUeCa8rkP4yeIqGQF/WMeZ
Kx0XzD73D025zC8tad0guJr+iELEAKfTnV8WO8id3hZyJ+abgn0TSeg3jbnvStFE27bO59rADtvf
IuTMEUQjpcQwtDzYK+w0xdUFdYQTGFVFNhM2aNeYtJt+LdkjQMfbkw7FKeFV9xAhilQJ52UsBDl3
NQUxadliQDMM+tGIzPyO4WgDwyusdk/qVfLVAKA5Ixm2X0VSVfeq8lAIUhlwJ0y9PwjCAS4buF2F
Lr4z9w2KgedlY8tE54j2GZs5chahvoAUWV+10u/vnDSrugC7RH3wsrUMMxRo913tgz+tnU3kxNQ8
udVIEUHbjduLZ1lbjR1TByfYKG1EprY9WWven4xOGACYiXFy1+oHjqYEaa0jWiIXNHkoEEy+GaNo
rk7dVhImBB0uUj8ypiZBUtv/4+xMmuPkuSj8i6gSCAmx7cnuxvGQeEiyoTIyiEHMw6//Dln51WdB
VS9SqfICWkK6kq7OfU5eoRbLgcyrCa30YDl+h6pYy4eahAz+qYFMYRFu5FAL1SiJBOwEl3nQATA3
gddetqSPrREAB5raCpChFIWHExImISzFDhbD8KF2Bps+SJ5REzr557aDbGvqfBW0La6//by096xL
gH8qQnIXlQKkAAt5DVu48R2Kh5pFb1jtoPkHldnroMuZFfKWWUOvo9SiFO6/QaT0oymPgJ64cMhB
Qs8CyiaGDhL13N6GBbMpDGqHA+aPE5sg27m4/Usqh12HPV6GZGgXbuyB7OW3frA50b3BMs6qGb0L
eyg2PPeN/YPE9BZS2V8Wqcudg0u6g+rVWRT23w5j4ZB4yVXHKqL7hUF6UE1WEYtLhRWqhc68wHUm
KDcbLTNEMU87LaBuoEWJJ2Jkl73lqJ7yqnun33q4sdu09WmarXaIJTg+pcgfkih5sGtc0EDI8q0d
cGlsu9UBktAjyvNwq56eRRVu9Jph2fW0hYtJ3PM2SJOCQtqO58JS0e2I4/wGjt02PV5bt0BgzFEl
YvuX0FFxQJ1evqG8L34u4yXJF8fYH3eZcva5QLkPag1APwvT7FzbqLmMoIj4BqVIfyxpEl7lc0M8
bakjLJsHmi9paOnskAneldA/yM1soeHs4WlrHbJpsQy7AgzrdGiPuIsdj0NmI3RMkIzApM+9IWwa
Lo1V80tLKti1rq/ghontaaHDccGOGRohLtx5BiWoLaC7FrBXHq58vhY4yqkZXWuEStUm9ZuoIY2M
48CpUgDuhuu+jO40xiK7EwPkNRfcYh1EpXCMgSRhqWq8qot0+7DJyXEtNHMPpkCWKvaqrPon5A+r
Hwp3OpC5Q3WxcVhaQsIHMZBroaLyeWN7GY7+IL2gGP9r7sGOM8a/6MHHSfe65mgRo3K6ZB5ghXMJ
+x8MNAbAMw9NC6orzibrbzCke7geGlg2ogjRBuLaLn/CN/hT4+fVKVeAAkoXKFPBp31a9Bs8akN8
5Vqk4G4H9V0W0WDuAXSrrfxohRB/56jO3+gx0xu0qe9OUsQUhe3BANFDP40nVMFCHPS83luGGcid
/y7ekD7hDhKEhEsL6F9e/hjEj4jdidS+8tdrM1xS1KANyBJfwHm9zSbIa1GhfTNnw0bWxPT7tRk+
W7GE6AX9z62ZHtHr/Z0AzWfXR3GFG1NUcK73k+Er6EZjU5pDCGE7kF/LDoRb0ACg6q7HraSe6fHL
YH53EBuqZgAbIMVHjsHW4v34sxXR1xR3cus/3zC3mTa3OdBzc506/qUAvwkHmNQFyTb6Uc5/vHxj
k0aXAflB/GDa1PZizmYiwQfiWUk+C0rFpwiFwLsUCpo71lneOU49ikJg1DaAGM175MMBu4jdcD7G
vc0OcFlBcYllkds0ha61i70cLvWwI8LVQrFvHai1p7x7ETWbgBGEfL+3UJwbJ5G164vIvmWMgDAH
te6BdS4/QGsn72EZH96WSeh/l12Ea/ikyUly3dhmy8d899HiZC5KRyx1ah4OGQnHnbMPvXiRytP6
VzONCi240KaM/LkPxyByaXXD8tSGcrYCgmPGVfj6K0wDQ4suEygSENsw7OAGenJQ/bsDkQ1ksmpf
4oZwrCBCue5FWqCRUzLIAlYfF5jVFkc299ktT+F9UqA+CEzGWZ0zLNBXdpwWddysG0HoRNRBRmwX
V/CYjb8ubNv1phhWGKbFnCTPmrTx2jTwq9uSBkxJsCHDmwhUonD0gzodN5Yyw/fXPdFEB0QrqIJI
xsetBNK4+uzP9Bu4pdNGS0wv0MJOPKICqa0B1pp9lERCoApKVfR5hvRx40MYhpfuhoYK7typST/j
MiT7PKGso4FCzH2RFv/FHUzH9Q9i2L66WuQBq0LKGcT5wJIvqij2tfwWOV8c8ijJvd09TMmWD94y
8T4Icf9yRe9mvA1yiBeCGB9MsDnY9QR+U2UcfVtvhWMIoLo3Wlkx1DsyOMm4UJPewnQiR5Wth31L
7bIJlBLC72Q3Fp/DLOZHVA6rE7Oq9pNCvSqk/oAvCA+FK5HX0BukhcNfnQseU2ErQAtkXo430P+k
dxAvk1uUSNrWvrYmkCgdt6m3Vvulwz/qHy2a+IlCmWDZIEHm/pqaFwVtMCiRCduwEjOdN10tiMzA
TtkD5AaBmw/hT6Ar828QHEUvGc8lgOmlcOAIhS78QoYczGshjiAWgd+Tki1zbFMLtciSKexjHIEp
idLDnerB+/jEhh/dvOVAYhphWmzxOQpCSpT/XaBeD3JwfWH097Y+vgxzUTdiS9quyOaSeZdhkSWi
LiuJXxvMQcFwdN/y6zBd8+iGbI015rLo7SloMvlkTSD7dk+egM8EANtpBFHvCbXkIvM3pr4hgtGl
se9m5ECGwc9bnCBHlMxBZAQUlfrj9fHv9T4zfG6qRRZpA9WlFPqsW3yRFh10hPK1+Y57z+svMH2U
pV3vfj9PBJ1LFWFHlrL9kAU0+zLzB5R6o2Tmz/orDMsVXYbau1ckDc8L0AUxZAtkfiCfRhoNRO0u
+VaTbDExegO/eeM0bOovLQDUEyoXSqtEWajIUBAuRyRGqpPNUfrQg/q33iDTN9eiQDxargezU6iC
/PswO0fuZ9gGXPdobXo7TlanDcVhK3KYA238fFYAaXfu8GP9+UuffxAgqTa9nThK0irChUiMQPIs
UWwD64iw2oiPho7R7djKuYyyiqD3rS4MBAogeif/Cu36RlrM8HF1H7ViiOcaFYawogbp7cwHLB6d
leHOmBYov4W67cpmaHO67D0gyqDmDUobbBiU5M5g54BluBEyTM3Q5jRXzSjAeIDsG4UHwOnsED52
uS13OKusf2XTG7RJDQIkTA/piINB66GsI9u1DNpf9pz6r+svMH1obUp7dhECLYWkUMa975EYXsvE
e5hDZCDWn28Ypv92KO9CBkTwLU5lyRSAcutAvA26Wu7N1+1qHW362p7C9ZPD2aWauUDKxP1UFLD9
S1W6JX40/XxtFufFaDukVshVls0zFOYX5sfXBQhHm8AW/LtAonaLoMnDHaxnAOkAU7D4ut7vhu+q
G6c1uRcRD6LWABWI5ICTKq6EWOaDtJU6N9e9QtvyJyjzimbXLgLh3/vsBaTVhl0X3Gxt3k6+U88A
magg6qtwh7LJeYfLkusSbbY2a1Mv6+PaJ0UgYahc/MxwOzdtzCbD8cHWpmuZY0c/JynHMJkfKJyh
yZg/5xUumohwj50CerSvYlTIT9cFuH/XDu+mFyjwUQILLkjVQ5BLfBWiatmnyTGl8Ybo1DGNJG0h
hu8YMiqwOg7g3pKe3BRe15WXSbCFOvmKAoToLwTKf/ya25dohKIcIB1UkvZ9eChRxgioLggmk+K4
AYFd1j2LlDjDCyU5JKie+J1HChRcoAlRcp1Pj2xCUUIuQrnHzjg6NH3mP68PVkMg1VXMGUj9LZ3E
BH/RDPcs3T4DVn5wfzDnbf0Fpm7SIoUNfvGQkwzkHwVylrLDS+Mw60A7Vh3X32DaEOsa5iZOs44l
7hQUtdeiThzZIYZ7iVPVoE0JGJpYg2By5g95sthhxCcbavONgWYIhLqseXayMPF5XwUDqrhOCteY
RxK2W4HcMG90YXPTlMqboG8MGv41gRODKONPjD7E0Mnb8wQybHms5c/1bjR8KKLFFiBSe8BfKepV
eHwuUKfZsP61TaaNqGjqKC268NqvZxQhs0vCYZxjAQi9lK1eF7p0IXMclX6tpm4KGLy6EpSRKniw
wdZiYz01TBJdxlwrUFMm1eIzEIceKgW4B7gN0SGDs9EBGYHT+hcwvUaLKB1HgQeKZfAFKgJSAoqK
5F3M3yBUP6y/wPSJtX1BhexvUYIhFUTFn7L/LmFbWCR/r3u2Ns9R7+5LW8rwMmGvNyFtPw4/CciY
6083nLB08bIY2Ag9oSyDrkKlr7RnWDeWwGLtAJ2Ca4VP232XWvQp98N8Yy/+4YB1fF3UbEM+AhWi
j1yRO8vPsDBRp5SgOni9QR/ObDxd2yTUZcGGtknDi0p7FEtT3OIjrH9THurckMaPwcC4aquJV2kT
u0WBXj1HsOlJ5+mxVTFAeymy6evt+HDM4uHL398ttCOSA6kV4+FxAffhybmLCyi24KwQbsk3lp/5
fwc6vGEZzO/eALBUp7I6KYMKYMoHoLaODOKnfVmCR9IkUNrkPLtdb4zpky9/f/cqALNt6nuzCmqX
BrGyLjZXG4/+eJFCM/TJLcauQV1iGdTO3xD+5DEKg6scnksl3fUekmrJci3ltfuCva23xvRptNne
VRUAxUXsXVRpg5FXKVV88ofKx3WzUm9yAhz6uhdpU7/xceAG6Aiubna8p7I6NCCihwOuuOXzdW/Q
zgRcYqvbKmuxRIUlaYra3cS5CI6anvTn+hv+bXg+GGa6jllO9kyLafQufJYvpWs9iwX4AOn2bebO
4c4POZjcDKGt6i4TnKmobT23TfV1/fUfRmbH11W0oCHwHtW6eQCzx9gHoA2XiNSaCYh0s7KfrnuJ
Fghw5pc+rvwKkG2AHCm/x/Gwr7fiv2HuCC0Q+NlgE0tkNbQ8DH5D03fs+TdijOnRWgSgqOsF5aL2
LtT7NZKn1Hpd7w/Tc5e/v5vu80TjvK5w0pTgdY8g55JmY+oZYpbQJjscvHK4s2b8guKq73kdZWBw
wbcWIBWUdiZ/gKI+XdcEbY6XuY3KRh8bn0TE9wNxIgC6wba67uHavLaRBOQSZ8KgjaY/tVv99Yut
rY5h+RPahC4ZFVlnISmr/PpW2WPgSusmL1Aq39F77NsPoP0AuzNtRF/D9NLFh9DN0gQqElz+e6hL
ks9lR/eA5Kx3k+nh4r/DCJZ9cyYpjh9t+t1DsitFkTYBYua6p2uTtnFGy5uUyIOhoUe/ACeJ4gq5
ixBir3uBNnEVz4rEAprngiz5frQB0AdsjG9tnU2ds/z93RyDlRIbgKMpAyHfBhckRfG1mbY2H4YJ
7GkTOIwnAVR6UwZ8ipJdSIc3lGYf17vFMIV1PWDUWmmOuVUGluN8DTn4u0AVgojUAZ5c5MFUbt14
mlYeXRqIsyiw0bDDDpK5sh5ZNkEC7c5NecPjLroZAb08tX2NFJvbljckL7rD2Cx0p15Yv0q/6a7b
7+pKQZVWsT8uVUpFUZ0GDmarsH6v96XpO2mzPYt7p5Yc1/l91v+aQn+fpIBlrD97GaYfrNu6OtDt
+hG2oNBtTvAcLy1AC8vuWxUvYDkAc9ffYRjEukIwS9qxZVC3XxoQZvb1lNqw+AIbSvnt1iw0NUOb
5rgGYx0Qx/DStJ8T1L+BR4Pq+mdwRzbaYHqBNs39scxCqrAkJaj5n6K3GRh8e3pK2sf1Plqi3Uff
QZvovCCzXWGEwk7UKU/RBKpt2Y3dhbg9cMedhXMzXPLOGSzONkaV6atosx/g/qR1W7SIFxxJ4r/E
/wWFwpXdpa3gMhJCwXnLvUBvBR+GUQIwmh57C7JxNijrsN5ppiY4/42O3KVdSuwlUT/AdAhsw/vU
S+4K4mwpTk0v0JZw4FVSB/kpXB6V6tTw7K7m/i0HSmT99xsmNtcmtpTO3HKKnT9YfvcVV8e2q27W
H2345boc0K/8NO99eBPFcFqMADnpAPCSZNr4vqbHa4t2nai8TfzZvSy+A05f7iBYPUTk83U/XpvN
EZld6mc4FUPkWzd/bXoqAWdbf7ZhYdJFgJMIgdZYfnlFn7Ka7xWIHCEAR9OPklxVi+v4uu6OhUUG
V1FvDDIvuu2G6HkqbSj7PLKRrzOMG6ZN3ThFUrjoCWytqP2zRp3lLu69jYys6ctqMxdUrjCciPJQ
CZU95DMNQeRNLyKC98P6B/gYN4Hecf47aydLNI2fxQW0khIUHjseP1muD6vOGatDF4F7E48S3hbU
imzww1X/mHHB7pDhTx84kj7H2s7k1q8xxHWmzXAawgktyiEvGN3fpfuFdj50DX9na6vY3jTctCkO
Ui7qb6PQDQCcR1nQk0JpBC69F+vgXYNyz/U+NXw0XYc3wigtVhEM/mAqhUpAMLDYLmEbOxtDF7na
XG+iwU0ShSbQ+oLL9My+r+TPevi5/tNNT9fm+jRUk0TtGvTRzWf4lPIKLoHV57F4WX+8qWeW177b
QBd20SexFfIgTLLHHKe8fu6rXRhX5+uev7z33fPrHGLKjKJzEphgWzC07cQPaTnXTUZdcDeTuO4y
mrqBX8DByaV7u7xnoH+t/3bD2HT1qW4BzNuqyQlgZHZPZ/E7z1oJ2xrbPxFOU+CQtuqVTG/Spjyp
B27VTs0CHxayBbyulI+0HaZB5yW7yv2x3h7Tt9bmcuIC4Ro7nAdwqbuNC6DrWwsJKTl7G9PMEHdd
bTLHY8oAhF+aEf2YvYuEXfRVv1xXvqkpi2IPetMggRfUuSlpdqrpEB/dLI+P668wzDNd9jbZHAR5
d3CDysIFT+3aZIcU5xPowBBujn/XX2L4ArrYLUe0jhy7YUGRwoQdAKmmw9rkb6k3DcPo/8RugHKF
LSvrII5s78kCi/0RkJfkPNpAUoJImYQHhtzjRo+ZGrP8/d3UVnDjGmEV6AXwYdw1Jb8N/QSE4S0m
jimlrcveiANY/Gx5boD0BOpdy11NbhSy8l2Pgmcg0bL0lXsOQIxbu9mPqwYd/19hxLsWpZS7oRu3
XhABCjh7P4X9Y1GITuGXub2nzS8iHovkjVQPI6zuqfXGh836VdOn0yIAHDOkE0IxHLiwfiApMHJt
/ipnUKhJ+btqJawlmyADJrAsml8wjRoOULE+qz4+l157ko28kTN9FUBfrI9U0+/RYoXbdlYZupUN
t0FYUQzx14Ql56gobhwnubFyvlFzYogYupyuJ2MydrJgAcZOUETFWdju83oLDMNT19JlKRLuqFnh
QQxYjeqBiwYBtvh83cO1Nd+SRVhaeWsHoaV2U4e8/YAELNID64+nph+/fJZ3I7FNcgrLsyoPfEbL
B8+FyVKZOvBLTTk/oJ4QZg5NmpzhBlo9+2ULAxqodeHq07bATErQonHez2CSQIB1zVLwEmkLV8Gy
runvYcoAtIbLzzFzY/KlEDZ5neGp85PbFrB4A4RXLz1oJJ/dzLO/JqkE+8pP3bfGV+QGvnL2gwVP
7RMooIvhYZyR5zDlSBeOgFRvZRNMzdd2JSQd7KEJSxIoCqtPTsmfqIx+0+S6mjzH/6e6ede/Tu0O
HqsFC5qm2+cdAVbF3ZEtroVhVDvL3989HaXTzsTyCTQJVXwv+/hOcjiPrg8NU1jUpX2tCyQAsEgq
yFBJ+ruGczbQsS38YLrhz2xVpNtZllNUe2ityAMYsSPKuOcOZU3r7zcEBl3817LG57UzqcAuLPoJ
NpYWDLVykX2do4Q+gpudwQkc10AbM8H0Oi0OFW5FPI/6bbA4HGG/kp8L8BT2nRVC8YORaRVP6+0y
9qu2eYmmFqTCRjlByKR/H7UNPMRHXBfYTUbOfVQtzNoGLDDiLsYpZT9yWFT18daUNwx5XTk4S2/G
hCNDUBIOmVSXANweS0zWRbG+tcwYNjm2HrbGtkDpk1TBFE+ocUbqd7T437lfLKmxZ9gYoobhr8sI
1TDnQoyuE9RzCitl9bPg1hbsyjAedBUhWNpF3A/ZEFgUSRtcBr7WlgJHuYd3xuR8TatuY5ybGrF8
p3dz2GlUn2Qi7gOYj9/DhuJQR1ulqIbbKV09yGzSALoCaV8pBhie/lBNhKWdA+j0CjDGsR7gCAYd
wvq4No0r+t929KWr0pqmNABeJPCd8KFIYYfpgf23/nxTY5z/Pj9WGSnaSNEAHr3h3oY7K9uNeekf
lQ9bRBfG0LAYjmNY4zrdLmz5tDUSTGNZiww551nDcmgw5/m+5cfanZ9h0XFr41Ott8zUc1pA8F3X
m3rY5KFK8Il7jzNAVyzdKLNYJtwH6Wxd1zfBy1eUbukELVM3fs/elCJwokAhXyu7X3RW30HV/7ne
DsNI1lV+fQ7LRjXGOILb6g4e28sOeqsd/yr0PmqItlGZ0hnGFnHiBmC5d3uHJ4BY967ziVXWfBvF
Y7gHF6c4VA0uYEsIS3csTF9DCUR8W/fyKWRjvEt7t94nHDAj/G3YVWnJ4dFQw5YGNozniNXkXIdl
d/C7vAWRzCuPk9vC4IwBvcNQOLanHhD+xZSBRM6tV9BSyRk3G/dDA8OmpCLfco98T9VETp4b3s02
vLVrKcktsOx/5kjN+9yvXgdcqcNeQ0U71w2LU+qo4TD2fCvPZcrqEW1LM+CGPh5UBOh1JuEUB/dO
eEMj1QcdBpgTXUyafepV/ucYTgOPraWsU9Qm1oFw1b6Isbf2DQhQn68bEXpsy1U4gH8EllTI+C6d
h2LP/M2F1DTelr+/i5xJ0rY9jXsa+Kq8Ux0sfe0EXCwaVvKclHD6rLL70C3+YDN66gX7qcZm2EVO
O8PDG96ltl99WW+mYa3Q+a1VBvvMootpQHIb9lrVXQu7EqeF/VpVVj8rxrfqiQ2hiGgx0KccsJm6
rQNLMNiK8+ICBP+zNYE8iDurjQ2KIRzp+FYmC1qkrV8FPM3y/Tw4z7LzD4W1lQk0fTYt3EVjKqOM
SjvgiOe7ibqf2hE+Ouuf4t+h/f/jhNDljr7iJI5oRQLAGGHTsm8+LWYZp/yJvVXfuQs96tFvcKjZ
2z8BXj27h/yuOjsneoRdNZjz5WfcS0MCn3wpXvBf/ZLALWS3RZn5uGuFrpZMsgSOQaKlQeZ62ReU
DKafYKMJjV5dzeqqjSzoWf+dFQWeRCScEAMBBX509Ia2fW6atH5FjWhzB0f0+sZvi/xmvb9NLdKi
jSjzpIsirF0OpcC/tQcHp99m2ji1m56+/P3dDJ+iahaeLBywVO17VoHfF/nwZCte13/8x9NJ+FoA
6ZqcVuEAPXTdf6kWXD0s9xpcz/ntYf0FHw91oYslc78HNprDUaYaYfgdT+FvJyZbWWPTr9eCQVjD
LgaeZCRwp6zCgjTcCtK3ixPA89jUG/sH0xfQNj8hhC+wE6vtIBUvUriwB3iNgJZc756Pt3TwgPjv
5yUw0LShErFRAQysH8igpbN3YY3ad/dW/5Ln3Re5pVs1tEOXRUZsTuxW2RinHf+ravnLjttLPRf+
xqz7eJ+FevH/NqVYjE5qVAYEfPAaOC6Xb23rf/L9/mipGLVfU/OHD+rner99XP/vCKHN8RyChG5Q
agzq2qrPfdOjSCRlYKiBABTdpL4fvyjP66fPM6z7Pss0hss40s6jiwybTyHtcn1xsBvwAUmRqT0b
4Ne2rwcXniqesruzWATwuCmoX3JBFjMyUGe+pZ6YAcKWblge19th+iha8HAocnxxkrtBnL5U6qfr
YjuWfFt/tumDLO98FzoGv5UFkHNuEMX9wYM1os2Snd+8DSO7RR2bHf5df4+pDVoMyWUIFeqAdH6W
3nlTBONwegsU4MaVn2GG6AJM3reFimL00JLH5wDljTAzTmN7p8bb0n+E1/OuACN3vSkfb2OE0AKK
isbQq2DuG/RE7tOoPDeRF1gWUIBWia5zr7pLEzoFMmOiB72iqQIBzy+27MiJczPl80bMNYRFXZJZ
ALshBkj54SKfH0t4e45Vd2IzVE6bCHrDN9dlmEDdZZBdoMLQAlFZ4J6DWOEO9lPH9e9gGLo66JF4
bGxyjqtM+LbuYBgLpxZv76bfbVCNZAYj9q3NkmF50pGP8JzseYKoEHgTfcBV/t3Ql9et3J42tUPf
bxi3Bx50MA0awVEm2BdU7caG2zYk0YSOdXRc0I49C6ecqrWjQzRZ/DFsCew+hCfOCXxnfw/5SL6F
6bK1LH3kDGD7w8JH0Ezwe3oYFzvxDG+rnpUg0cJ31q39GS7X7jTeqLmfD66dDikSjnCfTROoqDCx
3eKUxLG4wVLrXib41H/yUtjPZNQtdt2cRz8ylJkdbb9obhK5uEQN8FD6zHynOEEBBJdNZVVfRpQF
n4BpGU/z5Ho3ST+HhwEWa8dWFO0p7FR37sdkOje4jd/VuHY+1AJcp3IcPGQI6+LspPm4h4nkfKmr
Mbtw3CDe1rAg37kSLtEZrMQeYPdk/cnS9pWV/fBthBnxjaVCSIVZ6ZzCgecXd+ISvK0KJ0Jrqkc4
afU9GOMTtsGR3R+JN3b3HkRQPWyspHffwqvgi1tTRNHOxc/PYX+D+z+c9IHHi8h3fybnyMKtHxkY
uwFGTx5gQDSrHWU8vBN29LdDbcW9Ow8sOXT+0BzGDhC2llcNyoQozPbizv0CS8jyCanIxIYHeNvh
uO0M/EcTiehopX3yXMkMiFVa82SCmWcN+8k8VgQmcxAp59wdD0OLsoq+dcnO9WX+CBJwyg8hNKgR
LGh9eZ3mSuhyXVBS256kooPL6EBgKEkE9nfSOU1l5T2uhwBThKH/Xb2sJi3gkeyVwUiRcKyRxgMt
FOXdaQd88forDNFel+v6lhq5QLojsEV/BM7xdeQ52zuVleydMTx70s833mRqjLaHVJ5AXU1Cu8Dx
W3KeYTD92EwxhXxIzG/rjTEEfU/bSfpuB6uOsu2CyrGmg3QzP0D2vP3cOK64a4ep3dh5meKOLtNt
+67JFLx0IefrBcJx4t1FbJi+5mmCfKDFbBj9ekXmPlUWgPK7Arj9l9T2PWdjbTCEbF3Ci2kSKzgr
q6DqphgiLXUSUoiND2XoRZ3rKbjlo0WgS8Op6TFt899NJ/odahZv0qKiG7sMUwu0lYFPc7kQGFXQ
wXMOhgBnEacbnWP6/csAfLfna2IE7ZBkeLTsv/A0hB+XU/Q7GDVc3KiXGxsMUwOWv797C+wh4H8+
uSooy7iE4wM5gOz3d30cm56tzftksFubsgXmEOfOUSRtfcItnLMhV/x32/1BckRneNYOHN1gXOwE
I0lh7Vaidv8NUH/7z0jFfFshJt/D5K9/YHCZ3YdV9Wt2KPwr3IY8WcnsHpqidf40o6r2VlOyL3UM
fztKPSDmicUP7pCMn2oyYEkoJPnjO52HSkDsXxqSknNXD3RvwctiX4aMofTNmbFzbSbWn+YokhuB
wNSBWqxJVFbkdtw1AQ5Fv3qn+cRCcbv+bf5VEHzUe1qQKTq/t3Iyw5prrO4ZPCKGPcobcFWsakHP
eetYTzC97f7y2pP5Dimu5pONy9Hvdai8O1TC5TfIZaRH0cEnNUIp9g3qSdg31qbxJ9R75CdVA69Q
+FN4sgHvlfsGt9NB67j5t3ZOc3gIg7pHseg/kLjo9nBnbsH9SoabOZrUwSo7HHLkADuSxBFY9spc
HXnbQ+nAUEAAMAuKkyqZogw4Vo+wC01fpaxpUAxT9JDESGCLhNsHmBjGl1b08wt163Tfhw45tCGr
dqJFhZOYannmcVR8kqkIb6EM7vaESHkuKZjkjp+wV1gPwNvRG6JjluZVcePXjQU/+2kcQJbv4HPN
gWZ7c7uawAYbQI30PLYCFq0oAIHisI1LH1lc2NWO2GxsfDfMyw8+m67ADlsx1LnvDUEOz6v6Wz8g
u5cQGGJ32F9dd1stmHb+dwoniuZ2GgIb3/MI0P3wwKqkhGRh/AXRMQralAVRzXqLDINcZ7S2YejW
c1gNQRSlClS2zn7pvSnfmEKG44cuzOYTTCmU9KCJGLwnUvm3kPNdirD+PHjJTZuJvxMsXtYbYtiD
6PrsogbRKipHO6DkcRrhNVji4Amn7Ey8QWm0cd40rAq6SLuOZzGOKeRdY0i+jW3+OAFCFQ2s3DEp
6o1BZtjjMC1w0x4VtjKCLWANe9baeenlORy28mSmhzv/XXEqlohoSoHmz+CiqlzYEdFoh1PIxm83
DSctZoYKRcEwHvIvWC1RkB6JI/y18401+d+g/Gj6aVFzhMePk9fJGNjDTJNdz+FtXWUwbc2ykX5l
MNQ+tHMCQ5mkhjcJG+ZsjysrJFHmMDpWdCDlLnxlu9DdOS5mbE/ht/Q3nVxnb8Pm4qimqih2TCSw
Ki9gA933uXfKomy8cXxOPtcNbbHTqLvjGB4ByO3vh2gubuI2a38CZI8ruQnerTDyBZNfQtwydFbX
7QsUmX+NEtf+1iUyfYIUnt1xabnnOh3k25iG0V3M5gUKVtT8xhElYKWoi0+OIMiSOw6jc283N7x7
yuEneu7tCJQ+XEyEX3Fj5Z/aVFgPcxkqstHHBj2h0GXnTchhq0u5daF9ccyVPJQt8OK42nOTC7HY
ixe+Rcl46VGb572ktNrVaXIQW7BNQ8DQdeljGeIyvqyX4Tn+sUl1SLsEXqvspqi6Z7dO9pa/VV5m
CBg6JZaHvR92cFkI5ik9ggtwLEBbLOOf0p52efdnPSoZppsOiW0K+PkgpR5eXGickBTdT5bc0WSr
lNTUhuW17/aPjqBj5GXEuowuskdZvbORXrPs4jYBDLEi1+3ldcW6TbmvPIVGAP8wd/OBJc9w/zlY
rb8x6Ey9pEW8LmY5wzrnBk7a/SB5Pezmlj2i6n9LGWp6gRb1MifpxShxD9kBjlF5MOspmn0RfVn/
yKZBqwU93rpWbOeLHVcbgi8u5hmgyzgANfs7ocMz/JsfnabeWFJNTdFiIFGw5ZANn4OJw3e7lI9I
IVzIUF7XFl217tqNM8TRBAxiPB5lWu2SMdsXct7HguzLBtcPKOde7zbDWqGr1y1VldjS0xnR3Dqw
3ttn1UbG0PTkZbq8mxYl1p6cEQohMI7QTJZfQuZ9v+5Ha0dOHGLLuQi7Kkjz5s3JvDeJXN9Ghxh2
F/+Ete9+dkNcZ6nfhEBXZATpE3WIS8VvxzpkR9qOj+stMAwgXaIOb5mC+ZZXoSo1ToO2kOETBHbN
HpYl7Hb9Fab+1+YzExYo8uFQBMgefusr+5z512ELBNVmshSWU0+dZ11K9dtyWsDyzsTZ2t6bfrc2
kV17YgTugTAsmK2D21y8eStQmzpdm7Ut63D72Ug4zZZN9BJ2LQO0rJC/I5XHG51ueIWuHXfAz2xq
F/C8ZdvotNkhml9nAJfXP6np6Uvsezc2ydjZA+jT4UV6/W6m2S7GBZ4S/nVD39FmbJVK2N4RmG0x
C+JR+MSV/mcafqliuvH7DZ/W0eYt9Qq7iRlMB6Oha2+YsqZTVbvJxuHD9PSl1971DqewlihBXLsU
43yIOMc+kzlb2VVT1y8vfffwqqc2s3FMRN01KBrO194BCm3zQPA/zq6kR1JeCf4iJMxiwxVqp/d1
pi9oVrBZzW5+/YuaUz9/TSGVNKeWxpSXTKczIyMWQoj/QLN9mddZlUKLIRv3VeqEMwBrtTsdc/5I
+ct1p0ez2g6VoRg1BXaau7k5OTwm56R+tYFEnbNS3lzaAs12uYkGD2mNKjLJfTnfFvOv6366Zrlz
yx2kP85N16jUBbHvHQt/usvscuWuWggedAy1N7d5DGXA+BSb1YQKYLEtY/E8Ft2+V2LXWDaC7KLa
XZ7MPzjzFy8oHUxN6IhEkWcP0fAND5bmu//udoFRBPTGRiEkqO/Ml+njuX5Evnl+vvzNfzb81Tc1
2x5bCQ1IO2nQDdqN26qvHDzOEE6g+sys+FSxqXlj9uT/hcCr+nCmCoGHMbAntOZZSKu0/U6U87yV
0k/TgI0ZSjQGl/KvnMpzfSqz/0A41waLkKy60B+z7r6IOQo3LTrazcgviHuXKr9HehG+awilN8Rr
KoQLh05HdtOKk4H1TRYVIAnJU3JX5PTKiqpOEBtTyAnkGWg0C6Qg88bEs0v9vbwlC4GGDuZO0JBr
DrVFokyMYZL94j2BLHGUpmssNEsfsP/fZeGSQx/OgLLzxJ37RnngcMj+FATFzVLR75cnseC4dJpW
iyEbaNsI8lz7iSbfkgy6ZKINPRRl6zXjXJqH5lTauXVdPqOqXU7OVvI5TEyyEdIJCV9bqkWT1BxM
2iXQhgatRkSM3jmSRvJdCkbbj5LjMVoOcf9oNISeVDNC3zhrvG2WMwCbAMwxT0hVoHbgxnbgmO38
Gkv0AEqaFUdznKYVx7qwzjrsO6/IUJYJkFWyS957NZAj2Lv8MK9YveFG0j9mxmoEvHDV6bBvDo70
LoYyCGRGR5TWgRbKUYcWvy+fmKXRNUeUWrGfNglGH+YyJGWFtpi3AdWJ60Y/n6FP17SKgaGlBAQO
2cByZIyGfitNZ9w31tDtLn9i4a7QOV1Lr4b2cNM7kUHVg9N1ZCuaYZMxGwEBZ78k4fvBcDeXP7a0
Wmef92k+dTEYw5x6Y1Qbbf4GtUG+65t+KgLT7+eVy2/Bf+poZ8NQCagEz0o98xEvnKBC5Hfdr9ci
jrKwiqHkDi469rvxXtryIx1fLg+9ZBCaU1DCbECdVqsoI93eh/JeUJRQAxNF/JN6M8ckEMNe/tTS
Hmi+gbiDqWYbe9DwfNjSvgLRdQXZF5pOK7fz1zvAdIxzz9k4OKixRDzp/3BuRKKNu6ssgukQ5Sav
mkFyA3JbieoDkNXmaeC7onxiTkrXmu2WJqAZdWJ7ECxnDgTgkmmLLowHe0gfL6/+v/7A/0YuTGdy
5Xk50DTmAjUFGd96ooP271AXJi7LdN7bPVUbUKLFr3MHWm3wd5tmWHQ+v28Mdzg25TBvu5IW30oe
F6eqoshmejZaStwCb6ferIujPfjiaQKl9R583WnY+dT6dvm3L6ALmM4RO7pyHJMBb/CZ5c6Gc/6X
jRUe5OwX2lK/5aX5nCQlqj7qe5/0a+n/r7WSLKbDoAfbxiOOQp0uRXtTXwEV1TshOvi2LVRgSIxm
Y+HxYsOBptnhTYyADvn0FWfytbEwHSHtxE1qdMYERkMfSVYUaqZtAbLwDVCz7oq1+PB9Xx0Izatw
26S+mH0Vxax/72NXIISVc1COxU3iuycBudzA8qYHh6Lz8vJGfh2CMF/3No4w+36ANpMhPtyJQt74
W1zfZ8natbV4UDQfg0OCvUqhTOI5SZinbpgY7bYxrcCK32wltyzPH5PqW1yt1bcWZqTjp8uu5I3t
4oOOJbfE+F6Zzk7EN322ErAsja+lKkgPhlFhjnNk1ndzXh7nc70njdhAV7APSx/QXI7N0zazHFFG
TXYDepWgst5rjwTOWg/Q0vjnv3+6edEwI6C3XkI7iTtBY/9Urr+xnJ8OVGsvn6mvbzDmnS3o0weI
7ERclVkZldlH0r4aMXpboLubmNPGM6vrvL93dtifPqISRzjpAFup6S+Ejai6/fZwV16ewdeRENPB
zIWMi9y0GTQaxIl2v7q23TXpFLTdS9OXgcF/Xf7M0kJp9t41beXFiUdQ9quPw/n+mm1AL1jyARgd
qAuM8sojpVm5xxoSx6NRRmx89tBQBjBYKBQL8AS+cjs0M3dzt8wcBt2EsgQfyeC6XdgZ402lVsFM
C/5XhzJLNSUjk4qeZiDLQ8cwpr3X1vQOHep85eCShXYFpgOaUU+jgACBwbtQKT2hTbPdUL9VG7vo
ADgylYNG0T7ZzpI0aWhQYBI95dt70ffuAZJR8z5jqf1NoJaKkkPRnwYCbfOCFhzBegm5lX4gB6Po
sw3oOB0cJDfeJt2EqlHL+HzPR4DYnLGMwWQ2UeACax5OymmO5QSAElSjypuWUvRHNn78MoOH7L5Q
Uh7w2O5e+p7FT2AYR1ZfeO6281l6LOrK33PoCQMmK3lIB2sM09ZoN43Bf8bM6qDtWorjLLoKEqm+
t518Mm47YKKiPOHDTjVt/+pXxrzNrLY8JQ7Ldmk2GSGfBvXWlmW6zXM57aqaJHtW9PGRiCY+0phl
RyMpMGpTsuwOTR3We5/7yc9u9oQf1NA8/NNBu+Do+GOyHwr8/M5mXhoUcZXu0BA57CwG7DDEufI3
U8zDrgBV5673aXnTNyTd2k1mvvBGJBuWFu5j2lrtUwKti2021P4hH5vyvaf+X4OQLrQM6YZGk4uN
SKgfpMVcHqhNGMKhER1JTmmHrpkUR+XV9J0r1vyQsZm+MW9wN4NIROAr8z7NIRcF2q5sl7u9dQDU
/Y8E/viQp2NxKB1/OqK824We7ZUPmcXVgZdgIEFJn2xNCJI+d6rDfqOFiAQo07dbp0Ci8rITWXDn
OjR+YOacoVavIpZYKpCkloF0p+daOEBqS4DGL39myfy0W0OOTcPoKJpozOuHNIsfkqF5yxK5uzz8
0iy0OyNP5NBKBqGMvr5r2UPZot/S+0i9t8vDL4TxOhDa73vRjCnUsxrBUNLMXuwh/nnd0Pb/X0R1
30If0GVgc8Za5+WpATHydSNr10NmqxjXQ1xHce4/9468s1V7XTD7Dzj4+fbMCwhX9khnJ7UKmJRh
S8pQWitLsnRW9Mugz3oFrLYCJJAGHppV2ZRspnitmrMw/H+QzXNG+hnCgNHswD+nqeuFhYWIOGZi
jSZ24Tjq4OVCQbIbiGh6GmJooqFi/dch44vIQX1FDXm4vL9L89ACvcHIGqgl2mXk2C9e/IS4e2Ir
+7tw3ul5Xp/2t5YeNHkKUkVDnRb3UIqYgG2NybyywQuBC9WsNaFVqljl1tFELfSeOB68K5SDx53f
O8mReUrdEbNuhhVDWFooLdaDGmrTzzPIXemcnHplHugAxs9hjWx6aTaaBUP13oobbkBRpePNKbVE
s/EqF9gvA2Cokg3O1hKteL5u0zWjtrrU7WMIgEUT+8XRJgchMIW2y8uDL722qBboIV/bd/GM0f0E
qU3JlblXHeLuDsoCx95tSOg7QLANaRIf4s6qH5HGMlaCzIXXq05N3Lmi64oc4gVxixKTYoxu8VJ2
d5XrB8ksph1NZXeaxMT2VV2TlZO+cDZ0zGySg4t8OgtRVd0ToKyKA2LnrsxoaWztqWd7ABkUXUFP
FmeH3i5/kjm/yyq1kgBaOHc6OFbkWdEbFtxkMb0KoAym4XeO3u6cP5veVQJUFtMhsl15Rh1IqAFI
Tu8tav/wK3nTOu6vywduaYXOf//kZyALBX7AopIQOGE3TqHQGF13weROvy+Pv+DHdESs7Q0c/1Lc
U2l9lznuKxHGy+Whl366ZvUVafIBHZ5F1BAA29hHB5Z2aa6sy9Lv1qx8GBywDBUWysV9d6hiGoq4
ufJQaibeNMlAoImAPFROAyAAgzTtQuqsZbaXfrl2dye8d2kzOOwUq6K4hW4f0GZ2uqaesvCw1uGf
gtSNk0NyK1I1oYGrjIOdpO8KYH/iV1sfTC+guVnrTl3YYR3tidS52Y6JX0To6AtR1gpnEGyQYi01
vGC+OsJzbNkIfvd8jgrTCsEuEdpTHMQ9CSVwbDZV4VXnVMd4SsdvadZPQ8TBl3BE02H1APpwFeY+
kz8uf2JpVzQrjquWuK4LKxuo3JW8xlOppD+mkeOp6WePYEjbQ/ThOoetwz0L0FiYIO4pwSzyZg8P
lXoWzevleSztiGbSBNEI9BbQFSZH80ebI7UFVr5AJkNo8/amdyA4dPlDSydLM2/S2UY/T75zKtPm
MZ3s195o0ONp7y8Pv8B1yRzNxuce4UdcFGPkAqUa1aboAlpX8cErxxrRdOnngZSEbCb0Rt7NqTMC
qdZP7JkpYr77ptcZCLspfRoNx9mBTqHZO4r0ZFuhZ6vbMzQu/Ei5osaRTWg153EpbmOPJdsiEwJJ
gJZ995uuv2lJnO9Hj/l/a8dq/nRdY2x7QCmPmWEPv7pEFIC92/5NGudmwFuTPV+e/9I+aj4oc7n0
qjyDxlLuRlY8PslZ/ABNWogu0GdZeSvHZSHI18Gos8oyH4FfhZwVfwOE6IC2KWi7iyejWmPsXfCm
OghVjmUSz9KaIqOSx9g0Dpm9Ws1eiLd05mQvAUFUH091RH2VHiRP72hrn0DodI/S0aGYwUI6NJDr
rq4DkDKdSxlN167lJDkeFc03G8IWCl2+nQim+M/lbV+wKh2gOsaOQi2rA4cOGdqNUES++n6jjoN0
rRXns7Tl5336FK/4npsOZTaBms+0Nm3x1qe/iSfCeFVlcmkOmgsqBxSyE16SyEnTOEA+76GZ1FOC
MtTKdfCPMfWLIpEOUU0yhcRAXjRRmYfTjt9ZJydsQ5AtGIERIqGvwnZj3KIzfhcHp+dkE98V7yiW
rXx+6UBrnslJ1WTlOXiOPH9Urwrsdoec2taattCC5evkxxQtcG3dZhJoFUCuvpnet9m+n+J8M/6+
fMYWfr8OY+1caVHTBuTGzOetyqejqPzjdUNrr4XEauxq6oUVQbPoGU2xT9IcD5eHXji2On5VSE7y
OcfQlTCfBw8WPZRnBRVXNAG66+TK5i6svo5iraVCV7g3qahNwHdWW57/Lk1ufIz2OUk6c/+vS7I1
9q8FS9H5hoVTg9qnACeeiBUKEn+y3kXs9/e6BdPsvBuK1ALdVxNZhggdBAFCTEFO34tiZbP/HZgv
zFAHttZWQ0pwTeMghU7ovY23QDoWr13wALaLLTTJD9b3Dqpiz+au2BhH43v/Xr0XP80nJGLYhh3z
8DohD6azD6NjIENXMuiDCjw1mOjOUcFwa2RoZr28lksmo5l8Rx1/tqDuEMnEr+68niIxjzzPytFe
Gl2765Fwp6wYEvx82z8mVfdhDP7TVT9cx76qoSbGbEAKA21o3pGVzvBCiYqvDAL/A3Z1B9fq0R8e
FaM4+cz7g/bl3ybzr+IzY/8AfZ+uqho1frTOYl9bswKivIRqvQzNYU1IasH8dGypdFAIQe0ftDSx
u2PkpwFp0lpdGffo6FJZksKwYtuOlHB/NyY99rxdCY6Xfrhm2n5eVjY8rRvNwJUg0A9qVQSpXCv9
Lg2vXeCNU8pSZS1oaA37vqNs6wFzs21yu77y92tvBw9dArkQDNxVo3UArQ2qXlIgtS++Xz71C078
H3bm07kRLbFcE4R1SDC6EKznIADi5kNlTWlgVFOJVnZjJZhaMN1/SchPX+ppgisphraJk9kQ0W4U
KG1k8nB5GguD67hQ1xPmzKZsiCYxbkbwL6R+srk89MJzV4eBdlMzSooW3agbuqMFPgG7HiOaOt+s
ST7JMX6f4rUbdeHiNs+b9GmJEp81PqlGN0Ivr/emfLRyT3RINx6YeTeN3ZcrPnqBS5fpXLp5U5hx
Cthb5MKuj5nsZjzmCmRgS1scTFPQY9LR/pCJwrqt8ppsmC3ag+XVA/ihevs1IUhSXV7ehQOow0jp
lM1FCYbJaHChp5OyodoBhJntpSLFh5rMDG3IfC2bsLTAmjeomrREY37mROeeZs8DLVBdBlmH1uV5
DYW/NB/NI8w5Q22ciQG5PLpJGciZ1bj3mAGs2V8mfl23aJpXyMyZzyAFh7ILCBhE9c1of84OD5up
D5Tp7y9/ZMmmtJtcGk5MyxiEczntaWjTnAc0lit5ycUjqN3kUyrBKtjBrEw768LRnbvHqkiLJ1Sn
rVtBfagiuEIlt15us31RMG/HKc9OTLbyVhr5jEREkZUrXvDrqVIdeNp6jdmPo+tAPCa/nab5JYYQ
6uVV/PqGoDruVDkuEt5ZY0WpLbNgYOihaNvR3pZgiFyp6S/9es1tGLGoRWsj3oeQK3Sp5o7t6sl0
H6+bwNmWPjklz6MZFJ1woCsw6xjx96b42wEqeXnwrw2S6sDQsstEF1MOZHSfb5vqdlDmpml++/b7
deNrBj9AYqnK0UgWpfIlNW/EWOxNJwd9m9xc9wHN3IGvLA0jNxA1sv7YszQL6Nw/n8VbLbdba072
sdT/fT1QXzP3mjqgQmmgvpcDlxVkBduyeDi6ho3rOb+pB6MNkHV3A6twdpentXRqNduvqpi4jY8v
elMLszehcmaw32Doe7o8/tK+a9bPCK0Eq7Fs8GR26Cm7CevYe7a8Ebpk3ctVH9GxnXGWiwrERU5U
JcMfo0KLxURPedcdbKVW4J0L6/Qfelzfsn3AqJ3orA+Wgg6yyoagcd0V81iwbJ0PNx85EGZFV0bQ
LH8nSfkkHYSwl1dnwQNTTzPsDiIgvVvD6QFtdM8M44fMx2+TA8Kjooff7WMvyCj5xoh/7AzwK/rF
sz+B5vAs9Hr5JyxN77yqn1wLyTmzXdBXRx6i/29ePcnvM+jmVs7wwhnTMZ8lAsLJARNVBOWCZ5I3
AvQy/OB2oGHkfr/i3pemoNl/2edVZc+4JH2P3Dgd6gYuX4lpv44kqE5by5s2adHdQiKrfivHO7ez
UJx44uY7iJc3lzfg69iW6pS1JVPogBjBNgrRwceyd0Np030v/DuTk/u0UPeGoi+XP7VkKZrFm3Np
qRhoaDSqyAGgPp6il8rrd7XprDyBF7ZCh3z2tBuTNhsotuJnwV5H9/7yL184RzrKE7I1YIFxMxMl
1JxBq4zNj26aic3sNQIshcV1AB+qQ/MYmFqhMI/fb+Cp2gw7F3z+iVhZ/oXDpPPWtj7p26kEby3t
eUgIEJzzACkRKHZUz+DM215eqoWWC6rT16YCDcQ8QcUW1JD2zrITctu1zH+C6LsbMcQ8xTYf0xz0
vwM0w4TZtlaoYsB/k6lvrnQrOnyvcId4nuOhi0A+90H99Cdja+LFS2dBM3fPLdBWcab/VXm67+3b
TKGb9Fl2a0yVS2fY+n+P2BVjxvMJ42cDNIzcOrDU78tbs2B/Ooavt2zP5FluQXaMF1j5zt3NeVuH
YFSqVxzu0hnTTLyCRDADY28X8aIJJLcCXtnPFlXHYryZ4us6NqiO53OGmPSA/7pRZaCQQSA6TmTQ
oZ5B0pV42lpwizqeb5L1lKcOnHq9wQRONCxO7Sv7idrqsd26Dyp0ttk2f+aP3nfz2b8lp/5GHPLH
/KP8oNZ2DVW4cBZ01lL08fUFbwCbc83ypbHpQfXXEWhQHfCHHi+87zvTitDHfj+b/rMxAkWeOpvL
Z21xAbWLvYcgYNlJtCp0SVNtwI1ZbqBMlD71eTuHjlVRB/KcnkTLrqweRNoXQKqP/M7z8+nWzZx5
Y2RZvSFWD4BdmqAexb3iA/9jPBpc5KFZzzIwZFuhhQ887KHt9N1H5lTjzphFuXV9NaQBathu2EM3
cGt2cny+PLMF+6fnvfoUsYyTKYchjkkEYnTfgoyS3NTT93S6dmM0/1J3UzfTEUVNkjr3YOva0TxF
GoasvLqXjpTmXioXgb0riBX5XVrsKJvlXlSmv2L/Cy5GhxMWuQUNooo2UcHNP3UObmevUHdmtwaT
WngG6ZBBlSvpAkPTR8QBNTA6nMWRWMTeMlFbG147+7hLyNb2FcFpm94u7/jCkumIQWkj+Td6YMUd
a/IBZYnfhK+ZycJ6/Ydbc4TKjDPDCufEcrY5k+bWL4rsAQW0Zn/51y994uyqP51XCmI56vPUioDi
uE2pde/W0JzsphUCqgWPr+MFS1DsNqaCnaPr+9Rm9ImS9BdonL+h3fMef78uEtbpNBMi7aTAp6KJ
EL7BlZAFaTuSABpcm3yq3olfrCSCltZLs+8OFuERaoyRU/dPRjttWvDXjgVfyaUsuA+dTZNIapDR
mqfIN9Ef5o2B13730KBtFtdp7lFXs/C6K6EG7KPxHy+rblNx94/pDcZOiXwNT780By01wAzuKCjZ
nmkR8gEKCw36kzIQSW5JVaqTD7aNteTQ0mZo8URryso0vALi9GQc3mcI7e5ip41PA1ic3y/bx1LA
qkMMXQvtRDmIbKMW0qX7wiznTUPBb2JNFd34cV4G5tRYR4GKzmakcYJIQ3lItKb20+VfsLCcOuww
5hXvae3PkeOqd9BaPXolKAH7zHjg1ZrbX4hndOyhINxSVsNxKOaG7jrgZHdQW0s3w6jItrOK/sVL
BnM72+a88mb6V7r7ImWl4xAT008q6Utk2hn1ji1k578RsxT3HuHtyRWzeiUN/a78hiMGgUpkQETh
35Vp2tzmmc8exaSsgwL9TtDEtrXiRxYOlHP++ydv6OVZYojZk5FrDJtG2BuPoS/vOioGqkMVM+DZ
G0kGEuX2XwNNhwN4q60Oe0l/2PEaFfwCZp86WoQA9Qsz620oZ3g+f27tRG5yxg910z9alrsH5Gpb
NPm+asjv1DKs4+VDurRwmlcZPR9ND7IHn3FKq21bew94bRtBPOX9Ssy99AXNq7R9XTkjBfkG1LrH
6odhnfxr90VzIzPyGmyujSmKR3sPfoZ9N0moGFY/WlpupTvQ4PIiLViyDhBUpdkLu+Nm1NEfnvOg
2mlvqnITZ98uj7+wRDo6kJqWwvFNzIi66oXhza7K9qWF7O3l4ZfygTpCMMlAHQq6UKgMDNwFYbpb
HH10qe1LK01uQKw73aTQA/2bNe2I/JA091QAc5oUsgs800wOoAa7jliR6thBQOCnvKEkiyjxQTs9
+5taUKDVPPF6ebJLe3Ve40+eYBJygkS7mQH7S/aV0+5swb7Z84C8hbWWtV+IHHVuS4+S3HKQYoms
zDqVvQ3Q3TyJzeUJLMTCtuYGiiLtIElrzGhob6EAxAJuPNWFvbPVy2QwCNVPm3wNnrF08DTrJxD2
jr3aBIcBH8PeSze19WGtQeyWBtcMX1qOwTx+zq71/RbdU2Fl8M3E0u3ldVoaXjN+Wjq1y2xQyLpW
Go727qwzk40r98mSyej4QI6SXutIiBKmCaevbMapDcaSJ2mIzmVUEovWAdDbUNscre17b3L8TZbN
HdQh4nTbCnMAlUJ7nXv49xb/dKRJYQ2+UaVmZDePFsjTiHHjJs2Kc1hYRh1SmIB0i7YVohQLbDFZ
+zF0XdAXV/7ys5F++uVQspoTqESZUdKleL8lo3/bg2n8lNKJrJjLgi3q8MHCSjKkh905ysphE/Ms
aOR1Yn9Agvz/r0eyofLKGBfyrNINN8G3jiY9UAbuLh/gf1nLLyIpHTrYJRmAVh0dIz/m6jfpWr8J
rfksbJh0rbVFjcP7Pjutn4VuTSdsC96QTgjodRq19tSD4btvqBe4aCXcxTGbT4qKcSv9Mb5NKjju
gFmQZCkZk6EPIvtX0XtTsc+Brb1zzsjqxExMiHKU6kAgDbQVwnJuc3AP/IidOP7uyCZ+8tKp3Zal
RY9DLosgMUb/YA9AD9Wm3W861vpJ0HQzAQS5cFkohyoGGT7pxrfcSY1D36TVIyCIzaEWQwwq7yoH
zKSqn/yhQ19lV7/UhZ9s65YpANar+G2wh+aI8JKHrQ+65lr46Y2sTXNjATdwcOss+82E1e9okfun
jvr07+zVIg59s2r3HtoJgXys1S2tmbiP56qKaoC8f0zgJmoDu4jnU56nUgVOwdoaj0xePl/ey4Vb
Rwdf+oVj+JbqQG6Y90YA8uws5Bn0QGY0UoQJ5StPiqXDrrnURpGGoLA3AVqBVibatACzFsPKk39p
DrpDnStETD0GR0FnF6sXJHz2XI3hOP26vEgLv17HYeYkFZVE+0k0AvYWoAu1v6lTNq1kwBbuTR2G
KWJSmcSG/oyczR61zGTYzopbu0T6NEqcptzYPGtePAV8bMCRzf593ay0RExquww6EUgpdxleWrm0
6rA20Mh23eiaB7Xt0rDscZJRnltJaLD2Ua5Kti20EFAdnQkAfFLnbSMjexwGYBsZeeDosH6wUpK+
0dpxPjIo6G5HPy0ecmWw0Ezr4c70RHloAAYGx33D3EDUqYFfZiDb5SOUcwHtumvQ4LehJHYO8Sjd
O28Q47FJVb9xxAQ6bXQarXUbL7yAdZJRRd2ZNsAxRXmbyCDr0YE0nnUzGatPYFZrA8sGsgJB4eby
hizcl/8Chk9XWgGRoaakVo/AYBwD4Xd3AtRtYQZB6es+oMVkKcQGDTkpND1Jo9+4vWeFTRPT7wJC
W9cR/lEdG4rur9r0JqjcgxfOVXNI/QMb2pWIYmlHND+SVFYFRr4xRgc9qEQBKUjcO6vfUuzM0P3i
7XUuVweGWrU5Oo3XgaLGU8FcOIHJeVCIfCPz6zDAVAeIstkc80GBZg6cWIHb3Bj5nTmuOMMFb6sj
Qi1BwaxzThjiCEUi3XtEDRvqgFvYKa9rGaU6GLTgtpc4Bgh4VQcCg4pGknZhrNh1uQMd4CktKDj5
XIGKNH536BgYiCC583qVGZjnS+STnYnCdav6zLvb1P4dmNycQA7uG3X5Wi15aQPs//9Ap2SqvJxA
SpZ5/R7MzS+2GPqbAiKiG8sH7dJ189DMuVUJMn4urqXZfSrcMXDl25ytKQkszUGLB9B02aPVH2FH
wdMPPETuvBQ0JbQsbtJqTQ5p6RuaOVOfEcnrGW/EIaFhZkL+2GzU+Byr2t+WrmmskVZ8fYG7OlRz
HklF6xaPBVHxU9JKUMULRG2+ASdik8Cw2oMnjQ+jn9ZSmedl+m8A7uoIztYiggM6IyPTQOP/XE+Q
ckNUzu6oKqA9ME1V+TqnrAXCF0qAyehuIdOZbcEouXZ7fX2bQEfu/w8h8/zMRO5nispahJWZhFby
M7PmFU/89da5OrEo2vVHPp9tSBbyB55c5BbCn/XOnSbvVzKla7fJ0mfOk/tkqiAjltBRRDokb/Js
C/WAxsDuDbVER4BhreVHl5ZKcwiFJIbhJS6JUk+gz6PbUq8NfHtNuWFpeM0dlLwrE7MqvFMLarbM
sgj0IUp/U4A2JbjsCZaWSfMEvUdyl7YeO5F2DBz+bNdNOKBmF1/laVydwlNAKXNAucY/Yal2iVfe
1b657/p8xdsvmafmB9C446RTgcsQoFsZsi5Txy6J+RCgCdw4jKbM9tAwAzGeT383pW2srNrCvuhQ
T9D7ka4aO/+UlfM7PNuzM1f3xO+fr9oUHeapYlL2zgTBDupv69QJbKsAMV/9fRQgXrz8iaUZaDZe
Ni1alShK8znSuxvZ5OrQqiIJzT69TkHe1QGfVVnQchYC7K1n1kEPPF7Eh7Q2kexA6vrv5XksFChc
nc+TUofjfDVI3wxB64em2leQyOSBKkCBGGLHYZCXP3W26S8csw7wrAsygs7rLBcp+vuKD7fezB4v
D71ghTql55gqMSdti/AajGdVau888WEnXViJNUbzpS9odl47UGaBvq6K8uo7IemmOaucqFsOlavr
pqDd+qMCpwwEfRSQ6UC8jy23g7LpK0iRmiEVUK+//JmlTdAMnmRT7iZDTMEPi5cO4MRJMDnJ0+XB
F4xCh3RW0Dy0vB4CkbN/b0KwIUdzSwlptutGPz9NPt1IMaKUKhkn79Rlr5ykhxlKnZm/5pIWNliH
c1omn0gGds2T6ZjxE/WS+SRZbN90rTQPngDg6vIszg7iCyvQkZ117JC0TqR3ovVwdKzyT/5euUZY
TnIP4Md1tXhXB3aas2FOMyTto7RgyT6L52zTDLnaDWK+8m7VYZuiAPWmdVZ1qs5gNILrO5u3hr3G
Lf31gxNJ///fbaRIByubFdbJUbuR3TDhhNS6S7rbHM3xVroSLi7Ygy4/L4AgIJWPz0xJvK9mqLBU
zvfrdlqzaC/J4qryJAi/B1M88rnjB/Tk8CdngJ91RzClMRTO3i5/bOEi15XnM8BGGlmO/imtxVPq
goBn9G7iev4fZ1fSHCnObX+RIgQIBFuGnO30VB5qo7CrysxCzIJf/05+q3p04YzwpiPa3QEpIV1d
3XuGVz7WO4AW0PQb8gz+y92VkLuyjpe4TrTGCgKFmuLopVJAStmcnm1dqV9tD2XzlprVeTZ5Ol3Z
NSufaQnxnAVQUY3K5qPRkipIefsJ3uXL11O39uzFUT4VruiGCb3s0boIk1rGh2dcAyCvRMQlcrPJ
azuxWDIfh5y8QZ7kY0rGl3JKr5RHVxxX7aVW48ynselkq4+xzAzUZuzutrDk8CE72t3a0JI4webb
C1mc2ScPUgLQNMLiMyHheYrBGAnjrE4iJ1bXCP9r473M8V8x2gUJgoAjggIIeh2wVo+S2QzrmW2/
/lQrQdpZBAVRC00h+e4e7PklgUmz3TjwrIGnRVpeYQitvWFxzvcOxztMlR0nqfZFx55Sm6Ao7zh3
FU2LK8O4rKx/nAFL5OXQeEDK5DFu3+ZFRfkGVOFNk97UsAT33D9fT9Xal1gc9KlUxPFYZgF+MN9O
TXGkovgwrGtaOyvheYmzbAt7bNwmhTAx4cUdMJee6ecXMyHkrF2Y0SJ/boS0X9JitNwructKjFsC
MAeezOUwDykYQvYJ3c08JCKcuxECYPdmiVYYDFV85DbXcqWVtfBfCUdHxtaEzZvTNKzixJfq0Ua5
xPCutbvXRnR581/bBZLnswEFguxYpaOVQTJc6dd0blqINZAOjnFuzm+GVqJBacv6w7Sn7krgWIl5
/4FocrDGGyGgTmlBBF8bh1i3T99aeEtVx2wurCH3Wly+tLcbdLe3BGpvhnXlwF77KP8JAUxAEQ0X
bqgjBrnaTjQJDPc1br+XZS4RmfHcKEoyhx9M7t7BQzKyajc0mLH7enb+ZzH2j71vL7ICuMw32WCm
EjOvz3Ge3MI8Z0OUOie53FQmeYp7s/G1W+6FNU9BT+q3pu+uTN5K4LEXQQFQh8ZseT4fBeD9dznr
wJAwpb3p7DTxtYkP1kq0064M9fJJ/jHUJViTgXplZBNyq6wwrK0bj92+y1C+IEUpfc+Q7k0H89iQ
TgB6NB6xQpo25UaLYQzmVGo/Bg7vGg1l7Z67BG6ablfJ6tLrL2xy3/TpMYeowmvFwG2QUo6+5yix
hQtkE/VlbkJOXl9ztF0JlUs4p5iESMaOQBTYO7vagtL8s0U9H92zw9B+QI8/+Hq+V3bGfzCcpOqG
XkKysoGJmD+l4FNYhY59B97VdVpeyfvW3nI5b/4KWdVoQP2hwy3Mqu8H+ltCIdrKYr/0rmTNa89f
ZBAOiqcWzBeRkDupLwjmKbZ9S0PshHx+PU8rsW8JyUxs0Wdx0ruHNJ7OHkcBuu+irx+99qkX2UPX
woaD93DEAnNrfnOGKr0HHIuGxG0gdkZa+W7C0fvgmDPwCl+/cm2+FvGkJRk6c5npHhpaw/bj2Ws/
VTv5xXytgr8SM9giZhgihblPOqBANLIWbCBQvlujCYSVbjLC80B4Qm++HsvK9C0hmXZddyYDpvFY
ei/5rM9OM4Uz0wFHl7yOdVC21wBGK14g9hKdSRGazLLGMkarQ4dDr3WQZpMOEjGWGzdpki2jTrHN
TBLfDzKRcJlj6Qn39hwIk6zfmcQoXnVsFsHUjgAP07mH4hzzfOrAx6IZUy8qYIK3HeAtC5uPJIsS
mfQvX8/TygpeQj/bimlpDljB6PA/QpAW+hfJ9xTH7CWWc0zTyeUat6ESHRG/BAppSI09zSS/tmAv
m+Efx8JSCbJVPQieeQkZc0B93wpqIoK0xLnPyzENuIohUAs3xLPNMniZZErAjJqf5wF9FK5njb1k
D5HnpAaMWbQdOD0h/qBhBwXJrjw0+jQ+W02n3odS4D9YEv8BncZAuGb6s3Jctp+dvNlk9gWiVVUy
aE1CwrIBgCEb8jgQM3V9yByARygByYQOgeNPde5Gcdu096MXA/aYKgWBhYTDFdaSATgV8EDq52SL
/8P7YZHkUvnqnF2TJiSBYDkszFgCrFJS0r72gf1OfNO09Ixkv7pjwP8V5fRLOMb4UwqqfytuGKOf
CGL4hkX7aJS5E1DWNvrKF1i5GiyRrrJsEnPidXW00bOQTucrS4Zuei1grK3ORYY25BMclkjVwPmg
GFAWYul0qpMyf/ze4r8sq78OIGbhq/NkdA5GHt9CLPclke21qv7aT18EU+7CtAHy+eaRuHW3aS10
1uk0pVeyr7XcbymASXliUAs0siMEcG/KnO77rIPxW72Hg8lxhtIr6Oq4wkwT3eAE3LW1B7MCck1g
YWVw/0G/2spwnWnkByKhVDXBNpPUxZWsYGVJLdGsqvXSHnh9mILYiQ9j46B1Pvvim7XxJZy1EywD
HgnGTWqw0hs0cEcwomdA3UvbexA23Fi/Xlpro7icsX8trUT0AySU0Avh+rHDzUu8xOR7ac0S0Uqk
C/HYuMUpOkPVc/xIYiv0+iKA/sQ3f/zls//14xmlvUs0xb6o3RveFc+ZIFs4dH0Ls4bK7v9/fNc5
jeI2rqKt1WxqAfxlkf7+3rQvdjQtgQNVrTMdR3HXF7cee03l69ePXrlgm4sNXaCWD9Ta1B8rRsOR
0EiVRWhbOwuXrczyognLdTIevn7Z2vJZZEr5MNhMlrhUO1T6DuyUh7SBl+Sfr58O0gGm+h8H5xJq
iagKCVe3GY4mvIgxinTe6pnKKQScmfxpWoc80jptnbA0zVgGlFyIM+Bh7oshVz89NidHK93Peja3
pV38nEvPvGk5sbaebYKXIty2P6YSAAqfFJRrn4x2akSpBZqz7xRtrvy4tqpbpyL6VAkab0dTuW8e
7c0Q0rH5U+6k8QaOavEmBWByk415HLne4J4dpzaEX7MUklq4XuO32KIMqiLWT4IQdSlLvc1Q+nmG
di8O1MYVcDwYhnH+rKWXnnST0luRe0PAXDT1pp4W0HtnaoNio+u3ps53uK1V2xz6FW9NZakgpaA9
iJ5kO6fLAB+eml9G2bobNLjNrWXO7U5T83c+s8ovjLbyITuV73tJfvac6fsBtvIbCwvncTbJixhq
FsUkl5+VFMhDG1LBoszTZ6tK8e/lNJdHMVVA6PSYxDZGnjolE3m3iiLze55PUdpUTVh6nvRnR9DI
5MkUlrBwjfqOukExJ+NjX5g/gXf09pPJ2xuWQD2SEgfisrKX+wbivEExdciOUjoF0wz7AUOVvxO7
gPOSAeRrPHAwCOI5j1qrA0CZzlPmjzCpAJbHlIei5hV6JrJFqdQbWgiBlvPknZOpKkzfbiHtodrM
25SZZfnGyMD+L0cWMF28M+DwQ8tu2eAXY8HMwL7AdwrFml1S1dNLBtu4yBose+9YwEgzZdYb0o1o
G1cSlPWZIkAzViKVcZEBnXPSpT5ranEeCm1sxgYkklkV5S18ZF87Pk57nSr5TERlbKoxbx/qbhy3
quaj8pFw6498ZLr1beVavstYHyGPyiPw2uafGRk/rcKp7mCIPoJJKwCjBuzdiqB6MkSpCxqomBsd
DZOYN4zR0q9du02CiWh+F9d9dkvVoB5raYNeZIPiiZlI7A/FWo2AnYsSXtb28FamYO1ADAsJGowV
dlXWvBaaA7YOBf87Nhqm3M5WAqsaoqYwVpcJ1x1WyVC0pxHMzg2BlEPgUgG3+T53fwzpXASDwJX6
op/X5LcjDPvuErcs3sYYAgq5PUIzsOnNNuC1LneqSt0I6o7vjl2/qbGXQVZWIpAdoPMCDm5RmjNj
W7jJ6AZEgM9SmW2CpLNnXhl6mWc8dVg/0k+05g9pimp6YI5mMYbGPDxktd1snLhswh4bNFT8UfUG
2XqNyJAwVGVx78YV39CiUjhd0qdSUXitd1ms8kjCWOCAJQtFZkiHBnHS8Lu8Gl9m05md0E3a+DyX
Cq57YEHhY84O7bCXhGWfmFcnYduyMglZDhGNK+WQlcvkEjo+J7IfZNagHEIcI8y0+5qRyfOZkx7M
nB/NNt7ltL9ST125JC/1fIdm7qlpD+4hzsegGn46eRxK73GoW0z9tbbB2ogW6UkJVHoyT/V8TKvx
QKup2nVdXkS1im9h/jME80xuKOHXmi1rx83l738lFB3qkKxC9RN98N70q7hFa8lE5/2qXNraCxYZ
y8i4Wfd1ayAd7t9zmWyla5r+JM3t1yfm2vMXKctUF2bPUmIfrLiafGmP3hmSF8M5sw39vazof5n+
X3NU6smp43nMjkmu+K9OxHPpe/CD/F5Ot4R0p9Rwa53C6a1muRmJEoYfXcpTVGGs775ikbT00lGW
M8LhsJ+5X8PJtxk+HHJNsWzlEyzx3JDEdXVRwtytQDUvEW9p0vuKXSmDrD38sk/+mvxZQQHPhP3d
gfHWuUPhoi7Aq0xEMHiJ/fn1GlrZ2EtEtyVjVOwoyiGmPUNHOGuAJZxy7U+ZY/ptySYc+xW9orm8
NqDFBve8jrI+dQjAhM1OGlqjSt7+AjXo6XuDubz3rwlDMtIJ0qLyAiAN3wAaX2wg/5U9VkU5H0o1
5jsXNdHd1y9b0Wqwl2Dv1rGSomzt9GhzV2zd3jSRBLnUJ67EKkuN1PMzSCb+8OYmOWmrHbb4dl44
NM14JSFfCZh0GQC0N0Olrb/gkd697tFs3XsTik8enGKNIr6X7TWTwbUXLW4wZlywstE4gk3hVtBj
lCgptvR9GlXYzTGY1/aPsmuF//XMri2TxaWmwskmtGUhMBMK+WwbhzPx4tiniVFHX7/iEoL/cdWg
i6iA+ht8iECKPRBuhH1b7F19je52Wcz/fTRbIsKtUmeJqDBXcQZTP2LeMDKdBJcvmZFc6eH9e9NC
////r3NMdxW7NkdgsE11MCv1KNB3C7C14MhMx6fqmw58bAn1zjQE5mZtiYPZWScTnsFW64a2PV9B
I/z7M7Al1hu3jjR1GuAdvDmJ4EFy7zTf67OwpZQvqtEoLw2Gd3BnNOMgnALt0sCht3F2pdq19tsv
f/8r2DAvhkCoS92DUizypvQ3b6VxZQes6JUwb7GzXROmZgVueQcDjcMAaqjmrR3nVmhNZR7OGX+v
e9ac7AaiOqBCi6DNhYAUPzNDQUS6rYQpdjmrq3B2NA2/3jNrC3sRBNJBGnV9+VipBVKdFodJTe9x
Mt12oNpeece/tz5bwsFL2HDNhrL4YahxwytUCpWCrnxpqbqSyP67YMK8xcZHWao1hiZ1D24yP9Uj
ZN2qUd32SbqJ4+E2HiApMMnpMTfzX1/P2kpRlC2x4L1p10Y7443aMsQm9eAHXuALxfZrfrlrOt4A
1Yz+BmyNMzAn+yLXd4kQ12gOKxO6hIo7PYwNasikHFTn2L5MlLcpIAsS1PCbu/LNVqKRe/n7XxvB
u3isxLKtjoYhT5Z2H8rZ/UngttZ67s/SUNfUh1fW3xIv3lpGhYJ7gdOuhYzNqLsnntvob9WwSLSt
KztvbTCXefxrMC7hE50qT0GSrhA+YVPzG7VfHirDSp/BAB1uwOZKXq+sDfo//OI/ToslaDyrKTfK
foxBAIbII3gIUK3aKsex7GAEeqLfA3Q8vMBBvvR8uH7C2YjnQr5a09jdZZUz3MTS6I74xNlDBXjc
tiq7aY9cjj7PvU0/U3yDJ+Wp4rmKazC4EA1MeMwaifdM7HxyQbWg+T0MD9oATJv8tuKshHJ0XL1p
E5yySEAHZ4vSmLzpxRNh77ZZndQgo6HywlT/vFD7YzUf2Aztu3aMLAu1BHA/ZfGj4wSeRVUohz86
rrHeDzCTCKwcl/0p9tvGunEVXmcGJCl9ib6RdBs/9n6BHBPm/SuHYgjR6RYk+Gh2jbAyu2dVZ9MW
dgmPsap+5TLzs/JjyBhy1bPI9mJ4u6hBKI4pyvKj7X7mdrmjhR1C0CVoayNKxti3zV8ApUVQRY8m
SD76aca3k9vsPR0j1TXTGfpI1ibr3LM5vlGLHAfTCGae7JvYi3jS/GitacuR1TmmtS8bcuCZPAoy
+qiLPgFy8ejyF5lDxYCGiX7NCnVDeLJJS3fTJTEGOqpH9Mo2eQ7bKKsqN0P+xiEFYGdvUJs8wHOi
8Pti/jVX1j2fx6DT465QNtDsxZ1Xmw9wKMg2gNpGctabfniGP0dIeuDEU1Rx6gFgCJptmXynKHwV
0P82RI7T47Yy7+sWDrH4a6dsqIHMUaVvcvYe69KnZulbaqfNizKMnycHWRCIb902E2qs+q4vMx/a
WNQDUXly/BS/fNCoXt3mJVhNW117vlvz/QymbN6zoLhMUb7hcxKO+WOleQgXSH8i86nm9a4ZzCgr
4xBSDkHlCMgtx8Hg9kEyptvUmX3dJEHTy23OUxI106GxPlOLJr54rtW7yk5KxwGUwlR+lNXZzG95
YdxMH33hGy96RHMaTo63KDWxg3lj7JT1POFeg5/sz6YLfxcGKNVvY8w+jaY/ivmpAtVIkCDFMoV6
vV8cUIyFw0eSRqSOqPUCf1rTDsRzk97aWaTErj4ncmuok/YOAwnUkyN35UOage4ZokGNx2N4hunz
Pfzuoa0DOS9FHrvk4EDYEkLsXTA/kiTS8n5iXYi6l+BBVd9KM6jH+6rxFQzhGY36OvMFlDtmVFTb
Z/7CoSKBjZLKPMxgPMG2AO88896PWXLLnSY0Xnv8M7HPCUTadq73bOrddLBZmPW239hBwV6mTxLr
V9rqn52NlVFkYB3Xem+l8eBzA+uxPEhyD6mBYIJmh5AWBDqwIzc8dnxDPtPxMZlvxNlwan+WEGnL
swh3my2Kp/KtBWIQZVvjF+pw8HnYWSUPLacK6opH2ETtfMhrv+T7snrgqe+pyx02nLwI4YT1mCaf
ureS3vV6X8ePVJ5mtvG4CgrzSVi3ZnNOx0de7vrq3LlpVKqAlH5b3HZ1WLVI6LZF+aqLUwWiSpPe
z3CO0SbsdvyMnLGeEh14no8y8pRuKdnMO+YFIALVqJJnWM5R9wAKSlGdvDEsDtLYZHST1f2W6I9h
2BoY5O/sIrprw6Uw39H3ZN41RiTfdQVkcQBwLntvPgVCYhOSFNamAYbi8d/4bbneTPBUI3ddf6DO
a0xuexq5zj0sUcouGJ4TN5LDCWISHTAZ8SZzA7fdE+fFSTZGmvkDe3BoINjNPLiwcLhp+l0178ek
wXX8Lp6jQR1oGdpo0XNsfJzsNpAeZR3BdWXkvnyylG+gQQP9EsTibQV/bp7e6iLIrNh3u5Nr6WBw
opmgZG+GOYl4OeJbRVYfpKDGJtOLyn7Wzr0Ym1BAk4DniNPoI9hOflbU3LvU2iXl4FPVBlJge8MT
ufxDmqdKvbec+Z14KIAEm80/tLxJ+t9UG75OUmQdVuCVqd8OyZkAmVnwFzUW23zAzs8gMvtnrKCE
4DbhYL5payfRvSrNF0t00ZhbPm2g2xBPQVN2oTve2fOEqvuPrjIDY34r0jp01Y0EhqcwfnD3uWMM
RoM1OikPY1eGgj038jmt9x3dxjY8rWsd2NVtA5R1PYgjsk78MhS3pjNruJ8xGxCj2C/AwXFk7hfZ
5Hvko4j3pPjNE+hypQFtu0DxnUTfqOqSIG5oaKdPPSrvHXF3FdSyBX44IydhY+1RlC/R4EjGqGm6
0Okf+HAqKZinfYsUNA0FDdCLCBKIj1f6LGkRTtiFHnl3GrHPRbIRcmt1WKblpjaqwIkzFNQfiikP
q2KXem6ooEnTwpDLTiTcXKLBmaBq3vpM0xuQEf3GsB4s6Lq43Z1OcKtOGQ2STAXOVMDrYitRMEnt
+DBDV8mfp8anrN623iNDu28yq4BBVhwGRU1NoVlhbrt4uO8cJ4BERemP+YkP402FY88saejZbdDZ
3paVteU3mblDWdcHAeHRgUpqwLP4oRBTSNpPPlUAIw6hREM077GXp8CaweGwULNv3a3Tswh5D6Yk
8Rv6OtN6P2EJF6wC6fgnesFY9J+p+5oU8ZaCpF4PD9Zwb3sfmSJ+P3H0nseoJz+60fWTIY4648JW
zhF0edTye4qjKaYnQcuTVcmjVdo7WDC3AWr2n9Qoo1j0ft8+F3JvUzts3OF51uQeKkOQDVLnQp68
JgtjxDeJyS3vMuRJyB5MRC4tT5UhgsYIhfvMPe6zYWJBbkTMnbbMdv3Os6g/a3PPMiRXbmAOb3GG
FlTWNA9ZN0EBX/WBB8kkv+MmC7CcTgUX0dz2WwHsJu5+99zEV27YTQkzAD8v1b1XvNEkDRMDIjXN
pw1hEyvGYSRVEOc3qXimtgl74FuS3tkCQpD5nYX3q6Y9o4rlC8cNJuVuBl4fcqilmKJ4a5zkHnMd
jsOLNzv+3GB/1SNID10Uz91xGrrfeate+64JUTNH1wugI9PbxABMNlRHnP6pZPwjp/lOczcqL/Dy
ofvsytc0sY3AAxtdaCcYYDCgbCOC4AnGKW87JW/QhvywhmmfSwtOMimPhlLfEDGEJGsf7LbdlLDl
cRMLqM9hKxGos7Y658W4I12xcSy174wyh1oO2Y8tCQoud9RGHOvT3VAj/iZWeXfR9w5k4vxCu8uK
Cnd+8xhDS1U6nzG4Wv7cDyZgcvh28C6VG+XwX7Tskq2mxN6gQcx8nKfUd+epv52ZgUs48uH8kev6
Q3iIF7CaTbF6kG7ZGoLf80dGkQIUIoD0ow9rR58QcAeQZgYZkDCBF0+J7zjZNoZeQB+z7Rg3jzBR
BPgQSQLuBUk73WczQSo73IJLPESDi7QsN4T2DWO4gynVb8drsNuFisNUpiGwXQZSc+EFDqP7ohXB
jNBaFbqPMgErcU5KEuU1TrG8Qe8UmlxQK9fdJ8Nhk7MJ1koJ9K8k+so2yLJjYUwheJR4AiV/9Bib
Ac2nwo9TWwQUkmDHBGMJaWVD77NtrbDNyTM1IGTj9KhJCquP2EUmGVbbm67x7j2mfuTjfOKV85og
45wbnoWjHHd9nv2iyQyHLfvRcasntxuOcBP3VYkb8dRlbnipiPsswyEuC5gIV9bw4CkDToeeGLYw
mbdusGeeK1SAI1WX+lAZ1h+o3ii/SZL2R9PEfQiXoh6S7kh7Y6cQr+VgmT7IFxRt0IH7uR5+WUZ8
q/WFLZWPSIUatDltTUFbGJI29AqM0s1K3Asy6JnZWXvUpbHPGNKcicOpEE60p7qMz6jg7CzLwRlW
1sdkGthmwoSHMdfv3kQD3KV+C3eOMkTiup7DziuOWra3Zd6HPHO29sgD66IbYJVgzNa4XQfoJm1S
OOaWMNDdQ+bdz3h9PyHwDabY9HaBFqze6b4gu7jUJOSq3LJ48AJonZmPtdM8eLW4qZzkz+S2m1qp
aK5wJECKCB3UTuHgmrODdXGNMhlFUWu8pEdCwZEvrYN2VipMGyzGuc4UjLOdU9mjmGHkPW6mroeC
fredGoyLT7+SPtkWSXfXzs2zxVwfOA4/tQYwGqh8sBqxMXvxWZNqB3I20up26nceGZITLHwTNFIm
u9g1du6GPTBFezaX/MXGpt5Bo8E9NbpR29qM3X3XlPEx0wo3x84pkxj9ed7cwwGp7aMeli5HUrjs
oFwPP8aukrfE8uKnfKTWj9olSF/Qgo8NHzBLqBAXDITeJs6LwGaJsbGIdG6YQFXbr+oSkVwm5ENr
T/0iZKpuYOME/hlsHkL4p/ZIBYohTKCY8j51rYyEnZoBNzK01+s2vQFahO7qooUyf2MXZ5z2853r
ldO2QfMaKkNxdVt7Ln8shjZ+0LkW5ftQtSrDtU2je14px3z5uuCwVg1alBXtoUABBZ3sI5nr41Q/
QMr82F3TgFornSzqg7EBx9eO1N0x9tyziot9joveoMszkoS7ouWPX4/hfz3nf5VMFu0BUepuqhgv
jiXaErucF9aHrAYGfgc8Xrge+Q+YiMKTLK7BBZ4GIIB2EAzzRr8gDX8qqPLe47SC63eB/rnyJ515
VmBip8tgmFx6jZFxqQP/62cuK426dAtaue0xt9sBMN7LbcTId19PwkoZc8lEx/KY3XjS7TEeJ7R+
aySweXMyqXo00NRQKJCA8CFQ07ymD7CycpauQziOe5X2M0YDTdGBWRjLz26kwdfDWXv6ooQ4gS8A
nYmmPwjuRbWIa/SC+bYG1epKWW+ldrhkpWeuTJ2pq1tAC+COK7ENcT+VmfMDtg3VJ4dX6/Z7I1nU
DyF2GxOeJuootS0RF8ljSqxDVReb7z3/str+qk/mTYJIV2CTNVpvqwnKWPQl5+WVaVpZs0tSemc6
lJUDFCgbYuNyy4e3ts+/1fwF9uH//3LezBwMAXY5CbtHLmJIZCYb1DivtJLWvvAiKjSTB49O6hnw
fZj6wIVzFYpq3l0LQ6nBvAqgXnvLYlOnbltiU4/VEVXi45iKfTu5v01bvxul/fD1F175BkviuQYd
0nKYosfEnLtT56XZDTSRrrn4rASOJdHcJqxjmQvN+SS1g4G/iuxjxO2Q9choTWTwo3HROgi/HsrK
tnYW23ou487DtQJ0vM7ylXmrUFIfwMT7+un/wxb/I8Iuyefl3JWdBkTrCKuVbbrTj9WhO48o/GUh
emYBAEOBuZlOzgbJxKE+053c9jsncqKv3782usVWt9PC5hzX5KOXvA/We1envnsNSr9yli6NfQZd
SPTT+/oovRpFvTSwjKwKDC0eauh1OpdL5deDWFtty4zAhOiIXRf0aGc00rFzZ1fe/utHr41hseFl
XkMhOIa0U2KjVBV/dChOcdmFYIb7jFxTelv7Cot9T3u3JMoFMo2T+YzbS+bPqrtTjroiMLv2/MWO
F6IFLtnjUDZ3fxMXhsbQ4PUAUP16jlaevqSZ51araAnY+VEjXS+R7fud1D8qLq5ExX8DN1Bb+P9B
l9Rqslw4Qh5TcauYtxkAdeb8yfOmEMYNO9lfec/Kt15SyetygJoTMqjjXPwUsbWX+c1UYxtO97q5
puVlXqb8H/t9ae8zwXx8cI3cPQhHPQ2pJXwch/aNUcfWH4/Q/AXWYc3ZELj0Tr1XR30GQDzYoV4w
FqY+0Lmjm5pV/R3lOTfQC0M5F0hw556xGXcplB9eiEW/2a5cUtC5y5tSwhboYDftkzfriJjTBpZ0
pw4A9K9Xz8pptKSiT5mVipoiGYDgWCShsJ6z/jGzyU+T1O/fe8UiPuQZc6BSDaX1um8CN22gqdSa
55rzHXDd15i9K+RloFb+/zIVOk8nqjtY9Y39S8wddHh4+z5V6UcOrEGddU9GLs9GF28TStmVhGRt
bywih2sXzBA1mPBQ0XrPAJWVaJOVSmVhZ5UntD8/SuVcQeyshNklMb2mLpjpqu2QesoflF/avd03
W/zsctT/nRIa1Gyh5tvj2SjxsCl+7SDs3Hoo+n+9BlYmakkt72OPAl7cmIea3tTlXeIY+5xHXQYd
b8XCQekrwXBlkpZE8mxWogMQ9FJMsm+YZIdJkN9fD2ElPi2543mmUIxWgDnOWW3uh4nIPa1i8eK0
abVpuZwj8GTNx69ftpJj/cfXxyzmTMQVBf/SpY+taCW58BmcIUhtA5LS1J0e0e2G92CtR7jyoGp/
zRjBvOyYf8TIpetPx22R2Cg8HlCYv59Tnr2WfcajFOoLATHK/+PszJYj5bEt/ERECEmAuCXnTLvs
8li/b4gamcUoCfT0Z2VduTmFifBdd3WHlYC0Je2917eaLQ3aCYIQt8lAnUeFVeqp3KscUCMYzWc7
BhL2YcDRXESwCGEXbssaPNMEufnUtsOpGENxIXlbf1eJw2+oC1Tyx29tIZjNZeu1jTvJJWKAyV4r
NClQ4UG0qZC3W5vHSyPMoowbDxJpA/9qvtEipyUy6Fv5I2IP9inxybDPZ1HFG+PSCdqenDMeu8A6
58gqefGwt55CdQfY0ZWIsvQws3NJ0rAKbuKGnAs32ULocQrz7Jj1OrIeu//4iyy1Ls316hLJkKHX
yj3LSj+AL/FEh3E3+S48EsYgf2CZRlqwboZ9qbXahxmcsZgNxLaGMGwlSC8ckOY6dqcYkFNWiXvm
Jv4VoMHIa1p4FWAn//gZFwLDXGpukLOrnSQB33RwN7J78vHXGZRYGS9QPe0/+RTXj/guRJdIteLs
CDMUkJei0DtSSKiJv9KIuPSKrv/+7o9bGxSNQm/mOSuqehtm1bDzmq7YBY5Ya6JfmGxzRTUnyvG9
AprkhrobXv7qYYRBnLt+WgnPC5F/bh/E4pRqpNbt2atifaYaiE5YU6z9+oX9i83WPYWmvXLH0D/D
AGnfox8gpq8Ff2C4sAG7hkzWGtNv6UvM1n7Z573LQJaFRNWgDab24A0bTv5JpZBkfjxfl4aYLfs6
maBPTb3xXDb/xbbZCAeNREm9EoPdhQ8911DH1JToxXIBZMqSyr9WieRrRoX9XjEvJNteivZHbcJx
ilo1crS8sBzaN4uqVoe6mhfc1UVAfxfU5Tu0l7mvQvWQyGeWxCuClIXnnwuxu455Y9NU/JygPona
V/mKMsphHKfdp97vXIot4b5QmFZO54KzVzqYDIR+AMwC9+Xjv7/0gq///m6xYotVDiE6Bzv7Tub0
MGHy4Wi9E3Gy8gQLs32uxEZRGLjmzM8ukoIR3k575CTjaNTojbBtFU08h5aN2ZXR/srN/nHgmPsN
2UHFcQPy9NmY/GRMsJMtfP+871gI0HTeSFbdlQI7rA42hUV/E4rvI31JxxPvIMgzbdSyN4fQlUC7
9Hpn1xW0bQiK/uHxnMMraJ+SbDi2rs92ybWiDluQNU/upWk4CymWktxJJ9ee8yE7dFh/VEEC6jgr
J+GFXen/yboztD/CYY6dPf3o+L99T4CY9lZYF+Ris7LWlx5hFklKnIib0qDmaPIB3kh1kcg91ZSb
jTPWYmV6LDzIXNLtFtyBYHkaz1l6y2x8J2FvB/xXhfLtFSjy8ZpaeJK5EpKSpDFSc3OOrSVnAVTn
IXZHDVsbYCc+N8T1+d4t2wm2yD6zCcBHgTJPsGNyFLquMjS/IGKolYTZwuT9G5TfDTIkiXEbWvcX
HgfODoYC30Z4YUXGoo8jdVZe1tIXub7Ed4O0xVSI1G9HqGkZv5AK4mQIiPuj08d0C+qp3Xloev5c
Wugv1vPdYE0HOVKTYzniaro3HvrMIMYAorWu8l3vfPv42yw90WzNy7JUqTs2GWiTX4X36DQtGmnK
SCZtlAx6ZSIvnFDmQsjGwFovbmV2qePs4pjgCR7cK5996U/PTg3WzwEl8pCgsrF7k7HyDNX6ygl+
6dXM1jhx2syXaBU+F9Vr1aLd8HdgHRx6foViLQu/MMRcAYkOkJy7ymsubfiYwMwmq5wI8HjIbW50
Gay8/aUE0dzUpvEVPJJ6xs9XC7FS4deDZaNwZQ32HUGfXqzZuXF1s22lutGBt/JpFlbkXB05BK0P
g3owoIeyC7aCorccPm/jTnStA3BEUB0+nsILe/bc80bHRdoWauBnHVD9iPVJbvFWJ4CeGN/CbbzD
6UoSnEWY//3jERdyFHMbHJhlY0ARsHPvjbDuCKUnYIeQym0BUfQBuBK2y3TJz90QsJ9NBdLXx+Mu
fsnrKngXEnrUASUMu+nZtvHTEPIu4ibbSZwTIxNPaH6JX5yanVQYV+jC7l8+HnZpls5iRN5mDHeW
HmUOqe12UgaaMIF+RTXlVVRzOIB0FTqqPx5sYUGT2eGAeMoFIhT4Mj4MN1Xh7fpq7Xyz1PxAZsFC
jZKXKcWDZGUEV9ISjS7PyQ5kgS36WZJfyGlAVXE/fil34BGsRJGl2TmLIhYNKTjAj93FQI+17+BG
uBUTmj+bsMNFOaudDfEhPaikk62s9+tm9P8PlWyuoaQZsBRd49WXlOf65FeZuHEZelud1oQrR6x/
L20211AC6k3Ay2Huucz9/zriJcdMgB9Tsn6v3WmtvLb0INf5+G62p6X1XZhjkotbvrn2Qfbgh698
laU/fX2wd3+aTmPn8JHbi3CAf7MZsDSVRGNbTAAZ/Xgi/z1v/us7XMd+NwacX5RbSR9lSFr2aOJN
q+lH4HvyJS+1d4G4A0pjJ5y43VjxKxlI+xMI463Mmv6Gs0bt4e5Bmm2jxWMjaPvmZQ162x0DrUzk
qdjfqjF3toIRwEfKpl/51f9efiycRRi3yBxMVzQqF7V9ZV79MlF35U8vvfNZGAkSU6KZLEBNx/f7
qHfHS8gEuuTRs/bxG18aYBY6tOuQFrb3FtR5bzOU9XYCXGXM6cqkX/rzs+hBwhgnPAHPbuPqc5+4
B9kAp9P6ySffzyxSMGMDlUOVfhm9B9N+L+vf45qOcuGnz2WUBR3TpNUw2lJJS298HncHE5TTNkyo
u3Ja/feeyOZaydwdwn6ou/DMeeZvazBr0E1vbHhGC1kO7En5XCBMEOIi+8GLcOXKuvRgsxChZIIM
Nyndc+cIsPF6rBBAhCl4Hmm6Inr1/x1O58pJBs0XkFmwG247u9HSbluk+z24axXd7lPzdu6yYz0R
ZzaAyLXM0ROKLeKHb+N+3/FkDUHgkr9Yg39Eo7lWUnIkl0avwhRAU+8uz9rhK5lYGAOemQb/1YEY
A3hrDZXdS7cZ96mj0KsfpP6IRD/4aGXEhoBEOZyBsUtKif/Rr5EWyFp5RPNuAW+u7tG2ox8ZWjgX
mdfq7JXwavRTpJqGQAyRYR3dZgA67FSR3psw9jaBQNEtC4rfquz8XROG1U1Tls0mdyWYqEP/BIzZ
w9A6/ynSQcTRNveeUL/CDu34yPtY0IWI3SiTGzCxwSJoifeNxtBJEeLBFVLGW0mns9+HGh3IYLsN
3AJfNUJV06ZPeeq+oA/bAYOSafSIoy6HqbRhnv8r6UYSkSK75ZS7J6ssxEipwPHVCcdIqRpVlumr
H5bZLnMAXJOFOHId1Ae4xD/kHDIIPdhTjIrlpo31T9wheFTp6cFtgfWsUw397TTqfQra4wl9z9Ot
uGpNXDPFWx+8gK3hbXIiJm03HcwRbNfd1yr4pZoyiQqe/FR5+MdYlcAMunrr3KI7ZDB8BqvMdke3
ApG0M7XelyVqpD0vqg1t1LTzKgvPJlueXT5clNB+NBQJP7aSIZmW3JdA1O7tZNHMhDxsxKYCaiEP
ykxS1D/TxnxTRTduBrCFdlmJ/ySNuGWFz7aBnH5XbggtBZR8OMncxh6Sqihvj/ssTx1UM6pslyYk
xjP3blSjvXrbDkDhQujWbtFan0LNUD8Wcb6HK5e/CyWaC1oHHwIQW9g1BeO4ZQVk0LUVUFrysdi7
ml7BKuW33mt+uda8VmzAy7TAbOVf4pC+uhp95IPXnnByfRgn+OaURP9JOuRkBXExfXP/kejhR6in
G1UiiY2erjeICr8CfXlHR+DX87hMNrUiAIn1eRChO2kPkuyBNyzbFpl5YIn3p67UearIyS/SB1B/
9cZweyun+jE0+ptWfb1JqmTahchFbZqsevENXgwaQbfwhzy51P/RZflXrsnRQ78/8iHUBaypuxpI
O9/8EgL+UCfkhJMJsLMSXWWsmeg+KNMTseFzmfQdqhXwDk1Zf6fw5IBsMxt51oUC2UvuqBPekD7Y
8LwJdsS6h6b0K8jaOmjbUvdZZd2ldRwoxzTedyCcx6qfyJlkVEVc/vVetOGODbrZkAFayyF39qD/
5aeihGykZE39FDQ9qj1l6UFlRppjUkM6mDAJzURT19dEZrFNEtDHhLwqM/MYTBk4jUDKAO0RHFB/
8Mr+hE1EFtG6lLt6gHVgFv431cORiCGIYnDytoJ7v+BJVe+4h8pGW7ymwfRV5jHMIt0Ot+XqjuKn
7Dy4km9EOp2yIjvmtX2Az8gNF+Y/aL7dqBLxTd/7cFrX+R2axm+hqEAVW1AQxZTag0EPXcXYoWY7
tEHkAPe8x/u8SLAEmMFlPBYQStZp/xLDFetSjIoeSwW9DMGrrvoCHffG7EfSon2gJneeZifrqiBq
LBqeHJz3obNLaCSCFEpc3Ic3XgmNDHKUd92YdOigRlDwx+mARstsUzJxK1wX2kztArfXEn1Eb9AL
pmJ/sE0AsBccCvvQJbB/hyyjz5J2M+VOAt0fR9laoKicliWUZrb+4lgv/1ZMUKKgK/5JcnxakgDQ
zV1np8vB2yGjeyhqyAfLjl+0EGiiAvT3yS/cUxiQ+8HvH4XTgHKbqVPABxElKnmFAQq84K14nlzx
EIKWCPhXbTY6sXcldYuN73m3FfPf3Io+uqX8NTrpjQyKk5MAqDMMiD5gifxoKrDJEOsw5YxQJy+P
v0H2324UgIpH2ugAMYPRzYBS+jH0kR7u2wxkPqM9qN/R9p82csvT+gcgj13kDMVjYTFLAxRQo17l
f4Ag5RFm22NeqnoPbG8CcR19YVX3DE08Dgoi+M9q/k3hJHQVjt0FvcF9thv/VEVVbPIw+z2mNIBW
imdR7U/AgunYRrmB8rRx+ZXTDFwYrjwZ+p52/Qi2oswyZ8uF9LbWqSDBhtQ89vsbht7as9d7/AhH
HYPOnPEUZ+lN7tYvNqzvSEJUVPjT76Iffztc/7Bj/+gRyMLcIT8PIv8xQlN6cFMgAU0sdtRCwpmk
7N4x5XddVG+Nn3xvHYiXBmIOsm93WU5/aTt8AYLzdajUk5t2MmrUeAEtGhpvC3yFi85qzEeAOR0b
g5pA8q3WwcuYe9kGQOOzl6EslTrj1T/dwh9I1t9SgVjhQVYBHRH9EmL72nW9zCBTwbaq8/HMrkCq
yW30ptCQ40xifICko44SWry12uWYqvI1sWBiTnX3zOrW2aKpozzqtrsDb/o5JM1LGjMTscAcJgkH
gUZDakz8E/Cb+R5Hkm9+gJ584T8bnz4XI7JZg/ySlP1/jCKoDnXlbVpw4ra0gNYoRHU/GnSHZg0I
ZSDsu8LA4WTZjI4L+WcjwXK3d2xsH2hG9B6zJzw4maUbJspfTgHhyCjw39oEZHN0PbinMUj0LQkh
/SWgJUYZYknUIkRAkCqcS2qwc2Y1+uASr8Y5RMh7iOUkZIsgNptQXtycYPus0hM047edqb4GsRfu
+zaluzQcqiMkAjoapf8TW/Qrc6t7SPgh1xqxF6dZCDrn+NrH9jlVwNjoNom3gaZfrdNVEbXFvWua
nxMx8lC7tbwtGhSYVaCCC+ylkIlqUC8PQLu8r8puOGqcJwBRZeS+6MBOqEQNCJKBDLkbultEM0iI
++wLTcxDVrTPvEmLs4OqYRQz9BQJLNRtwjq0pNKRI7FeTRvR+C+xEAYSkdIlF5J2yX0XNPVphPz1
PjM5JP1NB8eOUk1fyzDuHyqSeVGBfNnJSq4Ao3COcKnqb9K8pji3NHrfD7b8LQMeQtDq5Hzf0Uxt
ajvUP2kKNKRJdXfrwNIReO9rm29SuHeNcYDq1En46rvOi3aMvfdjDYWd9ml7IKqeTiydsJf6zYsK
6iMJ1LSXYxHu4U9Pv9TAUe4ziGNAvCT2Jgzh9RE7kuzrXtFNOnrAsLqQ27bSJ1sbIiyIcfwK5m6+
yWj/MtYVlL/pCHxIDrrH5GTuMR28IpKBgGgQ+cgIQKFsU+OUPDYDv3Wl5x6NFr/h3entOmW/d5nx
IG4tcTJr+2TDBlftg3x49gmMggu3ifd+7Gc7jna4648Cktcx/im1wkaxInIjcZbex2Lw9rJ1wffM
ugHGrW24dyw0046EmiWuk2IDEmy8nQLPO+Rmwh6ofazlBgS+3nGybZ+6oMs5tfvWIF1041NNNtyB
SjxgSXkjfeM+e/2YHKHRBJ3Wc70vwQhNehKQdNtSUX6v4Jc8HIpONa9u6wGpyQOgAxsd/pHo3dx1
HNJqw9w/cCJD+bKIAYuJFZ65SiB8BrNoA7uufOsGPN4LWtlNZtxxEwfl79S0dJNInpxz4f/gUEDi
JAPVPixW3V9MEnbHg+Jn0cRZNNYT8yBVblA4mbquR1CEYL/NSpzDHbfBERZSaOLmxTHP4mIb1iMI
sVxuTDeNp74ELmJgmm7HqXTQsOEx+Dvl7W2Y+8VGUF4dxwkd/2FuTVTQNICr1GSimAN7oavO3dB2
QowmXrejtZ/vbd9/88Lsa1PV6cZgdgEqAKVkiGP5vh4wJ1JuvgfKaWFlMN53uPlE1TDc8xYrAAEK
TWOdG8X98DioJMX2WlW7sqzVFu6ijwXB1SapnX4nIIy7YR6Qon3YPfhZAJndOGEzot5PGH0BGDEE
41aKJN0NJQ4mpkF1nsfON1J1P6cQv9jX/MnNQUwI8gr3P9uiKUkhy1smYtx6JMTdTce/61TAxksF
+P9D1rrvJ5y9FSjJOySNEKuKHigWKN77PvlTaeXt8ShIWnnlqat7ZzcMUN4XLRAWadm7X3PU02CR
gaNsRYPiEmgxkM2AnoHtlI81MB5QmeIn9ZGgY/41jIGgaYBRwXTNoKG2ebaxYPHfQX6bbQXC6O0Y
N5BQhuhNqWs27AbbekcuWBG5lHf3CNdxVPYGQAgEqhDekSAitC99n8eoqI55sWtrQvaFoWRf1eyG
wMh959Vg7Gd6/CMZsAaEpMOu830sbNW94vzSHfwwqfY1rNG/QKIjI4GOqygbql+NBFvAxkAvJJBJ
ocgyPI6tEU3ECSC/acjfQGMd77QHUkZqsYV5eMBXpcvHljNAFJqx2aJnCyNVXgbSVZVuSGlOzgQ6
tvTGx5xArVyytI8IbLXwQbnZwvxKH5JQok4oExmhjE/v0wTbEroa7tHrgW0Ml1Y6yhQNigUO/tnw
0obxV2PjR3Z1ODEyfwoC77tf4e4XaFhNcEnqB2kpBjWQZXtXEFLW6B9hWdfQ8pMQkaquIlGGYAY4
LfbrkKX3OXPIuSn8dgNOF+67yvnTKuQwgag9DAGu6iYltz0kqPtOdn9Gom4zUv6QcAODVrdOtjnz
+18QauitwBsH4riovjQQdG5Q/MR37YYaHG1MQrSDDHsK09odEJN843QAZ2veZLDHTRT8vCFG1arp
7ySc+6Jkom+qa1rAhSQoRg2DuxNJrpMofyG9aAFXMcB9AZXooUET+uOMlvm+72KAfQZcYx0wDA4g
V5pbBp71sSvtiPnovqC6LV67wuRwqvbJ0fcHsQuFgD0NTqYHBw4lgDnx9LYa4eOqKTYwFzvWvmGk
f5Z+4gabsCtQDHc7IDebasQsg4ahRmrlDdlduFwNOhQbgMLjG4DBk9+WKP3kVlfvm3LCZu4laQ2k
Vz1+6zqH7ile46PbS5SjRvRxSJAN4ICWZzcF6fyH1snEpe+66UBi6z3kMfiapQc5AyjnzZ9OqswC
nAQQiGfD6hxoCal/LvjW7Qd8FqA1jqIPrxJiJXa2GLpDWiGXoZOqOasi07AWTX30rtQBICdqDDdu
79FznvYSZk2gxLeRHkTSQPgdW3czhYZ//TiJtpC4FrPsMncr8BZw3L/wznnLXPpz8MSnegSZmOWV
O07SQFQ+qh2mAE2DV6emKb6k45r9w1ISc5ZY7qEqm/orIbsJcMN2wiLdU/RI4CxqmuPHb2eBt8rE
LLlcw88PEREs8k6SIzq+TpYED16FT5V0uxAEM6iCo7gD7sQbC9zj1UrSfCEtPNfaeqh18Vajo5fG
gEnFSfUlC+UtTL73lg/HqnfA1sLtzKNrPWgL6dq51nYqJ9aZAqluANxhBi1PQVL0oFi1J8O8Xx+/
zYW5FsyyzvUAG6oJse88cdyIWg2UDA9XksFLf/v6XO+qRg3gArWecnKuDXtpuwCbKpVrzlYLM23u
/NyiYxMX9RYo2hG18dAFNglgjhKHLL9f+f1LQ1yf693vb7VIqO9KctYWOTRkN5BD1OwbyjKfHGC2
0Fs91UVZweNxUoHcQx+eH11f5tB9jfXKgv93wZvN1bYVNnjmQNOH1m3vOS/hVmz4TWGbN5f5t7ax
vz+eRv8uDbNgtu7BV5oGHLCDc4jahUlPRfcWkyNEfxG9Gv0QuVJYWloSs7WfFL7O2lq7ZwpH2dH9
2f8leyDTOK1pVRdGmMtu/YTgV/dIwZIG/q4t31fObwHkRJGvmaEujXB9h++mVWXghVBXrXtJyleq
3sYgPXgS5JGOHT71MeZy2zaLO1tVCTsHXpbv0B0MGZUt/sCT48np9dnRWOnIVa058y1Msbn8dqrK
ArQqlMsSE8tL64mD4tXW73B0a0Zyx6aOr6yXpZGuC/XdmwtJj/pSOEGHMPJwi3YAMO2oj2MoqhW7
GuZSX1ofQLmP3+LSZ5qt/hIEIoCKPWRPDZANSmdNNND2SRRg7IMusVK9X3qkWQggmaBwCE1iUDHv
ZCNAtBkOY4r8k4ZhaL/WtbY0ymzbj0c9OMaUzYUXf9r0m/HvxfCEQ7VZk9Rcv8A/SnJzp+e4QZgs
BwckyK4+Tz4KTCiRAGEJn+6Pv8bSALOFT6awayfiueeRCcCgePwyBGj+9sY1E+SFVzRX4MJcq81C
YMvAkUkYijWw2cmv/MkWRI38Mq5a0y48yFyJKx2rDHxc3HMbI81bm/7BuoCWmlSuHFMWdt25BJfi
ZF75Bo3YpevUJyXy6xkFebmPv8PSa7qulndLMNEolSCnQs6gQEVgQm3c/FsPfFyq3mA8uP14kKV3
dP33d4M0MnS8UIJ6PcT6Tov+Gy50QJpaf+WAvfT3Z0s7ZG3ueQL0BmQGztdqYHBNzkIU97mfP1vT
vQvdg7IuDoogNwkQaUqSbBWzKx944RzqzRYzJTYuG2phDh/WfI9eLHPOgITbtEgobiDjuwuSZp/h
Qh7Vo1wTXS9999kGjxuVhvvWBEK7fqzRRJr4W5gHgYvVRDAHiT734maLnE6qrW2DhjmLHF6Os3TT
/L7yvz/+6+71/f8jSM0Fsl2iVVBSWMhyj53qyj9I5Wwq3/9PesMNacXGz8NdDpmhI/PvxtiDVw17
M/76ePjr5PrX6LNtP1SJPzYTd8+5114Ae3pC8Wyt+XZhr5orZsfO6hLlE3FOi+555NUBOe2TyHq0
CazM6YXvPxfOhp7oQVcAHyKjBAQ4NIF5FGU0xyOnukMVCbmtz7kgIhX1v6s/Q8IGzjKxvRDe7Ynb
oKYLE6ngT1x9doTrJ3oXX5QpQh60PL+IoACsEGZt2HGBW4ua5PHjj70QYeYiVlnwrCFuCFVmDLnn
lNZXgCmIrJa6a75PS0PMwoCCZDEfsxEmJ6VX7ijNvtYTmL7etNaiuzTAbMlXEEb3FZh6Z9E656Yc
v4k82NPBruwkS39+tti5ZUo26srD9/hNSUMF5uoItubnHG3YXLRaZ9oSFPK7S1yifB8M4a5pvEfZ
hY/pGMMFXgLl+qmPPdemJmgTmlpRDRfUv0DuC8528ADUqb5//OcXxHiMXdfku+mK2xpqGrIe0GQY
A5FNcbAqnDA9BrU+dYYcAqd+MdPwK4DLnETKKHfCLRPJHZTHyEsjlRdOj13dPHz8c/7e6f4RyObO
yaQjYPWhL/FcgNh9HL20Qs0VO1ENTN6jNnAu7ZluDqEpy2OhQpBaeyScEsPaN+Tv2APtAuCqnIGc
/TF2j6UbyDt4MAfHEZYpd8MIcC5T5fjFA1Z0Myikch1k2O5qx29OXeEHVwx7cxRjlTyEVUeOMfix
dwb36Bs+AtlrC5BVnd6Pb8MK8sOwHYsbPepuj53F7EUmwmffH6uNQi/VrmykOWQJgMISBbAdKrvD
pjfwN+xAhpMb+EBw1EnQYB0I0Z/RvMKBv7Vm22cgFTq+CLYoYnnwqDTZng9GXXKnwn0XPp+Ao1XD
KUw4CK5pBvtwqAmfZWa619i4wbFGLnOrQ7/Zey7Mnika4K8lPLFFN5Tac1Tvdh9/roVlNnehpiIW
yAwDI4WKysVNwnNYqT1J8/3n/vwslFYTqt1jgMbmlry5/SUnb6NeacNc4LywuRoYUhvXKTl+tjrz
Q3NTgBsNT8Sb4Fhtkp080rviFN+hfNl9qffjbXWnVkReC3vdXCcc4t6XgFeMUneBOssW5etyq0hj
d6mQIyrUlO1oIcznAIGMzeKsKHxUOkNYr5u+/Y57wHfn6qz98edZepRZkPUlOrMLL6DnSefNQ9lm
FFsQHzZKJ+a2hWBxmyaD+tymNxcNM5gShOgtRJP7WNg3VPG1jKoOwIlJtMnrpx5orvudSOtLIRg9
O64UhwoGaNuQgV7JAdg9+X6aPTmxH95/brBZ4GWT8opREHsJ8mc3GCJ3/Mnsm83hXZGunUoXjm50
dqFCzwVWTy7Z2besilK/v/KjYUgh2vBtCuEu8PGjLA1zDQ/v9hBeTQU6OYFwaGq4QjA0pARCn5uU
/Kp9urJuFi4mcwkw9OIKnjpDCH29j6rlEOnJHEP2VgfPI+qYhUWpTpqVwRbi2tynOZC5AlbMsRcf
zGBYzvMXzzZPYISvHRKXBpidrzzcQQKEAVBoOnkwNgW7U9Kf7dB/CijG5trelJddnpQ+usyFAzZa
p/KHoBES7Q1qLbm0cOX4G1jfffSkLvNwcnAR1QrdSqLpfqBCupJYXng9c0WvjoPY9VAgh6sBKU5T
A1533A3Y7GTdrwxxvRn946Ax1/O2SVkmIB2j+qrC/2AudahrBaMC5Px5BUR+CQPbeJjWIFoLofKv
0urdy9JV23mNJuQ89PwhF/rXlAU/ckPQ9RB+pdmwsqstDTNb72gTFX3Bu/7CCYPZM6qwtf/SDupY
oN4/JPVa5F8qk/21FHv3PE2sMzjQTf4ZCaHtgI7foI56UOl1B3Y0vBnCHhCgNLgv0Qo09MVKnm6B
FcPmUl/rF5k3tQU949PctQxNNjHacrYjlPKopWb+UwI8RETR8PwjyVJ0N7Ogi64HxBZdLCvBbmHe
/00AvHv0a4W8Y5S1F923W0+jEL/GClua9bOgILqxUhRN7Rfo7//4vr5DGQpOGytzYyGA/v2U7353
YwI4LmdDBzzMcBNOOFw2N36j0JEID5fp0E1vk/jvU/vBX1nmu6Emr3CSFnhqtB9X2d4a/ZTqHm2x
Qfents7PTw0y1wTnquZFJrL4rFKzIej/uPJicC+Ac+TKDr3wPeZ6YC5EqCblDkjS6nHjO5k81RNa
LeJWeStRaGmI2SEAfxi6Ohv7QBfkCl2aMQhZrKo2MUNL5sfvaWmIWUxAl5VjNVP8LIdvzJf7AY15
iq4pHJf++vXf331q4YPR1EFwcoHj9Xag5sinFqZD4/5zP352AzC+mlqn9PwzGyE2TdjPUpRvnpOv
5TkWdoG5uWmrjYUyGA5vZR58bWJ5cgMHbXROcmGc/5Q8u0FsWfnWC8F5rthFR7JmIRQzl6LKOljO
axjQuPdDHjxPjf2TiOHrx+9sIUDN1bsTYLiwZPDrCzfsiQcgtJV0JYYsfe3Zib9xatz4OlZflIVf
QhBXJwEjlUigtWZltv77x9O5KJckZSfMCHxam3cH8FVOBU0+lROiczFu300ZlKwI3IPXQ05wnODx
hMaclR/+75lE5yamiRobCWdJ/PVewSS+HF5YXn+FyH6rQPKIJKYZOobtpw6oNJwtalKOdQaLAoIy
b3UC93FbI+MBucPKHvfv70znvqbFWBmDlnFy6fCqhvSSI+sRF59aB0g+/G/IqPs6KYsA5EID0w83
eRO6PaTiMQUtfeD1SuD492Kjc2/TIAAuyAwegwUnv1dZ88X0BUqGga+2DUEoQQv2yodfOJTQkP7v
83SQ67q2bONzSH9aV+58NjzFUwHvqm9VHEDQER7CMobYI0OzKrya8vFTh3yUcv93YJ3j+usTrEaf
BBsDfA9ySRuNrsCP48h1Lv3/EzKdu5hWqZGKM8XOaRaTLzYJ260LTh4kfM6417yLDx+PszDZ/p/o
lsW6g69MeIZE/8kn8TPPgcBIuFmZCgshZa64HQyVplfI9Fg2Rn7+FocrgXbhBc09SWXHAr8ZnO5S
hABsOgpWSFXnPcRDCUPZvM0/d+qlc2UtupH8oGomeJ8GxTaoKGRJpnPQFMjlcSRoJo/kmPK7vsrj
Ha1iP6Kkr3bQROK2P7B2DTq5sKTm8lv0DUKHzmHBWuZdvS2zMXkSMSwccWv9P87Oa8lSXF3CT0QE
CBBwi1m+vOuqG0W7wggnEEjw9CfXXPXmNEVEx76YHT09sADZX5n55ce6tfqk5a7eaBRr73YxSHAr
IznyQK0TNDNVbE3u+HO4Htri1v2OFk69cZ+VYXsph8wGFFzIXDdwW5G4k1XUp6AdjW1YCrVrChMU
QH9joFhr54txIh2waypA7zw343eLwkeDNWuzyZRde2GLwQAkWeQGCFx9Ms1YwegUIGpkZE95Pm2M
B2u/fzH5Y5lU2pB4gunSBNMZorLqZhTZ/DQJaW1M0StddamClBD1gVDLunMlxhv4ayCIZRujwMqH
XuodLTIrY4D78Jz7/j2qIO85NUHtTItvE040cEwEaXiTb3TZlVe1FD7OZQdLTFXaJ5SwD8qom8iQ
7Aaboeevh8yVrrgkjeist+FxqayTVMBlVYbuo4K7T53VX6qKw7ghyh//dqfrE/6xvp/KUhhUl+Q0
srtAzcB+3XnIZB7BPoOz+Ot7rL2tRV/Ph5ybskJxBASwj9zrb7NRna1mcDdWMytdYwkcgY1gykvV
APRaweRYA/Y3vqoeYLxqYyJYe4BFz4ZproeWFpldvJOXvrbfciRcgrdWjhuNd61fLDo3QIUUR37d
fCKoqzrw47haJV+//LWXs+jV6LsDCtG+dUKG0JlDs+X19xjld4axVTBZaaxL0WMGs0oDhjwAZk53
UFI9OA25IWl3TFX2PlSwXX79JGv3ufb8P5pqFpAUp8qgBzEP0j3rzTJGCEQBms1+zP6/CaDIUv7o
cogfS4G2ylr50+rYHTy4G4PGSmoVWWodPaRKYM1FUCSE8LSCAxar8H1ZuBDrgd6FDhFlrXXWuQe3
CQfS9uvXtlLLI3TRxVkJjoEJjuMp64t7XrCDMYiYOmAKIXoVdj3VtoepJDtTjGHpbintV5r0Ej6i
54AImcHYrER2O8vpMZVqo7+vJArBVvK/LYGlMFD4cyDOiDEQe8dsilPTl7pISF0VN0OqizKcqwBc
LsSYlh0sHM54Fr60EuY1WAM0XWHweC6499o6svNhs6JzF3Yj+I/hLEnxIBEQAM9NYKLq0Q4zj2pZ
Tv+2t6OL0cSobNC8Gw/KdtI/aCbzcCzTnTlU/1Sdg8j8f99ObUL+phUmD5jk9dngqTrOfKCAydL+
HhCgbKN8tjKy0MXIkpsNa64G2lPpwNbf3RIwBbXzYEwb08Z/pwF/2aAsVZWjbhgHiU2fjKHu4rQt
Mbz4Nbnv+iw94ARqiM2aDa8B6mtF6Mgc3s+K6J3lsfLIcHrxUMFmn9hly2LlgfPbGWa18zxk4yhJ
yLFmTr/xU1dexVKXiQ12K0YOktqYB7ezAAPO4wV8VsFpJls73pVJaCnN5LyBoS0oEPFTyF3tYito
Sv+l77foBisd1r0+2x/Da1DUvuXPLeIDHfrU2PmeO3wjb3nt0osRKAg0PkyP47Yq0+JD+iO5HRqJ
L/L1CLf2Zq63/eOX572Gt2zSFabn4kma3mUs1FPnFhuz/9rHXYw2KZRABIO0OgfpB+LSIme6FyoD
eX4rUOs6gf2tnS8GBL+u09GBc+zcur/6GglDYBvx4Qf1L8ZoHVAg2339nsh/pJC/3WkxNMAAC8zN
MMmzqJyDjUyDoLwMpNohrRUu/hxIUHjZL7V4t/OElT9bgJDyHEmV1zz7WRwadnBykMGrZ/huoaXf
2/4zL8p9pd943iTab2HKfyvG7BRk/cF29n3nXtT4xGD7ptjaQnzdld8zcWop0nnYvkWumwtrayZ3
eP57Bpp2XSHNQ4qQWXU42SBq347OIReQ0IPCA+44chIAV/URPPEGj2rE8H/ZK4Uz1okb8VmYt1DO
4dIPEju7qoK5ajfXJ4RTHhSy7N0Dw5mVPz6r9NNt5gfPmiMXuTI8Pcxg1M+9DpHIxWS7G9UnSMaW
VrtiQsq+86tx4ONFmJEqEhPb/2DyYxfhEOKlqtRrnYFf7cVavyPeHHFJuZhCeAxaxUDPTSA1UOVJ
T9ci4as5H3j+zBsRqfRdvCIZCO84BRMV/G+7D42uiymQvbrswxGJAVRDKcQglZ1gihj3FQKWBhHO
gL0iY3cwn0pSRhOTYVH9EnbcTmYo2M6qntIOLGb3AnB6TZ6I9exinXSNR/GMPVREOyluWNOer1oq
U38nhbXjqQiN9qH1UTCFtLwqPHy1XUYPqNohQsIme/CYkQNxzumxyWsEbscYf/MmxmolLmVCcUBo
tTdYuhAcdjfp/TQicQa2aeg7kw415KGsIuEkWabCAo4I60fv3sBftDNSHlYzj1XuxkOFPIreBP4Z
qezFS9s+twiHrFzkhWRljAzESCAcdvAib3p3KgTxGIkDLGaHKUhcBPJNK3Vh+gPRn0g6fRQkaQIv
dOadnvB9yheVnT33CX05zGsVVuatgP+7xvpx13l4ev3hgwePTSOQPpEPvSVBDAdydUPkmiB26UYi
Bam8aX855b7kYfbNHsI6+GyN31b+G+eTyj0zMcZFZidfd9e1UXMxv/azNXOICKAKTJ0ukWZV3de2
sDcS41auvtQz944QPkjEGAqQG3bIhInQrRIk+q9/+8qQvKT9GGwoiz71xvNMf1mIuWb4foDKxP92
9esO4Y8BX2dlNtvE5edhyODS7ACs3vvuUKGk4GwpLP5+nEqWmuWO25DG9gqMzBS5KzAn61hao/2e
2nlzK2WQnwRWtBkiiiuJeHVmPH79bCuTwVLA7EKXMtAJ0U7VXOzHDAY4s+sB4hGXGQFqqARqBx5n
vrFWXJG1kyXqp0GlDXlZ/XjuOPI0PXg4Q2kHb7ZZPtHWnJKx8d6t3H5NA++QzuQmr0B6x9F7BHns
v5W5l3Jn1gZlTTMfltwrNcs3EOE7xih1bDSWlenbWcyupQ3ZSl/YADxy8sosLw60ebQcc094sLGi
X+tLi2nVm0aOlCb0JVuSQ9V1N+a2tWjt5y9GgSrnckAymDw3PIj67hUbq7227ly4Vb9ucGvb0qXW
uSc6MN0J44wjCEvafH4fBnnssnaXWd4RZpSEcRUb2FBURr1xRrTyVEvVM4RWft7ArnbuBx9ZLpVk
T3DvWzs1Ge+W2cuNIXRlGFqKn3OAHVOdpvLsdc8IOkIm1hR1Tb3RslY++1LL3HSjkQ8UVxf+twkx
Ewb7/PqTrF34+jh/jG8GqONl7SPbg0/s+2zldw5iN7++9NqLv97yz0vrKfcZ6UacaZjfGt0+yrnC
zqgOsM9Vw8Z2aKVSs9TeUjsrOgTSIeKs7WKBhjQiPs7SWEk4iK/5p7NqshTaTnUQtIXIBqwRkV3W
WjEvAaNN841NxX/Cw7+slZfKWsLLVNsDAxfxMO6miO3NJIuqxD4gj0TdQDoYz9FFXdpbeVse6gfQ
gO7S3T93ykW3H9NMNkglxd2HsClDLJK4SgBobHbUD13YWn593R5WeshSdgtmGbggFPdxAiyHYgpt
NI3/7dLXGe6PplaXU6vHwQCuEBa/xjGSFGgTc6uovNJHloydsiN14xf44VLlr1VqwiuXbgxOK813
qaoVTYEArAKWDLObf3iB/zwI1K4cK/8+Tt1Dbhnfv35BayPvkrKDShOiuKiBXBA+52k80zFAzA2T
LJzz3Dzg2Gr+7tg2/5YNxIgRcQOHAhGVvzXyr338xWAQuMNQEVqy42RZzgGxPcjzccrKfjStrEQd
A78Mh7dGJEQ9H41GqGgidNw1pdCvXWeaXWIisvUNw+z8glBostFwVpZAS3Wuwlmjb6TteKIE1iev
9NCC5ttyMN60Yb8UM5IaWTsYWx39Okv/paP/R0H8o51yMTCDBx07whSMTSYV7qOtW4Kot/kaA4go
wW5G/9AG5Ay1W37CyggaHz0M03zvjI8CMZQHalH6YtswyXsO4kdVaVYvErbj27xqWVK3xbwx6q2M
30vh70gzAlWuOZy8Hsm0Mw0xOxSaYr00/OPbX4w8U5l5tlXa3Un0/hk2wFumApRMx2CXm9lRcP0k
nWxjNlr50ksdsGBIc5p105+QjGgmra++sWF6lIF8nJRxcA3w1/PZlRvt/b8G9JcvvdQEW2OQNcDE
pWfG3BHZZLPos0S5xfTpi7lSyMST9ScOKVMvTAuLv4My4d2rtGmfh9ThB5pZ/l66njnEA1wJIkQU
YPc7l/lwgKugfFB5oG6IU/TvZKoQReYL5+dAvflnIyhykr4eNFYawFJp3BtuPSHKANbjObOeqwC4
krklxi1OadMDzRXZ6BZr97n++R+9IseMmo3egE6I0/iET9LbC8vFzn1GinlWMuPl6+dZGceXSmM7
S+kAMFJ3SjHS3ckRhxL+XLY//+3qixFO27Qy6QCjdjm7FGeDcItZVrXVfFcmiqVUuOomhPwxJk4Z
bbO9wJ70yeJjcYBzEEMHwda0svW4sVVb2ZAu4UGWyEcU23N58uWsbmVdZPeymT3EQZLpgmlE7Gva
dp8w0nTPDJGRG+1trYsu9jZqEDxHJPKAQyv/2BUVpnIkKoYtKx+Za/7QbvCIgN+NQvHKhPTfRPlH
o2tbfCyntTp8rh7BkcFUIl4w7WOvy/Pk6xax8jxLWfGQ+khPQTLDSU4F6lioWxr3kFQanzmx5wxF
PW7e68ZoGOIjEcn29U1XGvlSaVx1kLj2iOg72cjpBc4xUNChkPt/u/iiGjKlrJRylOlZAuEBrwlC
B7dEj9Z/dYC/DJnmYhhI24yowsXFzx9G+M0NkXId/gLFKFKRG97cxB95uBPhzbfzOb7Z4X93x+Pu
uLuJ45ub57tHeO3C42P4c7//vX/8ffw9hr9lcrnfH4/h/vh8DI+/L34YJfsyTG5PpyRJXg4H/OP9
9BQdTvvbU4TrxPH5EOHvJNEpOpxv4t3uW/xw/WtRFH+L40P87QBr0Maot9Kjl0QjD3AOWys0wALh
Sj+aepJ3DPuiGJJkGWeBoK9+g+zqjbutNHdzMTrZ+HRZLkzviPz+nZytHRi/e6g9Nua7/2wTf/t4
9v+O4b0CiW+C6RV5Bf4OAcrhCLMbzK6I9RGHKTshqPW+yxFd4L30OX9UbN7lw9NQbrmgVuaQpSLa
RuD/CG9xhzmkdO+0h6PB1jIqzIdcHnJlWvuve8Dae1yMUeZEkBaIOMVjLhD7QE9B81lvDbv/nfz/
7SUu1kOGiWxx0jndCefQ9aFGdOVBzMTPI1sjjnE3OVdL53VbjTRwUA6sMfeTNGPqIhEA/2EK+LPA
Vi2NsC4QSe27vvkgfLuOkB+uDko79oODvKWzz43mp9tOOr0abYDpEtJG4CLOJAaE76Y5kLkNioHI
fGVwEJZtB56oM0U2FKkHbhFoITqr6A+qN/PfQI+U52t95VuT5ShgDzXOCUKhKyv2EGd4mEza7xH0
5CBxvZiCZ4ur6acXaNtCqjO02Zlv0SNtXL53Arhowzbv1UuVOnNcU+klo982T6q19D0UfFUSqNbA
xrHqIu4pHtktELy1IeR7mhUKAyrzQ52XLkJGu759oS0BaKpHtLv0kD7qWNTZWEz+fZC1ltJyHFRl
yEMv0HezLr/nxOfJUPdkY2r6e1u2lupyiuy+THXKO7r2o7Du4LIENeZhhq/46za8Uom1lgJzF9hf
GMda96gDcVsUdYwaSsJzGdmVACqrOaYQuRgNMmIb+z7tbD8k3Iqnim1M9GuvbzHSi3xqICtFxQ/k
QCQg3hXZ29dP9vcx1VqKzSfTUk5FWowCiHLbO4gIT0yq1UteDMUl7ZhzMo1pSwy89pkWQ2plZwjj
bHh10i3N3n2rFvc9IOeXQPHhuagbO/76of4+5FhL/bmimpfSm72jKXZi/JFfI1DTp6+vvdoUyP+O
21rObGg8wU+tVIijLJRX6UNfITg8HG0Ep7DhqjEwa6tsQpNxiYB43xJFhKBm8RvcM2Qbt6PaW0iK
39LYrX3ExRCLo47RrntanpCM3OzSqeA/J2yGzQgpx4DeFL5GHU6qjQF97SsuxlzNu5nWDJ2NT9OB
yvZiZvaDi500VVthgCsQPGspSx8nbs4gV3nHqtQSKrKR5nC4NuSgaEcfQCDpH5D4UyFxp0XAeeWZ
xTXqnJzTypmOunFrOC7ZNQJGdeV+5B291FiUR5Xjqg3B2Mo7XwrbPVBCaVY77SlgwjsUGdakvC3G
e7N1gjIkVoqBddbjxoHgyjtfqt1TXaalTd0SC2NrhCqMifR2qkf3aGhm49zd/jfzibWUu2tzRJBz
STsY1ophP8FuFKcOIteRRv9vx4/WUspeBGNp9ZaJIac2pgDlGCePq06lQOjYfGtxvDIE+IuhxuS2
NZVW2p08O3h1FTmWLIVAwd2qn659kMXqbSpl30nXESfEB0askuAKOJENImPw+vU4s/YAi2Gm673C
w2SC3VZ3FPMLFHOh3W7lmK39+sWAUWnPwsly3Z3MbrgTnjMekWd9rgHd2hVZyjeG4b/v5qxlnK/b
+TM0e2o8aYa0XvINxdkI/5Dpu0fNRAfBxn1WXtVSuB74w4C00Go8NbCMRtQZewjrJI+pJbqtBcD1
zfz/haa1VLBnFFx6MK3EySmdn1nLIiXMHWIwdvYA4xEqnqCWtFCoQEUaiorIpECs5MbzrQw1S0G7
OQKqhVjxAsUF+9Jb2UeWQ/cy9tmjBvoEaJvNwM+1N3ltL39s8aH/p9Qyp/ZUzP2+cUEYmaHXCy3a
fH7dqtce5XrjP25APQeptajfQ14J8Q0WvuUzksD1acooGGqmVz9ko4ZW5Ou7XTv73z7a9c//uJtd
I+W8q9L6NLstvzZx92S7TGx8lrWrL4YAkG6sqi+ke/QEyQHYAGSnVaTZqCWvXX3R/50qncsSGcun
gRHsBFLTPLRX0NC/vZnFADCOZmD0E1ZiNuMsNsouuNEQvm7MVitnJ5a3WCI4vhyBoim8o93pX53W
YBIodQvr7Y+hREiJnnecj8/jHPwC0uLfcPcw8Sy+ttNz157y+uSbPAF06jjbxbG3tkazlb5Br6Pc
H41popmsAKQqTlUw0TuN5OtPYBH6s2d6/sZ7W7vFtdf8cYvRZsbkelCqZu5vIZtwys6qeP76i69d
e9G1m7H1J2Yb16DYuUhm27fClnQcXAq+VZVeabJLLbutUMHvhqA915l5l5FuXxG+sX30/vNV/qUv
LyXrNhLtsXmokKdS5hbWVqYMnhou1BjKhoj7Qbr1eSa02eNvQmU468m4YqAGBlYDSc9VLsm7D/Tq
cAPgMAVC0Gx5f0AKXl+HaTrWwN4RCPVMlwoYFaml8J8Q97axTLcMTdT1T32u8jEchw57+uaqjnAz
iN04NJdezUVczdJ+sgwAlkKlpvlEfWXs2wCYB2ANh6MvBvPWZo5zBBwX8bBO3e8m2k3ASNr7Egkl
DwBjQ+Q5EA2BD7hLk7Lr2y4o5DNPc/8bVnxpGbUuBDkHr0pVxKnbxJ329ZtXQALSQ20f1pl9B4jD
4ziCuzDhtKaf/TIac9tIeqDdEjymsdNtANhgo3zIERvwH2CkOOAtjAgVhcQvyKp+B3jTjKDiEsJT
MAv3PgdsxDR86DUNSEIN18iSqq6C2G18/2B47a6eylM2lOVj7g+/XbtpId2cbqUBkZ45QQWoKQAS
0Ei9Kad4NZTu4y7vILPsjH5PyuwjoATp4sGANQLzj7xiOrIUhJt1SyG57YYmKgUFqo1cMu2AbJo1
+tIR7wakjy7yOVgxHtQku5ZZgOZZTTwC/wQ2p/mCiLQPo8DPqKeh2nse3yviQJ3d4AFz0/eSCqw/
hDOBoUF68YyIYDAs+WfQNRfi0mezsOq9n5kXxGq9VGraVw4qdYU7tVfMox0RX14K5tKQic4EtZOR
CKCW3YyI6VNRltC+DkzNz2YOnqBy2aW2azuyMgH2LGozIzStZjA8k4ImPgcrMTOORh78chH5WNXO
GOZXqWmap0Y89ICyAMIaQQ4ko9FtU0SfZDvF2kOVeizKkDOFojkQP4G6xylZBVlr/SRmZ7gl4zDA
phZoaDGH96BoioOPEGQXSeiGWfi7mqdTyEHp2A0SktI0+FAeBziz8cO+L78Fsob+gH7kc/6eli3f
iRlBqo0Nq6Yn+zqGs7KMGSlvK229IT/wFTSQk3RV0vh2nxQB21Onh05z8LOdW9YzSiZDGvdFR2OP
VB54nWKHlSFmob7tQ0qsNqTgcSHdxf7OdfBZVu67q2wbjTv9Adr2XRsgQxb+6xspmwsT+U2XZ3cY
92mIzeKxha1iHO3HPg/Oc2n/1l35g/hperRbAWMplY++MC+lU9wRpwS3sXt3A/OCd4jVo9NGXua4
cVvY83Fgw1PARzvU6cQBN2MXt22+08a7tWcKz3/e/CyUbx08p8fX84P6UNkgY44le2soGiSOfrrQ
JNJD5Q1onTZw3vP6PzXBCCIlKkQtT6vIgaoTdLeEIVA7MVLyw6zoU8f1PguyGwC0buGuv7CC1T+r
UeEAHGiV2LTVzy6v210hEJxamOZNkRqIPcjsLiTaxr0sE2fPs/8MYHsHWHfxDmAtGIg5UkRnBOjE
uezBYs0htxvtj8xSz8HQ7lmvd6zwYcb1cMznu0BrDoY6gliSJ8HAC7Rs2cT20Oo4rdwk91Uke5DF
PP+tB33rDQI0OwT2lkHvHbyglDmj57Li+5CDKVXOxNyPgPCFtEHrhmGCJ0hR9UO7sILIJGmCaua5
cREhQ6yCoEX0fB+w9HVwAJGda/p77Mi9ArglRhhlmvQlrDluSu8mTzuxwau3tupvBo3l90yyNELi
zoubOT8ra6jjCsBVbM48b2eh2BVNXuDEaix/AeV3dLNuTFDSAUGMugcLSWMSdTxAbVlwbxntlMDk
eVdM6rtZ8ToOsA0AlBagejnPRmwx7ySd6g5D4JNXFFZiu30DorRThRjuMTWlZQJWIxCbwDVFvJhu
NIhJYd0bHJr9oAnLUX4zjO4VjvVHTod7pD+jFh20XVRUBWpGVQ9ZeCGecUzq7k3P/tnq6RWRp0iq
SUvoTXI/Nlz5UQBw2DitE7tuC4V95z9Ju9t1/dCd8wx8R2e40VP6yOvm4geIC2GKTjFtnHdn0G/1
BMyGau2TALcYUELrHUe+ZVgI/MWmcJ8nFnygsv7BPHl0mBmAdkfqMMjJe86AfdST+phTAMsgv+8T
LfvxCI9EPPX0hAIfzvHHBJykU2f2AAdNiACVMx4Kfqe7xm7uUgq1Pc2mLDREcAcjKvCPLj+2MzTy
ps+reLKRFDIRUABGMNrytFYJKj2//aBtEzI2fThjORm7fnqaWvnhuQIVdZ1/YsKBR2FQ5zFoUaQL
QIhD6bZKQ79o3ZupHVjcSyeNO5/Me2AQzxP3IzfHzhGTbeQ32Z1hcLrzfODxUgIQDOOfblYAggex
f42KD8i6+RU/BO5tf3Zt85lOwKBAZ3PCxHCpuw4YN7v5Ns1zBqbswCPkqiGeonNB9Ztwju4SiK4k
Fg5gE6EyZRiOGUqNObzpkFQ6G8YPCSBw0iPQJKo0qF6OoC14rRp0wAwmCNs1H+rUNlFxhvAoqOkD
q+FJ6MwOmEmS7itZ2WjXvYwxUecfDhzYqPErgIql+1TKioSaVhq349eGUc78Vis53Nut6ZwN2O4i
oEr4XYEIFUxT/aEo+tu5Q6gXcMX6WY/TjdEaiD52aYdgU/Ipe/bopAAbZXl7Y6rmDpqNJoSR6Oj6
wOdmwE1FPaOgZ1F9JC7cCPj3FtqCjUPy1EOqIPBCicFyDrWMhbmZ9EC7KYc8tL1f3EHwwBNg6VjU
0qZ5G2Amvk5gaSzGk2qQVO6UcW3k1SUzAoSeTRlBf3gR8hOG0cQTOKquJTjCmC1HWjwMDTYkXm+F
KHAbJ8XTvegVJnO7+eDDCDCnwCeVJJ5RZixt9ty7JWwoYGMy+WsAWi7n+rZuRSJMvSedhJcC8eYI
C7OjdpC34PvGcs4Sty2e0+6CAghi4tXeNGoazcw5t769r60mEq31Y0aKBJAB+14W93bPT7wmSat9
7IfrM+uMxCLqUoJfVTgyNG0WzVCzOii5qqn74La4dibALcEYE8RLrwA8PGQ6ZVFHjX3gzT4WcekN
MVowSdOoNLq3WhU7p0kPWKDEomD3DQIeXLiImoa+A7DzUPk/ewxhnpXfl5MReQAIhenMb8Z0uADT
Z4Sw/UXuQB+agsPpgWnZHuBId+jLgFwrAM5oTCECO5ZlHrdpC87nFTRpf1gFfpWR9wAw6N9ZWtSR
W2OJShA7DneNYQenGqJyYWP2KqT50WGtW2Fq6gnQoETGgLY9kZzu0rw6OAJbeMfDCsgV41m108ng
ABgHbH7Oeh2rvo+coUYUkA5d234o7IyFrt9gRnL6kBkVPEoOpt8xb5Cm8uZ2b8BHXpwxi5sMCELk
h8DUTyZUWEpWilPjWs3eFO5OFKLctSLA+bogRz207p4Cc7kf+t7aB71xGWqefbIUNpSK2uWpGQGh
C4rqZkCiCrKAh3k3svFACcEwMQqQ2RiQ0wD8Im5lxNEcswxYYKXuoUgrXzoPvLLiv7TN+jsP1BGB
d06YF/7NzCCLcjITrHu8OTlapwHjfZteOeC6fAe20otZRb7bMAdZE8KuGgtvBAIegeEGL4w4wtpN
Nuw3MOcEdnd0vTR/UOZkY2FRlVEGERUmdQzCwoa1hfRNEwNv54Rt22BZ1TrpOziO/bOwJy+iLurc
VdfK7zUSNe5MBKL8QLtsjpCLcbRWIz1mQwWILa+LS2HY5gXA9QL0P7/HkDoLO+SZtPOo1236EGRY
0eqK9juc4uPzdrRN7YPlei5AyxxW9VQFmPXtGocNx0H37Xfe6sAJSV8Xt7011btBEKC+MYWBIwda
vLznElHaiYJWdEtys7aPXlR90gBZCUUxsVPRj3OMPFzwo2j6G8kwTvz1Tn2lOLu0IE89bMe6rhmS
Q/XeapC3W2ka1Xz4ycru35Bn1tKHrAp7BDRy6M+t8xtBgfuucLFMmsIBayegaiMKHuVkvXz9RCtV
v6UZGdi73GicSpxhGJtuOhLlRTzrg7cFwVkpNC+9yIrmOSjuLkKMMG9VwsEXceB70yEhn6NlHSrV
775+kpUSx9JL7M9pmqPLXuOMsCptWJz5W76plc++tBAjaYf42inFuWzq+1GgW1c6QZXi26yth3/7
9Ysa0NTLRjkOE2dYVdz8WenPr6+70ifc65//UbeCQymtGUU4jWsXtzTo97wvnqmvNzRUK83HvX6M
Py4/cVs3tEEwTelhl8PvMj7Hsyij3vrheGyj1609w7JfQ38qvRzvRpOLMl5xnNkOGx6qtUazKOXW
YMAXZMals+zeot/qLTfaWotZFHHTEVm5EgPj+bpF1+6VE5OGQcVjYKP/rYL+n1f5j1fPCwPLYAVh
kmuVVggsnwrHedooca+88qXLcRxQqTG8QZypkioUYhpiq7zmQlRltv+nlrm0Oqa8nqUvG3EWOt/l
LD/mBj17qjl+ffm1QvcSzwLetBeMzG/PXhXcsgxsOe/W4OBuF/q+Vr/SYEK25PhaF69f33Dlky+N
jyPAwki2Ye3Zyr1dnQYxQ5dAFkA4ibev77DSWJcWxzEodeCJVCCOpnjKqXHjkvnb15de+96Lfpx1
NrbH2YiPQQJsCbL+jIoaAMZbGWmWZa4MFUu7YjcIhWDpiR25YZBvBjgRCTEC41joMd1DL+kinUs2
CdQ77c4EaVSH2A/LY1OLameqfjp3VjDdGoEzigh8ZPLAOzDv1ajn8+gGxX2Fg+udYXEZ98GcJyNN
vXeXe8MtMBeINqoM8yaD8+VRE45Dm9HGKp8TdSJuDj68xMrPqMs7Dmx67JBxgldomvdYTGSHfgJO
A1BCL6EAUoA/rUD4BrXTsX5XAZ9+DrOX77qgz7Hil1k05VLctRU8/cjMx76j5PMAd3s941SFjuTe
sDr+zExfAJ/sNNOHwzTF7tofvDjNyxpWec875VpM32Xl8AgHS+aPGnUozJjNuGO29n6bZEYFZqKQ
kYDF3B4CDxr2gHbWjpQEuZeQrUXYaF1LWP1MwoE3863KgjpBFbJ78mWABJDJEdHcew38KV2/H6ih
b7E78H44E5DAYpbDTqA2kPizMUC9ZghkgI/YShtTnv8yKLbbnCoOpnk7vzseDsJ9A8jksK9z8yIJ
YsrxSyUy+7OONPtm6MT9/3F2Zctx8lr3iVQFYpJumx7c7dlOYic3lBMnIEAMEkjA0/+rvysfftNU
+eZ8dVwVGiTtLWnvNWQtNgSwj/p+GyVpcpeNgmOA3fxpLHFX1toX4UZ0UX4f1U30S8NQ7TYKSvWr
9VBzcXlhr/hZmj8KrIZwUWb+UF5KsFEVnOOhjvZt5HwE2R2R101hezvUXfBQZNkUY/zlAdhh73tW
qmmnnA4+f4HEiwV2SrGaHO2BBtdQdIr7KNkNBMLtMmdTrBlKQszlzb4leAmQL53v3uiFGwu/x7uk
ggaCckm4C6JzpcyR1WsechFTRaIfGRYVLOB7cTcwqBZv0SExBwvZHFwKUPplxhsOBh7SG0i1OIex
S+l1V7kj6N51v2EdVVd64Cjpe6GPCiyOTtlb78AuG6dN9tqAK7gRWrNDANuMI3S2KvjT5z8q7tAf
Q4V/xqr+20CFfPATWOqNHZwUWIDGi0qJd1tUctohLu6NysctGJMlrK+LyaB/kLY3AJLjxK/ksJ06
VJx99sAhq4FR6E5WKhQ5R9+7ktQje9tK8gOeVMN9HY1so3gF9VvE8nesQOhhEBhgbExBZB1HgK1W
Wyp1EQuNPdAPZfDcDJbfCeP51zot0ms/NEBgKVFuEurzjTZoYzCqUC9w+mwHvY0qzvETP4Dr8q6H
kEMZIqXE/qpYj+oCp/1L0nJ+HNOaoRIp8j1LrPfSNZrfGXCMULcT6b22VQs4FOruYdrDmKUPqwPK
fdmNE+KawKchPwzFWG/EBPPysa2i+7LwoItEhkb+cLOUPEcEQAOA0ZOp3AceC++tgbK7p/vhlTid
iqNIeXeDcs1p7Opy22J5XWso9MP9yK33fo8eR1+jeMM07g5kMAVuk0LvStPD19pNJhkjv4tDbYPu
AIujcdePlt6nmZT/vCrJYtAbAyiI4/tUF7KtHVi1p8WQ7XJm9T06ABQFKdwVRlI1h7Bxxx0qZQoe
Aa49+F5V7iQM7vdOgIRWJMzZRaRt4oqEwXGMgm4/DQ7bgv1LDl6rp21k0Ssbpja7mjpH/aZw7trC
zX38qXFk/WlZ3j85IPlsYT1d3XDHnL1aiuIkLKrIGdTGzNR2DxHXwyEhKFHCD35EN8ZLxXWD++bG
d00SJ3A1iyeF3mFSsn+qGNmbK2BlEYFLs898XC8jr+QHOuRXlvsQ8Q8gL+Cp6X6QXniIApfssh69
QdTD2SFrtTqQAQL3DBO5ycPqJTuXvzN0ErcSPqwbJhN4pCDjvQOam+LmnvUQx6DRTV/DTANYHjZ+
n/yxfEPb3UGV00HNvW1Ryoa/9h5kEXFUk2phtO3rKxzZwWAeUPdoN0qH7IknBftbe4GNGUpdb04N
t4GqhEJg4BF/n3oTHKUrD/0jpdxD0ZZTnAjmfCtU3QKqrOFG7JMGDjEcjacg8gMgi4PkykoYsyde
6b+CspDv+6YLfvZol+0a05nvRZYkPyrj1sckwzBA/9bbB71L9Kbpa+QcVC1NoEG8RZX/CqoE+ZZa
7KUtRalrwh3mAOi+3II7XWxyqtOt9cWE7XC0m6KobpKziDxIU/d5Lqur1KAG1ZrMO9TaRaLKxxGi
IekfCpusrfRtsxs1ALjK4eLadVBMn/reblwcFB4QNyOqy6jYQVsKWiv9GJ47Bi+KZa+UMHHl61we
qi5T1y6mcqM84kIPfCrf1SjtoXNSvcnL6B0qQigWl/UQQ1zVOSMQ2xv4hUBbJKcZfI8LGIULXP5l
PUBqJBPuE639P+joPaRNe9Wjo7CBbUm+RUMZ/wY2VRvFRnpkOPociBNARKE2VRyiCbQbYUi1o8qt
N7Aegm2EYzq4btbowPalesoBt9z7qQPNGBrabVoME/YDrhFIKfSUq/AwcOrchgpZQXj6EI6Nd91H
xTMnxXSnNCe7XEKDixZQLgqwS8Q16V6tRF25G7qHLEFJvqgjkHkgGJQmstlx5r1xI3/ktTr4rf+7
GkDcRg7DzutBbobS6S/ch9qNT9hLPqIXYbIJTbvOhJtsgjyALCK+H7BVoxHQ/S667D0wA0ReAF3a
u4LSXZp4/wrPPkY8guILxCv8MoIgIb1lLsUuVIA4rCTeCOeZH7Vy2BUKce5VzTFCnMO8C43mcdvS
MxutSMtNyKn4XlLyArX6bjOmgN+qZKzRIddTjApbfXYWQctw0r9sN74mqvHiDpvkLux4FOehuE9J
+Iry4s/BsJeBNq+ol8irMw1xJ+SIFDhOAgo6rfO3DXW2Db3wW1Iji3Gk3rvGH/hbEUIYGLeZZh+Z
8AEKlAguv30Kw+S1yLxm66doAvkE6jg5stQeMAAdKxv85oEDO9qIvY99L1BQaCSqWfqeUx901tyg
bRrx9xE8PKgZaYnqpYOE5Vt8JVTk0Ihyx80woACbFG20YVqAA1QFD0KKv5DZguhBBIzD0A7uVk3N
XUPzfuuR3MSBYgM64rSFWoioj4gI3KpJ4x7cQqAF5Gb/yjH5x3LoLlXcxaZmUMTuwbRFETr6Dp3E
K9aEEuo9yYtvIEbi4+QIMeT2GJwL29Qt2h2W3FvTlxCuicx0bu49Za4utxYts5jrvjt3+/+2E/Pi
LB1x0oUJXCwa9OK9AYaBprH+dlBFtslqAx1Ax+7cHs3GXODIQrKivUK+wFk4p/8CwacTwLg/5ZA6
+2JopthnQw3GdPJDOkxuIquGHSHp99HBb/d952xC0onYwNgPlXnHbg0EPrcu+uSxi6Ng2FNnU7UA
CACCeZuWQw8EMUMVkfcRXgd+R/C6exs8FM8l6zZqGp59L/pNFEOTJgpqSD/hkMxGgBaswrYylO6D
ix7SqUEPLC4F7zahyMPYcvhTjvVANoRPv8kk+51rXbD3oFeH47X4B54vrsVh+lZTEuDnAZGgZsrj
EJlk04x62MEEoAYznecbgBB+oiUkYzJi6xuRb3aDxg1COGOwT9y2/psJnu4I5MhukIPtFcXGsW/c
HD3gnD7rwLRb0U8A+tLO/q0t4HkQI0UvBRCRYJ/KUn+zQt3UDZCOCt58W2Csp2tX9S9MTHd5mXYb
0Yritu098iwhofhsSUGeNdRMY1H6yaZ02XPk0+wuQvMJoJNR7DNNjlMa0JvkXKYvarFvLEshRlVN
e0jslnuUe/HtYOeKCY0GnevfLRBG27Ltnps8DHe+mz9OsH0FpKC7TSWOO+1ZWhbSRjpOjPnRlq67
GXLzS5gRPdheu/i3Cb9GfSSPoaryi/nQpq9RJq6L+ymfUI22HdJ/kD5WlQaRmA/yWNjkN8uiEPsA
el1tCsJtg5tSXGjyndHqmRYZNpwe8QchROis9VWwCWVd4H/0bxxzSthaDNGmtOXvptF3gyQ4USZO
tnOIqvaiSyD2Rrp0S1j9rOviejAD1MkgLx5ngR3RywJ4YlTkRmQs2RHY8Hlou+4bNdyPuuhjksA0
MqjQouOtm+41jnpgklmk22rIY2ChAMXp5K0yZtpXk3vde152DAoA5NMg7SHRJd/51GRxh/N8XBc5
RVZ0q71Jk3CL60y1sapOUPsvTFxZ9D4NeGNIQdj2CXVuGl5JSMuhUgmhouYYJUlxwB4tttkQIpFM
IElp4b2SCSs5NQE+gHJ0tKsKOIAWxxfJ2vxsVo77sJ+8DUn1MHU1Wsmg0+ypN97nIHDF5Gwu4xOw
tEJLxAM1AZBOkceu0i7HxmSDXxB3hkFjqMe4g1HZoTF4IWmy6JR53rQPtGzjUvbsMEY5vN58r9wS
EoEC1XpxkMvXrh44epUU6QB31R4QkMMQtCDzKIC53AYXMC1rFru+mx6iyu3ioWW3gDVAlS4sUXIr
OMTgMiTNovL28Dso455ZWPGxEqpA8H+E6K7+GRml76u6Fz9LIfNDkFR+nBW1fEDNwsBzpi6fa+P3
yH9tsjE1gBu0HbxdI8dpW7qhOIxN5B8hYg5ZWmr7HXBGw65nI9+Fozp1jn6WhUJuDaqfyTQ+lB2b
Nl0POYYRZ45j5JhXkHue2YAelzXKeZAN1OS012CRKKI2WVkOu0rnYPZXjXnyMqCvGk2wScIaMS4h
/4e2Geoevp7IYaybdhM22v4EOBUMOCuwb+E0j2CTORr4kQP4S9MdPDeA4X0y7rvRjtc0T98h/m13
3Xl6IaVR3ObooP/wUaQ7Nrh/QVdONDubD4BClYB9gNh+zf1QbAM4eoBsQzfA8LaPxDb5s2MjkPp6
53mcbL5NGhy+vYI0OPJCpEoQWIyg0aQ2Ap5BG9ZgY6zEBJk+t/idD/nP0INAnO7c6LtR9kEpWPk2
YNjtEG0/ZO+ip0RRjEhKdJfKvMYDOz852jF4mViD4nMGbTEnEnKvCKM3rnUidKXabJvVaZXGViRp
fVWygPgbJz8DVRqRGIjeajRh04a5uGv67jN0TLwH643TTdkM9D53bHcbZjU2WdxgK6gs0giLzulq
PzsNHpgZ234gw3dhIvHqhKO8yivgzyUkiO4cpTJg5XZdfhDEeYng3AlNx6q/GVjpxdUQlgfm4doy
FsTGYNQU9zylzU016GRPggnmBrSDcB52k30+FOFBsKA+8MwCTenQYOdAqHcLOK+648Aj4t5W+uiO
jiW6OH4IJUaSets+tMh0OETsmTpvbJbxc481iw5NW9NH2zkeOsMaLDnVpOiITzS/JrLy7nWX6L0C
iPaUIEEcSydxYlyTz3sx6bZGdsVVRFJcLcMJ1xg9yut8bIoXUhYJYl9Ue1hDhnuQ6hWsItm0bYI6
u5LSaw7BeO65TqU5+DxDYQ2mfNCiZL6JKdg0W2xQPQQhneaJZcBZbuqOVT+GqBKow4jphrklu5tw
NNpB7aSI21xnJ0it8CfWjd6JlHWL621av2D/Ad3a0gHZQGXZ20BL9772AVpIeGsBj6HiZKoqAuDL
6nDTaUmvWk90xzBoAXspItPeTlVZPULsrd5WcKB4cnGwuxEBJArcPgwsDnZBcUcJ9fD/8+5kelyP
xyB1/+ZmrB9zgoJVyM7FlgEQzQBhuRMOj5CYBBH7sMvZz0QkcBmrEwmoFIpVfsMynMKgvjl6ogRC
NPebIJamS7Z+zfMVVuZSvXfW90h9ISlPaHNNgIPMkZ/wn0q8f62YPGt+aNGXjna85noST20EIRCJ
utrXGk7+DL7eT8OUTednR/V9400xSfcRGMZvPpxGLr/9QpV9LutW19TpfAOR7DEgpyjMbn2U/y4/
emHU5+ptbgmi2NQRWAL7NyN5gpImsytjvvTW56r7h27QNGmfD6RITtDsu5mS7oU5ZKU3sNDCncu1
ibaNRDX47GQy8d2mZxIffdBtD9sgRq9qwKZ9yVaoe0sjdP77h89gAICPUKlU14NKcZdEr0/HEcAa
l8d/oUXjnQfvw9ODQAajxQ34lON0MRoBbex260UO0K7Pl39h6f1nrcqxNvWoM8pP6LpCfQyIkWjw
bktv+nP5+f+plnyCtfdmgduTsCDKoDEHsSu5swdVxNlWfg9/Aq278YJtOH6N8DCXcUugQw+gZ4UO
YCRjkQSHgACHydT28ocsTcUsjifVnVHMqbo2ttrZEZilAb+iN75YESNb+IG5QBuI6Ibps26Daiu0
lhoUyRkg9aMBChGXxCi+/B0LEz63Rq5YgRRhQaxQQG9ZXCmnDAfOaWU5LfTM5mJtEhfiHLhMtOWS
5y7NUS37W+dPZ9Lnaqd66SfO4/chJjIwgHrLw/a6crcdjo4ifCDixZHfAn/N5HVpjGZBHZ0RS07t
8hMuKTuN60ml/srmazvZ3P84GgZA1gI4+nIjXhIg13Y1xX0bjO7d5RlekNN357JqlZPg6sra5Agd
BpVv+8JNrwbPr9UGl1D0xFHhjqB/zEAwtwr3bKDLYc9nuX0acQSbcE2MgHxGAxIITDLtWNhX77iu
QD0yilDq6UJnk2mbrOS4pcGeJQggtB1Q7OFOplHkgHUGOnBT3BTeyuOXwmq2t7eUNnyksEUBqgdi
p4FFPcYJ3R18b5MTG4OvrplZfiicFOd6XQenCkBYH72l8yktKNfCduEz5gJqgMR4eTvC0bxNXph9
inK90c6zKL6G5pkLpsE0k6U9XBVx9wMuN2mLq7wbV/SsFibYne30gTvW8Jnq6amj0NOzIYgMA6qJ
awO/cJBwZ/kA7NIKqorhdGpDeY+u4RMjxUokLT36/EUfUk2uk842Z/4VOjTPYYvbWbM2n0uPPv/9
w6MjqKQHaDTRU+S6QKTigK29NYOHpbUy29MHUKWi0aX0pIFbb/KfWtyx6L333i7nl6XHzwLW6b0y
9R2slUj+0j7qGe7fkeuN9de22qUFMwvZAiRssONceqpKNHhHgdbXbw+e3pdff2H/+A9+82HkPZ5G
UNuFjS53QWEJy/bXJM23egivbYL+P6RL1mQIF+Z4rkCWwr119GEpeaqSN2lD1HDWpCwXpmAuMwb8
BhklD+jJcZNuX2ToMHBJzb1rbLCTIkHh5PJgLUzFf9iYD4MVTRydZyeDInTbBWdguHeujz4m9des
ssEl+t84EDaAEQRt6clCmqMnP/z0bYAM7tfefha/fT8ajkIrDJFEeUj7csvIPW2LNcDWOZ4+OdrO
Vb3AoYzYGCUjLB/yu1Tc6zO7Wk/FrkqCva/8nQ+YCfzqbimgpLRXaFO8gSn6tYPc3PG4L4QR6hzl
LBs2AgCaCSOY6rXFu7TEZlHuS1eBHoENR+s/it7RCAUf1HnTlU1hIQrn3sbd6A+gpSf05LJuN8Gz
r/J/GQguq/7POHbby/O/9COzPblxXdRpCOzLQXTd6PTbAG8XAtXWPEdTlCYrB7r/rvL/fx1A1O9/
17D2qt4oX0fHhhQgMvoGTqtpMty4mpcPQK7Qx0zm8C/RgFxdVTX4VSEV4w1Q+Nbdm9H6905k9WbI
iHvlqtoFZ7Xi14ANFVt0AYaboAqH5yqVEINEUfCvbUoG0iS38q5Kz/iNpAmbW6+hdk8ZybeNaYyK
UTND13doCnYVJHm/S7sOKmA5DQAXqYApMH2TorQkvKOq4OSxd0tTHHkJdyW8J0lWruKfz4AzF9Ny
KLTTGCAYpzyaDuHk7aeRH3QFlFwJr5PQ+xL6E/Wo/52BQiu0jSe3ua6bOxJ6AOsAUmL+Xl5Fn6dx
h89SFKvQWAQMq7lmPthf6Glr1ewuP/rz9OrMFbPg+qFJmOctmGJPZwKvBU3ODCvrcunhsyNGWtUl
4HsCQoDkJe+HrZ9LlLD/fO3NZ2eMqPUV2MUAq7oSndS6OERnighZGfKlV58ln2mceNOP5XSaUJRg
SRPDW0jZtfPFf0fDzwJ2dsAYNdSeBZvYUYBLUsYiRFuSlGkTywg4iqDozp9VDa/9MDrTxpVJ/y68
QOAsAo59nWb1LTALbNsUbo5OdlrvdEDW5OGWPn2Ws1pPKt3m1jlN6fSrLEByBcf4QBK4B31p5uZy
WBaKvqXrc3oqxQhpi2eIgW/gNL/y9IVgmUtZ2a7xNelxdlOFc7BO9keU3lfffBblUP1rhyaH0F8Q
5Zuqeuy9v6VYk+hcevF5lKdV5xODYeFAkW4iFdy71cBX9urPN1NnLlOVdjQykcIxKmDlO+1gYB5m
8n0kEPvi+e5r8zoL94gScLNaXFZKAOADIA6IBfUxWrtHL2RyNgt4LRs0SQCeONmpA7ANOmqq3kiA
BH10/UzzpbuFw2aBD3vv3rKziI/HfhuYRVH4IUxKARm1ZuGyALN32Cz4DfMLpbEPnmr01Q0sJn8B
sJbekMhCHmJUafXEA6K3E8yxgx0vZPZkQ4C5Lk/S56VpZy5j1ckeQAiIwJ58O+4btEWtRXJzn1s/
3BXOc+KtnE0XVvP/k7EaIgq9ULj9jujeowW16bLny1+wkJ/m4lVJRSgcF7V7gjyR2REdvgXAqUUk
ilaGaOkHZlGemgak1rp2Tjnzrr3EPmc8PflUfrv8/gvreO64HMrKVhGozydSZTcmg1PdFIgndGjO
xiXOX910XzuTROfv+3B1Qpms4FmGgGF51e9qbGe7jJMT1EFWdGyWBmoW8GOfm6oIyHTyMuNsh5Th
0pHWoFdzXa/MxdIymgV9ltfgHiQQhQ5NcApC74ffDfXKTrH0+rNQ5y5FjRKepSfGoJ0Dkl3Y+bcN
d3aX5/m/Hsknm3w0i3OnBgogB/LqBHH/IgayNgJApvWAUY2SCe5tBGVM2vXD0wi20DnQ+y3vDfk2
ES337hQmaBUDxTj5uQNqrZ+NcdTVYCj4kzqcKWo/Ila7t3WX+cdaBeG/sK2KKygkuLdEpuOtVAQG
Wp4k3X2Xl+HvMHGi7y4U1t/AyfYGCDgw/t2yyBygYcH/pNCUX9snl5b47AiRMFkmwGZpYJr9M7SG
3JfQO9oQt72RUXAnGvml5pczV8mqIYbs+r3qYH6aP0RZdwvmCXBg+v3yFC4ky7lKlmlTiPF1qToJ
0jfbGpoZm7ryH9qqhi6C+A3plmJbcLOSMhdGLTz//UO8BpArNk6qzMnk3uMIpexmqJurXpW4XRdg
vZgh21/+roWVP7eHhqwFp7JzoExfmhR49ZzFyhs8KBHxldyzELdz9SzXaYV0eoxcCPL/nQeF3Kcw
mNjT5fdfevr57x9GClgYUk1wZT6pPvsJwahjZLFNX3720tjMMk6QIgY5IBonWHIeAdPak/Yf1KJW
Rv58I/8kJ8zp0KwwiYW5QnsaWxzBJgDSYLMAK8F3RONDwDtovJp/ber/uPwxS0tqloJ003AyubRF
mU6C/F88JFJ89406Fh3Y2EnNVwZtaUJmAZ93WEJJk4Co4whAm6eHqaz/Xv6EhUfP6dCuHYC48QJ1
4lN/lfcMwiLIjSvvvTDZcwb0KH1p3NyDdGjRvqH8cVtDZBlW02tn+qXnz0K6s60XWVp2JwLxc3S3
NQRfeEpcIGUV/VqFY+6mDMZABChqKk/SlsUryFVRTGFOfVVYZq4HIGuug5C2X0u4c3K0aSBMYCYH
+mg2UtsiVyOkmShQUzBVjS9P+NKYzYIbyOXBAWUmOoYNTGsfOQoHABGuxN/Sw2fRXZcaMk2mhvIp
hPwPWe2gvZrnDC47Uf54+f0XQjyg/5ucLM+hFlNGxQmiTwV83MY6fDIs4psGW/Gud8/oYiWAHaND
1gFI5zZ85ZeXPm4W7X4ZFkkEIYuj6ulbM5bfE6WwSaUrOX3p8bMgt0ZQZBMLwfNAGkiFp+PB4Q7A
ljwfV+Z+IdjnJGoSgOhm4XtxrBy3A7MitAdt9RqEK/w8+c7500Pd9lnvQcgTlocxqKuJE2wIlOig
1np56pd+YBbuZR5GgwJY76TNAIIDcaFtVkWavQdumBxowsTh8g8tjdP5BT5sgKMPYLBn3PIUNn57
IDQJbqDgVG6/9vTzAvjwdGCtfcjJBfVpzKEGR6MINCvXtitVwaV3P//9w9OVpUnK2wTq3116B0rs
Nz9a62kujf8surkI6y43Sp6cyvsGdKF3kwLOGXvGf9OoZj9cHp6FOPBnAQ6KottGPDdnqRr4Devk
V5oVr03KVgZo4dTpz8JYm6gJ0pyRk+6E/cXGhh/ArBZ/WusDKgGC5l1YgW+KmkeXrewhSzWJOUiw
nSofwtMwwuuKESXFBKo5XTq8A09wTZi3p0YHV8NEoDjM/nRe9ePySC4shTlwsDc0DMCBaoG8aO9r
UXxTYb0SiguD+P+Ag6NsSe3AfAle50UsBRrRkPe5nfT4o5yin3D2u5G5WkFOLRyz5uavUDRLLTyu
AVyHIUKugwMuxgcu/F05PrkKFL7Lw7Ww8OawQodqEAJqg5/hCrp53lsq80cJlsJK9l36jFncm6wR
TtATdcpQ3hwruC9Dqc0zEnidb27yxTLhHFIIhjPQzRxfgVL3I41gcG7z6ikQ4b/Lo7T0FbMkkI9e
mueZxihFNQRbK/ZAODhLbnjTGbsHICn94nTM8kCPqnze+Zj1EfWcQy5HHyKowt0DhJx+CVLozCGF
lYIm4OT7sH3zFcQRjfOuPBdAzPKrUz7b00ObFC7xMFh+2kIzF/1vE8k99PWiTQ5GyKDZSogsrN05
uBCSnQxkWdwQtPvYhi/c/SnLb5cn/D+M0CeXqjmiEDSAsiRBbU4s1cVtOcrCbsLRhPsxs/0/AwWv
bUer7qkqGu81mcLxJYBg627wTXHqZcSuejcw+8zh/g4aIVCCy0BJSyNSQGhFeu+X33IhIc2BiUk1
VambJChb8h5tn/CuT8k3UEpvwBGAwGd4m41kDZ2xNNiz44EfjkNU+xE9ncnekN4EeTc8gPG4vfwp
C9vs3EzW+NnElA9dktp0xaarEnBSpwnundlvCET+ufwjS99w3jM+HBMgrApCRzuyY2jEFdcvjPtx
WK65LCx9wixJ9LnvOE0bEBw05W/aVewK4hfqXiRh8SuZ6mhlpJY+Yp4iGhcX7ikkR274XUDA8S0L
ea2JylZS9tJ3zM4KUAXBIQBcyqMN2nLrTOZuqnC9LF3+SLJ+rZ639BmzLOFY1RKnqZIj8Z/c8NaB
rGywcqFc+IA5rHDwRpalQU6OCbTFgUyAPM1zo79XwAVfXkfuecF8kh3myMKwAgwb3Jnk6CQKfW6I
L99QAbEHGqGVt5ECDNMUQt5/emlBKixlthuZhl5gRtrH6QxnEuBaHSBh0azco5Y++bxxfVjZhXQr
WlF8soTbCuhV26z73YKSTfKvhc4ckCgKWntQiSHHvgTF65Emt+3wd2U0zwHy2Wiel8iHlx98MmVa
1MlRFmfZ56rj5FEBCQYNX8uaB10n/jHzw+ilrpiFIIFbhNfh5AADzPiLjGj47LeBOay8zXkBfvY2
syTRgo6Z0L4nyETAFmAz7jfY+m85r46ZRRcVjN3bcaicTclBAaYT1PQu//LCIWPux4pGbcChuQon
Z+7eReO7T0AuT83OsQJ6+/++9iOz7KGbwhF+22ansJheQIONbnheFAfSDHflZK7BMplWgmQhwN1Z
Gsk5d3IQttITDjTiyjMmtmEn97lHvwg0mYMebVijPJUM2amRv1JRXbWlvyfOSiNqIaLmOEcKaWZh
JEuOUcpu06rfwxai2JGaPxNpzNfGaA55rEugJ+vBSY6GTMCh1cw8t3kN6FQ/fLE69f/Ajgb0c4Cm
kqM7PrfwVZjKY7amr7cwxXOcYxFNeefZApr88A3Y1m7WQPQJWiDgrke7y+t14YgztzRNPFfZ3uL1
KTcQLk2j744XvPXnYwH4T24EekTBm5Vb+EIEzrGPHlVVDiV8fpRZ2l1JloOQGUKQq3zWXEHEJFzT
+1xaXOdM+CHjTVXQBbhsYYstbVwBKFjEo9vGtbUruWRp2GZhngsRgKUMSm6n8jvI3v+B39+9K71b
j1QoGtmXAjInl2doYS+cgx7zIodD9YRvqXp6DHqzE7m/UrVYevTsjDBOoQACUCfHxqnuRhhfo+u8
0hj79NFw2zxXWj/MgBOQsAFGTZxgpQERdwieBHZYs679tFyLh59n5cPDoafX1JmrxIkWXMJUO8qD
OE1E2u3QcOD3nGRQCymo6MF5J9O10IV0tpdn49OQxE/PDgICH0GJgjsu5VBpdsM71r3m1n26/PRP
1y2efv77hw9rSs+A2o0PawBizwvggR1oVkObvCErq2npF87f9eEXgMNnMLbWAg2s7t2bfmcGkvSl
OLnOl1yQ8A3nFfHhF/KmlTyF38hRieBYTAogA/7IBV9ZWEsfMAtt9FpdC1Xt5Diq3yr8m0DggboP
Nfjwl6fg08jG688iO3K4C8E2RHZR5JDc0fKbLMwtzM+uXZM9VXAQ7upxJfkuBclsC+dl60DpC/kd
MhUHJ4fMict/Xv6MpWGahXYzJByu31V60okByPuKaXWngUbsG39lIhYiYQ4JrPyqhgbc+fyhX0sJ
CfpC35RD9Pyl959DAieIvpz1CpFgQcBiun3N6OTHlYAypZ+YNcOoTzckkCVn0VzWrgm8IkmOmdPF
JO8h8A2PTri1+k0N+aMvwTPxM7Ow9iT3OC5NDEIsRw+Ne4h5QLHefC2k5zhBCKDzcPQDdmyG8ETJ
eLASwOCBPwba2X9tNmYx7fbSw8FVJUe/JwfIMG56/6EuLYSG3C+upllY+850jjyEtZwovGunzQQp
DSzalaheWqzzqC4GuDZAmONYp+GvNoBLYzTCElfVzZfu25jjWSznicea1sVemggIlcD4GTyPjRBf
6rLh8bN4Fr5fOhk8qo7Wo08S8pqBUx6+NLlz2F9XQu9s8nFIThmUVtUbh8hKAfLGmvHbQpabg//8
1sJABvXVk04V3Tuo49yiG61WzjALiW7uTWncYsiL8zWIseesfh0g6VqFz15SruTohf1gDv0rXNhO
FX7Ejom60fAEgMzKFpXqDXeG2Jdkq6CYdnkeFtboHPs3RE0djhVSHq3H8tsQEAhUekq+JBN2iMs/
sTQVszhueMsg+Wjkidn/4+zMdtvm2TV6RQJIUSKpU8uzM8/JidC0KSlK1ExNV78ff0f9vesY6GlR
2LHE8R3W8vtVx5N0VYeIGX//6edexckcHg0v0Qri8n1BFDIRJVLla8X5r0mO9MqE/j/lhGkkTiaz
tVMesb5S+7De1YCaN6+mB001/Pj+Z/yXuf5/EQp8/slUnk0jeSgbtX97u915q9vr9CHYBJsD3GYx
VEAxZklcLg5J/CtcIAS0COJ2o2MeQ2u1gIpk0S7bJaq292AH7sSmvgJnFeKc+BEStYVb/Pr+r/x7
+g9/5cmKUEnILPoqwVlRZ2A9TCXQzFbVMH1Eot8nhISrSk+GLqgXmh7kqhpaU9wo+YWxdOZt/786
vrnXvE3xlHJzJYtPTu9G8KvE1F7Y1s7szaeFfKC81oNDJcQebpvtUCEw6rvsbqLAabnkOuu6S7eJ
c190cgiA+x1Sbt8ze+UEgaCFNdOOJgVSgCyVaAOTfrrBLVm8fv/izszB00I+T7WVy5pe7dG380Cs
txqz4f77jz6zVp1W8CUcxxljRAo8itet0bGex8rCTGiVW3e0FCsmx9jgYn/hWHBmxTpVYvK0lU6j
UBwGJPAA23e4T3aZukhTP/ekTtYT10WDr2eM8FnKFewOce7EFwUTOK6LYFpYI9aiDcmiJhxoIQ2m
k7Q/xoD9KhqmFjZp3r5/rOf+jpP1JtE6CaBCAdnBy9qHCaCDXcVRf/xvn36y2gjURcIbS9N9U0xf
EEYvPZSpfv/R597PyRIxo9uvhuIYt7uW7N043JO0/eL9fOEvP/Pxp2V+6JTUUdrg/bhIrEz6TjU6
eMB++v6PP/PUT+v8CvTcVroP0n2NurI2TfY9JKLff/R/Id+/rPDhyZSvUA7n00ZiosAFQ/MPA6+n
BMsQ7GzM/+zDdk++1y2KsQJh3q28wB34xfztmYXztPhvIrkEwctke8T2JOhnKDhLcs+/1a1mOxAL
2YVfee4BHl/bHxdxSAiI5AAd70s33MFMDrIRqIeXnuDfGT00OpWiCDSdZm04sz32l+gdUNnpAY7l
9AFsQD7HcOjZn4Jy1Sz8OkDrrMwbiSAjSiFiJPIqt/ZQLwYYctPVz2VXAN+hqZmXbNTzfa5YOC80
M+FVq/xsp1xWXclRUuR+gjSETFSJ9jEFidpbWCHsT3h+u9WYixwINMV9JAb7ZANO8vxpu8reWrDT
zaKlYLUBc6XbuItmiCTrRA/LaPDGNu599tIBRQirrK+eB6Z64HP7eo3OV7KuW+7HRaE7WNLKPhYS
JkmeM0jvRtOs58aXv0TtyAo7cgEsmofgExNJegV56XyIxDSsu3xQ4O1OzVHQNvg7Pwj7p7mydpMV
ygAeXUAim8hwn0pW/Gx0Za9UM5OPXpV879jQ3NfG5T+SgKtDNIoRBEuYJTZComhQphVdzVGPenCD
lt2isgONRV3WK3jHODoRoza59bMiMTGYpootADZ0142sqzvOBQZf3Q3RVwB0wo3U3u+yBh4U0HbY
rwKJE0vnghui8zCeK4Tlp3pGgYbkgr8m0rCfTtIR7Eg/H+8kgDBfyGDLvcujadewGihKPUZHCaVu
NhDt6l0QhPomq9SwnEgJ2m0WwiMbD9Nk7xMhs9hHa9BDirTufcaK6iMIywLsWCXexsF1+VIQAwR7
XYA8mLTZZyS16BZGBTiOpxnkHkuaoWYo60KyIryCHYJhAURLW2XvfV70MXjixRJCh6KNq0a3+Mep
wt5OerRGT8nsnj0Ew5/LAsOiAVtnh2HaukVKS1YvLEqY0cRbT/ddYeAbCLT+lWac7AiaqnEiTMoh
9jp0cizRDa0Rc8GgfkuhoojVlEFF5hWU31KkU3bYids9eCP5TQj0K5DVrsCIERryQGVT9Baxrixg
FEQjJG6RXel+tG1fblCyGdULyluKjW5qzW2phvQJsOkMaoOhzhZS45miHgSCkVgOAhZBPw8QVG+G
6yTSIZjhHUxAK+clEDMirTNMqxEh61hSCbmfazOxxRXEPc1ZPn5W4wycn+qar2YggLAWDR7bIipD
tRWmhII0BN0cQXXg5oHG6RO4beCUUK4cDnoOzZNFsOVKZXlzZ3jEW4Q8iiZdI8Zc/egqWGsQLurc
77BB8fmCSkHWYcaDfQA88AoBuOTRJ7PaZYkqPlI19CBN0newG4vbrrf9NvPy8H4qveCuUYm+bSaP
bCF6Zyt0SbBd1eblGrB2syw6gw7mjIXbvoQHI6ha/za1mkDOkoLBaDu9yWk/Ab9c8JuxDzf94OVk
ndgCDS+kb37JrBjAZg+TRzQxTocWdZArX84zyjdD+Y6jSXlku6bX1q8nOGJlCfGfXiLytgTmHNaF
oNzTsvP6ReCibpOwHlJFLgoda2ByoyXrh+ga/uVq1RO081VAiecJwr4yFcNaWjssk6kLRFwlPgzA
TVd5K2JAXpUpML5p6r5KKsMtQJq/64izlZpaO2whJK5XoIKyXT0Gw3YQBQyitC/kvQbJ7sZSL/hd
JyNykrMed3Xj1y6eWtFdDTAzfEWouXyREzuKNI09pOh6g3qgNiscxmpAUadsD/AkyJ1koNdFxXDC
nCBoqWgE9VOHFvrbIsmqtYe74DbkMAWwYCJPAfykW7SSw0PQVZ1985KyWnqJA0Z4yOcVUToQ6ySJ
QHYjR1knyNgL9PMhtsj84JDa1ltBd6jQn98Ia9bj0CBuA8Gr907TnDxH45hd69TXm1H2yStwvsW1
1g58EFXWN9U0yf1c42jvktpbSjepdadItbJWZzeVB0ds3QqAN8iUvlUSfZZgDLh1AuXt1QzDb71A
QzWPO9mkSxCJIBioqvxKdW167RjB2kMSyu57P5q2PNMo7eUaXWOVmHdel4GkRVGyMClW/sB3ihrn
5Ci7LrCifkTay+7DQAkMm2mcVg2tzVOQt+D1A8Paxs7U3l4WtXssDa13WjRqbROSrUNYf+IyaKMX
1Qf2ocayce/Bo4I0cxutBR+968m3CokPOFdHrQ1gqUJ0r+AdHJ2+KeDTNBDtzwn9v3saGvmKLABK
yJxRr8OQoy4gJMFqVKO5blFudkCGpdwOBFqFEeUqz1EOioTqNN8XXll/JaxKb3xImt8RNc32Xj/4
2EYVBfsjpDsIkxl0v7RfBXZKt20kZ4fm0tFd6wEeBAkVwQerTdet4ToGBSusSHLdobD1AzeLaiMH
44EwrhLxZVLRbFNYi2ObU3MzZgWYsxV4I/d07KKbpkS3O61K9UKkph70lp18GMdqPKB4NPxwQT+/
DDbDEgrtUGw1j158FEvOy5ToYVimtcANEG2qb6Kb4cEMNcgYgN6uAJhuVxkK6cHL9sKd85jeJNpT
EAaPAVlHSPQvB+n/Mn1ax41VSHxItDnxufV+Jg22ukGAEIyyvDQD6t/ZNWyX1ZIXHeJIHvi6ra6w
5Fcl2nrn3H+cvZJBrDV2+6xU0KZWhX4NULaxt8R2Ow196nJqg3odCh9yBMZoLH1bryFVn1cVjjK3
84hnKQfXxOCAlNdoARgdSOdoJIJ9u1oC2YUi8U5D0aCbeoXNb/YWyDvheFADUj4DmQvQR6QTegU7
Wrsa0H0IZScaIxeJo+0BJb/YY3GSmG5p62F1ZHyIj0eSBzSTdsvERRQPpokgJml5eRdI+AkL4H9W
mc7M7xJMggN8J83BVwwPpQGEBJpXhhQFpfB2S5vedLOJoAHhIKn/tGk7b6Spxg1vK76ddM1vAwIy
uvZwAYNxAtqGKcixwKh+W3IKTDDEpfSXU1l7a0mO2ekPQYSW46nAdp66tzoEP2tQYZavWoRPSEwJ
Sj814WKNI4d5EL2GsXccmzJY4+bRLoHPLVc+gY51TrD32JGFJfweejxUcL4HoPhX3bCEb7566wNg
zRcJli9gdcOS3bUTzplh2GCJnYcO22Zal/OvxNXqxmqQkEUHLAsgWAZ7KyzD4wrW2vQmSnVWrWRC
7QaHrMYeyzoB/e+8aYigy4TGFubnGu2ay07XYZy3wLXkVaGO4gPtW/grYF1aJ8AkqXVV4VwFrwO0
muD0wz2eZAKE9LFPb1TNox+pT5JfCKiVSwFj2RK+I3ePYDDZymOkpZxJBR8Am/xbaGjTawaNxGoW
pn/1u47i/dF5gjSIZ+QmxbCBLwjr/lsBLf0jJU20L/y8eVKwtkP4BKXqBv20UBO7oL7DHy0ODumv
Ap6sVLwQ35vLVVX06ducJj5Z8tCzaLCtut0k4MCR+Vx9BY4UcIXQin4BLM5vpqQvj7/feVeUGRzS
GxNAYA2/TIidVEPjAIIM/FcTATm599iKBQXZRARuYxFNoGVjQVx2NtN7nIY7i/IH2A/8LC1vOR/H
MjYUko5FGwyjxcfN7KsCDPoqR9F7xFSwLBWlt6jEhRoHwf8QA94Fz0oPfnYgtEdBzpy7YEmYb2/R
vettygaXCR1Qv4E8QZgVSOHBc9dQhDPcXk+SbOvOi97QCVxli6o2870aK/GW13yMCRVs0/R5EVdl
kT6IuisPJNLje4hbE3TJFhnuOkjHd7AYwcZOx2n+hbMRrC8E94GPIBuK99Ezhi8Y9uFbL0dJHeno
9GChitrokPoP8OGQvbahqZcZB6AKTnScnuEr4zCEZfDwJbW5Yb3Ea2rGLQv1RrC2vPGoJ4HlztqN
5wIUwGDOsQfTwQaNfEX3ULdeeS3yfn7FYAhWCvNkzby0287Q5O1x0eJLnKqLGKX47RqZ13HV4s52
BbsuUNDjJF6G3gEmLzNyhyQIvM7RAGm6S8MlfL9ljNumv/dEqm5KH4wkSyLIynChiKPSr0CEzCcA
ykFSxoWJB1uFpf65GXI0sdjZPmQqiJb+GEyHJIKKAMuvXtcFwrUzMiIvaHn2DxjsySHjLnprmkzt
IzA4lzhf1PsoMM09y/thU8LesTdRCXUStrU4r+t5p9tZvQvttY91gbpBqG2Y3ULYBtlaRcdNFDb0
U0AxDNJ45Hcilm3ZPPVpMRyYDyQbzkM8WjDNIWoKYE2NyYDLaM5ZHfdQMcgFGghxvh11xrM4q1y/
0WljbwuT0yuvkqRGlM/SWzkcT4yYPy/hqFG7BcLnz65g6tNBtqAXQJ2VL5VM1Z54BpRvpkfhVhgU
+mokTXmbjqbYMu0lOHtSxJJWSZ8CNY7aDtxXaF/rjW0xCtKoH6clGVUXo6arwP9l7tOoqnyByKTC
mU06HOcKmjbHLpVCeytgcYdfNifjQ2CL3GxaYecaR5uSvWD8zWCgh6VZsKgZkxgpZjj8cNNN4trr
4OXpYX2XhW528MY5rL5DBQ8W/qPv0NG6gGWi3PNKTLu6UAMWABt5V+1UgYkrSz+OUHz7aqsCRQOi
bnAwCcixF6DOOVQIpvzRH4UdYOpW4PtAcukLHsLV2DXtouNuvsuDmd7lJGKxO0YfnV/A1Del/e1o
0mZEQ3ZRrrCrzj9gtzPXojPBlqQS9WaUyh8tVk/kQpy7yYe+q2KXDOU60g1QOke/j7+S1sMd1lIG
n5yvDMWxj6BqKXPC+2RQvpdr2Cf0DnEL7Mt+OiPBKODYgI4oGucPnstxWvS06ZEBAFAu7hFxIQvC
+6Ze+LyEoC8V8TDDB9KrOlw4qJ/2A9Nk05fGbqssmH4gZSMXuLBZfzGxOY8DYYDT73O7dUU7/US/
OZiT6HAXB9XQHLj3TC3HWdbrxtFow7AIrLVoYTiCimGHdRK4e/SN+TDIY2ABtIxaT392fEvUzLFF
GpiGcGwtY82pvxQIKMROi+yu4A54eCCmPT9mbcJ+aIzSGOfa8qhNAqI2EPUu95DMWhiS6St40vst
zEH5Nie+e2BTDRbMkCVP9ZzDkDUEvFiRkr/JUZcbYVuzZoOgSxH5bONHqDKIiWfbndYNaNldlgWQ
QsFTBll5CkuEau78okw3JM3TFxPa4FChNmRbKuVeosDBwCWwSpcTQlAouRCrfhimfUVGMACCMEiX
uCCmV6pCxy0u3fXSGkARB9ZVv5HZSoHu0km6zhwq8VBtgnvGqJIMMYJejTjcTuw6aFNyP1Y9u0kd
VsVY51P9HtZjf++PEMbgmAsFZpP2+XWVu35pUz9aOVzcUb8OsGyKGhBU4rTZMpV9EIPNF6xdFJWf
DoYQsHhSI57qJGR3KczMz/ANFQgKhFhD21JBJwopdxG4+StICjD+SWWbKys9tcXxyl9Hzsu2mN3j
shrb/pBmzL3qLOWgQzFUOJSGiSXKBuAARFvPIe1GfWNaeGxQsSAe4R6AyI3P8hUgrfqGZ0rtqWvS
e05F+eGpgb7OoeDb0fb4+r4GOasJvHCB6Nu8dsXxBKzhsGEO4iDcmif1IhoLxZFn7LPOQH5phqD6
nIU/7kQ/ZtsZoqlVbYLw4GZBH8J8Dpf5IJtdUcNkQQz0Az3MeFcsDIObpuB6yTqnb6mq54NvRyxa
UZ2DZD/i3FDmKv/AlE5uJoSRl/D+AGlU8wYX8khkB8tmgfmTt+tE6WqVoR16K3DtWfcVTo1o0vzi
VZ4s4KTxb1Qxsk2QCejCQV17j3CbXntN2f7OQuy7dePV6wyeRFzbpdtD+57fMjRwL2uXuk8v0u4+
b4Q8EC6nrSYJDmPzFCB6EkbwdGG+kIeocPKW5UjSNHQSLeyVjV7nCupO1K3a7SQm/lBDGRTbwQbV
AoUwhV7YcS5JrI1LHktcrn6nurAPHpIJd7h06xgZs+pFjOAGIEjpx4PF7S5DBG6d9F27sbVJ6AKd
OeE+SJsMAiRdJYcgL3tIKy1uQSlY0tdcUbMRNU+3fpjhwY0yeixGWy2twlxHERnufnlxVBiqjkOd
EZLnuQ8aipURYa5YWCbvGM2KWzBb6MESyvaEsCHGXc/babyWNUOX9rYaG70P8xAXVjrhHc+8KXY8
HfvrKREcZ55R9Qss4wQ6PHAEbFXLFdU47TS1tLt+IGYxcEbey6lK4jCth2WeK/urLqE4gQk3C55l
zeUKrkPcAdquuCumWd0hDEWyTU6Qo0YDoIeiB54sjiFXeBdHByqt8eFKJKGhy0Eb8Zq4srqmo/E2
KZCmHgwpKlhQNeul70d6umo4IvkLxEFyNDpIsgGq4ygZGrD51p6coI6BtgYzcV744MF/MG6K12HE
sXiEkfsjsdo9pUOkEIvzqmsH0hqGp0pWveT0ujK9e8TupnHXF/luQDDmSuCK3EDKVxfwqeqxwMGs
8LddWFa7YVDjuvER+EZRU7IOJcUdcMyaT9LnOPw42PiSwqZo2siih0RU+pH30O0spJ+5x2JqRnLD
mqredBHqAVzC4TkOOC3fx0AUT6OHeV12tYX8BLVrBeIQd6Eb9ZPX+ea28oJoFwooRcaQ9UDWhgh8
F1mBVwKw25xVw6Zupb7Jc4jkqghVmQ3CuC9QyZJYWt+9Wm/GK/dYMG8A7cu+fA9Hadx85RbRmvaq
LXC+Ek6zZ1iBpnvEqVGT7COEMydZAkzNnG58CYtV3gQOSoLE/8xkMm+caxB2nWS1G9smWeLGZR4M
ODRXoIiqG1Z70RKbt/dioGi5S1OvWI9433rDpIViLApgZpCuKnFkrXDRuw4JRqxpaMpXOOCKT1km
LodCy0EwR4QgdwHEnjZGP0ryQqF5hSMkyN4Qg5lQfF7gHrLJsQHyNcM+8xZC41thIvfoxKJwyL3R
JONP4BKisLQbc/OJmGP4A69PPUtSaAgndS5u/ci5LcZF8GwoOhmhL9LshQRjf6jqBpWWBSMvyYwm
06ziaJ3ASQ/lGLLctqbX0HaT+VpnhbdmVebvpsS3v6FK4YciC/J06cN/sGtn1qkF5jHbwi3Nn0oZ
jo8lbBh7DCXvtXfEPoNLJzJAOTm7lxxaZDTIZb8U6e2wqGYJ0bnX+rjdILGVQ5DTpHdRNbj3APCp
bZYO9DeoMNDisFBcSHafS9udZKP7GYUyhSjMHqS+WwZ/x6JLohLWrkosYEe61Kh3Njd5km1GjIV0
Y+EhjDQwtx9xnETizs9vm7IYkYqi3Tq3Ml8lPPJgo4IW2sAPhUOhrrYT9kG0TNvoQoL3v4qXv+VJ
T3LTUx82SPGBU2J6Ih+9psZQJlyDP2tCHHTSDgrmxOP9q0lraLHc1EGVODbXaur9p5ZpeoPqSrGB
0qlZl1VUrqdsZivBgf/sizZECqPzDlhkkBjEjQ4bcDDhAkvYe5bz/MqitXncp5rm26lWzTX0iaW/
MT5CRQuJCvxiVeKGsW9RUtHhltFiuZxF5n/gNkgxNnH+uVOmlfjSJ94NHdjjRg3Zps5DhEE0Kggy
pNsXDgJVGPdMu52U9l5TaNU285TZLe1g3JUsaFfFnEZHXnNxBQ+D2PM2yV9hA26eHKV5XAW49IRZ
j1yA8Ql2mHy4cgWNbhU4a6twStQ64x5ZdcigbYHjN/ccXcFbEKkgRvYGvQQnFs0pYr5U432moCU8
Sfsj1IOgcqpRhxVgZMwUtrnES1IkMoJhlfvQkE+VLS5MiwjZ5L8MkVP8x+S1CUAyJt8z1voBRLtK
LLXj8hbBOET+JErBlz3i0BCyJaJ8ylF+9nAhB32cEX/7avm/CW5XEwRNpJ/vVcg2VWv1giLxhizo
2g6vRcE2ynjIPpMD7syxDOwvyscLRTzHHPrfvvqkgAA6MnCow9Hsg87v74F/eCezx3ZZyYILz/Xc
NxyXoT+y90NI+9EPELjyLDNbcN5wdsN+qFYkMWje/f4RnikRCE5KBLo8HZmHiDNI7X695KJttkjT
zs//9unHb/3jJ2DOhhMYAeXezejdBI2EPxDfugtdqOce0Ml6XPEGWSKHHBFFNjHTIsbFMCWXkGL0
3MefLMMNFVEJD3K595POflpkSW5CO9ovCCPlqwVmcqfBNozH1shbBzPmoc8mGEyNP60NbZuHaSjy
dSvZvBOeri40zZ2bbCfrsRM+8bVAAN9v5+spEr8z4UGLmn3BYrjG830eW6xtA2yem+9f4bmncLKU
zGBvUIGlDlkiKPV81vmxLGBD8dO+Wf7TV5wCRRQ0GboIsYCgkBfAj8H7Hejsg0X5hQLhv4ObKSTS
/zsMZx4g6KO02ldM8S+JbP1VE0nk8UyDRoI5QV0KD6cU4VPsnhERUZyGMDF6KSywhQ3CNE4RWkA8
ap7cQ6Tbfteja+pCY/GZB3yKIWEwUCuvtiiOxrVraItFUL7r4vPfHu3JGoJYWJ7jFJHvEb8Fxptn
4w8XzP51FkXz6vuvOLOCsOPv+mOOo950dBbchh2CCrdIiBzKur77t48+WT4Gz69khW6bfY2o9cTu
ykvol3Ols+xk6XBCZxoqxmIPxgzkoWEx7IO+RK48bLp77hAzWbhhqhfziCNXm7fBPhM5vbCwHx/+
X7aO/+c2CxmOVQZlWQ6FNgXskSEcD8FVyy+N9+Ov+NsXnCwSXZ36CY5L1X4ojmL6hBk/7tsCitBo
FhySTeZgtYbDBIJrxSqELYciNdvEi8RBIMTww+fSDAfDzKWWsHM/+WQVqbSOQLcwkD32dJMZ+lFj
20SImvLFQN0/9sGc4kpCNvCs97Ah5AluPwhaazLuSu92cJfahc78jlNoiVcVg8ubBJPVqwlOmNPc
vHIUpG0CSHOuUGOhLxU/nvumk/NFh/6FBpp4ROZDhFqvwHKKJ9zvyuHl+7l1/Jy/jBH/+L1/TFtc
WmB4jdCT4QcKPlUyvLrRHUBb2JZSrxFIrC6cMM6sb6fckQ7LO5rcgnyPZnVUrU32ySAzFeXyEtHn
zAJ0akZLJ4qeA13me5lFiO3aOx4kF/g3517CyTKBXEdmBRtQQJmMz8rv/JsG9wLsAymC92hlvrAB
nvuak5NG2pBqAkQLySUxroL5CczYDZ2eFb2wC5x7QifrQdOJrDcDwilj9hESpAhQzvX9KDr3ck/m
NToxc8RD8ckR/cqT+6h8oZdak88M0FPGSGW4KtqoVnte/kKQeOlF+ZbIDUMotMj+bYM5pYwwSKON
G7H3wsMGCT2NeXpp2J85qJ3qy3wq0CvkeoMijgkbO28ogWJyQuAcxXCPuCLzq6SYkvsBQQoFMZ60
F8bsmZd9yhEpANiH3qkHs2Eu6+sEJaBxxpRa/9ML/++w/MeyUbVoUYLNV+3RrYcSvrG6H52Pmp32
ks/yzIj6Dwjz5xd0WPlkw9I90g1bWs5rS8KlntSFN35uVJ3M6JGmU6qxQaL3ol8oZPyrwV+ECEUF
yAZ45lLc5NxLOJnRQvginSTq7ns5zo8OyAbEJ9KZXOi8OfcrTia0BPAKIYw53fuNeMoKc5snGeIY
c3BdhewRP/DC2fTczziZ3kPS21ogvbkn44+ueR1QQff9MDozO07ZH9FkJtkrnu47FLOwjLzbsYfw
PlnSHOlij3xybjfjvzHyKGCx/7vZ4SpH6q7BOt4hhb/oc4DUxwk1P95wjehsu2SIacbf/7Iz4/eU
BjIIpBATh0dGgePjgbfN67vCry7E4849t5NdWxG/BwsVOu9Ju5eQoHTbFtuAoj7DCoeqbH9awK2+
xUEuv/B7zuxN5Pg7/5iPKk/zyogKLR5JdaXzYocq0B8MrTh2RCXdvz2z4/D74zuiyGPVhGJnBCF+
oQwspu5TUHPhB5x7IScz3uhiSoe0QTY62XfltQLPBAy5Cx9+ZoKQk3mehDxjtMdfTq27dpnbTb27
QBE8M8dPqR/VhJjWMNTejkL2Ame6q+69DMW30pPQzE/WPaqJkwvj6tzvOJnoKBDmfSmBbHBZ2OzS
hCVxIfJL7Zp/fwXyFAUyKrjZuIGPIxmQS+klMJIjMskbQQN24c7z9x8gT4EgZW1CnqLcaV/a4FPl
nYqBk/qnPUOeEj8Ae/csrzEFCsmQzu6vys7OiypD4U+Tm5g4+vYv8wBN+/87DyoX0D4wQIsEaDM2
SqIo6MlllxrIz1x65ak2rAmDVqB8Kd1r/xc6WJYRmlFQYh5TRtda2WuUMjxp66Cqev/+95x7Kcd/
/2Nek7wztQ2wlyNLtg5rjSM0+/1vH30yq/uuSdCVgN6wlqeoyrdrRJkvDKW/r3jylP9hQbPu/Wk8
fnSz4/prLHCZHB2aMi7B0v8+tWV0sn3rosmiQhzRONFjGj7astwxh0LMz6ZkFyb0f7Gt/3+/k9HJ
jObe2LGa4NkP8Zs6tA/JXqwzQOZVnKCkb5Uv0U+yztcB9Guv2X7eRnEf07h6aO/IU/SFE+orWsWy
ZbMv9v0Y28dqMx3I66V4gMQI+Mtfd4oOkWPSpibBdA18flWkuEoHXf1BVfkzT9TdSPUNYkr33w+V
M6vPKUgk5aQPO7ATULCHXat8mJtfubjUouofV/q//ZLjO/5jjJcyMP08j2w/5Ojri0kSgK9H3YRG
71DVW2SL4X5LUnOVTEmxs1Fjr1Ohwi21un3OyBDGHtoM9iXJ3d3YF+PSL4y/GLnq45YjDOX56WfV
JdkaSQB9mIbukqX4zCA8RZJAZKfCUHDwNgJQQ8KBlfco3K+3qgzUdkBt2CKv+0tiqb+fW+QpocSW
zGsSiWgDCGAPKbKXx367ezI1d8Q3P1CKeYdi8B8BRfn/9y/9zCSWJ0sPWt3DvCnDZDc22zkRoN58
MPvK+0v4r3OD6mT9CdJMSxIKwOuY+TA8+TkwNCTAhf79n3/u40/OFW3E+4Ry/Pl5BmaMsVk862IP
MeiP7z//3Ps4WYHmzjE7U5ToZZTtqCLesewHhy40YEXsHYXq22YaNj5ql77/vjM7wSm8JPQtGg78
wdshso8G7vEtJfm/xSDgZPjfGTiApz3DFo5XMT5GiG5E9a/03yIn8pRcEpk5i+qZIodaNOhTk11v
kPmn6fr7x3LmNZ+iS9IKhV3SzmBFok0NALwN7R9MU/3TCVKegkuwkOjBoJZ335qtj4I0Nw/LkD4n
KFisI735/if8F9D4ywJ4Ci2hLmhQyYXfEDYoze/QZrhsh2y+aYbI3Ax9lceUD9FSE7S5TmXwxYP5
E67HJ920EGvUY3TbG08ts5E95nwAqK8KLvFUziwC4mQR4HOloqlFBrzExH/gQf1/nJ1Jj6Q6FoV/
EZKxzbQFYsgg56wcqjYoa2IyGBsz/vo+Uat6dJEh5eZJXS0FCdjGvvec78CqDA9REQZ1TmNBmvHC
13brPa5Wgy6fXO1RtB8bDk2hqc+6dYh52IVnvPXzq9UAynSjixbon0YUV64gEu4wiMtVcGF2bv3+
ajWYlOVA0GSBXGS+C3gmpLojy4+Px8fGZ+b/ICX4bJV2is9MDvVXnmXAp+A4HI/F9J0UUOylargw
mf5U7f4xEtc8EtfychuKI4ZCMGvu5n6uANJxYOLBrvfOLDjddJDyRtCq1/EyCbRuQXL4ShQ8uaF9
9mjaVsWOE51NkklKrkYXwsoKWcgiLIPc/VRNxV9TTRh2DMtC8UDaYIlpZSezW1/4amw863UWWTE2
2pEdflqwPOpZD7rvD6f5laFkzenzp97nGl6S9W1RobsMcRL9nQ19yMV37QCZFiD91KOfG5BrjIkh
RErnfCPoWt3A25zBokwfBsEvNvfP2+B/jZXV0lASljcQOBcnywfMA/urLBK8QIq4R+uXAFFAd5Ja
/Y8GDh/UCRuFOGwIxL997hmulgvhyXI2yKI7af0A7XfYpA+2j8YvC+K2vHSLG5N6HVqGAJCu9CrU
CFt6f/Z7OjCIT0RemGx/2rv/eoDrNUPC/d1PDK0RXSP91i9+U8tpIZZv0XakZx8g9w5gJ2Swz/lN
jLLVO/zaaqeb87libO8s4uHkGTzO+TJGus/s0IEQuej0dVuIHdLDTgjMvsonzUPuMR3y2nms/PLN
WRAZkHtTpAp+rcriV+1O8Ww3h3lgsI4viF72oUqLPveqVseoqpo06yeME7cfOrgtA/+5m0o4/4TN
YL33JoQWNM0l+ufGBF7zVBoc2iAPQ63KHpOq+lVoJ3IZ7PFVGRJYyj++pY2v4hqrAvut7fo9YOCa
/vK8R+rMqDXc0enCrmNj3K3JKn4LG1vJgJ2v5a0jvgj7wRsv1BO2fvp8R3+dtQQMvDXIIVjfaqqf
83FZXjNHANMC4lFwYWe8sVN1ztf+6xqzNkGzwHh7kjTPI8cfyh+ZO7ovn3v2q2UH2u6zt5H6V743
oP8Nwl7ZIaTSYhm4hOrq44tsPabV8mKgD1cUpeerutdPQOO/OApkZz1PFz7pWwNotR2BN7QpQJB1
r6pxhh27/z4p8xKw+onrYffxLWy9hdXq0qMejFqh156Mcua4o8hYFuzSJ2yj+LBWRwY9RGMQHEH8
kXre3jFwd4uCk6uSIHWV5ApEF4REwfyCBN4Ly8jG/aw1kqpjCzV5Wp9ozthNZmv4EnJy6Si/cZpb
R6QVEmqSwqKo1Hiz0SEs7PUNcOf2Qddqimt/yIHic8Q30zdg1znteGErs7Fc8fO//zVXDNgdvASt
4OQBU5wQa+7jKs3pVzhwpmOpexhv2vFSMu/WxVaT34apSirXdk+jG1y1wjsELnyYxc5j4K27Fzby
W+9pNfubZlRp6pZzwpjHbuoJ/DSpnUtI7I2Jw1ez31pgkPYgHElgy9kVLQwTT8sM03F1iRS+9YxW
M59Kd+r6yVmSeq53dWWdMUdhrcVJSQdVqQsaxK2HtJr/iFuxaQW7cWJ1/QO8pg/QHl5qDG6sXesY
NReGZp8HNpDdIwttnOZReY0mJFp9vK5s/fzqc95SuIS08JrEgK7hiLfUwzPCsfVTv74WMkLE0dV+
b3mnnua3qT/e+XMOkMDnpJj+WsZY5u0IWxulJ5HPu24EfiEoNdyDl4L4NtbFtRKxUVVQTZ0FhBsi
SFuYQXkjhrd0XKZEya5Bb/bsJkeMVX1hIG0M13U0GpQRJKOLa0NZ706hw4KvOaygM8hdQ5vkYkov
vJet66xmtaPz1PQG2fCFEa+FQAag7yYB0GuAXKFj9zm1M3wB/10OYcD2HORFMeCvUh1mdnXAUvL4
8dDamHNrwSKWiHEY3VYly6DAIWmzJXQ8277Q8tiYFmtFYl1AviwrhgcklhuYcmJN5rvU8j63qq4D
0VzL9uVS9UWCXMf9YvxEU+v+4+ey9ZevJjQhAKgg2nE6adM8txonCc1uUv+S3HqrZ7aWFMKDWVde
7oynbMIZhJXDIWjY78WrG0Dnm1tDcLbOED8fOgokv9z63MxY6wx7gOFVky7TybbeXax+eftk8zcJ
boQSy+HjR/enLPCPIxw9T5e/Pt9zSzygBWZyUpmHZDUQmcB+SYMKtKllvOvgJf3t5F1zAD9qOpQ9
GY7AtDnXYuynL7NVB5HAVvnk0iAIPd2buEG+zrGahux9RCgejHmWjT0VoQ9dgYqpArzq6IsJTp2u
gVol7Qf2kHlOHhla+Ydqgb7WPlvlXO5aO8NsN6bC9u5HndKd9FUJi16xA7/tx5wH096BgPAe+JUJ
VdnA1WmEfy0PCGeo3zI6kbNJaADYTthgOagJ7tNhzF6J3wUQZAR23Pdi2XsgJMYw1M2xvUj3EKTw
JzSGea+UuNB8M9jm1TiyqEAfE5A4v9x5hQ3KuvAHnGqXrgW7AQ4hBmvRDaK2MPDQ/tl9/HY21qy1
PlNaZArcFAM7bWiiU8aQPEyc0NQ+qn81K/Z1bi4FgW9da7U+FgvqZmqifZKO/Hs9s0Pd5jL0bYlw
LwFj8IzT3IW72piv/yfWtHIR0MLkiZ4ygeYnYIWRV4LbhSxvdqwzeKQ7O1f7pSycXz5BSE87edkh
qCpMbduxvnQIQj9mdWsfie7UHVUKOCrb9+/L3kw+AId+fx8MObAZAbzXQ6hAcSz2tqT+bp4rL3R9
pF7NbtXHJSgLMSLoq/usp8vO05wfHcLYElpsoAcx+9U1mDbVPvAr78QnbEjgvwckC3XlhLKW3NQw
fNdRoKpx57vj1QLWi+9ZMYiV9W1p2VkC/3px9JepivtiAbTPLsfjTGGf7WtT7uDxrUJRdRPUkwAl
wTrJ93wSYE4Ww9dSLGBjslS+paWQB2AaQKNpGL/Sk27iemzqOONMAjFHhphghQ1BUvFDM/XZHaTt
eseV38XwV2aAMaUtLP+g0n/8Eje2sXS1y+xBFJ2DdppOasqeOy9PVNs+IfD9duLNw8eX2Bom9L9L
k9PNtSnaKU/SgccD4we7E5HVZ/HHP7+5rK/Ol77sWSYyr09akB6LsjbXEhSpKKgAT+vsq8WIW7fo
f5cYitj2gMzx8XU3vuJ09bXqmGvlQGUWSQFzoIaTF1Wdz/30Wi5rpiptssqMiYCdnZHnISs++cvn
7eJfnwnSaltmSERMepPfj3ndRM3As88djNcy2SAt7antujEJAFdsm7gfLj2QjSG01sEaklPL8mie
lK56qIriWBl2l7bp5zYeayGsyDjiMBRG6Ej4+wjW0Uh8gSpddymGZmNRXgthjZWDWGoFQyLT7GEa
1DWKxl3YivoZ5np5cGccjj4elVtPajWfyWxo15U8T6A/eFWLdZQWPaqcfm739wcf/Nf4oRbpSDbo
PCHC7fYo6vI4sJR7wQS4sRjZq5nsImnAqwBjS2gPDkf/TTS3Jb4VLVwtn3s6qzmLJd9FJRDDX8rf
taz2MyCL86XOm7dh9vbXSti8ksZRHU9PLugU1c4l2rofuiA9GtSV78cOCAYgqPJqD4CY+i1GqydX
nRVMP8GgBHnV4wE0E/h2t7/YOE9v6GqYDqHfkgO1NJvibQbl5dsoOYoOjV8BvVG6APwAGBlboEaF
0IAAGTtowu9JaXn7WVJ69JRqdy7T9DpbzHTfAEpwb3y7SAQG5XPLKniioCm/97if7Uf0r+CcI9ab
5xD5Xg1ahK4B0xR7B8i20RAod8MwmZdcAOsVTg1KRiFQiN1tUDlFzGevPhS2nndBnlt7DpchVsei
/AqBM9J+kde8T9thkqGw3OZQ0OUsfqxm4OAqULSsWfwaU9+6U4M935POlCfRF3rHlAgQIJNaSTNz
/mBbPeA6skTuhSyzDmcQNd6WRIDLldd62dtjWu/d2VR3Vt3T3Zjx+tqdezApDAiUBJjQ33Tu6DUT
+gVQheHQ5fMVrbqbYQb/yCpHEpfW0sYdKcEPQ8BdZAc2mozSvwWn+hogqSZMyfJGJ8eNhTJPsu3b
aFCyAFRzwhned4YTiiqwx88GcbMuQcZBJq8F6jihzuBEz5crQHKOwumvaofa6OUvP+Xo3OSTeu60
KPbs7CIr8x7wvzRF9EYzWdiV06eaGRNaAyOhrjh4XXlwXwcSWAUveHN5/YPYTrNvupaHvqJ5RObi
wRIeai9NPUdl1rzo0oDHylVCkLIW8SaYAbPgBY6fYM1IMHdDic9mVLfzDxvIloXqXyZzvrqZuvey
FnpkQCsJ6OGhlRVXlHIauwHpIzpY7wapLegFqSUGOxlzdoGddrEFNmC8muIiV3dOvfA4s1py50BV
DRIaZTtZOPt5knfw1+prLLo/AOc4A2zuG9WmcS8m/N8lfQeQ4tqS7AvvuHwsifOubRgVbCVAUHMa
gplmyH5umPebaDB13KwIGR3BkSbaBta0tfCMYfrPPI6optyK0rnpQ3dwVSz7/kktBkVVICUZbN/H
UQwetubB7wmW3JBn8tFrrG/SpRMWInPtOtl74IjHibURUteecz97qXrnpwk6Ec6ku7Yb7+d0FkgA
/RFEeWHwa4SDytuDM94DctX4oHM6XFynEhhHG/LfHcLVAB1x7R/VDCgWsk1DpwarBmjJW0ierxxe
PVojeK2VANu1Be+11/tMBTe1WO7J3H5t6uWm49YUymw4NQwv2efVNQMELQRqj+6gBtXx4GUsxhFA
xyzntyrLv/uO8zi59Eub8avO8e6xY5dRQ9gNFEslEuvsIkTy1FU/e8AVyzvaqEdqlhsXYuIWLMsQ
yUvHYvFvmDd9UYolpgl2qdE3fjk/0xL7CoI8QkDesxOYXQ9ZNx2tHCe1lO/FUv00+JZETif3tFV5
yDrypTbkd1fab3rqajyOikUM9hHA6aob7Ul9JJ7CRHDGNMxqBBUrXQ5RT+kdyYIIsrzlWqdBv3eh
E4kRjRdzz32qfS9uQKsOR4wnrGn2DnriZVeS+med19c0JbcYqk04j7UXIej9NavTGOzifVBlKpR2
ewD1NVwovfdn/Sb7ScU+LBtx17LY48DGTufDCJc/paredT4dKg3PdldksXAA+EgXclw0DK8GIbxk
3jkIeg2NGceQiHqHehm/5w7ix8u6fWiy3I0bHAxxiJqPrSN/KCa+LwZnXwSm5FHF9Tu4Ys8lA4it
0LYVzfb0DkEGiFlA6J8LGtne85Ym9EmK42w23wU2wi2wUoD+7EQgGdpHkcIWncr0pgBOCfmEy9U0
1vON1yDiR1Bzn7YzIJjBHI7EfWktDKC6CcZ7NTvhTOd7i5wR1wGe+rxrUvNkGP1WKYs9dYAPvNcN
w/spMhJ2tCxCPqpEDfmPqZoeUxesD9dELTb+V71O33oMkLCY1c2EBRJfkum3RQQ4UvR5tG0dOTQ9
zAEO/KMHWJfrJG3qgi841Xuw1MBWc+VzMSOnrlILCY0SNSC59ldbWzd9YScSlQv4vu29K3VwTRFG
u7MLrNsm83btgiMIgLp3ykacoVNnV1kHEEomu6RG1C80S8CIlD2+fktw8hfra6/t64H7P6Gxu58W
foUF53ulWowxJb77vX4JeihPuKN2PO0POS+fg4qemmahB+6DNdqR/s6pJhJVpXPFWpQSHT0fDb7O
YaP0cPBEU4WA/OAFzOyWdnmyIPMyzM/gQT4+KQLLADrJV1p394FUNEyL7o2OyuAtgI/JavcNossr
bCny0BvINQmw6LmkJ7GjK6QVlOIX5AN+5LajAQTuDEnpg1+2ZtBnudaN6xWHyl+ufSv9WVozNhAE
9eG+9J8GJ3+olvxBI9k8zMAQ1a2WcQsaXFQWgiVatEF0BhTHi0jvMowWNJ8zBoZi/t0ZQBpaOnzh
Zx9oXDx8jnDx5QEitiYc+uYNtObyizXzOpL5eNfWHGIAkMbpcCUxriYKslgK8FGInAeM6hZlnoFU
ZVTQxg/rJX01Gh9XfXbCj8AL0UDfZqO8ESW+aFo+5q3Y2QPqQ6BqhW2xHMvc8Y5VDXOY5bjvXuF8
8cx4qGswRToAexEMwgCchesAeCR7Z9fpYx2gPYUJHHFS2LCXyVsDlzXwpguMZpqMEbM7ieptL5Ev
SMGmTAG/6oJ22WPwIDhqzl4BwEq46XbtEJAIvJQHGGPiVvGf7jA9CvAQ4d60zBn52eB16y8LVMG+
xuRDyQbJDgPHSRYfkhzY0tD49UE5NtJDF/bS5vZ3yd2k7eRTM2D4gNEHbld/pJWLulxwmCaohnSA
olcBulaUobI1Ar0XptmSEEAWwdjjv/LOYNPYo4cp+wyuRoQ32FVf74ZWTjez5YrbQs12WKTG33WO
w3a0h18zVT/oHBRIC/QUOKw1QL4OQjxjNWa6xBhvi6cUPDFvdHHQN8CcjMWtg94s3AivLHfflED6
cbEsN4MZX9uePikXt0+s9NHmtR8NfHz2/eBryYoxSgm07WCWA8nd4UWVtYXvuu5DooL3ZepuGohp
YXC5Ll0X9jmDzQYgRlGKquPetetmCNPWaVzsfxr10KR2lbhVg8Hh190BnIb2jiLTZIRhE8ulqYBv
BRNX8dAArPajYX5ex/A8AAKmGzz3fIbzAWhJLiGoG4wInUaXr4E9gZIrR3S5ypZwEnV9QZbIxS4A
HEds8V/93gNT0XUq7A/SEcjKGTTXB+EM9Q2Fn+KxAtPxBgUz+ZQrjggRy0FAmY2iQligSYCMMssD
sJRXJLgXgHO+DjRrrwkrUXtl2LAcgBnt70sejD9BXQzaOJe0V1GOndjR1ra+EsoC+YzYS+omHg7o
AG6R1LtjCxaaTLRCgCk0j84T6+CIjyQ+ni9FmgeRWnw2hWKxBjs0GmMizg1YeiBIukh699N0+GF3
S3+bKoAVwrl2x/sFf+mro0zw41PHtbXVj/WcF52SaAgI56WocBiZm+IrGrnthdrRxrl8bfBrHDIC
NFqrROJAVFIOOvX4iHPKXQC2maWBi/74RjZqRWTV70YwCcQuUMSfRps8DIYf6vKi/XKj0/d/pj5P
2ZWFuuQJPG2UspugCccCLuXJtr9hRJ5mNb9JZ7hQ9N2oL6xDv2mu/dbzivE08i8YQZFH7oJPJquC
DPbf6lSa9n7m8rEBob6pKvTSRf7KsKcuQj2o4kI7ZusOVuXIGRo1uwua6URlFZfZdWsNUSPk7uM3
vVHCWDv9MsWKQuaVSgJRNrfulBvwRhdAi9PpgQrY3j++zJ++zj/6PWRVyWhB+7QMDicJeWiv7mQb
3QEEduXK6M4+5ljek/rKRXZhH8JdGkb2ryf39al6eioP6YUb/few89Y+wJb1EL72ZZs0iF9dAHX1
rxWOySJ9qrDNmNJLHtx/P1BvbQYM8kZAIEibxKdfZix8VXUcchAUF/9CTWjrAue14a+Slm1QcJGT
ahMT3JQTygc8mp1rCRbex69q6/fP//7X7+cSjLi8bfGmKiV/+x7qCCYrzB2X+PrWvbV88j7O4/2v
6/g5pbaQQqI29HUIrFuGb29ffQP55vXjG/n3xPGC8+L21wVSBwFYTr40iaPI0eIedlhae+FA9SWZ
659K8f+Pai9YLQDGG4bWAI2dAOmawtqoa+RhELRD8OG89bwccQyBi5RWMfnxbEqkbZTWvq9Utgtc
OR+tP/uFRdbR5MvguqoFv+U57y58LbYewGrlQPETbsJsrJOB8N8uRjt4lt7P0esfP37A7I829F/3
vyqAWuiCgTxo60SXff2kmevejmmp2lCl8/y41ANQ7djnsEOn7B4cdzl2+wZQ2a/oitIn49hLi72Q
Hk6mD8idPG8vxkClHFFaM3vPXNB1YzCj0FXIoVhDjyQDantUij5LpyLA9tu+uh0XtUBIo6entuOz
iQMAxpGQS1uDoK2O5C5w6UOPjAoF6ndQO8MjwynqoQ28Jiq9fpmxPZvx0nzsoLvY5HZQh6ojBdIr
6nxv8aaNGCR63zCa/G8FFHwvQ+N0rwJ3/jMNgB/VmBUvegHoUJsJsvQBgvT90hKCujwSBfLMqk/M
sRRC5Lw2IaBX3npLy68Bva79kNIeBhwwCDwczNFiRtgVDQwSKwLGIzUSfHgr088/FLLCT50jRdTM
Q3c91B5BmdMVOQ5juWgB6bOmKz/NyWPR5/MX4VE7pkgZPAZ+8MY8bPaBRB9+NXbe3kjDgwMO/tN9
XS1PCK57HcGFOnksDZCKgg19gwSghGTMimnWXyHqoUJFCpEfqdsUUYoHgf8pLFQ0zvh4xAvsq6AQ
UbA0w74u5a0gDr7hyFvio/Ww0EbvXNjTSO7hM18TbLazkt3YFfLQ7AAptappY+TD2iB5+16UD7Yf
E5uc51L6zXUFjVVpFzvEFDKUh3yD7KVa7tA41qE1t3jAC3u1Gk+GmWVuchdfL2tAFIvh7Hbh/nxA
lHoa1rVWSDQO5gjg2TnssBTAZo76MwGoP0bDdNz3SqG0Zfk/G7Caw6l3/tyg9WsxDXTQlsejMShO
BVjBqPjkTlh2jgmlB+pjA1SpDCHBKsIRheVbYPIYOM/+PWyMBuIGKz248M7v8sL+CWlL/a30QITD
pk0c2nrKRqC2J/+usOzliXZ4NZN0rWtwcuvbBRTNY1Pw4UBI9quEBPmQGbj9Un5XtyN65IH1kBv0
lguEo6CCypsDzVAyM05WHYA/Av3Fq71D15EBuQUYNz7o3LBFQYFUgDvqDqe2J2LHg3rCn14/ss69
wevoIunP8mbRLdSv+OlXaVtPKHBNx7m2unuvIgIpPRk/WbJvdTSR9EcFjhwaFGcylW/N7wOZ3jqw
B69m4dPnYqnR+UZZJ2zqKdih5Y/+PiYfj8rebqMAp8kHy8EZkGjTR8ZFPFk3CAHSeLAcc24hJCgA
PKG3sTjO3CxX3TQ5Ic3d16YSZZwWAwsXRCwxmaHww+bsca5RiGEw0J2YC88Ny+rqoANp42uw2LFy
xGuHw+yB4nMd5oUUTyWWoKgeXPzHzw0cVB0JxVj8kip9tALZHQGEK6JelKDAzz7y7c6RN7bTvsyp
+upWyj2m2obtxbVwkKIdyC5O693MZ+ctmhaoLSIXYKc1nBeu6ylyMEut0PR1vMgpnQ6sbJu/MIUk
Clf2AnU1q36QGeMoiiBbqUm94OTVs943wM82Dpobxu1KBAO2WEIqCYAcRj9a8hVSA258ZL2gh+Lz
7yN6PIhNHKqI2zYyo5jUu2yZG2SHFeN70+L034hKnHJvgPZAcLrc2HNdPnQcaJ0IhGho40xm95jz
SCto5j6Ie7aoo+WNv/MJaDdCcc9lldURlnFYvPloI7JB+Vd60NaP2Q/EHcKBqt2s0/I0op6PMv6E
Ok9UznCf81GL5uik/nBbiBnFDonO0t0I7/7TZFPk0NRBJQ+F8dOYtUv+YibL2wG3ZSDUkybEamQO
BqkYMUPq2K9usGwZwWmYd6GC3PJLvdAitAhlxwHg7nfA4ycUoVDH/1JrB/DogU9AwDSdb47MtUW7
y/0ODSJbWs01vExkz7UTNFGAoxD+kw33zLiobzDP9bJI0hIxcEM6zpj02KBrlEEzdod2XfCNeNPn
XKDe2kuP0pruNBoHABVPDwtT6A1dMqf/Eb784/O9dsLnYghA9sam3H3Q10hHC91o34VXmE9fYcFW
MXtYTt7JOjS7p/x0hHalep0ukKI29iZrY3yj0GxEdE2TWPYE89apbW7riw6rrR9fbZHnElpYeJan
Uz/Rx471b75OE1G7vz/e9/xb8u6t3eup6VyODJE2mbjZIb4igufvdgQHInBQZR7Mw9yP4eJe8LT8
+yzure3rlt0G2PDjSQEihMVPL2j6Ce7vP76XjWPR2qvuUzrKPLfbxE4RsucSpFDdjza7T+d2JxYR
jnN9+NyVVntlMY2FDaT8iKIOv8oHgAYkzR5J3SHNsXpuUAgW2rrEG9kaAautL6p6NYVOFQKMJh/e
FRpTTzCxip0CpvuTT26192U90uMg4kOmplCP41Dd8cp6wS3uag2mhWqOiqgLG+3z0etf83R1eEZ4
GGiADYoYSmIH6zyzlOPTJLDaLuHHL2fjCmsfe7HMLmIzrOFE69GLslTRiNbDaQimZz+bLom3zvPv
H/exdrTnA3I1ikzMp0C3sLWePIFAyjZDp/0HkrwvlBq2bmU1+W0g4wkf0wkWPv/EUEjV1EHHV54c
uVyYkluXOP/7XydLX7lBaianTJamRMpXvkMPP14Q81UPvz5+H3+kPP96VOeB/dclShtlUgUEfaLf
2Ju6Xb4gLanc4WPev03v3d0p+AqnOrngCd1Y0NZedWzgS6pt0iVTijpvSBjHxpZAPXssGq/cz22O
0D4rgO5YsPHPLJr6h49vdGN181argi+LqRiJ8k41668Klx3hUHv/+Ke3RttqDbAzRnkejC4Y/m+I
xem+wVALDVPSmU/JsLw/uQV/vaOZKjaqfkEpv5mx12h+0cGuwkxdIoBuLGLeatqnBsExJfb2J3f4
NvSgaptCuseFOv2F0uLGe1+b1hdiEGQAGk5SLZZ3GHpbPzJLNQ9tnw0JYkwK9LckhZBz7iH9DKoL
dYmNb87aha4DC7nSpnVPKW8jnqloRqJYMyDDuACQr4CZ270ketyYqWtXeoaCpg+pSg71v4XRC9kR
Mowh8lggyji5xh2/fzzWNl7V2pneFHVfziWfcITGKbYaEbfT73qoOj/386vVoMLyH7TN1CD7q/g9
EesNiThP1L0EQd8aB+fJ+ddALmjPa4uoPBEIPhMmPfmsuh/NdIBI4AGY0l2T6YNK3QsTc+ulrOY8
MqaLkc4E8vJCx8gHRIoJkGkS6VFud2GzsbGsrA3oGYR5wqrlfPLkjAab8fbIFr8EYt5anN3Vp3/2
sVg5GcOWbMjrvSr86qTy0eC0glA87TPEvyBvXKApXVCk/PnnPe44k4DFwJXoV4PT+xVj57Oop/gb
5Rx9z48HytajXS0ZxeSaQc9dk/DW+93kBQjzVX9v+TVSj9P618cX2Zi/a6c4lx4wFU7dJqVtR+h5
o1yEAkmPwBvClv3C/AS9tY8vtTGv1n5xRyBHhS3ntoEwMSsfFV/2arpwHxuD5P/c4jjJghDiNwkU
/j00MIOIZ8QOfvyXb/34ao/gWqNPIOcWibXAXKAZtraqgEzu41/fegXrBQHk4HxgVpOInO7HJoVW
wQo1TOOTtK+wz1mGPv7clc7399fawPEJRTgu6ZPANTvbbZHCznc5KlN91Z5K47/2aCtfuKutt71a
GCwx1K5csK/q01fdHZbuEXqgj29j63XQ/95GNzgENV50TbxCXCP59HVSKIB9/Ntbf/ZqOZjKoPHJ
Ujin0eRfTDE8kiL/yYdLDsINwwCUrP/9233HA6F5dn0EZ9Ph2nGhAdHIRduhfkrjHGF8T3yBsNYf
LGvnSTMjbbJRn9tNr83jEArUPJ0sdjJiQDangZDsYYaUrlGf0zhDtvvfu1uGAWFmi+YnBQET4io5
JD6VZ/bYIhQXxvDGqrj2ihe2ARcJSZ6nrvdP5/as717Rhe8oBCAfD4GNvSZfzfY0w3wHLJohLKtH
YWqCZSj2UFl7hEBZIgt1mMKM9sOF88fGgPu/4JxFSweaaJnoFvE2fb8LBvfGGrtPvvPVlF9KdOZy
QoMTtVIVpSLIrpfMt6Gk1vOhwjH6wkd666GtpntuAx7slIyemEQwaS3JnvXpl2DkYOLIBzcXlxBZ
WxdaTX7ohNFvQCriqfcYsnS9NBpKbGoq8ZvU9GAJ/9KyvHWh1UqQzWqpczKwUyutB4U6ABJzoroq
36dmfiGAqn482rbe/2pBcLPUQ7SrJEmbvfs5qHPoaCK6/cJytrFUrp3kwKb5ZrGx2dQFksore28h
OexTf/jaRd4OtugtihfR+vkLEmydqOibF4QcXPpabTyZtY0ctAmVdlVHEjYESMhAJiJDm+GC3WPr
x1eT3A2YRBIom5KsgwN64gdnxCbfvbRKbezC12E2cz7kSKeQMsEIcm5hsVSJBS1MmzcII7VnJ2ZF
IPZIGssO8CTkF25qY21cG8fLHo3ViToolQjrOMFJyPsmj9CjguIROfYfv/eti6xmOoMQD3mKk07S
otmnBSSIhdffo7r0wzHehcPs1rBdTXIU8ZX5H2fXtSSnrkW/iCoh8iuhExM943ReKPvYRmSBBAK+
/q720xzdoamaR0+5pEZha0t7BTGJLi2B0XOBCKzm4mNZqKVta4dBnJH4Y3DJrA6rioRVQ1Dj34sa
Wwe8pe1n2PhCDxBS3qnBis+zVRd3oq9/SyB0p3w6wY02MXh9DpbxVBR0J/huLGadXI4KrChq4a3p
7PtJKV0419WnxtqFRlyH/Z0HLJ1FTmtZwW0Pwd1Y2+ySTyY7TdZYPy+eZT/65TS8WHPv3HO4UKOu
4DHvdYbu3RditPXTOJN2RybmmkW89zOukfpN+qoCFGWR5fepZDNIDEMCa8eoA3K0BGmhZZC8nfcu
6fQ6Xe/1pcWHkYw8MFplXiwgCBYDWMsh5A7EJTo82zWoSVVu0qjiQEQVLlMFtzHo3wa4NT5SnOP+
SFIGgDJmmgFt2+xh+Tb2nu6Bk2e5w2ZYBF3mwQPWoXdd+sX1Kh/y2+Ds4iyx94RWt5aUljdYRAIe
DWZ/ajcAAPuiT+Dz+x14k4+dHjr3VwhPwE8RwhN8HbyYkLL85Eu8vPa9z3fKUhtB5K/S8pvlIjPZ
LXBIRqZYAdK+OOos12xH6GLr2YBqYUS0xghKV5Nd1OL87rlxKI1Hi39bYdvp+la0zOUZvs9JLkhs
LvaJVO29rOwjr+Sxgq7nh0Lx38X75gu5sdYjM5Y1lSbwIeMc+f6jsHjS48n3dg8bSZDOBnba2jBH
swouxMzj2fVC8Agj6v6BB3Rom+Phdi8by1q3z1Ge00EKbDYvUPNMHNBz+rF+BPvncV7YnjfS1o7W
GcKzBaf7RjlDWq6TuhpflMoJQckjP3CpX6tQsL4LQRVvLq1S7JMDfcE6bCulDpmAIacdjPh94D++
NmpVoEquVfuP543VYx5kUO9fXMM+DlPFU7tzgai4PTJb46+HodGDyCmdZVpAw8zmQwP2m3UJGgSl
GiWYsCZk5wzZ2C1/F/qbtZRNQaOEhOBJkBfTw1B067Gcsj35w41wopOQ61JahouqSgpi4Sn3s1eI
k19gfvjt9jD9JWO/E67/smLf/PphLqFbNs3k4gUTQAioD8dWM/cH8IXtxJ3t8qFz5iVkxuyembDr
M82a+thNZh+S2eCxXRtgfE5tc39lsH0R9eC/3v5pW1+upTJmPpp4rpDkQvMJvrlY35CRKLs+ud38
1rRpcUi5aB7C9BSsT6d6dAGKSgBMLHZO3K3WtWTGL6WpAjjCpzML7HPhs/7Bm0n5fPu3bwyNTlmu
5AxLcGfp0sXmn0ZXfVcNB0tP7TS/sXd0BD+K7XRqXUouM7KxkgdhUMJ/TRzGHMTieqeTrW+4dv5m
4cFpoHc9c4VsP9Ad35kkUwqtnymlDPi828O09R1aDBjgz543sxJpxZ8qD1YbtpEQ8y7nPMngW/+x
Tq7f9+Y7ciSQBQVC6DK26tDJX3wBQB0vhL6YIiBjd4LM1qdc19mbXuaFsk5ZOb0Ax3MlA6t7q1ye
jb44DD2At779/fbXbM2KdkdxCmslKBuLtB26u8AnD74LBqsz7NyztprX9vTkgUTHyQhSmmscFKvT
wGpj7u5p4m6NkranW39lLDDx8F9LJyac/wI1GB6U9fSLgoAO4pm7E5v+pkLvhE0dyQ+eldFMoB+m
9B/5bT64l8N8hng89HtC+dN9tV/cx/yJ3GUpPb3U9+xz8fMj8+PqAH4b0q6krtDvQJ7s+qmQ4DOv
885Sfj9ouTpqn9h45LR7ARWinH/JLAriZLOTqGw1fZ2xN+uXzj6Xq4XnFFL3j8CfvOSS7z3VvL+o
XN20x7AEKnfFAvQOsC7JCBU9HFfVJ0qWPV2+99MsV/ftKQfC/NJoFKQNHPU4eSsgO1W14FQy/M9Z
UND49uxu9XMdvTejlOWez9ty6NPZstKCFHc0MO76Cvhrl+08ELy/RfBa898uVjGv4FyXYOsETdR2
MrFI9zxY/JVQ+Wmxs39vf8n7N05Xt/AhVVc5DNoEl45PaRvQHypfAGSc7WcQWmNR+VVMpUl2kr0N
4XlX9/MJZtitWWOL41ZZsVkOT91coF4LkznglYtsfeibOTbogGRzvCgkrJELfa3Zd6IKcOqqzCOY
jIYD6KvEsz645LUUoFWiK3Jj5unI8pPdUmBMl52mN1a8DlnMVZ2PfYakkKz8E+TwoK1fXjLf/nR7
8raav07qm2WY27myxbiOaSsB7YGSyuelWTsIdXxMXM/1tWgAJ+fG8iD0kbbev6LErFCgLZ3ykC3A
khofIyG5OkKRqSo3W4CtUknVv1Zlf1F8ANpq+rayvYnYCGs6LBHAfpdmtsHTpVsO0CYJadtGtydh
4z3M1UGJVNrtVJFhTDtL/DusRcpk8RmvcCz0ff++l8uzlctXsFxhIVXtmaZuTb0WHoySlQF8qpt0
9JbY5dDhqPiZuMuHXhZcXzv/DbgAgvSS1dBsgqJaI5ZoAsdhZ8S2frt2+oui72pjkSNksj7xOQ9p
972xf+zMxrWR/z/wXd0/ByJ1BRCvOHjH0TIqKKKQAF6WbZvkhC1xB8HvUBmtddeLiUW8LNnjyNv2
VyOdeudK8Veu6Z2foMMTOzYWvCQDLpr+j7F45sWT66s7WuahScyDZa8PBa8vHR4XJvcnjMd2+t0I
5TpecTFQOGwVhE+NWYDWnoW8j9Z6ShrQYaBXmZdqpzq9cTT9nxeP51s1mGoY4kqZzxTvBMnkGNa/
bSOcy1rmRoTtLHYWy8bO1a155lryqZrARFr6LFyXICI9P95eKxunuO7HM7pBjWwTTfP+tS6/N+UD
g4INVEx2fvpW+1qWMIKRhYsNDjuzr5wfxuSRk1MA1w1ZxzKmqL3tzMfGftJRiTU0OOncIACxzr3U
JolxP07UMMe3h2lrBrRYAKFOqI5KVNf4xM5WYSZMdF9vN731y7VIAC9KCJUwq0ld2zqOsk/KiX72
PXm63fz7NSpXhyRWhTmjLnsNkiD7HxSssTMQ9Pt5qiHXhZLn5BlHyLB3CauGvffEjU/SUYpOBoCA
KvDKlJWQkRxEq0Aig04J+GN7WdTGhOiIxAwOYS2d+zGlRD0srnWBAOdOgrb167UDP2hAPoTdmUpX
45UGLFzZuQIo7PZ0bAQoHXZoN/AvmUzRpL7BQ7/DOm1+2LYRWcGdIy+Fw3dS563xuX7cm7RorCcf
Ql9BkxY1pCFalcwg+d3+hL9Frndiu3vt803bRmHNRIJxl65mCQ3/sq5AB8MlAEzDGd4shnknO5hl
wQrauni9Z50qBTEyH5yjM7iRftIHgzwqgEdQW8mNn2wkNMwDp7i31ThGNdROX0hLx6+TUZYny/Sg
DeVl5CyrDE4v7lIf+nImicM8flih3hsOc+F+cjyyJye6NUdaXiE6xytxKcDVsqrxmphDpM0REZRy
vnvCTZ3KBHdvNncO663VpkUW1l7RNOuKieJrRHHfWKzfdb4nFrCx+3XcI3SQ7a7J2JgS89IPf1zX
QV1rDq0eclUmO+T1Pe/oTqjf+hLtDmH6RT+3OPjThf+s3aOdHxsow91ecxtTogMYiWnnje1wtO1A
KOdHlzpQDOTQO4FXtiPj251sDJYOXcwDO5OrKhSQ5z8zOBSN1utgB2CfLo8Dn2KfQN5JrMntzra+
SIsyoFeafDYXoPRa6BxmAnrh+cj+bYIpbnkBXRnbvq/a4vV2b9dW39myzvV4frNlS1Wg1G5ZOB4h
0DwD887HLMxA0mRXcb05+NgS0O1wVOvyoKl4m+bSSkxBTt71Jb6wdiLPRlBztMDDS6ls5LFjapfz
99EYjsTaY1VtNa3t+aU1ajAHsXhB6PRfUPSikJ2E7dFOXrqxNxxtl8/caRb4zTUpRYVtWLPTkLF7
bvQ7d+ytX6/lEJxCEKuwMpkKyHEr7sVTMX++vXK2frm2q1mX9UHQ5JDcnSGbTq12SRpSk4OqSL5z
0dpYnDpisYTyn7mKSqUql5E3NzFjA/xH/sngT8/tr7e/Y2OIdNBiNddt4LesSaHoeXLa4Lsjpj0B
jq22tb2MvWuvSwGjCwXeD6QRIQu+E/c20mcdpTgWTSB7ViDuDaN3bJShXvsi4AlUtNip6Ma9BbQx
yzo+cVGeCcK5L1PL6fp7NS/VK1BZWTpxtzrdnoCtT7kO3psQZMJhHVqogUyndnimEwwAIH8aqbz9
BLjizjbbmghtFwdOVpWLeb2yL/IONh6vfjf9uv3zt5rWdjDkW+t59JlKmT2H7thDdO/Tx1rWNq85
ZvWygI2QlhBtzN0ypNbH9q6t7d3OrxTSGDmlRjWiitEfuqx5KsW8c+faGBIddlgMlteqmmDRSH6C
MsE3J4PT/e1B2YgJOu7Q9nwYfi/llPoNO0La8LiCCmYAeOQaryvdiQkbq17HHkK6cfCQG4+pL70H
wDJPTjf8Uw35zorfal47dCtOBpbDgSB14MThDv6Rkiyc7Y9hSl0dfQgqhF1PBXKiMihI3HeQCq1r
64Fkhfux41xHGgL7MjNXrHlqseE7JO9h1wH3IzvoX29P8kZI0G1qBrlknoS4ceqUy4uqzUdB6YH1
9Z/WN77f7mJrjWrb1q+gjIYyHqIOfQInPxGwTb7d8kYCp0MMi9EUBYVkTTqb4kWWBErO0yeRr8cV
KiaG6V18ByXo231tZKY63LAOLFWxnE4pUN45kGjL0TZhfozy6uNgww6eQ8sMLuAznruGPTrMxurV
4Ya4owWzBYvJdCZNEcGnRQFACSlU1UHI9fZnbcgZuDrksDKUW6l1ECnHOXfv9MZyb9pTTaKpCLqv
c+GRaByfZ1LwKl6gPXDlIPvDY95LpwoJ9IDMyGhzFwImVS2PeQsE2Ix3DhrzSVU/Cpz5jxMB8QmK
o27HotJakfK6vVtc7EY0HgSEnL1y7sZa1u1xxIJa31IBE2AV0ALGtv+2quzHNInEGD5YmNRdXsRs
WmoS6MPJH7z2wspft+dha6qvf39zNFPIb/Kld6a0lyCrNGE2p661c7/dGpfrxnzTtumRwW/lMKTw
bel46LXLwiH4yW1o8+I6fWl4Nxxuf8bGXtfRhmvhwmbVW4DNgDRwK/+4xsdMLVwdZOhPppP3JlpW
/e+ZfhfeDsBw6xdrR39hdHC47xX29VomBDj1Lnefbg/G1rhrZ38BWrAachygbOY4OUfridrk1GD1
xGbuJB/qRAcOAlnAIOZSZpe2aI8DWSJqkkdWQgcX8q23u9gYIh01aLaAC9lFXqa1yNYTAZv9UnEI
At9u/e8vfedirOMFCyto3WkYMQPN6J0m0C6PUOusEvhhSsiC5bMf4m1WJUVl1pFdD/2BL1MRO3bD
z6a5Qm+KwodkRe00tFuyQLifN0bEZsNHdda1H4Rclp10a2OX6hYlrICub7AOUxqMQQYF6MbDS4sw
TlNBnY/tIB0eCPrpUPVFLi+wApVRjUrRySBrt/MBG0tShweaS1k0EDCfUgJxh1C18x0rgi8MKiNx
JnadXLZ60e4AVu3gHLCnKR2qf+DOXcglKkCV33NN31qPWkJhe3kAaigWTDX/4NMvAZeV20txq2Et
FvRDvpSzhYa5cV92VcRg4XS75a0R0UIBNKBgitavUzoJ+kIJTKhLI7hnTDxMi78T5jd+vY7y64Jx
JSTD3AZUvRbBcteZ0+vtn7+x7nWEH3S689LzESR5PjybTnDkLXvta3cnwGzkVrpCL5Sv4auwEqCj
CFxHrCCFp+tDZcIcATXab2ytPlt2+YtOKJjf/p6tobpO05sTsfXMwoOSoUpJ/9Dkfyzf/GDD1wF8
0/AgIVjmCpg6Efbikt8B23vZ3VhAuiSvObCB2QRCQO1VUWqsIwhu5zOL/WrnBWhrSLQ9C0cHSC6b
+OVN/8keX4OJ7yz9jWsk0XZrvQQzPEEUKEb1P+PSRFUN2wdGohKGHfDC2ella4VqW7edIKwXXG2p
7Byy7OzOhA6aU/362HLRdm+JlysOKiSQSUsPl7qv0vhyu+H3x8bR4XmtzQyF6u+UQvzyIhBtwPUL
mfohaieesr1q2vtT6+g4vWAYwEWGxkFq9+plmIqE0GFn1fw1HP3/w9sJrl/2ZsH7sFLk5TLJFEZd
8HpwhIA94DLmkaDKiZg3+PHUSi9W7lVIBq/pEGVnkHKF8UYZMwpXwOBqykADZ42NKcigeSfBCR+N
7LUHeA6yhABfVYT2+M9wcfBZ7f2eh9oPce1uDplrBec1c7x7RD5+FDVuYyOvTFSMFgq/iR6e4E7w
+/Zkvb8FHR032AbSsXwosqeO30K4PxAvgotXsD6TaeY75/P7y9jRkYP4MLIIPxPoQxyyarr3Cv4F
gPs9DvTWgrsukbfT5UMn1nB7PEfNCoVCu7KTtQCiRl2VNcKKWWYZTZXJojGT7UGunXeAGkfxs8Cj
+blhih3bmY/QMXXqlxyComdXopbVEmGHdDbcBKa38D5bHfXZLFeZKHeS993YmBFgJ3MMLx7rLD0k
THyx+AMKH8MjxYXhC4wfwSpjs9n+cYTM8AgBGLHs1HTfrBAID6lvQEVy8HicDa4Lc8jCCh0mY9p8
LUmggjiXEyRRK9ofrNUSd3SZ1XmC9U4R1q3l4imbrM2XsrTYY61YC2YQLoi+WwdJk+cQ9pw68ZQX
sPDws6LfexzaGmstorosEHgqQNToCqh9Gr3xw2EtjczszoQHDDQndoLI1vbWAqxLjKBArTy41PCv
8b7AHWfnMNuwOnN0mKRXQb9qBSkYGpQh+1Xh2SOPqt/ie0HD+qH6bnVR1oR7UOWtz9CCbAe5XlBw
0FnAv88ldI6/fmjb6uBHldlwzIL6ZToPJ79g4YC3iH7+WsOo53YH72cvjq7K6HelAfyIVaPiFjwq
R36vrfzPwK5KqDa8sPLqLHrjvquz59v9bQyUjoYMigwa+gXC+Wg+cvNz9kFbQUcHQEKHhitotiKB
NCDAPg54O6POPJ6zfvhYCNXxj73C7c1mPoTF6vUywSsslf0s/jh+Pd47DdtzfNgaoevf30S5bGIr
8V0ojEvIMOFV5dQ4wcvtwd8I0L62qbkZ9CU1MfjgrWZHD6kB6BV17zjhGoztnqbLxlGj4x5HIwdO
NEC+LVZc00r45SxTn9J1/pGPHzN5cHwtY4JSrzkZA/IyVVgQ4jZ++MX4rWjkzq7YiH46ANKm5uLC
n7pOSdbakSTOC1xu0oxWL0bBHloBye/bM7Ix2TrM0fMgFNxIVPGnpTw0I5SrLfbtY01f353frCPJ
meGNBd58a9XH0vxOsp+3G96YXx26SNtOrSs1EJMggpOHMNluk4474yUvB/bSjNzZiRUby1WHLYKQ
h8fEBvdOW+YJFMAPuUdDbjk7Y791QujYxWlxF7cgqD9xRSontA1gi1BP5JdgVd7RbOBXgZcdoFz8
sX3wzKl8oqBDwLgbUh9D6fiwmevGnXMQiieYl3eSUV2SselpbsLpEKghDvdSg+fZHQQH2Iuccwdv
wbBFau2sOUPmG48SNrG/tLDb+unXXpFBS97mU6jKppZQC83H+8zy4RGbu9ld30uV9GyeYxvvUkcP
GVo6BhWU6gXLj8RbzSmEmLd/N8lhgZh1LviTC/1lKAT0/b8lHi15ZJBJnefMR/KNnBh2VsZ8V8rF
uGuXwTrkVZc/mfNwVcFtvKd1dMg/LQCtU9wXnlfB5sXwYwc06++sC4YncGGcBJ456gujpmdAQ73z
v3Yl8eHIeK3TrQraaIZg8N1WOfC+sx80iS3o/NDDpOLE5m7+wTIyvoiSBWkLEbsnyP+yWDXrjOoY
tKTqLG8fs0X6kM0GEsYQS3YPM/ssyvtpFhGBCyPwK1BQb9uyOja9U0RsGX60ORfPBdj8kFTy+Q97
6vskKy1YhK/Qoof1XHZsuyp4ArvHgIZCL0+dI+zzCIJqhPEWUU1MGKfK1f7KegYPRohEnYccxHW4
j9vAxPLsIKYC3ogqGw7LAFQ49M+72ISb9yEvkLy6CGmvhVXxqBvWAGmnjflUNAASla5Lkimo51GP
O0mZ8fqF8KaBEQhhUQ7Fd3RslOextIE0Q10ymhpafGaZ2SVTAHZTUHgUvoZwpYCyHywGDfACLTJ9
K4OpO1qd1cUzjrBDi3rdE5mb8lLOrHyEFlSQ+HndwHCwgq9gOf6jfCUfoWcnYG7ZWb/8oau/AVnX
/+JE9Qmvl9GCvgHu+LeDzVYM0I6sRQ1TlkPiHBqedyO8/lr4i/ZwTLvd+lb4pf+NkRaj/kAcHIiL
/Hc2n/15ZzdvhUjteLJQcGpAFK/TltWrDE2T8CegMKw/MIA3ng01fYx3A4zifz+ggxGFSWUDCx/7
++jAdXDNdgb+bw3tnXikg3CtpeoF7sbABCXrYThPZ3gSXwDSVPd1Gzaf/biPoaeeiPP0sLzMn6fP
9k8iQ/47fzTOWfJlZyQ38lMdp6uA4ako1ENR/gH6/zeBOKnBX/JJhVnfRiaB4/DHqHWOrhxqItmF
kAGqY7DagXBoGXq8g3Q93Vlrf5+p3xvQ62J5cyCX9QDiluNhQK2xT6Tpk29zPjYPC/zKYsNwykQu
pRX3luMlNetBtMgyI26vdiXurNbPs1kWMKzrqh003EaS41633JvfM9YOfFNMS6Y+bPeG7hliFXFX
rWFRv/qN3FlGW51o2ayijjAduOylAr4htfETTgsxF4hqxU/su72hvS7394ZWixKS5zTzqSFS2Pb2
51b24rj47hqV5SSO5joaB3NZWUxNmzys41V0Dpsxvh1Dtr5QiyEl8LcSfvUyHYb2wWxEFyk4ioTr
0Haha+YXCBzu9LQRrf4PjJv7y5KXiIWwvQwzFLML9ftj36CHETYsVmYgjFjwJb33zCsiewUYW3rV
EFVYoEm5ivrH7c42QrqOxV0JLabR6zFg7lw8593kpTnsa0Ew4P4OcmZjTnQkblO2ElQXZHZL62Zh
v9rsPhADfLudFs7b4MnDSATiD7e/Z2NadFFRvD5ZQ88DFHcZWKwZ7EBAIld7ZZ2t0dKiRlXDJbKd
ULUzBw9Oyh3u/26P66fcu65tdXD9+5swsPhL3sl2hpMsfZbWZ+l9g1nu7ZHZmobriL1pmll9O9Vr
K1MVqDgv/8jpj+LPsC1CFp/vBJit0de2fr+4uCWQCgfEUgs8sw3NOacF2/mCrcHRNvdgWH6RW6ZM
e7eNfdvBK+PV7WmvMLJxujlanlAP0lyVwI8fqlGEXE6fYFV4hl7TyapIFzlSeGE+9E912+1Vj96H
HTm6tKjRD70HWNaUujjBw1El65qsSfFYfUxrxNHRuGY/KD6JHLcqSKbJuQrNPZjJxk/XIbjYyw3S
QcQ/RkjaAMRUFP2p4VQeF4gtxCVxL72a916b3z9SdAVRxVZglwys3ZZ2MDd+5rMXGXtfspUL6Ljc
gTR9KTvIukOsa4aB6qjwvBfIu9YS4owkHHIaPYjasPuFvDRS/kdijdYBfkV9vICbkxC/c177AN7E
t3fqBt/S0QG8npP7uF4GeLsfIfrPvPXSNcXJRgoE7+ry11wEhw6u2kbTHFhtHycvWKH3ZewxFDf2
ma1FCkrpYhfWNY/1X1zjQTk/gz3Pm62mtQBRgLMCV0sseDzN9uoM7rLwd1wUNtJ8W4sOrg0wUmZl
YzqP4MOUQ2gXMG0zI3ee4tvzsvXjtQDhLo4zB7Z37YHFuHafBB/jJvh+u/W/KJV38iYd4Etdvgjq
+WAt2LBvd8CtjktPgKF4tRknzsQPpgBVSgYyf5XemB3X0W6fvGKmieXY3ikzUYipFW2i1bTXZBqZ
OhRG3v68/fs2YrsOEIZ/s2OBBhhcmuEJqlZxPvrJ7ZY3xlWHB1NsOw/+fMHFXWHpZMONoKu8n6tw
dxKQjVClI4OFJMXcXl9aUU0cI1WWdiyC4ug49hNM3szIdtUP7hl/bn/N1jxaWpIAZpxYqEQOipqi
HZMZpsdQwefJRKv2QvGicicCyGs33trAlczFYwl1rUNJ2jnC48AIm2ZXfYXFOrlqSlhH6Uj6OOfN
sjMaG/tERxr349R3IgCWrJ6c8a6lLDFau044LacIJa+dXrbGXIshFsp1khBkSh771ENMsTareMR9
xsoffX+I22Lv1N5allpEEZSQFVVpmdr1ZVCxW+0E4Q2hHedvnfpNvmTLxQxKiYahTZ/wc/UpT6dX
M27j+sAOU+jGEF06Bxfxat/56XBso72aw1+I4zuBQAcjN3Sos3kGuYLdWY/+UZ6dAz/gpg8DuYfi
nqfigLTqSd2VaZvQlF2yJHjtdqim5t9e3utdu35UuKohQEMhCdV1YsGatwintZcUNnPTOIWWafqv
zPXbJzB28fA0wXtthv69YzyUruq/BdPquNEK6sYj7L/7u6YrPAtMTwNxCfJhioGybCyXCf++qJo3
UANXoMnRxsh+wRheheMgaeJ4DUdh3vUPlSud41w3U1xAZyVuvIBHTdmTZDXNALdlX1zaPiAPjZn5
EawK26fZE94fq2VLChty69vis/JgW7X9lNseSx0LVpNlDsNC4EnYM6E2cOT5YKuw8TP/1Dt0xIXY
hn6D4df1I5zZ2R9qLD5qcis9eUO13DtQG0yyis//Dl0huhBGLtWvYGhZ3ABdc/YaVX0jIOHIsFgK
AgAVfcmMwbujPbzRc5ifxjhi5ZdVtE2iIHP1q2htI3RoO30eZ2d6wGtfHpbCdoFZUEHUeH314ouK
AfQAeIRZA9JXTUveQL9qKGNP1d3J9O3gtHZc3tnMZT6AfowdexhfJrTv3McRA3YPyZYyIi6jn2wF
TUVrXCAdYc5F/U0MFHfkylORjylIg0laEVsdPLh0Dri53Ahipwq+j5VPD0bv4YW2IfnBqyXuiVyS
CJV0eS4Mw4x6+LvmeBccgQYwOgFXyGbIvrIxh1ojjN7rU7YAwhriVdqBGZC/zEnWdOreoFb1ygMf
yvZWXdepJfqvWYkHZs5l8JME+dKkyHSssJvWKc5XUKcOt6P1RvjQgfEe1IECJkC283wRUvGtly+3
G9441HQ0vJPPnY+amHXpywaPLWv1UxSA5BTCO3+sg+s970186gBNz5QYrIsdtDWM1mwqQ7GWixV6
trXnGrf1FdpZ5nH4KrG1k2k5PBfFSw3pLKP7dPsDNi6kujIuw7h4DmvKlI53swW+NA7AvDFOJa2O
5bIHs/97fXsnnv2lK7wZJxTe5qIbMMNKiuIVdpHFHc8a88wRh04+HEpzxDQ8NI6+SS/QQ6efrobv
30RpzvA6hbkG+O5lVFaZfJyGcohr4VioxWfNkUBN9lStxIALSw0sSQ9zbt4s3SsrbOO4Dqo4S5bD
+6bwxXEaAhnBXUOFtYsMZwwK/yBtmLzmYyvDVlX0TKesPFZT3d4XdiGfBe5XKc9YHmW93SWtmPMH
y+udS2lOfoyIqB48RxgHGGG5oR8okqi+608wwCaonFhzgoyigsOv3HO32VoM2lFbdijPzV0dXCDI
/YsYw7M9kc9L4HwswdRx+ah5CyCv8To5D/cN+0KXf2+vs62fraXtdUWv0u5VmXqA9/g51AqsIcn6
PbGSjXxKV/T1loWazYz15cK+EbYjkTlYMW29Q0/2xHY3kikdmT/4sqHGiFRkiqs2qXns3cMnVbZx
t2egsREGdWC+9EtQzgzUFwpTPBRDf2YkSG4P/4ZEmqOj8ntEf2cIsM8t0xLA4aE+WsU41RHsCzdv
XwTuNmsI8xbLSSayOj8a66pwBFUD0G+/wtnrZBle/rMglSnCAF5vwq7UaaypiExfzuHtn7kxjTog
3y7tzOM5GFLB8mB70FRaVziJeaAsfbndwdYQX5fnmzikuCP7qcXyXsE3XYznZj58rOFrh28aLhfW
cLyKIVHNzbMp11cf+pAfHBVty489k/OYB5C3Gx4t5xHkhNAYAPdr9tjWW8NO//vjs6LqAwWwZSpX
96UW1h+7808MUlOiMndO4q2B1/Y/V9DMUcIqU/SzJFW9WoldTB9jzTh/RdTejP5sBkVnDG1/KWBR
nDRCwqt4GuirHbj08+qZ/Q67aCOK6Zj80hBzsEDBHLmRH7XGq+ygHOXugG83ZkFH5U8Uto8mxZU1
n7AVjbp7NbP8lYvqAF3tvane+gItYYEyNU4PF+uUDgfZQvseNgBZ8Hx7E2w1fv2yN9OQkzUnHkD/
qQwAKAjG0Qjh0jLFNi9+fKwHbf/SHhqv3B8QINw1FsvRGuA/Xn+53fjWBGh7mEJp22yAYkj5cvBQ
4V1ixZKmPNxufWMHEG0Xq6ZfKuYitk1FFglbIOHZSUK3fre2fbnp18QBii2F0auPkoj7s8/OlbXT
+kaGSLSdawlZLMicsSwNNRx8GYzxCO/aS1fnbWyXOBlKgLzj24O0ccjqwrpqpWqSNgbJAsU4LsVS
wWeN/loZte7yKXd+WZ1oE29orJ0d/f6s2Dpk36rKppv8FV9XAMFsGJfCyz/0Xm7rOP2uhi86B50P
HkL8VAgHCqDquLZ7MW9DIdLWsfq4ZuAaaGK5ZgoF5HiFlg48Xw7iTopDx+7yPcG593c1QuZ/d/X/
OPvS3sh1c82/cnG+K1cURYkc3AQYLbW5vG/t/kK43W1S+0Zq+/XzVJI7N6lJtQcBTgOn23ZJlsiX
7/IsvirVlKF9dDXli4oqHMlrN1wF+ovHJPAx/29p4J9j5D04gwwtkubDXLXqUCqn3ZuMuVtRDyTR
ufVhj1rT2B2b5hDQ9d/U3PLF2W7XgUsBRarVFYf9h45o2y6/eBXoJ2kgihvV6PZf6WEYNySX+sZx
B5ZBrCizKasG57DyOtwWnVtEoeqqD3cGuioZoNj8HgZus4MFXQ2HVcaXA6Nr9mogSvWORkv7VtYY
BUWdU2XXjGIvNU7jxCUNx+chN2GGRj8SP78n2bff76h/HRz8c8XfwoTB0BNP7N11dbd+0GRPs9ej
EzD6nfe8LNR8caF/HSf8c83f3FUEAjBE7It+ql/7TjjJ4mb8cRg5qEHV4hYnCnH4lanNpVV5FpZE
LvyaMVIfQjVw+Ix5JF1rh6VrZ90vtE8uXeKsCTc6Y7PCQDsHPbZto8DLshZam7pMOukFXzy1C9c4
h7MPZlSLrQd1EFK/e4VMeEgI8nA4Y/z+/V8IcOdwdoUIUdc84/spF3c1GBpuN778/qMv3ftZLrFU
I+vMyMP9aNwrUeZFlKsliwZfff7+Apfu/SzyQOgY1jaoO/YABN+OgLw2nviixXphtZ5D13OAPl3G
Nd/nDd+72eMCpWjTLlGlXtj45QzxtBj/RWw7F/HVPGgcv53Cfb8APgshmoLS1IOXTd7e9eWHUfcN
TEpz23x0XfHFiXZhw59D2hvs9b523HBfsPlBL+YbZOQ22tSwxxNf6QRfusZZxuE7rPMdHvp7Dg3V
jZbgjXSL8dElpWuCoPnF0XDpMmd7XDWi8HK7yn0AdVsosdwOpftS83HbAAv7+yV2aQ2f7XHSB6SX
ohZ7HmTi24yu0AO0mC3kg4Oq/fVvXeMc0j4HYDfnc8D3EKSeDlKVYowYRjMRfL/hWfr7i1x4Vuc6
vVDOZVLZku/XYr1nwZKQMLjNpN1ItPv/zWucbXhoHRPox0u6r2Z234tgm3vLRnbhFqiW9Pe/xoX3
cY5wh2JqP7NB0L3iLiROxzST+F+e/HuffrrqPxQoObp8crKcYtdDsdUNoiq8hgjVF59+Iaac49Wx
YKD/XTK6J423cecsFvIt4HbbOVPM2uff/wqX3vNZGSEHuCr12Gf7vGMtJCeHD+DIwZCcZoF8I7//
/VUuRN7wbINLPlhptU/3xdy+aJe38AGzD7//7EuP6WxXz8Dsa8U9WEMZLx45/eYbOE7XObtzIHYZ
9UR/BeS6dKWzzW0yWARTL0P47T14jJWL2Ut4oCel6NVHsxKzrZoy/+JEufBiztHBrvEDQHEqvi/C
PG6La2Gd49jXGz//kp5x4Tg5h/7mWYBRFiMw7p1Bjoy8TgcfdHSpAZMvn5FKBix224ls+tXCKpxm
3SOEDKmOQg8M2i+CwIV8/RwU7PGhGbsBKpQzCzDjmvwQ/I/AT4zWJC6JX+wVxQhSlj08bCGm9fH7
VUMu/fKn5/4Pe7cDmJ93DhzFpt7DqHzJoUcds8B0t7jeXEfE1upWQCw8CguJtqYTNs2GBqx+9DJZ
fRGeLvRR/XOIcAZWA3guhb8PvBagaN2XjbPhOaR4Y9/O3gJvxZoAkKJNuWezyu4argnZCGULqJ94
WOgwFZZt0gJbHJEB+H0Fo4JIwfIxcYaebewyqJffP7ILsfRcVbgZsmAoiWZ7CuiQnJs1NvBMj5x8
vvv3LnAWiwDar7nKHX/fQL74scDcaGNNXicgfntfAIouMNL94CwS1czLFk1MuF/HKhHyx5TDRnpV
ex0EeHRwcgIsh3yylsSTdmJPvJN8il34/4Q1pj8sXpyrrL/m4tHrtlXexp19kT5sYvbwVIp8dpuT
Purqp7Z8DSWJbBhiTPhFbn8pIpwFOgtxRvC0lnA/aXPfg/JM5++LIMdyeP/98790gbP4RnhRzpVl
4b7l5Fh4VWSDAYB1jeKcf5GCXaCE+efY5MC6bub1ConyCtRzXHLTA9+05DurjIKhSlAcQ8j0JF0P
FwJis2DjakM3XUbQw4TiZeLzgP78/e97YUGfg5i9ER0VWDyMR48cYMg9sisTfrGULzzKc8iyqG1R
Fc4wHodKwy35NuBl6oLxYEFW+f3NX7rC6d//IX4pqVGG1d14pNnDuv4cMkjADR+ZK78ITZcezunf
/+HzDWaMWQXi/NG3D918WNyb3vkiSb6QDbDTv//DR0NAVnJJcOv18ti0J2XEr6gCFwA+PjsLIZJA
upc5zXgswfHiXN91sDtp3GVnqilqyy72Ycrnz21s5jUKxRSFIfLCkicWZIKp5WAS8e3EppgQLy4H
/35VVYrBX7LS6YsXd8EB0z+XGg5V1XMIN8Bso9Dzt7ETLFmLpoyHCs08DYb1BkbYRZrxqtm03QJj
zEbB0SYPfBzC5TLeAGKzPkmBnjWkUhiNuW3KFzS+zJyKUHZ5NAe+2PoDF0+/X2uXeoPnMOrGr2hF
9WmneEa8SfTwgCBR7pPF7Wi4BpyQH5w74rvpUY9Epp8mEHtm8vn7619a62eBSWcS4EGOBeNhbP9R
8ibcOSPxkrBs9Y2v5fTFmr+Q4J0jqwurtKMsdm27TD9kebIMrmiEmPs2uXJPQhyqv/+FLmyuc6A1
GpALqIZ6OU6kz07+CyYFQKzYBWE+fHGJCwho/xxf7S6ZVthl81E1/rKmhnL/0Zky77pw+foshB5v
GpnzqyXLybcGWLlPQvzlaEFy5VHZ1O4DWhrIJThhzlemEJce8FnQ4lOuVCYhPiWzXEcGC6oOpRfV
jrpnc/na6uCLc4YjlPyLTsk52noyjmwtFASO88l+fZo/eJibOIezfExyf8+Wkm+glfnj96/zUjJ5
jq5WIM/2/mL0VdvaXZVDAGNAiQMCjKEkpXl4k1diWy77Un0q7yvjkItXPQt2i+kL3cObFxzdIPLW
YO+CFgWCIsrQ8oDqOubtsIUicjKEt6BWfHG0XcDC+uegbNd2Rd8USAvmsBaw0ak0kQD4LPB0abTT
vWaWdSALV26WFNnag3VXBv6bEmT6qQbMYOJJYFa7y1xnOjSGOG90UaNJuzGYbng2z3/L8P/zY/5f
6ldz97e3Pfzlv/D3j6ZdgNjX5uyvf3lqKvz3X6ef+b/f888/8Zftr+bmvfo1nH/TP/0MPvfv103e
zfs//SWtAf9d7u2vfnn4NdjS/PXzcYen7/z//eJ//Prrpzwt7a8///HRoH9w+jSVNfUff//S/uef
/zht8f/8x4//+9dO9//nP/63HUx/GoD+7bP++wd+vQ8GPxr+iQRe6AnAj6nLglMSP/06fUX8iVEm
XBEwL3RxdpyG0SC9GP3nP3zxJxcyoAxI5YCEhJ94/ANkqU9fCv5EQ+76LnAeGMWGGEP+943905v5
nzf1H7Wt7pqsNsOf/6D0r4ff/2zYEIajrsA1KIWmk/DpuU1QrjKj+TrnMUjJVeS6oJO14xytDsze
IY49X81znnL26s1ubCSkG9UCTVk2X8mRjHEQBLumbLotIFVBhLFxsqjhO620v8XQOKYlr2EKD+Jp
ONi4DaFkRDLA3+jK9r6St8oNHozNeNIw78Wy8gmitJHRcPrTmO+kk4FFzlTbDYisIPYg4xI0ux/9
CppGi0qU5/G4yOxxUdO75MbEHvwWonksvsNLZo2GCZizKw69mbuqIkEU8h5mHwLOgVVbxEVfAxNb
PDvQWos7RTZeY1/Lau2jfhSfHPNYGMEqszfNbe2buEJdeMNFoCMlxZ4hqEaC9msk2hxwHB+t2To0
eje7TRYJoLsIWOO9egbqGf3bh8kfo1rc6qrrN61A6SO07iKgZnVouuuhXR8ggHMdBPpmZtVLVXdy
S1TxjegRD8t8A7i+S51xQb2cy6RgJYSUSA62sBNssj6wMXMfIaqwJuHSQ05JdUkl5Q8A8oDV6qcj
a0Meg/gF1QzX2sTRbtSopkkMunVpSbWM2RSIJJgQyuoaNYjvrUf4OjV7QPAVNLRLVOdZvcsmsClE
uCZVe1Ik5pM6mkpu/aWcoPCPEno1TRmNfLkf3YoAa7weM+2QpDI/4Z7Ygv3lfNIVnQwy2wqW6gVL
+gU5YUAb7xhmxYJtnXNoh9YfWZYH8VJUyMM0SeBtAryMLIq479E1KB2YjtAZqFBZRyOq8r3I3Gda
1fDeybiNZEN28JGt8IaEF3OziGgMoEM9DtC6crnY9R4+CdBcb3XGjb/kFdiT+8ZAgZePg4nCnIOm
XFcAqFsx36Ch9TRL8VCZ8CHUJoQMaFQEHL8PPMh2dt0pz48ECFtx6wQW7yAEoluF99yrBQSw5KGh
VO0GRLModKB05RohkqXsk7yqddxQrlMeFL+kJ5Y9UdBoGIB9TB3SDNs6Q+ZshIpNUfsbB7991JuR
wS6uv4M67rSZPLQg/KIcY6hKfK9KZuLRGvIs1vxVh4j9VsKbSxz9tQ5TAQekKKdzl8xzrzeSwBB8
GSbYbKoxtsIAZwt5lbjwxiCRJZZn5HmrSpwmKaZSvOkM7CjoMSR+0TgPoGot0QKce8z6otlg48R1
CxU5iEeAhwdbyJmPalO56GvOgIc6fCEp6C5T0jEIdXdzVM7QedRoA2HnDE9LUEfWM/fWcr4lRQ6B
l3JI+ox+eF7NcKFxR4O82K1AredVGwdEBJETzIh9k1PFk5wAoC/7IbLZmjauHCPoPkpQpIwfOV45
pC5a9a2ztskwyWbrFXTedCaLoaYfLbJ9mNdev4J2+Zzj9SVBlRWQ783u0RNssANVHYkV0jBdg58I
ihtV+LtZhSVUN1i/dfgMa72aN6kc6bZYrQeoawHAPsJgwJSXLCE4OR0PbdSBLJPWsviGzs67FlWZ
5rT6WWZ+ndRGhzEM3Se8CsdLgN/LhTOknpQkzoMegNFAbeDpfbv03cPYcczUoQAXFaG87vLXnrbb
os/zfevpnxSGs2NnMMFusVyhXBsxUJ/iUOVPwEC2UYvQALkBauKMB6B4+y4aP1MCIOCU1KLIdkGW
v/gNlTgVsI1QaQBtV+TvMjflwTuJGhcb203tDbBscZhL56oZgblBKNx7A7nN542gI1aZM2QRgUhA
JMzYbnEsvAJISqOxoAAtSTBY6PxuJRex9NC44Y167fR6IKOXxYOrH2bbwN6VKHCQdSxZeyjyFrmX
F0AN3UlW22eQH6m7pOmEjHQ7gdmgrHeYZX/lcsdELoI0iDI8Mm1+x7qp2oY1R/sjo3lUGn0ItGa7
sM6hgE7JNaCLFMPP8JU0cIATjYbLlum8OGir/cqcOGtS2yPzKjsk6eC5XqMdRRMOx4FrUt3CTIIn
Dq+LeCHBtuf0wB3f37oSSLPMzWOPlcNLFryyHqS6svQi6nY1Jq/FNiuF2ZhFHTGCyxJIpECor1aJ
pewBndpPyMH0SWYy6AGW7nH0oTVfCRKts/OjYWJJoGUSAXqwJS1jUFMbsJCEvcvtX1dWeXApO3hu
s8R1v9w6NY5Nj+W3AYCh3TLtpLPeqFCyx8kceZHbg8kXLFcPvSgWzqkxaH6vbSliWJXgBjysmnYu
o7Dsl00HXpXH4KY5uGG+EZEh5jtV85KuS6j2YlA6amh1i+3At7Okn8Yv2xheaG+6yKaE+k0MZZ77
rF9TOCGOiaA59GyWaYvEB8gMZRKjKE/gOxdEbICB7Th+yzK/S4qxh/B+xkD8cjRkA3Iaobip9u3q
anivJUhFTNyh0opq617p9m2y896UbEcaR2wrF5HBcpGElgIJtXpAheQYxJTNs0vQ7s9qrAKdZQ+6
qfPD4ozdhhFtY5ltTaUA00EjIcZiJT1Ps4oM994UCWdeUx+aQVDRNDGDAE5ln/1WOhuqi20Q6h+U
DW4CfY8mLuD9G2kMGjZ+66PvX6DV47Mj9G+fkWUVTv66SDFDI6eKNPKI1iVOqkmIzIy9U1bOEZf2
PRzcMqr5cebhsJt9Zzd1GJIAJFBSk0Iz8X3U3nGoneYO3Ed4z5HXpc9FysYMP1bwfTuaMC1mJ6JN
fUNbY9PMkKs6QwyYZI2j0UAcdMHUqAegN579ElKons3jZb6dPTjSVQbNgDFPCsTBZAGSbGfKZjNO
wR2EbXhsMl5EFCPzDipEeEFgvEDGKKoxqetnUqZWlTyerJftYX+5waHkIFWCxKQM+Yv7CiHIbDdO
E9+JAO4poHHLNXOPTOk8ySb10kt4pEIYSqaTXN6Qw+QRMO8w8Mqz1xU50KAWqLbKOt85BDeeDRid
2/oT3Udonk3TxqPLszsMfTq5yo2K8S7LzRpbb8bLcScIU1U8pQWmLqJrzfUyLUtUVhCI9wn6B+Bk
YXuY9aCy0EnBagAOMMe+nHzrHqs5D2DPV6nr2suv+hJkswDyNV0PHSJ01yfkG2UYLxouww4Eubdl
cFINrryd7zfgPeVDkIwIDyginGtI1YBmudoY0nNQbm0hpuQpKh4gW4RJhY/hc61eTO0+G/fFhWzm
YQ73AobPm3wqHUgdDlENE5o9JFYgOEWKuKwDdiCDGqKlaZ+aARl823OBPNKRGy6Ih9M3DJNy3NZt
6G6dQLwINf10ZnWEt9i40QHZjrOo0LgvcYCsNb3KgWKGdgNfbzy/JZFjhlvHrbYwfN1UW4mXc4th
561yljKeu6rYDkmmhnI/2P6Xavmxh89JFLg+YCfBe2VcuQsH+ejpSUZiKZLGDXaLK1mU9+zVhcUi
ztr6jhHPxzCWNAldVyQbAM3Jcgf909emhrZMLsC0c3u/SXx33Ao1b0LRjLf+ChnRyhTXax7TzJQR
EINZAoKUHztED5tixhTBCgiHyaqad9zPlo1Lr2oc7hjthFd6QuSQDg5/gtbDoXT9LS+y2CAno8St
k8KfER2h2QWFK4THSVAHZQzDdcL+o/AzN3KgAnZbo1TIgnCMc3wJTo/drhzKdpvrq8Wlp4TYoQn4
roglQXMAvwyMmfZg+0ntJ2F3jgfd0j4EQx6zyiLSM08HJMgpdkoeT6P+1rj7oOLQicWEL/br/jNn
zRBlUCzYh7wWKZR/PhnEN6JwbBb0DItjoBD6CusiLi+RhS15XNXgmcJtu07HcPnmjujioncch7a5
hYIZrADy9UnVA48g86pBzcsP5vQUhM4OJJPhVeE3cB2pN1NHP4zDniqPL4mscL+hI1793PwA6A63
S3a0m6cdreTnKc/uO/NZwqwEscbPItZ4JVobHktCsbNUYuble/UGZIeH1bRy500uUrkGz8DnL143
dVEtg0OIrkbUtSMqNvK4ZFOdVv7QxYugd4XzidL/+9ypfY76IAgRzWlLb8LqqlvmZcurY9mMxW7W
5ojH2Vzxut5WPdzWDAWHERVyGgi+D3Plb4bJv4X28QMNkc+OMJchw/TOxfrJ5bwtsnmNy74JIlTk
GEc1yMDrBh6WBt/YUeSDGUiF0TygzRlAIAmHMMUhsX4vR2dHfAdzUUsOliIJn/JuPxZcAmuEXdbL
ZweUjdScSPnO9VjYPKl7d4SgDU0FYHtxTbuHAakPxHfbW60p302e3jUQUrsteltH7hutAtwNbVeY
4eEt65D9mqcF160EnjmZwo03wTdcTCsI/22QAfSnzX6sWhsvrftgiZggpkBh5WLHTR1CI66q1/2s
8p+966G7P3ljOofaj8jifOMM4r456O2093EUATxYjR3KIkzSqLE72N0fiya4USK0tyXtE0lAAWsR
MGL+hGgoklpjDr+skIflRe+kcINv05DxZBqnZzljSjkMdRDXQY/ire8DuECjKs5Ht4AKD/NTz84/
F90322D0bgjcca6q1my8UY13AzL82w48ZMUiiNQ5TxMWFOgM+RD5dP6wIb9xfHI39BDQhriSmQ/U
kXitqiFHL8wQQeX0QB33mZvmg/bZFOkOMcUinMnxZA+RpT3rH/sSm4dX/KMJe2QF5bOzAmLlDPYF
aQyYnB4yh5MhfBKE8NSgIhSRP4enA/4E9qshwL3Ot7ZxkgZDpi336buDMoN6045puIv5BOh8t9r0
JV5qtYJTGC63ljlhQpYJRyIrD8DBtvC0BwS3URIUQQUtQh+VVSVXtCxQuzpsOMwe9CGVX7fb2YIe
i6Y7slvqWSgjQLlCgnAnhw4NA+qkPSneCA3avW11lebZE9ADdAdny0cPKj6KVDIJ6Vyh/1gcBkSJ
HZhoB+225FrPR0yhnBt1nYctbqce6xRuRcds1i3UpUKyyQ4rgLvY6Oa+g37ytVmCTctROKpMDAh0
xXWXwY55xTtH96jbuz+VltkGIqYYBHsY3ji7QDt5AnfcMvXZlKf16aUEGWegw/JTsEYOzwsoJSGd
KeIM8yo9tdduCxavCW7zpiOxW4SvBXiImCASFwelXjZKuCTyw5yk06zTGhnXRtcLkmJ69AN+pLn3
IhZkUlBn2vYWufgIIiFyEnFELbIf8AY2gaN2HH9WRppIrmGHUmI5mdr539tApcQp1cFaEevOdyPW
Z0i5cd5BZZvGIzRzMCSWSdk5fuxO/bd1hnB7O2f5jo/QZ1RyP/ONw/ydI+S1CobPwTHXvlsS7LUJ
5Vtjtn5Y3WBudM2ybl+O8001naK+v1oUQS1qqVx+UxleMZSMl3iclj2Fc/A+x+S9DMS7hRjwClOP
uJvngy1xyw7KdrQ7I4/0r9W+kU6IWMZ/FQ2L2ky1KZizaGu4aLpUGIuVLQw+RYH2H9TZrgYg0KK8
yQ+cFGsc1pmKu8Hbobx/tusN6sXdwCsn8dcM5/gY3gfZfIDEZJWUuVNt1r67nZAAx4uLTDgkUO0A
RzjptdNvOgFkgdD41TCUjBzdA6RXkweD0V8kyvpHUXjQNM8gX16AFVXf5xTLqQnz72IyG+24903N
2U74mK/Vkr+Nql42FmecXPopRZE4JJCUite+h5eiLjZShCeR4eCdsf1E7XcO+8m6ts8ByhBkatkh
bwhY7FWSrS2MFaopsQN27IQjviBBGxPaoDqkPysUUqhNstV8Q78IsykIYbv5fMDtQc6iWYHz5qiK
5x98mQROjyBlhqE/irWEQguOtaWX1CMirw4qyG2G19DdmwCMKG6xXkVS8W0T2CDWjvW2g5N/Wwb9
uUAmPrJO+bOS2at1O3tgnH06fngARieZMZ4qRIEkcpV9BEUczDeFkMnc8hClp2QbHwwqSEavESD2
0A4FoGPsbkbdiajz62nDg0Fvq6IHFAMHrGtVhk5e8RCq2Y/Mqg60QL9QtO146yI7Xud6o+A1GxNG
u8SfkZ/kgRuHhvgPNlS3NdA5cHFjYzSSYohzDcvAnkvk434yKuCsW+6+57NUCZYMGhMg54D547ve
U+hgNDs1CAC9X8aA0CLf4t6VKWwVQ4wgiAqm92zNrtgo7stmJmCBTx/FnVfW9Td4C8SBfqBoRyVt
78qk09WjNSJFfl/s7SJf/AmRweP+3qmLJVZ8BbHS7dC5UO0KonGhcZy9KpLfB8KOycR5s2EsOIFJ
+tNBV12NYkT62UBRGnTlg2Tiu13xPav9cLvhBURmeXDiGuJIcUdO2zPQP8Owfhyd9YdvaQWZDjyT
Sh+sfumCo0ulu106R0aUWcSugV274nMusyBVjvetHRf0x5wJS77zUxB4XcqnmHqjE9vZSX0sqiP8
eBOgi3QahlDEBCZqRVelXnfGklg60xBV/R67uEfBy99wO/0WLx8ahM0Wwo4Is0qkoU/2tAh+igpb
EJrrrkNOXluZRVeCEeQI05VRuD9K+JH4eZW4HVZz0bQfa4OAlHmGxdmEg5MsULhf21h09IGowI/8
1n4CngdSl+cpOKWx7VQvByjDdFsyuk5UrLUfKQ7kUJfX6cycJ73SaxUWV6YtCVI88XNRNB35WG67
aUSqKOddBsBqFGp3ui+BMTxgl1dR1fjfONoLN2IJjybz5wgdHZtCKwo+50MysLE7VLZLBhOUeM71
fVVMb3PffQ/Qo3deOhsLZ5q2Q+7UuwEohzW7Gx2TIVLJm1zmz4BZQVlX6oTiJtAD/6ZskOiQ/wi7
5U3NICVXhXwugpfRMKTvbjamJcuOlcnuB0s7SODAdhtSvNe1M0cu2rmxAUQnQpKH3Tp5P/r2l9Qw
A1AGs4LKdU6dk8Qy/Qycuoy8qfBj2b9Z7dl49dxEVQOa09QvYmiQKrQuyD3kKH526NdXvgcB1hog
uHxrnPW4jO6D7uVmls3r4LMyGW3hxmugkpmQnWp6tW9pAzjWhMMByC+sF0x8DIx9fDyNJ78MqqRi
JcXbOaDH/FTiLku7hJsh72g06+E7gMmoH0JRRM1JI7gih4mK9WqZ5AHHKSLDNA9RkWXFpiCJu/Sv
o1uTQy+Q3oJ6ee/UwT0rir0EXSeCColA8Jtv0KBYY75WZeIFYTRn+hpOCg9eBXUUiXASQz9hPxdN
mlt2zx/hBGFP3bV3DimOiSzfYcV5VSHosEJvGSROgDZXeP6PE/CD3UrvSjLtWg/VPzJRav3tCcjV
FIxHTdDdDDrJhPp1ij9r91k2JO2nimEwgYIUfZc9I/2VhzOLUHHbFN6PwFmfJhfKUCMxmxl/2MBU
CiSgFwGHAkQkK6qts4zNo6mHJRohwgIdhZtS76ayQudFoeHhVp8lX4oY/YRjZjwZodIsjxnHrzqZ
HYeK3W248jc5Cp6qyfXiYqDDLsf54aGb8lh7XrKis7YF0dcJ8OQdukBwxhRiv4jbwLcTaF2B3fgN
Zqm2QX9KIbnp0PiNxoigM3AF0k0NSc/TUbIC6UMXWOyimQERhX3hVs+rdMMHiLM99Eypkwz1XYcm
+aHMnDWy1VBvIdZ2IyodorEevnnubK/7hmx7pq/rmkKql2MgMg7522TSoGNbBBaVuGVDr6A+EzF3
eerDkb5KhkZIMFoJomkRD9bdBZN+lJ1bxaJntyCqp2vj+Ufr27t5sEEqvCE1A6zuZCXyrXpDx19H
QyPRQ8SswRbzD+13nyBouJEd5l0lp1feDwlv6S9ejxuYaeP+O6Li1eoblZc2add8j1kTOa6zeQuH
9rqYKpqWav6+cnlcwwmJitPeenm1Q0+DoOOJqV3v9zH6a8uO66KJTTPfDkAWRRWbti0BUL/KmTy1
TJ/mWui7dkaImXGi79DUdl24T/ho6D50zoxRTZMw18MOLa4UijYMYAORAijHEoiRA/oEnXXMRn2O
BnhZKh6Xwk/7hRMc9afxKt1NwBlh6vTsl877gpEHsdUvR4Z7Z6H/h7rz6o4cSbL0L0IfwOEQ/hqB
kJRBpn7BYZKV0Frj18+H7N4uMpLLOD29LzsPI6qm6QGXZnav3btPx7W0gDh2uo7gUGYSU5XpN21R
WsNPqEO+cHY76reLTVjFfu1Bu34+Cls6mC8TyxXmcMzxn6XRLlyVZbTERlLxTo7eoBFSYoTaezxG
930cpcxZYX6Pu2unCzZW2GWnMhvylTnynw0Afs3UhqPvhjfOZD+knVZvijbg4W5Lc9NVJTEfjU7A
pb/yrnhS+iT2dj+vw7RQlO8QWJJZ35NSSew7WroKhtjdyywy11VIK7dpi2ez0uhlSCex0wJ8U3Vn
bO4M3QHei2JkRAx3o4yOiA3Pqw0l5E1fl623MN34laUNQjsPVX8wreRJEb8bWb1DeWncjBTluz56
6i2IMh2vN6lB/FVQWl8N8L/IBaM194qzEoH+PBXOroxhJyNYU+wIt68Res/Z+Va2teLiJmMWD4gO
7ltLVSukUiic95Xmaf5STsi4AxN9HxaG3NNm6HUd6hqVH936rnuIXP+TYblfMfW8NuqSErCI78DP
Vl0XZA+thTRUzW1Sj8ORO7/2Fv9Pj3LtU24P1jWygTf4dt5lrOkmMtBTsocAFSBJcO/Lla+0g8Sg
NZtciulac016GR2igBJIp1vfB4MdXHeCBxmOdZWkT5wdxxMdT8pgmCf4BS+yqAR7NcdK8w6VSX+D
0XB9REmaE25fIz7Ue7aGepjzIxgWw0oTiADK03Me1WLjVmjmG3gHrHMjeoSn0awtFbLNurLhfGMR
AFJ6sFJ5yC0983BB28XpA3DFV9UK+qFGSm7OHAhANMrelWEHq1BDxKHEr2AVZkW29kGTyJAJk3il
05VZJ2IDEq1vufT3hmFei2ZsTlkY/qVOdXingv4T/qDUGJP4B2ehX/dOhBFH5K8Q7FM7unM0S1ua
jOa1aeCupYuJh6vXv/auG3nNSDE0AD2QuEWSPRQpCHtjnwhDjCE3tq6VfJvCgmKmIjybzHlLUA0l
VolvYIlq0xr6tZlGD50Vd5uu0ykviTk+5pN+oMQ4XfdmkJK0lhUAo2/eK1Xt3VH7XivuiRrUCpEh
3V2RSJx0Ktj30UCwlxgZrpIcpXUU/oqG+UfrwyQZXPOHLbLu2nagy0dB/tTjVbWZxxrUaIYpQUWk
OeDb4I1MbzBXz7Nyoz0NVteRVlorEMpVFKI/ptgZjUy/hDWJaKTw/4hKp9kEkUy5fz1NukDyTocH
BOrItaaDR+fRuIrDAFukQ+dSqmjio+3eNZFFybgMAy+cpm2mVS+5TigWy6pa4WpYbooeZqgRjjRG
2Xm+SrSKhy700R07JHOfbJyIyoAONJ0WZYh0mv1JycbfJDW5sz/RQTHPI1HXFGycsaW/nsTTqeyt
m35PEkc/pJUZ77qkfKx9DXg7H/y13qlVUpJ7htTMVlXj++tQTJ/M2MDLuXrJUhuXu+K5DrpPiO8b
OyKdwmMt0FzMdWs9K/2xQZZ71fTapo8Karh1KkFDxLjCEXXydMvKjnQy1l5JExs5v/Z5Rh17Ww32
ZpxSGww+xFMBFD42MLRuXzASWw1dX1AfIbAqqzHaJFmNZmxL2d32depGSDiAVKYHBNzsnRhB1a0d
ECa3StzqUEpoyKy6eWfHzY5kUOx5CmnL3Oi1DaFcBleTdepgCO/rGsuzOm+itYbLxJpADrfwMJxX
QnX6Ng2CeWvgxZfWmrHDdaOhPl/Ss5I/jyNNWbY2qXUgS+LeLqhRGgASn3LtmOgq2RYuNBuE0GBG
YHzBR5Jc53n5rLLI8kLZ29SGIBT1U0M9WSI8RWG1MaZm2y7YYxJ60qchktoJ+9Ml3LDJ5wKYCL40
vg4IWaH4bMfbaMSwzLGm3NOSv1rbGI7GLBd876c/sydp2jgVQDx0BFvGzZhMJ9UmBOR4EKdXhMAQ
CCL7IVLmX72fuOBYxlG0x3yOy3Wcaq03LzyENqtI19Mgu6NpHX+KYdzm/lek4pi1Tju6i9d5Tvvm
tuoObd24x1ZQMjYXlbcE2RkYNKPNpwV3k/DDQ5V1uPoRFY0h4U3HkYw16v9ZAvbsUG/oaHwrF4A8
KJ3VTJEJW3DunGr6qQpjHRrpdKMtQUmKMDEd289zXoiNYxJ5hfDGJgB+skrtliWorvRDKdlpKmTu
534+TolFd4nBnZwbEssU/ylC0r5oh5sBoMxTPeBskk0/A3/82jttvxEq24dwPDdF3GurUejdRoyj
wOPJ7HaqNcoVSB7aksWpluFI/a44zpaM0DpcOCM9RJ0yduhSK7imxmzLPtr2k91sQIeCdWA2X0Ne
A8/1Y1BO04xP2U1Bx4ksH62ZAnASjNQ5qC+P7ILEAQ4HxTSjVKMMb38LMlDOtESoyp0R0bBIasoc
5kwgMHAYuycFcuNBMp7YnWh4q4C4qkltb1JRuy6HMt9Ugpr2g/Kb5rGoPo+ldh3OIfz/eN7QsI57
y93kZtau07pf1KyqzYzamleYBNpJLLbx5L9ktRS89MPnJETqkUY8GCpIA5QzoYsLeh4nE4uTkEKE
4Tdho1jopLz4Bm6cOkWa1hLswBz5DAQNNlP/xUj9dk063G5c1LhWsRFZB/gRR2eXzzrhWDCzSSMU
nM3WfWjs+sE0oqs4ofm6423dSNg1VAId7qltFWr7Oq7VjSooUNpwq8KgPA1tCUBlUOkhU6DCUsT3
ytcmPAR1G1diUEETFBIX8GBTaZiGgqumHtqF+aacNgG8CY9qce3VmwhSxUMcJ0S40rgRtrZ1wMvX
/RwHGxWxzBD9dljEnPpoqKlgdBRQULM0uICMorpKuvkmqE3sZrrUOVqhVYJ2pA+VsGzPreanSOTT
LszDjZ5k1+E4WLdwDGWeD+sh1R+HTg3X4KgHeJUtXTtxtW5NqjF1PN9gJIWRe5AjeM3FN2nE1T6G
RQjoHhOJTklB+ACjYoEp437jGj6kE/IrJ9PYFcsRkgYVNc1KoGSG0U+V4SE4NCXNOBjy0GpxpQfp
Y1kGv6bOSdZF1otNbJTO2u9gkbCwri+GH7C0njWtfpIVk4w9EE9lUoPqmMWTDulrlCF97EEJM9D6
qzGTFv9DlMA0Pz01fh7toBtTTyADb1N544y/CkkRlZDXoCyHj3dWVNO2jhNJ40NFgSNUIXUaJPzH
4s5PI1wiXBY/LvbplD1Mfb9LVLpNh/jnKBvsOaMIVSR4ocSra+6N3kPo9lhZ4ZcoaXys6m/1XhL2
2nHvpYa/FTRi3ApglRUy+MbVoPdEbQ3aU5AcfljZ6IHg9quowLx2MCks+zZ0OSRsFbfxqiijfGXL
mpfXLj+Livw9z6zHru72TuDEK8iZwLHmoDbYmSuEyupjgKGCKvPb3rfheJJC7JA/3DTCVGsjYQ1c
IxRXSYUGYWmbx1g/1RGrCQRNjagMnF1oN1eV0KC98SM93x1mD3CA11clDYwIUF2q9sE2juQBMLfb
xfaUXHW8fr2ETOe3nck+EDG5T8U9ovPPZriwOiEkJuu69Ir2qR+MW2VR4w9zcy/sPtj0NqU9OeSF
l8ngM4ZmG9s+Wn5R7noaH7yo0zM4dOVGc2fjOsYwtUPSe1O7/KeiyCL1M8Vth1dL6bqQPVvzu12l
R5RSVlC/nidd1zZ6Nu50FNWPJcGbY29lsKvs9pHSbf5VGNSRYVk2btAcmgQnqwiszUXeMUrtr+yA
Zh0m84uKxnsn6F4qJwF70PXwMDpXJffuDcmZJr1UH1DgrnKd+GC4iUuHXR+SJQqAOtS4k1WWZV+H
yD7yFSDlUOxhX4JCt8m1W5crYgI0cF3zThPga4aMrhsXsMXtKI6n+d4P4p/x3K8pjUp8ryai89io
VnZiEsuU3lw66hANFD5HxXufhwrmKHnGuqYi5DWyGjfpkix0Me0GAViSXY+IbNfQkx3XoEZepCcB
xWwOp+rgTOV+4jygKTtxfejjsTVv+5LUG97GAmo5T3D6icFm+AqAvOTSmf4Tl4ROQwFX1+ZiXaro
iQLpcBXWDyl1Zwu/GSxgQ3dFxWwfGNLcaB3PuPQDeH52rHY6Ur5TSP9s5t47pbiZqpG9bcjqetYw
XrRu/HS+r2jh2c22YUKlJa+GztBtyiA8NqHZrbV5+py6Q73pidF4cEXSbPuFKhE5T2XSsgphfxyo
e+9Mv7JIKgW9DiU4bWsXuLxKNOOrJtl0+noMxu99ND/SXtvvLAO6t4YvvIFR1LblTY/JxnaOIbPN
0i3elJl/s8CsTtGsbegi80zYPS7PWaHl3adyQSOxa14NBtqhhH8ni/fb0ylBAz1EV74Ktdsc1t7e
7CH0WenPNllCUtS61qPy43VIGLcW0kFa1GpnTxocLOBjrybOUbm+1+r+lCnn1/Iv0jge90nf/TUK
rB6CwhXHUAxf1Aw7ZI4CDyUOczenPBhlApWJ843rN4+Gm62NwvwLKu2MK+8IYcZ5imnxhMol8gPo
IyQ63M88e2EFuaG6pT6+TpMhWfm+Cbce6NGu10j77Ew76r8ZcYk0YwI1np261n3jull0AtpMTquk
atkFWZNS2TJvooLvcAEylhZkHeBznppyG8CWXnW+/oUGD2dVVeRfwZgfzKkkU7WE3PaC0xKVwU3q
Nul2MOQnP4LhOgeBibyZuKK6XsAIFSa1BWubEDYTXza3ZYD0MkwPnxf/mIzxFf2hj0Gtb/LZvp1a
wAE/rjow7e4QQi7dw/3g4zJRbgucX71Kc3cEzg4syvQlMnapqJNDO8qttCT02nkcd26+H1xccxPV
Oei469pWd4z9mPf6zozbTzbd1yk1/n0JV3EdBd2w6nOwCeJyLojKU6HeXE1Gh870IvNqxWDmBKC0
eivhhWBRoxLptu7bR2ucaBqC/781LRypXDoDiqqOd03ff4WDtUfI0kNfmitiwmCuNjywTUN7TnK7
OuBt+CWN8vrk83VW33gaVeS1oDFvH7nqSfi68Eqt5xEwMrzEfXMz5eCTPVSLbStuaa8Lrtm+p9xC
CAC5aduzJgwphlzsyw4EGWzh2VfUIsnF1aINXd0QzkKFiGmQGMxkDXkEdEaRbLS2G9BbRQc/VOsK
ROY5dh5kn/1o21TsrIA+6k47daygB+1zXpO8TB5nXdD+H6Vktk6TrpXbF5tAZZJn04c5kh0iEw5Z
jXaP35e3XdaXtINo4S4wUa7m12+VXbSkY+kDjxjK93a/mYLygPvAMXR8bFLib2g6DZB2XJ6yagKZ
p7S7GvE08UTafmkjkhKYERNvybgtQE2KDhJZaYmTgXuBJ/svAtD7awdnylHdjTkBoS6BNKV3+2u3
0APm+jCq7lr2eMpIU4g9eEVGc59OW7kO9jKYvHB29Z0840VPy/JQOTBldfHZx8xxFWVjAgVl9tA5
BInGHnrDI0JEIMsWVvhsrxtVTHvsMzF81KEVk0BeIwgnV2B32tHM0TWVGNnmyHmsy+pAXmfwk4YX
CM8QwrqNMbkUTSkJ5U2xFZOguyUZrgbTui81BGgdiruT+GTCn0FIYDRunZbIcGnYIaqqc0iPLeSl
heIzuMl9DfN4LVLOkk3FI7O4mVpol0E8/GiTmrvUhMEFz3elAbWhuSTv47ISh1FYVAF8k4sqbx71
vPtaW89JGFK+CEZtW6RPiYuA5GRUuzJpriOl6mOk499CD+aNMQY/DT25xrg72ZApYHVWsn207mA3
Y7IDIaooMaXZukio1cwJz2ZR6/RgCFjhicFVkNnie9fDlvWhxNuFaXGX/ChCnCATOg1g70G4becp
hKXtwyNFiteuPJOK/7ZEFr2eP3cmDSWaj1zQoN8OrZtt6fS4NXQDwnru/hUPXbhzBWn0jDoIZROV
eq1WY+kH9AUAT/9u8aJNeU7CV0aeRcGQau4sPCulDXRK5eRFo383mWZJKyjci+YL0ZLYcwf6YImQ
63mezbrp175RarxyKbl6tKHP01p3xvxJdEu/kUl7czYIPC6j/pkiloXZHV0zaMyTjdVP4N86bP6n
dE7t05BniC7NA08Jpd2uS37Omg+dRAu/W+NJD6U4UPymLYbHliflih1W3lE8/WKb9jchxF3kVt8j
fE8fE1uhG8IZ2zUJoKjxNRhowfIj0iTf3YoylOsoUvV2iOGPqwnUw2+G8YbEISRtjSL7xvGxKFVZ
Vu0Q9+49i4fbt7JDRZXBowN6n0ASH4eGXZ04+caiTum1swr35Gf5Fvk2qmMQUKGKtbdaRkBm6BNc
NLdCZNA3o11ljh35jROsqXdSgO0bwYHXUrS7mV1cSUEIoL7TNTLumqXEoeYWR9zJtDzyE3ZVKiD2
yWHhccMDHp3G8UiFC0pJP+1U2lhuRBRWEJeA+0H/lWHp7SHXEP5OqJwnUpIrVhbJKALe0BYohFXz
i1+byLNhKao0pe+MNr2TaVIBCur1zTwcg3CaeUnp9Zn8TRY2O+kv58OtjZU95OUecaZVpongyhzp
W0IppNgOyI9X0U8Rduau6SKqAVaDsEmcdWtZUk42jfw28AvgiQSeVOdcF6NZXJlYlayQQwBnqnZ9
RnIfKgTY0P5Sh2GYtuCanKaxT+n7jn+5GnzEvrOSa2uu/CvJVh0i566tna8VXkobDNSibRcsmV3D
xonj+Isf0BuFHd0jbwr/BPZ+22m4QI5mthnzkGqm7azb0lqLpquuzDuDAtN6afwZMgTZ66WmJItH
F8FWGAnZi8UmxRc89XJDkfbdTZOR3gcafQG+gFBmxB7yeveOPljkM+pHo6W3dDzTJSss0JLui2HX
92OqN8fAoWMg0MtnGdFUEvsOtg7VfraTeKMPWGWoWaWbEasH+Ha86tKFnjvp1ovO6z2gHrGdKp4X
id3UJtTGhJJ+kN04L9Iqt3Vr490DBLMjHC9m6d/wjM2F6o6+hGSYTtXSawGRV9evVQUUSxJXcWkU
W8qS9bFU4TExSNWhiUI2Vgll9W5AGc0av5tuSi9RRV01LGCxt9No7FNL88Y8V8dcQ8gd2mrQg0U7
SZ8/DJgUuF1FOJ8sqpOqv+9MfBvyKa1oLvuRAbp+0udDnTon2vw1z0/sdawNh9hniYUqNtEIS45e
GNB+qI77Nh40nq6eWHEsJpRUwQNzNeq0KuqA+d20qfRO4wGuqitDi7cAq7xXTVsQJebhXvn5Nkyy
PSWRFvWS2t2LyX8OYnsNXwpQ1Rxfgsq0V/k8QM01YYvb48Jur2HV606Qb5OiuS2c2QIU6/ub2koD
L8XBjTNNK5eLLYYwxhsC8M9BHd2XJaxbnSrVuq2cpY8kpHzcFfdVlN3I1oUVYOcxLAZnJ4rHLEZ7
ZLK1q0VBgSYuYqgRWsNYq/CaHI0INagsCvYSEXF0OXmkqvXvZt3/1+3KNxFGJE3xqz3vV37T4vz/
U1PzouHxf+9qPj6VT2+boJf//381NVvmPxSE06Uv+Z/NzIYQ/1Cm6Zo0XxnC1Bfxg//TzGz9w+Kf
GI7rEqzr5ML/bmYW+j+kQMBK6cJVpr40R/8HzcxvtR14SFzxu5mai90AwDx3cdc1KujkD+q2ynfR
sNHTbZtsXk3Bv/qnX/dLv9XDWIYwdVc4rnRgivCdZwIAvEO+gX6Nup0J7F/q2fMxoei3/90gdIy/
VmuBp1JI32QQOa1TgC7DI+S24gsyFZc+ZZnNV5owxQB1LskGdSscsOlbX6yFoBXggpja8lv/7i5n
wrCbgQLHjJlMlzgXn45NOU8wKqNHqKvzdlJ6dhtPfbD7eMbOV17hKiJtx5S27tpCna98g6dBqfO6
3xdCp3FunpJdHrdiO1GrvaCi/VY1zTWUK3RL2a6tG640cNp7O23RAL8jgpt43xWKBuJIS+Nrw5bi
1teL5DrEtOfz3OvhN9sZpqsuSy/JAJ9pT/zzBzgSBQBTp2XfPRc68gsExqRtGve5s0+Qnwi16oqy
Tso3JwGgVJJdNSLc1vJTnEQXtv+fH4/2AFoGpm2bFrOw/PtXe0alnUjQ0MlOPhzxdI5X8/ANdM61
7zH9Cdx2nYCqfby0Zwo4y/e+GdM5k6JBjDkOB5FnJyWnH6NG+wHClau5SF5yuxCrsaSTAc2gYz+E
D1MWXNDyf2e6l+GVq7uWayLUcLbeE91C9CwH2Smu6qM/Vt86WrLMQd9RxY48aPC/RAXh14iKHaXK
b2o0Lpyg354Zr4/QMgEK2X1lI86geAbfTjoMRXwphEFxUTNv8Wi7aZP+exOWiKm5f8Fitdfj3H5u
rPLGiYfjLNK7uks2blF/suPhISOhUlp0ybz+vZ2gDN0xIakjR/FbquTVTuC8adkQuekpsbonOwFd
w0jHV8kGXTwvStp408TW56zLLszGW3mZf+4GZXDwWAzDNt2z5WjKxkhknGanZKL3lz6/OucmBqDO
rM81AnnEnv+bDfh6yDMJnSnturCm6nWSU7Ufhx9TcKKMt3JssfZ9FIHdfFVQHMmwm/x46/8WmP9j
5V997CLq82qSUZIoLBddl5OW0AeNK9V9XnVEoGZ/sOzsZ29jAUNnekMO1KQrYebPEvDbnqdD1doP
QPQbnjNKzM51WcRboJ6D1MFxRoNuRLN6HsIa7m+o37cWLC+Cn105ME49Z/duRTta6ac7EIXdJOSX
ecZBaeq7X0VGO6SV83+0hTc4nWfk7k4r6+dw1GLqx/VtIINDP8nbOmquXBBU2rpD0rS+vsmD4KvS
82PYRF5X1nJt9ukXx0i++tV8C5NgrazoZgA20iHJN9YERAhKVNF5If3PXQwv0JUwuQYs1qqRMi4K
FeU64rKLXOrQtEjTskEiMgI+hq7zrbEoYjrqKpKLBICjfacodOiQ/ljRTXUnTTD/Nu+gcg3fUnum
rE2l0JZASUbX78p5Ar2X5V44A5VTNDmHoL+e9ejgutpJc8JtwbysLYwoAesvSD//Pj5/rLziljVs
Ahlxfrw48nORjnZ6ohlQxzOQfsylN7e2yyNEmR0IAyr2kWfb867QoD3alEQpM4ZoBxiUMhtfPOXU
/II0On28J9+5DyWH3nBtmlts548nwCwmdF1kUZ6S6sXi3ke4U8yfZFivGwiUPmXM4NSbyIGA8FwY
+s+zLx3bcEyLYMJe/rez4xBEcQ9UVp5SzdavULWhc04TIMG63RzccWyA/1kjw7ejHya9aLvYmrqb
WFT21Wzo+kZLTZoEo7C6RbSiolCGBaBkS231IelePv6xYvkxb1eQHyuli+ClcPDrJuh9fXbdyB5L
CjLwEgCV+peo+Brgeds337spX8l+RjT8JtB/GOTmQq/gqEy04KkrkGDgAOosbMOsfezzX8kCfYOn
0DqUp5DI4wjewvWow/0oxs8f/+rl9jz/0XT6upiNsLjQAd7+6CgOKM27U3maAar9KblPIiDIgebq
C1ebsQTKZyOhoEM8bfCKWGLJCV5PzxAVkEDMoTyZblBdicHVvYlC2FF3o5ReqTiHXsYBtFELOuAJ
NN5oeaM8WiTidUX7BjIvQAYff/w728sV5CFsLEcR3J/9JNuJssHvGhQJqi/TYD3QU0fpFlaYs1fp
Mx1V+4/H+/MJlYgkgxo7eP5a8tw5QNODArk3Jlu5k/k8Iia4bgGAKS7W+hbe0fRLTnjhJUoubKxM
u7AE734u8je2ciCMUYZ5uwKa3vWNVeWsAKWmdde7M1KM/tYco5uwz1+qDF2UqlAX3u/zfICs0RV4
hDg8jyR+506RiHr4SE4skxwCdQNgYSx4YYh35/XvIcyzgBHuW+lCJGUTw6yQYjf2/gYaM7Gp3Abi
pwM/s4gumQK9c3LICyECI6GFjtZ5mJgVWlQMoSpPSP6cehjU7tB/DkR46WFYNuHbc2OR4kjTortY
8N/O7sAKuKsQuVOfGsOCy4hpbBBCHoIWw+sHNqff1NAKRtPtVyorHwa6JD7etX/ea29/wLKtXsUk
6YA344ymCgHYndVQH8ZEqKL5k3bSdQ+39OPRzpNU8hs+13E4lbSwcI++HW208CXGeQeULVI7KwEF
6NrD7Gb7dnAuPC/vDGXoipt6WT9bP0/tMZnF/KLsm5MwVADCEpm0mJSKBlPxK/An58I8/rlhcDmj
pZf/Mk0J8vn2y1hdEOymbU4lnEqR1NvAARaO3Aun/M/DYBmGgV0gGYywhTwbJlRDhKwc3OPSqjdl
ZN7NUXpwhhgHX5eTn2zitrk20JH6eN3+PObLsK5tLAedrHz5Wa92iTbVTjoaDJvMgzjQQRTuaTdz
LmhKvzuKkoLkSNfdP3Kz3skb3HhZMm3O7/NeAsVZh48/5J14Z1GUEKahu6akC/L8wJmR1JN2bk5u
9qsWxRqPR6gz/Wp0PyGkBGlk9GR+GnEiLNoLm/+9z3s99NlRMwe/ClyXSdQMd69PyAa4S9334w98
Zx8qxAl58SyTmTx/iPOydKra7Kx7p6etDRHe7HPgYBrPPplv/9OhCNp0i2SR/Wj/sVxa3KtmsuPo
NMxQr2HW11e5UfTbskrm3X80lNBNqViwRVVRiD/vDbQCbKCZfjphflZciWmSV26hO6fU1voL5kJn
94ZAinGpCCrLFPzPP9JzPwWlhl3onFy/wazDUMnaMWzrr1xLtatRDtmlHXl2pJcBKcC4hoXihNLN
86cG0kkW6LWunZBtUN8Ds/evaMICz4E8fEcrlP5F1ADpVayP31DNrNag3cNfnVu1d4WMk1uQCDKa
kV19rfm4DugtsGFmyuGpKTI65pFq0S5UUf6cI64zVxEOUzblRji7hUo9FaiNF9ppDp/AKilPjPV9
Ml14+M+2MhPzdhTx9tKRlQUEPebaSSLrBbPFKu6HINSudR2i1cf76+xoUgLkUxwpuKYpXEu5hLev
7reEBLUyI6c6AbonkJ79C6fy0t9f/v2rv181dBRVuqpO1Y+2XMvwv/z5y0y++vPlOBfQTfn5cto4
Kc273sfTcx7e/zE/y4Z4NQCqYI4eTH51UvO9+0UZJ/KyAQUQigFoGshdjM0dahdfZ+3h45EvTdzZ
dd1ackRVSFb0zxywni4vWcNc+vtnd3JJ11lo6xYLM29o1MV37r/7/WcP5zSTBekoRJzy+VbKB/hY
/9Xft86CY4g0LdZ2/H3iSJgut6X2n968v08GIu6kj/Rwn7/8TdCOZWdr1cl1H6tiN8odDjcff8Oy
hq9i4H9trn8P8bti/Gpz6Unfp04R1AjBjvTsIlzVuWtEEtBHWlz/LszYH7fK2w/6HSC8Gs2VTdhO
M0eRuq8q9kNzqOWF43JpCPH2tBRmqsxpOe1orWHRIIzrbr4wxPv79u85O7uwoE3iXUUj1wluNI1h
SrswS5f+/vLvX82Sj5ROnrT8/SHZ19mme/x4yS/N0NmFZYCuIxfCkkOGht+EYNRwydbh0hecXVlD
Qp9VlLrVqf4kRm4n7+MveHfTQkh2lCCUtOTZnzfrPFZ22JA3Iaja0LGU0SjvpNf2uPOrS+/tu9/y
arCzW9BttKwVdl2flHOnoas6B/uPv+bd9XAX5WRQMJtK29vlzpx8io0mrk8twpuWexxRTAiLC3vq
0iBneyqYEzFnOYuOtOy2nK3Hui63sHYuBCfvroySLsaMVGNs6yw4gVrUS+TXuLGQbl8P9vrenND7
vCDevqzvH5cWUM6SSdjgoGdLAkMUbVCb7SWNY+xfmb9mmMDfPl6V95YdmiPxrgJwt9TZGJmo2hbg
uKY8DaF+W6bJhRW5NMDZ62ebbVvPNgModICrHxH8sI+/4L1ZIhdGnIUaM59w/gVWHTCDc3nKnuij
LsadMa7K4oJFwXv7ShrgeWTyOnW3s0Ho1fVndMjKk91da+m3sb5F+/J/8R3CgrNsmC441dl95arU
DfqMUjVid4/xnNwWQfscBjo81aVi/vFg762KfDXY2dUSll1fBRolect5hkD28+O//u6SvPrrZ7M1
BZk50MNfnibXs4ODH3nYp7TdhUP47iiSkEHCEAFSPLtQ8sBF5W4OqtOEKsGdGz7L5NssLrwi706U
bVJ/pKy0pFBvby2yxrYrS4OFT44l1mIXFv3dffXqz4u3f352m37SNb085UG3isWJh4oe1o9X4/0x
bHvZvaTr52DwnIHkCTmWpwBVIySrd/SPrWYn2n08zPsz9e9hzsNE3icbQgHDpEQi2Uwz7yUz6nNc
/3cUR5LumOTMy5V4dkScNptF2/kAJM5+abFCU9/dIhdNq35Xb7KfcHc//qZ3p+7VgGfHJAqLzM5q
BmyRUonvEEPJigvP4ru7WGEQrWC1Uw0+22CWhU2smTME/i1ok63S6qWynJVzoQTw/pf8PczZRuO0
W7OTMYykVXwyUUFFoitgvI8n7L1NQLVGl6hSCQsCwtv9TNFjmHr6Sk+B+DTRPmmEf/1XA5xX6h27
xzrPZQD3V1Rcm/I/qzf93mE0f0pKJaZN0eTstdItTB+MgHvRNZEk22fAuOaFBX9/iv4e4nyKwmRs
DSMrT4V2r+afWfbp4xlaLtfzqOHvTwCkfLsEsrQsFAYAaQIbIccMSm5UrH3arPxuNSCU9vFo7+0r
AjqwINhaDvWlt6M1sg574PbiBJEC26dFiGqMLoyxVNOXy/yPr/p7nHNKj6OP9uQT/56K7iGq6OPq
v9T2zYT2QvlL65o1wAXarG1/H0+PIRJmXbr1kYcAP5XxDZ2TqkOFEpuocp/TAYIEvkE7hOy+ywFG
87hA4M9+fAtJ1jP8n7b8nPcno//1Pxydx27rSBQFv4gAUzNsFaicZTlsCMv2Y86hSX79lGYxwAww
8HuWyO7bt++pGuq7jZpbyf/a7sBIB1MMN8PdWcxL96S0+uKNzGI+rGMmcPmZ8XRMsAtOZ8W/hPIw
wC/vLhHgOoXUqGC42+hvkfUNjcmIYAcDDHSuAeJ4Ghy28m/MdkRkRnerlmtp710CnogfknATBkS9
yf768PmXoFlNuBPtdLCGq9/jZWLi3clXpXmIiWGiqpxP5hJCa1O85w2hIFQhupfobyUayKb7LohE
thKUPPS34poygiwJq0xEwbV62QTvjfbtDIfM36nTym4Y5Hj6+EQyLlYBj3hFFs25sHedcqc0l8Y8
KeH30HzGqr2tyBAV24JcGNmeWS970lMXy16W3WWAZdokPPD2IrYfoTTnU3ofWFPDBn73o5XaLI83
erLwp7fS2GnDEe6dqW6NCcHkdQBPng9zx9iXsG7i9I2JLr6IhV/kn1kwLAmO39TKa6xHll5qDmO+
l4qn4x/VCA0ZMW98CETN1HRjgmmPGa7u+Ur0vJ1Je5qlzCuHDEwE0aH3H4bY4Iy0W6CdG2qJJCdo
BUC1H26VfZZympXZj5/ciLqQD5QzWXuYqpPuPEqerdd8VWsvLD51UzyS7t6o+zKF30QQgNhZqqw6
AIyBSkJMoaG9bImSxWY4F93FicJFUZ59uU+sASrsjySYNljGKsTeYQ/nPrxFytfQeGXhqc7J1geA
1hB63LsCMcO91sWbDVYJXvhMDQ/+8K93Nq16nXR3FjBkRAT3MWZvFqacF5CafO5aye7cWU3VXiRf
Q3vk46oUL/L3zIDZIznlYYQTR5+kuinhtgWj3y/tcFVlz8y8diRBxwB1lf4vdu+Z4gMdfxbtJmq/
pc5EdjdDgDOBqp2cvYk+kF8+6Z69SEEX7kl5zU2JzYYTeYHNo+S1G0kjeka6N2h/AzgGFAKDAPXY
uhvOGhW9+6UXe1fZBgrv3EGmUC7hnwwXA16W0awGC+Lzdsr3tuF19i0Z//TqrPr3wj2SU5+VhHJE
vifA1Adgo4jSGtNHkumgFxeF+caUEVP+3GOX0T5w9429awcgebgGcmuZ9efKvTkqUXbGpLhPKSKP
PluVEIvQ7YWT7wNl2UzbGgEpa60wzlpyN9tVq56rYWUyaGiqB0W/CecX/CawDq8u72H8E5X/dG1Z
+kSGMBiUZCjRgGHOtOQtMBSewPeB3FGLPt7xv8qOAQ7Tgqj9ijuSWTgCBrCAhgltUyXETDdEWEm/
WsQii79eO5rReSj+Mm2vuHc8CfMGXE0zJShWPgzgXIGHATkZj253zLD9GEelR5WjLHQdJ+otdbZ6
vWn0jau/WSor2gWzjAZfwMiS+SD8uZIr3MOHEDgzEtnJrNG3tr+r6kfagwEG6pG8sj5aMUfXNOc2
Yct4CFHi4MQcHi1deY+cZRh/W706y5sPSTN8wNJjV9oCrzAwIdiP5oJZqiX94AVkCxIHP2nJjxU/
VUk4kFjlNjGQRCiABq/K8K1Y23LcOqnK5nMx+/Okc8HcvEF0D5JFF4bzYMqXefYn6noxZrj2YH2A
JbKPBCLnZnJWkrPLghxG/8hFMB4HUpxYdKlAgVpN0lhWgc63689bu/1NGAwLp5MuGnQ3E8SxFPDz
tpVbxjAXMCLntcE0Y7TJwMDSAiTwHwLXWWrxoRkOlnFQuy8TZGB3UYIzZ/KF3d7bmNGemlmdtltU
4g1mnOpawHAROGjaSlgqMAFyH/210W6Wm17d/DGZn61x8i1rY/a/AN0rkPPVwiaaTMhnZhfRtmTK
qQfcDDdogQBqphfE7fL6qE05ZFWfz5fZmFAnDQb/g9FcJOYzrjLvGpmPTIRH/Bxzxz6qwbGQj9C9
6+XObP9MvZp3eK9GgMM1Da/efxIW90Kz8TRrH8ffbfimDs6na/608TnXr9XwkqEkzFx6zjR6UWFv
Amut6lvZH0mZtsNFE8t4WkEOiCyINeN9qC4QwXSKI+0j0xlQ3aXsI+CigMBFNnTKAO/Mzoba1f0z
meBUtop5c4jmqUOIMQjQ9TmR+0BbTcaqm75c+z2sPlWx6aezAe28e2b6tagdz4I3Xv5F8V/0gjCg
dkhd0oDsjKAf5z22FMP66ZG5j0jBwpvaU9vsgugSB1tzqNaWfc/FJSjZkt+q9poQmRwZbZDlX0D9
Eyg3/+UxTQFWXIS/7Ygm6yWrqVKBZl67ReMJhXTRMC8hINhAJW0Hp+4Lq+51/V3qrNPlrRT70MDf
Jf/yYCf7H2wWLDqS5XHZc9gRb1FXrUOe2HgICM9LTl3qoiluwngfHCZN439WBG6LEK66tUktDVO0
0dTIy4qz6D9ilGzpGC0Hon05G027LTJ2i5FiQB4rCSL7olb73N/aLqMTW8PcD/ayjuWydk9qA3yA
kH5hW4uUBKqSnWx4Fqz6fndophOEL43F270ZlTkDcTbr9GZTWOoM4PKix9XiT9ksr+TGVd760lg7
1RGixCU28zn+MVDILZms38IU8x6US1l+ghvtR8ZE32V1VBEO+caXorh08KkEpLHoYfO1LLXEzJ3p
260soJVvqdiDNFmTvGf6axu04dyKzbnVaMAzWcxYX7qGUS3mIBlAmtfM2CkUgz2HLwBIMwuatk8r
ydGv3BHyCHw7eboCO+aRv/fYARcRy+1Qle+++2vzFL5w1zlYhQGJgGadm4AFBd9DKX7wIjE/R8zS
XKd0IyFVdbBhNS2/WOm2sD/rHphbs3MDnnEQ4UrBm6feVXE3xvarVx9p84X/AdjiTEwfLm6O1NxP
PBiZ8y6pzRTx9xKwANtEtnNTGXA3axjGdnsdShc5BzOg4xmi9rxp9moJZGd6FAJGZLMUU7OIWVgN
/cEzk1bBHMapm+QzOfwOI+bRi1lCGeG3h6pBhHGmQ1sX/b+abSkdwWzBOnJqywPqyX8fJ/Md0HzU
fTe1Tii7mhHcZX2c28ZPGV+N+AFY0bePZXHFKzzHh3uc2BdytsCanfIfJogiMDYTjE9rVUjQk+09
7o6AEqCssQNNA2zYtyxDMxP+Vv0zCNiXQTrjWbDeDIm0mTg10EUv0z96YNVVwJPfLf2Ki22mJvHh
DM37OP6lhj0r+ciT0Ruqlt0sprG+CyNibCBk3E6QjusXIbx77B+UC+ksyJmjsPdDsPJ9SgnjEUkI
U/UMD1bFXIeDTUbqj6byOsppF3TL+OaYPtvWMM8JUSbivarOGhVdXgyzSCBJxNpVKueEdSzk7JFv
HLiZXXdMYkQd8aM1sy1Ayplo9jqMl3EwFqIDVyOPoaHOuEzkDyFjjESgCG8KCAJDBizkv0ZwdW2o
4s9Xppn5jML8J6xVqL9F5l5pvqX8BCc3a+qr0txCsYsaYOYGEWk5G3zJdHa6nAgXFjc/IwvZR4A6
kZcQiBqGvzhMoYYYC6QHmXMryNbWNO+b4AP6HyUYgFVu6KVcxpV9UtFF+4O5MOAyh3KH/sZDDrLI
CDjCF2Jx/MiCd7W5AgJASLTW/I+qBrAXHhV9M9Wf5dCvunzHIt7m3lSW+5yFsHkhkptDRLJfG7NF
x9KZSn3exMymg8XtSDFY5B6Jr0ZrwvQg879esMjCYfRG7YDM5HSJChaLcT5F3XxoP7oI2kdsgrkg
Toug+5g1F3u86SWJSrx+VGQ9QpGRYQfzqun6zLdgfiR7k6Ne+dYmRAf2Zs7nDRPS/zDGfm4kch46
d6hqMyi66z5mEB3ZjYT1WJPt7qM3TE0cnfqlhQUzzhvORH81KdoGZA0FQ1QTej7K/C83zn63TuQ3
UBjc6orNoJe9ZOh9YdPhYvRinzTjApOWYNkUxyq2jlYoz7ET7DP/rLeHEJybq68YmL1YirUw+YVt
sW/dNQFJ310n8ba3Nsy3FPbBsTad+TWBF1cYkYcwPeeFXrhwH0ZNWSF0P5ru3MIGgSVkJtJ4UZvT
QlfdZU5ktuvZDIHFdRaz5m+9ywEVwmQGO2cArZMG+8FfA+g9VzkYJOU6jlBXDC7yh5VRYNY6DdoH
nE4VjndtrDXJc0wOfiyhrLVAkIG7cjBPM/Wl65mbTbZ0JmsVRPfJPtkqM9yi2Lj1QXdg8ngT/B/j
pcprZ1bz7MJ9zwByqyb4Rki8d+0pcAzEKUf4ypuUgK6OXwVo0Bxmw9KIw42tsDYJrteEJxvMjOWn
Zm0i/65nt6ZagSIhQ/DGEaxIdoKBF5sqi8cSI1nEA/Rdw+SXh6r4jPRx2ZaYZuh9pfw/k8vDdbBG
Mg/ki5M6WvRlRdAe9Y8zOjeF1VEZtUVOiybW9y7HpSnlHcvhUzHa54qZ8L8AkKfNtrVuQ7QHQFQ2
xWJU75X+A1DPTs9x8BlWr7OLFdIGNQCFKWKWqbvcOjX2gU922Wb56uVDDBqbbe6PETEvywAt+1iU
is3QGxs/K5aGgc0TtPzMyn8KRoq1u12sE2RxXfYvjqpFzxcR6ji66kueAFraRHbynZjAuXR0kZ4f
mu+J6UWRAn4U99lQD/8k/+iv/yDEx/9e7tM4+1Vq1xtG30ts86AqYl/6j8F/H6tmyVnXc+BJllDR
YroqVvOlOyCxIw1TBluk/sjgBNC4mAhu94596jpItloGfyeUESiyoVD/ZCntgwzEb1U407KbfMAa
TmPf+0wWhNgj1FqCqX99+QJvdjp/EtPEfjzN80rdZc3f65tVG4E0kWZ5gxig+lGdnW78DZ0yt51o
FrbDqirkbgi7Tdom3quJEAXnEOZfICClnfvyPAzm3OatG8dcpdVuL0qCz6EGSijdd+UqkKcpTjzB
2SkhNNNXNx/Cav5FsnoG6c9T+kdK06BM4Z86N8PxWppNpfTS8WQGl0S5ZvEhGH7wtnXlgAfxGCLQ
CXttM+L0mqZ3EXNdb+QHiveKg2mbrtKAj2JbgtyAxbofxa3CU9ed2nJcDAkfL0tpTRE05hBFwpk7
vAv1qtnJzApuLzlq9uIC0QcJbT4cSrrePbXa0hHP0jlEPirS6oHFFTQ8lfMAqhgYJiaxRWs90Izu
MIzNi+pdDuWidaDeYcuo3QFgw3iRziZ283mm3+EWzJi6mpcgBJPqC7DoLDKvRv6R1I/i/4O5G19L
82eEMZ+zkqfaX0mRWwDfd0JwE1SzDY4VyR4E53SRYe+M4sOoEbKEOBJ4pbr06U7q1O8CclhpJSek
njMZuzs3pj1EqRQq8mTlyG0AzKswvhCbACEL4u/Yeo/Tzzj2jwkljBRwW94bv92kxNEzZ+bIcibY
bGCDsrAlXoWJLRHsPcnWSe6luprcZQUV1XW1V8emz0+tvmzhZjec+/3+IamqqvJkUI2J6K1jlwb4
4bYnPzo4akpNdqp5K8aXjCFoKF0A5ixL7ek6b0KlB1BsHOQIdruzgIfk6rbTbbwPL1NwPfflb6nv
mbOgjTXNG6S8Oizbkg4NVC5v0JH/8Fa7F7u/wH/C1NzQnYoqqOAoPIdRAI0k0uTSjxj2SbLV4MNV
d5bVWYteSU//dGVt67AGN5p4tmI7Ar6tnmrNXRa4i25T+vehf3f8W8cG6NYbJzr2YIKjXaKmi9pO
llV1cruMJQfgUtEupFAPaN/fCKgSSKrmuEZ4nvN5I4E1QJ2b1j3cOR7MhZCAppLV6L9X4HwlD52w
TkHJqa8NF23Ii2ONb7CKZzVUTOluJ2U7Bn99uschQ6/FnHWiXnRFdTas5ENnu6C3pSJxHK4mtr7K
DqFQPOD2kh/hPN19FfqEYhfiH9opLegWab2qXrZnRl8j6Cc0NsveezWiHZZyrorBeRGfe0FxqUSK
ivxY8abFzbz3NxxaFoNKZ1d+9iB4fZkcowDUBkiRIP6ohDlLWKhDRJm0f936ElIzhdpfqG8y8ZVq
L5vv0e+/qnRFVNKkt4ZhAoxfslDL44vA7RcwmDcd5xer5vtWT6qoZwjHT/oIAro9RcFr2n/fDx+t
6d6gRsypmQxe9gnLF1i8Kt6hMoDup+3hhtKW3JXswwY+Eosjly2ipSMPqR1vC+fbhPirq/Gq6M6d
u6ctSWutOlArLMFq9xMELLth9W93JXWH7TbrAlpbMp7D5tHbl3xAoOCIuVGmwH1UVrM7q8EsC+5F
QgnJhqP769FYqbbOjrU184+O4Um/Q/8ULUKaF3RyQvtekeSN1xYPCB0FBJqqQgBRQw3MW4OrdJLm
sWiRymJtapNhoxFbFzyrSbFQ5UCFGvziaMF1fTYC+elTVbsA8XTO/UhDn37KFv3yJzF/sIxtfk5P
88xxMBmycpcnLd11L2hzdNScbeGbZ3J0qbWkvpir/CgrOJJwmwVZuB7rD6G9vxYZzT3VhrVocioW
o6GSRP7QdzPFFfs+UplheLE1V5YpIdsgfgOXWVg0A9Wlk26z6I6SyXTIlSbn2ODEXkIV2beA4Ybq
9d6dMu1EeHfmQE/tu40sMTLTlXWjzyl4HwNUX7T1oyJbB06xTWxuHHPmgL9txDJ9+TFwoOzjDzP8
bgZ3ORAetFCaxfWzc5S5WWULQbSIZWgB9J6/Bd+bXx41rBKgf+fG+I1+YNbjOC5Q1UgvNn8TlAyY
zZaZXc2YctqoYM2a4EjDvrYUjgtHnL8ZdgFr4pVnN3pJj+U0twKqXygw/oFrupke/UjOtDVdoELb
av69L+NFxsRu7PxAEJzLgl6GfWbswJsmBAbGhN+kXk+heambGxclyiixAGGpVb8C99G4ctYi/uvl
r/6il1GljOvG3mviwQDIm4AECbWWi7OLQU/Jre9JcrHZbWMqC+OsdMcKbZxQ93n6L6hoV8bJKlBX
vjN4ZqNws4rpkaviki5mVjWzoa05ZtGZoH3TxViuaOHoFJQZMdoxfmfEywsSzn1NPS/Mk5lN18yl
H4mUAbVKARMu7/11QRvSxRHQDGD6oOjlKVoKKpo6sn6rtFlh3Z2Rc1yrvbtMjfEKboOWkIaUGl1E
8ekbH5BnjMJn3NG9qcNawnmxHDTk8HjsOtizdHFKXtvxM+XvInuIZUm5KkW5Av67sqqbY3G+trCF
wBBX6BcGUbKZQgua2knGx1r/ATVJrNOFZXlx2h7wd73Qm+QbZp2f86x9QOccoi89+CfGWwK80sY6
NMImE+qPHn5KxOAO50GhvdqUHz7d46b+jjC3WBz4Q//B8pKOt0n5rejXFpcxWkOUJf2LJ7T7J/2j
ArWURyigEE4NDkIIuBQiW5MDT+dZjzsIoJweIuwD8E4LtSFAUwDye/nnL6LXPHqmCzVJPKdFg+CU
m5C9QwR0OAXfpPVl9vzZ+I10Y05Ei0s3TiTxW6xyVIhd6k/aWiNfP1baFmcMR82dUq8V09Oj3yQe
yU+7ns+vWCEvcflrDt3GrKf9BJjRt4SXAdZqPtKIhzmD79giydJ4bnZtR+euACb+Uk5oi27cpu7T
QNNhhsnOL4JtIVAC8ZEJqieZXqWjz6b6Gg8b0T/cNubsavELUiYxVYKZazPZlCE8GnmiLTmH7ZPX
1D8m9oKDX21+y+y7jWB7GM7MtG52egvLaacn+9rWVl06ovhSkNCnnA2jTfria9UmzZOoXdY9LYOB
NqQF2E40PQ2RXC4NOo4zHQNOCwfScr0ypjyIPKODmk6rzubAkmfvnXga5lPGW0PfQI4cMWVrNC0r
J+GD38Ty3VYvjrzU3cExPvX8HBlylRLGBVUXB1iC9d1Ag1nYW7W+M3o7N0zuVRXUguyDqoMVmNi7
Zs0q6nQ0FkDVKmVnsMG7ZGY7vCM5RwRBDyZp/8JRrA2Uj6nzXaIbjmxcB/wpKkDY3qbnxt7rs9bz
Luro6jIaFbp7xbsl/RCa4iaKHnxsfhN/C+Vg4OSkeTnY0MomsUhSG+mfjWWTMxT+3sv/aCSg50ny
T5ucL1eDLVro4UHB6KNMYmX72YPxk+9gKJcoYWE2GrRCUOKiarw0lnawidOpTcHz7dOpp3cbJuFH
r4HdC0KeLnVnML/LBuheeG85ErLz2ib1lB5/dQbPJHe/IAnacB813WcnMGjyhmvcdlTxoe4tjy/g
1CY0AULVi3Sfu54+PTtJsbZwtacJZ4zJxVSo6u4y0DNUEMOHOdA5dRPGrI3yI3vdH5ZZvYsCACtK
s85c3XN9riTNvPjJ7H5fIX4tOZRDIVt3ZIfg55yKijVFi+DKVMD8C3NZptaVOVvaR+1tGpx/Ew3O
NmNxsbNVbHC/HCf01prtK62Chc844SK+A0Nem7HPgSEHp6znD3soX5LhTZZxaQQQtmbLKXyuyQzq
JFJ1Xqjqv6ofrLoKJrQPzWQuHXrISvIExwU/k3Ot6UfrwbQh4WfXwEqXcA1mA/LoFqsrMZ91PWar
ohTnLKDbNEr7GAbVE50EKgaHSEkanyQvOizYZSz0tcyDf2XPdakZbUI130nLOSt1Xr5uct6Tyj1B
M1jVRIizZnhQjbzAXf2FAa91MnX3ivtZjVgsiDltw/011srcfCpcBkx4zWetM96LMQJ/3Y4p92j6
WgumtQ5K0mc17ccnoa1LUY6nOBBQuXmokeBwYINNZ0FYTQxl20/4tqN45dDvj2AnWhmHWkxcp4b6
Xcvrkzom76DR7lqq3PsA22eCBCvQ3J2qD0sLU0xcV+c0Lx+VO3GQw0YSKuKQ+MnGdeg0YgWY+Um8
MTJglpkZUQl2FxsGd5uVe12Ln6Olbw0DJCsHbeHSXuF55wpeo7WQ3Ouu8sK02wzg0EbKUyvnmOrw
VIeiWgwcxGSdPxTzhVausbjmN6k4m4rvxNAG1n0VWVAGfLkcimffOm8W3GOG3JGvK/XJbagxXrIm
Wa/UNjlHeR9y65HegiK+KraO/6TYqx2GnRjzJrTr7sCTc9LGwIMAhCxBe6IxfmsA+vKwHlhfoN5M
3a1o63WjFw/Y54c0r7mHHc5SSZZaT6wqYeShHes/I9LPLzEzV8MMFkyrMcs23G0szX58VDCN7XY8
90q9qUAH0lVdRVYN7i/1Ss1Z9K1xdc3/6Q/dV1xmh1oqX1mH4k5Sxbo5Q/Yan2PDVY3CdPFMjOoT
PBa946w6dJa2H+p+ZoSBl/fRqvfNteUrx4JOLqzcDzivWzweQEA5tOQ+Hggr73d6m/z2fbSuKEj7
JLiPeXGPldceGmrgfYtTzmENtf3n1JkaAIPsU6/8I/7lo0jsP1vRQwTq2mfvx57VybVWMYZcZ8mC
eMOvPonPGOvYMvWHZZPihhSCw3weRg/bGA9RRHuGIOBFqcMFJJztoHFXCJxYScTRzMZd0ouLxsim
qSeYo90lRxcv5kyl2d2HqtNhbqozVgoAyklwKgqxCRBqzNPIX7etvk+k2LatACiSbPHdXOKi+5gc
uS7QjM67Pn9mtb2nkPlV0VbXbBxOaGwlfDxR+EsBQ7ymaVza0ZGoyZsvYi9I5a7wk2OttBcn7q6T
wv3xmCeoLgYKpHGX6vG76YdH42UGiovsmNd0jlKw7SVlYh6fClSBkcb1Ukt3MVZuaWPtuErgfCyC
T0ubNoyZ0Ax0D42v7kSczhskE0R5Twz93axueMv98JL1yODRnhehpLMa+msrGCCExuSyzeFqd3FF
Lpx7RdPdOpOxz7mJ5c3/6m16kP54o9wBv5sOmGcUiPCSgyS+cmG449Iy0CVFXE3M7V6HNeFjLqCj
HYjk0ZUEJFpd/QyjbqsHNmVopTQzO/BXrgxuNl4vUbxOy2L8yWqXKRD7GU4U35EbBkvLDg56j0tF
MVLWfv+RNeq27qIPCDFrzVLOuUP7R6u47NP9OwAtjbYKOvU855BlOHwjmqd1yVvUi6u0h/2QTb+1
Zl3cNL3A/JqVugMhyX53wolbveimKag9zIEQqMGtgU+DSfxYQ8X9kz2+U3mD/1Wh+TvPAQxpio2m
0QVjYNFCwVLC00WNZOgzLJ0nLQCmgyMMVjBNkXLMV0XF5bbm7KLE/zKQbMy1oGYSC08hSUq6DdAM
YUr9hp2vQJFnxCUOrlbr/3aacw7ccaX7QCtTwSGw90KNcRIfs2DryuMwwltU8xMN+rWqNvMWQU1U
B2uhS+6lg/DMSKIyx279Ivijn1WnhbDkOp3UNUCShy2ZoirrgxHl30EG2PZ/lGrP2Tqk1963Go2w
cukPNJgzWh22UXiOOZ18YXqvR6Z2k30qUwbb5PalrsiFuRs7huGqdgn920ss3Wst+nJTsDRt9dQw
wUTxtTOq4NjHE6txln2NefOv86ffsuOU2tYHTEirlsCLGdNSx9v09CkmcWUgQRrGA+6gR+RkKzO3
N47PhXXevxWwzucyVheKLPeSW1MtYtrKSb0OxUxBX22GQmpt1TZSimoZ2cFSNeplHDRb2Lqz1h4P
VtFzNa2jgxmtVVIF91YHrWkqdA/Dl0f4p2OwYgRcY+TmXTOmY97YyyL9/wQDf6XRaQGbq2iI/1Uq
xTEYYu6W7MVQ6Vur85nK60j4QgQyei+GIU0FC+TY/u6aybP65pGMzVcCGb3Mgw+/B7adB2uQMJ/x
pP26tLzpGXgtj3VW9EusHHfTpJ4N4pPgmy8L9LqV4FWIbVKGpmsDs7D8ZZO3R62gjZkVq7bw38I+
4wTUPodX5cgs5JYs8FJVweraXKK3Sum1Yjhl9BpBnHmK7y+gSa8bo7iWWrfCz4wiWqE3ulcCTjR1
uSiDs+OMr3GHPmAQb/yIURtK5vmKl0AwPXPtZKb7otmO5daoKk+JrkU7LSlHRqhYGtKA7mVVm2Di
/tNZ80Ku5YzuaPi/WvHpCv5O4qvgVjxynbWlFLzLsKRoHTTle+IfXfoEZe5s0tCYcWugDGf6XkvV
kZ5SnVAAMNF5c9ujFdC44NgwGHKOenbWK7oXUdGGnHwTjFYGl9kFo3ulZi3TFPryIPc2Sz1ChylG
EyfWrX2XjddMNf1vFhWYrhGnHTPqVwBl543jz23EqlX7SnP/s7pnSePOVKmxO4Y4us/g9VslT7tv
Vj0lj4ETtbuj9xjy20Qvq+yxwpjdKtW+db6rMfdKRhQCGFqZdrYwAdTBx4AdrxYDR5wfgPLI3gEo
V6tYqyHObGuOKfHrWgt1ocEsgQvyq/p12y9d4WfIX+sF/IpPfU3ThhfBbii5Sm2bKdzHgIqt5WfL
34fisabnG/mekEwO8ambAWkwxqMANICh7vjgsrX/atj6tzR5C2h2Zcn7SD06WE9TidZKM84rHUkz
k3wFbQlNu8nyNJl4HcTccvkm302WO5wxM3fc1olcICpiQA+GDH48rtUT426AGaslJ64/wZ1IYNJk
Tx65i18Cz6pAbDn8uRp9nGiOqgBRtcls1m+jMipmjzRY+O2Kkd+QD4HSIegNrwyUQ8B7g3E94Jfv
9HMFJX3CYzeV2iIz/xn1qujfTfHX+tTrg+tFzp5+Ra7/WMavlZx9e5Vwa2cnLOM9JHxqushmWKFd
KblcFHW2nrqjzEzqAx1vDfqE4A7AcukArRHKmwKejG0P98C9tUZ6iO+i/HYTlhrmT6f4UpbHUDD2
yIhdkKHOe3K5hm2dXvy/Uf8bws9Sxmg13saUvndHfy1EcfIOm30oDmXyBsD3Vmi3Ur7aXMeQlnlk
vu7g/FWSTVuXm0q1ll7DvYWDoT05mOg3hSlXTs+UEm9T6h9zGMGaumvMiRvyn5YpsEhZ+9KFvw3i
mvyDf6vQRpihoD3EeJpjzyvasCaL/9hete7g1ngrONpzkMEaSSHpNNT0XP3gi+rDZhYPKCKFWGTy
YaIsZVYtKD6ULFjpDhfgeTbniJ3bt4ZFKVWuCAVprK0CzNK1+m/S8rkrT077W1Co5BpjG2LDSDg9
z28zeNTNd8CA08tuyQx63i56YmZuzaV7tfHrd4xOKUcyzd8ryh8z03MlfQfMP2Vr6R5ME04ekObe
2DVcoMTZI8g4PZAqGU6FfDbdo0TYWtJ4LpKDbz/TRmVVxRd3hLrAqOKid+QcFDuHTNdZ2OYvvDE6
riczAQVPDZYztInxg7DFsJTFuS80/nUfdYxX/pp0FILsI6p+XmOPKWj1iHmSQnkOqAR8GOSawYbI
ZUaJ09D4TMRtrK+6gwgLRZ1kxDoOHgaPc87+mDZ4LbOfvKZJ/jXim03T7+Y/js5juW1kC8NPhCrk
sCVBMAdRJEVqg7IScm7Ep58Ps5iqueNrW5SA7nP+CJNc5W+quCROCfH26tvEHcF8aFhx1eFJ3Oci
rAY3tfZTdPZR+UaUmxhkyp9a5ddEvTCovwR4uiY/x2D4pR16302veb+NeAj1UV8qjbQrC6SxxsaP
vqgwR+TuI6vtFyy1i3j8KaTPuUvOoZ4mlLgQ+eCodDMqOYkLjP+M9EloKTqQEJI0hV19ykRG63sT
6Gg0AYqmDNbwJQskalAj9vigtJgKgdwtq3TZJj9N/q9WmZ7CaJG2FPoIkv5GCvCIyu75reJHE18z
N+DQDCMDNsf9JtByV0uAlm5VcZOZOJ2/enrrpU2ebCmCAApckHqymZVQE6HyMPh1pnHmUOSierL/
SbUIHQpDuplylOsW55Rtr/oSQLn+pKOeY/w+Uro1SD+T+UXbhOWjKuX71SGMsE0QK7KexGkonDXN
iJ46aFSWXEmfZUD8FMpEvczNHH6Jb3mKAg3JyUrLTVTq2z4FDpWZa6OnofveXOeTxf8kaRskd9G/
qTa/hwADlKc6Wsqy5jjlD60Y6hpuyXrZGgiJgu/a/9cFv3LIU0EHeFw8Ysk86KGOwGAnxzYvLlJS
tNPNGC1VXSCZNZcZ0pWg092OkgRb/rCSZpXwgSv6pLTu3iDlJQ5R7deaUDaGFHllf6buWkksd+JV
mtpfoYEXVX9SfKOxc8g+abZcVixAQ/UbGeOyTWPY8n+6Q0IkoDjTUsbCjnN+0v5Vg7zSQopQeD66
YqeOe9P3Ktj8ZFMRG+hMg9eG1ITIwDrmyWogItKNPrB4hAAo6Dpy/eCU+zSTPD8FcLZvsvZkY1/I
FmRk17rqeLOVd0TCVLamaypoF0EgNqH/W6jtqWtbjpJkIZmcRFhAkvC7tY7R8N47RGGS55PyrDvw
eU72EQ/rmewele8CKZnaHLt0XGjlSfSXgks1FAUFy6Frw2NERrepspOq817mn8I6xNVLUv4aHmOr
fquHXU4oL7Kcwvissc6W4pHEB36AC3/UiBDm8GSBV+nHbGxKXQnXL3bNsJfF+wge7VCsKvw/BGuW
VDKFXaaGO8p85fHTNE+t/ZDm07dmy7gEFuixIBEe+Q3VmHOAFQRODH9X8gav5eojn44KPgiLGgN8
H0s6uxBolstZiSoMSsfhXtOCsQBhk9ydlfLDdt6T2VuQv1fZNhZbX7kLnkUGrqWh5cuKJi2OZh9n
hGEs9WFWsZVbmcVfu5nRqdAPenEYKYGnj3wBGqJSoRIjWjUY24aVlCCaDa+9fij5gmKILTqoaoBO
HbYtqAUfBgFB/+gnZIzK2WfKKeodYW4ry27o29ZpkYCgs10J0jG3ib63CJ/daeG7WexTAJWBS7aH
06XJRlKPVfpVNpsKIVxkX+W8Wunsb/QiagICG5t8jUhZvLrqYtTVewFtbQ8TCP+50zu+3I1vfuhO
tSzVWw+0EOhwwJu5k17kfxaTXax3fNN/LAa0PmCNnB6xrawBYuhaXdiRsehVonr5YcOxLhsLsg/G
nhQ3o5negAbxn3DYyM+iAnWNLzpDX5l8caZpyXo+xOxZZtOsp9z27Jxru75Jw1cqoKxxhvXvcwLn
ODE0OtCmA9wRyuXaxBL1roYpXqGjkI4KBGRq0NVr0vEY/oXdX8HvSNsjLZO0QD6H6nvW1VFU5GkQ
KyEviB8cYJljJhzODZxhaXjJC0Trr3r8gLwJQM+VhuWTPh1cT9G4r3hjx94/1K15NGMVeToLwXSK
5Gtj80MIaq+z9i02J9rH0C8coVXG4Qf00tVpdi8shf9ITeB+UCdeyFvsK0uFn15Mg0K+j1GQ6G9U
RtJLxuBwMYaHaN8ELY1xfPaLmL5vLy/v+fBpmZcpE1weiCP8WznQr4gKsK0uVfYKh39Cetj6Na02
ldJ5NJbtZeuSUr6bZ0+pfBamThDsl8pbFDCOU5eDfOedUiWfdUMdmO+I3IVCq7tNr4FdoMR8H0pu
pOq7cw5BsLe0o+U845Y6TRqCkYc5XPf7kLfVjFf9yGjnz60n/Mn0k6JQqweeIqpuFl3m0Y+3TPRd
35wi7S0Y31RWLGwe5nnEVRzyuNQ8xDdHWo954ClgKDYEnjXaN13gsWpdy7l2+SlDD8ay3WT/ZONd
nU6dHZAXaq80SodQg/FwlsYztr4j+2L6F171YtiV2WFo+CbFyMmwY6j1n5pdm+Sqq6CcX0pBK0QT
rMsOgUu/ratbl9SrCsBRr6EThnsLDIsgpzWvo13TkkaQ6XSdfwAqLdl0sKz00jkW49n5v0cx2Ah7
WE1UTXTFU0GnPb8+dvyNoHwlR8bKjnqavN5jf9XKJQDZgCC0Wal1T8Qv2n+kt/KZnuNFJ0I49o3v
/NbSq2FSbRihkoGquJJKQUXwyF2K8DsmrDxOWdHzg+5gudprkHN+uLNw/+UAZBJqDnhgH0ltlMir
ie5oUUdLvVO9EEFc4Jie3/ZuH3LjJhOyHCbGOuMriK4B1cQZIaa53S9KXef8vMfD6Ia6tLSLdY1M
a76Dk8HLxLrlPEeXWs/AvcZf1/5l1lWXngZBxl33l5InPfdVRmBBFQNbaH23AaU56CgYnY2a05JW
re4AjGfSaj2dh/7YgxTWx8FBMmKTACnr3oCcPOhP5njxs5NSMWDRr61UxARTfqYYPNAwpOWTCqGc
cKk6+h0rAuy2A/iTzJ877YXU0m8Ts6uq+9Jg0NV3yuBDPT9jmQum9RcNayn1bEicnnJ0tpqPYPya
rFcDTUKjYhGc1QbBcj2LNJUZeoz5boKNlzg6k3PgvE0EQNOnSFDJv5ojuR5NZC5oftX2MJj2Shn3
A0+HLWiERqqK52uFNGExTvUyH6slAREbjPDU+LxK6aepZuoYRCibSZHB5dNlc5AOdr4c+j9YcFsj
OkKPP57qbCaEfwa26zHALTkKLGn+2lS1U2QWtLLRSEPvTmfD8huIPIolPok8uKjo5VqF5hOmel3n
rqEaGurWTfH49+VXSjFyRMADGe3T3aSVVSIHX4etzwF4k0ndKbm/hsd0g2gCsUPfJOiewUKi7HVS
swPxhyGyi9epjxqV918ZJbxSCFtHUER+S6e8N8bWRN5VZTbKGnNZMYHaya8d/tAhNwjHY2tuQAId
Ah0BDQ4RfauMjUV/TZBUWk51MvwPMcbbFHnZmPLxJhpkgh0X/grjBy24K0m6D9m2UM6c7qBWhNTs
4+jBx0qVuw0bVA3Ociho/HE+U+0RRkBuMRy2fjczSjCmE/gpbH/FMlGjYkI4Bf1llO92ecB81TkW
AptHKkMPtfa5D8dFrR8a6bOf6FFUXgFDR1sjjIbmUjHuav3emYKl5e+gBzcFA2JZp7s8JuGbHApL
R5DT+CQlM5/FEcPsajIeGCG7xAJB4VGFz1GRFCQECTsEltNAH9PRC0iJ4GI2uyGDCJs3J7t3NgRA
eu1GccpGcRO8VHYRnzO/vDrAodl4a4lkIsxjNUL50a9mtI8IhUrF9zGWzqO8K61wqQ3GJvU/TSCp
dmL9RA6hY5c1FOwBWBcFpe0BmBoHpcR5IIfsqu/sxcn0qunJEtKCotbt6HTYh7pl4L9ovVqaDG9V
9SPKO+KCLH0a3Dgavgll/Ik5XFO2v84vlwP+Iq3f5v4pUAh8L5OTiHhyOGGy9oIJBkACIrmCFjI4
2ujSq0hlfwx67TZim1QfanBQ5GMYveq4AbjdjOo2N6Dff5vhk1FSn3ZK9eXIm5bmVyDTS8lXKcY3
U91SJryMjH0/bxWMBepVthxXhqGKA5tq0k9qrPhX3ozZbzzFbgoeE73SFIyIdbHlRQ7G/qZOfyGi
bAe5J6pqWEVkH+q2lxGgcOMLdPi1ra4Y2Ehy7xGH2TrFr1e/59nvkWyb9GEnZ435SfQnSVafCWXm
fqmuM+2d1H7+sIySXPRj/ofjXEvWgpRRUyrPak9ZdCDjgLuZ+S0vnqFgafX4W0wbWJ2HZ0RiGiNr
qMJsJSGj7NVoUfKXUqI2NdgR2GB72uk0oMDZXen8K62rlW8t+kvzfk7p/qo4Nuh2WEzjJhpvDdYP
WVG9qfn1bcmDNq7GBzNkEfyGJt+iYU1/3CIGnauHHwmriknadaNsh3yTcH3SfwEO9WNzTwbNz2yA
ryFt/IKfsH6OIHYgbHqcjEb+q9T+BrdohkAJTwNGpJ+4/DQZ6RLsMqFoV1Z7czKeIcx5kvM79Vc5
vCmSvarNwm2GdmnUZ5+ofdvo35ICMQUVG1q4MrE/0mvNg7WPbNmbPZs+RwlUOn45JLMiW1ol/vmn
IMy8KkOceMcJ1Ca3PjInWKlh4pY9sc+kj/lZSZv5NecH4KQIxpSS42sGZmmSwD8SZD9ZAoAQfHPy
onRAqd5/ZxX6BRl5sF1Qg5W8AEo8CYmwbDEboYmgVSBCv6BlhefgOA4IbENkozfGokm3vlRic3hH
ubYRlOpghcuMeokQP8O5XzZIFbCcoQi3htGbWvlkt9iEpgPjrDeEdy09mknr4UjYtMw/tTXQ+UsN
12Hk/2bEpRu2X72xJ/wFF+xBya62NEPFq1gOVkMUb6v4Xlm/FbCJbTibbGgX+nQNuKtb+zMcf3h2
CuuzTJu7MPHXGROd3BPXdrHsB2NpAdFOIEng0um0RbLuNrjGnYotE1/7FxG4btJdyu5iN18BU1qR
28jHOozpJkM5hCJRNMGrDPYqcqAUdNiKnIXc/ysRuRgkExF0LB7gwXX61OwvJc3hUbRVhJfL5Kmo
ox39tDiaeNKtV68eqal3TVaYIMNMAlOQMnXEm6n5aBXTLUe6t6V9MlsCrcy1/cDNbN45tOYzhSpR
z5FYE0q2aWWSQprbmFy7j7y++wDUWjN7u/tF5e+mMXEnbJKoWj9gjxYN9dURziRNqTwNlJQDFgPG
MhQ36pd13fIi2uc7qH3JmG6Cg8QWc6epTgvUI+fQFAYDi8Drh1GobBvEjPiINMZ4PG7OV1KycrZf
Ey99Vj7kFgIhdNxWhUyXePVBzuwA0nrbSL/UMoCjAQTUHo3Gv1oG68brEemZG9bVDmszq6SCw97+
jeyfQsbLxLYW4+lTYUA1/ZPOBtdoWMDIwI2aArvamlBvhvMfG3NRSRJ0brxGTDL9iEvx7vDMao1X
TzfDPrGY6SgW+q1Qb4q+i3T7oNrY9qp6bZC9J4uHka/bYZu3V1AmCECHQUYuaMMtiaoUJMG+cj9i
vv5qo5/IP5v8tByt2UVpSe3fX5wYADYRY3677LE7R6Z8gwDfKKrvWSknFmK3Os5d2iDdQMQ7iTFV
wSwbUt7Z2p0X4NuwfYtzC/cJNneBz9yXNKARnXeClo9oESv9ojE67gTu+bR4yErutohTM6MA4tFO
Bn6CwKxvaUs3A/A/fZSewa2LVm9V+XDJJOumQyzhHqwvQUa+Tm1wcQNQG81iLBvUQ/gzLc8vvocS
F0nYvvnayyhBGCkfzvkBi4HeUV0s5UqmM6PdG+k/PR3cDOBfKT7MAHkY0FsLJDtpO1UmTGCkjER9
Oow+QdivbOm792m7yBqk6dPZIDNuEvK+LiWv1auNzcsXyqZnDlxoAiSFxEJNwDB11tZPwqVagLIZ
eNqhurdhR5E2X0eVoyvr8CviOCq6nlbEv9oncCemqNQwVmo+Yvs21pQX70vcVROO08bhORxsQmFi
5NzoQqFVxiQ86or0NhjaSgOWytR6o4ZiU5vmmy4XWKscl+gOJ8aiTBZC3le/Wecfc0vfTIjriokl
KEA+iTO6TNOHr0qribELQ+H03TWNtrITrDulNYCMONMS9cIyClXP5PzTWoPElL84BefQ7XLTmX9N
dG+C/i2wgletzLNcYt3kOrgroEHBgI4leoY+Q1QdHacyp4gcJNy37nFa/qtGGwNJNO6MsHrAwW1E
dlDzVyHRpU6zM5EG0SGkL5ORcuCv+nRUfTH5+6hvDpic/qkVTI6tFR9F9IRwqfJx18RfZh1cDAvU
NfHh6cpHCZY/phmCw3qdMX5KzlqRN6Vyz1BAh1ybdXNjo+oy2iZ6/PTpw8TfzTuyHFMH1J2hUb01
5EQo3V4hBiUOQYXaqtkkuGVlsaKOjkLhm4i2o9n786nzbjR0nq8L59Erm9xEynQfGbJ1Y+XTViC3
m5ILSJpdWqC+ZqzQXJMCR1/rEBsBEIGD/KFgnzPnv20kw70W+xp/9JDAAlqTJzjCsKrWk+Y1PMBO
MTxwKeJqP80ssY1OYeS4la9aWK5T+y0ybiEoXase5D74COF+qr75V7bSjy4hwesPCTJJY0UerUtH
5ltVKkTy+X+lihGPozgezvhOzhWsrzwdimCdtWcbQSgGmELse+MrbpA8J8VKz/8USAanx/cbr7kd
cBFGCSLZU+jYlxj1LfeSkq+DwBOyjSZI+9eWP1r9oaUfUXWPsLOZ0iKWPaPqiLEROyvOvN5iDoyN
SyRpL2ojDxMsDo1oCLs7jbCYS18/WBc5FiHONlgWx2RXJFdN/yl1BWfIJTC559VVam6GEYzCpJI+
Osop1aQKRfZ3qZA8BeXOhHUrj7Hy4+Bi0DbbX4UurbIOd3KXHiMTO5/VgarQQByMwacSBrwg9NRW
VofQCv+euKbjsS4+xuzUFoimz3JM38zaJ7FGAtDRAnlFvoyKL5sSH6YPWIpmD/SSa2eVhygpBW6w
bBtCf2RJ8ZJwu2DyA8JvtxERAYssTf/8qGA8TKWHpKNdx/tkGE+jG/NlGFkX/luW4njNN3TcruWs
b1g7DVftNsOwTfkVlcZ1FiFBE3YNPx7KBzXETCX50ZkaUXya54RADnl2GIqhveCBmW0bGHLCxEvL
Wb5R0ueKZjq65lw3YbRS7b9aINlEAfhmQCXBXhYVmULHygBaKiNMI+myENeMD0hxwQ5nyrUZ8A9L
m9I/qyZNojTb9/9EzSpljF5hqbu6KLZ1PazltHGT8lxyHZkUqvqbVtrGyTWhIrGPXrrxkTXZMpc/
GufXtnuLbxpCdCFMHtfpTaG3SpcEWnYgnNTVDOnNkEH7RcELmRg7tfDRuh0N1IxdgUpEO4qCPZqv
IviJxgdWu7T7awD+O5QhDjJ/ypKtQz/caf+wPEkhc8KPqJYPvYlWWHUveiBNLN2h/8qMJjnntuPG
9EeP7SHvVmmtUGraBSCCB0XadxjxG4OBq7a+M3N07TpzU0g5qTgn+rEs5FXIuGBXWN6gbVKcAcjT
bP7XuCyDK5ANEhHKY3LaVFsAXIXlRwSbMcBC3cy2/i8/ytYMbp6fEx6G/4vlRMyZNW2/7EL6ncNo
m9gyFMzBaHYBqDPEeVWuLIZ4CyMspgoIkmAOfLXeTPNdbSOikU6jTsFR9Fd0lyJiaB0zhCqZNnol
cRIjfpVA56LqfrDJpAhT2HMcAZJMkAJVY6a8CyfuspLur7YkRd3pBdr3UFrbxbRK0j8NLgyBMpSc
NyribPHgsuOt2qpfl5YD5R8uUVIDoAAL1vnRGSSIfHqZcwqVssEr1b/I2GYSBdcwVhbtGroM5ssy
NYayG5ufFN4unQg3/EDCRxSg693aeczJkknXEu5UYxumP0cmVYHVmvUpI9APuYx+Nnl5FR6d3qA2
2gL//I77aqO04kL5jFs5KIMQc6Zkk9RI9DVsQ/A7iwYVUdp76vyqF5Dy9JJVK5+OtI4zyE5PNQa1
aJb7dK/JuHbiKkvBQk12lgKpgQIvHrCjcxDW+pGfQJ5MHnmWFAP7b75Sujoqa11RXRnnRiFHHEsT
SrZ8keLK5wLUx1eSsHxw20FSVpixiA7a2NaHkg0Eg5CA5T87s9zO0L4270a4BlvJbfPZu0dKEHSt
LCVeXPITLYCtRFZ80FPpptVnPLpS+4zTTad/2l2MMMf5DaV7RlNzgYhMC2H7Ui5Rwp3yKiaeAGUR
IQhK8N0m21SiQ03+IqIrrbulymOPPDNY8biMTF9puAyNtTo+GrP3MnvLfOJPK01lq8O8xhohCHVa
N9jDtO7iZNzMjIhjdHPsa8xlnM1dP73x6bf44loZhH1875KZ86e52Ij4tku6dJHGd40RZdQ1MMv8
H6UpOxCppcrEWkvpl4XDSbP9dUQxOj3Vlb7FFqr0hqszaIxCIUUqeMam9eRIrZMdER2R4TXxdwAt
FZdPq9qabMSNv0rUax0wq1ifpIc9KtkaliL+MqoVTH/T9BejmlrccclqmsgH85UuZaCe3W+lT2jI
jBJbWUWa4VgJt84Ldq1M1tywQIxiIaCNsIEsaHa6FG33E8vaWbBATAICvbSJuQLy66t7HfBlcBCL
cSNP3IyOGKGj5JVAp49sm6yidK/JZ70hqk3tjiWtvtfeF+eB1Sme3qaKR8J4l/OLVB1KsVai1+hU
a1W56sWMfvsEet4LhflOpl8CWQ7mTmt4TNlLDNvGbJZqykg9oGhC30FexKsWTFX9oaw3M70zIibC
GQJ+WpO2LooiPZcQpRxpcPbQVIGQ82PSoH8ZP0zSlEqxa0TqyXgVtJHXI/Tt1ahGz0k2l+XE6taW
yqpL81fTfzaySTQCEaCuzz7aRnPac3wNy88w2zjtzgqjQ4NeYSJ1WJBdsxsw+pFYZrBLp065NqJz
JWMkilwjwzobuxApPlCgomTfEwJ9+M3cwyb1N2Ed9RG/y5L23jGnc2PMlXzrLDPXIiGuI/nTHQqN
csGuZDT+MzS9KN8otvi2BnbAvg22uCCWYyFtC/g6Nau/G0fa2irxSvqXLJpl1eGgRL1jOdtWfVed
l9R9llDU1ckOsHeTf1edqgDnKYLHSb6X9gOdBPkLYompYZ3F+9zZjDhrfdqSCdwCaZAxAqdJfezY
Icx8KYOok5fQSzqDz1HCDcSNq5sIO6JVX0UnvTs1TASTOJXhWqQfGKkYVbeyOLVphmSsf7T2l6Vc
0W+uFTg6cOakOFTREVQVVu0I3mqDzavju+7TT74Z1Hht5Rsf8V6BuLxpLoly6dR7knlh95Yk2iVT
9yM8QLGrNbEerLeqnX/yTDwGHr0+Oxua7gocj9x2bhVKXmmOa6zb23GcsFEO57qvtgEKhbKacNMR
MsQ/Ezidkk+oMvVNllDj6mPJtdos2kl2fMboYbY7nRgF37yP0W5AMNeG+9ECPN4S12QAcIbBdqxM
16/kY6T9diHbAgcdRpaaoC9emH5cRvzDEWZxyZn8E/IalqATsrKXHfxocvvgnVaAsngpDfEcpZ+a
76ycGjvN79jE9qZ6oFB1ZN8Jk0vq1Hstqf5VzV5rCKeEFpE2lSCERNvE0saI8BHPaXwY3HK1XrRB
wMa2V+Eiu2FrmxyGdexF4ombYUl0EcFOqUf1nTs6ezXD286tnlgt7Z0fgY7ibFTWtThrIQf5PKhs
cS6LcTsg3KJlZYmfQc7e6HlQ8puO3wAE3yz/EoSJAEBt+yqqV55j09JIMzpwUCKVUck8+EqmI4Ly
0fquIoTwX/70SrG1cwItS0dcJQduLLdXaI+9wmDEixAKTlc1wqVr5p/GgG+/wUTLbLiubB8jl5qg
kyj4eiR/m+r2HcThjiVs2RDVQJX8JinpgDQQClR9hY7Gwp6IxYKotDXeGUYL9oPK+bZriwGrljDn
ZdxEfWMfZpeqL++Kig9O7hrXLqZ2AkBKV5IQ45prWCwjyf4ZOgpIwojOXYtboDINfgLxR5m8OwSo
yAnG923dDNwt03KMIN36l1Nv7OBHmVASTN/heM5Uzq03czxQW9OgpZDtf2ZvLyos7uGMHNl3trbB
3qrZW4tTRBQbNZplAAwmJrF/ABwD8UTMMV7DYtbXu0R/YpNbRRUQ7o8hDlPAgY9srwF8MjGecvWF
1K8a+5ziUB4N5eFXnm9dO0KgNIh8/66A6xiwVr08247gNZrpp2t3Q0Ezawou1i8D5F9pfYzGei0l
Dtrzq+9/hMH0bsQMBUI5y9jsRZeT5XKV1Ni1A4ckAt6D8TLrK0TS0t/ahyQU9GDAX9nomeOPo/9L
/SPaPSQ0Ct+JzsI8cS4R6RRUjEJeg7Lif1xYs3eTdRhvLsBSCZzdrZLgqwMJ0aaE1a5m3iQIasKb
4B9CNVrl1iMdpg8795KAfMpm6SDPFCgZp42QtiLbTvLTRMOZMYCmx97P3ECFkeV+ts1VrO7TpsbT
f22d4dgW8Kj8YiHCfYZVPoq8vrqVOizsd1ziK3RcLLvEPVXmgqEol/7i7lBONCXL1pdtHDuTTCnN
C4FX8EhBT7wXDmJuNmZcJ63ToHYcd1LwNGJt0ZkvBzl+iNBYSoObQ9xeqZwHTO5UAo8OMWRGcQ0B
T4NexxH/SliEWsZCWJaeBJeIKAQ0Pppz8NNTx9k5yVjFYOpDfF7qg75Ur4cjM2FJIuyjExtWJvJD
U0AalTgJtVVNHqEw7+B0XPsWzEqOiZ9fS8yjPBymaW8Rvit5nf4eYpHPtwH7Fi4grCklJ+NDAGKr
TG5wOiSkLzPrmapkXZCDItJ/VvRjpAcH3ys3utxu62iv2vISpGiZodSKLeVYWdz7nEuRYwFu80U3
cOIa7Ivgm8lsgLZsghszf2Xho2PZacQBG9regerGBFjDMLb6NyqmlYKkKFTkVT3+dNKPqu1zCVMw
PnP90otr0R9JHlLiR1f/WNMzwMOdA250zsUGn/NRzSPijKWTYnGstocRfEfXCXjCM28b27SWl5W1
x8ywShLsB0FJJkDjEZnjiqk7GEa4NEAS+4E7PnFVcZILfMsBskeS8XzIDq1dm3itcuJoST+V7VVp
MiizyUQSFqnGC2yciRUuW+l71P41/StOgVthA3Tro/jf3Jy7HZhWWBDFaYNS1e+Dim3VRGrwnckf
chzeS9D1mHQIUh6CpF6oLLjiIXFp5p1bqJGrjffW35fFr4G70zmX473n0/NqKVGN2CRfGj6gf+QZ
PiNI85HK1bbgMYlDLhvEbun0qWGNiXmSRpUozJ+pmzxfI09oLfikxsCqnX5L1rlkcLeI1yKDYiDS
uWCKB0AJtrMe12ltpGDSrMs1ExqWBb5A4tNk242royjB7eWNrU24Ur5zlDmGclQJ47HUS1prOH14
aFPog29eyqVis1yCbQd1yTU/j9Fr3OA+4KLD2TFytNbFnzkSRDuNSwden5QzPsiDMGtGAYBPUBcL
GruqC9ekfHdUurWBpFwz13kKlKY/e+NNje5j8z4JdBy/bfdV8ElU1PJ9Mv12+iNonyT4rWoWwILB
A3EmQ9ai50toWDlthq2IeQ3yKUwvOJo6B/IQCW1R3huIVgUSrkFr4BCRSB4rEZpYgccS5RSiI/Ri
GZBt3WExzl0JKACW3lR+52hm2vxWRD8ayntb7bpuT5MsEoyNDRXboVsYCMPzdeYQLAEaggeluUtE
PwpYYzW92WoATMEgVG6KaKsE+yh6AQmEKM00+aOGvitI9MnLZNloKfEIIZSz7jl1/hlZ3Zsw2rOk
OeuOFFSCYslywCVwsspVPTeVl16PFMNSXmYRQPggZcGBgdpPCzGnKrvRJ41C+c047qzSJ9dswknf
fVVMv8bwFzT9uxmtouHaA9g6oEij89QwUTUkVfvmb2+fdWVr9iiHrR8pUyGwEPkF41eLzaAXFhyq
cZvkHtZ0wmbds9f++PPlPH/0TVCfajQOti5eVotYjXwpxO0bo7K8erC2Kg3cpEr+6sSCC79fy5JM
Uo50CDPOWT1sFFfopFJIzVEd5G0pnG0g+7xR0rY15SvQNNlXBCREu8bapPHKoYCNzITss1dCLqyw
uA1yirXKB9ngLyuOORdT04q1TLYVW1VSPQvnQtoDS+lSLiGQZJW4ZsiE3iSjik6WXFvWNEX3iMvi
CMV1SrZgyJxcabz730Z5tqxHWQE8NXGjEc8tLkWHZjyP62eXQi5N75WG1rE60nZ6cOpm3TvIS4DW
cWsDrxx75QjqcYgQxTrdD7QeBzIK3AAPCg+6b6L3STWHOmNYhri6MsTufTPYSSEYRuzHBwVrHqEN
RDcPEQ98U1xw7B6sqfod8YrLpBkkFZMC+5qcn6T64qTDl2U5BCmCiMv/eFIwNeirUMoYJUf00IhV
WwsQv9xWLOpqlBPZ7Sk9j7bwegBlteaYi051C4z6roW3iQnAuY4Ky6tLWJkpjkZ2D+fveIiSVfvU
8HClCteIziXCqMaR1LjpEJHxyjynymKrcXnwUZqrFCToZqpjb15z9inhuA57sQk9Qpw4OE98qPCk
Bvcu2cX1Vndqt48PQdi9qjlcRiWz4UsJjhlOT8oikEyAats8/eqqmi4+q3WGOUiLyEW0Hb5TbfAA
pgT7lOSFLPk6wRYJz0xBSk/9l6himTnajvl3E5qb0qzWPQqw/zg6j+3GkSyIfhHOSdgEtqJ3IuXN
BkemBJ/wQAJf3xe90EzPdHdViSITL+NF3GjBYQoTG4InueVNdwu/iH6KdVKck+bdK9XaIX4S2TW2
TrmCSIHFtgpK3Cf4GWRofLZDcj+hMQYBbiFxcJP8RED33o3GMxHis02mb8zYANnuqkKD7NncsaxC
/Z6Y6251xtMY7qLaDKw3YC+5zW+ELqlbZ+tVQKhKTJS4+Ec3+a0Q/ULYfI755xfpAdVgzfNlAiBu
xlBMgOgoshLYvpk1N5kgLI9yv0x/ycydWt675apjZnEPcQuObW0TGRyH9Ii4EvaP47S3RQEyDLds
be+UwemF0roklixmNkIbA198UnNMNdnyZfBbM0vhuS1qHNnZnV+hU+e/FROzWIJO/YMzm4ckpz2I
zD6+7gSsiZ2cHEhRDSo1Yb5P/K93IgBuW+7tzGIAy3HrxwhgCI4Y1gwXg0JFCxgznfbZpsxsxif+
wcIkBrjkPteSNGFo+SuhJbZz/rTVZ4kK0rBBtYFPuWDc6uTo1aCv9GtNOULjP2tQ5ixFJv6UOrtH
4V0j0vTmJSdXqpPsVDbmyp8hMmEFiS55/G8xHs8l1KNHg0EzIfdJ8K6KtvGMKUBv+uFYOg9j/5fz
HpXVPZsbzXfREgFDmXZ7npzQiVRmXbpmxIU9opRvdbHt7B/QA3dTdzKNo88nu9L1ygU2Umfk1lHO
MwBisYLGzFdVsttobjbrhPipkxcrYmSpH40CPW6EDgoSni22M6z1wiifYDck20B+JcWFJCdZuMHc
O+VNh+xcHyVPlcnju48exxgEKNs4+1cU3zkPLRcBFhr/BBAqhstWsde4F4qcwHAaIbEzSY34/1S/
m8kipWlOCO8+AnzmNP/mHkRJ3O/a/GSZR78kf77otsUugGhuBS82QvSYwTg9KnFKwosG+Ykdt99o
YpQBq6e+3oiyWdHZtU7jJ8u1TkJ98vhjRkrR3Splk2Wc7lq/2zqSvBnDR6Af6hZ3HqbtmpWpqEmp
sq7HcN7Dghd4nhhh+vcuew7A9XnswC2cby70I8AOK3cuNplONos2wrNXFF99cykXPaw9OCia+bfp
Qop5HfWrt+So/oL5EqABB2wFomoXRA9ue+qiAyWUw3AbshvGqN7ajNVzionMImcl229sgnfKZepS
PMpCmgWLS2uD8AaRYByU2rTdY4DbscZoHlyHjmfjOwr4So5665GuHCtzr/vp7LUzF13KM+YRs4F/
LKprrvCcXTrnYuHfmqtLhXGwja/evMvMswlLS63Hxa/LFFayU/BL+2BI8guBvZ5dPsspOBicCFRE
w7mkMnAbt6cJZnv56ie3HHpKEP2q4JMuinVeiV3A969ePZWtjeFsD9Glnva191zhMJqQcosZE2Xk
f7jNk9eO9xWfk6QCyNep985+retn7VmnoFS3NNSnyeECVLDiy5hFpf1n5m+WkJ/YrvgkOHs5Wzth
it2ohxNwTN6qGok+nfp9O+k/xaUkx8pv4FQwmzWrarGCcEKOKKogjBLH5vyB/KcKTBH4KoFbTspc
NZjMxoYll/9TT5S3TCOmr2NbQA3w36bwY/K++oDpGjhdw8otPLljfg/lNHJ+w/B7XmYw+R2EL+6A
fmhdnUY+WtXeDq/MbL/DvItZjFSEi4fyc8z+gsXAFvDseI9BRC1gy/CQwhdyHzUs5D56iKHORe+a
s83DntA713TRYXByzd0ZcyU5NL89ZaZ9TO0/NUS3sSbDkGx0yr+dpufBi58mFLyIDIHBzWhqEGw/
I6iu7TRt5uxqlUewkIFHMOhVFquEPe+wi5OfAOuw+nP0tCtgjjEHXvM+vU9q3hAYlYSrb9Zk3Q88
EX0BN1WyHiyiDW27jAM/RXsrimSfYtG3Yzb4EPG1c+/nMRMkwG9xG+OGoTTdxB0mxldM0ttyluek
+BMDEGplQRL78S2+h2omZhyszPg1dJ475ycMzT1RaG7g6SZHvJ2hicbwBAiTZGrXsO6a8fD7IIoj
qMwFs7VBjMwps3VgnxZMqQIL4Q9QPLY2sVn1iFxUNienemjZWfIrsLWiq2DYRM6tTR+K6uIEJ5h0
LLJkcsnyjddcXQ/N677AyjIe8wQCPemKwwLIDGh1uDft5W+FzdH2mLPXDeKGZPnqGURFqRkKJRxy
dIlG3ZMW8VAnhAi540Xjbp58HjU4tLLFTmXzqgElQxfGuSAguAXhH/DDiBmbKaxOzN8RVa70Azid
Pbj5KEj2PR0Zq3kSUBMrc5slLYbcaXhISlTMzmKjlVRXdxTAv9v2jtJAnj5oAbEjvtxuPvpddC8d
dH18bBz9BZlZFsChMa60rQJC6g1+nFIst5IvA7aPYuTvOZ1wDD7y36vMDB51FhIq0nuXxZJVFFtL
ZdPeUSo9JfMICTiFFxDdeSXw2ySNzhZBBOJzm2kyktXswagpEg5pc8TCVgJciVmW9YEhX+LRn3ah
6SY/JUxDw432bpSHRImSiD3ddDB7tPQi24sy2EckWe3CxDdLeC4dR2SnuedfVjs/nfS+DiwU4Aic
VtgFZwAANSNFcCGT122sAIxgy5upxMFJrdIZP0S/MzHLwsXARRAA4yqgMyx6bqAyeNzhrim421nc
5Ps696HI21dZYUQbOHq6kgNeTOyaI5tAGybUW7HkxXwNBchFwmWHvPatxTXPqkXoR49HZrRAKpzw
w5U9ZHTZ4FDHnx3Z3ilwOOhJGDYlN0qfEvg7Kq2YuOnHMBW1cm4dLimJuYRiYiHZ9Wn7hgtyN7bh
PpPeBpQ6ywquniOxaCcwkVOj+rvxrJ591zxZvMpJe3TyTl3yyR6vkZ5OzpjCgPeORaZIAvZPFlEZ
o582YePd3NHtX5qOdIWtaqzqWrEEWll2aY9731WsPiIvcs1VkHooWAwG4lByLxCE4GpvPDhqCm/R
xIVjMUDymMnGGG9w7CkTqd7k1ytcmDo+c31bN7BdKMz56CfnUDWvrFnuKsGI6UX5uzO5GzF6G0PN
j6m6b21gnqyyLetPa3JFlXPoJ2/r8EiOWTOI+nFqb9rBVTpmq9pYHnXet8XAa6ri3HHjxcXP1rDe
pmGPMxesi5ivQWatg+kvg2wxpoZ5n1I6c9ElecGA7ofJtd4yECJAcbAZW9uGL8Ffp/x/mr8XUxM0
Lv8wMQSB2JGmf/HUF4qDzfafey/mjjnOqWTuCt46s/2GeggcRMOcMCY4EE7HFs9M7X5rNPnaMibB
1E1aGinnzl2iT61q1kPtrpDJku7ctnthvAOXJjLqe7vZviUYmElteBe3TYjOzuwfLF7137kvdgOZ
mNT4HsN/Mr33xbhq2YZqDupq+p2wUEv5kSisczm37+WWsZVOTpzqYpqsVPGoTPb3cqNxxwF3EFcf
nFEZXm8h/pAU3OYcorkn8CZiTG6V77DEqUELEc/IPzP7qXNvbHp2SageKkqbuhJHM4k+XKu837dk
VI5l+yPUSzY/zvGlz9htegMyOY4ig0hDmwM6mVdROaxEH+3a+kJa6CtUp6HkQtGY+yLFV10lxW+C
rzrn/SlCoN3te8V+TUXvdvZcOBbejsTnneHv3Q7ml2UfUt2cO1COWF6q4UsGX814aN2fyv0pWU0q
bOgY1Y2x3sU8cHGHNbnD4zrGcSFWpBLXoyePCW73Cg+wFf06haKcCeglAr6eSGbiORfTM90CiKKM
iSH4Jf2c8C8PMeMAYl2TvabhsyNzbuIOxmjjovrutcrjP6KpXMWiZ1WPFf5UBLU6xD5qQ2zp8M1N
LJSWQFtJ8BQuYUJC0bW4iaAf6fxx5ufqA3QPwBR2w5thcDZl4uCLS5WWm5okp2FWhKNd53sGcEOh
x2aCQ9AVf0xbMB7ZnjqrsHzCCXhXoLEO7nUkbRjiV6EuwEIndpdgSg6rDQfWuq3dL6q7+pVCM8xp
ZOp40+j24nLC02XyGiPnWNzM4tQLPry6pyDqVA3/5lxwNk3k3MDhmNOuKg8Sk8OIn90ZaGcg9FMw
zXJE7nLEUotZI8Byhj6x9Bo89sLYZdI8ZzEkLOWvSwMzeYeaTtuyWhEPXJE7WeXRtg3fhq6s1447
kU8ilAAbjjl9hrfOXdWbHmTSMGAE+a/GO+fUv7YJSmtxFr4un4zBeOyJrFAFjy7QI6S/souNUQpi
q10r4a4Hk6xGjOsx4xPH+gL9iIicXSZfasBPgWsb6onfCha71ZAi5LcKhxsOaaMzfUKrinAQv7DZ
OE92wKieTs/RYtZsYDzLGidII2Oqo0jS9igWEY0vLCJiKJ6hhfGBWEYNHiuBzeziax48xuXBR8UP
DvHkvNI0tvcLg56m5qmIiksSq2MTGafRRDAfm1vaOc+Vr8jFkFxfEWzVG95xRLsq3IA8PQimSpDf
BQAFe1+6KUp8dAzSrl9JbLOnkFQJ5QNY6NctSf2vHgcx4cnSO/tdrY+theBZ0L3BcH9nYTMoK/XS
ivl1BElWxvDdTfh1GFoOeh4PdsPi30wQjPs8vtbseDwJUsVEOBntr0YOO1sLhPq4nXH39z2q5ZLW
mzOuPAN8Tx/OA2TTo1coPCItV5H5zYjNk7c40HrUar4lMyXxYFH8YGC2nlKXBVSB4oigFfCIKvLi
mFbybZzCf4WCiGE0Dq4orv49DSpAaEIn6pG+1LdHK0VAVUnE2aTz4tvrYCnaJUkcn0MrJy8vNLC9
YTBAEznWHTSqXRM4L/nEWq/KoGA7DatVjBN2s1zZFEVyrQ+qMjd7eZxNw9sk3VRfSEv2azU331ar
N04ZPzeOe+1BtxY59Pyx1cnjGBnBJcpC690q2JXSCVCtjCilA2guye9Su9f7SP0OgKzDWMeI0nCU
YHqulFHgRK7qp3HQTIiTs5+kfVC2fygCdI5BoagnskN2D0L1rOeWtyvzT/2P3598gKpmYwcr4jw3
+jWuPDwAEHOV+IybERqMcWxcNhUkaT/kTAbaxd7ZFBhCUvvBmJpD2L2DgbwTvdyYyWcKn8YFJlhp
DC75HbB1OWWXsZ+4NhFbz8krskMamWtid1sXp5CQbGnOe8/jD3ZyZYCtmp+uJO33iEVQj2eAtpt8
wqHP3jWgCCN1Hsv0txsfymwH/TX2v5UPfp5DI9wX4U5lgL2aq2X+iApFLnY33fSiesyIMZHIsdgM
DA1V252bPDyPghUFtJIk8Undvg2u2Nclj069TOW0Qhr7rHnGyn/XL6WE833nEcG49dMr/tSVWf3T
vMyMVvjbeRqbAcfJO3WYeEZBcFyD4cQndttH55mPHs1ZRbR3cn6w9VOJ8YDC8rWB6pREe5m/aect
L5iyjhWCZDI+FPGXJGaDISBvX2vVHJ0ekI77EJuculuGD+pAhuK8CCY5YraNo7wp/i1ZmeVDHrL7
E3hkjCRYL+wWZK2ypZ1kIsPhn6xAIugpjIvFpvDlEZoeH9drG3jwXIyj9HMa7JrPuH8Nm1vO5tTB
yxuG3qmBQC3Y11VJdQMMdunClgvNxBbByn5mWd5bmf+T99anxWSfZMZ+DJ1PBjNI5EnxAQVSr4eM
NtEAnCgi2tFNzHsRuv+chCsMwuqd8or3yCqhh8Hyrx3NGp6gke0LZmKcKey35Y6MIKCqIcdhYeID
hrartM3ulAKd3HrSs+xXWB5wUKiRemXC17vJLbjMTv1Nkn0s8+aQB+OjDAfo3d3LPHJDHMv3yjM3
UutbMOD7bmic4LNEOQ1iE4uF8jAkXYy4ThqoaQucdMAfnNFkIV+VLwONJQhRXFIMbqhdytBt4lTn
sVgN8AHC+t0Q2EmK6i1aKOFFpN8hzxxDFaAvLiBVCJZk7xDKQM9x58nal8yqLyImtVvwMvt5hPXY
CG6NNLaFwWuuazb50dU3wer24cHA1Y0LoCfINxwiSvVS7FvQqHGagTqFQNSk1REbyb6NgcMU9HOz
gLnLYCunaYppySHOAsg/da9NvXSDeTudsBFN9XtYw1XU3hc/wwEVDxNSZl6EW11SM90atMp0jvnC
6c1TNpasTttdGg7A4RCGeWKuAsP5bSMUOcD4EC4PFlWrMRrnlGf3hgq3bZPAN6rU3qmqp86uz4YC
WASIbpIGUg6BpcCqzt5cvMmxW7cdTPwIJmZdrYq4ZaoQ4ASyyxA1f1UiaFcd91MOoBnD4Hma9a6C
alQgn0PjZCllHuDk7SvA0mOE05k02kdv1tOOw8gnbpzQuVHemrZ/9EV5kRT+cdfAMmN29do1y2cD
h/lg8+Np241pugcnqbfJmC9Q+H++kx1KnvmQMO9j2lADSxxi2KOul64Tw7/vx+bHkcV9SATDCKIb
yRhcVVgYZQpLkw1rz6FH6cs2sFEqhP8cKm55U/XTGAROxv/DfzxXi/ha+KROBmPCzTx8+7ZPCMEv
tlw2qH2sTvTzbuqBrCGk2AeZmSzoCLKHqXWbVUWasriPOR2yPDurJemjMUaPNbTaKH218nqRutah
IU8RzmEXMv3oYUgIxb41psfaiu9xFjyIIoDbOj2PuX0RkKczHV5TonEi7R4aW28qM3kwZ7xJng0k
WQfnxcE9dCxaC/WgYiJdNVZsv/yekDNBzpxymx+Yr+4bLsl3bV2t5z4vVwZwahAWEi4F55cPvBS9
OX+XdsZGiUNP5otXq9u5Vsl1D9JMjzs3RA5MgmwTq/AU1xhdfSXosTP2ubSPAwv5ITTOJj1A3eB/
TlreBl2/lEBchgKyI35fmTbfZjVJaJkdkKTiVrZIP/B8Ip8RrJFH3ymfDEjgEEsBwHNfhElrsd80
hNxmJVBsoKujLS99bHEgxyns3WaVNwF2N++kR/1cej6CYYq25eAQcmgm7jFnmOViAlZnrJwbtyt/
BzCr7LZ2YGVRzJbTrbiQs9jMRXEbbViOk3ubw/YwFuGX1dCYRtmgKSyaLXyBop+LR7sny+ZCvTGj
azO5hyAHxK8G/C7xFG4ivhT9YCvK3JaInMkizDkGZoCIb28l3rOw9kGOmYdQQEapusWemVMzVcTj
J07sdQ4juAH4jAX7KhzrxWaFWqiSdSJOVkrOInnXtv4xK6afJtebzqtOHFzb2a5pcaTFjwRHNlUz
4A1mQHtKBFbYxScWsW72IuSm8WgxtuUuqvA51XoXYQfEOiQp6pxyc1c37taS+wmmPve/WdJxkgQH
yTa9cE5YOdMZ6ArZri5HoVLwIytxADvup3/gDgEFGY8q+QJOz+l5Ic9FhqvbCEOzLYTQOFyd2duF
PcDVlCf9Q5I+TGI4+JgBUbbW/0trbMpaxyaWNWyG2l5lI2qw9R6x4rGcpxZP4XhFQOO3BhCt/onq
OZ9+lmhFVnCvQfLqR4CNrL66Vw8kFxg7TjubX3KfR1/V9CwJ8BeSXf+gVlp0q56YiC4+nOqvj6+x
3ro2zoKPYcLtdqwRxSSEIhIudfKvZU2pLqAx79iZl5gnyvYzMH7y7s0uqzsuqq73yyeNne28cuVZ
yJvDJy1d/F7YuXznVrm/HW7+4TH2sdlrOlLN18h6n+STN3zE7j9XdqfW4pdn7MjxUMx8PqcYENkb
7pMhfUxHbwu1CoQXF62MvmLAab7546jnmZ9FIHcFnjFB94zozIc0/JL1Z1dCFC/YA3IAcGto2rc5
O/viJYFEM1hvAemhGjfVX08uc/gbLbrJIh690WNsfMz+Je1vNvNGfB11vk6riRoqdy0Xu43HhhUb
N7TdSmDHnmveuGwYvau2OYtOPTe+oWaXy0dLQzVhKpOBedPVwu4oNrp86C1rVbPugqUz4RtyJd40
/PNYiVBwqU7y+o8KayXtmmsX0poQzzo+2VRd4AoUPUmkpWHa+Kr0DmJTDz5LsAgtDAWdE4gduviA
b4qEOttLBx/4R8ULi1MvwHFLs9NKUzwellSvTA1v93PMJJXZ/VPsxUBhFxw+xweis/hXYZiJS38T
0M3jJuLHCSWWGXrkslMrL1O6LPzgurM94t6T01G4gHJaa9giybb0z8XhfT4x2Btzt/OctzT+8yAw
RdmZcB/zFzit4R9pNHRBf5+6bMz4XUMDBvnbzE8iKv8i+6etSTl0x3nYmsbNZWAeRgZTbIXTQJFT
9A+2hZlhFmjHXQbkI/C+qpaixwx8GUKkL3AXs7CANs+S2XHcXSD6j7wi6omu4MJZUaRjh1unYO3X
wyluPrngKYpy9advQTqxf2LujZwcKyleJ49LA7ZasP/giKHbV7spAAQhy8cJ837Ths/4/J5V0n1q
j+AeH7ykH768kNu2AxtWYtgMhuHSpsGdjkfMJayzb6nm6vEgJlpe0nMygzKbtz0HaM2QGnWHiAZp
Ke4H/Pv2Keb9xqIb4XubWGxSvfYQjD5UlO8YBwncub0R+xy7Cg8EW/QO5/ux8dGFsccZVMTxjDaM
5walOF5Ikclp5pXU3Qe9HiuLhr9UhhsR+G8Nb3HZPllIWrH9lLWEm9Q+cR6iuGOB760Hdm9VEb8G
KNfS7/nUIWkPYCBeOMvZp8FzhULjp6+Fy5UOlgk30cHa5/rPb5MnkpMHpNs7F10ELsVGD69VKZkq
iNub91ZkXcAH86LvVcnrsk+pttRAX4FtmCSJoH5bXzXGiLwnbCfPxINwA4iV0RPKNkeEt/HLo4Fk
+kciyrC+dBTtBI+9OcTmQn3BMZszwn3DB1aFc2mGjzHfdCPTfRXos9m3V8Dxx8Ftji6sribhHRdD
4cROOUDeF0yVwSnvoBfMFNbuq5oW2vS1nOgfOJjsKBX3U3dgb0sCxkz+jZTodtV3p3htvC3pCCeE
SKX+xTpcTXLcaKek/OPFht2rbOLxOSe0cQYj5A5PgnBzb59SME1O8zVOVyFeUuKwXnHDLihA43MB
tYYXCYBFccrV2dmUOwlYLXnO5uScRvEmDlCN7YsLE8qLP2PCH9XygcuDfYs5PwnOffiJSkV3Z675
7FJ069S03PQjZ1a881r/Lqlp/IJkwLsxtr4t4+IZ4Y4qc7t6C5DRRHmbBM99/Sa7LZHpIXqK2Zx7
7MBUuJ7SiDt95xoRx1gxLQY4v+VW2Qma5M9GzRV5G2euPqRzSW9lG87rXIhkxTuDCULZcGpbJ5dH
J815A/jgFhyvoCbBQfAeBMhCr3fJn+GigxpTVbzPh2Q9iMb9yoM620fjzEq6h+UzdFW85hbnkXnA
3t10XkLKvkmfRc5D12ym/BC0VYVcmtMxD55llRXauqtTpkEpWndtZmUJdjxw+SFm1ZmN1HBid0JZ
DCV3Zy8nx2lLa6m2EmonYifal77f7RInjPYNI++JLJ/+rKoQi63cNwMQXTfs9Eca0XGArxmqQg/j
Avg7Z4Mnkns3dwOsuJzujUgn/HxOgBXFgCM2F+mvHiO16fgpnwZeH7aOLey5tOOdEgOpMIlprMd5
Gklu4oJmUfZbYXZeh9mgaIhmL2U2cIbSgHf+2FTfemiaF7tNyddFoKLiUPwA9uZZMk3Oo5Lxy5zC
gooMHne27dMSFE2AsrWiw9WSOWdJP5AIKONd5QQdbs7CZPgMqoM7KONELtkmxyfJmdbFgkT2ESbb
9A/qOsJikcxkq+3yaliLUQSdAThfM5x6lHs0SMLJrpTZUY+sDzwXz0aUEHAWUVjeG57fXxPFhBu7
83CxDd/be5YF4q1XAMIMt/2iZRs3u1v6K6ouR6ZxHqlNpKGYSPiX54gCtoIkKJ+wufKyj7nmmk3e
0SRqzY92DijEzNnesfLAIbUXkoFsHLF7qjnwdoMt7b0Fb+LTXP6D9Fi3s+ElbPqiZrKKIrt5rIte
8zHD+RxXiHOQV6IceY3npdGG7dYbeQ2lkPE6qIBOasRcHPjs8j3VUDgyAcM1A7P/daqZ9seydc0r
GbWawiuqcS1nsNd9B1MyTX2sf2nMdVw2Ry8CHRSgkG79nFyPYiRkmYO3u5o6jcbYClpozPihaW1S
npkv3+egH091TthiQFx6iGYCuKKaiW9JmsesgBWAwWNyY1H7AECvJ7yd0S/5URBWO6VR4++rpkt2
gU68O/TaZtdnsHOUSXQymlq5sSebFntpJ2vqV/BrKSvk8gN9v6pYfoV2zpU8MMvd2IVvdkPnzKzm
L4GK9+CldlruJuGOtwyFfm+2rP3ayhj33UxHeeTHuNlzrvFe4niHUTt77icSInKGSS5Fg09FnB4W
Yv994LUZINa2O9WNj1XEzH3npxoD8SOCIGYoA5JnNTw/0PNYMswIueyHez7wEYdPNGHGKmZNxsii
o8uRmbgadRCuRQgjnhBot48KLJLGSKkz32B1NAARPllhSpBxJr2lWIHwATLWYZV0pLCxemkDOLvj
1iXlgrV6bg0fE7uDeCoUyHnGmuSjtJrpzLWUYSUxBi7dCK591Wsm0jzYADr2HmmaYVZm5cuiIdFG
sqYUAQB5kcIb5CK2kRnE7zTi+JrSAaUpAzHVeGDEzdZzP2RgiGNieiHkA83KQDeCh7gLGEpSMXPg
EFc3bYlhExfWuJ+NunnM49ykzqqSW9fU5i8xjAUgIwWe56wUtAkRWvur2MsRJM/JxySEJk/ITcmL
KqslFORP+pkiaLUWQ0hKK6sBTNTGUsWZZ/41UrTc2UnfwZnzMS9GXHanJMWQ01iGg0vDc4956i/J
BfMdoRCNQyoSaGkXfQ74f5i3CHzHDJ6Q+VhcsBgGReWGU4pjKbRevRyRwZTzJVMY+MqoSX/bWf/4
ZYHPVOQ5RJIwP/YJbNDEc8B/hakGtoRqA3kk7chI2nEvHkzpLQUEFfYFupv5OAdvkY1MaHUOE2pj
Bs05iXJ5NkYqz3SEKsK8GDzQqBZBMsCYcKfarv+tp3x8IvAoX4cRArLpIx5nbsNeZgj7E+m7acRH
Rt5htPvsr21a41IFZvXhAhMJWVC1ZEechDiTPRBZZhXFjY2gcGRrJqTIYou1ypx4HnYEHJYrds+h
xFH9JiLQseU4L521IpfzP1qX36gfIjAIiEx+42bpqSaPu2+J99WBp+JIqCwUAU3mN4Vo0uk2ZSRG
+hsES67dBDmRSZtCam8TlRdziYq0q9Jme41ZPRMvcsQgNB0nSbpat1zyMOX5n03NYeuIF9DucXZK
Uqhpg0mVmsadTXrVpKzWrf27DOgN1QIHlIiN4aDF5ONh8JqTmL89s15HFX5GvDS408zo0yK4kpef
Xp6R6PrzWcbleKySB/6HSzlVO16Tkjk1xL0DziwJ15mCYMGky6xpVTaNnKh+Wf+JOEVA8N9obnPn
dWgFGU6b0Kxhqvs6qBZ3ILb2NN4HqEbuOO2sWazd/MEMmAgpq8NYltDcKp2bjehfJ2+zhSkyxrlc
+8d6Xrrhkhb2cgv1A7I83SgzXl2Vr0zPIijcP8xUwkGiQPXt3GgdgEjJLim4isZ1/8qU+wcGnPIr
DraODYVHvormwn7LysjGEgm2nM8q+5Wspvr414j+NWG47LjujOKxbA6pjzaHxB6XK0ddo/IbnsiS
juO+sDTSuvGfaz5Y8YeogSYdfTZABl8znfX1F8VYCwHUVleHxpdhaXfoPsfgmA5vzVy8cvSeE2e+
cyd216/dQowwzl3x3DtvUrzTIr0QFsLo1DTrxQ0tUiTR+cNkXEswPqc1C/MvEzU+hCdoPWWsERLu
S01zTvOzlQGCtfd6no9z3B6wrOwtbpam/+J67CYpTgUhqN8Agqyc9FGlj3X40VuvcUcBKajG/sUa
WBO9jgkwdibAKur3vp9dIv5QDexAi6zDJAFwPHj1j4WTVlt/PeCcKcZIFnMrWwfhWaOwJHQ41a35
ANl3y2Nl4/jg/xP85vumOfUTAHi9E0wWgvbUctlC81lEAByLE5CJdtgFcmtUh6L4wyWJZG895hJ3
p3XIxbZsHgrKg+vm3rLcVc0mK8pAHssHkd1MjnPenVuLjVOScb8NXyXuZYZlYnaR/RHP0Y2gBW92
OCekbwosoJAmCW7FhJy5TubLYCvKL2PGJtCNPXDy4QTjJc+ZQ0rJLylT7Nx6+PDLxxzoagj4VUb2
cUwcgupAbXy19nyNVSFhUgepFr/TT0OMO14ZFd9gCw3Bj42rVB/cMLHZ0Dnmewe/BD5vgpVHPlt5
NnoWSmI6mhnKsPEwqOa+8JJdzlcr+qtXl/46luOJJ9Bd41LGV+sXCiUAGl6qShCc+GYPu+lq9+QV
XEoHe8NZrOvnoUPnv4eJu0873FugF7v+PoENyFy0Cuvs1bL6lyE/aowFQflDT9ZHkBkb3PxsXeUq
Xaz3ABde8rCirGDHdoeMHTHldCCK6zwb9Xven8L2qsY9ADEDsAuiF0CH+mySXlAHFZ8LeY6ybWE+
5dVIHR+5f1V9FEwDOKrci89C1nrTmjsYDTLftnWL1TlA9h8etLnkVICi6WYKjmH0FgY3Wh794tEs
eQOxITdYKyZpyCq7lPuq63fsnAFjFCebFtsonGn4jTc8OjCR9QgsnVNt/+PoPJYjN7Yg+kWIgDdb
tveGbLoNgmZYQMG7gvl6HWjzFCO9IdnNRtU1mScjDWtOmdAWoAg1mFKFRnB0ucgccCLAJsLumvqk
XHS4lBZ2SZ/vufV97ORJL6ybH4lbEY5XL7axklTohyxFXRBMqMK1dWPnK3uY+Jhin2RGVqXjrpoI
NKTlVLZ4zgJCVItI8vFU9aMw+GX7vf7dmC4Vf0fGSGI2rzYhXmkTXMY4Xma6t3IU9XAUbRJy9fQw
2aB8OWc1fS685W3Zl/exx8whIg8kjhVvBS5dR/okBSGWQhcLR1bwQeMZpsvboKqCn4tue8jAjRXQ
pdiwLnuDSsLJ7iXdJ/V4wBgIgm7PfynYyXo23IOWhD8BlSo8IlE0J6Dafu6tUcUMGj2EbK4a8LKF
G9nlqjdbEH9xhT+KZtF6Yo4/bPuy/+jVDK/QiehjHzs+Ja/1G/eF8YwWe03qOvxJVo96z8hdR+kv
JygQPuD6kDBUUJZTC6Wa6wB4rbYRrhFSewPw8NyOKFrsb5NAEzbK5GEYGP/Ltgo2GIu+swpTiStd
HK/JzFJTngCpgYSSsSFQ1ck+FQFK/340SGiY1dCKwJLMO3jqGrivohAIYlOEnVFAJa+1DMac4nOA
n2pHHwGaftng2tKoTR22bUzUAZckyPwHyDJgmXX/3rBhRuJgO382RkfSuZL6p21fTIUmSvRzTtoO
D8qiyY33Kdae8+5kpvKHrZrl/ZlyovfVyIg3JDBFue+Q3ca0PKMqfji1kHQSR4+LcJz8ZWYSJose
SeGyaQXxila8YgXy5ASEmBjOa9t731Y7IeOwUb7SZ9fjrMraiFk3w6DQjf+ls18PpWeKEst2cVk3
b5VOujbne1LiJKnDhalph0avFxzBKz+4FpiXew+2nXqZv6cjb23GDkPCAbDKANehcGD6U1XWhZau
nNiD9vicc+0LjAB5dR4cHqHpr5qjKrG1ahlucsC7mBalYTAGtZ90qBQZBWIvrGNWuVj4p2ZcVwbp
Ib6GiSHNuSSdgUnXxN9QFnI0JNin3H9ouIm1VM+wxcdcG94DeEa0Kge7WRgagEAj/JP5Xkzl0mMV
awsbLfAI/OTDD4/05Uujh/Fh6ChEDsKGsoJckza+T4n4wdWTXDiUvH7CjDbhcUKv6Z99dipqIHWS
KY1brXtG95kebVJ6Xys2Vr0/bXohYcvVtNM+vmDCM3AU8XYvhHPzVMBcifoRf3Htzgw1tucasTHw
kUFyRTd4iU1FGdGzBsTsrPcPgng0b3zSYszuSDOqkRkRctEC+XYXGZfS47YL+6eR/eU0Hu0B0XSz
pVHblNZvFdyqulq1tBElDDIFv8KqPyrD4Mk/YjyzoR/Muoj6ngdnGFlrjZaxQTLf/1l9uQ+pEFwP
blk4LhPuMFJSN6nNOpaD7dEh45L1SxT26ybCH9/sJ5/nv0dfZwChn1RKwGM1cnSaxpvduBtDfbjN
Zzc67x4748G8c2+uamITuZN1rh15qFrs6BAbWVxEQbSa3Gspd73x0cKFMEpotvXdIe8k8gnDzt5N
WmQwkxEBZzXL4ZxMxdbNlr3JokI4S45zD6+Mk6f7dHhNBSuhEOSJeANDRpPChkwnh3FryKNmRj8d
phJVkkvD8tuOw4Xjtlgswd3tnf/nPxhuI3K/Wfv0M6Hy5Afn2Eu/nGncmQkUIeKi3YAkjNJcRrE4
9TiBPSa7JbY5u6RxHCXka7n0epoNc5IbR2MSmWSI71tkuqYJkZhhQdETFde8ioA0iTZ4113QcSil
ushembxoJ5/X7Bw0+BbkrIcLp/5oiuw2EjphgR8i3+o+pWT9JD9R/5hwfqMptjiDHW9ViY+BjIVO
PcbWPs7EOllEz32YbshgP7RNtFKyeIzKw8bGjBbRlbNsooE4DG3YOYX93lfA9baBbj0mLwKYjpJS
4vvLSNxKnO08WgvRJ04xGJvayjhKmmhddfBASv8KvPu9sINT7MMi4LbTjCOWxOe4Gf5NXvrQIvPY
8U1rZi4dRnxtvAIu2pssxRsElFglKbzDVUvPH6q739zMfh+QN9PJPc9eaHrnmEdgohJQ1ks3fo6h
s+9TmguNgCIvf5Qh5Eewy+xqe2Pj01zU1aszoOTD6Rn/RPIHXFMEG0JnUTcYbDGK+F7Zx1TdNOy+
QfacS2M9CkxAKntYHsYu+gXmY4tJC7fWxKBELOssX4VK249iL8ILqvwnJ9zPKOKazgXYXkRd53Do
px22EHDqiBJAeWk8q/4T2/NDoE0kO99L9cYQAZ2rjXvUMT8Lmi7kexdyutcdCW+tX66lXx0Shlzl
WzWQBC2chUPJ2hdsLqk+fn1iJguY44SBeSQ7laCdU+LpQtoiFxiojjtOmDjkeEttA7gQnlm9vEdF
eJj8aFMhECApYZEw8kuZhWcSyjjufMg9hP4hvayXMr8zRnly9WRt4W81kSfWbD7bf4kgX8VptkKz
Z73hv0n1PwKbhk6Sno5mqXWbdeqQOeZjZp/kPwapx9an/dNZAzkE2+gC14uG+ayTl7r/Rb9AQXay
5Etu0JRlQb0os/TCtAvlxnSY2N6JhM1MqVAIdQhCiQCJb03aYtMv7J+6TggACsEe6TvsJiu9s78H
yyOhbNpAIkJaaUmgU+2Lx66Az1Hd8JoUKi4Gy11Y78oG2zpG2iXeVm5pE8mmLACvVyOXNXoaXAyO
c0uR/i0sEntXBV5PiGLmj3CbU9uLfwZwtti2XvRk/KocHUAlM1supj+fIckAsiRk0RY1TX9IrE0h
ikVh+3sfo17DArXnII+8DzYVJskKzYDn17eWODPZMKwhgeeghaaMIXqdsQ5vlzrykELOdGGij4bo
OyppiNBVKpyLstXI8kHEggYxBJ80YPFy4sfkftShsRR0t27NxYmg1drin1lppKpoHV/WpdwtFrK6
jgmCalXAt7d+ocrmmfdP0+SPPt4UKh7zK8HyF72UjGbCpl7XjXeNtG3b3NRMjCuDlSp83lz89vk9
NjFwnXSNSULE3K9Fo/VmG5jTwS4xWTeEC9+d5l9YdGbMRWNeGj2lf8cOAdXoID0kCeBUXP4kejbt
uLd/R5eyd1zBwmLOmg/c4hZ2Q5TarMptBNgBtm8Kox5sQuKvHPybJcN2nSwAW14j/bmOIGgj41cf
Nf7ywP/qcNAk0lgQQkWo/TaIj3F3gccTo63SgV7O+XbRDkBGhDrMWxNibjifScGwkfViKsFAMBss
lNonWMtjJ2ULmDy55VeJ5D7jGgjFzTd+a2Fyxo0vdHl6E93IMHQWnT79xBZ6cl5WbF+SUedyGX80
FSxHtTVGdwlc9F8fanur2qWuS7YSdDmemtgis6VpHk19jESFmyLCaoUfjEKeFs/94Mlah2W5L8kl
UMM5asBEVA66zWiDmI9JsMvHcY4PmcKBW91EWcVCNXm1XGsjYc0klGAqYg3N7EXSASc4vCznrzW+
ou4jjwcGOe4iFyTxOG+6Z2y77OHC2GSwsR1ps1LX+Y0Loo6A3zgv5rgTvBvTtcmuurr5WGSCfFtP
b7iMHfDk9r5kzRjdW73YypDxzhZZHYUBcpKtJZFV0ecHMbOM8jzXvwnO9hbDDgbnlCwlqyNztOZC
Mye1YIfyoYGd1LBGE8fBgJvuqNpRG5RPSS/WaT4Z7P6hsrgQiyv86Bqr3GXf4d7EarodGWETlmGj
nHWPRlpiwQ10DPLBoZrcbQQgq3DdjdbKAFbQrZ55oDmn0NHr/2UmPvSc60rj98EHJTnkRnLk33wK
p/qYWgBfHeYB5T8zcCHt4zWcrG+zQihH9Rs1UKPirVNdICYufa0gy6oT71Wknke32AjGTE63KwiF
qArAcaSmV1zxrCEYpqcbd3gE6rMZoPjz1XWQcj43KjORcT9VtzzbtZbOzDKmT3PIrAbuG8f0nH4G
4Ji5ju/ayxFjYBWdhL9xy2E371V7luEBUAP0w6txMO5Vd9cNVF7zBMWI4cBFIGFzQh++XJSUVvru
lpLxofMppjC7WP5QHQfbxebHW5W6Z0mOMwNqwpLg/Gkdpgr7YKroxk8L9I01Eq1qaOln3fdYqcNW
HadVNsQLSW/BUAiYOOdy5j81HfGpaGJmqlg9y0utY9llZ70fb6Wot7YwwDQ5r7XmFxx8DdpuB3vJ
NGcIdplNJojW7VOK89JriFokXLnFLS5HZ9NVEGLiPliWQBDTMf1gLwGPNl2LJDsypt/A1N13NXGE
EjVACyQ05v2tTaB79TR8h4n/3UZdz+RljlHta29dzYeZlyjY3YysU1gBmJjSJgITN+x0vWEczjVb
Bma9dbN6Y0paY8p5Vw+OZuavGRhQLEPdrX1oLKk1X5f1U5y320FOjKpBCAifdEjhdWgf8UzgfMnp
xVPSCRe2CygStpqHEWH+5/BPjm8JQ9uWc9fB0Rc0VLp88T621jrb3hrBCeZMAsNgLaQorTCq5tAH
XCNF/u+zZDFtG3FS/VxUNfozcumQReasYzvOiBBNRNR96fR6LUmAJNxT11JbFj9BywuApjoYUO7G
8miGoFgUVPwId5g/kpuhWEsy/ulrbBVQxBHDT5b/1KLkm9VQPhGK4koeNR9Eb1k7nOijTrRf9KYE
yWnRqa3ww7c3k3RAvKp2wUaoeVWVfh0H/SxTkk0BvWk1UsIkWLlFf7MyVJY15P4tMzxxck24bWNx
nIZir1fSQe408sH36M1mLUETD++EuJorvdUFLGbrJfaxDzTyZIT8/9DL++l4lIABHcR6BvljbE+f
Oob0futtapFvjAo1grarjXPocODS3oV6efX71FuSuBEeLfbnXL+xs3S8P0LZgbEDjn4fp+k3COMF
KgGeGsAOPmN3tsjrvsQI2xF9OVTpLtGdlUixBniGZdMYn+v8ue89i83PsJ1X0G0aXnxWNro1AeOH
Lph+xdQJ97j0+LHaW0K7VTuA25z22vQdK/Iasy04FScKbG6znqRxojDLNy9N3zT92sQj7IMcoeRK
Wj+hdW/IeIw3vXzFJSMWpiNuA3lTDIfkWTTWpsO46uQAhk2SviK9XrPG2BfonF3vnMT9Ys69Caxn
YW47B5M2+64mTFnb/xbAbx2K72RWQjnsaau5uEEfgnBqQGdbdPcmsxxaCKykKSE9jMYa9Dg58mg2
nsuKyp5yEQdfzcJlAtBBGEYmN0NrLaIq3sQTsztFn4fhMuJHtqIbWVp4ME+4cJeJi1oL4yfvBlYg
UCVes7PAfPqHltUKAUlh/9Ikn4WpFtGQYbq/lrCoAqJ169ReE9hwlgF6Svje2xCrlenN7ssEAMHZ
qOHmUVr4FaemhK83YudPvseaWULbHEIIPzZ9CzLABSPH2dAyUfrU/k5mzpMR0STiHszwlvcFbGfo
wrQKEYwck5tL6zVsCMfO/ArGi+aeisK8AmSD7ngvkTqa+b4JX2WJemCXigMgGVfUC4slMyBbAxJO
kE9c5947hg5cAlut3U6SdkKtzXLt0JfyV1E+bpp47XcMpgpQZadZMKD0g60fTDu7RMV7AnMx8F4U
ezp9Mo4l+ibWpaeC+8RLdTYafHii6DD9Hw/sLPxh+hziFEc8kVsbJ6+/k9nEGLzX3lUnu2+EPlCv
teJOPRgHmDxYorHtj5zvLMEohazgJxkf8B1RMp2YZXTWKcZWoFNwhpzEAXt4gRvcc12ce6+FPUEj
tFdlQK9A16zYTmcB+aZZsp4/pXVErJvjNne/Txj38QeLQWbTNseZVmhAr7s64uqK/KcHmNYPdBoc
c/UtQQktJGk4ZFmY7CYN/2vIaa2QEpn5I41vEp185a6KwnhSXG+F/Ij8j7b482mv0hLVHQJdMC01
xY3pfOvVsc8vI2tAsjgH788jgA33IXP3/nvQPyr9KOPdHK2EPjWqL/H4LrjMiStr6Wtd2Gl69Owg
QeRtm+tqHE0OBLjOihY1V23Ftly4If5GTICx5DRT1DLXYvYMdns2upC9tug9ECCAVHQfUQ3nqcSa
XaxM+JDmewhwmTCoxIwWDds9t6GTH967EENmeu7L3xg+N4EllCG7QJ38aheUMJ6u8GydbENDgf73
pKPfhbnTli8uAaFyOnd4wWKiNWUWQBLABGKDOAOuluEvOiX9PvKuLRUrCMSFx2rH5lo3BB7Y6MUa
/c0EN6lOeYQA3XK9pzouIYZFyDgE8VPgJdrOBtTGZzG9VL255B4lEiZ4cvN07aB9dcO3nqt5KG/p
tOeMsQqPl4i9hojoQAOl5z4mEhTb6O4nxP/M/k3jEKYHTB5PgJh6Tp0SCoGffrc2FszEJe4MVPB4
zpsDZy7UJ28G5jJZQQ1DCWRtMSRE8lNjYNTSc0bzD+2eQ/tm2MZT5WG40u6Vv2qaPyR+e1HePCKK
u9BexgEhh/ZzPHBhkjZr6AhOF6hKDeeGf5Kl+R1sGYrTZl0AATEOPXMxCYuGR1RjzvjbkJ1bjrNP
hvI3BPzljY8Kr3D2ZvH2FOlH56ZvhqrWoK7WKVISbRgXWU8odU6uRf2Ke/lkYDegSV8FoI2HtH2P
mBF2bg9CUO36Zk1zs8ZsOKF+jLEoDeousn1e8EG6e3wqRwiX5geDWgjLIGqam0yuNb/azMrXg7gi
h3gquUiNgEkZhXtecr2Zh77Fn/jVoyMOw8fAgzvyDCHhtMDz1wxM2+yj6D7NzlmNabM3o3RdI7ll
Ik5cg8YINTw59VvNgFdFn+ySnvCKVdV7hRuBNdeTxy8XKBFZf+RaayewM62DpZQ7PsnIMjwnrbeb
TWADS2a8sIsw/VP4sSvjavHYd6ga9TfdPrXsqrocUc1IuhtlvrbTmKwNOifLxCbZvApFcnDNtk9J
xsxddm0qn6DnfnhKRX8qBnslRwblkF1lJ1cxdZUJX78ZXU7st8iUN9FppLADm0HK68yf6eise2y8
9/bwPCVnfeZRJYdeO/n5UfNOg/1Z2fa64ePVOjGUyueUgxeG2xh9j53YptY+ts5+Qvu+bzgbyLVY
WMVvmc3oGn43SCaCn756S9O98J9xjRHSpQYgveJYu9vWvs0PcHLRGaM7HOTlSXHdOcyTB/Wj698h
LYCLXUbiiIm91QCwaAr35LplVbIe6u2UAtRi78UOWstfYhSctEXLmq1GUBJ+JLEU5ybeMtLZgHhV
1cOoP/rpXfcOaLNQdmAFvDJ7xT/KtQBoHVAdEY5RzV1Vf9nMvlo86sTmsrZlURx8Jv2zm36m9sVM
DA4IcJ8ouBNG5ki4qNRbbWTdv1fcVSzUdlbyWxJArSvk+K1/yqqfhFKqqK5hS378Hs7BNqMRRsCw
kNm4MppL6vyCizN8OAs8csyCg+ugYCId7eZDxz4vkm0tb9CAnjp/m5nPOiB34xYz0uDZ3Ud83Eag
9hnO4fAazItBmznhq+d+jdmvNW2gkeh0PhwF+5BCcQYqpS0xLuI8Z9i36eeAgGwenjSwyxKPjLK0
/8x7/ztl7JQpsPXNmhEaLFdvG8U6LC3tyVCvekPUWvQ2jocBacT4GpIml3Y0cazR82Th1R8Bo0d9
DEh9uA/Q4QaNx8/5Gxl4pPIb+gQ15Lw42oHwP1fwEKbpFEZkvW/M+Oir1yy65/ZZyV2EnLtm3tGe
yVm0eNkhZVCkCBTbapDC3YsomdEgHoXow2yK/z3Y4yUo0KCu65h2sOrXqTasiu4azuEHcLPrnCw5
tJ3mPq9Xqn7vgQHEllxazDL7nCSG9C3U+5kIvCj4wAQQAYzxEIsNczZU/Xg0M04D1M5NsK9SQuKP
un4xUN/M2y4w5Dcd/Fex7hG+VjtbnCJr10Ealxdd3JhgsfL6NiIGARwgATV3d5NMgjCTGijCur/S
vRdcAvbRsptdRqeTVJ86AwZlB+sCrHA3yxcxmpVF82RbZ9lePEN7qokW099tNO0kurXhbcDS3N0M
+rcaoUra7FzzV3ooExL28Tf+3DPuMtUdGLKb8Fehy9hLa3jk9kU35GqSbEZXGhvsflUinycalsOt
NV4nBzBFuLBbFs0T1LwfxPyW9yLqhwlnBJ86ZLsKYmhMOYxJ0JpwSqwrAusaGxg7onEQS0fNOtv9
Ftr1/Cw53r0CD484xVY/SIFQoGOHe/JI+4TgmibXltmXyxPxVpYsnKaHW908Oq5Y/Zj6KbU5H+px
o1kbN0PZFCosl5uIHiHpwXJG/9qUGV1A04muxsiqrU3WyOzL9H96L9rEfDQR6d1SCxjA/6tOET5q
bcPqdRVrexexf7cbsxd+Qqb4MR1Uvhxy7CqzkTXbaFhg2+m3JlihsV5rhu5I+Keal8kEUJ4L81Z2
FFNnY+LWMc4uCpLCuLcdtYr2whQFnzW+YQQ/fb5C0LFImms0IVGAzSIJEihABryaenCyK2gJxBRP
bv/LLIrPTcpLUvqzQlFCs/3PinYaiXJ5j3FnP3Y4/SudSG/oJEF3ng+JSnd5d+SP7A4qvIRaAlxt
LJbTNPM+wFBJ0/iOB+ciwQWW02s2IAArWbzG1X32mZbmmC2sOd76w3eegdugfGb6gVg0a/JkXejJ
rWy65zF4UaC9MNTpPZOe8p62/xCcHjsyvqbfxLj16CRmvYCKjLXe3Hp1adN/HlFmAwQraCB1vPNH
bRG3+4jaN9X3Tf/m03JgYTL+D2tAQqAfotJYVpz0DnWOxzode7Fap014dUciE4YSPCO80goPhUgB
4UKo3CFiLHBQF6eOu40M8SVjb5JyE/TX1gG+Og/NJPKtSRxLMhWPYiAZxDjlI1qZ6hiPzb5hO2oe
krRByy3hZmI6EyjGs7PqN52zZbkLl1AK5v0KFlnT0fxQC0AtpaQYqYXRJM18rg81Pbcls2+nJllx
wrwS1DT4ownNgOk4Bw49AF9AixLi1jDNRX2yrqPw2Fa/TvhlsZGklhPZk9LAbTRttRJcRiunLGGc
wz0Z2WczyPIYceeeIGXyV2U0BR1FCAgJVswxKIewU/8Mg4fzHIAh17R3YVwmiL0tYO+BgFSSmM++
uXbR19GO9LzJo33SaXawSu2TBHSjbDdVQ0VEtaH17NayjRTXmsK/JwRWOcsa6x0BC9BgxiY8Ah3e
9BVBp4RGjOlL0IZ7u/TXujIvPXY2jzRmotNMjuFRs04FeuJ0eNOUWucQ6XpPwidLn5CRwZEk0cpj
wqCA9Frwb+kDCtCnzdIeG5Inym2kaFdfzapZjtR9OEVZD7635m2A/kMh2UT00ASn+DjhOI0Dl1af
S0+D3SLYLQw6jyTKpzx9wzy3su27M+0Djv0Md7BAfdoRSob4H6QR07Ue+Gnq76b+J5znuugzJQtC
PX247PMGEIgmA/eUnGdTMwBYKUQWcG5ANKFJ40yCe89PM4x3x8wWTF42GaipbDz58AUSUa06+wgK
dGmhEpwnsgHuNDxAkpHQnOg2/+Z7A20a5mdX8KN+WeJmyzcvB0cUjofQ+0OXzn1NblzCxcqJxCcF
tQGFhPeRJQ4+0E1bk/1jcJcY7JQIKkiCAAzEZuR2cpgg19NvoatT6v440QkcwSS2bYxHFusIZ6FD
wA7STJ95Zj+hDJPX0T62utzG2XkyXxOSL7y9NF99QASi/Qa1seuT9/kJzcvPuOfOBQquEUqk4o/A
RRhmM9MoFklFDxWhOUOjNBDmzAXMWovexS++DC4SgX1KBIjoB4wXyEO0NHtC3Ysp9qHskwcpoGkJ
L75X/F5jfaNjDtV5zGIgdVr646TP3lgTPvPhMVdODZzQjlonuDO76k9z+IzThJVMkTL1GMp763zL
BHqNJahCd0n22zb9TuO2aCkd2ioHUQe/gTxu56ibaicHsscABWqSSLzeWtIbZc5vBWEvY0futNFn
ywAqyR74KZgzFWyTn/n+K40n3sYXHtEM81HEfLvQca+7lJwuENN6fHYU053iee7UY5xJMXMxj7Cm
LrKQ+wyY2bhhfd7Z5G0yHiO6yDr6Q+6+DYJXXVObfGIUCJkCx9M+b8aFm+762RDRfJuNWknu2t6G
jD5p3LNogZEQA2FQ2qNL3xMczEmSQgu7CZRBYtKekLQsch5LjQEyhvEnp9BZuKOJG64T/1qS8DIP
xqhGe4BzQfIea/meDSGxYuGa8b1pwuB8NdqWIf1NABFxfm0TJlAUot0FnzwWq6yZWW7aQeKDxY5S
IrD1oWImNIiTK3FRj2svSDBGGACAbx7AB+ZOsJyFemXB2mUggvhPhWBnwyHEqJNR1IumXc2OdznX
WHOuaxofXJCSdAA1euwO6O1n4CNqKHpZv4Bs8Edu2BJZJOsWIIQYX0giZYwGIBchSGc8lG4gdUbG
SAaB2ULIPJD9awgWWMGlDU6sngP3ux5PDTZ5YRJpwIi8Jg1weg2kzlv5QxAG0RmHXNc+kX8CHnyW
XcWK06EZ3DqcoyQSzFc9AsNHhXwF8xGbfwQr7vO8H/aLeukmJvLug5JQ5iNmf9azbtZrP9t6s6h2
9jEiC0KrZjNlE06ybMnebZ0rnOQnk0lb5vRYulEfDjWizAqYPDkESltk9vs0wIeDrUs2FIIw0FDb
orybOZT0s1Fym3LAVu6pC95Q406FfvGV+TRWRxfnRYzGgIDJhWFRK3Y8EKrGpwH4IHwx0BTUlbkk
t8AuX/zmzbX/4VV6MsFBtwNm2bQEg+2v0qoivPYbBxu6PRYk06mg68pIaHO6o+LmdqBEEueUWfYa
CufGoLUp+gPgPHYN7jJq/uYFZ8/gi3pJ4aOyWHijSVo24U/ji61linWgDRfJwWzrxbvFLDWL6q0p
4Y6q4ScT+b0bMN95jno1HAzCQcGYsPTRrqTBZ8Esi5SwbKvl+W+PVJ0oNeLeC097Jxr8rezTJcJe
fIHkMw4lwQV+ZoEwrZYgGr4UGleAVhuIeJukZirpTW+5K7mBXf//jPpVpzXAK3mi9RqCA8c0+vl9
IwIs4P49zd0bJ/CehmbrpkayGNr027JAOmrzvCP8F0/a51hYhAlkwUsO7arLiLYORmry3F6nqOMy
+K/MIjE3NvMYuJH4TqjnYJGxH2ReKrgPXozsZhUn+PCeuOumzcftEPEawRJgX9nK+hTNec7jrqmu
aeciNDvo3AutRfr2Fk7dMu4/mjnbXP5zugiB7MXO3gizc7SL431OzC/TX6cE34n226w+k+wKSQBi
dIB68Y1pPCcHnteQ9WGfrCygp7FZrcbpK9LwpaM18WAxB8NlXuN23d1GgehxmOH82dIejc1d55iW
G8lYgLJ84Y33KSHYwF+PVscRNsd2skQcz2V5Ae8JQmanFYe8WhaVTgH6I/KvsPkWvFbnzCbcx/5n
/LrxyeezWVYWZrw/s3p3gRGUGamP+gUqbDs3u+2yBRYwDrs4uBgtHJlP4bULD3x8QdyD22YLaLBq
ZBR9IVVcUIngJGalF9PJUNg5wCuCOkJzhj2dJtrCUkYHOuctmaRfgekE2FOug8neTCQoIq7S1LUp
P0T4Fzrgi6qGlRH8S2Q2vOmxTXJI+OKrYTGwQ6M7MEiz88Nnk31VA8VMDs9uC9B4vvkSCMJoBaIQ
ujbAU6SChCycRDSh5D+q6pZS8o+MNxQ5Vc7eMKAWsmabgkdV7KGa8l6x0i9R7VbTzTP/jJIY0Vkl
cI6qG57GlUBqlFKaNfqDcPjEBNG7lohYyxYZJHx2M9vYyB9a0D1xtrabt4bZl5/2G03sO+OmGSTb
3EN5qdhYJAAg/Cff4sJNvKWNuo6EC1/DipZ+WpgAmKfq5Hs5HtvKDuGwhcB5DW5qRCFSUnTM6GuH
iIGAZb8kWI+rZEk+t1/sDIxzEk0m5WLe/jDyehrImFJ4FkuCH7BcEnxaW782pQObsuHFl7tE7Fuo
h0lysP1NEd+osBL/0CW3GrdPUj2b4mLMk+iAdhSWKYGYlfVaonTKzb01I5O4ckBaz2FYSEBssQ6T
G7AQRtV76R6q4StqIeCZCZamWQuLLAOdlnNuWQTJjTFHrZW3Qry5OqOn9hPadumewCELeTUzYsOB
UDFgOLhqh5V0YWE8R4wcqyvs+ic1ZzqGn1Qbsb8xaMSNtCVpsYCdClJ8uBKJkeTd0oTHmWMs8Bzm
I2wAdRvPPBuEaerRV4CFRH/dadoyIXY0H/Dt6N6SaLHCenZpRi0d0IlvbECmxuJf4+g71gPoQx4o
78FsiKPCXetGZ6yTi1D5CMBiKLjbWYTRxeTuMW5JzJ7n5CObvktyRgKUgooEu6q6DdXHbNmzCM29
KZPbHbV3zT5Y8rak2gvs6Nbd0TCwYarmjOz4C/eXqW1y0uv6jIZk4oQZ1ZsZgK96M7wPlNOOQWH3
2weXmj9I/GroGBQ81jTqCen5SQeg0cHBYBJlDD9K+0MIN+I1V2wMfSQHEpyxRtk4inQjIxbEs7Hl
NyO4qB+DdcWXpca18PfW2ipwMmJUHoJBQAtmHdg2J/KNNMFF1t6w6G+0gplaANOTDs6LN5FDMmtJ
mSyBT04IWi3seqAtwkueERCSG8u6yQ85Jb87LN36PaI8HwKKbB8myAeYbb2AIoxpQHf+GujmJWsQ
fIaEyVmLXj3IgVrqwNpKoG/jAY8iitA5SjSYPtwItR5vQpb8tcO1a6+BbR0EPWVhfqbJKYNI0mwz
9a3FO1s7B/ZnBJ5fEaB8Ft5DZwcCPWDZ+TSlqlqa4GHTTa1+ZHuafRYDXB8jBFghViWc0pFIAMHG
2itgbx1HDwlcei3LjYDy01KHaepX4iWRFKR2sSGm3jDR/7kHi1drMUbX9C/oR/PQPvB+hvq1s86q
uUVo81P2aSQPz57sxMerYvOF8IvaiIs97uV6kRkfvvdVmndTdmRX7VDUlS4S+OE6Zocm3iZM8ALP
QVI98L27hY+cABEzGpUU6TxIMl8cPIYTpY8yXWwmDujZ5sIUbogfNAYrK+TbNt3GI1yuGqu54VL2
rzl+aVC/tfCvQpLBK7KtTeOu/iPpPJbbRrYw/ESoQmikrZlzJiVuUBQlIueMp78f5m6mpsYeWxKB
7nP+iO1xOmC61NH3mQ1s6e9A3VT3kaT2X4WyUwZEpEjcLg8hr48VTcPy0acfj8DpihyxhU6RT67z
bcejOLkFEN/oPDgBXnZELkzAMRZhMgny8sMXPpXhYKn5/Ze4K5VJXs/xZkUEITDyagijq5IBMzwL
nTG5W4Um0OkXwQuK5M5Ue50pvxXbAKoJO/k2vWMTk/JOTILzSupvV8dqZX7VY4fPb6WVi8iFnk+3
6N0IUJ9aNDrYA2yJTYZ0H8/HQVfjTa4RLKrRo+g+0aj9BoSNFPIKXB589aCRVSlDVWo4VzzgMQJW
cQxgxePWyVkgjFyFkmMlF8DmrxANZ5LxH3apuy7TC2KxsX4ZRwtQGFJz7zA6D1SbVDMw4pGL8ZQp
7o2J6HEOwQwEAIzdiHypNgJeBiCLxsv80qvfNshqzcldeNsweGeshRZ5XmShz7yct03DKi0IR3EI
lgx/MtJ5bAPqnH3bnbXGXu4vEcAD7dkAHYewGwVyTIIbvX/7EhVXd593PUBUaA9gdJfRFtCkYp7r
3STloDOjdwiZyDVkZdSHOjcmYtraAMLUdat+++1Z50uroWmwTthiLwPP+bgUDf9bgesmY5rXiafE
JAGe/Vq1r2F1L7yzH0IdZaD/K0+/+cxxlQ1wDAlC6lbVbGSKnBK4Oqk7D1hny6WfvEZjn7BlAnoR
FDF+WllO8CrYAFIOl7fczu7e8EYxclI1ykRsXgAgrsjfk1TrCP5+IM4knSbah1BnF6giysCDwXEE
tZr9wXJOFimGESoVB/pe40fiZGeEl/8F9CQGYR1kuiQ0ongelcpiogYZawLQYtSgWdKZ4C9UtbHu
fWRUSwk9h0PIwAdWrSpL8iomef02qdKQ5fRcSFjySI9uOWRlOycRC6w46rJHI10pHGW8Hdoj8W87
hStQVBqSjX7umj2K1PCbq5GeO4wiopmTWYfPQrCEzQgEIYfzmwzZHXk10yh9IVdu3V3MQzukJ1dl
kKTIZLw72u4cAjQV7bVSE7BRyGeEaKr1TNCyK7YxK9hXe1HNjfKnaa4RwhXhg5cT1J1hFEZzQgmu
qv2l4H2BdLFasZJNBohoVjRbI0cZIvHIMbQ4zTEXMa2NuFW5WGXSY0BzCBAEiSENnFsUhSoKPhSy
OWD5sKo5o520nQeNNaEEO5JINDIIbW2fOXTnmI3s1CrP6nMga1Nfh/UsaF5W6U5a+007gOpt7MFY
+2rD9YQ5jdYz96Y1yr8golq44qSDL7WwHLOc+oo3q1KoBQcyQWMLvio4rjS+rsE803QfKEzNOFtI
0MOgpdvHoX500TD1i2Nj/pC7CH1NRJu5j8S5d+Dz2IX97JH07OvNKxo4AYZtZULWjTlo9Jca4p2i
OawCDohzxDMfZngF9B+11UHuSTw7qJU8rZWP3v3q+KUC+UfFrpGZmEGOWnQZ2r8E0X5onDqcUDEW
CqW9usikBz4Gq9m40d0mSJ/s0cI7Uii7sLjZupuv3eDNF4F5t4o/lWxdxTixQLjlOcY82yi/kYff
o2YrfIfZT2d8GZx0Qp27iAvahOZkeHpeIrZMk8+LzfVf2DwVZ0N9phjYqrYABJJLQAIXomZuNCCu
cJZzYo/r6B/TJA43XC4hxa2IE7ie/eKZ0xo/yhFx6mPo1Bj2u/YjkPkm1kmV0j1Bwf8CxNEEs5Ht
jhI7yFHNnQgopaexbFZ+SJyqPFVUbSrSFy0ngK8I6BLgvCWzguY/LA9Uwly01rFU/ooB8CRHBJ5v
nTFOBykfvr1ZNlz7kGdglmanriJUYlxXDi0nsAFBTfvPDBtpmW8kedF0eFXYHjBblAYXzVNJfzF/
t/XM5OlqwDQLON+IJcKh6PuaoPrtNEhmbH95d8opUZLjZ+jdzIZJvwCLlr+dhAA+5HUVJRLyzklg
JuJt16oTwTQaD68I3Xyd2fNA+q7abKcWhHNjq8ixykXYAgU7hsfE0sp3LHqh88sOm6IMHFDImtTO
ezHVymuXCygo+DPJftBPVTEs8piRoCCYNbD5bLt5CNRud4zs/j3OzxpxLV50lexDZ1f8nuTmgw1U
ljYTaFniITxm8abTbq5trJOmmykgPW569NRkVnvQ49Y9lN1ZpcCYEq8seTAGIp4lOqMMEIpwIqhA
dempX614+xWHn6nyq+asysDCkHgrJuEHNaWFiOad4gvjAuHCVAzb1sQvozs63X1TB7ewjy4tMZ1F
8i64kMTYKNQVG9PDfamSEiaT5tQEs2RA7Sijyq4eYaCBoOMRApwo2k9GYhsNEDWPjMYJncfvTJzJ
5U2reC7FGq/UafCkKQrHhZroG7P9JOaskF59Gp6wfB1K2Z/yiFF/g0HTYTEgt9MhiM6g5V241LQS
DF0AZ7TmDC6BXISV0qHRHQayPZbloG7dRoDwMFZ1/q8BXN/H9tKh694uDlLQ76s2OOVB8DZqIpKc
dB7ajE8nmRWTQFpiX/750bLrkGU+W/mlDFuZWC9O6dCgaArpHrlCdAeT1qGfST2Tk2IRhveqXBPP
qKl/Ku8LtRN4IrFQf4Wwcnp4EygtLUhqGreoleXK9/ddgkUh/pGpwnVTfSODPFTOzaLIKay1WSyf
Bn1feD0DYkXR46FkNDQPMibqmiBmkAcEvZryY5TrhBRjFdVkzq1FsN5UHQPZCKFS+NxqgL1Q4yfY
09vwVFtIH5VUF1WZaUo7seq/IlmbyBkC7ayExxgRFGjHBLUARZao1cmX2CUAhpZydfs1QJ6R08PL
occFRGgHQYAEHmCylCGWFfd39CeJ6qAj6PHzJ73M6zzdV2TvWdmG2SKqLi1IsAZcWkargf4rvGrG
MnJJn2bvh02bKlxrReyQjXQvq7nrd2C2jNDN2kR9G5lXlRVaIZDMM6w5CiAiXcitbbu7y4FvOwtd
PbjlO+cVt5nxq/Ye0JrTyGdTesJT/GM4ID/UY3id9S0YFnue+IsdRCQYA5z0FhkrxGeWScwnlX8e
ol0QNlm907DCukh4kpZxvuoIutFZot/XbhrqExXI2tJykl6QsmOVV3Eq5M1FEfAkLSL/vzLc4VfG
2uhTOIqgnzAedKnxX00CNICWGNOJu3dL3trg/MojqpT9+T3VTeJaJ97cUkjp2Kka6CjiG+XP93BD
gPPWgu7NbSkkDGCs88XFRRnlFT8NEEHAcUqGC8rOiBlir9C2nc07IsLj/FYlFksn23EYAVQStsl1
YLFJy/rbrH7pfZx1jcWCbU3s7i81aLXtr52GOjK8OuG19xcqqLLhVMRnS9vOvSdi7RLEw1SvAPgU
ZkPIDTmj1WrgPneIWUgz5aqhMY85dmKoNxXBgsB0nbABKTXFwwfPx9CCjBGUUE9BDQJB2gQiLD4a
iTpCU787KDg7RIchA4qiVEyS1ayjz8oJ7UWa25OBng8DCWPfHQQO2KGOpxlprm1W4iUWtD7XSxNV
DxNtOlwyKEWEHvpats/BYP5ZdIOFNG8A21v4/XgllJiG2e8Y7K1OAEXNs++wpRLVE/PaiZiGPqBf
+UWyh1Lnk8Rvj0EcEi5GvbrTqKdaNqaux7tj5UefcqrcKded/Kc02SQf2CHjE+zfQh5OmQb46p0C
3MQ+7s0s2qOVDsx2KfBvqyOZxMUncbUL1X5ovjbr0NXYO1krQOqsDaUNHoO/J39J3lnB8WrdOfL4
euZKH05GiVULxN6PY96I5pN1rF5dCKxuYFAJaCj0VjoNJkNwGIOPR/VyhIErSEcTnfqPki3CQEgC
0EFb3XMcvEn4Rm2OGLODSGUwdmnzUQiPkLyf0kdNQpIZTh5wJ8zAeg64hUYlf8u5xOhB6Ip/DGzc
3Js+yzakes4sCywxMtZN5E+Z00gWOxWgbHrwI0dX19n33TnQDkVJKmM21YtXZF18UK2RAJEE8Ru0
JpGrjdKESwoEps/+evuhAvuhHF7R0jieUwGXXMS95/Nl6txLhveXpu9xqDGSVx2vFOk1HjFD8CC4
04DF7IKrFkKcSceYPwm9F6gmdMNNcqDQ+J3qgJ2qK2YaEg1VZ7EID0n3pagEmHyn8q0OfnO4DC6R
rEaxjj3To4dYhnKQ3Y9mr0M53urqpYEa67SHFkOSDkcAQoKqvzpjF9MdqXQdCG4zF2oxCwaHh3fm
O0tluDTqA50wIBw7IV64ZoHM759vPRLkdsSQTw3jlbYfl4F/CHQiVSGqqmtBW6anX6s43ds0gpG/
UYC9pF2+llTKzDFwaHMFW1NIt8699C/IYi2aXSjIdH0ufvr7rODau6BZBCx1ZE2S+JF/FFYqK8UE
DbHSxL8EG8CbHyNUwg37YRLjXk1BlkAjQ1+5+JJ7jykk1Tn8uvCnMKkLUB6BuUESNh3cS+H2oBXp
jNJXbnPUHRHDh7IQ4xzcLnoE1623aWU6IDe9g4IRzXfsYV8nHAzkg5ovX64Wvf+lyD+ioxnO/VV1
ZAz0I1rdNLTn5rBNmktu4vHg4TAfZn8M5a823dekv5j44Yx85bh0QqS0Zu5r1DNxfOFNtDnWh/jl
Dk8b8Y+2yjvwsrPnzVN1LYrZf56HBUULUglzQSxIqP944cGpKC7JYe17xLrePe9WcXZq5LfdE0Ci
/RtAE5vknsT+yc9426KfQnS4nH66IWL1TKB30M32Gqgiw5X5U+RvlyM6BGNRG7bNhP16YfdfMOEq
5nU3/5PNw2h2o1cnbuexS6QnFPPJbC9aA3ncxTNHyRcy+nFFX1BAXBv0JJzHd7Oksu4qe3e//MUZ
3VS3zFgEUMKKdB8MSlXYE3JktpcOX3qeLTRAA6O4OAGhoMTbYzQc6RLxTZ4OhwWuKyYbSfwF/Da5
WJXZpmrekX7DxcLLsJERkWl7KkOakM9G2uot0zoCihoKKw9pxAkBkZBv0EnpcdgOzwJMWwx7Tv1E
2ldj/jXCACGOOe9kFpHwTVPLNnV2ADo6JXwxqWatlk8LA8k7lbZD++jwx3Xh02i4Vl8V1qQE+W/D
KaBYJ9aJspYxyVDxg7ywiVdl941SxVZ2PTOqm+ESiMhY/m7NFTrVNCVNlMU95l7MgdHN9BnXZ5/v
gdkeUaZDclFhg21LBzkicRrHPmllk4wANyoWHSxGAwglP4lUQmdHeJzZQ+w0nNDJTga/dJ+G9M7y
b4Ge1Bifcm9YKvkBTJ2Ih63lrQd90xQ72xr5cXwE7aZrvhMAaf1RCNwm0S4t7q7+qFB+Z8bTS/d6
tSrSRWp9FAnGjUIvcgsIrmRGdLl22eaYuyzrE0A/p+EKImiAWMK07w+vnvwRFbY3cKm1B0TEttrH
xyBA5bjp6qPqniPjELG7dvKtUQdEuJz5gsE+v5XpYfCulC7TGuA6y5pi9+Lk+RvN3piIfaC+FSIM
DDucuFgSOvUm4GV0PmmpHG1GJjmOLD3xo05+FDyHXpFMLe1he7QG2KjrT1EA+Fjqy1BLljVbuj1s
+xj/YJruimb4jLn7FTMSQGAVPBVvWAX+gpC6WYzlgDFUgDy55aUsT0px1RC9EaDU2PdOA3sEWknK
HSLBWcjoQFbQv2QMVwgqxggi6gmYBtd2xbKmMCYMiGwb41/vKW7V9BEbC/JS/9nh29TPPpBxMPwV
yKeja9Y+IqlehN02Ij6g5cTWyOqoq41avRLjonHgO3jhfHJJjulwk8tjTMMyTeRZ+qslq5BoQB7P
lpG9BhHWkIrFeL8xKsLzORjDHfmaQafWZNCnDMmFWBYVWp17qnCuU6KSQT9UDWXTK4eHn+Z02csp
p7GBhlkl8fIBWuc+N7zCXSb9WPhwaClTc/2ria1DL9ytnJykAmPxgXBJPz2Mmxdi9NrHlwTS4yZ3
CaZTWI80yugOwaqOhCzLHw4YaWws0xRkCCyEnXRIVhV4peNfazrT3OGV1ge39zHmzlp/HcTtQQZ7
9ekTKcyIvgltIfiWHQA/A2lM+GqRwzcGxYrKgjSrydj8GEGNRvaPBClBeEuDiE1D956qlLt0lL2Y
D0V+FKyRkXbpW6g3ysobiu7B5aXyIEp56xjDtCGqfKRMzXZPOluPHNOENCubG2X1lyD/qVNtgTtx
Uig4LQeIbsguiTwPMwf+RYsUc6jLu5ZYHOOKKNGO10pDxp4ElMz5kEv0dyc9U4/zR/vIvzF6rwL2
7RD+Ag9L9ssFNjFLiTePXy0wLE3tUFvzb3m6jQjqqiLpn10idITE8NGrF8ncV25+v2sxyI3ag1F/
15m8zTZYGAoicdZwKTT72iHkDOG2Q1FACGa0jrwaX/9H7qVNiB6c3HQ4H0k/JMq60QqKObjN+fJi
f+vSeqvqWC1gT42ShEt1HAhpsJT/SXitLOSKiGIB7JOVn4qFCiuIpG5SlNHcLima7jPyEBDilWCo
BoJH8nlMSpCDvdSTWqDDd1rS3MITEgbbcXqQevKPHGpQvVqCf8e22TQrhG6UJ7FE9IiQTg1btQ6m
kl6SiA2VW2DMfXNcNKKFs+wHaa0QKoNRyzJexFHP0GkycEvB3Wq+6mGvGRewT9l7hOY6tlbx8JaN
N1U3OltxhbHDh28Y7ZMRbzm1iyEJ1grPbsq0H/AAqBmYqINj/O6PDYcjk+AWa+Ker1V4d/Kbj/zL
afe2ctJlCmO0iZ7Uk4z02FoiABFxpUXyAVp1S+vnKT88lg0e8kDYFK8DZWgmHAS0GVoITT8Y+pfW
/WreU6p71GMe4oBbkwNeNP/YK/g8n3ZVzhAZoru0FjhCyLyH+YvmmflWcZ/4sBJkIbFuEcpGsJkM
sgWbYn4ZqIFD70slJS8CMwmYUVu8QV3xNIps6hKOLCihDEgToGupxkvHjWUyNOXtqeG+UGiUzeV1
Xe4be2GZ3dVlMTSEwoBsM3nQc6+v8+Zm11+Jv7Xrcmpmu8Jv/g0sw6E94XBLdWZy+0zATcC35rQe
UPCCxG1M+hPSdOd2/1KY3ejFHAqePG6elIvSC+gsJhAgdaioGf1EKV3UYDzctEmxlMb3cXjY5sGB
o8jvoXM15D219P+G/JgE16z8Ec4hZjqJgXyZrgcX7SrVvzJCM3seocKXuWt6j1CLPTmqCFqJB0nn
HV527UJ3a4CahTQ1rb7pMiQ9lwP+vbrBOs23XJHkpFSrMURRR9gbPRosqTjYvPQYKheFC0cp76F/
M4jjwvoJvvGKAROifJ9bCEdYuIzqWg5fensdqwTK8KAhOouRymmgXQKAFv5przm/Y1EZnQSWcgrw
suNdcOYJ/JAN0jfgP7GieQ3yMeDPok9qgiHznyzpHAyQ1zxhUnrT0BePiEig3NXygfBCUomMYISM
tqm0oUNt1gLWNNkmjBcRgRfMepYF6xXN84CcVnc6RO8qPeXNkSVvAqORZpSefQVocAiOnsUkZwBR
joxcDifIE+1Ef3GIVkJ+ZDHD86znyo/Sr9JcuTJjAlYaMarkIKgyQLBPki/w3oYFTAkcabWKsnvW
b2KH202amcM5HOsKeSXryp9paL7U9SCWGhb4VIzhDzeDxgiTjhAeHNk8tgryZfrlEczSSRQTqBCw
BXfdrxo/yoCUlXnvnN1h5wsMNvRMol7wk4dRMNaOZyy0vqlAv3abgKQ2S99m4LhKeK6R1xIGj4OM
s4tTzyLigqWVHTCykNUOTJIEaQB7asMjhpZsmnKu1/soN/51iFVTCfjsgaTsn8bmCQWKGyLJT5ny
YzUXHbGm+xdaU1n+w6cwoktW8kqddcwYZaCKKHc92dtkiYec1HEIHgwiv800/JcegBFFlEw8ISpJ
CTFiywsWdifPRmbY4dB+6NqNBhM7/26FOZM7FBTYYysgqw7FilfPafZuiQ6rxJhmCYygXLHkh2PA
6QgAXNt8mQLKmdsUc6CZTdz2mDC8pdUlIqNkYGYM4i+rBpzJOFGNZ5a/U9L8zSrg79QvfowCgc8y
kKj6SKYV41LtXaXiDq7XBmhn/QdwPTwyWghyY7yZqW4Bk4Hg/fSZVSqnJ2mDLMxGde7Ta2AQjf+V
5l91gMYnqFmgq3kUv4LkXg83fZQFlHxmLvj7Y0wzKhxkaNDNQu0mSXkJVPoPtilYmWs+CWR1jKNW
EZELHIklHRhnpGpOKqYYOll5Q+g7Nbg67xpHcBT8Bh6legCb/FQ8tGymg9GBlkGsKkJK5l77ASxG
OQ5bhbcn+LT1dlD3BthMHT0t/o/cPUrxvuR66IclxaO2ucJj6YPyR9GWILcS/KUfFjp2Suslc//2
HJ8eCzdhx/iORgWu26yi9iMpn0F8WT1n7odl1qYj0bx1BRNPj7cUObTnv0Ak+WORhrAOkde8bO2H
bOwK95fW9si+Rd2KCiAGHJYrQKAvT0z6ZkXwKZqspFoMMliGu3L5yMqLGz5pcrDkuzssagf0hrzW
ZKFni4JgnLLVljkl2s5FICYttGXdpjTJdhP4c87Tj2nS0YR7ldjVNNi0IRsXFXvYW0wQvVy96pw+
dGYkOIOgI7piZwXdJOC+q5RmrccdYcMnxT+r3DmEaJRE2dgIHtKnqd6qjjqiGr0sXJsyyldThNHq
tRlFGzTrTPCOoOHWSbkI9ZcXPHA4DfKpQbfCVGJrFPtuZH/Tt+xjwb5FMNE1txbs3oM9C4DjSZCu
JYhQ/yDYB5pwLsAKh28dhZgz88yFXx0IG8JjRhnYVEGdUfB08CEP3lzSTqrCIVgcC9Of2cPb9Q8u
j3EX/1H+RyM2mgcThzORztQIEF884Apuop0SDEfbJF1CzzkynWYv1Vzq4GgE59ABsHbDEWyIiqvI
krUfch+A0Lgh32tUT4R7yDJ9whiJ9HQahGJiuL89sxERdEWBrJSoJYq/EGVX4s9T95mMIbxQ55n9
G8vrMS8WdidMdoZ26PxDQl0OG7rlhYuRKNIJ14s9fWLIUwpKCT7CBYSPziBK8yuRsX3xUZLprGeP
Wjr8d3w3NupxyEwLrjogVEoP8ZD0fJjZnQyIlws8WxbOtAhQLulgAPjX1CY7G7UDApVNpWobeztT
uyS82ea3JP265m/dmwRq0CjEIV1DmgOWGCvJuICy0sltAg1+App20qtVgfhe0mZX6rvE2RulBWh3
7oOXi3rejwhFDf7V6UdlCSXEl2XUo42P5MNnYX2qmvoxl5vMiw6WZWFswzsDxGQ5AxQQQXdfBjpo
8yXRP8dZUdQHS8e3FKdsBWuLkZ4n1MSW6vySZ4gDde1Vs5IsMNVFxcQZRMIIKoqdjBGpLsBz91b1
ijLkxejnlGFvOuNbdaysmhpWEJ+VX64sImHanqyOinbVXYKZou+/TFQVqnep4YFMkoKtlxt2fMgu
hDxjsvexwWz0dKrgTtHMYZmh7lGaue0vtBBb8dsBGbRThIp3fkyNsex9UGX36LJYJNk1oIowxnZT
7MPRrJ99Bx2Bg0BL0t4Nq60lns1AZ0IIuUHwCYoVDR1uz2Ui5jb1nv6isuYZ/XnaSkQr6H2ooi56
Zn2JCvWHqSHmDRBQLW7sTjJlP8YoJlgz7N6bhO1STn/9btcSaYushiYmNPi+ug3Ag2o2w7a/i5xM
ySue4jGoGDciXQ4T39jzAAtzG/QPS7vY4t1HM1HQlLXph3oTCUIvv9Gx9cM+yYiN0E8Y8/5p4j3y
XP1T8g5BtUK4kpYjDd1rIDLYvFVy80l+DCV3aZVPgiyHhqoq6Dznw34l7GVaB1QLoPBBtU7g+bL2
HmX5nZJIGnv9QnHqf6FzVqx2F8B/qOIry+Zyt9IYP/LxwXJewn9bvLPJ3ejWkvGTBnsxLsjeMx02
GnhgUL3h/HtxyFTUicPZQSXhZm+BMFUmam7MqPdA9A2XkNjm3WWPrFzL6qbx77pc8Y68bf9aZdci
uFrSvWjoRUPvIoMdiJIUc3+Tu2tphBuCL03HC/TdEHzC7C5Rel+k6dzKjZPLF/3fcXdEMaUj6XPC
dWM8I4dxVX0Wyo9GVGGpoi/47o0jdS//YodECZXgRLT2OvOSz3ygVtz7Y/cKcaXo19uS/l91U2Q5
RxzXTjIXCRQOkJExEC7rKGfVdS+pQ1QA6rZEoUpcAWWsPmW3MsOnhEveYia3Qva6s3DuIv0zicpW
AHC6OkOKTZtsxOvTIONZRXhcXArCXEzwQ3uL1DlltMwAvmUhTSd6t7nWPBC8ObFfbWrm0155hRAJ
5LJ2UrHU2De0Ma5XehohsXyMOvFeUW+yC4/BOTVeCs6kGd1g5rfrf4bgZPo37AAc7o20C+KFmh4z
XpKkXHjJ0R4lNAUJhTIBLQXmsFXv7XJc/c01qh+ld5BTvBXtpPI1yoHOik243CtR87WNy83cKwDQ
bdxRsf3gOTSGk9XP5fDdp2JSZpQhcryCZ5byUaiPpN4byAcdQgpk40Fq2K7yqLn4mMRhV9D1HuBk
JyPS1zqccvy7cGa5SryqRIY0Q0izKcNjGF2LqIIqw4ZG27eK2JIaWVumgXqrU/qNlF+kt5CsHdTF
ZLoB6HnZoULBQinQJBcf1/HXmnGPQJoTCLBM3yJYQooZkCQCtAtGMVjWrDaLMV3ikmJzHTadRc7a
UtX2LsVIOiQkl6WofiLzV852XuLftQqlsL4h48qTVoNE9HM/F+G8ypJJ6RKwzWtaV7+Cx1EmbtXr
j4V60DMilQmFpmrun2EsyXSWMgSKFLXo6suKN5ifKI+q0+xTinQ8oraZHt8yLboJmRcCYbgRATup
GTAXY6VIPqaqTezgL6/utf70iQXKsTeGBJSyCEejaRAQNvyPZrj7NtVj2jbzGArRaaWUNA4n/L2Y
OVMo2GhisDJkhDt2PovjEC8F2WL9QLWYj7LLUPg+SbNCKtO5v3FaLBveriihuVmsVJbpsJB5Ms15
If0O3comNYw+Fxf4sJJveKhRsixo7xRopqiV2mXRVkZo1lXvFL+aC0U8WCtFvVgcWXmcErH8S54m
0Y2cLVaPJzybpdXGq1poKKgt1Fma48BNbCuuYx/FKFO3WbFzhxOmdEN8e+0mAf8U2mHgOaPkESdK
iWYFasD/GqFk3/Dmo1F7SKwjbVC1QVog+4tDuwAkuWRKqw5hgCDulfzo3chRSlG56IW30Nry3Q7p
roO1NfSG7D6e9dzZpr6KHcTaDLU80zySZqKDRqEik06sgnQ3D10mgYN/iklkLekrRTdKXHrycY2r
ZO3CuP1n2MemrqingZuHsO2po9POrXF0yXtufW8q3E2IxSNUz61ariKPjI0TYo1O9paBT24KhiTp
ZLcs59VtFJAjtLLuivOTdfswgK2nINdOVyyMqXJQ8FdiwJRYjp27wzCBv8vVdkMxT3tt3rPU0pEu
lWupnXnVkmDYhnwZFBA170xpP2NlnYh7bezTdB9YT+DEGBpPQlBBPbbDDTuOMX4DZ1It7PrGClRW
5j+t3eWjYVAH4mUN/qW9YqHTvNumO39M9Lp34aywLkM988b4QBxbHrICu2ynOusKEeS1tVPH2BMD
mVuyJvrIJpRXD/d6fTb9aZH9DMHWcDZVVk/KtsWPuZaai+Xu1f6NrEPunqnxVPI/cKMa2ZzzXcrL
1tv21TGTDlq9jPO7lAPqEW0BO+1YG7SuJheU4v9m+GnCkTQ3mF63SnLV4nRDq2oHg5eccgnSYNOV
U5cJjAjdtjqin6lyJqhL5X8NAVOlrC9z77szzmAjfCvIEnX9HSWngB2PGt5WW+j5V2oy0GCXlFVi
qFckkac58wLLq0O4QA79o959sYPEtYeZGv+ick3Me1Eu9YKUkP+bu6ruLmVXF/urHM0Tcc6Ds2ef
I/0ctF99xNTYXVWsDnoUots/ltU5IfJCn5dMv2yDbsnLsMn41gPikPBFm1Q/5Adqsm16TkYiOR9z
7/lUhAqwzDMzZ5dSbTjaZOYVF7mTIACIFY2norVIybnlPsZ5Fs9LHG0yedmY14rLNEcBLsB1Ev+q
IiqQUTuYLEKF8tvBYtsKFgdQHbFJIvYcIMPw6XUHL0H3drT5GRP9ZPWc1BJUBzKz8Mcwfizzyy2W
OTE4ZbctAexqRLeI86y7xmeogiOn5FwMAyUhk6FfRT03bfXTU9/V9cPGzMdAREJE0SAuquEpdQZV
zn998fAY3A24MzUl4ZjkVdqCctKyA2DvWdl/WepCkleZ/zC1nxAMu8AF0HALBWOMeNjOHNxbTbuC
vJHRrw+ErFv/IIEy64zlZWrKjJ4YYkSbTR3zlBZ/pvEzRsjL1VGvuIJuOgFRmF7h4fm/dKovCqpW
ABH74SctCIsOTiPL2e/Lclpw00LWTzNi61LcK6CwnY3cfdNXqz76C+SDCcFNPTZBKNI6NOm/Xo/0
EcBORcB1QIHoeBBcJHURNEs9eBLIjlgcZcW2HbYWp7fJIB4V61CZB+JOuOguSPSZTbSchp+FXj0Y
S3qQODo97MraOMMhkgLg0B17rbZzv96q3TDTaUxR4ElcBNJVEc4wipli3hEdVbMqqIR0SMlea/ci
+QtDsimI9THMGxG6Qf1j0/nqRPUswokGLBd6ZFiQr4qeNa+iadasDRQJ9DfBTfRTzb2LsIPPj6Zd
+NH0hQw5MC7LAblEDARWqKzR566iGIl+RXlERT73oqg+hj4XDqBQZZLlx9DZo/TQqbEJsbV8p0CQ
ser/M7Ktrnx5yYYPj7/ybli3zD347UMmpamJbqF2SQcy8X5T2HAf8WJbojdRvytSgulhm3XMLuj+
a+jJwjnp5B3xZI8dQaXJl4YhyGvMFbL00v2IYFV1Z/YMDDymx8gkSKC/jOXbOdafGghbAIjpW8y8
5GDAMT8Ip7TLaSWgGgqN7N5LwfcRR3cXZ0UwzAL5JdmoW3Ds5TqEncXLjUnOGlYOmF/fTnOiFXqx
CCjIiukcw/qwaJ1y8j+Ozms3ciQLol9EgN68qrz3VZJeCKklkUnvmeTXz+E87AK7mOmWyjBvxo04
MfKrTqV6nVnNemytEnegW16pY4qzbSz+1e1nPVIqOB8Lnx3KWgomp8B708y9r2fkJC6G82Vz4eut
e40aHAUk03FNy/ZbkwNGTqyV+lbRrh6s1xH7SK3yPfmqNQae8GWz1wl/pbXOy3A7+cS9f9KOUMpW
Zv+jJ99pvrJd1lc8TZhp6DnBYJf+qjVHSju3B7mAsEs2o30bPMmvsrYkFRj+S7F4XY9+i9/EPAnC
pWYLc+vEC7K0Gxvr3QAZOgjnA+nLbJMYMIy9q0/x3nBlm2pRRBJTOKSmf8Bh5xps4HrcykEjeOW/
md0qbPGKwk/ym2LlpMkic7EHsMIlm5/ZPFYuSXLK4KGZ8GeN5Kg3hJOI5RP3aJBwvY3BwKCYiLMJ
bUHhsqthJrOoJq9cI+0bTDWNv09jRhKakP56Agla/9JV/kDu/ll90qT7ZrEh4wMQ2e99e8a3nihX
K+6Zjw+Bpi/MzlxJnwzTvQehXqKjGiX48X3QfuVIlRXG3lVSrwdME62cioHTZYJPLHHFFsAvgcZV
7rx3+pfpw4vI6L68toyf0y/iMjVjppUDXybaqUrdRIJ/FvreCiCNTSXgo/Kj0KMqeNyRNqM1JIXh
n/KmkMCwiZi1GhDA4hCJZWttw/iK0ebNMTcWmnQCMcGvHPbMbCGiWxr/RhXtVgd3ysUqC0CpKNSf
AWJNV2w8gnQaFV6AxOGLYamyXnSX4LzEEeDffOOm8MPTCTCr0Yl1nrYMLCEqTTueNcTHND6bSTgr
iHE5GvZSAthBxc2u2hUkYzrvxGfecu52si/8e9Y9nOEmsTPJ6IpWATnk5KNeivQmA4qlk0VY3KLw
ODDSDox7pvu0YB3Kjp0pTy9xrLMtlN+FSwa9AZMPlUNltiqcQzcCak0WMV2LgUbL1q2ECaGaf1r/
jK1sMwQ3Q98SzBnw21fNRfW3JV63krAENJrlWNNraz6S4sdrjmWNSs4LRwCsB70J99W/6/2L+A7t
sFim7Fkbvmv9pxWPaMWsRVhV5hrFumwbMCdLXkmfFZItP4Cwk2JHiKZ4ZvgygT5N8A+r2gGQzof3
jvN+KDeqR2Af7eqZeKcsObQFwmC0M0lkxO6zJPSnas8OZ00vloM49vnOim9dfdAVcCfYFtQP2f0A
eeUxtzFzfhS84+kuR2mOWzHXePmq/NBb4TLu9rk8jvWqaYF6o/Qo+FMdBW+xthkEkOYvvTzH3rU1
QNtkOGpvSofelGwM5juP47AY4M2tDe+mZyuzeLjBqu64p5X3uGevdKv9oyU2urvzq8+ULarH/DKg
R0U09AQhJMN/ZkaQkV7jlR9xq8X2QB0kkDhnzl+0ClP6HyaPDBsudzc99CYPUcudPMCSRcHfPIwy
8rTk1nLvWBfuFjy91jE9p1SX9Quq6DcxBg0PJcFKQTZysNTlh0Y1Uwpa/uGXFFs7a2G+V6W97Cq+
dPRttt5GYkWa7sVBaC2kzGZx96sHeOKxuteYNDQLuVZZquIl0Khyk2W0Y10idZybYlky1jnG1vTB
0vbnETQKjulGfma0CAzlgO/FnE9t0rk97s14+ur3AORgkDuEnsS2IhZnALyULn2BYj22/H0xS2FP
zge2b4m2VeRtwgWaT8080ABg8KnvwQyF1oY6CkddJP6q7T8ruS6bh8177VSoG3zQEpy/9NSWIeUe
3MakW15Iahj99OOE1Dz0PPlOscOmP1TXWnArm68orM46j+NA/1CLR+mCoyIYNPzj1jSqAMEQ/Dld
KHVcWjjgQInMlf5WYaR0kSnVcZFh/eZal9mHQjxcZc1DpYgNOMI5O8SVKA45xL2aCLDrcZpy9EeW
izqKTZ3zLoF/UYc43qn1Uo2Zn93M1gC9yRrYtEFdPlxvD7POTPc0REBRv6a8GUpxZpMyV8er7WJq
MXHcn2Lcdo6D2nOrY94uhbdgEQZY4u2XbL4KbIYkeKH98r7x/OVxnvs4tqyZplWzzPvGeq4NT9k+
pp2DJl49RB8TwWwAg+6hVCL3m9ZS8hKybeuSncVlGc9h16crm7cj06hLptcG+7KtkMEjeePy7ZHj
PswnNQAYA07kHAx7esL+kSsmZIN7BMiUx9G8ya/ZsK6YN4L4J2n/VOU1VtkUjcX+eo459XDZ1MoX
DnuPDZ2K4au2RpZpl0gh31r/qKRmRhPEByAEz3kGNNEprMMVkzZ474xF31NxA3Qnyd0qbpFcaqYo
SQ+ufPT9PoklnCTkkXjV6HudK1fJ/mwKB3rMTnWyKIJD2X93ONSy/paT/9YezI5+cpOQEiiF8hhl
c/kVlavWvPf4EUv/M6y2NRfVStv74rtALyp4ZvgN/qgNfSVzQDLw9seynxsWFk6FNDam/c+k/dLS
D0pTYFZyp9Vc0IvfkcVp4MLguBUshWIVBBwbYPVkxusmOjoYHUJNXCTyJD5TP8VowlfXQtEhxd8P
0a+Mal6vd4dFXMvqTp1S6QiNuctv/mn7+EWHqxN9VqgUVr0yw2uoPyg8eav5EXLvadQXpwwXU5i9
IPnG3SngLTImOO1tqMhqBxvNh1gGcCxCeqkI6SQzgLQ1jaf4I/KSD3u2Dr1fcD4NZo9330FQ/mzk
ZF9GxMp+7OjDYF0cmdVb6H2VWOj7fDxEzQdXErX4VQoq04zvBE8c3uqZ2d9zRQfW3zKyEehyo4UM
GXyd7i0nJ5gmM3x2GBU+LMDIQXHHFJlOvk1wHymaH0y9AStjSiELR6ip7RQ7nmWxuihzicHrT+Va
jVl36NimdkdVP9kpc5m1b5IDWPIsk9s04lfkmGozuFZIhjCaNHvhq9zmcJ3b+yq4lkzJJGGGbNvg
JlLCsxd+T4xTFd5Jr94KfMwhcLKMuYc6YBfk77fg0kULrXzINpoNyjEnMBGV9qIZd67/SuUmafdc
0vmsHMOBmda65N2nUvzW/q8B3rh/DiMJ4W7vKwyIax9PoQdHBmYb4xB3geaMqGXhr3PqL2q2ufBY
EIA0iMOd8UXdbxt0ZLGaZRfh3xsxBof8YZsRbbDNT43cF+neZGj2lX5bNTzx3xk5YbvNPCdGodrk
DGs5CTOv/a4glbaluqmGjRDbrr7a9suSpwJmQxns6abWx12HJBSZXB1G1lNQUXwIoBSHzQbEKHxh
JtZi04CP5bKvetbh3jJawqzMq/S99VUw7/D46/QXeVmzaIGClC5EGkDrztS2TfRyeMXWh9ZeC5Je
MuzmLjBwP9o7kMwxgMr2GZivhPd9ICpTXOi998ytghRnFXsuOCC5k5wsM29zTENAcO/6YG4o6aLE
jSKSu1ET1gt2anbVuoOgAcPEeFhxs9G8HUEu4GMzW16ciKWShSnOAwFWaiw03+Ph7uVsW2WoHR0N
okj45SQHR9srLqZ399x29ODmG6d+V+VFWNvMYjXdXsu63g9hQmyUkmMsTGmwrvVVIjaFuVftDy+X
f6P7T02YKEIkaZg5w5T9rzadwZ037xZBDQmujzbTwz5HPHZbuGjxu9l+uCgHsZdhCPT5r6A86ghR
dmAtzOKIO3mudeM73DIqzniJxEylI4SJqGyWETWMugPhlw8WJ5Aj7sCaGJJd5l3Qdcndh+WuROzn
qlnD8yrCe4pv/0xryizFYBooLk2wn+a0VaPs7m7q/Fj13ihfbUGUH1cRUTsnAwaNHx2XcIBK7rvh
amzMhT+s0goyFJlHQ8F1Yr1sEDAIvGnBoD+yI3MumlmtWZuhY1OlFJExFDGLI2dhekeba0udrV0S
BoKgN1KoQ8VpsraREV1t7ymn9n8RCO3D+o14W41627uXoTiqHKMTWagIvvzyZtAnmUBtdxRCpGdP
PWTGOilOEUqjjG+j8QXAgcJFVISXB9khwMxs4t8JvbkLTozBpiPuVqXGdLe2m88K0UH1H3S3vXUB
3kc4ogS6adAm6nbxAh3xzHsb01+D5FLSMYnz8bfWhfss7END/2n5EUMIHTBUgCcbOyYsy4BfW6/j
op8HRJhMU5kZvIl2cSls8rIe6UgMwB76R1VQms2/4uFhHXHhlIxATU6iKWcLcmxH5uHmfXJ/Jrq3
1ATu6JdHzFGltsHjcJeEdUKKBJz27gVkf7QraKmZKbtd2n8r4VMGrAJ0jWcP+ymXH8RcD2hvA4sr
bm+YKMmQNrOem2uG6ymC+oLPQSvffZ60KhKYeOL4U/s/tChhfqXFP03/dgZ7VqnVQbGuoXuGdfDW
Kw7wc6Qy6cP1P2L+AiRGFI3rancEgIL5B+P9M2PL4WMmyKU+rwtipcpHqMczpaExDXGoHJttz0rA
BxFvGs7C83BST1TgiQzRXtWhgL/grSJMyflVhF96c1LoOvO6hZZ+D/Ff3/drPVQm2tdM1SgVPMe8
UpXGp3IQB0syUUCFwwQ4+TJVOEMjLt7IihaDdU5MfdUFEX3BlMpgDFA4wcoMdpz+TvAqoBpSAbWV
cX8K7YeBPuYxhhXVODdUeETyx2OQbumi6crPlult5PIwnToN+aq627scvQrnlUMVK++SDmmhYcSK
lV2FSyEIzyrqecrOJSmqR9XShKZdgJKzxYAvspHhTtTX6cVz5Wer7nO+1I3jrDzzoHUvQT5Xc/DA
/qO3o8PNbaPpVcxEDRGmpp2l/aVkcjCtY2h7a6z0RbzxwlMdkZ4qvjkbWH3sMWkAdKcbjo/pS9Yh
9skde2yY4vOJO8pgZskPywkPE5lXz0lk3wZ5TCXUsE8gY6TLp44C89fn+Ki4ioIapjWe1p6+JND6
EOLKyhDmdcfCL6UNyqWdk5vjOO50MISqfzVa9Itw6ZVsxNJrhBTQRP21jfItXe0h3xMbKBWlfaK9
p1xfqJXlS2nAh/hVWHGZfgb8dkV81IUg2cIzpQDhTeLEHeC8Olj7xcD9j1O5DK5Rjd1waUwTOrlA
gwhpqN5tP2QdB54zJMqAS5z+uZr/qUFU5I0LMasOwW8uUEu7ZpuODL1imsPJZWuQDU3jn+3cKgW9
H4c8tyAtcxc6GE3YYkOAdEVMqcWKNMqF3RA88ef0PbcFtgL2LHkJN4ovkNqfKXacwiYDkbH0myKa
rMToj7vfwxRYHm2opAS5vmrhYZYyfn33Q+toluIGwKd/ahKtXHgEASruZlSBcg/szwZQjNzrdMgo
GdFO/TMG0SoMyOKw7GuK4Fq8JqV1d9QTdQZvDrZFx9kp5YuGrrnhEWSN5jZigxvf8/JgEUCDZm+A
9GLMictHWV7brlwDdgXgwqJpGB/+tE2uIzqQiX3Vzd6bQvTqmltf2n4kPt0q02Uz8iDkMTZMJFLT
+nUIlxYCtkP7F+Q3pY64VVzaLNt3rA4KkvyoOlefN1eq0ZFB3GqMH87oRUGlXsySsQvc91Bqc0vX
qC3ocABgZaWTiUbLRCSrBCyjn2q7VN5oZythUZqbnsVb1B4LD/GG6z9JpYi0bjNvnVvMxjtVP2hH
qMARZ8a+RjlKS7o3PiVIIt4IHpcJBbNwY5a9RXMm6BMd+zuv+VyztziGWNqQEAe8zMsJksKUFFDI
lZQHMbzMQKeVjjJy84lNd2sqJEJYMZKY0UtJA1A605ojE5hDfFBXSZt/6jieAxeq/IlK9FlVlTOV
+76I9UMcXCICzykWrjO6q+rLe6dFRx91ym3Ogk7G6oITpCdcrnrPzn14g8c1gWf/NHrYC9s9tMNj
8NNlnjbrrL2HZMeVXmPPcSu0nYWSnZ2CcOsKViA7wbSnkvb33LVVTvpONtBFadPclOHY43OcyQXZ
YpA9I6c6iVpn4zk8f0ZU95hhaG9VK42nTKruGjykIZGxvP/KWLeoD0v58J1lSIW6UxCx3Aw5cj9O
4n5d0Kqh1txDZzqP2CzfD+opntL/5waVsBXxPOkaLDpsZMFksDRoAaOE2m+tzLk9Vu1epj9t4VA3
f+Tpr+Hsx6rHhjA+Z2G1DPI7WXal3NPIUAuVKLKOt52bl7eEFEDSLCZMky8KXnSfWhGElZ3K3bz+
GfDQWDEbI1It0ejSO1QA/yFLL++VEi+1CEPdzg2jdSlekPoU7dcy12pywVqVZasB3xdWxwZs91DO
OlYmQXgQfJaa6hCh0uTdT85FxQ7/RopcM5IKNkRNY2G5p7x6qeyFyaptrYH2hUDbUGm8KjAQtuo/
Ia8QEvuUul3mgsGbdSQCq1VbszAC327SqjfKn0Lg4NO29KzgciwQHilozjCnca1Ss2dub2zsByMi
ccB/Rps7ApLvT88Hxwtapkwq3ZdUYygqxoMPaBWJtmnCH/zgbwWd7b1Fz+xB0beWy4UPwSX4aMhr
OBfqRN5qa5s6/0ztPsinY+gsWQ4FveTi0MeHRjn7xsFVDyk3aTAqTCMpVxNXOQgmA08cYGDTXp8M
RA7jgztspJIxQip5e0xzpVp4bmc+nCzpWAyAIdZjPT5i4FsMbK9oemvaQ5/e4Wov8B28NZXEXWye
XQt8qoHghGRM5Jgl8a6OiEMma3Rt1C8gbjRydRpjCAW7nMLAeNJ47siD0dLDKRaVx2oWBs9wSOpn
huWE6h2ze/gxPasFPMeGKzYeSm6ulEozXmXrAc+QQdvGcHbTg01LDV7shVW/R8orD7cV+TXXOMRd
wMoC9Us+iKyDTI0GzszibwDqj4EaFapAcQrrYw+PAoZMjv++wY6mgnbWxtVgjUvdAvs3fKBGCq5N
nbr2A2y/vUp5vQNwneA98ovNoik3wOkxD3mY1avsVmvPGjuA+LTBn4BOZbIgbahPfBeSIeLXbLle
DRi5+IlQR98KTAepDemG9yvaj7w9LZekAI8IaVjKGWetq5xtFoF6/2RThWH5RzdYnZpnx/4pCWQG
IcEMgp4w5RajjpzDS6ZfjWEtwbXk2EA9jM0CY7+qhlvQ8XyzMWop/EUd07TBYh7YVGydZRgTEvx0
XIzAueSKi2hSfOZdABfr3ld4WomCoCYapjFPlI2F2uKR+YhYZOoEzIR79/SFqufE1p/ZcDCZLgzc
ddJ/WR6TSpVuqmKL8ZuV+4+j7ALgqQp116jyLgu4pjvLgexGl8HhYfTKIMrNIi/mRMCYj5mvGnWo
SLucnWJgPLP8Q1V5TSTJXTTN3IZ/upz6lsLhbgc1IYP5kGxNSjYC97PhoaAKoc0begA614NRcLCx
LhGa7P9Z6npIVxqe+NjbZt5Xbp0FjxbB+hXfEbb8bUUuiuURX4038sAj6/iYwD4NV5doskE5kOSd
fyPP2L78V8V3x9r79clk3xG0H3kMvRf9WsNGpWjHEf5mue6xqsm1rf/mJKla/9ak70r+UbrRvDCZ
/zHH4hvn+1EpHyo1Rfkz6EsswJAhMSzo+c0EElWyGG89Y8E7Nq2iddR5cjJmcK6738rbNqCnGBP7
8FYXLw7plHBfyQ1VAe4aj9STE7Twu+/COocRruf+4Slry74m8q8Q97z+iegRceJ9jcdHi7hJ6T/p
sAW3dSxh5qoocp7DuG9EQP/uLWOrGIlgnTnIlhWXpbL7Bu5374o/E0HdFr8NEMrgGXUXdXifmrWA
xSq4GwLgKWu/N+NNlJDAGVL43ZzB3SKMguiqGdRzRBkpiLhPMUNm6Btp+8rxPVkwnOz+0lFFFLb4
GbiUeTygo4vRPUXfzmvQHPK3xikWEcKyJM2pY7ChRGyRKmTMo19uTnMXwmMzwLwIzflEZLeU1aBw
uoUvxeR490c2qqAk2aJm5A3D2FpoOMI8Wq6hY3wEXorBrl/pmDFbhgw/WqfWK/R/7WOD1VEFrPPl
bsrmZBf8Hzu2hnCG7YVDCDHcAOZ5K1jeh+M+d8iJc+YX07PA/Ek5inzQBH54dlKoPxP5+hoG3y7D
Jh96nleeAsE/PkYqSw+8RzxGXMJMUCsD61a3+wjRsuRY3wY4SPig2M1Bs6GrQb51/EetH0Vx9fWc
KAUwIDI+Qvtl9zg3ykVff3v8Mgn6UQgZrgqQWcRXFB+K9qZTMj/ai9adFs1AzQdtU6HvMp2a0lm2
Ex4DWS6uafM42vSe0wBrZbSaQrSsrkP/5Wh8MD4SkDpwexlJnW3s0gpANr9QDkRvtJEUZsTyFIom
5hyhLYpw34un1qOElnfV2CEzq87ONq9BddSMex4g9C2rcJemV9wulMlRtzo30yPCNpPRKYnOJnAK
0XwmAutltLNcivBWEmCRCLAVPCz9nic8UjB5lM17z5WlQa9IkoXAn5bo9KbY1z48CYp8M+V91E5e
uyBxMLeaf53/TEwJv4YJwv91oheAl5mR7aNko5XgZHEoUfK8oLLPI6/a0JKTco+CDuZxddTUpV16
2OLiDcwtIHRsmw/pIInMfCCW7Tv9M2iRl3Tv1KJV8sW+59yUxwJ1TStIZ/RIjDhDGUIVW13GLpbh
7EpuB5PbVketLuHPJXgNZDliI2KowfCRIc9mm1T7xY7xhj/V051nNHyUJYh/5J2WVaci2CYEA7Uo
U2krm0hchz5ONy9bFumWftckeJdtvnLyS0rIUAObMHIJGhgRaBOeYo+FfdMRHURfX9vAg79B6SaZ
68r/kHiK8v7hY+n0qRUGrpcDvh+tv64GqgzUqPjyw32Rl7Mi4hudh4uxUuZCPdWedR69eN8UAV5g
DhuWJT73/4DXtYfn6enhmpNzXbf6owT70eYJlOHgn2lASI9+szE/dTWPi548LZpPwL7Wabe+7W+V
EjM9y23D40LHn5rhDWV9gmET7Qy5cBx2ZrECwObnP3UEsz33l1X2Y1A/Wevxwm5N3On+AyzN0yoo
KHbaJfC6spwa0Cb2Nfa9NmWrVnlMhRylerSpPeVdieQmz9h+xuRtDBn8VWRT3LXmB3PFFexgOYLC
O33Ncw0i1dhUe4pPpqcgIArbeOpx+TVit0pUdgrGT5n+hZbDDyrftPARsP1Jk/fES3mZFUoln8J7
hKxZ2wpT0/gtab1nrz/8eSVuj+ifp32ArrUQBbIaqk7Bp9+moRioy7wChGak+44euNa+w4zLGUV7
xGGNYUZUa7X6ibJdW35ZxoXWZWagXSh3ZU40FCGSgqFNmP0PlZhFw7xm4tHVZx8ks4bhzc4EQkMx
G0AqtCzcmmrXmrtK0DHHH14V1psE/NsoG10SrC6Mb5eXbzLMag7XfizdFT1Hwt7afTULapD5eC7Z
7NgET4IEoGXnbolQgUYBL52as9Q85sZdEjwULEs085f9tekfK2WnESGLVi05MZefypu0FwzRfy3S
jwtVBLo8yxqeInsdjz8fj0yiRVq/GUKna9w14yqqvc1u1B5XUfKnyoNa3q12N2R7UEGYqZAosQO2
5quEFj9Ya8MGchQbb1ULh+put1x4VR83xtmnTUY+u/wdC1xT4k0RTEcvjbakgSI8x4HySZk8C0T/
4Ai+Sdkt7XB53tzqatX3DnVC2lyGed7oXBJMD3avuslBm8cABa3RAGKFi2AUOJmOhbJLGWvq8Zo4
u9R+p0N6NsJCIk0BywT6Shb2p7Df8jIiYvxFnNIjREaDnE/KFTZMlTc1+uuIdrFYC/C0UEIg8N5m
HKTUA6iVtRzMaAWF1IBtU0ZHjQdoCfYEQAyi4lxqjy5HXsEkoyb/RP/lYdAMEdoVg5D1t2i1o6Fu
qDRf1aA3xvyJscaL/1pKEmm91ryrFHezobKATpycW2RDZQmM+FK02D9Z0IhrrT80ap6aCjOn0i1H
9iB2SU+uyRBaunMAeOSe+5x/VnOpMDka7TNtfnzQVSHqYsv6VJrkplEkMerHek0j7/d02DqthuiS
vcIclC/Z9Y6VSYn3rdbiSwOgzPdpenD3efftQiP0D6PBCuXXrk8ZkJLiQkY0wJsQ8G+5DfUeDTtk
350XHDwDbiyf3RheAzmx6Ot3hzxiod7sCPDXAJ6bXKsUnwZ2Tx1AfF3tauMIDntUzYXBfSsvEyDo
q5GjAOmsxJPaQFE1e85haj7y0l4l9l+bb71xGfKsyMnZOJvQ+ArYy/o2bkKU/liu04xdYI/lsxtB
tfLCjhHQFLyTZkm3yHrAOSu6Dwt6SiiuDoNHGL+Dbwgs2h4wjfkPUd192P6e8x2Ut4rIIJSdGWUM
cJv5oNsPL7DmkmVrBZ6QY7oivuSiUEJq0P+PgH95DFwmVYPIrmqxAE3LN5kFTXXScADj0FHdpzok
88Zl+6UxL6XKwoi1uclHxcHsFyypKFbjv8J5mfSBt3Qx49pkF9IsbIttdHfP6SSS3R/7OI5dc+0i
8Iv6L/VUPI8ni21tzNwu4rNNKth5UujFtaolA32TDjd9hOKXRSAMWx6gQVocCVXN7fqqNApyM4BM
5RIo+9I5lGLDGwxWdg88YnRBbh5cm7If48fWXz7fTBkvnfgi0fkjnvNOfgcyPT0Mh2jnco9suKzo
zaej7Ke1ise/Rik9Faze+KtQGJR/CmTc6c7W84sTkAzyBSbRec33rKjvo/4iXxbom6Go1xkrSA0g
fc8qjzHWswTPWhtblroR3JfiCc6lzVJSywRYKZtBxJ/wRzxxJ2SpRTHTOPegPGCwjaNxLnMKb/Nj
ab9EsrUF8oYkZMmB4pkN69GF2a5tcQjZwxTWKmKlQBMTuy/DJcaAJkN9MaYTnbQX2w7usPlwqHne
OvAaUyLGsJt4xsOb1kC5UEHcH9GsxPARc8THz9D/hHlDLIg1YmST96BsvdG8pR6hHxuSBTdg7i8R
494ACpiVB9guugvxI5kV/SptEQtXtHsa/TBzuqXkEDB8RlydInfgh/lGsndgHbH3anFVBJdRFUcI
rin4pI5Hi6KrYQIEXI4ElvHY0zVWhGM3l5THKApkuZwINfnoooXM4NEdxFjL+gpAMvQZhK7J/aYj
g1OKjDWBYafi1RWYYId1piczkXVbryRD4Nvz3uXU/hvSCwliu7gbJF8GNqVIJzI/RZzNPDjYYEaS
SwGnYYb5i+T4qsNwjxioAXgNHNyWGiMuDv8/STVK8gpZ5Ot8LXoG4ol847NMdB0o43zD+13bXhUj
nSnWutIPkfNh5zgE2TI75otXcuTszCptpuC2Ex1e+klUo9Kjw2jE5gFNpSroQT2pGQRi6c4sYx3y
CFVKFwcCFgFM0zgiFJ3lIWF7imqh1ZC1DMDhNN8a+gAzkU3/TW6REkSsw0nHiY9FlmJqek/JEtSo
nt64G8NXXtQLFaIUmdVFW34ISDK4TnXsGd4uIdZmkq1pyNUfKK2yUaV0uKElRkjYc6W3LyBpRlgK
/I9yGjkArkXqyyKYFmxLeQ3ZXqXhVodwr5DPD/q10lM3sKUYDSe/wXZFL3AOMx+3ib9O+09PPnvl
IivqSRAoQBMbvPgCHV9G+0ajysn/VwYjqrq5aOPvQVX5hL1HxaEhTleHkBg4jDMeSpbz1JiTrIKT
lx5A2hvsY0t+UWUE7+OnpT1NRpBav/vh+zgAO+pebUiuoj61OuH/RxF9pSExZq/DRqTtbfPc8adW
9qW3r63zCscrBifqhTA49RoD/r/JgWn8di6fb2gIebZI+TGL8ENxfm3lMpHb85OZ7BTSNHKNc7rC
MxDZqAf+T1B91/at4o7hdwmgn3UT3ytugvbZlrueqF36UKmvL/HPKtm58vmCyaNtXBxsl2KqqfnA
sCD9pWJxO/n2hT2nknWRVU+HrOgQf5a+WFlYWgoSebHYsVFzSJPlxAOdcu2ZpGxQEDD5drS/wqwY
rxaPEMrgiuDWMYrYrG00CKTU9+p4KFScl30UgWAKF2nn3Hr+vtFbCQL1xM5bxdr0zSLg8mCCWR6U
H4syL4/u5K7eNcqXyteL1mYzPHbhMVQ3Iev0UvxhMfTFsuuXpbIcmxFsC58MNVta+c4r6Op1dqFq
LahkQdSDl8sfqQd0krm/6iiWOIMb7JOjB4kM5mmuz3W0KrGy+eHzkmea68/DBFmDI0NDv40wOxLU
a/d+uR6UyTxC2AQvwDMT9BPu+/5CzU4RLDjC23pBjW3nfmTurgqrdRMqNKX1uDYWvvPdFdsGf1X2
VbPbL52HI2+K3KvJawgfCjbQsN1oxkFF8BUP2Wx0ex3Wd4E1iJ650vtLCG8Vl7T6l+lfIiF0ecew
J3oma0LtmF4c1LPiqy0PZnAX7btEM2+Li0M3n43L2YgtjJP5XADtqyljY+fAyC6ibtmKfyZNbVHS
cIqtYkay8RC2FyqBeIBCNqRnz1mK6oIWO3ArzVjzdPyj+T329iUXbsf5IRcfSPhvKPSkErSRQKBK
/89JJybCeerZJyRKx9qFGch0Dvvk2DZ3gNCLjhVC4xTLQLHngHS5JrorhR5HPhUede13U24T61+q
Mvr4t979spxLzSuF4VyhGoIfQFqSRp+pGLRm9rtWFZbsvYt9RryTgUd4NWZT0LgcD7p5K6qlEO89
rI4iJhPAqgCUAU2HKZl7qk+vSrXPggff74U5QMZyMftk33lKG2OvLQbuP0n9XpfgmrE8WCd4Lk5N
xSymLOdbId1VWIJMJBJACs1NDqi6/rvB9kV0+Wtgo5+zP4VZEjr4zSMdKu7oHQt2USyEERwCLFAP
zX0YyhqfoWT7XzqXmHYvpaIlT1hAVmjzgeYc9d2iMvbUcC0z9ycz1WdHW6sdAu1rw3AFpTrk9SqD
DvHgoLJWjfIbTGe7z5aZnPfUvhr+yvRYNTcLD+JO06eLEIXBwOk59L9u1lPX9+XiGlXRL7Bd4afG
js1VqDCQlHxUYhheJZ5cbpdNSxuj/NSsQ8cCuFUZ4fkMOl8MrRiEolMDw6dwyYvp2BaLt9RYNs1e
Sy5u/k8XO5n9Tq+GRsmnsex15iw6TDUcjtlWi/X1FLBJ9TWXxZRvDG+6Bn/H5YGSqWRgmTjocskQ
fxyTemS07KsyRZf+4+i8luNGsiD6RYiALaBexfaWbDbtC4KiSAAFV/Dm6+dgHjZ2dlc7IzXRqFt5
M08SDAQcUgTZU4U47DIKNOwLLI021ZHzRH9GJXaabRbSC4cJomJBTzSSnLFpAKMhgbypeXnkW5P9
2OgtAzU7sEOk0o2OzZCfNhlb4y1Kt1aDnePkmR9N/RkQBy4byaWXFSXXudi+Ki7hHlCSBpAwrYM9
tBSEiT8ZRuNpM1ofLt2eHtEml8leTbwedsZ8D1CJ3Ctedg9IGCQzolMbm21J7zGe8h6ey1Vsjg8I
NBX/N8NyOFVfJvtSpFfyHr15kB5urK/GeJ7i50QpRDC5NyNcITnXO6CUgNW9CPGAKzYpc7T9vTWF
uzgXj12A/Fp7q3Kg19C5+HVMXqnfEB9DuDCNjfIP+fQ6EA8Y0VEUXqp+jhnXtvn4typI6E18SyAN
hvq7cHyJnJ4TvbeGq2ShTNPH+LeIH233KOKjY/UrRzcPk78RzmWSGPhgWfXu9Omb4xdfanpvW0Ku
NKguxvgskI8uTeAdRBmirC5BDCVI22HmHEGqyqg/Of5VQWnTULFIAjy4AYCnpF1n+UyvGtwqZOlI
yIeGmI1jbMv6O4hBrH1n3Z7XHaEBt4ZctTDN/3bOs23d8/CzWw5MktrW3dCAVblkmtxxM+8pGW5F
e106mGzoRsZZmh8yO9sZUfODiWYgBjLrbNYN9RnZ1HCBttLhSLqUTJ/GpBMKe92TneAwGZhtEGLP
U/2MK6GjpF7ckoBQ/YuYmSCSElReyZCEbTg5V2rrIFUWtc2GEwBK9u6XH2H3prx/njrjd4O99i+U
lzD4ndCenSSFMstlmPhL8S3S7za+DQYuQOA+Vw/3R72OHa55E787qFGkT3lssXyXlO9ogoBI5zmc
Dsmqs3QGDFKvJAv7+uiPxwXvYy89ESCRBfC4WX+npF2KgEzVLYkurY2/amnoec6Cjzi+VObLMB/L
6O5YpGzhsEDOo02Pi+A6KRg1MJZO1jExcJLsWp7rLNy0i+jyNVp3v9yTA8eceAQ4r8t3mw/d0qwT
WIXMu1YfKvefae1qEiXDiDi03DHdzzbZuhkxsIRWoxe+FtAVXPXO8B43hyh+rsfPOr35FvPPLcix
jk3fWn4Xy1UcanN2TIcnu3u3qkONh3MgnrvmqiHK7xTAtJporR1PY0tX1N+OXxu+QKbw5LF3T8xp
uzoKHjqutqhRTrVrp2NpvWrjDtKya6g/fmHlILGVk7SbqCZ0LwXNJA4v7/zZhO6q5XNs3+biuZMo
kMODTagQX2kw0EZ3pEuh8s6m90a9pCj2Hn5UwmLcR0r3OegHWNS7Iq42KsCsssHvYFNYYaxTrg/e
dMmdN9d8kjzDoT5lFBzhLdL6YiBqcUPi1b6L6k3W7ZyE4QLH8V45pwq6whQ8U+FYT1e3wCtwcag9
xyBHb/is0wcBD8U8z/5GcotLKxq/Nq3zGhALtZ9KtiYT3SgWqsfk/Y6kZvE6aBLZEUqttHZBtDDz
dtl4U4gewthW9iHX2Taa7lWIbUH5+KuHXU2ZTGX4OQtA5ATPWWmC7wnwI6tl+997x9S7wDQIwVM5
ijxSjCEhRa0mF4pSlKHmVDZu9/LYkmPJ5/5PLP81Zcb88LogloYI0HyoNw7stwmuiF2jbwzZq6ak
OIZIzxAe+AynFpC2sr36xXz1WDBVipq7Ruyt5KPy93b8NMVqW3JuANBpHIoTrC0rqc7aZulOZ0++
Z21Gr3vN+qnA50YjEWkx9mJbdCm6JdLjPADtGp9rXKEucaOAYDJGIHQMv/6L6elij+3GGuA1JGqT
pSc7PNv8cIbmZLPA7e2WffZr4eW3tM7/94iiEI7G50JnRr9+mJ2Oc+HYoj/Mr/RNDfyv8B6M+kUs
bPt2nwaXBDNFEpi42LEBBDthPMYDbrPxHBWP8PJLXkYxQ7ELbK21XnOO9ljyKWYCDAlNVsp9kea2
9Uf8p2I+hPgfHAJUGX+uYjwGfJIT8ladjJ8+787GDL6jJjuaEPLI03n9CpYw3TsN1gmPhiYOKA0W
32AhQ7ZF59gJwvappMana9PdQEXGhPrtv4Umd2KWcrZxd8w7ParQO87cfyhjoF+GMkgypGZIOvsh
8FeTE3839DGXDudahnugZ+OEp63Pg4c5mp8M7F1F9+p1Xy5hnCB/NTDEeYm9msJ92UCfQg1OubhC
DGeR5f8Z+HsZGaEz+HjLuJk620LDMYftoiYaJwS3bV6PE0CrTL2n8Z1AAVsxdq/NX2vINhGBsASS
n9fDYO6+0hE4Lr4+fkHc5nRoo4jZDZvLvd/CBDB+m+anlExj43uM29LgqmXSLecDvFMdMzKO7xCD
TYh04qD7gWh4aDAUTBhfLexTJNdDg+ikz1R18Ku3wqeMyghXo//jBWKlBfwHs19rx4KCgTF4Jvsn
2OdxMeI1tfSoufVt0KSIqZlXv65zs/ljtD6u/eRJ4z2Y8keDdLZ2ybeOYsury456qIc0+51SDWoA
HH4POYTKpV08ufuoJcTadyszppAjewylejLbYC0cvR2YlAJcl8MIRLfu12H2aBS/c25uk4ElE+75
xY6FsBMqsF02hLUfgQ43N/tSpu/tGG8nwsVukiCG8EdA/ckIcMwJoSoy1DUPTGhRHaLeywqjCL2g
kl82yLOBP9n3SEwDNGffQ1t3oqBpJxxGS3C9xzlSkXpHeHQ10+RflwBgj4m8EQRNfYMQx1YY9LKB
Ma6IT9szDHJWNG7Z80KYD360SeFL+DbxcLzXvea+ycToJmcCWNbANhkDiVlMF5cNa/k7Qlx0UQZC
+Pq9+qnd92y429h+KtHvssHEr2g++FQSWgZ6DWJrX00E1QiF0lLLzap9j1mGpAwNTqauA44PPpmH
eoLabkbHSbwYemfqqz3uoHplxd3ioCR5A1Kbe2WL1chIdvWMU6/YuS6NpZhBIxaXbDNtoW7J5PM3
BsllyGFvCntvBd8ZF13HPBUt0RwHc7SYitscf5QGlK7S3jumRGEEaKTLY8SF2MNqlIfuY64A5ONf
n4DcMBInTb7tnPzQOPXF9vx33fnrQUbU1viXpIzeq+Xp1iBrmhAGTfWUdSOnz/LPKKiIspJL5XPA
FOWhIXnSNbTAkzYJ4gh+I27x4q+JKO9ab/xm0epHG+EHWG838bN0+nKL74ltQXJ1CQDGEEammqU0
lpKdzpvF4mfAu5FbhoXzOJS7EJ+S7xDQVik6w0J16gFc9y7BNDyiDlGawISvnIC5C617nXrBVmtz
44/5tjFFsxWhbugZJZLYxi7SA/0NoUPgOmRJa8t5F8gJAkyz7iy5jW25rYzh2MSapTBr/bAkEq9s
mim5WYEy9XhgCmw3DiVHP5JJyhHn3kIOjgRQgX4jvAj3StfvfPs1KPgzy+wUe2wBhoGymTpYLTDJ
rgCJUfWnoQlw39aUcb6ObkNgkT6rQa8x5JNGY/OaMxw2GCbEdE4yj6auwduIurmYpAQ1ti049ERM
9o5OfukP/JHBjCaMK5GC3OX36bkvBHksDmLlFocBjEMMdHgGH5wjw8TzXafWul2CPYSQAugbS6w8
8Yf1lN3/904g0wsMDJZdX0Yf5YQ8tEPlpu1M1ByJ6jhSnt7i5AlL1PY2ejIISiSsh3MSmcpkI01t
+R+jJSQUFNfaEU/gyYjxznxZJs7mKlobybBpPElUon7TWcHAF2/i2cICQsp6ivwHHSLpEkiLra+5
k795LfZuTB9gla0zIgQp+tXsYmvoWyA+h9FoxSZxzA6WclGvvREKP9FnMLBejCG5QX+mCUisJhkV
FzNYKFlZXj+EcZBxksXBxjaFFR/tkDOStnBu6YbjHU2vklhYxyLt36vUDzU775nIZMXs4NTCocGA
PVRstN02a+fZfyhFzgtUN4ItfKIrOBptMdLbWUdkZLThgYYFKxAUks2TKsT4x8c7SZJxbA5ZbUmP
73w7wFi1pYd9NgpR5LvZGSDwxjl3Lysa8mNq1SPb3ZQkVYc7oukLb+WVlflJ+6T6svBinPyqBVSu
/QjIDzmrTHkEf1xn3gZh4QONTptzbv/4FqmIShUQ4tTANyzSREVZz3PtcmVKcMgdi1PiKvfZ81TM
tdQhWmuHSfWaiZD4ZypcDEbBvPA6Cge2X1t+Eh6T7DsikCPadty7ZeTme4PB95hmbv2o7MqknzKh
pw+75bKSa2fehfPUm+/5gDyougpTgqGK4G/ZxP1GA7JbeWHAPqYr3d1seqjgc5GTc+0juHAkdlTm
jZw/pZc9JUUBmXuIpIx3SVlYI1mbkV9i5GHOhDXGaCfpNP+MFg/K0EO+C92edX1ciO6CSSRrH/yg
SJ8yZBp/Cf1aWgS7MGXPgH1a3ucoMJ8KxYKgU4N5rBu721ojMRwvmpuTKUX30jZ0PcaOzA5BSTnG
OMbJo2Uq93EwR2rsAqgQZBPiN9VpMnjz2O8sIXzK1+eRci6XslBBXkwpKjNLZ5ogqBSl+KhM2zko
YjaUXU3miqZfDDcDRDPP5o2YBWRuRyux72br/za9nWCczIcV9IMSk0No9tspiHgMZcEpwZsUp1rX
9ZJKQGvJI3YjlDSg4953tZRAl2AI77khlneNTuOD4TfTWkZmdiYI0XwHlnCvASFdBrZ+nOE2K5db
vmozf1XLxl3pBLJUubgVMTXOBODT9kkmdUZ8kkIrHXMr820Cy2VlQJo37HHTT/AgGQrw8yVcQFpv
Vuuqk8vTNgB0cW1um8RDShStsHWwKxqs7qPRNXn6kx8TtOW55WkFx5VEKWCA2FygTpyT7oK9MgMu
e1oZHoe9whhUX3CVgmnMhvgGfpH4CR8mTHCTvscpl6dG/7UVDmKwJkHxU1FhGGYA3T3f28xBdPCD
9LfSjKrjLP+CmuIhpL5KDdsAOZT00nWsqmtAHq2oIJm4MXJ2Fb7HZd5vA4E8bgqnPpZj/eF4Tbgd
9bwdPNKr9kdmz+vM3Angxv5O1vNHR9rR/OyJZpSyQjk9u+0ZMgyJs7eiIRcK5VmG32MjQPmoBwMZ
uKcPNW3DAyy2f3PckfAT763QT0nDAlXqY+T+5pb4QMAlTTg88LYCnvI5xD94tSL1as8XiaTGFPHQ
WX8H46cJztr8O/D6WNJBqXsh9cqNuF/3bnzWPpQ7JpxmVVAUZ4w75VcLwxFDxV9bUoUwmwS9nbVO
4k82IJvU5BqyKCrkiIoGo7YTkushV5jWCTmIW0oz5Rgwx7IRzPI305Vs6Jkws4F0I73k6D5OQDwg
e85owk2q4L1hJQsWc4sLhQvIUgJ88l18FqSoVA2iJ1lNVKRoTe1TTGGWbVmngP5su/W3Xg6urneL
nQEs2Y3yjzAkJwxPsEdQL+ZTxxwZe5ju6TEp5vxBtnzwg0/J2MTm1quOth+fKtr8Cm/alZ1/G3V7
iHlmWs3CO9yG6YyMavjbiJVKTP7M5YVhpSyILd6AZU+eKtj0kv3So18+jtmTF3LTIWSuXHCDDWsa
0CWqBXjHRqYA/lY9s/jayg4mF1cgVmRxgatLs4KjrkTRRlawkih/e7JK9dL7XnXrfLi08CeL/qPu
+FrXzWrO5ZMpXJrD4+Nk3TKT9nL+/PEQ/otHfPE0ZfpolWXZEQ4c11Se9TVtw3w3qEB0Xjmy1iN5
yRRhI5ibByMBGZ6yZee9lczT2mPF0qhHg6mnzraIviYnM58j1oLiLcC2XfR8zzzqt1uw/P6Bp7MZ
bnPCJ1F7A8bDgYLo8cvi+YudbR5eMRnhfHfkTaCMR97Fs09DvAvquyQz7N7N+uo1NSUy2JIgaCj3
ncxASCp1rLLL6DhvcZC+zYjgqfhrDjsL19C0G9ynHNzjwH6j7+FQT2c6OscOPSln+v9/DbZUKPMT
yKgFn4BoFO9uctcJ2DTvqcOrwmG+Vvmz3x6j7lhjWLRrGAPX0gZgxeWqIByX5bc4OU/qSp5kgan9
6X0YNbwrMXUZZAsfUxwkHvEftWcW3tY0DGR0caMTDmNFN7S3GQIAXg2tKsjJBp7okaY1A9BdASya
XTdew9R/GaJTFIM4oZzZwJQcemAsTXNnGYhKF2AGKbWsspP4ySNOUZqrQLSEzFcJJFcU/xFqhXjv
rSP2yoWFautdx5Gj2H5zwj5YtvHoTOl7wk4fvTt2VjVxteov318cXWN3KVlyeLRo+RQhUKrS8Ebo
hpOVfIHty6kOLF9nfncOQJPZfx2rU8Z2fvmK0QIZvSjeFC3soQSPDYxKIpmade0lRfiW26jiFn8T
0d1uYERxAzPPbWj/scRw83o2PiqA7blsneKvxAZj7zgbGxd9YU3blouCxf6xmd8c41tilYPzSR8F
dtBixJRoAdRhOpnM9Uz7BzZlcnbjukndjd1j0Mwu2YTCXnwNiMs5lyiDiSOJftvhwyNNMcc94dti
ayoMXZTrMfLmpAMzHcLCdNcxcWov2pfVpmsfB16ClQurk5DpVF+FwdqTQTtI2a3GTNOWdabotEoe
DSCfFfzwNHPA1uDNptRwtmEdENizqPwayOyG6ruR+qG3RyLjRGR4C9Q16YsUQi4CUI8vwqyrp7qG
CEQBFkQtTGTtbqrijS2+7Polrh7rPgen65E9o3AkKq6uP5D2o9hbEpPGGmgvFXs0Qgag1tNouDnl
oTJQC+xfo+VxsD76hLpIYkgkwHKSCpRdG9ZHQuzSJzVaxtcW43Vgmod+PCv3NqZvKjkJb+eWHx3+
afdUOheLknAri/5FwjoIu9jpgYeuTr/wGn9V/LWoc6qCzIMjo0/Xv/gs8i1cN737sVwia/tesXpn
okmXQHtkgqL9niZaIpa4ZU6iiCBpYgcbMyN9SjQ+5x6KJK6biVICf20H342hVxocaZEsSW7yWti5
cdv1BT1fcb9LObkTvgCj/2ghXhTL0N92H2be7xreNQlOPXLmE/ZTx3vGkMd7GJM8qDQ/B3oBO1sz
XflYHjrX/2xkdaxEsclHYsZU3FUtpVkM8rMkgN0X+wrZ1Ybfk1nwc2lLbdV5Kn/n6gRdnerUK4Cd
yXspe8CHIb3q7qEnAMad+R51twI/q1t+TxI3CPsVqrImTCSp0bCX9bdcvglpxdeuHn4qm7Zo2rzG
GIJCGPxvGVZGDJsKSa/yHobMAspI4XfqsxB6VBR8eGF6tLx3M8fZr2Nm6rbMD5n05teJYiFKFKIQ
BUJ7ADaoTunGra+ai1+Bo5rHpwyOfG2wDlSs7aDbQsMJAzzPPZx3bra97NVqZEXWa8zGYv4SVRlv
wvTK/a/YTExVg0vmuIvPKdeMyRmuVgItiZeo59nbataf9ZLAda4TZEJfAj7N/G6VT/2moH4toYXA
PU1pcgrGBIIaGS034NPMCI3vPdeiL1GpTz5wka+Kogv+hZntPhp5YAwPRtApTn2yGxg8KynPGnaw
ZUPjz/oFovNu8K+6lxZ5QItPipzHH8fO19rDBROojSNl/zawRvn1AwYc3yZOHEvGdNdx32dKAWod
sud326UFod51HrdEh10YJPdq47BRX/DLVoKMrSeXRzODpkyTKP/N69hWt8hY2gdwM4LzZ0Hncvub
JbYDa+I5bg12pn14MNFmA/KdLdc8oACcJmFPBiFA/Mqat6Kl3Ylr5SnP5cFTLnDJ+Nt1AYF5xcUv
E251QEI76HAjzAtBHzE/bfSPaiOwqIVCmFCM/L9JWF0CyZnsKRseA2Msu4uRRJ2O9d6kQMgkONOl
xnPNKmtU/q5kY+sXkvZZTgbsaiW1k1JTUOFgwiF4JQjf06PGBQ+BkzSujehH0eajQWq4bK39PMaP
1AnjSbO3/gjqrrZ+TPYARkUluqlW0/K19/hium7+GxSQVmwFFTELTjO8Xs/rfstAHOnzRDfpjn6J
AwSFoPFMpBgOOIsfeeTQH5RQA1y/I1KwW2eCjSfcueZL5ozHMiEjxVBl1909pRI4DQCXS0dQWuYf
s8AnKOGcjdlYR1RiZ3jB25qSjZbKytBnBYF3VkJd8SZKomEBuUNDOglVSXkHfiFxxpY3c7hr/Y5e
tvktsuFlx4CNluDiKDW3qrj9SR0iGCy370Vd/5O++HY5PEwMZzSf/kShd6nmLmMa42edVm/TOGDL
aQ494sFD36HGjGlL+YfdMUfaxSGISS2bIZteRVB7Ciw20MZ7OTjPTQZ/wtbihMv0z0x7lwfaI9XY
NUcLWLFM1yP1Iz0SfYYjn17r8RG5CE4DAkJRT+6q402iJaQ+wtz47mhVw49GNRg+zd6uSXYO6w45
22drVLctm5mA6YaUJfPZ1BArKp7oUzsavXnMM0J6Vv4K1OGVugmMTVPQUg6TZ0ixRaWNn8jL653j
BKSvp5HuKY/laygWG2OFC1KZ6aaZ2dVq+ZGEzbNdg9TQM50m5B45TtCgiaWQp7KEveoik3d4jvgf
xfVptMWJTMRB4H2FT7SNyWpnLKpXZcpXy3fSc+zm1yKMSMBPAZqaUx9infkPZqvNLblfHrC6PqXh
TEY3JEOsRv/UWGazlibWSyPAwdJOJjYhCslQEOeWzdwssH3FJH/i3nMOlSWBNEQRuMqe0iV7P5Y5
18lpiwPmzc0PZTjvq0ngNmn7M/Y/cVStFfxYOghe+14rYI3BzTTCa6/YHJSyuEto+lQyMG2RcYle
SvscdOnKGUCEVD80uq/HBPZfZbIejFdjYBHGyYvPXlg7TaKy7OWuX7jr3d3Ms/2iNbr5uB66ilo0
tItyWgv3s/Ljg+9RVhkS9+TyiH9ggto9qX3hsvhzKu/YRsPZNGmWK2Om2aiJ/T+azz5pJcb26uQK
7v4yp8TpXEi2PaBnfe4pwRzSPYP0yLAj9XOX3MPq3eiQfjFFI682uNVi4yWbJpRNulOGr7qSNzrr
F8ihZIwCLdFTd8zhdRmH7pbzVWFsw2BVJDuDvEMbNZdEBsTppkiO+zzNJP5kUIxYcVhcF4H/rzKB
3Va9xJ4+hhNHt2wIX/JKTLPsucsF02duaPVUB2RYfcOUz+iJ1KD1jfkwmMySMnAxPuVFZL2mtvRP
JKL8U5p0xX6YF2umOYq9dCOiVGyXNkKyR+Xt6J+13bibTBXWzptzxKLcnR+KkVGw67LFdzPU3AW1
B+I/mLNvmD76y+H0oFFtITWhibkwosPG5mofJSi0Yz/yOfPRDG0bkg0q/StlUf4Lp2Wx1h0WViWY
mgK/hIcXKWxTFrLlYmzHyepPM6XUgY1PSCpMs+MIQs1vMgjPem4gt8Sx1zzG2ufNYtah6a+qMRVf
nHHDjlcAbiaL/cVxjAoc1mViYFZF1z+RAKtpv1x6lwt3EWDCAKiGY+EAraeIQM+UsUQYaVZRlooP
EUaAiviCCxC9GdkadPzTr4GDjG60ULhjXbx6T2HIxxq2XAIgcDl3J1LdXUWR9WbHdfQulweHT23+
Y8z2P0eU8RlMSH2ZnfDdVsjlKnNXee8eI+AMPjwb3O7Af6ZQQiEqb65XbwYpUJeHgy7wDqVcTLJi
3wyFQS0TXlKNZ1UWwZM/lR1wokW0yyyyAiLdGQ7siyq5R+iAD1ZoXg0Am0qn24amIp0a9xRWPMab
Q5LRQx4lR/7oWKv5uHGNcVNOPXrgykudsEjPA9olAzPed2xjI75jy2WbpmphXlXGX2TgT7E07GZv
QRj627QoHt1WnoiU72ybYywPYZrVuz5WBz+nvBqlcfozU5nwR7g+E2upz8jhTfenC0qtcF/W975F
DYpKDG/91WQdlUJI9Eu1FUJvKxxj/dAfR8S3no9x1D6p4qiJzPeqJrs3VHyKKoRQQ6Z5XP4DNcPF
i9Ut0AbCyFnLTsQzuXpxX1X2k0PzawwrpChM1iZLXWR/1rl9xtXw3FUhGVfogF3A9dxVMCkT/zOo
Btz8IZW2NZ5Tx4e9w2HssSxaKgpsb/zJAMtF7FJYYm1rppQRN5eNbChCi3j++Myz9QzlGtMqpgIk
/c4iDu8+UQ752Ad4Q+PS2sqyX00dKb96OsSTs5Yg0d2sP4FtOjRuxFZvOPpDdy9VccNZn9+CLvzt
o/QrQFSHaQICG8gonhUED4s6yyxW13nsfvoaBFRnb8LFr1l7D4HA85H37a8xi+fZCLdWNr0K6T/I
an7I8BKPHpgF4ZH01WmzFrL/iKv5nvYVgwV4YWbT5I8dEmgLmoOK27XfavRS55Gn46DSiG609Kug
3h7SklqH9LlgiAGEvCMSQDXQZPqYUNiV5ke81QDsbRaF7Gi2vqQYdBi5qbKtYhBBEepflTh20XMh
vkesebCEO7YiSUPRJfDPmJi2T4XjxOWTldaEjCWgN9XfS/GYcrgdCnHqBW8987OGzTs+YvtZ014p
TJr9lgWs3LB4aFP7oDUAjI6008QaUVa/ng4+OrojHtJFMqA1SPofDmfHXPJZOh7aRbNt+3rlkSAS
1k+kOEKAzRTBXlgA1C1xDizCW3G2LdX8xAsF/bI/2qRepBscZd2eosx+biP32XXE0TJMlOFhlbLm
tKPvyD2bE8mD5AvPv4E3oo4rIN2N45COYwlq2tDS2vqfpvfK4gfqQY9r6SxMrGIf8fvlXbfrzYQK
NqSEYHzsjBEW6TsVn8qjti5K2ns1VVeLC/9kdAAyqtPU1e91d6uzgVSSPnHiX2Ha7bp4eHOhaXWg
tEyOHY5meG53reO7FE8A2URdPCYx51FmshL6oTOomN+rEKr3kp6/pd5rwII+sNxbHPb+WVEHZeEA
YI/fgHZOw+GB6iJ/G8fWJuOHljLk1srakBjbC4cQitlgsKxWgna/CKZD1JSbCKKnQ2rW7q9NeIsy
dSiiCpOwQDJS/xwcOEBDX2c0oIi788S/L9nhILTWrujJd/4j5O0ml9G9px6XShRzw91nbHTLKt8X
gh1rl3iPcSef0ghnmdkEPLjkC0j3WD8FrOg+21fGpwS2JcWEUJ5w7iACcKNysqdWPs7BmW0eToOd
afy6/e9I7Xb/Kw1qBvaTINk07F15RYMsO5JhF7O7VBnGpjsfBPCYS+hcBlKJJZKxozDIxAGoEWhG
6ttMHmP5HsgA+7a+g1VZscNYYxFaSyd9ySQmaHN4qwqqlNmU0H1A83HTvlP+to3ibN9YXb7Bavpk
G/JipTWORSkeylFTautz67HbGbGDbGNSmAnEQp+Ap01foEmxdhfPHbX0JQDL/GK2Ixk06GPwqWfE
5QJ7gc1U2MiO4IcZ8qynh47vV1rwhTWiH8is68VloZJwE0Q9637crdHXpC3oMURAoMsUh7gcV7aB
07/2fyzFNGL3AmTPdMvSHhXawYvXJfrFYSBNsNtvijL50FIwQbU/SO4vvY5YiuJCITfszwSUdTDf
fTAOjBDRCtgG2c/kQ3ViN6j6b8twwgcA88AWRG5zugjaQe4i7mW1e3chaQV4MvUA88yoSLu09s6w
6dq1NUxpRWs5f52qaDXF83Pi0b1SPluFtaoSmD0+8jRGHJETUTIZqXlPJJ28gxVI2D44GkBEFMyf
Qqu3gpzrkBm/mLuf6xTEQsOgm9hqY1XJ2uhLPILvusE9h5A9dvpPP25sRKDmS5nUn/bTScDRjeCU
2s919pdvNV5kaBCo7n3gG2s78b9Du+W33u5mlyhc5aSnqTJ47TtvoZPz+23vVoJPFb9kkHCxutjV
he/PpocCYcP8nPtgMw7/WFmRy0JAU/rFY12I+5NwHoDvfMxf2JgeYkU3sLuYqmjhW4cgUVIsR5ca
GElq1rfGd9c5Y+xYsreQrBWHpF5nlT4uOwzVKg4r7lkEmdwRPzjLqe4Y9IdualZhCWO15m78NgAc
kR2DEQn52rUBloBh8FCYQMTlsVrVVA9YJiHb5FbAVq3ASHHP0P6TmT4Oxsek4qMnx5dZVtsxfx7U
fW6ps95q/IdT/K0c811G7aHmheA55p599q132RmWIPTcw5B+1SF0eKtm2aM9wk5F9jSE6ZaJaIky
Xefa2pldupuXINt0HYpLPYJa9stLws+77FPAFig2JLYTQbso6lss0l8WuuThF/ok1qGw3ln+OSuf
E3IMuIgNFl8kxOZ9XQAbfo7rrD2azFvjemz4nNOjyMpkV+hIgdwjLWz/7WwcVpjcrZuc9iApKygx
dJ/z7V27tNrXMW5LvQ/6eK+N/iGQ2dWrIXVzLRSRPrZmt9MF3T8p07mbkSQoFSrRtam/lQ2HZcy7
Tady+FdC08cxFDSPuBJFTHXUbbvZ8LcVxHRYhwzTVyd+ioYa79TynbXDJeAYO63BWZ07x1DqlRSU
dlc1KhM0vU5slZ3Ea6bk5lsnZr4RS/cfx0OIYaYz3GPCH7xR0zMMO2bJhbJjydJ9Iy+LhVkPdw2t
6jB2LhV7opqOUHywfpf4wfLOq15kMNjrekbMbKJNVgi4OX6MHzX4Iypo1YWb47LHO8byeBqT21DZ
Oyd/kdWuo9xh4qUAdjO9lElB01xCRxnhJ75NrJY+/OxWYgfMEEA5DEb9FFf/LPkxUU9Z5+ZSqzej
ow76xfbP6X8kncdy40gWRb8IEQkPbEXvRFKkREkbhFzBm4RPfP0c9Cw6omKmZ0oigcxn7j2XUHu/
IxdOT58ta1zFLo9YC5nQHNeNS5qRE4IGOhgRKmnmE42ATb+2xFcdQvAY2uYoI5REPk4U9Ni6k3xz
Dz/pDcRZ01gWIYWbWRxU91taxaLN8qew/FTkvGfqNMF1jfVH0qI32sTiOc9qpD4VE0zHPtvhj+Jo
aTWsyksWSgY4Gxtt3MToYyRlqCzhP00C4Ic5BEc3RpGg294tQCBBmDZWph5bXCfPQ/qSY+0j7dtg
bajbERA6xVYYUhgijtD8GQgpaNDDItap+msIPN2uqkPS+dTIAF0TJPmujRM2sRa+yAfQodam5oMo
YBiEc7BF5zfDoixb1oU1UpNoJev3puhPvdqagknfQN7apawC+N2EkrWHwjqgAH4qccNJgprt2F/U
JIy6ZDuHpbvSNVzT5ZKcg3US5adxOofIH+xYcxYWdjCpMZKHBJZG3lUTJ4nlNxt1flfSttry13aQ
OxXqj/f0Q/O0hwZzW3dqQncBsz1CE6hGczUJXJPIN0MTBJf8bKNrq/NqAGLVsmifM8qJQeeOrYbq
88+d2MWHLlY9nl5SsX6m6IKNn63MvHPP173jLhIXQWGN0AaIcnHyDZb9+CSnjGaSD0ji1yvCI/0P
Ws3ms0/WAemj04eGU6jHp2S72TLABsHpOcwBAZO55+49Z6O59VjXm9mPg+u+cd/IqBPqMIj+WgIa
YWEAWni8E8GiewabI/HEQGFCrE3hY1Y/IyqvvF3Xzpr/twurvYTyb842LaECNAAdqhZJlflVtKc8
rXeZdmei9BR78SYsHzMpIGuqZRef++ovQpfkhi1w7oZXkeVw9aMiYxnJc8V+wcQaFPjvNu4HS+yk
3ix7dYjxKmUJQhg4Cl5s+7u4QhmFCFk06SYkdK6ERzYQFGw77UYgVPAThMWIq5CsGQ6kuLkbAuio
w6g04cAMI7MAX8Bj+ZTsPxIDcfVUXHsGiJg3yGQLeNn55EjkGgG4TmQUeegUWUQ1UKsAp1CCez7B
PmG1bMJvFCl79iHryPioNHcVWsU1wkuJRGfTRl9mc5AzrMtBgEE84440UtBxT2AfkjHbBeNeVJci
lpiBqUpk/jcn3rjTXpYCgRWTxND883x31chmm1NRU/7uTe2kpfaSyWHW9neZwUuib0XtqwOqLOpf
jSVfPTiHIS4OdcALa2ZHF3fEKH+q5KyhIh5eA/2mgnEbeN4CiH8wmk9CbklIOXeIuifU7VGe/9NJ
ZpQYkCe2dz67S2GiuIai2IgLmiQqkWfNX0ksSOiDO4x3Wn0b+NdQSq0ESyOpLPecGRrJ67E7sqZe
lQZzijUEQaeVauZ4mczGbAvh8UAs8dT/2OW/qiTgGDd9lOKCSEnPTHDaFLiiOqTe1UvtHNDVGey7
e+PMXPypM+29zj8V3VMjtLM9XKyR0VXgHmxezixP1kje0ViRV13jfebaGUic6kk6YY02iuIV7N9W
9BVXn862uIP7w9mIX1V3H3yZkOvuQ9Iuor57tq0tlJm0JaSAKjF/KZIP1/gXTfgzRH6cs0ojYpoM
5ucxDpgJ4lxoveTilnYnMsE6tW3msF8oUcxo7U5bD/wUBhL9AOlEZhx8rrMgd7cTe4GqcLnIjkhI
2vwTgKZV3Cbv3IFmpzAvs79mChexWy3q/sPQJmIiGOAE+sGZBUIAFvVL2xxG/REDEjUaYo6QNHAw
q3QxWC9K/1TsNJCletbaNp81RFAmSc46sMh2bE+CpdmEvzTzqx9RqXUiA3gt04VB81ZK9Ubq88ry
UpTzUCuoeVAraN2/GH5MFe6n5DyHVwUIP0y+B1Yum5ie1i+JzAhXMunWeYERNYY6GuonAtr4LL/d
+cBex/ZHZf20wypxNp6Jjzc4mMEhb78trv5qb/YMLDWSSdZFgAI0WrqCgQrQDR16GDYAkt6KxUC9
HLDTR+jKgBQmCYVtDPXMbe41nk7T7tbKiU4GEiF+U0Y6H2hJcKASca5V6Ak1kgO2PgTrKcHHh2Cf
lZ8ws+XEoA7b5oycLYxrpaCr8WKzWvlNyrNOAeGEt1biOAn/nJS6Ff2gYlwY6BhXepJd4xkw56yk
AB+1t1hWBnKpRLqFD7KDaEIy6KMGeSChlzjRvYneWnEjSnLE4lnvObBNXCdKOtjxLK7dnoublcu3
UlvhfDqUpPi1qQdqbMF/fvTdJtee/z0fS2zOKUvBNuzIkmZQb5nRC1x/WA8xSXCxfW77dyXew3h8
sjOiLClmMGRcXcfC73G1tbXlE+tClRyAuIJIFGSHEWXg1NSz96P296rbNb37VHPdUlWO+r51f6vY
Xw5UwoZ/Z2DjUL1IasmMrjSUy8ju73N0c1JTS2p/wfiat8DKjKOZ92uhN0SxmMxpbwoVfEMsQIfh
WcVvIv8RYHWMTl+3eJmCzAGtjNa5B7bHsL/U3t2ZA8F9iGdnOcHiGJuLdN5jGq6a2RnaxteSA2yy
X5OZ+IjloffCe+OBjl/JkTh09I2h+aG8HzQmB9M61UX+8G2sq6o5s83azzWbWe8C74tsq5LPRFg3
JV4KQwORZwNpWTDPRgofEfHKFGZCh2Q6q2o8+jhnqcPBKnzmiUKH/BsY/+osXQmV4M4wVi2iLMHT
B21spZkXdgdUBtrQ7SZEvOrXoYSOCZhxMM8muJqsiiF5Mayq3t0WapgD/uin13Qm15g7ziLks+9/
DaalfhgB2YIuUGyd/+T1xq00zU8/VRcmr8d+8PADeU9T3kIGx7Xpfmf92zBivOhleUmIQtaM/NWQ
Os60kft/Wg/IQP2sWENlWDpAp0z+HYtSI8QTGofbVFY3ZDfLaayPg6V/M8RGBfibpT+9vRY0eLn1
2+DGMTgFs/+OZ8jhWM/1ZcOEOOPk7FuUP/pHpyxI+uLJkAz90m1dwG8aZ6OvswgNzBi+uqJFW7XO
tNBgX8xfqfKKjYEIg4grxkMaIRboNUJi8Xyb2KTVFNzTOn0eUQbENVZg4y3ODzGb4VQFv4h9KM2n
j9a4azkoWJ6DMt+GvlxkGuSkyj9q+ItajahGQpIG3HJejuscMMo6kNSiE9xuIKuCdZPykOxyl/rL
wgfbojgS0ltuJ8RqBd+BfUKyuu0TPDSOYAYR7lsPyHCQfaQW3y5/RlHAcb6TxY098SKYlkV65IBZ
ueFiyndW268mwiCm1kfNVq2LgRS4ju3vs5PRCzYaWnnaUqnhnGr3VXNFvQTBU4cqwwgqprrMBs58
hyoCgAskyq+e97DDgFoM8BuZOLr9roe+4YGtLoMfiwYJX8HdSdpl0YKBKcC5gbNJHFIdGIVqzs61
ruZ/bMZkYdOPIknijSSvhemk3ohl7i8b42S7kNJu/ojXHazOWLgrEwGUcillsm1LjnVDCWrwQIHj
GbuRYp3FDoaU0D+QxuNBgZ6QCev4dKrxubYZzpRUeG25RnF/1VoypLAZWXAXNUQ1FtGBMWi7gVPN
QLZl1Oy6B1LJiDFprN3U7w1wFm4nF7MAxBA71/uJsCLJZLYls98r0WHcTVcuNYKxWVtOxiFujznM
BKhWI9dQ/DnZ1VsA6R5mnc7ngtkB4gyRCALr5FgvS+GcauRsdkMNRajdWbb7njuxDWF1IEwva3y0
4iBxM9XZJXd+Ahkvi+Zk9rsOsVbTOc9G/VMarDRKczOEV/DDLIukCfYOJ26Xa7x+S4GJb04smLZd
Fi4TfdqOKTt4ogrjsdn6+bUwo0VKZJDLjR6cBaeDwGRp6hvHZckjP82SvS0rBh0X0Wh/KKgFDZq9
dniuADM4NFcDPxO5XLH7mhQZBCy16BoohdW0Kq2zVvibLvoIDO/FZJ3duR9ux9DcSZY5yFgXNDY6
z2jCoGhhgQ2QrpR/E1LArigR8NNEVm8dHSz4Ea4MPPvHEohJomensgWnVdIMcK0bscJfyVCHoFyR
uCuoaQ30WTeQ5JDLvZ75+9pjfVxOS4/nqnf8g07U+diA0edzyBcxpI0Ss8DsGJQ+mSNIwjVEfvR3
dEBrk39EiSaoj9fMuK1EbY1w+lM6lAun6886g+l59uSqD+h9K7Rs274SmGgHyWWOQpXvw9Tox52U
Cn3UhxMKtaehAzWWWZi6zOXIthw+5ZIh/tLM86XZv7QRz9ggca5OQKs+k2rahijFdRPWT7wbPRxw
KNuSmQdcb1h4rnOGsGmZHlMwT5Bjtx26HvLVJx53uJqu/WYURy4Ifspvuo0nqbMCNvvnVMeT6H+2
AewLGJciR6ZknjsbhWSNkdk7m2RFMOBwjGxXJoj8qhmqbS6iqj+2bMKrdriPAfnGzsqoviYmwl58
aIBCpBXOK/dFMI4S1bWxP6a0XIbo0eBgznFO1WD/ROjw4vJasQ5om1+thIwfo8rzVwTm0mFwURJw
Uo35Ng9faMEOY6d2PlN0l6xSf/zwU+Lc7ZlYwRSAqVCG9s4Klznh2E78WrP4TnpnMziw5JB8dWy4
MgUvhxy6pN9X5c3wv8IYSyDSTBeVkBDf7BkWHbAfPbTJ+j51oBvq8RDg4/QQMknip/P+vYAdYnoK
2CCebsZPFn5yu4sVXzLyahbMIeceXliHDeIQvahgwBN8FTaCJzOHZEtnSS/C6HmTyHfl/BRYSBwd
7UO0ab1HNWeu0xn7VQrW4eD68a6bBUXcD0byUoh6LQDOQdN0WD69WRINAw65ssw2kwadifbcmc5i
PLTGa9y9eNU9SHZzqrNN/BWepL/c2Mwp5oG6ks1BmJ7hv7rulVRiCXSxfujuDQm6J8W6tsurgfnK
VLSN1k8K9CGpuNIatv9ttxvktUG36/3lQDfoANeZxdKjZmZmtKAr1SolckHlM50XFbURrMvQQDwZ
c1aiax+JLtTvrg9fwAqfS0C58KWXLuGJI22xcR9tugVePIgquBupLUT+rbNflemqSUjz5Vk8It+v
x73NzRXquA+QipPjUDAezEjxbYz6v0GxwAo1yTdZ1jj7y0tt/iIT2dTi7qbWqhCHmmYNf8+KL/Wp
ShRKFmJFQwMsPEOOWKz8+NKIc8HsxEoCJvLknxDx2cBur0ao5sG8LGJ4/ZaP1bK3NsLciIKELRSc
cXTOCBtk6KuB7M6pbJVqlzFnTEfdPYe+kfi2jgMEPgFPCaxW5oJPnI1PMF1XTLrYdiGDSwZGfsws
rHalgU2T6b8EF7/FmYPUX2X5pu6Ia5x4doJbqUP58nAmMZoLqVfb+AHs40kHPDbhAQT5JlymrZjt
c/4aA8eH9kC9svYQTXlzCFslX3OIeDk6Py+vjyLtGeOQ3YsYUH8L6FNyZokoqO0eSAOO9TCkI5Wc
qRYrhJrELlMRkaOvUqqzRJjLIO5XCoeRqbRF5bLqF4du/CqteOsQ51nmFxNVPHvBqPWeGkbkhvXZ
e4rbKyHR5dZyEOVbm3QPHw6iCEnhoBvssVqOnFIDLKeCRbGNvXEYCDEyia6ZFCuB/iX0y5/eVReL
oWXWdnuEmc+FeB4GdGQF9RnsKxpktINgO/SDi5g98yUMhwyfdvMKif8oR+benrn2xpCl4IPPaz35
VOzyO0+/pMb6H8NzSHORTsdEJqiXTaTg2LYl7oUs0dEt0p4M6bYJsIEmzraa6rXmvqPXWmfZvbAd
5tHdJjfxrrMCcZBJGI8wmIm0TBdCm1hWWKqQX2RDhTAUJIEOKCkRiM8AAEk3ZjTwCH2k/SUFF5n1
XfniqXgddq9Dd21xfQkoMDnl+EA0rgzD4xCG7E/+pvLXg2CsWkynrNp5w7P83PIlVVySDPp4w69x
ZSFB8A+afoydEiT4g+UxDs1B3uIhgeCAbszo2GyhLWJXUbUo4jhI7b2BtL6K1UrvD+kEH4v9hRwU
wLHPPJ8ZWy99eOmxEKUBOsHp2aiS7cRDFjKhzSwui3dMcPQUP5kkujnr1hGjBj182MU9jpOzbxX/
hv7c9Q2OAu5ttqPVtSCAPDSToxEZuA/ExqRGrsLfliFdD0aKzQui22jdz5BpcqHjFnfRBFC5OXuB
uzFU+CuUeSg8ghM4Z7SkXCjr1Pek3oUVq4f4XHBre1g0S8BCJlTUkbLFuumI8rSIJctbzp8Uap4B
H0vKsACrLzxdI7XejDY92BTihKxtqAD2DtyPuqDuKEnzGOpdaDmbsYDcxzJA8UyX0wh/QkOpQl01
UPmJ7IOF6nlgeNbF+sLoP7IiQHnCX6Te5PietB9tnq88a1hj6ASKuMmt28zQyWsQvcQ4wBeJMLf5
c3ZMTJISlU6McDhrgPIlj6G2djDZjkUu8EAILoVNyEWKdIHN+3tPSaQX19a4FUiH8/FcTTdCUr14
bekngwnvhLZuMv6yWq3mYa/Dw+FgSixQMzZLWVUfVlOuYgZWcXhyfFrCb7JCAhqvfp2F6F8jFmcd
oEeIbZJZbMMdXFKSBXa8j6dnrlQaZdg6JFXps92EkdugPWoS/4wJ1VNGOnobPPXofDu4wRWcaAO5
1lBlmOumrePwTqTaihDo0umw021sN1/ibQbI/dG14AkbiATEA1dcPoJJs0scpsZGNwjMlReis4VM
0R8EAPnhGtQXn+FNryPUvVjyBZsW4mtn4dqbSvs3AWNlQcry8dnqTyXZoaH60ckKYIESuXjuYuzq
nMZ8+Hb4LTkIVP7jlcCgGDYHAGylvmfgSF/grVs2zlN7V929g92ZMULTtGxNB7E2Zp8Zbl0EY6xm
UzY5005NqGlbPE0nMR7D6o/jKWKVAYcL15e59/kRe4O+mUbDd0gU0qKDXhpQhQwc4kSXB8/eKFfz
tNRlwuoM+GZ0sC3Jn+GGuybaeAix7f45g1pAp2YOFErM1WJA6zn+jGIc7i0CMCsaTloFxCvEM7au
OKtJjUW7eBtgyQcGNB6WCjWWuT6FtoDfz6cYbtQbvFp2My2PxIPd4EqwBeyIkCjt50a/VkBM7fCc
acYlzXcQkddZ+x1FX7qor5XIjhp/jS1mIFh5DPBjjVRAfVywfvpryx/TGLaa/WsSmGzzGNNqMsok
brMJHrVCIaPJlxSPbpa4SJl/u5l32p0Rn0HbO8h5/MvQxUywqcbLCq2BMfXboRfUw+hg2MuWvnMi
+/apwqle1tGu9rcFtyvv7xL+NAp64LQsnCZjy6Srjy8o/nFp3BEY4yEZeEavMSrjBMc22SX8NxvD
/xg52GeyF/p2C/ITA5Vlw5YkgDwOxoCdK/80e44T+vtPM9/NE9ShY+eDIT4hRM5zrokH8TTrGP7g
qG2aZ0sgk6nhEzHsTPV3f7p07XPk/noJvs4/wvpWXfMe6Z/zGqcFc933ASjaQwwiM8pvAWCmnpWx
gLyNjaVGB9ty+TpuczCHl4RSf87SGty3JjjSbKAAYBDyFrpE24x7l8gKrMOrdrBp29E0aMuE9oG3
84VJUGt+SZ1wAhOw3lyY/FasuAoORfJt/X6joWU2EnsjwhnhUDFUdzeVYW0HSZz2gGE7/tHkq64/
RLXN9GKVYGur6rtsP+3iIpEF8nYwPDIgtozZe1SdWw4DEb3mXABV9upGH6Tl4RIjv5IIhXtC7tWI
5M2DhhzOu0Gsd0b0meAsnI4ZuQ60AumAPvAC25fJ6qsbHCYGffGvaTLsfmjtvhmY0VQsSsArqoeg
QYo5vyVTJ39KV5qbrDqNm1htUw8mX4NW8C9jFNVipPfYGAKpRVwW+r+BfYU1wQ9JTdecSgvGzqrA
8tNEEVsqOM4qXmXuK3AIu9uwJYA/WuqfofMelEfRf3ZJfPLsajEAIgfAgpzHv0qUo4iIAFyjdmLA
OSKZrQivqBG/1czloPlnS797D/g85uySmiHb1DLRYwU2ev90YzsypPHINZljLiRWEVMynLCINKfx
yKNrT1ukyVPIaockW8/+NYaSFK8RIRE+P+Puuh90TCxmfOM8TsMWfrCpOFwNfruA8hrDM4RFQFJP
OrRNNBsOxsIQ0JM5boKRXya44cBI7WZVEApDpALi7mMJKLgurEVdTluf3Kb2jKN0MLYpBzDKrIBp
WOgsDKNaOqm/S7WznJixTMXKE/9ilKgqfkiAaQpYUAfIwclaPqzyIL2Hnn6OHkURvZo93obxNisU
DAqP4VDjuR8d5A1ptsLxgZWX9yrEPCXzbeKxn470c1wke2bWrJo2ukZTqrfMOp5TEEA9kk8ZLzr6
hqA9urzfbbsPCutCaDJpEqK+TFCwjaj7Vam9l6y6I7r9gkyigvBVm57aIWquEW9eA8kEZobPf2TS
wPbp3zCkOEHAIUEnUzUtw6BuBfvQIFZn4mIbmu6uXVpsFUN3VdvAD8eo/ggwwvyHyRi0Q2ccOgYc
SsoLog6Oyw+Dmb2RgWZOyCki76xF8TABX5yoh3Sg7BmBfYMLncMGVM4m2wcWWOLqaIHWFu/RXDOU
w3OZNPzQWkQqQfI2eWzidTZw8cJH8uyqZyScXNaug28719eV2R0qIz8MA40mH5mEO6qLc6d/Vflz
6Sx19y3w6U4Dyl9yqpKRooPQ7/zdYb2BEnBgKMm6CYL2t1aOGZZs+JcGMU8LxzTBLl9dwBNNi6Wu
fNEYFQ/uTeoPtyB6KC6+rKZe92F67lj++DK/xPa6o2au2XuU1JrYYtBOQJKYy8oRFfLCNfVdIm1W
6tVrTk0tVXA0yj+P/EfcG6SYANXofgLGfqlHZEp1j4p+7YZ/EX9B2lP1s6vLqfecQeE0sbZ1j0/u
HxFjixTWhcD60B4UBJM4tWiP4AFC4LfjRWVcyMde+DYvHM1R216K7mplbwaR1dWt5utRUFT69jB4
38O0IqDeq14d9ZrxZXGiTcQmoIhrUEfSVQO27TnZ/e6Qtu2ui/91wDSC6trXq66el03N3iTSg6UV
hjrw3g5jbjJvQfPa2sfIsRCfNOfOAv0JgzvBPOZa71B7aN+ddBYph2DVWsfM/6kxS0Y5hEfOD3ig
dfdsljyrDuuZGFAxMQG0umt7kqugkTvNQfWYeLuIJyVlJqWS18o2QX3glOaUoNDbyILZq/ZJ876P
xk/NPguwzZhLy/4jKcYtMpmi9NYOupqMNAHdN+5k3af+8JKyjVOpudMQC5JUuzH0N0BLM6w24IzW
sm9fnJoB3RocHVucZce8yV3llO/iX0RYEiq3hbRQWWU/E1g6DTGHCH/R8gRlt68hhEuX9CfI8QXC
OkmFUISg7N+7eqP8r97cGiSjRWw7dy63d1X+ykyuVPuuUUC0mEbM1y7/Ug3MotkSTfM9ShpJOJ9a
goyQC9DR/r9pz1g+8ueYvGbPN5edtScErES2Bco6g6XUYNi19VfHJXZ0x8wBX9RvgCBD57gTMJJf
3HxfZ//G4GXihMWFyWKNAhMi8Bth15jkZxyTsRhtRpn9KqYvDxHb0WEn0XuAhkBHdswGHoyt2hcj
VjVfOwTTYQRqnXZv0RzqGu41jH+25vM6jxmv9veAOiwAUDdVLFR8cF6UqsF4BclF9pmbXaL4rIt3
0/wQ/a8NkyA2DXbK54FI0JzmIvPZ9iFC3IUjAxQb2lHZN5g9ZtVlsGFHx4qhZfFrr/uqvtEkosqy
1kX98BjC0bdpX4qzOi/vbmUu0oRvEXfLMrUcajdkEtavFvCXAcdkeByR0FzzU49ufJMoEbNs12Vf
IHNs9plQ7lVMthKLGoPJSUUZb7R7K0jxZBCOay0n+QPSjqId9gdjvMo8McNFEtvob77KNrI3z+zQ
79JvT4aWwQhGoIumtDOt1zjpDn6GbGaS40VomrvXu4jckxE8Iwnvier2Xt0zCFaM7Xua0AkfCc99
FK8l2c7QYs5p08md0vmwp4jEvUg/+FqPisQtHPA73qyu5E7h0U2fRpJQHVLXK2xXLUykQhZnEbVX
zGYLMC14vXDBSw04HNWaKZd9w+Relg9fGJ9N2j9XFFXlVDFrh6Sf1W9O4ZHVXvpb1C6vRh/+9UON
gBuRuEiSfw3WdotW2DBH6LfsBst06+bGAV0Yr8eIuBJquKfVaOGpGmtVBhsV4MSZ+pU9NJRK2Qc3
4XNBUqyVeqfQVre41I/2PL8vg+Sl8flxPWXcTCADaWushjheJpLysjNZEAmtAxpaXwdyg8ysuUYd
7u68pAOsuRObufXgDQVmx27Ig4DG3QnRt10URdK8VNZ00szmW/kUii0QJDPHoKiFH0XkHFtL24zG
9KOPxFdZGuldbJlZfyS4EjNDcApI66EH6RbaDEPsfFeGdbrpxnp4Hhr/NWyLNz0k5GCysqUMqVOq
eo7gBckQsg/qMZQybshPvoMgrWUPW3s31gZ7r6LyGj1mspY3UzRQROjMLrt1O4tPxDzWx/bROMhW
bTU9dM0Fn5oUJ0zKYCA1JiYIolycPvBn4wPuJMDXpbjHBQmX/YBdnnzr1w4inJYPwAiaVRy6YA6c
l5oeWUxzYZ8zok8emmXu87rcj357SRVJcMwCwU90yNSGt6zRHnmtEFnWTGlbMglTKyMFCYKeHtJS
KPLgxszep1bA4VZl3HNDfUIW+mKhwBq86UCNfLY7EvZqUrVgY1rK3jlCHqqSqSNia8sUFw18aKF3
N63qH4GKWIlkv5Ejz72Xb3tsgnUcfja18+263H64u90Jdfc4HIVDGoGRctuppN7IxDw7xCIObgN1
n5QwX38tM/cSDtM+y7EOWkjlR84i0+rfvVo7Yv37FqGH5835pHQ6Ipz6ExHWw8hGmchB3jLdGhVv
MUuDyYt21uidXPQgOEHJLAvgPXkflB0kjMC0YLAgLx3+IpL0HPdWSaK9fmzQIKl9BrM7E/BtWjV3
4Nw0eFrBgOpyBRyLWi8jblxHgAD/gVdrRDgzOsSkHnU4iG300PQ56KQHnlEdLUxILdOD0s0Qe0sq
bt0X724dvQRiPYafcLJXeuauEoHYBLk2LjDphbesMrcxB4nMu2uigRgiDSJlhEgOzDVEeEuxzo41
C3vQD9V4nhx1FcUdjMtzrmpGGNVOQ88MEQqnOr4Q7V7PrOuyuVq0zrXDsL4P2w3ht7P4spK/Lpig
XZWF5VEfXofAt86mMyGVgK8Ag2FQJo4ih6gA0jAq/MFa8ZazBZSTWA/SWYXKvuuRH1+NjJDVKmXK
oyCq21wiu0IyozCQgIaSoIfODfVFkXcvvskUD37nW0oyUg5rQjbiS/ZasehN4qG69uSa4jd2yTXM
e2egPfWujJsoMBvBg2lnqwiZipn6W3bpxCbRJhnZZBEcZ75C0tfx9CqjH1mpDKklNqrvwu+6csy9
hbuXTafmG/621lWNh0NwNlY9BKs4qe19E9QJFmAywrohkac0BwuDTsYjraTJ1r6D73BAU3vUU95K
kTjl0vA1LJ6lb1HGI67OpkpbTq6LKK4YbOZ1SYmOOKmQtiWpsAnTRZqg6jY+1omiA4pC31yYglha
mnLfeSUZUIN7V6kEq6vEzX4sk6p+n3CccuORSERZYdYvRoUNOJ/3lmxg3Z3OScW+hwF8hMT+Ggia
wrEHFE5UHjdx51cbsLPq2uv4V2zNrc5xl6L3RvCMxJcVW66TLqwilAtd1eVvCalMk49UjzS7kXFn
bTzbUIERCPDNrWrX0c8NhMFdNtbl0S4gR+U6Kdt2yfncOAV9caTbz1MQFvsp5VmM3GoA7tCoS8UQ
nPWcRbhMDU2nDuwI+Lftk09YJyvEYsHzQBD3pm7QpZcV2rwiyJEDO1aALGZGW3RkZgaWGogAh7Rt
mSQlTbIHSagQ02YeZHQ5wH11A0RoCJu1RYmuZOtHhvvJwIr5K9jem85hvShtwI8OY0YGU4nQF9Mo
tU3UuBjRQBstHZ8xhZ5yyY4m+D58qci33CFEpChasYaVV116PQyWvqyNk2nX2CJSMdW3QQ3DkXFz
tE2GWPLxadpx1AM09CqBIZDa1pfugsOLhMWZGnk4ouoQ3Uhr5pcpTdznhtyvU26G4UsrkuCcdzwO
IFMU1g5p0NE2ffgYEFdvmyzKd8hgA/ypXbXQo1j+DoqQdOUKTnun6ejQzZBgK34NjGVNe47NwHp2
0dRufKcaLpkappPbz4nGLdBNxePDjqIi/0qbecSeQ9pJC9bVMSRt8lhOG1fozjKbmepYlVAetkQJ
LMuam8myw3QN9KDfg0RGX9K3M3IXeluLRGx6t2M2yy4r2cXkdcM9HT2f6aPFtVFS9lZ5C087qeP1
VDgoINqga2jq2ZF3QeniSurHrVbhc+Pskivh1MaubUbnO6rrcpmVQ7DF4g43xE5RTDcMm/SYnYjl
pAOMTj9eFx1MYg/2CYvxOtp3mBq2rkACV9jgDQqfvVPqMdXtRSG2bunfkckh6VFFsvSynsAEHUAE
jxIKj3iAAEjEJthMvXhNO12itk7GDebd8Vnaipw93X5Ylsne2ob+/OI1EZhVW+OQCbnJSw7xRePG
7qVI4+bd8sZq63fU6c4A6Ibnz3mvlKGWYzWycign69435NBPLomPlcWXnbt0FWbjh/tI1IYzM/Zz
BLo6vlWj1PSvwrSaS1t0pJ01gkmKgYQhdWwPv02KbndsxkdrZ9m+15OCkAjga4garA0MTZLhBU4D
syaoF7JCVmCVNPJ7T0lx4FEkSSdKR/mEn23myLSIgmjuUNL0Aj26TzJLX8wRlFbU4xop9W2keRPg
l9FcaU2BSqdPWsnvXzYftu169UKylt2m1F0XexAFu0MPdYjCvmQ5LrLjuhiPUSCCVZlnxVceaqj/
XNgMi9KoyKDu/8fReSxFjkVB9IsU8eSlLeW9owxsFECDvH+yXz9Hs5tFTzdUSc/czDxZ8HYlzGvi
Imspz21x1xYKCP2peh4XnORGXdnLSkF4g7ZlHzoxVGc1AM4Vu2zBfOnlvtE1+kwD4uqVL9JZVhJY
ybNePylah+jqga+qNdxyonWBNw5xADJa8qE3zIPnuEDLVUeq/B+UTv9UCLAVds5122czqxVH7xap
i9WlQS7n9NNiKctdnX+Y+IxIkKVTeDVLK2O+MbYY1wPD7EBRT1nbXoUo1RAXTKa3sy6L304Pk2vZ
kv9UJMEPWWBGFm5C0U7ajFQ22F6AMpQaAB8i50m1ivmnSStLqL1Qyw9JhuLd6vXyJHuv/xyNCgOb
E9WrokvNDQIQHkSrKpCEcpbjJOpK/UggxLCX9EvvKlwi18bm7jxoqcalWMrqV63JWmQ8upc4cYwj
NNDqOnaJfxmIZUEt6bjeLpw6VFcDKRqOQ9nkIKMHSHcAmKaDjtWBhmvmuTSfwzdWc1ITbbutRwC8
wmqyWRYTE7cC8aEnuo+0wseGod0njTftneloPEovhkilFtpKmsJHKvTchW70zVL1KfQtiacxFYZ3
KppggLSGg9OrMwaEtoNj1FaYjwWlPdcyT6UKO4yfdRCnSxbPf35S69AtzHorE9KZoZLACxuN9l1y
c5glAbcWITIOBbLUVkaGBuwnXcRVCMLe2PL+BDL/xY0m5yNOqKUCqXcVjaK7VgPWzXHwDl3uKfiz
Ol4LuGaLNFWMNU3pyEgmjSiDovu8DJXarKNKod3MMNrgSymdhni3QnPVQInS6PCUZFkVDAyZy4g2
cu7JauykC691mbVYI4Tc0g/HJyEjH26ebawyEx6XpVgP03DdTSdQMnWDbRN+qftm1XqyrGPPXGt2
62AfdVEIjbxk/DgE0rYXZSm6D+ImnoPpspPnqnD6TVu0xpJV1l4aXYUxjvT8weha84IJSfzrB+we
FBJMBVxDcLADZdhNpUR90fKXhvciIO+tFvchq7YEBxedM9xsrAuWGy36lHw/toGK9pZyNM+tH3Lw
Yq9i7IxDtq+Se0ivdMMEKuyjiyr1GwamH4yst6KtGBTLzcCE2OE2YzruQlFATyr0AUoEVrOasEJL
00l2Yyi+o0rd4qF850iyikBFjiV4jMH9sLR+a9HVIYAMaozXAyLdaVafh7BeqWm3awDQlUztTcuY
Q/DcdaKca/Ww9u30yw6K7RC09E9oG97SjcHBzKRTsq37jWpWG1zt+xiXXhq3rEHdLta1PSCIZxUP
dxNUgz1x9buUdEeKqC1JaGF070tiilgAE/3UQXe2BO7SmiFz2itLCO2rsG753OC368mGO+m8q4my
avwjqlxUmcJT2O5kwcDZwGNZV6UGbUBfsyOsZZWhCeGraQBuYt1HrRARgeYuCbAbxXwtsjskRYM/
n8GBLIzNYMebjHLFIGP46oeYwrsw+LBLvKgw57/0tqZvXZyHQT+lFqQyxZeTWc0kZKdToRm1yohN
UytPuauEK8Cxp2K4qsFRlB+jfcjAwVu3LLp0fIcDPy2mtDcPUTWiNLg94YFmEsTtXUWCpUVbc+4T
lEr+lOHDbTAK4hqOqUOxcy5AiRYczEAyezEBHfra1RSwkOzLtLlLBikUtOqNnAnln1cKSDzIpjQN
OumnTjJOdttUbtiBZ+qYLuL4u0vMVVev2jaYJyi7Rj+8ie5mdK9Rw4tq0ragMM/FUxQWHWH23zHG
lYHbKhwokivf2X2giGLsoBcSar0GPEDpyHG226l1rlA3BVFdtd9p3BCjeq8DEclwsPjKu08RYsic
LqEpfupfyOcDVVsdZQJj810W1Y4td8a3s/PzlyMPPZ9BJVYKVS4jJ2VViDlwbWm/a6E/a2CRZog/
Nk+oo4fbUibLzrBXlvGF4ocxkAoujMxlu/VYitDIwYBw4yjoE2E6FyY6Y/+zJlbB+Ek50gCDNtpb
nGGDy+RW7xGgR9KWLqJ1KrZa4ixtjgB91M7aIj5EXnK03cdYk43FLtQPzrxlsjy9rYWcWuSg+Vlw
zF8tLSCu1GYsmaue9xj88GxE0rCI/Ew/ecs37KAlW7pC/kquncjHjEflna290oFuiTxdJAPYmdSk
gwNdmhZrJbjVRJ5wqXPLbWaddsE1jhEs6VYNr7aZdGdSJhOa3Z2p2s3BjpbYgB6kzdOK4zTCphXm
3buOVhnxQGeBcxM+mWxG6zZaAGmPeRRvieFXlrXJzeqXu8cy775HkQD3ogaQD6ZxqnNZ8YlRonvw
xarzfrr2J/Q2KqqKl+QLL21WuNIx1uMYw5iObGeGHmW46D+MVpuwAd8OzgMfEjMAK6UzLmMf8a8l
c3RwUpn3AZsbPjnSQ/4vDL/hYKM0TZVDGx0YrJ9dcjddN+wMxOHXwIfSrMdsdNXj7wEiJdOanTX+
C6qdcMNZRcHIiE3AjF6je+niO+hIlFeeEz4AtQTEefUYQCpMwQq8/ZlyjOxLYz2S/tfMHkoAan+j
wrs1IDdNCCjJ+bw3vlL5su1H0d89z+JNWYdY+p34U/CmR1RxggXEGclVDqEgyK9mJedDLb7huzMB
4XFpSVmGd1d9WPGJbZK4By41bViJuL5aXECaVtsYZKqq6SYTppCdMDBj44Watwqs95oNIlVw9Yz9
G8fhObs8tAaumcMUlCZ3Qq6qxtFWBuky0XiBefCbwpsZhrWoA/3S8mMG3bHlHKlsivKkw8scUn4g
fVdn8a4oG2CqzZs6POMKBTg9lG33pgZPrtTLjga3OIwQrLay/1S1f/D80RbnQru6Hk5HUNYZ9SNQ
hNYlhlCXBFfQ8qfjRVWrq555TMy6ZnEqtXAGTyW8nupt6Jucwo0KJCZrvKWSnK2wbuArsSukUzC3
apnBErTWyVS6OAdCBfNW6S2bwN0E8ZCQsJCwnDKGGx3GFvYjUFWTTuk3Grgi56ss6JMLWVE6MC+i
Lm7tEB8aa3gNGt65IIV6Jwg3tAkAGiYd69JEKYrDZVGZJzbmfd8431YpOLURmlPifG00wbbzKC/u
knWnQh/y+KAaJd34mTnVZdPAAEVHLZy/CoSQtADh5RaqEUAJXnPX4qI4yhulQjMBGmnCvOqs0m2J
BbCRtExErzr6JwzIx90z7Cp834ipzPZDoj7AjRDU3tMYmTfbK8qxx2WuifJi1y3tmSBAGJmKPtvY
lGqiG1OPc0oFGK58ErexZboFxKTwQ6ezq8f+ulL1YhaoP0JusYmVzbNsn0VyyuwPOdo444gFYZTJ
zavBU5XwF/k8bQbRBr4F2X2N3kcn9giIlBiZfG0p4RcNQPEU2c7xLl5GopjMRjaQ8t6c/sN2jiPZ
5EAyhvB2ZqdD5tSWhPnR4Gkq9Pb8Uh00gZxpmGJPLcE8MSwpZSBXIR168DbI/q01RJrUP/nDDS6U
rL9pI8QbwfGs2XhBhc0IAdw9mulL0T4QKWv/LLKTI34gIJjl0WZpLyHPj+u62JvDxiKNE1KeI6lL
YprlsD45xSeO1Demm6r526YvvTwnXjuLlHUHMU5VoxktdW8955CgAYWCA7CbmIz4HkDGXH2xA4AX
GOsW2+lw6dOzytYaOTuD8jNJTC4wT71YpxaFoJ8WUaSaJx+/ppOeIFX21l5MLkwOOo2Nhki+pXnF
Arde+x3i+MxS5c2tjiYvkKJzr4Wyohk4r2ArS/XlE+NJ5NeQX3Wf4QEGD03/q4OzahxTLF8R7rnJ
e4PFRdhEKSkaLJ9+eNeSe8UPktCBJuVeF99V/IxYCcLMxuAYz01dYZD8Z4UksS8KmEngrKzlprgm
YCvovtW6jWz2SnGLAqzIVIPG+7L50FDaSuZQhBA8a9bX4tb0CSXSP4BaWmD6bUCIXIJzjIkGMTDy
Op/jxPivZUVO7Ml6hbwOvDOk6TmtNgWGbhL9Ogts39GmaH2GxkWBLR0lK56ljEiz2RxGiMu+LQgT
d3N9UtchHdg4kYjNzkT92UdYBaytnyfrgKIAEK/0uUW829l46KgJ5XHTW8AbF7tYs7WT8WL/YkoZ
HFTqsyv7oyFvFFgdgcGVWalz3zHnFh6C2Nv4IAIVHiGiAHPLAfQNCV1N3hVcjAPJkciTa/f/6dQ5
tRn0syRhdM3lQZfpPuE71NkewgJIE2cn8fDsZBkEEAaIbJoBu1ATbbzR32kAlVvjk5VrFkDEUjL6
pnEVNS7xzrPd/hXae+NcJhN/Tm3ldE3POFxyQ7C+TQVccssV+ZEpBQvJta3vYcOgJyeF/z1CZ/QN
QGt0fBw1dE16E5yj1rXvI2qSNexzj1a7FrUTFoDJLxT7LRwg9gP9I0qOAVVSbrCzoPfY4ID6vl8k
8uVgTFZ9YrIGA3737rr/cHUcLZsFjIm4pj40sjnml6D9q0dZYXWUHjC08SBJZwWJzVkgYPYpqT/d
lO4p6P7IFZXdpsdElQMjsfTvoOdMHIlZgthQEulxmadwWWR2ij96XBudj0V6snjzmma/Vf4vCUFg
TBQgKCe2SnL+mqs3E6s9kSg2wFc0xPMMf94QPhT/aYUE8oim1unXZGbtMKYP/WZocemDcyHG76KJ
NcbXhMw18GQJZoZl9CmcYNlxJoT78eYkvBt1tyoZOYJ/qeOG06w/0+2Tb/drG0dNYmmziHibqn2N
bOpov7SOsLn7m1R/gHUatKlYL186zSV2P9XoVlhigxA+ZmKTyW6ZuWKOpLFOCHuDI9NmpilYu/OH
lYSP0Ob8y6bbRcGjNHLI9yHGzB5rLQKJbnCK3oTaQ3RnQ19IBdQI4EQZaH8spI+qGP85XMsCgLJp
yCHpOYZX2zrXTBoIOjFl7wx1jng5ZdcV87txf/rid2yWubep+q0fiwnVjOHC+KnJhg0Y6YqMS0fE
p4Km2iDqhBlbBsdXMhqYfXEUMnKCCCeDYWbat4TYc4gnK4KYZnECT7YdR/W2CdETr4p38PHmYvMI
dY5A9LkEDe8f1Lmp6sUeVpWrnjxA2YIIYZcStEbbpQdB/YH8rKg7JxTrste3wnsA95HDtU9WWcTH
XWlMnHUsXUAL4lvu9asSv5PB3THPF4YbPIbKerSd+UsEupqlCQlGmneieaHJU0UXbxWXWy5z6zqP
1k3c4Dm3D+3orRLb2ci2XqSsaYR3+b9ybNOQId9triOKbZxcc/iLEhLrTXJVUv2m4UtLaa00WsFx
VW2SJVAQFtMMUnacEib11XnDY67TaBNxNWEOuAL2sAjCghhD/96E/nvV0A7cq3vXjk6G55GNxTld
Mmw2vNpnFYbN5QyX1EwpUnsXU1CAlj2JYxChfTbRb8UIAhiQSL5qUpRYAZ3/4FDo15o/FuEo2ptj
vLB2VjINI8pO7XOvxqTNCuWm+Q0pRQ4bhcp1lShOdEkYfeeTqQLvOvNgmFJmTAERtnx4g1TDAdjR
IVTRoGx4QBfUHPkaEpW9x2whi3M9vDJxJm5t2PUiEPqM4FZAfXoZb/GE8aTNXbXDycwDG9Ptg+vM
Kpz5SPMv/ecoMouEjy7rnra2ZJzZ2/diFLy1EEWXzCLwbArsP8G2Cm4eT2rcPQqITGyVgr0/HYHH
KlvReMeE3bdE3pmsW6W8BXZ7tqDu6kp3iXE3sqsUeO1bJz+YykB+TN8MsYf7R9xMj/ABBzerPTZc
FfM6nhHXg0/ehPsyIoWMIb7Do1AfPdLBtf/n0JXK2UFpnIVRnXj2KdlIttAwN7XNMIHRQIROalv9
v7D3NlpcIwSDk6B5aOYlw9Lt7lGOwJ3lOF7oUGeQZxpi7oLqx2+a7EKd6lOf9+HAmPitbkjrtOFe
E/AVsNA7Ntge5V0SGpAF+IQoIO35Jc1nq32Y9Evw80W4HmgXnvmhBQyXWQuDe6OfeOvRoSv2oqJR
vsLUkUxlZYtWK3bUEs5LvNzNPoKC5Po4eqptHv1Y+YmJFiHabBZa66nso7Rgn3AmHIL0VyMHkOY8
u2GybkCJCWyI9rJDtIka1AaOIk6CKl3uc7LUwdQia3/KFIZQ084ZGXOB+AqgoBYsqA4NFqPhs2mw
zEUvUuBLAf+06Jdpe6ZpZ2H71ayHO1SEwGcjBjF6/WY53bYqoIaDKHA+A384mdgxgEj8fwfwjWPt
bKecaOuh/CjhMmfLddNtnMa7dFAxb+x91C7w2Aau6daDJ5BbS4+LcZKkZ1mGSDnEF9wnJVRvvXbp
hi0gVJt8bpSQnY/Pjb2aMHJGfB6JQpZkzaW965oPlxqArPl2jR3HXUmHY49FfEgYGdAQ4eHLT2Ce
co6xsRFVYPdN/IRSRzYuKcYrloP2lzsR8TzSXNh7IhX6KYclqDA8ZyiUJgBtHgbJaENz/8oG1BQH
I704IZzx9+xL/Wm2W1v7IG+7tkPO7M7nSCSV4mNSFXQeWgHg2r5jeK8sOuW74r2gJ7djTFdqpGPK
D0c/DO2FsWOgu2zW1SoDVu/gcxwsj3DI1mwnOFC/MwasXT2TRXh4Kb33vaIvYx6+WP8ANLyhinLd
MyHDHgJPjxshzp9xgouKozJgf+MyiSYGs5QxvbcdMZ1Z4pn7t0p9dyXHZV5fgjU4HIM31fjj5MGp
x6dEq90OWvRZI6L1zbn2d4Y5XiQofynoPoPcoFR4XqfBWpfSDnySCXVYFh+W82zl3aZatA9ZYSQB
DlLlLl2GSUYoGIc+DxjRGXedMxANmZ6W7Mxp+Gtw2Sh7cpT/EPKp+Lh5EjOHvASkJ7CFk+PhbGQx
l3EYLvafOKm2eg8yNjg24Jzs+hN5eQ5/Y8kq4tks+TcBH2cY8d6li8o70i7DWcrMLqVzcMP1AAao
Uv/M+NpxrxPUZivVlbHgzBjWtrEzuZu4frhVSOfEZcqY99dE9ApCAc8KGH5drgsaEQ0mfMhrTD05
bbgmZgXKmyYLnUL3RNXsax0U/QAjcjxP/UOQ8ViXnzy9afvdmnIhOU1p1k9l/ZQlNZrNOaMSJcuf
Nl3RaBgpVuSgeInyIWNsj+CBaUSkMSQ+qhhH0UILXrywOdrj1QiQna19hXLenxVer9zGVsbZLWt/
ApMZ+uggkK+R6pcGCw1jsLeOtzvL4QCQ8BrcC4r6QqrqrFaZH/A9p8pGSQ5h/eMGUzL3RFjK5iNw
0r/eeTCepyCLQQ6kaJs0KQc/PfOxjjIEgEvC0C01P5r6CFUcLaXqj508MKmbQm+1fcEg7njA3pZO
sfY5BafeRhGAKIe/mgO12Xx26iEaCHWMm9rfJ8628rZ1/9ubL2iNXBfUtwDLbX8Y6TvMzogeb8VA
TbUOBDWi72qwd6C36L7aw6jNhnAjqAes+E3xVfdgtjExrDPjr1CebXfmR07GSx1cbNB6JM5CHoyx
1GdMCRa5w+aZD6vcvBTUr2BLBczUxwl6Xk1ygvffZaIRwNEBxmhBWyvJ7qICzVp09PFn+N8mwdUA
9LDkaupjrvMln7zVmvOp4bmsKPbVJXBCn8eHiiji9C9BZasLIJ3BtaGT7eAJSqgINx4jZbsjTlMd
UEoxfjvcvITdbGMOQZ7ubCICeFlsH3zvhGK+qIV2jKM/RqAFHLoBbkqbPEvabK2SOif32xsobPuy
GrEyIDiUw8EKj+7wlNmmqNb+gHY+XOPxZuqHKr2I4tw4X6n4tPiS3YGc41fGVsMIb6ERyaaVdun1
H5nBlpWBiHtQK0F+cKtQn8l/eUJfhNptMD5o+oGQuLNgg3ne3kkvvkpeX3168iuIfiYcmZP8at4p
VLcChgDm/6gZ9xV1JEZMYR/uJJ2zqDXwsdl49jlE4M7DlthsUkFDEeR30CnsVZTsjFgnrKtWkSmb
rhrkjWP2R5+guGayT2CCpE2O4zfErFkvfnqd8auGzjbOVSVbEIh8Gx3nZiqkmSmkaVQL69k/vag3
rf3OqI2u7nkRkGXdq3a1hMClVw1FH1DGdCUGeNfQkiC2OSU4eTrMMcbC+SRYGoI7YGLSVn9pNnlr
KWbq35LxI3cewtjGErjLP6Pdtfq3MoKpDEg/mHLlFIehWJL5x+GRuScIDT8JZwGNKZQa67Nkapdw
TjZvfNgzQp+MSOrBlwxGaaqoq8/R5b21X3DIDMgYcdvNU/2dCXpSiqdERyrGH0e+4oIQVvNqifxF
5DUSBqweZA3N+y05DPI7l/myzT519aHoDfG3ZtEUvwBJloZN5w1mFGjx2zoYdsxjIptxPkJJlV0a
D/Y5Y8Twmk0Q5HFfMDDmugnF+1F534bOmfEVlC+P2tmJOGu531NIvo9oHjsV/B6aTYbq0RGd9ABt
k0Ll3qv5ZIyzQ6Jz1ae3Z7B/Qrd/i/I/uydcycErGC3SyMO87GqscdS/duoGUxxb/2eOsAZ/mgkN
ZtL6L1YPbrTVk7um3SQbWuCju/Jp29cMv1BLRzjXcJMRTyb2fQ0OBL4ReOxG+WbaE5VnT/0syYF0
yoH+BQU7XWBspbUtNFw7xDoasa7qbAsUzR+eaXkvKorGp5bDDNAvju3RuY7Nl8NloNEYixUkJFhh
Ycm1I/cYTmftW8SkuBJofox9jOwh6Z7yFn74Hcgz8ZVB/6P8BzMEplNI9gVztPQgCXtU+DycVxof
qRNR3B2wPOITWLjI8jj9ikLLpWkOMIh0TD7arHQuUvm0R9p+cDEZe0QtjVtRbwzbLvPPJkPQCjt4
CwTJ0YdjFuJU5uIIhkcHNqVYculV/opB0XyIPx22hn6wXlVs0elKRwMn84b2eJOQQ0VWbMx+GgZk
7vgxip/YXAJHGMIQYivzhWWYc6YNN2N21sJkKeyLZf/WPBijxIcbw55xjlREp8gwbkAhrVUcpZVu
9Ka+abl3Txhd5OOXTwPAhCTFrwjE9QHJQmGFECyhalyyZS2luFpce3CBpPa9y29ZtooprEi3zNa5
GR2BXRc+O8yGawoWh8QFmYvYQbojSh6xd5IT8oeesbrqdjRBjtGldoGnkVIeCXzcbEAvbvPlK+6K
rZ0DRsRiHa9SdrvuMIxPlqoNUY83of5pMT3EFjzzpz5W/cxOCRDo7i5T4qUQ+SdiB6m1gPtOG+68
3r3GhNFaUgcoE8uMRzoQnMBRh9IBY037m5pE8dWFY7tzqX006j2s1yFnI9FwQeTqVQX+NrOCZR7H
G9jTHFKBMoM3UUGAp5/jQBzMdd5i5a9tkESI15sPalsvIVU8OQ+gWWQbtsA5PQEHhOOZw2g56wjp
EnL3GMSYzSlMjvHosSM8YG/NLPQUBQtQxcGg5lw/2V10c+bG8XvUhM+OsU81SUIgK8ruj4o5I/hK
c3q9oUkwym0+RBjv6yreOrU4NGixkQ0z1w/mFkGeFCAOJDOYrCXoyJQ56U9mctMkSAuWfNYP8coK
M4LV5F+iu1/dWve9HyugZPZb3YNCUSnNa98b+LoFsVFXLw9uw/iCo9Bwa816TlRm1nHsicWqAozA
5HZl2fYs1kEiRXcZHic/PVVkszb6Z8T4D6yL41xSfa9760ScKsxgXrEJmCbJqL9DzaLNAlcVsiaj
h1U4TbI9WgjTu/TI1PTgfI4iOMmAh/n/4cGdDlv++DCT08kNr1sSqDfVncg379MRT4blm2ueTYGi
++e1z1Te0U+6kvGPx74HvkNwmOmZKQwFMIG+gCGt7FKL7NSPlVbbPs/XVSXeIvsjN94niZVb4TBx
l2AgYMQhxAETwYzvokZgLvxFmt9LDmgc2geBhabmlCac/SSFaVSyQu2GC5/3nDc5MbJ+6P0p1jAy
QNYu1aulMTI15lzdXOtG2yQXRaUkmLEycX2TvabL0RTNosv3LpmikLiJUh6rISUDRm1jAnDdfDpT
R6e4hrjcPP/Xry4VK1cPS/VfqF41N9iE7cGvDyWaao0VhTopACUPTy56n+WaJb/PJ7GDW7wh4YAR
TcHfjmS4iXQGRPYvYjzxNpsBg+8S58JSpxLKLBvuUcahC79ooN1G7uTqdDcIydjpCBXSNcoV3YqP
WKnGSR8lqFDRbQyhWo1XRMNCUnqN8kicrxw9fiB1FrPMeSr2dyDrLseBm/x/DM8hAScMuV03vYW8
hNLZjgX8036ZmV9mjVihckm3oSf9pP42Mji/C4iskTIPHaa+SbHJup1ff4pxE0kGx5SjRt8R+n/y
KuTeQCdPAbmZ0dJR932BhkVQxzS/I/aXccKfK1+2t/SrrS7vfrLjDq7LX9v5dKyvQXsM1HmaA63B
3ENTGhOH6JO1Ygy5LEehvQDyxodt4LBxGGCAUsCizN3npxzWaieXMn0mBUDmEdBI+FL4ysPp6q3M
hQpKFt0mYvQ+7Cw+v5iOVK++qDl2NRYBhYQ7O3AJmtmweB/GdgYN5C3q3ls66Sa4AK2OMg4Xediu
mPiCxe2cjxr2ylBuC1S00UabSdBC/4rhvZuocyUWA8K7fHNG9I6ZDkFhV+Fm6Z5+zzA+J6qCCJTz
6WjcxX3JWQozupridZcQ6a6jCvCnUmaZfyg4w1kcBOAJB/oh7R6AVuNhbxb/tClRup2M7lMZeaVt
jXrX0nbXZa/YwbGA7xecgd1yRibBUXO+9VFDmRNZZGzD/CNhvSxQTFMD3x1FgnyEHXvUxi6+JkaA
niMKU3rcdJ/C/2yUKw0jjRUTJ6MUQXxojPc9E7xNOa+l84oibefjQ8MYjmWXvuYMoBioBPy9bn40
PCAHBR/PSSHq1jiMyZw9HIyFYHczBo7o4ctEQJW9ffMdvIOMzVxENp8kHI5OHcuLmR8ilkzpbluG
snl3tbmlantX54r2yiS5F74bThr6ws42hryN40Yqr1B5BCPq5ZSblPtw6Pi6i6VNhsyiqk1X1mwe
2LMqXpOmII8CAIDj5KSLG4bEKmCBaR4mWOybIEw6+u8BzGMNJ1K0kf6Hga5BPcKgFJvUb09GUS8T
NccvFW/yqvrSsvLD73rEy5CCdyDkXb/RIXF6HgeYHluRWJEfpGt7etrZUDJ8pt5YraaWnpr0n29x
vIQkZIofyZUzMo9KtaHZyom3neCGoBD1TKEGGr/CStZZ5/6rC1JV2LaaBv5vufTNr4Z1BOJitlPC
OeAPqzmHw1KC5BjmqfFVGDN7uGjDtTaBrmA9HBZ0Yhv9rSAD4aqH1AUqfdMa8L7zLP3pScbkWUak
m6aXWxqAk7wPSMiatugrQIRMdyPbZEmLTnpA3BDdiMn7zGeY0Gu7rqRZsAEzj7pkP4gQ83tYLhSR
ZVrIt6y+E3ESw6Hz743zN/hUVg5Xq6NTWl0aWJFpzCY7g1M8DplLSe5DOw8wj2Ie20F5i3V3NkYb
+G/MObkj9z/S4tMEXmQbmyD/6Jx7DZ+zfunekycHYzQrc3N2wuw+NckqgZxDzzbGYp3WnzFclepT
I7GnKJtaORjYdIIPYb4y7VxhArACmAb72vnJk5c0PnBmUr/VzsLqWhY/kYKW4S+6mJugu22ah5Q/
kdTeDARVe6nmFDXKGUofFwoG8CLYW0P3rRG5wTezNeDAZ6pPu+13q8CXCReeTqgcVkqosm6tjWgH
zqzoHnaBGHyLjWjeWcAMYK54xYhjo0NvX/R6u3S1dIUHkvP6Py0iUKyqO0VpZ2OQ7oo0X0i0MWX8
ILyNyFRskjpehC5shiGjFkVZZgKkWXU3ynWPa1ePOJz03k7kSCRWs7Z6JNIxX1WMchV6bjPzmeE3
1UIOYXwlaoQbERC9pOhlGn5J038JKPBjY86i4kBbgk4LZExSHt67Ik9kFuZKKOY0dXBH/B4tllPw
suRoucTXxXNMsWsdqJsBIw0v3n6lsDIIEc78igjQNHJnCBcWzPhXdQcVK9nr1Le29OM6PT3XPaVK
g4u22xLSj5AWfhLdZIkh24wAnYyfegJdkBU/CSS9FFDxNr7/01V00hkngAUquJGpJ0Qbk3VlDoce
FERyqujq4elkOke6qhe4k1voydZCiYddYAXYg5KFgVMGnOAu5N40JdZrNh58zm+F9Wi0exa/J9AS
hpTplXppyVr7+qkiGce4yWSL4Prw5jKRV/WHT0gnwIgYRuV8kk7j9JA0OcTi6S2lhZRLJ7JiqEJD
Ry5vWV/G4m4S9aQ0bSYszNKTIkGWqrIfVZ5fGkBhPulUHi6wY2b1lhjeF4EUmxkuXDaUHkoe59Tm
zeOCiBbSIO3v9s7zdl7yZ0sET24GUFTatsSZ2M4s5eDCOKqRYMPyFep7AgEis7mHstMyO44GFSp7
z8pIYTUSOTIoAUEjxgEe5PCTKnVhSmWF3Q/b3UXAupfdfVTmqvqhtxdHPQfmTk1Je/x/jEYjs01u
+6Jm6kmNcBkY+4IuX9K0gCGR6zKhrGt1fCbxVKjE1FODU5vgcwvMj8A4gYVUzXNlXJw02/v0gXi2
uZ4MVFWOWMwRh6rW8JJx8DD7jYl6rCi/DDMI9rBahjwxjJe9Ra1RQ9TNSy7uwyabqB5exJ/sLgbm
5sa9+9GqkuoiiXcZ44IMBEeHKUaZuGBUPWnoTAWSeFE/7Xyl81km1dZzD051K+K1q0AuVD7iimN+
+EqZH42i/KUeF48GijcylB1r82hod47n0l10lw1kJr5G++X7Nz4LkOwkKXblsLVBYRftsrGxtTeL
Fs6i4jdvtX4ImaCguGCWojBLwaPGZe0QinODFRsnGgpRytY7qqvAPhvqrW05i+G5DtB4DA7M/KJM
4FTlQSYm419rs3MfPWK9Zk8rECxgZPvHvrqaxrNhW7FMRK6rzkoUsLdH7n3yMVjMlkwGvNR3tngV
60WP6GkB/mvxKbkoKE7yHTd/kFqqJgU+DGvTo3ybXVzGP7ZWrCWxgAaG+fgfR+ex3DiSRdEvQgSQ
8FuRAL0RKcsNQlJJ8Dbhv74PetE9Uz1dU5IIZD5z77nM1q2G4KcJxUZxVm3Vq5LgoMzlTmI8r5fC
lDR6eZwZBBhV6SsCfkpjwLjYp52fEbeoiRIAHHtUOHo9j8zc1v7/cZez8W/oMIrHvpoCn2fLxUHS
MR6ytu2wyC9J4wSHbDuYiu2jPu6FtNdLdwKMx1dhLVvjMR5+p8R4QVK844Bc10noB7mJJpdO6Syi
i6VeUzs7DVpIz2QftGETDBgXy5UTABRfUJ2NPeydlkwGjhSr9dLuUquPXOXNxoZaTh+IluMeFYZS
ehOKgzo8RFG6EwNY8+y1sJufpr5I23zO4PXm+i6NDpUGvOiQhy+zbf7T2KmYVnks8evOk9y1qGWr
luMqop1yuDeayh8GhqYcBRRDnbaO2YRp9fcMNUAxrauN4SzkdFXndVB4PZn1HaFXdoTIu9E/EsbJ
Jr5kQo1xSmFw1ecr17qbQ7F3X5DbiQn5JhC9UgD4ubcx0NI5e5kwnBWYmGuR0ZLp566JriGwoNy2
FvxHQy0stlmj3kS0zCG7TeEYXqxRTQkSPjRmA10UryO8YyZhB9UgUZFvtP4t0vFUvZRUlUPzxjK3
Ty5B9j4U8wYjiqHcLSfyhL5EEphfcaiijZmOmvJPLH1eQEZ13c3fZmL/gsBeG6iW7endwkH7pErf
tIIXppR9z0Aw/ZW8nZgCn0wQsIVyimry4MWM3DAG/TXfZl3a2yB1/yV2DKSXY1tCUG1JhO9Ubh/G
OibeCRPy49gjLP7E+L6HssJFxbaIa0CEv0X1MmlsXgix+43IsOFya8wXpfGIJVt1bsskRgVed3eW
CG/9jkN/NRQFW7w8PGs9QA5CpVALvLaG9llJ17fluC1ssUmqcauW0YbYPVWfTy6ftqzyL4IM6prN
Du2YPuxMjg8WPItwHRbNphPl1oz1Nw38DgID9OExugxYk7jrev1a04g4ALdrPwkvSbJjN9EsSN8r
pSCeFk4DLgdGr2L4QtQORMlwkZlYt656m4t7zo4Ts/Bip/ET7XXEZjoz/FZQSZpvuIJWDR/G/40O
gVJ58WcwobRJ6kb8kk2I1DFfFYRuISVbEUNOe96SGpkdIs3jDTrjgVqicwge/rLRwBJE+d031So2
5KMJk12eme8UfWmLXImoGRLOEybyCdoTKY1jZwnwEUec/S9W89lPD5e9tH6q0gcUTbZH90oZ9w3g
k4w1pZObjwp1j/1LPsjcorxZtifqG2ZAL2EWHIafM+i1eleLc0aIK3LPFve4TqEAo8Ftj40Y8AaS
Psz5vVRbCfKt8LvsnyfzaDUHi1gHHH+PufitYvxxTCfq2vRaByMwgkRcLO7I1z4mCnLIB1yI3cDj
oBEvhl7AZM1AIdQwk2r4JACEWijVAwnzDGWzTsy5ixYFCZlyVgPud+lu5068DaJez9NOVdiiSoAn
G0ZkB6P/6Fwmf2ZK2BVz15qfYkogVrLSuYxSkyCk0d2EECydeZWrmReToOOqF3dxMeTE30Cvy+Ct
sDtW+uhkEdE6ROdAXsrlxkqLg60MlJYYXCqORaDgASpkxLqLx2t87QJE2CyDUHnk+ZYgWjt5xoWy
bCLCz1T8ydp37EsxaU8NEK6YAUzDERhrELtqnqxAnqMKoyuGgY75QcQHX6n72gq5V5akJLTTJDlk
YKty8T1zOI5E5SocfYx2XfBQyK7D72E8FiDldHmxxxeAbwbseOQtrPQKEJhq+jD6HfeJjnNhovcf
7UVJmKxd+00a4wMFG7NnFny8WZEGQlf9VhhXIAlAzf5WwKHN0f6Jm41wMOdXQ3w30F6b7b+5uzsp
iwT5O4vbAMVK51f8mwHrBpP/amUH0dyU+Jl/lhgtAhyMSAQvsXgCSYQmBAtJsygEh/ZYYy9A0zH8
ZE56n9iiNOJPl4glDARrVXEmVhlZ2PRkaXuYTWtaqsbdD8p2lpTnQO/lQS02zO1Am8NMVO8lyWB8
G+u4nd8WuITFlMMgc7BKKGWqjd47ILsek/LWuKcKgKXm2Zpn9V9u+UWU8Voa5CLoykYp9xNWa4m6
n0944UmG0A3/3+0fBuvDTt4z59nAAl8J5ojhJkR8oszA5jXsqt0pj7YaDZfG59fJAuG082RyKczW
SZnOJd48jknT+gGVrjbdxpldZLVoNGsDhYMaBXczHbVzLIlfTc9dOfh6u3RaCya5sF4xl97N6M+m
HpvMfJ3YGW7/6mrVbAuYj6K2bjcUOhsC9S7wQU5kwvsxnr1Eew+1EpU6YO7w6qL0DYRHJIDHDDnG
sxB1BogfYDCSJBz4Y9XvFKTrFqaZjmRc+hNNf0810gX40Ye4uWdOvq7chmMYN1eDbMGF2Wn2K2Ie
iAVkCkwsGZukUb/bLgmf3wLmipG4LDHBSuHW7mnvVP4aEYJFSsbQirabSmGN8BZ/jwITm/oePGvA
DlVMrObDi820mh9IsSBicDgZ5k85bLNoW7G+7Qd137ENmpmP6wTtaMmVrdKTOXxY0fSaQABgRk8p
Xmi4e93inMyfpo7McHH3YTRR278se0xl9tKPCSMy6jNbXOuabRZCyI4ZaD18aumRmKhFz1EGzsL0
I3NhoX2PRO7+c0Zrl9rMgCJQNyZjeFZtvfnWIdYmZlEnX1V3GKRa67qjj473vXNpA79Syt2szrex
fOYZoFFEn+tZxkE3iOd9COSr5PciFkMC8zvSDVoVeruRjL8OJUvg3uv2ZfH/tk19wuYAGJOGumdd
xTtXIR42CJYInIk89mqXIs5mEbcOwBhmJtND3LIaiz4jk59TTleddkeIROc+oD0448NGKo5gtLoH
IaprexVS5qiCNRHxWw6Uqsx61YJ/LnbbuA01T04zPhw2znB+MA8N4yNtrkJhDZMdBzXFL+zye1Ec
kEMhwKBHIvBssg8x4m5d1Sfi76+yh5tDJZcgecnRBo/2iz0zzebmsIrfmtcTRwjdam8kzy76Ios7
naEelqAnF1Nw3pD+1eTY6LN3t/3LyUqrT23LPHvwY3cXapQ9ymYonmOSsLCIgiERgG5y3H0urTvD
1tw4x4RC0AwnLjZhfoMQb4DnCbrQoAISiZmbNNj5JUCYFERQVSN60XL0cDiuCl4PMQVro27Y0ZtL
xGKEIDFdawx+54Cw+a7Z9awfDGwChkRrFRo7FTcZ5t7VSL/QsOd0+3sXvjggx9pg8IT6MarvqXtJ
JqDPut/36XY0GhTmwZ1Th2nORlIDAQOiXMPy1IE0El5tq3ejM1hlK54KkthGAJdemUEymNvL+tS5
Z4MEpGXJm5HTnvK7CmZS8AFM+zpEiZ+0/+opwtxCq+KyPI7GedUoi2PRPpQhQJyJARnWYiCNFYIf
s1PXJlluEytknWXLNHeraQBwzmXLoX/IZqIZc2Pjpj/ETZ4S1DulhVhJXdol6SnKeMrkvLNBc9mj
+xZN0Zadnq/nqacl+UEL3a0T8/NG32frNjErfLBB6tdIFAYQGrHgcED6O2a/ocCmnx8a+FNdgAx6
CYe0yhMWM8/Svkvx1qIYMsj6xof5q2BRBC+PTDRh4cKoVUFf4eoWkRiY1kqxbgY4Nhgb2D8CxZa+
Jud1TlBb4jDyGjkvJe0Js/Wgo2mcmRc4xbQRBFSyTUKSK+xxVWCFKV57B1AFCzMHy41IsXNJnoW9
EEsjyVqZhaM97mKdPSiMkMjPKHCq5F/I/01HF5/3aeAnc8QjquD908yCV1lcug7Vn5Gmh4lSRMHS
l2E8HlyMyLqNqXhCj0D3MBhMGGplZVlyhyX/s9Cbd9Uxrzq9FWmuza603D121Z3dU+LMwdYJoZm6
mfo3pcAuw8VsnsXDOjPnnRWCr6v1XrLInj5DzRhWVoY6CIQILrYlO1Ih9QL6BUFolfYSK+KRWkqy
chatHEQl/tZdE51BNFP2ZsWa5a6FkeoVNFllyW8lRFZZT5AlV21lq1uVPZSZjGuzcA8sGX3czycZ
p96Qo5usCq/iWTZ13HWx5GI3xKMq2vMw28z5FGSEAaZwQMlu2b47dvxjN/ov9wyWXSBRkLZWaU2k
kcvIJBoTh26yBcligS12ZhM5yZSyHZsX5BfvAOdv1UXM2QMvTwmiZn/Y1gNSGiDHE6JSGCF/WTp2
O80ggcLQzNVske821ISRZc+dggGzJ3S8L77HnqEz5MdtFqD1srR/mltjX4DBrjsXjCp8NTrRqWXd
/VOGaE8U0Km2Br+3q43QnBcQTZ9lgdG9sUrmLDz0/NTlPD7C3NxPIb5MJ8ZwWZMTa+wn6DNGOHpm
xj0TQ5C1y78G+qKrJ9sWI3TOc5UmTvc0ODAAbN5goQ2/qpl6YaRchiZOvFwSHt6Toz7G3D8AgVfq
gNVSVLD3+29FT2aykdCF1Vaxsge6f2rljmF03YPgVfN3w2FabYXUhYFCti5h5/oSNKTSBrlskiNo
1VEI9pE2xazVtca8YWKGYShoN8C1x/l0UWtrr08S55xeHApRvqeRcpANo9mI9EZXsQ5p0oIhwz/E
+CJxrGM/21tbwjmg2ikO88ToojdYRQXhyVbicTsgcFdcxryavgAd9H0PIx/zG+0cR6xRn1tluBjU
FYGlbKyMWa2SknwjySLhL8aNpE6wApVSuUui5xze7iIPkPJW2Vp09ZVcdySpQ8aoSwIzYoOfxCmC
ImeNaDdEU8oINIB/28XjSomSYzLoG3MGcZyr7musNe9yDDcIUYe1UNrdwlqRrbJu4pa4R6iBfb7M
r6l/KroEfTHEzcI9Oo3z14boyZWRlo2vueJxwHdYfkQ5Ls+++v9QwkQbmhHzy/ozcYI/lFZkSaT2
T50636OGJjRr5Cou0FNpM+mtegjVEAALvcqgI3I1LpWFDUZWnyFL7DG+CuNPMxiHMwew0HFqLhB3
g1SvFN2gKXbgt1vaQWDcFarrbs2Uc9PPiOhxy6gqzwCJe6wQcmbobINxkHbGSV0ssxBNM8IQ1Bw4
CgEuDfZJN/vXMmQBbn2q8fHESIbM/CvASqbOUNPnmAl4Rkp2vasWnZwNoxApkcCQFOLqtqI9bR1u
Fk4a3pxyXcqTnM8QX5+VCvrvmG5rvD70C9GN7lXJttxSeH6D3EO9xuiXcOG1Jh6ieFGTjz7fGuyC
KixEm6HzxgolhXpQwo8RYUOmTT5yQT8aPnugVeW0b6e9UvymCgQlR8V0fygjYCvnlq1fmNeIcIjZ
rfbO9Bdjy1msdEX5zyhPMZKxoOOZxlpcQscLDk33bcnj0mLH+bEZj1Vx1+lcJdcvoMCueYpg5kKZ
dYhDnQSZHW52cPNw21QkeKZ+1pyV/Kgw3m46mKZs1JSEd9d4c9TnnoAp1USbQxQthsOqeQ3jlyJ+
SftLX0MDZtz+mbIh6cy/pn+psRUGiK9hwDzZ1T8tJqjkxWrR5/BNu90OvodRPBK2MLjXABMoRbSJ
lhIYtdRX0HkmI6iOFA/sWmsLyXE2vDXylIlTCF0XgEMaQ0I9pNk3WYFj++rMJCsScs1u15po5uW0
khlpML22bWo+z2l0iEzM2n2mRie45zhAhupk04TPxvQIe6QwiUoFYYkNG3ks9NrDpReBTotNsX6p
CmY5ymw+HFH5aCta302/LOwMBqYKQjDxqIx3jZED6niaMsHKKKetYpgRMQ9yYob+J6e8SyDDQRes
hZtt2nbYLQV/QLRB0pzM6W2wDyM5Zkx8VpiyOhPtNa6iEDGWY/+qxsNVHm1aeYLDW2ci0GJ3qxS2
9KDHIbmOKoDW6S22iPEE+gOViWtd3Mkg3xQBlsUYgycIfT4eamHM63PwqJxvB/9/Uq1EdXRHvzaw
hp9kEfkVboJEJ5/CxhGZyn0QlRuyOeidCd6N38r6xVC30t11+qt0fyhhkfwAN9DgDnCQowJAc4Ew
AaM/EN4XS8FbihYlxEOZ2isb/EbgK6EJkIPAvF05qyvSZklwIFb+WR3RuHr1iHDuwP3lh921zF1c
DDY4x2oD+gVe2RNZcYb0o2mnQNLizBMpbzK5yJwuLNDnzaRv7OaCd3/tNMhtddd99JqChqykVfoc
9EfUX4JoeIr714DBDyUL3dCPy9Vr5zFO7P7mVPgoi3OEiLrDAdaHI5MxUgOdN9vdGPMN9VvDWxvs
p3gb2dvOqa56N31F0/gijfCYps0XeNs71jlYdUHx19lXdXZXE3VsxvY94P0onAv2JOFgOGL071p4
SNmlgp4qn5HO0KkUN+4bvr1NSMRMy9iwJB5uGw24i+yNyqpA5cMsTc/Wd0WssF7bTKKi/4jnXScA
NtiC/qc0nyw+nBLZf0FOUd+j+tED1paAsu1Lz7poMc+WdbwTGECd8VsG/3TzC4NTiKmPFgh2ppY9
gjLFIsgoTkUvwe1F8K+GuvTb5BJxkasJug1HJRTOqd91JFeN695kxMq+kuSfANQreshObcYA+FXt
s3WKO7YQX91CPG9PHRlyTYeIOUKUa+EQoNBO1R2d02NoTS/N3gNkCTVZR3gR/BqmcGHvSdDCv/nc
zTfLpoBNADzpXzjRWvMQUDqXOcdHvevYUtfUFJN7I5xDLixx8rUWp2LLsJgcGeFl+i96Y5OEgNhG
xMiOzN7X8S/pBZqiMS+umC82h7aD8Jlp0FCdtx5+jAM0GYvYaxKW+ygab0GDjE35Eum9jXJvhANY
mOdUUnWi+eUngMEWeRYxeMUubjgalbj3HYJ/YgcWvI28TsWLj+I8Hq81Z49L4aZrymkuIGQRlUBz
bUbCj7tjYdzH+plBUZgeYiYbzN8Doh67TdZv0JdZxIdoBKuP76FJ68GVncKn2okW25lKo4tgHJyY
V07kSDgkb2Qz2Z98xuOhMt8X2cEA+KElAZJ4Schg7Hexjsh4Q0/5z4ShZBCU6LYP2G0XtfgdoKWq
S2tY0w+R1JSbCKKluTVmB4jFspkDkVZ+xfZ7zCQlhSkbnCGkIJ/LVQQQpySlHWfqoh5SidV6WwEZ
RF8CrW07okqBobsj2aOaPxFjKvrdqcR5Mo7DdEUZpAkKt8jawRthpHOGHJuGHBjsZZV9Z5HtydwS
0RccN4ZXbkyUCihjG8mbnLjsH8wKUrFrMAegJiC3fEP7tI4QUHVsuF5le3cBoJHhq7THafoQrCri
xRsS3HNkmXU7r+s85ZB97VEHx2hgdCLSVcvxzdrcpqbjR6DBqcVuSeieZzR0XcfBxJRL6y6skA6l
/ju55C4RxIscY0Gwo1OqtEPn/Asm4zY7cs941INAzZYGCm1GqfjSKn9J8rtoWoLEE/ZFxZ5T4ikp
yw+FiLCU9vxl6Cm6J/C+VrhPXYay/SnlOrCaj3Dg4oPgUpZXp8RODXU1fsjuvU3FwXCvFiq7Trs2
ykdWfS9aLPUOl5BCEZopwbQEBFKFFTT3pPl4SsxpNlDKCeTxDXoaZAAmZ0VKJR4Nl1rxwwILif5R
Rsh4sotRyrUNbi0Jf83+2MXXqb3iTB/zfF33oEFazsPnynYPQ4L7Eg0BCUcB9lTZ9q9dGPjDvMlg
3Q8U/bzbYuuiWW7D0hu70atIH0mngYcqK5HQfPQT1VWJ+3SYvjJecNEjZgh5opK7gU+9438RE7KN
Cc4NfsiwmdcAZMGRTiDzDJrLeTXXlPxIGgbMOmF8QZ9KhzetK/z1Y8BoA31WNmK9qjdsdNdZvSsA
38Na3vUzE3YFiAYZpZPBqB9KT0SAIBJMq5UrG0+WXCSm1hf57Gy5WbMau1QQAcKEeE7Iic8O1f/W
1osqyPzZlPkB8DxIITYagFnHvS7xgNT/XJKE2iXslJ2DSqejGT1NxW4hbtQCOhZossKhiSixa4KX
NzFkAUjzVdYDGpWdPhhPItcY0FyhUK6EmbJVZYvI2nVwkLWaX5GFVOPH6ZFKsk/ugXU04VEY94r1
pgmXOOOn2lR/A1ucTJirSKm3FhHMDg+B4gZnwLL7CGGOQePU2u9GTaGtZYz90ZU5ysrk2Qe4WZ9U
0qhip9o1vbkd8p8iJkdRApEjOMfp8rXB3KR0bjVKr4BxslSR/5fFJpCVL+QXPmQvNsgQKX+LMEMR
XKwB8q0c64+VeRATTHLqhk/UaBESmviDe9OIDnUPDYcfFoqhLmUUVv8hK1KVtx7reuUEKMQnb5BX
nRLYPQ0OXdXWml9lE2OecYkA53WqVzlrCHwlPCzslAaxacSI8kdlcoWdpH0b8hB31LcVgvQCCEnC
qP2htvdiycLY1v0jFxry4eHqLurblnxOgtLMAmsNZy5zL5XIwpad0NyyCVNnBlDmksyFO2jQec3Q
Mk+UaO1vp5+GCVaZ1ztXVUAdCTEqLzMMk3UzAq6JsBno27tq6TvG4ak2w2cdEJczofTlbJfPlmYR
bYP6rsUVxvpotM503PsR4bHGDCxFoTYRk8G4LbBQ6uDTqLeJy1LLn8tt2hPnxaGL2gkW4yblhVEw
/wVjwKIvAKg1vqV8R1lPbsx0ceeTSQhvgZoPEOSNUaY2kgjZo1VuAg+EHxlm9cYd5wM/vVslk4PS
W77lcnDMz2X/Ygenuk2puFmXl5wQLcXYMmCfupYvBgxhKbn1u7WzDJpp/yzF9M2CtKJXpAPHSqCL
Sray8FvtvdAICmA71/4oUXNtA5QFJB+abyTm5IGyTZj4Q0TU2lNsw3XCOwPlkqSEV95qfsmcOba3
DYVuhmyZe8YPq3zTURTIYT+4BPWND1K3tYlNlfk12Zu+WPLi1lqz01rKaETx5lgcezTCRncpmD0I
A444gtpArlX8V3Z4syleWxtZzLdikVKaBzDROIM3xEKRGOxX8tCUwb1tnHMVkhyTIK1pAUGPGndn
P/qOGh7Rv4aae2ld5dw05tEp+33Iy6GRgNShQ8SwvIRoxtuFTkO+kIGPtvUtyP/lhv1aLI8KF6zE
CZJzyc/5eew+rPkWWsRlIZ3DTMR/qOUWvG8ESjm3tWfcFzwjV0f/zaoTI8dCcvM9j+lNKYGbGAmY
Cj1xz6H96F3fFMcRSlZEuoRDUSo8DdsasZhJ8dFYjlcNR5bYy8Kd39GD5Z0KUkBLeFfbQj+YXFxA
Gap4PVI8FaQ3AhjIiQrjBYvfwvAcAwlx268yuufaMwijZrimNMEBNovJPJtl69fDWTDqLQsQMmHo
ayLyBf2xU6Qm7j2OXNXRym2i6jwcakWsAbRFDDill4zG4sVeImzMtSkIdq5rpgMGTl6V1AhMPFX1
GMTEGAahEqCcU97VWElcP3JAiUltfJOy+u0bIOADUwzDLepDugx79OJhuO/K9Nbgpmm+kvwNSd7M
+mI0D2FuY0n5VfUfdZAes51NjYJtYAahoJ91zN+AKWvTn3tjXHSSTxmJHxymYH001j6gZSrkexRe
kfWJpQdO/VOj/OTRVVfvOqJ8lnfYqb+aFCujPEXlSQl2dNlGcC2H/cSfpDR7rje9zNaNyQlYHOIx
O1fBdupfwCMCs/Z0nek6mzpBrjV+YFOpMTl6QzMcRchLT5R5YxSINirrlNjL8AncaZBYtNzdXR/f
lfFzSv4imvOsPydmRCN31KncrMk4GGqAYAfKC/wiaEwyvGk4RzocHE0WvEDo7iH2uq9mm74GApqg
DdWhvDhUcizMjL0JoGfYWMGGQALoRAJ8eHurVERVx76juAZaMTcnjblb1r+K6AMVar8Ch7oOB7AQ
I43R3IVQdepVNBhcY0u8Fi4O2yYRG/qWNh+7EJaqS1SI59Y2e3BrJWlP5prDEZPoxiqiW16Lz77n
xxRDemg+zCS8W73ymioPBeZ2GeJvcJk8E9iXkMrWo4BnzLoNME5JDiCnHWDKf8TqVxOaF0coGCdv
Ee+PXcA7Q7HZofyqc31JMSYGCC5APbcNT3bm2Vx2agvspGnWtrvVuDoNx2VGYDAi794ZHSDiYjOP
A3a2MwhYfCccxiqSXDJHyBm4WsspqJ9z3TeRXI3TYZq/B+PfDCWi0LiuSpxdosD7SqPBpCx2HRZk
tPvJd8tcwi18ixVWQLE2o3Unn9m5DZSJanElC9qxVV/S8+S8uMqzE90H8Vnw6Cg6biJe3MHYxmi5
2dtRQHUvbjhtDVPdDqncVVBH+wDCC3LQ7zIlBxrVEDAxInt18F4TWaq7DOtSWW/ZlpFS9Sv15zZq
mQxr97HBwf8ydvNBkVtHbo2RLKKp7wDOsM6AXFAXt0bybBfcNOelU9Ip7t4jKnlNoL++1ZIQkHBD
5YQ8HkTWEgygAmsr+NfKSzU6aJLP1sCmgbxR2AzEbt7qkFcPONScm5sieq37u+yAcujvFTQRQ0OW
a/uyfl+kIVNH/DSGdoRxOBQ8p/ZilJywP7MIV4Bp2B/cNFg4aACQHqAmmrJoY4mR2pIaAWUUNEZn
nSl7x4I0br3YUt2gN30ZEbbrRJWlD5sKh4iArWOGZBfLpz7eNcrOsC5NiWmPocEYq0jFCt+GGYbF
T6EcI+kL1aTXcW44tx7d9Ggj9gybjT20H3lNgUwP6s8tqn3sinEDsigF/oN7DjBs74v2qx/eHOtj
sIk2+TFwwUzXCWJrCrnZuFhG+2MYtMrstK24Omv6jdd9lmurfa35g+ZlsSKw6VmgEMDzdmxSqbsm
m7gHAjHoqusC9s9CxTsa9AMOSg2B89hbYrvb+dxrAPzVzzCc18a4N6xnqNs9oxYbafDAn9knV7v6
rLmaqwvSTEROItvnI6HrdyxlD0W4PzmWqjByrxy+KySXLBBayg4nKb2FW9uiI0gRnCRJbxGrvOBg
zrNaop6MHvP845KCMbbnktxoZ+uSpdtnb/gCR3RO4/htFfcEFIep3tHw01keynZeudgRuPhBu+r1
MStPNBTrxZHYw0AaS2bfgbm3s+RFypRoFY22UKKwqNndqiVW/fzVKgfMtFxQ7CZMAjb6KbiRz001
QBkTDsfQrCy+3ppZBUoiPZD+TPDIQLJgI7HR18zMWoNNgpomnyYO0xRuOKE1OqNKpt5B9Ey8KS9P
sQfbuXKHwkH0EGy0ZZQJhBBkERRSWE5Ps9jYcjvq4BnkVrG3MYt6GiRQi+SpoL9Y28vIalpAI9IS
T+z29e4TdvfTUMUfRh4emEBZyoGdZa6Z3yph9Z4ebiUYDOS0MuhNnFoMXMfqx5URA3DzxIyLjUOB
fpEsamX46OmfWA0K5Ztci50gUCNEy4RcDPVfxo3gFYXXRpRdWCzjXc4sONjXCCjHsPpLi+xtKJj6
NPbL3NFuztrOcQpoByoj8niyjynNVy8BWOByq6dvUz7XKVkwdfUWUfWOhroPmH6S9nVq9TPZyBJm
ZFH4WXDTjBEaPTUgMKaOmp86XkqUi/qlzF8jCw9O73XpxrXZkI5sEYC7xq7XKS/6vE2IiUzPE9bc
KrJXSsKKV311q45XqDz1MfDWl8A9W/HRIluzloigT6TECIYz4shTACsa3zGcGK+zjqkkBOoE/gni
NEGoM/P4wRvbPUyouQMLAcPNzlngQucEGM5VySCWMsIYiSAM3sKBPFrmKivuW2r8ZOlZ5201fmmV
sqt7ujzLuM+Ag6rcT+j6J6ehQkb8pLXhkuf61NZYCy3e4YBUBJSv/BRNujnqBH5syU9lMsLvmlUW
njL74aKJDG8RpXfB8FTNoBol27C4Z/rZROedRwfpHGTnK64DIIMOmE2TvJJXPKgKRtCAg0xB5fCK
s9XvITloHWys4jVSd3l4zPlWdN0jscUfjXPAx20gvKsCypumWQXpLc4YJmlfo/25KEOs/l8x/qjz
PUQsK4CTqxGDM1z61s9g/FoK5/1yBicaAwkw6yxJWib7mbazAGniaeyUfcONqeRUwPtCzdjXRQAD
rqV1sdJ7g7o/Hg86UUrtl+qClORPzKfn0YZPqdWHXrXZHkFUxqwVBCdVPU1acQH9z+52gBTAycVJ
nlHFx68OoRkSnR5DN9Ve9ciD+NrgLjiF4mvxvxrPpUVodg7vdlwyQ9pdWqG+op5Ah1ol/ZfSp34Y
WwcZGHTpRyGuGV7CyNiQcbmY9phqIrNM8qtCsFeOkS8Ti634y2BrZKO+MboFZsfycfb0RhDkFZ8A
NcFyHxhfcrNCZnBKz9F2ZbmvqAyxoBbVrWV/lqPZSM0/c/x0yuuYb1OGKNL+N+m/enKxunPIg5Oy
2JvRt9oWggysrm7LuJH6urGemfV8VIU8RqFybczwWLrdT1nwmTMDmjN150Rwe6EzF1n7InKulUrN
j+Ew7XRXeWpVcxs6CalrlBguX4vN3CsTz26JBTIJzpUkUk1YoILIk6qT6C+nr806bqWw/sBKjv+z
q++W0NZDW+7aBrW2ls3sUaL3cRkXkHNEjTc/kQ7A/KLkDsF4yk5HVAyn0uNcPwcTxwcBEmHyzm75
ZkYAmSR01LnvGMvnFCtK9w+a/IpkA1ykEs+v2o+rRIJk1IABkHXbms5XLMCfjDY1ugoZAwjuAEzK
uOHLvBIE4dLaQgNFuq8FA+wQu8PS2g6AbbAacmfuR5HsBEYIFtjs4fX5M27QbAHmiDT9q8qyQ6PW
aLXEt5rPr5o7rFWuRiuhVG2VfSLsg+tYvu5yo8O621hmxN2IMzdjdK9Q8TUGbZBbbZW4/BrD4jR0
TrTqphT+wmLBZ/c2oaYX+lCAN2l/raY6IOh5CWKlQ2Uenit2apKoBAPpPr5Z4dcwvQLaoU4tT3OF
nXy2/bErmK+V+CEdL7YTjB2QJCXxlEk6W09SYI1CZ+6U9p8a95dZj9700flWsWaVzXDOk+EQCZTq
BoOXGBdbD4Y46zZ5UiZektefo1v5yhT4TaeeVOiTAcolJk1QB5GVwNtAF29370rAiK3pLE9UgpQR
Xog8MMiOzu1raQOEEP9xdF7LrSJtFH0iqsjh1spZluR4Q9k+NjSZhiY9/Szm4tQfamp8LEH3F/Ze
O2NcqLCKKDIYGDIg7rSy4UtI311GXvqCbIYZvVtsRVVtgoyojyHUkYMNOD/iNH9PQ8gtNj5RYtxv
2oDDtKiR7jsJLehEsDP99cls8s8Bu30Wk4yqN/9kBfXVTykOxbSSbPhV3N4sMpx6qsFoJEszY9KE
ZXYYw32Z/naR/tmhWpO1f8xH8U5izEMYxpvetXsTalA057J0GqvHBvyXpdVXoxZYsQWsIDeIt0Wt
zkPn7LqWi9ar3+TUbJTijuk9xr+Nrv9mBlpSa5gYvkBMtM3Zg3JtR/fsiOziCRr52PxsLektYg+f
jGyuHAAX2zbeZf5JDtVOZy3YNg/wZ5zO4jJl2DX5LdkhHYYy3nt4kRz/dWD+bkaw2431QCibYfao
0oInxiRSxqeemVgan+Daur66DfLPMRtUeeg9LXunRT9IgIr6LNR1ouFh82dzB0aQOfhlSNv2svQU
ZM1mcuyTwr+iZdbzJLQ3a4hXLJ8y5qUV5/vsEfKE89CQgLsZLKXoreJ2EzSv2ODs/K3QXiNild2j
CDfthI5mgmzEyBzqgm6dDMvczwl83qrlaS88Ax0LY9zsGNqfo/UwEdtYxW8L/q/kSPaZBIM9YrVT
J6yXcHIE7O7SX2X7a7JMjJgY1Uyu6uoasemDUVE9RdWh8L6mqNsP0ycPMPcYGnkiOdSICUntLRNw
hSV58mGRBuVrBpGhKvlpxCd+zorNlh/R0Bjr3dmzTzGdlXn0kjO5rCnEzJqmIo6/hxbxu79Jh3Q/
TisD/k4MW5H8H1y8Kv2Kmf/kzJ5zzBWGW/8oWS1LBnXz+KosDWRiMHT5iCkJ8hMN1k5MH2OgXiK1
ieS6ZquVA3TD/Vtb295c5zxYur0RQ3oqUt49mwOHKQKtymjthC5ADTu8esN25LKW9rG0j8N0bPK1
Y7wEI2Q1YrHbCi83ssPyf9CuTeiaHE5Dy3vw7PUrilyep8Sch/4Eq0bfKRaslJOjm5WFVb1XvfrN
sIg10mFhBRBwXPp9c/AR/wf5BUibSMFeoN7rNx70gGLrdrvCIf8xRqGR3Yz+kjfXEnkE2TBLgod2
XvrmdscifHHnfeZJMQZpxuxsBAbxoc7CyG9s6A+GbH70TGzd2VIRVM8eqJuK2bLLf5odd20pjBl3
Iv80B95Fi3Yir7RgQb27BZh7EeQzm4Dtoukl7T+KVvsH+LAw3+Jpqc11vDjIBlruVfMOfG5JQjQA
JT3wZGTqZfqv4/zUPQTixdI2dzlT7i5L4YBCtnAOfRHuxfhPZTrxqkgoi09EPCZssIS/RVoX7zbH
KDCjVZE/dxSNFbEV+nEa3wfyBftDOyyL6jkIoYTCYJQcknj3EPCQkHG0w52S6wragmBCQtnLWl2X
J1fblSDfCXyxqcAE9VvsstsbJ3i9DLSMJuC7Ozfeyp8QFyiLLtGHgK36Y+siTAnHZ0qILib7Y1iP
Ifw1a89zT7hRnjZPTb8eiC6ZqC7r7FJz8XfFWTZvTXl1NBBIjFhpRf0PG41ECmJ4eoM/gl4BI5zF
xZhOT56159KP5IrEZFfjq38py1cMJB47bsoKhLxwSrJXjkIGZeHT5CAaGpWCwr2pSgSokKIQUUKu
AsVzQDsi2uyhO4htlrXBc86ZZ7GJTw9DHpwD/7fNEiCE0UfeElTlMxq+xwGUD85Aw1ixHGJJSw/I
2N9joNTY77jTFuPkUIoRFuVtQuLFEAqVMz3af2WmK5LvQd3bQGEmBY97JTSDOabjn4zaO4whcjM/
1Z/6Jvv0Ih/7PeOMbHI+UsFGO6zfQo/P0uRfkpgIG5WxnUwLMK6moaxBcc5ACmf2csJsZBbTvGN8
OKld0uM7A5osJKwtwemR2axJdPqCw7yRCW2ehZBNZNNu0MQF5fa6MoxdFrIYNtmCoAoMb0XHwD3v
2JMNBTW5ke3GwtzXWvDPAGZbi+q5aknR68wvE99RrcuLyf5EjCy8a/2vSJhVlfl6QC8dGNPJDkeo
xwV7UP7O+NV1RZmXIr1wdYtoe4QpvFmp5x2nKl5FabTPs+DS8BAMZO+gAlukMp/w4BXXnM/Ec90T
G9szose1TqR504+QDFu66+YSlzNvWm/MWblsEqeg/SRAJzBVdSShEAHHkaWjzDPj5zxq9yg3dq2b
ffQNwCWWWF3A0ya6Q4xrHvaL/dZItM7+xPDdnoVK6PGSFgkDHaxtEdmkUgcfRhbcaa35IW2h3Vim
6zuzgtsZW/iCAweRYoPMDg8hf3ybMqynR7fgrPgJVVDf9yyjf4vUpuvND569N6cXCMlNTPAqpDzt
5gQXyqQnS94ZpJbpwx7KRZ+8mJivXYs3Axkv9gKXsDRn/sN/99L0locbS+79/tnqunVTFr9DhtLQ
J3SpHLsvNSTxavKPoXkgYpIQbopAP2qvTnOP4Bv4RPNsi+TRuT+5peCi4xLzDXtt1Ci4Og8G579R
/RYhoJLKec8SkOclHU7K0ELK6Oqa6ToJmJnH07yyTYkq7qPsNQt9+ikXIaPAEpxMLmPDmMyFdh07
DcQDuq4sQm8n801a8b0qxiU90DNcTvNmobXYf2tHB3BrjuyjR6eDGLOanQUBoF83uFvNvwoJTYlx
qW7oPQlwGqxFAQddBPsME2SYHEfUgKaMiHL6LMSLmimwMPjMQ8I2UPnfHmthUnMA9oNUNbJLJf1b
ViP7qyuCFIGC6cHOQqzpA8ftMbZX/qNnXW4Nv5Q1q7j/FjpL9dKbK+iTVR17TZ4Cv1j0bGnEiBlV
gAnHGMMZsyihuMZg4WQIp1Hjt0U6XzKKH8UQLFKPPL4g8G+Jv534C8RogrrYWXSssMu1y8+sm0Pd
P6zxra1ozKNtW26xDgHcyE9EvfRgkrZ2hLWCzrHHmG9Ux8JoQAJKoEXkUDFh9YEYSXaNmypGOagn
OdGlVL8L05NAKpgHr9piQL/uCGfdd0xFRg2TRCEtiSAztJh3R02UnANTi5iZYNVLEt9+dqYJGSNP
6TIxK/oKR4ELsDANuxJpq9bWlGYtQMjJCmMkME5Bl2xztMLEbbONKWxxdds5UjZL66vjCOMgkoQD
VVWgKtLIR9Sl5hzvqmKzqmqP6U8OXD0xgoOYTxk/StjMTr51HkTRX40qIst2HMK1qIW3N90oOyEw
6DYVU+YFi8x4VSeUjWU5zsR5dmsMYxi2J60i6AaZ9IA2Dct0VxM5zfGWf4uEQUkUR4dgSKl2XVUt
3XHU5kXHeKqT3F/IqDSBaHYeYFQWwsvBbcAtlnF0tuBbz/lLWKRiRA/RSNsS24k6yontS0ns6sZq
XcYz6PVYoVg5hoOItUVulqzuJwRmhRcfUg0OMJdtRqoPD0Ri9f4xhRa3AyPRrSYHfKZbc6bpk2ah
bCrDm+vOE5DEAE5vBPF7UUuWpTDXrpaG2Crv4rmbUL+Nnzgn2TWQeOuW3z7DqhR0Rrc2rAi9RGGD
Cpt5cWTviK3QGsRNkSTTydTDBV1qgGylgoLTkq4t+WihqRn5KQ/TbqtIMD1pUZBtAyE1iEG0EFUD
hDMcrIRqkb207dfdB9JcsXKmWLx7XcsIukQvYXmZ/QRdbR4uZIQxxibmLh335GowfR+tFeTRyh7Y
5KoJhLSsUnADQfRIJ83b+RH6TAa/4yulJ69EMWEDi/F+9T1jv2jq6IvJe2UE1zonxh/I2slU3ji6
Xp4TQ4l5cIx1ZQ7J0ONK7QgFBkNRFLM+NTW2fsaRanVwmSqjGY8t1pCVL/DFaQTaoePl9GTdQIJe
jnxTM6jO1aTJLW9Ku3QbHGvAi+jyRd8diMM1F4GOFhngndg3uV/dap+2MFJMfYGA4TjLcNARwTuh
bGD5wydbLtPURWg9AiagohnPoaHfjFlUMJr+TKFCHBtlNCMUjUyVwfXf+nRCodmiqCpbngo5p2OH
qoi3rR3yhOf1QFS9LdeyrqCq5TUqrGEi7y0komU7pYhCsnYGKZTELdYaJlubaCJGqQxT0ScVZ00r
/NWILJ5bc0IbXkDACs1Jv1QqIqS4tFjoSrPrfzUjptCeTBRXuRQHoqZHS+2IZSIbMkcVUer/Cvcf
YSmUQB866wUJtj+2nG1cfwZxyWIKs3cJg1ePzj6qRmiOXud/s9IqtN8J4n+BfE2Ofrcl6XLaxgK2
Nlj10jHQPYGdZBwitUOGhxsKTwf+OwJ9MenvEvYQXJZZpgf3vaYdT2cBSHmT0C69xjyLymGN/bBb
mFPehFbH3YTTfhz0pdW8lIjyHcxo9cgvCyFvBlZaMoQwycAbZ2lk9Ns2j0gYwKPDKs2tzBcj/lfg
4/cgU74ZEURaFvsUQ0veXUAPe8NFzoeLHjvfGul4SR2HCmohPZqO9s3q34b0pxhgLP/CfF84Fh8F
yFHTvud4RBG4Aw+Z0QPJUVX7aMCf8mekZ70/NWWF6Jv+z+XmmTY6adIuprwJ+tEAEKFXLLK/VUWU
1VZLjzpT64bshBJfU4tyyt01ild8LJnerzOO8apOVkhYVqQaZfV6qHAht6gCADP3Ojq6jmUnnYsC
ejqKbz0gc/q51P4hNszLR+6+6+EtyNicpm8yeM2HcxRf+urDI+MTIvEoXljWqOQxhu9x9TzOaTfd
vSZO05/OHt6YrIeujF3DQxfGUf2k5QRYCaGtezI3AnpmnT1A8j2W4TG3PqfhI3J+Yu40RR+hzwfS
z6zcqiWojzmCzYvuZcrf1MnY4ofo6YgTmUJ3jutduo655rHaxg0kZb7tnlFEgy4cD7mWQZa0cgx4
pEs2fwqOKRavne+O6xnNyezuOvxPZeHQBWkfSv0pb34LhCiJKla2fR1jlC7enSQViViLWbUhyD6Y
fnObrUEK8k889cmeDhWX1IfDk2A5Bp6RtVZlRL366IzaZ844XMokqkXmBvYxmebwQeCJZgCFVIzq
k/4O31laPFttvWtJLiPmzp9OifnjJhff+tBd8j2OqfPZNc+FabxMVBgDCYVaFfB5pdv5jqPfI4EJ
ERi3ItXFrnW+NZWy8OHaqIudn//zphiL/Wy6lRuR/Y05ejcy1to2evTltaacKxrAaEhaZgsQYgV4
Ek4Fjaxu+xXLpkXL5+pyEcA6FoXUNlwGUDWjtERx1m6nvEZ6fuqsAxZGghyeSHTMce6s8kKRNG9E
hwgMhu+y/ksgH/vQPTp/WFYNkrIUU05LHnJRalQ72Ga0Xt9xJh+zeMbNNVGzadj093OYjjJXes+m
q9OTg6mfSvsaMlYdQdWy045tZymc9qsZMR4TyuQ/BWCiHIcNk41AfsRqx4Y/fMBmBbxst3ujAugA
3g47TjbW4DBQSu4BtupU4Y7CtETqBKM1xOFg99P2w2PVaw0cFH2CegONpaBSsiZOY64Xn5W4xUXq
Rdl76uH3jEfzc0z6v6bFk6kFNskpLgkHJrFMfkE0Y3TBdEudNsqBXS26IEajhLmyraIB6BqQIL3R
f1kNUVoN6l/HTdZQTP21n9vqt4zUXOXi6i3bjREk4UIL9J9qdK4jNtBFFsZHwwwYRNnQdpT+HvTB
12i524FZkMUOPfJo5nSMYXbxkdCT6q77zwr+Bepv0C4xkHWtIdpxgiBigxpHi1l6JBLwledY3Aew
2BlRVAK7l8IUPM7yezowtiitcdWzYWEEMAShvRpXghoTvr2Im17gfdOAPuSF823kE5iM5iuCpFYR
Xc5VLfjt2TjOUKMEV5MFRqjv72lFtFCkwVuldS8Dyt70VNbDs4c0Wur/w/E4kxuXDEG7KpZGp2FC
ip1wPSTmP5cBzRDv+8q8lfMgrjU4VMPg6hTge/utQSpmj3bOvxlewABOnjGoleY61RAQo4hC5blL
SgyW6UPmMBhCIpEy/6czyPKtmW6Dr7LK5WAAfsmTQxbX4SokjXldDIibx9hDgIUUI1U48/qJCAoJ
6795G0bE2AV+Z+UyRiV9YFWIKVlECZxz3ML86QBjszQvmEb41DuO9VnkX5O1TznXuFrT+NoWW08R
6XKlfiMfSGyAdH01XQSRS+YfmZFZKzaXr6kCeebgBZjWlS+7ZRk9uIEJ+Gi5vO3mEfOvXzV+XK7i
qLSWHrsKWBNTG+qH0iD6y1H/eG9ffY+VI5Ic1nD4ULHdpwV6dsvylw1Y4tr+C1nKgDbisEQ81+Ja
GKYYae9Ejiw763Q6FvqbU5JToLMSgFfCQlT7dBDjqghWvSTbwRzrS1Bi3868q1Abz1n5Gtj1VWtV
iLHLG1YgQHbrpNtmIz6VnFCvfhFBx/GMF5c+ULXo8ZkhMvn+ycgLnecEA71h1+ZPqj72yVYDqmHG
NppgvA8yOtU9lyT9GNibR+992824EnlzgUAEbbREQiy+JXgXYeeXKjLe+kBrlw5YFttt46Wyqo/R
w8eHBfPutAp0UPU51V/uPIwtZ6v1XzxGS5W9liy4CqbGHu9TE/4oCyNBPi198+Z7BWM9bEFMgKaE
lRPmUuk5u5IYkp5cFb8V6AVxfSlE3lEsjl17GhjsY6ZuucBD8BN9v/XYUQ51FW2CKmBgn9orZXxN
PPe1ZB8+Fnj4QqKsoevy+SFjrpPNhO9GmnRkXM4hxRMeH4vQVuJvcKL/gJTk1qzBSiEDSotHONk3
vQjTVciXncgfExnkWAYA/fKfyH/JgXHOA3jn35CcqnoGzwJB0eJlyMBSx0ji9Hv6L0SMT7FikFk7
GNWGFpdHwIRE0fDUPSNQMfDo+A2/WC6PlvZsc+qXRJf5aX2afPrXIEzfBmMWmjjxKcmSw4Sn0Gwk
dGpk7UoEh6rmknmYzCECvyIml6MdJJuWzL+9S9YuojXTT+4ukROd4EjG4aEzVWTkClRJcbPr0L01
HPEK7QgW6qcJVE9t30cDG5zvlEjaPBI3sHuiCRi7JRLwhaUzmtUOhCZnzCUlKgQPcXhcABTQ2csq
HVkFgiYiW0JEKgX/TFHfBhXtyXsnk5Vz3jEfXn9V+qZkieQhz7W+XY/M+CubbZZb4wDXC2oXWZNv
OQOZiiANaLB74HHNNoZ2QhmCQsUI5upk5AzNgH21VrmrneLHGbaG/kCFvwiHLf4uo9+H07Opv5e8
KvB9pz18Blm/u2ovcNLb6QkRDkzFm2ntM8muFbWFiyy1Eoq+hQ6s+nS0u5NfO+sRNxeEoE2xrSLe
8viHwfZCoBtVnMSBaBdC2bfGS6/MHQ44ggUJw+HBUv3ZSKxbMRJtXNDime4N3nMg48+uFJ99M752
jC7j/iWu7A8jD2YmjgdX0xTuWz8kcwWRrlwM8THFuoSQpmD4E858Hz0DmaKJYK/ltZB3pAuUPeot
b+gF0W3j3mf5DotHpNo2Ty8O9pmI7g78VtFvuZgaiaon957LnlAdYPADc91RPggExMBQYP6rjnCG
Y/j1ztlW59LfmeZhLHep9WpHW9LiZ1l7ZD4GlDflLko5iDdtAHkWFfOWIN5RMn3fdHLjFMcmRaC9
msZNyF7Y3uWY91ofj5B+I1h6q6fRqXWcbys3cHX2GKlqDORUzwdISNyyWrxmL1qvfLAiOsKpIOj0
i1HU0Ur6qMvsapuQxOJy4a3c6WdKRiQi/It87EVrgyQQqGoMCW3IdBGGVvhZaNRq82SGAOEZB7FI
yAOQEFXKRZHkxp8OniGV6P94QdP8I5l25EYK5dyV9iKd19qvnlVcPsaS9SJaCuWhJJG9ARTVfVJ4
ZNhJk7l+ctt9DqsxKnieSpeVYRTfmTX+s5Co0RKsdLvFSXA2agJDceQaX8WQYNkcLonL5O9MLjoa
Ri5FRNOGts3skWbit1d/pJqjOmbCg/ab6EZ9ootNV2bBBw0x5x36aIQnXKxrpFlWxLIFS+8cYKmj
J2y2Bv8PLHtKPeD44AU4WQAvsseweP/ClJjIKKV3RiNlO/WdDc6yAPbSESM/uFeyuXv48dAArnJw
CRwj4aLskaWp7KTL7t0P9TcJZBbYMXvByig+CjPf20ODyRmOHHPNe5gjAeZHFVb7mgp5lbNOpbLu
3TjDWot16Nc5KR3nTqORzONop4fZrR3pKDEdfetZ8VL5yW/leAfC2bg3Wv3X663nUJIzaPniisP6
YiBa9voufyHhaWUS2OmmDHiocyfDRDx2651nGxnxyIKwrQ8AfZW6soF4kam5GClwEgyYfT8u0G9R
2QDSbFZNl8cMM/eD4NZe6yyvJ2NizgW0O7iNbJKFsNeesTFGqqi0TwGrhfC2g9+2S2+EpQVkvTlx
sNUmyjVKXfr/3UBpGEPFTjx72zTqUcgfvETbBjeodde5CgoXetIs28e0ZaCzqCbzzMvy1JW/k70Z
IoSI8saAMRJiXeinmq8eQtoY/9OpsL2JFokJsyr+wZbHG7hrwKfmoIf49smF33Ys6nqWSYrsS3ko
nGZFvgzvX3I2Ie1olIq2upsWzbOm5SSQZibLOxkP2J/zFHXNOUg4waOJ+sXYqmAX5keQ+hO6ENwN
o0/TljdP8RCDqJqWqXFAEr1IiolqrTZIImfEFESfQD0WTV9v2Ny82DCS8JUu2hiBRQQJwe+8P8s2
/tK02DI6vTdIZYJW0fqkmnZMJudddMydETKO/FPOiMQvI2O1RLt2Srt0WKTIOyCGj/baIb28Loxn
LQ+La9n+9iTN5RbDiYKo11hMz5F7qqrTAPUfryXyW+jdDc8qS282Nr1q8ds9ohnnU31MxsrsXw3A
ABED+4o/Egx5i8XSKDH+U8BqSGbEbOrC9BsPzy54jxkTolYN0dT4cOth3w18VOd2LisB7UJEjAEm
aWJc1XYBL++Zn1PH01UN+9zbKPw9U0mw9C7ATt4aMFy606jOvXVH+EFrRM7zPe8+zf69yvyV4r6o
uPCDGndXfeHGd13aPFirfyJhYRsyiDymxG0u68zfkugXUum2Pbu82QM7ssWw8jcfc0+t3dwIqPqc
MwbFjnk6sS59/zBxi+AMgYufrzV40m1LmSlgmhZH4rGUw1BMbPh1TaoeIq81eagddmqvpn5T1l9v
oUyst4BOVc+phcZ73qNCoveMtZ59imav1wQC/wRDguUOekz+CMbnlnWujo7GcA/SgNcNXBANt37r
amU+OQ3/W9FitbF3rqH2S2furP5p6bmZFQSAcIhFRMb0miJ6jOrwWIh2q5TD1gAUub9qBJ9pdGzK
DybgtxIjebvHHBNSiFn1ix6CtER5oj83DpoP8KrVi0r3jFzkdBJ8eFxJ8DRPKiJNGiqud5HeOc0G
xPb7HgRCMc2a5Wht2RhGsPMGNSQb7ihVP2zElfr7lG6NAOLxhyw2VvDhdB8RTndOEdKeDOGtQwwO
1PE0itWWyLFrD2DBk4wRHY/oVVzWYX/XqmcHblxWIIKMUwpoDlOSqCqKzQlwEn9Nvu6PrLNWOnGC
rGzkT1agDt7wZLC+QNY3RSf8V7iKdOdnHDciuQGmIbRIJ2SJVfZUwO30dxaVrZayVinLy4Reqg/V
puPhbM0dRz8bSWTsZNTT/kTl2cCJ1pr6UloYUJy3ODb3U42habrUIZOQ2WoEMKNw6DcPuosaHU4c
s1K5CaATstJdWQZl2MUh+CVtMvRu2B/VWnjAFaeT7koQ0e8jkQ6e2QD+dy6x0bCDSl91cibko01e
g/HTZ8LTlLus+/Li/sipv6/QHFo9Fke27+Onp1VLss0oNEgIJGpLepi5RvJI9cx40NOde03HbIPB
zMyXVk8GF2y6afryprdKMvgKvufaoh2SRU1lig7XwSampgqhdsXX5h1767XP7rBR5iq8aVhazfJ4
BpDtiIp34o6nhnRa7+yy3600sBWDj8wjIVYl0SxA0zSbWbiq4xcS0Vr0WBKwGc0hK5CFDpW0wK7S
a8WOGhn609rRiemg3TAKxCTH1jnis9SmaD1GF19sg/ghHUKlWXJ0WbBpaOWsHvC5m/24JVo42ztq
kH/8AgnvRJaMpz+nNKgs3kiitO7l5HynNZPOytyDizojnYMA8ZLK1yqGhuCwqIHLiKEnNa7Q5J58
Fk3psAGLa9EvG2wYWYkuE+KuOKbFITdtACngpxwIr534cxkz+r3/Zk4V6Fa7u5uxzlwOy/O8e0nN
E5FNawUxICqvRf4eVnt02KBC3svy1GsZKhBnukzjHBteyMvgM37tAsrKMmkA6vVoQBpjjliN2BQw
cAKzt8zx/CV59GO4MA6LD0Og8wJZxNxtWMbzNy7grRd/Inxz7I4erb52FHEi+GjS5lN2vGkyBh2Z
LUqrPhuNB1sugG7hz9ufguG7fbH78R6mJy+wtq2KYEys9BxEPTztvjC23kAqi8sVPdjkZTA8DokP
p307hJy5iWSGLvqNxhK8zPynKkbUgNK+I+qwfIoUTeCOQSNOQ7PZGPip0+LLIflB5uucZ5Pcwjb4
K+jt7PKP1v2p5tYKyb1PrWepv9btiuCtqp7X/MyaVwMzO33Eu0zo3yBAIqH7waUeJ6/RcFbNHgH+
1qyzZVltEqiuCWwaerjppovvSn8Vjnry2P4ycjaH3y5gLfHe16/0w3VxD1HEDnNx84YiL+G+ixjd
ejqVcu2vas9ceQKtT3CJKABKbKsmRbhI33Rsf2H54Zof3K1x8xPr9aKj0J3Ddcy58WZUN44nePjI
/Zpr5RGpG9+ijAVzpuAQopC6mVzjqT9R7MCDQ466KAcbT7oan+ouPnpuDilo56v3ANezWb80SeWz
IEX7wIo8hAzXjO0y5oGaVkMcvBN0OItogjkU+KesHJyNOF8TRTYuOK+W+UOcfWeDLrDjyIPG3KBx
rkl+rqYzr/bCiaZVn32PRDTX4wm/LcUADax3D2t6aMTwYadvUq6UxnSfNPfZyNmkah/xAJRX+9Fh
uhOuyGNwFxSdnXzNcYcMYfVoA0iNEcbj4S6Cv7RlwuDgRi3+uh4JL8Qmj+0VezNmh9o77R670FY8
xMRf0zqXiA5ExPhYwuxB62SyHhH+k1YaC5c8bPUx0m1r6a90PpW3HPCfj8BASeEsDPvKypPkDY4r
xNqVYOUyZMtqwEhu/8QACSO04hCNGHLXq1T758z2slEN5BkdGhouRJ0WuLNupMUtLhOrYBtKX8B3
4udkHNN+cpcEqNc76a6KhLQwuemTT8MDPHDCsr/062eRfQTOs2HcR/2b8mcoD7K7a8yJ8T6z5/l1
FFq08dlA3wTA5ZyytSr/Gno/qXcLo6MfV++WfY1q9BCeeTBbKE8BaSkwyQDf7xo1XgXLhkmjl9+I
YNN5IJ4p35aufM9RY7cjMEDzNSoeyM5191yER6wefvlVyPcxfnHcvxqhYxm/w0OBPKUTdE295Phs
vSfMXctYtue4+GfkzMdgddWPDGVP333hr8fag4bPDEAAIntQ6BIhA/J02D5A6qjlFTkYOGNwXy1n
zVHG+Vu0LuXuLa6IBTrFYCUGmnAoSkSex++aby490mX09FDaH4P3bvoANC0IUd5TNxnQCbpTqUb4
wymjCOJhR+RSvncTMdmlsjskqULURKYDzFGPvV7X4majV6mGgUBwazEhw/RrapGH7HeaC07arva5
cL8y1nMmxwrFCp6SE3wd9CQyv2i5OMXoUywAPbGFgBGDk07Qpt4gAvnV4l9F30uMYcJ1xz3um38d
tYdtbnDqeaCSAnxHRP+1EYU06vjAh6SV9hvTxQFIzYHAA5UOs1iKdTSnQ/6tuxOqLfKS7XKh2AoM
DEUcR24LRfiucyni6FmB/RhpP53kbmFQsnzSaMdfEXpLLtMuza6Rg6Tgt+/OpbzZUFVnfUKSfVPS
ENmDnp6B5iR+amRivgQp3i9KDCUDI15oeTHvFT146L5HwcMH41jGB83/6oOXRJ081oK0CAz52u4h
x3s27ktjJ5Fj6LiKQxycSfhmOyfePsx2frQFvrSx2PE2GQpbVOw2lqG0ck9xwvdDpJYL6B1ubsyn
3yXlIbN/2+G9x+WfIYIRfFm99ZL1+4kIOJ81ZaCWypX4LtiDeKc4gLBkcKbTzWhvAUPiFApA56MB
fXUjIm5YQQM4Xivcolrp03Ki4kP2nfI04pzZ9NYyyvZT/C9ldh1XZ+D3AzoKHR8/27RlPfgro8XT
03yFrLjqbLqKgUVhn36mYCB9XsnJdXZ1q5/CEaJDRYA6XtTx2tDm2GuiXsHJzoSxzNgLtO4T7K2M
MJbIV0fdIZ0d5EecAEuEyFNN3aqmSW3KAWFSvRxh29TcR11+NbN+F2HTqbWtBx44ZTIQDg7vNncE
t1nTDGvDX0Zs6Mu5X3RJ00KfGJX3toMRlWJ06ZZxCmQb5I8deYyQCgBasyPiz1LJxo807plfl6gd
tKoZWxHvSiORi48GyoCHPFyUlD5YF0hO2tUeiFGJVrsioLLcOZJWhk1dDQ446OjJ6B8CgnsUcjpG
/FERQHB6b1GxB3X7lcttmKCnK9PXyCNDRfOX4PMw6yHlZTRefnWYJdTGIMaqIli7AmcyAE0eVjnB
EaW4Ye+lXZtRO4xNMBNzz6LLWRbpe5KZ2AN5FbDSVpQQbamhmzPRYe99wYMp9YOYczSxWJjkiDbi
YDG39PlUk9F71Pq/Ep2/VuPVRBmIH9w7Ckyenb3qerCAJExYCtvoVtQ27whM4zMKjicgnCPTEj37
yoYr9IgwXOf5OZFbNvaaR5Szscgb+nv7/151ck6Gi5GvLXZWY29itqFNol8EE870S/N/auasuGxa
0ODWjKTSzww+UC3VWQ+6hCC0Tx90rDVjAh9F9zBhkVSMsR0kLC11cqBlZwFQsNv22eU/0s6rx3Uk
TdN/ZdDXQyxN0A129iLllUYu/Q2Rlt57/vp9WHMxmTqChKouFLqBOgcMMRjmM6+JaWLHXUS/Rhmx
r/RkVh6kdYRvrwwTyBzmnqTTCCi9u/5LyFHmUOZAZ2bhWRr6KJxYLm57xKGtj/H0WGCvsMIt8rna
fRpACBqUYkHu9j0RKjgzcpMADi0SOZOgoZLX0Tix+I9cTtMGOpQ9ykuhtIMWfBU+Gt59pez7mOTZ
zt6HCq2l4sqsIniyiyR8z/Ga6sOdkj3ndPri8rGOPzOnQIPgVuc3D4aElBv+LjWGGx9Nw2Nc3Ewd
Dy8TuZ8HBuCnvIF57sNRvAP/62KFE9YjDqVcSaG+SuR4DjPmAEdrr7BOI3Mf4jGlAyDxdBnGLw5I
I5kw3hjFrZ/fDVDnwzZGemMJiXvi40ElWnNRhE+StIHWe910tJr1RyNHroJILmfNB5TgK8unm0YC
2MLZG11GSrYe+uJcxrdCW1jKY1ZubA6obmNTEIitd8sbrgq/Wxnu1laduYLdjELQbGtzqcAG25pC
XPQVTvOWK52dn0P4STmQ0ujD8u/zEljWtoeR4g33SVCuLLoZ5YCvHylNDCcg18A1v3cyWDn08GNe
S26+SurPXb3pA3CwODTTHMHhyVyp9ptio5YsYyuD4Q36Yl790OBHgDJPHgqksFd6/hlCWgkkyvcg
NMrowc5v4w6sCyQJTvVBvEuC41B5KFtg3lBm70wPFnK1H1C/VbzvUPvWaLo0RJqZQrHxS8++Mn/l
kUn73OcfKURHHdovLlR5eVOp1xmC20HybnDIeji8Gd928pbr6Q59Xt26F+0D+lYlqgKI6vdrg6Zn
Fdy1HKnuzh32vavOClwDpKXWLDU0A0w3XmgEmZp1FRTbGPJjRf9PD+/QjqSyAcDdXIoKpqH6kqnX
Rddcl5StXFRDTbAF1GHqu6K9dSgP19lbiTsEko+F8VIjZpuZuBUuQZIqDV45C9f7rNt3kzurlfZD
sctNMe2jCiXFAsmIV8kjkNaQvc+1u7JDaKdDfJqQBVlK4GGgVv18nvvhKoxAsqEdSpFWuW/iDU4A
OejRuGaZeIegfM+wEFCo2YLNvGqIZlXwrXgufwSUX0dfLclH3b59N9hpghKKmNsOMMW1F36U2Kz3
Ae6QaOQD2bvO3AZcf4favLtqKbxSp15F2UEg4etYYOxhZuRYHqA8kQF6rEyoLU0zVZGTMJyZiNhf
3VUxFBBBJmWIg+0SoAdelJILsBA0Eb1eKETBfaigTbbUnE0EqxGWMD2CljDSypZ4jTj2rI+gYgGH
k5UJIIdQuw9K+0pSFrY8pdDCKkP/A/kGUaOLT5EwZaXGq6J8lvv3uKN5PtP7rRsvle45ACgBtnn0
GgVsTJZXm1fgWPG+iWpr6hvZZwzm8IpYoUBeSyhoGMCwyHAeW2XWquqpCEUD+WG1BBDcKv1KUG9y
qLCbYN8iyaChL7974Dxl812LqitJRRUL28KQSnEKEDq6s6iKeIdcwyhQ0eWF1HNNeBCwniPqmKhM
hzpqBvuYOMLuNn65EP5TWD/V9m1hYzC3a5Co6LGXzNrHevDWffpid8lSxtiLZsWi8UK61h4STgYk
Ivo3lgajO5JlTMbtt8i3lzniTBJApcp78sScKL6oELCCTzAWuUzEQ+D+2u2kLqwZFsUgQ7ByI+5o
ykcCW89b1hW6maiDYo0rI4XhDcE0tm41+QaltsKDk9DA8gigXtJPs7qFG+51zBHtm15FUdvZhMW9
gQ5PQJMvj7/UAW7xXurLbWN5VKP1nh6miQr6fd9+6G6OYODOcbah8Vja+yHQyEfIq+Q3FZnReEhu
nJL6VgYq23XNqWG9SjRPR+mNQXrF3HDaevDhKeJQ2kC2CU2PuyB/FZgadGN+i2G6ga9FpAlcD4HG
q6PWPh80yJA7yogLIj5OM9XLZ/TJN0UHEIsSqLfRG+rMYhaSXKJACqgRYnJoLSSNNImit0srvfCR
VsNAWPLimYmbUGYiyIGSsa0expzHfDCZ9QbaRjzY16XooO18pCFwypvODKlbzun6b2yMioVccFHH
FCjskZYAkkrb1OypBmi0oJQbKhWf4UVtPmJ5P1iUGah4UVuYAmKm+GgjyI394GQUnJDVjsQy3NPo
WDp9u/Y7WArixlDvK8wW+7J7LYZ1QsvOUkAd3Ng+NbzdkG0cVVlUqbvtbWjMsT6ToM+XeyO+d5yl
oq0TZ+cL3hQgovmeNS9p+CBD31HtlyJeu+V7rjxVbbouilcTZUyIDioFY9v+CtgchFSmCzu1v+pz
G2zHG8zGNQEfFToyzDjPtwFlW4xmpOKhsg9edygV+BO2jGQcJ40Rk8ltB8mdQIIAN+HCiDUmsvNS
hFR/kN6JOTgLNE8iCX5s6ymLMFWvK6O6RScVTHvLjwe0G8NLqp0lDbQnwAUrVOrujIGaoa4ttXG/
owCOmbmDHWcT0QdBd5y2Dt8FWYGrSLup041Lf04lr6wIrVwkHxq4qgCSaFsNhKEjS1ajY6buiuFZ
Tp4Ve4LvvIF+M4Rd0PRD99R1u4TEz/cOwt7VFaGMDkYjzcpJQwGqpzDehgtl2Ibamzrgy4YlIMhS
oKktUXnTlHO/MdYlpJmKg9Xsyuum0XGhzJ4t+7oudsgS0uOr85UtlXiwvQcWCqzbyHuT3Xfd36ag
dr05mIMM8+bwA9FC3Bty5c1zbwK6YQpzIFo8Q4YJugmInYeYCWX+FtWmUfG9diHtdf4dweFguWC+
n+mYwrVVrrryKR2w9JGvJPMt6HZa902vPcNYU8j+JGQq4dxfq/oOSRoqyEUjTVIT7+E4oVf+Majv
4LuvRIJ9hj519evY3AQQbOv+GgAD7QWpX2jBMsuWrXzdyx9jhO0IqmtAHRN1XrqIg5coVhF4QSsN
qfzqOz/48KRuEeb0XDCPdh+1eme4d0E8zynfmYATDfktH+iDB085LrIV2JNUu/GDpR7X+Fje51RX
+vJQShB2aKMFxktArBZpuLM8aGMvY8yxi6nhvoA8n7YUmFvYCIgfoROVT5QQDcIeZ4m6nac1saVd
rF2nnJTWXVOKTdE+62Ljyf0Ey8g5TZPnor5Vi9vWtA8Six39r5o+HcVhbvUF1HdcIGIVzSXAyMHI
MiJO9MOXVNqqBiz8AYjVKlFQAwRxpaswduqtJD/Bm/PF02CjRHOdI9fmryL33jVRLfzIMlqJrwJT
zxDwQSofyvphXHwWgG+jWmrVPkQnvZyBXrHJ1SqcfcE78IOaKwFTIkBvi6ijRmioADYnuWIKdIET
K8r2sXqjkqcmLmT5VZ7fK8qH3JDGksHDjwm30fBU6+Te6Wuf0fp68hIcDC3I9yjPm6ux3mVQW5Cq
+4qLyqfIGVIqDuuDCW24VWcVu6cg69BcFNvA1MWwpquDblczlbhh8O4MekHysEPJmEyTonc84gsH
lC6z9sGMDeDjw9wMKW4tDFnwM7Z2QMst/tDCpSawloX002Ll6q0bIsXwPkcjtk8+w+pWVx/V+FnP
71oPf6AHr+3RQHvg9CWi15ylU3ISUUNzX1uUf30XJwCgvqjrxixjCGHttYYYFD0X6DyoVHdg7QMs
s6ZVt/bl16LcSCCWHHBohvItKItHxVbxNmG4IZyW3BUS742KBOkO1SScATKfsIhmJLbluroM62eZ
u9FLbuPqGWqKAgJ5AGH4Vg4HH0WFyu+3cb+1gjv06UOPM4IVH69lCqoGqqyu/xaZPlKg7rxRsdCy
D4UOx47fUL473mdGxEJYobyXVBA0DfFttoYK8IwUwGyxC3t2pE9D3ssaqVB4TYZLxeoqyg+DvcvS
6779dscmKfTXQH2QvHWIc1mpkyMg6gXbNcIpFRHY+EA7lXgLrKvhglpHF5FCV9UOE3pe2MrgDrnK
EbmDba7Q0FCp2abFVyGoWaB/sQ7QsK0obh2aeN/LjxEyobn0JRcPakBMPVZIHcJK5bsVOyOfc0jm
3i4s3kP1s5aNVY9AdJHBOC5uTBS3u08z4uAY3YtlKnFQibNNjNuKYe9d+mVR+5nlNwX0NZO+MTi/
HrRwZgcgQ0swR8kix4QgB1JECeV+RKdoGs3izsyvYLhMI1dgGRYhfKHdqQSxduhv/J4IzFXcW7uJ
tpjUzFIP1LQPxKuXZnjNrOvxMK/Sa71Xl4kB9HloF4NPqJ5w4thVP42sg+u81L27rigKSsG6jp7l
OKRVu8eCdWTQte4BID1YFkR913Askhr8oPTpRw/OsIpRza5aeuKIJ+DS91essO8gSqfN1DV3TgbN
fR5WMC0BwXe3mYQP0i12eLhuUTupAS7Om2EHRBEAAvIxgDsoDsaSO2tApw89NhVTtG4CMe/lmyjf
edaNOyxSfQGgPm1RDg6BMMswOyKAumbiwVld6+aLDr3e7vWJVfWon6C/wGEc3fYtFw/M9c/B/sql
TWQ/ePpdpmDcGNxr1MljsBI6KFMZF8NadeG43HnR3rRB0eRzTZFXUr9tsHBxqeKAgROqMm+kGwpY
/DgsCiiEV9lDobx6ySqFKjcaxrSLHOxoX2DJ5nIXwbCnW4zLd0gDpiZOuxtyWpHfMcV9jcSsoQot
e5NRK6KSSwjn3znhgc7vSmhfyXY0a8WbBzObY8bEWbVrVtLwKvkPKFRgdNhOUyAeGoBpdxugRa8B
m0SMzY1f80wHZH7oMh3gwXdWPXbaa0ZzBP5XCCVQ626b8Fuq93mOSNxiaG4kzOgoRxvuq1HfJmhU
5dd6t2n9N5M4UV52OQEFRYL6WiezGnWGSvST2wE5lLUybBqgc54dTe0axRAfyQZOoGQ9muIIyh5O
f+0mVMvRghThytWNtQHHAHnYIcVGANgnvISkg2ZsXeXUTpMb9PwG79V3txlHtVBvBF3kBuA7laAr
P6cODU+ex4PRqWN6OildSpta9B78lDXCICv+va67eYt4lJDxJ8JDXeduuB2U786al+jWAfImzV8b
2PQ4Ee33nR3gaX7IBwAZPsiGjS3w0H7XsjfdufOCRYCKQuveOESjYJdE8BBl91KzAfHOYzjFUWvu
kQTlFP3whTGrOcJDfIKlkcaylR3SlFnVvjj9yvOuvWw+SLcdblagZRHC/izBzygxKorIGAUQoMq9
hNuBGG6V8NH27kyTUwOawwjNMoq956zc4YYYv3UhYE9JZMMMhGiNbj5COVS/AUkN0rJpqXlq+cw1
XzpKqBKCVNlHVm085MLk4bGrb6VsozgAUwmL0p2RgQi4Ua1Dwk2Y9oAUpJswx9LE249aWhIlcwio
WXfv6PeKuyR21TRtWsA3laoXT71nj1b6x0BJO3NszNjuZADCsf5FZ0DQ4aTaWuCe5wUAN7cIE3l+
v9ZgAJpo8rYLYX4yVWNkNCKbcNSRsbTzPeDeyO+1FvpzqJmMJ3390gZvBiZVuAd6+9b4koCGhM5L
lmIcFz729A5lAEc6TDkNkYAO6awI9jjKLPqHbL0XyNOGr4Vo9r54yyPoyIighOghGN+yfB/Bqi5L
dRJ53JfhwVaeAPEtBHasFaLDaP++Ou1NZ3PSw12ist/BJyZ8pcZ4FaFcZoKuVm4K7UWwTJXiVYjq
M/T0rVuLqU4tBCoOMgwvtjEf0FkobRQzcQyV5AATLRluRjshiFzXiNAr9r5m9uqxleh8jtZ8kvzQ
kXcb+bVKYTcu3OXoBQSNyjFvspYKHg7O3To0r43uo4BQUQ806HHc7i17Se2TWG1tl89W/6WoO2CB
gKMnJYwIF9hIUR4iHaX8Z7leePT3C5IYH6yKQBs0SZ6tFpVheMJhCrQSwfwQMyjVnA3avYYttVt9
UwssWLsp9gEZxP/8S5CBAhC4MgD+0LsDgfounJ3TRrOGYiZ56rR07akBmVqbNTZ6ccYs7jZJ2713
yJJr/nsIUZ5Cc+XG2L6EVxJeZXZwp5P7KdI1GHGqO6QT/nATdKNbSbpyMokq1rMzGovpr1q8jhQN
dTTKHBrJTy/PXFD5mfSFJrfCiU2HJGuo1jj4LsEKyJMJnVIdQbYSqdFMv+tVYvBR9xGBovA7I0it
8fwLucSGLgLUudPBYqC64AU7xVtrQDQqKsSWd9+NjiUwlGqFaichM/UAE9H+rAXmTFCO8iPyXbQp
yN5pStPJlut4Jg0qqeJzHBuvdm7cFciyVHA7AFJMBT4dHm0Euh1R+BaVFr4Et1K5Ls3XyLkLDYrv
0rpnmmOgZ2PLvCsmOqSv3nvxoJfmtINsWu0VKr7mmK9JSEkrrx0U/QaYTEHOOaBJXXv609A8p8l1
7x784FaSVjY1/dQAuakAC2hbSu2vAg2zyivmRrcxtZVWL2rWiVE+q/rWKg6mNeKId3FWTeUMEl4L
sfY6a23IJIe6OAh/rQOoyK6DHqtzTo59pz7Y5cKTMMucCTRdR8aenS0NU0YB/A4HDB9LZxRgKuqa
kLL1h8Za4TsgqYCoEI2uuauyfAc31qNoU/afnfWmdY9psNRgjuZNDPb/xUcxry33fUsw7+JPvhbB
zipuZXynrTUfpqGP4looBpDPYGzkIM8sSLRVuBiS+zCq2oznT0RJLmjukQCMbDqmh2rcOx5trmKf
yXdERX3zIPsbi5eIyXMkjLzFqKORfQcGn8OFJWmVk47ET0ZtsUDTAA1pPbspafS4cKBeCu/Nqza1
s7PjkIsBvx1uyjg5eM1O8UH62w+Jf10ioomAnyLWtXM96EvFwLuFIr7zJvJ3S/secCwuyhcfGXdR
33Y0RULIn7o4ZNjetBnNUCoyzsfo0VGkX2X3pSC0iTOUbT56wAqTYpj0wLRt90GLbtLmkRDeHF7q
eCeLZ4mb39MOCjZAQ4Olc4uqsPrtss37bGdzDo38iS5En9/EdwaorQbdUfTmUoa9k0afKo3Yjl6Z
t1ed91gcLHcbt7jloO7AwWe5h0y5ETYdOaQ8HH9FwYHcecxy/ITuw14PPm37TtfRXuuAm14LNM60
8NaI14SJClohzYvAIanT86mmXtsuCtRfbcA93txXBty9mxyUkkxdwnMx0uzeRfPs0kkrq7uqoqWF
nWohL40cUDWwJKmQZ7Kx8+GmI4vNoQQC7CFSKD+EE9V5UpXRTJXGV0NviQZYBG7eLQ5pIE3pGQgH
jVVqtqXzEpsOLCysVm4VivAmz7Fq8Ih7RUbpXF/b1Yo1kyB7VeMFgBQeVfKHwHy0owQaAgoxnTPF
KE4KkBjLUA5K30acbUZN3xo+9ZIeMbqSbEzYN2UF8zMWXEE7uUSsBxSG+ST73qToEQYZQcQ0oGg8
OcEuS1Skag5O/x0HTxYNJw8wVLaTkvegR0XgpmhuXWcXOVhoTi3igRB/rXVpcczbsGr4sEk4tlRH
7wiIW+92tzXCvdJvWvO1UG4U+aMBPp0SfIv4s8ccVGcGk2cVc7F4gad3ihCmC7S7yPjF4AR0FE/B
EmteAxa0AmT9URrexAO2VCGhlTXFJHA7/n/rSNZcRtI4ayFAwbTnTwownuqLyYXR2Wul+LAqvhSt
Qe2zrq5x2Uq7z6IsN1G7C/TPMH+KnHeVMny1qsyd5hLhEC7X+o0/aqvZEoVxCGD1o9Rs/5KiNxDv
msn63EcRWgRfHesk9aBzKESv1zqt+wGqT/Zpl5vM27nNw/+cNOP2eKlMHAJ6UMg0IVIAX9CMrEJd
Odo7MpE3ZrFs20+NsKSGeaHkz4k816K9pOM3ZNFN38sUPwo0gDuV4KpDFKkpJ4AArkzQGG3GNnPJ
jrPvBnZrmAmK8Zsk2xaQeNEB58J5lu09NL6JrNwn5sEtKlAunzYxuK4cZBiiUoQOTUkfYenAKKtq
PgLGtB4CR6hVIF4FVQEDE61FtCUeZUpYf4am3FSgz6CBzfogmhoKsgs2cQ62agQpOaFuWIIxtr/c
eq3bn1qJyBIQNwsaSXGQM+QDBwsPB3826NtMxLMSzLdOul5bL1X/ipIBIIyVBIrD8MGDJfMsug2q
sXNz5fnbzKJZdqc5X41YojtTwC4f1hZwXRw7quouaDY2/T7+7n/ardsFmmUOhzZp7mryJzdKAPeD
M23CT9EDHoSWYivN1X8qbhIPhs9fhSDUOJRZ0x1s+H/9x//5f//3o/sv9yvdplHvpsl/JHW8Tf2k
Kv/7X8a//iP7n/+6+vzvf1kqXTJLVyxV1YWmmICZ+fOPt72fuPxl5T+R9DUTDSeAHeViIZ56MQUh
4FDgOD+MODWMZllCUU1h8s/vYSTPVvvKt9OdxHdMp8nr3328rqmareqasDRdlY/ewgqpJ2egP3ZY
2b2EiUyt27w/P8SfE8UQOhKetqYaupDt329QuNRNA+Sid8jh99ZjWM0MzlBfd2fnxxln4vcH4SUg
B6tMlQbc/mimCtD66IXZCfrK20z6EBlY3hi+yrfhJReGOvVKP4eyjl6pczQfH5tk14PidL9tBDFs
glMT1+zz73RqIAv/UfjhGv+jjavjxyITNVyR3O+SnSJmiL1XJNQGkPkLa2z8uUczJ2TTZKfLtm3Y
tvZ7lFrJil73pWSHpykhaefPyucerQp1mbef519IGZ91bqyjN3JxvGaZMxbkrFkEOKEedpb22DvL
wPzqKMJ3WBaAevfEda8SVwBFPP8LxgH++AEWgGawf4qqyOOU/5hS18E3sE7jdBevTRk5heX5x5/4
YkL+8fijVWhrWVlofZju5OzGz+GxLiQXyeLt+VH0Cy9xtAAt21Isq2WUnJYbqtKC++Xt3xviaNtW
TazGic8QKtaRr3CpOcHPj3BiqnDMZHkjvYoah3E0QtTltZfr+Kq/R+mr1716ITTIC2Mo6p8zpau6
anI0cFpb4miQwNV7qKZs1fDNvPpqaCWYWytao4CIvDbk0a6fePbj+Rc78XV+jqnLv5dYWwINqUMr
2WUeHAzrKczsmTO4F1bapVGOju7Qq3CjDjjvzObJo8NR4ADQdv2Fs+HEqTrOniZs2xa2rB+ttGQw
RVjp7FfVfizj6YB0OI6NtQ4HcHg/P23K+Kyjralz0NmGzqKwuSx+z1vltUgtdLyRNg9Bo0zuDVQG
oheHk7whoDCdOxWb6sF5Q8iCBn3Ub4JuBfI3nJ//IX/MrKnKpjxe7pqij//+/h15A+d2cG11D227
KZ8L9UG1pM/zY/xxDB2NMf75j2OoinJEGLnckVLeJfb2+997+tFMNoVsy17A0wulmrXhVAK1d36E
Pzbv0e8f//zH7y8cQ6k7mRFMBfsJkiXSnuvwwu5VxzX8a0WMoygWa2E8qQ3taPU1Su4aQRlh92E5
X1XuzREvWqoODpsNiqp1+4H1Bo3fcieAlRu9NlOCek6meLC9FlH0CPEKhCcCY9GnNnK3IXmgtnac
YHF+Mv78mIZi8Et1i0vUVu2jQz9MnU6RZZgPtf1kGA/B+t97/NEsQCiswhbR9wM8A4Nw+sIWP/Hr
VYILRdZkoln7r4/w41PmoZ9pXqcjhjcs624RdBeWyunnoyMkbFNmVx/NDnVRt3EkxdkDQqMFYf2D
n68ahslVImhqW+rvlagmuZKZcmnui/K2wCL7+m9PPhGlEIbFWiSwPNpKiOMFroJM4h6lCHr03d//
tqo+RiO6MARH39H9pGSpngVSRE+OsofKTvrbJ4Gh6pZqaYrQOM+0o+drnii7SDKlvQ9qxk3vc+n2
78/PjwHE0WXX1YbSJ4Ul7UFoB+4iSS/kWeP8/j4CDNVQTLSoFZNCuXK0ejpXNRUNONKBun+PvtEI
Mf0HC9QwdUPmouPQt8YF/GMDZHIWDEFWSvvS/bRvVbx2zk/Rn2elIWTNYG0SyqvycZKlS1Ul9aiF
4gA87XGjpac3LG317y/UX6Mc7QMFXGFVaJp/8LGr6SfAZ8+/xYlt/Ov5R7ciCXOUlg3Pr4pV5a/w
iPj3nn/0FfjlhM2onB76R5gGVn7hjD7xEbg/bMuWhbAJ0Y9+PoQSpxo6LTqkyRT+WnRN0kbB4Pw7
jIvxaLFyAWgkukLVVAb6vZLKvIh6+mbRQa5R0LAenLHZeQ2egs7K+ZFObAt2hGBnmLJiE5j9Hin2
68w0g7o8xNYdqWcIxsTenB/ij3DMNH4NcXTF56mHLqqdl4e8NSkgQadFQ7bPb5XWNp9QcAy2UuvT
4HRiIS683Yl5tMkKZEoSiiGsPyJB0/CKMFGLA63NkNaxUch3QabXC63WKGvqKU5xeaT9/aPs16hH
L5x4CD0KSSkO87x7DqXn89N5YgHydCHI5m2ZosvRAtTzDtBGpfFOymOMWmLZrFK6vpG/+wfjmDBC
iL4ouvyVgf84zczSltO2o2kzoONsz4TSTHL9q5akC9/o1AqkBMaVPkY9xvFah2djumWuFwer1cBU
frX0wGL9who8cejYuo6ms8WesrXj8peCRmwOP7c4xCaYet+/7QtzdX6+Tr2HbgiT6MdkPx3PV5H4
3WAFRXFola4CHGgFewS94OrZkXdhqFPL2lRVXoeoVpHFUcrmygFYSC2tDqmSPUmqhZ/mqM/oWHOi
Sro6l+pUyqnpMwmeCe7+OvWOziMNr+1KQDc9iMxKQJK0S8/Arf4bhMfcddSlp0rPfqLuQHpAIF6n
6EDidD1H43j/9yf5xw9RjqKEKm8LLxr4IRWcLKPBGwHoe/50fpBTB9bPQY6mV7NthC0oih88jLuG
R91ceNGOWXYQGSD2PD/YqWVDXswms0lPFHF0AA+l7DTG+EZJ91RUOwdfbT29OT/Gyc/3Y4zjA0l2
ZS31kupg4Q4xSj8WHbjI82P8NfVHdxahuYHUuEXdigvl901im7bcCv0vjOt2cK5HcBdqQnb+omjJ
UjgwJka3i0vDjivv3KhHOY3TuorjDkN5UEwH+vsqEY9Ou/bEo0bf0UDhCHv5C5fzySF1zZQ5G3VD
O07ru7zLMe31+GKw+3QF0UhnG9ESabjEAulL5Pci/AfHl/ljyKOYxo4qpOUthvTt4lAiJtZgg3r+
+51chwaFGdm0WCrW0Rb3UuCSUuaUB43sxLhFwwqHq/ND/FlEIxIgzrBYILKwoJ39XiKOlUihz1Fy
qKDBpWAIA3tnlFu1Rp3FnOTqJzJRhh0uINLG3oXBT+0BS1YsRRVcAPpxoOPGkj3kGnug76YyqI38
wvq/9PyjPWYFACxcwfNBtCLmLeoLCd6pQ+nn7z/aXmGThlGoBNWh7ql440qbgsqgsab3KLCElPwh
xHnginRawuc/26U3O9piwmuRhbd4sxTcVQgo124vBEzj3BxvYj4MOQ3VdAttz9/rQulhPceAQg6F
2JvVEzRL29r5yufffQ9TlsnOTKETWZvHRaCgYl30geComEtaM43U9sJE/bmFxgFsXaF7Pt7Lx0e5
6Qq3yxsG6J4qZ6FC9UA75fxLnBxjrGCpAg9eS4wf60dUJtqoC1XPLeleLvIQsjVcsgvn259fg9cg
Rya6NFEfPL6RbLdzGiExRIolEEAd2th4soQXvvmfq+r3KEf7JVY7raiRrj7E4jnQNmDYzk/UifuI
AWw6ufL/TNXR15CrIuyIK8tDiKN8fsDs02PtxtmiA9mKPrClJDMsxs6PeurzjAGZaaEZb1vHpyit
lHhQVas89GiNScBcAIGUzYUPdGEQ+ygIUhqtw3bLLA9ethl0WvLTUtmff48/TxvSQRaBQslKtqgs
/V5mDoa9XROw530K9dVMR60HH4IAYtzUzy6cbKdf53/HOjpf5M7yoqKI2f2YDCH3ixK7dWFnjj/3
9wHz+3WODpimciD+5xA7TK3FYojWoAmLoSW8Gz1HwE6cn70/I4RfwxlHHyhI0rQS44nZAw6TupnS
46PugayKrtHF65TbIng/P+KpPfvjexlHIWvg5B3/EEWCwmjCDTAVYS+q+sI0XvhShvp7VTR4tg2m
ziiltO2CFze4cTB3P/8ml8Y4ihGySvVrdDgIvgke7SncSFi154c4dfT8nKzxz3+coZ2R61YOffpg
iTkeb6V6YZouPX98xR/PL+quGpwy5xU6lEwmprT9B79/RCioskH+f/yx01SkctSyYZCWhXGEvsDn
PxhAFSb1LfoN8nEfQgo8TW5zjaJQ8OTNg+zxHzxe44DkrjRJGI4+cdHJQd20SnnAFghVanX/7z3+
6PMKddCsoePxsirNKDDW8fz8ACcPR51jXLG4KP9Iv31H1fpGcYCzKtVEAERPAwT1b1r9s+2K2Qh4
PT/eydNrLL/bJP3qHymiKNOwV1KvRAkTAxmXjhx0wfJLjoYltgWzWG8X5wc8eX7ZvJupgxj5IxcI
cQXNAkMUhybSV73Aqk9DD6PfaObag6yDm20TJhc2zckTjL4FRdUxC1GPNo1Z+45bO5Tq2rAAhmZd
ieYuiV8sfXX+3U5tzrEJSHVVp0l1vLaHeNBNBHypRhYIxMLBl5Xub6fbxBwmgC4yHfrdx40wPTCh
vDoaAbMd40cNtSowLoJtTr7Hj0HU34dMJqSmknC8OIR8DgNl796LLqy7E/na7xc53qhm7tRFYFaH
PNl6zj2wKHCAsJrAKg6I3aQLw1lWCKREcEj8+EKAeGoRqhxBCk0n+nLHIQg1YV0RpVId4OZD3Z7r
cAWQJppKw2dn6PjogpRDA/Lvrw5geKps6UIQOh6tQq1MlVAr4/pAKe9q60CR+feeP+6CH1eD1/qO
KAXPNzVvEqGJ2QH8PD/EqQsU1BoJArGv9UfdNkmKoIy9tD44+PkOgYvegTbhL17YR6f2q6aTgIzN
TJvk7febyH1p6YGU8CaGeuUa8OomqnqFLMaF1zlx+HEG0W8xuewU+7ja0rQd7mGe3B1SkcHXauGs
rloI6eIuvxSInthSyl+JIeVojM3scUX++DhSgOBUFlf9wXA/0YFN3s5/mBMzpgCAUXWDa4PC0fFu
Coy+0T2zO8jYgbTzIV5VwwLfzPOjKCe+P8NQaVFNEFGyrP5+i3CIauzEhu5gIHtajFwQdOPchyDD
uxah4nCXgvOtGjEBq3eVIaKWYg0TChhQ4nD+p5x8YSHGojihinnc0k2FjJQoXOFDHS/SYYbAl+Os
g9fzg5z8aD8GOV6HoWiUVg7g5KEa9JAiknz++Sen88fzj6bTbyi16G7SI4+zat0JXEUtunDdXpqn
o4XRY7egN1rMKwQfI4L+RtInPtJL51/k0kSNf/5jdQed1A+5wdfwyiUinH65O//8S29xdHSKqlNc
zF6ZqHoNwthpbgf7xv4HCbai/fgc46/48RaYsWg414T9wdevDU+a6HB4cKv6R3PFNiVO0O0/Kjmp
Ctpb9tL+UFpTZCBVf35+rk5/i/99/tFbgFBQ8BtkUSk0TLRlEF3IEE4v2v99/nio/pglJ0J2wFSK
/v+TdmU7buvK9osEiKKo4dWW7Z4ytGWnk7wIe+8kmiVqHr7+Lubcc2LTggj3zlMAo1lisapIFqvW
8gHFGpA9Q2dfr5jCogjswNRCogMl5dJyUyfMs6gDXYeFLga+Q3eZRXbv0NKFCElLFa2Br5+Hk5/X
H/EsMlfHfze+pKWopikQjzAFt9vavQevWx9/SUWoR6UWikYpNmJpfH3Eg2DfAqqIWcdE/2dCh06S
KKo1xBhSZoOgaQDETC72RpRFXa907VphHSZc9xMg5GiGH6KH16ge4vkpAtjK+nyWrJaJ7gET53TM
SIpTpAG6Tgk6Cp8Mz40O/lQgba1LICJay9NBDRaKmPDaaFND2oJrfR7LELcSPzTLwwQfz0FqHA/F
Y+foD7SxP9rJjP4p940wAIIA2X5d/sLNDvXDBF0Gug3Hl49/oGhpwwrlCr7biJJuJ3kywqdMwJyB
KUwx1yVt2pYumj5wGLipUs3jYZqRZjX8zgRLIkoRwW2/Phux9rIyLyVIttHMbR9wGxKGwQNWzX78
FebvMHG82uNtCsYHU5dMYphEh0xpomso99DKVoC7UFWfvKQnB7dQPLjhXQrX4GsLt4PAHGcWzX5p
AMwxFSB7ikksSoA542kbDda2bHRaovFozsvZB+DiJgJw1I/1dViKA3hyYkgZ4ByEWVzPYAJ1W2vq
OFdW4PPMh0/pSD13VGy/S5O4FCJ+vwj5MXhp0VHNJ39GiyrdGMY7gvHl+NIytNkEQjMgg/g0PIAu
F83R60paMtbL8SVjzSYjYEmBLSvI8kMHDKI8+sKM1xmMvuuClhWFCi48QOL+IlfRUSMIqiHtJz9N
5l0INBuH/bhbAtJyKAQkBG9Zt+mTyLTGhg4DUgz5Yx6NRzsMFFvXbf+LbeNNzzQpmm1Q1SJ7RZ5H
NGO0GpDDBDlrhaf3DbgSAGtpVvl+rgHfS3tQXNoa8OLc1gJJJ6LqW2028UMzTkAHBn9wr4hoC0t4
9U3SEpIg4I7N8U1R/WA4gAcCVGn5sQbK/rp+l552rgRJG2s8anmlk3rwaV6go/hVT84gCEIPMQgg
vlvT0QbuJrAy3iPVRm0DKjtxLJQ3B0aQbq3TsPdTikZLQBO4fMvHA8hBwfXnbvXiBBaZmnKF3IXo
YeC5D+lGNAtCvBQ9NDcDT6Fjdz5x/0pQbVCLkkCm2PgWjhFo3xP1jBYOEjhPXEePZkwD9C8UPYrK
XrQChE3Tz3T6rGVPpFVd6Bf8DxWNuihlxeaEu/21qCRr5o6RrvcH4J0DuGC+P1ChQhbbkYOyv9v8
R1emkZNO4+AnaDaq7fhjzUNF7mNpSRgMACcF5Fhujgk6nfKyMivwEOReDocyj4T669amEiH5Ul3H
qR12EDG6m1gHsP2TrcoUqERIXkQTA9iNM0RQkJnHz2OzISrbXVprvLjDpJDUpXhJuF5rEKeWkwsp
vnkYmAe6qHUlKYaXq8Eiwy64TjH88MUxP7bp/bcoJGv+9/W/D6sXW6pptfkYdBietQApfi7sLXgF
12ewFDIvRRjXCtLLsEcDKNYg/FK3YKfcAE4abHrrQlRqkpx7ntvCbaIazIq2N4AGd05+/jsB4gMu
FBWTCMjPwh8E4ubfWfHrHcOLinfUbKCARw5OUctNpynh0QJBB4CdSfCO3AjeuP9IkCZgmFWoN8Dx
9GPQ1j7SdLc+gaXoiuJT3Clwo0FsknJUALnWg9DFfsWrrx3fjqg+CefcQ/d7Ht+fDsNM/oiSDCqf
DLCTRw1EzdVWB5SS6vFr6YpmWGggR4+PjVYlOfFLZhaMtJo6Xy+fc0AikK8m/9Ha4NwCxKppPbXj
s0n+Ls37nwPEaQdRF93lqLuTQklF8yjKzLjygxp00wCe0N7qPPJEhAQAMA8BHMgUIheWDZlLBC8H
NT3UkCsarSlp8QM4YEgOgCtQykUftBqw1GB2Sq27m6dxrb4UJlVBVA4Nwpw63Ddxg3ccgG+WB1R7
Nf1rCJxZa6TbdZtciDxX8iR9ZjjOdFEccD8osq/gXxhcF6BJtYf2D1UKdSH+ID8k6u9tE4snv1fH
jVu5o07ApWNsph+lYqdcnMjF6JLF4xWuCXoDozP7E8AyRvZhsh9JelhXl1CHdJe+moMUQ5vBLcya
QgqIUocU2MLxm/7LACdy5/6atG5rjYbi3KfSmhSTWD06uTVCIu+AFLWvNIUBqMYXx4OLoK01TZXP
6HkDmB3AO0G0pfj+heOF6aB9BfV8OCNRufcCrOlgziFB6TPnW1wBMu6pTv9eX5SlKaBZD4djXTSw
UKnOJmt7OwbKH/ezFyB/svEdGrocXgrbup2gl2jKuQ9ktL7/il5shYoWv5+hIQHPNOjpsIRpXyxB
N+jE1DRa+pP50W0+B7WlELAUwRw0BeIYg9QGbrzXAoqpoT3L8Kgel+XzGIMMFliTKQNiS+PsDD4o
kpFLrijKBlwbPYjwc/E5F/NB0rlo2whdFr1z1Mpgm5eZ1+m+rXhfX7AshqI+YD2hzAq9KZLlZrHG
Q94UlR//AqBiA6hdhdoW5oF+bcR9y0QBBGL/9TzSgmS8AwimX4IAClhT9VM92l4CRM9hTBU6W7CB
K1ni9wud4ZLeMcfJK7+mPwNN85wi8u72kisJkrra1p3HEI3ifqvt+RSAxlFVhL9gZlcSJDvOB6cE
NAvmkNbIQIAqAqCk9QG1/rb1tj6XpaVHrlT08WBXNuRmocbRABoXhJXPRt8Bq0cAdKbDuoiFHDCA
Zv4nQkZdGLW+GhITG2PdPLYNCES0c+Z2G/ROb5PqMzNUG/GiAeBCjDu+5SCZI23Eetlb6WwbiPPU
m8mBtu9Z/j/jy9WicWsghNUYP3PAGuMB021dX4vOcjG+FGOiPq6JFZrcj1rx1mSAUxHo4r3iLqaS
Yly7SRj15RDGFFJACBI9moYHIqbAUqRBVFJkxwcKNNg8MBc4/quW2Hj8s3etWXsBTxQ3P8Wyu+L3
C7/Hc2z1H7XxCOjVIKRSbF6qqUheH2tWY5YUCpsBZtrvtOoJLF2zyh9VsxBfcTGLIAhavdIhxQ4P
OWDzuMJ4VbOQdpSu7Ay9CHFI6QoQt6UB6IRGbXBBXQEOCzQTmvt1Y16MZBfGLJ3C64bPVp9jPikw
2fQXA/3u+h4dqglVRJmFljo8mlxIktweJGQojMzhllOiPWUj+9bO+q61K1BFOQHeU1vndeiKg6PN
u8rQHzLMvNLKF9CZG9s+sr+tz3tdzyj6vF7HpETyNimg5zLfRQBzb17Sb60q4bSuXCJn3ucqj/Us
hXcFHSGe2YMBj+lUOzgx8I07lwH7FI3BCkUvWyjuVibgF9DMID7qwkJJZIGKusIlLqj3abnXVDXR
S/dhLOQfAZLJhBExUr2wcEqMyasNWDKjoSc9BCqj6YKqhT0NAr05cvczqQ+V65zes3J/xEt2NOvp
PE0M21XZvdhgG82BpIf64+0MuoN1ScvL9z9JclV7EdHBYjUkzeB6ip5L/XMRPZThs7KVanGT/6NR
+b7o2kHddT002hseQA4aAEsaiui4uMlfiJC2E/TWOF3Icds2zHIzur+y4WusfzD5S8TZcxspthWV
5qRtRUezi5lrkBZFwznX2q0epQCpDh+bFEDKuhJsSWHzlvj9wuZDw2l51otcgvtCm48GWITXTUEl
QNpcOl0fbCLUB6oaIBQ71aeeNQrHVTmWfDsCNeEUU5PhYAQqLB0Qni7/x+DnMvorYwdgxAB292NQ
fBxA5bQ+u+Vg+MfQpZBhN2EPDnnYX0MOTbvXgawb7NJOsdUsWjlD6STw45Cxkys3tIxy0M3PWCRQ
18SvuF1sFfMQri/lLPAu/0eCNA8nYAZYv7HFsPrR7R7ABsv4KdX2VQRy2+epUaTLFo3iQpwUCGlf
u51lD9g7LSD+bvr7OyxFmcGf6UiRjmcpyOYtKKxKD2+tap9QKEvOJaAcI9UnAmVF2JqsTf05Dn8C
DtwuX0Ig+r7Hf/5MhUpnZrCj9ISKqTADsMiACY9e101YYVxUim9VhtJpq5u4r2WgkPSZ/gmcEOsi
FMstVzWkWT9GSQeFCSTfY5+MCh0tT8GkwFJw0E4uVxtxI0/GycVpgYI2k565Dg7Gd8UxAK/+V4aY
40WgZGPpgmtPHJLrhyn5PLCH9+joz/hSnOxJ3nRFifEntmfxY65q1VTpSESyi+9v0G+IAwB0RJrX
VHui3a8iUWHRqGRIUcR28VzhpEJH4W4IHwZUe98PvSU820YQRAkR6oUla53JmJUuF7l9sNazpELi
SJW/XZ7FHxHSFgzmD3dIHCQOuH5s+68dCCjALLe+2ioZkjUVNokGO8cBqQm/WuVWs57T+yEFrzUl
PuFiwY2uSNIChQd+XTeeGT0FjbO13HcFjz+6kqxqqgoAaP1OsrigXdoNYE8YFM69GDws0FWZBP9u
unDygWsjbkCI5VUK5nF7a3UKvK8lCSaq6vDegBqfmyac0c5L3iUjQixoAMYDiEXWF1uYvby5Xo4v
2SzseaJo98b2nfzMQCIV90dghrPmn6YPFFFk6TxyKUqy3cqkxhg7PffR9lIUmyDdg1kjr9/+3YQk
6zVmkF6SDtu3ob1V0yHJUcK9B88SeCfWBammI9lwX5W9MQA23GdN/Tfh5lNV1fuMgGFpBIj+uqyl
c/6l6iRTtu2O5WWLSTFwM6fbIH2ax50Bgj39s2MoZKnmJQVKAsz1ce4xL2J4U4yKZRA0fkhVzWVC
O2t2J52yik5v6JTB7tCMZXOPgl/NUlyOlicC/GbRkw1YJumgRSp9dFMHEb/t2cdy1E/EGUBCUYNE
PVEhdClkydnJsgvCkYiTUP0ItiC6Ab3P9I4Mu4kWov+fjisdtrRimo0c4NS+kx9I+xHMxes2thxp
/owvRQKUApVVl2D8EHchvfoLNLqKBVFJkALAPLZjl0SQYPt03pBv/+77Jcfv0G+B2gecFXM09IGp
WXWQUy2x5O9dHqahFcKcOv1B675Y6eea/x1HCoicZb/4swriKy52RhZZXWJYOlah/JynX/T4qPW7
f6coycHjybZRoArXG6d9CJ4tf334xZTgpaFKru1ko1HZgVhmsFVVSeyF6ZcIdY0Ff9byzyZYf1Fk
vHHsv83xqTc+RO5PF/QG6x+hMjXJ98sG0BZ2CH/sUFXRhiBxVMxy3RpQE3a9TiHnHQ3FzcQA96T5
ABaxMfpEki//ZhooTb+WEuAYNpc5pFBc4QQdr2L3X1cT+i6uxydWPGQ1x+XHANV0D2ZzxRPn4viU
UhsljLZjySkwWjW9rlU17tI8+YS823cjafbvUNGFCGkKZUyMyaLYrpr6c9t9EayY/06AFLXqscEz
MbTk16Te2C2MVVWSq9KS+P3C52enHdp+xBTA1S64UlQlEou2Cjwz3UUtN1qhpcjVkwSFUEByQQHQ
FrScmXUg2g5cMe/R0x8p4isuZmFoDhilG7icmeVeKfhAbdUbo2oiUuRy+yLuowCKCsGU04QnE1yp
vQ0q1S/rU1kMwjgyACYboQgFxddTKfKqHgxOkROwvjIcinvglbadrjCsdSmonbiWUqZ6FgczQr3u
IluzmYO3WpXVX7Ss/03kpkkgt/sgQ70gzo3/zPmm/bmuJtXokusFtuaM44Rrexseq02SKkKsanjZ
8bTarIwCq6DZh4IC51yh/0VrulCO5HZBS40arDjI/loHZ19+e6WqlyLVCovfL1wi5H1eWeLNmmXb
CSzDLbh536UkwHTZgFM2iJzv06cWb7sMk8CzdQqEC9ULw/JuDh9wXBO16Iji13OocO7Ms7QSxx5z
01U/rOE5tkD2TPaN+QbUfi9CwdLMntLghTd0k7gvqHtUrNSiHi++QfJHNMZWWdNz5J+Cz1O7t8DH
ojKGJWNzgAoqMOsN48ZTiiRoC9YPOWp+yAN4yTyzUXjL0iQuJUjeUgZzPrpdn/sz/RWWH83qkQKB
Yt0jb0zaQZIOaBqGzQR6l5xsZFlgDP3UlOfIjZ3Hxsj7x65EnhnQyD/1qlA9zt9SVPyWx1yku1Cs
e1MSOaa2rmflXJ6bygb16KG3bW/O90XeeF3+0DUvXUbRuZ9um4mDCDA9arx9IXHxYqZ8E9jGlgeR
34Aw7341WDhvOAzdcGhtkCNH1s2TxvvqHDb2hlrtTktOZWscEqbCMBM7ztU1Fgq4lCTFkIkDJM0G
c9k57aAAsPH208PknmMgeliJ4mHixoAkWeL3i2gy6VZaVXgEPlthsJuAngNz3Q3KBqFFMQ7a/ACa
jIJEudkBIT1nMJrqnJg/qN0/TrPmFaWKiebG3zAZ9FvDRi3876b8Go1egNZ0Jn4e2uxzP+dPQeJ6
61agEiE53NC4KOowB35OR/Ir1ZyHNGtOd4sAsAsDmD2j6ID9DWJxsSTm1FdMywt+blN9y9+cQgXB
tuDQVwLE7xcC8HhgEC0pOfjaUfFWPHXghRwHd8dUm60I45IhXwmSjlYhHhDQqpPyM4m0z8RtwXzb
Ps3lI9ge9knbehy8fXfrznFAK4OyQIEwKDdQVawEx3c0lGc6F49RAMJqXXG7WbBkUdgOsjgk411A
Wl8rz845YVMd8fOkNbtMMy1QlrJgUzapQtCCpYmudWIiOYNKWxmW29GcMEoCCCo0A1vw3+PdZ2sA
MIGPgcInRAux3LNn95SZCThBz137fYqqXe+q8KQWDA0S0BaPfjPUosq6alOwFaNFuTwz3GT1141H
4i/r671gYZDgAhQC3Gq3cGMZM/t0LPXyHLN8a1Yg6I3/KVjz3GbjloB2mQaqjM3S+l9KlAIAm7uo
bRkkzu6wbc1jq59skGmuT2tRcQI9AjZm45gkeWjec5Avth3MWE8fW6q3u9Eqkt3A7X6bA35SsbUt
zQltsqIwGf2baF65tum8ISMf5iw9xxmKRkHcmlpHSlQXrSWDxnESzgnwTB3PltdStC4tNDdwk3ME
4DSvLB/XdaYaXloYI4zmDjD6ydlldfTJRXX0o20pE3a3qvpdXg2uF1G2fwPtVE+5oaGuPzq3Q7TX
wHo4jK7n9vp+fTK3YtD+aaGd1gQeP7gMpBWp6ViCjWdsz+jp8hL6oI32NgVF57qUW5XB/1FG5gjY
CkBKSPG5sfJutkKc7KYp3HZeBN7tdQG3JxmQNgHtF6kUBwXjcjV6b5ddN8waP7uTuWfDlzJ7SUyA
0szf7eHbuqiFuVyJklxmHGLe1tzm59zauDk4Ve/XFUHZIfjtUF4NsC0p7oc0A/gZyl/PSR4MILsG
h3xTFwp93fo9GGwAh4Jo7GDvlwG9YE/J1OptdwaLjQ4C2fphDLeOKrosqAqdCOIkizZdA2hY147Y
RHNN4mGOzihsDD7EmTnsmBNzRdL5Vgq83HZd8b4onjIlEzYLlvdjWzkn0vFd/zlszN29K34tQFpx
iwIpsw5r59SAKH5uUWuleCa9XY1rAZJ71BT4OzgeO6exbDxUjGyyTa8B2w/wxeszufV2sT/idAza
EmKhe/p6QeJ0ADUzd/JzMT1PYGPZ0Am5WeP+FbkWIwVg9H2XE5B48rNxqKLRM3UVTsXtkqNUC30n
yAfiioS7/fU86GTocz246Rl9qhvnoddVT+MLioIAkT6D/eLkIi85C4KUdlp6ZtkndB0l5Hvc+etr
cbvoiIaAdgasoug5kHepoiFlnjp9irVoPca2JWibox13U4WrL+jqSo60XSUkyCY3hJyAuRv+V5y4
dwes64lIi+GkdsObCQL4iJvdaG5JfO/jIaANTdzSBUMSxflOWo00rOhEems4AeMKlzvPmVUoVzfr
DQlMF23NIhze8N/kjluOTjaMJ7Pz2tAL7d1QH9bX+2YdrkXIvocbQ1JYCUQQvCB9clV98jfmJA0v
+VzSBnboDBg+IE/dryDJNg5/KlUBZHESCLGmAGcC+ZkUqTKW5hZIFsZT/KTp2WZAI/i6lpamIa5T
eIJDpLppKxv1uWliOven6bW3HvvgHExvnYoG8Ha1wS+IBLlwbIQQ+W09i+OprfHQ58djvnFDo9k4
eulsjbpSXK1+N6ldXUyxJ+GaiFQOcDAErtF1oEqaaqitOjdQjvAzDQBV4hDPyfh2MJ949KGfXkyz
2iao1XTivdUe4/fNFPpkv2H45QP3mBM69mlvAERY37QTQOqjzBuryVtftVuzwDSJuOS5OFAA1fd6
mhWq6vWomgyfven9g67qAVcNL36/yCPMAwHlAsfwdBhRqn2IWhWhnDiJ3KwTzAEIbjpSkDIgMau0
xnEqhgkM2W4YSjjPvJkSUK6i5vi5GOwNV5byL1rhhUwpN82LzLSKzoTMHkhuT/X8wVZxVC0qDrc6
TMwQYHGS+aEbsOrKyIChN5seB/vZW1/3W29F1y9cFbsYnl9xzb9eGOBmBCHHQdOf8l1bPWTPTfVg
qwovFvQEKGAk2zAFgdEmTcIMNBrFtDB9rR4eY61/ien4oarm/fpcxDCSCRiiAdjBiRjsO/JhNa0j
vSV6bfqzNXotmjgC95NTvNTdcUJH+7qshXVBLQxB6yzcEi0x0pSqdi4Kt6DML+NoWxuvY/V5XcDC
wiDdYuDRFPciZNIl25prkdYNIstvotehnzfl9xrlg5yd1sUszAMhVMDpmoDrI6Y0D0Zn2y4zjfm9
uze0LVXMQjW8NIvUcCvkDzF8o78yHVm9+d4XftfA8z6yXwLRAkid0qZZV25c60HAfKsuNz/sVPU2
vmC6IimFRjiARuGQJ+kndYO+LrrM8lFTV8cBIASI59p3n46ASk+EI4JwW6zEtRO6+ZxyrRwtX+/7
jVtus/DH3atsY7+HQelgzQUu5LWAyShiMg6V7Ztk30WeqYLeXVhm3Nmhfd0V2PNyzr4w9IFGSDn5
OVo88Ly1S3b3ToACIxuIWgiEaKuTw5TVuVU2AmrSp4HXFNsqU7xt3E7gavybo12AvSnD9dfXyXP7
MysVkenWmcHIhOoH4cdgIqWS/gt3aOzWIoE/5PGmNQm6bbqPdv/dVtUB3prrtSDJkszaiXrgfwd+
Eu7KJ3CmqHhFlmYCwD9qAFiU3kJ7joYd9WGVofbBLbYk+WaZ57DfkEbFDrewICDmQIoDHE2C00ry
uxZdvSQxeXiazW0RPEem4u62PD4efwwQfwDAUFJUxlEk1nRteEIiK+0fEhUi1dL4OEjZYP3AmerG
YJ0BSippHJ60oTiydnxKSXl3AQcgKS5kyEZbFB0oP0GXdgL6oj7l+zTeuLbKdG8ngrpoXNIdm8Gx
cQS+Dh1unrha4RLHbz1U/rYqg73JyuPqfzm8sLeLgyE14iJCpsPxp3Q3GOOW5vqWdh9bam8DSrbh
/Xc4yMNRBATcOOXeAD62Ycyr3ohdVJk6OK+7e0Uov3XA6/Gl+VjunDUFDzCfGaQsXtB90O/f8q5F
SK7BpiynJIUIw9pr7YYbj+uxVvz99TEKCRm4uIC/otbNlhrMYxPOdqr5xjwC1R6HzvLBQcdK8NEN
wtd1WUvWdSlLSm2McZrV4wRZTnNEItNF6e/dAlBMYeA1GRdSPI5J54PA7m2XayzwnS8JsOD16G5s
Phw4cUF08VSNHObNW78emr3N7Dbwm6fSdHczHXbrM1jwkCsBQoUXHlLnY9XUQRP4JEkPYWc/lf2e
5V5teJbRPgTU2a/LW7DgK3mSw1vamGVWigllTP8Rpd1DHOUPU5b9XBezsPIgX7bwNmqCRAroPdfT
6saqqOMc00qyV1q+WIqE7OLwILvApQaWfANGnORmjJdrHgCm/1uBpvHibmx7rDvqXIAHBDZMHKwk
wxpi0lSWUwR+3aNmZ18Zdx9soR4wOSL1DlCYm3xWbHZTZzUu82nt9WSbZd66/peWGdckkUUGtPpN
8rJMsrGhvWX6Zpk/1rR6ywa+R0GdIh4urcOlGNnBo7ocOtwNfTRa6f/oqpY31SyktAUDoDUQ9lzT
L4DTV8XpdraTbcX59h3KQp87QhVgB29AxtssSZMySZgfJvPfeup+aNCT0ibJYV3MorIsZEop7rCo
F5Aie8/bzgaosuWTvt025X7I7PesOvjp8XAEmmTcaK69jnMScyD/wKrm2Rvz2gMA76SKIIvTuBAi
TcPUc7wT9RAypu6GDa95fO97kbjkXwiQbpU8KZw0DCGgm3IU8iebd5wSrgRIWRG9KdE3INQEcCvP
/WC7999nBCSWgciE11TkYaUgq5dZYkaBTX1azo9DrO1mrrh5L3jGlQRppQ2z7wLB0uMH2tvU7MDS
pTClhVVGZKUIUUCOIyhwkUypzLiht7Hlh8H4qAG1ngzviLHA9DdxwUchHTo2JUMymlgASAeWz6MX
8xOYzO52N5QOYvMB1SxOgnIBdG41wdgbheUPyRfnk0bf3jE8atiQxBHVq/IOEZWkLIYORoTnRvo9
nv5eH14soHRMswnOG6CCxr3y5uARUjfPZq5pvvU9mYctcp9bzqZt6aregH/j/8qSDIKNWgC9o75I
enMsiZ3NM+s0QLPMO33YFcWzXn2Mx0NM0q1NPR0MSE6pSLwv2O9voG4kpV1gqtuS0Nmo0bmRzq4/
hG+VxXYm5w9ZePctEAVNOLX9V4i0iYdUB7OXEFKwT+U+c+7fw+EauGsAyg9gq7L9TlTXojnB8Mgj
fppS82toa3/dbQVIeAM/G5Tx4qosvPTidJjUmsv4nAW+W3m022g/J/sQq6oAhZ9JBoAqAFSzoMrE
RrOx5IfpUKdz3AWuP6Pf23b/tqxjkD3SLwlRlXsvrLrwFQAMEYaXPPm1Rbfitsa2hftAPx1qXM9I
Tfd5YxzWtXYbuwC6awnESyDU4NAuhV9gXUe1GUztKbKazXHQVVSTS+ObBKzPqAFBWZ6cDxs1xuay
z9tTQX/kB8b/uf/zBXEmNg7QSwPM+XrRO3C7jGPhNCd3/OxEW1L+y/Gl0B7wuaR1g/FDZ2uf7+Yt
dS1wnQi94/txJZN2pgE4ivMIJuHzpD/WbN/cfTgAlDxUj6yCKL6Ude/mAWp77Lg+9Q+2le/cetrd
q/3fp34c/k2CfK387K8ZU4BEel6dUD/uRjs9uDsXeT2+dGRu9dAKTJZVwJhJP+SbuKgUAm6dDJoH
LAASgcibI39+bT40qMd6KFt+4uH8ve2mrdujEr6Nvq/r6XaDwm4hoh8qBfEsI5d0Rqhc14seNc/N
8C016XbS8CKD4oK8Uj1i3brb733JsgGG5qIWSgqCbl1HA+Mt3LkHNNimUvUZqMaXwkXc9FpMW4xP
Q2+0N/GPdUWphpccYmROZ2dD0560Ntyy7xNTFW0uCEDpnolLJMMjwA3jlDU0vAocvT3lAMWuHwnY
1O+eAQIprvOwKHiE/ApTFr0Zz1OTnZL8a7sr+m93D2/D2/Cwi0J9wTh7bbCz5UxWznly6hyvAYmA
YjdY8Ier4SX9x6GG41WJ4b2Mfa8ei+5ffr60fWZ5QwNUgiUnA0Amf3En2q+rZ+n7mYtTjCV4nZA2
v1bPNBFjnrU0OWXRzpwOJNiNhuIaf5uEQl8SQRWgKDDFDVXaETo3d8JZTxLUt52cuNy2dbRtE7Co
OPYu5P9YjULegsWigBJ1xghS4DiRq0HNvszq2YmSkz7omyJ6rPvTus5uBbhATMFjNO5AePWUyyeH
JkD3pcaKU5++Am+/vfv2dT28EH9xLOt5xgNU7xWnEOgfDMh0JWk3fcsUK6+aheQYcPimRMaiOFWb
MvFmFeatMPzrc9/1LCTHmIN0wCUJw2fmtGHmF203dV9R9Hp39EBuFo/2uIfhpI9H1mtloUwQsAxx
Np7qkm/sLN6oEIUW1CQeD9GfiDzjbUlSmYEqrzPG7mRtze41M+6+RQheFrytgpwVtxX5Mt9oYErv
c304kfilzN1tFBb3r7O4qKAIRBesfvKxGG8k9TQ17nSK46fwELl331NAp3ExvHSejJIxjMIewxvW
W5efrN26r93GJxzDABqBJgXQwuFAfL2+NZ8qjVmlfsIb/uhleaHtkENzwm3b1krUS3mt8ToMxl7c
Vi2GWHjDlWNmuNPlFZ1PFXn8nJGH9anIHvF7dJzuQGuNdCAON9dTscg0zAmv5pOTT84nbsXOC95R
2GOV1jzeZmlQbdcF3k4HU3GAHSIe7oHgJumuc+wZnQrxcIy+ls4uVJW33c7nenhp64hQQp4kNYan
EwiS2q9gAyflPlI9KalmIakt1aOahAxiwJfMnc3sKixMNb74/SLc4r4Ruk2M8Qs33lTTc5MpLhWy
CeNgiSpf+B4KltEwJtcfkCCN9H4c+iOpTsT1HB1O/nr3Sl+KkLMsIY20tEbe9EiMTV1tI8UhZ0FF
giEBDSeucEO5KSFxaVelNO+PnX5AUZSreshdGh8FEngKERUIKAC9XoJOq0nZxlF/ROoUcGfJ5n71
oPTjd38bhTcQ6QRihHHmUADjHxNj3MRuusn/Wde/OIVdbnZYYjwW4a6Ojd9EZZdko23cNzFzx+bI
+KMWPFF9A85U7HWpdloXtKApdNAJRDUcZgUZz7WmUEOcwaMD1IpamyD0iOLooRpe/H7hC6ntgCuM
Y/ghe9OG7+a9Hf+/9XTx+cJVLsef4r4YBoyv699IfUyO69pZ8DTUNCDfi9S66NCVD8vm3PI8Krpj
1BdfK97s7UHbTHmh2PJUYqQtL6c5xQtF3h3jak/6H1m2KzsVHdZCcL2aimSyJetLyxoxFRJ5QeJp
2c6tNlqscGwxyo3d/lGYHDeA1pQgmQIpTHuKS20DLJrNzJptEv/Kum8zypQ7hQHLlwFhATjliVVC
98NNY9tkcXAPhnVybFiMBg6rHp6Qi3G+D0HkPAazHb1Gcdc8ZGTIVAADv1uBpNkKIAaU+/0Hh0zS
qcYTlHVwOzlGk5WdTLubs81Ux8WnjOBKkiXVvMM5MP6QRjw+d3PVp5suiKpDEruzFxT52G04iA0P
qVu7u5rZoWKj+H0CkD4QB1ZMF70Oov5d2rDdrMqzJMrT46xl6UMzp0G+jUqn9OcpYR+YNhOPz4m2
7ROmvxZOUnyaA2p6XWiQTadX4yctMqqfd/vU1TdJsZmgXyio0KtybKboY2cWPzUQPxi9/bguZiHy
gD0IMRpASyD6ciQxSdKO7mQgJhivNtndzbQEs8NRCndQQYuD5gJJs3PcMmusjfrY7rXg5HJF4Fn6
ege1YEhLoZP+5o03MkhemU1VH7N+yzKPDdv7tYOHV5wfsEXiliMFtnzobR3m2BzN+Dl56PJ3KP9y
eCmgBUnDStpg+ImdWP5W3Xkhh/IFeIh4BECxw00j4JTHWhtrenOsqecku9BW5CQXtH85vvzcUzVa
EUcBxh9Szww2g+L0sBDur4aXbKecLFYW7dQcS2f6MMzjk1PH2zmqvfU1Xoj4OBvqNm6ZSEBbv1/S
LvbGpKqnttRZfdR56BXWq94dOhBJ81BVfr4UB/HuY5nAr7DQXCg/LRU0sKqQtMURn0O3qKIsvai2
5q1bZsaetCzdTdbM4w2ZNfDs8bBJf9IwK/rtPMXJp7kcxkPNW+DepdmMrpYI9XKK9O+CyvE2IVq4
xbUVL83X54RBy009dIrs2HfDowli6ocqi2evDujXdaUvCUI3JB5xUYVDUbh2LcjMy9x24yY7Nrzo
P0/c7Z/HsGpfnDBsFI+SC+uLZUUxJOAQUNspP+lSZ8zinGvFMR0fuvQx5C99/DpxhZQFXxDFGYJt
DBkqcEReT2h2CvAw5nZx5PELcfZp83C/wi7Hl0JF1Wuw3xLjJ9Wr4X6oko9OqvA31RSkbZpW3Yi+
VIjQyWH6ZKn87HZ4vNrimcdB9RWyIXLDcN8lTkWRtjhW/0fady03jgTLfhEigEbDvTZAJ0OJkNcL
QhrNwJuGaZivP4m595wlQQQR3N2XfdAuiu2qq6uyModdn97E+rWwQagJnBgYN8LxQW7gDgWHgT51
LJmV/vryEoxLeBoloCEGzxiQGyCK0qY4HCttSFDraueGlBH6gUKnTFZ+8D38XLYzN1EQZx8FU1V1
zHaejqMewtTQoq5182gbruJyYSfNfB7IsVHBGVBR1JQmO6kiPDQrWg1u1/wJtuW1bQtYhTGCwlWP
PnochslB6IQmYtm3hFuB2199y65Gh/4/A+DOAdAV+aKziEUIRHFa0rpt9UOMn+TqKx9Qf2QF8WCF
YidSbKezX/YDyoRSj+SN79nxRqXagoFz1wcDYxQOZBpKGOrkmLVG7APgyjtXizXml64pP3nptd3B
mCQKDjfAlYBlx80/QWIkaBGLDB5qrjzcUOqU9cJFce5UIUAHYhak68ArgvrU6SwNTRKgASnVXe2u
kl/NIlnFVr7SlLfLR+EMxjKOAw9KnAZM2RiDTex41KsDHhpuGbjKL7AYS3Rd/hH9Dxhztn6+8BCY
ORqwNtLx4IV/DgFoswBJ1R7WmgDc0m6e/YtlwWBQRkddD1HANCEy+JaZy11Wu4mis3sLBGiX52tm
APg+qjAoKgHAMo1XBTQ1ygAENi6Q1TZZQU5oYfOOzmHiA0f0GwpXBM3zwOierge4eIwQHc+1qwet
LVUPYf1Q5bfmC3mWU3n1LwZzZGuyx7JUCqzGgy0JggU8tCW+hESd2cXIzANIBkQtXqhTPWfagd+p
r4ba1eR9U6lbMxasMxQwfywp3swtDJLp4JQBTnvsqJzMW5mkeGSVyLR91frGNzbXTxUecHBcFpq5
kLg//bzf1oHkR/GYtWCNsbq6tIdjOD4Q/+/7k6XIlQBYMi9q3GyAUrKdGAuovrlthQAcrUN4q5wn
OotClVQFHdNuRH/n/UcV/BTldyJ/pt0fTVkS0zljIBxHA3w/qt+IqEBfM3roo0BBE1I7gASwca3O
YhldydG2OvQgVqzlNz2xrWSXJTfFN+d20dut50TpE9qE8cJE2+jldTsTepr+lMm+yHPLaoikotvV
KBiX9kL67MPPSNrHyah3oNXuEDyQ8Pmy2ZkrCAcYBBiAsiIunvJzgpBcLdM4gBt6rz4BjgCE4bKB
ufUERd/YLIAE7RmRh1qIQlQ+/JBiFBsebgtN3ZTSLY0jh9CtFDQLD+nZASGmxDH+20c8ue5kk4dJ
pViV62naQymh31BIBwT968vDmjvFCGCRLwEZw+iZTjdO20UZJ8VQuhBFlYqNtIQwnps29JIiMkOE
iXTMJDSog0Dza98r3SF7qP07NSo2Rf4kwrugu2/gBS+PZm7SANuz9LG8N4IdT0dD+7zOK5VUbqGF
0aoUQKUFfctXPvjvnMumxh8+uTbAxzD2RiMfhJhzYkrztFwPuxb+qR2adaYb0UbnAXW84ZBFTAne
cq9VHcL9/P2y4Zkxjog1gjIcUAkIIU7HqAPBYaTgwXIljvRiCJ7sG7NbenjMGsG++NuzgntxXNYj
fxJERkBBR9m4nb/K5J8mvxMQsb88kJmtZ/6thKNCikfIlFJCoEabR71R/y36QZG514MFC3NrBBwQ
9gP29rlgtqokLarYWetWdXXbAKMsi2greushNvJ7sAHthjLe62Vy9cMZrX2ARAJrRtA8Oi2TK21X
0iHvhBv/kYK1vASDnVsbrP/fhiVg9+XJkVWo8DLeD6jQCfhyNI76vcLy5vfVqzM+dpBFBTB9bF86
3QFlV3tCLZDmDF+V7+Hr2o8DhozGXfhrtMSdYdIrLY0aHUVSV/LUG0RftzqnV18IpyYm8UOTV6ZX
pTBRy6095OYWYtP31rCEWfhLgHDqB0ZENbI+WGk8b6cwzIZ3tFeTCnYs89NDXzLLdfk9CdR155lu
pCS7TgUfqgZBUyYaS7b1Rr7NZPpBrO7QU38fqPpTo6HHUbKM1tFycWdEafrO2857p0X6G7CkjpWK
5TtWrIN6wcwtZtL2Ta2agRlS48Ll3dOO56yJzR+ihhRKyjRiWe+/+0W5k2rjLenqXdgpS8HmuNOm
YwciYMQ3INY8Q5z4JGlpP/ihG0bpxqelbSqbbOh3wux2ubREIz5T0wC/J5w6Wtix689S443gidXV
auTGiazYxH9hjtzpkD8sispB8MOkpjaZ3gfZhx7xzNbqkthtHTYLocBMiIMfMjJtGUAConN7cqkN
FUdVFS1ebhS99AmkK+UVj29z78Zs74NaZYkC8d/y29KXAN3n0T06n+HL/jIs6mft3BIYXM3eiGO3
LyAYFESA2jf6UEHOXD2Ufrq6fEqV8YxM1hcpRiQZIbw1E1USUhQpdIQjtxPDFuGX3bS3ngzqgDq1
ubxPQLqcKe+earCcv5J04aI7vx9G5D2UfvHoQ5/YNLccpyDEGDwRu0a8rvytv/RyPfejp9+f3HEc
zIWWHDexW/ODnEks7N/iq4lKQYx4MojJVuG63hdN3sauHNyXce4U/Mtrlu65hZHQSazYpb3ua32F
bWHaZb7ryMZYwuDNLgbo2cZ2bEQf05Szr+IRmZZ97IqfyFxbykJdZ3YER5+feOsKMbCVDJgmPFVF
xloQzC3VKs6DAawEgIQYAo4tnpWnF1qstWnUUxq7qbSiw3vnxXbY33jae50qLEtjR02/L5+fuUH9
BTvjrkPOaooezTTSaaVZxIBy5Ez1iB3ID6iRL0TwM04Y7Ga4ocdnCYoC4684CtUoEZRElGNlCsf3
nCZmnreNUe0RV9fG1BNDk4ddQzSe0QKGqHIwi/tqd3m25naYDvIfJImR5DOmpbeuLQUndfL3uDfx
ul3YYbPTpKtYCXTb4CEyiZrKtkYzqlaCe1+1oTgs7dUvqJNlS2prs2uOH48HFVKtyKufroYeUl4k
FFdD341NrUQw9MlfnqjZkfxj4qy6lyspEboeuX62wmrn5GCGtvBWSbn0Cpi5bsCB/X+D+XsPHm2t
yOu9ForrkWsprI7WiVj3kF+8VttxdJHHViZnvywqbmbCjFwQorYty5fAGrOjwFtNRnYXl4kxWZJY
NltJ1oPY9QZbRSasw2nfabl7eVVmty+gQkj3ADqMLofThQcJb45KrIZVgXau7r+qkPq63gII0kbO
a+A6YOjUAlXiRu21InMhKKSEa7GEXpzbV8ffn4wgK9GlNihV5g7WiwYq0RCpQx+YcTl6F/HCaRzn
fBJZgJYR+Sqkx0D4N52tIk290DD93NWComW91vwhgtcslfWHuiptaWiZRPkmr64lxMFmQzcclGnh
YpDLmfKxgjo4NvUIFUHirUpjbUYLseHM+bcQtCBmGR9+gBufLlIcdw3nWpq6vJT2daR8xVa9S7tw
Ibs4s9vGJhoDz+ax1DxNApC0ApY1qlKXBL++tGjh4lr6+vj3o3MfDmWJ1rgydQPyGBvuEhB76fOT
jax2AHGUSNe51vBmrfTk5fI5mVsCtCTjokfQCGrfya9vIWbk93UVuRokq7JnSXu+tnVw3ETHFiYD
GNA7Qyo+WqCrlK7at8sDmHFYJ5+f7CFV56LXKgDb9PSmFve6FjllDmbPpWrErB28XhE86MCATlNY
ZT2YWlxFsFPfRTFfgx9snUCzOS6WWARnlwTKAGOdWQUIb3L5VkKjRaeGkcvTgNEeIrGpyQpwRV2e
uLmNhbMN4R/oNyCfOUmNRX2cat0QgG0zWnsMpezLn5+bL9Q3R50WYCLOXDx6XXuzrBLMV7EfSsXO
zNsqO3jN1chZvKWBjMYTd4wgptC9qipoGYCZwe2z4abs81UcS87lkZyvx8gliPrj2Po6ItlOD7ig
pRWjDBq5JC43JHvJSW1nybW8CcrYi3JkZbLqvV7WUCJFoAL4qZ2ozzRfUjg6X/BTC5MnnNd5UkU7
WJBo7liWrefXUq5MxzAJHvSqyvTMRzw36tYXuyG/la+lQv5rAmV/dIL/ZY+cFISV3h9A9IHF0APJ
bkFiYJGFl/Tsch9ZmERYnW8VyGHDQhu9meJetpCK3/2LHYU2OaRxcUDw6jndUUNENQgNY54kEttl
ysHEgBJnvRTLzaResOL/2JnCjPEGaUDZjpC0fo8aRmMn45uuXpvr1rCrtyBhwxLV4Hmocmpxsjwa
EUOIPu/IDbOKDesccV3CdyK9M9VqnYDhN66fLs/luZ85tThZLrVrhxoiHZErRuY2J9a3ZsjoUv12
blPoaKIEnR5U0s7UekQYpl0aS7jEuqc6+Oi8fZ4cLg9k7nhCkM/C83TEbE7LMRIt8yYIpQRvroAp
3qO3VISZNaChejBS+gKpNlmbwWshexTxFIJqN54lOWbWbC4PYfRRp4EqhXtErKWA5AQeeWKhM3oy
QI04cZvaSWhim9FdAUWoKLStcMEpzwxmzIWbY4YTofEU4JKmwKnrReu7vpKv1ODWGPSFwSxZmAzG
8oc+qSVYyPeluiqMq69fioLUKDkCOBygRuOOOwobpYhHfSHkwM2qXW4X8YKLmfn1JioGSLeizR7X
7+TzGR1CRQ6SwuXtVwLKwYWgd+Y8nHx+cidCB7MIKjTMunFoQ4XNjvTW0ZdqN+dHGz0DyHGAL0gf
eQAnVyIufuGZlcifZOrkWeFAO8PRom1Nrn4fnNqZXIy0i4tUamDHKJ/agvXtz+Vjcb4W5lj1wMMD
qm/IpU3GYelpAuxgHD7Vv3T9FnCTy5+fmSYcBQCKcBhGbo7JRm0io5UF2qCAFzQ/dLlfR49SUG50
lX9cNnS+6MjO4ikN/lXsWOiNn25Zn8dmH6aN51bSY9as/WGtL70IZ6YKskt4FALXh6rgdCwkV62u
AJblye9WxXe+1Dq59PnJZUEzynNi4fMSfzO/i3oBP3bu/0BLA+QYivej9M602yErq4yUpEqeoIKl
qk9B+m4lT3roeNc7D3DU4Mk84jhxNuhkHBoaB4xWq9OnQkqZpkvMMFaX13pmpkCvhXchLgyUb7TJ
ARdUDfWGmtnTA5jGWQcBqf/2/cmZAOCbSui3z57osKLtNmsXlmLp90/ONBorWhRr8PtJt427tbkw
PTNHARANXDsqusdBSDaJ4LSuqMwkyZMnMWbf9U8tim303S9YmRnEsZVplrfKuqxMlSJ5kiyW/9Lf
rl6Ck69P/EZMKzNP9Sx5AkPH0K0qevUVBA41UE+NrIXI5k0h8YK3WF8rTJ4gbMojp19ikJldg6Pv
T5ZYVbw6TrQgeTIo0CvrYbDTJRWfJROTZe4GCRVRK0qeCF1bgROaG2VJQ23Gex/PkjkpR0Ui6XID
aNqn2DTEj9TT6KAkUWcLK6nXcdksYZjGWTmN0UbpTBDKoAcQwiHTMFMrtKaoKyt+SsBtnfnC5ujN
rbSYkWAD0ha0UX1du81Q8UaxBcg+3B1nTcwx8dII+uvJUyl9ET1mZvL+3wyMp+gokmqaIFFJwbHP
yoPOd7xd/7fvj5vk6Pua1vl53+Gse8MWsqOL4M3zTXY6QRNXm/togGwsTJCfQjLVEdY+uVbTHYAy
OPExSADrHLo/J94287RW7dGZAdlHBlhhnl7tzfF9VAwAbUBXDwLO0ykyAj9P/dTXXVLui62+1Ml/
fkZOPj8N9oeiKGkWS5qbl8XepNLvoe0/kMnYmCJyLi/2zGJAxBiJN/TMASI6BeqaVZP3taRorhGu
g5wD/vmht9cXJxDhHBmZLEeYRikxPRgBNIWNuKRqCVg6M2MID0amnJFSDXfU6YIkPGk6pfF6N3GC
7yJYi8zur9VKxqZCH9vYLYZKN56skyAkBQ+4VWlCduPisW1W8vVPvNPvT8JNXoYGSSR8P1Ddon4k
S4Kl4xycekILz3nUNQCTGQmLJn5Di8ZnZaIDk01SfwtezFUXlnsw0f3GpfKHd+VNQ+vgxgqeLm+x
s7VB0xvYP4FJxHHBDpusTaAIqR8C0rhyHbGcMuiZMtl49cXPv7ADlCryS6Mc5HR8pdp0kimjyTxE
C3slnJQ7BS3Y4bKVswODUYCym4wRO7hxpw9Nr2sMnkZ548bZBkX1wHDUYn3ZxHgcThYKJkZWgZHz
aYQSTS76gChNoIBR3R20cis9NFKYs7BxuJ+VEGauNpetjct+Zg1lL/ADQckCWfjToxMJM9HNlgIc
7W3Sevt69dfRpwzB1BHLd85xblagRJP6tHf7G1SIfb76T59XJz9eEkJUyYDPt+adsmmia6NqtBQf
/fppO06UeapeCny+ltb+SqMLCz0z9fj82FYy0qdj1U+nPkkK9HvopHfFnZJvxdVp17+//p/PTwLe
hOie8Ax8HroVpnlPo/tQuvYiHAH9Iy0TcLTo3ZtKlOhSiFbdnMtuWHksvemtJcc+c9xgAMg+nGsc
iWnVps47UrR9ILsZVMl9SWVdym3RLqVeZlYCiqW4N4CcpSMd7ulKaBbyITjZspvqTtE55lKj0tww
jr8/2j+KqTohW0XQ4fuV/JCGj1m+HsLt5aMAoBI+MjnJoyz5uBCo+541bIL83UR/ujq4nqyte/Xg
6xspvEuDikn8xWx7ZlbOkH4mZWqHynpIM1Z6QKSCm1wVsR14BSv1iHnxfZLvZATovqOlDwY8T0rv
ibHVY2UjzG2Cpoa8j+x6WJcaoJVB4wg9sPUyttOyZrlaME+VnbJ7NXwU9JoGralGwtRwo4vQTptH
zXz2DM1uLAJGCQ5FGNkG5JUVkCLR6R9LmAzOl0nKj2/KrOWek3i2ST7UijIagesm2UpZtabKvdRu
0m6jaCtpEOvazFiQa0C2SiujfM7SzFHBN1f6IALg8WuSFqwuvuT0liTU9puXhJhfkW99tlXnqBmy
YP59WRu2oqVM6gJHmBZrkezLrAFgioThYqTFXRW/ReGOh09F9KmV1SGozI2ldlskFrZpKgPUI3YF
723B7xLltR8OEfkJ8eYomlUZyreiefNJ8yturFslbncVmtx71dGTd6niLO9wOybKRm0wF6RDF45k
18DuF0m2Ubsvo35Xh7vW8jdKWdiWWjm0umv5TRnuKxGuDMJtieBi9W6TOtxoabgZKCS9AX6N+19+
sqqDwkYLhF3RZ7W+VzPHo5mTkswpyOOA55ASQnE+D9YNvU0BfDDoPlFrhtZoPxUrrYUWXuEzqmTb
lOTMEoeGJ4x3+iYAvtWoe1v1gw8pye4H8lYbN7jzHVxuiZ1F60q2fID2TAaeVdtMk32gp/sepIyJ
EUBk1bzRRZbZ5YhfrvUdcCxOpSsMHKp2LbmymdyG/Y9RhQ4w23jxgjimhfqy2+HpYOYhit/UGYBo
VupPFMtu65YznOQKJRHvJ4SgOcgOVlbur6IeFPxRxozMtE3po8vfC79xvOBGmD0bdAFmwpwB7bot
/JClBOjrXZwN32W+p9mTJh0qtO3jS9Gn53tbPaI2+sPswgrA+2Ou656uhPIK1l0mWc98eIDU66qU
fMblXSN6lDfaXUo+PHRk0DpmSfAa5fkNnsHrRo8+WuR7C5LkKI0d9Dq3aVU4aqnaIibrXtmWxa3R
9WtOa9uLhZ2UZN1is3Px4cvaCml71mTaulPI1kBZTSMR6+imrWvWh73PvNLfWa31OwCOtfb2iVfa
+aCu5UG6QUelPRQoww2BtZZ0c18pKr71RUpg35oP2fhTNwXW2gNsOr0TUfxeytq2U1I0zuTpN9eC
d+TjrI7FVG6ldS9Z+UNYgYbRHAyxFgHJNqhaoLqbhXnKok5XNzQT3W8zNbtXoSo/QQ44lNLy6JBo
CO9vUq1wLIM7rUn7HggcnvVwXRkUZCq5xwr60gFJQHWt9Ga7slJsHz5IQcT0wKvfkJ+v/9C6V5ww
tZp3LVQj2WmJbxPa15s+a3E6dKHpexAXSEyA+8HtukJ5t+S8ZH2iF89JyKGRHCM41lEyXiV+VbpF
3g8/PlXFbR6A9oNouWdbaSgYugfImufYCInc1U8NFARZmeQVkznv1iENWqabtH4qNE9iJKfV2gOh
1rteyKRkIJrzcNo0JrDZyv7eq6tnLSk3vn/j8UPlwytDaQj9UcxrMztRYtQRq3WU8gdPyrYcCaxQ
ThnAccyDjKRl+Ls4QAdBJ1hV9KtMD/aCVDUbeP3KY20jJI3hkXerKeKmjMrPnCo2B7SqyoJtI+dO
lcjb1O9XQ0Zxjv2X3HhQ42FlZm4D2KBGMuYl7yho1nF0R7XaVrp80/tk7YsnqblHC03Y7K2W2Kmm
YqvHbyO/v1LGzGggK5AHTMoyRwPFR4ZmBM1zJfQcGMU2ylI2GO9KAGTyfWQIEC9nTGjqY5nouwwv
lOS1rDeFH21CodpxRNcyFU4W1Lbk38Bb4uc+VuBqNiSZQXNzrdL0pmo61mjVWuN70uxo95OTYuWb
N6Fmh0bp0NZaG0qxCmlue9W2J2+69D6E97UCdRYFsxpmB7CutmjZAkG92sJfwHltKfWxfTOWSAUj
/JNKny0ylKhMMLO+odWnz+/N4CZuVlGLCeQpA5eLrRcvTbIOw3s/2reGG6t7Efzp1Gc4n9T8VrUn
YrSQEXsNemJ7/q9ItmwxPDTDhqQPWfvYt4+y9ah1tiwd8nxL4rXmq3aT/5jQUs+676T7FZAbTXLS
+saTnioD9eckttXuLhffrb+SxL4WXwpam+hdKd8p8N5SHrFIf9DJXVqiO4T4jsgz2zN+Bckrp78g
eT14juTXqGN+x/neA7TI8yu7yPG/Zort4T/205fSdzxoC2toqSgbC3igYBU1W40rrLNeCv1dgaZ8
Wz9zce/1UC9bC/neS2LGw18QvZX6lR+FTO9u+2FTkA8tejZotUqD55w3kA32mT7sSajaZrJO0Dis
2V22C4PPgmyrjjPQGkbtcyY9dkgkWN4ttzymNHuduJL0nolPrb4NY9xj0pvMtwU9CLG36DO1IOpZ
F7ZRvOoYR9ng8uPw0vf4tSR75PQH3UAsHWQWwOvE6IitMQf9U2wNuLMUpskbS9pwcatmOxXiiFJ4
q0iPXnSg5FVPAEotfzT6XOiPinkzwNNxax9UG1O7D4qHwn+Suw3oV/T6xqxSJ64doz9oSr9CjOR3
P2b3VUkffvFKkvsOHqpTHuVQYYPcsTomTht/Rm2/ziPZhtQSk4et2gcMuS0gIH+FjcbU5DFVbobh
FuIWxH+0ws+Ugj/bOCT9zrDuo9HBqr8p/S0PH1FzR8KHWF7lxqHX3vNsrfL71t/1zWOTbXpUyPOf
Rrovgseyu0+Nwk74V9/julJZD77yQn3Mm1ufl4yUL0XxVUeabehPSVyziO/SrGVqiV6jG6MrWTls
Uuo2csTi7Kns0Ff3Xvp7OQTP8G056hzryl2ia4yWKvTO3s3wraOcdfLWCmrG/cQx2+ImNrYC0WMm
HEoPXfUSyruouPOHlHXxI8/3xuggwhVRvkUHrw9lviDeK+ILrsL2pVshvRnZh6nuzOamLZvtQB81
b6GUOhvXo9kHLegq0g5T7BqaYHwux94AePIqbHe+yni6gKyfNYEUNhjLAZkyp9XUQMsCqvBhAMRk
g9tMxNuwYZefDjMZmlEIHU+skVDmrHfKRx9/ocbaAMiiDse9jqW9Rg5ZdzXma8zAH9kZf8fRK6j0
9HyIY31wldLRf9CadHkYM+8fdFWqoJEDsxvAypP3bphHwFVLJYgsuD0kDhqQ/tv3JwlA3pk1XnEV
fHm60jTCOrwkLls4RzChwKmDmOsvd+WI+Dqdoa4OSBCDLNHllIKNg3Sk/W7THMG+ABia1Sr0iZOE
SDjx4BQ0oS6lBy+kN58v/47zDYG09l/ZJPBRg8VwMpM94rzaCuBWI+XR21hwf4/XnxwkIUFGAKQD
Xt0o0JyOtBwSWhcipK4Kf5V5axquPP3X5WGcb4hTG+Pfj/YbGrB5WaLrwlVCBz6ZX52+wefHwj0K
x5AImbKHmWqh5nlnqK7eSTeVnaPN71/8frQljfRpUPKeZlcQhJZZ7evU9ZHHNInbRAsjmFlnMjIj
/a+B8e9HEyTACOIrnUaRafwN6lo8kPBkiUEMsVReP09pYqqABwExGUpwZ91OKg+KLvZL6sbxDWjd
VO+l798N4Vr51+UpO/eWqPMBuYbmcWRzzrDvukhI2/YRBZlNxYLyJkLHZVS+XDZyVlMcCUVHsU7w
5iAPPO3dkmqihH7dqS6RfWcwEO91e053SvOSBwhGFqyRuW0MGVikg4FswjtoUj5RetXieKEqbj5s
m6RjVv8n5u0GADrby9C1srHMn7jGS9eJ+F0r+yCqMVYD6I218rZV8UzXS8TKrpLt23qv6Yz0j9RY
IEia+41onEOXGUoj6DufOK5E76I0akviyspW7m+Hx8sz/pct7TS3hUwp2j1H9wg2nulF2/pl3QSa
gnWlMjNyk2UksWteOaRPHCPwVmFxlxTmWgl/e6Fl+/lnnm0N+R6S2VffAqCaQgM/LuQR0TZFBRn6
YOoVyisHOSptFptLUmbnZ/L0+xOnVSgijKoI3+/5n1Y1VpRgaZOdWYuFy+Z8yU4NTZeMg9O1aGFI
BYIU6jpxOCxM1exQxsBlxE/hMptsXEn3OqPoDe0AJpyPiPdPdVFA2cV8jFR1fXmDjD/2dH+QUdwF
xqChMB7/U08WUrmgjQCdpakCq8q7x0aDunHikQU7c5N2bGcSA5S5X1sAwuiHRnpTcbbQ4b4waXMW
EIOhJwz37kjjfzqS2Gpb6oWeduB4EuMlwq6V5IbzAhQIyH4kusGdNU2pZ0EEUT746kNAOybDPxZe
u8K5ubwgs8NAW90oPYuk9LTXSZK6foipph0scB7juaIvdWjPG4ADhjAshBGnRfLKTwDC7AbtEHXx
bRxVz7G+VIg7q5iOMzX6+P9vYrKpDCJMNL7J2iEcU49DahupskLmFomelRCN3cs5cihLXaIzAxu5
obCXUf0DwcYkMrKUCI5O6PKB+6h4MEtZ2MIzR+Xk+6P9o0s/wM2lI3MrH6TGVi2HotX57fLaz5z7
EwuTLWyEsYX7ERbacq2YH8iWIb+x1BU+N00qlAJwJ8hoK5ieeIHHhGw2rXwwjIckeJAXZmn286B+
A+4TFw8CvNNZknwQ9jSqkA/9mLmmuxpNVpdn6TyKABvikYVJXdxrC6mWPQwgoL9bE3zR3wny84b+
GJO7pBUL1uZW/cja9LgkyORUWtHJh4bme+6r3+Vg3PR+61we1HmgdzKoqRaIJTIRVDIGlXkvYeXK
4T1BjtzMKyi0L5iaOZ2jq0coBqQP2LanpxONcDkF+eYhs5B9AMfq20BSp+3EJvTdujbXWbUQ5MwO
TkcbCzqwwBk09Wk0bgduSKl8GKzUMeKHOHhBIgnnlSnicHkeZ7ffGGQA9ApGD2uy/YwUBLuyXssH
pby3CiRf+iVqw7lDOsLl/9fCZPv1tCcNqStsCD+wG79/i/Sx1KaxVvG/Lg9mbu+NnRL6KBMDgP44
2COPg9Mb6T4PlYNhbn0CbnlmPf83CxOPo3keVYIqUA61gRapbFt5TtEvjGJuSY5HMU7o0SgylAKz
dICNmDKjd9Jq4bU3O0t4EQP6geIt3t2n3/d7VIgVL1EOA/2iyZ2FPKTYXp6m2SGA3n3Mj+DJOkWW
pH6bWyLIlEORCCa2Jr0+BYPO6SMDk01FMjnW0rpSDq321qzrpQP49wdOwrzj75PJHNFELzlpONa5
ym450H2F1n5HgenGXnZjcLHVTW7rQ7bxuvot43SreNFGRP13IQwHZMxOgCpzjWJiEhcLah2zc4sn
0EjLh5mdYgIhuhSWWmEpBxGsTN9B6ftfrN0/3586cB/q8b0X68ohVKAUsePXQyCwdAAuowUX+AHg
LSbbT1ITX3gEv19/Mevnl8u/fnZzm0ht4R/kSqfvQ32wkr7MfHKwVA5IKao0bbBqW+FcNjN3p6JI
+5cUFARM0zNEmkpT/UqWD7SPkP9OV0qm7eS6dXimVKzv+JdiLqkKzTnSY5uTe6jyDV76CWz6IWAL
1m7IbomKWkW8BKOcncOjwZHTFUqCFqI89SAfBOpRmvbp54IN+cJCLY1mGn0KoWpcgpG2C+5DnJIe
YliZ0m7MyFhYrL+omrPTfDSg8UgdedQ0bgyvF708vg+dQTlkbcDSAghBuO8mPlgGFJTQVpeV73n3
2lfb0nMvb5e5wUJTHcEDCFKRWJncsrWcDWrAVQR5GkubByg2Db6NWOyylblNCdlARCoAJeJfEys0
hwYNgFKY0uA+jh7K+l4Sz3r/0inVSq4WYu+/pJnTST22NjnHEVe9rmthDZTlNu8SWy51lgZfMcAA
ed6zEHeX1gdrr9TQTFww1WhsaHLg+f+La2KbhwA1ktwJCw0dHp9G3zJZ9KuuSxzFLFgTgMoybdmA
knKqPxCCj2kK8/33SLQQToB4EPArQfYjGwNICThqwp9qEjvFEqXKOIwLw5zeBHkWmLo0DlOhP5b1
W/V2sYHY1rfNsGYF9XfDUg5z7vgdTew03gxMEoYexzkHoMApebyxON0ovH6+vFtm9+Q/u2WqlFqj
2UlPYhzAul+jDly0Ts636iJf3sKmnLLuj+oHhfw/pH1pb9w6Eu0vEkBR+1epF7vtOFY7dnL9Rcji
iKJ2atevf4cZ4KWbrddC5+HiYmZgjKq5FYtVp84heN/MSfLK9XHnFemuFO7OHue7Ih0+W0W2a7Pi
2YyKxy7Ltw3PdzwWdy34fpg97DsyBZOZC2ygcSUSuuSWA2TfQgRkQuzGRUuknKMTxzAklddwT56Y
7IDit1cYAR1edfO+E48T0CnaABFLcWA1CwZP315fAOl1LnbWiXH5Cjgx7qZdYmNjkVA02/TAtZXP
Lz0ioMuNdjmkMoFkU64L2wDRd9NgbCT73QDhYbX6/di+A+LF2Bo8dmGRpWIpCEfxigA8U5nHNO29
RvM4CZNom5Y78rtCLdrYWfqXeK1rZMkUOPcQ3xtgDAHH7vmssSwFfJ7hbdRa7N6w08+Fmxwno3xP
I7EHu8du1KYVv7pwIPHyw8iwW1BAUtk10Q7NRJQz3Ifx3uYbiwVGurJYC3vhzIRy5SLr1FudiVFp
wOHo9Ve0GKyEdWuDUO9b0xoh9IYlQobbd+OXMW/81TrP2jDk30+2dFZow0AnGInSl6Y5JNW/DAKt
MNjOOLaOipOOuy61hYanOIVqFLsbuiYYV/v5l2YKIu3o6JHcRhfVMHvW7SbxjDnsHPs9HbINeiU+
aktbiQkWzeh44iObDIVFNf0W2e5oj7kD7Kb1WGvA2kxfynalnLHg46EZ8teGsh5aUWOQciiuUwGW
0/oRgFL6Y5qsbN+1sci/n637UHAvNedQM7esAXBtX655ywV3JnX2UG5Dx5ssuZ2bGJHBLlvTm8NY
v5/GA2R0+rfBuhkDAY0V80+9RVaLLzAQorWZ05M5nPS9EHtR7Ku1XO9SMIqICNw9DkXCF93G5wNJ
UwehpztNYVnp7w00WicnB0rbfgYh4b7v2j3oDbcNCH0sO7t3ADGp235DITV28+2Dn4EiKRJa0ExR
6+LE6zXXrI0ptAMOPBe4ooPrBhb23pkBZe8ZXZwLlgOEZFoPlfkD2D8fVymw1NfNyM8otyh43UFH
a4OBA3VfZTqjJq56lDKmcG4D1DHSlWlaQEqgmVO+V8ESB50GleslzfVIL1k8h05MPtdGHpTOQ8bn
oNbt7aQ/2VHmC+uZOD8rbWVkfx6R6tDAV4I1wvrIKvD5TimqgjbpnBphLrQBULJ6C5HGFhc5YNRp
XH00jfMLgKONbQGpk5pshUF8aQHBmQJEAErPuNWVE9dFNEWWhRhhYwP1/tOpGEBHO2PFRS2ca5Q+
UB8C0RQKXiolZo/WkblOdSPk2WPeio2YErAj/i5KD7TiK/He4ogkjS9o0QGKVbv3KMRCjKkzzNAd
oDT53e6glKmBVHKNrWfJDtpsAEUAYfFCikNQk2XZCDu82ZrWoQHzaudn3lob9dLeP7GjdiU1KDo7
PRryw8F9cpIa3Nvh7Yfr1IASQ6JwAGyIAQMkhawp8KErp2tp8W1wjMmuLWxxdfGTgSHTXRIzzKps
vEeZMn9kBSn2uYbGhKzSqm0+J+X2+qDksVGPFbrn4Sykpi5SxefHKrcio2TaYIVl+1hDia941Nvb
c3TwR7jYZW0VjEBy4U7uwyrVCNN4ZYUzn75RY/w6G2vq64trf2JCcQ5DGrO5JTCRANequ8Nm/Icc
69kg5C4/GUSeuG1i26UVZvzLuB3py/VlWAjk0YcKBhdw1kvKXeXziT6zpKh0E60IGyt6MJODZ+94
+gA98VWsw+KSn9iS+/BkKBPg2z36t82w6Kif0cCtNh3yBtcHtLgiJ0aUfdV1YuLNHyNt8EFu74AD
bBKNtRbYlREAq6FJlCTNSGOGs560B9R0N8mo/cuuPTGhDMAZKBjI68QMS4j0Poh0TIDaTfWVuGDp
zDsoPtjoHcOtSpRrZSxN7gqngJU+R6cY/o1/6QJtrt0m1sYVY0trgiqEDvkm2AJj/fnCO1M1al5V
maEGnDa/u7t9xXFtwcvj8QaJHOUMpoad5bkewz1mvvYdfW7XP7+0a08/r5yQouzsKZHr0ZtbKw1a
8eiaK42nC9ktxKF/R6AcDDfOo6HPMYK42KMZsSxQuLgrtC1IfEp/XKtErw1I2WAQtsshBgFrRuUG
k/006HrglPvrs7a4v4APc2TxVJJ9ni85+HDNtjC4GXroNJumKoitH2P91jpIGU7frttauuiBBAYI
ENkBKXF3bgvEUMIjFfYyWm/9NH2zZTta8aUd/+EePrWjTFzkUSurKezoUWwcRlrnm3jC7Xh9NIuH
BexQoMBH6Q7HRhmN1wxVOqbAwI/PLtsm3Ur4tfx9E49dpFLQOq8cxjIdJa3pbIYW21eZ7w0rv39p
e4FiG7S1VG5p9Tiifl+7WVXR0Bh2nWw6QA/nygNxacFPTShHEqWRIUM7NQ0ZZMvmzUgPJQvSNUmT
pYkCGZgOuisXS6tCs7o5doUNVZ8wbdEFwTvostCU0RX3sjgWPJhAKYgYDK+M8+V2Y6ssnSShIfXQ
+O9l3iatW+EXVrnV3Nu7/1EJBmYT1A8gU7ug5hyiWLNLHXU5CxLwX/u1Z9riWAwbKB2U/QEEVA4i
FcKbJz2F2PoUR29OPhpbUQr00FiTqQWeNVj/4PqRKUAOErSMEHuTe/EkohhmrdRNo6Eooj861ZP1
L08IfBdYBuDjJUf5+fcny4o5QEc0TMqHmoG08gMwO7+fb+ZlQSghwYx4DxFgANW0ilbbbhO1Nrow
tDkgs43uV3S6edPmumtZcspInyLPDp4+wPGV4Vh9FyM3i+UfCm/v9NN7F1Xf6UAbn+qRiz7Yag12
smZRWaDWsmyed7DYWf8x9zXLdxGk//pXw1u5A5YOq1SGkekHGc8qXs3Re70llgasAyDPzvDOopWw
bGlvnxqg51sBPFKZOfcw4Ij7xNtW873Z3OvJ/voKLUUCp1YUb6AXjcvzEvMFVPM87uIHtIEMzj6J
fON3FK1sh0Vj2NYe8k4A1anHtao02hoajmvS8+zejKv2CyeNg3dArt8nNegesNUl9iV1OIGUCITZ
ro9WXpjqGxARIQACEM/D0im7Y6oyl+Ye2q8zrXvMnTZMoaQ4NigrOiXbd6x8hIr69rpN+c1rNpW7
I66BlZ20DC5QbMWvgt+tikwsbkU8E2S9BwUSSxlVbmVz6Ukn21vHtnli4/2/jODv95URZCmFvjzh
NESazG/oL1HcTf+AsEKs/teG4snzic+N18NGE+HaG635Kw4A9ZOy/3p9MGuTpcRU8Egd120cK8CM
9iXEpCy+hhJZXvG/Y1FC0UEb+FiZMIFrPvGjPg9iTnea5a6Eh4seQvK1I6XlIe5R56yfjKoHiyl2
1ib+pJFAfBrXqM4Wx3JiQ5kuB/xNmuZZErbzzsZdq991/e/rK7JoAnR2wKTJf9Q6W+YVeG2WmC6a
HYrov9JMfDJEK1HPmhHFm2YgKOp4F+khUKroAv9MhOd34Gy4PpTFzXUyFMWb8q5OcsOCFao9O/xA
b88GGBJOAsU7mcCCoMH5nQCegh5K9hZysyXyz98HNMDeOgAwtYGRG7KIuNKQfT43MBMKdICGtOz4
MFe2X7Q3M9JKpSgAtUD8/4dKWTkbkT6NqORZeAxwsnVH8MLMK2/by1OBAjHIe8G/B8CZrjJA1uM4
i3ZEctGopvgxHvRXEAwBDJaVR0+ssuJcOHekMVFrBwEdsjMgiDufrzgaUjvtcjMEtcOc/ifmDTiQ
SPxu3F63MaCUK20AwYkMo9zfJ4FnIybmJaI1w+jTaB+iYsXFX25c+XkAQ6XuKl4gyjjGlkIng+ON
RtIH5GeS5uX2fSVbTtCgiyQVGirOf74o+sjSEjQDNVOQ9fuWrrjCy+ONeUGREKUa2fOpEh0zJxtd
7jErrB3Ute4SG43htx8N9KqiKwulYfBOqyoDVonu3Bp9waGej/qXKvGGdzD5mHfXJ2oBm4I8H4o+
styJxk9LOSAeeCLcFjQjoQY17bYTPshAv4/FEAxOHrhjvhfJoWj/I1E4V7+ybuXwLOwDHRBNWf5B
Bw8EGM/XCbw6VWyZGgl3kUn2ZUJXws2Fw3n6fbWsNpdz3BEKkPOkTzu0DGzHAnwDFtocAVW5PpNL
Q8GWNiXsFIpIprKlrWoWWlng5jKbafsErdTtzd+nkBDG5WuANBrhrDJVZsHLZECZTnP/k3xFt58Y
2XmAXU1Qq7/Ay4IsLNdNgGFC6EhXw5t5e8CFCvDf718UkeKscGzhGkAN/p7KRz4iFzCurPbCEiAl
Y0IQW4oYgEDzfIqEVSToNRqMMMWBTN4b8/bMIkqHqGbLxyxOvcoQTtAk27YV70Ptj757+zuJN9dX
+XLDwgJy75BPg9wqCLzPhxCzKOsrsO2gGvLazp9MuuP1z6ZdCYEuJwpWMEtg/gQA5ULw2OksNMs5
Wh8aWbnrDeITa8XC4jhOLMi/n9wfFWDzejrCQowYXmgbA7SSDrvXs9tT73IoiB+AmEJySc0stDrN
QcFM+7Af+BY5gY829X5dX5NLZ39uQs7myVhADt5zPSJ9SIb8YIj0PqvKHyKLVtpxZDB1/nADlylY
eMHcB7kz5EnOzdST0EBr03VhZvz07NABMU6ZbQXIII0ZnSxrjZlL5pBJAL+39FYXRBwamYsUatht
qLf3hfXce3d2DMhW+mWIvzfJl9unEFgUvBWRLDcu4BON1aZIEGptWM93DGwu6Z3RrFwlS6uEIw8c
g1RCu8ARoAORZl2ddiHjpi/sfaF/iea3fxiGA0ILx5N6TypnbtMlZQpKWsxZFpjjBoxJlru53QRk
RQxE3XifIo11vgtQ0O2ZZmI/Z9WX1uv8gnw213hAl6bKBS5IUgsYkmD23AYXnZ5BOXaAL0bBvTKf
aoMdKsu9vz4UeS7UDQ1FBfwjEwUX2dJ4rro6n7IRsmEpZGjTfUvWmr6XR/LXhPJA4URPxazBhOaC
mtx9Q0Ozv9qaueTL/ifLjJTvJSuoYCkdoxrTFY/vEKMc+aGaA5A5Xp8t6dkvZ0vu3v9ZUTym2wgn
FyWsZGAl00AEGQOPVWaBxn4Z8c/rthZXBtvLgMNBsKK+5Ie485gwmjH02trn7YdYS+EsTtmJAWVd
LGNKKY/EGAr9bSwPEb+n7JWxlQ22gJoygbOBTjjOC46jrcxZEbXCzaYCO4x/LbW3tDuKVGxNEFwO
MfdjMHxp9CDoo+jqlVBjAV8H0xIYgec3gnS1yuTGLuO9Q4eQ1PDTJX/1WgAsPeOZp8Xz7BpbY7YD
SHAeeJLcmen0PNfN/WyL/66v5NKuQbCDsAe1Z/ciLTxVXBRY3yGkjeGbPZpFU3ATckDcHxtrBam1
dNhObSkRKC+p22WxO4QR+qDtw5T8SFbzJtL1qKfg1IYSwtnGACR/a8M1FQ8tyLsMfwCPanuoyl2V
HsCtc336lg7CqTn595OrnU6lxcgEcx5oY1mV+GzlUl86CB767SUQExAtNZ4ro7Gv9GmA7yiSJCDe
9AQI+31RRt9AU/Hj+mAW9wLecfLe+CP8cj4Yd8hSd47mIbS7705+p+el340gqKCbps03120tThwI
tnRbsq+DBevclpcb3AW34hhW33j0aq5RHS1ug5PPK9sgSyLq9iU+TypoFbGNE4OanPqDTX3UDnOv
3xDt5pqrbJnC00oS01y+rwzBEuRp4zI0y1ewP4Kcd5uAorBK3m6dOZn1gLgXlL1Au28oWw7MzEXX
g3k2LH0bujzeqjbP5TbAx1H8QuUWUcQFdwi46YuRz1MRsh2aSezf3oTq1zZbcYCXzkBa+dPaS5DQ
UmMItFeyOelhJRXM98GI5K8VwS+32JkF9e1epn1mudKC7u4yXOtWcPNC4A0nJdJdVCVddSFYYzRd
hSZoBIzHHEShKymiy5OPn4/L1QTEAW3QaoqobAzNAb1RESL/VOsPJR5BzJl8B7y818extBKGi/It
MOWAVKipunHIwCvA0gJNHS8OD51iu8r3fflWsBAlouEdADrU0tRmWtFbTsr6oQwtkCEOXuU38zcL
WH8SN1tOkOB21zCnS7N3YvEiXdBFaYpOwxKY03pLLXHftXbp5+34iVfRWsvr0gyia19Sw8EBgPHh
3Jm1NveswiRFyEnylY48HMHFa01rvQVLG1rmuSQeFCQyquyXyQs37xIHJ38u/PuJ3Z4xRBYPzwYE
3Ch6QnThfBj54DakNrQiBC/hRx5Hv9vCW5OKWcgXSiN4b0P5Av9FxSJ5WZSiSYmXYV48NZbpFyBs
Fkh2kfI+cV/L/mnuwHYNqVA6fi7a3fWtvuTaTo0rYSVryYQDkJbol58e9aaN/Szu7kBBfAcazec2
HX9et7e0YigeA5qOsjtUMRVfDZ0lM9KypAmNfkd2Tb8ynLXPy315En3UPDfNXn7eRcPXlq91ey1t
69NfL8/YyecRgHO3mWLwuqPp2EGroz7d1Wuce2tjkEt2YmTu0q5JRhgpyEar/bWW5oXPYydDsRcJ
Hrho1Uk3k9H1UZuL0PKTcWuuiUMvfh4fB1YMwMqLMgfzMjFHxVQBWhn7Tf+1XAnPF78v+7tQ4gAE
ylPCJKFFfOQC34+qt3xP+OvN+xMZW8QrBhq7TLQsnU9+FOlO3OW8Cr2O7Wwitql5Oz+cLDUhgIVn
QUyh4mizoWpq5PGqkMff2z7x4YGvj2Fhl54ZkFN4soEcnjrTbMGAN0rB5rl6y8yX6yYW3MaZCWWa
eNMzyC0OVTjlEYqx+zHaeNbDY2F8u25n4dKCyg3A08ii45ZUI5YWFSmdgeo3HKCsCQrdPG22sWH7
Q9Fur1tauJABnQRoC82DSEOrWU9aQwSucCwEq3X0bRQgG6YFAw+z8ZWSegeickg6zCsAocWFcoFC
hYw6nL8aBEx60pIMXUrhaOdogRpR8apj54F7pF6JaJZODQrPyOFBLgZdY4qbn8qq5sVI6xBiHdMX
MDFfn7ylz4PVBeBNMLldNjx5UZrlro1DGVd6dcBrszq6fbPW/7FmRfG+ZZcOpcblvmbuniL3nVr1
yoosmEA7AYpCiPIBdCeK7zXtSGd9TNuQvI/NYSxWeqbWPq8sw1zDn7EEn+/sDXueyf7mZUDTqI6L
FcDAy9q/bRocaGl8Pn43u/8Mbe1tv7BfXcnEK3WtADxUfS+vXK1mU9aFRJNVTe5n5cZZw7MtzZFU
qZGwPNkprjD4OAnR+nrIuxBiD0G6jcCzf32WFnwKytioayDHI9P0yiKUZZKzzoracLIfxuqQgGoe
GH1zc93K0lwBgITMtq7jNlFFzby2qWOuYa4m0JHP9IPnv6mW3n7usNj/14iqh5qbuV25PeZKF99A
aW19u3kMwNohJQGYkzzXcqlOLpIR7VaiI3oTatGe00DMKw+6hTk6+778+8n39Yq4eWnh+xBFhyzK
YEBt5Hh9CAsXFZIeEFsFYhAkxuoyUJZ7+uimbdhghYU+bUz6rSmOY3GMu6/XTS1sXA8yaS7AuBRq
hmoKmDRC78aiEuE33QO7/spcXX4dmAsbz14PQscoaCm1rK7xrJYmxAzFzmjuonYlE7nweUSDuILQ
+gidR1PxrfpMrYoVIzShoAMhwKBxs3SvzPNLSjwI1OIZetGUSjRn5NYEnE38cejZr1vn/n9dSUDy
IFK44NbK+rrVdd5b4fQpa56iaiXcWZgdCddCRy0eQ3hoKhvVNDJnqJ0O5FQZ3RnF/AZqqZVi26VX
grg3EgJQwpMk2GpakxdWk5iFDvik8JkVCG8TiTuruzk0lO3QKIIDqAm0jdq3OSV48OXdoIe2w4Pe
+8EdAikTd8XDXp5rWMEFKqm84J7UNojarEc30moKLA/EL5x7JB2IeXMaGDbwKgdFsQM+f7UJIh0h
TdXGMxoHZvexH1F1YanzhMQzYMeoFdy8vZCukfSEeLPi6aFcGa4bs0yLGi10/EJ8ZdHb9c8vzBea
XzyIZ0v4AAZz7gfRTevWel25QFW3r10awYgBWlft9bqZhV18ZoYqZjLLnHKndkOp0KVDumRcWZMF
AzbKRkiQooJz2SvS2S3UrXWcQlP8pF9ouvL75SyfVzIkDT3wQDLFiJeTnMaT6yIyOLWLklphnv2M
2131jZSPI4VS1S4Zf988VVhvye9BUEW/qK7rbtMkaW0AjbYl8YEPd7d/HnwYcLhoC0UZQ4lxZstg
c080Oyyoz6u7di2VvLQQp99XNpSbED4RPXFC/UVEKOPGtwuC4MejwRwQEQkOMpSlAGuQVzhlDEa2
FKij5j6fBvTPPXjO7WAU9PtDfwBvF/SgANl6vuY81fJmqmoSNgfeP0fTzfH++eeVieppzRMtBccp
tKgi6ACsOMKFdTj79cqJq4xEkHzE5xNrk3o+4yuNeXKalRMBFhiAJxy4QfQyKc+VmnfWzGM+h3l3
7OxnM30f+YpvWhoC6CrRVIgzB3errDSaFftaKwXg49z1G6cOmnztcbo4CrwmEGfqgIKpMRozSTrb
GQdnJ439dAyTlAfN/OPmIwdEDvRrKJh5ZbnofCMhrePpVhuR0O0MIPqLoBdr2eLFcaCEjWgZ1XPg
Cs9NdLyZOaqfuFzpIYbokTV/HuiaRM5CnCBzFIilUCPCqVDGAXXTiEcpmJpI8bukjxG7j7SdtyZg
sbDqZ1bkrzhxtUgKQzyiZiQ0rI+SPKfR7vpqLEwVtDd06NhAjVQWQJTvI+k9tLwAsSPgJYSJwAAZ
P0qUt58/hJweUh4S4HkBKWjyrmlZn5GwJXRfm+NTKpyViGqB7AUdxLIbCnxQkjNXqRFgr4FQkAmw
dBsNhLUGuu1yi/lzVN0JPPOJ3oNJpHpxzG5r5xDluT6RSwsFwXELHCzAnV2UJmtImRBNsisJ7dWa
PnlQBvwHA8A0Sr52V67X+Uq1SVRpoGWdQ5s7j0bfPkVev/JwWtrSUhlEanLDiupi8jbN07yAiWp+
FtGOxPF2AN+m1Nm8PpZFQ8hNA6Alw2zV0bTUTK2qHuDtSTn7VeFAMFZn92VqgBGyGt+uW1va48An
4OEsG2NA63k+c25S4ElR27i6yiSwemRLkpcoYZvrVhaCImCL/1qh51ZiTcvcarZImJNPc5Tv+zH2
87Lz26KD0e81qVdeipfD+hNuA+wKxSFkshUv1woRi2RkoD/roDcl9CCxjI2gaynFRTNQTwJmF9rO
F2D9MZnolKO8G+JZmfsem58Z6xwfiMSVoPUSGIHx/DWkpphLkkwV2hWnEBEngrHer+ZHZ3q3ki80
hxyx3QYNvb3rGc0tBhLbcOSSo0oO/sS9dqCZMbOBTqCvBPfPtu7Af+XPa+X4pSmUHRvSweJVob7p
I2qP6PkbcXQT4WcTqori2eM/r++/SweEoZwYUfyD1dVNJXIoGWsdOehFcejz21NpMCGvVORvpJKD
4mGTAY30dmNNoePt8/mzNn3u+v3No0D2Hw00gJEgmlU5beaUZnrDm/L42RWmj6fHiudZmCWwdSCt
jEMj3xPKLAGhBKi1x8qjFRW+C7nW27uyUGiH5BTymkg3OmrTCRUWz3O4nGOXbaZix15vn5+Tz6tJ
2TSq4U8dfJ7R13je2ezLP3wfnd3g5Zb3gIrUTkaR6NzV8+PcDj5FvbtciZSXFsA6MaDsIW0wWm+O
SH7Myb22LcjNDzoHHf+y5Ud6ewQ15weaxnkmpjjPj6nfRN/KcsVHXf56wGlAb+ghk4n0n4pDmElR
Oe5I6iOoRAL03hNw7lxfgMtrBBYcZPeRgMLjXb3mC3PUW73U66PVBYz4pffAdZ/kjwW/H5KVVNfi
aICslIUiHfOmXIwjasRpSlpxjCFeZIlH4a4s9qXjQ58ESORRWTMBplOjS8raqWGzVR8j7cg7UIZD
6ZGtoePlkT1/e0kjALiBFwXMteqW7VqtmEk+18dN4z153qbrAtvXx5sdB6zAZ0gdMaQjVHBITpyk
iYEPOoJjdhPNHp5f/58W5M44uYtGN0PZaISFrCuCIYEk9hqy9zLswhjQSCAZ9RCl/pGvO7EAHW4r
LUG3c6zTQ14CA3jXdId2jURmYVehToGcIxLYSNMR+StOrMRTY1czHMmxaaudDkp6a+3RsmQBDVd/
6OckslFx4g7jbPRitz4ayWtRPjf314/gwufBJotrABKfyMSrd4QWlbOeJUl+nKLnkQfF7S4Q1DQo
aoLDCz2oMHI+QRUarRy8u7Jjy+pNZBlQ/F7xggsLDWFSJGvQbiNXQnnV6VYy21NrZ8fO3FXaJ1sc
QOuZ1SuPugUrEjlk4dxJbJ6njCOy9Sxzh744an4qPj5S76e4/UigmA0D6OdAN5eanqvyqeNRNubH
RicblnyZ8Ti9vtYL7lbmUyTe8w9Fp9wLJ5s1RVJ7tFrcp5qVPvLB2miDualbbzcSCIn7dfPtur2F
vXVmT5mzjNVRLzjs9VCwts12S9aaLRZ8LkQSZOUZ3c14kSoj6gmfx3R0imNU79yI+abrg/3+9lEY
aOHD0w0RzgUANCFg70nqrjwW30wrID/+4euAFTk6kJlgKlfucJ0lJG88vTw68fc+/z2vdeYvzRAg
Sx78IFAriGjP11zPHKBXXVocnRe8Nz3xkGTh9REsnQzpY5GWRTSGO+PcQg0kYcOtujjSbFO7L8L7
ar2v6XctjuLEhuJmMz7MY2PChmwKc4HA96zSn/ntlW3gDBxUnS0ADpAkp+dDAY985SIxUBxr7yN/
6fjKeVgcBep4eFrCl+B+Pf88yYscbwFSHI3oPfKg626DHzheQXsspIYwCBddJFBKltBbZT0IrcHH
xfXi6BLN17s7y402oP/lnG9zbfIZalVDRfxqrFZc5NLwZGMzXMwSyZWbsUI0s5Ufq/nD8F71+o1O
v6/vtSWP4shIEQgHQFdVvgGTJeCJHhCxxwXQy3bV3EHmTF9xk4tGcBwlzyEAJ+qGNls8yZomyo89
Go9z8cFMsbs+jKWZkn17f+QIITysxKIlR3pwqmGh7h9dB9mTDY1uj0bRFQZgPwViETtBMZEVXBhC
4L6qSBpMce0nde4bY74SPizEo8hqIZ8AATWED6ZSKRmoWWBHT+zY5uO3vtA31lz7gzX6dttvx8H5
en3ilsyhU0z2dcgMgyqk5NWtMTVpkR29HA1bb5S/VtTwJ/xLoi/XTS3sAmDILaRw8cSV7uD8sKLU
i1C7txBWOF9tv6crvmDx8ygNgJgP0AFgLM4/H01zJFqsyTH7knRBt9YVvLDD0KyJdy0SACijqAel
MJkWkbosjy1Fz/HGcjarMPglRwP0AGpxGABuRzW0S+yh7NtaxvA0/eyCEintdy3ZZ9Od7bx5zY+y
eCJNvOJkFm6bM6PKTeAQMfKoiaqj5RaHcpo37jA9Ggnd9XG7cvH/PwbogIAQuW7E4EpkiUerILGL
JwQjNbiYnkARiFzdf3nnbW33+zSa+wiJujpb2RoLmxwpaYJdhzuCwM+dbw0mRtKWo1sdeQ0tm+QF
nTlbZ9pH9Z3rrXiJP3lT5T2JuAP5bzQboGigJqdF7Y1VPA5Yw/kZ1ZfAi1t/brczGqfiNA8y68OO
70zUo8s4SPrYr+pnna1Vl/5kO5VfgWwyLg5ZUDAuc21V7aQmHcSxn7XPdg2OIvspcp2tW790Pd+j
TreZvG9F8dHTyc/zX+28zyEkno/h2Lg+6cQmyzPfng4817ZCOxqAE+ng64YSC+67nzhovpPTXRzd
8Rz0QcDG5QbZ9lqzc9t6VybGnkYdSEY99B6/J23vR2Xpm/1LW0iG230clzvGE9+t3m3nkyVEUI7s
oCG/2WdraceLxUfiQDbYy8VHE7yqwxPnbs+QMqpfhvEz0Ef+pO8EWmHZnsQ3pwdhAJepJxmhgGnx
lKNkjNXQCdFVL0aeB/sqXuv9WRoKnn2yYohM+gU7hT1pE2Vui+/rfglFrrEQm+ZnU39n5a1BtJwq
giesLeMPDOr8xGQpb42xMMWLHczjNmcr1/XCQExJqYNssIOXgBpRjYlRZ5VgzUtOXd+td9pYBySP
g9QIvGitFV4GgWdnAc9lqPtiD+Cakwno87FYBZ30Wdj9izcxsHbvidgP2tGj/7XZXWF+vfGSA6k9
tKTRcyxpPS/kFGinDcKwS/FSiDsNmfSVWPTiksPnkbgwQRHsAJqjNlc3eRr1ZsbEizB+x1uj+H37
r0d5ECA5VCI9ZOrPp2oeACJLbSpePLr52XorN83Sjz/9utwVJ6/lqsvtzkkM8VLn3wPbWEmuXlzQ
mJrTrytvAZO3cW+6+O3vfDpq70P3dvvc4C0Gdwo2EqCjpP2TX681QwbJRLt+yYr/2qIJOt1cORWX
I5C9+ogxkDpHGUC9Ojy7QGtfgsV1p0/jiMfF9I3zNbaky6MHI6jYo7MTCSRbvYLjwpyiBM3xLxoz
IcK401jt58XOcl5BN3/rjMEUUJDAtUC960JhCcglr+zjTrzoybZMtsPKVXu5nc4/L/9+siAjIVlT
ZPh81zwm1Wu2RiknN/u538D3bXBBgAwGEjRqLh04zghKgL144TY7MMfd6HoeRKL0tbpZ2VsLK48m
VQDIpAA97irFRXXIhaWMjMMLGG7m5r40p4DdHB+DeQurgUeSh2cYoNTn0zXMcYoQnI8vgzNsrFJs
6M2uDwbwcMF04fsXbTBx1GTMTrrhhXl+wz4x7fbvo+APclWAmCSNsTIATF09uVDEeWl3Dd6q+nwz
Go6iUQzgKJxx+4/A3fkMzXmaTehHsV689N3iLwnEdsiuXHnfLSw1jh6OtyQQdOBqz42gY2FCzJaY
L83RMEZoFOdbZt/saCWd9F8bStalbx10XDmwAXbxTTK8QTZp5UV/eafCAqChqLbKTLr6GDbLrssT
HRYqtsmNJ1wnO5t+MOceAmQp6W+fM7xM0WmHfkTJuqi4XtL1ZVYQg764M7lLyWZOfK2N9yveChC1
yxMvcX6yKwb0ixcEqLXo5miIbOMl6Z03Whtts3UierQmz/rUUhTEmyKJdkiQOE2AIiSL/d7kTsCG
bvhENeYKNH+RiQbcs+v9aOXZY922PxrX+UFSiUusU1dsQZPODh3r27uhjKvP5kzN1teysquDStPz
Q5XjGWTXHpQU89q4r9NCSp17I99wIQV5WMICvBHRaCbs8cjGbjxStNSBzJ4FVIt3/Ux3jcl2OtRb
W+ce/8t1txrwnZVjBK3R7URJtzkJDOtZ1GznxDvWfCnB9et5+dfMqH/NUM3OtmOVRdvGQyx/iKOt
Ne0Lnpng3GFVICbjl62Lx9gh966n+T2IDmjvvDcWP1hZ9wPKOwF10QQH/JRD+K4zh70NVcqBBlGp
B17jHih7c8gDIzTo0S3f4XEAXN8HzVATdR87Nw9G44nqO27PGwcEX2YSBaz8ngJlNnmFL8zmrq/K
ILW+924UpEjvVyzBZ9hxItGdh/+ve5fN39Jur2u7mPxMyZPRHBpX39Gy38+e6adU32saktuT8TBV
JCgN9Eq05RZAG791j3my77J7vTL9SHyak6PQm0+CfC8F6rbFrsV/WFMZDJQGFp4/kdjO5bDVMQ9G
nPmk+Z1V+nM2afvYBN3+XG9n/bGbfnrgdPRNCGyVcb+D+OvOsh5b72s/P/UFbuE69cvuoZh3efJZ
I/eiOwzGvS0+lRy9cs6wqw3zUwnYJi8+kKpx5k982KUcCuG9P6Le7v4fjq5jN3IcCn4RAeVwVWx1
cjuHC+EwFiVRkUESv37LexhgFvCOuyXyhXr1qoY6E0tfmUXnu2HoLmnJXDijcHUYYlV0JEjwC11h
vYv6od4qx27uG35CNXgzQbkGDbzw3NJqxIWMlfRU5Y/IFl5hWTLX49vQ2tA3sPqDz+VtbXQSeCpR
BEv7z8R+lBYYxIuTUPMzwaUNmO3JNubcNN0ASSgAy32dO+rK5Vdbd7nQbgq+4MFt9K+ebqzOSf3m
uXembTKHkYTZGRNhPg/jo0emJZmgYde3NFFcnMah2tGr8j0stDj224E5bhoNP7x72Pl4XaVf9B6s
jsNkHYdCr4/deth8zMraV3yyZHDtzFbvjoGb8dJlWpwi/x1SeTe1EZX1TdwnemCQqw+IQJNM/5G/
HyW8T+xFwCH7HDSlrY/YvU5mFzMe+9irMd0t/up5n0w413mwmpRMuFZHJ7ib7aeYH922Scfh1Du3
uLeSQOgcqG8uDDZh7YR7eahuenzSYZitQVRIiK4TYmetHoGTHRsjEhubEb6Tc/3axi/G+ohJl4bW
10Du2vphHmW6THviR58T2RISHHyTO+SMX8whxeaqnHWFVH4a9VjmdpbMb19axB+1ppHzvqvb1lRq
zqP1YxWV8C6bh+FJtbdHN8CWkqx288HXJ8e+QNrAWNtPE3bZ2i3JIt2Mhr8t809+k8WUHfvWTvX+
pmjlzVfXOvkBKfgkQQqd1HvHydnp76dQXRpvS5h6Y/uUmCjbyJHPQyLcF6Ha1CiTAEMpNzUnYtny
dSBHCTQ08ai6I/CANc3HxK8tfnrqUjI+ufN5mN/mOfPX1z84wcPjsgs+nhyvx8N9qPezkUceZX17
qP1qVc829TMDPz0rhPgiHK8HTLr+RO/jjmUDeDeW+KbukvXhQxCcbE4SDxbsIcJZoD+oeCLkc+/q
E4/zBkBzHGWhGQssbCZRi6VmpJjHZcx5NB4bJVNf1m8sbN48VKlgDCFmDuNd3PLEBpYi9PPkQywP
umnLXKfB2GfrkrvRHWsuoJkDcXGjE/VPYrjIpXI5DKKPW4MZ4xgnXV8K+TjVWbAcBnZs/BOsWDW2
RZ3uHMpSiqJvK4sWS1eY/W5it2550uygo3IWBxjKbWsVuRl8LpKwO1h9CYdVor45RpeRVUxuQeNU
Tg+BmTOmIdpVkfAcirPlPLfuvVaVtK7cjwHfnYgq46ZLHPTwwbH38ki9NKudKBfVQAmdImkB6ooP
eMsdmA/MOXg4FC179usLjNNe6ull56/KsDIQSGHNHSCnhlxs7xtt+3vrtgeL+ok9DSeXIB3dIqJT
e9rh6QehkNm7AWlOlvDmx2WzP4TsATz7ZMM+FDKVL99j787fITjWHEwsE4+NGXXTWbNkGA844YoD
EfSLfbIzFdyvHVR9y4X8JenCZwcVPY7sGG9L4nclthubLg/sJt3JwYg5CZSXKolzKz9NexerfKqv
cXOcpid3/wlxqafnHv7k85O9V6v10Rv5LXfv4unw3PVxwq3KBn+VtKj3GZSYUUJhCzfqXmIEczf+
ZwKAaect/gfbxKQBNmamj2G+xvrkd1VomUyMN5g8OxxcW8VvWrRP62AuUT0lDjTP+i4+hbNfbFwW
tl2iOgfQdwyGijQfi3MS6ALiFZ/rqY+mdHYeqSVSjgzmmSkZ5bOW7xFC6L7d7X4l+MmM38gVS/jc
jkd3voz7bQjueq9GVVLBChi6LrhqIpnlyVt4UvcHx7+5XeFZJnX7i4173cgg6/pHL84gkJQ06oWQ
k15P81ZZ0ZPvPfccUkn709q+xd3B+E3S0/t5XAsBjCheqqi7Ypfbmg68/WhChLfXRmZDeLc2Jyok
FHfiZIGyC/0c5zBxUcHDa7cGvrzEUS6xKcXC+CDBIqq9d63vG3YIdkR6+3GS15qGOQnXQ+sxmQ6W
dYTAUhWsZ4uodMVWhmhSOHfvVGP7YzyFjk5m/r3VOQ0uvr5SbRLYJdrqM94RsXA+BPsnrCUzBufG
IO+gH6K60OOLtT21bjaH9/X44E2/qOWS0brE7itnVjqvLNnJiq/9wMUbW3KhKmcASGqdHHozcksW
B0IQUxqSO0dqmWOFYUixuQNt9Q8+Vr7mOdDBZNrndOtyl+ChOObsN/0/ueuUhjLbmE78WqRk/lBt
nRLIttqLe/LWKHcQ74SuM1f6VyxKDdOTaIuG3IywEr3C59kUciwaUzordxMswtT9r6cMotR652m4
EcioUEu7JJvz5quTG1S8v3rjozux3FqeBn+rxslcNu3kDp+qNnwevbt6y5foRU081d3zrviDAYE2
QOUQNBnWR6Ch42eRc2UxEsCacBqW9rjkEADPzYCLrHgKCYEAdfjQfJi4jGDPU4OFu+o7Ck5aT2Q2
w4jB3uvD0neIAbqIjHiAEFjJCVb3EUiHnWdhn3dh5lgPbYyzvavEmz5Wq8JaxrZ5adAd1vgimJ8L
yOBZCo+hqoHOBN52sDZwwoN4SEfD7mLdP4SDKBrpdWClz03mrX1uSz8bZYPHheM4LaXY41xN4vxH
Sek0qiKQSM2pYw8CH3zvJpEgGILIdaDCv7idvISCF7MVJSp+9iFiIhYfyzXP7rQlFrmuyBSRjcG9
ydZWH6LxH4CMLIi+huXT6++a/mYo3K2/FxQ9gX/0aJfWRieNjMplXdN4Gs49vpUmfhIOh8G++cOW
CDKntqiPaHvOhBy1/ITbAfqFDzv4iZeHADQaG5OLftQpxPwrRqfMaw+++xwGb5CluZgYnHU65tsG
t+v4uVU/DauWVR677odYa+mxf0tjDo74GGGRYtiYY9yaGTCbmyYHdpWG+8kPZxRQ/HNxxpSacvFC
jAguk/ryKOr+ZsqG+ravj6t507LqPZaaOShYkGnrbE8dFAtlTpwmNX3RwCV4Ce3SwUcNLPaI1v9B
xdsRuiep5j/TpivwAjPL/9c5r9342NnFsEdIqkfdxEeBmk+y6Mq0Ou31bWb6ugN42Kw6IzTKRs7T
ZiLJJJrEFSMcovaPLTrgV2frGOYcYxU+ZBPk5tpNFeM+ijRA/zZE9g30i+Mefm+IDr46UnqZx7Mz
P2iOYB8NJdt+IbszO3cxElVMcLeHSN6oqnOG4wvAvJTTzwqCWRS8NXpOvOXDgYjLFOyZTaiTuKPW
aRw+oeG5BJSitHCToCF5bE/3TeM+bM3Rsx83yyRRzBJpvYrm2saowVvont6CDvWZHWTevJzmoX8c
5gCnLGpudUNKbzlr64ujkOW9n8yOlbjNnsYMJshtnTkT8J96Z9+DMmUnXsbtpHyIbkJxy97WVDKT
stgkQd0nQO2zeMDHN0nIuyR2kBZm/OeQtGwtuZxvoEO/7qbtE4lukKLlgypRtfOh2iRPvM5J+/k7
3NB5zgkPWnScfeaziKIS5vebddcjYbP4ypsHLHR9L3CIjKhM5lbcwh0/0E3lvrsHf3r/E/Dhi8hG
lBRwjHmQf9u7nX4SEr6Cm50tLUoTLddL45D3YB5djNBGJx19iup/+x7YV2PvuYmm3B9NPtkcOc1J
hPJO7rJDDiFAc7mcCGRbPPxp8DAdHWWDisq/zUvZ6DtgCvCyw46ECrbDtg8fIsLjqCPyblAYWvN0
3uP+NGDrjU1I/c2aYrEVdRC2ZsfmoJhf2cMbU/NpJsO58R/dRgwosYfr1NX/Nn88SD98l9NfUegV
NPwKbAicyz112HZy6n8xrJcwe3vyuqUIZJgoJ0hq6tsFfP6ivCV0yFxPkWxC68IdptKOoE6oe/nU
szkf0Qka1h52fy3Zsie8ux8FDhJQhaiWqWPUoW62ly4eroEanWyy3SnxBvnpzk3eCEMukvcVGee0
6e0kxFI7QV+09u++eI5mngfBax2wRLVd0ZrHcVFpHyK3DgMMv6w6iUYS/p/XFNkyOtGyX9ErQYbo
oZ/GD5BrMFYa7UxO2BaKHqn4oPwuXMfcbC9zR674XnftvKXjIuu0nm2aOpO1mIQNcvjZ+qHekrae
+au7umFf7sNs32ALg+p9D8NLvWrsMPdW/bu6AICEK9+o2HYgHxMVb8KTpAoirEHB7giAe738PRa6
gD2gtcYbmCjnyBP0WyFPJ9touugsF+V4Z0+7JIW96RO2Z/Cw9LC9c5DbMh62cwmGhWFZJ6V3nHgb
vaqhc3K/38oQJCRvC8pgGc/u4FRB0OLwkvt596qW2LAv85UGgh3EBygyqWyNQCCFLwMR6GGR6gzs
f7tApbMFDsXIXruAItoxBh75is0T2z1M/igyW3j3fbwDk7ChdtRG7LI0e750+mjZbQHpF6hfNh82
Kh1pqTcOktulmfRdKHDe6w8R9M/wbc3mv/m4/tTjeQRMRkkC04siEuHrak/fhi1vo/XCnaVYQOiY
57s5MFCMwtXhr9jzSPBak22+SIFaPzoM9Jet2L6xjmvsJgpfY1zf4zlKOrvLI/HAFzA3ZrQRcwZj
vzwY8ZYB9/RRIv022+fLip4hJmeO1gDaCqlpX63h0wgHA1A3cSnHsT9Sb84Uu8YSAJeQp27j/zY2
p1A2LloRJgR0TE+EqTfbJeQh7n3uNSnf+Zn725ZSmMXs7YTo/mgxFF8WwhSLEuo7x3V62mG9zb1T
tJoTvqObiO5cm+94PW0NWjwQa14jVydd3OVQF8gRj59WNi+pmPQTOoCU+lXP32qicKhLF+tp+/bJ
FE1n+hx6P0v3tTZ+uuvKae9C/0iXU7CeXAhUQkogoduR+EHex8CPMGFLNEWzDW/ANZPOvtzNff8a
j/vPsOwyqYfKndoKiGxRm7UgJsg5/3an77grBv6t1hPGq5EHYGHfT/ZgoTegTelb2wvMjA5s99wS
wmbJuq5HXbclYN0qqMePpWPn0HqR4WPtTclu0LKySpHvdh1g5NNdKRl4FdhDgiUv1G1IHfBF3gzu
E8pmc+ygthFsOa29QqNVCast7k5WQ3XuO8AWdXeYebb0QGZJTjVJ58773Wvy8fce9E6Lpv2n7GzG
vzIOd3ArQjeRh1j9HZynoQ2zmqFlXOZskFjAwlaLC6Ao2K1kqE+bffHxt1pAFBdNxjoveS/sZBAd
BoTZTtFABEglM6IPAj2D7jb+34U+6XgsDLp+MdnJNvx6kh1dc1zov1huqYntp8CWV8NCaA41BaYe
SdwDa+1wAF73/q2ev7r+LZ5Nzii8AsefXkb5wg9eW1H3Ze1LY9/N43FzvxcgqELdBnplDZCMD06f
rPg1kEGxGpnIET7AnSnWQOGdgAG6APGUzVK4NU1qA/q3fPesc6MA+k6/Xs/hDO9mDNNPLlCox20i
vCbDrZ51tfUFo9CcXGsYF5/W+mI8XdTIq5q46CDOJKh6yhGEt4LsJXdza6989GeEl614tEGmg7DM
0ekEOthzrX6V9N+mQL1t0XbVWjop1qaOJiSHGm2731H8aF91w5LbI91RhYRl0DePG1wMLbIfFK4h
ZCxe9aLaa6ecZ9HxHBLQ+VAv2bZ3ZSiC+yVyTygw/9xwdwKmvn3Vo6nmzT4vEyuawc9jtBoj2Ema
Ml9ni5Zjf+jc8Z4S+kWXNgRytpeGoUWiYRZz7JwBqlBd/RpPAbii0QwvOHe4EOiFpHLnHCIUey8R
YWwchWBdmwRjrcoldd563R3D2UxUv95DZfRuwuYA9/jztgxPa9QcewPeTls/jU2DJFD/MXhk8OIY
ONsp5XrnxsWBzzTfDGD+wVlFQoOxHdMYtbMLrNCNs6ZfDlGNYayt/5F1/7CtCcsoQUnhFpAYE751
DJfIitOlnu/DFoV15GVqHr72JnwxgVvqhT7/IdGamMPewUovxlsjYeUL9ji2FjSoHffUT1MRtPOQ
hdN8IcyJfoF+QjnGLVU8P9gg036Mkc8TRxJUr657syECA3StBs6v26ybCEasNiuhzTQ+e2PzHLXg
T8UQ0wnEaSUtHjCfL8OGPc9h8J2k9+P7VYj6u2vcEWKYMrWD4bbZMwrGo3QAnAZkXyZAKgT8NjRB
/ZiGE7KW/2TJS29+ZDAkJvTP8JJOhJhuazCRd9AgdCb23ktgCmOnK8WAvJvzvQYOg3S06gh3d4CU
vnvroVwseH31w807j2vnpwFjWYweVhL+01o447suWN2/rzsrvYFVrVRPQQAEt7+63XYDNnNpWfv/
xhzrl6oexJNHzL30ti8DtQWYYobA+Bsn9TCuiBDal5amIZ39dKgt5WeDQ/uCL1Dljn0wktfe/qxJ
VPikX7NFkLZcQT0bGgt/RtyX32hEpa233FduzpX11VD1TUA2NK7synmt52Jy/P4Eods9dWcTnv9U
/RM6dV4R6g6vjrFDGwCrjKcCQPAl1pafNsZV6CLj80L3AIFhirNoIZ+h6/b57C7prvTTsMlnd1yO
Pq5N4H/PgEGnNipmnGbHmyoevtbqCyYcJDUGkzXFD9A7hPgQdcQpGEmc927IIRzThN8dBjGDtFKr
6byksbdf4lhFt7uZ58wn1UMeXXx4zafwIzQVdqrggzGLvhhDlRLk6nFhWdD32R9UpgE1MJ/3GXLB
88qlgL+MfK7j+ZlptOddXa2j0gjdmwXofFYYKW3bZQ4FWjcTXFUYv0p1kAtuM3ZAJp1FWHFuRxS/
zotZX1fsrTXWzQVGDvvDQs+6jOKvvVcYBOyVdJcgoxaoT6vdXAZJIB6JIapaD0BLb9oXWb34Oics
TDGPPUwdPjSAgC6xkLpH1iehOx2cbtJltzc849AfgqF0trnL1RqOdnjy6GuLHfwVIyZL1amt4vNu
vHxC+25BzUSAzsxjN0e7llgaGMQUwZNEgomJC+Dp7RcEiWdwkv3Eiqd7329fyYKqKjL/bBY82dx/
2EagVrGF3haPTYDxiGHhuub7NOS18xOLJZ1A92TOTx+ieq5TF0DsRqPU8bFmiS9isKMoMaeQyAH+
iB5j5+XcREtKpf4xM3DcbibnzvoArS7h8146u1fGrkh8upXLcm2Be6/kSdl30YDkSe+coUMRfAqB
IY77lisXKck593+jMwANYbMmJPya92szYD+LQ0SpJ0mNjl6wXiRt7Hxvs3Xalru/sAhzMY6Ehnmg
Jj/1X7nsQBULE9jll4Z1jsSbDlonuA3Jttxv5Ic699S1ruBh3E1yuWplcGuf417l3aDyyH+K5yml
eFscyImXQ3cLZTWig505SBke/XLjKmrfBC2FfVnar7bpUhtoipRVLK68PfHlxR84gKSpcOc1qR10
1d5uUhkCc7fHlMmt2L2pZJEppVEXJBw3IeBtYG6OrDCjtp49VO197KLZ5X+bgjpZ2cX5y0YcmMQ7
8LoNl6BdrlIBjViOXf0eyjexfkcrDjYA5RUScGi7MPRA0bKhkzVhIaRVQDEKUFjpUfv2N9htUChD
kg4XMARkGH7MVmOKmuO9RMax02k8jXDy6bEVEKHhdnb0RlOTMR7kOyLLgLnj2JM5V0gAtJFnL3jC
XG00JjExx2uF9fvw67qsQsX8r13Dwls3lIhomEi29wPm9Rvbko7ULqBBWldRvY+/OLUhZiRBjbco
DOIRmsUOh8LrMKcMF3yVvYMBO9vTLl7M5zCPi5vT3Qe0Yfs6DEofSLJJxA78fokaDF9XhcSx6rC9
bK3nUOznB0AkpRVdF3hbLEkHRTiWRou7P9nWEORuQABtcng9Eduz3iw1Ryug2jBESeQ0LHfMH/22
v4RAA7y1/RkVMsi8JbSrz+jRPsgE5I7Jk8YMCrD3Z6fiSz2FKR34/Tq1eNLXpjaZPbj4xFNpjMpw
Gl9X/TE2X/HQFduMU6JvjH72CqOoV4nD2/4BrOA1uEtza0LnYazJsZ3Cf26nH5TxMHc/7vVjRxFJ
AiXwe2mGaWuK/ZFH8G6PBFsK2HA99lYAKLhhpYO5hkW2Z3gWP0t5myCauQkMogxaEj+FM3gyqV8C
c5FRffp/jYjFMsE1IOo2N4Eql549RvAJTVokKiBHvQDtHqNLiVeKbxreD5i32R70fYH56CVO1faX
4n2U3l+bX3bAEUi85iT4EPwRoG/rYviPCTt3SW7DzREUdUSpq9/AZ3M8EwpEyolSg5merP1M7iyH
8EcadtUYnlwRYYyOXq4Nh2pm9Zue/BKjC8H+QvAWXrHRQdGx2YXfoVlcbYrnSXHFNmmr3Infmr7L
bD3cjVitiWKajf4AvPMmgsdGYRDYnHrUGXtTnykQ/SYAqObHleKqgOZliY7jEjsCM1KbiYRLjFcR
juGr+TMtmH8S1PBxJ/YCG2MXakUnu7bnE5dSAX6nS0Ix0yCE3lAzkXHPaOD98N582TXLLDQgnoCj
Zb+l2sWQjHgZxE6Kv3g1TWu+OgNet+mMcw/3suOOHdAYeSlqcKm27xYTt7V//KO9tCgN5aEFTrGK
C6DJ2PTgSaiCcfiKo2Ky+3iQT8JfvaicsB8pkG1skzfLbgCGW6DZCMAXA0mWDnP6fkinxVQbGw6t
mKoO7PJNRl+7H6Q+Wt0eMYlQiVdph+Co+4Bjw33OkByurLe34CXsAe6rjt3+8NaKtfOfFrPoTj2L
3GOgSIkdJbRqqxdDN2bPYhjXgfaR1/Vy2aMIPQ3Z/63Ndl4M9kyS1SW+kyK/ojaOagsjOerW3jM3
iIktXXHbIfpMBvlqzfsRxoLfdP/H6xWBuW7/RCJW50oaSz+iLCZxMoNDCrsWOIU7ie/645uNi0Ex
K9sGQ3HLrZLs7b29kMdarkcit3vHTKetNzdKxcFV+3ukgrdhV+mkkGbr4BCOWENktaogPo0sD53G
uO2/LMDhHQ1OLlVA+GUaA7Tt6yjVnil2bW8lpSE7zXo7BzW5IfiN2MLVaUct6HPHv3PsXBa9PWEM
d7JR8He1c8PS9HFVFFSX5X7dwwdD3SvaLlzgqICrFILv8OkzGuQturrJazEl8rSFjM4KDIqKAPyk
SRscOpUNUQSxv/akWowHBjQ/m75YK+b9/qrRgE7YsumCjIQTJolL0KQdAAxrs05r6xw3q09DTC6J
7H77sf6dG/612iifkDKWNLD7CQUEgEI5joh7sz6GNU330RRxINAGhbju6ICcJZWAcHOPUvbQjX9y
T1zodHJolDhk+nX58NojzPNlzTqx5q6cK685OqhILXFPazTXo6wipHF2D5Ifhku7KmbRHi0zv05B
1GbaCXBd6IbyxilGBwif6U+xi9UDsPahgz7h35YfPq6kgwoJBIcFGP5cZ5FHrmyJAXR6Q7YHrATh
a8kRttcUu/B9sVt/nKINA1WlzCmCXRmKHPzlb31j1nkw/+OxSSdbZBRfSODdL6HBw5kPWEtJWA8c
oZ4qqdoMWuIfocQ0hxh2QEHmZw34EF4d/k4Lt1NHx6keBOhNssB1e62tsYSNRg5pR5yTBewx63us
9+MsfafsbBeD+ZcQ44NlcDBr3+71Rr8wV8cNkvUTJNvLLgS5al7xKeCifvb9OQ0NhqWRh04d4soA
yqUd5gYr52QGBUxZmEiLNoIT3zCAetU+zhMoZC6K5vMaNuNppZDRYGRLJZaG0F++xnWTUWblY3y/
ky5rJH+gS3CgjQbtyjhb4em9zccaRRwze3jcup5i4Em3LCLLIXDgfsvJcQ2As6ieAAVyEbdXvrrl
SFwnb9DLpvPehoUM/CF1nfo6+TTxvKb5Wuii7yCFxm6cTV5OYo1pLjWRGXJY3/Ji2i3wfaa+LmGF
th/kJodqodN83w1obVppb1Xfj/21IYIgN2lct9lwUMA3kgvoklRYb0J5jNjOsXlj7QmVe/cJpzWY
EJNWvqNO6u4j3QZnBp2/I9VC8GNLmPXU+R0AN0Npr/PajLWXTrjpp14CwnN62SCQ+PaH8lCoiI6C
4ND4XmJ1aDYtr34zf8Ga8ECUdNwZWPvAAKFT9twF43Bg/dbfAka6fNR2t6fNhgzhYg0zWdi2HdmA
gtfr+wBzTWGybtXByfExxA2bes6HWMK1LLKlrrzJagCr+KKAL5CPIMxq+BB4fu6Hq5/36PLLhkdB
Ndf8Y51ju+jVcBE9W0Gag9fWvW4Glge1i3yxef5bM7m3EIVWuRlQuCBQNwLWa38B8a8l9UDkEm4N
ViNmmKcpnD0n6zz8imTz7b1Ja9/V6RKBxgedBfUkze7nmxMh49WT/mf52ONynLoBbsYtQGEScop+
vYIdzgMXxDA81e3Yy0Xaqe2jUtFA1gpvdHU1mx0zDg8zDHQ9ytQE47jayroAqDWyIU8ah40Vres9
d+giyi74y8aAu9teHKLuAh4kTxUoY5Y9/MwuDOBcfjeB3ICNo2ye/Q9rvMoFmNEC+cUJ/WjXMvcs
1uWuMRYYnQ3YwONPwKb23Q34XTNCXnexzZ8wTLAl7t4LpGzI/iu/v4oWD3mzh8cgQKFmYusW7c4J
Iuyljn8XS2Rx/elMUZQZtcPjm1j5FJqKN/xmSb1ivuVmzYRKdOiWBYRCebcN43+knVlv28i2Rn8R
ARbH4quo0ZLt2JLHF8J2nOI8z7/+LvUBDjpKECPn9mM3WjTJYtUe1vdtHrhB5CmY7JUEu7gf1yWW
mnz+9IcMe+PF0W0/ZA8JE9mwGvHBVzZWLJdEi995s/qi7SlTj+M+GLoXu0h/VMZE+UX3domslto4
HNw4O9qUvoEockUhogW9kfusGd/GwsN2lIdgAAB4I2o4nf83gQjLmfPr64V8LpySRnd362rBSp/D
dTmEnzTyBzZna6tP49IW5dNYJg1AXvM04O0BOYBO03kxOqZmt4jM8Gc1aSgEm6S1bzWbD6ts6GXL
8keQuU9R5FzFdmcfxqmwYLjscs2wYWNb0wtkj1uFSjE+l8E91mzd0GWLb2cZ8FsKmDI1ChLFSvNu
4tIGsgv0aZtPc7TVRrtv4Jem1CFHPnedqjLzrjWYs0XrlB+WHtxEur1S/N22fdskjT9oDYorcoCo
9PHG2ExAnQU16XCwF4qRgoHnUfvXfJHI65qSnAII6MvPgipTGLLqNX0tDJqRtb4EpV/IYTfaui+s
Ftzlm7IiyIf3yrrXmnZliOB61N1s4bi0YBzcIZvWDySZm9Zs0kJfuCPePmrQGF8Vw+UFU0lKHCS4
aw1AGEG4B5RP/Saoxk03aSZFwDDaZEZ7cs3mU8v1cg0NvNTz8CTM8BAl0dIehW/Z08Kc1SL0rlED
2+1TkpMTReaVKrW92X4n1l4KE1Amtp1jHZKw9UPLCu7V9znWYf+YEpbXSbYsDervehBvhFHczlpN
Q8ykK8h0hiU78oHdzk/iYhl1xE7ETQPhFwGZr/ibbDX5xBkk0wzqCJpyaUSwopbZH52uuy0a8h6z
oB3I4VvVGbUF8o9R008B4kwzaZ6U4HH1Q80mDGqXhsWJ6SrTvdUnm4RwS5bTstGIHKMpGvj2hOun
55OBfec4sSKYA3iN+QNZmSkXmQFeOwnRccqBMFWz0y5c7ibqoxshOVkMZ9fLejeY7KnJI8sOYzD7
rUYeaw3Oa+g5j2mVPWd9/MIMl1Pc1LeeUHKJhvfO0dsHL4xP7MAPdZiFvh03lD1h0Ra5o72nYYK0
MzVe6rK40us+W1AE/BzN/JXmT7a18sKflbUbkBjQUWD5dllm32SC8zpxZHAXFyhK+5QtwvVUs8D3
5iUPbKoWhHkrjPGm85QtENKuXGc2oUMMzCeDG7ONjUWpIau1ZBIvI7v7pG5137AnLUjf2BzMyFl0
vaUt7NhQ9KcFOolZbFPCrbg2Nr0ZruI53pqm4NRX62wCYxNx+phocucazWbIyb76ft1N+XvbRFeF
435rJudxlDTB6fES3YJ+asl4LAR5cBM/CTObKPaPL/VMG9OrHF+KSlGGPCMcmrVmrX1TNsWoILLW
mTtvwtRcj8Q7SWav3F57xYCASSbqibK5P8TOk1NGOySad0lYZ37vRRVHiUvBy3IzX88MBkqrjz6q
bqkoYGOqxR4NzJb92X1PVOXQ2pIvSZN23yxFHdCNn5V07sZ54GMF4g5qsPoyOGJ1OrKqjOs4cgs/
zkSI1YVUlIfT8j6zChcJWdJvVTGXm3yWUBjYSa9dt/dWOZwq+Vx/qouQ6cDtdd7LuzIkIALmJtaw
0maJDcywnCKyqM7NN3E0XKnJum1hnp2y/ZETnze5vp7T/k0l8/OkoxgPy2VWAqOWdNgmZexYNZUf
ODUSMJ30xw1wZQmpbkR7xL5L1uRNLsKbUYlNbXT3Mqj2idSWei13pk03anQfqBv/SCpMa0sVfG+a
4bYty5fUyB+oXv0DKbgRZ7XHhxw5tLfipZek67BI1lo0vFaMGrLN4uQq69iFMM8pW21dzNugqDed
FT42Q3CX2PGN6fbFcmio0bU2ZPGcXddZy2yw/jgWowEmxtbQBjfZ2B9MCw3skEcPxqi2cHouVrQB
pUZ3OM9RGSCPnKlbKUygQGZi6SuHHaNIqaoC77pYoNrRprASRUE5dV8t7RwURI1Bjh4waXxVKdNS
zMGdlNzbWj8O66ghggeH1P20D+J13NIlSDzI1kQLXvlqQh4wKowqNtuNSYDkRy5d0IRzDn5dJk9Y
j8nDXBrxaoxxFO2FDpSB8XD76k16d5VFruMbqaL8ig/pgqNx4E+J02hl6PO8MechOGKgItvNqHSH
YDXJgVUds0KvboVN/0ww3izCaU7jpWihT07zlJWfoz5SPKam801w7NhoRwgPfuhjrZZska63thEO
IEcrhlc7/ZbH47ca5Ktm1LZN0YXDfZ/CIGVgZ2k038uoX5qNs46k2vZzeBOYTx37Zu6Oy7E5Krfn
0XOMoOVIMUk1NJfmTrI06/ChLeJdWoTLlK53UJAJSqhold9bMl9jJugrTd9Ku0fZAv1dhL7by23g
dIuSlhbx173g0Q6Juy5a+umgd/G59yrFxur6LUjUs6PCkjptdie0U1V8pqV77WUjhTP4mVwFd1Gl
BdvMjHa6IJKWxIhadOITBNjEcZM8C+aspqSZxYBmE2XCIKY+OaXyTOcNV9CUa/685ygtSBhcjs3b
YOTMr1fgnADqjwVrwzjG1MoJMr3BXKjxkFG1VoVGOWH0cXhdMB6WkurEqpebwuUwrV7mor/VtFtL
Cro+oT822S41p2Vry8LHxyW4K9Paue6KSm480UNYTAEsYPUYQaJgv+w7RrcMUnS2kJdV7nFcZUg/
ooPosTZMGrD2ub4jhWIMKh29fVjX1WkaGZf0qkUa1OhE/fp9tgv68C+TGQEHdwSbalW4oEEyu4UE
haX+loA/jrSfwiFYjEIsx/Y4ZPcFs4RkmR6VkWyGM3HYqdjX0/yjwj6TUW8mzYKS+dZGbL+OphVR
E3JKKGW3XDJqUm7GwjpguXLvYOYJtkQJPyH2jLKW1/Edk+R12smVHiLIKa8SNAOdsU/Lx0EVvhxp
wYzU+bRzhBosMpEslbNvh8yvPcImUW/MTj5kTXwD73I1JST3Kfh51lUbk/pDo1G9LJB+Zd3VxM4/
jQ8tvfoB1ZHJxyfSUzPvqHavPAj2uroitqRYA6QtHaqzPQQ2PQpCtZrkkMYDgW91ZwIEBbm26edm
ZSP4ojKJymFqaVsROGbVLhnbl6kc/XiwbpAe3xh8r5Yqt4Hgu03Cp6FuKH+oTRH1Fh7hP3JDrZ3S
e6ZldhrGalqoKqwhNJkO4FXr2LXM5Zw3sEBxdghmGnMTJxKEtQeGOmY3Sg8fi8JOrzrSvEVpFBPc
ZcvBC7Pmupu4NKjXBIcgDimNCD/s2IOa+sHOlLMYZyQEbhjEfhFDeGB9QoxfaRVIEwSzrSEwQt4f
+4ZTD/dWYX1jktVCt+b9pLl7L3V3kVXU7AOauhrpISxCvWvWmoRXOrcV3M7qSBW0hQllMlvE5oHY
C1CYNlRHpWP+WGA46bPWz5MK8lV91sFoYjup8aacpp01QBAmAXI4QctYFgULQMuRLIQbip3+JKig
xKj7ANBFtTBRWuLH/5YiUBoSvgsTuY+5ICfoF9YovzELD8VWzQFZmJLMIu9OiYpPMipskroQdD8/
ptW4FbUAmon3WoWZfmlRnicpBsLZYEh91WvTKh3CZW1295GjPztBeih0GH9bQZBMnmz8GlB2jIcb
IDX0HV2LZAdH5D5w6DbxPts2zdc0y3Hw9PRtLUciAPmY06RHg8PnoXe0Njs9xB66CHfCSCcGEYp6
leoujVmRNBFoW4h6iqSM4AQD+ChB7GR2Rn0f6Oc/ZUYAsQjOUL6Va77RTaWvAvIKkvuSONUuH+ay
M95lSMzd9A0NtID9kncFROo24MkzW4S7ruYaDUudasuCfGOpZ+zckxY9dln9bWjFax/NT5NM+UhS
w9hqlj34cVvktFW7eCU0Xhag8dZSzOJ1yEcU7co8Qyi7aBzOVB6Id+7XaZ16LOLBW8yVja6lyK5C
Cd7LDpMvm8yOri0DQKafO5hvy7xrkYvKut+FKrzDdYKZwuX8RN7xHsXpVZ5K3+xRMnXCPebxzCRg
2Xwiq/LI6NOHcz/Mr1S1b2W71KbpR0jrh9IR6qlQU1va7rnfmL29KjXZ3YShOOqD+RBYQj7YTveZ
2OF1UlfTawex+6zFw3K2w+kH2ZmzjcHAMr+xk2TlxfLsH6fqdYoL18HS7IpOT1X1D4XMSYaY+hNy
XoVyBBAwvWZJpQNUJLaadwNFBttQyWRxqkErNfQfdpDuVJ//MGgQtDR569ZcUxCC5WvoYRtn7eSz
HodAKx+Vi8yvoUEBr0wJwPH76q2197qx9oy1kd9k6EzYk4FyCJzkbTFf9/jP8D9T0aIkau/65uCJ
duXSBAVV8FuDgqOTvU3ufOyVukLxeDsBYhFm1dFNoxkUXYmveaRETDcRj8Ia7YWtTwkFr6mGwELi
YvTmsqGOmXqvofGjTqJVHFq+hbAz/25THSizRzdlMRhvpfct6Tc4CJoQaOykaZ0fmnh4s6J7Fcfr
Gvi1NjLvtnCdYNXW2p4oDJjNyr8Xc2H6MQdNTYmlmjeWmwy7MCeJDCx7p5n6kk9nPY7GMqaPgaNq
jH8nz0yp6C1GgEDpZu0mPNDGGawDZTrQVFN4yUvrhu31XMzGzmsL97apRIuZGnZXhU4B3n63bHMv
tPZAzncYMue6LcVqRCgWTLlv9c7azvT3WQJRN5H57qXTmrbrJjBo6AiOmF6ipbWKRWezz8yVXlyl
Km3up9KQm0k5LEN3fLDmet83Fmd/vXQdbaXn46b0UrgFbTHUHZRDB7yC7iLq3FNbaruJ7V3l7TNk
ebYLo4pSCwWc1qZCJqbwLrfL64kSeLrIx0nbCfaZJtW2qXL9vNSNbZ4NLe26ITs4st3a8Gf9qG9F
p3aKryNIaRf23cFsSdMlUBEbKk+Lxk46ahsp85NszBG+RZs36EzOcWj9OnfZciT4tKpwF5HmDFZy
FbIrGC0BZ0muBoHVUBrkEBhTB+kJgXRY5R+xq1WLsraewnA8z4oGtg3MlTN5JzvuroyhWHc60bqB
kDOMrw3LRaRco/WhhJUaOwthLLXXte55G1VVG9WGO5O0SZP5MlNr7VyWTQnsRuQRYttnOyf5nsrw
VGfygfml98bIniY+BCRxjTq6L0hPe2Hce/F0KrJoN9HIGSsDEfz9yMlJR2/tzPMqbZo7TzTXTgx7
ehYoFtQijnNWHZzwPh4+cnQ5w56GjUqXevujDg65DVinclJeThXXeCjJ1jmkeKT5N2tchsENBxEo
wrEmtaA1zL9WJO1Z/83pn2aaJbW9CZON17wr/bnO0isO0Fg8aVV6kwjCvrzcFZn3Oo7IwYf4BDd1
1WkJz8I7yjbfSO29bJxFgX6hQjTLObfQqPN37LeTd4gAUWME2458apJyK/Xv/Rk77TrHBwy1if3m
RWFX60ki4ZsMzv5xXsmYXn7SnbS53+cFDtJ0XmJN3U0JewxMn+ONC8/R7vMioThs34h+2DS9vu9S
agGl8tZ6BAQGgqhVCADpYTzS5QV088KTck9liaKMWXWPHgMoxhkh3Ufk4mDmoWI7GNpaJh8GotHi
uc1ACH3Fh2MAXASNs/L6coGb63rEytdi0qfQ+KiGCmMLA3Vrv4pRMof08DqYz0SyEhGLpVYWIGpp
xoWR2Q+QBPwEbV1Nbz/Glv6APd91c3VXJuWnx+P24GPK/Mbk1sxmYziHnC9cSY6/TZbdqeDNtQM4
ErGbxLHIe7+PGYZNCgWxFUvXh4gbxuegNn0MCsFAAOX0aK1i/n5wSniIxWjtSXB9kYpV7d6F5Xdh
iJULUK3mR+rPa4mLgQbCF2WHaTA2Eoe8ydaY9cvGr1l7G+uy0C6u0do4DqrFSD8WJj5lU4C8JaZk
1Xc/avNqqMZ15z6Kbj9LIjX6yaa+C4ZN5nyiBthzIrENNZ9VeW0Niqlu1nFGrxg4P2yJWsqyF733
bFLkoiZaw0fN0Y8IwsULg2UOQ+bN1rJMq0WOolsDx0mpUdgweQZgVOkY/qAUrP9nH7eLgtcdj8Fb
yKTLRlZXgV5TtOrRdGq7YKSs774b+WG0yqsSlXzRtj654XMUUz0LqfEiwNqO7rRMIe48/mSg3oJa
/rgZUrS/qFjG7MXQH82ELDj+BmnVJBoUguN3xiN+YhtCFTLVqxhhWbybnHmV9NXSybUnkaiFab4Y
Dvl5DC/lIkBEuGeD1TAU5ewB0ZkPUnVHDEW39gBPQTWuGj7GUYK7astuGiC/YpQYnA7pbY8UXUP8
1k1PungYxSMGAEnCE0rIkMNkYZ+ndmj0wujywss1PQ3Vl8Zi1Hnaf7h1u20HSPXaoydOOU3b5urZ
Q+FOxLEw9CeVxGtw4LvAsGDKHAV2kVSbuhP71CVaIideqqRaC+/JVoC4ik7t9M2Lzm2Dq8ZE01Vt
pya/SciHOUyu3Brozp3V/SyaD13zfI2/Dvs0YLmPzjGhdJ4mRKKF9VDWP3LPXjfCe2lyTS6HuaH2
QT5HlXDpesCjdrEp0n43RTRLz3/JWVe1sZHaRsgB8SOLA+ruTxiFSPumNECbUHrnt8yD2Y6kYB7M
XJmFi8QNN5lXHMvefB8T8ZxMfK4G31L8aubWBgWYuTKsjphkMnfx+BJ48XMVGx/DnONb4Lm3oop3
tkeWyykyUa2OTY7f3rozC29jU39y0I8LTflpHq3xFllUMjz0veG7abej83uXBz1s+lPfvLewRWTv
N1UYvmk1HGiTfUxT8mHP9U04FW/FOCLGICfXnLM8ogcgoM1m0IarGI+oRZtzBzSdpzfhEUGjarpP
ZXCl9IeEntSn4TYVYivnBP0UYd9xkhQiB/fRdZhqgDIqNgFBsLxXZeyXQ7oU2bwZHdqDdX4tRyTd
lb1LK3ulUf8ZZxp66AXQN4dvVQc8FBn5KqSidj4XyvPZ4FULDS2fwQofoM4iXFkIvNn7ewaaDU24
1HJ0WjEIth2I1HekepnkSIE1DrbtnLxp2gwLxuDOG1q8NnYS2F+Y4KdjYtIBRFEgzUMrg0MYWXis
jrF75rUG1FzKql/6UeyiAo4pHOkY0FYNjMe0qCvaXB2HDYRBYffHJnW+2x61y8RemBWPmZSAc8dJ
gj1d15Vgn04zZ0XQ8WY7iHoVXQwjQ5pslOO+ltDnZTD7gfYyDjMZOynRNOun3oVgd4b6AEt+6xrx
NonGW8/ttyFeCtiDrufOm67yat7qtQuKMLQAy7Ejq30tirhbxJip9LGJ9oVCD5VSsew9MwMXzmzM
XGyidM/+bufygdJQLp87FMlOotpVOprtsks10Ahxl8TjBBc+a2fJz52RCcRLQ3P0xhFL9RxssJQl
Z1MDG0pTcl0ix8pFtc1jSm5QI+jcm2VnUVdOoWkD5Pk0515CzC1NIKR++u5oxoskvczc8NErnBWN
wQfXVQd3Zj4asuZcFweTx0r/4wBrsKit6M7uoRM9mxDRSf24wJlLOct0eiz5bzKlOWzdYZq3z4fm
Ng1d3C34Vmb9mQeLyHm+EraGNspYpAgdKSwsaQj7TT37WmtsMrtb94baKmHfpm4Nlyz9YADs0EuO
umjVTOo0hT2RH6CaTA+mZt0w4ga1ptyOQ7+jRb52ZLifHf2bU09vVdo1dLraz7BAhNcU+WbqvYDX
C1FP0eAxiQrwVVHDmLXBQ++ESN+qdsHKAVe17hMrOQzIGFMjWCeon2frfCq4n02C/LdoiZGCUNtg
H/dNEp5ElrYVpq4Y3Jlf001+R/2ULwFCMI+N1pFT/EAwv2pz6WvILhrmplFw38xduopMyy8SMA0N
0MKGiqXJRXUGixXftNJtg1bCTeyroimnU16CdU4m6DynqNs217qiVeTZFZDEvKqaces5BJ31szS3
LfUGMdmflM1rlqt+6qTcCIeb0M09GNJLJMtrr2mvU9UfBnPIV3TlNkWQ7FLVYl9gj7f6WdE6CrWD
672trOKNnqSzaN0kJGGz4JTwlJja606m9Osm6rTq2oENiOzc8Qfkv4VmHUSk3ehowkv9RkuOwvxM
xx9yhivHbsCqrrw5ol8ITmKN5NOe7p+RV3cmL9cbE0FusGaq6Dr1Dl6bPjoBCjocYZrSAYLE4s7u
1Vuk9rnx0fb5dlDEEKNNYAlzE8zmrhxfIb4WAS3KOXio68dIGNuOhidYOBnUbYcEcqqs1YzeZQLx
rYa3gIK7EYwPimNW7+dN7oUrqaXU5hUxA/sJPlJx1DxlTbkfhtfRVY/JAJIXo/yhQFAsnEndn/uf
Ks9Ww6jdKqVt2erDrZ2WBvWV2XoIphrZ7qxczkizGLaWUSuQDuXdl5YKH4KsmWmhIhgwdFiLRRfi
AhKdO9mUTt2j1oujM4fNo5fYkpcaUrIF+s9XVUrRfs4m+q1tPfAWkZYaJhMSQGULiguh49H4M6AT
E2PADUGa7h5iQ9x0BXVwYl7r0IVufp9qaX0VmIn1XCrWZ28FOmgpdbq47vVN7ozOzWDgkxIwcG4R
dfkPGWqftc3OGZfic2TO/aIMoaAZ2PqOyg9rjwAH8mCOsN/Sh6qCwu+dB1TgYBENZib+UOtgn3SA
T1k7F47vBGK4TTWR3+SWp2GCEjC+atJLcdfSlzh5ofvUe+D4phWHj1YQFW8cTHRTOzlXzzQpsxc9
FgE6rkQlhNxVuBVJL1901I72KgIrg1cOPI7cHJP0CZ+Udig22DcNTxh+8TRdEMHdbDZPVPIg/6XC
kmwMNXICRG2+KYyY4mzb3uJ3Wt7rHerPhd7bjrtQnS1vAgVuQpASuGt6+OCk7FP/NLu7p46sfjtV
Jshf02IqyjfOl1IgIMZKKZS57o8WPrdweaRW9AEhp+jPPqZ5w8dDP/H7FI0SzL3LMfbnRHWBLMp5
FUs+F0CO7/1ESJVVc4VvTJuCrCXW0rWi6jPG8feeKcntvRlCxTVx9ljXE2AixmoI73MvQjw8Rwn5
eN1ROY3ctIz8Lsd2J8GKuOpLkq2MFrk/9mn8HKIjWtaFGuk4pGAnrWjQXApvpNXe8gCx5ZKnCaU4
FfYMhOTP1nS/8Qw8Dy0XZ6c9MjNx4cZblhY9omEyjy75r7vqzW0x/L25IgPRMcd1HIEhr3VhGZi4
EjVDlpi4Qy4FNklfOVL/xqyTsfEMG7Z0wT+X1uY284vNsMnNI+Y+DX2vr1zMf/P7nsGMxvOEImaR
GhdTObJED7yk8eSxtd8HbLi+GtD5m1fw7983L16Bg10OcD+/n+K8FwSgCztFF+3P7/mLmzAvvCFF
rUDfci4iokPlbLWvHA5/tTc8e/p6JrOq8f/0LgxTDQbb0rly3KMlrj6V/MKk8dc/3haISM5Wy5IZ
687FE5KTZ2pm1JnHs9HBTmbbPz+bX70Zf/75i2dDP9sympCf18uD5+76eTdMGxeW7s+X+eouLr4D
yPihTMnQj/n8MY+n6P3/9/MXRq9G2ZQK41IT16Ftdp2bX7zh3z4krDIZsogtJ2PsWAH/ssR1enbX
qLT563WqQmSnC+sT9u3v74FRLo6BVaZgws6FG2dQijApY3xYMapcePhwISz7H67AIGzdcqUQv4xx
jOImz6LYs48Wgg1alVnxt6PrmFiH6vW/F3AvnlNczHHZcIEOTf0g6WO2f23Bagtm3rgM8WHeCdf6
+QoanD8Uo2EdHzlIFk7w1RSi361TxoW7poUpqudcGrAOnkTtWnbOcShSvwbootv155dwfgY/2x9j
UYv7MfM0HFzgxcUz6hIL1zoLRX4/3MzwuNlu2NT3Xv73X8RPl7mw7YZKSJQnuQxRsLUEcf3zXfy6
b9sGdvxkQiwk07qcBtXkQ4VuNHePeupdJ3Szsw1/zhfL6TefHRbz7P7nz47JJhcvu3WE2Welpx8r
WQ3bwjJp62F+vRrNEJEbnNkXN/Xb6zEN2zHxprZ+8fCurFINdP70Y+29jUbiD2NAmBKhb++Xf/34
pME1zoPjbXzDLxbBEMmR+3amo9E7g8KDtZ8PxKDBO5xOcfrztX6zpJmGLg3GZrDmLP3iKbptUjIQ
q8W1eMIfdOX0Xyxo4zcr2qP+CvfFcNKzw/PP32RtusFYFMQgsqm19eh42icEEVvMNDQjA9v0AOcH
a7DcRTsjoUL9k+zo9pHMopr5ZLyMe9MJvdu3lB03bmuW5dIl2VtNUNK3lF2SG3N8nYpD1LfONmFM
/TpJIHzNorK+k/9idovaVdzHsTNu/vzofrPKmSuJp6oFVML48ost2XOnUHfmmjvjbrz0NFGFloj6
/nyV3yw7pr2b5zHOnPKsi5+fHw6FtoELgHlkis/SQqUWhnjgMC9ElMn6z5f6J6T9efdhuNp5dTPI
xzvP//z5Wua5cZxLPTiK28a1FwjRMEr5KK0HLyowVyWXhZ86/Pmivy5AVh/Oz6bB2WkZl5Pdgs4p
JP45wZEUZBNo2vrur3+fWakQGDZDWh16Aj/fkzvpQ+oEZQTFNUAlZlem+GvHfYLsf13h/Ab/df4X
GWoNw+YK3YR8AfHjX1vu8/uOTYwIbuz8Ms7N68pOT7uEt2KgoGQrbf+XR/SvC1zsAU1AX2OquECp
r5sTX8zfvgESBJJUJiww9BXu4Ofno/dtYBal0o4Fln/l69h8cRD8uoL4fY95KTb5GuvoYodJhNJg
rwLtmLn7XGzoUPz57//1O6ex9M9nQXxNm+viqzC0lnK9sJOTnHe5d4odrOr+Orr7+RIX53E+VraO
9UpysjVqKfgT/vVH5pEk4K2OjTu55uVHgKFZlVAGTk6WvsuuCvXXKxRbd8YEeLqLJ9Ivezyqq3TI
oJ1P+Qe61+yrWTK/ecEMdhWEdZKrMJzx5wWUVJmRVZOXnGjdUB8unv78fr/6+Yss1uhrp4WdTk5Z
vpfdde1+sf7P6+PnXfU8l/a/f768yA8so6XBavH7Av0owgy8Bs/CzwgxgEy/SNh+s1apVDD3Q/A5
CNu++NbG2HHC1MtypH8PuGcsaEHCgPz5ef16Ink/XeP8PP+131VZw6z0kmtoIGUwNStxrtKt/nyR
37yUny5ysW1LJ2faLqLkU2FW9Hn2c/7FJ/HbJ2Vw9LgGc99cx7i4iwofiybO89MZ2lFB7td1tA3S
bvM/3Me/LnPxQoYmcPKA6tXpsWG+TPzXR49n8bIJrugG/hopJmlfjyoP3WOWvLfUDI2bv/7rGavG
eA6PV05J8+JVpwVluLEIHCrkS9wX/3rsNFO7/v3zFy85QeNth4qf76NxjVauQM74P9yAaXM4SGIL
Iuqf33JqRM7czwMPCCItQjYNPfjnK/xmHTFckbPNkhYlvMucEJRVUPWU7nGoMZlZOcka1+E/X+I3
H5ytk+IwfMr758v++SYKtKFG0fTyaHvY3CHH0PYlHmzp8MVB95tvjoSNSZGGrcvzpMCfr1NmURqZ
EvttFZd7PDa/jGR+sxP+dIGLjTyEPaqnfpTH5AfiPjRe6PVcrIC/iszPO/a/dlwm7khTYpFJSeac
clxOjeqFhfprdLVTMZmrDAGH1jG5gbkJ3W72JlBhwDYj/GLrvcx0uBSbvCBUFwZzr+3LamveRqZQ
wWgCxE/FSJcqxRyfvGsbpjOzhbqqRFIVKa+4TdrOvMtdNeLkGOM9bQSQo1kL64Edg73sO16tG479
jzCe+mJjILGiyfQAU4bnQdmsPDRZZ/31BDcsS0SaVYCvnd3vgAghwfAJSLS/W4P/uTmTKqOLLy+3
eLGPKQOj5dDtzROO98+bIj8kz39e5BeL7z8XsEwa8Jib/hpDALS1nq535knHD9vFFK83lv+/K1zs
+E3WCsMKuQWre9E2wf9wA4ZJfiYsgtBz5+DnryfMqT0VjeDnLW0TxeH2iyDrn2r3T6uaJgFvwPEs
RtzppnsRR5hDRPFJVuYJww3vim5avGvyfnhkINf0LRWthlJjhAsLJ5TAdlLa11Hr0eHpB7dZu2Zn
X7lxmb52BmvXt+zW8XNUxStlMynGmxvBMMpOXlmOTHdZowGPN5Hr97IT0LOBt2RILp2ccBAx7rad
/h27h3kdWkGOe2cwfnE6/2Y18BVzp4JCG+vh8mSIGfMXOqN1Mo0f3psyH/+8FC427fNi4y3pwmK0
FdYfl5t22QbSy2TAo0RYIttrmRXUIz7+fJF/DpeLF3YencQcJkPa9JAubiKb3XZMPGWd3MnFtJpp
AM/AN631ajAS0faTTxywXWzIhnXhXNXoOt3XngKy1n/xMC+23f/crS0cRhu7BIeXCRKQDkN4xpKH
2aYQKuE3HJoOlQtp6gkc24bm/s83fnFe/XK9iw/Ny3A3CQCiTpYNJdOgdQe5xRyw+uI6l/UKRg/q
vD7TwBLPNYVjXXxyc9N5NnbJFt6w/8fZeezIjmTb8ocuAdKpp6FlhkoVOSFSHWrl1Pz6a6w3eFXZ
B6fQd9BAo7sqI4LCxfa9zMwFKLS9HLxftkVEpjR2bQyexPHpMjOplHRB8y9XVUzv299vr2txtDbJ
oimdUaz7+cLHnc7GOVH9k2jGmvh3rmzdjHBcWqrJkWQPkPaIk1Gl18S2IPwyqzMYuTQYajA0O1NF
dJH48ESouSld7y4ZefulXZJBtmTbbUQCB/DPN0abtsI/v7LBkeP0LOiO8bNmShg4hqqmB6eMI4aZ
GeqvvbSdq7Ry3vTIZQVDVe2BUw7iSYpbr6A9ONswa+J/GYp/PpEQeXgdpovGRkVzf74ZeqQmEtdt
eOl8kYFFAQ2ItUXdNUaULCw9IXqnDeX6z7/+52P514dy+sDHUookAvfPAdpVKyIlfh5d6IAGACut
iw5oRN/++VN+jlw/P+XHwx9lRmMYLZ+i5Y8uvWdJ89+VO3iHuXZ/+xk/ZmIJbBQjGh8gPY8l7VPV
3P78C/7zKeETWOyjLJys3hx2/PNCMYmBwsl6/6K7zTmpPZqCO8QdsOQ7Rx7gHNIRGJDM9M5TsrSi
vezPX+Dn6Dz9Qg7TbEG9YhqyfvzCmvaLjknBvyRBs/DpFqps+MD/st743dPw9w+Z7uPfdrF2pMS0
cGj+ZSJaVKRMAwIloXJR2sf/w6/hdNxlUcA7507vwt8+qDE7Nxnp77nYVv+dmuUDtKgdZ2yff/6Y
3/4exxIWdU4OwX6+2tCLHbP3RHBpXWOu6dl75hQfhT5+SiH/ZVc4LdP/MYpwfwyTYjSaYhY87o/7
w10hHONGJKOsD5a3UfjY0sTC1Fa6pIXATvz5l/3ucWDVYU+9GDoj/vT//+0CVjSOO35XBpeOnJp8
jORzr//L2up3Ly2aWk4MVYu2Qv3HPYq1rqQG5/gXT64cjUzX+c8/4Td/32YPyuVy6S1mi/XPn0AY
fhzc0ffOZYTS23jEyfbffwAFVmGxXDK5+D9+QEKaSAGa4p7TbqnS//kvt+B3358KpcNjrLGRNqcn
4m+3QHMKe9B80z0n7cOhNf8PX57Hkz4G4XJS9HOx16t6pqm57Z7RaOXmS5f+S337N6+Go3IgqU+D
PovzH89rBPlRH2g4vlQmTXqfMPcE2iL/X2q4v3lM//Ep0zX82zXKa9sDQ9z6F7cChCmtxwLbjA3O
7b++03wMeV4qoZxCqz/ml1b12Igh97pYw7B2dG9PVHDx54/4/fX6/x/x43qlfoW0AdnKxRc7nVS3
OQ+ydf1vBz+/u15UlmgIsCmf8HL/83q5JCjLFqf3OUGuM+hXr9yWtz//kN88thw8MPCy2uetsH68
dhoQtVHS/3smr2HIDa1yf/77v7lQ7jQTs/Kkfes/um9SNXTioVZ56/JvFRyv6u4KuvU7dfbnz/nP
S8UtFyrlK+qUvCk/Xr8+cUyf5k33PH7W8Sl5btr/+g3kA0yHGp9B2ZgN4D/vhW86mTR9xzln/iHc
ltZ/V6ZkDp9KMVPnhzN5ln++gJpScTyWCOdsK6vhaEb/suSalgd8wX9OSSwaqFlpnNBwO/55jC3+
x2o9mFJSGc6ptoJct/qfthCDbsbgkRzvnBJtibVdGe3j8FGrXsLpzcxfAv+d02jb7yCXuLBjizmY
oQ2noGs9ENsEVlMQfI/yNa7BMbJ0txxIj+T5umzOPD7rPGp9Uiz6jGxqr10DP4SGvwZinw6EWTgy
JZO0JV6zbANY9W75UhJtllWx9JIaPh5UBAsj7FBiiwsvuY1Mhq7qPnyZUOeudiFyvMiKUzRe3daf
j6F2UPOzjC6DcbeJ6coht2CPGOuoTHZlVtNf766UVF8UbCji4VTiLlNh7+SkCNLdqGyFl8xKfTcY
L2Z2N+I9LNyFnBp9SlBDyICcY1WYK3aDE3YEotDRJSOlpxfS3A4CApyfqoBBUIOQ7KsjpPGl6OuZ
LF88KR98m8RMAlWHoBFMqJXEytEkH7a29/K73pLq3RZQh1UCO3qMNlX/akkqCZCqON6XIwgD/GSC
XIaZncPkpqMCtJsHkb5VPi2hsbfKu4+0GRad+6ACyoi0cEaTdQDxjXSqPllSrK8Sj4Jad81ca8mE
1XQZ2aG3a/W3soAg5u6TFs7aV2A3kMsfveAWY8YEmKlXWxjnJUJU483jHpc1YicYrm4/rELiuraU
Mz+pF5W+UmzIkrKax9AgqylW3gIzKJ5z51DEh965l6Bwg6gABEPbBi2rrl3PTHeYcbo/t0OuTHtE
x8T5njFvAT2Y+qHHjRjX0OqYklQomiy5CHnSDjrGBLdYTpnFgZURRYq9n8o5dLmFHdPeUE9t0Pyx
ehdVZMEgbYA+HOqPAjmN4dYbK+u3Oh3DPXoCVfkAtTNz2zuUrK3kgNQKr1ZiAoTXwVtyqDbdmfHS
2VtDz5dp434GZvUrzMVbYqWbPhiWkyYwND/o1p9pcmOH32RguYoNWrjqDXPKpqq/wW1eHc4I4jhe
WfkHzVJrUUG9T2cO+7teB4xcG4hLNLr66R+On5VwPFvcVlVdGGi90KHs9A4HLaqVPngfDCDVslrS
m71G+rCQ5cllV6+P89GcQBc+KM+jFrzYCESUArQencglfTKsrYeFrC9W68yq4jzkx6o/NuQS0x6k
yLgBCb1WnG6upYeCV8Tmv45E4LqUWJwnt4XcC6AJsn1u4ahA3euCFzMKIHg95niduo84J113Dap7
QahHTDiMxxooX9A+qMrBE+qSFn8yRF+qcbGbiRf4in9RQp7zJal8C7xn6Mxyvlw5nFWktTpGKZsc
pFE8udldknMs6I8BZgMYw/BXfUDg4JoOvFo85XC4nqocPZq05QWGQESsmxJeT10Hc12aep8U6OgK
hw4cFXMdvpKr/zLtFTgH+F3FzAY0TMEK5u29tK8a1llzM1rYdcEaXwxCCEMSrirD47nk6e3OJJqL
pp8lTnTsoHeMzncAk7+T4apM3Y1Ztfi82kvdqBsFQLAWHbTxo3e3VZ2unOSsOJBeHnP1jfaO3mkw
CpBKBIytQkHRBfl9UldA4Wv5kpNo9AHslR3uDprgsFjF6KxfS2IGnn0IbElUPgLdxvgjtXmcwyAd
X4m+aOl+AGeRmLdOICdsLyK+jDGkreAuwpsOJbgMHm2MpIhHxLkp7ob7S6VBzKhA6uQ7AyGjax0K
6ATE1Au34jYcswhxY2uT8dhY2H4kacYqegm6T7j8an1IprCQTqAQEw36xJkgvGmVb5r6Yiu3qB3B
q98IpbrgE7t+GZMhyfORp5sQKtwEPfiu9YtCag9KrUvMSRooa5xiZY5wTYidQRm4llWpLqTStUua
442lDJ/S4VMkIIPzWZKb88g7dMlSk8X/y7ACZ1MVDfOuvyQxlynHYPTotk+PBFEWehRhEw0Zj1zA
ZzXoYlIgA4sV8N0QnmlZ+lUEJy08KyBIAXDFpCQMlUMId5Y2v5LxFijBEgHxyk3d1aC89zDLJf1H
k/FtUKutW+RLdIA4mgcL8893xdup80//FcJ9p3VrZdTjhpbVBeqro1FZ+wjqRwUxoo72Eaj0BH9A
F76UanMvxQ5C3eSdbqyd3Zb7MOVFzTM0NOoOOrWs/b3vPqUCHxUUv5p5NcSR4VuHhKsvLp15U6NL
Yu0ggi8Ztur8NXTx5gCKSj1xHMQrE7wGIs/6oGlkLuij7eNmUUwcN2JxhjqsqArsihROb3MHgrKJ
RpLMvSW2vWchAow3YCuWVuqtaISAyYQLUyv51QOXU+4btZinavxUT3JKZhADBkUtCOXa5pwgXOej
N6xR5bQJpJ34qAfKYfRzMuLVm6J/ahqa+KokQxRsokTftVUHgzo/wHHGeBs/G8C1y7/0sCHMk8Qm
7N4vSlUDXR/uTdipleKsq/YelcpGrXrAjc2aEMPKK4ermdgXTUtfWJHIRRGpuyEzz0S3Vr77pYFb
GjP5IAW0TktkNpE4T6KtplqsCmLGeRUvQW3sm1pAbBoOJrl/Ky7uSs4mB3VdQyK0sOItaeizF41L
NyYzqcL/FhU4Fwxl4QCwKte/I1ueszL81eTar8hPV1GJaT4iW4/UyjTtWSn6eVFNayfMGKW9DeLw
kpiQ9+Jy25jqw2hM2GVnMQAZVC1GWRRJTe8QkOy2hF8hgDQzt64fEhLyfjYSEwHVDqALS85ftg3F
jx4crTlmA6+G1QHAUbuDn0UfhlZs2z5YYiRkQo9LlYD9cA7N4MSfoj45UchREUxBxDDQ24tXSH8W
SxJ2SrjMMm1j8y05AdikU+zb17uZESmQBYxyWY/pIqYO2GU2jRLFSbPjg9C9j8hRn6FBpcSddAET
rNwJ0T8aNsMoGadrEuMM9shSptFTEgy8i6a5D7NuSSSY1Gm/jvLiRWP1QkEAYk15sySosDa747bD
GZMTyBnmilSBXPvao5b7fKVALvy+PgSyXw8ZWdu6Ul8yV91VjaYzzQ7fpi7HRV/Kzcjjo0vvlHg1
dApnCZRjHYIybpRxEfWnWNFAHsZbaTHQVvpy4PzSisIH6X2F4bNBTBbIwMwUnF8Cwx00INTlujdq
DjHjk/QnNOvc0fKZ4T5W7pNm3NAhtD7UASvtCUHuRhWQZwgYASfumIXrzi62IT9FqkAHkPuGOkAj
4Bq6BBES0VSWAG0EeA9hSeivSfChVd91N94lsM7OfLGh7EpeV9RHiK94Hbt0puasLobqYEw8wK7f
EFIFDTtSANeYShFt26RBFWdZB5S1zLuVP/kMBCGS5GoioRjZCsEFsc9fFU2So/3YlJ+9cFnQtpN2
eD7SiiHTYj5kD/jl52b2iujqKINk57OZaHaJddaLalEK/hFWUpkPC4H8qRiqfUy1XVb1SaT9KfPz
hSLe4f8sm+RIO/ACM9GiVK5e/g3COSh2gf6dk2nAtxYp6lGMYqcwbCrcmJiQKY74Hm28qYIHlgSn
fQbiXnNmXo7vjaQzWx9V7Ht/q6IvVotJvPZGs8m84QZ5Okol02HJ9FapMEFKsS8C4zzCoE06hDF2
O+wLi/trK4teLeOlTa/qvGq8G8m+ldXKdR6HJ/qyX9CYvlqZuulFesTSiVoWraRpemievWtRlrMh
x6FlqGv4XRgfujtfAaNkcDCr+Kwb9amR2HCjPp0rQ/HetFBLqqHeD3Z26sQ0Y6hnWumhMEFXngkj
OdupPPcpMRVPuC/VwC83qbiFXnWAfjfRLhdBqR4bkftzI40+4f2RjZVwc4C/q1AK4M58mP2ZReO8
sllFpsah6vEh5KSfR953sPfkcn1uFFTVbdqhqK7fjeDuq3fEpEuDzoOxgFeIF0ZlwacrCn9y+GBs
pHdZW0R685QFxHYJYCrNqsJnr/TOVTeClQmYdARJIDTCf5X96LrBSisf+vKdn87Wwp/5CI1k9N5U
56p8bkJlLoU1S4P7pBY3iPkZ6VvCIrRpXx11bSs9uU6FlfKn1yMWEvlFMCiPQcK2kB3NCLUDM7EN
oN2PvcMA1QVpgNN60KT5y/ZxKDetVs5TSQoO/gGhu0peO9Xe9Ho9b0Zajgo0S95eBMMiRT2hrllh
GMmrixwXKQIBx4wGh4IlruLhCiK3y0gW9aR9n1u80aTtGy5sBrkS2MTS5VXoh25hB8c0Pg4YhLAs
shc7pXAr3OZgJjSMKwJG7+vgPddBuQaOCoSNsHCbzRP7rAsC97jtkLJxuhUD3tvbgSBpwoK5eGvd
bp5OaU/y/jHc5WsKvr/Ulg24wQ7njLkAwK2Z/aJhD0kQP8boODrbKu8XgLHnwm9PFjO6Rg+iG19F
uimH116Xs1o7CLYj03QcmCdVOcf2ix1cy/rc28c8/yUqfgi3J7cfavc0ogDLrVsTjYydOLL7zSju
eUZYlAVar7woOfJdsCLBoQrORv0h5admP3p4GyP5Kokl68aLi/bW5ik26x2WzTC4qqZ4GHAJYEqb
J9pbVYpDWX1XDd9gE7fsezRI0t7IPguyLEuF0vZ3DCAmMKQWqYfo19AZ5yiRLLGrtXOct5Sp15hx
5sgwIvdSlNGiQfDCvpEBqCs94NvMrRI4H6cn/t0111KCy263Bv6NvjqrxY2OAzpuzmMm/gKzDDeX
GzrE4QbEz9LLiEnBfUjhMEbdt6780kBQYM+tk30/bqimrssyXYYqM7151pSjqW+CZifZq/SXVGGG
qei6b+yxQqAS4Ivrme7q7jHEp5HW9VM2ROQ16UuMoD4bFstIHeBNYj+k4gUr53oQqzJ/GLJTBpuR
YTAzby6t1TAD4uSBHD0Q3XwncVFE2mGczEKdyc4xdB9EL1fR8OoJrKFPQVK5N15pcmXlk+I9kQ/Z
xoPJco0hxyyf6zCkLFTfs+aQiP4UuvZKG9ax0e5MVNI6KEJh4Sp9sHFrS26/mpFiSfro6nXPqR+s
ayP7gGO7abOcBXWF1olSQCdecp1l8E34V6V66aorh+uDeRvIn1f1bdQufnZOlQdCvdi+LnrXOfmD
rubjo10BMmqallVDq1QUE/oYMG+HJ8loDYsaESs19swJdfIeFMk4z1UfSDfmpfc6s0NojES/O0Ov
X3INUonSSWSCHv/qY8t2k7CAUQqsJDHLS6LbkKly0Z/rMtEfs6rvvA2LVXUDwRD3mhMx0XJS0pag
S0U375MAYGsTu1gvKDiFpYkZPbMgF5kxVsJEd9Zqn6lLPWr0BJJz1Dx7SKje+iSSiDF62OVIDsbn
PrARs/mIJylypGTiiYAsHRt5UwEog40PB1uLxlfEc17mkwjPaNgOFQpIcDpvZiWMYApAsl9opY3t
sq43FeJj+MSweVCdwDj/pab20tQ4549tPokJvCaNR/4cvTrRbJYL2SvXaRYDl5tUS5p7Ubq1ztpe
eUrNPQrkme6+GMa6G2619twBiFL7mxiUWV6GZygW24zmEKd6GrJD2XG+GuRE97GnqdmyCTpMTvrG
AlcdGBfLGWdIzRT3RegwiwtstN9ZA9xZrxZWh8uLl6zgDZL2r4RynVVvXHdrdrvYCWdq9Ow6i8bb
eOp7HCAkZ+ULm7907hgF5n2fLwNeTQcTAZKiB/RfjzZ+FLIOm6pP1pobbVSgXHVSrdXEf3JYESZM
uGhtBgjCFYv0jAU6hN1537ymwSpoHjT92e0ePfM5Hd6nSl8+7sZUn+vo8QoojJOiyW9evf4jl+9j
fQ/6b6/rfvWITAl6z+OgYlNhnBMOiQL1UUmUWU+hLmzApsZI1/P4PNTxVmse3ZJdAC8NeXb2PuT1
3XAfSXagV93ZtQ2wbZAN7BSCmG0YmhoBbF9XwCc1rv7i4+8KPQG8MxrXsnCQEKpfmi9zoH5xd+VV
+kgynhFUXC6MRRdMQ6VVXGV7ANKdbKQVnaosezFL9IRe5FA5jB4ikTx2FJbGHkK45X9wb5KlwSpW
TxlsDOywA4BXO812fqXslSB8qXFr0FPOyJ/v4rjdVjrPGfB+PcoeBmAnQeJcMLtsbYzZ5lgv1RqW
Vx3G56otNz2WLAf449ypVZBz3ldrVLBt4bX3XnjAD77MQR4V0ltAjlqSbdnFtliHIUBEO7ywOVkI
2mRl2Xwxea9Gaj/AsRecnlL0LMS9HjgWUn1qNmI10MTJuTOQxBqZTOmDQAgQpxpLu0LOkVQrzGGz
wQEZD77deYjGY4pJKKnVpyYrTwoKmbpxwf9Sgo/Z3yQhNEnnmFDq6ZV3x/lVMlFC3wwNgHQ19mk2
dl7/qsX3EtlCMLI6xk3X8cs0JmjJFMYOYi07lkjmXiTshBI6r4oCVnrPcNXMh4EWTKisEFoOdqGe
usLcaZE6kyo7+EKuvYRybLGyR4Wunuks2F26YutDr6q6T12wrlkMqNzTsDmlGJjdk55+2GE1LwP2
gdGTVzzGvN82xDWqoLPEx7z9aWlny1jp4Zcav5Xi3ho3G/uj2reP8eAjw9hbbb4MfcDLaKYL6xqq
1YNmg/Zj6EbPJuMzkEgqPC58WffKRkPa0aYLVy0uySJW5011w2HLlKnzLH4J1cIpziIbZE0B4KII
vmT1RcswLA/WHUs1heuPJqJ+Enn7nTEENhhVm3RXB584mvx0x2ZiG7NNaihxNY+tuwGOAa5mjVS9
RTHXfNUsRW1ojCx+aTnfNO0hjNCQr6oWRR57gCTMKG0P2CzSdQICxAifUCNwrkyVAL9kcCkGQEVq
tGpafJWEsh5t914GxrZpGKtM4wnixoalmDu2S3CakKe7GsZkuhz6q9tfJxltEQZ7dLKs1rU51OQk
PfbOQWa/fNb6/IVVAHs6stAUp2LVek+mTECnvJuuXNpp8O3RW0qzFXDDfm6CUKonrzVoilA1ZiO2
CaKH7EmSTdqFG6NyL0EK3zMDl6mkyySWS2bF79Bx9nlIAYKzrQJ0zslgQxU76jtXBg472Cg31r5K
pjYjMhYZ+xBGZqoQnEQNBwVBgls726QyPgU+SgUmSaHMYmNct8nRYnkTF2RaraPQHo1x0fSQ5U76
cDOqbz+8ay2z1fQfRLKVA2ks2WCSXyq6f1Ab6MeBs5DDr3Tq3NL2VJ4fQv7XuHvxkkCh2qkfRTI9
cExNiXzX6lspLqb3YZbfTX7Po71lQi4M5pomQJ0ks6T9hbFgjlV95gjeA8c49eIXUqVZOu6G+qqG
T02MwSZFhtltXSZGNd/mPpKZuF6r1WE61w3zZ3C1b+4Y77RuDaWmzfaqm5wkg3vTXhzrA2vcNs1e
imRXVKyMQz88DdK/1mnw0iNgFOcArYybcNY0QO3a4Phb98mzLyDC+0iXGZFdd0CCa0Pd7XBNf9jR
RysCiMQZE9i3DLY+VeWuOgjOH2pfzpygBjJTwvA9Q6heDGWyaqNLBRjTo6hkuzczvnLUhU12gQFU
CSE8m5QMqOp1LGMN65xGL13xZBTLkF1JBum7iJ6y/BBNSNtenCIUuErqfmHTmMmIg4EMu+6xAI7b
hk+ZCuEqxWrPMZE9fJZ5v/UbpsTWqqjOlQs1bBasbFZBweI8khRr++da5w0rV3YUbtJhEYlNYS38
9gWF3VwFEycQDY9uetIrElIj6Ll4PtoWCz0mCJxJ0sSMoYbrYGpS3PXsAfVdZYY7n5NHWESS41E7
f5T+1mYJ25by2Zc0MrTQ6fRlS/2vwcJlCnjj9crXTsBoIzZHWTHnj+EJ3kYifWzJCyjOcOqsjO+W
MfOk52bgetUjEhaK9mzIOPjE/oDX/T1p4104uVeMB+Gwd2++K/+r9t/04q1SvgzmRbJwsj8bvbsx
+mY52PWExlvzDLNKm/xIhyi+hlo9ayrI1RCUUFNgNZZZtmkMe6czIdfGc8mbz3fURo5uWKBWp9p6
rQi8D3EybyF/DeHOYFyuIm8VYdrJJg8vIzfyKBChA/v6XzxXLG3OFli+lOUz/TEgHjHJUHcWFPrt
RxMJgmRpWLjdgk4BDsjIeTkGtJJqp6r2oovBKmWzwHA3DYVrB5uJL6uD3peHJn/xGUhVZ+WHZGuT
gvJnBk6LzfGrtK9hWZwmsX0NeKfp9a2CIESbtgpWtlbMaMVRwDLxV238Sshsk8Y3VsfYQEa5ySz3
KSsezezZ0sKnoWw2rUkzblaVO7M3n2EmqsAdtVx98MtsN4bHqh6uEbtA1cYPx75pWiBpgnOncBvX
2qXsD0O/NqlDQmOaq4CBYuWLrp0ljVMz+mvmDOeLxt2Mw942qJPv+oH6/hmGb9kcPPux5DpkyRE4
/JMNCSAaXeZxdz2myq3yy7OD4IK+2eJks/QVKfjC1twbbbgek2+a7icvNY2AoEW7ZqfHYg7qOomH
c0JLxrRVYI/JunFAH55vu9Ju5lFS3HMyEpkfcDQfLbA6vPmFWPjukT7TmVtx0TWK/hFDctyg0/QR
dwhIhTTLmzOntZalTpnBGrdub99iMSUt3GAvmgK4pIYyknaAAuu0GXFYSLHYFLNoWHcsZ1Kbuk5D
FWFYQVZkTZdgbQ7mgMxveha9S0950RvlFXvypVDsNYIQyvdbrVzbTbCn/pIyACfU5OhYeg1t8zW3
2P2GYmVPbFn8sgOPr1UsdEqStrNXjPReoyIdE5Y+qcymAxz/SS2LFxC/977O3lzFu+HhXFtVQhmV
9jaRpWtNsc4mlFUWSGWAqC2zgjkwwJEpwQTMS5+MZshl4Xr3ot3o0clKCva9KRvBDxCbmdZsOnBI
vHRKsumMTxfqvR/CgEpeWmrhBkuwLs04QTrx5pVZCaI7gTPMi+id/dg6ELjDk47irXTEKmPXWlfP
SsV3ya842neumu6FsrSSFebFLQbKmRjjZ2TDSSYWeWtfnQLuNRRupa/mU0912U7u8FVIM0AU4/8u
sXx1+K+74ZyX7rw2jW1ZlFeZjm/SZ8FjG8xddH3KnA4PC38UZaDYtWaFfdfQCQRUpWGFJ849t6jf
+95zrMOvzlgiCueE5hgrxvjRxN0aZPxCUY3VUECYDUIFPVbJPATwovuCm0OxiodtHB4HjsSG7BuL
zMyub1XNCC2QcmWHNFo5gTq3Ep50++JwcgQuLGk+girfDO0whye7zjLwqVuVaUU478i8uzF4tiOK
YbxSIxbqLOn3Lb6yitP+un+OGvZ8OEdl182Q30ptl4lzD8A0nSrtCAGHrT/4ax/CQu8K/s3x4DkZ
xrSNkgNFDMP3EgOPxVheZPZDFXYnw/kChrVJ4ofMofZRpFTE3lIH9h3+XQ85ka1aq4BYSDc+dIQK
lOhB0Z+T4Aj41WFS6+NrkV4DZjJ/BGuKGxyrzLxUTyxPaH+hsOZEDHGSk83PwWwOreEeOdSH1Zaa
u0xnMUzkuraa2yB3QnvyozOVc3xtSrOLEBgV9Z4ChNE9m2OHiiyl/HrIo9PUdtHTexDE41LpvRnV
UM99zvSDFa0H0OyD9Qt6/8S8Dp0FJTWvR6Sd7NTiEWTwXEFbCtjklRrsIkovORvpCJPgTFI0a6tH
gRrbAn/aUpJ2T+VQ0eCvPBjOe6TC1cRTF9iIs8snNaoWkUEXhvGuD5fMrzd5+2LWN863cJP2uKY8
zj7L5yD55lUy2luMfc7K2MuEvnnwUh5OkVsjrQvZnGY2znLVm5bR3aHfLO+dmEFdHeLcPIBdh9+L
U0PuQ4S96nRwZK5xFj7SLrXrvPYT7+J2TN0PM6zvkFk/R49BvUOhnlB6NXZe9KQ7d9t+LRkDGli7
uYFsyOKQhDPCBD+5uu1RNyNRop9BrzacgxTiXRZ3Dhw8XkVd2fU06kynfoF+KXKTYiKbDXM4xugR
qKOjCgzaq8hurNAhfuc7BSMN0lJ2XUecTMsAgHRQfbpE3LrmSr9APFIgtF7t/Mum/4YTcM3Y9uVz
l3Jye1bHc57SJBUcOFOehwaLSUaW7xa3C6oxyuHWrGVqVZHcaVR5WXfDEHSxZRfWJ52sh7qs5gE9
OZBRWGN8px0rN/wHgJCh+fq9scqCeKtijOl0WkYxpKv1q6QAXnkPTn/ruy+TyQOdBNjvYx2d2OKX
yXNgUgOuT5l5FO6+sl/KstXoEGKTkirPYZtvwxI8dB3A1GzVdDmd5LThbQBbn5T7prwEXHFojTyP
m5HjOr15FOnKirbW+B2ATm/0dS+/RfPttzs18/ae/d6M16xF66zGu7q8G5Ts3RjpHKNffXMzZcdl
FvI5V9a4Jyy2mjxsqlfOeQ52ADUXvbnt82cUNGRRVJEiwT2oyb5hEwhbUpUc4CE1mxIqa9tmtOwX
SDqNamdI96BHBdNRtDaGr7DasmTUMzx51swqaZghsW3Wm055TYyD14kDR+tzK9w6/qmLkYHFi3zE
LbIueCtH5vsRSY8NM4jhodng2CvprUNPtZNRlkzb5LUh6DKhzfwuqmWIkicUd8b5LccqsygHZtu+
0zuT0RbiaJtcXVMcLSRNY8V4sLyvyPZXjcoRiZmvWHPP8ig42kxyYCtXfXhK7TcZUNRU6oVZ7Wlp
MJnixxBzPCdi4JuhWM/r1kPDRXE+2WTF0kmxSwXQ2yW0WwqKkxAO/qLlavNUyzmF5I/U2bfuhotQ
YzAgkKftc5V+tVAs6NxeuAUcVeMrtjraXpl5WKS5MRJG3kLvzfOerHzjyS8jeAyTR1dyck6DiD0e
Y9fkqOkZ15pg/+00V9lpG2vEDhpTIPQk9PBdQMl5uHUc63S+eg6zndN5iGKuyG/JcjBQG+x3GRr3
ASq8RAGcvZciZrtBJeo9Zynn1OxCbfYDSMo7+ZZMB+c9C4WPhEIDff+z2hIPDHIPBp0jFD32g+Zc
GvYF6srj7U3uhg3vNziWzSQD53repL/h/aybx4HTcn5mnqDmmzzi7tFPw2Nvsw3Nrlp1GQ1vZpcf
bctCgP+IxmIz+RminusbmPocB/dc+ZSDksj69KZut4h/tf0aIevKMppPXhmzK6m91zQSQPVmga7S
cuV25cwCUQx/6EASd2Pa3XFk7mziSYF9izOeWoSJY6HNQ41CP9BhF3a0oj1EFQc6wR456nz0+hM8
1Y/SGlc++pFBcXcWHb+OuJry6oIfSnLE6yfDSFZed/5fjs5suVEkC8NPRAQk+60EQrsl2fJ2Q9gu
m31Ldp6+P/XFxETPVFWXJcg851910DCnLwLbPMu2h69izGmpD/pIWDeGINEe/l50n3axU6p3gXaQ
q5CSk4NanPtyP9JhY7jg55G1539xymhd1XdV3LX6qjRHZSAgfqSclgepFoCXWDlzVz4aqLyYXoPh
UX2cgL9U6TbG9y6Kn8R6jWzqHRZra5YAmyY1DAWboUNPEvSgqAKejQOusL3d8JE55SkLv4yKa+1G
oATuvVsS3UFpZp6iLP5kfPVGFhBDYdceX7j4legnq65tn14sul8rYdyNeI9Pe5UOf4QWr+lB8GjK
AU2f9lnxUlVHWvCCvrqpLOgulxD2ArhfpPna3YYyzOMpSDrGK0c9qsy/FgdjKL8ovVXMaa0kEdGx
lWdklu8My3ogRppgOCSavzHDoDbR3fFdI0wSY7yJrG/ZO+jFaK/sJi+yOwqi9lr9PT3+TNqHa7az
svhZTOGj2lk7qdygHOYdQkLnIJqpmAZNN0hYh7QPMVIjdq+ND0263/byJ+t+ayj2ibZXv3M5zRBt
pup3WX3N0TeeAC8Ng1EF0P4do4O17JswXmn6vqTfvWh/htjdS0c8VcCpcPwof6rqYLKLZ3yWfCph
uk1jdBlfGV9TIncd1Woy+jJ4kQ0z9VQDrVXyAg/oL9PFbgh1di7YeXP7XyXcbUiRcTWfSdm3GZPz
hRonELmIDPkJlRVxswtXjmFsq2kr+m1jv+mT7pGJ4cty2NS8J7lNW43u+tQDrVAhlqpLEc09is1V
mwkQfnlUqpcl+7G7lxrBXj/Yfq3FPqZdAGkv4hYzYdUydTdEn4/nWtxscTMePX+H0UBDaOBRLmui
3S0vq7R9kVYH6b5QLt33KpgqIoXkNpt40I5N/SWTz0H7yuNrSJPtWA5nw6K2EXxZPjRKgIEjPbTp
WAJOnyKJCrJ/XTSOzENBZIK2ldU/jYwmZR/ZTyabnmtkbxKuVQ+s6N9ofmb91gqTlZJQN6LcVZS+
ZNqyTLRBYnxN1HukvBlq8iJrw3to5Aom36qrvIXdYOLsAtSk8+ivdbdR+69l2lKgoCpYkre+6xl3
H6cQqWcGb31NvxY57vFnkpLwDBZarjP3x5BPD6axo1A7j9cLMhPjoXQArbaNjKMKPLfaO+a+iPMg
QwOYerrrcE7+dSl1wKeUfPNx6nbTcGmyJ3t6agYi5SMm59KjudTsuy2uMPLUSA+LNwPJ4hSGGEgL
COGG8WmcXyUkS2AUry5wn6Q6ICNboNc3hKp7Kd1yeapRIMzwQn8pC7A30Is0Gi/KtEcOAgGLTk5u
qSLsUGn1kOBqvkvENexfMMavHttJSZDYxHlS3eNYXMJk2hkEbsub3hRIetxjb6ZcEaBfBAGs0wKG
Wonfe4pWu/bJ1nblsIfdSQGUU9ufxbEuF68Yv82eam9Ck8Lwe5mCahrRob33zrbPVKT5xUoMiEaN
8ujO5rod9P1Ub4yMYp98lhjgCQ2vHjwOb8aWhd0rBaFyz9SuXIdK8hQHBaENc/vXdeg4ZvdSLedI
0WBDgNpHp/YNnL96expaD25lBbE79jvUgkXvF/RsRN2paPXPPHIChY36QYkZVIVYPC4yzXwNPGok
t6WnE0CjMbt+XgA5w9qPS1ot1QNEWDXynZRvtByta1rgEWjtB7oUxv46IsLXBcLQaUUl69Ecj+jW
zs38bM2pV2Z3FUA5RFjRW8RK9/a2R94Zx7TJm5dHAzLFApTUJMwt6rq292VIS7VDzn6obJpoJ0uu
wlxDuBDOzclys+eebBaUYXP+AzGWad3aATxNpbMWncuTgneAL67m+Tqmbcz7RssQT8VcHOzmOC2M
GeQ1y31BK9oAEA2C3xTHvv1MqUkU1VEmWwlMqFJPLPd9s43RPrGztpxo4jF+xxRtcF9ZdREk1nvW
vme18zSZ6nHmPR3R9ff2QRZ30nBWWvxnJd1GTuIA29lG6gY5aSq6nVDPIR+4boMBbclRN/NjORwN
+/UxPYQZue/al5Zv3cXF8gToYF4r99ZZZGDr9kOJMtmrMRZ0OJhPE2xu3d5kXT7ZwE8ZspOCNjSw
yxK/+SK2FiUMdeBaG6BXk9D0KOphFOk9ApyOxCvcbEErdJsdCgW6kVOHsgC6M5IOsST6rp+S1CZt
5GmkPv1LH39pCaLiXe07WAWgYWCrkYGM3rc526rRTVq3OPMati32oHL2IloByBEIt9EE4RJO27DN
Ng0QDU2LKCnmF2S5nmMvGz19qUtxWyiUQ19YCh+FoaZc9OQD4chDY+fyTWfUsaalQmEq1dH8mrRu
aVH4iSxnXYiXpQ/ROiTU5twb6+IWgsE+ucgOSt2Ky60LQb2MEYp+bWXGP5g+TNi0eHhN3PcC8Qwe
hFVeS+DubpXVdOeMnTci0Y+iwtORG7qzEdQokcym+W7cMiD2wovLzstNK7BCQVVg9KwttyjkG+k4
myJf9AG8zUSaUxweDBobl7IO4iFe182VinFfe4ySnK6OOGS6RPRL+EpZeFaDTqW5zRzrtYoga+1G
ymc3nSQdiA5KlvS5HdEx0A1DHYOpPil84lUIJxt1yX7R6qfBys5idO6ha2xSh9JM+TpIcAOtXplo
VYhKx1LyOssN/bPrGY+mmr3aXfhpOVDZI92N1uQiIr3HPQ2/TurRTvCcO71fo5IN2UVJZfGderrk
lXaZOFPhNqg8dF4zI299m1IMC6aUxAsEUXRTJzWkQezpofNnxw6P7pBgfToyCHgO6uwMsY6e/pI1
Oq8qGFdnm1bTU16EK93AfjLEGAbcka0ZKeG2ZtDsBvVHb1iX9RfdyC4S4ESjNXUgyKfMOuQGcC2d
u2I8Ss33pN27OMmUPTEoLhJ+J0cY6mwqitlVwkZsfq1TnEWjIVXlCqcrR2DZaPwCbYMbnpeZTtKo
DdLHTzGJu922vmMeZxyceOvslNXnOEyn6FG+HOavOYI5p+f+n8W2K01vsozHq8PmUvLP10kN0AgD
tkZ141dFMDfHMUu/CwxAUcMXPTxAROw5dBIK8vzhQjCDjRvLPLQsPIYzrCrtPpqMYB+knSAU5CTj
Heu1J740/stlD/wyMw0FzwvPhrn8hjZDu6qCcXBmsmq4+gmORFk+e/0u6oKTnJERbbT+3CG0EpHj
As8bJREM2qtpWhetR7SpJQRnDF7eXedp2NfgbkGLipBSn5ydMDFfZzQkOXtWEX0b80tKcshiAhBe
y+FiR3VgxzBl7Rf5GES3NPukf+0oNW/KkZE9j3UAIgTsg71qZ3eLLflc1j96divF51iaL40WwjcW
Kyy1a3cs+Ek/oPpCKPgIrmp02l1VcZ9mfeUVFQhmGPPdj5TNkSKB1QBH2KrMy+fQSWjAPDuwZpNz
t9TvfvxYnHs3dJtluMfs3tq7Ntyz8TQ6GnK1Z4GyTRXdOZ0/NbEcwhznQ7w3kMu2KKxL65TYP0yr
XZ4eq+llEsxGirHtK76rJLpyr16Ualu11g0dhIRiTUYOVLk2ZvuYu9rrQv+moPX3Yeza9+Gbzn4Y
N6ew2rodBJdcGLkjTfoIT0KQbb+YkEqVbLoIzFsoPpW/LNkyhdcir1jh0F2nCU8qRo7K8Cx8rF1I
x+5o7y3VXTsM0UmqX7EDa2agMTzK9HXU6RXM3W0VwsKiy/4n2GKrfF8p+0b9WWi6RpyW6b9aDl6W
bAq2hE7xugUZpM7UA/mkgMfz2aXYbcqO+u1Wo9A4TpGnZvTh4RMatHQvuTQX/QlBTB6lm4rEC/5f
4GGucqIUjmZFjMO+GTaLuKbDy6jR3s3vKJcumPlKY9em6wyZM22OfNV9FaPvxv5jqJCY/VOYyn8D
Dquh0g6EkntTRX9u16+aKBkp6Rm9LlOPY0UfcNVQQT17xoTeYf6q7BCR40UsGEZwTWA3x9RTfYex
fZlV9zWvR67L8ZtWZ/SvjEKoa8+Rfm5VF0EG8kfcklNJPo69BcxsH6XUu6Q9VaPL9Pg7I2JuMF5P
ULzI7RpluLfCfSkZQRN5I9f8a9JbkqUUimSV5E+AvsSjeGrgbJD1rYYUA6Nd320cMyGfKA8iq9N+
mXYJh1mIMWuYAp3y4LI7u83TME6B0ozaWoM+s8Kw9oqURau7SHjVqCjw95VMnV3/bWNBSqt7A5Qa
ps9Fceu4UUUHXTgEZeX6S1eyav1SHrOl1PkMLReMCJOi0WYH3mVVQG0mASxo6y69+am0R6vei6QF
rw4aMyg46sl5/KjbfqMro5/Yf6rRHOxK9xHHOdZTJzeKteuKba5+a9reUHy3uytgKsW54EfUtdmz
J6xt7d0e1X9LCzu8VdRdp42nOTU3jfIsaXYx6+41BTcoyVPLOohfcQ+dlwTjU5vR44Wqj17Ww7z0
uyjFOCkEAhtOnUAScoOSRCLyy3bC2dlxir5/2tkh2pbnAkC9as51/JPrKvwsQIxdbcfQPJY15ljp
BLXZYRiRFZK8MXxfXDu9ZzrzpoSifOopPwyV9FkF7EPdyIH3O/FI0WC0znglS0l+zfw2ZfnBLHwL
C2LUPueYrCztNUzeoommKe2loVxi6TalmQaW9q2gi1cZTXKauh0XeT4uVDYHfQdqpsHx6CWLZ9BY
iSeUBlmSzHCA9Ru0jGhIaNpsb3250Zytqb4OFrWnPPtuA9TUAYKBxbT1kZakYCDJmRlMofFjOprE
vA9D7KELXZzcE2Ma9BglUmM7Zu7OsOFKo0v06IAz3ufsYiaggPKojc8Ic0vyURzCKpqp3dDAtUmJ
lpq/jSVdyb7ZGNr34xCMu4Yq6+7cSsxlne58hg573pKbV1OqR5GZyOsAn0BNhbW1G/ChxLeTIOet
YjVk5+sxNHMU0/nSoaabKSSWbvhvnpZN69iBy9+UawSwaQHDATH4ziK8hS0Cw8Z3LSqFOj1IOzhY
fqPbzUh4Hd8qtJPJAqo2jt8SiZrxlwOQuOpi9mQPrEsEHmoYUEICarzWCrrmvTdBUjline5Tm2i6
Kf/s8tthumzGIMGmnFrvlfNZjcw3A13Yhzbc233A1JOU1F0n1SZ9qOMFzVuDdeCruLl969Oo4Dt2
/V3q9PhQ5tjbP7bA9ChgRUN23a76Hoj9naxDhrx+eUuSs574PYtiXClHLSxPS0/3eA7VLF5a7V9k
/FJB9igpqdENO36YYVnu1nSrDfNe0LA+RoGiIyjVxL5f+pOYvjWz2dLXnQHqucNRs/jCvCH7R19o
Pe7zqaKpcN2mP4txje2X2dHgGHBGRbE/FRDaKl2n2MIYWEUQtU/GBMD+eP87yNN5EypIASDDyqY+
VLavcwtGH0o4e6LfFAP5R/9UaMJ5flPcg+u8RjEeTXGbshASFJWLWTVbxW7eoTQKykAT8yuZDkpx
LzK8EdmKtxQL3jN2sE2CPGxkMeA5DTEOxqwvNX1mZbt2kkCpjlrVf4u52w2ScjtivZDjYJWlP5Dq
T6XHMJtXob6RWp8EtkSNOnfOsm2ootyg0gSnLTudDk1c6nHjiksat/Ia4k+7m6Wm7JKiEb/SnQfk
OVbBDpuE8/s8sJ7UIgewT4RFOhh1qc7j7aInqeERwYuy6FZEa2xteyTYhYdomuGXI8YFt1AjLytV
1LXGYuxGgaOoSTLkAnRzC2xz69yEZl1mEH0jRHBbNtaPswwo8yb7g6bBjrnAUvj1AkMEYVC40x+4
S1LTVwh+dMApF51cmx+Z8ezf1MPV5LkdbwQoTdBkTX7iLgXeI3IRcqaCBA7n/IhfyyXOt8Q4l4Ae
1HpDrgGth8k6b2jnlW2UIbpUaMEqCtfwTAf7MH3PE67hSFzUAnG7rUfxsNbcBUR2eKA+grUyVceo
XdPYq2ELWUwX2W6uHnXZlpte653L4MTypCYV9d+1Hu5nXOBevQx1YEjdok4363fouN2jEFoNsCTQ
vnfUMq27pRyeZxH95qCWuoRwkdokbqjcSmMdVYb4SHKXya5tFBow0ZQM6bi8EnBZ+fJh/xrV+Gfs
RkqbaUqids7Qj1QxupvWtbMDpL/t4Zmd/K5PJp7NmXO2Zo0mwfTRAwzqsSCfRkfYdz41qhAAU1hw
Ai3TekkTYpg6vOZRBcSRJ4o4oLOkQpgv1Jn77Yxiy5ma02zIoCCzwO9tczk0oyN2Sd3qu7Fr2ekn
HIfdFERh6g2zTZe8g6VKcj26ml4fk6SwXoqY3Lty2T5MOMIW78VoBXZrfVrKIqCYIvg/qWB6QD+P
Ko0Qu7n2ddrQzPFmqB+y+ecYtyZ5jkJsEHRudtKialjGx0L2+7h37rYyXkxSGzNMuQU+6JTYuTXZ
VucyQw2aSGQl1qo1KEvmOGr2NU3Bhf0rgCz1EDkjoQDGp5vdnZl9gHsep6P/sDWFsfo89PJZihEf
86VElKTKYgtPskncS80Jxx8dhv2V4k00FzLIrAln26OqGhbMeqraR8tu7Pdq4o/2hxIXXoV8QokH
0ibkq8UXFqXKWyqt06A228YBp4pNeYA6ZDOEoGr9QY0sfHOgx2yoTvo0tq1XGem72SqBkaXrTEcf
aqDZ4KHGFS2JshvbsxHZl1jrUNvOOxFx3EocwvQVWrpyAsq4N7APqb4t5biZcNHHNBg/+IAOfLhG
hTalY7CYByT7i4OQEtuum75Z7efSnNr2vbOZGWlttar2aXAMr6ooSLb0oJK5lyx5YBvISUks6MqH
B4YoiMJN/YlRpI4pLWZ2bkfnFtcIhej7mjhF5gGAgeemXosYa9TOzd/VERExSwklv6WG2CjMv5OC
rVlmyD0PiaOdZQ5PabJUSu1zbkVQRk9512xlTXtHX/u9c4opNFcKZtjFvcdTsSfm+jyqyVWv1efF
iAE2/mX0MU+Cfjk2eOUjewAIBq72h6G6EzVNiemGWmJ93A2u+pW6VaCUBJviGf0/NKR6l63KswwS
JUqGohEl7xnisXkoW3KMOtTcao5YW/M5qW/F0PwUJE6aGvhTS9NdTP/brMIv6mvJp2CZf3oartLJ
f6gx8KSsBykQ6Lk7Eg/eM2lsIKMfJhxEWSVmIa7/5GLyG5thAN7UXtPlSLYX6QIGiQeWVxr0p0qu
tHNmuV7efmWOS7uIhsA6lP1qhBkDXGJC/TLMWwV3FiYx/MfVjN/xwoDenXBTrRXhPoU0mio16q34
b5HjtgS2NGro9Wl5dxVwRfMZ60VtP3cWaq7lbx4gIkh2WztMX6nyV3MUOCX5k1rH3mF/Upf20pQo
2QCNElPb2Gh3E/W96d8fl0UZT+92k1/iPjmMJr6MtL3hzEUVZfmh+hbG7w0qgLHGBYTsb9GVwKoe
3l9o1mJh6OZRHpmaLP1fWGfbB4zVyQIOs0tWcxj/i9K/1u4vGkWxat0f2JHxNeqeUYXrjHgUncr3
dH7SlX+jrSC4NvGiHrDyQDDWp8p0V6n4iGwUSa0GspWhcptTXP9Et/bP4C+dX+rRcu803OMd0X0b
qxTl1e6UfA8qPdzmwZ4MxrylrQ44vKd5lbiRvk4tIyfJIW8wTUyPLm3B6dxbNraz2mLsdLmMq9zM
UBTG5ZOSzTVMLG7fmLSnYzkNzj0h3NOnVQp59/Pkoo9TEK/rpdfIXwPEyanBzNJos5CorCpvtjNg
LsSajMUNkbozPC0YhYzUJeFKerwJuYD5tXaZci37xiMHO1rbZuM1hOjo1W2eq2C2MbwjTOri115/
V93lqNvFa07lbZNl65aWFIHGWzNPKs7RBtDUGL9q8v7j9L2uPucHVEavDYm5z6Hxocpma4xs2I+n
Cc+1IFijnw1PDmf4n0C3pqMRF0hc6y+3r/DzYIBqxg0hHetywu3nXDWjWuN7Os9GsaOkBJFBeaeS
GjVaiR6PNpqcHRPPOn/kdxtdJyf2LORWzSP4ASNi3YqT61gfBEasF0f11Fhsh+p7QWQ65OFWzw1Q
NXelmERpYPDQaEV3s7PtOL5WDxe3dqEQm43L3k99CWQRtcD1D7saMC0MGewWgHxSkv7iFm+iTd5L
imFzGQZp1O8m3OsS1gCAZjNOEXngldc0LlWmHZ9j7uNof6WEduPWk6dm7payJ7JAZsJSPpp+3qah
40+y9HXKgBjAwS3psTagquZ5ZUU9unW2l+4mrE8bNa2eQILBAwz1UwxjJardnN/s9kPo+bar+nWm
Nr9VdpscDTkNKlKxM1WOfbTbpjzPOba1wjkYs35KQSAnWo9LMBW9w3XaoiVj7MW3wk8KHiVsBArQ
pTU1u0wB8o/0j3Vd4Y8CUVHdet9J7vmJXIaJLlceVVcSlhLClbjfQkA/W+PRUd4V/NZ2aSLvw+oH
Oj+dlP7ZSa+lxSGEXlO0T0ny1GbIslEKjM4/mYwISKfdwqTZtcqmJLJooh1XEBJTotxpEhZUW311
FPOgg7XWoeZpyF7GXPq5ZF0kg2SYHqSjuXdqa6M1EwjX1eQgcRuCMGJiihsD5LFZqSNolS4I82Cr
RrhvpC28/XdZAjmgDEhhsQjD2nfjRwSW07fJodO2jpN51vS6FNHGIMuqxhytN/8UBNwkMvnKeOum
fzFjkl39VeTDmGa7L0heCe3PVppHA3qd21O3PvTy7sYQxDt9BhUBysvN/NZO8qC1LE5h7inDzAse
EiGC5OIRS4X3tbPrjco/6124KmrjZvHDtZ1+1iPloKcD2m806/GXxbDsOOamSCEr+n5rVzM0SfU6
oYqjHW8dEa1VOO12QfLvphe9P7No4qD29GQs2aPSDbNZXhwGBR8R/zlr3Q96FNZAZyVdZKfK/G9R
qM9FTJVVTKiRu2rxFFlR/E0qx3PIzERQFVbk/QQl5mJyUjT9rCaIo4zlS3PlBRXxXjN+CuscQ9GF
5E9YVuiXRX0i7myTjA3ILAkJqQhCsAjC6fwu3HXuXx4DydanTj8sCCWhZpxqU9f1K3QRBuwpf6+k
vVN686IDbUWmht4vPGZUwEJ0u3jSwyaQVnOlr/21bdFksJ8VdHHlGYHzbj3e01Rsljk7iSp/6aPm
w8qb58GE6WDFRownTmnqIiKrrZkr3KiRaDfkYpm9J4gvc+uHHJ/sfK6z6YBM6zaGql9Gy0dqsIc6
2hCgwUadYXPBFfydqqh+03PxJxzlW+VoZFaLd3arf6QhRIpmTVvDSvd1Z3+5TvsW19F7pxRXA3aC
kAjeNmvNBB8/lMMIhQyGK+Gan2RxMQKr8ppEPD2iPTRd+pG3zSWsk2RNItp6jsbtQ7Vq94wyU7nT
EhODVRVTTz77rFuVb1uwp65sftkwGVa6NMElkfxi8XqDwPRrNTbXRTVv7VRcy2rEHp/6osgv0or/
6cp8SGa+NC0/LaEKzKvcB2V8m3sN1yblN+myZIgFkyB6yCWXkR6ILv3O5byL8xLSGHgma7qvji5w
MlTmg5UrRAYJgYMjDiwT0QLo7HkWyafj9IGITJ8LkW9nFjksFqD00Hx1S/em2VMwGfqTU9VA2qXa
k6pgbsXC40j58a8uoLJEu6CUDX1VnXfKiJo6VFyvi0l1CgvVRlPaMIOA9CV8ACF+vtawOUNTFEug
aSNBSENoouC0WUXIBvzMK0RttAyToFJcZ9YQS613aPy/ral+Qa5P1Z44JrpyyNmL8Rtt4ri4PYrd
ogbpQz8Gc4W4aGhOqjZxQIUFrkCkm3LyC5leervhlYCTRWkJcfsZAarKqUWklSCjerwAHSFwZv/s
5gOXv/FmFBRiJ9qNO5Hnw1jneEbVKNrEVfscEYJcaxyLc5a+uLWySSpwu859J4Zt76AhngQQ5Gj0
eFWwVWbVS23nVzebuFlgTEMUnnCbhqtvFubZKJ5ORjJtC6Aa13Wf5QTjnzoQzFm4JrDmOR3bhpeI
+Syy0mydA7iSBYMvMEZcqeyqIbtX5YAlB+duaHtEXn52Km4By2q4qBfO8sfLY74kxXyyE3Kb8+Wb
nvtTjapiLvv3eSl2heiPuKCODTHxrI0QcZP1JpHqRz0lmrPS3gqtec3i8q0Y5SEuyCxaMA5FIHSx
OWj8S8vfzOkwvs/Wq1LNH1amBDrWlNJEVT01u0JJ/UpPLwuJPnQb0sCdXZtOf1L0hdc7XfaWZR+y
Iedg7v/o/vYaKD+LKpIqs7ZW6viueskJY3NKfddUSWASy0Nq3W8az0c9U34qfXnSRX5u3OiwMDPk
MIRLArQPhu4IuVOVZTtQSa3XORkJyq6sh58yqy8YKHZVSOKHjrTULk/NxFzSMyRaER7ndvvAhuOQ
aUIQNUDvan1Ti/ZVTdRtlOl7zRpObrzss1F7b0V+V1riFyabSTxsWnIIlJyd14Af7Au/SRKuZPez
UPRrg2RfnS0ySsbXbFGDWFN49tutVDAzDxlV3fOp0eY3jUiQh8uS3MnG8iqpPdMMQgIaSRtRgm5O
f4iDRkaDbEA7BITdReU5Km12/D5eYUUhZk9M8QaB/1OvsYBrRhoQV1CthiZ6Mq3+uzEwjjvOjTAO
idN8OWc9u0RUtO+1ohNCWezNPkbXXQPuVTD7cXZ0teaPmD8Hca3YunwSIWKUMhPXHumhMqm+hoBu
JUecj10bvbcEOEIiV8Q82JgDMtM4D4OzFebihwO8stITHNa0CsJL60AxyOfYl+8sYPgowl1az3tG
UvIY3RGfMYEzBULgYt62SI77mHcXs6IqkfM2DzFQNOMWTimab5j0xurNKULF6xHglAjvnELelw4I
MUMkFUUh6oL0m2KB9YIJesY+WpCgN0hGvrAOz5F8wANLz6wx7YmcwREVY8goC6L5wp7mK7A/8gJN
0mfMXbrYSJbtZjNg23d69aBNKCVIuEVo2W+ShCUOk48+8keOZv9qkHDPLG0T6dA7geFO+3wkR1B1
+HmX89BSiGkp7UkaBFwCGwAduBsOKnSkUFHNAqveGU/SRnbvpvinEueSRPGVV/bFLTvagcX8qtvy
PEbTJ45NdKCKjq6ESZdbn29XR46fRxmXPAe7ueD2fAwEjYjOCfkWCAl4/pSdahdXIsXfZ0uo6N4J
naqiuyGwMEFVGkXBNFHWbwAojKONvaWFGpefyL4KC4FI7ATOYBzCgmS6JdTXxGqSSIN1sFAP3dhc
HyZcK2Jorvpm3cZ6EKf5Q6rxmrLo+UtLuhYOkHNbY3UhZx6XAnrfdlRI/mi+jBbhfVXDd6dy+mvs
mtc8JDlILuGH+oipmQmPU3v5VJOolDjGbxgq99mgOr4at3Icv2XZvcVpcqdRmcADwzrBbUJ1o5PW
zOQtHK2XyEXwvnQVwHl06csZ1OZB1AOH12r/bPTYx9oMUdtEgkK6vBQLuUhpds26wo9Kd08X3tXK
jI3VgPY15fekPaScivkbYtghJRGDjaqiCUh7vCPO2W2l41nzuB/c0sOJjhhgPANKBg0pLWHVnqNY
CarKJg7CXtVOf9Jr8zU10rewCd8eH8QGLWO3AjGevLGIvrjpnvAFpCuhK/iYbEK17CLx8KJdVCl+
nYRMm3rIsF2xh9t8A2qTXgt3vKa53DxwlqkkNX5CLoifPpX+HLm+o6S7GRsmUqin0QTCW3QkrwNv
V3TQrXEruHFhTgKzZ5YohfyidRV74/uMi53kdoXQNqxA1sJg57xkyznEl5T9hOFeGUDpULi4bu7n
rPsqqtpw45i3SP/SU+SbyNPFSUiSxpaQxE6BNWZXWwBlqLIhrtTibVG/cx3BBpE9RTLsbaO7Sj3y
sOTcujwEfiMqx53HLe0cOwBTieFo9rSw/pnthZsJK0jonqoo86tHfJcc6w+rqz7rYd5JAr29vuhe
ALQ/2x4ddlZ0XhRnfl6OL1ETIUMintfMvp1U2SZ14VNo9tUu7rWa1aNbo3GJFuIzR+1zKN0n4po4
PYz0M2vJXdAT/JrAyIJ4MqtAMTFp4hyBTGeSiLpR9KdcYdGzKqCF1nitHBgvdYZpS0OvTZDIp7Z6
zbXyrDSw4hF5mGSoH3u+IHUQz0o1bG365it3+NUl3sfcdr7IagyGrvvQdKbkjoWT9BGmEv0rTVi5
cGH+xWPxnJbaR2pGh3pxbqMl2e0n8Fk3euQNmMtex2v4H2nnsRs9sp7hWzG8J1zFTMP2Qh0UW2rl
sCEUmXPm1fvhLDwS1e7G/AcYzMHBAF1ixS+8IfWQCkTobRGU3kMXGe0SW0BUUcxNgZ4EVTITQPCz
kJwe6JdGmRn3VY8kQJr7SKvU0a0dTLC+FhBfHq4BKVF7NGCOiFvbntABYD5FgkYzoAUzNq9buuqD
OzzUMnutbWVTkLOOTki+Gl57drfJDWgEYVZuQp/iiX8bIE9SoxBiU27pqfmZXrlSXHVV0IH3LjTj
vTM3ktYBXfaFOmTkdQgscC6BMJwbpH3mk0zvaTfBCLgeQ0na6R6pyOepIUgd8NGO82hDri4rddFH
wLu6xwjMbP8X/poyCdiQlqZj3qHJoVnkt08BqO80p50Lyw2akA9uPemfIvpt0L1p78mF4VKKxYRZ
qYMFZgHnWmnD6H1S/eugfrWRj8nq4DhL8lO8n6iWHBUwpQxk36pMXaT1U529cuseUbgKLY43wraI
fhxBN1mk4iIKjZVvpLAgtXUDY2akwynG6SaGAcBzD30u3RbucxWehTE1Rv5mPWiPHeMCxt7LSJ7p
xW+tAvak2brJbczTLj1kfMnGemXtlScF/08t1jKMFxUSSUgbE6USJh4N40iVLTlz6/PIWaE+ubCy
NSxApHsWqaPB4kYqgniuRa0wnhCkGbWfWK4riLvD8GaPtwoVBL0hSaf8+t50j1Txj1r1DIvsRaHc
dTSEI2jTne9NUiDUl0d6P+2iCa2jyPVP1TY5qTwH/n42xX4kZJSlnHVAFqYi14ekDeCtiPWcYAEB
INxqkY0AVxrUxy4qiXLPs0fw67+FqCFEFBd653PEgc2Fp9nkxcLP31SAmNmkREObIWOOzPZhSD5V
GtLta9k/mTTvOmTpRAlcsVvp8r7wEEqDC5/Y7VltLnPjI0InduxPGroSHVpUsfPRFP6RSQzB6Vjo
9Wua3Vjeg+1RHrcvPD24arkztOxFdF+trzxW3fQZNVzSK1R54zqZuJBIhL5IVA9dVX1wbe9YtJ+k
HKj9tHWxbtLqyUvQ+emMCyzcL1DYWWcNklH3SV+cSeMqDV4jaiVOtE2GbmM5ygIrJcSGn5QxuvO0
D4dXfdCnbgHFpMe2elLoYBlw7jPjRGsEfFoUi2hKZUSwDrS3Cq271NmEzpmnwESzLkPYRQGFMUNs
Uh98yESlrFIKZWgIIvDhqttovNGBbg9TOK3eDIQvoke6EEUWym4Z+XSsr7sAhiditA0K3l2DEAQH
zIPOSwK4auR13n8kOmeMUkPTPCfxYxwDBy3v1DBduIZxlLL2tFiWgT/JxKTrkvhdor5p1DTLMw/W
0a0NpSsXyVPLCY4h+aTG49Cf04JHHNYD1NUl1wA1F1H1nKbpMkeUvAjkoqENZEX5iUb/BkXbdPSX
UZ8dFzoNP4hiltBOox6Mguk/6mgedZ8Sb2TMVBXnNtMvaRRz3aAmoG38ToIc/ZzQWwPwKXWkTkIw
qsUgAyXB2Yfe3KTFy0DsbCAyGoItB/mLJAaHN0Erw0ZLoHXwLQ64ii58l6gQPqaKKoMFMYjmv1Qf
Df3Msi/RuncAgZfDW0NjJmu/NOvJpB7oUVU2apdtGCKEQ6Rto4oYPuYw+MIQxHWyzjN3PdhIHMt7
UZ2nTUiUay4aZPFLuYHFsbQREQfYpmRLD37gyDrV8a1fgj+kqEGvpxanRkr9RpOfJe64CI2HUj/P
6KqUpbXyiMUECr4piJw0P/EJ/DKCO6BwvX9aqV8BHRfTNCaq/pFETN4jRYptEl1Pha/wnBN1qymp
H8QpFIhcYgHofYMZPGk8Fk4XMr9nfrupo6eWW0uqFbzh48LtwBVE6xHeVqwmNxo09sCzkFWtrn0Q
GS4CawOuWaYC7UVGV2P5WVY37ngrFXVT03TIzqycA7eBBI241FIB7h2T64axjVzotYT/rQ5gt7qY
9qF31qT+2rHbFLGAdAE6AswCKvHFqtfUZdSUNKMf43DrKps6u0R1xIV9LciS6wYJmYQlwqIDIUYZ
P6b+VymugP4FSYeznAG6/NN0kA9DLOk44lZMvTthv6raaW3qgPu6UzUg4B/TU0sfQZxdlq2xCgZk
xC8s+6sqaf/WVN/fVYQ8YGwcKQjsVPBYUEmBKpNCkxPI9/r0Gux1CsQMwJFJZOzQUiqQEBd6eTT6
77q9KrM7BZ6VCR3OTx5sgvZuDFdGuqzDjwSYR/vcg2Yay2EZ0J9oonqV5Sd6fTyCK0HlAUyjJ97p
GY/04SBDlEBDIOMUUqcOFiyA56rAhITJfScFGG0Ee7JHAQWnzh6tsT0tPUjpz0UBPybNKEQhxIZe
T6je5uUFNCngejRfLtrotMP0IG4ulBox/+O0AGhJrQv+PuAxBbzLSARngYRTmotKywDR+otsiBa6
cqdrwKZWEWxEul7LHjA6QCIAFg+j/UgOvESNOSXVNz9GA4O6gDiCH6ZipwaXjgt6k13bt1flJLHp
JeypifqdUzU2jhwFNkmVA4dG3IgWI8nhMVxpsgp6/rR80NQ0/WMqI0rznHpyFVlvrn4lETGMW2Oh
IdOl5k9D2Z1mMlv36BfG8O5Gu7gPQXOg8GsC33PkieTqjeozHf3rAUi/2HS0V1vyKZOHXOIJEdhX
LbQ18Aiosy9FGoHVo9yX58cTPL2ugo3wEzyhSVxQmzGS966Zyn3KTenGm3KEgzp6x53/oltvwkZU
FPTuCL6pNLY5WMEkB6jSfYXFl1fH6xpRPQ9x9qryAThRiEPCxEHYv0ZUww1fUE2h9d6QadwlDe1k
7y52wlOd0Nci6iOZpqdGEU4jFGgBZ6psLcl8Q9YDT57iHqBvFPKRIiF7bWmyxc5KG6NL2d244cWY
onic9idRBfOtu1csB02BcFVEwxrI06Jtzl3/sZ4cf2tefSoD0WUADROVaPY9fZ6yxTAjpaqRnpd1
8tIm700IE1huGjs7t2zrLeseghQlBdSJUa3KPkveTkD0C4GwapSt7OjLbjdNdSOLK4Vnx3KfUdKt
YkiWD7kTHIXaba9+1vUtAvZU8Vt465DFbaRQ81oskvi0dm+06rjpEEur3lwCpgikvk/Lz8quJzmb
0j/JY1qSEiKrd1sBAlfb5y45Ra1PQZrBcvNTDekBMoVVIpzrtsWPYlBWLuIuATpiCsyAM/A8S+SK
jlpPWXnErunwlcqHgAfDoP3o0XE0qrX9V7vlQulgzOv3Mbe9pwH6t7MTa2jXlbhJNEII0BFm+lBE
d772VeQXtfPQiKd2QHJE8LfwdMOfs0V43MFH50Fde150WoNvycsHJX71+kfNpBYwbHz5IATxylWb
Ey3b7GR6ifp2Et8BBCr84zg3oYmBY3FQnQc5yMgrN38oBGK+NBhH/YXSwHmJPBDim1QgVkq0RQXS
pTE1fJjpF48GXbi7nJgmym+HjFthovWKl1RHNBbKiEhhVNxZxpW0eYzNW5PIwKzpo9KDc1MWGBan
SQ1cqc8K48Q1qJed1eKxTG+K6mMQN0MyESG3dUEnPQT8zRqkyNUgd55p24RSUMpaObKDack11J+w
t1egrxKi3mJEsxr4HgawdnhnyQcYgGr63mGLEfebftxYJdyThyI4TT2Teqh71Pr3uo4gATc5+uBL
wgvwOuk5rOGV3RNKASbQSU7YAFSWkK2OUq6BAd7Z5Aay7FKoCOA9LCSrqvyyzmgU2RcIhIiCHQ9i
N6ET+RAUFCBosbtGv+oANgqEuLLo3sjvfI/1R0GFBAVMkvKWjpeiuKhzCB+NOG7iFOpW8ZHn5znI
IqM7USjwuieN4RL+XVBb6dUz076sievliESAhhRcfFL071Q6qNIptN23zWig2nCb9A8Tj92l2KOO
aGTYgjvhvM54jMWboT+oEjPgO7eAeF+dk6WeFnTM/MA59ZR+OwEWmuKNzt4AFXJQ7wui8szfasZr
zpPYxK9jD8lDvW/TLwk7wwsl2BsQBvBjc8SUdABRqg8qrQA0/ZKmN2TgWvUsg1ufdq12EcYq80BK
k72xQZaE91X+YZfHPgntYGsrgLIBonmNeT34KEQ/NgClBW5W4XlL9mZx3PrmKaTMA1vfdQVwS3NZ
hGdtfqpwxWL2eRRBEtDM9aRKF1AcJ832oo3HHZbcgtOHVgB/Ql67lJ4c674KYSf3OBc0wUUxvGpy
4/TwSpwTwsTeh+8eUT909GODvmqSl8SiJ5U4iVxQH0K+Tf4eSmUuOooTCoYGPXyQ8qlPHkLjw0AB
oaYD7qMzWtuIYMMGrM1iXcCvqdBiQwFA9sd6zyOmo2pHjVlTzzyKUDn6GONjVnXIWZ7ryhbkR1Ld
uSlCE3m+HpJHJ7hoXQhCbD2zp+2xDszTzN8E/ludp1uEgeqWy7mltK6Qm1uIfCHhQ4UZgVVgU2zO
IX4RiCx3+jqjkuwU1EuegoweAexpLoFSf8WhblmRCAA5RwHjpK5OhH5lJPl5g1tBqK379CqAJq+2
r1n8XEGyLLFpUd7BhjN3Z3Z93YHExEIngRxeYVHllh2SJQj8n06oL5fICflnnJyIKeVbgH2zCf44
S09j7bpJz1tUluqJ7VDlVyI/C4x3C8bEeNWgdkaBtY0fTeuh8N1FQYMl32bec0tIYuA6A9pNXJhs
hAzIURs/G5AiDNgoa8+5lvltUF6jB6c777Vy0Tr5UZd8es1Za52QRTb0ixPv0nfeBvcc1Ijavdjl
LRfFUTteSpCMdLMnd54E6Z/z0HvUqos2PneRNw+6LyeAOY96gNiGVP99/21s0YU56hRKou9jAaNq
QhG4p9Q4UOmg6ww0azNE/pEeXYTWW+Ieqym+NHS/WbKiesfYhj/gOfPRHyrO0ANRdHrGS64qNi22
EDkOBR6I80+fthwtoSQ79tWzzL+rapKVGOm5DWGPGsEsKxAsCM9d5T32RoJD1iQRyyRFGrS69KvX
utSPkuCM1lWQIzljLjQu37E5DxGFETFGX+BY6AQ15oiriABP4l+0qNHV2WlB6Jubl6j7Df3lGK4V
/U2tHmP4hwE0mLF5Ajh8ZJTHOZW2xiYpIjrM0CqbnhDg2gKy+YiaZStortUA1K9bY9slj0X1JZNL
H8WhHhkvu3ptvM+OnKlAXCVtmpVOw8KacFr1TVW8F3F0Cjb4pI1uCwumO4UolEFtBNLpH3bhpLV9
nWQ66lAr094W4PWT6wL5OGgRqSzRFb7TUZ2WD5DwEkruwpzseMH1vbtUeHRcuPytpx/X6pPIr1v1
w3GUZxV5S4lajCzHE8V9TcldM33TlPeG8aEaZyXquDV7s7KhFUCYsaGE1cE1ZlZXXodIIL0iVSKA
QWm75rbyVPwX3DdhnKlE20b9LMRj17611RVmsTAVtWVan2bBNk/O8glkjk1VDh0aDC09gJNJd9nz
3nNce7z4PqzBBUu0524qTK4CEMXJhPtjS4nqtM2uMvWtdUESnlThc8Oh7ZUP08IaiFKsEj3ykDvq
czd+Vt297RzrLLbFbQtiMjKuG1W9twUdPfdFMy57KmQ+LSBauGMCxEJDqIlYUIQwijZ6d6Xmx1FL
0Zr9rT/5sHZ4GGhHLRAyg7AUEMe9ONVWr9e6FRMSkPwPj1V4XfQbFbOGgtJFMLTnpX0VihD5h/Fs
Ml8LlQ8+mS7rPV3yyP3IlPuqM4GriVMSXJgDKsQmwP21tyhyaNosZ+teov5xFNeXZfqu44aRTJUW
+2Twr1rBP/dl+UkHitkh+BzFFcCwhqvaNl/65i4jvQYEEnlPNvvZi7y1Ru5bA14VBayMfJ3kKC6a
WxGdN96GJiqs7dfYfgPwL4x7o6YB0WwCCLFq90lt9tKPud5urOI9k9qxyjNppc9d8Wrn9FeegTeb
IkXP6syPL0pgtHrckrIwXUl3VLWYIqCeVAMjL7Op9LDu7Fs3VU50j6bK9K2A6K8rUy4LcQ8A/WiA
lT5eu+RVsfootA+F8jeNFz+/GcP7Nv8SKrlRsQhQNKiG19K8DZ37aDzvgxulP22Gm4RyS0izsoED
2Pf2wnayhV3epDgTRLhivAvyuIC5QQgxNS36vGLlw4cxqNLp9W0Z3UfxvVk8RjpSYIpY6P17pKPn
AXIhRtsUXnBwq9c30Dej9sPtlw4xjFZehc25WT5KiNQa2bENpYYVar7y7FxJN4hToFr8EsulJh5l
D05R+QxyAg32og6pzXKo2hqfCtq70Luahtb8RiGpTNtz+nWg5S4L80ZPPiUqrUFmIp4PhA55BeM5
warAHS9LgxoPlVXiHXgYR53c+s5XTSKhDu9ics8i80kSZCGR0pAnqfrVEjOHML1r9EoHCCH//m//
8T//9d7/p/eZ8QoPXpb+W9ok2ywAbPHf//7by9OxLPS4DAfda8e2ZqakZd+ZxujY4xYwjKlejNkB
L89dv29bIBepMglV02Ze8lgxVCam1+O2bi778NRX/7EXKS6Yf/++PrnJf7OH7VxLsWXA7zu46lB3
Xeyfnt8WoY7lSFXV0emxTSFnBsC9ZeeG1rvjloAfMC8aKOsBja79g+yao++DzHxIK8omHVab4zby
0f88Cv/Fn58tgTMGZtXX/LyFuk12XXjPf/Dna6ptqrYjTXXuMzxYxWBGuTJuk+plW2mv+39dToa1
Mw9SG2kSXKpN25bSmGbv2wrb0kW2sTHFdngQdvcwWutkgpAtEAOHJJtHy6BCDqc7YAe/Y+H/8mmn
wskGY+Cfo3qKKZquzQ1UjIsLw5hqZ2F7P1Uy93/e7nEMQ6iGBadIny2OhbO5FqSNsZXOlay2qCIM
wd0fDKGpmqUbk/G7PbPrbXT4HabIjG2j2+hCmNvYiV+slPtx/zi//csdh/ief2mmqjPUzykLPQNp
pRYDNBsmsgYW1S65FB15h+vac4m+st9lBz5tWvvZ3mBIU1dNjTENczYkWiy9HepIhWReeBSf+d7H
/k+aZn/++1JTOfeWKXAinu2CWI1Gw01da6umHx3Seng2EndTyKZpgr5Q4h+YQrnrg1SpY6jNsBaT
83MOjZx+feqLSQYb/Y+euLa0bhyBVnmuPddmeWa45nGX+asS21THCzZDetdrCsTM3D1w9e38U7j4
bGZYVw1n+u/fzt3g1rWC+p6J/4NYgKIIQaDsn91DI0xn49sIbRlHfheq5tZDCR9kIMZM+wf4bSTt
OKaOT7LF5aTp9uxwZbaT2jkd8G2GRIPprDsed5j12Iko/3Sy0J0QGu+Eymw5wpqdsUEC1eusRttW
KaQH4GlkR/u/Rf11D05D2BahKQx+1ZnvxaiJCwT2cduMc/ScF1Ks2+bYys/s5r4bS/LS6lGpE7g2
3iKgYWiRqmYk5N2p38SERp9mUcNYWXjNcS9v9/9tvy6x6U9zhGnoujlt3Nk894j9IylRqNsmO9c/
1e4cb7v9I/zaKowgTce0wUY5mjXfjFWet6U/Vvo2gtGgV7TNigMX/q4RYFLyj26ajia1n5tRMSc6
Jv2xLdLSLdBN+0Ag9Psds4WKzbit8dSbqObNjjat09pu6M1uq+aVRFoHwuy7CNv15yNdaefYuTLv
6Wj943nT2I2GNCzV0ORfm+rbEeuQpLZUV+23JhILCpqL/3zl+VVbGIY2RQC6+nPWmjgE6tnkw1bE
S3eyIT1T/O0//wRpqFJYUnfY/rMQzAjdskA4ik9wQW4GVEiLA0frr7X9cc3bQpOGYSCXj0m7Yc8u
IhX17N4run6bk6MWUBFxZqZsQK25viKu0d7NZyNEdhdPtQFvsf3ft+PwaMQ20rAdgg1r/myaOfoZ
Wpz3W9l5t22vXxi2d+fa8YFhduxvTTUMaZuaqdtEGz9XKoG5FhnSGra1jfdAr5ZIFkZxdGCXT78y
n0l2tw4aiYE0czaTgQPuqw2VAen5DFmx/tRG4U5M6lT402CYun/qdn7Tt9Fmt67pZbFO62jc2l52
ovrYyYkD3/MrAGBnqJbB0VUhlunz75ElD4ujGOxv59aGHjY25qmhrXMJDgQbDISGR/Vx/0ftnEJb
NS192pLEHj8Xqu3yLlKB/8NYJBVMK/+x0/RNBAF/MNuJgXK9f7xfYdv0iTb3tpCqoxnzDBCGltHl
yNZtLdSwOyNZizAi1QGCJVZ6CUjVSg5EOTuXzeEqZE4toYnZskVekmpRpg1bGJxkzkN7lkn9wHbf
darUb2PMtvvYCsdqSpUxkmeJXmeCpBylpP1Td+hDpqn9druKIAJW5zJImuB3nUNm0Q+MsOszNId3
g8vbVglkfo5AK1ENez9ghFpDFCfElXu46PmyA+PIKU+eHVxaEsRKNEMlydbs+RNDoRdFonbbsrI8
BIvDzlxzJaIFYIcVcnKKiWxMoqrYefntvZrqEeogrN7+Cd2x93WNq9B0HF1w7mZ/RdIh1N/BY93W
gLUtdHAoxyDccaFJKOGcuf2jTfvs1zcziNRszfiduOIwpsLj16D6o76nZU89CJoYgro/2AdG2nGN
6JpN6GZAPv4du1klNE6Jhua278WDanjr0jSZVDx1jqLMggzk9ddG0h9JIDD7v3H3wjokltpUwiBG
+7mD0J5yMqWV3dZpbxvgcV1DW1qRi8JATuBEtmi/Aa2gl7F/3B0bl92kTVGHI4hYZ7eY3xqmaKXd
bTFHHZdZkgYQA+xuVauU9/cPtWtyDUs3CcClPe2dn18IWxKYWun0W4PwPjGPPeXCAarcfhW0h6P6
qQRht3/EHeeeQNdgKYUg0Z1n1LHTZwiPaP1Wo/Cd0L89FO7umj0K7zwCFB+ENj8HGg40adPilZ0O
1IAdQK7ImcagxfZ/x85hHJ2QmtOmQxD6OXMepQELtYV+W4wp1g8WRFIAwbhc7x9m53Rx2zuGZlEk
mkdw/qDkVlS2RHAZHXqvQR4miPzkfv8ou06zRXnIMmDN8VLPrsrEcUvDUDKsjWzsufQT2gprqTx6
APL2D7Trkvo+0OzW19TGaAq34JJyX53sXvaftno3IEqqGfJPhlJJXS3KKVKbx4aNwB7HM9J+63b5
TVAlt3D1YaYM706L5arXegc2xK6jxEnSqOEIWHHzo5TFbRz7dohHOx08CXkaktzKMKqVMOGXfWUt
zWa4p/vnc9cutCyL7NmiRPUrMQo9ePemS4DfVFCpKEsZ5VfY3+0fZFf6ZQiLXyf3YqfPc1RTBEqV
d8h5e+LKACQPbX6hxFcNnNUAWS0PmKcmNr76ldH83z/2jv0PFnC6fCGF8oHTf/8WJugdSiZaINRt
kQ7QfiGloYzxrw0xzfG3Iey6kE5tjOrWTsBZJsfKoShxx6b/8Q2zmK2rB73RfL5BGDZC62u/Oe0A
bYUh0dXbH3yLJjFa4ski/p3dSmLUVS2MUw1Iwjt2LIdSlJ2r8ffPq7OOQR85oz2kMT+PCAdyjvGh
evuO/Yw1D7Wg6bqjMDJ7+nA5zDMlkONWNl14oSYDPKehxY1KMdKLfzxVlrCn6F2VlKv/evy/LXsZ
JQD4so6h5FcN+Re3j/0D7Aoffoww+xjAWOkoMzFuA4wIXWOLWNSoBBB2H3T/wx5p7sXFSQhNav+4
O7bbj2HVn/s5NCINP4hm3Jahd0sNA9dcGGTbGpf1QT9UuP5/PtKxNLYFxR99dnpcnOsAhlXjdpj8
H5Ezu83VfJU6qK4hpBmEKc7n1ntZ9ZeD7wwHrr8d+xFuqEWC6ZB82fMiZePkhp005HsqTWM0gp73
z+SBn3dm210zGrcKpnSyBFBWZdx76oG12rXfoczqVCdJ/SlN/lwrrwKsaXcNOXJRY97XdG+q7r2M
eX6gQrfrCre+DaTNPsVMoYdkDsWmMEqP0ch91xqADz3Qu8i4dxTno/fTBSfyOU2cJ8KdAwu18ztN
STPIZLnMeaJcln1QSTfksFVPyJya9bFmL/cv1o4YxpLfhpgW89t51ivT7Nsq4bRZS/21lLDsT6DP
7h9k544wDY0Lip4vAezPQSqZqFo1Mog2Lg24Y/3x/t/f/RF///7s7LqDInIDzYEtcuytc+zJdVef
qP2Bq2/3avw9ijb7ihpBubRlFK1YCe0I2sGh79g5T3/FxmTG8ldrLjOHGlFWsvuoFu3SbxDASUvr
Tz7j70GM2Z72LFsRNFAxXSzLhx6JZi9PiiNZm3f7F2XndNkkgaYuLJoH04X7bWeB6ysCvaH8Z2Qb
Oqd9tUWmcP8Qu+fr7yFmcbHjlZZXxAzhAXGV/Q2lsv0D7PwGolJbJ4fWKQX//AYF7d+sCk0WhOgU
JicYTXM5ooe6f5hd38Fl7KCnawjSllmoE9WQKAdFpx1PYg6G7MA07fqK7z8/W4nYrk0nafl5v7GW
6md73Xb6cv8X7DqBRNPcUpL4iaryz4kaKmjjQ5gJ3H2XQAYxTekXeC7uH2Tnd9BUpjOjE6zNcwW3
hV5t9SAvFBzf/KF4TMfqxIrayz8YhujZoEJDqXCe1tmx6waexHbLtrqVE5YIVE3+n8OBS2vXovP6
kyJQA3PIuH5OmR5NpQxQ+lsUyJPzUGJrRuYoDpz2XaPoRMg6tS328Tw0FJZimEpANNVVa2XVj3+w
JKyFNASNMgLC2bqbiWcIFx2i7aBBq8cyI7asVar+wTGktmNqNmmpDUDh51QpQycxmXLJ1yAqttFr
OgkfVPf7l33nTP09yPxelBakRCthkBoR57x4FOWhXHfX/tXJyKauj85czc4haUDaerbRsxYlUKyv
FAxucag/tvMzCO+o4FLD/dXcUan7hbQE+21m5MVFYSjjGtmTr/1zteu4sxT/N8hs7xaVEUFBkz1X
uouuyRvsevBwJ718+YNxwOHoJBqU7+a7F2B2gkpFR3WghS4D9fY8TKIPC+U8iUrHgahy50c5dKRs
3is2wmyXaZWhD0qpD1sXnjZ+Uy6E44nWfeDIHBjGmr2/EUXFypEM41jgxJdjvPFsGCQHQq7p6ZtV
mgFzEDdy+OknabOn0W3TPK91Zs63BvS2UhQMeqQzTtDx6ahVgUiNbNz4GmGK8/1rtmtkAwAH4DVK
Ovo8aG2zWEZKQwOBtXtLZLDh1YBmaSGcN0QK/stCw5koTd72D7tr338fdrYlBy/vNOqWZB0GoiKF
vzrY+5O7zq8x9WvZHnTh5rmv5QSN4ydwSfLE7WBDau7SEdG4LAL0P7UKWlZTWPK8L7NxE0zyVjFe
WjgdKMmKbVucCt/2jx0vbc47hJ4OXPS7/7jpwBNF6Ma8b2OMbuanOtMeduf+E5qXKNDtn+GdI6gq
j7ttCfkLrwAvorWDgC0lEfiMkBtAjWVic+wfZdfxMIVtUDSTpjDmbaHOD5MwQdlxi5LyIi0wfes6
yLYWzrF/8M5/H2m2Y3zfLGSErMi2c8dPpUyu+qSHmBUEB3bmrgOBhAYxMAUT4cyTyC7wRq5kmo+p
omx6tKvC0YUX5d15SjRJioSPQgR/cHFOi0Q/XABImr+YXtH6uPmO4zZ2rzL92kbmsAtRITuwWHLK
rObXzLdx5o+mcIZQLXEQACWDXXqA3kMBY71XjiZLpPhcgwKHUL8DjykWp3mtLvdvll1T+334WXye
DAWSQCrRTYq5wIDtC/QiRA+WCXbE1skfjCUlk8nzTaNc+xmEBFFfBGajkinTncfvNqFVeGUmz11T
HQuIHg3qFftHnB6cX5NLBw/paQChYF1/jmiHgZU5HotIhgU/QFGQqC085I+0Ol/FjjZZk8LXGKwM
lWYU1P/gIuflNYjsHP41j+m1OPVs3WBySwTNoLmXaEqP6l0g9bWDtdGhvHSKfmZfS2BPuQXEFZHF
/K0v7QAdOBfQsKFck8QnwxpTWxVGtDjwzu+4x4iDCb+AO+hUwGYPMN6oMRd4IADAbgKYsq75kRkH
zt+O1wgEBxsFoBJ4A3265b4lv5WQQzRYjcBm8M4d10Z3un9r7Px9oDVTZE/iOMcP5ZmXyLYv5LZy
Fmg/IVn7r/3+7O9HiY1nSovlVnVQaJf9ESYpfzCCCQKKIqip8WD9nCFBnSOJB01sBd4H6nKE5fDP
B5CasIGJ8ST+ugJzJBGSBKu1rY0BjgYBrT8wwK4NCyWfnyYeAK4/7bNva1zbvq35VkuTxa2GU6qD
zhHCAthxFO99ld4qzXDgttvxNNrAYExtas3R4p7dB00aiVSZYPU4sXcYVT+gldKmN/unbfcgYI8t
R9C0mpdttAiNT6v3xTbFmXjS9jzjlkVPANEmU0uO/2Awlbog3Th9OpI/p9BM/USCLSbVTh2UgMNb
zxMT7Ta8Eo19t3+sHW8F7fO/x5r++7flQnkuiXU9Qn4yfuG5GJorNbhvnAcT6QPLPrQ5dl0yNFHB
pgPOdQCm/RxNs1LbKi2gfAg0LojYoMySusJN2/9Ru+4BWnzQIATqPtY8tlAjV7fckT5CqmHvGGPt
cqAEvnsAhy46H8E9NtvkpacbqcjN6dVDYwr2ZHPgFB0aYHbTaOYIIqHWxq1eYLh2Vn/un6Bd60Au
xw3DFFmqmK1DX3ZWPbi0xkKszc9sbYsyzv4Rdn6AwavFJqaLPS9uO1bnj6FD48hOPhAoMOCv7h/g
9z0DQlRjH1FB53/nd71U3TgEKGzROQ7Rx7rynKcA4RQlc1Bh++dIOQYDWqsLHRjvr2sZP8TckMGA
84c8C84D90Ba+nuyfv787BAGXWTie8PPpxc2wprBgbXY0VcDV8V1PyHwaazNL5RMsUPN6GrjShQY
UY5XfYBkOMZcHVoNMq2OdOVcKf1lZhyCaOz6sO8Dzz6sUzwtdc3OuPKQZjDsBfZgy/3b4PdO5tMm
tPtE2oHWNtvJrQMMeYz4NBncFOhNAgSKrOsDY/y+JCc8Jqh6oFsEFnPIfzYC0wiJga8o7HMew8lX
JBIRJjupYmNUE+CiEksN5evkZuxL5TFQkxAHsyb7EGWfniFpoB+jQetcWwHKrlHcjTepqeHhoujD
c6P8JZOqpGc4iouLxs3wHcg1sHCGnuurVObwnPtArU+IPrBcw9nF2BqdFV8G0jdXgEEIdVRTf0Y+
L93GbZivwtCWj9HYK4+9OsoLM0BO80jNcySEKFGtmsZ10IhSBe5wEcKmMF1a1BNkfVHR/sAWqB9v
+9C5rbP6q4sDbdXx2rUo4pbethwG7zk1MXAUSd66S082CJJ1ZtW+xOqg/MHyTk8uCTYFwl+Pu5km
gCHRg74KsIHx11ZwUsnV/tXdtUe/DTFP1rTKLVM/Zwhn3UTrxF/v//ld9xTlBxs0u+NovyKHLOsU
tW8880qIbh0oJ2PxmWN5obsIPg0H7sRdh+H7WLPjlhl6FCFhwDWFS7zrrTzxmbuHEIU75gtQhTbd
vryw8DR+vuH8fqoVPPI4Bq4xxjwEw/8daRH4cqFPQxApCPXnz2PtSh3Qk/aV7G8bspwCcSo5nuiH
6ja7PkMzp5qmanMxzkuBVRh4hSJR6AzES3ue2k/7l33XZ/AdsDoIhsFfzmI4avY463iOCaddsa/i
qPBeQgNFxxEp10ujFfGBtPR/SbuuHkmRbvmLkHCJeQXKV3fR3rygHod3CZkk/PobzMO3XRQqVHO1
mt2VVsup9MfEifiLxjkPFHUdyDS0tQBeCqjnxA0OGAv5kNHilNoqOiZMAhlQr0RyBVxbkHq1wE/7
EkboXc4lPI8tIlwgDEEHX5SxARp3u7fAnVn8toq0dhVAfx9oD444ViWGO6rVuaVUsudb52i8uIGt
B2RhLJVMfnKYKS3YCob8BOlJmXDHbDRnf3v1WDeQ6QXgF+EtuSi4Rjbu2EiBnqYpg6YCULoE+PDr
47g8dqMJZFzg68y4IkGqJybgvMkphbRLJj0bwIirt9ffYAQeJ2pv6Dy76OqMwrAXEKhNT1oug4kS
pGAyxJ7En+tDuTwVQB0SFYGOgvgZYeL56RNQPUYJrsxOPVjRH/rYu/75cUUnm/Ts86P579GG0nbQ
XsLnA/IxxCCDPYIN46FuoaC5AZPIdWNzYxnbGkzcVMhQTWO2RPRmLwtsL7XI7qBWlJXdQq700gKR
gXNFlAZw8NgUdz4c9MeZidVCLg38w9Btg0TD9RFcvh34PiIMtPTpBsgBJgck1mXwNGlJc1L0otlA
709xK6WyQJBdJLuUGPSYaWX/dt3o7KCw+EhpwwG4aFCK9EptoLjWnNpfIwnzy/WvX56VcUj/fX3y
RMmdRgozos0pVTeMc8dod22/cPfOjQD5pdFlsNFEOG2Et9OsrkHh15zA5wiSuERbggPPGwBCDQl5
+CRTp1MLsR5QpoLABMST4ntzEXb39/U5Pyg4hMhxookV8sLaNIuiMDVKQytUTy1srVKozUB2qOK2
Yw3INxwoCNzuEMOBfs0eWUKCIoHaGLSbIIhlpWrhJpFdf0YAR7uExiBn7YHUsOQevn7NaLWF9mx1
p2R9C2R2HW4LSRdrBUixxxQ3nGsFRNpGRRccEga1SXBoJbkXGQJtJorUwBApSQldpyzfpjlgvJU9
QLup7zUnZQqYAin6m0AZOxCxHVg6bK7voJlDAUgFlhaP6uj0Tw5FlIJFpgqJcupLsLuBYNVmkDVd
NbYHDpvrpmbWGaawh8AJMHbsj5v523XVUB0ALWCSTpqxA033YuPLX4zrZJmB5rUQWY5wR3NqIMnB
0FQVVDlROc33EZoadynEGk+BAY7Vtm6pcPIyBq9MjowTEaUMDZjO2CfQyV03ZQiNdKgkQUNWQEd1
sNs1Gme1e5H3dJWWQ/Qs2rY45lFX/Lo+L5fXOMIhfWwtxDEDocjklSiSvg55a4MjTOO9F+lmderz
OHBzu1A9hQTcNYco9bgI823YpOrXdfMzy4Ls6NgfDDCIjQzP+bIMdiwNNRLZJxX0TTI0alPp9oUH
/B6gPMR6Ohq+JgufIhcfhkOtQ/1IeyBJcSTRsOA0zATl+IljGUNBQlxG48f5KPgA5sS6JRoE20Ae
DWYKMNjpEVjfFd6SAwFd8jaKavUDZzXySNAh1LLIkjM/DmSyAdGUDzgPsuYKAESTw4QUbaPRQNNO
OlkP1b4f1n28EADNrRZaNtHLhsICPJfxPH87REOMA5Y1hnZK+AY0x6iSXt8NM5vRQkEGwnMWHvoL
x7fOup5WislPZZDj8sFDje6qDMyrfgm9V9OR5Eh7RzHO2hSCIXAv7YDvrv+EubUcc1y4J1BqxraZ
7Be5he4CZH67U6KnzKuYnK2kpkFj6kDTEpzTMiSpbWRYrMhmTywPAWoKzLZYmImZxTz7FWNM8m2m
CRo6VZB9CrA17yR7HWpH7faGqPHetdCoB2caTtVkvyQJiWLewEQv7zSwRTUSCM+XxnEZO50ZmZai
qiQNe7WAEfnBDhCqbM3BzasF32pmW34fiTnx3VTCpA604+Ik2RBacdBre31PLH1/cryhd9I2alqI
kyV/5rGvZUsGZt5BNKWhm9G0x60/dUIiKGHZSie3JwX+OnQehhS0jlAe+xnrlfZVBdYAdq64X/J9
LjcZ6JfGuid6Q8eG7MkO0IYuAselxk4CEh7Q2g1PCjXvAwAtFiZwwdAUVwJphYGkgcpOEoQcK6/P
1sJYuIMvpxDPgwlsE4L0EVkxuZqIngu9g4jGCV4idKmgBwOodKs/sKU2iss76tzQxOulPJPs0ozb
U5yqYGtfE2iNi9YdKpDu56ATV1+tZOHanZu+72ObrJPUGwyKTzCZJ1C/HARJV7oGaag+Z2x361Y3
UHhDzIjyNDoxp9UQWYlinSvIvgZQqh6girpEznR5IZwbmFxseUjFAF1odgIrb+7laAlA9CtHDz1n
/TENNL4wdzPLhYSyDAoV4AvApjG5GyxLUtI0bTGgl+AFYi1WvwExauFqxYZ2N+f+kTsYGVVs9JnK
yBOeX9oxhDClwUzVU9kek3oT2d71xZmZO+QmQKgBTwMQpamzBBKDvDQR00Fh/JgkayimKM26/3Hd
yOVlNyZAcCdgymw455MJUyUOpaw8Uk+R6tVQuVx645e+P7lMQasIfXQoap2gwk0VaIneXk06H8DE
pWy5khS5LiknpLtlH8znzZ1iUmjQqMVIFt00fLgrFLleSCDMHFLkJ9QRFwjWkQvstlQq4VDAo8Bz
ugWpQK56ZuJfX5oFE9PHtAnlsiFGoJzABCyj4Rcxw+3kCMhK/TeK6VPaN3lb2DlMaOKQfvJkR9Pb
N/Ffzhn4j+AFQjrv/JDYkO6DMHUxnHgKRsgwtsZLAMSrFaos6RJqf2bGgBEFWhDlUUSq09QtOuZZ
UkcgIIYy86Gg5bYlkBTEvXf7Cw4AHLLDSEAjw4Ojcz4qRpqwCGgznNJYrKzhpZEDN+5rcOU2Tl8t
ufqXjx2CWIIKJgD0cPmnrj5gbyJOQUIAmQ0FLO2QLNV+lb0JSvUPUmo3P95nxqZFFc7iAZo7MMaG
TyODZi9HJ8r/08bk0hl6yPoSVSqBILzLiq3ePaE58dbDcz6Myb2TZ1IB2AmGQaW1RHY9KNHb+PW6
jcu77dzGZBdIWld0IAWq/FqWvbD6gx2w8D5fPgG4/xGto9QB2PPFhh5UbiQ68gi+KTrZ6Um0TWPj
LY2jJ0gPLLk6M8M5MzZxdQxFy/uyrmOfRuAT1izjSHptc33Kxm+cR60YEEH4P8asYwbu/OBwxuM4
jM3IhzdQWj5vEKO7DLWi5qEPX67bmps8dUwfa8bIk6NNfEQoSTVQqzJjH+Lijgp9YmBuQd1sLl1x
c/M2XgMA/IxEQFOgn85BM6RTHvuttnsiwUK0c3mnoa//29cnG5knth63Cr5eQOKgt/p7AwU8Y+j5
wpmcnS2wWKAaQgAknL42tSbBL4O4i5/nqCAfwmyXFAmo3hecppm7bGw9+5+ZydEPG8ts7EbGjq4/
gC6QB8lRwQqV8XhtKEsrMz93/xmbzF1V2l0pQT7NT7kBInfwwoMRvVMfr++z+fVHMAIsGxAz032W
N2YSwkeJfT0nzQ+KUtNO7tr8H6xoYwMCEAsKgvhxrN9SBHGFxLJOgtgnqK4K6FO/3z6K798f98e3
71e0SGkYxYlfZhA5N5KtWakLaz+3HN9NTA6kXGoC+EUMIcx3crKtZPA7L5iY216AdaFIixAX0syT
Kxlxp5XnBVa8Ug0nlvdtcQigUJbrqgOFZ/dfpuw/Y+PG+DZlFoHGVBFjL8tG5/Wl5fY/rxuYn7D/
DEzWHCAtswtjFWcSap82VOpz8PWW6lJCc24DozsQJW/4TugEmZhRg15BYziL/GDff0CH7voglr4+
2Viq3JZxmnEok0i6c1/VSz7s3JJ///WTXdUO0AFUbPz6GPpuUExWy88UWoLhacnpm1uN74Ym7+Og
F7lVjYZOnfTTWkPh5/83UZO3MZEKE2gffL/QnJq7xur65+fmCTlO1NaAvb/0WaOOa1YjZRFINUyP
141bNKbTKak7QP3aXMoszE0WQn9kZ/AewYWZ7CmriGxR9VHk6xAIkR81pdvghV6ATsy8WSi9gMsV
Wxetp1NvomhbaJDrfehLQfUki+ZFqYqtkZNjHEDA/vr0zQwIDGAamJmR/EfafzIgJSjkurZt2IKg
5w+r2SziZ2YOCqBGGAhANKMzMXka09xqpRjZEl8h4Uuu7RS0Klwfw4yFsZ8KLxUq3ihRTo6ipkmd
FOtl6AfxPtzbYuHyvVyOkWkLveXjJkPVfnISVRFbkqFDirVSDEcboFWmFZVjWfwZUsI3Lz1sAUCK
zgqw4l+w7el5bnSqSfnYSamuqKj4MZCDziVRGKw1M2oX7M1QZ4wGUa9Axy64DCz1/LIng8yBCAy5
b0MoEc2IEClbWe3P2IQ01ImGYsX0H5J9n6bPt64ZIj7wsskoN6JkOkUwogWrldDIxX3E0TuINK5F
aj1cN3GZNBtNgAUUgQaQ3Rf0IxHYR+AqcT+HomaONveyhEIfVMEYiNn6FPLpbKMPdHPd6iVTN3A9
iGqJPia3LjEYtqW3tY6MtI9+/jsx1rqhNq4YxTrmyb6xaeogdw7lFMnjJY6zrrd7Yhb3xCgg6pZ2
0s0HHD/HAKMHkjlY3inUVmr6vBxI3YLeSpPcnCTkEEUWOLUDaPFeH/rlXQJTuBWRPERUf4FCKJp4
ZPMyG8Q/7yXaRdiwDtnCWZ+3MbZlj2VKFF3P92tXWHC1M7XxDWZs1Ch8rpR8x8rbQ3nUIEFEOnbL
jwzJk+Yj9ItQ2Yjy1pfISgHaFSUmwHVW1+fr8t46NzIZixWZFHmqrMXZO3L1ji0sx2VQOtZRsRDA
HOGAT1e+6gwFnawq82VRrlj0W0AQa4i/St3c1PKDCJfAnrPD+WZv4kjk6BDoK1lhiOrLz7oqH1lk
r/9hxr6ZmPgSMU2iOswwJM2+U4AX5AtTtjAEY7LsVcD0AGhq5ofF70a8F9q//H6kVXEWAfQEeu58
94LgQ210OeU+t9AY1IJ9li1c6LMj+GZhsghgq2k0RhPup9l2eFSWeIhmP4+9hPQwHGt52i+TZTKp
DXTM+Ql9sN2gXGhjmXtqzREziu5tUHdP3SsCZy6NJY353A5OSsSPeRa8IC36oyLBwkTNvQ7weABq
GjvPLnD6cagbUZPbzDfSjS3eocQLGgUnDXUHncCruP2ogmB/++7FDQhPFakZ/KWdr35nmJEiJzLz
SXaKvkS/8N7Nrc33z4///VvcFvVESRiQTz4EtpP2K20WagNz34d/BZI9BFTgqp9cVy2oeS1twPlW
oTPJCidiS2/VDGwBEM9vJibeiGWBuKtXMEOB1WdfmaTru8Ji7FmjXL0vBwUsXoYIHAggf3Tw+u7L
2DL/YZHQ2oo3GJE28DCTK0YvjGpoB4P5qc6dbE2k7h8e5G8GprxrFjdLM8x05peGl6ieam30JR9k
fqX+N4apWIhkhrEsBI6R3sYrtZG86vftO/n7GCbrhKxgHKU1xtCaP8iPQPuXz6sqeGHRKkcQa53v
ZEjCtBLAeriGoYMJP8Jaap+a8yJGXwj8+migASPSuQGTpLEi2T1OYvQR9uEqt9JNbS9t59llAKQf
SNwRHTh1QA08wKRmuCzl4D7ey0u0dwufnzYVciu37KAYV9kI4Mwq5lck1KX86bwRQAEJukWQRJ28
iBCdARqwwDVpb0EzC5fu9kLniCdFTwJoEAD1ngag8lAGNINAsJ+astvxh4TuWA0SDhY4A7Tzbt63
QLaNdTQEVxjOZN3RDsQqpjS1n1navquA/5LUhSdsZsIQRQPnC8dRwTM5uSXlGh5X3/Y1Ck07M3m2
6tvvp7PvT46ekapoRuH4fkHvquqtbRZa4ufuYERlEGqC6BsmaVr/b6JQdIJXta8kjxnoooDy9JLo
XiWBk0l3CrO8EepaLAmSqOMPP6+hwNmG2TGCQH/V9OINUqvXMpuCf45LTgnRcAM0H3WQrCLxRoMD
pMyV4J0bnwF0euRwa4PLCKLKSvKkdy+D1fid/geiI5s4TNyqvtP57YHH9583vbYbq+StwdrGr5pV
JXmluW3T2+OBMxOTrWPmGU2rlje+BdnqpPxpVbvr23/m2jszMNk7lpCjkinjGOgDFFSRUhzKpUtv
dv+MyA40vyNBhn85v1ulvk84OvAaXwbQ916TYnsl9aiF9VJgeH1lvZIIJCTJUGreYNg/9ISGC172
TOCDYf73CyZPuFpBmMNo48YPebyyi3ZVAGZOiy+zXaeVP0Tv12d17sSPcC0gPREqXuSZo6ymhUJg
Ti8A/j4o1a/r359xikfNL0AcwalGUDE/n9COw69TmVr5ydg4Xn82mgEWrzWP/592xt3zzX8MuMx5
rGiVL4m1bCBjcoztDbqyro9mbg8i3wiyEnQgwv+ebPJKI0Fe113lU+a21S4bVsESAeF4i09vEiTR
FHNsxgZZyWSbK6Cr6LmEJ0VKS4cojyGrna6GQuguyl6vj2Zu7b+bmrj0QSJn8mDBlA7GLMVN1YWA
dGkok7XPjFCJsx7fb6F50dcAr/8aUbw6ObIl937eFKjICKqk0AKanJrMHmoptcPaH5jYS7LylQhQ
vNc9dLeHV8tYbMif29ZAf4GnB9miMdw73242BQYssOXG16IvM0beHiXzhHga/Xn7EsGVR1ZuhM5f
HB+1goBsJ5oGfHGS47B0iVxpZgugQor9DM4o1P//5gO/HZs0l/WhtEGNz99V5QAd85t/PrLzeBjH
lMEo0HQ+TSn2eVcYUHzIjpHxaepv//D5vzUydK6AmG3cFd9+fZQZdRHk0MhICCR6h7e8fvoHA/B/
0U8JVCvy9OcGBB56SxkgNMb1zJXAbdksVcr+omIn512DyhyyXOhIhJ7sZOdaSmaIvDG4XzJbWcc6
fQLVy1uq6nujIc9VNDhcax8TVbymVbEuJLEBfe9KzYx9nNNflW74wEGiG2Dph83ujP9+11SCNgJJ
CnCIGvd1aF7JyK0vQSln7lJk0OXRb8ZVivz9+dwqFmd5UffcB0HqX6q3Nn3Ll9olZu4FYFv+RsRA
hF5kXJO6zDtGJe4bw6C4PamfksTcigqYMBu9GX0jvOs7ZuZigEE0cyug0kDCeBJyNCraI20ed6DZ
RaOcOhIFsh4ElhqF2ab7c93a3CL9rbWYUAgBqmayeUK1ilJmoLoDGE1/tMub+f6QzFLwYSAckB6Z
Pt5aQKpEbyzmD+CNT9ad5OlsfX0Ec/OlqjJY+HTA4HHIznfBENGy6e0Mu4Aq26A2XtLQ9EWZr7RU
/oelQcbMRO8MNJsvRKGTRrIaY8ixF0Yplcw8iH74KpVk1TJte31Us+sCFwE4VGiqICY4H1WIukXQ
ywP3mypzVhX+dv37M06iBugZAo2xQwYZwPPv2xDfGALWdb5F7dwpm/qRoSyTNqjRlNTYKom2aSL7
dsUbpBsBlYHPAKAY3otzq2mZdRAbYNCiUR8M8ni7YoqF7j9Ue5C9go1pfrkrCtGD6G/UdDo0EnXK
6MuIPq5P3NzCwK9H4zdu7rGH/XwInDZFX4/3Qdga3g8Jxa3r35/bzt+/P3nwND2XrQYAbr+k8TYz
2NqMUEsC7e+hkrsFW7NjQecQwly0a6Ht4nwsZQV+x2FIIPQlffEUSoGb62OZu6DHKtVYPkZL2/Rl
igNFYDA293t2VOlBi0+sebhuYn4I/zMxfWSkiFK7T2GisBO064Fs0L1uYG49ANUHfd3YlHLhF5a9
pEiiBbk6CdZWft+r9x3bygunfW6iwLc8UpaObtTFaU8NJkQLqQimPqj1QxNv6BLicG6icL2DxRYr
MtKYna+1Qvu6jEnT+1L8Ag4KseDnzFXSEaLhIh6LhpeicUJrZPBd1LKvdbx/jbTe2hhABK/CuNYc
uR2KFRBw/V4ZgHQOh0za5QWtH6iwlds3tQ6ZbYSj6AcHbnPi0hWV1oOhCgyYSg/dRvUXURZc0vFJ
nPhbZwYmlxjU8DrLAI+PX9M1KLJD6SlQjincG+bk6bFbenTm/Lsze5MnGroXVaSUZPCpHe1Ujbkm
uddH0WIgfOThI2z7dQ46oYK1TpGlrhYheB2ORmSui8yXwA4fSO/Xz8SMT4S4BR6zBcgEOkknU2xa
RanHcsX9RC2PjZSsw2ZbBF4A8uRG/EOMqcM1B6wYj66qGxNj2FcyyfUAyXbKoea80uMlcreZ04fR
QOUTJRy0+U8LU5ENmVkITiDfLllurd5l0r1M/+Hpg9rweDIQxoyKb+fnr9MaeEkNap8i+cqcki8s
yczxPvv8ZFMmojATM4s5uglCt9mU2dLbOmcAXhb4D0Z/+wL6RQUXJC7t1geDLXqi+4Vrdunz4zX8
LRAzk16L6wqfD6ESLp84IQsOz5KByfxnlRGbVRa0fjxYTv8xJHRhBDO7CLgX1DmAF8djOl1gWUca
rBNR5xuRKywnKQ6tuD15BBQ3ugiNsbkL4er5JPVCK7s+RaRHq3hT4F4dulX5D9UngHfgGY5aBqNu
+8RIHJsxiUOIHxIXciLFwjTNrcP3z0/8p7DVs36wpc5XQtAhuf9yzIBcAVvViOa64DDKuMnkTk3h
YbaVp+DPgr8xt8qjYKgCJxNXxTRtY0blALgo1BEgFtOGTpO7w1KvztwMjWouJmhAx7TNZJV5JILU
/KvIB93EFSott58EA1GzicrfmFGZkk1yK9QZN1rhq8JFDTuJFnbpeNVM3ke0JKN2DEVLcDWY4/i+
HWXEgkYiMqxwEN4NWutUGnW1+M4qIYsQeqlYqMvPOGhn5ibThZz0IJoAImjx4P6QvxruVMa/zBhI
0eFWoHp20X+accplUNd3fputh3wTvVx/TmccCrQj47Shw9VGYDR54FtegCSggHCmQuz2jmuFvaGa
XH1kqoSEIOtE5hhwlraGlFurSgukBYTn5YZDbg0BDayDl+siRZjakhaIMVHTxb9BbCvI7WDxcwOT
JcpZ2xIwoCMT9NCrh0jsrs/f7O+3UERFhQCP07TeXygKvM8UYYzZoWqqv/1D0h6//5uBSZzEeE66
AMzfvk7Xgq9ochLq5l/GYMBDH8HCF4nILo5qq6UWgEv1fSidiHf98+MMn59JUNDh0IOhBdcWaDnO
z6Skk7bLeQkwqB4f5Qw3F4Aeoz7C7fJjyCaMW1lHXxuumcn1Tilg6oQ2zM/lcmXm8UbGH9Hnq+vj
mVly8E9CaRiBJa4ac+Iu2H0TF6CRa/32ZAh7pcpLWaUlAxN3oU1UudAzDQag9d1ZgRNpC9fkDFIW
RBGg+wXTAWilLhwGHrYRZTZMJGW06slDRZ6z5g/p3vN+K+vMCdvagdSaWzUZpEvxGFuql6nr6xM5
szE04DtVBSnkEdaknW8MzpNWs7D3TlW7t6B2bZAT1/zbbSClCZjz3xtu6raoJmsEY615khvLg7q4
V5TqI8mK2/c4UlrogYDngrbk6VDKAtdDmNfmqY86V+nQsyveAJVaeAswM39duclpOrM0bp5vL1xi
aIkcSrAEpluU8QbwwAklGTZZrcZbSFSXXlpV1R2nlLgoj5BNnRPt1aplusrlPtqobaN5Co2CjY1/
GvkrhDdQAcqTB6mQ1kqoH4QZvxKr9VjY3Mm1EE4VRz9p0t+LAcBVwumB54UD0PMDS4YDHP99Dtjj
XlU6yKf3Q7plqv6mxFW8jYsk2sUlRKbVXl5VUH0G7C93gLP/4KG8HQJhOiapVlB8+jADqwSh62Bu
ecBfRN/XbmhWwqtKdrBT6S43C2ASYqjDpnSQHfD3aKs8E69m0nzWFmYc7PJgyR0qaNMbrdcp+VPS
0Ffa81XD8h6Bq1qsVDVWd2kVMcgMx5rTmpAXMVnO3BC7xFVoaDo6UYqdLvd70VZPiG8POetguED/
f6hBr1MDa70TlMVTpPITzdg95yE4rats10PthWtJiEdMrJOC7ORKHo8w2M17OJzgatPx28p2rfFg
HebNc2/YyK5F0X1D5TULU5ekugvSTb/Igo1GR5pYRffAsuB1hpGs077yoHaReZIV/eGBtRIFQ7w4
vNTBn7J9aVHQB/6bruxId/ROc8KUubW5U4zqPrPu5CR763IdAtnNOmjyVaRqe9L/6qRyH1DmUAoC
9qr+I8vyFl6sM4BVUo74fcGbJ3Rx7pPWWA/6FwNwp4fn3+TQqa+py1TNjYKVGTI3SArPTI1VOrA7
u7ReSJEcghqZt0zzmgwyJ3m51fREcRKj8gb5sYroCkK2m7rqVqzxSKI/B7H5xhmqYVwMLjRs9bKU
HaYbHhHmRuoMJyHUVclalouTVBZOJj6q8EvOt3iDx0fFiZtmpYHxDBI1OyKHO4mVK0q2rQxSHxVC
sc/acKiHA4kfOrR2gY8OTXaZ0w1krShbQw6Pap24ddy6Rgoh5UGmW6Vax6FK3B4stBBJx6ZMj7GW
+13EDsxmeC/pCzWKYQ1sYQBWmjp6KrPG2smD3L4YyJRUmvGkQCltZ1U5gNOPebYGj98xZiBmRYKy
XGvKm0qrdV+JoyTqYwjOhMai96HWrgDH/bBNvuqQ0AIP2VPWdplDqzvaHPt62EZBt06U10KyPTXr
NoYC3Zwcu0JeEWOvxQfBul1G7A8rybaVxNyyM91kAKzIOIT6l0H+WOWwZpb+LjLuNmrg8ISu9UpZ
BVG47+X8SAxMYxRAZIhuWYEO7vS1yCqH66tB3uvVMbfeJaN2SU3WhpU6iY2IoXKbwNoQ04dwQeWi
xeI1tbJH07zTq/Yn+t02pfmoyGsB7mzlIUw7p1YKj3MTVN2xp4YHGtp3Vdth3kJXMVYF24XaD5a8
W4JgoQxPryO3KgLHYKYj7Oaxh2AWM2J3ILrXF3Sl2PuuTyADI3lBB6JPRd0Uqr1PjPynWcgO5W9h
95sqstOS7MhqBj0+CUuvreJeBc3eC0srtw5fWPbWhMdaPpUydRPdcmPrVw5eoyZ/tvLOTYTihvbP
0hocHCyvJtj7veyY7SOxnm36mYjIA4Gbl9R0E1aRy9NfwD16aJAqWOQV9KtDVa03ZTxJoBEwtAM4
33dg+15JyW9RfvSZj1vZoankKCJ3M33Ang9+5sOhDe8FtRzdOCnhfUlUF/GUF9AefAfJc9DwNxzW
p0EyXEilorVf3dRGtYG2ucdwuYt12j5L8Umzso2WxRsDay7nKO914OtD6iDWpI1dgp6f1vJa4vHv
MqFvSiODKaZccYsdSGl5nSR2JUOy2+yOZfMiA1VU5q4ZV9s8r13dYsjKvdDWPBTQRDBqeqJmvAt0
cJXbnxW1XDXfBgWBdivgn8UWoL1H1V6bnR06ansX8TsecSARko0Zfuhp4rTN/RAZdzn5wxCNEm45
UBWBKCDbcwkx5JBsSBt5ifiTFndC9Nu4BMObIYVwYchRbot3UVXUgTRX7dht8kXs7jUPBfLAJHpu
RHyHhiHdaVULjwl6iKPmU48hBdWHAbYLWibbF5Pek9AH57sTmo8M3Jm6nb1Y4rGTodpaqmtDjV1D
6xyIxq4NXG02mDgjThw6IBca9KswtXALoO1HSgpHKh6BZnBsGW4VgFkNz+9ZoR65UA7M+JUa5mcU
mbjYFAYG9aR3RZYe+hLMBuA4cMqwfi7L6kcEhSyU7zKHUPOzNofEUQBSKAyxhizJLgj1DY04Crf9
OkvMtYROsjqJV0X1u6Lo98LD0O7N+KMr3nmduTVy4oL80szMo3V6kOzXWoUWrZU4uSZOBQ6vM3DD
FWX51LYD3KfiJbCMHRsl5wNwkOJPZr7o4VMec0+o6m5Q6KpM3/M0xyMcekVO90pg4DLFzWHwHyTI
nDaVvFat3ZzVpyys3Er/QdEDBzytoofbVCjo5A5VV4AQVkZKsTcDpzTf/nZpdcJJQKcHGoE3auaa
o9TaqamI3+NZKAz+KvDU1bQDG7+2sqTsnUBwQip3TQsmouJdat6MXD3kKXnQ2rcaBDXSR6W+yvQ+
6k8NbRzAsBxINa5aKwc30m81+KKmijmS3IaqbtZnK1bswWOhKwFOXrTWpQiAsN9qajlxG+CigGwK
+iyHR9sWnpzGDm4VT6lrJ2CWU2oDwFDiZ9cYzMF1uEGL/0GKsn3Vvwb8nue/WyyLjKZsPXbQp72l
Ye5EZezokFV2kuYhCKr7WFtLVHZygVdiOFYcemwSVjD5aeUvFt1r3YbHjRPZFZj8kz04Kx0A9Y/p
sGXsU4m+5Oh1qI1DVXVYtp+BPWDvwXmUoRPQ70FjiwVN3cTcWCx2hkB1LU04kA1wwUuMdsgOu/Vn
q69p+45a556lgRPwTcCxWYrP3IBwQBy6nCt4KYir6YiIjdQDsaRbIp0ETYV1r7zU5CMEst/UumeM
dUX1aGNU1q7N7X1rvPbFXpUPcv4WlD9N0+/tk1pbHs623f+Wmy+CnRNYbMOixg1wScl17iRwV7XX
RJV+FIrYBJm9kWkK36ZwWytxueh3Am9E0kqeFXwE3UcBIkFkjjxpJChtkh1euj1lgVsLe4MweItE
DPhV+U5QEwwv6gYp0R95l91nYeiB+NsNqeFlFvPyNNno+bYsIjcCGxgJ2aYz0RkXRo81flrdhRvb
ktxSebY6yMjbH4PUuaOzCN4AeHRe3woXbcYrk9YrSQhX1ZDQa6q9wh5K9VOJP+2odMuEHeLa9Ixq
F/MaNSXDbTLdTaTSFZ1xpKq8UlmxCbOSwZUO0MZod06Hh4QbEQ7HU1eDkhi1qBSXUaW6krDdkpK1
VKYnqQ3dTI1x2RQrs3pXRKI6BSSnNlBR0Rx9ABN7S8vPvIvAE9M5wIrVuf7UMrjFUfjagsNHTp7i
6Iek+GiX3xTaL6JFx2RQVzK3DnFeoLG0wk5gR401T9gV67AsVxCEesiM/ljwCJBQjEIHDX3zCvCE
Q43e41RdhUr2Wg93uQ2YMVzPBv+X3j+Vhp+B8zSonkUzeGX9KxqytQ6FijrbVUO5NcFbnIbioAl9
l4fmVmLaITb3w8BP4f9xdGXNrepo8BdRxQ56ZbPxlthxYicvVJZjkFgkIUDAr7/t+zA1NTP3TE5s
+Jbu/rqpn9iFF0/Kj2vjXYwnQdmhslRu9UNsQ6OIHgUH8lsF60ewlWlPGYZxZM8ab7W/a5+1Nxjj
ip9hZpNKqJVapPzQkWPgBPE282ydqp1wTpM15HXD/yicFcbypqDYDu1+Y85mhlPp4+h+6Vaf+uGl
G24B/SsWtTXbf6oN4rl92HSEsdyUWNSKQBfEQ/Myw0SeDmOKY9rUVEMGlXJu6C6zKyupQ7ErA3BS
cspDb0Cq1hAVrtg6iLd8mjvPTpUW6NN8VlABy7wK5aGH6Wrdkoiva4R0MUi420jVftw1H0gZiiq8
TY31h0PodJlCTDUvi8EzLcuUywamN/atWY0EwqdHr1kitRlLuPzZ0z9N7vVcRSVFuvzKtobxb6VN
HnTehlpLVIIQ4vK2eJeVnCf/PsCexV6WGPHnyWQy/KJe5i1VRqSIluW3Yd/gqlOuVTzBJ3YwlJmI
Dt9GzcJdWP72GJkWrCfE2fRj/9IOl8BbUJurSEO8Pdvuyzg1Wej/64FlmN82xS81lCnDDa5Gr3Qa
jV6oklX/sVUmflMmfVBs7cnaUvz+hbZju6KJdMnWXMcrAjCfH1G0dFnTlHgBzwu/0ZLsfSBMiR6c
zSiHCR/d54x32OPmURsW9u0lCiGcqaZ30pxxgREZoYhagBwTRdTrYGFdMuN53PNmjvn8Ozc5KV8M
c8X78eOheqzraZTBTqNdS4SF9MO8bbDMN1OXLnKOcOWQWFrgDaRREbCdW5rvngjR16cc8s4TZg78
j1XnYdAu8N/6dc6InyqD4rfFJXQiZIBFtTG3VVPtueixoqHRmursrnQzQW8WTbaB1gLj4VDjkeev
JqWnin6aw1b2awS9VVrDzhleO86fFvaeQ+w9um2OGf1Tzm2uuDMkM3xHCwI5FLrh4HYbB8fZsSx0
YpaAAVe/2FvN6B6sHlk3vY8qibOOqCrQR4oRE4Pfxx2mqz6s47q+eNzNhf3GMW1aCiz0mz3ducyL
bsfYvW2nkzXdO+lGzKLRUr0s7it2hl1pB5FVt5mhXh36JLAteNSO82MWXqwHeFRa6JbMunZEvfiD
efMGdW+D6jLbPzMGAaumr6sMEHlhxTRgm9VHrM7Y7lfeACDp0ZqrSMxGUuNSeTDw62O8lh36pdnG
hb0r2gAf5LrzWzyManRgm14yuMhUg/EGCMS8zS50kWtrvI1z2o5tLEIEc/ZVrKbfssBVzmC6QzQS
m2fWM8UFhl130fRnhnSf1ZBH3vabFeEeqsc9hmx2bW3EgrZ4Dllm1mGqUKx2uMTXcTuJfwHpTqZX
HcMaIuahzWr301/eNJCi1e9TMYiYWqeGBllDToKf2fQx8feSbK0OUoMyTPWAN/2BTzQ2RujhfSsZ
McGrszn8YHTdSr6ekMYZ2XxJLFJ8clbmZhkggMSXdVTTelfYZT5QbMUOn5E+NTpO5D9fDD07OPeb
3zRv98F8oPKFL3kzPcLquZR257CH4d7q4CtYvLjFcMuK0zAVaQPbYY++Q6YfdYAGqPeL/GQ43crY
rM/FkK5rFvZ77pOoKKxYYV4cTHjDj3TrjmjiAOhGXGyao0ZgMbCorp5UtCKRAqEnfwUE4OlocQZ0
w/7rgUqIEbPDNqTbYfJySxxZlzseLAgDYwOQBvIDjGarjvrwTH1gRAKid/NIujExYBTl2FVEHTzM
JeoAq5O5ppn2UG/UhTUpBFeJancExQburMA+FGiYTKuL2Z/1AJ9G8j5MV2kgdJDnRnfC5SwvUtt4
MLjphesUh2SKe/d9CepIkC0Jb6uaNz3PNZalha1p3+7xRbbrhqznFZXQ8b4mfprn/RpkfXkJnLwk
SzTINqmds7bfupEgZ+pS8T8+rxFEJhDUQGLyO2AuxEEoBLzovkrf+AycqOAApu6wnI7H4mZit36O
0dV8V0NxFIgmgewo6si/Zn0j82GlrxwxbaW3U1bxHdgPhU9kHfY9OU6Qscyoi1gyMB9fBD42k//Y
3Q5e+NLbVMO5YSfC86LH0lwfujA1aOYGZ2bUyaoMJB2IuECvlY2Nv6sbSfkFfit6vrtly9PCPhvM
hgx6iit7RQ19m4MGuOFOm3UqWjdGshv+kOjvhh43XdOdh4qdTX7wVlyTNb+lsDZC4J9ASCFlmXLP
ZndqZAZ8OSrWX2veq+pAqguddiO+DmXvtXnV5blpHoF7cVvA6u2WqBPHg6L6m+jNuJ7/+nobADk1
gwkn6V1WOVnLcke8GzBnc/f9cLGmlMNlzGfXdWJp418H14gbsS8GAGUIwgrLfHTt1Ajx/YWp634u
3nESOqcFoNsaE33zy8w9DshGlvrt6blgULuPJnIxK7GXTh3z0Yn6wYt79mXhY3O8o9lfjBq76L0c
JjwRLCHFnGm29fGAdtAEgowUVYbZJTBePWpnpY39ir8X/G+QGHLXTCAKg2alTzeW/yHHv9K/rzQz
XYryZKahextQCj28E9aYqfHDhwE6m0RcWshgXppkrl6DtkubcUR6wR9vGVLmER5qMPTrm1EcxHC3
VkhZ+MMdVExGjP5XsV6H4m11QiQMnkNr1/eb0bkY8hUPEJaLGtbH89M82sZsBEhAAs+g1lYWVUo7
M++CMBHNA76vsDByM229+fytI0lD9sQtEgt7h7kz1AmG5z4KGonbos163GW68Oscxme3v9D5Av58
z5G3EYzVH/IYIMVQaYnXPUAfG5zEUBLV/EIXjKtt4k5Hz9/2aiOcG8RSsSnOTgujlOVFOmcrQI4G
NoS2jxx/Tqzgs8UhSres8WC9UvtQDblnb4lZxb31ymqAGcCy8Z9KPMOeCUltgU22TswA6EdxaoHx
NuNOGxtmHIuJJ/5sPtNQYk+ziAabytVHHIrwqNaoP1hJNgwzf7gE4RY5tJtaYzZVe+sJa7G90sEH
UfulNS4U735VIuOIBT8dCXHz7BSbZtSZ41EfgSNYJKAoNOcdrPlxQSWy2oLXivWYAeYMgR8pLF9W
WKGSW5imiuBVBFfTR5Dm/FoBBTStZKgOnboTdfTHXCxZ2F0YPtdSY52CCeemVIdieHHMrA+C2PR+
mf3uKLTSq1qXXcWcrdN2eId1RjgmLWxUQu3CaluQt84sI67fwYfGgbRT6g1pHVh4Lup49LqoXngM
bytN04DVcWFiJKQ/ZVlHrlzTtXP3lQCSRjqYJZjHEM3NNsRhMT7Wac4kv40LQAoWHMeqBWewtckb
unA6ErExEaoMmNmih0UMsRWiPspP5X7N1vdzqgrlnPiYjq35otAv3Par4r8YHGKB6yMGpxoLxkRt
PpsnYv/NI7D9jb2cTeusBfycVzwE/lvXrNG8vFfWgfXAZ4wvl30swdnvw4zgt277MA0CGXFp4OoE
vYx7qQfUKxA6CaY29kuOAK7UEO/V8tYOjxb44bCcVbCFH1NUggrsLgQNgiO5vMee6ZmPYnxIZ++u
KsUoG7D31kdB8O4h8LT61k9dPHVHW/w29nttcyzDD3dNO/kD+8Nooee6W+Op5fnUPkp1Kelnq8GV
NFdvljGCCmEG4xA3Nvl3Q/d2uRtmEc0dTNO2C1AZn3/LeteBAqLjP4t94VB1wiYxgNxc97aeorL/
8DoEruMVNPHYrMChMJOWLU4GywOZ+0gD3+3ol6DJyt8FIjZWeV4w4fQhoNJr5b6uet0vaGRt97N0
/xjW45l9BcxMbOvdYXnr75Zwa07wbjoCXGvxzaFFzPJeYqUbe9iV4WM9t9bnyCE8Yho//7XyXmZ5
lZpDPIlYnRIvxt7uTk756UC92mEOaIK0tlBy9ky5WFDryFszX30WzrmwxXYhezE/Js53zVgnfX8l
QmJCaRMB/sD1ooXUsUIo7YIdBT9j0Adj/MchTNeTkUjLhmRUxwTVxmSHDnYl4uRO16YfgVq5MUVo
xPJX2Txp9Y85ebHbA8Ms8qV8BMFGkRR/ogJEqI1H2Wy74eT719EEpg4UYgz34wCw65nm66K9zl/W
sIUFVBHuO+ssAGmtdTLOBh7LDml+aIfVksAMgIisaC8cPMIiTzOeLAJ/6sa6F30+rT8diIUAOw2r
z23PY5dnEn/30X0jajfb38Hspb5zQv0PjBjzZ+zRAgh1m3RelSoP48AKmsCOVXlZXZZoLHydz5LB
uRqOyNoFL7m6lQVAM2zHY/fGxClQiDhylowVrw29283P4rjJAN5i6oAXDH1MmmNhtNEkPxcnyOzy
Xo5fYkE1BeK+uEs8lvsGc+9iAm5qAYB2Cs0Eqz1acldfa48D/fkT7al0Uf0asBWAzkBkgMLcjRRb
hZaxtIAsyJQCAC37XUgupXpt2gmvOX9zAaJZ9rrtG3y9QDkpENk5+G2NrazIxsCHiyjUbR2qBNlR
+7CVd0xxOPuLpHuphuqdcWiVggZRe+5mmVDWtBw3U+BivOUWKpXUXyQccWlkLA/i/HVNA9RsiVvU
jbVut5BTLT4w2hnzZeEC+QVuYNW3CiioT281x2qy4o31XgYPDqn6a1x+4a4fKVBSyoomjN6edZib
Lq1K7GpeUuOjGtlRFkcHHmGykJHhYVsDBt/yo2WdPJyj94imln/UzT1QUGW9xp5vY128KPVRrid8
5aC4UBUQpPCMNDVyba6RGkhaEYWS81rPWByeSyZ8O13kmSFBFX3rpXoOfZiAXB9BekBejfksMEiG
g52M7mZA+DUkCiEDNav2mviRieN4sqTCxgcx//ElDYogouJaOkCK3nqkWfdiZ7h+tJIDb24W2wK2
9casUajP4csEU1qrPrhOGsCJaAadtY5oA7ipD/pb5+PbO/eLANiPnK2izAq/ztYQQ7fHsOqAZi1e
+2BXNnfMkoxt6PD+/FFed2LVYQ2uflXHBraHzjlZKCLUdKOgyGl5WQSJzaqMqvAXpoNw2xkQZXBA
dJjwcXLqHsKSp4S80jaMbFQH0MSxHz7M8FA7H3p4ExgTAi8V1t5BjAhgtwGJpQNc+azVjcjEAb2t
aRisUV/ti+Xi8r2jDw4XkSRgPGhk0m9qb2X44wJSg0f3DP0iaePZ3jrVBqLuqCuQMjjvfHIzHJ6F
2DaqGs7BFMStFRtlk7pWvbGxrViaxH4zRMrqIqes0hIwYQeEWoxgrQELz87e8787AngSa4INXkFi
tK5QaLX4tIOPVtxq/ArF9CGcv0Bj1EBHNCozFmJjlYeJv3TGgRAK5YG5faJKhoM65Kd9kIHYj0rQ
lbL/88oBPeCFep/E+7VqKwrnIym+qcnjcbx0XhMv/b/Qa4GpAIHnLCeekcN4MoIFGHW+pqrdV9rd
II0U+DJO+bDY9V3E/V9NrjgzRvMbU9HJtCNYlrF7AkiPancnUAka/0t1QAlKSBvdMlr6GfzTlc9A
C09jDXD1MpZ/tvU16QXfzAMs9mGZVezZQ1y1d9Pd9Yy9OgsKgf7tSryHDB0flrbE9rY8NF9LTNoa
WH6BVa8b0WnZjz0eS33ReoxE8GqM+6fUg5Z7wz2V9j9hPXxjjYhC1QMRAKszg/zMetdMJ7s+0v5v
tF/M4uBiKAfgt9BXKR8CR/Rg1IBBhOt5UujI/tVxH3YFzze1bextx+9TTzeNZx4G24GmxXg+BDt4
1sc1cHCl660B4q7AvNOAxayMOdXYQSpcunaVkRPjBbI28PEMd0woWnaJ6ZuhGpont8DiYXXb2ry6
+uRbCwjEMdUoNFP96pYwB1u7XdfJbQ9F3wJnGiK9xAZTFmL0FsRO1tpPnvuK4dBIPIeIxY4YHFAd
pdMQ7K6J3xIGi7hIf2j+uxifdJb7FTRtM7WQCYRb0vl4v4qUyi61EP3S0XmvrSVtKVrOhPJVLk9E
miQVXhyDqMxc8TiJ3AnzBcM512UijPcVT0Vhn/zurSvXl6c0QazgXz1cw/saNH6QlG2fFQDTdPXb
cdxABiQe9B5O0iBVMdvPOukgMtCjPs1LmE7uS2C8WCqM66VM7Bpj6YqR3eLxEiZ98ehAfVbuW+Dt
uEx686Nqhhv5/6t4VJB/6GmOSPNdYF7mWG+fm11/C+2rD9Clt3WOQ9Bt6zwkeUigrIF9kKifhtgi
dddmryHbelPW2A+mnr7E13nVMV74tIdtrbFYcchmBG9gl3W+tTxO5b9Je9uwygP/XWFNdyQyGZyT
qWzsfiLpDD8yLIyAQGOIt6uHdyCA8QpQviZeZE5qXxkG9iHWvAUOMP0aG8mQOKGEYeS/sLyM+mXy
fxvxoRwEeS912mKZCrmZBgh/IMDLq/kfbiqiEQ3ECs5rc+DBH0QlC/4eEGVs7ILuZVtsaYNX2jzy
9dtvKMoQshpz4b7r4o1PZ+TqRgJd2gnEZlzykO5wDg0pw9YrT257kCWWnPU7nPBm2bkqbisyB7B9
qOFi4Fy/hXwJapsdw/iiQUh44V/v/PPLt2nejuU3q8WmrQHzgmWRwNtc/CCjBG8BD0ztlgltsZ0Y
9776kcN3A6ECqaDG7tanlOAp8EHz5cmAWW1wbkvzMXZQbeHj74dHj6Zl9+2hx+8uFcQfPqLjd3aw
m8xjIC8e/snZeIOfDJ6Gv2HCIAHAuHLTXn0oIeMaUBCj2KdXc6NnI/asOS7WjzWsErlCYVK9TkjH
csChFxilYBgSqgcRK6KE5igsnyvkxwTexZfX+ekex+rclq81BUdqutjQQSC4yPDCL9OwXcPwLEMm
AuSS1m/PIR83tJEncx+jtps1/lFLdCabvhAcf7BQ5VP1BVQ1gsYLAvsl9iuwu6DqQU5jdQR7hvrt
r59y6mPlh1gmQD5aSHLDaDSu9BmAddKYh2oQyXQqkC78UllHF6IyYhjZMtPIN6/VjDzdP5jxgDdR
eSv/eIFbilClrO2Rtokzo6bYm8xDVt1mmVFZpIExEL75PYRKE/opQjc9vWzn5lZ4ZWavJaiOlxKm
gC5w3254VRPdhDw3QagtPnhlSHogJOhVk2iymdzXucO8FUClN42p5fzrUEJQxDzzbDjfllPFNfET
s8grQFuo4HSC4wmGoxVLANQN0aiATbduVHUvvc0SFiYTlWn7pC/tZtMaQSropwCkDzqAz5jQPX8T
9lAK/qiRxzbZry34gzIahyZuZ8zkeI4XfHUhAUduJB37Zt1HyW9zF24n4sQWfnYIbdMTn/y12M/a
scTuQQwGwwHo8KbEiBEYqKUrBSiK7cPv7vCigFnwxpUfi/zByH0MFpUU9S/8biFiBcmJOumtN+LW
h8m6GBUgZd+8F8uVoEqUkJAZ/ZRZgXrT00+3sC8R6P2TYuqhFwCghRHptMgqb6y80Z/UlNAGmTFD
9ozbQgrEziFTWNSvwSQyS950uCetn+IILG0QEct0NAb8xWd9WrVA7ajY+TjjWKS1Gaa3VS0Hk+yh
TYo1f2P2RzGLeG3eW8YSY/mdw7xbf6xxRunZEudd2EFCDPDOtNkyssZqAPwLfA3OAZkYxi2yaxAk
JFN/9XMNkVkv9E/bWhsf7Z1PXtrjnrSFkbpZHyHN23JVYKwS/zw+HK3ezWWtDi02dALBIhdGpDCd
jl5c8/e+Rq2kHkqPiaSFTWhWv1w7+7qpL60xZjRA08cq0yHUl10lu4E6x5clgu8guNfLV1h/4v9r
XLb+cA6CrBhPrvMq26+nLsalE7AarISQoTDaRTNXaW9vVoDZuFON2uDHHPa+q2HqO8QuA0EgysSB
isnrNHpFbtnHwIYca7QjMRVJCw0Ka3+KCtCGCfNhBRje33A5Z361K0H2VWORMJxSk+AygBhzCYvX
8vAEOuXSAQPBrj/6oOtALZprXNNhMy03WCuBlxuuGsQMXwSeGCiKnq+GfBFln1FhobctYIWAYFcN
VDNGRKFEg1Pctpz2ulpS02piDnEqgoxWdRvwY5DfGofQlU0oCNP6DTvRqAXFV66foXlm5Fa5h1WD
2sLbEyIdykb/CKwpcY2DUIfR/xwxy+HL3proHH6L9WO18mf37VYzsTiUtBZPYb13bBi8HAEp+Bo6
0WeFaUg8A4OvAMcNcxaaWT3+9kjTNf3MICReZ7HtUVva7gbpUxJ6xlWQdwhwEFmVOPOVzlYSUrBD
gOsrXcWdr/LQN1J72EDdvZsQJo+BYjW7RAMuFdgZRHNyzN9yegyLk8xjvTU7FlfBqRRtYpC7YdHc
NyFMqLfIGI4sqwVG5APY/HQX96ftf2bxzjAU9kAbzPHZnWnWgGbxGhhrWeqIJ3mgJKtZlylAANNY
5Had9+GdwlcWlG8B56Pn/azKzRrNAmSEZFNiDAK7BMGzjDo8cxDzfzjK3s3zrq9fIKtxlJ9W8ig8
5Hl62Ald8+4OEDMxjm0LitkSgJ+08TcCrz5Uc/yE3xXoPyPY6mnLXHbqyvCuwD3pDr0MZLyeYqff
QrpQ6bNfhQB3thDibBA9EMPH4LVQQHiRcFDPHnAufP5yOjmNh80Q66seMhfyIg0kDI7XyRKqzKtJ
btXFYYZ4wYcOx27+FeH7SrH3NR8OdJ9VkBQjqFsw0Fx8Bt7dnq9YeiTQ6fkUOJtqVpGQ17554yvU
r4igaBnGoqclUZuC1QqH/cLsbMQWqdQPpDmU7oYKh7ixMXxXdISK5ZeOB+0cYBKH7zl+YhyT6GL4
9CTdeCNBXnhHLg7VepPerQDyNlcsWxdskXCB5EYFBAjoPj5TqjajGPMFmoYq+FnQMyQ6ZPNYxHfR
uFvDB7uqvoxwg2dkDYatNhrgnpBXhd6xhdrDo0HElrcJ6XMCRX2B7Lc8uwK7MWSsHrA0YkMA5apN
WBgREoRjWOgg0edzsm+y/3WZn41kX0Jebf2Vdf6Egv3mimAIAAXnkN9a+mM359L1oLJ7cDR2AAFu
C0/UKZETuFZvgCj/nXpf1gQxIM0FWH7I8WxI+0yAeOwuOg/wOU9G77CUXiT610XddbNmjbgQKBK6
GmuoM+5R/LCO/xBjTQdQpBLSQGxriHg22MHyE8o3jdoXCgz6voXku1ovQFVa8d6QHD4u0dNo3CZA
gMQ/ig1maiFNe+11nUj1o5dd4+EMx8rcBsPbjqh8FMg7uJqQEJB8dpqYNe+sADKD424P708d2fiu
6zqvFHSoX9I+l+I5lfkQHO3LAapvUOogxioQgSWSTutm37Qvg6oyzIGxrHuUJfx9hoeyM+zmeDxe
MM1EoktWYO4ChvdrPozYYYohK4Y+sSoOlsPZ4UOAttS9Kn0Sel+YJhBWPILOP8peVvCPtrGXxvdz
CUDFK4aP54YOAy3feQ8xs+rlYwIczpejz37MsoEGtoYk8Gyvm5kuJ5dBmg+AoIOU14dsZgJLbbyZ
4hgYOxJc5fqupzIF9451ecPVEE38h0JWYxbfDj9SgmBVvaEhfvMAAuVWoSZ7Gw+6YX9PFiAbU9R7
PzPK8BS6KTXrJBz+hiHjHsh2vlEM6Q8XhtF+pHsHCICL6lG62xJiUPWm5L1x9mC00qn90fq2FEm1
1nm5/s7Llw9wVVcDyPIdVTZuDL58ziLWApEEYIFpM67Wbbhce4gNcaYWjxKmclCvAv6EUm/D2Pek
obk14biMZZUBnGL9JnA+oBForaMtobvezMahKaF9dFiEpTUGsTL3AMCKQ09O1vxbQ/Jcir+66gFg
ADcFJTjb7418J/zPMyE0zDR29LL+8L19rXay+DBAjBvAz3wgXEoVG+asByreu+G4esC8amfTDUBE
1YfV4J4f40gIcR82raLyIqJ/4FWD/rcLsZmvYKRG6E8qnVfiUQP78/01D+v3pgJdDnDKpBg+CGZ+
TyPhBkx6I9PJgBiEXS3AJxS0SQckHujpPLy6DMyzfyCYiWX91w6gCKE07vo/qBaiwgki3EQmlZjj
rrzy6lPyKaPyyawgpdN/gZM8xnUsYfVVKnb5X5mAZUb7kBcVeR8g8VkFmUZL9fWrubDjON/bSULS
iW65vgTN68BBVvwoYKshOEf4GAbtH3feAn1SGvJrep6KfIVkZIVUEBADZBCRD8B1SmzzYAxgYdSj
b3p8O2fP+HQ7IPjYmQaitmHJNpWHqR7bVF+hyY/nRtup7E412SMtFWoFB7nyfI9zYKgMPqf6c+11
3s/XSUObP5bp898r3FOUUJwC8dCQyJUBXCSL7dA/lz6QERB+/Y7YS0p6IFAO6RZ0Ch6Nqn1D1exc
M5fGn9t9SrK+Ev4I+C+Dz6GPdwG6cmxKOM4xw1hLjr2vAkIMz//ioBpg6suITfVzdrEH2PcVL1dB
fxWgYzVuHP/AxQvtytjHparnnX0fIZC45uBuFZHwnZRItIPxR3NgEBpOuLrxzdi0wFS65nax4FIA
inJjh/duxCqGf62CZwycAs4nTFy0uPmov3GEgT9jHVbUaO69rfog9SfYz8jDPs1FmAGgfcorcfYY
ddLARROECE0FtrfbM2M8kVpGwQrJFQFIKsCBmM5ubB8NBH91eSpnZzct0HnhTMH34uLJLaIWuhdu
/zUeCiMaWrt4XwbG2Z73EL6X6F3gaQSuvT5GuWPFTwvAqxYvONM5VIj1tbE4WjDvUajsJWbSamCp
Z45JB82V22XWtMMNAQIxkMNY2UDvqzpx3Y9++rfwPa0D6EEBbia1d7LIdz9/VaLejCh/UIBjkK4v
g3ZTF1cnMwkzu3XigbevCmZv2EJPo21vVIWxAh9h/euCsg71WUHc0BeJ4+mDxQcQHgjOxYvuz6iM
eU0vsuQxs8J0xJDfzXZugkkf9C8Es1BP9WBiXqRvQUp58cHjeQAkh+BkwQPN7vvUCRHNVEKjT/pL
Q25OM6KrLLFTzwm1rcQEBWP7eLt8mioHLPpiIeqqtbGSamw51dZwwcc7/dlkr1CcRiXfWOirZv9v
xDKWuArTZTvvRvBj1jCCm0Epl3ONHUOKUzWE2dT4uGE/6ecWCXFQWMV+AC0ZunpY7yZ8EaLvX0k/
4yIKKHU57Sz3owGe2C02OutdGwwqyHs/NnEvb/aImWSqIngInJ2+Tov5czRV6gGAsgEbdhPHkr1t
GqxuPyumGsI+Wd3e/ancaCAB4590zwXUI+O2pPu1cb+AYCa1QVHgWcbQH1ZnfF8wUYWnet6Zy/fz
UR9BIZFlR6vcVAev+Ajnq4XZqH72INTGQYq0xthQ4EyNA/qwyH8cnddO7NgWRb/Iku3t7fBaLleO
pAJeLDiAc87++h5u6R5ddUt9gMJhrTnHnBuYe9wvYnKsXIPgwx7OadqtrealDD4A2Ib8f+AtL/V9
yixZGeTKMoWmsiXt8FKlJKhw5MJiq/bv4wBB7cM1iKNlAdPjaHa/uo1sGH8PCBKzUnMfxG6EXdYy
WoNFbaeUnqUh3Q7dv1x5F1nppX7qpvU2UrZNTyrlqlVnPT6lbeu23DwCWXqItU1sn6PxB/Ah4mAf
a6vKDXMoTlTNUhiyZuWlyhuGgRCdBetepyyuxm9PlbU+VFebTyk0Hk7ysKvuJa4OavSiQaznY4Jx
dZf4EWoCyLboUKeo6L6zcfCkAW8GetG2NZbLk8UPLsq9nx1rpO/SubJmEw56sMxthqj1GrimRTz3
72nju7W5lcYPJ2hvcPnLfF+Ok6uqW0f1nNnfhkhsTswzo79ZfrEDTrRhCPTiXBKXqYzDyH7AaR18
/3gbDu/z7dzsYmDoYNNEAw3+/6x6k8CAVx3AcIbSDPScfKR1cdBQDoe9huWV8YBru32fZqShHmpx
6Dn/dlBpU2LJA/lH30sW34TsgW6VP101etYQnvrKYZs/ZiX5oi8uLb9CRcv/FcWdQyK5GDaFgzzL
UyFXlT0FsrjKNfdYN+xmw7zZvG6Msl9HUlzsAsqVkGr+Zdqs9sQ+KdQIehqoeUCyQE7OCeaimk8x
2YD60JU72k7ZIyb8CsIvoKMa7wVbU7bz2B7zYmL6qbapXnz21kZNWfMgKdiMM59Y6LK+94WGFsBN
DJ0VZU+Kc1eVe5u86IsbdMvbjlRN8mSn49VB3YiXM5pFMK5GaNwZnBQvFGc+o+AlyuUqC459vstB
hUr9NMojFQtLRnSR1TeTOLa8LDsKknJll/qha5d8xNMXfFU13nWiKnV6BpUio7Q2ip3RImdplUtq
yQv6e60sKtzBCnaR+cPhHG5AlC67xPE9q046aMyAzq/0CBslxUjPgm9MySq+znFAJm2mix4Zm5jH
TV3csunPDr40yYFIqI+Ojgm100ywG8PtnVsTZZvG3+f1Ppy/+u63zoEw9XxX8Ck57Va1eFxF/ma5
adPsSw8JRB5yDXvvmwOa3ZEIShN8kqR0rUxdRek7D+JavjhcZqO7XDxOSFf4OTRvmrVWTdZE3cRC
pFyKT8dwfi35tZyzPCoKUwsquPLW9da6MgO+Gk3oRb2Ou10dv1uw1iYJo3IioXTSdKjr7JPJzC1y
uAvcZ0TRkM/fCpiRplWBMVDbr8N06uxTrxiuqX7K7qJV5Anjj7GreHtkKyFuqrlw1si8Hbul/xiz
wqVVvg0RhrR6F+F5ODyn0MXWgV+RqLjFLHtzuTy7ef1dHYwd+YrynWrkmvdOcY6rJ0GaR6m+FAKM
kjhYMj8Z/lbKjeMfHY2FQUFwn54qUKUQVN9BcHWiF116OVKvCb4YvfCzNcnV6i/QxAhcl4GDrJDK
kJlqgsWXoryJ8jlCefUd6S7/LyA2kiUI03kBppPS6q7kLTQkD82+WPnnaPwG2a3gLlN9qEBilsBT
siJn0k2vLTXORUTrcThspfJaaMQBWtZ09S8Y4rOe+dum1T1N/WjVlN3kPek/8vCU+n9Zeer8Wy5v
4/wqqo1AyBKDJ9rTOHM2b8Jh6vSJ5MgjHKrr+vjG+fAVJj8lAsqU8M0qcqPDMM9M+BEXkkNkYnzt
goNqXJ3szxbYGpCSpdjnkFEJG7g/b/J4dmMUKkA1yU0y6Ig22l9r6R4vv5VOHUwGGl44v2X3LWIH
g+k21O/6gHgM1US9gShsr5hI6jG2JZgq2cx7k+yhzwWGHhXoxEoPRG+OAoOpyniWKoJfJ1ml4zA9
VOepjOqVr/7GBCEd859dXNOYYX1GKm/WeWBsumzYMkd5PW9NOX2PEWFax9qypnuyBBGJ0msWtquq
Jv/NYyieCk5OYznzzVMsonWNaYVKuIqI5uILpem7UD50jaUuvkGjRvEtQsWxAq9VLJfdcDUX7112
rbNqlcpTyBNVJBP+6DUlkBCVzkbEF00WDMmjp7a/lROvzMLLm9+A838UjKViOEa5f48hMtreGxl8
aSNxYWhRrickF43i7XSZ9hpeMxGBAoela5rg6uJT1fW7RtmR61/JYIA1O+aUwI+7stjO8Yyyx3Cb
n1L7uQccavwde3jQ7CPrqKboX+DhuuLvE7HRDeTWtHXrdq8Y32bxGWsX1DRcg7+FkM+q7k2LCXeW
C5tyNOuKIRpHfJE/2oIAVaegIekPIT7N/NevUIXbm0bmT0PVUIjXMCYW8z4rn5pGulZ5bwRCiH9r
Gg3E4xlia9VrR5kfU/0nU7U97+FhtLjdMqYYvJGe8gT/MJJPqsp1ZMPt0U+WttU5MC3P5oCTPlLX
ncMOWhiuEiverFlstaqXi2tXPNcN1nBDOCLdaKZ9Mk32qc0cPNnVo8OkpQtrlQKsacF3j5SJ6AgR
jYpls7MoTISc3K5cVZzUgRHUt3cZcs5YEs7FUqjbjZl7Rp64nHNHzGCVcFk3w6uRVi7HEfB+DJ6T
hlhT+q2of5HyFEZbASqbZ14RbJUqcVtw+ES7aoTv84OVfeYkQNo3lN+2TI6a9lzglhNo2mq24+Zx
fvMHc58M5tZZEPb4kVZrybhgyA/Oa2VnQzhV+ouzbDXISqZsthqCllVecuNz6rA7cQiMT3/mu+PM
zYSh61MwRvv6S2yCg7UHvQMW25nWpmS9Aa5gZd+VJgkIbuuwY0lvWu67l5bBpa15fjPr15Iqg3pD
j/pIBLkkXK+rv3r83o5rCxjWQl+dZvmkg1xkprlyjAvhIW/0+/Ukr1Lp1vVw1fWAK53rHvJcf7Pn
g+x24XgalZced81UbzVeRzVfw3wb9ujpAmmO6O4wepSs0NZwbZIJhihdR53mkfU4SI1thwl0RICX
KdYK1xCNrnP546PHjgazwd2oeXdt8+A6in1rubr6l6ZXAvyLi81KCuodLvLeKradXYVtV8e3DiIv
av518ctYPHPaE5ciYYymwH/HpZnig1MOm1nrdzpAfNKRw64KV4svTfAt022U7wdWrjDhTPB3zcQq
ITHpkx/FJ2p0BpFuVYn7GJJ2xgsLIMcn+O6B4Rlwy8q3hAEC0bspckFeyreW5LduhJ7orH0Kvr5w
ENJE/Qs9NThUoMy0/1L+y/WhrpMJfv/DSn476xY7a9Fy3E20wxeO5vdMv0r/eUQA6udznS15i6dw
oQHN7Fh1+l5Jv2u0SlvW6BhLHeViPz3B8LB/g8JONkTuK0p1AQw3NwSrnmuN+yAguopkY4flpkFE
L7TPtpbkWdpnVaE0I6uuSaXvSd4elXncNAHAZCbfStPfJszWFvR0oIFFf4zmtzlcZLs18m/D4Fxw
418ZBm7W0mr7brB2SuPJGZ9YC4T+MI3mIurSLUD3sej0hk/B2lgCBnxXq+99ZHChqauS35ltAG5E
7Upmi1o2MoVnzAPVeh4hTXADY9v2/HgiJiLWWYGZoC3oNlPXNR8uRvWij/c2fp3Mg4qE3JYOqW+G
bUbTmlzXmDx36UuvvNt9vWp6f5tPUHLVW1ke+mYXgh2jAIv5Kuc3UzmAZVncGwa7gNazNrzl/rHv
3uMK5ET7c/pmC9gRGA/aO0Lx5sc/MqHchRw2jF2a5m5SUwngeH5zc4y/HMqu0XVcmSv7JYNq6A4+
/RHTh2+cTP2SBNcqJhKc8IZVf2Ks9ag0drqdkd4Fp2dySPRdWj9zMgdzxF0BxGkqEMmw9WoYQO04
UtLSFi9284gDxbPH8NMefa9OxXsHwdrVbIzzwBBZWvHdKCxrbYCDj5w659TFs97yrSUJck8dW1da
eZ/tciHHguIwx+FbDU9eh/kXbZR/hjOCFYTof/gkTMboTmdqISidBcQNByacEZpzGIb3tM5v9dys
i2R+6QWTSab5n07g80WEtStMyslVWb3VbMYLvATVpGrkfHxPm7js5i5ea2hXsdN709h9dpn4rmv7
qCbDkzpDCvGW84Jh3KSBeew4gidN5KppdM+YAeZstNdHs2QBeA3Wxqci7k6PBsvEQ9Eir+SrFIeI
v7nYWvpWMWKsp++4/1FNZVPjU029deUFxOmpr9WI3lHR8bGMHsr0IY2RBQL8cd5Z+lGgIPDid2iB
Hex1NHyk8pGrO4WYnSF54rRuxn867+mvsRQvYDjp01MAX2rpaxO8vFBgFDp3KsyXvnw3CBIj8upc
u3P6IcwPjvp+6jF7Z0M80aPTVwX2iu2JTHmP8gUGpo/GsHe1vCTDqU12mb8AFuUunIQbm9TzpQaL
SF0S7qKBSAsNfDCTqxO3gT4cBx+gjwj0afdSZVPQlEsM2ZZRaZN04Ws/XQ0fH7jvHwPyoGitfVMV
p4nJUviguQbayFxcu9TfjRxhfW7D3CIxX+KPVI5rYy+4KrtFxbiHZkEhdSeflAnbdjcmu5rVZOof
yvhWK29F/WTZHk8YrE55nnoS+FpxKNLFD2Xu65oZ/B9VYkOfBc9+nnWtZPMOoE0yBTBYmWFTOqYA
MtXzJhqyi2LZH0gKtow9SMpgSVYe1egyC9JFF8mSGQ+XKCBtHJvAFsfcOlqD/dLXcbeGo1jXwF+c
CXDXfONitRz7eqkLyBnz0oTNV+ETbmgahXcewaRol1i7mNk0YriwhHiK4ozupWoVKK9J4xUpx8B4
CtSubtxzfyYiAi2RXogMMHG0/FhT0qwD1Pe6PGaayvvlNxboDDJvlKcGCliaYBF9lSFJcBxPQzOE
7UdAR8qB8ekSOv6lwQlWp5rjgBjqVMTm567kDukARGxarBDokSeKU6t6Y/WsMNarjfQ6kW617m/o
OgfUjQUtpAm2vYhMvc1LKFaEZ1XBZabuYaZwHwyAVM2SNiv/RVivIRTQbB0mM10X4Zuf6pirOPFa
z+iTzM5zIZtnvrbLBUWj6XvPuYChDE4xLTKOGXgJw6Q1RPQUJEQDgFaHfwntJXb9L+HSKiu6iJqU
NznNU9W2Nk2vdSwv5KnKJe+GBrxNa0jAG0y60tJ2U1leC8TUSbTHQg1RgJcY7zgfZvtfPtpvEfyL
NfCe1sXkMjO/9HFwNGpi9MFwCrttkX8o6VlEnmk/12OywrlpNKbqjVacdCivAY1pbA9Mv4Puu4rz
W9DwkAj6Y+Czx2RjC6+tz6M8Jz6REm+u9kvj0DR+qPnNzq42r1j7Yo6Xwrk0mXatrNdE1EdLOxXV
abS/Qu3AleHVTKvGAmN007qhzIYOgWm8xHLHDFkUb0bGvdAUv7391aofw8zbUvvSkH8GA+er+lQN
ZdW31doCK+AYaNce4k3XfJFsrrLdzGkghkOjQOuW6lvDyl3Nw41Y5JQd6uHZzAPeqxAllC22RrvX
CdB2NDXMg/EU5+Yx0fnNJ9qlddRXX+C4SPwzsGAAPy1FEX2vlbuFoFc+AwJmRc0sHn2n/l3TlwTZ
OVKfLGdXLymusQbj5hlR6Wsn1f/RsILqeiubW0/LU7WcdUZRRay9o8HxLnkPgUVKeen4X1ldNZHx
g5PPoaVTbTZphpFoxF43pjQ19OWnnVJ1R8ObGsn1iMQZz8gEFEDnNhVQiGl8iRRuBUFt24BC2J+d
bKDvrpx6PsICtzwY8sj5Kbsnx7cgtX4LEmdLVBEachDJOtAdpGhwjrlfpsBDHkMj5PJXb3IacFjn
2TkrJFV4BDQlPJaDkuzz4Nhxu5P0yJiN9VMMlzXr4sthTBypSeN6EPeYE7OhHE0aYlD9+qHfBhAv
QfIcNvgP4D7Ba7mIMD1FLPW5RELUh++8DCnweVcsQHT1VtBYUHWhN+NoaABjRUFbQRfssvBQdIij
ibMzkh3nkBPImEh/SzDE1rM60x3S6smK9EtTT+sp+9eEJugIcEdvR3R+vBqzQ1YPFLkjOO+fiB/O
1Vdvmsd4sm6tpq3NpcPuIzVQJf/NdHVM2bCZdLHnRhl7sQ4lV0WLiF55tlpetKy+dYhxU0bagFR6
OjMLYXNfi+S5GGBZJ2evh+W+scWmx96KeEJpJcwmh6thbZDC7AhmdqhfF0GT1jzObC4vuZxOOqOg
hfHbae8ibTZlQRagrS3CSGx0lvZU6kTqsQVTLltFKGvKjFbOWBwq411vPuJqPlgDPh/cA8c+g8el
ZFACIrF0RvXDa0+hTTOq62D8iyyVGjblXIbWuWYzdeZrxOa9+J1OqxP+4uE453Ad+jFR7+bcMUsh
L2k0DRFJClsW6vAe5cQ9OzQ07buZro4gtmHkNRVR9ned1UdKmWStHPlz9gEpKPrzWp89ftB3nCO8
stp90GobyRo9yOhq+t9x2dJrBviZpK7oNNqc9J01AhmSoM99irBQ1qVFLVLFI3tY6eV+qWWhrWSd
jUcrsM6aHV0DfV7HRrux6Kgb4cTS0jgOifXSSpW9D08Qg7jo2oNviXOtZLuy7C6NQwYxD7EjrXVp
G2AI50Sf1mmJezptKTzNukMtezQBSWpYIMhN26pWbZRxEryNqHbKsC2d7zZWN1OS3vvJoAfjh/Zz
N2AUWt7rpY20B+rRo3nlI3p+TlYl1Z/7bLfwuqV6cuIATojfqTJtkesfqYWSPaxNEiylPa+Twtwk
dYjNdrCzzpu0P9VkVO72CI8WY2TuWGA04z6qj2M7PAeTCou8VGdoB1WA8SnRZeDQsJ1djWQYkaUL
qgDyV4suZ5OVj8cXYhI1V8NLpb71eFih+M56ioxy0jMnOz4U1p6mxkI7VPlJo14qDHHbnGezRx36
ULRzkhxHZ6Bx8Ff2EiJUUhX7KJNNZJ4UFQJ43qMiOciuaUtLGPa16J/D7B/TNaDTISxqKncy9GbT
5RBq7OXTqJ21GXI05Y30Ke2ziV4yRQfDnujvwaIpPkbCX4V1qvJ2NaSWYMWgTEYtb0P1yIxHP180
ZeSNQt48xjT6QAoSToV5+GUbumvZ8VMv5rWD5e+j8ZfMLAbC66QfYp2XY9H+6IzMfrj06871lac6
DyVYsWuFoWmyQjchJyANyTYdiaGy9002Ezz3mIHfHuUWov11pJWN0p79CO3OSUaFVp988S9BQBKP
KnlwFgKsppVh459MhgJtGk54tJHJ3+AXnas62HiCDR8LxybQP4MDNCQHHHVPuaBbIySFqc+1CYSE
1IKNGrLFzIgwFnhPkYJHMjuWARkkhKbOJhTefNuY+PJiN9bJrH9EBsffrmI6jkyFbvX6zRkvznSu
pwxKrYD5I8kFGtqgBTSUUDk5CMRZG4ka4FfZBJEmDnFyKzGdkUXxHYdNV7+G6VGzuEh9XuaLHLYE
/Y2vXDyaaTP6vCc6FUWENj0CzVG5LqV0S/DGKCrdmHes1TofscJvtUzVl8XxHOy3hFcyfSgMsGdt
2nHg1aoybT6l/j6lD7V8sua7on+G7NOj/tF2CvqYOFhceMZQ72du9saHpWfoaxD7dJuUAZZIn5J/
fNhx/bpkHmmSXPfzTmmXCABtWLFg0rRQpIkX19p7R5RLLwZmcuSZ2liNdrAekTxE8LXgJhZThpOq
m6DeUcDZJ4LiEY1Gr5eoH7cUe+7mnEBMo14GaCwt+qmLi+2c6LNDR6en0HCuRl/tbV6qTX4gXBjQ
85CdA/GiIScEJGHgNr22n8E7yuirLliH/GtLIUKIGEMgimU/YgSq1078pIh1iytdZNxlCZ68OZw4
+Ay4rXKn8F84P+eQglGlUTBFbY5uQwSUnsmqWZlMhiTaxYjS+9IVX4oabthjfAgPmFHML5ukIDy+
S/UYh11aDhJHHNB0ZK47mrOiKaaunQGFDkdd+9NQ4x3tYNrAZfdeaAekvnVUds9Kv7EBGcuDHtIu
8purT2FTrHs0cZO1pLTlt4UILFTppe3fkl4e6o/SJlhoCrf2P6ucJlBBDA2bIwy4vWuvtxMiE3sk
cE8xj6YSftjWred+yeimqY1fykB5SDlkd1rM00Lcm/g1TYxVKsZN3/orAwoqkvF6mjeVIEKueI5g
LP/wzbcyOAbBMe5/7ZFXvIfWXlU/AQWbWTNitzzJDJqlAaTq4hvpUp1O2sy4mCV3TzhCUm85mIvm
u6eE19Fcf9ssMDm74Cg/05H/Cpseh8Cdp3qVhs+VcZYGsO+H34C9W7qbZf96nWrD7t1Q7gP3atQ6
roAoluHsSTZIZ2ZA17HDw/RO7VggXS18yWl8rAL6U26UbaroJnyTwGDtk02nz0z9lSx0zodrrxFP
QSJLvYcr5OKk48CTaaVNAkepT8GDk+En78qNzRY8Tu3KTIYdUfmJ7FWxHWNlNUsMWLYhwGactYLw
LTJcSjHst3T2VfMXtUAr+FIisdGd8gNbzCbQBPg8eoJzbcG6qf9xu7iAm97LmLBrd7C6COCPbpT8
oth/UfYCJBAa/GuaV5L+YEuxDqaQUojLBJ/YdidHh3tMXqfx2Bmw+/ueoSaNmk1mNRtBexFTFHWL
zJ9BN6y7+HOW+Aj5I+9pk/rX84wqKHaoB4uN/dfO7hYtnLQ9DSnZWmkBMlv93gL5GGvh+c5vZ9JF
YlEN0R4SOvCUo0Hfh3mlJExDiggT2lx/o67dLC2d1Md5Jrd8Zs4sf8e27vaEaNrGOKGLR3lJggqS
mN+OrvzG8gTaH2kHPf2ocpwVrp9Rnixkn4JUYYmtZzNAVirN3iTjiU9qYXWLtS1bF51zwE0jH5Bi
r4OsW5c+zsb0Oo6vQUd8vvIK/VHq3xmDxzSNm3qEfiFxLsfXFjRBQ8nxJ8ctnH2XvJEMADK4Fxbw
9JJH9b9TBa2gNXfIbftFixTGW5nDk1W/naHsWvlXlks8ZN1LiINOsDR9W3yPBmZa+j3C7qQFuiOX
ZFsTqbVfglxnvMQYq/41TQQTda6qR1tNoHfbznk42FJzSplN+Zh9C9v4T5bPZUenhLkjLi7Ke9Xf
QJ6bYacEoUuhZ1F5ad7ykUUx14gXxfseDLIz9jO4gG3fS3GoaDiZcbEDf2f172nvlGAD+sFO4l0p
6OmPmiPHd7iFoHosfVg0lUxO/yTb4qzoEHFi8sxE3IaBUlz1NZTa78AfIf5lTUeUDF5KOY1G/jaO
Pr+FurXWfZj4TL7tTzbP98YUf2axvLIT3kh5vMVf+4rNjg0gx0+HuIkC5dtmjZrj6VHFzoue4T9S
eWGK5GqY6cmJoifUOm5xXH+tOiDnYd41rByOqjMv2yqasYDxQqAeSIoGkIa0uANGh18FNM0kC1qD
OrxUc9MO7WHqnDdjGaqBLclB+Js67T6m7KYMT3OD9ZXSRW5jpA0t4qCx8amBWYxac/7Kbfs4lJ2r
0xvVzP2/uo+38dTp60z9UftnmweITaIUX0CGezEmf1wk1AUVII65kh71OLpqMvirJIER6kJrXkdN
SBpxkvteX94Z/nYJS4gm+IpYv+eWOhcB+QwomCgsa6lAajaoYaPOIsCmUWS91lW+GEzM/9EjxCZJ
xSh9O4M509gS7mycyFIQvVZfoqBEi+yzpxmzh2eS19ME7SSUKAz1ReWnbjswyPxZgWkkZ+MWTenm
AirRxMCs8WM52BxO/50TUdxRgQRJHRHseoO+G6slaEe79N1y+Nmp+eRb33MQ7jkUnKfMGyycZkYF
mqixyHurPNpLxm+xAo0aJ7kUnkYutsKcmQHuQv/TRPK0FqOdi9flwDSSHDVjaNMar63ZGQRmKt5o
91Yvv7tU/eqKZOkT/OnnZtVEvmeoQlklRfeemvgXWcBUo1leXt8SZGcBgpEDCJvyZyRkz8VKmDVy
R/kHeYB9sfgr4HVYrgwEfKBUnvLhjDytW83G7rxZgNUW7UegZFKVr1GAwDH/Fna8KbXpoRP2qFQs
aTNfN9b8NGf11VQcII3gz1D9t2l5ddvlWqPaLwuNe+eMtETELNWqawT3kYd9lTwjTeB1OBwESq60
iTaENqiJKHcJh482ovhT5u5NyUOPem5wN4cJ2HknkAQTDejSysHrpUL7tsk6WR0EU6YyzBsD6EHS
vYxeFB9Ua/oI+vCZ9PR3FiF0m9ZAcSBe1xiGez2Y9jotK2kI9JrwDOuNCDJ+2qZBvk4BLPQC67Pu
CSJbMQ8SO6SXAGwQdxMRVLd3wUjjaDX4T34IHEPKR4RoXnlp4H473TZTkxNthpLEBFRCQabeHtN1
m4Ctq+WnSqvjxoqsW0FrU2EHiP4kywp/a9K+2CGht5QlpSiFm05g20lLvAa41QmS/QhkmSUs+o3I
vyOD6AibrDKCGk7Uhzq9eR0CMFYi8zGE+GBQ4EXvX2Mn+zSuLq1K+NN4s6dHzWXR4d4nEL/k/hCl
MoI0FicxzXBqSylvqG7shNlg6A0mJBMZx+b8Xr8r/5Rs/m15PqcqyvlM49VQbXEPgHuYxuNo9no6
7QNm7ZD3czB2PFs0jBwGi/pWKntJz/3qf76dq7nbU4+3jvw9KWQcUXN5vgQ72bEV+jyNEYDlNtAz
Dwpgcs6I8Rg2hzC9RdEECPRcWJDOkydEsoqwAbmwo6m/xOOao653irQ8sydrE32ZlEQLY8exOgC4
yIhri/d/q0ZnXWPvC1V8iLB8BG1+aal/iUr1KxpT16HAISUsnrF+Rs20Y9d6tgL5plsguHDrShvz
CDlXwdUnFmynXqoPO0tqBLobgjMzBrtifVuSu3c2MWKQmHux7Z2dzKHX+KMs5ENlFa+Ue+9GZ3kH
/6n5DK+gH2pfcrnFxDCyqjjkU31SJZ8v4xqxe/iRf2wju0xiZdH5RtjOrJguUHJVlUMRaJAql4/l
2aRAbflRp5dJAngCbyZ+uvW1cutExPM7C4r+FNGsINGxOKPFDdnXc1X/bIeazSSnbqttAegcP1qb
qgzWPp1WaJAdrRWEArM85DR5cqMdeJTEaOqLp8JhlRPc7RpSmsC1CQZAbPqbm7UFjMNG4aX2j+GD
h/lUOdMGmgNVYZ+YpnbsC+Ljybep7fNBrhfYkm2bzYrcRPfI5U80HOoyXC8C7ZJ4K9/tiEvWQB8x
tHMXmTBBerSQgEiIayW660vLuZb92qJZd+hg1TanpyHobjZV89pEBQs49g6jJiBAaWQwIDrK73OW
3BOK6LLxXyXDgzLeuqL8zozx7g8WnsApL6D1B09v2bIQCXwG02yAjePvlh0u5reCzT9MrZc16cYs
h9Ogx/tRI+yV5TRxBpJxKCSoMXsWTTaK6qUO7Z978pdau0MSVf0d/yZp9zksxgKlKOXcUWmtU7N2
yqZirWKWtsqtn/WtmKVXEK4RM6HEkiZTGgrgDvEVUS604FAIsR2MaTNR68DUlfkOWci3kKC5Wdzy
gMjGLuuVQ1mJ77EKNsaQeElPNoaDukx4gK7iiT0nLvNmFU6QptJ1LIYE4gJN5Z8GonWSamUOCKG+
f9zqPeT68NKy9bfLjRBROEFzyMD4SZhspJXMLl7mjPrpXj8Z/W8243XZbzz8IiN97heIn8xcp/JC
jhp7k5iQ2fpdCzCQaDcb6R/UfVR0r5wORYYCYWubSlberNMPOpO4BSKMSND5fx0jgtLYXGE1IbBu
pfhy7dDjIyk2sTBCc6Z3HhQ2YKHv9vTa8PfHNBPl7MY1WbxHr08radmnsgoXpeRVc2Cc60cIqTD7
30X3iXXX+MdQf184SAeRlFgWBgSK00AtV/BtOKrijgZbQGzwn+2dBnQCYYoekaNOW2IrnzvawnJ5
tyNXRdxdOoRiBEkLndbrMnYEhfpPjyauYhwB+g0oKeMobRCaHYC+7lx4ncNNEj6Ky8sQ8YAKoW2a
1HOCR8V2b4X3EBO4ZdokMp/reCP2+LCH6F4Bsy/9kVruoCTAsHPgBgUSkoxG0B1rjfpM7o8Qz4a0
hrZRzDOF9W11jPlnJdqP1j6UD6ZNOrvLiY4geq10+mu0c93dSO4HGqCfvu9NjHNqRCnhic0llv5V
dfauyL5z3CCOXeFK+fBrnmJrxNCQxJLJb0KD3DFXgtaKpqnXqMsSrYlqMeIXrikYzMKWHRtWi14a
Us2nzgp+wqJd2XrkDXQ1R5bchUS4Bzvf02hodxtDrTbROHBBvoKcm3RDNZCpRv0+l4QZP2blmA7l
rRAnNb4o08PUSy+klgDPoDa4DFPMP06WGGFuaFIIB/c/js5juXUkC6JfhAh4oLait6ITSWmDEPUk
eA8UzNf3QS+mZyb6GYkiUbfyZp7MuY1o+Wfl6Pc8suRcJcgaG/7kVuFKz2ClAR7ItaXN8qUU5orW
GnYEOr9/XNeF86MpxAKwzBrlfFB2mr3Lo3ohi2OFsgFYBJCu1asfWB/eEtWYi2kYNBYgtndksJeM
2asQTJemJTtH6ovYj/lwBjB2JPc7MaIRxi5K+mApyGTn1MObZTCUhe6ryaEtFXGyjs2N9I5AW2ZS
/x5cdlI4B2+KKcZVZK+6RkG6dbdeN+CAMz/YKywk3gOX0YqGEhMAUB2hlyhfygj4NHyUWA8j1uNm
+GVxQV0lA6WXJiE6lhTb3JQzj6VCoWnvWavsba3Aw0MkyQ6PAwjlCI07xSY3lP8iLj0B2y7Phuaj
9beGDLKphUym3rGnEAd500eVx4E1VidLu9V2e+yNZ9MZ1yD297WIHoV/CBVSchOOg+2uqfKwaSF6
wiR0X0Y+hfPky8gwS6gLgpyahI3Di1v55ZtszRlF20dnLHc+H3ZUpF1V6S+dHEzWjRuVvzjOL1Es
vgZ0zJsNJiovU/b0AdbyZpfa5dmAN5Nk+xoXW2JmizHwr66H2wac5TKDKuOcDIOCmzBYdHTGaIgk
W1vlo+njl11VZjm9r1p4E3qwiZpoyTL6WvgxgYrBZM8tYF+1SbPzMNqu+wA/nUEVApdFffh1PTeb
q0n2N0wgGVuwjegFVwl6Y/4a2j1zFGyjW6Il9l9qgctE8UN0p14qaIgUjYi92pGBygxLnNLpH4Gp
03pgtjirkhDjKvvul2WyozSTRnwkjeffszxSp5gQugpPmw2bjGgZqjjSy5GcoDpYfPqLsL3jctSw
pguwiXjbytxc4rBFIlUrYzPigXagIzXNWQChqrNHGhnQDaB0219D+Enl0JvtVrB3CBUgx6OWJDk2
K36SsSkXFWmBuDh0yaYZ134VbgLE63iFPNX65pvq9vOKaEU+DnuJ58D1fVasgDVRSeMOrb1RxnlY
urMR9Fdog5Xse54U1Y5u643DAKQ4xb6wISIEIat8l5t2E1NNQ8nuzPHdZYe+mGraT8mifGakTNp+
VF4tY3gPkDkCx7nEXPrCpDsVfGoHyoECNZ2nKY9DumkSPq+DRwKXRqESx7mwdpoHlTNYCVoczPpp
QldxwMFpqjr3Ihw1/FANduIagdIyDn6rEjlYHxcRXrSiKzZDCMhdo/UXflemfNvTogR3pk6cFnIf
SSjmP95qzCvyU3bAi2P8bf2tNJ3NYD5jtpeReVHG+OilnEiujlw5ZTCyOTH4t0qACcKyzc3NYY8X
ubgfmKfA+/WIHcXNmsA/I1Royod0RCsPgF8knnlgf3vcIXtqFeZ1TtBCxwrVlxehme9+CdSN35eL
+BXydY09Fwl2ndjDHXxo2qpMnqUkX7ETjjI3XH8XEF9ohX9UzHGWal92fYrTywSFkAOzb5gsLTgB
SfZuMwvElbaSyq+Uf57Oqqs7k4tnmFK3wAniqzBGtKr02YAeGcTkjZUAVYmk9yj8xiTD9r9cSgKX
9JSsMYjlnFkUqwPsZezXQmtfpwfdbhygE945rNS5zP1ZbIcH7AjEjlOxZlWCVuA499AjNV/k5Dmg
QJXYo5QJM6cyBfvmlFhd+T6CcZnR7sdYBFwK/bMtsl3fEzo1wKaJfCe1YmH48GBMfia4oNuVxd48
OSjFv0Dy1SMeR7n3VqHTzWqk8CxLj4WtdzMIC6l3zDHg9zuz30sKGQ2wfxEJ2lFKIs3fEZ0cjtat
VOO3BriFyIVRCq+Q3LXgU7xpF4R3i3tSxaXOSOvDMOrroay3EwqBOywaLwuMikgNnN8Af/8QhfuR
laemU4130vnjg+SPgnBgKL9OwrDYr1WbdV/HO7TwHnp90aK7pdLhgXO8DH/78EOtyKgo8yobsCgO
C48tgmBHkNzUnoqMEPMsqXz3rAXkJMwTzII1QuHCAP+U/Crxb+eRr8YSv9LtFkE9JyQzsoE/espR
jCwNm5nHQhO5AeBEPWGCqLwIr03i4xmgt4EAfBlLbvnfhc/TiF9RwU2otGJnhvm8lpgJLu1waYNV
oa+9Cp/8R6TReLcYG86chLgZKEHnloX3CMSXQSxVACfqy4CahLvj/pvW8Sw/G/9cufz79NTYd7JK
PoRdUvzYpFQMZF5AYjqjSgEflJTrzNonCK8qbzKCbH78UQYfgvqShlSeDY23kjh7SkIYFQg01mLk
dv2CpaWcWKum9k9a3aqSM8crPvpJwrbOdXjpQtKDGgqupfAKS4ZZBd6Gy4VIip3r31SDFS1wZfaU
orE35aAvk0EJqfQ0X04VfYasSOpc/U0zRAwUZ8VKaCsMrqMaDXPTZzHEfcB2P8FGr4eRHLmLOjwM
c4ench8HHLwrcxgXKth+zSDXr/GIBJSTEy7PGVx6x54105zIzZz5bmfGAw0JyRrK4Tp2p2urwDWB
vMrx1qGg5aX3kYwczG7UPMIQVAQvDrjx1mQ3RWKRJxNhcX1XThA+7dK4x1ZlTpZNvKpgU6jwN+Br
pgg3VHOArcyXPtO5eWiao2QVMrK6aTA/mRA1t5zbBPj2IVBx85FIYPPKWoSXWB4GYmNTaY8MlRml
Cu9Wo7zbYboz+TPV7FVm1LFAMcTghvgZnh3QlmH4N7J7d1xvXpEcssFAmCAAcMu2XYp9A72w1za8
um8WwGHhpJjvmIT57LFuqUSGPcsniqigloA1tj25FvVKZ/Kx8J3L8FazNK2UJ9dQiDo43wsLarsH
xvCvzH/Vlg7DehtGeOVM/dTC4ciVlx+mqKRJtiqzZKugt3OuLYl9Yg/5E8CkK36UiqXCRHnq+DPG
4FqjtvoYyohFrOMCM9cAEBNxt2OLoLMKUkxg6vexPTWY6wTdJAVU6EPosSgqJO8xZyErYN7an6nx
BgdWEtebIeV+PybzdAQAZN1aHFAx+02tOSu0seIsmqnDgKH6O2g+8Ju/mRTDleZv4jBKTxk7/Z9Q
Eeb8s4pnwj4MucPkbK+KfPgQNvWFeoahz8eOHyDwYdSC880nTgOPpogG/GO41Yz2px+NgjOUChvU
3qR69wDuuwvBrF+hXpdlxneBr6/AUJnE84ATRPLGC3Cy1Hhf6ui7GV9d/+Pw6c7AKdshFTfkkyxj
pfrePJ+ao/q9RkmiPuxqs5vVEINdpzx5af3tkdzRMOJ5cPGmXZOavOsIQXXwp1vPURC03pc2tZnY
opRo/E6ATbvMxZzRjk0Lpyy5Q4H7Qq+VfU4DVHEqG/uQ+fqmaknEkT9oaXf3C7lmXbQem3tSPkkC
C1Za/m6MyLIQWRV4E7xFXR0sxtOhwRDe1E/NS/YwNRFv/sWGcTCS5MNXxqViaO8F4Z7ezxZhCyCR
Dg01ypeklJZuLZbYplZEgdhnpTMdg3SmHuzqETHotOUtKR9WzfgyjRng44LIXHmW3FoWI2DUgY8d
l3Eh8KGleFqKNbFN2GYFD/DjBKjKkGenVWzDlx3rB9mpnEfstXw0r1DeastGx+XkNJytIOzWiG+1
GUi1qGC3AoRQ4kbwllJSnnGcIsdYdyPH0aHZjw7poOqB5pJ/H25VurKCax/7S1mxfrfzq2qQsNPe
p+V0Fm1cYDDKMZz8GYM8KeFPpn2goHNCu4+WksKIUdbP1KWU3wlKdpB1iA7xzo3dQyadvcGdJ0Sa
tniPdF4zV2iEc+AmKNGrxLsAD23l4LSsg4c+frY4cXMinODqN3m4iJgdleDYtRpcCGMTms4/EgXA
WcZZRR4osupzr1NpkOpraxQzp9pHvDUGkwcwC5l0WEB8apxkFvj3MgRHpACfIvU++sh+2Iy6kJrZ
KTqDLDr+S/WzQyPT2CHdEqyatRwiComFBjg857tObDN2/wAgIldw4FT1SYF8lHkvL7iZbTSrMC0L
+9tlvWNIfl/6Y+QaXT+/CInkT+FbGCaCisrT1eq+NMgJfjLsiSu94dfFSxBy+tjHVPIUYlJxoQgk
Hv0GFYTnZ4u3vkdRy1NupyX8qdzdmKLdd8mUMssoxlPfAUUtQ6zVvo+0TdRV4ZafAW+2xwAaoeje
A264iXJqdbgoqKyssaLqXxA+qOh+c/hUaAobmBheKv/CR8/G0MLaCDw4oUL2KJToLnrBe7LDMUiK
VJOUULB2oJ2mrC2gbsZT9+ts5k7ZbfLSiFXg0kQXsF02n2WYnxQS+Wjw7JUZj/Njjpxj9d8pSbl0
fE+RcImyheqdGllG349CPs2wWQ0RfAdMzRUQndJTd8MEibaic+0T/mZbUrTNEzSUK9y5x52zVqgZ
ACnksE4yaQiov+SwpK+V0DOOieyfmrAOxaw5hQqs6LekDMDtjXWQSohwyc84hfMnWz63m/mEl8FV
UMnvtvzx618BWSZEK7e99imdmGerJ5Y5Tssy9igu+B71x8StBvBpFnPUg9/YNraNvo5UrgbYGnpb
kmOLDmJkJ5BaF7PnCkeYP3XJpwTGo/JKrhPuQgsmgw0E+9Ghd4LEanYZLSjHY/Mb8DHMgIJW3FOS
vzC+D1SS+Vj93fqsqaS1Vk54MAoUKf2ZabsQJpfj/rXQe0ZmKbPxN5Nb0D8pnjcLSmov+nCu2sPO
Lv/aUHtvxgA3rcdYJsN1M71Z6lcilrRhxsNksDJjJjqq6Q6EHjq0WZleBYsR2Uy7XFhSHX4py7s4
TXaSpoY4MC5rMqo+GOSWdFdTIxlGsln0HLLW5FoJsA9AB8XRX4hN1L6KwJ1LJE136Oah8dsRH8/c
93G4yOK90pCMI6KHiMrsvJdBepDwvHU2wQ0dd3X8ktolqU8BTnag2OSOG/qOerl0yn4fqD+DSRRX
PRraYXAFtgcd2cx986JJOUw/oxF1PVX3OsAHINWjzQDvsinFiEUYvjGYzxTEmxMZNIsWlgJRJdc+
avOfBR1U4w2aKAQjnobbE0zmY15EtxpvWt+lsLT6feVTGMttPiEDj9vgZGBEk4TC08nVF3aQd/Hp
gxdvNczR64ruYTpkjWbNpFQpn7ZHhSmW2qE5alU8C/ArxyUjhkkSyeuvFfGPkQynzOkq5sxvuPJ1
/LwHZOrYZs7yvxLj12VeqLwfKd7LJFoUDhdsJlmMHjPLXCrcPxiMLZNmY0g4zRQHTJu1ypA1wdQI
lJQ2uL+Tm303gz7PeyJ7N1/9o2+gVrBDhlQa55B6/mXGKeASEdjAHN5xJWPyIl0YVB+QGta1bO5+
tBA6DtnwkcXHwvycQO4K7+dEfsaTIkvRSx3f1XGfY0KnweGtmIxKZPu4hdf5w6b11/7Vke97+AhW
8yhDNrrymvasD/xnY4iF1jggr2EgJX9JrG9LgTKFybJJauhl75Ndo27Yq0ApagewFMhOQuPZTyUa
QFbPohYtOGFPo56MS1AdLzt4u0O6S/tg67PkSqp/CbeNjMjnNQeDksX9oomNBeUMPOpwagyruqGR
DR9RCbhHU99dM57ruji5nbqNI/LLWIItjNAexsxiWoIr0dqEghI0DyMBWqIlfIXaGvw+2w8yljUc
selFQEKv0HOTfKkE1a/J0A6v0/SDI8UKXn/L4kNvJ0s1dDeWr+FfBw6B20/PcC8SYfUVgS0KS0xk
zZ1IW/ewRCefNjNnNjqbOlt2iDCASqYBsuIMGhPnDd/ozNVu0iNSqALAYF2blNccazlFDXsN35Tq
4tNh9PGa6C2BQJK9t+zo7daaV7U5b4snUH58cVu/uXhjtaqYZANEGvsuq72lzjP+REHFCDxHz4aW
Xz57yYt7SYubGWaL0l13AjFfr/e5qq8SG5To+GVG5P7xdxr2Sc2PTcKNt+UHe8C6EUsenBGAQCR2
dJE3iw7lvKKOERRmb3hbqk4WwwB13/woePg5QXQtPGU1WA2iXLtuaZHoPIJDwS3O2ANSUaLUvwO2
3II0sFvtfTM6Y1an4hNJG39CHnJY63KJWPwW8FIOgeRtirpnHuwRbw2DY9NnVL5MufF+5XAUmcqt
B/AW2Hgmp41Ok86hk2losrmgBxGQhDISHKPDYPyNEcMLjUuM8Y9KIWz5Z+V/dDaAljBHCLfI0nY8
QF8taeIA7blpJPziTeTs3eHIA0kxgYW2RbEuSm9tlCPZb2xD/JWGctJbepbF1pD4FzHKCKG+2z10
dwrWUishmWfODP2r7eCTYhdlMppHEhezRtqcu3zYMzeIoz6NFxMAQX7a4qUZV70mgdjFM1V9VcCg
Ippf0MsFN2rZDgSUC+IR31EOt5NlTUZIr7A+s+zbx/iT5PRdNvWxEOF7qGerKCV8ExrzgTFaJQQu
/40duymkmt76IBbUD7zoVUw691kO/0YToAKJq+Jk+OydEHh0zPQRnG8Db3NUp+vKOQJsrMdL4crF
UFVbZ7hp7SYKuG9gUFIsTEq0gRVgVDzKvh3zPLZsvMkh41i4KJU/Lx10N8tb2ob97mYqb2y+/Wgg
boBtXz+ZMPKygDLC7uQrX6Vy7qt1PvwTLFSHlBLEkxKfWdpg2yVKxIEioJwp+GcDSMS6tc46XiTz
U8DD5rMv+uSi0yDrwiWi7QFFbNSbreRGbxYXdThWgBwJgVA6uq4ZGULv1JbNXKiXBKdsy9NHX5ac
hQoUxLpG3dLteZxAUIkzOsvYudGClZbGWqCByMHfpzzrS3yxbvQXQttKOOFM8Fhjq+H7wTZrPe32
VNun2mxWhouDTIg5X+a25Rc16CER6mLLlrKzs2PpkvjvHpLDKi/pXaTOiEyqhyG96Q0MncobAbo1
wbSHSYY47yv8cO9cWt98KnY6GIKRcdEri/vbPkWlUkgpo7W/GV5JOM2fGS6suebhGXfXnUDfgswb
yQT9w53QOKSRqYDU0bGD3HrTEAh9TtmAD2ibXurhUvlnjAArnttvaRPCSVF2egPKuXO2hnqONR6P
dB/qVBVVw78sBLIMl8IQP673MBH0KMFrK/zgAPSVkUYU/eZJ91nJcG/jCahVuvymgnH3h/RiCssq
xZJiiqWrrPRCQtArALk/W3yfXfwZ9cbCndAGPpk4ruA+1CdXFvMKNTEyfuX4nBieLew+bW2k37Hb
bjAhsSziRATJgz23qL7b4SoDY5NW7BrLYZUiWat8l3wRPsRQKWnHQUxAsi3O0wHrfLTqlY2XARw9
8SscjuA/uSiU5K7Q6t460V6S5hmFzsLg41531yIz3nRw9iETe+z8s9uaX0ihGYdwNjzbYK2FEDMS
0qEkTVwgb4fMwLEaXVKaMTk1bX/jdfmhQnSxLIj5eA4FvqYqMFAGkpmq/43yS8AR7vq/GF+vjTwQ
4XHqw+pQBtVqGiNaw3kzmDRiQGjmcPfdz6J+Rjqm40czOQS6Co+zNie/uih4E/ruEYjyTNIJK1jL
e3ozD3BT2xxUMLCy6MdsTPqV2S3GvLjj1Ra7sCVFzCtoHnz/FYQ/GOSM4MtQrwXukBw1Zyx+pPI+
JgcN95BQvnPrZKifkX4Q3T5rQI0myjvgbea4j5I7MgXBIIj5Q/KDTpA7i7Yo6vj1GNOTve1gQdio
ztUKUGN0fNrFV4fOpMPJY1dNfPkehGsdcanIq6UTfcX4glpbwwGyZ41GJFFZlcHEzq6X0t6a4keG
X7i3rgVWyQHngI6R03Lpp5AXWmg2stv4zgvUJJ1QE4BuU031BMy+HbNkQAqkdSgHL2joDb7ycLJz
PyY0Q6GcXBitdDZ7+PRTpDLRnf3mn0TTSHAk58zFdAISitVMECsAqEP8R1UMkPhHl9+RPCWdWIcW
n3ENFD4opQwfK1iPmpJIkgxiMSF20/ahjLhrmCB8cgPDcFLpxY74TYIvUGWdwChI8SWYMNzvOles
6uBZxMaRCqzcW1r1BWiXC7VcwjpNgoNoVlqsbkyuwhlaT6V0VL8s0mrtI0+XP6r/2xQ/3DHeeOx2
4lsYy8x8V/NPC4yYwCjiKgCbeTwP/AGjerMV70EZUVQwcMFQUfF1Xx3H2YfsQXVl1fmvqbHJp+FL
7b6yxJyTNUaxv0J1DBsitWa/icp9S3V4RUUcI0zYKfgw8nmFEhG15z7dQJHLQhhRBNsS80mI1MFZ
VnSHrvZnjpXBHt8VybUd9XmYaXNWGyta2SXKc2ulc6ssVjJq1lEK7tj9aHm8BvG1z18BP7By/Cmj
dRu8ohjFnB2jIxa1PJLMoFM+WGXpWkYJxCZy8DzHiUAR6VQq9Q15M9HfXfZgbUWmaltN7wou/AUS
vl4TnOiHroIGk59Mzd4Oo/lMKfDVG/Ovpt3c4j7jK+29KSRTmX30kD7K8Mfgqorh6xvyAAAaZ9tg
kje4ycdk8G0+6VRildSfxiC8zwF3kHwSRgGyZy4tAD6plTMVXzQimDOz9ifJA/8Xlm1DbgosQoFO
7o/hQHrDMo9wJDBMGwZtY7zjAnmBuQ0123KwaC47/d1Lb1qN/ekiGnfOHpJjaAf4rq+x3pQfVTNp
QeFMi08hb9Ees7pIed7hDyDMALZbwcznXGwEAyOL75kZanNpmN8usok6sOx3kIIrehGTCLjG2qHd
hi24krlPvenmFdEZF8FYtSoyvQ7hxpi8prx51vCT2SG0HJuLUoxLAkHHvg7Tksv+i7l99K0yY60/
77uvNuDZmWiXmP8ONW3pgERx6k1jWPOweuQy+uxEAUC6e7d85ZRzJeLzkagEdUDeEOPpNn00XW1J
FpF3bDheGE7rEZ0Owh4uwOTUKd6MXKHB9+shgfnwZlr/IyKom47aWYvYJLY9cYHuIDVvVzk9xrSp
MwXKCQqS6x1b07l2Qf0zQlYxOf3lCHBSx1DTefs2VpfItzudNSvIbCyMyyZ6GOqrl6/eeyj+Z6me
FPR2xWsPSv3BK7s2dCY1XH9hv5HlTVrqzLC4ZeJ4sJ2Zz5WKRxWcv4i0yPAa7P6nxz4oQa/bIt/b
gv4JYEVq1f8O/niS1s2NHgoshdHdd0GGor7phY5xoTsrvXOXAsyZe9UQApOB2vIW1ZF3ivgcffiJ
2CCc5Dr0ZG+jfaXgMgrAoGGxbmsYdqtq/PW1uejXPjlqig+sUFvYCc96or8jAR+WT8Wv9HZkdXOO
comQH+VgSSjlWpCQmPkmocwpGyUaVgl7i0UdqXUftDprcEUlZshfI6jyY0XKg6zAts3OY6WNPF2q
XSsWJUc7DfFvXZpAazCeWYiJveu0fyZm5bSdiHGde9QtHRE7m6npseG+k9nsmfjypgRIEWxSFbia
RtRleA4WFsIC5uc15fVAr55HwQWX0GIgYlyg6PXu07O0RYAN3HE5p+qjTn9FKx2oHLiSq2ddHKrM
muvZcbB4tpsIaH3z0bgJ6Twd58OF5MemwsoZcLkYuc6k6TmPP5TqWTDGl9N9a9gU2mNI+3liVmsM
Y0u9pIZh5G5eWRBU2NxSx6vt1frSjmyHcheNu9/A3Q3VmokNjFDU7LAGrRUgHvAbupfb4XbwQF7i
wimu0r13rc76xnyl4zmHTxahEni1uvDRFBU8PKDv0/izs2lPYR5FtHLUncExSg3fG1WThxgJZhI/
RFcts8rce4Qw6HRRomtQYAaLFwbzA4E0oRFv5RHfjn8uB4LBNRG3Myn0lSQyxUnInq/6HEDN6AGF
XGCwRxOtH6LSAje8Q/CTu/dGZn+1/NYa9AKY2gyOT7vAj4k/t41Bik5uM+Mt4eMRdeyUl6X63cEA
Ck0V/wX8ChKMTh1sY5Tiapq7/etImlfmUwmFoA4S7QBWI9FJSey+V4HNY7MZZL9NQUuJEoZ7VCCQ
f7U+myyZ7zCG03xtY+gwVk7y25tEftl8agLrdkLhsrJQQEMNyl/iQF0wVi5qk50Bs91ZAy8TBlm7
YWeIQB7tUKW5nSBrrfsBqagHUWS81KBfV3jcLa7pfG+AtSTaPTqmxlaBTMBC7+LjoP//KY+taj1k
1TnP42PZkdngE9Kh2PdFvalJ4GXP3KnWXaosde0VpI+qfXo5XWYDBlpKV1ij//MjJMapn6o8J/hU
7Axw3F0LdiwRHXGjNyyJt1RiwME35pJN3oBnNilw/9IpGJxtHT86cWGRuLfIwXqaFiPsn4IwvbPN
+P8DFEzFkctAgG5wQZN+4ExT1E08ZmeLT18mHgoeXr0hMut3axoKaIoKUVkJpXQORQflXtNwKExD
SsippSYjpWDLIJBzC8mgZc9URhvVP4YR2tAm1bHzYTEmXqAbBSW6vGxypyoX1b8l4ndCCzOlL2w2
YkGUzru6WFVl9rJxg7bi04BPYJNfsrv3Asil4n8I85/aCogkLVfPhzTJ0Y7LQKXvxY9AmIgzW4E2
js5ZjTiqiU1N4ifSzqV+MhBGPP/EDXPGuMjbBU5Jpl4pOtpHyMVqwiLC2afGN27jenjAYcQ9c0H1
B6g0fTgOXHkRkTD0RtwFcRINSMONOLvFVcfXaf8kjHpS/9SrZNHYGgzdc8t1vejwFN5MRgoD4I2l
/FQd47WlLsz6pdlMgRuvvOeSOy6fSyzZofHXxL8aFP9AeTjxIeF/2ePvgMtEb64uNDo6iOMYpD9M
COeZgC7wUDc9OMXt+ONzWdI7dHAKcMezLj6r/4Eb5SIivKMLmkEY88kj8+5KN77JhF3haeXsFh5h
pxIUI3kRi0K+cW+DaDVxx0paxoKtld2rZl2h0rcDDlxOFy5woenykyNdaLFq+HRcjL2ERm0kJvpi
Eh01osJxWx5Kh8+6zYIe5Tt3ZgawDi35cNxD0i9HPNkZDkyb5wBfT5puOnvyjiwt9GuV9Uv7cHJq
EOw3j37PFoJYAk5LDXcBqb6QkGH5mesfddDAXNYpHOYQEH+ULIRJsnCjc5sdrJGWqlfHnGgZ3+Ow
jvC4UM/RtpuugqXM2SmfXcbAFn2kZLOH1uIOyDht0B9PyQVNJbI4cOFKeOkk3urCukXKvzR41zky
aluQ0P5StHRhBz/aZBzjFR3cX0Wh0iI4BuRwRpcrNs5fFuvNCluBwrt2UCGtU+RrBxc3usWU+9b9
W5CO805jhgm5vz0Hjyj2Pm4PY77z2WHU3qtEUbVSlSxbDdHompWbst3VfB50JOVgLQs23OV6utdr
JKmmzaJt0hHP8Ca/KS5+a9Rz43z1YDcd589Go3PR8mzrO005yPP7qLvzaRcYKce6pNOpvQUUXihd
sexHjVX0dMqkh177k46YNyBCeNOuvPipYBXvzGNFFnxgGm6TDz0FbYrsx82+iOUi5uuNIagZBXLK
wKKCVGYSDEtQ0yG8WZcRs4G/GNN57N88jwA0rWt/bfx0zT84CH3N4N5qmFUgF7GowHBe6Zu8u9JC
nsOuJViwdLxTT97NSB4u34FPOLgujt7EUMlI/BIhthlAHTbb9pfJ+WRMTgIP3cmYYAzxLMuwPH1q
FX/jp5v/aEgn6rYrdrb6IxSMWcSmFHYNkcMCf+8h2/UegK/gnoYjQTUECwIVGarcVPbacRCJrbCI
D3B1glRMjzTYkgnV9R1YzAOQgF2WlqJ69WnMAzzlUvShVfnKcCav76PhihmlDJ3yK3Wwj9z5oTbO
d6ngsNHVjT4khL4uXGDVSqHMDZOQ+zHIrc+3FzFYNzmQah52NscUPh1/+CShtMZug4Py2JLjVi1Y
ray/Rs5lPXtE3I9K89Zpnzp3Fn/81cVTsrMIdq1z4J+6uOnGqrDmChaqCGqUDQ0IpKhJF3wesfAe
V6r3SIxrzIYuxFZjYojOtDssfJ+ldCq4mJhrE7ChJX5w6nKTttfsL7AMvEGOJV4oOCUoqieNCVxv
HjDOxJgH4y9PPkWvYvap6b3yF3YIRBr8VfLCkDhTFci2UDFKLG5RwH7pmJPnbYC0ZWRDGq0/5Cqm
keEZcuGwzRc3BRb7vEXHnSc8EoP0p7uHCseZEf11vJ+oJInyau+a6wpBZGhxx4abMP2os4n2D3HE
G+clLRkj8c/GLokZQ+L16T2L9lFv3j2eS1FGLIBlmJsRw3xW/suWf2XYr4riXJcjIToPScHblnRE
RpxHOg/O+JHBC+gJQ0/jkWMyBUQ3H0hoGT546qRMbiG3S4QIQQuwhSWVPu4mfaEgzlKVAQeNP/2j
8XJI9Ckzv6xsbLdiawXI9baDewjbBEyFJpwuCzNPuTvlwe1upkn9p/TninUXKQSUe+BmC2qNfywM
MX1m3EWDHuEDAiCf2mbVm9NACwBgNUCN0iwHg/zwpqCzOyxpezRzzQvIVhRvhXqxzDM4v4Xd71Kd
ph0eUBEaSUtHinssctKx1j/DIPjkwFjgkmMeOhjfmYEhhIvkusGvUxLlZyZtRnBzxZcSv0RUoUkE
uzp5r1NEAYWyGKYofat7l7jZtwq3Y21GyHjesTeP3qP4EgwAjl+Y0AjH0dfDI8Gorw7Ld1l81Mxu
asxcg9/EMtjlcZ8Q33FF3TUGESJjhPf4lBp80CfPH0YfoQbzCtyUXv4zp0O0ytaRa/M5gkJl/toG
laMlayajqikaH998h8ecJUhRYKCDb9dIuSJHMTMSTmHfDdhd/4XJOU+LnZpaNKONO4epTyG5gqsu
5Zwbleai0teaslSNUWRowzQEBV445CEK+/ynF9pnN4DZHVFXYTOZ2Bzp+vXTmZHvE/E0xkOEv7bD
te0TPzG6HtfbvWlJWvNwNo292W+x+yqkvcNdXlMw762arp07Bj3twTKovqLuFevfVXZv0GldN0KI
Gcl/Y7kEeRxal0Z3GIfVmVSWTf/pD9ob1lx0vBVFOCHZQkvdBqg2uXfIhj0IAV37NP7j6LyWIke2
KPpFipBX6rW890DBS0YBjbz3+vpZmqc7t6enGwop85i915YRggs+qOpQ8XnVqGnpmF0atpvkIdHr
p2euGVRrHF8VSbYFwnVK/RqdUUaAPbRnY6DW5DNzZLS2sj3PuQKYJTY2WXZP9HcbXUhwmTSeqkrV
jCYMVQE6gCxgMe5QuyAZInUTngSiZCIqGObaJm5YZ2mxvgu5GGqTWgSdmph+ScNPB+PdJlSZLt1n
HBON6lsn2G2yru2ALoQIVIaWoVp5jpBKCH3HNmBRRH+o9T2iLmn7Fmm9xXoDX0WbF1A3SpsRDP8q
qe6qUW8LgrDybGdqbyFSQedAmrMab2CV5hn50eZfU52U+B46b5J1h1kTnANYOUkoJA1ORd7qrH0S
w8xXNC4AvUG13hv5v4TRPI9GZ/+E1a7GZhNsVVdd1GBadK6tit6O4q4adj4+bYaH7rDrJrYBF1di
HCxK8yC6DdCF2V5Ww8Z1vhrtmnf/GBNZ7b4a/qXpQ4Ybx2MvOpwc/c2HFG2sQJLNTNRSBP7hWIIw
4cEeVGeZemvzX017lnjaY9qnSAGvg0DTnHhe5i3h8I92PZKlBKpQgODHAH3Z/Y05L5AjZgMKQh9d
45TRYzXXgaS1Jv6TXGeOPE142PIxRm92s/LNRyrfqvromY+IQDp8/wCUpvKQGL1Nqtyt8mzWbAwh
urGBqLGLdTztInk4Fg59dNqThBF1RlR8olVfNNFBxn+O9ZFlbL9YZUF7l1pJ2fcygAh12jE2jpOj
3NO+W+8ZT3newMZY7lIVACHO3HnMNa9oe+FsBjys4fil+JxAU330B/Qjr8/m2Mwql5QPhktR+hx5
sqAzVNUmNfuFWexy9Aotm4+eotfGM+CB24kQs+a8krXP5ty9NQ7SFtaxYcBlJYAmvvghOjkdtsJS
HRIZXof0PbHXdXHDmjLTDZTSSLvkqCyG9p/ifHpqhtn0Xzye7ODdJnokpkvWGcx92OihrYwXkEen
YF7CxjDHNKgpT3884R+bS+yK9iRcRzo8slEzGD0g7AshA3WjsbGjF+uA3M1WyKWnAGvsWTKATa2x
W+GtAeccMOhCcKaNV7Mc8I686xMvw/yoEagj7Ma3weHjnCeCQwkni3ej6nDN88PLXTRbcFjsFKQN
gfXGyehw9BERFLckp9GD+Ia2zNRdw2hIY74b2ROBnSSdgG2EqW7FyH0C6Zx5zgqNdCMfsJ4sREEZ
bYzUmMpcGKa6rHfx+iBYpcs1XMBIRByyV6ZMdyCMgewpEV0dAg2vukL2291Dm1cPCmAD8p8hdwyU
NU0+sG/eFVxvoOXnQ/ftExM+jGcVf23aPKrwFzqNDJCOBeAsYrCxTBEqi9H01pYDylj2oxE2hDN/
s2+os7H6YlKJiY0CG7VPDClpgjPE/BpC2Rn8v5kmSC1FTGKN+4qfNX9fmOnHiL11nN40ddpHMhzz
DkVvfTh+vRtluo6dd5Npee3+DMMG+5qpfoWa/DSYm5m1xYPczTTjV4iXbE3Sqmhw0Avbrovh85G0
6wZxZVTgatZ0iCsUnK65ESPlYIEl332NaJzDyTWksVUeQA3b5a3szD3y+UUG67WaosFgDpQM2DT3
e4oeKUmS5lpdVra90SRyuCRaRfDsXfHJ1G4hXYXLUVKAMYq06kkY4s3KoSCNizn0u6MdEfcl8SE1
Yfmvpizi0eCH5ESHrB7Wo8qvNeWisKtNy3rCZUYj03xhMv9HsaR0sPHjTRBQo9jJKlS/o+Y7pTXM
rL2b7gZlGUbDoXC4uAo0a29OgwJTvbq2hnkyYva/1rUOT1qyZ1+F7mnTMlnTVbHPS2zghNX50458
URrqymLoONb+AUErHBoDSJJ/7LvptjTcw4Dqo3CImdA5BHADhWW20EU7r5pxUQXloqUs7+uPEmZR
0x1qBtbBUTomc6qQxFr8KMYypxST4edofwbIjn2eiu6SJv9G/VfVbn5CvsdKQTlqIdZtGaqjXsZ/
iHi8YNgtEWLbO0GsVlXtPZ3IG+aBKmeSt0u8bW3+ZuBQ45DWxZa30RgvTZ+wgEbuvrTQMHJQK96r
yMKNbb7z+tKwJFNTLjMKM7sOkbQWM5v5cZePEMeClYtyNp8odjUjqL5ADzIoc+FDxDLTDeqXnRPK
VQN0LSoR5GXXXrG2SsUxnKNmNbaK5Frq3x1Ch7Xmlfd/Rvird/uy6eaOo66twlv75l+GZH2E0Sia
vzDJ8R8AcGdO05mXFAUTC9hnpNSU1GJuaBf2L3gx3pKGdpX7yRIfFn6B8KOt4VuyyMrAtLnpl64u
ST0yMu5EhRYbQZso9oP4tFSQQIxFmZOHHkBYhQxb2FR6mbDQI0V2FVpfETR1hrYRwuUR822sn/JJ
CEZREouDAvosuffjc/Q/NdTCtrWm/6KbflgV8uAPRfvO7CfnV+gfXFRgxGyM2cGlg5E2K0DYDQcS
PxaQSFSgAKKEXDhkm8z8gywOv3uCWJDTp8A7om3zLP1Ab4lf1N+kBS85+QHxzSZFbcL1iHGfw4yz
QBciuQUFFT8xgx2BRWKe8lmOQtXLkk2KCKqj3a6IligNPh0gaQn3f8TYxEeMEVJke+iGB8Xn+Htr
tQ7UPQsmj+XyRoqXJ0ocAbec0a37Pg1/fOtS4utAfmRKsSgTXpUIAHl5w1+1wP00w92h4GEMHRRe
fU92NXpfknIUrNB44RmvsbootRleckDVbNYxB5S4fNRCEEY1cpFtpPcVYFUbNcwBzFSBIHc0+J52
0epL3796vnsNFZxL9Blq1bmN3ER4yVGxeuRC/sojhTFGNyAw4gr7YOj21RdfGthLNl2nlulQ6CUn
y6Vryqz0Elg5edpktFPSOYJONoX2JHwI5sQUdsUl9+05Yh5N3nGNqtaXo+/Gft9alxZTOiMK7YQb
F+XTbqQMgmc0bzud/SMYABBHSrwM1WtvLwF7NPJLHV8W/m/EMWsQT+sMiZ9mdLsKhdRAXlHC1KNo
u/kQHbwMdS87lto4VOp3Ivi9t067tLqzMq0R67mGVy3FZlEutRSiv4TxV7IqCmnfTJWMy6HdKwWr
R/2fqJDR8Axj5l41DMVqIkt1FpqoRxYmhDZTfPuDtmQvsPJK963PjXWBPkNn94lcYgGhYzKo8fXN
nYia23pxl65zXiyvxBSJHtogTMxc+RkfuWD/pjCzcZY6WyEI/RXv8shfQvSBXsBIr95MMq5swNFQ
3a3x2IfuhYQfuPes/Y2lGmK84VDISWBKuG2BPzpJzbrl6fQvJ5arFuK+OvzEmHEc/EKV0InOO2iA
FEL52SU/WgasB1AewkC6Uc3JmcdZy9x8N1BsK953r6MQ9Yu7wgY8qYJ9yV7NtcadDo+RVe22z5CN
uOZ2WmaRIkbF1swrxqKj/lKg2HHndPZnxV1LACB0uEn+da5aTLvorDGQu/DKTBqfBo2OP7FKtAAW
jLaKCgQBFFFO7zFI4rSrrVUBxn6Ec+TnuMowpvo2IBbUayb0kQJcQKYv2P4KIona+FZw1k/Fsm//
2mqOZvWul18W93JFRqY1/EqCEYv+zQlcqGSgFpQOqw3dbHMZK54kQiTUfno1+r3LKtz0UVYY4AVH
pIvFY4IUlcY1T+UqoVPVnbvQ3SnDepWoP0C65yrnrhvtsFXPkMfNUDFbLQHkPcL+/J9f7Z2BuBbA
c4GzzchNMiiSB3i4bg/4uLqE6ZfZGAd7SiQkIinoNk189BXOUYHF+yMMLg5tYZ2Af6F7qn8CEgO4
EUiRmlg+s675RuvWYxUY6j9hvDXIY0b3MWAxiVyWLWDVssxY6oBxQ4Y4hHEsINSwhE8SEHZv5bgX
4VMCPjZ3HIxhsS+rI/8Q+WSYcUwtvZK8cEbUJJhp1MCAo0YSUTPJmNQaP3oNHEFmL730YSDkMllb
a/WvX6QLo8FCppARCalwZBXhsj71k/eR5nzo0Q00XzXTdcq3MsW9FGyCAvPYT1U8bcbCOlN3q6Rl
nXQjA/Eg/+ygpHIkJzg4Kd6zIZg1Jh/R9kDvtCXLJmYLerKWfr9D0kzEQbZyQag03Z/GwjJgCFV0
CH56Zz8q/Wby1RWUMOhemevdPUgMDgnQsWPjIAiRyOLjg2LgMB8BKbUO2VSPNLOCqhHC5WDu6nGi
ZLlrzS6WJMKswRMg4oRxHb9rpAkqqyj5lhGfMp1ANaI/QdGogk4Mk2tMbR1G7Iyg/dVIwYzxS+97
xvgTWSrZCrrVyOSxVz9dxom9frEIs6pQVSYAzWKAmSp6fH4Tyra9L7MFeGfCrLFGacVG5PRDgcsw
OAVBNC+0AJFs5m6yKlhYXGsjHvnKuarGw9bymT6kswQ7doXTF3TCwmI0xOx53mkd+uhrkoScm/Rt
D41K3eTdzh1U3MOpG4HW+zjEQVDjhUlTuClqv5JwQjAIzy3s0x0OScX/zthApOnNwcjpUfGLdNUE
Vy1vdiroF70S+I/9ZUO4QMru1uPPzOt42dF01WwKnCpaxvz/ALaNjtCfUfhO9kTi6U8pcMOg+wry
ScRAwHODx65cddZaxBvydptAwKJzbsVwixOet4GflPLMB9y9p1S86c7DMxaOt9ayG5MOpFkJQyZ1
E2bEegcDFXMON5wZsaLStmUfdcf/RmjQmEq1nrus0XJH8NZwonNoaUZ7cDIsw6xMyBI/DWzHtX5Y
SZ8xPmI6i5Wzy8Zd8oLHEIZVZzwNJAHQx7yrUj0kjGbaXNtRq7B9vlYM4v30u1Pf+H4Tj0IJvKU5
d8PqEhFFoI4//vBsvf4WgZ8P8APFVyUed1UABrUN9wHPb058Xo5LhO+bkQtbwGRNwnXbOURK/Wos
jEZKozBNzg7fUM9QyYIREea0xZwrOe8tVwnucLZdDOVAvk3CjksMO159VuJMLcQ85QPl4DwAnmUa
7iJgGRmP3w4UCKaRvfdZKc0ygBSi5heitPzwUkZETTYntbhaxr5FEdSeVPSqkql6G9BhOsqcGGza
84UytU3xaB9j3TyHOYNYVNUeQTz0ak6x0iTSt6HpfmSVftnaD2PjWmdSmFfoeALUYSY3LuIA1uw5
S6mCVXl+HJJVBddFRrDKEK/3aJYtIz75+iehCb23GkmY9XZNhNgad52fnwTdfGBclPJUtGDzWXxM
cuFrPVEieLqndJzi1A83tyzWSUCinPfbD9fIUHdxE5xThYFpASRrVeLDlVHK1JjjktTPvT9pvPxN
4x3TaXHgEg29U9pdgI4gQ3eGgbL8wJKb4mEULj+HeoF51bGIHgIvE58tZsf5yqyOSoCeOBguAg95
K4xL1dFU44yR1doDC2x5jOcK3BLdUZQsmTeD2DJjcsYtoJPpT1Z1UhQnj47DLOytYG5MccK9rHIi
rFMaZad98/kcFQrjPh+3cb7LtCN6Yn08FsMho7jQkY0kMWQWhwTJpR/AhgvZ7mqMIsrs0+7/gckY
8CRI5mdxcazT78y0EFIAyDLVJwiZvDiV6j4ig3n8gAoUsBvlGKIQGBZGdiuSf0xi7XijkzdcvBcd
g00OP2PXtvcCJrLNVgjM9lKl08lreKDnUrbzGiVWKVGxNKwpzn6xE91P49UHJY53KNrndXoHHozp
YVW6ZF107aKu1K/IjO5Best7WL9uR0oWSaqcbJVNqBBPsd2xajEelfjXcZKlsse4XVKYKLTxLHlD
d0fU0WJMX2N0FeVNK5Hhw18dxrUrWKMBZrPqYl244pFryYr59r7MmH8gPXSJtVETl2UPAE+BQA+p
AoNEzDYTKYg8Z4Z1DOSJfwCko9iHxs2R6ZvbYvLP6rb1XiJ8t4V1I1xgQ/L2vgipdwB2+FST5Jg0
7u/g/CtxBip3wc9AJfpOM/8IRdp1jOEjkiS7sCOwmDhjM1gYBUMllmSymsDonEFsdR3Gag6hV71/
8rADmShSkoROvAx24JQ3Yc0f2bfboaM9BnzIDLSe972/hsiGS+zT022Uk8Vt1Do5D/RjNZrnwL9l
LcGlPxHuCYQ6LCCQuEwiV6arZU1fDGdW0bn90mcxicBVwnHqv1D5YN5v4pyxsZZydxI+pp71tr7X
CqIqlAQ1OZFas8xa4OE2XYC17PS7lu0tKVcDf9AY0RxJ21xIxzoy+oagV7IbjJfJcPEyIl/tYi/y
dNkQDqmxl83o3DNv2ARO+u36D2E3a5QsWb3qjF/TQI82ErPYErRZYB2RaBxZ9koFNKRuXGWLfrDX
xM7TTU7idBkPiH5L6GOaAhv122d+0VrE9uFPUVSYeXBh6MXt/8uFXyunNy7x5YH06T1IEjTYzrGA
bgsqCEkKqlnnTNtJYTsPSvcoxV6avGu+s0yQuHRAtRRWFxnRrEa+K8d7BoQUlzugooiPanIlwTYn
0JsRV9MSNhSvFf09wnPrFyWTDJa4lyj7jjzq+pNq3iiBap8JwYeEtx4bywRzILLxxGLc4X0GylEn
BtNxEZL78POXNQVJpoIea0+9jrg9OcJcE/3FHLtjYyDBUbzVBAHQ0pPvbXvGvW1NKTbZTdCN6axi
Ceo4GHydgFNnrXLspy0570pYLXoBMLYgcqWygKW8Gc0m6xrqkg9lkuC3O1W7F8E1l1+QN9FWAgRN
T9AqNsXQM/AmZ8tJVoPUdkP6rTsVWa3JWZEEuJwV96OyPwK0YzyGrK/yhHjPPMovrrMDYHsq4RzR
1nO64D7H/rJodTEHycbUs3lv2PWPQ7IuqpfZYJQw9tJguIwmLsBoqlI69ih4nGxTlrBep18iCTNA
siPly22/sKH5sLlLcoQtOJ+8EyLbUjE7Wb+Q5csGnmMwQO4ChB1HNTrmQLq8fO/qp2y4kpaSqe3K
7VZ69D3ayPUz5uGckdI4aehMfI7IkELPZrjgIGYb872vLVNVnVmqtgmLd2XAsY98ICt/I8U86xnL
jfZS89aHt7r80FggQ0BA6YMqeiaZ8U5qVyt4qOXvSI/UYmVVG+ZYvPoMXGcB5bWmhmDLP0zzMxRv
I6o0IEfroIX/nkyyPcZLxs1hsDGG/wbGUxivRuUmtEMrW8Y8+MGQknTdwSvOk3M5n2BI2S5gvSx6
hfnFPZWE4Ca/o4OMMt7qIL4t7tkEiVelIRJHBBREx1I9VNG99i4W+T/mR0S5mE5bn+GrjG4W2AKH
2Q3isxRHeYAFrt/JasUWQEYA/DgaEQAERbgTxl87wBFP7WVUPErz3hECCS0+Y4wcU/FChJ0pMAtr
7n3JomWgrEpzTJwLIuJqguGZfKsCkidUtYHvmXxUlUjtCgU1MsSJ71uO/S7mLbCSJ65mosVAGzSL
ov3Q0kXuJFuTEFUfwcnB7X+lf0iAa4YVThb84kR/8UA5OObRD/gjmT6E1IidOx5rVNeDvFUB49j8
JbxxoQdfjXkPmOPba+GfckiadQ8nli4ywNfC2yYpgbyn2kygob8IP7g6eitNHFCWM5CLF2NIwvH4
1dMNWE3PQUQbiQGgL7HFP4RvElV77tuHmrIQSwZmaAz1+Vs8lmIOK+QsDFYGwS1euBnlI+nPrX9q
2ZPYDVU38sUpKrKid0DajjJQWRnG1bSOFm2EylC5Il9Ko/Yy+xc4pGkcqfsppG6ES4OLge5eZN9x
xgghfabZO062QP5GDEPL7uGi2IZeXAbsIv3fCMW/FCU9NCZSRG0DS5GuR3zQfmO0M00O9ClVtUBB
bmzHVi57jhHHI/qQZZnNwqCkzB1Jsmok60h/PjiHHpFWdI+Sj8LAiZo/dfXcFBD9kFiUBxjwN8KO
GSqcS9AdAMF7sJ4BL3nlHUYqDLgBKhNBs6zpEUnRY91GFMYsRslom9EWl7CLQJ5QEj5xNiY8X360
dcEONThghGAtC9OfzWE7CZHexpjBvDIjJoye9Z4bHxWtOQYjriPm2e5LdmB2bdLdbT75kP+EOb+N
WSODM6UjPPBQVEVUbWLY9h0b2A4tAz9v/eKQzCcMlUOQQ3k6BKs1fqdlSrWvVcMS7VwSPQqhrCxc
IT6yVkmFYu9y9nEqwp+uthel/jWpIp2YST09E5ivqlIB/lE0NF9K8NXKPxtwjSpYSqUs7ujSbfsr
AUccwRhstlPI3SieMT50TW8oklD/Y/LX0yVyl7kz8CBap5xbrUJ6Y4KLNLVXWGP5mZ6uAr1e6PFU
vcGWY6K2gwprYEiSI0BrIP5xdO7C77J+jOwNKpKaSQ7sjBtym2WB+KX3Xr18d1L8HkDNTLY98Hji
yZOiP/rhYOJ8bZnXZ9ijHeBZlr8u1A7IL4hYZseCIym8pGIfKWuhNSSLIjlBG6SIH7SMfHLt9PrT
g0JzooFJEUaM0Lns7ymoYfDfHPfbmIT6FQ4W3IPqEc0E7E6PhSva8xr7J3LEkWlHSzOd81z0ygcB
2MdUv4Yq8k4OMwcTmMlO2GMLEmd/af4qojcX1a0jKOJxGDDbdpu/XCOvnWYL9BYQg5GsM994Tehm
YiVtbvZa+S7RrVdMhJOGb4pJvk7KHTqcRJbzDpP+QN0a9dziJu9b8m6Uzzp/04w/PUAPw3zK4xtL
7LmVqSsSMEh1xrPQ77Cw8Paz4QDN66QK1TDLvQ7ESMpkZ3wMpAWY+BE1O6ZBYp0vEcHkl5QbOeiT
uUUx75oQTyjGXOWTdPZ6yKmnhlnO7gdXkKUx5nQ2BWvkTPsQRL6Y6ROVrgskbBLr1+hOAwHJmsSn
FDsosoqqfNREcZiCwz9dQt7u4WkaaDYsAD3R1nK6lcs0TJp3G3SCAWc/BaoGGTN+KKWzMeKRyLjP
FOSuikZEmwJUxYaEi9Elq5yvo+AlKp2L6Pd2w7TP+tfLT6vlBc6g5xAO1Bx8TGH2Qat/QDnEiJpj
cS76U5AT38zYLORW4i3nPp1XEumG0j8d5zOX1T1XwMXmN0vu0rZ9dPY/J4+WORuEwi3Xacfz5l/M
1qEpPxPEzE6B+3/XUhoP3d7qWXR370OxAo2bN5fCf+UMDuB3dyZkXpK+QiZ4scjZRk6rCU7n/KZU
u87ylnh+eQrmRa9tEILt1WofMlDHtTubnNO4K9ZAtpYs9rFUnjvlV2AbV9t9IJH4wjXfVbiX4f9Z
VsQk/zL6/Pan2TEPYybjM6JwEH2y0yy3LvW+Xe8UBdfeheZSBbUTkoLAZA9h/sCgdkrV5soO+o9q
WLcGY/BtAwGT4qc6NDr1DLuu4hJGFwf8ViK+lP4rbD6a5jG0xlIzqVIJiS3ZCAVMerl6PAehk10x
X8AcFDgr6Z08htky5vRMWa5izii+DP/QeFSQN7h0cf0bWP+i/ieub4wvB4q4Ljx57U+S3gwFG0sL
1AOPgcs2BFVAvEUxNkpY+uTt+fJmugh6vXxZescpR9AlWTVkoINnXKu5c7RNUSGzb75i3vnSZflL
aRGqnxWkgoDhjWldM2PvgybmDG3H28CquWdCfPCHtdu8CvNeiJsXLnrlXmfPJHj3hrcAUp+CYQ2Y
R2fuEnZP8UcmN1p3sepXIt5r7yBU7CAk2tanwlJnRYm7LC7QKWgg00+4xsA6f4/11sSzYpkaZQY6
Y6MnNxnxApvPIDw0oIJtIEjIVwRxK7ygZvATI77O+VAdAWvx2lRnB/NoQseech+OUTU31WUO5Qmr
rHSOzFKDmPhjZlvlh0DmL/Ny3ebGVUsevh2uarsl6oZj0ZiM9fBSActLZqdyuEpGQq57DDKIq5Q5
KTATrwAaDIyRhhgqVErk8uh+TwDP4Y4qGbPusDS67SS4Rfol8avoU5ZcohN8XIFdK0mvrYFJtw28
ZK9Z2gDvSDVbpV68D7inFGZBYAWJLUp4Rore3eeauk2Ga2hsPZac0EW3dhVSgZ6N8GDq2jnwglNj
l4/BzXZ5E64sr70qjHBctYmpb1UwLzFO4Y6WSa33Rh3dhaBG8vkCGnXSBZKfp6To+GgrSg0VsSwn
jRPkl/Y4Cn5ySfPoSVdQyB3q7e5Yh+kKJCaUxhYNboCjDyRXFicvQycxttJWbmycp5m7TXSo54jf
xiNKvcItW3UI+grnn6HGV5f1Cq6x+Fhq02wFY8dAdnKeuFt7oHKe2rPICt4F8h9IoC6q4+ZYpcqz
TJkCCAkjfDwIzT94rXMflfSfSbRpK1oC5ZSlCnDRsRmPJ9WZ/Es2F9VRKOnewCueGuJXT5TJMDdu
G7CYJvGxaBtPei9xFWQTYVUBo+Go9skYkqXP8CZgrOEabEq156BcyBc6B9VOoakyMMZohzJ3tpOr
sYD0OYJtbK1kJxirdyNRGN6I0kAycbpUOXXy/75U5JA9YFQfUaUX02AjjCEyLQt+MqSUOc+pnmw1
gqS7rdPeLDhMIH5nnJ6w0Xl5EO0ZjAFUZ9tRWLQsPqDYr/LohRAlUJ/C2qvNY6RXYNI9Z989ue9C
nTwJjxSNq2XTBJdvCJI+0c59EtC4thwimXBUKVn2YRGPBmjw3UGT7irGBjL+eui562oMFYbN2QZK
rAtH1o+tWIyYgM0U67Lhfg+utemK+ijaBOdc+9ZSxM1bk7jyrrqosDh6kIhVi74k96+OysTMI5PP
G6GcMIOTmr5uu42pAwr0z7JhqIrwvT63CrcxkdkoE03jJ2Tk3DAlVAGkathOtNFeYMBAzbsZ0OZm
cE50baAZsCj7dGbLH0Ow7gwwaC9TwJrDmOMiSgu5UHooqkbOIDm8scwKSAHP7VdPHdFPPS87cgNl
chxACBfrwZNraiqLBKo805FXIAUpt0XeMCkfABIqS+qkRdG9TGK6HWrhQf/X938sHujXkLyYSCWT
nR5gfil2ddcSzVOwE/8JaYUR+i4S0psaHFHlEkZm3K0ZkKdhcijLK6vVWWG11PassLIHl6wB6CfR
flqCG1P51Ln4TO45ZqWxARoh/iyZfXDizDPxTl+7KCoaFxZ/PvsSh/lj43TznMxGAnSr4K3EbENE
5sqPmKVwZkPvAXe3HcAvDR0VaH3MHLo0Qk4dZz7woRPFOusI9+1+0YsuADWo/Y8FliZnu2ODKDtZ
NHZM0rG9cvvVUI7WY/4PWOEs67uDqudXC+WNYHKsdvmipRmDOZPL8zCNo9y7CWwW4d4yLZ6xR70e
RTc175CLOiyyYmbWfDEefbNj2FgSNhIKXJrPE+W97GAk0+SIk4J1Wy8euoLoVN1i5pXjvpbryPtU
1F8fsUTM3YK8YYHycV2EpMxHNRXrs0h71G81G3y6Oz5xUhdp/sD8gZaKqr/awVNKuB3MYSot7bMQ
V5cal467prQgFb0ONxrbUlLsCZQAHtD9MbND2PymFMzpvbMOMs3gtSG/A+/+uoIRp9QAGXpSkBEj
aikKx11tXipo3FHJJ42g1ize2IlMDgs3WkOPmkCosk3xOU8pguRzioWZvceJvza5kerPXun2LRnH
bUrRBG5UYcFnMx4puodq7sbMW7uGvdQjcmeT3ZRhOUJVYOqAZI0LT8wUNpxeaDKoo1vzbrB9aatp
x08VBBgFJQnVq+IGa20KX2XwlA7rnIqkML9ikPsh70KsPSk1iWYIsB0Rh4H41eIz73hvWyASYY3E
BL1yPbH9CWuKSX7AQQ1iAN9028tFhxalZhSqFZcEBkby0zjhkUeBImW4C6QvWv8Z2He0J7CiGFNh
SgR2a+Q9zdxLDhgMvpwqXkdTteyzYG9vIzT9JGTllxxd0sIwKop7gABA+LdA7MIM8my8Zg4PeJay
8T1KAAckP/UwtevzDHJLDtRLDZjtmUhRxrMS9SfNg5Gvf3bEAwFeIaBwF+h/8WCfWmodBdIOGPtN
XCor6pglKXIswBtqZxXDLzG7eMMTH9GmQpAN+ZOJhobD+rL0qx1fTawVSOAd+qw/7gcyXP1zVVId
mOMxM7WtbIaD1xMbk4ulbl6L5DuymdLCGWSX3jncVHeLwAvXQ4CEpjDubq7vfQSSqszXEGU4M7+S
szz5S4bfmphDHa+6VvQLu0Ef3U0siCW1Z2ic7AjTgGE9TPhUifxJk1eeflUMcQTPU8Tn10BpGlIM
alxXmDVoQ3lntHMfnvBVzwTDgTK6tnABsNN2ysvJb2qwTixtFY8Nm+9tWjk8xO0CqcE8RwvRuG+2
9h1WW8/eQcvukChOccUcs2jtZETnjeg0Zbv1gXFipTZPdYCtRiw9EtqeJJz20ogtzyg3CPZJng3t
mPSfRgz30KMmzO+heswZaYpqQxYTuq7kEpB2lhuHMD/EXALKE3N0jP61/GmGd5VaZppCOFDDWcuq
8uRR9hIoinTLxmJBo2mNPPPUT8z5wXXk0wzF/yL1QPL2jMmnPfzz7U0Y7pL+5AfvjctgiAFQtTQ5
H2Xf0jKzQ+s2ifsWYNF3nGXfXSJ5JLEtZak51vRtpEpTqU0jbOG1nFiIW6iZ+fL6ipz6y8SHbswY
vNjBQE6U4FZqRoJ44x08BcGjULymhtS6p8m+HM52uoHzIdtDBPkoe47jKecPKP1/OmMdZQCOwItA
9ARrP8SQGIAUtr2Jfavqet8a2kLlhuh/cXMurAaxbvCvZsDlVV8soN16lfdbF0Wxpj77/DQUECds
a+kqLMZbqlrcdIYzWVokO+QYxcPIigPuRsmPAj8bRz8sJJvkbTZ+vvNjEm6cWPkqBxumu9SbpcJJ
lkJAIFxbKTC4riSqUL5pEyankaEEbtGXo4nzUjrW4aa77AUZ7MT0caI885DZOVv+5hR1jKHGCXhs
o5aPiGPgCckYgW1DEtIzHxFMfoADkZAhauhHtXg6FZR5hIOzbop3hTmieBGbPkwWvYnsh+ZkgITj
5m+mKPkAw4WOaE3n3jXMlUaFZkwtFppZu6cFyOGZof7ou0U/wCNAqmjSV3BGwsjYehqA9zv2o0XU
FQsfWaXa6qvEhbDtCZKqAPCbY09oLGDq9p72zkdmccWH0cEMzWVQfard3UkfFTSCBqlsTeExcuqO
aGXhvRQDsShOsEhHXAqM21muU+XUdBryNJTs+JjehcwISJeaTZQywdwuoKFVcKaQDbpuJYpC7Sbx
HIMHluEtcjGgU065ynujAHeRK42gHqN4JOFBKO8Q8ZqJ+BAc4+Y5pvh0crnqglfW3Gz1ZvRLb4Rh
DuOS6Vc3XHXjX+7ejOJXzQXGqP5UEZvX82aojI+H4jhxaX3MyExoavKk0DNoUiFtZTLw3qL+rCAp
Tf+j6byW40ayIPpFiCigYF/J9t6QTfOCoBOAgvfm6/dgIvZhZzUjiRK7G2VuZp5sVwXFf+HcpIlj
sRu4sAIsH8LuqhOxmEp3W6I89gzmFdMthcgTqW8pOaBxz8OJppvfitmmQQmsxB0Hl5jetaw/03mH
32cFI71V9zI4CXnJol1HaxO3si6B3t0voz5dtIAva3DRdfqvGq79TKGLxWaq1UMvp1vFZqEF/ZKR
3aLDeWajy2o4ezL21BLRl8DTGljsPSjqv8TPsY7US64D7NMEqaI54x6xEqAWq0HsJ4eWUpwvPSol
a+Si4zPulvfac9aZvavGV9wGXbBJEgKA68haK7njbgbflHNMqdaY50L4x4G6dM2xDk+V8W03WxJ3
rntJacOwJvDVlFtNmApL/siekaiFS5RHbDQuAyc6b/ZxBO8WPDmdPVcyTAlc5s24JW0/22baG4bC
AONdfBHZPlQ/zkDfM2ckyeNXGvHbiP254CWYnDeCLAacZc2ibvSzc2liPQ/9Xh+vtb414Vm3xCPp
SCN6sMzyHR5/RcI8BOnGSm9w8h/8k8NUiJieZ1LjA+kijC/DnE59A3ifc9uy8ar6AzwoHgIgBYyk
FJE/sotM8oJn0C50tZeU1Q0LTKoM5oiM18jDb/GcqaPBBp9ZojmrhNdsxk87GgNyruuGfBWAiOfq
M6VIDXDl1hG97f5UsjkWxrkw0+fK/bSm7slooVQ/bOq/p9wDwHKx+NW+uxa8q075T5PcuN4G76OQ
uyp9Z9JSJRby6TFTd1wVhIs3vb/yJ2REDK2Z/i/XweBvglkBUQM4RkouOLzp8lSTAaZI/JlCA6bV
APXZ9wxu+F6KRLaJeUjxwD/n8hMrEPShSX+V3YtrIX746WfP0iyrDjLg74wQ6Y2/xqCwmsX+l5oq
flBkf3WxCiUxwd/y/z/gp7DH8lNu+NdY06qI8vWk3nyOpwDExgYrZQ1117459HRaaqXUQsNVNtoH
T8MbxUnaTM+DeQxtixk/8ZG0PZdE0VQdLAbFKG26FMHGzj4MxoRpR94s3LYivLrJuxMHuxm3lJOm
s1xyHsO3X37L9l8piNI/4mZF358aDk75kjH0jvKY9F9zBjSuw2m12WDHeQgd96Syrm7GBvnat9vY
x1rnmsAAsfBY8kir6ipjfwtIjeQcL834PJZ3UztL55GTv7EpkRoFE/twMSH0A71bVTLdJfqXzqWl
+OrtfW/94H2p1M4ADQoKK1+aogKmny8FUaQOeQk4L6OrmBV5BAVxidxDGWsQZvSl3W8zgtQwCV2H
oA+3DFjii5G30ke6mI8SUKzxXnAr8QDcozWOw0EGH059LIAC+y9ueqcp147EvbJnP+pIJPozIkTU
gWsw2amLe0bVgnu3km9sLCSDThmHOGt4s108Y1csrqvGfw+8j3bYj2rrO3+RlVH/lS8HdYjm7ZCF
o7r58gOi4ky3qcfZD8D+FIUVZ5iMcTY5RNDU7XgWIegdTlfq3DfZw8J904IIUfqhgaQLkEAk9Vsf
fFBxkRPNyvV9QSvgINb2LLVkNDkS0UpLSqm8haL8R4kFf2CLSlUMh9bfJ9DGGnZtHZ0jTlad+NUG
fQW/Ex1yg4Ur4KI3pwGYSYrR2yUSp9IHRwV8InfdIC2ydkcwJSyo7krp1rIL7qrcok/5s5TDZbmx
/eciYrwttNeKAqchJQE8h/673X84y3Kbk43/L8ZC/AehzgWD0dKpHm9Lq1m1tepXcjI5BIwUmlvr
0k+vTLP2vTv8VX1xLmG3ZBl0SAV/cWxeWywdfk94rKGoOF/TeL9pByb06yj+Gand1rpXMyfhsE+o
porKZcoH1nkPmaQk82S1x+DOxChEtSsBeuXy1sM8ZvvHkLP24HNqxZ8h9m63y/SPtv1oyn91kn3H
6tcCyzCRPNN0GwIFC3GerEVr7DIM7w2GLAI2zBrYCzOF6DS0ayPy9y2CtaJypMVR8pQlI0Bxg5iI
aXzTqfcyNgwZdcWwz8mO3tyBTkBhVJTU4lx2ZfuTx3REqmjpsTBnjJ/GjxTly+j+RRU1joWz1CtO
VMO0ZxldxC3XxXYyHsxGE0zmFtM0hdqWJtonMJzl1EKuTeqlbL+ArDUQUPSemHdlLSzStU30ns6X
wemiZ0do9roDdv9Yg0IqqI9Dx8OgTfIXuz3ZYpLqRHy6/tWeEQ3jMRan2MI8SVmAiUVFGeSGVla/
tjm4dJC/uQQrDkszjFC5b5KjgWOWzHXTfU3/SXadMFP1kmrk14CPs5M84vjQcJ82MVRHX6lPhcaH
zZwsDGcGcgYUB2O01qPq8D7gF4nQBLPqn995RFIMBkET01We9QKqCikk0qq0CAR8ARDoDGnfuwJq
u0v5YAokex8zY27xV6vo18dHbW5KTrNV8TshJVfVr8MAVmt/Rmdbtmdt3JGySrDYdai/EZ0F5UAC
sdnb9q9V3QKmPR2ib8Upf67Wk+3sZ5xW6bASbNoJtsgqpZQCpklHLYSiHaeofmtvZ2BIm2kgnr0v
7Vd8YLbp8S+0btYbE906RZVRIYE5jC2NcexVt4JsN9/KzeyHkRlnzvca50kWYlBmNIXzwS8gQ/ZM
oyj6wt8eHZLgnDkfOmR7WRxGk7H1HoM0F8ZN0NExD6Est//CnLNf8JZAs0OgUtKDbEOpi18sO760
ykAFvZvp51gTPAshBwT4HsNtBzjd5BMwRtiVqLhEAzRLfM3Et3Qa4P565yMSuFwmviEcj1r01/3X
sMiyilPZ+pBsIFW+4iwBrOyql6/WeDLz9rmEYmaArfYnzJDT3yQywGeYw9G1oXE9Cq4s3Ov8CKA7
LZDqQj8ZjuSnrP3Em7fwQNj3n8H0T/ffnGSeFNFAoS0batnL4YIWylQB07E6pvWV4ruBZc9VEN3Z
piv6M1ILCVQsbZIsc1A2ODb9FR7+08iwtOe0X1YNm5+Jda2j9il51ks4Gd0paNEdOfyaoB08UqrF
C8KGK1Za/NlN/0Zl7QZsN1AYBDqZQ7y7HR4u1OBQ42IrgDCE+TIJX00ycraNCSxzN4zdcjZD5Kml
K72LLWdepH63dKYHPENI4HpysdVLMXffkb4v3R9CjJDocmfvhCBgS/jabOGiuqh870TvRv9WgPCd
mw19PCdZsDEKF9n6G7aQaVEzmZyEvQmKXY22Gqk1w8VtziC/aT/a6Wy3l9wgvRejwK9k05OUSLiv
Wcuq2/bg64nwngteAoFni0KrOf1bxOyHBEjfdWAJNfdXJUn+yEvA5Mztm81k0UYhuO2HcE/MycX+
y5IX34PxEaYkHs+R89vGu0Zpz4W3yCtCWRRi4viVr3K4p9MpgcvZhl8Rkhg9lfUsEdABwzxR026A
+haCfvlZrlezsbqm2uCqwQ8Zhk+8pM+Sl55kuDn8GuVBzU1ijK49tlMW4uUAT7GsdQ7qzJtrTNz6
W2l/6AGKhkE/NTVMUQ4Beu7jtN+rivusjWdJ/628XeRd8SrugoJjLRZcP6AHvcKB4f+1yQblPmS1
y50Xz/6tm5OLkyWJT2116gWmsrpuDuSh2IrYt+rdlG1MfpTW1n7sNaLv+spn5jpgLVHNtaeXu+A7
NLXmJxvMf1FNL3U07WLpH8a0YQDQLHO0YWf6i8pxkUU3jcNy0H4jeiQ6V6kQ+rBnbHKccX1rUfL5
kXm3gZ7AIITIOjDvCxYGVrQgPNKORhJ+rWEw97hD5JhRHQZUZpluYXc/990/2pzZ1eY4SvcUG8cB
WNYYkNWoL0b9JiysYgfJp26u4SKouRGkufBZPuX0MroEuR3kAZVTHoGpb2s12VrTjROVqTGqSHVr
5Dfjeyonv63xMlkPynjxYTy6NAattfHr41Sf4+5csbg5+7HbFPpJF9D8RiYbS4s6xDEiDzTeDRd0
Jgzo0luMLBXdxmLPMVa9HrPSvbpusAxNLjzWIjeuXcLEUitPvjzaZCgTG4v7NjK3AeHM0YAmik+P
kj6tu+dy109kDLaSNQGZa/D+elC0dJM/JYL6nGLZhsFTAfOubqCPd1ud3jYJSqfMHwJ11FxPabJI
xjWjVAgzoARAzdPBYWAX9z2X821AoMQsiZAASgBOYhwmj7kjTMzWMXAhFIt4iB8JVSGkw2mOZWqQ
QSsa2qXf9qcg+VTZlsypz3XDPtTV+wgJY0yjtTtxxivImyWzGyZddLSxNR+FDZJj1Rknz5Erj7Ox
w1ijojAoQl53FvocqER59/3b6IQXD93UykdGG2cZfEGvw4J86ol3h6W1akaUb/qn3b/MesvqK8kB
2nCrEO+KTmN2uuvhA1iSISwij3WDlfAcB9OumHJyq3zPDIwT/LuB+6YRLanvNXkX1PdJ+2qsI+m3
leW/kM4jJgCvvUEcJwsaph9F7x4d4DBJ+AidrxrH0hAYv1Sx7tLyYiKUmwGXIGPvjjBEmDo44J1Z
t7Er29jHaWLyXpLWWQzyrWR10kr2S3We7JvFgSFDG7ZmJxG2rTikViJ8yVHDG4R9yjGGqt9j793H
DoNZHWZkc2OUuGs0wInaU2b8Bda9Jwlv7Sx4dTkqo6BuzVpLs3u4ICejyNqNcMaio8umk2GfszW0
Cj5WhLP9bNe0N6cZF6L+CgXd7sTeH5SWDWjWAiu8IDXfELvuhkM2fZnoS3n1FXPQI2KpyZcJMNyc
ekUjtIvrBNjYtR6iPgeJWo/+Z4PlK6IKaUDNiGBexrhjOwoXC0hqHYe1rkp56IN1zBxQn2UsHydI
/jyAsmpRaH16WQ1CWlU9Hmn+JTGJcTAuzxNcoXncODdZ5hobBOzAWc4ml/Mccjco1LUC6txz9GN9
XSXgMELqvyq8qxLMwIypkGs8AWAfzkI7CqJCadBQl4wfuZrWkyTf4OGcOUXRu1v7nGn2JoZfJAtu
xaLiyunDPWbE7F0C7KgaQwTJJhAfcx0XPK9wPQ5LU5+NUAQ8sP8GZk1Mor/h4bD0z9T6YOmeyN1X
QXClV/fZxt5mcBRAtMXKitbOGVPKe5oRpDybwTmOBoqj2ueiDCGv2ouUF2BeVVvKMjg9EZbz4w/Y
BGCp3IeDy4bzaW74aOzkUTbYO9dDd8wm7pv/MhhII9yHqOQ0bZbDP4H8nedcV9qEJgKTgcZnh/Wl
4Lg6O4Q13aJExqGaONrW4AZSh9sjPZu66J47w/qwgOs9h2F/Fl20meJkV9bp7OjdaEUDFuUfBool
/qPfth5fyNOeSlMdhuk0xw59IJ8TdUrI6YWG1BMicbVPHniwguuJhY2ghsxU0qbYsFp5xr6XqFtn
J9yhO691/8ZSyID5AG11UVNtHmCZa6JbI17c4jBwEjNc9ZgmtahTGHWZuybLEbIAh7BvrB+D03Fl
Q9O0u1tEcxnJ3XVHd0ozEE6TJzfea1URL2rN3I2x/icrRStQ0LRgNT0wJiW6A4G6YJ8zTRX1e6A+
yoj9t6SGdWuZ4dMU/pH4pJUP8YbxWYFR10BGN3z+kjIA7+b/qoKBtGDeygePvxv39H+VGV+4YT3J
/FKYmwZUf//msz1aYHyqjjk2zOC62hXUiJmFhInWf4ys9BELkSzBV1ZPhYAcpZa6/2UKfl+xnXtu
fQLuE2l8RXEQ48m4BpeFb0fazMP6DpAXF6HGvdLHdfRHLPAVUoPUxCYNu3XV60uDG0BUfOpcHvOC
NuplQymsSdwzZBZfgzFx4QLzgbR9ArLnnNPEQFuMj7RetfpacUGaIqqN3/Jsa2FvLwUx7GLpIC0P
OO8sm0GTehCZWPsQyUXz6bs7UVFWyt4T0rBKW9YyI4plQC+yEwYeAbY1vVyZ2sqe1ianEj8+u3mK
s8lllN9GMAUFjARkNIfJTwKVeBQbv9gFGHVnh7l8uP5nxUU1Kw3s29FOpB+9JLkVMdFxmVHBcKhv
BFafK/RAVfEeTu1mZnTqKZ2Ov3Mbmc1xoEEirOIfIal7y3023HLZtvPoBPFfGw4u13eHj5wHE7S7
5YLav6XDxo3VhKITO/pocsBwS0MsUvcf9T3YtzvEDGMrjN8YKIwcL0T+ihAVJl0Kqi+tfd2QRRq8
y0AToz/AnN/Y0cUEXw0Pq1zF1SpwUTpwaAQ45HaCxSVV4EUI5PkCey1xZNAWwuChqE4pHni9P0nK
Vvx+pB+uuRGfP9cQYkN9PIZ+d5d8ELENcfKKhuMk0UDCcgNF2nU/qZRbeAxBBX3LEkM5hgOfMXwu
Fs7AEoj4WQ8QXLQKUio2Oq6zzcwMCB+2fmrCv3lFNc5utArD/2g/I6D7qXr1CYcHTAMNUmjXsMCz
jvtUruj6ZmT5PbkfFhKP4sBVwcdASiiOwF4YzE7vaOo9ulK1yDX8bxhOw4ou+Yn4EBas2f0oOMAS
snV7B+MKngdG3REO2YFm+0SccHw/62ot5zTMtAMcycp6a6JL1eTbihsS1mz2vr3JVB4Z5FlE5rHD
8hNfKmPjYLdkYOSuAgIwtDVR6NU5h4YEt3/z622Rn/vZJuty1ecJ1Voei3FtGyvmPzGOdAVWYJsW
56F5NwOI1zSR18ZlzGGQ4Robf7jrufatdD9C9a8Q17HZQjVj6gJY0OHKRktTTpI/D4/jHLwYlw4W
r4SYYeR9B0BApk+fy3ucuvCziGDKdwYrSt/75U0YOx+wmDr53D8tImARz3mbkhySGGl8CmRJf6QT
FHa6PhjEBg39Gftx+mQS3LY3a7o51o8H3YKktQcixvrJkI8l8WDBDpPA+DcFMfmLJg/9eNP5Yo36
yk2U4NnZMdGCAtlDqWvpbcd2lcLG0G13MRKbanH+0QjFd0ejIA1oy0iD7jeb9IdVw9V/4G0goN2E
bMh8f6Q+25OTn6fIWmXl69wKVwGRscW9pF/CggUSkY0wyHTghwRiYQUvNYwRe8Ma2ur3jsdr9HdO
6C8aCgEx0Qn8ug7FeC1N4Ex91MK18wdlbPfJEcfUogAW/Y85X1YA2b2J+iGro8OUk8yjPdvPcBPQ
fEs1z6LpWHadY47TEXls5+CgZ0Ed8r+Wgm9C3mQ7ExwLTmwwxeSvkW9mZinQXYvEQ0BVGtn7ReZe
CoeZOLMUq90WGc0rz6KnkqSrucq3S6Wf0lhfxkAeJyNeU3C6CnX3BrOfSWS98olyNdWwdLtxUbj1
umBiGlw7c67QUbAChk1U8Kck4h4yDeklPqP2ACZi3eKKjCpuKBHxlJigTc8Iw/aWSHeJcpkslaRo
k3tMO7qx86BLS6iJuf4ix7+eilaPwKZebou627Rt+xwxEnHdQ1sRT88eif9CUJ3zTLl0e7kARm+J
akmBIUk0Ujr9UU6Hipn2wBfPuTfLndZugEWgGHxgXkkyb5Ul3ckOe/gjGN+HNeiUJ4t6+pIKV5Cm
taRWq3jippha/MTAp2rE/HbswGx0+RaNfFaBJs6/3qsBUAuvRtrSDDdyOK/PZg2emVy8SQvIbB2y
+LzMm54uFiX4qPn9lKRhYv+tJspVmjREbTyIs3CROfVifF+4xOU1Moak6B0Q0liWcahmE0Y1fGNd
X+0LbW1P20EwIe5OqmaQ/jfGaxV+BYBx+BYb9WqzHiQAIEwDuxlbWince4zq6x2NYdqoHqZPEi9b
oLvILTpPQ6eqnQ0Dw6zurnlS2tY3/JUJKpZ6g6JgE1kYak3XK854CGMQaGuSx3L4jYEm54Iq8HIV
aFt7uHps9EPNGdVr1x7RQFG7TzXtnJxffFbUgmtZjIsvW7caqS+cUz4JkEr8me5JHw9jwpWYl8cQ
n0bfov0STvFPoHdctZf9W23eKne46Nh8ywHPgYAIzcnNYALx6moG78NES4jPxBFaNIeTZuTWFDVM
2hJOOM5nn/80qIM6rOgheSnNGgpwgIHnPjdNmN7dg6boWQHQxY1BqElnsDBj4mh625rNni4W9kqG
FA/PXooovHpTCuSz9NDhaQMQHGCZSqSYvbz216y5HfAYygbe8V2xPbgjR5aSJTYk2+X6qFFQ9YbZ
FkYziYHfXubvYXUfp4gB0MvIUaFz3ovgNKJ86QNqkvmFPtMEZClAZVvdAQga4DyAr+mXBhrKfo3Z
mor6ZbB4ECm1d1lFe+8zQKjw56RE/a5IkOFia0xavkL4HbQAoMGiWl2Et+cZxEzyanQc8oy/Orjb
HQM0892dVqb9DqS7SRraDzCXxRyr2zdmf0hfqbefqrMenvLqxomBl3Zbd8PWhZaHFQSUC5cjLF2B
cBB1YH4gOOZWAUyI0hwCJrwEaXuE5guADA3d3eiiQEH8dnq6q5rsYDm3oaO+JhlXoDTOmflQEIet
i5xO0vhwOIrZ9SFBevMqSN7azLXiEkwm+VD2xMqwyG4kdNFJrzlG2/yRG5e5imzwomlAkN2dqT3q
IeC1yMmiFCiEt6DahfrV6U51cvDyd6QKDE8AntSO5SZW6lkrlzy+wiDYB3OG6+EB4q3JICqsR4gL
V6f9M5hjFymCfqyffVQSf6w340i8XH9UAOSSwacmVq0Vr6RWH/Jol6p3znmhLHdxaTz7bndI+TaU
Zm7Q3owcQjq+q16+9OZvWf+OvJJz2okmgE1Xirfc6V8FJry2B0QIw50E0VNXwBp4KeyX2Kasm89P
wzrss7JO8+0vAFv5Q+gZlVo2e8HeU4+vPgdP6ZwoIilZM3qd0T1bM4tg4Kzq8jpVlMgR3mw2Tlhe
anl07WFtVr9RyiMewTFqnFtSnP2M8TvBmrz+1pnfR5s82k7JVsf9KkEqunidZCbWtT6sm5xhWPCd
ew/DuxvRa1TpG3zomwTbS6e5i5rbes1DGETOs4atLDbYDDFvEXHMUW2eMEEfIZ6SMypPRf/l9fVu
dtIhTG+a+T3JGdGSyRZGiXWbWX6ov3HueXbQJJm2rMz06PdvAn61Dqy6U5De1dLSc5/eD7w+DbNO
gBTtPzQKiz6tmIfIIkPoIR4EFpWUIJYrhoyNLJf+bJYP3HerBN/cbYeQMC43czCsdQvmrfmaXTQp
jVcYiSO8QGZoMkdGT+dTi6w3qlXn6mfNeet7c1n2uyrZ9/o/jAfo0UQ7mHCEI58Vh2ayrt2EWUf0
nM5nUD43Pwt+JucjNDYxLrg+ek0Nim5x83S8XN7kLBUHc6SJqR/3bpbj4A0X9fycpnal5v7XiPne
ahpK9DTkL2QIm5c91oO1NhG0+REDLB7r3cu3QIOfJXKQh3+75BaeVHewaCvbLVYBRY1oo7P00DdX
k8taEMd4thHtGVr7gJYRwgDPN18jZxzu5jqfZ9u7M2mlGRV7XX42dT7sGhsDEU5Jyr015nbW7YQz
ymOzUkzX+qDfUBc4Du5TxX/uiZtnTbC3C3ygJNMGl/LQHSU+L/WIu5SFWGr8Zj4FXsLejx/eT06p
hl5BbFDOFDk8GiltnSAmZ63Qoh6da4JHzsuAKay9DlzzKnBWiK0+aDU68wAWbMsIUx3dC4D4CLrY
5EzfPO5fkzp6ILh7bmUJou6dIETl3Apqo7MYYGp6s4B/dwyX+omN321+dDEsNCoGkxaxjc/WVA7r
mBoYfZAMlMKtKB4J05suX1vQVlJH8ubyGjj9Ypwe1DpuOp/u6e7YwBCTjbNzucw1yXRNjYfq2Yjk
i85fhBmbbhpPRccPz+W0qas3L0HURxv7BS0woAz0CPKq/3VtbMXdY2Qf0DTB7IsYs0bz0twXBwHb
ob8xOYhinRt7TRycaZl1bPE/fvTPTz58RsVe95ZzCKzlbizWBKAdfMq4nXEIIJxxHbDovTUjWG48
N8Fj7gF2vGTTZZ8j1RbUx0H+ixYV6UKKLF3QASwdAS4biN5dxdFgGeqvTY88VDMfiQ/W9NnB+tAD
Ust5v4y7+tEM3y1vojUyhlf7xjqFfBDd9oeiMMdjHOHKtcVBRFj3kY8gKZWsA6hWmmQCGVv59x6v
cZNdO24KefBlchooAJZ0k3Gm0Rj1zsBdeVAYDenRMtxpWw41EUiaI/y76aws++EByYViwRuFlWBe
774MJCH53YxvdfaqgFAGdv1bROOxgZ7WxXP32CNC0nBbSpLKbtnm9SW1VpX5VbC0Z2phZgdThFjv
P63+awhBOnqkz3E5RfsxOrZMxG0JC0ixYA53k5LhOps5HyivlB9VOS5V9+RRwe6Y53Qm3sZXHTxc
ouGVZiM0kktYQsO01asWvnSUo1fFYr75ltO6IUbazXedElmz/7T42w3W1nA/cQFb/tXQMZD9lDYt
JfvCcD5D+uGQ2heTd26cF5ukVp8Hq46CwaTjOmHeiCjoLeNfTsKN1mwsb+S4Mfz0xBVLjHmByr+C
pj6aPeW+g0apF4URpCyWsVMdCzchMdZcTMX4qRIMFnKRpkRFeEQo+YUgg/PEgXXMy4q3mmLhRYUG
b6cemw3Zj1xGiAORYNe1b/o0p/56EG2KhJhKYpDkY/+sT1xSGinemiDMbybaFNeyd+j6bLRO2g1n
0uxMCjJ9Z1bWpQ0gKenuKUXvXuoSomtr6wOm1f5vyMqdmWKXzlzLWBtt61DdY54LUWGLcKk6kBRT
LvTRE/+mtNefYxmUi9LFHGqSW+vN55yKrKjC7mIaZ2OQmGOL3t/D+N8EAZSGGtTgki0B5k2BFpoO
TIBjfFez6aqvWc5to6LvCZtLDZe29hleSKXzZSXCz9yNl1a6DviQ4jbPXotG/cahtnbgBFlh0oLP
dl9SyqPXaTzSj4oLBLdK2u76ASdeRxbU7bNTmiO8VEKAemaNQshLzG2sIpzTZFif6jbzATJ25dH3
2hMs7mHh1Ri2yKyP58ywHw0VNV4UFzvJ1HI/JBn21rHgNmewGXR+C9libC9hWGMHzhy6NU0iDsh3
sdX9eerHKuuNnEGzSbIyYUpQOLdKPHEMcQdaFXId/yOOR03IdIz5uRzu78SvVVz/bX6vr34SvlI5
C4LTMK4Ne4qATNnU8VjndqiZ6M2fYSOc53kjnSU0lEvvq3RQ28gMJq08DtDgYhjsBSP6Wm67wN3N
ft8yx482sqmLiTqYzLFubQOVndWs662VkO+R+a73zLkgfCHvXrHrEFfc4iRcVt6XDsew7+95fJ+T
ZVN6w2vGqym+pUo2U3exO0ossWrnhrEu81ULz3Y+HUSsI2Rnu7Zf6i5H719hn/XSO2n6itxKFa3K
zNxIWnwbd2czI3eS1xSzBrmggCAi8G7/bx6OGGhPNuBGcg7o6DPCiAMoYzXu1AVRwUVWBcCfW/MW
VhjV+wypzJiIz/AGBDOfEsADoSfFTa3BkHNMxQYeaJvtM/GZRSsRfzb5h8i2c09LYUCpwnjdwFzN
y+FJOURtekFmUWwLbfqc58MdCdmcXzdl0YdKWFBjDW8j+FVR/eUqXJgRIa/kyyqvzYSHF4Ra7jkL
an9WePyfmQrRiHD3rItbs53iaw4pZ2qmaCnaEQ8flw08zSP8pNG9uZx9020BCTdcyWwL+QHdMvt0
Suvq5AE1WiLhOIFnQDHqMd16T55Cin6d5LTJW4+422TJARJ0MeIz2MliPxBEoBEoOUiiqY7Byemr
paTXxxmwqrDWCwQULnhJr4BWk44cSjbDkTbZZgKMHGDsqc2jF2QXa35QspOVb4vgPCcoDJ9B0mT/
RjHMHH1rJN/1/PJQQzPPZiz3EMg9AH+O7OfayZ8szJ1JewtH2CsH0XNF1I7NWN46Wt54m+rxoLip
5czI28NEcJ2JrM1zExw0oCxO85fN2Qe8LhpeC8ZOCwiF0LNrktY8Zezn3VBh7X5zoUVrPWuHc61a
Vnp73TenovxTmCFbI1ykNH7DVYXZgUZWhJgtuQvjromZTjkd2E0ifYEfHTPkIYcAgw0u1H8pZlme
eM4wkRU3FlX7mqDoZIDnG0L1UUAexGBjP48ErftexxE4h/8x5WT1TmozEJnUA0cKbImyXkXljTgE
gA2mRLjXaXerHCiZFEvVuoEFJOmXxvwP+PEcVgFPpeIb9+6WOxwqpP3sUlei40r0RyIFhou1NDqK
yF+Tc0ZpiK8NT5ZPuleyRQ0J+GU5P2rhoWdO3uJmixwml+gONm/48wAQSqDrtGV5Kv0KixgGKHuG
6tTRS8aUgZucEBzgThlKVURp7hLHVobPFJcy39XgzJplsLIUlXB7l/G1zodAF+30HA1Yl0ZktRK9
DpMfE9VwA6SLAuMI4HUxqZ3OrMRvSPa2wz0nHgBnKdfpvlkxI6pgacc/Tnry5KU0v6DD5HWzFCWA
ukS31n7lorIa5qnp3FXOKKcS5Xtq/ibavkyrXTZrkPG4c5pdAARq4v/63wHPusuBOfdvFS6ymu+7
bD6BHwI6eglxIshxjuC81dObSfhDwSpI7CMRnsHE/DUmH1O+jZhkcccyYi7z0dEO5PtYyquHdodA
ResgBx6Hg0z86nWX2T8kLmUCcQomWQ8Yk7BfyuXIoxHGSo6BG6xYuVaNZB7LtYxO9dFKPmyLBJx9
Kg2maPn0r3LobInII6/qsUcSowhi6uWH5tsbKAp0Q2vEhAgKGNpSjtEqMkhXm9OqI3INAWDAUIK9
Rn3awfjUM+x2QusQcnGRLfxefT1xFa7IziXDbz0+NDKMobVtErY2yiCG1yLlPhkpLCvWOWfyXJDm
NZB8oGkxa1IhAaoQDQfT2aDtB/VWFC9OTOAYN8hWT+8udjfVWsuS2bkLjAGQ4kIW7i4nz4IGv4m4
PKbrITtwuWiSa1Dw+uqLuGRLmPz4TcOYoF9d+1HM/Ro4MPgVq5BcS/xVpN+D8ZIQy/LMtcncP8ed
DSEBvlMZbcKy+HOloveiZsELoV4weabIFBAzKjU7J2KBSPe+gtXLVFPRodu9OskHicpT0id7Lp3h
2C88j2wGHYuYvcxta/4CAW+IEVJZ4Hn/JOcd2vievRG7BmkNtJyMRF5Cn5y7b3rM7JZABbnlw+s4
UZeRnpLo4M0BdwSBrcj3RX7Q/D0zvrkJOf3wAVR7S63bgrOMq++23CXRp9f8+bQCBJTsVF7GCYCL
N/gX+OC0Tea7Kf0p/P9xdB7LcSNbEP0iRMAWgK3ae8Nuug2CpKiCdwX/9XMwuxcTehLZDVRdk3ly
h+YI5DJMh8F4waHsVf8M3M11baHS7C+pRJ+lx+dOeZuB8X1WWvd8YJ8gFwLiWTB8+MMbdtdj04PW
QT5F0GoKSnHW5EACYhlSLTya/jzTGbnFrAIvYf8SxhZy9Y/CP7UYGbXZcMIqtJ4uk7WaQkpqCMkN
pKTJR7nswNdkIzUK3KPq2aEzS+pzXtWvKXGcKf4I8p7wGIWkXyMeVOOuah6+9pxhsK3ZHw0k7j3m
vHbwOPUwLTCu4f3fFehGBRxVCZjIRU0IPQ+x4B7q2iKlS48i4kW4z5FjVugLgAIFGp49hpI+7ZKk
ZipuPQLJvnNI1uL9G8KdMcfuuJsOG4oe/RUIyhxFjUGvECHFGfTi0rnEnMOS8amXbHRfxxChi4Wf
PWi/VQBJus8BOCg+BHKmI283BdaS4f16QnISN6wpafy85lfjg/aczUByrlFZ26px3p2APKQe4ZAl
lpNLDgtyrIzxEC+bZSP2D3NSnZ1bkhA6/wlSdz0qHqBXB8ac7I82t6lh47lK6n2X33GKEU2BdNax
iMUxqvab3MCCx14hYB2qV+l74THCiAp/k5TuD01BWclsjjVH/fVHkBl5ovMVYnIi3FWsnXGtUNRq
GmztFqlZd4qNZE41w7pAL8Kcq3zLnfKnhDIUYSW2GEx/qWAWckqYijfJbNRQKLWek/ca67Ayq+Du
cly2M3Yn8iPAxV+6+0O2MR5S9CFdS1Kj0M2jw5Bx9A5DdBqj66S/2OlziC5jdFPsMaccu6OHAo4c
HQehMixKO46viOpX+jBs2KXO/7nX2E7MkWg0zuVMxvKpoOqtRcFEFJ+KzWUmMMKBB85pB1ivsLYo
/I94/AqR+Gi0aUilkBoXxtaRytnj/1fDEaWFFuRnD8HBoD4ReLk+RnsDMmdevCQ2bgXCIbwbwFJi
pWJ/hewa69GuG8TO1skICNyfQhvWRY3p13eeDB6Wqt2bBACSgQWAFvJ30gSHRALW8RmXy0GSeWRl
pP8FHHnBD6IiLm+KRLtmAOHp+tmtbr2z76JTkbt3RShQ4Pz01jZjMxXjUoxTCKbtdJTkK8Tkmrvo
lltUCHpwdM0v1bGXNQ2IYdGAwWLcxKZgYo/8i/Z7U0cjalmwCBaM/LHCu2IINssF7exW40UCfyEQ
MU1l8jrZ5ZscCRqlh+8QQkUsIPjVEAYk0HXadB0N/9psk9bH3vug5ccCRVTddJpiZ62wrRUgkvvh
2WpfGaof+qSeZU8ZaiNWs8fU9SuIWJ74rszrNMij3loL29IWCiiTLYalwS3fN6SWylcnf+k8PALK
PcPzXQr4Wklw8Sny4uErIomNqzC6xTExP2LV6+QYgZa2fXFV8KFN39XXjSxvpIwbhKpG+bDFhhrq
J8/atiAyynU8bRT+elcUNz9nXQc8wrXfyvGZzw1evdF6hEDQrDqK2Kaavn3YCi6ikM4gOpIHMZqG
rzazFvP8U2Ow17Nqa55GevClu210cEP2jzkfrfnVq9Z6+2bToFZOsuF5g6sUogP2i79VlCy9GSzT
lg+VzYFXqX0Jobb1TbKP0mdKN4eAXuVXXMEsWN8augJV/3FmLTrbL80/t9o11aJlxrZQ5NGVlBvD
n/8RV//NAbWEJH85nJBu+ClZxoxmcSyZ0Qj9e55Nhc1sO9JoZlaC8nAGBqHD40Yv0P80RBXA9hr9
f7jQMaP5W8whDbuxgM+hCcmmQWkxxdifUZkMMAUQpsngBCtlGTKBTzBbhzxCLfZNNWGaVYS03zX5
ZhRo0/x5CEPqZvQuEybU2U8+Tqe8+Sz53svPdvgbKfJZ2bE7F4HytV1bbH2t+NvR0eyzcAXyk4hH
2fSUQYya65VWGts08vcJewd9fLcozOP0gffhkhYoHxzC1v43cewVMT0FsZgpomYjfR+cZxqSNOy9
oFWg/zuL8T6qNyh/7KyRIGRLDxpsPoPJ23+G9lpGN0yEgbjUTNKtCN9thHC6+NZNsheyfVSdBe9T
q3/lWb3GdYryrMCw4hQbswPe0YCWirm/+muHvBoZocmDON5nxvl4rxNoQrTrMW5sU5XbJvrnesha
gwbUirZyRjZHentiPpNw90HdCjLAJkutIKKCL+ia4VzrKJ0CfZ1lbCVeQ6hL2HPj+ps33jTu2iiR
L2EpITsZU1W1H2X+UiXvIGH2lTg6Beo17JTo/lCLZNCALQBKs3vYMLJLnMFhcR6d+xiaHY1jGvQr
0Aws/xxgLS5Bh4ww9924kuSwC/PdMz6AyEvrrXGQK2C7CZaqP6BEGICgQU/tUI/uNeLeMijqU0XS
H9P/kRkvRBqmkBQ6mnaisZjypYo5e58kIHusjLD/Ji1YrnBtM5Jzh4jXhyB2AlViVG0IPpwDjmx8
C/acisPcgdAITl/zp/Hu87ovm55UBxQJRLB/qP4tpt/rrYPP3y7mmlaHxVFvp/rNC0jmzmiLYA0C
u5/UxufCcAD/1dU89h4YvyIpU4pv6J8GmFNvw9l9BwjX41TTw0Pl8NEi40BB3bvPiIeQ3ccEzhD1
OhzXvxliAEkYNVp+mo11jJ0eYTCUUS/eRMW7Xc659lhUw2pthu9+dUibYaGxGTSJvzOw5Qa/OkQf
y6/38N0WjHmSwN9ksUOukbsKy68C8HCI9I0ZK6KP9uJw6afj3xArcwBrAOeGnDBHyXvHhictyo1v
u6sI58uQvswNrNezcLdvEmPu6N5JzMZGcgnCZ8egtFZ3l13UxOsc1Q/XrVDqGJuBnDYL6J1G5+zh
1kUOjtPYYYkjt4ItmsXwya3yZTAeaqaZDasRQvmG5IUifGBn327rcANCqMYBMVI9zgcxXAalqY3F
8+9AoZ+d+ak9HXsjxsctg0Usf7M4XsUcESYNfxYcdLoGspXG1GeJeoGnDuyL4HG23drRcd5q3Psz
J8yKDnZMklaw8zQcGixSnPecp7J1Nom7InGVBdu+Rg2EMrDPv/LipmM1biOyBt1FKXZW9RaQkEKm
RfHr+gvSZhxr38LrJgyoSMgCaKLNlJJDqn6N+FaKzcCVLIz3iF29sra5cZdM35JwTvDa2FOBznOn
TasW77KufVQabvj2XBC44Az5umfJM+Z/p1nTWF+tgtplwk7WfCcD3KRWkYZ8ioA6tt5vzfa2YkXZ
wUnVsbhyarzBru4D1k70nziMxm6jwJvHVC4mpEijtf7W3AtW3OoQbBBPu1fXYCi3zLDjmEpfV+gE
Q94EA0KVxroywbjagy4asDS1ikgYuFHdqojWGV+ypzWLigUAoOw/miBwg+TRCZkpCVRkX/N6aPjr
txIODuh1D1+KW0+siP5fBi5G2S796KCRK6EPnxl+VDtHPenthIuEHsFbu7faXaQhnov2fO1yuCn3
EUH8I18JnoAAv/LMcB0NbHmy7s7v79SblHw4M0P2dx/o7BN/dtgZq7o8+tU+rslu7HY5jifdKT+E
p24Ai1i/xmyJzpV/HBgE2MWtSD2KUuw8+a9kXaEtlfnAdkmgIbkjmJoLHWTrvJSkIiX4JeqY2sXL
VuxjbmGTnob30GShIm1yQY2Ln+9s5B4971kL7xgxq56TdGPA0Q5edXM3ikvPdEKbsGgN35XYddFP
SyGM9Koyf4qKg5XBAD1xXf5MXr40OwvDMXjjFu5vQ1a54pdoIWkRAmSG6dJhdjNMeGE4fS3E17L+
7IyPpkfaSsOdQ08SMJia0domhrWp83vO3NUq/rKPyfNvw9h73otWP2N/qcefkv10apkHS0OM2h1r
7J3tdHZpXRj5h3F1VDOBegS9ycMUl4uxJ22FrL2B7brPels6l4GR3mQ/uEghxPR7Bz9obQ8Lv4Pr
xSOoaYe2Qc3xETL3RP6CzpjoHrq+DCxK63EwlweCalJ/aXnsbkCqxI7cqf7X0wSUb7UUrG4EqQEo
W5iLViDzsmbcNrhAa/1T6p9t/WJo54nRe3xOIof2GA0dQmyLtDuD3sNL9pgxFrK6aRg4XMS1Y3eL
y5ZnN9orHP8VP9gsRm2xJElmu4aczsR9LCnARZ1vrJRrfPrLef5akzRYEGQcEUDWad6uNe69jwtP
fEaE0onZMUtga8FKi6KkgiwaI3ZBoh7yIhvxzmPW37s/JoIuK2UWyq2k06QmmYF4TK+Z9RG0bnOo
hCYhqg5uuOQy5JyjxDFRSVZDT3GIkBe5d2j2/crHgTV7K3lK/0Ql8xACzoXG+N9jNL7GQYogAWZW
uXa5c2qE4hYPcGRzaQT6weGK4B/DNyuWWvT0oFYo/RpCN3b9ZYdMpQzxj3QIRJsZVTEa33P3Y7Da
SrR/NtLMydoaE3/qiGMyJv2hhKEd4RAmBqeTDJANLPzais+Hwci81BTFoWf8TVLkWg0su2T8jLr8
tRMeCP0ivLKPoc7e1eLqaX/7AhkB7vC4PxCbzDvMID/nK3M4cUlqqSvy2CTqt9PAlFlXa33MgKNY
8qJ7302MunC6BNOcOM7Y5xEy6+a2CwaQofr3XE9b7XF0mtM0cl7LEXXnl+Zd6cXXSkEZiJgfMogU
Rr9DH/EHYdemCtst7eJMkCtLzvhDG30WI1FRyd6DAVDzNCbau5nBTiNtpzrY3X5E6qVhxJ1y2pFx
ePJXojPuGA3DxM12Zr23jKOHy4KrtocF6AESy2VCNiXDGyLATMpAl6qbYfDDaR1cFyRl1s//s8LB
q1NMtd2tL3kN2ESVLkk0FJPvYYY2UPsaGQyOKVpKj8A3FnezTSlki2xInEAOTIb8OYXo9GetrsyY
fvLPbwdxzTJoY/7fjtm4HVXfGr9DqEMvZVWsoaKtu/JSWyhTowqzUWeD4kN0m6urwYbHHtE+0Hyz
OKnU2ZyOQchqymlY3PMcCHstMtp/HVwV3mkMNYA9fnRa+6G/NWayBS18UsrB58c+F42Gyr8IfsMX
rP0pGR30TFEFE3grAiK3McqrHWGiCjmCK48ue3as8RbQ13gJ+4345gB+rP1dAHdVJE+LOD30VPOJ
MXylfY0MgVtF/9fq2lIzkwULZ8Lq3YNuUd1j0lL5y0zwdLWrXQa3Ji2eYZkvpYOl7bfT0Km6/EDd
MoSgUnWPevpgFllb9m7kxcIK5MGsKZHnzCMdl/Ze2ymQ2dkd133Oj1mW33QB9H857mUfweE/RQxN
ZRwkzqUqOekE6llnB8V4lB96olw7UvAK0CgqugywKFvhcqUxanZ/E9a4wZgc0pBGcQ4TBFvHiZ3O
ly8hh06wqtg9R9VDH9j+ui0rrho/7maweJnFzsg35XDQq3UJGKuSyO+a3lxpcrqxpvOci8/olsIT
4jTHNUtBAfjKW+A32jWmA4306pHx4xYgDABcuAqs+sMceALj15bZY165S0usfeusezbH5I8z4ezI
vups6zYQ1xk4oO6Aiz6HfzflJwPwmWDe4TiZz+rGCw9J8+ixcgO9mZA8w8NzvaVnHdrhHAR0cf+s
GtTpI4qRG8U/RYedTnD4YejB5ti7j7S/9B4OfmRcPteoycrRECT2kUAx8/MNxozC3AvcacndZJ9A
lgwGnH1nz271XV4d5PC3AC/jT+TOevam0E2Y53G/qpni2JKagq10ghYs01878pw8E6rSmQ+2gtvp
CdQRHko6j/6u5uDi3kRSYQYGeFs2tQXg6JAnmuSjnpW6jgjQ4gcMwBshDjAVFieuqZxM1AL5f2x8
EUpZDS+xjHjnX+eBnlAgeLhDhXNwhxtHKTkjxyC4dVznbGvbeF/QJ0+j+6zNh96e43hmaPKo6+ZG
t4hAoXAfA3c5Jp9V4LJj2w/sSfXjaP3OU07tpfc/unl1h4q9pFSIk7eSPTfQ/n0pT431VNoXszxh
HxSTg4AARis0rtpQrKbgPc7itaTjqsML5ZXX7wfaXcS8E6r1gpl2kmIgVgefn6kYjhXi7jnBiuWu
z902xl9Sbg3t0hskLFaEuDP3yKhCxtnJYNEVTfTNnM9wD8z82RbtshfNDU5hz5TU46OsxDY3JbJq
mE1pjkzyRS9+2g75KpVaZxfr3IsRUz3lSFUYpueRGiPaZlDup8wmcILp0IyCinaG2sR4c6e6eVUG
nTKhz/mekzNHOdOMtK3/3GFrzZzKEoFLoL8A0YlMpN84uRLPvdlje8h52BghLzpuXDGgm0FqFqDt
1ny5n18CzfVeQt3f+GHzoZElU4PIDMzkzaOrDWsQFn5Ddf1aMWUZrH1Dm0feiMSAnOf7gnABqiJz
QhScbCTeMYIEYUH3+UnzpFjV7Fj1rj7bJdnOBhQubDQpDxfWusVQUkh3B6Pnq2Eu3dRfMbJfNA0o
8Sh7CAqxAmeR+9k6MnjjqDdGnyMAYMcAlIlhSREDw16b/mbKwUsMSy8HObgpwxPJQJTPQKHUtVXM
0lvtWLTvGdSLwtqUEGZB1E2gQmogMSx+m+5laGG3jrilqYmgJBcoR3qmW2wwEXLdarqTmEFNMOAh
Dz480s7zQ+TUSyWzm0Tui7gMsIjD+mJaW1JbR9rDAdCu1JsrgUgRs10+PRKaPCbBYiax5GR+MHnu
O3gz95FFPOmOHvf+NMu7xNUPeKo4pKeX2dMz+4GdYFqHjcm6rEVVc+hNcfAr1OPwHdl7zG9ws8mb
jQtAQxcKi97TH7d1TnwVAKpw2g7xyZplngCHiCNNT1ZyrCsdOc4MGwo2rlFudX4X3JMN6BmjkO8D
2WcOU7cGhn2IuUw37Q9ciRctPJnZ3256mYiJokVbVzNBAh57uUvr3eA5u5Gb0A+xLN4lHX1w0QZ3
ExjVPYrg971YvccmL12VTcPgxF/6HLFh6D4dRlmAHxY5JYIvOXg8zqw5wKOCzy4fDvHnWdkhkQvp
ZAAbu4nAcjSjbHp/UWHubo6EL9U6QUrDrBfPwMBOHYrqfF0hx5DnQr2Z3ds8UUiRtzd+QngT+2iC
780I3ql9MBPw1J+j9yTAFy4pce64nc89/6Y9/5+GfAG4DDzS0CCnHHds9xcJ42TomA03muQ4lSZI
kT0XaVE9kNFH7mnU1k2JGxC6VCyfaQzqWS4nuScWu5G8PoxBtw7/kGnYp6mOFrInvQWAnkP9MrHz
8xFLhicR/rVJfKuCnW4DW82N7pyE4dINX3RnHyUoKdYGdXvFWncaOh5v7ktekJRsJqg7YSpXPka8
QN0NRI5RcLHzXzK3IXMQz7oxsxmPjCJVGA4DBclI2//jWg/GMcIB/n4PFZdIf2CElI3Uy8HvbPqZ
tHuRr4re3YoC8IfX3TIbqqWD/BPGzeBdLe8S4rBL9FXsBXvp/lPMsMjdXpWqR/89x3Oup37LeZti
44D3Oc4e9e4aCe4Wf4NMG8cEtNOMCYLD8Nf9iAgpTKJjJhh2IBIYZLrXbbBvxERekxwdQ8BLwdir
IpevBYhaAEIetmmcM6jv3iqzC082mOKoB9TluW+61wdfEFgxhkd22nAcZKxvm3Qnsxwikjn0+DWm
iMyusF7jxWXnDK+g1B95Tp/koIc7KqHxwHID2iYZnhIYZcYkiBCyTS/qi4+fLdVQRFTBu+ND+C7n
T3m0PHHRLFxQbMEYretQDDBuAaXCJMT1Kf27aFCOthbILdsZVg7zpZKenkEWQkYvDz4GPpciwwgx
YAuMmCxIH5eLGQ+3VLTIMZDSGl1y96uC/QapMir2yCAx8bXxqgPDOtN8XCqb7SIBw2yV6ptna8ka
I0TClrnHsaBRYGpGrS37Wn+1zY7NFl80zhZkIogyuWPt/GLiQukj+HLhZH4KDtLE70H1kcMkXPGi
pwaJFPYt1elrPBJ+l40/D54aZg9dsOb+Oo9J/pm5IEGrvgA3z1TdzfclVgEz9B+xhtOhZviizfQu
jT/ljIAuSns+H2qaG4pg6BA+umZ/Sl5FXB1UoNDQeMfKjM6hUl9xrAhaiDaRiiCf6ee2My5Wl25k
3R5CvcOHhWLBYT+QOWee4oGeD69OwrAQmvCxc0a2/6xZ+g5IYUS1WYXpm66avcsVMYT2PUp5u2oE
FYtcD562xJSTaG9NylajFJAeoF5/ljNscDI6wkIzVLNGZSK80lfSFbu4ilZhATWpS7YC0bOJu1NX
rEcHlR+bsmv/TLXYFvSTaTVeeg36nTEudPTT+RC/J6XDehGmdkQbRppyRgRAnrTrPmAZifNmVC5D
oZVUPzrS46rsVrPdReDsh6SOcYl3rEAGMM+Ti+mQscswSypTw134s2dWbY38ztSPondfDui3A4KM
kp7N2PTHLejrU0LcO07eHAHDtNNY7oU8TDOPtET0LsMvjzYD79cCJKbTv02o793y5IC+nqz7rGIV
mKNkDi1q3IfoKHvB3Hj8IfepEKz+dUS8T6q4hB1Kh+DUA2VVDzqmbPZT/JCI+Aquvp7ZfsvOPxLH
rNXXgv2k1YFh/Bub96D+Tvo3rQazw8/gMmcFzwZhG+cP6NMRm2YHf9qLq2Vc3trk4Y7oGLGhuvm/
cPinaBSLhuMD+pfLT0vSkyxoixlvWMjVKob3HqzCpvzIk2vFFU3vOTER1tRnTBti+zwiX4X+owQN
c3trbaBp5iqaTsgo+/qoo6/Ts98U2V6xEc09jk9gDKi0D+Qrrl04HxPiafJc/nTdR8scQnEchcZ7
PkB/JLUlTT6NnFWpCNaV+aWPN6vhGacJZiPsk3VX7USLnrghFEidcyAk5lfUYn5OsK/YV/wXq4AX
yUDEjTAbBg2Xh3Mou9vQ9dyF55qxRbXyZbtq3K+BsQA+qMSaRU4o5MVe+nCM5aL2oYBZXwktvP7d
u8wvhrU5svOE1fK/fLL90DzMVsyCLHhCUfV31nfCZlIAOzQVM8ublz1A1l5Ft/TG38B5uD7GMkZ8
cfbshwseFFm8hJxdbn9SPBhF+9vjXwzdYakydiObsjshKvnT1TeSb7WYpK5PMDqbUZEYzjFaVl+m
hNjIs6iV31nOfs+ikkMf1wdICTuwBlD2NWgNvhqR/c5WO/yMgQnirCZ5m2nYWC9qZnJl9qnQ7skM
xVSuUW1DDKi4KscejhCUomZ4tDYm9R5KJ472Xq5UcjPRwxZT8KoR1dtuy+7chyfNeIv1R9u8euJD
tjdLf5nHL9G21HlprwR9I8OkG4YigVQPuR6AOZYRLnOnAXVYPDzyGgt1CaB1GxCDG6hmJ8mMJgDx
C/OnP4B/vzjiFHeP0XtvfJapPg2F8dFFTLCGLVb2VZ0AewRgloctp14DqSjo3G1GgnpcXjkF0d7f
+T0XUfawAIamGt9a80yCa9NTefjLGhJKlDyK8l8MQ9zN793QIROB1m2RCEnGtE4VOLFnzZkMe/Da
qo0UvMvJMnMPZM2vnIyRe8tivGBKhkOD+ZBJTAWygJL8RK+eJ8N/jPKeJjvXVjgsn3FxT+q/Sf0m
2q9uXseUHxIEnPwikm6MntX4A0wnyGYd9Z8iOc+8ND85WCaze21jd+8ZqdBa+eymN09DjOvs4uHQ
2Br0lt0kjlqxYRKZeQ/FsV1eJP4fNrd4nU8sXHcG8r6EHT1PiosPq7i0GIpGuF7gZqT+gsxlmXG+
BX2wKnl0teAx8CaVH4l6wF1nyvtiM8nKm5WRv8MS/pPFFzG89d4bOBq92DYjXwL60cnbSps9Rzz+
sZT/x5reAI1bwdYPviU1NaTHRefTqBNpMulPVpQIK9D+IPn0oqUrzmlx4mRD2bUT2HzbgWuofegu
qk/aTOCjIOOIknb0S4ylR7X3uKkWPWVHWrCM6RZBjDgcDXW3H3hd2n5ex/BUcG0YxVcmnzJ+CfOt
yAjOwC/bBy+GkVNb/Drxp1aBl2jo19tlzYVT7NrmvSzXOfkgE4Fg/p74id6klF2aw68ZonCxD1Z1
8yRy3LnnCL/gBEFfIqx7PJok/GqQ7yZUnyjoXpU5LIbuw8PFZPu3MHgKBB4YXIzy6Kmjkrs23jbV
MzPIFWmJblyQ5OohvBte6wQOF87qzH6G8xcCo1msZ7JQRe8ARCYbPhmI1/1zcmh37x5q7BoxZiIu
GbmqeoufX9GQBPCrUSMDtwsctNN9fceMtMvDYYfuhOCWMtOoa1w2ksgiBWs13U7CdRrZ/U6W0uVg
V/Gxw/W3NtLxEA3CYNqsPlwmszEUvKBgtDrWw1ETo7YMouZqSTuh5OqLlQsgR6dSw2a2qSSxtJO5
KCacgmJc0t3Ipagndo/xtE0pZIkmL7alRrxB7EIWk/rPQEGIxYeRYNrdW0GaqAwjBCk6wjJsjP5W
AnMJHPNRGdQLThPfvCj2sQU46xLvUmSLR61bLwJbWJoE5D1hrqtEvpZ281JE/l3reGDDhJgFgKF+
KvaRspz1oHQ+DYMAeB2DRzOeLAehDho3Qt8TxEEWXxNCbulFoKGDt9BkNNcB7A6ErXa98u4q9r+i
cfoYm/ruZsEVb9Ra2eEGPRgbgbFGYcfU10tDvpIBeBGkIxcegp1mGwcvwEbPQP2Z+mpkfTHkxRIU
idIXwGI9ZtRZchGms8nlvhmokbQEYeHPSCZATaHLX+si5/Kbg2d/T/I8aGchWN89OW2d+pA6j55L
ryYY0DPP7eTyS7QnM9I/S3ZSKhk3oU1qpeFeh/LiFAfDkhzq1cucClrxJMYktMRUIY61NbmDTP2K
SuorC61dagSQIP5pFJloHXISp2Lgs4/Qy9/jprukoEhpO8wyMJaV2f7RvVcjro9tFgAcWynUYEF3
0FoPumwY76SLzaYHqQDR9KUx8V/a/3steiSFhdnsowyXqt0ivOs/asgakU4D4UZPMdkfAYi2MLvX
ZDwRRPaosqjeqOjMZ4VSfRpW2AlMWLio88rmUFT7losjYeG+Dgm20WYwzaySomDJnAPufoJaHlmh
lmabnCOBpTJ1VoWQVylA1eoWkrARiYJzshsf4Ve65Ddcx1jUtfYdEKLO9Du7M9Uqyn5fVv5eQAKT
rOFzl6Y+gS+CZGjc5Bh+mrjCEJKg7Z0zm5tV24CXKvlvql1pbgFY77VKucorFFEp83szPnt458bp
6jJ+SuBMlOFdZJe0cTcRNtWxXFRsClJJv0EZEDLhBDhtU5m1FPFykquBsLCO8EC3+vG196IHwCkl
JsVxm9fq6vMkbHwD+VurPzuiP9axjwclZGTgoA6vgo5VAO22DBNmPgSfFd7F0Yl5Du5duwqZ2Gk9
h1z+1M2fxMHKFrYbz0EyMqiXNO2XTW39HecaBkU9lvuQga67cV2cObXcZjmjZYK5VDacaggHeTt8
iwR8NC93wmlR4lNNVLpL5ue77Zkl28xW07+Z8etHBTo6ttFUmiPJNz4XTKxORXQx9JhxsQB3husy
MkhAwoZNpopW6dbGEn21KebQo5LFncmGB7XpzQhfbZfOywB4onm/ITd7q73MQNmK0bwLCDpkbmK0
Rw9lQMGl1yXFMvfrLZvqOnj20Y82pVS1ihtqb+EGzAfgjQMVV8NMlu3SMLiXFvNvVtQLDJXwYzWT
CrNEAYxXmTDz3pudoom6dEgG64vMWOe/FHNwUPThOL8FzY6nxcAm5cKZeVhJDmCOeXPQGlu/q24O
3Vzfpacy038Jg4TPMzsYNzTIKvtr8rzZ1dqo96bRbGvnHsJCKEYibUSzNZ16kUVIfd1LTBftkYta
vvf6a80Wbs4aVkO7q9ttpu1i2EpefgyYSdoOdVJGJDYx5PYbmUW6v7Z0cYhabZNCJbaKf0n9NIKT
rMjEQYAk3lz4DXBhkbH3tI44vfsbeCTETCwbESRA7LxK3lv0NUfw3Dwuq7FrPsy4Bv0LiLsbLzUs
U5TyJdVBWd7kkLAB6w55ERyMGilMCuG6njkYYCAKyKgkIUiPOC7+ByYaJjlWuWwS/SQt3IsqJ3Sz
Squ3JMpnrqh7zyxMxrUZPTSVPBwdrWE6cCX0/Yfnm9NrFpsIzEEKiQD7zDTs6gDYUErgdcjSdODX
j/iFfDckklCLsduEb2YaaUvqWNInEtIB55RoFxA7kRbMvlUm6UVj/jJLqz+crD604XQoPVpDZLW/
DlFoyxQ/4pSKXZHxbcK1gfqAlbhBw2WH264ejw3iW2VdskzfVD1uHu9rml4SXJimTbKOrmBMroSw
1kb0Xjl81uAuguDdtv+VyTVAglDk3jOPPerlbwORQjly+9h7V3xkTo5rwdrFjElifmmr65AP6jfB
nrqqkblVvCK63UEpP+uw+LRx10722UmJfYwmBnud5xLe7P+G0sJriPQkmHA2dtVF+Plj0tRNRv2q
hITJ/PLvoEeroKAWaAZA5RweKY9YxuYQijYD+E3VvlVa1MO/QNXsor4xLIIhzSuoLpLyCJsrr0GE
fp3riinlDrHPvdU9cGTYrqy+JQGpZQLbhxnegq4M2o1kZreZTJOMc772VYUyHaMHScn8VEi/dAMc
p1VV48ofY1zabjy1KNXT6T13/yeUM0KQmtUfjMCS3zazXszJmnXo86Ehzozd8yjBc5op2GdoQSNy
DyQdSYv/Na/G4mSXTo+yC9hylzRkNco53K+wzItVp2jwAx0c7DKxgYkhhEKrCikhs24h9rpWTdSp
RKmqWe7PB9YeiKrtUrlsImvn8YfxiS3D+l7guw577M5FgBj2KwAIEh2mlveK7IXu3rnucqZdFBVD
sxBEcsL0znuxMZ1h1V31wyHDgeCLU9MdKpe0Jtnjk3fr7lNGPN1magLZ9vdOAo9Sje8j8M5wZJHH
1kJjSknVYR9NvhLX7/CsMnCHSmKTeIl0kXERAgTuCg20jLJQRUZfiUQiRHpJ4zFN7lx5d7gtQ68l
XQ6VvB3qpKhkOAMCz/ZQH7TEHrohWthGIbgTqiIKQrSSRYdyroGFMGfUHXfaxHEkXv8j7cx2I0eS
Lv0qjb4eYrg4t8H8c6EIhbbMjJByzxsiKxfu+86nn4/1z3RFuAgSUqK70UCrmhbubm7ubnbsHDVF
G0gZFO8dYA948OzJ1nb//tf//D//+8fwv/xf+SlPRj/P/oVUwikPs6b+r3+Lf/+r+O//9e7nf/3b
MVzHNQybLgVHMy1A5Rp///H9Kcx8/mHtf9DqUgcQNzjH1AKVD1o6UR9ebkFwX3EwYzuqKVmgJ7tX
FS10j6AEvfBkdm//7Pv65QhsJfdMt4vcoxh3lKXqz3/2eePy86Fqd2Sw+TybdYBUepYze4UF2zBN
8Nm25RjzEp0tQenTzgQNqXus0hSSWpr5sz+0YF5aqCqoE0odCzS5TJ9s8936ACz+77IP0aLqaKpw
NNfWpCkq9aKGKSPg8xXU5iS6r8qQtmLXNaC76Irf69aWPPbcmjRdFNRUKL1il3ZaklU6nM/i+7qF
eTrWxiNNVxPrFfqaWJgSKE+oOd7ByLFuYmkQlqpaBBPdtYS8KYYgiuvapoIzGtBbcrC6n15uACoP
3dQF2py2M6/ZmVO5Rm6YduvZR3r3hg+N/37980tLfv55+/LzHAKTqXd8PiOdGw23Aa/ZkoL4y6dJ
8ON1R7dd5knVL82EvmEkvUi9o4qidvjOzDZWemEZLr4veS4qLqrWunx/MnYucp/Zbn2alr6v6a6j
60Il8ulS7IOpQyn7qfKONqI4JKUe1z+/4Kji/PPS9ET+YIZZx+dRfmxbekD3xt26ha0BSBOUdCYo
7hYLAIZRzdYOr/g8xRxTqHiTaTiX69tRm4P5oYEni1T5nYDfYv37SxNEpdHUVWHgQ/L8I8upQlRV
Kcdaaz6lQDOGugL7VW6sw8JuEByh7nyC6prquJfDKHxTL8uSqmclfnrF99a/No33Uf1jfTBLa3Fm
xVUvreiRYvc1bczHaQYF0amiFq9Ybc4g9pth8l/ySUQjthIabe8d91ba7pymecV2OP++FFjHIuD5
7XTeMQJT7T8YgI9ePkW4kmZYusPGMKSFEOQvMjPWvaPpibdQMe+tMnqFy5qG5hiaYbhCsyUTrqkp
cefqzjFTvjuIQezXR7DksWefd6RFFrWovT7mYNAGUmFQtP6lK/cvN2ELuBtMWxiCRNylH6V9ayRW
jw7wBHTAVodbxD1OATqI62aWNoVtm7ZjcitguqTYpyd2qWeB6x7LGLpb8ruoW2pQqHk3qHElr1h4
DjnV5fQ3+I+0KgMYWr/TGFOMHGQSg3Qkc7I+njkWSbcCcWZCk1ZmSmGR7wZMKOGT3j9COrU3GhhE
aczztQatkGljtyxOoOOa+LFta7bsaTrQh1Fo7BaIDK3r7jaZHkb75/qglmKK/Y8N2d0qEfimb887
0vvq8WaZxlcsDDd/yzDUOTAa0qxB84lK48jVc0qiA/XWYvJv1ocwXzWkdTFtlbuULgjC9I1eunPr
GZFKgcUCcvIxKm/LVCHj9SUiX0lD37qphdnClCFch41vW9a8YmeXqryNHfguOuvYvnX092b7df3z
CwsOjRdTZQiETE1H2pguaRjXySL76NO5GaY/UtQXnf5U9xsHyd+uKk2ZNQcv3dVM2J8M43Icut0Y
kFv01nFAUAxKtO6zH6H1UkDWHw9/DX2v3jGtH3We+r2VXb98lMLQXF04tqZZjhQXfCTK9LAJbDAS
2X0gboN3kK77qbsR5RbWyhJC14356mgRhS7HqJmlqNocM61240O8vuEKc0CRp/D885IrpLqmU55m
rVSA8SgOdgYcJvd5WcDt/0hrh05teX3e5h+8ZlHy86m28giWUfuokIj6BG15/2ndwPyBNQPSZcxQ
TdBTBgZmrKYKk0xDliagYmhBK9Z0H9atLQ7H4pwWRG3TkBMP0ON4bTixl0TyWwmPlvJNWBsusBCx
2UYa6W9h2K6rSi6QZYOTD6Gt0JNuISvyMcl+luO9aQ5UCbNDDKzw5UM6tyf5RBx5TsNLWDn6Oqyq
id/t6M98qNz2FVPHbVa1NIegB/3apWsjf+rB5WoqRz0uHsgu3YXBuI+T6np9OEv+4BiqmG+Clm7Y
cuh2jX7yK4aj0x3gnVDxJHcDR46gY3zd0sJedYRpkjkQFkkEOR7RfhgntVCC04hkHx0WsbsRWReG
wuVABUHLSKBnkYYSQqYBQi9xj9EHFQEnEnnoESdfSpQP1key4NUOFaf5bkg+xxaSy7VuYoe5SF1E
bvYmtZTxWhtv1k0sTda5CcnLbDpBzLDIyHc9QhzRb91vF0bgqpZtEJnph+Hqcelcogcc2+aOcyyq
6a6CD6rvEeSFsGl9FAvx09XJCqrcEIWhy0s+cYseuoCXnyugWRAfC+sxtw6Ge/KSb179roaoYN3g
wrRdGJz/fnZ2w/U0UBXAYPOl9uEhS90NA0sTZzrEQsdBy9uUo41PRqRQm4xSUAq49xbonGK8f/kY
TJeUrW4Lx3LlG2HXR33WG4Z/8u4nmOCyjRvu0hRZNm9lsniYkEfQuXCUw7fmn0C/VDduv/H5hU3o
Eo/FfHkyNNWWbh2Zb6aT32gUpoOZrI86aRkMILZ+KgbsF605fXj5bNmCqycalgbeLIXJUhvqAU6u
4ESBctiha/GKz5uMw+StzF6XPp90djiItgpOtv1rAHntbvz8JX/iu//5vn7psKOXpn7nFQFkmx0t
BjPdi9ddq42od+sD2TIkrQuFtEaB1S04wcbQIP+X7GAmXTextNtJbeumKSyLy/r897PNp0+WE9p1
EJyMloJxFgYfs47YGyv6waTV7yozmlMw08CkI6Sm67a1eaKke82cV///xuWHW+T7rTF1nn8StgJH
kjWYD4lfAg8Px+Kg+c30VjNFQQ9t8dTAF3MAN2Dfkeav9mYKifL6r1m4k1z8GMlrSvTmYjufZ0IV
hw69YaU/+v5J9+mKF8munzaqL9ri1Nua5WpCqCYvycupz7kGZ7bFLnBZZliOFci/y/eDAxRWzfJg
rwRcvzUHSL+TaL97A7z91LYdpdJ0wONaaA0LYPd+4jtQ089YxDDQHoTl1QdKuV/WZ2fRFbmr8yRx
HF2TKwkhNUTPm/0k0tKP0DQ+0Uhy7Izo67qZpUBnn5mZ/37mjlrnW7HSRMGppLXX8r+7NIe/3MJc
C3HJvZNoMeaBnlkA6Kz6fT15x5oSvZlAfbV13CyN4dyCdA1QPKCqhYmFrj1B6BI5n/5sBJLfNOja
BInF91WIO4DxbhwGWz9/3idnEzSi2dpkIOuOmUd1YieKjbv/PHx5059PjxRxrDpS1dQB8YUUfA0A
qkHMKY4eE5G8WZ+npVPN4bw3eEhToVAlX8q8CPU2x5tTjm8V9w7CE+r7IA3io4cA+yts4VEaxVTH
doR0JISQIpLuF/RNWsFbN0AjtXgsGhQi4OrT7Y266uIMmlSPuA7oli7HbBPtGFgaeWXQsfSX2Rc/
s6i7q8wKQfD6en1cS9ueJBR9OaRWeBNKuyUEJZBBXUAZoKZP1H+jQ8eMvs7Gnlwc0JmV+e9nLteb
IfWkCSt6cg8F9VXS3OU0sA/2RshdGo0LvNN0SOMYz162hWh64XZk0SGHhm44euuP5m09+hvrs5TF
4VH7jx3JG/qWJxXM27i4M9w56XQD9/F3MZlv6zG6jQZY8szy66DUHxojfUWcZiaBa3CkUNqXTjGj
G4bMtE3v6PUpxFs0NNDdYrjGlr8vHd3ndqQh5tbQ5PpoeUc/A2abCEHbf56IexJl033aorVslKG6
Uwyt4BJR+QNkB3O0woGuKsWYroQNjKiKlZJmyQKy8wLhGUVLHxzPOtDnU8Nv0SFEC/plXxcu0EIQ
I9dBBwAV+QsYE0LoImKYLHiWILOquq5PTyNaEaZl0rgTB5S6+fq7jtY8BEFBezu9r/zyaziEsj6u
9oo5+Df9QIcn5Gf2rRfCPOSNCsSoGYJFTmp5b6s4+T1A8i38vvpRGtV3s08rEnHgnJSygsnVaaCL
4RF1q8MupJpwaoFmT5OHaHK7XQBB6g4EUXKwqDYfVKtPD0HclbsurY0HHarG/aQX4IxSE77TLAQb
71QoxZKqUAE2Ov0rNpnLqUceltfjs2xs2apZFCkOx1IH1OzxsOv0b+vB4lnAdXnI84znpaVz85bv
CAYqkFbboIboKCdFvIG1BWJDr8Ud3q8benZESYakyK7QyVPV2qQckwREODTzLz0Cpe9LUU/Q3tCG
Jt9X3g8P+ekVP540K8lk2yAR+uz8C0Sc0NNNwzaeGgEfLQP3ad2GNh/SF4fsPAJh0c9uCF6kmnRH
mLxaT5oi4mY90G5mpGlzX4DYhjVFkOz3++B7BanR1RALKIdol4Pyrvdvod+Pd44fQu3Tgx7uepzQ
Qdz+wBEb3IRFXX5SSmhV13/s4mqe/VbpwpFNtoogXuKfNM35FXbAgsuy1TeMPAv90oRIs84lmZwG
fVunwH+XOs6ud2htroONsPjsIJutmBQJSOCbmmkalwcZDXpJSBsseqDtZ/Ql6DB8QCJ6r4NOfcWc
2bZwqd7pKtYuDfnQAqcTEe3kRePHJBXvS6U//JEJuT4UUdEzW0DaJzN446L7ByPluoHFcPHPGAzp
qAq9sor6XPVPnQPZe/2zQWW+9Ok0ClFpeHH6b14ZbmbUurgSPstq2Y3VempT+6ectggtu9fH38gq
rw9ocfXPbEhhqSi9zDTy1j81g0KLdwezJRyyCv3Hhrkxd4vu7Gpz7pd0jSVnUDLXCz3TZn+n8Ej5
+rcejh/Qgq+wovE6JzkkTBusz6WXQavupE7MrdZBQtgf7mBgtQz7Zn3Wlrb/uRFpz3RKSpsZOeZj
VBq/6hCC2rj6sG5iabbOTUgLo4TdVKglF+bC+TjGp3yCTuFu3cTyKFyVopY2o02kDdnxcNWLgYoG
nFMJ/I3511ofNx40izZMA9IeqjIU0ORjyQBVZAswM9bNYH7KtI3je3GWLNIxDqcTRAfSmeGa/WgZ
tQJWZshOLe1ubZwcfc+/fsVMATjlqmC7FIal9SZ0WkPnWcpR1b5C7jCq79e/vzgMh+ILFZK5fiUN
I6A23wR6xdEX33jwlelwhW4MYdEEOWkNpR9dAC263BdlqYkhqAzlCLxpoJedziyrG7ybrC7jjUC/
cJDrNkVS7og89XQ5NZs4Q683+agdtXZ8r5ZwFlkZPE2d7jx6JQpSXkphZnBQsF+fxUW75GgNsChA
m+Q3Zqbr6mTGjXYsoGX11Zsoo0+z/ISGeDk9TNyu180tnAU6eR9KGxDg4RzSopmO5ytd7qpHL4fl
DgG0AlpZBBMN+6FEfG/d2EKcpvSsET5xP3aTtFcRlBqtNsqY0zhDwKhSyjeVVs5d0tF16NMGtm5u
wVswN2cFmMjn4IHBchylo4wPPAUuNYiPs/gevo6NQS1Z4c3HlY8MHXUbySf9qAjcsNa0Y9sntMH8
9PQMKrpyw4qY63HSxRKIlQrIgjqHJeT0WePxpkyS0jw2HRpArQEXEt6LKFDsNQ9Fhox6PKUV+ks8
Bt+GxZR8R+DbfxjaNr9DKYxW84Le51i1mhu9CqqvnVE37wc/c2AV0TI8K3IOta+obz3dnLWcgY5D
MhhcW26kHIyKVUKMENLZAkXpLJnlDhMo+RoHgQa7GDvUe9QxuA4HFKWViRdmXY6w8qOlBMs2wQJ6
QsV6X3njcBBm2N6ur/SCY11Mzvz3szyGj3pZUIvGPEb0ktQaJAo7C9YtqLrW7SysNVg6g39ZtBzo
8u0+aYWbD5VGz5xzm2sPeXZwgsO6iYWhXJiQLuUF99s0yTGh0EtEuXy4D8Y75ecrjLAngJlSmGP6
L+crgjQ/7sPOOTp0iWu3NJ5DSoeXbDjtQiwDd/aPGen4b8pgatUEM1YPr0j8pnH3mvEr6GGKOEaB
veEEz7M/MMecm5tX78wLEl1R8jpv6BIzdeLz7dQ4syj6temF1w0yQ51mwXn0l5g+r8/mkldo3G81
hycfmAophsaFXVdIojtHA3mZpkeLJjK+FGF6vW5mjo5SBBAaBQB9Lt8970sJqlHEtlLMYvfogORP
lf1ToVdpZvbu9A+68iWOio0FXBzZmUn9ckbTGAaVuK+co51/6OiCDnZusJGzW7hbXYxKcsVwghK5
nUq6bfz8hzHGfxWxuFmfuKUtdT5xkhu2aZ3bms/EGcPnPLml1QmJqZve2FifpcmiuYBXIcV7W5dP
NyqfqeaMOmAhyKYK/alD0KodN1ZkaSxw6xEiTFd7/tBVCd00qIFIEp0BIZi7M2jOL9LvdbgxGrG0
MIYJIM0CpW9ZslebOY2VkTrLqZmefQ1HWHjdplP+wUhdToUs7w5tRO9qF+n6X5brxagQwP/uRtD4
j1qKllnUmD8A0iBrSnfksULP4d4RTXsfam120K3Ku+sTjR6/oFG/dVkwXZdcs67DmIOIXmxYrDu1
R1cvp8vsyWyQsHE5fB9GrUFlpG+U61KJI0j+BHnK1nPeoALZQU+QWsgs2AOpR7W7tXkU7NzIdR8a
6GkPtDbkrIwwHyJDZBuBe97l8vY8ny8pcIupUiZFYWXc6V0E8yCJVFjF2vred36t+/OiJZsmNZ0O
KYsugctdmcdDz3uhsY4dnbEh3KLJTVs8ubOSoPa0bmrRCYBUgUDi+f7suUuVv4LQSljHycx3gfbN
hcrg5RZmgPIMgdBN8IOXg0nNNorGltbeYFcBEHQ3b7hL21IAf3ep11DulfFHqddS6MoD51gmCOUh
snarOhtLv7Qpz03Mfz87eAz4wBQxm6i1R/jCbXRJozf+l1dMlJi7BR2DFin5EWom0SimSLXZSU+K
d4q29vuC+9JuN5ft+Pezq03q0c0d9bV9jCmD07UfFt3GSi8tBG90Umc2jS3P8uAB3dhQS1Nsyjtv
rzcTzMkBV0Ru8BsXgaX9cW5I2okZKiqpKqg2JW76zqgECpr+vTaU0JTBxDQqG9mBxXvHuT3pWVN5
rk/X9+gdAy/MrtWo4Y4zOcE+TuGYTVKI4S29q6lvQKwbj21/BENYfVr3jsXJ5WZAnOb4YT9dumCk
RrU5DGC5TNoylV9d+2bY6irdMiEdo6M2pEamYaKP7gztKWmeXPUVPj7Xz+bsKuAMORPCAxSMVwlZ
ZDiU3waEMa+8Qtytz5S2FNMcE3S8Sg8BgpXSg802rXrKOLGOnQPTlWscdnEHqVqURbdKld97gfJ4
SEPlzlJQWmqdzwJdjfWfsBQvQMQh7ER6T3uWs7K7ouztNKHMYQ2/Ql7dWZR8nmjO916MmOJK7ABg
E6pF7NN0Kbo2gQV0x6f7JwZJVOQIweRFeaDSFr3iZYQaMUlxk9onzyPJ/zJOvzgaaAWBICsczQct
TkCxRxszpz8H78wjOjMkr55Qtf+GkbgdOihOZqIuXEKJYwQm1I92Ct+1OUuMartIqYy3g6FAJTAa
3t1QINrjwr5yqEm9oPkIu1WO3Mk+VofkBs0oaOXQGX3jZNAFimBEiS9LvGtVbwQsprVvQFMWqjdJ
YaFf1+f2KYEmeB/UefUwcWO7SWx4D4qxrWC9tLzrWkF7eRBlfh/12vi2VlIN0pwQ6tiotX5WDtkj
28utPbiYaldAtI8aEjeHIRgTyJMgL8+g39r1cd5e6ZRNr2vXsm7iXEEAI6r7WzWIbGjq1emjM9qI
LNcQzuSaQglU07ydpY6wW+u5eTsNkb2H3OsAdTYsB0H3DgPTXaza/XWUFUijwQIF4UPV3Nap+Gpb
yV8aYRm5g9y51/XxQagpZFGwvLTDpN5Xg4FwfaHAEKqq1amNIQUZw0m50n092okxSL4IO/R2KqoU
16LRf1AhQ+msrp29CcM6/Lvqo1ak8Cdqubr3C0jruoneCiCL4x4xgumdSoryRiiQK7SO6t/6w4Dc
AswgVJV7aJiTLt4Z8cyHotgIjzatQBGg0DxIqQwYp0rFFPdToFm3dowAbhnCJzMAh4fabfpVjjaL
qgY6vXxV8ujqM/VFnJV3VNnadyw+xARdoSPMY7bXeiogS+CxP1M/C9S14RNsLe+bnqOeWjdheoCr
L9iXHMs3ejP2w24K2xAWWohjPxupaBCrVQwgz4n3seh6MGbQ8dyhvjD8avLpi54DL6NQru6mJIBu
2Y/T70Bm4JgMIUmoG1fnpmLDMWjmloHwsV2hWd0Ye98vQeq6qIfv83Yy3+hpnN3aPfmmMQbAkRuA
BW03+13UKXTnHkqfelb6916kep/KMhx/0cuDRnrkIISmIHgNkXL71u4i9H2boQl/xEY1ogYeKjuy
1fpvUfrOQaS+j9yr6N+4EcR6bSWKQ555/T6OkXJJhF2TDzGcK8vDdy24nO/DLIETEjBBdm3VyInZ
Rdc91GZv3Q8JbLlTp2o7mOXQnYB35SZwnfYxbX3/uxoXSI9nU2air2EW8a4p4FhPUSi4aty2f5tP
RfJWixT3VldhWnJyK4FycpYhr0plVyqjiUpLlL+dsj64C426uOmm3wg77gK/e1NTbtkbothqtFuK
5lQeAHfM7diW3Oqq9p3dW3nuHUdbB3/U8zrnH/w9eMBM0BVdPzqWDuEZU6VpFJhJ38x3n7OrZqkW
WYJ4Ayg6F6affEBjs/Ju8goBqXVDS6ckIWWGVbFHeW1cGspHw8npP+dS4+8pqBbFxq1p8fsknE3T
0V3BdfDy+7CXwRcYgEaLI14xGRSQAzom62NYmKyZQoLrELk6qhLz388my85ip3Lr0DrCFaeGN1l0
rfQbt4ktE7NznJkAphUr5oiJNj84mU4cVGBk2bjQLswVbaP0aszexZN8/vuZkYSDgqAcRid0wSyU
vTbQWYufd2dI29x1gAtffr7Ti9EdYzM6ETIs9Ic2PGlhinjlC0D6AOhB+kp3kJLMeYTyWnTqkMjW
Y+invXdm/2F9qZfGwL0DZKkGBZIu92mnmhJYwaiFJyi10JIivP3Z9yVXGrSiqW2L79ufI3EYlA03
mqdYSh7QUmTSjqHypn/WCFD4FZeeMA9PhYnAovuJnsMIzSsUlK5fMY4zQ5IrcaqZmTvV4Wk4jOK9
qj6tf37h6WU7ZKd00+LB/eyROjiK41hjjjp3rj7UUPUk9qMIc3L+yOfUH//MmOS3YWZYBTKw0ak3
fBdesfEtBwuIhsZKdvpMzl5E4vO6ySVf5gJK+nW+TD+rodq9B/umiuBvgl4yKrZjmN+PyESsW1ly
5vmdrLrkRLAjXaY92xjVbnCjEwT8Joo/W3DMBW9zVBgN5tciuDH5BRSwgyDC1qJTFsCe3cPSpf4w
xbhPIAtfH8nCfF1YkvZ+3PkOjE7s/ciiyUGB+L364AKlX7eyNR7prJroo0viTI1OZvwtBylYQCva
oUq6SY6yNRxp9yhOEcSxpkentjgZ3k1XnMJ+44WzaAKczN945hnJehmMRRA0Qi9Y+zj80gj4Uq8t
9eVO7MxVbdqcQeY8Q+OaY2plgV0QkONkRCcrjYIPAZqpT7k6aX+tL82CK2PL4hAGxUJFW3Jl6Lm8
Sp/q6FSJ6wlR9ev1zy/O1tnnpdegCkd/oHoVIUD3aL6I3kWOeqcb6kuh85CBnY9CcmMv6Oqm95vo
VE+Qwn8rYNQsDnDvrQ9m0Y3PBiO5cTjmteZ6ZXSalHsTqm3xIa9Z/Y2X+taKSD6sCZa+cVmRMPau
ipKSTnVaH8fz9qK/p4s7MUtOqFSlRc9rQMqqIL6MhQbFqUh4JkSWot/A6TW+bXPqmrwjYv/gpiLd
Bb3h7go/hNPRj/NXjfafnyI5iFuhN5AH/BTb2xtoK6iH9bEuz+Y/35c8owkCoL3gKE86G3U/Vvv1
zy+cp/SDAlaFOHguC0uL1ff0g5GV5TytH9MYUucnLz4hCdf4L2a9m9fszNK8087umPAyafVUdpw5
yi8QdNMWr9Sic599f/772fepzFq8tdlCSmabKDt0CKzDmxmk+U5FhHR92ubHg3SdYjBAP+CFhetA
RumNHaomdceqp8m1GIZdoPw1tZAb0oVS+91Vm/6st5qEFx2BIxW2IzofOVcvx1fogYmcXBqfUDwy
zMdMvGZTmQxJhTrLBpokPZgiJDsDDUrJU5Yj8+BOnwKfDaQ9Ri5irfC8tvodrXKdewIgtUcz8xWO
DuiBKho93CSWJP9I8ynIptiNT6TTW3hyXkqYh/sBoKHN2uU98AycDZVw6Q6+npwq8zvQ6P7gztys
H9bd4m+CHdkvwM7w6nQobD6DCSdx7+nliJW5q756P0R7K6LzcQ+3qgLeom9gH1Z2zSbidsk5uGbR
EUuv8vMymjX/mLifsFu/8T701cbrYenzNsU52qB5X6lyQdBLMmvIqj45gUsdokMYvvwQp6vGIQTN
gc6WfXv0zWZyjDA8ee2T+FqWx/VlWfj5F5+XYnQcQ4sauXweSuxIQHg6tPs/szD/grPgo2lkwsi3
B6fB8h/qSn1fGNRm120sXEVAoTq8C0Cc0YsmBTjdSOB8FGl4UmtE2hw6Xh7N/OnPbMzHxdk40qiz
M+RZQoDO1ZVAMrIyv6hGtTGSxfUAXsBAkAAj3lxaKSor7NHgDVGY4cqmfEAt4hXDIKU7gxhUHr3S
gvt2IPzEM2A+nRWsvN9xUx6ctLlet7Jw4gCRoLteJVoSW6TJikyEPuAAD0+gDwLj94T2gt07+1m7
Yt3Q0sqfG5Ku7KrbVa3fMpxwPMKrbk9ok3Xpyy8yf+MmeQ7y7nyWIRiVbhLxRAJiJJfuuUiB+O1r
xqEDl6RL1KH8Jq37pCWVasVjcGpVuija6KMTZR+zXDy+YrrOzEjXXH0sAZqnmBn7EeWP2Kz3udJO
ex29wQ0XWLqJuho0rKZFwpTCz7x0ZxtGSSK/MYMOW1w43Sw4QHrxq1abJ9Cw37IymHVh1SsPsSrP
oxYyxO9j4W0gnBbd4+w3SIEha8CFjA7jdRxYC0AQ3tdh9kgqfStlu3S8XYxW8viJh7bj5Sra0o71
ZvLVY6jHH/Ppe1UmJ5EI1HP6Y5FDaWB+cfwt60tRQyMvMuMsKG3KTWhZnaRof4vgVKHzAvfza/z/
7PNSCLetcfB9zwpOobNHVMb5a90pF389qVXq+LyMbRkRafiGVaKlF5xI5yNIFPCSdPsXMxlCiAm9
2H+MSGNos6rU+r7FSHkyjO+BZdx0eb/h84vuRi1ixoloBFjJSB6MqVnPRlz7Du5sqh9XKLNshIql
6eIayjKDrabqKxmxQ8fNmjLmIDJ+g+f01Y3r4NIgeKZDuQKuBlo0KRT1rVvUSeSw2ug9Jns3v062
YsPiEM5MSGEoyNIpaRJMuAjW+Xt7/3KHAgYIyRYRhCNO2osUyvTCH8nZFwi+pqZ2lU6/1y0sPHLc
cwvSsZOrSRv1FrlI3oZmfVLDe0V5oyOcNH1vy7+Qb1k3tzxf/wxIen80cVn7kY+5XP3gobSRo4Ly
RxbktCfF9zRWwZudEEmI7RtlY0XmGZcu/+fzJd86Kmc0+6pkRdSsvxmV4XYMh9tSba9jTXksrOHn
+mjm6V8zJ7kweekmVbs4OnnIJgkK897J1U8RtgdE0Lzo+7q55R3zn+XRJXfuiCwBvRQkIhTU3xS0
X0Whe1emO3z+M0Ozn5wdqX3rDRykGLLyn17wGIcf4/7Luomlm9uZZ8tQN5vcdFVpAUlD/zoMb8vi
LYlpZO/XrSw6NF1PM+JNPG8PQVY8tOyBWoWShjdeHO2bV3Qcw+n4jwXp5NcUI0sLULQnxCuvED1C
ze3PhiAFGWusYnpc8LEmPma33Ral+fIMQbyp/X1Vlw/FJHcro7d86gRvTGWHjtJrfv0/n5c8qbIz
UqqWEp56wd1keBT9VrfmoiPNzKH/bwDzpjnzVavIajO0kVgAKL/Lul+T+aFuD0q1VbBZ3OtndqSF
BjBiZ4lgJDkUBor3EzWUZkLJF8UfXUN+aiz3fzZ10sKDrbYMH4jRSUEiV7sawo2lWYwmZwOSzhZa
QcxEU5zwJNIA0ckSdUOHksqP9VH8nf1/FiN5bqhzjyt5GSlGhk40jnQeEfHjAf0dF3l5dELqXWXE
GqpAITKeSZbN/BICzSDwOX3hNrvOUo1vbhfXNzliqju9jMzHNEu7Oyh0fmlxmKPtaUfXtouo1lRa
0T7UB28HhzRSwlEkbkwRJO90aiA3WiGMb/GEBAv1MOB/Xprd5HC8btxmFt3QBM7I+UOfiCXF5rJt
ndIGiXWCBOMo7BxhMdjpm+E2CrfShIsLh8jBnFGCdFHmEI1h0nCK0sYT1Vu3vHfzd1q8kYlcPEfP
TEiL5pd+adqdi2+EGckaq6kOSpAHB7u0tDdZWYy3DpTsr3HIM6PSFCZmSJNgglGz7a8ouNL4ErTN
RjhdnjyyHmRxeSvKmBRUoEU1Ikx6qjwFyaJRQTQ8q+8GP75ed/xFQyRXSH/ACOLIOFe6RMyhhX7k
BBd45KFE1f0V1huoji0b0hbuzawRCZjr0zj07wJluo9d6z3aAi/PPXJLJ/MFS+lcUZQWJkyQtRp9
jqCoP6gI0/7p9+VDIpxEjuIc9dBPpbmzt7J2i0ccsQcKPp0CiFwpqAO7Cas6pVQVfxYoDW0loba+
L22WgQJo3CjUWuNp53dIo29sxq3vS9OvD3VhOQE1Q6ffu+n11qt7ca/PekhQedHdJufQJsfJXDXm
zpyn16aN2p0XXA1ZeFVZn7nd7Nd3xWKYxJl4Vgq2oCqdol6h9krkG1xhsZAO+VXu/UYM62ospsO6
paW9YUC8SCqNq4H9bKO3KMbHaQ9ayHauyuRHMJnXo6NvxKylxgCaHejaBY9E6UQu2RhRUej+QNCq
gu5myqdHY+ihIVIitK80kKk5cj1x0O05icysDzei2ZJrCGhLybACiyLaXF5+fB9wTOZQ0Rv726/N
FnXp1tclxzaysuo6jzOt+QJ0F5Xul6/Q+Y+X/FqMSlH58RidjID+sf2YQfn/dd3EkrvNBJBAA4HZ
QMx0OT+TM6Z9X3I5dGNxVXywH9p0N1RbyeGlq+HMwm/yNAMdL4f6OFeHprHZQZ4fX7Xmu8a+DeLb
Pn8qXBep9Ve0U83cDv8xJ0X9yqqGEZrC6KQhrBpdac3T+qTNkyLf2IA/geQAT42M0ryzzm7ULtih
OPQcSB6C6XOd9Nk+8GatTlvhmZbeugBjfK/92nZb/rYUiaDCIxSxX8ltSYZ7RVUiV4OgkiP1kPbD
3sj1w6Dbt7revK9693p9nFvmpFg06engFBnmAh1F6344xJYCxBzmynQ8OmGwEfqWdhMMYXSpwfcN
AnD++9m0wr3qjJYaBqdOyz6bQnkwE2fjpFiKeSAkEexABOa5HkioVL3ZdOhyxta+K2+m6AZg9vqk
bZj4Ox6ejUItXGE19kybm33V8k+1/2Nwf66bWJqouXY7603QwCOH1CY2U9P1qYCN5UPuP6Ea9orA
Ax6ZnN1MpEbp6HIlhjBIfccM41NW8ngTw4PQngpnSwVryb1A+KmC/Cx0/LKKF+5FWtCJ45M17ur0
PogOMNqVyZvhxdTo8w3zzJAUR7NCifBYYAmiOgBeiquN4sZSED3/vuS4CYzpnmHy/dp9H3l7Nfit
qj+s+OVg8YtRSJsf0gXHb4IsPvX1cXxjNhuD2FoNabP7bRylULUxiOZNj0pKGf1KUAHx2wdXyTf2
yNaESf6ljEVn6w22BuTsY644T+Z4s5nbWtqJ58siHQO0UI2a1+BfpqgRUv4aoLSZWq8p+ZxbkU5Q
y26DKqwZi1P8rlCu6rdECrSNccgRJVPLohLQrp5i271FvTR2HxTvTvE+5uFPnzZ7qGavmvyd4d61
Gprnt25Ke9LWHtpYMlm2SbNnDdyIH+EVu3HY+8GtPx00/+7lkQ2q1zmucboKU70MPEFik7nVc4b6
f0m7kuW4dSD5RYzgTuJK9iq1pNZiyfKF4e1xJ8Ed5NdPwhFjd6MxjZDmHfwOimA1tkKhKisz2ZG7
UtX2KN3jJ58XosGyI21jevh8WX8HO2T+u83XkbFNk/ePDgN4PzA8ox2Gc1KKLAjJTNDxugB6ldfQ
xQiI/nGwL5g20B8KIUfQyeLheT5PcDfMS/y+OKYmkqrp165ftzr6ij6eDDBA2cnZBAEfsC/Cw3rO
ULZFLf9I6fs4P7XWjeko/M7lZcalPVzioJ2bgNNDOD9JNVGWu3Z2RGtZ9LvSVPwrl6cH37c98Fch
GYQUt+CcbQA9J70d02OlQegcfLD1h2tC5wYEvwySoMqqKxioyz4A6r6nH1aCBeiBM+Tzvg4H2CZh
tTPDH/slKcvj7Uy/tKqukcuTja+7KMWh7QKPTpFPLLFmCL6lcXnsiudeA5lFh+4U9774OPgROxYU
dS4Xkbhsrnfjxl1yJymOVme/FOkjwyOg7G7sXhHjSTbUmR3B7WuV2zqtDzv5zrlPVdtJ9nXIoPDm
B/T+AYNyfvKYSUrWxCk9ahk0q5/8flLEXioDws+vxwmddD0M+NkKICo2rK/7JslyW6cDEM5bpTFP
Xyi+X9GvzLlBP2nPbjLn+eNWIOMFgSX0x4GoSzgUacb6Bp3PzREREd2N1r6NdzndXTcimyo86eFn
8Q9iSGEtaGtEBkk9enR+NuTVNr9c/zz/jefPPJ4W+fd5YSWGKdVrZrj0SIsxrDtota/8SKXmJx2D
i0ge8jDo2hIvd8/TlpTa6Pzzhps2IQGag8NPDAMsfibAwHg52nxDnDxIIEKfIjVt1kevndkuT4vx
3U6z4Ys9NWR13ZRsMFyV1wVOG12TIgazpI3jZGlOj3V+ixrsh5O5QDGdfF0YSOkuhevk+Hrv3LRQ
B7FA2t1Oii4H2aIDuQiIJ1gRwDElHI/cKJK6pFiPOmZoNNwP5GlpP+FEgBfBDMHnor1JlFd0tDny
PDAyHW39kVbH/OPLcPZ5IczRcJ1rXYHPRzga9PgJDwVAChKUYKkAN4GYhXBbcEo0zKqPlU+0kNWG
GwKwYH58IbiPBfEW16FEp+/5tnX0rHSsbKmP2G3gWrcCY0zDCTxf17csX0/hkJ+Z4Vv65HREiGvH
yIKZnL42LQtNJHerERqHDwwQj2bNsnxz3aJkhyGpx6seeLvbYLE5t9h0VdWD5xHLzsqAWau5ftBK
hftV2RAmr9TxxHI62BiN17T9BX2D1dRsr49DcpHwHBuwYhDwREcu/w0nM+dr6GUoIAV3NOlhWZ60
atimQ70D6l6xRBKvcmZIOPdemfkaCqdIt4Vpjs54poqmJbMFQSVOkumCWwhRyvlIRq+gYA/h1PHm
u+5temtvq6B1UhMGMHVIRMO3iJ5xBkMrXrwjRPPIs53Ngen+SPJW4eklE+XArfw1IkxU0UAqaehg
xHanIC8ObaxyXJLTgl5yQODRnMC5rIUrkUSaaQ01hIlc/YWYTchiP7SGX3Z26DojNKv6Mz0ziNtP
TAoOuQZxVV5RsJrn+Vvr3BGwiiTbyla4TAlslD8PUP3iWBVQcAl7oGVZMhhLAh74dpemvxKyjat6
bUCrpadf3P5rCW6FvHpp5p/XT5F0zQAz/sOnCYCscFJzoMk6a6LxcXDD8p2pMnmqz/O/nxzSxRxK
0pAcNOd5F6ZmEtBif30AfMkFB4qJ+zcAwQ10oDQhpAXjMdr0ipVbb7X0TU+gDrWOPrO9HXQ0oY0S
xQqxYxdRTJ4VKIE/4Anv3oGbuNsb1SdqrdgIJ1YE92x5tcYKLqbjtxsrDwuqiGKkKwI/8+e9C6Ie
IWi1QJc8OBOaVNqfOoOswer6csgcDZ6JyG5DnROkpsLn56mtIfGAvgVjKB+Lst51uvuICq/C+ctG
cWpGcASx13WTrsNMVZnPY2o/E636jAnO1A2GKOShbcFE5DldO1R9eozr27ndMcXn+USI+9YkiLoR
GCOBIgZ63WBldW05ybHyOPmyuWozsqq8LoyhQmh8WKIRmOcTa2L30Ngg8Rg3HlDPdrkxh+IBuFgV
jbVsTZCshy64gTDZE50zGKGMuvBgY+xvfme64pzLv47ZwkiAJROLXn5Mrc5ggLaD878b7zRVe5Js
44Kd5O/3hcvLZH2F5xZw+3b/pC/Ndqr9IFk+LGqIX39qhe+KE38IsUm/sXWMwqlfgNh5cz1FsCLb
VhZ0WE2wq4FLRKQuT/V0HLsaB8MzQbzTQoIjKp96TtROtHUC+I7CnmxZQFXoIHeD9BnisfMBTRWh
lhfhlCCECu4HvCCv+xPZeKBThy+DoBLi5sL1q5d6YacN58rob9zxzjfAHgSKtlX667od6ThsOHXD
4teJWCJ2hqWwB7NBTSuN4oAVExpR7NdP2HCQNkUCCmkJUZNNA6dXyxrMFT3kox9AdEkxWdJBgAUJ
zI4A0xCRSL4mY4lubwaAVpusfXc9ZrbiDuSnQPRayEnw7iT+gBCRRgvQgt7sM3itVltlExB09uMw
JaslUYV6cksI89CMiqhYBAXFneF3fj/HR2KEFijlxoBTKzP3UwP6Z8Y837/2TG2IvOEVUXjlKmuX
VYM0LYn0sHNUMnl8q17MHcQl8FoB+f4FjoeCltNkS48RmQH4y5xpYxsHMKe4Ax76YdQqLnoJ8gVx
xIk94QKrI2hBFA3szbEZVIC5WO0GNExV0IczfYhSPaiXD9cIz02Kp9VtEnCKQ2jGKkJarLSPc2Hz
74PfGb3DLrKsgrcxQPFqGTWUfwi507LNSKvQ1z8uL3RuRLgJRn12swJUE8eleRmBt9I+QYgAC5DB
wwNG99DSK0yTRUw25R5elG39rfaeZnt33dFIzw7x0KCI3AKEtoRNHZlat8xuD4nhKH7MoIsKxpzH
seru+kkF4JfuMi7JzWVZ8ExyhdnSZrPxewq8AfRYO6ikRzdxE20sLT8uDkPCJN0UlDP+9QjPP86X
iwzNiW3hNnXN1MlqBw1jGtn4+u08qrD9stvn1IBwhBLIJAB+j8GN021Wv2sgrPYWd5XrCNn0Tzhv
oLDxtMDGRlAovAAHRj06RR42Rb9b8r23//ieQEMpRF9BGniJgzOS3pjKBI6uStoj6rmbmS13mjk9
xpb38YoU5xpEnIMqoW2IDZ/NMg8M/OK8Q3ruNkOc9v/VVr6osHUyfwoqWi7X7nIIh7D60BZjIOlD
BN3abjhY+YY5BwKWwhhEsokzrZz6eXBU8RVfcdGJnxoVdoRpLFQrdCM59njMQlYduMH3JonAErat
0t9lokp2yo4yklx8mHAWgCmf308TaRdmpkAMdUl8SLSiC+bOBZ+Gvkrm+eOlUN6y+L+2iFD9Jrq3
DNaIrkVtsqAW2wAXqbgfpGkOAj5ApNEhaIdq4vlwHENjkdktIAHQ3Vu60OcIkg2pA8GQKL6fvPYl
6rhYpfFQNSTUsmZ9/RDIgnyAaHlPPY7YhXKcjubfCGItaAP2kvu5Jl9b2q4i3/rMPQVedo9DG1FZ
EZ1i6vssBpIWq7ZUK7f7xvrfHlXlJSWDwf4Gzx4AZZwTRNgaNSRjyrIugJ1czGco4u6XbgJFqKpA
LtmBMONCIB1BHwjihSXDgoFPd8KcGfprykBpS1mY4sTVxs8PLw64O8FJBIoOm5f7z/fGSJMprXuQ
N5htto9Ha9sbTmh2riKxLwmSEXoDVwDaS662LZgpDRs0gmByPGr+Lk62qnK8dLr+fV4kYWZFWTrV
iAeYAxIa2m3zBiI+0WYeFQ8W6eqf2BGuiyhC4FxACBZtOwjkoH6nIf1FMlU+R3ZiQTkDUnp04wOA
ITaztJHVQhgiBqVG/ZoNb0QrNlFmBV0F3Vu6ypwlGLU2MPJnE6+B6xtCOpUnpoUwps80R48ZVqrL
0GnCTCBNjqllrUqmetbwNRe8OnCjHP2BRuFLROM8skVrQBD8YFtfOzTCFa220+snhz4XWhdC52nf
TwpnKxsccLSg38C/6NQXjtXQu5Pp2pBZpZa9TpZfevcwzmnYQH7jw7Poof2Rv6GRl/PE8zuPIM/W
0wbhbA5RRh+anNF6GdJdPavqfpItyZ2qC4QpCO3Qz3l+gO3YRs97jeRGOXdr8GTsBgB2SOMoBiTb
kmd2hDuY0Wy2nMhMjgXYq4ylugP98IHp3TZtnrTUfKCGv0HtfNfl7bZqyu31+ZTslTPrgv/oMyhd
DoOVHKF4Fdh9HZZ5gs7J23x5IxHqHjr4rZan6zYlUcepTRGXlnVGCTgXQh3P7ZA3uI/9DG8455u3
9NulrO/d/vm6QYmT9BBxgO4WTvKSCmqqsqavKBrzsbNWOe1WHXu9bkG6Wf5ZEIcU4RpI0opgGu2v
U3rnWHeF/u26CemsAdkAEBz49y/pWnKLTsj4oKZSPRTNCtJosbEi+UszbSfVLSkdzoktPqEniT06
ETCSWtBztZvb4hZcDDZTxE789Ag+CkUHZFZBLoWoQqwQMRP1h4Q4OMfTrZFtivxOpzv7wftMKerM
kOB2R7uNIwBG8FLIIGU3DMGsHzPymBaHCJqLo52uS28IIQ4UZpFiU0i33ckYrfNZ1AYjtiNearXI
40KhqfTj+o5QzaGwSkVq1aDX4g/vdO2Zu9YNuyocfxMVlbB0HJw4lmPaUFUTLucG3c0oU5bYDVGm
7Zg/prtSb1hwfTSy/Y1HFtSjcTFfFqQmvfKpx0ZUwMnIDpYVZSF1k37ruwk6oP28WGfjQjYEAgb/
Xbcs2+24ugjozsCVfBGqtZ1tdhCWQx5Ge1jY9CNKvB8I4D9hBIkSVBLwYMA/55uhM6AjZzNkAPXu
R0+0IGNfWPyJAqUHDl7eW4f0G+7IcyNOxXq3m/G+irIuYA4NVM962ZbDBc9ZOF3E6GL8VPlepwHS
mByhCcBuU3JrN6usfvt4UItkD8CNUDIBVkXsoxrSpm7MrEJdwXzNWuinqHippHvtnwGRQxb+zZ4W
vUQmxP2VQoqshAIEyJwCswiZs7q+8LLTg8Ibb0HEiEA/c74mUN7tyABi+mOr3Whr399f/7xs86Kt
Hu03KL5dVt6KWteravC1h8Yw/psp2ubIUt6UpWUqzqckxMML8K8hsegGtkarj2tAB7ouDZfucSz7
0IZ4SOF8HHIKOSeo3aGPGUgR8eXUz3rkjjMuHz+GhmQMpqvbZDGqx+vzJtsCJ1bEG7t0CjKUGQ69
5xfvpjXe53axqZvxoSrKrdONK1SHFLGWbKlc1LJ4PszHe004nY3ZN+3s4iry+i2UsoPYDC1bMXmy
VUJfIJKXFgozF8SNk9anDlJG8XGq5sDQ70sDQZzXBa6tSIvJDKGQgdLMH+lkUc3Y9Su84ykMeUaz
b1J3X8/zb3d016xIVJzfkiOESIGnWbApIDUt+M6YuGNclOh6rSEqEmM8H6eq5UXefwb4YE/iHYJ2
DGfU0aY/OXoYsxVYID7uBWABtHE24PPQoxKyUQuNI62ObTTuZlWg6VXw6/p2liwHIArAEXJ9RbQh
CyOInaXv/RG4eW0uf+PZFHpIaugDlIr6XnFyZElygDn5Kwy7GfVr4c1QLlkO0WNUMaMxOvht/dtp
hjBx7DVrqpsmG+7GNrsh1F739WgovJDKuOiG/CoZ6zJq06MLfg9renTsctVV3z1tCCb9tgdVUeW8
J/HHbyQMGQlt3sbHc8HnG6RADobEBZLADXSC6nnL9I/LXSHxpWN/oAiAeRXPU1dNhBE+rtlzwra7
9ZZoUxCVBrnEBaEdCGQePP+BdLYwDhQmWaojeQ1VCOth7uwbozG2rPgEvAGnHzEVqsOgLxYPLPAh
bq1xbQvL23UxdIUUu0AShuC2A/z6T97r4i1UNiPtsDFRlcnL0Gm20bgzy1CL223peOH1kyW1hWQ1
p8lEcvLPhjzxDVbZdHpXWTleyHU4ZzkIZSvYXEICXYDWW1+3Jt3f6E3hLfaoDF7oQdR9BGVs0uTI
UEGRitIwKUiQjAbc0hSYaR2Q4aEnv0tH9SL7o9wmPMk4ZJMnVgiKuuKxRjbUSzoTLZHAuHm3tmkW
QdI5/U53KBS3I1AcgZbUXVEa4a2h90sY2TWq8uARXRW0bHe+W0KTa5jN7by43pc+8bInK9GssGVV
A1ko/zcE0rIbzxz6NUUMqziisq3NceacQBCuVgwb4jFZ2qim6HbL000+sR+lMWzySP+uWCB+S19M
0z87YuAwZ0M7DBkWyLeKKZhy47Zr0oOHB2z90NFxh4zsoUUXO4MUWzNHmy5uD75DN9d/huxKBIoL
SXlOlogzfe6QXEhwQTTNKUHF0G+nRNslnyhHQvzmnwXz3ILH6LAMHiwUddDpt4NKQ1m2XgiCEFL6
+A8Po/PvW21jFThz5REawDdt8eKD0SI2f35imvCCsIFrB/2HyPtGDTMvLT8qj85oQsptVaiQNpIw
0oeU1V8Dwr2bNraV0BwGgIXZDMWwnuZpgqicTwKHab9dO7mpiMsUPukPkFXchIiGuDIRADJAE51P
HgMEuvEzUhyjFiq6jh8M2c/Ip+Bj/e2kVVB0EEa4JeOD6xZgUfqVAm90fWJlq3f6A4T9NxQjdBIj
Dz2T9BC1ZF1a8cZXEQ5JmnUN5E/QpIdYA88n8doF9NKH3AO66WrbXNnJsPViugdB3Y1Hfpajto0K
UNSTeJVDOg6u7WYxx7epI2sn79/rIf59fcyyGMv3OVqbd73CT55Pem9pyQBxvBLdRWhMNwvoIMJd
G2uQ/g1BElu14oxL5hgc9lxPBSgu3HTcE53cPFpVWn1H6gqVZ9w4rhem3pMxvnx4UPD1yH6AVAb/
F3kD9GyMW2PCVVokNBwAGQzKpA4730Z0VT1ftyVxWme2hAEtOXPKKPLzo1FubBLkKnocyQJhGOAQ
4UleSEwLgSla6BqXTLxZcXC31vDcF/9p03s8qVyjRPAVcc0/Q2JMEA0tMNoRDPnmo6Hd5mAXilER
TYo7Rx8CO7H28/zcx0+tBybq9hubvtv6x9lmz3+DsButwVpGNC0XRzZulkdjVOQVJI7tbIiC+7et
xUfdKC/AjqKFZHns/Se9eRzrpzh6Vea2Jaza54MRdoZXGd3okhTWUnTEL1/b+JbO33TtN/Vvu6gP
tOi2qFEsmLIbN3+6vitlx+x0MfmuPTlmjYFIpdZhW+ueBxqAHmohr58xwTNALi9ve3yyT0xMrkuX
pcNaGQgS2qI55sR8QBZv9/8zI+z/hNUgpwR/2jHJDnpxW0VxODbVx2NvJBaAykRhDJVtMZEJyBpN
Kwc+mfrlashvwd2zng9F2MXv10cj8xaIuvFBm5Nci2xTOfNwbfm444psQwPDX1//vMxZnH5e2OCJ
3fetaWEcTbaDsK7u33XgMVcB42WbCygl3NM67+4SC6PYEaS3ejM/0mSlF/up3TWDAhqpMiFsLmLP
Y+PlMFFHh7qEQF58N7ejYraki4FGCGDV0ROli312euPO9mR4eBwEqXeIC0X9WPp5nAxcrHj4IM1z
fkA0PxvQ6jrnx4YOAbsHJ49i10onCU8DQC3xXLxos7SHLnMafcqPZlxCJ0oPi/Fgu4/Xt9SfCEAI
yxALos8S72tUGsXGtC4CB2icY5bqdG/T/6L0LWrdgDRQeFwClz617M0pnhzjwR02bHhLs37lO0sI
kuUw7wbwjmpbjyU3rKyfq/4J9+W6h6RW6wIYujzVybe+f+hnL4yqG5q5QeaYiohDdiZAWwBJIAsp
JBy982Vo7Kmm01TCgVSDvmG634QaWlIfvKVhm94dVQGB1B4ic8BG8YQBRcm5vdGGSHZLi/KYYjVm
ZG62Y/IVdazryyJR+MbJOzHDf8aJ++V9KxZhoHwA4c9NOVWBH5f3tdaEqZNvaqfccjIbPclXFVJI
ibfcWNTcjxVZ+0b2WGeQU+/N4n5I6Zpa7p3b+C/Xf6DsruXgWTzlTLCsiolhnk4z9TnCDWT2bE0m
67WqZvNmzkv7Pp4bKIEVB7S4jIrtKp39E7P8UJ5Mi6FHi0kzmC3mOPBeFx0Nh0C9dvaX68OTQRzQ
QYXzwHt0sdTC6U5wg1OrcUBWMWd3Gnqb9AI8MTkUZ3LPR2oBpFXMRrA0P+CcvphzqfCQ8oH+tS9C
AYtkbkwvhn3Cni32FFuB3kLPU7HNZC4GRTfcih4/QKKrT+uyaXo7rzDKBiibexq9+XR/fSpVNgRf
D0UrYwSXZXXU8dgrtZ/UuzVTRWZfkvAC/hQSypzy77IQ23Qz8eLYLUGi3YXM+2kkuBebaJd3bZAo
ecukod+pOeEehhg5EEmNBx9gxKtxSkLkz5Ho8oJsuTMQ82HdUDq/se07dP2Gc6mYUdnZOzUvuDza
2FQvTZjPBico7eeRJGHupCiY5EGXfUHtTnET8c0u3hGnBoVTZ5cTOCoQOx1LMq30Bdqi+rPBqrVW
FWE+ToGBq6Iys+31jSM7Ao5rEk6kpKNvWsi2gHwgKrSlBy+NNoa+dTMX343BC3JVjUtuB806JtI6
nEfk3KdMaQxuVRce3a2nb4tDbsvKuIkzvQwaVn27PiapX0H54a8x4froQCheT2DEPw7tJm0CEOIu
wN76cC0BzYPRfCzcXf8JoCoOBiTAAYQFrl0Un57BBmHMPiCEXlGGFDROXh3kKm4tPk3iJuEBBJ6x
FsgAxAq45S7DBB4FgM7RKA0C8fX1mZN+HmAHfvEZ5kU7EinsuDNdtFbV4Fgr6V3T7a4bkPkpjkv9
kxhDrUHYBoXbk35Jgeccnaex3mvdU5Qp3JRsDH9cLbCOBrIyfCee3F593bPMtyAYY1a35fjmpYpL
Q+YYEALxCwutvxeSxhFLzToZMYQK9GzYEGs/YUdkhVZusRwBI12XS/l0fdb+LKu47Kc2BV+YFWDy
a1KAhpHzvdEGbxXX+spqvBVJgeyBkKA1x2tCTWR7l3VU5fuFeQe0+O39vj6UfXIA2cq+cugKoKsV
tNORgzB2c8H2hT+vtLJZxa4b5jkDAQ+5tSJv39juWi+X1fVxSFffgpdx8apHT5CwNMClLyAp5m2U
436o1169LT9O4g2qDORz8X6Cm0ED4vnqj9DhcvyUop95WCGVpLmKEyKrw5waEAu2RPOigqbYXhWB
5gkSOuDxZcbTlDdrV/vSaz9b8MMVjqmYOpn/PBmXmGO0oGWGvgkArhfahd78ZE1PtDsWk6r9X7pE
/+ZPbKpqwYZXQLYSgOvWfyqgJmEWPTRaY1X1THq9nw5IuF9dBvQlKVE5jdx8V87Gk1e1h9YGqa9W
/e5SfzsR/yZG7hFhcZgwYwN9kNfr21HqKU7Gyv9+4inGPG0znxdvvRRMn30YpSpOOdVs8r+fWKhZ
NKLdBOfWAIPkHO2W/slSgSCk/uhkFMKhcnuAgb0BK5bVI0pvLzPY94p02+IJk7RfM6aIi1STJgQM
hebUtedj/+vjU+19MbKf1xdFVm7EAcNrH3Q3f6rq53MWZ+BCXghWJTbRD9t+jbIX5DD06J4Zj9V4
7ztP2tIFTf5lpG9l0QRFvba7KKxIaIGitxi3dfG19+47+65qFOBUWd3h7LcJ3iWdvTJuZvy23L0f
62zlm00Qt0d93pvdvKLWErD6OJg/FvqL0TfdefCcH9X4fn2G/o+j878zdCF6nfkV8qINfJw72G/E
hIbyYPc3HeiHYrtdodoK/JW1tvH7QNC9Y4n9sDTk1/UfId3ZkH2DTjDuwov81ThDAZDOaJHuZhQE
+j2r4l0y5IpwQer1TqzwvX9yfiyrXtAahg6jaIzXVumtfbvY93O+SZNIEQjLjhEwmGiMB6saUD/C
UU0ik/lFjmvdJcXKKB87dwophMcge4aOjHi7AJh1fQql1YJTk8LJXeYkbpcWPr3oxjAdNsT/xpDm
7gmkrvSQ6Wg6yZNVabYbU2Nrd7rvajdEnV7xO6QjB/gDJNS8A10EZRhEg6BsCwdCR7h79j7QB2dM
g5F+t/uvTKXpIvMfkNr7a00YtGsmhTFG8B8OSXcU5BOJYs/wMyjGSqcGBAfFqglqmxWGM1bZCm1r
YUXfteZ5Sr857StrgBn+BJsdZ06xuawQuBvEmMOyuhnAeB7U9tk6tYYqcNHnMmW9IvKUT91fO2Lo
YZljNtgm9ovWhxSo+FFxBGRn2gPhPY4zAEcgOTk/bX6XdVQz4Veo9s0Zt84IUPyowCEa0t12YkS4
95E/MCZKQUHR0ddx+V3MT7Z729XdOrM3fb1m7XM1PtnZQ2QeHP0V9IYefaEg+I26J4Mptorqt/AJ
P3Ev4PQwtajHbxmXQ/lKsnDsAt1at/7B9TaKw87HdbEtT8Yt+Jdu0M0py2ArSb6X3ZfOf8aWCTTz
gWSvjXMc0PcaHf1mi0p11VWr69blAwW2FGUTFGkuCC36atFq0DodrepR77+4RXcDVuWQRBAq9uxg
MJS+jVcZL4YLbVDwgEAdFLXq86n1F7qk4N9Dl1QxNWvSsngNxKEVpFBWDXP04wTuUg2B6zYFsqle
unfrqAXMsskVm1o6dOxoFCfQXQxoxPkPsWbEkkaL9rrRc3bdMG4TyLpqXb72nGS7GNaujpTwBI6y
uBz8P5vCQcKVYVijh1RAV+n3FvXXTrHss8kOfX3eaP24ssvsoSu776TVi/ATS30yXmHiXR95wIkH
8PbsBY7dB612n3tt4KbFevJ3On27bk/qNE7sCWdoqpiu23jSH027/llCJ47q7spvVI2g3Gtfm1Lh
+PhjMunZgGtjovlqmmwQKB9oj5oQTXBNq+4QlTXhkkqswQdHKTytS/RHOujgp8v0e4MMLxNL7sec
KDap9FXJix26hR5kxB/iLl262IM+IXCkeFIaRXeodPpO8mE3Z91LkffgZAS5JKoPfa56ifGxXMys
75oW8j5QPRHxVmbdG7pWoPO5Trp9myYbfaq2PcAzvfcZ4Ape/X9N8bN64m/rxKgjm3fZWsW8Hg3t
yViG1ZiVH8cgEfDPcIpGdJxeVI9K1qd2o8NMXvVBWR9I+dqqMD/SbX9iQ9wh1TxSxLyI3XT7jqbx
u0ezQzm4iitf6r1OzPCNejpjVhwhLwzvBQ7Iu8RKDp4W/Z4mrvuudV9Gn9xoaaRIn8rCDJhE05MJ
ci1A8c5txmAcHacOgkhOm4dQKQkiFampzAKxeXYGsFmIOws+aqJDZow2YMBetUc9RJXTVn1ecEmk
1bI05Z/Xym9z+h0NY9ddnvT7nAMUgA08FsRqaA/tMGNcgHMHRfl9GrePVZQowgXZ9gIu4K8JYQho
eiuswQDq2/ZXqROWY5ioZknm405NXCxz3aeDM8Bh99FtV3XfxrZbGXb+u4GcOyDTikmTm7N5tRW8
j+AbPN9VXklySpMFiwIOU3QlrH1476yyD3YR36easfvoGiF9DWwcWioALbtQp6wgSQIWa6jt+QAf
gyN9Cevad1fXjUgKDTxJjmjZsgwkzMW6vpaWC8m4VBRYvyEW+h1dduEyZ4FWb7vpTTegg+C4wRS9
E6dTXBmXbhum0T/mIqYjXKNImM+hX0w7opCNcif0kOY1C/WJWtsMPZlL4ES+UuPhcgVhEZcUqEUA
CDTFUtEMLoY2cvEYZ7Z7BDd1UBh1YE7NvhofdPPDWXwY42TtKA+jLUDsWNT63qEZ05JjA5LlMG+s
h2kY364v36VzPbchHDLX1RbitLj5ci+70XCxQ+Jw1w75Oi76rd43j205frjbEyZxy/K9Ak0mccOU
ltW4LQP5TIPWejLFU+Alyy2LDVXX7KUDQQ2KWwEMGLlwsei8RIw6dQUGH5P+IjNIfOYhhHLa9QmU
GwFxOKdh1C96U8w2MpqkQxJoaqcN3vNvS26H8+j9vG7m0t/iIuIAfi6ggc3HN+bJJWgsUavrPQ8x
zRc0XATVrEqByAZyaoHvlBML0+TkkcfZUhYQ84C4LKxYG6aRtb4+ELkZjtp1QX98oSwXm5EzzQOq
d0t002j7yg2YitZNEknyyfpnQwhMQBYW622P0NWwnkzytWznlZttI2jZTuZj1N8zkHvn3cv1gclO
0qlRYYVAK2kUi4VHR2a1a1raQaK/J2g5pUuOMuIYuL2Ks0w1lcKKebU5Dr0HiyC13YOU7b4Zi1WV
AcNzfWSGzM+eDk24t2KrNFi2wFCSloHvv5j1T1LvDPO/JPnBDBb69vNkv6KFEMiAdz3PA3sYwda9
j2YVE5jM/578EhGtYi9mzWooyB+Bk/uiT86TWQ03VGM79DztMk3V16tYUyJcMOBS8YE44nl4cm/M
ByTgoc8aREhQusu7l/9SzDP/3Pkz5GzfEuHNnHZjbNcOHngLecjT37qJTLaFTUt/DlocRBXYRyoO
6v9pTI/XTStWWLxqbGsmNTUxrw4zIC8ZBb3TB1lMji35f+5aEQXh5y0gxQSDbIZDOT5SYz/ZCsSk
ajT84Jy4sj7KgNqasF+xceMA18zG1Ycb0CMGi6MCdcgd819fQwRfsxBmRbaPmRt1FrDlxzx+vb40
qi0v+BU/0ZyMtNxhFrYbjGl/rNzk1jPrxyKjiAhUQM3L3DHfhHg8ekCcQk9HeJhQmtV2lyHqKLJm
kxtJsBjlthuBjHHIekRhtwev9PRxElhYBQmACZIJ5N8vAM05KhoVz1g70aMbgQ3dt4M5NgIVDFw6
m+CuBP0d75AU4XZVnNFxpIj4J7DSmWFfr+p4m7grR3WdSl3HP0MXnspLdZbxInxk3XrGK61RQQaI
sIwPpv2fVz9d3yQqa4Kjapwyy52KC3WS56KagVtAWGq9xclBt371uYrgVnrznAxOcFRxjU7+Wsfr
D/zH28Y/sBxFolylJyQ9WidWhJ04W4meQPkY17iDtN1rwxT+VjVp3P6Jm7AzvG0bE6NoWbseqBkA
TbL2RrIqPLqPTHOVtKgjX18o1cwJrimeiV9VUEE/Ou4ugYZ7EZYqYW/VsASP5LhzadcTps228y6g
qbGO0nJV4h2Iqum299NnZo+KqrDUaYB9CeVqjmkR30VLOcR+VOBYLb4ZeNUh9jY+dGeS5ygbN370
oym+Xp9H6d5AiQvsyqi9ogXufO1SL46srkI8jHZxpLGjMsgr6+OUMXBKHvwgAm8INYnFIJb19uhz
pwRPG07kOxCl10ch3Q0nBoRRdF7cu0aGu9BkZBd1xtrsnHfeH3ndjHRHnJgRNnrDoljTa27GrFb+
4m/jsQnq/tHIXm3WBKOqP0o1LGGTZ7m3xB3nq2xM5IVekgmUPmW8uj4o6Q5ABg3s0C4KNOLjP4nG
PqUMrA7ZEEKsKfK3178vHcTJ9wUfp+l9NkNPMz0OfhhPT9C3UkVCshEgb8JjB85tIMqMdAmIaMjs
YQSpu66jFdU7xRzJAqFTC8IYaq+owdrhIwtsj2iOByjColvUFj0VOk92raIFVUcLjE84zvv8OC4D
9bK+QuUDWbtgGqa1bXzV4i5YbAvdG/vrKyOft3/GhIioxiM8MzsYY0231Ye95qukC6UWwM+Atlok
XsB+cj4cVmRagWgLAJ9lP2YEz0ZVcVBlQVgZmhYAdjMnPb6Q5UvmvV6fIem6o9kGHT2AEIG34Pz3
Rx4oVmOATI9dUGu7GU3XTshUp1y65khgI8GCoslFBjulzlgZOpioYuKtMyMPfBAlz8uv5H9I+44e
uXV1218kQFSkpoqVq3O7PSFst01JpAKVqV//VvkC99rlhgveb7APzsTFFuMXVqh5WP0HkhJ6thSd
IRQNQBm7Pu5inqbG6jBa676v1D+U9NNo/LtlzmUQUOqg73fpnFytewNgsbvUKOaU5Rvdjvr9PywL
ONKol8MJBgYUvy+LYja2lcDPe7ObGMMSr44PL1pogc43RvroxgcOFhG8dRHzvQ7i1SA4rVfEAIrB
8nyGgJ9xrJt9283RrIZkcP5LGgRvJnCxwX8DwP1qx42aTgpymUBN1/EUyluh4IclCDADLrB5KICg
5vv71AWNZKxqSnFnm4U4dIDrxGYHh5u5GALQLM36zRkghaYhP/GVqUpuC091e0wQjVkz0BTdYO8L
JDLMWBojfZtatt5AdXx0omEw711MHy7Q3qtHry2H0fU4rOyNPN9YJhzKsMq36h8fPUq/DnJ1zzaL
NNQqMQ041kqUIUVZc7b/w/366yBX96v2uwKqDRjECGuaLrdonx9OFDIwIMyQhf1RtbfrAAr4eYel
nLUZ+dMEEIaT0xuh1UdXoEMh+nQx8PL/gKg7unM4mpNgTZrlzpRGWE11IuopXPw6+vux/vCDIC0F
RhCahVA7+n1v+rTns5u75d0yu2ts2KuTCm3oG2VzenkSrqtDgMpdOh4BDtj17WFL3xPScEBAHGDm
6K4IE6vFt88tK9B4gSQvDaldL2EZjFOcF2AJoRQttoWsRWJzpDOLr40Ejhfk2JpOEbc4bWFQs+Ko
C0j8LRPrknmq6YNw2uKUD12XdYM17lkdBEkbjBBWXajbhS5ZYfix6gD6+46NO8ypopxUnwprrCPT
GemRoj4QjW3+PVicYgfdAROPwgVmovtPweB90aYWD4SLPCmB1dlr6olkYE4MgaJiB4+69xK+gqke
SuRIlhDRlHflpobFAAmNzq2jYW4ktj6vQ3ekZlzwek1z8VItT3S9b4CqCwc/g+CXThsYJEU5K+cY
cImLvWc/QTBIRw13I9agxADz1WwuHRarvleZ3dhOrEhnRsZUGtkEWmxUgNmbrsHghtPSD8//vnUg
SYeqB9jiSGWutk4rqQDX2gP5Xb+CzcJu/PxHz8AvP3+NlpOgp7lrjp/XWIZlx9zUd9OpTeziW13c
QBx8dAooYLAuuHEIAK9jjn5pTCifgB8rPXbHfX6U/S1B5o9uP/TDgNIAwBDh5tXFNJYNJ2MAM3r7
Akqtv9aDE+equ3H9fYBJBYHpl2Eus/pLXcCDISyaFCOG8fi5HGczHA1ry+YucqHbbVN9Rrkl0WI5
0g6NTrOpD4OsYmO2gMopb9xjH3/zT6INZAvxwv7+x+SW2bOZzfKu8785zudg/O623/++CW8NcfWo
1DbRCkrbEmreX3y7i5h44BDW+vsgH0WLYH5fCEM/v+Nq7bjN1mbuMEjeHqU8T2Pqo15axjW5Ufy9
9TVXqychJJhbChPmOjoMoOe+XIiKN678j14X6uJjLm8LYPpXkVy/Fs0q6x6sZN/bDcQPfWSHhb9t
4CL093m73ADXt/6vI12O3S+b0fDMrmANRppHx4zq2R0iwPx42trCiTu3qmO/GYOEt7KJTI2+y9+H
/+hUAwRzOW029AeukVFjI9dRTKgdrdBmtLoKblm3vvCjnfHrEFcL1nhB1fOAl/AwMmMYl79YMkjW
Sscqr9L2pjPIh6EkbpCLAetFiO8nOveXGZUDvnSQA7A9/Uxif1nscHFGfzfhcd32ciEHKgM/Irle
Et+wgj0Zzfyxh+O4Az7qMh8ZYsnUVqXcLUWlsoFL+8Zd+tEeBmTDQ1kDJfE/IgrmOtCG4115F0CY
W5pNHAAErPz/0PT5+fRAG/PiSXz5K36diJq1pdOhOrAOYIyF3oKEEXgGMyGIYw+eV7s3NtMHzxGg
sIiRoVmCwt31qVkVPMyYV0GasK6rkJX1jgzFidXuZgmMJ2bEzcqSv+9f608cKnSiUJiE5hG0DKDj
9PtHMhsCpsHEF4CU4I0mlr1EltoPIp3EccqPgOGGVrnv808q6EJf/ZidOSrMXdt9o/Yj4nxktR4Y
s8WZ0Fv4hD8vEQRxMFtBgnbJ0f7oeSiGfnEQ6NM8CNDLON7/dcv873xxbsSOfx4xTLhziRyxny7y
wb9PwqI8YRiOqU9t8TBXX1X1JqHoXBERm+TL3yf8z63721DuVaLmmBA99fSqT4M1RKKtQru5kANv
1dH/vJdwPkD/RX0DwhDAz/3+RUQaVg6bhPVU2WmJcPfGAfzw5yEuBrlR9In+qG20UttaA7F86jha
6pA9mvXj3+fpz3sdHwBq+YXfRZA1Xy2JhJsZioLIEsbl7GD9fWtr6NeOnubpXKHR17Qk/vuIH37T
/414LczVrugtt6JcT4BJecFDfhMc9cF+hgoOZDrA+AWH6BpvMxWuzNsSsG4xdBHcEWpthGQ4G93L
3z8Epwyr+/ujCBXnX0a6ejII1D/axhDl2RsqK3Fn8yuQUcuzZ+oV9jED+WYLQrOhox4MGqYiHiFP
95kLmOOGHi/LTdkV45kYQm/Mqekf1USGdC0EBJord77zSyRL9ixmHfmt7r673TLEBRHexg0q5wHG
xyLy6SCiHJFijI7skCOPsuCd0SGBQNblkV3XWNYPZ/TyarN2jj4zKD8/GFOnonb04GE3M3poVqt+
WCBeF/qePx1dOfIYZKhmx6GIlgWyMTM5L/2OD5JU4cy9LhMEwMvQ730PrQLP8CJHONVu6oGI9r3c
CLuZI0OjjV2voaOYl9XEr479MptpaQ5IlUp/3kwL11Hgg+lUQIBpa2BngK0LtnMP1npaz8QMe90V
MR8shuo37BlKWTeZL5T/wIcewhdF2T4o7IA+dCuLILcKOLwNp+pAnAKiJesM0b+ZznJnrintxh9u
wV+XgW/mwtispR1LLn103Ra1683pPjcGJxNWrY5W0/A4bwCeGfLCRE4GS6WpdYYIqDv3TI1GPhit
lZ9d0rEYnUP+3tFGZcVSTo9OYBh7r6F2ArdotP01a+3HHO6pKZ3WOi3FlCd9odDQboLWC4tSoCtx
+R/KHfKjQSp7IENT7f1eOmiO0DHrV9SxclysSVnVTmIFuY9d4jaYOzbv0H+A85xdsc2cB+3GrymP
VredgbS0lqhC1X1bSsOPixFYKk0mL+uEKdI+GOgGhhLutrUVT9HerKNyrqpHBBnjgzlM42fbVcau
6tb+ODaW2mqzRYs6aKtoImOXFIY9RRr2yzt/FWSzAIAZL1Lm2eJCccwY5yYqLqUwlGaXUFs9lAvN
FQ11dB3DBhDqnYQ4wBPpFI1sq69+wN3BPStG56RxumWzAPqcGO4Mj53RxBLMFaaJQiYQmTaqBw7a
5ajOBrCox/dabj9u8w7W6K4/5ChC+AIhkjWnrSt52smgT1a5CvwzVUVFRd2U1eCKQ0jyRvHtg1fn
twvh6jZ1mNH6XYcLYZBjbAF1Reo7D67nf794foKyr++di6QsYHh4SSEo/vurg8IYX0S9FOfFzr0v
lQubhJBJPh9HSzQJH1BiGh1ovklnKL+PuU0PxG7zXT99RkEwkiuiOGOVPLHGtxa2kmUxAZriFACJ
wdUhLrSyk15y/k2vYGH15I0LXkeiVF0sjGY4+DgjqFagT1jOoGaWY9XHqpPNcVyMp8mfrAP1CtCn
AjVkKiirDP2rdV+MhhHXk9WCpgs9xEYVJCL1WiayXJ0YGkcdHLCc8YWJsU+B+em3zC7ollWLmbQ1
9Iw1FzosWlN/U/6gk6HughAx13jHWOBtmjwo0lIZdci4GCAxsrip04GwDlsPFhd+bVQ4TpaK/GEg
UeCNM6g/wfw10MYcW27bfR1gTvlmVEaDfyfI2UCL+uuNhfvgvbiE+sA3XpQ3rq05WrcuIKWTF+ep
LrKp9XYIkXoIJ1ovtmp3Bb8VBH1AT0aZGkJHSHWBFf5DREQsqqpr08/PmLxl51C1bMXk1Rl35jqp
zK4+d21OBdzUtHnkyljO45obOzka+b09avbvT/9vf85Vt6n2qzwn2svPfecd7MF51LjK/z7FH51A
0BlwcZnoCf3heUxGt/Qn4eZnKI1GXtWFvfcsbXrjQ26NcvXwi6an3kKc/CymZy27MOiBR2puhGYf
BEqeezG4hQMT2g3X3T+t8D40dETID0gynOnC3PnnYkgAzDr4pbDXdtHLuopegzVo+hJs2fMKD2pC
17ByapDUjBDl35jUt8ww/8y78BUmitMAMSDc/ANxrZEFFn2LtZHU31dwTDuUVs5TPcOBNqgBWM5b
D7vR7iV7+/u2+GguqXXZEqA9oA919aUerNC7cib5WZfWg7mSTVXNt5xTL79xfSuDEQwSPsAakNW3
f7+VLcYB/ddrfrbm2J7uhJusZezqsBxv7L6PAtxfB7p87C8JszeaNrpHGKjvvgrvriJ3mgBFdqPi
9/Pv/eN7oGx0gXlDXeA6L++Lfu3zzsjPM232lRN8os5cRFCPJ6Es+72pLIQh8/1keXFP5AZclQNp
++e6ULf0nD6YWfTyUIUILpr72Hy/fzBcBPQ0N9w4AcFB37XMiMyWMiS3wHL2B9kQqt9YQAen4U8S
CbdpB+p1wU5ur8V33OD+rofswvPQlvwE/wqd5prwCEjkIVKu0ns+uv2hq2SfzO3cowznlJ+tsmQH
o6CDEQq7Qxd6cHIGtWFvfOJtU51HyBy2CGa49WSZ5ZLWC/H3CJJVOjuyjqwWEc2CsPHoe1LEDkN4
uq7aAGDC8jZe4S8xui9VAQlcsbwZ7Tw+grOdnywxYk5Kq1F3jWVMm78foA9mBmpzJpJ2CEZdqia/
L4HUkzApCgWn3BzJxjGr8YE403jP6rbZmbOsjwVOXQpqs5XkrQvM/t/H/+AAo0kHSAXK7j9F734f
n1Btz3zU9qmVcldUzW688YEfDQBuBjghPnRgUeL+fQBL1UJwzf1TfSAuHIZulD5u/fxVyFbNxlL0
tuGdhmknJbpIN+bngxfp4rvzv3/+5c745U5oJkcSwJ38k9Wm9fRuBD/6W9e3dVnjqwsBEH68FHiU
0Pm4VqcICgKGcVXgG8YCna9uZRdB1LXzywgBBFXoRaB6NLaenyE5hdsnmzwz6dsadQWDAevVd/wB
9og4uMROiWH1p2qQ/nY2xyAMGj6/jjlnGR5waF40XBhbNTcskYjabjx8H67GL19yNVswryqlQIJ8
8v0Hse26f1tsVLhgA46NBBCCA2DV9UOnSxiHGO5IUFMUSVP2B1nW738/D1frfRkCRB9Yb11ITPC5
ujqP2m6IDnSF9Yb+Czge1fjS1hcjD0vdqnNcTdZlKODPAEG8uC9dnHl/31qgKhtzLVfYb7k8qEKZ
O+PXwkCy/s9fhBsGNEgXoubIaa6eaBt5GaVVP52qC3CnKSKQzNzmltnk1dv582NwEUEL4afc8zU8
olCaSrfW84ktdiLt59Z0YYe1H8bmxud8OBCsM5CjXXiJ11A00g1sNtdhPlUdepx8qKeEurnc2LV4
IzAiiP999lD5/9/hrmZPNT5IiB6GUwqFGfTDl5Unjntj111FcP8zex5FnxhbDkHj1SjorPsjmpbz
aZpVWHd2bMH4sUBVqK/GMHA6gHtE+vcP+2geLxRHbAwbmKjg8if9crFVlE1ANizzqVHfFuvO61RY
2HDe+bdK688v8y924wjfALf7mUn9MgyO2WD3XjufnAtg4YX1tzg8HxxY3J3/N8DVKfK0Gh0kv/PJ
fMnxTjupQ+SNLXcVJv3xDZeD/Ms3wOpDS7liCL4xS0jPvkcrgxXW139fEERj0ClFQRQX2VWNozYH
ypoRo6xTaATZEg5e6t2arY9W3b+UN4B7BAbOvlr1wpSgyKBWdjL8CVWG/FIdC53gqyxvXNU/y82/
PGo/Jw0XG4opuBagUXm1pb2BdkoQsEvrftPDxhlEpwmltDz05R7Sq0vwonn29xn86EL9dcjrjzPa
qrV5M5300W6Sud78//381QLNDqyPLIq56/n9sJ5hFv3334fM8FU3638mjTo27htKUbu82symwbk7
GMZwKt3xTkzoDrbaP5dsYKFZuTvZmTuqXR71udg6phNV9aYeNtVQxab3xGCb1vZnS2Qj2xt+GYIj
mXjA1yBL29AKECA3G8cKfYj3Aebrg9mFYPA1YT5badvYEfqFmSh56Gq66ew2cQf3RCyIb3IzXFAG
rtaDZe06th/texvqXT7f+c3WV/BBqManDnglji65Ve4sgEVnF8IlKNa5ZNiOE411lcfjqjPNp3Qw
v5UYzyvS1Urs5bWc9gjJNyWN2FpFVnO3dMPTsAADNA2hOb2gC7sJrCYeLXtjiDrUYs6soYCS9QDo
xpOHKMcKjKhXU+Q16eifIWSM0lMdEk9HxVodKrqv7YeuNuKyvnPtuNSbib0u/hD79j1d3RDmRYUd
N/TMyx8Ln+4Kb3291HOQQCdUKNDOn4lGdUvPr/5ansZyg3d9dzHsYMqJjA7Kh21Suk+q/TZ4kNju
qy1hMe0LyCFGjJ+b4bWRx8onqO274dqacZ1bmdHnySRe1r6JZjcd6geXQMX3u83zsHb4rhb+V7so
7iudOjNPQOGDltKXQmzQdGErjcfAhEjcvYc2TFCxbHB4yMXTqJ+0teVsO48H2hw0Ofq58Qj0WMod
nQ5gkla7AoJ2BpMJmO0h83Zrvi+wXBYGsQjP2kZHnWo3BOCXrt0YNAu6x1JDptn/5ptJTT6r9ZOb
54lqkDPej3KTa3Cih4Q5GbVfUPcHXBiCPFZC6wH/99z1P8wq5dNGL1vlbdu22Vyk/idr3BUT8Chw
ph5Un1qNFzLDKMJ+NNEy0VFryGiVWQGz6m4EyfbN7b/kfmYbJ0vb0SDf2nGMGWUZZ3EuZSRdGXvG
rg3u2l5tanuMXJQoUZLb8r7a+C3o/N60EfhPTT90cKR0jgh90k4XAb8WaebFDOReeKe5y8Zy7+CH
ywWFQFh3X2JFFaRCyYzssUzr1Y3zINOLhpNpE/NcbCSCcVIMyexZaQmKdV1mATkL+ajGHQzEINrI
Ci9Gghy26Joa5raHJBRmv4IZSnnW8LKa523jPiyIncBdC+4rZmQGaVJeHZbxDWDTaG7vDPOpUgfX
QKfn0R5+1OuYebl3WOo26rz7xj1WRdIWZzgCjuZuHjYtcvkpB6t3eRPlq1v2YamLY6vcGNgIz4XV
wicjhzbu8KzRx2U1jZGop+BJTfabbXbZ2CEfHqFp5RmbgRoRGd+gnwNGMKrQZqjKJ12b4VTGjehA
JEzL6nWAGokQacVgZuO5sCOa9zlVYTlkk1Cxwa1MGfIckCFcWGoRleRDHQ7tnddLaEqgWVL3MVve
PRu+cmbYCC9dyHejMpNKwXPQkZELbJ8PidGyDyJYycICTIf1KFwU1JfIdllmt7gIfPE9h36DVXnR
atwv5rNTF1EXiD6SNjCUy5b4m0GdGaQdcnmoAfqyKIu4ax9s+lT5XWrnMJHZ55XM1NhuG/tNCLR4
fHIoB9y/ELiygdYiEDnYUuRTYuPwH0P5ZYCEYu6OMQlkNEovUoztHQqA4fQil9TrIM2NvqwKNkv1
eSrvZ9pGjnvsx3Nn2fG88GcfXUnuelu7XbLW9XaNLrewLNwFzN1KpHp5D5elQawn+MOcKEN9cc3z
7z3AQgD1JtYw4IaUb7QJIrPEI9tHs9HdtxQXJl8j16+TJSBpR8DigrdFz1zgNEnmrRkc77Y2pr4X
+b25JD1JCVt23upEU9BnQvWnAGvQ5wXkE2UoyRPCx8iiYC+vZaTWz9Wkdnbtv5WSyqgA5maFOamL
/qDf9IfBapIB/FlOwfQjLhynT0vxlRtn4avI86ao0mvckVcn7+8nZ3mZine7og/25OyMrk61RFvF
zty6Dle8OJBXBDxW7Rj1Dm6z6WvIH4nqSzeqXZ2rzJAa4vnlXa7zjVitY2HI2JFdXAV1XAlvq9lx
LqYTkKchn3gs8ykh6MmaFIjzNrQXgS/84jtHJo68f5qnMrJQ+THarABv1RbyQAjO6uA/e3wSWIo6
mcdya0oP72KZ9kCTEsMGlKgER9Mm/SNb/Se2+C5ULlcTas1s1/n8oJVEX3A7Gjvbx/kD4LFud/0F
BWRGzgCdU1+dRld+6XkTOn13XqQXNznA/p4Mhed9MoxHq2X3VqXuoHsHVVTIB7pV5AdFVtLqzPn8
yGZowTs0gjxd6BDcoKNgWAM0h2lVReX01rinGqr77ghFF/Jp9nDNWimDazKYDAnKas9+0+0Cv9m5
JQ2H8c40ptAX3ZsLADIahbtyxDO72qnbiNjosFxGxNfNrJ8W6Awq0UVcn4vpzmzTdRHRAG+10u+y
1aZoR2/76dGe1LM9o5MEflcRWKlejWTC81lVSV49jfTJ7D+3gdgTyIQaCw3bpY/oBFtJo0js+ZEv
Vuiad7Ow7udSJp1YssoI4oGIXSDbzMiHrWXIsKjExsvdg1d+sbo2qmUDxMf04PZo43YV3Ui6PrPW
pYm5OO/1Or8DGO2qe74eFvncLnhx4Y8FWZ9P/hxMMVgXT72oD2v/rvsGLb77Yh5xaX4mOE7kRz/c
VzAvXRo/cuv97J1W/jqVh2nZ9BU0MyViGlOHRo32X0EOaA7HNV6DdgiixZIH35zjpXV2ox1EhvVD
uXyrGmAV/Ax+onl9wjmdy425NKB9HnDdJSb8Pm31ipYvbqk8dDhJG8MJfbaGWjGsPq5HH2oidhdq
tPzMNvHsR59/0YUD3dBHOX1iXjJiD2gqwLIzEM8ANBbVtMiMzku1rze1BkS8GPcVn2KD0kNRoT2p
xibyGS7C0ocjegcDQGhYLxME+Zz1SAt/TZlEN7AED2PnOuPDUinE/4tVFBu9igd3TSc6x2hSdaDj
Dt6dmT80w4PlbOflMVdPJdbceqLTsxNsRpKp5fuKs5MFEIhDTy6Rvn5FtgwLG/uxU9a2yYttTddk
nMfIXowdMCpRL4MXdFmTdd0odcCKhQbHhOT+2+QvUQkZZaEu4HkGz5X1teXkYAXuW2WaX5krh1jC
jjhc1bR3WBOT5Y41n4fyONnLi6Qp8R/qQUYBZ7g+ArKDOGTkj+sOcjUvuDG/UyWOq/Njcr40ICRo
4qfVcKiWIArsLibq2wSHFKtu6tDpLryWg17xbucFoFTnedGJ6z53Fknb8dWwT4JMWV13p8kZktX7
AVxK2AdBHEgalnkqfI2oa2fmSwoPUQh7og9zIr7EPdllcFIArulZsGIKm16kdYMm7jKMOxJMO1Tq
8GLyInWBpgFkY7J5KOkDxLJi2F3tBvt7OR+pvdfD2ceLA/wwPIadkAcyHHNvu+J0Fj55yRFRrJ33
7hhmROnRLd4uT5IJARZ3lWHTkB0xBaQ0jnaJbCVvnk0Fm8WlHp7L0oJl5xD65AkmqKoHPA5QhNls
zwvNQ7Hg2gXYxpnuQUVPR9zhHrSyS/yVwTQkATb74gfHtYHLhvViFiXwGo8XESDGUQPQMrQryO4Z
LEM1L7XdzGnLUNtWmHcLmCJfNXsIEAZMHEYniDm4m3Z2la4mhYwniRQAtxag4EhSHo35+2T1selv
CzCd60zod2uJR+dcM5wrdGRyMj4qaYVOvSXqxS+f5xbhu/EIBg+agwlDTSJYM2Zuun5QSQPZgFSX
tYXcZH7UhtyzVad1bWwILArQZ3sa8ncBPWYJIw9IkoAEmymwdMTwZaw2Zv/giu9WrqJ8Rth6sCGe
6C0AcOQ/FDkHqpC4Ssywzs07KYG0IaelsuJh6MLJ7B7KdT0H5mcwSUIrf52LDtd9GdbzFBagEPaa
x3C9ikg1vPrtvmgfp2LjEf+wQmtrYkcJXVV4tSAc8CLIRkbYSDH83Fxe4AV/b8vEzr9ytSQgbW/y
Nk9ca0uXjWafKzIhNMt09Tar1CwUAvevMnChdYJlDjZFcTT1e8CrzPTB8qZdHhmi2C496GzmyYDH
wdTLeIEGF4Uk4OwDaGJMp3IFTgr6YDHQBKE00AxUeTyPG2SO+P1m4wEEF1h4n6fOSEj10OVfSX0Q
8mlZx4his3rsZRwngFTRyRZBWPtgzhXgy5j2njvWaW2qex8G2zmORoWZ0vRpXoAum79pqEz1zQ7o
ILCnHjyab4CrzZziEsE+EiOIKHgng3gYCLIZ/wfj31r8e9uq4tm2IruVW7946R3g45l5XvEgSXG3
rE2sqj5clJN4AaLlNh8jOT9fUjtPQxART8szy1nCWbMXjGezBsFwPALXHTXjS8N/2GUfeRKBtLhz
cxgwr0Gm2ou49rNeGmSmyIMt8CneyhkdgareT6UZtZDOn/oYONipeS58MIjdo1zo1pntDdBP2LCH
Qp5YB0nZSxI0JkLNoazbRPF36aG9AI4XAzmo6rrP7qhSzy4iwuuYVd8d+IQX7oQclER1h3jd6kO0
pjX6Gr585v0Y+pBvXx0Xb5s6Edxt7YJzt6J8IOawmvMM+tZJ0xcnaa1pq81sWNW+GQbEqeMOd2HI
GcJIdYHRlckCn51cg2Zmn8hwCnoRkYKGaEZG02yHBl6DWYjE9MetYGyIiVtDQu6eFeLedV5WP0Vw
sGJxcQJR2Ou3eL+gcYA4Cxe3zd1NKZoYfFs8V9NhGOENhU7ltNBEaHuDXmGo5xbUGx0jNoy76s1Z
ja1b93dufZhm5Fng7xmFDcWdN8GdTcmNMBfdXVuMUW5/q4YinhSuqArHXd2b+b5p71n/2AdgbR1K
89D1u8DcMUSB8BzGrJWo9vhhizQPHvORQa10hNCv5fHEJPyLMII7gL7wUK24BrmKJ34PiX6URzfe
5G8ltyKmkZR+Yy29txD5qrLdl5Arhh/1npMgW1WJuo69m1X3Gd+DAo/cMdvc5l73BSnoJxOWcLi2
P7UL/g7Iqoi9Qo5hKb4tVXvu3Pt1OfXK2q0V/5o3w37KgZVri3hFyc9vjiauX8TmMFJ3Nxb3M9oW
F8/dhAwUHLYZxR5sPb+eYvTOw5F+8iYT4anILPGVw/7U+AYwEt4E/aUHBx2uTk8wFo26QaZVz74D
r5j5hn6kC+C2OIjOzMIFCh8zeXZpEw54DHC+aqQvqxKJwn+tztOmhgzarDbTBQk8eZ878mkCWg/U
gqjRZ6fYGGrPQHVXw3u9PLbsyXGbkEPB1rA2xpTHTr8mnTOcaNPGk1dEszkgkiJIQEuIjaCaby5r
WE7LvjKhR7N2oeGjcz26OIr8tPZLNIPral0KZ9WGo94L8614LvoQwX+cs/rIIbRIqm9MHzu9Nbyz
RB2qkg+UQeOML6E/7WwoTZqk3RuFm3BVn3s0C02zh/ZaUaCZ6HzuDL4HECnOaytu/a07ucgVysPa
Bs9LZ6bQQk0XXKGehtE0deJllEmLp3Ns75rpzIJ9u77iI1CaWmNCjCOr4QgBwyk0+kKohdz1apcD
SVmYqNq0MLJAau45Ud2cR3dFiWDOnOrFB+EIOMfQah9dy0tsD6n5iJfDnlPl2f+Ps/PcjRtruvUV
EWAOf8lO6iSpW/kPoWTmzM109d9DAwfHbgsS5sV4gLE96t3c3KFq1VqrjlLTepT9aHaW7NXiLNJ6
Lcm/FFEtuFbDOWEHg1Tq4KCLXUqPBGz/XFm/68pTE4aeT37QGIBXerWu2FAa32aQlKVo6GXW0iEo
UlaJPK5Bvpe5bbpN0x+tMV4ZmdgRsW5HOi+Y5akSqUduCdMWeM8Z9i2uIN1kor1poBVHqywEPUnV
lZSKK3kKFnN8MkzmVnKmhVFKcHs/q8F+yyjYWk71XmsOb4dEK4OesJUakLmrspDd0slOGemGzuuK
rEe/B3MRIIN+N423QtA6uRzqmrRF026dGKuaxpo0MkmJyG4q0isWRrYs+0Rex4nZyywGWT5pM4ei
HUt6+9nVSEfazvD11WD46tOYwTRtfYmUcspoN8PPNceosVnxzjqVA7Sf/mkSo7MQ7MqhF5+RqV6Z
ao+F6bhSo+mmsVtPkxqvjq/L8a5u3kML7EfagIvETXocB6CddR1ClzFbT+T1TROvnElUHjxuuphg
eu/0J23CpS+CVD0++fJHGm/ssQUMqVfCUNc2IEId15vSCQ/QRNxoOGaFuSpNzZOabm0n8iYVwhPZ
bVwWnu6n2zrfTUrCC0AJZibqSp6cVRzCoQw5zKbmWLY3UiB5qiqBmVT9KqoAn4r4OcppaZll+Vpp
k3tVzm71zEzAc4ZVpEhXSVXjFvUe2WxLKffG+L72/cVoO9fmHEBW/irFkyKy73XxLo/XgX+Q4meN
Y0Hd6GniRtVRTg6VuhP2OhTBDpJ6IG2M5na0CMUNMiA7dgNKomm5S+sdjOOdOR5RX1U2a8yI7zsO
5xFGWjIdUpT9Och2FO0D8WKMiZeInTYdiFGzeCUrd1a4raxNrvLXuzFlKUl4DpSA7I/pdMiJJlv7
Pnd2NWm9bNDB8zTkjmsTi4TgcHra03GPxaite3/HKw2QO/UNeUhQGTuh5G5Sg+EI40EAi+kRp4M6
kVVsuqy6Sps7KsFcj6faiPlD7tj2zVd2GvgJeU1NFOK4mrEp9fWgHCTn1slGt6juO91YwWpfhONd
JzPx0qYZR1rRYmuVF4ukrjcjLGNEBotpJMzrmZIp2UjQVrPkqbYXubP2tX1qLNtxGw33xWxISFbd
yjua5vRicoWZcV2Yi0E9WhMQbEOKBdNhNw7lpi1+GfGwxPJpQR/2jdkgZgZP8K1Tl0auLbZFQw/G
6GT1aIRMiKwxhfKzKgdeSe7E/bdKQSjzWFno5Z3Q9751N3XjYgxGwL7GcwZnWWGEazuFZw7pElz0
gIrBHQlI6Wu2Kbl2apOmcxAAAXuEZrlhUdAR9LOpqGLU0wIkacH2csJTise2Hm8TuusJ7Tqvr1PS
yGKS1mqkLLTwV5cqJx2cpKtKYIPoykispc6RMTQVB9XOxnhPu+qiZlsle6e6MuPrKt6DXIbOMi2z
ddKeoqC4Sv2bSMQLbYZf6c4gWzW9fgglBABTc+QCcZOe+CquXKlq6U65SMVOtd8VTB+D9DlvzZCI
KV02pr/sJPq7rGPlrlR81rcG8KC7EoRfO753DPLA6FQmtCfstWgRirNuVe8WvHh12OiE9Un7mBaK
2/X+WlZfhmF6CGJzH1X23BNz4gYrP1pBtTJ/bupmmZnPkfRkGR0I7auW9He1w6o0CNlo/iwJdNBr
TbYWCtWkeCwWLZddPU6b2irXZS8DTpjEsptC2wKN78zeXpXSc4fivQyCtTI1C+jWaBM26TS41LMX
aP8RKxhe2PQ8VbrM/OGtUPdN5ByKUSzS6Wwm+6E9huE6Q0EWs8EbE9ePbt05VwGXlwW8KnXLyK+8
rNFXViiT74BjOa9WOq3rWL9LtF2prUI1ddtGoZ/RPrQktyLTTcxkp0k3dVysi95aaNq6lAThDlVb
rbypbeauP6tpre0nKyTSxaOifK3jIOEPs2hPb3eKAUrWb4UiQgDPxr+K5FoNXBJTRB9GOMhuXVjm
rrdyEuhwaA6+03VPObXAhmvhNpVerFHehNmbIfZ+R+YUd29BoC7VId/LrUlovMd2pMosVyUqqgxQ
o3NSEgFy2Zi2axDkAmpobAV7b1Sla5eKV1Jmmj00Rh1FAVS/pFwyvGtI71EMs095GOX7ISeE605S
faxbmT1qPDu0/3OVpiq8wNZeTLUC4+1XJpj0EIABp/FtNBaE56AohD+B2Db6cZTf4onDVnziVxYx
S+KzzYO1FR7NPr3yqbO3CYFh02Gmp4eLJgs/NVFCLX11snYR1OGe1G1pRezGEEE63acrmPI253dn
7IviWk61td8PK8yJXRTzC1UiGZAPmUEvBalml2BLkIYbq95FdXqOwmqZOC/R9GZMG18+jcl4Litt
NToUPbStRJVmiqGAEtSZ+ehl0kGJtaUSWFf5GK1aXcyqnX2gE/pBjLbTdW30eK9RQR0fgwSE7GpU
APHaZDnCsyC80UrHS1lZA2XILC5WqvPhTDQ9UouDSXXYj3ZOdYoEDr1WsMghBw2SdoU4cZlr0dnK
Qwqk4EJZ8tGp7SIMX/Ls2kyJCPJ7bQC3se7opYrjmKc1N00gLdrpTSkqL/Blj2wKocArnmC4Orgi
1Vdqe6qLE2ZYrizdOv7aZzvmwI1hZy4mK9+0nGwzGlE7mKT5vJiWMG3krpK3CQu2HLaZeuNn6UqW
agp1WywicG1iS4F6Oe1HZGxmrx2HBWTHz4mte0Zx1RckFMV9UX+2ZkFAyNZUxD13uN6bSJ4WNBui
dNVz2RaLaD4mEK1KeoEQKHWrOqDc9ki1sm3Zl37mFbJE+Yn3UzyKnKCwppc6qiEUN4te7mGtUvYI
41Mi1BFtFLRv0AxbB6Lzu2clOiNwWrU9yiB1QcFGuKFQPVWQe+okll2nuVY9LCpZeXSMd2N8cmSO
ANZlzTodl2ESeZgiLYtJeZcgbfTZc8UOGIfPjKuGjrmeCapmpFtH+7AFSvXulNuvaT8uWh+fGgBc
nwAIAYoX6E9+V7uqRva0i7kyC0hGESHCBCyNmmSTDmIx9SWTkF/VyjJrNXL6jT2Fi7Klgo3LRKuF
67aY8zhtJbKXtDnm0itZqzztSjt3rYGAaej2kxGsogGsJASsH6WT7OS3oDPLWj1K8VVt36aUc8ae
UzP0HMAmahHlA6XX1jw1aUF0f18QD6EBqPid1b50KjzItKSAfpREsLH8cVuIm7CmEFy/SvUmGD4t
XlVsHprkOpC6haHmfEqz0vo3elpZrl1zRVXKRsUAXcs3YXL0KYPMRri143vVELqSeHPST4NyCRYV
2JOeY5sGvna6rIYDAZjbFQcHTLXOzTcRTZ/jVFxlPZSJcSel9wrVxk7fl85ZsI6URFlbqXg2conQ
VF9lAlxqOqbtKsp3ODTlGelYXC/0+CoiVQcPVZNVGrBsdAKOUdlErHolrdFwlYuaomLFv5k+qmCq
140c7ET3MOLC0uDYHKSxF4TPZYX0jdsax10pWhs1ADW6sCmfvzQdUUd9PTn+fajwwUHQgFaUi8i+
jo3bFrBkXoE2AgW/OtjmxhYvArwebc+6IcsHFAJP3cDDBzh8c5SPLvjFV7D1g5WedR0McMStqMYd
LJ8s8pH6TrDC0/gG5sEGxNiLh3rRo7IgsMHxRZQEaeEiV7tFQR0RUDqsCBe0bZ5dmeUCzaw119L7
HY1BeCJKT9KHYj4pYhM0VHPlcduBp/RTxsZ5Ejxjq5QLvXpU6sbVy2oVtOEmSqpbdD9vvhggTijz
9fuU9TuDMrGQq2UjQorBR3Pcmu0OLycvqFaRRH7eISxUOF6NrQP7qlwp2m1RroSzMvNnvyp+PwWl
qHXpcEYhuQrDs1Lf1eFHNyeH+c0QJ+ws8SzZSyV61DRzYfZPgbaJcv0lNzhwBbfkShSOG+uY8Hd3
cHLdmdtugOkidG7H6MjldoX41Q0dFOsh37/JT37gQ0Ix3EpG4VUQ6Qev+vjuTJ+aedNXR6257qrP
oFtq4qCP+O7IlLtOknUXjmczAtHcAlevShUkrh+W0IdXrAPXznu3rmik/haJ275yuLOVVSvJL7MD
Pf49i0AjVgY5AebOnbNfbPIkTNww7t8lCvBKeUOCOE9lZwe3JTQCJyJkuG2cd7sOdlFB7ytlY4me
yoBYaSAMefZm9aqXAQ9UApjAVpZJQlys7NhOMTGJVVYelhTLGrtvs8y9KngVxV4BRZTbcmVZJShD
59p+vrMhm9S1D1bor2FKLAxfWUJ8Xgr1XTEpUwrtzu65jRSdm/88lTE/XtsUIsWDmssZUs7u4JvX
krExwuDQK9GCnFMax3NStaVr1jdVOyEijWEMDW5tXael5cI1X+IGwQsJ+T63kmDjOu/C3tAjg0Dq
1q8irzOUTS7vLHunjNm61G4yfz5OqBQ6H4l8N41vJZeU5PvLkTBSpkRrV4VbWPIu7rpDEu9bYtxO
sbn5fkU2wnQabrZ6tERms679xovye0W0JyO1XoekIRaQYJeQxkTDVuvOcdZeKVwFfHZPFHE3/3dm
vaJtcP362FCJT54UngQnDhtnpLB7Hm06tDFsr541q/GS8orExaI2RADZEIPasXB9gEAtuh0Ib9Ji
G1olnAN4kEDJSvMZBg9J3V41TnUMe8Xt9WtHv47ru9J5sKrHIeMr22Tu49noaNEQQEDPKTBqm6Y+
t1RKZcoPA2VVUtA8/bBC3bPy9D7purWF8GsqHuNG2iJtJqWeqYNUtQoc2mv5ZIK9tdRpgM1VmD1q
Qy6tOr90wFmln1Uko5uq6q0y9rdY13pBa4+HKbc2vh7vapyssgT0fhpOLf9jNOmuUQVe22g5gp/K
q+L6HDTwjtQJDwWc4PF5OEcSh5PcsIcCahSysyZodJtZr90np8JWDxLY53AzWNe6HntGXD6qoc0l
pSzSzvfglR+T8EhTajQkUXsi9nLgllheoy0wZCOAJOR1bnvlNLA9Yp+MuYP/a7/o9utMoUAYkKif
wci5A7DvmyjaQzNENiS5nUb9HCLfQAXJPEb1DnMRzzdfjeJ9yFAFpwu/PEXNHokRxOJ9RQGoix9K
awRKZffpqAiUfdoYS7nSDc5mbT3G4aZpEDYXYV8TGKsru4hXEblzV9EyBFnphPAGweq+TG8q6Dz9
fdkcHX7SjglPaJpSN6cuOFXSwirfDfPNBBOLHvXoEXAsKe78ivrQrzT+BK8W+U1nnwsA5XzVS9nS
pGKuyHcByFudtwijbJPUO1jo1r0ZPRbTmqirCJY+ZAou4oArsWqWFBrR/HhV/VYoPF158KMaut6N
lL5n9WuSnIfxFmu1ITgJUk25dfCsIFknVjMQbRvJNf18lvCkWb/NbZBe62rh5vQOL696EkakBrua
k0+ul2Z624l3ct68ELyBO7ke13qruOqwL+w5Y3md+Q1DyI2JmGps16PxatMtrr/1463e7vRkFxQx
wBebx34UKbifBtMlutKT0p0/yMw/kuxghip7Fe7dc2gc0yw41WZwpRXxXowFnJjakwRnp4+4FjZo
Zr5VxUMyne1qVZhXhn4gidTLkxKeNe3Gxnql0zj4MdPyoyvsnU/V5G9GmbuHvC25U8JomxWtFxAk
SVa67EjpgoRpzZKtmVX3vnPNlep9T3b9iquLk6xhzS44BoZff3OqS7tQlVBk4lgSK4P4CO0ncdtX
VGcH92gdk0wV+vmFMqimTWCAA6s4hvF93qxrWDtp95L9R6fq35RdZ3YqmS0VZeUf0xtK8LphJOLY
UD+3PL2UfpiprwjudGS2ZcxK8BO5VFa0vc/+s2T0GypF7qvEgSn6PxCn/xxinso/CO6iNi0lFkp3
bJttN27a//wEswEKfkD8o85yg78/vuzkxI5rUxydttiWbXMwm1M+/ednUGReA0tJwxLvH5nLgDux
krfDAPK7jaOVPa2+X7AzX/1vPjufb2LmY6HQ0g3z4iGUfkyE0PPhqHc+hZ5fIvqYwmnr6x12AOkP
qokvB7NQiDq4nyMxn//+jxdih7oUyUE2HB0lv8rGg4OR/EgvVRmbQvmnNlv/bkUF0TxaZZz9HE0z
Lrcidp0O6obxGLyWEMXtHybuCyUAbqm0fMALZ2a12xefD0MsT5Oay1HA1hqGdEWb1hcKqDeYWhJg
jPJTHGAL0AWklv3992/t382jyKbBJkWoj+5BvljZVa9R+chEfxTEZnQqrfUXHWT4+0G+fEJaXdE3
TMXAlkbJF6+L0FWkcTEe41oqsVSRB2+s5ZobO2n1fWdN5lNnpeXeLKr60NZTe6f2jfhhA3zxqOj7
LAUhNj37WDR/f4lGgCfmhhBHq+7vbCc5ij6LoZxVV98/7RfL5c9xtAvRMFrzBP5HL45aZ3/KY/1Y
xdLi+yG+fBRVxoAPYayqXy7/RKloM21U4hhML61mr5DsL/q4/qH/2vzuL3b0LHpFt84FpNMN8u8J
Cxq7kRS7FMdEG3dWwpWNW0220CnZpEPzQweFS1s6liDSOJMMitXocOvNz/zHlvYdH7DPGpqjmejN
sppNVmUozQR8gbVzenVYChPqZ3JtN62ztiY9P+Z+k75EQ4SnRRROhJ04uDYtzK+yiaQf3uq8Oi4n
48+vd7FRikaD5jR0zXEEiHDG/JV8HQpKvp3ov6eXiEhG4xjLwQ/GLl+9A+z9WTS0F1TxWvx7Viyl
U9KxHpujSGLQBaZerbrl0JuHkkP8+1X129778hnplqhjUqeisLoUXOa9lmRmSaBaVndT/zmXETRK
bjcBdSIZVaxRE7dWH5r/8f3AX5zmyp/jXhwPtSpJTiigUEdjoFIyUM5WMN6IJO0W/hQdC6l7/H7A
36q6f5+Uw5aO0AaRw8XSHpLJpizQNMegaix3kLtqnybQ0VMVTDUbRLxLe0nfYvfiE3RaoVf0sQli
I+lek4v/5WRCFIxKT0ba9I+6sa3SLO3CqT3WPQy9DpoQlI2boISZ+v1zf7Wa/hzoQgA2RFwDbMT2
iNeUQm1LSiWA3tBr8/yHE2p+Zf9MMDo94rHZxMG+2M04qlpKGDTtsWsM5QGMgCpfN+jv3z/PV+cg
kkBcp7Gbcbhc/t4dvj+YQzfCaZqm6hg56dVkZisx/WSp+uW04YeiI0PGQfHy5uAAbmy/D9qj1U1X
IYUTSmpeXA3XDWfv90/05VCGZuB0gDOefXkKCiXqFToiM29aC8elKHaSn61ytRoxtNJ/OOC/OtOI
+/FLpXMjSteLkM2JEyeb6PJytDID8Zt0qPv8ptcQ55hmA8UyG+7HKr9Vi59C9q+ekqYyhk7QQ9B7
OaGJ4hvtqDrNMU58D5IGXJd4VScfkd3/MJ/zir5ch8RtFi6i6qy9vjg/RVKlVmDLzTEDA4Xu3aHB
A/nNJWrMqeGsC6yB1oMfnr9/jV8t/9lshoDekkmNL5Z/4sRTL1UMm/Dxo9EdiYvevh9C+Wrx23gr
zeE27p6XQVVTU2hIVa056lM3LZ0+n5a+8hutn0tWxOOLCqmkF9qDCVhp6Q8BvZ6Wo25NC1HlGkCa
RYVLh6SelEL97/vf1Gzb5DzjRv8nQMd4ewCqpU6eW0DyfugGsA6/n4Av5hjPM+SzimZrMn4Hf2/+
xoBuEnUM0cnAaJ9K/WPfx3/VpspfI1wE5mPcN3GfZgA3w6oswftBbDsKCk5zrtFSdf1DXD2ofbf8
/sG+eLF/DXuxLbOsM7PMZNimfKgod9AUxI39h+8H+Wr2dPYEGmfOmX8CC8PPc6eZ79xhxNk9/1Sc
nxyvfxjBuoiDherr9HgXzbFW9360/yla+WqW/ngA6+L117Xk+JHGA1QUx4cYYguKIVX57zJtxfxz
mIs1EDVllmkSwzTlcYxgrBU+YlT0e+0DhExgTssb5JkZPv1wV3/5fCobyOEC/beDvWr4kjDssDlq
ZTYuRQEHeG7WtsdJvPwfdhKNDo35HjC4Si+mkjZSqVMonFaOk0AQ0xH+/S9P8+cQF9MYBnaVq2nP
NIKpNSDuFJHK8uX7Nf3FtUKr4///HBcbx28cX2QmMbozPAYjNVJzo6v3UfL6/TBfhKt/DTMv/D8y
lYrzvC3nZ6HoG1mocD0w76A5xO0P9/NXO+jP55mXyB8DQVLG5VeGrJf5405uCupoP7Xk+WqV/TnE
PKV/DDGkRkZXHqbMRGkZ5G+Rpnhd9B8byc25nYl3Ojgj1jEMN8/oH6OobWWFFczAI7VgY2v0Nlmk
FP10bn71+rGFsLCt0+bO2hfLmIKFn5kRuVKQZs6pNKxw4Te2Ax0+rjZW6Gj336+Dr+buz/Eu1rSw
rco2EraNXYRu3P8KtbsUWsv3g3yx2CzdtAiTVC55Qpm/pw5U3Q7sABw4j83mrq1Mk6aJhX1l0xV1
0cERvaXfyU9G5V9lghYRtakDGGI1bFzspExpm5gyYYNrlH2qo34pMg7XtltXJsJeRXiJIVYxIZWI
9kX//v0jf7HsUYQpNGbjTXI/XawW7Pxzf4pb6nEazdQQVcVUXb4f4oulwhD84gbU6T1y8XyNr8hV
VmX1MVScbVlCKZjKvYDuVZY/OYr8xnsuQlBaav32ucaAHIepv9+gHvVtlgRxfZSb8qpGyRQl6U0R
mEtpolG2/YI3ORpvcd8W7XOX5si5HWq71taBEgSbIpBQOiAXs6m6BgHSxeQmg6FSU9saIZ3noViI
BJ/NxOuHaVlR6hLmoevHz+9n7KuXAmima1wR5IiX6zDtzQQQnCKmnaMK7yAz0P7h6vsxvgjWZ2Du
/41hXEQMVBHorNogeMHXl7LHIR4JfKpzWGOW72SHKP3hfP2dH/7zanBMNAhRbZ7qYnMlApNzbKWr
Y2YL9SPNeuPYRk4O97jF15cQDA6/Pi2Dhvpj5UB5HwP4qWXeUXOuWuNc5UZ2J2nWbAibdToeSxLN
zDpHOelq+4nXuBm4hOmwMawx7X86Gr5axDqW/ixhenQq+nw+/XGq1nYQTqGh8+11VJvGTAUyw1Xu
i2Wqmv/9rOPsYQxyjdm782IRi8FQgWVNtEgxNJVmcIHrXDN6/n4BfLXIADSJ57H6oyR1cRt1Dr0+
rID34d+2xsFOf2iN8tWEga7M0a75u3Xq3xM25qJXp7gCKkBHHaJaeQX8Mfrl9w/xxSjY+NEVkO0A
ZnCZwucmOlKOSyC7ykaxjnZcYEes/xrCn9zkvtgvc3dDBiOG5xi7WABYWid5lQYzap//ypTUcBWt
3rbC3meZ5LvS7IcQ+Dglf/+A/15Js/cbTkxk8BYJ6MU9G1mtA2F8lI/oH+IFfAyxGB16SeETD4MF
33ncWH44r/9dGPOQlPcAQhX9n/Z3KZbqlZSn8pGuAPp9p6x/eKJ/39nfn3/xSCTPBC4ln5/hZOXW
Qfsqj+ERls4ijeJNp6jLLoiXWAshW8LYJ79PIjQtUgaj8inoBk+fOKJ0ezGpxqYNH7TYvgsTy00M
A0Vw8ey3dJltlUUpjTfAO7lnZCbojqzcT4qxGptXh8xiLCExwlYIIcSgbU4Hf9lo+k3saxu4kl4h
TTdlh+1JlnAFV9itFNVKi8ZTpfluFQyaJ2viPszLMyzSxQDJl15hrhTq2Pbg4KBW5x5rnTCa1h1G
8WEno8+G6lT1XjsL/Wvdre10D915W0szw2vs7vPa3CT4quCP5DUQWekq5AIRb2f2CcHKDzU9dY6X
/j6NEYAboCVUAbhg/oGjctOOzaRH1NqmI5oxlAFWhdsRYFR130r4ZQShqpyiIZtn27e1pzKCAyMr
orkfJc1Z0IMLJZJY++ZheulDUdKnLbKTg+ObOT8LL1kIIa+MEs+A7xfQv+vz9zcmTqNnNlXQi/Uj
6aKw8EY1D6ONEOPpx16/9r97zqS+jZc2lRiZAPoiJsJEagzHAv2JExvrNjQ3ampvW/8NYsqI32th
PavJLrNvFUi8VntImhvZRnQBQw4ffZzSoH0r/XIwU/iViavKGKyY56C/t82HmXw19jem9m7m2qqU
K9eBIiI171ajIQwt8d6fuTafcdp5+vAhlw+N069qjPXt8qjRMUHV70ZaQqS6BEvUgmiMM8D4K67u
VGMfdxvHuXfSU2fCFJkttqK1ADspNGQhVb9s+n6RtLEXBvfS9BQNbDjtKQxShIkYLsUhI54CuKFZ
9l73POBWHa5oUjA4WL1ni0IeVxiQuqn/Ru9NyIchatqXTgvdFC+iHkeGTIiVWo5YSITnNkCKB4XD
H/eKmd2PIYyVCX1frZjeQL+lXsPqDeYMQvRVVzWLzg/ge6aebpQ7/BVWutwu8Nj3asPh1qi8SODH
0Etr34EHCeszgJhX4SzURfqtOto7ycmPRalirhMvetQOogz2UiwtJ21YWIGD8/R07uc+D0E/Xg34
HKGJiH3IZ+0pDWgaUDTLEQetzJaYKtpa4Ibx3nTJKkiVCRwivBqn5l1ytGWAi7sn5d2bro+vajri
+WQv4yZel8h03dzv10NpP6pQXd0QY55+lg3Kv5BmL9vBOJtYXhbyTQPREBU5bTMQgOjoqjjouvLc
qvTTwOIin/xr4BZ4pSF8qGJA75O1+m4m8xiTcx3lnRc40hvOwZtOg7Uc6a9RW52FNSx1TXmWJQup
T0KbiHhByoTU4LWUu4WNUnnKfg2qz9ZcW+bLEOCOxJew6bNoPAW0xSylaWd1MizsMFuPTb+yWB1T
xGma1s3KD9WIBVsHrhSrODCYnhg+6ibgfj9ns/hqMNC7v4bmHd8MyTV10ty+Kko4bd0HLitJd9Ob
z83whiC5iR4CGHnxwRyfKvUVjRVE4IMx3WuzM1S8EBb2CQmSzd5e2mXHIV4v5eicKGel05Y6jVj9
yPCiuNmG0Sw8fZeyFqEkvkRoP+TuGXsBazrhNpta91ZsQdyGSt5Mi1wvXTksid4aqNbyKhuajaP1
S6N8T5ozkg0vNhXUULukGFbQxvdhqXopFOCiHJZT+4yLBO1ZoAIbT/CpVHR2FX0ZbOVXMGws6SXI
n2sDnY3YO6H/odPX1KfIlViH2rqXUCvTwhhl1ikf9+lwrxlnHZZ4oFGbJ6pNx+sqr12RKbeK6Z8C
O8YlvY7ahSbL14GFxj+ZzH1QyzNPIeE9yLd6Lj/2Qe3ZMq0kUQ8oOf51hptLqHrTx2q6LtT7Ongq
Bb5w2CmE2MUp012UVx7M/F2MhYQe0junkxE+cuqbCD067EY+pIbnwpsmzfHPKG7i+hTiG4M8BaIZ
4pgzoqatylmnhmSr0mOdwNordrL6isTbtB8S5zmJmoUqlg7NmGrr2crfsLWuZB+y523vY+ERRswq
6ystKwyc2kXS+G5vbTKUr5ysFQy8UX5Uhr1mPRXjNq6ZuuEZLXRj7jNVYBbxZrbY82X+SqrofNtJ
JsZJOb5Qxkb3HyYFF57yhWbE3GC4CkBlo6fEckBQAw9h45M5TBltbox7M8ktV0/GkgK4s9PaleEf
CkjwVvKipk8IeV16i7qmjPU/vBAtsOptFcVrU/iLmtrGFD2biEARBKHze4v6e1pGYuMfvNpyjjOX
Pay68YX3N3lRoewHUz2Odf6UWO1ebU3Nrcp8VSo7OTsmuPBA51zFUVhvh8kiskQpIVubEZq5VdEl
Z0ZeexvRX4y241mMu24eKtwm+lPa3Atk8Qa6NQMXKPS7gfWE3ZSb1ZLnOze6OPtcPCZN5qr6XYqt
bYWcoinfkuDWD6+lvn4BNFwErKxMmbwiPpsmDnZVujaHGxlDx56QqZL3zTSh9up/yBSorv8TjJiK
TN1SBrWyLEp8f+cK+EyXPj0FjINZW+i5w27AMbH3dDwx0undMk62pNJpJ106xac5XPnNUkURUIav
Oa6ABSFehz156Rw0TANCddqNEAb1IFrK6VU/u6vRcTZBkaNAc8kdf+GghonajwHfi4l4Gl/7G6CW
dZ0aixxrJl1etl36OY3+ht3hUYuPIMBbYbSOnE+R3+I2ESm7jKJdHj2WGq5/Gjq7dArhjj/HauoV
Q7Yaxa3otlF0b+eItYkynZmnXfgu1mqwRT2/eTXxWHTOIDDryjiW+cKQsbbzNdfUHrUK9zirWyts
lVQUC6PAcBLdghr5kMur19gO10VoLJscf5S+uhklxIED3wAF5rForn3cj9cNEncskc54JioW+pei
XuV1gu9QiQWLvZ10BddtxFxY2dC0zm20ct1BwbUS2KH21airmPVt/4+08+qNm0nC9S8iQLKZ+naS
4oiSbEu2bwhH5pz5689DH5yzEoeYgf0tNgG7mFIHdldXvUENvwfpo9M8qvoPUbHLM/IKVOMmD6d6
pQRy+iw976VLuUqj5s5SSC8ctwTY78AMrmEO1cNtAO0C3DgE30dz6m+jgG0EfRvBuu6XgoFr/9JV
twYMflk/Q6ALqxdhpptMstLWRogvDpjq0qru7UoBcKxtGO7N6Bv3flaoV6bafOvi6Arl0I9D3dyT
uKGQkmw87WsHXN7gaTAVymZSkMepfpXBS53vR+8KGn5rvUrjTmTcbHHyVUUaRKRPpSyhWIi9rX62
oG30j5EgIBppUJIRk0yQYipT9Ed7llR/qOqXMn/Vo2drpNSE+tpIgZqo/uC5poREYuxUxdlFsKJy
HoiiOc62AFBdahNlTrTjlPj7WD3loJZS5b42XsqAi4DUqldfLUiYAQexH7ptfvTQtuqS7237mnKj
DLMMTfDa1I++ejCgB5MwXotk2PRFxlT98Ptp66BrJiElIK7ORTPzhfMQShLgpaeiuMshWSLooD4V
HN5e9OxETzK4nWqffABP4wFVAXjWIqVdfKUiJYGYq1Zh5qZ8Mr3n0Xqx5T4KbovJdeCKqfZzY+BQ
a1+lKk+6+Cve7XsHdx+HS6mKc5TCquvQa+nmkFp1PTKusBSz7JhV5ENTA47/IKx2G2ntJhs/9F23
mywTZ4WXXvmco3oiXN73Vvkhko9q+Jxor3H5yQBIbICW8asXAG0IRj9ECEaxz7YaNA+tJLOJXmTu
WgoaLA6cXNvb+TzVkAlAMgVHIn1r5Dkq5GLr8LmklLBNxBcGHm0sgC3QWeT09+Cmc8GYGBkB7bZy
c0fhBhLx95kRYwa/z79t5irC+2cZJyF4TpVDEozFEmwWJA6wgLCzjubM/vFmXS41Mz8ZTnuhxrTy
iNJUh1a9DZQBlN7iyE2zXOvruDOPhiK/ann+iv7K+aH8wTSfjOV/If4AFd+UzMgykqYeWvOoylp9
8AzdP+Rpr7+OKGsi+9cAXVVK5bnNIvQW099Cda6yZNdC7PCGXygkNGR4x7xF3wj3MusBJ6Nhhyrq
KOpuL6n5HHpAnt8GK4YC65XoJYxpfKFWMc/C+yFQGrfAZ5lAtHDNnF/Rb4YQj3GedjEYF2+YBQyd
YKruq0p3HgX0g00fS2o+YQhFtC7i5javmvH6/CSeLpOjYaIDahw/XDrvi6qTWpVFbMpcP8ZUnx7z
XDX2rGd2oZen6afVLQfMDfZyNHNWdPk708wzyV4/tt0o79OyOaRFdF8ZgOGBrh9R8OaG1VVxg34/
FPpJ/eAHwUcRCJpLZjjdhBZWfSDrlEfaqP294OA7YBuHvBvc0ic/M+tNoVDiTSuda7S0812k1skT
toMmFBD0SrIBhcoKoegr9Gt5stTBr9HnpRWZKUJYIeR/ZejyfVs1T2aK/mbRZz5/mvmrM6NmN1SD
vlMDHZ360MtwkwNsGtKC3U/DYN4q6Rii3wRtvCqNb+pga/syMawNfQQT+cDuQzY1sWs0VCnj5tik
+Q9nqJCvpkay1wuh/sjMCSEFO653Ba2n0na86yLQeA4kbjDEj3zMT5EJsqYeSoW0Vv2hJsiu+o1U
buu6QTzQ04djOiLiIWKV4eTQYtFKgxjctE/8wf21mcXtbSDkdz2RB8+HpDHi+YxsAUxZL5Q+b3ZP
gwg8IlJVoHFilVoIkbbBdZrN69adN34MFNPaBIkI7ziSeVbk/bfMNn7nI/S40tC+pbbs9wJbvo0P
2X7be8FrJoFyNiOHYhCWsysUBocqz3nWiUpYESD/aCCOeAyF9cEctNvMznHV01+iPsZINkRzuPiR
V+QbGBDqfv29r0WEki9Zs2PCXFNmRmzQI8d7/qs4rSACJgQcLmk8Uv5dAt5CvXY6h37CMUVnsXW7
9CYSd8genY+y8u1R60fmDgs+ctMlZwOFrbLwuRmOUfk0Zu6lXtXpUQ/83ATAb2gqrkdLIkLfIThY
qhobQ/Z/lGkwEmz9V9Uq/9L7l44wkQBi885w+PSXNWQR6ak9+GI4asMHNLp4Yw72XX8JZ7Y6njdR
FmclHVWt6OeNruckDjI/JOJLWIrd+UW5FGXRG1HKIB5zlShq/jsKr2AHqerrfwsx74s3h/6g4yoY
64SI5dYfjjVv50tPntMK47wiVF7p0f/xJHgfookNT2tSQtg1nZ141wbfymZbA4cNL9xgKwe7KQxz
RuRJXYfD8T5SoQ3t1ORah/JNUD0B/u3hzgceLEBtFjCU7X2eWcqN1wr/x/lpXPlIiQw8gBrtnNTM
c/BmGpM8rwxsgrqjj/ojpbRrlINRg0RiHfHR86FWphM6hz7/U3VMzZn/lDehVHMyxhTY6zH0YBjU
YeVdZUVR/kwDOXxAJW7ca91QfTkfdGUnAjqcG1yA6bHVW4xPeEPclrR9jnqvoG2AsPG+aJGy6Gxs
vM6HWjmJTItCt/MHv0n39P34TFG1jpRFd5z4cz6kUuVyMrTpwqdlrYUBGk6mQ4MLB7DFXuFq8h0q
S6zYCCjWRESKu4HytEbX3KUwTa2jCf1H3iTFMQyL8rHV7eyjYw3FfYNW/cuAzPRNMznhrQdmZ194
XC5ZA10CkbLoWXYSieQpb7cwQnmCFYjayQJQM++VwjuOCpIEqSBHb9VEPTRt/FuVDbKkWdJuC4mS
aG75/XWvBjwJOyR9TD+N9ghKXqWd0l8negR63Lr3DPz4hEbpuUAk2C0ilB+MAfsFSA3iEMcpPeMp
0Hd6qZg3bUZr3YqM5HUIBa9nc4AAXEa+v28Mrb0dsezeo9XmXEVZGbtq1qIB0AKk+NVi8PuYZyip
UOqPCmdrVXX/1ERen13Y2mu7jGWX9GdhX500OxiEPqlYGR2NRvWOqmcor/XgZWhLUhY7v8tWmEMA
UOZekGAb0eFc7Oip8goRdHF/rJU2Owj0bW9NHUZ90zv+nTVg4ojUhkBHaZyOih1TIet5257/I9bG
K6UGhIkb3gSQ8n6rJ3qndU1Y90fhJx94rfnskeJXZkKAPx9o5cygxSlUjVsR5N/ypdVqSSDMkus3
oCgZYT2zc7qnMcK19XA+0MqI3gWaT+g3hxPy2q30gLAeB2RdK4knWpCiivMfoyy+3RzBaBuldrKJ
6TpXfiFMAFf3vwwEw6v3A2nNvkM7lIEg3TJFHxG3KC+lXOfnCjrD+xBFlpBR1oSI0/3UXeXKV/US
LmGeiMWTjiIjMCsWXge3ttjkCB81HjSV7jgYk9snSFtP05VDnpIFYpua5WHqvec4Hi98xyv3sEU3
HaqBqs3Ok/PI3+wCp7YVJ9TD/phDOS3G30H3qYQgreOshA1rbn77+7WCbKzxNUuwV8tRojhcSiUR
3bGfnpRKR+R9L3nLnQ+yNpXk4EIAlYP0u6whjJGSOIPtdUdrVpg37Uf06L8MY3wXq+hrtEJ+LbTm
ykl658JkrqQWlgNyyUF/GGvbJWhNBtpoDGE3HWlR03l0J/Orj9xUk13yCj0JpLFSc42ENwtnxPJG
tPS0gOdWRu4U3Rvy3sg+ec3n1kgvnEVrYSzsoiGfaZKZXGwOzcPjL7ZMLKO7z5r3xQ+irUfBqtTD
CxN3cugxHpg1EjavATFzuWKR7YALTrzQ7VHwiExxyyl4ZSDtJAxxhRDp+f1xkk8QzTHBraiUmOC+
LD61tqPYa5Uo/o043fOdXegbnBwW/Lx0SMH4kFdKWOh6t6EM6V84U7Yr7fjjmGJLGorX86P4A7d6
d2LMcSQ2WDO1BWryYnUgWuu5MVahGyMb79R3zfjBFx/C+Oi1z6F1hR6f1mORkKH3NDxnCD2dj786
TDyVWS0QYSdEQU9NOj3SmtDNA+sX3ecPPRUocijsW/5boHk53xxRkWh6lCDrkIquQFqboqn5eaLI
+d+iLGZTL6AuT11HFAx4Y0iPt7bx+Nch2HLCBmcohcWyvR+I3Y3qmEwMxAaUI1Mkio2XqLpQM1vZ
3ASxNfwqEY04OWGV2A5awZnuaskXz3q5tOorRwIMAQN4C7U1CLqLb2eQqlrypohc3ZPD3sxxj4gV
b8pQa6WOqk0eIoD/MGs6hwIk/9l2dLEwfer4U69xNoxS3SLcux3lTYAC8fkoq+OCpzSTjpm0Jf3B
MkulGPwpdDOAI63xlA0vLa5NSnJhD5zcTVx9RJkZUfzrpHBqpEhYUgGM3SbWooNVV9GhkFa/V3vj
kyOtEl0YaWyHrqvRZ/en/flRnqbSc3jYaI5OlX3+O95vQaUs4RXhP+uKMthrinEFtPAQDypa817R
bSrTPMbWhFBYdq+3v88HPz0wKFrRpIHOYpuc9Ivtr44icVo1RBLyCUXvBHn66HA+wunefxdhyTbK
kCo2CosIYORozibZ9FLaIs0v7JXVgfypSnO+yxPEMOKhngg0P3cH/LN/Du0vy3n6+4Ew83/KBggm
LJG2XSuTcqqywh3AtW3zNgUrIHF2Px/lFOEPvp4WAmX8GWx78n4Xgx7FlVYViHTiYaDqYAWCfS6B
Ln7KIuPembRdEGo3MYqCPd3289FPZhF4Lyhf/gH5k/xzsRXH3nIQ0tcmt67BRdWRUuMoVyX7yYT/
fD7USXqxCDXvmzc3iBLlvpY6QG+o1e/x4tqlo7MHPZnqxxzQ2vlgJxk1wShnAi+mQ8OqLLY5/gy1
mSKf5mZW091LZxq2juiK63Twot1Mf9o5VTXcBDEeYOcjn5xhc2SddyNZDd7Py8otutlNXjfebGCC
JnZfmGjGpveyiH7kZXF1Ptba6r2NtZjSsiyEZ/eBiiaU3IpI+2n2+RXP4i/nw8w/8y7H+TMk7koV
Fop+wu9UCr8SISeSq9qDsUlrCiaB2Vx4lKzMG9bSkJ9RyQJJvWSQGwNCE6M3Kq7Q0ft/jasH0Xyr
o+DvN7wDTZMuKvJRwtDnP+PNLhRlE5dt3yh81EF7lfY0zkq7FzCVAnFhdVY2PLgUkmOSUCZteZs1
ujJmGvhvN2lnPMqXcYbkeB8wMdgU3QUCxcpOIBb5APINNmn1Yr/HpqVAl2dYYXIbgc30PrXNhe/3
QogTNZUyVEzDaxV3NruJP3faTRv/7YmL+tWbUQjt/eIkqGyZRtUzY8mhzyjIXfg2Lw1Bf//7o23k
mWiYJTP7AlkLPd5kkyZ/TQZgFCQvkHOol2kgqd9HMQZag7TlPBdR/YDzRZOPfXMzig8ORkwtNczz
X+faoCj+Cu4PadloSr0Ph74iVUdPB1KCUGUDBjeOIWoNF5bm9KEzj+pNmEWlalQ6uOkRYdSuKh8z
NdrHaK70aHO7Fpidq0p0AKmavAL4IKZHXeJYNbTjN4E3aUkd9EKWsT5qy9F1x1ZJ4Rbf8YBIbz3Z
nucqydcc66ch3VTj5/Mzu3YkcYLP9wdUGJKm9zMbV4kx1qPquCNVhJuPHrYBFx7B9Fn4jcXZCift
/8eQi7pZF+ShUYNucPXB0dwxgT3WSPtGzwHT0jB9knoCHbSPEeO05SHuKrzZCnrCUZxSlXLAn/oN
UKAosF7zwcy3QSCO8eQpW96MX0aReVskOtNNIu1vZYBPgezzDqybBndChaKUoN9pljICO+E/BwEy
q/agYAcVoHWsdkOwLXz9Xhlp10rpPXmJ/2xZc/mtRqegnrSPcTkCMA26H9kQ4BTUY/ikQSdtUxPx
64iuMTKU+VWCwsEzAtjGQ2vjhAFBq0cHGs8TI/GDm2AULjgzvBkyQ261iozfVEr0TFX0EkyH3ZyE
GsbOY/fV7iyNsv7sQ+NgmeW3KITKODF2caQr+1pN873IAIymuooDpxqCc3L8DAvG8N7LQGB5fv/D
t/mzfFt/msLhmbKluRGJccyN+tUOOpC9eCWKEABArNPdQHq/2LRT5cAPDIAZ4ShbGDgZm9bXKgbB
rfd2f60i53IVSSu/D2LrG7P2oqXFbZnzjST5eJ0CO9hkpvddC+IjVlSAl4NOR2w/wZkxaDA5RdMM
7Bvznip1cWUZaKfhDIOugT+GnwJGv5l6cNh1AAyCNoR6VU5Fs+9EZO4FqfG2LvCzyHRIMuiT0Zp3
lOY6r8wOaU2khIGuINxpRSpUkvaoaPFTxTbDUi95kGrBWZGOiIWb+nNspT+wcf4UpZrA1UefrhVV
Lba5OZMBanDNk+pM6DkOLmv0q9bqkD89TPZtH2M3AiYajmD8lCZDtAsV+yUJQVzJKfudh+I3/+fP
ZdT622RSf460hoD01dF1m0rlKkYEZCcDWMmW5FHu1Ywmj7Xh0HsNmsNh011B+Pe2IYaH27IEoGzq
3mekWDLAzHBT5OAN2C+bj8XQWhjQ2cY+sPiQBkPRNnnb/JBdzrqpIeLZs+dlPPX5bhJjxg2WfEjR
MwXHadhXA0baGyfFNq2d6q9h46DDaM7UBJsFAeCBcWBguIlDaqy04hgi8go2fgg3wYgzqoFj2mao
Wqg9gz3ei1Smey0ovxohdVynS5+QodX5g6dHM4c8VXN8PeRajOqlwnD1FFBiUavXVozAdQtOZLaa
NTaBYWMvidkGxbmN7XevtY00vRn24Sahi8nsGNrOU7HnTBDixpGRtlrtAapIEfJvOk5jv7YPapE3
Bz3KLhV511IcquRkuRo33oleQWIEYdd4luMKmBuRMn2EqvaNdupLU+LmWorn8wfySlZPTj0/mqm4
nbLXh5C3CQ096QbCezX1ugQwa9w1lvYYegNK9b741GTd9fmgK9nvHywGtUoolyeJacE2jruk8Vz9
K8zfbP/ffn2RklRCTrmS8+tWDq8bboPZXqiErv79MPboM2mMYFm68ROnHi3ePa4XjrP9vHhMI7Cg
fz8M3rBUbujLwVNfvCMdu4+mjhaoK6f0F6D4fRWFF8axduMDVUARbe4pnJAdG8GJlojec+vZ+TMU
H4AXbCqIWOdHshqGTTbzUnk9Ljv3tE89/JA16Wo6no1IgcVmdEim8R/W3XwTZpFORVHfJWMHX2ey
3VAvYYFUF/LCtW/zbYRF9tKkogcGRQQtdfP+BmSxGO6LfqfXd+dnbC1NehPIWaQwZm1KZVII1Jb3
Vupv8gA/puK38fdQJVLQt4EWifVk4VUS1qN08SaFHCP35IBApt0O08jzQ1rdBMCQ0bGVYMmWpR+u
xka3k0G640x4eCTVUi7JGK7OGqOxderEVH8Wg9GBSBYlklKuFxtbX/8cz47LebTVIAKdH8xaiklL
B+1CQMMWr8P3aazVjUGn9b50Rf4RF5oY7LCi3zf970T57A9yY13aEJcCLnLzkUeKX4YEDEV8iPt8
W+RfgmjaBtaDnsOFzF/C4IJo5epmfzPGxSMIdyTRVyMhS2w+Y2wt1PTFkjy3ihTSTnxhx69uD2pm
oAsp3Ymlwu4IKkRl/Tx37Mhwo4++GeAWc+lyXd0hdObnZgW7RC6OiNiZhEhDNK3Vpt0OE1CY4qsv
64Nz8cW6dkXMFwT7EHAHcLD3O0RTulgRKpGKSt3ozj7EEe/8HjytcvLtQpGnuQ6snEbCYhOqfuz1
yDRZLlzto9JFr5WBYVhp4KpifQR5u50m+Wryn0Ew/YwH5dIFtbJkdEXAYjkW/TpzWV5S4t43tTC1
3MqGdlFqGrZtY6LtLbvT9ufHurJuhEINQrVIik46mzGJYptTL4Nb8DoN135vk81a1xqYhX8IxJBm
eTvakMubPbFkWYdOZbn5kHy2suZGTTjlAVE/9VP5fD7W6vwxe6DoaHrT8Xy/RTxTiXp1bCyXvHKb
kOnho33MLYyQzsdZ2YrQzuncAk8A1bY8FtVijKjJ43eB2RT+FGkY703Slws53eoScbAD8UBFRV8K
SfdqGdf5qFtuHeEP5YmDAg1EKj8wk70wnrV5Q9p9xpOg6Qwc4f28taNE+warR9ePdGoVUwdlycdn
kkvhwm7Q/hT5FrUEvjAo6STHcFaW35iQbayGZm+6lePlT3mISCy6eQXudcDDQ5iglfMgAriEcKv1
p9qWP+yxKbdRP9kvYRwP5Ub1tGA3WDWaMrLGCThJNQXDhiTe5Ube3tCiUvdqnZaHOI3MrWJmdobB
l+NtkBnVdqYBAUa3lBlRDu2h0yrxgHk5/DXUA3APiYydhf7hdRWo0Y3soX/JRihXpq2YB13hL0lr
0J+GSdvNxoz2RzBgOOnDq37UPWymMz8dt02BJ4GK/sPB05vA9fLZRaxv/P0oleDKSwnupxMUaPD7
z5J24k2j+0BcFEXjfrWL5MuceMHlavWj7pUqbicWMBFjiG/NdgLkb+XG50bXePb6trMtoizcDDkJ
gG9Gzl0fehiolKrM77LcTO+F7MxPXAQhpNQi+5HEdXvggMHhZByyGzsdJX7bQcj2mu0j9S68Saym
2WYDThG9QNChdfDpVYxquoPYkOwm1uLW0VR9b4rSplRBQUYfx+khAGMIAWmIr7y4h9bY9d2TtFuM
uEf8DJPMKw6elnm7gc2x6xWBP1KIPW88zMTg2R2lKIU4RE05bjujQdrXHuffC1DW1a3haz8UIewN
39mS/4a3ee4XR9vL7A+jGsEnGOJgW1I8venAQ0E04AjAqq29MgsRfUScGqsPLzLh/k2d9snoVe/v
71uJfiUAdWSbhLMskiltokR+3ZluYf1qE7gTO1n++vtz522IRTpWFEkjBlbTNe9rSCzhcAlAsZKh
ANFgBPBM6d0vMV595LVJaCWmG9n+rw4dsa2XYzlnxh2WMOX4WUT+hQfAnB+cHAfIVPDuE7BrlsCh
wu6ypGss0w1aucOqxuxH9CUBNMLpK/rvLUbH5+dwJe+jrf6/gIu8TyCBpCiOabpd5Vbpl0F8z7yH
MLg2xZMT5phEXrpp1w7XtwEXWR/fou+0CgHBNSIxQe3ItA7nx7R2U6CDjvYavSlQz4sQYQkksDU8
2+1/DxLWLnSyEu/H7kKYtZEAgkOZDw2Geb3eXxOxrwPPtDDk6cRPzYNgirDKaLUXFkhbu11NC01x
unimOHHoGHTgSoB7bdcHVr3Xqz65Stu8gsmg/xjAMt1JT4hX6E/RtmsQ1fHKwkHdIcoOU2zjN5mk
uHP2o/nx/CSvjh6BJvp+WB+c4HrNPtYR2WGSTWeTqx1nDb6U/oUUdDUImtsQ0aA6nJAaocol2QDT
2621qoZCqyfXurCivYiR3Tg/HmN1nh06E9isoEezBBn51OrjYJoc12ny8Kktax4lWp2imJ9G20li
19S0DLDJ8KzCzbdCMSLqNgB5MKwanPyY6GGLtEYeHvyxVo8megCbvIq0PXrN7QHhISjOAdilwhjE
dRJM5s6m6LLDElO5zgt+vs2ldedbtXVlJmNypRV58BxOQbG3Bu48f4Itp6YNruegN4e9ZfTBwR8y
ro7IkA9NNKQ3IrQGxEkw2RRNph7wxhi3faKEOOGZ2gVw+drZiC/N/5uupdycNehiTDzNce3chwdt
Uuq1MP8DW3UViRyR/+LSUbW6GZApFxZK1KcQ2Bp9VSTXheMqNh5ERf5Sh83HXqSXwKiX4izecPTK
4pSnm+MW5s8Rk/so/TCFl5AVl4IsKj24gDphRtbs1sWLntzVmMcXQXXhhFrd0v+bMX1R5UGA38+M
ipH45UuLCoqGjeD5r+YUFzVzad+EWNzB0BDHhNSWycqpg4bZx8RSNrqBrCeUA/xqwydGihlfaWB7
gTDO+fCrJ73kEAbtIIDuzbP8BhlQe3o04l3puK11p+D+m0b1DmW8fUtT4HyktccwA50fiZTN4ZEu
HgXmEGRxovSOq8bezsvKW5PEWWL8ZwXyA0XOHUzJrwALHxqsVO0pvDkff22/cJlxqc3A1f/7jngz
0kbNgMIkybyUKL/gmb4xnv8lAqBo1F9BjCxvzanMNBvTXMdttIdxduCLnn0UA84HWduRXJdIfXFv
QpFc3Jmq16id7VE/xVwx6A6Nf2GaTr0p2I9vAyw+XlORReU0o+02LazhbIM2JYJMX1rqm7287hEg
aVEl6a+aYa9a/1C+fRd88VEDbut6X2V0tf5ZHSJUK8Q2zr9ZrbNt/XJ3fipXd8T/ptJYfNxTo4a6
NqoEq1P8cOmnN8XODi/O6Pw7y5R0BrKTZPBSPYHUoYZkdHoQ2W40xG6JpbaDwAQyXhX2yGpHN0d8
zsbkpam8H5Hu/Dw/SH3tmpnrCjgPzT2K5Rce2KpXm1puu3TvSvprKa/Nsh9nHZiugjWN7F8AKvhD
3TTioQ54WQZVjKqa51PlK5QfdccDCfhOtwt9D7fsRCIwUqmo3yDTuzfbojnYoi/3WczbtVTVl8C2
mxt82GfJLCqFtYPvNVwzkOjnR3aqkTPvVLpiQDsBNaFR/P7sypwa6BbRXD1udmP722tCmrs4I6ND
iT5i3Orq9Ywinz2srEOR6vkWViTG8JPSP2kKqVBuh+0n3cHLM5ls5csIA/kQo+6DKhiv388+WQ4H
haXeBkM+um3t97vQsP3ZjxyJoxCn76PhILjj4OWwb8P8uVBKcY9YGs7z1li+yL+GWP8ZsgO8itN6
Ft58P2TMMuqpiiTdk4mmv9nuLXGhSLR6vlDk/X8R5v/9zTEZNkY2mhpZaRUnGBK2O9rAlxLFte8B
WXls4LD6OUGYtEbUJYmn267n1x80Zbwl5OP5vbF6q1r/i7F8PBe9pldZa9pu3iq3icTEkGzwe13y
X4oucw0t2g+Dcpt12X4KLunIrh4sb4IvrnSjMWQadQxwwEAtCUl56a47tMzPD3Lt7n47Rv39Uk0l
yEFUV20QGlvMW+3mIS+BiFxIgVbPj5lUotHkBHk0D/bNhrDrgJyxzMgQXvIJ7YtZe4tsNdtFF67P
1Z33JtA83DeBosK0OjzRHHcy8KzfDM6F8+LS7y9uzqCy6i5s+P3P7YjkJF/x+eVY+/3ZwoCXHG+t
Ezsbz5kgTcW5gygQGlWpbB4a5R96MDi6mGBXAH+deqJpxhAImgq2m9Wosz37n5vsH1aB9+Ks6jv3
m5cVG6UI/MDqBJdipG+sHI9bpdMv7dzVqaIhgt8TaPwT+YW6bGmfArFApSO7npCYk9buHxYDe5bZ
moXux1KMX4+DUE9jSVbt5wdRf0NA5MJyr319cwJGYYvH+wnVTy2Bn5R5gPmqeg08aVt62TaKbwsz
udDlW52s/wX6c9S9+S4Aiilx19DlG/0jCSZiqb/+Ya5o6AEcx2rkpFpfSjV3sjyWrq2Oj8L3HsfG
fvqHEDYsT5pggorS4kSUtTX6mtk5boDjdd1t1PH3fwugvz880DoHl+TzuCjSLRC78sIhuHaiz3Wq
mQUO8nIJigwm0F6pR2mDGoSn/HSsK728Oj+CtXMWY0gcy2z4RieIFa/QemRhPUKUOCUHqMNunUmi
DzRMyFK0dnFt6wjTnw+6uokdm1N3bpHTon4/bS2Gc8EY8PisxEvuY/5m3uXdXX5p+f8AzJcpMNe9
A8wd1v4JUttvGix4k1q6Mq+evDD6bpvKS5n8nEzjpQrtB7QKuL9iV9cAnc5Gqk7jFmUKyDbcaEoF
5Ut8Dov6UU+mHanL596J9qWpbBtBBak0yvtC0V+VIvpAdeMfshUmCFEatMZVZ/mqs6ymjcC7SVcZ
D6rxOF4i3KyWJyEBgCOiBgmUaLEGaqEVjR4wN1m6rTTKTRvDuKFlERsfDLErv6j5oaArFW5pkEx/
7fFCQvk2+Hz4vDlceOiNVSEa6Ub5VH6XZZMcysjRLzwq1/b22yiLHCJFEKvWBEM0ERRuJxtZn0dK
hRh8v2jjl/NbWpvfiMu95piC2wXstnHSEOzRXSnLiqOgjWsko8M2oA3Y3NV+iOShPj1OMv04WlRD
i0TrN73afKhFEl5FbZBtYwnEEK3MbNvUHCN5ED3GXmLskWD/XnS+duEOWTtW3v6p8+f5ZvZpjdRO
2LUOLGcIOkb2S8jmCtmv1/NTsnaDYAfHwYV2CJX2xQ7rcjzilILSh4FeXxaVm7bsLzSrVhNuhz4b
+4nmLhXG90NpkFbXO48YdNVeAzG2oPLTu9hG/BBB7EcEyr9pWX2dRM1zGF2KvjqPb4IvTv82c3In
lmhIqqN5J1ARa8wRdTTj0iDnQSy3FtUd9hQeAMaJmXhcGkoWVzZ4DvVRZsBpPRQwn0T8qUZEcu61
ejpYbsu/arRLhfy1k5rnuz7TrbkclvOrJL7R1ABNXB2lysEzH21ZHYxc7lBy+XV+u6yu5dtYi+kE
wq5oTSstF23jHTXw10CfxaUBMmXTxyLzPzlq9aC01TaC9PEPiRsnEtShPyNd8khoK3uNHikWMnJ3
9SfR/EMy9fbnF0NTvaSaooCfN8p4czD5t/Nzd/qp4eTAuSOtGTNy0gMp+fXeG3rencXPrOm5uIO/
vo+IwNvfhqI5Y5Dns/bNmYHeHcU5KAFuvInMG924kBGcfkrvf35R/rNGPfdjyc+LQPmS6c2DEMBD
aJxduBJWJ4oyA0uNkCMF2ffDiMSk66U/Wu4EQQwT2E388/xKnN45DETiOQ82BL3KJaRVqfvYzIwW
QFKKgGKwKaevA/doV9wJ51IlcXUwb2ItJi1GUbvoldpyHW1E0bPeIRD830YzX3pvVj2oq2YILEZj
NPcNVsxOhA3CsQWUXyHlfj7W2mgo0cPQISeBy7VYmimxm8AeIsvtIu2+9OTV1H88H4FX3slJitIM
1sez48ZsW7G4knxldIbGGP3HsbPzh16JJMwOq0QTWaovad5Xd4mmfcRlIKDWYNZbJQnSBxADEU7g
trpLm9S8mcxQ3StWre5GFXTgFHrR1kqnV4Tsg100lP5Nrfo4cqiBRomTBMpIi08D4ug3ARoZ20HT
+mtY8da2KmT3BCES9fZU+ak2zZ1v1vKGMlW2VeaSkdKi7eyZUU1dsLdfKu7P26yf3LFIf+V5ZCHn
LKeDDyVtIwddw16iaAAP2QpMosk6OHrwPRjCT4rt/fCkCHZNU+C/FWfdYUSBeB8WiX/X+9lHtYu+
g/pQNxmaYRvboqoDqO3T5JS/zAYhrious6306vracXLzVncmZ0sZyNnWU/NtEN4dCJl4kwbOl4FX
Cm6Ew6buRbRtS+Ol8cXzWIH4gonvHGQ++legjBR0TmwK0X3lXKNS2G3toY1vy6h4iuvhM3TzT2kW
fVbEVICLqrVrZNCS21jKdleWdFFSPZb7Jkf+ReTex7ZsSuAwgIdQasDpgs/73vdxbJm6sL6jHIdA
h1fC9Gg6yqmmaFLEySIfJwPcWauQPjga0j+8ZjIOZhB9H0akntkCyAzLzN9kvfU7TLTHqPGnbWv0
+UZOGC9Elf37/5B2Xrtxa8sW/SICzOGVHZVF2ZZlvxCOzDnz6++gL3DczSaakDd8zssWwOqVatWq
mjWnIaX3yB6Vx3pIZdtQBqep6jucAhoUHQzZXiV87/ruuxjAmk/+FHrvDn2AMaAlRnFTiElb/00V
0zeBS99WB3aHXNGbpbfQmTUN5CJy4Pu7tB1aatPN42DI+QtEvreJAVVy1qbqVhuhwYZh3QG5+CwV
eXHrV7p8N0YBargxcGAE9ECM5e3XLum/aUXwIS9ChD+6+AEZmX5Detqc4EZvOYWyjUabtT1ko+eQ
vm/h1Hetvad08R3MLwnos/wfjjwZ9ClghlEFTr1z9xK6II0GjeNo0MfjsvPeX2fkvOPnJ/oRqD3n
ryggJK7oI4yBnlAN2gEBERPVOwN8jHZY8S2X5RZMgSCelBipeMwjCKNKKpp2UVtRYNelO+5ggebq
fffOj8tdVaf7KumcUle/Qaa0cucsec5T07PoovGaJuhRkXnWB/PLqMmvtHKu9DwvXWtQWE3tIJB2
EWacr5SBlo6qdpL37LbgBwd3T0KS5lfg7ZVs2anUvjtgAtE7sQpBC0cGZL4z6DUUgItq3nNj1IdE
SPdWr6/0gy7dBZOwEM3iYLH5dz4kb+zRUVZ071n15czOUv9e9EInlPyV0GZpdYDRUf6dGF8puZ/b
aUMfMsWM7tlKH7+bCJbZteSugDqWbEykRADXeWxd0EnFuZcquVsJT1EkU9lDxVx4vb6/L5+3oOL/
WpinA6UmUYkB6UivoIwZxvpTTtupnSXRMfXFDzwAX/TS2Eqh9Xbd7tIqWcDBiKRIql5UMcmwmVpg
5O5Tb8T7MP6WUykMkdC4buXymcPoSKBbtJKTIJ7HBXhCpRETxH6KdADD+alLv0G1b8f65+t2FtcJ
6gBeqjLbbk5jng9xXulVRH9YDBbqIVprY1j4vgQbBs9htjXcC9NsnsRruMCg5S5xn5rkBYWS5OX6
z18AU4CshogZlgWQ4xdUyQGdR2bqBsIT/kB+asnYb/yh+lXlkryHvsV7aBR02kAtmzZTqhxCSWse
gWkG2+s/ZHGcMgg2srqwMs3D+G6kKTqVIUNtq63xoPUrj50//ArnL27GqZKUNkBs0Mkwu5gyiBEU
fj9NJzU4LjnQx00J57vtxi7inLEUvw1dmm7ltDAP5DjzTdm6XPqBiOIFuu8/azHy933k5RuVgHPj
TQJHPdJ1m0wSmk3h63DcGDUSCw0t3UkmeLs4b34HlnY3xsiZADIzqYIAiFElP9hFitlvDG3oVnb9
4iyS+iU5A/sxTCrnu6Up6GclC+tCKYvcZ2w4gS6sONllEyaC9XBNTFXzcxOE+TIdvWwYBeB6Foeb
YsW7/iFQvFyq/1mY49k6D1HqWPBxTIqx8Zt810syIlGK8ZyM6IgU8QuyAQfVaJ5bzbwbAJNEefDa
VwPUst2uCPQdnYHItTQrW3TBcdGEwL1iTlDki9y9pBXw10omWzR/IF2RSZ5dDCu35MKtLOG3kKWc
xCOgTz2f3bgEZpyLkvA0NC+u+CmN6dUXeZJY2j4ZVs7+0nho0gMnA18YmYDpt5y4Fj1SOy0NYu85
yFnJ4ocANb6a57v3H2yJpmMONQnTC46ksEmLCoZpKGOGxzA8Fj+vf15acPQcajCpdIlAWjSP0sh7
ZlULW+6TTm/3Ht0AbxdCpfpb6hPh1mtU4aBS0tmaSfNdrMJyMzaKuxOaSHaQfzV/JTGimFHulvu+
zrKXpByblSVdnGYqh8QKUOJecIaFcOl1SA9M2/mjp3sbhVb0oW0O1+dhcRr+WpnzhmmDEHEKNOFJ
hAcDtZevTXcXhu9PHkhkpGAPnii3LqjXRCnO1DFNBVpI3ZiQuC1t3t/Jtg469F8GdA1q1VuDTi7N
35QLm/g7KWrNb4Yx9joeMZnwJOihnUMl3Vm/pW5YOdxTZmXudOgl5aal7E5oMjsMahLlSZAzND12
IcUobAMOjUAtjwYdpZ10O+b76wu2ZnD6+8npi9VMpsTLsKLiPmoeYL7Mtdw2rNdadhK1Wbn/Fq1J
LJxE9eyyMUyBki+scsJJOT0U/gO8JZFlH0A92WL2/pkkuUyf4pS+nPKXs4GNFLtdkcgrS7uDXBcH
IUjvWxddEZcbNC9vuXvfHyyfmpxv/rILksw3adIfRpue8yZ5u75W6uXmOPv+LOCPeQoag873R5Qn
ffCYK9f20pVHXyc0fBOFHSCA6QycbAZRi9Q2zVpYiCT6WYwtmJIh2+VkdJjBn0Kngze3PjTRcFdZ
ylZDX4CA7rXvuvsik74InfXr+oAXtsvUZzqpiYvUv4xpQk5+D2p2MiyHREuju2+F2o6LW6Ft7Mj3
j72XbOiaXJmBxRk+MTibAKXNTLGi9empUPJvWmTd9q7xen1Mf0K82RGXYbTgVoWDU7l4UjWDBAl2
PEAWITwmunXMJOM2Ct8yu9goQ3dQ3PaYjfFNKGc/oc3Zh0m/RgK24KT5BTx7UKcgFp07maHVBYRj
GaUeowUmPDLLsMF+qFvn+lAXogh200SSCaktEiuzYLfMYeKg44RHg5hu1VjbmdK91//MB3Xbjmtn
Y3FQOGZeqbyI8dPne0VqTXGgC4aYU5/0XrkR+kOZAr6SqMQ7Rv/Wm/RMitIOSki7RVQsH4JNJWXQ
+qJL/4fxgBfa+DClYy2vIz2qPon5xzSJgLUeJPEbgpV1SVA9ot6syXbvHoVO3oTqnVHcBeLAfQCj
TP2UxfStIz5XfY1hGvG6xyD4VprDpkx9oHqO33crjk5aOiXsJ5wqJSaGP9u0nt63BlAwNi0tfalI
jpFStDT+0IfUbqRj65VHoCSs8G3RfMkif5sYPxO5hEUEShs53gjym6TGK75wAafLHuMnybDGEHbN
sxOuGg+6lEDBoXsPSNvaWQbLE7F6JJXQ/yjw4wt2GD5BipnlXxWZDl5qrGrxRUBJU9PGnRp+96qC
XPYPumD4g2aHrWhL8oMevrnhvZWpW5eG1Os7Vpnman44FY1IlN06tS7Pbo3aLYwmDDXrKeLXpGG+
81VKLd5vsuNbWboVutdUrSFT+lznD1li8ILatTUKev5BEfeCmm711N9WyVeNfgPXvQujG11z7bhv
NpKabarMqazXTj2O/de2jm9UYZeW7iaJPiYIH8vS9+ujWcC+07Ssg4gg1yXDgTobjQltdu1Xrvqk
IY/a+o9CdZtEd6gRAqDehDkEP7/U4Cb19tEqzceCJ1Vx3eguTBCjC8HPqhy6EqS1+qS7z03+kK+4
loV1okmaWJuMI9mV+Z5XEbbjSVZoTw0qWUmU7Wof8Dd6lNdncNnMNIAp/arM0zdkxajp8Rp6SvMH
Uw4RrLv/B75EnPAfdoj/tzG75HqvGduqarQnUXWo09jhGr350lLA+gdMCSuAcmb+oVL1tO9rGixl
0I+2gUzk9Ula/D70sywFwjwXOS4lhQClIhv/lCCNfkx+/Levz6anLAk1mpqv58XHVH40qzUkwsIt
RSafrBlZGfCCc0Cw1QxK66WF/tRlxm8kIulN6vOPkCRuB8M79hptf9dHtGSQrAXSJ7qlARmfXYtG
J3dSG7J3y4SKnUkVd6fk8OXR/es+B5HR0aYOa9l1oxeLhAeA73rKPXHvX0BUgwAeMjNrEOSTnsv0
VYlXfM3FSZl9Xz6/fmU9E9o2L2LHT4f2ppGVaFeIlXfUvGjtyXIxf5giDzllC2DCuUCqJqZrpF6D
KcPzj2JIvRjWPp96Xv2tEZBTTvvt9bm7CC0mg1O/NwkXUvrzsLjsRqTzAljxUv1B8r+VnKCgOIby
h+tmlqZQIRGC3AZdtPRDnU+hmOtlkbRW5GgkCbdF6n/M0SIQx7FZ8WpL44HOgu5ZorJLRFkxKp3n
Wjosf7Sp2r6oHknLbEKr/pHL6kp9Z2nfASomJcIdBGZq/mZBmE6yxjFyZJSR2/xHUX++PmvTHXZ2
Y7M4pwZmGy/0Al8NXTFyeAb+VFXvM51xN6UeHyE72VIm/yF72SOEZ9qK11u2CzcsxE/cA/NIwc3h
FCoGNXJEPbdl91Xv8m2tfKWQobZ3cGzY8VraY3HZlP9ZnPeANGaauKWgRE4v/Up4AoptsfGM37Bh
Xp/RpX04KaGwMBPL/DySboXIA9xa4irkCJYLw9EGyxm7tf7qJTMgiiRQopMc7lyppDMHV1LCfKrM
G/6L6o3aZxNJ+QAW3JXzu+QwdJoVwJlNOh/zW3zQUi9GTyFzhrIExhAdvSyAugSlr/LWkFZAdUvD
ov+d5D5qQFQSZt49VnMFcdIqp2SPT+peBwSIXW1t8i5ifnY9qCxoNHDo1kWeKNGyJlIUIXOK2JP2
QiR6G2HUEO6SfkLn8yGU3Mdc7NaI5pcO8yRTphN3waUgTWM/eY/7QliJRojVWr6XhHtrJa+39vnp
AJx8Po/ozwwKL3dgzQ1p1FrZBksrc/rrZ/5VD7NKkOFpdMyvWcHLrUXr+h+83amJadlORhBqZdzo
0wjGYAcLv/IfJ2gWz9PXXyZlwucb8Sg8SvLh+sFfcmmWMYmJTmo7F1A8sZP8Fm6L3KmF8ZAlt31H
l+FbmL2k/VGTD8WwZnDBo3Hh8UZBkJAY3po2xMl0NWWvpE1Ypk4qFtUd+ufmXTymI0QKjQcwJZRX
dsCiPdRWYPXG2oXL6csxc4umx561Dz9Qx/yVrnVl6Qsnk+uO2ESflGkuyhnaIFHsav3USXiOwFbU
h8Km40yBc9pAXfRc+sLOj7WXOhF2hRIdVAAQ7bbli8aDWGv5r9bw5Y+F4Pu/cl+tX/w0pkENuXsF
CWYY1fTcakgkJOI9mCDX1gvKhTk6hbbuR96Nm6qdHarK+KMqdI++TigFbM1tc9kWvQLAF3qILGq2
6VNto4/jLs16qOzlSE/3rd4MB1V0EWkMDOWOuNTdIkwdPrltPPb7Iez4DxSMeu8gZMZ47AQDfodq
UPVyIymt+2rWXH20gujqJnVN70MMiYUjSr4Vb9XMhCsnb/SjCxCEQlKt3LH23Y/eSoavpHCtx9Zo
1E+ZkVSHyLWMjTCoptMnlvTBVPDTSCivNWcv+AO6neDZ4k1E4D9/HVdJlJJcK1JngG4wro9lfPT8
tWB/acuRYrNo1SehSs77fItnRtogoJamTl0fovIXrFKifhTHNdqFpV13ambmGcxIivkNWerkwTdd
gaHKOpiutemtXYKYUOOvPZoW7clQvVCqn9gvZ1GXn4xmKpNRd1oB2AkdjmpFZ10CfQ+KnP4PIby5
7poWrgaFKI/oh1csJbzZ+AZ1EBTgg7kzaFAmU5snL/0PFiwdt8erQruAWQmu2emKX2SO5u494Vdn
rCTEFkdw8v3ZjIW5GtVpn2WOCnm63P+K1sRdlwyoJHtQsqO5h9LY+U5rajLGjSiEDrE8JErxGhR8
6bhMbhOQCZcDfNHn3w8QjyVVOoYOoslueyNM7ut4fQ3WTMweC0qTqpXmdqEDpG1vNnS1N8VTlKYr
m2nJjAaGhVotuWJgYLORIGwkGgRQDoxzFiIVAMHUlef2monZsYesS+4tdNGduB3zQ+Gp6o7SEBCB
ShFXLrU1U7OjIQl+Lwv5EDmWVjgIyTyqHYW1lchjyY1BpUs78BTWQlBwPmVFawJObXllVekuVI6j
bovIPH+/vvxLO/jUyGxd8p7WV8+SI2fQrZ+jUA22K3UrMc6SDfScUeyS6akikD0fiNyPUqpJYezI
Goqwm2SNznP5+1TZp8IVEIrZwodG28dI7MU8mpr7X0klrZTxFxZCBStBnWOiowTOfv77tZpXYKSp
ieOpmR2MX6XoIehuW3WN3mZhV3EpcjiAQfEKnGfFoDBsSggoUge9VgrR95CobJs1juGFyeIBSDqK
hxKJN2XmE31JcTsxL2HV92/cD8aa3PHS5zVWYQJlkJ6c62JlgzZWEgLeJIo+oW5gK2Ta3r1jgTmB
t0N8fSHLjXCxGAg+t3uAnEHzqq9hYxZH8Pf7cwwSWIAhcVu+r8KTvaNN9z/9fG22mTwrcjVx4PPG
nULuNtxe//x0XmepGXrVYYODpYUywBzZUw2xV/pRHjuj3myqvLlRFMiSnFILbkRhDVq3NFWnxmYH
z+xijQb5LHYG6c5MbWUtO7d08CYkOalieBjhez0/eCoUYLoJJmy6NLKospswsxNpm+2vz9nCuYPc
jvZZEjAiiqCzJVFpIEitIUkciXZg0c8OQWfcVWL/+1/MALaEcwUyx/nS5GNWhZobJI6pCHeRnNiF
glC6Qm/udTvT5TPbAqTWp0wtu+ASbu1ZI30Holc6gwAJqgXBS4eke/BQuo86rL1uS6F1Tf95YSdM
a0Suh/rdJB93vlKhmrLpJBqz/WchSXfgK99/6jUKrsCGWSUeDrOtkBhhaRpZVjgKen88r9IP1ydt
4dzA60j/OmSpnJq5glaQWUoU1XLuaPI2eXnpX8t+G64EKEsLA1ZY5E6n8kEC83ySChV59DB2cydO
9lmVP7f5ToXLV2+7vWy0pv1tjP5l1sD8mGzviXZ9dvMaqaQWYc+o+oSmaf7vXJ+1pWWfaDG5HCET
uujAGyqWCkUrthqSpsO2H9ambNHApCIFgM4EJDKbMlHA1dPMUjpgBArId9/ddfenPIcOFlU0aD3/
YKRPsiGxlFlGl5RMkCEfm9rfK9LN9Sla8GEUAP9amN23tVFIpem1pKe8eFJP2qK9uRPa79kamcjS
VPFSsyYZahL/8y4LPxiHcujVwvEQrDpaaxWgxc+Tx+E9OLVZiNMBOpkpQ2g9cdD1wqmy16HYyMba
W2fNwGypwy7KIYjDgJoA/Ti47wUv08IJM4nBIwoYzkXFVG0K9IqQyXWqoPytVM3HTE7f/9yk4IcW
41Qcn0iXz6fIjPMRNGqXO0pDX5KN5OO7t9LZ92dbSclNuKhTvj+Y4o2S+5+HLjhUWrcdvOZ43dTC
YpyZmjkOBUg1jOaTqdIWO1v6dP3zCzfu2ecn8yebKWtGOSsRxnOM8iiY6Dc95N37XR8VRFVB1RGE
80V3aFaihZB4VuZIXQD0N3Z3Ndj8f1mRScIJcg+TB8js2ht7ocpUN8sdN9Sn3k2QzsERQvY9FYL3
p7kpP0zsC2AFKRDNzp/Uw4UfyGbuhNH9eGyilTfO4oqcfH52+nSx8OVG1/l8Fd0Y4q6SdiiurfjC
xV11YmQ2XXDTtD210dxJE8Q49t2/bNq/nzdn2RKeBV0Rh0bu6LBwZLagr2yppTkid67QD26QyZ4X
6WS3ziM/Y0vxTpNeJEGqPtaRJ96oSjeuXKzTdM9iOGIQnv7sYdDW8/JZBjN8j9xB5nRxKj2MtUE3
adRaNi3XALJCXd9DbWx9jZUAHOH1s7m0SGT9aAj6ExPPq8clYDAkC4PcEao3oa+3mrsmJbtmYebH
+tI36aagP9iqdwVEiMJKnLW4TicjmDmvtEwhhJYYgSk5ZtpvtPal6H5en6VFG1DDw9lMuZa48dyD
BUnSJolnZg6yBsOXvLKj7/9iwJgy2BZx6fw6DyZNCl8aMgAQ9QNcMw+lVbzllrhyZhbiXvqu/pqZ
1urEE0cttSIULDKngbrH+jRSNFEHZRsrPwP/y/URLS77FMZNORT+zZY9JcecidLIng7qDR2Ctlx9
uG5hcTAnFmYL72YaNa1KxOen5tEaJx6Vp4q+LSCRdrCGDF/cAfSBUtQCB0oK+3zmRlK2AbLzmdM2
xHKy6Sk2vac3xWp/3PKo/hqahRUBvWa5VjSZk0visIkDrd50BbzmcIdCtCy4yUsydsn7S+qkoSa0
FH6OyvNsf2ttVLSgXFksavbFoXFpqFkJl5Yn8K+J2ZUTgF/PhRoTFqxK+q33MczXsOWLJibtLiib
ifnmkEWtp6mxLik/h9pL2v6yisdgrclpIb7nSf/XxPT3kwOUJ2MiQCGfO1k2biLNCWrR1vWfSj6u
+OUlQxNwCDQFleILTqom8+PIUN3UEZA0gXyghUdMd5Skl8D3rqVslyZu6rWfsvWk2eaXgJIKIhq+
RgqESNohxLILQXtV0Rox2pqZmUvox5L6N6U6R5B/hllnK8UPTf563SksztvJUGZOAdTOUJSqmTq9
JR+t/lfQFoi2etsKxef/ZmnmS5EWrUNIClKniT6o5as2UGOWsx0slSuGljypynseJ0lT4gUOSpQT
9FJEL3PkVLsTFO9e8f2Vw7lkgkYv6vb8W8gcePoAzIsN4Aof8uFnMawdzTUDs8kqpU5wlVajZt9v
c8RW1+ZoaWudDmD6+8m5RPuKnJTE96mY2qK8L5p0owdrocyiFUiUSKTz9obf9txKCxyp0PWe1GEv
HwT1qYT+2zOVf1hv4n5g5XhiEjmzsVRuEEg8uBMW4yXQbtx/cS0T0xSEU9YfT3k+CiXpKiuo9MQR
x0Mdo9vsZ3YZH35ePx5Lc6UDcZuiZ4rK8xdMRlmgSGKqsSPdIKbooj2dPnjRx+tWLrtCyXmyb3UZ
Bsyp53u2JDQLxyVYxMzpQ228QyJrRGC3VLZiLwkHwZKze/Te/R0MYS5YMavY0QrV2WQsG1sq9GFj
DjlENZFe21oYIn8Nze32+k9cnIipdCFO5dBLEolcKqCwsQBBVPeRjHKJ/lb0v/6bjZln1ZtcFCRR
SB1RdoTiqdR4D62lhKbn2vyRgtDr/8Yxm+nRGlAWs3BDlZUjh9W9GMr4KZOViftna8XVHbzV9yrv
1f82tJnnSCS5jTuT6SvfEuOxTLZt8S8WEDfhDUQNBajr+XlA+QEe5oKHXhMhzd399tvvIKxXDvXi
LjgxMhtGJ9Rp3nUgJKM82qoChLPNbTmIm3+YLII48s7Q8RF2nw/FEKSWV7fOGmV3fjceRtnYSLxZ
rltZeq4SY5GgnwAxpFvOrdC9mwnAFAlRld+ozo3BRzc7JFZp17pqJ6us5dPUzDfeqblZzBWCbpP0
hrCu71+79lH5eX00SyuDR4f3B2lP6k6zsxM3cS+IrkLUqCtwagX7znKfo1FdyUgumkFtcGpLQGF2
DnE33CLI9XZMncyvnSIX7gpLuDfyfuXZtfR8oKZFyZSA7hJ5kUvwsQhjlDn4sQSabH8v0jmVb7p3
i4pRddQhAiaLzi5gCc43QZl5qSsoRuRE9Y8Ybl1pHxkrK7Owz6ZMGw4eeib+N3uVWFkoaND+Ro6e
/+7cY61biE96mzYK9nS9rVIyLISOZ+ZmL5SuL00JRqvYKdpPo5bRh6hvdNoOY+vl3TsOxlOuYDCZ
6LzOHY5QNI03JrQhtMGnPtyXQQEN6LtbUFmfSQB+6kCY+t1nh1RJEn80Sh8YhvemJfkBadWwqrdS
tpZ6XdjYJMCBLCsmJDzqH5Gvk9CrKYu0zRo2gip8NnT6Is23uliJ6hdt0IgCfw11m4s+V0/WocXz
WRrI2kZhq/hP4hqn+dLqT297yMYmYdB5BmaUEDstazV2hC7dKImjyN1ejHI6X9a0Tv+kPmYOjRYU
0kgUbkHnKzMvLYR1O5YN8H+3yftHQ6xDCgg5CPayE6xfXuYattfr98Eoi9vaCPMb1EKyV78yLbgX
JkSqrH8zUW/+WmhSsQ/FEiUzXXahDfQC7wEdFfUmTIT4btBFbxtWjbytRzk8NhU4EIG0sh3AFLp1
SwqQXZD6v0hmCPcVOZyNpVbKbeIqhWeTZC9vLTG1HrWoTFo7SQRR2gBJTB464jDbU/Jhgx6HBRUE
bBshqre2XJv+p8KS61cv0cIfXpZZxzAazZupA2xnNnF7kLPkm88S7FKvcPfqoCm7wpTTIzq2VOMN
t7JzGmf2kdLJt/DXDbtslPR9FtTCHf02wuH6SVzwlhxBmbI5LDqXHDexnKSVFU14qOFj2CKmZ6dR
uHJbLm4sTjpaGICVwCyfO8oqVKM4QCXHgSGB+u9jL9h5uDKOhSsSeDe4QWBXPB3+tAqfnEG62Q3o
crCR5NXuUUzL3fV5uvw+xJvML0ADuqYuuF0oBAoABznjhVzpth7qX8LW+Px+G2SiJ8grVzHdjufz
pGV9G7ToHDnuwW0AP95c//wlRzFMAGTzJ+oUyssXBzzLpLGIJTCJCbo7duXD1h1PXR1Zmd+NXX3r
Zf2d74IER8/K2mRusvIDLn3YZB+6RVJswCbmpHVilJZiAiO/Q8XH6YPwKLZSZSfFWlr08tY8tzOL
Z3jkmBECcaxVO3EX1Vt9vInGep+XL2ZpPijtx+sTuzguUkeU+GSVfNV0xk72XteUhsr7g3lt3X1J
0qjyA9hX16g/Fs2QomIj0ld3AduRotKqTRKVTiTCfendy9I9/23lrC7tc572NJxNvOT0QJ6PpfWF
NKg7JXTGvaUTn6+kWZbGQCcyhOdQ1fHgmP5+MlWK1lSRqPSgb6vyqxQCmAuM8CMi0N+uL8mly4Ek
mcIVsEJYCzi053YQ7bQiq3BDx9XG7m5ske/0FK/fiGkQ7H2reHevOEeLm3MSH6YHEID3ub2oHVzL
6kK2tnyITPAOO33cXx/S4tSBgyfpwrvmAummNwXdRUYWUeWJUDUoK8iIPFE4ak3ar2yCpQNEcyhc
VaBXJd7s56PhXoJntktBFssjmjmvWvHdHPdSqdseaQJrzTEtmjOo8QLMxTXNIYJVXeq1VvvcD6nl
ftTlZtwoYWDBBZZU6lYCT2sjeJG8KEaxhjlenNQT0zNXYSVuKrkJ61b7/TFxoevQlUbaQDaxxtK4
dLB4kKBTwgAvNde9eIiiKvQiR8u+pD2syHRXvnuDsPNoPaT7hYmc78GuN5Wh9K3ACeS9NLZbK5Uh
OdtdN7IwjDMj099PDrA3dTCEIUaSbyqc4CGZj+sGFlYEt0CJjqcGo5lH7eKQidAJFqFjquHBK6Nn
eCcfZO/dVGUKxxQIwx94HSmpmc/W+iYQar0JHSmUPlPPPgRZeif2wbvDknMzsys9hFdwbLw2dMog
dHpl+Jwa1cv1CVtaEbqeJbjzyfoDiDpfEZC9TRWgA+wkr3L1SQg+/MPnJ4UKkoxkd+fNRaaMMjit
jAG52GijHyGvXtm20h8exfPXAGd/2rS0+ejIj8ycZznCRAcPU+D0Qm7QJfXkVnvobKEcVLqN29NJ
+cGon8f+rjcnOadPhv5QDJ8E7y0ZDqXycZQ+BUq2a5WbUX8Jkl3lPcpNt5HabhMYw74XUVK/dTNK
1u0+8g+GdVCKg6smO9i7bKX5EA8/vai6zbM38sB7z/8qKEcXPQx176MNJ2+K+pBHX8T49yjeIuuG
NPpWz74OXbzzfWsrqL8m4dLR+lHFaCBWNaleaYTT/NkXIQGvbEGIbA9F3yC7A5fqw+wWty/0odr9
+Nswuk3oftW6H1Kq7FHx2SuFkNi60h6tytwguc2HTcSAQU4n+o6jcZCkz2qlbhrrOdNvdP8mbT/H
hbrNKuWmgWGoC0zkLXZN9QYZvdE8JOFwHMdkW9StPSr9bWvYRljfKsNRGj56LkQ+rWCX5a6Dx1zP
XsZOe+qGNze6T6BHlukhU9Unuep3gfItjYMd+t+7Uci2puTaYjYeilLYi40n0vn3PWh1u1QhygtU
d2eaASyqXww0Y/Hsuwg1UiUFjBt+tFxby17isLRVs9xW4742JbtRxl2bf6JvyhaFfBumubmS41w8
JuiQ0Iyjkhaap8kR42wo/quB0xXDISqUu7Kgs/D6WZmcxsVG5n1O47QqXpYsoaORikHAOcbKq677
21hUD11w74futnWT43VjS46SxBDNhRBVgMuYnRqlFxMChSR0auQM4TN+tIrgaEXZr38wQ3AzETmQ
spkHhIrbw19PvznIHOGl1qFKSs1vQaN++QczVAY1HnDEUfM3olkFgFgCM3CAvMKONQkcVJv/ZmJ2
dRXTC1HMWZ22k7KtZo2PcpS9aYX/fhAv/uxkLNPKndyRZV96NMIaXMTRUVYetffjvs6/PwW/J9+H
8UpWepnvh4F4KLTkkRD44fpcLZ0WFp1eP/oEgG7PLpVKo9e2SFwulXSXlNvQuf75pYOCgjb1Bq4s
Eg+zz3sKsjxw+grPQn2UdSQYPsjSq9hD1f/+oJmri7QZPJ7yZTkgHCCwSMvId3o93A9+f1P44lZt
+t318SxNF2kUIBcM5zLViCZObU05Dsf/mAG9+f7fvj5b79gaAp0bxAc/tsnSe6CK17+/lBhglv7+
/FkwVOa00WgVBoqoO8aKsBNC0k5x/xSLI6IfwfApEoNnvWs/5Lm5MrhLAjFlQutD3kfL5wL9u1LF
chXVhef4Weho7XNef0+F5lXK45daCfahoh3SWtopUrgfPetBqtY69hcW7/QH/Jmdk+PUSaNSBCk/
wHIbR8zcT2Krrlw+04mfXQxEmtQ/JzDrxBByfmI9XS26rpQ9R7Tue+EhoYHAWjlSyyYMqFvIQuOs
Z97NN/XCiFEEcAJtXyEfotwK7j/sExoceOeSRYISe94qpgcoEgKX96j+N/l90Wj5TT9I7bEZy+gF
WXBp35keaJPaGvZtZ3X3eqe9v4zIdiF4/4MUnSov51PZ5Zlcir3mO7X0HCdvqvDNMl/ffx7Qw6Dc
AvMO4Pk52DFLxJbHWhpQparv4wIuAsipRdf9FLnuTZNmj01aflIiubH92vVXgojF7TiFKVNjEffh
7DCSQA4jJTJ9x2yDTf95DNbUsBZ3yomB2ZtEKKHpGlzDd/KRBNJ9kFMtXyn1LY6B/hWofYByXjzi
GrFzJbHKeTSMxa6DGDApPl5fo8VBoIwJ3TZQNwCd59tAb8awiNw2cLRA67d9H0BYUcFJOaDM898s
zQ5WI1eSlcB96SgF8kayrYKnkoQf140spEAQHZn4yWlautQEsHKTxpwyCRxRKareDgbeca2u6w+k
RqDFyKXhyRI9easY/Zp01eR7LnzTxLRDUoLU0hymwiNcGHx9CBzkgT53hfvFG9RHKnS3ffVu1ZLJ
1Z+Ymu08twdpnVY89IRgLLYWEtnHohq7jSmGa5t8cQdSZZ6Yn2CCnntcqpeKEKaE+0ZzSD9E9fuD
b7YebIRALSf1gZkXcgPkEaxmDJxBOcRZ/1gWsV3U0Uq2dGlpTq3I55ucVo8wGNTJSjHYQvdrNPO9
UL100lppfmm2oBibaJcmpYO5Y3f7sA4Rg/IdNz6U8nFYAdcufp7EHqkvWjkuybG8OErGnM9X1mP3
yS3+4eqj2A+6iJoJNabZtqKUmUvhkPtOo0neNm+8+lPaauO9XkIacv2cLoVKOGWqylQyQArOk2wc
QtXoBZnrR6/G0jbcus9tJZRsP/APvR5sIZhqt34sDg9+IMj39KYmK50xS66PXClRBK+MCVF1vitg
lGk1Ce4bR+/NOymmiNO6WDxcH+ni3jOYzOkOIk82C9GRzKpEigG+oyXDvRlmh2G0frlid4PI69t1
U4vbA51jEH/0isIrcj6gSWpVQ53YdyRUFHcDifvnQTSFlV0y7YK5n5vqDhMP1MQJN7tXB6FpiyFg
5dAE7J+qON/KWvEcqkicBLmq3ZYeaRSlLIaV5Zomam6Xfk54k0EHTAXE89GNOYrUXtwzkVL3vY4H
W5sU5YzKsjayyQ0/Rvei7FN8+5egE1Agmr5Q3y2oMfiZmY95nPCkzu1I8W3vS/EPb2qazv5nY07Y
gpiE4comNvL4Xg5+aPAU1lK1ff/+AJVEEzE0DtoFz68MS4sUpXLsiNHRUDdG8uH695e2On2koKhg
r6X9ZNbZEFK5Lwc9TJzYbw/V/5H2ZTty48CyXyRAu6hXqdZeVW63txfBbo+1kdpFLV9/g77nzFSx
iBK6DzAzL41RFrdkMjMyovmGUnVg9F8g5HnbjurgCuYfD4VC+BC5uTeB5s/M4xnICgQqnfl7Lh4a
ey1cUQ0G8T9clIEn75XermMlJTgXODu1824xw4wceyTx2EqQqh7Kf1bEkT57M+VT1ZaWNbLT2M5B
njgb7O06W5NyUI4FKQggv9EU5slvGqTrypIlOj3l1gZxXQ9Byern3K+Vu5RmCPBi4gZxr7IRcWvT
1m3ApzIYwxB4dbppqnlTWf2PwfnIlQ476FlGwtu9QnTl2WT5kweOXNuvvhhetRlt8KpYfrVHsev1
9n5TXlbnxqSLsV8M3vrGhIOTunta05eCOscsczduou+Whbzk7bzRWPdsV8bKmVL5dJEzxKlCuZrI
BVh97kq0/C/0xKf2C1qIo3nyV6KKa0EvhJMoc4FIEPUbYDGli1BLDdY1eclOqQHxYCC8Ej2Hi3N2
cIc1OGeN41S2+2Ly71iVH/1Y396eX9UhwGNYMB37KJPKVyTJF5P5GSBFZQwy3X6BfilKW+Dj71bu
YnE1yVcIktbkL0ATYYfkoApWZNkwwEGNU5F/Lp0s2TVg8n3xAHMM+niZN/EA2vvbo1OuINDOgIWK
+1++LwsIhfZuj9k1ur3/1NOV1Vv7vLQ3WezFzjDh5uCGG4wJCYavt3+/ctLQty/aOoEHkZsI/NKZ
SWsn7GTmzk+vvgO4C1Qdd53T3KfGGg2NcjQE7UpiS15DWww/6SdwEKPppvvm1X1IvTUu4L/Ep1eb
AMwWgsgSlB1yna8bMp82rAPLnw2BeL9anp2Y7EmW7+yE72p72LWoKwVz4HZ7c9EeIQL73OjkUDnj
GuGgamodeGWB4EQkKvPUQFW5HoeegZmvcEcA9OIyHNzMuMdOQnnJ46A6rMiaBoXSKBApINkFuPcq
p8DiGHK/BqgUCXgU/dn4nld+Ds9pQTWt8f4MKdVWzrdqUVFYgbYIAMuAlFmXl1zDksHSOfip2qLc
+tm3fBVHrrp5QMNjoKESOvWYzEsLtbskPZ8wkRbZm8XWSHcmqpP8ePskqPwU6HF8H8G1CTPiV5xd
1uM4p5pZg88rLdmh6dl+1I2nTkv3t80oFwg5K+R7RKzrSa/VLDYQv/s+mLaM776bhklVbpYZWD/6
q2Rr5MTKtTkzJq2NbUGaFPpC8E40pM4f01wLClQGREZcR0CAsre8+BXHYW+cQgQFxyy5d6Lbk6X8
POBCHkjJsLnku6PAfZaCnwcQG7hwV8NLsn8/HT/SE/+ZkPPaSJgvRUIAHkeI0B9LvZ2O2eQ5m9sD
Ua06IjM0aSKHD0yf+PvZ5hrGfm71FqC+BY//DMVvnm9aptdh4vf63ejYUxeWg5s44W27qk2NbDeK
rcgFwxtKdhPeDLR3OQDR2hImWv2tLsdDSd9P+SVoeFwwx8EJoIwk7TNvSTNjYQ49ZXEcznUSjmsp
BdVOOLcg/n42gXPSlSnNYQHhLQHRqbO7PVHq74MVFDESsFy69H0n7kjqVWCoW8gj3QzTyqNG9axG
FVo0uKOs7sh4HWpVPO9qBM8omhDQbYHcIeRAT+H2SbWHMn8/MRYW5Mye5MwShPEgrwJ0vE8YOsna
Tbus3TR/3xXyVXtuQ9pbi93XicF6xM2Zd0D58FDa7naA8suQOXcjKHCDPC4PCXJ+IEl/GLzmkWfj
ru3bzRDnK+kD5fLBGyBGxtWHi/9ye2i10XqjL36L2+9wmF7T3lq5H1Qm0JWDgg5iS6GoemnCaTS3
qhlwwbPvd5+c1jbvCDgmv9zeh6o8CJgjREAGjgf00V1a0WqqF3kMlYaie/P5S5q82vmDQR8r56FH
lSjX/ty2J74nLyKCMaSTIOKDlnVpVKkDJnPOgJc0/YYFNfcPjPrHtKCP2ZIeh35Vjkg5wDOD0kHT
OLiv5wSoySTto7KdoDNgdxutzX9ZeXnPoOgaEM9uAotOH1nAM8vCV565EJPNy5ItDMypbTBZm5St
5KGVG0TwEYLFDdUwGbhdDxDA9Q2Ik7TZJ5O+5dCvub1WKmeOPqd/DUihg9MXvZa3WCvO+RywgtwP
On2z7DXWO6UdeEG0Z2BrgNz0cqLoBNpyKAxgidAtGkwVuQcJ6YH2SKJ+YEBAyzgQS0Nnrnw7kTL1
wJOMvYA80KM3258zm208q/x924xwdld7/MyM9IgqJjIzt8O8OW4cpIkZJjoLm0Tbelq9MqI1U2L3
n+0xQy8h6GdjRLVrbEYnKqvIdP+0zbBiR71E/ztzji4t0UC9BE3T2MsavyfJTm+fK28F3LJmQoq6
0cr1PybAxmWO++43uClvr4vS9/y7Lo5MXU6dkXbFIHxP0VkBA1C2ZQ4aEuNnLxlfKg/VytsG1auD
/heU//HcldMtbkprkvsTTqgf1Om+qHapG3Tv53L9S/sFqClCLjwlJJeKisiokQaNDr72rYhI9fUD
g0D3DjJ+UBu5okfvUptOXYxZq1005RsgALfs+JNdgtGT9yvpB+WEndkyL7fzVPaEuXNXnMBkbk4H
KBqMzrZZVnAfa1akCXN95i+gosSdt5RO0FX+Ixe9YJ39iTrxGh2HctMhPQ5sBiAmqOReDomRvp71
Fi2CKb+johFqDhvIfppZSKePXAjOX2Vw5M2vWisTq+pdE+QGJzIdjexAw9sbQXlA0Z8kOl7BCiZr
snqFi0alFI+j1v+pa5+s+o3nX26bUK4MhEZQu4WG4FU/ZVzX3UAzjKBn4eIcoaLB2WEpVwaivDih
0eHaaKgRlejLJakSi0IaE0vSs+Qfh7K9V+o/PjAQ6CihdxvtzsiPXJrQ4syHnhvIxosZmpFhsgQu
ipFrr2FFlI88LvgyQEKNeqqcTKOlGesaglvBln9MGxvHs06LoCHTL0iLP3ql9mXOlw/gaS+sikU8
u3OqilLXS9AzoWnzES3SYHgulz/mpP3U6mFXpeOKU1DsO6izAisI0lqCnIy0XHU6gSxYRwMeK38T
ct/WRUDKlctHsSVEtz4BUQc291UsVVLSsxTMyKCbM8L84Nj8/XvONoD4hLyoYIKUiUt7ns60tAUu
GBoNc/ih33/2eSnkGKCs3U2QnTklbEvz18n7QKBhI9n9VwQCICiZFZ5ouGZqCuRGB6w9qaD+YqaH
OWOBZ61NlcIJQDoY1QMBexBM9Jf7K2NT3Zge8BUeFFjBIB2aVR3oUxJM5lqEqzpAgIn8FQVApkTm
pQBTQLU4yZBBPMU6WRT6LP0SsnLsgoqXezPP9siorbgG1XbGbYqxoQKjqMGkQ5lkGlBYVEuewQZ1
P3btqxd/oMcFLgETia5OoRYgzaKBSSN2lmenBVy8y5P1/v2MjnT0iCOpCH1RGWrDl8ysy8GcTma7
I9+zfnvbf6rwpxfflxwoI2PjNdoynWxjCBa9D2sbatVh15LAYHfc/1x1R314tDQ/yL0V44oNiNYd
pJbBeonsrPy4Z6Vfo2nQGtE5SgN0gVDr3i6fY/f90AfUcZAZERk6Qat0uc8ttsweSZPxZPl32nA/
50VQLz/MNmrmr2P+fo4ocMjgigBREMBRVw1JFqPZzDWLn5ifPmq5G3Wl85r1fGXuFI4UmxqQWrzm
BAWHtG750BdDyXt+WmwzmNMvXvv+FO2FAWlf+35vzg0f+KmtgqHa2WtiOorjefF9McCz261Duzq8
P75P2K9E20z61kt+r2xu8VqSHogXNsRvOLOx5IZTVObIQaKnbcfaDnQ/XPxorh9cnW5Jed8BJgUO
zNtmFdv6wqp0b6c90EMIDTjocbpgNsuALoC9AAo6oCfrtinVLhA85uCxN9DUI7/oQRs6UvAq8lPe
vjh7Y621W+G2gYb77/PSyRkG3Y6Zh8/PyPUV+7zf+MNT56DDe9+sEWyqh4KuC8HEA203aa0qz046
q6o49K5ejZ5tap3tbk+Wal0EaAzhIkgOr5BjJgNNmd2aw4n23+w2QW+XE4jC8UzW+BRVY0H8DnQk
rtfrYqVGitzU62Q4pWmJfrC35cvtkax8X172utS4PSV0OPVRZ2yKanP786qjefbzZXWE0apZkfT4
+RbwEvn9Mt11zcoTSrEW6EsBHMw0oBuKSbo8mV036b2X0P6UGXeojlHrUEEUbw2fpaoawwyy8wTw
FtH9dmlmLigzDGb2aKdFjnWcgrj5Vsa/YvPLSF/BHlBuuRt4UUbD1N0hInWSw+2pvB4n3j+g5kDf
ADBciHwvfwAfrXJmJhifsvYNDYNL/7OqHlcv0uv9AOkPHaEOKmqgGZEREvgJFYIcv8M59YKmaoJs
jU1ozYLkCSAqUfmNsJDWAcoc4DC7PU/K7wuhFBscEnjLSfk1rfSaSs/N7pR9qbR/purn7c9f72hM
EObm7z64DgHMhra81vMeaIiDnYUV/YAsFd5qgMEAKiJqCFeNCzzvZ0A6Gi1y9z7PAsbf3RkhDPh4
noEHSVATSA6yjhMdLK1FHNGHKglxrbxziqTPSzu1aUo2cwefT+gGPdWoSPxOnPdm6iUb8qlHAano
4zyO4sECELQIxrW792ofwQJA7zjwwKUDai1Z8K0uAUOqaA+ef8Zky9K1NNPVTpIMSA9AF40KzPR7
P8rzod1anFubdqDjXdEs7nvf4zAlIOmitV3AeKQzV1ralDdm5Ue28WjoVdig2D++G5wOI57AOaG3
Hbx0RFp20J2ldgI6uggazvpuSq3kaJplsb+9uVTLgqQm2EzBbYBdLPnhcWnLzmzRZMbL4htSDPdJ
Zb43XsVAoOqCNz8I44SM1KWnHZvSm1EejaO8T559Pj5NVbHizFVrj4+LjgpRxpNPoB0ntl3FWhzZ
tX1w+uyJmsk2NeoPmAF7I7qaDaF+JHMOQBccjDCFn5w8EscvvACgDjJxfcjmco1uQrUu56Ykt2st
xsxGnqanjd29Wd3b+1ddZHkEZzrgEfKr30avuQs9HNH3R7TtErvLdkB/wPa2FdWqgOkO1x+YvACQ
khbeN7K56D0HDYzmn5b+bOI+0Lp3VxhEZkwHwRGOInQB5Vc+nZ0h7wlFW5pXITcf9j1aoZxq0+fv
JteULIklO3uz8NkzeLOgHaCMzRMj3as+LL+mafmZNssWsfN3vx//3J5BccYvnknCJMrSaEEF5RHg
uZcmxyx3TTD4JKfZTMIMyeDC2aODI/PWYEvXmFXJkuQ9a7KggbX14Aes3No7rflPjnTXliS6u7cm
PwmntJp3mVEuIUotbcDA23lK4VTWElLKIYOaGGxg6DS8bmTJQZ+X6l1yqnwnbMpP2gIYsv3d8lem
VrE50cIERDqQsiC/ke8jo59NY3J69Iy6cRJaGTP20GhLwrLO+t3tVRRn9WoVz0xJc9tTcM/xek5O
y8wjbZ7LELRweZAik1M5RgjCSbDujBvK2/diYMSiIqMrOnKgIiCfDZbXsznamhYVDig4lqz+gyTz
ySkyUPwvv9H/+IUAZL4Srig8l2iW0VHNBlkhSiWXe5azucnJUCcnyPQeUrs8CM3D2xOqXDswWoqu
ZYLnonQs6spiduOmyakci3Ez+u30tXRaZ1OwjKzcj+JT8tqJsh8y72jvBWTjcjSVAcIBFxlSuBe/
u6toUkEmnFkbaDJPW53wr00z8ZVrRnUEcMP8VYYX6p3SDFpFrrm0M5KTNYGrwzafHUffeQbbmVm7
guJRzaSAiOMlBEvQhb0cXkyKEcExHIzp7Bz+1A6/+rXRrJkQoz1zm0APoQxVJGjib6Fgkbx13qPL
3w0Kx347H4e0I5aU2QlC/OQ0oJ89mGjxM+Xvrv4JGwLNIpYEkCQp6qNEHy1O0N/Wk367eI/t4mzZ
8O4GUcmKlD5sGjoMM3DbJ6tqZ7Adt/RYklWJBOWinI1F2tZdbCw1uOFgBaLpZmPc8wrv8B75//ef
VAjcon0JESCgt9JW7nlt1nzB4sMDHrI63hWgfKeEfGAbg0oXYDSwNUEHXBpOg0Lj0uVjHBHYC4yu
ZNt0nJ+9yVzj8VZ5NwBjgWgQ40EaWdrNXk1SyDHgrZekL1Cyi+bEXHE5qrUx0Wcv2BQBYpcHkw5w
N1pfxRFrZ3/T2fPvwlmM+7TJ1nTZVY4GUT80XaGUB9iEdGqKuLFLs07jqOtoE1pm6+wrIwkRedah
i1VauQdVcweuE2CwAS7G9S6tUt163IpbuO083vN6Cvi0xnCjmrpzC1KItthab80NLFA/KNynon0E
t9b7dzRaekCWZ4uyj3z3WHi8uLORwWPGW/dnXOycf/5vBqRoYcYbCp2NCVwZegtDFncNDkw3BpWV
mCtjUS3I+Vik0+nNWuHEFcaiF2PYZK9t+vUDY8GJBEzdFOy30mkBV6NjVg0CkNR4Kui92Z26D2Qu
RHzzrwmxx8+ul5pbDnq4XS2KfT3MB6SQkveCZeCRzy1Ip8RNWsNMJgxiKXbTaITZUm89UoasP92e
LTHdcqxxbkha+YUsi2k2WHkGltviruZPPr0DTssmQUbxT3jbnHL1wa8gUOpIwvnSzJUWQTlZw7hY
UDXlJp/o5v0GwAqKh7LwZlf903nuNEs3d1rk229G/fbn9tfFz5NnC+4emgoio3QVBFZJ1wxICcSR
5v6KF/OJ9q9V5gSW1q0EtKplcdBXD5+v4xUrY0wGrHmfZSWi6LIG3XZM8SQCIIyG9cBt7Ih03s/2
xD4VdV3tQUDnrUTxqnUChB0+E2EoGnQlt+kUOu0Nl2qRXSzhYlTQQ/nALY1YGk0Z4LyHTqfkB4oc
Nx1UJrWo9iA+M1V6fEfzyjqwLqa726smDsvVqmG1UIMBcyMeiZfH1e2zuuT1okUJMoxlc9CQkS3t
OsyK7zjJKyunnDmCVA1AFOD1l3sAur5aCMDPWmSlWw/sB2s9Jmvfl05Qx5e0ZUmPDZ48eF3gNa+3
J2vt+5LnsWoHcYCH38/Gjc9zADa/3zZgCJdytRxnMyS5nDbu/L4TFjICOZLAyIL8i/ZmnbQ34++/
XAORZAChXjTwZUEMAsqX279AdWMjZw70lnifIn9zuR+0jMxWFnO472EL7eoJWoHlypZTzCIymwRA
A/EWhmjypYly1BNWkZREleMeMd5HK/Y2t0eh8EUXJqSgfQR5jD7bmhdVqfWF+XippdnzMOVlaHjT
WsVHaUx0FiN/IR7a0hFqwMXft26F8TT8CObyu2pZhmBqraPZo3B6e2SK9cHLFwJekGsGn8IVC4+n
WWWKTEVExn5XVt6xS3lIY3/Fx6nMAAUCcBvCasDcJB8Hyi7ek6XyIi9+NNMXa37mzc/bI1F4HowD
/GBAI4reYclER6ehWprcjyB/+U9JjSctBaNRbqRGQDLtxWzL422Df9Mr0uG6sCg25llo0pkW9KWy
zI/GYQRVV7dPnGqbMvJku+D2AGtS49h3bum+2ACi1En7BRoBn6DHsDJwsR+ufoaF0jqgfSBykvdL
N6WLBXUoJMfxfg2qsT+0i35kLNvWmfmnsOY0aMsMJHZrugEK54L2NMTJQBUiWJavlWlkRQyAhB9Z
aInbW0nOntult0DfOmth407TvZG4aZBTf42MTbnW+DJ6GGHdlW+ZnBaEuLHmR0Y52A8LELUHt/YY
KqQ21Dd8pwVfVp5Y6a+VFVfaBRUIdhmwP7jfLld8cr2sz1qU6rTFHf5MrpkejW5qvrOGFgH4f7LH
eEhomJhDc0DiiG1LSCJ+jjuz2uD/KkJDa7yAiyclUJrJhE4QKOpYC18VeVf5EBDb/PtDpcMwGDVY
MrLYj4DHSMPC0+jGS8vie5tzQL2wk7a3Z0Z1vs/tSUfBaEaeNEMWRz1EbUl6F6d2UHZfbhtZG5T4
EWfnbUrH2KUTjDAaeOY2JbuKh4u38hxQXSco5YPkzLPxMpBTGpy7pDPBZRIV/XyHRpfNvHjvj8fM
MxMyimQEQKW0ao1EtE//sYoh0kzt1fb7+QPOHXpkSGdAnx3VWWnCypFortunfsSTT0kHYuvJhnr6
P7dXRTVfcOqgNwaSVfSBXK5Kbg42XQx4wTJHJr/wccd/um1Bte7nFqTN5S6dbsYFLFTLoSaHxv3F
3qw17UfV0YacIc41kllQgJeiCJZ6mkZzn0R1NYct8Li5/8MYfoNqY8vMd4MuQD4LbD4qpoL/By+P
yzmLjZLqVWb4UWPdjeUOENnbM6Y6juiqRESEupmgc7z8fu7bcZyPuh9RqNZsu9grcShpvIfQVr67
bepvO7d8/Zzbknwi2guTujVGP6o7/TVt489N5z5O/nhXlvQlT51ToaV62Dn+hrRANN62rhwoKG0A
xhSs+jLJFU87be7mGZtvsEowe1PLeRtm1//uLn2zEsMot+GZLbGDztxPnrf24jtAMVavi0WDyv6Z
6UGz4hrMK+Sk2BoQq0M5whWsUOLvZ1aAnO6LPCuAPfBq86EY+2abIQP7OJVTstG7Yt60jeu8Lotv
HlkxoLtvoXXYaax5dLjNjq7D+WYaPW9Lqb0cmmlZ7iEJVd7HDuQ7UjD2b1hjJyuxkGpuBLgPKrmC
cUwOI/Nem/t28SDfZ+V7yz04zsHRIflZmx9Y8HND0oPGGLMGrQDQCXRsYNg8J3WPjOv11wba6is7
W+XYPCFpIaR1AGSX4nAN2vZ5ZrI4msad8aMuVs6o8vOCQAAtAGD7kKMnB43JoCoCJIcU925kFCuo
DGV0CliaSQQUHyV6yQeQbjJ4zWzEKlkyv7hVXzwAjZ2j3wxcZnMC6bvRK4b7lFXeqanZ9GqOuf08
Aae/Y7rBTx7L1yg/lUOGprZgMtQBNpP2dp/EJSJ0pPGtdKM7YaFtbnsDVUCK8B8dXOB/Bd5UuooW
UuU9eNWRjtSqH9rSPMx69jDmUW+QIWhZ/SeL7Y+YRIHZReebCICkTVIMkIDgE/ZjRt8cZwr6wQ2Y
/9OYSaC3Rjh0H3BC4EvVUXxFIgfqj5fuoUbZI/HAYRRZSzQYeThrP0p96+BpfXsqlUt1Zkfy6nrl
alnnkDjSQUpXpSwoVg6yygABKglCy8jxAdxxOZAyH3tryBDMzVvDOpJqBea69nnx9zM36mhma1bo
+4/8JZ8Cv5s+xW284qvXbEjhFai185glsMGTKJvusmWtm3vNgPC6Z4Pw/CJdagNz1D3p/KVNV1yE
6vI8XwLpQjPSEn2iTiKcNntIuvjHYrmfEtJ8vb2V1sxILjuNyw7injCTlfvYAmVYOK0p/SlNwKkI
Ik9oYMhFG78rrTLhHhoMyIZoB8ivdfbKDadcizMT0ijKvm/7roOJNN2PVpit6airblAUnHDR+Bbo
f+SQjRVuPk2cx9Go7+MEZYFdu/xo6EoXoNIKqJjQZyjk+GQqSCtnfunpDS6FIUyfmR10L6xfcR0q
rBFKwv8ZkXziUPfA4fo1zkWflKgCTi8IusHQUiSbuc1eM9ONxoJ8s/tiXzl0h5aN0+0dtzJK+Z4B
56jHFo4fkJT13VQ6D2NpvdBk2lDfXcOnKbceIEZwYS4iN7kElhfdVID21Y/6LBjmPUiBLG3FVapN
+Eh3QKsAdFqSLytAA45+RDzmU/MP5BjAO8WD2V0rg6guT2LjCQSCKQEnkm6Wxcy0qcYDL2ozl/4w
03r8Qj1z2uleb9wlA6iskUXMN7xBn+rt5VJaRts9UKQg20Si9dLNWdTLWUrg5kqef0M17mSDd3Na
7C95rXsB0BGbslujt1FuEdeCywCtIXQHpVCk663F8oYFdf5i5gejYHMwTs0IKmVND5E2b3e3x6hc
Q7TaCdZIkDH+pf45c+VGj3Asz5Cky6zPSfanrWfQJKzRP6h8lG+J2juiAzRNSwfPQ8BK6WiSCMA3
pJ6mrTOs0V+pnslnJuTUBUf6PddyiyCf/4smr6MJ1diwTtNgbL7fnrGVwcj70Uz00UUXB4m4uTFI
uMZXu/Z5KcApxtbVeuQBopz8HJtv7+4exTMOJGF4v+FKQlgoXRdaQZG8jF0CTxckRcDXtJ/VP/+/
70tLzXvNWkwN3zfKb3HJgixfK36pdux/I0D+6PJUJgZJxrEmJHKrJ8vdO/FWj4+3l1iZOzi3IZ38
dvIgAtAj6aLrybEqjE0FBFDol3xP/PHesNknLWnmzWjZnzur3dy2rnIB58alHdB2FuquuCej1nW3
bucHnD/VTRpALX7tRhSrIedIwMEtCEGRkkWe7HIuYxz8rEcLPrhLzIXtW2ewtpPV2p+0dph/scma
vxg5Rw7ZIuNynw5aft+1cf6Y+dUYFEYNMOlM0KoNOO6z2041NMvy5bkseHfSKrd9rNg4rUQKyg12
9pPF388cVttVXTctOYmc4W6sgyFecYjK2UdbtegKBERdxibxxkdXgpeI7zc7cDzdUbAeONRCXzpf
WWjlUM5MSWcRj75Ya3lBooLd5cWxWGvgUX/fBeUSutGB1RQn6Wyq0spqDE5LEjW+dYzb7pVb5O32
XlUeRnB1/q8JMZtnJjpzblsoe5HIjsEUQN+QhgkRTH4g0ABhH8pzSH+L4uOllWTIq9RpMJAByG0o
/8XLtmKtGZKqXwPdKO8R4N4hJIC1R8vFpak+WbiviXQreggf6oHt8Ha/I6BE6Mbyrjf7/e35Uy4R
2HgRYEDpEVJvl+YSTbNoCkblaPKObX5YDXmV38dLFoSKSOlCYP7y+47W6k7Wt6i31HT5yW0KV+Yx
H3WKlPl7w6+8g2fQ9BAj8R+hA7Td1UnibqdML3nAYx0a7R3VIO1O9Q+kmQT4Fx2QDn6eI3752c6h
WtW5kCH2o8W0d1CN2DHjI095nGLR/SXkveWni+YleZd31I88pFme+notxFZMLq4fgfBAogXdnNK2
ZHbPG71FJKD/yAFaWeuHV71XLKGmIqhRoGcqV461up4ZBVo7Yjl9KmL/Ye7NTy7NN6gbf04pwLke
67amxz81pfWQ6OZK/Ps3+JOuB+CPIHeBIorpoUv6co1MXkxNXbmAF7gEuYqHwdxZdhfQdp/7Qde/
gIg7yKs7SKWgpNyHaemFurfyIxT++OI3SLfhYk5JrVHiRU5OIENQOciYlcseNOtJ0Fv5Wk+l0hzo
lAVbjGBSkHwyI4PtzrHtAXeAagt72lb4D1RJ333sAUQSrXyC5OKqqKPPuWXw1PCiMdSTb4SuEJ0o
B4GXkpALRiuEnHZAAqtCpRBemRfd3smyn7OjQzE1Gw+oLW5uD0VxA0CiEkbQDSVoY6RwDK0PUzV7
gKD0du8e03xGtQM19i2fwONy29TfqsnVfkTDq0GEOMWVDlnSmIM3eAy3jb+kn/O4Sl8ypI0/TUCw
/QTLJC4ICNc9+TPUuZfKNNsA8nXZIzQOyZGAy2jr8BmquFVSbV2r9UKSWePGHNBxXqFz5EfqtdMm
cxt/Nwk2gNjWtdCP2+KR0nnZTEYM2IberfXWK26cv5xeIDEHXBEp/ctDNuLZpPWZjd8+emHK7+1l
DCb7pNt/6nTltlY5LKwT0tAekt1XjAqmrcUD8HYI95Z92xQ4wn9ur5BqM4DYC7A9ZICvJbcrxJpx
Q3BRk8ELmxQPJM7QYc8+sOfAQYH2EYHygNzA5ZS1OobRoNsnMjKP4iHOPoGDNgfmSTvcHo/qIQAO
MZQGEHgASSxHgwvJ7A5i2zhJ1Eawa6ffM8f7arsUXog4j/UA2d8WnYzM/cQoe3+oe2Fc8kWWPw8j
COXxpvX1o8f7u5mvsRWrPAW6F4XYkAVkF5FOr6kVSetnqB3arDDuCrdpX/BstL8ONiMQejbXJCLU
9vDuRE+/g6SiFI+AJ68o6NSg8j8/ddZj3j3l9qnS3h9boCfzPyviV5zFFihjxxVIjGBFB5mH/6an
K30fyoOEJlYLXabgkJcdbGZybhspkmuG/tQVUIo2PpAGEEH1vxaktac1t7UGT/nImnamu/1A9GUh
8BKJHxuCgXL0lU7T5JcpOsk5kMXaPAQrjkBV5cOGAgc26Bsg8ySnH2dNa6uRTMCglXs3uRv+JNN9
HG8zErTzdvzld9usgCrERvt++8SKeZGvCChOCG4HOLgr0LRJFrOvGjyeqf7E4i+m89nmFRgwqmCu
vuVQYviAOUgFCkYRheh0VfeTg745PyJutUfJ5cHUgItkZApmAwDM0rG1wGLDGiecav8B4vevWfH3
sw3ut2XKOvB7RBMzPs/E+O4aeH99ZGjgz0SZViF07WQdKRsDLyGTtxvChyBjeaAt39F+AOptJF3W
wmnV5QFueQI5C7RTX/VsjV7GvSZ1cHmU93axd9sjpdvbY1K5nzMTV1nCznObtDIIas/kyGzjFZtD
D8oSnLSt8c9HbCHZidKJkIyW7nWHZXZdAPUejVn9ZkEatuRFGnqW+w/BgVtxSMqBgQheiLmjt14m
IqiR3sHW5wR46jp97OpC3yy6UYXjQOqnrpnW0DWqoAV1ZWSNoXqCHSLdwDFt4tmcbAgkLkc8xNEv
2jv7tjh675bFETSEIhJHbAk1dDmHkS2oq2eAkp7a/Mdg/Jk/kJpGk7ug0MesXbeiLbzXY1636ckk
4QgIovN+1B6iLUE1h14X/4rRriRO19IZUtJ2dQ+wI9IXt3eZYiHAMwg5BtBXiRSetBA5ekMh/ZB4
ES+rHe/21vzLcRmQnkjArhERKDYZoNLQr/1L1AlsyKXXQW63NRo+ulFcJ0Fl5Ed9Wo7AuUIM+Pag
FO4NDSGIINEaCOywTOCQOY2tV3rvREPuBnUf+PNHhoJuNrytIf8CG9L1OrcmhcqE6USQG3xurOLz
2FToRmoe3e7dyl9guoCvFpVHgEuudvBkF0O/oGEoitm9qx3NtStINVk4IWAfgaqi6KW+XJWsMSBN
OWVOBOKZYt5X/cvtxVDcqAgM//u+dfn9PClq01nwfX3cVj9YV2y7Nt8SAi4GfwhI9/7YDeIEQOIA
OYfrW8bK9KZbLKDutiMb5ebDKu+MKqeBfl28tJB1866fKNoCYbQ6Ge0IMib6k5f6w0/ex/UGyDR/
m1TwZN7otg+kxDPJYqWOirrh7x0WG7spIc7WbCv72R9LfWXPqw4Xso7og0LHlWBgkaaZZsTTssGO
IK32gNDv4CRVtdFK3Q2AYl95Wai8xv9vWYZjEpIQl8YY1fM6dktMAnsu3d9N++qgEbfNgNAr1zg9
xbekiAw+GjkctOKhEisDWBfqzzWbmR2ZWoRmhw3q3wHLxw/4QTwodMDhUKlFivlyRISUnZ2kjROZ
/guq7IGpPy76a2E/5Kv9i8oBwSmJsjeSY/LdB57nCjkC6kROMvLQ6Pvl0On6GKZTP6+El6qzjezo
v6aks+37wK83ZeFEIM0GhOsX+MtvH27lRgAl4d/i+nWQgrQ0J2OL01YXzAD1HXoxeemld7ln5FCe
bYy9PvXd8bZR1VZHSQIPd0hB4NKSdp/L6EAg++hEqFVuYppsbVCTxCXH/bVWFhYpWHnzudgQuN2R
9UA77eW2MLD5nHYgTgSH/9Z7XYgm6l2tLz/46N8ZcbwpnPbrWKZrqG3VHkHCAOSVkGBGal/ajr4e
e7VfYjs2fh52xW9e/067tVylanegsQZihCbeWlfM0D4dYm51jv3/SLuy5kiNZvuLiICiKOAVaHqX
0C7NCyHNjNmpYl9+/T1M3M9uIaIJyxH2g2fCZNeWlZV58hwvjLakvM2Gb8CXAAIFdS1wOYjx5r64
QWOW2gc6dgdxZO4WxIpM9/peWFygCxNzt6dEpT4CDeE1UOgYMsmSIt1pq79a/abN3/NOs9NwjRJO
WTSKUzWVPREFzGmoIMxaNZmJOwCYp/q2KYbYMxsQwuaZQiAbMhRWWhX8UPSDcigNYCVLPhCbl0qL
jHvgnwEYqljoyn1EoO1UVxse9ainIxcpO2DqqMtvODccReThoSuFtO5sN1GtRbaym35vv5FAl6Hu
TKQK0bGzlsxd3FEgTPtT/PwabdM2BrMNOE08tW4fqVxvKGNrVZkllzNh4qeSIegf5sEdkTmR9AIX
3Si/DKTYIHK22uKDlGhtUNrt9e21PCAoOUFUECdkHh6TFPliuRupJ4+3hr7v13QAlr4PMAYeQejs
A//bbGWqNMwCiSA4Aq34E0nGvTKsZYKWXMmliVmoGmVGHFSjTwEHoCBeLtVns+WZo1TNilteCvSw
yUBmR4DwBxzos69UVSn1EeHoXlAFzK6q+r7g7CEF9pKWzUYJxoNeR2/X12dxcPCSeJ4ib/yl3CLG
TFK6UtY9s0QSsvdNqHhqpNowLie/rptaWiqkiiHUgo4juOXZUo3BOLZNOOqeQmM3iDV3kPOV23TZ
hI4IDbWQibPn8wxGPFeVilW6xwrPl87p3TdGgIbiqfwBXeZ5U0lfqHoIIVXdo8O2cPK1Xok/za7z
yxKKZH9/fzZDyljpCY3x/RQCf5pFyzjzuiwu3oquat+GqCEbaPik731ZUq/y5RjP2cwHXD9EW6Wc
pduUZKGrJyiXJQp0t6jctRAPZ8FJjFVkDw2k5duyUR0ZTZFOnjY8tOCEgsfr07S0j9H1ifgWTUSg
gZi8/0VyjAQVMaOwMLyq22S5g5bTVygndJUNxcLrlpYCmQtL83RS4/ugEY8rJOhL+kD4cFsa4yEY
1dtOLT7+m6nZ4dRVXwqTTBiennFk4qhTFNN9mVtDtdbKsriL/5k/dRZ0KjkERXiM1utBcyJhSWux
0eKsIXCeCl4EMeAs/BvytkCD8oTmiLVDAfZEWd80tXbuA2nlPE4b9suGvrA0i/56FqlyT2Cpqt/z
XLFa86dBe9SqR8ss13Cqi9N2YWx2egw/5FFOgaVKGbEQGVhS7F3fA0vOEpnYvydudhNosp8N5oB3
KXhMB+aS7iVd8wFrg5idnSAe4rKrYCLr7vX6g9LtfxrCHN4KDEWrhyEmSZhPvfaDG4MVrwbfXyUs
kHK5mKg5biErSqOsBjAVqFXv8lI8RX78Mpr9uYWuO4C1t6Pa5JZGsxPys04jizMn3yAhndSvkR0F
z9xX0il/6KRACwbdq6R0Gxf6NjCDtyrQvzWh/5iZFvTC2VU8bwIjwa0WJmKXmOQnVUy3SbKVrbe4
Lyje11PFFZWj2b5QzF4QQ2pAjB688AivpzVi9sW9DZW7qdCqQDF5dnriUM9Z2AJ2F0pnDXzlvXxn
FKt4x8lLfnEIF1ZmJygRTd1RAbCCP5ROUfW2Yfh21d4WUmSR4QXi6HWjW1E4QWzWuDqWRwg4ObDs
2pSq/7xSLFSSRkQAZeT+ecz2EbXjb1BgImX2j4nZZiCJwiJew0RVWlq7Ddc6TRd3AcL2qUUOeLwv
EWI6xnkQ6NgFvv4m4vaFqP7muoNYPrvArvypEANVMpumMiVqhcIz87jJ75TAuJNEUdtajCRLnL9r
VbBLZNUasTeUsT0YmUmtGkKP13/F4hUFUAvGOIURc/r8lEQg/dVi3WsKq9Ac9ppySLivGFmMUy6M
zK50X8i5LlEY6SANETq+qLTfZWgEPyRTbt5rDmJRM8Y4I6jErpSLvsogTB4SLhJ92OCN/1LAjhlP
stQA74la5I8hT7bA6Ds1WqAUUj6iNXTLRHQLGSAbWPdniMsLyyjlsxyZm0jUr1nSPn5nwsHXNRXU
p4bFz4ej64KxabnPPLQK13fA7qT3clwN91Vo0m1AQNp33d7kTr44AlTXJ30EeMR5/VsaokTu5QQw
r/QQqUcIUqI2R+luTHfXDSlLLgfubGKhA4zuS+8naIXzFL+CTc1sxKpbKDn6hrqVdH2XVO22EdI+
KrgOWRjuBkqzC3vl/vpPWNrMk9S9iTcJWly/5CvrHhQOSONMNWqrpj9FdWbANq8S3Sx5h0s7s7gx
Hv2CFYOEkWZb1QcBhnN9HIupexNSbuh9hh3AOz5vEtlPxzFtFObpqQCnil+H5baQASIYOVNOBEhB
t5TqX2bDxq0BGdidoofdTadV4q7p2nZfx+Gw68PkOxnui981fwawELy5pMESD2p8qDm3tbyyBFvp
sF2e3r9HP+87CRMlwaaBY/QzFHkcdS0vs3Q/mbja4dvRMAYg2ufZTSsq+6GKKz72jR8V9Q8+468+
dHeur+LiboR8GTVNyGJ80dxJgQxjEuvheRTzKGpjVzL/p5J3r2opvhOS4x7529ZsR5qxgTfzAJhl
0wjHz/gNUN8r8deSE8dAkPmBDsBXrkHkZWuCPCMDaMGOfacq3I5tEm6R8qiuPZwWV+jC1uw5A+xi
BE0GOEmRGBbj74ikba1euRoW1wepa7QGTanReblG4bTr0JaAJEN735LSHip9U8QS4DPjimtc3NDA
IGHuwGv7lbBbVhtZASOEF8BbRG38Evb5Gohlccr+sTG/yJPGN9AwAhtQ/bktaLRTVHGSGrLy0Fwc
CmiX/qCOQJU4/f1FFB7lSV9GIGn2OqH9yuX0nhvZSl106caamAv/Z2J2QxZ1jt66AiaQhCaabSQb
STqVvS3Iw/UDujhlk6YBcD+gT56j2gMkGAJW4vnfmNDOZuoOmaitnsYrB2dxnyFjijIvGg+/dvyS
WC6rYJh4bXbUfB6OUXpH1JUttjAWBFiTqijoRoGWmib1Yl1MEMAoYkoAZOlDmncWaZHWWmvZXDMy
uYgLI3KQNG0a481MwmxLx20wepSvAScXjUwlfpTN8Eqe331+AjIuDqkZr06158GsnD6r32rZ3Fxf
/IWNjM77v83MrzI/GJW+HIG2b8P2uePRAW/Lp+smFhYeJvB8mEgWgPKaTReLIPtJJxByGj6R/LnW
H+r8OVrZxIvjQL+KCegaSlfzHJPEyiYG96zu9a0Vjrby75/D4K3WEUTjpYLW4FnoHgSFPBptiRu/
t/LB4WzFnywc9k/fn11chcI7AVgHwuGqoVafZ05VNk7T1K0l8/DJ79UVQMDSogCeAj4uiFdr1Jzh
gKGR23eodDGPxZE1ALNYuSgAF3Rl7RfHhRAGwFBEwl8A/FQvEftnkMDsxuGIPBe1wJZ3VobGDZh5
SNu1bbAUfU/XGERFQQUFLZjpWF2czSJM5EYyOPMUUbAfvhyEhzpFwingNLGHfnjNssT1WcwhRtOx
VzMbG1fz2TeyGyjP4mKAp8MEzzvlSdkUAqrbzCPsKPlvvQTlD9Tvrh+sxclFF9kE5534S2YBXBir
MdFrUMMraPmYWra2o5w+jbn+DML1g4aq4XV70/dmbygDofj/2/vCCCUKg4+xQOgTJHiHO0YzqcDZ
sW4PYPOJWrsc99cNLh3qSaAFeGIQAWhz0FYGDx/Veo8Hhu6olZXf/7fPz+avrxOokcv4vNa89gdZ
/87ncZ1C8wV4DtTtP29FI+dtKUv4fKYfTX5Dv4FkxM3wz/dnd10XVWKofHw/3RPFLSL3+uws7S7Q
EgCuMdVuQXv3+ecPhSbF7Shr3piKyKKD5jZ+xSywFPR2beaJJbVrL541k7Ooyuwg3taTQfNyEdsy
1K5b5gytaVHyszN85/r4ljYXMCcAgQLqRr5Eo0neTV0dQIoY+XMs35nb//T5eSDaFdC2JgU+H8sJ
gFbMkv890BRyPqhxg68bz6r5+rCK1C36RVTws5Vo3QDprNvD3a5YWbon4EynhvGJxG+exKzDoBzR
j6d6JNumo9sVO1LthjU5hUUrwPADqj2JaM/HUhZSxRT0sHljn9i9qu+NjARI0Ib7oWneri/Moi2w
GWNvgz/iix4TZ1lpBkpNvLzUfyH4Gq2i4W9hqENrhXVrL9IpuJn7TJRYQQiNnq9JoPfzKcoSGgAQ
2qveUPunsSA6lMmkTWwqlT2Y+YtqotrWpOYakGdpcwMZNzXp6YBszK/BMRwTELMEqic3zeMgZbug
1lfeJ4sm0C0A9siJk26OFcqjvkhDI8TOEEeWfGgIvP79Qk14UFS/TQCq5hEwmHtQ1Tc59XDnjADS
F8J4R7uhtku7MHB8rn4n5EYojP5hMAGgzWfmUEGCp6lCxl5Xqr79UZtq9sxK1jmCdKN9fWxTGPJl
W/yBWuFFBB7q2dWTjmwgulRQz0/4mQJTz/Tx6PP4O2v0j5l59Y0PvC9FiOI9UkhFbidrr+3FPTAB
3dGAYwIuNpsxJdYr3jN8f+y9xn83lJXwcXGaoF2LXAuaDoDi/Xx6WjUtzTA1VS/xxaNGu50Z+b/G
ynz9xmr8Y+ZPU+BF0DiiOO13JVNxU6uFY+SktWgkQU17CNlK3L0yoj/x64WpkEHLL8wN1RNon9bA
8cEiS18rey3do0Cy/W/a/pRcLoxUKDxF8hAA7YvmVmIhiyTtMp3TjRi13NGLPkDrwyo0amloyLAj
tYMGf8jWzFzdCA2HCTdOPTnbSHQXBuc4+fcpUTyFwSCAEgaQ09r0Ey4GJpohggCGDGjxmL52fnET
9sFK1LY4igsT0/VxYYIpQRZqXKUevGbxmEQ0crQsk966UWk217cdXboc0NiM7Cv8J5oGZq/KXoHA
mxoGmmf64FyoREg2khKavwcu9fsoiPkpG4fB5XnBHaPymS2E1NuyGELJaiQJbxiD8sZCRCa5VdNz
m3C5OhiDUqBvufQtvI/8jRCKbJukMnckz8mm5SDQCtBW5MqgSHUG/P9ZgvaOgSkW0oDspwzl1HNm
SspG7wLJCvVucMALAPxOjxDBrg0j2jQt9BqGoBnP1dAjsAUhAFJGYRpvUOBSrC6LkqeSFa0dR2Hk
5Lk5OFVHo1u59b+RXsZWBwgcmDIZZdbZluBF1Fe0BqDZlE1HVSEtIZVocASFRWKuXEiLW+PC1Gxr
hEFIC7MLAc427ZSdS3DsrwklLe4IlCAVwAiAzp7feeB9HuNUh0PlbX2acv+C+8FGlOMRTCi+pZmd
gh7DNVWzJTeOY4syrwxqAnjaz3u+oXVQNRJVPSTW3oHMQVKrXjm5i3N3YWI2d2YU+G2bqqqXK4oz
KNq92Su7Mu/314/U4vyBZtwAxRGIMr74IJ70Ut7ouDDq+rnKm8NYojTUidAagmyDLfEb8OmVoS3O
HvIbyGpTc2LY+zx7oxSQpI0Q4rHsHtolWnN3fUwLUwcFe+D/wJ+OKHJeKq3TyhRQT1OBAjoMDF1r
RmS1/Om6kYWoGNEiuHAhjQFnNHdFvPcbife4l/QyCy0QkSgPjZqJTSYkuqGdwlbeFQuThvIkSqTo
CUenyDx67Oqq7Zu2pp6uxhufaE7RrqTsFkd0YWH6BReOvJPS0exSWGhC/z7XzF0jhUdTLba+nHxc
n7zFwUB4AtQzeL+gM/izKaa0/og/V70Cjwld2pij7F63sLgH/rEwD+TQxIAnMUFo2kfRXyOjBcCV
5UFExTfEzQGXxfHR0CwHVofZJQ5lqq5MfV/1ulr8lnwltIxRDaHCW65h3KdJmYXAnyzN1kegH3Ak
A3ac9FrHG/o8yQLodhM7It+Mw0p+dXH+2CQKALgBquKzQBWPpP+PiHxVPA5D7RpZvuXdmkbcn3WY
D2qSfgFcBnrqX4gqKBnLOmId8aKkHexc0cu9mrBgy/sG9BuKEZnIgib1ljQIv9IGaHhFChn6YCrj
bqC5vEPZXrFDVc5GpGQj6YVBfcwOoiiBdgyPjhGICG9YquTOoFbiWTHK7BY179JGzR96FyDmcltW
9+AmgpulIE62m3xMN8QvYrdBu5ls+RWNHhSzlTJLF+DvGVpt2LdRHh2URmSnTitvZC0s3CHZGUbj
GoFjpI6cP/bQo5PsYWxOcVDQM27y9ClMjMbxk/ZJ7YLsFEIwETTQPN7r0CB+yPzC3FY8yRur0cdh
Q6qIOcZQF08JMFmOFlB9w3wq3XX9CPmiXtZtruf6m5o29ClsUu4yotSbupXX6pBLmwElO7QY422M
5orpErnwDFlA1UggseJBZdoqlfs+rSwpWNO8WHIKl1ZmTsEfihF0erBSlLXTgSXHHNY6QRcHArQS
6h1odcIj/PNATKEiAywL4mlJ/BJAdAgcmNDtNtj2uvdZHAocGLKYUIUjf9prLiYsCXimmKInXk9s
SIVbNFlTf1qx8EeM4MJCVkp6MwwyRtI+9PWTtpYPWXgRoR8E2Ux0lptoNZ1m8uL7hWSaocJV4lE1
cCI+bFv0TlXGBzd+c9atOBtl6eqZxOCQOUXL/BcuDJCbVXVTVIo3REx7DGO5dStF02/TvuwcLljy
jP9ijiyoeKyGwFNbadznggw2REx8B4pJyobntHymRlOeigR6OdcXdGk60E6AYhluKx3X/ufpKMdW
Dbp4VDxmDIfQYI0jk+ZM/BKERyI71qURrMTOSwtM0IYBpi2QxX/JtkqQLhmAFsIWAgTcrZvd9QEt
fn5ibwfPEfRf5uU/I0NHm1SG6tQ3Cb93HybfQAiivIi2exNu5ys3cCQZUV0YPlKU1SHmP+og3HQs
tItUdf79UC4Nkc9rM2R6JZiM1B2+DsbyXZolK5O1tPqXFmZ3fNnl/QAkIg7bWJLHnFWtA/yd2EiV
ppzr3A/ccDS+weOP+QOXAGYQbc/zCEaCmk3bVjESoeRAyt8gxF5JqS1tgUsDs8d02mVqnQgYkDvH
P6Dr8/qyLPlagKUmajoAGL5QFAA62JRTYsBjen8b8nzTjcWN3EkrZhYeMGhVh5o9UIoQtp8/xTq/
CtEsoRCPlbWFuNlKsgeQT+94/jSUd3Ieruy2pShsIiFDdIp1gVjF593G4Qc7Oc1UT4ukXUTKV5YH
LrBvO6Vpb2MabBSGt7SsNc/Xp3MJ9guTANxCsBfZw7nYKJqME2CX8SBUi6S0q5IeVQKoL++dEZez
pUDkFOiN6hfJhgfVLH4gHdJbWdDKK45pccJBNA68CJwTQvjPE0DCZuoRK7CuyaEv242Z5haaRB3f
Hx2iJA4UA1Y26tJOArMJqNHwZJzymp8tSjzTlEIZiJcZRzLug/pQtSs30NJZuDQxXVAX151oFWT6
OlzYMn+qz2m08rRa+/xszsYmF4VqIsoNm1dVf/33SWvUe/+Zn2nFLn68VgilRRsy8ciz1tcOC77j
YS8NzMImlTYpngAwkPU7JheI/b5zWVCU90HECkFfY94NPqJqpZQZI15SQGu2Q/vWth6U1tZrs7KY
Vvkrm3haz/mzA9kbUEwiA6HglppNGYoJdYVsnwcRVzscByvKb2XtJzG+wTAMygqkLAHXB1psjnuT
EhIkgY72V6FsBicQm+teYWkcOIPQcENZG0WF2cqUnUjDOO/RRV+d5PCOc7BP79AQuzJdS/sXcSz6
wKEYiYTKbP8mogDTf6BqXqrarLeEvHLBLp1w8ERM+Uhk8b70bbZFFSdFV2leJm70GhJZoOLcXp+p
xSFMHL8g2NBAOjBb8aJGN0ZVgZMiQyPiqV3rPFv8PCJD7GFs4S80iEMgMtL7mebV4UeBnnyaFO71
ASwuta4Df4TyO/bt7JTTYkSrQ4Cl5qnV3xeBk8cb5xsm0JuLa3QiF/oTpl84ksovQ7z0fM1j/kbP
CitCdi6Lf7bi/b/ZmW0nXZRBKMBb5XV0cKMe9xYafXKyN5q1KHpxY12MaDZpQLyrnCP69czOjYCl
Gt2gXVmXZROGDAYXPAy+vCmbiMfc9FsQJcXVb6kcb8cufkPcvVIHW9xg5t9m5vAI9CPEgxQC6pHI
yi4co02XP15flaWB4AUGuhZkYgCRmq0KUaIC4dqIuRoDi/L7qU8BstPXjeBLC6536u9CsR2ET0g9
f3a9Va8XaWaAcACaRdZItbcG2YQBNZG6fB2amxTJ2rGKN4HottAltZTyiQZFbkUR+PSH0BF98xG1
oFjOfZuIzkWsZtddt4lb8BJJ/c73gasKD2an7QgP92p/TOlTJVRLV8sT1X2oGKU2a39WxWhnuRd3
sY0GHzCx7CNdWDw9+/x31jyHwGbR8ldfGMCJsX2rP/MGyrRdhU5tkCBxe/qUhAqDAeL7nv9ONRk/
AxQ0hYm2VgfIj162R/NWV29S6U6ofzUQOdQ6NzD2oKy21BC0Xd0NbZCmqrJTBYVvKp5kc5/EW11L
obzr+tMcpLtMeQvKV5++5Fyz9PIhU26Z+jAkkdOlsgP1E8gDg5Po3GuRnYyarTDu9Kp8CkK3CYAN
SXsbySlsf71TIEy0D6O3kHFbzloHekUpdUvlZ9vQfSp76G6ySr0Ce/SvWOx52lqm/BEPoP/TwMuW
NdvWTEAWqtvAEVqZjsbUgdpjB3IKPH403mxMtEOl9W+t80ZtUyZHKqGbBHPUFts4biyMLVZrO+Zu
xm7Qa1AVicslN+wUu0J1bTykSP6ZR6XRMOfCJYH+qpvxDfUxtdIvw/8dpvKOQnMM5RcrhRyAdi6G
ZMPHFIlCcM/6B5BQ2WzK0SnIKweqG6ca4N8fnb9Bsk/VAmuUjn4enHowyTMIuahNv4v4jSajaYtZ
0NocjOzU16qD7AqyCua2b27iSDlHMdsqCbP7vHO6snTkUFgdSB/j8XdE+HYU0iHWEoeViqXGwmJ9
boXGOUBTGGrktbYxchcdyZDkKTQ37U5dtht0t2rPQ3hrjK8g40TkfC4Ut643It6SfivwWwkWFg2l
dpCj1Bntx/amj29AshWrp579yIpn0Q4OIwJ47XDL5MRpisc0fC8CyACGd4Hf29A8t/p2mwJIKSW2
YLnFh6dW2qc61FG3eh1avuaIGtsenRh57vjIxPParoJXfNLqktT2lVOMDLPMpycu/qiOT0iXWlXe
3/YNKDzL5yFoz01iOKxjN8IIraY5JCp3jTJwiQY9VlW2jCC0sK5Uj/bSOG6q9hSQ36ri73OZ2mmU
WWzYs1qzO+XM+TvJHuLhOVJPrH4rBGgJ4h+CHnUILbfgKc0CGRdfYkGe2e3Hm5jd6OD8AO+epcgQ
ZIa6pw8hJ6G7upxYpMFhhH52BwH7v3qeWVKJ/Xwvk3MUgDttEvIRdhZl6OGrnEgzLEW8J/kH8vlW
qz4xTFmaHMBUgF544UjSUdd8MLIaTi4VEM1On+v0oe9q3F6ZTdpoHxa7MDlTtXmQReAkSuxWyXvb
qJafVA41Nn90EgSYc/byiOwmohxA6myQcm0C4oNbr70DsscadGzTfLzRoGQbEdUqwJ41hNwag/uy
qnZxEG3QxYwys2LpY7AJxa8E4qyAMIC9YS/Tp7qhTjxAqm38AETNKQk8Eo/DUxMRBCfNHurem9Qv
b3292cQit0aUgBF0bPJQOGpnOnEQeKGmOppQXtoUYmNgG2rvWPzGk3Ol1pYPp6ndKMMPUR9YONgM
gCwSUrcx9lQMjhxoThmmDqW/Y1TCTOG1UO4K+gFv4tcC+TL8IUnvFP6soJhZSK+K8UHCW6HdhPK+
hwPAZmHsg5YfYI6wOpGdZf+j7tubDJV8o9hU6e+iR5tgdSLhrhI7mt8McgyfNVipKe/qGELq5UGX
Xlts/lje+enjkLsK+gdDYAKE6rRm/ZTVZF8q2pGYd6Tyjy3+VmcgFvd/SF0LH6zYUNMKopsCJ0IZ
/E1qMKfgoC7KyGvfPYCskog78KTaeUvuSOnfDFVkVRw1dBbjfEZHI6v3PXnXNcCMaWBJ5KmJ3kH9
wUG3LHdHph0H45C18San/I4FoAjxt2N5Qne3nkJLYBfiDjDj2ErVt7Y6Es01tNMY3KRsF+Oomj22
ssmcFg67VXqXNobV8BEI0N/CdCMFGnEemcQTAZKozTcfT7aw3JjBR53I6AU+9kzGsp9o4QjtveXv
bXaXqi+Q90RkH1tt3Vl89IFgbdHaq1qiRhkDA5G1mySDbm67z8rOzREfQocHu1m4hfrA821OXVXb
VzJ45hPbyFW7zPO9XG/1SBksM+j2kRbtIziWxhhsqG+6Q2dYktH8jHi3YUO014cTJQ5Tjhl+Oxte
/OFQEQb4xomYriJ1FvVVODvwTCk3Q3zmbGPWbtHvhPYoZNkp6me1PvuGZvMEGiuJR/wtN09dvQe9
smY8qKjoyH+xDFW615i5inFnBMJGhyRtD5oSuEy+zeLXyvhLFcdozJ+QvNyPfbEZR/BINe9AhZwM
UjrE+BDIdowPJU8sXbIN2SG5q5InI3P75BV5SLMsbCUerRgOti1vBwodFr13JxC/HxkO79QNejLR
0JXtulpx0BjlqGVsmbTZyByEMgCRFLpulepLW7+OgO6ZyrEJjmNzMOt2q/Zv4bhL2mdoCKMTkd6S
YLT6cHjRB82O9A/Rp9vIf6LJY+q3VlOVqOSbp0C7acxzXTkxOdTSe6VwJ0wA8BevVSLsfqCokPd2
Ue98cksUce7kU1glu3ioTqkUbRt+m2i4sVBSP5Xqu1QPKAp8DO07IJPYds9y8iI1abHlvn4Ko59B
rlkidrg02Gr7y6QnE7FKreIk/pXnBwXagg0guK2+HSGiUsvyTuf+jYkiiTyctewjCLZSvVUidU/y
0W78aKNlxQ+zjG6lKFZws58KvTonvETSX7Oa7tTH/Ukr+cFkT75yBiVmCBljNfLS6tlIOpv6tzTy
QA71s4mfxuBZ7jcs2ijpLXq4rYQ6AjGnLgGcr7+n6o9Qo7amhM6YPAK7b2eSZqHvDr74VvYfSB7t
4mLqOHECviUMXZOImIrsgRt3vNo2yY+g/+3HH1nwpo8/fPSgpuTFFK4R3lByK8xNFsV2GxZHin/B
ImPHDT0wHoH9tj/VGT+autO3x8RULUPPoSBVHMD3aWeUWEjwOQBaWuXY2yx4SIIjJQ9j+1ilbpDf
66ObpKfceKxDHTm55LnqN412LBlI2lCclP5SEA8hJ39Uen1DxsL1Bf4PEK4WpT0xVasRHO62EA9a
ctuUrqQGdu4/NCbk5yun4+4ITWEp/6tKPuLyZ8lxcvFT4hTUs3rpIjwb4re4aW4FZfs0AnWEQq2g
7RAL33EzOWlZ6JjBsMmUACRwuxyyxu3LCFJRwzfsPqDOCCpmH3lidqCVWxlvrfEWSog2yW1ZQim7
AULOpNaY0J3eftA2hwCPZvFusGnPbKP1FHZscIFrcoyiaGxxv7bT9IaKu7J+7qr7po+PECazAyyI
r6l7ufJUlmxRJgaxddDh1UAOvVI+aHqBd8ixN2RryI0zFTnuc0SPTez15bEh5Sbx75Q8sMr6lxKU
Vj+8F9UB/MsW60w3XiOtXnr0IXeO4hYS3AYQOp/fSkSGns0odIq962b+fbxW5V/KKVx+n3z+vs67
PsFDBvyIwwn/SKCTJa4ZraQV1kYxK5/I1M9oOY0CLFj5ff0NkU2giKBHg1w0Wl/02SB6dKSg6wKD
GGurZ491/hQWK6/WxTerhpmCkifoBeflvyxuzK4gPTCOY6DhRPep1ZLIRZ/2SiJscUHAcA6QODot
vtDOSgJFaQ0AeK8sjGyv+l26azs/fk+DKER4NYbfQBWhARApSrQRyEAzfd4AUJjq62woNU/zH7Wz
2q2UTRdX/uLzs/2rarXcGj0+ryiWgmhrZVkWP480AtKrWBt04n7+9XQcTK5RjjySjMf6Ds+C68mK
5e9TgpQeWvFQyf/8fcJyAcQPUm7DgUs488Hv//b9yf5lvo0MuSzV+D5e9unZ5CuLu7hroSzxv58/
/f3F52u5Jl1J8fn2BSxSGl77/UpSdcmCjk4XVIKQgUYnwGcL0VBV/jgxLwpjL5StKhLQdYgVI0ur
cGlktsqxP2iBpsIIy4+FnfQr1ZPFMUxSERS4OlDczz4PSI+Pgr7QPNW4JfxUEXugm3+/zlPuXCMy
QImw9Xma5EqAf7wzNK809sAk8++MYNIrohMgEaDHz5/3QUuI5hXBPBkJDKg08xtECN8YAYqO8LIT
M9Mc7ajrmTYoNEHnZNy2LjRSVZu3gERft7Lk/QzUVIELZVAvmoNRlcDXjXaiPa7i7gDe+Z8o3hz7
NtyCVv/pG6aAiAfgCEVVVJw+z5mKiDdWgZkHEVRYOKwyWjCpIzmBdDFIaGKohzxeN7i0i3FCJgUF
dNp+YQoGSEuvucAMxvXBMA9oBf3G95FQndpKTDDgzXxV3Cpdn0+HXevke5Wxfayu9eguDuHCxPT3
F/4kBR6ojjQkiOXCRpKhFSvLv3QSQbn09xCmv7/4/kjKJMgJvq+hQNPeaOSuoSv365KJCRWMVTew
0+YB1SDpZo5QRPXKJP6Bx8RrgeKmhYzfis/6P9LOq0dunOnCv0iAcrjtPOOZsdphHW4Ep1XOWb/+
e2Tge93NFloY7+7dzkLVJIvFYvHUOXPQuH5fVGRZhq0JLJM1g82uh6JIQ9MnyUwTTP/FvpomZR9w
/YuKZNzE4aAgVDioO8uifHnfDW4HiGFYfKGKndk9RbnMxBhsJLFDmlBBLhrB3jKjff16X7s2IjjC
lKRQ/SYYiapjipSGveIIt452/X3BEeywSDVv/r78b1e9j+v39+dooed9/j7YY+KlzCwJAdMwk5IJ
jEhLwu4YVZQryrp5SnuN0qsub7TB2viNn2wdO9lrof/QSWvwq8VlgnzBNkHS3rKLwcErtVFv0rYw
GW8mufgxhulhLIb81VGBJkrkAHm9V1FL14UDuud+k0RTQxG6fgjt01pmvzQM0LscagTSWyYUBL4C
PQ1y3R20npKPTfFQOTjTGlJpQWRu7gX9nx2RfCFM5bi2p2JuY0qtf03wvJiyqSlovZL9k3hj805W
PP2nUuTx57CqpFMB5d3n+26z5JWIQVA0JVeYGwuu93SdSgF8v0DKPRt877DN6nH33yyo1xY6CU4R
zSc6BR/G8JSoD//t88IR4TX/P4BoijZDsU1W9W9mdxLD3uUUCYEhL2hwlCcT1L0abBPUoev9AHnN
N6tbA4wsLgbXMXvmqp7vx9dTVYx5HGQdAdZwvtsPgfL1/lQtMKnhcby0A0lBGfgGvVYraI30NnAB
OIu2qBToUbL1nXd93h3QztyEhIiIh+tOObRmsHmJKEOt0EwtjvB3pygkwDMj5/UI09EYyyrgXXn6
kYHvLt/dH+HS58FCgCWAThReLmECfacMUzSNebaWXSn6xFPVX3yfjBfUOJSF0Exf//y4r62oJmWl
nPmQURtf8eU5RAueBm8szZOGPd/MRK5yLUQ5OU5kz5VgRdG+TyfpK+34m8jimZFHEu/16AuGoYIE
J1iTvokJsFeOmddlCCYGk7ItvGNmFwcZRd+yW4MsLCwMEwY6fc7luVYJEyePhS7ZEyJvGu+mANT7
10OSIFgFZkPU5h2e8+d6ZcpA0Yo2l9IzT4g/xvLD/XVfOBLm3kKOVUdFVFbsFWjoW9PibMzOGu2U
3S7TvjrdiomFGboyIRzfeZpGvtFjwjhIqatVKxvv9hbCCgP1hoWHbnrW+3p+7CZD/8hu07Mddg+B
Z211BSamkQfGtSC2EC6vLAnxPhlCL8xlXl+kYB+qDGYrQVn33GgrCc/CZrmyIwR+BWEMCRWe9Nzm
P9hVm8j5GY7+o2mnJ6UyeXsa2k3dOX+RfMBcx26ZLz1QKogRbBhpCfbr9GwZb4uNtRYgFzzt6vPC
xX3QoxR1ySo9T/37dNI3s2h7bDjb+/684Gyw4wH4nWGCnP2Cs1H8sAeThuZz0D8We6tcqdEsOtvc
d6nSA0URax7kxZ3H4ZGjVaMsPUfSc2dOANg/RG14UrX+9Tm1aVLhoyEN+Bu6TNeGqlwpCz+Bvzml
IbqVN0bQ/sVMIW89A1ERdLxpxa0q+iTDwU7Onazs7JgnSv3L/bVYWnEKbjNuaFZM1YUxQK1h9kOo
JWcuoLzRgoGpX88RhKjahYnZHS7WoxlSj+zIgGmvk7dR/5Em7N39QSyt+KUFYcXjUubpNGUQXrLj
xQJ0hVEfSJ//m5X5V1yMg+rxEHujnpx7oAB5/LMegOm0EVIUK361FFsuhyNscoVT3m8CDGVK8xDX
zrNuSB9zPdppdvijo5MPQqGn0g6nlfxibRqF3W8VaeDokZmceXrfOs4mSJWtX55QLrk/kUv7H6kX
27JnbTbwatcTaZaDkvsjy6VnwcZvPwTDq4F9eNwfA7eJWA8OWZqdukd0ISoBWJzvD2FxqgyyWUgF
f7fkXA9Bl6xhAu2cnLnkNjyAjSAueN6N9v/NzPwzLlxOS50mbjwFTwh2oQWTwQHXU9ai/sJ6WDJa
kVzBQFvesOgMAZ2gY5SAIIl6CijR1gL7c38gC2HmyoQQAzgOZLkZ4gQ49Usc/hzUx7xbaQhYutFe
2RCiQMarSKEXMHoWzdG0nmRnQ75UK4cg3FrOG9v6Uq+RcC5sVCzSPSIzdzwxCWnNVCV2I5dFck4B
TMnd17BTNnFw6rqPpgVP5sluV8a4ZlDIbqJEiiwPCCNul2wmdQN4sB+26rjp232jHjx9Te1twc+5
EZB6zpd0DgnheODsjxUKOPFZTXYEBa8/RtPWVFbcfCFpu7IieMdo53Fo92Z8lhEFt/SHuv9WOcUu
hAF4WiPcW/RECsayDJmfo4rlys4yqzKPpPicqf8q8kclf+nzlc6XNRPCKmV9riRGjom8OrThjyjd
y8OP+/tp0REuRiGsCy2adZpY7CduDCcl+6pH/zho2RXdTyP7JGs/y7Uq77Ij/Jk2YYlMSihFGkXJ
2Tc/Dw50IMW3un4Yy/f3x7U4dejjknbM78Ji67+kdN3o2QNHkPEm844dpcPMWskP12wIQ0mTuo6b
diKoJlu4n5t8h+Dq64fBXZMbAqR+DEQ44TIFfw6g+j8PwTt6uYr4fb+GkV9aEPj16fFXkHy56Rlr
emTslLSNz44E8utBLU9599Yb/uLqbNFqSk2DcufMeXR9Akmx3wFw7+Kz0XExP6Xyu7+YqYvvCydc
7BSGAZUx3x8+dcEXKf9lNytBc2m9L4cgpFOhmvZGH43x2bR2UfuShrtVyufFxbgYhZA5mXXTJHna
x+ephsDvoUg+aPFDE65F44WRzBouvOZR576FFmjmqKS8VZXnzIYqd5RBWb0p1bWniCUrvNraCrx9
9ESKp1pqtqAnjbo8K81jqZz08mFcw0gsmfitjIiuj0mxSQhfneQVcGTX1dkwv0tskLhJgEm/HsVC
SdEBhkGT59yDISx8MBWp0yVzy2qdbZrRgb6i3fVBtr/vwguLTy8DzcxQR9JYrgrhHkRGGnmtXJ0R
zd0B2gykY2iYmyZb00hbynCuLAnTVg6ZagdNX511pdgFUbQ1EdcYpA4M1j4e21Ma2Ju+1DZj+en+
EJfW63KIQsjMvKkaammqzrk1I7tfZuxcY74+9pNGAT1RIXng6i4ETas0fDOfWK6qGx51oz223kev
evXD/ixkyMM+9RNIA0UjetMUtm42jOQfWaaCcvYA3d6frHkyhDoqTOOUZ+eyAAmG4HZqoI5D6eDc
o1meTHjuqk5fuX6smRDiTVh7WhvOJpRU/aFVxjfHzA/3R7Gw5EAGHIAuHGGwDQi+FgYe9eA8KM+V
bJyqOn2pbDB+0Srp+PxThdm6siO4VpKokCSl2EnQSHuEZ+Sn4XvOdgx7781Mo3WKadN86iwJqLk3
2MfG7pIdmbfkVumoHWG4pbnRR/wikmYMYd5+j+qi3ddR8tPKfCRRDKPbGW2VP+lTmjx4oaFuq547
QQhIcUPLHBRGlv5+kiOeKnX/XeRXIKMHrfnQqVP8QqNF8o+uZOHWrGkR6I0RIhVAAUBoB2+rVHJI
2aR1tpkz5afAzKpDGWT9dsqTYlslVrqvhsl51OWueuhp99jSlJvtyrprIawjNu5kW++PjRXLxyqv
84PTes5bcA01Nxi5/YQOd7v1TLPdF00v7Y3Ryl64VucPlHKKXW0r/ifL6JqDNZbqv2moJw+GN6jR
po0t6cWoYeNz0sZ8yo02ezOFandEf4POJdMJD0GRaTsz8LKd0tJIcd95Zhe/t6izc13cW+0mgZYV
OcyzNz6X0a/M30dqspGVcjtJa4fioi34RX/3z8932GtbvlUrchl5BW0H6tYcz6X0SeMxDp43JmPt
Hruw8XhAgBJBg1D7lrhXMWKJ5gwaDCI9OsV+9Dha3un+3C2bALIDASyp1w0wckpMsu24OPfl1NFh
GUmHJovs3V9YmYUwKE7PYhhCkIoqmJzUzsvP1UPkP0XOSo69OIiLzwsBaqwDvxhCic8b356c7Pv9
H79w4tJLSVOlAihnzkuvlzwIFamVWxSW/LoxdnIMA1mkjF+aJv+JcPfKTC35FzrLsGlBiMjZIPiy
XlA8lvoAY3nEnfsUV7Qkymf+T5oq18T0lo3BZswDHDo44n1bKbQ69dukOHfWD4PMzneo+ZZ0NoWP
Xfjj/iwu3CEJ739szWt4sUmDsdGG2sFWatIWNZ0tOdnYJRe892X6xZfrDTxgK0fj4vAguSC3nNdN
vHw7WZ6oxYDGntomzxUxEO4taMNO4XDkqFlZuKUTDEGCWeuF18WbfCIrk3rkNpmdK1QlpPFp8Ny0
qVYi3YoR8dG8swzoteXZiN5/0PrsM5xL76zSXAkKa2YEj1fKZsgLuqPOVv4lLb5ZELlV/RoNydK2
upiwG9R3EZpFnPr5fItJ0w2Nd/Si0Vp63+1++7B4OFDu4U4JkgtHEELPGPi+xKmaUzWbrJOn001S
aoG2zcos2hjaIB2lsi/2Rh7TLCpX2QmxUfrnkrI6mnkmvRkVNd7X5JGPQxI0Z8lQioexkZw34Si3
O82T01046fJ2aCb5AczJN1WP00c795U3YBSdZ9nq211saNKm0vP80CCf9I7WW9qO7KA9JX5J3cGo
pJWa9G+CstthmyZwPCAWhhjXi9hPfSWxsjOEhhDapWFwDJLMOsnIgrpOHTyrGRSrQybFb5U4t/fl
MEB8aDUpnTzwv9A+mj/KLTwIfknbclr76daLPGffGUP01kpyZWWvLkG6OIL+/ODZXS7jQ52iS1EY
2dkvdFqKrOGxNZx/rMnbI5a+rXtjgwDVEdqrp8jLt12orPj80hlyaV/wk9CJpClEHoOzVt1Ucb3p
gv9oQTiljI4aTZAywvYfw9qU8fa+py8OgCSB/Bm5xxvsLejltCnIHc8xIDSn/uXnzUr0WbMw//1i
iSoAW00oY8EL6OfeBmvoqaWww632fyOY/37x/TAv8jqZR6Db22jaQR6ovl52gam5MCF4WVXzrtYO
ckZJWzmNCX1Gpr3XJDgCwi/3l2OB7unalOBQtpPKqlNpjGb8WktvtLijR+DJaaZN2nzMHdhq8kOt
/9vJ1iGK11galoLr5TgFXxvUXAdbg3H2jaWdkugxiXfTGu3fohW4P3UIRg3e0YVzok9yr0x6OztP
CTx+W6U4xu3GeL32JBM5C5xREYQhR0wekU/y1aFl39TpHtkXpzzk9co9fdGzL0wI05U2Ue7Fjsla
mZ/N+m2mr3x/aaJsMl84t5CWvtGWRri6BrVT52cjfKsPR207DccqWmFlXkp3wFKB8Qe8S0VbWA1k
A3y0rRlEYb/t0FZQfY5T9Bye21paiTVLpigG6zzgQZVDTfh6p+qtqmV6TGbVqU96+6Nu6KeUP/Sh
vU2NFSDf7wNaPMnIHDnDEK6hFinYKonKE/ylBOYwLe0tpHQ8TWZ1Au10ozLCIt1CHAlVRC0Vu7ho
pZ1Sdc1ejcPx6Ei2skG7lJfM0jOfzVBVPhqSnocbyZysj1XY12fFpAk/ihzrxZPV6Uyp/nOVqhIP
UBqdqrU5vs/zxvpOhz/9N5LtEC7UWdgaIga9huWhzO181/pO/6MKo2arVlJ2kp12+hQUBTnu/ahy
GyJJY2GjAhzOjRAa6euJpx/CbFSpLc+mV0PNwC2XxiBPX9Ntvt0PXHagLZzVS+VZ/+rajKw2QScx
nHPOikJx2634z8Iwrr4vhGE6Ihs6cvm+amwm++AMeyd79Z2QIYBdYtdRjdUM4bAajCiLoXcJz0Fj
7eoGfMHru3YISKCKEGrBNyG2u54k7jEy9PhZeC7tN2F0hH4jTlfSuKV5ujQhxKVYH3xo89KQygZK
B9vY2EtrPLFLS31pQihoUOORGy1gFGZ9aFLYz3f3PXbl+7YAUw362vRMJwnPUfvok+eryVoFdGWS
xFNosEazcnxGMIafzOLfUn83q7PdH8WaDfV6re2yoAEzwUZbbuXxmGiP+lr2s8ChO/sTew72Haj0
xE03RmNQSKUUcOvqNoD+N3K0z823UfZAaTrV1G1DO73ztQ1+teZPyflFI3vQHuKqPvzNWP/8DmFz
OlpXe5niBedJ3bUqje87c+05cWk6LdIfmIm5Md9oREle149FE4Vnu99p5rHz3ldr4qtrJoT9b1Vd
Z8VxEJ5zVsx/aJsTL9b3J+r2VOfkuxjF/BMu8lV0uvPKqTAh5V8U+tuzk1Vui9dfG66tCMvBaaD4
oDCZK29f96fy9UT7fJ8CI4g/2pZv8Dj0g42RH2twD8oPZbQvsmO9hrhYigGXJoS10CK76epExbOb
DaJMdna6vxCL37fIrch6oPAXYYW1pMQlJPRwJpkbSd7Wa1erxYW++L7w+x0NuHUX8P3WefFn7ZcX
+CbGNfnBRY+9sCK4UwaWP6xo+TobyUGN3sTtVrXP9ydqbSCCL/Vjg+xxarEQn2FZse2tEz1m/YqR
20ofDnUxDuFcpOkim5qM2eLx81A2MrwX0sY2vg3Rg1K/NWU3yd/dH9ba+gvHpDEEClT8zNwwHjxr
H62F5rXvC2dkp8FKbQ7z97WtrcGbu3LMr3xfbOKXwsyxQ4vvzzxQv5I1pOXa54WLgdZEVlVFLAgY
rvKz+f0/Tb4hHI1q3Gg2sTY4N82jUR66NfLgRZ+lcwNMP+0ONCRcR9mmr21r1MbgHE9bozym4UvY
bjLt01+M4sKK4EJDj+qTWhEFY3trpCfP2d3//uLmvvi+4EK1qWu5b8HwWk8PnRulD0O//08WxEQL
LUlPr3tG0MuPsbPr+l+F9/nVJugI4a2AQtmcXAuOVDYx2pyD75+bfFOiy14ch2ald2PBV1UeImaZ
HIdALjJCjF0T6kXQSm7geTDT/Czl4XB/ELO/XN8nVdpCIOTn81BRi33WnlIV4ahpHjrQ71Ujhzj4
o9WftOxnna8cS2uW5rFe5AcKdaUuS3VanLiCZOF31cl3PIZuhvKrmq/M2+yf90YlHB66U5Z2YTMq
T38z+C/QNG684DimX2L9KWG57s/hrTdD8wuwYVadWhB98coSmbbYk13DPJn+lnfipl3ZMLeOMJug
6KODprktmZh+oMGzlSlupm4tX983wVqGuGJBfEyZ7CSq098Wwi/ouPRrRaWlSQL2AVsAuhO3Chyt
4xuNafSKO9TWOYF2KB/VvRHUK/jP2/hoQxyt49RcH8DmCZsy8ey0HKRaceM8evLSBq6F4qfilXuA
Bmuv30tTxp7kQWGWnbh5LZ6KYUzHelDcVOoerS7fh/2w4lq3m2bm8eClEJkslEvEW5ChlZapBmQJ
VTC8icr+XW1VyRY+xR99N3wdR3OtYWRp/qBY+b1Es1KKUFIJgs6pIqhYEXFENG2K02/moH1OxuGh
0lbrsks+oRPWLGoqcy+SYEypo2bKslZ2TflR4YVJ/mXbX16/Ny9NzGt4EXWgLRhNPI+mUN/eaB0S
elJJ38ProZqsEzB0qr8akDdTPPbtKJ3MxpFdRJx25dRsnWCtiL3kbZcmhMmKNbBGUR4ovFc9NNNb
ssj7M7X2fWGm4kIuWsUjikWQ2NWbKFzz5UUDJqBAwBsLCiCG2RkKyAe2pv4+DH8kvGvcH8GiOwFt
JECCAbsBMBuWWmo1bOmurXv+Dqm28lj0tg7mpn794w/rPZeXIeO2nJs0rOz7QukkFkOHarWhHmVo
f7McFxaEFAySKIgQS5udLxfvgyh/byjJmtcuvMowDJi5gLqAl77BgmqOVTjNYMluUFXf9YiTOJCf
Gj2R9n5V/0JQqtgEQXjqzPwEanRT0xRAHfjh/rIt+QW9SDLnAg3Jlio49sCFeNKrTHU97/3wKcne
3//8UkSDoGYul6MOCpLkOgKoYdvJ7dCprqFty38kxeVwKKeVNGpxDADBaeYjlbqhw5HH0epaz1Dc
IPfUU2tRJi4La01MfNEKZDc6ZB8UxzShehg7Pfontay4Idxg/gfSqb9wOlDH/zMgzJVdINLJeaS4
VvQUDm/G//h59XopKt3w42pEdgo61j7Y5a++taC3dfHrBUcCsmV0ucznJevUwfgtr3x/0ZN0mlcA
GlOXFBE0bTFkcdrSPl3o26Y81s5bR3lSjeN9f11c5AsrwiR5ZYpwZqYR58sIfGC4+/f+9xc3PQNA
xkoDmnP7/CYZEelkKLth+slQ3mcQRwaGG6gvapg/VbAOGo23C6EnTry3SAHft740OktD71iDx02D
7eLaBfJmKmCosifXtrNd6Ge7V98y6AYjlKGGYtHKIpa/AaPmRaJMk8u7vxdukr5VvwPkSvZemDW7
BJnbvaGN3cp9Y8kzOAQIYqCnuQgI99kMGGrdKiQyfeb4cBcn03OXQKZqql56Su14XGmrWJpFXpgB
qM6kSDdEmnlMFOqdSkZCyHzIneQgmf1f7NVLE4Ibllbf2EVXyq6e6t+nuDpNWbrymLmU3ELCxrnM
kt2yQ5axZ06OMk6uN+bHtAyedT3INno3POdN8M8IG+LKmJYShEuD8zJeJINJoESBLWMwqz8b3WNu
ljsjCPev93BQvAZDMjhRZTEKqZJX9pBTuqpRbEEny1O++wsLoG7pS597+LXZOy6GoU1jESr2SOkw
LDZGcQxQFrpvYWGiAEnxosqRCTue2EMVFmHoG9Psz32xRQy2QBw8ir//JyPiaeal8TQ2NHEiUmU0
Gy4/+8GCGN6p7ddHVEbDbYaQQNImokgjc/DitGI0TnOqpZ/02Kz41cJ25Dzm8QbEo4OSu5CrxTCU
hZYUa4jxfPadX8nri34z1Z79+/aMhqJ48FRJXUkkTpNbWA9R/lzVn1ONwkm2cr4trDpJEv0GyKLO
h5zgudCzKPkoSZML/2/cvDU/F8ZK3Fq0gOK9asA+M6dL155r+ZmtDbY+uaPU/Iizem8F5VPvrCFx
lsxAr8XRRoEOBKqQJxVKpdujzQk3Sc/yVG+tKdpWxQqKZWHR4c4FnsWbE7B0UVI0H7JJayZOMi9/
kceX5Nerdwf4HiRzZ1KomaDreqrgCQocx4tkt9aLbwYSJ2nhfGxbaQUYsDhVHFomHkZtRkTw12mj
+UbfT67RzrTa3UFVvff2YLy/P5oFQCPi72xCBdgpO1Gsy1iVHVdICxJ6GdVmgsNtH9eU5ZooOPVB
c6iAuHXpcIAbN9xUKjJpbeSv/IjbquD8G3A/ppMrqHhKB5ZaZYEUTS6EQnvH8t62mvWhjcxPmhfs
c0l5qhJn5W6zPO7f3IWQ+qI7KyxjBwGfl3QN89tH6mGCUexnESX9qdK874pVZo+DKQGx8Wtl11l9
+uDLzfRCp9daCFlaZ6pidHcR02Uqidfu5Fd2JUvz7/ADKNfHcTPS6GOP0/7+Os/DuS68MsXIt8n0
5M39S/PPuDiaRojRS1TJJrce2sDZWnFVHOUwyZ7zDrWXMUGmR9WGNXaQpa1I5u/MkDIoScXA1QKk
t9JWmdyEhZVs77mZ1h6lFjI8AskfE8KZO5RtHANAwgTaXubwrDvSrkKQKKte/7zGJZgbBi3McM+B
Ar6ewmByBq9Vksl1tK2PSPhaf/TSZM16m783wi31V9yjVIYe9+j2285/seSVVHjJA9hf6IcB7oNw
SjhEnIhrMGTio6skxcnQvoaJvC8V9AS+Ahra3ve2pUWZaZqZpJlOwBQ2lzpZgZN51ei+Ua1Ph63k
f3r99+deX6IFz+mKInhzW+o83cbN6DYnHyHK4GVSX8LgcN/IwnqwZ2Yedh3uOgqv1+vNJW2wym40
XAf17g9R9fFvPs9WnA910iBxjnS/NaW4MVzS98x4CHlxuW9gIary+/8YEJIfJ496LsYYqLhIVmrF
KLqdY39QjW6vVvIGmurdfYuLM2bw+jlnEbyECjMWpFSsFOQ13LyONjboprXnyTUD6vWSBLHdj0Qt
hgSRmX9MVzKH2W2EIElhDxpGhYmDtVVYkgaprayuGsvNZ/WIbXfOopUZWrMgrAnCjU0SaLXl9soR
9am4LTe5vwb4WTMiXHrb0FdrxmG5rbdXlL1c7eqV/bdsAWgtLAv8K1L7aZ5m5Ly7WC7PRBSNEWtR
vdeHENbij4n5J1wcWFJWymNN9c7NYJRKpTnc6vHX7OPrPfbSinDxNBJbnaqJgYRowyRHtBbuf3/2
mBuPslR4FmmNBLwkfJ8O5GxousRyjeCbmT/aKK6F3/Qv1bSGX1xcEZ6cKHbMb1JiZ3JT5YVaVbnl
NtKjrKEE85KtiQvPv/V2LH9MzJvzYkXSuOkUM8aEoTz18l71/tXrcZvCh/U3c/bHjrDyTT2oIRJs
v/dIp5+8YKfHB++70+7v21kez9yCgtYsLfZCtFIdQxqpG5muZHxPpG1tv40BTP+Ng3EO/r8RIWI5
oWzFpeNhxK4+GJNHf6y+Uq1ZXvo/JoSDfdRlKePNA1r+Sf2n082DnjXdpjenlRfcpeDLoQutCk1q
PHoLdobcT2yaB21XyiFT2Pne62Mj+uWUzuhKJE8Vbzzl5ITKMHZw/ztHI31of1r+6f6KL4yAl1PA
FDxzk2mJdx1Vr7um10zDbZPH+ke4VmBaWAiyeJmOWMDvwE6E48MsZSerO4OSbdFto6hE8+tJ6z68
dgwOFjhgCScOyZXgtcj/QE0wRCqJ/HZEoq1buRjdzhFVbISqTZp7uRWJZ/gwtmlbJFS5tUza5Wp8
zNNmpdR8GxQxQSpNkzX05yQL14HE1zrdjiZJdZ3oXTT8MK1zqjw18bGMz/fn6nZBrg3NY72IWEGD
WmVeYQiWg00KiF8BZ7sK7F4bzvwrLqwUZiSleeKormIiAaa9bem89gq6EcNvRvTr9SOi+DAn8NC3
3PT1206l+0lsqa6FeqPTBRvDf27DZH/fym1kpDfnjxWxTJPbHnTB3MpdlLQ8/f0sDDq0X9EvWclQ
l2YODAChd67R3+zHHmoI1A1gvS7ScjfpcYTEZf9d9bU30Ii8U6f+8/1xLfj23EH+m6yAMCb6tlT6
Xtcqw+BavfUzMYkxVrTi24smuCTC4grI9+aerWi5DsuGPqBd+S446MG7+yNY8Gh4TxF84GI1X+gF
X2uKulADn89bn+L2qQqek9drEREdLywIGYuBBBrcpNrgenG8aZv341pitzRD5iyIgKiKDI5FSIHl
wLZCTc1GNwrHbdGYm87XVmLY0ixdmhAS4NS3zSEvMaGRNTbTrqfSmKzVNhYqSNQ1aJU2qTTKrLiw
Fn4+amrX4k1djYLWNkPatjxCROpLWzRTjXHfmjsk9e47wMLs8T4nUwMmmTRJkq6Djd9VaVw11OYd
FSWEGuqmtclbtkBBHlJ6KkbiJvH0sVZaLZfdzP+uK7/07t/7I/idil7nkXC/UQK2SSGootpCSpQk
aG60HY89RfE8tcfKUHboOQ8aL0w2ecv4xW+f/fwxzQ5dHhyLfKX/cCG4gQm01BnTQOVALA9TN4aF
TqVmXxvGQZ3ahzCY3jdWE28QC1opqy/NpTPjjyANI6L+1ii/OBrGPuz8ssonV/K+Zd2vIlwDiqwZ
EHZrFBe+xCWS6m0j7YI+5CUlWbkUL5rgvYxKCHSXN5f6OjR51zLCyZ2cFGnxdnqEcX9lTRYOArJK
HRZ3sC6Q+QsbNmg0M0z6gsfnOHkepGAnoXKoEuyAbEVun5rf7/vg4ph4hqDsQifTzdaNpYhbfsa6
aCh8G9vG+3n/+wsBCD+iMAVQZ357FmIc3dodtBHe6ObhswwtxQBLShe+/qjRKBwh90V7EmhkwQhs
6nZc+9QLk0naRRUy82s3pIVpurIgLMtYTxJ6T1igodX+0qYrsWz+gUIgAAeKdtFvNUVqbNexrKBn
Sa0MqUEGuqS/w0MLsy82WTO+lJH6koOngcj1L/JnWL3nIisNbCaX8muj5RBUedBmLRkU2doYb31j
5fRZCDBYQMABRBsMTGIVSfPMUW/HoAVP3W+M+mmUjkOPMPn+vo8txVHsQNcG4I2qvlhcz2UJQIWE
nboxyZ5+tvlh9F5CbXiQpVOoPkK4eTCtk9IEuzjLaDJWViLD4kDJ3Dhqmc2bpyOp6iYJodPWzcKP
0hRvk/ZxbEHcJa+HV4FKuTAknBij1sz1+KR1kXyJtjOtWVKuvcMs+Tr0O/wDoP8WfMNrU2ghm9W7
afIJQVhLWdmtCyGOlFqFX4+kBwS0cG9LoJP2i7jq3DK1Dw1qHqo6bjNoCjXf3k3JSp64aI046ug2
T3sgoa+93Pdlo0/TrHOtWNr36nNcfPMlc2N6/iEsvtx3xCU34DYCUpjL761mn2yltWW2+GEglxyo
4z6aimCbRvBO9WsUWksh49KW4AlTjfxcq0etG/5r+vVz9UP72vT5c/ljJTQteQPlOvjSLTjAeYS9
nr8mj9JEK4bGjbtds9HLlb27dD7Q9A2NDGceipbCU1Ifh2mX1XWLPJz/IofDxwm1Pi3yV+6/S6MA
JzJjOIlElG6uR2ECflA5PNk3cbD75Svx7v7KL60GpU2VQxRGxxtMVxOoGg+3HvLg9Wdym+3kvCeX
980HO/o6rpEiLs0ZzszLOyVOGM6EwUiyOtRxRLThXX7jKN0mnepN061M2bwxxDPp0so8pRcZm9Pz
VK7WWDEn+42iho8wQU4buxgeVKv6kNlqBuzGh3d+DTu0wGPqcKWjls4FdWZOEA6mWJVrIFBpy+NJ
977rvKMyVW/zztw5Y7Xtmva5SYEFVvG3uJfWMM1LWxhWWJm3D1KWm4t40SsOJJFsK7VF3yQ52d3Z
sj7nCJDdd5jfg7iZXmdGNCANQk1UiIKdiXCg5BErUkd/T1P/2Y+aHVW5cRsOxrOftY+m6e2zaDzY
owobpbOTxmiXVUiuqPnw0tr+CxwWR5B7K0Fs0bs4S+eOB27XYgbqZLHlmCEzkIYPefkUQwEw6a+H
7kFBid7S/LhEdiCibMDdOAaoztHV5edMOSrf7s/uwnanaMObDOgzBFTFhDAPVL/VC3VwK6Xa+B+N
cQ2FvDBJlByASxjsQa4D898vNoeZKmrmxPx+U3uM+mBTqm67RqSysAF1bX42nlmDbzk92k4q82To
B1dS/rHslErzuRl/aMYHOMvydo9k44pPLs7ahcF5b1wMKk4tzWuDcXCH7HMYvhm91/dvcI+GoJqC
HY3fN1h+xD6QLPLlwTX0feXs4B+9v+xLq0I9nsyF9AJyZ2EApV4Z4+CYnetbzubFVj8Ga4neQjbB
JRbfhauJW7M8r9nFFPWB5FdDK3fUhM330uQcmqkJNw4YyjivaUaS/JVkaSEeXRr8HSsvDGqDn7R+
pXRubaIgNP2wtG5ThO8tfeV+vjx1/xvY7xLPhR1Zl1o7y7Gj1caLN4WnKkB5RS+Pf7NCf8wIWUul
9GqW9RMr1FNTU19MnoLS17dP04UGpTsHCFBHIuz1Iqkm1E1tTYLZhZvJePLqD68fBLxMvOvPSEeI
WIXv61OkVF4zuOO410c6kdRh03l/UdAAOs3FnL4Qg7RFmKpaTaOqsCmqFcXb0fvH17/fH8XSbqdm
R8GZtAV6XGEUTlBUctJXvdsGZI11sLLSa58X8kbooNson+reLYfdZG3jtcRx/nnC+Ukz25+fL+xE
OQSaN/V8n+6pnt7Z7Kgoj0Wx79fek1cMiWpBfZWbSkSjNjtjVyWbxD474zYxKHG++vUSGS8yYJBJ
DOwm9cjsxpDsIO9d0+g2jh7CXABVZbFGvry4MDpInpmfy7m5EPW5xH8PB9Z9+uJo+aZdfQZaOris
PxbEGZPtqh4cu+tdHmh2Sfwut56GhrbQbZW/Sf6PtCtZjlvXkj/UjCA4cwtONUlVkmVNG4Yl2yRB
EgAJzl/fSS/6WaUKVfj16obtGwViPsiTmUceSHnNdvnS4fV3g2exVGv2rSNmNNhPJh2Lg2heluX5
6+1yuQ2wMlGUDuah5yQlbXYtsGn1EeUvcRVD1mTlGlWQonzdzOXZ+U8zZ9umGcq0AlsYq02E8A8G
VjFuv27h4nqG/gNcDDgCfPIQrkHMn9oM+75p9XFfDkNzA/mu/GaQfki8rnTu8nK2N183emn0ENID
aARr+7O7qT2XQOsnKDdF+o3oO3MKh2vBxbUmzi5/JdYyKD6aIOIlK0wKYJP6kE983ZFL8/OH+Qjy
o/GZgO5MDXdqZSAngIJRYa9fCVwvTc5agAAAMyTbn5gYXjrOqVx65JxVG/H+MNvInvrfhfPDq8rk
665cagtZYVTbRdbxMzu8saypB9ednHryMnhtlC5L6Fuv7TCH3fDvuhYfKk5kh9arGSzU9WP+ii8W
MdoFikpD0TWxPGo0adxMjjUc4Vx3zS+CrHvk/GoAhg6PbLhSwF5oXSl/tQV3ISSOJuRtvGGOlToW
+h1yA7FXykOFE9wcFSSiGU29x2WMeJ1Si7zJ8dDxd7134tnZNvNyJTK94BW29h+vGrwq8UnnEKUn
/Zm3pgLf30rSzg1ESo5m7wQKVSa8MelhkYLAlqbaD9vals0djoGAWCqwtDaR1TU4+w834tMQOTjG
ACfCC/T8/aVcnpao5g31TDsg0K/CWrxpnN2hlEADi40aJ3ZzU4i3Ja9BJR5w2PXB1P9MTX/X95Jq
bRZVBQq0OsuNp1AGUI1XENXLk4gRW6kRUMSesztUuVb/JZjEhj36Xk7n5ZZ1SJH9rCYSkIUHo8i2
kp/qYQwVOAb5iPulgivEnFGzInHaT6FJiiuH54VDZhVS4OxEegbksvV4+Gtppa03TmkNRcWg1Hzv
Z9a4l3yYEofP1+xhLqxiYCA2rOXWQiSfUBCWDZrdKkyR1JQ8eG3bxBinYdvoWR/2MBU9MhR0OXbK
vya4uISnwylkfUVBWYVI5Cz0nE2vHrXexmL1tqVVR5n10jcFJfOtmm9hvUBV+l2QcNSDnmjIKV+5
LD6dsUDQgQeCAQU5AE6ns/0LtJ7BVr/uToW3N+b976+PvU8vqtXtXV/LvyL3ipfI2a/Pi2aNekmQ
axEoXcv7MqdWUUyByYWVFEiI/at85ay983tpbDQF/VB3GgstICmoHTD3fjJUde1q+oybrS2taSRA
V6AUnHuNqsYuLVDzgdh1rY+ak3xOCsOAWJZlTdCI7F7B+iGRdnnjwqgy0PlSR//F2K5uiNDRIOFz
fspD5tnX8KzrTmQ6KItQje0X8V1dq6B3aYFAoft/zaxb569d6E5uNxgTmjG5HbqyogV7+bojn/b5
KosENAUsYaUTnoNgyjErlKBa2pO75I88Jz4lLiJ/mLdaT/9FS3hL4hpes1fnAgGvdvTOK3h7Mpfm
sa2GB6LP90baX3ntXejQnwLka8QHgdI5cNEi4Qxxk92cZjC6RY9yOtt/N2WGAgESBxD+/rRxjlVA
u+qiQDTaINpOZRkt9WtE/ou9MGAC5WAHrwjSx4mvS2LlRZPKkyrckQ52PUSSVNVtnS5u+PW8XDgm
cDagagySilAvn68AI2tmvxOyRcY3wjFoLxs1bKbqv5kWSBNAwgRcBVXNWYdSWA43DmtPpJ05pwsp
+pZOLfFibvjFFW7BhS7hylqNiE3Auu45bTUFpI64B12qhh0UI3YpIw59EGoC/esjZr0b4TCOhAg4
H58AkqWvxlkzRHuCoc60Lf3ZT5a68K60Yn+6IeGZgT2K/PKqb0QU83HwGreeJpB7xalBuLq0ZYD/
cNhMdwa1yrBpcdKa27SKu14G+QLneEpQ1AHsFi8hXuLPu0Y7eZwHOdh2HgsaI3LyCCZXIEdatBoS
Vj1YAj/kIRNKsxz3hBjgMr0z8t92agQG1t1w75n7ovilWNiJve3e5W6YWtBU09JKk5HLQKHvVlzb
21lLqVM2YVNaNPcjzHQwQBJvmv9srwtVNBK3a4oVyg2cLB+HhaTwUZ30sT5lbIAT7Esz7qY8vTL4
n9fSh0bO97rtyaqC+3Z9mnmHYYXFu1/Gas730tevhAPr936IVT/25xyaTBdfF6on9ckvwYsQ9z2y
6pP2jCKHga5BiTm/KMO90r3PN8zH7hkfxzCXpqE5lVGfUHjEJy7VyLVZutgCdj6WLsTG+vlRtviy
UV6HFsTvdl9d2enXfvzs81nncTg64MdLA/VQwiG9/9fDEcPz18efZSBRqWAqVYEp0bxd8zA7m5pt
LHll3j8f9msjwMM8yNbBLDy75TPH1zJbmfWJubusPWBtOfYVdP3COK0wMXQi+kq/9s5jM45sl8Py
+qTDhJQO1+pzX/55ZJ1BTQI36Zze3TJhOaZWYuWyeGjwmLqGFq0n3NnWwPf/p4H1A/4KhGpjGEBQ
rOtTZTjxVJFgqPONZG5CnPQwz/WVab8QYcKRBboE8AHwDELe62N7edE7QiGbdjLzqN1OKCdp7Ipi
Vzr3zbKfH8p/FsDgVAfGuz6YYb30KaLVU+GNbJrQvzLdT37xvIz8iRRlQ8t60GnhdHdfL+zPVNaz
Fs9G1HS58kWpY0X4okH8WoV4GxzBcI2U6JJi0JNmsmnny3hx7F9Fu1wJPD+/vf58ALSvCHFgn3Ju
pCByS3maGuqTPbgnADSRBauboSljd/JjJcSjQLgQFB475nBO1tsykhk5CtHEX4/Ehd1HUEEaBaJt
cOw/3SJ97ytnMfTqROYWtI+TNkxQEvf061YuLWAT6g088sjq/X+2oKZMY7703OrUpSVNjWPO7nPu
BEDJA6vLr4AwFxvDwwjmUatK+px4pBemttQDq08tP7qDorW8LYme6AByh3y+Mn4XLkhUTDCBFlvY
MgD1P26VtnTGWijsfVK9Gv59miVLGcvp38/Iv1s51ydkAg+uzkGXchvRTp7B5Pq1WK6pEy6shdU8
FG8ESBRWzOhjX7wFYLJTu/yU8aepeSrr76Xx/euFcOGo/NDE2b5DRS63JKPNT72++WX4yf/v19cO
/nVOdvNSp3qLDnDzscaUW801MPXCdH/4/vXf/2oBkSiquot1iMYfy3Db6XVi1iXSgnn0dVeuNXS2
Y5q2bSfcZxxuGDQ3w0zbtOW2Nq+tq2vzcXb5WivXueRoxln6oCx/ainiLj8AkB+51ZvbFIC8rMAb
m4Q7FXXqBKxVlDU9+r0WVMbToB905HUd7UBUIkubMvGCJ1UwDi71/XIDyTqi9T3KjdIJBtp8a9Sx
UXQPC5ljX+OBb/yCOwrl5RPzUQlE23CDRw58K10SZqhszVAezbN/6sNjibKuJbuf9bcpN6iTJ9Yw
RFZ7Y4trZ9WFIcF+BrSyZv9ByjhbRGU/GWlVc3kqKvCCZBb01r8/nP74tMAX1li9As5BT2HPXDp4
l50MMgUjKsVM17iy60eeRQwrgPl/LZxFhtmEd61wC3kS5AHMqmJ6srUrK/TyOP2nibPTou8G1MFu
K3ki3pthHFoe/vMO+NCFtf2/ttrQtbrUS/z+qN9UY5J523mJs+7KZbEu8K8G6my2oWfqJ8vAVLim
swcfjVZGlKUJoh9klXat61/ZcRcuJ+Cttu4BcfCAcJzta1LqFYh9hjjZrA5kVlFXnAw/Yjylg/nP
ungb6wy3E3RHcO4B1e3jENrAaaxuTMWJEbiR+CD5ps9V/c8UgLUVUBfgdWqiENS5TchsmHiBZlKe
+u7AXNpd49BdXMt//f5ZL9qeNdVsC3kqq2/Mv2uRWvznZOnahdWWc7WkwWv67Fjvx3JwvcbAWquX
QPT3hfFYNeAY3Mj5x9er+mJn/mrpbP79wWJFmRJ5SlGZpHD7pOn3ov/5dSMXF7UDHw9M+mpqfLY1
NabWaqQORsyha/Jp2XBCjfHJKoPlnyXGf4buP22dbdNUqzStRD1XkPLhTaL0GDKTK9H65TH7TxNn
e9RreUsWhe64bKBamnjIA03XjBMvNYKxWl88iOKwmj/ulVJkbGamL0/1AstEG5aQvR/NjX9FU36x
GdSBXHlLIKCeV54fmEw9qyyaE6aHphmi07GKpPbr6wWwDvr5qbbmrcG8RF7pk7GmKwoTHucVYOAK
wWJqFqhsOT183calRYYDGiizjWWGUtgfBwx/n8ui4egJZMYyHJE/qqmJQhPL0SuuWPlc7I+JesFY
z7gzzxe0h25YNSubE0hSpvYs8yvjdSHaQg/+8/tni3jJmaEtKWtgCa+F3rAn7MXSUbLkv3iafGhn
XR1/3WlNmgo91TFm9rdyDCGazwQymNvl2txcumVQIw6EfhM0g0889SYd5jqbc/SH8R94ax6KKg2d
jCMtbez9Jb+yFC4OnwtVFqB0vB0+xTMyz8d+QLf09o3r70QXwFCPC5LJ/7jkYNUH20QETMiTwnTg
fPg6SDjtRlanhXgHF2eaDrg+rb6NaY8qutqemdeMvKHPX6UJH/YSGsWLCDg3xK/I7J8dppXXz4t0
8uqE2tR50JfFT8upD/rifZsK/0czpPFiLL+lnsKgGrBBMe/TvtnAkyYappbO5vtYm7TnIpiVTx2n
jXNdxYY7xmxlJ9h9lbQz25pIpEg3TSRn0QwDm0ZbDrbfB2s9wUo6EG6hrD17HKUXe5O5ncRy8Cc9
IfUrmRxU/LAPAnSDhphRoYpQ2SNd+As4LDCvc0AtqbZ6WgbTaIV6ZUdA9OHpK8Awt97V+GjDiG2C
MU8NihjzdZixiUR5PmJHcTcr+DsvJZW2ihfCwskbwhYGNTPKj9np3URMVF7/KVaCmWMEntHHAsWe
fPfU9qhP5rfg50gqXIkKz004QC9TKIsK+Sj1n4R0u8rZLDYeFqb22yU8skG4YnqJxPM3Df9fp967
vEee37qDujUo8vxpTFmEsnXbjPT7zDAA6vNo9BBK9XlgpWai/DlaFv1JaAxVaWbqWm3gDahPIGlr
ktBYxA0KNUZWdtNl4D5X5XtepbsZoM/U6tGseOgsQ+Boxs0CywkI6r5zC+4GQ/loCH705p52HTKR
ZtPHRmm8cFEjC9Af5PTb9G7F5NB87gNhPunZSw7f+qaewzT7Zjrgjs+cwmmUNjq8BqcJHi8LCnSq
O8sfAqNDOmheqEncbw2EZUb5mwsYDyoRADY56TCPdCU87CqKrBg1HX7kSEWkIFflLQkM+WAY8EPX
fhPmRo0yblK3j2ZvDjRlbHVPg7gLLuDCjnUNBklDDfdhd2sXL6iDHTt9vSnxTPPJt0L2UCNbYZep
cOxJXDu33fhk5N9r/tgCe7dAWFQtvrR/mvK1uieOfOcOoWGUlZIq3aSFLZBvPhb1Wyc9+OvJmGnq
cZbwWUT1JK8TiTEWkd9ZkaXSGF+XjA7f1GuZWs+grAOXA2mTItduVqDIykVoWGaS1XLnljWG1Yi6
DuwZ+QM1dR7m0aPMqMEvl5ulq+O1Mo3ZgnImnUjxLJpG1NxAkmiYx73fvKXjfePqgYminMaUhdri
3GmuittJ7KZRbvKqpw3qhaO8SWCaebDUTlRAnt2MVtQsWWAU2r6Xt1XXURTDQfYpDfrxoSwnyrUp
dqtHhnIYSGcGTP7QjEc4ydNungO/a7cp/0U6PWB+F+kayDdVGeWF8TND9V93fsqrmmpeF5QuQw+X
SHplOLdwOXYAyLl2APsDurA332WvHA52a0/7wQvhi5IUY41KgEXIexaZ04Prt4kxrHWTUSV7GtaC
aIgxqiqqO9RxZ3LjGEiPERFYqkipobKtqcZotpywHPvAnYT9vbVHLSjkMtG5QxXXHHehBJ4liugp
j0xZBNW9tiUjh7O0HXvZvXQMynWxQeGB0J7fmtmlHrZa4yAjVr45RB0W26MKR3WNbTUzF/mzXy7A
Aw6tBrdNqqwC9EqUFLKzCODN7eBnQdMsFHaNNG/cZAJSoIgKq3aOa5aelly1+D33baj0UEe6z8yz
oJMFHVlH8+V10n9WhhHyuQKaqgfI7mDPMyrbNLBFTke/CcoxsQoztOHqU/MHt60DNRoUZc4pqUhY
ez9hDR+QASepb0SetgSpeC4APHQcJB2csFQT77Oux850O3TTjumMzoyEJTJjA26BpX/rRY2q8j+B
iAa83tU4BU3N2dWQilZKIVeHzKB5dDoz0KsMiIpHNegH08berpw1Ae0xm9hNhmOG1z8KwwnhtxKb
/e/JcJPMyo8Fd6nZg8Uy54GJE4k3ElJUcJZhkSwwfnJJ4yy/lc60mXM9mGakNEtkPe2fXfa7I99Z
ZWANj0HXoMsTroSui2DlcjMP2JfVEPZuGTG486WYsnLyEaRkVM+ODMeNxqDcs6nFnuzeDlz0ptWb
3QJveAfL1JbpxkFla9Q7Qr3FJXJQHwjsG4oLDdnuFw4pC5l8ADk4Bq0M93WPHSHIrqsKmhcZZbK8
yZosydvXrlkiZsgoHx7MAX/Kkq4kUTM8F2UWMvErgyv8sCZ5yykoVxLtjKwItnfVAh2SZQCm/bNf
1Qkq48TCcwLdACXQN7Kwru7Gzg4L0myXeqJjuYRsKb7ZA6dVgUOVjO69AiSDeuq4nNMNWBt0wJG9
gHRuYu+4VXbLMaKZBYiq/U6wFXNfJqZ4bqZbqxc7F5IHaF+pykjYtWZUF05Ug9rXK3KvQ0Iwq3zb
TGk0cOjY6xjqzt0srdhtbCoKGyrZLvJyK1YOJmUQG9fMdwC+OG4IjdiRJ/sgzYZYlyQqcjPyezsR
PXkdNVgYm13UcS3o2vd1NpaCAVx6RrWTA+9IgATHtpYcm+S7M2UBr4YTt9sA3i1Um5v9ZPwQhhtI
w38oMcPN1FN/ecydAUvlhY0sGs1lwyYt0Cw3WvKTZGXg1kjGj20A1+loxmbR+fhoNW4wastmrgH9
te918TLPGrb2O3OqvVbxuxqKSW1wcBzynejepKXfTlgrmUuC1q+hHH+almXrLEtMGrD9cxelad2D
5vhB1/8AmzWC9Vsyk5rR1kN8JA1JDZQ+0TMVjQMLRTvSvuhiAvEn79503N6uk0XtXIaFfScNAyn+
8abjPCqsamcQb5eBGNE493LwaAlrDre3o3RcIlEhsjAeeauhER4UbktdBBsd0jKld/T68qGxHgsv
T+AyGwtmJ9pQ4CyT5sn31PcWukJLvdfsru+HyJ+avagIXaYf3MJhB3i17Q0ccBnNMjOacdh1uf6q
8IKq7SK062+uBD+hrekqSZyl/WMheWBk8IlwEZPlAwK/ErbuzUFqw6NnvvnwEYCnbdCU7i+h+7/c
uUQR2jG2q98eKnv6EwLBpqUt7K3sIg/snG/yHNcn4A6+vnNBpGib1zXYMxDR1FYRWu4bqYDkavic
0d8DTzyIzIhRRRtW2QxXz075Js3K96LGjT3wuK39H5L37xDl7YGcmEO+zQZ5RC5r2zN5U5ZvLm/C
tnTjEU61WuNHVWcnizGiNM4cV4Wza9K+p1OFEt+5lsxtfuh9xJBFu/PrBrw9qNRVnGqIwJwisr0c
DuqIamy2AYeQTp0Pj0/wEzIn1Fo71nTnpree83njgiDeVNoNcoxBNbVJURUBMdpQ+uNTozFwY4wQ
0QiOtrtlLBK/qaNKlyCVws0z70LJvbj3JxzrkGbqZdiXsCQvi0ikiOB1mUDMEXUjj/uup9I3trUh
7/UqjUfHoch203a8N6wp7BoWeP1Ku3324WTlMEHHRb+HG99eZQhRm2PV3Zo6QzrhTXNSnF9LYGBk
85nHOmIikLupD9O+uusCr1Ao/a3H9dJSfcAN3lrBxP1gXHBO6ypEVWT8fRdAXxuNAjTswo+B0Zzq
vtoCfIoGqQe+JbcqF1uoMzd5YwSmK3eq17dI1YeNYwe4pIKmf80dM3LAXYa910kzyp1meZFtimNl
99GYf6vNI2wEgtQ10M/fwvT2OvvZ1zM1GSIo0z3qXgqoRtHUnbZTUQTCyejY5ImAUMjqS9Bvqmga
rK2R8aNWL/dj0QUan0I+WAemMooqvoh4yAaTRXU14ITIgqyVgd7wcBgdCGXHX+Nkh6riGw8lG0a/
CszRRKjAEP9lcQ67S1q1mM7C32i4dmRaPU9c30KZfEMyEWmdPEhEDNi4829Z6QfL/2ZpJdUWPQHP
OITs1MGj72h2hIrRPajqQfV8j8RtLhVyFLhFVRuOyPuxLtta3nsGHyRNod6HwTci7b51efUdxro8
TGd17Fvwj4biYcyaZMllCAll4I595M1pZJWYUe5GlleHM0xhejMQOrx+HThka27AiEUZ7lIfN7qF
eyKb+JYP6aZFx+rZp5wd/WGYgCd1LWqSixHPSeeej5aWmLgjRQUiXT4l2CMn1ru3IPB/MzLjjXcq
yuWLg1n0LRFNkx0IBurTfZWXlCgEu3xXN0cCT5d6vqt9RjVYNePw1dHtivCN1o+3s9smLLduZ/at
0Z/c7L6fftVwN/fHIcm43NTi1hMItWcvNAWegfkztsPe1p9V1lOi57eMybdxGI4e/jxI8Uhkt2kq
NzE0DRW1y+8OLkIl63eYUQfGwJNs9CJFHrW0DjztHdZxIXP6/WC2eBwUztHu52fepAErdtIqE6Ro
kyz9PROE5FAOEfeFgKnBmB5CwRS16iG3X3tTRX390NnvvdlSY8ErpTqVxY3wvXCy9igtbKSH3Hw2
0fVG9Y9jLzagxyX2fOdiABz8tK9FZSYSmzdRndswp+n2ugGSJ15Tno0kmam9iunIsD4G5tF2QlRq
4cM9FQ6eG9YEgS9/QlUHKDRG2pU/6nHXee929dLKt6KbcVSSoE+7k4EvdjMSVwOJRnAxtOHFGAg1
C3lwIRu3tOFtRGHqEGER6j9d09/8sZo+x0OAlLngVQPs+cT6y+ESUWijU56Yv+A4PnjdvnOiCvw4
UQSofa4LHqv22W6/j+wg3W/FYm/G9l9h1NV6w4S0DaJGF7mUM/AR1lMQIcmV+VRHqXvqUYTCL/7Z
Ge6skRUB/Qut60vw6ZYB5LfKDOE21P0zN+zs98+4A4sUqcWRsz7pYPAti0aJSL4GzFZA7Gyu/h4m
48x2Y/JEV3UmaC4Wnq22coICFtjC7ML/XzNn2PlilMAiNfDE0va9n2e4aDoRa8wrnfmEMv4ZrtVA
BKpvF2yhj9PBdK+xBwdEsV7FzXCX2RuWUkhBvu7L+iufhgz++hb4fhfsRrsZwU+eg6qC0jYIhn64
UEtNC4oUaPRKWuMTqL32xwGjFf47q/HoWY4WZhBjVwKaOy3PAKtwdH/dkYs/74Ny7MFkbPVk+zhc
A5joLbdlfeLpHY4vaZMrDVxaXPAPAusFVmnIMZzNh26NpPXTjp9yP8F5PKtIb69M+R9iy/ls/N3G
2RZc0goe7gRPJTz7D/bUAC/QqVR4ues68PMXZTsH+AQgAXGXpstBOuYeXm3STfC0SlRtH/Lhfm4S
XV9CA4mWGoLBVjI62tltDWsCpkZEkDnlOfBSzDeK54YjwwMVKnxvggHYz5HodISKYgGszXdyyKLe
q/ASu8nKW6KKoJ+f3MKnVvqQNUOUNsc+41tp2fdkuqaXAWX0AhYNyTBwfSTDVoubDwC48T+d6DxU
KPL5iZ2O1f3/8FkN/TyU/ISdMeFZAfEOWM5dfWCZf+v7r60Qh9oG5ODhUZ1loaORwKtliPK6iJqB
so3FL6Owg9yC2Kplt6T8g644j9pix50Az9qZQmV+N/xnpcGehFhhrQEE0spEg5S872SoEKS2k7kh
ef29BX02d7tNDt+KvNI3WlHccgHUAGDPYPwE5QJRdgpA5k21OZXAEPHqR0zHg2xE3WfAz63jdYhh
n1GeB8AXznZVBVnKaJUx6AzSkPsN1asyUM4Oj844Bqx42w7+q7DLw7CMqHU2JWlx5xvppgb45Gva
rnOwWiYoxjKyK/Rd3npBo4nIMtvYydwEUgY66sW2xQDmygpnRw8ng0R5ptMaGSfcoPsW6FbRFaEu
rLgEx7ox2njJl2DR+gRyyiTT7RS8ch0QNHMAxNp4hDCXKArNAaGyrhHldW2s8z5M0Qlfq26U48RN
Ddw6JaE+lVFno0aF8FDgsnyu8OqanQex5NZWjXkNCWPrYN1WQVuAoJh1+4KJdztdnD3ISGGl1dTQ
GxX0uQUbZr+3thaeDhu/dPNbc8lfvWpSgcrVL5YZsMl+nC1/V4GRnA27Hi/ayvZiCEhDqwCAr80h
TqX9CvM2vQo4qRJEKNvFtp9VLwB7ZpHKU5y83ivslaIagU3ZogIUjsdGayKj/MV1PamnLvZ0Tg3k
BRyJKSvMB6LGTZ09waNr39ljAuST521sgWs4F00gZ1DnlQ6IENNQYUtioOIGa6ZuN8x9JN2d32VJ
OvsAZTW8AO0ws9rQK/VtX7218mEos/tl0MyEzAE3ZDwgzcF5ClBHzyLWWjsTIlAUhzhwuEVgpiLh
LjFW1Y3PxiNhQwlBOYtFLdEiCSSgE6fUkAPwtk4rtkOhhV2uQNhAuchsDFJN/Sw8EhE82BuPxz4I
TiNiV2TyB6KCdGKHvBRR/V6Yj/34aFaJa2wx7IFvxixv4BuFl7MxRQZ0ufAWyfXQhiwkTaMs2wre
A9WDAXFqhZwb26p5G0VKZVPFReckpMWhw4oX21jicbB3mm1sx0JQSCRCAVtRx3hnfsAGgLyWEY9A
NRw6ub1JUX24fe7z2sDELmoPcneN0kODGYCBJXb5AgwOjCG8MKEaAzwPJJvknYjtHmoKpvBAVlkK
/L3FlM7WAp5jKwc6FSnei2xMD0yf+rj0+myPzPYUTk6Ds6DA+Wpo5bvO9eKmho0D3qMoS+yT1gjS
QTUPcsqLEPzmJpRjjoSHp9xkmfBeLrUhh4VAZW/7cSqiklUw+1tmAepzVcdLOlTPKCFFIlHULYBL
0t9PlqfFGpvShM+TG/FyGja8AiqUZZ4IRqOco6KAs5TZyhRphJQAX1HztrMGFiw4tSIs2CVShVdE
GSvNsPNQfJb55ZAggNKTIe2Be9adCFJmEBRu5lbojaPaATRIT5CgkkRP/VBXNsS2xkAdouk0t6Qf
OG6HpxuIMxRGVofC8+9dDoC9KsuQDVj1uD46AC75tELekDJ3YLcZlfqxlOnR69J949cPo6t4MBDn
Vuraazt2WHHEoUgRZMgbVTW8uqbfaTbjSasfltFCjtc5ZCXewMT6mXXNXa3yX01jP6ZpfdsKZzOr
6jjPNgnMCvM+D0CaNLd1Esb6CA6VsVX2G5e4qIwlErMhu9WiiKK8fKB74q4d2GECLtdacEXy/dgH
XuzhUT+5K0yShdAjR8xmgOer7YAbp5ZyAwXADUgpB82CnUJmA61yigHPf7dGSml+6YbmFmSCoCX+
duixTLombhz3vm/UngEg5zNyGo1nxg4upHYp3nLAxnmZH5VWbG2rfXAa4B1D/Ss1+1/QuiKV0ngb
S28Sc6jv+VKaKOtHooob3x17erKY99i4BgTipbvPFhJBm7upnC4Gbgbce/IfAEBs52kA2DEmea/R
zGsefM0MoBRKOhcvd79AWrDwd17hxlpB9nrm3cF5LhS2BJg8IrOBGrkgKg6BrntB2887VFHDHc1f
pePcl62LA7JNkFKLtHlEcGJuHN/vqOA6EsFTGneyJSEpl9um59uC85uetfAMNRPP4jeWM76n6f+S
dl7LcSPZun6Vib4+mANvduyZC5Q39KQk6gYhiRQ8EkDCP/35wJm9RZYYrNM9Nwx1k1WJRLqVa/3G
VRZTU+6gaMD1s5nG5I9+9gX5xC77xIZCgTp/RsPqBleOY68FS8SFIr9xwuc4d5eao1/2YXYfVcO9
HcWbKMl+JnG4t83ymHjjmrj12JvUI4Jhm5ZcUPqWeLjnopWOt1UVHRqWgerI3UAyTfFKP1PKZaR3
d2PYHguqPlqlL7UkPaYcvmX4HCnetq0okCY1CXX7HsmShUfWupuYKYmxiA0q0Tq5cW5BeeD5WKSv
yIdghTIsMWs9Wkm5LorUn7iRJ27I//cWWqr5FTlbQwTrOfDodNNHfpXXbpBvlZs6yZepTcY8d5Zh
14OdNm10UI1VLZ6joV8C/9zJEk4DkaVZOvueurlVKQ9IW5AAVS49s1kXdfKgue1KpPHWoEqAhPs6
ahM/DMQqDfqFoli7gO52Lj7VVrOSJgXgWt8kc+Y5LBZNWG9Hq+OcSteZKn38qvZ2PVG1nm6o5hy9
vl0qyejbAPDlUO21Jr0pPWelZCUit4J0V7B30/bCsJNl7zDkdbtSU2DBmV1f58wjs5OXikOa1njy
KKhIqjqZsI9T4RxbPO10ihVFo/oozC97VSxkkC/t7JEj2ke6/bYqqDtEOiVHAqGYIc0te2832rK1
8YxQJSU0ohQ5LlOTuSOUJ1eLL/U0PupVRLFMWzVDvTLNb2xFNZ93V3Ejt/VULUXSLoD8L0ujpQBJ
XZ26JpW91Rg8lR7pdX0iHCVhmRTrmHPLUBiVuNtkZvMJFWl/1ChqleIHWQiygyS/QrO8GMxk02nl
l4F6faNGdxVFWrucFgC3qHh6q7LIlozNmgLn5YAexKSS8cK9eNGXd1XF34CBhA3MyUaHcyqL4kk4
I8XpK9L6D1VC2NFOhIEPSXvX9ERmWrLWy2BHvmhXA9E0ogJb0NT8NiLgB+18JWrWb1wv0T7eJpV6
NYXNsTc4U637jlJjgEKBPrPmBntrlWx6bbqJHfUokUkfiwrvvfaQOk+J05Ih/Zorka9zmBA++pom
Dl5aQn4hUZdQeE8i1deHYmE10zqyAGs3FKOzcu+GxBJ5sUJHYUleaWmFBSm6DLA0XJIp9o00vc7y
bI+e7KLtPFBA1LLU4qsakG7rs0UxUegvxyMYKKZcuHC9BCR3Qs47W02Jdx0a6sYSnd9Gpe9kDKdm
LhSDlBalrQJmvZISH5MaMcZobUziwGHuD5OxDHr1LpeFL/XoIq6ru0g3F15tr7OAokbcLutEXZSm
t3EdibpWdgVPbqsaPTUkbelFyiooRwqb7qWDlDDb0tKqdLJeyZ0ZUZN3y10z3WlBQQnS8rmfro0+
24yGdTXq/Q68KJsqpcep813qtYNeHUBeXKdIqzdUPazRJVxqlyaqgXVp35tdfmwU9bKdguUUg0tQ
Cag15UFSXvcGBUC6/dAVxWWqJqskj58KSgJN13JIPmGmBMLF+N71xG6dss51fT0w8UOrZ4TEskgp
T9jVqimbhalXi0y1NrGarbnb+bXQt54qV0paLztRg8z5FLdfBEtIC2PGIvoeWulSTxsO1GkVqdnB
StN14SEPOZMChLNwgQjokXYkamdb0RcOEJIqylaJS4uje0xH76ZvqVUgXRh77MR5uUqBgtSVumy0
ehnk7TIswPiPAcEQs1ikF5EVrI3OWvdptZCsjbhql5o1LkKn32IJ+SOi2Iz2+6ZMyp1FzUOHmhQN
puNXnr4d6/CuKvVVGSib2FPXA8dr68VrOxZkk03+KnLIwhpFQghdbkf9saFmhjU1QVL50+Doqxp2
rLRYqClGqVwMDVGvu6H0PfeH6RW+22V+ZKm3KewAXy3MbTgYtxaYpDiPlgW5mgF+MJxOP0XIoh7y
TTc47PLjKrVT4pRynVrZMlDSL+1ULgj7cRY3vlmy8kMDslBZ7LzaXbncVLTY2Gu0n5kZkeroWzZs
LDGf354PI3I1DRQjnMavoaYSA42+SZatRIJ4YXbPsTrshZUtUg9oTC3XMktJ+M53BGdi3QP/Ascu
FUAoVnXbZ+Yxn0YQDs0FNoJ3Tt9jdMLZpz7GxeDHZs9xkRxzNVumCcdJFu6rmTcVRasxlRepWvu5
qCnvXSlTtInc5tYkVlIjZ69NOnUPbpNOuCpbrg0epaysuCtks+zddpMEj4onwSeFezMLDo2rs0Jb
qlkoLVAglECqHCK1NohXuE6uXbdc56k4dmG8qJMCQwax0vPuUGX6rvPGJflpAHkJvVW+5sAG9Inw
kDtkB49CIaTX5yonVzxpA1uolaVWSt9pKU5mWBEoCtXhCLzW0O7bzKVi6W7z/Eb28aLvvZ2dl5uA
Ql2aPAqr3ZCNAiPWLHI9XVBv9I1m9IW8TAPyDkm2L13klHod6zGdagYLWNcOiJ0sB2oaYffdJckx
gqwZDQT9dLl36n6Zlc851Toq7ovQ7m/JcC+qpicp8ql3o3UtkpWU6h5FNQYWsJQJ6iLVLzwbJIuG
hHuu8Iqgn9vGLpLGVnSenyTJJrTLr0UdLhFfA3xnUEYbFoDyl1lvAyErn/VxXPciW2eZTQGKeydn
TGLrWzg0G5RuOEPRXUG5KHCRYdHHpc3FWEvKPeUdKkFOeKw4ZLIwIkcyHpuSyDFLlhnBS2C2TPnY
tyfkbZsGEFi1GSS3R2NYeCK/6LlO2JRMR0RtKFb4Q0LQ5H21ReN3IM0Ct+MSWxysjkpg3HFO/qj6
+Fs7n0OBvkH7KKX6/inNss1cRu6VhMJIt+tya19b+nq0KDgFwu8o5HdutpPml6KUpEsoYyGgCLJ6
k6WsqZ4kQ+5yFSBCqJSd0lAYjB/zTD90Xb9OY4MTol6NfbTuRw+AjLrqKY32UbaO0m6Ri8l3Jvei
qKpVknDVgJoUaAmFOP3oxcBAWJ5lJteGLfflpPrtpC0sDXBvDjastnYOQWTpxYfO1ddWoTDv1TN5
8fdyyXguwL5AeB+K80mGl5E3o5xCHRBpawH+YYEINtWd74BzjPz243SvNifZf0uVvmrsBKfKLbG1
okQlN1irJsh1wYgWYgRU4xor15adD98JoKcSg+hJ5HgBQUjxUYs4xzp5L/H8utcniWenCSvEs3s4
cu1Rb7kEW9ZfyTy/6uqbNKj2f8jOdnGb0sIwfA6MSydDPnr38es814kTRojaaDGN0AQ2wuBJvnnn
INrnGjjJnttRLgO9Z27McdXkl+3y4w68Vy15PQonmXPLTM3Q6eZ3RJqsuxXWEhFWeU7w71wrJyUs
NYE+3Y/k5zXzuapvy4a9cM7MD98/7s27tYZfI/4C0n5ViiuLqbdzhd7MUUl121WfAvMMx+BMV17W
16smDJKStgPx/Lr6qYEEEkelXeru+uN+nGvkZEdwnZS4YGTUswBxurUWX2U1WI//8G2dbAVTXsiI
a2VxrbQLUiGm8DnOPu7I+wNC5crE4QFk/MnAG1ABAgSTius+WpBeUwZfnNs9323CAfCPct3Mfj5Z
IblZuqXjMbfC4HLKb0rjsdbPyM+9uwhfNXGySIZGHRWkMVmE8ZLET/iXSmSUESH747LxG29Fhp1b
uV5YXDsmRSeg2yYpnq78+fFYvNsLbA+og0PAs82T8qvdyiCGV1Zc18aP2I1WKmJgH7egv3u4vGri
ZN7KNoSb08bFtW6k9hLlgp92JqO1Kynp1HrTLuOomVP+ef8JAQVnGximXOeZC9ByaqONQ8hFaF6N
iynmXo8WfrmKAcKsAb94i8GlvqKmvQcYFLzhx49+7uWcrAU9qiZVDzOGwPjZyyvh/lltEaq4uCdD
TIFshZbDyUJwujTjluMiX2J9a8bUTxTvzE7+fg/+t4XTvQ8Y8ySDiRbSAGRNDH6pJzz7K28JzQSS
kSSgTgUairpt9EFEc6TS+VcqPj4ff/+7kZD76/tPFloSBE1SIvZ4TZE1LDaDuw6gGOy1x4+bef9V
/WrmZDBUI+hFG9KNNv8eJBBozqy094OsX/049TFpRW0qeavk102q7OI8ICs2rSYjuQ0iExYENb1I
LyhwDqsI/G5QnzvV390TX7V/stQdA5hhUAZAUqqrma6hy4veys8M1rtv0cMxCpt2hPzN+SFenYT4
FWb4BxfFteSCUJElJZX08Ti9241XLczH5KsWcrOOJ7Wqi2sxfKvV77r1Q6WA+J+1cXJ86K0yyLGn
F7qkVFHkiy72NpF193Er597VycTWwxGNsAiBUot05sxCOLMw5zfxW1T/6k2dzGhplE4VOqK4dpPP
KSm5ztx74j7qziycMwPygsN4PSB9XIbSohuRQ+ZU6P5Ewb2uhjO9eXcb+NUb62T6QsFU4NPQG4h7
lt1wOOQAGeMjLLhFbZhf/qOxsfS3s4zSpGnJkk71U3uV1BQaE/fPqn7Ou79nQ+lXdaQQXmR+Xr03
4bqNFw2So7c/TMBvM/0+V58+7sb7U+BXG/MUfNXG4LV2ERtVcW2Kp6S5ULhFhxksN+Wc1eb7o/Or
oZN1H5ZqWRchnQkr0BbC2UalueIMX8ST3HSVtfq4X+8vnV/NnWwCbDyqVs/vzptaidZweVtpxebj
Nubl8fvy+dXGyfIsolLtbYM2plq5cbISnDMwAPMxKo5dbOKDeOfoZ2bdueE6WbFtgtln4rC3kVPb
CmleegpCOnCb/Ck6J9D2/rJFNxgFKR0U2cl6GsliQuPiWMVDqNXXc/nk+eMXeK6FkzUUqlMsR41d
tJCr4Ukd1s25PeG9aaCTolfxuXrH4TkohlCkkCuvgzLy04lULwyLP98JhFZcPHZwC/pNQRLweOjZ
hcuBBqC5xdaxmWktyV+J9l83czLZeumIKEhsRiO5s9Rj7VA8a89s1O+/rV9dOZldw2gPbS9ow7P2
w0gN8C9saK/6cIoYDWoV6xad72+cH05ybynXov/58Wi8t0BeN3EyaT1wKEkfO2zLubnQK49qWOy3
ymMflWdW/7svS+Pehb4ZIpmnun8Ar/QQYzGizv7OajFe7s54ebzbFZ19ysNzEDexeUd9tTV7XaNg
2ZWL67Y8eHm3iDoIIt53WMFngpl56pzuYwjiotTNrmhqtvG2ob7XXFhZXLd155DIpRX7yrdwY3zT
9TMGQe++slcNzb9/1SMjTsoefAvxRk2lnkremU3/vTMGlyt3BnXOZPt5v3n1/YWcjBTpNy4zKug+
I6TGe10U38fZm5RM2Mcz7d3O2GgCaCDFcV05aUy33FQThTfLe/pl+OBkTx9///ud+fX98/R41Zk0
t404KOZoHOgolYB8gXhfWl2V6Zm3Nj/ob8P/qiMn88xseyOLLToiUOMX4a2qFBTtzyTAzr2tk+1L
B5mk4OZJb5LiYXDEZZ2MZ/It7x3H5CmwIDY5sPCIePvCAl2oWmXknCZ5ssyt+148qXAgK0eglQsP
1yqoaZ3zX393lF41ejJK7aRzQg4ckpncRSPkmhBMQgFcQi7Nc17i7w6UCyldI3xB0/JkndYelbtO
ML0b7dICliE2cXtmhb6753jkkjAVR339lPqAHrpoShWwfUE2P/COddX4cX7luvcfT+53p8Ordk6m
g2cnRJkCEdBSWXxOz9ktvf/ttobzAeB0xz2ZCWo4Bngbtmim2sEVSSEkZscz6rjvjoX3q4mTceeI
mbQqanLw9Xp0ZyFOZZ8ZinMtnCxLtRsrayppIQ1vcuu6a49ucGbFvP+e6AVCOwbY75MJ1TpJbAoF
ulnnfVeTT1JP/soeSQT5Pw3MD/BqD8uQrwwUDRnpXgNS/a3szuTH3lvyCJGbqo2INxLPJwGkAm4B
9DkR+NioO1v2OHx4AEA/jdZP0T9E1aXV/pU78+smT97ZlCsBGmtE4F3iHLSqhvM9LD3VXedj9/Tx
InlvBhC6Ig/DakTp4iQcUxp8bLtg4lzW7sfqmyGp8fZn2nhvCqCcquo6gnpsnCdtuIYcbSl4g24g
EPSXW20Wofi4H++2AZ8LgSXMe36TpbPDtk2zoILyBvdtYxnrP//1pqVCKsSGHGnFk9Xe5B2qj5S8
ri3v3mqv9DMr/b2nn3NVGlYf5uzq+nYOd7mLQHLBIpEZUH8fsOeff/zX33+ykygDZfUsZCu0srU7
IwD/5PfjuIzFKPkDz7ENfPpO1kih1ZqM7L65iBQwg+530f1ZOdHTFk6WhJGQM9bKoblI+61aXtre
Q31Mrc3Hr+nl6HkdptAKtyuCOgYB85XTQsSgYAFgQOG9qHrtSi9D7NnDe5NoyOouMgiN4Z0bJdeZ
B1M6SAFJ3CjKJ8t4BE62D9V62yIncOaJ5jd3+kToeFJ/AV1kInL8dmag6CC0wXHbi6DybnLV+xZk
9kNdYWjcpslG1e2dJbtV1juX7tD+jIvsyZrs9ubMU8w3mt+egtu5gREfDtunji2u9Crq4TyFhnID
jg0bs4cm0rXVBaLfx6GMEBTSG8SVbPdO2PLKmNxw+fEzvCS73j6Dhxmr56FyZno4wp3cukIjgOdh
tPUFwkLJLpracemo9l3jJbf1hFSQEwcbxVY+BXU6HbNpuiw152thTndVbC/NsH5STOPBDGfgGRhg
AAT3qhtDTdFz9TLQYLfUcA1XwdjfYqkCutKIgbgAvpta89CYxiHJxrXhTZcccYD2YPKYypfRcVeD
YsPin+AaxaXznFWAsgeJyI/pQaJucn0rjHEdOyC5YN2DF/KWRt4eIVxcRnry2TOntVQs8E4i+Y4m
1DnD79OdhR0Ff5s5CsJE8XeDGK8NJsOdsvpCfsrDvRH+i8b6f38M/xU+i+t/vX/5z//mv3+Icqzj
MGpO/vOfF/GPWkjxs/nv+WP/+2dvP/TPr89FHRenf/LmE3zxvxtefmu+vfmPVdHAEL5pn+vx9lm2
WfPy7Tzi/Jf/v7/82/PLt9yP5fM//vghWiRH+LYwFsUf//7V7ukff1AHfDUz5+//9y8vv+V8btd8
y8bf/v75m2z4qPt3pDdRKkWEUyWb5bJL9c/zb+y/Y4zMtcGmDMz0xTPqj78Vom6if/xhOn9XMfBG
OV7DqtlimP74mxTt/CvD+jum295cx7C9WeTc/ON/+v1maH4N1d8KIk4RQ3qfn+bNKp6daDjgOcVm
oxjEFU93N2Hl1dR4LrlxAdw4tR5HHV5OGvYD6jgT2YUiJ+dj3KMc6BQOyl05x1Fm2xunNT+7KkyY
tr+rzWkz9eGzBGx8brM7eUD8KmetP9NFxV3HteGU8Zn0IVTT2Bh91+5KPzH1ZOsUbrlNVC3b8w/A
cLriznIv7qoL5D4SyQ9ZZO1djEzZTqC3v3aCCImcYDT3uTkF4IRMfSdK+fPVkP/71b5+lS9R66/N
yOEBiQV0LF24JjF29sndAhg8I2gh84SPVfkoQudxwpD6gr1PIv7TtrskrG/GUplA/rv25ylQrYMc
UQExe5cjOAQ5q0Uq0hBw3RiW4sYCY2j2U7YSbTl+rcN+q5ePgRz0G8e25G1jlPdhaVgHrXXhSSS5
jDeNh14VvHGEv4KdpG5nb4IoLpaoZ7VXrvyimrZ9P1QJpBAVKy1zdBH2s5U1hwdY07xGZcFRrFXM
NWypdpnYy8H5qTRuS5TQ5bVfuBAPFXPq75SkRRIrm9ZN4NU3Dbbzq4/f54sf3cn79Fwct+aVA6n4
dOQnRS+1BlkVvyyVq75FXiBNy3HpCaTJUtdJ/DjwgEUHu2YstGNcW/djVIBM1jTQrYmNhoHbfjnz
THNI8faZMBbAAhJAggpf1ToJmqq01roYertvVOYAJ0oZjsU0fSqHqbnsGyTtkPkIs8m+7dLy54Rw
Db5+3fg1F4j3tbBuP34c/bfFwa5Bjg4LEBXyrHoagtZFLNsuTzhdGrVcOU0UXeR20q97rcp9tRGP
zWBO10aTq50fz8dzCdkL4ezC3A1BVT7qbgeINE20fZ5aO2Gpj7C/vC9mgk5f14ofQWnah2aANueG
OUaLyAf6mp5Gu7ZDV0PLUUbrS5kdCiONz0TXL1mFt6+a2ILQi0XFFQFjrrdRTlGh61MNauvLqvxk
urUOSh9dsC4Kv4sJATBjpsIhP/bgBt/MXkkPPVDAdWGgGImRV30m1Hibb5kXNyEG/q86fhI629F8
pr66UXpjYAshNdr3cvCsETIVOmv0epz9NkwtufaG0Nx9PLynmzPWULN5CLHzvAI8BvptoyMsooTN
RqCnXTwoVspmYlSoXHUmS7GhUMIoms0uilG+IyPc3bVT7QHXN+I1iAorC/NjRnh+U5naF12Lgl2k
IRuX4194Zpd+cRR7PVg8KeUOm2wu+t/EFidJg2LU4kIzcd8cLeNzmMYwmAbNuNA02OyFFke+ihPk
pupLwi1sqYbQC265GwRgqdtHRU1QbJL4UZLW+uwGKX9vZem0Sl1WlMyNfVt24lLN61u3awe2eLmv
Gy+9GsrhE4Kh8tLKwxRxP018Hk2YQh8Pg22eDj45LzwBgVRZHJPzof12HOJej4fUAAaY1am3U1Cs
6xsDK7JGKocmDnoficD7INeLO6mIEOZCEC7VonxWx1y/mX83lLG4CwtdOQjKKcvQiBWUhkrw17BM
rlWQQm1lRHepsJ/bUU+OTocnXKQF0zqvu70Sd+5NawHi9xTxJfAEAjV28rUPenmPygrmHMMhyNTh
wUPfbZ0c68GVq9wZva3ZFsCldZQeAy6Y+8pxirsccGkwZg4is7pYGzoqBx0cjG2k4jw9n1ypHQ7L
PL1Q8kAgjxXSPTPVYDAWxn1uXWheaDxkPRB41YguRA4Y9mWPq5FD8rFlnHyp9em2lH23d23UyxYl
dgYeeAIU4mrrTo7uvasUHrwxdJO8ykNXVK1WXerE8IFFc8uuOV0lQbkbsBrYliLx4ItU4rJsVXHp
6OPRTGcXrQ6xqGmUDsTWATq1NSB31EfhRVi0zWKswZKrNL4jAxX4TXzVcnLvlN4NL0r91tMa46JV
Z1p7mZZrUYMwL43A3Lk2NmqtbSaXXRfXKzdWxbqbJ98w/7CmfgFKXN43utP5U2CrxzHMbbnWTKXc
N7Wib03FBA/WBHirjvoXxTaCg55HysErbHVdmUHm61btXb38qCbYXUpAQIMzc7RMPBjGZaFCuMv3
hYViY/hV6I1AoEh1D7kdACxPqx6/eCTtOhjan/S6vQLFpu5cGFZ8sW5coBcKh6RslmljPovOqB7J
SCYQoprwKNC8SlShHFBhnBhv/iVGuUiLVtw0yaPs4eRKHeWmf20wlpZHCw+JuJtidCqI/LCSektf
xm6lfQld9HXtop5uGhMmsNSqeJGWhb5vYs/YOZ3er51mrBbKmD3VhVnfuOXCg8m26eeJngkzv/KU
ehsExk6fqu6RCya0Lq+BlKrKChHFrjwiO/y9FIb9lKM+lMFcf1kIroVEpwzRYxBQ+tVsQl0PtTIN
bVb1JRAyndi5UkLHgqXWW9zIEYcMrXyJQGqBVpebr6wEtmOI7iZDCHkiRfctFYF1SHuiCgRdWZdQ
P5tKnZ1CXP1IVgDKpFmkO712663nBig22VAH0b3mU/NHKwxFbxQ3QDMijOxdlTj2QbHLT7EHr7gt
LXstqsDeCHX6Ekb1tK+VptsMSNauYhV+6lShPWZ4IaJ7lfNYqqN1sAlSwz495vOPMTLS9VAnEKCD
YiPRjL57aVttbPsIOw02Xt3EGyUjFxkLGFStgbFEkA7PmmuypN3QnqXLIOi4BfqO879UpHOg+vEp
UjUWMtPC3vde8wzdsYc+g5pE3CdiKQSUbyR3gu1LxGDoOvS3yTHvOmAuudZP0H3tFJLPMC5qfSrX
po1kkpbH7Cia1JFLjPaNgQpV2hk55N2r0ITcZ6SddXjpAUm6O0+267pw+4scuUGcsVTEj9I48Scr
wME0QAMpIeOxMvT2RwKbyJddLTcpx8pFiXdXi+LjcdIxQ2zNFBpAmLm7wES5pdRgKCnRDTJw8UYU
+fdQWOZnrxwfqzDemVC0r1sJl3dSYAJ3EbVB6SEsJ6Z+70bTJX7s2eUEd3mdAPTDS0tNbkMcv9PW
Q7hL6aetkQ/BwWu8dhv8CLPB3pVc968mO98HZaUeskT5mkD6WAyaMyu7JcNVOjrxukevKBiACzph
Hx2lGhg+cm8Fty6tf3z5l8wjeMNj9wUT6Ex1posKV7xLc4yCxb+OR7eQ9hZJYyQ9nAIqGt5QEAk9
oCBG+lCqcXfL6nt0LKg4lY4ioRFr4Tpx9GptWq7YqlZk+6XogkM9/3A0MS7rWIUjY9n5GpeS0dcd
DiZj+B5b5rAJS8W8i9D3NDvT27FsrENcadbBoObkNy8HfBruG5LUe65GxWbErRWyX5suymTwLoyY
ZJAcIOVpTbnBmKTfqXH6s8qnco9DASaMMfxbVQRymYbNLTIJn1QCo12Y4NEWpoixSHcIb83KQmgP
KbNPgZN+DyRbeYOEFeT0Yt0ZRblDHBLBibKO7jTFWanDsJep6O5tSEJrSDzofVDQDrR1ZBrj11i5
AnVwGYj2upY5i1xH/IWUP/QpYxoOQseO5+XOEymIrrzcuKjyt34cqosUC1fysuZKSzR5qatxDxM7
ReikcbewzdLHNFcue5sDOIGCp3Jn2JSKcWmpXX2DZE2/dEZHQFsbvaNpHUZVC1YlropLL+iQLSl7
6xD0A/xBzSDHn8NbT/YsiPY6torxeiJwApUstolbeBvK0vGysopoX8YSv1A32IdOY9yW3JOWWah1
qzERmLS72QJlm23kDAsr7dLjy4/egNRUNAHq5VEWIcaWD1vsIhCpMJCbdRJxmFxUezPUaXwrjT2k
Uer+Yl8kkTyW8w/S4ymE6GFYa70rb63Qc9ai2aI6kit1tJRBZzzkkHW2uRFcJUlDZOdV2gZjbpRu
Wy8EQ4RuSB9eJgU0OU14V30iuyse0FnLpoQOG8VXtdJtO+R6NaF733uCp4U7vyI5zDqOzpQeowoe
aD1j3Y1oOlRhnt5arYkWKmxqq6esPFWe2Ank9BaYgzfr0oUsZoE0TTnR791Zfjyvs2ydaKWyjEej
PqqRnexSVd8N1sh/VW59rEPrR1TU+WWDdsiEVPGdxMYdiY+xvpmU8KEqgMaUXq5BGAGPleZaus3t
Il0GRQtuHDlBzc+qgSjPavzESMVBn7/WhoiwQDO42fSDxHvY4hNlHlR0D6KfZJddoNgGozpxxWcW
9NoWbX4bxOq9VzX5VR2Umi8MOe82SXiDFhTzIDEe3LRHGaK8HQY7hTHu3IEghqI33wa6DJVjPQwJ
1vuyv+4lTRDFTMu2RHK7HaoJnzGo/jE3xSscWaenziWaEg5CmSMBbzhOC6ykiqWYu24U4e04h42d
mXEMgHpfTJV96aKEe4XQ3L0WdTH8xSjcWp4ngdpjSJitFdJMl7YtOe+wZIRaixDR1AVw2MfhqFXI
kHLbDfyWDOAtQHGF9YeMaWJOX9ykekKXrVjrtcds6kQDe96uTe6g07KrMrmqU5au1tn6w4RG0KrJ
44dhaL8Yg3frAp29l/NpJKOINIzvIq1/W6tRiBGu26Ohg265ZQb6rg0Zro/vESdCV+Ty4MsBaIM6
4TqWjXvq22uEZ5O/MLRi9uiN9+rk6pu8HZpbbnkRekfDVwOlhEM025JWUYJ+okxXBIzy6uVHmDmr
xjLDG9nW319eOHLrxr7Cc2un9zWGv9OZZMd8u3xzp7MdeDCqw2PPxYbTfJbeV0i+uqiIV0OGyLfp
hRdISAZbmTvyQsTBpdnZ3WWKm9hKmONwpgyt/db8rEJK9g/LPs12UJJ5+7agyUSksIPGT8vGResg
jtaxF3bodbX1olQprZhRNVtNueEhiT156bTryt1EolzrnvCOHaTsbQtHEEGWUV9GY8QV0qnFZZDE
7ubjoTXU03fl2dQBMYtCx2zGZp08bBjkZtckMJahUROcp/YAVRZlZNEdKFt0hylKbys9MJZxE3YP
Q+r52aQbn+co54gLXLxwOgRmX4JItswIXRJESvQ8HXb4CqAnoFgu2kf9uO/L7qmPZY4MgeQ+0wXx
OpKq9YipF4dkjXeCnJS1G3nmuXTc712k0EmxBdARahKAnd6OR68MyZCnOAC8RJToGanDYlRILLle
L1atKJoF5Rh5hf8AMrgFQiaWGiRnkAO/JQU10I742tuUdBFN1Jw5QfcqDxOhRGfWJtzCqNY0AHZJ
h7QaumsxMhE3tZuRGHk5HJLJ032FzPYyMOpqbyEWFrl29TSNesamEZ/D5P6WrpofzLZJU+HPSbrq
FCQzeaOuFOyifk2m7Njk2lHobXEZ9rIiJI3vsFj80VKZWSlFnMKLT8xd26SdnzvYdqiOIc68KZL4
J3MSWAIWzcBPTVgPKpyHt68qjERhy0BjV0uk6wux+VeOAQ77iMSdNQT9vtJaifq+VB8bt/yhopx1
J9u83RVeVqzh/eQiJAGnlsm+0bNsr0QSJRHParfTAIfbQvi8SHrtwqvQHEA9Ga0XVPjJznmfoiL7
f4SdyXLcypJtvwhm6Jtp9j2ZJCWSmsCoDm2gjQAQ+PpaSN1X9awmNUlT6tx7DpkJINy3b9/rVCiW
mROjn3Hy1n8y8kFO7RS+9m3XP0mRiKeHBO7/GJKpvuU1eQPFo0LwDPfQhozLZEY4VJ4SN/G4Mx6N
VjgQBDB63B5zkv78Jy79q4nJLsv2WWZ090BGn3y2L6VElq2teKTXPIcVwQ5mlrlvhR+RzIHS0M2y
vNvhh7n9p27PVcp2tdFYb8lo6m0pRwrVpcWbLO9nN+lh5XjS+ZZVxXPdzD0MjMi8sFZOtEC7My1s
0fbyUtt01f/pRYfUOVK0eauATmPLsBoBu5vYqOj6oN+ozCcEzQ+mX271t6cr+zMOAzHE2PtohkV2
rpNCPpF2Rq8dmcdyVvVR555450N36b+ywpQvj1/FJIhoCGP75Ns8LyyPniJjR3mTOV5zxs/fvBA9
9LeMe0nQSkxEtlGXqzEyW3K9TWT+AeCJCxtqV7pWvBNT/tnSFv2RjkVqRTClKyJECQIkHWEKR3Ht
ou6FaEP95eqcxoXl9/d4ksQadmJ6G6Ouh4lQyTvGNGeiJ3aQ77dO0umPROfsbE9WsTNnIhPUcg3p
KaF0W2pyK6zetED6cOb2kBYmahH3t03hT8Wgum25FEEqGIN1HYwXR0fyCnL47JRpe14SmolVeg5k
OV3s1JTMeKLuIqUici4jLXoBHURLAVAUgXhjEPTvsgkMc2d1lfNt0cEvrV+SM04eV5in0Y+izqjI
rF9RYzXcrkR9TfUoVrNwxlOXTS6jCT8gmBDaZzxzG/t6PLpETlZe390zxJ4uGgKC7zx3gx2QSyV1
CDmTFjcJgvbabbtfLXv2BLHMye2/30nhLnSUvlkbURQ993qgQSTz43vYK24MO1xl2soPj/+Iadjm
Kh9r0hBifS96k5ixsv7jY3pcF3GWnL3JeXl07iNN7yl1Z0pOZOJNMytj15mlu3Pd+iuyZ+BwVm7s
Y2eYtkVqjkeWDEMm3d781JHjvPn3cJ1rouQC03kvHLc66zAlocBILoLKh1xz8moyTsDl/rTWpTd7
24EIn3evGW9T4XbPcU5IClbc34K532uKaeLQSDfZ0jfsS1l6r2KIOb0i63ebe280/u6N2DqX1jB7
9xNvuniCK9HS5ktsDP1xsBRTK6tLtpnRZJe5KK/Dcgl0YxHtggjA3sHy07fQkf05qCQMF/LB+jM7
NCQ5FPNpchXJcm7w+Z8roQ3UbfasaA0VK+Q3kavKLsJzs3y3cbrqnIVIxQ7y0TTMq8zZXuTUEcwA
RofcFcXNk5AhmNszsZVmKV/ShHR3wzeTzeyO90klNQnovPRdW18T2mVGheSMmL7IXv1qLYQ/vE7w
ZGhQ82ltLcWKIVBwnb7x9pVK/goVTFdGiPbRCncezef60ZmHM+OXx7FM/IV5HKdw7w8GPA2gibvH
Ty9m8y1va3F4vKtCUkWWPEXOzHg45l0Y7zGcTN9DOyZVwiWSZNG05jHut0y8kuOMTncagrGEHI72
Gvq30pk0tapp7TqvI21kGUiKAKWVtMP1v6d1qu2VWzntM3ZFkI1wkR7/8T4MjT3xKGCfHGe+kEO4
n+v8DPelvrVpeDe93CWvzR65eWR+aHS79Q0GkAADZh5bgPkqp7uGZtatpRQkgDBc20Ta13uK262Z
uMXN7QF+O4n35c3S/pZL8gH1HHzNQZCeO9MpV2jswdXmHrk6luHvbDPn73Qbn8t4js9ep6xtTlb9
poyb+pi6XXWQXtET8JKZG3ZTGoIwCaCVldKHsiSpvzONFPJTpjdc13BNavKf/t0vj0p9UXOy0jGe
c+nMe8ZLzScbcN6O1DOwYhOZJOCv94U3cSe0UvcrUk+W+YDzalrOKabO3bdgk0+Yc89a1RoLC1qN
ntSBaEhza9SYzI2h+DLRt7csHxn7sim+eyPRlmEROWQI5cW+TcAGVUxVz0juT48iKR1z65DZrX3o
R3Jd7Xm+uCPZ8i5n7C5pmvDuKIKFk3b85dCt3+vEktvOp9F2y9IhUCU27zYSIMGkor1E+MnWjw7T
ETAlSGpdlzosfxkaiJRXT8nhoWz0Tqo2JA6Zl6hRH7Y/EnjiNd1G5s7wPpCSC3JmItg1WQ3iZ1ik
+k85velheKtId/sy8vmmqt8V2ScLL6EjqGx5SDjEoeVuVvWf8KkoRiychayqkFtPKJnXmAzCZhL7
HNuJPnzlvGiCzab4xW5EQ4xfZoN2af2nx0+l+L1hJRarNCHcrkuM7kJxW58B9/Arj+avwC3DU+/A
D+lp3OreRo1RA0n9mZmcg4HAnFgF257suFctPbHmDJg/qzx5S8i5aStxd7Uz7Jk5DOSSQUIJwjTY
RsNBeVn2U2i8bNwrd81BzDHR9O2uXM4xuxzkXrSjWuXDZ1x42bvp9EdtMoisRss6GyRjHEY6qjW8
l3Qlcnc4WbWb8ClB9eZRiLBqkcFZeWa5npnK9FojcVv9/THQcav0WIbZqe2H4WCONUk2DjYPsDs1
5UTUMhAa3b/lUECag2yWMG7ciSYmXMCe5vVYjvXFt0Ei9ADdj5ltJurI7SBOj5agS130AyrhHR4C
f5MlME4erVhCdJ9OFcNNitVVak3pky7D7qmS7plveD+Oc/2e1Ul6Gbkxydi0U0BxunhRcfQ+lcXw
qUVBQDGi8Bv0QYAq9fTNM9HH3DZKX+smbu+tvzeMv4llss9QUZAyLA02LgF+p9msycSSWbN5SCZ5
+T3wKyxsOmg+y6YHn1URjy17oqu3QtSobDoleLxgCNTV89rgeUc6kEoB0Z7H0iZPexmNiXqasHTB
zymWh4lafjQVSYS68t2YwPMob5yuZERfu8Co32yvPxnD2H4KBOjH/M1yMPP7s19fAwtsVhIN47FK
cx4uRZA4+6JF/HDN4nOmaNhRpeEo64Jiny9VTaO4skzV/h8LVG7gLuP2/18NoJugk8Bt6NN8AWH9
X+KF7Yqicy0iF4espnz1bMKv6FIpsIrePRoPjWvo1Lw3LK3PvkXGUqidI08yfb72k6d+Goji32dF
SuyIcXDdCeHexnQyL2PwYeauAUtSJF/SrLapu7Yma75MQ0eIbtWEZE4SLY1ZVZ5DQa410jjZYyHL
to+3pT385x/QI1tU4vK7Am9HA2KJo5/G9sVVrbGTkXCfAkEpmkm7YOogWgK2SvJ6g/AAwKV6G9so
P5B4bZgONLLlfLCWF2RdvZ0CEmEjnwkVPU9703U0PNuiIWjbjZtXX6Q/IB//ib1isXpQobql094J
ECTVbAx3syHr6/+8ZGDfVoUmynVYJC48hONOqsiQxwgfR3V0lQ5+RaOVryetdk4hi2NMe77ug9D9
1sKYAZuo98lQkX+4DNQA9kQHU8O0LNg7WAhoZyfriuNDtan4jbKE5/cczcMh9vtw3QTKequtMNwb
sX620hoA3HIRRqNpr7sBFY11pi9R9PHt8WI4aX8lP4xUcYKxzRLt6n8+HqZYX2E7dqD4eAJ4bXpp
Kc+PQrNwS4baDy/M/aNYpEc/0WsnrbeebPq3KC2mZzdfG7+8jry3wMYJXg/edLarPFoZiuSvGr/K
4SHlMZVC6Z+uQnTZuZHOH92o+Vmn+a9i5IhSrl0+BdGU/hsLoYffmPQtjff0vRY1WWJe+08jmCfT
v6W5utcinLZjtODbFh02DrqO0LTp4DmXoXSNH/0QuNugLOKNqwmPi1v5FuRB9L3ysg9vIqzRrBkO
M9JER43gEtp5PEEzbd9VNwXXdAy4bgTRnCbS1tEQGaCxiICyx9dV/l52N/+pe6JQemem2tz0Vt6u
UzTZa7/M0mulYf3Upvsa5YCzzC4qbqGC4LNMyuioN75rQNhTmil+atrfKq+213Meg96Nmp/TJItT
apMOMpsLirCa9zUZett8UMUd9X3W6LvGYOv3plP7KK/brdUOE314S/qb8H4NPCJXXvSf2lhHpvrX
UKUjgBc8iyanUxlkT/ny38jKwTjxQLyCbf8T+eX4bvrZsaoLcD6LWaUY5/G1Cf2POZswc6XW37Jz
zAtbk/gpTHEwzCgKSFkKzL2covFcJKZxAMk6Ijf3xmGG7bhG14WTZIrwPAAL2/HMLm4kGx4UHJ8t
qOP+bHokTXuG9F6pZpv1VGgemnXn3XU2Oe+e7L6VMtMcbwvjxohfC3Yq3s0p/ggK4zVKxfyj85zz
lBXZt3gsSNbP6KC7wjy0jFreatJoaMvc7CnuTWKItLeJ+u7bjHXqj8l4e6g0RFSLiYYhs/CPRYwe
MatXu/YzMr366M3oNlEgNubc9STlykTtyJhjboNkx9A2T18UOJCDlxPCzT7JERMoOjWOva3hJd7W
7jTxeE5knUDF1ocidEdIeLHFRaflxkFA3DgxsZRFMUCuaUS46/OWZLYe0AfQs2BVqsHBQHR4uDDE
4FAzVkZycF24A8Tb+HvPJaI2WO7hstuV1c9SeFu+B/1RiB7rnz9+z9lpjqFiTSbYuOJZhWAAH3K6
ClrrMAsGSSw8c7MVmgV4b3pGlpD7KIrPRpZ/NVMnX3yzgp9ZeS9dUap9X6hgpUwjpNOc4ez+O2z7
lpVmuTRJPffY9fGnzLavreta/yoKZ2rtW+0cE86P9VwkEdGgIn1Wc5A8lxOch9oWDLyWt5njdsw6
q+FoFbXCF6ERiUf55i7XiWlMFUmzbrzBPwoEOIzSA0UrjHF4k+vC1MeUQMy32vF+6laNKz/s47vZ
y23rAQYwJSt3smo6cnSxytY91gsTKSJm3uxF0wEdJ79lSuHa7IqP2pfJlZF+xsxDkQLYC+u7HLeO
mzXwaNudXahw2wEhuKUiCzYTg9e3mHl40+TfHof74yUkNDBpgys/RHodgn54SxOhVqzsMjKyo3ca
mvKoHwWc77hyHXc4H9wk22uFva8Yp61qmapPVkqcKv54NKjMupA2amwCl7DAEn97u4oNnob2QIBF
RF5oRsLgfiJ65K7KmVysmIHrw42T1K92bzRXStX16KT6pdJJfkpBjUmyLk8llRu5+umEkJEkL5Z+
72LbxfswJhs7xJTDOt4FA5XeVmZYbsOpGNGSpvgQFqQXWylxmv3gnOg43I3nA5JQIXwyf/YYDvYl
OM6uLl5g9ATbOmmLTc3gb5V42rgNZCNBScZWljepfUM3kxc3jsJ1QabXEMr5i/p91Q1R/9n5Pqez
H/6FFFtsE89szjlWFyIra/+3xQY2x15AOLUj6zdMbuaquJow4j84hKuNRW926snD/QDivXNzZHmz
i88PgWlKHlZgHS9Z6axmkJr43I6DItcZ1sqkgnvsi/bTRvbYJu1LW09ik5p5yD0hvRP8E9DPyOmA
54C25j6/CmwDbVjht4LNHVAAQFx90f/srRm/h+2TyOwgFZHIFXV3uGt/7TJrT3IaT5FXjDdOJUny
/rBvo8S/Grb6nld8NJJlkvU8WvYTEdnVypx4tqzNCcLzWHpEpJqa4TvG5d2//rxkbEdTzZLpGNmb
wRujk2YPcXjcwSP1zApDWLbh3O32tSjm6+NPOGy4BTvpndNUnn06tvdJwDtSqd6xNpHvmJ9E13T2
Y3mUntfupsBxnvHx7Bt23a+sGPm3aJ5RlBL7pqPiw14KbYqy+RhU6bsDDKjJbb/niOi2VubmdyLw
xVtgyILy2fs2jNLYtJGXvzxeeuI62X+znh/vZOu7PPP7j5Z42U1tdel21LmkMWdQtNajZxHUubyv
8np+6m31ox47SeXQv3MYxJA8TRkxIsYgT9/8hF/JeHr8qW1jYzNB4WGw2qUwVWgcXM/xXseQsmAU
0XzuFkOcLud+U43GRz1UCSzEzIC36xb66k8Nt0O2NpffFphg/ZJE5FEvZz33EUOGSSZsVvmbphlD
ru//Nyp8nMi+TtZWzQnFgPPxf2mBjPfTpF+sshfPti4xFdXPoxM7l0LZ8T2IYY5Z7auqgowE4ggT
3fJ06SyGVUGfilPJsXUwk1yuJRfJyY4VnJDlQ62IMdxbjU8gMcQkq47/yHJJEOZunrShX4J6hitk
sDn1MMtJD8hDCVav9xWWh3kglr6fw4NVWfHa6QNzl3SZdw8i6d0nGzk2mCKXDsiKjsXA/hVmjRX7
naAZsrY9zBhUbq5oSOjNo+1otuXGVUZxdaRnA3vNwVAN/V1ORON6PhWpGVTeqwPS1oxhnDTz0NCb
6x/5MvV/vKQVez1SoXzNDrFzSeLve9tZD1HQ3kfXhHmXeO51eCfMvPluhfGmldX4lPTl3ndU+jou
DaGnYa2oeY6eWjcKn9rIYIkCNIBNqB0RvHh5vOWYLZBeKfNktksiZZ0fL3ZTdwfH1ie/nPVJTbe6
T1rqIVC9cNJlRNuzDLmUjWSSfcPLKk+sWeYLkYbHQCErd9vxz1Y0+jc3MPThn2y9KJ2DDOQl/Tv1
gTqrqRjOfmuEWB+8nwrn6bmzPPcsVLhqWH+6D1Z5SIwXO9Mgua2IUdGIy2156XP7yxtDNuASW+hT
3ULTWWrAxwXoiCXASxtsY/lEKJrQVw7Yu9Ot1XvuIVecoc0SEC3CzD4ES/4O2XvrLJf6NluZvj3+
FDbmLqNuQg2DYfB4GDxeLB9hjrlJDedh+MrDtL2OahhvQ68+IzmXry2HFeWNfAmgqrZtUJBE6e+C
pohPOsl+//NZFhNNfrxUJ/hdxLaYxLzpZc38tA/0rmDFD8Cpr4jXsmGNDNG4Bdo5vDG7T8/KlizG
VF8sGrgfS2m1ViwBrB0mVTC20H/skIRk3cU8wavpw5FmuCn9Zn4KDAFzwxEjlkX+YaZjbz2kNGZx
F9Dwzs3wzsayua7D2YZbw1ssT+cEpBTyD0pkVarpha/ynC9z4zlZktrsudg4LVb3ZHAVidUS+FCp
34YUuMUI0nAfeML5zqLGRZolYNeyov5YtxbW1lVHGj4G0/SPP+bfmjoKfkQDo3KZOfk5ypL+cY6e
pZeDEV78JMuxyls8Eo+3hUqDg9OiKjrUu26mgs+og1shgsy6TWU13Odx+BlLoLaCXm+XE3/+3HQi
3UFyctaPt6HjvGau11xbE+OXVjTDFvXw25AnXFXDArYsKvyEDqHgYjHO2Hl2Rt6daTERd5rWrfYF
U6whJ487zrT7MpXCfWEA/2GQRnp5/FU/J95mwLtJQLOAAL38LvDg23NZwaZ+vK1DD5BxYEB7roCK
Zx5tsEsi0DAbOLFnHEypOW0TEaHadoLeDJ9YjVgCD3YSb7GU/p3Ddf14l4m5eEMAj4ixUYEr92k0
c2egJj2RSf+LfesaOwUXaN/E6jTO9m3W8znobf93vmAfZPbHsKrhxQ8ZWIu2j8+16E7aqdPX1swP
fTQfxKT/6KLLUV8WlS6zRn8dUXbwXJTW3jZ5Ljwe3MnM8VPxsCEWnJP9cWRmreddKGqqf4PMch7Y
1Mzx6CyPa5Xpj7ZsmyVZ3z0g6emPyR332ms6mCrJmzeJ5OrTgK9p141P4QPb0EoPT3WnOxr5Ao9f
TstaMxA6ZC2gs1JzYkjTzj6SZHoqiSU9WOMo1xR00QVcBT94VPRfvjdcWlHpb6pX8MlT0FyD3a0f
hQxCX3en8q6exMDn2oOqaEItT49nLYsMdK1eKbdKbkQgECv++8VhqLFurC9PSYMDHEmP+3c/WyZE
t1KNlykKuvXkZcbdD/iXWrm7e3iNE8oxTrYdMcnW54w+tUn9YDyZsvff3BG6T2BtOy6tdBUQ3c96
DRH/afdm5n7/ahf9sw9TgnD9Jr1nrTscGtE67KplznObTQycq3Tb53Px7w4ol7sCXGx7dRngKAce
fOsM19n3nWcWy91nXJsp/uyAROtUHF3O2I964uqa2+O/szRj/62IdX1VI63Qqtdxu7ad/pecwgRX
WWqKdW0hThhWOh3j5D1bnHK+bAtYR2G4rWuAVtovrYvQjHlaJ/6YaJNXbG2Wz1421rsxlk9ymc/7
WXktZY8bvfHbDRtr91Q0ch8YbXeGLkN7uRiESj0kG81DGSQweqbM/fhcWRhaKKGc42M4EGDa2Dg2
iyhz1ehjAHCVHbBq1XpT9Ocqew2CagB67edBcDHNp2C08xejIxpdWcMbtbf5knb1AQCWfX08mHUQ
G+uxKsXBweDH/pJ5eRSrTV+R2TqGd8RHEhrsTFzdpdfi82LyWkOqtWT0zKWoNr7QxfmfUgFfuriP
y9Nn4jw61nopI71XNjy7QzeiP+tcnBMRXFxXt1da9/gOyaV6dsZxVeFLQ7UAJviYyTsBe4pxI++i
JgWMj7P7KvPsWIMruGcqb9aVO3zTRaPuzsyJbijc0r5w1qiB7nNZTAeh2uKaD5Hz7Nj9zhvm6YaZ
96NS4Xg2ppnFnrgK7hWsgNiL+4NfsZ8E1xOLH+iWKwOk4+N/9firXBdQ7RJm7hxbCkvyRPc7We6L
jJ6SOGLS7qJYJ2V765ir73EmAzFcjPuP+inz2b+wIDUUja+w3jEuH8nJ3tbaMdb/mvZFfn8MY1yt
3NvyWFxRfPKYCuZmMwttvge29znnNQMZq+huXgKKoZq7+irwL25nzObbh9qqcnYNYtRvbrO1RVDg
LmaVqF+W/Ka2ZQZcccUNJnQhhose3JZg2IxkVImSqvRhmU8HgBv5mP+Ie6c7aqhca5k68bFF7wJf
g/DiSagvrp/90q5BzmllhETnLflgnXUi0ne8diAKN6jAOz7Zr6rEa5T35bx5CPSyaZ4e3kfD7PzV
aLlQkyOKYTbI9M3E+sxpxGI1ZQ+LECze0x39hZwX7WNMnHvbbn7NhWU9JSmQPwNhJmis9CfQXOZr
nI3M3r9X1J7rKg7YAyHlh8Of+8PyOo6TDIkX5S5amCjauKJqxz7Cy1ethuFWYZhbiyE5CQ8aTOD9
HHzt7fLCenHHDGUvZb4jfWZ/Or2gEO1iHQ+HKEqRfyywmCFgITXgEa8S8FVhnX5ghiwiF+C5C9EC
f+UMjItNg6Ij47h6jhy+SjR4n6d203dbG5b4QdDdrwev8chyXIDTETs2LidFPEb6dQB7QP3HqoBn
N9V+Fk22zUBeRI7YT15RsuyQoUil5bjWJizAyihp0rKvtGEAjuv83vkd0NMi8MG7MfOwTeb/gJ4+
KUkxzsw80NPuDNoEI3z4Eh6lkFAopfHBPAOfQ2gfMnYhj0lcML1RGVb0SG5MWnc/MghrZlrmGAYf
LTXlNA7McB15iu2q3sJRPPUljPaJNAWrob6ai2+diTjsIABvMd5AeLR+peOSBm3bB2/ylouyjbcF
CcGMQtRWjeGmNZvpGbkJjIj8xqj1o5uqH9m0FgZAj9KpevYsYV/L4Vcf/6mi6R5n6lfigOyhyWhp
Jkn0tixxSvon34zrXVwaoPtUVEEOWvYMYiPa0UCDJRu3Pt9hq9NDh/0NnaS6iSxcleWHHBcQW4ZA
kmR5gC2/8BBZ2TKeDf23MNzmHMWBvUG0R9IGWKM6czr7xsucByyFWuz0VG1V8JwNIZsagkFiBIZd
ZkWyIknhJbQDdQ1SOkF8Q/V66hiyTFpAYsd6f+69qN4zqxhXQZt9W3T2iy/IYVJMCRJkoNDxz5UB
hg+yCVdKhM47RCYwq6xD5B/h39pcZ2UWb/2W1HE58JQxRzvas4xsOYUN6uZlCgV5Ck56Jwyz20/m
rxqCfWV0eoNtx6fqrkEvUofN8xBsMsb/gQkpMA7YJHamLdQTn/Fvz0/w0vXE0hmd8ZWT64Yvju48
Dr5qX7gb9DbAoi0NoqLgGnv9O+p9b8vWFRhF/Azsp6FXpX0uN7mLBzxIin2SASRNdRic/Okwe9G5
kxGukjkojkkwfSvLSh4mnyq25mjAS9FELJFUNti4Gf0uEePFmC1rX5b6T1zEK12iN7JDsU5sSGyW
MbNDELtnS3EY+547XqtjYkzlKjKqdMdlU68A8ynCsNUxTBfXuGCfb2BdLUiThqi3DNBjzug4MXDP
oH69stFSXqK82ktDtZROTGZs1oXUDPcoiypzbVHKbCQeeB8ukF8018IeN1pWGM11XxyhsPHoxFph
tcarbprLGGXHrO1PfcLjqWnB8LDd/iL5hTH08mSwW9CP6JGQddSTWUfq5IgjfhREdNZWc/boe+mz
v+A1u/B3DacUbW7iGWSKdju3fGKj7+qdhTI1m95vL0yJa8eAuXCuO55UDhKjDxvU9IFIGkZ7KOLg
lQoQpqfZ/Kp9H1/miJnF9rtnS32PTStdpwWGE2mUN0yDP0JzXFZpMpK4rRxff8zXCbtOW+Cu8RlG
cPqCpGSeBPhuFr+jNpx3bvhSNSB63DkVBzV6m0lxsjIo6VV7Vo23Lv0AfFLaHsXksJom6MgHeNC1
k3srFONXg40vjJH5d91jiRwStzx2fpvtOkYcW9UF7zjjgyeP73zGwDIqoMF849Xeb/K/zTSU28DP
MA+3046qLDpGIauyeTu0W1wlrJDmexe+yqqZcKA6Krj4hfOaxjVSlYVKgXNiw0RfrSOvz9dSZc4G
+4bDCvlPRJ/rXNb1LiDlZ2UnQFJNSgwOhuZghLjnvZgatEp70KXcrnP0kqYIduZ40pnZXVnwbVeI
n088s8y9yxdk27MFa2n8bbN0Qc/WFxt3sv+UDKU3eYEzszaqq+1h7EOUblZTasldAip15ceTv5Xt
zzho6qX3QcVTrKHWzF1XbqjblaUjgFEpAxtaU8FcpBLYdMe9WaJy1UyDNoJFzVUTkFRkDwz+YxI2
V7DUk3XrAo+K4zHbx2GboPWhxiYVKLigkbdSchOAu+dRWu/CjZqZHviGGDhKaOr12Fu7skX5TPJD
F1bBZog95tHFVmf1AKcM8xIOmnAtssy/suTWJn+NHm9ArCnbEx5Im3YEyuw0zMPTmKSvct66beQT
VPNhZpzGnQ2fVaTAhvGpvWad/GQ97ylw/A/PS75jo26eolAQMsGFQ728sVKSL/zpjlvp02Twu2IW
+NMxvGzdJ5Svrlcc08T37vnwBQ/L3HR19yWsEixlmqxSdhS3TTb8qkYb85EzccaqZexhzW9ZgpyR
R9nWC6sXoZVBizeCbY4JDyfxxo2xuU5ZZx/8rv8eBKzPOCR4TITklS4AqJKZsusD9vIr/MVI8Nkm
l7La5u5vZ6DAoEaON+ksz5aTMeUqOGQ5SMgXUjhaVGL88bqQjc7YuuFOrHaJcetogw8sK5WrKvnO
r312bWJ+G6h1mxlRFNVOzbRwY9VVfEWZDZAKZoNlffrcovjBrAX0hbTbMjKh5mDRc/IIDhkUXy1j
BJaGvVXswPpuW8433aOEJJM8CgIx1jLPf2LJwu1rZJcpjr6w8+Da80c+oag7tUV/EQMP1B4woTt/
eRlFXOgHHc36rzDo3rnyX5nul1sLTwnG0pRtlNF0n7tSbmygyJVgPQ+HINukWv4YqbD2IZ0kuiTH
KLYoZ2FG1XH27JMgto6bpgXXCUyRUbwDc9bhq4yFdcMhjyUIWvGcIAoZ1XZyvGerGM8OFvm3qurr
HWUqZvHwC4vTNu3DjWPK36lMuarpYoxO8CSOXlmLDcicZvVvanx3VVTZxfJLm0q8KFY9/i38TMpf
p30p12EvcmjplPteCOGyrOdNLqbiYlQMKWW+CNsBw8qmOYY6+D109ac5wquNGybEHQRdm2DN1Rgq
+zCiLLJ5KC+seMcakS+O/HepOMhdLUZItuo65CMeptZ494bvtlv3GzLc75jWLWKY+FF8roeAoiCt
qSHYdvxOoILPFmRTrYaWfU+ySehTU5hdU5F+WBy4WV6ftKbWgkNWUb0DBs9fmqGUK+hkjOpZTIMR
yBVJ7PcKtF1zM/Qx6xdkel2yWh7zXKT2S7OWfQm75siUIfZTHR4yRqbLjeBymovM5Rrvo7sLU6KX
pb1nSvxj0YTKePzVBCEUcWczDXaCajwzcPVyVu5HanHTYNWtjQsmXGN77UQCXqwsi+1U5r9KEw9m
bRn/RdR5bckJLFn0hy5rAUliXouC8u27JfULSy2D95CYr59N6c7Mi5a8WlVFZsSJc3YY5BPdcJp0
FmvL3GQxW/JsiTm+juYDI4k0XCskvyFi365R9mc6Jo+6S5H6bpyfUcWupUznMJVLS2Wk88VW3XNn
xh9FZbcnU/uVNIGm9q0qjEDvK27WediTmTgOSn1r2i47IINTehULDw2haiwHDSyV7nXxTFaBE4RJ
O65vy0tY+Cm2D4vL4tZpq6gLr79QA2uWwfCk4lbPYtp63qnFL/WWEH3U7K1seFsqpR8MxzgSi9BC
LMbObubjgAOCDa7zfMC6wBPQiZBhW36yh4Nc09+DXJxjazgHq1XGnoW/hIhWniUj1+1jOwwnEqfj
fsk4CurVBvWyLen2qJCyi6rOWeREPPZQhriDH3rs7KgXMvQGU4RztdT7wTLZpRwjfOYA+yVCVKeP
/ljlxXEmzbRGw2898V7YFLOERW0Sg+2mk4ja74AEEMIEUQHHdAzfWw5iJQDuZP3Z1Ry5h+G8yxAj
8m1P3lJ2w+sgOUxFJaRfiuGz8CrtZWaGlsLNsJ2vquy9H7qDiWlISwDVrPZ1o2HbJdzJg1XEjm/K
Du4Ba90iB00tZfwSR5HNkCDq6IKAoEXEmndzxQbTvtLzA5tS7SGLzrlgBVulYdeSqOLDAHfCXgMR
2YBcZyPeuXqUBNtebnOpUJixKFmlOky8xQJGVlB1bCS0xyjxyb2dx5pF1C6EMR9ozVPtYDNpJ/uc
QkajRKvLfU0MTc3f4sTKd16ZqKDkZE3AjQRlM//0erPdtZnXsa/zD4VWcihn5wnJfzcUirFJvWzr
V0tYGa7x1HMoH1wm6ajBWtBIdeblviU58GY5Rs/ujAOx6Lbtg4PcJ0Ow4j7ZudGUQJ9aMQi1e3In
YANG8btx0S4WF+87Iy9/xsKEuJahJ7LmlqgNS1pjFmcqk7jv2kmbqsNVvCunPNc/uiI9EimodlmV
C1ju8AdUg89xV/SYUDAB5vvUyH02ZwpsHzqfqbz7FAkBJwaijxaBrQPm0haPMO4N5HvT5XnEQRu3
/beKoGdIo4LDJkPwI4gf9LiMtWVIj1Y0+mqgUR3dkokh3yH3N/9M5H5gGbvXYWQtSgYc9cmKoHvN
k/HAO7gewcTiU/DeJZXfqRPlfnKiL6cfTw0snoCJsfQnvNCbZ5ORT1Fj3Cw01tq6/NBFT7gMTAXx
ZfxWQlh7FPA4NMeDOVXmobPNPWyc2K9XFmzmhGfI8S9Iv7e+jy9tuQyBrlnVU7tcW42cWW8ldJtD
HnOkASCI9Upch76qAtE1f+qheq4JA3E+MDxxqh94+1gGnK4/as4WXjN7Z2f2ZmbmbTN77ow45iPb
vWiSZc4p7RxXIWegpS9In8kBGBP9Pmi9gHheKBzrOGIPvg1qTsINweWnpXFZVlZ8xhf8h+7RHrWF
uIq77jsjKfx+7tCxf+YmK6PsAWmWA2JANbEf0nWY/KGpJpa3qzDTp9fIdL1rki4fYpVLwLIHQ0s+
F0c8O5VaESGTPIx6FgvYK69RKkqDnIGJ1ZpDzXTxfLXWr9yU03Oj2e/Y+8RFW9Wr3n1PLQLXDoYr
Bp5YPDrFCF2LQpc6bN+mCVfs6O0waaltAWy9w5wpORIsBvbLw8yioAdZ6SiiS3sejczxMekkgWcJ
NLLsW4fZN6DyTQ7FTNfWYgsJO4tCkDD2EQjbQzEnE6Fcul8nNgEf3PECqTwYJm/lWDAGnUCMlXr/
hCcOw1cJRVGa+TlKlBN4Zb8y054/u6p+9fjKdxNr30OFFbqD1LtLvhdpuQTxkZXgfWoyFxjedOgC
D+SKj0wrU+x9yXvaYMGQ1iDCytABr+AZbS0RjI0IWxg9S8OOGHxXLzVqdNBOXyuW2CApSWiWVXXp
2/E4jeP6aGY80d62ctXqXhj/kH5z+53EdLxTnZvykZre066xA0ebh2A2yNSBm9mDueZiccRW1+J6
IBa6RzXHK16KSzH8zJrcubLE2aiiLlyj+dTj6PexprcBWsDDmujGvpGstB9NnFZVv9ftJj6nVorB
a11Y1tP+aMb+w+qKcClMno4yY81t3z06ca1RHiwnztTm0Kfj90glxrHW8i8GuYAgTUC/IsZmqSYL
25ypBasc09fRsc/YbGGMeXqyWx3QDz9GQIrn0VK/ZJH9GQvBE+ONNAwzO78Lcutp/+ZVtQwKDM+B
V+h/isl8Qeat9nRzM72Ug8c7+7KxT4dly+JgVqSjJ62Y//cD8LEuTla/nVAyVitTZznm73WGIlQX
dbs3cnT+rNOibQ8bjwC2Kj0tDo2dDhenXY6LMcac9KY8DpX3lCWTP26yle2omSXFUpLtGKRPGAQp
IcO5YE0OO5QEa6mpCS1rXG96OR6FK8VuBP56iBRSEw0o4x59zPZd49SHaGazvcoQetpmPHRqrU/m
YH7HVjei/7DU1WBtnUq1o0hfFydnWpTNH9j7fjcWGwhaiWfJQidJBwLntvkCKOnWOBj+27U0/GVY
sX8u3vKwdMR2HkTPGzviZPGTgvdIpiYqtSBILqavee0fBiZrWCxJIwwa5V+FqZa4GYQmYvU7u1iO
A8PdXWcMz9CQ95TPbFTP2BuDKNyQB7joTvXT7Iqr0xQWJl7jNir5t0+KHNdD/miPrYeouasS1Lgq
YskjeBrkOiZx0Bk+5/La9rgQ6SlVR3+b9AhfDk1HkrcVahCrx7tlOMQrE02ZVlfpFLdJvTVVSoR0
YmG2ipivyZL1D1wJP1gLndxkieHDYH9SpfF8whIgqxg0biY4ODCQjZ32ZxHmh0o0M6T/JuVFQtFt
GPAaxBF2gn8de82NHjLCSMxnhI/1ZxJ1x7jgyS9xmtenzETca1ttPGfNJszumAuhDblDcdWN5eeo
N/p5dKufiDE64AbU4spYwHdUD1jq3tmMyEbkLvs0RQ0bZpy/lGRVAvovT0E/foyVZl/d7CB4DDP4
MUE1jy7q8Xrx+sHEd5J8Q2k0ATWCRolSWAcd8vwB4N3fZGmfVsawrTHnl0jHjTDmTsP7qF0cvVXf
tKI76o3FzmCNzbu2lfK4kL/jkHzBZ6WxniX+OemTdTSrmIQi96tfgdBguqcjaFcD1Eb9OZcqCvtc
MMVcis8UyoYJFUItdC5KEPmJAAhmDp/FtjKesrEqgr6txmAR/Y2Nxo+jVv+yMOXTx1FFuhKPYLn8
niKdYGHJFbow0vqWOEP22O4qhjGx2ZmHSBJrbeaMLfJEYvejVGHXzzvRKXUqBd4xApavhVMuoTaJ
b5A7F5Al08y14485XS6NDiLJOH3rtP6HVlT5TqyCnTcLEuBUlK+xxmOqjPlWGeemh7OzSoIgytzW
T4vfPaustrzpsxvhGupEyu5GD2SEMPO9JJ8P2Y/qFLOFTaKwHIOuqqCu6Ok3JdLLkhfqKM2Ugi/T
DM64Te3OVfrkphbr33EkDUzHL1EnHwZn1HnVRkU/3+VoPu0W5+9iml9j9Nc6+plkkfKBURGPi7T0
PK/2y8RS7LC0HOA7DSGazFhfzDp96kp9zwc+e87d6XVw0OHG5WNRY/NK7jSsl/EHSYb6iqf0wyZB
NRvRba6iW9nNr3GNt8huo1fGGzR+5s90Rn/PJfW2+tn2CfpUZFTX8bsydJp5UqRFktINDLEe9O4y
75y0z6+1avFyqjzbg4DheqXb5bxe/rSRsdfNTFxH3Nly7j4Nb0E77/mNZQbITRnRb9i//WXKeKXY
hWURJGRqkOpVcTWKKP/3DS/xbmDkE7A5YT2MZfyrdrOt5kt+CzLoBytNeqxOXqhZroPVgRq5aplB
dls7xyhzkt1xbXre+bw85IKeHysgUNivTuDd6ySXvIERNNKfbFOv/Ko2P7Pxz4wIsJti3bj148Jl
6rArHLPx1yzU35TN0bFYMJ1Wv5e4xxgwIXwWlv0982i4c4N994L2QRXis0qEC58uOhktYyZZxaiK
6LDNQhUIiLvWeuNATtHkaYKbh2UjSCcrOZqYLUgsZQG21tF3V/utUyYuaJd2PK70vYqRgGOVhWKc
e3TgST82BaXUSghXxxWwWyckRB7SyeKew0+j7YnEmy59MaZs95hjF2rWwQr6TvwZmDbAgP6aaS13
q86+q8koHkc0UsYVihp/jU+q0ZG6MAPRconER6lCpZ+5MDohd+4sMaFXH0LEH5bGoZa13+CDEn8y
FXl6Vb5H2sqFrwm6vZF17rVr0Nw349nRsz9DEhXnsq5+0tl9uKuTnrDMAj1Q/Uvvue2hQ8hOdcPy
xeyiT1oIQ+rnYiliE5zospjfpwWPkvknkcNvXnNj72TI4Vkat58NXmZzjiKaLRaxkpQ7eHMmnwur
2mvJGqYjsJC1OTBSgtrZu3HAF/opHYYXQnrfPI6rLt3abSxapvY3m/HgDM2Z5M7IObCNFOy+O6G+
/XAbRGZp0heP7RKomQ+eThOmowYmcrRCx6ZG4qgsoHzlrXUTkrLAKohbrohDIT3uZ7QMcOKGz7SK
5wB3IBKIBDoWzfTXlHeA9eLMDZn/ctMAAYL0EcA3rfe9rLk6WL+ynzTrmmcTL21rpvu0T/aWi0ii
FjorL7FeV08VZ9eYv41ukrK1sz6jpxX7tsTE0SrUc8cO+2ixbx3DrQtSz15h1goMw8Ap1x90fWpu
kLiYjo37NcFN7RQ4yNp+7XxlcNbIpHhPFcoJuKQzZoudzQ4M3qUKRJAkkBUlx5Um3tepd80ZZnma
wWjwlItnYIXNRizjpHV86vuaC0lLEQk8YSOEMcj1nal+MARSATXR7A9mcsvJ+QRCfZnCszYHXUni
ycj3cY0IbzcLnZCRvLS2eWCyG4WqJbkwUDKmemnQ1fcHqy6ln5s5k3/5rUkmYHr4vIXA2Exk8sTc
g9zEuiVR7deqs2pfusUJrhWRSB+yX+uDDPwz4on3ph8R3YWnO+XJKO1XM6k9rBgGoirFRx8Rz2ZY
0Hy1tPhL+n3Quylo3aVjissHMeY4YeV6cVAudg5tWnwwl0GZWFwAUBJ2kYG/PyJSH0n0ecelLh1r
lPVpNYBKTGy6x2UxYKtjrR/++22SpnY5czkfrBGywJDwN7p0bP0inlFGcNrZMY3z+K3EPlnLKH/p
6uI4yWEMtC6i8mnc04wAQCPvUaoBw+JIyw9j8dmsfCqzyPwRS1GevU0b3GQUu1tIdkxtjbnLFUxI
iV81po6gV9+A4hCJgAe7Zwf4jma33TtwwPa87ie30lJilir1k7W8ql6aPpPw3dhBDh1opfy6RGlD
B0zmvPBduC7BUvM3OQ6vAQESyXknXzSyvl7HHevOD5UdYw3SEcoHnC1ptpIkHeZfZVTMR68cG1aC
M83vrW8YL/BsOmN+Q7yBtCFqHrKyrf2BwVw5oJNPdlftPVn9ykig662rQzFYwEvhaR1T3nx3mxrh
EKhu+Mj3rVhafndeodqR5aeRjvlF+Tx66bdp8ydb7vNqajUhuAPuqGcvtqJnuxBMsov1ZufutZ81
v9ZlfbGltgHB2r+FN60+6WQeKGctLyVEmzKukIQ9dqABOj20wJV2bF46kopEelbpepFx9KKboPkM
gGXz0mrU/06KGhRtqESDAqKJIJ96FBG6c2auWe9wju9WLx9PEzQXmaChdbGLmXmtrJ1Tfs3wAoII
2juNkN5D10137JlB1yRyUmJ1PyzUwJI6Gd5ER9YSXs2gTPfKul5mFw6fItm9YcC5GHZs79cVTFim
lHOsQYTxuXHPy9hvoJaF/Yf1c9Mm9l6rKLXjwfy0TSLk2Ys7alpIiSNDTrldpyDgjkLfz3OzhpsF
zl3cd+7j+kRMCgJDy9IzyA6XlRNBDBTBRiznU5rmB7Usf2jlit1q86mlO9G0fr561XIhxmsHrVoC
q6MHUUr2QckdPJCKOi/KePD6pg1zVb2J1r4JViM8dBMUp9ibch8N8lRmCUh0bSl9ChNwQ+ge8SBe
xqSFlNHIPMQZMPjSubRWsuxwGAZ2Jawz2UUehTmPAneaj5aavvSxxIjZ1DUeJvsRyZF6E81gX87G
PmCevV5XBm1rXoqQMhjvBESVwc7EcX0vKv1zIhH0Gm0RkTn/SryifAR89tDlv+ZiekKqUNfGRkIC
ck9Iai6I2CDqYL4514Czw1Y6Fpp58j0De8PE8McEEhOLbU8MnIhtgB3zLwM1ieCRPFpyjg72wEoR
KBrvWubd8qy8GSJqcHDq2h5f83NM8CfN0u5ilWilhW58qEn33QXUSjWoP2PalyHWEI1Lgv9U/wPu
DI4UgZ9adZ9VzqSn54xebT7CaUGT7oFvjnmWju3marRXgWEBsXrs68Bsl7fe1clgDNQleUUfEDWF
nxBiMEuJG0f1SIkEuOJY1rAG17coToDzglSEP5sMbOZNGhRJl8iOFSPP4NgLJ4Lw3EAp7XNMgqD4
Y1We4+Pk+tTqethHqxFKMFY0xPEbyVmc5UVhceOTFtdVQMqrA5I/SVuGMfZUN2HQYDi9fpApgYHI
PTN4C4vNvL8w6BiS6dmoNfKBusA4EnvOWdQvHYgYZzjkDiY0vBefXq60nbu2FtlFfc/ynxUPmrE5
gbNrRkXl2iIU898iR/81x1c97hgI83Ge246mShfxc27r6A+PhZYtB6S4q47xZWd4WrNPMcSGZf/S
uNWC+pemOyOyz0SZo5DQxC4ajepYGzIkk2IfrTUOGNBYe1HqCABiCeR2d9tjqa6uTrc/21pQZ+C5
Hfj8+AknaDJLqZWBqTn5PpmdXU3Ty+QMi4f6gnG4BWSHOvAWci0UnAdScFMMj35Jz2kxgKlhguyq
tQidM0Se/tJK/cNAZoRsGWPxoRpUZMeuJNk+PJvKiCMk9Dzy/J2B3typ+nke1G3qTOzslA8NIhQW
4ORWRom3j+na4TcgY8yPQwUwVdtCJAj67c6aHe2oKeNTrb6Rvk6I7zF/GOUbTb8uDWCzNCs9VVYx
a+ohRnM8z3rzImK2t5Ak5cDrvMtcD0+GMdCeimYgSu38oJxucZ9c25zMhl3k8BFAFN9arK27blEP
WjPKc2xZJLPt4daQfQud7MnUngyZQHvU0dlE7x4FtdNubbSYhtHVibgBA5Zzs/B3uF5451zU+oRV
q0viJ0K+coclA5efB4FiC/ZBCuLtwBWHNQm+zswHTswrqN4EFFkt4+HxjuOqcsXdVTD7RMHzWjL7
UJDti6MJDSFGowHC3Ctaxz66oox3lXTUgeYJl6WDlbNk2I/o8nb3hRoVRxckIesA/hxfSuJdEpz0
foxDnAE+kt79t1Ed5hdcwO7unu/etKuNtzxkEx/DtSdRl2J9xqv2jj0JAC14157wFKIgDHleRSqz
NAsIVWWcz178VnfuVrmorxnEkKW5B50695l7q3/Gg20isiXcl6XR+fcXQsgJyXXFCoj1FU4khvUc
W7M9zrc8dYMVg9Spw/H63lfE7NbG2s0SakUdEbOME+gGCVbedwAq9AOr/qJU9eKNIM1MTfn3f9mQ
NSmLrlfXqM5cbo6cWKZKqjfl/cTNTOE51/3hTh2gbk73AE9kkPBHDPI/VM2MZ1pPfOvquMPraBK5
zthycn/H7LSezxD5n+Q8Lde7JRVWieXfUXITFgiWeIg4JOtYAksaEL7x+T4Ck7AeibN3+wgqC1Gh
JcXpaOCnVGZm+mYrf/3Dr5XWYL3ZlMyblEulQzVPsphwGWLpCFrFc8iKtVjKQNVuKZr7N9WKyJMM
4mCM3dPKLOV19g79zNB5yirtCHX7pLOE5KVmCOyzqIIZpkYs2K6c2/3PjwUWAVY8fciZzGKMD0lo
xcGhxlFI7MGdHOMsMI2meobVDrDo/r9Vco1gmtT8M+ZM+HBR2TthTkhhSY7J9M7v1RVBTFAc5HG5
qKlJC7nPkL+O1FN/qpoaAqYHV1mtlkOssdcidmV2nVTxNvXNRIjV60nYEcTJHUJ+PDyCC6wnNNe1
b5yRP6xe109yxkSFDcR766tTt8XsRuDZ990oJatdgnyMIwokUOyINM2uKZ0F83R+M/R+3luEHy5W
7YCnXebITwfOxwk/nKZq+XsuBEk39N0RlNVScisVBIX3hlH92Qggl2aL4BHAgRuxLqzbqpL5Blj8
kPRN+oBLEfdpAo/fXov8ZbLccMkMOEer82rcQ5R92T5W/KjvcOXWUQXRx1x9R5fd1xihEeNWSJ4r
YxbYrHjrMptxy5wO6/c5o+Irp6cqUc37Ap2KF2mOb3n1HVl4uk0bML8wqwgb7Pg0T84PXVh0MOPc
lP74jyHSG+W1iZblKWsps7s1JnRTLhfi7v1zZ1Es3ulJRmKPWPVqnLVFGYdWhdmKo8e+lOtvjZ8P
FtKSBHT5dGHheHUgAeyTxKs/zLreR2wufTLNvIYrX3IhDcqBLJNtEXdyqnjsGGNbjXvUtBjL7Dbp
NuUgSIxOyxMsfsYZ5OrveJhUYaeyk+xmFJky/PJOZOH2TS/Y1bqryWTBT8GP7btB/4naVJ6XRMws
X2ne74B1Z0lBPhbCeuiiduXucp40WXEOCKO4LH3nRxXizbIk2B/7zCIYNhlIpkpHDf/RjTP9YzbC
pYEFNOFM3KVgx0I2J14bcnDn3GGtQ+15RWgZAKFjK+l8K/ays6woiQcO4CfBvHjLQN9fVKwJQdNk
K/9BB8snuYZ7LLFLYBwI9Ga/5gE8usukjjhxS9rkzSlolcu1R6tKNlhXDCnLEM7jtIV1QZMnYSRI
O0+OZgZ6kdBob29JlPQE1nNUeX4f2RAGtw+alnhhteExiYIYs92wvy1OwrGLmCQv07m2pLG7s3op
7LxdNU3Vi5Z1Tlj1+PL+/0/Huv4F7sB57EbGHjTPxbEQyU+s5qec2Hs6193BQoUM5toABw8M/IGf
CHOvvdxx1e0GgaxSBJuyOqW6/KiTIbzjuToLh/2dSDeXJc6IYd3OjeR1rsxu50HBuR+IBCpBX1RF
aPcF1oGG9oe1FDTJtYtmRcBzmuN/KLW6DNpS6df7ZVun1i85JgqSRzZdh+2bUScDBY3bOGb9I6OR
K5f0dr7/7zel+8Nhz/BjM9UvE1oC9RK/ZNnRr2YCKXT/0SqyiuJ9GsPxSEewfBeR25G2HrAjNHwI
5GKJF42V9+3Qqc9qoMbFTChucV2mVzwM/IJC0JCY1qh7PgYDC4I7L9+lebFV4p0qZ4z8NS6z78Xo
MKq1NTqLzjYQJbYVLYX6pSJX/Eid9qr073MbpX8g2uDjMJCo/1GD+lrCU4v+xHpC2MImAcB2mw9N
gyGOFeUHGq9yWlI17RyHRo4LwMJqeGfIDBgEdgbKurDbccM7mu9yMT7yshS3Lv24H7RR5BWQ1Prv
TpfpPmeK9zg3EV9EFT9BU5QvJhiLKbcCCLtc+lNb3TCVPcOk1/aWiPnPbfROzYg+JyIgZxKP0bEC
6Rfc0Qkqnp7mLeSWZUtzWjQnea8W72UBwv6wtEb6PqYGKpuTAXTfflFseTjJjT7MLaX6ysE9SC27
uLjNb/WcN2hvpPrXHnizpsCNNpGBo9ZhbcpQdPNhyqb8uW84jHsLRXfhpjtli3z5x0bLJggAcbzh
VYoDFhFo3BESQdqqx7QjKq8Z+A22+M5a6Zd/F37rKg9nO8Mqgn7awJcyC51UtBH+e3PIS9U0xbzX
fg5koqgcUtugIftqfM8QHXG5zdplTkis4P3tr7EFSzLNb/fzRIurGRqdY5FYAUGoUYXsSh6U4x3Q
vi7eekKnoHEYGTE6eZt+gTN4djixri2hwZ0+dO5J1/M2mCYHOgqx8yCuu/nWFn/vFU7JvUb7CvfJ
nAYnzAsjv/y73+vcWZ5qt/lQlvTQbzmNEotgIIaPNhCZ8dKwfefBNTPrJWP2utoNq0h0a6EsjU3E
mvFkex3TmkFEZBkWB+1xiU58KDt/9KLCTwmY7Bken3UcVY9DVDMX34DnzJLc539fAqZCDb+Pao7C
iZtvC+bAzWwH1qVvmrOWbTtVcLme7cT6iLSoOBgpc0e8ATDx4Ao1OO2PXt9lR65YhCdgRryW2x9i
1coTm2O2JQv1s60RRCvzCGMJxz85YrxUXfnLgkYw9GP9Fnf6DQugjQZk8yMKeF8jGf9WTfRWWmYR
c2t6FkZX7SOpN3oGHgfOkuU7GW84bNv/ySFVNSqNZo24e4haYFyb2t5Ppt5d79yYUTb/Rfr8Q5IJ
M9N31hSXfjHhYmbCz/hGtih7DatpEutXz0iAxyq4Q35zJkJiENazihuwBaU8YfN5yIqk8e8YGUNl
1lOsElyvOP3wuv8FKMLTwXcmmRxITYOp6OTj/UsxENmbgyK3xrEaaUEyEsxFTsJ91uvLjzFhdlv2
/SMpHPnqTe+QDg5rkSU/46JWfm4Z6JOp7YW5zjwFfs3hjkkdVVqGYy6e6pGle862dsAgH9kSwAaG
mm1x+f+2LMRnFAHQmrm5MzunO8D4furLhFq5jZ2TgROJLGUKiqeFeQwuEMBjTzl579saZZo+ZgmM
41unhpkqDvoirQ/b4gjCD+lfHaRfjf8/nEtKWjx+4kgKGWf7Bt5X0WSdskmRh3Js7IftMAfKZhit
7twBIytOUw5FEc9ZGvSWl9GXUCLbW9YY0gADjXb+6nVMLVVu+ixNYhVOFUE5+fddjWQI+ku3N+pW
fgiXpTBelsojDgf5odyEuatZfVa9k18rEFacRmO9Gytb7I0NgSkJLF2itP01W2Sf7rTJpcPHoi8D
/N/adV6XfvD2XfeXvYxEUs2CbxqTMSGIWh/pcWKIo/DSEvQL3dLKTloUsWbZTR87zp52Y2BhR+W3
KnSXetK9f1uoeH0o0TGDpAS9M0darOutA+xaVDpThJPo3hI0rqOfWDmirQMW02k2XqrIQknN26+m
XTTG8HA5JDjNXceVcz8r76cmp2dTjSYj4QsYtdqnEWT72wRlyq0RDu5fVWEkF0y98X5oAGVLB1bS
pAkP1pV51I34r0I2DoulZLh63+wzXTGilEcPO89h8exr2gzpWzlcqeib74NVUv90dvoGEMT5d+5Y
fAC2PzlsUY90jfvQrT3L57F1ws7tq3OjVTxOtni1wKG0A3uxnKT7RSrzaujMylOC3I9T5P4ldGYi
xNl/K0iFT72tvq2pNYZQGJEGIit6q1nzqRL7sGJk8XFGj4/1oB1nMHoAwJmEMjsi6VmkcK9jGrIy
ibBqj6DktgJeG1hHcj9UYt3ltpDDnkd3fYjNlUEiJ9nk8OlWyXKoWoqqxSb0LBMU36qyTwqDzNXy
5s+YhXcXR67uhTMyhwDDzKvgjH1tOM+icp3eepMm1S2sD46t7HdajM9WWbp4Q+Izk7Vl36DqH5fG
6B5cPra7vGN0Ntejs7/f9tuQG5ltud6/5mV4rdy5eTK6Fm3aoC64bzkRsO9P68Cq923biNzi052l
8xiztcxkTcv//ezSxj/YFqPAO3oTLwirgNO4e6mNyeRddr2zLKZnqzCP7bbWqm3M537SCAHY6pya
ZMHd9QqyZAxwn5ZvS7SsgCKooAraP7nBRSAcCSaLCgAIxMUXAzrrmQcGX9Q6UqML9q5IXXXP//8L
LECXRzaqIUu2yRMLo8W3pYj+YheTIYHrX8irIuymWhbsNYFJKUnq+k7pumdayp8Kuw2jcc4uTeSs
qmoi3H5bVZFU7tlOwS5MhvMsquyVPNwAbyZ2t7AYx0lvJ3v20jIGI9iKgKw6v9KLUzL37JQbi+g2
etiLWjdvnoaYkazJpTH4c9OLPenP73grQUwT2falaP+uGBBOBd5A7q3YpZNL9vd1KKWnMf1lV9Vp
zYhGcj/GB8l6gFtTKcocphlEEiClN1GCXW4O9XpejlrLireN1faYdOXjPySxtLxwTHKWrAGC3Rro
vEMahPODk2kjG0PbSba0Ao01qCumKhk7lNr23c6XDBEORUQzsjMvDDSKkSzr/aeWaHyX0Gl8WRrs
53LokHsv/WxVdSjK4tvIiPNB6+VnbqMLNhnnfmW84g2c3qUCEFePG1H0fpAgWT+UA6qwXkv7Lc/0
W5rA9R8qCQW8nMrTfyhhzXiasWDaxqsbvSQzM6cHW36tLmKNn2O5a0mRHcy24/J5yqMHz303tHfH
/OjER2+94VDZdaa9c0jeWwJTNTWPKbQ95y1bZPxzZRxZEixArAyHoTq6w37sWzLrn0v/3I/Pm9D7
H91MKgepSVJZWI+1JOWuFWeDpRLovPHHHEt0j3XfUnHN5BhT+KOYt9u/UIbSNT1hrDkidn/q3maY
7dgB0C/ANlt3lwhkjoklS63oP9g1yRw0ITyIOf2pH6xXfJsB6Sxunsx8nWbvqzHtoKrhCq11o/l5
LJ/6ZriagETQ8PkqrOxYkBWNawUaz5Hljsnl/3B3JruRI1mXfpUfvWc2ZzNueuGzXHKX5FIoJG0I
SSFxngcj+fT9WVR2ITMqOxP/rtFAIVAxZfhgNLt27znf+UCh9I1sQr5dnYckS+/KEakG7bjodTN1
iYd+FZgc+WnYPnCphH3E1Bh3dB9Ujx2OC3BkGf6RnqbLvDWwaiN3VmGGqz0mpwhSqiWZbDYOE6yF
XAS3sLaRhagd5abhmKSMSb4+UkQPZfsPWar2r7G1tuk5lmkxHHUt37J+ja0t26YO+ilt6GpXG0W7
6zzrHzJ5l3WU+4071wyv+EFYNT/44vef/vy1qCf50gyQwbTo4E90b8kMb4AcGGVOooNjYj3yPOf+
Xz/UVLeV4trzP/7rf/47zvvuX6TZX1LEf/np/3qsCv73a1z4n/LF/6+54/8PhorbFokdfAa8gd9D
y/8UKv6AFuQN2NPnH4PFf/6d34PFTZeQcFtICZEXIbgJsVd9/owcN53fvMDyTD8A/WQC6/13sLj1
mysICCB0nAAXkpVNcmx1LDXB4tZvFkesxW/xo2/bjvXfCRZ3fZ2I+wdgsEQDH+h/PJDCx278KzC4
yADpIEcs92pZziGde+xcECE47+uR2REA23XQBnA+2hqHeI7lFajqg6yW6066m0lLZByOLsNba/1z
5QwbjowbuuSIVJCO9iQX4MIo9xHjKr/Kv0qDSmsCCBHDDDZInWC04+9SAWdjxMdcCYoWK8fBqJiQ
VaXuD0jqBm9PMipOxgJLIf9UgoYUZEHXLiSaZZeG2ZJaxFXRPmTgjbK6eJUTCR0itPE+UQLFhof4
QF517TvTufNs0H2vQaMWETfK6CP1pUHKGMJQka/npMZIk0U78m12vXtppX3vhAhrS1xVudjhnN/o
l6pfTNP4u5xLDRLG0wh9oWPvaLxiK/kgvQjBImRH7hVzgfJycvdj6d5ji3728+qhDBbGedGwcZF3
9nAa9H/LQN0puvx1rPEzmW9SFFvmOvjgrfsoHE/+/N43BaboXAtVycs4e1jTS/FtTq4i59IbmrTc
cUu/9O3Gm/31ZAudW0BSgneY3Ivjhcc8xkG1XNtx+GhmTrlvWjQsXCOYe8QI5acJBIDEoOa6B/3t
gvTvI1RyoYstQOIDJCWhpbFd0Scld6F/TrA5Jk15E1M86Kiyl254r2j48UkZFiLdbNzEzsUMKMAK
f82r1K/crK215XKHZtrrkiPjpdXd2JPTPMOQ8X5+NfovzqO7j0x3b3X5Vr8Yg61XEqjUN9EPHDv3
Qdg96z8/GhHUUeM5M6hEmv4U0yIx0qZeF3yni8loP0X6achulSE0nENkssO7b7sHGqcbz4JsZl7y
4QK6j7j6rf4iaPBv9YIwK9aBMNblY4D5wTHtvT8J/GHxtX5ObHfYUFrtBPQTl+WgumYv3H0iOJVY
MQMa1HhiDRd4shWOWX/X1Ml6Su2tD6LLC6789of+59vS2xt2ubbwgXPzW4Eh4RDjGGpRQ5r8Gy0r
rNTpd1sbjZGo7dUyXqKBMIqM6NSpuKMhdC7T8dQM5auLkqeDNzJM4pH0zeu56TeuuA7S4eeayBoN
f2JNkCRBZbfV62Mu8hMFAQTH3dADUeiTbduGe4fQLkZWB4zFVEYMV+fKOJpMfAockCVpqX5f3CyS
67PTTyc2LnQMaE/CaZtL3mspzn0Gw1dbUHmXQYh9SY+j+Nb0N5r04baxnb3CD6nYPJoOuJc9nvQT
Uw8Dqm+f/jsS1xy1JbdmNo1RiqscFkTFSCKIje1Ux+AKXQoSnm2gBDwcg63XD9misnyAUcZll/ur
OZx8v9harvFRBFqzhaO/cg38oR9NxaMNQl+vHX5aEbOXDRdnRl9XxdyNfTJoz3OG9lkUNy3tr9Rt
dgn6ADSh3DoTX5C+qm3DmW7HaWvrkDWagyBewwHTwVR4N2l3YGf+Qc5ivGNDvvGD4gbHzLzHNZNv
EF1u8qDwCWwUr0Eb4QDFrL+KYdU4QDTwn8Ulq7TdkQ2+gHAhvqEixYR+7TlVcmJILGw8hxXhpQxg
kTLTVkR/i6X4Fn8R6Xm9d7Dxx4yLc1VbyAF//lk0bRRoUfKoc5Iw6MV7M2B6Zqv5BKD2UhaWgwOs
8TaeYjhF+MIJ6CbOW4l1CXstXmKMzIEOG2bEREOYGyF7EwZx+zB23E4sE+VbLcS2qPNhI9Bd49xD
Aqff5M/XCT61Cc2C92nzFTP8Q7dXrtVYfvklApzcsE+5pRizePEpMsMXWCMlTl+EMB1oytRDzV4N
A+HVdc2E099IfAR7VLsBGor4RdfvqVElu0aFX7RfAL84trFPmHLCTXeIV1fvkDmcHZI2XBFTuEmp
sfho2IGNYfmwlp7qdIm+E+szbKIO55xX2ttEEnLsYAqUU7CrG3eD6/+AeW2NKWtXZflH0Vqo5LP1
UobPdU7mXjHdmHCCBaBjix5vQ4vEXv4hs/DnKf0fp7gtPcv1zcCjLPhziJiRUOFGrsLwQndhbthy
2UFEVXCYsFWU9n0+I7Ae3yMXNasIt0bwT7GJUCb/opJwuII5mP5c09PlzB8z3xxicQRZstUewsae
Bs+xDoELDLXcxTHniD6POb/y8C2rf+hzFMDlDjQrXPbWPmVO+sY46Sklit2A8LYy4ulJ5fe1wljh
eSoGOTroWv7T3hPVw5jEcm47WAR6g+axFWlzJ1Cf+jqrbRHgnF2yFgVEQxpqxeNowgykWshX+tTX
m2K0GMeRg2DBwa+3cv1BuYsBABNFRF0+ZKN89Nz3Ao+K+b0nq5j8Cyj/4H5dnxlLu54jsFHlq2JX
8jsW+MjfZ6PjUrNbeoEcg8vQSOahCrfthH4kQZSBRVP/XGRAOORbonFV7IHpdGkJZPORkFgk4yaz
uBrzdwQ5m3Z4jxyOv6Vcwcq4wwG5VtZF6aKL40D7GfR/w/W9fRjmN0paKyZPD2Sffxk1UlRdKljG
sXWO0QSat1PnhlULnsLLhhugMwc0RBONgwAkFYdQYWy7LP9SJg0s59DPgEBnajC82LN/ZdGUOvVo
HAfIv/gs8ffN4lH1LC2ZfiVR2W8T24WHEezdZXnShVSDWECfZoBjNPh6G3nhVr+VlupgyLHbUjfx
SXnUfwwkMBRjQS/fu6LQttAXTKJb132vFu9sSMRbhfyHh0YH6/36zPiWbxLxyQPLwv3zesUJ2oFO
n7nQQ/JYAeVa0eaq2dBhsbjQsZP3P9wLfr8a/RfNkjtiCfuOSv2vHhBhcoZ6rrQ84enoxj+EIppd
Mg7RIqu9X4kzurtr4olWJEUcsOK+kgx47y5k1maAQjk29OEHPHo/c5xRJd///Wvxfont/Fn2C1NK
nK92YLtS54j84bUEXeSWYOGr/TSWWMC0BBXjPG0eha53HkgsSTgSJVWCfzSShzw2jvTUTKd/cu3i
JsW05xLcgE2ni1ib8iqofpAmjcFnp2qOV70q44/Wc/a+AplVZ3tiDOtcnBsfYbNFO9Joj9L53lvu
oSWRuwFhurIlU0400zx2hi12PkVVx9lgzy40qGLrsMw7npNFgS2h3TqWPDLRNWvEmZqHOjjq4llT
eEbegq62//4jc/7qIws8W3BlI2yVRfPnj6y0bDseTR3QSFmXM95J4/qgoon2OyFI9XeWtcrfFyQ9
+kEMIZ48m/EIHIcqMuRpbN950EVQbCcfYznP75S6UOxLLIMGBSpVnu3uJrkeMTt2zw3BLcPcbici
zlWn1jWqav0PZ4Y42wjDDenuadJv/uFN/tVDoRNdfYbYgeO48s9vUgURfLWBg4QvQd84ptnd+8ig
qv4nRGVdK0gsNSM+rmZDWWzjoLi2PQKguKTE7ysZlHep1W8UEmicijkVdDbxqLO4fn6F9UV/ZfoG
lWfdFrVRPYfHaRQ70zvRwbmaJDG5/C7KxN1c/9NXaP+Stflz1TMrJ6WCYwq4xC9Zmw6ol1J5E6s+
zd8ZDDBrv5KeuU3aoVlFsX+FzOhIPbsSXLTY/1hbg/fpZNYtwtNtk7Klz4bmnGzsAcqak980LFC9
aVeTXpjium6Kf+gK/dwWft2n+EJQzbm+AEKv39QfHlXYKA4hVR0vmn1fX/GYYG6kj3GfBr/etkBp
bDJwRou1CaFk1cx6yC/ekhN6dhjSuvlZucmV4QpuHs9DwgM4+Cd5207vBGhAIk34sBduWin4Xau7
0PHc6qdf3+VVFp/CNn6qODXnxVqNmFsn3Iw9D7XPBXRxDrHgCs0fNWOcHInY9SzSyOLXKm83V92z
fhr/fpHaupL4j09EwH6nT8Y28/P3//CJ5P4SZk6RV3v9KejrgC7LYRJQFNh4yd41UB5oDgW9Ut66
bfFI5PhbdDnAWzSrF2DKerfSzhzSkdcDd7Z/eIm/tPL+tdIEZFuE6JRl8pfnyKvrHmU9L7Emz0xf
RzgV1nzi+lqo76A1n6K+A81TfpMm5b/qNO6cDimm0ytI7Juf7QAiFBh95nRa9SVpElwPo3z796/1
56r/88fpmrSA6BdaHlIC85fCbeGTG0NCkPeQs5feuVTdsC34RgW8norDXkXzwTbVOhF7SxpbB4e1
Ew4nvcVm/dlVGm9d/sPh/BeHJS+Kb5ekFF4bCpI/r3qF355EOo9VT83FGye1mHYN+OeG9kEUFVt9
32a16o3zZqmrO58JlKH8899/OO5/rrU/v45fdv3GjvCkWByUGRarpejWrvSA/FFZAR4Er4YEqko/
dAVZkq2pyx29EKXhH7r7DDal06IJZO6n19uQDMjnXqvspugAVvi3yXRiLR9F9z4ptennY+2/62dJ
ZjRgcMo1PT6/Tmgr81Y/gvrNjizpkYJh8Iann+9V91TpXP5eofzSrf3lp//fNW91j/1vmrcKCeRn
m7+VP/7UvtV/6/+0b39zA5YhYfAOJjbh/rt96/0WYMXwgsD2fZOobf07ZdXqHq0rfpO08p1AWvwl
1i6L9/f2rev9Jm3PD9gUbI/Oq2//d9q3tmv9kvdtWr7jmyYvg71Qd5d/KSqdBOuCReoODSH81ZEG
8vRVTOeR/5cPBKUa733PDtgj6znmkozaAskmLCMbrpx5Jmc5iqrl3IRAzKBE0ZabPIYrgA6EfUk1
9wDD/KbVJAR8M0SFAUfA/PsEDlNT2B/mEWDWVH3EmqZQclemFWQ/d5q00FLGggtmdK8pDJ3mMeQm
uFMo9xQ9MiKBgEJuzwPlcPdnCK+ZDlTIO8uTmL1zl/2mLfcQzBCcVjOopNLA4TPZ8CEMu6FfTFlU
Gnd1wvB0sXDZSrASDVK6664pMMslpyYiwpinxaDzBUGnanrU41DfABAU38qxG0lSRNteEu5B2JoW
c4+QxOOoXQHRzHqdeDDsENO924RRqyic9pE/lZtpcUnrtT/rhhtkPAzednYfBx/WqMP90yf2fmNP
+CR9sBsj+A1SGXsmSC8GHgW/RxXaCROqojyOvo+ZQe+qtaZ5uGA9RK+cVWxD+qhBfgxNzUhvVM84
Oep9CxYEmbJBg7697TUxZNHsEAB6uO+7J0ZHLzG26BX6ElTOc3RUGfgShRO2r5OjGcMkqYCTTFna
bk2XdL+xX64g+nY7hCJOBFfSE2+JjW5iXpKHSDNPJuAnpoCCIpPE5DqX0vCEkIKqENicpqbg4vs2
aI4K89sGCwgm58UhCBtVy4UHC1KVXDG4Xm4zm/BMvwKIg5gFCQUhJPE7V2bySCz30uAiBkYeXhcp
jpGCMB1wL4XmvuRRCQVMs2BcoDCh1SSHvFB84fBiesAxrSbIcC/feRFs2ui50YSZATMoEiG5kzhB
Vg0YGgmOhuY491ZNqHFB1Rh4MGAgQK8JNccGGTc4Euva1IQbOkfeftTUm0bzbzpAOBzZapuDxnFA
5DSalVMrqDmZ5udga4j3jiLVY1Tf60FYoAi9eNtr7o6HS/EI6+rBcury3NTmuYv9HSR7b1v5BBNG
ip6pq8F1eVaszEwlG1tzfhqAP4km/ySaARQDA+q8Z4G3bHGJPyMJ41tW5NO9F4mPYoEUNsQYAQEL
xdgnABHbzHedsl1HSwlYgwv79SSce5iSr41xby+QitBfPdljEd4kQIyMGVWpphoBcMQmBuhIaeKR
18M+4qODgvRs5pCPRxVkYG/hJHmamCTHXh7U1aRJSjFIpUSzlWB+xbte85boVh8sAEyCag4cE0ym
EJtICFH+vtC8phhwU6gJTjEkJ1YOqFq1KqbAWvtko69NsE9Av0EoAoKCp5fujbp5GRf/2mUienD7
+h7G2udUQKGESePc1JoshcEHWY+mTbWaO9XONxbyBigNEKl60FSLZlTlBENoZlUNvGqwfRConrMJ
ofXsQ2tPURft2hJPswUurIbaCBatuu46EKoQeH3YHOwhvWZmTcioALYzhGg0UUuC1ppAbDnYyoPR
JShS+t9ocp0Lj5AXfPxn7HVEoQLq6qAE8JltPQbQtEonzfOqB2NrQzBdC5s+kceWFS3Qv/oZU6Vb
0pPvGwAqPbydxCFzw8JAnNbvMX8FvS4Ugug2NsaGxz6Qe98rbheTdigE1tcq8kki7C2HegJHnuaU
eTL00LRhz2svXkfuoiaaEX8A0m8kXnOwn5rsWCBRPhoy9DdpJEN8YVO38ye4wIPNGE9T06yCwG5H
7w2Kr83qbRh/QNaEpq35YNcKjV8L4bCxwnBnlVv0/t5mdmnqC6BtLvC2SFPcbHBuVjMdE8wDyOR5
w5r4lkjrLtEMuFjT4DrNhcOIgslL3LWAuvZx8Fmn/LnJolC1xfKGA3zc5mDm0MOPW4MgEtyq0/cy
PMSgmzYNSpLNnMhjqWl1I9g6gXeUXnmOI7UfgBiS5CTsJNnpTMmti/E7BvS99zge8VkgpU+YzMDI
w1ISrdKW9rrQAD1+uULeva5A6+WasQdUhVkbYSyavjdrDp+hiXyVCaQxFG67jbWLodTkPgOEH2GM
a8eDXeBpup9RtN7e7GacJgKZEU63VSYmAyCwH7z4zcdszCTljKdCcwPDUr22UAbXtTNw62md/iEj
jYiOlrzxFsIINYFQgiJ0NZMwnPfShlGowoibJHqrddr1zxJ3LtsilKqQ8xeZ/GW01A/9vAMazA9j
D6HUIcspA4xoEKBM6oL7WEgtHYuSkzAytXHnwN2lY6fJ1NUVcgmkh51FJkblPGFY4RGaO6hvFl4s
fynzTecwSsF7Mzsn9J/5JsfZsBoK5Ix9NePns3iaq9nEkgX4Ia0pvP1kfHbaZU/zFevDd7tdTG60
uPnaul03rSPPpGMwwdRvrDODNQkH5ZWxeBmrziNcWe0ImFlIFTQ/MzqxIvNx/iCYpG2/LUN09J6U
9t5MIm0qHVeJrZ7iStpEp03YFuz202uEOihYiGHifaVtf++J+TDy86Auy43+jcrDgmC5AnHrRJMG
iUe6Djik1nFEiBZ/9D2l6dNWi3GwWycEhEsnGDMEVPQm2kRTeT9pC7cjvGBl9f0ejeDwiDF1gbhM
cpyYc/zcrFcwkX1dANymIkNBQDySIgBrCAqwJWrcsdd0SIy8q6IyoDcmy8McTS8jH1fTZVtnJmqR
k/iGfxloioIG7oa0sSdlkkwTUxNlvQdW6E2x98Dx7Xa4g0VuHAupB5HS/Ebo6rDuVXKMkYBujbSi
h66g8/mpAuKIcmnxTqTa64O9uYGiRYR2bZ9kIe+CGYqLFWjTpNwrdNz8OxXUYAuwG4nOh2FhCO3r
A7LA856wM6WEMelwAXTa1Zr3G28EmNHCfM8lSa7twjmctxUVgnjzmNesVJ0hDhicczKZ09GWM6pV
XDlyrg9mPDdXjip4mpP1KJydbdcdHpO43RTRZHG9M9ZpOXEpMyqYhYdlxKYb1tBEpwVztBrZ7wU8
j70skMcG2tAZRTXqYoziC7ZOgy22ZsxBaeXeLv20J+tng5gaDrMd+Ku8qIpVzkTeF31Cy998HEcD
+5arrnD+LHoIG669MsftOnZ39eKQdZX7fPjNVzoIeRG1gZQANfwGRwN/Js7vqfHwIjpzt2txZs5x
diI4JrZkfJVUFaW4o36QRXFHGs6PWSwdYfTyO36xcm+Wwy6r1UOX1N2VTgsNo/y7Wy/l98QYgQXT
C9hb+inVnV8Ty50fYiXOrP7D8tBUEXmBoe2lkVIHOzkg++0zsmOJAAI1LpjucZsxFYZ8a934oqHN
4QCqsst2QyIuiVf+saqwRrjRN0+VaJ18/pbjj9E2KR0wOgnRXhyVbvjquyaHsI37jqvPdjYJNc+m
Jlk1sZ1ujJ6ATuXya+PirjMSx6+lWwzUbd4VHNdu7dR8o3MKLtSFXOiSf0dE/AjoB1hyRa+foQaU
U4u5XmW5JAsRe7CqE3LM3QR0Dih/NCsLeBoNIPZ0PNrCznpp8Kh0DDVJYeMT8kdpbhEiY7xVyzUR
XvLeOPcQ1urGy67d2aJkqhgDe+o+tuZNlAtxPf10HxfmNnSW+ZClzodJoTiK8ln6xmcg8r1XtDVb
UfVmjQ3BEF1525k57sMQmGZcvovGH/Ygfu9oDBaofJs3OfjjDlFfv5+G+RELC0GbAzHFi7ntoSAe
oaYiQpTHpYgipCaNDba7urcC83XJRjB29cy5hDourNNznVsPY14hGqCnR3g8Ny/lzceFElymFpSV
ibFRPUTRgRMtEe4PfV0c2gpx2kbOJdpZARFrAie1ca3QQE89n4y6x1XoOD8acBtnH2a/G9p3Vo+B
Os2Zj3JT7zeJQpcQ29ZLwTJfCVKVtySeEpYiQe5ZAbvwwJvND7FRi5sIaS9J6zrIiNeukgwyJniX
QWV3bWUizQfcElcoKPCzLJs6X76BMSOEDT7BaJpPsUW2TFhG8Fs4nAYuzSsmzMF2Aa4bYCPBSITB
hujCJg9fW6+1t93Yr0pvfJ9bRAFG3XLHKUeuf/GyyRybiiDnvzOGLHs3WCeDwmU7LvEGw7DXdUxC
y/QLLoUj02sHszoWqoo6Rup4jBKxvQR46ANTiCOudbiziKCYO+AA6jhQyR3n50iTFacEc2Yupu+D
qY5iubdztr3W3ZhTEKx4RGvuzRBoI6I5IFUQNlbdFj5MnNDBvC9MXgWfujcM4W6wE4g1pd/exLN4
qljJiZ4zEKeGRDJTDRN21oW9hC8NwlZk7JCpRjaKoWnhoxG3gCHr1pnM+AomwM6x/Ys04+8JWDk0
X2IH/AuR0NQfTdrp0BWjPLb2noSwkufpEfkLJjJDfkyGSTKRyhem1KyEOv9haKg/WW8pE5P+Co8M
3MZcHvAqX3Nyf4sEFcLIiYq5F7xKRyAAJlC8UHw4NZi3NWqHZpPyyBKbxTbZGBGHJ/QNMvoIxUmv
Zu/Twuee2v0tOZ4ZbVVaIcw4mTFviJUBWQEDkeMuvR5a5LGNh8o0MZ/bYnhETpqtrVhQUw3+lyHZ
SoLcb2iFx88G5h1op+bOxxqt8uiOtuVAiPnJL4N4M4AqdUcLgBlRmoRqHmplOizpa0CH3XVQides
uHTBJ6D+uO3UFRNldjxmxqu6X0iRrZYfBBtVV7mEwkvCUMwE1pNc+serwfwWjHDzpPNVsLHbS0tY
iZl94URw9qnD8YyQZN1RGrEbTKhf1Y0ObizRROwCgpFMYyJhyA/Wqg8e+bhJzvQZQ6K17TYM9E+u
nUz4DNJ+FU2O2FhLeivFdKjq6KKmfRqgfLMb/GSj8WN2rRfHkI+DBwjTai0u/vR7VsSdHdsk2tVF
/0FmwluAW7DlUUqxPBayfs09966y0mRP/m7j2XeogZFVgJvp2ut5kLwgw6Q5FXxxk8an10c+VvCE
uJVZd4HrB57Lrx4l+8pMxnFjyH5XFhAnIoGwiYinz870P1QCb6DMvuct3/A4O2fBNaOMSFEyAN6h
mJv2Dmo9YIThlxXOH+BYXxtFJ7byH0uvC7mB2leZH19RJ9a7UbXzqk2plhDcE18fWtvl3GFYXmU+
p8Ew5LdATw64hAbmyR2VsBHnB1vFNxmzzHzi0lsm3wJSEOD3kXXMMAMnRBCDfRt/+KT8QAgOB+qg
V6dz1Ca3m5upANY1R4A/uoGYEss0tqnB+Mn3b+iHITgP+F3r22g0r60r76K+PAUGosoUefTa7okK
SsMOVwAPTe7bZIi5HzkIvh2N/hvX9O9GHeE9l+wJUUCaBQkBxP7cNvaPfK4fJ8POdllcMfiZ3Zu5
ntFGMaL0CPT22RLQCqFvjIfHbmsWy7HNuRU5DDVVxIxypv/i5kC/oja9UprmYst2tcjmEZ84gjyI
PhCR8jsCVl45dj8xVUb0mZBzKy+6rXvEMlVsibWPe3jlgUCBXZoQotRkXLkNA3SQYcIKp7seOWBJ
RoaIUbWZ8AP5obUGrvY0uOAy0fS8eSFEwMKxbuhH7Q0wVw6Qon3ljfYxD8bjbIb1MfMQVxIFgpul
6Y+9ctG2L3TfRf8au+28F8lCPIPD9y+cjCuwHb4vcXg3zMge6uGhLUYucpOLlsyrJrg9uX/IElBq
IwE7Y2ip9ZIIYA2gzOIo+gJTcEiK/Ciy5BJ3A8ggF7ac5HrgtgvgL9Bwcaa5WiMtJdx9l2YK70Jr
QEMCDmLVeNWXw2m9T9+b3F6OtP2q3iH8YghJoGK0bDdVcBOxTUHIuS2W8SbIhxeBlWuXGLCsFmHt
/RJ2bb8cEdrZogSllUKKLzPMLSG8KdN5XqYSP+6U56j9S0JwlPrqDfG6lP4lNiUNvuGhpN+6oa9j
Jct3SC4IcDPgiYxCTYEaoOrlJQibvQtU6E73hlYtIRZwj6Y9PooRFgGHjzKBHSJDXccTnvjZXnho
eNxqdEbrKZ+DTTk1WzY6clpwK2+cPHrMwcOsacFHx1KZDwQl0rWkQofTFm7CpCI51YItaaS2degN
9z5R30lbZZJd476P/XH9wq2/WktRIcVkXVkdaBFAS87KdBCq5oRhiTk+I5hLb8oGFTIOcE6XoWIy
SpZDJavrIYin20jb94BxoISLIbMUi4mXIC110hWjUS+sTZCDeDUXnPSH3rTtLV44vk1XbVtFBkEB
6WQ11FuyRvNdbXrhLphApBLJuyYu8LLU8aMVJNc2Vj16NIYLSwu0fkr6SoQXyXLGjo1Tcc9M232n
MkqdqH6CnvpRxP73xSIYg3TsVRdzR5+rggy84CQamvd24vKwj+6pIkazlc+0fxgZNJcBCQV0mABx
MwAb2cUvPg01EneWS2K13Bx1sSNvqVVgyjruLlbWq2/RqkJnBp5XQZdblonqGVRPETvPWXPPDffE
rDh7FB4o8IpyR40Ox6X4mqagXtuRfB6sEK8hZLncmJLVgi6wIkunbQWG/cncGANRVIO5W4IOk8sp
6nz7doFpHFUJ394I1LXovHNIU7QmJO/Qp+IrAxpqNmxovuyBIbsGebwdQYEWoFmcD8Dcn4tFvrpd
+VYTyD6OmG5MY3xphmBnB0W6m5TkOLZQzxaROE6l/1n13rCq25GAJzNWuyT5JuqF+mw4c22vaHXE
RzqeiMAA3a60axGWSHdcrIbgRM5jonviYueYdLYVMhlknOS2uuw8o4WMkzoJsHO5juLAXht5fumm
fLzGSn3JKmh6atAyWTdkr5l4be5i8nXWD1ZkH606frZ6ceMgGlkF1dEpr5sKC3ap5LUxO/Oz6ffb
MU9/NC2OTlMYA6pYhWuS7lEWBf6G75b2F3gZL+nVOw20AR644MwgRQJMgAvbCcEOvYAyzfZCiadk
RANWRpx9ki2tXF7TqSV7aVa3UaOzTq3hyTelyUk7JRwcPPJO5LfrKqWjZBoD7vyEicBYPzV5rfbk
dT51KZrPRHTZxcsicD7t+/RF0vuuRUR5MJNvNeGDN+juWBsWVLu5kNVuZkO0NDqoDfxYW+pA1gX9
dTAM39veSY4Gl8Et8KIdYk/j+5yQ1Dz13tYFuktmITYjp3PVqW7Z2Rwoq6GnioOYFvLhRpv+i0EL
nay86blAb+omyVuFeBSOw+eiKQesDkzLhPcuSfNaVNaG1hecFMKkEgzmtQmPorHC/pSfkVJ6EEe7
8T4E87nNo9A45aDonIqPJM1Cuc4cpTmuXClq5mgIVJ2nlkSb2WtOHTyBuKg+s2AKuZixrlSADh+Z
qcnNpXO2QMOTK5GeCQKBAqTzN0rQJlgkMug6TUibPnevulILtt+EObnAKUB2zm9TFaqdL613L4Uf
q0YDXxbg565xhnXWECnUtpPJlYTAUtXtoDwol25NjX9pA6jui96NsVJedYQxBJYopS9smqCgRU6P
ObHQbvm2Qayq35yGsX/IY9p8gsLBmeMJr1f75FbtR1aXqJqqClh6SoOlkZp1lFGnZFN9xsUoaTFn
T2E+PzgjTi8vpcXoK/agJKwFU5v72h1vRV0+tjyOqyAESc/UoT5iC09uXbOcd7VtUYL19jcyXNpx
hOEPmmft1YKvizMYNnC8CerwZTToxBtjiKZ4hCmLttgteZgmqrQEI1tnuj8S/QQ7qaPY9cBSSkL1
BqQBbO5oQ8Ni36TOI9kF/rqYlu+ORqs3X5lTX2KvOZcFAQ0ZBQ1RNeJdIYDVjT8goV2cwHA1ywsR
pPT7y7MJeqixb8gdutRT8Tn63Q4GCPOfIXyxKsIvEsHo0yEk0vSVtZqd+hHDjVrB2NcBnfJG9nRP
gmh86gg6bER58l+4gIACbUP5OVh0Fbgoz+VlhCTV+BXFOmS5YEKgQsqvnx1gAU94md0P4kcSNHer
fusAUlh1bvGGqvaZJT3PFR9sS3vJO/emNWyTsXoLJVjPtpJnq9665HTyvJ+Hfnm35nhTm+m5Kom9
LQr1lS+Tx9l+Ny0lbmYM33XA9uuUwEiNyDorwXWZ6UyXIZbPxzo5ZF5r3AEN4WYphz1BaBwdMvDY
jerlSWj9GKk6VjF6tLCZek+1OR+jrH8Za2LE0jE99iHNNVqVp4EXujcLXKqFupoLEZ9c2b2ge8+P
MVcMeL4wrH1IdD2zIW72CcnKSPhQVrcrt4q6wxiElPGdR2uET8mkX3aN9oiwiSzClgF0gpzb2j86
Y1VvRIfIwzdEd0S3W61dz203XdMYdL8e4qh6kxa5g43TPKaCfEp/cc/ebHY7wo811bumNCaoem+i
7r1iEHRdZRhmBW3ENHWM/bINEgqi2IN9FMns2M7T7ZwjITWpjU1q8asmGO6UP74sch1DpwQr2mEs
qCcqIIcHo/MO48JIJUfA0vdVQsAeyYyVJAWTLBIG9cAWJ5gqFYGVsWMx6fMcQPAmV88WZE5putZN
lYL5jSIxHGejQ/SCGcCgfwBs2/TXsGNY3j6u6vJ/83Yey41za5Z9lx4XbsCbQU/oPSmXSmmCUKYk
eJwDb56+1qGqq++tiujonvSEv6RU5i+RIM5n9l47A2BNFFMUsfQO0vaQWu2LHocHiil9o2sAx5vR
11ZhPcIt8DRkDMg86zEm2GDqjggfAOHVvJ8mjoYjxaAAf1eaqxwPRjpwhWeS/WcYh97CS82XbhRs
DjLQaeEQrQKTBrIax1Xim9kpMnv2C9nI32XpWg0tGxssMAV9NV2M0Nlfz+myj0R0CTru+qOpbYRf
PCU6KLbapceXtRGtDZdousTR/4wOqbMWBEj4kKTqclHsrFzjyNPCc4jX94DHH4g4KVcTxGMlLvBg
1q2BNYSLpqt+5ZP3BM/9edYQPTpO/Cd5rYqWLavl9wxrx2YV6fTcefbHNlkOeQpxjef3zYF5PXOf
Con6YOXbyAOyCPfT0L4zBcrua5DZ/vRpQtBmX4BPGKZ21wDX9hRme5LbWGG3Q/jbsSFWTtY7D6T/
bq1urFdmm4LBhdqdKHy3q0De8LAM1pnD51R8iyr7ciF+wx8g9QMEeBt+ADRlNMqq0a1cGtwu3VBu
1tu8bx6RvnIZGCn5b2X2q3DlB9714mA1xZeLn150DqRcBSSPFZo81PltdEu8hApbbimAeVK9Mpah
y4VsXkM4zxzvWcs8biGZ4S7Ccdx7CoduRlChUyZPiAC9aK+niCTD2seACO4PnxqvGcdXaFh/Oljr
WeZ+kVIFx6IlJJbQvJ0ZsClk6+grULutxv0Tz1uJeFV3wArStawCheUnCUcnFVZn2Tpn5K9qtJYM
O1uFha8UIN6DFO+goV1aCh5vQLCdoijZMYJa2/HIXqRCtl8q6HyKrU5B6CvHg6gNll6vANQLSPWU
zf6OJ/29VxB7LcXBmMC1z2yW8Ap0D6RK4A36HFjpH1Lg1e04fWtB9QfjEDMmhcvvI904I39EjN19
FRD1KxI4mJswcw0QQZZMxhR8n/nLnw4aP4OiM6EkxXaScPpzFv+48SFzdwqnAmMBpL+nY+oHtbOJ
aJIwl/DNoZt+DkR5rWCU/43wabGHLSMmyylZrUQI3B+ouzCE9nUGhli3GSXhBPK6ujmmbfyFDZGK
rpYpjZI9rtukezedCN4MoQUJEXNmYnwFppFv9BD8ugNJYWX3rPy0wciIU2Mrqw/M0dmTtThAWdfM
OMbD94Ri+VQRA7Su8ZsQjjD5fXiMhPOhd4RpkLcQq+CFkgSGHHuXtHi/JgoTm/1KWzhYksyGiuyG
uWe+1E+/Oq+AqegPTyUM5IeGF5zu59aqAIiBJIiQgL2NDRN+k5NHbPeCM8eszEU+cTeGNfQHoWpH
50y8REe9tJorRJOVcniMHUvMDqOc02MWCZA9LjJGACJzk5sZMZ3uiZFZBLaYsR4heagrcJxa9oqq
KD2MFUpN6eJ9YonGXnomyjG1AbtOKjJDV+EZ9N27Hpl+q2I1Mtf6HDpCPoeCcPV2SDfsqBmwj2cy
KrA+jdzoKpKmEg/Ec8Gz1ne0Q+70CuSLN8ecRTt3WpqJRdiH0XFTDpxXEBgcJioRxNLZwFNj7SvS
QlpSQ1IVH5KzT1oWplssNKM2GZ9Eu4+8TNNrXbxq44NgXtyrPJKYYBKifDFSgVsWBrULZr6/6aRd
Kq0663XcrXuCudYsZm59mRjLyIOLPLNzRSVPr432P46TK2/y/L3GUdv4ItxIIlQqlaUiCVUpatJV
hMpZ4RrlHa0P9i4khCVVaSy2+QgejXQWldPSq8QWYKIhwYz1ztVJc3HUKl/luwQq6UWqzJeJ8JeI
EBja0+9KpcIEKh+GOTcjKpUZIwiP8Rv4twNxMoXKlUlUwoyJWMtLoTNwT+P1+9WrLJpOpdLE3fgH
dhUKKy9/RwNn7cJZvLTjpVCJNpnKtiHfTKcKKj+6Fub3TADOrJJwUpWJI3VYC3IlVVZOolJzgHjs
86Wm2nqClXZeP7yzUslweJK3g/34bHKm6iqJx4PxRNxoFy/Cttil0jY3Sav/6ib/C7q1fTCswFwP
hDqQ8FOorJ9Cpf7YxP84KgeoIRDIVslAncoI6gfSgoTKDer7Z1tNkIkT0hCOwEqcWE8RNRSpzCGX
/zuydm50Ko8oZMzgMZ/Og6NQeUU0aQx4nfc0SkKUGW630aZFRRQwdsf02gT0ni3xRw4xSFreojLC
bjATkCRUUlKfXGyVnKQzFFoFhClVhCo1Kl3JIWapU3lLqBGb5b8Jp6jmNmC91FbIcjQ7+CxZdlrd
8MR6F52T+0pG+hYSFdO7gRR3S99UnvWcBuVpjmam5z0X+6gWqFn9plXILf6t89IZ6j3zoAjHij7m
tMH0s1zmybKj/EsHZumaHr11jHCcgaWSi9eo0dOnws9vpg+qOfB5La2kOHh5hFCHDrFjq75IfY+u
h/xKEmcfTD1vD1n5pmOwWP7/FQL/C+th+yUuHwzZ/ysQQsmS/7JWZPIft8iQ/0OmvPpoP/7lk3XZ
Ju300H3V0+NX0+XtP6MY/m//8D+QDc+T/Pqf/+Ov6ErU949fUSLKf9H9Kmn8/0EtLD+S//79Pzph
+x/YHn2bK8XEHk9RjnvoB/OgGf4/DE9XX3QstMSmgcT8fwmFrX94HpBWz7XVf8Aw/KdQ2PT+4eoM
3hHFuZiJHcP9fxEK23il/sU04bgo7CzDs20Pn5Ln60ri/M82EklvkRCP9I1Xn0Ux5+42GRxSQ7iM
HkvSj4doeII2RC58+WJyb1f8oCZpHdoFAoekNs6XzMGhxryj+Nu4IQqkDh5n50ALvINGY12/poSa
bQJWn5vYfrKYzR4q/dy76JK6hLzGrh69s9Mn1QtcXNxjmvWKpwn7rzVmq8wdAfEnOVjWzMWsOZRv
eU/qQMObK2ora13rvvliG45c96lDkkDtV2cGDeOir7yc7ZSdPcMtZRVj/x3rarqFjWNcI3HpCm2E
LlD8ynxCSzkJg2uFoXhFKMSAtMhMDnlVPtYQUk5AlxDnyzoDn37wRQvqbfCy21z7DFq8tFiNrLbZ
gYatdWiZpIdO9tBn1nwmeJrkVRGFn3eum2uI4Mqa4q/eecO+aeify6Rvj0WFoVlXYynQ3yk+0qFl
EKHLlSaMfgdCAXorM/fl/e/7pfgMY9mhDuFHlnC5m5gWSWt9f6dbhdx3ss0uembCQtaSK03QdInT
yNwFU4iadOqCfQRclSpV2t2i9jwUPMGEH1R9hDObKGjTprq3GuajhMIwrdQ4t7DhU1Ap/Lwrp+nS
Wv500VsXYwr4QLvRzG5ZdbesxezfgagcUJpv02K2tt1Q6o82OoiWqT6Cpcm63bndU8JoYuwqikpF
xyJfZTwXTnDLWQCCJ5dcU7YR1TuNpdfx/tCmJRLB0D7A4dLLOSFLL7Nf/XRotwLaEBLJ51Qr6Al8
E9qCdH4PyZsdrkzFWWyNkTz5+49pBd2pIsR0qelK7YRCbUNbkjBnCeIlSY3u9g4eNxPAfJRZwToq
MtAMWoIJTz3lVlD615/fxie+dn/nAba1N67dCjGN2yR0314YQofsNNjHM8ld6kGm0Dp/fgTEKWJV
pZp9SEdgc1izu0eAgKUrNhptAeoDTSJL04w/I2ksd254PNosYWztEGL2ZviBXDxi5nBFj9ZcPTug
Xcq5Bn2b2dOYpNOByyldmYFD+14Oxo2hYT7F9mfdUMa14xFVR/riEhexBbNorSBmL+J0BkhZbqUg
p0qvPXw/LGFugWeUq7a36Vkc24zXQFr5BY1PhzH6KVK8k7pxu8PPM4Iybd2HAehSUTGmBbnMMCp7
o+Pwf4GCDBkF+H/LQvqXn8/sFCE761XgBIIOK3QjcMIdoUKJ8cKEhwMyrgzn2MAgXROr1a49k4mz
7sz60zAQ92R7P5+wnUxWPWmhK5JfIOfTslWB8WwI57kzmNCRyxzfuFXLNyQx76MicvpJ/n33n4MY
EQ9ORsevpdlAOI76Vf08+tWMXXO9PwTSQxI6PbG80QEylO5DmHefQapUKJIMwyDx6odcosOdV/gK
rJ1VVOVNgIJe48AoVlodpNtxBl15/04NXcAqQZhOWlolLn3orl0Y8JPntV9++R1HDsujzI4vcUV5
NqnpQ8My5TEped/SZlunwZCvvET5NgjZ6ukoxv9wa3HK/k8eI6T1KkRVwoWDfOf1a633GadmBQRu
EvBEXOYhefjpFpgypT2NN8+uaCDs4JJUhjhOue4QyuwMr107XFDp3tzEEOcRE8gTeTPfE+UXzPa+
P4o8C6jAZ+/qwBJaR2C5OzOS6zvIXJeMIn+ezbYPkhNCaYhvYx3vBxQGd4ywN9QXnjVU6E74S0sj
WHSRC4B2NFA3kZMR5nPMDKZ2n0SY/x6zLFvX8aSxkva1s9sp8oUufbaMjrtD8Ev+Mi12r/jJ3dxO
iyRJg50Tm811lvN0VDhd2Ub1Ic/a7zvov3Z87nf3u/dQMsmzYczZQ1HcOvRUzwk5Uos6uxaTmWyn
bkrUGE6+Br2oloalNzvTQYZW+dDB1IPphj5Aoldi4DobnFATKUAByu4D/cWWG8jezmVzTYO5wWbJ
PdUTTr1hTwSyTtLwsrumuYpG0NNd2RESBKdoaCL3CdXXi4O48CBH6j2vJQ/1/tNHLYOeiuX70mYf
jP3YGqo9qwpS9HTCXITVrPyyjs8tdlCrt8X1fvH5dDGCW7IRNTjuu1cMHfLAbJY4lwHQWTnXAB+t
OFkCj0DJorWP1qAf/ay2uDNya1xkQhTveCfPri3s765FfO3+xYRHLJaZ+CvZeEzYFT8osz3GxKh7
wG1I60X6Nb+QT2dLc3VrLYP7qy+n38KenuEfI+DJu+EcD8m4ywxSQizevDbR6YdGQQwdhq97zYje
RvkgGC9fLPW6jn2uLZzQrbdlyPo0F+P4kNrgXnUU3JdJPTizlp/Yd21bbIy/xhjRqJyr34z6jkxO
2UEBiDxk0jOO2WjVICnIQYzmanoaYv2SBRM7Zyud6k/dxCuDlAcXjrltMse5FHN6IGR48Kz41fFF
emTLDTXED31uc4RH+LkMV94ANkGQBLIL3aJ6G7veJPPR/ysSWXz8ywdRhG3ca816GzgazdjUrsw6
7DdBDLIjVff5WD0wEhhPoHc32YTCzY1DF0FP3J3qEcllO5rDR+y+sz45ksXs/mZrTClEOvCjmfKd
ST6ke6vu7VXpoUmgcI0p4AgIqLO6ekPpiIccOY1uhdq+UhhWI6ePHtkCTBqNuomv4fH+oL6UTjgM
NFk/BHU5b+zI/e134iYFZC0r6Z+7glav9l1OzDC4hCGk2jr35KHU0VFgWX6y87m9jgVpiHNSJwcv
rphSx3K+TXBfehqAR7O0P3hvBe4hQluyFyYoQ+rTgJqHgZvdtXJN2gqjhnAwiR8IifiBTHoOkt4+
Do58jkxcb/f7XVyj/4izaHu/Mxvq9tzu56Y7p3FRvmqII5Yz+oKHwJwIMkGc4mfZnp2r95K0zdHW
wvojZCTGDFY3T3M4D6fQhE0fiWZH0VSja7TmW6Jr7zOWdmYFoftZV8SJWORBWsNYnIlNdc+iZRlO
cSNffSN9623eEM5gGZsxnaq3dNSPiS+do1tkUqXPfVVeT5Zqx9LQGFATmW5lvxoWOqwyHPIjzDO8
QjXx6aCeH+FYQctWcwLLz25WEvXbhKSFFXt+qmWsKeSh6zHk9M44x1q2B4d88bLU+eULO19U9KcL
C+MCVnzkbDajnY/QhgwU67uh8ZqPcawI4lU730EJgVz0zdiiPnu+LLo+fhhCwgfCuc4O4DnReoxF
85CEVbhto7FfD+JoJQAYWfMf2UNMZzuEAMMnzv2rvXa4HydeZxaAT2Z3XeC+ZiKTEtBH9tMJocVw
4sJnmAs3mEC4EghBU4sDyltrOwqewsof31A0qxPBzZIDQROn+1Gh4aY7FXgKt6GpUTl1bX/lWKhW
TW8ybgCOvs+JakOnIKddQXTAtgQvdRuDyltrFJgXDAP2xXNZJfbAfhZZYTi7KfC7c+sM/PLNnD54
nAirfOzES9dyZFRR3R3bWDeXLdrbQzy7h3vRfH+YGBhBEqjbzejgSWlnyMsDckJPBPrGaUv7Eji4
eFr2QD3WnRZ3xNCcZk6DT/XB2KXNb9fRnmrb+hXGqbu3VbyLlaZimdRK/Joz9Jz7FMYwjRba7PRz
btrvLJbts8vZBoIDWFJajLj9TQnu9D8/Ui/sMPvx8f71//0dxni0a9/f15bRPcY2E35Rsoml6JMI
dMRacLMEAo/uLjNQdFmW3iHuZQFvmtA4AgZ+C69koypkLOmSJikoGfpoZSAsjpqkOTkxgZf3qqti
yfJOnQHQokJuB/f6p6zEsULuS1q/AKNlsa+60HQsv40ZPw8gOSoFrwk2VTr3z/Qy/bOpT1vdzc2b
TRhHy875dH8pSz/110PpZ0vu+2iL49P9oe3N+FSrh3/6WuvKXZIVv2PlhiGJNj0MWs0utBLnWfWR
ie2SjMi8GRlStCRGt2W3zQ7s/uCzd1jrQ0dEdIXMUp1fP4eYOrPwMlkr7BHszLkBLid7jIjyCq1z
2OjWuZqFfb5/GvMGW1dsr3VgLdtA2tQnMWlJSRj8LeMExwD/V0Q68Ts69ey5lq0qgrKENR1j1MCm
zcYF/Ef3G2KbBvYxGaPQPvCbNfHg3hpFT/805el8dcwaqDF72cR41qBbP5JmuPkpHNVnXiY2CH68
rZBQG5AJt4hNouSEde5UT42SugqEzuQ61mxmjynabLZlNXzoUTxkYZ/sQt+Jl51pNZdsdNY/lZd6
DdEk/HzpPk0oilCAccrcYxvlxsrqrOgRT/97P7bvvHDDSWuT+im0gpZgArNd2mNXP82GWz+xMlym
HVteyiBofXAEWTsydx+DLFj6Nj9G6yHvajzjWXqdQUtANPPYd6fe5S+544CpPteKxxiQ4XKiBF3e
QwIwe01XUlRxW0RsVztPO+aEFG/0ManeCsvas8xzn/qg4LB2MhHdNJHn69SLItwec19fWJAtdTyX
f0PiZRdB5rUvZVlybyeyNgim34QbbUlIZi6SxOPeD8tfYtajY2d0XNZNS6510MuYZKmi/G1r4mLr
uDws9LZwmck4VEEcVp5YOI2UoEuxj+OKVMqoa0AXhaSCzVCxcCqRuB5F+ZacknIzwbJ69bt6NXlD
ek1xah7qMYTANrNua6x53ERsGJdWOtAFNXHQHqqhyredVbEcILrAjZoHI9P6q5YW3AxduSpwFcjp
sXT7D9dMH9Ac4FCD9YNBNSRSFsiGD9dYE08NUlTdxBjYUkYvnG8vGldg9V9jmylnSvabE/6JfBOm
D86vecYkBA1ziXj8QbebR6bzTgN0zoRamMa+JE404/SuH5s4JeCI1N1eon7NLq0SY/posdABr2NZ
HZpW3051yniJfNPEgjmqJF4pAOEg9V/gMj/6NYLzhJI8DOtn0SfmUQvnUwiAblEP7DQ8NjBCBjUD
oAk7HEZremh8pwb2u5Jn5oh1ct0ihH/LXQ6Vcv6mk7BXZJrGy9qY/oSFa64I5URAmwTeeR7oZluL
3OgWmYwV9ck5r/4aSVGw0yDkxya8gBj1k6uzBxrSUxejfJvlJTChu5cgsfLJUZbUmeTEzLJZPwIj
HeGbuSYucdzIK9khd2YchQgX8cE4XAPJ7D+I3BRITEJKW1td8GkSKeCDmjIrdMlJB+E0DY1Hxipc
HSFDblLFWZw27d4rB+2psbP3hLB1Bnvzr8hHsWpiIg49LTp0iDR2hHRXRahfg0ga117TPxoHQUUg
oUdmfbRHB8YpIdLu7EfaFt7kNsNucwo4UE4V47axMuSeHdRSlnWzKpDRxgzH1iiSCSTZpE3CD8tp
h+v1YrnPjRJYdMgmBTqZl9FFS9cFD0HRBJ+NuOas/r0OTHhZ8CZyatjs6LbY52C5IUxjn5cMUmrU
VqnBBia1xoc8xTOStuOKplVH1oJifDYffSOOYUoRX9XJcY9YgxD3MixWls9GI6jKNdpCZ5HlqIaT
3n/IE6BmfpmVu6kA0Z7MjyJjTlmEKjyz3jug/ImrxtZQjeZrQDjRc+bPzgb0ODIn1nlsMXIYH1MR
nFtAoIk8RIhxDrO0jHUwKuoC7lZMDzDhgLQ+sD75psf4TtMxgc5Wo5mUE9Y/e/DxK6QgiLpNoFXy
iKj4WKWQvBNYMlD5F5aBxTqoJJ3IJC5e6Rx6aazTPKSnleGWcjh5gA/dlEFJsAvIyYbRwzJmBEIG
j+XTdA72tpY9Fc5dIW6cdGLvjlWB8NHH0JDNHWp2QRRKjjmyNvHeZ92IBzzQBqxXk9j3Yb3Vfe/b
ipgcJqmRbj2DPbA5xr+l336bL2y5bnWii0d/wo7oFGxI8FQLJWJOGfR51q+Ozela1oIVct8dSLNd
u3hI143HqM/UrV1j2Md8QPnXaig7UKFZIVU+9wXmydDaR3ZRYZA0bG+TdxHH+T5oPJg7/NlrXRPu
0mQHMxLog3p51SP9hvTxU5fORquKyzThh7cy+P5lWTz2SdJtOq0qD3PENrfQiClg6MYImdWMZxX9
wfOGS8ROLrMI3NbwYVuuORyCKN4SGUAZ5Pd/OaIa9IPm1RmbJ39IjGOZIpqKvXZXeu9s3uggZ2Es
HxMxHQgR096LoeH5zSjFY5JnzEZnWjG53oEl5m8m9rhn/fJN073qKDHm9OSLARon5tKubIpKoaQH
B2iJF1HPv4O8fQmz5Fs9B6vAy14nc/qudFAGVezhVc7bazRp31bhp+fSwuMoGWyd+8h8cGg9mINo
iSCRPCdQidiF+pRl5YphZ75nGkumFulzTWCbZEYNHOqtHz3aN1QODmpZGW/xrvtsmp2rn/XpkhRE
bWtLHCu+IUAMsPBbjvPVb8zgAJ7vqZYqXjjAq2Ve6pk+AckWyXzec9YVn2lvY3JKGyjEXAZ1Y8DM
R23OG7bcMhzwGOxxaZLeS7kosKfH5ms8TyhDCV7zyuAYoWbFxFF8z53tL2sUL+cW5gJ6mnmAU9vN
zNaAOgKbx8g9YH8Vg9zNRdhhtp2+hQsMzC6T9eSVt9zSLukEOGAcB6KjkrVO4coS1lxrM5jruYJK
MFS6vzZD+W7VdkOnWjzmKQQEMzR9bit0p4MvFkJU0++p6BexbSULK4C3P0LmWxRxfSvydNrOpX3C
anvtUNEeMPiatcc52RmIrpua/CGlANbq7JN5PbHuqZVt5OxTMlmuvCVlf6HW/YMPYEmFZi+a4Jqp
Wgr+vwF9FwGC7gzjZg57ubHmcsWxzhJWz5l318HCQjJxmrDZMRbxVrUxYCtgn0lA8vMwy3xt5ags
u+S1zMua1BZyoLJxNNZSx+mUSJeZP5UzVhQkrJOTQ2n1SkDR4qOaqi1Vl8A6iPRU44aybP3+a7ar
r8HjYrcEQpQ2hdkRt1uzMcU7a9ZTSNMGqy+7XvM6Y5qf5QQuVsTORe3DrPQrRd1w6fvvbNlgbCT2
F+5qwisTg6BA17lFvhhBfZtvLocYsx3ATVqEBFsr/FcygqxtJV8qKZxfumy/0HS1G/IAt5Zdk66C
ahX/RP5VKaOYCNHkGMGeN8mLa1TiQEI7zYxb4Z2vSx/3IZIOtwgPFTp7q4PLCU0Fm3rpZEhZGhKp
58zYBO0mdPEPeUYGTst0Pv1KpZ2ZX65j/CViggEEo5w1aaAvoWsd2npWCsmQNPumf4uFpMqNMpKv
h/o80f5V1XgFotJuANRMq6nL3rk1ffoe2oXOzR4bMWLkRgeGk7aMvHFTT2SXGUk3vzQRK3rS0Qdy
xU45UcEIOVuk7b1yKizj1MDOgQu883P/4PgkFXFmMMFkl73XVJp3IPrHJP5K5YrOwd/FLpyYBC7q
HPpvvYotlCMDP27LWMalBFqHRDkscXrMtabvS45+YAP5lh7tamRDsPcTE4YLaBOmCqhhytalBp6G
DT9VeLO9ZmtrbkPkFAmNsUtlF+rZy2DBBCKIuZROuYsxrOKhC5GkjenSw7g+uZb9brsFnrLI+pt6
mcTwCAqp2IRDgfm6ScN1wU5xYejKmVEggqPwXGKlSFceqsuFdHRMB36jbeQ4ElRo6Fu7g3lARjzN
CUNvGzFpW5TXiWXVsuhb6CyB6NbseZkXETKkOghHVPGiCX1SUbqvzAOtLGJR4g1xMGRy8Lr9AHIt
kyd0Eri/8j3RoIL7RnROXfgiKQNMROTFg54gXnVq4irMifdR0e/chrEM2xN5Dh32O4kc3ua5zdfC
wHYc2cgnvSr68FKPWwme+hAO3amH9qw7ObQdWcTrvIYoXcu5PZDfUzGVD96Qi/dXXs1TUFfLgPsh
GzNn6yNCPLgYQBeNKPaBngX7yUuzZShuYdTnG3iZV8sZq4vt4eEIiZJv/WBa5p3YRGUKSKqpbsko
NzKbfEYFdc2JmoLgd3B0wkZ4DLGImiAp113JiA3jJOu2qlvij3nQYp9ZZoGyNm1I9AhrXBOT4+Bi
cjT+wCM7Sw4MIdph+q1qpaLB8K0NraRNrG6lH4mjF0wtthxD8KtDnOG13FZY2gKToZz0J5Ashr33
6KnrfvJ3EWnu7lzjGmyY2Gbhqkisi26zwtJGZ6Y66DEfu+kbuj+Qby3vWFrEwoqChU9PiYFCrw82
voJxKtKDCadp4au8GsTNGT+Enm5nQgdWkwtI1PrOU+RatX3Dho1xPkwvcaKxQ2c+ISVx8D1p465T
PaUhpaKez3ujlq8aBRJkPhKX9jg4v+MJlIuJOXLn+DEKcKf5RAbUrJMihAVV22vwZNOJPTJDG2BW
xAz242kwMYdo6mCcHYszlwey3YZjFEQ7LCxiL7Ti9f5lQhbtfTb3LySuWjcMce0GoQo9SMne9/41
AYNGunm4iAlZXmt66xyTwB2XOp74yUy9M7t+6pU5pm/lM6nH2Yp/NFtpWF3P94c56950YRMTHZly
K/yKCxgN1GPh2siqK0xW9089REw3ixUXbqDbnPvmq4sWCB8mbazQUWVHPqaWzI+BMJiChXqZsH3G
fYhOuDsQh+mtCtkzp9O44xCAzbeJoTjO88CiFZMb7iK14enlmJ0Ae3d7MOq0XypZUTqpwaf+poMt
uTJQWWOkBeoyz4K4G7XRrgXSQymj9c8/Bw4kWmdjUhOIO/avqH3IV2DhbMTAo1K/uNkZwrZAs8if
H/zobES9hyRv5JgOvwqjKW+xmgbY9vyO28BbBAEoJ/Z/zuYejMe4W6PpsQZC/giPiOzorRySx6wI
+iPmEEH3QRAx480Ht66tk6fyhv255X7lDXZ2RlY43QjdfZMgDZ6COa4ezfBLyTPcFmCOVJF2EUHR
qWtsONPDjTfI6q2epr1DdNI2iu+Ln26mtLOa3TiZ0Y2ieh0bBHrggg2OLjk6vaRfuz/EnY8qM8KX
yowoAsN00C2vXYqp/R3pUfFnsOOlnpv2S9iidBz9UGk4FjCK7P3P2LTs1HHVRGuKZ++cqgdf6/Nj
FcldNUqP7HKdFW/m2E+a0moMSbjrta4+TWoDFqDazw2s5umQVKv7VXj/J8w80jdGTw8UcUFeBhF1
vHr+CJ2ems4JalTGoeMA8VYZX5PjD8uQmiXEN1YZB+A71fH+kEWzlAumV4A0sMkwmGYUsLIZUZ9G
C0XEysjKBKNRAbvFYoEusrTcFShMLmWL3WeqTJduUnLnU7KCaarQR7jdp5Vow8ZnPNGWJpBdlSls
KP9AMm4BWnMTj52RVqKZEoShMkCdy794f9AYe65kWFNoVUYesjQM9FOgFRmXTHocJ/I9TOdst2a3
ES4Qtkj6OFB9o35KE7TyP/96G9C5OhidRBYaT1GIsHuje7O9ovIA/CYJDL//vHCScBrdp0u5DXDn
/ryjuqxPzaabrHkZ2/Io9IbaXOlCZuaOAHBH0EyISGh0OLrycDNMBGHKBvS57ZVqNJ3xe5syWRNp
kkzT8FSVBjCSobqGAdSeFCfGpgW4hGmnL7JVMQx/g5Qt96SDOpBRExztkZlw51eAbur8b9TVcueo
ee5YqHFxNQHeRl//0IXRLiS869zkMB1+fvWcbLVlTN9/lLr7+/5ugJWToFtGjEFco3G0MkAF949k
PE6bjrj5hUay3xnD9f3/YtNRn0mdLJXKSMUynWhqSBns68efu2Wr66dCBQ9KFR94f4hMxH9Y5HHz
zfxhllGqRC1Ymi4S56ZmUP3zURqR8Ksgseo1uF8u9xdCoJlY6qmrDJEZfVzFYI40SS5Hl8lU0Pvz
0i1V/KV6F7aOM3MeG615rePi262kffHVQ19RRLk+4kXbtx40Jxh2hZt1R7ZjTLdN69UfMJSOVmef
i8b+MnUHT72lJ7suLTwWepl2pl7Hr2AxWJoTFyWk0g+VdXnySZF/6hufsNFU4BxjZt3kSCAblDPb
+8XBNI/t/iGlfenyxr3mLYPAlo0Oz5G+ilvd3RmyGjcl8GzuVOUHiLqGXrKmkGLWu5jyKdsgbRMH
X9N2P4NbytFTO7Cjud92aeiyw88f+PX4lWEI2zpF1K7u+dKTDUwkEPat4aBx2Hj0/Sx3iOJI4A3J
SMKS250ksM4Fahsd5h1MGZ8LchF4hUvVxuUrkbvtezOJ95Cuykun1v9J2QXLxgGB0TZyq9mJ/4Ls
4hF5RPFXzgKAoNoN9WH1ezCQx7uWPu6b+/7k5zBp7Co6GFUAINM2bY6aDrG4g9qsRqL2mSJzb8J2
h1a+2WDcE3tdYTRbQhcpttTk+R78ODr48nzbjR/EvnJ1jACY9k9BlUzXuw7troWSwBDxlVTwZ1GL
uf9O2Hk0N46sWfSvTMx6EAGTMLmYDb0VKVF+g5DKwHuTAH79HLDe4nVPxOsNu1VdXSWRQCLzu/ee
GyLm3E0EpatTJp6wPKNG/gqsQXv7c8t7EI7DmHxAUIyfupOjuxGFXv1ReaRJ/OTuavrT0G1Z1yTs
TzofaJwm2pt5t5DRe/JTc0sKePT0yZSB9TJ/FSi25nFvY71BeHvxg3oTOoB7DB2UX9MOZ9sBCZ3m
uXfEnLjCKW++KMe93J+W2Fg29/+tzOJhq8MKg8zLNP3+xFTzv1UEuJeJZgKoGEAxisEyP6VDqadH
L+19Q6Asdnr3JeJ+w1BARUxaq7pFqof4yueny/1lCsZs1Xc8NiCXkXOr9HI7GaHxMpjZU5CU/Y/A
Lp6CgUmcOeVoY7SDGm0yk69m0AxL0CQzjTNnSHk3ye6tL4iq3zdfI1G1dQvxaMub+C0aVA0daxWd
9/YebEn9qlx6eBPEwnm2b9bx1bEDnuP0109+bdwYX/75kcPAUTuzG7/+rGWGDWAU/XrxZylIu3bX
CaRYAYzR98r0o4j6x2ns1A+OzRtLdMPL3VVEcsMrDy0q2g+iR/MDl6ERn0g/7lnK5F4R9EMRhq1B
tuTVdrXyI8sQne16xHrYcwrwZN/wGO7DNf4UPJytxgZeUiTDktOPONA5HA/U2T1Hltq2HJzXBhA/
BOsTdvYJNl9900wDu9qo83ZFPWtvK/KQWrNzzEMp1sKN21r1gQZIjtwDRzYWfxZgW2F0CqqNMV9e
0YCVKHbl3sgsPNehJQ/tvVUlwRFTBdSDBJaNi9L28kuiQHYVmT9tvErXt42+Z9JefN/lpE75JP8h
YIBs52xFWzsPEC8ud16fuLfair8bra5uSVrmm6G2Nmr2W9mq/EoixzpZRn+j9weNWO/x/Y9husQO
WG8yrX2v2lTtKG8uUabeM0WZMHTHZJfPX6ahuo1MX8737yFxnPdkdJJj7jkfd6FbGF55tvoRfb0g
zCwEwfAuH9ZJ7H/dlTqHPfqqLz1OEcyRrqpWLoYfhgxR5ZJh9fx6hVaB3hAY9gO40Fns9JiZ086I
E8Iu7H956KgWJh5VmDstG7/vFb8dV9LeshTrJGXhXj/1uAh1uZlsR/H5UMYFpoemH+ZddLp669Ii
gF5aAUuUH4zF+r4liLx02IhY4fyvwgZjSKlQnh7+LJYhFl+VPjORYIo271KLfGpQ72nL9lQWUkvR
k9P55rs2DmMT9pe74xEa34w0BrQUM7E6yzjDqCfor9LcMLg4hfhhMPl4Y2Yi9rXyNJ798tBpjrWP
TP1VCe/JoG36p5YFL6XvpK8kjrqN6wGT1A2XijhT7nRQEP/aBQmzra/6+OarOHq30YmM2RNoGiZJ
6tGkTkbMAzAlQI/yIGY1kSvXzUq61g0NM0X6cBf+7i/R/D7yxx9qH9qFUaRXp+2ig2h91vxofAmn
bPrS8d4sOk0XixGTw4bhY/7kdHTxTnr5YZTpQxOzsfcU03hAy9bL0FGjl1NK4oVRdBP+hH4ZUtbK
LHI6xp7TAMtwy2utPu5HDczP3ZVAlH71gokeJ7wpp8SojBMRkR/qbrWTWbFtx8A7Y4dzz2ZruufK
ZSMJZxWSSNf1h8GlCqYbLnnNWdjyEdjZKQ9MXWZfZBCTHfSMi++Caxz930EARk5onnkFYocjgSRZ
XbQoI1hvqJKiOM2FJCAMc8fxmpmw7B6tWa5y0eibWuvwXva/kNk1vcofKKHiKOJT/6BBBSS9drWD
J8eQDGbRdgBDXg2nm25DurGpawdr3awKV3MvTcrSiolmoxjYrbOmYJbB+CWOimbbjAmqDFKmEjaH
bNRyrJ5UeEGJiijFkF84o8mLSOeYkTndOUiiWnnOQ8YCNOGMUpnMs5JzHukL2xne2X/om8STZ640
axu4LcQuGx89/jpWQ6fYiZz5iwyvaRQT+fcwcHFG/WoDB6SiMIlT1L+ropNbPfZPwRCsNJx2y9DH
V4Ry8O1M2rbvXXdH9RUz2tD76Ni+7kEHHE2rX+T4RReYZctdDs8vDFwmki3shbbsYDw7+DwQzlaR
H92qNDywe76Mrnno8SLqUzQw0PtqskgcsE5vjdRrtr6eYkhm8rwwkuyUsjXD/PcL9CTdbUjvy0qW
/bpa87P98gyTXLNhXFs5PriKs78t7iRLGS0DvHICMMJNmOaw57P6qGamh+jhC3ml2ne9rT2V2gwR
it4yO9ZONgxtmbfBBeuzFteEwUeETr/7ygZG7T0lQew0Vb2vcdsz6vbmZZopSDn9CtJ6XOpmBtMt
j3doL/Wqrphdl2G0GRPd2KduRb2fdRt3LOj9Mk8bf69ZzY+a6rldXKfRwo+ZP/RG8lDMcDtr1vQJ
MSpFkgi3J7sCYgqbwdXEGh8ROccq4r6GP2NzF4zKXHW9bm8FBpOeec2x74avqaJ2bo4rMR8gVMXV
vdC9kSC6Idaxxwccl4z9WEeZNmJrjnnfF4PeddAGy2s/1SkfDWEI8oGLeOItCivAmnF1GkN5c3JR
LXMoxJyK8CyF02frZOdBQVEwsCKZmrO12PgObnUd9S1zLKBJMMoQGoMUL6ZExXjgzBHusqwiACVe
FOGHZdbwdxWguAmTICl4rXN+L3suoDjpPjGt+MuGUAK1tzYEFhqCcpqg1dLwKp8caoSCJrJHjulr
kUOD6pOcbD60O9b7TQJmHBsY3vcpsl+jkQiPP7sVkFnbpvmZBs4JocLHeZ4wqm4rdYjS7Cphiw5x
8J4wdltik/+NI/qxzREOAyDoC4TbK4941p4csJJdvR8hgX7A4FyEXkTwlhzc2syj8dg1j1C8YY+N
u7LON4A0tvDwcRHTVdGo7qWf9GqlY8UwJtY7WSUTE0tiyJ2wfyl2TARi0ifbtYOtmqkOKuveWlu8
dOTql+382KDWZTkETrXDZbpMK85ucPOXIDpsBkyA3iPb+fLiivoXidpiqIVhNRWcN2CwIBkUsNwE
HgcOeY/moCQVi9wb19wByc6HRcnnX1K/zCSYIYaX1tsgIAmZG9u2rrXDWNi/pmnamAW6MovOFNZo
9NNIPM2OrHWBOwGJPH2WzAbXtLe/dlxI6wqvuGun1oor+lWULE9Jkbn8Rp37QbhbjGMPSZtUa832
h40bYqSvdXt1/wo79qWCULswiwafVCIQMMF8una3Y6uxz8fmS9fR+vLJZzNtkWtZFKP1PDXPToCA
RQf1hsk0RGYivMtxcvaDQ2M4eJfkWwXt2cfEcDSc9ixV/UTvdH54bNMpuiJj38rQZ09VhSe2M7Ae
Jv9bh7cWGxIWlar7JbaGbqFahpO1J04AFErE92xYK8d8DUc42tOg8KEBKbI7gBHhBbzYJ9I0F3sG
EakGsiezlPxlxdLZhNAVx+4WTaBMElNeRW38Kusgoe4yunJ9JyT9i/cwxO2HVevg0TjaQZqguGYA
yxRlv7l2RviIzBlj0jN2By0QpjLdrhMkvYwGuupSpE1PrT0oflTRCZWpPWolIXVvroZDyuIXxWmq
x4Tgp+HsvU6DegrXquJ4s/QGqIkRs7yxoN0Wwe+DHytbpT5KTiHz2+jrBSY4e9koScNjTA6b4b12
dPJXLJruusq4Lc042DiVNq0g/bnrnMpU/pymw8AJKB0E5tNQRtrSMhnkNGa+KX2debUAVu36qFvt
Q4x7duFgjCWq7hP+tOwdPNd+wUnRoRfYh0MblvOhuGXwXqcvOBFitkLBEwA1k2ekPq0KlgiHYtWi
Am1J7a22dBmquwMGCcm4DhNYtyypfsgbbZVJDHwImY9ukH4Nvf5lqZpGJXGyq0Bb6ViO967UDq2+
LmzZ0v+iM0w1ECE0sptskYt24WdthJIc4YwbP1AGFwamwG3T8xT2ok05VP2x9hQq6e/WRgsdqDDg
t9JvPHjh0h8Suqcs4DfR9NMtg+TSFBCpWK8XxhhVx1bCsupgRpvBc2JXINwi70E3d61u/25UqOig
UGtJfyleMBMooku8eMIAxbEytvCR5AHcvbIfS3xG1sqqUTq8gvOOlQxL18M3UsKK1cR16kk/tzGq
KzwrrpeWSIOvUUxXFRaXSTf7sgQLmWU0G7djSmNcwyRviflAlYRLATcn3zeq/yECqDhCrEVmbiwz
/pV4M3aZ+fmStf/B5S3KvX4xDTJbjRoG2zzKqXZr4z3HAKDDTOpX7dMYGs++rt7ajHSgzh28EvgV
Fq3id1BC6In4ObcgZma0dySdeUPvMVYNlEOUtWLhqA470FxBMmbvhOF+ZnXYLl3MYZ2GYYtxEkkC
TinLxo/xXLylRsEJefZ6ZeAgOdd426zzD22Z0GYcAclCwTNq6IN9dmjxZVC60KxQNbkZJcOeoJ6i
lWkaX4WdvdY5nvURk1cdy61nD+4+6zAjyzalVTgcF5ioG2vc420Oqew8O4O943PGQFL6J7zCE3tY
4zo1HjpW1K8oyJ1++oS0cIC+EORnkW4AsNj9jJGCjIOzaOEAnNpos787f218/GZx8hYAMfX8zCYz
LHa0vr1oI+MmUnGfvSxXjRZ+0Hf/6IaWBrWsXHZduOrTtOVmiXqew3wbnkvs0dNo3ZCY7KYAyzbb
pzDWv1jYa6ZAL9KShAMG9eQUnAO5amggSQgEKqRHwDyZ9YSMkozao0HNKnvTR1phwwRoCmw1ev2M
FMVneGmcJrh6jnXpml072OErsZplapkePBvoMDTESmjzqGFN8bMzTwr4AnNX/nNUdWqV9+kIakU7
E4bzWJFsqj+H6KgH06kxzU2m6wEFbsOXaxaIg2ALI7gCFKUkFzl+pFJcKFJpcLzrMDGwBQIqqD5Z
7VBFNZUe6kT/RLmgB6+GKRlUTEPGaNoUAAmavHrJCMJ6dt+e0o4VjcmuWOE3dHg3Gcp4mfOY9vI0
oFGbuviw9NLbBtOEfkVk3sZyz6IUtutaAuiJTGddFs3Z9/BnQMX+MrPwyEgaXmDpebMRdG2RZ9kT
aLyA2BwPydg/Kh11FX81W1HGGwt/XooyoVXrChVer65lavIXzbVjKuqRLmiZMYbKPEcJZ8fRcHVq
C8RDmWfqVKP48lCawjhZDW7xU/P4vPPUhgAWMHROGueQwXdZ4xAcVkbjkogviy8BqJC3DSUxKK2n
QQ9/+D6MeT1pp10EhY3Rz74UWOomO+IzJW67UBrU+6IvPqVRUSTnQvPUK5BpzUTmVpAyFJm288wA
1pegCUvMvuhJe8g50uzGCven+TaUA5c2HDvRyIgjmQVtIqMLJop8dFO5C/3+FE3Vm5/ExtqlZLAL
BHvqecaDcne1Ru9Ig4bE/mJdvKGMN04PXz8CSijB23m8aeSkHAoySHYt4tDY9BBd6OOu2GvJghSq
HaudfGyqErMj/2cBRGXNDdClQ4KkgavJJIG+qZA7g5DbX3BgA50dHrX5RbFPatmp2sk++hlNNJh0
BvQdYLVH7CJiM0r4nZgapyW2GeyAsdo6OBdoDKG+d4LxMyFqEBAbVi0rX9WRfBQYPqK24gkNP6uk
Y5HxHKahPee1CPwG+NcO9MswHZTu1XtpdiyJPB0yFpwwVz8MGc+LziFucwOMJUo58ciTR8jP4SzQ
G6656I0B9iYtbD5QaHKNcgY4rtXAneqNakmN1otumcNqbKNnqlWf/UZsGTHu0oYMJRyOKQ/28BWP
g7Kh0qpJbTTUfwsnRKT8SwAlZKiDz4kTc1dm5yrkNwDyJOhS4Vzy33kQJMu0pGM71MoDOLQlXZr9
dWwhX+Clw9jDI5DrecvoKqXqyHN29WvHGccDEos05PurlN7QZYUtea58YDVi0oLs2zmERNR33CH2
m9PoLKzSX5uzgd7PrZa/7eYa5IjHIYzXg3bVOGPCIQz0g9Oys26bOsB2wMXuGOxn3S+D49mCULpz
nAuqrYLFPnbea2kweoT8xPe6QJ1ZWKMsNyNdjTygbbA5OSshDV77zAnmNtT2M2/bFzdz5/meqje9
1b/7ZfvuRk4LIqKbiPr5qEtfvQkke4LZtnCXFdTwVTyarOA9qe+S2eQm7yF7uDMw2rfwUpvQewbv
t8nGYVGkIqOHts+OQxayxSxv4Xw4bwmiV2YwXQ0LeI/SqasYO/3YYWL981IO5hHDEbaKzDQh8X35
DdlOTo/H3FH2widIv+7D3Nslk3Ml60GPMX2xaVBfagWiKNNTZx3yBEjqYdvXzO0M7wkg05lxa7i3
W6gXRipI6Hpjshz7bDyzp6HkqYegtOv7BNgxGLRVkVOb5Ib+pogyADMhA8aUNtE1nEu2CA2errpp
mHY2P2SCV6BivLdozH6Hb/9HP++la61892WpHSO3IKgK/5BVylqadt6i1wSrvmLmid65NJoGopM/
+uvW1NgANtO595ByLU6ldtG8Rj58HWnd4lE8NnH+4o6eu8ggJbgJsOVpHF76mOBn3+rjStjUCM7U
SWPGmph1+MvKo7m4HucobgW6uhP6rQvJnNS1zggv1GWpib+CLpDGDwBI5s0ll8M3iGZ36xVQ7Yuq
/4EuOnhevum6SKe4xmaGYBQ4fKJsH5BYgug90RIUAQmjKiKM9C1MQnft5LuEJ8O6aPDVWFqSnMN4
FY2MNkaZPkY9BjBdzLSW+rlpK+8iLdCunGprWfdrkp1PBgI6poJNhqCbjLDLPO4zRgKYxsEzHW26
X7cTdwWx/winQYTl0RCcl8vnZIAJBUC946MStB7QsuI7Q3BJcVGyhaNQXSTpr86cmm0Rx9O+hynk
tOIky+hWl0O0ohvtOYT23apHLX5ALK/YqFZPMklf4uZaEqa8lnSioHWyZIKhe7c1RkvCZXedkcSQ
YwQAMqgxBaYVXCrWFh7dBuo55GYxqjdaVKaNnaV8BsSeUHgmjOo51WShHWzC0flth7c2Outa9kuY
ID6xipGj8GzmevXLFAB+4S7lERxT7sNmcMNuu937DbDbFEADESY2IID4DVUfYn0Ldq0hCWp0OI3y
L2uCZmqMsjuXZrFtMPsANAeE4U/dI+eUqHImPAX8MbnB9s+3899TSoI7jryT2RfvoC8woAYaLkF+
88QwVHZiJ9uC1ByV6q8lB1ew7zZFNYKmvsz/BL/GDZowu8yZnfu3XuXmQVlI37RC2eO4G8KQPu+K
9VJ2T77vT9vaBrBlxBXFNBomv/BX5Kyn2iCIrfE9AfUw1x3Q0GVP1l6FQ7Hu9ulhLJ1rVKavrmVX
u0TmnykFCgvNIu+ZBFG3dimfzhki6DNTk/H8dxRSDVhDJigmZFcfKW7MKpKurHfrIgkFlpHk51QH
mEAVyV2aeYcVimj9RA40WHKmpTIiH1+yYiB/pw+/nUgzzokn+o3mQ5y3ocGy3+EIN8RKruxkMnZG
Ir8GtDm2JkxUdZ8GITqjwHbX+iU9+EXvPvYDiIMUF1DcMYHshl9aaRxCxelK1xoaSt2PaOh+NNZn
gfTbR2o1ZIz5eYhuVSk/WlkSrnhRhjcehpbceSYvAw/GRQT4fNG8xp1C3jZ2A+KbwfPLncaHKbe+
Uigm7QSjq0Hk8ixrmw1k7IpBXsHTnJFCFw6W3w5S3a6cmA6MGa5EaEc1AyHMkN9DfjMa07/iPZwH
vlg9ytxa0exnH2d1GhE7vJSmd/Rt8ZvrsXoOC1qIbIuzV2xNZ2TVQqpV6Npf9YxKq5e1mgYAiFa6
U3G6TvluCDXAuS5VSweEAyS0qZgd6jVnSt7aVw5vBlHrelFV+IBFgzEOVh6B8EFcW5OskGlZByfP
p303yIVjE/fzSkANPX+Qu606/Zn+jyfW4IqkDtBfaQX6EZnx94Bh1HSxC9RI4JrJWhtOzOpUoznr
2Io4PefBqRN4gTN/fqBP/bbHjV+xlzW6omSuDrPeD8KD6LUTh9+t6dDsjM16V1QT2McoUCsKQdtt
OPLjsKndt4I9TCoBi5nDuvFN94UsgI+JchX6JK07/oPPXTubQR9M0nOb4BpqUu7N0rE2YwqfvILx
Hg+NR45lwajpu2k4BXvoWYvat3Z5VfBsyVwuit7cVIK4Xw3f1h5p2bGJQthpk+70IB53rjM2dFL5
I+MaPk6tSt+wbG45vlDPEuNrFRI8Z6ABH1a0XOiSQaC02i3ozXKtjeVjlMtzGrKX6NIXfeTn7qdb
Ffcg7Tc0rfBcyIYXcyxgYAUDUX7QKCpkotA7XImYdwnkdG+4+GfncvUZIX2Q/XTF3naqW6U9w2Z4
14T/ChqCJIjNOlgkt7SqDJZUwNKZJCxMyhEeAEAt3D6Pwte+cktrIMp4D6YFOTOP6UTI6aVakmwj
zF55PPcra9uU0ReNKzsoq7ig02uY+2ujCh+8Nseh60+f7r5U3qVMa0VaipvZKwKGWo7YKoo3lprp
xUvms9uKjRT81v6rC+jasgtFpMYqiqWicTJIxk+FyZhrlF9pOYo1mve7/VVnnO0HS76jg36Qks4s
9v755HziEV57khFEzdN2lycPGhxNEtIcE6LqpyOhvthF+UyY9hU1iNEFI1suSgjgvtr6zSg4t3l8
ciV2iXs81GUIlcM+3t8TozyGZhRaN4Q0B7mvDaMCxoB+nOxC4M9G6zbHoPazwx8kkcYzOCvCmXHK
nobCLRS4+0uNGiGJte14JHA6V6NzrKh0fGV8fmaVjx+xxXEywDGOl0QnLgyb+U5ZsEJpH0ZyCBqn
xpttxzwuhuTBsi2bh4bS1zTCWlxozE8LxfYiCEWyb/vKo70Lv8b9S4EgxFwk0W5BTFmXqRGZaLTs
bBT6cGwy+glc2wxYs7mUavzeexRJbj1c5ZlVis9ioiQ5Mo3+jAYcbGPwuHIyYeW3rOVOXjJC8nxz
ZZMIZ/Li4rf0RTyLTJu87sbHoYm+sdVF1y5u66XMM/c0+DqKvbfUAIcdPJAOlz/SsaAOyWcPdYws
HivxpMbPzmwfGiunpFAaTyEtqtt53aruYjXYQ2eblBFennok2TjLz0HUv4JlwuY9hRcrJKbCelSu
WcvgwQRz76K9afDxVWk/fhaiFCsritHhI4Cm1ZTxpZX8ZraXPd/3pkXZmECsQo+jhN3v9DGPV042
CQyBjI2c7AelrUlGqWnoy/xcdR5YZN4kru56fwckhQcjziBizvHy3K9WPP9I28//phXTyR0ahr1Z
9EFiVR2QnDAMJ9PF9/zx08fgtXLUb9vJ7JONC3UPsjDbV0Pgnl1XkHRsmFSZFZ7WyYtZkwpjrsO8
K8HsZ/WVYyEGGaGMLtUcwOpjTraT5hdPY89NUWNE+0p19oMi9sbrFBz6WWlnWG73cXc2PA2Vb7ab
dgaXsltifv3zZ2ucJpklniLD/Ox60NJS752DH9IvU+b8AP8GfftXS/Z/5V0GIzxvm//9b5Ni53+r
n/9DUrMFLbKUj5mG6wCN+3eSWlUIGBSW/GVIwQo50mVGtZHQcvuoYuHsYel/xMC6SjMEFIhlZ21j
pwIuQrsNy+xszb2/ZGThiR4Op9hDPnMbK95XcCQfudNhzwosWf4jeQe19pzcXUUdkMR/+EH+2m0+
/yCOJ03LsaXh6K4HYu4vP4jn9DyciwmvXOUAJKj1rZlVT2FLGzHIujUjrGo/2/X1Inj2qi6YMWC/
B5tt8xgBfWFDyCETw0Nusz32ezb5EAp4rDnmRYu04xAG2j/Uwrvi7++94wrL1j1dCrwGrv43ip0i
zhyEFb05djpbb0FQZtsE0OuWalB/kxAB+qhbc++NmkWiPAn2+WQk50LRv4VuaZKxZVyzpXd3wDKZ
+ofAZd6R28atceNDNltisPzhhvRMYKy4r+8vZRnSWxfMXaa+f+DR1z+QGmAqSiM3xZzMBGBL1Kto
gsTquckt1CdzLYWTkEDAiSJitBddghpqhX5q5pf7vzmt9WkBuYC9Ixg6gQ47M4rulk1bDFvqqo1T
zsZ5Yj59RVElFeG5YhvYE/4F4Xrveaf4Ny28VK5Wv81rUNiUxa1ttKOfRvg1nZhQEcRMJhWNeEhC
NeyGgb1sWeIHw2PLnWi+MtXWjhh24qfeMdtrwTYosaz6H+4Z+f/uGc/1LC42YfEPAe7wr5caO8aQ
qZcGU4RHfFRU+7acgtvYOvU5KscLQYuFGWoU9JlaGS2tmiNOqSOy3QFyYCLsG/WzzLNFQ+5kKrdq
pja1Nuhw7LLD/v5l55SkA8sZ5qC3T1WXJnst1AjGMA99qiIjWcau6W2FV/NoEIZa95K5LwzWBeeJ
8NbU080Z3eRcRzbO1onz62zRzAbCyjTXVKtI5vbJcXLEO8xB9+V6dId+5UxGehQgcBYoldHRFiJY
j75k4us12RFTxi5JdffVg5y3q72UyzbryQWFqcZUN4WBBOOkD/98bVfWKa46FAFib7faiard1Htv
QyYf7z7U+wv24kfwa7h2hO+u/Yytpj+G3Uuh4XW3HH14aWvj6kO+XTlDhmtDmMxkRh88MJzZcZmQ
pjgF8WSvwtwuP1FzVmUu7R/e7NLrOxhkTk8MjXZcHgkk0wlNpPI8Rfk3W+pk969fo1L4/J8XJOf/
LUhyJmHSpAi+n3+Iv93dWuhwIDKA1JBNlZsGjzVERhoQNJspLzUk+q6dMO0Ers6YgQaKs7SS7maN
LEYjV5i1wOIGorEvSd96GP7cyFgZmvXSd1H72GljeJmo0HZsOhxjhnKBH7H7qjn2xMaj3lAPHAkt
/V2q9LcspzPOTO1odxxlhxpFpJyUti9jq1mXIR7rO4xlanByKoOitahP1ypIx4tHlIg6neJ2fym6
DmQI7qdns2TPAtLdw0Wq20sLdNm6ndeCwarxTU1xtle28StKo+aDhnoc2kX7FgD4g8EAnTeP9fQV
O+64hOQptv/5jRfm35dVyfIvdduSkkca7/1fb0/LGjubZFW6cD1J2sQpywQsEW1BrrXWM/UZ68kE
Sy/U6UctnJNf+iA08uarFkn9UOs4umIMdhi4CmQbvBbMON3g3NjuNUji4SmODTrLMs61oibsOVMD
WVzdA7z8j7v5+v7idwzVIwNa9miSGnJ6ab5AAtogwOtLvemGpQ8dkkFGRnvybDZTQk0nensxXbnM
Y8LiIbD0bPWf3xvDmtemIh2DIt///N//th3MRlyKNg9KE0C5qet/fXOgOU6pDMFhk0ET2zugknod
/4jrDjx92XhoAq46FnbHYFoUbf6V9OJHUISfvW3XjwzsIW4nLYyqbJIrq8Xtxq0/bOta745D27uH
CXzirmyxjButeFQOgPOiroJTWFkZM/TZD9t5BbrIx/1XXO7To53BE7p/OUZxfdEKX/+WSbdSSVwC
5C7VKRoM4+DZEX3mo93MTx8m6QaxWM9xJCH7dt+FYf6jUc6TKN0H1tzpeGfB9LrLyhRLOHpAynfS
74GvarD0EkoymW4ckBHK70gwqgiZg7ySZS0WkT5d2tT2T6KXz3+SDBqus47YACgBAxOUJFYORi1P
xpViSHnQ8yq/6Y7xHXZu+D3BXYkoYkTyGd8ZtudrqzGcHSrNKm1ctLNQV+aagqQcUDY1q8TIQOQN
TQygoyJymMKlQtjRvIc/aywFuLiiXaO6SLx+c7BK4elZQu3uNne62v0GVk3XHNnyzuCN4cqkuVlO
aSc29y/7GRyL1P5IMejp7tW0ZsOmviqgvJ2tvJS8g4KgUSTbC3DNkSoBr3iVtoEWA2uRLCgnM6eh
qm8+ODSVsxxTbQRclK76eOAdNTWUYxbqt5ix5Apnmb+Fd8jF38V6s0VBmZZTo6aPNB0o3FLiN9Sk
pcEq9Q/7KkP/+woAi9dGRPNsrnbhSG/eeP34gjMZsAU2/qcBv1j6FbVtZFXCrTYG+g7aEmfKsNzd
sWq0vxP3sHfMs11ainXrhQWsSdhY/dmElwblsQhMt8yKFD4cuz5O3eCfLFe92U6AggjnzDjeMZhd
6/xiSmCA5m0OZmY0L1qut4eBJB44v2AfN/64NpLCgpiisk2BXxeJJHon3heCMzO7FXP07GwqD5FI
FNk56nyG+ROijxxluG/CHEh27lHpwyb8lcO1XIHVohUwUWfalVoGP9J5RFzHMsaywVbBPHkVzT73
q3XqKYm3MUmv7hcKFSlM4VqTbEIOeyspDcb7vaEv550wpe3yEk3QC5K0Uhtj/vL+ax7i5k6rIjim
ZIuCKgZ4bFMV37WS22EQ30Ck14xkirlMncqpAB6KXw3GeKwcjTipF6rDGDP7sFtHPNdW/cBSAyq2
cz8xXP3O/bh81DWO7kWC3/1O4tWgPGDZQOtxpitx4eSJkub4CYPvTwik0fH+VVDCkf+HJVLMS+Bf
l0jh8mwWunTZqzr237Z3UzAYmVvRvs4YIoE1CHI95m97HQB5Lnx3DH4CrSHg3Ll0P4CKREtvyGqb
1aPpGJfBNOKXbry0QPwudAXt8ikEQoJIy+g5cKxtUuDTaGEvAIOmphJBF3OkDZ0VxWIK1xRPmMc2
phdj0okHum4PRWYuTx0RK2Kzsa+97XYvZVEsmpnIlxrSPreUVy0s3EFx/lwizT65g/FnPW3Dob3+
OS3UUlsGkSIxrVvi0FVWeHMMrJ9UIh4M1c7s9iiml+zDbcPwfH+5czjtll0SC7LO1Iwsgy4XYd6V
byMz9U3msgIJNyjfktZ5diRxsFDA6+sxZiy0iB7TXiE430NCfF80+loa8ZPZKX9/UYHtsgVKrD+/
FtBFgFUe650Nv+6AapNSe2fJc/N/1J3JctzImqXfpfbIwjwsqhaBmIMRnCdtYCQlYoY7Bsf09P2B
yq6SdNvutdq0dZulyVKZNJFCAPB/OOc7SFZR6RAOxBQiWX2ZCYKiRVnV9HB4HHauCwbY6/CZT1Xv
XbR0Yl8EPox97O3P8YQx9edSexttZ9o7eu6j6Dej64ZIYdIw6gQCBnoIYRjFzgdRCecgW4CniE69
6j5Vgw5+yRK7gWqbWpaFRrusvLlXmyPFun0HpGSNMM18NAnJuDQuAri8+en8RDr34o9jcYoi2Gj6
pL+moOQu/aL3TCcD6mk1BGrvlzm9mcvDjJ6a3Z5T70g4nklmZXjfo3BHY3dBEK7t//ktb0Jm/+WO
90zdNdlJuvZSGJB1pP/xvkwGY5rsPEJZhAOkMJ29l6M6EPNdwuMoQbXuJbNhpptYZEf/YNgi23fx
jWWx/YySpwTldAZPbTKqkzco64FQ9ksQ+5ufbxEDvZXRQmcYsZiCKQCPJ6k5FTPcg9tV23/+lwl+
Z8Pzl+GpdR2qGytwHS7W8pf95eU/s1VljNRmqyDVkIyiPSELnsXYlw3ElBy28QIDS62azOBO7eyh
xtCyNE26rBE1tsOR0NwChwEddlwGaBK+jGv4dNPDDNwWieH03HuwE4oE07XlfsetwPY5q7/9/Eq3
7zQWfJoEpKi2hRE1EEjIQesYRW++3AbTyJOjKETSRe6UpgZxhwWSsC9bo4fa8dQ4JEzrQXbVphB4
ZYSKy0xhSMZsOx+YqHibbsztK3+8LyaWOVnFnaN1zj12luFsfEG16+IT1yZ+rqEkunescWDwqPNW
neYjKhpx0YZdn3TAbQXsCiNet2aQn6cWbQD9ZrepBsfcJDZj8S76ToIqi2E59HstcA5z3fMnZtJ6
DkDRhai5q+NQkpu7vLqzx5hw2v3os1n9gqTXhf4Bdi04YR5KoZzmN19GucZkYp41sbP/+q2En/Yv
bmz/907dwyNlWYbvGyyILXRQ1lIo/HIvOIkLG9/tvouFjTnNiwPe/Lo20lpI07xeVlKPtZtsoUNF
vnn2sFnf2UvsX9b31A/L469NTHEX6lrljcjAFUaNkYwdwpBxN1gJMO1BdbuaeeA2qyhEMSlEYZE1
PZp4eyJ0s+1vJrWIVNlKGZTmB05C8DqRso4Eodk/bwnEY/9tw2uqIt6R7LxEqdvydRHqEai1Mgd9
2PCAzUeTTM8QpCeqGQ+gq+65CCVMEqB5q14hpq5o9a11Jcd2V4xle5vNwJTzuYZz/GWYduW1y2oZ
fmkNFDodAO0QqUyKwG00TaGILMKHllkNWv3pKjXLhwH3y1HrBTvP5d/iwbXXrlLibvY5cqor0219
8E4x5Jd4Pi0hdX4K66MwPpPWUTQFGcN4VF5B9JYWzcM/f+YtAil+e4HxOfs6LY0HWJkwGf+PrgbU
mlc4ovg+mk+D5fU/izyab0kK+tzv0yJpSAym5lJ58uSZyR7k4/TN6OEqdNnNz1tiSPGWZF1P5zEx
lrJJBwKAXb/WEWOCsmjwyEyefEUaCVv+tim9guyf/mN2/fxeK/r8KEfH2sDIIM3H1N/jmACY3KJo
pLOTYV+ttdmKz1+/+MsBC3T8n18FatN/uAw+aHzDQlhswMzz/piBMvJLaY2ZXw5NiWrOoO/IepOs
6AIaexR/qyp93pZZ8UzKUH2FGczeeiYOWDjRco9aUsAuoHTRLVRhKbvwt7rageI7W37bvDoJp1NR
2EBJE/kiEw7kqUynm69fyEssjnYyA+aKXoxSYArkX/SW7q1z45flN/P//q/0Ci2W6eehIkasT8Bc
4Z6siZOhIEmX+sS1tQeWc+ICqqRkQzcj2mJeuJ3jeMcT5bPCg4NcIadE7QNMK8kUikWowuJtKhGY
4IFszrEbrOxljdP16YsanRzjh/wY6kpdexZRsUGVX1Vj9NLPxIIUfL5nO9XUrug42TGNtquv6VRa
BoJAROu7Zc5ATlyM26gpmcVnYo/91n6uIwtSnotjqWkaKPeRch77xAb8l0FFx2G6N91nBg7fm8UG
J61OcoZUOKvTBqYS6sJjT4bT8pCTHfw1J+s7y959Pfb21Jl7AtblgcX/zy9y8IMfY7WYwrLqppv+
xiMTL4FwCW7n3hgRj4xD9GMk/KgtcKQ2DbgNXNHtyVp+oXFpTzhwnEHPT4xezf3P/taMhLcrK3d6
TN1yHWX99qffNm7y4e7L00nU5XUwWpcozatz38TRmRQR5pAFS+qff0Y+etd6mTUw8Z8lWvdn9DJn
5ILaFoGp3EDRSN4hXsigZchMilPnxxUFmHowmdc+lkmCtV75e2njVQ5IIryRwp2AuBX2UbquOhAz
zZ6F7lfoc7GrVBKHWuM9VGISt5ZVdFvBfn5PQNx9OQnt1uk8xEZ1d152VNB/8+CoWTqbm9HqLsJD
kjgTNLoBRWqvnQk+K5SfYt01ykP7nYojwTIUhK4Xw9jEwKs5mn6WVa0/gacY9k7vFR9uhYT8azMW
6R8KuCaMxLzbE8S0Ny1nOkfzFF3iAf6n7cTWrmrt+Wjr2mqOe/HR8drCmDA92dTHlxa22R65y66K
J8xHdWA9F7DMN3Vbs9d0QSBMdBXG+DxNUQNhkfrD6rUMJCETqNpqPiuTy6FVwEFii5T1SmzRl77H
c3YBg9tdtY7e7XI8u1uCwoZ962Tdvp90dD91e4jdfDwPKWyazijuLAh/4Lm8u8b2BlIbQbRkTjkd
f9KObV/nxeAP5yrS7+IsDf6mHZtOEWInFQ+C/GyVD8UmHoL5qWWyzzgariFZhthOsDePMMMAEN7r
vd3dfr0E/w5UuvnZp5Gw9Efg0q+//c8HUfLPnxlNv33JOf1oRCs+uz+/6v/JJKdfzoElUurvAKgl
ieo//m31o0BJVP4e/cTv3truP/7N/cvmZKQINv2AIp9J6PBj+e/mXwzuCYlkQOrrBicGJ0klmi5h
RGj85eiObQUeoWz6skn7rxgnO/jLDixAeRbB7uS1BPb/JMbpjzNbp712A8Y0DnMaqjPzj6ZDt7MR
QwmZvNESFF4m3iVvnc2AfjKyxDHIWMczdwnb0fkXq0Lr98m89/M70+Gb3Km2bjt/fOdUxGgifDLN
Uo5mOvP8IdOyB2hHO2P+JF3vUJTd1cIPy4T9FA3WM5qcN2XP18ikSCY8lojREjQbRn8MrOHGs4br
U3vjq/jstxeFNcGuhwNKwdgiJY13HiA+v7qB/v76ywf9963+6/KWHeyfF3GZ5nIWWGQIOnzUf84q
1BRHrh7h0JsXbZphZNtq9MpQufNz1jcE96jgveetE2IMDDYkGx1at9J2rbBeiQ9/H0zihcYmCN0Z
dy9518ibwY2+ZBzL9LfjZ9+pJnQiiWplzGc0FikVDGGalgSHR5BeSLD1WxyhlmlLY2NbBdoC90fM
KmPdjhmjP7IhmSK1a4tx3NYf0ZiNXeCEkz7g2WDJwb7R9eO3oSLc023gl9CUX2le/xhVn9YLZKdB
rz44phB4gW3slIM5wFycZjY/cNdRadtNmq9KwCda8DnpJfiRRDupaLgRrsbUzs6eYCfn13amMGO8
jx18e4atXZi2BYGCJRtLy7v3FXTDoREXSwafPG6Huphj3sRaus7rgOyU5rVWTsaOO70Z7myrxAZa
VutIihl5AKxmXQ1h2xdnujpUiAtBQKLlgoDO6sFATlkOxXXWohr3sYB1RLqFehcvt320n0G/EFjP
6ZQ2w3CxxurIBIFwgw7Xt4SJFuDP3KIsxIKa2zs1+/GqQMfBgJbIDxNAb67aNabsK9WCswpSoS6x
mROJgYpqx1YZwxxo/phsR1TDZEGThLrDfBptiwlNVCJhq7qotUVWvEDDSNaSugmUGzOQup4fZPru
1PB5UKfdB3VESBSCAHYrJpQTgi+wfByoBcKmhD7gsDaP4wSJmLXThP6MaaZFwe8G68bVGaKgbfdQ
RhwoBoi/2EJ4zq6Mkl5q9ht62yQ4WY03c42AF2Wj1EgYlXtbB8rou2wHp8DZ6jbURLFwrnQZNotp
b36oxg7xtp/fBoW4KuL4Pc/91ynWvmGIRxJly42TtXj0GfxIh5WY8JHTYIDBLX0Qjbi1m/boeOhc
RrXXyZi8gPphkV1hsVNdcaPI5VVOkm2h/VxaGR+ZChNjHS1GyWkdIQyTJcr5ZDkAGw/+LFA0BnAE
mus2MvbrIhIvpEOgtRoP1FZy0dAHcTSElBAL90gHqjOeJk02q0oS4jGOeFqztkmu49o9gxzhqk0i
BqCjcHHY5jGaZqgsGg4bwkO3jU7iozX1+xhpU1eN/Q0CaRc5O9u7ow/+LPezFjnLiFA/S55TA/HT
MBZvTmsTwaPgNZTllW0ELOU9/QUUE5vUCgL80B5s0ZunBh11bcIAGhhjCcO7Huk2yb/1IegH3FPl
khKaj85HlasKUW1srnWPvDvdWtvuae5I7qqCplwL4z4oG8ysnT4AQ66vyHlFrzxqxp4TKsyZhoZ4
7rCmLonAdVFsI38e0Dc094LpUp8LrDIqgKcu7K1FobjKiIImftihWOfpyEfcrpFB0yzEsPVOonev
LIstMF6QnGQwYBpKp5cX3kVZrgrdqbpnn3X0quhzjpntjrbxvZAkUJYFDVCf4EeDUojSpW928KeL
7eh2Gk1Fz+WzEMJHZbYmfxjUi1zJ0uStGERyHSyBZgtIAC0SEHPkSFEF47rWhpsI9aqnT/eow6wD
zQ1iU8iKswt7JTL9jYE/QPft7iD99GEQY0pZbT1MMurWLaNTAhvfc8NAFpsZ7jPJ9N74XRT6N6lR
odLwRbusRHhnt+q6jeW7ZUWv4HGsWz2eSBTE1bTGYAJ08UiAzbPVVSTPZwRyJxTKaf/+BQ53Xf8t
yXiss+gxtfmAS89nNKAR/Cobd2u48rFBPbjt+upaIxgmxYqMinC81W0tW5cvNOjYGANCR5h+Y4Xh
Ukk58KkIQHiFhs5XzTkpeyo7NRj5Z88ACSOeHU+Y+A19Ywe4exKnpuuRqCf2qX40JDcXs26otE8l
QeKYpMXbmEpODgk9GqQkWsXaQQ0r0TOWfrOOPDCahv8oVQmsiPh1wobct8wwnlRRFQz1EdHjGDO2
kZPt5IxPPrfksfEdALP6eFdJjy4XAtqYU300zD4LAWavkK+N668RpWhXzQnTdrQ1krpB7Kk/eln9
2VrFNQT0wxwzCvQiCPSBXd6ByT0Uc/SqtMLaO0o6u5yoKVXNAhKG9jmkwUvGW4NucL6v+jk6lMwT
CUdroYpoKClbcndEa81bFMEnf47EsY7wdlHW0Wio18DwXpUOycVPPCwjRNiqDh0nLCXUS0Qq4EfG
lACWFxfgN4Fo/BCMyS1EUPb2fnqFs9/b6LNL2v1wbMqzluCea1Q2oshPn+lNlzdBDWNvwF0cD6EH
q23Vl8WdPowDD1S5Nf1mRH9svadM0jIRnxoEthxbveY/cFSGMfbstMB7yejAbjHuGSV4SF/aMizh
cQTV4O3ihg1g61s3GZ+gXfvurd0yWHcBWeOlEGJNnEWyNWyC3Kc24+Fsp6Mt6HBUyy1EGwetWdw4
IyySlCTOLbRiyHl1dOd72nuHPm/tTiPoYt97aUfvvpp8In/L6tRDFA36J+o1/i5AwxzwjC6zpbU5
FMB8amD+fk+MXIzLS4y3oivTVV6Kx8TlRdJNH7npzQfokjxGrn5RdT+Ruq3YUgyE7ApWe6nzYuT4
pzJ4eHp3ruP2W6wbN83IewWh1WUWbRQG5jyuZGZ+xKnMj1zzcKiZ9bYW5mizzK407MBmZGlkkBIc
Tvzzp4bkG66pw/mv5THaVA4LqEBk8golwzZLunMf70xzp6bhUqMxu09HyGI6xoTSWAoXtpZ7ZAsQ
o2d73FWFd+06xPL1yUSjXGLyZythtd4aQ8ED0sB7rZH+akjkk2TKBj8X6W/SPXmIMeFvOe8kV2HG
b7dm5VyX4D2HsfswvDHaxCRzKKQNIcKcHOp89c0ZA8Ij0qAMhyFAGDMbAqKEvKtlE7pDKzcNJk58
n2++WpQ9Hin280GPcRC1NnkcGQN9btX8znGGjRynageB7rL8MKYf7ZJ23BDK/tQ75rUKxucGv9W+
Fl4Nj9+ilJl9n6gAcHKIu8ixHqqwmWR88jghd63LOaZb96nAE9aSQbKbkvaxhVB3bEGaBTkmWnIo
870e+eB18F2y9kJBWq13mdUEUCV5s8gGjFiv8pdxyN17tCGpRuHjOPAtvwCktuH1YTpm5pk3yX3m
x7yQjSjGHTjgEgPzRrH93Ba62jbzQtw1cCzYJoM5OWZntxTwdJHOnczgu/ADmBSBGlfzkPTH1LXV
UR+XfQI/zQoTNygEqkZ7r7eEVySQJHwcXZ5hkYlmVYhwO/O7mQ7lIxiitgc5XYkev4xSxZ4Ktdfm
+Dyhnz7OoLq1jmgQu4kzyMDtYcHBrh+oeI0HjuuDidR1ZzrjdMWCFiCHMz8o29KePdfdpJ7dvth2
6a/xjLfbycXsyiVj2pi7zdqj1ksylN2pAyY9sEM5lj729eIpCarXCtD7Sh+fuyQj3HHurI3BdwOo
9B6oGQdZVH9kThbA8pkbpgxR/Ar690de990N0Y71Scvds5abt5x380vdypCAGiaJssoWnZwVYgTG
/tOZlxKN9m4c7eJkLPxk4sDbTS7afRWNLBITA+cOOFybim1t6/WbPlgTHZ7yDwXDLATzw71BCjCu
pmkbO6wPYwV/ksAxCMnCpR9j0qVZ4SK194YdwPCZRSL6dtfcx6l1Pyusd44ajhliX+ETVD6TLlzr
MXAWy0dNTQu+rzUGVWMxBItKa4VbduEEmx/TgHxQZjAfRO6/WDZvJzZ1JIuTKI5G/kSTV2jxueyy
ly+8a1WkjKRaylQdWRFgpvz89YuLGnsLQtdaRYNyw0F3gXbokK5AZw01KR/tJPDzv9odmYFePNE1
p/tAF48F00kmn51/ctw0pwmZ2VgYLzqNwzZnA8hwTSPdqTa3je1sc7QMO3DKWHkzf8WSqbydDBC5
hAeygOD7iCbnmMs4CwadMsnPmJLlCIcujh49jujz7ibRPLYVCuVe+xjHBMaYdhVXxXzCavFBbrqP
K0QA0Olh9xQEH/CWx8raC4LTyuk7ayvU/zWRaXhog2M/NAHpfN4Lsy5wHWS5IgZvsGGn1yUtADJh
m2giDPpIlU95AAmLh0dWs781M/R7mVLBRsvFTtYRrBvgouEAZVFEwY1oAE2An+ecN+XJVjlp9oTr
AtWbX1WUfAosRaEY0h/0cXihZ0oF0bTBpoBYzXaSEBAvqMO+HRxyaSDNFmMNWMSWl4wUwvXURT2h
9yOIGG1Wp9z3enJPTIl6nUc/JrHs5MTyBJNee9HHpN55Wo/ZGxXsgaXDjHsrx0bVEJQA4zljy6G6
U6ZAikl0W2Ft9s2mrEBi0WDKizLkLuZt7PKRgo1rKZAA/uQ9UJSezqTpBkopPPfEthBY2ffPbWDd
mDyTK6NPbqDsszMpqex1l12YBcid5uJCjMiDVRM/78XvRnxCGp3hSMNhawfPMCM+7BmlDmAIjKbe
k8oYmNcftaw5sLVJP3AM8ghX7mqOuhstEAlb8/JET0z8Rx5TmddEVikcmp3hbur+UMBKWKMIWKDE
mGjMdFsV3UfOB28q7JZ1/2DZrXdNiUcKkTop8iLDhbjDapAhw2TduH71Rr41wGwHU6mN4ug+7w8E
yOG4wf854A8AMnvp9OTF6fCrt6YBblTsBwSG8DaKK7v22B7AZSeEJFnDOgESBJoSypB+jPv5gMc3
D7WkJ7Wzd7EBp4CzRDoRvdoGD4aTxyeHiTn+WlmFOK/DTgRyx/kTr+2yOBGkoa/sioqBSJIDTA31
Wu5Ye257km3uDY4st05u8nG476Gq2IozO2m8o/Rc/SzigAtFLBDE4tBc8hQG48XvwU2xG6fN8mt7
3yMsmbkZVjIuSY4qopfKqzSioNRKaFlKagr6PsICgr1htMfZ09xTlK47XqT7TBQ/YGhDRk7obRo4
E1pNq+oTjwhHz+YKyWavPEpJCuhmj82JrhAWZQ05AAEC4wBcgODpAc/d1wZsDGFmn06kPSASoRld
njno1RqPKqGl6UFvE7KX3NjbpWMgj3WdoQIE6lh2zl6fieDtIGquFaEDjwmRs8eyBlRnJgIkR9y4
rGM7864Hrgb4yVlkS9t6QNWRWW5/cErUzQR+UvoX6oGlTvwgx45s3G1TD+rGbzTnwMXKQyRg0NK7
uT19fZGgp8dgpbIwsjAOJr0sL23V7no0HBcx55iah3Yd96XaSk3BR/SDG7RTLeuXHG5k5z14TRCc
VEdcdFvxaJVkc0Cr2NkxKIB0RIX/9UtkP3USxo0kANvU8F5Zto9w3DpVA4ax2RQcIGbRb4ve2GFd
QYQBh/VA0toPuFQPiKBiemSn3UV+fZelXrLS6xzPjT8+BMOKcdK0MR0DJ3qQnilfrI2viRdp8fA7
JfShSbTN9Si6qylTV+xCaLzhrs2t+eoO3Zm1oR4Gbu+uZ4NjPE/h9lDviBMDERNml0OTjFpQL5rL
PGbVGlRinNc3XeN+CpU8QkIYto3LshR/C+WgdaNIoNk1sX7XVqdMKjIfPPt7LksnLOudbqXnWGem
JyZsb7o2sspqp30Vz8CubIoYLHXEtHhRamN4Zd7i6XsHsCitBTw/oKf6ZmppyGDFbGPD1kkQhM4d
IwBelYOxNTTk0XYwoLlzJZ74RCPwLSaMkumfXaTRKRWcXb1AcurnqMKGHjNxtSAo7AqRl6PvAyVZ
3LMtZuNIkwZpjdyM6VUynA+TEgsR22l+8Omd/yPDdGiLjVcnG3NC0KUhx12npXrXJsoEVQ3kdpcP
ZupMq7FyCGauc4UnhNQt1wQopS3yAHBmxTRCzwTMVFGbSJyN28Bs7py+/sBYv8xU7Q0QevfQTPVH
S+nbmBK006jvC01jsycGArjr0Gmjak/cjww9aNKntJy3eCuYTDjm90q+VXxb4kZluypZDXFdswG9
Ac0XM4+bIs6ODDj1bbTxLF7OcVeA/hpasTkZY8cOk0kSIqXNqHiMbW6extA1VG/MHlBVvTVwpYsi
d3n5R3dzUTHl0lmIFo694j2Iix8feKHbfC+V3hCLdHYyMqmwqzg7shjWLSRv1ymtJ38MPkHzvi9K
OxB4yMxCBsjfhhGq3CANlD0Tb0OTeU4JEiOpWCU3y0VGIsZwV+I9l726FQzgOrx5R1mSyFBnvn/O
jW4PEMveBpKJZOVZQDIZv5O9R69QgMrtrOowtHm5SSVnhuvmGwdDy8rSM8HNZZ7gbFM7GBVNjHc9
01DIoLQQ9AD0s+v6Co0zNb0i81s8TklSHr2ZC80cfl37IxAi1AqGo935AFNXVuWFLogjJspdtmv7
btfNtrpKoF4StqpTJNYHBP5jKIoIZQdpUd6wwhDZooR4KgW939jWzdZNB/zYV7PjM5CJ9wTzprdK
JzPME+QS5fER4VV/cuWuG8d3AJB96GbTuRctvWNeTnvLNvb6YH9zmY0VicMLLM7v0DtTR/lIwVKr
79fFkDJY4eeVrTHTlMQPqgJgI9+RcNlhkI3XXozZzwezkwNlx/4+J2DMrSestZQj7Pfz5DH3YrHR
c+9SYyHG3A8HzbkShMkmASBcM6kwGrvPsgzWM8Fe+IEI9y2g2UIcIxXbZdIbErp0HvJmM0SefxAi
fSkKg5jSUePBtuB5tcnJVazaYaTcZfW11xX3ddraqBjyW9v1i1tRjhcNXX/cOR/Y7C8Zu/m2y49a
Bfs9CbZpXFLC2mof5fNZLknwovpuds6EoTMZQ5NA7obcV9ofD0jpQuyyJOgfL1GoH/ARkIxAwBUj
6HCKA7z2TBE7/EQll2po23ibRupDGeUOVw5vgSAgPo/UaoZxGMfd/maYyebyrNwDBT7Uy7xuTb52
BuOH8VA+IgOuyGvfQcdHslBAyNJjUpK0UktWU5OehOEg7OLBYElNjOdH2gF406IBShIv68YhcVZi
3EWqSs0tXNcIwbykzOPBDWUmxSBQT2OF2l64i5E5cCXwkdINGfVu+0gRUmZj0qUFbKCrhkXaga7g
q3msHRBvQLuIXQKUQSGYFSkLeMKciXJ/T4m52HLQPQdCkEgzNA1YPuBlEN9yCKfglyQaXiPn4wn0
d0eRqjOARZkvZb2QXPTqCgqxzZhR3TUAucOAk6mxn3XCkxkFtLwFKvuzcecdGbzpjnufYVPM0eBn
bJ56GxnkTINaoldxjGxxbyoYFkzTPVtVaz+e7j1v2qio5nXXpndIitKQBR+vRmSkG3K89kh7wyoA
zyG4l8PA65Gnxu0zLqYjRSQfn4Cq4hjky9T7RiOOKR9w06O7ZkRiGOVWrxBSEuE1yeYi5ZiEsT2/
kuP7iTH1qWnY47gDQACP5sAMYIrGJYwAp38OBuMJMf+GnY8D1qy5bmnNoPM8kwNkriboE9iD2NbE
4wMjpL2rvIPBkiM0wWCFpR3xMJKgGCTmPUiDx1w52iqzvvvo3NbTlAy73NFvvljUolXD1tKfjBnt
wKjNm8Dp4SdyUzsIg7qENjnOUVgATjjGWvPN8JYYq6kgGbE0N1Q81Jh2T36rNxlneGFbOieCV7w0
AQ8oLnPZvczSmA5K1w/R7MASr/TXKLXkleI/mCQCEsJISBcclVW9+AFHtO8pAQIbSJzvTZeSceNZ
wdpmRDyZRJ170xHRy2HOgOT4XutwLzHfdIHAh6LWvk2uHib8QUfyKCfitDg9kushoy4HqefuHA8K
sQcKa4TM1dmWYh4Sg/uYkkcNUij0JfBw6WcjjeDaruy9BaED7GZ80fKedYsAc1Tm9h7k0wPRKV5o
MwgvtWDFWUjGiD9ex0S1EvWqmpM/IW1LBQ8YPgp4jcztVgqbE2cq8yGeW9ZbHlZJny2ib0I/9f1T
x5yH46VgGLtJZPbUj/NFzolLPkb8QtxmgM55tGlzWC/GWXZW2Mc2jKypfHRz4ybjQzbJu6wx8Ql5
4q5Kk7u0p9Y3dQ1A3Pxgjg3a/bxiP9G775FNehJzEX4I8SiyEQrVgj/lPP2sXO9mgrTAQzpyoejs
h5gGJEGoucsDf0Mtku6GnCA8vZ5v5UT0UEC7MQq3O6AjZO4riLpgHDywf8M7K/PtVGKWCDy1QbtU
b2y/XLjoYpMtkcZJB4Gnaax3pI5ASpbZQpVCb3NHbqjSPc6lXI9BdJynzNqzWABsUYZ5XNHbwbMg
iq4A4KN6c+8E5H92KRi+dq8LtL9lHKdrhHSyJETO8hjHDfB05snHDSVPRoewTB+ZYzadt4/S4p6B
Vu7NG0cvyIlNcN7AM8Crnp28jriDFmmZ6403wVA9QnjCnBRZI4bIaaVn/rYr8oQCe4++7Y5VHupb
X932gkVclz46vvuuC2oNdwSMFrhwvSBuA32K8vVsZYg+z1FpafvawmKhaSgbeoUTUmurO+7j99SP
P5W6BIK/QYaYeyVAt4s6An1GQ4dTTJxkXdhnnGxiNzW6vy6d5rtX4BAjGO5VdRYfrI8UdGE3d8gp
CT6Yq+GZDAu5bnqHkMAc3+G5KQdClIPhqa+diOm1d4sWVzIKbL4L03xAbwqojtkLpP+XGjwZy9QC
X8BU7ibpI4kqqBnKnA2/kWdPxdwnBxJ/HAyNguyuGAQQq/YtmXZHRvNMSjjbQ6/qil2c4amME/bZ
nmMdvNFtkGiig/Iz41IY2nXwss1NNj5FpCJSDticeqC8kHYnU1gHhDp3bfvkl+qHnvEDQUbyVno3
fmu06Z7IcdamgYqebaK6oEFRkmn+nS2S9DLq9tEdWbbSK5Ib3Rj5trFQJaayermdY7z8XQ92tJvG
J10MFjEyzc7BZ46qoN46jfbYt2gRben0RHB6MO5iedeN3bWqjLd6ObX/7yqnftNX7X6IRZ7U/n8g
r1rcYf/+JSiLf4h/kFdtm7fq48ev6qrl63+qqwJUVLiqA9d2ggA5lIXV4Ke+SnP+QlOFGNfzdQfh
uWHhUvhvgRWWf93h1lyUV66HKL0VatFe2cZfluN7LqZyy7DwHrn/E4GVsRhdfzEy2Z7N8GyRRbs2
ii7P/8MJkfOUNcQk6KuiHKZ9b43uJuoYRDW9mVwRnpVcIbCytkJ5/b3gvTtU335qPn3M6CtvhtM0
TngvYbLE/8qj9w8/GxIzE5ueaTJp4ir+YbJCpyNZ7rVIA0p2ubGiZnKY6NXJpN8KNC9MwEy86YOV
LVIVj5Far+0rsMxhMPkoN/TOX6MGyrF+W8b6l0/4/6CrWj633y8cRAzfgIqBOo1/vD+s2wKWKYan
nFeO5ISxWwue59w3l6jyyd56HRj2XTIrKDc5W6h1LDX7PtecdYX0l4L1opo3WZClqXEOXTXOMUL/
9iiiFP6TQfdl1dD+Iur2wwihDQFLQiBbsWS8T/gkC1gGngb8xhqTZqcRqQll2N+4PauKlSEDElUG
0CvLL0EQ01tYuAM0Put/cRGM38Xk3C+QNLBR6yZSQcuzFh3gr94JBBZu1MUMlX9+a6KkCURej8Ms
nhMPDUUzpIxQ7AdzCZvhVXoyKKwP+kCA49ffpmz19Nwt4lQyWZKtkxh3//xjchb3xm/3t2vaPCYG
PLpgURPyYP76E6bKJQujgYw8YbaBb7QI+GNCxNg6z2dhNvZWej6jJb/j0uKMLAuDoFbHGBkd5MN2
LCYDmQlGmGyuy/XcMs0YRzWdMPU6BI+U70FDOJc93iAxI1BhIQ05WnFj5YVxF1jJDjvnxBKLEpPj
p70egBSFAcisjCVemJgwutpszi9foTG6Qcq29JgOKpAeVOrNlTFiFbAK4x00KLitqr8meW2DzyEF
bfm/CDuv5caRNes+ESLgzS0JeiOR8rpBlKokJLzJhH36WdCZiPnNxVwcna7urmqJJDI/s/fatFK/
DscgC8TejhlVsSQOWQsXz1Y3zw//y0v5/33iEYcGvJKuzaHFabW81P+HUcYe7aogUBETNpdxr+fq
Lp1EbSQkm2qeqKZq5zEqjfKRvgIyAZmvD3Umf/QmGh46fDt5pipmyUFaQuoK7rVetZfCDT75vUze
ieC6sPH+wmksL8Yocfv1RGsTd4aUy7dph1lu/s/bMbCfPARpXm7yxZY1muAG3bY727aGlmo4WyIh
87jd5LPD2oEJpOdHz+Xi1Zi9yVp3cgL6CxxkO9Sm2vrMG7YZgfBAuO6e2956Nv+ozguQ9XgZuaHr
q5DlvyAHMOuPxjF2uvj8v7y+gf9/f1gXj51l6pjTXM/wHUt3/x+LSuEnbkBVlq2MIZ1hJ7jkuqrg
Oo7mrclQM2gGppNicsxd5TMANgX7pfkaZVT2sTonla2vNYNApak2Pv0iQJTZF5fa+dvS5V8iUTAe
qbxF7z5vkGR7l1yaSCQMzQwZan+1MfIk9rSYdoT5I5YHeTajjxGRtuexR5oNYlSEk+2yErkOGiWJ
eShoz25jkpU9T2scukwbDeNcWa15IgLpWTAc9FpdW8+Vc/dTHyioviIY75P0LndfVyb0ijZ9aZW+
i+vmCE44K1yxcTBA0RgV1w5VHq5r3BsLva+9e3p2SYRfh4btnRCLsBSxVsxs7qIYbnUAy3Gam8Vn
lIckeBEn4X/lacpblj9lS/QM5arBvEODFOgHgBTa2HiRWfvkGU+A8BGmBURz5KjymKTRgprprXD7
P9V0l4VCVMmxKxm9PBTih2BN+3Uhd3iFsdK5J04zph+y9lJSgZG7131pHZDsYG4FMXOBjT5uWSkg
WaxkeSvLi7kgaJzsgTGcmh+jBa5aMGplYtO79cYo+SY4BQxK4GQBVPjML53J3Bik2z+aeryDmPZn
KIiUku30kGWT+UCT+d9fcHAytnZYWdFd7b2+mN9N1h0enBVoISbqLmCdIWGg8Z2gZ8LfA1E/YFpO
d1ZjOGejkqzNsc84juHvhs5JduiSokffB5pOzJN8M8T8I3Lf/zdg1ERz4hSueZWaIR5+vwQqsnfj
xKscg5kj3is690W0eGNKPOD8AShMfklrvwyLSgyUv5n9bWdvdRULPGxFfchGTNR1BFoq6KrPxJHD
SssrtNZFwvLCdoYn8kdDVK8uuq5SXnVMm2NpFM+yZRET14F59qIjUF3vWej9h41C4vrr6y8cNASz
RRgyKkilqe456bON6Tb2W9bUzOHUvG1wfu4aLcan7wWvckKCZLfICOpGiMeZ+z4IlHNrHTU/9Njb
f7k5TVfaawVxJESjvOH49A9BD2K08B0CoBPS1wk7ENtuqs0nJGM0s3yGXuwo/jN6ZLxHjXmrJiPF
MevIdaz1wbEqO/TSqv35/ZVM/dr5zz9ogM6Xg32cdUFQ0+9s5D9fWBn9h8s2MR0NxfKMN4yTj7lX
3roqeUTxWz7EZtecG5sVT1MKdMvRFX53sNFrhR4nmI8VaQ8PSqJ+qKKKnQUw0a0FRZgP9hizb2At
vvZs3T//5ws8EYjha8S2HUsNoso6dfmfL8A3s31fCYlbhTcHdycJftnwHkkSLFO+lXVCGhSuwSY6
Z7awACnY/cljQZoJod/Y8JORgYX/YOZddMDW+5oYNy1R315BDiLJTbcS5NSDVzTuyclQBuDHORus
Av+wT65G0X8lCzvRVDNABpsHYNcuEaQ1+uWjncrV769K0ZGGshAsOjSbWtrLm29huCV0EZTW1N5U
Y59kotQB0hIpCtkUbzNnBgrcEfqGdPRHQoVeCpxq7TfOW5WIJ6g147q07emdQRmTOtizNI8uBZqu
d3LHGkcdSUlSR8Pvp73OUqHUZMq6bB7uMoU/Gitb341dqOUB7k41fBut/ErMQT6g+1Ch4ZRUj6ae
HxufD16EuPQWyxKHYavuxOo1O7fdBaMp7xlhHlIF95zesLRsNjVBpdi86+qxnTAeYGKO9oyz0JYr
EkxqTNmenRpHI6nK9TwVfysu4TNKffNgDtFGr44EWhesvxnL5n2SvINELNcQcP8bjOENsXgnAGD6
pJdV5bPTEyGCLV7bqOWXGe05BYPv3eERf/cd714xzzuDKRfUQxvDTz2dfr90TIt3RtXkr5YKSFUp
uur8SyZqu5aVKBII9mxTGfajRWEx2L1C/iUCgFfk+0Ehh6GtqPTcxOYULe2NixBzz7scr6fW7u8m
gulja9N323PR37U0Ls5xkL/1jtvdK63r7swaJxBJerbScFEtQKYGZx7s2CkrY9Y6jHt1is8TgTkA
zATXddARKwwsFcCptvzl769//8pn7b7ymSuOVRc/stZIiG7hR4tklp+ZKbdW06MDlGrj+8NW8pYO
cWsS5WWjBk8yzOAUL+jtsPX9utR5OoId3nskaiwDtrUFOh5bh4F3k71elJN6SNYNEUcucpzf2nNm
ae/nZInwHG+wfOJkdtt2N3fFaxOV3o1wVw91vO8sN92/359Tj2vwI5jpPC6StSfZXwSJ197mPkMf
1IidYcLxZwluvYiqpoksu82vUTsYjphwmy2azwEwvF+e+4nRZU0OotYU1dmEhbNrJtbDvyQzJuBE
NCR9ynoEunnsxQFyhxjdrms1TzFDJhPytuaUfjhtCs72FdL3hEdbPM9tdeZK6+/pPKtd4YPaTVP/
Vo8RMZ76ALKRvGSUfVa3w2l2bWu9vuEpPEmcyeekgOWaxvXHsm1lhmKZ/ctU1v7RJltuq3wHFgt+
wVXnW/nVmz2WDRoRlkJNTwHtAkAWSaBp+a1Iwn3L7LkMTRAOj2xH63AudEkGt2ArPcb/dAeg/e+/
XrRmcozdpfqQw1cH7fjcNGbzlGTGZ0UeCluMpH3CQb6FL+eEtDcVk93qplOSht0A0HtGBN/ZDyDC
x4cGp0MCjLXkVqmnQv6dU/OfNVTi2XIGQuyQ78e4Uo5y6rHKsk72jNq/eHlWnduMq4sGJAcwSMgs
AOeUvL3aHDLMJ/1jyTTjNNe6sZqrcpdb7d3mIj1SogxXU7J8UX121oPaQATCBLVOzNWIjslMnlIC
eIT9aY9AQAcTjRrZIuQTzSrZ9v6DNbCqrbwFNFcGYVoUAMUDSlPctQMpHC+T6i+yr27SIDVpHOAZ
QD/dwiutoL7DYDZiB6agzn8/yQDLSlYMqfVq8ak/8doBo9y6Y0QmXK5OjT0lR1igq3Tr9bW+w7d+
sVJVbXA9kLww918Bf04c95sAYSE6VAimhVawY9a2inS73mTnG2mXydU2gU5P6HVFf3ZbL90kapw2
cz09uMzZQ3JYwhIyw95eUEqeKrFOZqtsaKLtKB2ooozbAwSnhCDfk47QGgbwFLGlRplmaqfa8sdd
VT3oENR9wt1vLNhwfjQOoa/0MFb3NOIF5bP1o6XEgPUguXVxNggkwn5e0CkQCR3MDbdA1msIA6ZP
PdPTu1XsNAl0urozBPCOpm6x8Kv4Vjox3JpZbsfaqk8qY89iRv6RiTo1m74LoNasxFA+0IpwG7bE
W7SnJtFJ13LClnY+LE0yJZIxesInFuy12cA4VEFKDbpPp4SnBkL+G9vZFZrLMuLE8TJ25da04wY5
d5gsC/BE6fN+zP/NhPJosdDPyDSfBfnA+6by+3DsOcNYG5N4np87PA+y4GPpwU8kq5NFQZQOzwZD
/o0TfHjcLas2qdnNe2haIqN6S4mGXfc40dYZDPcqI79+aD9bqIb8DFHKffhBZ80pOYAoT2SxnfPp
O5gIhoLnuy504xUONQ6HNGlPJG9cENDfzIElhmlhNsohBsdZcME58eIpKw6HyolIckkfUsNzNkTa
/HQcIsSI9YA1wIytJuOjtND+ccO/J5Nm85443Xaq56MF5HVLACu0Z2y/jauGpTftwQAOjzL7O7hg
kHCLPEzZl8aMf0ddNz4Vpf6pv3R87vcBLp21mJF9BdLa6uw9AcbO50vUmyEYEQSGHlkoduk+dM5Y
nf2JzBr4nF8+wmfpNgs9Wvqhm8TOcSQVYarziYkNLRTo6bx2sm0vGjJ3lXU3Jhq0TCiixReFeF06
HJfqMJCfsSZGwMMZWOpXREkXadTPTtA3W7exrk7dNcecUOau5+NstSOKVFwtORh/tl3TKY7VeGY/
v9IxJKCzx+gwTd9pkgFGc8aDrVgm6nXBJRK0J2nBYSELl2WiVh2Y8r0khf2I0npGVG3pYVkF3+kE
1gpp8laXBfa8Z8/MCZFR5mdckd3VNMJFOsVxGgPt7ZAiyIlg5XpidUo0KCqwAcWXG7thTIuZz0Ds
cMkVUc7C05L+OSgyIryMtA17/GKU+seCfKBdUacvpRYFTwFEEJz+8o7+AXWwS/CiX3wNc8lyPvat
tbswqyGurHTYdYelJ0o1vAIkGvHmpzwkGWI1x9C2gy+QMs18hAOOo5VlRMQjcHm7cXRPe/Jp3YZk
Face923P+S+gK++Ia/tTLtuGEoNc4DTFKZdsfIpgmNdMT39IT8xI/UNYpUaS4TL/XGn5zG1gnaLY
jm5l7d4oqtCHVX9827+NdHBmlb/NlXdLpYvmb3QIEPDacjf5VCM+wM05tcuLzBnEFjInSnOgmZqd
eQdHhGGgMs4CEREQfa5GGio+kxOUeRRZZYRJwBurlE1hl10gtA0byiCrClTIHqWmWM7HPYu5vw3g
MA6E5oCMQ4YzWZ+h9K9OWrAa7st/eJfvMdmNoMgpsV2E1aFfFcyF+M7XDqoqyu9wtPDw8AlhFRbw
sorIXBtVda6ATKyJH0xDHxxlv8wjIrIswkzlaNoEfxLLWoRTzcUgVXSPQvCEO94+QAxgpd9Oxt7S
HXDNCKuQv+PJVM4HQ4GKTJ1PiQRxh1id3XSsHXITy23jBIdYRuiA7bnblHOxr50ou0OY3NTdW+bG
8RqtALzC2bn5EWVyTB23Hs3SCX0zor91ElrlxuBsRG/Bqp/0byGBAC6DCBMIBGBGXgNspwy+DbgA
uEOQRnKWlsLu17lHCJA2TOvBH8GfJPlOFItQHItC60/tutNb3oMpeW8RSfZ9/aWikudWMwmKAnZn
iSrY1lToeA+LJfQVVvLw0WthFjvfU4JywGElCMQbuQuWSRvVnfvkzYIWhi3p2uiNA6bYCcmBv23E
YOKXfMvNLFk7FcI8IEy7VKd+JR0Df0vSr/wpiLZuCuiCwcLdq6dbnAIF8DMjCwuXI8EsUyckuZKC
OdmILr3EdjOuoRDhoB0YsTsNVxGphZs4Hcn9qNj1xWCPN0CQDhmhNeu6wlVOfY8eiSjo0KjdjV5i
jnKnSOzNyDkYTAFdrGHEBhWrhHjWY4rrrHZEzpbY27Zybtd+btU7HVxmOIiqC2fFMn6oL63cmchd
ETfzqoOzDWkKJKHWgQsPaAeRTJF9hgHOyZgG2zph8iDfN97Cbgi44OuS164jUsvyadES0HxT7SWE
GWFtGEz4PXY6hLoFmgIdXEUUizlt2MqfBsDCsV/7WyNvHc5Tkh76ZNFRLZ9KtyTB07f7T7PoT7aZ
f5aJBIhRanwHDqGBeWODZqvCAlv42nefFHicLQZ5VCvQ6xdPtynnjXCWA42huW1CA8JvtxgLkcK8
uY740jUPUn2inovJe1Jd8woHbkm8J3iBJilkUQvgD0/fHq4j0sGYqyG62NwPWz8a0fcOHhnPPTem
U7Kbd/Qvk9FX2LQGKWnuUtYhAl08ziBboi3FqQtvMtAumaJ3mKmDVmXuQ0D2s007QGl1EuyAY4Iz
g9OBwz+m1xpHRqf+jHcdnpUCd4UcEf1car5oIvJID52RgA1eeSl0i8zukthyrcNs6nnasReccb5t
8AxN3UmOguCzODf5AT0NAS93apHEG7y0QAEzgyxrnd+j9S9WkKqjiHmunNnYDIZczPC0utjQqGfd
tcfv30sIfkk2kBVnpv2xilBOQf81zxKeotQREgaO1bPM4b+O4guRwDhvAN+TRDAwDiSqtR5IzOlU
RaQfB98wcxMibIZjNW0R/9TMdZfEPeXSyuK1q6ePxh8e9ZrpCgk8A5MY5yan8UGA0EscnTAtzWw2
1JtThMzNFN6qzpBhET7AksDhSMvkzse9vXLsBAkMmyncn3BPGONvaGefA5hozNO4S/goNY22Y5nW
hiBKqzX9ngS0UtFctIQctJhtjmWOKVNlMSCC1i9PRj2XJyC9ZKOj1ArbIdjHs93uAWnBQU+70Ig8
WjGT8PoU7UqY6W2wzeNxpbcpnCEFlYn35zJa3SFzUDJrZYXbSpiXBVIANAg9nSTv3Wg+1EgGgqE0
SOFuwUO/xKxrxpE2cnpFzUo+a433GG7fDvHosJI9NDDay2SfOURZ2pKlPhlcnhYbV/I6D1Uw9StE
YThMjPxxdB8zqDgoUtRP7OK6Vq64kvUQds7wpTntleYg1IlHqPxrACIpFAQZS93oNq1vXSk0VuNU
AaG7iM5+h+X+x8sEWt6tOyB9m4HkCO/vOPG3rLzY+y7JEd1w6CZOaigrXeP8pRq7Z/SeXOx97n5H
ci/YDHzUfMClZW/8uH+VTkT+ekyAatEoKgV+yGYsn1nxGHD6PVJFp2Y96vMif/A+0inzsCfQHzvp
d1ek9wlunQFDOyqvdeRs+ilnrByQY2wQNl5rx8r9Ww/2l+wN1pZxWq2A4zKvRVjy14PvgZV6fDOK
CWuJrz8rSdviTAcTAAOGr2gKTfzwKXUZfnV+zCww/gl7ZJ5oPDMC43PHOd6j6MHiVa4HdMcb4fJN
ppMgQ5RLSDUumrPOWPcEjZIFs2sy/UVVyGMcfXkwkgf7sa/K+hhFOIP6xcdgpfmz8tSDVtzSqKay
RTiIKGXJ2PR75xA1+lOela+5pzFKHutrC/gOZSIyDjelrei0FqyrLe0wjvCRNBghE3zGDJmWy8/m
XOmfojJrLw6YRmF07tZCdMJF0rNDMUDEYQVGPuhUx0GCL6p64ydIXGMZuMwIJUNvIJ2ShZpEgM36
C3mctPHUjpR+q6GHAQD0cJWM9he1zrhtxRfrpI01+PaD91c6y6TFVfZBMJYPpyTbICtHltpSl2re
cr+m144q9pCiEt+U3C4rlE+c9jmlOdbI6JoU1bfCh+yO8qLp4zYdnFfF/JzvBzoBtgmX6O3I56jG
SS4cYn/xJV6JZ0WDywF2ww4FiP1x0qvukscdIkx+r5rwW0oBWrQyQmJjPodIC6fBlw+6NIHp2fn3
oDNO0LM/Ee0pxfn4XtOfrnyJXKZkT78he7HYD8zKwyAp1qlKUBPFBZJHbMLbyppZy5vTqZCR9hYR
GuVZkhos0pIjpNE3e+hPgYdgFhR5siUgUMJLUvfJTOqtZqh4nYK6x2ssyrPsX7jL472skFzh9/XU
l5LJizva2V0vl0zQOHslf3nYzeZriUntQReLu76H5gXot13nYhR0OWOy9VCBcEp0r6KhfY366YFp
drKbxR+7ZZ7agVXAYdhCHwlePeKAdmYE9oqFMR8yUzZnCzNQ4RQbv9+4iRq+9NRcW4xAVnkcuCEg
xyfYoJxYddoDmqh89Kb5PxJ2N0Rqze9pHp3IrQUgO5z86mg2PE26IhvGTN/HyWIc3D5BuNZDE1lS
lTTao71ETMmOMtyeors0O0wAVXmvgA7jIYc2naGP5SldA5YejmIcd7aBBrKVFiMCBLmkK8G1KOeB
TjDDO4qeLmwcPliWZ8MiqQSScdzFhTFce4+wye7FWzgNRjY72NDQd6k4YLLgUyz1CgoXJkhOLBI4
GKn4HaoLVsZhw/FrR/WfZc8Y2e9WXONqJLF1NcVyO9vaW4PzeJWZ+VImkowQBD9YwKt9MWkvZuld
866PTyzdkeGWtAgw5B5a7WJ13bHp9G3c+6sGTEooW29TR/62LJCPsvNbAQGzw8KLn5GIveeeWCrm
6CdmLANBkZNQDatW42RxqFR144Z/4L2yZ+6izB7XEqSG1jnkemYplTrjswiQyWS0SBFvURWYm5TA
cWheMx5Hhs/UsR+uR+3Pdxys+6jkhbhXmYWY04nebcnc0r0AzsbW0GTMyiymWHO595t6CIdpSUcw
hi1q7TeiI/7mTfua+TVyAil3ktERykFTLnHGEPTScEyWpIAopbMgJG+FdfnU9+mzG8k7NSk53prC
kOpEW8W+btvXm3Lpn6yMuDLTxFLgWCxUB2DmAIxJSgMuvgpa5A8mGMYQHDE7T7sj1S3AEOoomEtx
jZgIU+TwENcl0zFS2jPAwizQmMmUHLojTpGzJdNrVTYJYHRvPYKSA4pSNyHL3lXGaHUVEc62rlb2
EPVo+fp8mwMbnYI3EHI3LwqMfcVIgrFElzKYrSgyU0CrwRCdWvx7CCBguGhsKu08fg5oxnBpu2gG
pnYTQMYKDUXeNFmthyS3+lWMEIfnF2msjiueHxMmMcc8GT7jTiM/Kswkk8bBr8ZHstd38YhJxYNq
aDXFNq2hkOeMqwOoK2/alngs/HYdwXXCW9OO3KXmfbqm+uFowDovSUbpGWmtgsJ4z5krrx2FXDdN
T4bHXhkPkJWYjJL058kzdqBHuZUg9279vPtAEAm0qokehmlVpFNwZhBaclXhbK24rvDSJ+QcHpMv
s86NXe1UP24PRqLT9GjTjPGt40jEMmysAg9ZPOJVGgcXwyUYBbIWnRViNn/nZkjZzeJoaPM+d5Kf
2OIW1tEaD5ExkMXO6ZTQio1CuXs8KiOdKw9/U5BzZs11R9fBLiV6HMzoq2/Zl+Em4cyAZcmpNk+7
WC7xDKQHD2z7fKdRx3zOTnLKi43Lx+E4duOxWgg4qZ2AOyH/pZrcnecRAWLAk5iF+afTSEbDQ/ka
uZGBnZlVSxW6vTw0Jd/JpP6igMOG7wV4o/TuRfBkOAR44btCAm5a+VmEVeZ8kg9evYqieWxkAZHG
IKYiZXC5xG4HYWf1qFd00rHGhBWhx0GTeeY1roylNv5wLK089NBesnQ3MeNajaol+SC2uajdnncD
Aapro6eqbc9iwTTyh5XaNdaDhwy/284iuYpecgN8GMkVjmE2S7B5GRlY+DxbZT+VdnPy8M3+/v84
kx/IRweRc/tGXh6dmF2rlWJ9pPWFOpLY5AJWyZ9AGN1AeHiUTGxH2bJsBr82NkagtO18mhnJ+4XP
UgwQ1HpKWaV3yHLaIJP0QbjZFeDHoyzeqKDKUzf0RAzpY4g/jJbFT7fzoB2IF/zjVD34F0TC2bxi
ibOKiTV6z8j5wpNypaNveoKjaB5xf/8V4KEmoSFzdpEfJNx7YdfCJGeLHa0C4aOEqm0+kQWFiv1N
yx1Kgwk+oxDwjo37nsaGi24QlYfqZgc+W75zbV50PYm2QeswNHOfQPyYa9cjWnLR8QWqRL3dcZNP
yEGkrz1jmsqJuKv6zeQPYk2HWoZ13n7XecMorekgVrNVDJhI86+/G4rsCiODLN35PdlSFSKIlERM
n33voX2uM1FfTLIUsrxtyaxGeMynicPkD0anR3+EN1f2A81WSy+fuTxtjDDxRfCkZBKDbleOGAlE
c0EXpp0HH3gB0RkmcmT08XG+Jhv7IR/QcQTuv0KWpI608k8cPIkK4DWyUv+YQyO5OHrxOrd8LhPH
H9BniP5qB/FNtEw4QJXp76lZvGoOdNG6rnaBYuNbP9rUXbCghxmPQfUvK0PRuG9SQ5KiqDxs3zma
9XzSMyc9d/TpovuKnZhCLkIAlxCPFUJ3/ge3Iw0Q6ceuC7Go7E/cP+e8dFWoZ5zViQQnN+GrEb44
CBhrG7YeiKzrtQaE6Fo6zn5sKsiR3fDY6hDJPRejobcwooI2OtXd0B6wUrLKRAFgOQ+lmrQ/U8aI
zIfgtCZcJr6NwS7xOe5ZEOvHrE36owBQtrHGkbwC74S9/lh0xgq0FcIIW765JbPjuVJrbVZXRHDb
uqisbdkl5EvHDcw0UZJ6ClI8BDU9b3WbbJjM18ubgURnZbg4GSycrkyc8AODOCC5yxIbWwTwUTnK
LS2ecW0WKym9BtcmOO/S/2hYMZ7U5B0s3ENr4tXIPcYM6M7aT54mj8YkIM0jYdMbuU/hbaywYfJs
zPmG8RkEucXKMptOc2Bfv56HeeRF9FHEVfFWtac6Gz85rvx1n5u3MiCiXs+yjMBTx4JnB+dayuya
AUxd/gfXbj84EAFalzIA9uOS5Lu4BalppcoxnY3ZOS3MccskIQrly5S6z6D5vyYjliu3cy4Wk7wQ
mRNqKWbEa9Lc0TZlQIx4YUfPVwfhTC96tZ1aVnME4zIX9wN42xtZIjnMU+2rNFLsy8JlE0tLJ5qA
qmAisVywusgSFBEL+8CJxpvQ1CN7Y3NnNumfZCbDmbETIxosirrJ7hkiNUa7i+yyJLT0BvFJzuTU
1b/GMX0ECquHAx0fwmLaQR2kg0gnfKN6d5lt6tA4aK+6pp/0tDt6pKGEWmAWZ82Jriil7paId1VG
Xrnrzu8db3QFS2MVvGNgHKN20zUaaX+a5V1Kt8cYUhCjZiytKsblV6VmHIoNaSvMpMyhfdFgJXfi
lWNCrvzW3ChWiEews8RaLY7cEdgjB+ICJbzYdnDMR9a25MNwjU0XZdQfiWadE+wTGxZ+z3Oflke7
aU/dlAYHN/P+EXqJHs6g0C2YlUNt8ggZAHWAMqx7c82JTrXh/sVjK9ZVOyLJi9DXxBasJp2xeIJT
EO9gsENaibxYs++Oc849UlUnKFQoUrp9JYu9ntWcSci29vS/6wit2UqMhEoNLtIefQJKxJYEm3MC
oEnP934b/KE4Az/n1gFbkgKxEUXXKm64B4xZr7eFjUlRaFvNBorXltO86mzzOyfmeJ9AKyM/82No
Fu3ZMjlF+V1ubLonkEJcCZItJUUCqr2Oe8rTHlvX2LkjMkgxB9SN3GNICI4WYyTGjdpJ2u1bHAd8
aHFWrCCdHabZZXyCDiZxphwpUHRISMolVSahv6A+KwIl0Fo6e0vs/RypYtFofyvhYeEzYTKkzonh
DsRljRutQVW/GobqwWDsGSVlsO4q4mJThgOnxE9eefMBVcDW3Zi9fR8cd2WUI7TCwrDXDtIH2o8w
gkmAqDAnwHXMxY7laBSyDAeN2ASszxMeUhLviwGGDHIAd/4uEuPCeTxhQjHp5bLPTHpvimBsWE4W
iBB6S2WksABxJYqhoAIUT74d16Ffl3/9wiHM2rbDXrJ0aiaESKAQGy299SSVbYMhYe1oM4XMtTnb
MeIBlPITQWR5ZCJrNNCjWZfmGoW0YiJs9ITBFGAAIufq64R+FRm75oKbQwnwXuDm290EZtskRSw0
wVnSbJvn1BnSEGL4lg7u2Sj8P3OXf7OCSVeKkDgUJFincuNIH2XDULE82A3lv6Z1nwH3s0O2+ACy
9NwJ8ScAfcoDpLPJz33FMYQVL3VhFxiM5fB8PTAG7yciNlpMvovZFKFrNqrNdwcdygOZulOuwbbC
7+x1Rww83h7FEzIvnnq95aoJgKsvj6vdNLxtjNTcqN4gP+cO7SN4P3zPBMO8uDHmME9wemOhYlsS
3VLTQG21FKe2/9Va41ks7WqAgnrjdfO+0tsTyeU/SWN5WzmoLYGLkhRmUSOZRuLyr+wqOM79B4UZ
EqVhCPslRyouJdO05jam6Ve8zAq4jkiSQ9GE8bVh8xJczYS+FdkPe59sLjYBeWxM/oluYcyoR3a5
dVrG43HcbToLmmypbDQKJsFpdv8WtZge0WtXQHkG7qCg3OdWdRqBedHSYyr2yJwlVhLsfGeeM3e4
Vzp+vFq106rqmg9SA+DnTBqO/kCdNbwTUmPuqVkUPr372rAkZ0X2nokfU43xfhi40nvxRWg9IUUe
5grLi/7yIDq7KAkYEOattqpRuqy0Kftpak8LReXuCrt/qHyS/tR80nK92I5Od+fK4KDLlrfLNkK3
tv5OxFyCxeKB7lGgY9dE7XHQ+mX33M0v2Po7wnMGXJRCvE82yIO6JThcGBu29Ddliu8OxOyMhwUl
ivdTeiun5YPQLTTafOHSCpN2fuRyCFn7YlNfhsg6GNvy1r4W9jdippd20M/uwIwDcsOSVBf/YaU3
LERcN+0+JxVQqo7Qcu2Fm+suBF3SYthowNQVC10XLgma2uzECGoTRz4PTev8CQSlJnakfTq5Yu0D
6y2WgbgqU2M7KEi+CqRvtrB9bSC//kL73XoL+ddZGMBD7K+qoPnybf1DtrG2K62R8qKGG0z2yRpn
91fG8mjbAxeeG3QCI1MurUAB2y5utB5bWoc9LUKKaCx+NadGdcUYCACAIV6xrW4NlE+hxvMpI9Yv
Hca3rmeNhrVEbu5InN9LIwpWueNl22bxzHmLew6I6pFZfHJNUu1ujgkhO7ye8+K5+92HS2x4Bna8
fPHl4cTON3rXfrP9f+VVw7uH/mbtLn4+I02xT+tVhK2hMNbr8bW2gocAE6BY3IBlwPiurJ1DZQEm
qViqraxKz3ezS0PLircOOXaPWsySi7rVpJipWAfgPywWJ6KJJbFcvIkiIEwl8e1upS/ORQy3aBOV
WOeYGoPF3QiYn9pTfy7b6l+/+B/j2L/hqgUnu1gjOWpX08W3cExKrJOYzAmx8NSbaddiY2Cv1NOV
xGxpKuZrHfZLreqQDPfdv7ml6ZoXj2azuDUrbJvz4t8cNHsEOttxseLtjBaXZw+jANOnG7dfTAvv
w+IGjZmn/hdX57EcuQ5l2y9iBEEDklOlt0qlXKkmjLL0BvTk17+FrHh9O3rCUOrqlpSGwME5e6+9
xgmPQ/ThFb2Y2jmqtId01m7SEFupp/2lWQccFwDGT1e8jdqBKrz2hYlWvwKDck/8nevI6Oz7chty
JkeKzfFO+1lDjK2eN92sFqcrrAoSExKSCFBcg4fkVsEWm2OPzYzPoixffUizdJ0Xzj0zd3+oTql2
1k72xvF4Bkp7bkFjlNqDS3gh+Ne22zdRdgoaiuLatvZWrUZkZZwpW2j6mqJMpLx7M7XPl/Hz0eS1
XzAAm9oJHGhP8KTdwTY24Ra7MCowllb4kUAQSuaveIpTySwifPiM04J0toHWqfbwTm1lrIpEnQfU
cuRN9AdDO5ZzwQimES/khsWroIjTnck5RKQJaHDK/1WP9TnWHmgSIRhDS+9Wor13tE/aAefOSqne
acDTM124rTFVqw7iqD3hs3aVeMMpQJWR4r3N0juWrHuivdm22dBFXN5COD1DjXvbmuie4FK6EBkI
Di2kvlgqWg0gfr4p7f8eMYInGMKrbMN8ND/g59kt2jHeYB03tYdcajd5H7G5Sl+dQMqtZ2OBjTYJ
MKS5lazafqnXFo7gU1Uij+2N4blG1r9FNM7yR96HonpyzfnN4n0xvQkx74ThtorK6Kr10JWH8hU4
2/PiGxQx7INYiB2M85zn+n3r4KUXGeMgiwNlUPY/hb3I3ehn5WqakcUPVKFs7bmJ7pqwvxW+yO8q
ApacGiVt76yCMeghB0gFQSH0mY7SNS9OtKZhzexeBcV6TOOf0kbeUuuDVWN1N6Kc1BNM9/IpXKxy
XbRMrbr67NnTlwWzat/jcxuibj6UrvqmwuIqc1g7iyYUxFuKPc0sqB3oBb6RYiRMxSbVZAOkIpqY
2nyvNfUAje+KFAsHPg1EhAo0Quz36zwAuKSZCUv54djluB1SXmisBjfZyGGXeQM89fJ3i7sH+1Lx
7vrLazsqBIA+v3gxm1XNIQ5Bo3cYNMChWN46x3pdNNlh0YyHCthDB/RhAv6QKPwcbAmbcBQfII8/
B0UkEKXd0xQZsNc0Q2Ig7tuLvQ/S//7GQCbokcerJOuueTU++2G6YqUotliIwpXPB/LJmHgTFMp3
Ta8IKdpW5kghq5pj2PSfrucOF1QRwQrM5fTkg8EgUWxfFXAxwN2PKKNgZcRAMwZNz/DBaPi5SZ2q
uRqUEE8zqA2pmRsP7AgA1U8qKQxjbGS1JnQMmtUBTz3egfBBJin+MnhjmdJkj9b5nEAoG9JOEUmN
d6EZILSLynNhB/sxgOPCjEv2uO/Mn3FevsjMiegz02UcSE1t5mZeGYwMN6GmjjS58SlxNxGBV/0M
Yspr208vMVHjCkLtOaCZsncnRv+LEz9NbMa0kGCceJp24jqXUdNPOjAojuahEONApaEZKTVVrGam
DC1H1d7lBhsqWC6lZqtITVl5YEfsbKn3kFvAHsJiSTWVBRnMLxtMSwquZZSO7jKeaC3GT0gsEaJp
tounKS+V5r3ketfGVQhQpvfoQfgj1Tt8GPYeeu6aGZMAj2F6k0CzhCfjP8AylvU0gJpJQc5MeFi3
JRAau8Conv8l7hxwYisw7ocx2bZ1QlioF/f09SmddPlcaMCNMTHJ6NPk6NcBc7B8pu/r/MLGYlyK
droQbkalHhXvDG4YLHmbDpIOnstbPLbXGMJO1JqrGuIO5pT8JVuSl7lMnaNdp6+DcZ2C6e5pWI8y
EtKBZvA9ZbjjzOAdasg+0HL9wwTrp4D5M0OBWakmNrfoLbyTWaXhbnZa46nSkh7D/sw0Pohyc1fD
E8JgeJ6ZKWvMUFa71xxh48aFQDRoFNEQ0pNxP8jzjsELsV4HUIt8jS8K0+k50UCjlFdqQKEJ56hz
5LJuQoSVcKD2SSSGNbRttJwFICg/Ke6FRiZ5sJMgO39PgUc7GqqULsi9Zn8hygjgUg95CWh9qEFM
UR4dR41m4rN/dzSsiU4Q959/KKdzIsk18tJmC0C15ZX/mDTuyYdiaYF/inr/bE+Iq3IfvsWAzIah
5SaOh/7sF+2O4LZ052mglAOTxG8TvhB59BqhJ5/lvDahUPkPHJUGU83Ve6JBVQHEKr+M1XlGBCj6
2F4bzcOw/VxrzJXj8lw784S+p9xIjcLyYGIlbUgFutCOneriEDvlnp/hEJlqlJaGaoVaXaw0aIsA
h32j0VtKQ7iQxYDj0mOBeuhfshjFLMNUPS2FoaoxXoOBUcImpVMDvhBXWNSuQL966F8l+p+VY8gv
TC8BonEYYZ5mTHWM12zoYUpjxPIe+QBkj4vRJ7dCo8bqJjGhX4zPUw+BwiaNbfA7cxt40WuhUWV2
TX1T2T/gfdNu0Dgz4QA2A9x2KPCKkn+0sTT6bNdoDNpYqoD7DjSawRkDUFoBMc3Q5DSNUKs0TK3U
WDVfosjBDiauVf3DHN3fuUawEeuxNUIYtvxNaCtdq9xLOvgc8jGk+DQCJnMPSXw4oTzZlUH5S+FW
P0yNvYnA/usO5i+cE/eOCm/bsrWuNIXUNfofoNCXQc/WGw/EGPgc0JsG2uGJAlnQI3maizfmaPj0
9SxTzc3PpqgQgwZoS2xFdWIX+aZL0nol5p++xaEr0Yg7pWF3HdQ7V+PvSg3CK/FohBqNx868d9m0
Qd3RoqUJvmmBPK7ShTljWlGeuRqzV2jgHpi/XQmBrxLkPLkBHVjEhPauhNMHcID8Bo3uizXEz4Dm
t2isX60Bf4tG/UkN/as0/c+mpLLQm1pwAfltGhJYaVxgGE17M2hx6GiUYKyhgsJOLnhb8hpNo5VZ
v40IhFwbHksWHT5ry860b5XGFGJAATuu0YU1DMMelmGsmYYRTGMQh4kxADskYekBPxwRmAJNJDIG
vSQUbwIB45axhowBJ3oQFE1IivXAh8fkxxYYiyLsz7NhNSRvmw5vH6VY1jXfROVDgIbRSEvZQzcF
tjGkkwfFUWicI3J+mDIQHi3GDbtQQx8xZr7hzvuTahykg2+Ks7C1A/MybGmm4j4cwUeSjXgKaP/v
cTx8GUjHkBP5VnrNaIOsSLhX0Nfi7BoJRrZTFt+EEbnO3iixtjTaNbo4vnwKJF2VTEdalJKtJouC
nTtUvK+Qbl7GAa9IN5g/yZEuaR7FR9Qm9crpic/JHPUyhhrdPWeg97pLOM3qRCQCoM2gnsFNK4Pp
Pv0RRrVHtli1N0IDTwk6oVl0pzyPCRMqDSZIkbWUOPS6gLSEqXDhMqZ/iswjyiNYJn2izPa2i7yg
7IY7p54GWQCQcFzzyXeVkVu1jA7B1ZjTr1lnf3cYi5f5mc9yfvCz5he6wOgwu9PZDQPjxgzjZy0n
LDX60QDxfXat4FRltXlpE80Jp7MdMljZdxjaCWxDNOnWSLMa2jgxgtsNHRAUilk6b4bFKI9dVbUW
Ss4o3yOJD7ZMMcj70Qnetr48vhqEGR2bIbz89/3GcIodRvx8n144ZbWvSmLxWVDwr3qELwIRzt2Z
UBJlcLDbwUHL31nRjn4ycehxEB7yrol3KqB6QIWORRUkxLoQVn9DUAgyPOHncB4xccnSH23gWhtK
frExaJLCpjR8XIpJuDc7au7Jnw4QEtbcz8VPVP+sdQjgMmIk3uZiQS9v6/N367lvVhl8bwhFpf6x
lg+b/Cv6XFlydcCCf5SsbmNSdPdk9OS75e8eUj7Gm8mLDZbj8b9UvvDPI4lu9GWb+Q7TYGfVbnn0
XB0N0ZT2+/96yLZ3NZT30fTW8FI04N1FeXf1BUFHdUDs89NEKGHPvXMNTb862TO5qdGETE3AZjVk
RPJ3510H2waKMYXbEhXmKSwD55BZ5luRLbZ8igv/OMbAmcPFyy9BRyyCEu5JANA/ccfzwk6su0kO
S/+/yzRk/om8O0RdXrJs8EzQo/TJB8GU59xJW5FX4cl9oAprVRbNuE9kmb/XuNuzcLLv02jm7wBV
rk422s+Bn8dXaQ0fauaNl2Yv9k1nTHfYtvVLGX5m8zLd25kIG5hk4NohZ14Mq8LSi5mjHfx77RYh
5L40/C24e30nL44OeBnQS5DCPeXn20XqNGzXD/fkvyZUmibxpFQn+zTP1FedshH6TfGJwQyGd0AW
BkaPdREn4ivBLE5AH6nhpeMhEA5EgL6uZXaVtC+57f96MDQQ6Gmb73uSwZ4/AinwMBLT+p8DJJeZ
5ZZ7FYt033eOeX5cHsm6/z0UjACgl5MBTzNsb4xBgBQKJXJQDO/BHEcXP2Da5SJ9WPdO6yLfM7Mt
1ggTMY0cPyzVJGiie3WQDnjJvu5Phe2qy38XL+RDXSr9fMuD8G2BRuT/XyItTx0D89KgGz6UD4s8
ytiWoxE0A0m00Aoj1cxRIG8Z8XbdGc3ShoyL+JolvX669UlGjByfzAojkRugGEcalcdnWbR7LOnR
3rGVezTaWPibx5dDQsAUftpVGwCMEGNFFnBksUG44Fjaun2Zc+R3ZT0XR/IgmhdDhj+hCNU7Aeb6
5I+LOKXGN6uGnLAJyNJ+Z2M3nriXuxcObOhY0pH1AklVfXbnE0i3cm0aNGfNyTJXlVtmJG3SO1uY
OQh2m8ckQSUd6Nuo3pp5fUZY3/8hJ/HiFY58IdTxW2XN9YqWjnn3Wd+Qp/ubYlqMneVePfxDHzw5
oi/caTy79HKL1PkUWW/iWYX5Phs9umNF59Qvgx/TGCcnF9s4w4WZUWFobYcymQ8DFgLKhphjTFFX
2sVyAPWD3G4SznNdl/7eKqjEC2x90MMK9Hf6dXhcIhMJTq+mbeuYlB/aLDxY8oKi3jo42gNOplOG
QB57nhBLu8rxq2yz7uvfYpHjHlgmCJtOmn8wgaFPoCkwCkXB2lzqYfV4582l7Z+GNJG8hTYCf6xE
6sTsqmn3ViM+MpxJDL9sknkNBL4ltyQVkVTrbLLxiBPMSZRdvPGneDqZ+G5Wo+64toxnkZoEJ7S+
4UnAOoMOW04kBptYhLP+joAcnJ1yozuKucM0RWzgwVJcqtgQhL55yclAVTH2XkJMz66WV9mI5uXf
ZazqZ4CAyIdLQHmhuo30QG5ps5j0s5Ng1y7LF/Gg9r5zw3JnUfrRKfNuResh6TX7EcXwUp+XkUTV
QE2HtLbzD96o+BhZRrzFE1DsieM5jjYkSXiJnXuKEkUOSBWmZxKfFHJF5yurRxqE0h6ZO8m3RkbD
e+016Vou1JWwGD9F0uAVZEt1SnfYgRSoXoXL2IjJQtIZ/YdHyIg9DmAUsYN8sydbrtu2zgnm0Plx
S3VVs/XaiDG55nyIIp3wu+TOLaVde4DijV8qG7NPhxprY8xtuUUmt4qWJT/Zi59zEPWx9ULYQWnO
Q1/5ar+M3d6ZCIcAtnIYofVi1terdoVHpi9Bg4aztc48z71VyqEnPLY6R0k1ux4l+DVH5HnFRMLf
0pu/QVhB10yZFkqOCGtG5sW5iWt0SV5LtpyGS2W5H91o6+EopdG1W9zZfWuSSa58H9tWMRfZWRlF
sGsSj1KpmE4OAC640zVDrbSbr5n/gXmR0E/TNVb5iEy0yAxBbhjd1fijMyvjQiE6vNlGz6G6fhlm
39rQMKI2kbGLqWcesz1x2sTBPOBH+QKr2u9+uEbnvjrp75GorSeXxnSN6AK6D145CyEk60SMTa5I
OehW6UVpwAM+VOv0b/HJwC/0GldE4/CNpiutRMC0qHHi6tkRqM4rkqxRgM3fJZIPyw7yTaOPElMP
J2qhtDvy0cxDfqQXzGPGQ1xk5q00ut8iR5ZVR7Y4N4CCqRgb99VS2SXGeY0wC2yDg3XVUy5uj2DK
jmADytuSxvnGQGGD0h+jgSu6vx6Zvzg1GHbNZllceogR+6aw74OF7ahtSvxC1RCe4tE+JDJ/2JBp
5A3Sepe+CR2mIiqAYgITrUw2Y4L1v9IxGljIrPXjjQ394W6bIz54VSynUJIcgHmyoErz7A0LdoiB
iNSGIe4NKNBzqRcH2qBmO58nhwoslSGSibb+1Vps8hGHgMcK1bMWbqmA/1oiIeAm9cGVLB5eg84P
DyIujRWOI8IPxxEDxNxixI6TrwjCxWsV0cCm+PMOHucT8vdsYlT0xShSPRJmhU7vA6KkZ5/Yi9Zh
6TMCO8cpTlCiyHPzOOV0yGuoalMMuELQEnws/nMMMt9tuQ/ARPaINXpxelwma+b8HRQlTZiAMjkT
CXP6xnB3sTN+Q8OBOayJWUMCFzpS3KFl9i1xjBklbmY5LedRX6bOb48kj6Ezgc7AOdqbj6lu6WV2
epX07qRBTRQxGXpmo4eTbcrmWKfFtxxGGQE9FJglWh+ym6TJTUo8gfTUwCaLgsLF7bfL23a5zpUu
o8foBuwn2FWRcP6dfVpu0vcS+IU2NX4AN3Avg5DtS7nsG0n191hyppigwr5Tm1Lkz+EcdgfXHmkM
xs10NccUPTFL0a7rfH9noHs1oYGThNfPjGLCIlv3mZj3fVSfFXqAOxJwY0UYInwmGx16U5ZyVyoJ
rpviox3S7hxMcuQslr8WLDxrDE3jBwWN2ubNEtOdkrB0hvmM2cXY1WHrbjGAePfBZ4FYMn2mdxMO
mzJeS2klOyuXa8JL9k4zxPcypH5ocRdXqbdaVNKc28aJtzYy9du/v3xKxu+TXgGR794W16LGnDng
gI6IAe3oEs9AHqxSTG5EUk1rU98yAiPHPtcP7XyId7ORqBVSk/DEFwrNOiEAqkzBXqBqFm7bU/FV
sMtaMpqrjqZgQjgoosdlJ2tE3zifszNjz/QQqfKzcmhUTrFvH1Pyvs/8ixx/Ve1cTS8P117eTZiB
ig8fp9wet2DO0R8Mjj+jnK9DEpVSCF6BzM/D+DUuvffsVvQvTDqVEUa958c9B6pZrFOv8y46W+oY
m9Z7k1rH0ZjMzxFB1bbrnVdMtM2zQ6fakhLMF1UplGTwNpIQ87VSlVbx4hUpUCCLIvpeLDMMpyBf
9r6puFO5YWkIptP58VUbnyf5U3uBFhklz7i+5E1Qlt4kCGIYQqcpDwG5/8+3kccBZgK7lk8Fx/jJ
3aRZUxz7fMiA37rVejaNnZlI+yo7BmOcFOx9OpAKI1q1nTmcXeii7VqV1udUM/OwIIQnr+n3jtdQ
8sC2WJdDk4HXi7KLgUaQ5QyE7SzfzGrwT5h+JKEIOWf7wVuz120KsmBeNPd813eYBRpZg0Gek/A8
u706QR8fbn5KCp9PLU8qTTTcHhclbHIiij9mvrw4hcfMm+IyENMtD5fwNMwtHCoXpU0w16dEdqcq
dctTQ/rkiyvJo9Cbwbgotf73We0r5xtss2fL4OMguix7U67HmxFZ/hotsLOD/5kd7MB11xMAKHTN
M3SipicJb3RPVq8TIyfu6gXv06mqBSPzgMRHBOkCuaRV3tNqMb7ofjKzcGW0kyW8coi+xU41qXZS
NdH1cZG2iK5d5MzHJmsODF2BDNdEbtJAhPuZ2BNiDSs1XrjzqCWy8B4IJHqiR+tbeYtiYIhnOlXQ
+I0oMDYGaUF323nLAcah8Jbsh9CCOqakO6vyaabUKqOEzhxx6oHjM19jr25oOpEzWoVbQPdy67Fo
P8X6M40HFnADCIyNpOxoIkJXl2TKz5O+yD7/YlGY2HKS7FR7ldoG9YK5Gx3G20zV0LvQwAk2aLf1
2Ad7bDcvshXhqbc4ATpIr48t3tOnRP8mW4vwlKe+l4DmTq7dx68JbvOVsop4PwwDIBvEU4ToMNVI
TA8fO62mrQcCCOmrnd9G6VyHKHc3bhzM2yZs81sg5PUBgsqGqd8mgzmfkh7RVpU4HllZzARk3sJY
a8oP1asxOrhu7aOrGKpV0eXVCZFYtB6CZVwZnJ2e6r4btjWd07KyimtRuMMLtqd6p9EwSIesS5i4
L7R42lcbivc5SfM/lL7jV4Y3aTTyHCBewM4KTckQM2cvK1dHMQZ/09luzl2sPBwXzK2Y7y6HMkRp
VjSgicXsq5vTmt7OxJ95bGQM7GKOgFa3xspIy+K5DF1/baQWwK7G958ef3pPQ5uZF9Tox0MMNqxo
oPZ1IADW71FHPJccDHuJrYm/6YLnmHa7Fayr0XVOmfAq/NM2UlhpoJ0ObbipXmgT9x2CflDAFocC
m206Ge1t6CCK2RFOj7oLPmyHsqLjtLcWi486QSvqV7bVyDPlmjy75Gsfprh4leQtZWGQ3JZSRG/2
GLMBtamxEzocqRJLcyIkUG3j2GUe78t1b1rJN1SkgCkQaF7nyfiRytbYFK5b3kYv3j0WVAPsZCbk
SAPipY4i8yS9JTsbsST9yND9VP0sE0wnLnvK2hAIQ5bebt8edCWVH8Zgcq6QkpwzWjA4E54TXRwr
YbYfMC1Gldqp+ebIzH4mrTh0DaqXZlx5liH3edJfhSjoWHX8DgyEDF04vdBSsW3I5qe6SCXoSLPH
ZPFi9mDhLd3V4tTyRMfEuIq+ew3qMGPBdL+1cl4OLjmBFf8iOR32gXNtuP530LLKZrXQKMD9EkS7
xs+1ZjMoxr1gbnmaLJ9NjXWaZjK4Rnv5To4Bjnrdo+it4FbbZnQqQjc+ypxSPWrlwYryP6of1pFL
iDi+UZIM3TwbGNhWwbMVJuklSMjw1meAxhoAMzjLviVPLkQYX61Hji7HB7dN2t6XWhomhbixN63y
uzPE0Y8YA+Q11RfZyufJacqjgidiR+PO9nL3mRtgBDGkG5n4+IqjaiUtRyV/t1YFbiEb49f5Z4+d
Y5uX/KRh9stJyH7jDewxNRzOuRPGhyKMhNYzoYnTIj7CrohuQJKSz5VNv/mkGivfWogOtkUKOuth
RS7nMr70rGt5+cOD7kH8GE+/FYn//N/DQjnD0QHN9I98lplDsKsZ4+LkyQmwlKuy7+p3YaG9dQ1j
1vT9jDeUoD/H7PydFbD5thmy5EoXFEOmIlAEKa7XpH43o+VI9h+qsPxVK1avGPyT2+OSzRQEMqvt
E55k4x1xEEj/m9F58U+ArYxgo/aPleFNHIzM3Ytqos3m7OIxon8E4wqKALa/dVjizZRGoDaVMZBE
2Nc03Je5H47hHzVWw7FRXfeNCTX3qv/NazGeAqAvXgO/Pksz5hzelMs2JOsR5bdq9q45NC95uZ48
cqGCbja/KtPm/QqSu18w5Pfa4S3Lhj0p3MDsFJIAP3bbY++riH3HnS8cu6Jt5ICHC2UfHhGFY8bx
oBraRvOtifqBhCvoOgmHY+KDAuhpk7OQjBf+pVOFZjwIplvMoslijP6MxDof7VBfXo3p6I6mAssC
YxlaPrMhqmHjyXCss2PA9CiE/FF6arm7iX0Fs+o8C5T9Airuv0c5Bllb5NXWhE7wbSnvtFC9r9I1
aaYS5Li1p5bcXnpDsCfdd/pp2FSdTzB4w6aaPfuVjFxEWIzPT1AMwMAy8+yT/Ms2ZnVoMPGsS9b3
EsrPq4EPav34KkkZFD6+IgqWibs5bpwOmXLqJtbL4+IkDYpBDxWT/lY/+flVz2UbIp+zRHUnisXi
3hWLeUvYsfu0BWjKDk613MwABwYTnZi+LAGAAXrR3Yqa4mWUhbl1Mub/cOwqJDpY8n00A2ckRt5T
6oBokGMcHIp4IR0i4kTQjTbzX2O8VP50FguCTseiHJr6A4fT9ETEvWAYxrEnaLI3CfHoCwbJJz5j
g2IAREUi8u6SzVTfI/P5fQ52eusqFOw2lBSsEN4fhcXmNlBK19FvWo/Jy+PC2NbZx/oP8ko7uJl/
Jw/LZ2JEw4tr40mM6di/oFrmdKmrsmyCr1IJEhGitPiVoYWlx95mzwozwZpz7a+xkvXbYPQb1HLA
p/MwgB4m5RZv481FeeblQ4+ouVovZvBnaovybHtR/bl2eoopBKv+XXa8iPUE0qHSN0mVqReOV9HP
YaAea+BAoU9od55bF+8qZXKP4oAYOsJoWo2rMJduM00GpoXW8wV9RgcCzEIYC8itBM818o98ADc4
oBzcQF51z1ON/jzz1LcMd9vKjv80qJlPDRWC2zYvpYn/91EHk+J0hYbMAcDoAwfxVi3ZKDlwmf4P
bMvIdj1Up/TeCG2czPSkpiBFTU9iMFyOcz3UxYma48RIaAsjNjjEulsmlrjaPzaONkHiElJ5b3Kj
Og75OH9zzLJbtUXAuIPiIjMgNbeLObP362AOJ0B4jrH8iAXL4vf/MRWgkHEKmjcXtSRkk+JkicKA
xb2RKhqfctI7j/NciTcPc9Im7VqxfTwcLJISzUa8guGCh+hrvkU8+T9VTUioPVQfY1s3u5Ys9H3V
dOlb7M8/7Fa41zZziboUrXMtZtxNJZqafbUg2Vv31UQmxGxemAXjDNF9UUUK1osGyXBu5HuGG7Uv
kyXzI2wiwGSJx49EnbEfCt7OwujPVjDNgAXphRZ55/4w0/kn9am6d6iag6V9Zrmr9wA8C6TEdfvc
eiwwxpLUu8KiN04jCscyGTDvTsuBDBgyLsSZzvO4+B+pYV/6RRa/WqhZkWNtQQKZd+p2cUdMgczf
RHntBEwUPBgDL02lZZAqyH6Iqt8NiqLRtJk++KSzngeHaMBFv6yFN50GH8iQjYQOOWxPPrytfmIL
wRlYRQeWHv8YM+ZdR4s3vBK/uGow8X4yxEXAIrDIR21qnWixFBtiAaPbVP/xGYGt4ISMnxQBsKk9
Tzk7f+INTqqq3/ZWlVwAHCUXP6yYlP732O7T14amxf7xrf++//iqijtmKgZYpaAIxy0wGxd3k7lc
/7t4LaBtT4a/UyPq9o/vx3IgGTsWf0yry4z9TBP6NKFePs2ytQ5h74g7DNLhvf/RWCgEcRDg1Gy6
+cYrzbTOJ5icVa15DkuQSUEXJN8G8EjrKHayg9C8/KZr95i+9uZEaQERxb2HYXhhc5i/DQxCqTME
8LEqeK1SpDyW/buy8VVEZu+8WykbPMGAeylAfz3Oq0jyiX6fvG3F3JbbDdVcG9AyfDQllAn3Y8YT
c1e20b1k4U58wKfuf9WzGFZWSjdByCo/IaXg4yDhQg706h6X0ZzgbCCw5QV/py1wICImuHj6Ygxm
ba6n1vrL59IBu29V5vrff8EhvWtHEyP4//w0uK8FXMBCGTK09W3ylt80PKzD49HjosJI7NkOa3aa
StTYodByNXI6SdFUa8fGdUkUmIN8oLGPtM1f2ix0nh/felzyKib2UIHb+T//wQu7dyHVc1OD3vbJ
wL0Yix1BXMk//UX1x8EcnA2v7kKhZf0d01l94V6i+79E8qDcovia14QPqq/KkeLgNfWNYpXOsGc5
99YeOH0vwvlAMcMnzDDr98Qr70vjb6u+nr+PkgBorNoMtuH1HWDTbWccva/LWLFHh7O9fVTXaXlC
Jb2qksg+drlC79jlxlM+N6HAKcqSTq/qt+PHnMCssttHMzIJOHJ/4Vhp411TQbexm0+THCwjAp7V
iuoVIku7smsegRxl6A2oiRH6gmXsKW2cW5ZGK2Xafyf5Seufo6nlpbu8wwVIfYk02UltBPNDerRJ
SeWJNUdPu48ZaZGLlOd6TUWj6tFGaOIvjhUmlnyXdrDTe6gCbJQgIdFJpLdGcmm2RvrTZhK8txMf
0B2TcUQr69iDpCpT3OcB5aaPZo7hNoaOGpgiaJbqZNrtLRw7JE1tTIT3jLa64wapxlATA5EEu4b9
NCsi3Rki2zoyOYOzoO1pdOmQvXfkfyuG4fp/LEF+0qLINoHh/yp199MhcypnxL/qRQO3g4PhRrXU
bHHMGXmMfk/0v13qzBX+YKY0QIqboVRXHFcwjWnvhcHzbJOi5xa+fzBldkgckCUMQOtj7to7H6bK
ym+IXJPTmR7m8FxgXqtShyyyeukwpnoWOsKCqCSXo3WPHC0QLUBMDC8ypYBiJ/sRhbRtIvqxSCG0
9dOZv0Lkb0+lKerLXCNVjpxu2HfYkfMRWygNyOPUOsXL0rFcJMxza4dWmLbAB056GMLi3PblWUXt
uOqo058W24aCkbBH0n9bz/2fJiRxhJoawG4V3XrDDs4mASO13wNUGTjlJzVObaoZOpYmaW09Nt6Y
bDo2iUMqzF1FmDpYsdbYVq4J1oc4JhZ8TF0uNPpVV6jvJslpT/mgAL1YdbgJnZqfoLVpiGviZfUq
jtCwSlTSk7Sd74Y5rMKgJQhzSYEHi/ZQoOTYVwkOzYGsLma3734s8V3MPb02pOu2h2jR7cIbWmGa
35oouoSGll6xo3EI2prZGBzUYD3Tg8l3DCOfDJD8h7BKksOgjHXDmWbtkzOA0Qv82pIDAZlD/ytu
ilXn2N1mXBxvn9TrOP4T4hu/k379NPZ1clh6WAGOz1PusAceyw6PQpSKp1zLvvHKuMQq4hEp1kPp
ZecRImMTdbRLMR2puQf3EnkT4FbGzySPVlODeiK7QzdgclUMv8HYfQfCMYNQtLttrabnqcYkh0E0
1xxL0o3N9exNX74TQ0bMPF+rnI++m70j2HM2EM9YiwYK19H9wyFqY1nub4kmYh1IkrvKaessmdja
Q9vpIWm2lhyCn6y+drCSkTZoD+ExVIgmc4BxTPrALYIgZNS3UMTZxXtmMDou7egLhyqtxuoPeSzO
1hut/tlGR+o50BKXuvuD49z9qFkoq8DeLUv4mRaYRZuZQaWLEfM4JdaX4WGjq6R7ixJRYJrDgG3E
zp/E83ilY+N7QKN0W0793ouHlxqqMGVxvs0afBZH4QXZc8AJqV6Cs+DY/92Ou13apd5GsPaCiuLz
5qg/rT/8IY+zX5EZ0q+GiEyMela7/0fdeSzHjXRt+lb+mPXgG3izmFkUy3uSokhxg5BICd57XP3/
IEvNItkd6pnlRHRkIw1AilUATp7zGqQFvvtW+qM34kkIZBJGQnX9xgfNdcimW8GWMdg10JMF9NKW
G8SAH0deyy0mE4vG+pKTPzhpIQr8norUAir2S0ym9X0QuACnyx4BFRxreAHwqFJzlG009L4KcNrm
ACMC8/p4VmV4RnQYFI/tTWXmP7CGOQaamZ9RVidnHCJwRFYDocgyeq0mYR+TOiJZXKWYKyVm4rKx
qWWp2TadeRpSfZ8rwOCpEZ1tFZ1y3RmDTa2amLBC8wRGQMiBKChIg/bQ4E01i0Kg33Kb3OGgA+fd
zZ/bAhzGUEACdce2mPuquhjLVN+ifgjoOdylSI9PaJ5jb6Vnp6mDRW56u6hQfkmkfhZpl6+jLpa2
5WC7W5Nbj6TOiFeoZnRkdkrCjqwD+N2ARkZ4/ZeE+CPSX86uqG2cdCX5kW/SYxGgWwh2bmnjckdy
B9t53e5S5Fn5i1VKOc9UUHx6BiJNMtATaZJXNNfQKgxu0sKDTK2oyO1+rXIEZTFsvo8KydnW7qko
YVrDE8lvQJWCQjKoYDgRkoN9Z51i3Nzg/nZg4HjuLLWzVPHuIMfk3ZUOWEmVgjzxnrrRKineQDKE
xe+XezlOnSOGT8HCtTFr0O8aDwcIlNUPI2avM6UcwoPUS7/6uD7lsM9WuYx9xNApv/I0fSTzAi7K
jX7lTfuQluNTOapHzYfLDkUn14E/ExFOSqcaujcOm+wIJeOy+NbXSNM0cvdUDKa1VSq4aR3jEGvR
tY2JGEeFe8fPhu2tM2YU4ms5XScW94dVr6mwL6wuUHbcWvcI+rDLwES56wcIBSjEAZ5fhYPUbUMg
YXaIXTTy03vT6o4m6P8tOAV0wd1gmzi9Px88mCa1VKTbJgiaZZLyXYpgo/YD+wy3SI5RZy4hMrzi
gneu2/ykeJl6sKtoW5Te2gxS5dGe4CHAdGLg0sGz4wT8UoE0D5m771wvJWnFYx3MnEoKd5ZJQbjs
NVc+qsPDoAyAS/29YcmAEzOewaoGRUnVwYugny7Jd/Dw4K7Dhl73QfrDQccnlBprYdTJjSyrZJvV
rF7ZKpFHIXXyjTt44MtqY9HAbj7oOfv3FDkos1SBiwAZabPkJynC9tjWYFt1PBRIYN04Ex0fkOUc
fdbb0cT+YrTC2xYSmNvvx/pHmmMikZj6skrkVR57z66cv6ZGD5oJWQRS7+hCKOExlfVoTUFhFkkr
SWpI8EpevFDhX6yotNy2kvoVlbrQzn6oYf4c9O1L3hsga6DkLEnWdoCZh0NXIhFrxfkvGHm/Qi29
hQ0FE4GawNruiQjb2qG87wT5VunLfEvMRAn5UMB/meUOCj9aib8AQERjaVOr+JL36qOCujBU7rTE
JHITuwhvp1HmQnke7wDXwqCO0nUUIEzqt/YtftwR2wEHSSbEKBaq3QECM0CQGXpzU+f9JmnJzloK
/jAugeBdqVM7UGT0LPt5FEIrp3R1GyjIITSkT28Mw9vVZaVvOqldmRWG16U97sskAl1VOubJyMne
jicfkOxr20m3EMAXHQ5gDzVPrnISoFTNL3ytq2MBzH6MUfk1W3vZ/ao9pV6oOqIONSiSDKRw3Tr5
Jlchq+i9vw+rjKbwVhb02BG+1sEhuJrVUYu/RW4uSyNBoFGSv9terpzyxJVPyHfXtuStHTQkt0oa
LUFTEfoM41d/RGG01KNnKD/Sva5U9cYD7DLrXfOxpmw3j1zljgSCCRjNiNcgTYz1UNnIKWCJY3GX
rCnUom6co0yCVWh3SmC1Jkmtbdku/0+/ozCkR5OESp0ukbXsNgVc1NDD1WeQyYKhMRdAapdIiBgd
QHVsYhIvP0L1076YWb5rLdSwem0OukfVgPP2yqlP/XCdBtaGvfQyix2KK5Qy15j4Apsa78zIZSOv
k3Mcln/2z1JM/MeyePCydPP6v/8H+SFbU02UlBzFUg2U76b5d/5kAK8s5PcgaJcjTjN2g3COH+nW
wsZRh+oXuBKLNyKgQS9dVPypQTeDEEgb+14djB9edWOrgUbRDORJFPTHP/926t+8vWzNkPkBigYd
0qQE+/G3QyqGvc9Q89t5vDeiEBtdxHrc28ZYQi7kT1lZwdJI5AX+vsOdotUgG4JHQ/EPvHakZYUl
OCJauNriQIU0C0+SVCWznEhr7D/kxxEeD1zk/F9MyXRlMsj78Fd1bNm0VcsyNVm2SKN9/L3LykT6
J26Q3hMFE3RooyN8b/BnzmDuwWkldzycvkMlTdcjEdYFE4NeDvpgko5zEOw5CtdGRx6uHJbSUJrb
znaqbdm3C9BI0Rddjb54zpAsPXDDFK2aJU/xBrxjIt9BcZTvGohdUoUG3QhZGxcLlBHkwkakMf7a
yka7b9Kwg0tcqZO5uj83aiRBISshBqljZ5BlyAu4drAH8J3svGzs5wUsCgIlbbLezs51o1T3/AF0
hLtwgJByhL6qMKcWrpChjOU02AXoHt6AnzOgTnYBj+weTZo6DHgqota2rpDlQkMO7lOR2zafroEq
WwENnb1WvWtTlImiQJkKvOhuZk6zQIKNZ4MaOVsPQiCKs0jacg0slE1VWoWZVh1GM/NXuj94N36s
10vw9MXWyCU0+KdGdJFR/xqCY1xeh2I/9Zfkzr6i1UBdrI5Io/GSwI9qOkucL061fBzZY3xjdHf0
T+bUFCkUYFVt9mOZQ8HI2JoqyHTjj51S3qTMxDNAfcE92j4D+J8VUzKx9Dr7nuwQ5h4KYucqu5+o
rQdE0mniCt2JxgCZD4HtKFJfuaING6UFSuKRyFj0UhoTgjdYkQQqWYUMbq5oTMV8AI+sr+BKhQvY
PBlKK4W1dirppQrbBB4ySh+YXmZb0dWj4DRQjrErucesOblraqNYk6sljyodxxpfrFFTD60DFBQF
sSeFWHAz+BqK7Uoe4miAzH5fDeatWuZAN2ycHpCdcPeiSYsYkQqrQtZU96V9ImfExHKNcwxx1m3Z
5dpDgKCiI4Xj/ZimKoDCUZ17xFKK71nPnqN28LaQQNE8PHrUnlJTXXQ3ZoBzTUzGmxonCP+Bz8IZ
9bOaHyLbsU+1munnajhakS4tjaZ2tnYPoKAra4RrNbNnS21oW9xoUHnPy2F/7vlW7uEol6CcDQ/9
gKqsl5RA3GY2WoG+r9mXSVOxFKpXvBU4TF62ZGDGXS956RFDsYLyYfkT0VG8TK2khpOR36hFp2x7
zcmonQzSHdkSyqJkQ29IUYYkqrFTSAulv4mm+6Se7o504XhmvMbJL3ts8zSaeZS3tDLJ73RkBdHJ
GLFSmIQEqCg5ewMCxKLjcY6jVoEyPh5jCOvKT7aC8IXeqtCz0LE+xx5sgSzNrLlvTnuYIEatr7IA
so1JdWNZfblVodvOcF6okgp12dKGSB2Cr6AcG2wH23uteEOAThn246iD5EWrXlULjDLMbFPbYblR
nZzQnOzXWhqC6hi4FVzSDCSZWzhUTKaxkOcN/mVQT8rKZqtCCA0C1C4KPldJ21mSc8RoLuK3zf09
GIoX14h6itkHggZ97+oG8NU4/UYd3thZbuehdlRCCIyqZFHqUCIH9p7u5Air5TrbEzmtFgEuXKs+
SQFgSMpP0BTDkz/JpTtZoqMt2FHAQSO4MnqoxqDBE6BU4Dxtx/8Fa1ddU7fMNwkqkvOOx81NNUho
enZyfg610VtDmd1ZsVOdtKA0CFbz6KHxuUWkepvpSbwHXBgu28qWj5JFmsMunXirWaB49aw7aLDA
oaRqmLpkIco2wzayw/BbMwk4D1FjYWOgkNUA7wAdHSyH6jY/BA8Iw9dxFkqP2A30aFRt7QFQEPqx
RvMVtO+OhJuzdpLeWgVy/av12+Q2iPvimCqyNas1rTmCYNQXQ60Fe6OLhnWrtt+ylsxH20EW7q1+
nkDMHFyzeqzSp0AHsutp7DHKLs6IT1DAjNtjbTRTdUXKVtA12pNtOlvXVw4BFion19WlzZDaJYYi
/kx2NWIHVLOOxFJU5EZ2HUqXSvDfynaZZM30B51KlRrENAkzBfL/5muOttA+7FCNqj2v25ZTo5NB
u2la1VigZsIb1CqUNcW25MuIOvfaYsOBNxChouYizRSraAwhjbkJ8MeYS6QLfkjtGomddEeuplgl
hjveeANoJXL8IK2T5KDzV3hMOhdBU9fttxRq1Yvj7//CmBtn6/PlxV8Jp+uXLB/KgMThp+7/+ZIl
/PfZtfuDtfcheCmzKvtV/3HV/0cG4BTo38V7f3MAf4Cv9fP1v+7r7/XP6r0RuDjv4gQumeZ/HEvW
CFCJohTbwu764gROvPof3dERmrQg+IF2dd6MwC0Ft29oF6am2orKGaAAJxdwxf6Po6mG4jiKak3q
odb/iwu49inK002bq8uOqWiqZTqarX6yAY/RmU+VLjJ+Flp2MFIZnBCiHfPcH8GhTKhZXg4qr4oS
TuY0K9sSpfNpVoCKxCwVkN+z/3TudfE/nas43zEK8Odemxc70dhxXKDh9tan/Ime6dR8Ggu9Mf9r
oVTtTZxW1wI6dG3iyab22g106sBZBJXE0R69PE7Q0WYbBy1IeyyGlNdR51srhLL0R9WqUbmsESLu
xxlbz0UGY4SCTDc8GzluN7XiPELdATyLd5qLOPuoz0W5bZhYNOJIYItT1yPZfu2zbdO2bRuiYIhC
C4Jp1LFLHjNzQSLqkSIoIIP/xbDyzeYk4Tb+A6XgcD3guAMylsBBRA++21NOkUnBfpoQXdGIUCPK
IwkpxinqyNfOBNIUczH4AEr/PYpv3tCSIBmRhqh4sHmoy2F6zNHYoz9TOiB3c2UFs7z66siFdAay
iBew5GezfnI0b6cGEQgaqxhwJqKCTy3GQ2pXT5DwzwsogVpdHxUcVo8Cuq9kaAyoretd0LK+l3cH
L68eigTsmewT299FZBq3KImIrVszsTj4dwD4CYLgMiYmpntl5gT4zYmuOare3Z9OEheKjXatlVm2
6frJP9IIsPVGL+Z9I8ZytFzeTYixVs8ffn/muDQMIZB1pYtPpYbzp+tCKgCErLBxN7GmxmBq1nbV
RKXqatwHam2nwI7d5lbXrm2lCI5GH5qAdUYUm3obpwkp8h8jxC4m/EK7y9MCiC4SPTdhVyHBMx2R
qft9VMGvu4xdjyxNVSEY+uYCF5gAZmhq4OrmUswS/Q7U/Qp+irduFSoi7ehT3sBi/t7qScgAhy7W
Xi9D9KgQVWhhZLz6fbeoCz95hpGvzH2QcwcDz7i9B64XxOXATr9Bt/ti6ss+Ep9Ex0UkNVazI7RN
3B6sMjsOU1NYxMrAMnKgv0yU9kAlQkxLPgrSoOVfrKY/FG78DCISsd3cKaTt1E3TFrgcGGRpSyXp
mduTf9Bbl1xzeVuNG7QJkt1o1IQlAiYUpjGly5ptBYDeEeeQCTt0mQ8r5YdJdW1tJUawgMdm8nKW
QsSppBepTnr8yAlbkh7ZBSTDxq/AUDD8LALPTpGSpUKlGDlsSSMazs5o9JcmRQO+B2b6bsQj50wO
eATFxNIeAg8U+gG5DSQ4sNhVZ+pQJi8B4WAfNv0jQJsjYv+raIKZi4annrszJo6C6GKlzMPk2ucD
PLkjVk1WqYT7GumVg18CteF1Mz55LiJyU0DiB+M9+qXBIwKXHU4MUOOysUwOgeP8Xtqm457SZfb4
7lX4O2T4r7RJzlmQ1hXvJkX7kEPQTYetq+4Ypo6kBy8secoxvMvMWEpCDdD07Z+RGcSbwInQAIdj
mrN9MbNtHQFXoKTL4ef+56Xv+n87/HxuNYAokepehyU5yg9N4d1RqcW8OwjCBxCAboK4u5sN7gLN
Ug2pFhpKzhC4JXhuaVxfxpFG9QnFp1mkThC0k4A0iXXX097OuI4b6oi3mzjj339GkZaHIu3S+wEM
DUDCrLsN1LLc40VGUdSs8+9e1G7Bvnhf4ZwGGwxuyZaUdv693dWBF33HIYjqaJDZiHoAgJWkZJMg
R9mN9X3P7ussASNDL6YByW01T4MB/WQ0TX2hWHXzlLYFkP+y8k+JAXQcUwXwmZMKr4M98HPrVsNN
Isv9vk1BEyZoVFjTeAVFbCEn+IAUgZFS3kKIYhpvnNBaDnWormAT+c9KfeqG3npyh5Rwuyn1hRj2
Wn1Th3nw4DlE/DVVxTnboeBZgxb2L98++2PmjW+fZWk88cB/aEQ4fBU/fvvGULMrUzaD11CJNOzG
eHWFcjQ+63jQY+OkEjPkrnbXjDavcliAcuxQSvTqaj9Wg3aHavXjwA27hByNqBmqD3sBPk4m5o84
EmMSLrlRyp7q07hY0TcIfZBm4NzrdGgW51KjmPFPlxNjMmyB3G9uLUPPFuzvu71cJ8YEuw8XCdSg
p9oMT7A3zVfDNc6FqcuPYqkKpe2ytB3Vd0szK7ZeM0k7h3miPLJjA2oPQGBe+vBBEP7QpTFPzzYG
QtySyy7U2fdMR3Ksw3HzGv/30cfZz+skJB/7KOOMj+syu1K2aolWKtxrkILD+L5xcmUTAmDafBq/
ro3cXN6LrmmQB+0Tdx1EOPvMrkuu54oxI0tPaoeNoDhVTIrxz6cljoxfI0WdPosoX8bDF16eVFZs
pXwyBwRlgtrufnh5fcB5BYvNMMK8jRwlFPCA/R3iM3cKqjXok6cPStiHJ3WiZb31QM2TIgqKB7VN
wpPAdk1zoqfyprqu/L86b5x+wttVrj8PyvPlp7/NXX/eNHftvf1mRhpbmygPGtR5oEPaUDsxGVSp
LE5EBDEmjq5NJCa8GN0wpf+97p8W+73rrv98J1vWx9cIeydN09mIa6aiO9Om5+ON3PuBpPqlJr0G
oXxfA6C6tS00CwFztTfijiYkeGlSzb4l9AkOxdu4zXj1Nt6OcIyyQh2mEOKlx0bh3XoxrnnWS+x+
D0rnzqlBLiKJQ07GffvWXo6mMaj4xQImPkpmPpReskR8qcW0aMS3TRyJhbwdkfHTdK4oBi8XtxXw
rLBwgAxn8FmLOMrhRTopmNnSuEdnXl75MspWoitTRwerjG3ONAn+w7jXUFPF7inJdoHxPCKkB1nb
QFO/rk6d2uU3+CQnL4WBb71r9s8JYfLiusI0XgHNot1hbiyNgvFvTsJbP9f+JRoQhY7srUyjT5/i
tNkFOSKrDjDvT59ijvCaxTPIfqVGCToLkFqhLsQuMlMQ0VKlL6ITReuOfPWXPDCz+2D4jjr5zq1C
72CaJVHhWzd3ZaLCENsWMeuQ8b11PDTHeN8YI85kGgYu6yqXVeQgONKmMXEkxq6zGU7Pq+s6cdQF
3Z2S4tDdWQ57EB19+7ooq5NA5IlGTIBhRB1n4sCIRiwBNk10Ok3kRtwbs3I6T5kGxWWuC51ocGZ/
vlPMv98pFptD3QYmh84Se/qPd4pntAHOXL72CumK5CA6OXuq7L8bswr4pop+PVXAzNxbaHUAbWJa
IoaKlA8mxkRgMQaGTr0v0qFiIZio+dVBn1Ru1KkR40Gog4IakAz9NCFme1TVaxzPF3WDLNiG9KoV
H+FphvNATZ6okSgbIzPAK0P7P2nT0TQOjnIAOz2tjYAunPQGyyGSwQ+jmjlnywp2Iu2uof9/nubA
nrybq6aerndfMr6Xi0yVik3V5eFOHIXd8PsIIO3vo+vs9cjrrHAXqVW5+vNno4g65McbwEZfGaCf
LTukg3T544fjW74bh4NcvkZ1Olb6wkKqqYRFcYhh3uVS325E7zJkoXwBzr8Z5p6Gcmd86U+rxXwY
BQOifhQzUhuPKiQB29XgZO8uIybE2sBU9XmdoVIlWKKCLzoRRykjK96MBMlQW/zf0869mk4GbFTI
4zqV72V/BJKUYdRZ5HK4UYO02NiAFQ4RL80FwL3yXktSSsa41T1PV/QjC02+cq+7XgQI2i9XupRj
SNEVyYsuyyu0rIanoE3cxShZ3VaJTfcsVsSl2R3jSYP5KsvT6w0oZfGd7QpYr4bmxRdyt5i5Lswg
yc41LIFv0k6rbp0e24ii9+/1wvHv1a7B6cSBGirG3lbUPcatCnZMWP+Ut8boY8HsusG8mrpiDK2l
hBItsR9gc3ac3ltfUCLEQjEmOejsYg0NH3/iSlyvBfSVR1SKyYBSkVnHxm8BainFDL5nPzwdWZMG
BphF1J4A3X0aFyvE5HSmWHo9yZjOLKcz3y4rVohxsUyl8CwuK4Y+nf7xshVM9z9/2+2PRXme9oZq
YvtiQGk3eeRrn572tYnSDbIX7ks0pHMkfhCHb0aMqUfKu+C2qciKLqZlCBaXIYCvkY3gTEx/Whii
c2ndXJaLRThS/r7Qdbm4pOiKS9q5cYpVLVkGkz5JoGu5OqvdGAWRnRgZOw3ZEjFs5RN4lPoTmLqq
UGfXebK2zQznvGg1KgGyKmL691UUskizskQqLvMWeWk3wHClptwrYYaLlzgUDdAvJAm9hejInV7u
3y2+LhumGV+2HaTpF0EOBRhRF4Yuh9iP8gKyNHcJ3Tg7VOnkX0nMPrPIvR3EmGgMMgv9TBzanbXP
5aHcmH7t/x67LvTh1F2uIMac3HC2f/4CKPqnzT/fAEfW2X6x/+cJpdmfHneeM4aGk9fSj6iKFjW5
C8qQpU0JD5HxuXhHXN8lduv0R/tZDAQpyioz8U4ZEszGo5HKvVgvxsTRGIz9sX3hSTJddXpLXa71
8fqXHxqE1i+oskdIW9VtMjWtdefLenG+xAxT4MAW/Dri2Ul0zsO93iAFyodwi6udce9IqH/gKwqf
wXWM+3Q0w51Z4IcjZnulN+6nE3SX54AYIuPKCTgmIe0xaRvBwZXwfsdOzs7WouslRTNXYyVby9Os
7/41KzLv11mReRez8rT407kKFdiHLOmSzZj3gLjU5OzLfnppYLC9jnmkbMSQmGzwG92EavkrUar0
HMtIBveooPAvQZ+zWU6IKqj9yUvYYmaMc6ZxKga52VmVAcu3cr3nCggNIr7aEwDduQeNaeX2DQTs
HNvJttD8e+S4KQXX0kkMQeHPCGRzf95B+92UDYaATt1g4SsF7Y0xUX8LncK3NR0hSo6UponS+HWi
hxZ6KKg8i2XXcXGRpoa2fJ0gVzjONFkigAhcGJ3UHcluTFrOADvOsmS+1MCgnwaMX5eWYgyIeeTD
k9tkJ7Oxu7vI9//lQWhRw3mHo9EtsmKQB2XdUCzKNpr5KQfWIFBZysXY/wApzOYeLDWIZlPvjQNx
2m0mhPOAh/zSkJNHwVNu70nbVmuqg92N6Iqmzb8g7FDciY4a8L3RLctdiq6voAfjhcat6DVu2t63
EFmjuGh2aivlR3Kr+iXPNSAbh3CntBM5rEuuKqZmvPRbePzXdZrIYmGjAP/CmEvxVgRhiUOkHOWx
PBdxV/ax60ANn9dWvpxgWgctzu6FFIZo8ig544OKY+60cXH5CBaxZuFiNwn5UIMyr+szZYCuQTRK
1RSEmThK0Hb4goTsXqg1iXEElvStU7v2l9rOP49rnUw4FMJtASjouf8WyRlTVex9JKfAydXBRSGS
pms6+c2PkZyNbwAAQTP7geiVPU9dt9zUCbYJ/YCKHkC4HiWgsj+IIxAr1cYsqyP7ucrYisVTdyrX
DnjL3MVybB2cLEjW6Db421rqkoMVjuYCJn5/z5vFmSF4mXxHHH4XNUhkoCwOUqlFY9bCrA++h3FU
yQnib43KVCjbA3UlIpJilFFpMOMhPcMowLkRWzrs7sBcgoL6qVLZnKcDQkRIl5ZIrP3VmH5Q7ZHj
IAv2NtZi1SkrOBxbKlhQh/CuvstaE/WIcp2ovYbtn4+8S64bGyOWtEfoPHsXWMUdAt7dXVi7Ox6B
0dfcOlmTTAK/SrQXR6KxwYfhrtKipFLFylqMlQ5+iqrqyavLtpnC05c4r9zVdaMt9ubXrjvt0sW+
+22tGBIrTAkNe6OtNxU4kN21GSeVjAQVOaCRuAxgGQs77m3JpW/5fEVBSm2MsNNPowm2KU0w4Zt6
YqjmrbOT6/4gejxjfo+3mRwsB9jWN9cxsYQazrPSDBitkuMtf4QarpZd3SMMnZpsv/LB+5ZoqXZD
7nLYZUOSPirwSsV4hv0eAKYwXJCZ879pGfZTCeDIk56gdaPo9YM5jRskSJYRps2rVLIAt6jIY8Gr
LXpl2LV9Z96nWhZghg39gIQVeHnREfkjHfe9aUZ0sPEhVdu+W+YFyyJEyO7P0YImU9L+dEvxbLRU
0wJyKBumOd1y70oFvdaluZOO2o/E536xdNneiwa6LTa/AyZI1zEd3iYYVRLhlzUpumB77jzj7Syx
9lNXrDfkYaJk8k+yivrel0ZkvCYJItEMxmQPQSRyHTKDSoZGhq5sMeGyxISvmdHSlGG6iDGti5S5
UTjFUgYtDme7SjYKNNkvhSnJC1PDAUB08xETe7DTSK1Ms+GA4quSYcYpug2OrKdW1g+ihxtL9sUz
LieKkcRs124YWmfPCV5COUl3iUnSudGxNBYlsGHagHwaA/5OMPJx3XVMggg1u9TaPp3XaPawMwAO
zUbJ+9ZESfS1anG0VFSfV8rguQdzxNIpNiL5G9rXG7TDzdePS6GSNzt9WmoULaY3fd+t7NK3qLy0
/tGeGiRgMwhk/o0fTPKzoMAgCk4Tot/Z/ZEshb6RUNSQEZBjjdMa/rGUQHlrPmJ1787D08xaxTY4
gAJewEkb6+fRcuSvIQpdO9Rx4hvRBeWnryxE4BeiW6lxsNDszl1dFmPGe4PAdbkTXU8qnizDb05Y
4WB/gUUcUN+fDWZFM93QjHsMwoJDbipP4i0mhqjN7djfBicrc6y9F+l3OtAu5PemzZ6CfsIsV8gl
XXdq122ZmFUhLC4/7dckV842PWIhW2d0efrUIJLQNcHIvYdHG6rIsefIvmhT4yV5RcGQozFDfanK
kcp9GxJHYplYIbqikWur2rmuUq2oumPA6DXoibgoBGbQ3p7MDOtulLnGQ9R57ldnOPlWGzzJLupc
mNOkN6KrOgkSNKaMNv80i0Q7+FfFvQvL8Jtbmd9Rl7Pmngk6yfGzyb8BRXp875/FOGTEfgu0/h/H
LR5RWxwNRygilEN708ENYOqKmqiohoqJa9n0OtaM9TofYb5WsnZwZT9D8QATA9G9Ns40+3sJVH6j
0AOcQRjzyH0Ml9VloYYHyFFuXmiH0AmLhdfr6UIbNfsApwKlha4roLfpKDX7JjJhZCYf8sblZg+K
b3ok4RGsYqiJdEH+rVD1Q8CbHd8SnEDF6eO07NPpSSPNxTihkr4wgnAfFLb0Dv6gZYBYw8TStgL+
QCSgnCqEsURvSC3YECNRot14yO2ijdy7EP+EGKVPsRH+mVQuWuxZzmLMwDflpFoPuBt/WJYaTxHi
arA1csm5BaQ+ktxDKxvl9HkEfWYpRLRkp3CnyWLCPgCuPP35DaEYU8bgfdAFxt8GImXKimaYBrvK
j28ICyZg0aZtDs8RwkpC/LWT20mcSAsU2sux6aJa0Vo5JuM+IheGmLosEFOXpjTyVdiBT6f4Waza
BDSy2FTlUxceeLwQWy4XFY9VBpdpITZkZpv9ngWJnN0iEbMU+AWBZxBHTdU8lDhObq7jVyhE99ek
WC8wEddljtw9hGN1l6npbISM/QBRAN2hZHxSlZh7KkgkUlzl8ORg5zpzyPGisd9dlknIKGDmJqk3
IuAhupCXrqEg+DiFRGLsGgl9qmhcF38Kpz51r1fmPYXny9uVRXil9u2+hlR0cvr6KOqSSdDdKlLU
PeqlUSxQNUYwUoqcveQNiODiG/JUaeUxqEjwNyJBnHq1d+fyLp0pGDGcdIPYt1PlLW/t4UmrjGRd
DTihiq5YpgJlgr2IaUrmDnjnUgg5X7/L4CMf2ryXt5cvMwTJfq0l7HHFEtHU0xffN7OHpsML+Dp+
XSuueblpJCO7XC/M4AxWo49L9xgjgBeBi+mRrV8I/oho1CR4HhN92Ike1kn2GUc90RHn+JYLJxAx
UsAycE7+6Tp9Gsn/EmKhevm3Gwg+PlkZQEbalJb7tGuJeuDGrp/lzzjYJ1vycv4h1h3vAFAJ+D6b
D3jYBhYDYvCfpsVEnRvfKoRZd2KjWTunBkHlO9GJQEejqG37K9GV+kY5QGi7u2xyo0j+WWQWim6l
DVlJMYIbt++Nbh46jTfXihyFL5DV6yJsHgO2PosM4+h5PY7OydA7GJ3NqD3aqR5uxZjQDIN1SC3O
LVaiN2L+NGHtwDZ1aAlidYa5Pea1aPfY/gjpg51xopJ5kCMTav2013azxr+lkH1jZl53L1aUOkLv
WYq8v+gW0F633ZToEV1FQyGriIJuFetjus+xz6uJltBsG4bjWNTkGRUfgSWvwQwFw64Us45pqpLk
Zye3ddzlPOC7nuevsyFFCg2zGQzaqhYpoFi586KhnYPTV+7CaSxzbfUgibDdihSHd2RAKT32z4av
UjaZGjiy1UmMs+k7i94YyAvq2M7Oxu33PErtN/HoqBAvXba5lKyUsvN2TR2aGz91b+u4rw4Cslar
abTxMdOeIdXk34tGSlyM4a3qIHrXFQLyJs56u4ZYgSP6MNO442fX56J42KlK5R9q9/XTsOhareof
SFWJzvWRKZ6PYs5tXq8PS3FU6Ie2skvzOL2sckxYkVBi+8y+ETBMaHQHWYGZ7tlxT77PD/ijGuHX
xkfCOKmL7HuR1Gcn1t1fZo3x0mCCgkBZJANB+FrVynOK+dA3LzKR8qPgsc1VNtQg/a2D8D4QMqyB
UWWbVIlusZrTJsUKxCXFRGrfmz4xYCtL0wa8xzQmbTHOuKbm+jReZlCq+Rbc2gi/vLwdxF54GUFZ
6jpVK9ZJ8ttoZ6IlcpD8CvGoriS12BhSyVaEQUcBwTkvajdfpp0V3AahYWxzRMbw5qjl+KbCHgRp
qshZiuCAp095Gw64xNg4eIzG/vr8s/hrLIn3kpvLo6+t7mrflhaWAsyyC6L4C+ufFFdvfjSBCRNK
odhj6E61tbBWXOBSUjxbCQYY04qsUYJ5XZbRIWkaC2EdDFMh9KgbycbJHU86A73C1NyVUyO616Ys
ZDD6Mf6Z0zLRNGaElh/w9fGrUlbNioT3guSbj31tqCMdo2lnLPWwS+5Ha9VaKLLNMjtsl7jVyzdi
Wp8WBr0fsvPwKGQW4coOIEprreasQsSLtwghpvs4qpVlAyX/ttV1HZqFaz0WlvHSj0b6M480rCuB
8c1Gb1hLRdn/iCSwFGpTuXMsScF/IRV2n+Gt5qiqeRtXdoFYTxPgPorTupjUgto6uZIDp4ZJMYSt
CA4KJCQ3oivJcbczUEWbJV0EIWfs4oc4RAt7LOCr5AZ43GVRyckiSCiH+PF/U3Yey3EjTbu+IkTA
m217SzY9qQ1ClCh4bwtX/z+o1ogazZxv4iyEQBk0qSZQyMp8DcUV1bSpochT2SkPyTx8PVNR511g
Y/BzuuyUTZZbG9uOUTkkPsxYrH7q6BBG8Suybd4trGwPOR3OkNFTlhh7CxS+aA5JMe587GBRE54w
5/YjlpWZqQKFgZ2M81L2un8MRhy8c1I8VWbG0zNGO+psXBffy0OgPMHG8y9ST7bF3umoifrL57hR
m+56gFUMpYxrdLX56hZjTKDgDGLcpgJBDNgWX1srs1Gr0ItTNKgOCpkCsb8ZX/kvM8pAxfS2NF8N
tmf3eFdujDkPIluxBa/uV2seI9IwrmMFllOfrXlM2HbykZHEPaZFF186MHPX561KSfqPZEKv4boE
HudNf/RNAHt+md0ItCCeLbfB6XTqH32l6e9VLd+naaE8I7ExniojRVpvnhWXg7ONK3wY5Wgah/gA
NSXo4hIIgfxofNzTiwZFTD7d8tAjlgQNPP75G8QB9Jw2SHCITVzjNMKk7jJnSvnLROka396Riq7b
3MsD9dKbES2Odes3t5YErtRQ7NiFtyTv5+Dv2onKabHtkb7HESvmFWYr7M30JEf8s0ftYVKG2zjc
y57P7s+poWZlFzmQZto4T1WhUm37Em7ELipUfU2OHO0k204/GsBlWuF/OJkbUSFo2ydEOIDsa92E
eJ2mQcJajN2SIBHXrxnkY6QRVnNTj/qlUx/6AOvnX/2IRMVnNNre0TWc5fZDbM0M71FmWgoXaedo
wKhYpml851Xr0d+SLZ0k6LLvquIgm33QeisKcelWNiPDRkwkcvSV/DRb1OKAZCsGZK6P36lWQNnT
PWrFfm2dVJPKSu1oNuLJbfjOs3fXa0nwZBq8wEo9Q4smKioc26lwsZveNrUSfXdSI0NMMe0eEPlU
tl0oMP5DquM+Rf1jIafE6KmCUVO/pBDgV9gPA15DIeY/cuDmvwSTjuo4aA6a3E2GJGX/lq8zwHUG
mlemXyLcre2+6i6agTJf0urJoWwShIyod0Bnpg8Kpcaij26/bMqByUAv9O9XjbBlBQLmygOE+0U+
Ld3Ry7BQR9XkrxOwFdkdsrI4SeHaR/nTaJujPPiZVc2qQl8n9AGPOVo55UJ39Oaozgc5RTYx8OI6
efp58W/XyM8ZRf32H7tXCe4ofkM/6Q7vIdg/4KBBpv7j+2pqtQmHzBje9D7PNlmAMIVUotbmoEKe
lWHKax3q2z02G/Fe9knF6qGyGKAOgFAOdLCrjHWHeeA50w1sjnqHLVARsBm1tds/znCS0K9946+z
//95g15vWgvpe1mntAAEL0KTxJrcFstmYMbJUe6hZTMxx/i3phz9nPx5bYtwO+zav03+bAZNzQ9K
cY5VR805uUVR3Loi2WUzukMeyNcby8wzjC0J2PABR8T81oZna0IUf68T/GDBKLd38DT0XYlM4y50
zYR9gWEgKd3b3xMfVqyov9tJhwEpspaHUmNJtksc5BC/yF8DwZKvhKOG2iDNfHQelcLJ73KdYhzo
vBvDM7JXpCyaXah0UA1kM56mhT34aGvEvXg28g9cGPPXIc3zo2Fi2SU/C6YBzFZXbfAMYFSYyIIg
mQFgVB3ZTvAbyA9TsyjYyN/g2jS9x8Lt87vOy6v7prdusgDpasuKo30HsG5Vj45FSaP0L1E8Y2ST
Knrn4XiL3MJ4MNTY2NuRFm4aK66/uM67VPr940K/017+9/2v23O1//f7nxSVraN+oFu6qkMO/SN7
MxmsmopnZ8/2SNjxbGou4iZIEotNgC5N32HDYBtYnfTVXRgE5la2ZD+VNUea8qLnPs+DTUPmHfb1
Dhu8bC/smD1eaBZY5+r4uDj+1OyN3hrvK/zsLoXdLYM6FfeyK5/1i3slb1eyKQdM3Xuw6w7A4HyR
Aznn1ITTk2zJw+hrJeQusio9kN81AujBxpkaZ1t0/rQeY6CSBJkY26pterIAI7yMEagENxNPIOmC
fRXjoBsi3NrOcChUaUzHXckn+/rIy0c5aoutadbHoFPRuuK1tI091D2lpqc8lImpL8zUSn8bkAKg
8gpnvkLOy0v7XTNmPX6vhB/XBx3Fqdkoqv11VssR2abQ67rY/DjfxtID8D1PxFHiplXtyx95ANn8
7IvE7MVsnmSP1Jz+TBlgE1hRZfPNReji2AgDRHlG5OGLydp/K1tde5uahfuU6X52pzrhLWUn5Vnv
ZmsqLFSXNSzdZ0hK0dYm1doMGu84CDjIJ5I8wqIAgbVEtdA45oBYQbHwyrjCSolmVmKd0mZi68fY
mmL42B2VQuANnupuufhsy7PPOe48WzbZ9t2EJJn1Xht3101cSPICS5jyScIoJHBCnplhVy3GwgNp
LlCAwHam+W2eVcAAa5AHIDzQEIKOLAs1GiIoY27Kg9oG1m1ulnczovcgagv9lxYbsjNWjYs/psVV
KxZXdpw6+Yjnz5aZ8pCPdXLjiotskA0k7Uxm+bnodPR7pwGRajniRHPxydRI286XetxMR7eNz6w4
8f3YOAssu9OLbJV2klG/iObVKL6XhyylxDXBr7q6mMk+5CCJ5SHbZ0mPYEktvjd+bzwldunK1tWa
T5l+a1Fzu7aujgmJ/9tYDykKvwAVNdTSng7IWasHedbiQ389k33wMI2FOqQA9DvMDRzLLQ9GofmU
25wux6xLnuOlkGyzGJ0ilOD0vVsJsR+zLj3prg8fTxH+TTdk01qh1HlfZCXq+3nYPuHZ7iz8gbrF
2EcfMfvJb1aucTuPSN7FUYw4QcSmo6nrhZMEODmJtDtlaIG922Hzw7db9zX3Cm9hllr2VMASW/ku
ZKT/vaD+g7mLeI2rsnlkUWUxZfgPeFVi49wwoITwFLa+upCv3qHsKhiCcXqQ6etRgalaqog+yFev
HM2i5ueoqqU/Rz+vlaO6Ne47vSjv/u16+XHyglAHYWzVtS6OeTWCa0HvafEHI8DugNyzGUbU7ZrE
cmNvOOFz0CzZLw9PJTbXy8CzhyeTTXsH2FVR9FvTjMqXyY2mw+jgriWbZArVtRsYgkWSUTtwgNJX
bXWeWq14sSyU9kWVbjur9dZBG9o7uD8VSl+6/dRN1r3cCIp2ChcugOeHeLCsWbyl2gZI/z0pvXEf
QZXaBVZo7oyxOqhNkb9ZCtD8iDD3bBq5fgw9+PseGiDPWWM/yyz3r6lZk/+c6vS+dp3qeuNLMZQK
ujS6czZdeMgrLYU7hfvusfVCYrpOBO5ZpwR7NtrBfdczdJJ4KN9Vo/qYxSnfjBLRSASVphdYa1Ai
bbt/Gh1IGJmndw9pnItV1ZGkUJW2X7tViAZurvQbgMHhjV+X6nbszBbvMtPZ6croHTzXyQ5Iko97
ZxhUvOYwxxA2ZEAPPbptN5bOTRlbytp2xXTRgQVTAhy6+zwuUuTV3PaxqXX28no+PLNwofeYjdpr
5CDf1pSD8sWZplf+J/U3AoAznjHOhzVkG7MrMOyjaINUGf+d3szTW1GI6i4vq/cxNrQ3LTBRqQ60
6pA0ECG1dFjI/mxsnW0Ntm0zBo76Fgb4bqZu+Dh0uDsUyX7yRLzDm36CKYUHAEWt5JtZdQvpHSkq
F/UGu0NN0k+DjW4h1NFWOU6egZWtU7UKXpCaex68qftQkCPvOsvc2EWs7wR7mmVh4H2YFb6xMTq1
PzqgWVkQMafsMM97aLKY5TI0snermjZaWbfHpIjSpZOU7pHCv3M9yKaN+hQxCApFckBzkOVcyFM1
izmVk66n3ny50U45VgS/fYyc7EazELdapHsdI83VOKg1nrORfujsHOluUIuPAB5zXjhm/mGEGEmF
07ecfeJyrHP1Tq+mfIcngLszlUC/KKHLo1c51XsTYAI6X4NDwI9OV4unMjOTTcetd0T8fjijgOoA
4Q1H0tG1ymsxzg6shg/RHKAA8yQRDTTnVvbX3fTw2fXZT1XyQbYGX4cUkUbN9TP+n33yQ+RPGPv0
NcO+F+Ec11pBMwkeu75qbtrMvegYWj7KLttqDyhkiVt17nK9OoNAGalbORhbLoa0McUA2fR0QT7O
3pqOGjfLBj0q6HU3Biact3artA8t7qBBmpDG0nq01TTLWPdzVgvqdLzodWRTKtRIHvQu+G1aJ0Ba
Zt6LkThiV5Kmy7wBFK9eufVptMCuyYNsZong72dZOXaLtnFBxze4xNEBai75StmlDNYXQ/Xan32T
zYMODKDCkY4LiDLK4/9+n5Bn+HuA7kIYcUF5Ulrl4dQ09Q8ATmXg2FfEuf5E/ZNizIa1tjwMk7u1
ybvdSdWnyfO20DZ/tuaxz9Y8Jme2ma4/jX+b+c/r5EwpS//rJ/y6LkqUejvgB7Lwe59yio/Jy42N
1HDTg5mc/S1ljzwIQFFbdJqRIvj7QIPj0v6aKHbdTF15eMGEiQWTYS658YAXN1bt72RLHswmsrYs
FCh2WuGQgEBETrX3XLENc5wjwC3BAey8Wwf/sENkxHdRHnu3skueKRHlmi6YFN4Yfw2Q3ao3GBeL
mxipbxNVlkswR6giqxC3TpQK2EluPeBLrB6JH5KFyPT3mjzvY6S5H6hXhU+11g8bkfvaQfMT68Y0
Dfw10qDZl8XgrclGwd5qrXunzMqHpMy3UnwJzcD4ZHXkBmVzBK/IqmW1m3rMyxcx6RFGUwd0/Lob
Jc2zFTkpHfz97FigDfi3BTXC+9gZIPek7Akl2nWfQYLdimn6CkkQCy90vtZkpt2nrtTvDYqt37Ke
EspYQAkBGoRJkUEl/V9mkN0scPrT9C1EHjyRypaiho6EDXvgcp2VavbMu+w7RBH/Q9ffurZrLinM
YnPnO+iG6iZyZDpePhckfXArIVOyhnRhvapI5YWjlX1DevLnDH579TCTztaOTfmqKXHpwMGTEHyG
/JJS75ZpzV5ZLwG5gDmNFHc4XiFyfojxVCTG06gGOMo0VFFahOgI+mIL5Y5B/xFo5g1p5uS9htu7
6IHCvrhllS8JSpNH0Ufayuc/c0kjDwtCoOPYKmdiN7ZAWUTUh0cE0Ytd4RYu8kF+uolrJAH4iyHK
YFBQFkFm42VmJ9PZqATcCL0w9oGqiNdZ+MkpR4+cuV+fR/gH6MfRb/rNtDLCkWnzwjVWmIX+moaF
sYXqNCuYInI+rbV+TksSKN4JzmCRm7yYfIWIKNRvAXIH69R2w1MbV/VNqiU+5JdOf9dQHglU+1uE
9PVyahMPZJSnH5q2jvhl9eolKfArsxP7W5amH7ky1I9OVZX/FfpafzALWKo8zTB1jXSaapnQ3f6O
BGnHRHPSrhBPqpV56IE+u0bHwotcxsHqPRgDsyR/FsXlwlba7rYfKgOPDQ1pDfqxJF/3YliF8DDQ
wB+TvdyIyGaEYPNvTTlqF+0RDyVUcd305GvRsAnrsbxPMdFbjmQ73oxsuoskLtdz96XlVD8au/xq
iNR9UaB4LrNBy/YUf360baMeFbWheNOh/4+Q9H2DYtBDPfeHgPFxvjLEl/5UxX5xO6ik3uWOvkgm
dTNMBYqA88tW5gUocI3nSC+tvZ06Zru1ChVLRsuIt1drGYjj1CrdvP6ZTHcGbQVauj85cR4QIKm4
ZMs2+uTDKRitjqrEGP85IKfYCDYTbc8TWw+R6swdn1rTvkgkocQewnJPT3OXAmngLiydFIkJd1hB
vlTProN7oaPOmyFVLZEAicbvbQRzFZ+gH45b3ce+q7wiKGChjllrlwmyOuu/Ri7u1+UIAf68nG/u
erltBeaPOurvJ0MEt53pDzsnGvPbBlrBogjs/LWusadyHTvbKjV6YKFjv3W+OVxwiI4ePGizslt4
2HojnoDEz3xRLtj9mXrtn8xQbV+iYmcafvbqFaWNwQewD9kcFfEA/+Y2ngWB8tq/cWKregyGNj0O
mtGvZH+QoyiGt+Wj0YpV7k3aAl/zjdm2hOBE8ifA478fPvtUp8WhqaiNhZzyOSCbIEWHNZwlZ5UP
jViNepbeIZzrrQk3VF6UUb+N4qw6BZUo9glh4SEDuXA0eEB3Rtx1aITgRqcGvQt8ecrWIovHezyw
/GXp5s1T0qLUO2pa96qGCPNmmKZ91f25BlwWH3XZbETi+1i9WFvXAou6MIS/QC05QkS/oAjjO+23
LogeDEQa4x89YIq9rJiNCDiXfpfcqXM1rXCjg8/6difHqOhcx4yZFP9rTFbh/nmdl9Thqh9y/coe
8MzIBlTqhTuJwIQbi8ZtGULOmqkGbeCgrzjgGOgvuCO7B08N9oTxwQ+YivsQXX9sE2uNhWJMblIv
NQ4q0jYbvNucB7emih0hzfIR20uefud7rVXqYtJz5d7VpmLbEgwcxgC5pKAi3qz0VLwVVXCMPFyo
GjUx8GciP0DiM/gB5DTLTeOHUrZvBcXlF8TdylXldtOt4ZRih0xluTd8VPERww6PKKVEmzRstKNR
a9FZbat0DegreTHwIkUHoPsA5YKdlBl+Ffh2sTMU4QViBCtNlYe7oO6NOydE8h5rcuvdGb4QMkM3
kL52kaQp2GM5HOf65DDzFeQAiKCfZ6YmRvQNimmhCsu+9EP7Vpfe+Nq7QiDfbJJrnHFZLQbFaqd4
jyIdqhO8pmiptmb02hUxcDVuD5QkaXpTfe6aYLiv/ba9G4rkQZfdhZHuslYgSjM3Sd6R+VTCb7k1
dDfUE/gq0ItcfYKkpkg4VJojcvlzFCcPsx8DYpjDrWw5uRPt8PvZUiswjiketAdqQd7WLBtWBjVV
Vo3WdY+JjfGDWvfDlzYoEaAuyeyUyjpJEmT/8rg8CqMP3ttJg9gfROYTlkDXwEBJvrFQY/pnGi+I
+U+7LsvDtWx6Xt8tFYUn7TrKf2vIA/s/5ITtf7z7bMMgQayD4Nc89R8MbyT/oEjblfI4eLkGtskw
lojv97fqkCWHZqj9DXTJ4tEvCEtMPXO+l+ACg5aH+HOugNe4F8kNYQHTozJ/LJHzXpQ43XxOz5Bd
vn50CsH1cJ07f7Q1s0kaHz/5K1E7nzog9Wl6bMn4ftQtqqFdkXxpMVpc4v+TX5Cg13cF+44dTqzx
JYA1il12gf0wPOyAoFxe1A9OQhYUnMYEbkKfV4LSyqJHhGAX+lyPDxG8ekxwtJbMBDn2qyWS6c+x
+TpQLs5/yMoAmftzowTjxEDDQLUN/oFA/3v0QfrGN4ETOo8GpV3800VSvuBUvABilmwBijVHVx3g
ZsrTuqMciV9Rc7yO5KbwlrJzSBsqkZNwl0FmgSS1p7OEuEg4jDz7AxPzR3MYsJ+p8HIxd5Cl0Abq
+p4AvHcfHE0n6HT77qgplXNqE7tfN0hrPCFVgpXd/IVnOMo5hfVdXpQpERc5cYePB3t+eVGTBDyW
oWs8oQxPqJ/e6noZfu+GYe3qCJ0vqgArGgEYBnbfV6e1p1dPa5slXBbrXhUJtNgkss/YPyk7+Ifq
PlGT8GwBF8BJZFAOXmg+hz4JtRSQDb42lncEHxpvlGwaHnEghW8ETf8DhfK4NblBwOOB9+jjpyHx
rHXk1T8vIhGOd8p8EdvW6tdFQiIFaqS66lSPrhfF80+at03Xn+TjpPmo+jYlEgBA2970snUOsDN6
ntrgq2a52glf2vgwlbFHsEuWsfGJZZtxDHbmnIOsDLVYWJXwrjlI5KUWMzDpqUyt1aCC31QUzX4t
+x/NjHNvu3ZEAt4od3hHO3N3ZcTFJTCT18zJfOTR4Oo2jf6CjKF/I7vkQTa9LN2QeI9Pf/SbjY4n
eYaLQS7uk84QR3S5a6SGPMjE89nnQfYlQY/bRn5ihXJ79m3qQ57MgOPUt07aTEF1bPC0upvbJ723
9Sc5KjrVOtXeQ1CPzV7PEuMlmbwNRTr7QR2d8K4Oh4d0JoEVZuPttCyxV8qkG2ulQw+oKOt8h2tu
v5JPreaKfOcJt7s25Whml3tfE1urbH9Y89ZsBKi/IY1j00VTibUzWsTOvV98N4SjnBpPOGcZ4Iba
JnLU6nyNeXXXbqdZOrjHhaQlnElQdxvUGPW0JgRdTajGLjNYIVcQnsoYb2Brin/vn9j1jbmVPczz
rS7z3nD1TAUI/ww3jKekC9em/I2irNwT+qOta/Tqzp4s/gCYWC6ytnXPbYKZgNLiZD3PFXmHDi/5
4SWOlN2DGMNyW7pGvJGFQj/JDOxpTO+U8JW95PGlVDXxDPrs8QqCAes1e5wr6obY2DlkfqecXXS0
V37cVq9Wm1yCKuk++rg82FluvQ3JGAMU96Lbyo/8vac0zTYKPPM+zbFRdsGqfG91PDmbH7mvWm95
cU8yuIBE+NeJovzZ8/tQDnohXvw+J69a502F3CdLDmBf5hqRQ7p1vp3yhpKRHmnBRo7iiAP0Ury7
ziIX7NV9/pxLqATtTYq706mz8ERJnQb/06xeNxjPf0NkF78FLZnuUoIkgIC2u0mjwXvK2v5Rzqiz
iA1rlD61ZVptOzeP9lraVffdnHyTMxyEJ0qrF2csB2HPzHoj9XwYVMg0aphpK1cLcVJO7JhO5PCX
aefET9kY3Rh6Wl3ky6egxQXlRd7G89hnqzWC31q/rvN9bsT/naXzVOef7/8ZbkPlR6NQ908tJMNS
GiVQR/E4eYda0YZuH2VgkjzP7Fd9EdtHSYyQZwHG5e3GhOO0ihtfAUvW+5sOF2/A7sMspe2xszVH
l+q5+pg4eDzgawVv1mzjje3j/SzBxBJkHM8aN/hOLPIKwlqEqNHRZmV9dkzvOXcT/Va21GBcGHn8
mERkbTQ79w+s2/UqyB3rDcb1dwegHD4LjXKTTD3GbDDMboSnVOQgxruw7RvIf913C6Xat5rMGtiF
XrzEmL4vozq9JCIYbooYFnrkusVN7Tn+LtaGZo+d7yJjD7kWXdU/jLo6nfDI/qJNev8gKnTZ47YP
NrZHVaHkXffds3Gp5rvbJVqs7Cq/fcdMz7jPTNwYMFsyVoPm1V81nvZcL50XU5j+FjpwvrWrsrtD
QP+cAuV9w9hxJetKaosukRiK8OLE1d2A0fJ+HCP76OdwUeSB1ycIRYzTiDPhCc28qv7HoPO+pUIT
Vd5rWPgIbRpqfXQd0ZJUt3mVdpFYG9ZYberZzrBmdVoOOAVu3AFEwQLWNqpNXeLcuziJGMDgvmoA
ZhZFWeQL3ylLNjxiU6juS2jl/bvr4uBaDXWzjqcu3tq1qi1ZAYYXz8btqTbD/lsAHb4OqiFcdMZj
n5veD6tX7tgU71qq89iHwVgQib5sW61dDFnobhOz9Y7F2Iw721UO/lTka03AYk8bhPJBV79MeTdu
enBxm8Lv2IHn7a1egt9rAB2+d8lwcSm2flByImfjeMsAc74NckHtIQUWI9l+TPiLFpiLCTMhkZ7G
IIzv5KGqVO2oJED45q5EUepllLnWurQK7Tw4Av7BUL6Obnmp7Lx8BJX7qKFlfouIkvpUKNpzEWjO
jR6XzVlY9QUiAJD+LI7Zwn3EKm54ahTce/C69wEmbSZEbNy6FBLQ3noK7Qw3SLLGZafWG9lUhH3r
lmwPbb0fbjq7HReBkudvphJHq1rtwqPudWdgmi74Z1TEJI0m9Dir0GxKyjDYZmL42S8HE5KYpGvm
KbKN2tgXDNDyVe+LJyoj+W2Vxk9EJw1O9TFP0jRoh2Foemw8Z6MszEm3JEm+894d7jK3N87j6Oys
1AyjJYJaJPRMIOjzoCpmx6DRcQ7llLxTY2TGgELC3ovQJbu2IxRx8ePDssEf835dklnGDj3u1kDv
ea3NTexZvKXqad0+R595E3mlWA5tg4dYZxv58XrqmHjB+kRc7nKYe5OAF5SrY9Q33JRD6B3yRlwq
EVu3btZu2X3iP4TN6aAR4cXt+2Ba/WVqM0wKCrfe1NHbVAP0jdnpCLypfwzmw+A6w1OThN6p8ie4
w1UKrQJteryrWdKR8PN36oCNR8njfMFmF3H8+cwxtUvGon+UXXKwL5psOwxGsJRNwE3ZjaLV7wkl
4aJxrMc6Ufv90Nj1UjadKJjIvCVfYyW3H9EWHu6zrsBNklZZwNiMgr5bj+qonKb5AJrs51maGP22
D+2vn12f0z7nejCKKW3w039d6djNERTvj8ov3cNYNfHe7XwPSiheKJGpBechipptWBvJDaVEvFkw
5L2d3NpZexnSHsMQXDzezLsiK7BndnGgDHn8d11UuCcDpdSNLtTpdqzaYu2D+0AyM0F62hzUxzK9
q2sL1IE7ZXfoWse73qzrPU5C7a2IOmzHvbR+0/38rFY86UkKtkDLmy9x3RlLkHrZxaDsugNIpe76
skvw0NCh25FF3Ws2nzZYyvzKGKql6xjaV5uNha7W9odbZg8aMcSyIal4GQxljbhI+cOEVBayFr4F
Pb/hECbFxcqjbleL9sblUdom2EttRwusjOq45BbsUH9RreZdt7P4R26fQWkisMDDfLGpPb85oYHP
F26p98i9dJsqbYuTO9ZHL6Ym6AdKc4Fh1C3zhkpAhS1hWNTphxqyzfJyYhLbNbFXyvLiOE2GddbB
kWDaPGiv5iDO5EBcCpWexpK9aVS7+hqF1rQeXLU6kKZ07vNm+IBbwUJJ1Z4dcWPfZU0XH40IbxQ3
68VN5s3bF8t6j7UygJaB35IWtt3WDgiRkCy660DpfvOAyS20PBP3IjMHEOZYT9Q5jgGkJyiQMCOa
A2e3KrI7fWgKcADNTnWCdO9Mnr3Xprg48bdMtkJt7VvPrLxVNMxyVWPs7YQeiVNeAscfI89/tEyz
uTj1eEhgpg7GsDAqyr3B2KbnCAG+LRXkdi3BXQHf5coeomovoV8dwuYgRdwWUSugX03nLjo0TR9V
tc/vVb8gZdpaR6vu06Vh9hhpdVqwnlwtf4OI8UHVZbxUHtSOwgi/R/OaayXeouyVchnp5GGFp9r7
PurFduyT/D7QB2wMi675Zns1Yp6d9qFQsqjUyHmqVHNaa1ry5oq6xHoEP3hcOLwLBPthocfcqL6t
6MqCRJC2mmqnXId+7V3kRM+zcauNTW/x2YeyG/wWi4Vl/hQ5LbVG++JeP/v6YamtbQNQDf0wvQhM
2tduUeZnJSABCD+Q+Lk30pMXe1+cxPDOkcH+OmweJgPzOn3SEaz1YLnX/sHxXO1cQlBZTuhrAz1B
FN9L8aXO+1TclvMh2uUiyzdsjqNdyU5hZdqd/oLc6VejHscf1OcmkMoEKuy2awUDuKb1ivVA7pvl
Mg2mg5KyUJuKdTeyjuxUocSrtLK1JzsOnJ2fKDkijTnPq5a+gplJV5PbEHCpJQYsPuiRzLCcTWwb
I3pASbFxVeGciqrrepSUugercLKd7Ps8aI3715TG1cmrOcC/iEZQJGwa3ACHZpE7ZvTcI+q+6jPL
uCReyBYVLAR47i2OJ1AEICSA70EIcsDZZjFF7XmoDbaAZKgeMupMC0jZ4172aZlhL/oJeyMYXBim
RM4HtShcEJatH7j3gUGUHOnqV1VRxAHk6XQwsbfKFj7ayZGYUxNYAxIIJq9KE6VvgxoCWAcONAOX
XRLg4QFUeo8AmmEvk9Gt1zYYeivEXT0NsuiklmO+j6ac56HEkKhycPMwQs+/F85wH9jBGW50ECIO
pJBgSbqtjwv2Hfk0KMnYKsJjwxp+somaoNTWT3Yh4vNIXoNUSFs/JWXh3niJ+cj9Yz9OeIvNqjF/
McSdWS3mkwpWsYtbVT0FYEkQlwNx1fg3bflNNuwwVNeFg7ey49TTJUEaa2Fo7QgzwZgu1z7UPrZ6
6oK9mKfIAXYLaKQoaMDQUw7xbEuaEwDPAmqj51Snrkt/nqVGmayRjbSQ+Rqaljosc66nrETcV6na
b5DMRxfRQnJSUaF2Z5rnn+WB28DbdzCtDLRFzlZt8wLI4ru2UhIef5ZFIljnTptGxFH4ZvZWbTl3
sq91i4OeNNOuiF2cnUyYXV1qU4UfUYNTczRVKnFD1cm4qEJYS8MPgzt8w+utcARGQmwtKz2YYKOJ
OYVwC4J11VuqyWsa5KZX6nBxYvOth9R3DvvvGH9TaO1EufFcErdllDiHxm+IxeYzLUE+59op2/LQ
OjdUecWm76J2TdqUEkUJE3JQ0jc/CZMvmAnMiihK+8x6ry3b2A8ewKJEazOu/Vtb5aaIkq9srijA
dzXg/c7i1TI35WHwdFC1lkd2AF4bQ/hX2Yd8wHA31S9Gcx+ZDcRG1UZ6xecLRhIB5WTVq9O9b+sD
/A0Nb61yIh9gJla6iibFuJOHKoQSSLTVbfDc/tlXtxjN1aNe7ce0Nq/zBk27oaBnn5LC8jZlPOPE
Hc08tBGZFg8N60cttJv7oRkWKiK4j6bTr71EVe7mQN3vGu3FALGK8yPmurJplVm2jMUQbzK9jGu0
dnHAKJH/3yLBlFKLLb65uLAf43wYDjxrETtmc7yzUNJYCi+dtpbnu8ekVp7DuEjuBxiSZlc3j4EQ
NcY57v/Rdl7LkRtNlH4iRMCb27Zks0kOydFwNDeI0UiC9x5Pvx+yKYJqmdUfG3uDQGVmFcBmG1Tm
yXNoemq1hzJQ6s+eMVjbHo5qvmEZosLiH7We1Izf+g9WAaiK1i3/IY/tX7V5jl+DDB0qJIioCHlB
8mrTLbM3hya6ES8dEXB3hmYJegUvMhOw3CbKi+qa6jO/H8BYMI9OT99iWNgbm43mnaPMAAZ7y7ix
jAZ1O1+16ZhKGgibQI/RB27/lJFKQL/CVXfk9fFOqnYsC37elcSxSLGE8HcCE93LXN3rg2Opld3+
MrcDdMavPXm+JZgnvOZQzCDjxZv05P7Maa4uQ2Ba/GBNo3qQ4HxIqW+OJnSGy3XVIMn3dUdi7DJ3
HP2dQ0H7KMFG3+q7OnT9ize1mw5+i6y6ucyNBgpvPSUh+ROSOVS2VFiTI2I8N5bj9Y891PeHLJrL
s5vcgT6JPivNttfU4bOiOf3nrB6/0EXl3RdmPt5UPc2byqKX2bVQ0EW9R++QEtkXW6t9r2b41C6m
HrKCB5NiM9qs8NzG7JgBmocnd3CHR1kjr6MUzpM8Oro5cq5OPvCIFzk7INXpXRDQ+E3X24+c5NT3
sgz1DSgP6zHzrfgmGt1T287Zpw6F7k5Nglf6kfUTEhYwXntj8FonbXsg1z4dxAt4AMntKvVO4i3M
+iVrih6JbNf40n1vqiy4QWla3ZUDUmRxZte7hr7VYxNT5ETTAhokRNB6ax9bzh+n6XJqalmlbz8E
fDg1M608JBPpg8B69mnC/GLz5714JjDe0Qu+GLzbnvwUdYdlpFiD+RgH07OMYiT8Hqp8+CGjmj+a
9m3U1qOxCr/MNdxB7kiNTlaN29k4IOdb72JbMR4nX307INblKEPwuJp54C9PqR/8JEGrPTU7bR9O
VIqvHEUQq5vKp1tgDZYQ8hHsdeAxG94v5/dsGK1a036iH/4QDe30szvb/m5uATVPWq7eqzrpLrDT
OxeuF/rf63AbLWInckBX6e0sNSyXj3fOb7iDMop4tfeztMi8/djTUHLlkGDxDp0SfPDS7BNQwh4a
shLkXi+rNo27SZsZ4B4SnjYJlmnOT9CFvR1iHhVO6XKQs9Wxxq2Oq7j/ELIuP9styDZZf50nwzVm
vdJ/CLlaap37j3f5j1db72ANuVq+CRZg3pX76krrMuvNXC2zhvxvr8c/LvPvV5JpcpdaP1WHLoye
1z9B7OvwHy/xjyGr4+qF+N+XWv+Mq6XWF+x/utrVHfxPc//9dfnHpf79TqF3qHk6NIotLCA82kXL
x1AO/zL+4KIUxaw8dd9mXcYoXReXVS7jy4QP0/72CmKUpT7O+uc7Wq+6xqjUnef96vm40v/r9dnM
sPUezJin8/WKl1Uv11mv+9H6/3rdyxU//iVy9ZYeCKsa+sN61fWurmzr8PpG/3GKOD7c+rqEeNLl
X35lE8d/sP2HkP99KTD13W5C4WdjxlPz0I2hs69BxG9liJI7lAGL+rgMwWihJVu5/k5xm0I/pg2i
fk3t8US5TJbAcQrAxAFeOdOkjoxrgWbTTtxBvzfN1LsH80sHnZj62UvvKo+nwFIv9aM+Gc7OpKi0
pe9vS5kB6OUi13YRcxNdN5F0o2cPSk85tcY5Ubar0JvuvE1cTasUnI/2JyzHTfrdjxrl1oTyeZtn
WXKkJkU+Ss2KZ1CZN2aVtw+QLeXPCtmXs+W1n8QnURWf3INn1+OOtvD8WcL0BCmxkGTLSUJ0X+UR
KefRlFUlIC0LMFxmrG3Whf7j1XW3/+RYuk8S9W+u7E0wL+n+L0FukIHL3eF+Bok1bWy4P+5ljNhk
uB1T7829Osz3ENtUCClGQorhbZrMlYPEee+rWFUSHgqT5l2tpKPFqGOqAHIqB7KEkJSu4w9Bieve
g76cjh/mgDz9I/yDFXLF1N2OhjpA0weHPypv9kOvRc6DnKVoV/R93t1f2XkginY8n/IeupowtuG5
TwLYGv5YQyLkULK9hQXK7o+rTc7C1OlvaIP87coui5SNe1eXs30Sp5icdDhk6jTcVuDtwUxSJ0TI
yeIlcra5XXsXuzjFLmfrAXidfSfDWQjw5NSlmOLX8dtcmdaYkb+LjLpF8ywbD0AA+m0Uozm7gV+v
+bSpNJIkiBopvGuBUJO2s8dD7BXtpyFQ20+1Vjonp3c/i2m1Q7/12cpal70GoXLIgCMfbDPot9My
U2yXa8hKq1Gu4zrBdLmOONRy/poVdXOUNl05gwfq6a1f96p1FxI+r9xcfJdz6dmV7l1oYUE7tDsP
Xs6QGu5JRTU4hde8ypqTUik2576i1n86bzWjVrcS7rd1P961mm5vgqbPdk1svPVOJ0rnuWQ36I5e
D0bZQNZJNl9MH0KuO6/FH8Qu7dgfQg3FH2S6NGJDX7CJ4PlHOI2ctWnQKN2krn0XLqAIFCLVbxlC
z6KksUYgia1BGjxkW/32CvSTZIDPD2J0FslQ+l8tEiC74h0bBKfRXW4HVI6WDCCflOeIKirEldDi
yQFC9gxduba/kOaVwie9xLVUwy5xQC2GPawnDdRxZfO0MBQcoraOdyFU70hfOEkOHCSLd4Pv1U/l
MNVPYtMWW0dTd7htyNEeZCzuq3VGNX5sOj+47e1mOPeq1Z+9gQrxRsYxLPR3rv5QdMWY7y4Okk/g
AUan+yVE3IbCvd7DvxyUu3WFLo/f1rqyhct6vv5wZbbVSDkq+vjUvauEfvhdeVMRrVFlJoegffiF
ufzsUAK8u8TI+MPMy4/M4EfqNgD0tKXDD35chYpplkavA31hx3wRm5ND+n42iajcOhZ3PySXGVd2
GbKD7o8g/782Q+fOGxKfdE15NDFnZqTcr4fcb96GZtBuOmAiZ3GK/TK3pxtnG8z1vF+nkVX3d31Z
adsL261JwyFtUANkgKYRRYCAtWqvOM3PxtRlwanNneGcxzkb06ipbuM5rW4TI3XV58Eid6CObr6V
mHoJTKRVYfJARndU3chDPojJDfViy8PoAD1Io6nZ1tNt+IpHZ77hZ057pJlVf5SzDB1QfY66+9Wu
I912znQL7iJCPRVQ7UYbS+vocNu0+GFcD6T1+EtAfe8iBRLrizsyPagq368m0c1ySfTYKclwtfUG
wjpvzn1jXq72wZ6nFegYdPGGWb+d06g6kqdWX7wug6hS8e1fdeQ8wi4bfnHbfNjWNPV/8t9jI8OZ
r2IH52vNZdIKPuVAowTQNZCjIfROOikPbgz4moaLu7IjMpIgHd5sBY1VxVihsLPMuEyWdYZwSepV
obtpFk8Nj5m2kxXtMbyRkOspy9q01kawvjNDvIVV7VLdcUb7Ecx6vncbiIb519m/2iF9IlpSfQ/t
GF4Pq0kfqzpB+xcxw4NFn8tniRW6lj/Hqv1sUaYB+qDotbJxNH6SpGegQfWAZpiE4QIjVg141cQr
3QbidVyADuKVuUVHHVL1DNOrtz7rbE3q5Jt60ZMiX08GvgI/tQ7FW0FBcvFmBaoytQmgqdFg+fW6
jemnNOpQTH2Us9Wx2sLFC4JDO9ox3QoSJ4cBNuaLg96NX2cqfPMwUERdJ8glrlaSS0ywncAIzcIS
vF47XW4K9FVzXwFrMhyz3NsTcLzIHuOf6YNCDkb9OeAFoFgYQTU8dNrPlaUBsiqnl6kY6M9TkpRK
eKD97OSqQ/FT9e+DdFYRQOQNu0yXVfM2r29H8r3/bVV/1OHGUBT0fXh4vLUG1zpqfk9nNvisDfxh
/TnSo+A1LOfboCLb37rx/Lmoiu24EKPRP1c86B2yUcESRdMiz842GjPi9RK94k9hSfHKknTlDWfx
Rqb6Ycl8yikUs4bbFr9SUkipMHgFCHqne1YhHL/t3NA+IHZlf1Hm6EF+h9eIFODnbRk51iFsLEiX
Tdiphk09W9VRnpPnODLuTCffXj0r01TJE/isqsadFb9532ziiZr6g2ca+fnZXB7VKfjcGEXzkizy
jUaawqJjNqdWHZTh4X1IUTS4l8OcI/eoTeW9raBnx0LFTaO50bMcPAAeZQIWT0ZwW+j3ldneGb2J
AEw2ZeMx64aeL1kmzHz+n50sbbeL/taxgIoOkZhWPZVt59xLyKT7w4Ptzsd1gm7PyQ3foHTVywRa
ma1tC336JeZy3Tl5LIsivCxiQO/4GE4UPuUuHGD4yLb71kZi5QBqOt2BbRoO5rL8rLjldkQV4UVJ
d2oMt2vRNcPLFNT6NhoQvhXbCOL2DCrqV2/hexVTVZhQBWXqvbOYBtDph6S2eYpchiWbvmfD+io+
CTdj+ki9jJadVvXN05T5P8MdMtx5QTDcTf4ICl1O5cDXu6Kga/EecB1VvXskRoZ+0QbVRsZQnUV7
3Zr7y5prTFbEk79dZ8u6Vj293cdlCRmXmfNZHergeBViNyq/qIH3U2jVKKl0nnlyeyUCOzirnMph
HYtfIsXtQJX1Filje428uCSUgsS01QJ4RiRI1pCz9ZJoEyjG9m+vJpHsUUNYB0EmqnozPjoQDO7i
UUv2Muy9EFtvjI+9OzubAQ6Kw5XDH9JfQ+ott9f2YjyFZabd1Xmd2sipsMjovuhTOTwEetACTsqc
g8fO8glS+3rj1/NwK0M5JJ37rJp9fJZRFcfaU2eNuxwBocdiGXlmEDzRmLlOqWDhuO8668afmjna
el0Ly4CXfddo/462cLzMfER0yP5k+nLh0QyHQxNl4JSqegu8Z3iqHTV8oREAXKX/IgcjtlsQRJZ/
Sheb2wBUnWcFcZdlSLW+e8wD/VSZ3tsEvQfCYCEkKCZa0bK9M/fQxi7xYG/zc184v6/xtAYC77JR
t1sCqr6atkEfTjcynNuyA4xmR1sZKm5qPOfllyxJ364GK1JF+tJ2bo20TUDdFAZJG3fRLYNLNOYv
i4MdFOvFvdiiwgJEvI7NW4NGOcj5CfCXSRIlQzkYkR2DoymC3ZVjHaLdYh5CywYj+MXQXHRyJiNA
KsWl2DTCY28BfNy1QzMfqMJDXe9G4ZMauZt4KrO/eGWuiSSPxKaGG7zIfJr7r+dLRAg57SVivcL7
9cW5rgEoGC5fQOgeVP8HK4TDK6mR0NvYNO/cu0q7pzMjgEjAGn7UbRyc4gVjvZHozo6c7RQa4yc5
tLCm3pd+A619O33KbZo8stjPjnJPUEwjyWDV58vIpYzWKNa4SeTlePfK3WV/401JiX2Y2y1zh+Wl
y9XEuqFWHdDhlNJ6k5T1Cbgg3FIAYJ/HcJtGS8F/sRRq7J3sMf9dXJeg2u/2aeVG+3VOMBTpZuqD
t3XEAZnx/8d11muP//f76fpZ3RoWDGVVahnnotGPfaxbt61v8LyV9r1xniqW4dErNc6pbcSnkRZg
ZCGNs5gG8V5iJLyiKWevtR69JMsUiZS1ZaiMqEfsqgDCpzappr0YxX25ooSPNCHtab6qN5EbJW/f
0uUEzmdTmsZ0gybGHvW7yNyS1DBPUZVZQLf5zm8DfvKQmGDsyfe7+MnlTO6+rNr25u25xh+jW7J8
ygMfkODR7VL3MBatAdfxHzZ1caB/R2dOrV/sOcw7iCUvISiYf+11q7yV+WKSCRpvnx3vFGhRlvni
GPrMPdv6pBzibKSfYyjPYCWq86xZ5fnvhuKQkAlWa7ueaa39v8fKSmkUfHdsGNFq+6VUDGUrZyag
lctZvtjKVEH8793773HowSqggklmuun+ihtLhjowXiWPAMwuz3FikkMd9sEHGe4UaEHqG9C2ZcG9
5gQ0n1FfNs0MjPNoGgCY4xdjMftZl5wm9tJbGVoVrfdwJCkAmOfiVddIwpMFgnB0CeaJ/rLGzDPN
p9gJXwKalV45JHxsTZ5jULiwM/TejkXpPDe+jZrkOoR3/rYPIDQ5Ko138QaQlT3FtmmdoQgfP83Q
pFiT0d1BgjZ98k0OTaTAgl1F+s7pS768xthOzrP7NkFmycE10stUGcn80UrivQOUZle6VUqus5uO
hRYZTyWNVvuuJE9mWhaSeovNV8x2WxZ2cwkRx8QCG5jZ8lOpT791gaWdSA0bT5CantQ4VO+1rnWj
bfE60Sv21C6uqWuVe80eb1rD8SKEtLPplCj675dIk2Yt0OlmsZVrrjeTBnB9x8BiSjDsd2JPW6/d
Vkh8HC9LrTcjbrnB2EkvN7IuV7xqXuLc5rEeQJjAxs5YdpZupPQ3QP3p21LY0m9WozbN4G5lvyjh
YL6JhLT+ErMusTpW27oMaj/xZuZzitb9+IUU2isNlcrntpisY9GZ5U2b1elnZYazDODjjz8HjBGC
F3VAWkaogCaVPhkDIi8hA1RD29jZVfZxaC5DCRavBK9D8V7NLWzg6S0Y6+3QWcZ9loAHGn33K/hW
zT8FGnTpNPHA8lWXykSaJjbvye0a9xLdjO0uqY3hrmh/TwvLPIVQPN3RScq/qlLQqaQztKghEcOK
jvl4R0pIvNMSImdyqBuapC6e67EdtcbJ7n8gaWbTF73EyXIyJonU0QpdneIpgK49SPqMNmgOxqyF
ys1YkbCf+R3Z9laVu7+nqZndgQYuSX1GWXbXgIjaJo6vbWVS46bePuq6iGer3FHMe7Sa6VofJjoA
F4X0ZQhr1PTohT4qxohiXbyW2tdPM9IA9zTgvbLrLL52WTxvtCLyX7sOOJLWF9OrX0XWxmub/NV3
kB0sisBDRaFRNopFz25n0NFE2cA7aajTXvq0zTj2L0NNqB6gofkwXL3SV/df56ZpEG2dgS15u3R/
Gh3wGKOONJ4VPOfeXthOKJ+BYp+oGd4NQbUX2wjkct5d3MuUrC+0fb2sYNLQtfc0vd67tVLeQJ/i
7hPadn/Wk/hLQ4vBk9pX+uOQVelG7HnWm7tMBUbuLaBe2p95NNO++nPVnngBGpRKsuRnutuaTRN4
/gNYwPm5VNonsQd6Vh1S37RIjHGRqGkPnQmcqIVn8zX6ZoTx+OswB8gV8LX21JftfIP6SXWjmlnw
zHYQDL2d279G3/QW/hOJhN5serJjaGHenqzhm6TzCU3HHRQWKT1Q7/LzYqTVIN1Pk5Peg8ZzHvNK
UbZKYPFr9n4W5KRKxRa9n63ey1k8FvddDjlWFNhPIU+vt7wXjQc50MRuPlixj2ojyoGbK4cMp9h/
KsvMvZXYNQKedzJhFpjTPg2eIffLX7Q6jfe+Cuy/aGgci5Wy3Fq9k/5ox3g7m9P4LUBdbD/XyceI
ZhEb/9cI4YlK42ibReH0zQwUGj5yqDaPsNtkfIoUNXz0RWc59JydpcIJdhFRDmVz4qyaywH9DUpk
3XlwhnY7b3GI10tdPjRpfT8pZU1TyLKn+TBtWZsa8HjX1PftIrWr9yR8jcornyeAibeDq+iHcS6V
L2SwLhEGTT+bbIJ4yI5picqpD2sLtzoq4N8pPWt3MOu2z/AoTg9wn98YObe9VYupOFiTPuwkVg6G
mn6Hwk67k1HVRTM9lf0NfO7NJzaX236uKUv6iLmJUG7bkIcrDLIjc9NOPzl6vpMWaOhR2Q4jp7KT
LmdXd7SNa9vqPQ2K2zTUeuUl8qdpD+t+YdMpAy2uHEJbVU+KtRzAmmd8i3AKttbUaSnofsn4bqRS
sHgkfOlp/6fTPEAEsqYdlr7XahqfouX7GrIvixpOarGtp3Eh/2322/ywSnrO4G5R96vQCpycG7Ff
q35KSB4b4106heZmhoVjJ4HiWJeSsyBpjvH7UldhifuoeFrWREcoV/R412bWrm3t/JNVpmw0zSQ+
1nqb7ho9YqeppjTOdyo6o2b9y1Bm3kHv1RkpAvSpRbtabK3Xz9tRGZsncfyjTV3m0uFHa+oaI1PS
uhm23TRqOyk8rgTRl7LlhzpmiHrRwR+Gn6RqeXFfuKP/en4pb5oGknQXzumu6OxDX3Q/udEO8suN
pY/p/TD1fbhPFFo9nfwvw2TpMs4HMnRp3x5l9B7a8rj5WC+Hd7usKCOxS8R7vNjNRSDpPV4uKaHe
N7uCgKmEHJNdMoei9O1909fzZrXJ2cKfea8XHjS2EmO58BLSr/82r3UHmoIkckgqpLSGxNkXVfIx
Zl2xhXjtSDXqV5QP7FNVWQ+X10OGsF7RFs0LsP5FVNkuYWJyc4cqwPvUy1A8VzYyvt/9oK42mj6o
+6blm03YBcrG+BVAff8YAC0Gw6pthIOgCarsbJrwhEqUTHKCHvaFhcr8r5PaJrl/K5VokYbSt5nT
7lYmExpSAVKRSWmP9zIOkMc59BOlRLEpS8zHQLqu93xbOZfZ4iYnrFFZJP8G9tqAeCj+zaTydqvk
k/FJDnPbOztnaIL9aqtpr6OEqAabLFdNtsVItQ+LcJgcyFbDt1qT885HHwbHRWc8tBMDMepvEvDB
3PXaATrbbCu2dQ1ycuCeGse5rCEOO9e8ez3gUXO5VPd+PVBA6WGezeHawTPHD0qv/e26eOXxMSjN
jjefp9/AoAQlzCLaCqlh/WToBX3WjvnY5KjQIw5ZPy0BYpIAOcTOR5OELhMBK1uXiX9ea13+z2tN
RfvVi2Lt5OrhxrGt5lkOsVageK/53ZuuTVtAiqTPnnnbqWn73PeZ96nPwiVHhZbMEKCv6qtEX8Yk
rqjF59pbtEM7zqeCrcx19Ho9maEu64ttMkfv08j6MupK7TXKwtcxiZynceBxr0qM8FaG0rrjzc4d
XWjNvfTwZLEXPMXanQwkKISZnl5G83O09P2InWj/mPSgpmqLZrBth3TeTmv45MgMiaED+e1S61LL
pRySuMhuczNaW4RPfk2f37KGSufVeeAymbdUtlQ/PwRqCMgCnP6nMOsf6jmd7sQkhxJWpyOi2Dpk
joSReYRLPiZOtQAPJIpTnarRjB2UhJHdvpGtRCI/cXIqBzgc/V2radpGtilik22JnK22dcaVTRYw
qfptVLfo9iENoECGjOHCDXYhDaNZ1Lmt1RQlhoVOjHbXN8KwYqr3lqVDkdkjLnhQ6J881EuBdE7K
7ECbQXKolmrq6p0C/ceogaChpBdt6VNy9lcweRmKt6TkePGuMHmB01OlDS9zrxyXpRZvMvNORtuQ
7BZdRGgafZlLmLp8DUZ/t9esL36nf0OQKX8UZ9fqG0jy9M9VVnvPkx4exRxmCPEZA324ox7ZX8ZC
bW5ztUx24rWCRtkHXkwdbbmAj/bx5QKXJUfn6gIUEz9cIHIb9wCVKahX2lzasxUmW4akXWSYWQD6
Jk3fpkl/gsDTPXf+FO0aK4p+qWjkmHX4TxGCMw+DXtiQWhTJT6NSP0kAAEoHsovAeFxnIg8Y/lJp
bII93/yazpl1QNyFt5UFa306ZvDDLJiVfgG7rAex5QivQG+bH1e7F9XDoQIoSZ4LcbCrqTJUBEy5
zKVPF72o94Wn5zjizWR1QV1uukWfQg520ZGoktM6BoLVLofVLbZpDsLdPJAIEsf1Epd1yppCMVno
naHX9nk9DF3fnPoS6NK7PQCNdDZGiPZ2f5zSctjPzYeYoo3GY9J6v/TBWDzAlazf18pBBlBDI/Ns
8zh+sVfZUexikbN2mTMkjX7Ps81qDhCUhNOOIuufFv2w3mr/06IBglh93kSus9XpnFr2FLIBsXzX
Po5j8k1M6+Fq/0Gj8FdEv8DTLjPBl+mHKB7JFi/DNdZZVqvC6NtlByTey36mr4YdgCb3LjayipRO
Xr80KQ18qjLTjJJVDjzClfN5sulMh7DmdyTs3J80vj/J4Wn+eY7r+k43AEKiX2S88JoPm1Bp1V+V
9lF0vpY5VqW/zfE1xT83QYQ0d1JMe22YtlNWsCsmo/2t5ft500Pi8lg3PXQeasDuK8zmb40D9wN8
kdM2beBydIap2FFRiR+BHo+3tjspR91piidX8yp2PvRhGR50ywt52BQNn8a+0b9eTdLaWoFt1Sye
2hreA3fSnVtz8KYM1QkeIOkPqp1DYuXGl6QeH9LJTX8kRkInJU9vz/Br1vSYEhEqqvGlHvoHyZ/9
XcT7Gv8YQRObu83pAt65XfITvBTZJwE6dHuV6tYXa2pqGsDCzwKoKELVPo1wbF1gDllpAPVEDeNg
jLBXdfDtHksj77dFYaK2vSAh4jy6LCrz250sOoGWlEUFQ0Fjp3NZtNOmbh8jWgK0mMcU1Rk+BWqV
n9E2YAeCONllKCL1whurYSJ3AsPK8rgj9sVUx2p+liXe1xETgp5bJ1Y0Xmbo+21AjzReQfIRnGdb
Tx6bRUivC8P8RxeCmGo979s0q/4uZaN1ibBatd+EgHQ8kHYHu4lpoHrPp0IH0DwWZarhQEZukvzp
arTgwUbmUmHrIrMp2lQbHc6H5Qc5sHfFOJNem7LsMSvhEhVd866KRwBVf3XUtsJeYnEEZNQuM5Le
4128OIK4NM+6AQ/x/UiqKisatXl5y+8MhpMdRgrUone38/tJ/d4mryiFZj/I9KnbyJvmBw1805kG
dijC3gLyPtrXqQKeT4nd49R2B0ttnTt78i1nR7okOeQQKYIyQmNe3JGiO3cRfw/0Q+hVprTe3aY6
TezylwGz3hug/1+7EaaP1Q43zt5Mk/D1b+Ltxa5HXgGysYGLrIDeI01qPqVLTlLGqhvUG8rGFoJ2
5C68Uhs3pp21SMZWxmtD5aVuSUKSHHgI667cCMsmPCtQWinwHcrQtM1/n1RpJuC8fLonSVVAf7sc
FHgqgRein9HOf9gWR4xMGYowA7An1d5PsBuXmlud42aansLlkI/WvikL2N2XkRwA/JtRw0PnYvGy
Tn3sqBXLCEpH+DhA9iGJHNytpniss7uhV38WkxzszituXVVvLzObqA5v89r6DYme7g7uT2SMujHp
EQctui1E6BY1pqEk374YxSORcnYJl7EZZL/lqaqCl0nGM1smbV/N/bARrKU20H3DczkeGUuMnMkB
ljR4C5Lzaoa+FwBn2XVvE+oGie1qVh8T3UHKSGk9h+9kReeV62p/P1WBu4sTY/rc9CF5VMt70lWw
XOFYwh5qa8qdOOdBVWmoRGhdvC70TzeIVvtb8br81Nzbk/OdzuLpswUX9AtyAEVd1922qJXHaoBb
TCILi+7sasrVW1lHr/noNNYw7cWrN91w0uh3hQ2TOwLHEX+K9fIky0oESEgI+5TqWUZRDhElW87q
LKuRs+ogsa8maLRs9EZN9PAsrWcbNof6Tz7NrBQ8ImiiUCK9GXgj3xrQ6N7Tlc1Xcx2UnyvIMTbq
gDJbwYvmk/AJkAtqdmoQjzddkAO4WHKqbKe1bRSFFax4DDO9CI0NaIbknh8l+FpKk2YbxXR2cRtr
29TP/hQYOogA+FV2UPMKFeClBKcsJTh/Kc2l5IC8fmwfxCROu4HARvXM4SAR4rA7iJxkvtjWRTSr
A6ObdQ9iVxtlQJIGzSz69bVz3VX5TRn6T/6smFB/CaVVkOkQWWlwpM5+/CPjtxxylcUTNh6naMEk
Bxvt4I0Y4W4mXE4voVBX5vuuoyyFPPXO817Dop0e1xTApJi0BfiRciOJA3FEjTkihN3UO75gjU/i
SPWGmnehvUKQkZ6cosj54vP0o5l13kPZomuQWRGCCv48b9XaiV/bwS02zpz53yu3ehgGEvKbcf5W
suHjVS1aOkj66rfEzL5YQ5J/6xT+tfQvTz+xH8h2YZ42T11fkBAwLe3eDcf5Zgqc7lSp3oAqr/6X
Kxej+fHK1nJlJSwfyqkgz1Kk3yjaf7xy3yVf4jJTt3Fu9o9zlB8gMYONezaVo1lMyndj4H3udYkO
GXbt7qH49870/Pcn6uja0Rhi9VMCodnWaaryq9V0rwtom/m/Q21EpXNOviuaor4GvZPsdD70n4LU
V470b8enKImb+7GN573lzcVnJ/QhjA5N7ReENN5uQ+M2FD8IfukMkoBXtzHN3l9uIzLd4k+3UfNg
c2/wnLztRj7P1YB8BUWI7DNUsMWT0fK1soxMT+UAli93pvxBTDxtNTuvMbqjDGV6OINVkmFrjJfp
9HU7zXaZSmMAPeaQIjuzGe16I7QQiNeyJ7ZaABNa6wU9AeulD5YkDCJId2Krg2BB/S5cV5Acv4Aw
yp5s/206kmDUEyOLbILZqeeuNd8OzXKWAH+3lR506TKyo34mt5IaJE4XD+Q8qPZo6q0KS+VOdB1M
jewCJZD5DBssmnrqDzGjLopUzBIlOjUSlc/TdC4r9YnnFn8blSV8mNNg1ud+YVCRg972Pc/HkEFH
0D/erg6kEYhW36Onsd4XrX+DXGe3Ncif3UrxLk3gvoJhwoUMFZy1eOG89m6l8JfpM3K8LvSytu/v
L8CBeQjDje8P7rGItNrYid67thjRVHCPIuwuYvFyJl4dFrdNu3irFuxMN7SorkMS9jiHxmddWGqX
0WSrn4XCVnzLaPUtkep75J/nITB8iSyN2qCRDFiYP1jTPmnhUJJHwMvToBjHqEQnZHlYlFK5HC7R
ZmvQ5Utpfj14kzLtp5Kn3yG0b2JTMQApRNM3gF27MvWS1ymqS1r9sAs3bRJ5MFlU6cXuTgvDmOtP
3xb7Gq/p5m88vg18h5F7GRfGdjm0iU63yNBFpNuwrd5gicucdgbsILvFPM3Ch0Djh6ttBzotJmf8
6nl+sBuNTD9JdccpPs3z1LxeRQ1OvNQWTyk7+CeFf1pn2BQu3Mgxd24eUuBchFkHoxmfqol/qZQ1
ep09m5TXRkNxnlJTNV5g2dkr/N6gmWJ1ZyVlvyZKNXqq8TinhzQRZXbxiuxLDjQ9bO7E26bWaYK2
4jkIQlPWEHOPtOg5zFhDljTIg4FHSrJNFhYJClZd+FJOVQX9DkClyojClwLifsha3O08wj67rYwe
TUPfdw6Vab95E7bVMlVMfzd/iRCnQ4Pd3kKTht6B2mnL5U9pLgTmTmFWZ/6U5sJZrlphfRbvvFTG
xUt1nOAQfvPVK58mGYaO/nHu3wXLZ41vteQ83OWRM25z21M+K8H0l7Np1N9sw/vZVZwSo+U+NvV4
bPLEuAtHF9Kd5U0LDuJ5Ksfpxepb467sphRVQ96cNXTfBruXD3Z5M/t/xA8xXKBzXwy2ui9thwQR
JCZ3cxPqd5Pe2jsk4Y2N2FbH3w3JJejVRuatbiOf7V0bopB95dCW9VN+cXetayDxpWjhoxyyIv1M
/6oD4vEPk5zB6+Zt4ZRP94XoZYqxjJv/w9qVLcmpK9svIgIkxtea5+rBPdgvhO1tI+ZBgICvv0tJ
u6vt7XNu3Ij7okCplCi3q0DKXLkWaFNcHxRov3vHAmD3zP12M/Mxim93yL3y7Q6eA+yWZo0LliwS
2Zpm3JxdI3+MVL43DLBsonopWdT5kGxaqHxCS85n+3Yy64upM72GyIOj2QFioDO9eNPKB4mYE2QW
aui2ag8ayKW9t1BDNk9CeXG3khA3G60pvECOtF0YWVB9biukIx2Wi2Me9tUL9MhmezNCpQiCRPa6
Tpv6c4W9qmWV5QMvQrAV5SOQxtre6+mogIpu02tIrj5GbvcMkYtyBe299FGZCLfQFdmUto3aRlf/
P35GifBCYYJrehiEtQz4BLp9/URztlM/tq82E+NxNIFZJmua5dZyUHiiVIJDv2LdTSDBDiDCY4Ag
b9PIxNqS0MXk8YtjleZDmg/pXSzZP2QmLz/2zW1h2+Or9jIDb8tz4GFKw37EXrM4Wg4eAsjHO49k
K4VYDShyvOcOdx4TCDWvPKCut+RBE+wR4U4tAPtINj2hd8HeOscBfBbFAPGla7B2ixfApZt92Dds
LXToy4PdaZ2P9hLHoi/a/292NWVQn63DhRhEd0kL5W9S1pfrshD5E2gM+Q66lMFShG3+pESDomUv
8hZGgG4yhQhKVKDHJGeLg8+nz9WFBtMqmR5SkJBF2Dop6Gyt8qhkn1in4nvltWrXp65vIgzntocK
L8tsoawo3Nt8azlS9v/QgFGC7uqYs6E9zO6Q7YPeDESogJ6qwcIyVcPFjsvupV25g61eTEO2EJwa
sgV1o6rTDJMGZGD1KFRJK4groJSFuvkABbPIUY/ITAf3fueeyYy/LhiKIoDcq7TBkj5U0HIIwexo
1LPGL6E9tps0w/nu9rpFdCQbFzEiJNAC+PAaprft7eUbDmtd1PvBgcYEKbBgcILMy/yupokMMegY
ZEgnG+zuOENaatPrLFveDe1DPIWbthPRlUyd6UPvWDT/0BiZbpNutt8ntcNUH61O/UP+/9dJcQe0
GNge8NE66SNO6g3XIIkA9aik4vW3sYmORoLd5mMRtuWnIg1/WnrXVXtNvPCxmTyDTpDPXff3Lo3e
nBGxkudbV6WoOLOyqF4Fxj60dWXxwP3pDr2I6oz7v/a4VxQLlbn1AyAhbOnkgt37zBo3kJVuTiCC
6w9KQiwn8Hx5RXyZrwwAJp6mGkIaY1k33/xa7KUFvO2iBJwb/AQQCs35NyjviFeXeWyZIt02L9kb
mvbRK96WVBMAS51y3pZESfkpwnc3bqV6NUrWg5oRVyNq8BbQOVCvhcQ96Upp21/9Sj6BJjYAYely
aHOxIW2wEGGVs+uB4qIGcfKauk3XQCgcipykFCaCSV6rnHnndztJi7kIYOBlnCbYC579ArLBC1zY
Id4/C0h1zBcfh/6LjwnAz6GfYr6JOt6txOSF+zgIxlcPctadKqtnaZXJOQND9GKArscrucVxauzB
EQydTdtbVKwPdknKwq1AseIKhcn2OlYV/q+rbOpWvMyg+0H9sbU70IrY9nqAqBB0Qd1pzU1vCyzT
P6EzRnvirQfoqr3S1bv9ZiL75FizP1Hck8nRgJEBdrxVoz3ZyUSD/6v9j/XxHf/weX5fnz5nQIiO
97UVczYBqto2luHa+EL+anoQ2Y6su3ZFCt73WvlIXRTJt4Z7YboGth3xn6YDyYieMPvwKYHQS+JB
FSbBU/rfS90s78vN0xNQ+rpDDoVwrYZgl47+FslqGVh+tiEbaSd0YD69qMxc8J6BFxuvUm5H1h6p
UXPGjSk/sxeO9LuzB5b5p7jmby/gpHpzm2Fk2i1oy+4M1hD3Kf3lNrXDv1b73Y2ml2GE/2IX334+
4WAMBaZrWznQpOe1dx/L2L4H2lOhfhhf9NI8ZS2YLchT2rzduS73wZXIcCjR/s0Ug+pQNOC6JZ/R
cNxFI4GmY8ixzD76DmBfdj7cwVzN7pkKpxNoI+7Im5YdAjy3+JwcMuVwGDygVuzQyHcZdDCfzQop
idALozN1QfW3bfI2fjSgSPeYj3w16hrXNOMMVU+yXFB3miy+AxmzOY9mgwAQZiiKHY3SkgKCG2fq
6iXHDJx8tGQBep2si9qzE4WgRTECBCvEklHcRDeyyQEThxzciWIpXVRN0MSLow11rVSoIzOhWdTX
ovgUIW/0aGdzKIUcmhqUz7fpUtbmMvC6tdVyqBRGSXA/1ChVY1ottFI9aCe8FkDjrgf7w789lN8e
mwGv+j88gJxCWFynPP6yhofz+2qIOfThsWfJ2RpIHIRUXG6jnTTtfp8YGyLSn23zOEj1QbJfN2CB
dQrD2jq1jawEA6sp8mD1yaMuUiZzlxA2hKkRyplNN0zN+yRC65DXu4l65Po+kaEc4SQilFInrLx2
WXqE/KD3CGiw9+gx9owyruYMklgPkuW1v0Z8e1jTYOsZwXlEyKrVg2QqiuxSehkDKy1mp7GTrFFS
32xoum9KCyfR5ts8W0+ClMYW8P74jkym32NTBeLnLX2Cofe7o4Ae8IJGaQ2GHFxhsv6eTKoyUEGk
vHRHHwHq2vXBYa4JAMivTwTSH6h+GQ9kac0cqk/TtzCJ+z0F4CQIcrdT3VVzAE/FvL3gRXtPg/Ql
QzYWou+JuKcvmEhblH38Pl3mVbUSLgN9c5H6+xjvAWB3/X0b1PknhyXFpxz7JD6kwzWqOb7jDrOX
DhNyR4NASE87DqKEJU14n47nVQ4S19Fb+26ZXDh/JNAEw0toBUjvBPYd8N2nNZLKjRrib6DB/ep2
0PcB0UiwzwXUGL0ss75gIo3TxLEy/JWTADRTrAwzYXtHQ/Atox53SItbGnoh75EXdhZh1WQbH6wF
CjJIr10ac7CdZshgZFpJSku5aDuQteyD/Xd/5AzPLGhEt0fp8gAIawqkgo78/REDrLy4WvIYCY3b
wIdgYUORQE+BVbOI8Qzv+xJcGiq8h4pXeO9ayLJgexxse8jY3oMjADF/F6Vfyg9O5MHCxLobuq/T
6DjJMguEq+nDf4SecpOlo9mBG70k+dIatKRTN9Ds03eoe4bgbQf17rBH0Zs+2eG55ELGL2r31G2Y
uRJghX2KcfLAtuXfbvSq6B0oaAd5+1e3Wq9GQOZ3N32OmVcjO93U6Gx5uymt1vVgVO5TBeAEhMm2
7ZSmR+iCZcfcMuztCBTCVagSMPbS8h+7EKHrmjnlZxaLz7FQ1Y86gd5d6g1iwQdAoBtR/uiC+vNo
iOJzXhcJpHFS73Fk+DFXhsiuEKh4u0ttDR/v4tpxskYerAH98Zeam2+sMVCaVkdgtogj5oMZ2pAz
rczfbDRJU3D4kQWJjcBfZ4i9PUIkpjw4SNlAmMexH8kWyddW2f2DsvA6CBzIDjcTuLBu/pC+AqRR
mtilNlZzPzcvfTtBtLS075xxcA9cb1ZdYDc2VjomSGNjx4pk+wC06+/GWTyejFx7Jmv7MEjf/6dM
zZMJlpPbhedasyX4dfGbT5kE43Pc1l9oj0y7Zdoojz3E5mVo7smuAv8quA/sQzZ97iLIDtzCuxQG
1nabQezcdqMNVR6M6rmKoFQBqQhrFSPPCMm5ZLrwUJpLcnCC57St7aUoUKzeyChbysmMNlPs2BcD
iNu5sQImToG0130eIrxFA+SiILe0LPAj25CtR/3fynTiCMJ0nbz2CnQhrZMOm7KQ+PvVpYEApBwP
2DSOr2DP9SBR6RiHTncZ29TB4L1UIK85Oj7U+4TWjrbyyVt2EhT+k2cUYMKqflQjN77oCz+t3i4s
8OOmEoIgjoXsYmFl1nPtt+1KdNK+KgvaAmkT5wckDMDoEE7BumJQRUissFhmFch3Ii1PV+irzgfa
G0Ae9E0LSb9kMK31f/YhR2qSBGwnQnvfFqMrkX8tijbAcYuf6MjZl2K6Y8Z0IhmyNGHjnR6jEyaN
NQzfFn04fR/7b/PAhwKW+8H+0kCWYQHiI/EoeOhvRh8YGwUawzNLgnjd1dJ6Lo3ua14OUDOPwYOH
Xd130D3zxaAnGezXJIBvhzMKehIwaxrm8zQM8yTIqs6TmhIBLcBNjLBPj3HtGMtsUskSMaf0GIUD
SNpppA2T8e2ShqbURADFyacDH5BAK3RZZWmgEDy2ILwOLbD4FIRg0DBy2TwYdlIty0qKL2Ourp6D
Wq9Fr7720m9/oGTqp/Ad/9nLOHiY/cG+pp6ZQvdJigP+stU5HTlbS9v3HlkiX+Iw2k46f0SNKscA
2BqBunHqZxzp4tQZDhZloD74vA8LX4wH6rUmFOfbMZi2BAkqB+iU9w0iejNCSMOHQMnyd5t0wUBB
otTkTH7D+1xCHdF65Pcf13Ma7NH9tD2BfwPlKaZnrG4Rlt42P4ElHZgbHaQpbIACS8cFVZlGR+uG
JoXQdlrfbFMSXCzjS41j9yH2gwqnZNMY8DeMVnN3ULl7HVWeoHI3DhAuAHFSrBsaAJNduOBOIbYf
vLFbXjVj1p9vzo6nib3T6vGDG4Tc4/Xg5A24wF9AEBOcZVk5fNEiHrAPePhSMRZeRolzywrw+43L
wUA2u6DmalokcWjg6TLmK+CJIGpwez4NLKtAZr2mB1NLdnvs7EuRtflKaWcaCTNk4BamBEAwkbPz
Hw8/Wj1n3ALZIsrSNduhq+kRI1agLpMuTSI+vA2RUVmJDVQfsBl6CmngffATvVWKFTk6sYXyIF55
fM9sNdvmFfhY7RrItNlikVc55CYsy76L06neOXGb7QvujNcJQpDQiEvqzwPkHj0jMn74qt65JfO+
tF4+LGlS7ib1TmUWmEeCbrxyLDlPyk33TE8Eu2h3iBG586QQuLa7IBnXDAp9i1xXKri6UoGaaqiX
CFoFZ24rC7gafbQH14YA/RVKD0DI+OaHUxOYS2RVA2+OkM/ifbJZxmoLfTTIGyOdcwVmeLjmqarP
zIVCvWS5C/EdUKCYcTMeysC8p56rTXQF3pJs17m6PEFPpUVooDCidGNWgN95YVO8rRJkWbtiHSKp
seWH8bqwcdAcUgZCwtutkFvCpwGCZkerDWOyC5NEXiRIFda+r+I1/aJK/bMy4+IRSm7sRL0mDNpz
UXfg/cMYNUFtqrULxMU6KYM3GypX78PS8OffIqpqi3M18Sv5008R5PFyHQlVr28LqVDeccgWn2kd
BIdBvzF6CYJMoFSpNP+VlcY/pUq8O6eHeLcMwVpPduk63tJqLHZsomJ4YonYtqNvfc6UBSXrohm3
5JYihZ5ZONg3U88O/2nZiRnVwlWg4aJl81AVB06wwMbo+A5Vg+E6d6Z2Qyxk1E0QW//QFbpLlGVm
U4fr22ioEJQwi58RXgtPPTSFDjLFv5K6tkC0vHR9FCLo0cTRHJGiAi5Rd80E2EOpafqpi5RBfE6r
Np270ajMc1QZP+aVkPG4JFHxlXqRdJxL35rP3jRNT20h26sBHTEaExYXd00WXGhsAHLxrhk5OANw
RzBq1PfYYO1CEKw8xcZkAFM0bmgs75n14IIwkOZ1Ttc8jm28pLFqiuJPbv6zwjdvqxJg3buw6B9V
XqSg5cr6o6vJnQAb5ruE2RW0dMAXNbugmqbmjnNPvaTIGDCAsbWhbm8Bw12kwYV6NKnABn2BAEF/
pC4t6fndvZcmn0ZNe5L1Tfpg6KhtUQl7iw1GD7kbUe0H1O5fyAVJGXGBBsX+NqHNpblFIQAQFHoR
aro8lvMiUV73ew7o8gIMEwFS2ZW7SOoAaObKto0FMxwBkS0ZrOxuCu+qrAzvUC2Z7WLIGy1M8qkZ
yuyKqrvQKDXkPB6KIHLvZqe0wcOlwXdgXjcNwJRkOmm0u0263avQt7ESUNgGaeGsUHAFDEkQmezo
4I/zvhfIVQy0NvU/vP2HeMzWnYcgeNWa26TL+p2LaqHHSDj/iGTKvxdmgMyBVz7loEv7m0PaeE/B
WFazA168/a4acejSK2Q4LD144JFZxC407Qsrqs5eZvAXJjdTmMcvVT3UlyGOgNPW5q5QYpsCOL5B
Moq/3Ca9dbFbTxDJmqbyOL8ZBxbgNxKLEuV9kEf60HQhAG+iH6Hyi4FGv1vpCjLv3gUHnpgPwYos
AWPY56RluQ2zAmp4jh1A1jWTa0ey5Enm2ArGbdT+UyJWZTDb/imRxqq8MfnstAhqZMBn46Td4XiI
7ffBqhoU2+npIcRu5umTbzZPSHn06yTDbr/RWAhX4yNkY+N16XUX6nkm2BSmNpVLa7SA79Cjna/e
RqMI5fK1UwIxpae+zw/8odiYARhMY1BYIxaAQvhe16hkHLQq+IE8Im/vgysKZ4HeY+aXTn2i8RDc
bivGg+lIEzM9saXilmn4VGfxePB0WUXd+sXF0VfUjdwQv9OwP1kTtLbBwgF+xrpUJ3Ijj8mIym3b
gSx2D/BRt/SdvEbGczTm2oAwS8pFbJnqzur96gLsiwE0K1KnrqpKfD8rLU76awaP0uAehIDgMM/s
75705ZFeTl0TBxfIoG1bgTf9smFRvwGTXrO6bfX0BFdl7ZFMCjR9G9PnAEkjPCoTd/gSZtUexDvG
D8uxThAunT5LMAssPdT7X8GbZeyczux3KC8FalNP8hzULSZmvZ8GUV6n0C4W6ViIc6arUtMY8GgF
SaC59253pFPIVa7yQ8HBpXgjmQEsFLo+RueBXdUsDjSQ4eu1LjMbOX4WQsm1M8dzDYa0l+5npazu
JWJDBI5csKIFdcBfJPi/Nomlhg05gbX1bQ5za/vF+m5H2U7VRXzf1Vw8spwDGJ+ZoK9qkvgxk2Vz
whPnMw1OQlRnUFSfi8HNTnxMsxWUcSGwqLtBhzfggi6pCY0EjzA9Mg4pRjwId2qhHndNxt75Bkhc
dm+PXn3JgB9dtH1gvopmMFZlzYo9dVNkLKCOqZ5SSx/BgLNdCDDDvIZJPQBbYfp7T/jJEVWn7hLb
oUWXSvk85ZE4m8YYgEAXMAAIybYro/SjQ6m72k1qNzOqxRnxSmiiRQ2SYUBhrUBlIw7UfXez9GoA
i4EbjUAFU/MNlR1g2KrKr4GLmLqOmCdmo4C06vzLEBTlCRVx7urdAykJlAAkSi1d7RG2oJQnD2gS
lV+j+m0N8jCgOAcuInAk44FkPrRIpq2nGjUgQ1lbDyiltx4yGWwaRCmv5JHHCQfiIBgWiE6BZ9dL
3GmBp824J2eboyZbjg0wV5hKMxq9JsKRzdou1ZQvK9fYDL3zmUFTa5+CjmnRamYYZwqrI3UhUsOf
nE6+daNhjDcxSpVXQy3dXVVAMIzO6i7+1TtZqnhFB3kapS6d1m/OdqvCI4I6yYKyWq3dgio4KfpN
3PgGQMp5d5A2948mUFtzdiwNQck1IMNKE8hOqbNmHOLtCAzQvNJtwp9rIlIEVcJVKrDtYRmAbiLv
07sgxRttmLz7OixgAobgODD/y83UJy4kEexcLaM265KlJ3K5Sow23cz9Kpo0Z3nM93PfCvHyrcvi
QkuUuZvejUOH86GeDLzdvH6GEluQ1A2HLD7mkUpP2O28NZOfAOzzZ1+UVX/MmyPZaUYbBhw0qiZR
zfCLp8HmUx9CMNhDLSUPDbYgm6MH8N9fLguAotY3GhC6QhgdaVQg7UScP07O6HwaJGAyY3ztpOF8
Igs3pj3oI7o7qU09N+tFUnXekTwKZCRWjYQSWmM0LnZUKJWUNTikaKqAlOwBxVjBgrooibUu/8ud
PF53dzEgLg2y8EGXOaiUnur82OomHjj63ShyYIam/EhXNFza3QByYj6At/F9TkTuNE6e1VSBz+fP
Sxo3mr5eQ0or3tpZlK5IN3yf6+qwCt+TFWtMde4AwD87WZauMpPx4+CWP2SYdidLdW9NlNjdiWyu
D349x86ONDhpjw5sDYijvbvQyIAKOlA6g1ctN+5vaaqp98TRHOvP8r2y3EaagUyUpqLGaEFRqb2o
R640cRLtPHHOaP1a67b872uR/f2Ot7XYrzvSyqwo+BG12Hh84mFUp6i8JQSv/97FcYc9JS0eK7dR
bCc+dmkUCXGRseZsO4Y6D0yGe7zaDi1LgNgh23zpA6CyTyzrQDZqCrdCPbNuUGYAktIX0eIEAd4u
6Y1PBuD3fmK8VG1dfiu4/+Lji/ANVNDzBfCk88VvQ2Y4eM+Qyjjo4ULP/F+W+H/3gQQYqrzA3712
Osc51YNrL4joIReZ2DTQqZ3ZIbgHZZeqMp1Li3/yM/M/xRPjL3+bFPqsmdkh/j1pSCr+EnE7PqkC
xZddbgx31LSxl0Erc3mzTAjE3bmx3pCnQou+mprNsqisrRXjjOoqa/wwNeuWRliX4bxkb4Grwxx0
UELfQcf07upQWNs0BBEs2WxkKBdN6xWgBi2qdY+a+n3oyex5NKZtUTOAWrXd5Glws6uofLN7YGzb
18DXPTslzpDv9pv/7/ayRv0aZa/mxJfOXoHyEprM45wsq0Fbe+qC5tMtf5b1rN72jj8sb/kzhRQm
orCxv7klxTo7+pxF9nAk02wXyzJERRnl3CYjTE+CV59ut+7wwNnWtRiXt2WasP+4NA2MVjYvTQuZ
oHK+61y2nCxUCEp3QmAwAyTlklWuuzQamaMOYAgv8wieUOMedS1PubaRX8NCKCgCQbKlFea5tMD7
KgrsPiho0ou+N9iezivdTLc16zjd4n3jHWkQOLCHxMm6U48y/tWQe9hx643MvPPAi68abaRmtckH
z/SuzEZQdekubVecIkKuTYXpkWyuD4IDgMKvNDi76XVdpMI3N1vBft6WNUb/47I0KTAQzEqUTHGO
wjaIlu3BaE2D1LTvy4YSR4Wxwq5qaA1nX7XY2dF+xo+Ag6Au7Weo6/q9QiESUhO3Lo2ilg2/l/Tk
Rzj19Kgg3obD9DVocSSKPLM/gVAcezzqe9pIV9TEYQGJ2LTZ0tQQLOt4begp1L+tEJYg+Od98/CH
fV75w03GLIgXnl+oDUIc/X7wokdm9+YXD0KsQejE3/Mu6ZfNkPgXCP62J9B4oJxwLIOvVn0mBweq
xMvSA6d8PVTVuYCOyIoG3C2HxtQ3KDvXK7dW8TkQUX4RE7AHSG3F3132qa+s6StHUfoKOraF3jaH
W6SIEXuQEO7EO3f8kpu2XMQpj+6KwrUvNIAjAGor9ICBErt5oDLAvxwy1FEM9cGzBKgVHQ2BGqR6
IJtqHaDsxn58qBEZ3PDIUNcwE+xqNea91JvaBKkk6qnWEBsDjPlQBIbIY+R57ICoyp6KWm6FLtSF
urNzAPn5PEj+ZKdmRGrp4MTu7k+7Xhbs0MahtNrdB39tpxukkyGOKMiZB/+Yjupd5I9NNX+8W70N
uQESWRynKtvelmXA1J8TXy1rQw5n10VCZwAm/9qHeF2j0Cx+kGkA2G8JxYahCYqlZVvViycblPGp
Jvvi+0ABKFV8D1KQJxVu97Ozi1Wa5h70Qx+QDEpwSsnksgp4+BOpM8C4s/TbEP+DGr36ye66cS3w
aDzVZlEeLWRXN5NvY1MJ8oFFlPvtd86ipTFl+U9wcD93zmi/BMaA4D4i7xfXMM19aaN038OZ7D4p
/H6pWtP6Mtr9XrlW9tP0pkM3BvUXgDYh0AX2Q6+TC6H66dFkRbIN7To91J5Mr7YvopUV9OoLkPTb
sUqzH+YoXrssGZ97NYw4fVrFKbA6+4Rfdrn2eq988TqEA7Urb6d97PniWDexs6yipAMFtiOPsW9N
j620HsHT4XyBRjPUnEK7PUE/rHoATds3suMfg6hMX6tzAdq6+0YKAKljf2UEKK4DAWZ0MfIiPteW
wGGf8/5b46zdJC6+A1wDmSztwKQ7blFDKdYJS4s7FL8Ud2WIAi8EHCrE6538zoL2mr+ocnziKbuS
CTVcBjLTKuBiMRjlLjLaZKM06AP/1cY987N4gbCxOnD93psHQlQLTGF5Rz3hhuU5Z+J8m5SVeOuP
IgaJ5/tCBRLGK/yYko1BEBFsqN8WJh9PWHKR+813InubNB9nlXbjsc0XhaMp32bit7klH2o+9Ksh
mo4SWNfO8g+QsFk4Llg8yoxfZszCBGkMBAeSDWEcooLJMwo0nmmQTK6wzoz3b/4SCHekySLnaDS+
syQ6CrtsXsvYth4Ygmanv9j7uvhoT1j76mTyzb8GAGhJ7BX43rwGYcIehgjVVHMkqwh7+cbviiTI
yXPBDUqYBCpVy8G/0DYtuCdC+w5/mPKphyTTrkUJ96YdufU64cEbdZ74hlcY6FNkapzGzpmuUKn2
QZSBgmQ9Eznd8mnQM2WJwFDkVvNMcnBCFIHRTA5ExbVLIDru/ZpJ9zQ9QBRppiN881UCfEQO2Omh
9iJa51FjPwAhnmzwnxGcVBqDbxji1TsueYW8gOBQC+9M6FFz0Ktyln6HdNFmrLwpQk2iWIOjy/qe
2KgsBGI2eXYmU60Cpti1VJGx7ae+Pbh1O56QZ4f4uFfWDzUe8yjP64vP2EZ8ClOAexfiYeoaMIZV
XqVVRezP0jCL5d8+29Txf322qDI/fLbYMCCyq2u/qHRLDDJfSi7aw1ycpbtAzbcHKvuSzHhAHYnc
VypN1QKRVVDIUbjOb7x6zWMwBsxGF2nbtT8IY4E0doFTa+ttBoiZLcUQ4q9ORlnGeEdHzmnSKl6D
borO9DYygti5Vw1bPnjFwQAk5KzcbjjTFTVdUoKhLHTd1W2grsNvsTTDRd54w4YnEd/7XiUe/FGX
tI2g+gXy5IQSz+qFPEabM+Q3+ROqf9QSeuzRYcCjhN/S+h9i/PMlOU1wohSAl8TORg0Cx36w0Y0I
7jqejxqUMFvXGlYsuWwXVgtkYA9Y0CfXAUTaTqdXcgtN0Jw6VYUIXI+zRhy37aXVbn2EWj49/W9u
A3752wJQRMhYed1Tk+dblHIjr4df3oY5YtrmuquyaplAN+QlLWrzkDIXsuPGZH42neHHmAT+HRLN
wxVs2qhY1/7cCtyl7DxkrvSyeVdsyX9MvLdlS8SNd1OOynZQa4Nhd+MDM7ZEdjHe09GWupWZJPv5
4KtHUbERf+gilhnvk9pEJrpGdalPwNUodvqFZfXOOigC8+QQ2hUvid7doDzj7u2OUKc5Ri3iNNnE
2hOKTEAvkYOo+gSBzpBtogpF5aU3qA2NU2N48dfErdh2KFiHGhY0cRH151LWJUr5MwcMMr47LMgY
l/LNh7tdt6ykRPZXe9NA50UD+C+htJBWSN5Ca707dyoEmBD6Usu2hESjSoHmR+oel9h5tRswvrUL
H6HJYUHGRo/QlQ+kzL6svevNXlkM1B/zaMdXVgWg4YCdgYPX+FHSDw0/IXFuUxu/OboU/mPFswQK
Z4ibU4McVaYQ0v3Vb8EvVIDXnywfZlJ/SmMLmuVLWus2B0JCCMXrhuUeX9tD5mYX0IO1GxNc4JfK
CvnZ7J4sDfeihsx0NQnFl24yFusYOxUPZ5DQP01RviSXlGxjUDTQ7xH2+rZCE5tPOJ0I0PT5XbEw
oEp2CHRDV1HqtAWYFFwYcZ4L1mRtp8YGfFd7OZ4NpXM57siHTLZT/ppNS9765EPdsswde3kbcS2v
XFkuBCUbhYSRKuK3JkE0skG9PPrZ4NcgHIp+zLaMRsjdabxy0+fGT4pAfghSpnEMlR8B8vQWaPYT
zo4fo5l/BDdpsu9ET0ZsPAMFzc/MAD+g4mKEUvyYnOsxK8C91Bn3KEJjy7oVDDGeLFqAMbL4Z4jS
NUCKBbAfMYRrnFD86JL6Wxm57WszIm9vuMJ8wIbHB/ekNPH/WKZ7vLR6sOA0qOb30rWLlyt+D06B
v0WixtN8afDOOFgN9lRFWqOSSI9Q4yogs0bQ4g04DbYxQ9Ee6DA+A3h5D7HO5tGfquCEYsFmSXaj
A/li2Yj6moZ8ugucAfsXPUGAKwAZo9I52qgv/uSXkNNVZvEUlVOzGMDId6JmVEZ+MnVzs1G3U51c
OhnblBMA4aqQZ+lG5VMAFOyD9MOlyRoBXMuqcYvsyRna8gmRV8Abq+6BHKMyuwAl5V+p1yTNP0NR
j/Mi0KsDrWom8DvUa5b6QIsHkdpTN5ucaQUskL2lbutXSA8iwL2h7hiHEqexxl9xfVNwhcZ7ZDf4
kkaRiTcOdQl6Cxr13T4+ty12qDRqDqy5ImRwT4PYusaLyhnNXW4YfALbctqgIKM5tNgcIJSUp+EZ
363wTFeGql7Bl612zCqdacHqsEcAfgQTvJXjYJhDmVlfURNBFeAQxmhu3b/53abRDHKhabfu/32p
2y3/WOqPT3C7xx9+NOBJ1e176zEUEFk2oBJSLujy1oD4w1mVvBoWEErIjrcBLwYlfV3mv6ZQ/zbs
6xVvXbr68wZZi4yk5YHl8L8vI+r3D0Z3oU8yG293JaPb1Ha5cG3rfupinN30h7hNoe7sQpc0paqS
Fyhv1nuDx+VdC2lIB6mgU6EZO6mpRgcoECOsliPjbzZFV0m6MSBqdB71LwDY6E5umi5FrcT7XJpR
JkDLDR473+yTidrtKcOTiO56GxhBr6NclV4KX2Bn3oneXadVHCznO74vjCgVCrfB4a3o3llX4JRc
W8lqXoomi+5z5ilxnZfKOqtai9ioZ5fACC4cJERbMEx0B7czu8N85WX/Q9iXNUeqa13+lRv3uYmW
QIDo6K8fcp7tzPRQ9gvhKlcxiXnm1/di43PSNdxzKyoIJG0JEoMQe++1VvOx94c6MumksBUebPSj
TfL33q3OGoe5jUoNt7ocLKHzUOCJB72bc8kaG9xUPpjUqeiakXOpdUhot5F+548WOeTVNn5lNnNq
zIV0Lin8LXHesuPUqa2hFAgQDzxfSBFN6jK5k4ZxAk1K/p4N5kmzWPYuavvk29hJUCPdsDzYgQI3
k8PcrV10j5SQTmno3piLDk/AVH+rIguqj/PhDijzGevxQaDM8B4EeuIcBqF9woS0pBJttAFszsqo
3pveixDpq5CRlzl5OZeWCxYDO/b2hRLj93xuvVR/70Uh/6ijvUYJ68X3ezVjaWy/TK3emnHnGtV1
dDZNMzqD99o6lNWwpyqIQ0TnCon4dy7mMqjmdd6czJrm7IOM6Z6saFMV5SYy0vZIpS4Io3ORpM+p
nYBJYxyZqroSnBWWpnvbW12TGsVchixakwk1qDoG6CIFiIfqaEw/h5yoV4locTuqZ9fGOurAQH0b
zzOUvrV5h3wtLnHCYTrIvbCqM3Wjn4S8iBxKpdmn0XkOGt5wOoXbT4jwRdmC/et0q0rc4r5zbP9w
O7PadoMZB00iMKm4YGRbWoU70zTL/vSrct1FGqkOuioyoY0zgAOk5CWffhUNajcORPfiuJ7fDsuq
RG60HHnrt1/aFI22Y7L9crtwcJCC979W29vZdYnp3KXeC401/Q2dLhu9rv3dVBwysQPDRjuCadqt
rUMkQUvj7i0sqwddxdFDCMnGnc0YMnTHeujZGVpanQasw5H8KctVBSqjrYwz8ViD6I6MmKXzeWWx
4hgYprbQzDSe1RDguzYdf2qrPjm2Y8nKnGGFXBEwJ+cOvxZWV9xLkF5VMuJXqmo4qL282Av2VNc1
XraJg5TNpw6m7l07vnLrmoOJEyl6WFc34ZYGBydutINXhM+oSB0c3CyaxbszVTUDXImqa4o1DQ60
SXwIjeQ7NdLpagHfI4Tr3U1Hr4wW2WaBtaTBpB21JyayE9nTxgnDtzSy+YFKHZaHa9fWG9CJ4AcN
WuedkamyoEaqSiGROROF2+2oGA2ZsbEDOOvIhE6hBTKODVeq0GxovDj5wDZ0AqD1YDuv7vApiW+q
NnhmgdGcB2HX99nQvrut43yBtHu/hCJgv/E6FP1aW4B0CzmaoeMcsiKGAh8Q1F/AUyhAiRtX+6wJ
kLqmn6fqBgp8dZ6DLwQ+mvnHFzco1DZTnt4tNz9C6GPfJNnsU6KeEZYQE+fGRcNpZ577TPFrjyVf
67JOHzIE2TZ1CYkfeGmdh9GAQttYA34V5asGJ+fX0EQCZNSKH5Gh7irV6y91WPXQA9WTs2UEzVrm
erdzcyuCnyJiYA0U3UPUQxk3gUDnt7E7NErFjwDd7RjOYNyi7so1FG4NxQBJGHHkgdTAbMEjgM+U
3z1BowJczqi/mbUj+lw5NsKIcKhNZhaw92QGdMTHaP1odhstCL+5RHQAyeMeNN+Ad2izuH+PbR/Z
pY7+DNnhHEmJPN6UXRU95Y042Bn3vwLPo+YZ0qNPta2zY8p7hNaMPvj6d89WQYyCeqaWh7Rtw2AL
LQwRIPIS9UR7iWdF0177h7o/2XmMM8ybmfoUZ9Mso9+DGWzzKao3xdjM/qqZg7Wl8NrUaiNKtjS1
HDCTv2N0ZEyjqLzcUH0XqlkyILB7yposW1ugH3jW42zis7KU5MvIkMUWWUgQ51XpxGeFtTTqwwoE
2rqjPY32En4yoNSQpmD2KXiU9azVl2Pu/Ny3HPBg5370H8rtPKxnblC7eyeC7AhSZaL0FA8mAi68
XVAD4oTpKYCGoLEIh26BHCp3fzNze9Nf9Z6y550AmrNFosa+jpvmwW/1ZAmWsm41FQcQsQmrwCnp
dvNQt3wAgas6UCNtWhuEYQB1nalEo3UR/xhN8PZjNM/QvFVTJxU8XlKPZsSZBfmhQyt5caJSyVS5
CZ24mFORNnDygpjTK08id5CwOVqUIBCbi1FKhOr+MMZkMXb4eYw/HcXIof2aNeCe9HuRXbWI74mb
wYU66SYC1mrZjQ8FNPqC0Rfd3uUQ7b6KdtgziL8uMTnae7/0/HklB3Eoo9R4YqBLn2jr6iTdgYUy
W3jImvtCZq7KxYEzby31tAGo3vpKT0xZQrgih8/iXDFW7SuvkQvmRcHXOj6mueG8NhFoV4dqCHYs
Vsl17EjtRZRCQ0dHupARRNY2UhjHKnXr3YPDx/er9iuipe28EY5/H0nOIeY6gGXUSAeIKEcftiYU
WWrIMSYLjuBpA4ZecH8Ituhoz8CnapvUEu4C7E2t457hv5lVBxV3CZjQuAEpZu2tSyT0rs1KIChb
YyaqsIwAv789rB3MM+fcRmh95Eub/hh+1S9KC05X+lsqvwnPUJYbNbjuTYeZrwpcuxBTbF/1oWPz
OgpbaOl57aayGm3DEOm8awEJnyMuN7zkXXcgDm0nAXtnkLavLFeQgwT+QmvD+CEB9B7Qbex5RQbZ
UEzJD1pYf9TdWmkvYaxctkkBZiCBiRIQjXhHp+xaSh2svHibznj8KVYGsi+yiP16A8WC8NGJs0Oa
as5DCMKnHWaU8Sls+9exXjG8LXTfFzvLBlXKz/UDAhmzlJf5BtNfd8SCvzsOptVCH1qk60jPglnO
OogQUIvtB8Osyk1/nbY9dM006CBIZ3RqjcVbnR2pfoPctuLcjJsSxPqIXqCOitRwq0tLu1zlrt7M
KcuN8t3wDXy2heVuKb/tVq/Z4bBmyB2eKaJpvSlbOUZxRmytXCY1Zg9P4/pdEpnaMhj3PKv/2KO6
P7UisRT0OciVXIe4e3YSoYNVOdjZY1Ek7wa8jO9BXq7giGtfeexGC+RP9adaSnj2eFquEmVbcz0Z
tJkrY36QxIhAjmIqm/DIYZ3j7aiKNvboRaY9hCmg5ZoNEKJF8uoqtGuglUfAHSVxUR0IAKB/Y1hH
OHLSkzNOv0mtv+hDxTahMDElZ1oXbQXT8JbII2igN6UnIKbDw3cXT4XULfMtc/xwwU0zPjkRk3t/
SMtlVyc1sN7Ai0PN812U8Y8+baoH6QfV2nXTeOvFJpTSxsHIYjCguB6U5htc++HCtYdkYTPZb0Ah
SDnqtHGSJF+6tqkvqdgCvHexPgyEYa6tOEa6eF9dh8QFtD8K4i1iGgAYQuHhDGWQj7rcPmpuuE18
a/knzQrXwKt2bBzGULyd+GyBlMVWu8K7hqvQBl62IOx/hNDVBrFeHa8wqDyBSLE4+3DGTHVUpAZk
t1cbY67ZIEBoRKM/Agbe7ISejdzUEu7DAtIQt6IFAkVcV+MYGh4ypKXlzKORYRxSrU9WWXhX26zU
oekjd06M3tZf9XVqqENqjPJM8MAvweWrIEqYzfDY8q/g26iR86+re7u2enC94A+hzKC5MlmAcGic
anv/w7bxwWhs6LV/8TnIq2sXgSx8Gw6vgkGZp6v7Z8jFfNRTIgY4Mqd6sh+S0F162gCMQVVFG9EG
/gpBDsT15IB5EbFysNsAFBIpteFRXH0hC78KxDqEON8Mi614PlHPVxrr1n8sE/E84mVAyZjS2egW
qOF8q4T6GV3SuvhcpFZ4/NstXf88aH9r/aXvzbgZh8qlVq8Hb9i1PYKukELP9x08AKuk4MY1QUoY
ZI6T4T1177Kudb8bQ/7DMKV8rBXHl6XXuQdkgRdTnzrOtGXSA6lEzxvrRbEONT+F72lcA9Xjgqcd
N8oZjDljbzfM9A1XnYFMYhvnEPcRQF63VlxCoLivP5DYNztoMmBt3sSPgpUM92lbgJsmNlbKRHJx
EOXZESD4ZIm0p/ypsPk3gjZq1jdMW9H7rQ8LBn+hueZLbeGPSag1ZBjnq1vRKbt8BXlkf6VszzuY
PaBXZvdM2e9p2kCaznf7kxSyPeg1PmSC3OVvZTQZGN2VdXyGaEGODBE8EilWmHALi+xAMjTxWDTH
IrUaDbCd1IpvRf2RWv/UN7J8RC7iBASqWnLCMgHrSgjQ6nkn93nNsNQc69vCAmFAX73ktUyNH3Vk
ywv0aBdguPXis++NAIY6OICp2xTfEmCIF6DVEHdaBtW/XrOjR0+lxRJKUsMRkC+1s7LIWg9Zatwb
YWbOG9PyXxo9ucQqFT8A7Ed+o1O/+/lf3W2/RvpGE+kg8se7AvwIDlwxTnwwq8ZF9kD3RI8/1esi
sdZ2VkzqQ06vx/fAdu+TBMJIN0GiOPOrtVn7IMMdIEh0a+CZgOCHdg8GGzBRZcjah3NllptBu6di
1acfRYIe4u3wubX/uUitIQM87D/2TQfk6ORJvAC17cEs7WTrjAssZCNCkU3msX+kMm1GEzcdkm0Y
2cGBY/FJfAZh3X53zdS/t9pOXNgQnYgMwUhaY4200XBFVn08fAdKz7vH2nayomq9N2DVKViNK9e/
xwJ/xWSVlJm1qmVpLOGhRIJwV7DnwAA3HJ5r95z4Jfi4MfkfgZFBDMptfDhdWuM4IFUc4oilcanS
spqnPOm+hI7x1jh29F3PK3Qf41CmyvGpxKJ3y4HQaueZDIJsHp5prwQ3StsjTNLw4Ohy7U1prpgW
lE3E40Ma+m+0TKMPBAmU60waTbSjxZojcA8CDJ8tic2LeL3qzlVHrcCrYmT+ovqqqwHtGOtFK+c3
U6qHTKfCi8HJZyDsHdYAzcTPNuTFEy79r7ELGLQNLrZTqPz2JAGgRqpB5X8NIQ1gMnBv6Hbgrn/u
GfFguE9i4znByuYICqbkiFVvcsQXSLgxO+1JGkGwN8Jg5elxflUqbO6tyEZCSwtl0A4+l3nhMrah
Vq0xq4PnydeplfXWewnwxx6LI3y1WEKD5CU8ZGRLGxDXrcw20e6oFOSOtfj3v/73//u/37r/431P
75FG6qXJv5I6vk+DpCr/598W+/e/sql6+/4//xaONKRpCnBYmA7YRyxLov3b2wVBcFjz/+VX4BuD
GpF+FWVaXit9AQGC+D1MXA/YNC+H69YRG8MZWRWApL9UUQ8Ybl3b7widI3yefGu0xfQd67V+tAdi
ZR3RCqs1zWaDVDNTnazBj9eSeOUglypmfp8H60llMAqqn8rAEZ98JMLclhlhZIYLRGNiCISAmYg2
XuR+riPjPFYLhnt8B3liZM+OGzOJu6MxbrqwKlYpJj0wMv3Vqor6C8j0443ZMKzYzdgqkI8km8mE
+pIxDQA1BTb750sv9N8vvWUJC3eWaSIGbYmfLz3o8VKtLW3rWrVBv0EQ2EPWFB+WsdDylyJC0GRc
TrQDcNC5FMU9WVjAPAGqzZAm9merInG1XezLT+O0bKTZMLoaYsXazjRL/0UFhb4Ijag92pDE3OcZ
eDJ6xKaeBpA+4/Ja76Mp+KeR4z2aMhdKI57qD/SY8aK/q/3Q2AmhY84FpMH+L/elY/x6cQSD1xdX
RyA1xDIt8+eL08ool0idT67TIt3KTODyU/GECEV6hqJscwZU/5Gmw6BMtBVNeVQcrZCulZz7DFrF
uu+8wQdcLy0zTsCahonJT0qINZhm9UWvi6M9rhHxUrwkIUufTS2DZFDWwrRPxb60730tLe6RaL9C
wN68piObfg5uW9AdRO6e6kAZFq2rDPyP1EodiqBbmSMvP7xmUK0tAgHcnhHP4ZwKt4OdgLXfTQB5
7FxwZhhtVMxLFyhCv7pCu968/mIr+H1p6VsJ5Y5flvakMKfXprMbG0l+bmg8oJNaOD2w/GUHLoLv
RevED9W4gacwK8wQBGAoxIHVzBpAD3exkyUPes2LlcaHdEmt1Ltt1dQ7BXnv3eRvFJnOlrqook/k
8k1lj7Myr1bUkOvM/y93hHB+uiNMxiTHfxOK2TZgyLYxPk6fZirMLHoPKhnvauIVBfk41p1aDnpl
whkG+RN3Sv2NFmFCa7qDZ7rdSfMdLNG0AlKQYXQkVdlJJZbEYyd5WNotnCzLZtWo9hYgCRDaO3kI
cZko31MnaqDif6ybBvNY5K7LUiLLpjek2tjtwPdMSL6nPdFFRj5Lgh7ZVggUsY2Q4fbW/JvNVCGK
ev1f5p6fp/3xYoIAyhLMko4OIjrH+vliRn7BuIqZe7G7skcoNnZmHPiFez3QHCR9x3zZKCd5SZm5
pLUuWRSFD5ReK1ow3IJ4FmHETAJ73GSbEnGGcZ4txtn10wYgo2NTQ7wNBlQNjQ84nbgPd5o3JPMi
4qB31Vl85k4UzMjZQg0s1j4aEJ0J4CUArbsm6mQeZhm4bFxHnS3kufzzVXHs324xQ9jMtLkOyl0m
jF+uClZUwksqZV0Y5HKPxiiYAWqTCClso8otcaJ6VhguuuwcWINafKJeTiFoQHTJVAf+PABjJajk
iVrZtXvkwXVWtSiLUAMXd1zOKRUwNUHPASlkb2+OGYOht7brzH6+WZUWstNsBunGdnQNZW4IUoxA
8zZUrMe6VgKh5PfGb3Vkl42upsl4tKO6vpRYagvtpRjpvWe2N4grpmHoiuheCKYuK99SS5BDY8st
IMNFrZ+sHVGWEMgVzsGv9fEW6F9xO2WrUC+HTWIiUWWsZ2lnYY6AUxGsKfjiB2G/RDK+KWdN6XRX
fQSQZAAiI3SLL6WxNLa1PRSUVAW3HCTCfC8BvXPL3S3EvbNTXQWgmR8qdy9j+4tK6upCVSleXQuF
GMaKitTAFSBUjL/98z2im789Og70NhwOcQHHFPgKH9s/zUO9w/C664384vt89Donz2FZBF+TFkmH
bmexe0R+AqTnIQEY/Hr+1wyMGIjvuy8Zwkor6KaCJcO2goefezpFw/AB0x+cWAuAcQUXi9WGBXxS
oKulogyGpZ/Vw7XxbbCKeMkqGBXxslRLj6CJRarpWMQXRrWR9shyMxbjAuSjuTS7DRUBNPoYkoqQ
Ql4GSDVbSgN3OSGCAlcvl8FgVZ+g10CLY2VUFBNwCI6qYasEoG4T9NqMQSQBJTA+Qa+hNpfeuYb5
CXqdeV25rNu4ng5Bx+kBzEHetx7ZL7pu12dLd7y7qAH+tQOI58WodSiFMxYfkKFgP3Av37p+xl/A
KlKtMKe6azILQ/CfZ4h1tZVEvlODLwiqt0T1dhvW8AZ4gMfuNGxWpx5c8dmhrMWAvFFIN/Z54z+A
c10gPwfeusIut32JiABgBfYc7BfBO5ZPySwecvcxagZ94WqdukuQG7qp00bf0khmhQjgbaSWxd7F
yTqAk6GT1bjdXIdoHJzTwCbLcUP1ZlH1y9I06jm3ho86aiC7Dr0MxoxpDBmsIWJV3kkPHpRE1PEr
COB3pAxZhdXe7AbnBUmM1jy0ex/4Ccin2lXBN10Ahz3XDQNnIONXGZS70k0eAWaI7himw3OPDyNo
XkDg2kybB8S5PMjZeelDGg8lZAKyZk1FK1f1tmyQOE5FiDAb92XJVmFtpGd42PkiZcq+6Hmq7lhu
r3nf2Req6gK3Wri6O6yMsU4XeQnljsncbVVy0rNkS85aiAaB3VBZW3IY+RQhG+uqzkZudMMACMdi
SYK67UVL+DkoTDj10nJruEX+o9GjNyMcJDCvpTvHZ7q4z7lRroUqNeQDDaBrAIpzlQV1evnTOCra
dnGWr+GwaJZ5A0m8JMgu2YhGQRokVJJHIEqipRBtLFWCRwp1tDEhHEC21oBZSgY5YvJd/0Wm6WLo
0/4xjADQkLnFEWvBFztWtwIAjRQv0pHc0FTZAsCibtcWVYEIXNu00bEM03xecuacwU/qrw2ZBVCc
SftDpMM7j5RE+2rpCBRYqS+/AlO1VLEnfni1s28qRGSoO9IBnLPw/GCNhKZh9c8zofHr2xKrBsEM
hheDxTnHnPLzRAg3VF7pndZAMJ7Dxdq6CC8RZAB0U/eOX/MNqMLgEaG6BtpRftU8DJWVQ/AGLPmW
nfFz2CRYD7R5/C3FXYnkMvF8s0AOv4dAtRts7JFihXhWapCs4vuncZZEqlKPAra0BwlHCOPOvbKM
p3WEgezjeS366FT7lX5PDQwRkPt/vgz813XpeBlMhnXD+M+y6Av70/vA7jrkeUtWnz5y2m1nRJLi
kWdQPgaJF9wAhj6AL/P20CvPWIjOyH+dDKhHppDkT0+/n4HPDpGycP7Ppyz4L+scm0suJf5yEpOH
+O3LE0hTDqHBIDxNC/rBtQswoXvBK3zCanTKg20nWueOy9Z/VdM7vuBIpfq92gNv41TNjDp4hdTG
zboMK3thBnkCjqYluTlj2wkedRNcLqla9n4J4mCEPBZJxP2L5uUfexBCEIu2Bswj8bhY9OPezS6B
RN5/+Ryn74ebJ8TEOx2fwQIfFoblCIbyz7dz2w9dUAxmtOldQL3MuQFRlmaA1LaNhSYcSPalHVoI
6o6Ak7aO7pH0VjzdLFxNDIgP6d2s9VyoNuqAMgRdByknHwTTCu8coEBT/2qyON+1YysVaeMhENxb
nXfwBYNW1d/9k9aMgBPm/Ctr9/98D+ijd+Hnn4uHV9pgCRG6bQOT9fPPBdQi7hHJ8jYThsvI5pNH
Br5956h7CQKX4FApxk00eCV4wFHf9AkwbSConkUWWBy9ugExH7PhtvZ0Y92Dy9nH9wKgu5/Kt3bC
hMniv9zN+CMZozfg048xmY5f4jiGDg+PkPJXLxaDqm9qB365VnUkdjXkwufIFEIGW2t6X4LYAQUe
Es+lXQApKbpgRvXIALJX4GJEADpI/C8OSxXEjkzrxBFzeIwRFyWzJDWTvefD7ULF1AQtdRm2DKSO
AVbLXZXtEDH7imSr8EecnbBoxBsp8QxEpFz5MlINz+EZrC/CVdUqZnl+qFRj7xBEbtdVIYZ7YLO9
BaZy/Xkcp6nc4McwfIyja2B6tBBMzLIT93y8QMAg2ZyQaH+UXpTudDzdfHQP1WCg8urjoD0W4N04
kRVVU7Gv82ED9PMb1VMVNdKmb3J3wbHsn09HoMpyHLLkXTOrk8RbU92ng0m7Wtd9WO4/1cVNEh8q
li/MNofeJHWhQ5kAf611VcSf68hGM4t01EBr4LD4/awhRY1vQsmcNVZa+dZjYEFUQI5BxZEDnylV
sgDaTzcPYabDXR9xFzR5tdbsqZzK1JtXHg+wuu2Xyi0tqKoNUT8HgTLeKFYVX+3at4+DcO8s4aM0
VtXK5bOyYia0QswY8RtP7DUR/7hZtCb7ARJsG1O7iLBeRE8E4uxtZUNmmcZwxoFAnA7Sgto8koVQ
ebSBbxwO6LGR6oxILOG68u+nI8VOv4r7flhMYwRY8YZDeGcX66CMwBQ39tNLmSy5w+3lNELq5mcD
+pa3QW0+BAsAPbM1jSqGzD0FyttJk5npHHBAKFJkbr9RbDpO5bniAOmWZzKncTqE9WcViDR3VHR9
KUbUDvI6x1OgTe6BT0NZ+oF6edLTNkWGvwmdFdUZOuAIiHWfyD4QAcg5XO4v6Nr0nftqpGVwkOCG
wxzTrHRfiAuIHsXFGECFBT0JZ1lZpp/MOy2aQbElPpMJcgwMQNigRhroerrUQ1GtnQZswqV6U61S
q24QwVZoevakBhcLEFu9IQOyXFhVqu+hOtpdtKb5ynM3ekNeFJYSScVP0nOiO6xOrRk1JFb3o8lt
7Ry4aXQYykot6ADwjO/lmM6YNv0JVH2gse/wp6CDKPchzRwD7KudWqusddal0LIvkN6e96xwV7oq
AS11EMbRqn0b5og91HAGzjG7hFse2QwYa1wyeB7ZLOsCls9dTGIu95IztXIraBYWvvzXVPQ1B/lM
EF6dhipwD+fw0ZykU7MrBDGClavDkUfFPCnYHSCNm8m26oDPhlRAunJL4xuNZme2tobIrjnHVzi/
6lonLrGxp7apJgESIkbG23SqUquSHb5ZILUynrmh8H0FEhHAhkq8NOGP/Tjn0ScaIli3pvOoUyYO
hkg+zrm15B3SiZPpnMfbYQVug3RJR1UmMtgH20YkfTzAuKHzhr+5nc7rn86ZOnWl9ts5e1EBwn7E
3e6qpFu1WmSu68LZZojNAYNWZ0js0BosLWi3V3WBtFXERLLANjcOtUgtBVoxUZB1mywrgDpCU3pQ
bRvzQsYxWmRUr9xAPkeGDyFpqmOgF/UPtDvVZo3OZki1cxMtWvgBXgBGdA3LHHiOAixvWIKoK3CX
6prHUKRsnTMZIGnAWDJAqZZUzFikX9CZDKkLFMDkovXbZEV1pUSwuA7mkELtt2mj5h/dMG7pV8jL
qXPwbuuNujLPrO56bq1vFnHe1/iZdbqhseqhco64Ikkzz7NsT3bUtfA6yLGxrtxSXdKx9tCL8GXI
h3orjVwt4NkN16LqzB2LkvjodQVW6t3CTbKtjFLIW7Eknik/67/7w0oldvmjV8M3fEHrTzJFcCEs
3AQ54SC+G0qBD0u98s6dCx6ZpNHjV51LxIrRCQmz+NKp9LfQNEDEXw3xhY7c9am5C8PO2oIacJ1J
C/RC+mDvq9D/brR6jjCpBnJLS5rHAG+Nlcg8DjQdJLP7KHfmzEXOg1YucwFiDoUsizfpsRMotMfw
J7w2ssNFDpEo4Ad6+q7V3rccyq5frI5Fc9H27rUEP+UCMgwMsI/h49hA8We7X44b1J48Aw8B2Jzv
t0/IEgbAmSOj4KfjQaIbeL60zFZOn4HBHOznqwIcIAtXQUInaTgW3H3D3wDMm7mNXr44JaD2Pljj
Ngy+jCdHWLs8HkctHD6XA4SOjK7hd0kQIZZDPeGLdP28v7oOz3Y2xKSX1CFO1oMeyldASxQEctpy
izR9+TA41j21D1YIny7P25OfwT0PdCP0zscjxY4Hoi9hP+Cxq7Yd86NVrhfuq1uspo6GbJZ6PaQ7
zuDhgsjfl+lEkDU70xJcuAgfBEcd8Zt5Og6IxKVdGtTJ0yD9fqMDCr6Kq7p+ibJ+RgaaAXwetPvi
PciX8osjIT5FhypNgLdLrBruPeRAHCwwYC6oQTPLlYNZ87mWhlhLUJWu/ajTnlOBv/x4TFDc5YvB
lwohXGT8QCM5ny5XCmH1GfJdvIulQaHGHUWEqUcRIuMHjqSXarC8dTdkxQYqJP3TkEJnZbzQUQxe
BRBgxkdr0Byk4IX6bMAr6RHBqse8h4JHgHyCTepFkA2bAt+IfpvgToA/y0LociSCoQbu2Vetgzjn
+DYttNC8ZONGKqztciPUlvT6DJwGDfKbb3Xl9ELN4mBYp+D9mVMnsmqQvdtjOXmkktXVDlQ3WryG
01RfY5nLd0BQzWxkxTwqoWnnyMv23G28585OcXEA9px8kUXBkebE4m5JrVbsqYWG0N2WnI/IJP2h
MslOVBpH1JFF8ZiMI4KeDsTq8F+aOY77F1hc+dCbBCjkgNxTeajNBqvTJu/0TWvXd/rYAKwbQGSf
mrUu22DSt7ZDFkLDDnlZ8uCa+l+7vW9BZWfo3j3+2goPZN91E8MJ5hjR3Lf9ai7xjlznBhPRHHKM
a72RxqkE3uQyFMw/GjG7+zBONAT8ujpeTGUd/kIgNPMKSjfjYGUCHVIWnlXgqAtC43D4+8732lJo
02sZL/WqxG1GBypF+q3OKr5EJjpbIt/ZABOXFT4rT7OWseakELZBMW9Bye76UXagYmfoG+SgYRWV
uuY1GbJl2ifRs+cXiGSMol5YSEfPUEuQ64K5H62h6qIFGJv6LbU2zH4TqV/cUVfNWw4GA2JB5dk9
nC+PdJw4EfmOTioexwdk/M8nRa0xvI90UhoYPrFYiPK12w/sQFmeU77nWEwQAJ+5+JKZyALIZKIR
+JQZ6mkuHOyjkU1kAreBJiMaMxiNzDgeFnnlLfFJP0daUnhFHsjwaCDbPaqADqYSa1Ms0cDGTiXJ
ja0xsGgqqaw/GF7a3lObWzl34OuSd1TSPXbNQS05lZBV+Vx3Nj9RW+LFX7lvBhNrOIPCPGIjoj1O
h2CFmuHZcA/EDQ6C1WKWOD0SQsaTc+sUnAVcyT21JnjPz3gsEKehVui/45lSyLStPfZo2Y6ax+xY
WUW0RWgsfRgsO1xHGuMLKnqKVUdZuF9sZgW4i6FT6vVgG6NGVuFQqVE6u6TU0ocuatJVEsJFT62t
a8SHsseMNvWtwJMi1QOZxgmoyuGox8J9PKhft80Sig8K0XcM5ICBYYfsf1W05UkZkBZQUcwXiK+X
JzOHzi+ScrAb+six6KHYsJoqc99BU17y+zBuxBauhx6ScOMYDIkgsRF/KVp/2w3IUQc5YnLlThuf
8sA/MY1rKZJFB3ywcQNyQmOrGZTV3u2RcebGeXqlOghdvZqxjkSssSpwWojGjx9CPQ3Qc6AW9LTE
7Iv+HUfqlOtD3JGK1EPPVn7UsAvVcB9rvd5U0Yra/D5q7+EGmczJou0geF1n8CRRUcLtCeL+5jLY
3SuocqoDVVca0hpxgzY7KnplLoA0AlyAirRpC/3BqJQ60pGcAfCKAG8vQJZworRh5gLaGwvcKOq+
FR1bGqxulphp8lVSpfaCOjYp1y7t9+nXlrkzLHqAzZGWh1GG0NDvIhWudf//U3Zeu3UjWxp+IgLM
4ZbcOSlYkiXfEO1um8Wc49PPx5JPb6OncTBzQ7ASdySraq0/zMUX2d0qSMzq6qL/evtuZLIHsr56
KX5TAXxR+PhRgLMTyt6OYTymzorMVtzTvUqepZOzA8k3XWXpswrDDdKG07SHUPtrODr/BtDxeQhQ
OjiKanK2mQnPYQYF+zgkbv55CFt3NVwIT15fIjOTt8jdTVPxq5/h9eOudzD280QVb8Y00q7ks7sr
SMB8k06Z+DM8yjDzvV01h//aLsczNeds/rJyR5bL2dSkiM59BzdfuqPfi1JE516EOoT8zNoZmiKd
WX6/3lvl2BZY5qbx1OnoksF6aA3tp0wJ265Aoq1p7L1MCbNqu84YETx3rEJlrzBxXucRveIoH73d
p4eSrr0Ofdw9eaZXP2VG9iaRMFUSuTunqrxdz9RJStafbWiVkIzL/V1nK1Oa/CLYtqRpLCpQQP/p
IjW20knUG6Rwpu08lunsO17xiO5hcpQAqc86CZOyp67dfJq74fkNQKSaUEC3VZcvDSFlsZhAdguI
M+j+Ga+yFYsxDI7xdcjSMdpNEXG6ShlR09T0Ur2K1NtqZMcejfUwo37xGOXV91lv0pMsyXq3138N
lXXyoNrKtJnZtD1YBlrHMeLU59lphxcr7dttV4t2N65FU9Gco51EcSBbSzPxHurGPMlGWVUNw8Yz
VO1JlvDLQZ53zsszHuy/X03VdnHU2E84ZXfPSnrt9WJ80lb78zEnhe6FnerLNllnRwo2VvFIQGjt
L+u89No1vX4Zkvx2H2jPk+rL4j8GGoVFWpxB8MFGwhTLr1eSA5K8CA+l7rrZrWCdgOiCRggrcg6K
UujnIhzt/3XGCn+nOSHor47oEZE0ohQrCwF4wFgP1kWW+kmxzhhj/CFL8gDkfw4SnM73Rj4i1D24
0fNAPHUdLC8Txp2y3t3xZmhTVLfXK3bCsi7jqIhnWwCSygo8IJc3XX6kBFnrjSlsFwlUvj55SJrm
nBmGcpWleYRHO43amyw1zjhcmtJd9hmZs0scCRwl10P695kVe/2+S+sP2SPT6l89ZHHOssAyqwRb
QrNDghYS0IJlre+hln0b68x7UNeGfG0oTcCsCMJC0y9H7wGy8a8RsF1/LpUOXcfKjsMKUTC0xXwy
Ub9c9PY5X2EKDo/2Q1sRRpEdZN24igEpYGE/B7WlYj453q5wrrY1BXaqx4ClC/MmD6M3YcOGh+5u
wFCJDT0Nwl2BzvPaYsJfnAxCarKfbAVc+DLgynaQylqFZ2OJYrtnKazlaWjs+7JBltdWJYz+BPMJ
/17gJVR4o/7lfhYps9hUa50S0Wqm3u+t935TaV0wu/kuxrH+IDhLOoSf/0beVX+uyUbK+gYPesJm
bXVQp7j+EGyT8qmy34aeBQ8SnGy51/r78AKXmnMDNPux01GsWfBx+spGAgH09axZ6+SZrJOtst84
NOKfra43/hpbNmETeKPQ98piQJLrBCJJKPGfAKBsZdW9Xp6Vdhdde9ds956VLi9mFl4VTDr+Wk+A
TI7yBFP4zxqnwcn304o85Jfok16clEZ7zEL2ELH85eRp6y2Y9bjzSICE39ReD7LBWHRx8v4zwuWT
3j6pQA7GLWA8jGWjl1O3H91ae+GnVPZjFhUbWcxakMYWYRtfFtspZZvGSiFqYr0PDEXfjWOSgB1i
qAfC0a+5885KZ2gv8sJNUhNYXYvC5sJeQaw9JMKLTvDsPiIwtq2EPt28lRyUTliEqla0GWA9kcoO
O9P4imIYkoZpXgWal5lfFbsgWqsUNTy32vjaVO3HbBnZY0T88+VfBinarG6KUrevBbbaipKkrJU2
UQTqkjtmE8uTcdkwY9kH27CtXa7oxX4G4018nMlXFo3WZGe1Tr6y2OGnGiy5qJ/mOTNPeuYpATJQ
87uKaFIw9FZ+IeQyfAWTVph4JsheojIV6Gbe9O65iPYi+JRfjEGRveTgf+tlKHBBCs0WREPS4aup
XOUVqq7/9bKy+I+XpVebjeWuVkZtQ/4wv90PiYEeXKVe7zW5xjzug8kKmsaqLrIBd5HiBvm9v6gI
+74XOfcy88wrLmH2IZ9ra5eS+XwfmnaTrZilxMHEIKo695KgBPswDVief4KZGBk2Sfqa1d2vkVqY
f46UHbK/R9Z6bnyOlGgnLCaf5rI7xHhV/NEW+wnBqp8NTpR+XQ32q4VKx7Ycxvja1Ep6bpRJ33mW
XX4h0kJuyxnMP/ul9+WotJw/erHEXzuC8RtQZeImTFKrmkX8DhJs+py0oQiiPKu/x6OLygOZszRk
RlWq9n2JvRrNllY8IBc5HN2m/GDRn2/qySQWhfESek+z+40FJ5jaPv65Gp2ksN4+ilxzgrC04ket
C/WD66b2oTQ0kkTg77HpHacP0y6xsWFu1ZTwo2dC6DXLu4W1Vr4MUAiCCo+Qg+aV5YtKqgq6p7cE
lSmql3Ee1YcOt0Tuu/JF9rAm9xAtc/Yoq+zGa4PEdcVR9l+iwdrXuZZtZCtB/O6GPNqTfClZ5Ypp
g9VO/yRLnTA8+Eb4mMhrx3Gj7Gw8lZGG5c3YkVECgq2+yb5TmTe3PLZgfMeKgZlOnL8QuroNWVF+
M2Iw0iaSPqfGdcHWLpA6Wq38Noczap69yZ8CL4/3Sv0uuysa2KTJZWEvi+gyOGU3fpRGXx9w1mt3
shof001nJjlcilw/lrqot/Kig2KdSm7GF7vooOQZ5hEMWfqclia+PSbg7tYZ8Kcqh5CpsGauJpr8
XHWgjMQ8QPIqxjSwo6Y/oOKlkCBdy//HwZ+XWl/tXy+gRbiAJl2J+sqq2NDB7EfP4jXRECPrtcry
ZX2hTcumikbjs1tTTL9169zs9242i6Wjyjr5OsfSEpwk4l9x2nl+62j4JXSL+VXFebdAD/pNVT3x
YNu18Jf1Icr6YNh7cDO2smjXFnl4AgUXWQyN1yGyuzdhNOZtyqOUNCYXG2wLMnGPxGEy+DY5/z9h
s29UvSA4AbDpnGie9800cJPDOlF9Rqxl2E1pp5xDr+7PkLvdnRFXylMyI/gm4Hh/s4b+psvxS4oM
1Bg3f1UFFhWT040otOI9XIVecXOquT8iYz0fkrDtHvJZQVUYK5I3EkQ/8mQQPyP1YOkG76PW9Fc3
cyfcaLj3lJVkliS1tocZ0J86seDWOhTWNkb780VdHxTs3qfvit2iZU1MDL/I4ZAaaniYlSbadK1u
vBZx5x6qmiCELM5Ayg6pkiafRUxOjYPutelncYy4S3OszzZqmZivmTqRLTeKgvmVYmclE0W7/Ozs
kK4+1BgpfrbaTdQdHCJCn2NF6bDOywRWg+vYyiZ70s4a9o/ru4Lek2MbpwyfrbkFkbR3VVQo11bP
q+JDpCnzZ2vmhco+GjT1s3XJknBPih0yxnrlxiERgiW48dlqaTg9WzqC4/JSIlaNvdqhoyqLzG3a
fulbZAvWscU0LnvdCjFNWV9XG/Rpj30bVK25PbZu1R3CuXjFe2iafFiW7VUe+Hl/nSXGg9Mu0+Wf
PWQ3AeXVJ5GX7WWxrTAZLoSFadJqH5mbunv1lg6cURU+MPkaDuIodryrI8RPZaXsJw9RmXx3YpCl
siQbbQX9yT4fd8k6/t41yYhFZQm5sHudPOt09UUvsDS9X7vFmfXsCuvUxiEznuwWJnBua7RyNvLC
Ws7Dx49hj+ewrM/3FwtL7EdqpXxM2ZD/9vpQOFpEjopkK/veX8zR06PlttXlXt9HSn5Cu/pNvvL9
2nGhuwGBMe3zGs6X0NGgiq52K/KgxDitCA+X7Hlllf2nOsuE1fmyrGOV8fepRSoN/RYkBwwl36gA
LC6fp7JrV2WKLzr8+GTLf7lcl8V7PYxILawvOa/XsaOeXZEsm7PiIjHi6VstcVmboYPrjZp3rCP+
5bJoW6nDvkmUV9XyorcGDzdZr02ucawblWUs4Kt3rYUKZrfAnUE5m6850QBZn+bedFzEBDlQXhxb
HnIk4AqJgbCg1UgFyEPVJd6lWQ+y2HVWvVNDiOKybqxrktTk+Ctf1VWTyFTiXBOnc65p1m56z1jO
TMImsbG1wQ6dYUvgi3klLVhny46yRYuxbVx7i3XsvV6eeaH2a5gsfo5tIutklmiufq+zdj/PunIB
0pC5Zn6Vh9mMEaxaD/JM1sUkjDbgoJvgHw1IjUNAXMfKzoky7Ge1Kk//qJc95FDS5OGuYbn8+Yr/
9mJyrNZ43wkgrpE5Qr/ZGM47dbVHnNcDuK5fh0oaKGbQSo52pG4bWbz3GY1IDVRPGfd66yS+pVkx
htJNdHSqPNuPIsre4jB9kpSSpQ0T/hbd7z08wOj/vUeo1N1mXjrkYT0URL2+I3jVRcVFV52taeC1
e69ysgRxhHv5PqLR0/5glPUVekx+kfWfnZ1ZdTZDjqOd1ffdI1rzMFtMHDsmYice6b7GOWBLVfr1
bHWPn5VV0e4B9K1CrtSV66FtsnjLHlvdyMt8NmgO/jEpatqLuto4rd5OkzKrQZaFfXCvS1zhOJ/l
Uno33Zs0DTlVX46Ulb+1y3LbooXxj8v9a8dpfQeyRR7kFW3N/VV3L3LXMbHLPm5R4wizSyGgbTwy
LpNfRXN1nXBjJLNT1uq5hpuiGoKibOnDVu83UdfAreRX3slKu7FXU5DZSDZpg/apMbbPdazyLNFj
5+h6KeGSsUmfdPddtskaEKfJwSHyGNzrbAsfj7iATaelVvMswAo8l8+yuzxkhseyXXWdz9eQdaZQ
E0RDRHvQS3c8aLkKBibPsyvBuOzaEvs4CFQg6rDURv67LkfZIvuA5ezAYw/oOK+9ZQPcSW1XDgaS
YXmmn0orHdqXMMfw16qxwvPc6EtuxdOHloNZb6y8Iw9dY0qXRQAkinY+zTWkehaO0SNCmhg0KjAw
U7bO/pib818Q7QNIKGPkZ/0I1sjwwCyZCApkcf+ihCTxBqNBusNBelvN0uSorOsuuEvl1pjm6aVq
AZPHNsr6mpseP6+E0SnBlRDBx57bL8uLW7jkiKh21dmwdPK4zpxVZIf+U5Zn8tDGbXkwWwOxpyi6
2n8fCK3BfZ94rOWxq+9Vt/2Qjff6f/Rdplqs2LZ/vcZ9qEjd4YQn31Ze+14vz+51S+XGlxjZ7PUd
/OOV7nXyzaQL0ssuLoR/d3ULM97XdoHQVmS1V4RhMap3ImM3uXm7bZIF/H7+5DkQOZWyc1+qQn+s
sF96UEmkvrS9tviL02XnYcy9lyXs2w1xF4fvgFazHe2dwfJ/q69Fb/XSXRQgOPJKydBo+MaIP2Sj
hVTQc8jtwpr70qRWhQ1bxK2O9zrHcJWzJQMFlkGW5Sky6eMJROvK+5i81zzE5zubxpssQeX8khfq
+PBZEiaBLXd6/CzZziFfSvVJlryUCImNbkBhOF/Bn0MbHrvlQR50gLDbIjRUIArUFbX5q6EBUYnl
iutuO9XqbRj+awuiKn7EE+pwv0KNTsBDEol9kcWY0f99Zcjx3rYwQF96mHBCd8rNLdpj9mMH6ObR
LJ3kMJsOzLKhAlqyHgyiItcc63k9ZDfCqpS63oj2RrNMLE8pyb5JbOp+Y8fQ1bH3eewxTUqU6aLG
87jJiWx9R4Wn1uzvDUp7GzXN9YuhVM5tHkiryYYatjm+nerHMFpwOJfuB4Qsdz+3XXnKMWtABPB+
mgDPPpHWbZcgifTy1Gk23l2TEh6xdCDmDKHStprqRQzAwJnhmyPBveolZ4Gzb7DC3sjWHHLhtRnz
N4LRWRf04+K7fdw+V2tSFZWZxbccXByHyMMUAIYUtiJ9oZ5aLVw+D2kx/l78rix2jtCvEp2JCsFL
Wc/CpRS/FWXDP+qytV/lFljQyiHa0m15tliHBjjQJAQZjzkXW0eoDazYOHnSrAYmTN3W39vBfvEm
1XhJ+8k8pI4Z7rJqCL8q0AgmoDTf6wXJ0WKYu1ui5sZ1ItsZ1M1UPEyxUNt9FMFEK0B5oYcxhket
TfGKbPXwUV8P7Jrq27gS2RLC/VswsCzS2xHXGBplN6boH4Svk5O8hjwIOwYEHu2gpYJLE+aCtzlS
hqYxfzOqCqVNEum4QvXJPh5AhIeDJW4JOg63shZovrahTSSC4r1BrMXc7IA+GZgw3RsU26qvCsBN
py5Qzi1a592IQrSWReOcbYjFX8f+u71Wh3hAHfs1OEiWoPZBMEcHDa4rClijgjuqrVwgD5vbMcpJ
/KwNsk62WhrbXMTa6QMctg7QIPSVfHEevA6EuOuY8Xd1zp7bulZeKqBdh3Yx9V1WF8p7YSmB7DDj
sL3p69S8yJFhAVRHWq9gM/Kcayr53V9WEJ2VMdulxkNiW/oDEclxF+UKDiJ/18mzJhF1sIYzdrM3
D3AI2RkN8+Tyx2SsPFhNpt+88kUWjJIHhJ8D+jtOpfOX08x9umXdnW1NGHyb+6h6HR8Z1eC3c+js
ZYN8KyHYByx8IkTmV1dsByq+0rfibcbz/WGotMgnoU/AuVnmvVO3zlZ2c0NSBLbpMe+urf/vUdYQ
16895kuKoQ+PiBMNj7ARkPow8Ekmk3S51/dxQaJ4WVy2g3STDWmmqhdCrEc5SNbzeRF96MY1xOUY
D2S7ibCPrv1VtdR3KaqTeHt0B5wfStQi36+51ZvTKvZm8MDXGZHoji2OUQeQWcaDVbW/RvONvoMe
/mlE/Q8uF10/df6kAqCzStMICxenOMTQ8y4NKBu6YXooslTd6JkGGLh1r7OGqppUpEoGfR+psXuV
JVm/Vsle3iLC/WfiVy9KAH+mLb5Usx4+KfkzIGEoL+thwZJpk9RTvJNF4KKrjXI97+tkQdjS7S+t
1s0P1pIjZEnWPYBStRxlY+xM8w4X5mIrW/G7nc55gQ+PbG1yFL1mcFyyUVbBtABqa84PsmSFxBjC
9hKyvSn0zeo3na12GgOA0k0GID2Qxbtf9afRjSxPa5+2VrpAelqrjjvBjdbmL66LbKeuYGTKknf5
osDqYTMxvc5rSVapuv6GTGx2lf1b/rJ7bOKZddYeLjCip0GYBPC5mAeZApENkGI6Njp6fMMeiyXg
xNOnyp5m1Wb1aMZX8lLqhjc0PiFrp7Ow9XluPk3NUAGu1NNgzmf89pQBl4D+Peos7zE92Txsnhy4
3dk8k23NcmdvEl3fuY5n78wye6+SSgGkbyuBID15IB17RAg4fvJCHu4aHMVvLoFus0OhWdNNA40L
c7rJM8UCblRXCDjqNj9roow59u3VKnrsBcSfmKUJxRI5Y0oe1RC34zY0N26pE8VNVyT5wZmeZm9d
EXlI+0a8PhIYc3ky9GYJXvUYljfyGSfu/8kHxvZnicTec6Ua0TFy8w9viP4QSeTtw1jzDmmoENti
O8wsGfMvWl6teM729opmcNvpmDQVnxX9HDfGpti0/Bk5qccKJuJOIHuQhqDPa+2lN7Rvnqa7vgoi
bGP2IdFOxfEbgwSROgP8GaM+GEbuHqIEBZ5THbZdaIaoj56nIn9OntDXFwEBiETEFtCzA/G0mtoN
mY7tOPbMy2qWnCdgi74ou2tPOD4iYv9XahVIzNZGt41Krd5VnZL7ownAVM+GAF1JgE7xh2b3yx9d
3e/xLzy2i/VgVI169lqwrUxOw9aLm8LX4vln2P/RFKgvs/f9gRQ230X7gcrgPvGKr0MOmESveqi4
5bMOWs0fG8zldeVrVKSB1dRMK3WH/Zgw/8iKd3S/dgbfTOFhmjc57Q+VZcLGMt9gA9QnIMfsTjB7
8c1kIGSgKGOgL0UGwMr6psf6AuCbNaUXlyKgwwdk0m1VMMHOOWZTdZXeYhtk9RKRt7NSPAqmst+D
Fv1DGYvipQ9/1kjo7iGhvSpER1knLLdqIoCUx6vg1JQxeSzORtX0G3hMPslSo8pEeAGI5PgjS6Lm
ps0GZmjZSz8M2qvhnAYQlIESihcNXsimRNlgM/EMIOJpHrEXv5nLdCqFihNXmt/GDs8nDYrMdkn5
MUj0DvsYPOkpjo5e3W0dHfPEsGywyDHHp16LGxafXb2PbUQHh6F/BPqxMZt5BIVsnrTSVXw1jnOQ
dv0XZylJWM7lsunDojmJZDw2PdhcpJZIzQJfV3r1MI5wzEqzAPgKrgvZerL9sYOFSkWaqOtxixtw
ZYhD++Y6wJxxzRF9be+7PkY7M1YDGwSkQHrhsCzwGEwsgHwtLLQT23I3GHuFpXvYHIlh+2bdzaA4
1FPiCfjhdR3r23qu21OfIpz+IE9reG+Z/1vboqtUFKU97Fu1P5YVgS7QkYySV9Fk8+cFIjyCklD3
82kZ95A9CtjOZuNj9T6ho7G0J+HF+s7q1QdVr+oTQPKFOyx2sUthf7xpZ0AmvT7/YK6yocks3lMr
VjV5VgY+s190snXEFYooCCsHD6rM/esZP6ePxGUDNzt17Bf6d912voiw93VyescIrurWSYY/q5af
R3jLY2XaCPhWaDeTgS+LVSR78B6aLI3RD8Z41RYvRbzU26wHiNz0P3IHzRKAug6yqVW1XZTYfRia
8JgvrvIlROA3nOOzZvSvhdWVO5RLProiU7ZO2PLjIeyI+s9wVW0xkMInUa215Zc2Hr5FjdmhZBjb
+9QmoVKN/S4cmiLg/abnPJ/2XswXkldotui5NVzrki9Ly8RLPpLX12u2LqHYp0m+WwgoH2zRXvK8
RNonLV/HSg3E6g2DTyU2UXimkdFMd10ZXpoKVYmUm1HVhscq1N5j3SFU0zZnlf1G0C/DsIW5aJ0U
XRHE7FPzmAlELpqu/im0svTxpDbU5icqPYk/mQnW5G2GYWr01BWGdkCht4l6a4MCcum0X9RMvNWm
GvueMbH1dfNb7NjRrjFG9IUjsKmNlx91jUVC6qbvXeMtfp+6c+C0l6rLfNeebV94BYbveeXuStI9
tx7IYhO13a2weqK5yJEgpgYPqxMqmpRt/0pMP/HFYL0bZQQji5DTg1C9w5iheeK2p1KZf3gO+leW
92GNOfafxngsyDz5sSBdzOQ8BbMFnK/UPTcgDD0d2HllZNdQs8ny+pyMHc9gdzJ3mGfofr86fRqZ
9gahewK72lzM2fU2STXgnZFCThVjcpaHQVjJmezoOcsbG+qwnQPjHb64KQQLIkt+bit+3zU/E8N6
s8b5z0bvyIHF5gUw9rmChejMxBFN26036CB8bTEb3TpF9oKsuHWbmO79rsmaQxW1+WM+g8NT4v5J
9Itv9nm2zVnUbXSIWYhiJTh8aSNY2twOeg1n5VoXBoJAbnpocje6YEsTovZjxOfFy61jyErtJOJU
OyWjAUMzLpZzmaTjoUAE+QI03NhrQszXIc4jFrPQWoHH1LthxBiRXJO2rZLUecy7KN5GzbXuofWY
wiaZigEk2hksiYsan8MY8d9gRUEGXaqSNzeBxFtCWC+24WEXuIj6tW0Pg2LjN1Ak7mtH0j5oHKtH
bT9GY7gHBmTMWDIhka9+XWp2Tlo9lO9KTU7US7vpWFmmtYHy2vodj8v3yYLpE8NreYdW3AFOBvsA
ThXXv14Y70xgOCtC1Xqf7L7Hw1eoeGta+GcQF3mPEETxeayP78TT2bCl9fCueeHg56Ck3j0LKSRr
cZv3qOQRgY5h/Q6FbEJUG4m3SDFOGA7qN/QnPQISTriRxUQs+q1QYBFN8fvSpVUAL8kE0x11u9qc
mGRN8xTb7InDyBxuHSKut5bPep7cZgfgjL0yE9Cm8nKolpljXVlrE1HyHpWlUV66lK9sNIPB5l0i
MZQi5T2NaCQjCtNHxhoFRc0HaBSw3wgHPXsytcAGMr5TVaXFOKX9wx0yUsxog8DxL7+Q05l3A3oi
G5BCdoAbluEPmpE91Nbo+LNIjW1KCNg3rGGvl6mHJ3ky7pbqNqT1fOjbJLwtfBYlsS9gFl+zOBSP
BFJ7H00qpqxGUR+QQkfRr1gebXNmwi6bOSCQALoO5W4SU+xk1SHpA8gM3c5YTVD7IglgxKcP9tiX
R2/BaRVpRzxYquVb2Zf4jJTLvsaVbztX3hvg4E3fjAnEF+7/cAHxO9eu4KPYYEMwHO4W0NqOvQ3T
OPLDjEBr26CDIzjdJQmUIRGi8aWN2aOtpDd9fXRHGYErO++bTY92qIIOGxO3gPhAQAAt1tAKei93
fDUvSUQyPXRJaD+PlUdQ3cp3bW9U/lgS1Ci9yN2kGMD5LZnlbRtX9mZ2m+GEUId9TYSW8KdbwC20
hMs0kwdqwRL6wSmTS2HUgHSNy4w03Xaw5uQMt6Pes/C3eGcP6KbVBw3FDKG04bnjVkUcqvrTdJYe
IzZhHQakaOI4IYQ8O9q268JyX0YiC8zktbW1+jGaJ90novaNpzcZ5lHMp8Lyh3mo/LiNlAe7avvb
ZE+KX5Cuv7ZiFAGazXxw1TvFWG8UJWGetGseiXYDbugB/pQNCpSFhYG2o2ko06N56SNK66paeoPe
uOMvMd26lmwjNoreKQpdHFNz94qQ+36IlMwfXPXBJKCzNex59rVOOXVe+SqE7VyKTvnRTPxQk6UZ
V7Oqi207p3+1BvidBlFxnHMey75JLtkwTr6SzI4/4TLQMe+jCsG0otr5CSPvcDuHuAeJAaZ0H4aY
riHdIRzlhzmZ49kMgW9NVRzE/WQFreB/0ld6flLEAAXUIDA6T+XRnQecQdyyvqA5dlMbtlQGUBED
S0Qdyw3AsqzIRG6fm8nD0WVi8aQ1Q7uHZLuNJwXKWi2WQ25lLdDK6qVryydFBfCGwHa7d9r2QxOZ
HhiNZnKHZdx8nvmw9BMsuSU6uhGuRWtMtB/idIscNCv4SJs3KruPyovFCY6SSvZq+da2Blg5lgUb
bgo4FPisB8s04T7Uex9ZWJh+5wzEOpBpmjK0oVv7gVTpdJsAGaJZ1O4yN3pzEKvZTp6Om6nItssU
2WyGB76gYRA7OwrVrXCyNwyBpk1NyGyL5Kq6zWLQhKUSIbSiV5diQg+rDZmicts0fAdJuJ2SDE7Q
5UkXiDDeE4PLTinSu7aq22fW+BfMLjtkzJNHQ9OUfcWN5IfzYwaAY8wT8dSyn40sEs2GS95EwCvp
6pYdq9rorPTZ2VVGNO3zytY2CQAbX7jIySYPkZgsljftEOQgJDeWkz7FnjjblttsOyRyyVvn6m6A
jndYHNWD8YvICc9wqDRDmu96hN+X3i6R80rwYkBPfRfO6rZ13MaHrpztQs/iSRKKaIvK04eG7s62
7tvxi5YTFsph39S6jtWX5+FZaiD8VYfJtMH88Qs/lUuMxf2D8Ge2EwpOF7OxcTIwMhFBOdD6ToOj
SYOgnR7mwHwm8RYTn4HnGihgAwG1d00wsKTY1RYK5jVKEKDDy+65zqBwGSQCPXL+zQSCPpvM2VdZ
SZs91mA8f74jszCeRZI9KWG9BIOqhVfRGh+2SR5+GapT0qfiWMw8rk0FOFdJNqNyzg67TKinZ7x3
NxoudEFdaygilSHUuRCcUtqeOr0A5DVlaDpGtR8isLpXFfYsQ201nwdrAQVhljnWSLb1FHrpsoOj
iRlGCiG1XxR26lOeAATw6iOWl/1pGsVwkmf3Q2Sb/SlPgE7BqWGmdgi3g2/fz0Xm7vlxq5ORqdXJ
Jt6165byNiP2e0ISaTklOZs2D15SIK/mdiQD+mza1yQYkaE5E71wfUL9N6F5zSmti7fGzQmgFObY
HJY4Z4vswWp2sxlZ4n4+jUaPlrnT4oVra3nuWxbqLHphHgdlNcSr9tO8FCdmkYJN0BRurb58s2NQ
Ad0QlVyfUEuLz25uloESlzF7KTc8yQPLV9ahcXqzCLvvQkVtTkvfoJc1WvuGx+GpUVOwizHLUr9u
ypck7f5su6L//K7kmfya4sVC+3wOFxfll17sw9WNUu4z5Jm7FldrPn7vTVMVE2+agz2F48mOXiE1
VTzothpS/+wuyMp6TvJmFFGhBa1ap8euW0i4LxttTJ80xUtws+eDkXyzkKFECYIVfNuGYcBDan0D
9cNQtrdU4XGBhG4Qp3OY+7Eahvslqw9jWyOsUOCKmMTHsYOXqLBYAwY7GSf5DhDzIC/sLK+k7Sr8
Kgx3CeRpq8UV29/Q8OMOECVSIdC/X8rCY2s1msRrMKQ6AXTQTwKOeVA58Njq7+6SfSfu4vLNhmjI
DbrlsjumjAcWNqixOMrfqtKn8tSsB1mUBxMxD/7m60/5b80hRvS/9R4dr93NoyC4WOy1agwwW/5g
c9IHrYkq3NZWTARGivQw1LlHUocOUYX/9/8wdl5LcuNYmH4iRtCb2/SuTGZWSa2+YUgqCfTeP/1+
BHs6FbUzG3uDIECQlUUDAuf8JncjxNLHVeVV4DMDpwRyR9GB+NuNHwGeEmQAB01pLn7ShsdESZFz
f2mxCdy1YXfN/OISMw6cUMnGIa1IvyMnJwiU19C0WjxmJ/2lRhuecLjibp24UlYAo0kniGi6+WWa
MXZP6U7rxdUhK+and3zX3yvVNfbdHCZQLSs9DQKZyKrSz6OGtc0eIoJzbyveYa9zwUum+ZsnaZDY
D2QCImXXH5Xcjnl13PE5GBFksxylZtZEnNFDvKHskpOvBuhyNwrTKshYZy7NES0YxVpNZJ1XygBI
yzX0VewJ847iUVYU8cnLpw9uNv40gFaPZp/hralHzSYkRab3jffcB5OxJ6hcwBpbRywhNlZV5y9q
CqmxYxm1DpIiWrWJyF+siIwzQlaI9md7iPbThiyMRy8En40BZVs8bnR3iv8C9V+d/Swy11giZ5ta
mcpLjHCGoeXKl4JhducMlXtM8CW64p1JTtqamp9DHOydqcF7vjHvjhPke16B7OATR/+SZz6KCZHy
vfXNYo08bQdiNEieFZV1T+112yIJg++iCN+JJK1x4Da/dSK4Iojq/EoD4ml8F/RMsV8Sn+lLJqJy
VanYtpm1/YPIvEssgDHKUZv2QLDkRmoQjktbQrQiWrLJRR0fdRTnN05qTgdUTKf9ROpgA0rT2ExK
U2+ZPm7yoo/2ajnHOzwiUhmR1iZo7WeA/tgVBt0tg09iRHn4zVcKGyY4yQT9HhdqPpNXwq1q2NOt
7tVvTa39lfVNiTo5hEmy/eRh8GqJ3MhDB6jPNmgux9cgilPIrfHIILVtxjQ5l2nRn605ejcC9e2N
qjx4XaW8Y329DTyDkCqMvY3fJttBROIdpOCPAKOpJ7PSlTdDtRTsM9R+67YpyEYrD3dJNbjfKuLX
leeCra/98UzgU2wSEzmljgzyAUX+jYuS+/fa6421EzvaCysA41gVYb2v4Z7dQ7OB9U4m/FeFfLDl
RR8VhsTMpzXj6uVJMXuPmAfP6IKrUfqENpQg+5kUv5AVCMmRhsVqqmzvDtrY34nQgTBcTnhsTfH0
QojhY9Sb4zQGzb2vG/faImwRZuCZMZqu9iiBMxzJ/HfCjz3JnHdMLi1ZPerLbtlTNsq6LGT3x9GP
tv96Crnbnnw5ziNWphwFkU/YH7Op8bKZ99gdy7rckt+bLlTpJOt/bD72P7rLNll8apPnkW2j1mQb
Qy2GFWu7BO23LCv4qM6bqsMUhnDqf1qNzmRCMO9PFCC7W/zY/qkvhy5lMJIGVCxlJ+KgPMmimD+z
vZkjPibrZj3+p456NbPILrrkoy5ulqbyOripsQZEJG6yrUhtRvfI7PeyTRYq3HQ17P3L0pTa8atg
GHsc1ODceDRR81/a5I6sniryO7PW8XzypS1S6pWmderx0caKc42YvfGSm4m2Dd1C7K0CqfFcKa1n
tTDVZz/1Qj59Q/O9crUvKUDku64qw2nyg3RrY0B0zceJ5ZMYV0i85d9CEBf7CAPIA4kRWMuwEzHZ
22i61226KiGW4mdPdt7VFzNK9i7f2DNOnkyRpjg5whzbxyz5zxmSrXvEXd6zKnGeoR+qW4VlF8OK
sJ/6ZoiY4atP8dCcEENJz7j3BljqAOQGRTVtDU+zMT1J0Y/Lp++Bg+wkF9q7E9B/yppK/YbeWrYJ
ejvbqpP2Srq5ZYnZItOYx8O6Rt1wb1Y5mR4VQSZNhyjH1HsTd536Xjo9gNEmntkURJIS/KGwoBLG
X1HxYdRtzUoZQGMrrC9TbxabFO7cLQkRKSiG/Aex/PEsmyqht89ekh5lTRYQhcWuhvq9kf1lW9Pq
757VVRdZ68J8IsM0PDXN6IFTa4JNnsb9LQv8DBps2G8V0fc32RbmTHYBRz3Lmocr5zks01/I0PzT
YRqQqiYqCQZlPocsUv132FvBVZ7GK6bwqGJduHp06FrsHkylSo6yreS9vTSK/+zV5PDHfINeonjV
plTFxDMed44r5vAEw7ZsE1Z4TTMyqLLJyjtQt0n+U47rsinsp3GtFpq+l9VorPPbSFR8OUOGBbYO
UEliXiXIFTjoa1REziGqGV+RbPkP6HbpUk/MzzX/66P9cz9C/BlwSEPfyfM9OnZaeB/IxrGySfs1
Ck75E5KB5tEYZv2cMhxWsk0WXa7mT81ciEgBzqmP06z5BDXn3x2Pzlo8OYdCV18fTXJrTPz86dHm
Rukv1auY/VSht3KrOnrKdVLGAWa9y9ajzVYaQASVd5I9FDJMS7dMlMlB0QHDNDqq41FhYoaips27
IBC09Zkz7GRVC/IUN4QW3rVj1e+B788gnzlWOHcO+yA9REEAqHqu9kFb4BgMzgSpJtZegf1ueAn4
ttwkwjxXTZLqB70Gud/0rf0+ZFV/CBRmbHJvMtTxoamKcSNMuPJdYzsnv2JSYsdE51RFCxBJS+w3
p8tYgnnBF1mzUi2+z3kCWQtd334zTAuVpCa9yqa8Fcwm0mK6yCqIKXONh+O3Ep2HjT6U3psVdgqS
YKGytTzPfdOYGh3UjEmdrOZIvaC/xiRHdjYYLl5hMJzlTh9Ex9tXnce6W/ejwXtVFK/qfNK4Ybrb
eF52kR2xJWZON7Y4I2FcuJJtPV+ebVCjQuWxvvfCooNEwydvkB82+W1ydccn3DmncZoOusjasPXp
4CT1LnC6BOynCPcZaiFvor8WRZXuPAVj6KSfdS97+06QwCL5q7XbHFTWuxJ3RKcS9WsrYr7uY5a+
W9owMs9nlMM0JmEubjjnKYTujI5o8t4pA8kWz/+CHDQWHAPiz15r7mWtLPrqzTGOjI7h1sbL0gEV
dHJ03YO+FSNFnfnBez0QyUpKUlLQaPSDlglnHZATmKN8zroD6bINE7PdEcaaY2Mu0/n0PrZGtjb1
VBw8fYP4qPtqz34wstCTg2EqL0ZWfW11BSsetxxf+NHIcOQD8eqEtYtiQIuMSB6vhV1ANdTREEQ1
K//eZN2r75fqG06GEnGzqkzPv6fEteKSubqqlFyfUQNdNBdyK5jnGHZuPolMJEuTNvjhSTG6W1Qn
PwvbNQ41NhbPgYU+3MgU95yW6V/Mveufrhk8d0Oq/cJmYxd7tcVi6aUepxUT8owcdtMAl7DilYe4
8lcx46+DrFoJvDHezag+hgB5f2opwnDKa4KNyU238zPKvNku14jTZkqUbd0+Kkh6h1+Z9JX7zoXI
EDRegD593LyaXV4RCLDDn1XwXRWTvfdqbUbnZ+5mVIkRZlGQY5ztErRVQcbak36doj5769toZhcm
wUlWkxK9UUATF5j39qvfjuSh2r6Eq2EMr2FlzvyyqN6BCo4OdYlGiKVkB+yeMHFI7OpA0K/amjOt
nJW5cWPqz5+fyEGSoNgAgtpGCol+klrJKtKbkOCNvTL1K66DNzExAhkMtTvh6zlu3xmoL0Ur3nWn
QbM2za4Wq7X3bnK1a1PrO7kP6VPv3OKhvRrsj5bB+d0MHO+eFsjzY5Hx3lnGiIs2JszzvgEhOGLN
uJrONRW9xVvZEbmfax3J4luGE6+soQdc3Gov3gV+Yb03eYnZbpbu5b7Ws9Sr41eHpVaY5bXpp6Op
xiqyFvohLpPpOZ2LRu3PU9TohGuoFW3d7TpXsdEy0u3nQdcc1rxjuiKig2aAbDTmPZHFN2Yc03Oq
V/az2mvs9cdm2pph2CFYO9flLlmQwMTmqXuWleVUaVlbJFVzwqhpHxz6LiUsWQcYprlWFUAYQjlM
VvP5D5AEsDl6hj2TtQBORHVodHpPrjod22B8W6pyj1YV3Sm04uc06f4y8yg/pkS8nruu/KdAAdPZ
4itXrj/t6FVveNL5KY++jeFoxqoetHIFgBxpkfksYUMwaNAjBANMX7wYsTvsgg4ypZao4oU3CZKA
3U3jZfYwkm2yn4s10IusuqX5CuOOKMN8/KN9KmvkiypbQZdRVEzlfG0TjH4A45Qii5oMgDEUyz4p
SCLPbaHJ6IkQkADOYTdvqZW9F34ZPMua543+DK3EkXze2TeRsld6O2IhnbVvqp3pTza+HyBGGkAv
9CiBpbI4vstKUJFjQq9+usiq1gDlgIyX7GW1GLPo6PceyOH5SGQ805epD5c/LJtsa1yHVSJusmal
PSHWHk0UWQ3xft/a5hyIng8PbKs4wcWwV7Ka6I71WkHBlTX5+xqhHxI7rV7lb09nnNdgRQp+mvPv
noFFo64VW1ktMJfn0cxwu5G/zU6RQYoQgppr8myh370mBSFeEsuk1iwtU9dKWVcnm2QBgeSxZKw2
8/qg2mSGBOaf786Qj6tICOc7AOJzxRaedLxPtTX9Jm7xZSQS+q1ooYuQlA/u+HzzqWdquMKjs3gG
wZEcitz2T40xBWffV8IDecjskCPi+aKn0ZcEebaPZnRu5ohfu+MWH1ma21gux8NJKzA1diPQN8R+
wo8jifiaCD4LA0240XMyZBFIHCHOpEj30TC92VNmrJDjBL5RJPZTM7X5tEpLjcebN7VL0hdZKLad
vBANRSLb/+6g8LjuYhjobl+STxNlB+AK6DkcOhWNzRYWi9cMZ8Dy07Gqyx/YZipHS0vHN6steeyG
Vw0/+C/4rv3MJndNgh7l7sLfBXbwq2zT+CWMQnRrE0fZQdNXvxRWpDFpbXaaq9vvgb0nJZZ8Naap
3xlKGG1dJTkLxfvJdF09mVX4ywzzH+0QmKR3SueggRgly+ZinIXQ2FBFCQpMkB+8wIj/7kkSJaPl
AkUqSVY6vNhxOXgbPSC9VAIEuOX5noh8RMoP0/MmizB/QZ2YLIH2tZyEd7A8Mp8A35NtGSCPaTqA
lXqw8HXd+RfrbxfW93OfaTdDrU8Q0csVWSixU3MiYhZylwReBuK9KnPzyjFehuFvHccT45o3tnsY
0xb5wwGAcrUmzqgcNIW8Gpymcgd3XkcexDdOP4F6qM8JEbAN+kr2JrOz2Ud2OvJ5RGLTFt/K1K3u
k85Hmyb9xSFxD7jbCYiYUijmEFwGL/o5ZpguDj3auVgt/p6gwRSN7uEGKOq11QXNleSttrdKKzgJ
KyMqHxbuRmSq8QXk54/eiorfJiqY5IJ+hW1bQv4OCNbnBeIQfdOuVETqjjj39Tc118LXEpSKrMmi
tBptB3Ge4NjcQxZ+oYN0GbyzD1nlhoyKBuwvOoCN2EZ4Mbx0mqneR1KrW08n1y2rFkKKz2mEFvy8
swNdeO8NyNiD3V1kkwH7YO+Edrmp3Vi7e53RgPIEQDTXZJNmWAi+NUl8kgfMX5+jwZeZuUt4yDV/
Vvss2vvoA2k1w+Iqa3hSiW3i+ljozDsHVjbkq5uTrHm61t5DJQEh4CBJL9t0PEKOnZfZsGg4QBZM
Sna8GtiLzgcIVxm3cRmroBHowaw6em11sg/zTmUuhp7AnwJp4Ch7EOruT36OCtTjlMJNToivxstv
TsM+X4feeB8jwh2jpen32scaLauCU5IGfOnyJvptNza60sydbk5g35L+o8AT942Y5no0rAFrksx4
K4biZxAjNCH3EaJV14hTegcQo+abreFnqHRev5V9M0MXpxKbmrXc26tkerBft/a++cr3vgAMU43p
yQuYQUBFC2+yQBwl35axn2/jf9v0MUxXovQQ77b18DaKAZSX76H9be6TIDTubt4a93hSGPTBtBxl
NVK89qhNwENkF623jTsfsNFJw6V/VpNGHlBpPdjz4aWodsDdfQTR4baVSuvcZBFHNaNd3Q9HR0TO
rUEb/XmIFGjmOgC03BSwo3Gk2cvORASDK1pyrGn8JluD+q23XKBhC7D5n/NV7e88VfwtzH6AUdim
3ODS6Vjc1e1SlW2NWW0qje+ZrGFimu+nEoDdUtV9jprSvQ9w40U2DcZEOq+NVGw9SnGXbePkn7SM
F0PWqkbpDo1V5fTgj8qis8eXAnDI09IECxJHq95bGU4Wvjour3mDdpY96uaK3C6ZYqMXN1l4arBX
c2N6lrXBd+vnsHL3uZ6E8Xqq5yhwVToruTcP+conlk7orI6j3aPN8OJfnqry0euK+qqFsMp+OXiL
DrV6kwXPEQoeHdnqR5tv9u9VqA4XFH3UWyf86FJp9l+PDjHrFJQ36nr/aHOxK2uG5aR11yNYgYzQ
2hrs8aKH0WszeOkz38D0mRT6qYMEcZI1jDJtdSU3vSS4aY3ZHP9ok4dZdf6janyx0YoyBeSTOVdZ
uBVRQgdCAAx12gpVAaRLLqbqNzEc1XsV+cXdjwvCa14U7mVbGmbEKiMg5kGWF+ux9NUVz75/lJ1N
A4/WHJViwwT+U6jYYSUMs1vRhtW9mopbQ6DwCb3X6p7HiNyageKvVeigeD30Z6c1Oy4AOwPgUxsS
qSClNLu6q2MVvdSRe5Q7ZRM+YxrB+9o7amNfPI/mcLaroON+9sZ7bfbFyRuqFlTQKNKnShTbrNgq
al9s6tqpNpolJoBHfr0zFcN56mIoGlHnx7P92BYft6+14efw4buLX3RPVidQbA/IScFL+OG30c4K
EDyILVY6OTMAr9DKwxDaH5ObgWCrjmonYE4oAZhutdM3DXOQdc3sI/PwF9LT1QRKeD2ECkRSn6+5
zPaBj4Fdb4JBV5X+BGLiXauccC/4IBDgVoGkA1LuOv2sTmjNNZpikFyAneQq+2TQv7DuYrABvbAp
DPU5bZMjZtTKpWwL6LFd7x7TDgKcYbxHdR+x/HNZJ4P2TLvAvU+ppZ1GMtrEOxqCiUa+SrOxgTO1
UgecdFEnJn074gbgFV28aia+kSyGn9TuqgW19zqL8I2QGOyxNOE9CuNi1pG6UzBGWeXhl2ma3sgI
bcJGK3a53bjnLsUNhkAAm49i7FGAt43yjGjZVxAWAy50TbcrnAAfV133n7vsg9MEJ+RWjBW6z/3a
MQ0yt7miXVLmqqk1qFcj4cx9mU5nC8FZEQASSRUsF2MdTt4YH2qtr05V61db7CP7Te044pK41bRR
G/2rGPAPADHVbsUERUOdiqsF/ONa6ua7EoXlIUWt8YJMIrgSvinbpHaaS5HnREn0Hv7W5K9FOXYX
gASHtkKQsanidVYVey8dvGNmjOUmYd7A0soMVgZuWuuqaw9WOSMCRattzd6OdwCEfyDV9H02Ez2Y
ZMnXXK1uDRyuXaPORgSP58auFeB6cdOcNUp0EoBroSXBir01+NobNmwb9UcZ6yO8OrM69wANjsoc
8DDqq5xRa/O0mikKj1FLHiQJEGbJYiQjwr5R3/X0e2crz0kCzxdxlHUSXUEv/55cozyRf1P5EsYV
mmvqacxL7WbC8DB57En32lUfg79xyrWRBeGlzUpxEgMzjFTj/R0DfHmStkBur5+f3iIlZOV0aFI4
4TtGvUwwY2KodllV+8Aef7im6l4GN27WhAKbgFDoAnbAW43cku0cRRfgCCEg02gZpmV5NUdKvkIE
yNZ9FH7UaYFLdmge+JZ3MYgV5K2qHRf0d5VgETMQhif7gClHU1qvBEb0VQS6bONH9d1zazhmbo37
m2rkx6BiHIwUcz31Xb0uWmICVfaKpql66cJQuzRz4ZgYVjqQMJNsFejC35otSL1A01mhKE7L2GvV
WxHH7hpQ1i7MxYdC5gElhhBFIUIZPzurL740yJrz0T60GTZ2jgunSRfkQNQBeqrH9PhJ1AB5pisr
kmZN3rMszGdszdMVbgDvSaQG/HnHmiHUmxFy8cvgEWCv9HYkKyxuCKvw+WxKEEq+2oLDN6PLAPJy
hW0WswoWhW2swuExG4LXUyJ2tjerz5bdh3D9FIEyA3ijqyeAGMwM4KG/DyasGnUI86tWg8rU/Ooh
DYbAfre1B5yvsh2izs7KzBp1jdB0vlXzFoRyq2DAoqkK8pHoxQjhk1go3PtYjrchsOsLocZ0PbUj
omhp8wJ7+UakuV5Z6MkfvVEHBar71tGx3ZPid95JiX33ZM04nTJqv9eudylChlmzVhjGkrI8TCgs
YaH6dw8QdV+27d94Hxhwgm2xVYp4fOrxKro4BI/zmUAsEv2eOO4Z/MPILHvwuYL93wOrdqIbAvhS
FG11o/VXdQ6JIo1KAhWNMMm6FdahdMt8ZcV2swe6ngOK8yxAN3wMdpCZT05GUkrP0dxCOvZeWK1L
lCfXNnEU7YuxMfddVXp/Jd4bXKZWbfyfk11t4LzzLfVmiIzyMzS6dWal4qQPAn/EUq03rNS9Qwfw
bG+BAwV3QkpK8Vm8tRDuHSsn6KGaG+aMT95g9a9Jj0aRQw0xmXjbmOItSxX7/CjKPneWqs3M/2hX
UMSw+Xq2fOaOXm+BY3RTgJ6l5+184XvrwEN9TWPoW7NkXumq4FX0TeM8VRFpU2YfH0mmbzMRjyd1
Qr4JoairFolf1uwQBVXngm6xfBhZnfEhnotZPMfMBu2imlVz7btmfG6ieeSm5hWiuVYhU92ySvaF
cNRgnTjcRjBhR6Vh/dF2CTMPK/wSJzo6h2b+ahmDvRuykPX3XPju0+S18NAaLdrW7TVx6vgUsDw4
Jb4TbowcAgBs7PBs2eZVFwbsDW/gicLusQdxRXwv2vZKdZ0wqCSwx+KsnQXOtPQgMWD2nJGGKgws
0bRmrysQmP8WSku+qEPbNPewyzACJLX8AqTGkHoNYRb8Ghxkz+dEgDLpW93H1hXDLTgSmIF6cKxF
BxprFP3IitPnWEIjFwSljzyo+bk2x1c1mAaoHb69GVClWY9zFZmCcd2Z3CwzcQGaOUECr6RFenLS
QBd5Zn4GkXHoRxgpwJWeW7O9Kg3+T5kZxRsdE81pLTFzwUzgt8CfbZ1+zOAUTO7zkGgaU8E2ffFI
zZ2iuvwyATd6x2sDtGH+PejD5F3NcInxmg8393m4ZZTAmUMF1aSz0kl4oBzP1Z5kMfIJA2DlKRtf
9kYDHHu1QpYKYE8fpMBYZeZJngbXyrewEtkxjQqG7KF1Nhh2Aw8hpQAILp/WOYppoZPbvBf22mTI
e+o1KL0VQAH81/pdXPP3kBzxnyICrId4Cr4ESMEhProbsZbbOM4AwX3GGwHQ3sQadxf930RZJ131
m3VNc276dF8NFZ9JUIGxg6W1GkMSauBxVtXRCb7lWWF8RUIeRc7hpsfCOiS9cpsIAsz0VnVfmrPx
QPS32hqHyBsCsvUbL5q8YxBazxGptHWiI6vUqBnCfwaIcfvsmvp40ZLobVBZpQalQEYxgDI8mzSV
Pro2cc3fAwr0ZVGAEGnV7mwS3mC5CnsRjkjG323vaHdguy7S2MrIQsBknNZmXH2WdPUmT2zvFRaA
86KObxMIvlcDMIKdiXpXRvHXgokB8pUh0MqCZKqsTomeMucrUgCairKPWzdg/mQkwF+sTSZaY10W
eXeAHZG/tWZVHwbYImtZ1WOnBm9cWfiFKvUT02X+n6a1N3ohPkZbGfd5lExnhD9euwmwt+na8YtA
yuVF1FpFZhgpTKdzkq1V2eW+gAZuCNgZSozEXMrPm5kabo9UsBOQZMzFypmGdMsq+sUgzsEovknT
lzYALPY9s98wLWuO6YyZKWZcXQDC4mg6L+GMG62MUT0CjAhmJKksRj38oiiGv43+bZLtsns6v3bV
qRBcV6+BTrdK84RSAj1rHeS0VpVi4+9GHCEPVvAW1SAF/PtQi2QnoPPajQG3qB/uCJWjbojn3aKr
ITFCEjeUmiwY3MhByXsW3JA7Wj+BJDn8GN1anMBlWdOWySq/RG7KN9oq4ZId5GY8EUGChcW/11c5
aF+30VEQKpT9OEMKmcump7wDbi1qvB78VaxocxyBVgEWa0tW5ZujZJtYFTjkfphdD4p5vnD1fEa5
9cAn2lqsTlsJVZSNw5SO6UH2DJ2GK4Msovjn+GY+ieylBeq4sp002chfGaM1TQIW4bPZ1W8vanUv
FUYcbw3JvT+C4fzZzvdvMEPnkKFGLXPAsojl9ZebEUtkUloY38lqmpb7oFB0/Gfm35SB+xR4Zxzk
n5Q/A+flICx7xEm6cusVxYc8LhkEHPP5Ni53WDZKvFTmk3WxZtLoo20o9HaP1AqeTIA+FuyvfBqg
3ZKhHsZk2Kp69V3igWXRA6NuK/h1xFORHEnL3saMqHQSxni33sqk94LzClTxdwdzcevVAXfURkJ0
18T1Xd57O3ZfeuI+u6kyGNatPkRvj6k76a38lDgs/5oAzbbHTQM7rAOhrsVG3i55N+RWgcdnvJKb
8imwAt0nr9yuvLzLTvg6eqDP5OZcQETg2VD2JV7vjC19PAFEAOaM1TBGoH9syqMdHClAIrtGdlo2
p6QDDWWHB/n3hromRl1voib+Og36SV655SpBLV3lVjJu5LWWVyVuctb/jYb4yowBkPdEHiG3ZNvy
OMi6LIwEx5C6DYBoIvrYtzd545dHU16ax9Mg91REPlclGPaNvBTyR+pdxfVpRK6viaAzy7XKH81s
G4Lc5XJ9zczpJoBXxi5lNsBTd9fKrIFpG+yyCaJzo483fR465Gc7jWxnP4kJJDB2fCsVOidKuDV6
Qlac5f/XH/7jN8hNbK8gu+uBvvRc7h5qMjiUdoa+kUOA/L63yI0fbABZwy2By7tc3AVO8cdb8weo
4vMVNEjj5SGsyaneGUGmTdvIDf5W2lTdPq4wg+BJd1wo3Y/BRe1eU0wsd/K3dH75ktiTukOjsZvW
dRpcml5XgHnM49D8Wssj5db/bPPaYkI4IIg38knoomTHFIaly/wg6APSTiYc68fjM3ewy4kOpr7u
kWA7yCd4aK3+MGYWy5Jymzk9xkfuDK78n3/XzpOjH4AV9jIDuMIMSHk8e1P05OozgNHI7WqWt2F4
m4dl+STJ6qMtJ/ozj0iWPjlb3yl7MCvJqyMUxkjZXxaPt/WPR3TZlPun0usPXm2u5ZOwHIKtwF75
0tQkCORYyIK93qPQfXy84Y9nWbbJqpifQrXrdjUgvX3ghDu5z5QPu+zxOP7zIyjr8q7JreUYWV82
P+2X1U9ty2NblLb9z9CDrRwJ/sQ8CrhyqwR4TJ4AcutsEM7zh0P3IJoKnYXqqO/woSBPz7xA3vHe
1jEGdV6yqbk6zA1YH150IhaTmuOxHV8zQCl91Z6tGas6DcU16912Z5oTU4laVzeqyInddAjMrEjw
7iTvYMxmu0hz6quNCIsXB/Pix42Xf1VWl9fpUZeNj8fk0yF5nzSHDvtB+TDKopqHa7mlx9CXzAjO
k7z68iQ5eMYRzAqPXedDq1/LtwRWO61y84/W3jX+yixElOS6ZcQ1eAup7pstuRQBF6yNlORIHBxq
SDTjG4ZYfw874O7ImGzlNZaFvO3RPD1BKJc18pj8yEb95EVGulOn4RybBQJlXnuQg4zGqN3A2S1Q
z90EuVi+AEbzASk/PcoTyjsvtxjpm5kNY4f9x9R7r5jFuQtm2Y/tu4/n2S6TT8RjMFA11Tly3OP3
6c2gbboR4v3jKhapw0gaz5+Z1E2tjW9BF5KkEngBf4FLNpiJe8iPyi7k1qCcGOiiDJq1XXTM5GQL
vG65H13nOALMIZ+7hx6JRnFor1Mcw5bZ1bKKCjWRk3PTtWUQhkv9XBmxsZPnl7/Lt8Ph2Ogvk5E1
O9U0rvKuPm6t3Mra9mdkjOFqyHOU/qGQ/7NAewwcivz2y/oysWN5WuBIw/IBjP9WS+0Mdn6T9U8I
spsHoGnlSbJ2+rAtTzwLv4sgTZf7K+/EY4x53Bg+0L8S6Jnm6FUbC4I0shiOgcNJzkvgMoJvUAjc
FlwyeWfkYy1UYo8W8GA/xzfk38FcdniM6I87uTzQ83j/uAiPvXJLdvl/n4q52gB76ekx1MsfI6vL
XPxRl1tL4xRi+8GEFmEGOdFVWvug4rEou8g/u0y55CYOm7xqyyZ57X9g9cuHUv7OP2YZy7FF5q6B
BVxICGKPwYdezl9JjhC6lq/JlCMHsxaj+TdaK8STgy4+5HUQqFvZfdn05y9oCBikFckyj5NPqpzR
PYpH2zilpBw0lCI1YGLzJEz+O49iQUnK+h9z2eXXF9MAE+dpyNF169iugafvbLJU0xq93pwk1A9X
/hCzOumurh7ltExO6uSWLJZTz9NCWSURhOa1gADy6Cy7PKpy61E8buOj7fE3Ph0bZu8tQh2MYYyZ
cuBsAQJkB1mXbx5XPGYZP+9ffvxUaPkqVHr1j2mkvIXLkzd9FxDtj/JxDVHSBTQ934OgbZHckE/K
f9+URy9DFaCc+uAWyeYzFUTAFHks4T5xQiTBQ+597HisAeUOWTz6yWrv/+y1Kjsuv35+kheyx+Od
WeYzy8MsWz09a8mf/Pveya2ll9z8XJcHLWf9o9fnP/D5KEUjsdHYb9qE1KwcVx6zB3nsf2t7dJF7
l3m23HwU8n48qnJLHvc/z/rHckb2lh0//an/1vbprJ/+kpgHfIzmqjaA0Te/4ng4k6sop2WtKl94
WRBKgZwJjYjF+xxmexSPtinFExT6HX3KxmBz6SSHW3nyR9c/9shN3xQghEjBL0+0fFnke/J4WR4v
1f9sexwm3zvZ77+1/f+eyp+ymdyfR6D9ho2LQxvT2nkuLD9cj2JZyT7qf8Qq/lv3T23LemI+7fIX
5Hk+9Vn+Qh97F03pf6utF6zl0CDXoHLr8Y2WY8ijKrceE7JH509tn6qyn98hGND91CokEeLchsjH
y0nunemtfISXTdkq6xOhbJbVaZnudC+/P4Z3wFTQxh91ZZpp5LIuR37mQoKIkpVa7hI68oXVTGs5
PBD9R5K1Rhn4H7raMmjYKjEEObrkxQQJE/G3zf9h7Lx2XWWyNfpESORwi3EOyyuHG7QjOWee/gzK
f7d3b3VL56ZEBbCNCVUzjO+/PW7vl4IlFv33MffL4N721+UiqqJ3DJoUk4VNptcgz7rXWWo6r8T6
NyHAAHNRMr4E7RBtbne8OCn34vZYvdfF6fqfVdFxv3VFNcCQ8s/jW9T/OoJom7OE2Akl4Ta6P+xv
E+tbv/h/7ns2aJWweMv2BoYRbbGQ/LFyvA8T+4pCTAzuVbH11zjxEL23/fHDRc9fuwxOJa1n7UxU
4LUmlQLVADECS7mmEMmxvLhKFPHaZ/Ho8rMky3bizJRJn2e7WbbcJrOMnbjZ7//o7d7/w5j5x1Th
PlRsib83KnoserdBNyNXbgE90eIITIoKK3uYnRJ3DDQXZbqIW/RmpxRXwDircfMhbuR/rFq1HKyR
zsZ10uAczPNsn4AIJkucpDVR1A3eSvde941Agn8WGm65cIet2UCAjAfy3fJhqEqw1VX/KHK2DRwA
kQy7RpxV8b/UGalMalW8lDF5JiKfXF3+4LkFutPe7Jl/nX5xUv/4i25L19tZF2sWsXm7zSOck7Oj
T2txlsXH3gvxBe5VcWL/arut6kTP38mc95Gi+/6T1DBUVybSei4yhkjFBbn/1hXxuNUAAa5VMmap
knoGgLTYozNJr6HiO9MsMD1Lr+MQ5qkmCdpNdfAcKdlWWY4hJ3V2LoO6dcWoucvGnTSXuif3GUF6
w1C4TcStLgons/WV6RDgqRBTdEoTeyNHoZGvQQYhuMzKfo1Vkqjhydo3atA8kJOFrxloLInnmYV6
USyfUn98WSLanwIwsE/k39Qe1LgRKgdV0ZYBPMoS3BP1CAUiNqv0KXYsyIJ6d55iWAgWYQsbFd/+
1jH8+ZpWzQ/yHXe9rpRvY66jqpX6X3nJlLxGB/7gBzKR4lnz0juz8c3BWo9n1w9wOCgtdJxhcIOm
rt/rmZheluTlqyqn5gqiDuFVEdguuVhkAXRMyXNuVPCbZNmrQARDhiqJ40aIsbqMSw+mJMQEBhQF
wkTZNoVZXuYpqS5iSxRZUVhwz/IcsDBGeKOIA6+swA/50/Cp4zzbtvKC8svkSkOOBBKHtxiAXdtn
5RYXMdRrmYRPzUdIVIZg6LVZQUyQ0w6sh5vCPhCpgXvNwdjeQv2a+im6DktBokt09eXkC6ymtBdN
ZYZIN9xFqFwF4DPNwFtjBdcGGvZVxhN6TSVFWU3jGLCCoCM2HUKrUpNzmSMpioasOw1Dd1GSznmY
l6LOCNszubbIrmbEvSNUs3SllBaqaAPeGX1CbG4cVbgw/q8piebLrUY0B+Rfi2vuvn8VGc4DlJlo
VYWtC/dUW1uKoXvT1OQw3gimLzRFP5gWoc6EtSqeaqpJ6yIFDwYDBfDSCctTRardqVmKe5Xrc5sU
2FAH0EYmuWmleshnPdVWiq4pB1EUU/CvxqKvpNXkkOXuhCnGZqAGL71PwKhtjv1nMuQfGq504sJJ
9+fe0slnJjKRaIWighLTz79wd76HeaJ+Tk1CtAJAnJdgzAi7hoP1MCv4ko0pMY6VnfcHtY/bXZrG
xYW/QCHlv5WfmlHi4spS/Sxr/UsNNehsR8nDYFYNqa9S/RT3OI4sYI9rURUduEJfwa/n63p0e4Q7
3GkZHisponwxsVzLfniwabIk0m55Znh/7GzkX1Y660dxqLrRlYvlhDuSw1DqzMCibXjhVN79G7RB
8jsM5+R23Fqb24ema9e5DNZm5SOx3AfZM0KFM0b7omGtbOpHEi2aJ3LP+wum472oIbTbPiFaRzJU
NgJrWkaINksr/94psV9kGx4XqoEEapP2g8Vi2ZTIoDvBT+tP9YBZuUyhnYgOC5LFHgxmQjQbp0LV
pXYLbFNZiao4PVkqL68qi5iw5fyY40igS7VM9OKtOf6+/Zw0yf2tWdTknC3nD+o0EXnZ5KBPzzUz
DjrkFLEpiiqYyXC/18XVNrYgJP9oFN2ipyO5wxseCJwhAi8YXOK6kFQoKx5Kav1R10G4680hgPEe
Vl9luRH98RDWm1SF2lTNkoXBWrJRC8ceuG+CKDh1SzEkcE9szd/+0dH3KXIyb4FvxmtSGOJjOWZo
GC6F2BJtOqtsJBtMiGqxEjXoDf6PgWKX2+j73t2IOOD/Z5fUHoivkJXt34dpuwLI7eN4KWWsgau/
vp0YLT5kKkq1OaXtkkeB21E3WjJgIVKeo6XIAUycRXXyfYiFkT+QvC7HGNeX7lKGXO7eB4ktFPSO
vPg6/MjsHNtYVcKyctDEmCTpYL0ZhOJDlhK9f+0qquKDW6ijOwsQ+G1X8Wl/7JGp+rorCdD4u2P5
VlMZk+z4OBfmR4o8KZFLs50e26lKj/YYEXCiQN7sMvyMMt6KdVKEyrNchsPJVuvveajIz4NZyM9q
WF86HrAXfNNkugAd5O3Xa/C/rLpVjyahJW92xqFw5pTnFJrBW1RJ7+QjBw+iUy+Ds1/E5lX0ESm8
Tkmoe8qXkWP9lgyK/qL4UfGqJHsxhHdO9iw3DemXl7BOp1MfKOl5XArgfurg6knNptnMLs9sovGW
qhhDoimOHN/+JScD6qU2tksyl9K3zKnhaCtauxJVrW+GnYZqqlfqBkR81zS6/gkZK9BFxqiuIxIq
35oeWQSZfL3tkl/5RihY6ZmZr+9GJDOvpTm+EELTfRrlt9lu7HdDsttDVkagk0y1+2xmAilky8iv
QHRg6Yb978Ay209CtlRvjlERNxv/RSH4DIZtOxDvyVYctusZaVjyhf/VRFrkP51/tamGRVRsNp/K
wanX6LWVEOas4iWTDPPQpN0Ec7svXlQypp+QfndFp0QY2wsRGO9k8spn0WT6Df4Feyi3ojpCk9gr
zpSsRLWObf0646UTNXHEbpDPMqw3lYzoYzDNxCUURqgda1gxpEXXPhQ2Mz9jdI87j1g8sJ6gZdeV
P1gH0dO3vrPWlcHgukPtZPZ58gCMid56uepX5PhEB1G1ItkkTCHqj6JqIkSEDqTqn0R1lqZvNu/8
i6hNfXbleZ1ftZj4Hn8MdmE0SI9p1srnyCeNOPSRqxry6kqgzxrsRP9YOu1rErfykWCF4VFVW26V
GKp8ldgnMUC0w0XclFKdXUSTKHQoR5FJAkPdqQiuFqjHZmbwKIbHpKNdc/2xaYqN3dkVgoX1Gox5
eTQnqzhGHclyCyy4PEoyRdNVNphZefJipwc6bkbNQ6hYSIFPxguEsPRTNipnDTez3IkqOTqE1KvF
W6mPICm1nliCZZjST74L04+omnxEXVluCRSv0k+iqLMt6fjWRsX38Wka2jG3JeNZDzPrXCYGARbL
sHaSf01ES+55tSlnpnUKakRs2UsxK6m/woLXEL/7r7b7ELFlSO2vqleV7X/bX20JgOnM+KEe5+Yy
ShXh0oUN+o6oLp030a9c9l/1cTDfGmuED5SrxSkLNROycZUSETfM731lP4qho5ae6khzPuomlz27
jo1zWjoIsNQ1tBS4sK+kI/2QgF+t42JlEzZ0kktuKnuMv3UKAWKGZjcPjt4FB8m0km2UhvIzVJXa
FYe35g+5dJofHX4jwoj0GA7jpO2w2ZZQd0vj0TFhjnO7W4AtldxNsrqAjAuj6lTyTD2ZZej1vhof
auDk/3Tcxoju8t5KHgnBz2D8PXkO5NgT/SFxjydxtNiyaTQr0gkrS9/fqqJbdZRk3HBrR7eRgaI+
GnpibGVzIHf7fgjD0o8m4eUHKzSkdaoUKrJUg7UziPfdo3XTnBRNtzZmkk3XCR0Xr2/l5pW7USb0
x7a+mDs/wuaRfjfOiz0kTEnHwtg8Ppttof8gJxFYpM5znquPmzZLLJJUgnldV1V9idW23ulaNRwi
uzVQ9/VLZAk6Cz4Wwao8+MjMVEuwWH7vf8bB+JpEuvRLItLy9kFZroCKK4yfUzp8CyXJ+lDMJoN2
rMzPoQkbnClK8EAKtb3NFqi4LPnpsU9jY4s5IH2wSQUixrkxsJ/xIDP9OfzkAfxF8qH0Uw3QQSY6
iRk2k/AksPVfGWRktetfAqQ5mvap74hZhlPcvDgta8Kur5QH4jY6wnNQWCLvyvIwrvn+TlU1NKhG
a0EayClqcUqXHcWWZdW4AEEgnLsErAv6NU+KNTgveep8KFMsnfXecTgH4HvrMK0PotppkOdyK+72
atwDplKYl+27klC3orGd14CEdLcaQvncV6X/GtXzp2oE6kXU5iUC3FKNBzHUUaxjpBj+VdTCPti2
aZk+6YXqv/ozvsTCaJ5LzbJe/e3oZ9ZnzKty245yu7XaIfgq1G091OZXSUQWkjlVvRuCofhA5m7V
G5H9xDryhMhDcal9CXh+QPJG14eKe2tbOqICjzPKuksmy7gFdjRxEwFe0yLtl5A7NICphVbQvd4H
NFqteZXZGZsBScFLtxRcGJPXoI3siarowGFbXJoZtS0kq48EO/HJQVcR3YDgqIvtrrhoS2GC4j3a
knbOrWp+wgrw0ZXR9DVFS6BHSz4HHCiQe6n6Ec/D9DXWkbEal/Zoaf/P8TbIpft43/Y5DuFpqyaw
Ab796/j39v91/P8cLz5XrQYytx19redGvBpYsD+Ww1Q/qpaubs2lDVxG/Sg6cha/tzYxBFBk81gu
bX/ty5sTnJXkbGOVd6IojCXb0qkaecOVkf3TJiMf7eT65j5MdI6x47h1Tb5BUD5IWWuQMEnO16jU
Q7C2uNe9Ho6Nl41K8SCKUef/Kvo31VWaaq2GiXwKKhLxeEiJCoR2+dQuhaiamkTS/a2eVV7Pcg3W
4796Rfu9KvYQbbDtjnlEQNu96Xakez3loTeP9kPJ6frWI/8Bkcz5TMhn4qIq873jk0uqjtbTZPbO
Nw0AHdZCZ3gwbBvB0QTeSpHKEd5XsolJPN43pbTRVGd+h8gwbDuOKoCnb6Rl7cVnhBnhfH3VGmeU
sJ2L3yk4upZjI17xoHLWXokbMVAd0LSN2rTjQa1DmN2L4I5Q1LmJ6xhhQXIuiy/RIYoeVvfaJsiK
TPTe2uupXgLXaf3HzEqkRwDRnafuHGTEknmG6aLBjgFCbukuUxDyYuKx3kpV1m9Z/IHF135XevsF
YmR4j2KU4JOu7R+ipld2ctxme39M9UsYqGhiSOX8lobpb4IOs9/sHCIHf5B0HToW0r+P6MlstbEL
LlXRNI/FUmgy08OwAJe4DNDUJRWpIWTDaMuLkpIXDzJZXg9O0V3EeDEMgac1opETAmjAaZJFk52Q
ebRk++QxANaBrlqTXoEOIRBhIIymdfK4QQetvhhBl2wrUmvOSUZShTbq88myiSwmO948WtkQ7QtQ
xkdHj4w9Zo/i4EzzcMiqcdxLclQeM61A2Mfvo1PS+CCeBss+JeWE1muNkSTqEn8Tt62MAoNcb2yn
GEl0BboMAKq/4p8o12lsdY8+tCe4wcQO8sQhGqjq++e5Q+oHcefxJTLAI3e623chRqmgkF8bfNCr
cJS1t9G2YXnDPX1He6Z3q2gazz46VCCo89SrpjCChAU/jncTCR9+On9PGnvto0f2gfe6gWsTLbn2
c/RMLOnvyJTn71KifcfwS3q5EWAoD2x1k7W8nP1B3/bLEewY/Q7iwEokHkYWVOYEpJMQk+8FcYlq
p39ziDVgCZgNR9io47VGSH2h8c9A1+qzY0wdKGTuAFZG5S5rFEAywPvGSwythUn5uMt1KXrxJce6
WArZtEIIPtR7Uu4Mf9j16TB96CZrJ0UJXuyCO0WZ8gJsgDx+RAQAroNy6HdiLzVO9rU2KIfcUgYP
W2JxICMoZqm6RAYbDoIcfuvemvQJIKIYIrb+aDSXHtH4d899+JgJPiEfcD+OaKsqmzw0HHirDMXA
i1G2SDm2UvfWIWB5GH05A1/BKcngbWO3HMj0WKoQ7Zz11BboXC5VVZ9IWtKNYi+qflorLtmJsYvI
A0lypsWiYCnUPETvqdSn8jg6SYWCBVuiuI8RW6INpXFGNyohSkNONNb/Y78ZYFRJgvp/HFtU//ho
Cx2BPTMh94+2+y7i88eonA9Z+tFMYfjCM9d3i9gy9qpPbkWfa8+yY/lbbQil1ZzzN1tOEV/NqtiJ
mthJ15zntsucs2FIO9BF88XpGlIK27x970ercrXBCr61gfRCQpHzU1eUTW7zOIADvgqUXI0YAJS3
y+LfGDMeoIPE36uojnntNO3HIne/SoyuPGPnPspA3M8kClTnXKnCDTjT2U10uTrfO0QvE6x/xulI
8hSttZK7N0JkUG5ejiB2EQPv1d4cLdcaanyW//6Qvw4tjQn5Qqr/lhKjCjBz+ZD7AUQ1HeQdzq/4
4NmDZJ26MUCACOlQFF+kPiSFRLWuOiTHa2ouT1+lIMJAD+1bG5m+SCql9s7CVHC2ZIRLYhnU/626
tKHUPZyjpRBthGAqa3TR8IIsvfcOMU60VbWcbfQBVQBRbU0tX0dgYbwunjDvV/X3iMQFp5DrTyWY
SH/ry+nNKlm011PjP+dz3nuEivWPahdDw7TG7MHWgKrEQNzOk9EPu4KoWgiOETH7yFbtjdSBCbI8
xQdLji55KlebjLXuVYa1i8UA63Vq1BKG9SJ75duFK2ze9ntiQkAxZl3/QlP0w29S80dp+AcZQ2YA
CYe8pqROmEq/FmVrgu/DyIBDo/s9Ts7Jz/Pih9bE3yQdKzVPSwLoiRoyjB41LB3UggHSM5uz4dWv
hwamOQsI0TtaYXkMM1IBRW+OhOfJ7+fGFb1xGmZoXsKUE71Ta6aXWtK/kuVIeDzyh7SunkVfrNvY
nAAtMSePHspWli4xSkJsB8YcPYgtUchZ8DmrcrW/N4kt1FBDL0bH57bXvVe2Mmsb44hyRZvVhOAm
7Ya8U+Cgq/u4++fIQ3Zu9MI8+LPK2DlGlYpMpOcxcUpcRD7OEyVVjo7dKUeZPCpy1iNlm86gYkSH
KEYbatBKWsbUkjRVm/s+ii/9KOcSst2/D/PHEMOKySETB78frUemY9VbU+ndjiu6/TTmI/4YOZuS
tEIOS/c00yERbDm8NNSkCJLB+seOouP2keILhpnsbxxdf7u1aeIb3D98chIuQd/q5H0Ttt5//U33
0f8cV/mZBXAbbt9hOQti648vu3y523cSPbcP7crsIQbsSqr41mht+Vgsw8QAX68x84hN0SOKSZx+
sanbHeiG4buDR+gsdcOG2QZyamNzbpKoWtUIWAQRqWZBk38zimaCoUdMYy/vzdCft5bT/SIsd/JS
wIpy9KNXE6QjdRM9Cgc+mDN0+zBtf9aZ72yYMx1tEKZRpUaeYk4Lytb5YUpIZMedK9U8yAHN6uDw
bQcbY4O6lV0nb6wzdyThvepN77g9tx1cj+ml9iuCi7tXJRg5GGl+ELGTSy83Jysm/7Ii6gmDzjrF
ulXo6rewGE4SXs+pQBJxAsFQLg6/QsLpkJDvuyOPmGWqkxwjSXms20S6yjFL3hI9o2vlH3XmIsjL
LU3D2JMmlSbnW5uCiIs7F0O2v+8VYMnzshrkErqp0lV0kIP2rZ3JuKranlTO+bmpnptUH64DE6HW
qmGh5yzJh5mQEeBlMV8keJVKRFZQyEH2oOosyA7t6I6kmuoO8YZGeumVEQWwpZhS/7EeyOPPiqMV
DAZR/xQF1uIVOWbjRi1gjYm2HALDdkZlDYPpv9q6mYkESFN1W6GiV9iG/5AtBTgKp7Sqa2uCa0pb
uDgjc5jrvBRRqpU7e7ImV1R5gmjXGBoFCUPNrene3pj6e2S02kE02VKlwiUbZ+RCm2It2kShqb6K
mwhmoxjyRwfEPG1qbh8smg21wL87FflefLBo88PBNZ1W89qpxmO9fEnRGSVyfjRMAIRLk4FZ/WJZ
kjcEYfxYlOuChOBrqyjRIz7z32NU+ftB0c6AyNPTiFjVVRT2DOsfrJWxubelU58j4gaZP5GlWCKl
0dfQvO4OiZEYV4z9xm3fLjLXc+GjfhS2DSpaNos2P0VjaDZKe3uro5BUbeoi1VfE+dIfloZ6XCbP
cWM/zA6zg36u8BVVnX51nER6MKJjsFS0KP6nGI36s8NqeZj0dFkWku+D+h+BGfdxYwLlKJ159IoD
WXJhol0RXRG86y5lMXm3K2ouo4BY49aFitw8FHUWPOoYyR7VuHgu/WA8imGiYEqmusgClTtRFWMV
KOueURE5LvYSbWRUpKQkJGfWcOPKkQPnmuaac4XLPR80rfsK/BpKyNKuWlmPklTs+rFN5r8YBgFz
j+c+PIsRzPyucqRox2jm+iumqN1JgWNeSRa1riiIVWsltNEyGGfrKjqUFrinXOKcEVXRATBFv1Qp
E0aUNyTIsWGLK1nTVn3E8zfpjdN9bIjtFDGzxtqmahVv7ImICXCW4WNJNoSHPEuy1izIaCurrfyN
5miQw+G3PIJ6jh71tiE3VEuwH4zYQ20tRVRo0TIRBXOXGbUs1DzVeWS2UQbI4UmIhfgLqc8HPPzP
1lKFr/eet2j5oa3hEH+3SKv4iEMfxBZyzRn+60O7ZAl1Swij2BLFIAIll4JFLYGTohF0bbd1VDze
YwzwpZhewlvg1RLnLTPtrj9kdcbM0rKKXRIf7gVzZFIdRD0TWQ+9nr3rS+JRt2TS1MtXQJuIzCNT
5B8ZFWA3aJAYBeDuHkShVu04I3BUL/yNf2+qqfMjSlQYGE0O9lF09/1MhqjYjMHOgPxPYtwcgPNx
2kHZu50xe0KCJIEzEtsmLkRxFm/dwF6Oi1VmC/sEuQMyzEhf0NfSpEmk2HW/pk7/6UOLSItqOyL/
5RnKc4Cu46Ho+g+L03qMkAPbtIr+FU66sx6XqNqEwxTOkSdOtha/9362xZb4B/BhhWs94FxJqKQd
5U716iTQdy1CbQdTK8q9ySIhqeLaleRuO+jma8qvNoyRDH2SOmT+YS4BpWZObgOknyXDi2uSmJek
tHyJuLaWP0tsZUAb1hVYEN67vXJoIFsElYmjSysh8SXpePrjxJCizHkznQaEoqWsJCnzsfdjcKtC
44eehdJaM07FUI+HJjSHW6Hp0Xjw1eXMZdNXpqjVgZTf6uDkFdBxsZnbTq+sxaaQXhVbokgsvyLa
yYGGscTOF4scS6lVJOgw6fivF1bpWPk+ygABLDmiy88UhfjB92qXaZBlFHQz/SWHaV5iFMXpKETO
qdhsZwxeeWZN3v2fEdfpvSq2HGVA3ooEXh7eBZxACm0J+7sXRqeH2043jskSey+uA1FES3XAxbGZ
o+YkmkrfQNwhsJmNCFmDXigamFLP/9sXxVOqNDXqo1pODtiSNXbbtDp12CdAvkiS55wufIhKR8ZA
FKIaR1CIlUj6XTOlHI4IQ7bu3Fg9qihSPB4tu/A0ZLraYpzcIENaN0Sf2pPtilWMKvtbbD8/nXR8
UcoFrMt8BN3YAsE5UuknXOdrNevJG03OWVGFLowyHKVzGZ5MYmHOgd+t8Lc37jBll0zhFZE7leE5
UFaPctWueGSUuNCxLJZVtwc3sCxtZ/mR7Ht1Nw8oCJk2mrTWe1u3+UbHCUMUe9ejxdIEm6hFiFLP
XanP8I8QJujxwuWhET/oqmKuJmWS1r7UIgvTqxvY/+Dp5ldNT/d5WWK/Q5IoavTPaqjQLJzSDfil
aG2Q6Fe03SkMatnl5UhmclgUXkNCRtidAL8STxLj0pVkXK9BjFGFXKoVULZoM1SLRnSrEYWLiQLn
9Gou1QF9Y7vxShAVjY2tsR9/NxYnxu4dpFLYf+6dUzAl8SpCYMvPYxmuKRKlkYK5upcB32oxdHxE
M6v+d+yTkS0TSbUaZ8Pe+rBupLLdtWrISYBDF+kmZ1oPyRVvBp24mOHNsRfTJUKQzMeanxav7uXZ
oiiwYyxznydbTZpIBJaI9+8GacuMYl7hf/xi8hyu7Yn8/VIyE9hEhOnYM3NPndwcGzwa4Zv88CB3
pl1iP44gkHZ4POUTwbSoZ9goMMg5f3RJli45810AMNgObBmtrU6HOUXWUyj9bn20ZerxvFxBamy2
5zScfxl0rvKGF2XFIluy/Euhdj+qDDqSyi26UoYesaZpwN8YWijmyLHuYRA9FUmDAq5JnhgZ3F6K
OUHTSQqfEzldme2CFIG17I5q++7zvvCgvLroMqMPmuHCsfkss3IimBBzvyIqZ4LoZZy7StpkQeM/
ThDX58r+Xqao6gVy8G3qpU1rsxAclN5bJoC9qYVHYuU2hhP+lOCwusWINrEyzh9OhcECA6Qi/bKQ
SIRrpEV7TcGS58TyI8QFe6VNqeeH/cuk2BuEcAkfCQnFknQZbysrJCn5kVRKt5mrsfOmMC03kv0W
SnnuGnHmr+s0xz7T5xvDlIrTHHLAocUyGCnKQzDGLWjKad/J31j5hytnsvp1Vz83CVKtNXpd2PPX
plN+Km0PngVAkq0hetz2b0TkasCO4nCFimfmMhtUVjP8VddBMNVtpzFzYyvcGbokuz3ILjPW3wCJ
VTpBkmC+UuZHlezlMeorNsRQWel2ihYY9E3vgdN/84OqBupU/Iznj1lNgK+l4Q+CczOvUV+RUHzt
iZfE6wItdTg6IFMX30Y7draHrW2cOguTGUHApq/+xnwDwsT8jAfjUow47VPnpKsMy5ThrMnM/nmm
x+se1eG2bE7+3CEgm09b5HlN1GXzcDd9Rzkbe/VLkndfSoegvNxOVz1m5t/NC663wBCINDqOPp0n
dA5ksiNmGLBhwDWxqosOIFj8reckuXWJKLCkSftyZJIV6kq1arece9lLLQz+SAoctXJTZ4b/iLZh
u8a1E6/Gyno1x8zT8o4HgQSGNk0/0LhPPcXB4d3UbeQ2TfZOvChJji1r6DGJ0EsietOsERJedGKJ
jB7XjZS+AfN/BJ1mu817b0Kgq6KEvPthb0fqz0JKfmaR+qOpNMQCa8j8MmsoLNzbfOimjZ3hLIgU
YtntlDiicAo+FKygYwbsb5iKZzmuLtViqMqnxRH7S2sspBcGvnBIqGzT6y7cu3o9SuaS7lw+9GHs
RoWJtWQJ1K2CcV8ovBQyYoRM4H2wXnhqmsEqVvZ1Fj1YBGK4ZVpcsqT4nWnWvqrMb03EwmvUr6Gd
Zp4upzsCVbAH+S16LYNPXr09HFrUzAJQ1V5FBPq602KIPEOfeKaEGr0qtZMrGfno+Zr0w4ZsFPo9
geiRttYRlVJby9xOY/2CzBtu6EzfYgXYGjOWzDB/zUd5o6PqvbFDk/hhYlYig8tMKj4cuYgP/SoI
7YUh9tRrIbTx9G2a29SDP/MS1vOPYjTf1WJ67M2VmpnVxgzG8wyaMzEhzzXoTyqmeS7AWNtFA2ew
UPGo6c0+8X3CtM3tEEmeHaF1/zlF5ZcTpC9m2Z1Gk5hGeXgL23TXEIOTjFwTcdtsQLKBpulPIeBA
AtoAo9Wp4SUlK3Cp9rSa+xOqvJHuqqYYMOJOMOPgQwMNQLsiML6mdvxCmzpzrVR6bWxANm2kfjZZ
8mMAp6dV4yf5Zb8I2yUuVtvOfbTv9OxlIo18lcrFU9kBL4/gMPUJEdWcj2cdEbFtgRuAmD8N21Ez
b3FAAlNr9kHXPaJphIagjX18aK1fjd6ApuANi8Y2Uu+5DvIXgLIr6QOSl3IOtik9qW3+mIDmcZV5
MNa642xH09l/Zg2APmhD+2I0Wnj7CcHyE+ERITqaqLEfEcUoLuQNE8JngU1XuSNLH8sOVuHW+CFn
7SmRh4+OL8XS7z0iCAPSZ/rm1NKRJ98zwWWl23UWpz64KCjTF4a6beNhNxb+ptk1Q75pOC08JFj5
4zscXXx7EfP/ARSwVV4irFS7Fj01uUFYbHROSQHrs9MS/Cn5Zoi4ewfb/5WmSCgnxKflY/1udu1J
ddprZ6cr9Bweyzb4MjLWjaSQId0wpJ8WOfXwSYt+hWsGlQcd6c+ZawOPANj4nGlDrQzMaMa1rckE
GHdbnXXG3mG1XGQXpEdr5gGRjK2K26V7N1uMynNqjy4cnoc0Hhu3siACyjoBR1oWvBRm+qtsx9rN
2nTwKqdDMZKkwzqU973sPFkak8gphJydB/1Ra5hll53/1bXcd3Onbkxg3lbTnzWsd5BTEg/EnSml
eEMrH5QosVMgd99hEBLoFGBC07Ad1r3GSbY4jUiezDzQlczrVMsh4d+23T4eMi97bjIYUX0iyRtV
g9nQ1NETAvCtD9ueFxwzyUfnpzx23UkBRMZqzNjZfvsi6RPYTaf70ltI45MUEffSfdWNswl6kKJN
hEaxkzheiomgxsGREhjv5bLEzcMkrNLjVRVgEehkOcNineyyubf3iEy+WxHwHt7gXV/+VFrmxtPA
7VnA14mjky4VKMwNMBRjLpcqelJ4/HhkJxHVhH7PHFWnICp+IzIaurrS4VbSXv3GRqgk/65ArrPn
miwJBUUwP7LR58zPXVAdTSaLQZtfegenIfoioK7OJBC9Mdd+s3FarIxg0YpQxx+TwQogsfvxYju8
aszJS+xuURjkbW4iIBU3cFSr90StuDuGlVnP8oPRZyOT8TRxdZs5mJkStxFEv3vs2e3RKBZCljHC
exuHV6MY1opqjEysEM2ILNgOZneVhrHcR1Jy1QIm5GjS5qqRbzUsU1U1D/9H13ktt6pt3fqJqCIM
0q0QClZyTjeUI3mQ49P/H5prr1lnVZ0blYUQsi0Y9N56CxS0Ub9FpG00Vr4GEHqyovATfyu8U1M4
e5FWcQVw0ii/gH4fcZHuA8sYSQZumVae8xIbMyzuxSqDbbubzbBeNzhiukPiJbN5qjsXbmr3Yyo3
RC0fY4JZJSA0ho9w79LSR8p4m/RCbFRZvWGycNPJGcfnYrFofq8EwdWjqyHWL6KnUthUQnCgHECC
VaWG1J1FjM0kFHTpbCEtmURD2oOXWIh7rAlViPmRdFhA9sNEZrulb4QxPeqqdawSrsCI/3AqCJVg
Kvlj2kG/zloch3M/0qxtbI3v83gDc+Ypg5G6Ihek8nON/xNR4meUGNBGZvp1C61SOy0QvPmi4My3
cNs83ENe9eagaBuLwKOVayoPohCbHoPbZZEqVvigIoWaIFBvF3c50j9SFjbFOGAd+NZHxqduKdMm
0HvMkpGQ4mhIe5pl2NtREZouZ3+hoB2gMCE2MUK/Qo3fxhEeSanxa1itXFkjcL+JaxLrJhCiib2g
rt7FjqrjKmevU1JOV4rLWWKb+geAyw8ZyuWhT5la6wzuJ6KKUl27x7AvX0OVQUBpaGs1LczlDX4M
RrzWdQb7TroVJr602jjubK13qAOS0sNqrsE9pX1NtAo76vagxJxtRS1WTVY+JZlEjmTdYIy5ngvq
56F1SfUFpFhZWbQdSBzHtXM+W1DYS/E9ae5Xmc/JGiJbyWna3dlyeLOb4Qsn0d08TZ6la+/FGJu4
JQ9Y9CK+CMbaxJ9kkB5zELUUD31q33WNgywjyU+90zFAqVQG2e5bYrYk2ufGY9Ded0LFqhsPURLE
SNxR7WA9RvKUmeIoNItLN2zJc2KOUav2paTr6As5rKNYvSVw5EnvScV0O7kJo+k+CsweLqB9x0CF
AJckwLN5fnXce8dSIInoixdf3o5e2yYU2BSY2NeF60Qv1hMutsScr/q6Y94QbZVSnmT2hG2ey7Az
2HFOenUZGf6YaHRivcaueix9RbcMz7lpQgw7Af3gLpAN7nZwTqTtD5X6qmQZo5ZO3wYjnntjQBhe
hg1aZXde2LdfUQX13jT21BeNzCgwBntlUlXSfQ0XNd1TSZu4DmekVMWupxW9xceQh5C5ihfAzZWV
oXmOk3xPdvQaMaecpi73lB5vwMTVp709vRQizvxA32aCgbREh4oGNfQtcmAK0b2mMlwQajr/IOFb
c63a44bArKTWQFrJq1O2CSLSyUqfxpG7t0mq96YcKDl6q2VM2DAejgiJdm0XD+XvMiAjI43KcxtG
G4MgkY07jYcy1T8zBcFulOD8vvgNVe0XjKQnBuLFRoGjsqq44n1XsekNXS6lYWjOctq4uABPE3A7
fK5qHaQh7mwFssAKJULGVCtp0P5lAVhIHH8XQXZUbQVT86QkWSgwGT3FzS7CYGMFacle1YX+PRjY
TmVPmmXLbVho77am7Ox5BD9xYfMY5XdRYHWKX/c3fjMfVNTDptKj84zlMM6+aeqRBosLwXypIyJc
b0fuplyKCA7lB5QYqN/9L/mW58AlYjlmjdIIOs97+9nVxsNUY0aCzxxZ8kZ96WvxIfmysES5i1NX
3ypL5HJUTsfMVHF9j2W3iWP6NJXavyyHZ65RaCCQ6pfl0PLrcNryPqbgXYjxbbQnVugp1XRlTQLW
9hkhabAaqgD20Lc7vlSO8QK2/WjnHdUmxFRzhnFGdDXSiUOWurSpLFGBQcHLtQnJFqy3qqHXvKmW
/l5pcKlyOBMAtvcF/7yVHIw7JUuBDIXx2jO31MKhX5P+s/ipuOExMsVjOFs7LaNAFyGhfKxOVAA4
7dHDOjrerVVnQDTGSRjA6taNwrvyh4U3YPIzoKwco/4uE3RqVo2eJhmIRRHqa1QT1DDpBXlQwyMG
pNkGDtdtYvdHxgoI/ZTsLLKwXdMEHofFuXUyHrSPUDofdtc8NyonZmo+k33xoFtyLUJyCokAxgWc
INnppqm5WpB1wRDfNYb62rXmp2L34Mow3RqD7LpEBYxJuP/bc2ygmOj3VXdOK3zAWQCgwS3mzdpb
sDSvjhIeZ5wKsdQ+pro1A9w1X2U1bipbec6IJF7ZkTF4Q0HhrZqwGQLOFqqYThYuUnGhrkyR3RRB
+ykFEoqomzGlhP5Udw92Jg5GbjWernTUVBL6vYpB9Zgoylos+bydq/lIwYmiT4qvKI92GFfc1HG0
UVPzO3JqcKqaKSBJqkQpxlt9Ks+pRaBoXWX7sicytVNLH1b4R6o10EV1ErrN2E9SBs9JC/8tkBgH
mz6/wqGLLnYsIQkPR6lo+DtZWrRC9BgMxn3QIqEIgt9ZKo86UUKjVUSPSvqOZ6I0Z91TQhU21qCf
J7zH1karfdldu9fd+KEYmKyjAPxug+WfHWXvk9a/pBJdNWkLuF8V/M3xcJ7S4VQk0POC8IMS4oNg
1WhlF/3GLKf3rlx0eSo3ciV3YQTOBd7jOmw7avMFqRy3TPGitTEBzaqxTgC8DpoQvbsmiRRpI495
RpxSYd7nziCYoCtvczgc1QoLaVeedJZwYTvbtigcLx8wuZOtHw/xa5zVwvutzPLLNLLPoCzhWurF
XY5bY2vnLC5WTdqS2WKPd5jl4Afkx8NyQqutlQd0Rg+60kNOR/mLymI3DdgSRmSDJokKqNfJnrMR
zvksjLXKTBUPrhAtiBw81WvnMSEpMU43c2gfUFB+WKJ6z+b50uPzxVjNOnGFvFgpbm1Kt3ZlAQfT
Cbd6nXj20EE4VkiLSuYz4qUbXGvnbWUavom9AfcfjTzKzHN0rq5+VvsdmQ646EMDH50Ok3X+qNJw
70cb8MYGT1kZVHScxfJkZM+dSNcEqN7WUfsa9YzAl1NwnoiYgliibkKLEwX9xHnOgi2I+Gtgt2eQ
20uAUT5dAjq0rNJ8UogOmcgf2kh/y0dL0OhFlLXoqRwXlyfRcmOU8cOVKhCqgDKAx+WObuyBUO3X
sk2+6H4fUYG2e2zzyVSegzW6l1ezPNZl8EZ5AB8jokQJAOqPCoOcWiNspZvM1HdyfQfLCFgvmQxK
hiokH1I5FnapnOk1X8YcbHfu7A152XJdmNZATz+6m3zGimYWWbqT9UkWCgMCDuA7qfJF37ua0EKI
OHB246ygm8yxrCQkKxyd8KaPB5pGnBOY7StemZjEFk/mdmpy7UbJmGBVKBGYRNg0ak6kIs/QttPk
VnvkcfGqnshgGjUjv1emBtN4O22216d/tmFDn3BdNlmwtpFwYMRf6tyrWsLG7bwgy2BJfxpfHRFj
xk2AhWWPk1e5076wkaQjcnq3wJE1Af/UNjplx9+zmTUK1U4EIH2Y2NPaPM9Z3Wx7KvR64B7W1wCQ
cftAvvBH12aLsou7z6wMe6H17tYOfm0yO70p0z7gkXGvaaC7JaoIyTnO3pQOQ9XCoLS3Bu0nkA4X
DRV2HgSfRiI6D4jIWWMbIFwDE2dV8jdZLEtOdRMPS8kWKYfIhsMX2F+Rq3/1DfTtiUU46II9TswY
pINYta7+4qaYfpubclJO1fJx8TKBMSzoUwPO967zjH8etoeSZIlZev2UHGfVus/LS5mIfpVkw4MM
mT5njrOvSwGkaV9SHTW57XzXo4mJf1jdTmZ2lyyjA1fJgQ3H+iDUcPCa2uCKcEmBR1V2Qz6GXFdh
NTLDb9cU1wOXtbGXvSBQx6R72xlhJDCbgNmhWjgSaHaJJ2pq2Dg0hrWfmOWlTvrXMV+CFsek3wZG
/jvEc3NqcdoIgbdVk07ZCF1usJPBfMAwfDdSX+PJPrnhr94YzGRr8tAcGs4ydiTLY/KQD8+BEeMu
5NCjRaERrpBYr8YWL4exGD3HTeidbXNYMVPdJrGqvaQuqzXesXS3QCxjTj6UFh9EB/pi9eJMj/1o
qflLkzuZr9QihmgRvuIxgoTd0beomVQPogfL4EI6tIkdAjkEpOq8Bfb0ex2xus53rC/T1lkhGNJM
0y1BprxLPxjMwjaqY33MKPnzAagy6BmuYKGCxJ2J+9CO9HAKuUuOzBwvtSwNRVP/qGUYAqoGli99
UUKrArAyy+80qfB+kcMum8CZtcx097rYt3nbraaQwVQzAz7ZdvrRAfJxtymUlYT00GRFtA+Tfimg
9TcTicsKtDLE7mSsb9U8Z7Cim5/FMnoK3isQFk9LFWrX9tiAWUKTrW9CpIEdxchdYHFWygKws1PR
nfTnHn2dB0el9F1p4pI+MfawlsSargLxi+duYF7GCYMzQrqtI1wqKO9WY512dxWZ6euGeKPFkP8A
Ln8KzcrLOnCbEUcNbQDWpJYq90lf4fjBHSGqROBVXaye2kHd5NSUq8lGOR3PJJYL9eKWwtgKtas2
OETu5yqxV1Yq/UgnsGUOuTmEoWgOA3h76kBwT9Lx2ZKQTNX2iakZ37+cof6AyAZxk9xkBbA6fSs+
tYlF9Eq/wYsBF4lKxsfWZn5a1YD2pTEqiGLxg8zc3J9bg5vx0Lxi0eNLc6k/C6Rxc783U1bSLC6e
pTUbO1svYDOLYroRzTITqqHTEL8Bh89Oa+rajDxxtBu+iDgtlEEgwG4AArnQaLMs8znP6tyzNRl4
WK5IuJyoXsvEI7JNYgC1XJKXbOQj0olL2Mhq0xNCLHkK1dEUyUtr8b8NtNbaJXEKgYnLHpnPc23x
F1cmH4meCCQmtFjWGMlYTv9iuibE4jQ/YvU5HsLiTgVC4YySq4BvxY/SBrvvpqbd47O1ctoQNNIz
dabKspn1+JZTFl4S9jtB4068cE7EaifklmGxgUfMxu1PRUR4C1rZD9US7X2uB36fTC/GgOqyt/un
JkDrCQ2o3kqCaFii28sYz+yk/ApSgoB1ws/SsLq17XQ3ITNUgENXxxglnIDNrfIb/2b+RVNy26ud
Qvi0gwKmd4jdkAgTqhI+rQ5CpxM20pGwKTmTzQC7NS4kVP/lSUwty80o9T1GJcVMWWFyzolS+x5D
80PVf/tx/sZ6hnALjMLN6nZuLBVnnAAcOvjAfIt3C93aqBkKCkaGuNc0iEzAPZShPw/MmC1SfJKo
95tIeXNr4fidVhO4FqfFicmf7WezQzqeYKbD2MtTNSod+hzEvVSs9LVbjH2EhydGuua2vU+MYLqx
ApXZBq2PkFBy7LAYNwpe8PCQH1olUze1c4vHBYWhOj33o7abGxVUeKyf2p6JiDW0nh7KxhsHV6NQ
zGZ++/AUNe1bZjEiM371Pr516PZpgrkr9v0I1Yh2oBsZQEeuQs2+q9GNX0LySJSCMGvCndZDo3zX
Rf9mhOR6ZcEp7eBWiu57cAD0ywQIHnblYwsoQN6bi++vtAA/jKc+oD1McG/wEeh8KIt6LbKnw2gT
XZAnyZ0iStzzzYlTbi6LVQEVZa319Hz24onflPJHNYbPtlepWKxhp7H2bBfT7aHIPuFukF6J+ynz
Xjpj3a7v+YsSzqooAX4xs22EBS5kw3WqJLtcJdC5DozbqnGTm6Lh3Daqdcg/eTWVLvRAhuBa5Zp+
1A7DuXR8A/bs2hkFaRvdxzQVF+6wCVWwsRIl8rm6kPBAys2ULILdlr6D0DYI8nP5nSCyolVIHnTV
DbyoAnqNCjPmJ4CTLCy6i7RQ5ipfYO3DuxLumL6qWDuJc98wZptH+WXbizeLoDWqG4h1Pd+Kps7b
0J2bS7w8mKBvOUzam+smK6uIMgJ5KFOLv7ZZImiCcZdDf4STq7OWEqzuKC4u/nU/rcuKdTgotcek
ixPOA/WlwV5irem67YXGzrEscy1m9yWMI4HKDUy7aPLBrwMamXxAB5Gs6rGo9tXYPPZ2OW/1xIj9
vs7OI5QxZsdM54w6q7ZcPAQbO12Kj/DIrJZJHCUcaywqfWwqQId9o266c18695nkHyrnbJWXWn1u
3bYkw3vjcNN3SjxZWsYbuI5d6mAC5AdmbKPxc+g0XMRtxvJJpz0bFszCsnkvK5xcUHRRCuW+W9uX
nInYupxF41G0+gHSwZ4RK545S9DG8JPU0zqw+pb4wpu07sYNxt8wF4OzO4en0KJXoS3bpHoZeYOS
gsdow41G/gBFzvjDkot5lO3cakZ9V3UpMIwVPmcT80/BfSnEQbpWpt+R/OAkMLRzbBr9upV5uFEy
khEqzfm1TTiaefs8tn2wEtgge/akenYzsT4b87cYnV1tEJOd/NoWJ+icZ1/ViLZWtVtqP4UQIzmF
h8Eon+oUMkXLyaU3j+g4Dm4NwycMIj+Ia1w8On1lu+JrUZxQiONO0ri64QW6fdRhXmfMX/w+tPYu
lJ8bhIpP2hIzHpYK0/aCf4AtvpsMsSU6ogLwdTMGDqY2SfboWsypdZuMIrxAbqxiuvQG0wNTBG/R
LQwUVhUvGGa/06Hu9/Vp6tJsCy1jP/XBhbgQpC9gEak2QtWxOWY4TS+5NH/qeTwJ0V2oUrEtjg5p
wB6cnQqEoGaTio6ze6nOmKNcrCQSlLNNDnJi7Cqz3WsjOej5+KBMs3bq4ALp8IA3RbzLa0rc1jV+
9NToVtJqXpSincG5Um4G/N90lJkVpKfaiQ4tszQwtw9dtO1RIyw2iZxpo7Stu27mwnNFxNkS32U4
M3gha31Rb7FV2sOZ5Faeqjr6/vI9s4gTC0aDxGnlJzS7j1Skn20dzZz9+nao+F5ETHgheesba27e
QwMQMkkWOX3CBM0g40kvnNATWJSBMDCxNfk393W/gfjECnuTtMkT3/+9/VmXtbsOwQuAaQH9G1dd
KQNtlRn+jM143+j2T5m1L87UPDCFCDw9UfDJtwnOcnGUqgLaAaEt7B3mqAqpwZaAkk3kgbPq8rmi
5VeZOtuBccAo7VMLBserJDyxZZolW+T5dGrZmtidfT9amD/cTMa0tbmCZFhscxbuwFJejS7+xdxM
gjxX47ZQobUhf4/qH2k3L+RMgUbL4lKJjRZw52RNx13Z3eWix/1YfuqpAzd99DsnhlKnipJcBnSn
5RI/o0wQ7ALt29Z/GGg6fjS7pxFK2lpqWCNAvY4rFU6vG92M5qytkjg6lYVCaqWRHy3Uaqms8m07
maoPbc6kuhi8TlpbbRhD3MbKigiW6l7nwDiscfmn4qamKQ1RdJLuGCG8dquWFX47lclPVFSL6VS7
N6TC300qp7BAcShvacKWDLRpeNbmyD2AbHhjQ/a4Y8aaP9ryMSrrW6MjCAKban6NeD3kcF0d0HL0
3ubJSmmFKsblXjypBFcZ6RFPvTvo35j+jSUTq5Ehxki4E8ypbdUqpT+Ul3ZWtYPM+80glXBdpRRl
ZbMrpEbdCiYcy5hvb5S+E82nOGcBCqJK+mrZ3oQOwe2hSuwCjCPNVRrfzRTkyv1rNtZ+3TeUAG14
q2gU/YMsvkMGelVCGKUbKvFamfQPq60uQm13uZtNfqtR72ZtaoEHGYiFMhxZguG2DY3PUhxCg1WT
nECbcdivC8ehECYy9979ISPlA/BLVM4zE5TtSAwcmpaDQVMahZQRY6hfEKxcokG9xEMH20Pbl2GW
bzTgASu3bkfdXag8lKNlRZDiBNe1rPWXZowfYVhSjuJDZbY9Qg1pneVsPARGci9YUzaO3W3Tet66
pXYTcCdHLOp1BQMyoin9JAGNJLEzieuVXo3GGholz5yQYqeEF9PkoOZoueMi2k69trHblqoEsNEl
s2BVKtlRjPV3kPTfacOsIplXWnWfVV3HRYPkLyhe9cj6jkfzp+sL/Pr1taFm5Rbze+ZlE8YKFV27
FX0CyTKwL2UNeKZcjGJ+jEz7ObHHnaob+yqiVFVa/Yj9DnIPAUen44ZoNk63Ov5qQvErteSGgTVE
74qNWXGHVYfPWmIbmH4KQ5DDlu4Bde8sGyQua4uXOXDX9TSLbdRqTy45rFXlvkXdwoiPo6MyQKSA
aEcKRD4ezZzc00IH4M6dJxUXty4oLhge9TCv+oeqB4tpQ8SwhW2dEI4RaBeU9zlChpU7T0fZuet4
NklRYhcmJkcDnxTGrM7GdOp7w8w/6oasMkW18dqHkKb2j64AXjZcZAWm8zC0GgWbuWbJZQKNRwI0
XPGUEtCJ3AR7MdOoP6TarRVYqhWpoWOsXyzNJjMU38AEzL0rg91yy2Mu8DLL1FyJSKJNR+oTVOZd
ZTRnsx4dj1kjbTehdSulMm6zzmp8CadncGA+ju1B75gGh4xTauULJweiHsFWV0ONgyS8VN3mqx2Y
l2eZRl9q74HgWRtjreS+Nm87rXvOVSAwXJEWRfpWQdjduBZFCYXigFplGQPiJxVjO6GGE+AA1W/Q
vFeOtulqcexsGz+UkmTIlDUbQwu7ANDs2tNQivakFXF3AoCYGesNyg76yLBqlHLc540o7xOhpPe0
1cvP1w1Fg/4RnyJum1aAF2QQhZpXm2qz/edldlTG3ifWsLpcN0EHYA5hire/B0mGMGEdd0bfnJvy
Hhymuocu9lCqmHdcNxnEu54rV9392WHZKyPAdMNvG63/HgggHZX+oCv7636Qrce7sSK+fjnq9QFt
yS5CUMnYmt/suq2xmtaDYWdi4/K/bVnseBqmPpfrHnh3TbBdEgBtMx0uYuz/eaC3u3OEHG7+s11Q
G2ClMzDQ+t/+WmXhYiGOzEn189/NGdFq5xCG0fWg1+1ZMRE9FZm39CKbUq+C24RMz8cqgDhVlEN7
c31quUW6ZMDNfjwm3aNbh9lBr8ASZTh03Dla544MBC9DftN60h5Pg8rie33rVLuNF0LW21+fJpmb
bBE2iPWfA4fBcCSrENBs+dg6w3Uu1f7sev0oxy1fmLqI0/WThpjIxjlwQgAJdh+6Kt/RTive9WmM
8vQ0uPpTXin8Hqp6MSqtebgeR+OdQBl1dbweyJSQ+irpBpvrq21iehOcXlQ1WXF3fTCzqt6kNZcW
VllR5HVWgdfFkDfe9WUYzcUdHxjvajKYWcWXffJ4jmBdMdT6e5y0mUb6AbkFpNA3bWvEFyD2aFMM
Y3bLCH5hDpTlHRZ19roI4/4+xVJz3eCq8DDVleUFqG8eqb1qLxys7LkFfeO6M4eXaMbPzs5M+1WO
plxlSle8i7r8IVQWuWQtX5w+yb/GUiIbTIxvOUNkz5zitx2pKHJmKkw4Cq9XSxaOWb0NRiqaVX0E
rYKSm+NCI6wE+gHRxJQ7PXvPxTZiFvLDIOJgtHP1ndX2nQ3D/zMekjdHRvWHSk9A9da4bzqz21Wa
ZNMmLkOiUVytuiNMHl/NzGYJWgKXr9vCtERSOSsUP31V3V1f0ELNZpEISv/69PpCHQMOJWGmUO5w
qD/7leHoW1DM1ten7XKAwtYdvx8dHPX+/Qyyngvo08zRzKEqIm+ubXWjGBouxMs+1+O7zAS3Y2X2
f37V6wuyCbqtbJhpXXe5Hn9UVHj+fcS8v6jgs6FI3819SlwkI9ALaUH5rqvMhEjQMjpxmSl+q4zJ
AyYGsVdrZvueZ8pZN8shZEZ8NztB9Fvl5gcEb/dlsHSHCOQW2exgZ6AqbnVQZGEcbH1wNjSvPdd/
rjMXN/rXIehfzQIrl8j0UQ/wBc3pfCft0nobLb3wwnCY710tLjaulWO3kzf9Dex+Z0tqc3Ah1rRZ
G1WqPsMoTDBMim4rNb2Xs66fjTLHaMGwBkYTzAK7NKrOnDgMisIiPae0TlsDr4VTmops21W4pGSS
AVeeDtMpNY12a0hYBVIw/O+Elp+0btK3ONuEJ83VrS0Xin1MU4QABQsuV9mNhHSyLZH27wwzie6o
RijpNNv6CrMbfCWs75Y+fNW04XR/3TU2ZwVU5n+7jn3zn10NZM73Khnf2741WX279AH2VHIk+2w7
BHib4rYMnHHdBuC57atyiPyBuNB1WatM/YLhLtcbkpWTYPb1eB7urg/Ey9qegZ3E5vpUW/bTepS4
oVGa25KljeDuBCwbV59wr8fV+Od9UQKo7OhBfcMQ/HsmzQ+jKpB+uP63belie4NOiW7Q2RWkqMCx
HBADo0u4M3AVXkPaGf3rtqFwgjuqezj6OG4yE2K/6zZ7MNbDhD3T9dkQBfkZi7Ld9dn1QOjT3F1C
eh50Zo5xfTCFGRDczDX0dxt8zppRrqXvu3/3Y/6x1rG2u1w3la4jsXSrd0VNhPqYZe1a1QfYFQAo
7UZJBN8dcZCRjxoRPaYyp2BZenOxuS1ABFg2gk2m3p/nTVVjwAeO+2fP61OM84Galoe/h7i+UJhh
e7EYqeM57WADMzQXLZjU3RW4l0rGL8GJ+f/ZGJqWulM0IP7rG687Xh+uL6BDZRy8vHmeS+jjqWvt
w6UBraLaOPfgP5cwr6C14Br4DmrYMOQxi1u9xKjCnNHjFB0DR8OWP1Iv3Ls4RHjjVuDp1+257T5g
96E+uEu5W1XIYpSoY39ZHIoSVyhzIm06mGTlX7d3ER3R0JUvTHFszIlG4lUTRpe5SeSsFg3KobE5
m1bXH9uJ5FI59liZm8rhuqlOUl69Pv/z43Xr39d7F+Faliu//9l+ffqfbabuaPu8Sv3BAUMl92o6
RPr0z4OqNndxx986C/jieWSbr1qC+EAt0/Kdod23KUrrQ7Hlc6tp7V5Yhtg6WhL5bm7g+oEH/LMo
NMZnKDyk7rCehhq+THUWv5B4SagxCyasDMVvjOng4LIVTImxhhXO+ifH81RV+c9UYurZNfpraDYq
DNLCoWMflJvhZadrPbaiKqP7lToY4S7IJa11i7TL0fOP0tXeyCdX7jHMLg5Sx2YwtmcICWO3qfIy
e+lVhmiTkmkbBQnXuxV4HCD3u5e+DssbraqzjYpAbF90Yf7sTNMeMFJ+aINRoHoKgkMe9cl9IMLf
68fNusM3WI3FxS7y/hyETBnG5Q3L7wGDkplWAjdQWqHYYif5mWBJero+GHLsTpXooNeaDhYHCl16
BUHyZOixGFfXfdByLj9C00YDJw7/PP33ENfd87J8yfOs2P09dGZACxZK3/pdhTRgHOc9vi3u+fpM
pgjQ7B7b++vTpIbFAj11PzjN2WYg2O4bEBDYYWrsFZVSv0w9c9VEiurNnplbx2PWfBRZ/gLNY/gi
ovnUUY/+NL2FJEuGJNgX86pwkAmsFBr5BY52Q/Qt+QhDxgnFIrfP0Ym36JQXc7nCrnCY07VyFRMt
vb0+/ftCmik5OcjwLHvg7kv8rPTEiBsYUh8dK6rcTVNC8R1Gq9lHRndzfXZ9uO5iLvtdn1aLukgM
IXhZa9/Fo6rspYOuK0elTpfeY6KgI75ax8vL131qJVC9LAMTrU2TfbitftHSKzd/3qJrmVfroXn5
szPf01kjWcKsTfsOwRAH+fcz/rx/CPKaM4vPaKAUHMayHTZeCw/7PkxzeR8sLUes1nB1/t3mNF27
ToHAoO5gCYdyRb+tVcc5VnpSH9GyvNATm48qsir8xqzbsrGxlE3gk9uciMfriyau9mt4IOVOLeEJ
tr1RbqUN3zVrjfApDgrbL3vMEfRkREeFvJPwnB6p25hbj3MGy8YtQuVnw3wt+JE9JalRt+ZjzrF8
CLLpcTSNaF0mGQIimAIPoJn+yLFuDdMwH+Y6ADi1dTpMRHb05pi6G6JNVtdXbYNJ59TawZHxPAaj
cZydy8aqzzaMNUbodfxZ2flNLRPzuTZKG01FiB3InMcvpQKAsOxg/7/vZJbaAKo70Sd8kT/vtFix
vHJq9FtmSyDudpU9DhkKJQw847skCPCN0tqCEUlmb4fJ0g8J9wjoMHnHRDspjqxv7XbKVfss+P/4
dpoad0VG/F2sKvbjuFgW4ce7qirhbJsumKdVvmQwdPaknRh1ZgCXuG4tmyQM/lO5PPzZr61FQbaF
8s87rq+000RC8iACIggRtzPj9mEkdveW0UUPpYVnRYzRm399en1gB2Fb3T2V/aICwnjo7w7Xbeyg
CeBAEJBhH7idIJm2Dw+WzOrTEA25n+ZZ+6zHydf1q9aM39gcou+EcxUwfSLoYnmPg1XRQSzvyWww
hToRzfNsLOODIfgR8s97pJtpK93J/3lPZcFLSTN5QFLlHrR2cg+MPJlvDToDiSqR4Sbl3lCThs1L
8vrSf3+kCDbWShdvsrHKO0IKBDo+UnVXDX89Ls/kqE8hJgwrU3V4lMuGvw9tFhMADOv1cUZI63cj
ietNPBrHQuqpH5uJ8oJI/jJwFn6bcX8rmsF4QbcgGYv/H2tnttw2sq3pV9lR143dmIeOs88FAU6a
LMmWZfsG4akAkJhn4On7S7iqREJsYe86HeVSEAOxmInMlSvX8P/Vq1v9pHk3ma562N/nTvTHrbOn
6qMMx3pWHHEjflXLVHuS/TL/ELQnB1H7VWlN9dcVxTm5Mv9O7uTdtip9klDGooVZvJJ71lgq/gmI
yvp6+nhUAASIxJ/cOYAwab+Twe26Lo9ivzZ9TMGgleBUPT87HYMMX16NGi5rZ5CuUiO4pmRE38aE
iq+IyktX03kK33GeTieVpLfBRRZ3E/Rz0tV0V2MqjbGbbqims9PH6U9hG8TKrOawykHO+OP+6cqg
BF8apwyvB/T8fcDU2MU9jjklKdJ7P1XS++kTVujHmmDq1cv53g+Una0RuJ++en4v2aZ/3FuD3bsC
46ABdtgObqc/BkCfjKNEX1tFAnZJ3VD7PX18uacaCHfM75kum7IBWEsLsUxEmmHwQQL8/TpNaxn/
tPioSmR8TZ+mP1XA2kV6Urh6Odeq9lDcvhwfzfG4OSTgmE1fpsQRpKbZc3BXEqSpKhN1ZRMjO3kG
hpPlpkMvk1+TU6sFXF/rRPcAGaT3gRym90U8WNSI+5rnDGpyemFXtwD4vZzNNc3yiLRq3vTF6Q/Q
yul9tSvFndOJqiM/zMTk2FKnkcA08zwSbryFDKFYTYeUMmXbSgNpaTpUdUpGJWo1b6bDyIw8Fkj1
Q+6o6v0x0T9Mp7sI7NZah0PuMKTDc6UQ6mULYe2nq5Ihv4NJc3yAKFt/X6Xjr0c7sd5cd4cmB0+J
LxHxGNbgCrEfFT9LiUETzAxJu+vgVXpWfZhJXv9aXfxazLBwQySpf375tdMjj/zapAKguaBKfzsh
oScsF5s6C8iLFmDpv9DRBZ76y2FRhVSiOaTQTFenC2Mfo9mn41hOP8dKnO6moyEprlGVlPjEyto5
YOtSFhhF92C79V6FP3vdV9ZAKlOYuD5ABXcZphDUSb5B+KEEPmu6+9cXLS0kd7qwBa9HdG9IVXRP
vlnA1qJ7OMJ/cQOA/HUj9fazrCJ+cHqqjhznvmiPT5U4nTrU2ZRHwul1c7Sf+1o7uDjio5vpam0e
4MQYjh8DhezpWodip+8k+7mkaGyTlod+M31LVTvckc3hcOdIsfNxPNxMIm2plW9AeiUCKET5hwOB
3DKVttPhcBw+j/DOgmFV5R+qwF9PIp2a2JgywnzdtLH6Uadq7BjZt3WsEfGQZYqLIbK6hSnbuu0K
g9jLQTF98kL198MQ68AN/XW5l8hhePnKOI4DShSIfYOlVTOoOgnb90HYtO8hWsJ1GJMc6gccAnkD
gUw3fH25Q2n8p+6gxbfT/bCeVFutpdByOizFA0UUVzxr+k5XJoYLpoizdTRjWzdD+a5PqbfHACDV
vpSYrTIgmY1mBj/ChyZssx9wOCXkCQaCa0Cn2nasbQr9u8OTYVbfHE1Kfxx9lfQXs/ikqUaxrkEm
vMEbad7mo1LAgeRYXw5S4U23FjZxPrWT7ccxhhtukCNWEqPsHsfcaVeTPJMixbg1i69+TqqiVPQY
Y9LRuK4oqlxnkWk/kzhwO91aH9TPrS1Tg6iaCj8Kj87UhszvCtdiH/VnG47soX61IUuwqaY2lFQN
PUVp8Y303XbjF0d9E8vHcUdyQOKpAHs8TYdteUw9NZTVJ72u/rg6OoF2cigf1WJH0CjZUO1MnEST
Dh9leNI9eZDLO5Lhu32hHKsdsMngiEpR7Fng5n0ahvaZFGj9d7u6rmJp/FkXqAlAyA8UlPPt0fHL
uwp/ZtYAuNBp6dcuKcIteFkJ8Hdxl9/gmYMySnyaHTaAPEMzrNcu+wDuLopuoDoCGmi/Tsy7WNHW
fi9FN4SNbDfG77qezhe2Si4Qhc7pjWZk66zuoIwIGr6hORHEL05v/3pAt9csHVYtRdDrWZZ8o+vk
goqj4hCQxZOVw6+LbRkq67JsQSQQF6ZbpqtOq2bXBBBA0T8QoAIJbBOXgXGr49+8NcWf6TCMO/N6
hFxyOprOT3coCfEjgj4WyNTpgdJ38d0ug+MoNJJNCOuNOwGwU+n6lAP0/z4KSJisFPIsJiB0a6ye
TMc+viecHv46n8eW2yhq9QW0DarN2x+gjbOGkf7yEOS6vwuADtraYZy+P3YEOWpJbn9onewCAN18
lUFt8oBxVO6AToUBrYmjTV9I1cdSVp6C8tgBqQNR1pA6z8YBDpWDYh1vmrzo4ADRBlD7h+CePQbF
2GnwQFl5d6OptflgiD+6St6ikT0Mh8gUiGLNLSmY19T/kWtZ6sdyr46YFS/3N1UVbeSaLdt0bvpa
G5KFP0RNsp0OpwtyVP4Ett64ernNIpPKqrLkHcWb5kNc+NU7u5XclxtAlsE0OwzfXx5TaVaxrUeK
+qYvTReaJuq9Yxz6lFzwoOmcUqc9ZNdRsp8O28w3N2mUkw0hw43jBMazzZbuunNIApgOq2EI1yDV
yLvp0DpmTzXhrnuKqfz3VKhvqroxnvMhoIDNeVT6g35L6AII/kD+nTQseXsoc7Y007npTxSl1Q01
V5Qtc688ZtrGH8t8X7fpZ3KBKT13fNVTZPvw2A2pca+r3xp8CxTOQFexB8aMkldxMSuz46OsR7In
Ex1aT+d+XfDzz9qgKtfTEVCKxr2Tfptun85EhiLvMVpPn3OIM5msiFpal1bbUkhaV58Daqh+PYPN
BenaxfiZ4hfbLR0i0wdC/4pQQBF4r+9fjnz/19Gkq3pQLl6utWdHf31vUnJ/3Tl9j5hT917tiFUL
BfjXnb/kiWsCcOfC95w+IPsx6PZBNxxvqWw83hpH/7FJhnYHHMvx9uX89OnXuaInYNaR2cDtL6fT
Ek2/mo6rsf0eByTmw89w6ydGdjt9mv5UxQCmiho3EIj9ecFX5Kg/OdataJfJQXJ16OCh/PWYlye0
lTSslYPA7hPPn/5Mz8IoaFe//eN///d/fe//T/Azu8/iIcjSf1CteJ+Bp1X96zdT+e0f+a/T+x//
+s0iu9ExHd1WNVmmiNRQTK5///oYpQF3K/8rlevQP/S5810+qIb5pfd76hXE1qv1yqKWnwzyup8G
CtD4PG3W8Is5/TvVPFIpTurFZ1+YzKEwoxNhUFNm9sHB9Xd1nGztVG1bFhjSa6dbpj92UthuWpLv
W6ykqHMwVCAJiDfB4ajflaOh/fqTjMqdjmq9IjZMX4OWpN+RlZ9vJSVoVi/3TReIuUGgmUVAJucR
TlEj3RWp3d0aadLfTp+0vz6JO0BOSTHjyDsN2Zrc+qqyr6Mme8gjUml9fTg5clJ5b4TOsHm75w1n
3vOWrpmmbjuGZluqZtvnPR8ZA3l8QWT9KKFxvTXVJLvrGjm+g91CfKZ6uyK+Ic4Ua2OAmYy0jR7o
EPHnj9OH0gE2sKj8W4ngppfosgHgTV89OJFVAqHAud43DdJJ5Takqu/P47wpvxdx2cA+E34sSNd/
FxEN/yirH+Nj3TxpFE09Hsnlns7aTX24VXxKDKfDWCGo0msS4PniOwa1B+sgrkqK9xvjI7kWsTta
aXw9XU2z48nz+/zk+ZIm77umpNDSV2A99f0asI6qvcX7/HZHO9qrjjYVmXFu6bZCyZeun3d0Y6c2
BmuQ/sQj0oEXQ/9NPRwkDp1qAGVBYR9oeVMfv1zuMmBRqzS9+nVfWDVUCoMjehXqY3mDW4d62CMD
LjGHBtJMcbK1Rf7w9NH3dfHRUv+4KzfMn22B3VUEubMHs0pbt3Y9fq3r1VDhDx8hiNnIidrsm0S3
Pxi+cj9dT9jl4DFXcyo5ffOuBN7YrVp7/OpXxw89PuYP6IDZA2PSDx5lRyPR0O1jcEtHo79vLSu8
abr8djoCJHC4/+N8ew/PMwh8bZ76q1YD+ZE0F83z9Zdb+Gqtp7++qkp66Y3YJ7vsQJZHCHQIEPZR
/yj7xYehVxQI3lp8SXYt2hJInyxrPTSG/FkG/X9HspD569AcoruUGtb3mg1JUJQZCYSpfPvSU8XX
Sw0shGlo/O8z9VdN6vB7lg9lFIT17PC/P2QJ//5LfOeve86/8d+30fcyq0gSePOu7c/s7mvys5rf
dPZkpP/x67yv9dezg3VaR/Xw0Pwsh8efVRPXf6pxcee/e/EfP6enfBjyn//67XvWEBblaeC0pL/9
cUmofRNd89cqIR7/xzXx+//12778GX9Nf8y/8PNrVf/rN8n4p0MuoO3YsmHKmqxaTLfu53RJkf9p
2pS4OaphGbKlqcy0FOiz8F+/GcY/SVxzHMswbMOhyuy3f1QU6Ygryj/RfbZFZpz4nq2ov/3Z8D/W
r19v7PJ6xnNOljNbVRXdFqiMqqE5tqZpM6VqU6REPUwIeZX2wz56DSZX8nDSGReWTOVcnwgZhmKg
uA3LMSbNcq5PqAg8JLoUU0D2qfYAplwfPNCvYZdw+zWoCV5xvSBQfdWoc4Gi0SdrNLyIcm0ChLWi
+skbPRA6XOr2bigjWufbakldLgibGQR6OwYk2yWs7ftyr+3aXbNxrtTdYbvQqEu9aKmORVWmLEbR
TCtDqRQrcoXnq9+U+8rVnp278KO0TTbU+62de99dkHepE0/lzTrRr8FCt1LkDS51mK5JJ/p73bO2
mRe9W2zdBWmqSYmTCWqaqqHlz1+ZrFsH9nhAZJEo4I4e4RoP7HWPQo4NwZ6bhbaJp70YcdOIPJNm
nUuLWxAhWikJXFbTNaraK/fpxryX73sXG2qlftLWww77/G+JFSurqZlU2MjnYg9aF0DDSyMhkP+o
bHQ39po79gVevj5SiufVbuQZn831gljx2FetNWH/MwwDQjdZ9P3JdNDLzknKpCBtvilJF7RJTQ/B
sVO8NJIoqFKo9Egj4PLJ0YVw6dOC9Itv9kS6GNcn0pU8wOUJfiCNNrfUF3r9zr+BM2DL1N9r+7el
vVZnuIhOhM0mSRJofqn5eeDKR2C2oCzPKVQ1lyzRS/1p6aaF0kZtzmfi0FLYohWAuUjqt4K4MQEk
TVsYKxcbciJjNvtCixQuoxOAMQ4pPJL8FYBeQhnqwkwQ/fFqaNiKobNEabJpzqYdFUQKDFaHgOTy
D0H0qCZ/5+0zm1XFUhQVIbMhL0ujBOllFbjh3t5q3rhz3NbN9oGbu6m7pLPOdwi/prWlaTJrqokm
mc8v5WgaVSjefrwPdtqu3nUbfaPurIVBNu3x5r12KkfsEU+GdGXGleLbyFG38AEQQsZZ+E6oSMqP
62diJ/md5lIY5h0WlLJ6sYW6prEHtVU6dNadQRuG4ZCAjxp0XrMevdwNPOk63avr4xVgWqtkP66L
J8kF9dalWNsDGnxNFtUDpVYusIVu//k/nm+YNLZhk98jG/Z8KmTMxT6Taup/SjBJ8TkGpPEe370t
BIvm1SjVVDbbWD20m+3feX9DlRKkhlz4LH3+lqqUHZCmMkiO+8wjYxaAimBh9l0yWUBCcAxLBs8X
YNbZ9HNMiGZTSE9X8rbfBDtCuxCUX5vvqOiF5AsyZq/5OyItBQVt8T90MqITTgYVMUQFungZ3PR1
vpdW3ZYM/mBbec5W9Q7r4L1yv9CrFwwK7VTgTDEbB+gdcRa9CKTcKtiWa3WjrP+/CJwpZ4vMyePQ
ILD08j04DBuqPSiccMGX3By99Em9e7uFYljMpimGs2ZgWDsydu6sR42qDm3JB7ICMDQYviniBOMR
To4mfe4o0Pfz49r087+hHDTLUTTTwUwj72TWSliyh6FIKRMRtgUMH269b7YJczOgHnTlr8gJ8g7b
5Pnttl5YL86kzgasT1HTL6lSfltT6DfcxeHV2yKUyzJ0MDIwYNCus8WiIqW7iamkp2XaJ3lNzcUt
mE7X1Ybq7b3yRK3Tz2ihWcoFhUe7XmTOLLVA66n4LZCpb8u98r3cH3Elr6hVBbP9rsI+rLfOVbyO
t+1n+dvfsUrPpM8UDwVNOrDTSBdzkgr+a0asmJPFnhyPb4sz8oJZijhb1WX4u7HxZ+IA3O+SrGPo
VGvgg3aHjbM+7oFmcI3tYUehiTdcOd7fWDTPhIo3cKJ3CPwVhSojlEq6rbFLtvk6vYPUd2FeXLA0
TsXYs5ULTnE/xauPR5qSxA+Ro0o3mgS8zsIYXRIzW5q7PrPB/EIM5bOwowePwsj2Pcd1bpPSg+LS
C9eWtyD00sTAusbCsR2iZHMDu8QHeohbhglIzZ8Uz9iJiWHfiIkR7rr3/87EuDQvbHi7Td1SqDKc
DxW97imgLKa3Fuyarb3vNha7zqXN7aURaVuaDQOrBaaHOVOhPesjAGeUWqvxsy/9MFQwkuv3seUs
dKF6aTFyyBI26EAV3NOZbqGIRJL8XPAZKV7ye09hr9t73fbg2V62lVwx5catcQeh8Nrf9Y/Zvr87
bpZepCqaM1sxdMPSLUuRWRrx2pzPBVkXcE4DG7/ObT0qM90AvtYGb8Vho3Zu+gxjukfh6a7ZtZ/N
xwa8dc++K7ulQXyh189+xmxKgmBxjBSVnyH0wOE7+Q2hp+MugSr9gUqDVbq11+l2qfUXRvGpVHM2
Q5VhsFXQC8CrkoYvflTsLC2HzCgLPrw9XZbkzKYotIkSxRsZoMGZ5VEZ4wbOo0bS8NtSLkyQs9bM
Rq6eaQPI8vShfBXtlF25M7CjGDILau3SAnUmRwzsE/Up0CcHasKB9t3itljhafpZ7uGIMTzp7ugq
W+NB3kC4RUIJVSqr8PbtVi71pVCHJ9LNRiI4GyA9TTX3CJ4B3PYAMC68MbHIzqYF2Y5YUYS78EnO
9RsFf1oG3TPsWRSwmNXxUS2hRAifjarbtnb3+B+36UzarEfzIbHHg4m0BsiZKOxgOW3uNN3avC1G
EX0zb5WCsiHCgU9Nn+992wjK6rZnvB9/9/pPOVZasK5X5RpE335du4DxLc3rixLxBKNdhN9Amc2w
wsZHg9amIj9cqQ+tB8TomvV2p0Jsvu481Ys2/nqhlRdUmqGcyJzNNrVTuzbrkNldkU78eLxyXOML
ZcdIk3f2uFoQJ17OvFM17BdHw8+Ep2umQWHlyQHirbCyTW8oVzCeb7KtfTMOIEKvcPeyYVvyb12Y
6fgv8DCQKYmfeb4ndqSyaPUIkcJEFNtgbRvuMIF3C00TPTVvmqGAUE936sarWTCqlWVRgccs8Dq2
3hXuUO1WuLGCzZIb69KO1ziVNZsDFSt+iC9OrADD79am2Abb5KbzzE3JkrOk+C8se3gFNVNjx8Lm
05xmyokWkbPOdgpToHhs1d8Nz9xSKrQJvaMrPPTUXYzXidtsKKJeHZVVvKXM1l3a/r5WZOc/QVw/
+QmlDLiCEjqBa7fGJ0gvV4UK71adbN9+ia9noKUSN8FSMzRVwVV0LuY4dIrcga3h1sRQg/R42wXq
/f9MxGzCDVEGaIWFiE43ITE5bMa4WhBxwT1x3ozZ4gYiKVUIOXDuzdW4MTYKHlVjC/EeTqfIW3RN
XHo3bGdNwjeY8LgJzzutGKAoIskWLD6f0n0H3Nbxw7FZ0lQXpEAnRCQKyHeNlyRe3ckIsDKQ0wj/
hq5mgS6vtVfHQ7VqA+s/V8LYs6RvUC9o4SmcW84R2dkZIAMMge/KhmKuNfjeIDysgg9Yuatoc3ha
8tpdGHRnEmfm3OgPpSxDKOdax/QeSIJnvei9twfdBYVx1qr59so3bTtWE2SQvnVXf9B2YNpgfRR7
6ytIVUt9+HpRsVi/COlpgHaz75m9K6UyJcnqhtDNKC5/Z16lG5BdgCylWGMD8iHQE+u32/faAkEg
fk8iGOhFe+5GHknkI2d6DF2wYUv7cxXcVsp1jA0MacDbksQCda7lkcTAQBj2P66H82GoAGKvBboW
ulT49CvgZHcHwLEB2YQKrPa3Y6Lfwz+zsLa8NviFUPi1MAoci9k7E5qqUPMmRui2GY7j5tpX4P6K
vDj6/nbjJgvjdeteBM3cKVJnJ1J5RJDqpFDokeo9dF4bgE4ej9VNUBh7EDN/HOEHBO4F4osF8Zfm
ONFwUniY6JZmzdQveRZmEBrggtikvBCD8gXZ1LGy4o+EpnMgm8uk28ppHrtSY48fq8oBd2KMHa+J
HAMigLH1fCkmZNfj5joEgIIt/MALA1uXwVBlKTRsBsFMsTZK2Eqk1YduDkHsTbP1Pd0LP0LNi0H4
9+aRLiuMaAVkdAsv+vl7tzJVhUwNnSc/gBYf7NJN+azunS9sGO7K28W9ivZ6bJ+JE9dPVGxu6jml
/4iTduPmuIuu2lVw07tgluIVCbzwP19sdVkj5k85OonbxmwqmTDGdkCLgXjhQMsZCK6ZBQkXbHhL
l22ZacqWwcRdf94igOTy2oDz0IVIbWttgqv8WnI85yvsEi6YqbfSjyD/O2OEiIBw9GAwvXISVMpw
1IajH7r6bbMOdtV2hCTlZnT1TbmlIuTbwpB8bXZauiLQCDHRcEzMFdKBckPqgWkifFwiTB1uIteW
Nv0aRUvkf0GaeCczBYE0tDpw8gzMucNHH1q7BbEA+AsFJkrAp7vwAJa4v2mM+ofvZ57Uk0IBlTpk
U49R24OAc4TPgqiBGj39nd9iEDV0HFJk1PlewqmA/wNDI3KpArkZPegeexeiBUJbh8d0jR1MlZW3
IPOSAmAToYmkGyyd+YzMrcaJa1LL3NKDxCjakRJ9DfIr1ScbAw2wKO/SlDyVN5uSY5c4AyhsaP5N
t4Ybh5zMHTj7pgcxJONJVZ8WRV5YbPRTkbNpqQad5cQNTYTbjuKFVXuTY+zX1/IPMFJB6sWNudKf
Aw8I/rc79+LYOulb43yyairl63mJYM14NEfBcl4uSLhkGJ+1bbaQyvIBqIkUEcJhL1y/h41Jvfi6
wvUbrzvI+pYmzKUXSJhHZzOhKfw300B+7jRUVAPpUa17T0gkBLwjFroCF5cJqi/EtEQfzecn4XTi
WYqqslLNXl5BXMZMujhyZZJagXilsG8EB/LtF3WxG4l6AndNkJnEx9kuPugNRYIrVGyptU37bgSu
FQd6vyavYpU+je+aZEnipbFh4DAgTYDUU33uGjFk36hiXRKba+l9+CPfgMsOf9Kj9ti6YMBsWPTN
x4VWqhf6kqwHR8bcY18/3wmYmVIogDdLK2OV7mU3dJWdtI4Itpgb9XrJfXCpgWTAkeMHuDVZ5LOR
OTqx1dcFKUeh9nHsvjj9QnRu6fkzyy5VyUS3c55fQsESwzRjKQtpdUsSZoOiBJqh90UL4G0w0lsj
/7nwPsRUmY9t29QZwQa5j1COnOuHHDDOYTARIF/5V8kVFQdbfWNeEy5135b02mNEavOJoNmGbJCD
tjxkIg/rSqTsHW8bgif1tlroMOXS0u1g2LONICfplXUSQvVuxG0WoNyTO2fj7yF535JAsF32n1za
AFKZwIwVdiQWpXh7J7ad2eUaNZck2hD4EhGhkJiXiXE3eDATr5cio5dcRiJBXCFWAm+SOrft0rHU
qVUj8QNMxG3vKV6x7e7Uj9UjOJG3w2fA2l3jq/MAuJybbv1vw25xGROjYT5aTn/BbDXRG/iXqp5f
IAhjqq9UGLMNLZ6oK8KZqq2zvb2hrNl+hBdtYfhc0MEgLJpsuPE7kh4y62rbCjUYjvvAHQ7v4TZI
s2d5yad5IcUIP9yJjFnrKLeKq2OBDP/WJ28q/XwgitleVdkKTjw3XEPn5zn7pdXsUstYzBRDVmQ2
wHMt3KpdesisgbeK5UNdVAz8Sg1+7tvT75LVTpLni5iZiwzYUSunlon8qXhypR4+EdWH7KQmxuW/
M75CIL886S/NEKSSqySsW6i9Zq9NC4JsMKfGfUk/6O4RXii33VUeeL3KKtn8DYVvGiZxfA3jFX/c
TJu1uMgDW4f0Rcd830dtnnlZDY3FQl8KvT6bBmdiZrpMhd0tr3rEdK6yCe5UlxgUiJwAn4fvmRHX
1lZZR2BzQii2HNG4NF7QNhgdumaY9nxRO0ZtnJcRXls/uBVw9X69S9X3b7fwgrIm8+tFxmxha4bg
UB4TZIikvmpbE8ijFHW7qNFeL28YVbaYcxgE4uO5ArUqql7MKVPxJt9jPnqA74GATQoP2CLBGk6B
dz9jL/SUR+uLvQINeQ07kXxtLhh4r9WakC08EGhxocvPf0avyZ1aFejx/tA3W7W3mRKlXW/GI6hY
rVw5kM8dwJqSpHjBHrrcAS+SZyMpaIdWVmIkF/m9ND6Aff/2i3w9WIiZ4HNlbaJKkoSs85aZ+sgO
VxlZoZyvOeh0VImuyK9dmBCXWnEqZaY424Mp542BFMnq10dJY5f49T9vh0a40NHhZWKLOLPk6ljq
wPnVYD6vwnVJieCqAcurp7ZpoSmvN2qOfCpoNvLtHqu1wBvpliHrG7keKSD8KBKIKeslzX9RFrly
ZFNRdKJP6/2J+VDHQUXiJWqkSWDfAqsXHIVr33pMg93bvfd6OtOoE0FiP3UiCL4WSU5CwRvPdAaF
CyNP2v6tcgmRBGyRmIrupVWzfZmeOVKrJnLgju/0K5G6Ne6kj8ItRDblw7+Rmavyu8/1sEMwmdiF
rJB7rM7lxQ0wcoDRIGnVes1H+WMIYOpGXmtgw62ObuMNXvW++2zdmrgSDuvqG7Bt27e79kKCHr+B
3FQLbangSJ7pjmMxwG7ii4K3tfSOzds69oK17fmbZK965a0oFVmK271eVdkhmppQ0PiucZvOZwNs
vk5nZ4lrPpSE0O175UFxyZtd5W63WxqlrzemM2mzKZEMam9qCtLK7/4Xf6uv/b28z9fDd3mT4cNc
lPfqrc7kzXrUaBlglZAXi7cZkEjie9UG1DrNrcnvXjJqxePOBpHwcpEDjLdUIc157vHytZoamBI2
NrsNPM1hxoeVW8G2KUfwUWVuGS8MmVfaUghUqUvDUTslrJ7PRsNMDaixwK4Ng69S+Axz3NtD8uLz
iSyzqTNsnTF5/nzJkCiX7ni+n5sg7yvgZiW297aMV6pLtOFFhjqb6ZQ5wz0UK3DkdDGk2p3jKZb/
fSi7I7w36v+sQerMdB00CfAHhTcE8MXqoO615vPfaA2rC6kTlkNWg+jRE/1oDRosrJBxuYUkA7VN
YV4CcVAlHSH1y7OFHerF13MibLZYGkGjZ2BuEnhpgfIHPamOPr3dnFeLvng5bEvxzfNJf2VV1V2O
hwwqbbtOSHsB4UmkZi6MgNcbCuK5VENSFYGD3HlVG5eZ4SGBrDmD4N5TopXuUmXs6ve4/o4uyL7t
yvoq74rnt5v2OmdxJnXWe6NmVbGds4sQmd7D2sRCpW5fUagmyx5FvrAwF9nTlBSUKcer8NFwc5ae
eGFIvu7i88bPNLCU56mmFPwMufwWjtdsHPHiLvTw64FyLmOmdy3QDPwsp4MbQQ9/eJLq7D81dqbO
NKm4ZyGxX9XGdYAMxn0KG+5QszMrfjb2jdyS8Xz4z12NSELd4fDDBUQIW7T1ZIax9837wRabv+/j
ZvgoSg0TN3Kb7xaWCNXrG2Oh816ZPDOBs3ESQO3QHipg1PGVXDVb+FHX0b1OEunb43FJzGwc1FGS
gXNMu3Tyd5TraDtQyPFv5EEJC+18kRL9hw6iQkZk0czWxLFPdHhhaA78uaSwEUdc9zuTBNXD3WGX
b83FYpxLg+9U4GwRaZVRK8p6Eqh9EuW84Ap8BjrpRgSBYDG7WlqGFwTOVxS1cfw+FAK7DpCZwwfJ
XtCKF6ymsz6cLyPs2Ut1LJHg3yobURaXXgvbFKuYmMFShv9F9XjSgXPjPuuLQIV5k/ZcFR/bvbLK
XMmFe46MMtmrt8sSLw/Fv4bIpDlPpphWHyj31hD4K/k22naU+MjLNdGvHKzTzHqRM5vKqh2XlLaK
hpGv3dxFJP8BD0GZd/J+ybh+bWVoolAfTBcSGw1KJc+1RktCtGOMMnXk8b3S3ANeIVFiF4YLuuK1
448msQWjlEB44ex5ri1Ad+XRVpTMLdbOu/YGdsKH9lr/QdKVq7m4kN4NhCakzduq4+J4NGW8OGyZ
FAzBWevgOoCUCVAo5vS4EbmNwZW6/w6qF3XQS+X5lwYHHamQgeWQVTwPaCs19AEhaGQMjl8OHeHm
Xy5duNQmvJgO1TSYHvgbZnah7ld96jQy9TPvddRudOV7cKR9FSV84Vp/XOjBC+NDMW1qBsiPtkUN
w/n4UMiDbsfUh+yRKL3xLtulN/U+e5DW/sa6DUGi2ySb5nlJU12a2mdiZwtz7Dc6cJqIlR+Ag4Zo
WMYOybZQLWpuMmzatQLkwVI21oVtGOm9pCqponfJpZwtARBARVKmwlpZAw+zboaVthF13fmuVq5g
zCF3eknkhe5VqV8XudMYCK8W7ajMCtkRxGyA/LkaDAUQG4G7tK9xVbz9Ji+YU6xpjmOLLZEoczt/
kWHZsI8/NqkLxKV5A+Naujv6Qe0O8jFcEHVpiJ7Jmu0mGnCktF5Gloj+EzyGPIiS3dGtPqg7+075
8XbLxFiYLdzqrxQz/DyaNc/taMFZUw8RtvgYfzn271L96YBj0azet0uuRPH+35IkTIgT/U/ten1I
YyQp4ZNWPctJDPHbKqju4PsrwT5/u12XxsZpu2arQB3mQ2wnSDtaB7FbziTHtbWP5ZLr6qIcmyFB
lF9Hs8xGRldAgWSJvcyxfZKLm7imhjXayfYSToT4vfPew5ciHNEOhQlzA3UodZDbYH53m8F3u6L+
kvbOz7e77OIMFrXURL5NHUfmrC0RVEH9CFEsm4aNetzJ60rkuq3K9mlcJ17wbtnBfqlVFtt0GfQu
gAbmvo2mqmNgNUkk6Mtw7xibVpV3C426YA6oQGuQoY8PjPRU9XzYIXxoNbVALXnD7+p63Cl3yf6w
E1m9i4r30hC3sQZIJieTmADPuaxD7GvOwRSOgHD1adyoIn0A/MuV5Iotp1WuIMGmwiLwfl8a7hck
T6YI0UdlKm0+lwxkO8nXHaqQYHkHh3R8F0S21/i122Xlj87oPmjDsH67ay8oRY2oCKEJ4SzC/DmX
CT+AHMlOnZIXeWMZt4J8KF16exem15mM2VKWw0ivOJB88PZQhmtr3MRefHTL63jVebW5ItxipqvS
hdlvacZdmg5nskWfnyisMPFbVSmQfdiLLJ4BbLgnhyQeo1yBbnkFS2e70KOXdD88tgAa4LRQDWMe
O4tsp1OjDGrn+nt6429T0gP6B7geyDT9N0pUxdCf6RRNURUoIwhbMGZnOtJP8gGmL3RK/T38oG3I
D9gwTpuVcSV7JeWEbw+XC3OdFH6ZHbYiJvvciO0UrcmHTEdTduOt1pi3FVk2b4u42H+nMmZrjFwC
5egMyBAO94jIYLS9qaiQkXex+2NB1lJ7Zr2X9r1qdhWyoo99tGoTUGwOXtG5kBt6irkqNhk5Fkvp
I0tCxZw8GZMwDhpZIxrYUtMX1o9DvX+7WUsCZpMacqumgWWCVTpOV/VIQWb74W0Jl18SuXEO5iKh
Mn22zNhdTKosTAluZ6xMotJrwL/eS9QVHYMtGJXLduLFmayeSJyZVPZI4N2vDRZP6t10EvG86qco
CWtuyD9WSeFc2l1fUo2nAmeLTni0wqpQaGKQEBSWn48iJU82vbd7UkDBvZrAp2Jmw73O1bK0I8SI
mLSxiTf2fvzWiIhE+M70ug1BtBWYVWsgg3fVN2kH5co2/hl8e/tnLDVW/MqTMVkSCkpGnV+RwNcI
eByAL8mqLr6+LeXSroZEuZdhMxv6lZz4FPXxEqu1sun3h09/AriZm3wbfV8OvCwOm9lcOIwJeMkl
DavW5d65dp77nUg97DyNDOhV+MVZmBmXFrvTFs4Wu8yI/KMhI4+Kp1WpFCvwi6uYGt5kAeFpsS9n
S1tl9oXiZ/SlfFXvS9UtSCjYFzCoegCBraLv3egdjt5S9suFvcbZG5z77OIAKowDUltzfxgpqtVv
4mBcV6iyNH18e7hcHpTgu9giHV+ZJ/aoVmg7Kfi0rpM/BNp1o/0uK+u3Rfw/FNmLjNmIjIHdrbtR
tGfjaK61Achqra+0YSVdCfNySalcnu0v4mbD0fYzXS5k8dKyI6j1xDuNbmkBFbp3bhKoQP3/2W2z
IaiHkc18RobwF2vXITAH/ntzc7hyloagUIGvJBEitqZ9NWwf51pDdUZLqxRHLNUkubuVqzw7lFpb
uJfKpyX30sXRcCJspqJ6Cv99vE4pEMzwvigkk221fEFBXRzdZKnqGpXjFEXORoOTpzDW+P+XtOva
cRzZkl9EgJ7MVxpRUpXKd1d1vxDtit57fv1G1t07TaVyldO9wGCAQWEUTHfy5DEREtxh6ZTclKE3
kXvpPTME3f08GOQpQPOB1zoCS8xQVrVKEwXC524BjVWtPZjQhtXwYp9+2hBlvL7DeTsOFhfxDkTL
jIs2kwkS0mYX4j0DEUN1eUvzh+u/z4n6aSgptGVarQaiR7pHNjfHrI9xi/oivFoQrCI5cWKiQcjv
fTaIU3SvY/1LmV6uQ/J2gg7OMDCl6SZiVcz0FZKS1PYMSBP97tNLX2uOOemC4IMIhNkKi1wmemUA
JELuMTW+ppDMhgr49ZHwbgs8aFFgggtWsdiSI7OroWXWUusTIrepHaGCjdeYE5tfruNcViyrGohe
EH5GasdGPT5zWTRylyqggqGXBVxq8FXsaE3m4iVvdWAI3E+uTd2CMXdE3pAVPJwAw507gmylvA89
FfpLP+J9sSNgSfiL/bDBY3tkl9S01sgA3hChs9M41MlrK6Id4V63WxDG/4RUpAzNZpsOavInvCHR
EJK/DrhsK89aQXsoeZpgXHQfs+Z1C8kcLbSOEnWBQXJHK3WS+KlpPMG24B3eLQJjwOVwtTo1AsI6
72TD6VEMgxxBgyzS/BQd5F36mVJn1LgNHw0XoUv/Oj5vgCguxc7TVXRPsLGWQerVLC6jyk2Lr30Z
I+4riD2IAJircEgSU45rACBAepTt4ktfqC/Xx6DwjLmtE8SwNZQoXPTU2AiJaqUFjA7pbZfsmhOB
mrg3pZTYx01vUCjvpp8gDvFD1ELIH91vZOacFWa0FIUO5Gw+DTaEtwQHmWcCNyNjH3lxWVgjAQsN
fh8K5YUzq1Q7zhPMH8+JgElCL6D2EUZkXCI9i3UZkjwojPEh1vJUo3QwOliB5qqowhVl+7iGcIvG
7IhWgioAeFHpai2+dpvvIDdSJSj7RY/nXfb9+tg+0r3sCd6iMWZXykAK09hAk/b9bX1LsynRIypG
qPU92rdgwziYe1q0iEyLD11cwd7kPi5Rwacj6vzBhMPOrT3XU2nGKDBD6G1wo2+Ug9l8bO50n37L
6pgHVLdCV8ez3s2ddhwOKur7RAUMnFsO7HeU0QzpF+0iYddBIaSS6hxJ8T5xyfxjGRAsjjVnWQXX
6WWhJO6wLRJjpI0FfAJ1BCS42OimkK37ugpdZZhL1PI+DHN8NBVQJ6zmUW9N1zKk2EHLwj6HInxd
56ciUt+u7wCOcTj7IMaEx8hhGxMkZNw+f0nkr6l+r6e3y3S3GKLyF44xgA+GumWNcrrJbBh+Vrt0
IF1RuZr+FIZPY/HnphSN8yqSFx9BeDZSnKIctNZy1PGodRzIreTFWSG4Djj2BhCwZyhy1ZGIYSYr
VaH1Mg2AKMhzBopEe/R6BJOurwhnM6IKCcVraA4EIyObPU7rIV57ExVPkIo6FVa8W/XmRiYdhElt
wfHjQyGJgBAZDZoyp7+BDBXEmwGVI6cZzq6sPyj2c64Jiv14NxClngKNFzrXLYMtA0HNYdpHRU/L
QJRdBRbNfXSkDY+U5Ye8p05/opTMkyvK3fK23BaX8R6grjfqRg9u5C7rHJI9QhtLsFgiBPr37eOC
rHFijnRkYQ3prTso3v/5bkBHhoXXBBgKQV5xDqDn0dSTZsAQ0tc83YVh4syrH6c/rsPwXGIESeHh
oCcVlCAXryTFhvrhOFYfL2Xa8o7aNNDgV4fcz+4bwVHlXXJnaMzCWGkt14mFUakBJeqKjspjBcsO
PRNH2NBGZ4i54nDDgBMM9zfCNBczCJHhDlKsWCKU6uiIAcSQfEUAnQTmfvj+5ww1tNNrA8cMDaI2
xJoNGFTjGWJMB2Q3v5DO0QLrmB8nZxZlI3gb0EAdEnpbQOB88XqOWj2SoLKFC7SRnut4iRyjyAQv
aC4G6C4+vOBL2vmo7tCKCNPq6ksfZHF/D9oAgYngWSLwX/4DQS3v5hytkl0pRg+I2HoybWhQKccV
vG2y0JvjmXCw69AGR1i8i2iAnK5IJ2ow4esCzab5S11Hu9EWXfN0kdk9R5no0CoPNh9cSufD6cCc
Yc/GhBk7Rd+GzzpeLOPe8LsBL1rK5yKK2vEef0jm2ZB/Q8n7JStrqY2xHCkG9RqLMiieqNRJuy8X
UFa0d9FPNDwKa+A4S4Z+HdSLwW9C7y8bGrAmiDImrURdmQo9uGvbP4EcZ/bmHGQdmj0TV2CiOEtH
Lw/UwSHWCrIFxtbiBouMLgSgOVUB3H4vXMOfSpwdJAXNVjjU+9GI/DYZHEh6fI6VZt8nyQ76Hreg
4hYxw3POBPoXUCqHogLQ57BlDLYJDduigOLTaB1SFVovcJx9grTjDWTTVbDlpUe8qgRTwJsBNDFZ
VDKBHhV2Wy2VOs4zSvRMrYJixmFcwDWcCY7iJQiIiMCojxplVK9dVOQlXTsSEHvCT8u7vTalR/gd
B6McdcHVycl8AAh52g89O/SPM+tph6QdiwlTWLW0c+kbVcuJUYWEmjV6SsS56MtgAgUEyRu95BAM
ZAAz02xjUFDVbodIutZ0P4dYfoZU92Hu+sjpivQB/MJ7LZK/Xt+53Bnd4NK/b4ybOdE4K8WdyEPW
3IyRCjCBH3+5H8/HxmwNrZriaoI6vWus8BJ6O5iq3L8+DBEE8zKV1tloVwvDsG2vkQ5K+vlvfp/2
bOCShGVmhmAN2rxAZg8iatEdYudFIyCqoP//uVGmU/T799nvz8xQ7rS0dpMysR29Wx+n1tciyc8h
iXZ9KPwV/w3FONaK1fZrBS/HHcebbkbI9D2Rf1yH+HgHXBsOE1whSlW3mYbpWpddPP1q1Ecpu8du
3lnFsVNutX7xYklUfXT5XDybQ5Z0xrSrspvGrHbVpHWt4iaRfoyyX0GFJkJNh2CEl7cowKBDpiNu
RS9rZkOg3kpR2yGv3SyG1nQMsV+HRJl226WQpVRCMngJdPp2+dAYt4GRoPtkLmxfWqE0PJlqJNg+
dM0u5ps+yGgcDTQe1M/cnOKynIdW6woInxR4lK/HvD7WCOyX4V0z3llyIxg9Dw5xR1yu6Om0Ljry
IMGD6jkFW8hWXszmodAMEKsERf5o1J8b9dP1qeYtqwJxFzR+6xYCIMx+1RM7UbUGyzrk8VMhGada
gwyqmTSftAQyudMquGN4pmSLx+xdAzrUgxoBr4IQcrKod8pgvlwfkgCCbaVow3VsOxUQEGNKVs1d
Y9X7/yFcxHKg0aBQhBJKmmUSHyAW/HwdgmdHNvPEPpyt2BojyQTEIg1eY8035qC5aFf6Y78CxdQI
bhLFoJVaF2R2qKUw2wlbe1l7w4XEEIInOp7M8lyJmBi5ywLmTiqkCteYHRH6QRFzsAGlpqPlI7SP
KrBJIoJXM3feNijUsmzOqqXXqt2PFQ6PfoMr3SrulEbg4/MGgoYMtDyDW4AWbJ9D0MeKXhgwTkv1
YGoQBSm/X1973nW1BWCuK6iALlNmA6AmCRjJP9vlvQZyDV3Uxce9SBCWA/8V0gPQXGBKpaIYT3WF
rr45Qa+ioWpflmda0r4upbesl77rFTgG8bZI7EnAzMCfRIIaRMQ2KAPX+ST242oa0OKoXa2wD2Y5
3k2GyNTwtgKYxP6BYE5pbLR1C0ml2m171Sep5ulo7kMQeH99tXjmegvD3A5I+UrEGjESpOEU8IuG
s7OoA/ozh0K7KRsZoZTBWLzKmEtBrl40h8xeH/AUKeIeyJJya+uvo6isgXc34CGL1w64Lo2Ley9U
skztZpylUBqDsIbM2GrvaiXcjWnorcb4F0d3C8cMJxlA+axEgJOTkx0aXt0VjgTOvuvLxd0Vm0HR
Sd0YiMicUWU/ACWPZUeqCy8khZNJouI57hnewNDP2MBQJs9Zr+jczSc5/tnrO9vYSyg8uD4aEQxj
iywl6TujBUy0rE4aav40NqjP/jy2okcbf97wNLRRfQ51FmbeDCms4qXGaZqtY6mvIFbdV6EIhD8c
9AiAr5dW8zJnaVVI2swyhqNn7W5FnpJYkFprIYWe/cXFhxANWA3hq+PRy0ycnK9r0hLY2NC6kcMS
+nk3BQ7t9dXhxFbxmtmgMJY8QStEH1PPkab0xpcuiH6B255KBIJnE5JnAjyuKdrAMc5c2EdyUdE1
CosU5bu2u5CfUxw0BNSQ8ilN/8aGb+AYX64vpbYgJuYwl+5NcowiwUXL3XK/f59tfulLG77viOFI
C8LfP6vWbweBCeWaOFzl0P8Bqe9FhjyWpLWcV0DIyXqs7OEkJzZygU0w24uXts3z9Q3BtdjwskFP
jKjtBa29YYSlpKWAK6fyoV6Hb+WYPV2H4I4IrOUfmQPEh5k9kBlaYTZ2jXBAcku0b0r6vA7vo/mc
R5bA9nCXZ4PELD9aQeYFAkq1mw5HkqKLLHycJFGPPvcIgSoEzilkmtA7xJiEXI3VPkwRe7AmMAHj
0Vsnk9/NL4N9r4evGmjG5kb/Dm1UGPPGt8jP69PJWzEd9x+aOhFmvWhaslAPXwwFViwuH0P7YCei
cKKGi4B9XOqaatPSJ7hB7AOsGJUBWtgAyBywZNcH082O/XfEwr7piQNJGFfEIcHJRCOBicYk3LUY
1kUzbNPIfZkhhuCCC3d6X2CZOgfkFUG4Xw0HHIpuus/EojC83bJFpX/fXIhN1K7RSG932jvROGDk
rb0MqKB98kLnGxim5L+hyoWHvkVlzbw8FGlMr2ET7Wf+BNFcr6tI49lWZf9K4wLMzqqNLsh4/Wrp
q+XHOpjfe6vLgqRAbQKSwdbfLTji2SC6RTqCbWSdk2FpE5NOxL0d9A+UNqTbabR5i+YHcncJru9g
TsqNzsFvQOacogSjaC0JO2zepQ9TEB6y2wYpN9ooJgrc0J+62Mzo1qKm7YMW6nyRwa8IsKrB/Y2O
5C7IIO3ZHcR9fVyjAMbwf3CYe1WXJ9J2DXDGwbEDsptvJLf1rU9UuDTZiUjlufFqaC8j+4AsNujk
GBu0TsSsbbmDDXpGpwUVPykgKTy9xU9UcxdUp4J7/P8Y329AajQ2h0UrNFKMCQDz2/b2P1o80klB
Nz40S4USxhynC+kjGDlQBSPJwm7IQlV6FPxCx4PoP7LmLrNv0yp1pFiUMedYgDMcZh8ihTG3aw0c
vf2eFHcF7FsteptzMUC0+xHNAvUm46VWTQGFiRyUaHFPFic0QM9gqA9SJfLseDgm+sLRYoRIAAg+
zxcobe1MWzuoSizLfWjftlbtNPnb9YP7EahiThNcEmQRdQRCkdxj3shtloVWbicJGgDWHfLXQeyG
gXSPwuzBpzTxxpN+X9tu/NTf2TfLXkRWzbn6kHJC7TSKzcEayrpfYNrvwPtdoDnc/mT1eF6U364P
kLfNCUwTiDzB6IucE2Od9bGYl9ioKHmcDlUXdDjQxzJKQwwXgofOLMhmf/weM6Hob0bmDrOKhn7W
NxqGGbFmo6Ps/trOgMSjegNDD73O1RlfdY9Sk4yfhj1axr6gIXlHXmTQ2cT+8po3jkg9l+OngchX
QTE/mNdopvh8B2VTD2USAqWKWn43rKCS/RGy4asTyrPAT+OkiGkNKEYNfRGILLCbtcuHmaw5nebF
maExCfqhZ4jZrnd57pSOgn/55NAt3vXVvTwiOB0I86EAH/3e2L/nA+ybWV3zcEQ7nCa56QqZu+lT
JVTjEKHQv28sZaLJVT9EE4r3kBCF+CqaMkMPAsFe8QKJpfFI2SjkvWKILPSl0aSjQ9UM6mphAdia
tnjR6h6xBHA4IYWZQyziI4e5M/zlfvjRL06XQIe1DqyH7PX6tHLYWigyJYGmZFIXrDCk0NCOXQAZ
fH3Nuq/KAJ304N8g7vRjDR/IgtJeEKbjovjzFBC6sG0wCyNiB7eRHTOqiSe7HwyMGcWScvpQ9mmw
dO/QSXdMqLReH+fl+TBkDBCmFU8ZPGeY7aMMUhiGigkw/S2PH/pYR/jbX+IXRfKvI3Gud0DZaBdF
wbdlXNhZWLk8guZK4tZv/yncoX1JzZv5vy6ZqFDo0kk6h2Pikqkx26M6AI6mtfLuJBUPg7xvG9VZ
05doir1pUnbXh0ivo3PDdw7JGBu5LFDsaQKyJPfp+EKMp05Gl+F0oySfO1EfnnA+Ge+lJ6D2iSWg
TclhRIGE9BrviDuvp+GjVzp0VcErnlNmeD4+drMgGdpjG8HW6E/lQffTXX0zvtKm39WtdB8U5lLQ
4i0V3olcNf5iIneGxLUCyTVmZtUiNxKkDHEa27d5fY3tx2z8Nsu7rFb9ZYwdqf9xfSnpUC6X8jcg
M7mjFel63ZLERVbeSZPXqRDsFc6tTCfzNwIzmQhUL1FON4schCdjR/mvk9vBgxLwvxCCFKIxBryW
7RlpIIr2uIRUQQXieMSN2gP1AsT0qrz7Yjs4xuXoJ2iQ9D2mT8OYlmCoT4voThJBMI8Tq+trmZQY
UVwnQdmtARygQ5FV3t9sBERjZSSm8ZRkRlL0MskiGSPJ09umelpHQfSNv7N//z4zjCJplzjK8fuU
XYqq7SkBCf5CpB0VVKhx/WcYjCeNgpxhXpHocus6yZHlRz08Ucbg+lxxuh3OUZi3h7oQiMvEQMne
w0dKzQIVwdFLRxelAx/yVl3rKfskkNAu+jb7c5DtRB1FnHf42Tew/vQcp3WaVvgG0HeHAZXLyNwO
snMBSJJ3reAUczchoZVi4PRFkSZjl7JUUqLcoNMaHiP9LmtOeitI5fOP7gaDMUWmulrybGOj40Uy
etT1ygL5mdJON7t/QX9D70XG8hmQgwcXkoEUBIhhzl092YxMEyxuqZstsBNgqQPPdF18iBj/i9Wi
E3QNjbml2zkOiyEHGtnrx3qX3utedgCVN9hgxPIeHKN+NjRmtaC8juafDGDr0Djq8lBXggPAeQPg
AbCZPGatiAJdjSIBQny7rAcQCceIM45761R/bpWguzXcfxHzoz96OYco2wQ7OOoK2TKeEA1oROsA
2np961EGiX5f5W7vy7fFDmJqD5kjOOe8VdOhWWfTIDtY+Ji7q+2mREmVOAVRvm9Cna/JnPtsn+4s
f8ldwx99zUXEZtnJYOQDkecdND8EM81bSrgCHxxrqA9gD54xZW1nDUnqzomO0oAfo0itgdM5heiG
jk4RlCuj5YV9xapmF/c1OsXAqUb791DdLrvNk3m0EC9+oEasqJw2dxBeGXarq/g0ZkTjVGLOTU4B
AT7FRL8K8gz4GtZJb2OzGuSkwHQfwoC2xymBCmIacYyKZzzPkBg3gWQkJEkKpBhIBdhfM2wjVNs6
Yh4Jjuk8g2IuVluXhgFxDwxKNvZtVvuWpBzRxCu4X7kwVPWDBhQvwytpITU5QQm/m4UPavu1BYdy
MvwF3R9WCLVreLmhnOwiULVqUiyPKVDSw3gY5v/trlbc9VR+Fcd/uWMCCAQQwCSqspsfrT7LWKtA
W4rEWfKbtvopqX9zwDYYjCVrm3wtspViaAYUc/FSi0QXG++moS/P/w6DsSLoppbMbgTEvBtvqWBE
BMtPBQYST8S4xPGysD6/oZh9rSNf3yoToHS4Ho3sz62K1PobQVn50uC/HspCFKTnvc/OMJkNbpnS
rBQ9MEtcoTCSqWd/MXwE3lY0KcDJ34keSfQH2XsAG5DWS0GxAQwW5zd3a652YtJ7YFlPkXqT5Mc1
RSdyLYp08bbfFofx8kYocOCWA86cTy9xLz1aVv2Qqs379VuGa4ygp4dsJMQ3QOjNXNf9WK5J2tXA
2eUvhV8hdVYdjH9lYnlD2kIxux3j0cwur3CFGkPu2F1lOaVh+1oishQ8FxkigZC1xZ2FwlO2ImvS
qnqN0i5F7maE9GmOFtwUvQ3Fo+0ZvonOBvOW3puZFzs6VnJvvVyfVf5If+MzDleXyXGcJ8CfjV9N
/UnqniSh0jbvckY3GLVMqAu7cEiMSoLCWtQAI31S7U+qtr8+Bv7OQP0K2sBA/4Gu4vOdrqULKswH
DCKV++4u1ZTYMyctcbIo7hx11PQASVAJqeoVZcPSmBZuHLfzbg3BGXz9U7jTufkS5iwUiww+VLPF
SlU5DNc8vElR+N2My8Of4yCmjBS2ChZn3GXMiMvcNBNjSN18mH6AyNbrwtmPm0JQg80bzhaG2R1J
HXVIooPHdbI63C53NZqo7UkkE8ezxlsU5mCTNpP61sJg5CPN8lE+ex30XyIfUTQY5lDLizajcwow
JEL3d7G3rcxJFcFe5Bnd7ViYS4zoXZdGKkCm4UnNvkufJ+nFGPzrq887UFsQOtJN+L2aV9z0NZYl
R9Gtq8yp7a5d9ucKKMhKIv9qofreRGMAM5RsLdLc6IESl18S5QBpIMG7gVMTAQRoS0IknmiUU/t8
HENvLdJkAcGELMmEJ9j8JSoRigDZu3I7DtZ0KCdrcGLQtXltFqJ03Zwzt2wssK8umbnT69naLb3a
nRKrTQWTzF3Jzccxk4xiYLWMR7qStv7QFapndLZXaZCLnv5Y0pXmf2lRAig0aRU1cwBQTYomfgrV
SK8axh8uT9c3DNf52CIwe99M+rw14zF1K/s5kXxwPiB3AV7Q5SEZAkpgKxbK4mOiD502VVAZdWZ1
23UhRWzTCXTrW+O+R2kC8ZsfA5j25kAcqeAeig0cs17aQEg7tRiiNej+Yt+io2N3fRa5dmqDQHfM
5titKSrsc2p00wN41Pb9fj3SkkKRc2rhZ1i/zd7A0L9vYPpFz7SmwkCauA0y7WQ1r/poeT2KrYxU
kJwVYTE355Jrdqd0wJJtuCDJXrFzb+jdDoG6qRRVlYlWiLkcURQEXU6C+ZN0+ylDmBZ1ZN71JaKL
fGXuWOan2q4MKYownrBMnLZonAovdrkWyY8LRmIz96KZhGYm0Z1gL/ej9ZzVgnuXbxnBQoAMMgKJ
KAY/3wOoLZaqNlpS1G3Vt+RZ/RBQCD287cA56tKkQPpVGCrl7+/foMz6lItF+jwGqAqhXxmacvFO
Pxipq1CVCOJbX8lji0AcnGCjdmLbb0W68bzYJh5l//0CVHmcDzuc11ivWnxBP+Q/waPidxkCgFW8
mywjkOJqdfoaVQNR+6mMw1MvxzdSJFpbrt3ffAOztmATIErWTDh+9TTi9+P2+9jXj/NqpYHe5CLN
IP5W+j1k1vaTxQwldQZcrv8I9exZFgohcSHgJOJuAdc8fOTzWVWjfs4GesjTpXGbnjiJyFXg2/oN
BGOz1rabG3MERAmB6AXvW5oNJG7RHfHApUaSeLLgTuMe9Q0kc0QWKEKb0QzIEQQTRXOrgPS3rD9d
tye8qUOwCETaqAdCRQ79+8YWpwm6G9UBqxPJJWqNRretBAjcqUOuAI2XyHZTBoNziGHIzb4wADG5
vbWnGtCNC4Z+zbEKXwr6r+K+bP6gUBWGoAB6f1njkurpPIXlSp2BO9L7NYjWrs8a71ZBif8/AIwh
6eJEskAIDv80CWWoFNdgq9MT1UGRmDMb8ydz/nUdkLcXfgOiXvB8Dsex15ukhN0wzcmT5Nadyd04
CGpIuSBQNkTWGdU8NktsUqqLFpd0VMpyN5qnWT5FteD1wLPAZAPBuGnykklDrwKiXJXbWtFdJBd2
xRDfgb/lS7n0fo7vcqJpEswfN1FBoEaMJhNItl7UfVhGKJnQk4OqBkS3KLvCLvJlCIs64D1PUgjZ
h+7j9SXj7hGQS1CNDco0yZwsjcQDapWAOGYpynnc2nzMy19aFaQi75q7bhsk+vfNGY7Xbh5bGmIh
YGDOS1dKQb6UC4bDn8ENCmNkZ73XF5hBvPxRzXI7HqTXdJcEs+EsBDc2LYcCZ6MicN+4FybZoDJ2
t4NARBsVQJ3fJj+C9G29pyWr+o5W0olKaD7iKKx3tUVjTC5pxnbNM6BRtm7NQxH1+/Ke3GRICpre
2Doo/kQFlgp9VnLQ/r9DZYxKoQ9q2JoAVx/Xt/FW20t+4xmYXy+HOpyo6oprI39PLOtIVuoEepcQ
gRxwzDurpDgG+Xz9AAi2JetDymMyJw2iBe6YjyB4PRgo71qqw3UQ0QZhn5YmaoyngW7L9T58bJ4U
zFrrVypkbWkJtWiHiGaNsV91o4ISpqEbJB49SKi6WuVeH9DHdXhlD9qM3YjySVKnGBDpYcmd4okK
NIx7NDbsq0B/mY+0r0FFfso6KD/1t/JJ3QtTgdQDvPYJjEExrLCPewWfQF2pu+JuQPFj/korGtY7
e3CQtvpZ+mVgeMld60WemFCX56JSdQ9IuCFsfFFmYGShWchUXsmOx3qnqqUUrMtYHkdJ6bw6H2rB
fc43bhtAZl2XBY0MIHChKWX1eGo/ygAcJXLWoDn0QftJ/+MeNxrLRcACGvIIfbDhzSaferPR4ROB
SNrVQLRs/0WgFp0MaHaE/q6sXDh2Ya1O8qjDYwjJ9NCVaANK04c5y/zr25WzUmcwzFapKigXZgtg
FAj8DuqtXR1V+7sRiV5OHGNyhsPcPpW8QGUmBI6E2KYkP9fT6nS2oOBPBMJcNnkuK+lgUgfIDp1U
RulrPDj1NAp2G8eInI2FuWUqS6oyi2AsjQ7aGMODxpjAiPARQIOq6ihXuGiDD/t2yRIN26tLINIO
fu15+qt1/43APCKNRYFC60id+gomQL5H4Nyx0N+hiSj3+UMBlzt9nqCsnTGHltU2iV7IKSxt7WjZ
+xwJ5oq76DAysDQKBAgN5nlim0medgsW3VBWr8jmzwvy8zaaxa8fFO44QHmuQXMT6Qy266IaBxzS
VEGw2dKlp2XsjceqzX/9OYiFOiZwQ4FvC2Htc0+wNwZ1KCQJd0f/qMS7XH27/vu8udr+Pv37xtNs
taXo0QaTuTa0yHJoUkfjLo+W3XUU3lRRoUsNlB4gD2GzXVWXj5OlAQW8YfcFGXakDQVHkDuQDQTj
ay1tY07NkGRupUE3VkcntRUoom4ewThYxphYL5dEXTEOtLhHTk10L0/T5+tzJRjIR/p1syJktqaJ
FBhI2H8Pq68ShEkskedPTwDjDlAOTzTf0Zqri/KLceyqKClx1tU4I3cGvDo/zuPuHmwy0+dOVSEu
Furdk2pVy9s6yeYRHLCm07Zg/JEGRRS+4nl8+BzTwpmlbURsUqVTdFwEDcxnsfgfAYXCDw9t4cjh
0QbFEN5yosQaZyHPEJltX9kthF96IMbwlRX7VRcx//DHBGVX1BCDXxasKecHS1/TGaExeiUsUO2B
p4VWgfg9/azu5gDtHt71TfN/wEGGAQVfIOtlK+igzBuW8Qo47X7yaSMgQbNocaCizeIiK46LAOZh
avIQ/6GaHOdj6xPQLyQjLDhaYn9GbXUngafPXUf1NamIKK4sAmMcuSqvtV5pqZm9lY2bzPI+InWQ
RS/emgHEgHvjcfX/VSkZ/eWLU7IZJt1Em5MIT1XJwg7I+iluveEzijtRiWuD2ou2nlWeKqR2525L
dLqBaBxqJxe3vDFYY9NbQJzMZHRISfuuSoF9EWEw93weglc8Am2YW8iz25SRq0SCFxzHgoG8+/co
mO1hdEs14RJAsC557fEM7d6tP2egRCfgBoLZFFa3TqApAoQRo9d+vUcp8K4bRBQwoqliNsBqrpUy
JyqcrjF8K/r+eZ1E/WGiuWIMEcin686ucZSKOnNWdPl1yvtsip4OooEwvvagtktRZRjI0mp+Nyle
+RdO3dmCMI72WvZk0FYgDJGUnUJ1Hk5SKIkWhBOBAwoU+9Ctj+ws63LZZJkHpcKyZx1iVHakP6wz
mZ1M670yyzwzzYLrdpW3PCgCogIfyEKgMPLcBKhzKUULle5VyBrgxkBH27BPm9L7CxjIAaFH0LbA
5sZcFt1qlVXbYFxm82MkO6N7ykUNz7wtoILcGhkBvMNRsHg+kmzVEsio23huVZqbk9Edq6c/H8QW
gdkCqd6OZWWaMNSoeIjKFRLBM2Qb67+Yqy0MM1dkgTsOfxk3Xawpn7XKnp6kTrFQ7jaDoOn6kHh3
D2glNUoORjlhmeWvQMiV1yUmrQrjU6R3N6Wq+2iR7R09N/bXsXh7e4vFmLTKlLQWkggp+nxxySyn
MfzS65Ontl8qdN5ex+Jt6y0W3Sybmw1ijWraxsAKkTxHX40Tad1uikXaPNzpQzEO3Dob/7B+naWm
YWuvIYzbHO5A1FUk6q5EVG8SVEjzElLwQn4DMVa0mWcpHTK8koz6VI+ODrnjyM9QvHfMwUu3SxFt
VUTxC5XnHmxBmRPVZ4mMwBVAoQn8LvvlrgdXBsrp/fSekscviTP9QGyZBNEHGwOYkpEDj4TE3ty1
3IydOXbyKo3R2uEziigOjOw+RgPskPzNSYC6FxSWaYDrIrylzIUipxkkj0k0Nl8qtXuzmyJ3h8ye
0buYaX8hpAGWCcS6COqLYBdZh9aW9CzN8DxBetYKogRsGis6NSLR/cvrCD3DYaYPDUSWGafA0VFB
AJoG5JIU1LRCeyL1fvynsxc+Erhevlw/grz27DNgxo5p9QJRvQjAEOmm3cQVJHVGPYCEO21Gjdw2
AKXAcdScRkgFT80W69jiKQ6LpoIBQ2X7/FHCpmVNkmZuDOm+XeyuNwqUUp3xHcyhznKTfBcMlbdF
0fKKZhRVtkHGwuQ6rUJFUhrE2m7h3Ei5q/qUF0V31qN5b3+E9aWD8EEkwmTcXCtDr61u4RmdFP4A
aSJIBSHq7lifssrJwGwj7wz3X7zDeEZhO1TmxrCmzobII2CL9+YzTflkQXQgp+iFStcnO1EpBtfy
wbgSvDRtsASxzJxIyRjgt8kyV1NuwZhC49zzXv9JTC+JgtABpjDPxJ1Zgq2Dgi+4KuzJNCy0oK2g
fHTb4oseP6sZdEDQ6399z4hAmGMpVWpN1gL2pqmkY5Uknqrk36WlFUTtaVTo4iRsxsIcQqtDVeqk
A6YgxA+147ie9NVXlkOev64EdB6768NSRID075ubt49ThCezIkPphP2IPlbc8DG0TSGxHqP3rH+3
PqXf6nfFrR6k49+FPajCG9xnC+ef9WekXGqjMANHIjFDJ8d+waUpcGN4C6cjsKQjtIv4JxsbiLIF
jCrIIIBB/zWx3wr4gIbIl+VGO7YgjK80TqNVrCZAhsVPe38+5DvJL290pwCxE2WsEsWLePX61haR
8Zj6bJ2qRAJifqvsdJyx6LZCdCXziCdqguFiQb4BlP8ybU9kG7aXlAy5rMOGlLe0hQ2KyB7tle0D
ScjDxVstA9kqFbc6IuVssdBgN8OqJoBK1ffB8KKldSpJ1CXFBaFdFNCKwPuGjWGHtTUg5g+DMbm5
6pQP1DmLTqD1XmCDCy890RiV6AIQgdK/bw7aWNrKXE2446zx2SAHKUa71J/r0hof3PP/HRjjAVZE
7fse7EuukeEMQzBGXG/Ou0+wLP/MHWMH23nAK1jFMMJfsBhH6wY6fC751nk0jiiuSObOGhiWFDx5
kWFk66y0EWmmIqNLlUGRaNqNZepYmsgIYpZ4LogJXRhK2UIFjxiXYFG7uJYnep7KzmtsGz0vKjgw
GmcZb9v1bdBe8qRH7JeAohT+tXaYsilYtQJVZs9qq+3kxYJS75uOXk+wMz0MqXFTrWiXjybUy8B9
Ijv4OIEeBsZAvGTUUcCbOOVwE1Yzqmkg2V4/2cpzbXcO2DUfVbxPSIEXKxmDPDmRsfbj2V/w7m/V
m9W+z6xxj/zR2Fi9G1aBVTdfStUKwsn2TANC84p5q9U3UDP3G2gxttl9ZYduLr/WUAPtp19EIt+W
DiwZY5BOP3MjvNPr4nOuLDfNFFuuLENQdpSz3bigQDspTh3KVKHW8ynOVmfN82M7v2kWkrHoH2sb
BzUKS7b6VgoBeLUOutg6VbP10haqr6nloa9RVpPoe73aa030QzWD2I72epvdmMboywN0GBIjsIzk
3kyfZkp7vSTal6pENLVC8aq1b8lr0T7kRvQ4Z986pBqb+BhOgzvp+35RPKl/Bc9XUp7iFEJZdeNm
cv202H4VS4+VeiMPAzjVbpAP3S+h5igGuPXTB82+X5pfqfKpN2NnqDtf7b/V6X2/PnTRa7rWN3GY
+VV+yP+HoytbjlRXgl9EhMQmeGXt1Vt7f1HYZ2zEjkACia+/6ft24sx0Dy2kUlVWVqY5SpdkPsOM
yBJd4qrwZ9C6Jr9s1jjxhggc72ssPgNloIRVUE+X1Jtysr3GyzujNx1cthWWkPVPZcOrqH68zma2
/QclxUz078hBzw0c3mApiRnaM2+nY7O8CuwJxeN0DYa8Vi3IukMyRxe77jnMJ9GRsKWo/rVRm+j9
IvqPv2+oXeCz/rvXdgmTI1gwmDJqLmtfZUhSDs4GI9hF5EROx6iRieJtMoxvPX8zAh/op2SFCqE9
LqB81/WpGv4NpM2UA9tk59z3ez71FJ3LMaHq2NX3QbTlwn2ZW79g3VrMsLzySY++xZqGgwNlyj6j
82Prb4/Nsl/nChqh0XXYvdO81jlQ/ALqtZdqPqkIJBOBRYa6cBXlkYwTwNsnjy3HbVQJJKQucQtR
BndPjdNlUWMOffPBd5UZ7GfgY8lkemyhh524Cbh3iYaFk94eogZeaaEoIE2Ue/bRQjNMymIH20N6
Z3+e003ioxaW5x70zauLE92sgANUGBSiUUnE9mzmh6D/jbZiXk4CZ28Y0JJSf6ZNVbZZA3fdNqcg
tLakDPXJkNdBFgKTsFwdXYyITiHk+2W2syjZcWiWKWiR31TpFNiksbaglYcnvBGM2vPBnJTqEqXv
FydMDHOvzgqBFyz+xqZM+iSl0/2uwwEviXwAhP9DR/LOX8q1U++7fvbdV9Pg3di/U/uzOlARjGsY
k60g7gfx81qz8+o4J6hjJdW8JeRPQcmH/F5sT6vc0mFQL43Pcr0EGa0em1CnrmPy2vmn+fJQwfog
Ect4H+kWHkBnMZ1hJ5e49KtrhgfHC6GA99UP/7buLLSFljzCG4Ac5emiUltRdxDCqmQSOZiyB9mn
om8befTccoBqa4OxlvhngtRaDCuUGANypu5s4s88167KgpHd78uSzfsIi66PyTsLNPx8DueClaAZ
9+4Ftwha29DhOYrNuzedf2p3W9r1I+RvPXlhVWHQt1jjbyGbu87YX6cLSuvIEqJSx40HJTEsEeTb
728sHO7HXeeb++haknaLvZAQO6QNYO7ToO0xnMkKHls4Q9f7sanPoXut+p/dkoTyh72+486e9E5V
Bsxk04Qd54EZfGL9fbPdb+FUtCY69lSex+iz3RA8N7/wmu9+flbemwqm0zoHqTavEJub6xfufi0W
+Q9E0vbop5eQhTP/jc49SpyGpLaajiPmS7rwx+35RbPq0emOtR1z62B3Dgc7vUXTnMXNna9UiV9l
tpeavogGmm8Itra6NOw4d2/1qspaNcfWiXGf/LVGuv+iSt8Hc6iTZsd6BXpJNgU0YGGnyIA5y039
oln3xfY2TDtj8Jzk0nrUTXgdfupBPW2N9xELk3rrIjOmnAPc7F88tzp07Uhwahu0cN2bEjJXkZPW
xD1ANyfrfP+tWdrzOIx3EzMHRaJkolM50uHUTKZcKnk1YZxtrsgHF2QmaaePpfqTVEbm1un+hbT2
bTHNxRV8ywyjn3s7/rf4Joey67Fm1UXXcZhWQXybF0eXeyceGdEYFVs4Co9Av6CLOZV0xlHSjZBl
RPySOWGTYE9vyRIPt9gFDZuT+i4kELJs7NE18Te8c/ckaOdrgxG7XtJj65LnwUfPU+irq/ZynqvC
2eFYyv1v18GAMFkOoYte6LwV/WKftaL3Qb3vSeQOUNTZ/GT1xoI28F5QMMFGDaFv/VAVLphpQmFY
Q7uY6POMcx/J8BoaqKXPUOYJXGR81lmidI1wKOlwrzvvsjFLMqr1wYTe/EjGrYYH7KBPU2TkQXOE
qoj7uVYVIgW0QIWnwb4jtBxC9V8/brKAhPW9mAFW8AVWLjWIj1PZcv3iDOOli0nZruo4kM4WoVzv
yc4ua0zPsLjDYyr34tQs05bi6fzwKOsw72xw7+g/LxXxsXU1soUw7bX63NSaugHPbNj5iTD2OkQM
IaH2rmhHXaeufe5snHlkeKUNeeI9EnTW48qr+wvWr814MNz3VZgH2CqtdE+bATrnushXFHWQxCGq
b+ppmKg+CH95a0X15o7sZVvdM4iIGJwMmpOzh0W0QjPUNPC9j2ZAFuSe9PyI6cJDZbqiCpxzvYOE
77cvq5muZkJIlRHoWzJmhy5SRY0Uo4O5Xtg5x3hvy46Qdx/vPm6hKxFF0WOMpUQTO3Va+hkz57RT
FxJsjJfuxPY8nn7HqX0Rtv+vdzawgSkQsJU+Ohu9gGVXUC1oGnKd2AkondidXAcqjzY8QTX6JlkC
KzLqO7dlhS7C6KaqDbPR37/E/EEHdtxWyDQL8+Q7FP681XU3stCalKbtaGbCIONbVdayg2ohvt+R
zeuig+pvQ6W8WQ8whvjc3aHUZMwD+Owl0DXKmlbpFBsgTrbVPwDhOkf9fpsUhwECCDyLARbUeCk6
Sqea+/fdoF8icCniYL9AqpEnkaLlOKGNYZwHr21g40qMRW1EL83gX3rOr47rYqyTd7lyo1ujeEEW
yMTUuv+TxC7H0H+QKvim9ZQ0E24CHj/UMNClZru1Y/XS74Ofxs6S4NWmnEgMokiTgWKUTVsYJX1f
/zqOe6em8FnbwEmqfb0B6k1ZZ56ZbDLtrw6OZgWeXsTRc8M4BkQMumQZOUbjsKAxWnE6CE61bC59
FBcb8q92hvGIFz9NHa6SvjpvRB4cp8rg2X7quFcsyFFDKw6d1aXTRMj+VAgNquDRRPFp62zZjuqw
6fCChl8hRg9OvdN0cFtkeYvmKzqM0I4O2vddAdGbfZIF1X4b4v1F9OtjtQ+HAN2TfI7W0g+6KGnn
6ToS9rS1JFlZWMihy+bO/+1jcplCnJh5TCyTJQurtuji1iRUiNcNwpmJmodrZNglwuxmJqvlk6KH
oP3qWWmoE8Zku7o+O40s/rG27rKw9l95EKa0ne7bwX0Ke1sqSU6E4VaK2jyu7bsvYNK1hifX6++N
mUyOTP9uZ6goAlwIwo1/OZaKMoic+1w8qtjPw8m/TdX06/ZrANNifQQlkeE9gKdrx6BL6BBdQYba
7tW0/mKQ+RKYsZic8FKboYir6kBt86I9B3FT8RcURem6iG+ntxcvgnDV4qbGD0/z7Bx97LNg3xEl
tn+tY0wesqmQev5vRNHmjmsyCPYYruoOF8KhcbFUfNp+VbiXeJBERf2diMebMQKj1so58QDkJRP5
V+Z0JRm9G9Ug/TqLU9CanhpfnvxVOIlRJKdzcGXeXpj9L5GFh5mPzGsOaQHA5OpXa59iZlIkU2d7
3MJGJ+GCzCxAlHFcwRJnwLRp7XUvEFYTeedAHEUN0MVfohIWpOXWIq/D7/lsvOYQxcsTEs0PGtqX
FocG+yn617edl9RMbsnM9V1Mujfb6rdhX6C33+bDqNCLCAxJIKr0vVXAL8IeYP06nNXY3BrEBAwm
NT9NOxwcUbfAbbych/4Xj7Fh2ogkLYXU7cirZ6gh2bReUdFTFecbbXLC49xWrIztcghkvyfzLu+2
6Z+hGle7zlxxrnpzMVDGbdS9qG+So8yI31tchGPwMkubzPXdCLIrDZ7FuqTIGj3vgXdVMo+Py4p6
nOa+zLc996CohWp0HI6Wr6nlS+rL5jh2sBGot6sfvNE+BKm1HCt7jljqdBMyzTbnbQVBVw9JUZXW
yAt7R10k6w6Vf1HVlLS+SpsYVcf23sSXxn72MZiqqk8xYIlhp/CObfeYR873sc0MMAxnw9aXBZr3
1X7HdD4EZ+Q8DYphD1kVP3Hvd+Mf4cJzzh+mpWTt9+g++giM7qxww/xTyFmivViCb9k/yukqF5PI
4RkysyhUEDCTyWmTOP6I2jcVPivnPLcrci0U10q8j2Y7uGGVhOY/jbhmNcqOZsl0f9KTOCpc17FR
t4b8eqLDzP7VcX4j8yTVYQJ6OqB/akP3/yKwMbCAiRQAVdPeqfNtvsAjL+HobXpDkHL5T/ePPoWC
FxSJKh+72iucuM1I+1yJPa+8j6raisHbcz983pZkXfoUdTMYfiWabIaIfBF/veAvuXwPOCGbG+Q0
gLnSpFBS/deE+U4hFLjd5qaIxJmjKhD107wWGkWTqs6w5EnFNhSjvnSyfup2fkbzPBlRfPOlcMJ8
hWa1wYxsSK/h8BJW6TaojIcLgJdi8HmC7PElBjwNegdkyc6WnduqTWRzXXHR9PW/UB7+IJvaReaF
/T9iDHCVeMnjJ+l4ouJD4JRsR3rauMVikYjDNmJAE43CHWjHkHgVjz98ZYmSzr9wm0UCcOl5ozpz
tiWD4EC6AgDFcMsduh6H6g/dgaxT/88brlM7JDs8QZftxDwotOwn1rxCVbmufuLuQzJY0uYzYEac
pX0OksbD9+iHrvryzMO0nW28nLpgzQS26TigYA6TDbr5YAlmGC8/2LaCJEp9hVESPGyibOddGe1L
RvB122K/bH9Suxdkc7/mnHoP9SSztkL5oZbXdoN5eEPgNqlihIQI4Uc+QmwlGeAATPG/lAW00Z40
yRgGGlvytkKiUxzJHB2isE8wt49Ad/D602gP/l+Arwd8DXwSlrs5MAlSTaBfTfDUDlm8AjvxoT/M
j7V7m+n1L6i4/Ku2D72uclPluOapm/NAH3cDlGT5FujHg8Kco8grOJ0yjssz3I9xx8s4WBLZszSq
3BTiNng0EHs24BANLWrxLPAFcGZLqo4l9boc4nZ/JRguZM17zEjBvqO5Oga4cuh6DAFZ7jJIV5kt
aONuwO6AWVy84cXAvBudsOUuWPJ9/vGxu+gapGxxAAy8OP1WVvqtcas/xkpGeFVMIw6GcZFGqzSM
73dPlRbq0p5z5Et19JvHSH47ZH7qtpNYvTMyj6wFy2DHAZREEaB0zsnzddnSHSZb9XXfZ6QjFMjN
eG7qtgiXc2fHYulUpjxzFeFvMMwnbW05o7paY8R5lBmqN69CbZmK9kcPV0TVTR8KlZKaV4wQyRh3
GmLFvhYSR8rW8Ca2UzZKBAN26XGS0FvIovpMxLsKIVBfm2LcWWIQp1tIibptqVh12D0vq2JxGbR+
dub2wBAI3Bp80V6X3vC8qbDoe+ABlOb7chEMamOow4h4kyG7UNQoqHVWVbTyxsA87YY+iewv21cs
hE3DfsgVcRGu/WxxGIo8wHxNa6/uPia+2E6NBBizwQ1cY2zfO0cthEElMF+ga8HwrBGENT9BTCV1
cKAc2Ez6k02qdQGWDyeUGBnxrWucx1rOoDBumc8xqlL2TB46kFnCqkdqESHNz9Ztwhdy2NK/Yz4n
wTAgrMH9i9Ve4QK22xFQCbKWCDhBHSdQkMnH+WmanwXSqHna3623n0wMqGz6MC1PWmjvB92NxB++
B5QPezYSU8Lw5mU4p5yPyb7SQ4cKEXXnjjUx9jnC89G9O4c7AtagiqEzBwDfCaX/vObo0UJ6OlUu
KNZhAT2ecvDXpHbgtCiPXiNQD+SYNkicvkq66GIWnrKg8AwoiTnT132AsEf/yyEcrLB2enmI2K+1
D4E4OfRjcR5DcgJdEu5lj079EK994lUddFQQWLvLCtPYTT2MOwbSq7Nw0GgY5al3H7ZAo8EL/rDt
cxseJ30VjN8C7zAh21RwIMJ4KjbcE3zAEx/Sc8EEJqmw6eA+EEkwrnA2sL6tp2I0IbSYREaC+GLd
IBkQwxeatPwnatYjaGkJa68WkBURz6N8dQjChv2SfDyj8vAxFETdN+KVerko8LsCXC8rrMpMVIbj
S1Pngo95NV2mPS6n8d4bjgY4YGswiy5xd05oueOm7p2jpB2O95Yx+o0EBDaPW+IPHlYrzncIRowO
cOn+v2FenikCnb9MWbxYVPp3DfDbOD6orsnizjlUCwIheCI1ZP4IfEM7gE1gCMu7nf4u1XtckdyV
/3lQZrfzfwE+tHUHLeLjbr9J8KFwhcxihUPU+waPP46573XDTqkfanWZRJX6fZyyaig91TxpkjfD
kEZKJcy8UvfVlQD3wHMcI/80j/2CixlFIbzjhgTEA+Srk3xsGbzDoflTVB4pFEO+3MJlIIQGBbHb
y75JSGG44eM0gZk7wy54WbbncF5+XKbcg+j+/phFr5YSmUytBbZMS6MjINp/u7/5wDO62TKQkw06
ir3s/jPx9C33GYfCnWCQAePhNQDgsMZ9QebqJQxA4vdmVF+mxYt1fhv4MXM9plGvvnYIIeFIwyUQ
KsT33uIW7sCQS1H61YbDlY/e0QnDG+9w1LnfJdPsf2DEtVz2+aNCGyVuxzoJhfPj4wdDCHgrxdpf
VwGIxeLfAcjlPlutvjbO/4uF/+SE/X/SWdSRywlQCjZdLWWiYZCA2vdhiFGfYjTiLqr5g7BRh8yj
u7NQ2kc+rVDVoZB0JeSb+PSymRkqqmgNLcoA0Tdun/QELivMeQUt+UJGPiRkZU02r8EzglYJP4Qn
5fdXz4h/E1fntbalV9cvImAPIbffbCEvcR/egqq7DSHAZDoN6dys5RrUGmcDydcwsMc9DI+snY92
0g+Ql/oVekFCacc6X2Y0huTS3VWOl1Z6wzWx6h+2h0+1RvnetfTFxVQwcqDgjrjkjhs8IrDZw1Sr
zOlIA+gmzEJLXra/mph7ELXyGkQ0ygH2u6ibdz/tu21IRoYabomjxwjtXBUERyihfvq9KZvdGdDr
6P5jov70x/bBLhX05+PNSYOVPbFoRpCsXJoMLbzB1YLy1BGPMMj5DOB8mrht9DhpdotXdwPeZr61
dC5us2dCkzXpeZdsFFkrFFcuDa9sYpf6fhlC4B/i3m2Q9jZQwU3cSfwATaZ/CVIm4/Zt2fpS2PbZ
ELB+jJfqvd7x9c2/YfR5Wsfq3oWDNUXhZ+hfw21w3yEMcpNy/VXYZ04wPePLSdI4ww80Nx72ycc1
S4aiDjA9bsPgAXpzKFbIl7SuTK3WLmp0sj2xKW7KSoRbn4CKIW5qn/hxdxoHnRUKhMc2w30gUXM4
i8/f/Q3tDTb00B92fUjkEc+uhSIwLod4hH7YCPIRHxfIU0h4XSfQ9VWvo23ViNDbQh2LrTCoqbz2
sHSTcyF7v16g0UGOO0djyqETiiYpuzy0KI3izQ9OrkQ9uU/LVnqj0199jfGz3PjMy93RiI/K2aNH
M0NxP/GNXq+msiscz7z4q9Zh8+IZ6IoMeuuzvUMBWAs6XtDt5acQVekbqxBPN23qZwcDP0Xns7kg
uHZgq1vBD9SlOpWST1hGGxbCn6o8mFFN8mgVWUXlksPEXX38Ge2lXhB2l7qTSzL6Ys8CNQZn4SJ/
AK2hejORrs8idoY0CMcdHn+7T8++YW3WjetP/wdHoJBeb3No+g/oE82JBOiSdxx9PtIh+NcGGPPa
tAh3NmQJnN/UCVIg/tWrBiyPwxuDkswiZ/Bae6y2Mf6iiE8k26I9PgBIQ99OSJWOi6SfjO/AHUXs
a/z45bMzPQDLlQbDF/NBTwZSal/6Kg5fY1ymxegPfTkI3BHRNDQFVVN1mFa8f14zDFrtpi2Erv86
4Thv4I0bSF65/4Ku+hxdfFzB7furUWT/Gi3mQ5PN+ugMLO1e+i6tTtgr0CF3l/FZryMcmzcgzWxS
MicoAO940G85pVV9WJbdSUDaEBB2neKPmfbA5CK1HwUz9ikALPoRIpzkk9l/V8flQCWD7bdxPNdL
ZeMDyvEwwPXHjt4K+DNExz/ZHtn0VVl1jX9ZvGo50M7g1HNHu89QFEWoCSrk307wRxLXWuUj2ABp
F/RIszcNjTfRNsWwrjxbQetNSdCwhLnBDh4owG69YETfRpPOw9iZDxVupDI2HJ+Y4ELdbbKHk5AH
RbDALNd1bH/rXjEkWRvoAsPq3leRiO5DG9AzoEcGbvIqcnjWojmjxzahfsfP5K88J9PU1kklJMdW
XryPyI+7Q98hyZuUQIrgW3Qb5y1cMnTTPhrrIAF3/zQtaaMu3N3nfJX7OzQE3R/Pr4fvdgn4gxTE
ZB0cnBz8F3hzXgzBlMmcV7p9V9bBVvR9VPMh+XN98YArNZ58F5G35SFGLE69rGUpuqnLfaGrwtt7
ATkJzn9bQ6E53+7jqR368S5Yo2tlNjTEZ/Va4ZEdwXD0+zwwKxwtxP241Dm67Am2z/+l01RHjm4Y
HhB/kV8hjMeRSZQiH6Hs3xdOHh0VJiwIDmjIFQZps6GmQGjL4xBNadBf6nUtpyVIqjhG1fzk9Pq0
uQAaZF2MTQNBEfiTJY1Rx9hdnm3DEYHtpcNuy/do9VKMJGb+pmFps+4HTlHShh5cYLYx99qP0Ayv
eOsnimLANdAvo3ufBopjKSb+CDPoC4EwNqDQLhld/z/4GeAyMVMyKv0E+syaIsqipq3mYjVRFlVA
LDipDrZ26oSvwJbXLXzizV5jSpiXsnffEecxrtfYb7qxfOLoBethy9BUPWKyycnWEXtJwbKmg313
u50HxVKzdNm23+apfXAZ+bad/Mbg+ZNHKyBY8LNLYjXmMMjO7YR6hqzb0WtDELYhurpJcAtGwd2U
V2D4wCnK3dzSWboSx7fc0F7y6L9KQQem0k8m7nKyK9Af3LPBL/HDrQj3+r6f0AYkIKAzAF0NwA49
+ScZ22fqxc9aQ3NkoW8wrEyhFIwW7pqKFdlGEFx64+V0cb9mElzGKO7SpkHxPJBEbcPThBkuYde0
qpw7LOll8KDcKrV/61H3mkrnVLBv5kRw7fJJ3oIIoJDc143AH6JtvanxWaJ5R0b8zXUphqGtYCTm
/mFm3RtxQR7Hy7zJvw6QF3OdtpTl9RgVC0oxp6I5NJKKPprv0Kguax0gPwAQZ9Uk0CIYz6MTHevV
xTT8ChxBSRQT1UxexomXHKACZ1FJ+i21NP5vHJzU73AwMb2TdNKcPI7PgR6dr5QWA8z/dBuXet7P
KoIqzYYpHBqeiT997avwy06Pl7F9JX5X+MPntkfo3UJR0fN4Miz9YWr9k7DBATyJg1MHrxUJnxBX
SyL7MGkF3pyqn0Q3fBEynw061HA4LQAbFloC/ezbh906L2u/X8LBf3GY8xHJnSahw6GS31Z1rleO
aiHgAFw5mqphtX6QxUVR9NgK1D/xmiFuPqMZ/1rXzdFxGCTBwZAKO3XePPkQLE3uhfes6+4I2Ekt
6jTX2T432X5MXZAPnY8l7FjqhjB8M+zo99HLuvh5hDeBDsKa+lF7GBqBMFV9I70+LRO7QwPz2zAn
Tv7kfNAQNEPe+7vNHJAxIgfgfBcxJ51W/2dk9EQAmTUN6OxeiNMUTu23lP9c2v8XCfbX4cGb2hUo
WqG4Isj/yBWnrGtOewxBNswN35m9zWYGtkLf05e5C2WxeKtI6ypCgyKOUaRiHiG3QiCflxCN27H9
fxCJ2y/GLagUBK/5OCwc3bTWO280uAN/6Yvo6ita48uA1GRrEG47J2sJX7MQNK+OdtdxUQ/tIJEh
L/7ysLtdiBozWK/D4C6Hge4rGmo+fI2RUc8HEA6nE+Xt52bGb2vFw9g772hT4HCP/DpRAI4LE7dB
ObdNTH2yI54CDkAh5nNkryYe7uJeISuX9jwHAvrqDkeJrBE4ZhY8dKp5AbHiw1h7xAIiiUXtvaFp
X0wLJFgn121yHgvvCZjVWEQhF+XiqlxLcuAWHWfCKq8woYZbugxlNjH+MbHuhKj2Hk/xfI0asqCJ
Y67I+DMxx6/90kZJR7efwVEP4DTlLSEHEwS4aPAvU2wYiptgGEiVRjP61IqwR2EGQKfK18gix6c1
Dk6rACRF20uL/ustVggsaNSsZdCQD+a7Nmtd+mJE+2lrAtWUv3IK9+M/1vdrxhgyvrkbsgi7AGK0
Na5OCHnsaOMlknLUnB4ip7dVTU4HhE0v8O/22jzXbozdBnX+U9jrm+4Efsr+yPaxO4geDL0tBugZ
Wf47hQL5DAp9XkUPvWsdYOq0TcINhbkPVQ+YY/ef0m1w74TyQ4U6qwFV9RQbaujV25+0d0L34Jf7
+wlCoR/xhjxH+8sfZXG79aSrMwXQXguEsrhdL11EznGzqELQ+slIcR/X/u/C4m8PKv7QRgadDMvh
5OhOYmRpJF+dZW9cbNmkFYcJEMr5QXrLdTC0wpydQMM9aBaJ1sQW4Hpq0dispwetQbXw9go32N/B
J9FQ8iFG4RaQ4c7fJ+c6ObN3jMw6AZvxmg4dew1FHjEMID8ubnRZl3XENEonLkh9tzzyWtydjnxy
a2g2ywpspqmpHzCyrzBCHN0GgSYOA+Vj7iOB1gRBS09eWCzeworf2aZ90/H0rpbNS3ofVxOV+wrw
Qtr30Nq/7ptuMhoPGLIWjs2iWX/juo/ygHf+PWLsaWwwqbJOsCFgDC2RnkTAclAdSXaUyzimkqH2
9XR7wZ/++D3eSaC/6xCUrtpHJhhZFaS1G/43wBoIZa4AYaIDGB/hKohWY7NVooHGtvBeMn6VjcCc
VodR3zVwbg06fDruL/U4IhqB8ZnvMBjPfV+KM/Qv1XnvFrD7iKVPUfvXSLfrj0eleAGmHGViZKew
AYAD+QPoanTAmvihq0HeYyIG5orQbjYHLS8iStJFxerWJfXlE9cTTfbdvg8a5AmfnSlISqxSN6+x
d5TNpxqm0//j6DyWG0eWKPpFiIA3W8LRi/Jmg2hJI3igUPD4+nf4thPT3RIJVGXmPffmprMMW07q
29CsjBetN+LVd47dFXEueHmWuv7njPaHayBUzsK6Tqb3rK+JBa5cY8aznOx9rlokbgYaHhRXYfwp
jvhs7VY+rgvnU96V11aZIksYkdctV7etA97qYGzZmFlN3y4bFCbHsYJOGtQdq3iedW9fifwld5Lz
rFgHHpWrLia5I0e3DdaNYClX9yJRcE2oa7TZ5p69nO5tsoAFE2NWdnqNZpO2/HUD9b86UkZ7o3Zt
cv0/JVuqWGuar4RHWzT56BvJdBSLelVEPrKqe2WVmmtGamGfFeQhpU+fxsQOS5arAlfUgdPmR9Ue
TqP04sopw3KA5TEyxr/Knygcv0ibCGfUblt7Wgh7n5sKA+6lg57ZHlyqEAlT7KrZ42SMT11qv8vZ
aYK2XoNmtWNbnx+yHtHfYOVz4dinwRbOuaRPDBqOEL9wFSVMzPZSuNUSucq0pxkGn1WE36hD2LtN
0LgE7ohc+2X+9uhN+c9qTYwCUWzTXovkUhuH1YQ4UjRb+Kl7H6D3I9yZVsIVpVvxmCRURjh3+H/p
m9IxmEwZEBrB/GUKJnWIh6JmFDmHChora9t8adJopFOoTL+En/E69FBzzfxSU/+fcgfZekuMG+ND
GYuM+0k1hh81zd2rCmXgW462X1XG4GQZgAeAcJOv9L0oEz24VIt4GiuN8bjnBLm3PigDnkhGosfW
tW7MguJem2tfcnSFaVW99WjscIzdTa/MM4anS1LIZtfznks7IVIXEaL8k4PmL0OhRPBKD0KrGJE5
UT6rUWsYUZL0L5yBgq9jfSbK+8duOY0r+dCx/RgaLXI2K7KH6cpDEGz0IPAYobx7Jkv5VUk62ZHl
Txkq7pL9GHWR+oPJ3GEziBFznfkT1frf1JqxVhQLWPww3Cf0I5+leFbU5QIRhpSfH1Z9oMJme+cu
G90fzZv2k7KerTQ9Vus9/D5RLqnbgPUSilmuHfAY94oss70GYqMq6/TAJg8j7Bba2Xl1vlnLO+zh
NvKfzCOEbKcp936qIYBv6NL6LFhVeHGbNYvNaUt/t8l0PlKlmKJSMQyec1nHuaXJvZc7GUqrpSv8
rds7mkmyU3T5PXN8RK1Uka6SeXg0MZRFc4ULYCd6dTpVmrTjpYO2HI2VAZHGezfitz0oqcgPy53J
rgbRRZO2uL9lWXFMMG/wq1brLq6xGIfGSo2bhWQ2s5h1YQl631gsf3DAqmoeT76gMiE4a8wDy0zG
22BXbYagmaUPyzRz1WVG0GbimeKqOg6OSMl7kEOym6x+PAybWsYCa86xlIt5SJSyffH6Hkx/nbuO
8nDIskibFPOA1bQOLNtx/s33woHifIp7JjD/5sJrjn2fM7CyDLO6uNb6Y3rz9JGK+afJevlhFxXV
LCHPjbNbS4gvAO624a5K5YMnnJ4pgFMR1GnUQtkzy3KPm1MpwCEFxI4mWuu7mlq98umpts13EtVj
H2+rHhvLm8Gyzf44OnnDT7jkN2qRDc7cEP1J2GIES5b2edTc9TvThHqrS/5KwwBfrdoFCG3pmdZp
wOLp0s3vaVo+FfdazdbU+qvS0uEfMQqcc/zou6X18Mg7zp/X4qrIpLoGRpplCl+FlAE9x3CYzJQH
S9ExZTJrYyC8QWYzPkR269zNX51V83vutpM3a/KUzAbyMCwPbWo26hixyj/C1thQsWzDh1ojcsq8
I3YN4e+lH6hftIzcwSb5hJ2T32nVYzHJ9TRWCa6MB70AUibEkrGEl8ZFkYyhWPOXUtZq0DGJKtJN
iyBTmZ5Kz+UnqlVw9GKkg590f1bFq9Ac0gZY7uO80SSsCDhyPsqCqthQjBUoov5XJ10asKcsCWrX
nQKznIyo3nSEHg3hZZh4m4W16IdmqrLdQvxDpCrTWzMkziEriuKzsyYUYseGaki2YvhUO3eMqzpr
Ej+hKv22G9vkImJ3kSOFvtfM2r4oRZpxYudMBmsHpN5JE5MZTp98i7ZQb4VH3NbajUZY5nnyOjLq
PNeVZC6v5OXNWh0n4NlV9otjPls6yIWTt5qvzCmxpUo3ncuMQCZDpwYxgbkvE7tJeAMJ/U42HZIu
b5gVWE2FtExvENbs+YrzuYMzWfsHwoSUAy9486AsDQ1210xhZawIt0YifKHW1rPWKagqKn2xLi3q
otxLeLckKy66zgoyqxtPHkfCXlXdNioHLfOt2vhK5Gxc+ETU/wiNwgOfOPlrv7EOwEiNOjYzTJZw
SOZxqCmgUz3pXrI0mT8MRdX+y0eTcYtZ56CoI3n4WaXmoRyVEll0Zfg2I3Lq21zyFDpgXR2mIXNs
jF9J8XLuLEXGq1ukTAxb8GKbHRWPJHh4O2dzS19PHFZHaFl/GdMkPXa6YYaCfc+sUzeLBCPSOM2g
aq5O8K1rTHDrLds/VbO5kCiXHaRru+Gi8wI39M5hb5t1yEy1fKwTOP2qS0sWNQvVCamMCnZOGjqr
usby5szm8KGLWah+k/SZ3Gd9lzwY6tC+ZSMA0WqoH5y4YHKr1U07hq7l0V07EXqTIU/a5nhUcpN2
Nows5alnuhoLxUgid07TS2PI5h3pyu52jTehKq8g1VQHrvXtaaYa6euY8ObTC++aOTf+QyKHZbLz
bj+Ny2/ClJYrJQWUonUcgsLty2goKkCgyiq7YJl52aZkbWKcTs6x3lzrSOpdGXtO0V91dgZdqjQR
57Wo0j9RO8bzvXeBBiqbC4Pn16kUJodgp+8tc2Nzme3IH8EbPwdlsimHuUnkTdLDoGdr6x5bev3u
aO18s621fcl6fYyqlpw/7kgne6hkVTzaHNhANiiOesmcPGVedmrrxQ7gJ/qDK3MI/X5Qbm7dVkGz
ee1e0TIM0SXbuP4lcn2brPl9q4ZDq15s1NkCQHCxf0uz3w+TfgAP5OLuULjNtdsnwroxijkNU7ov
StcvLC2aR3Rn/CAffcnm6G2JPbNzAjPncBxHBvde/mQ3tLEg9Re3z/e1MmLXEj0+GGThshuO+GdR
t1HzZicSAgh9TJ6EiZdqhDcwJoUuz0nCuXkQd3aI6iZxax3fVuXXYDra+Mfge0NFs3Z3YKu0F5/W
Ksw1NXSGD1AyPt+4Y8JepjU/6BviZTDkRViV5aGRoYuE3ANdwb/vUiaXNViOln51mJUUL3mmpviy
RwYtoiR9JD8XaXVLSoS30cr2/VYwva9sX9RsB91E6I7zte71wOFNAh08zvPwNm+qz9Oi+RDomV+V
uh6n6sDBx+GtTSt+rTINi6xNA2NJaqC6fD9tmOaMGsZP7w4JTX4sJ/dJ2aYRoEfXg9ZZmLTV4sEd
kqdu7obzJtsHy2aS1XZ0YZ3Fz8VJjsydlUfbIglIjCl3smi/ihQEQE0NRMtcb56ZHZ2QTqxLYbUi
0piqxKW5tI/C7sU5m+ruq6vgwAd9/DIWGpE6TU/99MpPAYpsmrHLkHjaYbl7L70h+6OsSoMBl9MG
Oplio1q3AZ8N9ZQ/5FV6MTXrb6uHU5OXcWE1h2x1zqvlXTs8Eait+3rBAlgIQK3WAXDh1K5Idi3V
cNw2sAa5BJ3SwPs5s28sHf3zFltpFtUWaZBe/0zRAY4jQeqS2+pthPEnHRYdAMc58Z4NMQTASAjY
ILS7oQG2rTvrK+nvpqPG20+p6i8yu1qFCOuJNbnp9MCt/h/RFEeFTn1nqt4xRR7NK/uqOD2amQMO
0U8kZIBEj+xZqhKdq6dJXo3cjJAe916V68GWdY82SPiupsVkkjw4r1Ul97ZY/5kIuBAPsHt6Vo4I
W/2LijUo77ZDakgMUCqz8lHGGBvQRkYHcoT5s9HE97vWbmCvbedz0ZzznCqPQ4s0ZlsyWvUF/BxN
yDR3KQM8NKO4rOqvXG0Q05Mh6vXNBUoiX2ctA8UkmL63ns1W+3G5MFOr9nXLuLXdbOMr1ULksWvH
UWRaUSfQnGvn2gxkZ4HcADWx7oCSXPTKsV43UAeJktmtV8NreDDWLWjz7Dlz8hUQvH4Sqva20PG3
pLj701D9FP9/mUxU4m0FVymswJPql+jE61inD6myXIXVPpVFdazpNWWifJrqACDflS9tazAjW9Wf
OUXbstNnWVTbd36/Ie2mlEFWckao43QyHcBJ1eCqzEjzxSs0Xuq2uKiVF6ZdJRDf25vQpR0wzrPw
SjGDyHWQiMJ4yVbjVVquiLZZgOm7x0oyUcH1ccT3cpkt2l2MRehryK3aAAG0sXDQEXKvdct5VMFJ
KLd2GTeGuq2XalXNqCFNP2JyLcLOc29Lrug7T08QsV09Umtj24mCqwc7vH5MUmUGTlJ3Ul9ex57P
3qpt+lYEjIYHVCbWYeY4o9g6ZVZvxNJh1DrU3m7UeKL6fL16usZ7b3iQQ976NpYcIYinrCCww2Ho
/lRa2x1ijwpn417hbFpfNQv+xOxIDqz2st6n4arooUPTNPHtfA7LBXp3zcy/RawNpOBwQMMAGDLy
WB/MUzr+aHUz7galhrr3KP0TPibf7fs2dNz6wxK55NXihDaNo+UNv7PJdmNTEAefr+d6xHXVd0db
0c6sRHN9VWlQJjbgAsetZpZR8AZttf6HsSlUU6bncoPBKYud23pRYg5YLUYCbrFr8yC+uzCMGN9j
D18JEYIiKAVzmZk1uNX0ACsamZRcKmbdwjAO7F/5JjopZKi4ZyR4YjRYGdGso3Oe2RlBK210dVTA
EsNJa3LYFeZ1Lb8cBiQu2XW7RAZlfqi5HHTGr61a7jLBJBpno+IqgSgdqAmP6+0jGeb9pO7dkQCA
dECmK4Fc/5IW3fRjHOJkELizL8XMg6ahJekw6Pjd2kZgmj46zBtNZj7SmV8Tsz5Z2XLA+hf14iGf
fy0v7BkzCOqb0v4tVhnec/Q4UmAh+SC7rMA0TtYN79FIu8k+tl3Go15l03FCWFe5ooQcD92mP1Bf
o/YxpUZg7aqPflFf+8La00gBlGdBkjVUN1HnuCGdV6DUTBCyLHC37cTCkOdpUb5U+3UA18DYU4Xj
3V3uUjPBjKUbZN3Sx4pbPraJ9+ZUgBPlrccaYwxjMCpB11FibW+dwlCGW3cQhm/KkYLQ4VPP7UDj
l9Zmur8U2q4TEjcfCQqaiQFyDdvZJeggIYizjEACgtSgL+BwZRYqdq6G5aLank2AC8MgMHOTvgQv
TezALQdekxRzKo5eDbfFXP4s9YbFeHjUjPpkdM+mXkfUngGkHrOR7WJNMmaIA2S9bVcb25I+4ke8
jqwwU2sNFUI59Uq1G0kxAx3IV/VNRUniFrx37DBM6GEKfPiMh8Cw5YXfF9mwYxfDdNVHprxVExPk
GylOFilqdfRQk4RR/KUVHVz6WA71i6jHEPE3GCrlMVFUJiU66WydjeXM2WP42nEwyIDXeVcUcu8K
6qCaHVSqHdSIrThEHtPZCBTpFLQe+J/6nJ90DqwS1LKz10cq3nCsVt5/DLYaDjBSYuAbUvDFQBua
6Y4mBEr63S+P22peTa/eFy3OwH68sptwp45LrLOrJsgBlSpv/aF+xSSSx1WCtQs9QdvySDIVwsP9
mirrX2EO3+oieDm0nUuajsa8eEQATvo7A+v4zVwfqFI+XVV965PuVOjVC2ams5ZuYTafJ3FHnBWy
AwmIthZksqw+uBZ9TLZFWfNfBgPLFPxUdHR+hYgXBYwy+c3MU+P1bAcKZQvNclfQnC/Ox8UhWjUZ
Lsn6y9fjLgUebFqQa6flgW0DZjHuM+H9ZbaGKrR2rQNgjdSWRrDZh472sK3CopYBbcmxzLaYho2W
ymSmrRKdmmU3B1MwTUu8rM/pmh/Mtg8TonCk9iKZfazK1eLVd6jsaqIK27tPS+v/eQgedfVVsezY
1qzYy2wo/tSLDVPEygrwrJB1JPJdB2vOv+wrXNIdHgJ1NqGWBl+KY5Oz5qkzaBu0LwFv4eIoS7n9
0FiCwjr3ZvtiA5DNfRr2A6wbFaepEeSG512ZmxfPprcqvRTgwCAYotO93ZRNUeYuUa59OtLwMzqJ
fvzO8gbHqnsyV+8HnTBkp/GuVzErdowYShB6jftRdYksnHkKsOBhXUP1puN21fSYVO9lmVBwoUBl
/A5CPwoTzkxzjpCL+a5qlcvdAjM4xH/o4xNPUnwfrmct7yVymkBjpZc9DbxgfTPy5jE9H91n0cyR
Y1VfAz+NvJvaqeb69KcAIHFpq3PXCSZHPGra8N3LlTUlOJIXwpEZLc88iOYgz6r32oASMknz+VZs
SWPIFI3YnGPe9oGzXjLzaHSx1eaBvHdwGaRoz5DeY6iwvObzvrfR7BlZTZV2cawl5h2ENKBn3rCe
VNPe4qUrpBdY9bLXeCT41RpdiZZR/joa16Enn0xt2vd5Rtsn0bAxCcqPJnv3hvKBeIudUtjXxZu5
XDJohAWJtW7izBnCLJ8PQLQNBqakYP8DpQhTlWDthT/jd2CueodpaZjKwyxm0lg3fJ9KDIr4z6U1
Ntqcjlv5blplf5+lgkJMu0UjUcyz3g1c4577LdSnHBx1AWC+l+HeEpbrayaUh3pSYmOzjzOQtzu9
KZ3rW+r4uFg/MD031+EjdRqFPIiZp3QL9K2sfWFasJhVsK7YL3GzD90STxgqF/Kqu1rG1GR7bVmw
uHHE0GgtQ7Qu/wwbopnhs67/JtVVM3/t7Gtpal9jjCLW99r8ybBHqGoS3G+2+lor7UX27pGJBmM0
v84OuvHrVc1OH6jcORNn8XTPrpjnd42qIbefkRB3IqtBQ6t9wm4skl53Sv5YO2XUZ8e1zyLh3QbQ
5K1ycNac5L3nT94q51WYDGe+h6YJE8zLxoSPw/I3OkndgRpKjGBF/tX6W4lFvL5/984fs1fFRnfY
9kMHhFY/6zRCKe7hFk9UDrhQlE+6ychq2I/WD40f7d5+SVhF1l2X/maiLgy9GZvc1Tqg23hA5iKi
f6dNsV09mXpcV11Y5W3QcHF1XnXqMNrknH/tdtTaR820I8EIRKPCZhzgYgwBAeYreTXmc4+V1kw/
xgl5+VqMb3ie1vaOzHLsbwFoRGN8D1gTsu7ZWiwMhwwgaO+m+Scz/pItnjOqP/d96b7L7uTmbzMy
U5N2ga67YWeon5vV82QCZKk3nkOOS0xNoIYYBBwcWZn3mhqn3juK8XtTUUa6sEmzQNmyx1TLDxln
s5O+TsMiAjZl9xQ83YGpZcPKPo5JOZ2GmeMq139HCn8xmLE9L/l+rKejMmRX6Mr9bBoPKEp/Q9Fd
0nn9XLkyi2kGVWAVD6TBtFOXKZp7VCyZE81BnynYNaeh420b1aithhCMhDGg3DamPLfK9rzA8jZD
HqtT9TDa2rXIswOEeyy2Jhrq6cA+VLCu6s2qzKdtNA+jaobMeiNA5wVooHkTsmIpfH5OXC2YS6yH
5HIvlogyr9tNm4GbAKyThWOanwgMwU17c5L8rLr105R3/1AQwmF7rTbzOd083W/XdYvMDhGzaibS
l+9WZXP07XGI7EkJK7m+iunU5/KgiQXjxHb08gwP1sIRkOxLnS7ABiBtG4govumGeGBb9d7UdaNo
ZRJoIndBoN8by8tYy2OfGfGsGBevtk6AD+QXuxfc4MCM5T8FO1CT2//GRn1v+fp8PTXDzez+mFak
QaYMT9qwhPOMdKJJz95BAPXBhAPYd4b2Ia8rnKFDczQV+z9ntU+ICsj92faJ23uvUOilruHrcsIJ
M1h5aLXI+eqECXkhtsI2JQ7EWbNDJmjZsZPI62B84dDocdFP3yyg2IJh0KHKqeJqU3spMnEhTC7Q
lXo/rU5s1eXmk6bzgks/FNkaNykPoAIBOXYlYwfjqTH661xYEKI9CrzMXi1ve8hJaKlNM3LN1S/K
2tyZ9nKDKT2k8Mq7zPWCNRljtshSuK/vKMORXGWkOf11g9LfKv7aVHvo1InPY15iRsgEHxj6G6hr
TFZ04BofWyGeSOhiomBvgaFr0Tjo76VdXxEvAuF636aGP8MwP+GipV8ay5OuMIujU5cln8KK0ZV5
pWUe+/l0xx6M9eB6G+UC2RPugT+zG+Hd+uJLVa8FcwqTd70xnrutiO38saCPafvPBs9wlg1Q9EXQ
r4dpADRiZN4w0ikyQuuWc883U3lKgJzGfckMKf1I9XsdxsyKjB23x7tlmJRtLRahDys5Zd154Tdc
EufGWN9fOvUGmrdjP0WUzHrYj90NusNnEHh2WvNRq7ZdMSmfg5KFWzYcaxKeMs0AHATEHOl7dVph
gS+w/q8Zi4MHWqk7zbFDa4Yz3xs5tfKqipNnKqGeP8j5VAI2V0ej/8/COsSYBG/HeGQD7Bqi2vGN
SqDL/7zSevTowXKuXeaErdu92P1zYjBbRu7LXcJ5CBMBbH2cS3JjUF+J1Qq1gSwEkC+k+WttqHFO
wzONWF+4yQBzQqU5on7irXpoio8UBahgD5lIohIqSNNvKw4nsZq+JN4iWd9b/XscPprk5DDxmJg0
8vOzq9W3IJdH5+fenIj5lrqHRbul7XxNaKFqfrquSc6aLb+L5bzOT3L5yvQQNJR/iEGk9d57P94c
K95Q70oE/PFXnXCqNRiglCoicslai5vQlnCqc0blTLJUuAnPPkxO5rccdcp1sL6MQo2FCy3eonbV
WRqi6hwt5ZmdjRD18HhGF2L42WmDg8a2hZPLFLgvn1KXZw4JMgMY7nUqnbx7BgF1xW0dmv1cgAwb
KevIkzB1lH1HSuKYt9ckL45Cu+eyoILTXrresJetRRoJ+ZczGhiWsO3us5LmTvfmsKkd8mdoYvtJ
8XX9bSU/RNpavAr7dZUz+cZLBGOmEPdk8QwOyxNrDXxtNQ+lVz10UpCfgumure9D0RyTFSFO/OPi
Ea2W90rYl75JAkCpt8oc/zmOdlEZs/Qpnjll216Mis3Bbec8evV6NEePmDVZAO14Hwp4nXBkoK3i
uxh1+jstjbpt9Psy/eBPjb6nKb/MsQ7dLKK1ErcCya2oV242sktAfvzCpqv1jGuTUQjqXHnOBAWK
fjY37mOvycvQuYRimYd+hRfDpJOhcjd0GrRD6/bo9ja5nVY8WN21dsdTnql+N7kx2ag+CShfEMPH
DOOjPaqvukVBe+eKMziHRTd281bFMsP+qZbXreHNEg2dd6EbF0ZYcTPVpGK5kXvPOCrE3igY11v2
eoRECu4/kTkaEB+JXw8YgybRjnjxx88JVLMw1mNZ6S8ytVJqNuzLa0XpwSU2Vwgl8Km9N141rHVs
FDqXrUl0nvWZ2cquSpdId4pwVRtfZMp3XhJS0zfvC+v9Sjd5TgWHi14L9AcSvKbiqgn9U60rUn3E
HfB54NcgBI0R16gsAYufKCGVMfQYyAKtvVpt+qVbDbXZchqq9kgkT5xXTkpH333RjJ/M0nurlzSg
1wqWzD2ozIpLkw32AzASEB59ezbgoqIKxY6SsH8TWth7IC/kbE0JruH2nHVTPG40KUq+b4mjwa4N
WibLEaGkYeTX2tWCScQ+DxyWfrnJpzodHsYcMaxqlG/Ta5Ldkg+HYeweRss8a5mIZUvDW5Y5Q1ks
+8RU+HpPFJumB3rTM1QZER3GkjfN1L77TcDlGp81JvhW9/rYWvUrqujZafR/9VS9oGZi7jZhHc2I
O/L5LilpNhS/OYKrEmCj4dRllRRApf2k9pLK3GG+XQ30ZnrE9oZIydII3vOI1PeJt+hntlE4Fm97
r1B0QzKNoq0mC4A5wGmz9b25ZU3UaUoStJrgjuhz/APVS+EMOM+hMPzBA4DzmBb0OZ6MWYpD1uA+
mKyCKAY8kmZ57pKCs4OW33ExWjld1CICpeZyAVn/6Ii4Q51jWOogftqXdqCssI3DgJpiVulvrXZR
MyDmm/CspfXBLePnyoBz00Pums+ZrPEPzBUmGABAdp7807VlJ1X9AcrkWVbKGRhzChccpFhL9yJr
3gfNuDmYxQJEhhV/J9H4koJm0Jq/VDL9n6vbNs/jLuXpM4z+mOjNqzeRzG5BLKtdxkyjvREgeczz
YV+6xr9+XB7NTH3zRgodh15CqR+M8p5t4yRPvK70Rd2Zj/dqKyXhBVXB12Vd6Y6/B8+7NOUMP2sy
eMQNaczZPnN0LH8eWVCJjxhEWE25n/hvc8sFhx/qupDphGDHS8sd5JJ14hjpiyJwSqhpZLXE9xUk
Hqlrftx0wGFMWkQKQiL7jio+FY06QbOVj2X06LsGwtLavn4rteKqbMkYMCiI5Whe26Irn8ZSe9/s
6djiMlcbrmum7hqRf1qpRzSK/9jhE1iKvZ/d7FgT21XOI2cMBcjavTg8S6Ms3hINNDaD7+K4Sh0m
cDVjbZfjKwfWWDa8fV1o4OhlQgP4n4ZST3yRb89GB2U82NZDPecvOkqGORL2oC17dTnYC/1fVT/Z
95mbglkc1/q0NoFdehfDqXyh4xdw2w9wCAyi1Hu1fXQy5WtUCPgD1tJgmr3pFynk00gSEkpcklGx
hY/kAJkpwy7wqwedUyFviW3rStCgOjTJdNFdQRAYUdLMcRzCW30T8zaDmSfX4WQf9aiAvrOXT44w
TFwM0NCQfNHOEXFYV7tI/mWu8m5s2XEk3W4zH+S9/yIUJB3cB3UZ+X4rMoOWVviGopx4g79bdlnv
sB8tBPdYMK2dGfatzRvY7EeQvyZr8AgxLB3cNRJkkBKM9NfgXSs9Zd+jXCYpEeKm+qi7HE6b67ze
FRVlmOAqk79Vti8Q3faucvqbrahkedAtY2r2vVEL07tncnIek46XlxuYCy15bUjeZFMaBYWxHCxZ
vvVMyjzXOi9AS0uaHpJqe7SlEw/z62JSTTDEL7dl797BMWkTjsLDiHevwePkq732Ymn1cc74JFtG
epX6KIY8TBus1aKKSP85VCbrQBrWVUI1lDLdY7Hl5vfyGKqSqjABlGw+7HJ6suEb1W7yNSofp4FF
YBRM3+yPKCo0VkysnlVNXCZQHdx5UDnE5KVtXCrteeOyM7HgZ7Xle0sR1c3bNm5H2S1/5BDcEOqP
eGP2Hp3uwMuU96iJSrcDOQ+l+FMI7POs5X3jNuL+9LGQfhr5/Jz16/eCoMOKjCY0E35VRoJluext
MhTQDIJ1qnCRf2IE3knyP9J72CK6h2m3DGtMgtYmPKH9YTDUq1FDFU/Gq5oTo9gTwNbPexVxFQdk
4DAU3uB313GD2KW4IgNzQ9SXJEXKGWqHg1jjg5ibaQloL4O6+No6LTCaGuklBkHGjJH6RqcTUJD7
+WIFY+n4G1kBXpaFw4g9n7mEJygalCFK+QDT0fDXgvw7uIGFQW1u6vsVkzNW+n1HGBKVJSkWNY+4
+2w28wED0W/j1CfnHkOy6o8ZoR+K4TwNiOwqv7Zq/+tbiiT7Y6wrkiM9NEfPbwzjBXNsnGc5aerl
bmEybYmnmWI+635zgLdm0yOzR8Qg9STlfMiU7WCkzNW8p0qIY9lCXqMstQNRn6a2G3LeyIV5Is4j
qk/q+b+V6IRh0R86rI5LAQc84ERNv7aCbrRPH1QLNWRNry3djrK4j6lXfi/6iuz+P47OY7txIwqi
X4RzkMOWOYoilbXBURgBjdwI3QC+3pfeeWFbMxSBfv2q6lb8GrqE+4g+PIk0edcJedGu/NeU/rXy
XJwV3PaAZHhWdJO5dc4yTuZY7ph+NuQnljNEm7q7n9SwQgDWoTMgyVRIEjUnquUZziky8YbwYWeR
WgYWaaZRu8EKu5LcOEnCRc0/zGLY8KKUyBNPStioK9m2K8CI4MnwrOo6NC2O0WFF2nShzQK2UYB/
hmVq+zp10BlaEA/9Ck/hx1gP3FeAVyArDhZRdCTuRoK4GvydZXn7msUKm3+l+TXFNlbzSAG2crqb
y6txmh24fO0mZD1liX8kbuBZ1kun9B/yMP/G57M3cIpE8fhiN+1jnZh/blHCy4hx2BXIogHDGM0K
8Mpsdthpy+u5UYw7PC+hc3GzCSzNwANbN96DTYq5ZfM9o/RZsfoyHbUuSeiZub33CAXMIRtEftpk
G2uryo74QjYBW45xkjeTrVYWZgwp1bqsP6pWAiDWKRLtfMnZyAUb9w4Cne7QVTcqeJ17ISsN0a16
XY/7Ns2MXRYYOeqEbT30c3VtUzAP8bzs2UM1IadauOsqojTmEENPcw/irkrDmkEy3hSjzx29u/JV
Xw0N/9Iws3eIG/9AXPVU1+FaEYRdNAxgRdLsUqPbFKTGiVBdYxGBA6rnI2LeGiXuBBMOz3e2iQqO
Z9A94GpH1MpyVcj6MW8xaRBa5rn9Tep5wbizSu8As8n/sTPa7krWEInxSAaEgyI7SR6dxkgvfpR9
WvH4AwFip8E6u/ibvPY9d/NvrYurK5qlgH7TsF0mNboiLdIDP8EoRP1hhAiHhyDC6gk742xUYhWS
Gg0SF0Q0sBlooEcBhYoFJKNgDHnBf3L5UuciOHeTdarhGWYoBYaIufl+5qa7VD52orp8HvltmyLA
l2we6so91MSGRAWvd3izXTwsDE4DIZ503ED7RlR1oIoOM847nBY+awXE6JqLThnM2yB1MX2YIHN5
L07llijxLQ6Hq75fXO+LJmhpqMvPgm2UaTn/nKaBu6cFNyyV7oI2enA6/ylKSo2aSXjMcctNca8n
iiQK1ZesRzKvvr7M0n9uY9dbM01xBCECDuQq08H7mKL6AQ/LKptZY9fNm+nPsKPDnwhnXyEt9SC7
4C+doE3V/nAIEDAX0pMconG+sQd/O6fevvONLeH0mh8tB/I6ycskAXGSEBhr+MniwwrQCwPu52hk
adl/qLjl5NJ8n4NFNEc7LdSjPdSwFDxOycLiVT8xaeNEg6UinHM4AM1NyxbTUN+jibQNWQhYJa6l
m2XADSgRCEshH3DLrt1LU3AY8iz60GUH9W5yJODeIFDDF2x46LLypRJBf9FW92TGYJgbqfYxALE2
bPnNVma1l8wVy7bfd/TtZh5iYGfZepePEV7g2WXBXEaY0/nId0ZeBKsoLPBktd2aMXVE6HaBzvri
OJP92YwJIqSZxgtsFw3FLah+UhTRm1RJ+aJU7T8Ao633JDYsiuzqeA3Ssj1MDZnWuKAPUpvcHQvA
Ptx6qggfQCKlsQ1L85mSZt60kUz4HMGLgWHMGSWYG6p3Qubqwbepvp2K6i5Lp+RMfLAyXIr4yNLB
6Y41ce/vucZTjCFDOfsYNMIxkJX+inKbv6ManHDfzAK2ERctvN6dtR9cuDcRg4VWuX6dRjt4xUbT
75DvTLAlbbHs/N6A+Y0rp0T38Jah27AFZOcg1sHoeLssm37m2c0OJVfoxVQVXrsITXtkd9+RKFMR
1OaS7Wk++5zbGm+vHv7HYwaaatpEP9Hj6ux0i/fe9fA1Chy6K9ytyG7Yw0jWNL9mFwIS01aIt4sJ
GrfQuAxqhlDfmQULSSMBp4sofAA9zjs5h+MlhQakHd7Fv6Svp2NlNtXZhNYCQqf/qHM5rjFqB/uo
c9o9hsAIHqocN51u2fcORMl0bRFtmBNrH9Zut+pA7pYYgtkeZdnd5zvgcLYALK4BIcBkVL7goMwL
EEgu/yH/CpqkQRx+QJkn1w3FLI2R8haOOd5An22GQ+XnJupjCXCMl83ZLUzyXo2XLnyP27vbDemq
MLsS1VVQJMB9lGm6AFTZynmhSLCPr820b6bMQIDGIZSOvn5xdS6ucnZX4wWOjDHg8cJVO6HpmgHD
vwR9ZPQhmim2nfLAQkbQSwleh6al9lolJsl4K76zrOTUPRnxFFxUpr1dP5JrDNw8OANhyTetHsSD
53YY80gxLsOGM5Z68fIjyZyc9Vf4XXltesmiQj40s4vnSZWQQoEH8zh33Y3s5/xGXe8rtt9xXY6F
sTY4x5Z+EH+nClPmzPd/oewo2NtDmS6Y6PBY8eVcQ7AA2YjTeumR2F0H0uYtDo9gUYjo2ZfaYq6T
CN7Kys7SBUe+HLUICF956s0wFGeKko3/xWW2523PSCBRHpa5m2K89pTNDlTb2bYPWfBz16/QRQbr
lsMseSb5kDIPtmJZR5CbcMoK77scXhS0RD6SUbZsX04ERZ6Trj0mDLbYemas4KQhKm4FOlvN7ouZ
IZSVrNY8Ps4Ai0uCReCJEr/dRDcaGPEK1oC5dJzPloue4ZmrjH8tlZ8dMUg5PjJAWNa1zAm/PXb2
RRF19KeMS/kBpYbM+N1XVaxE9dFWezMfVomY8FG/TNPR5HZaQy4JgMN9BIhxTsyuSf2V7DrZvAf3
O3wQrXhZHhzRfabFZcSVCBQlZnyyVrxLNgPSvmYX1RTAZKN3H3KVBKJVh3h1wu6USFofiD5ExQc1
W79Cpachwllv9iJagcBYBs2wE/m7pjRAY33IcDwyMJz7oH7JlTx2/q1kCT83X1Z3HLnKwOFYSBR8
ogucrepHRvJ30t6HGNgUta9BGV2Tqts6QM4F0EKBjYXkpTG+VBIzsYUqzSQ7R/pacXiJMD/pDNG2
h02bUAaVVmQYePn86Y4zAEWc4vLE/jdASx0f/LvYgckoc8fHOmUAQvjpb3XCzAl0bDTe5vRiEnTw
uvwjHX9t5kfmHda27hO8qZIPab63iFVE8Vn1j0G06blDR1a/NshS98jAgflXBDcSaDgkQqyzA1t0
kq4jlnE1LYxh/IoNi0GRRFBDqQ6Kpp+9gbRe5IgZrjob3s3gb2v7DQTwq5UYmCbn8z2hpaYjsGKW
Q7xJyDgrj+NMZo8mpMw8fmuyb9wFgAVr2J/YDSEPhdWNiqlbmt6tsO4isw73VaqbwYjEkSstazW5
xHwGHia2py5Kget6ku14fA8Lc1FrkPy8vjxEsc/OlN8GQ9UirUnTFFcw0LiUIrV2Enxk6C6UMOL5
O969TlPz7LQXLIjLNKkP6I/rtj05yTVp4aBCvqpHi47tkQ07Rm5R7iPdE7BHvG2uhMLT/uJqVC3d
71MVPFObAt0Dg1wNQaChacnBAzLU7k1IuSjwZTVD8zB1M5tEqB0Kf2zV/VQjCE7hM2HMWJWvQ/nV
x89j/8jdZsef8JSz08eKkLpnbUTcqZxNL3akUVasdfcBh0spFLwGc93DwxWgq6yEl21rLftKXpqe
/X99I07MrVwvjGLiuIVgbrxzqN8lJdg3E5StnUGKzqSbIpgeMzdbxYD0JmJCLTaCMGoeSrIRCdNy
5OnrNCeXtPjTcGpFCx3nz8SLWKqvOf9XlkjX04Yb72Sb11i7SyGsFbIY4YYs5NFtiLPN/Q+b6FUM
a8lp+CVPEbIfL9fYJxRbPhfdKbDLg3233969mb04ef3dVrIoPWs9xP2pr6KbG92xWH98u5ZBBm/j
RXrPLdlEVuOADl6Jhx9og8SJHQ5rT5b/WgvTCdFeBLp8/IT5xe3V3luA11uCfA7pPoK1gHwnC/wI
Ue1Af80B3UH3ZszCIHPef2ay2BIAv0wNuai6e6rIy9VSrPIyPQSO/6EyGKD4TatgfHf97BTQQhMn
9zKS/dyMC+UToDzrGvkCwuCu9etFYgbsg/pViVWEEMKyc9nd5T2cx004VJuRrU7mmPhhz+XEV9UG
LWq0QGnwpzxlgL6qGBE0xg4R4mpoB2IeCisTiJXT3azlF3/E2u5iPUELsWKjgMN26WefCfMhnLcl
RDzuLtzRW9Ab/f246/ivYZP6TfYIDI4Dde1Q30F2NGWdPhxEeFWKT5BZRBW/MRMSgWfjy1MlgEN2
p1Rivg7TAcYWq2VWi9P4kt3jGrid2LR/1vVXztVJ6n47JqfUNYkiVMvUJasYc8Q6tHMy0xKcH3cN
FShZZp4M781iF3ZfEU3Rt53Lh3biB+S7EHqntr+Z37eKsC4ec22zzqNbg0DYwkD8zGSEgyq8KSia
TD90qpZfRv896nMquav05Cpy6j6mIng1uDuqFvy/IslWhg9qLE4TNF/0aaSj5JZ1obkSNe4F6acH
+hrWXsbXBEuxVallVidrgX2yZxETHwXZ+ZggFa3LtDqxxHm2EAqd5rd1KF1yAYEopKtZ3ipO16Ej
pAXNG788RCFmdnyX9w1AtA48qKaevQz4YLCrRAbGSGIQuoj5/ol14z9JTPoa39wUVoRpnmyf7gYu
lLas2c7iaPTIcu1z1g6Gdhz82acyoyXTXSd1WpOrpzzJ8S3WQzgsB3lkRHkbSbsAycONjNFbGMN1
GLpl1cwI2/EVdMXJkXezEyvcEK9Q6MrfApWYIOqB68Mq8YBfHQIkP2N4iIynuX8pqs1QvWhWByN+
7EqeOuY1sokL0X5m/lftPMvhIugRErPxYXEGGobkko7TbHb892lsj1VxM+1u3XsvFa7VRoOuCQN9
nI1xKZgms+QUFqzEUnbbccFCWUBTZEtoHjsqKmJX38OrWCTCfWuYu85qnhoJ2yct4dpwJfWa9tMa
+1OKnzEosJ3EYjNZ1zQ9Nl6AD+HRH9Wxbc01F71VTosKAhX5kNGAKwV2vGk3zTSd/aKgEuU1iP8M
fh1NyGKaoJYhuN6wBOtcLJzNN3cg0AnFMmkws/xL25tNqREchVUFmlrqH2M2tyTOsOb7y4wE4CxD
7GXREa+gKgj2TP6agAvKxL8yNmEMPSTopkBIuc6wAub1qXluI2jsnnTRRKotiZ2FxBYncZuHnLAO
eWecuptYeCih+XlEUPLZsnos6dgI4M3hB7EhDcdt2L8jDLP5QVGvNm31K/tjEsbfIG7Y5Lzip9l3
CaS7l5YqkvSlQ9E1xm1hn1S+S8wYOh6/EgTbUniXIHnwZ8CRZbKLam/HxtMob637RwjLqjNCO4SM
mm1uk9nl3cwzcokMhv2Uqqdd6V1wu9vmxwjNqNeQPww8RF2A2WIRpye7/Odll2g4S2Rx92voFOgE
aLs7v/4h94ByRlVKNu5nDpBqQ91FLPfTM5WBK8UM5iNuFUwXUKWfu+yJHIPls4UhGVVuZAPZpsej
gDQNThMo9e8QrOPywkZ08k9+t5/v/riE3+hDZpz0cNbPdv+Qv6eEK7i9ReKhnB494q3lMYzxHRqb
Br82chkXTnDMYQX7+C20ibo1r2hf7PjviJo1vZcYagpOyK3MbrFcW6Rhe/ndJFeTfAAVM9POvje0
YR8Sb0EJiDxk17n3xQcX8rTDxnu2o1ePfbl8SiqxLAo2+MDIPUHZs/rKPn2AD14GPmX6ceBu2Ae7
bM/kokS6EwRTYRqZeoHd/uAFxdk0xvcoGusVXZkNujadIIYwNkET7GeXVdiUPNVYkV0fkr6Xf9Qh
vsXXEbNCPU6f5uw8qmGdS/7/JvCtERxxaDx0JjAJK36THpUE7AiL5FXH/yjY3gf9VUZPafwp1N4H
8itCzUKqP3jhu7AZVJ9RYZBqAG8VtH7nRMC4Fp/aAZwylv/EZT35QWMJl69lTbTF06+OUufBxCnO
g8NvogoOI0NFhHYr6ctyTBqMi5c2eKK7J5ocaC+aJ+nKmUSkmmQI9yzhm3tPfKgw2xDrO3cE6qXH
OUFUTI3H2bG2s1Mf7YIFematwKGtlEObmzlsfH0wHO7W3CTTiHbb2t+1wB9GPI1Jgj2lOc7e90ga
xtDoe6DF8HSM7FMN+awwmnOcniLnalC4MM4vlA/1VDV1NyIBAVVzAu5OSrhszOx9a3a/zFq9+rDm
Y6v/YXXYdVO8nAP1xf4hXlYRMf8KLd73XhyCMlOGVtzn5NUw0qgj8MGZX+Id/5955EZ+6uY39bcZ
Mx1jYe78xB6UJPvXnZqdi0gG7hIo8tLg0EvglvH1pJ7GkStdbJr7xwL7GViXnPwl13tCthIpZstg
jLnbhqnl/1nFHxlWMs1YFLq9sr6UT8iI3aQEJBTTXdgGx5J1QATZoEcU8lky6VWpok2L2bqPsQt2
KWPfTOOiW05I0J14j+C8hj5v+ec4oIlqIrd3D0fFJWPP3ZbARe5QCMDzPEWw5UV7FqaFHV6Eh0yd
mtA+Y5qeSRRQ/LpSUO0iXqtEjy6IEpsC/L4XqE1iwfHBSYxw3vHWbuN/oJCbbB+n9kM6UAQka9dZ
eKYL9g2dqlHFV5u2BGIy96CTgBhpEp3tUXw7LQ2GQwMYiUsIPmGuxOMmqwin9PzyRPie1O4xjofP
KM+7JQ7saS9cqRdZJRui0kS/nNZ5qdx6iTiEafre/1NBUqv8pRhgXEI3e0lwUs3TeEonItdh/jen
8anO4MkjiowrValfFgR/k13+9FMOM7D4M6bhH2YQjsJZYxOze86GjBuk1f9FU/ZvtgnUBu1x5Mne
hEEJfCD/5/d9j2LLO9hNPgLK4gpv3I8iZkVv/KNK9RkDekPKhW93yCXkpQiYS5qReZB9JfQuXh0t
L4pYFpfE07jIwmPfiHelkfL7uswXmCpxkFAh4DYD03zm70YOO0sCVqugrQ71W092OPKqf0mdPeSq
Pjkd9c41xk43th9EA5o3eDfz16KgMRIRQUgX+EG/w92wHTmBkqTl0yzukurOdmZoPS3rbO+bYG3I
/4KIk9G0J6bZlYEjxej0b2s5N9Nzvtw6Pk7k2zo24shMtEMkxNkIKTJYduD7e4GHQWfPgRuXbJKm
24RNJmK1uOgpTXKZmxY+C3cb9v44xW92IFdZ4fFAO7sqLs+9yp7pCGbUdvC5B0vlyqPtB8d58i5Y
7Qbh/sjMfDJB+kHueHbK4ZzHyboJMMhVWXcVA1gePCR73veHpocFGcQ1OWCoHDgQwdnSL2B1lP94
yUEF42tiI7N7LWZDb3xJLA+/Z3yI+nA3GeX3ENUGjWXFOplpAmmsbdg2W3K8AUWB/ptJoVGUlcxx
YtrIXD9Us0/hAZCdKbOSlTIKrJ7iZy7ia8+Cq1N8CTqrHvCXAavKhX9OmvhBzw2isDZ2MXYMiQq8
dYvxxyh7Tgyj2pM8PGGL3aayA4BZFRwa7XehiSvhgGWjxvfKQPOxO3xsU3u2oApg0/vTLkNDQsKP
xHEqDmGJ0Ki8H1t5DCT1KnFn0gm6YbXByy1sIbYMY3UFE39oo+EWuWjJmiU8lCxJmgLck9sE3NY8
XqpDveJBf2wScw/d6CnTZgl4qH+INGOdtuEkkJFT9xKCMYCj17JSp4DBr/v3mscuLBCQUzUc2Jb/
iKR7lAy2DqROEo6wevq9n2EGtCPzjNNzP0IlpdnlCbcnIT90zNFb9YrKUWp6IIdgrbEJ9iUsEov8
WAoIUQ3c3YDTUQLWXQyBhZtrSFgNFTj4pH8tAkr2ivZoz8XeBj1V1+MhZdZ3TU6CFGQEcaBd1SNi
z7mgnwYmd9zuZZ+imvm7uXQxnPIENc0+aOYjqKWT1f1Ws0mcpvROpHkXMnHeZUGtF951u+S1PQ1y
y41FrAlFGQtJVLZqEGPYM/zpsOJZZ+vVNMM+Ldjy9en0Osnkuav1T4hZJDeqR8AGtyAJyGGqI6i6
dSW4Ic11+iH09BlS7la32UM5foMWfsxT5lrX2fqQsrSq1kkcfmWBIjVLyaJh6y1usEM80GDWYdt2
QuiA8UkmxsFNesJgOHi8Dlol4qoDZdaPJp+VF2+eKWLe7oeNpacH0nhrL2+Okm/1QtOLOnbpewUd
sppe3KBbacYqfuTOLkFQBRghfBKSPcduPeMt6i+SflfhMGIikgH/Q49i/byvpug4xf7NURSxwdu2
7wObF+idaM2DFabbNvubuC5CYyboWjwZlvEFKgDFxbfXGn0y7ZJNyE0rJOc/hMFjGEcUxSW3NMHB
Wk9nyxWPdtNdyhmlOGJAzqpTDUYjrWjnyQkLeIXxkJUlCnngsj9m3+HHzdrwvtKGp2DIZ5ik0R3J
9mnb5o53BJCI8ejF+SuWEdo3QX9h7Opy99h0zk3a3SYLz/Agzs7srPvMfPOsHJ9aucXh9T7E82oY
yfJwCQkqf59DAwjy9KDv2cGcuitrvF/MdkZk7p3GucHC2NYMyeXQfbUiVeRnh+pALMZbmllN5tlm
4auYc4ki/HQiXiOX2qEHRwoVoGjG4UFW9XcZwxtPUxtauod9HeQ+6b2R0XWojkVSfZOkPuAjp+mM
bDUD0rGZ763c3fwqbPwp9n0QJeg6btzcu1nD8JWaxaPlqafC1ix2lbzIsN32qgnOM5d2oFwYn9Ms
4Is8Am7i2/la5VDwKwkym56YIL8G0/TV0pIGULhaIJIT+vfy45SDnG7dcVn34zKPvRfTyVgWErei
Vsu3luVcbhQ+gU0hnYRXVfgoJiwUaWmdtINFjDVsGij7gbbmZ+icHJvEKgYx3/Caqbt1E9hgIsxV
5ZPHLWg3+m7gG27hTlR7NxUI51nRrbMpd7eKkMXSAs9esTb1WdOqObYv3ZzAWIL+YsLLtbjMSNuT
21CTYFAVboi2hbJjOHdEhaKqFhAiFDzTVsZbjJ1mnwFje8XfZNyZDnRbUB1KYXH40rtzANxLRI9t
J5yVo4twXeFHPWbG3CFJYmdEGG6OTqkx25e+8ch6XcB+Nyjo0B7lQYw5uQVGT2R0LSqfr0GibAQ5
+luwK2IWmvJQUyHT92uADuVDPvnxPiFlwyE9p99FgkRoGmreeLKIdtoSxslp6w7lNK8egQAFH9RF
mTenc5tLawPUqeIcgALz9qUNIEb0ERUcuBnn8pUGi4ajRiBcOGC+5pK3OBZL3rja5WHAj8Kcy4ZG
ks6Zuuon9r3mgz8TbWrAXc5BYTb0HovmPEvqLqoiSi/UiKanEbz20VS4Rthm0iJK68hqSu5e3tRI
31ygj/iSyZM6ujUY/KZmk8mMFUrOGgtcNkIfN16isK3QLI2qfC8gZ+8QaeRSl4SldVEQnzSwbnrI
0WyW4U66NpvLzohY+osYLnUSwQ9UfrWfQ9xVU1Ro3HVWsWnTuX/rzMBaNW3tgE4ZpmtW1SzmfFp4
PS5nRE1j+TB42bkZUA8zWQaHyQ05vOL5/ipKVOqsEQ25mBIivORlPB4GwrU80XH3JitY01lEH63Z
D+YBd0K3qh36rzNgR/hG2b0gXYgVfBoophmfTBYSBugbFggyRX+MDB0eWoKp/F+KtVPY6zLx8JUw
NzT7bvgSWJ9YMxNWSbYhG1IXzaKyMfv6n5G81uOwnqKnKPob6LeAqogTNIYyjn2SHWuwIxwMA4VN
1lycG4AXUch5bLivfq73RYUsN/g24jCaCtfB2kOUwNMnMeaYLi0RPGdjsAzM8lqzklDKQYnnOjqR
EGtdTmMPAfTcOH9j/Ov4bxDNXwYfMm2znD3JprLjSf7AFMv1u9tg6WNtTnudCk8VV34/eQ1w1LZw
7/lv+FEBQW1igZueXe2Euc+vcIk4rnUAJyJ2mBjYjkYE+zs2YCrlZlFuC/gqJb8iJ/nnFt0loPMv
COsjjqYv4TNBy9xFfHZY70JbG+7JSrFoTG+mrq0Gp8JiXGELykLvV9SM6yNNKA3nQNV1xiUPq+5z
9v3gZE9Bvs9y+F0QVhRPFEb9lS6jhotuh/xMduUwp7683xuSfdvF0cYyaZgMDeK62KCd2rqVNcYC
VLzmjq9LtpH/DjqMYrm71xlqBMFM+j/K+UighcGKsKNFJxhVLsqhI1bV8MCoqCG6gTF5ys6iBMhf
viaiwav8J5kbbbxHccpApqnz6W6Z/LiTHnMqgkqmUVT9m5tVw1MdZcmqNIpHb+AP3hS7ous24M3W
pddd4a5fOpOFtndTHd8Ix8fRRY6PYozGjJ9Jl93TA+StzAcvTjnNuiM6+qZO2nfi6nyTzLWT3pXw
L6wOsAvTXQ6aJ0bxcCBa6Oh0FxcKntgGcyDVTUioX4r3deE6LzFszmrsbvjBoVPj86jlkxN/1uNv
EV1CGFKd+WFzYtlTcwiq+bEvsh2zATLKXvQubY9yVfNXvz/7OUKthnvYjC4/6avCymj3NMMlKxdT
SYdbV5Oxi7tfDTYu0xi5eTUB4MLtTjdbhtdsU7qAWWashcAj7Oio7A8nugn/AzESBhFDFmd1qYAk
QI02fwVwVI/SXdvck+ZB8OKtahf0KHVU1qklR/Yy5hXs8qSZMgdhdYjGazD8c8ZrSW+mrrMrZcxB
Q6SBBhanAY6OajGOyaEckCAwSWAXkRpiNTh6mBe2/1z1w3N+Dy0pCiiJNoWYqBoiZEHOvcWlgwfj
F/ZHiiswGxjr3NbLsdg1s32iL3U/qaNjR+jlfOwjY/DZZ6eWxKzlFOaUbN0FDS6jfOsG9k7WUBlY
+5lkkcOuQXoqdwZcjbZ6TGdv2eO6rthhN3aCOqMW9zycMxa4XSk0anF3KutlLiXXDXC9KZZz6+gF
7A6HBnxoV/yzxwKMfLfD0b0w70s/VkQtW/pJuKskNncYsGt2OdHdO9HexynkrbUzZztFBipxWE3U
h9ruVpn8TRqiO930AA5t4RZ04AYmkTsyS1ADYiTCImVvQ97JsBzaVX4T0gg6A4/JyBrbEPys4hUR
g4Vyu625ovSMq1GanURPtCSN3yiP3rh41u7HpBGH3F7wK5bZkXca7TDWokZInWhuqsdLKeBvEZZO
TQSB+5hmXtRI5Xv3XPL7qri/NoBX7ql05OWNJicd46yMqVbDtg90V20jm2U2+fskIUNrzcZrlSBE
6xrqcoCI47pYEIFycO8dzWaTxFzilYtLW8+x3BiJYPvnDfe09vBj8Bd4ToIs2nbcXa+A/d1Vaio8
MB7STUjFDZXNxGAsyavQ8Cao5Mq9wmtvtin/tM0cw17STI3s4Ir5gj0Ss8QEJGAATdjBn/WuIhmg
ZQG1IGQR8eb27I9R0QPJZGFo9y+HK9nMmNg6RXdUNJ45QV/nhKxFLl7tlgkY2w9GnIxqLu2dHfvS
6K+CfoE5e4O/tzFZS5vlH8STjcm9D22Oyl72emoP2vvC3e2auCSBYKOAKvWGHw19RBptxL6xe4pC
EguWR8zaE1sWdkcsWPyNbf9filV5NljYs5KAzXzfWA62epTtwK5heAoRAqlaoTWywEsXFW+BZr+G
OxkL2GfKsx0QCri/A104abl/szkzuFYSE5xOpknWSFcdO1K0dIsPuyEh7o/6jZUu3gLH4/3hHmVq
UIjIBKul3g+Nxz4bhWlweK3mh3vhTxKEj5N7cvx40auTIkvdi54VeHgiPcAx7UCWbV8E30piEBtc
mUCGLoGDHSNlTBTeeDEivA8TPQn1H928SIv6zZ6dbeziRfat31QeEwrWWvNCTS5u+YFyOyZIaW5I
521skz/0/Q+MKlfVuHFUWH4Nbb0E8b3wmACy+d3s2Nvw79dztM89tuAIwrGgJS3aNTbelhasRx/A
0onjXeL3t5IkTT7Dfgwhlfch4YVi3RnvhQ3WRCO9tMV+qtWRugXUgIcyjY8zm+KcvpaEFRw1UU9F
m302k/djhJ/jxPM6/k4NnuNEroP5ycYOURC59S2kkZnmTVqJieiz4nAKRsh0Qe/QofSzde/CfMWL
5rBtLTAhYiuitd7gDY5zKlQ/BV9Y4Xj0+HbnmShjYmD7U9wFtNzSMrbkOnWinGfRdeFxTLq1rdm+
cQPEWemYzc4Lp6WpXMLbYBVYGBd1j+HKWU+Fug4g26qvXnFJMYPmdRLpsWzZW5vW7zhKxFLNTfy3
dSENlXwxay6yicvoRh+w4MsR5PNJp1wPOrQ7W7D80t0EMXl+92p7BckPm9UMqoSdf1ts0zj9F2eA
BO1s5HdGHmbK//VFB7rtF8P+sjDvK+kWsVIfCDQj2VA+yH2YIu6PZLhLjNHLMDtHfErPZey/tH74
7qr8zchPyoYp5nNFafRzYY+rpGX3BsXgOPU0dtT8jTgY8EJR44gdDeI8fV0O73Ej+7SBLI4DsNRW
PdXNLXXsR2fCb2i+lqy0BV3dVTyfKhWR4MXc0idP9wNg1v9MuNkTWpDE3AFEupzsnQ0pNTTsrQqT
q8oIjgFCzXDRREV0miwPpzKzCU8W+1VmC5wSdpvQXNm7D334NNzb24R8pHNyH0w2TiC0O7v5pgJ9
OVH82PKpDRCcvYq3Auw4SrCsd7Dx+3xiANbsmtpsO7bi3SHSo0k+yhiPck7gmigw8QfnKkx7l+Y2
So3/4RmPZMhPmQ0SdLbWZTsRShs/KengVDees6LCQYvGZOZXXO3b1Lf/ajIbqcNSSfnFUmR3MDjv
frs0/8J5OBGE30SR3FFNzsnOlSHRf5RQPrYW3aEKc1oZQLEfH7qSPrgat1jIkiWo+KnTmSsZJxS1
hV64i+NvOzFfhAgZBQmpgg+/2lX+2EfecTAZiLp465s/038cnceO40gWRb+IAF0Eya28NykppawN
kZbee359H/aiMQ3MjKpkGPHMvefiV3KVDvH/cC6NlhMe81z9Qm27lTBObErFuUXaroiW2PLwWtPB
lf6vrRZvjaPh0GvY8HhHe4xnduy/isnAEhqw9VRjj54BNfrEwHOdT2PC/tUO8TfRQUR47ETefLa1
tZNWmM+6mlhckAxx9WMa3Xwa5aXmCxqtytaZfL4DoTgRMhCbNXqwM616y5zgI8mSA2c4/5B7ZnbH
Eu1zShg02cmSnJw8a14oAWckV/W6vbK6o8An58Q24WSIKTz/Ycb5mqA8Rv/9jE5sk4038jY2kJse
ghNoYGOsjHjD7Pbam7BziAaA7r7Dps68Z2GgbGcQsYo03AqA4mX/01F2YW+hQVT2rP7mUY59tHrD
TW9Y+hYk6nzkWZemvrCx3A0cj3EImSRO/6UtUNPAeDMDsS4KbWFmxbHMqHcxcAYB8X+9e0uyiKNt
MC5sMDY0hKsh/PDdrUoIs9sqL2/U9/pkq6eWVdTzNPYbzXGlIycxaM1MMr7YFSk5Wb1hww7ULiCu
o6/IXm2BgrOFcUg6iIPGhDb2VBj1NYYqllEmpqyDS0vBoz9VyubcDN7ahIbbVNYgaO1ZjVA0CYJV
md9d4sdqWh6B+qLGScKAZ6ODKwwLC2ww+BP6oZ0KIihRn4H10DtEANYmSkHM4uTphbfARTwbOpq4
QSwNlFlq4SwC/axN+dfgREZiSR3mltVVqI/USXZaBWoO1Sxa2RUBaDAdcMTAFmUxJLYehCHD/aAM
INLK+WyHbgG1ZGtp9o9SCJKj8qOrxOyfzeZPzTl0nQyvfSHmsU/GqvVJpsQ486LgV8uDvdZjRrB1
859UzLkv+yuT6GLBXmhWdyp3oYHaGsWHy0nL2D/+11lMNaeVklHUSxlkL6ovQjY0eZF+fh+05uaJ
7L3jgmaYUF01xkSNhafA123AOETHR4l3wbSRLmPVuTg9TgNKFBg1WrhxEoCmGbInlu3iN9W/iBBr
Llqt/9PSbJVK95zYfDCZpvsXndgDjjl1FxsE1A/hsjANvAzKyDc9uhliboNdSFkUmMu9uIWlLUgn
xn9c0X5YxSvKouwmuKH/ZaWDni0HBZ/yg+uD5ttSNJRxaYOU0ckVF9evRfaF7mefgw1ZsdLsniMq
eNk6RYeAK2LW9c72FbpqLO0dStKiREpZjuDR2kbP1oNArzxWsA1o2SbCgq8572OuHxWG7mqlXEza
38Bw6Bn0XRehmcTKjuxCs9l4ySdpGxsWjuiMIsdYpQq52GT8vVedBixNS+tTEbfoAJly1mkmua47
IPL2PnGpCGqVf3MLRdmwYpc/cY4mjZtRo7nxrJtZmt2LZsWjkPPbWW0TLz/C4V3gv4bJmZNCODRq
s8ls2/zzHDh9WlbXhzAe0hOxCNo7GBtlU1uW+0luBUOZekQFW9Rwa6yA7TB+aWXVsmLHgVf4CxIt
n6k3MoaLRf3oHVdbx0Yq101Ri6XmAWK1ai0/KI2ZXQM95q6qWmh6wpHoq0t9H5h2ufFlHa+SOFFW
IzFKc7uBHN66vPmE7PG52uQGPMBQu8OVTf6R8OIsQqVJTjkyvBVyPzERTopnrdN+GJkcVy12zD1l
jvlppkN7altLrzdJHsoT9jr3FAOFAQMHa8Sqgr/SHdjyVG2PoIX1QPTRafp1qLFWuQFeut5Xi507
qKTONpxW5Dgp+A+CjLjCLH0LHZ+hh1SCrVG20RJFObOaHoMb9Qba4TrGHuojZxrcqcWPWJc6lWKu
tApksJ1KMuRhyy118ATLYkghIZV+te5MyXkSQb8sWv4aikqljt8dyBzcp2cS+e4pkY25QW5jLgyZ
Oic1RGdqQHafGs1NETgMz73G5ywrKPLYbUHKHMXTUcsOp6dkUg4AH+MKgEljsqro5lZTAjRfLalV
fszv0vI42RNk92vdrexbT0YMKabNsPHoKk5x0qC9avP6zdCCETu8BZJWQ2DedoSrEwYAirMg8Moz
B/VGHA5WvAjTVwDxYGdqCqshSvd5AlifNRo3jy8TnDQqQW/SSoqVXUTNewSC04CTl14iZ2eENvIL
EPj2oeXCyIvuQjLVBHubVEgfdftQcI2iPYOJUXro12omI1R8GkvZ+C8wPg39x/F2Yw3SDikRXRMz
nCJCPm5rV3X00cTJvetvyvRDV4gWNymhsK5z+ij1XJFsO3TXMdhoMVQSKW6UKGzLrWr7wdosGD0o
eCV3ul/iGpEm8QhS4Ntv5CeCOQsoBQ2vZpRLmyYuHt2NjsZHzy5dt9ZNvikirCd0rN0+2uyO1oZT
NG62IDVndeMvh95YKVDf1Om9YApttZ+248hkDatLaGVBuiDETM2Oha6dWW3Me3upMEJz03FdoOEX
kFJG9ldEUo3+pSEirim+hfMmbWzLUfwe98TLZPBmqg5jMD9QplIQIJcjZO9WkN4VfYv0lmfg4Krv
3sCwQQIiVP+hWOkRKyUbEEuJmIpkL44y8sTdBC8ls+Ce8SEvvGxLtPa1tzWGq5aacywiaBv42spz
GWwCL1o37gqIT0gicdvfGWbPLCEIpPZPJQacIX66hT7HGxb3WBj7+oa63kIU7shfAaTSzHgemy2A
CnRN2RqT78KpqUk+mvqmJEBHfxisBvEvUdleeLVxQMXd1c235hhs9U47NC5eFOguP+UA7U2Yq5Aj
ARykjWEAmlWdfU0JUS56mJ7UXJRmbjV3EgKf343sPWTx6SZ/WNRmuEcgNebz0LSXZntgzj2zwFHD
MXSgSQJzAZSMwu27HY+u+EH+uMh74qkPiSsWXnEMiQYbwk0UqfCB3gxINHQXhj0xOBCLrWuMxpSf
8qaBpekkQxtvk7QALGFCKsbGQOg0MJv31HWhJQuAwFsvWeF90jQsRi6rJ5YNk9O2XgYQznWwBbkD
+2I4EliFOvEnsA9TmkQRPTil4MCiJ1YvpXmLuHELNDEpVNiOMmsiq5TaixnNkIolOti5h97DHtea
uQ+7k9K8jwxWI3nKmUsy91+6SFalJ1at/pCueILwYKQCl69Q6MMQEmhUJebKMDddfu+aSjoMXCsH
W46uLLxY4b+Vk4Oi1Fi8wjtnqugwOkttyRsCv9iNWY4UN4u3ic4QwYl10BcJxJGU2E7qK/mulCj1
ATBGW0AixYoxEWCDYEqey39JvOXxD3tEmcyxyO1mU+bw+TnNR4NFhkccqivV80hxZZ2pxOYBa6Ci
usiQsctf24PBCO1Z2x1dRFwajKEO3aqL/9Q6lsgjXPEtwov0HlikafyyjWdxrjRcgiZG7hpEABxf
3GQUEmdT2dmMLJ2lFvwDP5TJLwQYy7S7NpigEBgzav4EkgS6DLMghJMfMES+uq8JJk3YNeohI7/u
kHnsZ/gI4IwWfs2U9KrkfHsxjl50vLhhE/RRoXaIvZYAPRw71kUqO1bbaf6OKgFf+I/FfgvUQKBl
+wCJppbvcy9bhsFG5tEM/9tipH9u+jeligABYC2NvgjAQamEDynB/sYpOS2+5NZA8+twBky2E8u8
KtnDQtOo5deJep/0Z0a0s7FdjvE9pmifmJF6/55Yd9JEqdQYzxcH1gdl9O3GU5YHWESU5Bao2Wmv
RIrGImF9HaRAR5tVlP9a8VWSIt8e2d3OcrPivaGGpyvg2Ueq4fT3TGJkK3mxDE+qS2tciWfITnc0
3mLwFFS5GLO7fxG5LV6wj3EeeMEdnusLJgJQeAJ+4x9yACQKbkf8umzYLB4HXY3p4aJ5FQbIzjej
+DQEi0DBA064zQhfeXJcke1e/GtSa5NqzTrCHtjU+VuSNFiYbVgMqA9JsPF53vN0OHhj9oDHPCe8
VVMOlFJzl29+ZOvfwX31un3WvPlVjY81Q03ESsZwQNMkG4wmoArJ7K3UbRIh/erW3Yj1peabQl5u
Mbexmw9dIs8tVwJ+UPSd0ATZ3k3BWqQymNaDF2rD2Ae+XTM+6QG28PiwFqWTMblSoYUAU3Fkjqik
33oN8SAWV++qQKk14MQIVQ7DFCCEizX1p+Ji7ZSfJGTNBbaOi0URzNTxKv0fCp+cUch7bcACaS2c
n3CanevUj+Ovy+HDah250ehMLdZFHRDv9wDNTRcEFVMdbURY2HzXeBZ5ETzaM2N8mv87Ccv7CFoo
DeU19/WZIgliRRfP1646oEd2k9s5KbMF4v1ZrfyysVl7IXNzyGlwwo2q+GinpQ5QdqYFRcAJxNPD
ZVekJ9fnvU9hbxuW6msdXxlYaxzfC0syPYYCFNHsePZHlY4kV5SbTNx1nKNlu6uaP535Jdchv172
d6B4I5JGDYyYK0tjoVNBh+UKiCj8eFeIHXXgCxouWmb2fANN9EMY/SJX+ptT6RtX33P7+ONv4F11
khBCmxFs9C0VQDkGNAMI+i9EBColNGy16c7XDR3oxitwzirJDw0HjPHWi796uuAZqOOnahiteBRP
32ayG83LSJ76+N3VD4MvB2kqrmFPtVcFMcN1jEWVNU7rIQSHqWVtyXVZ2jw2MKxT66WE32Y3ItsY
5yOAfb1DjGghKCKDfKSYS1FFvgR/z64M1p3A2ZieNHEhLvlY+zeizViPnA3Os5pZboAJWlf/PKod
n9kKDQY96zHK/3wiywVWjG48xs5ngbY+ArkdnqChyFzjpn3HmHBsPH3j0UA2ssMK946kdVdgpOWg
AhewZgHLTiFA/EXZwRALZpEBkaUOiKijvbNgjY2FM4d/gX7+J4c8QV6zrdARwh6vWLJMR1WPQ8/0
Dwy/OcrfbPWRd1/aqK6V+g5xfuY7zspGU5aIjRtezR6hCr5UuL9hTZWdrUtqJ5mIdx96CJpMMkc4
3yeQBo748aiBQE5OWroOnXtl4ISDbkhsqx496/Y+9P9k98dDtlWJVw73k6nFg5vkN/QRL5hhmTZZ
DP2j3+X/hKkgwMMJmd9s59wbz77a6Xq6MvkmhaUyUiAa/VaWCnAEJBHxvkOtkg5bs/IXSQBBtwc2
dDedLxKHmOjB+JrqZDoOGW1L0vWEuuSlyU51q7NRAE+/h24xM3RUdT0l1yo3EI4XLa5/+OkU3zbT
wToDOOdGN5j0AYeSvx6Un4FsMJkzBCJSoI1PvsfCDHgYo4FGuxRAxvVXjArWmQNcY6mxivwvsOpq
uOmGn7E8671YIh40rWuFNmpUboH6RUfMYv9RaiNnCAY8BFJBzA6lJmS9+Gmbj84/Mg9uDQbS9kxS
d7ctcRv+ugbtUBxJPGTBttdBL8mI4okhfG8YQNWxdjlw8qPtpFSJTYzErHjDZ08LJP2tgfBSelvS
ntZ0k2SSrg3W69wfsRau+MbnU3p16Z5qFhddd1UAPmvme4JtwHhLGEc6+tO33izlTUX+YE5q/PLS
uswY7p2xDTpw0JIjaiMHbnyW8z1e2mRudNuAZfOg7SMINR2qPcP4UcILPVHAGC/lNmIQOg/GByHw
Jbo8J7sWOYaIPkb4ae7L+qnwuKrF3vDvgsF5Vy171DEQnwvvlzt+Bs1I5XJE5tFAsgc97BxCsS7z
UxO8Oge9wdkCTzjSt+29btdwvUTmj+ljOOADapsfwxpXEv+T/R7EO1UlE5pQm8BWZzngqvio58Fi
DJgQIZJy0KPZt04SgcIOPYdhffbTV+6sex+HY8nq5LOX6GvYoOTqKmCj0YtV2OE1JcmP0EwXi6zj
gPJ9tdy71pEspYilH7SxeW9+Ag9U2QlZ0TGZ0oLl1SddozzX9ZM0wCpCcmK+TAZMCKIYriUeAiLo
B2Rtq5LJBtPKsXuhwEQadEqZnyrdnqVl3IJ/G2BVKJfYeJK2KkgEZ9Eruu2A+ScqD769NsU6NLUD
U4NNQGCFxLge9nwVJFv24SXCLK7lnw63Yemwx0TJ1wOd5GRBpNS82frNxJ4xLRGrFq4Z7zwH05l0
pKUwso95xMMSzoiQe+H96fkz1oalwkRUR5Zg2VdCjWcUwmwmMERKD9ssI019ZzBvVTEV6jC9yX6s
cB0O/l/gHDV1oaMOKPT3AbwhCLJGcRbUyysv39rBXXN3CRqDoJh2IgB8WXRJggLZZhDbScoPMET3
T3eoL3sa9WIx+OcIrTNzzjqMocNYUGPIMUm+WjycHQVK3MSHKd4CRq2k2cS9q6a/CYe0YD4jk5vZ
80DADwP3Fbik+GQ7vyFYJ78O7AAy/VNh0E4MYZoPhxiPDJR8yt/qwCpn2SCOSFiL5zpi4vxJAOF8
cDBbYV1xYHME264s1oXzVSa/KMtmqtxxrXrE5JgF3oO1pyOc4Y/1s3Km2owI+7uPTZEUnyZ7aIzq
VZuPltshp+YqBCrMnvnjoUch29Ec5ngC7fc+/ueBP8uUSRhIO3EdeJN4sMxxMzQ/kjF+StWDD4Tp
96WC1ueRM+OJV47Zd0ruLoAH2Xi2uXO8b5K0SFWYFRTS6VS2gSFA11GbLOCzu958FOGj8i9xh2kO
dbS2qREgtfEh7T9H5VUaUEjaI3aTKN2WCFUMMjPxv7cbizdHwi32mEld8Nf5JldjOfGLs+rZcIK6
NhUN7h5OuHpUZwpx6SoQle6YhQdqSsm8xjvXypqh/MZmYUbn7HvcegDOSAgt+3WU/ubuu9s9LHcV
ay+Z38YGjXLBT9J+r2iSNO0ttD9Ufj7leKtZzVXWyaU+ddkOa/6viHcDkcSEIllYyT1HvQXtLaKf
8cQ5sPGHQr1KDj1oknKSdXLWqDD5EKLtQMoP9XrA7euZOaWByu9zE2d/WvOCHT5zMfSH5Q7cNxO3
nYNWzkfCqZ1HrEpEYM0meRSHa4FNNQppkAAsk5ssB3YYFlCCXW+uah2V96Hq8H7inCJaLbt4+Spr
82VYZJvIitYAtjYRdc/YWbBcmgNDzzniS0yPcpGqBy/51HgAeor7Ep1Wh7R8mi3oBgHngGM1qr9t
ZO0B0YiBp05/TMVG9W6R9xfy3qQoSFxfjnUF3g9HkjVxrmAFGLuc376hvkr7V2GvHhu8Fnt27T22
/ywLBDLbE2MiqNHih3S/3TlzkpVB/DyBoOu+hpSRJeeKuQLTsVxHsOGVy2E45yn1yB88DgLyCBUD
tYy5YekJOkVBLHmOlYwTzV8b+PMpPFvckRruhU0KdBg8OGPwRZo+ZLoPLeu7Mwl9bpahhpR/ujNW
dn1Ja+JrN1p6lmLtMbMDUma3N06AF8JpWkHr4aMjGDbcQ2qHFYlgFB6aAdUhAMu6fSPeaEz3dsz2
+iNFWcRaq76UnH+Wt8Mr3Br7TP3ydA5RkSxyftPNNcJ7iepLEhnlo3jwhM/UHPGYemwF4tdzFu7z
6CmUzVgIGrN113+Xxr3CNcagwVQfiYWu+QbdFPmEbZ+sjGrZ4GNdk3Ux062rS+8Qepfa+mqYgtQ8
U6zMZXr20PrF/a7NL26DsvxgKNAgukfJckZcusqaDeYfBHet/Ab1JPtn3iycbg/AxlQO+OZI0RLG
iqeQfo5zivAn5ceK14LsrcEAhAvn8OKzljaRNPjqOJMxCsh4YURfo3dU6S9jSnFn3pZPCPTEPa5Y
ueEYPMc49Ilwm42Mazxt3zubtHha5V31Br70XzugP1AvUf5VIAGBYehxEtq1sdH1lRs+G2cZMU6J
OcSH3qHy40fGmxjZ3FX6Vo+WHeJLxLhS+WndJ/NMu9nQElq0JhZEqWXG5rZY9wzJxNbEeJF/pzYH
yiHDPt7aBJ68Iptx8Rv75KBjvbyNYItre5vIoexdK1itZufcPNMRw0lfB4xIaxtz7L0J1jb1HBDj
6KIp51a9a80FzhKyyBeX02huIXhxUd5VWNhl/0vitAWupaVGDL/AN0xRDg6RSPwdgLmOYlu3PyRZ
UjNpCMHUZWeAddAUQrt/QYVTtdnKWcTrPPutXSCWOg8ChIcQBeUI04iJR4GtuP3IkS0XBLnrGLQe
bswu+UthBEzyAxqcVDlpyp/SfHa8x/CgdacGx3fVsPGM3vyMn/VdViQQem/QfRagT1Zx+0DhoOcC
TyEB4u5djsc+ugTu04hOFYUm57GkUQHVADNVkLmIQ1c/O8mCraGCXVDRr3VwgeUNFBY037GuDlHx
QZziwEPl7WuNixpvgH7LMPMIwqvWiXpwIfEi6CiuhmB1X/zL1S1kFgeqU8BW+g9zgyO8VaJtC+d3
AqI3JGcK+DkRrlQWExo2kxLsYNF+YH4DNwQV4OT0yCAg+4BU8j5k8e2AJjdJVhsl00+KJLMOV606
Rf9UONPRJlVHPM/48x37EZawmSt/bkkb1AZwGk7mHrxIbNqXUv5DSrJppbJPnI9KudesD4vuKRj3
pCcP+1pogSQgT8bpWdqyvh4/VG9v9MThBdSTWOpDhLFSMkjYjhbktE/ONoUTv+t+JDriyf2fzxHd
I7K4O/j9cjwIDwu6ociOgfcqPBxM0Wfivw98krqWLdRu2yNaY0hNAf87ES1wkzY2kCdkQ2VlEhWy
InZbyfZD+EotbSZLdn1hjOyIkGG2XXWPB6z7RywChIxHoUfzvoJw5xmrnlvd756KfpPi1eF9jYkW
G1JtE0n2oNkMHjOJNwiLofwpZx9rRZjfUa9Y6r6kyPGHz4F7xHFOUDKUkh/clGfysHnA2+pBkIrF
HIFg0EmVL+KHpf1Zw7cFm8P3GKIp9N6auWzbTUIJUxGejpG2Kh8Zi/CItX7K/VszHVNCDQz5umh+
c5TW1a4uDm0KO2YxjZwVp+HWuA75NZaHCvBGr7/QHViGzZuE4oswRr9nuPVt8tT0eJv7FFW/KArY
M9MDBf+MDApuvGjiiqnHbso6yrvvgn1Di//GCI8en5j2sEtnRagQSY+n1IAYvmfqizwFuBi+Zjbm
6DV1NPgWLQXuUvpCErPwxhoGJIjoHT8BBpB4H0kkyALYIZpfL7qCW25V1hIsZM3hoHBCKPlFow0y
2GUkU8Qw1BHILkZ7iAGDRtXdSg6JZPrFzqeAS1wir6pYKQI/n5XJ2RqeA6MB/Wo4JaMl4O/BDjeY
T8IK/otZxBkWkrUH1VmJH7Fx8vqHq5GMhqrCqrsl/qXR+Rj4u+YqXUgpln2qvHvQ7F3UrK7EAE9q
AsP3PPsIVMxl49wZ4yVwsXniuUt1+NAYnLitXDSdt8T4zizyEI/of47pZKKzf9vupGF6bJTfpgWA
sdNcLk/St2CEaUFFVONXRUvQfdlowJrqx8iuHhi+/tyTnNWo17xTQIEmSPyyZe8qOMeJwiDKKWWT
Br0P+ze/vpoy6uRPK5XwHMuvFDWFSzYG5tdco2py5ypVCrUibyDcqd49afg8bSYKarlyqn0ZHlxw
sSNNYvoiaWSEksaugY8YdpzH4owzialE7cElYFHb9LjnkJpEjXaWJCp5u6GmsEIKC6BpptIl1Qym
SyBgGGCnJHacu5FzSEOHT5GBs1xF02HVwFuk2aq7rVkns6r5nf7I2qLXZ5k8heut3P5DTMlJmIET
nYIMk9OUaqPMGUXmHXEdS2+aHh58WALts0fGK/ktYuJb8BJu/RWbi6hs50r05Ys3RHx+/uF2Z7fB
1jopsFZpdIzGdZ2cQx8dmkrffa1pHYVzhGehB4SLnp3hzIoYSzT1aJWBMDNmAwRSI30kFKwN5hEl
4Cch11F7S8S4suTaySPWRHw93rlTf6vqPgX9qeVOU4xF3QfzqHj25bffsasT24jQOjRaEv8KvpDQ
nDcw+Fn85uY7GKHR/BDRiV8JomskTk+ThrYlwoVDiwaM7mmpGn/SkRDz4ztZrCPzc8hglRMsVDzG
Vd9xTtpXn01nbw6fNi58X3mLAYr6sKQUPtA8YPtSZ3dk2p3PYKHb2MF2dF6Jc8QE2AMxGUrEAACw
OJw6Npcxk13vQI2RwO5PL2H13iCDsiyDpBW0PCh70XxCk1kbGsxXLpo8+w7LQy/oO9hmMrQHoQmo
l3aJBd9QEo3ZnnXGI6N78s21RsGvspIHhTDWh8ii7NLXdnPMrK8qpuUkhnJkpIL/HaUTs07Eddox
iHjbbJjsOIcmy/xraFlf8pJs05ryTYP03Lo/Cf8fzRYL5lhLe9otxwQQsXdwT7l1UJm3aPI2UPzl
9olHlxeBMZFNqBxwDc1HHF86BjiEuM8VjfqbFzCbXdG9DxDB4vzqZmsm4yZFKTthn9kFLsO5l0LX
YXLXE+/JvAKK3YzZhzI5/fNDU+5Zjuw0tP94qOZmtq5xPs8sok9SoCG9c3DVR0/VEVOA15W1GKg0
ctM+ukCZl/W066FALlNx6oG2rgzkNVhBqJhCGS7SyIWshLCq0NamzSisDAmCGvki22HAyjSxYp3x
RL6Bv04GnDxpXd8CSrKFo9dQwidJlOf71IfgNJRuaehAmRiH6ar1YZo6dY6xrk33ngeQuYPBO+Sm
Bt3bvnkhudyaO+SLPiM1U7f1u5XRYvnqps5VkM25xQiU1U/oTuHmxMP73iNAHOmHbGjciOyYVMT6
vpB0+knDYV+443Owq4YB9yhnXZ79tEb8VXhyP0IKCpTxKBvnLKoYg4+/tHhaK0B7bQSpGNW+7bfX
xMseTc14pW43LSM8qwCFwNYDE3NdRCcr7X/T0b25Ge6KjEFUHdVPHGk0Nm4F93u8Ja22Mn3Ksoa+
ucrEl4VCVbflmv8lj/YP7IEv0dR/ORkMZkP4Eat3pT4mouF+spmI8SmrSnfq6ZNTTeeOcSbdxzy3
lJkQMNHUDhG3006DSzZqePKmglpvlc+xQ1XmApyj+CrKelUb4aZwdEiFHp5Sd+cP2Kscz/omq2gR
R2+pO5lLzaMLnrNOrb8hvQeMj2Pv6jHzErSfZf6WJ4Dt8natq+lSN/WlnZYXiV3VIWoLJSjRodYz
r7KzMficGd4n8CRQ2+hdYs9Ck8cuFQapbhKxC7S3HLOtybjYi9OFcARi+/bLdAl8ZgB78UsO3rxf
5R4EO6x6umtxBDyUPsJvzc8Mpk1YlI+wPZmx/+Z2484PxdIiBmKh49bQ+bHlVPNaAHko+nSZcCXA
goPU2dks51Vw0l3vz53OWqPh2nrWH6baU82hqqE0GVElEjE2D1qkEZ2ibfBSkkvdUcVyG2nWvmwQ
t7dQbBnUlyLj6/AwEeFtAoyGOOkUTehhn2zx2s22EtUqUt1NwnAfw+Sp6D98PboRFzRTRYMowS3Y
t3VYtpneqAF6cHOhokPogf+bvbGVbrW3PG0He26ljfrFG/OjL8Zt6nEPFvImPFiWg7ij42fVX1OH
IkdgK2mVv3547xsUk0mF1XdcDJq+Zw7sF9XN7/0jwajyFXt/0EWuYdSu2pqQdc/mMrXr6ItcnWPh
BPRiDs3D/1EspSQvV+wH31oDA/31VONoNyalHkdcZf9gi/0eMJXELL9rn4lY0LfzNOMSziJ7Fhb1
upzKvdytri0mdmZKuee9GRahW2I8DLBp9ImO4vwVHkdzFa5DOmY2pxpJfT5i4XyrdsPK5DRXhO3M
DafDy2UunTTZ+I13yglAriKkIgV+lZ4IWVQASpfzIQPLY+uooryGncbXGqOyIK7TpY0YYEIrbH8K
EZPrGLKScCK24Ani2KwvdmFf7IX6lQbcg9iFfWIpMHRNCrke5bbxo44VpBnkWn34ViJFNuBd2o56
1T2ELZAmM3TAyTJPgDJYk4OE7dFY6AdotXTHLKar4FkyPvE4rLv4w1XDf6Lk4/Y661NjxlWSA8Ej
v+rgUAoRxfO419/5z00fjAeAe/tsFJdG994h0B/NhuAZeMTrPCSuqkSOzAYzqcJjmI7PVhtveW7d
WyvbQdPcGj0rZwPLm9J+2wbJmYpd8aWlBy1I1ilLxVDvz3aoPko9gT0KTAYKnUEAbJqjAOBmslhm
TRd4klRnHyBnWqAbYLGVoVHBSsYmijpaC35khkHU76hZE6ZOY4uDYERdIBpsoLDYqg+bEtBiBmsT
J6RUxUZRvEU90EkHZO6EFVI6EoS0zwQZTwasSjIlK8hPQwg4J+xwBWJ9QZD4Gkz0qpQ+UVF7yMZs
ubFlgXEUgfIv7SKy6tFmpN28EtU2tNVLwsq9dyFLTZeFy6ngJNvQCx+9AqeSR4JWhZT5RWIrR9US
V6rWpeXqHM7KxoKgGnz5DIFxR/Ml53u/TQFqC1BPcmmPPc6AJzpSItk4pNrqPe/LeWy3i8y0ZhoK
aQ+Siw00vDC7RRZZqwqfQGLtHTrhovLmpWtcHeOgO4wCR4otMzm2dUWLNSyTJmQ8+dej7skI5tUn
Mw2ZNlVePcppOkjCaFON1KH5qqVpC5lGQMrZREVyUCUpMbi8GrjRNJDWVBqbCVfmNnGsRQRttkkZ
/pOpk4afHinfLTPismAjMVaEP3yYLhTOypilfT/Xo5NiMb0evzwebIk2a/KJKug9Mh0or33W2cyN
tUCCxcIoZFvnle8l1p6watc1ALUymG7nnPKGS6pwVolKuUYwbRJo6ybOFiVSDqQATFT/Yfmc47y+
RVOyKv4HOaRfYfoICrHDWg7KBC886py+y76IdcFPpyjXmiG0yTa8GItj0wNQD4JDGaJ98VGEzoqQ
XUvBxEdKgjGMAaydIhjRVCLe+HhgpmGILgwsqbYYZ0NBUS3gxM+stiQgBVUzfsOFZ5cvxcMS70vV
IsL0HRvyWyHQe9YWpUxzD7j5U88CF6q573Vp/OuESx5IWWLFUDZ9b8xQzmBVH2n+ssnDDk6eV5pK
XSVX5uSwzTIbWyryVIfLN0pesuoOXRVuOX8GaX7mMDlBKhAXNy5wOrJxYdxGv1jK4lXBdQ+I/8i4
owRNKzTHVUXcm1qxWDaKTcB+r6QqIcNrVfgPRfunasFCKgrkG2JEWrnWGfcL1XzydR9GzFaIPZDd
QvDN3cdEAiBKZ1GKX1gA1iwt6WtINiM8+z31w2WbswMyC8GAhqmwLfakaxyS2iBaMp4ZQf/PJWJG
IUBn7iBu8Agt+I+j81iOHNeC6BcxggYAwa3KV0klbzcMaaSm9wYkv/4dvu1ET7dURQLXZJ7EoshX
EkHMML717BlwvDkVjz0y3pEpRPEIRjadCZIGrP/fUOlQ9OfhVTkNAI/g6LngnlnHZ8m5W7qzza/X
G/8+7DHfzMXjsJhzRoxNknX7XtmMQvDQQnBxJuc9Ak6j+O7aoD426fJq5vI8QBSpl2wX6f59kprw
gp4BlU/t/uCgaFA90UMRwceRdXCmFEFPcQjdEEVFeLSC8tj02dNoz7eIzk4o/VFWZ2fgI1eq142c
0VEmmfiY3fa9YOPvOlwJrvOfbl87dL/DkP83k3g4I7JI3JQlNTQtv34NkOySpekgdm+QLWHr6lks
pQOdl+Cl0C72X5geORmrwLyQT8NjZR2ds+sJy+QdN9FtmpBWAakxzwmn8QibmbzhNXYoQMSIJxu1
I94T9z4s6JxnzbRMaaozp1vDi/0Uio0EzzUsljw4HjrtunJfbVLcTrhif6Mm13u7Dy0ONPeEXR07
IR7VnQI4fgrTYl9C7fJKADcc0UVdfE8eWP3GhJ+JDD/dNj7WLa2cnyOxSaDFbUnODLF5ue4xjSIf
xkH7bGflaxYi6Sni9BiOHKIdzOslnTIgvy7gfrqQjWlpheNY3feeJXeji4IRC+Os1yCrlRGWWvFJ
Twyi7QASK3w+cDTu8IJuzNot5Xh26IdjqlmzqkJsJIrRCkypfK4BXEeJIim3G6q9DGtnS7LfOVzs
TxJqSQyoiAmycCndNBTIS1BCnO5pO4YYhZvC39raY8jP4H1NTnM3ue3jRBDDvvYrvU4DnmTP7yuD
EyKjC1DqQ0f0SNtUkhbPAUzqAiBC9lDgLRRbZ61Y1EodXtDU7EfBrN2bfJAAxcmI7HlxuQyQ1h6W
pjpF0jr1zspAsd8bdAs69NEKSNZj0CYJWp1RyPjpPvGH/RQiFmtdbnLpY/Faz6skf+znADhYl5Nk
BTNKwgMrZf8TR8TPB2537OzoLrN/F0UAaSLfGvpcpyS6UzdfVia2iFK3pZxfXJG89bE6BSo4KrJ2
87m4R25E90pRIXDI+GAhGY4CEEk6pifr4cbGh0eJzxCNhhPVXNrdERcBUcvPU9be9T1967y+IIVc
lybbqEwfWwcjHUGpatv3OOnM/CcCwTsYe2+Lm5EYNxUXTHMnLykelig9yDG+KilOvhu+Tdjjy8X5
F87qVxMNeDd7fNfaG+5Y/eycmZIita3t4s3kdfUYeRqfjrxN+PrJWbiI1A0YcFq3sg5RtTFnaeWa
EmkTfRsFLNfCud9NcxluIPHAVW6Sdzl4r7I067iLJK9w+fKLaCey+FLSPt2UXrLcTJP1mITjIxfg
m9vEvNNJvgsFdvR5Gt86Bsm1YfhcYXWY885+XZ3J86DXzGizqy2z9YCgyjE9jDgHaegRbZLiTKTp
loiNjyJF2BJMzE66BSWgbzNuHudzV5cv7YTEIgvEIRsQ0Y/CajcpbzA0zQSBL01N3PJqLB4gSMVN
kcw4M0qBiM5P7uciORbsXlzHxZXDxxX47ieO+FPrxW9BllzMZF+gVz8iurxaBYsBsLc3ulvRsiwZ
6xwUTBQAjBb/Rjd/jKBC2fH0QeYjmnlUf2nSXULl3dP+Pnma8mtBjjcr589pkZ2HxUmq8qgc5rgR
IWDLlL0CiqTLROiDgi0bxLmeEBXCv0gQl+OhOPt2xqjV/CZu5J2LllnEOKPL8zsqUWQyAQYOAXSl
cSKi2D0sUG26ClmfRItzSM3/Akc8N0m9l0MkkV4Du2uR+ca6QnFVEYyaP/QJ3EFBQ5p5tEYIf0FE
Ur9EO0kASSDzW2cEzIqyuuyL28auT9Sv2DmDY5hZ+2jSxak0/U89NcCc4Xt4X4Xn/M4DeIS8v+VK
JaeJp8UBl0eGNwOnOMM84oDcS8KAfC3kYQjldXRUKR7yuNesArqEY94VjXWv4T/lOcPC0oWmL7r9
Mk1Qbc130oOOrJrxV/j1Q4l9DMy2GtAMFZK7SNq3fUd6E7aha4TyM66JZnIFwlabMZBLeyx1czKx
uTbN9NVjvWkF7nTpAGuy5/Q02nTOk9HXYJDorwz2DWc7sX9c+Kx9a0ZhGBBu5sUm3DlDUIP3A0Uh
puIpVO3H4vi8dTFA0MmOPmcvqsH25miaveikYutiNTkD0EgD0uxfZzKfTuGymi4KMn/NyNDESW3a
UPGkxfQu3eWiDbM3x0iSK+YT+eWAt0j9svGZ9bDchsm5HeGeHYGUeVwM7JZ8WllPoGbGrBBhi7AQ
Qw3sGETt4gsCcdtqDBlr1Rmn9XPYVscZfXdXAn7I4M8xAtK7bpXoAlEE/233v6TEsHaNcrOdVLGj
R3pQbcuqEKJTh5+tyuNjqYChlBybfQTBkH+K5S9e5iWLzqnMfzrX3CnENGK26DDpFTaR6nbCNx+x
i7LWQ0TL8tSUdCDaAT6sqexDekVUN8RRytg5Nm3yYGX8Fe1A21KI+rWpCzwfATw1wgHxuaE546YL
2bQGwfIwiSZ44zzsUZmSmxTYOUYVj1V0NrRbfIbMKaw02GaeYYzJ319MBoksm25vzIIN6V98EwUz
v0QX9m5w8qfCdpfD6FvXKi4u0VQcxqChrV21+PrJS//SDjtiJKyMjAJE+24YHtwMRZbp961bnbs2
hc9Bf433fJ8N0z87JfkJ4RuDXSTMdbTTxJWzLW5RniA372Vv3TZu+5cpUlfyiN6PaeS+Gsb3YM7Q
+WfVAYbBvGEWIs6VV/ANs05Zi9ngHILzaFOMx1qlryUSmqDCJDwByV1pD77fA+ZisKcIfBq8o6ms
5RwNAdFW2W1gEOUa6FLsnurhEjTiaSit7xgJjFN7zzarDdtj2smdXh9NKd75zJ6ihOVCNX3XbdoS
X1PDEZ3NwevUubdCkl+sbdgiY0Xiu1F294n7lNa7PE2uohgtHqg7986A9afVa9i9tkIWjmqzTFih
25HJRLvLIvcV2gvZbUPh7FrVvtVVAcFI/XkiuaLo2OaC/7WC1JROJJ4TKAeGaXTJBC9Hue8sxbS1
n/bBiCBfjm+VbEDdeo91idPLqW6lT+XizYa627z0sX2YJHmAM3KVVeuESdHe2BPwk4Dk7Xp4ZN19
dEs6yiziPXJb6BR0YzgA3p0SIRKBT2yF7muqriqzv2NR90c+RXvrxIs5pWXyPaY9DuMWTfbgcX2h
3hhm99aeJ+I15rNnQPQHbKkD7JQ46vvAue0KRO+jNL92G5xah3cjIp7Gy3nEYkyqPkq5GXvUZO5h
mn1ZpbhM9nxO0iK8Qb+N4q4tn3Ifi1nKVJ1wL8pu/Nhq/GxThccymxmRLxDIa1zSgJYbvDeYCHcz
edTuON7nAKVFMwMTbapz2gbvBC54zPoQaGZZfwk49m7qAXS+u3DQK8w5o2XeWpnvl5FPYQxgtOmj
D++gBbRjOcyiJFnekZt+8R5+5m2F57FGvgnmOBuwZS0Lhi3jsW3J2o4vkPJ9qr0r3L2/1MRXP3Pv
/VY/5hkRkSj7DBTVGzDDCAKm6SHsBuTlafxMQTqjN17Nh/qPHvBLDSEVbuN9UxajZVKob5K9Tqan
aCg+ssF9Iz3jq6sGrMyqRDGBmiuaJyCb2HkkTfqo+7vIuF9pEVzjpWKSHoPKp542o7u1Q3T+3dxh
LpFmBLeUMGqedx4FPlKxHRHhIEoc4KMob+yIlCdEEJASRtwchfubjA0pqVr8l9CQHvp8rSkIU7lG
i3tvlpJosJxFiF318QVloNjAb7uzkUFwYsevRUkx17sLtjbL9W8Lxhm3NjsKBmAevq21RWmLbiM8
ZyMtdgZW4+ttslDM1+s22+4QfWjUZVGLfMUOMCEtchYsgCskwkGeru6uiM0VEX3egleP2qZzGex2
FfZ2228MCHUU7QElFAuHbAheI97MHWDG9CaIohkgyfjQ6faBxeg31f25MwPUo4qNUNh1DJmc5qHE
djnTjwvskBu6/K8I8rbfYXBtCe2+WZgVb6uyv7RF9qkJocuW4RUlFkaUuPkXB+jq7AnFtjehNCV3
CssvnMZ2fOrS7sN3celYLVkK5amv+nvJGqDugicbHlbXIU6k5jSRibHg5P+NofOAInxXM/Nq7f6S
YbGGGPsZ2P1+iOO7LLUeVLPas5PnII/2IdzM2cGuVyHDM+VZWz76VGtPS/VboQwbVXWX9+KvJu4O
88KT5Y/HGtuyO3Uvee+g2mCFZhGW207x1lEhTxgTtTiBcEgCRQVE0IDP0ETTJqF1B5SoOA0xB1Ym
uGnayaHBQ73LkvJEBh1b63z6pjTezcC9EEmBEpyiq5VDpV0a7Dh1XZ7izOBhZhbchOifqaFQkTET
TYlJhJnlpf1nDp3DrsavBUJ+tEoXraA61Z6PHU48uDrd1Wb5cqx+1/AQrTOWn2y0CD0J2F8qQVMz
dF8jGMGbzi2tk2WHGP0Jgr+RXkYD2NKkxNn8aXzD+tftnuTYHfSkv4aU6XaiyNjxlyvs8yeT1xxC
AR/BqH+nbjna2voJCuPdYpbC7lKfSwtfis783yZvusu0mAM+eUTn9t5lrS1zxzpgtW224+BByx3l
f8FcLNdF+SidvX63FBUXCrDEEHZaUaT/TT2rRlM9lEa8EqUOaWCEJD23NlRVj8abCLebNBjsDVnD
VLcEq5zwi0uOcwuELr7noxMMP5Xr11fF97XXGmX6AnMOGzVI+MAxiB/a8zIV901OQFPLWV7VgnHL
+I8UI7mtc8zKWcpiC80/wpMG1WsKUWmBSljb2Y8i/hcV+GSfsz7UWOPQf7h5zMyy75D/502iD6nx
vXOTNSyJYvlgw6eiA2MWnkQVFYCewSYRlmHa+UrO1Rs2JIRc3s/QcHUWBUgmCfECHyfaBVlWlPPu
vV0zCxvIEomQvWDsJgmy8LZ1g4Guspu7uA/PQkf/tJcSnOrs+wQgx0IYpzddcmLsN0nBLsj1u+8h
CDkl0LSzma3tndvRc/gRWntSK38jCeQ067/BuaHR7a5C9cSB6EfoCIewbn8s7F/5BDms4oJKFnLG
2mQ+BV6EALDY+0x0wd1TC2FqQVaBjBrVa6GaU5dR9SJGu1VVcuuV8/0wmN9Kz9cBzS5k9LM7csOs
y8R6xeN4zQshjLD73YNiYJzJnv32cuy7X2nyxymZWT4oQjdsxtQ3rjvAcCgW5JJKJctLBLeaVflA
amxHBpWOcEoyYcXLPfzzF6LXtopHBwA8QpO4Wu1vCbYWPJEF6J7tnIQsQRH/1wzaSaWIYsAz8864
MbbzikSVYf4PNPElDsuUacrf1JbRQWX9iApkOtvt8F47AUVJU7wABUciFTYfZIc+twlonCy9MP56
IDtr4zk9iJT0LO3q260gqMT1rhS8uaNde6wuDV5Kt80uGjFbN4ttOyLIs8prY34gNGN2IfQztG6t
NRycQOGboKjf04gRc5Yt4ynvwKk4GRERbkhMpkgi7ybtENcFSz8/tnGFw7WJh01ns7GTSFC6CLal
7m/NNB8EVqemTH8Gge2HNfW1GAvc/RPAPsd6mFYHfmC5NsO2nMc3+x1XH2g38WcEkkm7D6gCMKUH
yoGmLzQu+xHEykohmUDb9GFwyIr+Ekoq5cS7SeAxtmJ6C2rMvPPETkEQuGMWW6CXoDCzrHfiKQ+A
iSkrmfAxmQjwedc4TLtodbdGOz81e2qzmwwrhYlQK8XJbSAns2n7ErpdxbhjwHo1cGhMRf1dj4Vh
pkTAgxmebQ0bsgyoIOl0ckMIbPLRtaAQiO6l9KQ/IcDyhmQpNqk5cach8TQDyauK/9A08BOEckH9
2I8Ba/V5Jl9rivnUE1YDWnBAleUE/SdxHr2MOEo6u2dc7zi+FB5ybyq620K2V+J6hmOn3dvZQ0od
LPCLlILzW4/9sQsxZI9iKyJwj6R0+WgkYlwlUVax7ATBKBQhfi2nJogzthMBapWA85zfpkEAmbgz
1CdnPxDwMXCYRwVEkrJ4rkOcXL3uPlsfsU2ZEHpu2t+QcxKKuncME2KJdIpoxrHGj4oxX+qJu2QK
npt+/DGz/GPochgazsWojd+GlKPZz2GxFzofsJiO+XvclfYuH5W/tbIu+q8xgmdwGF7yzH4lWnRk
7Ixc10WxmKku2Em0jXKJnT0J3IRjpP67p/zxJp5S51HhlJJYby/sZkgl9kEwVUAnA4B8YZ09xMhZ
kGfXx3YdErQoDPPAeRjn6tFwlQkPLTCT3B3Ha7IPEqb5aYjwHMtU3X8FnET0EWg7xxmsBUrLsp9y
9JdEFZqU6RFZGzJm/ROveYFbNVDw2NEAkUJvOoTEkgOdguLcZXDmAhAUUY4WyRPpjl0cXWxNNoG3
Tj/RHriDC8aTI9zlukITBF/5Qgwqq+aAfNxyWsV/Bdyu8kQrd4iRz4ty2S/sYWOzvKFl4WQkZsmo
Jyq+kHwfBxWEeih8FhVOgiEXJ2zP/DWw9gH0iQp9SsiZcFPPzV/pxNdaZZ9OuqCZ8kIkWCQvlZpw
uyJj6NfeupiCyb7ygCUuO3LHHkwTHsYmOochBxpsyBvRcYz4bsMExCt3PPQPJW7usmeWE4OKDKZz
HiAaWbL2IsLhaZlwPvkBS+qq9H+LokEhog5TWTxI+SLQd9EbHiYSGjIHQAHSjoWgGSfu2d3TP9hx
E+2miI+1R3sjgLdk+CZnDAjeIo+2l26FyMXRspmOhGCIohhPC6MFjHlwQgtqtBKYg/HfmgL5Y4/V
zSSY2+Bk9CJ77xb1X+cnB8umbp0FQ/zZa9NTpX6dVO6TcDh4IbYSrTQ8jewaJPMTYor7OB3uCS3k
O2lRDYBIOIqa66WTzm1aMxYDt/Mqi3lbe859g2NHRtnBZnuSamJtWvsTXzexYsFrjoyqxCJWOM7W
8FildbpNDJq1Oni0M4tnmBWjHAjH+sJldZLrpENP0CgqwEYJlI2Z6Ayz8YOB4R0lEor/AvCzDX/S
ODRN4/9n4BmpRO2+aZJ9BYF7kSzi+HtKdInhqO/4OE8NYUZmZCDqg/QBZ9me45bnw2euNXN+mqhj
kJd6vFwM2UIrva2pgDA06Z9pHoh5NBFNuHDf2gnxtt30r6omuN34F9WJnzTF8paSH6SXk2gB2oGP
LFG8QhR+a0syGFIyRjIFgLCSe3ce4NI3/1JdH2ulSMqhwuntD+E81Qwp2lUKiIq718EbGpEb5fId
RuQMmuJCsvKeyfVmXNy7PB0e0pLEQlcRMc73SPuNfhItixty2qh1866itRYnQDzryq9mHd2sxaJv
rdTsEGuIdo+e72FUL6I7lyw8r6vuXHw6Eaegpe27nucvjpKd1MuReGEHeD3OzOinhsA/5+piwxK2
MrWdYFo0Kn+fbA9cwbibmWyCdqJRBgscWZ91HVxVGW8zINMk6LnHKmgwgemnIkjyjUxZEsiWmCln
6SZQFzGoIPt9ildHWRj9JEP9LYcUgi+kWqqDq4aCEM1oiKxS7oninllS416DBAXDGnhcvU8gaoiG
qTfJbFOE5ZIZgRZoIys0lECOnkcaUlhMV4c5ch+9jDA2UducAJM+QIt+G1GF1bk+NWxPDeXiJrTf
xUAQK16fFC5S3OpjS8LI0tbEng39fQAoA0HXvyjssLWCXkG4pGIcBBPZ4rKkGZ7mTYbhHSMk1Jww
+lUGI2YuctRJuAyyuHzqFTm/Ul6BmBJZkXwPNW1y33+MZYQckz9NEBZDRIi3zGa7XYkZGlDB3Gym
JYX8hmq9zO+mnNWf7w9o+tX6c2K/kzV5vQUrTWKctWZakLH3I+tn1GAw0Ih0CTOlQSHpCkLUwdJ+
9lIk20xIWA8T4wA6L2j2Ju/f4HEj/iWSS9U9ieKjez94ln0SKwgxb0jAG3hVEMm9l2kC9aExkzi7
0kbu56E4c7rwnu4WSKf90A31xyzhTzO98dkSE7JD2PgRBdouY2K5IYl4QhVtP5Vu9Q/pGaRN1OOG
KMit8PCbxZP7X8p8jS4juqQR6U6Er2109n/ZOsGDnodsd+rn/kIU0J1Y+t8wXI3xzWda/MTGPSbq
s1rfmZr114DikOUQufe7FZBUOQaxc37rQ8TrcZKLbJct8k+57ibsJYGL7C8UksIVVTIJ796CMGKC
5aJMulnUbysRkifsH8BG+AGxCYSrRbZ917BtT+rs7GSEzdjJHVt6yfFFSoUtnAvTnGVjTd4xCBG6
SknXGpGfUNwtqG/BfxG249owQAC+QI6hinp3m8tI1FvSdevXidCwsB4N+yCIa0i2vEi9eexmCsCJ
lZufUV1w/AT1g1qHHsXCmLqVa6Bd/9T1qMz6dRr+K+fxI0JYSN7RXi9cNQgrbQmrwMswozvhozcN
R0kgll39qzp1DFL2367/Ucz9B1jUTaFhG1gWXsxxtp48O36qmFv64VtCpBdWfL14DxPza45xhhu0
UBkxxl3xUAYYNMggTftmGyOUUe3yVkEjtx3/d6rbGy8Ir+QWrmSuxTWHFIMF6qFNiOqGRlQ5zKpf
fC3Ok/VaL1iL+NiYiTntF8s8pFPuXpX5ZnTxWahuL/O3SKVQoTgvez87+MQcKkYUSVRv3ZzNm2qP
jp7KXZpjBgsA/JfjOG/GHKC37dq3aZGd8zD9j+UwQcPNM05oZDTIwsAod8MMgXDcd7r5KFnEap9V
ac06odbLPmjHUxL/Y7cDH0/e58u4z71Zrw/zRoXlvk8/Q+daIntJFeC7BII64J6in3f2+GRxRZi6
oF6ZiO+GLBDJr4LLtclDgmuWn25ZKe7O+Kjwl/Y28nmmSlfI5BXKYsoT7RWgvz3nFgXJ1VmxqTNt
6pYV/bft2y9Wv+J8wFE4gu+nm4vvKl8OSQmGCHdBUOGgogmjrztA992B/eJ/RbvdpKG3AauLuZuY
PMQiN3nwz0XFziTgp51x/SZ6K9KRFq+59zpIJ21Ing7qblHvMROy+G+sd3tszUb46GmCPmQk0elb
l6EREJBfOyTqRzbEUSnI+AzNJwstJcvYTZljFNW07VJGn47v3VnRcF3K7FmTab0maYH0lc29iap/
UROzmilGpGEhrVGrPGe3KDowBvm0/yTl7Gg1/G0SOsHNSLJDr/s9TR/DcEI/bXmvwJD53cLaJ21P
A1eQsuGVaUZc6F+b5n4xzVuUozbIJ/0vc4VzkLJPXlGakLM8hNMJSFR0jJqQbBrLJAckVOGdANyC
xn54Ik+WRQ4A7k3jUJ/1DUQwR7I5KXzqeFqn9KJTs5srS13mpr+Lp3AEDkbSFROYX72+IIODNaJj
ObthQubtMKyR3AJ76jZh/HTHTddtOh3eu+UcAzxGS2QK3IUsOA3r9jY7hlQHGzsRhtkmklm0MYOF
XkChzJrHVz+A7dTaETgWqcZbt0N6r20EeWmP1nxYm5JWwHtip+YdRVEhBWyd6YDZB0moCKI7r8Pd
3lKhb/vBx3VIqB4c6+Iv9VPym6bs0WGMswUqHm3S2X+zQNoNiOde7akUbKcCeRvTnIWx49zq1TdN
ZtVwEHy9mype1K7zUBegU+iRFOnupPLha2oM7jBXYghxUjyc2q/H07JUw17XXXc3m/F7GAEOuAhi
3q1iqWFuojQNSFrNE7Tj/gBZzpexOTSWse69SJR7PPwsX0IyuOq5BIDSTIy2GW/cDD69khxWZpoV
B9AV3enSdc1balmIEQrg+h2NzwcdOHHxuf6l2amPgyggjkW2D+q2C5H+2MxQJBJPa1bHESoRAJxK
kErVMgzvMr+6TjWGi9wQNBL3Ij56tfOSOlh+JK7vbZzOuNWQU5Bb7eyZaO/RXL6lDp6jYvRBhuvu
WcjMMNkbFBrNwXCTooZoOwWaxomCZ64LbyuTbN5Gie5BkdSgGzKG5q3Q5hwXEuXKgK8mi3npvBU1
kZM4t97yHiNXVj9GGAHDnWoiiDg6Y5ExOMWYckR5dBN4JjyEHZcZnHUPBAxbLMJceGD8HFlVF05M
9uPdgkred6xLOHSXOHbSV89HT+6IGukuOsFBI6pQyvXPmr3CHBNMn1vUMo3b6WvkdIz5HWTwsfpz
kpwa3dong53sk7nA9gu0G2Vqi1tCRKwkuxgVnPls7fZJLr9oMXeVJnUaxxErJMz1KIObxT6PRLtn
I/7vOiAhuExfoi45pzMDdIpEu5/Oaa0RCk13jqYDVUVWADCzN0J4fIQNikJuy4EIVQLELRW8jUF4
CIC51HinCgCMOZTWMM+vImnQuQyoZeInT+iNDNgxmQS/nqTvkVxppLodjOo+A+V91dr7M8N4Ser5
JSs53RCnQcJIT0T51dsyUnsXJTRA5/KUsAfTLHjzkZrNWyb846O7mRKR7yQG2JsZ1ltoqf9G0tWR
pRGRx5HdgmAcBlaSY2V9s2bXWxcAiutFd2xMX2XIXLLzvp2Sp8EX7c5vJxgO+q9fIDf3S/6OPGJT
RxA9m+5z6RSF7Iok6dNrHlQPQW9WXxkF/JgTHdip9zRGMDL6yJfwlN7YNrM+vxaPjA8+YwOGLf0p
kmjfU2ipWT1HVvUMd27LVPtHclvWBAsad0zPuYzdE80vNVyy7Odxqm5Mm39bOCHbClgmYW/3xQDj
gwlq2cNjtgrrOsTix0RszbvxOVXM8F3z6MW49lT732zEp0a0xO59Mw2oMZY0vM1JMeICPMWIWirP
pxMqd3MJWK/GHjMl+6EOgYUuz1kzHhfkk/jX6Ab9p2xeM74nZmNl0zKDZaURjiCpSEQke0KvlHwa
gxmU0gI8jbqBPLq3JU2P5H+iKUOZX+t3zRSeUEAMHZ7TkIaSedcs/SAye2FpZQseOBPglRiq/NKx
gNs71N+8FAJeIubZ/ioGfFAqVgH72CR6QWJGUdOixi260oJE0tBIQKfhgkkMM7sxDO4D30wvo1cS
6Gga9ewTDnUnWajctRq8hFiD6wkftC59O/dHnCzTp46IM+xF3hPRBR4MPi3IuQLEaBzVRHQH81fn
ef1dkIJGWzTKi170bIVqj4B4eyhoVxaK4EmiI3SD/pj3c3yoTcEAY4jhbdMtL8di4O4ajdffxk39
F7QRhTmCw4NLoAhD7KUCGCYLcpqp4hesEMoVVz+M/iDWP0XBteroIobR+XB7oCVo5bCNScvhhIrt
i5Uw8msimhKb8RIW20pl/Aa++mWOGwCqq8YHqxLVcZk8BQGbmDWENZ9WV5V7pzWP8Rx4lzR0i3Nj
+Rw5dcGAGBp9S5CFr7PnaHYkksvl1KfJdmBeihGUd3jum6eoKQ4O2+ww9F+LyuEpZKSXgmQhuUE3
9g+hILdjoL+UO9Nd98RgxemyG0r/rXIQ+izFpUWW6+XdbcXCsIs1Zp3kgq/jJGn3ahCPoFovfpfu
SIfi5pDbgZSbktES58ROZVwDFl8o//TOjM2hFA7c0+HFseKvgrAzKkPqvEoMT7mbP+WL8+Jga+kq
fe0MgF523apEhOKHD9ohwZ5dQk/VnYykx2QlQwSfoivDHcyBfshs/+gb+S9Q2TOZNVubJWRDjQa3
e5c3BJqTFoIW5KMJ9aGyFzLFrEd6baZ8mpu6UrwDkQFmU7OvFIEaYYOUW4clYOSYQ5HxwyaSgjTC
a8CC35N7bpCvuSYLbQzyI3nvTwEO2Q2ie8muSVwtuRyjdvzNen4OTDZF4762GRwr0i5/rJWaVbGk
60dzb00ljD3YPSrY9WsKNXXivpMk+JCPwMqTWklQfvvHRHOrjWwj7ITHyMKlWM3OjxhNiT/5rycz
RzXo2Aw8wK8IpViEDJ3W8jxJ/2js+oMNz1H48adYkETGTDstGznbEr9VgnaO/IQ9ZxynnUxZaPa3
1CvP3VQ+1OFqQHT+C1K8RQF80iEqd52Yf2y29WqNtiik3rsc3CT0PeN/2i0WNr6IGNGEBAmOVEui
ccz0Jc/7LZCT1zJ2whXl/eTxGjO+Eul3JogiZxu9wSmx9ypj0FrNT2v68YQM7MgmhrAtm+LD/hQp
oQxNnFN0y9UNtMPpg9kfdPKYY02IFviic54B0yn+UOPfkW917NELE4ABpY0pp2dZDvJq530CJ72B
CXLrDGsefWXtvaLfagbYgBsIUVkrfaLuYTlNOF4MngqrQ0KcpS9hYd6WYv5WEZtgcDfupjYToogy
21RSHgIwgDdTMfCG5+fEse7yBcOmyDB5x3um5ocaeIKFylCjN9uNBV1KCPMWMuVc93siEjScCYf3
PJs/XPRE47Iby0OevLExW7uR6To0X4OkzQE3CcS3Zw3nKO9A5N4+sm8ngH7o6Hl57Q8FKTpm/KH7
+asiIqu0qlNLc+zk52CAcqC3qe/8phxzymT33ujdl86lHp6mcQaSZud7FfvXNdzCHdAf+g1G57Vb
PNjGPg+2/qrn3zJCjUjYTwoQOBh3Vrz82vKQ9NaWWOdd0j4uqmpBUBB6jdxPdig3NKXpZqYFSuv7
hd1Zi7eA+a2YSDhy3M+wf5lSGkf5POfWiRaDxRoOQky6z274X4pW3h754NswAYno3He0geOAXFqe
kTauCR6Mo9xPyIVWteZR3BDldyBWDYA9VhIHPRWIwQQ0RXVImPi2UKunBTn5c2XLT8yuN/8j7Uya
5EaSLP1XSupckMG+jEzPwR2+BWOPYDDIC4Qr9n3Hr5/PsqSSHiDGkck6dEtLsyrUzUyhZqr69D3d
hiGbGWMvyKmfw5ENlHcTMZzlU8/V0NJInhLN3zKDzXefFGBYUD2JteAz89xWDe2TEELJs3cF0GUf
WZwkMD7XYJIUWXadAQQYP6lk3vDGMsBcPXZI3MTUGkuYdsYcTDs43FQJXAe+myYQY2TYmqxD0BYw
pgxX5VieKss/BnFwMHU6WzwCS8rp1Dso124UAzqrY05XKzHlEzJ2kUVHZZh2MiT/GzkzniMiio+i
RWDcWa3n+sqPtC83Af4X0zP2GO/n0zEe7d5+VPyvMqrNjvdoQ1kzeOibMd9DIAYX1p86+CpbUibo
oNOKd+x4jPuvMiD4gipWAANJhpzIeFWib9XIFqTLTvY1htlbJkED3naQVOlG5WbP7f6h6gSYyj7y
5zVmLaKPMJI+q+N1ysl62XVJCy8YFEYr6LKhI1I2SMWCZGBgVXlBJpn/q9p1+nPMZmbRY+09ANBo
a8ZSATaN6g3g0U8SFCvc3kgBVvsqgH0JdiqzeWHOchPAJ6ky+yl9tAzA4B+1rL0KtA/UuLz+EyCk
d32B+3/UZKYm1fRJpRQUMx8K9enVVFXAOW7NiicFCr+bnmqP4Xync3OnIzoSSifRLCsQJDQgiSLn
gZ+rYaK0AzczAGDJGwY29a9mJzjDLeJO74scHCgbmZgES6lMkwHaj3QQ+S3g0Lj6UiYvHUg+hRkE
SbmhSPe+7TT6FF/a4R4crhzxDIf/bTKCl75Vmfxlhkilcf95lP1tC1EXhY7UDdA3oylJJ/gV8g83
BFaELudJ4g5TUon6/8EDZGPBvSoTbJCIl2GHq8xryK7EpL8Oj8sEPjlU7j0FZmp/2EnhXQ21Rcdw
JPPpnaHfGEyB5f6truKy1QebzAm/L6v0molepmt5tu47sqpNJvNQACISlMZDWHhIgFTX0Qj7ncIL
zjjmw2sk3ZRZ8Ork19KIblx2SswJUT6WQAGgZ1wlQ/Gk1J86Pkh57K/tSUCUb6kPMGj5nEstyeaT
n1236YeCQT4alnsGlxDdid0m+TQYt2Fn7ELUHzLZpjjbQzs07fssda3hqLTUfMx3JQwGkKY4pGMU
uk+hLT071L0ofiECHW7r+D5PpU86ZbjGCn50UsOQWnpHdPgwJeBheNFYMcVCOi1tCvRwoLHc8Eyl
MNoBsvEqGBSAGQ+kznYrRkScF31Aqp2RV2RmvviMLVWwsyqtdhU6HreysZG6Ow8KQZubbGJmVm3v
B+leCr8CBnFzoY40ICj2TulhiDD971kqnTz6P5bfuxKQwTZ5lPL41uy12ymlhZ18KDXtQ1kXNzHj
O2HzagYAOa3oZCE+OTAKWqgUzODcTOx7mDwhJShe867byepBBlszkZcJ0iALyjVTTb4pKHQV0JDY
4M9NBAGsGmg/JHvQi0nQPcGgg3Qc6GhkI+vgSrOtV1+DsNrcKfXnkUxzojSkevaumaRDTzMq4W9P
JGN/0CvJzGll1EBb6kUdBXBeKVUOteO7svwo17cqkOCWDiwFYHv44ststRiCK9p9BmpCBkfJaefs
5ljDiwuCRJYgotf0Z4B3ricnH/0exEYK43wKwL1p7yiYQeTwXElPfd2QyD/JAsVnOjWdnAxwcght
gZK/ICeyi2TYGD7F5jcNz2za9NpO3xeQPQOBYprcpmkNN58vgaFJXI9qWhp+aNV7+iCMs2pbDVwi
Xyd1hXdFBl4oAIPl7Yv+yiIuQHy4Rbw8LmzmtmOibkB1k7+QoBM6jJ9gSRLEOrHiPDuyf0p0/vtF
cEX5dTv579TuA6ozuw7V+ZZGXx1CtsOxjWl/F6A86pS7VFfv++FUO1dTeq2qGEH5FE6KtLmTaMgG
1I1lC0QVkXdktHdsEbghS437B8YocV6IuuJpp2afZH5gMYI99o+dTFcCCvSa11nfWO/KrHkdANV5
xSeLic0hvGlleAOBU4PnNNP+K6pLvLaZ+7Z/GNJV15u436dR+YQ8JLSgV5WYXraKgwQTox4hZpoN
TOTKqOQdKr3YDsptXlLzFcgoJF/5Ao6y86yYxXU+MZ8+3dswinnBe5qvuxZe0ZEvLzPKR5k0xssg
zwfz5pfI5WTEj3i87gIGfiEWVaLvfdS8jsxLbnxQqY6HyGtESx0UgULfzkPN/FWS4NyXYYqCa8n4
nLYgosA2Tcp7zyvvkbSE30Q89JhDQGDKuFYov7Xxq8E1ypt4ryFqyxBCMMFt+UPg6TT7KoOUQ6mf
YIOGP+nZLsID9RPPvkugmA6cK9lDVIExPF1UT3r9xkFQrQRLWhnAMdrwXWUn7ygdJMRmK0BtKYZQ
d3iKlC/IbBb+e4M8Laeg1ofjba1+SGCxL0f1IGm3LWlFDwCfDrOA4x6l6Es43I81MxzBVyo7kGT1
1ynIf7pd8L5Q4FUn1w4TKvnmXht5qMHeMd2l6kekztEy2DcN8h+IURTDKYYAT69UQExgW9JbiIeP
WQBtBqjmTrFdyeeOCx/RDGLYmekiO8Q1BdzkuqhenXovc8VTm/EMWSAUmW/IGNkpRzTJYWTNErRy
MldzyD8yQE9cyKXtPXH57BPLA+y7h8RsP+jxoYZyh5zdb6Mb+suHmKEdM/gsKR9M24YX58vQfy4g
Hm2rZ5MB6cRzdmoBXwmfUkmhnKlq06DQ9wGZuv0U3vhqd6Swe0yyR9SC2I3yITAY31BeMz6UgSH8
kSkq0tCrsDyF9OR0/ZThJgPCqUHXojHUXzcmyrPlB097YeLmW19bL31uvQdnQNcaXGVCNxgBvIAy
k1w9JSYE12m0Y0at5MtjaJW0tx8gD5KB0niPTnEXJsV9Z5jQbDDYKJO+TkF8D7U5uT5y0Z0FTy2g
ALXaZeKlAfmaw8yndoDSBIxE882UHwuQKqUFWgrgmgp/iZyjtIsGWcSe64rCuB6zahMqqTpvbvPJ
YPzdNO4ioW1WWndqMdxS7yMZDGEHIAhCjPAUVf0HyrxMcACv7F9Aq+306rFq3v/LNpxUzwU9A3kO
7Yjpy9Ax2a/3H3pf3v2LQVjfbpAN2qJNkxbHSXucgKP/q9GdqFd45yOH90DWxUyAvP2XNTLBjsRU
vh27j6r2GpqP//zH//q//+fr8L/972DAktHPs3+gx3WfI8Fa/88/nX/+o/j3//f07X/+aasq9X7T
0BzbVFiprtn8+9fPj3Sx+A8r/4oG+ng88Jl2EyyXzZdGiehUeIc2OIiyF0wkUABfX7apaCtGxY86
M6pbej35FUb1T40bmxtzC47imKCi6SKCtEOJ+LBiUV2yaOqqo8ugPwxd/PuZRSX2Yymnzb9NrKN3
oM/mdhuhb+YOu2Yb7Cx3xZ6+Yk/swJm9igJKMAK32AbgBU7ViU6JG2/hQEAVHILeLcHZbTeXjRqL
NhkuA7eJOJJsvrWZd37YGhnYJNpkof9gK6Dz8+1lG8riRlqKYoIblDXVEgs/W1gXav0wxJRvyCnh
0Rcr6475V1nbip0ENr9ycuJH/+Kfli1rlmPYVLnlmb2xpKZfA2hWmMnr75sATV0gxtHdyrrE3/nF
jm1rumFjSVFm3wGTakyZMd2wHa/8o1gTYWar7puDdbpsafGDOzM08/1RghgjFobUw78NVbvypB7X
9m3RARn9saEi0zQA42/3jfccMAPQfVsw//uKRNVvVhay6G5nFsS/n3mC1xsRRXthYUB4R/CY6Y+R
fnt5txaP/8zIzKfTyALck2DEiQYok1BCb4HqOJq8bZz6+2Vby2HpzJj1dkXMF0myPGGs22cnZ4MY
5oFsyE1umYfe/N73aimOCrGersu6OlubQSW68jVihKL8YDxPh/Wnat2VNS19r5YqgrvByhRzFvjS
VqEm0BIUildKDbfw7GypLMA2vCNxXo17Sz5hEXx0PiGEWsz5khwwSp4IQQYM1lpzWzvvYcG9vCRx
CvMvFbdWWI2lKbIx82ypr0rb7MTlnjIuxRvMqX/U0BBW8o2pr4QF8dVfsjXz8UoNemeEJpHCnELB
BYzWdRKgeVgbG636pkNgf3lty/Z0w9AUHcCwOjst2eolG7levikoalXlTu6sLRXdTSm11xpvwKp8
uWxwKUyAAvrT4OyeCqYqNDpfGNS+OfqNXaxs4KJDEFFtR4HSz7JnDlGmXdwUJT6uNygvFOleRb6P
t/PlVShLZmzZhliATq/lzKNdKkNa1TF4uDXU7bg1r4ATu4zjbYM9PYvqRBznalq95EWonnuHbWrc
S4aOGLE9Oy1NLyYUn2EKgOqrcSENOJI3IPPLbMAmRUBoU7sgL47irodBk7fvWpBXlKVfYGm2beum
yft9tr2NAxa5r1UUVO2DfUV6s4OYKD1MfNzjcXW9S95p27LFNvNStObe6WtxOxkD1hIAXCdzm39C
4nob7gKX/PMV1BlzZm5x6N47rrJ2wktPRlapcL5stDw/4WKEXbLosQ13z+eOKUM32lPhdUX/6Bmw
2WF1tYs+dWZx9u0r8RQ1mlgtpwsbsn2AwNlNt+qz8gDFgPrU7ZQdBJ67y668ZNXhzjZMhXeqNX9f
tVBEBMxhxNsU9iqPoV/UOvzm5rKRpYM8NzJbWhH6kNFKtHkmmJs15XZEpGm0RzBEu9a+rbTfeMM5
quLwPzKuM88xGMcC2RETBErKwihpOvUt1Fi5uvI2Xdw68BsmlynBYL51Knl+n5vMA9vUIwwJBrJ7
v7u6vHOLNjRxk8JMYzjO7INLlSgMfeBGW4uqaqcyxUXdX8nt/WUzS3ecc2Zm9hIB7ZbnATqBlHCC
AQ78b7Qt9w70XkHQGbSl1x6la8sSDnP2losBV6a98LpwvMsZh2HkZKPXK26gLF0256sS8fTMSpND
WDC1bB4kGOUWuu6j7TLfQLjKr6MjTHh7aWUfL1o0ZXmWPfhmYgEIZl15+96frlL9++VzEsc9vwG4
puHsoViua8bs76tpJcu+uN4k6qIxmkPJVYAuaf1w2czi8ZyZEdfA2cahfkIwFl7HQDDl8by+stbi
zsJKSK8s7mldhytKF/9+ZiL2KgTFMkx4YtBC9nZG1r0De+fyHawcysJq3piaOXfIszFsLA6F2jUc
jxCIovimGStPqTUrM5e2vagrk5AFwZDTDhSK2hT2nxWXXvAvW1Z46lqUjhRrnnJnjTLQQ8OIkL+M
5XeD/vFvnzxPXdIDk3cGVmbHkqEnloaTwXUwmp+YOwdXUWWHdHA+XLaztBCVU+fKURzD1GaOjFy1
n3elLuycwvKmkR4v//2l3Aro008DMxcOqeE7lsRgTb1jsOyuuAvgIdkUO0Y0v/JA2tOvXrG4kNHb
qmGotmKYqmEbMwfQRysvvBDVgPHKOyBScUTG+aQfqSGuWFrcuzNDs7AWRh2qLAlnJKOSx3CUsvK9
LO/dTwPm7HCKaYKlJMMAPWh7m372DtqxOY6CGHUj6mXwg6y9fsQ3OAts55tnzo5rMhVbrWVMTq3l
2vFDI7stiubxFb3DlWt7ZfvmGapNaxm8OKaSkXEwLUGxJMm742VvWDMyy3N6pWzHlkkVtOzAiSMa
5MvuZQurpyR+wlkEzZlHykPhBt73eled9B0dQ3inNtDm7cxjvJp+LAU41VQVQzMUWeVZ/NYe0OwQ
QCz+rTKEwAygX71W/vPKotQlPzgzMvNtczIku+tgE7NvipO6m44Wd7W9Abe3ldxoxROW0jj7bEn6
zNGDXO1zA2AhQWL8MX5W7A2cazCZUYorHqEU2zbUsVbrpssn93OR+szZOzkyxzZkkfWuye8agBqH
9oAkzhMTz9IDvZ6Dcb+yryuHN69H0xBKmqnApGQd9CtmQF3vlD3RLQW/sqfw6OrHYGev7O/iR3C2
ztlH4Kl9HIIwxEOBtMk0ZCPnZWVdi0H3zMTsI8iY0/asHBM9g8s5HTzLA+0H5A21UhnoEbDQKHlS
QXqtGBZn9EvAOjMsNvzs6yvSWtVL4aj9VrprTuXBu+cyuzb32ae1x7IiLt1LtmaXclvaWWsMuCnt
Azd+THfhDnaMdBNumRvokg0g9bsQR53ktZtAfNOXLM+eTupU63bUssp618s3on7sucmX6EXfy5vQ
RSnYZShlE7vMmKz4zprDzqONngHbTVlzkd0Z1qNVW0wrrKSla/s6CzZakzuexFDT1nRoLMMO74Yx
2IsJnmcD6tIVjxHefmEv5293xrZ1B+grp7if9mSl8S6Sts2Radur8hudvuz92qW6sofGLM6Yk6nW
ysTplXRhM+qIQYkQGUN7Kytb2UdDBPWzb8Gq66wKK+ygq3OwfzD8R5EmPITX3U7bMoJ9mnbNoV65
YdeiqDGLLv5Uq2Cs2E+C966ErjTb2G63HbZMxMOoAS37771Sfn7081JwPupxGkDvhazPIdcMFHpA
zpr0xWEXjVdC9trhzQLMFFsSbEDYIsS912td0P7AF6FKu5XTW/rGNdNQSSpUQ6Ny//b0JLMBtdtQ
kq13wX3hInO7NY7lITxMt9ptsYOLQuF+GI/5h0RaiaJLazw3PVsjgOxhlGRK6y2OGXnPMPls0mgt
iC19eLrsOLQpbUPV5Zl7Bl7XBioI9+34gIDWSXkXuF/NJyYxN6JK+zuB69zazC3h7aH734uPTtrl
3UdAT5b3feXI1lY0O7LOkRghUbBhZHf/7i6j/egBVeGoyAv/wptl6SonK7SZm9Qdy5q3RZ1AGfNe
8oQoCajt5IdT/P3Gm31uYBar0qmfkiCR8MLaY45Zf9FTiJEw+5xpw1roECc+D8W6A22TZsH2SN/o
rct7xeBUcMCSq+/lH/rOv2o25Wt6atg673EtCi++Mg0Z9iGGDk2DSd631mSJ2kAs1J/QFwfeM+70
raARoYjdut4GqdTkVpSxV998S6s8tzvb0s4JYujQhd2v41bc3c1RfhLhEVr8g7cSRpYcxFBUx3Io
e1Gamt3Xjdc6eeRwfirNviDaM2S6EizWLMxu60IukzgDDLadkEaSY+M6ilbeA0tgA0RMTXqXhqUr
9jxS0MAOKUyyiGYvsg//Sj1Bi7tBFIOWirf9ja/Y0GQapfTeKLbMtozzybM2ZkHaEzpsx/AKsu5r
61O3Y4rsGG215xV7i/5wZm+2gaic2EUTYK9y6xe0ELf+VfbF2jqH3GWic63Ap4g/N//IDHh5aC0q
FtWqmdsn5gDdRREkWzSJESzcMnPxjDQ2TwPzZOygcYLFdmseoyN0lIc1AM7SzcIH58ga3WFK87Mv
nJTAa3IdZhM9r9s7hWkZAeWKbiZnctzf2Ve+a4suqgrHmNj3N8+fUYIdCPxVvStfrP10RBzoUF+L
QByu5qxLby28kwEFqsAqKldvjTkweDIhT+i3NegApVtk6qruszOuFBoX9+/MzOwWC22RFqNHxkgm
0/0Bs3sMatco0F3eu7XViG/+bOvy0Ld8H82nrZ/7iFE/yIhJQtj8YPwOBIwm1899Ews+s6SNhR4b
gqbcew+JsEDcvHPAWhQvvE23kBKuOcVSYnpub+aAnl33kA5jT1K+J8xjAf1UnHtNHd2o3DtQmGSg
6dYq3csB7GyVs3xNgjO6N0yxyk+9eOpQPoEgxtW2+X49vV+1NgtgkEKFZT9xetCfuIob7qStdqsd
9D2E8q707rKrCFd4G05MBYgCqRh8SKo6f6YWPSySZUpBt4EGpf+mQaL+3xmYeUihF94Q1pSkB8bl
wzC+T0d9JQf89at6u4aZU9Cy1NM+wUQNc1WOIjNbVfZ/+9N9a2TmA8xDZQ2AeL4p1dgBqj04MC7U
ycPl3VpaisXdRe9GhTRhns32zLgDg6X6qKLCOnXKaZA6lKCtlVNXxK+dH/u5nfkjxrKKaFKxg344
tBACB8AQ1Pv4pmISGcfWvpfPuTt8D59WP+Eljzs3PQu1iN95wNYx3bjyVt3CyVfuxKtNZA7DYWr/
wjN7oWVp0tb5ua2zuKsZkDkbov/Sb9sdEZehh00KKgwmpR08ZSg2ue3KO2TxJPmgLIdhR0eZn2TZ
aVZTQ8ID88mdo33O6q8ZiiW/4S1nNman2FZKELYRkQIEGjq84XUdS7sO9qLLZtRfoy7bpzoygEpF
MX5ByIwtywMsJjq+MLueoH5KniT02XNUj7dwLIUH9Ns5Pu9DBCEMM3x00g7Dx8u/YuHBT7tCBrhi
8/wG4jn7zIMEOhbVIr1g/HUnbVAQexrft9/FOYqKiAkyPdi0K2tfiMZYZdV072zYKueI0rYvBsis
ed6Jtatb8dCCrXSHou0uvPutj+Pc2uwxSY+785MBayL2RySh1qF+nx6qnbpnBgXqm4wLfRVlury1
pKAco2EZ5KNvr/G+ifKp9USaSFsP2rsqu2kKN/6uu97dtPNh44CNpHXtx7VewdJXAk8OAED6lbb1
S9coGo20UHnkxVNjP0LRUjCJBVkjXP7Db3yQFCp4tHLhWcq8N6ppcdV2eZogdIQjG3e9+mTk3v6y
ky6sB1STaZGsIeNNv/LtRsLf0idhzwM5DOD2Uhntlz7HqJNctrIQQgUGRyHzZQyB9PetFYiWJC2B
c28rm/Y7FEmOvZn+/euO348KIv/bduz5gzhXkHaCnzbZqin48/iuKb86a3i/xWWc2ZhFZcR5RklD
HHkL129rv06AQC/vk9iH2S33ZhHiB5y9Tim5+I3WsE+S5Fwl4XCSB6Tc09C5leKkXjmUpaNXVFxY
B1pHA35mTB6KMczEalBqMOsRhuPrHq3Kyyta3rKfRsSPOF9Rnme23ODEQ3+vMEjUruTqi4sA22Va
aDfJ8vzW4kByO0QoY9vlHw1oLg3Fd/M+XFnFmpXZvdVPRdxoPVZqq3dLOHQ6zzzW/tqFsbhZZ4tR
326Wk5lD7WeYgZvgqr7NXAL3rXxnXcGI51qndSjpskFQayjGGGAOZ7l5UzVoncLSDkGQUR2bcswO
lowK9WUfWN49YBiOA3zNmgfryOyCvhBnJOnGbQanKKq67pB1K6XD5cX8NDP7Oht76pCTyCkMSSLJ
d/txWlnIogUgHTrQZUY15mBQc4icYBILqRT9piiqbdtHKyaWbjZ66z9tiM08+2C8TjZGuGMSEtT6
h1KRTyV7aed8pq5bXlOB36RPhNG1AL3QRRH9jJ9mZxG6jhq9rCESoyg0gu64VjYwrbrtPjBpujPc
/huNvbcGZ+lJW8pN4YvAEJv2phw/232yS6YV2OTigZkKjy/QODJFmbebWSeVFnmZIJwM+8SV9GZA
VD3O3Mv+vWZldmTW4NSOarAUM+qPThcKcZAVE+JP/HIxMDkpSgkMbswB10jejG2hFDzqwms1eIpa
hGSUlRxr0QaAPlCmNGOAl7/drLAeq4Q0i/eGA49elBzTykFTKli549bMzF6MkaEhKSCWUrWx9yT3
XHBqyTPc6fpV5KcImL9sG7V9VbQqqBfMlqRHpgWevOJkblC12CvH8BBfo0X4l2Aki5f3mbHZwtQo
GnR/EMYAfSaHUf5hNPtQX3nnrFiZY1VsxIzUCCEh+BrusgyNmpPJWLXzfNmlF9JtMsE/N24OTdHR
JWqRskHqO0M7qX1K+gBCVWQvkQlNVq69ZYf4aWt268WRL0tSiy0IUIbQrarHJF5x7eVNE4mtycuQ
ZOytawuFGsR5MMEruH5tdQt2KhuqdAuxqAcFpomV98JyFP8jk/63wbkvUKNqAX8lWxRnLB/yWAoW
NJh2tlvbTHXTTFA3Yj4Dks/fObj/rJQ399uVhqFXBtqEYYexLt16UOJPDfrRNYx2fra/bGtpV1UQ
oqSaFnOfmoiLZ1eV6deQN5ZcuJonaNkZsZ9kV5U+Q7xx2dCSh6i0pflaKU/8UuwupAmUm0zIYPIJ
ntZ0KndtbsOLbCGqc9nU4smpGt05TQRCc/4kIl9v2xwhYdJn5WtPjw7yl51nQGpNmw4GkQOyGPHd
WpdkcYW8vxSSMBrw86S9ZpfLqWWFjTNInxXFh1yqtlBpcGB+u7zCpU+b9u2fpmaumfieoqMbgIKm
anx34gz2nrJ9GRVYunU0YTI9X4kly2vTdZ1lEYbnr6Z21ACFIPbIfHCn3NdjkG/MpIeNd1JXIolw
uHm4VzH0H0vil5w5ZOtpdV3ofOZe5l1PKUP1o/kb+ca5CfFNnJnIQob/NUe4B8JfEtV835ePVnC8
fEZrWybO8MzK1JT6MMFisO2gqtA/e8OHpP8tExYTwYrJmcwTp8JvvagUe2WHQXDQKGTsogjK/KZz
avc3VsOj2QAwyrz//PESFrIUNxWmoMK8LbzqurSgpsn9ZiXKLx4/8fYPiIdjzh8wXcwbIAq5GtO6
uLdjwnsdr4S8BRPMgjFlClRdVgl7bw8mqMMMORlCXhb3d6XSIA+0BqNaOHuuKIiUiXggLeaFDL1p
WqlVCQUhnDA1nGvS9dh8uHwiS/VlMSxLN5aUmZLD7M6FI6aQp4R1RKCer82H9BZuAvitoYLeKFvn
R3VYmxkUV+zs29QN1dEoZfGMtedxNZY8L0xVtLJL+eQ3d4EKb2TwWvrIhdnvjGyF6mFpE8+tzRJ2
xsE8vQ+w5hX3o/0y+kgNr4yYLtx+bxY020LbN6HuQ99uq4fgTaU4fKg1aFGy7roPh5Wos1TUpcrJ
4BcfkcwQ5MzvIOOIZENFTKB6RcP9VB88V7n1nkZXsFasJRtL3vHG2iyOGnnWdw1qdNQhkIasP4th
S2kLTgWCqh/6HuqZVVT5HzfczD/e2JwFVjhaxqoP43RrJ7vsZO39B+kRjd4tbecrlAycAwJfPNv7
zfE37t43lmfBtjOrvA7QktlKxqPgFbAseB/XxkIWHJImgGrTuuQDUOaBozLt2GlqljeVzxCVo1d0
hNB15fG3EJ3eGJmdG6M8VgXFOivx31Xxq9R3/6WB2SEh+DBBooOBttIfzGFyU+SNLoemhc+KNRBe
uTAUYvjssyKTLswySqEL6J6c+oMS1RuUfzwoJC/bWYhHb+zMqkWeaZmVz5TT1lFeWh53ufXOq3E3
dO6iCW2L6fWyvaUKyxuDs0/Yn4wcBQsWphqb/EVAD9IDRELpNaI55l4kA8bzZZPLPvdzK2fuAB1V
gDgTFpsK0miUPJ9tbSUIru3izCEkWdyGGiZk6f5GsKPL421qI+TwydROl1ezHAPPPGP2ncIpNJHC
YUu005iz33n3xg692kO6z7bSyt4tWqPnQnYjOhdkBG9veg3GvNrvsnSbnPxjeyOIe+wnG6hStAvd
6f7y2pa28dzY7Lqye9lsDAVjFRS3Fi+XyJyuQwPmt7x4amR1H2UrL4Al3zi3OPvMJF212rLGIlRV
SP6Sk/5Q1q78/88e/pFrUIEz5mm3nw8Z8oA58ajZeg/6NqGgTacVKXFXddfvkKXwp2g/zc0yG0Sb
ciWKWFMIPWRiXCXlyjEtb9p/DABwfOsTY+s3kmbjgXZjHqx0j2bywfiNJpNIqCHHYLpX/aWj4Rlq
5FBb5mSGJz35XFYrJ794u6u8kVX+PNjG+QPTksze6khj/viOvB/q++nI++VF91260jsA3u/sdn/Z
vxc94dzmLNo6gQW/uo1N9aHfhcDKtUfnhqKBG/F+WZu+XrU2C7V6nJSRU2Et0XfFqdjT9odBF2ZQ
QI4IBBzjv49JFVxm1CYcwA3mL8GiaTK45FUco3KEFNq3Kv66soFLvn1uYRYhwiLL7SbGt/sr43Vy
NbfcipCkQ80C1DvY+asF+qWL+NziLEJknT2OZcuaGgvUSbCXUdVtX4e1CUkRtefvvnMzM88YrEbt
JZpe2wnGCeabEDCA5DaCVXba1crny9u4toszx1B7ZdQCU0Q9yAdh03CSL5cNLLre+XJmd648aaUC
pSITdQe4Ht3haHI3vUeXmsmJ+ggR+n9pb3YB+3pve8rwx6VYXQswb/AUHkpXgHnHL2toj7Xtm93A
HQWDDDWuFL7220F7NuS/n8C/+YzENXlW9kA5GxXCXPx9OPYlHxmpaOXVtxTBNVJrZlcB4hvzEoFd
B0lmVNxIZf0F5skoPGX6yiLWTMxuId9JnMFKhIkMZcGTAYuu139bOfblk/hzHfPR7MTMxqiEO452
nfF1cKUNUuo8i1CVqWH/GYjjxaG0Hlasik9+/q0CigcbzwiN/gv4JTVSJXM8rDpP404khc0Xa2du
klt7Px6nlWLewrgjhIln1maRoSod5ADF6yF+GVweD3vpNhbzEs1mgLB/px7tR5Rx3q1Rvy1t7blZ
8e9nTqjJUwNnapluA/QcfYJSE6+8ZJctcPmC8FOB3cw+I5rxhjqWBTEiQ6IvupF+ywAVJHJNTRP0
B2+XIBmNIdcVBhoNdH3qt5PbdwiBXnaHpcgNs+WfVmahLkJJIFVVzieZBgQxk71ewQceqptRLpkP
+nbZ2uKmaZqsyY6Aq8zrR709GejIcSydUt52HRN3kuO9XLax9AxHs/JPG7NLdgrLPK4MbFhGuR/C
/Cka4g9pi5Zg0e+y3j6octi4l20u3hiMBEFRYdsg2ubcdUjSNVKY8N6DUH2f7oL9hMtd6QA9CeHH
Kls5taVr/dzczPnQOwtsHeWt7WRAwJ0GiJn5MozaVVSMx06NP11e3qKTAPyQAX5BCDnHy9GSp7DT
iYdfB4Q18j5NSvlM0/fOy8q9PTXHy+aWveSnuVnMkIsQeQKHPH7UDgmpvBk5KzfImgXx72fhoQw6
U6sALkDYL1/32nQUClyXF7F0gzCz8ueezT6sMURwNK0xIddo9CSWCsS4yO98RUpWLC3mAsifESVs
2l2mM8toEIOFBzpmvxzI2BlGEIW3qynabpAKkl+Doxh4UldwOovL0004xsAdUX+e3fJBJpntNLI8
i7hRauUm0XLqp8nKQS16nihuM5FDU2De+0/j1isqFF9QuOs2+XgatNMUPfn+y2isVGcXLZmAjanu
2RqsLzOXaDiwcGxJc9P81UZebWtMiXobyoV6mKw2ea7tsXx/2UcW3fDM5q+OXoOFZHU+QoRt+6yv
TU4txokzAzM/lyM98qyaRQ1GjbyRiaYqyu/VhwYl78tLWXZCCxAvYR1oy7wVJfdpnHQOplD/2itu
fRj7h/DQ7/V9dQCKGkKjVW9Xx+4WHzNnVmfBXlK7IDNVrDYaU5H1IXDt5x70MlQGIvAO3u+EpjN7
My9pJ2V0Kr1LGfqINyPk/MOKwy9+VxBCwTrkMG83B9kGSBkqWjQKh6dK5YCkALxVoie3clzCtX55
BZ7Zmd0gfSJnA29ckeL4RxRE0TuGcZ6B+/KU7xGz+wt8k8tn9XNps5AxxmlV6iYmxYz/8E3ZwJB7
QKpyhz6atDqRubSRdFnAlfPKBRk5y6mcjD520PNtwc+yaW130nnpohxzeR/Fb55vo/FH0ABqxTNw
9oE10ILbbSE+sJFiZnVfo8Za+hlifwcnvbXyL5fNLS5KZdYZcWyGWudQuK7WKinSe0r3gb2vzB1N
K+pXv/GAMgCRM5HI05YO5ttIWNutUeuoFSJ9G3rbTHPQJxt3RTI9gC3zoSbN7mrbWLlPFthITd4W
oEMYSrdB2s28w5O5UBAJEt6BsLKxD6+QFD3GJ0QG4v3fH1UUxkge6ZqbNORmx9b3SlWXAcYapeQB
/y1TQ1cKkWAZ1nLVpWsFUC6AEMtgeHX+4k0qr4dGWcMNkVZp7ABBKhV3bA9kftui2132j6UL5dza
LByiolV1mYq1wvkM1nqTF2uc0GsWZs5hJWElSRoWoLNAB+xdpj9fXsLiU/p8DbNLEXWoeBqFBf3Q
vhT0V5jZ2sl7UDt/YbRz6YKE25qurAW5KCXbt77eTTHIFg9jNuyiZvm+z5j0LfmSf6OewDcrA9Iw
bdOeNyISSMqcKib2xSAo4upbg6ikOT3+/a1j+FwwWws+SXUe83wH7O/Q9AJ6ju7Hv6GSw1V6sq4A
qq2T3ApvmgW/N+Zmd0jTI1mdCnPejbKnQHvIjvlJzNevR/OlxhtU5ypptaBd+GUMC0txXPmjGFFS
9s3dcAqviqNxUN3hprlZn8xeCLSg4eBmBiFOw3UeaD2r880K4bmtOWbDvq7T8KDVnuo2KKb8/UIC
PPvMmIELsEA1zi6qySqG0Mh0gDVCsju4qY1pv+IXC6vBAH4HYbxu/cK9jK424zqdKTYPot7JTVym
QDfSrtp5m2JjfY7dY4dQ7iqrjwgGMweBbtkALmRB3frLm7pRir4de7TytDv0nP4I6e0+Z5j+r3zK
Sy5ig4IB7skdYqrzRtUYGBVcp1jro6vsD7657APU7gA1/yqRylJ1yxZ4RjRB8JJf6hmZNdgDaYO4
tOoX86aFGSHYMqW4VU9BskEUzK22+pc1DrGFoMVZmgxIKZpC7JrFYLlEaKrwKRf7XVxvpP6H3yHr
pHjNHeQ4a2iBJSwlKRHcC7TMkIKYP+z9pOsQRBctBCZnnfoIo9C74Sj4TqCwTv4fade1JDeOBH/o
GEEDuleSTbYbq9GspBeGLL33/PpLzJphY3AN7dzTXYQ2OgdgoVAok7nXUbdA/9m/v8gAquFAYPCS
6lBc+mXw5jfl1AJUnlY8YGvD9JKpFdU2OZeZhV4cmCdIeGmt7hIlXHWS2RbSKJlxUpdP0iAorPPO
3fb3mevYajr0Z0EN0+1K7WzMH1fTvikTwcNVBMJYw6hCYymji5CSx7p9nEuvmAWNWDyDAxcMmvLQ
+wU/wrioflGSeKX5nxSynUOc3+Yk9xLdhkalLPjwNLHOuowtFHOnDCOBqFYKqNKq9kMG0Ukd+tzk
M+mKPVh5MUKpu+hME6By93CzQMbcZpJXi0Q/lAw1pbB5TjF+uJqfrrth3i6Cuxg5NES5cMLMLo7r
qEm9DpAeMxL9ChHGL5bxEYku7zoObzEwa8y1GiBNB73CpVWrxpq3sqnSCvoROoOz+tAoH69D8A4O
kk1I/mDK3IIq0iVEBD1UqaVRLRSXZzP0SFILvgjvPQBlglcIJgwkAxgJ8hIQUwFCVCqBpKZOjp4D
v/ChRCkaCeavCH2tGNRFHpf9OGSQ0syQAZckE4qlqQst6Ot7xvssCM4Q/0EACTURxsa0qNLlGD4N
YkTpbpJPpVw6UC11rqPwOBYsGx4NLk1D/MJ+/Vynl8IIKyMPuAvkXYZGPM3v3NST3BE5cWf9NZ0r
P/F1QRzDMW8kO2U8q5G5AAESYxOVPvZtTHOqkf6pHm5LyNjWT+UiQOHd8hcwjF0UUqsOaQWY5aH3
2sOAlI/8WS8cCBHQN0KgmCJLpH8445LAU4L7HTQ90CJhd7ScGmmNU5m2Wig+JEn34cFEyxKtzk7f
RIxzPLtHDwKei+A2wJAL22PYr4WUV/T50/Yv5K7R0XoaMp+i5T9FtWDO6/QCjNrsJg+ugZllznuA
ZeNHJToP5VnFAwisfSs05K4bJueAoREGg2lYFdIXrHnkBcTCSa/DxUZL5FQ91bslotuDl4W0bUQq
OijPNVxUjI9Vk3VNhmTFTTW89JcNaD9NgjDzNRNUHxDr86F/LBqh4T1Z0U5OI2vUU6034hHNauqR
TYDaLS++atyvras9tjuIE/iQoBexwfH2EsQF4GpBzAJQ5qjVkhQtaQWLbKC3rE1fButff6w/q5q0
wo5sDJu1aNI4nCaM96N17bEyW6ctRIzXb73hJQITGqUlaGaKyETNotnp2o0GXd1JMAX0dpcAgVP7
UkBFQomxhVjPiFJB/sCNldkvSHaYWlHc8NbnIUULzjcZqR2L4O64PD+yXNLAAXkkOz7r8m0dF5A/
CJZClHXhBOGXQExYVCmxBPFdmh3DpM/T/JQcMdF3Wu60B+0YOiBe26UfK0HOguOKAIpEI0JjUInq
LKddsxij2tjIRdfrDwtdHFnyqVpv0/Wb3UOXtQfdtAzVseQTVcj8t86CImO2GCySNo4WE5jXONpg
goCBm+XnGArlef14HYD74TYAjPlJMxmWusfSevuADgWX2F8l6zwKSVE5DgkrQTWaSj3RgIy59Zvc
jNHFBtcwwSUFfykepo65YCx73nX3UDON/EU0Cc5d3gaVRtkbvw5OC63KIP7956TxXlbOpeGnopuR
/u2XF+N2bXiqXaJgNB8tgRH9ShC+D4NOAddBKoPxH1Rs+XftHVfIJR7z0YykXKdGw6oW6wMmtJ0w
ErxzeE7p9WMB7HJBNRTDtYpu2wyaw0HzGxI6i/b1uulxbgv8MnwFKjzoS8ZteImSQHDWIDWcq3Vj
BcU+hexXf7QDw/8tWnwaD7EfCaQayHEjqoUvZNbUZtGYm3JRumD5pwHTcjM7hQu91hkKlXMgbuDl
mvwWkYnQ1qquM0sDYu/VqhPtc8TuRu0gIYLhRN/aZ57thf+eosTETQiNOKTzZQX8FJebGstF2GHC
tHRz7Vey3Bciih3eZbL9feZEZVEnL0pflm5V/yi6o1H4162CZ3pIC1MGDwTtb2ZHK7Wd58FAo0hX
nDr5i410dGQG1zG4lrcFYReR582Q913pZulxcUE/f8p9y7PCg3ZcDplQfpVrCZZGJ2XA6IOl0U3d
uKFxiELQyvV/2Z5xrPEOoQ2voHvr8JCbg99ISvPsfYvJhLSLGcd9rP2J+beUBkRm0f7zm4gcywA/
GfgcdJie9YZPJEpHsxpbeMFuNJ8hq3GSJFE4Rr8Lc4YvIJg1TaSMoQ4CCDrGoEC+hVZNQSsrsA/O
rQEYvH8xGAlGBfZVb89WOYKIHbfGctuODWhCs2DKHoz6j+t2KMJhHAQ0ymttjoGTxjlSFHaTuFYV
xi5aC9ajLDXEvY7H/ULElGnJD8I0LGezUvaQItEUbF+ff841DEiWQ+79ewzKnYiZT2Sg0QFxaeqY
ipS63MaaTO3jPJxXQ3A10QCPNYHt7zNHdzW1Jeok/H6XQqMBox6m39k/wmYOrKzfXV8LD0vDM95E
GwxqVWznYdusYASI4euSNW6/FcMEDVF5KB/XdRhPBZKap4gY8cfroDwb11EfQyYW5Z03xLtF2EhT
WEOlvRry+Oew5KZjG9Hoq0lZeYUpwfTzsXvIBsmsHbkhmmDRL894ZodxF0PEDGo49F5mruVOy9Op
M1SIugeKr7rT7ECwxu1/VTe0PXbATQbh7RBaYF63G73VM9CdK6yYcLzXxR9BP83GY4J82C4SDX9E
egiD6TbaSW50yL+utPjpD04neCJRx3FtzYzVrnM+tRoBXG0iuYaO3Hl9kkTCIxxzAt0aMijoW5AR
BTNhImaTaA1cg3YWcrdtbHpZHSEwNZ25fs5LQWDPYY1E7IFUzYvhKhBzvtzBfhz0KSqA1nsgqr6F
1snO9IdA2g2fzdsmdfRAe6Z6J90+/DjtRQ1JLz/P7ijoEUBfh3AElQXmyrOtPk8bdSndspMnMJWM
xqnMxvlcr4bh5iq6AEm+mk6rlRiSUPrKyeO5cRprJns89NvTKKFZeR4JJJ9I356WwgIVDUr6x76r
Iw2dA516K+fpfFuVdnQzk056TKq8AR9xYeleK+k3ahWZnbPgLerVg5EcbHtRKmfVJH1//cTyjAcX
H9oaZKj+vSlc5pi4zbt5xWiEjkLinJ+nsPAyor7DRsH7pOkYm4ZIL+uN1CnUla7SEbT0j+qKia1T
VglKKCrv2CH1C/k69O6CppExmrkwWy0vw9K1rXnex6H1tZuJfmjmSDr2dQopXrXugxpzJzsyS7In
G1V5Yw/Rl6xZ5hMyruDZWo1ycvRZKvwwNDofl9xwQH0ZV6iOgRiTHoC1V/vbpAclgIqNEzgw3ufA
a11XdET7qGgxgX45JHFYEEyqzOp5IfdkCAYRbREvI0AhkMZGWRwj7AwG5NYMAyXWEk8XHK5dE8j3
eiB7hS/W81I5t/YFFhMlWDLuAbCBlRCu677q34ej8qH34hDivVQo2XYJOq08DJX3zyNSe93T39T+
osoA9YHsid6umTnRU4yxt0jH32Ea38vpuOiyM/cu6EMcg3RQjHnH8xAdXkiQoosDTJpsCjPuFKgp
Fja9hyihA+aLEbo2B9WJd5Mj6h1W6Zv5zeo2aMyFoxg1OjhCCyH6nQLpVhXs/mje/AKx4sDw9ED/
Nfl/KrbJd5Cyh+q7sIWO9yrBgqkkLoqwuCKYizeq11lJOql8GWXEEAwtVdwSTD+VO8kThRl8E96g
MQse+qFRSA806CHeFsf+lDvNWQrolWAIetq4IcV2Zcz1Ws/pEs8z/ZQPKcwTQzb3saudomP4pD2Q
g/7w5/DktNcP+dH6rrm4BA7XnTQvc3ixu0zgmOZGN04x1hsfKJOw6SdQs8ST3O8dLVjd5kd8VEX8
VZy+CNQ3CQxYwWMWdJHMJ61Ckrb1Cn8qH2moJN/Ud+s+9qAN5MkVxn7yL2kgHUQnlesBN6jsp+30
zJhUoE5q5XTTXZjUaHwWBPqcxwtNiYIqywQ19RvlxDqzUxyXpHLJcqfosVd36KcpisNot871T8dd
Dk294kEBrR42GzV2OaSqzbhypfzzOLpTPrt1HAtA+Kdvg8K42XiomzpBNQEtLNVXKpOC5/kue9J/
S3lItCTGl7ZV0nddhs2brcyJi5sWbzFLxI3FvTg2K6J/xCaGjosUz4gKINbypbGPs+Zf/y4clhNY
N/JpkOxFUIKc2iVAKi+JaoG8GiHm8iv+rOUvref9PkXvwN5GYgXi7uA/CcBlLc6p0Cv2jcPegDOr
m8BP00o1wKPcWdzqVtuH3vo4/kJdHMp9ogECzqsMg9C0vwnvMoL7+HKpClhk5myBB0uReYDOxl4L
pKANRHznvDsWOXK0/qJ/A0VPJv6CkywUqaMntxprJ9SSn0OkPRSS/Uwa2YnUzB+JaPKNZ4tbTCab
vE75mHQKMMsJIg6ralGqvbR1yxoh93WL4UIhZEKnOGit0Ud1uYv2iGG+soEPDpVjlJ965WkpPl2H
4F7k6Ab7B4NZTroqGJMBKSfOMej4iWvMznLU0JaZ+vptcl486Zd1V96iIy2IH9N9fJQEGQpOZd5E
zPL6FzC2MsBooZn98hdgBq7aURlUUGx72X1z32ZOLZRE5N5tW0TGdy3mnKlZRff1ZjwjNET/PfKL
FkorNCqtv6Jm9b4M48U6meO/JnVjazSCqEzk06HEdTK/aKYDzq1jdyCnoXdEw1a8O2e7TubMK9Zi
aHEBU22wjxDV9XRDcqpkV/YiYUuRpTIXt5mkqHX2QKqKIMYbVDprtcB98tzzdjHMLV1bpO8qDds3
yQ/EPg+RqPglNAsm7GoWCJ9nNKBMD9NusjxtLz1i5BQzGk53GO4a6J1KniLq9Betiwm0wqhDu2YN
VFtRzkpqBtFq7a8fcro1rO/fbN1L7mNzs6Vlt1iZAgjkbIIoSV17RmN3rX1u6ySAXnlwHY4bG6C5
FYRXGMFDLyZzouveouIzLxtJk/fzvvPR9Qn66gxkPaLojb9/r2DMYQ6VUJPTFWBRBzUYtXVmU+Ch
+Mb9isAc3CYbqsw0gDCkJtSEyXRskvUBmqrP1/eNvxKLhsB0yJnNWJhEglGnCNwq9JLFOTjyTEFj
6f/wta8QjEeoJDPDNUVjQ9kjx2zfuAX+v/t9yf0/G/BFX4e/d6+AjGNAviGJ1hiA5SwbXpKCbXeq
4sVZ1lpEh0F/6q2Vv0IxDkJuZ9sqQDDqav1BJ2gTUnpHMcEcp4mUbP6Hgb9CMZ6C5PWqQ72bBr8K
hhaTnR45azB48V4+2UIqL9HCGA+RZHgBz32EuDFTd2B23Pdpuxuy7FTmImfEjdvQiveXCbIE03nX
900SYWFgnLmRyXIzRettF2enNlecpIpultrSnM5c3xXpvOIyUYi+dMWQEyxRl391U+o26+3Ufrh+
vHhlRVzAryCsW9KaPEF+swKLgEMCedcc63tKpogBxtYzf6WOmPiSbymqDp4EVNFVzPhfhnCpJIO6
2MKG5uf6UOyjY72z7iav/7P7/T27uAFjTvdU2FEvywAz7D9oVr6YT4X1WbCL1LbfHLMNCHOik6oK
7VwFyOSOECjo3BVVD/mG9okm5+K87gpknegzpvgmQKbf5xoyc8CtDplSCTxfLyl6ms6rXEiP3ak+
xAOCSnBn8qOBzTqZMy7VKDt09Mt1v2Yv2bdIvu66QHJzB++1GhT8x8Jb/hBNGHLvAIhXgYcCYxoK
2+4YNa0CgSHcNUu/3EEl4UMb1YLEODca2EAwF+YSplKlG4jVbMlvqjPyETqIQhr9PI5P17+YaDGM
8WdGaEp2DiQpTPdWJu+SMPKvQ3B9o4aRNcj4gtWH5TDISDatY4Kv1PTnpPka16MzdGFQ5Yp3HYh/
dW6QGBelVEnSpxNcVLeTXWr36LC9p5PPUpDv0sYRlYS452yDx3grTJhMkUrTOOBESfyyVZERU6bO
U3p19dZiXA+YdImCqW5/Xl8p98reADP2oadVVmn0mEG4yau05GDJ+W6ZRbRwXOPYwDDG0bZzXYAI
GAmx9rwkPytDsIyX1/Ebd7EBYLyhBXpeJZrxwTB378zdU2+kzqQd4/lHVj8Nsp/Od3peCVww93Bt
QBnv2JdyLg02QGtVDVCVcrR1Dda2Wh2d5L5aaAKz5O8iZfpB8wAyfswu4hPZWU2DHjW8lZf72BLE
vvwLDISQyOKgQfoNrzb4TqZq6XDA6gFtJNpLSRQEXVqguHH0GyPW3AVt8Jhgx+zQEpnFwBvJxyK8
U0X3F9e6X3+fJc8ifU6MgebBUsxLTnLukUj+2CTqw/VDxF8GOlFBxWBSuvDLe1/rFlWaVJhXa32b
UUgeBU6c//s2mINA54+CGmNnZZoWs6rh96OxfpoL8tSbi6CPl79TrxDMdWuao7IutESZKj8rcgzr
ySmm++vbxL9lUTz9ex3MLVslmaLnFj7H6EeP8w/zG40jovO4I378lbJN1yCl310HFS2MMbF4gn6z
VWDv0PsD+Zn1k5JbXqolgk8kWhvbUrBkjbxoK9Y2uXMFyffYXU+kdnqnfQZFm2ujKpYH73pwvW6o
xlxTZUkkI5cBWhkWJAON3UjkT+aYB+/YQwiXg3gXvFVo9b607z4uxymj9reWnZeaN6DA3BezqAOL
f+luYJhPNS192SUGYPS77pk8x6jxhR506hL02eK1VX4ZRANk3IP1imgxOdfZspqwIngV6ylK1fHo
y4vo5uPa3waC+USLHA4R5fTEI/zche2472N8r1AtRBN93MtoA8Q4ISvT9LgNsXtNdZ/GXhPdSeRk
GJ2jjYfr5sDfNYjB0Hlx5Kvov28yTApJtLaV4LUHKJ8Pv4z5+f/7fbqlm9+PlRYDRhN2aW6eoiUY
Y4G75p9VdGL+vQDGn/a1nFmL8nJWm8Lr1p0BhsMkAE1o/bV8LhOw1WbQ+hVlaPmm8ArL+FhEcdas
0ypaGg0OFras91UsusKpPb0JhMBWguFB6IchJXe5eWVTy9PY0V6Tv/gWOr+HBG2FZJwoaP0f+/iK
xQSPSTxZxmJjQeRLUZ1U13Cjk7aPfiYaIuV1ddvV6QPoFzvX7YP/tt+skTFAC1GrlK5Y4+gvu/WQ
e/MfyK2DLRLhubqXepTURENw/NBog8kYZa02TZg0wDRMtzyQ4kg1Gw2EzK4Z6MrhN7IJoi/JWGk8
TPE8mC9WKmNjlb1xMJzJy/d1IKrg8V0vGnrRFo/BVtSHLq0mNu0uqqjVdLv8ibigsz1ZT7RlBonC
h+kkZHjnrg19o6oBbgJMEDJ46Yju7EGju3lDGT+VU3YzOsUBXJ8nUdmQ660wbgc1F9ASvgmeomZU
otKCA+6M0VHKH4shuB25jteWLRMs2yZILJjbMQHVTTI2ABjLLnZCtd019hyoefowTYsfzu+qxoOs
Cp0T+Fxgr2I2L1omgln7GmkmhOgSrWYZXnG2IDU23pgSek+vHzdqZ288ygaOfsuNO7a6JGtRjq9c
RUscJfq4jCcwSDrD9PM6jkLvdxaIxrcvlA6gwWFcl9LHUV0uaDTV0WBEsTzYRZB7qWccqAh78YRE
b48G2whdOMm36+jc2igGriGIiI9omeytViIMqDGIQGuj8b1+IMGoIuOV7Ar3MLqJ6nX+6t5Skpw2
eBB5Ut4WgyORDuITMFqwMxAp8r2WQosOvf2xXc8ETP12/DzO++tr5MOAmY5ObOLkMX5T6w3JWka8
Vwf9VKzHttacsfGnWUQcx7vo0HXyDw7jKyvZzOQ1otmTubibovBWWsFaPmWCmFu0HPrvG8M0uiyX
25Du2jI+10PqofI1Qhc4PYBl6R3vI7SeYVgU6pLGW2qhNkwzM0XMs4D8QVrO+XxXFoJWMN62bTGY
+EBZstICUQx6UvLEGVYnqhdXzwR2zr3ItiiMu6pQvq3VHij/zPdA8mdntKCAyvegYdxdtznu1bLF
Y6L6bgnLVQmBB9ZROlumIZf7Mmvz52zZb9TeqZ9g/cgGkb3MwmKw9abCxam36Cz7e4Jplo/V4Xcm
mOiGXYNj/GOnQusFT3SUUep0Zw/PiVpDZ6NzygJ8iUQKluX5/9tSnXGUYZPmXdcCURmc9lDsoKAE
LSOfOKtLIz0M/VS+AJJ3YW/3lAn1UEipuiICZKYFZCVOOT5L0o2ZKa6WBmry2Miqo1pOuUgi+xF9
TcZpyWgsMhdQNLvyOsVnU5rIblE626vJoLtFvmDSpZBNvxzmUxKXxFOgP39bF2buWAbJBH8N767f
bgM9whuXo9jdsnQT/hh0iDpxe9eFX6LpaFU7qX6PM8CkFTge4KjBeHiJVI1D1zUSNtxWznZzV0cz
FHcEjwX6176x3A0Gs5okTAv0A+HJ2GV7IjWuZPgDWDIEpiNCYdx0T/LJgpJthTltNKPJLkG526VR
i7Zi2JOGLUvviiN2PiyB2qxt4VnMtqFXpB7XHMp36PDTYwy2LjerWg07ZAJFnVtcBwBuNkx2gSbw
DUNUo2MwbSmRRTCS5Rne1cdYB4refeOCq+5zEY9PUSNSPqGf/+2ne8VknA6U98YUPER4SxZfdHQP
KO2X659NBMD6mMlWtZnmNGN0ymAAZe1vzSYvBRGJCIVxKxO4jqIcZMruVGqLa1Zx5w1zvHrX18I3
hdfNon/F5tQ2stKuCTWFKZp32agc59E+DHH79ToMdzHoUMf7CaQibwgJ5FHRoyrDo0bpkbdAX3M8
Cc4SdyEbBOaro5VYyzTqFOJSdiojctUhDJJYREvOjxE2OBcfX/1PP/eE9Ck2bA4RhJtK5lRR9tk0
0D6nWufJtiS3yqSv/zF7cBKSCP+hmjz04a2aCnpYuAums9qU48HEhM/llyvUBI3pFn7fqPKnNYOU
ZFlmmjPnjYgTSYTEbG28yJIiL7RBRpZubLm7y01MRCXGe5ofwH0ESSlUcdDHynjDrkn1dG6BY1bR
7SLLkACoWl+WzPfcH2iS1SinBAY1GZvv585Uww6vttiMD0NS36ZRcaiySADDtfkNDN3WzdEyszhU
B4U+DiXtSznrd6m+7K4fK+60Hnqo/1kKs2W1Ek9EX/DAnhXPCpTR0c7D19JL72ykmRBznMIP865/
7FQHjaugyhAmnCgA62wp/x8lYpAJepwvF6kSdKIrIOZ3lUJ28uxptlNXyzxZFSRWeTaIsh7GWyEO
bStsfduOFRIma4empqw6dhqlbR4ggm141zeU9822MIypjxj26BCg4i1TQ86l1qG+owqG5UQruXAg
yn+yxbSLqQREt8yu3nW+pKAdUJMFqRcRDHN9NGD7SGYUXN3WeJyVj6p8vw6fr28W99trxNIwcovr
na29mdOCyRmQiYHjevViQ3P66FNiLo6MHqnrSNy0JmZFVMOSofsKgtJLM4v0VurTGPeH2raqt6r6
8DlS5A9pvsSnatHtQ9MZvYcW6vnWak3jGOrmcI/ivQmqbSNyYggS7Yc1HB+v/13cTd78WfTfN0dc
r+K0N9Am4IKVei+3DdjTQt9uiGj59GO9OWUbHOaYZ01X5RKNExd32DWPdJAAAy3+5NFmxTqwBJ6L
O+S13W7muS1BjQBMAMDLzzQo7QLgOdkhxSNYRJog2kLmzb1my7C0A7YwQyIkm+LvSWT7RimqdXLf
2tslMW9tYyV6DmVsWoS0AiwJNUgMH51mqOGhbapxRER0XE/y+snY+tk0qY02IBvvVsQ+oCL4KVUT
wfnjdnZs1mQx3molC8i1IuzdnKXumuzaYXRiXYV63CnSPvSkckodDwkiks/hfjOC7CpBihWVFOab
gb0BGmg2Qg89tEFknqP/oRq8aQ4FIQ7XwRAdyVwbTd9v3il45qXqEiMg0AmGtROVPDSQR/O7cghd
DGm/Z6LF2MAxLtPqoKo05LhM7Q4XpzEihDQ+yPUg8MyiVTG+bB1jUJnSjpvaDB1TC1oZzBBf5liQ
AuQaIOJt0EkamLFiU8ZNNGP0PMNq2m44DlXtrfkgcH8iCGbDEnlWahWzYm5WLd+tOAdhURHZu+s+
lveERHiBpz64c1FIYOJcc1KGUOsA0pW/mv4e3CpzfG7KsxFmXriIYl3ukjZozJGqCilsZGoDuhZ+
0NT8QU4X7/qCuN9/A6FeXhoz2mQaaUBcmHSPJgo8yDEvY2AmgrQsfyU6ISbYFNBFz+xb2NpjlNHi
DhQontelephNUV2d6wd0FLopqTEarhk/MBWJ2S8DLDlctWKfoOP2tikhojTGpiqwAi4UREXhWwyw
f7H9oHXdITtfY9Mq/cmqvxjzqdd0wTXL/TAbDMaci7hsVz3Cji3KQRt2y3QYwt6JpZ/v+P4bGPrh
NkGDKcda2umAkeo7aUlBlGY4o/7Hav/4/3Dolm5wxlzppog6gHqRKoicGZ42hYGF1AX6HnqBqxZ9
H7q3G7BZrXrDXgEGCVgHnagOsT5OwjiQjwKXplsgKX2j6TfM9YAQAShZkllOlkJ8PR2lLzgDxu49
m4eHBpJXeHWwbMPNas+r0jWwt/JElq+ZGrmrdB/WlcAZcPiGcYMar0BMXFKszVxiuBEOh/LLyS7Y
Ts/5d8WJdi85wMnDIM8X5UZcC+Bb+z/A7DCUaVVLa2o4UYN9qy/nSPM64yxPz//XPr6UFjd2oRZy
YU0tUNbwKI33RVM67fR1qESMl9yh4s0+spO2YJbqlWEC0OhjrPg5Rojn5P76rd83kHRuDuRuOGef
Cj/yNNGwCNfTUr4vtH9R+WPG0479WsfTQnfSOmX647vmrozN7zN3Utk1YwwHTqsotaPYTxX5oWWC
24KXvd9iMJeSUqn5Oq7AyFDEM6DClILrZ8kf0YUz1oL8KfcUg9DTBM+gCYpSxldgaD1VyhRYaKn1
lbzax5Pmq9kqMD3eZ0FvAzgxQAeivaEOLeJUSyG4iBacoQ/Q7eWhiH24bt28lYDEHRkJPIFBG8N8
eTJD7TM2cXiVsfxDtuQ7xZgxEVGhAnIdiBvqb5EYG0gwRl/XOEhu1NyH8kcDDVldDblCvDXn5l4L
z/OQuLPohc/fwtf1MVZhj4Y5VxQ1UYtzVsunOWxEDpD3tjV1ULqj5wwpJDZOMXo71rWsR3y3Sx4V
r8Fb0/5I25VQ+QDTpf50fSe5S8JcF0iKMJkPTs/Li8q240gP4wGJJHuIH62hRC+WEqX76yhcwwAD
HBIjIGZBZZxBsUbIgM5YVFsuZ7NI97j0H8ZZxHdGLwc2L4CQGH3PyAGab9IiE0g20nUd4V2TJdvX
lea1BbH2fZOVD3lVq3cVCLWcrm1qp821b9fXyE2Fg6cexMaY6nor8pNItWpk3USf1NOOym5XgYGG
kOpQYupJOB5PP8ybtW7Q6JZvbpJsxrRoJGGtEGeKPSpWmAXSjKzEApGY/qcoL8Hd2g0c46TQA9mZ
DV0cGrKBVUCKkTI3iGC4qRa6gTpKZKBJYpPe2hzlGpmBowb9wTwhKsRkFXhtzoUv5LLh2v4Gi0nr
VJk6djHFgkRD5YSBcu7c5AsYRcErkyQeVA08URs233FtMNk3AiK1ITeACUa+I01c0VL88N6mwO1O
MpGUXhoJ2niAtE72U02aG7Xv9pGK+bS6/iXXxd6w86+yCbbgYn6wJ0kUBnB7PtGLhGcquvfooOOl
hc5lZlBeu5dqru5QQfIclAPuSyQ3gzy/dcr6ndXcLSzzbEnDoW2QoqXl8J/j+h1UB0jEC8ID7lnf
glDT2py+xh4rpdUAQlWakn0TQBES4pOam4JkStTFyrPTLRhz1E2tVKNEAtjS+5Fy7nOB5+KlFCCN
QqfloBKBiuTlYsgIqvGF4PfbOfWT8Naen83lmyp9sfPvUimiVqa/xjquLRpz6vQhbrJVU9B9Xvco
FEa+bsiHSEVwGk8P110yL4rbQjGHrVy6JatLLKyP5r0ZHiQFJPP9rwkaw0okuOL4JrHZRea8LQoZ
SmMCWH6mtt4Fxj2BZhcBPUTi/Xt1FBOUbv98MraxMx2QZphLbGIdYroLMprlKh/kaTlbmeG+YxPx
vAQTC8i3VBYqBpPiqmUqrVUrTjieB/vHnO3b5jbKnq4jcS1jg8QEdUu6VklcAMkkqw82nWDQIaBZ
hOp+LSoRHRaXVAy9w7pOoE6KnCDjnoYlatNoxBa+NJvQT4ZmEzo8PDp1gXYT+tSEgxK/NLm59y0y
46FamtqVG3oC5PGD1qC3344ChF8+qXtfSgxnGWrHKqS7FQN8zSjtpDa8iaGPdX27uW6FCiJAhw2q
S+xVK9mTvVQhtrtI9kX5sS1WAQC3TdfaIDBHXWntpVUWDRfsEYQfn3qvP0xBg36e3gk/dJNTnctb
jBugk3Dai5wmf5cJrh2DmChts3arhkmI9BmWR5BQdOuDjQIHRL9Th2rtNP5vfFf+hr4iMvYrx8Yi
5xGWSwKJQLuP4LZLZgfRmYSBA8UdR68M1s/XvyLf72zWydhx0qZ2b0QEdht5ReOuXknl2mW0ujrV
QbmR9+/o8jbQ+Q+r0UFNiwHQy+sir7smUcAb5ubVUzR8W+bZ0fpzm4ruWI73vsBhjsmgRUgkYJLb
7T/Vh+mhPFsQK3FLUFhWk9NAkMcjfuWhs0/IisZ5rqAtBzV8xC5gK2OlXqJxWO0uMzMkobyqRxdB
hv/5ef27iTCYsxElep0PAzBqNQZPrOa3ZD5YkiQoe3B86sVSmCuwitZFtmMLSyk+2+Q5LXsoQf3I
5+D6anj5JgMJEwwZULGuN8rVYYv7z+z1DPOz+SA5dRLhmPXt+KNWJ/TVkgYkxUYxPpE8yj9gg7OP
IbbYC6cw3IPsF2T0ujJCmi2d57MVoymuMopndGvajwPpB8GVxgtN8deCwB3FBYUOl1yaMJqIMikk
Rua2cEr0PUM+wx31CMX7ryqua9srPwknZ+iPMoEPhYI/hHAGxksY0NauYhQJ8SmGYz5CyIKyRiCf
3qATt/8djVvup9/gMedHVkJD1yYbZHR36XmAYGoGjt1kZ+/sj+kz+U4p/0N3eRQYAv3Vt6uE4jKO
j/Z2xiUzksGS0QWDB06Lrihwg/b7dpecITt/qLxlL+oa56/yFY8Ju2KMTBZajFXadqk5apgfx9iw
wSake5GdHq6vjntooQf55+JwZ17aTZcuUl0NWJxUxP5U32cyJuaa5+sgfOvcoDD3yFC0aRvRLZT2
YZD9ih7pRRL737vv5C5+1NzfeHZzv9rLUBLK2FRR8nJh2VK1zdhhF+l7Zj6D4mynPnU+VVihOWIh
Z4sIj/F+TaTWg2UCTx+cYVfeT0GyI4fuU/ms7KoPiSe6s3i3JBQbNFR+oa2LTCuzwEGFYPGcp4jw
zopPdhVkwAcfpGpIqonJpnlf8AKNWd7QzvloREDrP1X7EWq+kIVHj8W8V38o4a633AX3VuZLggCa
1xcEzWcFLC4KwvI3w3JmgwH2NsugCb7u6wM0tF341Q4RT766lNC6dsVEa7xAGtlDyJZBasbErBlz
xdjqnJAirHJXDqbc6W3HvguD2rcOGiaKY8Q9oOc/vtdqL5CZsw8mr7gyJCAjhO8jKFNS/ybtCoQH
IFF9WneqUNSEF1aaaIQHWa9NsyusFw+roSTdWGCLn8uD/JV2p9tucigwTgRbWoTRFsflXOAxXrwf
ML7a6zl2V/9E1mOIMdL6HXltYOB0YPARVRs2bx8qZq5oDfZxXVsnyXf1aDrXfRonNL5AYFxaqhRl
ghIHVMlj0EYrP6NGFAbzEdARgdlKsOSxg3G2NJhmHJU5hDzJMYcMOVSlQ389ku8qKJq8xI9vbMGT
nwtJBQtsNM3izDEXOiZKhiLLawjWSxGC4aPUicbj+GdrA8F8fZBgzBWmOzAF8UvzyVf9j/qP8tf8
uOI8WX7+kLuSr38WeWeuyW1A6bo3ya25Bd+b3GJdmN8HdaKfl/e6eX/dIKgHZMIE80Xs4a+9o3/D
BiNeCYhDLBjEMv6XtOvskRvHtr9IgLKor0oVujraHewvgt0eK+esX/8Oe95Oq9hEcdyDxQ5msUCf
InV5eXnDOY9D9yjHodtmXqw+KcT7DBKmbnFtE7R+MJ4/rpohVUNsYVZd1f2XUH7K1uepeV1E/WfU
23xc0jsQ4/SJVeqZNrQ5Te3uBqTI56Ma9Dth2pr/ed5xGH9b5EjsFglwEoJCQ7eC4p6myXUHwyvl
gwWqWrAOu6LMPBdVU5ECovUvk61LWUVZRnIG1BEMq2G018oI6RHBmBH9Fh+2cAPCuIlZsVO82fGt
IEyC3tabIh48s7ldSwEOb4QXEjJQnoC7gEQae3T7SGnLiq4GpLFgYPkKasgrkF66r446IPcDwka8
AhIVMSuoZv7Npcn1HZsfwBzsZeqkvla7HLWH5MeEFHIeSH4XlG/FDrASoC4viF35N9cGkjnW44rR
SrXAmrMnssuu1n3mKqDsr2/QDQ8GW1Gpg2swyP5AtEZ9E6o+P+Gq1uakzCnc2N2oUb8zqtabrExw
vHkmo0IxBmq5UMgBu/05zKD0JOoswETdz1r5GY+/FPXFHgRd6jx3tUVhPleVlVJoGEBRR91L7MqZ
s6MaPlWj7WWz+YnLcgvGfKimMNS+XAE2pvNVWSA1QDT3slPkmR8oetAOqaBxFTPe57umSDKRigHm
p4fd3o5LL07qx8sQ3JAb7tZQkStCdMhizFEXVrGMpGp6WoNkDwYYX9nJASJBN/E+0V9MG4f+AaPW
uLlPioqgPbYFWG+c0uy5Fmkk86x5+/eZW2QscSP2XYK7vjG9ttvX2uCq2l+Xt4z7VTaLYG6QUNGW
Qe+wiFiSv46tdKwxP3sZgldgPdso5vZQoqnthhEYa+Srv2lSYNyjK3pW3jQAB9FMJ+9ShJgh1WGz
DF1je6N1e1CK0ca+oQ8J5ObZbkDdWN2LKv+8/BOW9Y5Df8fm+0d1XRKkfKlz00Djmu6pUMhyXe1s
V3qM7laLatVnd3RAIBK6Ol6ie4vOssdNHQgbMC6fo4viWv1uxu7io6N+r3t57gyvY+uEMZTC7Ou/
JxQiT8QKwX1wbpZvMhcnJi/zcaDb3HuSgjR7t7N9XKNj7I6+5tOsy3IfBSIXz/WKFrhgMHRMkweM
LaFfTm1A9YEotFH9ARrpJcFbb1z8Ec4rLD7jgzdozCc2i3xtp5VuMmhFlqcBOnYdyC9OQvILvjHh
hUfptpHrYY12aeVOTiQgjS9kZwcgGIGDDMhJfRmQWXqZ/RIFC3sfJ2D4EOWzeB2QGER+B2eWmS/S
MGXUkvtAi/z8rj7EKEv9FXvKvZR7ISbXRh9m/ClmHwBjhgHlMKS+2ZctQpJ0SGFIrrpeLwSFhMyP
A2hpWock9iaPqjWJgkruToMGEWrnENOEsA/jVk2th8qOjNdt052kdt/lHvWrbuGngelZ4wo6NyT4
KxTj6LUhDlK4l9T2BzAuV52VqFEU/ID2ZXzLBPd763HwKF2xJKza8vz7Fow5L0VjtpGtAiwfY89o
iRdHf57uR0obrhYFGsv8IA0yhNGsrB0QdGU3hb9J9dXCDlal4Bbh3YZbGMbdkJLQ0jpgkuJIoBEn
4/grmgCEv1vva1HPXXqJbnpTXQFi5Y+1faNVD5evQl7kuF0EE9MV1TgbRYi/r3X3pPgVygeotji9
9nIZhpuU2+IwsRYEOGUNwTBC/XQPPjC/jFESzFz9i6p4xlHGsQpvPlP9hG4s6DOhXAQxWrZIN+qd
QlICUB0J3beOLfzjdfSnA33OxI+Z6Ari7uYGkNnN2J6WJVKQf7Ga8nk0pauyk9DmZ+KxmE6i0iD9
Y+w7cbs6ZkvTBQWzt4PUh8fJH5HplPzM7Tof76cZF56YI4J31W0Rmfhy7My0b6mjWmajdTX0zrpN
qIC8S782jStSds+XrYaLR+tEGMqm5GeM8Wd6ASakEdtZy+lDk4xBUqRupAc6SR2z/0QyBnxS/4Ax
3w5vK4OUFs2dJfHOTJHKNJ9m2fAzY9+1gm/HdR0bLObTWeGaDMkCrIbUjqZVnrkYe9kS+EHuY3e7
JOZ7Zbk9VNEAmDEov2IQHAMLaSC52q42HQM9rtC/LXqBw+Iegc3SmMuMNFljDyowwc01Fw81VOqq
V6N9vWwZog1kbixpWq2hoAdtiJHvsQPST04oEu6hN9GHA7ZZCnNThcixLq0BEH353hsH1b5TpWcj
OlXQwAut2P1vS2JCnkLCAFgqAU2SnyTQz1dWYGaLYIqXe6I0PBDB8gwVapaaNmwqTF5gE9DuUn6J
knxxIHkD6rhV9UMlw+VvR4+fWNYGkVlWLiVROLZAnCpzV+SZV+jL3bQGl1G41+Q7CjtZ2xoDKBIz
bB7IC++TRvfJ0PqXIbhpaG2Dwdz3TdmgWB6i6KFTwj1EhlfJsXBNXGRP9H0xBLNfedKhFk3WitbG
eMGmyWLNyrGDFW3nn1ErFA3KiBAY19cPnRrJIXavDn/I5Mc0/sevw7g7tQrHMVqxAnQFXPdr6KRG
IZg1Ey2BcXV5aSdmE1OIMnRKs3AzkTQE1+VsPj/j2OJBG4kBXWgXBJZOPfh6i4YqUSKP77I3KIxj
G2ZrWDBkD0O+HX63eMLG3qsCyU1XD1K8t0S8SKJFMS6uHBPwFeNR6XYzuWrN5ms8kAAP193ls8N3
O2iBhriwiuI6s3fIgZlLSe+7vtRiz8oQEBUkfhwWW3LSKL6PhJw83IXpqgJWX8gsfuAgWRuZtHWN
8k0mf4tAZQ5ue78XDYfzvxbVV0Q1wCYINM+j88qCCnuqAqXz62iX7dOA0m/a6Na3Fn/4FfvChzF/
Xe+IzFEtp7GsFHRNIWVu4eWRoKReesm9jUJ+pOJ5amNEpr0WPVG5p2uzTuYA96EpaRhPhlUupV+M
ltdJgtuPayEbBLruTepqmPRKgWo7drIJmhUDgcvTiP8lF4+SiFda+NUYa7TMYVIMuofF7whP+6O2
J2jGVNCBdq9DLycJRHlZHiUPGFLfvxpzqtVUKtpuoavz0fVkvehPfwv0vMY36VN2GF6rw1tSrnSI
b+5Emsn89z1GEd9IWTApzSw4loxRigfE7eRa/63785UNopDo1995QNEbiJu7eRPYpRQwQGMWG9rm
TOQSaHRKRj6afn2iOqfFbr2RvrcgcPLbG3WPy0YShJ78D4t0FWWEoQJ7jDdbiLZa4wLk8kU9Kp79
c90n7vBq7TRffRaPJAjxmNiminuSvD3OpxYRQbbPv9iQRMxv0hsNbRDiVKMIkE2x5uEaJS3NBlBt
NSp7Xa7wNrStlibD7NQXfUyuuzGRuEZGDNq8bDrMBslqZzc05pHu2vEvE90sZBFxfFHz+xBnb0AY
n6aYTdiuJlbVaLLXjLLbtuh4L7/pi1AzgbseJIcoewg6odgmjxR8PHZYYD1ouZLLGxuvPbDZK8/Z
LiM7DcRitrN4NOv1qY3cADPBY6flTTnQjplwUW4T6XmpMYs0ikZCuX4aZw6MCOjMwc137kWtTinr
mDYtaLXm0p4gJdtdvsn5JohHMh23ByEby+9Qa6WSzAoW0vc7msihmiS14eh3VeVQtbHE074JIPmr
eodkjtncmMocyYCE+zqqfh5ArKgCy7WHunjQ7szF+xcNBtToPhglJijfhv2R3Geu9mVcpalZsJXo
KJcnb/HBoIalrvf5uqeBPm4JX7BOagMsJLKV4LnDSUMTGXPLlt1IihSBipuUV2DWRnL0lFdR8KV3
1xkMUvfE3o2C9yBva1H7xKAotA8oe8+5wczdGhsJvZi02biZpOZOrTLBzc4ty4BOHpwzKFCrKICd
Y4Rh3YQmBKdoFqLbS6+IV9B/q99m0Q78iOgu6N1lL5Ko4x30LSj9/zfxRDflSV3bqO0uUS4j2RH7
SVqETk9EtUSe89oCsUcutCU5oUBFlnkt2nzLu94kjioiO+HjYEIetWo0cLKea4ntuNeiAWlzMnv1
0jg52hnN9SaxP9OmpuvvSIyr0ltdabQG32uSKvBPaPMjStjeZVvnf553DOZ0jQN4W2oCjMx8sfS9
Hd6tIvZ2HoRpqwYmtsDoiGfAuQUUKcgWtZXGkDHYR6zYSUfVjVrBu5MbW21hmMsLZZ0RdQDA0AK/
FTQ7CwV+WqnJPPHkLO+4bsGYo7SAWCnsTYBZVf0lWqIvctUIjisvEN9CMAfHiAmxUhqIS2hb8Gur
xxRf0ZqBMRanZphOUI2IBHEbL8+GN6GGuhs6LyGbdP6ljLjQwriEaXdGYEPrZf6lVD5mBBxF2ffS
/rLl8c4Rup7AHaW/cYoyMWLULEStygnnyDaD0iow1PJNT2V/MkUdLCIk5tqCzIU5lfmMc1T8ivLO
qWVoY4KXWv3EWdqsiNWlldpIl6cZKwIlkzONpzy33UX+jyCMU5gbZZ6XBSBd8ZeGsU47d1SRMohg
w9hyzaBO49yX2DAkXh20p5NbM/KkLrhsALwztN0u5sCSIbKaOcVK5vU5Ve4VUUWN+/ehOQgWPFzh
ECs9t+Y4rXU5UbAKXcZzbnyO48PlBXAfWGgB+AeB+RZW3s7JmABhDCYfY0aVg8Rt5ICfxStc9WDi
afUk7QpP/vmZPICFbjZCKYIQM9AvuLlVJzPpVUleYNJheDPX3Y1JRPOSPLe9hWBej+VYYfRDBUQy
tsHaXmvdXYHKz+Ut5H4j3NoqOEZ0SpVxvo64GFW1VKjHiVpHyu+lZhH4NP4y3hEYK1tWS03IOOJN
k2PmoOqdPFEwVi4IjbknZrMOus7N98jQpQoiIKwj1lev0XaD8VOFhNkgChNFq2EuBaL2jRavwBmt
n5J+yJLHXNQLzf0kBgZx0SKPS5s1rXEhTWEpOJZL0zmq0rt9IipNcd8u6H4moBeC3BeiqPPtInY7
xP0KQnvQhRyUYLxdndBTv5BbvCAgOm3VAiPgfZ4tHrNt4JqdzEgDnoyJ2yJ/yrXF00s0Qhn+ZXvm
fR+iYOuQ87BBbMQsrMrksGtCGQtrT4lROal0WmdRFxs31NmiMMupclXuZxMonR+mByNQkDeL4Hwk
CKa1u9LVPlGR3eKx3qYA7R/mNLCq+TEfQoAGxhKYOmR4RFDcRwrBrB7G4BFio1333DT6rFQhXK/m
VHYFBTHQwfp0bsgsg95JvqJu6iRB9/MzvWNbVGZHy3Gu+g41fBS1ZU9a8x+KWjpmmF/bNjy7ZXiX
zYRrj5tFMhs6gEBARX8CqqZK55P8WI8/SHsL4i2B3XO7PbbrYpx4ZODdO5lY13I/vvTQsGncEN0e
UeIY93QcIPIaQUVdtDQmrENxpjVXgqUZ3Us0BnPiLTlUAy0BTZlwZUxQV7SjXpawFdfq5+uk664K
zfBnc9pNFXlQq9kdlfh6aConl8GeMNmerhbu2HZX8ki+Xv6a1CTZdAFayzVU+OmRZw99NoXDZCxY
8ox/8ZpM71xrbgUmwweBhtNbE/sHpbsmqcJUnzVEMxnurwSTdKlIoI3rvMDf/T8IJpxJlKVWOgsQ
81x5Kur5/fBYxFZwebe47anoA/oHhrnze2LBh3Q6giPYv2+9qD8og5NxEx7IqffR6xbEdD4Q+jhe
6Sbyp47EBp4JCIo6HHKFbmRR+Ba95cDqmKOhUtWcDNouE5oaxwdJPPPJPRgbXPqBNyGCmbSlMQ3A
LV8M3R+qK+VF9jO/2I0u2neG9NS1oBCg863V8+Udp0fho32+bzjj3NqiS6WowIbrO1rIzMCWRYE+
E5Nuvyvj1LTSSromBow27FbZcmZdxBHCLd9sIRh3VmUDOP1y7KF8H91AbMzu3ehhvIt85AOPuhf/
gEyKm52I4qCz3/8XpBrUOC5tJePdignEbdqANZYvk9uihZzOOpX77PSWiRQajehEMk5uJkk6mhPg
QlN2l/xGHXLY7M/L5iEAYWsZtdomY1gDhMjfVF0BweTPPHm9jMF31+/Wz7aEgwivMDE8QvuI51f7
JaYz5Kj1da9UTS2++u+fis0bk8KMihAiTrB642UF561PZ4yM70brGEcDTDqZKKzlu2gLwzIg6vio
b9mZ9f9b56CM10NeX2VdLcJQuV8LTHS4bwyNGB9eTL0Zy2Vn4KVx0l5CV70mOysIffWa9sJIL5iy
3qGUiqzRLtlNL+2VeRveyl4RCGccqJv+cBQ2P4Txo3pvj+pCf8gMUfQCM+y6Z+wW79+Nb/HCQjq3
Y6D2hclulR2RK9swqtGtUCDkje/ofNq4VzDCY4IkQ/r991Sc9fWyzfLG8gitAmho36SRKHNRadLS
1dACwVXrTAt6+x1oa3pKgDycC9YXy88SJ74ZThB78GBQ8bG7igRHk3NnnP0CZo/tFgIZZoNfMA0/
Cdh5B/vayI8yJIovL5X6TeZbggIKff74J4QDWAWPDprEKxpjcR+HZU083JD1YSSd7Zr4eak7Yawu
c+TO/HUZlveQwd7SLhuqUGOy9fBhmqvFboGbn7qn8JgctYfWV9zsjnJziChPOMfzDIy5POxI7pey
pw/b+skYA8t6ubwazslEbIaKJurelgVJVmzy5oIPs7RBewp9ZBI5SFAvmhblZkh/XEbhjUwRHTUc
gv9CQYJ9IMkaRNkjHdGmmvaebgS9vp/ywkmaE4lyb1he7TbI5J3c+H8OjIqmDRYVDWLBFutQmyzM
6rlHUksfVbzSq3hfk/a3PpkPdt+7mjKgY72DNBRear1d47oSXf+c00DZwTAjq6oqQUnwfIP1th0l
SUXMpprRcCzVuQ9IqljIhehfUhuTcJcXzPmeoGhFMU6RTejjsS2apWUgTZCEeBNayW1mGo66os16
UYPLMNQsmLOHFJ4CiWcCtb8P9SQ7ARVPriOgXyXjGc3znl1IgdbPAfTSoJ2IifeuFhXleAcPoh1I
vaAMCJoFtnicIkyLmyjDiyjQAhPcsFaLke23sZqj/iCi9eXt5BaNCWPsttRKqNAWSPUf2mVx1uJG
Gu4vbyPndIPnGQxgoITHDCmbtso1M8TcGS6I1v4xZLsVFbP/BsC4DzKEk9wQAEzKtSV/m5JPFLBw
oHXQVmGCDVUYusKN/+hhh7Pd1QWm5qxXzYsQ0Dant4aSfzNqxHH5NvhOZdmAcjOq6ky0Ls9QRiJ5
D7QsKEAB41PE9UZGOxsla1u80m+f/l1jEu9TaSBrw1SXBoPXGEcpWUmkzUtbuHFhPpvLettkqcBZ
cSFQb7SRIUfUyeb+QQPbw/SHwpXmOIgKci0r0+6yPfC8Efou/oFgXssdNG6UcQJEkmbFYczJKZWW
4bSmsuwUKh6Xl+F432sLxwYjCJ+lZsD3WnaTepSVq0mDnvPtEH27jMN1DbiTNdR24PdwkZ2boU5F
69p4pFHP6MkoayRHJJoPdIxF3EjF/U4bMOo5Njbf2FYzod0eXcLNr0R90hbBR+J5HtzJYF0Es+ZH
Aue5NMDz1s0IG2d/7AtnaXwlyT/hGQxVgxsFhTA4PJkds+YlqvsaO7ZIWbTXzeRbUQ26gCSC9/0N
3EWaDd4QWB0Doo91XyK5hvOqT26mX60ZSDhfzPZ++MRkKwhIZZCHo3EJwz6MZwBL21Aa3VK4Tdln
TiynTpPkx2FSbzCEcWgKW5Ax5FocaDFNeCLwVH2g/jTrJK/HcMVHqrvIkfrOkTo7KNGIQGLr3rY7
30QvmpTobtKDx6ky9uYiouRSaSjNXsPbH0H3f2OJlKBzXEz8iOQJsW9g31JiLkp0pnuUPWXE7Kfp
zW7/JKPbSQ1Ax32riEiqeacB8g1w/piXRPMR4xjTpivnsZkKN0V/ZhmYw2ek+nC5IGgEvTJoo1h1
hwjKKVAsxXmoX0rVucZg+C7yExezf7VzQ3upRIl1HsU4EEHtQEf/ZI3t/qjKTDZLAsQ+fMzHOUgn
0Pfk3pIGYYbkbLXT+m9y8glnuQVl3k25UkUKPj6KsGCPBiXHrUl+T6n8GPWx/7nIYIvGHE0rJHq6
mlgipDKOIZi+mlhQgOFNJkOqAMVe3FogNmN3sZtDrVINWGeKKurgEBtzQqOekrsshIB6JcUQH4nT
drmro8l02ygqv1qp1fmLUU1BbJD2zoZ2pouLNr4vJ6ksnSLNX/M8yw/ptISCebePdowXigI2D1oW
wu9l7ipJtybNLmbQ/pRBN16ZhiD5z/n7cBQGfZIjcPkwV1xggjvqqhhWvEZfQnPex4Z5uHwN0pD0
3B0QrIAgUNBB4vVBGxvT/ZNWJyUg7P66nbtDVOcOEvBe1GRuo49upFi7svzzHCpg0dIJX6jC27MP
4hlJH7tc8OBvq2RnxIGJc3J5YRxvS5CiMvFhEJLDCzCvqLxNamPRGrh3f/Jln6a+9cN8XP3cj4JK
4Nt5X2oLxgRJ0wzxwzADWIlJ0UgGn1vyX9fDGFuYKspiV4DQodFQf6FZRaobaQa0fCBaD6dyjd1D
TyhYDaHehuzH+TVhLEWSmDZiV/374BcPw67fz+78QK+E3F+uRNcSd/+Qk1Fl+txHg8Q53GCtkpUT
3AiNcojxuLYF0R7374MRB8MBtmXIbM6imrVJ7iZEFVF5LMJr48+Vx3CR4WrHAqg+IOsJ+mHo21pD
5W2uMFg+9c5gWF5bqYIIjJMVPcdhHH5mQQF7jYBDg1aaHoSEr+YV98kjzTODQJCmlVonv7e9Zh9/
RxUQKdHwIf4uMhCe39gumPlgC2RklEJSYPB65DT2L2X4TciPoj5W/WlsdUfX95fP88cI93zlTARt
ZGkllRkAu/VWShvHWo9RJfDnH586SPdo6GO3iaIj8cLEJSTM4jmVsbtT/WTmV1LaOaW20xqBW+ek
ts5x6OZuYrC8WdBOaQBH+jJ7lGcENCM31i6+WvaNYNu4B3mzJnZQtR7mKexMYMn31iuIh44Yx75O
dm0OurV2h7Ly18vfibuH4CPFkwqNmyBcPl8bdjfFlQa8NoOsoBZftUV2MkaQv3d/LuuGbdxAMYdh
ikGKrZZa4Q5D6xal5AyYJjV/r4poyoFneybV6YDGOJSG2GnC0YhCDY8SeKf+Z417MUZjtzH++cQG
loNnAdyg9vYuOd+5es50KTOMAuqS1RN6C5wVEw/g5hMYOXcxGxjG+LQ5nCCWDhhDVvdxOfmVIlmO
MYim3ngul+Z3DAT4COfYJttVK9PGLkzEpnF0kjPjsKaizOXHtyLcOSav3oQUNAhpne9Y0Q86qUwb
Xle1n9JoeJazk2IfM3IcS8H1y1kN4lG0IRI0dkP+k4HS+kWyMuhyuiGk6TrtCoIuAt/OQ8DsK9j9
UZj4OP+hhWqiDmtcuuj48GsIywuf1pyj+aaSirlRFAg+iPGW4xKTogthYOouTifatNVO3xTp9bIH
4EVeoEIG0btB20RQvTv/LGpSQV4+hexQn54oJzHtxAGFE1E8yuEUBaKCBxcQyUQoV+EflBbrHFAq
pKJOqxJdFE+UTkjZJzv1dnUpnVAkrFVz0XDNIwWLfDaicgYtrcEFUU6YupeP4W490CGdxiNOcUc5
7D9RfoQk1waNuffUCCIwCepzILX+e23mYfnWt9C4KcEwlgtHGql/Zh4EIKECQSGuQfCLsZG5JS2J
1k0tDP063NFyZ4bRzeqNkFM8XsDxRXRgAqpxYDJDzYWxlM7QkxwitKU7FmCqK6agi0+Z8njZHjmh
CmjSMAuO/JshQ+Dv3DrWLpNktPiWCJwpJU+203aQBxJyVItgGL+aRWSSixEweXWrlw9yD0rMg2nW
u2TNnM54CZvn/7QuVjt1ldVFzZSmdGftSXfl5K7X7iIpdiQDFQ5SOiDpF7gowRLfCsmbuGUobGOx
JyDGSXufZbXTlFHQJbFjSYO3aN1D0hqnytT+mIIORwBTNVS4jKovMSFF34eLvprY2SbHOqV9iXzR
0ASxNV4rydPlTeWfbkLQFozGTEAy1pIWRgpGaZhkeVpPdIhYhieJXHq2hyshYRR9F344bRs0xmh6
wxhslR6A5Zg8UIJ8kNH++Lu1QIjFPdnvWKy92B3J4iSEl1Ruabdpc6170jWtu9AH5CfyYThvdKoQ
FOfgbWf9SGxD9GRRO/xl8DIX/rynvMyqszjD/vIX4/mQLRCT0CzrfpEXHUDJYmCE43cez04iGobj
XM42Yloo2eNyVpFjP/ch1ZQaXYXOBDdPfszDD1vEIMf9+zp9eqAzwUbkdf7389jIzbiEl2960yuS
J3URkbpwYiXkeN4RmGC5XLM8tAksDWJJQREtTlz9alroaOylNncvfxIOcw0+PsQkqfCtAZVxZrtS
0xgVdcB2RT9mcKZDYSaEiFDih0haECmQW29RIYxADU8URX8McmzUmBHgYFgEA14Gk7joSxWpw6qA
WqyuPvT9ojuaHX5t+tGVU/PH5XV+/GrAQpUelxdIfT/w+abmrA3mAIFVa228rO52aigKcT+6XBsS
AapJMHwDyg822DBCxZhIDp0pNN66IC5R1p+aGjnddD9Mua/n183wcnlRnI9HIW0IACJzDnJIxhal
OSoauzSgwpwjyQDW5RjqkdbNWDhIabeODF5OEMMQv3yVBcPB1Leee8NzZNZGZTuxjB7Iav1USoUT
2SArSyovDycv7wNbVNr86DrO8RgzLXspK9GMVbkxrBQygv5oN47RD97lHf149M5h6M/YXJur3rV2
PANmGkNviMHgLqO7q3koweIQWoLom7sm+iQyZXoE2Xq3Fo0pigFQqLWk/Cd6gB9IBO7BiAhekZxM
PRaFsRZK8UFnw9gHUbIs+ZLM0IIG262nVY5sODJIRMcvdIwB2mura7eOgm6SAILkgShhyF2mgTcf
eCKQz2M9jN0kclL1a+VCxc9t1mMH5atBVF7hg2B5eGASYrDVdSNJwSNWLfAlI2pgpJ+P+RLvstDe
XTYQlWsh6Pn7HxCTPtahoZE3NYBScBr81h8yJwIN6uB2T1ag7cerBpSVxV5xZkov4sleehNCewWp
vu5OTA/L86C0AfF/P4Y5/1Yb6lOm4sumsbGzxmcLDU513TrRSARXNycRBiPaQDEHXh/kZSAzvqK+
y+9o+REf0ZN25VEckIi+JXPW9Wy29TrEqvLwqIVBtULAU/AZue4L20bJMAgqGMzVk3SpHZUKFCbL
MHcKW3az9qSuyMfWV41mOrYuKnPy7h+Mmv8DyJhN1SdyniUQP1VLydqNfdoGkTkLspXcjduAMOaw
Vn1mgycFq5rLg5ZMP5pZ962wFAT5XBi8BCn9BVJsrD8x07RLjATCkXX1beyfrWlwkkjEn8U17Q0I
PYcbT7woXdbpM0D6aLxv5ebY1xbatAz9qkpWUbsEf0U0DLHgqAhbyyzWqdMmA8KUktp/mZshgJ6C
P7eDf9l58Nf0DsOcoWqaZjDL43YpiT05w5B9hfzcTykErUwdCcpcvCWZmJdHiEpbJ9jHUT00eZmE
wOr06j5qS0+ex6c5EolmcGHwbMB/UKX/0GgyTqD77zWzAtmm6syy17WNs1ifMDhkc3XKEgJuGTbM
UUmLTPWKtbQ19EHr3sXh/d5FkujRzF3MBof5PsswSZo8I4Lrm69TmjkZ6AwSZN8uWwHPFYB2mKBa
h9TeByKeeq4IqWxsGWle5eIkJNTj1BHQG74BYI7OmiVaXFUAaJJW8mb0b1y1cxnvwLwdOlmrk11r
a7ardOrPXm5kv2+bda8UMvg3NUPZVZVSCgyf0yuPn4QUI2UogXwN2yoUY+pdilcLmuMltGZlMNNF
6VsxRYOygkvwwFj6f6EkzP2gG1j6/2+cyJgSVE1TUrlyVCuOCtUmJyXa4uqVMQu+KveCBBcxCoso
K8qIxs+xmswu1V4GVn5qwX00Q9wg+4qhDsgpCPMD1BDZ6HuLxXxh7OUkoVUAhupV+8GncgbWzbqj
EpI9iHtFERxnPo5+vve10et0s49yadhTbtF93A3+9GTs55/6gZYxo2tthza2m+4UubKT78gjXjyf
OC462jYQ1NGhXiYaSMdOzefVhpJ8/duM/pKkP+/hxuI2AIyRhKgPDE0SYnGzr5ZetqLFdN4LS4m8
5+EWhrEPW1LUGsxjNIAixxLDIq1vHdW9KMfy9sz8YBub5TC2McmkaUMCHOsLBrT89ZD5uHB+Grv6
pnX0K3FDAN/fbBAZ66ghHq+oEhDHoLgyMB+NiZ9rVDHB1vJGhiVKtHMdKJrRoLFlI3HFNjyA5SY3
GwvORLLa6JAjKRe0lSHqbuX6DgsdTui415A7YELEfmznFQUTnLHUOIyD/FMu4r0Vj4LXGX8x7zBM
YChpWVsuBhZTJ1LjVKEUhJiOFJwh7lpAfIhAF63VcFDn5zdV0qW3JFxsS3uK2lObfSEighY+BNqa
sRS8NdkaYll1pE5MXDoGBjpTDXOQlmMTEQPRWyT2wbpRrP4fDHNFF2O5gI0Y22U48dfkN7Q/KocK
eYaH/LkLaM/LeBz99Ua5L9AfjKqLGwoySaKFMv5IMZo4n1UsVIkfJXsXRoNr56KZOh4ICjuoxiIr
h1wgY3zW0qh2AY4tN+0bp2x9o1wcCH3/uWfdgjCmpxpzVEK3Cx7JCANs+WHC7PonIDSol6AiT3lw
mc2KEgQiJEFaIzZfjfBUi95xXN+DXjhI6xhUZZLdqFrLhnCWU5Cu/9X59N7NPXIAkSid4Zx3mZCI
jxPCo8SH/jtEM+AOZn1P0vQhGoiAl4WdCxphNFh/ryCTi+GnP945TG0SJGZVjFYp7JOkjZRl7ZOy
Bl3j5HTSk9JUAgSOjZ0haOdOYUjMworbHATS7UEab7IFdEQC58YLis4wmO8PggIkf2VgVEXkZNWE
yKt28mwn19ey5JXSqWwequxojYfLu8ddG94kqFSqyDix3ghKzVYKuXSk06zMma3viunl3a/LGLyg
VkWjAcYSFEpmyz5LwqLUlFEFiB1mBzU1XW29asM7ZVog8j7tDLRm1sjiE2P1uizyTAm9hqX5bJTa
F6legsu/hmuYmx/DfM04xKM8m2EvY3mtxpqj6C9FfWsbye4yDg0fGAd8tmjmi+agbNSWAjjKcrOo
10OUIUd6s6qVkzWrdxmL/q1LWPQrb8LORitLLesqHDZL9xDvemRI7i5D8A3l/RsyUdlsWmbW021r
4i+j8jU1HHMQ2Ql11peWwURkNa7GZkbfg0vG72Avm1F5kPDuCZddh8E2aXbSdHatSXAEOCmusw/F
3PnLYCUmZIVrDANBpNb+obUnMu015Sv18lEsSnCJNpKGv5tv1UvSusr0W8lvIcY0famT/eVvJTA9
dtgympRMh+QLIOLnfJjwnmucMQxK+6oQlYsEq7GYq9FezRgCM9g8rT3OyYMK5h9J//OgbPuBLPV8
x2rdQoRZYzmRfTVEpaPNTvuZlIaKp5Px1u2Kf2MCiRmdzsva1bgfSbQj7ey2ZnvINNG0NvekbmCY
/TJIEiskbuh1+Fy2A7S4RdxvfAQbnJnQX6N0Bue7ZU1FbMsZ7Ku3eqcwqlMja4+X7UsEwZhwPI71
YknYq9TQA0ObD6leCbw0164IJFY0mnhGeHe+ik6bdbMnFML+3o33ybjLkHW8vAw+Bv3rSP1ZKrtT
SY+YCIoxuAmaQ2seYj3oVYFvEUEwOyUvSrhUC41+oFHULflprG86QxVED9zv8bZNbwthySszG9J3
qUEXMl71GPaLBZE8/wLfADBWKxM7WjQDXwNZqd6zHRuMHLk37sHI1uElMe/EHCCCnWMbZKaQGDOE
smpwZV4ppo/839AJbmiu49+siokELLuVujHuanfAHHXXB32VOPJ6JyU3WfrcjbN/2dz4Md4Gj7Fp
0hVVX+v/R9qVLbeRK8sv6ojel9deSYqiFsuypJcO2R73vu/99TchnzNqgrjEGc88zESMIjoJoFAo
FKoysUyW4hHmj8QD9VvkWYHp10HIQePNH/n75pjRlFwaUwNgoTzaYVZ4hVR7Y83LsPFgqLDA0oYo
tCQsUyS9rPqDHh1H69f1eeMtExUVmOZsok8IEBDD0oxDaN6ZkCaKAqHZDwunU5M3HMp5ZuJah20N
rCHy1+pZujV5hV+s0eARAFlCKJ3oF2ThcmmtyCXD6FK9eity+bEu0bzTdM/JMt7PBoiRpp7XKcK0
vC0otX/HqVJHpQBoKfiEYDknwoGF5hhBvtoyt2yQ5Y+2cNSBbRar3PQR4GAegaxVBzHjJcpZC4VA
Fi+SaCED+QkFgZd6KSzTHvel7nsy76bkLW+/Xrc79ig+ISj3UGSQ9spKQPQ5pAaW8LVI/zmDN7kS
IX0hKSTBTmttGFLegbITECka4rTCcoW58XRN+oPDFHoeSI/gXQENQ9QmxSM/uFlNwKCedF8qIDcq
0D42qhx/ylyTDQy1UZNmEq1JHLAm0W25/DKhMNBJ368vCvmp9BVhOxRqg7ZqXDdjBAyrz+7Eub8z
5dlFH9lTpiac8ICVMsHqfE4bdXhPTdaFSw2syZmhAd04owbiqYAohZB220nyDN27PjwyRVeGR2dp
YtRFDQZOCVTu7CL5dgIfQa7dCNkP6AvY16GY5k0e10CPgns//e6ZalBVL6qphvAEShinb63CMQdG
2SmpIftEoOZPqHM0xhkjgp8hcavJFfU7zfjeaJ2bpY/W+pANh3F5N6y7pnz4V2Ojy0JrNHJNQjzD
SqTYXsdDB9Kb6whMOwQHhoV+bHRO0G0aeZwLqBFcaqc15L9K/XHM4n1BigjUlrN5meu0QaJ2VduK
w9xWQOqVozU/ltGX6yPhfZ/aUaZkjt0w4Ps1booTXqXMf15oCjvYjICyg04o+qVZgSDq1SmMwEfA
I1hgep5PBDrZKOdGkq49EMK183pQxOP+w1eP4KFQp2hYV0JlRmvtFGt1a+EBQgvnx2L6o0PBQoYK
HM4ow6Q79rphlKqaLDiYhWxhREw6QKiC17DHHswnCrUoYVWgAr0ECuLriTxtH7vwjyz3bwi6Ta9q
s3wm8i9OVv2lhPz4nW25n9+n1sOsZyWNFnxflIZ3Q+oeOnXhOEn2Nv+EoMKMuQKn1mrAkbQ9dLYH
yCz3xq4x9EM31f+8dgO75BOKCjfSKJ+rkvisXAVP8vhmSj9l65/XPZ1hkBndXAqEJEtzmZhWIwfq
cCub+z58vO5O2DMGAhrytI+iZfL3DUSjdNYgGQRiAs204An9aYke83h0r+Ow7fcTh3KLarcKaFkC
TjJ8HbJ9an2LK94BxsOgXKMF4eQyarDhm1X5Fvt7KNrf98PiVO1ga5P0IkvpToorT6y9UnhTZEdA
l/T1YfKmk9qm+YiTuyTnzNIVd3n4PsTP8dCdwt77Vzh0+qsqoIgiyMCZkv4IWlGnGVNfVJ5Ng8dr
zRkRnTFsSimLkBWpHRnaO+1wg1pY20whLrnydEA5y0fnDaW4k8R2BtKKHsqx9bpCuBuNP7gx4r3u
v/ZuUNt2aYw2zsjEhVptp/3tOCNFzZPD4I2E2rdTLE3VUsAQy6SFNlic20giS06Z8RQkGUB4aEKV
NaSm0FFJX0jkuFlFKwZQJO+qCiVIy82KIujrtsa6jp6hUEY9CqNlLCVQRF3fTXViF61iVwoaOHtI
170KJo7YIXUk5GOmceJEbjLj2Nii05y5ktrHrUUMUC1SW1ZNexm/9xCvycsnU3ztTC9Vf6ziqe40
OxyPpTDZce11yqGdjmsHauQQzK3tq56DR6R9MkfN7rvETXg8KZyV0KnDTW0SYRYlzJGhfq+Gx6aB
2+EFZoyteDYT1OkmG0apThMwBiEKIvOlzBp7ntJAyJ6vrzgPiNokEZjJoaIOoAysVFUP7qBiwWv9
yWhyzrHwEdpTN6izMVFbxWzidIwNQJmzTR66ix1hSZnQGVxCp6Lcda+9JwT6LvaU0tmVIF3g/AJW
r8nZLyAruzkBpTlWG5XsoexXdFL8DnTJ6PtYbwSv9WS/OVqH1kkfeAJ/PKsmS7BBFfs6MpcEqI02
2hqoEJLJv76IrPvc2cCoI3eaxDC3MkBIWmdnxmESVbczoZkznqz4bhT3nZzYuvJco8BOlbzr6Oz9
AD5AaE6hL4mubjMG9C0XuQhnPshB3bR2IeROm/NovNiW+glDLZ4at8VsloBpLNPuZQX74WsilLbI
6+BlA4FgCR2gMrJY1HqtvZyNS4jJFMGoJeq+Je/aXPIQonG8LXviPoGoVSvKMTTWTEKgVK72UB7l
/EFMeckEVrcHbOMThQqVkGHIa3PAvI3tsBu0hx411OKNBpFCpKDlfC+H0KxV7kL1e6eFN1px0wh4
GIdagYpGMyhaH5TJa99RzGQLwqPZHvpUCEwLxSnWak85772cjJl2EnjxAesB4f27aHKTc7OaRwX9
lYXSoK5XGAXdS+e28JF7bVzFXOTGsWQh44T4rDW3QGopkvJs6KdSvqmC6uxg5oC1er21wdCHUttk
HQJow7V43Kx4fYMsn0D4QcH8As4jUPic+4Q8gp7HFA9oWUwUKAfLwve8FidO/Tw5rKm5BO0CqlNI
Sz8Y8KiVF1DkixsSCMNIK3rp/25FbwMeuxbDjM9gqJhByyQ01VsTOn3BgeaKfd84kiDHd1ae8Vgr
WI5OBZ0vKNpRBYhx0ediueprK2JI3a8w6KAwIZxAd+9WT+WBL4CskJP8YgJJAg7Pz8iW0avUl4UV
NzOaY1sQhinCbs1EUF4+mzqCcf0tKr9URopG4CBP9+rwXS8HW0gPXXYy1cc8epPlwiWkdeCEdIpp
vlWbwwit5iqyQ+zyemz8Sn9XwxdZ22njF1XbX3fLlxXPaFfTUTmkiho4wE26+jNBvbwY6lLpZAsR
UROd6hFsIqKXgLIfQp67zk1x17z7X8UcL5O0BJ9Utcng70QvKeVHVQlE1nOGsxyEeZ7q1HfQNyrs
6oWox5wqf9rNvMKey/CVQGKkCuJ+VNbSbT3WkpSiiGpaJ0YbeI12+nBnBYTHnl/AfuExAAW+GVn6
4GgBoef5Dm5kNNugWKF0jBSPRavdyr0N3lU7tv7irCMJwc6skCCB4QgCWKRdm/ZNwzClYS3ohAEk
Wu1sFx10V3tYf0kOCuXd9CtPRuliP1N45O+beKWP0m5IVOAVIppwLfS3Dzsr5ebwmROIdgokudFS
cUGjIuVSVgvoOEDLvuabgY6G7dhNwJctfB0g2dIGzTfd+3l9LplD22BSQxPHPJ/mApiRFed3kAFY
91Nhti6qXzXOy/9lyyqZxg0WZSDlsCyZHMFACuhi7ku3+SrZ/Z4wYmle+S7u5R+LOwYt6i4di3Pz
vThdPqB1dE6B0PHyNCuSVCwrwywdXdFXb0qFJBDkf6w0SkBAhYBvoI3ugt8nsnShR5k+1s+Y3TyC
TBTkxrVBwdVU4elSsWyFECJp4CtCREYztwgRGJ9aWYAGW3MXCoqLhiM5rGwtfL5uH6yJgyQbmNtJ
D+6Fwwc9Rt9FWYS2IzFUsLPn3G/CxnKvo3wkvekdbYIlHu3uqHG56Dhb+3QEX0VcgZx+dCHbG4+L
nyiBGb7r3b429rr8VRffr4NeBFZYLjzGwmORLAKC2/NdndfzGGVdgvp59ZvQviagaxnW1LPk2K7B
FH0djOn7t2hUaBt3QmIkIdDGlypx5tgm3RSJszrZz7iz1V30hXe5YywdOrOhewsBF7RA0rn5pJ7K
VImxtXPlV5K+Df84/6KARBk5Zfhf/OdCh2KSCwi4qjCNck19s1UOeuYIeckxDdYocGrAOEA0hq4d
Kr4RtUGVBIhHO52knIy+uFP/eW0VBrKFoG78ereC5hb+wanK1G67/ZS/pyKHdZ+xX88wyDA3R0i2
KqHRISp0VOk1WXu7D28VFBcjR/ZPr1BkMHilB4ErSMBQbXAOtIaCucwp5qsRhr1pHats9FXz53Vr
ZpwaGkqjUWGLzQOWEWpRaqvAM3YO4g1xGMdbI9aTg2DmC7iX65qzcVjrr4KW1AIKKsvpiDOCCDEK
2iuwYUQPaHFpeBIVzO+DEBG1GfA88Kjn82VklYo0Aerws2W8CZsuGOT765PFQ6BuA62G21pdtug5
AvHpINhGxEu8X14CsOhgnv/vIOg0oYmOYzErMIjpYAbZrnHQh3rMoGKZuXwu/cukEUEj5MFYFjSA
0GQ8ZZSGZos1Qa1Bu0fAfNCggi5Az0E5III+gR7Bs1xeDMYe42+JZbCJwR7OF6prw9rI8wHu+mA+
GD7JUal2/i66mSu4vNso66qgIVghgs4faFRc1GVrqPYZ0ELDUQ/lEexQH1Ji5MrYvU4+vB0akyCD
ChlZbrcf2T7UaaihzAHcTRZkKy4abCAGoyoxAScss/LzEIw7JUhPipMfQPzC2WCsvQyyVdyLyPF+
0WwzN6LVVvEEh1FkrtZ967TWG2pO7HeZ6iQ2gxsI6ecRwdtHeYxxXObKKDAk5YsBesV98664uRu6
wb34kjhaMCHAhZoYmuZRrcJdTZb33aJTHn7sJyjjiECffdw+cd/Dm/ip+Jo5yV4IUBGK6AZyr7z7
JmtmwWCGbANh6lVp1zK0RaqqqGdzJFRLTZ18GlfDNgwuZRr59bS5gCsNdecKPP/FxUvvRJSDRwtp
Qv3IaryF9/I9YSep7tWdjm7379cdGita+yg+B1+0DgIR+kyeTJRz5xIA0327J9ZJaENWrw8M3o2d
tXA4yDA6ESEoVODON/0yjdKaaKD0mJwwmA6TBxFiqJ6bbuPWu/XXx+bfc/ksWRNK9BEwoxKiDrrY
GstlWl0Iyo3RH11w9nrCSb23nM7t9tVd5Ge8+WTt9y0edUKoaIdRsgSjlIPiRLrM14BI3EXwLbim
c/Y76zgi0gwa+jkRcNNTqmuxAgFxBFFzNAd5l+7rjnfbYhrIFoMOdtHyAMErYBCLLA44XIluJm6w
Joexij0YEwpl2F5gBKWindoU1ALMCLg3TDcChLalknNJuCwnh+NC9yuOOjQlk9TGuQVO7VAKYogu
W+sLYThAW9tjI9igd+zc3ys07arvRuJe32LMcW1QqQmsxqpOwM6JqBeVVEnSHsBOZv87CCrw0aGO
K1agOnbaGI8wongak+T1OgTrxk/omkmYAKWRS/a0FkzhM+ErmRySz8h9+VX/Gda2eP8jeUKjPPJQ
6S3CITWzpZ8cbMb1Dh2kFvoyJBX8FPTC5VYsr6KERli8CfdQUAUj9g6SNvJeOU3+6o3Psh17uSMp
NjceYzl+JDqwuSSJ8N2T1d0E+0WVLXkRoUFWL3/Jw+BG4UM48l5/mCBgxVIVEofhBfwcRE6yqA5x
54cA3n40vhiCV/Oq2VnZQ5BHk9AYCVMSkpxjNIVmRbKKOZzwvvyRPlwfjYfZgyyfx7uuEidHn2Kw
EygEaCA6wT/nWAOE/hSzi9FVPDV210fB2BS+CXVoc5GgiiMPPm4cmMqUYyisedziUrGBXMpmauXA
XYWnTJNRFfmkWHNw3RrZIGjYAtEupNDoW1mW11FlaAlpelx2RdEE2mw4csFzhzwY6iF+Vpa2KuK0
drT+0C6dLZvgfRR5LE5MFGiuEN4XHCP0YIp0tiYrx2AsiJ4liuytU+hqes6JGVk+EKknJEKJ/uzF
zQyVKnWnW1gYUz40xtecVw3Dii1Q8IsP4+SA1hW1S5FBG8S1w9mxjMutlOX3cWUGytC4Vif615ef
eXnBdRwBMBIxiLYpZ2uMJCRewS/QeRJ0EFNfcIZXDeIhyd1gTw8cNFb8skWj4omlQJ4pV+B2Sfwi
O8ZHzKSd1oNppzZIlnbX8Vj28AkH+z7fuWKDqDQig1OsoEoQ5XpzwjnnmZ4Ij1u4d6JBX8N6nWNM
bZe1UmqQECmBCvAMieXc7p/7gE+KzXJE0AxEQgseT0JJ/TlUURYgqiOcP+k+2tVEADho9vmBG9uy
7Bu3O8TQoO/Q4WXPceqEPBM2FrGJoXA7qP3GX0DUjqe76B6yIW7i8q56zGBmC0lWcnMwIY0iGGkF
yPYlen+boTiG3hrdRY3W4pNoht8ax7b8zSipY6rGDRv6hYA0b0k3TxNYHvQoAs0hSQLuAHlzSsVN
uGZqVkcG2HnGj+Tmt/g3xIy9ChxKeKPcaZzkDtNYNsOj7DJJJlOZE8LpsUeQcZcE2R6KQH7KeY1n
rZyOlzwEM0iQg7WJMpZBCK2+bOHZk2ezRTwDjv2vymPno+xM97VD6WVuHnDrH2XG8M5gKYMZsBuT
TAWsGiAp7+iB+iDcSW6FBIwI7wI+d2e9IVtR9Feid975s0eWdvREN/yOoor9dVfDWN+z30NZU4Ry
BaO18Ht0PKD2d8LEm2dyQlJRiI57NPQPcTMiD6bnOySvJtUaCP0DSb2A4sFubkGjEsjucmN618fC
io7PsMjkb3ajno51Ui/AUh/EQ4sHsdTv8BodO9INYeLUMZ/tCZLLiLU408h6jdhAS7TLRkWj0eY5
oPOjdTcfIb15j/ood3V0v/jCJ4VmeYEzPCowMfXFHAQdlCHqg3ogXsB0pSC8i5zif0jeMc6jMzAq
khyLxIJKE8AycTfnL136Zia829MlIxfYigiBFFLsHzLRFIg0KlMOwTFEJ1/J4unIDoZQG7SLFy0Q
gv42D3hpAka8gvY7RCuIH5DbpwNkZay1cRRBLRD3qVf1+b5DCnYUkqNSR4/XTZM1g1soKiZOqjgy
JvWDxWBykxQpzyJ1wDTI2QGs3YwDVv8oLJMueAxqI5SrjLT/18bqrkvzMsrT6/WRMB3nFoOyPBkU
4ZViYShr5LboT/Hgsb6Zbv6rq+wSmmpYqyByVw4s2bq0GwHrPknJo13/gnu0r4wOAph4DBn937xw
SmAF+YEXeUmMS66+xaEWKk0WeWz0D5z+SJSVZxdlAwfltPiSJ+8i/LuFqjM3oco0kM34qONoVeKm
NResHLQMHjS/8FLf8rRAelPvRg/OchcHPWdKmT5rO1bymzbusppyrUC3EbqAPPVgHohaAwhXjGA+
ED3xZddqDsd2eKtInTZNNIk50oBkFeu99KN2Zx9u2k/I6wpEWZ4Gv94NbryTd9ar9vNfglOhjFiv
otoRko/eT07rXXrUD4UX+2AvVW1SHpw5+h2SGC6iGq4cIHt5DfLgCm5GjWZSliYRraQpsPMxiNdH
IduZ4zNnfMzNb31iUBvTrCNNjNcPE0KRNZlXpAvvlRM6Lp9kt8IpxNXEIIf35a78hKR8dgZp32KB
hCnWU9iJ2CvzPvGK4L8acETQMddBDmvXAfew5w2X2qlRjaYvUMSiwPRBPqxu7ScPpLgHtNSL/VGP
xZfEZUFCqh78mrjH4CWYMl8BXR6rMAOy835LCUFl1EvwgKX74g0Kkl2BU2XDuqUhGQX2e6KDLeEB
63yLyok6p+mCKlrxkOzqLyBuR2jYHXU/PiicwPv/wYJWGwRp8HxFP0KYQ6MNq4LFhAzUB/Vm40oH
ISDujpfPZm0HFAj8DUWtnTm2mtTOgDKwWE35VZ2/JDwxPfZifWJQUzfPLUQCRmDUq5/Od3nJOdJ5
36e8Z78o2GwRvl+EX+LuUeS9ozPd83aSKGtDn4oMKd7/WFt/L+2QEzrlz+ShVNzpJ140xBsP5R5r
XYmTLgTcupz65Sj+4zZdxHcoZURPPV6AQaxArUcUj2qLUw5B5PwuDAnI0G90ZP05TpB4HNojbVGo
VRHLVpaqAih4htkPD2TSlMLOjskTUYc0Y5+Dx4oXtnjUIkXyGuZLBrzWbY+43jipG+5Tf8Yd7sfq
QCrmJn6bdrzULnOtNnNJrZUxCrWspEC1hMiT6xeJqxDJ9gYbCOreZlaLXKpkYETuiDCHDj4ZD1y5
w708scKC7SSSv28CES1txSgjw2ldyS925X48Zjeghn5ab9TX2pvcBWSsdn1rpDafmJfpiz4HSvMn
jWqf5y3EKpxoOkrhjSAF61hxzJJYAW2VpOAKVq/gAYO2/bHKiy4nWZQy86MksdFWanfmoyzxCld4
QJT5o+SrzOseQJNMGhJxIEuJK6vrk8itMGRc7NFEgdJ1UmF42am+LKWOYiX4C9BVHohGoX5POMpT
aKPwyv9ZxQ5nWJSBJM0iZcOEO0fvpk+rW3iGLTvZDdFfqr3hKLvxIULhgWyj1tXlRTmMzbYFpzvZ
oyGdULqFgeb6j6J+GHjC3ow1O/s+FbdZEH5v5x7fL9W/YqhXrSinB7/AwlO4YRj6GQ5xnZtdJiZx
aXUTwVFipwILuRHaZsSJWHgg1MmeCWZpteTQGtuHRL4ppHtT2V33ubz1oA6SuNHV5OMu3evf+1B2
ILfC2a4Mf3Q2U9QuKoa5QMMGBkES1tIuCyafvLXzzJo3EOrsGKuws1ISsNfi/Zg+SNzcG5lsyu2c
jYM6JsJErJecbFE1AHntD1IIEX8nDDYyVJtQn8PbKazb8xkgdWjI42qFK+EJJWUKnZPfqbjHZrt1
Z3k/tCB/JOmpzrSNmrNgrOQRngIh0IbYXJcuKv3F1jQilTjxeKzeZFQI6XL8c4zyoNfHX9HaHBSx
9dOi8qpECDSpdnUrPRZr5BXmH7yCEUE9lGOoKmp56cKsQbQGSyB8fNYs2ZJ+GMz3Wn2QU17CjGk9
Gxxqp4mdhYK2DGxlIrSqyvmHFHEqbJlbeQNA7bMlxEA60sGXGz9jCLSilNSWKx5XOSvQOJsvarO1
qNQZUAFPzpEV2YAuEE6kiGy85TfUcLGoHWeZJbikC8zZAqVbogVb7qp9hRs//27Mmz1q71Vl1q7o
NUe42yl2PN/L7WTrxdN1V8jKeBsoRQfZBkrSUU5A+fR+lnBrI2kj0gC1+iQAjTzB0V87f3ILvHq1
zmLnTnzkJspY5rdFpswvk8joEiwbeacZ3dnt78L96FTH8pTuUCXrcqNE8upJe7MtImWPMHNFrxWM
Vc4tPGHvFPEYpfeV7I79X2V6U6Vfq/X5+vzKrFXcYlLGWWvJmDbkkgctuIO1q1+sfe3m+9mVjp1T
BYZHHJz6s8dzDVIslT0+R07lo2PLvf5DuAtNWW6J+vQS5GCgIfeL9wVPGnj384lSs2qLP5p94da3
v1VWuT6ddRhup4AyZGhiL0VqATl7Fn8px9adPLw33NYpoCeXvE3lJ8lLHwr/f9iwPCujDpS6HARB
ILHX5GTv0Q4VTy4IcjDmF5KYSPzoC3e8rENzO14q1uxNualKYthqMHmra9wQ+b/BD+9WZH7xfx+v
ryxnemnSN9XIBNkk0Z8ajPsmaHekiIGke6/DMF3fZlgfjaib6C+C3olgEk7d8qj42jHx8DLul6f1
VuAGzMQWr2xUhXJKg5RZM0iBSQFQbstFa6PMwB6mm3R9uD4o5r1gOyjKCSXonirKHmtF6jJWd9/Z
SeMQ+0zeDE/Bi6MXOeut7L8fcPf3roNzXAN9p5uLuchzsiPF7iibx1i4n3hF3sywZjs+yv1EQzS3
K1L0cLIq8n52g9Lg0M/2qxPaFer0h+9c8yc76triUY6m1+IFNGeA7LHR2/vMG3ciUsmxr7q43r2Q
zKo22aYXetxaA2IX16ApTwOeGwkkD4CuLRTH4QnE1SAteqNCr6l94NfHsRJsODxJPwCS8uDGpIaK
0NvMlg5HdI/XiGyXujGqoLN9aP/Wo+JOLfsA+8SjxmcWUSvkE/DKY72fgnBfe8VTH/C7ytk+5ROI
8pqWYqKYjAxMRhg+QCA+2au+DIXb6zvg/zHPTxzKVabZbMyjiO3XumGg/Eh2TZB/E24HxB6kkDy6
41UrsPfc34B0oVy0RKRzH4BSeSesrtnsBW5bDFmFSyv8xKCu44OqrmPeYvLUAEzXOG+bdxTk7ZIA
kjkL+JpLrwwMF7uDJ+HFWTWLcpuCDE1WnTgzEf0/xeH3rRN8iTvOqrG32ecAKac5zpa8VA1wJjyz
x06GnujZHvFw0p567h1XZh+nn2hU1JaHmaAaCaazdcUJ76Ykfoh2o1/ldojCDPSsFEHtLS8amGPR
JY0ahsVdb2O+d+H9EMqXqkPSqDPJDKNZevXDZ1LKNNq5PVV2aE93/8NtmB28fA6d8i9rNFV9SW42
XWtbd6tr+aVPovPOLeSPTqc/PXo/ISkXg9taFqmEOL1ofyiQ+I10rx6+rjqPxevjYnFtl1AuRlXj
BKc7xpbuk8fsUX+WD+VTjPCs/T4/6JhRMbbf8X6NhHHlm3+YPNk4b4vyPVk+LN1KKM6n+IsaP85/
0qewOR3w7Ac/sQmYQmvNK23BVGr25M0oXGp/PxKn7+HH+6Llxp7+eH1vMv2biTZQUigpXTSht+2U
lkIEzKFN/H4cvoKx0TYWkeMCLj0NurMssFig4Z3UT1OeBuLsbVO0KAQmnkYCTwcpbhD558NlIHiO
Q3maIV20SS6BM/q4Iwp4+bGLr4IzOs1++hLvhiN012+aG1l0rk8jo9nwHJhyOqUhKBghCqp7PfIb
afG7oTmVsu6Za32jzZpdNYOjKbWtymg9qQsPCV5vHGK37gZvMNKDpaWFrVvJt9Vc31HU/I+l5pTz
H0g5I1GPtF7XMTNW5tfrsUDz8sirvLsMN1ACTVS4RChwgXKeMmBFSky8VmMS5Gry4YXtbHis0ptk
Bn1WhMDKeonBPmWuP65PPsu4trDU+Ymes6TVK1JYWaT7ZTTtsSXU5nC1ZrXLzeFRydPXeuBpETAu
OBgu+kvBW4j2FFOljW1SmrGSUKRG8kiL14F0Lb9ZfMWrA14YchkinENR5jUPujmYFqDkqLWXGESC
4kmoDnX2BbwP9vXpZNRbgZBCxKspYYsH0yTlaXNQnUZ1i0Lt6aC8QPOQZHjaG/O4vIAvy7SJfJ9+
4sn3MXfQFpVyr2Inp1DeBmr7Y2nt7HFNQD+DYq/cj90elC12FbvpY/JEgmXQV/ELoi4Pz7Nh068u
UiKBShb3K6da8ZJLLgNIayWuijudeFydyOkDXk7r0vuSkjl0AKF3ASRzdJeiWcZLL0XYlEu6W8Mg
Uzs70ni78jL6OgehJnZZjX6sdbQyfdSQHFK/vllPM2gryEI2vDsHaxY3Q6IfN6ExnDZChSEJKoTX
NNGeY17YynLyWwhqv+fWPC5dT1xZ9VTLuV2ph0IR/L5o95ydwBsMdWx1Sylo+gqkybHuSHlvc5sF
UjB66OP28gM/h8u4IWKx0HWmkH47SKlSERw2+WRBMxVZt7seV5whiF3lMflocoZuhy/410fI8itb
OCp6kyoxtpoKfgV0jjaS+96QqS+a0v9cOlEOIFef3l8HZFq8rpiggVB0dFZTR4Sgjs1CCMfxLv1m
oSZjqRRnlBfecUxc73mwiGm0IGkNqUHk+ummUkmWmk7RMC7yLJSDM2tC10yKOHhykSwNtJ8Jr56S
ObANImWUhZ53SUs8dNb5tXYrzzdJyKG+Yzrm7agocxSLSG3qOCPmOHnkIlPqt7BJRzs1LunoW2vf
mAPejmbb5GZo1DlXTzmqCUYMjZSEdZobJz6pelvc3jElZwqd8pY3m4xq8/MFpA68JTKkpgGZlqPc
kaEmh+TWQrUkHhJtcWc9XTdKRq6boEHP0wDdDuiIqROv1JTSiDqMsPEWh7QMRI+GTzq8oFgq1jYK
NFCIUrgZDr/79ed1cKaP2WBT7rlSxjUVKux4/DRfE156c+bZDQeC9slZGpm6VQJCDMyApBaKaIcN
kTiiX3rjX4krvYIK+fqwGBQjZ3OqUhtCTYa+Rj0ZyXVBWTtQHfTv3hINKlyGnfW5RxofTzY8VOZh
9zmbNK1Nm6tyCIpDskVGV3UQvHw19wmUh9BeEyOJeH2Q7IlFhyPYIRAt0dkhcDZIRkTWTlWgBtDZ
6fh0HYC55UHFoKOZDe3XYLk/vxNWg9QlWg1/SZpZGltyySxq4sdLiITzG2x2D+qfHLBbUGrp8PQ3
rpOGR/Uyt069BC5VNJrslVjLbasqF84ksjznFo32avM6FX0JtFBdvul193PWhRtd4BWjsI66LQzl
xdYuM9uJdCo0XXHMK8HX29pX1WQfzkLqDENY2NfXjjgN+gzCdVfUNVX+ONHPl660ckhIk5fSzGrs
NDcU12q6L9I4qZCoTo+pIOzbNX24DsqKjbaglDex9GhdS1Jyo1nFt7RNd4mkl3YiRT+NvHu+jsXI
xkrgBfh7hLRfgUqarvVEW7T5BYEnTwOLozjZoY9zndDqJL6acivAyQCuzCrtViZdHaySzOoYvsmr
I5fvsYwGUqNzJsvvqhycGApnIdkGimskmoV0MI9SMZm8ZiMSz3jICidk0fT+OEVH6ORwYhYeChWK
GdEaxV2F9JJhRDddvby3Yv3UZ8Kv64vGg6GOOqQhulAbMJjKElNwJNenERpXtiTwtO3Y++1z1ihL
jBLykk1eNZN0r0d/pbriheAGjofQaWbeYyNzr4FZGVGlAbYnumq9HDNRXYkjTurQVuPsvi8XR6/X
AWT6VWs3oW5XVf16fSqZI9yAkqne5OvKJJVWvQWoVKdvwgQqLQkXxTHaD9A+nJV5dx2OGYchSff3
ICk7rDCdWhYiSvnP2fZBLqqj5w99SV7i81oByOcudtoGjjLIsO6hPUC0uuVe+pWLz20Ove4yv9dL
rhw5K1zHFRirB2ZfZI6oI2ANRcFQyTtcfsxOJECJggZXbgXkZ2DN5yVu2Ov2iUadBJWaSmqcAy0L
TdleK1F1cI8QD+IcVcHUVaq3zEPLi0zY0/mJSmKJjbW01pivJdF9Xu8GCAV0QdTY4ZPmRaqtuuRG
2TqQBxB+Trz4nRWkbCeXMlPEFLgJrQCeZjwDSPY48hCYsd4WgrLMUcr0yCCxnvowoUBl3ZW9nX+P
f4EZmrxd/VweTEfk1qSzg6ON2dAWGnbzVEyAHV/MQDrmd9HX0UKyaHVIGVL0JT7Mgl3xomlijJf7
4nMhKQ/aWUupVRHilQQU1HsV3UcSbgk/x0OxRytXoPMOBp7hUI5UitQFhKYET6qPkVnv5mH5kccg
5Y6z4LqL4ZgKHW2GGiizxAFQSEM8y40C6pFEs7zrIMwTCEJ9uGehMh30XOcbQTEFpZk7Eu8tmR9a
yWHousBA4HAdhj1tnzBUEJupq7UYJFCo64d8fhYM3TXK7xCi4eDwhkP5LmWe9aQwMZxKfluG5b1f
Wmdaoufro2GvzOdoKJ/VJLhpINWMZzap8cAAcYTE6v46BNMtgrRH1cAIa4CO6HxdFmFGLxbpVkyy
zLD1MnqsJP2xSaPHBU7RrhfeJZ85pg0g5ZiyCJxI2ErI46UFKIPeal61DtMENgDk7xuXm6W6uXw8
GdZWeSwrsHNooNavrAfs9z/ZOTIoliQZaS2QIJ9DSQp47nISCsvSQ5Z/V3QeewrziNwAUL4uLto5
Qu8hEoM/Jk/2pBtSiLceRJ+4Ov6zLnttPsdDObmoM9t0LgBnTdI+K8OgKYY/CZ82I6L8WrXqeaus
gOjUNHPmzPwrLsq3qcHTsaighssyq1/XLZy5VT8Rafe2Fn2yFhMQizW/GWPp3eqUb9rc8FwPD4dy
PeMUQ/06AU6igABQ2bdCC+WNp383GMrvVGGIdkPSwmRKSOfr+cPSja/hMDxfhyGGe3HabeaMcjxZ
CjHnmjgePNA4UBPxEuGtKEbbWjv3OhJv1ohJbnbrYK24vC5AWs33CEQFoZHZnR5511HYhm2B1Q36
DWBjoaat0U1TyEhB9jqArnTUD0sf/8mJAB/6XwhqyuLOnOaaFApU5L4oRs+WsRykJv12fSTslfmE
oeZLatWxz0eMxOjQK4LmRnHFM7P5f6R92XLduLLsFyGCBOdXkmvULNmW7BeG3bY5z+D49SfhvqdF
QTgLt9XRO9wPO9q5iigUCoWqzJOTWPvLSPKVeUXi//9mZdqyzYuc9wmVZX9TLMZn6rR/ucRVBAQV
DDd4AwMGKserLBgUV2Ea/+wjL2BL/R9tEeLoRBrbzWaIhS/m9IBL243mjXfR1H3kPDAwlYEnCIOC
wvCtLW1PorqKAZPpVut7na35zUoVo0/8t77bmxsQwdFWixqk5x5gun0Oljgd4sNQo7Wt9YEUbrrT
sir4gCdsEAWfw7htOxFwYQdd7h5JkZzyOLpac9XDm9QTNjCCwxlVb+U2b/Mbit+rNUC0IPLBdhNe
Nka6gUCy7nq6C0l0kSKh6qtSIynD/V0nQeHhqpBq0OA7zJEqIkiDzgZJOBAcPUXbpwFv8PI+RNcH
niypIujIfeHVGMHh1n6CWpGDlRmz9YRHsSP4ka4mMiy+qbUh+N0+8JCHrqF/Pp7ge4UHrlGNy9WT
tdtFVfWjh7CWZ/eKfSQveiBSU1BKghlK7ClpyiWCqARcgdPucX6l+LNJMF5tnS1UB5yvTEUZIl+r
V0BhrbzO7CHIhmMo08rPbuEx301VIlYqDGGxZqSQa2IBowBxR+ZrWWMEqLNXCv1d6SsaGP7/+XjC
Ik3WpOlRh6x03Bv4eDWa/emnbreAbIWc6KpwQfl+ekXjVm/iNy2NMu35YIGdF37XsTNzy31pu+fF
a1W1MHmEeMUSIoRWJ+vfPCBQrqdnCj7wEtyFIf1k3vXXIASCiJAX1rvLAUNecNh8T+GEKsoM/xvg
jE7iV9fuubtDJ6vjr4cYRDJTCBFwP72LVN9VaitSFc9BuR0FaAE1TrNumf50cSfFOY3R8dDVT1k2
Kq4YKhgeYTbLZ851ojW81Xkx6A1EJT/1g3Xrotx9+SNKvQQyZ5x1C5PcYq3P6Bpz7nIEjqjJdyaK
YH08nIZ+PuDFQuElUos2UIL7F0aTmxVvrM767LHs09IHEW9IWkdBcyrtBHM3QILn103Sj3hfwe3v
wHs2IH53qPAEwqkLekX5SRo6NlDc5s0qdSPkWlwXUEVVa345U80H5e5HjnmU0v/wlEHNSrAHPQZt
trpYo36yT46Zd75r/6Zj9q/nPeHQGxjBFs1boNKT8TOkacPamh6NEQoUZaf4ZFKP28AI+wc8SJHl
kAHPmT17qnVQjzrskz7kn8Hnq4CSeByIHUAB42moJFl/Gg02q+OuFSkYJw2LBzecDHqLIsfeWcnu
X++hNzDC1TmvtKmb+A3DXdEVZ03TGXIb96sBGQbbVZgkcThdB30KZzgFH7aoCUdmZ4hLnlhoxBjR
h6fdaFXx72PCGwwh9BiYfoujFU49xMVt1GGKH0lMWhsvTdyElz+dbK++wRIqG6lrJAhLsMeo6nO6
NOiiqbtz28cvaVQ9ubmHimFvO+FggSmIDVW3q9dSkdVI3QTcyy7FY472Th2E9u20UnOE48fzkY2/
bOt6qVT3aYnbI8d7BRF2l5VkCBYT3D5fq3BtznYTH4zikA6q1mK+OsI15A2QsL/sxokX28Lq4THQ
b6fx0PbtsabjtdEWNymbFVmN/OP96Vh3Ta5f8TYCOrgZpFo5I5k2tdhH+eYFR2Zg9Kq6u9Tx0amG
zvg/OIJTgtXHHYtowl7uGMjLb8C1r/BFqSUQ/OTSWOCVFi8g9TJmjE1wg6zWJ3+hw/Xcsms9Nz5Q
acWr2iuQkNPmDqkd1Ar4Tcc714v7vY9SxVkr/VobCCGlNRNwIIwzvlat53u9bx9BwXy6vHVVn0s4
zj1Sg8+J75pMt686t7knIzu0yfCRzbmxhFu6ieH9lOaD18C/8ibeJet0WNhuYorrk/RzOTaeFTFK
j6kI4XPFrUutqcbnmnXqsxaUu7OKokL6uTYQwufq0AsyVQvsWEuyKxry09DGQ2W4H1mVDYzwuRba
uKaNghe6D6efdurdxCYYjTW9+cg5tMHh5m6WpaKoDLUmd7DSubXW+V6L2/ADDraBECJL1rZDU7Uw
JfWcr0W3DlAyzu+SadxfxlEtvhBZoojYpDOAA3KIXZbHx7X9SIzcWCIccvG0zitDMTUwE/IrM7Tb
NJozf2Dpy2VLVD4mJCKJg5FkNmFRtNH5NC9ehUSRBQv25n/CEd8MC5RUy9LGF4MC323a2HbAkvhU
D/H3yzjSlfFsx7ZNDOm+K9tB1w0vUsXKHw3H3o+q1glNwj7wPoBA+4oi7MyBeR4ZE6Do7uJX0T7S
dZS4dpdNkVVOkLfhKQq6kRZKXEKIMeBczega+GbRN/vwt8Db0t3pSTCFGMgBYYbqmJHVG95ACoaZ
NK4p5mRwhTxwLWvevZ4HYwJNMFzI98rxbf7XiYkHxSpBU5KLqIq1fKfXE5MQBxY+9W2Qo9E73nnB
jA4qDDvmYN9XNjrwfXMJUTCwbKvJy3og6nfRA2prnA+/ehrvwZ2L5vIOFbCzvvicdMg7qb6uDNuA
khUIVyGKY4mXsmHQrdHsI3TbTeUZWr9XbeEd5oLskdHdxaMRDkP/dNmHeMATzTUgeGFDSgHZv1h8
M5MSqd2QtJhqK/y8Rbs+3h3XO4upJEKlnsMFoTFMjYsG/ngb3UeCBwyvJ7zPdQAHRu/rx/LA/Po6
OSZn5WOqLGxt0YSzpOkqr4yTuEVdTEO/t3Osz/pVvGM++daeuGZXmgeqXmHpftyCCqdL3xcaTShM
jG60g3kw9lx2zb1uPZ/tOMEm6Hour57KSuGYmaIlTg0dgKPx04sqf7IzXy9/XAaR9f5Aq/R15YSj
Boc/WR2Owgu0A+ZW82P5wGen5scWbPRGsOb+cpy/KmB5l4jomiYC25/WaORRgsPkA52aOsISmgd2
Kp5SyK0ZUFAgoWrdZEcCZmM5RTxG4iwRqEzXxrSarA0qe5fq11qhOELlH3ADIDhj1Jl4T60AMAX6
3sRAcxR2R/4ng37AFHIS8OFK9f1kO3trleCMWmqbJHHBXbJEt3F87us72l1PqiuorEMYF9DXjye4
YLJM3shsDgPCxuwlRvs/xRDHn8a+Qw3+HlWElvr8BlDwRmfwEtZMAOynzxFk3nt2SkaV78ki8dYq
IevBA2s8RjpAitN0Tm+5vOB85Z57FP5A/epYvo5pwfGGPpNMOXIgrV9swG2+MTZ5MFrY86SI878d
33vmJywn2Ovvm4Oq1igho8JM+OvXtIV7o0P0zq0dGApu209R0Mf+3wKOzjHZO7v2ryEsbssg+8HH
gbjNvF2THYpDryqw8lzl3W7f/BAhlylqzal0gy/rb++l2a/PBZRn7rJHjHMfvWP9kYs5pzfjD4MQ
KxKnSOoOlDQWJIWDqUeP9PirzB7zflaEZ+mZh/cdLhtpolQoJmirQ0fWOMhc7BtIAzan5k/6YvNZ
LvDBgPJDETJlex7selxuzqOuLRYny2I1k8QCVatdhO2XuvetY/rArqK9hrHeuymEcMjd/DlVDuXI
9qSFMWLEat0EuZDgsX2S9IaxQGCHsUMHhba5CqzqA029EDJ7BRFcNbO1aOorruIzvJjuF1xKggVz
51n9jLaCD1QItliCN8bgR0h1Ciynu8msu9j+6ZiKC4/s1NlCCImm004WrWpALFp2Ggzzc9aqyuI8
9op7agshnKDRPKbdwtUVbbym+bbeeCd9sooM9I5mO6BngRhX0G5TeaHKMuG4g3530eVajBT6ycUf
tb9ikJEznqFhAVoeD+Z18U3Feyp7uHvjHcJxV5r5sBbcBc2HJVh25TF/qFu/u+JHrFb77Jb6yw9X
9XCnMlU4/eZOI2Y8Q98xtbt9MUG8LfIUfiI7iqCUY4OND42HjtjSFmmTCQ00zATEZeTH0Zey131K
zlDzW+NHK/9ADQZ3DziAaRv6OzFQ3V4GI+HkeF1u+npTBGvyUxGkZJEetjgOCq+YjxIpssq19LKE
4E1oOA87Y9/sQdcT2D95dmf+UPqFZIUoxdg/2l0pF4sTdvK6eGVS6H+ySHvx3cK38EwORcTAelhq
H6Q5NVRJmGqgSMZ18AZW2N3aWrYaegN5AqF98e7io3H0bvlA73gE7Sm666rb3d9X9E7V/yTbCmiJ
Bb0Dr3EYtmjyYpGhX1KT0yNBgOv7SEFpXTx73ybc0Q078ELzNr0jn/79soItF92xENOxoRckfGiP
1Ua1lrhJ9rghuKBCKoP1lpPKsQdyUgkZSA4cgwtOuniJM7V3z5cY4cL4uoVsAY/XNoR05meLPl82
SAaByQkbRRwM6qOR8G0WxtCLnVYmazFGFQVlepuN30vVxKIKQwgfLmaZHLcHRm+Px4VgMtmZP2vr
pEiuVDBCyjzPtNPRntSiTnQ3O5+KalcnioxZBoFufz5+qUPfTZygGxbDjRZda4M1uhsxeWwZ58FR
uJhkKxuoikBIBJzzyAOELKMdIYNb1EYbEBuRsH1xVGKmsgs8ZAINzUAhBLOAYrmJuQvIPIaJ+3BO
dunqox0JOuYgFSDnGIPpapEmScYGRCiFWRQmwdveetnk0nHolgVeNiA00cfFyvzO+jqOx8veLLun
vQESXI1AAVkjHYCcpwlUr6z5c/1EK6GBq0UBdl0v7FRRUOoUG+MEv8t1aI0My8yNu84H0E8Y12gH
CC5bJvEKE2xEFoK8p/Fi6NsvaM9xm5JobYNu6f5CAQ0VkCIOL2NIDIFTo8sTxTnTpO/ecpZiyRgI
uIN5uZ/i3xo8JMpVnZcSVzBxUOE2godCvpfeGjKRoveQ3ONKMrU71xv9JFmPbQH+hVxVaOSLLSSG
b6CE62002FlJFkCh9ztM53MFGmJoVpGk9fNqUHw82QJt7PpDuLq5zkKd2tbiHmCzZe6hwnlsl2F/
eX0Un44KVwNrTPAUkrpwtHrxo/hJH1Y/hgp2cvoADhcUBCu2gzlGburGFK2zW5d0MKUjzC/ZXxa6
Vg32wxx/XcaR7VZMSb4CcYfcAulTmY6RDeKPxO8xS2jueAadB3UG+Su6b85q6lLuXoJPgLIU4r2g
OXC4hW8h9SQvlqqGom6qGYe2rXeDtlzhAj34umYlaKaHAn1lkX9ff+YaVBbF2zjoFcTsNmaE5qQC
s9dIGVIFg3YBMzHi7erFHXG7D9AxWToUQ5FOuwYagoUFrFDkTNsKpCPFemva96z/sa4vl9eO7x3x
O24hhKXzZq/REs6l0tpR75u9ebQr77tbmC9oVjuZYz4F5cQwkEpb1auj7Px6Y54QC2uWxl03c06V
fL8EoAB5LEBAm2N8GeWbeUXlRsX8KYmMbxCFY8VKiMXoAsRltHasyQ955d3SRFWukcSQNzBCbBzY
xDI2AWa0f3j1czOGlxdN/vfjRRCzcTbvwnzr/Cta+6IZAvCBWWXfC1YEWpEqHmwlMRcmvEIIMapw
MYLA+Jei/XWWHih0pMHylmqtv5QKF5RaY2JODXmwiYuj8LV6yx47wilSqMb29Wzfo65W+Je/mHTh
NxjCEWLr47KunH9pyk71+BW6sWHuqEoJChCRsG1Bt3Fs55i8NOzPMzvS6tPgHS/bITk6LP3VDldY
Fq0p6thJYEcePS/1IRv1U0m6cIx+XsZRrIkYXqGChhpPBlOaGfOw7vR90LVFsSYqDOHSCd0GfTK4
YDBJks94PAmLIld8LtWK8J+wOZhm1pZm18KMsfyE2Oaz6ZFFSv0Ovt3exdDNovBfsUHBgENU0RyG
zGz+VXXaz6ou79seY/vaeu76KOzb4VCb0U0ef768TLK3mjf+IITQZqnNZebllvEFg+5BH7SPyy+m
B3Y41H7yyOe/G0yU+esH3vLeAAuR1DStCa9T3ObU3DOMrM2l449RtbtsoDQMmSYIPP80/4rPsKzu
tHEgWMCh0A/TOh460woKMzlasxc4Ra5wSbm/vMIJK5kWzZwVXNm3g0aK31Ij9526vWPU+UgisbFL
WLdhipu04HJe0PtF0/Sz636Jcs0nqWpySVbUx0K9miQsFJ4rYVSMEpmxmru8qn9GWb7DKOuuLouw
n9g+qeujlqHMYngY2bLDUisfLy+i6qsKAb7IitpBlzjai8ZzOjW+Ef+qy3+f674xUwjwszNH+sSn
3h0XUiT0qzWzkLWZ336gdLAFEjmGRteKTZ3Le+XVlym9TppD/DEIF3rxBibmqJi3exH6wBtOd9VX
P2m8X107jFZTcRH9PxzjFUXw9bVqVt3mE+L9jpMl8dSLfh32dM/Fq+sfl11Ammai/vW/Jgn+vqxW
1NkuwoWWu43fjd45Jqbr60Z0G9H0gKm3O8dZwrpYFb4nPzBfgQX3n7WZji6BlY7+y4qzo+dNfpH9
rNm8u2yh/DR7BRKcvFpoZLYpgFyi+cY43bRt8vzfIAQfb6vaI5XBo1NzntNnMF0pwp882v5jg3j3
xftLljpc3XegVmCAebaytIB06yH1psDNmYIJVgUnJDMdCvdLNcKe3C6DBU88s36qvK9rfWvWqnKF
wgHFWpkxZ46pw+eDUaNzkKVR69fxHPRg+fXHOE38STf8uiEghaany8vGV/59evD6VYU8B3eOakS9
GdPKxcFpjy75kpLSH6pHZhzWpNtfRpMo0OkW/wfz5JT3oQhbzcin2kKnJS4HhwWTWdcrdJqysNL8
Au1hf2gj+aBiceh+qUih5SGFk0+bFNzB7+gH0zpx/yYymvfRATPTO1oF/Z4zUGtXFJw0/35ADHa+
wgn+06LmQYsEH3adwEpbvjhItUpTVRaUeukGhb7N7iLKDOKk8JzaRG3D0fdabhBfa/MThuqfVsz7
KRZQ47/7ncPYloGzmfM8iaW1TMsiNDpgmkZjxo7E0X1fZl9nd2n3SxkVPhpcQ5x0+2Ttj1NSHJmX
7OeiP+iDdY1AuksZOtXMOSQk3zXWGhI3Be1Ya1wzlj6SpPqyRvpx0toDGNq/kpwe7YY+Ig856FO0
X3tW+O1Ql37sTmerTI/dWN52ForkmltDx2hkAdG1x7TIb6e8+LbYxZM5Gr4D0js6V1deWX/Pp/Ga
ZvQhisqbwnNCZzT2a5Eex/Z3YWFS0cvsfTTH95MFHiZHvzGSaIfpyb2pJw8M+p9mOYMArtIxjTdd
2bZxt5rOlWOvT5StJ6Njt0Rzr3oD7KSN/TiQ8dOojfspITu0/x5TUKsNC1i7W/1Q9e3ZmabruAIj
ktNGQTER9M/Ge5Q195YVY/yAYbgfNxB9PuaDDUHQwq9y/Ya0kLoiyWeU2EPLGCHUgeEBWlvD3s26
x1ZJaiEvhdguKkvoTcJbkbBph1Kr0NKFJTcHM6Sp7ieT7rvZbi2Ofb230xsrf1id59Q5UgLC7Pb7
ZZ+TZmhoyjXwDge6HZFvNmnrcfQG3PZTe9qVBjQjKzBEqlIO6U7aoAjnFyYK8IRbAwWj87sZc8bJ
+mOqjCCy7xpVXUthkZimrWuMZhqNl2AW48r0PJD+t5g87xRZlMIkkf2RWkU6uR4KgqSwKp9F2RWt
qk9xWoZOmrzYFT1cXiipo1D+ZOVgocCAIaQZBC+pecY1L9c78lTeDgc4LmhdUDAjh3Lvnagixkpj
+hZQWLSpIlTvMj5u9zCGDPps0FK6nkFohtHivarSL2sms/ipRSHl6MIdxWCbdOBa4FM7XJejAycv
+pjra32noxND2R4u8xHMOoFvjr8EI9q+jexTuy5dxecw47S51Xr34Ortaa0NxZpRWQKA4WLXhT14
rhPfY0qzcsaEC2HOfX/nWfWezuyLUc6/lmoJGw2N0mUPgkh7n3N9oNUISE9PQ5Fer3Q8t80LZDL2
FlsDWyc7ui6gkFyZv3hdWJX5sWmtq9Gyrtm0fDEM/VOtgTM6VmWGsjQaovUGetvxnd49JWAEbLQX
Purk9o+NjXDvXKH93bf6D7yPWVsgvmabWorX04GRCEC59m3C62KjInyXPFbgYQx7B4OOeJfFTnqL
MIz2nK3gFQMPdIoeB+sqfqBf4wNX7tbC4iF9Ut193n+7t4BCmlK5ejTPDIDLGA6/2xn61jdLu1ME
hvfO/BZFcOba89o57oCSnXj/Z/KEy++aYT4FTzDNF7Cxow2SPuIwVOC+v/cA18I8rouOZEwnCp9z
nEFqqpvA5cr1XEvLi333hAHFkHOjl08gt/90GVL6PTeIwvc0FmNdZg0dOUvyrA9+Ye/Y6OHj/r4M
I2lMeWuZ8EWzGXtu5JQ55GieITcalDfxZ/RfltdcAm056if7c6K4EqlsE+4KblQXkctt66KbEike
i3Zx+n2utP1l42SrhmiAxhfQzNiYynm7CeIJlAeeA5wW2tT652G8v/z3y+wwTJQucBPAn+ILBZlL
m5CED3gm0ZVW1DvPLKH+23V3Q7sqmsAkRxTGljdggkM0a1znPabq0bdqH9IrUEJpvvbEhxjoMbpV
lj6ljrHFEz6erpeUaAs+3vgyhrxBK0NLWPWj+s1VvyAGg/pJzPz/9kEFx3CMCDQffHi6ne2wi0w/
dQ6td9cQFTWQLI6A9xb9WHjct99JwBRL7JkdPuef4ek8v89Mth8K1Uzrnzfut3ccPmr+CiOkFWXq
YHyfi+Jx6Yg1RMP6D+2ePMbXBAHrrN25+JTUT/zsZv1ZHcgnwwgvf1CFnWKCmGYkyTzIVwQEzf/V
sCPLoc1tRXqoAhE8M28SkjZgGAli/YgxqrB1Hwg0/y5bIskJ33xLsYPOs3p0WFf/71vyR4A6wMQ2
/YQnALov0JFufSh8vK6eqDRFKBr2Ck5aF+fsaDoYv1pNT0V8pPp4PIZtUoEUz/tT9McsY784X2wS
2obilZN72QUvNPlP2EAU2oqzrYcdRnbdRlUwF8UeykQ+ow9O1fjjcqhRFvqPy8Vj5wY0HvoJDBYA
5UKQXM852YNeGqNJYM07eKFyVkFupG1pJrREEO0FvNUeVtuMsKNb6w8/8HzMfjDNXyYfWWaYHFGX
D4ZTB42w9Ld3r0rp3ye/cE7PQI+l62CyXCxmt1OhtfMC9Gz5lXeu35rfo+qsD4fY2NmqUpv0WNuA
CeupLWnuaZwOLl0POTkUxY/Layc91jZ/v/gpC21O6xHGMCP1ExJqMwuSGQTID5dx5B/NwVAuWo6R
6ggnDFnLzNYHRPsOnDqJ2ftVV50H9oA+LL/XZz8i/z7B58v0iiicLzRlXTXqQGyaG2cA9fjsN7M6
cMjPzg2OsKntcll7ZMP87LTPZmAc7cmfvua17z3wgR20utw4PyvVa6Vs3dB2Z1mWixsYtsLbLVc7
nVYMNlDX5qaNnzo6+o1xlWQK95BFrC2MEO5bDHlka4yPyFXxjLIOIhLoqqq55DoJ8ZWNMe+co3UL
2gMF9Tmo8I7X1bUGGdkcxN949t3rj3rplwc+AsWH9eaAT+9AKBtzSf2PRTnF874Cwn8NhtN5Ny16
DYUtoec9NEpd7jh5cW4sCuKIJTAoNFrqsnqu6fR0eWvItvgWj/+eTfTUoN1rjzbwjPFXowVEtfWk
2eQWQKiwZEVSOTq/6v6vqFUSpof5TA7I6/aLojagskZIgwoIIRXLCrDIM/4qDeN+mNjp8geTO+U/
CyRe0Po5tqOMp+LM0nfRvHdBitAg/n8ABezpvMYBGTUx4W+XBD32BIQI5rLrqlO/3MdDrMCQ7uIN
hrC93GQg+lKCRGKavqXJKYO4yqD7lsoDpGsCZVhU1zBHjEbdtx5WL043tzPYEDrM8Wlp/BiZeaYw
RYZhIcHG7ctEK7XYgL6ka+uREhjIrqclC7NJpWIk25dbBGGfTEZj18sEhKhOszDW6V+07Ed/jten
OtcPKVVJnsj8bAso7Bv0a5cxCJNx5WPGndO5t+2U3ejNrMh2pXb9yWPQho7xPWF1qgnTi7apoUBE
5kcLK5TX0yl2yakqxrDp8k+X/VoFJ/jcosXUzlrAoTM8sNtfbPycNbPfDXea/esylMy9MROAsW7T
xlOAeOj3YxVDninCiuW/XLJzQTU22y/410d8b4MjHPVDWhlFPwBn9g7ddO0wBYueNIJaKAehfRA1
T+wkYQON+UoyHVcrrhEG7oQArzIHyGKeMGC9VzFvSt1uAyZE0CQfhrbjxVV9ODfOg8UeI/aRwPNq
kCcKYZcz5m0Mzjc9pTda/hS7u9G9TYfny+svtQSCThqILWzt3TgsYVVitTWSFOadabUz6HeTKsoy
srBjo5HYtdHBTOFmb1dmWJZRG3ixrkymwxBn37soUay+bMPYOkSPKMQ0NCz/W4hay8u8TnE+F/1N
naTBgPdn875nuGQzRSiQvBZQb4slrD1y1rxZjT/J5BraeOVmP5pjdlvtMOeumlaWfjpOPWJreFfG
0+hbu8wOC6fpeJlI2AB+pPSFkVhR/JM5gL2BEGKNRsekb11A4J3WiK4K46E0jpd9TLo6qF1BFhtk
f/Y7TY0EJVwnxjFdsbPtXKcJ9IZiPbTxujn+vAwltebPzBtOUj4F9faD2euAjGBE5KwpGFRScl3Z
OH76KbwMI7VoA8N/xiYfLEtSVbOFpCBvv3gFn+h6ccErki7X7qjSkFSZJGwfdMUvmtfhiKuLxM+z
wu+X/ajvLxskBwHdGl6BMWwgVnNWN86KTMN3Qy8eZEGwm/xuebmMId85tm4jOCNA22JfJTQitR4t
vX83fxkoYDJ0zZ3YzgTvS6or9inf8mKVxd6ACUuUZtB7og3AOvtUgrswimnQ4zXerMg+y5/62FKc
cHzfXwIU1imrRq03CdbJGtvTVK77SEvuk3higWWCFMK2MPY/BqPuqVqBpc7IV41PlmKUTPB5kBxo
/agbcMbBDtsZPTdjdoimMqBmfoV3W9VRLvWVDZ7wZROi9/1QUThk/lQ4Kdqcn4mjeOHhv/n9x3y1
SfiYrt2wiLnAWCvTd1fzW2TYqr7bP++670AQJxwHtNIgzxJODafpq9Uc8OG0Q3OKwKmR/eVpfrzT
Hd/4xsdy8WTmTz+KY7JrfwzXVlA9OIp7krQ0gQ3xz28QTpPO8NjcML54X8YwPg6HKvHZcx4sd+2p
2FWfi3PyoJrwkX5cz9ZQHQVJ77uOKWspvGTqEY+t9apaKj8pVTP/fHnefVl4ooviB964xSO/0aAw
YQwcAa+pZlv5tVMFXl/57aJaRZk34kHV4eqzOFvE6agVigJxm2OfF/Nvu9fwrxvTjRTxXmYPxBEo
F6CF54vhMWI0W0wIGgZ29YWt+4oNX2pn9RFPFEel9KF4iyTkySP6fFPLAVK/BFxXLd51V6YZLhWE
jtJPybHco4qlEr2Sm4dlwuw/dPDE/o5lMkCCFOEbRgkIQ6aT3hp+Zz4w4/nyCSBzPJBk/YMjOPuC
62/Rc+PwBuqi1ynvPk9Oqf/rUW4MyVGUnTEcaL5nlGnadrFKHp90r3kYbf1Yt93O7lqFMdIbxxZH
WKokmp00yoDDazbET4IabSqmr6HzcDmqLrqy4wzNlVxwD49kVHTzxSjWOnOQcVQZRAu4BjFJP9Vk
vY7xA7QRWYe9jLvLyyXdWhtMITV0C7ftKMihg3l6ztGPOz6785f/BkERSDaJVKYXJNUIINYGLXsY
FrBJfo7LSnE2S1MPPB3xCWVQoLyboSz0DBFohYe37m11orv+Fwma5WgditWnRxWjhvTDGQ7FeYxr
FabG31rVRWk5oscR4cKeHz1z8b2y+NTEqyLFkR38YHT/B0ZYHxTr65XWgKnc49g9Nc2TE980+VWS
qibZpBt3gyQu05gYWq5j4zLa7+O4uU5r1dCNCkLYTUuRaH3EY8PkDL9miC+0tYoMVLospoZaDYUt
oMp8uywgRXNpX5h4QHTyB0roDnwPN0z7yPEKxo1/YARLjDnu9abHkT5Tml450NwGZV49KhZfGhA2
KPx7bnaO11rENGMLr04uW88ldFUPNknpXdSOD3nbZWdaLC0GspjqPiKPexYOQkxfg8lE9O7CK+K0
4ykLn+GoY1/3wSh0Qifvbsz9/w+6Ue7GYjLhgL6Vz5zaGD8Vlq2frbhpE+BV18a+xIMDO//9UJ+H
raKrQ+ohGyhh6XqzJeOc46Mu9hVxB3+yfrrKjEUyP4cDCjOnNigtUHgRP2AXoZ3SrWy8Jjyxryyc
QzNov8UPbjhqQXmtI/EcPzef6ePlUCtfN9DHmS44GqglHiHzMugVS118xw69RUYY70gwgA8ZLFeH
8mt3UEVBuZ0bQCE+JUg+bW91kJqhO6z8Fu+aKFgGkE0ZgQUmXKPxySkL3BuQMl82VRpLNsCCx7Su
NtdTC+DIeiqo4bdlt7uMIG1/cDYQgqe0emQ3owaIlD3OVum3DVi0QNJKU9+M90w79j1aIqKHom/9
ITqR+eXyD1CZKGz/AapmTMdYU7D2+l+DWe+tMVJASLPCjYl8s2wiDF0Lk64lIMac7pMmCbT2PIEb
ln4kkm1w+O/Y4NholtZLTmA8TlfU2engczCg1NCCK9kbg6zZX/5y0j2+geOn6gZOg8a81s8wq3XQ
XUyKPTWr23WOFDfY/2O7oaCC/eZA4UVYISdhoJ2NYVZy0gJt1wfRyXjsQ94cQ0IVtZTcqFcwYa2m
gQwGLQG2kPE4ECNkTnGlKa8nchiQNMIecFGIN+bCZjQfF48/6xX7xvySRXGYmKrXFrlvv6II14Ro
7A3WF0Ap8m9JeUqH3WUP4P/9uwPF/efvF8lDzZVoRmXh7+/WOhytg9dDMpKNfpvV+yX+OpTXKzld
hpSaBEoN3GvAsOaJF2JdX+g4zYSPY2WIGTHUnlicKPtxZVsWtwPOhAdNqXcvfNlsjLrdgGDMsZj2
OerabF9NvXus+zx+LJcZYw9DFl93ztQfrNarQuhXzmHCmLMfYoPto0Z37xO9cR+GcV19Y1rJB3Yf
0mIwzeG1CWxOQmiOWGY6Eydeq9bsaFX5YfT0q3apFDCy7Ah6JTjnTHT2o+osbPLJSyoMYyDVS9zz
Onr7AjQ0mjX6ZubdmFX9Unm5oq1LtsQoteFk59Oznsib0k50mhnY5oPGiH5P5sD27mqo2HVkG9AF
wSevo3sQMxFuFg7GZ43ShV1mnty7aJP0zTTGg7R5vOyv0ujlgj8M/srVX8RaLQgfojHqQLDLxs7D
eV2UZes7CVqcvMHSj2ORzJ/XZEL3WuqZe7tc5y/zrJEXz1nRrNzNKr+RLujm9wgBrrdiK+kn/J7F
nkKjHn2rOjo5uJjiq3y+8mZVw5xsJ3m6BXU2D98AD6NvHSh2Cy3KIeEQDGXhp+Svyr5yATdHqSJX
kWYSWyQh2o1Es1o8nuH4288h6A/3UZgxH+wJQX2PVuId+IYvr63MhzaAImOI0TTrTLhp1Hs2YuNx
sNIgMxPFDlShCMkfZfM8WQ1Qpjjxrf9h7cuaK9WxrP9KxX2nmnn4om89MJz5eHY6M18IZzovCBCD
QEy//lvCmeVjkjBdtzvsIA5IsJGQtrb2sHZDXbPYx9ACftyWRRkTWwIbJiRkkUEmzvffqRzHzKg7
2JUjxeJuNZJjZsknao9bVYn8bLQrt6p+ZEX6hTkK8jW3Zx1+xa093skW0o7Q4jop1zp4iRNcvtPs
i2qS1KgxA7OPeiT3Y9neKtfjNRfWMOGQBYgKBU68c4+EVKWh0grocobQptKtdYD1pwDI2+hdC8tX
qtf7OtSyQ8sRZmyaY3VESra1b7yovb58i9lHhmeMRC0HqO3Cq1RA2EYBPDzN/XgV3vdB4Xc7ZnjD
3cfffLF7L5o+4+2Zo6Vpl4BoCyhbGWI2V4OPKSxO/gsKM+F+sJSqJiooSKYJReiuMKQN1T/1cb1C
aLEp8F+BjhxQLr8hr9ZdT+JKwXrtKH8NyotMVibhEtd0Lp4/a4guGU4L9G40RPlLKwMeB2qWgT3v
+uqG85ePe22Zk1mWMEEBF/c3Q79UypLBE8GjtzwYApGnVr8xfR37SziEP62h3P/+lRDWhqxRQMhF
eBgyZryf+oWK+Og6xRTQCHCTK4So6QQOgU9EC1c45sJqqMkIe4TpGsl+ofOYcRnE4BqDkqFl+tb8
C37nu3YX3g8bkeKkPK+F4ywE07+nNuMfjt1WRSeovbqyIExhMwTlBg4t3rCpT/mV6qeb9cSuv6sT
QdYAsie0pLCIzZd8MsQNEFAxGEfTbjzkQKTXsAcA7b4jmq+bUebFTO12Hw8a6/d1QlCFWxXsUQb0
ImKKXGzHGqZpTWpjiDpGXm/bMn2JqWY9IgdiHlRq1m9In6qfGurEgWOx5Lo2G2krtcN9ScPQHSyo
wrWoUVxaW9kuzArmdqXJ9zCk9I8tUo67EhwrjzUSKG/TnrLbTgsVrx7j0h1ZDlufpDqeIpYJq0uQ
n4EOdJMmZnSy2hbhn705eN2Y1G5SmhL1wpGZ92ZSK5tqaOo7u5aVcy2X4z418kR3qZSorubU9Lnm
LfIzE5W68FFQr7PUkI+RpmabWkuMxkXcuLmToD64Qz70/MyH7llrJFlBahmbuvBU7ryxbZEWyYmG
73I3ht/r1K72YRc1/iDHzKu1uEdKw6T18gy7PIPk4Se9ziQfiTrivQIv2G1vknybEBUauirrJU/T
Oueh1/QSqRwbY+NErGIr82QhwOb9xxQf++JjxqnU6J2Oj1kHg6d6pjfuJKwC23ob6a4RpHskXUYE
r32lH9UTvZZexjXj9IIBTZMhf9s2eAI82uY7LWIUZWMZpXiFHqHDmDxP8k3vVftqkyLbU7FbNeH+
zsTfU5wpFBRJLlLsJkXqkmxf3HVXGfK+fE9PVYtgIiRo/LLG+JamzGUTZ9xIhg9qQisQtOAmKv2I
Ee3Y3348LRd4ORoFmEsd6DlCsJrRsIYuz9kAHsR8uOl4sVdvw71IsmG76gmA/9uP6S026YLcjOXZ
zjgqfQhynf5gjWMwFpC6U2dlfE7+Uu93/u9aNd/5q6pUFZUuyHiyV12lB7YbD/GObe21CHYh+XxE
aSYZJS01oqoEJX1rfdYDETCvbYv9eF6PKF8cf299N48o55GlDIYCUlF5Y0LY7tuVne2C9ex9t83E
iLjtKJcoKDQQ80TALTmEJ7pXguR2bSAsLUKI7IUhH4AU9m8g2SxjVjJWglSrkuvRCtlNpRSa69h2
4pk0LI+6Sdewixd7UDiQIzoVoaNzbUGBFJqEWzkkiUJ91or0gNG/YllYIzHrQs55xmQOEmH5UtSy
WxrKyuBenEIXjRBvcMF7jayvWSHBGc3i8Yk5gJfPo7OSmvuPZ+oyZwBsvqpARIAhbcYZRr1TAI5X
iDmkbEyPBPDiGiNXx4ZVCeSjGQGsc6Vpy0xduKogehhwHVP5Zdtka0BkL3qvhaPktYWkl0/QhABO
Lmz6DU9Ty43D8jHKCOA2xpjA4y97Au7Bt6QOn2yz+AGc+sT/uB8ER5pPcCh6NAD5w6L8G6a2LAFV
pG9bkdRJ5Piz98q23jfbNWPi5HvxGx0Nvq1IbgHHkLnVxhl4q445f2VZcGGbQsIBsGNYk45ALKgF
spo9QSK8WY06XhKxNZEtB95RCOaYi9gqg3gNWGoIZwjji6CWiPhDpp2NfE1ZLob/vJWIf4H+DMmG
YOdT3w/e0oB4Wav9aysRHe6GnSchOYKxFRG55blWgo8/39J8vCQ4m48QbiWD9sB610d4J0nbulxx
SV6ajlBAwrcec0VAIb5vkeXkcINMMB3NDr4h2rd47L0svv+4FWtEZqtMmOSdmcnglqX+vXcsREF8
IzBGfUxkQccCz4mLpsw+jqkaXTY1hXvkOcEiIAZ8ZMJbCEn7pG2zzb3Qi2+tlRm2uOxc0p19o3yw
qTyI1brF/ofCFYp3brSH+g/+NYW10soJZ24+BGHVtuD/NOFfzbaTJC0q7NI7CI6HjLjpVVu4GjAt
6FbCaNyYrv3dVgAwoQXlNoNOI/L/8+RNALW3kJYEHnlw8ZqrdIDn3cLBRxZ6jXDHpORUQKvZGdGP
UqX+UDsrK5K6NOdMCxs+cHIZWUJmjLwDPGYop0DsT/bqof+M5Aoy0kBC0vuRbsONsm0CdQPPggfm
XjGvOwI5KVhb7Zdm4eUrzMS+Kq0VMDi8AlwQ9wxbOXtgK6xlaYpckJhrO/syNIwOMQ5e0kp+hHyT
g+Z3dE1cFlNgPnhgbkEYGpTmQHwXDb1YoOQ+ZAm2JEJcdq6FuEwO1l3jioQ9zeMaoPjiEnxJTbT5
glrURUbBoaSC7dw+5BvpTpXc4Uv9he7F1ICSNdNX5uLSh7qkOJscWa47sSmBYlKfufS1Xs3/uPSZ
LgnMNlEdwDtsqDSFiCl73RVwrQQKk/Cmq27iu8hjgGKS1zjbYqtMjH4FyiosrzMeHSt9xQ3ZBo/W
TL/vqpOZ/ud2ek1k3NBtHXHoeMyMdxpZ11BWwOd7dM52umf6Wgz1Usdh2QQgIYzMCNCdtYFrDUxg
VcQwhaSdTEq/iqQgUocVsW+NzGylgTVKagEgzLyiRK5WyXQMt7NGv4jM4OPVZknkuGzPrMPinqpG
IoEQLUkwIP9U25YvsCe6Vl7/DdYAyw72ufCD/t1RVE/GussYYYCbD3mQmCqy/xFmbpGYV1qZP4tr
KBiAjjRlBsSb+X5aV0lrZKbQ3GADlfvKjid+qLkYdgiVln0KzYgAzcjICpdf5BWXhGcsduj6XMpD
EO5uedDstV16Lne6L53HgG6yrbTSp0ti8QW5+Q47HLicywiN81hbfZGa1qcp1s8oLUavbLvQS5Ii
IIzs+rjw/sbAEc4WJoLMbIQ0vWeKiHjtTcoTNLQwDlnV+0Q2DxFAmnq6hrm/tEm1L0jNJgOSY1QN
H0Aqdw6mfNspn2tyYyDdnMPXdD1rpGbTAd651ShnIIXwPU9Rb5Psc1bfZfRQQNn9cQcuccPLVs3E
rdYZu0QJQQpoP+c6VjeSWq+QWByNMKgiog2+2VD4zmSOSs07mZcF8+zkIHzQRIrkDBCZf1Un2efX
5G/A7SGVCXDwYF+BPwC87WajIiRNIYUwQ/bIHOQPFiXbkABwE7Zd2/3P+09EVQByROSHmfsp5hwm
yIbAFCmN2nXfWScDyHofk1gUibGMwIEP/4o8h+w0pZoOVgTTIi9h7wjvBp66dQSplN5miBwp6C1x
vsE7003Dzd8iDfEYXvpITj73b1B7XU76EaRluz2bfesPDfc6ZHtvDelq1MoHnlRB3lSBrvGgC7WV
dWFpAYIflYjEx9Geh2AUCXQRtgXywwAFsu4A+HVALtW1Ebo03y7JzCaBRdMOoIYgA6cRN8szINgr
bjS0nl7Dazy3VqIvxXify40O4o/g0oHxacytH9yRErtUYcNKbXmTs+hoZtqLxaFKaZNdpBY+BQbL
yodcWmEvaYqevpAebalseSGDZnZSPd0b7EAV0xBb7c+wTPiyz7ZWjz2OvKZGFH33W2PRSkC+IDIP
QNHvCWuNWZt6A+uA0L5CleHWjxLSzRf7YV9uw2DNhWN5slzQm8mUHEmGSFILXWKzDw3ZtVUY7Oy7
on9yyidJ/mKohtsUQZY/ftzDi1tJgFb+u6EzLlfEyk+za3eQ2N72+g3b55vYb9waiEv5sXDgBFsD
/cg62Jty1fF2capckJ8t+ZxVfRJ36OeKbSxk5jXuOL/5uImLGjkHnA6O2VAM/RbhJbUm47SHsdAe
60PeJzdjGJuuEzJgIirfI54+IH3aldLkm9Gp/Sp0PDUkPjCS/cSUdh+/zGJ74dYMpzdkqgaQ5/tx
hU1s2fY63oUBx8QymZ+m7UaLSfAxmYW5qkDAVgwDXl7CUPqejFSWZRJF0OiUQ7wJmeqFkbOrtMEf
RwepcfgtBLyVkbTQsnckZ4JG4pRZ3XCQzDLbGxtlQ2MEKHbWf96B78jMOhD5vmqrpiBDh68h/RZb
SDarr8z+BekCEVmIAbfQfwBEms0JW81DqygpaJQ3dfrNMp7+xte5eP5s0FMTIQKhLL5OVGziyvhU
JeYJWMjPo6R/lXvtYEBL/DHJxa/zRnKuWjAVquRWhibZFaBHyecwol42fPmYyOKouyAyGwKRLrAN
OIhgICCZN/er/MuQbCwkcZTDc17RlXV+kR6mkQL1JDT8cwmDxXWh9B3U+1BVKRtCCmMHVWnh57Zk
favUwbwz9KZw7XJlWVrszAu6M2ZNFKapTV3CimV85t2XcLhqxxUSS9InZKa3ts3GIHV4b44Q3r0G
GJq6l2+ig33zHbjSm/ioHlf9ONa6cjYk7b79Sc5wB489pOrW2ow703e+yp/Dz+TUYuOX+jCY6LtV
s8HidHtr6txRFGGkulJRNLUOahurfHpUjuUx/pSPiL1Igvicb9f0l4tfEAGyDgRugb4w4yJRp0Rx
Iizv+Xglq/c2wB70FXFp+Qte0JiJZ5TEMARZU7OUDf9Kgvao+6IfKez70h6T4uPZt+T5g6Spb40S
/XwhLJVRWCFYdSIo8M5qrz2aSHbrQOsNRP/9CrUFCUkRfmDQEyCeGdks3lMzymKQOwsr93BgDxpy
WQDKjXkEOm+RVKt6itYQtJZkJBHGBZAA7JCU35TAmtU0bBwE2/RbX4iD5GDA6qL66tEOVlq3NB8u
ac3mg160mqZ3oNV5LTxdgWYoyJlfUuj5FC8+1sBclxE52+3WdtFLQ/OC8pxTExYDjFK00qhuFeXO
gqtoEbKVzdmCXH3ZlfM0eQxJ+IZMAZHReeRa5+rqFdxOs2htTK7RmQ0SSpty1AUdgjBtCgclADYL
79rEWPOXWOu2+WyrKge+UKCk2+mOMx7oEt9o0ZpgteSWAZsLzB5Q3MDhZD7s86qUnU7HGpe2z136
UiY71v2lWp1wAnDD9nMOBwrd2H48HBcbd0F01rjBTLS2tGFTHomDnZ1ytIwqsJJyRSG2RmbGQNSQ
6czWhNwjn4vsOMoAQdB2/7umiHe4YFJa7CQZIgorTzWo1wKSo2kKBG2vUBEr8Gz79u4rzbZvrCml
RiohGdhQYpvRS5vCSrWLrMfBXo3XXqaFXapAPbJhWHnfoq7TTTg4gVYVILvuudzDsY7t+TbeEC/+
BHSaTkOOX3WXA/VyheUvkRZB7yb8Sk0VTp/vSWd8hB1QeFdJbGc2hsf7Y2zfjuGpTaMVjiEY3rxH
L0mJV7n4brFp0IYpIJXtm72ykwJtG+/UdWFA9NZHdARjvqCjVA7RoxZ0mD8WLoSQo/DkQoaZCKJA
7q1x26VmQas+eZNCFJiL+rFKEWIrjGGJ/ejIJ71+Hum5LuIgSjcVHDTz+PPH43/pk10SnC0sg1FY
ypipkB0JTGDSkdoRYJRfUhluEqnlfUxswekdGWtgaIEODnpFYy5aGakdAoBBwiI9oYhX3sahLlCm
vM5n7n12yLbFmhJ/geW/IznbBDisRzgBAcnO6wFux/Yietfeyzct/PE0r7jOgmijrO3xF6QRUIUi
ARt8qDTnGr9mtONGjiaqImkFwth1N0IaFn1DN3rkQnGx0rULvBL4Iw4Cjiw4If/mU2MOVh4XPQwy
Th558JuFJywNoF38+AMKjjubDVBAI4O8pQPpGEPx/WxgPBxtSYUO2lS+jOo1WdNULn4sWBNhJkIA
2m9OM0melYYGR2SvrONA6TYjQli1fs+VNXj+hXmGhgBnQKDSQB08a0hlNQXCcyuG9HJAZRgAOuKV
yqMG9k9gRU1bhC7oK8xxuW1vJGczrazQ07WGtiH7CwukxiGblBXddWT1/U5XHLL9+Fst0gP/R0o5
DEVzHt6jRrEeElKCnrnjWcCQlRL5w8KBrdBZHBMXdGbtaoai0VIOOg55lJD/AsCMK7x+aScBN4tf
TUEemPfDTuG1Io+1ICElSDqZ0GsYY/g+oy28BeomcVWYX257nvwVq1Xtjr0Fh/teBmQYcEtWPuPi
RLt4lxk/qTogRagx3kWpK7ha3SmRDv+IvzVYLqiIZeli2WkBY1oXFgaLk27s9OjwFxWhWcntx0Nk
KVwCsI/QKYmQUmTVmnUsq2kZtmnDPB0AeS3xkUwI+cv+spKzzb7Ca98VieWoHHu53roaAPSsfBuH
n8r0rDZBJa3w6qWRdPk2s67ty3gggBvHiA3PrfQ5M9e48sJijnxt4C5wNAGe5tyi1fLSsGWdo1eL
B2FCqwQAd7O1I1/eiMCQtW3bYoMu6M2ElLHVmiE3QY8MkT9oN4W5tqFZ2tW/a9KMkaUc8QmJBRLC
OA5IzY3tj1fCofTV2Wq8Xxkxa104m+0hnPNGWxH0DsleqObbnXxvIm8F9ePAXlnUlvoPwJew1iHL
vIJt/ftZIDkAUwR2OPMSZ+9E1410t9KapWX6ksBM+rdrM0W2yKn37C1MqhsnGK+Eo77YTSer4XdL
LBnB/8jKhUDn37HX63AgdZzDoYoP13bxLS0ehvQrXHJXum1pUyhg820brsbQJ81NY6GOhGVaBecc
fKIHCg/6FuDy2V1+WNOVLX2gS0Kz/su408WsBSFSHG34NDL67W98Idie0V1wFxaO7e+HQN9D9W2M
JuTvDKBuNEg2IzyWn3RXaK6qe5Eja4XiYpsEuAyQDYVz34wn1mnodCaH21GPoGLTq7b2jXzjXLUe
MmRhVKiJlz59THJpSUEsHvxbbIiL2tw6kiaVlg66hT1oU0V+V2i1qyu8D7R2VQJfJIXceQ48wuFE
MCfFO9hoK4di+loAMpfppsn17zbA2f9Giy7IzDi5SetOSljOvMxogh52NLl3devlYyKLwxwLPXoM
wW8wqM3GBun7dKhYCAWc0n5CsO5ZpvFGhyuSHssbi7YBYiVcYMD6SFi6YpIRnHsuCF+SnrPBVKcp
jUE6ZZard9iiPdTlhsR3Gllp5QLPQIyrArgqOLZCBS8Y8oUkUFGicWPETiKOEORWSMmBK91jxK1r
RTJXdMQLowOisOnATcGBr9VcvOcZktKZET5bJZ2I+RRFz0n46eOPtjC7EOCKkSec+uAfP5tdjOtJ
PlZCfEIYIbGv7Sj2P6awJC2+IzEffCmQ7ccEsr28tbcifijfiURfIlnJ+oZ9aRCCGvwnoOrGj3l8
RWWTfEQQPZzuAAeq6bFLTLLl3ZHFG0XdtPkxCe8KZc1ja+lLQaq3dLB3uLLMuzHLZasygVXmwTi4
i+Taa9LRQ3qu4OO+XBp8wuMIQYFCZpordHqC/L+Ow5hnJUiDiOBghVl3nRR/knvjb3B6DTsx2MOn
iIm53qqwx1GKxd6SNsNOstq9HFnUtaThmqkp/P/zz1nJg1IrT5JNdxEpDk4zQGIdVzNyL0gFeBPh
ayiWgN/4cWewfDQzfNLOMHctctKWaXMksYFUiZU71O0VAy5dJNGAV3xHErZDcNS+yqsfH3f+Ao8B
kxZcBl55EExnM58OdiFZAOD0kPtMcfX0e0qt5ybPkHZ9fCbKms5CF/NixtOQ/g+7bmDbmvgTU/eC
09QxHGnGTMwbSUBjIrv6i6VIG5mkvsUrv1MK5G6M3TC5H+j3pP+cNQFFyrIsrImr8OtSG29qu45d
pTwZ7UupZ36pnROz26TldZ7e2MT5Agd+NzHjh1HBOvpZ1x4j+dGMA94iLSRCZAzrWqqAni37uvM8
5s9Vt4YFujCg37VRzKuLNhZOqvGYoo0qclwjBtkt4gOR4sM4FCtyxMIMfUdJvMkFJbkhZmWZoOQ4
5Caj1q0U0b1Vpc8fDxKxxn300WZbDD1mYwIsRuYZJ+5xgFbYGw1oyNmJrxkQFzj3uwbNVtsujUu9
TcELEuQ0V5WX6Kej73997/9f9KO4eX3r+l//jfPvRTkwEsXN7PRfZ/KdFdhhNv8tbvt3tfc3/eu6
/JHfN+zHj+b8XM5rvrsRz/9J339unt+dwKGONMMt/8GGux81z5qJCN5U1PyfFv7jx/SUh6H88ecf
3wueN+JpYD75Hz+L9i9//qFBPPivy8f/LLt6prjNe86fX/DZXx/1q/6P57r58w/JUP8JJgTEQTB7
gcik4FHdj6kIZug//pEXrIn//MPW/gkRAbxChJrhl+CedcFFka78E7MZXMyAnRIFxh+/3uTdJ3n7
RP/IOb0pSN7Uf/4ByeP9FMJGDGYmSCJIZw2JXMFLvR/YFB+2zHU7epKktnOJsWlrQh5Vlms4XJz8
KlFaU33ESaop8aMsqjGg8E/3AJ4gqK24cm2eFTcNNfxaJUjDxdQm80UWny2t+vi+QXrzqXQ6A/hW
fI8V9bJGimQsU42pcKrWaUPmU4AKvj5jolBQWP34BngE1rFvB/tYhmWGHPFp+etnXEVboml0T6nV
M9e2ewsxRZG8H9pQ38HP13bbROUZ8AnbBHD1A9s103krXSWVU99mTseOmlFovlVB9xTlvHzqytDZ
DgaglDUrKp9IVCLcLDKyw1Sa1cbdIBElyBMgvuRtbN9bhQNYjrjI9hFVrPuyAutwOHI3T6UdsJPv
JH6eyqYrTiENblnE3aHTG/veJqCnAp4JS6mVXQ9Cicqk6sCjgsGrrqqB+zCdK9bCz6mIKR07TL8G
YrDMnc5ff3biKc70lOnn9FQo9iEL14Pjt51EdzI8r91aLfSbShwGJMq+KgsNijJHu5kOlMZuWelW
kGVFcSpJ5uyNyI73RUaKs1MM9abRwuRWSZXCN4a8fyycDjFkUcG/dow/lH3s/LDhbAXlVe1apR5t
Fd5eEzOqby2msNu6juqTzHpkNsIZeE59m1sqmy4h7dHPWppT1icNN84u/ftGXW20E/KON1eKlWPL
WVf0VKh2ch6gsfXrsWs/Kzw9m7VqvqSmdJc0PX16q1qJqnnWOX5cwRgbaeQMtyfrhanOXZLb6ZWm
jjdlS+uz2dnsDBukuWVZ8zydvV2vixzhAKXkduZIXqvKY9n1bi5unerpwHDvc4dt+85BQWsMkt+3
PN20BaB+TAQhXZkl0uFopZP4HRKVf0N+HLeGv/PXwsQ0NAaTH3JKyZ2TIKwzNvL2G2IuPiNbR4G4
VSvc2Yib2uhN4zwVpbKdKrw9u01NvFiprzwbGLG5i0zpcG3EKrBpEgRctTrNrrmdjqfByLkfUUn5
ZiKEVdGzbxQoJP6YdM7RpqZzDfCi0OVySK7ycEDeMiNSD0jKpR5ScZh+TdemQztUiOdcqtNnKd+P
rLtG2JQayFYOqNN4iJEAy7jt6si8ny7VjXLLWkqupEQ27mUlU4OG6Cpy1eC0MvP4yumt2zjFWVF2
46Ezwyu7JjJ3WW571ZCph0KKnMLnhCinXmPKySLt+FpMqaYeXk+nYiXTuLkRN04l07XX4tdndHlY
7yQiRd+UovFHvNtXWNdav22QrxBeReOJdaHjp9gbfimVYlszibxIyGThGkXP75PMCLdEjsddOKj8
jtu0dacq758m11JzriMZ0OhpGvoRN9ovtVNu06rtzoMWI3yzrXcjHvRNcpLB47YRnmX8uoIIC0xI
YDJ9S+z42PK4/wTTg7QdqdFvnVE9mY0DvBetaU6DJl9VFNl4vJaNyjkNyS4souI2seX8thlpdK1T
xbMU9vNSouX1jZmep/KeNOBnHG4u1KDMBQKUcSwdIMxNv6aDRGXobuBP5Q9jaFwUTKeGY31XY9Jt
idVYZ3gHAmop16ivSJp11sShjGHHdqfz86gm1nmqORW9VZpuBMod9XlK7J/3TBWNPD/WVfM0GIYL
rXn5LTEK5CPITPs6zmxj3w3AlpEGWb8nklm4kZmbL1lrvtZFYuzLusRUasToV9ew7R36PO7P0wEM
uD8n/ZAO7gDI7IMona5NpUSUxlNpm5sRABno671koNng0i5MBncqCfvytcQg7KDLnbo16qE6VLFV
HUKuh6M3/cwkqVSCqWg6yKlUZe5rVb38Wf+t+KL6a81Icqqg5iVAfnjf3LVy1tzJNMldABA1h+kU
8GvJDTFlmONQOB1YVudbu0KsNGcD0Ju0GDg8MTGvVaAGuZmt2l8yNUESXittTnaak4c2a869QtMv
WrWlfVgE4LTkoGV5/ZhY5RGQsuZXPbc7H9BMxXFUiHYPhdv9dF1JsCZnBe9OTdQmd00lfzdEfbmU
cs+yoWkJ7W64KXpkGVbL3vwqkJ3ceKT5dZ/YyTUFh3XL3ror82IPEKrwZEhRuZcH9ZhoUXgKxSWr
kMPT2+n0a7qWAhvLofVrrenuqf50eKtVmcNdGslsN113CqYdAR4ZOBJQZJOakW8hAGwrxosnws1h
a+h9uIU79vDJisMDoWzbRdrW1CjH7u0prJzwyHMz6bHqxEHaKkogSaaxiZAc9KtabHrHyJ5VuU83
CdGTPaQ4+gkKhz3sUvTZtON7qanOVtp9z+scL9Io+h18X7OT07dfWhYbd404RMJzbCh5vGGl5MPD
0WSuKsXSURr18PUQxQ4uTuexVCcBrUwZaIO/iucVyVTdrGDHzPTqexKbowuYh3SHCM88dPNUUTG3
bRPpfqsidCtkablBPEprxqQOptq8sH7VHluqbiUlsrDZjcvQ1a6NK4B5FVd4CTimQ2Txp1PFYsVV
bQ8xRBC5+61kFMVTHQYVPyREdj3da9EykyF/vntWXoaR4k63lEhp9Erl9SLYPuBaut7Zh3WzMVsr
+y5LxHKRonW8aZliHGguaQGcAKIv4Iqbpqvoa43QMugxDYtT1bPmrmxLw7URCrpXNKm+k41Guo0V
D8i9cuZhVeA7WnXEmwqXbhjEDYniYYmQz33v7KjZN6ccOuPTOGr1pnK0xJ1Op4LpUIUpP73Vm34h
Y0lzUjITuW1zS4M0/uspU8HbaQd7SQN/PBQrRnFUFILogH8/763edFuD9GRdO5RnZsg3dml3R2ye
8OWtEONYKyLN57Hc39jWYLjyCJ7CxrENzDRJdlB8209GmH6Oi7i9USRKHiK724RQlz9RPZUPZlOb
niVq2ZUB+Cb46u6nUhI3xzBO9Ts2Ruqt5Iw3eq3JnxTDpkcDYfLHSul+Hsq2eVGUtNnwIjFfryPs
C4vVVC/PJQsdKGrjhY1jp1cvsdU3G3kI76nKq23Mx4TvpxrjWIb1xomLn1WmxyCasd0l1XiE20LZ
upb2tSS5foy5Yp7iUc8dqMCZeYJTT4fA7JhjLaTA04pt/i0hWMyn0l7rhUqn/Fqw7ue9r497LZ3u
4IV9jVxEyVbnfXdQiBrtW4V409l06BzSH6ZfCTW7119L12JROlUZsXehbg0e5Ctq07nTxQKznroR
qVD0+jstrEPFmblLWms86Ukmn2wl/mSqkb6dzt6uq6Jwdo1FUFNpBJne3gpancunt9umX9M1c2A9
FE+JGvwPKheplHjwXDH8qfKM+NCU9TFlQHxHKCgWuyz5KoeIrTGAB3+mXJbvOsV5rIw4/TpUZuun
RmsdaKTqN2U2enBXyfZapn9TashPEEt/npaAJzJcVrH6Wv11Ta+6znD1WK2vDX18vW3pWjpG9XUj
bk0zApkaW/eNCQTrIC2y5nWeDKwasEtDLyLk62BXIQ3dhkr9TV12D5acRcdpOk2H6VZEJ/+8dboW
Srp86iGFTDcVVWNs07gFAi82pUFim822tFrtadR7Aiar21d2yMtPvP7MxGVbotqJwKHQNRnRnt5u
mk5hQ53dhPtUp1IOKRLXQkOJ/FVHW8ljsm8r/aUvzXgTIbXLrxKA1BynOtOBG7Xumkga5tvvC14f
I6693izxsjoiA/OvmwGGHTQUgIGakevAi0mNXdHVxkOuKMXGaXI5gPO+8aCRcNjD8AHYenFaklg7
W5H9Zaqr1Kpyx7LQnc5eKwxGEFLS3b4+rJOBNqujO6bT/wtSXPMiu1Gw5cyl10OFGICfp20MF2tH
319c+nc1Tapqv1WaxH+7dfo1VTZSyJvwEzy+FRo8Dkd3Oidl8vrgt9K3W7/TmPZemVMemLksAfFx
4PpVNBbOyWIEnNrQrjgNI+TQEj/H0YZrYBHxYKr3ekua2s5JciJvujbVmw5RkupXJoEwlNKaB7OC
lg0XNKa6IcENMzpTQdQ0XyO1Sa4QjWm5dWn0gH0Xg1X9CwFz5JNUxcm11TrR66Blst1v9VCzgqkW
FpOlm6Iq6fZF1P1gPSRZUkftgzLo+tnS+yfCjPaht+r2wdJcrrHk9YR19f+n7LuWJMW1dp+ICIxw
t6S35bra3RBtsRLCCPf052NRXeTk7vknzo1Cy4qqxEjLflfcyi9EwuYdGYCwwewINGEU25OumdrC
4DvpIogUQleesvQDrcWz9nvrVYERm/4uHGVpHw1cNlped0fPzVAZ3F6jjJT2QbkMLwo0uTvIRmWv
nYqnSp8jGltacfbaoq/q1kb7zk0eG+mrizPeHmVyGfwzAHVPtScjjYeAQC125VUJ9YlES2a2T7Aq
bglC18zotd8SHy3kqGTby6q4VE5yHN0uemSqDoZGN55irzCeUldzzn6RXfUJRfhQifhouhGq77yz
4WUAtx/zUN54wmV20V3EGB6LoUBkjBu7GzntkPRpXzSY5klK7l8IpZpCno0o/Ug0GkjISwp3QyDu
8fo5rtgpyTzvMqjOvyRKJZ0fpB6KNLTCwJneiVBJFy00XwnElSCycAG9LFnV3DRfw9T4j9hM+Er+
4QuYLLPoEIfKkyhogqA/y72zzFZZYzt52lUfk6gaNgwl+/H5V58rlvT7QvTVtkAS2leJsz9CMNXn
UHO6vW0g0zXVs/GrA371zr/g/8lfTnraqBi+Nvh+3/GT/vd1ST+cpm/8k35XutnaQo+ZQ4Hs7HOc
yhzhiVHxWYpsXHe53x8yPorPvY0I2d7LP3An6R8qX48CwodGNmxTniU7kjJH+c3tzPKxRfP0l7jp
j/2kzOpgrmIDblwCNVtzg76TPo6JhfrkV3sSjuMB26+or/C+wJJy6Ks1Nvj6FhUhvSM2XtqFBsRt
OqeshjfrHaXpFV53BHeI4EHCcL0n6IZg4ofYjEaDegOZ9abK5L2xsgXOBJGuY7Nqj3KPIDH+CeUO
YKoKVXKFMU58wmEXJ6Cxf82R9v3YGvKZ0Gab1scB5oqVlg3iE8/luEm8aNyRDph/UeOLx9mFqFWW
rTP2M6ta48QG5FUHZeOJKw0MbtWCX41Rz/QdqstOgGvy4pog2wIFiwPUgc6v7phXiJGbpO4EpII1
qqzYb1G3jQbXpI3yL53ebBI/VxqSNHAcKxCFFORG4j7GiGnHRj2MLmbVHAiVKg98ERo1Nhk3rjM4
KFQu7SodB+4hRlUmv3EfiZv0y9ZpNgtuWYPUE18U9vElQQvZBUUC0zrJ2BnX+fLmdTokPC+Xh7Sm
YQXnzjWFESqXfnWO2FidxTRTXt6ifN8E586gmiCFC2Qfg3HhWUQINzO/q1Fxlux1Xc4CN/oWPmHz
/Dh1QLbiYvRQVqdCOYHQxobFkPIU6Qy9aNsxkicaBBveZm3LQbmBJ56ZnSSJnU06eqFvUYmI7e/w
xDHiCPJfcRjsn75JvI9Q/RAtW7AdRjoIYpvu3keJHTemjwiu11pHMAhiFYr0uz1WLrb1cAOQZyAZ
NH0jWYgv27trwJeGfxy0/uOCopk0f/m4gx4WtNN2OFaRRtuHKYudEe1vv6A4kdqxIhPrSGrshavS
e0x8f+2MqFm0ShzEtIadh/RH2/o7c+N7a0bMuV/dMgtxQPiofoABEe6LbqieaEhKMzvim/mGgyUW
LgfWZEd4HWP0sAJ4hyOQCCRLfKTqb7hFltboCnS/sUURr9FK2DkZMQpRTHbKggyX6WTXJNjTPbFC
gGO1IRCpimxc9349i9xw56xrxoDYfZQu3sCaZqGa3aTonyuQ7lnwboVZBSHNyYhKclCzIpE21L+a
ofpupRpz1w2qUTVtDKu9G1pXGnRnZNdidLQtmtUOAeFys4itear6cpZwhtB210wV0Q6BBUOAhzrx
dpNC5OuaR1S/gn7EJEa7Rc+srOrUNalXo1HV+7xEdJ+NQIAXGgq9PNsISboSRBymxt44SubELy0M
K3ccXNUvN07fN1frrWvVcv/Hs4ogDw+xNg5C2vAVN+887KPXJamStfvq+OEvm9sNYmCc3j2VsrPi
tRiLLpCGU2y0zHVPVVe4JyIr9AyH/WDh1N1V2AzdCYXnVBUQYZioM0yCpGKGYUKBUwMWLDRim9Yh
UuIItMpd1sgz9nvwlNyOpW6+8RAVwRp/1li49RjejcqIAwFjSIU2eUlyGApnN+Rhdq7QDxM/V/U2
u8OF2oAOLlUxbohAfKJNyu2ImPgAhi/9FL4PZltrcktwa0bYP048C5lmTDNHbRWjw8IJu9W2DLS8
61CynuZxUV5iOwx3M9LvrHFWT/xxN+ZHFnpr18rYJe+lF9g4Bn6pOAIojaJCRH6lWx8aMzn0Qqgv
IzxD29xCkxQCU4Euj4jfeq1izTqJKjnDqPPY6yM/cQfxEpYqdsiY46dmiPlJ6+A1DhyVYyRsMXTM
Xbn1iJRBQtzQCK4nWVuaiJuJXG1t+lWWbkkXrQGPN1Qt8LIUzYiHqATeaKzhhbLDUaz+b75F7G4N
IhBu/hNoJUJGMoPD161/EzRTaTr/aTeImcEN+Yq3KkTXebVWTuN+S1uJbOuQV2dzhPmPmXmHot2e
+w3eim+mNAVik0R5rB3eb3C05Ocyiqud1mffHcW9Q6zH4lEbp0ErikMyxesRbiGoXHxP49CdeblR
C5gSo+KQ6y5inwaTPxIvESa9foHam+aAvtk5a9ynIUvcJ/w5h0im2oWgNJXNYxlGQW3bTbqCdbE9
IRjqM/GjD5X7hBChftcJp16RABFkiB2AAxf8ZtFrtQLVMiLRHfDZbx6MVKwsaeYXDz3fLkajrF1i
jF+NCbXgYcLhN2CpW/HKEFJsFj5i7lzP7AJSNTUiwTsGgQyTqoWPiIUask3bDXjNrqvfWZKgwXZr
o2tJO7gPsVd7z6Wqoz0q1XUrTlQcRx6Fn3YXxKt7z6h9ZR9M5aMI18RMA/qwRIHwVIV8UeDCsbdP
Y9v8IIHCj7xnpExiE5qgNw9xIB5YuyAL+bLoqEffxHYyMXaaCx3JwOpH+K1XCwcTkbfGsTDdIvxP
f4qMM4/N5phbYXOsEzy4wQLTbBn+g4fIxD3rWeA7FQtIs3/lM6z8s5G3/uZvbLJq3q561JLvWuWy
baFp7EyDZkj73LMobwOCe635pOIBFfT/yRJVDdLcYhPc9ajVh7RN4a/+o2VRdYfTEXK9YihVuF4I
tOQCLrKs/NyZOC/TKgt6XppgPL/eJq6st4tdGDNN1StPL4qd0Op8M2iZ3JkUScSGN7BEW3lYC9C9
hiMk7aFSY/7ALM09q6pYE0T4sszt/6qGwqb47iXsDlvbqY6Riyp8SIV0UMj9LowZsTUMlk45vIoi
9Q4ayx4qbptfEPA3rFouiqew5O1O5/VwVK6VXhCRrk8PTf8BrdDaAIdN60dsNSuZMvab5WylRz94
zviJWWu7zp0j+mDzU5y18OoMEfzENCUksd2BKDCKdz0hibxIE05DT4VJs/STcVWrqF2VUwgUDW2G
/jBrl0KgNDtW28gzxm2p+u+IAsP2migLuySeBTmw8anIW31HLCMfo1VjVPAlFtVLjN5lx9n6PNmh
yYQ94c3K5AjZAIoGMmO/8y8omr3jSQ+peMcvegTZyIemeUGLmDfdxEtSEx6+b35MUjSmMR3NDvDh
FycaNPFndodLk8YvgizXMA48Bjuz4EdE2/D1jMw0xwNJjm+a/g7PvKSbtBA/urP6B4adzq3690si
lnnJCedzKTdh74vAiIrkhAY48TwoMRRI559gdGL7M13owhffmrbLtguqScz4dKeGqHc4RUoT8z+b
zqHG//2j4xrYkCKoEYGESFk278KMeWUwFY9W9OpwRw3hh2E0Edjm5LVa14VeXJqqLC5t276qcJB7
zRB5tiNc1nTdrqj8H2Ndlm/MYZbGPbZ8/asmK4ncRSiI3diD50eWQVuHNoygCDxEWWdDbivTDK88
q8OrnGbSSPJ9DGdNUBfIOw4ISWSXpfil/eFC0L0a4ptFfLvP900MdoP12bEs/IcUBRwvYa1bF0MX
0Rho1o8sM4bzDYpYEO/e7hK4etB6r2AXwi2yhItqFN5KJV6RC2FWSjAXPwsvHs4zqlAjogB7x3nT
ij2oXDkhl6cQp++dp8M74bM6fug0JtdNmY+f+zB8LPsu/GV05RbReMM3ocNfZYYNzq91Eu7GCtWQ
nTx5E8qScfxsht5jYxk/stzKDtbkakT4QmjoxTlScEESpiP3Ik29eBRrHmlwP0+8xIMMAues9ZP7
svU87PFEXK1br+9lwORQn8I0G96m5gQTUsvhXaPZgkPg0MaJdHEg4ti49Ylmsy6C/2d6x0oaEd9+
ra1B392ILEuVQxQFfdSWu1zPJQIZHQmTFTwQCRoVbHjYyiu2oCM6B8elGTCut9vSY7kREDvR8bfV
SMnvYbiM3KcmQm1DGKAyHT4TJ7qakY3SVlqLHrND0SM2ydP0A1r6PMxglOTxtXby9YAKpieCZmGt
WQ1pyS+zAb9TDPUSYWxYV0L2xS4ZSrGPk6gsow1vo4PAkS5e+c1kEKgydz3DUY8Tf+qEztpMeRej
8eIfuDMydPfRa30dtf3XtM+r50RT5lmHKwvpeO3wtWvqrwi2rZ5bmZvnzMCPjB7Rw1cRqht+nE5u
+PWx/NVHWlwhzx5WRMcqsTWxXQTzsOQyuOptEGFRduhRBrjTOneTFOY4g3eMC2i6jVzXFVx0JLYQ
MmnILiC4b3LsfmH038zIm2WIrvdVEqi2CbfLpSyKFhzsnAj/Y6/hiBw64VXVY6SZ6LcTZsXBl6hb
hH6v9YwjapLn1xClRE7KGZUf1HnebKsMvjDi03S/8REScpAe0x9mlsbP8IMP5oBME2gOQwyNXkYX
zR13kZG6aAGsGZscOc0riZK2X/3a+hz1hf4ccquFTzWzVxGzZrymo2tnJIBf+F3wxwbwxK/wnK4Q
TllKVl+F5oQfi2zvI9Dj05h1uMOSXA/KyQnGnVZucVelO9Mp2ScEn+K7pCfNuxBxOZHzJiTsxtpL
zWz2cLIHY81SHOOZjXSRxPsy6gyt3l0/fMrK0dnqejXgcxchNsJC43SVavy59HX0zA5D70tY9gdb
axBuWTj2S1REXzu8PRBoBVTOYQKB6z3auBOIfm3ioUzR0RSl99dOI72d0Ivqws2wvLSN1W7dgaHd
XaIlKLM9Ie20RMxAVyIxJYy/j57yDnyQKHRMh790OvwtB8X5tIjDH/Eth0LiLXskwi68RJ0Olez9
ADqLW0wciJfOo4vA+2EV70Csr73ztboG+F0fHVLpGHqnjziq0lOrRnKxyVyOV/Q0RIaTY3aohu4N
w5wC7+AxSxEMUodSR9dOPEOLhEAX2hY2uP/SQBqdEIYU/Oex1cJRl/8Ire510KL+RDZNsm4uKMPB
u2gC0WWjO8V2+gZ2k8ACkrzG/lBndf+UNYwuDay8yeCHKwpvjxLV7aXTEXLLtPQ5SfT02YCDZxfH
vrEikAgIRUbxNNQ03BOOhjT3tryHV3hG/VG0CP2rItQuMFZNav2Ch1E/FnHmXmHUhqHMT72vSYQ6
9YZyfvp181ugFcCrhSCvbeKmxswax9kNq5aGM2ttw0e6sOaDcq81orrWqhzutBJriGjQLV1AkiTV
Ht+AbrUcFEaO7k4cbRc3dETIBOq7rOhkcHN6uDls/H1K+gqJW3xRNR9L6JhC+vgyreukDiyJF51t
4v8aFiNCNHv7hQbsyz8qROZfsia3X7jnILnbgmuZiFw41tWOjRv+Ma0++jKpL+nBO7AplSKr4HS2
9ObRRDWq14R9gjdYfnIQE3oNPZj5icmrc75vXJZt4ikbo+qsaG2r1jv03Vh88hzxmuuw0MR24b2O
+WeSGbv+TYXSDHWojbDaNRGqUFod+934zR6mxv4bgr9RbCfJ2XNdtMPW5I0Fh3LlwSbfq60uCu1Z
q+swGJVrf6sg7v8RD+N0uBe3vBH9DVDXOtBgv8iiLjwaRul7iLTzij3ynBWeVCEeZ+Q7j0o9/ujk
CHMkvrpSKkiTQDaB6UfWq8Dde+1dA3EzgLhujddOss9WrJszbYJmTt7MNIIsE+7wyIwfcsdE/QrE
RN4EQfaRx+EMM1eEo1jGhcVsc3H2sBcoYcKfwymJjTiIiNbMqwR1jBA7DkM4sksbfHwQfGBZ6FbS
MWNjmF9QAhRhQthnOnYU/sqrHzpKtf3MC3yHZN9WLy06rG3xT4hPimnFJfcHsUG8yI2MbL7nZZ39
RM9HHd/0Aj7aUul4OXVJPD5WUcY3PovFNp/uvs5p+QWv/09eZrMXQsEGipioxr920x2LNqE5glaK
N/4mzGf+BDHw6y4czY2lI0JYK7MP3XRfIZM7OqpShivK8vHNViDJwk32RLVx2wV+xrQLUVX30y6F
+fqugrA2jupH7DTCFckYlSs2cV/DlSiKl7b3tEOnbAsHpta6CLiC1l2GgGjV+zgHEJLIRp+yS40c
BySwuHvCE4qINHAj9I4lwuXu8AtvYnbOujFRAXVZcV6H4Ek7EkbcfcsGfR/Jofygo3RqBqNNHEyz
qMqK+5mm6284ON3fZrqFbBPVqa8IbqhPxjTAt1GfXNHgQEDwPCVs12rA0lRD21e70I0DQTQsKv4u
Qky6ptWnPMnltix5ibLxXf2AP7Z+KFECYod00SqAK7x+aHG0eKDZQiA+klgILUeRNgIXVQiQ9ndE
WJjv1liYF1W0+LKuZQjUOUpZfRqMjTk9vbly09fuFmhR8gDbrdcmSYhi0CPPVPoKmXECigmAzEKZ
ZHjaBxWSB9AEb2g66+hrWXHNR7u4hg43DkMzPCrZFtcFT7O+9X+KWraHDGf0aB35yjjRgOqQabRm
IdM3hayRFp+xN8o9z8z+T/KgqmdWoCRC/KPonfQQl814TN+Hoc/Go93VR+nXqLVvoktQQFTim2Ez
Md9EiHsh36khvr+r6NmoeLCIEyuBWVsmG+QNqp1vo2x1BSfULncz7anmdvjkmdm1kHp6ISjujfqx
ViIgBjFxIQj+Z4SEpfxbaiZXvDhqWGFxx7HpPkunWZGiMmOX9NaeCIQj6kJAt0qENxPSDVFQjrj7
rkOk6IKUIbP2BNJAeqwseUStcbz0qnKHhH84fht/cC/VNFgR44fQGRGmVbgXwiP2AdkwBEvdyQId
jVl3xHxDrv12liOcbH7bnui+oqb51k6l/5kj2nnT6sqaogbNR73KnIBC1z0HdYOk691w2En9Hxyk
A0XinCDpscusGCw8coyPKdoGHpndeccWPYTm2ajCXiA94A9MZGK8w4WiQ/kGItOAvn1vKqJiohA8
T4mOzCK28pqYozTR+7Jxgsy5G/h92Rsc8ZCKmyVvLvNmueVqaEZXHJZtuc1z+WlG3a248N1o1Kdi
c4h8zZQqkBjYZeWlkYnsA19z2mPpu1vChYMjEaSsygtsAW7QugI1Gt3BuKCpiXGRdmGAmq7KNvdP
hFcTsYNBYAiSLkQWkm0f4yyF+56Y52nEPXtjowZZcKeLQBp4gZ4OBTwUmwVHGmhhS2irUtf4wR5V
KQIvV86RBjUO7abnGeoNxJaD35y3DEVFMF14MkQOGXtCWhPlBi48T0KdjDv8jpPSWX+b4Gw4VGGV
P7mVUx1rwaqnchpCPpxtI3PPhBJ2XT01SLtTjXLPBBF+4qr/F0WCo5EiCXUSnLgWwXf1MwqZSIe2
QJgC0jL1axaa7Qrbo3Yjx8i46i5yNwMkZhpXmW6YbufXkeW6GYiJ6mU9AqCHLF31hCQRUuNV/DmK
bXYg0VnLaPDuYPj1B5Kd1RCzjoM3EuCyYnuzHPLBnAtiTGcUiZB6pVq5UbZAU2hjVOe2sOy9BdPj
EU3Zsddq2iGHf9Rt5VGfhhm2WvZnSiSCSYpAGhArwRGv0Q1I+8Jv59LvXyH2SgSZNbK1O+jN/NsP
VQTkTLplu52TDho64p5ldDwD8/2y0Al3syTBvW+gjBAy7lc30fBxLM4u6pEQCsU+kW7EHPVkcg/b
FgqkF2mJNpimra99ylExBouffYjMKSvIwsjPbY7tmo70ZoTUutojr3j0pDINfTOzrkFcLXA0sBaB
sUaZ/iaomNg0vDwvOcyNJLSwmuyrcEv2sHA2Inq2bG6eFs5Si1Ah2hNyT2xE0PE8rOlaSD8RRnTH
+9drqZJWQ6heNc7XUZt5FM3XjGtgRtSfQ+5Zez1thAikFzlHhXxktmIRs4/ONIxOCBJN0Z5MslWT
t/bxRoBIMyyQgorwTP6JcAMpnSn3qmYaYZfhZilaf74UuipiulmULqKqKhT7dbNPdRij71yflF8a
tC5DWW2To6RVgS9+478SPi/bcaNG39rXKDn5RYjffSnHT1FZOUc/EmI9TtLtJG071Zu0YWqvxN7V
xog93bMxhGLVOBp6McN31p0qmuqhOVlIAMsMxhGOjtsoQzMhF4qfM3PHB/16I9IkmhGuFp576VlR
7se/8IHOt0SmZWbCAjtDUuFdMK24LPu+4s2VlkNcb0JlSHjFLPgdpjyKocUtFpglDvNw0u0IJ6a8
jYWFwGVYWGRZQnaB73jK1O8D1FSEKXtSSIOvK6R/zCOtsJAWPXaaowF7FNe7qkLcPKJ64ESKhYm8
Ub+ONUT6juG6t6x0PdNRoCt9cPyk23uQCuIYBnwkT+HEaGIDaMYVqDLKHurUaRiS8of9aGLHOwvn
iHH2kdh3EHkjC7gHXHjqGDKpTiW31drRkAYxI5GxBwaU08vjrSTmWWQedVtN5c1IvOnq5KRn3U+L
m94m62HppGHWMPP8r9SsYcaThtZZZ61nHG+XvxWeL2K+ILriDMeL9ahlI1KAGrzhtv5o94+j5opL
MsJZkPTTDVBnX9o0VEci0hCmPQpxVVW69my0VESdwEJMWQ27GC3JZgm3axL8T3Nkf270rIZfp0nR
uDhD2vDYsepMgwer+nnK5DyXlYdIXJrOlIlbq3IkGXdJh7bq7zI0M5oWMbyz+MQZ1+D8u6JJO8nM
ynUfBaKnq0DJEWvjp1GrvSQoeQurKKIXERXIru40EBh37taBBwKBeQhoJBQNqG7It6pL49XCSwTi
q6WzxcmfnZDB8sv3xhC5u9h/x4nvXmjmOKWBt2dfbBcC2lJg726WsjuaaXyArRL79Hraxc9TkhnQ
135LyHKi9CicVWpJp73UfZpeKiPdU3WWUXeMJxHFcCno1mvbo5iuWSZ7qukSIo/uiQGi0i1RCmii
LXLvnO9yHrdPyHzdcBTehjMG0dhHGmxPvc167rMbnIz1TASEJB7lZsamhpNqZbqW6gMd1RMuIkTO
JM4POJMBIlQ1Nm+zBYd33ic0jEv3WhvXF+K4Y1OiNNcICu6RbwT5myVGWXyuCuTHGUHVsGeWxlGA
si3+h8TQBhib+HhkFSpp9Jan4TtlaV8tXc6m3YU3r/gIT4Y/zLzCQL197p540taPZZNqx1YqfROG
Qn7xOgupYyP/4aLZQvB/chTe4AeoIvDvOhaOpHGwCa87q/zeIcMCRxINLUmiBB4cWKVeCYxwRg1a
1pqvKpfWPbXRYTJbmKsJXJiJuoCkueqk9eroyKhZZLOfo8/N7fIY0N2OLLwan34+Px53D5CdxG2Q
lIXY3T1BdRI3R4tn19Tr0ysiLp0pXyHi6Xcr481ep1SGCeRoy7KPHR9JFvaAchkTtYVf7OpQOsPE
Uk7pC3c4ErMpT6LjbR84Qmu2VFRhgHVya4XoZRgbyKs6qgFZhrpENZq5DkOernuv9l9gj/TWRZ85
e/KAIXroA1pdeo91mkYfUhtJv5P7rErj+GSNCBMi8N+Eei2y0bNdJXgVtOLFhQGdTDalmYqXOhom
1wlyvIsWMVyGrcWrznHwSWOJduEDCy9l5rgjXll9szf07gvhaFhY8om5H9pt1trZaRZY+GzpIwq0
5ON6wS2yOh/Cg96751lstLT8UHP/wULy1zmRTnRWSROfCZxxORyZDdPrAJ/SWwJRF+a/ySKW5KnQ
BNv9qyhJLYuROgSKe7veUo9/VTldBLH9TTSz0eQmxZtns1CXS9Qap147elHv0rJma8tJnZ0+RaYx
u2drpTy0AJpAohJoTEWvFpCoC/P/l2wuEufItfyXsNys/iXQVv3I+8rjCGuuEDk22vsbXI0US4Q3
4lMwwgdRWMe2RX5qg2gbiMWJjFYDEiFWKMHUjF8G2AnGJL2EkWv268bCNoojUn0r9FZHGT8ErwXd
kOsXgr0M1YIYrC6EctHPesYTyP0cNgZ0uZ7YlY9KJfOU4DF3u4NVOJe/SZKiKhkatKEL8SLwcvQs
sRpnTbnyN2n0lB6/DEsKvqyH+FAaCjlRiaiCv7HMauK+Nw+ihNXB7MeLHgn43xFqvM7qKn5I3f4Z
QbnxEbU9OUwnE27MUIvEdyK5qTQjfiAcDUVrOzsv1wocwt+5NQv/kriFBTEPnWifsfY5UlV8XMRI
i1e79qowuUQbndZYo81zhGBnl3+Qg/sCX1hyJQg54y1KSCGUmcDCKdgBD120qi3FP7Deap54i8ZQ
nnIRNVnDAf5PUTm01Y54WxXdiiLfUZEoEd9XHiotvnqdEB9gB1PrO3EdH7t5ZWsSr9BZb1nZV6W7
zTT+tfWy4UQDS9TbjMDCdPvTHY5Aozd/2COT238VjUI5hXW9a17UV2FS/lcZbZP9s+YhwjzRExOh
nC5KxTMb0Wp3sWqxE+o1nErNR6OF3a1rM++EXPVPiLaMdnGOLIzQRAGJ74PRO7soiR+92rRXOBhW
6Pehxy+oM5Zd3ba/ENRbBVJJmrxYhdg17wnnTRyI15g5DBYlL6hzjAy4Oh72YawXp7fcqWHV56l3
DUv3d40iNJ8ahrAKXuMFRCC2lvVaY6o8oKQCnJpZh+CczHgwMs/+WHorwjpm410H05g1ZLph7V0X
7ywikgZv5OUhl8hUrhEsMH/g2hB7/jLl7mr+/hHMjdZdUbkhZSK1sFORtakQ2hLUU0mSNMlP3NK6
T1ZSorxerNyDlabuEyL43ji4gehWy0yerFo/qqncABtG62DK8rcp07TeSF6vZYQcbC2c7Cr2EJsr
25/yQKZ6Bf00SFFZB5k29xIm77Zv/7Wx8cudJgztofU1eUY/yENVaeEDDYRvUCIEBYE0tO6dCIMs
tZkaxjY21kV0XvAeDPZHIZrP+sSl2tZceSnniJgt811rp85KmG75bGVZ+axndoNTnm4fYBwvn8tk
CMywMK5DrvFHhHe58GKmahcKAw5dXopHeD9RFceJz8Sx4Jusd4PIKtWO2HLVWyjLZDubBv64dVqb
SF8uZH4WTSxQTM93Pk+tXFvfS38OKHoTDGOTfEC9t3HXsClZO0n9p760sJ+bWDI/XUWhU38jbSav
/YtjDvkZeWtiIyZtEtoylAL4adU+8tuKOPmQ2xoqMPHyp2HVX1tN5A/9OBofE9wiPOHaS1FbEUq8
slWhuPEx8s9m3W9GVLNZo78D7sBp6KZBdFPFmgTxaAT1wrtqo/fGkZlZimQHle9nKmKDrCCKsCVC
Ox98Ud5VoX7rB1ivvSMlBpo42us9anItaYIyab1gyCoLZaGcSAtQBQcRznY+rIwkm2A06TwPPDzP
4Lsav2buZcaFeeUFyrGt3aK2EiE2yY62M1Gr6ikKEacEA7P+LcnE1tUi7dcYp0+iLYfPNToKr8u2
QQsD3xoPTZj5U/7avRAv+vCXE+dPDRsQC1Y5hrNLB/G7llZ1oNpZUYsces2/LGWyehcRLH2Nl0qi
sPNeubjngiyJY9yQ+dYXOXvAD8QeaiHyU8jGK/KS2UNZO9aM71F1bduYUbNaCERF4jqqKeWhdqOE
CE1j7wckLZ8X5fAp2GeYarbEsCjqSpT/0NreDBZeYjEKZqAmUO9u7gih0Tx7KDeAR+/PZeJ91l9t
79udbj3G6ytNELwbyQYFnIgcV6pfI3N6Cmb8I09//lh6vyqryg93eD3dw1KTPixoqSX50aj5xwVF
Gsrc6TaR66Eb8z9Vtw7y8lpWOruFMP+RXrtO8q68LH8jauKZpyJFlOr0myx4q4rQw1xF+Y1y0oHE
oHxVFvV4/yuMXD95khunRQn3p3NxUa2X/xQKOaXbMvcyJMDF5sUL/W+6yqI9r2KG/JsJF3cGptVn
OMm7C2G6uDYvM4ddIagasdGfCQfrnnkxsdlE32apF2vTRsuYWZ4Eif6vCy0qwldajBDzNdCFTAMt
WFnu50VhL1W3zvwYrz0fjWfKBFvRQBgfYx95hISy4G1OdkOLQjjSaS4ZDAfNOv1/nF3Xct24sv0i
VjGB4ZU7J+2t4BnbLyyHMZjBDJJffxeasrgt+8w5dV9QQKO7QdkSCTS614p5egFB0CBxeRfWGwNU
XcHdFM1T4+LvPKhTpm9wWwlYnGWGer3LT0jNGQ7zyoaNNHQk2MC7ZeQWvmLNPMpA1I2T6z/gA8t2
9NKnD8E0eBsDB9prp74DRS/Eyb5V9VQdy6r8lKRae0t88drobLoVXtkiEvRTPvRWimRUF6W0pKYm
Ml+zrjlQoJREcuQ/jaoJS0DE+jGuDpYJWkmw+tOyCBmolTo+YaW3xbkPsiGpViJvNBHVLuCMADQc
RChrdHwxPWWxPz7h1gf8FCEX+HfVX2U8Gg7+wOQDaRTOOB1RVpoHNKRm4CBZ1EVX7cnKM0P5WLqP
iwIi6HyH+kO+XmSIUfxtdLE4k0irkYGci/SFRvRAZQxgFA8JMNvFKAGv4lioqxP1tD1j5h43wbia
UEOykopOzy+i/EiyNHT5dTDlbvGx/IzLz+324yHO+vufMdeQJ7BYhUzPV5ZvVHuy0vJqeMRLe1m4
NEy+09IouvsZh0S/+xnNyDbPVX8ApmbldqdafGPus2MiyBsqWDxcIrE6qEUfzmPHy0IoYVinwxSv
c/FiWE50QsIjgPVmbTLs4G9vWg1LL8yYXhqEGMa6L29R1PXPLf7OkN+Em3oa+s6kXzMt3udI+H0O
3ah/xtdwCAyLlUca+pHLDlnr2AHCfH650nN3Y5RpedM43OlA6URysgmII2VL7rwy3dMkrUDuuv71
gRpg7e+osoc7yGxwo4zvqHhnLu2J34RyRBb7xuD9q9IMj5V2rArEnN5l9CMqkB6kZ0e7wrX5xS2k
f2j1dt9EPQf8EUTUpAY4Q5YhqXlIE3snz94MSLcCAssB+8o7NUB6JjIgM1oi7RC3RXKSBL5R3KGw
0UuOhEwgEn3a207Zr2jYF57xhF9IgikgCZAmrCCs9OQITBqAE/jub/px8USq1MR2iboV5f9P+mEl
jSfo2wroYPYfAQKbnsdzouTsJclTl9jhkVWZwcBcXyItDenvLm7k7vqIKIdHaqRSTlk3BlXcTet7
pd/7RRRps9n93OJsXijSXSyaUAsIgK/4DCLR0QVVlqFX5omp5CCzicy50d96JKNZ0ns3tHxRBYll
ILtJWfxJjyb+fQ3Utj+NVdruaNmGjXYVkNn/8BikVzYoSchK87D8GH9a8U8yWqLVcdHTJsf/4YdY
VOoyw1/D/CMn1rTPfHH4jyuQGTWci62pt9VhUmABhmoaBTLA1UEX8d1jG1rjnkQ0+U6NJhqCA1hs
49CrdihdeJln39wtXqhHSywqi/sw8dugqE1QsSvb2f2/G5MvW8f9mp5flyd597TLEtSzkbu2HqfG
28ZGtGOth+owhROFko3qZBrl9ztQKLNHsjzwFbaLzGr5LuWF9icjUeXaSmMJqIiccrgUqrGZJi+i
BRKRYQN6V42Qij5cTDnZcm3ZzV6a0wdUiCW3RBfJDeACZS6rR8DAVI+pX+i3GJfqakDicpTZY3Wq
31RI2krw3Fn+jfSscqq2rMe3ybY6Z9NF9hTk6sVGTap63KyKZv2n6cp08H6r1dvTTaxkC/A9YJ85
sQcKjXz4e4qag+EK42ubjAAPxBHuOo2JdmoiwdZtU5Rf2wzJm1CQOpCCCt9rgfhu1Vfco+CKR2P6
19Epd8Ko8o8lvpfAcWDtYcjD/BmppD/IMk7zr5kZsmcPKd4HWrvQbElrO5b129rFELM1EpCXtYFc
8bo2kAbra+Nht220TXx1XaR18BpgeWVlfdEqA/c1ddtfs6pKj7ZRoBaoKcSLI8004Cly8w1pzrqo
crEAVhS/6mouU4Si4RNFeMMeYBpTnLp7GmaosFkL3qBuZ2qB/6Vml+HYRPGd8mKL27f+oR20EAim
Qqwb0Lt+HnQU6nmWCTghJ3tojMzDxR/k4HZiQVPo9YPnef1jr+XfKiXH6xxkCUDFO+Hcn39AySKC
EpBXfutt+iRi+wwp1J/yHleFENsAst+ltjOAKAFJy6h4BZHcZLMHH3VOa1vgiOXFHXtoCllYAa7a
6otAsHge0kymtG0L2XGppmsIbSpFmumQ0nwqfONIDklvng1twFyEhmXsAKlaesCmdL09YktfZl91
Afi20alfqtacDg7HsW8oDX4qV56BkEsHqo8no43Zvm9KP6AhNahLDIOep+be1yt7nSeuuW79yDw0
fTSCBAZxegHUskOnhhSJX4b0/0TDluf3ykMIWMLFlmYXZXJFs7Va6H+wbXi2ln1kP5pg+9lL5iU7
hJSaj/0QrnNgGX9BXUe6ZmA0PU+RQPgImFm4LcSExsq/3cHxnweW2YcSRa0bMxPu53jEfSPmhbTi
TZhJfgJvY/6UDNZGxPwBlczjZ52BPkEfGwsoFWb66Bag8RGqkEwUaQFqi/h1wsz614mW82K28Dii
UBbyvQDqbJVWBGQ53QJ0dgj0StWjxmzrYV22AuRUbxOZXv2mNyunw4+4MvzZE6n9yees659if4jO
pBU2Quuw9fu5KvVQO6ntULz2Ysd+iytW0GnYiPe7yHWVwAoKjX3R4gYl0NPOv8ZiBFWyrMt1HTP/
Sk2KP/TrpFmPcird4yJvwso49Xp/JhGZUw+EXPjtMnoziBFNaGuJF5tbVXqgRZE4mE7hpyvWXSpU
/yMKmhRPyIcHZQB4a4N5qGQO76y1k0z+ZpFJ7AJdWXVnlvbFEyvz+IqkoO2iwMFHu3OTvlvJrGKH
jtV8ZbNqOOHpQ9xwJ+an1okAts5BoNAIs7s5TRvjSt0wPsWlka8R4EtOiWGUfxWhtia5PtnJbozK
Ylcq+xoHcI0X8q88LrRj1luAV1By14kiJPICDBm4dzbq+3URiASJuVYNnMZsAkqOyEdxNbrCB7Sq
yzcIw1ifGZDxzbHOv/3/NAzlA8xydz7a4bGtxnbG+k9B31Wj9LYuInzRwQBg8+mT5zK21dVI97If
/w7cZDi/MnXZ4OkFjKGro5rdshygQry7Jihz20IlMEufu8ba5riYWZlDMfzlaNzeRpmItuAaG/4S
TTmsQ4Bw7Wm2twFLWGcGNqdqNgyrjwJ10FeaFJO5Dkcun8Ukwxcn58Eslg2O7Ul5I5MJn9NzoQ2g
lCg9+eTh3IMrW7DjpJWNSPNgHPExjZ6pqeyqX4UlSwH9DZlvxybS+adZg4xAmNivNLxp9iP3h3Vv
lOCT+PWE1BlI1RvyYtwuE3TgQaBcNOtluqYNAx2X5MTzzcRxrNH9tDq1vKtOvWpoWPolcHz7kd1A
rlfuFhXqLXpkRjLZOfFeG83jovtOrSafNO2N1g0fklfHi97rsuoxwLu59dzO3QNxBFfey0L0zKnu
xNvSjKcrkjGna2TgW2g7kdg6etwlm0gT/wBTLsGrFyqL3jSgGsyux7OZhe6qlTposcVY4yioGfkZ
/Gb11Em2rVAseabGjrwnHHwU0hhnq1jllOPs7B01n+k7Ky1Oo+g0GwDESEtHxCkPAbUIHUn57SQt
DFwEBe8VRg7Ooz1JyWBAdL3pc+e5tpr4kujJlwL5Ey92ZWcvPnBbB52XTyQSHf7ELNvLjz2yoV94
5QGeGDAilvSim6Ga0o1ahI7rdiWHIbpRw2UR37TYexRTHKJ2ySg80Dz00dG160/v1HAnqQEcr7v+
+58jeG5/RZjwdHBggWIXdNag7/udoWqKS5PFyFn8MFWRv55G1zpEPAQA4k8CDUMYr1QaJOMFrp6U
xsyQsehRggfNIgHoNDNnkIxUYkW00bsVuP9QYT/1QiJ1rYtwQUnTd+qk6SMdeqMqhFeLi8UPySrs
STeg2Rbz1RqZ0cTsa/Hw/gdQT0K+SAXpja8e/rQSqSyLkFlLhYscGS+jMB/7dgyR5m5d/EQ3H13V
WMjaOxhgPQnKrnmJK0ehg6YozmYosUVyigCi7JVGwvC7MygxnsGVhArbLmK4jWNZvl4MMiwXsMQK
92RBE//BCSlUtebtkY8hdwCD6HdDgw8+U/mWpsrLpKbimXdCzszO/VVOapbCIexROr/ox2GVXgtA
DQdTYtf7ZYIMAGddrCO7dNeLO5pY1rdKIMEntii3NEF6roGDsnqIfkrBCN9QbmmOFLhMLU56y0LL
4sAljzVkDoGKhtZcdKjn2FO/Q41RB8w6/MxADUmOE7Jcd6bHGhxVeGcepRBuHsyZH2qM0kzzSMPB
YKN/QgWFeRy8qTgAsDNoddMB3Cy1pLSoG4jarqIR/EvjWIUnHGnZrtaNG41yZLuiOkJNxAU2GgF1
qQFaprUH29XhbiJBFu1pUUmKKAQZKmQpGcs4NA8jOBukcrjoZSFH2JLG702STtrHpIuRTgKT2c2s
qNxmEi+ZV8O3pWtpuif3bo2CFyOOWiYf1nEzosKAit/7EUGnwSo4stV+FrvjOkP4SDcf5WFMpkOk
tX3yDAKALuBtxLd9moFrgdSp/B2F1yinALSxNThW+TCANc3zNH6aLHBBuBnQ3XF1oDUB6p2Ks2ah
Sn5N3VlqaP1D0znl3qmnApeRPY5sd10cDNotinZ+cVIrT6REjqi3yAD5+GABqXt/J1rc2hbnyJJ9
ezYyzp3q5k0OP/gRiExQhgwQmyLWES5lpztRTAg3OCxfcM+YbzNeGkExcHNckwU10nSyYKyybBcq
RQPnyQ1vQe/i1p0FNofUOidINJp7YJx6ChFG3y+iNASsyrosivZceZ88z9roWuqhKIe5j3JEJURu
ZGCHVcNpkh4iI0CCHCe/WJOMGvB4D6sQEe7dIvOK5nOVRvUJ8Vkw+I042+je2NxIw8lA9FMirL3o
dy1D8GzCLdIiY7I1kUFc2uvlmXq7TFd1GvE96XFHpueQ2+cKFCinfNK6feJ4exoJJWLDYJWBJdMO
d4HYutIMNRbNUHd0ErvEzSb0SckTFqqGUem0IcNlYhm+d0Fjau6WxW9Fu1e1fndruWUR/bcEGvsd
oqlnmMzxddcD473vOvr7/BlcBmldaVbmcwf6kQ0yUG99P4bfkRe5jyte8KCfUAsCjOAYiFwHbmJD
EgzdA+6gRBykVbFuwz784ST6Ifdq83tZmI+gzZNfrbr/athm+QDyh3+EbIsHHZwpyKINU9SR93wn
QoAoe+rIhBpHBMzDcgr8qqoOup6LJ5rohl0E3OTHeYAAyNHEJVKwGDkeEpviMhPbFMhFAetKa592
Zgho3+pLxrzyZEpgFqxwn8qx53ic50ynOSfa+GTgHQDyuRgcYzAxeh3YVSLvVqUzuckKdyfaqg9b
c9uyKnxEfYD2WOXii+Nm1UnWdbHVZVmvY2X7u39UDD3NayMa9urXMZ8rc3JvZLK4p9VpDfXUhfRi
3KU6RpVsizBh2LuETBUSOeB2rnS7B+6yG30Qnd2sm7gNd5Eh4g8mH4ttbaGSj4ZpNnR76YU4XlVG
/AHJJGB8Cx0T+bFQ5h1Sx/RJ+6jpajRk/aM+Gluao8Z7aHXLe6F+WD23tsiP3VBi8yWHHTij7GOr
GlYJUIRNGZLcWI3/zC7Hu59mRD2F1gq1RJhPZV/re5pDfA0ZO8gb8jakNnfTqf8C6CR/M/ubNX+u
ttjdLenpZlwg7VstT2K3q7L/9pdhWu/2qIaJzDLDYYYFYlekl73H+q1rg8mpks+u88GNMzdZh6b6
TgDILShTLz5Tg9AO6C3fdx2kgp1xdyROo3+zaTAgPQQVPH+ws3j5PArgvLdal8xe/6g3L2UnFc6Q
8A3Oazgj59JBjc16nje1Cg8EogGQAjrDXwiDh3tpIOxDGC9ap9fnlo1XAnsh2Gr/p2jGdKFh48kr
a8rmkdRIBL7K6wIT86sfUvX8anbNamGD/sPImxj1y9pDm+JvGNgJ3hE5kl9p5EzN+JjEBRJBRw2Q
pnUCbpGBpc3Oj1tFla4sxCAOdQPY/SbVbSuYDOYeLC1/dmwwUO4E7t0ArCFPQwNEG5S2Z3wNMlUN
2dBR+JBozQho5gSfaI/r18iq9WtlIWutiDifZcuEMId8VVpZvyVZHI8Dfq1HtXPDNyIb8/tmkYk2
+8J77DAW0aK7yMAokp4bruDFOhMvVPDmdNtFEWwV+enfz1eIuf72u+ubjDn4pbWZbf/2Vk9xA4qd
QlU+l1RjgM3lKRob+4yzg32mHjgA74c0AdzXL10H2rZ5pHTjZIqBQfpmKzTQaSGKdSd65y4BeRyo
Kw0n3+jSQVaXcqPzHsnYXNjYfGfhJaqKj22jsZdOM/0nFstAZyN7wRaavQCgcuvEjXgkkW8j/hYb
1XCmISDN3FUNfK09DZF83G4B9y43jVY7L3ox2AdeIZRInnpmxds21AfwwLtmjMtrlHMdY9VQjxqE
FOwjoNLYETjZKHGh7jJDPZKR4mJHbvBizIpgcbHYvXMDirhqg2qhePa/+DLJA9kZrQuSmnxoLr66
j88KZIwP2DzNo9HT107UmVsatjLNH6yqvNKIU3aA3SZIMY+GU6byAVq80gHNCKJNmvXLComtDgLz
qlbc6K0vTS74fhg1pBZ5vM/Gdfq3WYCKhRSoKXlhXrAZRwaSIcXebrSPJB/bGkY6tbYsxDou8M1a
7KhHdtRDAcJ/ezf/Fs7DOxmBDdMGaSlj9pwVfEfdDrBpcBc6VvM8sskNnAQJd21ZhpdCZtOp6IGj
GurIk3yTU48afTBxQvZYsVtki55fRt1O13CzvcyS42XoRvpmyrP69E5OK06IbKkrd7x21NqLY+qF
ZjfhwtacJxf75WFLg+VB6oz/8nQDAKvufuLFlpZQT+eUQGle1l8eoo+ncq2x7vXpyHR5CuDxT6dp
MNYkGioNexvs+LLI/3JANab7xcW96AZIPRUOr2763Iv+69SP3hc9yxE2czT3ZoV2fPZscAS7U9Ov
HbceNq7L22ELbFd7DfwBJHjZQsTf/AkEghpStiR9F31zjM+zZqW+al0ZbSrO3YOj20b2N8m0uJFB
WHrNxpV+FX8bY9CZuMBuDFASXWuPKCurN/pYOjjUsGrf8PrroIE2pRFT/tCphoZjhAMgdkWPi4jk
7eDnD8j7dI9Nw/YkQm0FiC6p62d+cTbCfkWjdy6bBucn3mxobnG7aHH5d4Q6c7AYAQi6qGu55Y09
XvyqGy8h/pgucamB0Lavsm0lprrc0czA23/0gU27UJOAUG7iHNHp1ByvXgtgOlLJ2ngCtmRZDOus
GzeaBHYsstPLn9o27mwBPnJBuncN0gazcDf/7VPzPpRn4A8RlVKureP8gM/NOwqRaRRADgJYyjOA
krszstlRhmg1Bx/nAhyvhDw7KDbqAhq7SYGusEGrFtkAy1qUqIf/GXmedTxlOZtbzh5v0+ZAo0W+
2M4LkNc2xNn//arkdlGn3ttzlhLF75wBjSfyvB+uCP2XTDfGbc6q6ahrvvdgIQN5DfKj8HOTgdWj
AY94AlVbH1B1WHnjFkeIV1VdE9iEWGn42cjrjQxz5ztiUDHLdZW54K4XHMG0D5Obv5lxARXaPfUK
ltizJg0JOjDrkWLwqtkTvuCiFWr+w2saUw9S5I1WJCV4eFHEQA0zo4tAwcADjRw29ah6dsSsEany
h0rTzu80hBaKVTKWuVj9YZZWQApaKgAX95t3shW2wulyvBSwmB9s0ISlKw5SqKNvcZzktYg/uXrL
n9Kcu5uktqYg8oELhhfJKZuAhBzGBUJ+augpxGsx8Kmex3ddXOvF8boGVj9YHsWR1AegGxqP1J2b
eGhWfoqaZRp2wb//5lum+9sui/nIgjR918Qp2gCnF3Zhd18hmXmiATZ3+WwbwjuGTNhAzRmNdRq1
BSKzqXmlpjPEdC58Zxvhc3ad1YxSC3cin9rASnqRbgY3keueIZ5JJmHYvRqjNrEAMkvT7ReHNKsW
QmTst4V4ipyPN3MyosVAVdQGNKydr0lX92eKK1P8Ga9bcUrxYSIRNXeBdqOwC5pdYtUztTWN32bv
LKwpAY+NZSYrpgAkLNAO47ymuoifO0ehGup5jsKToJlcB7ivHnl3sxPBRwCMwzm2hElBhrOUzEdC
plh8ppP4wBNU+6HaRVyoGQdfERDZ7TbUIy2ZZ7Dh5+Cb8/ek0pHy4OIgQuNS5/9IW4CaWet3MmYZ
bsNQndqqZq5JVYWtarJNYnCDKLkpQmQFtcCekwVwJtzQn3ZU9mNluFOSQ9NcaJh7yQqpX/7LAOjy
RwuJQ+BaQ60QLl6OuQRCJWmRD002+uwjadJ7H9OUrtLW8l9KF+WhM1CvNYAjtVa8LdQQM0uZRfUm
YgVyx9XEwtbiVO0I4j5F9bKwvBgstFdh2ACTFmV5m7HCB2PoHJxayLp88/3OGQ3JJFFLvfMKDH4s
RTp3TW2D+RsFLqUDlGX6icsx/BT3mXXlTDP/wquS/llQys8eeN2AmENVVE060gL0xmZrJOnnV62N
GuQyeZ/51BefWJih2K4s2xcdfFdIapLpLUo0bau7SXNGnJQdIsNLDxLgVpcMd6JbkDTwR6sX1Tqb
ivaDXXYm7oXS+nNquC8tqIH/4S0osTJktgeDHwLGrot/+AiVIfBwjoEucqKKjzzhSEitETKa6zvA
+2EH+ANLDlQDwtzKe+xyoGuBN50M4r5v9khuSJCJ9JNLHSDT35CJY6VgjXfFrhfjuCYWwsj2YlzC
NOOaOApLs70fFmbtbk0/znd9KJuXsAScPPKwvoWF9xFX/PYLE1W4MwYv3f+qIMtPgGi0TjUxZusu
2LGxOYsvVvL1ThQpUMkB+A+B3SF4y5KvPecIVIx6kVzG8SvNJwD7xr8NSKfpfQDKe78BPvz8FlHX
XhEx3dP45+T8rri7f8MEwG1frZb3DBkhd9kGFvcEBKlUm7YxMmyQXw56yAC4icWZAfrk7ABwpUIS
8TGliVTp0Gyh63wDimQHmw0UYiBHJx9A1IR4EdlNbe/pF+p6LSgpQ93eujaqAyPN0T8U+KcNcuEV
Pza+0+Q/+qFMUOhWTB+S3kIswcrzS8ZKD6S8ibY1chtBRfyDA0PZQvlp3VRbQlQ3a4Q8WX/mk+J+
XjDYa7yQ1rVRsZUxIKtz3ZdyY+RgssHNlQ5EFgWuuDSTAkKkIfLkpiAGB8W6sobpVfGPNnfzd11y
4nT1j8ZyJTCjsx+4PJzALgWWjJOeNeD5tLQoO2lhj7JzJaSGZE3U1u6KuhV1QSN0BY8AuOs7H6Ao
VfeDKPlGzY/NbZFqQPrwQMl6bouVJpo2x1ZKyWalqEG3GUqOAHwb4DpHzdD8bO95sXbIcYoYnbw5
38/4okR2TgHgFsUKnBDZcEbt7/1m8pA3wBVdsF9bR80wY3DRuwjjolYY8JRZVpUBTWdJsWuSuD96
IDjHb7XwcmRYGOkakXDr4qnbFlRMuWNAY70D7aMeR8jVa4Z6VwirP2W8W2ey80bcBeJUMHej0rWQ
DoDTzzxOSAFnclzglloRhI5RBEj6iFbWGMlrh6jXlXo6AwD9xJDeTEMfnyYH8YbiB/cQ1iM9YAmA
LaNg460fa+M4q5A2LiW2ADEcwLby0x/JtfEGhqDxYRG3OT5hVfktdsz+bnWzxqEH5WtgDhl4YLRp
FVCKepJF5YMdixtlrVNqfBflz0ZSO5c5510azgZEBeOGhsIFymwdVTdSJaM3fRJllutswtEdQImK
PHjSV/4dYvizMvEMWOlX3+mbb9JF4rHATtt2qq+mlpir0Rj7VeRrA5LLcPNNjeT9cUIW1GUegYbi
walxGaoU6GpbE4WzA0BphQKmn0b/yVElcv9CVgj/z46wnXXWFhI9Nl3I98YwMFzHNfWMJKdEYVuw
C4HIEQSdEpWVb1+00f6Olx2eTgHPJbq285QmKZGHX/1ZY7XpLJwZ54NBmWJ/myEJlA4L1FSNDlD3
sJpFBDNOcgWGsGoA/L/V+sn1AkOE+SUFNzZ5Wuwz5bNSejO0OvlDCuO2dSxNbMD287rkYkcqyhV5
mU8o5IYe7Z2ecjWF/IMU9oOflP3JTbtN1RXAphQjOLcy0ysD1gsfmFK4bjxZSQh4XurOUjKisbIc
BqBazhN3Rq9eDO+gozzmxBQHO341UWgTZt5O2r2McPD4OdZNiWqWBkHza2pgr4gKT3c3CyPWnYfc
BuFcmX7ITNYdR1VWnLc66pNHsLZKb5qLj0Gy/FqynHnYyOPvWZurlZeJxKj3vDH68yLyGDCnrM79
Uitze0RyAkLEZrvyNa/a0jJmoeNIBKKyoNPxBWlRxXKmXuc0Eg9XNFuv19OAJpgpcbym6blrC7zY
7ARhUBI2nQSQt6Pva+Vm8UW9d7LRbpttqFzHQChD7mIigVJiA+ZkY+Eu5OQVfn5zXQMPBpC9b7FM
N9mvGo4I2/00VtFZB0ZgYJm5+73kz2ESNt+s1CqAupxYeBOVuOTkuQ1sNM99qhMmgRFvOW+quBkt
kMq7bX0kz/tB1FbuumHbZGzar0PlNuuwNfgFEN/xg18Kb2XxMf/2iwJYGJBY4hjX1+qjpHdNvC3S
6SNS7EEjW0ffBTJJtqWlDdbfZZR+BwuTu/UYcjnXlms161EgjkrKYWgDperNjhRplCsqWfAh/5zt
l67ymGfuuJXJZkrcEXgn+XSjXs6/A7CyvNKAGqTtAvPDrZsdV1qzqt+nexkl+BQo86kbptvo+M2N
PS2uSN2IO4k6wKnZL5pe7Ka7ApEtHDwyQJ3rwMlGIgOwO9QCVdfXyL9GICkANEJ/6ONhwKU3ChBc
RUlLDUIrr73J97IyWGbeTfeTcVM79d07OQ3f2y5eF38kC31Eo81UGCutcC94v+AqDXsyQDeahr6K
ZAU0RSDnhYExTC4QfgsnmMe4CYkeUMyG07RSH1zLujURXvvKBY2oWdzMbvW0eXXTWZoDyAYAo+gK
irkHik+t4HwIbr39ZeQhpcpRwD8E046Q7axJI2Xn9s3z0PT9PlKRPjwfsEZUDxjx4yWpAWcd9ijW
owmS0Sw1mooIprjNW7dt1a0WB+/0Cp4zJE27cr3YLg56rwSPYvG3kza4hAkLc98wkT8xqedPqHNf
IS0gu5EIjI3WKekAIRuxoEycDehUvGuNJMpnVZiyyydEtRwLZKy1FUfP2O9uHLv1riRaNMiAZG8+
Fo1Ctq8+3jTIx59WIY1/XaXskJ5mClki100XD24XfbJRkbmnUY/0fqCDqQlkic0TteECeLwzva2Y
On0FJmxjfXcsmY8jTZvp4DFhxno+mIDxIhBenOTxw1Qn3o5H7S4ykXwErnY7WSNVOdxoOeOfkN+/
TUF8+gEwjPj8Fram/siiT2FUWauhCIdTPzrF3yIBPLiSS56U4EPiyWxuTBPuhWrpXwGa6jy6XveB
3OYyS7cM4PI7snpbxTVtUD4WHlgI1Oq91Vmr6ZdVSE6r4PC8MX3/gKKET1PepU9hH6fAmfW1TYcj
7JqG88QUIW1KH0BrpFQAMXGzZeSfW+8b+FbYjaRDl5ogZcs/RSidRFzvzc88HnjWBVFV6gdHts5G
81EhkjbRLddc46Vou/joeHm3wdu1+JIYA14kIf80DnqPBNpw2nWhZX9E5mxACnorqw2wCYtjJrru
hfn5I0vC/AvASadV3pXlRePGgN/xrkGqIiZGDdyxk6fbt9gHdp7dpxtLIMpQTU3x5dfHMBBQ25Bc
PYaHGPc5l1JubY8fk0xOVxf/bc/Ml+26QArhbh5KPTrFKWsCGoJPKsS+9DlyE/ZEkjqxkWuSV+2B
hg3qIvcI8cgVDcs0th9xYpxHJBoZCHd0HZwhBguYlOmDpRrqad330efhmQbY376KcWGYPmgD4CxH
aR8WOalR0/Q6wEcdCfofpfvOXgOEzypuen+9TCx6Wo49+4g73tXiGQX6A6okDKDtu475Y1loUdHw
93gcG2A30NNFzqjPP46WVdFDvFs0Y4BGXZpwRm0uxqI5ACEXXL9gioxWy9i2v4H3qUUOsCg17Na0
zDW2vdbV2G4pVEnWDyCJMmp7TUJq7KTxjK2PM3cqkg2QgFDrjm3rXxoPN5KL8XPo2jhIKrn7i5x7
kJN+YyFcP4yI7CgjgBCOn11nHHBZ0QwHr2hnZyRfjN4WKXB2O2VsrHaxqti3rfLQMMc496ryn0RD
2FQbnBjbdaxAAkgmo6p6GDje88kEiEGSxeVooETD9GdPpOzmErvkMU6D1PMM0Bwqr2qNKB2M82ym
nDZxUW1QT4Y11FNQ49d69QBsUaStQ8T4NOHXB5V/EW7owTPS/4O0R1xBsN5/7BznWTix87GM3Glr
lW650yZo5aIDEIVtoMphAuNL3F78FAQs9P5u8nzYd0MhVsZo4N4AqZCXuHXTB3qTv5+NxvL9bI+U
kRXuU1RS9E/PVeOf7UJkZ1927caYkHvbKx6VURGsUC8uPrUhj65dPLyKqx5XgosqafFs5Jtsct1V
57c6SMbGGNy7wCaRAd71jza2VXtHsfP6bT7Fu8FAMMKzERNUenfKbjx9arvC2WbYL5yI6EJwF3x4
PeIKB8aNNSMKDCKtuOv2WvIdTCDGFgGl/gzuof6sV8LY6k7HsdNFHJ4mhrEN23nshXlbrFPH/ivJ
q3FHJkMMzFN+KN0O7Oq5/Q352RLQmcx6sECiDOKXsTnJLMPbwgQjZuN7e+zF5K1VzfB/jH3Xdtw4
0+0TYS1mkLedo7oVbMm64fL4GzOBEcxP/28UZbHd45lzbrCASmhbEhssVO2N37BtqDng/VRLUuAq
K8PhcjFLaOYh47vQk9DYzgqE7Xaejm8HBw/XLWpzACnSi5WecVBuZVG8wF+TjMFtuqojN0wWgHnQ
RykgQY8z2mdQV1shf+nmnQgWScq3lVMbf1dJceo9L/+fKKzHsmXuX3mfvVkZSHvyiv9tdVX27uho
mKhb08NvI0BGq2CQS58l/qbz6vjFRa0tJUVpNaLTSaIr88unjvKn8+pTpyz///yqKFo4MpNHXDcB
qnMM0RcikZJCsT1oDRS/XogXrWWZOsF5zEyf5EnrfchRDB7+q9wFhv0cx7bYfRyKrwceGBj7eMus
6EIti/bQxPhTjS7UC8nV6ndd4AUXwjMkS7Wa/RI9uVAfpDHY8VXpRN+ZJx11lMsRVeTLgenJa5V0
2QLwZtVfeFwfExEBwr8J1yAzBVrVCCC1Nk/1H6kH3CNrLN/wrVcsGbO7Z1zRIzUmwOrcRU+mXrtv
SdV7S5aK4mpaVQbY+WHY18JtHjpcra3iOh6/5n72t4PvnZ8ASPLD9qddpz/xpt58bX2Pr4xKpA/B
I37dcfjqbfOqoRBzmeaG8yqd4bt6WP8EhS+6c3FLIJLmcbQb8xvv7HLJgdL9NLZVu4ktLz2BTsjH
+cO8jWNbMX/1su4zjt72iFMiG6NzFNuMUT3uwgbN0aCd5N+CrhPgiMQsVrIAfPPfZu08+2+7O+2/
xiM7NMYCSKx1qrVrucC8zD2BfiQguQa+fructZVCkK0q+0NLy1nLygFYT4nrL6MRZGp75O2rQ1mh
0p3eftFeDFjnBL/2uPbfEq85DUj4f0GPMDvOVOdOcw76hOGBrPjUHaM583o8TitV9J0Cx3gvI5QK
3fgEur4OKoZbbuVFilzjYknbOcqNFG0rvjQoML8JF/ETbUc+lRO0aNFHrZMFcvYasPR7HSWUC7PX
rYv2LcDv2cXVga9PAtcR7b7q7L+quEWTP8maDL9/uMwfVmkoWbKO3PznANzsfV9XfrL+iMHHOOKL
T//JdHbtGLpBnbHe41+UHGmwVOLcoXR6AP66I61n9Rg4SLT7wInWx9zckWK2y2rpHqS5IPFkemcx
R6LZHJ2C3MnazqqQHqnbqxOWK0rA4Jc6WsRV0L9EHbc3XhuXh8ByswvuVvhSjH39PWTlijIwaW2j
xJuP3UueRAB4Apc91TLieixP0Bn/qzayzALcHFqVM6mptJG0oJFPTjRrqPxxXoeRfshwxQEMNv0t
K1E/RLPALD5mkZp1ea+/0WzWgn1Vf7uzm6NkUXEA5eT/OMA+l2lqGDiOM3z3UnbGp4SOFYRs2XTM
mBI6U5YHlydojA1w4cp1EAQPNeDz8hRtR7ZakswqLAesg19IUqK7bRJrZYUC0BGcpaTocCtf2ro8
k48nkM4MXfYRh7x6J+IqDi2iNntBJUD/wh6JRK0TXCzKDvyDUcmcdYsOhFMa1+yopXqINg5reCky
XFm0nq7/zR4LxQw8+1S94GvgEspD1oGKVdWBFFU7Lnjk8D0tR3wJn0YXz+xBFXgA/v5Wi+YFlN5y
caG6YDNtX/B9rh/BGQzqx6bG74xaUkkwDZk23ojIScJK1yztOFcPK6uybm9Fv8fiMkHdU6jrqGEC
cHQFKN5RBOW1RDaHVjhwTyuCNHezalrZCgr9d8vPFek+LXHj465iIw8eZFVctbGJXnhtV8fQB4al
F6bju5LXeRS9eFn0NXRDse3RyfGQM/kxDA0upZGNBRZsFzBtMWsc2wEQI9jjlrNsdmYyAtqhHaeT
lhRAsvDwRgV+1Y2QibeYrfFM+NgPnZfdZvB+2ylPYrkHpOFzirK3h8zQ5TLqY3s9LesezNlKYUWd
vfMD+eNOTssC38ch8l6nwA4KIDR4/U5hnV5jq8YZPmL1gpZ4ng1Xmono4rVAmiJJaEM8mPh1kAMy
Q7PpwES/Q5MccqPK5EaBE2qQiPUHj2BRiy+xYtCamLCQ+XvI7cw7hEo2EjuWDVnlgu/uhkHrUwZm
DheIovq7baC+ErSdR+7Y8omG2vOAVti16An8lJlW/tUVWY6kOa7af3cikaGbH04SvwdHmTkoWVjl
uIxeZgWqBPDDQf3yNOUxA85qmqEKcBaijRUIxR7wlnA6RcH058DG5NEQmdyRsc6jD+XdUtdbtg8K
b0Nycp92uws3bx5RhTVZ3nwO2gDXP48e3gI3orB79LoGmuuigdy2V8x0vI2FZOZLDi6/QyEkeMjU
0tDt5CkBh2WfZ4AmLmX11jCvOetxl72Y9mivBj7eug4+gL3IFXxV4zVp5P9aC10FA5fti8sHY5X0
It3SstFa1ANackBKG1oTeLkPdWg80ooGLfvuMz96RokT9DjXAqjxV7CstD6CxTJoX/4UTHdQN9kz
hte7EQU56BFAlQJ+M7QmRGVZqaqAaS0s3GDarq9vPatERvhTQbOceWwzlHjo3ziP6AzB01EiXcID
7zhFJH2jo9im43W68XkVIMUDsq9hkCB8siNgdbMsRRGfC2wxNIYCg9DNMbXU1Iqsp8gASYnsUIOD
QmHIagWZiC9q62j7JdAvsAo63WwPTo2GQh4a5aJAp/yZjIswraKtpRlI6cZBs562mXZAq4piB2ys
TdXn1WFME6M9VOgN2DeBvZ/3mvbGUShdR43uL+IMWPt6ZV+MQrXDA82oWeiepri0wo+BNJpS8/R/
Da64jy0IzBtQzSkPNZDtvEQpR7gIKrzmgjQahnOohoPmOuf5ARgV6TbuCrawAo5coxrioBNXv3FP
hebYQIX4JWLAT9t2aHxdkMXs4IOGFXXv3mEW5Umr7eLQBU1LmKY3cbkbvBexiA6+cEwXQCqAze2M
4aehtglSJauGJgTFnJvt26yz3IXAkffQAE6YwlM8+gBuEFQLt0c9JS1JkQJb4Di4w+OYJAhFMrfm
yOPgnno7B0gDyY5ebB/r2omW4yDaLV31Fl2FJy1akadcmA8k4wsA4Zd43OBxS1q1JFu6LkavyuQw
WdBy8KzJgswoxhzyM4bdDS+J4WtfOxO501Za4VfeJoBBsxrtKrOebZDuDk55JttDpLXZzgae6gOa
n7J1J13+jLt45BI0Zn1T9MegRu/ekzTJF44r+40exda1U1cvYRHZWz0YcKlJ9zFNjit4O2vWVRma
NbpDijPnQ3qatLoL7lKKgCZh3N6wHN4FAzmG7uOtyxx6c4OLV3m5GQyc5odG+JvAG3F9O/Rvjlt2
oCQLW1QIIbWCz9KcaEkzklWOd87RMAfQtcCtUd4Du2lKhr1ybvMo3Gll9jS73ZiksuiOOepDJO5p
kShCfZkmtfyqJTUoKBoe/qVV9kuMrvCXJvHSfVzVzaaty/abHoTgystXZRl5j20ZZi9dE564i8tn
C13/L1FqOUiB6fmOlOkACPGhBvBR3OfAgBjC8GqmCEgr5fDpTvZmPQIAv0yKXYjUO5LwKMItY350
gffwhBsC9xrH5ldj1JO3sI71bdXEbE3LyEAtXZKV2UNr9EB/bc2FpcxyVHEcTY6sNR3XASICmDEj
xA4mUFxO3HKOLZ6017YqW9Q9Je45YOCWIFmOxuQr+m2RiZTI+tOSFAPD8wmg5O+psuhZGe4rEb8z
VehJxZxBEYH6z6ayUWMcnAMe/5W1pEpQsgpEB+YAhlxYNhbSAigKXEk9OQ2oBfHWUxiKOBvQjIaS
gv55l2wwkbcIgLNx7qm4idn461ZDHPTRsftcipYDndzIWjyaoIhZFB/LOC/zxWQdOb+mCbLO26ov
Xrkbu7scBDqrRCHBG4HTgC8c2fNILXGT870eZXMpci94zb4yR+avQRsCBU2P/yYPFmj8JkBWsGYl
VQDSDhqfAgRWXa19IHYuR4XrEqPryF2y3hDb0eOPwHAsj1INpKXhTjZ5kAa/QHjtmC0noYpVoaB7
lk8uPLEOwExwt6GJpqOli4dhvvCGPjzaJrKeY9Hr60lY5rg3QzdcKz4Mbj2mOflNFm4P0FQNZABb
9MUeP2RzcFLfSqfoqNQMjxRlWnP1QeZPI2sTOQllc+NPalqTZnIkIXn7tOn0T2gcTTrLFImwMEb2
s1VQ+U2o9Vd3MBzQsfUPE5UgyXwbGLbAcz5OMjkA/iQC1vyqVm7k+29uXSatI1mQbc+4izyswwHE
hs1o8FzmHNEx8jCLyFbtSu7AedGOoHyenon06KMUND35agBBmhpDJ7d6JM5yUlKSmmaksAt73Ng8
CqeU9awg33k5+8ZoLkSiMNmOWQbEyLs95vAJnmR7lDejJurXU3zyoH3v3BKncXELiuTkHGD+4Hcy
C2B6x8bZ3X06Xzr4PLMXbVHxEuwGuCGcvkz8ot9IlFOdanUFMQZRf3Gd3XS/gHohIOh4frNCEXAC
ElCcuYFsbHb4Nt97TQ4t3VnMJuRXWDFb2hIktfTlFQKOapGCHnRLSxrom84Hy80i8RKk5NW3X85t
fmyzki90p7s4XjACRcRJL/PgshglGqHmb2cZzQZH9igYA43rrOjABH/Rxzhb91HiA2wBS9KSomjw
kuc54JW58xCoWkE5dfblTj5qln0as2E1x2Advt/RsPZojUHxQGHH6GgWnbhYQVGdO+6vhN/4F/DQ
+hea+U09rHFRyJaD1o0pWMq0Z/yLx8NsV8hyPFaldwrNV0vUY88PpUQW0AlrEAX6QNs/z4Pe2ICq
1QXDLT1OZ1vSAATH3QUokvBT+8M4zO0Al9Lg0Z6cgeX/4Uce7tj8KDrwiug6Ou9BCGquixA9agCg
Kk4tHuP23nLa/ERrJ63ZEuWL+hL1vflpVjQ6g/O8JrUnjfpgmdqyCEa056EmKlvZToFG1tZDDtGX
A251UIx1bEag9+xoSoMXmdo+lrgOVIY182FI09mEZigw+xXCbJOSL2f9bG51DJoYLGQotrL2ZDJZ
37iTdMT3BiDu1Cci98kKbOPJkYTDqF2H0ME3DRnOWzCUk3o7Wk//qgBHGh31ctuU46DCtLLDy2vv
OEcamBa7B2G8khJ90xVagfBHCfA4ZSKN4Nd00gnNzzeBafwktd0OIyC8leXoWusuww/IjJPyZKtB
vZhMQ4MjoxsV3eFOXqIm+8ZsclCyHmW0i8BxG3q7Od3FdFxxbho/2bk8tY4SsIdgANDxbheCfPQI
UjS8aQfdgRQ0zHa0TFGvVqIgEX53akvkaGYaqnJJCoo3hb4znJ3JZl5W+H0WSJoAwfC3T3UThTxI
T24pCgZWoy5OVoBi61Z0w1tkAGwgyur+EDXR8GaUr5Ll4jUGtcPJE5VAHwTESE99WHH82Z5GQMEu
pYvzsl3J8Bv4GjtwpgA51U959cxz3MkqudUAzBXwlmBVU8s0zU82L4bnJOjKB4Gk1CIAAdM3MYh8
lSRg++Nho70lxiQGDFV0aG2/X5EVgL8qMFRZxbL323Kpe7Y8DUP3ZfQzdNa0cQ0Idwwkp0GE9e2S
ZJqPE7l6H5/N/tXWKdF/WdWgUFNb0UA70F5/krVZH++aMX7815B3HynvNX2NpGG7mBUge8pWqcDx
d3wuAM10AChBfKShan08a5suPtIMzeXmzgF3KSn95pcZLRu/rHOUwUN450ayP7nMdjGz5IdzD+Sg
nV1E0yZ38eZlPKCwlYGIVas179B2lXeg2aCWNKvwVARHgFpP0zs9+fDSu/XWkEZaxHppru4UZGyY
OKmjc/3XhmRzt5y2+nfzGz3vAaqroU1+jfp+gCfhGniRK57blvoKwGSDMzPgdcojSUMUCkyzSf/H
daYi1aUJ4B1yT6inIdAVZy45UDwPjGaHztkJxpHB5uhobiQgzB1pAx8a3LjBuXY7vKl9aiZD0hi5
B8AFA3hZ5EMyGsAqDYXI/GQLCIx4EdfASAzwrbpA52XkbnWW70u0Hh9rrzXRzGr5/1DzUjzVoY86
pmRAb2Yl202kXs3nMw2qCaLlAIrI6Z19VmRaFyzRZqtNClFLlGVHluvjSVuamzzIJZrawckAys83
NHj7j8h3oV5FpPhCL5m+pCUpOIpYgKTpuBs7Yd5kh2+Ad78cqyOZkVz2J78uo0daxMlgnYzSv/QV
Q2fWmMVsK4oR1C5qFzLRNLNeGb4XT2GjtshR0T1kAJnTLj5QdAHmhe4F/BDadZc47rpUBAEAKwFM
r+k9s5xZzyT6tM+VgS3ZrT2S2ABcGMAtp4J92vPIrx5oRfaGiR+26KYtct4btMWQFEB05V53ie1B
ItPa+Ogoqd2V1Scmqqy6UT/SAMRP44hEbLesWeosZ8WNoazMOFiR6kY6O2noCz+arYfupWgAHUhV
gPNJR9PVua5a89yCbmthCa9AY5ANeLFPBS1xy+uc/OKZFmQ/W9HMD/twg98TEEqZ/o+xGtmGrg9n
4JQJUmW+hiTEFe73h8Jj1m6+hZzsZr9cQTzwge8ao0YDQslwR+eg+AjFMH3SHm+mvdmXqzDx2ALH
s/aoRYOwT+SlFWO/ROI/QcYVmM44Tik4OzBy+kckAMDwQVM9vPIERGuktAS4G1ezHc3Qu4QCi09f
OBQS/211lqQbZFj7fFsCTOucaMVDmlUSuP8p4NmRU0J/5lCvO9MErZjh1DuWN7ezqI6aSRZ8zu7s
ht99O73BK0XWfi9HDSARqenjBK4h8+g1QHnTOu+3deWoxJHIULRH9lFrLtFxR2gkBUeKtcItIq1Y
2eOWKw7T9bTkNrKDIyh8gNiLqpEoQLVnLpo9oZRkIBg6NE5QLybQEoWDAqogEGTibcFXpCURw7mT
wpFFpzVTOMI8ycceWIUc/zuljNkeRUVvFbq6OYjDYw/sPpW3TEWprQeFKa2pgRR9qW3Qt+IA8d7+
EH36k8Esn2OQoh5x8viAFfX6sj3M7bQiC0bgQuXp17Czqy01v971xtKSFLMbyZTXoAVyeye/accl
O861c4siqx0F8Xj51agUeo9q7J1saTpHMQIcjVLZI+l/0zAnhKFqe4I9tcDRcNNUR2v3vltu6pyb
dTRTgbKsDPZTR91kw1V/nkCr6UTM/d9N+PwfIF2uoRmgQQSEnWbYnnHXgl+KUu9QJRg+TUBHqBcc
1oGn/yyq3npXE6Q+rffYtH4io2u/JFo/rAA1lO3x7mA+hb2VAh4bfIh1VV2CPuy/jrVTblhXbcuy
KJYz9cyEl4wLwQ9mGieqnFUdCjDK/Y7ATC6zbLbzgdy61vHUXrYeB8li7bmbsnazB4s4jWnKLaAt
WXr7oUHZBPrylA1XLedRBYjRyOpRYQCyUaICTfCYPTm9/SNUlKQT9Wj5WnmAVaKFkaKdwwhKfqAl
OmiaDcrrxDrXAe2bt8AAErrMrmXB5aYe0DuHygDkLwINmBQFgJUMw6pxXeZW5//+yTn2PUQVAL0B
3uMBCdj1cLlyB69WRjyPcckNsrzccE8dw8UMCJOLTQpusdciZWgKQiOPmUgwGrkG4Om03AErEndR
Diz50wRWlgEP5ohK1qeGahSMMXCPrS0fw8QIrl6I0nOaGdWIjgxqpQIe5tVVAyls1D1ZwIX2WuRk
F77APh2vsiUpnXpI8D9RRq82UE5wH6eWoG1ih9JpHn0VhDcSqSNgyS5QqN5fgRdSb3nbsoVrA453
AfxlfonbPSl9daUeqNtxLbeBkIVK191kRm6yww8EmBGg0gwj6Vw4m9xmX0O52VlZ73hbIHpV597/
A9TC07x//Fg8B3DpYD93uWfb939QLtJXDPzqwXNWx+0uUm/4vKkwSAvkkdNUrWeNHav3vCTfk3KW
09LygOK2mN1AtYs1eLcwTvNZN22R64A3iE0NBWqfm996kb2tPsKfo5iuJ6INGRSoO99GrJr+BWhL
sPYu6MHT0fAvEvefj0nUfk9EUn5rui5dGxWqqWkZ4ibZBytkZwbZQesYwLGUFXAyE3TAhuwSVJaY
vePSANiZ8q44anV8D6/3uNHXF2MYeFuiapsY3eog27PBxdFa1WHPCnBXIlOY6adZnpsWSsVrT65I
RgOrRhCHNLik11NUgJNs2sdDcf5sJ3CVv09HHCRmkjrSZprcu7annWZ5qfYpUqBJzix1reGXtA9w
brAPfc4e1+GLAWh30z51+Qys4fIh0JGJVPgq3yODP6sukBc3SeQ+Ra5io+lu+i7jH6SvbXSg6f7w
2Nj4vVLgM4EaZJUaS8PV7C3JksAQF2VBRLskKpUFfmU/LJgWgDSobnb9mIyLxHaB/0SAnWbzN7YY
rhNcJ/J058AbHiwCAHXFwLbo50G7uMLxJMhNKw3AEpSxfDNheCogz5oZP+OBmQeyIPmvsJPExPM/
jvqHOQzqCD9Czzihc+g5zu+hSY5381gHUKQbtSOqq2lkFkp6Qd0KbvY62tdRpJ8m0aRuaks70YBz
Ynjqyj0tChvgLngXNNbcjcSpQ2dUGIEWA0fpBNeLSqRm9ufsTuYjfXD0JPBPflnNBiSzmhbM8DSl
YaiK+pACqhGQU95Ojp32XgHCJPKH6r1o2nGJiwrzKsoo3UkGqiAXbfKXADREK7Q/iDfctrzoQ4FG
2wwIfiDMFdsOjRBAXdCcL6PMnQ16lbR16ob8y8CMZoPWOX/SShv0RjUbig3zYYyLPntdFZa2IV+f
4dp+sLt+ZQNtxhBBejYLQ5zr2LLQg6qmJBxry11KvDyuzLBMJxlpyyqBIdk0rr8F53Ry0FSYOdY0
U24dL+qdmdrPs5LC1WNnfgRBKT7IBqtl82MAEuq6RnLkosXSB3Vzpr/mY8ZwTduaFxqSwWguuEif
DMi2QUH8fuTWd1ManrMgs1FYYg20mGx1I6wbXImyUCY7skF07yxMNE0kqbvKs6A/CJ5lX8yWHagb
Jh0Cd4XSzR5AOFr2JUUaxcQr3RHtS/nKk3JcDWbqHfPQd64SpSQL2fXRX0E/vmljgRqARtP2aLqL
N2PbpO9ei+p7ZUCeI/7Vkycb8J2FOtIItbf9G/Aa3ckzxPvgJjLwfFCeZECeRRM3GwusLq5EkfIi
lQwNR0Wxb4Y0vNJgFqhC5qA5qKSQ2dpEKwcYj8B1OZvQDO8mKsGoP+DBikhShtl2AFw4QIZH0DFN
Nrn2VzUKY98qegQSiVJ0x9rxzySaPoWIbXsJ9BCOgsxfdn7AExwbrCowdk4OUqRqdBhbOrWrHStd
6GCtQBpqAcoHdGMVSkBS0jtFvE6MrtnPosn6fj15k5RCiEw8NYrsjkQjAMLXqGXBAYkDKcRUQ+kU
7nIA+fZylqHkXR5p+JNMU7AiKKE5VgH3t+gbGoopHnnMQUeOFOos++94pJ2Nad+7ZRKPbwm+lU5F
EePpNzpCB0SRq51wko0PaeqtaUVysxu0SUkyTZnRrNHj5AAIrrVv94so3LgCVLAF3mWOfZKE04xk
jlLQzPD8KF/cqf/kcifj6KjLF4Xtlsto0PUlqSkixRq5FuOtHwjduOSsjzR4CjYcDGC6asKHkNYE
Ez4vZ2vk1xMUwMTJiuzQOWYeChyi3/H288MMw+5Zmj7+EtAuCgq8Mn0DljkqMC2ktDwL0N1CoCgt
GpwnB2Xg23hMBKC0ffNquSjcjvOu/dGzq643zv/ItEaxwI0p54U1mSYivDc1EiAAxYB0Tg1TLJAb
iPBU10NglKAEiWYFuCrXrM/Z8k4B3FJr75T8hWzBlZOCdkH5Gt4rWpz98yQaou4B8KbjoQdh2s0O
ZDrvkDa4VZtlNKMdxOC9zPL5c2EXA6RCZ9JxW2TW4u7fkMowWPoZ8LQ3ZQEiXwBKnVW/7YHAjQgZ
aVDwSDTzBZ+Us2g2AwfGpCTTWU62v4clZSEAi0KzT+WEvTS7foacRbOr8hoHPzi0GipocY+YnvCl
h059hpKbXPGEdRa/oLcteZE8KtHVBrQEkgPX6FL0dX/GHZ23RHVheQxiVeBB0/s1Ee5UnqIBIhWt
XZ9rawskU2hE/EUVNDPzkGyi8HGdJtlbdrwOktbQvpBfha76Bahv42hvmeFfqG7pk2hZR8hO0HGm
RyHaKdDZUqB6+jCdf+goNGu5jLRm4XreZDMdoeTn6YgiJG7NtmZbuAurDeWmjwvzNQPEAABvo/Ic
jYb5OiL1iuvv18iV+FmgbHFBVm5UBNs/OZEWVzB/cvKVk6F2Gi2c2xu361Ca/YvAUaKy8uD4+bon
KlpS+LricySNjcabWGUSEgB7BluOjD9goMD7Jx0ctKK4OdCMBpkw/BnOa5rFyrCyamiCeNzmXsy3
5DfJbqZkfhcyNfr6cB93Wk/jFGV2ldI1BJC5//BJKHQSusjzh5m3ShPpP1SmcWWFAaoi6dvmgmRg
KEILTmGmkwnJJgWAKo593h9mUS8PLAWxLeoLan85cqM95oXhI2cLlDt0g8eA3Q2C7liSkPS9MhKF
L/0lqfQws1fGELYPZtptszAPg4WhF3jJYj5ax4pxib8UQL1Z6CI3fINHqI6/umGOFm0bTOyJCVTg
InD8vR/56WG07dvhTzKJVlx0YugfdrSc3UhxJ/Nw+kENBlJEdwpyu9tjNpn2yI2Tz2y2AS9hdYiN
uDqYSEGC4kStp6kMeXnIcYAQCzKYTWk5yzirE21Jai3U4o/pFISs7oPcWBmtt+1yZqNWgQdX4Dbm
e+TJgkVDZyclI0VixvgmKEG6UNHZTilcVqBPOdIXDp3ZaqVITRtIazWg2ygAmtGRqenG8RCEABsO
BEPFBq6VL8hbXfBmr3+zK2NAQSBLH+u6b7dVKvqDNiTiDHTSca0DWe8l5g6eHVlm/wChKL7U0NBn
ad2z0QY/JYp3d2jJQzlpw3EDhSaoH6No4/20JA3wtb/H2VDeymKwZ1V21u9jrxtxcaX6GTxXvrpV
bqGnDPFIFOHN7lIL+WW0K/bhTzKvbZ5lNKQHsqUBJM8SBN/mY5XyepLnZXb47zycZfwDwBfZN93g
tmeB89xzDO13FNPYSTsbHIzVE28tVWnEkocep+AHyRm4ZoF0tWrV0u6L2ljZZSY2vA84KlisEeDI
SkX60o6LHWv1vyiCVeaNsfJS3TqMDuq50DikTbG7zML9eOoBo2Hddfbflupf1gzrymUVHgy1YlFi
ISuKWZ2n/Va4Q4myOj8wF6Qhm8JwrgYSeYdJQTK/rfutM+LvN+cNakM/Qzf5VzTwenF61qtx1Tl6
8m3wCmedV9V4qADx8ZgngCwYNTP4EUTxgUeRgS7YFDjNlq/vUeVaPgUBzyeLfAiueLbkXyvHzIBt
IGK8jBk1rgut/cDxvkg4LfNAeC6sSIYzMyJU8vbOkZQkBzId4BNBTtmevbVlVUAnJDlZtLGHCzu+
cUYmz3pk9t4KuV4gUQ6y2eDeCTg+eYHHKY89tm29AMjmSjg/NmnmRe+yFc6ZFtWnAUXK0rHZ3NmX
I/hMKNq0Jakd7dscBEywXzTdf3HLwnoQ3DcfeHgpu949O0oyiwFejCLFHNgvNzJlT3aDnJwoAg1o
57AeBiAxrmLlRDLLTN7qIRN7UpIIjiBgcc+0KILaPSRRfqQV7RhUQKwh88b0mbEgTWXe70afiXbD
tcHHbmRKil8fMQz9Du1UaZKgpCdADvSTVi3J3L/Sps1xAAdqnBc0xWOqTwuSAI0LcCI9MLhoSUNR
o6lZ10dkav4lToTuiEsV4SVcQS9wVFRHon2wdad5QGalfSgrrd4bNX9uQNKiL0hLg14V2TqxUEZP
dvgC/qXWNQ/Pu9AOt3OssJbIULquWINryD0mUztk7cXVSg+AAkeoVhOgFXVP0lov0AoubQHMOQWd
NYFc5Qr6apqSlAZHZLeWN4F0rQWYhiW3szFtQLHbBi0EqOASQMIz3+kUh1cqIOFUU9aLJHdHQToU
kqzC8/rTlMTziTAHMHK+Sr2FKf4Ox1jHgbPPa+3EBWBiRPFRo0DVCuAjtE/oFAGuoNHbC6+omo1r
pgm6NaAAssG6LQuAyA2yRKfpqB2poLPUsuyQO/yNVlPhp+kZ33LUR+E1xCortHmihvBFLGluKEGU
h6+6GNyz7vjdiy+B6GRLMeyyMtkVeOO8WCVqJLU4vRpARQR2DMh0QRSdWBs77fQnGbv6E+4mTHAN
PZJkAMHBFpAg45KWpTIQlv7NaEV0IpGhZ/JkpOErD0cTvCdWYy1bY2y2pEXzgb42R9D5pC4LtyZg
f6ZySk+VRc61kVOhZa3h0ckye3dfOkkFk3OE2Y8UNEwRLE086lFg7zIv+m66uP9NgLz5xLt0WOkF
4AJpGSlZZQ/LLk2Ka5/2w1PTgvYLGCTmgpQkS0twptdx3u+BfMWARNCHC9EIEBaooYuaj5kt+1zg
ZfnXeraJP61nl0YHxdQU504928wRXNstDmMfG+uBA6bfzX3UyA9avQyQfw6XYYneuJu1rGS6bURX
o4Na6ed13g3Vo6VIeOYYgESoHqVZJhsNxcxrJoDo3jjjFyCJIlnQuiNQqazsPRrTJ/CF1s+p0KuT
lSqAKCXHx/rJwHH/GGRe/FB5aLMhee0g5ymQNroABZ1deNmgABFdk+8Dfg4o3/e6syYc8F8ZwXcr
7LLTf59BdCT+766dDFw4gUzBc8HUa3LrHkpdd1TTsyOap76SyOdyzg6FGnrD8kHKQusGPTuo2t2k
3sAOJLLQs5ct7teTz6Sb5oOdAGH2041monXhO+lpq0a3+jn+ncsUjTYl7/s1acjnn7tT9K4Et47T
1xsGcPRN4FfBgrmNDmhJgBF+TNOsCM4kpaHxcrbxLOtrVBlIJVqAkzrqgJwLzjStnRyeYRp72zGN
H8hFFE1QPU7eBe5DBqfdTJUAbbl3U7M/1mmKa9VfKyocwJv8u91E6aXlqb5GF22+M4NqeOub6lBU
ufYMfJf80ob4IyA5mVWfZgOT/0fZl3W5qTNd/yLWAgQCbvHsttvdnZ5vWEk6AYlBzNOvfzdF0vbx
ycnzfTcsqVQSbjcGVLVr770JYPUXvA5dujEzXkCaCDEKuovGFoDTXpEfrOlmKydUWDQdtA7MyZNd
K4xqawKaiQprXPkqjtI9gxqrX1Nul/oguw39+Ydy7pM7/TIMKIrNc6hLA2RD7j/06bd0XpvWoi4N
FClkyIfuh2kOLRRDk+iLKBt1D3Uyv2UcxfJRV+tLG9RZa9JnjqdRI+2ADRIYldMozQ0dhH3jAgKC
ZhF+YSwW26GvO+gloBuYZog0WXWjao6H+mTqh6jZOp2ZL2iQbE4rblObaUcyAYxtb/H0Ap0+LdlZ
ix5gaSM1skXuZP0LMAHmKmxQ0RXmRv/iJC1iaIlsbi1elQ+4eFZqDHcMCfBXVOIka1P22d4rRXkP
zqMR/1VcEv9vHknIo+1QafohQ/YvhjznqwRp2MrMW2DxpVsdgPAvV6iLa1+E0u+tifXTTdTsKowq
WmV9cumKe/bsmk+sn5NrA7bLgTUvAOIZa87LLlqIbLCg+/TPftQr1KxF+V7Dy9kC9LrmvTmEfBOa
zoiKajdG/WSaLsHpHL8hQnbMuWP9aMFxWZhN8W4OlrXIbSXupMa8bVPZzdYQE8FM6LaLCtWpXxPX
XZdlnW45QNPLsAQYOTLtCDIKmZHveJJuyWZPoH9qsalFXZ1KBMhIB96G3xg4rdfkQiaISIJWxgZF
JLSdUREAoqgdCawRkUIf6L9tdPmf+zRMjmQDkVy8q0PXPQqnwa531do6WJq6YLoE6uTkxgX7An7l
nTn9pkPpFFul5SNyZl7/iuwW4OiduHCzJrcAelUXbqBcB05mEKsQD87toIMFQTDHeXIsZW+5ib35
qCv3SYBbEl9J3y9RYu4+1VpibPBuGCyLwXCf9BryC02uqhXN1eNYX9tVy1c0NwtL4IGhgLGm0VTh
NaQqUihwT3NtjldbD4ixDY2ilIQvhw60ndQtIRq35DqAEYnX5iuWQ7mxljXi/5aYsmlTKsA09N/N
HPJNqDabMgJKM5ZVEmhbcifHec71dOrLqcRDAt6NGDzog0kpNyFd2+kgGMvWCPxFs8AtDbAK6PaL
PhkBEK98UmMhTg6WdevWtI0T9SAv3mwKcKkv4r4HH9o0Wn+O9tOoAd33Cw0XJdp10UNs5DyfTR4I
iOC+9Ll6wtzwSxV3l/P/eX5ShBGWsNc5ilhcpW8AoGleojZDNhmF7wiij/VLkRztMKie02IcTmmv
fSVrbYFzwpTcWlIXZWQSjEKS7+Y5Ynzo2ya4G7OKP1qgR6WVY89ZRHVYqXiXQuaomCQmsrz8dVCV
RDjYgYjIeQD7QAhSUF9ra7DQkHtvql+eqRPFh7M7dcnlbAsLGxo9CV6JhtJ6o1KF1ASJtkyDbENd
120eVDOxc9mdfTd5UdmDB3LMC6+IV7PXELn2HfQb5rXIy5UIDAjPG14/vT7X6qcSCjojeVH33140
OXOjUz90Gz7hSs8XGukp/8nWpoCFsTKGxMjnVUkX6Xy9krGiS/c87npOswwaPFto2dlTJCwB+Dbm
fgek7BdAGR8AsGRHFenjF5SxYvsXpXxJg/Xo2HdtNi6jBkVZKGBqdJAY4jlMo10EyAm2W+Gii6as
JIsLgBsSqM9PS9ngPl6OALVuyLmIbfuQ8u5tXmo6bZXH1tHm2X+fdh6cPBpEEy9O7WQuRKMGTZv/
CDrDdPpWgevYzuNmT1P/9BnafHwjf2da9/PPd7tc3KrQ3DUTULivnOaGWtXU/buti1BpjxdM1NlN
0/6/5v7pHHmF30Eep9nq6uSc8Mw0pXB7IIC0GoVSjsRrk1OLO8TJogcEAb6klstfRz3TES8e802v
XPBGFFmMra3HoJmNW6iOzekDHQCMixemJeS2FhJZyqqI9gwM1MfcGqOHMoJKlqWJdTn1yIQoEPaE
cWCBCBeLJKLVUHeSi6UXbjPJQSNnt8UG2o7O97ytf6iI169DWinEbd3hi+bhc2RJVpxYbUMDGOjv
m85AvVE/AupcI4F763I8OJqkTh8qG3vmJi2dZ9nroI03Qvlt7L1DCbL30P9f51OBGr+IVMSrWhRQ
87UbUIRO+bCgGnHboyYo3b+DKC5Ze9zJb+hAdmqxLPrtdx6mlvPpPa9VMdGvchTHm5DsXBgqSu64
GdlbSGsbW4BO8rsmY+aiKVT1DgmyHZ523g9VjIeitPo3aOlpiwgS3if8hfFOHzuI++pRuCm7bI2M
kneigzGhmltbM1eQSHTw3vSPgTEW72CocqAB/9tedkFw+OcawRSEjLw6X3ZZ1B8TlLIeh6nlJlA1
yhvrAykcq1uSjVwizxg3euJ8JF0goQH0Oa2CPPjeriZEMKZOHjTWtAXczqt7APvQwnSus130Ayq+
zqtPn4RcMscADv7z89CMjM59XuFzWhyUIHbBtncAyA4nmj6GN3S5vf9cYF4v1t1sUeKVYhG6kJLR
ufWS12C406Ud3Dltl59CAHepR3ZctcGdaXdrz4A6BQiJHM3HjkUAbGKaO/KjA8d9bcF0cPXXVQYf
SHsWa2wYnMXZR3TDuOtHTYLYBWejAbNHXYcXeOu5R+ubTuYbsq9PdHL6GEUSvdhyDG9mN7catpYO
JYO4g+6V3zpBcptZDwZqc3CNhJcHrc92jQtRyiu7G6MmIpcM71fThMxudJTwOpC1VK2HgvXPVWhR
wA34ugwF988DYJLqNnUaWMfRAHxvzCx5m+hWd4xUrC1kHbNvuvXhWWXwXnJDrZwySG9Q0W7eubE0
/aEzzG/Akh1k1drPSc/STQDynm2jMvWos/YtmlZQWglq0T7BtqqX3Q7Fn2BwrtvkFRTOm3wofmJT
8sBA4XEnCtQJyBZi82Nljutw6pKt741hk4wIhLS9bd2Rs2YU7bGQ8YZ6zAaizOgYeBGTNtgDm//r
MHjMziaEf7CnEetzmLpmOYQbMVh3V9OARPuPVUaB0k+UzOAsF815sUy3wIT6z6k00tMkaqZ9eC+B
71qTn87UD3dM+lUYDO0e+Pl270wHSLFha0BN8LyjSeOSmuRFfRqn1nn67HMePntfjMxrXpzpfGaa
eX2i83LU4mz8AYFGHoAcUlh8da5OmwvaujqxfFuZwzySTaVuF1VtseWFx7PPXOpGxsjIUdz23+Pn
E1GL1mCf5zmPGiPoBC0wfS+KGmjgfMDVZ1pltEuUITdM6ukzBDjBZCTT73/1GLQxmT2GvHyy8Aja
FrGHqtahat8Nx3sw3bb9IsM6uPFA1LpEzrJ9Z2P1XFm6+xAW2Go7dmkvyJ7HyftQyeIBcmbuoeJa
v6B1Rl59KNth93EATuYMqpSz3VA2KF3TLLkfjPEN2PvUB9VcuaeD89n6k83JrAbXz+QTx/n3/xEJ
NPi/AoEWd00LtWOgKcUnu5ITlYDFe8HQePd4G6gP0FaXR4hhyCO1wLDyq5UCvJRAOnFL9v90M9X3
ZCjBtzQtkeisgtZ4akoQl2IhlZTVvi6Qb5h6Z/vVagaqADeqMn7OblCN63xyOU8zuNSXWQZiuKuB
c5daxnT1ptGory4+C9RXsgXQGvnS7c18w1D7uZy5sFVor2Q/PdDNun9IIDBXGPYNHYxQ63aplq8M
yBDMpsQuM5Q7Ty5xaqeolP8cUiKsb4SxZJCaR2Q3D4ebpM46XClTkw6RaqJNZmiPY5v/MpG9CKxN
ZBtiX+K9BAwVzC6OtQY9cQtoOOrRoddQLrDM8VaHYrXyB57yzSaBINSRRqtGB2Ma9RmUMKD2CaWb
ecFexeVGSlSIB0P+fajT/NQmqXrZMifMX2I87k4yML933aherDoLd9AGH6DKgsGCmahmaiEiT92S
ffn7xWg5/7oWHR3BaG7ZDkdFhH5VXKQKPoYD4LP3rnSS8bmtXW3PTRTikApkqeG1AtswtTnbwtSD
9gTEI3+NzHKRI8Qo48Y1j5UyDQTWwRuNYGfn21Ywnno9TU5/GoAgfbmVZZlj04TIb+ghWkwH6nYU
/bWnkathM8QOHsx5r2c7tN9C1MTl0a5DFue2mQ45UikoIej1DXXBx1yu//792dfFWabuMNs0ULHq
eJate1e/ZTvvuOis0brnoXcf45o4liDbvOFlgyTXVKmcTLdrOjQGvjcwkCSLMmZiBbFV47lzGog9
hNqPAG8jrhFaUI0GL1Vk5dEXrQrctdnqfN/aoj86KZi3XAt1nxc4thl/RlA0i4Gkzyd82hmuRmA2
x4nqrcjY9tpvtMwQ+GpmLyKmesDXgAEIQpnduFGOe0euQQvYTORz1ogforaCH1r+FEmr+qhB2g5S
vXiAXEo+rl2JzcXfv1hsCK6vTIM5hjddmh6EMF1+VTyVRCLrS4Bg7nnx3EoZ3+L1oNiLCGz9IkfI
Ny6HwHfK3P2GCnsQYeNLTMLguSry5sXtEfNz9BiIZaAO/LgP3IMldMS5gwx087GdvJONDhc+c7PQ
3xp7/BKg8AL5NWiDo8YY2wnNeEaZRrRVnFcbJJLcl6ZNAQ2f5MFRUb3Aa0lwyEDWfHIhX+JnKfsJ
oSC1ieNBmQtpO8PeDcdhz1Qx4O0nN9stn/pkpAM2ri4UdGtkKVj2awoo4ooUaD44NmlQ4m45LeRU
qIVfeF2YrHD5Md9tmuomK+vbgnHtZKAOEfDvmgnsH7J2BYRtkK7K1ECKLOBHB3FYMG0lQCl5ndoC
FFn5s0s3FBBLDFFIQuuQj1EE26zWRpy+ZuCmQP3qUQ/adpXLQSwMlxlHOtDA7KNAl+dbRVCtz8Nn
H2qVRYhP7qqbKzt1vb5O92XHd7QmmeiQlBGQjToP9VVe9BqK5nDyKx+y4aVm9FF6AwrqyaVsO2NX
d/GH6+gWlG9qG8USZXjDRsi2I4mvHqMwUL7sZfMDpDCOSJsPkMUy39ai8kaBoV9LFqMO+CLSiXrv
gx4SNduqc6H8HrAW2kTArgRFXh8n8sUVan/VwsvH+hjGTE83Hr6JLdg5n4Kurs29NrTsEBn7uTfG
6kOI6K3wRIxKHrND2lMOpyoHtWnQ9uJe6FAD85imo5SzihHHsvNH6Cy2iwTKMs8WbyAYVnrjUbNb
vh60oN40mckOJTOGbY+07g1EgPnOcnpvlycqvZFcTpuM5Edoto0PgRe1Px+Q3we7dJT2OrAbv0dw
+Uu1PfephQIWJOCpSZOuhs82CxTheJmaVsusQCb+eeh6oQvXi+bFrLl5Pe284MUnn5vnoYvPe/6o
F2e5aEr6e2nqxQkvHC6atNb5LHE5il9f1dl4ceqLmRd/1h8/0HllkN26u7/fXg3nujbVRDbAxCPf
wAH312tIHB6KaSOATL5PQBXtN1VTc0BdM7m3despj6V+mm24NUebvlBgoRSgll/VUawvHcmNZWaI
bufGKM5GmYuVDAsbRNB3kP/lJ4EtVxYY+L20+JFoWg/IxzRIB6UxcceCDkyiLQgFPu0swJ0mkdhx
kG2MRIE6Jx1BwHQQxfbsWOYpOwSMbYJ0OgdHia+vYhMUNgjh4VLNnsNQoKVc9QxSdrlIwWD+HEUe
4DBOXz0j4vLhsXJJBN9zJqpN86WN+x7gMF55TwP9ZINMpLbSCLUAMFC+tMwSqlKUrerK6Ncccicy
8LPtah0UU2or8sNP0F60PC1WPEv7Y6GATm+coFgC7NUdLw6q6+cuuSApVyytaQa50NyxA6TPr2vj
1wqeE/PuYh2a2E1rX0xsdYSlymnxoNLCheYZaSU2BYKLIDQBMwmyO4HfMQWONGCATxpihDj03tYC
EojsdCB7lCu8ZZf6LjE11/LdIBMHw/B+RIaFgictl1srNnXQbZb6rUI0/NZVgt0Eclxf2akbWPgT
QSTfLmkCHeppKrVC08DrnR7c6B2KSyHfI1ByGwUgQI4GDVqkCk9OgHn9zMnQnQ4ppLfGSeNDO85W
al4MIYsHcW0B8CEZO2kOvupQwqkBY/9QFRBmAcNjvweW2nho3RYo0AG0wFU8pouyhrZC5YGpYe7z
pFjUVtje0dyuR9KwgNaCXxQxwEmJWf4PTKvzr02kaYIgWGd4Q3K56dpXL57IA4BgJkvtO3sYehA4
t1BrOpAUrRfU1dIEFByZctCxqNK0oQKcSYSRQMVCttYK1xnwzyhFYQMmy77dGYCl7EjLlDRVa8YY
OAr776R5SnZqoVIf7JZ6EEG+cOQMmUCo2IBuHbw/BshE14XsvgHY/5vKZ2b4IW4gd2JJoBYdZtaf
c//skyHmDQZjvD0ITd6Nk0yh0LRbUxTxnTH1QvRozLRr9qTx6GQKXc5jU6+yLHvjOnJcaDH3cI/S
Omiql4BkpqVcldzqH7PMMX3cAeuvyi4OY4NMKYixoRsl2p8gWHlhGRR5Ah2YJYRAmgfNCOL12Ofa
wRCl3P79ZmxdF6Sbpsldl3Nv2oHpjnP1vwTBDgoS66C9z3gDGIcf9QFqV1pjFbiygQZI4uzS0Cuh
aZqVpyRn49Kw0+TZs7XE97wq/zDcZtFCTij0GdicVS+Gr5FS3DfLnn8JDeSZjUH/5jiQx9JdiXoQ
z2NgspUNbjtDxw/4+VTFMs4iXBWh2ltc5XhrdlJ+mJ2g8dCCPxR5R63zviphrZI4UW9hw7DNl3Ww
90ytugOGCu8iGnLjedy3y7kIpJzoJJB/6Q9FtL6oC2HO89+/RWb++5FmORbDdhb8kDoKOa/2sl7Y
h2NZWuK+kqBOqwowDjdO/xCoFBUBdlifvK7pb6pk/D7w+rvNLfYTlOMKvBmp/F67oXzJA4TcA6uK
T12he1ue6sG2dyt50t28X3JIFb90mIqv2/MdXrBtoLvfNdts3ozIA1dGHXm7onTM19ZbN1w1b0mn
op3XFs2KvOKkf6o7M0Ggw4Q6sIkNctrz/ja0IuTwlT6iIEfky8zLs8cU2rK3ed7cV52XPjLZp4+F
q6/qXgvvqccTPUGClzW7ZvLwcEveOMjoLGmCNiooEKnqnhajCY491QaAPAzCPrhvTxhl3VblbYqq
PtBKsBlDTJhiI8qzZadcfcYnky8NaKBQmya4YjMMuN1x247v8WYQ38eJvuzx9IfQn9uHiyKO72SC
8gUaTJomvk9DCLPoJnIzCM/CRfNk4Juo5tzIaZh8uNOi1jXw4jWrxiFElmIEmCJwJ+EM+NDpTBdM
Sa7HmsW8jotYyzaIFAjjJh864aCXwR4EPK/zp4nGOj9WaYkq2Ka/+8WmH8fu1soLwBxKhTeRxgTR
vWEHt/nUI9P58CfbPPdzGuoUgxvuJsENE7q+VlxzfJmY3pNQ7cLKc9AI9i7b6SAAW9aD07+KAWBe
BRqHI7nlEaiqJnuU6mwHDRVcEmm/P0N/CRg8Y3wtBxtLU+u+0ij4nWu+dgIRg3ohf1HC/EC0h91n
TYpyAEs1CyqHnuwMyPs/2dM6/KM9cCArYrQlVFPS36S/OhMQcAnj00zwCxowFF+2+VSWgzcyf4hL
bztGrkJZztQnPl8tBcbWgjTXbHOiSCFdXool6q4/oIqmvWYdO0DwU/3QtPEWzOPdayoT8EfbNUDw
lRshuGfX60wU+mPYm7EPTm0Eik3zvRGd8+QljfLLoPW+d65Y9lU0SVxVEUTrhPc19LCXG9MhfkyQ
hFyVgTKPtV6BBbgN+q3nueIkUYSydBFx2qVO+ZpmKGCAMjy/kRO1JrXI5oYKFeWdzrBZ/D3AUzNH
JmqaMjfJk/oX6wwFFKAGnuMu++lYFijEAIZ1ISmYGU1xzbIKEOKkJh3qDMqUseIog9bLLFpWuvUC
AuN6LcbR3veNa+9FkfA9dWMF5UDER3/3pWag305Os+fnnIhGyHgepm5t10i/VW+VkXlbYwpCBqP9
PS7T7EQxyA+RBOmLQKrs5Hlgr5k8zI5F0MGq+iUFMVnsDkvsn7U5wuliPiiq0l/zB25lSOb1+SlQ
MXLjR4tD7KtF2FFAricE6QIdLN02sFkswl/9eCrfy3IFI43nV57nmVfD5wFagrrnZUcVDIu/P4kQ
+LuOXTEXKOLp7Qy8Pbp5HRX0wGIP1Jts7yMRFoh0FByUR0lSfAP7zrKYFI16lj3WqeO9jEU8LOVo
a1DsNDd4gIXgkMDBcot3BfKtnZOYv0xktyuU+FVmly2vBpImD/dIFj1c2V2oQZ2g97XsPWi30Bq1
0FcsMrcAvmKbp1C4FoBl6BXC9M26A/Z5Q93Y6V88o/LuLCabh8zRbyOvLF7bCGjBMUnHFXWLqKx9
F7veW7MJ2yfcOhdkryB5tR+aGLSdg128Fj0IIuI85zc0astFjlfbl7qJGvAbR5tW4gLOlsLt76WQ
ctObA1SDwK2h38i0vZWghLxLPfnr0EBpz+dG020LrhLPT43O24HX+Ru5zLbIsd7dMhdgMppcYmin
blFZV/vJtNZ5wcRujk6h4q3h6o+i5YBnR9qD4FZ5rOM8Aeo1cd40gYxt7oBsBTnu4T6W9ldmRu5b
iCrCpYPSxX034nbkgmKnGEfnDWxu9toN6jVgp93iHDyvQ7BdUcQ8TBDW48bYbqh7HiBnGm2BANnQ
wNUCCI2mfioF0s8IIu+EOd7WU1kwvmPj0Ex8KtSdW23OUZWmq9XZRgPV5EctOvRJ329NSAlVqxis
1w+dHIsHvO2pXTDF+91mAOtt33TtotRTczP37bRduBnkGckbxS7tVqV3oKaE2B7qccAJ7TBgSeso
uzHC0t7O3ba21KFE5AAE05MT9anlBQkCmm4BeTinmPinp+HZMzKacVvk0eh7zNBWQZR0r73tbAjY
G4+GiY1gG90XhWz3o9RLv/XA1oOXC/wHpebcQovBQKYGYQJoNYlvbp9sogQlcMA7lZsKINqt12fJ
syrHAzmMbZiCBQHCxeeZQg/lFxRbYv8ZYhPUsuinUVWvWZsEr0HSliD9tNlD6YAXE2DF9shqt9zp
bpjskE+0jlY6slUNcpgvrQNKTbsrijeBeETRYtPBvMduNIeNiqS7Q3HC0m7G7LUMAXQd83LYoIy3
eo0BWbJdvfnaIoa51JWR3uhRaQD+jDxrmTZfezUyX0ehCGIeYbvA8xfvaRNau5Z5ZC5dq5e3Xgke
aNRR7UWbeNkN4ul1iXAAjYmqCM1lbfV3josSJjsCBwq09DQP6AWRAr+inUYofn9toYy56JjZ3FYm
2P+rFFU2iHybXx1tuMsCU3tMULm8a0eVrW3N098dedDsyvwqXUA/g3qRoTwA9Fj4Xc16Ek4rw1Vp
JpUfgaOmuaORpIX69TsPSnkTRxX82yzjWzYaiD3j8bvosPPooES3wd51nBK2TrUfaqFVH3oESlcN
NMmLxohr0MI0Cf9C49iIwbXh6V01pqGfAhHFewHAmLTtRz0bP/LETSBtl/BHAP77RR668W4eBMJr
BXSpt4LaEX80mJvusqrsFt7kbAtNHcfewJMOPccq4wcOnguaSSbgQv9+JtfD3Z7W0v/rTLSaAOXu
f51pdkgAFf78m6A49mGjHjVhXF+bOUR0remgoURhbgXghQWH79Snw9w/O42o0b1wV8OiGSpxYaFZ
F15gr13MVHaytB85ailWatKZxtYG1YVx+FwXTrj/pz0RTHvq8cb2J3sFUtw9y6NsZZThd1yimh/x
ApIoboBVA+1V1djneZXoD3Kyg7IUUtiVeANJ2PAnezS0/UMFpPfs32D7YgAsBVi9HlnhIsU7uS90
FJY0UEMG65QZJmvDMhAPor7RNc2h6TI83KgZkgRP3Sco6lb5mmwsi5Nfw8nIsYhdClCli8t58wC5
06FkQbkqoLIFegOI+pBt9iGNnvmM6Rh9hZR8vJk/C3mWiMHiZKgS3WRV8DBDhPFkqkLUG5cEKCYb
HZIJfnzuXtgSsQk7rdqlUAUCCel7pWSJvZpXvbrQ6RqxSUQ5bGHd4s6nfLJbdcpWrlnIbaqX9atX
OthRI1pW11V7BwTeV2TK61dlAm8ZGFawpklFO74m/cAhzmzmD8bAT3lTCdT91dlayWS8oYMru2Hb
4SdBvagAhCtuUlRt9VAFRzlRDgNZQbmFvtuxXxPJmBUeiNBaLV7Ok8josgqCC7QenuL5xkYibOj8
zE3ejdHIT3bVGUgbQrQLnBUsXLWgP14kepZCyRTD5wO2cB72alUOnafKClehao2lrPMW3B6VHa46
JCgXCkTFy2DCI8Wo3tgUbnZwgU+1Vh7Eh/cMkkDWioZRhI6yZu3a2iZ5+EgONMHtHYR70rFeBbVn
b3Snau91x/oJmYr+PUnCcqEPWn0k8pMmK9WyAyJ2ySO3PA29817YjfYM5L7YuxW0XKhbgxZiBZgh
aiCh4PncMPBZBMoCxcTkbI/JqfWy9H4YhfcEbWZ7cqIFs9B+px4taOsZX1DXBK5vXpC6Wg5WQYim
+7QomaZFFSpl7/u+9Z4y65bO/M9P2Xl4a6NFrz4ldaGLKy8+pc5QQIpyh3lBCxnQIg9f/vkpRTQG
i1ikLeS7sD2XWf29i5NxTTt22uOTnVr/w9YX11PP83HPhYCTbSNj4KkBZCaoaGuMAhUOTY+C3CG0
bpKiR2L/c1RLukmNMpXacmFlbf7WOdzaFVXgLIu4LN5kk/8EDBZPYzEMdzJHBh5s0295k3hLvBiy
HXW3uDX+mtoGEvvTaSq2Az/tJunvwIvW7cBBnG/xBRj782FErdE+L1qbr8iInySEG6gZ1boqodT1
298wAA0OaoRF9VYwMHdUC08DoSOkj4EwzXyF0O+NO2kOxRV+Bgfc/SESAB7/cB0mKEMtBi/b9JlT
niyUKm3BQotrIoKCtQ90XnXKi7TYdgnIVqKJU6IfE4yo3q63qJKLfxlpNnlLFKvjZiz92ZGW6Dtn
BKdFBDXfDsGtPDbvkywvXrqmQ/UL0CiCG3wldSvZQXzowi5HoKwB20x2fLKP2MNi0zu8J5Od/Bsu
ij0gsK5PlLc16qKEqbEdEeWeWXAH3O6Avpv4bT5diCiXxVBcYEmNNwcf1bqQIFiCUd3YSLfiS1ca
7hLvQvVdHbH6DvQH1XHiaww8YXrALWLAraEAguS9vk1YBa5KYSTl0qmgrir6/FCnKsUTamq2eQ2i
JI4cHdmsIcNwga91eeEZBcMBuelxS8Nq5KhKnCZfe7du0iwQCM6WYQboiU/jF02aRNMNBbTDYH6z
tNoGznwYFtY4NFvqjs6QI71s6z51M8WRgXDfuWPXD1f+eJu2v+it88sfOWixQJFfgezUyJtwl3jD
eApjSwNVdnRSzBtPZKKDa6G4xkXdp3+2kctocoB5wQ63pIHzNNwdAx+Xrbc+29Jp0T4znhpw5e7P
K9W90k8m+FQgHR/enhcqBXcPAqHxs4laocMSSMCzj/PSZLc54pqjUdYL6o4CCH8ozeF2PPT2MK9C
I3RC1k6QxdpqtmSjtegT5oPYOWD/PZyXd/VUu42w+/r8Wsgz4WDNEtZw8U3R0hrEnjbIRI5giAFX
g16G3l6mCUDJKCz8ykdj13YCaqKgMls0VTh+iFwTPtMAgTEcaGc7AP7eRS4KEbtKA+sicg+HyqyL
dWQiWaLcrlioQoxvesMeimroQuRxfVT+CpAQccBoZM5fwUwwACVh2PetVOaadw4koPMWsmV9Xm80
wFHv+jIWywxbLSO3+k3aQlzJMjtp+NSs+nTDvUTdXNjiyWcAO7qeZ9YNuZUTBRnZEfbO1zqEQrCr
HBeeCypsJJAGP80r7c1I7Pegr43vo6z2yhnG0EcgAvGnwoKaePizBpYDZEpttA9AUP89aLN3Dxu3
9xo0j6h+i8zbEpwD+kTu4WhZDjSlaPyaqDnIGFO43dBvtXgs9k4BDhF7OjRKt/9XbtC4Dj9ZqDC3
LAM/I9Nk/0qEcDsKR8uJ63u30J6I8Z8Y/auJ4Z9aiQgl+K8HG+mEqcwHVC83Z78/2c5zPSsub4IU
ZWvqowTA9al3y+D42WunnhanHwWCevPY1EvLaoBAbI3TTklJE2j7JfL/bD2nLDO9OQCd/n0kdQdw
UGxVY7CTBQWVRW2k+opDZM49hEPhrKrpw1/APM8Az9kojFAHY3murWTAG+jiaPEx6hz7frTUByQ4
jHuoAMc+3nbyw4AYy6pmXfTUmnj81BUesdF7E2v6jzxtcl8WoFLSrVKsK2kGN2Gauv8jWMj/lfyz
pnwV1GZtw/YM7l5lrcBLJKRWtfl9BfoAD29xma5/qVrjPZJj+l26+tvYdMajjb9j02Wt3Bpp1D3+
zQF7B3k76Kw4ZB0qmQADa/DDxIOVVKnpccmsGuXEsVuvz7YC6KhdXjR3KUdVXJYqkL4IyZ4ysJL7
KdisUVhvmnP3PAo+Oe4DazSF4+o7TTv0liYfBPKxD65rBrs0snPQV6BLA4E18iVyoGx1tmmd+sbq
orghU1CXISokFkgRIBDuZTay173gYJZEK9BHGJvP/nm4rOqHKItQSQiBo5u/B3Qt9i8wog0UIueg
XrccD+LuV/+kqLakNMaivYt1RGnNibcpb/6PsuvYjh1Xkv8y6+E59GYxG5Z3ciVz1Rue65oGdKAF
+PUTSKpFXb37ut/b8CATCbBUqmIByMgI4NuiioNttdeZD9RVuk86C18k3kOxcOmO8imxgDNojTOO
LtYQmgX1fVuPa5HpwzUZ3fxBGq84sxqufVQO1w7v5Mpp2LAn0zCEczLbAOxiqteFGsgVRNMgHk6C
C41iVe1vs1Z/RqIpC8lVlUXxYDpfyKD7yFZ8nDXBT+s6N8BClOT4oFRdx7uwxcbqDBRqc6ZWpnqC
gj1kDot2ZM1xNIRsivPG+o8qGRo8ZTW5rXNQc9Y4uXk1LRsI6Lx9QTaxP7aFLpH38o3XWJPfHaPJ
7y2e8Fs54XDCHnvjNROjtWqg/XICL0f+xKxyT/PQtDrqsXbR8OSVx9Fk2rTNJqhxyMwuz5qGXFiT
D4cWfHfGhXx0KbHBwy+BIv5QwfM46qHBZWVpbahGlyzoIZSspq2z0ttPHgSdZS4gZouzQll1fYjj
Ne1Oa3rnVMX4L1KHX3yLJ5SymWmbbK3SsQ6BnVnX3wxsDcs5ObLD6X9tjX8E4/cgDUKHT+kN1alx
JcsB8F6wHz0UVy21a9QB5mrw0ub4tn7q+HUS6nSDPvo8SWM57FT57A8LGzWBkvWXfkK1IhbTONBS
i2PlH5R/VH7/F/8SD5zth3hztPWXekKSR/NybZMPwTzPEk/zu4Wd4GUXyKs7Tl2sY7vc4ZkgQZiH
p+KWiJX8957EHuWBSJNYN4DqubdwlB6f7cSvX1qRyK3ILfNQJnXyUMRWG6bCKb6/RwQeynYpIsJB
zkNpQJ6EIsAjeMap4t/MUVnZOhb5OYsC70CPSNSutbfUKkT5jGot7zAa2pBslJmrMDGOoE56D/ng
o4fq+7BKy8Gy52MnvomwjoKejuMkbD2raEISul5nKDLbxKSymWu8uOX2AzEskahmn4riLlJhiQrL
O+FcQLsXY8YskIDudvJGVkGnXXnpxntwXgTYXU21dvR/vdi+dwHqt90tfrsEqhVEiTG4aMArcXR5
Dorb9pg0YNQIiYKZ8PiR4nFxie6ZnGRTy68uoxzcC0TeIstgN83kWDcZ1npgsgtie+2ZDVuTky7A
MKMHSlvO0LCbOAMLHvmRuwYpnhqQW8N+6FPc/T0NT3tyQ1oOEqPAWTTh3CZ34WgFgAujt/n7Pbys
QdzbDCAzSYxcVVzKpl9Plu4idZ1yB1S4sLk2QMrXjLQQpUUgLYckCMhABhFOvuZvTFZBhI9s6hqk
bC7UwrOwP/mBWKXUSx1g5X/rJRP1oA+NGwFazwCXTNUXX11Ka1AV3dGor1APGK3JablVejPUAS5Z
OGKZiOe/k4dphqXXCkBh8Mzi9IyUsozJLsFCUHU7MnWg1k4mvoJhAnWph8i6RFHeNSALBJnKcsHh
PF+XkcNWsfbe3eUdCFf4hN0mRZI9tyZbzVEWj9oQN7sARKJHCfCKUeGM3YO4U2ydddmZWG+kAElS
E4d51brixrQyoQKPktKlv6ks88xRcxTW0aBvPvQD1P3X+CpPH7xElvsP3TTwg40sZDiCpf+UO1S1
qm4BihVzfjF0R6g89sc4sJF1fZ96fpUDKLl33ui+fhpBZk1/CBKa8cYsm3glWyD9LMs1Q0goGLd0
sfQ+umSNHXaiNmcX+ZlnxgdeYK+zdDQqxO3aajNVoI3w9cl2gceD0ysDVIXIAbBtNTOqRXn496sX
719qfFxfDyzLdkzXtXXjc72ZyF1mtkAS3YHQCJXLEO+9tQD42o+OP2Ij6UJ0rZyCNbPb7LkIAO7I
UTXxM4ZUKYrY/pRD/4KtRvzFNOJ8PfZ4AsZWwlY5Q2rIll1+yRTLsLAgkdAGz7rwu5teePhSKrcz
2hlKRGW1JZMGpT/f2JDbA1cbCOnxU5fm3l2jtgzvFvUlA5jbVV/lG8kWiypUeCFTcUuXoDVfsSwY
DqlVuceoK8QJx83QWQA1D3I2PdRPXDCpMqPLflTVT9Q61t8MYQfQyanlTToFElXBltwAf6u94PN8
HgI/+6HFDUCPmvvYW/JRukkp7lG0Ox4cQ4LIOAXULvILA7Vck34OykA/fzLBvzn9A0LQ/LxJsF3P
x97At1zgbWyTCE6/f31AsXH7f/9j/G9kCHzEsa54FCC3gCCAcU7GEWot1ii2fTCh4Fuk/FXvrE1c
6saT28v8DN26caUNCPMUFCkH5uwiA90CX5Nxdurp4InC5N/0uMFaVqAO2hPWerAH86mwz2DTbl+B
cTgijVI/BSIdj3npQmVvMvx/+Hwa5uf9KnZAKPOBLBrY0YzA0j/Rs0Jp3o2rqI8fvbrZWH362PtW
CuKpsrvGurXHIan30oOg7mj2NhBDENh9iUGvve4g4HOk3tRPD2kj+VW0KPjUQXhAUc3UTXsZgc3w
sQfD4V1rTcU5dsp+rad68s3yprAqbPvVq2K+RalkexAxqkG0lD9TQKXjiMSCZOQdlEiKdZdDtaMW
DBuYonqwfLd8aPMk3nuVXq0WHw4WspWrD/WeQqhDDtkqsI38zsyTZpd4rQGhWRSXQBLkOwVUeSnB
JFQZYQBtpHPg89TcAvAgtuCjT0I8kMYuBIXcCwjPAaoqffcVbKQbLHuRAtMhJOKZkJhzGuk/uzqo
j5S/HOxp4wddfxCFkx95IkBFIo5MfTHlVGX4OOAwhUzPaMptIOt8R/TfPG5BtOqCvwuSg+4zajcc
/EC/SFQXnUz8sZFg31AQF9ebxALWO1IMyKkbfR8DVmIb1t6lBrgtHTDvhXXN9Md20vz1UMnmtkHl
805LvODYT+l0inFMsPOKtLgzmHaKTeCA4oZn51Gue90Zzr3bjmdqoYb0rUU+sBfg6Nw2IVMQFB1Y
N6Ds8PfPTZtwt4oGFdJBP/7vf2zs9Xx85VSxro4H57/gcluRd7KqiuQRMI/iVOaOefGsfl+TaCCZ
MgNvahJBIzAqM+tStN2+EEV7z1AxdRvH1QqVCMNdVfhiU1X2cBcz/M+oRb4Pva0L2c9m8FedWQTX
vOo2tkJWQZpEnicJ/JqpzBbcXLsWEOQt9fatrFfcAz0r9Uq9PxWFXTygnBcAAgkUdFQYxzY1jZvG
dpNrzka2r6t+WLlWn1yTppRnl/vfIl6G+aAXT1HfuPe5EZ+RQNGemV4nZ6Y5Xkhm7rT9zgT/5IbM
BukilD6l04HMJB1/8lKzoXGAoWpGqAz5x7mudKxxnntfAz3aHapI8aLW/YZ+EYB/ZSvfmfyTS5+w
sV0BrF48jTL1brvG/UpRrmixu1aDHKMLJyhadofWG212AXjlWtpgXo4j0GFDkpUfsY+CgKJhVl8M
fP0t2YD5TTcBcsJpJkTavPpLNQGUpUdju9X9AWXEDvYmJ5SrOidjSHHA0E5VDYIvkJRHRlAk66W/
Ko3vZlYDTG8EQ3PqYmcH7TeUoqv/epB6zb3H/K9G4UGD690VCecrit+xvCamt1IzZ5MGUdi7Swob
hQw4U2HgI/HBFF4P8lBDGRZFjLgDBU9xCZoPWYDgS92wAtp924PMDXKaFRRq/OFHoDk8lC2Ln3Sg
nSCElzeXPk76IzJoYgdNoPK+iRIJVdfUf2V9fuMXtfEnqBkAwErK76xA4YRXaBGEbHCMZmOfA2yR
yE8lHtPbCcCJB8fjgMfg8/s1586BZbb3krjlEf9l+5J0uXPpaw8tZQq99ELso4MN+dwYUPNYjAYW
zP7GnSzjiysyjnPxzFLM4uOD+LOOkEuHbpXzA+ycq8ka3a8Nd0xw2dni1kqK9IgXB6l75NgfKbZM
Mh5yzwQP4Wg3Z11d6sbvu3DQehxn4GHUZHq2I2sOmYBqGMuYifvIh9QvqI3NrSisfk3fFPp+mF2x
0hvu34Hnht939HmDStf0tlUD/cYmmvLhsuzVNCtotiA6GFe0a+PyJhsda9MDVfCScAg1qQ+jzbC3
MgOtgtBNLQ5aW/uo1zCrcufHvNnO93GcVD94A4NmWQxClw70teuY59NDgdyerfFH+qXO7dfaLxYD
jGX8kRZOCKMeiC23Z7co1BcmDbw/Au0BrHLQAGgTCCyJif9p29hgT6ApCrzy2Sn6/qvTAKgdsSx/
zaPn3jxb3eSuAs7qvRuBsEwUTbQ1OGLGPpueKyPt15VjmLfjJHE8WVrsCCHg9IJcgL9Jh6i79hWK
iqAgl35tcTSuPl31kLP7Wh0vJnkBWte/LKmzY1UEOlSgJvw6qFNLE2yeGz+Kk3WqTEvlAJeOyc+T
NX5PkDEc1I59iaZAGpKDSCDNuNiMyAIeIaUJEnPVivnQrCfF90zHEIUieV4Ym+dTiV4/uQxKwuT3
c7Nc4Q+0Q23EI33ox/gwxp7++mfgj9Or0Mf0YPJi3GhJbbyynN9PVpVeWz/VL2DSBk2XCs6bOFk5
shIXHIzlVzwYoOOIeIiYi42f1yz0WOwA8I4USGIm9WqaQPLQimfNKd0fSQuhKoPH8RUQbHM3DLI6
uNhrlZXenbTMziEBFXuXOAPCjVrkG5UvVT5qkS/1IRKKeo/7/yD27+fURv7xjjSflmnPRZGgGEQx
h7upHG9TiOLOluIFtxNu7lkJTV7y0QU0hsnaUPRciw/nxneWkq5GLQUqX8q0BjU4si8CZTwRtol7
AI3jvcms6bHogtd2hNbpPwbkAKyC+yZ0SzP7gRPbQ8KRkwJXJDBGhsfOZlVEFz3m5VpmWfdVg9T3
oBXZD69BLnPCKuu+rEYQfo0ouhBFlT4GBehGWiuxb7tId0Kj6RxsPJCtTIuyeiqT2MLj0mYHMvVc
uOscrIY7JCvqpyKPMjy883hLvXbhTjsHSrBr6nUjiIMNOMRdlSkYsarCjZBNxU9hjTU1vnNCIiEv
qm+QAwiHqHB/QBMbpQMRc68VsLo7AT7iA8UGDLIRHrC6n2JrQNKvXMUOKjYIuPcPPAnu5z0ojs8t
B0qKjuH7buDon6r5+85I9SDpzev824Zs9q6GXOtWd/rkkQNuEEKOhP2U2XcUkDXfoS6DN7y0q3vB
ANEHWAQVXFzw+4x32crrve673/wxD0HJC7RImXZ1ig6ECcJpjxZ+Om5sf2LrtGuyP/yh3VOsJstb
iS/tN5FCks1v/OZqCMPZg+pgzwwDSj2gTNfBr/8V2lKPg2GUj1GNmp4A28QN+U3oNudG+XXsZYJf
wnI49IF3Bnt9chojYW9AGZvdaXbz1kLWyt6MsZbelcy2N1K14ui1Mi3AMToz2xAbIz67fdiAywCp
Q8d+NIsWeo2p/JKOOF2lsCnR+39Y3ga/7ikdI0C1FBS2dGwtLR1bsE9VZybSyFAqqlAOA/A+Uvbu
EXU07pFaxntr8XV4CTHKAPa/i13ClvH/lQ/gaqQNoGMSq1LCWbs5UBWDZJPCcp/lj7Lsou0nP0WQ
bx5G9qzPTM2ln6aZNZvVZAPTIyh9/HWTnASjZzHnPv7mBFnXgT281ON1ieT4sf71wrBiOI6tDxCN
6ujaycGe6T2GesB04x5E97S4P42iDvJRC6hmyDUv9r8dt4T4oGIJs07ILR2kMp+1mwyUx6tKxDhn
dTnqCT3wkpRN8Q+c5qpK8ZdMs4N9EZTfXc/C2YRpuPpnkg5bTKZf2Y13VxoWjnPFuhyc4kdWRjHW
9DEHm3ru7KFszfYicqoH0wVOGzQZeEbh4Vbw4oecBpBI2xcCiMZdhl1D0+t3Bfpu0ihJgCMAchQU
KQAZ5dlbR65BEIk6khodiRmNd0gVTC0StgXTD+AQbEFvWLQ60i2Vd+eIybuz29LfJw24LhYfbzrt
ksppA/R7r4UUB2XNrW3m1oUsuniQiwtNyQ2UG0TeHY3PQYi1mZLeX1OIpW5h9Zo334J8FDd4w32s
yPWn3NgyzfCvcZxod0GTACItrJeBGd5+1MDxQGamJRMkuUV0JPNfB6G6rQvL3P++0HpDhlZ6zLlD
JWZ+rrzhCwSDAG8G5SOOZ3H8w7E2W3MbGFoUKXhfGF+NqOJ7leCAA62JSDd0eITy++/AHAV3VVQU
SORWqNVTh0o0WpHVgVDDstdNwOWlcjQAVcs6e7Kw4AwLF5DrEQqH4Ayz//Sb4N7tWPY6GRoYrQvD
voNksL0beFEcez9+G45zz7fhk9c8ZKy4JCUyNGD1uzf0IL4XqZc/ZcyAsj3caTfIC/JPTThvfK3U
2fEJ3CbU23ixDQUNVFlTbxd195aaY/hrDqCAwigdA9QrOy44gaxeXw/GAHyk4jrCWgwlDgX3qpuR
1/jQ2DxeO0BX7GZBd9RKgdIVOidKgBzajcWjAOAyFNLqzq3VozoTxZcom8jLLYXkOCo/FXhUQZwY
weAg664mNjfKoHgeVzgdRm37IcriQbu2tj9u+0yw+RzPG8DTHbTATvPcO5taWa7oX+E5cb6CGqZ2
HqdxesRfcqB/MKhS4p1iTtjRqaAabuuDfZNU4kj1I1Ri0mQq0wQIxXqpOEmitISg3wu9DRRgcZ/P
78pciEJsT35pvw0dG/CuuFM7HDSHCZCO4GLaSXnkU3Ho3f7NRf5RmSxJ8X67HaiJbJzto9xp2tEb
YZTFgCQgqkroLWkaLbm3QU1KFkXYkbjXfdHdkEXDizSQ8/Bi6IdDg+1EGPjDZvKDY9FXwzWAWvkt
4xA044klv9QakAZAg+d7RxVgQmLyVNZ+f61QlnKb8AgSfTabvhQQovy3YTFPQEmhhjdqNmw3chlF
+CQlVlxsK5QEnpyec3+VRTX4bPQxrqH7jeZnu7XTpA5pwNzE0uKJ9dKaJ5l9NJLVAzROqflhENlu
Ce5EF7Sn0nEvkwvZKDAc+VuvQw7OURdqmTXEkNyu8o/CYLvFDwEIqN52Mu5WRRtlG4pDzhq5GBqH
KhFxsVRCArMLL4WfQsi2wWi17pHTATYDW8J1ypIKml1C7KKo+LFo/fAUR0TgSAcpulr6U8fY62XI
W5MdyUeXVuysIh/uZyOKstO/m6ePf3RT1Lx45oTvuaYbJ+bXzXMLFgKAD/irgpjtWSCKraNMnDPf
2p2WXsF1U96MJRjJRunVr8twH6vEK8TadnFf/iyYJ4H0hyx0HY+AxsuCQZDaRGp1salFMWoEpECn
LcWRnxmuG4LXXa5HE9kFpkXRlVpd3Whzq3lv1QlLDlPkghA3ZiXYz1q+wwrFesEHZ0f6wm5gmitU
vegXUU/+TT9NOYiKcV7tcPts9S0Djtsv5pEQnrBeEvYoBIga1av/9HcsJvWa0k33AmxB+VSbR0DV
zWOQgpN3VTUlFh45Q+ZwGqIUZ3Pon51OZKOLYg0FGZ7ttwHv0/hWBnZk0f0gHkkirWyQtQ/NTLTb
hVuS2Ck/mX2S3dke9LA1VKiIHkxydGnBnje3yOzNtjp4crh88n+KtVVdUYLCxi0qrT6O95vW3jt8
6O7GVlYr5owWxIJY9Gi10Y4eo10fFTu/6aMtPW2D0gQm2O0fIUaVXQrogM5P4WV46o3RI4qddkn0
tfQN8UCYNw/rAq3On1qVzfrLIKQcDAaY2dNfYUBhfRG1vwF0BKX8tv+ce7K4N4BKecAxgIQOLsim
yKRLrclm5Xd5pHK93QP5MEi4ON4ArBp5udGOVkOd4uQ/S54rfUyuqEpi55T8nomj8tzq1jFW8VCV
AFrm3EDEvsUzUOCcN4rrdWzG9UpTpi5ThTfzb2sKIR/F2W2OIYtdmC8RNsAn8tCk83Rq+k+++W5g
4kQVNOilwwk18nvkSeSJLg2bQN242CZROS62Zsi3SAko5zZ1p5/UufjnGYKoWuFY+itys5DzLfvu
YejS7kGisiMMMqc6ktnrXnVno+SYLLpAII/vPo2y3PYPlgCDr4cjfsgB1WAp27lIlm2kwI6blylz
bgxr3KaaGI9a13TyiAz8BnyZ9X3mlv5VFa0gvWI9vVvm4JqzBbUZ/MUfraXvvxtX9VxH1kkDGZBu
pl88aBUn1vDSZUZxyROwnZC7BbZ+g/oBaNarKGcKHqBe299j5zQ8uKy7UBQWrf5edzoNSRhEgZMy
BVIgaZCJmae29Xp4sbXobWqUM+ZXU5PiJN2iuxnVBYr3ETgtoGSfx1w3sDJXv+SD395UkNXjRlwd
lFCtuQs6pLcaL7tQxBwcxXl/kkGwLSegy9fzWD55OGw3UsgbJ7oJ/LKAKIuhmau8nwzcQM1N9y9B
ejTfer7D+w0ppBgb4Bm5pe2w7NvFcezigK5I73kyXh3QAKDo2Q/2gRE5a2m09stoDfqqhsrfEQqy
1ksNQnIaBHXs9L4cTNDTf3GxL9gbnbf3fJTp4z8q/dOAjfd8wTcmQKZ5mlCVqpwxNV1ungF4qd7G
LOGf55jtMkqClZ0KAfYozEFzUsvKC8Ckl+FLz/urmm+4hFBrnpaac38zeN1JR8FmkN8Eka3tFnbV
VFETEA/rJx91fPK9j+eKQYEi6AL490PsZ+C49yzrzhd1vQKRSrwj0wS65a6K3QrJUWBTyUcXI5Pl
JQjSPbJ84LAmX+ybB9Ms/LPw8CEMgyp/m4pm4QYqQCT4LJygsrZ9Ap66IU6y+4HzFNXlRFXgA0Vq
GKCKUZegcO0TkAJzBPmVjNeNnePNVoPoQv40/c6n2Lld3EOqne0xEOfFVevQfgaQEDUianrqkH0J
UsAsqXfLffWaO2uIwlYbUFDweGWp1+tMwMwsc9HrxbeuDRcfGzPnlKXu/fJnDZWHUr0O5ZNZ9xLV
Y/5q9ijNMxMLCUplun290pNxejbqyj51wHetfOWvu84PkRUSFwf7jMcaU5CfTR3bcVAXbml4Uo/Q
C6i9KwqJPGzEXDskP+p03ZUd2+OhHqJQs8R4q+E48Ra12M0KhFzFNhp9+N47OjBJh8bAtR11+KqX
WvVoPTklRMmXWPKnLvIiEBI8f/JDNRUUhMHN4o6ntL/0tlLGxcuY76teCx4p8Sng3Y0pzP5iWuDu
AbUENAfajxfyeX765vOtdV+O9ul3odVvRvoSiIre59tl2iUMldpG+/muI/IhuyaZXj/d4pMpaSzN
WiAltoaosAs0Kl67mFr/mKD4RthgtgGiNwv7RBd3dCG6lgn8BW1eyZvFrzco4Ueh7YQvBmKJnIUh
7ft5fGEj0wPmwRKiJ4Z7ToAzQ6mMZPF2NPI+jKUERZRpNu4ZnHhvFxEXfABm3jgIcDMcqINGz9Gz
PXAUgHXjNxLm0abAesA5BRkJGDuvbeM0GxMVQxvytaK2wZ82B5Cn7CeIb5mavqF4G8/kB45ScqX9
U+tgMcxj1oVVJyAS60dsnwrwxdl6k+N5hiIWbrRY/QJCAVFXXAoVx6cGCfxRq7fka11gGLFPw+BY
DYb6IGycpqbQaTCxyw9boC/tqGCn5WL+alJHEA3sxFv3S9/H7XZxLaOMKEA5igpbfNT6t9PRiCWY
xiYdtCy9HrjRVi+x4hkgsggWq2HXe6Dmwa4B+IRBA9UExBLKVem0zX1b2s09WF3ffGRSB/m6ZgsK
rX2TepdJn6KjoS5VZEEUi5p0sQSDUENq8eg4N5euObT0YhebPum/TfAhSk59s1PT0xg8xc19r7fb
wrFRrIbfVHxqHesMoBcO3qhZpym4c3iq3WMdXoOXJgVGyQfhXjg3VXgsQXDiIlF6zCCW5Qw5ejPs
QbbmiOMHqsWjS5f4EODt/X1juijZIx/V7VFF368h5CeXB9XAnZG6D4GWYBMkJwPZdG6ATx4mtSpl
Uut35n8wzBKFUYCLZXzpo+o6lJax77BZu/H9UVs3hl4/AeWH5whUE7+bVoNfDZDmhUNWgCJCim+a
D1yrdAbjcXS8amP0EKQI+qKGQGfr76VWgoBRzYRizPoJyrkg1swryNMP+HGBwpl9rjvxdgFVhblJ
W0+G5KNeD2C3ek12qQI7sNyEjcydra4Z+D+5mWcDr8P9ei16peYE+jWyqIOmEG2dIvDXyWenpnvN
HmggbunAVpj6uqtj/ZwU8XDS2j/LEhUCIbnoondVBkGOZGtoeGCnUa2fyT/HMWWDQwxDEmTQA/DC
HcnnQCs3PVIkwzFKhN4DW7l20x/TLsHeF4Xt4xGbcXCIOGXX7ds4Ho9Ap0QWpNmkClB9/+IlRz/1
nnGigGWaJX6E9LixokjonbCV9JHR7u2yBXdL0MyXYTRvuglVnJ/8ZOY4hiohB35Z4snvOFl39u1+
9clPJlTPkaJKrYfZaiHUXA02tLFWWOKXl0SbOgGeZSC5DlolhxMq826BfRx3UVYPJ19dqGU1qIPf
AnTRf7SpH+pht22PgkJHT+sIBKwYQ4E0YYz0Z7RaJqIed6gCKA/9NTDIQT0UUszcpJEU6RseSL+8
vJt/AaIOe1aU8d/QT8HUJ81+ckcQr1gV4Ezq98OxtVNryWI1Rk67ieJ+AOVlwXaa5BwgsWS45kk9
PUh8PgsX54XkybFETO0WHDDKjNIoOwMN/4MswGYQVnOk27FImi1geOcJycTZvzihEPLLEEGUEjCm
BPwBIHN1StC1WupCJl3GGOwjvgoRKCMc13OPomOlHsGwHpbE67pMsQxc5l56lxssMwihHgXz3OqV
UIxUt15mYLrxRXSWsSPWIF+koDrEKmthBPpEEET0QRSbCBD1qtjFRaPIpBaFkfkeS36akuFrd3w7
QnV7iNpUafuIUx/gGCc/ARAnCk7Cjuqr59WPJRGHvPsrQ9ZXFe+ZDphhRIL6UBcJeXeqVl1t75oW
WxhM1YFHDS17ZD0+0ppZh4tNrdlJ/csYMidpcbCc6+B2eJ+MOlwhrLd5atVD3bNzsclJ4cwSxt7X
zPk1Lf7PL4de7TyNI/Ct0APLRhlgZnADbch0EWs/8fqTSRfg6FaRzvXD4qLWB2kAstvM4qdZGWCx
lzGLWoCasO1Hd6XpXzQ82J8DGWwKvXRevSGytlwrjB2ZKXQ8i8q2XlqtiI9OByYC8kszf56wDn1o
9Sy+wfvjh+QvywqEKhChvPieYT4kVfxoOpn76vkASLTqt2I0jBsfLEY39RQbN2mn/6idctjHeA56
wFuXxtGCrrerImZf79odKodLid2/q5sQ9/xrhmxlRMn0FmaXpr6ZXA1nZmosjg6Rw6JmhzqBJjPE
sRhxHhfSfYG2kxBB7b9PinK41zswfiJP5p0HzUlPKYRQTpKZNTiI3m1yllmF1Sc16ULdcyTZ2FHw
VZZKBf/4T+dYJrJinKxZOsDzZQ5qj0mTIcOp2AbAt2oFdEgEYZERVR6ua76OJZZsUatbF8YCS4Ja
INFPKQTpKIJPlX2hFoVQa5DF21Rk0qWs71PzmSoxu6G9qROZX6hys27N5Ba1RxvqowvHr9e+lKDy
XHyt7N1VlyTJbvH9OhGUZMaLUbo7IN7AMMaQugKA+TQOATu5A3I3K2r2WiSrkJrU7/cNO00BoHOO
LIK1LBwdB3njx8t/5UNC4m0sDeuOUkb47X+f8T+YrIZsYgHYGV4EzQaq9KPblMOl87p+WyUpSsZY
5N53Ud+HqSrn5S0D35UzvhRV2W/dSDfB0WXg/MuEljt4ppNj2sbDI4uichtDMn2TNg7MKk5Re8xF
SL066IfugyDbCHDAPNIF6hwHZB2yO4rXjQZQMxN7aep0sEyYZ2tZ0B3iIgLzXNmB9MkDMcJp0qDV
TK3FBICgh2Zymm7IZ3pme9LVpezBocnTSyud/IYuLiRckUN/qP0OuTlyNVkeYtfqnmffwJoDSl2s
Y2DVWN35JQqxPCM9kVzKB30Uoe0U582R/JWSvVo6k9KHckMbGKsU9KBx7yXfWiahNR+35a2fC34p
UUS3wvMy/Qamq03ZDvmXvizxO+0yCG34OH5NmLyhAC/FhohGRkDypoHOL7ViCagGKBW3Y/4Va9Hq
JpFJdSNVy7MqeXhLBQP942hh14M0H/zX4HVS/40zlv4gYII2Sn8OchnsJptdydJSuDpijfoQOEq/
XsXWNKw/dEWd4Pusyh4qlYimSxYDqClax91RcnrpoNZgND99v2H72VLUgvMoPa9vrNb72mmsnzsz
5XLARQ6JZ6TuW1dK/GhmwbF0vPZxcCxPSVm4G8mH9hGQezA6p4kMqTeHOMs9HjUrmeRTtwIG88av
zew2Kqvu0Xa5WFnC8/cUqzv5sOPAHK+RlMSZC08OMWC5PJzaxDyRpvtnO2m8/ICDf3DCQ+hniZvA
7f2mCE89dlCDJcJlyTmqdIbf1W6oHk3GVcVImaxUSdtluRQgsJnNHoetJ3CLzhGL/3PsAFa7gdm7
wsbH4Xdh/8G97A4ZSbANQd99ckRoTzzdLBJFv5U3WuSOPnVzNYOpZqAOraa3EZRSwBcKaGCnevPC
kM4As6jrBee2HaA+UzrI+LfFBso5NkTdpzw6z01Q5URnspkB2VMtDY6Bj5Xzmga/hfvTTyjXs91s
0oxztxpMLcNPrBWPebWmCb3IqM86uHsCc6xCVO6wU4dtVwUeNDyszd7JTuQ0VI+kIHJSd+5MP42K
eariB4//307xYba5SbEpuO7XqGfOt5A5f6ZSF56YAUqkeXFOulJ7qNv2mamK5KEQv/X/Jp7mqd7n
ya2pOXAwdIJjW6xVxuEJpUYOcknjmjjp3y3ipC/kNPcRJz1Zv44DcuLTLMs41ZfvtCaelnssd1S9
S6y6/2L9P2nX1uUmzmx/EWuBAAGvxne3231NJ3lhJZkEgbjf4defraLTeDyZ73zrnIfRkqpKwpm2
Aalq7/3ho0/joFCkYxkY+kVRrk2ptau4Lp0A0LwyPbWqMewsjrfNCJGqQZ/SE/XcNrEBHfgIcrJh
BJHCdObkcGpQZ6yWcB2URoDJDvnabfr6nJtdu5WoKUBVd1qfyUa9oeb1mXr1GFYnrcJGUE3gqqGe
UybjME/Ty+lkQoPuMNuWVahXhaCMTTMAKG8cyzXoYziph7S9+hiLg2bQNT8+RuWBMq4rWkCXJt06
GrVd6nvqmtT1Ws+CBEFTvFvJxTstQrWZXVlHJxlQqkZde9Ir8H2COsEfcnfwaapbaTYk+dQq84K6
a8gVELU2aFdE9tC5Mt2n1QjK8rFwITOljED9grpPAwMOiLgeyITb8XscDakhr6hAy+AycVrstKbn
tljTqLN5PnlVbIos2ymYcBUyYX/4+/oqNugmx4WM0HvcMp8XXrI3bKNb0VUXx0fsYl/WlLhhb5iS
hNVWTLJq0xNSHvzd+AJkTrHpZiB9oE4GrsajSpsMSbBG2cgG/5zxZEXteKLePBwmSKsuHs0AK5dR
1rgdKY5rWSria9XQ8E82Cumt8XXm0P6IvZlKQ5pPy8mQtztwqHltfJBFmKw0UI1h78XPblYJlNyI
6+bK1nvhQZjuHGHFE4QIoZOLezN+nbZpP+dprj+A+XhD6G1qXJbLVRVl7DTb+g6CiXhFAYIZ8h0a
iY0Dl1m6Wqrw69UZiUUGCVqUhjOFLpHPKPYNvi/+ooDk8ju5zBho1roXWX7JoFu840PV3rksrg6R
rIKD22nmyYgbazcaIF3uwHC8yb28f2QdQ21AljovInJB7un23efckhFYYuL2+9jJ+2bs2a8GQuTM
GQbUHfafuKbEqfUwPRq9PvwoteG77jr9lyjEYXoGXgtQCjqeL/AZnkQxNpvlY6HqT9EBOeX8scBg
D+ZMK3n/WCBId1F8yIBhAlfTIZUVf7IMhaXv2R2kFvlTE5n8qVQik0YBRGOS4rZtxyF7TOMX8lFU
jPORjQRp3YYCyGGVwxqssfEDRYRASu01K699ugjZhN2/shqgGIrHu6x7nBzUMtAaFNECIbfiA+SR
adi0UFSPcLq6XMXO3HAd5BE0N9XHHY2KPXrsGcnwEXCDEdwYIA0Wb2wMsA+P9UehWC50Ad7hLkCi
Hc98UHxodbr7iLDaLvGBPPO2vZt0qFGHWhGOz4FnoV4OlWWUdZSaT0Pk5+vZscS1gOX9L9RGBurJ
b+uDHRT9o0rYtOCEwMlNjTm+daArxgbhobLj/agDYM7cpF91Ikm+QTHxYRpRMMpLECpPsStQJzit
mZdGPwNH/9yVif4F2UZ3VXqt+eJU3bRuJ6t6SMFUhAJ5gNKkGJFrGoL8wFxflrHYUwEk6lRXcZFE
b04Up6dE8HBN9qrSkS+Q3LofIUsCyfbkmSp99DxwNkbNoJKIw6SUpxw453T84gHA2eC48HsLWa+1
hoJq/N7H/DLEduRXypGy6YRyselTBkZA7JX0o5GA7AeFJByp1Ca7OJp5ibWMv7hD2bx0qZ+oAVk6
S9zhODe45LVjv3hR/dT206ovRfbC9TC5T/LimUatMrGRrZHbrR5xL0hfehmhIoMLdqjMJnuZkqTZ
6cC5r2mCI6txG49VdEomO79PLLNHTbGdbjhe/s21p8n8HkIGvZ8oo5lO33I3+1VLS6TtKgWB16ob
O22lN5W+Z1SbZB9KQGGfClV3ZAUm38dl4a50ValEDcXb2aTvG12glqk8FUaaP6UTDlVGpADt1PGB
OoxRaixxLKcIiKmhYSgVATGqJ7AXrRi6WTf+avMWyEMVOCkHeW/m/etwXoqm0XrAQv/y9J+todjk
IEnO7Nw5Gp7Gr5rFhpw5B9/jfwqhuf9F3H8R4oK5ZYcN7N1/Ebtctp7w2F7N479/0ptlyv7OaAbz
6BhgxQJVcnOiHjWSM0jmqoZ6ZCtGy9smdfq6mG6mLo6bqRSHxz0OW5eV7RB0L47xVxfFQpHhAtqh
+OOEaqj3/7FVhbc2ISxxKJ3mH8tBIYmDrjvuN4aj937VCu9r1+GtJx+Cny0X0Bip8i8usOfrbmiH
izUY6QG312Kf6BF/yMb2Pu3rO2l3Wyj6gH4rKlD5XGqKnknsvUnj4LIT+L63ygLfHAVhu21Rghne
TPgJfGQZ1E3spyQU3ffSHr+NuOF99TIBEYs2kE94axm2AVL0UGP73TiQrj27MozOw5cb6zKkXqsl
mt/jNrZ2RSOGFc0UkDoaVu/zQYYGuwXGW182tcGRmOgF34C4EjA7sNwdCWfUZU8cG4Y38DiWdzpe
RX0yU5Rrub/whstnLJrhhK4fmEBSSAVcA1g5WHf4i+/suiletQEkAtJKvQ2ylvmr4TjGrgXbxDy3
zvk7jo3mgj47PkHrElrnaq7h4VQpsBycd6i5IMKIcGPkX7Mp835Yhn2Blnj0Jm2RbCeAKI847XJx
d7UKcLNY7g9j3I5hJn+03WD5RdPZ90WtQ+QZ5K1rnHX5eHAOeKyCTdbT8dzBwan3gPxgei9csVlM
UP/zQGwpNlUm03uKImegt1I9fIfDYtNalAN6CV4iEoiFPVBcWuKpzBnPfIqj5RRX/snL+csy1Y15
8SDinS1dCE/hxJPhuAXblmE6d55l4YVv6usN3o8gk6GM1LRa1g/rprRBwAvRkvVYprhHuV2PF34n
abe3keBXfRHcM/ZzIOAR6wqYnBPFWeDLPbNCt/adbXN1tN70+doWawGk9mcIHuLLy5oWYgnV+Dll
kAhOolaeaMjTtcdz8Vk3hXMa86JFtWUB/Y+Kg2Uk6uSx7gEQxvM8Bz4zkKBMAmzVwscOm9H8loH3
2ue2116W2LJo32NB+me81cI4zCQL0EyJ13XSg5tCQd0ZquGPAwqQ5Vkfi7vB7b9F0M+GSjsaJ2ve
my7UrofkpTgK+dOQHBTCNWkfImBwhxakAyCBC+Rdx7FRdrNPqWJOT3Doi8y56lYmJNEoIskGMK+j
THhwPDA9rTTXix9F4MRrr3fDMzVcgitubZh6sbXcDvVn9diEu6KUwUF0tYuKKkhDomxSgkKQNd0J
gMAyAB0Eum6pIUG6uOZxkbtsozv4rOSZjRR/NQY4u0VqdUKSzGBVB1iEdO5aAXyYmQLpcWX0rMaB
SBvcWscguoMjEr5znYAdDOY9U7UxtiDNU+kA+VQFrbFp6VmPSvxzC/TtmUJCrx/v1ASTXhyWYPKO
Gt5Qs8o4LnXgvSxx0CtBshUbebBZasOpR3EsBwULCuryYVV2qCetXO4jn5+fCgW+WBqyMQJg/MkN
fN97dOC0UHDKJ4CT1QpLMLIdpx6v17sb++2iqbr61bRIT7dJ38uHrAGHfgdNuQIdrYfEnAXaAfzl
546A4OKvjxjl6h1uvKXg1XLKrdtZ7mquqOyqX7G0wJq0KN6T46ak8qby8mNuqAf5lkZUtHm1CpL7
KL/DlsO4tyatPOJgYDhRU5hyOCWx+T4ccxSFyUJsbuw0pAkUezNcVqqgCVKuyA0ReH/oNOhtqYsh
B/F+CRr+ybaE8GL0Q8bzY61+a3ELyrHYQck8DTP1Ixy7CAxzNJ67Q2n8YmXTbcmmD2zv1lG/Fx1w
pVdylDRG/Ux5AsnFuzDln2ysR17Kef1T5DKxMr12M3C7wW0D+IUFoiAhMrFpOse5dVDcEgwink0d
hyZOLv42X5MxHuCRWqUE/GheZZmLlFEFhcK0gVq02yeGj1K2+s6RRn03FgHbmkHwk0xLA5qx+m4Z
Us9WE+pCExvABVDTrhZZHMvwZu6Eag0QdoYAy6kF6LJLMNlouDhC7KRWoKdrN1lWauu4nZxjBVzp
wehlt2Wi7PASUp3szkl+VCl2I2BXdB/bDArWgeu1W2wEuzfmFKdaofwpAoX1/f79B2Rk0NX5KBim
UuG5avhfC4Y7KiC+qTumKmIqQ66lqDagO3VPQRd6Jw/nYScaOhBFAhvhhyfA+d+hB1vTEkIzqEFB
c7bLPei047iW+8yAhkYTe3jvHiHNCUyO/YZ/ytm0WPRX7Q3fG8hkvAiAU3aWmfUHaCAnj4mVoE5X
RVjazxZFiN9x9BD4vMFBTdTXwZGFXbfOM5G+joWj7ZlnWD4NY9AynurYZqDz1pNXJqPhPBbhX+SE
/GfyULvIYKmZXthEz63JQd3YpK9kysHmnJhgEdDAoS558GLjvPIcKSijVQx4C+mTdNcoEKSbetpB
GBIM9crbp6AS4lPn4zEI5SZVmQhN83DbIU29nmsU+659H1PpIRhgaiSf3a/vLJmei+IvQo8hmTjs
R2QDcRTwG1Gm1YA6aE7gbMlGDR+sC0pHgjsaRSItL7mrXcHQbhaiMIjmBVcL9Xj7s2dhELDQZCgu
z6ZVxGT2AJEAD5teHlz6Lq5O8xCnSAHqLMv3mIp1OM5VMbaXgsa/IL7PquvexqQfP/fA/aPONHnJ
K92+n+SAKihlr3O93mhjPUEGAcPxd5hwCvtetMNXnGZ3p6LV8Zoly/w+sgLs69PYPCaDfSC7JWQE
4RjpvdXQPz21PINcq5FDkVXhZ2PbYdu065qZOEpXIhoS9OEzcVQVy0MBkrYnb5Dlc2akO8LRdoAI
gnyq9mbQLa0hItZsh37K30xPxn7sWeJoAHyGt9w8XS8UKtyo+11WtZ+CwMKBFNGnzJSv1DUK8NmM
qK8XCaRfoDA4PFAzZDko+EEkbcnxQdhoyAxpaIgcNDhNuAoFmnIHAE+Ek63fcQw56ItlzZPIbNvg
vq28/t4ppvauhjCZFo3NEfx37R2Z8CfBt9/FTyB2PdzAaYwTiWmnN9knGt3ELTZy0FJS6yI/a2yc
rqr1rHBAapjcc3eZ47Vy/gj/iFkuQ5fX4uQTrT1/LvqIyzLCeclirxQBap2LTIdWcvYQ6aU8Q4K1
eWriUZxH23ro9ATwJ9UEYV9u8qiqNzTk3K6fUlE82Fb4Pomh3u0sOJsnVTEYornXeatencRTY6vj
eOoVOOeF4LNzb/ZIxZI91MwY8mQUMph5Oc8TYC/5W/dj0rJi4NZKRzrA259a9moKxSyBPa1Ll5CS
o8ooNXdXtrlL4QDo4sMsM1sk0pHxD5C0l80B23mgsUxp+gY2n/MQaj4mlKPgNVWuj4aLl4L/j3NB
SeQA65bvGUp1NgPlQmJFZQRoA+hRlXGmCCYq4aSugf8AdG2zMBAvDooWajLZ/tVRKCRFPYEULUKq
rgICrUch5oZgpOmZAewC4i5ebypN6ke7zbonE0eHALFG0ffQ1eIVqp1xPFHj+WxX4mPikBjOtygP
m3liDrD4g1m7L7q2i/MaWtU5IBh97IT9msbdKHZjk47HSQ+RzgYUt0VFueqyWvwV8VAHxlDZEk/r
1kItAaFjYCGjLtvMgbPxY3FjAktuVzuVT9darrrEZahmBXIf/5x80nEpdcaz4733s4Wi24ka0wtQ
7R/LrtjIGBnDiksdiSVIjJxsclGXCXDvbBsQhEcNqLnnIc0H4GjS/GU93uvY9el5UWw4ynFX5JmN
S1CHGtrT1SJeFGESzqR2OQ6D9hR4dV0KJ6Next22H6avg0B2kKmaMOq1ERKAi42hBGVymDyQabEv
w07NX4Z/CiHbfxFHn0JdEQLG/7hiWoQ5EsbqajbEE/zWFvEGOFL9zNMvFdAUM+mzqXj0aWiALQVK
Ix40AJV3cdAkz/q8WHimawzqQbUPhTZgOUUDJofYOhB9HzXE1ud8UPottpsQGgLismaFY87zW5SV
z0SAS6ws7HadWJ23B+IbCqHG9FQhYXDWdTwYE1NjX6AkJ3ywRY5K6Fx7qtvoiexTapcb2VfVYUxD
DWT8OzK7Zd/tnQZ0TylqXL6AhO0UYcfwIkOnu8M3EefytGrV9iucqIUXF2dEj1NsorIJV8PhKpA5
3OmBxK6iN4Ce5nh3CJpdDa21ba6W1cFTh+xX/ElOQQK8fJ2spxw/Z80uQP8oq3Q7FpG2dkcnew6s
ChXi1jwYjCx/thrRryuttLYUIPCKeAFEbV9bU/5MJsmgLZG1mrunoRHL/s4x+RcaUZMpuQ8XcJ0T
LTlNpnvIbTCOkjcf+vKhyPEGmXhfMheU0hORsIgaZPRQYym289iJAERLWQWGVZYhK9EUeGvB0dMj
caw04F+WgyMuRLYSKhJikKwuNC1qca6P05H8ZJcSgjuqkHhLtpnhRV2EoerHX2x0Idwe1wkOS+0C
iAYZTMEJdEHBiYaNMSntcGrJNfu5JzdapU/gjPg952YiDZnZjDvdDl+6ZkQ2UTXQn7NxWIMyFtBp
1BsOwuJ3W2jF4NCe/aYq2m615o0m6sKzAMciP/RPxpWntd66Tnvr6OLJMjcT0P3HFHuRDNxl6JKH
YrwctJmz8cp/1Y2gT2P6y1IuxLqAA+BvQrfcNRcoS63Si1UNCWo6neQ8qYZ6yxDC1RYI71C7RHFF
x81+RV0BpjNXD9Lj7NCCfVdCNGRZblmEeij0g95AKy96nEDaXF0rcp9Z6GV3N5E316T4ZVnqxWDY
HTLoxDOXN9Oq9kYHVSO9tUfe95VGtpU7597WLWQe0+FXwPGu4yRd+x5Mbhf8mzRjDq7keMZbIGga
mieUkhQrSt4mun1uy8T9lAnb2uqibQ8UUYQQmaG97EeElY3W1snZdQTth/E6cI5jy7ldQ9eQP7WH
HZ3ZJw7ja6fS6wMNoYO2Nqypfi3D2D5zRdlNdug/cWDwXRAeq/2GDqH1m7BO2T0LB///Fmap1Wg6
rfb3i/ZD2MwXBTfg+0WXz0aLq4tSWKUhqWC60EWQdTKsAiMfH+PRECByLfAjtUvnzbG9QxPJFKfl
OAQcEg8y0R8RPAF3U5mG7poKlSuWgYmC43BvqUAeGE7JIacNHkglRUNNAKZzPTOnB5o1DpBZ6fX4
8xKQ4n/V/7LQwBJgwxtQ/9nMnQ6prituPuigcdW00hedUz+TpRvSzNc0MESSCtoST8JnFGLkc3zX
GCcRJtNeTm2j5E3MdY1/wbcu/0bfFY5KEj+CoO/9vwRoqTb6wqreAzg23Dl4YLyyR+EAUgJPpg3i
nAb0rD9ydzryutLe3HDSNtLOjaOe5dXDlEIIlSIgPeCPrQyeoFz8kJhxfFeYYD+iT0z/FC3Odx1e
kB/IhApcCJqjwmcrAkgqhcj/bxwJJG3gpNZJtKBXXy1jMlJj2n0ABuTWWC026mmNmkLdP82DLIiN
t0kIS4JQANqdqEBhv7yhrvYkuTXrbilZLi/V4kPK+89kQr2vStQ7gXnvGPYv7BSqPQl1zZpdYZFJ
CmYJpGDwihNu6a4N+Qrc85c7+9U4ryBzHUf39ICYb/F16vzzAdEzyGXZvXcsDNMH87i4X8q6+CgF
QKiOCRIH7XddmIoDR1YIVIKyVTmUDJFyK/H091s8KfX7OoCuRcz7aGtUogCFttPKc+YN27Dv6uNs
ixsg72soMvYSXAuzDfXYyVbDVhglY+bDf6bPRg70H+xwnukaum46nsN03bvldbdEAwKroQkvXYfC
xMzRupXMUROWMp5uGnXun5qhpm052Ezx4PCY72hjsTYh94fj/oFpd3OX/LZloQxS2J0/Gz2G1/ZB
c7OcYMk7KhOgkoClVuBfSwfa3o7WyOVKf5lxs8BcinCzlldBHtdyxTkEdh9P6in9ctOzzC77Imoc
fWeQDrj11mX2PERZsmWa0E7aZAUoHymqblsqsRMyFlqB8gMZrsi72GlIjWUMl7pM2QMboVApp699
6Ymd1XBzZ2ue+8WxNjj9sVejqLENswpgmVXpGNWPiewJpC7GE1lMjldBkALjeE4FpC5UD6VIzRXV
pvVKeMRq25/2GEagzUwK0N4OuuNrSABvyFimVXQB52d0QfrQ2AmUzOJGDNscnVRJdNbr1ifb4Hk4
jEok6IBQRXNPDTDVlj+Bxn+D8piCrXDc/+4B8BJHpk57mshB0bpXjweZV8+zDX+68Z5m4Awt8AEE
c9a3y7igRUikRCWMKKEkqhX1HnTK4X3nFe9NhY1d0NZIvMIShdiSIgONrtqXrtTB3rooxEFI1Mrj
xfg1bsr+CDYMd41c+PjVGpyjXuv5K3jN+mPUgw+QlJCUvfPwhlwj/b8jkTvXAtgYJ6j6EblQKGXq
OVgRexBakbcIq+AxZ/1KtwPtiQGwoWc9OwSNM66dUI98XgCFsI0jEIZwvABRdkwYBRJjZlaZIMxo
AM5VoInG7XGhIgqggB5q9T6Z2tTXktQ+CKVxPrRRD16IutnScDTCac8c/FnzvrZfmD72d8ACoyJL
DUGnmD0Omj7HahHmJ2O7qpHXfaKAnsWfu0IPzrQYXSotGuh+6c6Z1OOoGb1witctEr7cXkvgb/0a
DAYXVCo0F5ch4wSOlSOZdNZDK0kDS+AJAnyzzRYMtM+qyaHHd0Kq4UimrMUdbmiidB94uk9yealE
iZU+JsalCI0RSMAp24BBlkMMFtIN3LH0ldEnwE6hrO4t6MzpjisifCcDifmUgUXeQOVj7rvmcOW1
lZfm6gP0JsGdP7zhf/d0R0zhy1y3Zz2euhZbaUaWyB1QtiAe6zxnYwcMWZxGEVpRg+Pe/JznY47K
Y5yekTcsrGgXcRu0GbGYdk4WgZZKi/VPQWofHYVr0QHm8wUr+3s9GICxi6rBJyTMWBt7PozZW9uk
Kargu2k7700itWGhRxE1VqKhjq2G7MvGbNTtk7YupjneO5Cx3ttIpB1QZnhegDkjZ8hZEwxHh1jT
AYWIs3eB5xS9lBBYs7zwXKoM7STw5WlbEDHUgIVfTHXzoF5RRkilh93WsZPMmr3kaIFADlxUei2x
ZA+MCkQwHLhjGi6NyDMLhG24hDp1PogcPH7B1DUs9zUG8rKapCJU0+f6FrxF/NAB1HLXkaKEshdG
1Wcg+EA3ddJuY6fatFpiPBKXWMaoe4NgLtMaP8MB2HqAJN+zaUc4amY6uC4wosaym+917U53qBTG
K2BgT9ssqv4SbfrqRB2esryOdGzwqCUsLGyaiXycXktwvLVZcOdq+AbEZja8GoBx4VRBH16RV3rv
TcrWoGj12Ejmbhdg3IKTS8JhAh2GgtQt7s5swUk9aPhbKscVts4OwIb2Hr7MBNgdXwWLbSYjglJO
DImxKRLdJs4gf5NMdcmAZ1NG5S4n+RVcmHxPJmmZuJEDTZ3cicBaL2HUC4ASMGJcUH1fqKnT6rno
82ofK1NLNy9yLN/Cj5D5u7Z89yiuB96lajuwOGcOO0Kygx1T1WtbjadQrUK3Xrrkb4Q0kXds/uCf
ItIuUqtcdee1rpZdlsnT7BJGXNveXulqOkWD2/vYYaF98Hf5INIQggyUftc64ytK//luMVGPGtIb
oqmzd+xvY8UIGhBbpBAx1EBFrIG27r4eMiR/5NcaBEGvrO/bB/w/eyErEqoe9D7TEPRaPH8rJyvZ
RG6Z7MmrOxAD7wFQx2kuSss974lBjW4l8LqA/S22xbRBnjfDYC5/GJwYCgNqC03eJY7ZE3YeAKVA
RTeTGxFXuAWldDYbXDLiKin/PoQcnTq5DS4sBiLSV8GNw5MV1FNteS5iVEnzIMrdA4RcLGSWeLJ5
VxCEzIWYFEOb34+QWibeDiL1IBoP0vAWlqg3LM5xWyP3OwcIGBWxElxkpGah/lhsut27q97I6s0s
970sPo8BOb5eZzbSQnjPBcTNRuZ7tGWIiotRO1aOo6EAAz2yVXH0phVWg3pD2JGPe48YmBVkIPb4
5zRrLLUMhYeIvOouay9rdE0l8CsnOW08l4CcUi+cKKLbxMbYH7Ks0VHhrN5Hl2Y2Msmf9FBWO1O0
9coUY7FZKPlu+PcWx8LJ96eQvkZplcTZYtSCsLDW7BfN6LK7QY4pNHgxTGPhPRSRsyugAtX5SfcT
FfTFs26PqJS2wk9RBf5+iqxHK0KeW4PyuZoI4Z1yA7LiCc+Mir+Ysaz3thWH6ySexovk4hANI7gR
ULLXnyNdomgyiortmIH3tFcNqrfiEYkKdCuJxxm5KZoaXncxYOPGawiZ25Oj4xgV5HrGa+CY35ya
gTPC7nfaYMdfWVwXaxTaF/dejoOA0m3eSihmKxAsB3oDvaW5spmj5/fSDn07tOzb4Ku4jwXAJ3u9
1J+uMfIAP7/lcn+KWZaGJt6Pd7hIlQOvi/8f0MJW+wxk+As/7tv+nLpN+hgdZ22dIgQFwCS+Bi0r
NgMYXk5d3tgXy4B4s2lWQERqsvCbFgSrieJWBVSF7cc6hZKqoltVDfWomdx4rFfLmKYxw0YZ4+8Z
f5p2Yyvi8EGCb+oSpn12KiFA6DNeWm/gOQo3gZPpew0iE2/VmH4ye2ngWEPLX6Cwho9fi0sL+YCd
VASWbuKAGVP1qKnBrLQeTNbNHJkzFSbRXS5Ml8u82d1qOzY4qOH7WOqKUVNPeIQzEeBkRD8+uNGp
RcnoY9GP1eNvCw3suqgfG+RhVQxZehU4vs+iAZm91Fli/raOF7uvXmdVIVO7DjzZZetdSDK276bi
NDrjvaFMix0CvGwdZIW1brHLBnog9M45CxvI5kwcTPeWefDwtowSchAqUtKUhh4QDthBNuZrM+rZ
7KWEK3l5AnFp8sbAeRUeaGuUqnQ8FMmBG8L15w0DKlwOZT2CpC52kumTBgLvNQgh7AsbDGtuLCYe
gTSGbMGH3YP64NkqhE9Ri31oMm8nRwnGMjV9ccStsP0xqs1N7WZ8z3LtcxOYTGydoIpPbprb6evA
WeWDShGfhcZFkmT+6ASZlHuIA5QAu+rtcXAtJ1kZEUgN+yTIN0PIUTZmB+EK9FsgLR40cQgqGwXH
NijFAjmIt76B2K4Zmt3aVUOGW80mzxggR04s3uIC9EVuLtIzDbUBt2qUez2b0I5+7iGFW0HCIjJe
hAHMP2jgOrbOY5R1Vingx13nCN9T5//VYHjTvlH5AHUkjjeQKnY31MUH4+YcRf45lFwxnfpT1wqd
dOVaVrQZ1fwWZ2HuhpYmtwBbDSq6ingT8B4vdmU2hicBVRnu33ZdCvASJzzN3RKFXQcHuf8/RzJL
e/PGyMnNJy0cMvA+CJQuZSEOPye903y8iudy3TjM9AHVNE+F/jTWAoxYk8kvHEpeX3u8UuPsspxw
6KGXW+ixNHcMSiVHYIenXYD96IOeQlIwDaf+TZPdDx0FXj+xDk9LlLg66yaCdFUEOUFDVQyoUY/i
yWU0Mgn4GyhKdAWFiZC12eMzgihYDQktA6URawUsWnQgm4XqqUcXYpt1YVwmnD8leCNEdlzgOZ7X
pnakZh6T62rcWqhAX80+i3HmdxLfNopqcIJ2WuIXG01fHDnklw+uFKAr2GYBWC8T3djWSiuQuXG7
MQXUlSfN7j79wd4HXXBxQlnuJBWlCsUJOk6BfQI7nH2i4ZWHxlO2bVJQ0FBYFGTPoxUCqfQRT/Y/
zvw9vcXByNUFbKN/qiFizB2oQAt9BeZvfheaOf2AISvl6XYBXgoYbXvaQTXHO7AhtqBMJnl4NLRs
Syjoouja3Via99xw34HRILpLT9TkU8HzFcWRm4w0pB7ZxAAJVfwtMIdw0dSjxu1s4TtDmYl1NWRg
Dl551Riv4yGOTtSUff3eu7EFAxcnSMchdV7mBdqbcPInTEf1uR2AXF2tcxU4z/Sq+HMORKwSHxhd
DxoOKd7oAY+7kQ435JBshTv0s2O59fdF/CuKB+g5or7oApymd0nTyTirNVKtPTZxhTcgxbaA0/bq
XNdBNeBEF2MQ4a2tGg+0KxvFkNfs3dyfIijqNjnE6FdNX2Ii+TvNTfaOmbxR4MigMYxEwLelvHbg
YVGspjYbQA7yEBptjryaquddQqg+18XZ+4l6S0O2eQp+L9umSaMDuIlv6pPIMBceVUXgHgfvtuKJ
aolY4HwHuc4PQF7dEzUJb957t7ZIs0HdAMT4Epf9Pfjf59LyenfEHRwAOjW6ibVHL9mEQd7Odw36
hc93hvkuQb/7VN1QDLq3UEC17bXOOy63Awqg0Ot7y9y/uaU4IfSoqgR5UjDA4uybQNhzl1sMWMTM
OpDNk2kMhAMBt+n/qtuhHCfj7Ae0Qcedm0J9chH3inW99A0ceuz4BE0wcoiE703o4d2TSUzcO2dB
dcSpQyd9WgRiqX5hQovNVKKYAEBDPV26wa5XdYlgnFdZV4OfyQvuM0jHNN2rq7XWQ2pqT6EqiDQs
aBGM0gUu0S3jTR6bYdheNBvCIHQQ2Yn+R1niyIsOHj1Isthg32mubBRGB5HK3tQ4PFtM1PuwUxSZ
qFFrL/HLpIzhgCyqjibv7C3ls2+S2pS2zkdnuvOc3U2mnXxLmrvkjdhibwcC+b+n5Zc4cnjAOK/o
gqERRQerdj7hP+Mllrm1watEtOVqGAK6DYrYvvDJWwurvjdG8AU7rfHSQbbwZYQ0i4oky8D5A8Rc
vXuanLZj5I+Q5TwIt9EfagMaUqXAE6jV+w0BWGOUB9+5cQhJQexZa7+pwbcY6M8EZ63bGFm0soRe
o0LC4nAs3tppdYx5oW/mmtJZv4+DF36VCnsEoSHA7fh89nmpSBVWPzuoANUr7eKQ6KbK5wcQaROl
tmmSHrActwnWZBS6A/5S6raxFYD0AZElhOHm3oSUobZZPFcLkRHs8MOhr9xZl2ERZ1h0I25sOfeq
deGCkp4cmdoYUY8anTZGy5iUHVCEcT2FvE6b8LULQoe1E1eZe7CCFqVuIQPfvpLFzFRxfxGx1D4j
S1ts8TIgVyVpZZKf2xxHKx1usbNLB8EZmAbU1D4fPWNLs3JtlKt5zJVesRUi3TBKFPVinxOeHHrV
A0UbXvWWMfNwbLOafWSmgAGifyf9K8ru+DGkF8dlHleT52k0AZJuP1GEEW3DAHKUW7rhdHSXieJH
I7Wto0eFn1cOSw8KvyqcdBt7ZncSTQg64KGtnqnxZPSa/A9pX9bktq11+4tYRXDmKzW1hu5W24kd
54WVOAnnmQQJ/vq7sNEWZMU+3zl1X1DAnsiW1CSGvddyefVMo0EEwWHoY3tDQ0uacexGMXv130gE
AuR0N3SoQjTGDAdRYHh+BQHDnpQr87CXidzCaEqt9kgyuqiJbWKLi32CHUfs+KbOchFx6Dl7l3uo
N3WwKzcWgYOtamjqtDbqbTLmoHkwAeslZXeKbppQLMxScanbeAJxR9pvSdaXCU7L8iDykbb+Gzhq
ryHqpj6MS8/fKod/RO1L8xveJ95hNID3VFRrjZmCjX+tmHcvxjKavzbpjKkLvJsuFKDuBdgGDbHC
w0IhXdOzGqZ9lGVB+6kohfscL6jdomiJI3DWnyT1Ew3lLSBTHly5vlj3ieOhylA2dTuj+Iij1B6c
b55SGNg8wLlJiULowcNZnjTJPce2ImVt5+22aeIFS9EcQh1nHVjkmkv67FelpUKTskpqvgcNlR9N
o5/7WxSts5fJqD6KdWZ4PsgRhXKHoT6uTfaZLkQKCmWBd1NY02vjTLsuzvJnu8V3zWQTo+T0tJTG
G4lmUIuDwzJAiuOId8lW21HPmZo/ec/EMQPS6uuEPeRXwHjzFws5FGSg5cYYroc5HZAvI211oBzE
nZsgTtleG5P2dnNpvLwsqAR+smOrPwN+8b3BHr7MMLqNqadt2ILNvwDEAlqkbUmGw6n7eA92pH2Q
UYCkC/DVoQQQ3MnfAvzIznFdfmx6sCvK4g9jcN1dwWVKJm396rHaKAYAogvG8QIkvRK/mnzAk/Uv
GdmNmG1tjZwPb2RMsbSvuF1Py/5zvBw5kRucYKLMC9zQnnVHo0WEWp5rt+dkifdEnEWAbYpYjBS5
Y+yVmWQc0wxcHJy/2ku7Uu97JYVkQfK09GF70qeJTT2DOKw2sU3+/QkjZkzdBDwy8LG1zHrSWnXi
SGMUhN87Wy1H2RFppB/yj6wnHOv105ZkXuL/A0bboQNYYR4+z5nfgaCMx8DxkQADuQQToF7WmuAe
xEMKoN/3clJSUwU5kAIe3LSaQpEzyWIUMEVxPCK16HYNbezJi+uhTSAENP7p5VGmZMw4CtNWd146
1MNt/OjiY7CEqJy2kGj+/W1oY39dGLgJv7/zh6G+UxYW17VopoOOR7b60yAFyRr6FH+qLuTX4OBr
II8VCBhYug2RwwG/OMr1o50tgC+lsWGNDqA7pZSauzEjK2Vr9JO5qYQ9bCwHh34oUI/fHdTYk7Hj
3ABUqnIjgb94bbqnrr44pnXdIilHpYuKrlyE02FdKhZ/F1f48fr1+tLlK//FZoHYAGjQx28SQ1Gg
MM2yOrAbymFRWsMFHC0ZwKoM/ouThflHbMSTjhoZrOcjyKwA3QSM3VlI2Iapsd+oWb34s4mk47MW
5ZJ1203yV0MY9tvsdd01t/7Reh/zIMxby6sW9aPRH9cxBDJkYr5HtoA9u8eyCwVrMg4ZAwuMb6s5
CHF4iTsghRMEXgToAf5EMpAfdKB2pJ3GEIykAiUyHfb8MnDNBXhVq/FUZ87Zjh1sgAFhrYv0mISZ
xe1zmC4GNOW2bdrhfCciE2qYjEA9ZUxGq0icw/t+EQtDO0qaT26/hpjgNZh3IJ8CHCyLuyC5splZ
5IGbbYfle3BxCq9pTwFwMfaA1EhQVWWx6mPJlLe5Av/SANHFFnB1AJUXIPm5pHirXoLRCnbVJDEN
DONdprX1XOU8IsMkWYHl4NtIiUHaFI/IKEduQ7t1Qt5ckLlOEZS2R1l8ZDuLt5toDssD/C1mwkEs
LmevNLsFAEInc2Q9O0KhYrVjI8rl1JyZ9PGYpUfMNF7asomvbMSpY99WauRMa3wVAx7BnWmhIE9a
UGMzZNawEPNsLStCC3WincM25Bb4QXj1jaU4WXP+N4nI1uH42buWsVEjeQXqJWOx83hlffsVg3cp
iPR7rlqAxzuNmMjSa4/ec/7Ckg0z8CzQ7033JssECBd4Ebo4VnVdEFcOHgi5srqPaGxnDN3FNS5h
LScYNCQNl9USRm/ZUYgcwr1XivrKwdyKMqrR3+MIF9mKTssB47+vc4t9ce2523gZGz54Mxv2q2iG
S+hO9qltW/Ng9oN5RAau2HiLeaC8HJWc01XuZq1sE9WwyNUB4+Twypr1ziLDDvhmkRbkcLNIBq/Y
jCuQrHUqh2fNCfK6ZOYHpYOEZpwh66eY92TznvkhE0XuLHM7BjCsI150HKxiFlBrU+U1gCOsDQM1
1TmY1/fGXQrAl+qx8K3pjERtMrNvtndeNk7bjYw4Shdk6+6m0QGrQZaxy+iCXNOslhOJqAGRAfIF
ZGM4PjKyyK4FoeCxZfx0J1NdYHlWh7lFwu8bFm1/0Aq4akB2ViXi6ON37D6T7HtFUibZ+GGRaGHS
GKge4Lic8J0NJorT3DndgUQABK1+Px7JUy3GGbI3eQjGkLt6TyTnYBWZjcgA9cEHoqpFpxB8n3UV
Lqg3Xg0Uifomv4SocTzPLP1OljTzhbTxGHM8JNBQbwVFJaqLnHlLQ9A94svVhl36q2j65tIufjtt
Q8yOojwDD68hwXZKLCZBcTSDiIwl5nNcu3Ky1Jp7oKp5oKJm2Yvl2z7edUH5te0P+N/o/0QZ9AgO
TOEeGmvMEAhw2y2mmwJ0SB2Qt1l7yJFLhUxAoHKTNmkAZB0JlAQ/gWfqQ0ZDfILvarJBXTYDQlfi
bEkRggDj6T2RAUsWpBtLGCwfKRZH6s7Bgi0ubEwtUWoBC1uNSVUgabPCwn0EAdww7RNe52DQRhPj
Jw/oaWdoIhpPUxd7OBupzONkehGp47jE0VcvX+iqqz3Fa+wCHoQSDOvOny9lvHtPNJQ5h97g1kio
kApR4MHrV8N9MuI3BbkrSI8lLgfgF3b2IUWGiheU8ZkBQGVvJVUepWmILGsS9jJP4XEcr0hUIE2R
YDOIfGioFdr5QaZizbYjtqlr9e36ESVXkkWmbz6GqbV3/aI6ZZkILy4bux5FBOgyBbErqQZay9rd
aUDSYvFoYt66M83RApeinXXKP7Ex3ZoGVA/KENRU2IiOfH9qdrSZr3bv1cY9bfar7r90BovjAz6d
07+M5GyNlYvAaZvsrr19kvnETzqLI5SflR5iKeoAYB1btqTAJB+fNCUeu22HLlnSWGWISO8m8xyw
zq3W5kGhjSsfyAjue4IbcT0ADPJPp8DiwrAYkt7uE+BIX5jZ16UA2vC9njQ1aH2xl4RjR3pC+z6O
jGzBflMPZPXUfkjQo+d55w6fsYKeD/oprZ/zD7KwYJvZ5zgMK3GCPFgzsBk61m7nPunriITU/K9j
U6LKaff/KwaTWHNkRLdQzO0T9v+wNImN6axZUB44VUj7X8imahCbtsiZImUhghXtRr3/SYb393s8
xc0imV6qssK+7+geaftTb5aKGHCVbeCOO60AstW3DdUfbp7S3uqjxlk60E71k9gHNS+PYdEGZ182
nWf4d82PZFmG3EBU4QE36GfG/zkeD7I97/0BQNDfLraAmGSprO7PuS4+dJIIqZEN9XwLOJ/Ua0ML
5OKO5W+0DCXlYD96MDRLZH/yODmSnBqKx4hTicagOemOYDE86VDUK4FFv++nckKBOaDaB2ubySPZ
2u0xX7tDBgrw/pn7It+VpCEj1SVwoKLCZvq9vQyS3Zx0oLvAygcp8qi+TJHL5WVridcicNgHwJl8
xwqWSYKwtgzXd+4wGhMpGG8+10sF+AjJLqb87ro/9CM9ObtrLdyNJhcDRtR0AsMSCtjFNguRxU+g
4wQ3rqDD+1Aik5OAmpkQx5GyyEEzQX0Skxsg24zdvHhfSUSg4yRX1tpORUb5YJrttfRfMb0yfwka
HDnre6KY2mWRL92rIU+AsUTD2S91k86u37s0pgb5BSAkIU0M9NozjZPFNHb1kn19sKsbC4gzWlgB
a/TwjkrCbOfqAyHkdRqz4GUA+6kcdE4IYD3qBVW8nzmWDqRgoWf6UV7i8M8vQbxEwioGFxAbV3fA
/4nntEB9b4Drk7R8SzeXt36S7tWfFPbIwo/odvUN6T+Jend/sfoTybyoFgvpowhKRhXSFt+n3n6F
DWSDF2cOjgVQwWcDqpadAu9EVGErjbkMy3ghKVk6RlqeRQbU1Q0JQViDRHKwy609Cp5BjzyfKycW
YE3GFC5Me/z30CTNS+Lp0JQgfldCPcWjqV9XLR7g7/Jw9+hI4y74Yxya9WI0ZbdZUeK4zVDndV7k
2W4RuBw76rcx9aixpx7cOyGAkKVSN+S2St8HmR7W3lLvQBCKcsmbHbi4ccLlj0jt9UzOd2VuehXS
fDsknfpl8BmAETW/0gQQhUQj8hBaSdKDdTmV5eed44AQDtzamLMB15OEQRYX5yK3ACAzudhnzwrA
6+LgQhnmZEhCbBsCiUXY74YTaLV3sQBBYQCA2CcwKF/vyldmWR2mQeK+N9Fy8jAJHg41wMMhL7Zr
N1Zf1pqfmsb2/kJu5ierZvMnzgp3xx3POgPE3HxOuTBBhAeAa9SS1mqt1eAMuUHBlMAeWV8d9fpr
cSbzwrC1YpZ1f0kTy9o6qJr7VKblPxYSSP5pO2DTA9kNn+PvgzHzz9VU99tiGvnruNQME39gi/Zr
lYLoqNkmCwfr3g/IwQBIPT93OL/e8JRJYj4shlHd841AjFw6y5uV+lFxI/pqK2Pe0EUo4A+vJC+i
70Nd+BaAhhSF7oOGipRM3YI0rOVFtFpFkDxmOpa+D7pV7UsmJNMmWvvwd9GFMvmRacXj1W6fiY6s
4ynj2x9MQ62loDHqKo6rh4Xi7a/SF1NfQ0d/2+1Cd9+NjqVv9e7T0oH0HwtkaNAY9RLs9IbIkSC3
BJVoyKCVokIjaCgwDcLbUF2lU30OPOp3pA3yewAHAVILTvQ8ZMgBNuV55aA0RfY3ig4liEHHrY7v
aexSZdD3Nv9Sk2USBs9MxlEuJEP9J0oYKeb3Nsimi88+CI1AYRKq8hBVDzKj5qgUHxYLC29dIbJK
8RC31qHypip6rDMp+woAeIWPnSPyt8ETbZoCGBZ2Fy4ADWhLTHGAoa3u5+4Poy41ZNRVSGOhe0vy
HBVR1CX1VBUfTPDX7GOGAj5XQitbckZPvQeZkbsjkhKlDYBlp8Pojkg6w0jb0RCJYu+haPj/I3NA
ybntsfOEZebynpMMaFrjlIo/SaJSjg2p1BY9QFSGO4+kROZMMYBSIEn6Con4t/xmnLGnl7sYdg6G
irnF52pL8qc+67tDuKRvAY8lrYpkj1JdUt9JZ45CXrwnY2MXAqo4yvjOQdr3a9oCqiNJqsqJ/Kb9
0qLe/Egy0lITx1az9VBsun1Q5Ou4PFXYk4q0MfUMW9YovV+BAd44D7yuTd+WKlt3hIdqJKBzi8om
/GpiN2tPsmXwp/Mk0Vap9yAD0DM8lF/Qggp5EQ6OJEKB/fd+RqaRQCr4jsa+a8eHdeBTultLUB09
6h/HfJjq/TpYya/xOsQ7n03dkzO33RcgCINCRAAkojHbc43CsE3N7e4LGEJm1DHZ5ksPkukPgEn9
gIPF4MUPumUWe2NukCGNXUD/UJdOdc7dcGtio/xIoxrYQci0kQpRoUB9di2/iZRKCmcpJA3JcNgR
Y17kmcvTlEwHNSSNUXf12bCKb97keBfdAFSsj/o4xFydFrzmnQ/Ap4fopYEtHrqaikz6jK6pTOnu
1gaPx3VIqp26iIx5F1656nsmI3Vn6k+UF9V/ofw8ckyvjypEamc4Xx8wQTH4iPxhBSJKYL+lxBMN
izBDSnfa7ElDDSlAbIeVTuWnwNWTYKRaPVReFrXgw9orG9L0efxb19v+Xu8BU492fJFkjsdUPODZ
ddsx1lvBd3vHTSbwk9IqMtfeDwp9gR+FjcFXFrVmsmzNELySmvwR2P5/d7Zt7Ej+yCGp7Uj94KuH
1COySurJoKt8ADzINZOltiUZDrWR5KnV2o9koZl/7OcmuQSF63wEw0GH1IK+PcxUflm57GxXNaCQ
+6LsZa7KDv+m4YnH7I0hW/zZTLsdKuSNZjdMQFgKkxQrFsJT8NZOqVNJwkNNJUlxtJ3BkU0VIVeZ
g1Ks3zCRrqz/owD+ZAiQrpN6FuTB+vFuCCKpj+CowGGWkV0JKZg7ACyMNGiwwhQGITGkj/jCagx+
oWNQh/WThjimnlM1v3NUuKEuD/WoEyoMvi3ZAJMWb7Mgn7cPaznXMa+ltRonLQcaiH2OU8wDpHuX
df3e4simSSocETLabbblxrNVzcupzz+S3CRCBZSuezngTpFdXSXgtJhjWTNlFca2BBvPhiql0qZf
nqmnSqrSXgK+SjUVW93VWaniq++9qQCLvEmb+mW1eV+2Gj1v94YNftFuXV4AUDBePdlYRtNueSum
HXNQ9BAlFqj3AHSFTIl8vFJDxnEGLMCB8eGoFYXPHaSll448JIQvGSZZAIgHE8gzHjZEaFdENovj
AA09B0ofyYxFDFgB23+GGetOARCkn9IOudJIShJIUBvBT9pWa4T9D0BcemNzzUDPIoEtA9eoY4Cw
5GbEAYsFSgFYlDEH5OW0WIcsBw4ryZaEJTvbRBK5jcSt58wf/ecAPAQ7X2IrCOCiruD9cIFK1OPr
G/K8vbRpiaE5es1mBk7Is5EXkQAKeBahEP+9J2UzuMKu+K5zLBIBczwS52YyVyUWphjrJly83geI
M4SkXlHkEllJUG217IfWQYbHKSBl+5MoLXCPC2M+WMDs/ZWGmL3NB8Y94C1KLcpWl7shaW2x9r+2
X3XwQlYw001Uflxt1qEO1I2l+CgxF5b3SDYPd1ZReTM5/vDvnEcQq4L6YlFLLj2tpxXDHOCNCoDn
64/WDySrY7BDgf38+mP25W/+auXgAwdoncPjVI3+C7dt/8UhjDxQK2xGOSQZacMg75+RbxGRXDvQ
MATSmNx1N/akSNyB24CrqdiT62Z/PRhTzDnBoUQxAyFWXlo02PoJgfV94CLr8BwC8ZtTIUUS21Xp
C852SzOKZdcMUZ3dNp/SrExfXDt0ZiQgIzuyXYsjyULUPbw7YF7sbJxOuFsS+uE6sq0OXWF6tsHs
pt7QZ0wLJPWpzEkLdAsefn748NVyirQBtPRx63WVNmZD2gAO21AWZNZK0OC0tS5gCfLP4MgBVZsJ
yOQUKXiJbKjH2WjuayvDP6vUsrGdX7SdCcScTTm2IXICoCAPrQ3T5mRjynkiuQ48FcO6Z3nFUR5l
o7gYZIijPLAlcmx1RCKHChOAxje7O9ldV3l/i0Vh8rVBNQY5D937RZpixgmVEMtgbcbaL5761gA+
bx5U11E21AM815c4ycsTjVDZXV8dZFw/WV0GkvubGSnmpftiCLzopmypriRqwwwQ09J2Ze0vsfCS
o3qK6xLapUfu5dD49k6/CeiBTg0938mEjakjGTRm9bIgRa1eKHOC6qu1fle/C+UVyFxfgIZ0FbzV
X9c2eC0MAxMsKwAIfzyHTaTGKegwnovWttaoMcAJ1TbeOTd7WKIsFRAmUh1YXQqYOnvc0pAUysWe
5uLs1uP+PhhdJ7NxXC3Sfj3cRRM+R91C+E/W/k4zmbtpVUszHZr+OLaNWpa7+Q/Z0jjxY/yw+Nc7
EzfHJlSHPFDUJ5WjiZ3cpfWiIsDeb0NP/Fy+G1LZzAs4MPKxOYBUD7hxNzn1SGbayauJ43ITyaHB
JcxHa5NJYNlENhMHzkzh9BWgrzG0cVp7p+h9LM9JRg0H1dJr78/Nk1ZQFPLVitpAvrDye4hP1oBk
/G2OCxDIAhY+2Y5z7yATDQ246R3gstr1eTD/pZwAz3ceZEO2WD0iO5nGpDFxFhAB7abYk1ob6qHf
+HDRY+pRY/j9tFudZFABtUIbK+ckFH+BC8fdzX68nqjBZz9ja1WOAfjNK0DigHB69i107cxa5Zfz
zeBdBVPH7IaI9yjmvFMrp0mFlv4UVTtROD28uzxplPvj5R/sJ7oxcqXGj/dAO29PseSw9BXzJRJx
TqHky7wbu1a5HEDfd1ay4MGc3MmHeqSmnlY4BUjScBqNuJjUAGOCukqqnZDnjkpFx/pFJ7XlTZhs
6gbZwIIS436exqb0lBg3r25/qrsZv2vkxZGLTpj7YQLdTMEb158ALlqeATzxWbR4YSJHhV9Myf5M
TM/UEN0z9UgRA1bm1Hdi8yD/kS2F46kVbEGBY0Q/jfnge7sdkELUF1SRjsYEhL4iyC7Y2Z6XPXWd
pcwvQ2VfwJo0PnlZPWey1jXbmMMqtiuSIcGaKn0Emwcc50lzH2cJ+XZmSQnArjAHMJW9Gm86nBvi
9wwekSirWMeOzmyzCGmuMbBdZuyvIYnP3votCgfU+OERlLJfSsv2L3fPLXoqkRvK1OyNfnBRDwR7
/rPqpb/euWozch3MykaaAmzVZelhqK79fkV9I8oCJ4/YqMCLw8DDdNOlwniu/fq+mefcOXlr/6Tl
7pTGa0Tj3p3fsEpojz9y7UeDbfts9ZDe811MMgaiia0DlzcLkSGPIbJ9881Aic5Ru6rLjjJo1k33
QS896h+wEWkB06b0LOuEijvrtDAUCqJ2EF2lqpIJGDmuPfg7gaXGk99VOytwBxvwaTAiNfXufIJl
MsOzVil7VNBGSTekYQcGamajziIBAXmCBdO5c/kO8DENshfRdGNQv9DwpiRTLaceKYHotXuQUwxS
4kWilA/uBtjMoiWYemSZ+lFhh9k1HYPkQw1G+ovnilcza9IPSrQ240EYA3gHpAU1RrasWEAAURGH
gu92mceuImU22KRhNhRFew3ZHGmngon4OOcFFvR2XxQb4LS1O2sQFYBhvgWxJrytUebjHsmPFCz1
I99q8ivn3MSzpKhnDtpumfSIFMoLl+QBBvaynmqzfqORGMrW3pPWJlaBzhmGzZzmA/atv7m4BufB
sx0sexuFikdlqHzGIKu3one7/RAnYKmoXP/KUMN/bUaU04BCa9iRTCm6uXoyXMyDtaxxrBygCvlR
i5Zw9IGv4aKQc1lfSE4iCxCtoJ6z+2MiL+MD8YrNwNmTvwxzXko8FMblkFQgT4l0qYMlNTgsWw5k
eKd2hfmdj2msCcp9btJRBn6oqiCtjkaXUSFJwyosMe/KL2QEstFRv1k3uEu6a5eZC1jdvq/bkI73
EdsxCoxkQKbSDfAMWzQg9cYzmaDLtALI1/ZzbWEX4nuENBqiqPojCo/iI42adcZeOSDskIcIBP8d
CQujXp8GlcNulZMLGNgE816neQlHLzg5EioPGfQzyKbXTslqF0QhEfLZlJ3T5eGJvKj5gZxEt7hk
TyIdl2RqSFcEXCJQlM7YHWvO4F00X6kJkU3+Ou2pz+LxXWqDA+schMuLNiSlxdPpALxtbGPcIqzS
y5unFW8TZm0fFAMq1fAcysVBRycPA5t+LYBHzzjh7p77MdgKu0k/rkaLfLdmmk80HEzA/lZ8/it1
zPQjiYBGiTQ4w7q3KKv1L1KC8Cf5OFhImKEY5JX2jXu+WZBZ36TXEdWiLUBAODDgjm6JZxE1XWy9
97Qs430KzA6k6JBsuJk8GDddXO/brAEC7S2eDrqOjiTqzoBo7SO3k3x1KG2nfXFUfnd767J8fs/1
L7NkOgJoHu8KemHIJpcNGCEALUZC8GDjXRO3SHIEr7wakcJFGhve+jdHHaeR7yhSkOwu2KDj4hyx
szcPpuR0Z6QuVPmvWQ9KOVDz2icTZRSntP3W0zIGiJFtzybw8kgTrei9KayUkDQP6v9JpqOSW8GT
+L8KzcAkMBspkohbgHBkyIdOs/iTU3njseGmuavc4WVsu/YC3pQLYeP4wbxcbyOAOaoRweikCZ7T
ZYU8OSubm+ao6mCBG3T2uJUdQ5DMkeiufLYd7D8KUER2xTnDyhhJZnjOJSbAp1qjOdJIv5HpZcwc
7iIVvUPK2rc3u37R35QkenD/aVgzXo/4PzXGY5yEw8FZBaqCZMM46oNW2dAwT5a/l7RkOxqZ2GJQ
chqSGTnQ8L+QJU7ZAVFFhn+/kI0xOeo4+uqWi+nJCmQgEDwtyN0BZUhYljFwfRyWboWUjaYNfiSc
U/hnaoQ3NYdwqH7VIuQzWulWRaCuVhU1CpLWZBJbLbszn3vBxj1dB2nr284OsDdtAuK9yJCYo2BL
CINEY5fc4ZQ8QJ1oG+1CPR7GT7XtN09kQaIHV5IR7En3AJWiXX5ocwtN2oc76CcPFbu28wfBt/g2
x8SSutTUwJ7yRXahQdMGLUf1rOddVHey+3671KgO0x7UewyTgaaywTpHmz1asAU8BT8KRZfr3PVj
I0n3hrAtnsXEcei6Jl9aFOtkB9tZC8AforFSkW4tbibbBhs6z2HJFiD7Bo2YQTMAx8pfvvQWUvHI
WvuRUst+y2rMvUh4F4fG8ToJMHhhJrFpfKc7zX1meJ9L0Ok2RbheshTPDuGO06+rjcNJHBTHfwP1
DyuR8u8yC4bITcPyl3YNmv0AAGdk2JvjIVmyFdiJRokSHoBD7cDTUwLpurIAezSCaxwYuH94jQMo
MKTLg9Eh6f2dGkvr2M2Rp+s0+bYqhvgFefLxC/UyI0exFRLY9iQbmtYF+2aLeVjdAFJQGyrNBKCr
qp9eehlAiSiCgfOYvRpTWDFjxkgRlFDHycQOzHrgb5b3QRfKBMDSt20fHjxzyC6gShtAYY5iNQbE
kcuSfX5chtIKskBpIU6dFgcIuDOWtHoJOlmixpoxFZHfJyijkDMLmgtMzXAoMIl5JRE2s9ZDYfru
Rk8vUqDblPUA+ls5lSALHYO8ZIxcWtCoD2qgAcurMFvyC644QXtIgMunjJ0soJiQnFLnKDGOGm37
vZm2wIq5ABgSCjimkANbC6zOe6RuTKh2ztwVlb1LsDcNuwNYlbvMTyVwQw516z55YmUnaoZlDRc1
Nu0W2YXjEDAAsGYZkBRuVtqe1HeWqkt6UmlL6oX23AZnLbQ7vFeAkZT4h8TynsjFXh0v8jqg+uqz
n0DUYrzosT7YAqAR0j9Jo06NBtEWu5IhvUMdE/EKPNe8j7cAEcSOhl/FL7ppcZTwnIvfSCLqGvW/
YkEevDV2xoGEgwcao2jKQVkJ9Lg4ipPqZYrrkydBHanBQa53N3yQjSVesf/ZhDxEPgLZUUd9CEND
53ZNHpf90Wh95fDT8GWCwqJ+acAyJHf8wCfjnHp5QzS0MDOrI62hHqnJkIbUZNJZD0mLpBY4a8MH
P5NjJ5u75u/a4iFUL0zsEOq7cYc/XBtbcJShq6uqPGZFpUA2h6q+UkVXw9J5B8vv/qJ8XSVT+qFH
knO/TmBMolquEbAJoAjCeXJLwCjcmHps9TUpYIYabDHMKPzcktDJ8Uvf43wKLOKSOjU3Sp/tfVlU
qqzICzh1fnRnr+JNndgXFqbTcwvcByBSVygTw+lT2XT8JZVnUzRklgnqbMwRdyQjrbazzfFDNlgr
WEK/uVJPVAA1mViiQmolxdAXnHovQSZiUx3ABOpdeFHW4b7P/QCMrOKwFvnUbVGJ411U12uLNepE
Zu/Y4tntyywB1kyQX8epWJCfgWdVxEbQUpMPheyzESXogn+4++qmfGXBTn/Jd7+pO5UbZl+8dUX2
Uof32oa+dBXk4Udx56N+YI0LCGqWiHDbS7QUp6wBu+KJ/m838Py9GpLG84rlQr1YwqzQsEwqvMya
EkQkNxmZ9BWWXypikgFKpst+JwsGPN0JdeS4kvboRtRZjbG5GBVeZ2Z9NCWCToqnzpgb40n9Tuh3
ADhslEbm0AxIQjvd/UyEdKFxgdvZpSDajsHbiEJGc0w2yIXJDkLEwwZnwBgbOE44AvMI7OM0trKe
yRP8DzMLh2TD2Ty91LG7TWw7f7P7IX+bkzR/63P8SS27zlk/JUCDNA8AQzefSUemZjD/Fi9mfFIW
EzcF3tmmeKIY1CCpHQe+4bDs1bV6rCF2PZIl1MUMfBMvcRpGVmuBIQq1Dtg59XukyyXgIpQyfxyg
kEPqkaztsPEhbHF+MCOlKb3G0lkOc2H++dMYpCjmNY4y03xx82rC52Agc89esmZrFAu4BB/Goiz+
CrJpvSxeN12HtX22JJbpKkdL32NqB3bIIWZK5/WpeSnwiYK6kk2HosS/8xTiB3vwg7UPX8uBIZUt
AVmAIVZZzutckDAePGGeC+z3WKJ+U4M0H/Oyxnm5j2fwBIMSoo/srrWfQsoSATR0ebABZ7MxaAzY
7vG1sj/72QLMas/D3idPnV+qJuh3mg536RbUIC38lUSulXmXEhubNCJe3dpanL09jVhLSF5dajzX
9fFE8JBBYDFMOkTZ7ifk1V1HmTKVzeaIOTaGJENiVHKtuP+xSme88KWcRJMDzsfEY7+QqRJJZYN8
hY1tcLwWh7AIojVw49diQwZ8WdKrYWTlc571u9G2mpM/tc9mi9+tHZb3TZwn/Z4DFDZ6UDBpx0IA
9GbA8tppLSloCPqbz7ZtxU8UOFj88S766Dz3rmk+P4rlzYD65dn2QOFYovhcFJkPTubRfwNK0p6j
9veFRma1rq8xeG2BSjPmmyxOcAo7GX+Rvde7/tvEeHLAQk+ei8CdFOMIUti2mKd9ja3/HP/aYE4S
pZmfyAV8CVg3eL67i3OO96djd+6JmiVIgf26ri7wZ9EjWd8G/yDLa9lZ2gx1SsBul3bajXoPvg9D
MtFhtO9PQwVmGWANXxUAxw07QC1SiY1u5plvQJowHbOiQf00KcLadcInKsvxsLPZRCR1qNsMSMa2
pvpTMiNfuR4yFDPJ4m1VrU1danpsMeYxzreoiptEWCI2z1jgd9sJVShRh+KjUBzsBIXLeHtl3Rd/
WoAEZQKHeFjN9ktYtX8DEYZdVzwpr3MV/0NiZrreNplm7+g2dvmF78LArI7IZkHuBEhltk1fS5oW
x/4MYPpnl6/Fh7AT7IM9Nucx7uzPRdFnoFgFzKzrN92vIUgRV69kF1EG5gUVlabqkcwvrPlshl+1
zor7bheGjIGiaaivVvsZadHg25G5ivGKxrLdYbeseJyRjBqsb/6219k9tADjOqaCg+XCSbDqRIMC
EtDD6PFSz8oEvERQFDfDH5hoEfVylqXPfcrfI1OkGWXmawsQEwAsjLKZJJaCS6gLNFZdb+7/6XtJ
L0mVvJOk5yBL7UOyGmeVkvP5qnwTAE8jpaTZ2VYP3NfVwWxlCFHeYOE/BhjvwmtfihB4BUBgJhMm
7Tycv+ywUrR2hsxZBFhGxT7W3WjyXdWcaMIOWJgFm6prdajG5X6un4Jo8LDO5hKpif7d9J66ZM7b
OjLD5c0AQgW4KYH9a/gh+Imt+UAgwCTKUDW+b/N12NKQFENZfJ2w8bUTg0h33G6G/VTU7DMw7k6W
6Kuv5cxxvLb69luV5vHx/7YAyEyzcUy2HpzCYWdq1iG1VO8/y6Y1+4hD/+7OlcXGV8cITMDhZu9V
U98XWGEZ/8nifPkkeOzswCVtn5OA/a1KZMPYzU5zJ6uQLQAVYi3lXXSDsi98h0JgK2dBVcFlHUB1
DtGDBZCz72X2nCFfJxnqw5SaC/BGjOUqAIdyGBLXi0Y5JAXoNuor0ClokBhdEyMDA6eq9f/j7Mu6
29aVLv/KXfe5uZrgBKJXf/0garBkSZ7i2MkLlzNcgvM8/vreKDqmjk5Ovl79wgCFAqRYEglU7dpb
iugGbOOfkBV8Mj7YxDs7dwD10FDj/mGjluwtJP4MzQaN+y/qcWq1WePlkHI6QTsLxNC8FOCRTML7
jrqTL1dmBeB6OMn8OICC+JjZTY6MgFzHykR2wJCyZH3RxDGLr3SIUq5FIzBErlERayBtclgFtYYO
QEAJosNWUXrPLXXrv+iqgTLx5ZrXljs759UEUkPytss8Akrgr0tUqks2VzdAWduqJTvHEhCiU80L
a0lLLRP0FKwa7yRFjg/uTortzXHHf6RPXuKEV6HFJSao5dhAx5pfer9z7ivDc9ukfK0jZCZEzV5E
Yjn9Og9DuU0DvwezUDHeXslQVPGE6tUMksWoGbLFau6T51SiEnyL3M8EbV19PBhO8kOko/8EAH5z
o48W29WuTJ87P/8cBVH6HXX1P8LB/2cHlBiAbTixd5nf7Tq7RQ2OxSJ5rDsDRTaqFQRuDGjRR5+M
egU915ib7eZqYAgbCXpYXMhvoBWp38U4XwA5vOvqur3ppHtwex2xuRJKyXNKf+5TYn/O3lM2Xyv1
xvSoiWQB+BaoOaMD5qbKADW6whTM07oG+I6e6T62KB8T5mbLGnbTpj62P0HbPYEPEbwcEKWHqDy4
J+upg8h5bG1o0BlK806Y9o4GAwn/LLagXYvv/IFsmWB8n9euidAJRh1suYxCbi7O1H6Ek/jkAHFy
xA2XQfjGlc+y25K2AHXafEu6A79GdMXh/qtDI84EroUshOYizxoULAHdh2vBmQmacGRhAgEyFSpz
ogKnBKHjaN91dbzJJ9NfMdQAQQgOIr4gp+ZP3YQ8mI2ymZWt+LmpOyqG8HaUyLOpUbo0H61lgPxE
m4BU/M9TaP3QkvsqyzsgPIPxNXJjBGSr/Bwi9XquXQAXQFOSWbdqACShSJmXkLuch3scKm8TDMRQ
dtgVIohXHEyzt2byk8pcl6rXmTloYRv65XZBLkSDNI34h6iL4ECnVjO5V2DrdLoGa7TTeNLG/e/S
Q5oaK/lF0mmZHCA/duLRgXJOEAf8PjURCFMVT8ZCaZFFzcbWzXS/mBaWC5EYqqQrHzvo3vxlGtkq
YeueLkwLxHBlP0jFqFA9TIom0myLt74Fwpcjzi09J6gvu9HUvrFxcqA6he+D9+FcZqCohOBItcwv
jDh88BNUeYXGvhMgVx6bNv9qmD9ly+W3cYLatBGW/LYF4OW+1YEdzs1afuv94IsE58KThVj9XjyU
VdcCmQXdsbSJonsDAeMEd5onMmkT+4+d1xBbUaYGZVnbHskCAArR1UCmvPiTR9haF/61pvtb2wcq
zIWO0m1fjvWGD8FL3/HqWMdMf5x4nR3DNH7NbTGmXmsWtucDlLJjgWSPEvwLj8hJ0FhvhaCNUpX2
NJMuoER/MR0xeLlb3nBV/QQhaXZLraWrjwGqBi1mb64Glu7i3IdJfpBQcCIkOOIgIzKlnyKDQxjj
V6/KiiEH9ET9LILCIy5NgnQsuI4osFaOCXLtBVGyuAWVuerqRFdiAyNEHsDgPU3irlMXA0QKoD7W
Do6iTSD7gPjvrW9ot2Ra7GWg+9Bga/s12cTo6LsJQqHDQ6wL44B6Mb4JWaIfXPCx3Q+Gb62ayUm/
+47cVXpen9wWt+xZZgE6x83ad6ACS2IJpKXwO2kFGl1cxoxNXhMDPbawAgVEA0T9xsInjeC6ol0y
NL5uawP6uh9ypQsr0GKbmYOWvhs57/MWgiBqgSNX4Qg7fW9XdnQfiGY7RXr3hNB49zSBjkkxM/v7
QdkcF4hzO3am1TyqbOHQ7CwIyd6RKTUAdMd+aNhQN2kqG7fhqrhpJALUta8/0qUTVbOFZly/bmSu
p17GynOBCsdTl5fssbVMMExbVXgxoxRG6jEwWt3QAjhIyQe15mhPzKtd/Uvg9saaS1O7Df0+vreH
1Fn1KJP4pvkS6Tqr/qylETYMUxHegJKePUd5c08OkAGcVlIvrfvMEu1tnUzBJtNd+a1Goa1agZYe
h1Csh7qd8Hf6piVheD/fWwLx9o+9ULyVSRPej63EPQrzmNl8c8HWsK0LqGmCwjVHJEptiqhPF2f0
B/cIUpXzlNrmjmxl2xCEs9rUvpW9JP0n0vgOTDkdpGOGIFcR4yvnPPHajNfHAYryL5Z74RXaLrza
cHw1JKrDFq+meCYzULfjobBkNHtNWfzulQqoF3E93Q5s6iCBHKJcvRzkk2+Yxrlox4POg0SuS8Vs
j6MnHULnY2unp+NOb5O35Yh6fdAllynIL1zo7AoxbezvtOAoleAF8jOIYSR31CmU+gUrINSKFCv4
6ZTDMqAXNarMEOvYxTxhfOVH5SpC2eOYAzrDus2CDb6C/06o40WJ+/DlCkJME2JUaeKlIhSvUZ+n
qQAh5RCAXRqMxqurtS7ctUl6CLI5B5q3rI1ETLZGMRy2o0nRr+ygDe9BJuYifd2W3uhY0Rvkjl7q
KS2e/BQqWxlzGOAMsMdjvos61/7sAmpxY4CTZ5tAGfttaj136vSvYN6zt43OixvIEJkviJKsaRyK
gOFGQ5D40GVV/Kl3m0dazwpSkMd2aXrKKsu513oN+x31QoZeo8Y5sMN7FM8esrQDydOExLVdFONr
2tTOBoyj4Y2w4umVl/qtMfnFU9lYwx3qopHflua721j14Q11/+qmJ/aDVaVr7AG2CEran9pBFmcE
DNpZwz70kT8N+izY01fUghtkRRlAuF2+tkJTe3Ky6rPMJvut4BBXFlZi3vV1n55GgVspDdgyuWmq
Jnpxy0nsUnCa70YQzb4Eg7Uhh6gIY9RAFtMRxCr1vZUjgTyOsf0GlO9biALrJ8OM6kPtIJ1Odgel
iADnvAWp5mwKu+D7xiq1J3toPvtItMsMT/MBSnSPjTUNXuEClh5+CNyPcXyr99BAIFOTyfZc4IYU
RQZ0NLIKyfAOn68XQ/44RuIeC6QQML5YAFGy/5cFaHm/aepzaCXbWnFQhw321ak73gKVnp9aZSI7
dekSlSgHbfiQe4uNWovfOCXVcdCh3VutXd/vD8smE1LrPF/TfpMuHy6ctFUdUltddqcfPojjDYfc
kv8JYgdh24+NOG3JQ9L0oT057cFpeOlSa/ZZdvBB4odexwe5XhxpnuX4kN2a8z+GBkoDnqFeOHDr
ciNVRY2lKmoi1bLVANegOEUDZKPRZaBXBTZkWwYA4nifEYRcQT2jGKey2soB/KMCIcOMuRdB7vAQ
a5V7X9UxqltVTMkYEOHpNfYa51JsfuchnWpXoBD21dQcVDCHWrX2fcvYQQNm39fxBJHhztfWsSv5
RoJHM8WeuFin3JX3VRmzxy7Pwv1Yl8CNkDegkCWwPG1+CFpLfwy0aDirtYIxQx6ryOqtq4K1Szh3
julGhrllAyLX/scolw0YjRbH0c7OTgu8G5lcq4+8bEBA1LGQog+VWCm1LHx5GmSMFjOEG4DoqNN0
XLfYbXsDKogmZEt+TcMMVNAhx6QkTSGpjHJaGuyG6n1GpUZomAacdHp9Pz5g387W+DysMzEkAXNj
rqWtxWscj3/RJhElErIvVQgOYXKbOZVi5ezacbIm48UMOI+2n8zOrA+j83tBdFrum9podziBY+MW
Tfduaon/NP0bdwNbgYy7Daqthx9ge3qzXaa9Vih89tKmDz4F2OZBXtyZ7uwkxCGiLWzUe8f1QYeU
w81kFCiDSCt308V5t7XLFMnTmEE+RGmIgMjK3Reav1lMZKfLYPGhWV30m27CQzQ9LSZiXqa5UkdZ
GBBvA0rKgbIPEj08450nz60WQy3K7l8HLar33KqcdTtU/asOtmfQQEfTSYfu0LM7INWq3FJuQ4Uo
ciEToaXDa+4KlCBqVoX4HSrd9r6T+14O1oVTlAMkq4e42bU1AysVsL9uksV7X69Q1kEudNGiAMH/
Mja92qmtbkfzwK+pbu6Ovpa9cc4t8bmUuN+7LZ6ahqplTibcW6nLVKXz0qXRXDn7yllXzldzaVTG
8RqcLcjkFhz0D/NVAvXyq907+Uc7hXqHoxvAwoiW3dLFVKHfpbvYLueR9WPy/Bp/GyenqMKRZ5Tx
rcwC88SGDvFDPZA7wUCAgl0RjHRxFQVuAnBkw2bDYiXIRVxA1CRB8h5Svr+Z2fQcsU9UmuNh+WtJ
gnSkOHyPQNdDtt0G5Rm9zOKCauJwE1go++ltP/c42POQVYByR1LI7i5Sl75FNl8E4DCmAbqg4qe7
y2KwiMvCbW+uZoRj9Brhsb+/mhAgNe5mOBgva1BL66utH479kXp1hMTmKuTxykFI4Lz4ZgYDQggI
nCZUrPnqghgZKHqxn527ZPOTVPH0KiMNX3hjA9dwyNF/qGUFusggIIncIYln0UBriKe2k9WRTKi+
jtYiDMBPUzl8Y1pIJoGUJz8hL4KbKTWXC2v1HUu0/LCYqMXVPXi2RfrlKjQg1Gic3YSI4TwKv8Nv
X6uQEVYHO5xfun2aYi8DOU2I8QjRrRnKOe/p7KcjeL9xJIc6AERcnywWZHfpJPaya6E2e7WUXpTd
vssNsWoG/DzS2HB2ae3fAAMknyCyKJ+sxkEYB3o9u9JyAPev0/Au0dzZYwy+oBLOScA95fsg8iug
GQbxGx+8TboD6Hyu+0fqZwk+v1YE3Ya6BhRStS0Nj9gErxHaLT3qupnERK4mLrN5Pny3LK26WSCJ
BGYUhoFPL87zHR6mAKekjR7teo6qnDGX2gxXrAOoZuV98ho2CZ4VXWJaZ5z5rLMt0v8AUFbfUG+x
p90Q7vFr+KKz2job6uJDF/YUlDz9nPP2c4ykF2BAq4G0MXPXfK6wM3j1G23yDCMcH0CcIfCf86fb
NrJ7aAVk2rbCzAeUGeO8O+bmazbUnwcpS7VOVw3Ol0kzniikADzCS2n1/pZ6y2VRdiRbITJnloi8
cikbcT3fATq1BaUqHeUcJJ761XzcqyJtlVWAltDIcgREkI57PoRglAxHfWdYgEPaiIstymooTmVH
SBPvUgOUFVqVurtZFmJEfXwAldY1KNa7T84Ys1OUjq96HvqNhydI4mSfSE0C6A4wvuTFieaJyfz9
Mp2rtKQqkex5XPc3IZPTDrmn6tloK+iHxsgbaNFPFlvO0+zgdHiMOAjx6Wa0Y6L6TjrvnOAhJApP
au90oZEPPzLVAIetp7Sy8TQo81JCciOy7k11ydj40wIBz77npnlPdr/N3XURTtp6sY05HpnCxCeL
4IHmr/TU1+9d1DFjUs8tWKyGXSzk2uDZHLCDgDK0MfFNM4Xi0Bu2e6BW9Zvu4kJ+oKB8n7FMy6N6
VUlT3y++vK9ekLcttziO6wDb/vUlFj96xaVLrat3QXOv/AYIwK3Mrso9RxEsNjWyWGnmOltLdaGb
1s8XGiXb4oLPDHw3lWIEXBzDEXyZtAJNqZup3uODhRjJ4E43o1aMe72ygS8RTbephQ4hOwu7GNNM
5DceGTctDyBdawng7Vxmf4d0MnSbBm4+l3ina5EI7UwrgTp03CddBKkKkXUbA+C3s5BJekN3fscX
EcDf0zPd+emSW2OxtXO/Ws8KilxBmSFTDkiaLfvYG6S5MrUwvydvs87iZQEWgW5NA8+wrYHgymkg
f4f/tMzG/rQmeg26XBCeBAX/arQJP8dawB4h3d6WpnyiS4Fj4MaOLGMTAc70hD1ofVdkb3mWONiN
Yt+zbnywys/90QYp+wC6pgN0QzEO7sTVGDv+nRuG2sPI8S7cZkLdf+k/RK3hP7g5tHczE1kZ6tKA
mNJpndS22NAsq+LRHWokdUDykHeVR1/w5BbH4aOZ2/VdPbTvl9y1k41I423Q5uzIS3dcdyJy34b+
oe7L9LsA0TvecdaeheVDhsHAe08lsIGMJ+V24C5u847AAdXnleMt8DXQiyGXTJg0umQAZohprPbl
1JvvA9C2TWcknNGPbIuP47NeGthHGPwW9R4K6JU0/NbBm+r2mQNWaupb0B5Zjy2rvbwGErnrUNbJ
/a+FGSPmMSkcIcn0UauCzOoePGanIIl+QFi5ei47v9pq0+giXF6AS68vk7XDg/5rlnRbLfKdH8rV
tpxydg27fAJGLLIPyGx15z4CJ4ED4teXYtDjnYjHbJtMhvkyCURQpimPTjSKTzPNhPN5mRTrdn4/
TYVEIbIi3APvnChWrdF0t4gDHVMwagKx/2FrFF3f3L/0n9sDGAxuZQpNPNOt7GOP35gXRlP6vYyf
+egab8aELXseZsOxj9hwTsCJ5ZWgqd/qsQRdscoJCUVpbnc53gT1fZUtohbkRSEAPrDBWwZcyigt
fWpdL1GUwbhlU/kdfxWJonTQ6CwXsglFghvUibvGM/h9lAYiPXyQXSNvmBuNSPu3NpI6YCQ5tmMB
yakSqAOyYd/0PkCtibypmY94qqR2DMXxLgRRWJkhf6mU45EjqR4UEnW2WUpffrFhaxztG+YgnbX4
0HDuptrZzgKgmvzhCZxN47bofSQ24zg6aaVbQrFJCz9HTvSzUjUnmvGps7T6R4EatBWwWOMTBHnG
rTFk2W0cI68MbP+zofX1aUTib3lricxm0/LOyFQ47l5g23b+97/+5//539+H/xX8zO/zZAzy7F9Z
m97j423q//o3091//6uY7fsf//VvQBmhy2MJ7uJfExLglhr//vYYZoFy/x8yqaosa3LznAL5uiOq
HaLVYWay1RlqHBcTMe8s3Zl9J4ROC+7lWx434UzIQx5XZD+dECB4ZZYBdJ8fH20HPAchMoseHqfx
ETFmfMzUhIhDDFwYfKhLF0hdxF4b6w/haFlejnzlGzTKPfz5nR8j9INWaaEVnzTkoLZ6bScHIx2b
O9OKcU8wQP9G0j+ajeg+znrBzayoR32cLIObhLKXS39W4MNOxl8FTihvSBxv9DeTWM/PvyiIo22h
6To0IwoAEqlfqf7opHa/BlhaO8a4uaHo8iFzXeMhlJBCr0Z+Rz0zDYe7rmk9HiBh4HWgdLtF2fin
xd/sY/sGOoso+SaXtJbpNnX8fE0L0AUaQ9HaGIZ6W3+8jg5B85UhebCflw4z6xEkZ8mRltaZFZ57
EYKhSsgnyi90ZX5OsJM9US8qdAa1H6QuuN/n3p+/aVz/2xcN6FIXeAFHWJwZpvPXL1qV2MEYB2I6
69wIbklHyamGQs7iS7O6Uo7qvjBEeGUehvLMLZh0s3buy47lcv1XH30q/HqLmkzc3YjCUMfjdd+M
TbDyRyO9J0ZDGoib4Tuow8w90gWQaxpDthnxpdpqwSqNRv4tUw8yo7GKk4R0/UkwE+8FwEvAG+3t
zPFtyzY8O+U+H1CStQtMMNMFtWutG7CHb03wGqHaq4w0j7JNYAUFJJ1SS5WVQFF0TO+cBGmWuQc+
4WlXBUl5hHBoeW4MgAXpMKdOb7mZlR5ERpv5+PbhoY8szb1E1hi1wvfRwP76548KP/3rzwoCP7gZ
mAB8CDCPcjV+cVPoOm3IU8sdzoBl+t4wuUcuDO3JKGv3OLlW4RVdwL7gEGquULpbnFszLh4dQ3sm
uy+1aDPl5rRHlNB4ldrB6lv2BSV9/c0YGv6GvBwcP50y4ZugrZsbKynquwy4k41KtHrUjcRU30l1
aWPzcqBAZd6pnZBBrljkReqJ60P5bpMFRXAzRoX50ofgJRQA22S1UzzrLbgalddYDRq0YjDJb6dX
FtQNSoNjwKd03HfWmlkJj7a8uXARgZUiXdfMPfpM77+0reZ7Ne/Nu9Ct5B6Kc/jz4zR7z1iJ2rFy
mr7mMtwX6uafZ/bRGrNNpEmM9279KBwZr3K3YQfqMjFad0PaITAKPLpXuWmwQzGLD0mnQttrEUfE
PDRex8KPvqkG+HjjbyEavbKoBlk+hjJ9WnwwtGNZUt7SaXG50LkRkQi+hnJP7tGAiVvN9s/fHotb
198e03GAUICMgmngqUKPnItvz2jEPA6kHZ01IO680nGtk22M+EkJaC83JvsxqIIkMtEg2ambRXp6
a0p9c2WnLl1k3zVr3ubavO7v/BoW7wcdFSW5euVlKr3COEAkiMfs5cpO74FnbneIimBnt5F7MNVF
T5EbQ+WPww+DNqBJQ3OTrNSnFjgm3MNiu/ah5ZZhaqHY8CZAde9N0ssn/JyM7fvr/eNSF29iWetq
6etXJkd6d/Pq5L687xQEs6l67cV+4be8yrLMYhu08Nnpmnrr46M7iDiGIBw16RJBO+mA451+WGzU
urIhuz6AUUEtQZeLPi0x93kZgqGpQRjqd2v8zkYvAzAgdulXwxIkdatSq7ItE8A3sNz/Ccwd0pFi
+twkFfgorKI/OcPED4BjQtOPa+ET0gDgSQRi4LuSTkkay//JCvYG3tTps+P2vyapTUpZDN22KfgJ
e/gEXKQsyTye1RPqXxCw0zJNnuPePjG6n49qNG/j99G0K0IaRaZYPtGEqZWX88kjxHwdCblt78bh
dgCs4sgNM/HyDtTZVYin+GDEkN9irfGpbU1AjoryC/aH4S42UbPdj7z4YmTOjTMw9ommjy6wDbZy
W6YL/J9pOrJYEiLLONfNQDum6WINUXH8Xz8wdjPmjkZcZmxLnrXrzsqTV73uzrw2nB9ItD4wLe5f
LBDzbPrMasApnbnH1DTlJq2N5FUMzeJaRpCsaKT77JaFdRY1ByFPA95P1Uu4b4JoaUKw0BmZ7gEU
X27Ij0bogvIx1KRjxpV9gta4p4/VtDF6YPG1MWjmLNeSOVsSXL1jY0eaYlOikmRz/oz8OhNIvNaP
3ufSjKvkmJqLJwwEODS5I6nAONVQOEnNDum1ZsXsYFM3YXQgW14IlL7RQMEnbY/nhgNtlkkUAN6o
iuLSLtmBWrbqUmsZaFX9cUf1x9Qkb4vKhskJpdSoIF5mtmVSrEZRA2Atpm7L0+a7rXZdJevfL1MX
QlWJ+jpifNWqVeKXy/iQJ0A2pMDHZKqCgi61Ko2oqN6C+gMgayvD151NrOAriyMqCLV9gMD7/D+m
/3zoYnPj4MYxayWm6g8y/9FY9D5CfyngUZgXNQoV1rX5bdYk75fSF2CWXvo0PBoKrEpG6kPcxdhg
Ixiu5pH/nzXm1Zy62kaabsYnNy0ShI1BRKsJIe4RK+0PDPvTzcgA5gBSY0cAavIo8Vu5N1zQ8ZCH
DgLNVVFl6RrIAPsIytV9L7p2Tz26CGVfuigmbA9lUAHnikrBwgpy1Ifow2Y027JcEdeJE7bj7dyn
piztrNhSky4p8tx6mZtbkMe2+Z5stBq1Qr9QkHG1ug1yX4RZneaY1TiURzWwMg80srwOzUGYugLA
r9cir+pZvieY5QgKgX3JoSFOKE2y9dva9vUnats6Tnfk7iqCc9RAXboHdVd7jp8UHmijhWOs2q77
MTETr4T9+o5KFMMJ9GPUZQrpbNZWumnU6KS6NGpESb6jCsYx9VNwkxt/mLs401zXNg55kLirCmW+
t7H6nlmIyEM9Gll8VPwoq15MGVJjqEP0qJ+guhL1XGqILpGRdps+sJEkVJ5k67MwiLfUp0UX73mK
33frP2/NmM6ut2aWiypAw3Cg28iE6ait28XWjOtScxCWME6Ab0XN3v2iR68mL70FXXoFSl3Apv/o
gtywtleLSAO/2saHdrDf3SG2lJ86PWlQ/+yKYyz6h7QdmkcytUaRb+y2bjfUpYHfTMr88YEc6FKr
SVxNWhb6mNRbXbnChj2Zj32FBfa5PHG/0fkvhZIEaNMnKVe4D5d7MjIDN/1o6DoUx6WuFmz+JuOB
p43A/fLQk6gHweEzQsJT04Cu2pZbUYEHWoZ8Xez+sAqOHUE+vuQBaBQMcII8mCD53sZBGxxrcBJC
H7OxdtFk2ncdzu4AsTLnORjGCim43v3WOiCXRhA5AMLeXYl+J3DCuEWZIARal1xkEsVibdU4Icrc
DobVkqCc+42BnK+aGEJ8+89fIPG3g6HlOpbj6o7OOGpfjKtoUeTnTYmfbncKBEh/AhMVvqtyKlHz
mieeaQboamUKFWruZqD9QsUJmL4LCKklqbUmI100/DJ1hJcmfw3h1trzc2ZuuG1O2CSBx29FCayo
BYdym02TR13IvgIzpC7kvQzgj9DckcsyQH40Y1lKKukuvbCzr36dI+mJSpSnPtQgr+yGEBpzHBRQ
oSjL83Ub9WfpKxgRihsbaTuvVuHX9kMyhVpkQ51JvHO0/ImkVBb773wvXBLf2HZ9N62icQy9sU71
Y+FY7ufa/Oko3F8CbdJDxpGxa0Y+vJJXJXv9iEIc8dnOflrKqxwBmQtsJOTIC0cxRWuKtcgLa5F5
8aJJtBYD19bxz98MZtnXtxakih1mMm5xF3r07CpmYIAwspXCak/WVLvepJi16SIjBklBBxw5i41a
6Th4oGCJznLwITNBfgxPuQs/nMDSe16NCEjV0bl1w2Dft1a9yoskfcJvndLslD53cZL2QiNydmQD
Nl8/8i76OmfeJ6d60SpTO5Jvw0DBk+DjX5NvlZXlU3acPXsZCK+tKnNep8UW71hHzRc3BoDSG8P0
1eVgjaZ19NaYdqXRaGC54dU6H616X4MuHcBmJvYj1+LPiLPs8tIYv/atvLQXKI8iuyiyS7vyj/R4
+uon4xfNrp8a2zqj9Lx5xDnUv3dZ/hIiXPTq1DzfKfbBbcKa8tUMrNM7KCoyLcDGgh85SBtOhLtR
vSkI/BOBcj7G7Kkxnj96BMn56H3MA4XgxSq05sc8sC34J+plQTS/QhoD2BkEALGqpf5pcgL3P709
erMfb4E8P97e5NbekLUoCEu4rWTnjYJDMNbV7rSuT6HEbBdPAU5VCN01xVOmO++2ZXRpkZ/W1eZ/
81sQ16FOFVR3bc4ZbpUIf9hXP4W2Bzg/SPvkVHBUjLGmwzafMlBzWgrUZTvDaiYIIfzKT5miRJbc
Ho7aVCEDgeoTD6RZzidNC+ITflk/g8i2P1mj6z80zrDmLHE+CXVBWTc0Ocb0kRwEL79HulOe5t6A
ovOubfI9uSL1CUyjZMGWusyIx41h9V/AU5KswGZoPrRZaz5UdZ3uBqkBVqtsdGlkKdZxxdvNYtNa
P/ZGyfnOtu13P0B8fxitsA+tyRFoBqR1l/hBcaZZaZ2lDzm2QepVyIJIXHkCaPN2WcHskuCwvKPY
tiUgCkF2mHSUguZ1bd+j1K5XsdII0fBsehtb4PdqP3kRURjeVF2Y78pCN14TX/fIASrZxnqwUXUw
INTyaLr42tAALcldT9MkAtGrzE/4/r+5K5rXd0WDGY6uG5ZpWRZqA3T1VbnYcJVdGAwQYdKO0gab
+lJEYiPLZyPXMwtWL/almOTKBnnuZu26AUpYUMW2kmkwXdC5LsU8Moc4gS6scR5dBogz1kghiUBz
lwETIBy2ohE7TBqUgdb3DSGXcx3IpzgCVqpWTQvo1q2wgnFFwxqCjPGOmpCb3vtGEBzw3rqDLrAf
SHOteC3AAeXloZ1t87Y757h1/wjs6qqhhoaoqH9MU3M1NMAyqaG/+CAnkqxMeyhvqo0jyuKO6Fpd
2jmUa7LMHbJXG4Zt+t1fLECsRataV8CFXDRepkrfU8V1RZdsctgxAtNRQ2xWiMuCmSTmxrcy1/jN
hZ+axgFy3nRMtt7kAo3Mqopt+hBFUOa4X3hswqJomxXRIxGvzXJR1Z1TX2w7hRfwi0o+2T309LC9
A8xV9aBYceMjzoNfcuugHBXKzEkCKcMeGP5qRU26ZMpILdedQHoRtc7meqAbn/78BXfMq6e+wThu
cLaDyjVmmvZ1psCpJ7D5cYABsiBHhAgF7c99br0WkeHU3iNUqJJPITiRPrUZQy2tHdm3jdmmn+Ko
ANoxKm3wnaCra1CkAAYzBeDJQWFFKxQjZoOgQpToAnCQuNxREocukGWPj7KMbmkfT2kesutFvkch
Qzw86Enk7+yw1ZpCUelspPZjaHBbwt3vLbAjpHeBPkbh4keXRnFgf2s+ksTxL485H0weYCF+CHHm
m/Mw4AViQGcipUSZG9fM2LEXyctAMb/ObBlUx7r30agZ2LHFaClQcvPnTwGR9b99DAK/aWEwJhj4
j/+WXHNM28WWH5GSLrYmlCGCmXzygrirJXgR9RIVOoE9fC9HPTpXOFI/GUm6AVcrZH0AQXrSCmni
KNZ2yL6U2LqEbNrkInAfoww180PGTUgU1O5jXGjdMcZmCvSXXeZNooyghiiMG3LOdNAOgunnpovL
IfOqbkzXRRb428nX+WORmPYWUG2uv01hpj9YU9dsQYDX3kyhj90syDNq5C+/Slk0CEUPiIxX/fiK
WrJVgjPabF/8E8R4Fvtf/WmdrI1/9C4ENKieVYfW8M5CZMizqZZ16dNwloKxz+4MHzq+Q3EMIlzs
MYOg1OTgEmn9Ps+THZlocHEzEtw0gfiGnxGieNtt3fg2720daEZcTBTTnNtc/1RUebfvk6jY2ZmJ
Y2oQTM1KJHp9dKk5NEm0a8fqbe5C4+khn8pgOyag9l9piCgcsknoBxwX0LIEjNS/aF64zs0Lh3ma
WmBZap5KI7JuIfBSAjVZlOw2DNsv3SjNbRM14HEyRg1XGgEYkt1e9Gd3NYdalQmahh43rs3cpenz
IhAoBS1XsfrzV9+5fsCC0c6yXaQnOLZclm5cPWABbeiYnaDeoRoyOQExiRo8qKYVUPll1nP00crH
/8vYdTU3jjPbX4QqkGAAX6ksWcFy9gtrZ2aXOWf++nvQ9I483v1m7wtLABqQg0QC3ScEH323V/8z
LjcM/G9Cr7vPvEecG5K3KQUnzwk7fR1P/fguy6fcGpI3TXWHKHevWSDKYxdnUHTPfQ8+axKnjcJo
no2OA5oFUqDXBeFewyFhGSkmoV7JbzI09fiY8HI8mxNunwvfg+Wlzfzq6KcwqHa0Vlw8aNCfOmgK
oNKJt3byAkLUEKe/tCBqfRqgGfDi+pgxGpA0pRlAVaeu32FggurPPMODz/17EkVYCuWN3/9PHEfV
8j+DSixdaA6XNvIEpmZJ60uaoDF51wsrH49jAnSPDiNu5MlCmR/oMsZJAUcqXJIGqCGXXo5auxoy
+ClRCEvb4mDB4+lj3qf2HK1mU+StWXteszY8Frip0t8MUddd5XaZn6NBy8/0qrFh1ZcHXrL8MjBB
+24dFDhB00Csdgz0CgKGAMriKI706t9LJWq9YPTCfSSGh9vqFOHA5/YuE9P60xpqpoXD86lNN7dw
WobmVH22SCGdDofsWDtE2TCcyiINUXXK8aSyUmC2VF+i14nu4tRSAsANSFqqoQyVp6P4MZihW0WG
AdOl7IH3nfVamEDIwJ5kuAw9aBc1rABXmu8dUO+txbKq8veo78HntnAH2vxLExWWcQu3VewMATxZ
sBHuU0FaaJvB0Tn2lxaHmqZifVtND9F6WCxuWqFD0AefNIDOznMElEO0TVtM3E0HD7E04eesSbbT
poEc2Wma5QeE+G4Tgw2GDUgFjVq2JDAR9KeRRSO8EbVvwzNUKRGttWY4lbUuNDEnCJhCDhUSM06+
lMSLm2dJuzwUKI6+1WnnLHRgfI+2DvgWKlDVsgun4VurLwmr3KoArgLg2OvttMiXB0J8wmbSXoOp
gYfioJBdNyzoDBCd4HsKIDsqxgpIS5dPgcHP4ZuJG3QysU5kJKDHwzRtkal6h+8HLyyYYAlALWNC
l7q0VBiaQ0DG3Op+cnYGYV+TKgthUQNSw5jhwTyMSbkayn5ajX0krxSiTy8Cj283NI2tMIX54EmD
LescBIoSSj4PAYqdd31Rv0NAC06iWYfSZxa2y6i0LGRWQNgLE4jvQZJh2g9Wd6GuwIGvkFukdrM3
HO0et74JdTwbqnFR61xvs+jV2MoI2mHx45f+toanCOh/T5+WhNgAyB6NfKY3LchAq8INZ9cm2Sv1
zYuonwtGRd2Ox8abGfhQk6prQHQMrfyjU+zBWxiQxMlOGt43p3T8TQLjAtdUFb1a8dngpgDeHPMA
OGLW4ks/RVBfHI7ZonOg4WgTNY46A0W36zRYZKq5FPxpdJ5sNR/zKJimASplLyCwl4ErHEJCoc6+
Cd+EmUTa8qcm6IYlyjrs3A/tsBm6CD7GOc6wkBYrNxEqoJfBH+ql0Xj+cyl7WH9lhfYtsfQtRIDC
wG3LyI2Tnv3pZOI17kPndcyGamHFaXkCERKyjVCZzj292rWjeCHFaLrcqBujk645ygR31N/VHpR9
K4iOLVjWVKsbc2MeNtpqZ3vmyxx3W0+tkrXdxypmvC7KDdW0OZ5AYJDa3ty0TemcJmB7adCgMnlp
fY6wqsw7+XG7u9XF2c8I6vt1jUrRYgq9+GHCSQS5i/gA/C/S8EA781iAeZfaydxHMGi7G+AWD4MX
1+hGCZFMpVvZC30FxkyyZzLV7pwmgXjlPOwp4Uo1nA7QzkqgEM7t9KjVyg47TvXwICLkf8h9JK3g
/xnV1h3RWXMPToY9CyNsR0GFpQsNRDpEzAMfBfqp75EE/2DF/t2Z03dAz6CRr4RUZ/XU2zmy596L
qEfwV2/KvX+L9CLL5GTyJRzMavNp3qzFOmKipibO0YD2pi6M5yD30oXBtYmhylgG2WOrLnapvQSR
PhwFtp+PjYGkPuM9WDOiyR4rLUn3XGsgCaFim6QNrmUTAuKJQZrw63QWgkoR+oDn632y8iA6tG3l
ML5CLWmdtAN/9Fpen/AUaCDLhX5NhUkV1qtmXZnr0In5IxjVi1Qk/R20NyEgwNn4ihxAolTlnG2Q
xPOKkVqxsLyPFamf3pjCWAq0VQINWKTHuscoDBTFvHjRmOkfY2QLXMP2ixfd96qN3XbWipp2KbqF
FwEjQk0ZO0eo5uj3tEae+kvqHs0Iig1qDf3nGmGO42/FrGWZ5Ax8H2QeKAfR5lDswEN/7rr1IxEn
FpoHqjT1zXmJIQV8zTSTl7k5wQC+tHroLyPzeC7ELvXM7pRVNof9sD+cZDzpe5+3yA8zy0rOY4PP
Msidw0avgTRYJnkfgazd+SvsK+DKErTQ5Ots/0wXHRznbVGzxC3TIPeWMh3xl9S3new/Ipw6BdE6
i60/oP7m7+YmzYW1mrYENggPWRXdhWkwLxqxtt91uMlT2K2fmlPzV2xEBjAy8LGswN3YwHgJ2xEf
RuQ7cFkfO1DvTh6L89M84ERdseh0iaI1MMSfrMtNgFS8toDiIYGLv9iZz9blNEQTf0ZTS6/LQyU9
uXdWAoqwn+jr9PX86MXDqz4P9K11IKHcF+eZm07fa2sJ1zlou4bmk1/nbFk1FsDugK6PgRvWRgsA
zSC2Ugvb45ipiihDsZISGiJqu4UF6vc6pgpmptVzzC3xAeHBaYMEDOwEFIY+VjD7L0L4uewPEEOq
djfle3rVALKk+Bp7yOXeg0U2PubgH16jNoZ5F1pda46PvRkdvSTuz9RlNbq/4EPlA2OCQQ/o0BW2
ataKRqeoQp2yyX4UZpxD7ibu3upuxF7b5P4hz1vnuTPzRWOO3VuUM2fToHK8prBI+ne4J/uPsdUm
RxTG4zmMOXW4GJquwOnOsx7iDJqWGT7ABbftfZxE7dUvtadu5JBoAjfrypGgOtrcvktw07lm6sLK
kq/yzgxXtz5dr6+6b5p3FJFIsEcy+B8D+3nodW4+DTZvHqX2Ro0OkoIPAQgD1DLxP3kAphSq6YH1
FAaadwWuazlHyrq74o6Eb7ZnPeIUWMbQ9gjBQShYiKOpzDOInOtgetMZMuYo1Pq4hZ0bm03nMYVJ
hpcL+YRTxdNN4iH3YzyNSGyst6Ha7W1JDgKOBA02vVopNgBGTC5UKC+ouWfPUa5FKC8AowojYnY1
myZ2CXcSe9ZFAGD57EPNbY4oxsR/KJvy/x2h3sUz4Yqnx7xYjaCuuVB+5jDtrmEz1DWQAQqGfm3G
gw+2Ih7iSxSQxlUXDNHFCFJQEwMZXdrdUDfsTL10yTNHrLiOTffHQip+jOCIGpYQZ1etOS7yzA2D
FrHb4tuTr8bIekvaJNjTsnOcFeX7XrNe5ogiTISb9gxWEmDjfvyIfdVBblQtAGmRjx9xbrN93obs
fFsOuAWxqgaOoiBNYFazydUPpSeDv/Q7u9ywvHu3NTyqCliXP6kWL8tPrThg9alOdf3JMId5rPY6
8ZQb9b/N+zkG1abcDSO2a00bn7mm/xY5Hc4AqgXDen8rPXC/qTmY+XMqUSqqxlXmIVE3KtWors6h
r+5VxaZTdOTRHPE9ctijQ7XMKpi+xXVa3TVqMPKTjwXn0d5YhY6BhQreLzKIQm6sAveR2BpnldGb
3qisI2yci/COFEmpvxTQcuA5D1YkQkp9U5cMB2b1Fwq79f+cnngMJMS06Ndy6GM40U/srZ/0j1e3
vi+viinw3ycoyM0zZFWf7bQ+NFNhwAt41J/B1YE3BRuu4LQiazO82FWiP6tH/6UI+EOrYiAwJA4J
ND9cy4qyYxJo9QrY7uqa68MdJLSNF9jR2bsx8HEiVdrGbJLJUvMA06ImWndWNLTXtOpAw4U+t8HD
wlsQJ2rAb+49+V0DaEEgvcXMnqpEFm9HG6KaSFGBHcKbo6V+sJ47gGJZwdUyCvYUtRvqjYLKhJIJ
O1Orhsb3XSDA7admwju+LXBDXlKz8VNthT9+Pk/NzAIVjrDge9us5JZZOGRCS0cXLggM2FDUEHkY
IOTtgN09DRDogTkiNSsxOKdAd/4MY2fY4p4H7hVMTfadA1mtvqr7swDf+hyBvrkpOCyrW9V3Gxjx
L4TpONRMb330Kin7eqlBBHT5ZUDyvlqMsknWNHAbFUanFJqRTKC3pAF6N1TuvjlxW+6oP7Ts6Sid
aVqZ45sHoBY+23Z2R69qOLw1Lr30W4wEDgorruGl8UKbnBFK1+ikYbpENEwvu9REYi7r2FLwHHBS
iGTXsjS31PL7MYamk7p3U1sMtnPwJ98N1QCNJlBP+w8gl247XzNswsFpV3LTdEwHvKkvGTZbOoHR
F2N45FU+uDOKqoevJTZ42fqGmWpySO6XvD8RZGoE3VI5db3fAtL/MQlQImvdoDgOAwE/XXoJyLs3
nW3kSlD5Cr7feujVLdSDsr10KcwJvtt1sYhMaFCNenD2G9t/LCSkaKcBigBwtw4eUavikM0fAR5Q
o5PheA8Afagh6oD4K1IbrDb2FM5lneCeFuHXVeFw2nBOZWMdqUWz4AV87JwpAYpDaG7vRz6MDPCR
N/vM21dQon+q4WG6xAE53DaqCStSMK4NCOtRsAZf+63IRnNBzYEDZRBaA7iIKrio9fI8ZdFljq2B
H4FJpYsbiN8v2gRPMdRQr/Q2k5Y+mczrTxTaafjO4rEfH2gdK7DcGootgO1MsKBXmil4pPrL8dcm
jQJHps+jrLI/B4OS/rn5b3PLHOoFcQebco9jaw/7nwe/L82DE9rVPRJi9b3qMtPAPMQ4VdxTf8H1
uctp6mVWxOAy6TbU3iDb4Zx7H6bpUu3O49Y5T+oShDlsOAb5FwXc+nFW6yBT7qVrGpgX+Tn/FhzU
UNcYJt4uZ1ioBMwm7qN3ku+kLjDL9qyu8jMBReN6BHA6MZv1LR5wiXdqlVWk3YsGpEKVh7OIt07M
HuKoex3w4gnkYsEQVtk3CsoazVl3OPss2jxIz2ZbqA9OPr7X0DrEn68dz1BUTM9NEmpupjA9DZKi
8wDNCCFu/2kGvNtHQNVSCzm4gG9IdxfpDWy2nEdQXPSnJvvU+HuEwkq2pbC/5wx1eAXGwIG/DqDg
o9mLFy0a830ZIwFERjw4EORbXdRmfIwm/kqPf9oZgA28Zhb3ztTKQDda0YWaNKAiaAtAmwQwEzRk
eXiwpya9AsEeiELaNPxcjt4BMoIfy1FwiA/6WXq4b5j4JltBh29loMld21jJAk8O+WhH5XRMxfAH
tUSXQkPS4BNUe21vF7IxfOxYx7HBUgAe1TTitDgH2FxkRQucYDyFx0TABkCgHvPIfL1Yjmnab7qS
hY9TBd+ICORal6aKOM3uxnFYQoouP/gBIENl0cMBhUUFNUdPR5aFZVm6+X39Q6Oq9y/1D9uyNQdV
cUjK6MDbfilKiSIqNGQv8JD2WbEXOo4usmA/HI+tWd9BgAWaqUML3KHiMYNQbkBtYBJgbOFA/B23
hz8M5vjvhoHPF2pb5nPNI2QaMmY+jB2blhlwVvdF2fnrQtbtKRq8CfL9VoSHd9nu/HLy95pjdAc4
Q0TbbuAGTp9Zux4Zyy8AwPorUQXNApBkIAuw3VzY1dC9SMCXgYvRi29m4h+hizr6bt5eeVOE0Bns
/VXppHBXsMDdEGrLpXmK/GfXTyh558vYG/P7semydVgW05HlTNsGg1ajXNlDX2UatI3hRwySQChE
6DF23Ukj/J1lmvoBHG/H1bxKfzYGO9zaomHYW6E5cAC743Yw4XGLJizvQZdF0uxATccRz0ZR6mdq
RbJ1oTZqPFpVFz9UQbSmbl9UxWkC93R+gz7X9vAYNcpvpmlA/sRtdGgaouSMOlMbQ6ZBgeJaJzLd
3JrKA4HQ6p/NPkDaFUnGB89L79shHV6SoQeNpZ1AY7FDeafDmmgFRGb8iuLASdNa6wcSXPeAPfQv
Hk4Fqw7Sr3fQsLDvrDDRlkLBP/uq3+hpmV3GmKcXAToM6BUjLLEt5AHAAk4vzIHOqoBPyoaaFPwz
LhJlu+HMC2H8FQ0rlqGep5tw7qGmASkNcJyAg7+NEixe8gr6PSyM7+i5ExhsIfwieKBWi23qrWVN
/rKAi85BxtwAOjOepXljA087HIAlpLf77G6ohbUchjT7g2v/74iokB2IsYXzb2tEfDL+AykhtK/Y
PMsBHgElY2FpIGFIW5UuPwGyuAeSNCuxcCV6qErehBVIfCGMtXgVyaidtRhqHYIMs8oCDc8SDDRJ
0wTPoHkB7QVq00yc8FsoNP0UawCJPFw0wIcvPeHzg1QXHCinAzWBAQNonV5SJw3HwBMsrcyC5pcK
tISDGHp5m/hlndtkx2AlNE0SH1R1pHMmkMRdwtq2oQDGPIy7LTWhLZhdhngUexVXUpyVjNmF4npk
kLdzJ8VAa+dxxuiGgIcvZK+OCN74FwFVB1FXC13zmyPUY4G8ifu5fwxRbaD+STP7exVPgFet0T73
q3ggaN8DbMS3VpFpR1YN2pFeKRmgY9CunGFMP3XDoXZCMjV0ul2QVicK9ZkHw0NhXwAvux+scLCB
FWzkOUW1dGlDAWFJTboUbZ1ufTYe4O+ePaKUNS2RnEqQGe/R1FHvixzPcYNSpI8Chz3IRZgLS8XS
BGD8npACtY636XEpkw3Fj0nAdtAs/ZiuBUh+SNCmdm3VwTCjhWsGxN6WadLWBw5GwIjiOHZRYWU2
EHExXiisGxw2uizWvNEVOIViIwzlfZpMl09B2KbOi1EfrXWLo1Vlqb9Qv8btesd84453uVZA2ZrV
h9tFREXzqWlSkw8lkob68hZGryh2jlCLfJlKIV/fg2KC2pcrM4sDt8t0Xri3iQ21axahlxamoTEM
sKmBlQJOr+01jqUApYN3bil5e63VBfZF+YLbU7ylJg3kLdwzmuBKk5Sbw7YQpudOut/NfXAoMYB6
mOIdxTMTSvdmPY/JEsjwyBYngd0o/Gfq+o9YF3vPNCrflRxnxcxpf/gcCMwW9hnPvm4OoFOH3Tks
nXw7YRO8wY+99S0cSYDTUtDwnL1zkMEn9TTIC+8vR/fkY1ql0zrDHhbHHoT2QrKFVVreO1RjVvTg
kLAjaVAwrfpCPEHhYjzxSr52Rqc/WTGUq7GPeL2NDY75WnKpPzG9gMTC35H/Mk9F4vEMflodbHzb
QDHHDsdjBIlUkBkhs0d9twFTjVJTQuIZBocexLLARsNZTU1ufSZXZVVVK6alcg1MnL0vs7IH7RI0
Wg5ll+e60f5o6sL7sw0LN4gN47sDhUEQRfLwwRPWOev6p0BCLdQdWYsdg7oEmqj34YBCtvv1JY2D
cFfvYxqfJ5V+M8+8Tf8UQy9DSID8fqdnfn2a2NwwLB2UGMfSbLDev/CputEyIa4k67sG9nBCl8E+
09rQnTVGqJ1Pw9/tMsW2ulDjI+pE9yQsIpJw2IIa61a68Gd2sGSjfeoqG06UCbjDBnyvIdvvlAsW
9g72jgw02EVjmOvbyQhCN4Ebx4zhEQ0OXepFIXTe4n4+SgE6kF+gFYqDknUUUYXqiXIS+6KECLOD
cT2mopgJRfKmkXgjGHmw8YNTXb2rI4Mffv+3/EdKw0Z2HsADoVk2h8uJ9uXJrEMlR4MQX3r3oeum
xdB/mp9h0sdXL3NSbw21BUe64wTVGdmNH08penShvrK3ehvyGmcSXfJk4N3FeKC5JP3g63G8Hosa
WTEl2FQ7AroxOAKeRqebnv85KYU4z6IPhnzbK0iop4N83jM/3xVKQYj6zJpVc59ZQ0aIBnzxS1yr
5t76mkKvIAUWwDsNxGjZrG0b+UjHT6/AdvqnrByk6+Pv85ZmMTBkQkpUWpvy2pfTM/W3aWIukZ3M
9mad5i9OWyz61rPetFr9YshpbqjJ+YRTrBm+OAEv9yEwYUuart6Op1py7eIgmN+O4qsELlH0dqkH
/O3v/7F4kHxJVtncgqylIzVTgMDyD42huCstwwax/M6pendyjMWH5k6kh+cBTVLooa+D8z+68MFb
zMI8FKHWoO8QzcQ3JzqrCGr1JXDh+D8fsJ3O99Aij9c6EF+vkHPfWjgHfRcc3gqW9Mv7aKgQkddK
0yt7tQJ+PwVlfd8XISwX9GBLHxwwrzm+tRPeMSog9Q4bCRhoGvGOmlBR+zRJ86NtLhhzwZZv1pGn
ENm/XmoNXCSXOmEenW7Npj/+W9ytr+TZEeBMw3pHEap3Q+V1E1mG2JbZ9EqtGwFfs+GGE6hB7Lle
4QmRn6jrFkYzJwzO/Z64HwAScWV7IrsNObUKB8uqE6pr4o4XYliWUMT4NsVzQA248yKwyuoU2CDO
/C7A8spiNznOMgQ1gqfb33+q/oExtIUGOSGTdEYMQ5hfbhcZ8jfNKLXgAOMd1NPcPuz2aRtrz41h
uzLi7aMd59ODF+nLoBD8uR9hxqqX2TcvKvlzUw0OwAoZdFDUHCcFC1TacQWzWcSOZeot8Q7Rdl7R
BLOZm9MAyx3MVQdP7nn8/PPtuGcvxQCz0xtIPcyHaelAR3l160sc3TpDnY16brj1hOufQ2mAQut+
QZXerodIo2mAhoqvTwFrlMyAu2NX8Bq8W+ASrNJ4azrcw6IevwsKc9QLlQnj5HfIRffw4ngBlFvb
Thp0nWk0+XWJwtbmJVptoCU0tXBo8I8laA6vbT4v4St0xO2niGX118Q9f3fDQ4Eud9GlBVAQAaVu
EKrA0RM8nAwYmSvM1W1AD+L/SMRI9Rn4nIex8VyWQMMLR7N0Dqjwr4c9qwwMayqmeo98E3ggKoXa
qgM/9H1wuFf51vrXJvCoH6NmxsWn4LoyvjkcYkBRYWSrhvNk7XuO+eAwDxL/RvwCCrf5AJk88wHK
KkfbbCAFqbpgs/kRT4Mx4LvHqAlfqPUzPsM24zQvWFY9LIJG6HXnVqvBn8ALt0Rk0RMGsNYg3hto
uZwrdaF+UWU19VOrN5Pi5HThQjQyW9u9Hj+UE44zcaSDKwXEBkDJ3l/pCN0QDtsVr1PmM2lsP+gs
lqvY6pCaaG2+R4G23aRwQlC3Q4i6WGP0JtLxmsFQ8K86eQ/yKP1zwE3YNUUdPSfgzy4TB/JesHbz
d4FlswusLl6bgtlQGfCiNQ+5vcm7wX5NwEhj2RA/+pHF/uNfLr4SUqQGBqphG6Zu6c4/8eDx0Bva
lKFCJTuJNNDIjq0GlkISNHw1ZpLBtxN9t4vXKo03I/xx66JXDCn/pQ7ixLLPx+cevkZ/do4H310U
/l2nqJdNZHk/xkp79/wmeNMH7FCAXzYephAmY3Vbx+eKSXPTtUNyCJoiOoyBSJH8B2Qy/497IdKK
Xz7ooNsKbuMDKEC/xebpywc9NkWHlGheHQywBu9A1bC3LVCtu8bP/dMgTbU715pH5iCTC42e6BuH
aV1ZFi3yYkW0RM2Mfc9S0Ib0GnhCXTC+5G1dnjOrqLbjKCUMeezyCE6dAXRDOz0MuGO6YaojVTkh
X0UrBS0OD3Dn/nPK0wBKPaZ8Hn2zWAr8iS9c7+2N3kXdHsk4Hdy3MF1bdWtevRjGYB4Ase/S1s5m
akK6TWeXTnrBX06SfgsCbr7AZsxb0BIhdPmrM76JHewdhnGTg+28uFmOMb38TV+tXMkomOKKMAXg
1oTdGWj+clFWARAVQ19dgVE0p0q/94y4ulq4le9iDp9UGguGUZ6SAVkw/CuL5wCVDkCkx+4P/A3O
ZQfcl6s5T54W2vicjCij17L7AbXhP7wSnxMcp8OFRJ3oBK38aBGk4ftt85jXHQAIevxOW0naO/7a
lcXAnuWQ89/4QbXIS47P4q+vIhGD3jjkJcg/Gl59Gl3h3AYsjF719ZWOkaoFwe9PLRqjQ2WWTytD
RdKh8ue8Wh0x1RjNo7ECrf/fvJ+r/JxHq4DK4OycVgyrKhzHg62x4VBkPHGnttDnPh9kWNir/n2h
uFuTXlFfl0DQG3ndbQ+DnRKUA6yXJ0MCqY5OX81xY/lDcnvccXvIrjaIZ5swCGpkEdDsJie7xlAZ
XARyarbU16g+fAVcR0+LC3UhP1QcQqP+Tq3Wj8AE4BrfQOEO6RAfdhoqc0UXnZJV9LJGiXHTIk+M
A5bKcyUTP3IapnarBYCrj3UILwWV4LqtQa/8GOw4CDSFGwO0sx1S60gnAgt8tEByOkDj3NybVTDz
AfMu9sdd0xZ8XYzQL4gdAZcmuyl2o8ghNObL5NhmxUNgwP8hEdJ/uEVQX6oiACh+oHi64L7zr2tE
dn5C1uupNcPwmxD10o4G4xX23+a6l4a5LSotfiq87J4CAjikuYOGpH0W2dASZE24hMFu8K3UmiVo
asZrGuoWzjRQj8HmA4xIv/XWSLnl2EWiqRl++JACeyGrFBB01YW74kcEDVLfrxG0xmiY+RLg8+pU
cesBmFGoa2ghUohRU10i4GkWxiDkN7hzIUUB4V9Zg28Mnk4B87XhI7YYA/NuaNJtmFTDYrSxJzeS
Zstyn/1ZGAaQol751jhNsBwyczzX4KbsUAUst7pTwClPTerVpAbkNvhANlcLgGf8Y+L4MWfpjmeW
+dpZibeJzSFYV0gyQjxxeh8nZkPb3CruJTNeqBvUOAZMI6wfYCx1dpJ+kYjSvtcjZt03uWnvi9z8
UUF5MIJ4RQW8PrREPRnJXQAG2lsMpxQd6l+pMe00DejkBOYUb7zSf+RJIS6s6GrkCzpkvFQY5NfN
pYD04w7MwhCTsynuXn6/m9eMr5kUCVEaE99NxzZ1SNN8FQ30TA8+hboWHRqnE5B20HrlRBEkK5ib
QRAFZauVDAb53Yq92K2MWn/mDQj/vhYPF+EEYNUJoz54U4cLkhgbZcR9aYwEtgETymx6Wj8ZLQqE
UI7PFiCZ1E92N3UH1J+5G6tmaQOKW5l95DqZ3zw1vB1O2He/0FSZNdkll/6RZjLDZPde44BBiYkt
D+RD1v9oUM1Z1kFgL4tB5GCa4NJOfnHowh6Jr1tbT0Pwmm5tZjZ33Ir7CoIWQactOqV60YZDemks
Pd2ACcBc6rtd9LjaiyYqUEtCLF0+xcJ0/VQm7A3uWY4bVSEoPmmjB+sgjjwXVUs+Yls5suVsIQdh
cHEocb8lVziShbxZDFCTLhMqKwcGcvmtiyZ8iaUwE+6qS3NIOHO9SpOXURPHOtfyO4m9A4NZHByS
QEeQ0E5RbQsQgxXuG+PHHNtr2bZkMfxrWvycrp8X2hE5+TUtNs/B4XDh22I8Odx3LjQAlefQ5WEm
AMq6Gg34BJzQCT0yuI3VX2e3OurLwKZZmik0+z51tn0PSrDFkDlQeAaFcwB0f55766L+0lO23pGt
/4dKLp1IPp9YJPZx2MBCFVhHCfkfAk09GHG+aMboYKcpONAlkslIIac4pwYltFCz8NoqonjOlN1z
Bum4wJmWM+kZduqY8fvvpfH1BAVmpQb9V+6gos3hAftlYxmFplkgQQblIpsndyMgDvio4kKvbs00
L5XRVYEUmxrFnaZdO7KoUF4f4acAEvmpgkU2tW4XabX3aRjArlpF0SUCZXVRRSjfhqlAprlnVrHN
wDlyww7OKXHpoICbKB26qhn0rRODqFmAqLkmrhX5oNKrG8HKMPjfIUrDn0Y/XVRfH4jr7/9u6o/z
ZUvu2FBIspDR1KSJ7ejXv1xdewN4Rk25zyzsf03cS82VZ/H+WCuYKE4nvkvNJgUyVFSQIRYW0uaN
goZmsFZ2Y3BBlxUY9i7E04JjHjUo1Iv0ILMqOFIXCnBAcFPbStmVx4O8DwrP2Yx6l60qs2XPOh+h
6AAr+R01mc1jNzZGsMDVaAKfk8KR1WNZF9MVetpbK5AM2VAObkuOOyM1Zfidw8pvawRVsohqECQs
SEWfc8AyRrsGXaIyu0d8yRZh0LJ7CvC7ooa5S9kdaBA0YKjhJs2wptFJizUwtFLoSmTMBUExfwEv
z1tXKO6viTRhe1a2aCPczGkUZ4d9WCTV1Y8z48HI7BVxKXA7g1mkSojADVgcAhAkF9CrYMZ3FD5/
RH0BpwsHpmgjEfKrlyiprCvxiwRERFadB5HfshVLq0kChSN+9i2hAwuVBZcg77GZGoX/lmfgkowA
we0ATAzeGOj/epdGL3UXaoei0rUFTUfmIFjkaRViQ9YmT8CgruF3qA6GzN92vYevaw9AitHDCWFi
qbdtwz6Bgji0qGd5Mq2O3+RYpPsZ6w/Jz9CNLBm5FXOKDcgpI0AFxj2HZeuVj75+Yc3wTt2wLOvW
RpiAF6Z4xl1q3YvQD7FpRVTQDu+9mmynRremtdpg3HhIOuOMpdhXdWIsmDIbD5Qfud4sDQMfJmpA
JTtZGn1XbajJ6jE7Aub6FHMLHkVDy/7oe9HcecrqvNX4yrSgqj2NEU7HStahLML8ZEXaFUKH+PZ7
ki07lGvvY6UIwZ2czj/Tzukz0IXqotuMPRxPQjmemMky6LWHgwEV3/7Zm8zhQhcGW8hLHltb+CrJ
uzksDQUA8k0wrpIB/ke5CM3Qx+a/fLZx3l1nHoyiYK9rvfVV+GfuRPE9jFXgKgLui2sMtf1mcChL
+gYY241ImgcZ1hc4CdpvoadBnKny2l06hB3kmJ9omTDKnQ0T1rCmpi/w13c0+dQATHaIbQN+GCOY
awFulC6SB46GTHDprHsn+z43/aYI4DkJ6ZjcbfxG22ltAEZeEox4RGvao2g7Zxt63rSAp6r2KOuA
H/XceaOWMTjNw/9R9h5LciNLmO4TwQxabFPL0qwiewOjOA2tNZ5+PniymWzevmYzGxjCI4CsSoGI
cP9FWH5SYkZKhJ/dBUcM/VEutszUWqV5NZ9uwzOrxlKvX5sUWbcqlvEv5UKV0CCh1KjWXyWk2sF4
ydXijXSYiiB1ogVbucCzK+wmHfM9mKx+RdaAVwny6LHUZ2pWKXoN0uEUgfE4Qfd9VBvj9w59uUJR
MKP644p7R73cKlkkHpq43OpeHXZHjKD2YeK4u6CMi4eiUP8/Z/Gv3tFOe97swk6uE7DrNUt4cvx+
8w7zAIetSkcOKamDMzl7SmCkNfmAE42dUhn+cJT/Qeb2/xdSF+j75Oc1RgEBn8pcwCKuNvFDbbjG
clUsw8z7NUmbfO+nxj8NPunh1qWcA6veOSpubcMBw2C1WUxTWjdEMMEeP+4jzDKwn9XI/3NEbc39
Fnz83/WIL1GoD5h4WKbT7rqGpIijTa8g9rTHBNLLtbNrnGE6S/3SBA1Pnq4crhO7olfDn5+UPkdv
3c+nrY2XzCEcaHobnHXGL7pixEdXA84rF7P5ekYnPXgdlPFpAImxSxujg2/k2a+BxkdeOZbxw06v
8jalDUA11grWp8wL8QgbRvZwodqeKUZtpnE61Hx72N+RBe2XQ4PFGcat1pOEvK4qNsBwm71kOgGh
TefJQQvDGrTvjufEWxP04OrGPy6Mw2gv5mYj3GRVI93hkJs83KjKPjobSAwcLA81QID6KEP9sgK5
tbtgXNC6i3MIbpYwmowh3bXt3PD3DPH8DtcS+MMCk1L8Fw2T1TdRB82NV72bfjai+tUf6sUZTdWr
b2UzGBWORU46v0ddUb7nGfwdqzPCK8w646MukJALzPc+t8YHu0fqU8IOSiuIYCXZbjCGkb86xFvE
4BFnl9P0kOWavoHmFm+kaS4xOZNDa05PQ+J5RzWNFi+cpTd0M/9UB9HpFquhtB0tOMIHzbc0Vr/s
paNQf2upFbx1ypBRIfC6ndrGkK5sBAKXAQ1W4BsHdvSlgC3z1MPpHceY2ViputchG7otPDU2yp0/
HjTdiRZ1x+EC+UTFq64tnqtGwc4AX6R35IMz5nmM2ueFoBc3OeZywL9cM4v/DlLlXUG0+4uZxuk6
SwtWX9PoA5pi0RAl5cB6UFEOwFT6N7WB9zooibWRXvQicxzno2QlvYlSeS9BT2JrubRfDqFjPPUB
FQ40ogb8Zcnidjy2rklqndO+Tl6mxR7YVCC2Vg1qAtK8dbi4nMsFEpODPqOXRQ3oQVpjiguhqw3R
irolaroAGEjmB9VbqpnoEEEw9ctZPzh5gRPtQjA1tfZ/hfWhhZb/6ua2t81QCLqQiPJPbBzwya41
6xm8Zb02i6L5K867C/4v5t8aPJmuzsLvAyD9lWIG5kmL7O+W0lqvzreCJe6rnHvBkK6B/GdHZ+nq
o3E4Rm2BrubSLAe1W6udMqIsg4fX4Oj9uizZh94XwbLgNesOZzYXJdsgh98clNDE8V7+eRYRG4Cc
AjCIgdXK2X3cv3sjszZXZtg3e6dqzEObKo93bx85Ex8fsfVBzdA41o51CDJs06K6BsM51nDGEiP7
V7v3G2fbGLy2h93q7F1dqKZXb2DXDV07uNrJXDSbCAWaY207V7xEvmt+XH+M1vxmtGrxWvB+nxMW
bpubMBDfEnXgcT+3GnXYTAs3WMLGxwEYwhpQS+DxNSjCv8wOwuynsdK/zo7ftq8IZePq5HUZQjZU
741gag9z6RorLA1Az3cGWC2caAzUJ+m+pWrvMTEPkmtkjNzCjTBBCxYj8iq2geIvqHKvogptWBAJ
DNcKDzYudJvaz8xz1m6yxeuoXJ5o3fIA+6MpHfdYOQJjzbX+2ODljh74oHzyAIOLBpLVIHbcR0Zw
GsCU3eP+hETyPe6G+UHesvt4z0IKpeHRjMbkowipBj7CGW41HCUksqq/4iMF2KOEdMSQduqSU0I5
LCb50AYY8OjJs2bpX/t4qr5g2pdu6zSoj4lknZrdkGJfwZo4O7mKOm/GZRSb5Hg1wvqpa3T3rVor
SXdryVOXxl/JhCHkWrO5UAXYOrbGSsvC/ix4eemVJh8K8s/L4HtvugyelmuNBYMvzcGv27XP57GW
hWncNIjRJiHVsGWdOlNvOcvCVJqFCvLcPt4EzhCOTVdFnnnnNCAZVxcIoEQVQhAo21rneTlIUw5l
XpWrdvLmbQrcoF7de2SgXJIGTLlxVpisDI1SrdlzYTj7YYH8uSqesnJAg27sjCWjYBNgeF7NKI6h
wQbGi21TDF8wCn3UxKcFBLSRUainVJsyrp5w28nG59tSKVHdxZ5rzq8lafIt3EX9DQBXu1KV3vve
henaZjb72wCfpZbm+KXtsM0cGyt+puw+7qGtdBhFF1/xSrZIlON5AIAMi7jpYqtT9K2KpmFDtWLR
LI9KPH/+GdCUlyge4m+z2fxrgJ68jLPNU8XzckQuivwtTPpH+VaqBj4C/xHXeuRJ+N4U50bng1rG
y7deU5puE7rMNIXvzo0OpcyNLoMynMk+Iz+/FHykErSEjLSAni8eUL+a8wLPSqzGe7gp0XVZl19H
P2MLQy31G7LfK3VB80FMbkEFdsVrpyjDHiZ5d/TKID9MQWbDnrdqG8u9VjOtU+nmv8/sejrs8kbV
z/fJXub+hA0Q8tTFu8SNwPhn2odKq6+ZytOt3Cl30ooHsDmt5Pnjzj3LOxxLt/fK0R8xeRDZv8ZJ
Uwb/GWOJia4MfOcC8NNxrpSvLESbx5smRbbEJsP9z9iw6K3cRS3iqlD3vvHa53xzeteLv7UsVMG6
2T+saUQiZ5y918Buk72ZLERKWzcf8QiY15ZbHq3eMp4ycDybfKraJzjQzKJ2gsQKWrcnIDwKW9Ip
eVRSmAkF3JA3RIAclMen9q+20J/raFlCa9bPNUneBOfO7ONv3cR/FoaD82mc0/fRNxHnGtNuLxD5
sMWFosHZZy8rQ2lKr6wN700B0Dex93Pw/9O19zvLC92vDf/9Z8jr8ha6D7eFZ0PSEPBfg1rPApsA
WoGbpamP+RXq2B9IihvkYiSzswaFPW4EleGBfTlPZntoGsV6mzVSZlVXPs/WZL01NmoxueuNl27p
jGckf/p2Vg/SRMubh/RYjlsZ7PWBeTT9Ev2/5VptyLxr2vIEX1ptnLsvqT+u5Ep5qcWieYCf+9N7
2HbevGU7H1js5OXMTe2vZW+mJ6cv2fVbaq1sk0rx1r5kAWwjma6Y6+2aXrVO4JasdWY1cP+WlVfm
GDak3by4KnYTvQ/8Vb2LOggpOfuYJvbm9u4x2T8302DDAQp4GBqOY59Cn1dI9Dl+zYs2WA+uE22L
0i17EpmMTL2raSOrUAbjHruL5Anzk2aDdWj+TpWuWJQuqu+oPe8GQCgQSbpo4wBC/VF4I5qLoZ58
xJUSbCz8ap9Gpw/3S9HiPGhGdJZ7uj2+3o3iOZfcT+BY22SdRrfTj1pFJodK+/wKGaFCooMfjIZN
ZqgXw3Pmzf7aarWzg1THg1nh5KbrZYkGHbkvcXGTg2ZisLqwwZSwrD55iX2s+yB/Fhb6oCJSCMPq
WZjmg2be+hDQrnZRC6cDpcpgm9pWdp4DU3+2bSNfSZGu9twf8Jf8F6MJypPjDFST3bb8qmj4OVD+
UxsIOqjqPBtFq91+UihKsA5dmvLFl+Y0qTSX6ffelJ8UCojuRg3balfEmGYvQEtxRqwi+9k3kM28
+yQyN8HAmcLLzZ1xGbqENJhFkH69nxcuIbmQlGH5WGvRp06B4Gfb9RCu9aaI9+zJ/tWOeEqslJ7q
mRLv82Yi/5ZPP09+RX4/UQrVi1kyIwNgzldSsDjR6CDBFDV4kD9X/hoJkQd+CGQN6WuMWJr3/xEt
PxJebuBR90OFbK7QByaT6WwwsLS3bYAw/Txo2M7p6bwhJWMNt4vNBXraxPV2Dvrh9opy0yVUw0m/
jfoVkgvvb1AYVVsJhcvHVCkqaNdqXLPdMj6YIrA8JDt4kCYiVZ/I4tlPPk6PEHjTnYSxm4jOmxTK
zGNra8tfm7zMAONeJp6tB8BA7mLBmbzIIUXYdd3BztndY0Dun6Iwd4D9clUexsWjNpIG4WcA+DnU
lfVIIWGfVWP46mGP+4h+6pImg2IhOZ+uSJ9hWPOFn8vmkC38VSGxds74M3anuRpxTXJqFKHIhqWO
oWD+M5OgpcRRf2njJ0lD1WNm3cLZmNZf4HtLWEaTzHMlBaBCZ4407Uez8Jy7EgtjtW7OSqBkX6HP
eKTKphGJtYbPjl34tfS88OQVUXYwI3t+rBy135iow743C4SqVyz7QVeTv+FjmQ8TonwkxHxnL80+
8zEuCBRFPeqD+2pOVPekQw6zb6abNFHf3MKbn706WaNgn7DRRC8aNmrlnW47SG3w9r1lubctI7KT
weaWCWE/sxPgrJY43sHGknclTTnY6fwzdoesh3n9MyaQXXLeaNwnXXioVdMCn0jRv/Ks+EUOvhpv
EAdUH28tBdGsJjSfpYX1XfLSDqRoxwHVznvMyNGPqfgZpFRFd1HcYs27HKCv/zzrId0HkXWNTJA7
iGTQqUOa27seRjj3sakX0d2XFALy5VaWGY/rdEiXlewiZ5bn6XiJoQiVixra1BgD5vRN+TU2q+Ao
GmZNUTIuC3N160Qg8ySYJJO9661KO3hOFB/MkkWLNqv1q9sX9euIb7tRoqmTsl16NSK2YD7Juq10
Vo6PsomqbKVTLgKAHK2txoiOMgLRRgMt5GX18uuWmeu/6yN4dnt5AWV5UT6eS1HlcIL1SF05iAVs
qrCtnXVFivzsNEHXXgwlTM9ujv8r1VSicpCgXGQUJeQ7x8+T5ACSRD2m6MVnsCDTaFdHWbuNTIxU
Z5PaY2L5/ysz68MyVZCk1mhvlDIOHtpARYmsd8hwuUr/4mYhQMOWfIY9lOtuoXyYk/Oht3nxUVXQ
A+Wi3DzYJEcnA1ZWgzPaUzxSi5CD2vG7K1QUO4lIn8mucpulKOC4JA1+G6ohJesXtfZwv0WYBt42
dAYoastYP7AASWsZnkGAmV+LHkHMBQE6puNvrV99AgeddPMHyyBW9R0/nybp9Te4zDMy41N8HbE7
PM1KgVSaqQzPVhF1ay2r878yTb8UaqD9rYJSgJhpfVNhg63gHQOUi9J0N1dxgR1F352DbjB2cQeQ
cqzdcO2Z+vC1scqD79jzJxxpPpze7dZFzdqL3LP1ahZxfEK1F+m9pSmHNnl2PUV/kcZ9fFAq5qu+
jI80shPSOxvea6Or2RU09XZuEv/RXJT1rALAhJaGmK8uTRHPq6jfDBhiP0rITwGZNXEWUstYPEf/
o7daem/+dsvdm7mnkl80X1PStrs6ARSa1dNnL5v1H3jtnEqy2V8KgC0rFwjNyqDseaidHu3BvP6U
ZL7xFChV8lYH+IMu4Qb787Pi98PariPjww1tf0Ouz2I6gOtMraliqQIE+QNiAVkFrR540ubuQYzt
rPRzUQ7OR63k2okfEyjOxe+uGjCXz1q3eeRpaT6Dgf6wrfIzHuwfnpnMnwsbQgJ+Iy+dD6wCWvaP
Ctuuz97oZPjEwrLui7BZpZnR7ub+IdND+0WerhR70Vgxa/0gzcwJQgwLZnM1GKH1WhS29cr4fNhR
066uic4a9tT0abZJmiZe6SkYXPkn1RK2ggIQbC9vQUlCdFV1ufpgWYP6Hs0PEqaK6aM/xEVQeHYO
E+gw7bz5wo76qdJ7OJ8I0+VPpllNK4dt0CGFeQNpxoX4voxZOBFrDFWsm4B6pMQ2ZCx12N8h6bwZ
7rkLfwLaA30sj7fCTG3XfCPAWaCoFX2bYwUyU6AUL6VHqS4zKWNJhjlYKX4efEsVfr3oj+snUpn1
i1wY6NQbnTyPjk3t1i8vZPSpRi11KYA0xgF6PihbqUKZ1eCtWtZVB9uarWcr3FnCszFLkml+f73l
40qahTkNV9nNznZnbsp5nmB9ZgX+gBzkjM1yso6MyNjeYxUQ6d96Lacg8bNcce+QwXKts/RKhxwo
MPwcd++931m1w6PRk0SJiuGzq3f8gvwYE7zABEYV13H02vjVcElKc23WWrdSMrO+AdKz2TRXiC1S
nVjw6U7tote39MqzS5r3Xhn8f3Et8pvgy+5V1JCHe5eCWHNlxxWiXLIegEnvpLwq4zrXVY4DnsnS
wjUpwWWueY7zxUWpzDPUmmd3XN+skF0VVZEEm696toyHvKDsk3YKjlBN5vzDdhHiy9hR4nMLKv/K
aPnjcSycGtpO0ZOlGePkXZBMTTa3mLeDWZSm1xV8e8vWPWvoy94QT42eYfybttNB12p0t9vyS6nn
eMPgb7SyXa18kaIyEvPGCqwOVMEllYcevr3zBpa60svP5hg1lFJE6tMx9G6TYxuzFq1PifmLyKcc
3OUsss340DjG8zRVPqkbDz3l0n7s/MxjwwbZ5x6ver3qdxL01bHYJb6WzO+jXjx2eeUjxYxBgRHw
fCx97aKzFXh1azyBsW1DdcE0KSkEigWnxY+uwhaB1ZntnQUsJYyQO4OkbKrT8vu8WE6VH0y3j1Z/
JIglhyyxwnU/U92K9/fc8n3s2FpACklebsB2949D6PxMePssxx9rPo3b781hiWTt7LhzyAkg7m+V
eFHVpfppSsruua3V8rkZ2ncJlyS0N3AhDnE3IZentkb22rhB/+QV6c4WneE4RLu6mBx7qbUy3/FU
3Nd21G60jl0iIrGO5Rw/ZwgEfaqLmDUOz+Mo80ZckjMDLW+abcajcIRhftUoe6Bsi55fUlTRtVSL
damN0H3VMgsePd1RHkp/+uQC5zneQwghBo++4/QbfqjDRoZJr3QYw8zCWxs+mUB2QJosg2XIgKqR
vIyMBbkRkCnlwKbBWnV2akE3pHm7rFnaxdLzW/DXHyk3zfnqdQjs2Enpnktbcc5z2jrnZzm9B6X5
X7E/hpiWrfOjRN3r3uH+uvU99sf9WKGPB3b1l6h3/BXKwuZPqeNbxilVzQxFBG8rOaVb7JZukvFh
ZJi3rltQ2D1yDfX6bbgIJd+uuWes7q9DqnvaIeCtrpp+1FjFDMEewoH9wiMSVk5Zd99Bq5FZYl1p
I0GiVjOeaT7apW2RG9eo0TKwk6wL66oMPqCGHRRttoD9lelbpscbgTzNWepfTR5BK2nWk+Ed4oxc
tDTHqk22Ve+xmVnwUXmfTSR6YvuS1KFzCvAz3gaIo53l4KoIigdOliCuT8dgB8iISPB2ehuUpqT9
5dQZp+qMmMHPy2/dbqft9LEINky+JpSofzZOTtslG4hC8062SdLR6c1LA/f6IqEwCUygv/b6flE7
sACSG81m+BwBRbnIrBjEJDFQTcvWirnUsO7tTupV0i7TgoIYZjcPbF42kiAO627aS/yeL5axqE9m
a7n1H/eXmphbx+TAKdfvycxq7B6qehdC9ybBkVjacVa8v8e6mp5uscZBSi9UUtTxwSDIYbLmh3Cx
3I3rEimEVI6WNSbrJPPa7bDoKNyCPNyQVFgOetauQ1LQZ2ndLrwN1DEt7TX3q7SCCFCIkfXBus1J
j1wbrHVXdeBa28x2onAb9fZoWxtTRZH438ACARPkzOCnQa2Rj6JG99uQXFeKQ2FpfwNznvbYkvn7
mof2Oyokp6Bzwm8qQi3rUK+GB9Ufgwdj6se1l1TRN+riB+j/+UeRFTE5G+/J1vyQNRBCUdi4eE+G
ElFhGbw3CU39oS285E0iTpI9ABCYHqULMHi36odMPUunpbKrzhJcDKW3sex6h9HBvJVercEup0IH
cS29FQ+oC1bX4ep2Y+MIZKL0ned5HJXtaGfNBZYLJkaB+VT25XhGtAV9I3C0l9FdfIyl3Vfcrl4K
l0yH+0RJgK3giqvupe2q7GqtwigN5IDJ3Rko/axqUvvHye2s9xxt8pXClxwgC8247w55oI4vCh/M
Jz4sVrCE6yieHp2x+Eyy0HpPvMY7dTFoNOkMwyzdl1VrbaUZdV25CSI1ObohUnJJHLNdVJNdgnvM
VjApLdogD+hpg28BrxIslD4/nN7rtlssOKrubEYNfpHw5X9jwS9NdolrgJT1+R63Q5GpW3qrLEy2
M8hr1tn/XJv1Vnk01PHcgwynehN108/T3k0mCoVjewBGdpRWC1O5ON7GsEo939LYxtyNu8AOmmff
TeJ9W/Zs4JuAZOa9DTrCePA9Y60slXMpn8shM9L4hNH6/l5Wl3iXWv667AN/M5NweGzBNJsDe691
hGvpKTDxOkg63X+Wg6v7xrZoSnMT/YqFKSn4vqnVgwyRjrYKT3E/U6VfhsVxYR+6rP0fmlXboDPV
FzkoATtrjHozQBTunK0nxd+PlO0epNevLO/oaEm/ul/RpoDL0D9Ay7hKtJdhgoQ7FN02DvT4HMXa
J1mT3SnXv7GtJchz6eJkcXP4Y5zVWe4WvEe1UguP9I3ujtWmVlJ9fVdVBoBHT6c7n29A6wKz02Nl
eu6jszha1FHIPn82h7W1NCUmva4b/g1FsDje4yTu4P/E3loGMNlS3lDHB5TMNPapefmQK016Gmq1
ZQveJi92guzyWHbzN3UKN3kx+v/zsumTp+XW49BPxlo2brIw1IGWbWKzRyVABVp67ziGlGefpsq7
aABOSFB51sFsB/MB1zVvM7l5/yml4Lwa0W37rqGTBnAXzRP0E/dU2ZtvnaLj4d1l45vSRdhO1xAL
zdhqMCsMZzQUWXbFKBcK0tYqeTfRw7qlEtCzQPIf2bY1CJ6RCgEo8+Go+6Wan1zV6NauxtKrQ4s5
P2FhxVw7UEFXx8/SCJmhLkMTOasqI5WDeqXeAjLHfTYv+5bNRe5366yNASQtwbGCYblR76f1UDhn
OUgQnsXBryLlIKHb3eT0duHtNCAhpkfz1UZosl79djMrw560G8N6oy9ZWATc+nXATLaVVKzE5CzK
sA3Vx3HdSu72lrKt0+96rKMVbXXD1hmb6YvbBSjkhvl35odgXaZu+gT6Lzn/x4jRSYO1nozp00K6
PPv6bK/1qs0fRgQXnuo6VZjUjAD0FE05qCMaQ1pivOhRbN5CEp97f6VrHvnmX3GS7uMKhkR3kBFV
kTzoyWKXtgjTj8nVUofkJlAvETm46WyvKqXWdjbfRW+DgKyxp3RTruY8H71Nm41/3TY9MSLhsGJK
VlgmZ1IAUYL/aNv95G9vC5KOLdwmaf1PE9PBbWrBlr7MNrdZJvNQNh67H6GKGXeP4MFKU1lfAjU6
8tM1TqyPamMj+3SeaUd1iWnKHGire1ZAZzBPLuN03+zPMmS5Qu4SGVll3PIIv+583/b/+063lzAU
WKQ6L12UGb72zPo6yByU9sL0wRhwPkS+qLnN+nCcTmrVW+8h/ip7te/0vden0UfvJMduclGH0qtn
w7f1hyjJPt+Sk/2gP8RG/FsrZx6cqOodDC/o4fhWaJHHZthsVcw+V7Vuww9ISqO6TPnjDfcwOtba
j2aWleKDlvK8uLWxn8KAqvvVf8NEWJb+c7wgJiA8FU++/uAa5ox7gBxlfyzbZTPMvT1S3m8S6rp6
3lIeyXlLkF6NAJ2iWQEBV/6Qe0yaArmQGL4RaGH9wmhYrW2sJCZ/wP1ap+nQWhOnwBmHq1OLg9w+
SaNhJ3tEkPF/ZbMLAJ5/7CUovedsSsEo35AZhc42uwZ6IHyEirTnASLgwukDNKbNmv4Aqvh5WFoS
mpQfgesrL9LgIQ82aS7KG/0hDRNzE9ZZslcWXZZa6y/uHJO+RzfztwkCkUXrGuN5LPPAfeIIPHTk
7IGn2B8dbfMSI6k6MO+8FGZqP4+u+RQ6ffSZFu54/kQqpfWiz3ZhMQHnjXtZlHA/MqzqouhzpTTa
JWp16mTLNX3UQmOIAvUgvZT0mTm5s1++3eporTOYydVpPmMpq+xxXtbeLKP/ApQt+87P5K8BoMjb
DMX1gJHZjONG9zVfVmCanxarsWX3LQuyjipM4mjmCyAw562bSPQvqzbLh7WdRO4XuQZ9NuM0OHNz
W7XpVRjujdZzb6s2MmvIf5Z6eeTxG7D86+Baof7LlxqEQTewLhgDUpjtglXIojx5QL/7vV9afor4
o56kaFMp+bI2qvaRWYTP0pkiDbsqirq+SDMhHb4esFk9yI0MRxkW+zCYaHmB/W4KKkQehzrL7VUw
Onhf/Xq4Ql5Td4pLNen+FDWqsL5EfPogssyne9wpXGqsjXWVkDylm95wNszxxTWcq69ZnBt7cAfF
lWVQkrDnxWtj1M0PGeEvHb54wI9sFDesqpx12KdffTYH+1uHDJRDn7DtDWLnA6lY1ENvd5CLg7D4
GjppQ0o4A84cZJD9dXPKj5UPWB2867Jp8838eYAmiV3tsk8czfS5BrnDcp6SuutRlPYq94zKOb7z
zeIRezsFMFBulXHkii4o0Lnj0ImF7H3MpGPF7ETMXW6fnmtXnR/xifH2XpZlh6JJ6zfPmb4id5d9
D435cz21uBuDul+AA78NEJmaqhw/+2mavwxelmxzx8RQYznI2QSnk6eeFoVXGIXxlPUXyFUB7gM/
qB+Qic7Hz1quVFvXBy9qanx/CqdMNoqW6l89mAFlqcU/cGYH4emV2jPJgeRoFypS7LlSkklQ/ta9
zn+KfJCFnhO8ByiZvgI5Ti9Wi+i7GuuoELNrTbDDbJDM5Pk1WOOJQuCDxJCdwmn218HphkvUVdiR
/grJsNZTmo1XIOotHQYyPZAp9rbZVZhM5cn3NPra4zTxQ6uWX9nox6+KRo0iwFbjqFH+eMJ1AtUw
F5x1ZfdXXLbKVxj3R295aOQYvBx1FAQ20iTtXqPs6OtnaVb91zjup/ccjYOrzykcNC6CZIDjCWY5
exmFFNyHbfTaU5jYLCCc+cOPy56ijdKhlMMZFYf+dobww8egusZO4pao49+HeLgOlSulmPpzFg7J
uYvwPgyy8lCJYDXqbdYKhvi/2jlphU3UAz3uBhOaf+9pK8F0hkY4ny1rQcMv8NB7U+ChMlh6qyww
WOdEn4TfHmOMELNcY0sLqTwZpv7oF+TepVMO4T8jpGWixna0DfXniDBtu0MyxsCPgvmbm1TD2bGt
5kUJe/NBjax9p6bti4SAAtS7qrTbzT22XFR29qZvPvTFbqA3uy+kcNIniP32W9bkWNVjO5AqOQKi
GOKsldY0PkyYc1s9HGFIhpqzj4ux2fHLLFCSacOdpqJ3d7PwC6Br4DWyRJfMBAhkBokhtJzF8Axs
rED2dYyb24hg6TvyP/MeR99hK81ieSRXmdUepWlX4B1QcZseboPdaRWSDX+D9RC9TJ1y0vw++KjZ
gVx4fFkrz58PWtV/941EwdMD/mM3eepGKTx/L4THXolQ1ZLmQoeU5jhrxmrWVZzgzmWVvtwXXHKG
oDmuJ4M172QBZ4pX4b0nInVAbZxiTlqH+a4rcu1cZZt5Doavtu+PW54q7amIUSDx0uhvWayZBhLI
ahS4z5jVRmfMwOJt3rNQr3Eccck6qLH63lmZ9qBg8krNzDM+bEry+8HNqdsJaKZMEJybBv8iTS6y
+9LdRX4DVWDZkSmhYjzEqB9J675J8xe348JiyXSLLYW1WBthjVBB9JFTPtqBxVwu4I4h2ZiYN9zI
Aban5GvdDsJjV30t0Yvbl9gjXRW19mdcgTglX96u+7pPt11iKFeJ6YWBa0xJ3e+AxsDHz+Yy+j5G
cZKtnXXDGcvMYOc6QQ9drcMQySvJdMqpSgoLGDaHfun5r9jQUXFIzenlj7Gl3EWCfnYpq9oFmo9f
OEYTlEUmlex6FicXW8e5MNZPWBTDgLQqHNd6x7rEepI/lfmwqvJhepBWKiGl0Le2VQYbibXetGSR
eqbCjrxt0QTVeZRE7b0twSSY+Z/k9DYoqo01T5cWGDzXBBqUnxXIwp/3kGCV7KpsGh/LzlFWZdFk
v1VQdT2pLpRkTrItl304ibQBMXbHW8lkj+lnjlfk5T55S/je7IIu3wRoVa3vHbf5PkR46R9ws2fm
0bar1PFPQHm0ANHvhxvo/IYyF/x5Upd8IZYLwfqaOXWzPoy3KRtsp1g5gzUh1ZdE298XrLJq7RNw
kHXqRltp3g8OGiSK0/tnFcUBZ5UluXVSy/hlDpP6iiERe111XHa445OntT+0yXGPdx+ZVsH3I3XQ
2pVhYPSnp6QxHWxRfl45D3Z/NIF5eXutcJMvgV2QMJyjYpsELGMcP/zIM1fbAyGw9/7gmO+Kn54E
uZixAFsDesCIxx6Th2nEWEsESdQkObLwnbdKGCd7N+7bc2fM6rqdnPFz2LDQhZQ3nAdF7z9j1mAp
xRueHPtSj4Ynb4T/ulBrE4XMaj6AGxY+7uxpT0ORFy+LLxdTdTrzPET09V3x2m8IkrV7VA/qvZgL
XEy7G/6yl6BeNfVejAW+SDAbsd6pfPi12mC1VxjRCkw5sA5IIzUsfgH4hGNbf7JbdXcDPSAGvx/U
yLg1q7w4O10dv8K/udUQMnY9aG6ZJ6kYxHblPzsP9/LC2Jj9iSVGDG6aWXgN8wA/18KttzK+McwR
T3qxsoqoAGFmYZ9mEr73Aqmc3feDUkiVZrWkeEI0TQUjdn9Jna/cBnCRCqqZyod0LPgwfwGKSYg0
v/ZoBeHmfpFAzORGPc4KG12AronLnqgKhyZ5x1o7eIHycZu7w3naxeAFH2Xariuj2ztB4K1vc/oy
2cf/PyNkJVCNRXph0XC5wY1z/LlLb3rqJj19mZLsWcI2FaR9i0ndbijQvFjY6xsR8JgWoW2oLkaH
NU4fAyqRyLwImygNXhcSy5i8c1dTr0kwvgcLWdP9P5SdV3PbStCmfxGqkMMtMylS2ZbtG5TDMXLO
+PX7oKlj6vjb3dq9QWFmeiBRAoGZ7jf4UbTNq0w/qkA3v3T9Ze6getZK2B1KtIh30iys/lwlefSq
T5iZeZkFi3mZ3YEGhvOi1vcdq6jn5apl+DWv2wxLdB7Ru1Kpy0MbOKwvYfvtxa+xc3oVcVPkqaRp
jkX5pLd49JQO3G1gRs8uJh734ubYWu3dIGQS9EINLF3wMLE9dzwWMZtES+fVm+pTuq2WJvoc053e
xfVKRrVKjZ9LNmcyKIc6RlaHnfuDtLgRwNMinKXPhnbu2nS6Sx3fuHerkpRbWMG+KuLf0mXpM2gE
Wwas7Cvup+FxwtcHfwflNQiiovoEj7ta+/uyK6dvgK+r/dCZ3d5IjO6bvw94i36jllXtZxW5O+kl
oRX0/8wIW9ul4zW7oo2cJ9i8iMH6dfAYp0V5sKICWKHKn79jr3FG2Ykl/JgEu6ZR4QsuA73dDGc5
A3AA50Da19PKrk+po8dHWx8ClOaX2bc5qFoY2eJQMISx86R2xi9B1DiJn69cN0CUzK3zO56zwVYw
OJa7M9yh+A54WtvGllGcGgCkp95CZxvdcOR8FwA5ErCrNqrqH2OrjxCVUv9hMkfz6GP9sYc1Y7xI
bNnd+x0ekr5q4WaQZO5Zy2wsOrNhjXXHeLbQrTgby8Ge0XbeNa7froD2Ac1prbC5Tz3c37SQ5U1v
9WOPhgXENNXDs06ZU/3Mmt1GckEBCeA0dyzwMeqSAaOcmjtrOfi1cYrIT+4jn+zX2vXr+K5QZs3F
7oxTyw9btDDrpD40PQqt+KjekaNG3EZOLS/teHnNdXukFPohe29oTnc3afrqmsZPFp/EUCvJ6Mvp
n+GbRyI1ebaR0k7hLGbBjASZZ4YH4BBfMsOqMDL598AutxlX0p48yrZpT8XG6j+GYO5cX2dU7ZSt
3Zi15Ydpt2vBwcp2GXWEzknRb4sBBCMCBxDcqDAkNZPiKCCbTjLLqZflBwmUTn+BD18hOku0qrr5
0Vgy1TIqh2Ho8kONfMxKBvTQOtYAvU+Tqvb3w3JwAyMmo1562xQBj/vbgJz5YXFKGnarMhiGCpaG
S1irKvadpaDBsLSkX+Kl2Wm8o+YAESppyoBbhXwtQ2h+NYi3Bzj+n/GXQGmvqcMHOUh/bkGOLvEP
Aiv33wFVLQ5WUmJzvAxIsJwZcZndW/l9jmebeR2UfmfKD/A9MSdMjcNfeVzZQqSd+iWlInGQlhxu
e44umL5gg+fux5IMwqvpRdn6mknBH/bJbZxkE8xWdK8kZXBOXL/ckhKbv/A1P7mNH/3SOrZMgEWL
V4qoGBvGTYwpwKQ/dd6oryQEEVCyMNr8Xa5GIrZet7Nf7IvA0TaoLymftDnGebzp4l9VaK2hRlOh
aYFR4XdrfDczQPCVbSgvaE5gO1DUEwkR1Tgqo8ersTSyh1Qt5gW+eAxC1ntxrrl3QglpJ4EKRh+b
nVsDQ1n2ahIMje9jc661cVWlVn9CGktbBxY8MWzj1sJWAXjI/sbqwlfbD6J9AAzmxOMhOukB1cVp
zCgHdd2dZWNQaywHOXO1PrtLZzb5eTLcV13/3i+DdWeku1qldiHN26jMDzR0Axpq0bvb6O0qf35g
zXazY13+YttYzDRO2x3xwAi+1jUqFsnwlvEav/O7xl5Lt8WzgjWEV19gBFuvwE321iIB44040gAE
B9W1zHbT6FVp1fC5qdC6MB38U50lzCoQS3Cn8EHyIZLcuGVG/h/6JCTXZ+XolDaKxqRSrnmSoXsK
51ijkgaNxGq4oYvxREWHNbcds2ZkDZDu/kom64W7TtJOu9z68xSRvaU6KSv4wFJ2FO+q05zEXbVx
k9o5FKF76ZMUkDl8VHhR9cKLyjv0FK20HHfXSN2y0bAbkcBALXN6rOz2iWROeyfULjnkeZ5sdbx7
NzfOFzXk7Gxi2iGTrkSvgqnmMlX6blM1zB02ccIzgP3Z+zQZvcUtP7VVy0OJ5MydcOpKP0SaNk7K
izTrP00hHiVe8j4qzQ+jC2dY3HRucyVYzeziIiylW3Cild12Vic+3eIN7LIkVvpw6y0GwNbmQyPc
49uEMbgbU6Ij8cD2PTG1u9thbkL9Y5PfAoTAn5isIGWE/fvPWQbUuY82eVM5EAJVahRPoT76JxMG
8wYdkOlbHAwXtUNouonrei9b1b92rrL5DRckk4zKwW6ydNu2HqprfwZ62Srf2hIok9vaQCIGtC1C
lYgO1IvPGrZ1/oFNxJO0pF9M16R5i+iN9mkawTysbgMSp8y6f+it8emDYZuEVBOGrWHqHMkGvQpa
3V5w67zu+GI0SUsijiYZW+xnnepVWnJAmpHSyIxRtsxqiza8LNe4Rcg10AV5v4ZELNe4/ZTbNW4/
ZbkG5BTnbirNf9RcC1691P1kA4K44AoXvkYVBPupn6udDEZgZe+wCcEXaRmVPgWkZkFt41m6PHa5
6zmN5mO/RNSo35ExA5Yro1VYNI/VYnr4ZzrckH1jQQ9cWNpptfWtPPyNTAR1JyzMP6uxZlKkbtX7
QplKtl3eBMionB/4MlKJ9TLtLZ7nrx4pw5OJFEj1owkgGaZUuw3nzS1M0luuP32rDKr485Tgso7m
aTvHqInNA1I99DuKT3/alHcqsiDc0mgGaIaf7wQTlsbwPg1NwzlXMGbkwf7TlnHXHry1YMvMPHgO
TSfegGYZrZVfZeNpKoMn0y/44vRRzyOu9B/5DOqnwUnZKde2sU6bOvphexbP/d5+U7BS3adDVxyy
2Ao/s5O9SEALuH/NThj7MSx3MO4Jjk4LQ8Xl33TpQgzKEMdytqnr1Z/deH4bptb51Rn2MTaL5quj
dNPGX0I1O5vvps7/ECpaof8N5ZUZnTpyHwU35dkt2nKr+qX2ZYAEkWht/Mt1jADWcZe/Ij437F1/
jo6wjMwnEDooIS0hZeKu0tAZv+ezlbL8GcJ7FoIhuaIvjZnna+o4gPWsvvimNKF3h1j3+JypbnkJ
K+XB4s3/LF0Kdgyb0rGj3b8T8i0QPPVBRkEuIi1TAD8vejVnBzdayorqq3GQYdOwc/Yf369TFU8L
QVZhUyODQYumSkONeofKfnToZj0DVaDFD03d80xI0l49tw0K2ksf5g+9eR1WPXwgKy/HxriJFJ6F
3MKh0Zv7HlHR95goU1VWexW31G2i/BilR5pDwWgnRJju7KoqdGEyTEd7SpAtHzT25Ut2KWnNclPl
9rBV/AV1mKusV13g5X4V5A9+iYFg7BXtI4pPIV8Xr8PxieYEm+kRkRx9j6or4Gtp/hlI8LpW4NLg
5LmELf2BGqFLm8E8iV0XQqLKDXTOHeskV7rG9Q3oxiZ3Adf3nZfuqsn1T5o6+6cOVShY8Esb3fTL
kNYNq5M/fZFRvQdKtMR9GK6oHCpbGbodCt9QrbXXJPnyBUrh5ESs7MvEUXG+1i33ZAd6n5xDmGQ+
N/mehz3W86QwSETwol9PegxAVzGci5xFmu2jwjS/3PpTc4B3HvLEuLS4FK+yNBv3dpIb8yZeOjVt
uk6R1oeBQXHDleX5w15G5IpDx07ILqhjkzyLEUZZZ8XY4f8ejpdrT5obw7UNxCN3usu0jKUSLWNy
6IEwMibzbr3u3JXsF71t66YInioWRVas4p9bpQoQBtoZBYwkgHPIB/uBEsFSXtqK2r+U9Wgv9jLq
s4rC0F0xOt+bEOGPNRuNCdxo0+7jYSOZHMnf4Bfq7g1cmVaS9CnFTw1FkIep7do7CWmX3I/Vte4+
y0P1g5yrXGWJbcv0PRYS+x2fxbuMbdLgAGYnJ/lldGvQ7qnkHOPGV5+la7BgnPHWMWEX8usOaKQ8
m1hSJXaJFefSFTgASlwgravbLMqwPxvzV97OFHD01H+qm/CL107qV5Ib/sYabFTMpq74ksWfij7Q
vvaNxjO1gZyE6aT2lSQHYotp9ZqP5XzWIqNdy2zfKKiTwJW7z9PuYXRRYxhWV7QcuVpuzMBxT2yh
lZW2cFugUb43xWfx1pTRW7CYMjoRHohpPUPGLGdjn6WtSmm6A/ENd+y7YjZb3oT+P0o8IW4+51/K
IEA0ZEipviW9dRxRSVkXM0CJmb3KqR+t+hIl8IyD3nJe7bRoVonuxb+QDFg5ZmH+jmPt0RmU6muu
edq6wuYKQpWj7h0PbXzHauDjO0F34s2nHIPUbP8+S8Drnfo6UI7/9ziWS8VuQGYKt26tfkIFGXbf
j1FAna2fLo2wLMcL632DFX/QWAbiVSgVg/k6XYte12PTuucOy+MPeCbrD/tJS/xzucy4bWiveKhl
IOWNs/NSb/lv+WX4Cd7iLtQD63caYqhKhfu7hTbxure66rktInunhlZzB1k2P+eVku00clsvs+9a
K9Ukw7RMd8A+b6k45TvVhvTxC1f1Zxs/imL2rKOd+xOEPpopAperlELAPau7GlntBV+8VMluB23o
XoLWAXy/9Jep6e8yz3TXTgDKwwLKd12U35qy3JdmlYTRRWQHbs0PoxShL7L6l9G+UH+/c2EbR6He
7WSev81d0zs5KTSWg5ymS3uYRjQo5NTPYvc9KkA355SUbJZiY34aMCPJIW3TN1ihfwK0Ye+KYXhx
hhnxhuVgjgmLfDlVTfe98zYsfYNifNXLVsfI499prR3B0jcDzBZrViUndEDwLfXm9m5MWvuhUlIo
4KOV/YwcNglqZd57jv4DGK724JoKEpAupDMbcqINmJXOYWDrFiS2u6vHUn+QPjlYc3Dv2uzJrark
e1OPin5v208S1f4JRYkY4rA5f7vNlsHWcigvVvZz0dUkSP+FfSUtHip50p6vcDNpLhEZts5tgfgN
PC0QoMtBdpvXjaef5hTS+ngnfbeQvKQytrq1kYaG7wWTZyuBFSLYlIgnD0kwH1ykmxbmSVdhGrp5
kW2HxK+RlU/i7c2tGuyI99DP8ykvc+UOXSEIOTGOfQdTC0xoljx+/8lwcBoEwx36ZVmthgW+LYcP
7Q+nMuQUenEaF9mnEdiONwybwvTjH4uPRK8ATbFc8JRYH1SwUpPmiCFyvh81XXs1+/6XRDgOjCDE
4r/kIFK2eVnoZD7z7t7RNGWt6Sz1FUsBmOak+RqOW3mG3F6/2cni8ARDyxi0U5zxl5Dm/4yKoBF8
QSr1PSpapGQlirpcdQZzLNeSbn+wtBNuIyGC+lz6FlV1jyk0tmMSDfGzAsAKqwMt/OHmAHBsquus
UaP5hIJIu+2T1vpef1KDJPphGAnywLrhnsx5U0fs9qHfQotz4g6+3sK8k0OktBCzU8Xb3vrIscHQ
W6KlD4lecIkSGPepv/WLxNmPhf/p/6htnvcqUG8f/uFN11zOEHINLleF9KhCM0Zi4gVV1A1BfWcg
m464U2oMwITIT4c7Z8lPAzMnP21Kllo6QkljRyU4dowmnQ0GtGjcS8Y6WZLX1wmOrkGpjXUdGHWV
62dEBPdK36kHrdYnILVLuhyBKHLkHagztJJqNBpryz7ALmN9M05feBHFxxl1yW2gIlDoVQleYW2e
3qMHO96PjUeOwuj34YD8vWiGiCTIre+mVdJa/nuchEjwLU76JFj6JjYJZP8WsNgt5nb927XiARvD
Mmt1ionoFwkxTDhkc6LFmzaHoi1NGbiSxypdVS/Rj1uoWfnZarSCbNdNbHehfcX2nYsRx8pXrHZr
AxG+kz45k4OKX1azk1Mj0vj63cIDPS/qlQxpXph2i6TaPyxTql24VM7lkEilXE4RoWP6tGi6gfh8
5aVR4flK4IeYuvGJuU2XM5kiZ3/mXaewCXj/MU42/ixGXh3sArl/5VZGFMs5LfgDucWl6zrqXFG3
y40Pg8I5ZRCfrvf9dZwvVkMWHr8ax2ibu74nAfDxdLSNpzLy8r2OZtCdxBhhVuhnOdVCOzsFYzSz
2Jic2uOvEmbNqu718DxELeo6f85c1sEKVLrjX/2xzLjF3ebGHvdtNSypxD9XucUpATlH5Fj+I1aR
z0iBLOIVatp00S5WHG+nN8pz8UfQ4oPWBXpRhLMRHNe9vCFDvhGbvxk6HQZRd+S+r9wcIegkArzs
NPwyBgCvW+l0saPYvqu3Q10v140CzaAN+vwghUrUCq19aOBNIs2hmNILicgf1pz1r0Hpx6/sCWVI
DkqlvXnDbF6kJdeKfOVVdTVj2/Wx8mZXxToGaf4N1nS8GycL/07wmBhR6HvIptYqWjadYTyD6Y3Z
jfLQUu+lr1+2pApIiA2OyMM2kt3ovOxGM3ajCYK9uJQvm92y0zrAs0TLvOnPpT3e4FgSWEd91MwH
OfAB7FXZ99woS5+jVebD3AbWg+ebW9Or0CD4E5sis3HXmuPdrUvOjJQUmNN3WD4vsUBkSoyzrH4D
Cw+IJIgvfY0O3LRBk2e8yKGNA+ucl1rPjliPViIHT5W6PxgAk8kIYEvXZ1q2ie1xOkozNr23scuC
x8iJm89KcQoXd7razTqQd04VfbPdiFxjhjbzlFDM7Y0eTLvXsVIzW4f3LYepjn8PUWqcpCX95eSt
k9xlF7dMQg3QuSfjsG0sq8VPTIe9EmoFsmbLdJlAzXjcRTqyizLDbXuKlklosfVP+7A61jn6YCv8
njFLXw7XtgGf3FJgkAOpzNONjFxPkzksWGFX5s6qwl8JxpJsUpa+iKCdWeY6by20JQABLNlXUXsN
dKvaNDHiabe+m9uB6MNKSLWEzHbGPeaOzyHZs1PswkIVSW9wiZ/AqaQvQTGH5wwTQ6Qc0ef+0586
yGz9b/pR2QrPYZvcl2OAqpoDWbdz9a2Iwd4EYhuprErb9HwNNzXeewoI+GB/i5TZPovwDeQBl1yQ
yl5aOJkeuEm9XZs53xtmgrEVjR7YBlQsUvOH9IlOTy8iP7UPttec9LNdV/omLifzhI3AzyLwyu+h
VV5P4n9P/gwtJ3iBVd+lR7fyb5bzrfSHS7sgFNO6bh+XlqAZ8/+0/oxl0DPXPn+n4xWoYOTjbwV1
fHxIF2WvIkaNdorNL4JliFwbj838IGqLsY7kItCarl4Y5H4KWP+PuOK/3RIj0RJAul+ix2Egf/o/
LyCRzQg+wSny33Uys3I1oSC6Zpke1L7EhUObpjs5M42A0WsMbhOpspbuJk/MQzEo0FUI15lMpiTF
bRW7vfcLfpgoQbfD7erSB8EOMdLsy+S39SlCDXQjxbQ20gEZVkhod3g0vuhqeZH+cMwUMEJJyC1C
zc00nHPjI4TP7r+/r+2ROv7SnwR9vTHmqj0hlKx8+SWdRshvTJF7jzJ8DHGRhS1raawsLPYhC6jl
rdA/SXc+QQlJoD9fP6/8otcPJqfXP8vtg1z/NBrC/WvH4ANJUI8y01armnyVDdHQrubBrM9G3Lja
zvCqT8pUq3s3jJpzWrI7sVHOZ52/QwXFesEdGa1zw3NWoGesIy7d5stUQ1DPHbtcy2gbQXDoyi0J
fdur1whSIQB+nhAYP2uWb659v7HWtaGiGvxn4NZM82BuVjirzAcn0E4Bfsb2usyn4O7/duoimg+a
eYiLFTj/+TR3W+myl345k0vIWaUjfIpGJ9JAM5rc7/yXJtqBoFPOUmmUCmRk9PYRLfFvpjmwxZKB
3nCRnQxKY3vtLJL40SxbDG1B41YbFHpXebzJM3yaZqQwzFWIcPNDPI8/+OjBsRnT9KFaDhZfpQdN
rdFTsBbL+aXptBZY7QIfk20CmI9ChUMNeIoNXIFN/+dfkykr2GBy0HtMAPCvZFQuU43eWn4D6SJl
c0TPQj0bnh7eGYW92Fhoj/1YaP7K9c1Np/jhfSvNNJ/TdZmU6b7IfPXRRATxEQkpCywjO79+mSeT
09z175HTee+SuWXZfk+doTxJmBxc8h9beCTa5tZHPfX6W4CSWThT3uexqdHq9Yx8Hy9VmxrdhLT8
Jr0YrvzpNWy9+Jao6PpKb1dGS+ys98oTVub1qikQeGnGQf9W9vWldQKwDAXC/bjJZv/0ESgEUKj+
57zTy00cu8pDZPceXnddfQpr1Tk7eg3uAueBF7mS2bCiTPu0aiIQsyCpw6VkkmBTszMVN31le5Mu
1jDWr7aY13k3W98HhZWCl8XjQ7OI7kZx/6Md2SjWto4iqmmD4jOi8iktOsSPIhSuloIgritIuy0R
0vwTIS2ZNCSGumny6LHBFOX6aCgV/7PZztkTX7/hKUrC66NBb/FGqCPV2slGeSztz2ZW5U8R8NC/
olCusnA/wn0hi1NWY8uzPMyCZy3JG7RaaEmXsTzWKZ48d71ff+jPehSwmgGzgWExFZymwB42g92N
F/SFx4uXoeGaRzYJTxQnt7gMjSEGe85TFxjFdX9y24B82JDEmYVrkmxGrqdZspi1UNZeeTjHrya4
74+1S95OhUC3FRlRM+nJIPOuXXRGzbpLEEkI5z0OquM2NzTrMCxa3fH4XRtH4y1yZ+Nk91oBAAo/
udDmHeImbUkBUXOeIhOAz+In1yYWKIFBeTVs8BUGeaKnRF+UfFxSgFoW+E8qH/mqe5qiUOTPvxBd
eI+MvfQ9EmUh4KsmWUfBnOBQ4bbqr2be6KQbLlfew5XioH0e7Ca/4KUGM0KYEFf+g/Y59KMcFxQc
8hDduwimQDW/xYVTPbjsJfxV6Va8J1hv7a8QBaULLPBWS97uqlUbx8oeuU9QGJ6dnoW9BB4fdyqS
F8+RmWrHzB7mHYyy7I1kzdkuLfac4tSFqgF5waJ4yyAUnyF0qM/cCMW5L5y3QAjxmLFYa+QRmr2M
2pY6P/+SUzmQsK1AUCXOum8SSheJWr2RpoEJWSvn2ARwsUqGOV/j2jNvPSUp7nuvc9aD2i/CGtR6
cxI5j7Adw3vNMKO1rP2Sdn4f0Kl23A+snddmbUaYwi56skWF+n7uay9UasoVMtTOr3Yg6V+k7Q8F
Bt26jzIqkEFoHgttLvYRa70NrMx5o+XDcGeqY7mRx4uZVE96YDgv0t+yvyHpQ8H5Tz8YywvKYvVP
10zzt7LolfzYOhSpHLXNL4ClEU5b5PzIxOWXsQYHJmWDflpZCMfcAxTx7xSWt4Lj+hvutQwGLqzz
hQhzQ3pFg1eeUJTIULjaDgu3Sm0oyRq5V2KEmseHsUztQ2M08IKRnkNDhlrPS+2XyHsNo3bvuLZ9
KQ1Ko0oL+Rcjxr3VFd0bdhb9vkYDabl3ms+OAaS1mPNHcAfDqp/SYgO33QSqbmtvWvWzmVW06rzG
OmTBOFHFo2mgqUTC2H0qFhGp2u+rlTZGgMGX2U2EMJEFFeadtBtBQoGi0h2uWVbVyt/bV9Ivj+/3
9od43VC7g54NxnpsywlByBgsBpD0Ta+jPed0RbBLnNreTRhufjZijTIEb+KjjJJjSFBuz62LjDqx
eTD6pHzOBsdGaPsgQZCunEetqh6kZdjRBKY6pOq3XD/ra3KsKdq7ObyIznI6bBu87EX9CUC1f+mX
g5kjb6mjU7WXZl+7M8js4pu0ZIrbRG+OqQa4qBEPhKnfx8gsbqLCMw64f1EFXepwlVFAn0jCai31
OumTOtzg2UAW0Ii/9StKqO2WFOjVllFiZTRPAN4usdKVpz6Y22pi88/ffA1y/lOVjxPGrOAZ8BiO
r007whOKysEIIj/3762y+SwlCCqU/r2rlJ+lXOGGnidjUq2wlkiHSEEf/W/mLVeRSL+AuGpRH9tF
araX5aMsGn0FxXrHDuOzLDNDPwz2Xj6OGxllVZo+zsbboGMpvAgpy6FE1vria8P+lvCz0eOTrmu+
Dy8IDyvzfu/XHgo2SZEeUr148xdmWhqaw6FvxxgUJLw1KwRC3oRaTeaTJgTZrdlE/WtuRv2jhaVE
FX1l8eP/4w7/JEA3fmUKbkvhbJUv2OEZuwgc+x0bIJTeAmtxrkibz75d/vTiad64gd2skQUvgK/i
3hrrmr13RHQG/Ph/2jKeLuNdqvMVrqCL/Et/neu+WAkhrwq75hkPFZ4+5XSRrlopkFeM9Rch8Mkh
WCqvpCHRhV14ftfD/+ekMqTYOAobVw0fvGLm18liZxs3nXt0Re9A79x2887Q7QFx75zYY3dXtBXA
lUn5ZMGhlvyv7drmEVWdadNMrFkwY4jmz3UIOjAlMbQR+RORp7sK7/XThhotbsu2Ye1h0r/YZuFc
okWgS87gTTmXtuLhH5bttP1rQEIG6iz4NzkbaeUZLnXpiEhIOpn2NkSebSsECvEX9swdgiMNCB/4
FlqpHRrKhScNw7RpdYOIjbl/9IIyOgnoa5ZRORUoGWkAwP3jf0avV1hGZJ5canBidWti+8pq3+El
pSpg+Z2qz/Sz0f8cebkjIk/mk5UFi3lDTpdEaasVSAGyyWgAbWqrJoAenvWTvrneTNIePUPfFAC4
1f1t/HozDUl/fxW8yEYP7omGkEfQt8pdPGvqrkvM4FnFexQurtF8HQz3ORbVaP5+SWGpv32n/6oi
TfwlDXP43XUUPKXY5+3HwRkOo6X/nMfupRUkVWM3mIvQvH4PrVi37jp9eIlKZT23+lVH4IoHHfl7
rfhf8myVfZarxNE9zrXXDde1L02wbGG1UyMwbgC+DJrXYRzVt27D89N4o1in45mRd0BKPOMNE1x1
FxmNsZPR2sVmywwtYCNWB0bbLNFU6LwI5TgTu4HFbtrUpvDObnGOlf++9PV1HK8MG5i8NA3VeQ+R
phzkKnugxMNBm9VE3deh/W32xuId9con0ch/JesqycZNlSJkhUZ1G+yFBC6H28itT84GoYjLqdZh
kIDYMTSmSDvpg3OMQ7hYjmv8oyvqOans4FeeAIGBwQnSLPnRp4r+za5yNAb6PPlaB1Dh5xbUmNYA
NYIxFn8OfKT8RhLbr0Ope2u7S6Fq6iw30pQd1RzyWMzK8V7zrOyeAhjl1zowv6e9u0+zBc0HET/q
avV777Eu17PGfga4NO4qfuG7YuIZb9eUhMXyrFW65Kjo40H0yKRLDtniHnQzRbvGLmZCEjeYRnbs
0+QgmmbSVSnT53Bwe6gzXf8yQZXtEmynvcXaEcJTsvVDH5TA0oRRHj+kYX/yKSMgvAVqmlKyQu40
s/sX9Pzqo68tReXlSiVZEPaJxuLyAeRV+wN0vUFeg8rRq1UMBm9nuvnXG+xVzj7EJdxXLeIb82cy
Jsayw/NCBxCpEj7Jli7pkcuDr8btsOwIpU9HuFJ35/BJurhRkRjMePXJ4ISg+hmC7WckVfPXyMln
0k7w5vuI95Wr42Y7sWYRPlSOM8sajER1NDw1e43Av+7H2cg2ijooO72yi3WhBF4B7yvSzkjs7vw5
CE7XPj+tX/J+MB6cVWmYBcI/mYWFhk05cFnD2Yb2O6+KAXSjMT8OlvWPdFMt83hKO/rRyIvwta+q
/V82xFakwbQJZji8S91aDsjh9PdjmGCLa713SX9WBvquq410zT+/B6K2WNQ45IzOIgN2dddy1RqH
GdJsa1EJC6yIp7id56sOcQfq5zDry6K+dLMTPPIUDB/r5WAWkbc2LcAFMiB9MhqBrVcXdMcSL5ew
A5UHhAGO/69rJIX6Yyw87SgTZdDQh09I8hkHrYeJU7g4+Eld5nrILGQxFgkNOSR24wAscY63Ljm7
1X6kOVj679p/hjKcH647PC1M5n0ejO7qijDXxil6zM2NjdFYs0UjBgHIJbp3mv27ZafBBgbcdW69
DE1gv0Thl7bxh2fpSfNhBF3RDAcZC8opPymlSyI8AGF53UOBfZ53N8hHHk3c/re2QD0+gEPaJv9M
0SnY30L0EbtlrG/SoxjioQNpAUV/QcwWvZqgCLDkC9WzjOW+M26mcm72Mhq5qNZH4YTcLsDxV8VS
q/sp0q5T60mrV1mzYKHHwFyjI5FTvFk8WWxyGsfMTf4J0cVotqRyAOTHyuX6N8Q4c5vOaJvWhWZT
fwaok4J5fCyDsr6PYa3f4DzSr/JJ4KAR66EK8iGWTMiHWH8xx73FTuX4G4g38GMkpoziHi72uFcm
pWB5SEpX87OfTTBWj7UZd8/gKB+kO6rj9yjBPehz+THK0B+kO6RK4SN6twmrxkDWZ/ROuo8HKctb
A/xE2azJeJffgsY8ZwnGfW0/bAxdiX+GhTvz5YjC1yzp3C1ehMW6nlCXRM22fbZRbTyGndcsVhPN
sxxGXq6sOnp1D2cEr9XYhRiJ8vVjvKDZO9s2r/U2O2YjHpvzfJCim9TPpAbXAVwd0e+6dc+mH+CP
3L9J0K2/iJx0q2FetbkN9Fht/1vUrBofQlxZuBsfVMUaBSQMEAc8Fq5nWjTd4xD7nFrI5d76ZVBn
H3Lnc5uH5uLAIH1yiF04o52j/2Zv2z3kDkjF0obVRZ7pbVT7+Y70TLLGg6N8q0Z0QW0lwmzDboo3
GHLuyknN7CyjwWzuPG2Kn7oUTU5rkxZ+spUUzTyEv6yw8o/C/xBOyQz7cmc5nrW+3pFuoNgXeBvX
CRKSjjgvK8gWY3aMmVRu+85FziKlcC9DoKHfFM/uZVrOSDy4H0dj8zP5pmCNSb35BSWSjfjd+KxV
N0E9uudRq/QH1ydzL3TzUcEYsNaST4OLG4bftNYuAKK9tvvWOYKjM9eB0vh7P+AFyWuhPQ9YKcu7
Vd6ZUTR/Qokuv0jLWPyXtRFeobxfjcWdmd9AxuTgYngFPEtcTYaE9Htthfs+74yndjnYrpdjkK3a
x2DmDbpuMvPcAPe9XJuecqQM6D9KrFXw8vCtYSfTC6CdT3MZBneWNv54D48WP2vSlmuta9kekJOa
tlqNbLQ/LVdPFV9dy28gs+2qf5sMHQOKpUSZkSBbO20ZbG/VSalJ3pq3ENdJSHzKCFAbKgFS73S1
RttMc6UvSbbeqN7CdHhijUBGup5OmGiXv2et/d6WIxpIlekjy5+YiICVC1YBP87IrjLKrxBK8two
n6H4Vuuyc0BJecVZm4cap0HSvDaLKms/T87fFe1pKKJNEvAQlO/U7QB35ZVtYnWSLvmmOgF/TcP/
JT0UeBAxDGpM/fTZK1bSWTvKZvB8xLCMEdZVPvveoU/r/0XZeSy5zXRp+lY6/vUgBt5MTM+C3hRZ
ZPnSBiGVJHjvcfXzIKEWS+p/vojZQMiTmSBVJIHMc15z0iYdRORci3Yxn87dGqaULd8HVEGm4TDI
qdKFKGZ7ueXfa6NfLiQpV7caAo73HTp9+mIcULQKNQn3uCk4D5zONKq/B0lNr58Gi9PKQOhxjOrT
baxlS8ausq1nAWkSEKYw8exlR815mQrIEwJf4VF0i8MMaxIIp9ucT7Co2/A5KK4phicV8t38x77i
IPzdFPv4gKwvCr79d3na5YdoXCLSRK7h3GMfIjrmcdF/jbOLMdhpcv+9+y0PXPNlOSkUzk9SoH3X
gTRuRWcotIXF6RCo8V1dy4vb2L/mWz6WV0ae4hb2+8JD6O8VdPbuKquV7nEwEfeoGz+t8Yt+kRtu
vrt1VKwutjm4hYWINZYz3hfRSXzXM9gk2HkNDy4VWuOglRJNpXkocW/OtqafKnf/+o//+X/+90f/
v7wf2SWLeeCn/5E2ySVDvL76z3+Zxr/+I5/D++//+S9DdWy2M5ahqqhp2bquyvR/fH1AIYfRyv8A
FN1ngZfGB7DdydoIIih0Nj/yKTcqMugic67B0CVdrT72OL1Uatw/qTy997iG2Wts1sev4kC50l6T
olD2YVoOT45RIq8zUVoVJUbhPx/Oigs+vOx6pHH1UP6K+ulD3zfqTo1GEz5bB63hgH6efkDQ7phb
5PWwL59cBfAJX2BN727MVJZUrP5S7w51yA0lbcpIuOPOGTqvd7ELKGCAK2nQgpWYmkGM3JKMU4SV
GeGSVESIYwWHaEAfHVhZvAXuEM2xYAhOpsT3X4zIitE89zgf3yaBIE124kJxjPP8P38atvrnp6HJ
soM0O9kawzY0hc/jz08jjjTSLuAuDnEEzmcwvPIS22VJwVCpVrjt5msREwf8I5RTXoVzCB05WFsN
8GtVr8IVFVf0XeKiu4dP084HDDlSsKIZz12A1Yi7xH4HSrlRtkPQVcG6rorv6Paufsl85HZln6W6
95a+THYZUSzojbc2hQYqWKNX3ZfTmehQC/IDImanFkCEpsZbTwTn2blRqygGbGNDc6Eis2Gct5gp
ihlj9mvDKdU862NF+7XhRC4wBHVUHsRQMWnQKzadfqMdxCMQTkW1v11yjnHJuHTMi2iJSzZZH25E
Ez2/8B7FonnPKq4rLglWWptfRlzSUSUXjTc2vSo/oN0/f9SarP31WSuOZfGTI02sGSDH5b9+eZJk
a5iNpf4uyGXl0Mc2efsKdwg1RgMYBwN7VfsDeB43I10n2kMTm3BjHtUhNM6NnmOYV+Gfu0TSqlzP
bSeQqjsHYTcraP5rTFnxKfQherlamltnH/T3rlSSjkx65DwNTvQFm7zxQxuTJ0yUnOcBkbKNJjXt
fiw888q9nnuY3cgfXl3DDfCrd9enUjiSkTxipeMi/FBh3Dl24wdyc3U3BB+mazrLpGzSs+r2OI3z
fYdiY5RQCiH56bxa5FXmwjE66TJGaYwoPdIeuhM/Io3qHTTIcPfiIJekG/w0qhAnHW04tNC3REz0
9mrQbJpG85Zl29aT7SHz/IxsBL52pzmW9hPzslXVvdf17SrqooCnf4zGtavW5KH46sNPRw1HHFRy
CpXJtla0RqvrT6bRH2+C1wbSefgrc/eeL9LblJkrFhHr20WMDA0MIAjhfOG4KIo9ObAEN8FQITmI
0wG3d4UyUqjk5yTGl6iL1BzbkyI/51Osho3OY842f/h1EO7m0aJHr8NX12qAhYi50wwxTTRh5N5L
HUA+EZovIk6VzNorba1BVNG4sIiJqziq9pKZwdZow/DYjgAW+t8H1cyQNEBRHiwxZfS/OkTT92pY
NAWwYtEUM27jdFPS9gm6tX/Fb80GpTPLwc3s303vzAHWWAIAUkywGnVc+T6StTeal1xaK1vyk6OH
HC2FckEQm2hjU4c7ddxCM6nMOCU2W0j5i5Ql/dcmKIxFVeX9vaLH+qks7HYpOsZkPCNOnz5bxljs
wzqO0JPLk68IZ4p+DOKbhZJrOxnRkTNJyPps9RYHwO9rHVT+0piaNoAIHRF6StoywImN4YEsX4k5
cpHea3hl73XbVpWFGG4E7MhBOU2XE4G5zy1Kc6+b9WUeJK6BF0G6gc1pL8ToFv72jo0x2X8yuuFj
3u4sFeO9vFHvKnLMKPnb+jXSEBBSgrkRkrU/aU28F13NNMhs+fFR6EtwP6MpYjr7L0qLsJFFU3To
k6IzXhoxqW3GiZhK9gMX+y6drycumisey7QJsjO9uhjbhSDVvPpaaqMBElkbT7mH8JQJBGQga+lL
KmoODVQ7/GZHLGzDQrtvXVm7F2dFoo8LU7WHbYAsnQkUhG5HzjbVYOl3c8ySwvouZgEvOudYV1Gg
gHQLbEi8gOiqjF6FRIz7g2h+epWY5EgflYd+emERT8YO3mg7+bI5AHameJ4N5ANb//scA955+udH
hGo7fz0iVNm2HfzaLMPhVDem5cKnxRn3e9UiiaVtMf6YEF+xqcSbvtKb/M3dh33RHZDhci+6hBhp
3RXJhy7L2wJro7dS51FSZOPnEaR6+rc8wcQsLRWH+wEF9KLt0WC3K7jAEytv9OtmKXqF6LToHRuY
wkYqa58GOxaKvvy0LvYo1Zsq6AKeRDYU8GjIp3usjX5M0avXcDr0GoCoEK/unYj5QfkSdKV67G3z
WwSd84CksXqdD7K0xYE9PIuWGC7OxHWUqKaDEQjumBdWuflRmbTeNcdvysUYohVdSMr0TET1vRpk
gvPp1PZiGDT/tgeVRmdUPw+Yxosrj9PlxSTRFGciJpoNa8+163pY1vx+BZQyeM5+erH/17UMtbtS
QpC3t+vN726a8PnN3/4fmZ9Wu1pTjre3NU+5DRHvK07CvZoA8Qsd0z2xTdIWvWIl7zZedEvYNt0R
RKL1MjggyVnYoy4z9BtloqYIlaVP2kuz6hJ3OBSCpy3e7YCsn7YcDLtgzw+RRXTcLtE7qFNs/uox
2gr/zcazlg38/ovZah+oWrj7Qc1xfYMEU2KUpcpLS5pc4EY9Jh+V1Atk/9qstt/IieS7IZT7DYpV
CHe1P6JGsuaw3UXpyixMd5sondYuxiTCydfvJecu6Ips007kD9EMp5g4m0eaee7e1Qr1wsYs9aN4
slRWgbi8r2zn54zgGxuNCow8UNUf7iD3v3qmB40YExhatSwbA8k+1l1brbbwW9XC+NW0rW0zZPpX
07HsJbaH3gkrXe9ShGSFc1xIv7qwTDvUbx5ro8cSAau8tYjzK/WarvxqYIK19ovU2MeaHj1FUoJf
4uitx5LyENvgiZgeYZUne00FRgOptDlo88s6tmjeiBjO6vq51ly2TkMgOwtuhRXsTIKiuwgdMCYO
sPyFPv/TB020zUvJPdpaFR6iIiM30collb603AAxja7c8PMVuI/qOWsSDXsINfpiJsULmCXMPvp4
hc1ff+x9/FEbSVLOZqpSL+8zlnKOrJ7nWMKWdBF07T7k7n+sm+JXRzmd6Skm8pAb+faJcSIo5lFJ
+vACXEeKxvfOYXgnHGo9lMRl1/DPagjXDcystBFNYIxQlMos2I7cr8/CudbnSb13Q6+VHufEvOLo
NZCe6iLAkn0klasoTKujxpSnKS6QSyIeVtnln2/1iu1MW7tPG3HSYIopW4D6FIPNgGH+tfWTuyxm
k96qm76hUOwC99srdeVREQJRZFK0/oqQ1apqw/iHaYQ/Ir1unkPdh5VdJAjyZbFyskHLryR76N7G
OD3zRPw+jixH0BOsVwPlnFd8OYI16qrJTjR1i32UT3GDvCe9mq+vUpz/HnOlUx50EPUi7Fd6cad3
po6MHZ9q3ifjvhq+eEpjPit2316aQEOsW85fMV5191qHTEQ4ZXx9KcdtKZajnejN2+BVlR4bBOMe
hQuiIt3Xfec/iEhd5KgW93yzEZBLM8ooc6fcF8nO98B4O2ocASb9r0Of968FP+ytHaFq4OV2OHdq
aLfx2/ndFt1iGq4jCNdqnrUujMxY6IoznlOn0peV7WfP3ZAky2Q07BdyCirayfGICQm4kBzLnS9S
3X3IAAm/ZYn82GCm+p0bx9GX3eAn6LWNKvcheggWYDjWZeEiBJDXy8lLLcflAr+O7tVGgg5KagMn
P5MeELTaizCWCj7gZelFNqq7tm27bGuYIyoHbqLsp1g6tiRCVQSgFkaURex2tlKuuB/ol5N/jcfw
CrHM2YUoOO9km1SRXWgyuhYN0uAKcuDJfxtq90m4MBUdnPs0HnbCX+MtH7q8uLQKmWin+vWvS/8x
FDUj48lr7I9gLOU7P2mGtQzA7VlKtZ+ZU5g/jO4Fx4v0e9aQsQtjOX6EMtUu8jF47n2N7JelOnuW
gtFTZqDKGIwacDM9jp9avGjOIMbvZR0TLuxC/V0lefklB063VEHebau+gRQhdXdT6uooWpbiD8Yi
z9s7M6m1LbXN9ziW5BfAqV8NnLl/mFh92aWvf6Rlxka7bIJHPSzsTSMn1sHPcAMzTKBJ6TQJ26uv
1jQJaOEi77tfkzqvNVdxjZ6wAClEyGIiA5+e5hasur3jj3itTsCHP0eoEcZWgVRcBk1SWJy2pxl8
97s5Y/P8OoepAs5XRtgb/HmuSu05C5T8qlOMUraN1CbwgQqL34Zs3rtIxx5bK7kToVhrS0oQcTWs
wYg4y6CRTLIcHMTg1OIbGicxIpldXFmLTiq9g9rAoIbwfRUb3M7ODrLhUTyZQpIEQdzn5nPb/Ooe
Om6VTUn4NkkZHH1deo22EjG5jldRryHhXjUnWXeNe3U6iLNCrU1+e5W2JE+l7HoFhoS4EwS1xya6
t3CAzkv/0Vb94qoFqGNO9wpxiM1YWTkOGVYxwbOL/OoiXnMbIa6RZJmxbhPYbI7yZKNddyh6E8sb
0azr5L7tq/uKr2izdPx1UxjRk+jTzei5QVvmLFpWiXQ+TmD72lWKSxPm7lr2CmWVdjXKuOgM8aAg
076f23X6boyRfRl0KQTXo4/HsDXe577bXNEbYxTwcJsvYgC0hnv0fRYyJJ5hYE3cZbzlEJ7xQx0F
xbbGxO0wjtrkwkNtOsWq9HUsjBfxBUVJfSn/npRocvHgxqDv0QS7L9QkOZu5hDq3qz+IQ2KH2WqU
UpbnRlOelSaOXnybLRkWBI9VX/gvYK+bIXpJfEl+7JR6yQYxekm9ob6OmN+JCTI4gXuT5wQEPgSG
EdHC6z5HUnBE5Eg0c3LNxzKPvotWP43ojCxBhaTwjqFB3Qwv5U1tgzLtUY2/knUMlxgqWh9GuBf3
rj5FdV0rjfYhHVVpK4aajenPQ7Mstz+ccdfUMOh113qsJqlCWPs+1Hi72QqWVgr0CBC+0syi86L3
1kzQTvo8eJqLvtQpZq9+LFs27Al1k3dNc6Mlt2A834K8fGTPfBFxSem7dWmn0LHB6r5j3IpeariW
swxJTtSmlsXgl1/7TNphzK3+LLAFxA3C+FpFhbRI+8J66J1y2Bh9qB6tCSjW9Pj/BV68C1wj3ont
lm677YpqTbITmzEIRt2qL4dfvTG16FVKSQBWuRqthhTfRti12nOfJtFO6tvPTWdqlrKtPmdG/av3
1hRzc3xlHrOch2Pn26x6Eiompg9DEGOK96Attl7RDd/Bp/8Y3Nh6ch3f3ARZRuGgLMG2NFQ4E8QS
voXdDzFSjZGVHDPqBSnKRFunYvVf6nlxIGmHpXgT1Mt8aoqYBx53PvvnWE5ZfPTYsrLKMPFfB4Er
oxfrbcfp1DbMYtmlPdbyVe9TQI2DkzgThwTYztoaanUld5MMhIqihZxmb12BSSJeoe26zpXszQJr
sggLSsBJUgYvmobG8DTMQxftEFetvWyH6J2dSy09dkWubAy05dm+GP2XOqDaIIEJOqu5nKH4Q4cQ
+pbBQaJVJ/3qgAJQLITYt+i4zRAdjkFOZ9STq08C/gEC6Z7FmX0WLReu0c712nApmuIgVfULS8eX
gdv8ovSTn0ISmRukfhbcQnHobB9QeRPsb/EqiC6ZBYJClnRpLcmW+oRSVbaIZZO042pQMveHYbjJ
Imh1+0mW2n6tBRs9ycyL0zo6Uki+9IYfz4PSdNZPp/9eYK323TTteFHyt3qWeguHM5sccKYZ/V7F
xg66YXMwkjQ5BZ5vsyZNxje4cXcz2r7LQZdl0SsOVcVSCcyD5ueISGR5+jG22a4eQOXwBDvlegfK
RY+6y5DH7pdWUeSFi53uc4YD8mpgPXJJehgOaq2+Vuj5XMShbAs8IeKiXN5i4mzEUGFMgDPf4r3R
KOsUuOqq+D1f9OrBEYeZ7h6T69BZwJ5wJh75gtW+ulSkHEUix4m/JXKnHdECHR/cAFq4pJNx08zx
QYTkHuVvQ/XajWiKjiJQFw1efhdlGlaGlbkzdJImlea3yAVzH0oaIId5KF9k9mdHxwVuGQJZ++Y/
+Ubafgv6wFhJmm0d/b7IL52OmmwHheub3Jmn3jXlQxlXxUYPXTxqhLbofAq/LdyVA1JZf5myCHuW
m2Lp3C1kTGcZUi32op0npccGGch1ChTvJPmFtRxitBjGKJ9KRb/boE+BDVlg/gsgHovEoUbRZGb4
irYy9qSx85A6g/xYYe/Asy98RS3TO1ktFkaiaUUK9doqrtbpkEav+IpThIfOizsWg1VN+4JhZnsv
Oi2DGnkvsboJ/WsKw2shY4T6nFZyDw9Yyi4Ri7Pt0Kv4t6ZKfECMQ97FbY7zRWgaa0Ue6odk9GXc
GZP+tZVBqspDlX9IeroLe4uEdBxTIsq7SWoxuVcHJf9qJnG/6P1Afw4qKVt1WWtdRsOBOdB18t04
osLbeba/55NrTmHGIh4qvHkNfdNa9pqzL5qiQh7dr+68RKZYMp3dDpZrFRs0G4tF5bS4y2HwVlPd
CdNVy35L3rasd+d23sgZEMZpkAgWcZauyinIjqG+q8r4yZNz/jaubD3IvmM+tIibBUnHRoZy/8No
ae0xMqKfoiUOdVUasLQAPorxYRrUZ1eL5/GSlFkPHcaq0Oz6YAtpGy0KO+8PVVgMK7mQs0Mq6+2b
Ue2iiRNWGWq2d/o6XbeCOZYFX5GgTK9WmGTLujeGjYsf04K9Q/au9Kz3GhNmYA/r8i3AuWoKjwjh
4xeLTtnclOufXuu2l3aUNO5K5XdyXPm72SRUN6uw3Xt1lb23xhpQtvyWaiXy1bCQViJcunWy0FtL
oW4vD9cs6t6iRsY9vLe7OxuB7PXot8ouYSv+5rp44VCEf+bnhWFnRA7YLEbjrbPsZKVaSPAisGC+
DYg22F72VrRydrQhsiFQRrhyYS41OoyVIIJe1KdSvHYx2Xjpedi/5OiLXc2xwIWcEKn18E5lb7UQ
TXt0w13qZ948IagClN959O9ErxhnUh3akrOqwWiPb4Hv98ewV/l+TYeoSBep12QXyl7W1WwwjfTR
V78NyEtQSVYOe/AWc8lhbga7TVZxRBVrqcA9QsgTFKK4ihgIu/1nhvLjQbRE3NfLVari11brerzS
fLNLV66XdfDeTKTu4TIr6yGOu4Vuqn2K9ZTb3ikpWYcNKso7xRh73KmIjYo7SPOpmOOGEKVEj7ia
OOsAnYYJO5jA7puLl0BPHiS/+6IZCUnoIvXPXqe4l1TRcQ6eOqyAL5mlSJA6Kr+9klX6qSHJ9cVO
8mapulJ0Ku1cupaB+m2+0CShKyePuHTGvj2e2xRigxXidZCMPbUhEHfqQpyGef0yAYT3n2KelBgH
1fZQi2EuejW9ucID2l8ZlqqvxDRPa+2NU8JtFBKoCsZuSpX490I/9XdINizv3qjy6iriMtlTMUqE
RqNSKK9DdEL8JmM5XikLtRrhQ9hx/ljKRnzUVASbbUsJATYZ2YsiGag/isEWyWRY/PXS8psoR2pW
RaoyaS+iN8ktD43EIlr7Wp09Jn4YP+j6wzwUvPy3YOhe0SbM51dOtLI56wE2FNMLiyuUWf7rzcwX
VIJkfjOiKQ5ZWH56Q2XsVTsIGRh5Ty8prvTnm2qs5s6rvdPoO9EFKfr4Eso6iwfSWWC/oTH9jjeV
QiE6cfPNrcOmmH4OMop/0zARj2M5hC9vT3gSbomFqmLVAAeZTQxN0DnJiaz3QwZbCeBEybKTfFCw
E70wzdx7rGehq9fHLO3KA3VcLKvwIl0baIvp+6Qo+7Uf+mSAwbKu3MwPNkILTRx6qmerAjuMT7HY
UfAPwC90k/kmkEJMNEq9Lze1VlYvZq0+FpYXfNcDBZxvkJJdwc0jYblzcOwwuACWZl09jej4D+WZ
/KFUZKQNtW7uHZUkB+XcYBOYqvSShdqlDDuE6Q371SAr+dxi/bMxk7LcqIF2KZBKhgSb45+NH89b
GhgXVGjdH6VWbqS07r92Jvw5lSXFVYkLdzvEybAXk0IX0+1YHce3mEnCrbit8w3sreHTpEQL3G03
TUrR1LrvAhnq+DTp9ytZA6oBq3rQ43ckoJS1KkVo8an81gvoM7hZRMlH5yHv+Y8jBkYgSfbvrwE/
PP5Awne+Bvzz1Wh68ckt3vtYSi7ioMLyvhQQhVcZNOV1okS2zTOj8e8ZFo4N630xLvETZ2khMBWF
VG6b3l7pWR2/SHESLFJJUX6E8SFJde2nodivtZG5r8Yoo/eig1RWAOntFKlo92K29Xu2M82W5Vj9
PduxodMNpD24/eG73JjWQvBm0zwAuz1q8UXxjPEsOkQaO+9lvrO4mggondSExtq3KMHWggKnPlQB
ipqRuvGNKtrJSh292/az2LKUPQuYLJ1oIoMVvZufw3+MFvsYMTrsFHPRVcV749WGvud+mt7V00HP
JqFSx2JNWmUTzdthw+Rx+2B9F8UPSlhpW6ofxraYdqijkn1YMnfwVm/VZ0QlP7VUWhF8QDBk7HSn
kaLll03/kUqPDlsRcCNK/uygOjSyh3j1vEjFzG3I5mbTxdGaYkG/E73oSFEv70Aeodn8qDbptlUd
8zXQlOGAGBs17zgkb9mbyrKb3q8g8AvuvjjIdVDvakVDxk+ZxN9zzaRCN7VvTH81Tys0eli9Gl4T
kj6MDRJcTgjRPUNp39AfRcgchmxRZkl+BGxgPMpJi+HAnxNgP6464VRv+CWSeVW0KjJk33VfHu88
129hciNXKr7XdfLYabHxFfDsuKqxx0VLqGrPfAF4YvjJOw5fE3wbQh5pC2iDmtNvRMpSRWfhigvT
Ihxynpi3XltWg7UJ+WurUP5hJ9X026bW8rei6Z6AtZXXPpGlq225l17P8zcwxxTBJMlYi1Eq26NF
C+vuXOkRPEG0JI7doK1Ep5ka0l62bNBO0xWjWKIAQKHnKHqtq8PFDoUyDSdLeMipkc6HgsVTuri1
lcz81VPCHF/A80zWbP6tw21eWvk2GaH+rKYIjqKsbO5RCC8fWnZAVyd5cNH9eRCRGDbRLrWycCma
omP0PYQB0kDdiZg4pNkGMj7GNBH888RuhmWXFJm3HFE53WOIki9AlQdXcehsxFq6tLgPbS/3yBJV
3b2qsvgSTdSosw3Qv2wp65Wx0gIDrRI10PtFmDv1SRyKLG1O41SEBKv1XYTcfKxPn8ZZbhgcswKg
9TRWDInJ5exDyNFhptgHdoojKtGRax/Ewf599nePGO6bQ7xEZRThrGmgiImzefQQNNrWQ91X87Lg
CCUuOIqzf9f8/4o5YYs0hWWEq9v1YIhDNYVYICVDdxIHUhLdKZsg5jmYSu6z9vrW6fweJmKDjM1o
DJhFjBczYdcgPy1O5a4I7xKEAcVYMbUzvN/4emrq2rrXSgWgsC7fedroroCqYJwdQPsyq0BuFlbQ
IuInqQrnYgD5QW8eoBeUpn8JWqVufWJjkzwEshRd9erBQ0U8QspPTvaubMoLVUfVPOS5n2MCuA2G
SlvbjeW/IVZNrbp0UMYmkfqKiW3FD/Ot9JTwLlOnZKWfB29tBjZQBqCxF0236e9iCY2JBkjotYuU
RyOpk5dKB/nXAxFNqcuYJUAr0TSwwDUXbiO9ocap7EXM6uzuHq4Yg7V8L1HmOIqWiEM4S84aPqDC
9jIICv849ohli2ZT2vYql21jx0JVowQpPzlAki8ZHgeZJa+UIbbPTZshpYnxkYvARPVQ4lhCeghq
zSpA/FWdFHI/kaISU5OP16hsX5tWMmCRdt7DKLtQAWpg8bb3kAax94C9p48EePJd9HfToKKJ4k1r
w6oWI0SHH54d5ZqH1jMZy/xiq533kvWPgrOiYrV7ruQsJrtLQXOQ62w3YIuzFk1nSkSAgzBmgst0
CcuU4RZA/FnjvZit9EZX3qSon1dP6D0Aqxzar32lFUsjGLOr23sSZfa63weqFtxHvyfhZT1PysBm
iEkaaZ2Uldf0ABBPjAR1Q9Xxk6toaTEYnBqSGvVQnimGDb1W1mOQhdMEEUvL4NOEAWxxjfthdGr0
5Ln2wo9kkh8sI7ddmiAjT57eGFdSWd/zQh2+IH2NjaiE+kZb6fK18bUfYrxaK+XS0yhvjThtXgsb
83PR4cuYeOZ91Z+UIM8nEzUffoyrn/zUdjaKsBebDmnvIVLcUGecnMVucdGsjKxrEclI6xVeZBhu
/zkmAKGLNlQHq9tMbJR8uV6CQ+X+F1Wst5Vvw1i/yL2evDWdOeWNWCkXCormdtvJ+ySQkrNn+Wzy
lNB9Thqok/ZoVz9qmQWyrv/8c7ZV6v482zf1z7Pb2isX7DqGlUjCYDOUnQPcK86w6tSlhFnkqm1a
iOUiHVPUvrkGyPNRo0O4HArXukc+B5p2At2bBRMldc3nOa1W+ZPTG+cBcz1QXaRjx/Iu9h3lvZwm
jvVIIdCyfk30m6G9OCHb1t52smOGj/SyFGx2f/B5J0jtdKSg9/PaT7Applgzxeb1IX/huSk68Rt2
9p4edmszXQNHti6mWQKrCPH+vLUaewWs3L5EfVJd0XSrrkQGrXmtuiC/B4ob3rO3SBaaVw5vpOZQ
NDE7NnpTs3ExHSTz/iiGuRlVw0zXESLGTWTpIYgpIGpGwt/W14buTpRBtD+bohd/pO6uj1JvrWoN
T4BEfxnkPHqm3svKErT4LkpD/ylPtQ9hIZ7044tWqL8GqJIJeS/Q1pLhVdeCWtZlqB/NEkX2W6T1
H2c5D9FPS3RVSuNutW6QFnZgMdwkMRS0frqLp7+EIbe/YnmQpzvRdH+PEzE1kMleFWeEuO2HoIkP
XU7xW7QwyZF2ZR/wCKyRW18anf0+uklyJ3pVq8qRyVJJ55rtAGeGlXMrD8peNMVCWjR9i95bU/Sm
5mbGvGiaejF8FRw/L3O0SpDNE5ZfhMSZ75TSMfHqHZnaepJnKbhVh/4u5yGzC0y3f3KU7Evj+0gq
xvZ7Wjvjkxggd36AggwsELZ584BYcd8Lu/s1QFzB79RoMbkQ3v33Ub1U+Dt2nb8uY/E6GuqsH78v
cxsg3kiVlF9ULckf2VmZm7KSjJJc7ege8WZgZ6Ya4DVMll9HEYx6dZOnRrH/Ky46RWyeJtqurW7H
FIXUbZMoylVJAJdDtJYWWl9Z77kDtStRcZZ1WozAWFq+daTk/xkgpMqO/RdVR7ccR7Fg6GgGJBHZ
VO0/0aDgtlLTVHJjz7Nu3PmYM4xLR0nSQ8XuY5hPYz4GaiZTlMRpu89h1Shq4210zB3WSl84T5Xv
TrWREYSAbOok94j5dZrdVX2eLqhIOU8J7ohkDI1DY2GJsUwWYLvsJzEyGIOjpWBsqk4Dq9pOUdqA
tik6EdczqEzZ+k40qZ1Ia5JS0loMDnqsXWzPfrfQ9F1CazCfDHNg61KTZRdNzaDsBedpU7QlJcZp
hMKbrTM/xgabVpBGL3hEZWfRwh7dXwaqHh6aZoCTSKr8oHtOv+9JbK185HR3TQdKyQmzYsWfCC2N
Gk2ipOS5nY2hM/eqnmPC+mvyvRg85tpSsTFdy9Ar2zf1WD+3iK6vzCBPKDjTdGSssXlfMSTepH4G
n+Ft/K5BmHrqVePG3WRJV7DvoSlpkrvtvahfhYocwMhDM5OsX3iypgNr5fA0mrJzGJxmJVrIpP2K
i2G3GJtDYH4R2wnbyn40mZydxMEMsnw+u8UURb30gWXtbiESTniYTQcRQyoSTg/3IBIYf3SIXmlw
A5QtgvJAGsPYzzEX8VHHA946GtFjAMf7lMaeC+gbJvFGC4HGi+Cnnlu7gyjvWKYHm415t8N8BS2Z
xJ/15qL06q/eMbORM/JwHVHHRH4Y0FEq9OxBNCJudtvB14elaMrTgNgsPhTMP44iJOpumRFdjckG
RYRSlCpWkCQpuk+xuvb9S9bmq5wvGNnOexO6xJ3nd90D6ShA8Ql8EtEUh0hXQReVVrBHPbR7ME02
dEmCo/I0QRyQ1UJ2iWc5+k/EIP90D0GQ/zD6EQfxKaRiC30ucE0ULXGdHuGHtWWF2VrEEJchRZwb
zibJxpOFwNEpCfLmwS+N8g7xiGfRym0ZmBf22PBjEeYSMXFALGrfIgNwFq0acu7RicpvYrwIYWcC
br+0XrSoo2gk29WXVv8udY321kveiOcfgNsEdjXfdhWec2HLz7HVa6teUf1VYydfjDKTDnjJ/l+6
zms5bmTLol+ECHjzCqC8pRWpF4SklmAT3n/9LIDsy749Mw9CwBbJUhWQec7ea+c7q0hHLxddCYAu
6jxlVu7xwEhB0maqZW0tv/dKfFFs4TzFZF6R7jP/QAPe7GoccPyQYd5AMun349hEgBty4h/H9kgN
geSbMdnLeWheQiNIdiODajKWeutaO9pLUcNisFumGA6/hKM02aEhu2rjDDgGh1rsKlNvzlJ+IbVE
LNMtpyf0QOE3Gsy9kiXbVCvTfVIZCTLyDBpHOLnlNGNDySPzQQ5IvdZkaTzmUUxH0lZeK2tsf4Bo
5v5S6vK1lCoDUU3IOMguw51u1cqmHTP9hirXKyc1fFwXQBLkw4zIgRf/ex9Ky3RTl0aNBPPvfYND
snwkZcGBJPfo49qw0SgxZNl9PU1Gynamu337ukiupIF7T9DBQf77ohTzpacoVrJb901Qx85B5Jx6
HY2GqzVTdaQlSvjNul0syot1e12YElLZcCJ1G6Jc5n4sVcLijgoIiGMq9Yq8WbfVXi+P6xqWc06d
l+PNetW69/NSuRzdQND/WZ9E60MqTALY8sti3fe1+bXvX+cl67NsPfyx+nX86yX4slqfD7yPVSF6
wHQYakhPPY5N+7mIQyI40mWRWEaUuev2enjdua597fs6kMY18KKvw/9+ia+rP8+Ed76rcPZ5QRW7
Q2jYDxL40Kc46w9QIv5CPjjf5J58GL0PVb9B5IM8XQRPcyZKV6KK89vQf5fhiOhhIGaWu3j0wH1Q
35dOU+IEi/SHfhCkYcZt+ldu7xNNSX5XYuxhXQXiSWrLZlcomX7QpEzFoAmrz0bo+yOZLH+WiU8z
HCTqIUAD34ANedLmMnshXehgkC7xHmV9vLXDGtXfQIQaF9AvDpPwRen4ZnZN8rOlD/ii9mJj6UKj
3Zm17+mcbsZOl16GZq72sWS47WgNJ5MclhMQ/uxU6xtVtNPByfKl5UrFg0Jl7mtm7ewNNT/Ec6Id
uhDQAxqy6lSa2tsielhv7MlSd7SZCPrBC0/PaSfMFnKapMTvSU3Djjf0MYnLfQR57ErZlBAUPSOR
aZ52eTkkO1vM/iS1zaYSS2O8bIEbIS7baWEo0wBDMc3nJj1MEkAeC1ssUAM7Iws9eZRqpdvrEyOc
IKHQjwbb/Alsf58UNOOjMRrOXYoUk+eKJyQiwZTJ+j2HyYPuSDo9hMTTh/QlA1jxgynWJgntxqUs
nV2LMhyuAVhJD3ae9KOwpVMQd/mrCVt4n8Px280WU/geIZtT01e34+5XiSbBHe26f8CqaR+yKRm3
SaBIrygOruj/qzOm7NwXQa57JJbUJwTw2Zs8bbgLKt4s+MDAjXN8I8LgW6nFrqnG/JTZNLOtqrgx
VySKuQ0zr1E13VdoJd16RXf8EQapY5b+0Jjarot152qq8hu6PxgULUjFirCSQ0K7zItC9S/LHNMj
gDEsaPqTzW3MSov82CfoqaVSXjR1YXkoNM2GBRpXlJhKeW9K4qgPleI1Zuk6cdb6jppXfgEy+WqZ
cXY0GdBh+3CltnId2UQ3NtrBt64C+tkKx3pKDjHjSjBh1Plrh8GJISj3xkg/ZVvbTcn0onVV/pQf
jCF+6FuTgG2wNmQLoM+JqDttzbRmKD9L9qYWjMIm9UZAsXQMtIbujhiR9i3GPwE8KXESyp9yfe6S
8UE1E5zUDxKpWO4kppjbfdqdMbCEQXIIfnfJpGwb0kSP66Jy6syfiM+bCjtxgeO0x6qE8V4JB3xX
nu4NSd/WeqaaGzOtOq/szXeZEyyVKKAhemIk1G4rdSyO60J14vJjbd2USrM4Osti3QxJuOU2/p+z
/3U4o0JHz39wNeaUx3rJCWRqN+Uf201e/IyMn1Zl8DmILI98OvVYiEw9znpkMEVnfJthM2zLwEWw
/J00KaLeuYsgCiZCGDORM3vrKqrnF1ONym1UjtpxSEztaE3YNDGNjOjfDkEaO24R9VRIBgLAEiHt
YoMWu+vYvEJRl16SdDz1azTElQ2ImgSOyQKb44CF9rjHIzTi9q4ltKlH8WAOMp9v2ZXVKT3UtZkr
3piJV0tYRJotvwGuNNORy8PUvlRlPh6dcBiP0rJwZD+rIriLRZ8fg2WxPmvWNSg4ESYeSpiuGUqK
PwzQz+Rk6I4UgQiBW9Z6o/9V1sUzCRymW8kp70C1PGKpyhm7iScCwXE1H/Mh2M5xegVdLh3rJfxx
XQQxWBEp0yn7p9D9mulgxPxh6/+folevBmreTUuZ5ThMc35kANRJWX9s1Fw/6AYCD1MRzNEsunm9
1uUbXe6goYAVPRaO+K4VjbHJ5WSimVG0pKhU+WuoOPWRbyk+O95YfZROZkKQZzdhF3Ks3fqHRZDJ
vLwU6D9idT7GVTsfjRZiFOVz2GF2eaReUR0Zy9s7K4kZkOTyMV1y5ERddh9v0+cL8Tata1le9R9r
KbznQ6sx7wvAeCDHV4UXFjYaUrmet41pPGiFgJkXOkD0pag5rgtbrppjl2LNIrIDbSUmDbcsChdj
enMUcfCdtKeHukIPWIZV6yWq4qNCO9l158qBfVKM8RjG4jGpUKFp6EAOfVgfq5yyvGIZ77UpBZdk
7GevTfKHIhEjqSbKT6jxwM6b4SRo10KDD8FimrmN2wO4rIkkIZXbxyptQt80GRHVZdZsY7DSHj5d
Oq+VDkwL3STixddJDcQWxEviAweoN6FBJoUUDyEzP1zCUskXTs+2eWD/SCUK4IbZPk1FOfpjGdpc
4gReraqRa85tto2Y2WPgGp4ii+7qOPWo0JcC2NJcTQ2TwHQLuBS6OnJQrcW3n1jutPAhWkPdKEQn
bMHloLZiWuXzpcILaNfGHi2yvG2clsGBYdebyIl4SIgHRJ9kZMoD7uhwNPYYkG5O6Et1GeJu4Tuh
BPm4gzek8aNHFWocf08SzdQ7R8UNueMTHKzyV3aMZagyieCepSF41syRdmGc3cfEaPe22Z7NQDJP
aVQeEp5ZxziId51IWt7K3gJzQIRqRpSYSxyX2NRzMW+wiZB1JoXXNBall9a1vOHeam6IpUbmZWWv
5ELKGzPBXJRIFalGI0SDOMo2g6MSWA9ycZPa4avQcc8NNH5Cqx2vPOxufIfqUx4RPW315+Wx6mK6
f5ch4fkxLR0vtzW0I4y6fVu26FYqyvfexirftnV0RLjtGbU5EYvcwKjp43RjdW3nO2F1raP4kEca
CgFHvxEQi1mocHRcNpnq2Q1S8i5rdnw/4RM3xYNalDgU6mbDf9a8N21h7DKz34yD2uCC0WuXJhIf
amGejCjm/1VKksdZ4yOnaoeZ4uGWycR1Gf2fmxh2WjaNxUHReqYGvUyvktF4Ok9I9zse9HQ2vKEE
bWhAyzplcvwnmTqBVn8hJ/UQqqnLEiqok6wmgw9CqkvmacrDzxluYTpZriHNkCJQv5+z7t7MRHvJ
JX9/O6V/GWWVbxRb0i6SQeovFZg/jp7AzsrqFyZTp7lRYXcbmJYHW74lCbCE0pl3quRc9CwqvFRp
naOhIHkvFTgyaWJvU6jm19a5jKESwpGO4icrHwOmP5mxt6Xe8qkhGVh+2nui2zD9mJ+ppuMclRja
ebQUsp0guGCpJoiDEtm1qmrpNhvkZSHtVYtqOkpZN+8wV38vCkV1bYbF92F4KbKMLIeBtGkGfMqG
cdTg1bVxNrPI2AO0h/Kq1L/GieEKMI7gxNPommRGtZ/GG9g8wzWwau9qw0pOZibTHo8ultM3fk5n
uO5L+xaNpE5odZvs2gFFkkYN3k2C1LpUs8xdf+5MHNa6QswXI6qhF7YfOkL12k4rXQUB3HYsHRdG
mvWI40hBJV/4vSOs5cFtYOK3Kq/qyV8KK4IsKW2BuEWzh/EK3GhnLL9Uco36/E7DBc5gGDQgSSC+
pg6fE2HSmpTSOKTVZ5mbbj7CSuPPx1g8V3bkSTP+fECRuavalOUUvffn0nmdUpVHNAC4XTiXW+Ix
v6vYvfxgpl0bK6hCizLObsWI1hA9tBfKY8vPy5H550bpDRFyBNCfqTdQuvGmwRqPg1DuatjVW8Hj
+SacHFeFgWOIh0B0D8PihVDLM7i7a0d5+Qo5diJcjEZfOWwDu3cedKPfZRPPn0pU2saUZVCiVSxu
kzRprjN2y9/DUDSvzGlby8UTwv9mY2tV5xdS9yPNRbs17ZLEJ4HiQgvJ9ksjEHGaPqIKZObEfwST
/WCWB7RKBcy7Mh6wieM1TO2XudClZyeR7uikTypU+Qulj36rygkTILMZrkrUbu20VE7RstW18XA1
hTZcZSk0jiYpLPidOSOOUDtzh/AyHJ+zkDAoOeo1jmb1KnCv+Q24IW/d5KZ9HKekIXSkGdGtz9Vb
qKOvbsuqeSvLYXA7reveRpz8rmNq/Rs13R7hZDi+hTyzXXyMuCGZkbgxIJg3JZ865A40N5057RC0
9tpb05mYtflAv+mE0oEMqa035FKNC0DQfmP4wewHZ7M/tgoAdJ3aTIna/435Dp+oulW+Jc2M6FXT
o29LjICrBaJ/LaMI5j88gZc6lhB2En5ad9WLibPYa+XWeI66XAO1EZbPseCuPJn0zSwnyPdj00AA
goXyiAWOGaCuhygwLjiDY4h1KLQNBVnZXFvqzTGHahuquEFxIxLIE9fTxUlifZdk7XQurHrY68RD
n6iyV4fWapRjhywfsifRwjbiAfxVdrCXpox8PDPJ9tNQaccWMeVGCNOrEsM64CO0fHIW+JVwH8Mp
abJNG8tMY+PuIZvkXRE24o5Cu963IOEW/4cBeyl/rlNCHZO5/FZgd/YRCcleoZM7lusnM9bPJIsp
zIKUX32jvaLa/ZObEoUXBv+yWh1Sxg+IgIU/VrgpRibiXcQXfI6Gz0WfSsec38XVJtvx6ZyeDSca
d7U1vUIsHHwjMJf73qhv4wHQS5mJ6sTsxE1y7BWKpYz7HMCYN8IBdG1NHb2J2F/PWqYSiaENB30Q
j7rzbluy+pJL0++oZ2au83mNpH0nhcmtznImE471FmBPdEvD6F7sEOcXrnjEQ3W1TUJKulKtIjuX
NCbjTXvt48Hehk6uupY5EZtK/bZXz1jrYRAtMIbETt8U9ON+5YiD4VBb13puqLGIoq0AHQqSM36c
aLe7Sha9llaD8cDVhhm9TXcsY0nZR1L8wIPLH/Rk9JQJSpAq139ALytmXaANaf9QkB14mreo3OQ4
do1QN45iVvrNnHc5Gez1KVKtdFcEyht777jGG9BZ7ZMhSefMyrZGiX5SYhD40bUZllljVrxQAGBK
CRKSgqBNCTTf1n0W71T9XS2EtuX++Fz1ee6pIhkuHR942o5a6AMq31ldnZ6EhlB1KAdckubwMmaV
uQuDoCW6pv8uNwUlBV1sZjPi3jcG/SWmNGAGDcQ9XK8buvTvwmjxA2ndSxhMMQoPN5vx+XU1lAYp
5skkleWmaBVrk1k8+KsOBkNELgyGnQ2Gjui5sbdVRnhkIfcO8TaAnRz9OpcdfV0IL0nkzPeCkbSZ
9L8kFQSZYqeQKQNQOqb1JNSfo0XRjF44I86xe3+wosz+y8GTlhBigJIV40QeHoNGSTE6jWR6D7Pz
ANPRPLbq9Luecm2XDssbEtv1bbKg/XlNTNETru8tdGJ1O+Rzc2zIKkQ0B+52WGoFomoGSkWUKETt
tak51jdZlfmAxw7zjnJiypGXpIIjqO4ODIT73bQeXo/UmJ7IbW0Szl93fLzAP46tr6IK+ajHYtqZ
1p+0CupD30n0TWrbk7GhHDWS7UnnwZqmlLK5JyDHK3GneyVoVyVKzJ02bVKaWI8wb64ZDFEvbjtk
XDls2pH24wvWVTJyejxLeboZWqzhUppzs0QtRP1mJ+Wm9StM6P0TUcqDoJh9cy6o4QckbcRgnmWK
UG7aaMzzy+FURq3f9d2d9lrpEmqJB1VBYGpq3UM3Cw15SKljJGs3UXiIQjg5WkZq7JTqFRiKJR9S
pGIzoQkCoxY9FhnPK5hmEtnAk2O2IIgMDR5fHfhBED13Avqsah3bvldeuuxZRpUDeSGsr10x/Nbp
+e76uUr2lRzRPlN4vs1Im8g322DV1LxiROYgSdM1cED8lHXzEgc1nbngTzDk+bMc9D+Y33UAyJvt
FAYL0ZrvYlmmV5MolwMhuaHnmOYGpM8783DY16KbN50VMNlt7O+khWb7WSLbRkt6WkdaMLuiskKX
6B0+V/Vrqpsh86fmdz0QP2Ul87NRpts0f6uKSP8RVO3FrCviLODeiulbKEThwhwn2nIqHknM6rZW
bD1qY/atyEmBj5v3dFRegq79nWeMU7vwhxxPf+y4zhlROB2dgzCkLxfLJ1uBfGTEh6bqdrLZzT+q
GC5bQMCvmvUkoFZu0VJKkXKl2iqV1m4SI8eHH//VkrJG46poL0MPnVLIWYJYsILl6QwbJW4aX1KP
9BFESlKzMII/zaLNMiyMBGCf5XvfUXnjkxtbhCFnaFCh/uJBZvTRI9lwZstibh18l9tB80tjst1O
zN8z3hji5pmPdPei0pztKMroHoy6gWLuWjimHzNxfrOa8WCYQ+DqGOd28I9fJFvEt8VGuksCiUdU
6+wpRzs7Hrw/JKA2hayFhzwIisewTn/BexxdWyHrXtWk00+LGwTDB6s4hrT6XND8xCk7febZIzf4
PaPu9JCm+nWwGXkVlNS8gshKSgo54lhZ4ytBSESllbkfw0Hj9s+EKkZ/s50pufiyqoNwK/Txuq5p
LeVWC0eaPBT4SoK6x8JTxw/klx/CprT2pmlKXpGU0lUr+FMt8mYMYmn4CGfatYon40JbKncZIEmv
zoRgzsjSeRkvSa/aLGNXD81srxpNdJeSIsFoGplgip1MuSGLbqirOJS1w2SuN+bU8pOIKm+fUBLA
8s66cxsG9HjSuQVtUaBE+ozBEinS9j66yD13YX3OsrOdmFh4sLJ6hTUHFzz7fmtGMG+rIfktYxRj
tB5R+1NAj5J0FusYCivSD6KJhhT1C4nMicRwV7FOHYr6NKW4mVZHc+HY1akj2cpdlT1yQqH66+T1
6LrJgNIzEuLfMgq5S2O4J3oorIUfy9GwFWPg3Eyl+FwMAbwDVCtfu1VNIfRxRjnWzvOa6P55ai0R
fJ9M2FYgpsPl7lRahVQKuUHiR8fvML014Phprdm3qcaXWE9gIZbd61mmzRCCfLSPs2ymWbe5MexH
1egv625AUlfLofOX4pEjCrJ+WFkz3QDfNUvTE6NP5p1WLZOlhUp2PbiSa9ZdyxmUi0gQWjeX19BS
9YBlP+JRbVj3daGK3xWhZDeI4zxDZP5PUAzEx68ThAVjcWbatWHIhUhFz+xxF41KCMhhuYTGKjlj
QCbWS/JyLn0zSWkkmckbo6rpqWyn+ihTdvlAuyrBpYZq/t2KpmZbwRk+KEY4kRHbX/jszT+iSR4o
C8n6JVea9ma1g+WuBzCRvNllc+lGBB2TQ6pE1qT0JxE47yQn+db3TrSbE5km0YhiMsij/FWL67c1
/C+JUfHNev9eqAy1cBB35yz4xo0PPw5UAc80OxyZidqntAPabZbp1nU9GhZdfTGy5pKqQZdiJgrS
neLIJFstfAYd5P8VFc9zL5u+hDzzsVqUUwUI63Vr9RUsW1Odqo+rA+E/Z35qrExft9PJT1rtBl0a
GteSavERYzEbLelwAkTXpCr5/nPncvxf0RfJaMaHJU9wTSBHrWuePhLKyTNrdpTQn9YD+A8Laoy4
pU4fgeXFHGMH/wjorgbbOn9wshUr96Km1k6f2OC/N+FVk7FjWtum3luW7dwDEgq2mjornrNsrgts
aulxKsTvr11hDKYX37gHiUOXILVwLsm+G6suBWLNv68cGzly7bwzDnTSg7tM5f8+21TqyJcut+t5
6wHIfjZzYcowPxINE0gZifEhFbF6Gea+9QUVVF+N6uSmKEpyW9fGWAOFb0+V+68Dkznn59TItuv+
YU57/eOUhjl4lSMnWl+krftOd4N+BrophzHlNV7+ayGZcuuX+Efcrht/rwT6fJyNTWn3DfjFBVc/
qaNb4cC5rEerKPBMS+qfi7mRH+wuucbLWSn1/mPY1whjUOwyi3OmTYE/f1sN4O3XcLM2p3QaGxJj
viXrjKAIEut1I76sm7w/Z7WTu4d1a+LxaA6vStYrDxWykXVn09bFJWlgCaz5akyIhoPWRKHfjYn8
Gk15T5GPDptum79Uh3gS0fQV/6HoVwBNiec0mgT6GWjgaklY1hBpb0WBXnc9V7ZnqkldbG/Xcw1N
fF7aL6Eo66VMLT8v7Xvj49JkLMSz1RomLWTL2n6cS9UEI3xNE3JpGldWpzwTTZDeHHu8FcuWU8bK
8yw2EOfjjw2Ryy/corLreohF4wHQqw/rxWqHpGoaWnmzHo3zKD3iaZTcqMOJF1IivFlacx2qIXsT
QomQ/7Y2X4iwPSNnrDfTPPbfSj5pNkiPv/77VNNWP0/tZbv616nD1F1hsFbpPo5K5HNdWN3R0ZnI
hYq/5CWzxZincMMceDoMHUaw7g8wufC97MFf5Yxp/PWk9eKAEOk7HlfzbujZPy7GZzod1tNq5qEG
WSlfV6+vqeIAd9erjZqKXV+lkheMiNQaqKZ7JQ6cux1JnTcE9JerWd2ZVLp/j6p2deYifq+hOyze
muYmE7bnkh1PH2VJLZH7geLIPKjeujkJKX40iAFdt7iPGE99OowEYM34uEOJFm5iZfNrmt2wnDWg
ErVqr4dyhmtVhfC87sRmgquLyAxXIy3j48Sp1oluG1qe4Zgc3bDL43M9OOJZGjJ50yattFk380bB
rxyiglGTUTwDo7GfbOwPy8Z6gl5SpaPfd57ypjkaMkk8uG7mtzZk4N3UunpcH9AmFuembb/xJKkQ
4rXqXWZ2nyuzdEWwr70kffLK00rCucvWcozQWukak2t5qAgM98PUcPkX/K7m+V0dlYChvRZQ3e91
nmCZfJyaOdqRTac/GhNhHZnUNb80bjJK3tzLZo1sTca7bvkhd93UzVU/GmhN0mimXCs+ViSogITz
0Ar5X+fIRJdty9Yh0cka5H3fUHpvFpcb4ZDyXq5K4U9OXp4+fpRuLlxE8mw0ikRrRtGshz9xzYWX
dVcOFXdDuQSN3/JFVs0VMW3OuLC5YDEwPULrIYw0WqDh7fdYWWzxosnPTtqGd2iyJCcVUfNz7GxA
KlH2WhidvaPBbuzM1ilfc5FfqGk2PxsLGUCuS/atyerq3DJB9ivd6U55jxVgNcoQodXvGyV77DtB
hdwq/wxGvi/UuvojUy/775XlnHXPyMpgYReXQjB4Fgm1vgAgfgB5OMEdmfyqBIHXyvQUUiRi7vox
mPrE9JMh6g7r5n+fhv3s87SxeVNj59vQGkO0kceUgCpphgo2DtRKJGbACzVhVfGva1YbWr6uyCBn
QDr4dA/qA+B4h3DTXH341xq/3uc+LR/Kk+1E2T2Uwu3MvOuxEar6smw1mlw8Yi1RsZerZKt2CGwi
xjkSYc269cygxwBPjsKmWNwXUT2dRYTuRuPzemntQNqvYTqKSs51DAByy6MOjUqH2fZCSWi7hu7E
MkTdVJK19JLLEVE5AB4nt8Vftmsm7juQH3A+5WUbI7JA04dco5X30jAy1YlsWuxQmcUZcFTi0pY2
y2mCIWlPyN9YWxfMa8atWUIb0f+z7+vo2OBplJmS7dZ9JanIHy+gjb150eIzEdYqZJIBKkQcxo9i
LqdTa+71qqVaXA80q9E79y5fT1KxVTUgkSA3jshrcHmwa130DRhN5CXJtdbn6fh17romz/PoT8vT
ft1EyuTsO6sgaqCwg4dca7bKwASwW7ZiOt5XIhdpBLK1LjCslAfNpBD2tQ9tVQ7WkMV61XrApmTj
yrmoYJJwLeiH7Gb1+cYeCmpcvXbj15UfZzBbhxaeL9WrQhZe03XMuepBgnBaKY+ZDuYHIM++XY9G
OMQ3QpXIM2QaK7zl9VI16m8p8u1MskBhddYZTe1NGmcL30JuPWSKhC84jREhLJvrgZGIWi4Mko2R
dW3iSVHgkNqH2z4kJpwmph6AK9HH83q2s7yW+ZAxwf14yTiPNQ/XRLrFIioVrXUd9J5vjZH+/1uM
fRAvUEtZnx2xNMXnoiC9b5dKVuQ3BdCMhjGhb42QGnwLSA19RaLFhBpUH4tRtB5P2f70tX+gA9D7
ZbnEUjpawVvDyW0x0dD4ui7Qa2tXCvX716517eNlko2pb6O6Du+t+vtrfrbuIcz8Y3rWNWF4F+JP
tlJD55w4C8MMCXlGvSG1G1WB9WNEg+SvyRjQEw/UHIM9oX4zdXuVhNO0rbaNPgHyXjbTOCCCJ1aq
a6mo4bfJ3hKFoX3TcM2cAXrXu6kF6rGiu3hgP3/cCD5ipUNjbOHD2y+iUM3zR66dYUyHPhthHS9R
5ygO+O5TrfIVPYyfZkrXfhIOYhcv3t641uM7SR6beDXzmgurBVfS51GtSpJ7wCd0PTfLoN70jtb9
w+GI3KrfKiEmjdXh2Cw2x3VtXaz39lq8i3CyNhK17uOoaOqlzWwJnxUgTSGi76tvqUWrwzit/5UO
PZWBODAfE+pmOxBxp7ZJAj/k7v6kA4o8jCFStXSxQI+Lca3VvByZ4NO6hzp+7pnMfg8QcI9xEWqv
FPSGcBp/JtoIHJW/79LkwHxqmvW05Ra7CONCK5z+cULfztJFD+kWyfXUPjZwJ7zc0KmbhmGfHsS1
w458m22dySMqhF8pBWW8H9F3qIrlhppTf8JMEfnSSFBvACyI0YlSP0UM6vfObNLanRTzZeqMx3Ie
07PdMgdP1KG5qVbXL2Qxeacv6e/r4v86sO4TBpRFOuTm1s4d+Jqa3LqRPC3TZDbXfevaupCmWT5n
oS4jNM+529PMek0WPbpl/h1Pm8qKJ5VxfF8zbce+a4+xhZprPWPdZxH24BmLrFyygvdQ16bvQZ9d
6yYanqVQxCdca6OP4XD+Do/4Y7+9CETSRvrcb3N+u5xvLvvFsj+BnnoQVgvKwgkTFxGYdS2B677q
2TdMM9q3aIgNCAEAWa1Mwh+q9mRNQ+fbGcumPDoPchnm8ys1D9Mnnhs72hr+qFbhE1GJTgY7qKZy
3nY4FA+oaRyEMdLYhnR1bfOMKW6mqlcCrDXUHwUZ4o91I6x/7G+F/LE/lrl+6NGlm7lJoInjeGRD
ye+2RHT7MrpWhxatYzh8F1oFHEYthrveyf1+MmtpT6A9oWOWwU/XoMSkZtLcUHiZR2EbVyjHAwl5
I9hSDfDBuo/GGwNorSkhXcgpEQx6Kf2l8clqny2tNR7VgUFa17Uf7lKEGfJpkqXEW6enmQjqbT13
Ou8V81Baf5Dn8kyc101L2FvFqJ0LUfFPCt/Fc1M6ib/mkoN0YORESzZPaSkBUKTRVAzhi1xYD3Za
xT9ldVzSCkbjpmRF/OkUw+E17UO11TZMggjlscgQ8+RML12YMNJBke3kcV3UztmQNeRTdZE+dk5Q
nkyl/7keWncZVru0OrCcrNHZkQo4h6TTiDvMKO7rvjWNG1PNT0WpbLwnIFecFBBvPE5UM6CsDBeb
VkQpk2z7sW8u8ApEcXwsZHzPYaoYD19rsyhtPxpL4yFkCOsTKzAfk0lcY8UQQFMcgNuqlfiYs/N7
oqafCwdLQCmF5nXdvyBpPdWpA4BdjEjjJFUeph5oQZRp1TbQHe2bswjjlzvO1xlZOH6eoRW1/i0t
io8zVJosbtHIp17kqK1Xx7j5jyUz6WGrOCJFytzJZ0J/GkumahWQ3D5rU3gIu/69ng3tCllTvyZ5
yQGSnn+Djun2VdwS82D3v+HD9JeGeMbW1KRik0lS79nMoqAVqGAsl5DGViGQRBGwD5Max5ilaXfy
ufW7uiymgPDEpOSx3MYk4cArQjjTqTWODM5bF3FbBdvc1oHBLFes+wJp1HGu58dMD5BBgqNgehlQ
6t3ZC5OQ6hO/rWRJrpjk4LzuWxGFK7awbMZ2Q2l68tZ9KjkrujD16mfatz/smFQ9Keb9yIg4CGGH
AfgSgb9uSnSsKUbp3NuNCEDtLBXHRiXsvAYM52FwIMmyIS7nFgfkoa8BnzQsaApUvb3/OFyPIN5B
8Qn82XipVWezjhGkpG8evvZ9VW2L5bymX2Sla9mWlIvP7a+xxXpdX9ak+ciKfV/vXYojXY1pti76
cicrnEHHS1nyfVrvZpMR3daj67lRVOr7NmjhziJTQJ9CA7Z06nOk4wVeF2LZTFHgeYAwB//rwGiK
5uMUpR/n/+HsvLYcx5U1/URci97cynspfWbdcJWl955Pfz6C2aXq3j1n9swNiwgAKkkpkkDEb9Zt
gzpAp3YN0ljDunGd8sGPJEoI8y3TLwJqxxVraQ1TpwPw9PR5zDRzA4fSWmnTfpyyQnEeyuqjmTby
1XRIinFhVFWOgh/jfQWvAVBJ21BtJNg74P59hAlu4xh/nolYOMX6KRZ2RrbpgSB+LyowwZXT+wej
cPwnbESLEwD0j6To/SfLqC+dIeNw3XXcM3EkHs4yhYa2kzx+ai4IUFjFm2La2iuWbSK14uMT8Pem
EIWF4m+th566plPDt2ilaEF1on1oJqVhdlOILSGysxLNEK74E5IBVDpiBNYmqvyns7oO6sKp47HB
0ZeLygDztqJQhfXv9CAWj2T8aOim7v+Tpae1IM/2NVBG+1pIfvQCwGkWRzDMHJPBAXs0Z/LXbij8
rQ1Jodo5aSXgfzFPqpXm/2nS4KXKsS2nD1gg+CLWlh5Qor1oCuFX/E0+m6LXH/7WjDDCmQdHqgQy
ygtfk1IvVrmNZiJa/MO7mVWLOCjHV1kyLPhJ4E6kPkg2ujJ6+0Rid+nkWvmY9SRoFAflVR1H5G8Z
W0weMfhv5nBCJR3ZPCN7dAZWBs7U4UBelfDEEW9xRO/5gg/Du3iHWTvKF2uERA5F4QU98H/2DYz0
yx4/xMCimGlUVF9ySIl6nkLVF4v5zvcAuY+tvBcaXGJMi+P2v8bsqZAjhvitWW/bDpyjvxoDBTXm
pLiS47CvxlSFEmdRQBI7DcHm/aMDh/VzgzjJ8R7PQJod9SHcJWhmiFyqyKAaWnVAcZeywpS2DSOQ
Zah8dzuRqA1Vu9mB49GWYsIgNco1GbTDmEb5AUXvbqnEEfLopufvDak2nlJXVfbsW9CXo+D8lGWm
8YTSaS4nBdJARHhufwsB7nnoEnwLTIy7MJDxOwRC5SB1zhS443McdsXKSqmj1OL3X6t8x9Na1syL
4ExlE9kuWmIpK+J1JM9xEerF5fr3mBgmZv1+DTG2A1k1vxAyOmtwODfQtSB3g/R7xzZ80Rt1SeGz
8478Nsd1omOcMY1obe0658RKpV7DSuvP4hBkZX/2poNokvvehgbw8x4M6EIHRI4I4iGvEhAp3VA+
tNP90AUl53fDTZ8E90SYiJ1Yw62euv+KaIW9RZyBNDE0J1ZIGBot5/yLnOfazoKWuRDpGZGFEYfe
cKHqhM3BHZw3pRv8Y66T0EsDZ7ajEFVA1YpXLsXxi3h8iEMATSo2qs+QePT8njhvV6dmpVaHWi0B
piVSf+vLYripVQY9EEzFRsTMThlu0A6g30Q127lp3Fy2tUDWaEjAXdTyWz/gHRH4LNgLWcFnJMgO
7KuCtchBTXGlST/jkRUHaxjW45e/jxfxhFX+DYxcuIh8+VTHvv7Ue61ylgZw8yLrbUo6Cn2OFZ8Q
gFNfZBaWc9K8pIaN2E2/EVnwsSDvJWFxV6fAKesCxbNVWx0Aa/mXuWXUU17QRFNcmtZCdhE/zrfq
Sq5fUD2WH5DMxGf1fkYmHGHzYt3jSklGcuiWY6/I70GcfiihGv4y2w+5iSeIBzC5NA61r50KgiPu
DfO5ajJplWGrcpEksHr96IQT0kCjnuoVYNNbgCQ2TNdffJiI/VpmRudqHIGqtYrx6juhu8HGAlK8
aOKisnIau9qLXr2z0FpObPVc5JnxOmHf86R0HlvbV59bjBPFJJCqyTXxjC9iDvyn8SDnbbM04G1c
HB+tRitxL2xli1Xb4ZZbqS6AeRGUaxTcw6i8ipY4oOVHGm2aYWv9sQhb6XCP632iUpAGJ1GClTeA
jW+CyWm+CAznKs483GeCgU3fPW7UmrXDGzRciBjwUOeqTAfxIoVdUsvwghvp6aFgGThhT6Q43t2l
hhP5GA22fOxtpdii5/9eljZCXUOnl6dQiqFUtFJTnhrPmbujjqLkSsT0EMLuxgPNsRqGNkc+ZNWp
sn5oJJdEZNjK0XE+jafTrnWiozgTB6MD0ryc214/cgVPg+Yo7gSKVeoHdzR5u6NzLKbavniGAIPD
TCl4+M/I/MjJf7XBED4M2FX6SwaLlniq/F+mSxTrd0FUY9BQlf7ViRGkDUcqt6JZSopPUpEOSDT5
IdTB5eij4e0oiyzGBCH7dOxwAJ7nZlEFaEgdt/dpoiOW0aU0/WSJnWoPEF3ub+Kg+WSfOxSi6uk+
cY8bjben+GGdPGlCfHgeCpH3qWKwmGqF0auYNUy3InH2e6pFBQcJtQidSDHVrpVhn3HFsaxzNFLi
kkXVIAz3c1NSsquLc49oGbWiP/LOEZRyZI8ia64/ZtMB14QmZ5UuRtlA53BA8NWl6BOjQPA9QRGw
T6Ilo0F/lNUGCOM0W8yKjOFXAkOS1IO+74TMXmnBzauRMRLySaQk4yf0o0SfiGBWAQ3o/2d83HYu
DNug31kAdtZm1xkbdfJjM117gNSS/9m894rBoleeBtvT4Hvvfa4yeblJtgoeqdCMjTHW6ss/5t6b
9//X90BKF6q1DadsdRHL7AFrZVGJdLQ1WOmmrqFaZp0+JEDz3VPlVPbZnuQU9NAwDliLRQtNJKtz
pwiXyO8Muw713Qfd+qZpabpTbCpSQjFSGb6gcSS9N5H3ZzjwvzaYDb7fRws1Ss//+o/RIty3X2Fe
uPNo3be1NRqG/KInnefQzt7g6DwWuTOpEwXFiwc/QITNJlLPyL4Wi7rJ8zew4dZ2cJ0K66Eme5MS
31zOr5F8sUocnnVErUKkNPi11zpMC6PWwwt2HThGdIrxoo+sWhG7z34a8ZNQ+UwV9aX1/PK9CCLy
3XkX3SQysLuShPDe+j1b+T3bzPv0p90/pXGm/5pmh4iRvYceacYxt6JbAm1t17XW52xPgebo1vmT
YnT45bg+GEbL7T8sBRMmXZV/VrD2uNWil99jGjUqpfODO9kXCd3Q97rH6KiTAfp0BkWMikTXRdFT
aYsKunOodTBZVqiNW1/X6qvMNmtV1VH8HA1vDjCzRajU4Q9UBBaAXqWvViB5qynreUlbVT9iYtis
o9zP3nW7PtqVC9wQsyo0qvpnJG3ybYEXNuxl7ERC0ARAIaNwbwKzpmaX+8cwwo5kQjrFSmDdwASr
t/4Q4D+HBpJTE1bzZ98as+McQ5a3XY4VF4vonWfq6JpkHeIhkZhX9LCLTA89S+lsS4H+xXOUX+IE
P7X5BEzKL0WWtS/TyX89Zpo+TrP+9jr/Of33GHlI1q3me4+Ga7Woq/nvStixZ0aj8rlil4WEd/go
WmYESyi0zPSgq2H6TAaZZQN0sZXt9u0ZwHm00iIsmiZPxsxumyfXgqQ53RFCynZPv/soNs99Aosn
+hTmidbvechvgE/pg+xoJEW0TV1SSKAp9BdzrC5iUzbmrr/McZa4RpRXzhkyZUsPLcJvMuoj5Gaq
VyTLFuPEPoyzHrxFRvI1nM5Az36eiZjoFeOQPfhfeu+vQlIH8pI/1PsB0jiaHMpH61gkTNWg3OlB
p3xU2kMRyvW770v63h34n8WoYmje8GoPyEuo7cWLoSGKOIWbChXLUj2pOGY/1/CzOscJUIoqlUen
w3TbzJrqZqilhOxgKmNtIOcfXq6gCoK/U5W10hqZ3nHtNHm5EzVm6h37riTR2uIqcC3aIplL0T7Q
unmYqFhPw1hma0+jiX1OieDJPGx0EIeO7GQpS742wTCzbYbW8//57H8fZ8eKfNRdd2lVWrYll/Hf
v1IlY9/uI1KEbGB1rfAVWVaorW2yusJaK4ahuKgG/CwExMLzk3YrPr/q1zeplYrHuIubG+KK32zF
rk9aQZ1TkyvlBFf3myjwiCKOJ5t7X9GgDE41n3xitmogTDai3IN4Y7PwAVttoSoA1dTldCPKbAKt
Ks5AX2cXaD4mfhjNn73CrV6MUyp9PbSoC09WWo5ikDWWjKg/i7YlkQOQ4YltYisjIYp/1Q47Z+8s
Dpk7emdSJUvZc1Ck+R3vSHDvFK2kshFUp3FajBZiXZqFu1ZSzKMIiYNSt22N9bnsrawMO0fLAmqK
SVv5pCt8Z6Qx0Nsr1PymNH4NvaS0vkmQX1rJNX+0w5Oaqo/ie4U9TG7MCYf5aw4M5cp2rnnMWiBF
kAW+F6o6LlKzmWhg4KWdzb0GX4Xq5EOk/BKFd1G0l2H9qwtXLqNlYWZgZvO/ivj3MZgK41GdOSdR
qsfIr1q5cmRuDbd9URtLex3LUl2DccRPNedW1AWVRmFdld6BoR1xtky+KjbSoTnMHWQek6WRGdXV
7gJreK6fjaJDFcV3WQjrpuxtKyRHl0IyUIgHilhcpP2yHfwNNP/mJA9jZpyjtoBEKso7qCJAeWNH
sNPGpGRJ72g3cejcsrmO+vekh6M/x9FFfU3V3oZHn+nzKHladWoZkLJ7rKpDe5dR7M6KX0LzTlY7
fu5aZPg7369ymJQI5GnTQXSLjmCCk8twrJY5Uplb4etVNaqyUzXg78OENBWx3Gl5PAYKZRoBVQV/
fEssxziJIQGWbdfOQjpkmoCjENBzASRCna6+ztv7YSyBbOhdOL4Wwb6sI6fa4Bs77McqXeMy1CLZ
OLJRqZVTAiniVCLOfBpiuKRK4zzjmNVtYTP21ULExBBTwCuS0g12fWM9DSJJo0qWerC1AdmPScna
MSLtYJjdtZ3SMoWKFU6oRMjELHvL8Zfim5i+MReh2Vk0UITEdzXFnQLxsXvo9/h/xgPQiybp4CWe
GHzrbluNl8idqHa8id+t6T30vRQu8AHqUIMCiqPcRMYmDKjP9ti1KyYWn3+1qAJU6yCbsvMsWa6m
iR6B1CT4Qk3NJInrI8CS4/zJZXeAcOG7e6HZjTnabYYtJGp7FjmYRoET4JMK281Goo6LZ2lSW+3u
EzAw9dcKGCeRn+FPhZR+W/qTNVB2Nv0aoqU47cMxWtlaC5Jv6rHyNjuLs/tBxAAeyw5ptGmQDOd5
83mRV77zIYLza6Kogrq1jYeBCP7j5UTTmf4LudGXPgnT433Y0BTlPoD+EGyVyRM2VORDZ6q9up8M
KtZpplLpvqVoX5GP/f1vx4Ngag+f//7ut9F/QxyH96PuSFXbM1K9TUBJBknqrGYgOkkBa9d6SkWW
gzWeGIjsvnN2an09w9m9qcMDgjNQ9jiHYgXnjPokpaxgfIW67hIXTHMFpEbtvppq/CVQrW7TqHV7
rPuoPcLWLFyk4pIcelCOa0w3Kujgoh8szu4HyaWwalrD7h76t2EiBgCoBRc2hDMSSSCJ1Mzl1g5A
dima90OaDjXPhmB9DwnoEsoN7iWuMqgwZYgUFPilxtPNPZIWoBxc/gqh7hhLvYBQZw6uYa3Umvpd
7fyaDX39sfTXdiLJq6TpMSlCuk7WevPaynH9OGqZfJDTMVqIThFzIh3yim37W9EsBvkdDyub+vTo
NN2MUVU9d2240GwMTU4xHUK3QKThGh8wWYJK+DnVcAb07Pzkd11BYkwCo6zhZud6g7swTMvYigey
hyL0rhijt/uD+v48/nvnPV505cal8HVoIWfODBEN0bazilfGJ3+ElNpZ9Ap7ctLcf/Y2U/M+V/Si
YfQ0enn9VcUiA/oknHOx/GL1TdrMGx57CfFKLwh/hANGtWXb9UevZ+twarswuhi4CS5ZKe6dDPtP
uXIhlgb9RzPBb23V0vA9hADhVW69k8N6vGG+NZI+9eUv0yS3a4+KQgZa5Fc71xrPvS/BMp6yIL9T
s74df+tdlJJESBy8cFpKJyOmNlreXSKnWwU5/qpUKD9pKR1lFcPAb0SsDXpVwgSisrOLZlXzMPEp
vS70kAoe/2OYlPfKpZgAly66lFb/IB45YR9NhmbuD9ESh4iU67rJJ0XkyaxSxEpcVheWrCaHT8dL
fZ3r2Me4UNTnVLL4EKGfviVhoh58kR1KEFhajzYJ7PvnDANNOmU6qn/TV6KXg7NyJcteiWc4DLgr
EAnMB7nk5wd26kAvssm/bsQI8dTO9MDfgcLR5se8iHUKi8ISgcf7ikCt7RxtREWl+lwq0bhtkSu5
gM+gnjUZiLshsKxoaJ1tXNg/xYOhaYddSZn9KFrzOqAO+z9iYhkA+7NcdjqbiocSYiEEiIWmlzae
Qp25H0yeaDxr2zc7wzx6AgT82wg87No3iCt/jKiqSUfUqFHqmpY1QSjZp0yR91oQsaQRHzMdw10V
o8F9/5h5Ak7JaYB03mNwY/ytYbnYwUxLn4hn3X60Q3jDUv2t69LyRR3IsMM0pxzSVOWV2i0YP6wf
yKINC/hZ/Y+hsvmFmTXsJgxcSb/Z5o6vtH+o+YPNQybHTDl1vouX7lR1KjrYcBM001tkUfCeqAg6
4mVXH0ouyINZeNXGwkEUab6kfW79tj8meHItinBsn0u0tx9HDwvULHDrpRvXp0qph2tlRA7kfHlY
mTq/Ni/U44cSjtuhUQCnpKFcwLSsd6JOhAz954h6GlH9dyOiJinQMWj+eA1nzOu1jFPcEsxFtLWV
MF6mJhwXwLJueZXCj2awYMRFA7RY1w/13dzbwKZe6UW0SdSMNF6ta28SSqHL0DODk+rE+ptO8SkZ
suZlAJp+JZv2XYzKvNzZGlrDJD4CH2044pDIki7z8BEQp2Yr8bPH5gmOy+QtgHbGpg0mbvokNi5n
krNqvBzhl6l5xy8LFfJYMRwEriJ9ee8oGyDOBkmzlWs5ycrpYAjHsba3jM4B0A2KBLJz6rFuxAwH
kvIkCIIZDpaLSA6m+oumNO0ejQxU7i0vf+tSkDfZEA87P23yNzkEF6cEmnwRvb4BfXPsXuEt2tdW
N98bO8CnBvODhVzgE2pKvvPVcNWDbiR4qSbdx+DE8a9KGd8xmTPexzpoWHnq9aPPBmYDkNY/26li
7u1UlndB23VQSLR4JcMyCPG53Ai3LGGSpcYpd9UphvYBa8TUqz7b3VTTEwNFzMRuYp4nYq7ZoSeh
qs1GQCXqGEyKWhsspC3bPY3B6J6GQvVW0GmlJUIRZstuN5FOojtRURNHenQ5yPYXlOCs6/1QGmW0
MjssXETMbthZgV/wTxjDK8f7OFTMx2Ma1ojNMT+OTX+RufZYqUs3RJXEk9vw3Jj5uiArc0X0yLiK
s64roy27WHsSmfuMObnaHsrQ+DEExlJFQvqFbAYuImOgo1fl9O/NgESq3hryXp+E2R1UBBH+evoE
70yVYlE/FoVlLVS3XAreTbQMJZBXeMU4G1FULnsQ44kU/hIlaSwcv1Ids87KdBBnci2/u4lT73zy
f/WWHbq/kyvnW2DVnyNquRg2SHWx93SqbhexhWTB2EGyMLOBananbAMwmee5ibY8edssK1diTJpb
1c0sa5x1EqyzU9fiCYxAXe+byUc6JAaCB2N/LKPOfM17VDSjKvmARDvsxg4xH13FUIPyU7+ArlPt
Ro2pQ+VB2kSGtJzbZCr5Gbmq9qS7ysegG+prn44vVqViud6GRy5A7yOKXHUVAQ45G31sHUc3Vane
oLIlO5ru4EFqFhJYsr4pVr2PJXNWa4cmLTVAWNB6T9wmorXXaJS9xRhdLc0TzJluy61whCYgI4ek
6gFE7+yZdeNn9uKeryDlHKHvB1j65MrPg4FymBWuUdhq92bMdbQdLTkAKRFhW6Nn1nkOQofAVJwx
mwiK0CLH2ucsTDw6LlFdK9+AHQSXqCFzLsK5DHFMaa12I5pikq9U5dJoe3spNk+pVUi2s+j5m2zI
tjX7MVaeYm7xT3HJF5PpyKFMAN0vZqE9DbhD/hGvpuf038eP7IRXcevM8QG1ojDdqpELuV/scuNp
D5z+PqD+PW19xRHmBoQXzDY28NOQ2zXblwbKysFFc2wl/iuldvedNXYvKFQWf8Sn8T41kQk7XZ3T
kk275uoPhmX7T7k+7MWdvdYdqHONBWiUGv4b+tEte052GWYeRw+fICu04kERKUYMNwsHmToAUC3p
Fmo6cUVBqwMsO2P+RLc4mHFqAJRP1OKbm1vuvkD7YGUlSbd1JoGD0cenfCgNcKGRBX8qt+OHCH/J
Wmug/k2hWCkokrH2EeNltJrVMj/EJApO/3zGiDbCbAoJoBK1TVcKN7JaScsuKNUL+qFILiohaWlD
A2AiNd0OOi22zn1pPMVG3T+6NlcVjRHi/CGS1e+ppXvnoMmq5VDiMCia90NE8f8smvjboukBtnGL
slMHUcDmmzDYmm8KKkl7ajJvVh/EXChFuDUn2Fwq+elNdiw2MhMGOJPUb43ZyOjiA/kQINH7oYxr
EBul9fUeEmcY5PRntDf6s6nFqBjq+jwCJZAnXzfxc8uTfa1Uw0cPK24FtNg+V03LNlNBTT9I5eTV
1eV3TOTMH1SsKGz4J1Wq3hRNqh6LvqwpLXq/Mi+MjyKUYel2rft0M04DRMg0XHkTRlKySv1GQ7Ku
q9Zen0e4ShjeUuBh81HGdS4czD0eVdUpQOTAXmjpDwmxcKVUrAe2Hta+CKxmM/YVvoxxfhTIdeBk
zcKcigNIuHGH9fxLlFaQRD3tpZRVRPNoaVTs5xbyTt81H6me3h0Q3BKAn4rd7KKXw6Pvq+rjEADz
tVN1whWDVkMNc18ioAWwmGbQN8FKie3gIC6AaZIxGKhV6DZ6w50PcG90zOzIhuo0OwST9eKd+v4J
WZ7k2ogMX6dskIqcdO349sQ3pFrusNQcqd/ev1Yj74Eo2+NNhBD78Q5ehNzhUIUFqVtQOynOIyCn
jWLdDVb+IVXjhyNp9YNfKurV4kmwEHG0E9EHd/36UIdm+l61Z6vLiw/Lfm5VPK79OBreY423LkES
OUP3dV+Qx5rjRlToe2oMaDSE1qrP5PKS9uBjX8VtxUOcQqAfpCCz2KYhfwEKQkQEMiJUFGczDqG/
/EdHmqOw1JZyuRMdquN6O9dw9YOKvlrvFS+ifmPES3+gIfbF9KB3WbwgSTleFAW4y5T5NvUHxbPx
qeLSy7adhktJpRTKrSqKeFLTTX6WWD0knv5LlroXk1/ee4/eCrKTanxz0Gra1Zqu7fEICC9djO0L
Jh3StU/RpDJQxjhTWK1OeVe8sD1ElFXSfXc1VqWxbrHFexQHhayCGYXmOUkbRDJt19/ZgaFGZ5Ac
ylZP7AfoGvJV/CLD2Hzg5yeTa+U3OPWJFpA353FUxrXXJZvS4M4/WBKWwz1rSyVKzUOKOtRG1f30
BdLSj85NzB/T0E6vkmXmR2bxDYOfaN+SCrtkSvhqFLk3t3B9zS4i3k+dRum/utQL9yIeASNWFmb0
o9T0t9IZLFIxHDSeobAop9MO0OLgyXzPPEBFpx23zQjASS5WKp6pqwytms0MR5ppeFZUvuKmXqwC
hyWQ+ENa9fBn894rCnoadnzLtvdOahrxcf/2C0KlW1sB3kU16O8dqZpfWscrj/d4ldrlcXoNZyiz
TTFiatc2hnbup0NS5hLKpiEFixgOyR+xeUxlJTtvkD5EhzhEYoY4RRYiXaahla+bsv18wWCLOTmo
IF8zxm9WY+g7d1I48tsKhcnpcgx8C3MoR4a1Utn+i+wPWxEnfU/RCg+vjWii1HUI06h8xoMgPovp
peW9zgICTu6d5U71rY/Bd54cIEo53svHyM2zI1t0D+kiWwbo2zZAEVipB6BX6a9JH+QLcfpHe57w
R59jy+pC0/Jsh6SmfbWk+iZ+l5Hf2FcgbzcFE8ZTH3YJ4n2I2SVJnp+rPmUnVJZLuzCMZ5w1q4fc
GlEIh6IxFJ58MEmpLTVbzt9cFIHXNRYPWzGp+aU2gAvGo8Awh6pj3IoIMqTbUuJtBuP2u89zM3Nu
8QrsSBT/0uVQR+tSig7Ip2skHpQDKHADndveewyT5BILHlphjXvNBarsNGN1swuUHfQRT7t3Cc3T
CkXBizsa/S00k5ZbuP8h6dFwE6E5HjXbii3h2aegNsf5qOGKuz35IARAznONxu/Sg9K6O4y9pHdj
jOJ1mIbZyUEQ9YxCfb7SKTZ/NXQEcv0EKEENb87ReKfsRuwdj0NlqxkSrhGJjbKargY/bFvasbpy
9/MyqLY0Z81izj3Uqf9UD6j/rdUW9SVNr/PdH1vVgNxsrx/Hmo3RIe9VmKBGapy0EDFqRQ4v4hZF
jS48ydnwJm5RIpTJCiQocq3znUwxw+LcNdWpDNUdCTbtox6DhsRV5V3szCmPzMZgB8LjK+aHH2Ij
8HtoAXoWFfXgc2jlut6m1yL/Fa35+1CnLazTqEU/xYoIg2pvXhZZunSBhW/t7islsVwaTAV6yhDB
rv/NWMml58Jzo6vgsAjWSmlp5doanAyULryWPFUuklTbu9JVgcxZXoFUM4ZMa7+ywM3lndQekD76
MnT8VX2/aZ8GVw2fbOCDidkCMvDbp+nZuozHwN6KphPJOAsO3lfREnOqrHodwiE8i0lO4taIzSXh
inKmjH3MKK/JS3vneoTjQtYC986p5CoOokOckbbzT2aSwOganGHhGqH6o1170zpLDwtE/1rNfsh1
OKy2A4hqlLGki2OWRXqXxuuoBKWOq9AzDCHv+99OMPPwRYSdxnxi54X1ZsTJNm/wZuduYzxEdg08
EK/1defW/rcSHm9T46BgUPc3WFIcVANx1Ubvf4p+MdFEH2uZV2p8Rah3b7E2fLS8rnlSJulUcf2P
PAtzbGEWklllb804Qb4axApEbxYjb2rWCTeAPgheMllf1yl4JEh4MM/8bdnikat1tfOh+nNYRoZ1
K0fxZ5jRo+Ri1OYqHTJoL9V052Cv0DzTEAoIohHoKGnCkmhDVfQIPvpfDc8tkabEq+hh5pkbTQaQ
zoSQg03qFztGcCFih3OxVG5lAAAB6aK1+WxX9S8EkoevhuKSgenfKsyUdiPVw3PWgVbfDsQaHkcR
yfPnAWwSjEk/OwuUmmii25ydBUptLBEXE73sTdVNE0bJSjewb+pUuTlaeMo+JaF0K/g/peegbOam
Eln9FzEsc77JIxiYMUdjdkq+8qf6oMKrPAdBi9Wi2oQ7v5QRb3TrfmfqSv/QwQcSOwpxiJ3IWKmF
kW/KiV+LcPRAlvdzRKmbbDymEak55Cg1sg/xreIZvef0QdPRJqm0oDqz3gqfTRup4UksBIcVfVM1
cb2tRrAkvmlsbFY9EFXa5hQmJfJ1rVmhNTQllDNVuYBh858inT2A6yLPNRvxDpW08kpMYURvMPV6
Er3CwzfWbO9prLz1WJjRbTCrdB+55LxfqdRHOz9GLEaTcSuYIakZYn/ULGhbgrYk2sin/tUeW33V
jKg0wwW3AUDCxfVyCa3TBGUn0RQQSAO7I3wGnkQkcXIELafx4TTeULCFuI8XQ+z6X8drSRotAh87
0HKycG0tTV1JaTWSsHCGdjNjqLOoC0iLTjVeJZBOY5wOJ9wCxf42lZ14l1PZWgbTdlerrRRehnUS
O2Cx57XSEVeSIr6J8QZmgSxYdHNnIm17pKD8gcDShCGWi+ewwMvWyUDQItFY4cE4ROU6lZVxaVas
5ea3oCbmCA2DVYrIMKLjBGMOAQDueCuPLfwDpkDlg40IyaWNrQnaxvuW3GBuik4xTIyQEmNVwpTe
lloJd39aWPYlhhROomvrIHDIzfxeX4ozrqL06Do6XHbWnfOSc542VHs1Gk0qfFWA/BjfZj140IbH
qt/oKKJTzib2xyHrUAFLnWoecu8YehSuFvz+tZMe69/chFq3qIlkhlfPMIgmUBDvnzpEzd9KIYzC
4SRouUE3jxbVEtHtTMVT0eEomGz9zOy4wOkYy5srCiD6tjOgPog/WI297iXMght8Fwt1SyvfoCRo
zH86CWTnMvGHfN9FvXcbfExEumH44csSMuvTGj5A0V9bqWmCWPNbEIKV+gYmcYBpwSbf5weyCmWK
yP/IA8wsUtFdUVOcu+/JATG6SEZ5aSMzNm8PBl8qjy2PTfHf/rFjwJWFFUGA+I14K7a+wDolxFYe
UWA7LaSNbiIsh67qtMW2+u/gntjsYu6pGHCUvcJ8RXHGW/dxFe47RAjX4aS7IyBZcWx7ZzC3q67I
UWAQTUkqV2JEDNjftpNJOzbQL+LQFe2vlPTF7h6SwUZdvMEP91Ar30U8TRQ4BGY5Gfp6Z7tI/LM4
Q9xrXOsJwlH3mOjQVSNY5nk+bOLUS45q0L7ff9NVgmwdQnDvwXQhBOiUQ1IVnGwIM1y9UmsfUbaM
qKdnFIFctHd7dvM/TcTFs979GRhQ8uTOjl46LTXWaqZVJ1kBKlrpzojNOpoAijYgaGGb4YwZc5CN
Oo9h+SoAZQJG5uKelqSoeUCU7Rdxk5ub9AkBfB+sb9Zcky74puvBtFT34z1KGe1KNGuQOqvUy+2d
aFqu9MOyh+AqWunT6Bh4EYq0yNgiDFWbCPMkmor52aSbNGaZhr7cTdO6qFwWk3ZSorTBQSgrUUZM
l42vbuQJOibYCoLRIM7mQ2Hgoi0FzyJ+HyapbrnW0qKE4JVVFzzt13Mh4x/N2Ct3ne4kyzapvCdu
KOGSksHwBem881D5FaTXzl9YwKZ+jlr/K+bSeMM4PYPoKgUUeGpri7hpfdAiR8c/Dac0NZeSjdmV
P+MmdeK9mZA6jYzya6sOffd1BBiPQhTsyAldwTLy83BvZsFAoli0U3fAVYQdxr+NEzG1WaOg4J3F
fcqcblZQzlVugLm9EDem+w1M9Iqm53jqGjOIzyH3jspAPUTRr14xZGsXquwKJdp05jyLszC4SoGV
X+9hbkN/DpVGxv81tDHi4o+hdRzcwIBeMEUdHqJWkjedbaQnaeyGgy/XLs9tLBGaOlNXlHjbl7bt
msXIiuxbzS1+Jhe5hrLQzDRH4bb/buMv91Z2hb5sShu3AJKCeDoU5tIHX/BNQpgj7khCloAPN27Q
uns1U/VHNsXsqacR8Jm+o5LfPUVO3uwdd0QAWm2090anNjINGEIYp3h05Bd08NSzZXIvA04u/Q9r
57XcuM5s4SdiFXO4VZYl2Zaz54Y1kTlnPv35CHlMj/f8qercsAB0A9R4JBLoXr3W0eaheZImoNF8
aerXphqS4zwiWh9cqepaoTvWL+cxolQri5zgbVBW+aZxAKsYZjret2g73jpwdAJnHu872Rru88po
OXkq/ZXomrnk71X2NqAC/bpYau2TonblnTDq01mkj4l2iy67Nh5wo/Ht4urW8HRK1B8JY2mxJ6sT
7wCgF/FKAl7XUHhB7ByENfzA6FdTm0rQe+qNSsBlcgnHrtmNUfRDjF8uYhaCOdlyHCOdXZWcXmVg
phZmxhHQVp3mpuEXuaLCpn2GzBoUkmf8iqOlIcnpL1jIIY9xxyfH0VUCQaV+DUwPXfdQbteX8NdI
ODJ1V9GkZOV0hQ0xO2jb0HGGFxLykMajzHkIm2B4scN1MnkNFpLrF69pWCdS8qeXFBTSx7XevcYW
Km+x1u87loG/chPqHKVhZSdQ5459qN81WRhu4Uum5GDqjoCF7loq1VGEHU9B29KzBoTVFDNfoFlD
tbiEhjkauKq69yaz73XttdLWV2L+ZUZWIeJDjd0mhsmSGcOqa9HAudRR9xmol7xFNCfqe2L4IfGe
ifo9Q9JdbIGB7sNPAxO3MMeT2Xf9NzMRH6oop9n2gNBNqBbnFilXBaK7mrLKjpTkp1wAeN+DadbG
/tOrfc4FIDNyyFPV2Iv9gnArQqm76mHU+VvaIlK027E15V2JGli3EC7AXlBREAf2d7MwqGGWIfMx
ZUSEFaLKy+SBgPDvGeiuwsTOyRyu2ugwevB0X5qin0+DotW8ojopXYm2LvnxZdSUUvxnL2H+5CO6
ntRS3BZHr0nilJd/WtemP7UQVnDyg2/hh7/9k6cohRy36WWS+IfM8QoxoUtSeKCtASbI3JvUmWQb
VIKX7ZtA9Q8Aot4uyHNghfbB8zfzaGkXCrq1k+vFQZgmxpjEQvBTy41tNQGhls2YPsl6ZoLSrq3z
EAVcXNjG2SxeOgHf29A2ri7ubu+le2iq4bSf/MPpIlcaoas6UFdihjB4npQurek2bSG1OzeXJuEc
cAuT4oFaHay0RiLGbl2ooW2tBuMzjSZm5KHUIjnrzxZD+FNkQQ6oW7lRld/UkVaACQmT7yWp/zTM
1S8dkKv1GCY25QikTh2gxftMUxeF7IRnJE01QEbIS23e9vdS9xX6gujZjdp8304SJoLiRkZn3vL6
ZFGQ5tikneWCqSkTa6cO8dWYt+RCFdtYD0GE+lyPrFleIm+XmSZfWEts/OqGb2JnQ/vAC11bTCIi
UyCBjWuESCRl2cQOQldld1asRexAWOjMlt9uv+dQA0gIJEo10lftVBta9wuB3RXl1MVAvWgXQETu
6hM8o3/3EWZRiW2q6T/mQUGCdLhW3buE9B5Mz3pRhzL57gwZfO9F9ZC05C/AUDnbrMq8hZGB2CPv
FVyB0UMOrh7s5yE1eO8QI0jhx1jYptGd/7NHYySPVRnWSFw21c2Fw6enfqltQYXYig+IWVD/TGOQ
6krHT37yNJYi1L715YrDPej9Tark3tGX+uzIptpat1EpPWgadSTIn7s/DZS8Fe2n1tuwdCqF/BBP
cwZ/9I5w8WRHt9MtoNKu+0C1xNuc5vhpjriP06E5GdrBk8ID/gRGVVnD34HA55QEaHqHJAC8uRqx
Tvpjl/70+4iz2dRzIRgZFmIeh/n0OGSIx7z7ivGLi+5217CA7h273SlKY/6IVOM1gwgIzk3F31SF
XBwarfPRBgClQa5Wf51ci3QcF26c/CIz51QoL1ttvYXZdVjztkZuQoFJh6dieR+WxtdUsf1vOery
i65X8jNSu93Bg51xJcJxgXJLasD4ElbaaxC2OrglZdjJLsQywfRSRPUsJ4yBkgIUTeFD6hA/lMJq
78mWTkkq6TfeWFDBV4pVrEy/YCtqDvpT3YCFBvkNM2HmwasYDwnkiuAOo1WkEjUfAwn+Xwx1Y0TH
SbFtOdq5cfAV/b7S3OCuo9zvhjA+6i2w+L92PoI9hTs0e9E181dXJU7mFSmc6DFUkzxR/Fe/I6hp
G1p1CkJbe0AnZyvG4ajjORg5HKKnxaab2KCgFpCmm7sya92DuJh27EIKrb91iyGkwqdREdd6dylB
bQQru+8XHZ98PeRuc1/x6Liqe5TkRFcd1ZaNHFoxXiRdg1lp75UsT5CgQ0xHGJELIihnmEthFJOi
VvWQFJOyvas3nGD0ouerNCKQZ7XWnVR00Z7yCn/rF1H1ZJYcQYq0emxttbuqJvW6ib8wny626QZX
PDBiXhW2eRaGVJbAiDvwWSiuWoVLfyIphPTF3176ia38iLLGunIFneE0D/LmpV6H8o1YBcYz9boL
s00nNdmmpUz2CjWpH3UQJd9RHHjy3Sx91NtC2dYmT44wHN37Usv+5lD0SbNLWyKTihVtYh1ZWMr8
fgauC37SAQupty6V/LH2LejAvjdeoD52FTKsXsIXIuS9tc3rVIX6ow+P0KtTK6J11Xmk2Bywmqo+
w5PyA7KC7jqfMj7ieey3zVoLnebCJ2oMHewJXXMO+0c49QOkftQMZHVsP7emuRf/KCpROAnH0CG3
Kcoi7M7SozyhEGyqkzLZ125FLy0MZ28HJuT4kxEwR30HQUO/7HNf3s5jiAV+nmVoarUQE4Sb0Zvo
AbF/+Zez2pSUDgXB1QQnJYE8z7j0p3uUQ3PgaeEeAUf6913mjBvDoWJG7mI2jGhe8WOy+OpxHgAR
Esobn1gKG9gJEtJjJZLnnStl3RGQfDZazh2+3KGU1DhH34bUqp2YpMZYJimmxRGKljwgNNy02O8/
uIlx4dYkUD6QvR1eCgCyws1TorfV+vfVrGk10Z3ccvDmixF48cnVOcPHIgPJC+PZJGG06S1ItMDj
cRSQ/EmG1/ZuFOQLHl01XopxI2qrwwCh0DLy2eXX9aCs1CHP9sLa848pYKu8M4deP5tuDyyGxdSQ
vCtFX95adPORfLhkl+5BdL32F5q1BfgVPpDrGStI0MxFGcLGPHpJ+AKbGtQOevk0QKx2DSl3DVVg
EbyUPeS1aZsNW+gkghfVjl4VSW9vrdQmX5RHezFcK8WwT3qUXMSkwuupJczd/iCsf64thxlb9ume
VWJ8XBua/dfGqtvbqM66v62tTp+gHac6xfe1m/RF7oixadpxtDQfhhYusly/tbSc54ilSYLEzL9O
+hTNRuEICYa7irUIYr/JG4JVLGJ2b8fVPmiaM5W3wbWu1I2yElOoCVpIna8fO70wdhC5PgWwfkLz
KcWkD6FLauXSQFuoztOdlOWc/t1aWQkfwzHsk3psEGJPDppiv6KZBd3DNF1coveWPprxishLmuj9
Jp2ol3ybvUtr+WdL75SzHkv3nJ7hRfIraBJyVJIEpJPc2icvMVl4ybDbw4Nq6cuYZ9aVXZQ/0s4I
v06N/HdDJ1QgRkRj9JsfoqH8bkzO/5PPf7qFWBB06Ym/KVtECS4sqcuHHRuA/iVL+12c1sFDk0wZ
KCXIF2JcuLkaRAMmm6cXXi47343DB3Bq/3BzptWEm9w2H9yKVuLQ5EMrPa/2ftNhgK2+/3M125Hr
tbipQZprlUvIF/sBQmTRQH2DSGSJrqHX0lGkuWIeLxeroFuYrYLIYZDM/9e54mOIG4mVyYtLx/m+
84ec7yus3fvHGIK63VJXaC0jwwYz4TgnI+z0G1ky9RvRCiu0UNxI7xFqmQxtE1iLwlHlRTrW/VY4
qmKwKotVbJbVaZ783y463c3LYv1mXrhOI4RsxT3fF76M/S+LivkxwLrLp/2wqAKSWLb8j5/W12Ac
8DTp8ie4+H7+57//XcSitin3W/HB53/zv1v4w/1T10zWWrMSBPitHz03eSgjWwj9nmSjoUu009+K
LsVwAD6SEuXKbqLjy2v3nAfkRyYmPuGRqf6H6ch9/mO6XaQfp1dmthSLvU9HgWRc5GEln7yGIKY5
gZwj7WsyDsF3sqQcY2GkhjPSppwQAcdt7rbRvUfa+S+ukVm9ufYm9TjCdVCKn1HXLXUriB+1TNfX
8UjpB1qs9gHgH/BT1Ooexin2VpZDx4lkUfOw/5nBB8VIkmxrtkcLZUprjNNFy1t3qXY64mJTHsQo
WziKYAPUUXq9F25i3PIMZHYklZRpi1xLAyvrQbTmi4YGAjlH+81lNnxyFl3X1vJlYoEFJAvcnSK3
pOLBc77BMFxBjPK7GwLnzsCvWuj9tdK4zsgowCESgxgK0mGSg+yu2Dwa9y5MYkDlUODWJzI3CCTj
O4LyFCP/giMxfKAEuH4opSdx7BadXHoSB/IMlto/LdHwwe3zHIEG4Pv3zzlio6nrWvUgV89iaTP1
7I0jWfDeD0//y8S/fib0wdSl36PkKctNthRvJwQLpCW0/vqVeIdB5smGrH0GhpYcHXvg2zlVK/i5
/tFLUU7U1LbPHF/evOSx/BbXYwoKTg4gsOyVvSO7xn3YuS8klPxvjQxka9Q6G6ZTitmHEfI+QX4b
Zj972c6+9NNE6jGVfQX5wb3t2y/CDpLl48TQK+DDmVZs019iYgcKdhNoT9VotFdV5CJmDrcSuBmF
wiqDV2bvPolvsBQ4P+rci55IERRr1e6iE6clJDr/Mqfon4Q0xfucdppT+2l06ossOVi1Nm7UbFfp
krph01GgJmQbhzZp9Yk+ATr3kt+YT1btNZahcqEExVs45SLPM3f6Pr3k8Am8IDOvL1u5Sc7aGEbb
MUIHWUsm8lWwvP49Ip/OetQnXci+j24qq1dIgnfh91zfCySXFMThMgj74ZZtv7Nv4JXdJMg7PZq5
8yI8FEO9yTSQmnnzVUoH7TaaKt3GHEE2pABI3tIT45mfIUww8lrN5ZptuoTO5EaPFXcpzOJiyhrZ
+0Q6l8IlDJ97E2FvQBHhSasyc1+0nrwj1TFcG44er20rrB6qAVkcH9TeV4iHTlk5nc8izvG6Lv/K
s+HJaqPwdRiUchmD7L/zNP4368RGrKRpy434bYtLauY9RLP81K3smxGk9TGHgW0vs4FYeAQl6vth
gPXfuZFaQnnfoCfNYKmnRnMheG3DsNkGij0eLFHpCxtevrGaUEIHc9SvSSsrMLUG3iEsAUcOTf1Y
ekAkI0vtdyGMZvearfyEICO79aJoWGZqu6S0lfTen61MH2AA8qIGzdip9aeV7SJjHCLfrH/6ZXLF
48lGL3Wa9dnXZ1Yo5v+55uc7/is/Lz8mlicX3wBYxxS66PIdb3NI9qquh92YrmkkzU2foXMfIwe6
dIuxXQfsqdddFdFHK21bcQi8Ec5d4cHZJRNYLItIuYOoK9lqEK2uc3IsECN+JbjnrLNIa/d+4ueP
6micqLCpvhp2BME8tFUnk3rEW/SemoUwxAkP26E3m3OKLuoxN5E+FytJVr4HBV7BR54bu7rQ200V
W9oXXV/VBSA+OGOKbW/yzqGI75EILBQKcfFDQOJTX7G2WWKMa1ExYlaeP53v4qPAz0+TKhBTmU9W
D9qokd3YpeXlJfXRIWO9GPPAsn6wRlZF3sZWwNmp/Vou7QrID7h1FAn24+ia94ZBEptqZBhnKre4
R5sMYZziZ2pG5nfFk05FUfGEL3R+Yq0GSmEA4hrGDlsJT0ZTKjz0Wg4KxDWdJXqQ5bUxemD2CWCt
G1MrXnPd36ZJaH0fVYmSCSsf76wR1mLOUco2VMriAS3vn8YYureWn0BzHFLVoarGt8oriTs7pf3g
emq87ooqv1ZlL96rtuTtO7NvOJmawdpI1eDRyDVkZPmTfJdGF7nOjoz2tFIVp+Mb+XuAAAesalW0
VLXWJFDV+9eZP8CDqffmV4Ojr80j84ksebMzxh45RK+yXnzSUfrOSU4Cetv1ufbgmCfBFiw6wNiE
ZYRQbbJ8cEtOAqDbv1n+mKNSjEmFGE/EqIcbJTeaNakW9ZWw+kpUZ3Rl4S8LJDxv/7PHGGTpAWR9
6dcQRy3Qh0UsJEUw2kMqs+NvAiHGxmbpl4FaiE3UUdekpHoNlDHpLx5x0R3kws+fC8TsN4TYGnZs
vXInaVL85pGZ5zrN7Ufkx5ttVBM1VUrdvbe99PvlJs34Wvtj96CQzN1VgBS3EKNbS2OqHgTkd5to
ln/nWXF1rrXugdxt/iIrUIkRnOBtOnUV6vUWXRo514ntGw8lAV4xnqmFte8kpaaCxMhfYC0ghcQe
7SiszksGn99LowAGKWRU4n3byV4aQ9DV1f1ezKGcbKN2UvHAMTG/kWw4hZG1Th4zpdcpmsygzT7z
Fl1naFiif0prVDtafmp+GAujCjn2HKq4OVGH7nW+SrKBR8V7akwkvkTX7DP/2DQPCqVJx0IdCeKl
yUPT5xSsTEOAmWvyLlNzdpm7omVLKFk31LWtPhliOevgVkdkG6Fb6kLSIu8PkFj3hyry+oNhU214
GQzKZFkoqr0XhtlFzLj4CYslpsz22R3kqA2lg9etPqwtmk4cOQsYF4dVUCjGgYeKcRCt+TKPRX74
SOCWPKJRpuXiby7zWFW5v31qw7vMG/r+R0395kuJJFeBruGXLE7km1w/h1IPvibX9H0KFeYFpjU2
CQL0UYI+GBCvOZUrWmJs8jBBXR1FPleMi8ubdsBv62z4nDZ2bt+qNg1Xi/fEhLQL0z0ql0jy1La8
msca6ocoepe+qu+E+MJYKRunl6ILs74YoV4o4oFc1fuxnQiEidxuKhsWa8qk2nhLSqtYXPrB4GfX
ilVm1/27RYxRje4pqBSq2bWYE+rIT14Gfap812EDxzrqMjdu1fgvttWFa7mG6qJvmg41tojiYTBM
z4Zr3ArUOvW+NxAovbnWUYcyh09A26JG9C+upSKZS8661M1Ogiah2lU3hm8YSytELX4mer7wOxPy
IlaAYXb+ZBALxFk4Lqt2iCDfB60ocD4d0LDl2IG7pTYQZKIYnOGKhlr1S9MrAFL+BeAoxuYV5lUF
XKizhv7AGXGl53GzTXuAp4ptpnfU+aR3EWW36LdJJu+yJLuzoza9K8dvlek5t6JTdI5xVSRIWliG
Cr2+SnId6Lxvr7u8kaIlmfx7M9G6o1guANx5TTncRvTEAvNdY+Du66Kl6Hxm8BfU/nPXySaMn6OH
y5naX1grWCiTxG2ufKd0qLYVFetla3xHeyPe155mLpw0VjaC27dB3uXC+Wt4lb6FVilfzKS/onXx
a06G3EUX13lYB9u6ID0lXnY9INVlNCgIaU/CZqLrlHW1Fy9JvRvfrHM3mJyrVDb2ljpt/dwSCRS/
/wnu6Vus1dFLkFjKchgT/ewo9YRbJRzglnZ9pbpoAftIDcJJZeroojX5IyqH3WIc+uzbUCKwqVBJ
vMhL0gZxgJ6PgLK3wAKsqn2Ix7xZq00ClUjltYDWST5Qpk+OarIq1MHdNlLJTxfjZQJB8cathst0
pfA6EpRUcia+n9yqErU0RVrA5Gz2lPFlKFuWqbsDlzMuRRd4nHJSDeVV9Bqkvu9rm0gGnl6kKA+Z
1sJnLKs3F+8I+GzqtsNVMBnVxi/WZdXr64CMgKBQMFBJWOZWXV6JLpIQZ012vDNCQcljaI28x+Bd
KNpwPDUZmZO+G7PnFEXprTP67brl/XHUuvJX6gOhEhcts+t9n3BsbGEZmMfjdw8xJqwQlyKrKbvu
uhwLnkvvM4ThU3eeBoiO4DwV/atPfsJlvpFlgrxZJL3y6lIKsJ0/y3zzeVGx1KVbgS5JK2i6p4/8
729hTP/ahko2KE0b9OxAg1RSaT4kQ2ouG21Qdm0lGQRW5HKjIn+zlqleffACSd2nPAuWokutvn2S
VPNF9FBnNO+iVl6ImfU0XfZA0Xt2cRYOkuuCWNLN4RiMBvyBOX+NQhrKE5D1NYJ9CC0OiX/bTJcI
wNVq1H1lJbrCIFzUsd3oNli9eYKvUHpNqpXitmmRy6WHBq2s0xoRlDDdiTGxUvb7hqrlr9uLikEf
1UdIpoLlJV3q2IixkVXq15d+7vAWYl/t7Ob8aSUrRxDhEJpN2VQiC8kZGoGLfyrBN1eE6r1IzgoH
r4I/jzA9NKWGKl1TYrTkbFweBbAV3uSJ0pvox1Vd2BfybmFV6xbuRNG8+Ijmu6OAxpZi8sUwgWm9
CH0Na/T0VdvrYb4BdQBzQ+1daZqHaG6Ve8Oh0ccg34gm0N3h4EsKRfSQjxFQg5B0Q6nnNrNtyrsG
iWcCjCuGicR8BpFJES4yymoDiEqAsLc1/JjzWA9x42ydW/+NX/uXudN6nQcCQ0gke5EK2yrHNi/P
lNdPrayK1Nde1pPFWKj/sPbT2DhZ/72fsBKwePP7dI/5vp/9AjjYMoj4p1il4AHpjXqFrEFAnp14
Jdrr0Yqqbrgrp26VVlT/NBbi9n6TlMvJ2UpV/yxYRWZnsRwlym/OwqrWX9hwNbe5ou9VdL2fwrLr
r6nc+J7bQ/UUoH13kM0BTqLJGKCCt5cVO6bYE2tsRhYpecVaC2vqGMj2JSZkAJNz048TJsDPr9hS
lk9pKIHwlHuPx/ZkDes7HU7eW9HrqpQSb6O/9x2rfgSvI0aztDbPLqw5zWA71NFCZSNpZbCR0qA5
kqBNDgiboZBEovJODjLONFqtfYFn52Bpnf5La9p1CjftN4rokXYi7nSvG02wrry7iSwPCXMvPaYK
HCRTT5UgUQFfQP2x6IeDWpPRHcL1pTsxqIhW10vWVRVo20t0yZO6YVUPHYRxnULlHtzRaOo113ow
QtM5wusYLG1fu3esyAShphT+hvAB21Cx13Kl8VciK84Ve516wTkzOggFEkPOsk3ZjeVadL1aapEK
7X6NKG1Q0mQclMTN74V2yTjcmBRofzUdtg5BkZuPYaL1q8rRjBs/r3XqPRXjSsoa72j4YPVrVc8o
yyrsZZ1Z/XMRuz876HN/VF62tJ1JmkGxuq2b1+ZD17Gltu2Bupsh24s4ihOrtxDY9meYS/P7MVV3
fgM9wWjbHWUOwGZFLEZMSlEmjkpgt+XSL2KU2/OKCu9atU7N4NmnuZvZxcKNzPo4FpI+gmvErwg9
bx0ZWrcs/bRbR5lsLxAsK4+uJ//QAg/lvn5E9N7lPHw0RXMw1Rzh5LhYxxafo+ytEwAf7ja1stJr
x+kPzLvG8SrKqRk05ZgXjl9RVu7wxYU8wVq6tvnFrIv+yq9G95yRObnuKh20VSGdxZDfOtZupHRi
oXuSexYGK26clepVnLenMXHJC7NYRC4wuJ68TjgJJq6SIixvPKi3l4nMt7wcCGR6+c8KjdpFY7bm
oxIhtV0UdXStwRW5DyuDA5xPfHbl22PxYufWo2Hb6a+2BPy+l0JKNmEZHOGvkHviqXCJ5QZyeYoR
+ufKDZGkIpoA9RTAYtBis6sVexI/01DaJVHro0X625VVNcmOHwJ9HBZR5nabIEOPqe3LRKbELljC
RHJvItGGgIlcrtVCGU41ORaozhpjC2hW460bGUvXJdRL0euZOir9lwTxsBtI9Y94KkmJ0rzYVoXS
rNAnKzjHo0prlXZJESyS9yJ8kyjmnWzxr509PGhWPngYun1X85/1mHYqWzd0QbYf6oTIClDvwSkR
3kd0GwgLP6eKpUFBVEir2o/RhOoT46FpA35XE8cjNKnaia/HMZn4H8VQpUnKCgr1pa843pqSyP5O
y8rhzpckwg6WcRJDoCubg63VP/giZgmcVrA7mbZTbYWvcIGFXal5rYuOFw7FTlPh+BddcZHArcLQ
iLC8mOS0ZXhjIcswe6QlNat6EfqXz6E29nM4ASSAlbaggc342lCk4rqiOnHZGkHwzXOlvQw3xBNl
EOY2aw11y6vPe45tIK2Tg5jZuYCDa7lfOPzi/y1rKrxFxnI03WIl/MTlA/kqYVXtqOZbtzalDbhN
lInT4IPSaI6WDUSBWXMlaKorCLp2FEDKS1FRVKGncxdSb5F4JIBaYHwwOUGjArULAH2Uybfq1M1R
J127PE94pEGrMlsFd4CwwmJDuPbdWXSjpMq2BEOR5LWzky2P6o+pkYK2FQ3PS7z7NDKJvS0CDhym
scqa0X7SdJPcOmIPp9EOyiMonXDdBlX4WoGH6CSq6/sQ9XRLIfdZq662BYVi7vIyje7MFrE74cKp
FI320XpIVfY2mqbaq4Dcw7PmWNpq8IxhJ7pDTTFPQyHmSXQdvV7z3JXvM1Ut7h294n9JkZ5GtB9P
IbrvC9F19bbaiSVLjT/vG49toNnd0aRgASyg3JzNOKkPSWej3NjAKi+pYGFV6YsBzcg67KSASGaR
3uua8y2HkOElRq8BbuvmJUTVnlSTXN9206UxSigY7fwwj+tpmbJ3DlVKK/AVl7YP7Jso28wjotXH
IXSJBTWesyEmJXKljvlL2qjDij92vVQ9xRrTRVwqyJ+UHnB+NNqR8vD1YJtB5d0NG3CpxkIwAUOU
Mhw8K3sUvUEJq/OfQ+UkIyN148VL9P6cqIaE2Zfvk6RJiXDIe/k6Cd8UraHVu0sH1d0LktmZc9Z2
RndVJFAECUOV5Sj7xSZwutjyPzvnialeJ+PX0CfgrsmHCyGAeJkBkCuTFVvSCKqaTWR3v9BUMw+q
7RiHcmpVJYjVxYemMAVdZx5csoO7TK9OYsiTgIwaHbsZP5KR9w2aZA87AMQxIV3P5FUjPxHVN+/F
wFg3HpyUyNJ1fcLGA+223l/pZZ4tdGRWDxGHd1gh/mghbf02BsDmH9Z5hufGUDbKA+jcv/h1+W1b
6gGpRxz+vau44ez36eOIG3qa8QKxQX+VuZV0EpfCgb5IkeoB+VVgJbPh0vV7doxRBsDyfcYnP16n
aFyqp3kYoXFrWaJ0xhOiKEMJeEFekKgdioNohd6Yo3k49S/N2Y4YQr3UQkO7zBEGOyZAvBBNcRnU
wN4FmbKrx9G5yVu9vKaSYeFTo5msY1QPN0PQoc08yeEJF9Hye8g+oWDVdrOhiprL3HZaaR4Xi+RW
mS4/GZK2BBs1LSIMYvWijYlawGhtjfJrYSGVGCZVvotKP18LIcUxkrJlFQbyQRDTOUay8qXYfNB0
Kuj/Mkl4uRbwF369/3KSZ5T6OTftn+RRkCmwHdhLyOb0SJB/CamuWDmmVZxUudeOJbw2/PJ85VXr
nY08NuEPv+TB0QboACiQg+8i2YJQnHqOu1yLQJIqVgVPSDLumw7Jlm56RJZVot+k8LgvenWcaIza
U+OZ8ZOs5i4wcEfdGnU7PBmOeRAOtZf4yzgJmpvCH8yjrGYJm+yo+AZd0SLlpl9Is0vrgRKXvdL1
3j2Py59ipjGVEhrFKN/VbYZya18b8FdH7Rcd2h7hQbCrhOsSI5Xe8ARl/kPYGxcFjFQJ+p2iIv1S
TCC6UUVtS7WpwTI72X9oIn0nxoXboKFjZUxQPdlWQN01qM+4puWJ1T65CUpjZVrtTzc1Tl7YnCIK
zenlJhoglpOLvl2hJEb5hQgqz4MiqCxi0bNBA9AOmR8x6zlI7YSISCcFxfC6DOstP5Vhmxmlti1i
33wOGm1NuH/8KrmwNzUUbB1lScrPhp9kC78a5K9kgSAkyGDIbVQdDmMQcSsxY2hQd+c3+UJysoDd
5iqwDBcGE1N9pKjCuXQFjdfcvTBDaZy6HMNxL1zYfRVWV213X6HutWhCO7k14yG9HSP4rMF0P0Zx
OVzN4xoqiTvhy38r/HH9H36XsUbV3ny6pBgoIdOCtdsb4O5lSnEy3j3HuRsiuie6TmDxpp0uUZ9U
Z77cSz0ukxsKqa0zG3Zjnw+USBlxQ5VWTOR4YzhpsfLquAmXYwZkEOWHfHvpS4X6VerQw4Q8wjqz
4bLOCRK8feH7t2JBqs2La2iTtsKm8CRaZ17hbjOl3spZPv6aGn1sXBrt78Y/TWJEbrX12HfBB/X1
xO+zPee6r+ILMQo1hPcx8e1BUBT1bu7xwU84d7XFV8jJ/otxoClAPhyrvCQvRO4hUN3pVazcipzE
5fgtUhsxhRV7Vx1vzZYU96KceBpGqe82Xpspy7ZLhoVsIWgUG3786Ic5zGzA2IUgcgldzEUQ2VTl
de+7V+aVOK8USFWuWtOST26j1CcESTiaBo3/vdxDf1cv3l4eGVUIuxAAT7ZwgiQ5AP2ZMpNBDQ/J
NOhFbXIQFySd31qi+8H8Yfrsbir+uNErIHH+IJ1gqOYlhhykdBodwi5emksbYbFNJA1W1kQC6yXU
LAifi7uwZ66mnMici85lRLMXHoQoty4MVVDqWNeiAMEHiHowjeb7XJNQwt684m/VbITH6PX5ld0k
12oORxJ8+fBWTGkMWNB+d6fityQY37oCbTd3BULug/P73HQSnJJTPYXtNIiJdFI6FBdUNObZOMQr
JXAzJAL4DW7QwlMXUUHqpwaTZu71Ic2PJIIjIPGj52ygsPh26aqTBX6n2NzD+wbngJtuLbuwNoEX
GI/W6JIBAoORqM1jW9rWY+j45gY0kban9js+B/zvLcIJz5FS3+iAIvjq1RU8OLWSnBTKF2Fk6vuV
B6/xl7qvloyY3/OhRrXeVdJz0SXq3tZ6azPmRr/vakpCiib9YhI4+GHW2a4zXfO1lCCnsCh2gmtU
zg9VQygM4kzn8d0VoNPFtdH1v7tqbn5Z1TfeXKvJtenkt1Vzs/+wakyoijMISIds7I8WZD47dgB3
kKo66SqYxoRBXHo574+wtvbHxNTWStVTKTMNqV5EeeXn5hBNqpdB0q/E5L+tdZloc2rdIYezhN0O
2fl2MdhePAkNao8x+iYcGZvo2E6qxbNVCBwLa95o0ZFDxJtz7+bhqrVgu5t+aBLIR4BjsZ4c3OnX
KAZTvesXVs4hcB6LxI9TmMVFWD7N++ADXr5doGfvN3s7V7VtPsGmIgpotnZSsnlsdPnuctEB65n1
eBQ9tCCkQ6VFXy6grKEFAtioyrAVVpjzsztIJsViYiROE4hMi0RaQt4hJyAQ48fyz9UKVrtAuubV
xAJ5M1CYHi5Dgf/KOFhvavtsR125Lf+PsvNqblsJ2vQvQhVyuGUOorIl2zcoHx8f5Jzx6/dBU5+p
9bpqd29QmJkekLJBYKb7DUXVPqY12hVR5I5vkwE31wsr42dctdtWioB2aG9sqwr+1XyMWOtSt97U
sEgRZ1fVxzx3sr2VqP25NLzyTJmg3reODfNjLDAwZKvxIIcqnRycZ/t8e+sLSid8KDzF3dsx4sl/
DHA36Txf2Ub/vohMkKbmpS+hbftHaUl/O4WHAkjNKUvspxBaSrPuquCgR4B7xgoxkLlNTXZBXnWA
jRy9eroSH2fHLtcy2vlO9aTPLRv2On6NlCl69SflaxbZBcBQ4uOJL4/RWb2Twc5yx7Ne8r2Tzmww
QgsBaHb9y3UQ9DIcH1+Fb8rUztSDvW5TcZam06MgjELfk7TqMPqWLMLtERWrnZ+m89NE3mGDOC7a
4qSMVzYiCd9ZK7+iwTP/cjRvDUwJTlEWRistHfz/0q5+KMtM/zFXZrUqEMR5wzFNB3/uT8+sPcet
p9bGPRYcNnLmqOzV7jyfBtbZh8HznUuwfHJswHHqk5D9oUKR0+hL5x7JdHNfGWaHoR0pX7MHNGm2
lnnJCjPeYfveP/VhnG7cptO+tEmC3r7bVd+dYv4SNHP3yy9zZHgDvms7/pt4ShSsFNW8n7TS/oE+
KgsbPQnfY3AP6zLW9Gf55CID8apomb7pyI0Zm5KVORIevCDVpjvXrRc+Wj3FY2VIfArmRvDNjAqb
zAwc9bxse+D788HCKflbphQqOjAFWitLWI40mKpa1XNf590D9GAWmUs/GC1nk+mxenSWWaPFXa3Z
7+1CajO0ELxS2hlr4a1NBYJXkzbo5yK08682LsMLzc3x+uKs9aWxFhKcRPUQEaEj5cVXCwPf31HU
zIy1sNluUXItN7sy6MAWFuDniUKPUt2H3ZhyTwIHySvVWhexxf/NstyWQ7+smuyJbN1tQIKDZcZt
YJKlmHSWf7lMDDv4DJ//UXYTtpU4q8HBGwMoYfJWICci/X5nO8fG9gdUw7EMQdSxxbA36F9Nj/2q
Z2TPMIr71yELIbuqqnaWQUcHPBq4lrYTKABKbf0RrUskKpaptZm1D6adX2QwKBTlgEKOtmZ551zz
Xrnpd3u/duatpMHGlId66mvTUZq1ov+q+sS6l5aRFiulCTMWcqrzNEPYlQTbUHXhXRmaSK4VNtX9
yrFYfuVtWH3R4i8+1bdgNYTTQ4ti3XcN7+h129TaswZxYNeY5XCnIQV4QplX3fMHto9GO8ebmuXB
u9EH/zpZln91SG/hkEMmCQ33NcmcuelXrq62mz6GEWUHU7RSCq9DBS/KdpSXijsHAaAzCVtnV+NF
8TzjvkMFrVQQ5S1Pnm6a/zl6jKSh2/7DRa2V15XK1pltFW506e6ykrS27FgoSmAzMRbZoWpi8052
JzIgcQ6KO9e4QjYv05wfQt2C07fsYmTfU48Yf+ehe2x7DElEZcwREbKal8Lur51dHbura5DE3yKH
mhvEU/L2lEMIfOjQLPzfbS/0AvEGxFPJ7i5WGAaScqc4Hr5F2Kce3J6tXVcZyAXWcfQyz9NdH3nl
vXTVmvEREZqLMEZUqXeNOX2MGqEXHHrdNs9OGFm4NyXaW9YV/aG2DFL7paG+5VOlbiPcavYy2oXk
0x3D7E8ymkXlf6hDtPcyWOJ5E8RG8GIkyOpGyq/rFYomY49RvFxbGi9xtCT4NJV6nFNj0Y4cSH9S
vCxdSxr71pQ0tqPxaTIqaexPTUly/2VuFvP7kyT3p+BQZWm9XCpZRuWDcmy89yFfxclC+5wrlCek
OpfhIrAFv5scpKSnxdmPpHG8B1Wtoi9Ozapj0dh3vZKtXxgHO0BF5nsfO2cAsQNFl7F8VsfFu2k0
3v2oxGUrcPONRe3n3XGdBGF+0z+2dXTC1hSqoWocHdtqnmGFt89pHsY7f040uKv0ycE2g29qpHpn
aamWjcAyk9KcH2FedI+K60/fX1s9Hb+HyoDQoWHU+ylLz7Nd4J+OYwjqVq31auMFtKqs0fvF2wi1
sykd8pVVBs5rBMdum+Rzeoe6dXK3qBm60/wwpU63zUogKoNY4km7DJEIum5Ky9hP90kalmvbzp9w
Iu/uReRwKDBCnlqexdK0Yq895p6SrkVkL8fW88m39W0Z84ZHabF8SryFemxiuun+dri8eV3OC9BC
E3BGMBva1rUcFK1unXJKHotUsZzmrAyvQbdrOCo+AiYG2oh3FtsxLo13nQfj2i/U+SzNKC02SApZ
r0OJArnal9+sKDHfXdUoD17gHabJfaEqeYoXnohYG8lZNE/7MO7qy60/UwGeeEZdf3JFKk3V3/m1
AmdtmS8HGBXmXR8XJzfDii2MlxTOol9JRcfcOKFt7ERUzuyQ6mwm72fmunC10J7DCgRaopSGbrEy
VZ0p2C2xMihdIYpygWsbD55RTY9XbEcytd6dJBHMzLP389w0q+t/cWhrH20Z7gwgfKgy/Suq8dDM
0i3Vmeqq+Z06EHhXtR2/1Lz+T43u0AyzNLrTsFWTGVVkeQ91UUO4a8z60H+tvVyB4TP4TxRYtDNv
nq9D4fpPoMb8px55zR3cV2stfRILOAg1zsLO99InB/T2vgReGyJYwIWmUDWe/O9hgPjuVXIdTZlk
HXYV/ym1NrAg4KyY3GEfL2eo03ycSd9tFCxPjBhl4pz9lo1XM9ftloy/81hjY/Do4BJBXbvXWdDT
R02dgUqNLkFVHKULEZBW4cWFR3enq/fXiCXWKGHaudbcHG99pVmPmIXzNMbYD2dVyNBxfckMq8Lk
Qa2RS1jaFM/0U89G9lOfxFQSUwXxq6ujeCl9dVU04+oaGRSuubld1zJw3a6QQlI7tsamkioP3siO
sR2q7KePIV/Sqda3Ms9wnvpLhDJgJzJE9jWiUbkDQhadT10Xf/MiXXmrbDzbvDhHhhtW02nSA+Dw
ele8VAY0V6/AMMJDXiSbnF9VpbNPG44rrTTdqyWBKMUbNUtPpXbh4ch9JZ2eGmsry7JmCGHIz8s9
JQPX2ddb7jZTxiXyNrvR3R7hIb9+04NsUyGr9J5qbnRsfAyHOy9e5KFEtpRtTAldL0TUpgWwupli
M78DX03GGI3IVZNXyJlK56dxicduipRKFexNWx+OEnKNbiwg8YkVgqZ02rMczBE+y2q2Y7NcSUem
IqpsG4uJtXTaEnANu54HxdSezSHpzp/HZHLENqQs9OD4OT4qOlTOQIm056Fm47uoHG0Esp0Ay0Eh
HWkvBzy3gLqlX0DcTa/uMyAt5z/6JUIz0QxaZsrgbXo7Yo2hWN6/gddpZyPBRErO/taUPqV0KOXK
aZl43iYOuUFknpIOOAxN/iNv3v488jY5t0DyrmfS1ywDt9G/9Wm6g9VGMe7+iFXROdHJYY2VTYZY
bQ/JDKqatWX+0JmDcdBZNd5Zbu/eoU5Y+LuyBbGU4fK1tlorRPnSHqYjjpsWmYB8in5lrhojvqd/
FTol77o1VnbZT2tesGD8mJ4BdMNiNOfhVNeze4GL5m6wtcj5HZn5pvSs+HlusR/y50rdzQ0r8nVZ
BM9KY8x8hRTzQwxOHqoSrukSKwctGOwDeGVrJU0cmN1N2APuR+GSZ/BYP4DEML5U1vDC5rx+0JdF
zzImLRmDYfmp9XtMIpd5ZuVc+n5MAWAaw+XGWbjxGxCF+RXM6givhgg53PTqpLlEtDU8fJKK/i7R
3eCYOs09jx/9S62qGOcE9X29JJ2iucwff4+ViRPfYQ8A7YIkraXjSNypTkF1r0V9VTpzJ1cuep2U
+5G8JSwZmrcBS/K6Ki5sVpOjYc/gtUtOmyhgR30U/aZB35SR1f7o5nHahrZTnzysO56VQf0l4162
CDwHuf0UwNw840kYbcsBsg8uFubaQYXwPLoumuJx8yAHrCObB+lne3K+KnPJwO8+ibhNqBQ4WUic
YJCCYGuO8enXSkOXx6vslhuUpuPYxyRSgbEFmfZYorsxhBgbtmqg75149FCGJgq172Xb1HGL6THE
aPU7mTSESfJWP8ulbeS5D93YzRtrKZAWvXEGBGKeK9PDWWLp8tDvOrm6j5ANXXLolvpoHag9nkcK
pfzfsWSQ1bXJNnsFirXYxoECBDOKFkuy1vo2Z8ZrllrTf3X1xoaO8l01WwfWqdY/Q5hR022n9m0c
giUV5rqPhslrYij67K5owvpUOkB/KMJq93Ltso+i9WSH+fg0OmH7gMymfwgwmNkOPBG/kzFfU1XV
3rlH/EOpOGz1dGv8rtAfF3VyQZrta9didNUsBzmTg9Mrqy51lZMYYEnXaHYqiqNUxqZaTXfy14cI
kXus4i7yx8u/XelXwzGKhp/ShZ+QiuqElWrrMomUrXTKwbSmcWVH2RcDKOBD3QQb10nTS7RoKUsX
VgkA0Sb/gEKl6Wx6a3iE+MmGgK2nAzQ4GvaKBuqPlG2Nu+IuGgcLk2KVLE3WDt88alX4S35FFyQ6
NaaP5nSm9N8aI/xXGwflUVVrVCvqjtX9Eo5SZrpxpiA6o8huvtn2tEY7e/hG/sbcz+g37WR6ETYn
vVa7V7NSjDtIVNVapiNjyzMN+69L0SnRi+5jPLtcVr6Ukrsz2um2zi2GNdiitbzGFQ1vrkXBSQ4w
S2fsI5/FVGmMc+WQRAkuCr8D/jZpdq6TJMqPFRw93PxjklzIcWbKzT0ret2L3xUcHc9N3FfPLOJ+
pUXW/Og6B0fzTlMfcOxwLx43/bphZ/QjTvrnVG2qVzjiyamson4rE6z5p+IDXAYCFuyjXssOgOeb
97xLdzLPCqNxo6IzcQ5buOYzGo4HcaVEw9qmRBBblL7+N7vKauWgy/I4xU11dy0Z48eJr+Py8lWX
Q+z4Zw8g7Elageo6dw2KWGEes9bxcmc7DQE+UEuzltV1lto/Ok/VjtLHI8x7cHU9vZhpu5WuaVkm
sZ1lkz0bOHopCEDJl5SDpA/sbnp2EkU5ybe9/gVBUBwSRAMNhALS0PwilJki8IOH3616LsKHqLK/
CNlGWngLXFtDNocSOYP+wC+uytF41RuFym+hT+iJFOZXSVd1dQWCnQLTneSy/NjTNp6J7KeMWtRw
Dy0W5tdMV4mtw71dAkdeSDJyIPfYZk7yknVzcLaLsF+1oIJIvSnsovoChb6StJIMSBMgRPWSON3F
NCZe4rNav9hjHVILhRUigxKW7EuEshGx4wp2ULSb2cMfS8KdIp7uvWa8u11PPrKIKd8p6M0OUZg9
GglZ7iE3Z8SyE+9VS6z8GMe400lzkeO+Q8eazPwyao6V+9jo5UFacvDMvWPhmScNaqX3yFLPD9Ky
bKfFMKtmdbVMtvQp2vhtB0hyacoHT+PeMr/2bo5M96wm6r4v8M1YcO+AKOtY3TtQy7fmGNdrrH9N
lluFjSBOo5z4aVO9gJhUIICW4XjTNcg3tLDElKqBmdpXGcYgXnEeFnwdL/BHX3XcR0dr87caznda
KG/FZMGPHK2v0uqzuTgZVq+vpdl14eKYSvbtGrtcMBrrO2T1+vs+nMv7XMEWE3GvZtvaMRDHOMdS
MDRGBPY5eGXY7SysrJBbi6ZHq42mi06Rj/oRKx0IAOQ2AK/wEKAJ/e+jKamirlb+j6YZaR/Bf8yV
YBnt89jC0M2st2xtswt6uuml8a304ta1eTepG+mWnttYtwRIH/d9stMwbV/J6B/XuMUBcMvQG+71
3R9xg9qAxleGfRYqTs9a2Y5nKHxTs281iiRS9r/mX26dn8Anemg3eyr88/IA7UK2xMgWCKOj7Bwf
75DtYPnhZZizFqO6j1Y+qrW0KtVLENYYtyXSrRcIXe7Gcaz565DPd9ZSbk1z7aWrmug9d71h69Za
fFco2bRpXPNXv1ivubo5bLE3h2O0NMXYKI7r5yZ3rDvpMqC6XYLQuJcxzw2xAxK3nabo3hsFrGuH
D9rseOpbAZX/QsE5XXX6oL6VVUbmTNHMtYx2jWEt91W4s4Nae6tUA0PTxlEOMlqGM2/h2Z3vxuVS
s5Y8BF7mPcpglhy8tHe//P64HlYhj/RT5noBuohD+d798vRBeUsnv38go/TDXET7ZwtTxlhtu400
lcnUYE2XIN5brXh3uuGXYynOkXK2si3H1N44xUDpcTZzBKE7zWa5N5X9KkTelk0nfoQ4K5KNDQJ7
o3dHg7weUP8MItGACcbZijroQkE8sjdZTh2vxXSlJZPmeRoFslJ/F3PWq3krmNZ6C9vdJomxfJ4M
jUi5s0BUSvxX7UUdu7Pu9pJbcCfcHu0iDdafsgdyKoeJ7MGZlfdKWoaK3sVeThOl+mcCXXi9inR9
yk5Q3ALGc9Uttnn4bFo8dJ/U0TWfugwz5ExX9V2ZNuDG7SYnz+8lzvHazpz01LWzdpHovisbGAXr
oAblvHbKCTGzwrlcQ/MWOEzZUkeWWDkgeVXsPCsvMOXk0+zM/Qf1kh+j15KoCfFFR7nnEntpx/Iv
5LWoBpl+0LrEfZSQwDWCbcRXxMvXch6D5bAQWg5DbeKLulxFBjp39hcLyu2tS/q1kIXp1qcy9d5O
cbWDMxDy51TzEw6dw0oL0PoN8/QkEVlcVTt+j8EJgMP8lKgYuJBbz/9/IsIMdkKUseG2XI17V3U2
qaMBbLkeJzOKjpaivXxCu1xP+SXsi9wIzle0i8BYUrtHQsqET6YUOx776attgEazkH761UakuAv/
V1tYKKQ3efeFtSnwHp/cPWJl2rmurWIXFHH2yjP7Y5KNOGxr+r+8GvZamamYjrO72gaVOd8NpfYx
SVes7GzBJLky9ZHTKncZCeobR/9PHr+20P+F74+/ZlavEuT5+QUqdzzV6o0fltZb10OJNg0l+KUj
lcw/MnlyABR3VVm7311PUVaTF5Qvec/bAhAO6nSpj8S+OwQHbFCdB7kSfCC8R4JWPcUAlE9lqP0o
h6l+EnZzunQhqHLtEitviVq6pCWh0qV3WFM13MrSNWX5P/mI+yQMkZ0kqnJJdvWWom9z7m/qTizg
rp1zEn2P09Y53nJfQ8lf2ubpLvDqU2H7+gAA0I6AfF61OfBWSw6YGe+1tJ9/8N6NcF7v57soM/VH
Z4DmKgNREoUQ/f3k2W0icku1aiB9wYzUx+kcYunXbEDdLIfIfKgnO3pv2SloaFCt2qaIMT83+sd6
7o/COu0X6mmBMw9p7BfpsavqJaWUdy881ClBJwQ6dX2SwWpACKDKTGcnE6POiQ74rQMWXQixPH3d
s5mhuCZzkePIt44XY6sWuz+bSImO17T1b8p/2lqf+q/vwcbQr31XPJ3ALHli/Gyn+TVXIDI5bRhe
5BBFyteqKqz9rYtlVHiZEg3Bk7wAOYMeAJgKtfDQKb/ZxRWGsrO6Njsli6Gc9PdO8cv2eZwNs6tu
50LzNiisxM9yyFoedkkSxydnye5IX2ocrCZon6QxBVp6Dgfr523OZA5fHOgd4X8JKgmrQUy6lFJ7
1yAavkR6SoUAeg2CaCULONMqATx2PKZMNXyBh2pgZpt0ZP6W0XSqIJMYNmoSlD1bsbtlLZcBuSxc
VFZG1Gmd3vo3Ne6qxRBorPpg1Vqd+UV1omELSsC5U124PHoRdLssbAFbRv49mnH6Jo3raaePHfyj
rk4e7Bko2dKSQ5EmxqrrqHBI0zFi7wTDsVxJU2Zptv6oNIlzka7eCru9W7ng7ZeLKG1UY7t2nPxu
fp41u35x1Yr0Talvu0Cf9uI6mbvWo58pw1M6JxWVxvkgrpN+m4wnraVgJc0qhatXL9K1/9dJbgpX
b1rKRLdJOVVnXlW6tq7Q2cclF/yDuE+jgBYdBz3NAcHXeFN7TfMCadueUcL5M3Zo+ug4o5K4DnBK
eOlCS2Lj2CQN5Nk8CRFvVTYqqL0qfwSi6G5j9Bd3sCl6Hr54pSQuhiF7Z/FOSQ28xNPaPv7JN5I2
9cdsp0DzXNlhS6XxzyC+9aloyIf6mfU/l719llpj1mm4o6pk21oBJuCwTz9c8e5G9qWfQ/uxHJAn
9Y1kJ92WW8TnzA/HtcDg0yn2N3YD2eH3JLXWMRPNMajT5vjPSRLlpqhmyaTIrLR1qvbjOXQA0Gsj
gq/YnpDKL5OXeuHnZXlmHAxKrU89jGPWVIQgu7DSKGz+46mDsW4wE34o9Ijnt17kOwOG1Vvfe18G
JWj+5d1M7q6b3r0Rg9+kbvRzGRmY1IJ/2sT4Ff1YPpiqXHdwSl7oTpbAYfLKbGtp6vg29QnGAxVA
bX3MkcizsXjJGrU/yejcowBkRoF/kdFKDU6Np7tPMmjvy2lskfmuk2fW4kcJMasmuQ9jtLac5fJz
1min3GfLJlPkw8NO1deVmR9MNzW+lz5y6osppWt1vxIKy18KN0fFxXeMU6fgPxVDuN38Dh2m1vnX
J9Qha/LXUCdXP131d2g8dB9XVfph0cmzP101R/tX15PyGSOLYqe3ubInK4mHNahVPYzKN7BUxhlb
dQOjwaH6liUdWd0wTO/RxMleuIkfJP42PRwIQ43+r9Nre/yYbphWKtPlsr7nwLVKoIQ3xSZvxw+N
EREO8YzOxcgzfZFWo/umAZKFkKgyYG10w1kGWnuGpDQWLR7UE7/AXtofgTjyoZrw8mmyzPl9hT8+
UseVdBOAhrt+FzOD+jdT8V/F40w1PTJb1PX+PE3GYlhhRWtuZDzTlOAsZ7Ouf5zd+j7NlmHPRVPg
430FbnZTufl0n/iBhw2ztpXW7WABkb+HjVtuU9uYeEIRC1aY35CcOhXsSWsKj9xP0/2nabGPsIc7
kGkGKiXvYX9Eo8ZDaWInTRkQ1DqG9J8Hru/lvGFv4qUwjD7tV6XTjUx/d7usXMJdrv3/MCDBEU+5
0cuUc6b71UVJWSGVoX6SlhxytaC8ugzKoZmCHps01dz8MZCbanWRvoQLH5BUfkEminpsW8C0Wcnk
vsBqZXJj1BaXqtftcKt/DXZBmevWvsXAPEVaOozr62SlrpodTG2kYxYrWllNIJ+0mPgsC4ss53+p
NkISHrIAkc5ccTL4OnWD7bWW+teZvV8kJ3Pod5BtG8p0+MKIOczVAsaHmhWqWXhyqj7T72T4aiZz
Ha/L6L6DYo17WKqHQP3zmI1nhGmGQWbzDFDLs9d+R68MVUiUlDFuD11X+cBBlnAJ1MlVHouxXlnj
0No7ya6bSoPaJ1IHO8m4g46eupXTRCqw5yXxfgtKe5ugMHcKHHvrH2mlJMjUGJiVxR674bnVv9ya
Im0tzcyDxKgvnJbbqEhb35pXf9coBLWek0dBUrPI3Weoremb+2zbQ/OmZU73HLfVvjTj5o08fIx1
tvf1OqbayxcxVf4MBmf0E44pNRESV8xsAgN0wjiySlpGy5GMi6IP/V5Gy8Tl2edMLB2W0dzABCgM
/e5ORmGTvCGf2CMwxuAiQS9fLDYK7zjXyvAhyiU12KhrkNuM/GR7bS7CXB8aXcuIU5ofI2WkgQLl
L/3o/FPI6zYihV+52l8vJCMzWc711TNLiWHe42pt6j881X2abBsoTO2WG2NCV1KacJLMx6yx3EOM
Es3KWJoyoKZqB7f/pzRuoVihvgFfdU7SNc4W5ok2HjMWGb4D0F7/bA+uf9atEgFFIx6AR5AEg5g+
YoS89KH6eVSt8l/UX9YC5FGVXDmzuUP8ZQHwpDPinU7P5g6JHuM9t8d/SkszHlq1Lb8sk4aqbdb2
2JYvVqlufHcsflRgldcawm7L4gFYHhXinc6e9FWN3XCFbY+7KHAQMtkdOVPcXPD/bZ5h6rCrRJQy
glm+LaqhP/QThvMNAkldWKbvda/E5zi2w430y/QEBk3uxDrizc2iuByOATLUFnJr2N4iZuak85vv
2fZ9X+mnWC00TgD7+YOWHLQogd4u6dvfoz6oshe0epPDvIxKcGCNDUuPkRYv5DCOoTi9KfUA/5+T
aw9DYbP0fI4ZAEpv+1TBiSRTxkeSNSklEF8DHg15hH09rK9kjr92oTo+upWf+asadHps6PFF+qyK
0gXwl3NPXm7r+IbKAuZ/qozXYpmJyieL2+OtP+aJcYEoiREwZchbv+N3mwks0Ywle9Ah15UlZrJr
A3bvaT5WqL+o86pZIC1/iVhsFJ98fCxuEZqJEriehhrCvll16Wu0D34TQ4XwmfiFv0XbSL+yS2/s
UCsOfqpROx2FRCr9VO4nYDF5eB+bxb9Rr88/2LhCoCqr4tEIeuUuiBVnTR1r/uEPw3FMyhH9ZQxe
DCP1drXl1N9cfVxJgBJiZ11GdXgm1aI+a0H80MmeDaQNCO2q6l40v/ohUgWQ2RuW+Er2VMaUwXwT
Lbp20TAYlOfECfXvuhl427IfvSNS5vurj31qUD+n7DSskZxIv2UdEH5RZiZbaJam959VZ1/7zGy+
Ni0CEhnZnSckNhIwbRYsd72zz7GKXUznefZV4bkcEzReixntRUrOL/mo1xvFSuxduOxHTaTFHitV
VJurSxoP7bazrAMc5i5ce6M/XxxkRKAowv2DbvPXptvqu4HXzJcEsCiCxP68BwCTfM+Rkkow4SY9
mrK0RvNTurkZQ+o+3/+IXu5RKqwvCgTU9ZDVD6oV4n8++p0HtIOH+rVtmuzFMMPqDzcARhwUWx0n
uAfpakYruCwXyNRYWSWKru69Sc8eg8XtE8jaq9vxk021Jr92JXrfH9wBhTh/zKlI8utMgE6gqrO8
6GNSgDjRKFtp3gakGaEAh0aWp+2GsgkfYhY3K2yLoB7rFAqMDCiTNN0Kl2wl0ac7vCiM98z8dybb
8Obl2ta2A6tBDCjSkHuHPjlOCZAT7HX20rTU/qMvX/r8JSRq1K1Orm8zLM637aD4cK/QF3ATy3yR
PmRFa6Vxn6WnHlwepAW7RKsIH7W+D+/ggtUnG7gZkhHl9N2y41MbD+G+ManyvTUDChK6iu8rIIZp
j5BthAasrq5nI+6/hXXymGaB+d8YR2s99Pyf/tihz9WE5mullOPWt2GaGI4ZrfOmxaPTLO9j1cZl
jNJEsgp8ozl7Tti/BK1pHYZKLdZ+CTJ6PQAfHUDbP6WZ3b9A/TQ2nuXA+AthowwhOiHLpXy8xFeD
DxfyRh6I7MDd4kYzrIUYIANXpsFkO9vAGfk18Q6/ZN64Rkmd11aTQbqE+O6fP7Vr1aesYCd76ZOD
VXp4ZSXcIHrpP3izxeO0s8pTaM3fAyuZHp2+5IHrDtouJO10kYhrWM2OJU5zF6tZ4gY70vexqeJZ
rAf92elRqV7uR7kN5faMTdYxiZ44JPD/59YEc9adsyZ/kIhbvxtr6ioG2Xu9s2VgMK3kPOkHL9JO
5NWDS6Uv9pPZok47gsCjHKt3w5E8/0n65JAso38LGagV3oFIZ6kYU65Xi/srh0VDPuoOnN6q78J/
IOhouzLSy0URJ/iC7LyHvxEJ2hix5td+WthBuf0WLi2qkemzCy1JxiReH3+aaGG/NOGgvDpT+pCj
6/8gQ06D1EGuo84s4apJvd0ecg/AP9dSNWis9iLKJ6OTnYUHN3PKjTKSifwQFJmnOkQ5KcewQcGL
ZROrfbCpoBpfUPw3rgcEU/C3U9zsHh+K6SgDfqMal1ucGwKaNSr1dI29zQ3aYt/m1lkKqGqpkgZy
fB48S0XWGeN9nbWgMlTH4ZFrArume4xa/TL3fbGS5ow28yHqsBmQZjoC1lTGPAekkWn3lg22xq/a
YiXre5a5yNOk5AEnG+LztXlb4H9qf9ofXE/hBuEarFtnLKOSOzmYaTQ1K3esKAS1LYJn0pahmTcS
lc7eNbdV7Jh7T0shy+H6dxa7rTCCsQTaJ15Jc3DgASJa7hz7kzuPM8beiXkf52VgrAocVQAq8b6R
ziBmpGY3fw+0orhcTbNHUjvsgUrfwcTNeQoXKeFpqSXIWSy1BGlfT6W3Fn1gcPvjfpmjU6rbfDCV
4zAEYcHzLsfk861GOWTv+KW3TZcmLszpxp+y6jjxI37DID5f6lTzRZp9gxcdaKnn0kUUwmvwBF0m
TXZdPQRR+F2CoNmjhb58QIgo3LEA6bzzgANhO1LlF71BOXYdNbUFE6B7F2SdMljlpo/87tDDOkP1
xf9o3kaLWu8OgEODdZ5UvAwmr7YPsrCL9Ds0VfSH67JuGLRgzQ+w3ssa7mMh5/QHq+66lUzol+Wg
DDA1thKDn9Oy+gMHEKzLOalhkVUFMjWsvg8+idyVIytGl6fSwzSdc7vmQdY3VGNxL8cpsNtY2ZTs
xczc1AeX/Ah4BEPszKl/4L9QBFtHTQOm9tFh4S9jELp8hHyL/L8aCu3j9UOMgmy5Y2FpLl9TvvBt
1vWLYgzKw/Inv8vy+ndIVNDbFgXY0Lz+5TKd0lh08KzmKTW7YwwRiRf2IoMningieYcfwyqB8nZX
wLP/H328JZDNvbKJFHdYG2BZDpHTGWRTSwVRsCgNoKAZSnlsFlzkrSn/XXnnmNdRwUnemjJ6C7Z5
hb67vvu98yoHjY5m51sm9hqGlezKYfb/AcfIeg4YEURy+EO1bTb3KNNGR71y42PRDdW9Hrp4FcSm
9xq0DlBp3OuOup+ChbZhjpuJG18EOurbasITLk0ughaVUWnOC/YicBi9BVuB+gRxEtvvxnpAsL1+
Ypv4XXY9LZkKQBtBdrSHsvo22CfqeLzbUAAdNtJV4r25MuzYPupK6m61zumLPfwuTHAzyt5s2ifm
+HAHpxrfGrmx5C5Ihw2StfHHbYCzjUvhKZ8/3cYKKGA2ZUzT6mAbqgXcc9D3WbixKic5JNP/Iu08
d+RGlm39RATozd9y3WXbqGX/EBrNDL33fPrzZbIl9vQZbex7DwQQzIjIZKm6qsiMWLEWWHhu4zq0
Wjy/QB02D/xoVjpoGtiSIMTrLrWpX0E7tIcIhP6ym1GjFCgguXRaTP3Kv1/Gcd5FN7DiJHRBWS42
OZHepHM0fc8EgYWkspiM7vPUASqVIyDVzVMWVJ/zMa7OCx2GU4NEE0Nf0dIj5HAqgB2IZgB3t+4u
U0p1IxED78EDII/g43E7Y967AyykUV3dt2EBKtyvkSXJdEXd9zDYPSeNrz47NOxqbo92iBgNJb9g
iqHD5FcAF9m2Yd1t+KVWjgFFkOcoN52bWC9Hin7nDAOKHju0EwC4JY76yOaAnjGtf5EHWmAPfax6
j3LkmJa+UWJXPclhMKnW3mwrfy+HeV11p9mY+Q574fCiN01ziIfGPOmIwj3w/Btsx5BMN9CwBIwz
NnkAsKjvi0gdtpqmxQ9NbKO2wmPmcOyj7rO0rcGBonS3rOZubtnc04fkAVj1eFomkR/QLgmydxJV
1I+jeSosJVi6xiQ8SA4XkFFjv/U2/xx2YljCmbzNDae8JL6WzJ+oZ2p7GO641ys+uRV4dwSbke8c
SsG5tB46QdCUgLE5ACjruXfhVdSaEr88NQfVvlq3NxZplrPkmupEv442UNygmRk8UJb41yi0vSsS
VToKJhV1cemRxlRRCKoTqDBoCjsb5dyqfJ0Ib6Nw2AEhUoDd9N51XUd6TZVHV+7I8JAR+2YpeVr5
bbUJHTLEcijnTmVzbytGc2dOHh11TgMtJHUE22yzY2PZ/q4WQkv+AH5ngGHhpJste7ZpjJbf+uUH
PG27LX+o7ia/+fKgJt7A16IcD8t9LPKCjp9XqrdRmH9+pdFnG2RdS1PLtmBy8/tOgJTkgaZKkj/z
U5p37XNSOQVk+zr92SIgoWJ3qbrepSQ6h8dqspRnq20TkQvKfgSK/jiD7/tkFXl8V0Ccneaee6dE
bXON2Qfvp9Q2wWFYtmBO6b/bTXdafqf1GE3kLGz+bFBioXuXNcJWFTr1RvPQpXy5hkSl9mAryN47
sGJVSYxUsYp0cOp14EMtlxayOnVPGQWJu27w1Sd68Vq0W73s22BEV7mDauGwKEzyIpYOLgzM4Fd1
aJu9kgT835xsurq6N9wH5lxfZuA5c1cfpjYzeCYGLS4KJsuZHErHO1vp2wrcV/yBVkel1D5/ebGC
nEdRmfG67Lr2UHJZ30zvV6dcRlMH9eQ0f5cBwsaZUDzuhLrx3HvtXTYN8OD+w94HI8+TMqTwM0E3
mL04cRBdzT7tjzMZah4JKbFImzwU7Aev8iyNPQPJweGrHL2JW0OUgWpqolZwo7xbZl3LCjxnZ+t9
Qd6OC6+Od0Ntao1t5yjlbnWowRBtzSQzd1QlfJAAETzq6AjBeaHDWqB75kk65EGlSwEifHmUBksE
yjN+YYpzBV22O9lb+rT7raWygS6QHwcoIFh0Vo4OefZ7og7phvbvlfpjnbdOIfUdbcsQTKpdlVuz
4LMeNHCGina+gOTvk+kcYyWB83WmVS+yzPysxf53OZL2UFfVgw69307a5GHO0nYLTGQCyMo60pbR
NyiXRpIv2DguIIXpYFm+e6KLoD77JaVgfWYzwLbOvEmdKw8wD5IiyXCwpIe0fXSZdRXA6rmzkDup
4ptZkgJY8MW5+vc4djzNii77VNcHOqD9dkEma74z32c6IizSSym3uOmessyMRQ9/1F+1yDJ2fVm4
O/S6+pttW/0NtsvhZsbmX45r5ffSZAr74hRhabkvbS1YIteJPQ849+pYfpEraD7/NnKST+lvZ2dz
slvXULpPSKfwRC/2UNtJKSEIMZAszi34QvLGv9cmDQxIoTakXw13axhP8kGyL8wtG+Dkg9wy+Hwo
5cjvFXdjaoHJWzzqbbUN4Bym2WUYveWUOj4cW9K6nDaxru9Vr4bReI2izNicefSc7o3eKLYrDL3L
9f6QI6uwNTJADqtDzxFXCsvq2obdh16j306WFYfWoc1momdVDfWFOm21a5XhXZRIW+yyGCgLib/s
0tTWIwyvJZC2tVTb89zr0KqDGljm31b71FNNAaoz7lebDNHhqAHco3xd7Z5LggjlEo3vlcDHwjOv
Q5uWJ19tD53krHbHa6k55tmcFWPvp+MMS2n6ySSL+KcIFWCfN6GDn1hnIJqvoXCQfSoLw5ahAcjq
A9+Msv+E4F5cacVFYs0kIo1+mrvRqezrP02mwiOCRJ5Ju6V6S9Rq+jVxBakJk5w4p8iphHVf7qcR
OOpmUsbqOKrqbZVAAWg8XiWDmLR5iV0dO2vi00ydeJklT+WhqqL6OPrDrRacYqs9QR7jTB/gTqn1
VN34RR/eZnZdu9You7dGV3hcxQzvoz79c4mGaEeoKAtiLr+ln5sIDwjRLYxSCEXlBHFovfSLxmPw
/WqP/aw/lCIrMHZBcZ3bEnSTUmynhvT6Ttq8JBain0AVto1VRbACELgYs5obzqaYIDVVmRToeZrc
Sb88DAFIdxpv4FOnL/e6Ol5nm5V3nw8+rTfBNomC5Eq+ObmWfThS+f01jl1ExmiQKDatVyZX6Rit
kA4Fedp3uaDTokNrmViLoClP8nani28R1AVHP6UnaFnSladKI/6f/7gsvA91VtSnnkL0eVLn7NxN
YXaWQ3kmbTyiwAf1bzFoZ5A/N1pwzywQjQZx8nRdQXc1F3p3M6fYZUNYPg/aWe2b7lak9DgOWZr8
0QAvdRs/+tPKPRsOH7V8ok7SHEnk5ne2XugvkZP+KSPs3D+XepZ8gYocJhqegWTOYxR8VdDioNPF
nlr/51AVQ1AYr17PcF+DDbvujzCF6nyHI1eP9xqo85MLGdZdmZcD8LyUKltkBN/UwblaFinpqFW2
NnxjP9pEG9EPz8uXCsHy/dSl3kWfKoACy3qNUZfbXgWo6qZiNxXDoSupdqWNDVUFj4PYaY4iRqkY
L7y8IrCpQQlIWy5j5BzSR0ilL2SrFuXJbeo1obKjJqlvQAQqB13sfiK/Ym8kzib4D/eJH7mvgQZ0
o/eqPv3gIf81RMapRaNfoz4DBmj15kba5CFmt5q1fX6Wo2jWaT9tUnvftrTVjWCqLl0U8bxRtEfk
YBB1+WWSEdKJMElGWfw545nnkHmWuZtH8gxbs4P509TGp1J03YxNJwQTwFTSOv6N9iN9GzlB9Vi1
aGkOKsQHftcgWxJFzjZII/crKVRI9gL/L9B6uyCZLvms1Ch105gaFvV47foKBkPZxRrD1RWVeSO+
dD9tMlAelEH/JOeuHa/L3GWZDCIUsbI6l3za6C7bShyGRGwMSfWK/5Q2dgwOT+/0z4HmWCEd61Ce
qW+j3iA71jC479Z15DWiBJrUaNDnvSeLZiN4/iM7FpvdBv/hTg23CUnAsxyt/w9QtvOJnuYfkXmJ
dL341FR99GjmzecsdovPCfnyYwBgZgfCtvhsN6MCEjenQVoMO6uJNzr7kpscOuGVh6OY8pqjbOBk
hQrPiqw7ydWkTRaSEbX9zG+48uCX2d/S3NPNeBh/RUFL9CZKG+I3UXZLFjjyvOkLN8ArmOTXtToj
+FvyPy1r6aN6KA0fsaLKyF4KhFl3ZhbGd61XZTCQ+eEpygoXQDnevqucJw8RRukMhCl120+uQw6n
rP5qgVncFUk+3HV0gr805hxsesFcPo0hnDOx9oVm9XI/z1V4KbQgAjLW8kbZ4/SdtoUlFKoAGEOT
3HyaehMYaNf4PKiJhzE37tNNJepedGsCpg4hz51SdFrdHKbg4u8AnkWUVfunIgnD/Th4r2fzr7PV
u55BUTQ8jaDa9/9FXDGBguA2fOdnZql/dsd4S1VoAssI9luFAmIbw2f0tdey5wUn71V3szP2f+dD
861WEGPTQ98FVxG4jyV87+hm00aKNEAEbyHrFIpabcxMyPS2iHNs6h4Y70Nnf1iKzD07ZMvsWlhD
k+bSeV3zEXqhA0/2CHcOZnfXm7V+cIHHfRWgpbbygpcIbuqrXfsUu4RdTWfu6lNVAacthqOBbMrT
POUXvaisT4YbqRcY2QXBsEHefSqGe3hNQQeLITKfdL0ohXEng6dqoEpro9givUE5Pud92D1Kp6kf
Ov7wn5q+QK7KDV+glVYvZj+5BU8C/XHsHW5EuadebMOcO0rkoH3nulaqdlfQvDT9GSRjvQ9U9b6o
c/3QGnTzpR6SWjSAaZsocbIXW7PG5yrPNtIpqXFog/luBWRYpUnzwB3Wc8AO3AwOfdlUXzK2bm7d
T9/A4fIo4evWmdxI89CME9st1w8OBo0m+6UBZ0xJMpNM/bByicj2nNLqKbn/4hchMXbIIUI8vSUM
kYFWnw3bpE8N5HMskHLiIOf5qc8zDIVVi106Mqa7YmisF8PWlPNgpSWiFJb1ktfN/Ahd4L0cKREm
xKeLqJs/SIuaxS8qSqCAxnHpGmQpjh0WJ7mW1pOOrNENPMihvFIbRrQ7IWVHRTHObXU/US5eRZoS
ND0zNlxg54osnQ+0u9UXYFQuxGmCHQjtXFEvFv7RrWEJF0YZFCv0yBxUMZZGvYtfY5Y5a2Se2iR6
5uQObb3knPZ631Lx5nQO+DwCCtSOel/G96aSM5QeefByy/TuNVN37lWK82HVzWd6PBAYl6e0JNPZ
p/XoaMdZfXzvfhO5nA6Ro3B7nKbNMvYHYz7D1TApW3nqV8hfIOJ1zK1fspfGkBfhrkhrwG6NDqOe
KHlRZS3DRUhTjuVhiZSndU/jmtnM8UY22kgbnKduc4C64GdDREAX94JB65R4vnen5JtEir0jDtEb
dZLOBVu2en85VvjZ6gwzd7pP4/zbIiUpF5ZxnqIj6pK1fA5gswIfxGO/2sH/Sf5MSfZuk/Ldabqr
MWrmg9oG1gOdajnJp/K2ROhOEhyQfJ+2a4irVebDuhRsB1tgFjtrztjSj3p0MskxbLxJ6V+cwUkf
42I+Sqc0dWOxdz27eariuX/xAhuaGI/GKumchmzcF/AXHLpRHW69TuOZaQv6MC8J97LUjX5qcQP6
SjJBnFnpJRgj2n62wZg7D1JlpfeAxQzl5EEUBj+YlF8JvBKeRd3T75cQ6dh4WTecXmUgJifUjj1i
xpJ1LE5IqBdB4m7l0LCTcRcXQb141T599O1BeyoiRX8yS9F74/zkd/ZDSB4EFaPZh9AcCX5nOezn
dkKIj8bQgWZ/eLahgg7zvaSCXkIn2l8A4k9f3BCqTkOzfHKRhL1bUYShgTR9WYmlSw0SICO2+b7B
sp4NSnU1LcP6gKxXQpM11SPZZtF3EGPCErM4A9FNYbvDp7Ir66sMkPFgAAHQirYMKAzMmzcPVyiZ
rQ/SpE0kTjwt3DQFS4cCZ8F3e3qkldCEUw8WHV8gMeTBVDXn2CXRX6tJnsF3tGvMzr/KkVyj5Epb
yxHdF2I16UB9zzlajfKnNMmwX9ONicT8cmFIkQutrBcYM8RPNvyF9IRKQPKCQ17RzGqZVJdJ//wG
mbwCnBMBdYbQBgZ9v87ulrkr1jnJKMCWfDCASJH1TfJLpM3auSg9GElSkRbWvHMiTNIvtUC9YgYH
L8c4Vbc6WPUf3DK081Is89365d2wM2giXbzVkL90hpMc09HQn5qOLpxSgOFlbbGs+HQ1TvSPYU3f
jiw1ymDplaXGWgTLubAR+s+qhgQy4DYAFhTUYG2Iom8ihULnRWxe1WbUpt1ktzlPx0HFDh6PAtn9
tFnmZI2/hQVXk2mXZU7Gk9U2zGpIgI9lVHyQGaSk72jQSZP4sPRVr2OZi5Ix8iy3p3rLrit6DZRj
OVG618wVbdQA3mTqyE7JzpYuxaCFfkjSEfmq5V58zc1PkEUdEklYNHjqs2jpvTckLZFpoa62zIOL
7Qhw7yRTOzKZkzatQX9k2d2v6Z4qHl9toRWz7dRs8enqwu5eMcW4+eXvNJvxusb78dLnmEEiZoee
cSgtHpDK1v3kd+jMykNINvymKK5zm/TwoTG1+oQ0HTyoGfC324TQyt7VyE/LYGmTZ01BcjUa79bp
8mxZt4G8ha1ifUgqkoogVriYvDTsZJ96r3vIBtUcwl1TlgZCdVZQkvBLizN/reIsz9ZD5Xvhq/td
TG3XeIJeS069IFkUK6whRoRImt6kF3lvWm9QXet8UNWgOL5RRpZe4TBI4hxfQdYCuP3LgTLczxnr
UgqgCDlD3hfhHSjuax3g4FBoPqrkSYTucpd+nCs4osij3ZwOLv45VfVnpOi2Wh9qCMPlR5GhfZGR
VUN+MJmzJzkCifM5G8t6mYegCDzh0MicpRMBqAFmHTgb5aqdFTo7t4dUQHqVCgJ7T+Ci5FA3YYdO
TBh3C/mCogrCK71mdyiG8uXWM6zLoTvD+RTlF/qdQBpBxxafO9+g1SDz558Gtxn/8GkrPLwJ0nw1
Pi/jJdLzueNukUKLyXGp1dbRc/NStaN5MVOE+SKKOIUYaYrGfwv89M9TGaODv4c3uo32crhOnpoy
6jer0YurLWCD4CxNi3eNVlSgfoqn8fG/cyaSlB7ya5fQUXvI4/x+OVttZlPTz+SkCEXHOVpvvw2U
k83+TIEPBSOx0gDRyHFSmgm2/g5iKcs6hiT5J2ghEnQZLHtYDr+8vsZtjBoVjlgGggQ905F+4QfC
aA6QhTZ0tRThB9f+Qy9i7UnCc0utyw8qnZs76ZMHr/yhigA5gBv2NUDGB1r/0Q7J9rY70SO+Wf/X
LVosO7PL0IUTbwcoW0iP17dCBrrifybPZt3d6PAbnFb7MmMda0Owq4MseR5sV5vuvamvjm0+P/WK
6H0zmls61dmXNEMZMNIC7+I4QXtx26LeFzNaliVEZD3cOFsD3fFr6VrWcz/ZHyBwdr5Sag3AxMzu
caDf/zMCVZtmnp2vWdGNdxmVEnAHhNng6rwcsZsu07QTPdKI1IuwqNC+FRbsk/DdksjUYTqS8bRy
xjAtJsMV+ZzdZIEB7/3ovLTWvDntRi/clgpkOdK4QOvAN8dvQxcrD0DjPhlU5d4wERIc6EM4GKJo
rqjt366q+w9aWDvP5IiurtfVT40D2+k1cCOfTprMvswZ6AbgXnTIT2P8oYlyd2N4arFHGHHOTyra
wocFndD7E9Wv0fis6puJxsrPsZPEMBWhZkvC1fhstJV76ECqkrpmGAzGsLE11IGG2KKkxs19P8WG
6LsnpRt2LtJTMURgyMu5CLkHm6Tk/Zo80gsQem2aqq65nBns+86IHzwnDe5jSjcnLXStM/i95M4H
Ky66TOod5JvORwg6WhiXbYXesNza0Rht8SzSkz2tNLJfULigCCZP5SFu9Io9kh/tVpucEzmesakq
t9v6CEU/Domm33p+iVa0rDwbVD/cDWhIsrf/CaPttUq/DZBUS9MKmVWmOHoTCzeweazAH9xL/rmg
QDHZC6fLSlg3RYLZzuxQ2Zmgmke1vrfVnfRHlQ8kMnT+fsdxJ4fpHGf7bKpRYF3hIBL84cGotwXj
3e3lUB6WmKkLCwEN/N7ajdmTyAFMEtr61hfwjbQCLB2zh5YEpfKQf05zX31cDRbQlanqFTIa0KFK
xlMIHuZt6KvTMs8UnKgAHe2DHvYdPTUMpS0z0+qcOMoHaZJT6Tf8lpkxtERZAGo8dJVPAzT0h3nq
moMcdjo466qHgUEO3Ub7aGR+9ChH3jOEy+anxK+6x0zrPtRWp3yKm9E7yfUgS4GtLIRUPxme5qZX
f4iTogiWk/F/Wf5DTDA07ZeIHNrsBnDwx9UnGwDg3qBd/pJaQ35xkwh8GGCsj40b/hg8aPwNepdh
Aq/+6HLK4rPhB8ga9bQTBrN+7zcdDMCF0mxNuJm/l3yywyrp/opq/1vt5t3N6EBdTy6b8NjVs+8+
Hd+IOxnWg2Kzi1IjB9AIQoDf1cD+6IOfh+Gqh4/CFeI7dZp/nyJzNwIl+2xTXby3wMjeVbA9fDWt
R7lgrajO3pzz4Qhb9/gxDmluExcqVSOA/aTu0ECsxifbA5LtQRH1kgTjsbUN+z4M7WYzpSNb2aYD
7dMp5l7+OeVnQv512XQf8rgzr8vfWnxWrGjoIMob9fvVVodJsDcnqvCqXK7+tbw1zxR6/Oi46A+t
tcZ4oMvLnbU7WTlc7UuZUXiHiUSr9Aad+QDsqtg1gVpepzQc93FamC9OgZyfqsfBnxkZRn6QzL/n
Jn0MSq/7auimus15eHqiVgHyma/IqbPNZJsYmv5gWn62CXvTfQlA9+xjb84uWZVFF8hulL2rOvpL
4VZUgavK+SvYQWOUfYTt5OaJpKEvsolzC29VRHJx77YpOUTfzbTFA6M6Y0dGdoIMRQStE8kT9fRS
VuadoPVZS3OTZyfHdlTpWqLsttbayrmklLXGSc8aI4cIwP4s5q0VPunJKchtADx8HcY22ErwhYRh
ZHyFdpObh3xHLbrr8qJELxzmuZOMkWiOKlHBaNrJozSNUdNcJ5JyKOY5iKlwv7nn9hOgB1Emd4qp
Vbe8UPP+TyVW9G9Gpvd7JBVDurEm41EeSvo2r3qW39VQyC0maU+d6VTxhHeJBJu2NNkmQspoT0Bd
JqZLR+Ul7Z1ckp8yxEPoQwtG33E3pTvsyYi3VwiussdJ8PoPk98cenKt2y4as8fV8c9Y6VQNwIE+
4ixbGab1Oe2KSjJfIFkUPSP2n4VgzxkUs4RUTunv8rDvj0YzVo+JS9I9hXnwWXW0D/1Qe6faa/R8
41QeTQ3N6Ph7tVV/nsqAxSoDltiWZCgF0rjfSaMMqny/trZIgRfHFNqXNkyA72mV5V9K9wN9Vd4V
dTTvOgZo5e4MQa46adz0c6dELaIeq+F+NqovMtCjOA0EQyww1u45qNsI4T0Rl05DtLcM3iQZM9NI
yf0rH0+KlauHmpZW8ZAyfM37CG7QOPsxQocFJ3iePTrwQaBHGsjHmCVCgudsR3sbUYIJ3hjA4EOn
j75EjtkJRm3vinTv8Mn14GTAzI0e7nANfju39aIvfm9Nu8obu6P0Wrpx5LNVfejSTn3szPhLUUTR
F1S6tLvScWndthBifCVk1KLz4DTBQ13pycWtR3dnshP+3oO1k4RMCq1u7IpD+jz5/dhLbby6i4Dr
xs6N/zS6SnHwuRvAwmqiA1m1kne+Vmmd23+ahzbHcNB4FkcB0CluoRk8tEHkkr8bi5utZ8VN2uXZ
P51B5oXAgkSIcECb4x5bMWudOjSZdj+O6Vcnh4lm0Ero3EFHeAITERoxslbiDNJUOvOa0Nu9c8jg
aCi6O6SQks06Y11F/P8uSfbXauED0WskmdPnuW7LIwxqxa6s/eKIciMkmUkyP4RNrt/NTRmfy6lv
z4ladncjuuBwHkKCq/I/+ajGSGy7Uz98L+P8igyJoJP9VCGuEWxqK3koczX4jjCdvrFBwL/0Jv0t
YJPZE9ebXve1h+XQqPoDunLTTtE7c/fOkYAAp6WCfEqkeIZNc5mIduO9MYDfW2xB7xsXFxZWGE71
B0edkSlIlDq6l1eSxsnIfoDHKbeAp4GgKVHS3XxeV5ubt8WU+i6EHE1a7uIomJFjYQgh/ARZNDxw
PB6nE/AwAabRdP8HUHCd33oxGgp2c+sNDymJH0YClkma5IT1Rhib6Wc3SKo7mbYPDf3vSENsWI5I
APJcLE/Xw3tyrThvXit3TvtcCxogC+nJIo3s75mtkvVQrOHJdF3rboJd9WjPnXMDANuwB3TrL0Or
PKEO5SOV7ZvHADBU3gz9DwXubLEBql50DwHEHhGqi+r1+gl5KTpMUr99IskOGwOkiV+DLIcW0DT+
jlEBgHz7Oa1H/TpI+Yk+0jbvhk0V5neeqmdkFCBUj0nP37fiJ13+LsdClLLRzI/yB379WV9jpWON
he3poxytdhmbROhIuhHaS1fNhz4JdgB0abJw3joVbVRy6GhzdGmc4C85mugC+0D3+nMbq9O19/P+
g2Fl8Z1DezjM8jh7Ox+f42DxufRCbWcgn3dKatgPCIPtVn5cv7HomJxsb0uNX03pCxGKfnWinqqx
bp/n/tNkhe0tmQPIhk0/uidti05xqAOaE7bVYfPAs6mr+tXWirMqN6L7EMXvzRrMzcL1k/EioUtd
Ydmo+ATfFsTTOziTBDY1c8BfLvQX/NMk8VMkIPY8T+YbWXVX7EShG3NONlOROzDxvpQAEz5Y1PVe
ggEZU2+O1bMMHc3Eo1lB0US7j75HKtbayz+KrfafHHvuT3IkDwBgtHvf5n+1/okn5eA1UwCDgMXd
4/gGkAgOlS5aDTDXgloME5izNoaAKUoso+aMTnwkQ+kgxDHMp8rM1K0LGeQdvBBoBzkwCmdaPT7S
0d0+q6UZnVon4FuVqAy9yXwofdgwohbA1QqMk9/UWX6PrbapDlQ3BuRLfn2vl8dX6ZIzLQ3K6sSi
VVAUjdW5+3u02uEiK8TQ1tb72DWLpcBcJ0Vypr2WpixRb64LyK80/1ykdvJECWjXoYYGKshJ/V2W
h0CWfmFjV5RsOj2PhW5dJWSWxFJ410ueMR5lDY1mrlRIkshm3+yi++38QRqUVE22ndtAcyv8fhTx
fCPCddidaHkXhWhxW3LEoWrdHI7LfZqM1tWcCu5Z0iQPKRrOwi4HATrOC3Sg9vg2lcF0Xg9zX9I4
Fhvjuai7oqJ1kLE91JB2l8VJxknTOkOeeaNKJam8DY0RnTsnrMCBQj7egZhCEiYPv4R59g1w2MD7
/No+ZTr182hmw9fQFR14fpA8j/U0HXothFy+7aJz6/X3bWWaG0TOIRsSh5SmmZvSO/6hjkptcUib
9BaWO906lIciNJl30tR6FpkxKvF3henl97QGIbFlNfVT4ZsoHQ/UrZfSiRwndflzHNdDfpJjpwJB
tc1EvBw3okupMnuURpqgOkwqJRTT6v2vjVtC5gkfY5z2J48KwrexEbwk0GU/jsWsoWOHoLJiztHj
PyeNgvlRTMrI6X2bxSTvXyaNsHMjlRC3MJOSAa91Rb+RqdtWJfonqp6Tto/ZRELCEFxpXGJPKA6d
lwLYtoPkfrUFwBMhLKqHnbTJBSxatI69RVd3JfaT0qblQmLUoYjQIKFAIy0HeSYPQWYg2WhX3DE0
9dWhjYEKnOHnkJyiYB4ehNILc6VDhqyrlFaWbloTYOdqe7dK2QwQi5Qtff4/F14XcYLBpY32slrk
OutrrWolOUbG/PjOngxs/ucyjo+V+IuatgCl0Ouy/L1df3w7NNjMDEPd3WRsp/81GUP6BCixP5U0
wG4WvUzfhrMuMnuH3kn0Nm19rB8NZdwu+pcDPYWHwWyc3SqgSSvXCaLE8sZmWn1mL3M0itQ6LhAJ
CZ5YEBjVroCKaEFW1ENNqsDT7mctgmMq87RNrLU6UrLtdFsP82BMt8LZV14R3WSo9EnzDFboLq5o
FlnjI6QPdQDnLBd5GfgYMX91yxXG8CCXW83yrNDqt8u9u9i6JKj8R74T8WmpLMWu5xyVyHh+V52S
tSjAoM+pDBDVrbU81SWmsg9CL9uu5azVu1Sr1rEsjUUi2uh8ZS8vJL1OvYX0239UbP8POx2001Jr
E/SjlMB/SJMs6cmDMLUNAkxLhQ4CjWW4ArppG1Yc7TEL8uBhVpzwozmwO6XS75wjrYg+JjXCzgYd
MkfpdeK52gdxbR7kEGV2aj+jZu1ksDZTyFacuthK70ADGRAsPq6BWKqvBwXchUU5mVEVptqH0vom
XctiKKp4M/ccOarM5lm+qlQDzU6C8vPIp4smnir80zQGFbSGGKJhG12WU+SZOIW58CLP4KKMLpCB
tOSxAUwW1h9aaNgn2olfD4YYWnNX5QBwMaqeYkP16pav46EO6v99KkOXWXKBfx2vV5IxGtCULbTP
PUmIny/BkReWY8eZVKQg602r+MElaahZe+YYXtZhJGzlPCU0A+rjY68N7t27EIqOabNZYuQSco4z
GjFqLEiDiKXlFOl8t7S0rQ4ZR6boj8RwjcNqL0nWNsurLLN+PrhaBocoSJpTjBDiSZ792/D/Ynu3
8n9eKvzdy0ib0E826wv8z8sk2cD95N9ifvtqPL2k63SaHuWs5XLLMrQB/OPSb33/ttz7l/o2/o1P
Tl2u8MYqr75cERUxOnul4X+9pv/+um+vLpeRU5ukQ89gXXv1rLb3r+rtSv+H62cpoIf3f6A34zeX
fXMqX9a/j2t95vfK8Su2pFF+KsVBng2Wlb0f/luIjBN4spM8++3cNWSNe3e13y71X8x9t9T6Ster
/Xb5d3P/i6v9vy/12/elU5QnCLohPRdv/W9f7er4P79aBTWVhE6Ff/yl/4v/9G/fU9T9yID9t+/J
usz6nvzb3P/P9+O3S/32av/6fqyvcn3nf7v0b0NWx7u3e13KhpMsSgJIXTpk79zNxAPEbWL3vLWG
Bu1RcOUasEOMoUDH9B3t9kmReXsZKG2rd+hjeh2Ed3UsK4BkxWNYIG7FMpA1vy4ohwFMPVuo9lCT
mEsUK5p6VxmjelWCfLwkRaBAP+FMX10K3G0e6R89BIaBz6nGQy8OXmS7lzh1YL5nJA8Rbexs+rPp
Lg9iwarUKPYyI5gAsyVmpy3RMlBOIQdBVbIoT+sCtjIED1A5v1vXM2YY1FJ0QP3RCz41jWZv8mHu
ztVghJ8oAVfUk3P7Eo9V+Ml2px+wNaMpJEZ5DJkDbYcPcgQOHuZAGorkqDRmMlBwBslVg/SDOnjR
poCf4FDWlRCaggzr9ObU9INa347Ah16t/XoqY0l/NJDJxRDGROAKAYdb8DTDMrFzbV+5878Ebmd8
yhBzpi5UfujVJPg8tq57CsMYHfjagMjIZ3ttjFl7kN6mHPttlCjaSXr1Mfo4UlB7tH0b/AVFTU2U
QwsoXjcZ6PbvNLb9gHxJew7VGBb1MBJaCPnw3cnHLaWJ6C6r0cDyjXF4cGCwfUCE4RT1uXn21FKP
9oYCtQBUM7c1ooQY5tZo36XFJsCGzrn3zm2LIKpYp+wFjzCp7nskPbwriclPPjAIVKXU4cWHGEgp
oheHzAMidxeSDc7BRPT8wfZMsHstPHozCRknLOyPCJ3pkDUOGQKBDG2bdDQ0UYCKxLAKXf8O2Lm+
g1re+mhbyGQi0OK/euGVvJuDJKcpiGBjhEc3A4W7l8H5RK8MFErWq3ea/4exL1uOFNaW/SIiAInp
taBGu+wqj+1+IdwTiEmAmL/+JIvextunz437QmiCokAS0lq5Mqtd0g1iR42LCeEDBhhadtSYc862
YDEwl1rAUNut4XURKGF1XFk3sm0GCpA9NZay8gI+6sae/gKDUQt6Slp0oCtnpqcCbJvVgc7lDNhs
2VnsYGtQ7bKqGBZ/3C50m7ritoQ94dWzodriYps5Fan26GkWJBLn4piX54QP8NlOU/LKeiUOVlpl
W6qNdUjNa2CfP1ItKPR+IdomvOOy7M9eE97p3ZAEjmuEEADX6qcWwZoHl/Ug3pmzkjXGXZG7F20Y
6yfW1uqpG3M/SmT6kNTaCwfU7AZhatOey1T6XcMHKNH1kCXviv6UenYBybH8J7gA04cGMPF9PoPn
M7NE1J4Y+2QHjD94VjzLeO1ScCNNZl7fUrZlHLIN+CTyWUMnHOWTRCxp6QDgXSpNPll6CsZQkCCc
shSRWRgv4a6Sgw3oH7sbs5qDi8jkVwaM77GzQa5EZTFCjK+OHnW7KgJHN5XRQebgo2pSDwah+Vxq
Z1awysM5noHIFpeiCrP27lXX6bfCS+JZ4exhYj2oLQxEXaTOyWwFunNoDzAuexJHB2z/N3SgKoGh
u2QbPX8fFWTJYgCTxATxRCup4kdAtLH7c1T7kg0Srg+IXn6XrXwDzRKIekYLCjxKNtsm4uMOnoUK
UTOn9WCmSkG/ei5sQvW3JoSdepO24I8bmKzvou5XG3fpGarub0Pt5Xu7BnPaJEIOBKgZxKDhMVzz
FoKP0yWxhkC0dnbIRlXvHdlEV2z9Ld/USn6RmX5XIO40iIHL3neZfaq5QpgtcBI+S9V0aF15ynjj
XO3acq5aCjizOcHuS2WG5KDCxJSzUfGYXA3D2SfgGTzneMBDn4VHcEhqoMPDoeZRtdecKN+ARUE7
O5bd7YakVRugrpoGfNuIUVmSUsLLXHZdum3ADHLbztEulKI2LmzE20YvUr+LYU8yAHooen6fF0K/
UAlMDLOgSewADYcGVFF7+gASQrBLUxl3jBTuuQLiFbNHfOA/C8hC3q2y93YDXTEBzEtAZXQoCq+4
MOcZuurpvQs31qVgfgGR8Cc35U8J6BDuqqypn/sZBmohIO2sqah+BpceIr0RAwTKIGzOQxnJq2fU
8optx35MNPvsgtIAWADQKWLQPcwEkA+lM5mBU+paEM/ewKkcimMaAYPBY9HOdL8bQAnrbVi7tu9G
UX/jNskpqwb32rregGiJ2NyGSmRvnZZ+ayqtv8ZjjUcJ4lJ4Qet8Y2gaPEYFG8FIOb7zPmz3FsAy
D/ABx1wPumiyf7uafYF8D+g38tljWDPQ2Jt8OGYuTBC8SYpHKgO269yZFdgQS3wDs1QWByaq6VYf
Nb6HWyTxYmA5cotd2lrKANyI4sVRvdpAqU4BuaPOndOzTe2aPRwho3NLB11BI3DNUopLJz/AKv1Y
VC1o0Kmss2bHn82GIGOWsxuhSuYjoHq8HV1ofUeeCUVIx8i+QZPJ91Kt8EFo6xzSyjaeoT2WBD0D
oUbENesaZpoPkajp1NnzE6qhBrettCzfaG3yPMazlRruXbMehj/W2LwzuzVfZeQBb9dk4gDalmJn
AzBsD/eQQh3uY6y/jrxpBgiqx0Ygy5T5Ntjrzyyvw9OoQFg/mbcg8gUZils+Cp1vO00BtzDa33nH
sltrgqUyjCA75MiyOA8IUtz2XT+9ag3kHIw9viSmtikK5l2cILUG+0JpRMV6l8oyLlIbbOBokYvC
Gm0S7m2AKOb7tWysnXIbGcoI6CyqMJJJPwwG2C3XMjDklQHCHt9KHTvlEsCs5zDLfmeiNX5bXr2Z
ZKvg/uy9DUJRiodWgOR08HRovZuwxMlOQwhf6kFJtSjeCoh3ll7CLx28IRc3c36PrlG8Na0RbU3e
9Uded/AelA2ms1AioLcrHhrH4k916wJbBfSb07nNXYNlBUi3gaazeoF487SRAdUWIdTM46ky91rf
ZGezGqxNB+im4qDYtLuTYTTqkoFA6GmSiNq0hTUAm+S4h7ivoq0LREgw6I19P4BHcq9PiYRKsWdD
pQ1BRs2gDkav5N6pZH6NEVoIMrci+plH9qkquvY1zWrY8nLeH/UiHx/cHtMjtdDFeLWi3nvW4wai
LwgqOgijjJ5ADfwj80Cr5+TdeAfJ+WSbqTa5MSxlXxvXwWoTJHY/ctX/9njvPHTQhMFqEiTktW5X
70W5c6CQtjGgZPjE+vEceb3xzbAKIxgnZp3R6+UNqJOKnVsIAOdjUOZFElJXpRz8XDnpjwIhPTOz
grq4Cdg4nKG+KbNGwpiftLuyM9SDHbMSZFON8zbG9mVSMQIFcvts2HnyZ7LUD0R+ma+T40ZBD9fP
JTGhP+8oTd+DsQ0EGgI8jTGcL1qbIpidGYCfsfoOrOXln47N9PQ6KNRGCyxVZf5o6LX920qtreMw
4116feVDMSq/6naSHHTLqY6lNLNtW7ap34ToqGZr8cMcgXQRdcv8xigUpKQGgCMATsOSDwy1Wf2G
dykCEXkNNLDr+th2uBqwhggSqK0Kg/6agmLsCdGPDugPBAjhqkZuDXBB3JtyDMHmL93bqECcY443
dyoQGI8JtwLKtI8u4K4GXN3AbimBuvV9lVrjzhOgj49Cu95XYR2dHbPMDxB49248mSZHO47dU1WK
P7YN2hh90G5nrCvYFEwQv5fVkXJUTod+brE2a2P7PU1Zt1+L1mZx1LVbLx3wkVWO9ZSbhV9Nef9Q
zDloT76z2BzPvdVCyCo2a58BBnakrDvqN3Dn/ZhMnt9B2628QAMl8lup8j1lM60tL5kJfKvNYWKf
W1ARVcKjD8yg1oYAJWQVMMYgJCpE1AXV2DebVDH3thdd/9zxx6FN1B8E4Pn4IAFMIt4M6RILF+gj
4MG7TEnzo+gNYKM89qsFe7aTN+C6Tqz7XI0X2cfeKervLATm+3piP0g3grgg/IKu30Fcfoa9Aa+c
z6VLEp+K0c+jqdxB67Q9WgzwAjm41YvpeOC9YEDmUtYbim47KOyZY9MZNg5WFVcTQRZXF4F1m86w
xuNaJqf0Rzs4zmkaw/5K5SmPr5ZdS0Rn4CPt94NzyMAweKZKaO/+Al1vDmhtAeL5XnUvGYhBTgOY
Dn0oHCvs4JPnvsug0h6Oz6Eji8CN1XeCRoLhzABZkwYZCcrTAQA1FJZxtC9jBlF6NKFywlpCttE9
Gl57rvQ2vmEa0NpaiLkXq5phY5ldf+eUhfYQjvY9xnT+Jlsw/0LuBnCXOeu13jbEqlTyW83OBVZT
yTAeJxE9QMqiuI293zJPkpsu4cXtYNUXIynVuYgMBxqnBmLVDf1Zr73svpX1U2mDMqR3y8vUl986
ZzTO0pLGGcGv1jbRtNpvozi5hil7KCvduOnnHB2SMcP/c7sTwa1cyJlBinvGcZVZe7IME4K0lkTc
QubgfUKS2LEw4pu0v9SQrf9hlK7YRBD+uC/C9lsrmL0bi3ZAH8j465gp6CmO3k1oiWJbVeGJ83Q4
pNg53EjLcvaqgYDckMIW4MB/VOauE0RdfvAa75pI6f0BxKfTLYQcRj1iLhBc+XNwGXbWgAG92ogE
9Dv4mPY2fgfIEHDiGiFvf/DCftVqUHSBan9TlBJUuRH0Qkyjnd6dUL9XmCAfXC8EtZSFL+wG7L6A
eI5V5HdyQuyuhFFxZprYaq6tANEYoUTH9PomkiHcoqLyvk0MirjmrpCi+6N1/bbA/jPaaPKdZ/eI
07Zu6NAPwr6BTjUmoqS6Dj0ozKemj30T0SU/05wFaTiab5Fdnm3wzGPvBaJ7xPyH+ylz7VfAYBCA
3dXvdulgp25AMrdqR/YwVvUPBI6GB6zljEMs1SYLO/ELChf9phNltBOmwPNsq+5xGOrvmagBIgXS
8jGcTA38U5D+xVxzRExMeIDWlLyDEGu5BS4GFGIquTC9Aj+AGY+vLAdE0WPKe2ur+lcD3M+PPOmu
YnIQx1Tl5p0uIF/jVUK76+wmBxVb9kumjfXGhKix2Q69UwodgYsTx08uOImh0Ge81LFt3APe90K5
qq8UFh9ZsylNOXsU6/sVSyR0kKEKVSS7MceqWR+hTpXH+lPJB3ejC6+5aSHeETRFaEGlRoa7QiGE
Q0LILgDj17Cb3bRHObs4vV8DpJOvYL0MLebcycj2NilsWTuvcLBowVSt7tdCa86GcWsHcIuWGxuU
fpAfA4seAqegPt2CurcDfE2v+u9AjtrvwFwsibnko0o6k/XfbfR0sN8dNAYfzeBDs6G4G8wh3mC8
SWBHbOeSV/xn34bVm64n8TYy1XAkKSsE6ds1mMw2vIt5gL8ACw8DOgpC1114jCFNcF8PCBACeV/8
I8auUI6V92x7doWwd57vK+F6r7mHiHtVix8woHEfulrduUbkRl0HxDhMNMSUIhZijfX2bSFfvhSv
TbF48sGRBor7Tmy8eNbzMCOYaLpRbYdZtNzNHYGumWXHMdXzi5lXxSUVFtR20+qdWmCHO4e+xy7Q
ighPLHYRixCfAeGgS1iZBoyXU7WPC298DKsa0vUzbdkAVUEzH+UPLDQRJArreT/J19GDgctzBOxu
TlS+pmaeBGFU8iPVcr190VSD7afIkpesv1JpaFbVXeqCYzhsJXAfoNxojl4D1BqiaIugyxmCU2YO
TYRh8J9AdWIhiFc6avhwaaGW7XGj8oEONeP7sUuMO8oVplA7SEgfshhyYJ5loytCfO+7GR00LW7e
J8sE/IwZxtGKQ++pTLt7kJ0370CvDT6CW/qzO0bO7TTmIojcJn1zZLQjYLNpIMbKAFAIKn7MwegC
Pe1/t5gsdNFeSOuE4MNnUxPmDWInWSCZin9k2isCAvrvjAttiwBU+wh6x2Jbi9ba1AifxGatsPwO
MtaPEjSI1xG0sFxrrMfWabCkZ+qdSQuAQLOutrlWIMgZ/3IzMgT6lJleYi3ggq+LgnxVqnaVik8G
GBLuJs9TL6Ud3wCSMlyxVW9ecn5fREX17MDI+YgRhqAKlNpmGt5P4fhYFngKkZ11gRkNFUTn9bzc
NIYm951bWTfQZi4Q/wkJKESjPNDB8EBVoRLQZGFt2KW+i1DNIKqGbGdPEMekNlXvAteog+drPq0f
jfYyXyTuIN8ODUtIMHzEY1k6AJGT20Z4RIjRogNQdckpTL23RZKjte81mUiEI8d45JolXkUaQioD
hK2vVFaY0LT+kqLaQtqf22kScT7SLTbmqH0TpNrIan6jeX1yDzimBdtlmmxjRFLs2ExaMPVJfJ7b
AqGR+KXZpzuLoj3WNQsFhzgZFmBCcdenCk03YSrAUk4bAqDzugdKObDsLinvI/WvWjAmnx0aIl2k
Y+nobGxwE/7KCxjt9DC1H8Hbne/HEhu40uZQvJ1AiuFMQv6Y2yLinGNfOCt0aAiBYS0HxpwxIK5b
e7oH/XCPeRWsRr0FGis+V9T/XUFnmEK/T7rkJXYagIpEwp4FuMP2lFW5aT5jv2PuKwlvOuIFgwnq
1ScNGNqL1sSlL0sj+ZX9tkrGf1qInoCaPLYdzSTMkwAyb+c6TH8J0+lBi0DXxML+uZgwXaiGd+B1
adU2zN1nUelOiQjJGJLmms7Sc1Ek8R3LSnWPd9MetTr63ukhclQ0HyJsFY7CFd+pKI+r8hBzqAug
X2JgRuVPyBWIc2oIfmMWsoWt8tLb7XAWFGqLkLThDM0b5IEeOYHI184x2PYxhLNA5AZbeo2IWt9o
sEHcYfKYTiPQkt0cMCJMkEDz0qseHUN0ezOCQlCO4P1LMoPq3BHhRb02FiAtwOSNMEHzuTQ7J+gL
buxJCW0EZXGgO9DlJq0zqh3mxvrcuJ4bKwWIvJkO4t6TobqoyDwMjgLRycx4mg8htGCz7Cpq0Jmi
x86aVZVzokqgngHHVfAcUG3Te8VpUiVYtuZTvQ5eHDDU+irs2HPeadmuyVQGxQ68dRAv5rspqsut
tLINVDIxX3mtdYNYSyhkzlmaw3Qt2oGLu79QUR51KkhjF53UmblnJEKDdCNRV73jAT525t3KpDcX
RVHG7krH6y9plPq6jchSmGqKpwFrtWvCIH1LqGOWhS9a4+pnPuOOOTpgUCoW7yk72CI90anaAOa5
AtG1mxgRRLAWT+mtzjjYhdd8zpopAB4H9Adz9VohWF4iYAQ02roDrQ6VJOONBQPas2VgEgYnMmwX
LIcAKhyepVPGv6boj+FI7XeG4EFWaJCIaxpgYllUn9koopvMARLLUnH5mMsUTtLJjn6p/k+jSvDe
/eccnk/5Fpre9VmvJTuK9NqFXn3Ftq70oQuj9stMT3nDAyKumas97gxYlkxDwNSYBzq3xY4QqHSA
0w70Skr/W0bYUmrXA3W1m+bXQe1Cia2lyZSFAQbfqa9pwIIWYSOfIg78KaXER2qt1Xp4JXiiw7SK
WLqmb9370pIeVk9R9yPjDowJynxJGsRPTa2QWELb9XNbhzC5o8HgQEgPHIHRdUh7CcsQdPFGSzB8
9nbUgIfmCGa4Qjtx52mcZbURBQ4HBztCyzBfMlQM30RyYJLDyTS3Wps2nLubRJTZnirAkw/Vvgy6
mCVzIB6iPdB6lR40Xqd7wzqEpc7PlcqpSCjnYXn0lLXQgir5LAnuhY1zEyKqIWXOLa2FhMfjU+gZ
nk9Z01Fyq0BkcKBFEBugIc1HxIBSrdv+yXlkPBuVN13G1nrMM607Fp5A5HfWg3UMUQUS1nZoBocf
qbzR4Xip2Q2V02FtRtk8SUGApIrKXytACZntmZiyDRHhRm3YneHg3CyCqFRGnLj4Vgr4v0F1TGVr
hRvD2GYDMe+vZTDa6sc+Sd4leD0Nb6M37j1vYF0hKDoh1AmwLhCod4Je5B0VUSWVU6pHaAXoexAG
8on++eMMapKbMmabtXU1t6Zrsa7Y1XP4GvEuDmFWnRjooldKRypPSZ8L3GvAfyOaDbhPAGVh3P0F
foFpP0Cjdd/yaHjl7bRfzJKAnPuRSK1z0db8zmEtUO2lAR0jJ7qdgCJ70eMpOXgTAgN55+2wQNJv
RCvdQzH2+o3WRf8rhS20e/hXu8iKbhv6Vo+gmhquWHyDs0feahJ8SLQgcWa/RGiN4ZEWJLYo+SEK
DeVTba85YJ/zhnuIb7ngMsO3AstJBMXPWfp0IISwxR4TWfqwDEXS+UpBZoFlsZhDUAD/1yC7DC63
5JZ+whK6tss8zC1Uy7wquwg93/My4vcWnGELA+rIz3GjjNu/BKjIasA43FKlmYECfATH2h6WAvXQ
eg2CqzIvBpsasmBwah5keoVjr75SSdo08/cc7PZUp+U5iGo9G1RzGVSBM/6m4MOX286cNyFuHh0p
6L+wJ21niKJFRCocJE4agkm84exVihgsaKJ7qnSGAHOre23Cir06/UwwmLFkG7VoVddNC4tiz6of
yycdpnUdFAeiDa9LccHYfV6Z4/cK29QgzL3qZmohfx1XyUWX1k31l8c1m/kLrMkr7oyw1faVM9q7
BE7g7y50IHtoTNtDyXb5eLuoGyYd1GFaEJsldW7deohQDWSSeM+Sg/WoxQ1AIfyJiJWgFAVfCE+W
3FxHOdNq2PNHSyJZWnP/qTMNi0MiBiRCpMDERnvwhxxCmhW3IUDZSueurUFqNTON06HHavVvC0Rw
QqIS/D+t4ksLOmm9Bp3gaKDv+bjGmHJ2GUx4Dw2ECyBgKD1piWE81UJN21Abih0MIAbYIsbqCGiI
8qnWLof0ruvC5zhFWx36iE+Gs6Uqat7U5b3eOdn90toANw0DV/NJD/0onnmJoLe4aZwhOzhkX6gs
hMYara521hyAx+ZDNbNZ97E73GBB5VOumimsl9RcSc1gxxtuEET/t8Vcnlai3YgCUrijKF2/iiuw
0euQ2uscAAZGt34Hrdx0tqJCP4y999SOmX6mIgfRCkNgxYkHqr3EwnwzInSl6maDQXmFOsyIUMVS
1/MzDYBplNotVlhX6v9UBMY3cJea8Pusg+YfJ8EtsowhauVB8nIb6kOzNQuYZv3/1wlxOKmH9VfW
X/44yUlld1AVJqAuL8oTRyToSdldeaIs001IThdC+XAncIg1D1ggqrHY2uh5gQX1tG0Zg0kEhlpf
Irwy3/YYgRtHse5gDoPpwBgppjvN+73kGB/zW7fvjjqMcLvIzHH78xedvt708beEkW+qvMbD/qgY
+r696zBhUAuegUBJ2F6ya+HbugzDEO3Q2Qx/0uHVqMc8vlDFyKwLVFrFjTF64k7m8Lt3o7i4KtGO
ng5CRMGwPB7mMgVvvuHlnt+BgcevTCXdE7gV4HvLZbOLdPDJBgkL9XM+h5AImdw4WESAyoEVGyvC
Xj3I9IrdKh20v4hWCzuI8fVvElPTLUfwcWBHGfzHJQh84ENwYMFNqzs6aBCgXFJNY+6dCDGG5ugO
PiKx67uxsGBRiUOEyIgSRJEOtnMBgrfquyaCZg6CkUBi3WlTEA919WiqCjLPoV4+ayZL/Ijz+lVa
2Alioduc00zEftxAmCEB7A3QjxYdmY+QfHdB7wnDEZxJ4fcRgkFBz43yRSuhplCpn6EVThfWcH3v
gihjB0ibu3En3p5Tz3lMbQQQq6Es9wVMREGhUj+O5IiYSRzS3Bh2uoDoOZVBeGp4yMPhKZOJDp8U
ZFYrBOIKLQHWUG9qdY+1fRklTrGF/EO7Fa6WBpXGsNsMRbIc4trbDU4X3o4htM8tD/pcOljUT3TI
ACAGX2cuzxHi/gK9zQcw8VjeSwVTyMZI6/xsRkX4khj5HkSrESIbMQWHXhxQq4jDstIh2nHDJMQf
I2OQx06OcqnlCNiBClMyYPmAa9Sp4W6cfqg2uZmZvmPkxSkCWf0JfFN/U2sZVSRyDs6mascElA4Y
JjSnA7VcT1zL1iaUArV+AUiiM25bs/s+ssGGqU3gKrKy/zsJLxRuxRVA104zepry1JRSVKaNDQJ9
nxFy3OxNT5Qnrxq6o92UTyz0zN16+yKNB78ewUvVSIAQB+2Gm7PEF+ALp34G+rMZCm5P1i9p2CXA
G7G18axI8zFZNPOM0Zwq5cLIt+YTZYOSoijyYw+oA8y8UBCsdfiwKTyALtpPZqK+GfOl4YmD17gB
BuVUGuOdgkcf8NJqW/O4BelamxycBOu6RAL74VtTgZgBOyoR+QtpgWJ5I/To6BHTYWkUNiZeyZKm
Ymq/NsW+0D4MGlTD0q7ID2rGKY+GlecHeoASU2uDsEq8gL6F0xeipvNjB0dEAVWrglWXkZ170cJH
MJevj59eJpUtr2itXmvWMkqtB3ova/ZLu1boeOdNbIcHDloGaFjAnY8XvDbTqFdQvgWqaFxuOgPy
c/Th2anASpN1wLDijtfDeu9UFrWt+/dEytOTWVtT6sspX7Kf/vh6ntHVuHnIEWLnmg5PCWfutKUe
0DhmNvkd4voD0GrACtVYQ7al1wVjd3FaX/SapbL1ja5ZTSsBSFtfONV8Pc9zvaAoETIlIlMCV6OX
OlysjQT9Bw41fHToz7mmJp8KMBM1f5M8B7QZyixPYwez4CBPFubuUw33PTrnnKQDlGerz/lcgBK6
bUBHSu9nfVyfhvmSXJ5uUdvbzgu3jvlzdLHY7yJ8tedDMj8PNv/Ov7L/KqMzqIJOW7NUBovY30vp
PZzDutb/6VLvdhmpNCbp0M4TAaUcCtqhPA3kf7X5VxmoJPBa1pqvv0A1dNnlF8Yc2MC6Snwg7WAF
mv/2+k5pENOL/VK2Zin15bR/lf2fl1ov/+W02HMqmGyibiPmOVLo0Jz8m5zz3dyDaM78VFNiU52B
2wJVY54jSadSfrkIXenj9BFwC6i5fRRSyuyqaa/a7EAXr8AYGkxsq4HuchnPNExp6lo/Cl/K1pG8
tvtXmTTmyA3qitRwvQyVrdn1MtSl1yyllhG/Fn75qfUy//qlzjDBGBg9Z6wBG/P8NV1mv69JOvdT
4fIl/lpKDT61ouTaKBZVNy0TeU9z7KffolZfr4qVV3Hswp/rpGHNoLA1m84TC80uVEZZSv3/tqNz
6bSUZ8GUmOqwTKvrrS/TOt3f/0rS+xA0k1MyAtQJAJ739UHQp4b6dmtA+Yd1CH7XowidmaawDA61
5oYmCcrngC3OAMqPKa6C0kjbPK9TK13rn9Pt/KFeBxo1+dJuHWNUkUSeBv/2qC8f+S/j+Mu5Ya7B
iqWflpu3i59jqcvjvHiffJCHgNGuh+PCnLIdh6EFaajY/2ex9ml5ENMCg25kPdBdO1ECVXG2teHc
2NHDWGd+yn4pM+kpAr1GizMVx/qWxmxBSRfw6AOH9WuvDfz7CGD75NNqCypCGsL95lFPzUOvfepj
sKoK5X5agy53T+9RdYb2d6mZ0QJ0eae0AKXk0pnXN60gy6uFrX2gTgOyvizQpmIEeejHE6F/vLxK
KvyU/3iNwPOxehqOa2da+tjHmpcuTz+79lZKURnV/itLZf+6VGYqDtqUgM97e7o5atqk8lsENCz2
DFWwTLeswg4PxAIeULzYwqXduAF9yu92Xt3RTEQpqEZ8zso4z7d2bvyJmFmd0hZWSCDzqlMIRs1D
KGBpOHeVC/adGD4YQ5vAmdBVh0+fNKyK8XVbv5L0aRxkkk5+LyWCXOFH2AB98HN9MJSig7KA/mdF
s1PmfZsgen/9RmsAMu+AVLyjhtpgGQF0e7EPQjg1Lj1/lTOgCg8KoU5g5ALWGEIJQtgPlfIQSj5U
e5pzpjrDUkYignzb4ZFR76WR7VktPkaTbWOf30ZvGljrIMFZ5ptWKSugJoYCtz9oEPEBXg68xu83
gxHQk6QD1kLgznCOdJf0ZpapaoRALljz3EcqqxLhbWBiudjW+CtGVM0R5315MVmv5fCJ/6Ihnsl4
ayRdgxvxfH0wTzRMaq89pC1MRNM03GChlMMqZ0J9U/7AFyPdwtwINvn5da/3pwH3vAXJxTv0kJ4B
7tC2CpIRk99AhuKY6DDXQRMs24DK9m3wPLa11FidsNDjW3SAb3Tzn3Z1y8L6U+ky1Gi5vfbvXrnV
DJWAZeFjzbY+RcNJ4RlpmgMNr+WRzXtL6tt0kS9z0DK+qfDLKaUGt21cgh4Re/ERYk+QvKGFaVjs
JAc7NNSx4DuEuBQmeUR/bfLebXfjUF55x2EHAkoUYfsHq8+vcJxtDHDZ5FF4ayepn0/N1c4vUnjO
ln41BaXn7HHcgC59F5XYd6MHobPMgwu0UhvLKiHcZx40qbA9yfiRxzVbNqnLLnZZWdBApHG+Lg6+
lDHaLVCbJfmlnrL/9wJjOYe6Ady3Oz2V4V6JfocoMmfZLv2fqw+b1eDdLtR+mWgZHmP2rW5ia7/2
1cLmPjBD/YGK4FHH94TmlCVJpZSnFB3sSEOjCAoWWD/2O25OIN+Ang9X1nadOJZlMPXejyW3Ke36
mNaDhD4trB8fdgjqJkNiR5sW0t6Imsk+DcB1FqVBuaxnvElPDphTYF60fC+PhwP1SABgRoQamD6I
JsK9YWQ7Gn70xuFp25idcA/U9ZqpWxrQb2cwugWFrKdlqUh39uV3/1UWt97smhW3TYcvs18Otr4D
iut+mc7qvtuBu/JCt01Xs1Uk93nz15xCV3QGpcOEFH8348KYto42wZuf7SfwJFP9py883ffyoVxG
D33VluFE/9AylDhNj3bNg6bW5GG1fOQdM4N2MorNpwWxbkIBs+S8WLr1py74KUk3z9NCBlHDWnuj
wAJ3kLmDjwQwB7ssQS+kbzztf5UJm5oGb3ZUih3iLptj0j1Wk7D3meI7VjhYm1JvclQWI/CmAXV6
8yOsZw2SqjLBNj/vrGlE0A9DpnKC4wdgvLX7Ucf62kVV3z7kMgwgT3uY6niOvPuP1erTE1ye6Pzx
pxQ9RR1A740aGujnfkxbvJVjICuBae9jpQA00qnj+StmetiCwLA2L4mswhaHAYAC6EdiFqY96JKk
hd7AYxvuhvkan5JTWMJIUIUCQn7iwMFoGVBr6sFxVOHRUr4Bifwc9bYscej3Pk0666ivsdwL8iEy
l4dEj0bFognKwgS9Ne3qLRgSxio9doiWm3yemMPOhAObhivLm0eLJwDCLN/+HiYEaFN8/7TkGgFf
26Yt2L9gcx5t34MjGKZeU+Fh2FAEm//h30fVvjdTDYZcWoNSt6THjLs6xeDenxUFvHa/Pn/PgCMp
mb93a9mylm3m/wVyRHOxgRRG9csCn/c2g53tWOT31CWoN2jeOGFY934/IUjoAP0WoIEwI9Ev24Mj
trEDpsdPo4aSy0Fam8ysnEM+9xhY5LxtBfWbYwn64nkBq9X6nhkIBhpGmN0hO8+Xvb/l5IimjHWs
yuZJjl4HpcwarIwgrP+YSZeborql0xipPm0pSYV0oLdGKQZfth/+dpvcuZatDOABf4NKkrls6lzB
C8DVtLIHKJSHUN/q/2Ozc9pG2yunbE2/BxUlPZllZUfzEa8AXD9QcjFU0stfkoOropPFfzRh1h/X
vR4UD7AQ43a1+bIJHJsQpKxTBhZNY3pE/Ge+jbJxk9k5YHcwKcX6Hx4/DXB4Hsa9Nb9HUPsARED9
hKat5RU7wOFu0puWz+YHWgPOdtRsPhTzYQIJ3lZE2QsV0YFXNx3UAI7UvIgvnodbzuZV8DCPSLup
ITaRP+vTexffDvW9iRDQICl2Xcnvu4YB2aLBreo4wEYoY/ANG2EuWCxEWXXgwIODdjPe/A9jZ7Yc
N5Jl219Jy+eLbsAxX+vqBwAxkgwygpOkF5hESpgnx4yvvwvBrFYqqyz7WqbBBAQYIwb3c/Ze25Ac
PBaNvg2Trd5TpEZ2JmrCe92xsvt+0fUDnNWHaE3iStJy2YVK8o6YzQpKZVACt4EGHCFMophvt7Ta
o+oJdqrpd4b8Y7WuaWbBItL9JDIDfPn5Me2deK/rurKzwqTAXkujoloc/dzXsuZ+mdBAXVdJ2nlN
hCm3Ykk8QkLDh2V+WnSy8kp0fw9FjtxJdQubNB7ab4My84QI89xtgmXxMZt/tOimH+qhth7MjmNF
yWWPdTuB1Owk7kuLhTVAdatyhVO8jzzQJgo5pGZ8qEqEFbObb8mpvimZPLQqcBUBBSBRVAOdgnly
0sXljQaJO8Wbpdf3SiTTL7XxuuixuiP21wqyUbloWQQjTsE3o7dBWdb6qxV/HnAOtet4mAQlogLW
piaxtjT+f7RjsQN/idd7kD90YuUUP9UY2qK0DBB8LgFIs8hv8rQJlnmrZWI5qk76kvQTpqaCSCR4
7qon02rcWoaR3g4aydVrpk+pWJyrlXUqo8irZy6OveUA8zfTbqcRjRjkaa0TXByVh3LRnng/+nFC
VnB0Q1qPnH9VOODALK5LpHAKviDTJWBN8npXM+J1MeYIk5tFDL61PsP1aezr3k73vpQ4FYhsz5/d
6utUY8yZ3dF+TtrmxRQd/tEuLe67cUIhGS/OyRrn0jcSs938vMF/TKOA4GfBgvvB74Gr2n1dnmC5
+WPEl0Dy741Yf1J9BVZEdpwH1/t2b4SuX1j67Fu9O53yWAv9EFxk4Kyrqq4+4E6okfiIg1KQBU/q
Ie2uRMwbQn6E32bYsrAu9KiJa20rShiSC7ENza50cy93eo28zKzfF/UAgj6ZsiDqMyuwF4nNVE08
Enyj089Fj/fq6JYFIjV+3cagZ8b8dPWc3c2hqRHDA8ttUOSZIAh8fHLSiSnzoXcnvnDN2Osc6+z2
ZXpDdyX0kOWipFYG/Ah2m1HbPoedluLumFJwiKduRG37sZgNi7TY6iHNhUnSVvLSDTnB2V1teo1T
HDI7IwQgsslFJaEEWb0Sn5w66s6LIbtzm8rNMAClu67p5aTdFqN+KGqZ3WbrIrfB4sv5Yamw8xju
hBY3+o42pDwvS7aXlT0dp0zbfDdhiiIocw6pGPQbgPjNHti+N01N5WMJjglgNrkH0bnZzg4HlAMc
IzDCevKUZjFPphx2ll20BzlWiMq48d1c//VzUYcJTiE921g92anjNHkOsMqHkLUuVI1A2mYFj9d5
qggLQsmQn1yzkr50oOuaS+butUZtAxCEWBvNIjrG+uBHtaO8ZZV7dEgenUF2dGoXvgG4z5AgSDwz
1dwZuzRNd3pV4dI1e+dTmiWPWkWGprJEA6l1LU09G9bASIQFgOVa9bomBiW+QvCVsjb3ZPDRqoLk
53dVGdGsmwEQJjVplZYSHfM+8sty+SI7LfTyHHNBPIIubYxHw5T1E35YTOkuJtSan7HorWhjh6Hu
1X3/ZQgr0ozy7Isi041qTQ0IjoSyQNYnfGz3tk77r0ZSJRAzQpJlQo4ly6LnnpTWYWoAC3OIVoes
EC0xRe4lLrr7uZ+7fY/Jzx+JOLjF5XZpBprQiuJ6KX3+k6Wpilf0qGJx9a5YAK7TVE1U3yQItssU
288sNic6jU+JI7f73mmFrzHhw52GXCwNnV23jgNaUMK0FlaLBCKIvdNggXPRu0DFI8zT6IiEzFQ9
qKPYc1OQn1pvYxpaD0Z0oL0ngPb6SO9db2miSyP6eecWnfSsCi2LIAs3K22Tpjhfn1YWz2jqC9Dy
JN+ZQVdkHalQ05lS62TY1l1rhJAKWww9MLUTTwhz8k0D8Vlb3Nl6Wr/ESvemYWe7CVk3nhn+8l7J
4Gv4uE3IxUx2CuzZVhlRieOVikQUbrLSoy3glYphbq5Z0Iv+z4zoAadiLyYICrL1h8xgFpjVQT8O
FEyLikt2Vtl+r2D7VjAEDHkjPEPVzActsl5d1zCPStuYD6SN/xjUtN3alkGuYebrTWLsZUE1IU3e
R4jMxGMUr1Yzyr05PxSGo20NEkh82l+cpiiePRxH+rEWi/A79SGv687ncujc5r32LRlmaBB9ingt
bPNNJav02VpC5hu0/6ljaDTENL2+1Szyq3PNOSBjpWahz9HRxo11q2pKQ4Q8pGNtwK60YGspKAsJ
7TKvOJu+l6eparRLOUXyiDT3RwYgojL9CfvVrreUk1Z8baSlPgPWnQ9xUTWBpSnjLtMoPprdYN3Z
66I0+rPsm5sqjMWhlTGujkzMaPrUb3Ud2dh4NH3TlzTbgXZ6qsxolCOSuzFbMBCmkiLdlInfkHnv
5zqgVr0qXZ9zGUeuaX2NTetbFUb5NnNLbeNqzrjV026/WHXlm4MR48UbJ8QeXRM4xeQeClnvWsmo
TGLiYya2V8C63zJYDf1UzA+5NXUkYmc9eeGau1FTCCnYrLtbmzNx3yjWczc0zdmKFcpCkwhybDYb
ZSTda+nEa0Z4K3e2Ge2kgdJNl1m74TiQx7Gzsn1U6htBZVSJTLFxc/FYTcNyIwiF8nJzUs95RJ81
rMRtKQl4MBdl5Agj9C6vx/hoi3dwxMqpM/OQeaMKeyNTJ+4Cwyu2WTy9iXNEWk4Gwv8sUqdeJENP
Ns4uzCSeB1P58lQmL+E4D57epuq2CCP91pxJZW3nsfCd7E6NW/dhGc61gSa3xeaAuJaqDaETwdDw
Cy2T3m8ZUuTl3AG018lII1t4i/WKnp1J6tQQO48OY9dKoSCatOBlhP6cDwS298PoHNbYywA9gcJB
nB8qXT0p0pZB3ii1Z5KUw68T7RPVnySn3UIAWqDV+o2pxuYGWY+Pv5/YT2knu4quV99WE9YE7cfo
jsY273vlSDjUHGiJA0q0XS+zqSi8wv2CQMJvjZJOCXn3QTGQH6w2XBGnSh7ICsHdREYXo6N9RpKY
n5vVo9amc1BQmbXd5luqGWCEMKl4bj3cKeSFST3EK2w1r7mh0oQu81tZt84dkXcOyVZZt41b2Djk
diGnVMca3dOmiZC5zVFx50wSg7U0xvo4j/qzKeOBd2JMWP2t+rSgMT7Es42E3izaR02z5GPGuFct
RHp/3TQwXgPPTfzx9cGhzsZLaAL5iQdIDW6q+FHrTJSo+EuzmJc7RZMXY+rlI9onfePOESMqF5NG
pJXZtqoVMk2IoWimPjxwReOFUcqvenzlph8n9dSmIaJ+pwFPxc8XXHe+btO1wJp0FzEoLjRAyWe9
U+TBMWu6vl3OV262HQCOJo2DLpLfJquErz25xclqBlv1JjUiCqNKL3/adv2nnefLUY+r43Xt+mec
5GQ0WfMtsVq0LoZx2GF0UC+W2k0XO7j++7owoxaO7kjp7ue2RrM+9VGY3rpouC5Nok7gR8fnnzuM
QxcFuQTA9XOb1W/fiUpHPD6ggXdUNTwKN/sOiCG6IISKLj2p2NsMP3bwc5suG8xrLcK9UuQJSjDp
7MbQaU/Xv1gqfTkx1tpd166Lrh2pKs/C4Hh1oovlOIGwy+RhkOA4hKVnB4HH5VKFuX7XW/P9de26
aE3Ytg2ug/11VS3T+TQtvMl1fyGa6LHrMS2QwGzvrttwE/T3WBh2jOLXPdhtbkhSwoNbfezRaIV8
aA0SzD6egz0QYPeBMZL1fd2Wl0oTlIUSbpr+R6309gVDqH1x+2HaOEXSEvZO3gyK/Il8HSU+X3dJ
Csi8JTdsX+0EGnP0t7dtyTDXQul2Ee1IM4f8M++688diHFeIeBnu6wjPddXrj6Mgb5lBwODb6+pk
F8ljne7U0dIfM8Yzj+oiI58ojP5w3WFkEnVIF4Xw7nX/6y7QU7LQZcIbTcahsERyUWq3PGoz+IM8
k8klXRf1Ki2VRlFRqWL1unBiZqgNssojFbE6I1YGlAaG+0E1Kh9BofFUE97iF7pgxChL/YnB3Lgx
NRJAr4/yBbn71VrvV+6iP0WZVd1VU/123ZeIo+kSNvHHY9n4rvK1zEvcEOltZbdll/7IIDZgkJbx
UYZ2e0+LSzxOaVxsYoysOcEnfjrX/WNrjtm9YjPhX9euC7daUzPDevzYFkaGjoGVuUcoyCNz1kUn
qi3e7/Th468IR9pwgZ431wdVYnkfGnLefz5l75aWh55UO1y3keo1H+OV7n/9g+u2cMDgH+Pg+tjD
oT1QElO5ua5ORlKfpxC32/ouS6Iz7wsl2YveTX0LfN6h1wz1se6QxKs6EzPpZNojJS/tcXI5tga9
O183WYlF0PpiFbvrH4STNdwO+vSNQZH2eN2Up+6dUXNiXNccYVsImJRhc11NLL4stRk2TZXuGyG1
O9dox4sxTpA+avGZm+N4uS4WJyUZxuy09Yb5x7badfyl0pKHjz3myqGvgM5epxewS20AdHFPRLWm
hfF3fbi7ElOqWf2GMVt/4QtwAsUos5PRmCD+Yk3bYcPuzkpHylzVCffL3MQHY1nqHyRXH6dSSe5G
N30LVxazyzD71l4XVmOHXoOr+F7X6Zs0TdU+9nX6ea4VvrZIXzjKS1AcjRUobhIHJdbkU+ZdSwSx
hOIxaUWzVRVDeoZZKHtH+uUkTs2gAZOTibu3H/u+2LjKF3SKxj1xi5IGLUbzydKql9ZwD5yb0dYO
lcazATsMpXaxHQAV3VubE+k0QukCDm1T/oidczkAfzFcvQYNHbl79bVsEQ5HajATmvzIR99KzUoe
Kq6PSyYuCDznAPOty9TRne7MpdE22WxCCllS34n17MuQjdZ2lCnlhqqk/WraG1KVNUIcqbl2U2zc
6HhFdZl8H3uhHqPafnPa7Gap3GQjlgUHjWjy18jaqY5gbEdYVkUV2HfTRn1Rc1vZxmli0/Mtsvsu
Ud5xPEKTaRJIfzYay/iNc0O8VOH0YPTNs6EV81PV5gpZis23eirUQ7aGQDCfJGWTFMmDZncgy0Cj
MRjthZdmWfpQYhlDs62GX93xGFoWqIchLz4WGsHBjTLBFUvqxbsOp3NdlsRj0C5MpuVpNOAa2oS/
ZlOZnsjcSRkhWuVG67R2uwcymrzbwD18tU6s+xJIxtoAthi21e/6HE8v7WxfMtOM3rUifSlNh3ip
Av4X1hI6D0YT32jNFB7tQeZ7aUz1CVR7RQcFDCfj0OhRK8zSTxAAf3Zt5dke6uWHBnjGXpOPyjCn
7QybgHT32RvTOn92mtkIliRu95AENM9kakAga9PKI+hBhmaRSihJVpMpGIfDQz/03VMXWt3TvFrE
rGK4XNdyUTIljdXl5ro6Ca3e1KLut9fVkfCwQ45DwOu7sn/KrPWGhn/057M1pbLNhG0+XPfXEtsi
otasYfXxUqaRFdt4TKfNddXFP3pDvgZzx/XRWHLrN80ZdhFr1wU5YyfHGCmhrZvYv8MjAKD+ump1
I5Y8NO3BdZUonOU2ooL/x7PZhbHewa6PXd+fWduvi1WKu+t7D0crDQaa7x97zIVkFu7OVCnWl6q4
X5xys3y+rnXDHAWxkeVeNIfx/UCy2j2ihcwr0q6k6sC26yIdQi3Q5gjJh7SUYMZNT66hGt0TDgxz
H4LqvaIq5dFujIe/bL+uxjhRzWGZb4eOIoF33RYNHSMVhO3b69+P9H7Q2Lvpph8a9zRPjbqTE3XH
Vrc5oK8brwuy5bxB5cT+uYkCoXuqENT73ZTaH09wffT6gI4x/pDnwydS6U+qrAcmVqLS6aDH1qmL
56fZUZfDn7bNeJS2zGgBDqy7lEJaJ62N+RMbcYPNuPv2Y5XZCUlFxRjv19sPTaDW9JF1NMy+1r/R
22o4Uc+/rlwXwH94ECQJAXNzR8Plun59SMxzcZPgSBKFsE7Guvh4KsTFhTcKzd5dN/bw+fCnt8M2
bfLlBOlWHHGrEXHK2nWTkGIfDebyMMXzAYtlA2dnNJ6x7DMO6tWPNeL8doz6wnMXu8ZzZqbbZrGq
y3VPqRWbJZ+Wj7VkboI2WdyPtRolLmlV1eN1T5LAPbnI+TEJa/O5F0wcjd79eCyX7yJkcrq4pnMD
Dqh+rgtta8eTds5Hp3pW8GL3WdreXx8DQQqjjOzsO5nXxdbIaDcYjrxUZP0OppcIdIq65aDtVLKW
NgAN6jyyg2SoH9OFVLs2XvQLmnZmDKm6lj5nuQdVUfrw/jn+OfRyJnd7MVBXmQct8nSHoCO9rpqD
28/cAnXVesCBpN2aU3unr/7pbHai4zjB7ryualUlwMpYDNZMZB4p4YIToBofsqITxEhHdxkYs50y
f5GpTN4ixn8+nLL2wYUs6OHnz4AQ2vWOE+jFaWEKVkpabmpt6f2yWM0tZXlT4xeHtgQbJH1stN58
4/g4MKkynweDmkKEPzbOM+UVgT8+P7JKl6kvE2rKs5eeHOEYkTeQECkdoX7PFOXODXX5Vrjpp+aK
IZvJzWoL4voorOp7grHeCC+5mJFIoA43GRoBLbuP9FC/c2sO7HVTui6u/3LUVN9hBEm9EKcXVKXw
EQeXp0ytuyPNenmaqu5hcJvqa0ovEUdMoXk6cCXfzpUOmp7W3Qoh7WDRbaDFdjOjGlQSqvPy1bbc
+yLcWUUmUcSwSAiVwpsUVKWiELqll348FI/5jNmlqokfz41+22tOvSm49vnRMI57tYxsv7ZSATik
kls5EVo7lmH8XA6ZtrcE9n1rHjLCMppdXvTJxtIPdT3KJ8BS3GN6oJUgVs/Xtc4NX3pl6k6WbeXP
cwIWCjcShu11NVPi3je0aT5MMxXILuLqOebqa5gN+q5civ5ZAPPYtLploo0crccMpC7FjnXGLNGo
D+ciEfmTmKJkF9lDvrHydvv7b//53//1Nv3f6HsFm3WOqvK3sl+1QWXX/uN33fj9t/pj8+H9H7+b
jOINnKi2Trikram2WB9/+3pJyoi9tf9DnxmvRRon+96eX3PVOl5Rps2iOnyDYgo9bi4Vobnr+hTF
5e26j0iqz5G5cF+rG+0cceEPqmJRP/513VYZRYiMgkdj8vb4JUkdve4HrBAmMF7nD9rOvDJ2avi3
TM3MYn/l61wXDB4YdBTt5bpH61je9YP/5y+fvL1+E29VPXPPw0H76+p/P1UF///X+jf/s89fdrlL
3mTVVj+6v91r9706fS2+t3/d6Zdn5tX/eHfB1+7rLyvgq5JuPvff5Xz5zvnf/fMXXPf8/33wt+/X
Z3ma6+//+P2N0nu3PluUVOXvfzy0/uLCEH86Qtbn/+PB9QP84/fnMum+v/92w+//XhX/8offv7Yd
h8V/2LbKmeZy4AjbFoKnHL+vjyjOf1iG49Ks4j/DFpZp/f4byqMu/sfvlvofjqVpztoxFCqkX/6q
xTTLQ4bLQ1yTXUMIiBQsf//nN/DHMfzx0/37Y1qovxzTNiwC1dWF61pMdzmuDd7Dn4/pVus6XIWW
5qm7/DAFcPAbjyzfnetrO6TI22RbvJoPIsTV9jUbXwAQotT4X04s7dcT6483wWcCKmthoXH+8iZy
OsiDBobV6zeUbwIaU0BPwNguPl3zrbpeKDBraWkgTn/6wf7NKS20f/fx//TK9q8f34hGo5I1rywD
Z0ePk8Izlt5NvSEbKOh8PusTV38DoH+6M+yzsM+0gM3A2vz9+/i3X4ChCi4sukPHZP2V/nRlQeqR
JqXC5HqIAwUI59pN//tX0MxfPilzfdPgusPY3XUsk2PqL99xVKtxo6fh6JWi1Po7pbLrJwlbrPfS
eja7g2qoQ33oJ7VVUJosxXBjZAphd22kzssnqQ0qlxwc+3CnVcuu7lRFTYsAgE0t/L9/q+s7+XmZ
5Z1aJvV827ZUsPaOYf3lMjuKnntLQ8W1hlWdOSN+WNQeurGdnOx/ealfv/ePlxKuur6e4xiG+pfv
XTEYcao5s3M3Vp9txclv3Bmd199/nn/55vk8wtWpvLncEG3L+fXHXfIS7mMZCy8zyJNNZ39MtGfD
6d/+/mXWp/n1a7OFuV5JdC4lQjP+8rW5wyBrRZ0p3NlEUi9lB2myvV+SAsZdvXOy5W6gxv/3r/mv
PxXHq2arfDguSEzLf/1oOjoBggFK3UuJZHfC2lvS1qsI5qT8+XET+uUe9Oe7r/brqbr+VjYocV5K
OI6tcjP+9bWK3NJSiyoCk1kXIesp7x+06WbQcm8eXsPweapuw+JWA1L2959xvbe7//rdOrbL1cm0
bVfluPz1tUejllFdMs+XonWKjWajKgrcApTDVlMJYIfgTREJsmOtZKAh3FblVyibN6hToeXZ6ENX
jV3yDQ1BhFJnaKjGp1wKTbIgovwbqV0jnL5pLBhm6ZRFppq0R60n7B5t/WgG4aj3io8y23whocBg
RoZr/dvcFIjkokmzuGwXxWivSLR0N0jmVtu2ZzQbRGbikIw8DkBzm9jKRtjacfiIoSdh9NyX0YNK
cJ6Kn3TqYHuMuX2yrV55VBptOClLFyPRB8iAXsgE15T3QCG9YWDcRYJCXjw61B1BmmuT6+wKLVTA
kFiM8fVoEcrOgV7bBRY5jlQoQBQRuVknUYFFnwrBrirk9G3InVAGUoLo3IdqF6tBxWib4L++E8ZJ
VNWcMPxSpvo+RgbxuQ6lfZwXAJiNq76PBq3Lcu5DX2tSsrDnpQ3obDNALejLVUr7mYmZ3KjT6na3
yDsYpJE7flT0aRp0SVPeN407wA2g/kwmPcA4O2gsg055UjRhMMhpeCC2ItL9yrQxNhaNHDZ4TlYQ
Sl+JfRy285d4LAqDcWySTrc5lbvhoIXtZPld62jjruK3MAE864oIdKQrJ9W1cBbrc2+9mXr+CJtO
Pw9G6z4qhRw3lkOBDiCM+qnJRXQua5heGikOeRHbvtqDt8izyNqPJUGvOyLf5po5WzTe1UlGtgRj
6eTBrdX2aInOpeC7DPvJEmMQ6W3HLCnMn7oILHUMcJcI0r7OUJVlCZXx3khszcdNbx7ofUiMI338
FShJPuzjtqpyv86dnEiasNV9vBtJ7c8isepgCSfEI7SX87ODlv5T0tThez33K420tLc9YulNqygp
JkrKfmRxqlQbu3Kd8kT6uLDDrNZbgKzyrlXq4SRJFN5LS8ugcXUAaPPwVY1nTgXbsO57WQHEsVW5
b4rUUSki5WVGyEYyDWuzCJp9r2eF+k6IJ1oCGdbtycoVQpDLPlRd34F4vRwVp0UqYSRgr0W03NRG
Hm0IqUZX4RgZYs7Z6uIbfs37QkvSvdVj5lQrYBwZYYWeKInyVYv8lGnjXa67vhklzwV5KF5pgaHX
stmeuZPozsHoqcwQyFipxrtQ+wsdthtRtZ9qm+A1p4lfhVuCXKSpXDR+2GZgM5YyKKIs9IRAPhil
nUWpucZCgvi+Ju22s4ixmPohpM0NdNGBObCl2KZ5Nq2I/VBZxiPt9CngS1IPacJ9fiysQ5cmza4T
nbmpJdVOKN3TRpsm8aKV8Osbi4ygod0ttZvPAZMCOqSi+BSmsHqUtNf2PfGJt3Gh+WrZFue8N/wO
84onqTn55J0fhhrAbr2cS5SWKO4R9LtTg0grmiNImuELDdQnjn1rm1TuGfk11ouFoRS1HFz7naRp
l7eBdJx2UydzMFftCvyEG5SPEj+M7IpnoUv3UHf9li4Qnqmsic3bqp3k2Y76MagR6nqLtkxHK1p1
NC3KRC0p9PM024bHLB2XUcspaSq6+UMbev2TnmnpMx3E4sBJ3x0UBYJUHn4vqhjIJdSc1jLuDfHV
Nt/RxmYXREV0rZv4dlRC+oqFn6LEhGa2SapHS+eyCeOyjfHXEQ6lf1ZSt/NmRzw5+rgDZLQF44cC
o7/R8xKILh4XHTcRuISDbuePLl0Mcn93mvhR5cLL9X4zLsqGY+poxDM3tV3NuDOSEtLZfR1fxhK3
T0xGVdy+IgF/r52XUtNu55yM6VSPfTlFn/P8NmlPQJ8UThMurTexIzZFwYezgVug3xBzfcgnEMd5
cy/dH6rzqY0NX1pbJ/wk53yDbpt2IRKVafmiixiurPMq1K9WcaS5D64NTw3XL00U59ULMrfpIUaE
movkTNurDWzZb5hOPNTz6HiiNwi3MqfXXr5I+xPkRj/LDhTG6GBEgYF8ASHtAeZ3MKrq+5J87o0J
b99s0gq3KjD1JRDo+NI3yq2qmt/j0tw2/XDKih+9Y/tC74JwxmWKrkSvs21LnJZdYAej36NnwQqF
qIrieaR/5oWc0KGg01ZW36Iu9610gdvDMQs4fjOvbXdTWI+piD2JW22IS4+I4M+yXA6Lu9Wi8d6Z
L9VytM0Z8MyrXJxLlLyjI6ZKl3ipC9XKGO4qq3rneDSfmpmCJVGz6iF0kmjf52WIxGQB+h0JgiDI
aveblMxRWmheGObuNoPtrnVo2uMI1tRLjehLT8xbY9kJamLgR6DIdl+NuKnuxz7VntyuMQdPUcJ0
m9ZrmNIYf16msnhKnHKXYFQhTXlT15y/JdX9ovN0olklx2RodhwNglLTdATacq80HNZGZgPQEf1t
O0cDSdyiotqqFlzczJGO1JAEcmq0m3pAGKUJtGRUO5Fa2kHVUY5HH+6tYLdd2mbf3MkIFGtCy8Px
aLvLrUahaqCQstOxa/go0KcnQ3EDGs8MgvRo/f7xIy3lC3R3RG5TcluYSRiMExc7+AMUhEoukUmz
lbodyKh/VUN7V5kuZ33vou3uVmxyh51uXgbpTW77lib5nWt/cYTcLGlNXY5xfadikHA2pBLn2yis
SZBq4rfCHre5Cda1079aDbAduyF2jYln4o0qn0Onh+jrpniXyTVkor1ra4LlNMbRjlAeF6KabH77
tGb8AEsnIIXMvEHL0TDWSfZJ7O6KFI9kYp/NLB429K4Wzm9t8Cqkz8XgYliLoz2x1XvkNGSeFW27
7SaQDcIENmt0Y/Mmw5FTYHJvK8UCrA/s+jVvBtVbpNntm6HdL2tQs9Yr50Uj7KoHtNeZih+PDzW+
mNJhThsZG1okN84ck0+gOV+Kag3QwS/oYabbtUDavdCZj5XKsVy031TbPJbY4UYneVzq51Dn1tJ0
u2Sgcd4KYgT05gztnIb7IwMv9DrQftJLrMhz3M+bnGSb1QEQ5/abhEhlJT+0pl/jyjCzDXetJv02
zvcqowjhPA18K3PbbUgh1zX9mE98u6HiJzZBHmMcaG7zpRgar24uujV902aoikbN5JyQGKvUP+dK
TTGsPNlJfBNln92FTpxzn2pv2RL5qXthKuQ1YxJMKG1lujyX6hPOTt8NpbfGHijmiCDGlp8GRqci
lAiQvudVuzFQKifhaw5CUWu59JJBb6owL0GvqjXOBajRHOwDEqG5bTzS0mGTI3670Gb7ZIYzH4Fv
EBGdipwNl9ZFJvgYSxTDGuPIyBLbKivu3DzZtoTZ6DInq2iO73NjPutozFAaB3ZrnFD+H8po3sLe
RRponMfZ9ukIBEU++47zaDkJ98j8rDc8p8mXYriSOLZPfRsFjCa8qenuLFHf1UgVlcGAFRt6rTsf
l5FBRRToHV/N4hwdt97rbn6WKEBQYt8Cug0WaxczxIzn6hKbjolk7bsUkeuP8H0Q73PO5fFnAg82
xnyXuqY3tQuoXWl6YxgjxVRgGKLZ+moj61uNK4uJtiCiUh8tJTkFcNDK0WJIxWxnvNAE6KAzOc+E
aZB205qfZpvy/7KOJvUXG+G5Y35POpwXEQdWVy0eE6VgTIwdwnZfusI31PIcN8Vt0TGWrTrtu0aQ
QzXat4BQr9+4FYdbxDrvZotG1HU4uyArGuCUU1l9XUcZzZrKlfdPtQZYvOCWYDvlresYDw7HTaR8
LrLsEhnh66LGF2lQ305cQaNsfpkt9TBkjFUkPFP13o61Z6DA+yKpt0ob3thmvu9oq8Pv/VJyIUV2
xhfL8xPTsM8NKvnD4DkYlufsG+qbo9M7z/OS3okUZaDbDo5XZs14jJz+oVH+H0fn1dwskoXhX0QV
ueEWkFCWZcvxhrI/j4lNzr9+H+3VztZMOcjQfc4b11cgql3cOCFGfE9x3Y1NyzeQzdDCHVCON2n1
TxKVXu0+S8jih4qxWgjYqo529jIWoM+OezGnaZOB3+uqguhUUh3O34gYPFCPqP4n9PRtqut3mRTO
4064OBNyuogDi9uCjDhxKNee/cV4WoXxVjn6ngxnfG0DHFjfvK9pYFhYIrgA97JKQ2WVIHYttrSu
XqjJKa9Lh3ICiZmICLOjmt40TMo9rQ11USdznl5ZcRmke8o26wYD5zwjmDRr5z5E/ZOItDcdZ5aR
mpuZby1ESY/j8rmq5D3K9UYU77Gdsz9rUa+aRfpYqm4tpByRjRyQwEyLfj8A2m1ddb5D0VDUMsbF
OWMQ7RFo6VCsmcTSI+nyEoqecpcUr8L0pSs+WxoSSLM4zNiAar7mpo6hlTSFNJ6u7ysvK+qBv5U+
+UJ1D4Pg1Y+eVP5FGqNUVnSUFB9i1S7qQ9GJBGdWy+00TLyvCuE1CWnvcD1B3pg/Kt+1Q4g+RkUI
CUGCyKR+2gMh+bN+dRWBoie16bgYV97eQ23jDp45IBsz+RxiqfurPdxc6rv9rJc/EIn3xCHpqXfK
HVLPIzcNNF+qoYnREdqsiIyzAdrh2c6tGxFwZpAYxKZbz32JJsyujmuhvs7uuImwyyi0+VnSYZhF
Ma82GIhM1AOzy1eOARA1GuDQBXr4FqaGMDlyahltqFj5f5RZo28t07glEQVmCi5FZTOyUQ30sngy
qQ8tOk7c8KqHY2hb2zWjMBwVzPx2UgxfIHjrGYZyN+IafBj/nWjvkn1nJe13bdZHfLf6dpKMT5lZ
Sx94ZMPOFwnrpK3rlxRPCxSorI+a1A56yw+b9InH6uXpCFgMXqdpaEIji4+qrHb1WlyLnMzMvDz1
C0wb1aIAGOdaqwI1jXb0kMHsEIsQnbVVnK2M1rlC/66z+UvSQrWsU4i46jMRfJKj6udZ7GtcE8WA
2I7ut3GmoIYsMDpI7n0TfXYY0TV7eTKE+osRlbc2St4mUYVlVL/1zXyXGlIhOOsU3adqKVpAt8Yn
KA6CCsf9Txmms+agzNZT9LrRRFMjEdYWixnJ0VDEqpvdJ73KqJNI4RZLNd6JedSvvTB4FNRYeFEp
48Atp8iHTsWsROw0jyKxrHbhbFKtukUxInI1oRjSGBt978oybObVJmJq2NnWVwnLtUFceq4nl56S
Ng4eLJ2HgYns9QgNVOeo+8TCTOBG/oqs+CHvtfZxYlPzZErqYDqEasswfkHAvtQpQ8TczV/8LOjE
azpL1wWtjSY7OMnoYtv9Gc1nRPC08qQ4cWhn6YHN15+X3qIUbT52Aq4sT9miWTH2imoR1lBG2X3O
W0x/NSdBVa2hE3dnKGFaFMHUWnkU5n8VAoIE32Kev67sZ8Va7LlTcGGxUHJhjeWwqReQPH71ngmM
glN2nb+kY/9uTT4t1ppmS93Kxs7Jv89Gbm7qHYbmrEV/TeGgg8cUJp6KGU68d46DMf5Hjrsi7god
oX320+r/GZRYxvgNyRD0nJ7lyD3p80zLF2lvJo7CpjjOabIVA1leauuBlWxTsRC0+CFE/TRhnh1t
tLbzb5065Id81hRwmV0WUrTg4csKpuS3pPWtA8UsGHKq8QZoWs6JD54TNHR6lfG4SQVZuI8jbPKM
edno2XCwBZo1/n9mtodMcn5O3clFk/BIFElWoHPlpxk+5/Fdjyjlc+xTXv5IVX7gld32FpL0DuOq
t0bG05Q71PNCcqh4U4ApDKoo5ErpaoGxuLNirzKWa1nGwZxwhIvVzxP3Y5bzpR25wEaA3oSmKwI2
Kjs+15nuR86vOvzo6smUxwg8CU9FGEn7STMGCpXSIzGcX5PM8HXq1l+LQNQpGXjzGol52sDAy2Xu
X0XmKuFCPQipJ56VVQetSnzNIIJcxOCCjpT2X7yCRUg+2NdI0prluwbNvkUNrs69EQc95hMaaLHd
AJR/2nD6nqtqNERzn6xuz1Tp8i1l6wyesJTvNilA7x4YV/NV2f2bw5MZUMW8RTWy8LVdRNo0VYzK
f+uE78jRXKCfInnHxfwj8jjQ7Kzy7UrDNCn2o+ifk0nnJdL8ZXHsPzTYFYYdO9niiftJDKpAhxZS
R9X7bWqIfZVypNY6NzNQK65YfTu3rbPTiUe/D4t9UCbcR8NjWlTWDxPFimfp7jO5AAtKwdKCyM4b
65RRd0LMTF9vTLNCfkyhY9KXt1qKnouoNp9VhcYTfyVlvePXUXP9qD1iPq+MuC5SP9NJv9tm7t+E
qLoFveOgoNA1U1VnvrGhwYrCjKOwtJs3jHp6oIxaxI8fpSTyts2Xi65RPVZVq6xb9rs624pRDCxB
JU1bSkhVn2DsV4wEEDAqpPm5DK5DgmTaeeNCDUhPnjWERaJ+qi4Q5qDrRDrT7fpoYXFfB8ofNqi2
miDX9MQHcS4uk4tJv1I0mVzWZSDfrReEpeC+d/0Sj4Afg8h5TdI11JRPYhw8yy4gQ6KBMNZTXScK
3hn13emH7tatrZ6ju6bRyhCR8I226/EpVybZnWnWH7rJrb+dVisvsVI+fFZgBvc0rbLvtk1FSN2X
8r0iyiTe2KgQazAIx6iHFK/OMzIaQNnR8/Wa+Zxiujv2jnC+oC/Wl9KtOPLXTCNKNaoPHXpsRO02
peIVHsmVXR40g57aS8udCCSyzK+ZoS97uqB1ib84ES8UKxBJWhJ1qg6zEYxTRbkK6hT0yNlros8T
m4WNCYzJnORzaZmF6g3qOtOsbq7XXJFGyJ0bhzNj1dFxVyWh6U6LSYxYYNA3VYwE0Ke7TCkelxYQ
kVXw3otYEGU5x/WRCZopcSgfy9LAwvvj9G1+TpoYDAaAVbJo1+i6NzPIusoykynmuTV6Y7Py1SJG
rSJewozyHGSNjs3r3WW4Ujvuh2eHf2qAX8eRBjPy5KsiuSiGWvlLsu5GMtuZLxrUZ7Z5hByRAR06
t65pNqvsmLSJnlOap7i1u/OM/YUecteQhu+00Wuda2GiOQybptgS1nnXyjTItBqi25gCy6QxNDas
YQeHZL30rkqteFTmTG1d0p6a1ha/2Cyrc2HW0Ve+AC6UJbxKo7XWTkdz4MOjYsqfLSyeqWYENKwS
9EFmMXUmiA2oYq11Cuhlf3O0IfnFNRYHzggeOCxN5glcqGHL8QaW8fC+cw9Sx+slUj9TI7GhKGo7
QDiGOvVegaGpyc8YZ3jhMm3Orma52IqXOrW1KczsY9WMs1X0kp71RPJZqGeyEkAypQvstPTaj73A
JiM4i3M11HIQujoyrqXb679ljY3Sl0PSjlsrU53034Qihs08s6KtQxPWyRQq17XOmcYy1bRl4g8C
xb1bRvphXh4cVd/XRRQw3CS7gml7W3eKfRWdGF6zB+CcUgCTrfHwYbUu6/Gy3GlliJ5p+058g3T/
1w4x3SgebZTDi6iaoyvHn8Ucn3RMMZ6gbY6ojB0u613qWCHyrkNV9vdyrc5aX+3I2jlqXVG8LRw6
Pif86Gsq7m2h4sJwK+uiMNa/ZXS6fDtNBvQl0rk8jQT5s53PrLequ1+yLgrnqS1o7isfoExXAHZz
PkjqrY3OazVzr9AK6Lu5daH0bjdx+EjRIcu2XoZm3fd9U/NxY88o9C+lLtihnT0ZujgxcHLxIgJU
DsZxsmvc6W32ThJI5ixXZ34xlVA3KTA3gsa5u0TYus9qwsCKd6hUSIUzQ9fAn2oPL4au/mJb9MRc
+jhRDTBeU35VrvB78T3EQCOq5zjKpppuj3gweTHTJwJVpvRJdZmhWC2vMXB5nZHpT6t7fndwRFmr
JxW/NLeJdR31g5V9zNoNykFMJyd9SkEMDcI4eOxUJ3CKMihg0+vhkiERpO5HrmBoLHIFd0HxTJiU
3xKdPrehtDFbYFKI7W3tfqrQcmT4K/F3RrqX/JfVv5J3uZKoH2npdTTwZCeYxRBOoFZudClS7pNa
PcK4+PPKwDsPNATN+2paSLOJPtVHFNbZAIvN0w9cGBhxkfKqduUZVuGPMCUrV+1cUvv982g+T+Nz
RmekogRtx81LlGuDVb61nle4UW3SwwIkVpEAzzcH+Zskf2D6N8yBrLZx+ozNx8+scGLzLY5qzszz
3cs/nZC2lvToBF/0snpt9U6P5d5q7+lU+2mBnFWEqX1iWLAMcjKokXG/rQEMLLu79S2TtPWF5RJ2
zs5J99b8N8RnpYVrwGX0rmo86m969pJTX2t3H3Sj4NG+oy9B8A+cgtdFvUGTeslQbDDtSFqBSWaG
YNzp9CNOJ4azannPylsnviNarbJzsRwlcV6Re5mTq5T/FESPFSU0dn3LJy7ZpPMmy9nblH/FNbNw
1fCH2A+U3JrDSTjGbtS+H/Mp7RuF85lp4FD2UzO+Ppoex+w1SpqO0Q57Y1udE51+S6l/mTGSUSl2
a9v4cfvfGs9bYc5ekZHa4ehfnNtkBGBb8I3FeklF9he5ZQyB25+5MXBuPZv2e1owfeqhq/LE649K
8qTecBLpbK7nSoC6a29D/0Puvm90fyCzRfY+569pf5X5i2MF7f9x/KNKytiwYvjINtoju0U/zjTH
xNa9TqPjtNob2+SqMTdLenxQSYYFox9bB1v7rYe/pgSYZ+nPKBkg+H8bD68zZvaU1Uh7cyFa2c/n
mQPhUTBlVAj46Zrdxu5GptdHPjXlxcN4X42DjdshX9tLY+9y64rpArZ0kzXOBjQSx/+rsMS+Sz+s
cf8QGtC4WZZjkMp02+Snfv6LzLc2olbxT1GfVfXiRnezCZqHq8KeiK42N7hJU/ozF2K7TN0z1Jti
oW7N8KZG7w5y3GRpjkkPtR4RFW9uwWICaSR7mjbDbKBbCkF14xw4P4B7z1r2EQ0mbtfhoDMJtGa/
mSm006Y5WArX15svRL9bnaoWuoHp5PAKKNvUmQF5GS3ibWGQPYsY4jOLv6fxk2YLf5S3xQ1NZwxc
8cu3AalmTVK622hc5Vz4rvpaFWFh3Be6I1C+LbTjaoQoroPXEiXnGGAu7bdSuJ6pTby3/xVahxT1
rHDiZCAUU/eV6+8qmKhktIwXLUiHrxKfiU66lQo/NYp4AyhJwSUyDSMOG+W/Lq1CFPAPMe2FmlKY
stg+To/yw6xQ/7VgK2t2cftvDvNtnb0rj75k9ySWnUY/ZzwanqsPoT7gVEG/p0sew4Y7Bd20PVyR
EZAmQDgzTX4RYSBVjcP0QzWfk+YTyUs42l+lawaaRS/fB4t3pVBruC97Kgg2tUOoSJ5vFJc+6OIl
7oMxJTQGf8hClgX7QM3nC4e1mcnvw9VEA4TSlmynKTLqLoW3nYt9Y8lNR8REUE/GxRiR67K4v+BR
8GXxUfMLsBRiKsaS4/zSeUa0Z9ScXKmcNFGcCsIBZvVFExJwzADyzjJPLSM7GLIhQ7JvUyxajXf8
DO9YGgB0K5g8Rb1MJsb4EjPQYlNxKkCrDOeS9SDnc8H5pReHqp3wUttUc1Q1jwr3ulT2UaPC+NWU
R1sh0oeta6y+zLpgEDNAKt3FXbntVuYdDS35op/oXvtCxcCrqUcc5A7RLYXIb5PxMZkscmJJt0n0
L2noQ0nG3tMpKpxm42ucxFeKTJgaZhR2y8BopQXqStlkSbeWUtwSkkYytG+JNLfNgkd+7C8TW0Oi
mX5qwHkyuF7GtQ/dWae5paTFs0LE4DoHQ2D3jAFGgcuCdYD6H3Fb592pxbHtooUh7QwrigQGY7jM
GPE18zqM5uQtbaJ/DXbyT5BKAx9mNUG82MUWG2MZVhF5WPwav8M8MCe0z9pkPeU2F0CZQPZNI9u2
skHCCrtbnDunNf2mk2tgYe2iCJjDS6PndQ9XFDZu8dWu9aUzeBjFGp2suFXCFolPmOU9sorcuWhF
80YfrfTHOA46nQWJleWoLs6Ri5oFmRntEbhu9Q3dksmxxarS5NFl4ndUJuI2XLmXSUQhQndJ5vyX
2AA6AqgpKNvzvLw29kRZVofvexzU9Owmy/qk20X7bBeW4UkdDUi05oEKvImMYLbCdTKKexNn13js
bC668UJAzyHW3RNacLQTbl/d8lh9MiP0Pl2mPVvdek/6ltBc5cVtDcsJsloxQ/DzaYNCyPQzDci2
1YsWOf9wXEllw0nHKpDn7hyo6qTTYRwnW1K+TMYeAP5ARf53Mgz1R1bjWbeerKJ8qhi/3IH5MXqc
tdVKL1KUFz7aiW9NTGGjfq2NQ/K35YvH0WX+c3XleRirjcM2L4znOT/3udjakeQk+or00KFimE52
UNH+4po/bXdWazqXbRqrnuZ12/OG9U0DkPKc2jfdlgjPYImLlhN5jLzZsF4XM//oBapZa0APOP1X
gupOCQNf5GX8r6o+RZhN0+yvATDhefHc+X3Uko2esLHrvgoMqlouVbDa0bULYEThi+zU6P8h1WUc
s6loanzBh9K32B/FX5q9N9nxQSut7pWILSEYaJWNM1+b/GmmlFlbDnH1XAw7l4gx7HLblZ96TsI0
arY8KiRGbJDRpes5LS51BUv4aBZ/TYxvS6moix6RZFCrVAZrATAQKuyfU/WXpPOlKaat1BC0JSg5
JviY4dgrdGhhzpiOhM94WfNoIaTe5VM+Jn6scjYqOy3iBx9gt7lyVvV5rTZWRTHLKWN+a6YrDCIB
jjgAzgZa0bg58gFOFpFXtKeLo1LC1/xbIV7XNfKoOvUsJeiHnbC4QJ/G+KLaN6FdIpUIw9My/0wV
Toiwav6W4sewK1+qcM3rd4ICrt5JbbOWHx0LtHtnULGmi4G6Y46pXShYtXKv0lH7OKQAEv9QY5ee
hQHItlXmfylsY1N6bU85swH1M4QA21D0T3qRBRWhI5m50waNl+2ng+1v17cqQxiA1UgUX8ayEfNp
Wfd4YXdVhwOs8/P0K+2pt6Y9iKgkH8M+i+Vf1jWoxCifyw8SKLP9KAegy3yvkXlY8XMxmXf2k2ow
RteZZ5tPEw5/oNhsIau2mUCrc3loqO8W5ZdQd3ry20cvyaizSz253RC6w0ZTwFaQuOX7DsR01S+t
KXHGzXIP/b1pmhYuAk9tAlOX+1hk/CJhaGEl7LRxN2RkPhX9EShpO6i6rxf0c+irzxATg9pFyR2K
osaqYueHlXTCyCpOI8Xi/ZkOT3/U/1J9p4rtGD/MaPWOkNUsJkoqqf1e9wv7R0633oHQu7qM8gUZ
kkMNQUFKHBWI18hyn52CuM/xSCQF1hvLEzlvujl/gXPeM7s5u+4RuOU81d899j+KhwqdbmztRiRl
2BV7iFeifP6jEHGTpyDAZbxb4n3rQsPbAmSJRxPYxk2O0uooYkmPUXSU8ysCPtKL1IB2VXKO78ly
UZx/ekFRENOGjj8Uj6hm/htxYhW8kQtfmfRe2kytZU/9yLaK4chDpdxl7Z620DP1o0Vvv1QP9tvJ
f3C00wBNcdZ5RLftlXMTpgWcW59+xK6xAy5GEBQ9uyiNNoUQp8XK9k2efeeOvqtGSuZbkloPUrFm
0prVmz7at9Qt9qlePXd4dK1RybYz5Uyx9Wq57S86StQfiDD466b0uNf7VR0+e9ydXKz9c0QlUVWa
e3tRd84D2Evr5mV5NJhgT7LrHM0UHAUtmlcuuZ1um171eKrb9li16VGR0FXp9+oQNpjM0c+axr9G
F++ZYI7KlPJpTsH6eA+jzpNrFgwUN5kDeRnRrPRsdnRpJ4TuWiSCyX6XrYSf0qfagmx7FoqNY1/F
xW5O8md7SUYfySewAx9AZm8Mgt5o7JO+3iu+RdZk4CB/Mlb531K64ZCre5dqp7JIXsZx/m/ShmdB
iVYykeNn6uHMf6+rYpNZVqCQtt7ghS4M/YK38KDFD12ovWMA38+ZfRriGKUhjTw5sWBNFkyiw2Ra
kb7zwAHJV5X8TjLfFWVysxQducW668qenywbrlE/bogZ3lhKdLOc+Q9tFkgpt/bDPk7Nz0pTktob
n62df7V2T2Vse5ky06cn7iOa8ENHrEIk2RE08tgZp1PRR89DO10k2esNuzYhsSf4YQIAnE1kc2IP
cl/0MS4HxXmuVLRfMWh7gRuOJ/So2c02jZUNETSAvwZ5KWn0pI1zuCpImUrtNx+sA5F6T6D85D/h
NvQ0JR+RXGCrZ5MlYczFmW1c6hKqOFWPACyPzMkuBGP6zMtc+maNZEunHfFhVC57yHvlMYYwWk4C
bc+8iW3HQ2cAM4HYqeLesuazWUE9klNpew81gZu7nw4thQguVvplkbLQHngRMHRLJIiLcm/xUiJL
YdETUeDUALLaiE6VvO2rmWrvsRXfBKmGbtz+U3O19Mw12q5UHU4myStjfVbs9NYsNeoxa0O2DYsl
Zcsob5TEANlWs7vMqk8Ky7cWw/QY08ntivxaNckG9DGY2vqFVMztHCmnpjGOTtodJqv6KxLLInoJ
nXbkVhShw7SOqUV6iBhvTRc/S6oYg2zFoe3+U+gO4cit9nVSiZ1hu8CloGJBXo9io+t1BjBg+/xH
wE02DDLPJlj5Jp+s3Zwb49ZVq0OsmJveQrk6m3dDfwjZnFPTK+i2VFQWyN8RyJf524qyLV/1o6W4
DGHVg1ijUGNjL8aPofIqrPPfPDz+DD2V1nhksyre0Y57pTg2bF3t3PVD4CZ1aJKZUHUq3eNowdvk
GaLi2UGuI/Q2Dwol/SeTjotqJN8hViA96P/kLV7sl9FV3mYrkkE8kUY2DO8wLtNL0b3WSrzJyc+8
Dpba3TKl7E7mAK0CwIrWo3+SLc10mSQxSXaBmyWvvZkTXQeNMVQMWjQjE2muWOhw1vrEG3ITznRN
apOTzj00dvlGtvfGHNNtlfKncNYTc/FNpXIDCmJjt+7VbutTrvah0WdYcIhYbNL3OI02fUO+nx15
dl1uM7sINAdKvxqzibOfVBbog8iuYkCH7kkpCRJRFohZQAtdV7drJDdOceXeJ/J2td8GmV1wAJD0
LuOdjj9/SaebaLnknFa8L8pI0CVK2MRQjnNtS+IGRizXAGTI3O9SmQ9N0e2tut2tggppPd4RteB1
wt1hqkq8UuOnRsRYyHaTGNZ2nHqwqlfIHmSsCD2lc51UJOaMjObS0Tja3JJcYjLpgRiz78ghl4Mz
i+zdIBnnEg6ye22lzgMAogQyIXG/OOpwnvkroLTZkv7CZLcM24IxNSYYaRYx0AgNxY1pmmgluTad
7phOvJfz/I/OoIdNdjPNTEZu/K4SKRB1zdk23W01EjfXM5Fp67ugO0GljCkatYtjV1tlrV47czw5
vSBZs0dWIu9dbLyopDDayd6dnb+SoEmsVPQimgYPCGxsof6C8m4m3QEIFtzq7hqiuPHGNIFpH7/b
AYWUlcmvRiKiof232tu54/Gn2Ln8awfgi3h9jNFRmDtU2zVm+21Zj+C74T8lBXmwbYaaB7su7G05
5+8JilJE0LDkzkMOlIujVJpt3U48kEhYxhTBCThFaj7HA96d1D5K7kmbUIdI15/YgXdOMe5z4hFt
jcfBba/YphbQ7w4PiMn5lNmvfI/g8UolQ/pRuTbzYOKbVo1ArKWwtSh3q8zp2+71O2bZK+Fyb5lM
vzPVfSE8badO5rlRZ2jtBNwNHTMmYEmuHU7wWLZhqir7bmxBifXvLLE3pU1W00q3iqlPJxwYoTMb
YdoU4WBZZxdNOoMjssA8wQCkVQhw07+FjFibJcxU9nlaca9r2OqR9inLQVtNj4sxGAET4rLckblz
n0AJSIt7NUwUsWY++bkgtz/+b8wvOXi0YYG+cAS3v10/BQ+nyUgCrp4xWPOXODl2sqN6+lelDc2s
LbQXNY80+gvHgCGtQqT7pLBARpuT8jkuY+0V4LslB+8Ze9Pf0Cmh0uC56awdissN5op9NVp/5bjI
jSKLYquCWJJtv3EdghvNISSJKVin64o3vUE+GJksdCk/p8W2gM4e8pS3ya8mWieV6qR22rmtJ4In
C3rTEpfy3B7d3kPXpr3DMoLYy51Z2si3xRZa9b/VUe5ELGEG5RGoiGpewADVeg+652M12EeIyxwF
w7+NFmmNb5XpAhQo/jKQ4ksa41I157yMjhqtvFIt906ckkGh3OGOdrZGKP3ghDUhJl6xatsUkEZY
Kiub3C+osL0lq5548P+cKDV9sY6Ee2XZoU84SQbjkhTKxUibV4USg9hY/mDyHsJdxkaKRb5cN786
Y3MEQcFf5XSx/aS0g/2LVig6WJCUfEF2RpG4SehYQn0jaMauNxywGtKdpmguqbSGwJYJMrFyfHC6
ieO8tj2xoMTWRocKq+FJF+Oyi7r4wcJ1RKqmJFzYnjo66SVaS9YpsyLaxrKV7VpM1WksCuPaMp68
2ksOnDkhnVMenbZL/aXFaA0W6JvQtCj27Enpgmj0eizYm0VedUVv01sa928WorVzRDv9KUFcGmTZ
WmEMqYgbzKByocoGQKZeZxviYiwURN6Z+ezONsD65ABH1QuQcyGahiAWafyWaXu3Vtp5e6WHIFWw
nmHJSYjCVFdDgRwnTaA3hu5kjTHkYE6IV76O7n+JxFEx9y6dmPh7rppG0lmrcAqvU0fWjKupSBmE
gnJAsXck6VbHqaaopjHV/l+vQxJGqpQng5rYdytNOc2MDIOLW+GB8UY3dmkiYGqn4w9hKkkuTX3I
bHwWQQSG6o262u8n0zJRfxfmRhZVfCqdJUde33APOqji8vafyTKb1DET+OTFMFglWiEXedgS5uRp
kZQziZ+ORNPdKGwu1K5J6qs7TxOGp6b4TTNr2sa5vCe2U4XUYCh7wnBViyuIQh0Py8xMOIpw1CAy
mAloN0ovCKpxezRax9WMmAyywIiCJinrU5mk4k4R5KulMU85wlRfMDwiLHGn72wpxEGzWyVImiGH
TIFTzKUzb7oa6a6upaGeJoO30uv3uZhZsR9EXIfG47GC5p/boMEkdemlvLfJCqhZItWtiVndV10d
7YuOfDN36np8IuaVsO6bklHtk3QWYqtqBTrC5Oijryi8Lh7GLRHMHbaxYSRfWDV3bBf0bDSF5mdT
tgZrxefpsGjQAUH+9cngjxhF7UIqaEU/7Lyqfro6FHUsTnOcx5zlSRE3nEpFkOSjeiqLbrjGpa3v
HSQXBx3ocZennXmM1A+SA3u/G7rnXCXOcXJml0KV5ClDk3sUeu8DGz4yrOzPoSUlUw5IhIfOfaPg
cueCt7taSiaFps47Z4j+7ImUW7iLeou0hYGCzwPjgWKwPQsMLmAaaY1gpOEZtvsA1IdsdjSphJoB
SjWGvV/MuLwzVrvoCKPNoFjPGMS4yUuHo9IKU0V54k+MEL8PnUfSdLUmh2x1dpkTv+JT+rCW5buf
yjey5JF503TUpsuhW9cnZTn1xkTm3Lx8ZxnfEUHMVGLqcJlJKnPziJkeJQ+za2LIVxUcGjzEkdrg
+HGLA0qNUFhgIELbF7xHnFW+0jinuH9uKmOXEs8uVGdPlpnqk+gcNhIRyEqgm7M0Cwfs7OVEgzaD
aqKvVI+5+d46PIMRCjYn08+JCvuqJhxe0hbg3PZj1u2GQyeLfjsMtE7gKiTdigTjKRgWF0qWUN8I
qnxBKzNH7qHg1G2ijHiylVFf0/Y96q5YG062BYRYk+7WwfRH4sybsM/M/Djlcl/irIFMJ6AWdybR
I1V5Q1y0w2vznYGqWcoIZhRZQFboJ/JehdhNLlGBjkcs0C8sKZ4pcPXWSbZZOEljybSnuAQYwXeR
5O5E/uxyExOOuMeJ4Y+4ytqh/a/qrda3Fvk91p9Lp/qONXHXmG6N9ZfOZnwII4IQJXpK1uZj0i6j
7QbREO9N9yYQS7PSHctBv1J/tBHgoKjQwla5jnbKycUEkUYQOhSW0PRHJGQSGmVpBVMzDVcxLFAH
jqImu9yYVXLNsAQIVCtBZsJbGfr0LqMeUXx1msbuhD8bCDQhi6eDuyTFzoCU6Jhz5GCQBBQbaEAh
1/JmMCAZ+dtiOYkCd8i+nHamnXgtUF7zev2Po/NachSJgugXEQGFf5UQyNtutXkh2g3ee75+D/u6
MTE7rUbFrbyZJ7NqlsimwjnPO9kNI4gSpi4uXZkdW796CbX8LlTUsqQbxLpvTEgFyLCamkZ49ZEb
hyVakCAG6lVl3mNokmtDgpVONcBHVsxY21KTe/3AXJJ3+rGUcfJxPOHPCcMjp6NyUIiHJa25wyJ6
xFD28n8oEfn61mbFY+axJS+lfPd4qzERBsmNgyW+DVG6GxSr2iRh7vFev1hRuddN4FcsHjsWkdpg
OEabbiMDb2QbZNu4G78Ks/YCzNdxH/0L6Fk/tKJZl7F6zbk99AJ1uLKZ12L2YzV+4ZEL9ZiJb5+q
DTuH1Suih9LrD5udORqewg8eM2JSOIbNQwZfRuM3nwrkHy1nuaHnjfUken2IZBZ5ig5KB4RsiIiB
18Sd1XS4h+mIGqF0hkNeD+kdqW8VIJ/NcF9ltFp1Gl4FXr3WBP4TiX4Pwt8lKenaVv9qd+lznvs7
Ryg29CIjPhyM97TARmVYyB9+OkG+lFFX47IjR1gEyPhq8RSFSaGXXv8FxFx0TfOI+KN0tRp8JDnk
GeD8M+LmaYniWtYWiKq8TTlqSHMNOFWFytDHs93s4Ss9Ej14SYWPESZFp5Zzr8n7QxFIB1WjqUYb
xF2rq309Nl++Fh7aXq3dTlO2Y+l/xAXea7nitRmEuov1Do+s8tATAxZ/N10rpVJIKPYPG38pgz2e
Ia3T8SuMwzPWJ8wNpmQHu6iQOy/1s/5YJINxmMM0AL1lY0ftGq29aEsJmap19BxZXW84nMbzti0U
DTm/lJjm+2gbixY/ELZT2nCuCkuFips6gYSgcKpBxonjv+vKRLIsLW7FlLz64DlPXdH9YaE2PgGp
/YbR9JiBFK/GiYkrH5qHBXSO8Y3oUdwRn1AVIMB8bReoB11Z9brCp6ugG+2GiatmailbAuI/Vhpc
E/AaQRRcgX29lWND3JYkpyr41uWtodMamPOP8F/r5ZdmjMjCHRsCq8Gix0/JWqObnZpXv15Ge1Vo
21xOPFtJ07M2TlzMQC2LuJA3nV1zs5X6cN2jZddJ96YaS0qZJIQ241uO7E/2guQuppwIQsYKOUlv
ck2yrtaU69DP362KMT1Qg/ukz/+GJocqb6SYH/TPQGZQjUNCbzQXYAE0MRNJIGkJKSvj1igthOuO
vmwbE/4258YXCIkF5zJFzRqLvHU0ZpJbVJFxqg3/m5fmqZBaiiZNssm8w2L9LJRee+e4L8G+muZG
4rzCHm7VLRUetZ7eB5mEolkM/ehCpu7ehCrVmGnwB/Len1yjrItjAY0cNH1krgbuw19zYnDDG/Ph
2jWT5EXFBDFtlsb8q5hwu3CSs/ggRp2c1IyrkdLTeGbMU3uoOZO5OxaZo+kBED6jkf7M0W+9mcur
w4FOaJL05jHRSWxUkC/DJmH/TR3bV0enB24I1gq1r3TUI/s9/XtcSSd6ofAL9uW2m2SLb6DRvEiy
ae3qJHmkS5ghtuBtBtQPHIWfTRZ2+rrRvTqap3RX2nz9BzuY7HXRBNmuYTfs5zy9oyThAMwUJSA4
N4XWqavU8GpWmc+3iW8tP0auUPUS+y+2JU8Y8EMFNRNtlTBE4xNQoUvBaaSY15dgDW/RkcSdU1ir
uK0kR+T5HnqCQyfLX671e5BoMntOH2fZOCrvZTds7KqnRc8KiYCSLK/bYqFqvnP2Y2BPTmVOeYFK
9G2YaTTtcsJR+YnCkTNnOm/vfw12SxaaJvqifUnRWkypOSnEJzKk3YxTirA4q4c1imO55rZc4/Uw
PvSeWS4bVxWZnRlfc4RCZtLAnKE6FoQDtOVzomfTDt6NeRQu8GLWrz5CZralseTTVs2XylcwZ1fv
1P40bmFzBBcq/SRZar0b/nhvrQqkRJG985VDuZYNhmdNeU8V6dFgGQKdMeOkkh3Z/gXUw5/oOAOi
ZiKFO1e7zASv71sPu1JdPe8ukZ9+67VEs4XGSCFCsQNA8G5W+Tvb572KFynV5V3Lmi1Wocyyn7fa
aBd32SVrSQjI/iGtVZk3ky8zEFR4hgRWhLuVTxhpp7n4l1BJ5ppIq1sis/7FCDIdOyU5IrNiMGeJ
n4YxnRlQZtZmlLwmKd6e5fB3JeHzNBdRcDaauHVybgjObCmc1lo7X2apmjzZCCN38nkiu7Y8qpHZ
b1MQoiHvAtYPqvI92zRW6BEAzypItNM8y8eaPU7ATaeItpkv/ojAZuFhVneNvCsSOBsDGBVjQxQQ
bc3NsnQfGFSNhMM6rwoPItu/LhNfNc9D2JO4k1cDK0tVrt2BPqCmWwfJd4VHhHKa4g3OnTNxjWqN
ol5ipxu0C31NDElyqGgjohzBR9W0flOLwa2Yq1CIc9dsyt/OiH+yzBnKz1iRXLVhFQwmlOUN8fp1
BmZC7zgn+0Y7ZRLzeYrLKnotdHKBP5U63boQX5AMmIUXg+AtIYrRpcjDiVPmn7Rfpf3kykhxY/tv
qt798sYMULP9GvRmj+ZkyQzfWvBX4dxKzNErdVYXEFWJ/GCYZP8RvLRWsZWr3qHpwiVbtR7p90Zx
22cd31Y2pD4FpZMkvHhJ9pF0Ta9p7eb9rxH7bodiNUO914y7oEliND7rZVTNcP8U56UDpkV1rWcy
Bi5W4zWXAyrSVqPE/vnM1wzv7XrIuIRl1A7peFSWvYnOKq3djRbreja4iP92Wl4o+GrjXURcCOqk
B1LyEDO/zvWhqZ812F6NAqQZ33+6SloNCj4J+l0iuB2RTjEUN7VtWpLolNB+/LbB1FQsEbgllyuX
z0njrBsVvrxetQCryqchP2fjFgw7uATrXBWwZ19rw9rEJSQAqvbycDgToF92RcTiJMPDYatlhmd/
1zhv09TchYpxrIzsSwkIIPl+fOgKxr02HXF8xvdSfKW02og+84ruyzLzD1WSfsiZlIKryzhFP75a
7Ftq+1ZTcUwpz+0xWwzV0TKdtr8WwAeKSdowi3gRerzpE8Kcmrs6o2ywWVoxJV56U94EM9tPwZuK
tGRd7OSq2bZq5BmgpW2gB/Z8r6W7yoVLx1jMljK1EsdOAPPfxlz1kMZWucUVYy0lOf9DD2F8tr50
/GzjxPVGwl/aVRvBemMS99DYFvESfpO4io7Uu7i4W/AYsxlTKFzTVjPDrR9/JurGIqfY4oEDV0Ba
qQm7fYpUSc3D3mKn6D9x3CDlvEoT8JE22E9F+WYLnRUZJ7GOl60Bim/Yyho66qpi7aDx/4hBkESe
3FR3s7U3afbByziv39FKvuwcAlLe8yNGBN0on1pP6pYeLAJ27zJPnx6ov+bIQV91751ZRmwKDFye
w21kBiFBJW8zzXeY07Z9zcLBHzPMtslxNCGoyoD9TaakKDhore/m7V4r/O1YxG/gIReCxq4n3q1J
9jaTcS2r9ZZwzbeeKKfQIKYX4QH8NtEMX4qeVVfGkonvadaE6FZTHvwYWtnxxRv5asWyIoizsb7H
7O4DTg74pvXYcxxEZmZFrsXDU4pojC5m7vURFPR1CKmG6EOd/QU0p7RraSRaTsbeLsFrvKCKS+Wv
Yh9mpXazWN7k84S/lqx/FW2XybEpk4OU/lU8PPbg1Omf3LxLLP7NGTZ6vy1ZWisB27d2F7Y45Lrj
oBvXphq+5YmIKzYR1WEgsTdiwYTMZcRrK7HPNbkI7HJQjyoFrM1Fw+3lz+ldtvt7I9n7mtUh+szP
xF6SZElkbILiOvMY8P2IgqMfHuXqIyx+FI27DFkXAyINPovegk8w3bXsPrTMHUNxm0o0hxmrHPbZ
En0lGq2tn/yOHO8aUhu0U5d1ZecjdeAYK1G30DyK5jAUDw31ZvlPU3bO0uFfV6fXXscRxCyT5cfB
2NOyQgjn0cz2gF8CQJUk/Vo8YYZ+kZvx4BfflfGTmWcxEJ2xsiMpop0i1GMsFbcMRn3dWydIzaxh
yuFTA7dbYSfuhvpVb+6WjtwaUiQW0INop/HL1El/5QQ0wK9+gugcFHxLLXsvT9Jf1IQkCTK+ZbO2
+EqcmEHDistXIxiGdSMVB7WtdkbrO5gHd36AbN2SOF9hoWQsNWwX8+Cq0XEVi8QVsBKgCH3TR7TK
hbTu5C9RHKlpw9IQp1/RSP+b/2rRKCvL1FtEWIuG7JjQDpMiu0AaBAhj08Pp90ynqstNtCrbWyZZ
V5M0molruJUMPsDeCfzkqoxsF/Rs3DNQPyNFudBWuErbF51jR7Pe/cZ6KLZ0qpa4bsPvq9IEmwmq
ZvR2Tk6V4idbWck/23C+Ya/lJMj43BKzrBLHiNAIkVq8pAhNLwP5tB1rggda0Y/XSONdnjU43ufS
eI4jb9+4Z64qLfJJcB0TGfspNyRlppjKEbHZvDIX2XwHAmGso0kJQfYyZXJQFzkOeR0tqEYORMeO
QH9wSgX9X8UakkcMNNJjNILiZJlFL6gO68ZDi0Np08z+RZrHBt63Va6iHnsrSK1DjeNkZQpo8P6Q
PPsCEIg6DmcLve2qtxKFHipUhVWnRKPbjT5BeEOeuzcEjmeW5ujSfRQ8S2H8FSUR9HlAXw75WeNN
0GJ81gS/dMvPfltbguOmaNHaxnkwY3QIK8WdgvCu42oZ2/rcKt1OsOwaUYN76xE38oeUxpu8LHkC
AfgHOHScjpWBEqX7waBEJpaIaNfC5o3EX0lGcR2PnLG6yeiX0wIzRE22njQyKoOC8a3nziVDuTGL
GNYOxrqaGTTJsSoqIZ6ZapKvFKp/lJUOPUTKLTYAsJRDjl4M2jlVPAxsazUPXYMiBmCUTs0qAs4Z
CVexgdFDX9apZN5huEU6AQjDOwJ95sCq4QjAuTJvwNkIq7yFhzEAUtrtsA1lGbEQdHW5ZhBb8uS0
qbFdRhny6aChBnhVfFHOuBR1hnkGp4VehGLnA1z2d0W8kzD8kMsFIwUtqrrKisMFVdyASMTDRc32
su3yEAr7QzWOoXq3TDfQvaINuAb568xYLDOIZElwAFtOPw3PtPVM08+SG+Uwvc+mJ3e/Nd3wcr9C
7SgU+hW1X/4d2oR6YD87/OQKX555htLWGYwbiiMsV8ibkhw4u0w8xuPW5kwpTpHuava9Gr3wwdKk
UN4JeJrAm4uH2q41Vm05TXWOXWxiTJgHpDNIKKV2pZpB7NVkq07vYi/32yA8qWxAzG9T8ti980n4
/G5NzFYkfPnG/gTJZzQgL7DRDYvfiiIqBqHf0kBt4LJjRHzs5pfcbMcW51SjoSTcu7Lf5MrOIJ0d
ybaXNMkakOAmb2gztvnWgjAlD0N2h84HC08gRLHQEfygAauMZZMjrkZI1JgwBUqsRudxlF7ahO30
7MkgcmA1Lb9gM8Z0O+Mx4LU72uialv9HtMYmElrqSElMd8C4HpB7drRcXnuocV3+UkozLu7ZJUvt
suZc+T3b9Pxqia+BoKmaXQf5jcJk3McN7H5S/idfmi/5MmLHgeqYhnQaZygNgeppAnZCWhafyKMJ
xkO7UDh4VNfI/uWB4oQ68PP+X5x86OLFCN/96Fzg/GoUz8iPJewREAPbRWwIM/ZTBIyk7jcbvrIA
CRvzmD+bPI8lFw7TKyXKsjDM+NZlTk9heteKW6q6NpunZODwwbcZX+LuPqutW4XyJhxNdvIfvbJX
QyAZ+zbnsZgIFnVIM6daH7ZDM2655RwLf3bUuXm35nmX9PzmGcortoAY0tYLeh7iznbk9y8t5Sex
ycbin0KoLo2oO6lYxBP7S9uI5yOOMRGRk49rLyJUE/PSASbOeWadR59NSlhxf9TQuM3NPOmY7A2u
eFRGtts6JSQ4mk6MDWKRyKiQWrW9wHOlbgZWFTImGChko1sNuut3mQsKzCkXQCBSeDBMTlcqa0GL
Sqobe83u/6W9j3F/sXIVwblnZxFU+QGnhlOWuzq8sI+hfArXGw7JMD5Q+1dw4En4yer3SpX2izms
qTFKtEF9NmuxExIp3VCHdWDvI9oD/QXDIdpNzcJ9EdEmIp/4U1NyRX5GZ0DTPTTJwvPqdEnJJSi5
5ChkRYf5oBq2ZdP+Szqsv4epTNeDXq5TBPB6p6j+dczr4wydYmSyA1q9KSpWLxi/8IwncMMwk2F/
dPrgt+e87G0uwkvwyUYzhWNyBb9GTMIoaU30ZvMmhc+pe5XUi1rLuP5Jz6TgByy888cudHOVjOQu
1X7SfD0WP0Wm0QUHAbDBAi4iLnpEDf4sq3ofI3Y+pWtDnQndOHllnOmDa4HpUQbLIASAoY1UpRrj
AfOW3I6OyAbXsoPXWVRrCv0wBUU3E7NarS95OG3fdLD2plneAzAlfCKIuaX4X66NNP+NPeWXRjhi
5YzUNejjfVxIFzuIX1nQQOHkMw0T1nTdTzQluLgG1ZE74oNR+MliajNieWJ3cQ4FN2afuEIIfLel
EDQZicb3PVWybbCjx+neFPoh1CqkTDvZxinXMlZ/qygfd5ZqmivDVt/oQQSgqNPl2xbfmRKO0LoK
zlFrP2F1QvjjLk/nzZg9i9RcT5JF9k5tINzMyooJB6VNWes+3kk24YSU2DNmpGx8BiBCqBtCMH8q
xYlg8I9gP2oYfQTRrZCF2uI5Uj6pX/vWtRCyrmBlUREDngW+e63G7mtlIJskHIv1mH4kPdu2MZvQ
HKlj9RvznCvyUiYRkQbrwOLUS6EoNW9gDKXPUIbGIbBT9zlJ5fgDJZ4Cbez9jFxrO5LwZROkSpGb
DWOgElGlH8zABS0GFbWjvfN323hm+UlyVvqOMVXrKPS3BWrbKpzUTz00aNms0gIxM0VFR99dDVLx
BAKwUaWKPCncgqKeFegIskKEhLCq+Rnw0kDp+6xhnGVdwk7ePvga6azJCh+2QVjR0F4a/tm+jWGB
jdrMnUJnou8RYAauP3lhB+tal1+ixT7O/KtmGBHw3OnFtOlH5l8FdqytvJsCXEhLz7rC+7qKuN3n
AZ9PnQhCp+FTqPbb4Pt//D8BrqWO3fN6JGuLu0XQfIjrkm9jbUHyIns5d3D3lDgeCSixN8d9usLK
AqHXXpbe7btFsjyd/yD1OA11AmVp3iIVc1JerzPcOfkAyUsl09DBHBIzSJCWFVqK3wv2vJcuqDJi
4WrBdMC3VNFIhM4FqDPM2KXxMNtpV3d5uWbcI4XRPlJd7HP8njWiQdbrl0yxL3OosfIyzzTZ2LX8
mmP0MXuO3+gwi6c8tnTecKu2HSHdjIqEVsnXyEnwj3HAjC1gZAtrCnqE9eIrHzrz6ehOzHAk/OP+
KzTubfQpzWdh2hsEnJgt3fDezR7jO11JtOrOKzX9WLJSy4ZCGR3C5lN4YfBTtMwp7X0nrUf1JxIv
HZLhwDsTP/g838varXmBhApXLTqLUbww+JrEvXPM1eCGbfmYsInMLOQz+bvik9W2k/0Ip6ffs6p7
r2fLnUGgTj7hSkL1eIKI4dGfGa1NwRBVumX5AqvRgQ12Tih/jT61CBM33DE+HBtdxGyFZ9jyuizF
pmO8lBUDGSM96+YL3V7J/E7Yi1sVLvPqk9KSLXMBsZvfXIscgTIXj8cg2SXNXjbe5xxcweh1tKPz
z7H0s1bgu39qvXWQuev3XyPbGJ2VqeQTlkL35UXBtx6R5drXtpsnL5aP5IpQOQS7prhm5hu0q43O
CtKPQGzyUkYBtX1tS90Z7ml7XelO1nqVgk2yCzaL+7TXvqJ8WweYxMmgjvNGbT1Z+rPnmz2zIYJP
FdyDOr9AqMzkW4NBplD3GvfDLPBsqjatL4WIvBH8jcMBDCxhvl2bnZTRI2kYzgycySEW/4J4bw6P
ERu9RiCm/BhsvhNga/GGz2V/GDD3rUA4RWO1KWFgmtaqDC919KkOt0zZMtcH0wUc2BKngVARAjiO
+6ckV3i097W1G8u3GKFndhRgGtshAIPhmtJ+Lqs1vBiTpa39krON6S2MQbc4vxrlV5ZhWCZoN5Sv
WnONbRq5WBOYBIWQ5A5Vea4+tPx3hN0xS7/9fGyZpZDDajZ53AwDNg8VijIkpvxiTxAKpH0chE7A
Kl9kd9w3PejOaJpWPebzdDAInek437Y29T0ZwCV6RjNhujV/K9azlQDNtnCbA3GpjdvQvs6xS20p
ORNtOA3SUcXJiM2gLX4DSl84q8c3hYFZQgfO5RvmjqmCVfmDrUzi9xd7SfLO32wK/C5scgqM0S0R
WbhejsnyQGDwkrVwY1IgrzG31yaIVm5mOC1aMpHFbpGl0tgluB+Ig8RrJVW/lBLcS/FjBCeNCICF
Kb0bPCmyz+ips34Jil8R/pQWcCT/bcAwRFqCFOO/cnoawS9Fp+Q9SaisG5QRtAXukbj/ycIWLkC3
FF45kFGFbwBEpq8+5tk8DTUWAXyuPChCv+O17/ytXly6kSMx2LZwIallXeXTsZT2YXAS4alJ70Lq
iQq9A4fzZz7H76q78SSM80cXwJWFUCveJBbjZfsugyIgk9dmLzbv9z6YN3K6kWXXn920hsj5lo54
F6cfCVu1Gm3LhR/4FDaKZExa6TLE/N1LuZmHGJK3R4AQPVEIffoOmALL2puThxrul7W0SgHRRAET
D7noN0kZeShDXJlDifXimdydUmEr2FDIOeKKbQ7JcACwI9OBNJPvwZ1J0nFmQOao4l2DnB9vEE3X
lrFpLw3FYrPh6IWjZ2BDTjpF1NatxY+dKx/md2fB7/Cq6ex38NAvMAPhVJ4Nnls1vMt4eCdr1/Hm
AOU4XinEQzBDdi3xjAa7gdGDNc/QbWdpk4PXWMbT9WitCDCOIZvwA9T0KsUjyoC4mSP8mezd3Ry9
XnEZ22X1nJSorF8FVh/9LoSnh5g7yUny0f6SCSYQg+YoizPLGWBWarQZ4nPSO818DqrjzM8zwinc
BdW9YkMbPZUR5iXwbJV9InubmNRWzHhFP5ten1TlJ6Z7aRDk57FubAJz4xfBCpV4Neb5piU7DwcW
HgXiW7SlJwBFmXzcCCJTinDTfVv6tLWbh2jsdT2SHQ/Wuv4J1IiorLvwINJG3tIDsp+6GhMF6sDZ
Ktby4IA2Ax/dFh/dQjVGXCT1HHtkpXA8eyRoq1cozK3txHLsqkAM/bdaXAV10IQalczNo9cI+vTE
et8x6nXPX43FHJb0hJZGEFTit9AkW8bZDuna3okKUsQ/ER0x+nK4GuFHLJ3wKLfYNpZ1Cx8Ku6bI
NeiFQlOS1wbzLZUColxLvIl0ZNV2h+9qzB56cAz5hMmlxjvfdsdmW/Zb0H299UokoNV/+O3RLqfI
qDL7yvJSjNIQz+SO6k+IMNwDZViZzUHIL7IoTsRG0pw39JasvF/vC3SHafxcgBMgTuv8oxv2WQEY
y4IjcxrZWnXJbsK0p1L9SOlSELyG9SFKHrFNpj0/mPWnWrwEzaUwHHngsyKOO52nllO6yfCOIY70
B8NczLG7UL4WvGxU7V/Bm4dNRP41hrRbgvlEtedjsa65+TrLL5n9KO1rGpLM4JfXY/x/T8khacZR
YyNDKUb9wZuatyKpvxer4t9B7OJrtL+DJtrUk1NBGMoOrXanu6EAIjidoxi2V3MhF7GcSuReNzZV
mEqC6AEcUJVemhoD8PcUvvKmYxOzR1VT9EPHn43DbTaj1lW/sE1U2tp7zKsPvn9dfq6lEz2xVoge
Uzia9SyKwwgxzED2UA7CPNjR1rZpdP8Mo1fGIDX/Si0E1VeSrYT8Gu3SqIdA25JSj9qrXZ1kcA3W
SSlvJkRHjv2G70bKv6E9V+0xw3NQf88q9FcemE58lP2PYt4Gzmez2UZ1CXaagBVxdfEcIGMjPkl3
gzFXJ3FfWa99fQI+IBgrZmUz6JjcdlH11ylP3wKqqf6qOEXsh5mfI8UjIkOQRrBd7BkCzWkn5l0T
PmlXWrcjUcwXaRBeItUHU/2NZleDzG/oG7UevQrnkWwFb3kcX31xSau9wEugMItq/yPwdiqPD+Ne
fudc0lSsDyxCiUOVJH3tznb78chycI3DfKhaXMgucfoV0TFXtT6m9F87u/hHNxVsTq6rbe10/n1W
/pXDb5Nra7n8ippiHco4VOv3OPhNJlJhNMAXh3ToeXpZwfMXaCyRUORDTXMFf0Aub7XMo/fid+qq
5IsYK9cmvgYa2PDonpixozbhBweY2cCzCzy1P6WyaxV7tdnolssSMc1PoHlXgBmC8poan6O4JhgX
FXCaJbvcDVXBtF17E1a96tQkXtPsU9Q1cUvUzzA5isgz43y1YDwJF4G6jKpfxhqDHQtq0pQvEeVs
3Q28G5ERVearBLrlhHcSyMT4NFjgJOGfDPJQC5JDjapYWPGGKyvGxBp+hskT2zHDmWejoAt0vuMe
oQhgxlhtUNWagkU3v+1+Xw2PJjyhqff+xUaWAzQQunJzDFTIBQHs+zRYiXHVKEA5uKioiVe356J0
DJ9NEbFg+jVPSnJrKkSYmwLhM4ue9AwQ0eL9tKvaGzOYV0mHxnwq/lV0JwTZUaY3sDzaYDWMbp8X
1saOvVljCsEA6nF2pqjFA46w/pEKj+2SzS1tjtZJ/enbJyubV2TIMN6tEsIOgQKK7ahIG5Ef8bOW
+bNmc1eygWgB+3Ak6G4C+AjyhRcJF0J803wKVHqZC2pnbUvCNyQq4S/IK4mXnH4tWZmm377xOsx3
WmhXGA8s8SjMfUy3o32Tsr1kuUNZOUrz3cPB5F/cItke63DbILkH3y3GY0IHusA+6LtTxXtZsEy/
KeEbUliP87DM/6R5Ud149pkTxyPRqtK6qczgsd7wqlGYSpGIdeVUSV9ysNGrTdpr34lPyEfFlKK1
PfiJT6hLFQTtukcQLPez/d2j7yx88ZIGRqPWNmkI1XcDgXBVkRYEgG9gLfkYdV7F3ymq8gCmkfdp
kNGUsotDhT9XBbc25iwfMD1EWs46z2iPUpd4ZgMSsOivuFLBpWrqIbU4GpoW0buJp008TF47g7dr
R9kZsmFX5bjK0vySVPWeJUK31gLQc0Gx1zsu8Ib4ZyaTx8570wwhRawkSanMTUagi8rwGlgtUjLH
oNpiPuN8nqbeVTsOb1UnqFc0noKHvMdRADCMQyEcXQmlQ5e7O5AYuMP5DgPOV9/Ff40/HEFen4Zm
uPVpgj9iSQ/ZsYHI0LLpNML+Fi+abNRcUsB+mFWBUM5fGjOPFtM2KtnyzlS03yTp/k01y8Vcrt8T
RJbAbnS369k8zAX5ePycHB7an86qu17IM1DVPjswUmzTeCgSNNFGJ4fZQhjxEa4TlUGZWFaYYCgt
tRaEGFSHdSdhIg6D4ZxT1GB2ABPtXnwKpL5VYKpfCa+dSIPUJtH9AmlYBoaYGLREiAG/EVaiOdL3
1HWTZVaTtzlRHJs0fjrbb92QvWoqUkAUDOzyp2Nnh18Ttpm2Sr4hYYzRI0RSwTJFAor3hzQNezOu
8C+WvDZjphYYUVo2AYOuiAcW002dkCpB9zLJuLHZgZsKwLlE6DQIbYh+ysg4JvBSSfKxt+OLOcbv
k6HtBtnY2mN8pld0I0VBv+pwlqmt9bQLxC/bEv/sVHGlFHeRHuOzY+eT6wLXef6eyzNt2sP8Ql7n
B0v5waZYqYsnOrolzxg4YqovsjPYRlR2jz4EnzbE7c4OYC6VR5UPfGdHrM486eDiqBO5TfyoGQ9U
TO0Qbo21AWaTW+xwlpOMoZ7DJChf2d5tm755Eb32N45sSc3mZPUC2Xv8y/zuxnbk1EnAXypgVA2e
VIMusTgKXNjhO8b5DVGSFWMIgMxNvNDuaTgI0U/bz1oLdqVSHiejkFcyM9/ct8fAWmhCtk92c/oh
V+GM+EMCDjPWARWmOnx9i+KOxtv3TIizx7YUNzf5yaKEhcl6NosiTyvyBZfKKjo+E1MYURTZSXe1
pzHShml3aq34SD0MoYrgRLnTJg5AYvTKP9ilDq/ci5yhVfVauS+r9EvMDYOACjeV7B1ND2ySEgLK
mEBYbdBz890MKXR2MXzgIcSf5oMFqzhcIWCMtGkRUaj3ychU2KIMaSS1bTne5xolqlZF2DFHfp/k
e69HDwpqdVaz1Y9dAahriQBTjTEIKMDKex5Xa7qXnC5ggEqaZyHluyiN1sIe93alc71JT5GMor1Y
h8LYRTPdjAB+0oU7a2PgC8ZXvwVdZGqfNEDtfcnaFiVsELXAMK2YWCoIdZRqbWyURGW5XgdsGmyQ
W53SnMIOlqqZXdTUPtj5dG5ZeORN4wCcokCIvdQoFZCEhx0uEBKCafsop79Qp20czW/CpDIPG3/s
nKgMHgZv89oMvJJmo4gdpR90/Apnd0LlNeHDQJFcY4+BaebjvkFRVQ4xKfzRmpwFtJuZ8FOl6k2R
A04oeKQ1HJdOgx/A1WVhR8AOhtCLzkg4344zD8e/16HQZ/QR131wtyT2YqPl1bJgR6Z7fkWhCr9j
6s9WlN7Cf/KdDF1ijNt1H6UvYK83ktw6DXOdIk2gjcv/ODqvJceRZIl+EcyQCf1KrckiS7/AqktA
q4TG18/BPN29Zjuz3VUkEOHhfvwkcz7AYQTXy8K0qFDFzACPJ17HRx77O0DiS1X0WxDiOzEOF0dO
z05uX1sz3UuXQ7YI7jX1XZrl3nqJByVpkK/H8OaBRkl6vMlKi/ZhHh7AczAeJZw65x8e2R9H/+Su
zV5nzh0da56l2K/RmvHAtrI5TL65SLDBDCzDnRK7LCaYkKcbcM0s2q65al1+GiQVZTHt3VA7lJp2
tLLq0MjobIp8X0Ha853mEIORLGs0INdYdFX163r62vPCTw74m5F2cGMo1wP7HfHgpUEzSsH/3yd8
Y0TN0dY50MCAvNiewUie6QfiAyJ2TZJvkIx3ViefE6EY+eVan9IXu+R03YHExFvmag3Wa2+tjaxj
nrtP4R5oGaZySGJKY9WaznjCJDNMf5sttJbr7yZYR5Wo7lY8PAW18yjq/ah9Cwn7axtnj1YHn/0h
4EfqX1oxX2jWY+Nw+6FZKv12cv8J5WniGwCqJv4sk88SJaesPuIE8je3r+C7kX81Ydxi3dAtofJt
0j6J9CdkyPfHVw2lpwGpckior0hpTPGPkI7j6LucoPHBt+0YiEz5L0dL8bNk28UHTDCbukPYWJfw
CykFfgjwgtq2gy/lyf42EpMtd1BKlkWgDpl49WCM+W8eV11KmCGiMXWWdKLwD/soIAXXy3x4S4CH
dJeeH2ZVvbT5S5TsoUZsuhBIX8DOzszs6ZfSD9ZO+hpKLrlzDOrdks6ppPOazHPnc8c0fihoyqjJ
5pY4xQifKWg+bCFyLyK4Px+qPZnIiMF8QUcklJqHmWc18Pmyco8JdFcAZxu4AXZ7R+01Rzx1Vbrp
+y1kgBpOImxNB6Z6LA59s6tna8wcwXW4rslF2nJggopt0pgI2ab9ytyV5Z8wq3JxNsfsZWo3/MuS
8cT5ilQN0GuCHFkJOcM/VS0J9p8KemZyykl/O/XJRlILM0osnplH1lONxYuoO8TW8qVy94EwlgQC
Z1orBDK3gs1H+NGEUiBRihQnK3JtUfJaZPea2xEQ2lWc/VbWj1Xxk6lYr/t1w0NANN9QBZhuV7J4
MSQHyHE3a0KzoX4CeHEgCotRtVu61Vb22ww9D86AGu4Y4ZYuyrOP0g0RU04kGPtpbRIakF27SwFp
ueIvptXtfxpieS14DSGoNGwyvbcTPcvsxLEgKAme3D33MfGEyPtH0FE7SxAi685YsqjzvPX4XEbr
TXCeGyS/8h79A3BT8s8tP1P/wt18LYDfqHULI01Of0p7L8tjzWPVf+MMSVGF3eyBuKEl8/LvmuwI
LOBsYJOj8xitKabiEPrfQIvjMGif3eAePeWuVFLuQ0UAmL0WbBWGF5AfwRIAGe7zKLmkJL4a18aA
cK+N4SpQ+zUbkQZfVAZNdhrPeuK8JPm+wFiFPIM8HjjVTfX1IuGCUEuLoLd/6AZ0C7lxPJBHBygl
UPWWnd0vu2RhhGvlndlrTaCNqQ/uBJzkE1zjRaxy1BAW1i4lBUr75Ayw4TieEADxCoID0WzRJaNf
bMTkzvq+HbfrdLYg4aFONJy58mBOETSzmiuBjkvfZull4M8nGS/wXxEUwPkrk1MncKzsGlwW49Bw
RCd7wtu1LKnvGPVTm7zH+b+mDH6AZixjMnFGZ28r46oXoB0hDRLfx0xqFUyykGPjkwxfQ54UZbbX
slXSbjzrXYRcE4ipISiSboiQ11vtRWse2DWXznjMIUVWerrKTRNrTbrUNWQXfUV++ti2iB+Zs0F0
vMbjp2u8me4VyMFHqFmrlBdsGh46/cVS1VaRXUvMayb/pP0VAcSrpnvnXS0Ma0EcvBUMSfbwEWTp
zbWnq8aByMYNIjtvSWs0rvGay+gZBDGv+V0w0KDZT8fRvZNdZg2QRyfbe2RjG/7EVv9e8Y2SJgXT
+vjscpCtIrUOxDNUBtMO11r+7ZfVlvgbw2CJKoFdV43m1ZXBCUziL9KSWwDZGZ7jGQKafFf4pfnm
9BhpU31Ypi3e1tFZ5RN0SB/IyphMewvVocVso0+cAVjKlT+dpJ3vZSn3Rag9EbwonGQ/yGgDgGFb
KNx7g7mwqmFnRdmmyaIDsRkreStYTImwFnzfCUEui3J6mwquHHbDHY10CqNM03NXL3DdpiXuqgt9
1hzhKSjQDfyjciuN6TK0/rbLysUgWSiZe4th5BeH8sN/hcuMXv3kORt5ULO2RNgPt0S3Vkldcgh2
d+AJeBklbIOsT2inAo9QI96iWjuY6Ycc35MIRudbFN18p6Wy8TdXK8EPUUKmrCh+4ci8cfPvgP/o
B9cxQdkgPzJyZqajhLkPNh+EUKeHqMCjluQOmFOHy9ZMu2LUJYDdV9cI3wNAqXWLeUJGEroLxaop
r1GgpxHG/ZbhlMtYw6WNhXeNcrZ3vUdV31Th/4WKk0iNWSpsmTv7vUYuQHWEM6EdcV7IXm3nuQ+4
mM6qPlEVvhFF988ZfhLfXCckbex4azgz7Ag+7xxgJk7102YDjhlkU7Vn0EZVonhPvvja8wgMAPG4
izHVYSSv+oZiiGcLVPMYqV2LdhK76zIZ17atNpHmLkUot11v8Wl8eBzlMx+Fnm8f9lXFR8cxZ+0t
XlbZu6m/1AwxIYXHNoGRpuZrWBM19RYY8alReSbQ5ljkXHUbLwYj4MsQv2CeE+N5Eq+1moDrHRqb
GZsvkYEbW3/pgie/vpo4FORbiP+sVh9a84HOWf/kvOkt9dOSVDOBE/BXkWW78w1j1YQuebNp1Qo2
guoqmouJFbLv12rug4RZlbyETrqz43+T+awVoN2Hs+7/WsUrXzhs3PNP2uLHvM4CbyW4dThDuFPu
yedXUjOr6/qT8RuV5UKU1mHecUI/wjFH5ySn1fwn815FBfsspUvYwEuREShl6Zw+y/qRDATS8T+Y
70K/NnStpnDZ0mNH/xvQryA6pZ7YmnQ3muqn7GitMT4RMPoRhtk58Y5meLG6TW3XB4u6kdkrHHPB
097BJi6r8A2rEjytVxALrPLwJAEBKecHbIdo3iOtuOuDWvZY+pAouzkPzukCgy3D5MWlkCYE7FQP
D4XEH0GkjaZtEl28pF7pzskw3zMuhxRRL/Ia6jIQ//C7Jc6YOPpKip9ZG0VXNojbus0imD2PjJVY
YcP2HzCKTWmAAArDbTLeGl9b8OQQ9a03JZG6cNPR8hqFlG6oWZgsSdhlqwbWZVupM+wrdJ9N0x89
roNtcw2jr0BjX8nOib8DQEZjMQa5v5FHM3hsXgYPw9yXDKK+i6NBEStN9hNXxky/1N4hZHfhpwyO
YpnBVjHlJURCpjmHm6gUb7m9dVJ/1yCn1yxsFCnt+B1pWLvntDIO3UmL9zbHq1GlmMI/XA6klm8D
HNBRl2wwl7gS+JPP5V6u/llm58x4Q7wLXJJaKBXl/PCWP2C8RfczJAe9/+iAzjWfLXLAyIVPkAYu
v/SYVH2y8IwnC6RqwUVYptEW0n/hf1L75bhfFdU+GtBEe3iqseUyx2pgZDOup+QeUGY4GJkLzj9N
a2CRccFCcEAq/maHvoM2HwQkAR2wyyAzppG7knks6p3EnRHMw3F6iq2zkL8WRN/QOGg5/RVPXveB
4LcTdLOK9DoM0zLOP3rjrZwuI7VAM8jRu4ICGTgDG8E7hOgeEh+PcC170vRrHZ8wwgs4ag38x6to
KXDFhWzEh5ZbUPvndZ9sdZ06mjp7DKCWgoAgKdgqKVcCHdnroSR5kOIHbEfTvq32tT0upfUt2kua
/QX9hp3OwEjt3Ac5D3iPFEQUcmJjijWosrL7GdEwrasTPdFTXLCHYgbSAXOWb7Z4yv0PTyXrRONI
N3xq4thQx0h7A/4hAhIGP0Hni4j+RM42ZQhNG9BT9B5n5ILRCw3uNNb4XBDDzPohXFgB4pYFdbnm
aYgy+G2D8RczK/3Tkn9CbErw+53Li2u69mAbim2HWA2EcKEHbMJcDSMgpUhrNUqnfzYVuxkGlvzF
Nu/m9DF44GPhlgwnC38QKhHOcYO1nS83TRE0oHTADIBR7Lz2pS/fi/DmgmhRYNzDBpWi2IuQtFEc
IgjK5YB8AsPGf8JGBKjqJQgwCJXdQdLLwTnEpfqiTcZlxyyhhx/8S3msk0wz+qew2VhdwLxcYQPd
pfYG8SnQjxHnZk9x5nZfFZ3GLU+i2qA3AwEbEBVEFkLQUHOqKdvNpn/6W4ZhU8jvtMtg34KBgCFd
28NFy//yQm0MAicD3pKUQ3nzD0Px0i/dI3Nu0UbroP7N8qtmnQvoAR3HzWR6olXBS39tfGqB9S8P
PyIy8ub8esBGDixVxWKLlAnJwNtxkBLTOSniZQqwtlXuUunPfrkuKKW0P2S379jLB5Zf8k49tPf2
gD+zIdvZYoARKiC63VIgALSJla63fyJMyk3j4uj8p4FY8srO4hTdXyiHWxgOv/I5FpHgOeEz7wKR
YW2pk4NF/h4XW5ecIiwZQUkLBcQA6GIi+jObi+u1K2IXmHu+PFnubKf5s7V63xs5sP+e9QBEH4fU
mGcODQtoUsGxLiqcXP6lE3yyIvdDm/6J5qVwh5WZw5C7lFSx9PWFrS4ufvBlmdV7bl49ssOKuIYc
NLI78xsAfEFI4WtfknUg79A7r17mI4uGOyfBAw9QENKSjR8RiI/+KsJ6nzsXERpn2/XXus03oWyy
k83On3jfnaTVrknBEbEhJzaR6mqlpvFNsL9ZmbUdLDhsZsOpOd7kk7cURv6Uld+NLRdm+GtCZ7Oz
e6fJWzshNrXhuonRggEluxw0uGC5RnpUqcsDmAUq7WkgyjjcHA3j1jJgYPzxaHFOfe4n/L4D92Zx
f5SMew6HGIuXC0H3XQQQgYDuqW14U6J11Hct4ubO03dOFhtVvdWcP8f/cZO/yC4uSQNBL6c+BB9R
hWZptTCMK2uh0n+jbuwJzzxlGepYCDgLbwPUH6BcfvFsNH+m8TOFzwX6TgNN2O2al4C5X7rfTmoh
dMn1OLwnAkcpZvRG/AszstBlsWlb4+TFzqZn+s0x2U7s8FPzEbTVzrdfjcYjYfAiGtOGan0YbMB3
M3n/VZePqPgT/rNDRzxacQYuDGrbh5Z8UkmR8psxtZ+e4kJv+G3q24RZoDH/Wu+k+TAInumvXI4u
LahAM5DK3PHaxt/pEB9ijmty+HQ71gesXOFnmcZzcRyGHtwmbnIM5MRx4DpBr5xrQTzMcHMPQsVr
adJ3tBiy9XLuar2vxjzHATTrUNs2/6esulta97s4vhZBBiBmwKuOADO+29hh8/2cdi4ZkIaDPbwh
wUX8IKoQr8SX8rbW9OGk9cZPXUpU6dQQJ8pO57xvtGurVZ0Df9oW0dnX/9BSjf4EwreSBs84Hz8y
lKpkZqIwj7UsC9wOMFahKuAsM/iFjHJjyg9AyFz+Yzxrm7D7KWvILBVJKNIy0yaLvvVpHeRQtkm8
vlf+HR+wxzccNY2mwZVp/hp482CdTjRuV8UTVgVUyH+Qcrgu3OgNKDAhVeF7NpdtOLs6vkTMGyXZ
p/lr1R9CBAcjS7IFdIAlUjjzoGY/6cFjZqZmYXxIwOYnerdtzB/LbsFq+3wBb1zjOv9sGAQLuYOc
FPcDNqvxkqIU1DDVz5X5XlrGwhzwiVUa5J7nkWOQzWuZcs763OCSNo2DMe39/uxLfj13lohZ1rGb
a+p8UBOJ0f4++yPBTeF5K96g/djkVqipDrTvrtkzKfTazcByC4Qn4UduEFjhugvkwJg5q7jpqWLU
CddEax7sdIlg6FzjWfc4ZCpnXTSfmsn1HBydbr959q7BfuwydXlusyyt7hWGGR+DHTwIn+cSgVqD
E36lPtwJ2YpTbDut6SB74DTfSI0acthAncnbI1y06tPtTd48uwmqYJ8wje84pYkO0b49tQa8fuPY
QnsiZgNUa5l17zqBk3A2GuInmqi45o6h450722gsErsFS0d3bcjuaOZDEGL7f6pCTKyfYCQX7aPz
C7hBKx8IV/tSBvBy8q3WfZgGyGv7c36nqOBHDLgYxUlaVxfnc/1CzdVCWM+GsU7bt04SqEE883A2
GJAftL8Gqay0PgJv2iD59w6fOp1JZmp2pls9S8q6THhqIdlWPwfgEaRPTXtz9CcHXlNcb2rmcF3l
a39WbrhSkhiW0dXK/urkeXLKjT1pLL2bNoK1PqsOp0b/QIeK+2RdS9a4g9l9cpFU1muP+zHwLyPz
GgvxCHQhowDP7T6hwtFd9kULZew5z2nzCRPyt+b1Dj1w65TYh5yd1lzaIt8QMq/YTBLDOwRpeIzm
LaX5i/1wmXjJXzucs/IlmrKXYuoh+ljkeXHHYkfgWPYlgw4hhKYzzd0XFu6ke5YYK/x1JWjRBjB0
gGrOsa1+HhCjBH9GP/wc+T82TNC2FxvXLJe23Ab2P8lyXIS4DsfqNGKih2WyVgCPWjvZh6DFlULk
i29dDO2DackDKjnE+8G0NnA6Nil796TvFT8Be3oNRbuo/eipNS+Udny2Uba0Z09Ezag5eyqVR6kr
1yy/4YIApY7QitCtdSymhY5g7NhoDOFCY76yZqUkOYWISiJwD5mb71PSJyz9fOjtZYz8aJXE1YEY
6o1+EbTrhhywC+mjLGd7qp5nMeslm55nM2eGAbiR2m5CoXUBIc3+XOE8FznJiPZgqng/4oLsgm1P
/quc+0lVxlFoOWcrA43XJHkYJJwaywtufkYF+FshzNr3qOeuYjY4LTUMQh8CncE6lmwpwNfIeaYb
296o9K+iKod42DKd1RJOelJi5bSO2D3xFsX4KHzC0W3cHxPErcDVF45zGfQ9KRjBwhV1TLOFunve
1eM0TUxjMeVbOP3EdpIPg4J0CR9urtEdepO2JKDuNpN0wz9cHTTBLzzP7yamR8OH880XCahYnx3D
csDocTEcarbwqmvVpfBwnl3nbQMOQsp7CVgBL2BvPfGNquNkKxD/6m78IrX0sFsfdVZsFDu88iKc
YFiwR8aKnDDPMPfKFTwA1Wk2A2GvWsZoH5XWrtqBGAN4L7kDS0ZErcWYnXQGoEryhE73JVmcYM6Q
MX2TlrfLvbdmZOnQblw3TUpC8N6DoXKn/uSLY5E9GqRVXFHag6Z3SLc0WGyc9iIHhm/WGfM6Y5JH
6J14Lym9yeLPSbuK4TI0DypPVokB+tm6u8z9KQRFvzkWPCRCtteS+w9MTDC90bqLJdogcTZeNX27
Sq1Ta92EhTW8PbvWJvB/RuNISfvKgTBPVr0DqQ19UnQUBEXANZJtpuUMa9OmTl8DhGCe6sxT/Y60
xJKaYzql5h90sLfqAac8OTz3jaJEPvG42daR8d0418Sgtow0grkpqPgKgrsaXwlXlSR8qcEU5jHB
vlSy/zYOD0jEk/rITQsTdST2Jl4NjwTjhMc45hoS6Lta+7T5nAYK9To8iGg/1Y+8uFbmW9U+l0yc
cfrrkif1xj0cB5aTVP9I+bebxTPYFZyjvveDL3IMOC05x7zeji089wERwVy0GMJq+qwK/gdylxtw
YENjitfNTyZ/pedtWpcHccgloZ6tBic7q3dgz9LqUbM3KLhymN/Ts+KwZWNCH9ZChE9DpCHNI+Sc
S1w85G1aOIHrhhwiot0ftPA1Is2mxgvBD8ffhEMM9xkAcPam1ETAtzOwRP8DL76wBm3lYhXpABcY
sPz9/OLjnlS2tixwxoPiX3o8MLRyP/aKAznarZtggYA2Ewl+VB4gPURRfZW47jpsXEqBiEWP+kVG
5c6lNqOLclDQwA+ZE9qUDHBtlsSECXbAJzEdqItF8Qhr5pyOrl2UQLceOMAjOnR8PyZ8mOaSp9mu
Z5MrIhhCgFAg/OztULs1OvsgzTRRa+1oaNyr/x8OfJ076B1Vme30rH7zDawLHsCbLUBnpKdiMzEV
C4ehPvdY1Ixlq9TdkNSLJGyvcz2H36mXiYYUG+/IKjDd/hgFLHWygORJBdkmSeQuIXcigm9rzudo
P9EQn2OvW3YhVEW75EPGrFEBpmO4BPhACYZk+kq3IRVjE5CEgfeVwrNQ58ayhGFvagkYzs8U434N
JhwC7VJq5kusiCFCOJP/nxsxRM493lOIwswNHOACR3VC+2yzFdcQWTFxMMXqZbMHxZphbLYUgdgw
2aF46YTM6iE6KiZz4Bi3smg2qn9peNbTrLCYSS5eRTKPCGKuFAgGavkMUJx1hAGB7TZwprdCGx5h
k66AGuMpSqf3QhcbQsHL2NBofh6WlGOuI7IqjvZc4V8iP7BWA81ZzgCRLToR69rX06Ps85c44hVo
ubirSICOhLASoj9lyIyONzuRhMMG7yCYMQoQ6hobWpX7f9Be36TwngcTAqc+IRxwnxvVLuNvy0G1
mwtTXK6Iks9N3Mudove7iAs0vtZZ0jt9N7Vp0UKU5T2Ps876A/H3CgbFwsnufxsEGtwhfzVpV3bH
7Nmss93o6pd0xABWK+csi7SEeQE1n0pctlCobmVabD2nWteJdi3LCkMQLv3qR2M0sZBA3XzqH6Cj
bnWP2UhSDzYK75ds4K0McIrJKXtSKvmCCbDUdLyehX0J9Z9EppvCCr/cQZ5EOUvc9J1OfGtUvQ0T
/bWJefljmluUevSdAUTvOVo6wSwC2sRKhk0eJq9WB9SEuCEkFPvqp/Zdg37DwQOdBnOL4jCTtqgs
jLklFkpFj0tfmgeDeUETBO0oC7N9tZXuxEzVPjW+w3v5M2lxtwKparFH1mZzbvADDF69c0YfqirG
dl1/jUW4y7lcRJx9g9p7kpyODaI7nYr5QGrVshxxyjIAWAOR3dzaarHOlZrtg0miggk7QJiNcNbF
6NMGpXY1o+/ElaanxCjC0WvIYyX1CLN0TV4XiqNl7lzqTHzpHbQM+llPPMV8jZkvGso8IQpz5bAZ
TXCP42cw6I/w4nqtQDrkKK5j1uOPQ3tQJKMFQa04TDbhrKFN1FhV+dIw1K1rKG0o82s4UTE9wAQp
ULZb/C5BZ81tXOuowuxeDRa/CPJghUHdLY7myJ5fb48ZxSBHhxbj0r4D0fhnhiikDpSUMYc5FNv1
OhIkzJMyPSQ6nehax88P7Y9eipUTpDAFcQUR3paVvUnyuRATboGTYKIx6LGZ+l3Xmi/QQpdcq8+p
kWG7tvbOKL+tqCfKQJEvgUoXdhmfG/YrnTTv2AdfqSq+GlmgnrrfYMDW1hSdVUtpe5X9qew1azj2
4U3MeHxLqikZHQg/hhFmTbWT2bAbe/uWu9Ozl1TX2BiPWdLex6E9tswYGh6j0WCEGLJljhJX9cNa
Wmo3dD3rf/tUqIuKUKfdINkSrT3EXQyRmRTpVPE1LddEQt6Mpjj4I31eVbDpC0RrYQ7nNsdYYUle
CtjjiHan2T8jSV+hBX8YqcEheES2byETdliPHWcuspD3IX+v5iOf2R41x3iuEo1BvF56WPs6/rLC
q+mc58eml6CSf9QQb2fXZ6AghvHjD7R82SPEU+l+p9sHywUA5pxRJUpY5HFqWb02p0eh+09bi6mG
goBB6vu5BL2soI01gspM7YEa+9pBWcihpzuGvu6IRKKbwG8a1hHBt4DrlU4hju4IJm+2fqTBquJN
nH3lQltklljnrrEeypvOnyRQ1XFEfUfXf4zIlUVKJQGuR9GyiErFq1+ouznI9UDHTaswOdCXvaoK
f9vmao0YtdM9Dn4WH7Pa3XdJ8lrW1lLz+MpZJOkzqFW5NFgQaQDD5KqsYEcZ3UrF5m/IktLCZ6yG
dNt0fFe7aLrHsMUWPAW2g7BILUSbWBr7JFCfoSSgyklQC7QtZK6LIZM3v3GX9EusNMfasC6+BQGw
CGPk41/REYnYh6a4YVTY6CkU/yQ9F62GWZY0A+0sftyxY5dAHDqA2hgverzFmeUYK+lNK6+3LyZ0
bCMTCNXGit4WalF43tFRzAEbag6lCU6YbxLimEbKOXYsT46GNid4UGdMjnrffrIxwSmHvJSm3Qn7
6sXSw9dKV4ewKok4ujE+Lg+Lkyr+2ZJOWbKOfNcD9IUM3JEiC5bqzQvK6Z9ZFVdp6h8cN45ZYSy1
puJ2Ep67YLh6bfbKJ31L1+2O3u9FNgcfuctyXuzOVsOTLODkaHXjX9wg5aN6sqoPdOegPSbkY7S0
Po+dsbPITYyaz9eJSF7thl+CnWyMKMdT3B3H6jfB2UYSxP3lK7Qs8/ErSllTaX/gbWQdafrpqcs2
iMBXdDrl75ZXkweZ3rUkekmR1Usv61aWN+zBNt6MeLp4QXMFCjk3IyObeNm7ncxJsG44WznTQwJ0
0iakVkYbIzaeGpywSOfta4XKBVH12bZLe2l3mIpTt/0afLElr//maOapclib9OTXpli2FMaVKfin
rRgzyaXrtS3WVk0su/IpvpxGhq/MJR7mcJbzUya4WGHEcFt801FbmHcnh5YSQ9bg6UtEKKYVDZcG
AlEV1A9DqfxoGeNcnc40Oq0FT4CwIB2BX0ZpkqG3xGmQAs4THGDRRDcRyz/kTT6dfv4CtH87kBYI
ai5Hk2mI1WAFrPw2kVLmfObWrhS/s1czchuPEIG/C3oNN4XlvurEzCuCf5prfGtUleolpF2VNA+M
+3sbP3+fRhCFIwaaMNZ/tTB+UvQAc+vntYcVKDemdydOviZB+4oXnG0ZfAhFxJPP5IU+incZ2AXD
wvBXaebArpqkhC755wKuY05J2yRbh+t6m0pUT6aBZZQffZC9BNpcWkjhRGs5N2r+MEIZ5q3twoOS
6Idj+2trrLghDESLjufYYVQK9I8xivaQ/They9PkcEUtA48IlHZuIF/wW2QZa5oUyk78A8efVJDp
n1sKQZYOfrrORnLg/eo1wGG0bmsX4uT6wW6YJ91QInpZlfud9AP6SRauU21O24Y8hEztLnKKMMMI
M9xQAmzxbnae8XOjvM3UoPOUs8wr3hOdA0VAN2DeQEik+HtAvpOFuGl8lGLXOYUt0i8vFmKkyWYa
ovNI3itEGkxsb6HTo5EUxcFW/q62fJL++G+4kJ51Z/zrCmsb00uaBMkNz/G8256J6ezMAfAl+tBA
14vDodQO5HakN73syS52KKcY5hdGzcNZZc8lT3KHJK5MglPiWKtIgSgS7t4n5OX7HYcuomFMIjpG
gcpLnus2X/KXfmpG+9yC5skGXqR2VQLUo1vCpu6Yg88Y07njlbcAzb8b2Gmz+tZhPAkYSWPdudbU
R0kucnzK+PJXNebAyYo44GjOdiij1UQoXgUjYIggPOg8uzR72OOIe0zjxFnFQPDMyj1S9o9Hbou+
dEySODKrmxypZ4AlzDeZ6hNCp5pfHopB0W/D+pbDU9PSB30xQHLadcFMYtBwAJVt4471BXjXAVwu
2WU5PcZEW082GRO8RGdQFs9jmR0omb2XZJL4wXCZBaoWx/lJhwHi6eEFLy9/27ahcUit7EzuuQlS
BJQRkMCqrnR3p8sco6T5zzQoCx5fLNG8Vrl7xyyF/p98g11/Swxuf0RNdBrL/HiEtpUIFsaIOu92
oyleiTEM+hkDVVdcdfBhYgUMrprRf9A9jKPFAOtQ1iA8MeIhm9ekGsjsYaQYSxs9yT+ZHtquPVQn
/FSfo8c/z8HdKII7nYQ7DVg6LJGtAyMt1WiR598PoWBtiYR5NwOpWj3oL+Ry2JB7n7TokMH9MwGN
LLuhvpcY3ON65DrSr/opO7ZN92hLdTXoN00SDOSVvDdyvNK2VIL7xG5HLDs2rLWXte9hMq2RaNZw
qZcDplfbgH8kYwnaVC7tKoQMQaEOcQevLRcdsNQpnQigDOz8XfUXiP7Vl2g+NDxtHbDKFjNEolHS
bsTuktIMTAbp1RbpMUSkxBQ5hMtClPcM969l4bN0sl1gZ1sFN4ZmOWsMXxPKHPlMfBQmNyCVDvtJ
Q96UOZgBz9R2Pby+DoKcaRo3Nx12M0vA5bSclPpGsfdbOfg3ETLxiBPWwJU1Q1MIcsM+XhuCEKa0
VwpgW5r/U1W0ropp0ykm5FF5p5gvy5TPSHM2ha4an3OyC5093FDnjlJ2MD2cC+9osjH+wybLY/Ug
W7MZwhqSyhlN8m5jTpcGYIax/eQJQNpDer/FMABlLN9p/jvoWbsXvfddQkumlI276ZTdo9FYEvfj
t0fkSlDok8RUuUEXmtr0PtHWY4rg3LuETylHjaValzlttBlJqKCmmSd+ort9VYzBn5DjWdOw3lLT
eMlMRX0rAmAG8ikI0TM8XlMJ8fxMTk8+lZvCND/RIizRfdXULOd98TYZOe2W9rVQYtWTvTMcri55
/uNNeFUr1EBgkZ/QVHggGs6+mtPeBp0AY/rFQ28rSYBHVoa+aIPdKiDedU9ZUFz6oSFVHB1zn6Qp
YadA8JkpOEL2sgfhFmpHdwguHh2npmm+gNOhOAkbTMAxSDjYYiLMqEkITLyvf83GWUe9+xNJnme+
RTwHj6EK0ZTzHCW7/xCF8TkxjOtRdhgGHvEjNnHTe4OVTWFfzrLsHtDhuAZ7iMXNtyWDV9fgpt/z
JuVIPrb1v8ahwbazd7VeblPxcEO1h7H8koFJKPqcsFRHSI9ZNKqMAzAdmrqcx3yWN4dsZ5XGNsfp
oJHbJ568Hnwo0lIcVfnPCPRlQ0vVKJtHQBbfkqytcXTl58bAg85Kg+S6bMZtz20qk+aeCeVN00yQ
BYW3qvx/PYKU0ED4mZpxNqyQ4x3kkHB4tHXAlcXZVdN/HJ3HcqxIFES/iAhcYbbtjUx3y2tDSHoS
FN5WAV8/h1nOxJinFk3dypt5Ul5nAOxpEnzQLnJy/epFYBhMgUDEI860oXhvZohdZJ/Rjth8ZQw5
M1SNJXOZWxgM3H/jxKCAfsTVohp/PSCra2p/SdM549vcU1me6sso6nHDJYNcCcJ/EjjTLqw8WLQk
Clx+82QhvYUqTRUW+2Sc/r3utiUZJzyA/7srbjjVTkxkDrumhfLnXrXJQT+X7ru04IFJSM1ziGA0
A1ROAhYSytSvcuje6avfdiySG8+6ONjPghBVt6FTMSTabYX0f9jg4qKPyTM/EdPRG8Bka30vm+Iu
0JhgpuozFTYbL8FG5rPDZFjH6VPP688kVprby3YnfsFyc/WxdxEP2RgFrehV+QIaHZsXu2dXfw99
dY4xd4YmdhOyxVWf0B6NZ8qwT1YK8ItP1EYxgLC5gvFzHn19Z0MwEv2nY80meQoyZ0MMTkRTy2Jr
faLgdaXhnceqvXp9QvFk+JGyqXQoKzD4knoCxsTktBj81Lr3MBmFwb0beO+wcl7ioTxxh1nPlvWh
S17DqbdmItMYPmL+Py7+pkY37nr21N4N4+1CzAzNgLSKs60S+zfCQtmaOSW2Y/zB4PeuRXFULoeZ
Gxq41oZsHUiHEEDc/CUG4XodTbyBZPlRh6SKcvOzAnAUl+rSqZgQYHc1iWFuiobdMdNzjMN+OkuJ
1oSYCX2n3GogOqSYNp1Jsim5wJz9bdR0XxoXGFEn5CRcwNGhptkRS1t8r8YMAAqm7qzbYWJZW8Rx
spoGUEXxk8712m+zU1WWAGcd/61QTEWY52XRP1aw7Q2jwpqKHOmMZ68MOqCX8hNK2FbH/GAwuCq6
AW06oLo8vBtnDCuYsCJy0MqgyMqtxvuRt5+tpo1TZ+xC6wPDP2M1vMrqI4eBPeeApaYHP7vZpn5x
k2llTdgzhp9iHt5ZCC6nKZFXTosycl6pFDyTJdoWBGia/BwGznOQE+yB9tfoCl0hOiuqjy0E9Xlw
jkWanSO+hobgFKXtgZ8SjkKGl5eb0C7rD8wHMBp9yFD5jFGhgyC7j2Emk8WG4ah1kUCnJNcmcwPV
atqHLgbtoroXFrYrH24RFS+H0qZmzLR/5wqROMc9MQD8L235kDbucZwRK+CgZ1srXrrjpgF3HemK
uhxuNeXYoiUmaaT6agiYXT2NClBZwzH/9BU/d+XYT2bv/8KaI3wbxc6dcgMSrDFAT2qmmzACP4Se
muXBi6iHH4eXFu8CAKTa+IvncR/p99oW71MYPJipNZ6cmFYL0twqH/a8ANVmRBxdC/XZB8SV+2fJ
bddQ+i51xys/FxkNrwGlULnPJH+yrd+rnDUFxLDBo1wNocvy8dsRRiiX3pjA9jhE3R7XzMBq2woJ
KBpcFFP9E5jy2SrLJy/3Ol5SwSEkeD835q8XNL95Kfg1tL+Zm1/nFFlGZLzTBmp+eY2tyaw85rr7
kKm/arUq/l/tlDZcGU+DkIORyAJg3heW3Hb0xR8Dw7pXUA8EpJ94Gt27iHVQ77AyYD5ldgcyJFfo
U9u0ZU/QWcRh9GAZEJbra+zV7xpwDx4E655204MTVg+emzyKfngQZBq6ydkVeHQqFyBsSDoJndsL
iBcN2bjxCdmWLeTrFlJd6K66PDtIPwTSEmJaFkiXPgVYaRTwJKptZFunLA2OtumfJ128SjiTIzGx
qAgOHkemaORuVOUpMfK915qbxIufBzwMWd8iKxXz0Q/ko8t52JHlvcU2OD+CewaWl9D1LrqxWIJF
FVn8qPmicG55kcHhJUhP6c/4YmcuS1NSko2kisyu57+i5jXbKXambWucwpxInWkdiY3SexBgkOlP
cY9EYBrPZmC+tk5OfWx6UJ14RyukTzBW+4mvw1QNHej2AOAiBqPKonSreU4L7vzWoBkAwShFFQ12
XnNxDFZnY/ekcx6ZlHOhYAsWqeDVIeI82tNpKWvB50ykqTj2ub70w2LSTIOtSJ2TbqtbAOh1bVgJ
rRUwGnFPMV4Ee9XQjHvCA4oWlNWV6WNNmnjDTTYTC1KKrM4TdZEAXdsahE5uj6iu7QROehX4CWcm
AjJaXw3hTvMZnfiXQpj+AFI4EqP8MzTyk2+1V9vsb60zHoDovhWIb0oPDFeDvPcYE5POmKAh/nJw
ZKbeM+cc7RIMug8MvmoVqJblqyWK8H3wglMWpY/8Co+NVwMZJubAClCyY5Nme5ExcAMRQdCnyejF
KTQpNn8dLzpm3TxJzzuny7o4pLm5zXcqEfT11ocZwW/MCcODOLcx/tC4su+nGALn4jyeKPHiq4vi
rIXFLBFiyq9Jgk0/fTmdVdPvaNQDWUTPH5XeVr10Z9X4LjPzpyXdYJOK8/GnptyEG0D2uSzuJ4CD
bpKuGp80ZGlfLQkiQofHmPov6pzY5oNgT7C9ENKWWfLYmPVnSZVM06JQK/GQZQjS3V0tgYYYwy02
hlcfOa1P6aCIjLfScPHRBAY6lyApDFtIk6KI68m9BWrE/cOR96+JHExQoNIB7Dd0gUwHMWDeXcWK
gkVerKQP+FCIgbRjXv46c6PhfMmwYZfpefI7ZbHYd4RmsnTTUd42xjZ8me5aA/+os/zMobbz8ZRa
WfkwsVbuc+NsJ3QTM3nM81bn5mkeH6ylXweT6mh0IJ29pyECPdXycY9e/RxQudtix7A4tI+QM7lu
n8Q+ueZXQV7QdVk/xUW6M6wOySj8lMaccGThuQ3o2mBDvix0yjefDhMzg0FgUpUwQdSUipZQzaAT
Bx5RGnJZRv4edC+gnt69ivZpR7lk5LpfeMB4FiZ54OJ5K01IznoATDzU/WHq8w81j1ufssQ12eJL
Q0B5dsEzs5xA/WUFK/gOpcempr5ujIl3oaTs22ZGrCVtV1dfjuKPgMaJSDFfXOniycYsAVoyBCPl
zHCRIg/7qVzAc2vKnPg2FoPN1vR+UNegNFhlF6+Jri7LIZSRGCJSh2CsZyTe1Gko95jw5pgSQkk1
z9yi+GFKEbNV884GXCUj6qmJl3uck/hqjOJtLqAiSKP2VyqVnwN+pDWi7b2Ylc3H6v/4jfvEQ7Vv
DCTpOZgfzDJTW/aVh35sjsT4V6J9HlhP+zn8JVnvRwokNM/IfU8SaYv0kqJYFUjgK9HZ1nSYKKN0
W8qdR+toJjWeKL3tJi75mk6W5m7sHkdR3HeIFq67xd4XiXM740kY15HbHcdUPEZWtRawk7HBejxb
c/3Crsvkz8vbOMqtrW8umSuC5s7wk4l7XXAYX4X9Kus3MPH4mQpMXFiWnOnCihRvIEcpoeellD46
trO7awCbWYX5YqegcXhDDM1wqkP2UOX0rsCYgb20CF4ol4tlGL/Frt71IqPLZngmSMtxp7ejgScf
Danooi1zLloFKT/07/ipYsrRlA5atMtQNPvRNM3Jyn662dlw/C8VHXk67dzFP8rqZo4vhvVVxnek
z0k7jSwaoAMrj9r6t1486OleevseTuRC5d/hcVbEUHjRqfCvg09j7OL4TuGImM3s6BhfExl1O0op
N/vOcC3B8tjbqHY+zj44dJvAhKiBNl/tR7P8K0hYhulJsrstR+vB71NyEWJnWjUpz8Q8YFR/VtyS
M455qQGzGRfXeTWoUTf8y+TuQsxkZERXJGjD9GuB+jVGdKopJotBEoOb3waO/dqkFPo02nv3TIhE
eHQrmrao8UEYW/lUt1TRXWjoP5UV75aTgMYVmKpa9WMQj3EKySYcIVk7dzN+RNbSm0Gz6DHTQ8uC
YuRnDAlxyGC3xLbHkp1jEr+Y1h8oVuIsIUl/d291N3JCgfbgEOKL0Dw4mKVrCJ5G8iaws3dVdPId
kvcjpZ6Nc+tkv1XUYEU6/MBffiygR0yBQYLHe0ST3dYaemysWF/ne7ul/dvNh5WHE6yw/IPlWAiI
/ZcijZIRwZjake4OrP3Tn2m3a0QKK/GgWcMNeK/SnYfDYARbbe97pBLF8VH07kNABVA1/iUB13eb
P698ACJ7jKqSqjOKvih/HxIk2RqytNLTlof3J+I/Xuk/K6OABC4U8IVdJrJr5yArMHI6vEXc5M73
jrP9XLpbt6AH6FDXL/a0C5pdn+2r+Z5Zb1Yfaf0bQPwxdXAYQXkUISdbspG8gWRnniTpIUV0DMnO
9eyLG8B55OMn3Glkv125LKBt5vGUveM9faW1y9AP+xbFuepNnOvPPYC3+aKKh5AosrDM41LGRMdM
II5W6dxcJdbusFiKcJXS8BdlMyB2vvwRQFC4ZyKBI5byIrILdbBcogJh/WKV7WMhzK3h0M8Bg5bO
PhaOpNG67jDiNirx2kyx5EnJ9jaUQHOO15Ym1pjDwR26fyYpp6D8nZJp3ymuXtvSN/i1MA5FIHYZ
JBs4TiKz3yFfvAbNrSeukEbYd/BHdpLWDyi1doVrXZAWugu5Kc0EVGdIPi1LjaZ/cDj7GTD2lb2n
cnbyw4dYIUdQdUE/58apgl2AOamIje3gYw/WoDxGw/lOlGCLnZrnDimPLf/WTwOI3BLMlLor3G7v
2dFTa1GHDghuIuoY0lLG1vpqTyx6Jutd9cSQB3YmFYJzxon1Nxt+f6kEEUbyLZbjrlNM1i9tMWDA
516Q8Fx3FANMM5Nx94SY9ijno4erKkvIeYrXIDrq4dLQqFdEoEaSvc8cPWCq7kj7VJSHNniOQBhK
MrHVZ1WCLrlfSo5LXlw9JdUNy9nWFXzsAD+FD1fP37iw/Wbepu58G8Hajk6z8bH2lu53PqcHWgcY
HyjIzeTetMJ9yxZjMKxdavW7qEdacOmKyWlPBwGaAyjPuMxi5VCE2Zs3bUdICMaDT37UsO23iiVC
ze6WHP6B2kLc8/7RzClKCPTHxHCUMLxZ6HbstRK29sAVcsmvwKNAnt9mQHZSm822hdBWYNjnDWue
4ZpszBo5pA+P+XSkQXXTmNPK7ng+GGozIgz9Jk3K6ziaH26Wnh02g/kAghLv0yRpsyDlLBl1PVBR
7nQaNEFm0gwDqfm6eZmoBpX9dw8a28SeCTZkHSYRZBj7KoPqXGXDPuL+lRafmttnw0rG6Dd0+/5N
FAwJ21qlmgATohfIVcDcq56Ml3S+w/I5KN/9qYMkiLFHvmj/OmBvmC+CL/D/B1q1tfKZDONM0Gri
SpaBIlUH5DSVPPP5c79h5QbeEgBaBe2HgHkBx3EBfi0uzGLwT93yE2JOLdl0SHd6YEjcBC7Gr5Hz
TDBbmyjRZFU9gC6uHb2V0n1ycWu5DbTuTt5D79hbXFJjylptPDj06oyPCSQhhtVV2UjAyt+d9Vpz
pUCaJLbYcLV4L4dd8elS+YD3crFLikCts/rZrK5eSPYMAgrOMn4vI5TRnl34jEXPJwfNomZa15p8
RPZEcSxYC7D4fFarrnwsdLmmBWYXpZBYKP7tdM1VENJ7TtRSOccRm6I5sK18QToh87MzJAZCpBB/
NdMH1QtGPjoTxwk4TIhdRPrnsfvWGT3QdzyuQESzcIdV3/ZfiNGxjFmx9GjY6VGvKk4M7MwnYbCt
7E1aQc7wNj3jGO4oKQjV4X6JVnXQbPL6ruq/Les3mD+le+xjKsbOpnOR/gH9nR91/K4x9tXZdonQ
THeKfrRRbKrshe6+QABVWnpz17Gxq8XRdp56MjEuuJc160s33qZUx5IPRjSgankgPPtr0tEXHZjk
DejuzmextIDT/kzPAcsTJky8F+WDVXwF9S2q0TmYmMQJ7aU0STENCnfVfUtTI3V11ErtK+dDeNg9
u+GQ/bTqUHSnISBcfkyt+7w9WMXGF+8maB6alGDsFsEj7dI4p4LHxmZlEISrtEFlC+7awNzVy8Eb
jSTRxgOds0x635TKH4futwKMUmaX3HjCmIKP7ZRCG61mazf1cH8xqzc2JrvgS0dYQ5vyn9TtRkE6
6nt1nIMPkXgXo/cIVk5Aw929qpKj00lSvQIIrNlRANy+E5AOXag7TvPcT/V3wYnWuPJkZ4E6d6GA
dz+QvfBPvHOaekGiZUvG2RltmPV5CK7RRC5OBD7gYe/zrsjIkNQRKVE/nLGekQUEPWzCjuxLZAN4
UqPEbE+aYZrZA9RvyMZr3X47jd4I74G9e9bQBPfiAYUnDr9ycSBpkJr4XLiwzrhMlx3y/FV096p4
bAfyreRdmxT+of3tQOhPaJxLXdJxNF5g4hlrmAbebbD+mpL9qoMx/FqxDPSq3xx+Ai1LSIhwNs1z
YgP3hjhWD5JGGE4e7HSuw7qE3k+6dTCL7BfxiYmsmClCFR8DmSrMAtskE4gF1H8C8+YMDO5HHAE9
tRWDH58ng/K1yrgm5FJmu795i6farNkZM5KUydJlffTIZ9tRQg7YP2a+hXJ+l9jGwzgjPH5PQ/9U
JD9YhXYVTjn0RZI3nC3htu37F50AOvNgxh28smN/0hRSHetRh/DhSty+684MArD4s4UoMXsWJpSW
AABWzWRqm1uaYY3FWMuALLxYQgfNhgB0djlHx8GlvhTzVWmb9+3opV9FzbYFS0z1agXOEp8bjPRq
OR3O9yj1cU7RPU+kqp8qn0Us8RLqzt26vlo94uPPYNLuQjQBgKQ5VgMKwYzv5uTAiyAIQIPoHytB
NvMj7aD9fpiNJWmqqU5hAlxW5vTr0dXQ83RTJA10j6aGJOcLV3DIomS9jBI/XcirPMPHhVXuQLVk
iqsARm2TA1WL9FvdOhYWV9gwKRPni1sDZqKJS5NVIaxI7s2On/mGySfJEeGduQS4/+raLDZO8j8t
liQnnhv06k05wcQYRsP8swLyYAXWW2FNmmZEOuzBp4y/oqW3cc8vwn2O+th6qQ2YwQtTJmi3rZuT
5YgCC75yMNkGuRp3GF9NKwDHk9ZsitkxS6TdEvZ+GwfvSCefqWFfOx0DcvDca0Nx8KZ3ME32cccm
sZOnZrnH9lZ8tlmFeaNxLpOU72ibEzoLCn+58rinPneYgyJ8DNBLKrr1+iecSwsJD6ghV9uHiDXJ
CiDRSSrjIUuMz6jLqNwcRvzxwXSoUcEJbyyvtHGG6d5HD31if4/KO7UaIoODjXeta3I8AQW3WCGx
GybomZb7ZraWicHfuA/sbCJQiNeiCcxi143cgI3We8oJkGVdSOikZhSCyMWFE0Z1aNM8m/C6kdxg
zQn/J1BDYATUL2w71tsZ33MfXcTnpt9xRK9U5557y9wZJccRhT74hAFt8B2dpGPs7TrBCYzDdedo
2p1SsEFeTYFXuICACpXclNnh3eIZYY3+D/zHTPYHq1k34cYSFaU3+dzF17TtSnSrgoE70sDIYVdC
Ny1enTA4icanqcG5MwqjQVnoTx5T536eI4o3tHqup/LNm6yjdkPygmodOrN8Saa6pJp2vmOjS+ml
6THFK/ZPfhQ6a5/tSRhYzsbo9JpZcDM2IIo0d40yGRsCLbCbhqQVqBBOduiLIjokApKFWyT/sG7g
GpjyV+ZM5jq240HqdpspNdoPSUphrILHxVlfUfch6KWSTvbrp2LfmC6BsKIlWF267NdqNtQhBN5c
f3cOZaw546Qbv8gkeQ8sKBSGdWx9+4dL775rMIDUtjxOaQbyYEmQm90mtr9d2ielPcG0IlIcE02Q
pLHgx+D4JIPU93yl4B2uSMtePedx0WxJj1/z1AHcoPPjiFuiXl7ndnCojPwn0n8Thi6vVrtJqKOT
fitgthCWfGjGleT7+zTTglPigCGod66DkRE1frA7In/zOECTYz17F3CdpTZ4uI98/c0u88XTXEJj
HmHEe4qnsGFzLVtwyzBC5jC7tkUTwq+n70NRGcOj22F0LqaH1IzIDDh3PPHYXcSGeiZ+14zbedXR
+uhAehqevBaPhHtu2XONgr/bIFkvTk3FDQX7nFf4e1uyj4jkh0+5QNi+ZsZ8ksBgWYoazzUrWryZ
I7JhSuMEHpMNLxrkFhtBUmO81o/NFH9xDvIpj9VnzMBjNc1OmDUQikFWsKi4O9VcB4Uw8WBF/xKB
xcrGTMT6+Jb15Ar5ZpYEoBs2OtEUHpH413ZNuROkCOyjKrHXYU/bn+sBzcg3Vg9HH7eP7Yot+5V1
7TvX3PTOjVutcz/dtnaFTK+gL7KrsQni9fSDhjGLL7ygNbsd3haBOa6pSdylsO7ToeXF435XMQlz
o4FuFVrqgtnnQq/xKQHkxdtyOo0kWCsIbnmhv0VfIB2K1oeQ0uNFGo4itY9NVZ54x9LxNNUPfgk5
tStffS7nOWVssuy3Dg4cNyaT2JW4utnhgaPIudg2mcCpSQQ225tLh+XUkhoF1jJH1SEgDTT4+hrY
XJO53jqISXEMGyTB86jkfZD/hlCxgJf6UXfmBb/zJq7OhDKJWO8nFe5qhFzmQPZgY5B82hivKzr8
3Lh8M3P3HNHMvE1pzPErYA/Fv1DwpYcnBYjAdDI0O6xoOXKYTHiC5srb2ap4MXQHrbTaW8Q58DXx
SuqRmBkJoqhaRQXvHqwcwEJN5q4KKGZE1Lf5COnm2zihenKEppjhjx4QM30pzYIcFqzhbI5/HYGr
SJjsiZElMywfs/mwmKb83GOzrd55jvaC9WIEpQ+01tof6UCffkcqDccBdFTwTYkf/o10P3A4z/X4
h1awBZbJcguXK/30GzFbI6iRDC3MgiuL2Ojfh+XrYFDiXtCdmJqK4xDzfrUQM6Jv9gM0/VruHwe0
13xqY7hao9OvB6QkP43+d8EPZDP7ES1f4TRzJS6nUaF3xR8AaXbcf/A4wAQD0AUKJZI/xkjJhtV1
5ZeB+BMKr9t4Pd6UfLxEif6M2Ic3yTfgnJsd5fecMy9RgNto6O3mMR7mQx4m91EOzTPtAvtiydbY
DD4Pf97cJWHtHz1Bn7XC5NpW5TEYLYA9/bz3M3nrlXmoZvwyxN+Kwfro4mSnS7+h7wCsfu/m27hx
rjbBd6cyH/TCWlIgImXeRetWBCDHwEu6eH/sSs3rkh4VWvbOPmgVwiKK2ajAflMhlnpPSjhPZoGh
MeoOcy4IKM8HJx4/PGvJ4aB2lom5pi2V67EZrirkJjuo9F1j53rlSK5DqiXnPENIZQRTUGoKtL/6
KxDqK2g5xkv+kdSJnpLEeZ+zaD+nKPExNBJmeNa66wyej85PJo5SovURKDPEm70HbnQqnI8EA2gr
HuL412M7Yg5PGCJ3RULHFim/uAXFPGG1AfMXdEyg4fRoW7+dYF4IuYwk7T5xKZ8MflzH2/Yi2MSJ
/CvUXvMQhvwLufEHk7RMGsTS+eZBqC3bl55G6S7flgNr6mUksKMPPodDwYnjAUouFnKIZsfvKlqF
RWQPm7QbuDBjQ87d7px3CIiCPlpAolo3R+J8u7D1aG1/zTQlBcU0gKJEdeDLP947OZ7tKjIwoYp+
VVfkz+w4e2YENtZ+w6p5GgI6WmqqA+1OcoSwcMzH+BArG9JQR/K6rLDI1tZfEMcd9BToKA6ZWvAs
xk561ncNwmQTyp6Ruw/YX82segYDraYrgA0vY+NQ27uBa5fHBogoUpAdMt4/HdvWQ9ubB9PtT4NP
eCepnNexWHguRkP5S4+YBJB8YO9GUzZdxVxxWODuU0zW9FtjV7XZGjZ+SLrEdorjqIJfCayQSxeI
BbazbPN5exKz0dskZgQacvWmi/ze5DpJ9hK6G9fTl677lza4icdmD7LjidGVhoXkA3P7ic7ojVvB
T3QxYhXgqF3ZXAZMpRuFztbJgNVZ/OjZX4JhJYwhOcsE18Xifx6IQYBVwMW0c6fXgqBXx7udCL+Z
hsAAXLBLVLsBmIQhcNDqleChYrAuGjDRTU/E6c6kVrTtwh2q9prrza70bjKkFrNNiGkRi4fdoeon
5i5WDRPMtgj6LUn+Up2tsfyjQ21XFP8m63NByyVd/2mONJIw4FPRu/IW7gGUU0D20laMbD9MlnR3
wT8Y8BdyOZAAYuzitc+9bRY/WhHwNEGOitqzoV9F7rQpja+i/bb1tNKUd+n6EgTTDg4rF/0KvdzX
D9HCg9H4K0b88e5A3JN2Hv2x+HFsl69Uu8VZtqGYxrJuIX4Hm8WpiLvDwD20YVBy+WMgBawL8N7w
3hqgispcmBM7V7z5WHQbfYyt/SQ/4ukmREKNDHB1Nmlo5uxi1plwYJYQ7bOPC4Mv0K8JJtia3/an
bC/wSojP0U62NA1KHDKPEX3v+urD+dUU8NjQ+uIIm9ltJOvia8Xogt6SbIshv4zwGUN6WAs2Hpax
U9Eulm80F83M9E6KXWkpdSNmVEJJAO04lH+OgiA5Ai1lKxwPX2H+2VX2jXXobprlgfNoU1gBBM70
s06/nLo9pQHw+XiI3qn5dbjf1SMcnR4WVcAV1/HA4nf1b2FGG7MgNlfOoA0UtCvU6d6B7wg0kw1r
UjyDelhJLvZ0Cnu3yX/K+UfmAgQfZl2Kvrt/dvs04aNrEC/Kxtsv8DrMGKhCL2Lu9+3y2GHjA26/
9tB+U1lhmyoetVnePEscZmURSYl27XIS9VQz+dNG4PhfxtHRj6/lxK4w1GeAQ0+kc3fCN2FOkc3m
WiWkfyfxnPBpsnJq7/qoWwvjtwyZm/4icrFZRKNXY2wnPg/ff5qML8eazraXvPo6upsiuSmJNzGQ
sGZ5adzxV1NcNJH6HscPs4PR42NSXfBk0HUhu+Nvi8HiYk3FtjBY57IEyMgDhPvKUc+h/ZFVwVqk
Bjn7v0WQ9MZo36PCjmV61w5fItym7GAywZtSAnXBS1ZAdMdmJxwHtYM7qPUqUrEzVE046jmbn5wR
g0VcpvcldT0Nj2w7xac+Mj/nydvbeOIV9nyXm/A4/s4ePlpamOen2IvexOQ/O8mRZY/t0DoeXqcY
xxLLNyvFDlCrCH52eQFn96gVQxm9hoqsfyMffKs79rRzjPkJ2NDKc9WtwShVGvriL/RPtHWPGivR
DLu0mnF50+iWXPLiHDfvrX0GvA80h+IW2j8SC5xj1h4qhJPY+xmnpz54ctDQjKTBM3NIp3dXnR3v
RNnZrN7qiCRhuyZnX8SMqFwKyKVsHI+awfLR9e2tU3goVryNcI7jV+FpZwIOOU+HpiPQDueCr02S
GQ8Ve6K56TdzdKumHIv6o+Xiyc0P5hydothnU9zA2Fb/EhwUfT3sIZwdZch2ImqfbRYpbB7FygQd
kHv6SQVmtnMxoJiifoc4vqm4MhVkJHNRoh1CBSk1gUZJb21qcfg4hJABkH8Ei1wzShmu+7J+M6Lp
x3fR6ls7/Mkq2ofT6ujDKZcNk7JTdDikve+5dW5tEF1KvryyLV+FAaYIR2rrUT1hGgyHBGn4EDCB
FS2hrnHeYFl51FP0ZEY0A+KZcH2uWTNM6HoyEArVIRuBgLiSJT4yhuMERFYtPBPYrxMu2KlFRzs3
IlqvpLE2Tf+fmulCGOGg1AV4EhMBZjKCW1AzJXMvVYRcEvy1daivcYIEgfTbtO5t7kDYZazaAygH
fu9eVAvd0AMrlmBULUKHh6yI8MgZH6lo35qQ3Larqn/dSDjT4f9Y1tDza+cB4P97YEwfHFTWOgYY
a9vJexfNHgNOte5m46frquaVSmGo0ljtNkt3KTxoR+0SQx7wpNx5fnHJQ1JI5hRyasc3kTbs3KkA
KvrZuM9q9PMAGy/lM94xFFAlWARr0nP9UNGuLj7aDCG1l1vQwLfczynZjMTBBeJmuOqDsNTL1On+
0qYmN7vShZlSfZV5sKDHx6+ix0nPXxwsmUDM1eo9QRhc48sJQUGYT5oqSSK8uygWLilFgYasWOmx
pd3jpn+MHS/YSRz1uiLN78JHcxWvYHaGEGgKcmN2gm9s5ZXWRA9JW8qLWcQN0E6zdO9cDynrzie0
C4AL38ivGQ3WvEmirtN7x5wnuQv9GMIcgMDkr3cKjEwtltJ7Q5ksaCJ261OQsfeh8rjyxrPqh980
/MeCJffSsUP41Ea0KmpEN/r4Oic8VoqmglMqc9b+MIJq+iOqkktJlyLVguQOX+owflRJ/txKmRe4
2RWTIljhGgoWhX8B2vU3Tx1yhu87hXmu/cBOD42ssuaA66sLDsomUEM5HDXdJBkrjqp0Vqn3gGzs
yV3loEcfSIOa7JTyLMsfzRJSTU2lBdCgsJixIIQ2eTIzLo1no458sarMWXxQd1JwK+lUUTwqGeJr
d4XX/qKFdD9WFY7MRaQXKUjnVcpgAaFDcv9ThPL8uG7DU85t9MaBTVSCvbl+1tHYPbdun+AFdqOv
aYhKa+O7i4o5+n3/ZdlT0p7o/JT5fSMVQ7EXMTXvynowT1gKZbKdABAlFTqkt4xiXT5rtknDl9EY
V1PE15kHVSyl1EZh82IlYp6aq8xlofAA+KapHtJ+B3JgzB5UfKvVfSVBBHFSnjUVXfUViEworkGw
M9Mn6BXErllcNKzAqNfZEmnY5QJLFgkk2dssYiTR5tzetdTOA/i+pO6TSJKbUWMCUbhSOfCxaud5
eq6N8KvRbKPt/gyr8y+gWM3yUC+cOsBaH3Z7RH7MaBZMPDklG3dmVlPwUqcoN35SBVRnYfvbeZI9
xjU3+lob/Y7lNMm8GIV16JntgxS8xiC7UzLz62rgTttO3DEgdVS64TeSIF5LGb9Z4wvz71GR8vDm
Ehd4/MKL6MVNJ9Ys4iZrOFYl3QNeMD9GlMFSe7F1OwvfQ/1mW8YyGlEO3k7ZqRM5yXJIffx2idQC
6tbJdLYgGKJPIa70zn8cnddy5DYURL+IVczhVZOTZpTDC0qrwJwJAuTX+9CPLtu7Chziom/3afOJ
WIC915W+Dni0KF1kJizs9KmyOF5r77631bgt8pg44WLyhwqymXGU0QJNXP6j8OFqU/cz5M8OZ7IR
GOsyE/dJKe8WIrZDZZeRgW1CbrQDmmPJC4XQ/ZnrVmERbso53TFpcsHntiZY5OFpFDacvwiZLBfy
PrYaEljGYG7QqZeSCOtWzf25dVirss1VaBYJeRm9mTq6C+uZXp2ZTQDgs/CpbOaHOgn3RuoaYDFB
J7aUKvi8s2Nz3CiLuGdEfr+vf0wlVqkx3TUaStsQ7m262owCDcuwmJHDs1bqk5Xb/RA7v1RPs4ln
KFjwCENz747+pRHVmyPxoReBffFN1v22fbCFt0qisaclN6CFU/MQBPzdheGv8Fp+lLl9MMrg2njG
xgPVuSdLRcVcoi5mljvQLLAvtRxbmbGr2+aSBfY+6Dt8N+SganZppdPt6JXatJZzyUDYGkFy5YE4
+0b8QuThLQ6g7JKQXVUlbhPTZCUFmQR2mP1XilHtS7pTzDQ7V258r+gQMrh1ONS/Z3P/q/r5V2XZ
azJH/PpGkwhktRkpKTIZWYAglSBSOUZx1/orGq01i0T6Thvizpb92VZkEAkOQW2xbw5USTfvD5mP
nNu3RMwbBhx83lAWpy75bF2I/+MRHMmmwc2pIHf11bQjx4sEVsVHv8U8y5dzP8noHzrIRpnTNoFE
NsppXSfeLcFhIfP0C+TvKU1M2Cfd2UonuFJ2cTDn5jIMnDHMZ41ZowdzuQfI13Q4bxk9ygQ+nEs3
SJwwYLpi3AVRBHoIfG8W07cLgTnwk6ssLMiKHlwAgx4Zy7r1acDSKvVffaQAzAl/bm3tEZs/2TLA
PByhN2SLA7S/n1L5mgRAotFFLr1fP+KOCXZTkXqrCBrPukTpBGdl/hsqg3tBuoWMAlek9PdFqH6r
gqxD4CPZei7Im27+M3JoPr6LLE1wn21IhtDA4AQnobsTWbNh/jkCAC1HfRzq4U1VCSn4/DGBv4bE
4SLN4LyOJhf1fbQ+zIrsDv02txp3ZelHyAbukqumLUYB47OjfxaZhW3QDfswgU8Wz+nrmJFfwMJj
JItzKRg7bvKwGHGMpuvlG/V6Zz1PHc6ScmN043uomKuow0kKj2QGKP9a75tIHxOWN5Zh4KCDH9yk
6qwLkRIvikhMh+hzjBIumF+FkQrQw6ErnB1n/96O6g8PcDDhDN4YQNW7YEa4zh4ySqTKKbxqc3rX
DrzcMG+nfSzjF9yBR8tqb0FlPrKmPDVz95IC0TQZtzbYD3eR7TurLBsfRo1jtCiq3cC70Y7wl6Qj
hqRuw35VH8cIambhEJyes8aBLu7dBi96wzz9HodLjYPqfyLLedRmd678r8ZLX5fJ4E50PDpQFinx
8suntplP+QyISmJgo4eAWnbp8AkLWeznZPtETiBpuRPbnoN53WvpZk0+VVZ9jwuHME/VHpzhRHaf
tx99pFBVPf8Se9Oy1QPtOQ15cnBN8zBFMlvCqQ+4vm8Ieq/Ky0ix+hndpvXzYIN+SdAb3cGkB7Fu
HtywevDdlJtOQi9KHYLMdl3Erri2aWOBYSpbEoYgTPwAVUmEFFeFfnQSMbeloOsyymhaPt4j9V6z
31AfK7xr7k9ybxlE+wtcsfQZUoWetmI69lESr5jD4nUR8UfOHU1YwgHxMw8tFv1UHJq6UI+19if4
5qQciGcTo6XUiXNEPxTOcF+lKbA5a+0W+ULyeLfT7Ke0GMJjF3to5ljAtIofIgEbu50/YsveWWRJ
RYmDMjXPzURuHuLvJkgMjJhD7RKs4cKUy7mgVmaA5D6mrrwvzZBvJYKDMiQt4XVE251RIDNYqRt9
i6IaHvPSDdE0ph8lzOEu6kJ9NzTNveXw2RANnUYEUYhnxB13inm893tyAbjbyMpNtAnJOKp3jZ4h
sMUE/EsbOKAb5gxFfYjlQmPKD6oG+zO06NkQT6Oqn5gakpU1hjAp0/k1LvVLmzOBZH7zpHyAkETm
jqNJdRsq92JLEmlPYnGCWAf6UdUDb0CyQoGff05FscFc1UBvsqDsIYr05dReZQ9xiYgWFHQzIwwY
KwBCJU7Vpi9fKxy5rF5ZswRgdqP6T6Gz79SAih31z74Jp2iCWm6HXzmDNQstGpZdwA16stcxXqyQ
Lagz4wmwaNfox24JP42YH8MX+H4X38NDWDUjz7U/XPxZbMJgth4MC6uu0VivOfOiwupUmsOOSfpM
kOdU0QbThF61T0yAVCbehB54C/btZ+6LT3NXPnfU1lPS9VKj/kh3+rSoSapHPmTNchmRlzkmQpfh
ywGGdZM2g44XwZwPZgdClelW52poYfrXVUlUF1QaGb723RUUFbRBebErbvVTWoynfLDv7SD85NdV
X3lsolXSYhpK6tI9hJ3krBohEppkm4nVW+CE+EkWxzqBrlU24jlXHrYL9G/NSkYnV0rgnPSQQqZ0
NUIDO2GwJGsX7BRkzK9QTofaTXbwRF4bWoCZfjA+Tfuqo8y7alAF7FOBE9HOmKgG+1ip6LLwuTuN
/Bl2zd6pxKV0yaCq6aEOuK17UJ3B5tdE51K1Jkd3MrsYh4pxLmt1Z2Xj3jCSK8fgJvBR7eyHIrwJ
Ujgdi2CXcX/KoS5lkA/4xjTGbpGcEfkZ+7vhY2rNa1OED2n+LAPCoHhEamaokdWeFjiNeK+KKEVp
jdZco+/S+Q8v0bpmStZKXj0DLhsx7JSaZISDqPtMpTgt4DQn8R+siF5Der45EV1B2gMVIG70qUZR
LtvuWiTpxuqT3UzKqqhJ3yzhiBJ7nRzfkgW5b4ADwwDY66MlASwPtMywM0Jhxir56Unu8wy3Wm7z
gNK1cjaKu3yaQSHwcLBH9d1wo3C3KsI+LgtBW1q0kt5Ke0V4QzvfGL8Y+4c91wliSkyAmFCX/nSb
jgY6BvJ+xVXMBcrY3px641cmLid6OTD+GtY1IbSRsPrCX4iM6+70QM9Ez3Mz45dsFowTmSw/RJSR
P7idDrUwT2UJhg2SN/7iQW4SudW8sel8r8GR1+Dpn1piRDj2o/I8EBRLW95YuAzwepf+0Rgeh+Zc
BKyi+noL0IbL2Lq1EtyAJ8G0lWKFLPi/ZpSVdvHYHAiLNoLGX2bSg1Puemj+4lJhtUj2WUAUlqWF
yD6pbUKE7WCND+sSQgd/QVo+xFwGvMtok7u5pOLfXP/imuOhI1qEe6U/Wkqtu/R1BrBZg4OibAme
bUMrzzkZL4m5EfOHR1d5qs/OsLONk+jBA5f5vg+pqJ/J5JKm4P0VXXqCdua6ptRt2cvIoSIVMUFu
2WW8ovDWyw1ovLbdMZi2xcUg007swmY4Q+azjqLDvU8lrvGG6bbnCE2OdMy77i3Wn7E+8evJ2FzX
e7EsLGD4WRQRdU8h67Os6b/T/kJbg5vHJxE+28MGfiaLwng+w7ys3UOsVlO9j/u1m1AfkaJFSh4S
/OCY8Mml91jsb1XH0TJeqhJA7K1BsC8W9MylIv0g6jeTD4r1TPy6CUCFoIKwQbajQ7f0cEY7LeFT
MZ+/tT24f7QUF5Bh2rzG7Kn7Y5PteuNcd6BCUSXvKMAhBH5BwE+hpbl/pURF8hBuCWJT+0mN8j8b
M70+A1WkQbjkWSZiKJ7rej0CyrIPZB+tEA4x9oRVKj51x2KMGNMeQEpRYi6vNob93XJH5DRpLt6y
UNUPKN9hagA/QyKOb4J/mh8JhzpAzNyXyjgQK+VpT79Rz5vsFvrfg2uQFCWHLj5yB6BJc3KCZzWd
hH6vOP6LbFO6x9ZAeE9Xrj4nCREzmuV7/2qBC8SXm4aYVdF7jM9hpMaMzF+PlMnLxiblv6y6bJxb
TPi+3vVzvV62n4vv3RlBOudUJ83/TH0K8Cn03g85hzR9s6mxFWR7FgXFuos8hFMikh4mi9n+YfIz
iCmWwtt6fDoDCMM532zPJ7oM1HsivBexcI385ybeL+11OdEQsu0V44dZd6tqifm7l4AIT3jprAeT
i6UKOPCWGMDEZUgnHz20IZ/6+Cnr4u1o6Tcuel8F+4ZmG/DqVv2fE4S03XxpX56x9IdcUyz/QsYH
EC9IziK8b0EIb1uPd4cihOEUKDulWAuNGT+crAysJAnLklFcHWtSD2WNF+9PaFzFfgv5h01DZr9n
zqM/3zrTYh/BY1Ab/5pYX1JpnBPvmbg/Qty0qfgVLZAcq9UfBgzFwrn4I26Lsxu+elgUzORnjEE5
eBS8OoxrwHflg6DTJD30Q/qQIapkA1aZkThK534noboxDG0zj0UgitlGD3+L5libpyz9FWSL6gqT
iR+X/ppTCn8ZeZGhtrN1SADLcS34FRxnSfDm2iVOuYRtvu7Yj3hcVyQE9cKcwcsJTAvjMMPjQ8Gg
G/po+JDg8uI9N1p8A+7waXvwMMeZqvBhWiWG+SmH4IAN7EFWy7+giDZyK9pz3HYXDMV9IhLCABfX
bb99N9oGuF4Kj7W0bIuEBLmYuLIF7CuHh9J2bgnx5rzF2I9lPMxHiEwpHnNWtqSlefukAPlsiuUQ
9Iihpv0zpCH/Lm+x1kZtztrOjegBjZOnYHLYCbHtnOrvSA0c3jQiqb5/FGH8oTsKDq2Z+0LeMfDF
dIVznfZYXqZ6NdAfM2qWW17dEtSb0bd7s9qzrV6HwU/CvakDhd7N5aeQrLeqPkAVykNKxiSEbxum
d1byNTWDAkygnpmaDVQ6crDFbcR5QdvBViTLej49zj27qTZ5xI29UmZyCcp+YzUjZBUn5gqlv+yC
I7yEPeXKYVNU+LrK/C1r3L2JH61iPeTFNTI1iGuqcY6mnoCYZPIlpzAEsXy8kuj5Aod5m/ruaBfT
7zxQ0EJQHCQSgLZIoZIV4FAt+tk0Iy5L6egtd8zXyCu5NzT9hdJoRDsTLcjpX6NBr6Yp9R5zbd8i
kkawaV1qXZPkrYW8U3X2Y+upUyKL+3zkS8n7sd15pN8d5WBnCfB5zWxpNtLlOzP0xmCrnddgyigW
vU0WUzVtYHh3sbwtYVg/OYVU7u3sygHaQp7n2LXjQF9wtSK+einFknzou/fB4Ulmq5jT75w94qjD
jen77loUwRWiyYctOMEGlqspQegdivyj65Zcokr9EwzVrx8xdLoxhvIukwfbDnaecq/09ZUgPqoT
BPNL3lYXWAdf8xRQC+O+Uw5bbvoSbw0Q6LSyN0HAaGiJIODtZIUYdEHoMpw/0uhzNpNgE2sLuYPQ
c1fsoH5Zpynh04UED3AhvdhTRFej4vCZWNWbLe6ToMQLW8y3iajYKiJIOJuTsRpYICV2DJgjJ9Dh
0at1ZwbyPZjdvU8V+TjHDzF0jbWN1Y3KidPU9T7hEFomyO6pPHpLvHRxrPjHUpbtFu7HyRPRLTU0
+RU+1iR5HJp65t1EmJhy7KtFmDSPJAnPWW1Dx2/ZLVE6JGPv2Q/wd/LDsrLy1hsvYMRIpOCdCUMS
qoSgaHVQTMhyg4l1uf7Kg2pD4pXd1iqCnWzQp2dC+W7jnFPbvRAzO5Z9DTUhHY5B/lsNBP7bqDtH
No7rygTYXlEmGQqbI0mApiARILJkL0LjS5V0ZMh876TtYzPIAOppgW/SZn8ZTT5FU67/WjSTuRbC
iXc+8Y2a1ZRf847FIptagtxAuHFs933Kmq1E0Y7xhdyB0tiUlK4Rk78bgROmXkVJYvrh4LBIXd0f
wgTaOyJ8IRhnMqOI/0p7yvYUvk475Ob4NrjxsIcRYf5EnVnt2DmG7xVdEa+ZMPzXZnZgacNOrP5N
Ou2Zzma5n2bjk6x9Ar+8rQ4JBAg6DKRMYceHittVomOqapvKJmVtJiOW1wneWkb1tFpZJajZpPJO
rRzDW6TDmxHRqCVyX+4ybt6eu9wwMeEwdRC1iALHOVpDRFeW41CJEMtwAizcgVlgvKMuyqgjwPK6
Nh5Baof38Eyti/ZToPMdbCGpPPFP2GPcHAkr8YwQFieQzbvnLiVLfQlZt3y0UWv+9WEar4QfcPFr
gmFDn0IOjI7sr9338doiuYC1iwDAQ6p655/MjelKGcw/x8n5NNBpqaj1Ww7yezxupzL8sOyzXUp9
V2r3vnWNbK24SJYtZZtVfSi6EqMAPCEQlkW07lR3sov4PGfu1gja17wEJtDUcfPWyFyd/YzGs64p
rEOV9CXXI3M9udgtRztnSoQmZe0Mn47PwWPF4OsCopOinCwSWcXWiKpx3x4h2popM3uYptuywclq
L8ogHRd8hY7/M6eUFDDZiezmdFj268DxH+DZZDtCJDRFzNDvYJpndYeDNmwFdJ3IO3et4/95TkSZ
YRaO42YWQt1oUID36cAXasPxT/KzBtLti6PEDEf62IWVMHs+an1DqLyEKFhjb0o7qJQrY25jGv88
uwApkgr77EQZmHM+Zl9sIV4HKWsMuQmZFA4t90U2zVKrBgTm2ReZesafIW6I+BEejMZ4IoJmgwrK
7X8MGuyDKjDmtTcHH13YA4BsFZ8IvMxQn1Z924hVMpXWKchBkHqKCSeKcOFZscKVkNbTyJyaz85j
NTolwQr8xXdZB4s+9paSigTVODJ/hLMMNIFDFRdlc1EGiAPQAQWHEeZsK0LsD+/ThX3n1ZCR/DY+
dQ61WMLZR4D12VAsicZm3Nth5XHXw23NhJhH85vswxMGfM5jbgZdcLQ1ZcluWZ0GuRhg1TNFvly5
SXgkLP2WUPZ7pLgnSnRpSLCb0aKRm6DBfTKGExkvtNPEKs6zy4Yx9uEUS8MkxKV6+yvyu4OiJyAn
dabku9kzK5I0CLzU2vpNTBgXK605zFdY2QD0qgrjtLY+w6Wv0SlkQbZ4Xs91zILTP1HdAOoWbTr2
38pAkoyMvGflaVZRw4QnTlh8Je1EnlOTcxNpqJZMIm4NXDaqKq7u0n0YB7fCBHdpzCR2FMHM2hqO
dkUV1/8TV6uXH0wdPc6q+Z09aioGn8ywVAOml8k5k+4HfmRQ26oL+tMbFprBvNx6HaFpyUN6p2+X
HUT7YoT2md3Q1jKcg1eam7yhi4fmpl7Pr4HEtZynUAnoFMDM6nr7LsmB8Bl29mdWE6tOUmtHKhzD
09jNv70/fjhV/RB5TGQleQOydWJsPjKz/+7xljjddyjeparOo3Aymvt4yfd2e24IIhpdzqPyqW06
EJjWWCVz132xilscwzyZv+zA2I/1/OUGATNzis/XGelvScPyVyLw2cXjmCAbcFE2PZeKLSavqk5J
XHXD1q3EgkDy7Y1oerRiHL2E0CywpsQFXJO1Axv+XTFfhhTLXBNWT6xzY8LnuNrw/iT4KNtp3AY+
bi+/5lniHqxJvxb+a8w2hqkfRNlpQv+jbpVdCN1XFuXckDlM6Bn+BP8RBovhwVtBoOANg12/2Xtd
+lZn6jqPBo1MBpY3Ivt0MnN9q/uVQw/bGNHeiiEJHcdcCLMRHVhQ7VzPvK9oO51oAGZzOHccA+wv
JCRxwYpKjO9pp85O256rONmzwjmDjkOSiHZwUA5p6307VbgeVH0g0sR7qiRiisYDgEEz4xvLR82E
2OOm68Ix12XZ7zSfZ1Ik9GicXSwyJRZ4bTbHtoaPC2hyPQD3quYQLZmu87S49ho/0NS+doFep9XS
SysoCRd3HW4CAefDBKWzygMC7Czb8k0Xe78EmdSRKDW32tr368tQh6DhEKSxJ6w6t8e5I7DJdiss
XZfaDF/TCEZ2hQOnGoy7pNJ7J/GcbepxuYaOzOvQIg5L6xHQD0OQc7gM1t+Edt3UUE+kWKMP4M4+
WaqGc4T7YmI4Tob2RVm8+cNXH1NiEnerkvuw4wd7Vg0HvDG7oQkPedTuZr61Aq9s1Hpn5qejjMJd
kTv3nRuCm+nfjD77sWPGUr9KHusYmN+IcRqRYdM75Ahz+9jT9deFJT80MjMkzOeyf/R1xFX7bfAB
9jqogk3D9aUwF9WoTB7Stj91PdkSUtjmKB4d9h15Qe/B1PkkDPj5lOO2HSy0OfcGpQz895h9suDd
9ZZpYuRkd5z1vE599r3reF5a/7L0VDjON/0u3+QFDiEsyxB4Uztj9Hdb51IJFVOnE0Jns/L0EAjw
gLm86qLl420gZ1JhPymXrG8jcWseh0HusSVPxxAs9CB++oTSmrBqP/Jw+LOwHRLdIgeIK82w2xO2
zXi2voqmvqm8hrja3KRCEW0VMVsLuz92eWjAn43yO2Bl3S62SOUaxpGJaxvP0cE02nFjLCbecOYY
dcIIL0OUnUBfYoZzcdr25BsVDnSjLi9W5X8zs1HMkIAo6Xw4avMWHC6WZZAYCgz2KuwyG4Ov+GyG
GN++WN680j4bJvyMqZznIxb6Bl4WsKTRGjZKY7AMW2xkHQUyRer8lvJPCgQqKplIF9X4GtxA3ezC
+a36Hx+wsFcn881oOpCX9BolgXIPVVrse19tnSqp1m4s1SZwfjLwduC/H8DjEDrKkbiMdY+50lQa
84x/GfLpNfOKd5qNqBNBnBlSVK1PTz9Tk0ARrU0iMyGKo+HVx/QYYjCYSpdKyQCVnJUYYb8Eunyf
n5RjUFPRHtmA7k0CFm3zPkbpjkd/K7GxV9GC1khP0ISS8xSYH3GHJzRdivOSZ58/jOZUrmbZRYFC
40ISbTyFX1dnaMzqtZqya6jzM6xN84mRHuz5jO1dJiOPKF3gU1AuG/VoK+V9NYhj5INP6+eT2wcP
haWTdefg1wpjlmceLMXIirFsYFcuJvEZuwzLIcsDq7uE/Gjs3r8vneo2J8jehk8yIHdvcrKfe/vH
Aa5oKPNeu3GMX5DoI6biJVIQYwIfePG5bBLxl/BXopCUX8ghkEL1ujbFRtJxY6r6aGl9Jb69HTky
UgNTs4MqXLcDXd5MAHdNGEGfragkaBS8p7HXwbpxoMeUin7qySAmI9DwcKy8pkF1VO6y8kXkrBY9
mVzkRsH8nyjuFTB9exOOZ1w9TFa8d3S7xaW3mjm9/e4GROYctGG2jlg85D1JMIey4pRfV8r2/b6p
kZxkbf9ouGMbPUdfsxswCsoWJEy6i+CndIU+NlAi8LA8NIVC32NJwOuZcjmn4mXf0g3SkSdiH/sQ
jG20vP0PEqhQLyXRxNSq7k0VTdgQHVRt2ID09YwhJCrTPVAMfg4y7nmRrbj6qPxcNH/jJH+MlORw
xnW+aeubbqJyRTzgyzX9b0+zbyzM6bsihZ3iTpmagWq7cMJX1Z1zG0dxN5wDSlSvs0d6PY1yJH8C
7i9FwiAVkM7tgmUfVxCpgsw0IcvL1v2o0iQ4V5FpXdMM21ua+wfhNK9qcRhMZtux7Igp7h2DJ1zd
uHc8ax/lfGwTCEGcKUOMExoS3EwHiDJ/tG3vimoM0DvTeRMInHQJ4DOnIEE8825AyA+PvhWT0YJr
cvd/4QyuNKoB7v3QRtJrVoLKrMgI1twhKBGghws/GGiZ5YcfgunHAvaITETQcYz9baYsyjrHscc0
7X7bU/NTzBFOvpwqFVVjCjfZBpBPeYXWDNjQY/6RNYA9xJpgnVoxv+7U5j/hCdKaLmKN9gffmhtx
BwfWfK2nbwplrGG6kP4BAU3GDSdbQM5WcbGOvE98a1RvA14DeoanGl0HCk50N8MmEKWlwddUnwDC
/tXFtMUMdReZF6yNzKywOsmOUzdjHqIZw7vmib2T2IN4qLAuoZQZbMfqosLNTS+i8SeoUiqybeCi
dCBDOrq4N2dE6GS/FN6lrEMz+gvNnl+rfy+zB3fA24DZS0Jek8bFHHEZfFmJvU7KX/LDd4Y1bQd0
27Isdrnj7VX9koGxiwEzBM1DjQjX6EcMNNueEVyjFRme9UrZMhjTIn5uW2zheSjP+M/Y1RXHyICq
Q7UV5QHCyJ+0YuKzjnG8bcFEG4CU561p9ueFGDFhUMNPinrwRj83YNUKtbjBSxP6y9KMvrK7imCK
ZV8F4upg0hNTLsjuIT/6TrB1e/tCsgyMlI/333gKgqOMyw3Et+WgHQeKM7iNLl2rVCmR5d0M9QWA
6MCa1o/43ER/nM6bJIl2RikAbdRXr4ctqo0XFsIvxUhcCWutRvAzKbNL4mof4kaQ2btuF4mQ1nex
iuKXmvlsxATb0MeaTTd77suVUGxVG39w1gQIHk1Ba50p0Y29YGTQsoz502MpBbXOABRxV/mUytr4
yW1wHKOUOAuG8NwDGdo5Hckyo2eJ4KoefwsCP+QzOZJnQ72cUb25jbNzC1bShA6R8F5lpKUxsSek
R9wo27DK7K6pXVVHiRs2kxXKrYIFmFkOi5RxHxEClcl+Gjk0/AUbyv6v6O5NlgpwgMGBuGdZY2fW
TKAiC7fKmx/tEjsTjwtJVzYvrP16PT00ORMrKvpTj8UKyruDLTtlYajecCTQBWyfKyHglexxlB/H
5Aus712E4Eo1hfEWACkzMvbndO54eXidZmIBhvk0955BDqtgWcuCsXOogJAHaZATsmZ1yVEeRsYt
zTXSNpKN5jtsHLmKNXZ4UQ4YsSdeC9zKSAPShzTlLsBA4ybz7yx9qWtv2y0s+np4ph5kt3iVOjhY
vj9ugpgfp8cxotrxvom3HVzOau6281JGh60aYjJlC3ne/dZyaYV3ZgzIRD4zns6KHsYc9zgKzUuk
PoHIbtQIb83s7yaiKQB/T3oInruOAorn1tPrEZ99Fo/0K4e0ELs7Prv3o42Pkc8exV5LFcCuLR51
5//0wVOjqGGBHuaVuGZcutblG1ndfRuScVN4+WG6r2Yn/ysmosRNd1+X86utgeyYTNcuVFgyDjFW
um7luL/19GrBaWx1SwA1AkfN9iS31XYmeWo2wa8b+e7dwPKk4xgvW+s4mEiRfXRuUP0Zx9ZB1PzI
zl1Te44jAr9axZuEKsI73bg5ZRD2Q+0aYNmIqpTtpVLAotUMccEAKdRwau3maUD7oHdm5GLbBuNe
sFR45rzKj5Avgr0RdfqQDXkEnCrehL0b7ix/wL9Kr8SHcs21bUnANvRQT4Q2iWRsTdQUSSJAzhFe
gYj1cqOcHfOIXle1eqidiS0Ma79AYiAcDTYGdp3xKJBYy33x7LEqV/S27gQMSg6QfjWP1BZUjXGk
IIM7FW/6NGCJ2HpPY/pXU8iO04UKZF8AnE3oCrlD1AouesaqWTpQ/6XL542WMHPt4YPfTT1vID7c
gK2mxrozamR33UrIP61JDq0acxtGh0OW0o/x/Ib4ONd93/4VyYhsjcs0+idD2r/MqMaYJEZ4X4Q7
8GjYYYs+UiErLtV8AWJIXIzbiAXmqi6t7IX+FX3LHanfW1oEuaM38ci1BxKIPeLwHZ3M+i576e4M
E0jPlIkMl69ZbEGHw23Q+JjEYo/PAiNpSOnkxWOz3InCKMZ61uPptfouJGqTVLtpwuQeTxX5Vh0W
xm9t5hRv85pgvV/a8mDU4bhJuFJgtYCf53eB2gDK6rCmuPO5l/O0NVNPgZBGFaa3AQuCsJOoXgcB
hiJE7RysQ8afljkUpMX5gJtr9CzwQI1tz5dZKf3T597b3NrUC9THCgjGqowxT01FQlm1fgyByG5V
EdtXq4TrXvt2tCrGlHz4wIqz69nOGfuSWy8+oeicFhIrV4vfayzCguHSBq0UkQJ9BtvmXc2cwqXI
mZIrNDfMKQwqIF8OUVpeBRzAJOh3fWTe4KGcJxY4d3XfHprloM+ziPxn0UHbZO1my1+HFzQMCX55
btMcmbKwGGTpJrAqvtjxg6Y8/Dc0gOwlJL07gA8Lpbj8Rhv4bGYFHCggJ16tqyGndyg23so4IwQG
jfi3bSqsEAWkqAJeBl4QPfH2Ve7NcrAGDXhnSDrpXWgosbMw+7FG+VASJcIHWPNFL0FAjBQLu0nw
IjAzAEgdC422nQ82W63ETk4lgY8dRGRI7Zqye1HK84TDNZ44o53lMo/w19Dh3ibsdsNLPFTvdRGc
kpiZgpN2NGkmrYRPxdZ4yVKJLt8YG1Ivw94N4w1mctQEYtEyn9p7C2+2Dl3cU6I1toEtE7xUiqOg
dFwCn+x/KzdlMTFxAMiC32QEkTcN38c8UCTNkDStFKEpEMCKy8mzuAKLmkM7TuhqmqMaKmpU9cfC
TsCp+WA87TXerBAzJkXB2uZsIYAT6bWehL70Be/Q0PCLmyxTXGpBTrFQUTXU9GRsbUevVJcImKg1
ucNBG17zwqE8Pc8dD6WIAv1lEYyeScrMLi3GBXqvV5MdNYqcmmnZ10+2I8iwpewK9ZhBVGWKZoq4
BibKZOMnnHGlEwK/mx66hhYhg2IpXjETM34Wuf+C/7diqqB1IGStrzB4s+5RctdFNE3kxlgeenqu
1t1YPeE5cNepJCDsxPYv0oBzGzpeUKE5Y17BxWA3HIVWRRFM1ptyXRO42HglLENLMQQVULEgfUO9
zQYvW+Hpey8CTLedFsXaaNm1d3EAWq2mgQWoCi0RFg0mRRjygraKx8DXlPuSN1lXJhxzd8KNHQwp
LLL6K24GBgQu2E95y7MaWkw7LmbeDb8jJkvAJmZVOjfI7cU/p7Hzx1mLB0s4aEyd7kHbNktSL/G5
nebTepp4HSOmjrsume1DOIe0Flk0F3YsYYkU9c3zENfmsYFaTJtUiW2szmG2sZJfD0vUNwnd/0g7
s+a4seQK/5WJeTbCAC5Wh+2HWlks7quoF4RISdj3Hb/eH+Swm4UqF4JttcRRD9XKulvevJknzzE2
muY4G1XN31tbJ4ykJI6sfP5EASXeVooJk0Dbl5RpRabHr5CjU8aRtd+6nvqXBRQgZAVla9dZSbVp
UQtbkbyuN1qdUkrSO/cJpLX0PCjASrjwkR2tIBThM4KlzdVfVjb4JOAraWu2TJWlA6ZIZQUaO7V8
A9ifr2BRol/Q6qEYoHS68OAyo22usi7JiyGaCCOUlxfGbQ4MZRWiZrMJe12/Gay4uamhgL/yB8D1
Cawpy1bzfhsGrG7OAJl759GSzeMuKqAqp7PeiGkLDM2GTWVX+YWnVrDLwe+yspLEv7dHgQEnh2u1
sj2D+rojX/YJ3GJtEusw50FQvCP4hGbNkdCcNeGEVZB525jcc8DbIQeiDdAAtkazjM3nvRvo4lmb
HVltWcCwDNd+R/9+eu8AhqYC7MrJThgZnWi93iIWV7e7yGSsPdpTeNmieSY/A82+5wHraZPygpZ9
tBktXp1SCdejYtL2Oah+96NAgBAoSEUrVALAcNHKJlBTDVC3GasoPgSV9K1OATlA92TC49d8NxIE
rfME7jiKR8ToKY+yTgmpmfWtvIm6EioR+LZXvORgpBeEdwoA43XfGb/dqIfwsFGgB7bwOH6K+F0F
4zQeTDR0uZDOCarG3VOaQynMo3fGrXx/mYqujyAYBdaj93LzKKwmp++WjuDIx8MotSdfiZ4Klq6j
FZPSGPagG7L0G4qt8IfIkJ2DXk3AatXJ4ZVulsoYMSUyGRTdXiZ4vC1Plq3f87ij+PJWxlDTxx6J
wtjmhWsiyNTBCBm4cPpA7CM0OSYBLdM+MIS0N9bCuvBV8UHNygAGZb1XbdBdpEkldmBCVFQnESUi
A9w8QrViP7py9RZWEIfRiEAqQ5OtmzJEMGTdwKR3o4v8m7BDhCMK3Xvo8sx7lIUubsNRMKbPwp81
GXxNBqkBaxtzpJKMHVqCNQGefRHoSrMjMspePBdGadXOkhsBlZ8FvF0gEq3lpFbpuL2OIWC5MiGQ
e9YBsewDPVONNQ90CXpFpFdt3iNVGfywJOu+yvSHHK/V2fp7NsqZ0Ii1pAxHuJWQ1FAa5arP25wK
13ClNNGtgF5IApahC/qf6Wt8pERO0j8tYKpE97GB88RP3OjWN1F2CARpIaSTKOSJEWFeVRmP6vSi
DnkxI4tIH4EeXUdG1u5VQbAVxoAvcxUcetiZV0Ej3Su1FO5Ak5Aeh2mzk5UPt252utevO3cg1Zms
S/pxtVZd5Q2KyooFi0QudWTsXFpN4C9A9DKwYbhjpSG+WEoNxEaOg75WExD9F1nA0yVBDrqkt1Kq
bqvCvvVQoaV/G10kEt20uw/3fezfe7a4d1Eq2xYwlJA8jAG/G1m2rSsDKL8kP/uJma2iECIaIef3
hdcVNJ2E1Xe817VR+YyfPkdk3njNFBIgNB9JZXi2YFbYGAX+FTgNBBZwU38vVGgHs3ALVr1aum1L
sRMalW0RU+0qtTFeSS5Vn6Rf59MI6GiOcm2JrKPFTedpq0moYKSwTBhACylZkLSvgSLSfX7XZy3y
ggolrboMHw0bsnK29ba1AcV7DYJkXiE8YEakQwKrvIXP9cKM0Oqm+cLblJX0HEUGgiQOwZDDm33l
wWfeBv6TCYxc6qtfZousZah1O9eUH93e0h8zrXhQaEa6jYT6K1HLBOJsnWtdN0mM9wZCGhYbudBU
9AXy73kG9IWUP11SRUDZwrZe4SO8Kwwe44HmPEW1dc3dSC7ND8GOw7KhhdVwFQgIsjRx52jmmwet
nO3VWwFu1YwDGLN5VJR99JZrFRu/by+krv+dJmJb0zfWNiF+Cr0J1v0K6BD5IJe7UsJ/7Vx4FShC
a9D2d0s6bolqWmc/dm75UrK2s3ZUkQIoUC098JsBpEaSAwWhV5Y/MrXIbpEz2ZDa2Zc2pMMdGiS3
XjPke7JPBv+F2MdQ+JPr8AqVvgWPNkulTJ5cLYlXra6aF5Sy8tVA31YKDlxro4u41tEty646BZ61
rh/7R3Ro8lJUiOxtzyVg+c6rxkqYTbBvZeAddOTRuAUaifYo6KAVqFDswr6m1HhTC/EKYbLYuFpc
v3pamaHcTs94Gdk3eMqdrVgfHeKPIU7ZbVxSRhyZyuI1pQlcdukNrwgWmDciatd6A3bHT9dUU7c2
1Z+yAF5GRh284UpGPxhA5arMftsB0gGe++QjfpNpzUuQovTIu2ap+Pd5PnY2Ziy5yQFXl1lUbCsB
Vo0uzT0efi97Ibqk+bOaOiDDpY2HtG9kO+12cNO7krLIyqeEvKC3R6wLOv5ggTDvg+ENfSln0Zeh
ubXzGqLf2n51hvqpDNO9Q9VqdAUvfdKvCx2dZ4tuJk9RVoZdPXmy1D1rKmGeSmMZzJGq6LkfARVX
I42Dgj6c7sGuHEhoCFc997KR016Q9OTzFKZKbzag6wtABzGg3JZ3Tu9ykP0KcjBVH0hItICQB7mI
YTe02uTN9eiyR62LSrWpjkniwABOFKuV+UYU6iEeotNUyfnPSdyoILRWwolUeFrLqN3qFmwZaej2
PJNimBKWSSIZVyZwvqtKyzSoG53uPWqS6DEXgo4MCfGwD6MKzSdkFGlWrC09hJqgAXZUUx3l5VdV
gbNPVZgzN6aLrNoQkqezYc3LNjbde6/ksWmw9WQZvemsIA5xjTDn2qJf4HtbldlFWeTZh5pX9WXO
CyK9jrNCu5XruvppR5r+ozRTcoSoQQW/fVFTkRikBtryAuTUVeOVUKcZshOt0yDrHg09661FassO
nRdlcVumvJdjHUBS15r2nTd04dYsifJDbWT8L2Iq0kku0cZAY63nZ+J7n5ivKFGlIzuVeSeHav7a
pO0Kd7bW9aza591Y/nUA6CxMWJvvatkg5aqjM6khGigNDzx/pJseTUZEBQQEc15dA68SFEbuihhu
Ht3q0iu9jeH498G+ADMsNmXHjks06c1rA28Xl0q0LQtz1OCqZE+g+Ef7b21oxb5AaJNcX0nZssjb
7CaNANhlkV+tgMAqN+Cwktc2CAFYQPRwkXQtwAcJVEkEmbIg/8RloBgr03G0jQyOiI6nfPQIprGp
ytamlU0R71VPFEAhvgGhn9YRPOm1kiMjI8t9+0tAN0N904YghGzRkMmXUp7lAo1uzaExsCcG4nkK
5pmUj1CTXRY1OKMM5A4DdMIfmZ5804BMPNpBomULHnItESGCH/QUywl6LewuQaaEfnwX5cNVV/ca
OcuwMCoOZ1XTXMa2DsEkpJYJTzqVMvra+gpKT6kULae9SSHXzBSj3FpxoUKhLkS6/ZcKeTMUwcHp
ln4IdyRNoQXRQeu6+uKf//jX//z3j+7f3F/pHQULN03+AQPYXQofYPkf/9T++Q+6/sb/d/fzP/5p
qYphWpapmbZQTJ6aYvz+x48HQhn+sPIvBO6WZkGGDKfusK9sfTNo+u68CfPYhK0p6DTpsq1jyDg0
kQwyj1pSRZBumAtLPErlr659znh1qzfnLZ0YjK2ppg2tOUBvsk2HlgYYz1oOCawT4NEs0d8gI/3w
dRO8AlRQpppu6qZ1aKJpASnlISY8+a4rHnTp4vzfP07G4XpYMp2lwtAJ9U1bmaxHFDt9JHs4nBrI
yphTd0Bd14gW0a/2dUu6pqiarFkWsInJSEyjsVLLT3ngA6SQsx8RCNC62Xqmvj1v6Hj9LdlSVduW
BYujWJMh1abtcNP2xBtQc8LtvZCVS6/ad/Cs9P3P87b0o+mzZd3UVIu3hMIUqofLI1GBkDkk8ND3
j7q4gNdli6rpzBoJccKKIVuGJiyGpWoTK1Rb0jb3yVXR470s18YWbbuVtIDDa+GviQVWzgoiVH5R
6VrCM7pCkHZJP+0CPpKltGoXztpc6at6+fXBw5WlK7oJeMye7s0OEgpIW/hYTY5aFP2Y5L6uz5sQ
49AO96fN7tctVRgIsLKukwmOXLmVLHL3+XocerNqVpR3ljA0LIbFX0NHk46BA+bf0AL5Z+DhKllC
TLGErGiZrc5/KsWefipTYXNpFsPWLB1Hc/ipyG5FjkUllwabHfkDhQ4K6GXRN30sN8qNcyHFe2NR
swjP3uLx59y8q0eHdmJeOTTf0N9LoRHz1I4dsnD3lrlMdt9v0yVkoGJJJs3fIep18dEsYQZYZIub
fvG7XQTLYGYHHB01Ew5loetiPG2GOl2dkhDJpBJlwPWcbtFQ2WqWB7S8dZ8NiNT9wJzZDqOPONgN
Jo3GumpwgZiWbE69lZLGNon/wUTZsLxJHQjX5OqhrADr9IV1o+YBcXI84+SVE4PkgMsK29CwTEOf
OC4jslF79hSYomTjcsxQSlkIl5P+HlBKbJto19MvYYjixpThJU9Q8F3xQr6LixBl3+42yYeLQhqu
+mB4mNmG4zofTYcldNvSNdWQ/+yTT5dpUVJZUYtxOpr31ml3hNiXcLeSf4D7y4+hl243oZLcCuAB
paUYM6t/5PzG1bBlzZQ1W1aPrj9TreQeBWEgouOzvoLkoFbvUYSecX8nF/2Tmclut6qINpYEM7qz
BZdBV9dTa7532qNCZ2seh//PUU08jgwNadM1mNMMCAVikFkS6iISrZnnV2+8hqaLx9ExgbyPwZA+
uabCdoCsK6IPsgaAWEIR48HA/lUTtoC9ysR9jkHK9N5wTd5UUiUoRHrpN1204W1E2vLlvJHjXYDY
BZ6Ze93UdGsa0WWxyKVKR1pH8uWtQvhbJPUr2IuZY3js8zBjg3wR5NLHH4c+D3ZSlSY+m2SE8pK0
d3IOLpNGoUyfWf5TdhRF2IptILVCqHpoBzoF3oB0FiDfhrRVUFA5ixze9B5IM/X2/NQdexYCVa5z
1TQURTm6QH3fcmLa4SnF6Nq1mz0a1S3VzSsh++vaM7fnjR2tE8G3TT8DOw17mjEZmCSofiWBYS7y
xlavciMEuwCga+lV8uq8paNhEX2pwhxjSiIWe7pUku/UGnkgcjkFgB0Boiu/Ape1brQ3jZbu88ZO
DEtVNcSLhQaQXp565zqP49CVMZYGNDRZ3nrg1LbAm79sRuNvxwYXv81dcLgtLLq5NFCwUD4kN37x
MqC91TczJ+lo68EfSx4bWB3RMX5hElU0STwAOaMiVvQ3jf+W2Xszeh26b+dHcuROLZVhyEK2ZVm1
FG2yD5pK9JYSwWRLB1hxlXZxD6CAdliA3Drtt3CbqiZy8XFLZ/Z5yyf2BZcMbkhm1wvTmIyPV1lk
d6YCUZOqtdvc6KHMGlTxszXzYhfAgbnQRS3PGFW1EwO2xtjENCyLxZs6qDweygZ5TWOxWq32q9X1
an/N7zbjz81msdntFgv+53qz2fC7xW6xrRa77XbxsOXL//yg4pO877aLLd/eLR7458+fXY/f58ty
/Lnkx2r8slwuVsv7+4vV/epif4Gt1fiFX0t+XvBd/sT4+9XP/cv9y/7nHsVC/m2/5+fP/fhf8DH3
M4fyeHNRcDFl8lcaTXkclsMNrNUQhncVbbwB3XUCNgyXuppc3A/ml3cxc2wYVFsU4mPbnuyvUDRO
AJMf/cLQgJjuQL9dvzcgu44Qqji/oY7PvtAIpxgXt5tqq5NDqbpWFMa2j0tztLsCXk1TAvyoSTM3
9VG0P06XDazUMHDUQh032Kcwy6nogezJg4LOCRBofG+8kBYW0DKwqINq7a0PTZ0xeWJkBJs6bg2O
blzkZGSeEopMBB4CYw15rTgy7GVBae2KLu5mxoEen0qh87bSFZ40hkZIdzg6vzRcTSexCwFMaICZ
Cl9ppe3Wjp9DX1A3Gd0+JpnlL68cuQzSAVznKgHQxGicW0ZXOzX5mQbQabjsQTyGycxr4dTIPhsZ
J/nTumWKVYOFauCEoGH1PquJUUyUUFnCsVMsTL2NhcTG0/mRnThnJJ3QLSRzJstkmA+NxpHjeFqD
UcWLIX6n7CcBwfKj4mUkI/i6LQuZHR7hmk4IOdmYVioKzx0IVX1K6Ip0WapXg7jIQamdt3NqIj/b
GQ/Ip4m0k7rqagU7CC+tdP8hcN/smKY4KA3LuUfNuPIHYfH4nlG4otj4+BF5Mn+lUTXo9pK5K4Ps
fiidb37nzOz4EyZ4LKmarZK4UMQ0xEMALHH8iAedRYvKIqH9kn6RbMY3KUePM7rHP1uZ7D74AGsB
fZ1Jqxakb/Wvxn40BHkM1BUUPV5KNNn49Y+yXOmAis+vl3J6hLqtWjpJUPJThwsW1G5PxppqWh4+
VuodObmxGkz/8F3o7BAMMOwtVMUiR6bksne2eTtzB5zwmIz9L/vi0D4qV77jjxsG+25E2+FNENLp
UMLS/CClJsXb5/MjPjlgYZAlgpBb4zI4NKg0hkiNggFnBVSecZu/US7anLcxLthkZxoKjz5yAIIc
hDI5banq0g7o0nTmlOYL7TwXVC7eMtedcf0nHMiYTxY83dBzF9P0dZjBQCQH9DnErfmkme6NF6Er
lkQfoat1M5v0eEjEtPRQEBVQb1CnoZHUqjmoI9apRpYmz60PQX8dYlJv52fueEiYMRWTB8gIaZmm
fvvGGzIgVhyFqrnyunilaQZ8zf3a1OdS8uqxrxpz/5BVq1wtJrHB4U6wNYn+7AbwtBVFafViQrST
vObekMKLUxqZuAfgWWW30DEhJiKGQrnRs8T8DU1m9B1EdtrsojJPM7ofoqRfaq1R7yylch7KNEBY
lZKesgVpCO1PruaQQAHpGzmmBtBOGymLaENsNFd9b7RI7dZhlcn3PpSYt1IZG8X6/KyeWDzCaItb
xmJfylNPWSO514V+bgFnB1Pp0YU9QsaR0Tpv5vhojW9Ui1WDAZsU7Pj9T84/sB24ROlBoI4IDlgk
76hEzbiLE/tDMWWVPDKJRJZusmZug3hDXtrWwqP1TqngGvU3dElYcT7jGE+NxRLA78b3ABmLiSEq
YWEuAuDjdr6L6G4pns7P1anNB8mETpLeGB+lEzdkBaBLzSQYEXFi2ZgSKo/FQune7SzbyNrcBpiz
NvGyg5Hpgx1hjVLcqoKzpfqJbOwqz2j4ngu1xQljqjzmeUyZyJ5w+HAbNLqXyF0UA6pbpIvv/519
F7fViuhqTSiwbTZwqqzi5a92k1MLWzuPw2W0bfdw3C1espW8+P3TWoIzX/WX0ur8rJ9YVVUQSapE
6VQPp2nQwZdIQ5cp26cDFqOQDOb3500cvyGBKHwyMc7Op0NQDU3bIhPM+YpTG6ATPDeQhbVLJwac
LQN+WaKmAAR7ANp43vKfUP/w2tHEn7OhsGcJ1Cd7ilZNMK0W7WONJ5PtV59jMI5NLu1yBxbNQfuI
AE4gF0i/k0fDcbVUq2wmkD4+n4ZGLsfCfSvEttPb1S6GAKVsGPjTOH3D9DW5xFUgGw+wbcw814/X
EtADWZax1DmWFSYn1A0z+tZrGYpE2vKvYh+FzKzr6plk4rHrHCsoVG4Um1L0UUq/oV82xetAXtea
69pCe5x2OkmkX3YHmDFIz+MTLIOI6HDXhFki0O6FNTeqkt+q1K5iOf/G28BdKl7u0EtcXJzfLMcL
NcazrBHBs6yIaU55qJMezakQJkn1hbttCaJp5fnmUjGSGU+qHJuyFVOTeX0LgiJr+vbgeitiJCW9
5f4bPX8Ll5TI9uN1uV7ez+yIE8Es3tTkXJOT5cvUqcJOoDgQ9XtLdVusSNNst1cUARakUGYm7zhi
PzQ08aetULuw9yHqR47qT6m1oNyKuPQaseMVxF6L8Rd0v4v9t2+ra3t9fbtZ7Lpx4Nu7D21xBcRl
BcHJWl9/LO4AJi2odS9et+vH5cX9z5/7cMYnHXvkw487HqVPPkknFG2UkHlpgb+uel+GjphYDs08
WsvNFAQPWhTZTNBxYtlZDBwR702VXMj4/U9GI0cyKyh9WIzBoN2cxqO82iaRDwrR11bnF+T0AP+y
NXG6g6uge6GMtmitGapqPQBh0Swf4SbtMjP97Xlzx06BwECMgyJC0K1pfJ9BIZz4NVyePHbRmQqT
Ebe6t4Ry92U7Bt4HX8plyrUy8Qp+IGluV4DbQduEjGdBEfMKFt/zRo6rliTeP1uZbGZQYn0f5QaN
SuQ5DNojwuhXl99W+XcBj7OjdjDLZjRIX9ndjYFITlWaI5MWSrMRPMPdFpTGzPk6fhTa43hJU5Dv
oV40Gbch92UC4R70y41+60niFtaUDx7pNCUDvLaVbwOtBLwfvuoTyaerMs7D4M02JmUOd2xd21HU
eHSiKGnGFrKS9lEti2wFwy9gWVIoL+dn/mgbjfYEoBrePApcbpNj2bVaXQVQsS0TWavXoadbWxGG
xkrRYKc5b+roMGIK0hqBNLI5OsjJYdRQvy7bEn3VLgdkLHn3WT9sBgGQW0rJq503dryjRmt/im+K
Qg1Mnlgbip6yimbQYVwqCtUcP8qAfqSaQzd6n/rG0jAK2Cf1oXbhrM+N6HvnEDpsI9F05XWY2GV1
G1MBGNa65LooS2a1ly/D0g+8da0EQYX2eR7UM07kxBwJheWg7sWrENjA4fJH8LnRO1wES9+N4FJz
pPsCAZR7NwB/DzNfO+NETppjd8skXnTmf7LJixBx7VrPMWcaF1mQ0B2VLo2Mut7H+eUYt9FBWAi8
SRnrXhRdVR6Ak3GJgaq08Epkb9H/QjoQqL+ZfDtv48RWJtut8CDTCK7tKb5NFjD4ppApLM0ehkq4
YOitKr2ZWOzUjJGAYMvAWCGEmAzEFNAFur4aLNXs3YDhqnl2u7vs67WCEQ5GtIfTxS2a1mT3BlHF
1QVZ+UhypG77AqiE0+RwAiTszJl4+c/kTxcHQJQ5ltiIm6cHM+j1PAW/ypi8Vn6R6Y4aJZit4pcW
F/avSpUQ4AuMQfuBehnN/SgOPMKwOtySDynNm9aUBTRzmpw4G71AP5RmpFCyIcKQ+ydE7aA5yCB3
a2dOyqkdRdqJt4bJAVf1Cc6i8YljK/pncJTSSOC/lR33q9EDi/DZxOR0SClE5J2JCQ/RaGRgJdSP
g4IWGbhjvr51DQ0Fbap+Y4J84vVB4KrZoMEcQ3FYN3g7Bf7vULFQMDQ8XNh5Y0eBCugU9q+hqjJu
WEyrGSXkfQVS61A/dJCFDY4p7QfPfdeMLlgIunLoFLTnihsnziYgKBVWYNk0DWP6UBIDrSSNZiE4
bo47ubjuzQgmZX1mK584nQdmJpuCh6+cmAENEFX7mFmwukEO1hiPZnJ1fgpPbL4DO5OdoTihSTsZ
dooghzoDnSQIab9ugvQA/+gyCzW9CbJOHgxXgaCD22Ktec0lwPkZX3ZqUWy4HkEj6BTypw4T9ZA0
CGgJWpb+DlFaZF0I8B6/PIwR2EwohdMXR/GFrso50us1KrBt9ej18MHUZCDP2zgxjhEjMKb8xsma
3mKS0NyyMACSoyC3TxtrkffmNq68r6a6Ac8CppA5O4yIyvTh3ZxkSG1BfBPC10ELy6hQZXXQ9PwI
jJmQ+8TuwpCmaWMQQFZ9srsqmpxl8ijhMoAnLIX4CbGLzfkpO36mMhgSCkKhIMer357cY/bgIM2E
t6Y1Llj39oNtPes23dMIGvjoy9NCvfWyF+itCnmbx3QUoYp5/iOcGqU+QhxgrOF1McXdGLAq6H4L
D7HtbXX4zpV2LuD84zYnFxtPo79MTJ5kNXTailpiIvsAboMMCWxm/lXy0r53b3PY3xOuB0y6zGrh
52BumLrwASKSKMWWVcP0G12pUYCk7WqoZ3bhqWkb3ajKZiS8nYJ5o8o0W82CwTeqimc31Hcx8jnn
V+bUeeI9hpCjTpVFngZrsMy5bG1MZDV8Iw2t1xSI3eJveIYx88xrYMw4TeEQndJJEGJ1aIbEqEro
Fmp8M5v8xFRRauDW+fOUOopu+0QZEIIGNBbDx4mI8xJQxsWXp4p7FNrAMdlssJcPfULZtwPdUQzC
Dn2Er+VNaYCoLruZrNKJFRkxKoo9umlVmT5G5ZLuYyBD4TKpTdgBL43gnYTK6utj+WxEHI6FVzB8
8QFGegC4NLouFeVJhtvub1jhbQYDPGHtEQo4k2Olt9CoXiIOtZOgodCGYONUc+mRE0EOYcZY0x4x
N0dBjihUR6sqDxUgR0ZeK5OX7PVL3yYprkO4g47s1w8NBol1SRXgA46ctlM4vWti0Pb7dW6+qh4i
O/ibr88eORwCON7rkIePW/5TQqsrmoLdga5sqPh7zzcuC13aZn0+8y48dXKAERHjCJME9/RGhWQx
Jm5AeaWO5BsZWiAjjmcO56ktbWlogJDEIs8yPf6xWeR6JSU07tGFEg/eQxbUT6ZezJg5OZJPZiab
OkeYJ9YNzDS1G1DdAX8CAX5aPJ9fl9Nm2NHgIIGDHMUGAq4MRcEMO2NHff/aF8XMBpszMU7op6Xv
dSQWkQGNaJz1Gzi0kMpIFC+dGcjosCZXpgH2+n8HMnFoVI18v7KxAncAzZnXiMZ64RM88TOjOXU+
x+qXqpBiGwPEw9GoorMNs8si9Aezy5qOGTgzF0EaXxTW8KZYyH+cX6DT2+0ve2O67/PsWQLKPycd
2f0CiD5G2UVFr34mjvbrvKHxgx9NoAEem5SzTAw3mUD4eMrW8FBQgYhpb5c/Qu2no9LoeBdlw7Ka
a4g7FeIY5FP+19wkxDFiS66tHHPwksO1kcF5joAWOdM4e+v7q5h++BSOlBk3dAwXooHms9nJ8mlK
5so04kXwC8oQC10U9qMeoIN55UJkkpY9SnHJpvwyKHxidbKIhgM4zY2xKoXoKJXw0hJHX8cdQkHn
F/HkWftrVqdBlgpZiKkn46zWYpmX3gYaxRkTJzfkJxOTp6retOjlQOyybPIyg0cLhh9V/yW75vr8
UMY5OdqP1CcBUFOntKaBvtpmTop4DPStRvCtiiQZcgj1gcLRE8qdF437DWkpRJbOGz05OEiYdQpg
AEKnWeVGBRJXZxUcTmX70fX9ThllSyjOzbz35+yM3/90qnWbXHluMzhK6psBolF0yTdG+WUgxrjv
6EUAVUIsSePIoZk4twMr6OCio4hljVw7vxQ01b8+ZWOSlC4O3SCyVw9t+AW6M5XXInYGwbPiGfsG
qeVI7l7/hhkAEaCQSfiSkz00Y2aN5Cl1QwARGMmTQ3M8etmgoV4gwvo7poD8KCMO4Ljt0I/0UHO8
nlnLEK9xkmUNjjsgyXB+RKc2OO8hbi1WRjlKlUoiimUhDRG0VghJJlW0dpUwX8qpXt6F8s3Q3Xd1
isIQVObnDStj7HB4tGjdVeQ/9SEDnMn4/U+7L7chgITFQIc6DM6VHiWSKxTr7RXCGd87dVCfi7wO
LoAKQUk96pSajQn5s2f3W1eCO9UokT05/5GO/RafZ5wKjRCE9OtkdVtBVNWT/gOP8NDWb0o1U6c7
jg4O//7JeWsQzwpcT9EWQ3Xfdq8VJMiBcxWpyszUHp/rQzuTSzQOEgshSMYhdb+kxoFG9FKW5jr1
jrEqtkXqmJ/cEpT5ph0ealk1VOLoLclHkoXuW1989M6L3tEnaT7k9lvoXLawlPsPsW/PDPCU7bHQ
M/Y20S981AyQmDAS5aJCN33UfXlQjPdO38ogSSzTW2thubLbZ0u4myq9CfS5/NKJ6cU40IsRzG5y
dg43LmrJhtXB5QDngLtGug3E/CKrnhTl3rVeanFdWP5G5ikTpRsr2/tIBPhIo77EPdIVOqSi6Sbq
oQauV51ZLz00lVuL9AqSmpH2IJeIgvyuNBBl/rWm3/SQ+EjRpeo9KSnMgnD2O9eK2Jb6tedlK7NZ
qPHOUX+05mPufU+SufzjcTiGk/s01El8ROezhpgiQy0EJO8W0kEiAt9+ZdrucpAebbi3zx/BE0fk
wOAkMkriGFRbi8HWR+NCo8tcsbnaUctT52qc42ef+J8DU5NwKMS9tpmLqQ4gYoU8txpdDkjieJBd
Qdw/M7CZTTOtUYC1CumLadixnrbMYevL1ZGd0585GX8efsejopPEAlKMWpJ6uDmdvncMaKIhMfey
ZQuds7ovnEdNfmm1O1vcqdKFyp0lVfALyD36JdumCBcVL4iWyknsfocWfgnfPdrxlFEQkZjDlPxx
ouc+4MTtOzEdKEDxdVhNKDBGew1BOmMHGc5aN6SFnb5kcGeVcHjX6Nh6yNpqcH/Zr4F2Ra/uWHyG
hRn9BwbQGXcZJBZDcVPE6jJU3R/n9+KJMH284mkzpI8M+JM28deQ0cpdWTKXMafch26vgerFkOOR
ZBVRVISeho8m2UothRnoV89bP7lhPhmfeBm1NvzIsTGuBuoCDfKVqe47+/d5I8e3/+EIJ+dbtiCx
hhB0pMVKLAoMg3qr9Wq+Ir8OqLqK7EUKc9VIkpRsExUNsPPmT88wSA3yf9yrRDuHu7WzqDfoMqRA
AzKUMdSllf4703+M0hwwjkdAVFx0FewmXifVXMO0eiIAIXH+l/GJA2iiZEB4HeM9oiriUmUZkcrZ
W+ql50sruWxXg/ZgyfvIgVgD+tBAvApTgu4U1loPjs54adsIldFREuevEK0vcoR0y3pmif6POdIM
CpvcdkfAwqFCVsVsoS7j6CwGfWfFV55GmZjTEuSoVWf2sra6ZRldeVCOnV+gk5sQSMAI/yKm+AMU
/hSjuVZjpI0/6JBPQHFdmUgNxVLzU6sgmP3/WZrsBOjae00psJRXMH7QTZUH/mXUzmF75wY0WXPI
9kOE+TBT284ySfOlSnUGNcSZeVNn7Bx1Jli1SswqIyYIIdXQLHWrQAzlzlCR8HQRx8g+EutOze9l
5cL191lzYzV70nirzB6WMCSn5n1maxRDLBjL16n6UmWXhnGhhC/nZ/10IEWLqCWTEOWxOXEARjqS
v1EsQQzC/j0YPxQI28xQeoyyGAX2pt11Xfbqh+kPMndbs6qgdxdzd/6JLAxe6NOHmKy93tXQh1Jx
WxgVlDpRvTTr37m3T1JY+NN61Lku5buYyOP84E+sEUU8DV4q3LuiTq9kiJiHFhnVccvBqRNI1w6K
7mFSz1S7Tx1g7JAJBrVOhWvaiACeg9SCiSd3fclewZKOtBXNCQsDZTyo7py3TETy3qxbxMjhhF9k
eV0ujHCYu1FOVC1pERthXdRcrLEH6NDbRsLpAw/O60VSlD/0EvLxEsWDCMXJqjQQupN3jgvVtmJf
JpD9O2HzJDnxjST8jd6EM9XzU4t+8GFG7/zJtVSpElaVPs6+kBdG86C090ODmEZ7RVYQ1lYZ4Zsn
KX8+v+YnnngHVidPvCSoq1jymYKh0y8s9NxzTdueN3FyW4GoGQHngOimeCC9jnLZ0BgY1MuGfumG
SCoXc6HJWA+dRFH6CNv5HyOTc5uouii7hHEU/WsJ0TM6dGlxXw5XXrly2p9R/QBhzvlxnYgVDkxO
TmlqhAEk0IyrlEpcpryF8U6gq+r/7mrQuvDIzVVSTy4WZ4Y0N1VOPMThFinMMLY0+LoXnWVeKHGI
+ltzcX5QYxR1NI+fTEzuA9CBfdSPJnR03rT6XUPDHDXKdLaz4+SC/WVo2vYk0jCv7IyLJyzHeHuf
mEg4fkQeSK/8hxv/anM69aO/sxU/GZ1kSSPkYZUqwrFGNnhxcAqZYV8kUjETxp3c8Z/MTPzKQJK0
1yLGVugP4D7d7hWm0vPrNLMVrIm3yEqUpJKRvxUoC8+UDDm51/MW5gYx8Qxpa2sB4+DhlPrbjDYb
KywuyTOvz5sZ9+x0w0G+B7UABHKqOs2Nuzld/eNlvCgLsZZTaJjT69R7RmwD6TTJmKurngpEqEZx
eMZMiQDZeXiGdKfIBbpeOlouP7VI2aOp0HKDy92bZ9/iBBc9T/kYfKwXXMmoVdT6g91eIjG8KGu0
gH621kdDvYz2SFmpN417Lcm/QrpczOHrNS0QSJ8+6bhAny4EsI5JhGg4frONhr0jI31WdtW7ZGnI
gTtV8N4NIXj188tx4vwfGB2//9lohPCMnGLUy1HCUo2Ku0i42QWwzX7lVij8nLd3woke2Jv4bUP6
L9K+s8lxW+n6F7GKOXxlkjSSJsf9wto0zATBTP7692Bcr1eC+Ajlvbbvrsv2nWYDjUajwzkTqIDB
V+sC1LlKkCoDmqiq19tc+d0DxdKKXiVhN+zaVYvELnvqIGGloF/tXEmdTFplTrA5Y8SVf5MVtmd3
oX0Lhnm87pBnmbTHxhQhaawleM/EcqZn5l1lGgPELtNTP37EKDQoIFvosuel2scY9VAWMDpttRqM
n0DybwRdH6tLjQ6fr0wIThS3tVZPlAjIxLDwEtRocWwRnySmcdCaeAaEH9q2J3uqPatW8L4GArzA
slb8CbT/I57b6SFSrT7roT0bEZ1nMLrImNH5ed2cLiezMGZxKoW7IhUgUIBaF1IAy7WVQMFkpx+A
ygdrx8eMtqMK2VhJ3qUm8ongimjtHxiw8yKNAtMaR54IwhKmE+fc8DWs6xK9PAwm89zQjIzEZjJj
yZPsW6m+ozfFp+DzmX8Vg6j/7f/Q/F9ZfPTex6qJSTEVwUH2bbY+UqA7AKj6iFEfIEubPi3AOYVh
uKoEhvSmjfZWFw4AHonmPVDyr+/CqtqoO8HForkRk6nnalt53SqxBLWBe4r4PgUrRQ+672fd+aE2
Irtai+IBq/tHGmdYixGVs9RA8WFptpYEKpEeebJwaT56Dcwp+q3c7VLAYleAdMEOuGDMJaDluq7y
uk85+QrO8Loab7Yuw1dYzXsUTTt7Ai8fsLqn5WjlgWw9zQBRzsAp/j/K5UwMTxtjwlQXDF4CLb1x
SLMmnJsHBFGlHmbkM8l/oJj5V0LRvIpuPlCl8rOdY2OWS99p7DX/ljJ68RoDMBMIY59Ne2eYqT/Z
t+AIF4jlzQpRL2shRCMhtALqC2dWgzzaI5VsoMs0OzLJGLlpXSN5WYZHQm4EGjJffHpygdaAJBza
mTFOioY8PtTGNyjDAoRb7z38Ee5+3/8Mbp9A7CnaPT76YWJsXEV4bmNo9QKDIpZA0pcsZeq9Gi6m
O133gHlK1wu2It/P1obXx2Hrx4rCwAXmQlI1UgtgeIC1DRBgx/D9+M8fIZC/jgAAY3/9A+bFAL0Y
qteGYXzt8M/Z/77+CAI3qNzDwfO3gPf6BMLX/gEIXr9et4Kl5+8pBpSBhj5MDcNzAMmC+9SSdoaO
JoPUA+atB2Cy9AtVzNuKKr1faETcmgBREWiHqNshC8HXyMHNW+YlWDk8BjkGPDQoHbh/scOoiH31
1wFCC0ix576w0ZyypCkIkXN3v3/d+8dv4eYNA7NvgWCLL9IqX+t2Iol73KABW4mcBJL2xyO2DdPI
f7ExKDKiIQ3AGzqa/M9VSYlDsjZdmADffz+Gv90NzMHbCkLCrzICvy+ncjhFlKEkSU4g5/jt24/n
52dked1njBoDTQ2ox+zXZ4gODoG3ffqsvafPJ1Rr8Ofn7M5uwn57uK65umaSKPvh0INThMFqn2ve
oO29Stisoc+Oy+4OsHkAsgPe3RaIdgL1L14obB9PhXEefQRu0mRQJgwQfQDnewQSH1TdMhC963qZ
bCUvVhowleiZB40DNvVcL1RzgJXkgLWAIQP+gwjIzj1zAAyo7wuzTyR0fTFPhHLvmtjJweRG0Zbi
g8LFxS85JsxL9xXqArzf+71529wf7g+HQLCLCh+Bfi3siWDu/ujpgC7aHILhAokbhs+bD+9W5FUu
xt94KVw4YsWKWjcpU88/Wq4D93m/gam+iOzkIlXNC+KMEuWwRpG/BL37IeAZb0USLqDXvyQAsxID
iirGw/hqlJYRcFuyBiJszx4YeW4b9IEfYuC/Dn7CKpmNbNkxENy+6x7gRDB3BHItKstFgWBmIbn7
3nvvry0w0Edv9jqfIaEDeiV8dHFZMqiBDlAD7uatcCevCybAfpsA/q5wQH3B3fTlrS8OzJ8P48sY
doX2BFX/Z3PZTeof//0lxN8fj7gs2XFlv+BX/HHA71+n6QsiE4uFgyw4xexCvPZRnL+UaER7gG7/
c4q/vufr00L/n/ubfQX7FgbVGXzdpaIv+PIT/BcglY/BSaQlTRTGzv0IIU5h6I2KL4D4LzRRBijK
sELfoP2td8Mcpf8QisIa5p/O5CI6ANAaSglASwE+Bhcq0JwmduNArqxUikut9CgbswCDxrpwkpwQ
7Vy5Lqsk8BFruPaIewe+YBc1P29wf+PvwN6OX2MWswXQ04W6m8O997h73OwC9+bG+/x8+IW4bhey
E/T6sN8++A+vr/uHbe9+xv7o/hK10l7EyKhNAfEa5G4gOEX0yjkFI0czAOI/DHstJW09VEprDHwh
xhxck8SOb0f6UgULCMa+X7fCC+cKhFDcjpjGZrjeKKicr5IdSXRedEzHKOoiYzgKwrUoUvfFspju
X4gCCBOG9BgstsyJqmVSKBnoekDp+b2yfjug84xtQSvoRbIG46wIyzWQLshYSKh1rk+io0FFZ0IG
60daHDt6VIzftv1UOu8tJj6m6m1SPGm5s7XbSRGY3GUoxwnn7pAuQ0WGRBCe5hE4QUEUP26r6n4G
bgVaENt9UR9KMDQWsUDw6iaeKM1ZD9DJLBCSQi74HiN05qQhdbojcO7fru8gWzzu3J4tLuffnbTF
pAjmhQHUD8oKcmim0gUbsWyLhpNXFUIGBl4C9T1MjZ7vIp2LTopsHIdkol6U7EytdYfm9bo2q0Iw
Oo72azTBXUzRKPViFSYFDfLU1G5Dn6wmVOdffyMDPCB4j8Lq+WdECbgk0B0ssAgbXXOab4Bre64/
/jch3EWSNEm0NOaMST2UYvMgWUAfDNZlVJ0286QXolzzRebm64xhqur/K8W770Rd6lQHRbyNmapE
dyPbN6I92NWy7uikO63YSd13ST6a1jE1vEYRvJjW9w2gURr4hVj8e24cphFbQOCF+CWtvQXsYxjI
DeVBUNhlP+XC1p0/UjhbT9Sx1KUaJqgWvpneT/b33gxpFXuysyXO/6YSX1UDFMDc1xQqjchm54/G
LLmWCDN59fD+UcjmrETrQEgZN5CRg7Z7VCW3Jc9o252Rjblujiu3O47UvyvH5ywyUkeNXWHlzLh/
TAol6FQRJsPKdXkmgrvbVRAx0rxnmyNhQ8bdgjavGK1lzm3fh9e1EVgbDzU9a3ED2k4sWw1wpUE6
WOVTJEzMifRhH3FSvqGSaWS9BCGAzFveo08M226XH8WPeEd22SO80yZ/nv3xx3/FyWQnGVicyNAh
Z2ZfjIVoxIroQpwcpM+mm9KQDKJE59rynUrgjpE05mRqgZWJQU8gWSclmqpzd47+K1HXuSKAMOEW
sEqcuqNMEdN+0kBJPCGuBu3qezI/XLeHNb+AGjGgOEGjBqfOX01WZqIcw+C/619d9eygJ9oG9WPt
9cY+FSHzrK7eiTAuoFhAU4KHKYTFaJ6kaeJlOvqa2r+4CE9V4hxqNFVqWU+Q0gPC2ppfUzCWyL3A
xV2+e5mtaZgDQs8O41PgFi5Jq1IeO1y3AIDypgH0YykGIixvsQG8pAZ28pQ5w7Zvgk67Lbqf13dt
dSFPhHMLifIkMWVwqntVObiNGjjMB5qb60LWHB9jEEGVGhjdgO46N0K9xcIBoh3jn9OLY9+mi6A+
s6aErQBfACiGoA3hg4lajkCiW6L8aBJgtLRPBQhzC/P+uhIO+0r+4sOTDMiZDBIMk07nWszATkLN
GlJaWQNdsu5M772ZJTd1ay9bzEeVtav1oLfN9DoCcBcecG0yJEGe1m3gqLXkmVJP/bxraJA6cXdE
F1gUAhCIKJ4Ftit3KACovID2AiyVaBZB0gCk4mOkqN6ko4kxK5LbUS0BCTibGeRbEdhTQVpO97Id
xZuhcCiq/mp0gDdzwlKf5k2tZEB07U3sbgVOAOCk/7AUzGnJMgI7ayqqjTYWr6ZOzRs00IHlu8vb
DclHBSyU83IbqxgZc6xBDcA7ZefuoMYgY6bGqOynDkyh4M7q7U3ttJqvJ8bkt0jyoSQF6rBjCxCr
wGrH/jZfpNozcssGkMGU34KmpAWIvmqhHU2pd7Gi7A1zqV0ww8mgEqY1egQBezpiTuBeG9EprBb1
Hqqanm1iDEUq9NgFUbTyPNEU8YdKyT4fiRk4QP96GHpwjzRkWPZZbTHObCU/gMVTBbSr6UxPVSGb
h6GR+41DunHXlKlB3FJxul2k6GnjUr0y9jKof0XFtFX71NAOgm4ulE75E947dtG2Leb9KtrcWBWD
W6v3qiyCwl810BMx3FmOgCYz1xib8uzJrl2ST56iNe402PuxtAQpLZFKnGu00dqo2wNkaeCXXMC9
OqD5NRLE7+sKAYEHlzBe4CZ34uIynVuA4eJcG9nvHvBoQP0DSX1zPy66wIWsuShMp2MIAIymePhz
+swD1cw6xRY5MRhw7RH9ogL/sS6BVc1RHwMQD6dMXSvs0oIytIn7sM6sz6I2dEGIybb4wkdh7I6B
iQJMnA8xe4oLC0hAeOXjadWhm7ufn43O9rWhc4fp+bpHXN0ehzWPGxifuBjSAhlwTxdArXvOOGis
FL1Lyr7z0jkJsjL2rwtbWz7ge6CRGYg4iMy45cvsysjGGXdxiVHZyr6NSkH8sipAQe2MXcKXuF95
DZB4wJSgh6WUQV2/U+aX6xqs7Q1LKWLuEPAeFxAYIBN2wJyMubHS2OtO/uYUshfH6WtkmEFPdteF
rUVjKASCJQkgcMaFPdNaTZIkyzBiPHY7DLO5s/au64o/KYdF7t1CDa/LW7OFU3lcODvU8TA3IJ7y
cqf+bvbBiFBJj0z0IgnCJYEgPmPdVmYzLAkUWwC4WskgUwePj9KAGlyE8rG6X8DlgjvAkC7A4M7v
e+RalriYgfIhgUjAGwvLc6r51pli0yNAKpj7UaDamk9FKgRtXJi5BDgClz4Yhn4ZuwECyQCIy6rF
bpXLD4wfCyyd7QXvJICOyxoCwIB50Xfg6EWTKgSz9eoyeWZ0yKIMLVyYzSp2vfyqL7eRqP1gddMQ
5CJEA8LpBTGxDnoI5FqhWRzZ9xb6Vsb4Ju03gFcTmOHqIcbhgm6Mio/PchJ9SCz4QOBzKDoStiTd
RjGCpeu2vrpPJ0K4ezaTrUolzDAoyDxI+13WqmerFElZVQUeDwU+tFKA9Ozc/KTZArqqBH80S/3v
XOofknn2/0KRExFctkCTCUXTAM5Sryx4dmT9VnXayjXacnNd0Or+A0ITpBC4XoGhfq4LqCKkMpUg
yCoj1UuS5Y3Yxa4yQdSTx/TXdWGr23MijHNFtNR6PQbNNlyf4Vf1VsdvS/7fl84C1B0GyXGjg/yG
e1e3jbrQMoINWLOBmB6Tjo3mpeosMLWVhTsTw+WmChSntLkE3syCpvWsHzxwI3i1AyZG+f0/r5oF
d2ABAR5J8QvqRTMFGtMw4nGgtfbWSBCHq680Wv5m2QDdi7lydBBaPBAQPA2xSQl8BeQGPBt0rARg
tN0iCrhXXDewYTFvCL4kUNnyLTd22cuA8IOHq6wXsy13arCznMCUE0HUuCoHRoCEK9zpRc5Dlswm
lhmQh9ZrAOWutNfClNwCAMhuCt5HUxfl//VL142M/BfoFMoaSPKeH6TYsqhlRyzEJ/W93PRbxWn/
YotORXDHp2nVGshTEIGXp2/qN1VXh2W9vW5tF+2FyEvBG8BN4wKCB+Kf7CDY6Lt6YXge2ZLtKRhJ
XrpKpfu50B/UPG4fpGwYf0pA4fPbZMZTt0GO7PH6R6zuHtgG8aZHpu+izjHYWUXLUYUxmiUs5Vgs
OMY0TGviDrHgvSSSxZzWSSIT3Gc0JZgOBPx9HNLlpSUHTdtIhYkoSTTUKZLFnMqJrFa3cG2AFtTT
8sgbDQzYadntUoWE3uvT5/U1XHG2jKLi3zVk33IiC5Cio+kgUeC1I+LyktCnJNeOI7ArBZ5w3WJO
JHGmb0TorG8rjUFv/Sb0oFe7TE4xZP5RkN/UAM59d2OIWtzX3C+CaODBAIhtpZ/IrtucVlhJqXqW
2m2VSWETJ25qfVxfxbUCqYVqG5vnB6Ac4IjOlzGPp2iQUizjjCDbA7HhEEggsAqiyirdoU5+tZjq
D3SjkkE6FyefcxdVATG1ZnP9Q9ZMB2EhYg60pQL+lPsOq9WnISY6uzun0DLqvZ5tsja0pXxjT6Ko
4AKEnjmBU2nc7QYSrrirUwNPruquB9OvTdFjzTxap+Whrk0HmoS14s8bM32us0OkhaAdy+5rX8kE
eq/5VXwMFGYNrBetk1UKZorZhN6G1YZZnd8YRSvwAGu2BHJovMxlDR0NPJ2Lk0dJI3WwJVMuHNUr
JhWwO7M1or9YkjB8XmjF219s5olEzueAuiBXEeHBk6P5lBY/h/5FH48lsgIqWpqvy1pdQIzZovSJ
tjv0UJ8bcDOlOWvyQ25x6fHjndDpRPMea64G2VeQSaK0CShjzgF0SbaQxoIIY35zsmeMQBLz23Ut
Vs3fxCMdILXs3HNaMA5OajLzLzX9Hs28e1AK3VvgoQZr0+2siyg/VxcNQZCJDnCAsPAvTLmLx650
YP/LuPR7RZGcsCLSy3WdVu3uRAhnBYPNepN7CCmq1tfU7xXrunB2oy5Yu1U5oPTBj/tik+G2p7an
eJAzE2BjtXQnWQ7C/PxJ6ZbcteREULVY3SdgvTIEFJawYwt7cutkspw5XerghtNN5I/NIG7CoWq9
uOreh0kROIc1zeAZwH7OyIkvkmrgyJp1u4rw3lNz7bZXZ0w2ObWzp6mj+1Hc/UWdGJ7IQv8FWo+A
cc05YXNM7IxQqfBGFLUqvfQ6Eb712vqdSuAcrz4trTwmkBBnZhJUuRMmk7khIP2xk/bOTGNRQL56
e59K5F6zNogB6qmARDsugTPwqspHfdxVZAwb21+Slxx5/coUhOdfZM5cpuNsJbkHLsW9NUoqds4u
fMvcSrFv/BxCM+hC/WH52QIHyPYSj3jyPVF880nChIkJ5Ag3fra+aTfWQ/ksHTM3EdjT6uqjpQyN
IqxXhM8ES5HT1wCBRFQB/H3ZCsj0VCy/GlTsS7AZXj/9a05TR3pW/uKIN/icUitnw6IlzGkaeJN0
mVujVmTkNLguZs2TnYrhFrqtjSpuLVw1mOB+QEXlUauWv9EErerwV6CsQlbz/MzrUjLW+oAQySIf
ShICApCI+OpWF+tEBHcsJAdsojF7EGiJ4cVAlk8rL+9//8VSnQjhTkIRD6BIcrAjylIECd5YXS0w
e5Ea3GakmHN20hxqpBpxSX+XRG9COu61DTcw34N+FiQgLxskZhnBXWQXYCtK3ySlCNq27gQ7viYD
pR+APiISBUInd6NEgFdZ8JbBdmh1fNP1S+nFnZK9XN+PVdcEyAxgxKLdE8lXbkMw5WZV/YgcC9Ax
P7ox3g6N5cpT77URYXDVd5FThuXg+AqQXK7LXtOQATPKmGjDU5b3BBgzGzHhVOLOXDodDEbD5FpF
JDC4NXdzKoT9+5PL0oiTcdQq6CdpEhDSw6jYjXBzcSkHNBZlLdfuylNh3J51RWvPeYxSf6O2Ydr9
0KNtkTtorRoExrGSxAafxZ+l49IUizZV4D6DVgCRSABsOu8yg6FKFX1g9+80tUNtIoEUi3CmV59q
J4L5J5KtSx2YISC4RMl47Ly4L1xMOS/2E6k+bfs7rfclyuuVCBKErRx/l4FLmsG+IaF1kQ9GHjDJ
dQ1yEyXbxhZQs0h0ULMnVPcy80c2+NdNc30j/4jjnEhmKnGt6hA39vkLhuh90C7fRGXzIvW9YCtX
TwH4QdH0boGemC/t6dloDnoLsGtAbflDtKmbOryuzOoRYFTfbNoLzaZM2ZMjkKQL6fUUEmj51GB6
muiPalZhqvY4iWKOVVHoVgdJmYlQmL9w5SzSB2BoY92i2DPxusvCug87+poYD9eVWjMIZAMMNMYj
x3mxbItdoxyOopvXVn7phMVyO+R38UJRObqxeoE5rO3RqTDOiaCxo44TC8KqOQd8BmqWR0sHU/F1
ldZurlMpnPfI84XqpQIpi/Ei2c9m9iKZf9F4h0c4IiEb5PLouufcvdLaaDUHYZxntBgyjhfEe0OQ
0ce/0ORECnd8Yr0DsA2BlAy+QNLQDi7f6eOv60LWbO1UFbZpJ2bdmAPIQisIWbTfRHvskEkEKYUD
pDog3f7FIQWUL9ClVIAeoUhwLqu0qhiEtEh1l8C0jO1tkYgyfKvanEjgPPqMKxaUNJDQdJINdBJr
T6fmkPatnyrqXZH8RWukjbwv5jtY7h4ws+caJYwtL7ORgi6d5TsIIBfXaORD3A870ojQDFYMG7IA
Esag6GFznAOik5yDxh6y5Eh27QG0VQNauIomuG4QK04bw0oWAhn0gAP5jFMpzYx5yWwZBT0NPH+E
bqw8V1x7tg9zTUUBOXwnVoi7kmwQzIFP3kBTycW0d15Nqr5o2DFAx4E5HMGEHADBBePHx33j7/d7
dZPtGjYqVOIfvu/xl//u7497MO5i5pb9Ovj1wSfu15QXuIfxH+I/9TE87rMRTvYn5jiP7/43NpnG
JjrZBCmb7/4a52Yj3X/GwYIPD0ODmOI74I8C82HsT48NqwWbYLPBvNj91whbgCE2jLEpG/fwM2CD
bfjPvn5j020B5nBd/PXPgNnX7Bt+6tcPcQ8bD/+hx/4fm4Nbg/T11nnpfS3Q7j5fRLfimsmgMoFc
IQYWce9zfko2rKwrYSZI1rxJxWGeADBoCaaCRDI4L6WY0thqNWQ0rYKGMWQlJW0rUW173SxXLg9W
IPhXFc5PVWVbFRqB9S+S403yS+mIxsREirB/f+IJU73WlGqBIinuJDJV4FG7KURJ4rV0AkjagDQD
xHc2psfpgQKgTrUGD/dIjSTNVcc+Bcyubi7aQQEqyhvVZqBBEkqJvqkWAIEFchKZ9qOEfxQHadZK
9k3fOvCcc4HmRrcutdhGJ2eZIPE3mbXuLej8mIEnKRWq14xEtnYoPeIFpNC6sDag842dQ99KDg1t
mtTyzuzScjz2aFMB+SpqCCTQkL7U/ev7t+ZW8Dpi4IKWjZIq51baeUpy8DfDraixX8a7ZgSltr4t
DBFE1No2ngriroBKoaBbZIIIytym9mCTF1xFAm0EQviZEtsYidMDz8xTK6CJYAP73G06weQZWxLe
NcJM0AiPUrej8WGgkhsYCkuQDSWT6tnWwapVt2tfZ+fJRHa0+7i+QWtvWDjhP+K4g1xHhTF1FpK8
Efq3HbTtqmbQ6r+7aJ8Ajk7Vd3J+M42CAHRtphBwU4hAGIQCsr7cebCUkRi63pUelclRnod9/22p
7vuq2gJN9iDPjdsBpSeeH7O6ORoAMMJU6+a65iumefYJ3MHvGrtAUQWfsBRNj4nZAah7y06P597V
m+X1ujBmftymAu+e4WuiuxLg9FwKKjKxuno5lujFzh5pXgagm0IbgyTfJlL+G4hTu8gan2rd/nVd
7tqb80wwl5gySgV5TOBIAAQY7WpbdNMMD0k1kexmTqr8bkB7dXYnxwOVfbUjC2pMpQJ4nhHJ1lfE
P6KJqdV1gC9QdFNFrZJvr8jipe2SYQI+sjX2O2lWvxmShvm6Nn8uSHpvFJuFAhVTmURYyStHF/Uz
A4GNwZwtb3DVSCtjTuXSA4/pa1tLoK3obxsiSjytRKIgXQT9AZuz1IHMc36b9FrXqEBXKJGWaQCz
dEMkgjGdUI0CWUjtzk4mb1Os7IjME1zrRRTajaNRDTYQPo3lPslCAgCi8W7Ubmvz1sAUQBFPrqzd
FeluaL8ptsCgL9dTQXMoAEDwfkTAyMeLcpGBeVou8C5OMOY07cYBY1aiVqlLABDsFdhh0OUFflBU
udgZPrmcpcIpcYPAKoE2cgf8k+fnR8RVGKJ/ml2g4GxFU/QrWmlQi1Wi0AiN18q5vMnGNOKElgAP
jyO3jxrXyt4q+v36mWQ/5HzfMBt2IoRzPKaMS9epICRG+mmuD/ogIlC5dG1MAiJ5MAID14e/dRcz
HWGdkKCAK7OLc7eyHuy4DZpCMNG5pgoyI6zrFIA+sPrz9UqW2eg1uQcMwCTVDzU1rF1SYXbr+oKt
zDlhMhXMn2gAhJNC3+m5GCtGbX1yIMacX4xaDkczfsjayXfM4WPCfW/NEQgT6ts8NieXLm+pUe6u
f8Kl30JFDZzVwPr/AqTnQuqGzOpcyhTNPm12O6t2KDUfgFKavXrEwETaLC9TpwcmMNWuy730J+dy
uds5iyVjMLsGlxSYS2qd+NqkoIWvqn9X7fzdyUSB6toBQFsvgCvwsIV/5g7cmKeRSasWdf7ic4xe
a3X25bzyrislEsKUPjnV6YhlTlIIIQTecfHBleTpooL8mmniCOAvYPrgB3I7lkmFhOYIXO8S5hmI
hXLMLKq2rsROrM76Rwa3O0U3Ym6GyXC0xZeVg1wfFgqkG3SDRQbeo8oNjNUUabZiE5j1w7NORx4K
3crcHqmODdAAnVQYdfoEQ/YwORvD9Pr2AOj94PpOrTgStEJqyH/CH8oX6HY1+Gtqrasrz5Bj13Ie
KhNsGkvrZtlfCULFFbM6GAPlr+e2kqZBn2iF3vztUBycDCNwk+KO0vt1hda2DBr9EcRs88T2EtoP
TYRgwCPpLk+OZNjW2TdL8tUS+4XARypul17wVl5xHqCgR/MJRgLw+Oa9pByllNpTW3lNMXiyPftl
aXtjWrmK9VS1NTh639Ph/rqiqzt3IpN904meE5ByzR5db54N/HaqbZQy2lraDSjWBIdZoNwXtNyJ
IKMYmlIbG9DBGz9wEtHKel/Jty19Meno50nmz7PoyS7QTeViWjLONZovodu4bLVOdYGyGabjL5tO
Aqu8fIqB5VhGOgyZMYx48YXjeZKHZsgULCJJA23GQ7k5SOi9yukU0h40M7UodbN2tk8lcqoZRp8C
m1SuPEmpN+30XSoZgIEZphjzlopJsHer0lAQwuXNrnC+pxrk8lmSN9Cvm4g/V5bLeHZS8Oio8Wsl
iXiOsHYwuvPIRwVpNIJ/RQVvHVidz41yybtkUXoQ9+RN1spo7zFmGxxXc9EOrgyNy42m1vFLBXRg
zZvUuWldWlcJ3ZttbRIvogTFKx0wHDeAZgfdLLrF1G+VoRLUMCIVLDxzR4rKR3lZfxlnShK8IiOq
+52Fwrk/Gk0BpJjErEy0JKoDxWS7ZmZBqkeTc5c7FcaBcgSby41Fse5P8VIUpQ8E17IMzDZTWj9L
pt76VO1IiXw5U60DSgJW5ddaTPpNUZI5OzBuYVDSaBR0HvhbKdrKZurM+2YmUhbU8mhNgTkXxrJx
WqppO0mnxcbuHFIfkfvJzI3hDAvdqfUoY+4useb2MTbouIRLmxYvuIuI5GdthUSQ1S/kI6eNgxEc
q8GYa1EuxAqA4zF3Xk6oM2PcuNdHz6iJSkJd0jLVxzySYnkGmSw97Losa+/l3mi63ZzJ3ej3/Ux+
qk2UZ65Vm6rktZguPi4yMktuqmSaEqrUkTDt3TjjR2mrQFgcq74dHuWS2PaDGSlLE5Zprai3JY0a
5bYzW7A1g7w5GUEoFSXRJqVVArhdhbatP+MJrnkowjbkJk06tfoZoVLw2rcK0nDKgqE6tFKM3Tst
rfEh1WdQy85pQ3+2ZVr8thdGRkiBXLI3MW4vuXk+aZaPbqHkuzzo8h0ozyqkMZSyCjpYzm8SOVa8
p2jUeK1IQo1tC86S1F1Ikf5IMUTcbbIi16ogxRSIjGH9tM8DM9cL7VhiS2o/LjuzcnWtbxY0Emvy
4EZfUXydqbGbJspGmbQGrG2zoX7AMDEH6shNEzi9ndd7RGy64xN1jBOvUscZnUumBN6cWZs68DiR
DEX8DucAHcKEarnrSHYd+5Klj53bt8tkbYw5VlI/AUj84FlO0n8mw6L8zstBqQVe4YL9CODzZ8eU
uyOXMiK6nZalF2ZP5bFGZny7f9j7n46/HQXxLftRZx4BI11I7qJ8i2ceQHS5KE2uVGtyAKPixlXk
9uQFhUmX1IpAo4tYkEkBbzBAbHH3X8SC8qxWfRxBimy+9yDdTuJf12/bSwBVToJ27tmiRO8oyYAA
Y26Wn+m22IXLFoP4O+mmfk29H2An80xX9uFpw0QQXVxcUhBtYmZFRmIZI6L8EirIey4ktQBv0+5b
8prlz1LeefUSZOPgJqmoTePivufEcZo2XUuQkcQ9YeiPuhwWxk87Duv2kIKDA0TMUiIIZNYs5FQ9
7s7A5dDVc8bUo7tO8tHJ7zatIOUqksEZfFaXJTpNIcPsUFuLwwyA/730cd1G1owQQ1K6ZuG6xVOW
SwFaUzRbLdunkdwXGt6y7ed1AZdFhq+t+SOBCx4iADQAZ52psbEOjXSzuFIAe3QxxB2OmzGYttRX
AuPB8Kq95GO4I3Un0Ka6nSdvAU8CeMnrHyTSmDvcWRKpidPie+YO3IkNqHtS9X8UwVljXw+tFbNF
nfGjqfkydtvrOqybBiCxNNT9GZQAd7An1RwcB+ZuZ62bkyCf3lXz8bqMy2w42zgAb6EPEiPX6Os8
FwJac1MyB7ZxL+rmffDzVzRajRtlk++qTbulAp0uAPLRA3kmjzMUpEJ7Wa0hbwiVJ+V9eFe9x9yL
Wl+9P4wH9WD5KMv6AiXZbvOu/lRJzhoKiua42cRKNsCib51bbVq8tvQz48Ys/RHwH032PraNS5pH
OgqOxqol2shPIe+M88HnEamlS9HUQGFEC0mzN2dB36To57PA9+QR1KIbwKpL/Pw00z3HGANZ1Pt5
8eb52rI/GrBb4ERCX+dmTXNIaNKXQQmneI9JYiDdB4JdEsnh3o2N3kvZGEMOUrtW7H9LH5bDsEXD
s5d8VnvgyYZlWL9QQTfj/2GR/6p3AagdOekyjRCL+Zb58aH8lL0U6KKpvB8/3vBg3r04fmkInIey
epfhKKD+hLElZLK5RZUBELYwZRfHpTfGT3Uzb+wj/ez853vMfs93CU5C7Ddu9iLvTdFSs1N9cSBO
pHO+C/Tq6FmKcCDALLQkAXkFfC9AV6JA2qhvos7xy4kpZkCMLRydt2zelHNkpMTg/lJA1+xAP+mr
6pVesTd3ymZ6JO/TDdgiPbrPZdcQnPuLNx/kAuaDTVWzbDSfi1Yio1GaCVoSDO+bhj+ApCl7RbEa
FA2ewHhXZaH5BsUC9Azg+Xe+n20eDX0tQUe82PpADirU9TbV3ngs3PEwh3boPIzbaZMFmUDy2vlH
D+K/grnzX6qDAZ55CLZqtO5lxFWpYAZMJIE7/yhVVBEWGtHD9FIUiSsPIrju1Rj2VAnu6EsWQGoj
dE27qLdQV72pQ/2+c9340Ma+6druC8YYNw/azrgXHYWVSxYQZijLfeX+0JJ4vm/qVCfG0gChkbYv
IOSxZX9yXq/bxsr6QQQqsLjCUXDmUXoAFEU7nS7YIQmcKA1KIvJ/5aTDrYrEIpKkmDJD7p8vianm
qDhNBTSMOjrK8VNnPAtUYNfymcPQMfPMsjUYOsY4Ed/Xg0ez0SYEBKj7ybe9eOvcaa69yfwopG4X
pvs86Pblg+7FQP7uvOX1ftwYtyaeHpVb3rd3cCz7KNBvb5cN0p87UBv5LyLizItl5j6R82k9Mix5
XRWJp1r3lfaQRoKLYu3nm2zwGzkk0ALzWX3MYFqyPlTIILWhXDxWIgb3i+sP32+y7k5Nw+8X5CB6
0yFROoDspFc/puZt7G7GJCwXgRYX9s5J4VYpdiKchRhdYCo4PcfoBqhraL0T3G6XzwFIcRy0USCo
BIgwf6qKpW3RO9WDVss3XzEe8P9I+47d2JFoyS8iQJN026QrljfyG0KWnkmXdF//go0ZPImqUaF7
to3bOsU0x2WcCKfcpo6yf4E4PEJr6LXbeN1ZuQ8M/J4cqjvTz22EeU+4Y47q/312f4daDMChvIeq
MrBAeP1cXHHgMpmZF31k1Wi1O2rjNF/mIT7HYA7fVE/aofvqt+wZGeHT6Abc0ty/7V9Z8R/mFxlv
lmDYRIxgnowrVT0QAq7C9EYhfuXsgHFjpuHBAZJ/iYIoLRdUpYUNpoV2k7ppdeiF+zq5cXiuXIEf
ZhafAn4KmWUDzIRA6/Jm3ZEbBq6tFdolGJ7BPC54rucf8C3VJGlT9GWrRBjQAZXVo5ljVt68ETB/
Bxuch+9G5h/xzQgvmq7qNRgRVvmDqq/Kjg6MBl51vjuO9mdFj8JoAWlVq66CrHN1izHp95vy4gfM
u/ntB5gFpBYZSLUsTKvLNG6o7AR26TShN4IsEP51+vj7CP6u8hYWF0lCaA6NlA2wWAtu/CCgk20B
cb8JtxXyL/KuGlZp3zB57ax8X+VF1tAKExBYBCb5uhB2JeBW1idwlJb4FAM2MlIptwUMyf9tVZnT
5kWcgmoz9G1nQae53f9zabOgLhPeqJEV3am+gm4EcvqvwDMe+tf6eEb+Z1Veuy5obClebEECb1v5
fBVagRXbwkgTWj8kVLhRov0WWwF9HsDnMvTpFRTaS/S+ImhTB6hkZGEgZY/XTGqs9UN+HvAzejf5
0myoHVotTbfF/ktxeroHOJka+5y+9jR8+3uJrrnDHz9mEQGMOm/UlukRVDwSC8KikU1GCjnwLbGi
t9YBuyfEXy1mBxaUgnEvbuA2rriqH+YXO6TomD9WQpjval+P9zrIM8NSpUZ4w458xZf8MLS45knK
5KqZsOijo8yqKXsQwjvZHbPyc7uSVpN331nEzaji4JVmb3rmmq8Ky7yx91eugYFX7JlaWEf3bZmZ
NU0QYI7HRCRsPFM4dvGNE/+bvh1naz7oGPyfm+fL6GaOFUhMJnAlGLvaF3f9vivtyaCTFTWUEysO
0fl9aMIbEf53TbcwuwgFdQiKjLiF2fYdEylAYGV+vAkdw4/epr14UD3MBUeOY/rSrXB+bV+/f/Ds
Ar55T0WIK7nqYLlxGNjin8gX96ZDg7koS90JL9W2iZFL3KoTru3jd6uLWzOB14iFEqzGtcvyo6Z9
/H0tf//9mbhkJvFA+PudXcZRbypNHSIJwqP1OgnNcpOBVuFGLnIl9sGMhCIVNSqi4JLxAnBXLRHA
sm8lW8VO/NzpHdPB/Ud7iipe8oUZ8l1nWCPV7eGdW/wWSPGKK/z5AxaRKDa1XAnwKjeLCrkYQIyp
tDW+2u3Th+GO68EON8OGfMkOwZMMLTbpHZFpYonrfTtZVYB+8a1n76sL/21FFnGq16MwVBIw1ing
QpOIH0Dk4O+t/e3xACGbiREwa4JO67INoYILDUy6ATjGWx0K0THlmDItppewuvxtaP6pP4MfDIF4
VgNVJxB4S6xaWqkJiQgMGYybp1Apko2qhslJKVQCFt+0c/g0BbTqqlvtrGuLOKf8IMaZlVaXXk4w
mdEJOhaR17EV6IVjCrcGra6aQG2CO6KJ0BJZJE1hUmlZAQ5pCyCkY1rGjyDuvHE7rpsAcyEREaaR
g/70LPlgkp5zdB/zaTeYfg143d8bdPX6EXQA/q+FRZ8jy6Yy5R0sRIrVOxiww5REa/ev80NJmzug
1nET+pDeoQMYWh8iUB43fsFsYHlEgOCaJ0EwBGUuexHEGIQUiPvM6mLE/DnpIIfw2N9ki7gSlsCV
983Q4ksrkmSZHMOQesm2OoZoaJXRchP7ufUov8uuYdLgxj37LS2Hpf1mc8mymubFpDbavH+0vBPX
EEB65ljPT+MQW5h6pvnbLTjh7K2Wy4mCEkUl5sxQfi1PDCknEC1i3jiERFApg2HlGOiQTzm20urv
o/M76uGxeh5bgFg6RvGW+BU5D5MWROPYuGA9TbZcHIZbAPkrmSFsgOgb3QcU7r8oPvS2EsruH+bq
l+GATmLldS76O90q9MCM09iT4/Q2kmQrt2954eu24TrQhgNM7RfPsKHVgxQbLah4VwmnoD13wcWD
O9JYUWsJVmWbn8CZTLvQHSbabPh/OTvqN/vKz7svJkAbkgH2uRWcdF+rUSIBKWExb3LPk9VHtmTd
cNdXciis9zebsz/6lsnEQ5fwiMzvG4wmfkzTtf4kMPqWWtX7gI+3I2dwgsdyd6tn/NsLYPQFugOg
pVJ1EGIsjm1b5JNajWEKgOoAgn2vA4zTQA2C/JSnECpD1fGvh/bIT5MLf1C2A5QEFZhMNdHn8geQ
GbTRbzymX6lzf1hZeoA2lqWgmGCl3CoftTs95WviKzsQE6sOcQF75Deu5RWP/tPiIg9O2gaeToRF
ET2DF7Ya7OQw7sJzt8povgOZvYUn75PoxvcSkqp1eSv9/+2BftpfZMNFIgVirMF+5AsH8xLi+bZ6
AJhsa9yNoTOtoM9SWNWdvEf/+d96pJ+WFzcmmwxQPokRVHuKh4J89n3iitGNDf3t9X7aWNyQOoj7
pOnxdXEXQfEtfBPIs5Foty7/7wztp5lFqThIUZoG8+EUvW4rJivRSuz4czQpboJ86O1hLW/wgmMr
d/9hCee4gfxwloRefJ44xVBLJ1jCRroT2KpmD934bx9v5nuHlAhkLQhTeGv86WPkKuyEbjaRSyHz
xCJ9DIthuGHk6jZ9M7K43CNe2lIgCXAI05c6sGNxoOUt1pnf8OmfX7K823qEQRB07VKLCNuA2M3w
RvDiXZncFatdIzlT+S7fwmzf+DCyuN0g7zPxcbBZqcLoqt1IQEJfGY7Eh1vUJfNe/0wlfmzU8nkh
hxzMoLMEn1ftu+6V32Izv/X3F9d1TDIZUigxDkKbYooD0eYWEdVVVwRWIHSBMRuAAPPzqIF/ICRM
xRfoU2ElIDdVooMOfjATMA8i3fA+87n9tVzfjC12hslSZBQ9jDXQUZJrJ5BeksIvstQONK/KbyV6
Vw/CN3MLN6txIyzNGubiaZc1Oyjm2Wb++rc3uPZJMGGCGkWdiX0XFU4z8UQtAtgQCI9RGZiO2As6
HfTErkTJFhplDRWRv21eOxVzJwdIbBMElUuYeRUH6ijJsDmwYt8PygsL+Y0O2NWL+93GYqtC0FBi
7CydUT6lbcQ9SlF0q4gTMTcfa6cvS4ysNNa/p+2Gw/hud7FnkDaKjTiEXT2uH9RScDuW7XPjFrfS
tWTqHwIgUIPLGC1dOPFejKDHmsDMVAnQlFMgjY52WDTh5VoJrZDphzoSPHFU7L+37vq6zsxD/8fw
ImpVCgR5pB6GY7x+3cmtyLbx2ANhMEH5oRDBQStDQNTrY96uMYWU7QYhEW482Pw/fsQ8T4ufgSGT
RXyRoiyXVAU/otKwjYPV8VWivwutOxaOUNa2XnwN4ervL796aBUTmev8WIr4+dPRyNDvSxuRIcvL
jR0yIIwPFzfyqmsZAeiQ0GpAsY7G/eKz1FjOGeREAZ1lD0bqpcqHKTj5vxZ+mE8oIJkKBp0An10W
dVEsBH1R1mjYaOWah6on1MV/OSXgdAIoBUa0X5qlelbGkpEgtyEMHKNqgPo0nEp5byrVpxz2ihXU
KopzXTAsuNQKZbok3XAy124I2KgBFIE0Nd4nF46tywRdkmuMk6RN7mS1flKAeBeLlupx6Ud9YEtN
4giM3EjrrpsFshHyHWh2Lo+JGgdBmxgZJIUMIDTxcrmBzMZJ1GSngM6Mm5kGpkDCFeeG8/f5vHZ4
cCHwAjUrDIF94uf5LEcGDqUR53OUB3+UFScIhj0rOrcjt3ihbplaZF5lZ2bjOM1XIZkqypreZmH9
MAyho94corkWA7991pKCgrdEjdoetlrj1YR4ll4+sFv+5FoO8d3GIlaUJgQlaxM2MEph4tVCnfzA
tIG4GPobT+ZXPdd3U4vwUAqRpI9hmYJSq7KHAfpjhwmNhjChVX7o8IggR1SXLn8fjetriLs4MzKA
8miRIyV9Gaedhu/TJhldqqC3uGbu0ay7YeefP7TMjzBJMU+fArWD16efZzALuCbIGVwL8eJHdH+t
h2LLdgqgdhvBGa3AN7eDTdB8xJSFPdHg7qmyiD+s47vgqfogNzz21c8m4AWeO3QzrfPPXzNmXC1G
Ee60CHRgvNI1Jm6guTec/l7dKx1AUDugc/XP1C0QBAs7bG5sgAQdqcaJnCWXrUMHFJiDJbt4kHJT
u+ypdQt3dO3bDOgDzaNsCLRLJCcrUX+zpk0hwtYlwHdkSittZPD6ALQt8vrWy9tVc+C5h3Qkxt8x
HvhzKblkjg0TO5gzd+HgG+Zrqt4IftfiKx6qIQ+Cx2rQ5yzia9QnUiXOKvIMTQMpCWis3qjrr7kt
qKIh6M2qZUg/f36EMmrZIM7S6oCCHEZuUDwmnpI6ooTcYlG8FgXQg8WID6BrEDNcOOMoH4yiHkak
Z+Wpr17HyMvljWZ4cbeXte3An/8+gle355u5hUOOBokD6zPN4u2FmzPRbVIwcoix//9lRlucgiSM
pzDvsYAs7NmTKgQVeCNyxR0wXnfj7l5zyXjSAbwNnA6Ijos7pbQNUskGXwTpt0POza3emScG6ulY
Sl1oi9L/8mX/a27+Od+bojh9fVRAPHnCbJtRbusiomp045uu79L/GlkcigBC6pUWwoiQMRfSH01A
QMk63PiUaysHlwAMsqkiDVly9FZTLipposIbte19nfc2PmxFBvaS6xJAF/2NLsy1S/Xd3KLC17oh
MdIO5gZzRHUPGUV5K2Sbvv0vLui7oaV/4HB5uGnQMU5XyKoEAV0y6UYxfGvt5h38dgxMMY4AdpjX
Lv+Ma08lEe20BnCGlZbfyASuHYbvn7M44PowKB2fTWH4lfSvsRRSsbxxX3+TISEOz6U9HlcgyveL
nUdJw7ZqEPxBipZxhKJOYc+ECM2noKjNGVxzyg7CTFILlb6InQdpwqhywJLxTZNTrtzIjK84eE0m
eKyFe50xg4sNHCexxDQ0aoI6cLUEj4+6fsPCfIEW6cdcCmN2HSUx3qMX/qnOppopHRpnKM0an+tM
scGOFF5QjheW3CNaRibbTflwiy3l2qcpM88d8gCwiCxLKj2LTSnWUWuY0P4Fk5TVtMe/HdSVazYD
FGfqsJkPZplZ9QFoq7IIeeMYgP6letTb2KnMu/RW7/vKEyrw4t8MLTxhHSGv68witZSLKdHRg8oM
Jc/MM/cTHuEemq1pkxugqStXQUNuihRKnxHly4MBVhEGAtg5PRW2mebF5CM33L+X75aJxcVWoSEv
RC2+qm3XU74L4nulOP9t4p+mw/L0oekNCSRgAFH9LW50EkS61AxINzkQd+L9AKFfSuwOeD88xGyN
g4hXTGHTupn3r4eKcc3BFwSuDej/Ape1CCy9EXdGrSDtFqddY2yV4SUmN3Kna49cP2wsUgxWpIRD
uGB+rdBpvAod+TnYctf0ECiPIHy/cd6vbhhGmAEqQe6O8v2nJ84rEkP7cG5SSH4Qvmu1x8LnvzfM
QKfsisNAIihCtBTgzV+I8TYZanA0C3io6zVM9sMFDyOaaR9MviTVLggPJVtnhhdgXGhw28RTQod1
u4h7QkuF3tMyOin3aDhRY6IQECCjbWibQT32zJPJvmo2Jl8Dekhz82gKvihBMdwJxF3aIrmlfbFq
MfM1+Kpe0MpEqgiWS0tPDrzCJNoH2pZjjgcHayK7dtyGAWWS22rROiIuRuHt1gAlB03LrSH4MorW
oHbV2kv7V6Va8caVBa8o103kS5rfcjsQnvTIMfDqCpGo0M2btZru8viSp76mbvXK1tBpmp7QKkna
3TCCA8E28q0CrOrg1fgHxhuDYDyTvd7cmAxtDKrggLMoskfIEyqml+D+drk/5o7Sb1WJDg1ElbGg
QE+BQKQs9lEWUGWERhZGjtFEtMIsAdILgxzjWai9hL8a4ibsE4tA3XwQ30VlDdB8knaUV+9Jadq8
u58SEbXcXdxBrxTqZorojOF67LaE7GX2gRqMYgLADlm0jaGpMcyrt4+FFWte6v5dFh+CDATJ2U4h
IIR/N8GmUOa7Srnrqicur5LwUuLn5KFMxxqkpCChrNaz/Sa4IJ5AT2ulQ2Ve2UflVtbuAmmdyDFt
hN6GFjbNIu5PytEEp28WOrkq0j7flJ0VqrkVDIk1JJuBO7yhWem03DKFjZJsx+wt6hxSbBT+wLG8
RdRYRrHhEcAOs8q9DOi+pxmf3SHqPqb4vq28UXgMAZJIcdpEUBQJJIEwCzoWyaVmh1J/DnSnNe7N
fCP1H0BcN6Gv6L70YgAyqa0FcS3Vdml4A7E1AFMfGCYlsArJlutbnlmkjSE9vx77C6iYaJdD8l3d
THpvxekOlA20Blou2pkTLVphbQhOjUFWjKb0/Nngtjq6IZ4shWPf7pTa7oktsFMk2p3oTarzD60H
Wm/QarMzCFkCSkn1SKRB7mkkcky9paVx31SEBmTd1U/ccMMQf1o9FcaJGQMddyQ/9r3dhdQ0T52q
UxmwkOSQYUpetzNCVbD+ThnUJ3Bv3XB6CmML9ARNp9jZxQSefnDF14bfZ5JTBRcSJ1YjeGne0KH4
0IQGl8tqwpVUzdsBuXtagxUz3ggspa3mdeWuGCEsilPhxNp6lJ7rYiUA0p2AKofv5eIs5f5Q2Vly
is29Eay6NKQSev/iWq5pOLpS5tZsz3onC5wANEHg3uAeVA2zCA2fFyg+KOCYIisT/iW1tRmYbEu5
BTb8sXbb8jKOVC4g42UJJS7zl8FfCdgVpG1R2xAiKjK3iw4JJqPqTRcBVp54eevVbFW1W2N84iMN
4w90JJryWAnvxNwVIvbArZ9bc9ORlQi0/HDO1IesOo8pIvBqaNfxZAPnqgYbUSvdqN+gXzphlVrV
JvBckgMkl26eYUx4k7iTAVYGWfOHCsjJYqU+ods5FiteWs2ZXYZ6HXcuyaH/RJvazXB7RdlWWqyW
LSnWKFogYm/gQCyzdgvBz8XUDQKnV85GP4AVh06DGwHHLK67+B48Wejo0IC5Qftc16M18lWto77x
uLSODDcTz2o0H7LQuOjanZCdCvDe4EVdmly99nE3ewJyaLy156dkciP9btSsXNwItRNBLD0/GNmX
Kq8Y6GrM3RAdMK9TKzSFZHHXOdhFPJiPgteBd6W04xIekD8nw6ZXaKCsjWifVacm3hgqbfGRObOa
cSszB1m1ZBwGiCuB2hZIT8XcxYaNt3Ha1wDghzSBF9cTS+jeG2mtiY7SUpU5MeQNJStjOYWccaDS
LHYb1W1HkK67+Aop38jSupmeot6tAKbP8Bu1rUGegLSjBTkmkSNzO1MbqKX4Oi57iePTWt0I0grs
RGZXySaXPEN4MoNPuXLrzJXFpw6hTYsephpfuB7Ll65zi3ojszutopHu88KVuY6T+TmZXhF1Lljo
7bar6Ng8j2BqASQVSmPnkTzGIPoS+0tKHvnEKetPOlTIMyiAlWps6drZxF1JfbHZ6wCHxt5Yfkjy
fSccJOOOdYWrjbiniAy+mOhUiyvoSu6M/FhM26DGR77khtMLwPjtSulBz88QPwVVcJg5Ajma2roD
ow0Hy9h4bsytBgBX7ZHQIpFbEJyvkObdvRQ9l/oDtPcoU4+6sIMIxU6P9mim6fqqGYHfnwTHbB8N
Hb9evgN82G4MvsM8VR99SZHuJdXc399o5UWBe0xWQWtLk4zCfs2KxkGzzE4RaQaNrEL1FPUNkEf7
QcYAkO7E2Wps93zyWf9VkgYBJ0Zs/ACl0FC+CMEulzbQVMfcsBMjkggimjpjautpQcWkcjLhKQVd
J1HBZQS6BJzsSVMcLp9wK1r2WI6mVcfbAFDmfER95zbCV1l86DpcTPneNC9IYLfa4LeiZUwvPaZb
s+cuHZ1EPoX5uO5CT1IARduk+HzjpBd7MbhI03tnbkIIA4+iw8E4BX5BRbnXmvdgAslSoVhKXtiz
vlshPbXzKPm0Gnu3qd6E+m7SJGqKX2Z4mv+BRC5TzMADaldZCY1QL0eqkBVWlmzSwsmmBzPayHDL
nZPma57NudA5jGObG8zhDE+qfs22Vf8qlyCy6jDJDuokKUcq4mqtx01bICdtxDhNMbhhuW+NLUkq
S80cVXInWaIC0qpkzcazathEvDPTR005FC0AOKdYXfH4XhyORRvREFzUlc+C3DEAV213DXIUIQfZ
5lEEUdUk3jEkO3hpxMtj7rF+21X3VXXIZEL73u0QV7Jim8UzOyezxuFlAOAuQ1xveo/Um4xTOboT
El/rq62qv6nGDr81zgMXwGno3FmCsEOGQ6N2Jxdu2t/1yU7gmdMzyJyuhuYpRgqpBgep3depa0rn
EfAh3UkaPKyNO0XdVdWDpMleLgmbkt8JQWFFOHkqXzWqfpbRk8yZLRq7JnsyKog5PSnaCoq7VBt6
2sqqU7DGAU1ghUPXQwmuMUC4WFGDg4ddcom0FfSniezjTqIZnHpfGhbRT8grumEVSw9cdxNdomF3
NxgX3snIyp6rwB5ku+q+UulFnlZJtwqmN3NwlOx9LCaU6VCvoJJ8MRAc1VUZPWSxbtWjhPwCXL9v
BKSnWXZfjh8cBD85gQT79GyAHG2IXkO0mgoCP83uKsnvpI1Zr8Yy3RvRoyrYWTvYQbAaq92gvmp4
YFENSBdDyU+bkGBtNRCIjb4pQ2H9TUdQi4V5zrDDT7GG9lnj73U5UDks3Lpb44gBZe0aqVMW96m4
G80nTla8SGiiHpnmNgOxcnbO5Md8Ok3kUeNe260KfWV0bpijSEAyrIcgnUNOIAWrtnf7yY/yXcKO
VXcgNXSKpE8dLzRTZNAK0dboUtDywFeH+yLfNlDUxbyzia81d2lwriL8zxENppUkOi0mvHm+qlK3
bTfd6A+xQ8bEngasiz6Tt3a14ei5z1u37h+K0IFkbC/sqx4sObUPRUM8R9Xci40t6ELqdCuJ74O0
m9IzJ8cYyhSVFwnumHq1WNCicDl0Oarqs63PXNYQt7ehshclX5Y/jOAL7/VeiYxsDFdGsFVA7idN
hsPhBbLuM2/X6QDvt5sCTy/fUwWx62DiShnZM1REkUNXAsAEKfAMj/A3Rnli9YfEP8LyvWfbkJVU
x+0UBndIiIvzTfPCRPh3Tcz9qvjz9T7GIJ4IaBY0B5ywazaybLUK31bMx8HgtUwxaQ31gDW40CFG
XjppdTEqwVULTMmuKpWhOtkz7QmUnyB3oJrkDOwZ/zOSjxKMqlzVkfC2dEwbKnTrVHmUSj8WKsRV
YFmbw6BOFkQjqWS8Zjm0rSJUTfMuDQoVUtmZgjcThU+TgXdN0ywjx0DylNi1isomqy2tfBS5uVYw
n0amHbYsIQ99sjbJMZyzjpVmuClOD64vtC5WgZpYQfnBx7s0Ny249LI4MEw7949j5Q3DhquebAJK
nRwFM6P6hGQKJH+cogWdGaAe7S45ZNfH/NMsj2WpWHmIkpOtCiSjKAsAUbCl2g/TuzJ6LYgAWSsv
bvaRktisXdViAliNN2XrWTiMVK4kWQQlVUvcKlJBwOyX1WMb3RfDA8fpKTCtX+3NaMTjS4lC4rmH
chUp1qT6YFB/MpIEPIfI9tiGkAq3D7vQPImiWxPFq2XVSiJgo8vQEye/ZLHdd/bQ9Bj62EhMRM8D
HBdQrU8aHZ4AiIJDLDiC8iLFTh+8a+VrHtCp/xD1I8ncIkBkm/xOfC8HjKTiVIYZ8mQDZKWAp0nw
3+UWv1Y3Vmb3qMVvFej0tA4VCjgCI5OK074FRjMWvgZIOyTFE0pOS4K4Ra92KO4QGqSBhukpkE6J
caklaFb4A2ZB08HKVTA48402IcHLEaH4RZC2NUp3o/iMOaEGewvBEVQjzPepO5b3AVIjou4ltKAl
FZwGZk1FMOnlGKRP6lOXgI1ZUujYO1wsViLekFl2aXo/NcG0T1Bzdp9GF6LcfMiDV0PuKYYgHTWd
HBXUTpLY2nwEYVqP/96mTipzZypQfo8lHqUvQ/w6YUijxtYCuceMA0p3GhJP4E8aoleEBE3q4aAm
VEkuKz5T4jMFPuIspSJuH/rmfJ+1oyUn+M3hhz7sQbNMa81rp2NSX8RscjS4wlJn1iTdacJXKAEF
0oARBpTS3Hgoi6+xsMH6l4k7IaBJbsuJZyTbFjwPya5geDdufDl1JuIOmF+Wa0iBRIc+PYrECct7
MLOHzXoCsWCqnyv+XBtn0kGeNNripQyMn5ssximsTgweg12iuEVa8j7VyJDRvCXJmYtrzkz0B141
w1HgmUGOCCWSU4Xp2fHcci9VX/T4ng87Q34d4Xt1ca/LvgbvCP8ZK8Im6deZ4ESgowTZM2oZqH2i
PwSpjgGFxqUfzxP4IMdzn63L7rFIZEuo19KwgX4ZJlOPifyKX6e1+5GFtBzW2fDBYEWS3tLgyCa7
r84huitq/zWBNXhQViTayaMv5tu+eiDksQW8LSP3IkgZUbo0sifhtg4+BplyBFvlDsJrIN5ZQebe
QAAPW3fCCECb3Y/mp9rv6nEVVXapl24almtJdiEwFkfnJvUKIM11w840TESAjUPPaFxsqqmjunFf
iYhc8mdI7kCX6ZairUn3orphw1dWqVjYT0M68fFdid96Ed0r5NC2gkPJOnsm7ePxOpdewW1Gmbji
/QeWZ4DKTi3We6l1ufGsGgemAFPWy+ienNXUN6VLrXhYwCz6MM19zX1RRi57ScCdOb2MIdpS+DY1
DdCX2gbdHdFOU+jV0kYUd0Vwxn9stKdCinzV7C/9dKeS2mow7RemG1KYmBYfUXvdFaovRT3FjlYo
iCVQ6xhu0KCSkT5lmdOg+xTKdRu+qiKSkcaggnGoyOtQPMv1WsXXTHOy9tEmL7KKBAeU7lEPV9z5
bblryQVCB8iTPrRgLRXnBmj+AP2NTrcqXlNkMiCI7UHh2mhnBaFYY+g/XECfmqOlWFXrUHxW5bcK
raCRrPGkOHLMsCRvPXIvPfqAgmUbroVho05PqA0dZlR2ZKzmfCIUfbUN/DzAfGMCZh10pivBTuF4
kVcL2RNpdSoEnqjtE2BaxQyduA3jZwzBovOzmcxXyLUgNWZ+koh2CmxlMmjoAei2LoBYGoyW1fBR
mZcMN54L9lTZRQ9SVG1T636jYQieOF0weGnoVchx63JXRne9fjL046B8aoPXxfWHybB9k+SaE7hG
g3NinirOL1y5JOxU9GcjaK2sxRk1KAeVrwzuBDE4CvW2apDJZvsK5F3dRyLId5ppCeJXiiS+AdN1
BQcTPijwT6q+QXdw7PZNy+CAQaV/MFrMpYItKixReuYrOQgi9JoeFX4k4ZmgNckA3uIGVhf6LFXz
3gWWmJSWVlduNOGBeqPKTp6fjWofm4+yfKqjo5aYtJbvCVpZHdgWUjhl1NpKiVNwRDtGl3trLI8m
PJhW9wCKmIhAud/X+VaOUKWiYkL5pdq57hPNZQMCR3ZK1WI15uhPfBnsHf2+Ag0EBr5ZwNuiwQ3M
garEcCYT3RpyVofEVuDTkqikhrQT0aHr30GNkGsJeFkt3j1W4drIcmqmvq4Gc/svREGaQbgQUXyK
wYnx1hurFIldeVD1EpUPurKZXwSOUuHXIDkFl2Jx6LRXFGlWz/ZBK6CP4lemM1PVFkj/I7UFAQpK
Q1QXofAyiOiatcORoWFnjK+xEtHKeGLmqwmtK2HaydVeYl9K0nsy+r0a20nglq1Y7EVszeLMJjGW
IVpX5m6cs355lYXlKZNUl2vv2dxrJthQBCddOokNWONGr1VCu5RXQn4ZzKOS+UEwoW2n23KcHPPp
UWXSi9nj7iiSF0PSmoyPRZ27lbarIv1NaV8jcbCiIVkrqUYnoaIgKd6b/ANT8E4oX0a+D7oXtaL/
w9F57TaPLEH4iQgwh1uKpHK25d++IRyZyWEOT7+f9uZgcbDwSiKnp7uqukoztaAfdZJUSzD2nqLV
b3X7TaCPa4dhv0QPW0t3OudfL9OYMKV/6CgoZvHnmFxt5T3t79bMEgNoVZtmmDivh+o34yyK+c3O
P3tV9cZ5O+TbnG5uCJ8GgushPddNDRR1G2yew4P7FO9ck+cyaWmQYn80n+3lXy4uDPUKx0Xue7Lf
PVW/NCw5y+DnBNzKrEZHDMc95GJFW5OHjwGLCtUfalTn7w7vR8dNhhwjny/N4gnnbKdHACUc1ugq
OBmNhQ3YeJoGhUDFYGkIvvqW5MZtyuPQJEEqHR2ybRcGpOZf6ryiwE4QtBd77LDxqTigoXITYgVL
xY/r7yLfZuWNCml0G8F5rgLp2auXQT1F2zG6j+Z+ya5SQSVsvrIR7dwE7dB7dBmq4Rnxi04jmC9v
nf5UwczAwrGbpcuujY794iVRUAO2sWUR2AyYSt2vChUd6vQw4/1YLNtW7VZddjRYaipLLoxu3dWB
6D7l2pfy32n5mJ5HZlj1ifpT6dk6TuhYxS5DOqLFW0AxT5EeMkNxP6rcP+OqyqnqKa1dOv7N4YfN
e64lb63Y6fSGWTDiRQpmowIvtzZfIgTae5tpwstaBIUs1hZB8E25paWsn/8N49pCzChgBJINUEJj
OtQ4GlXdoQAQrhd/iN/zdPSUrPdq4tzrZFfmspunL9HIFdc4VzVl/9c0AstKMBGdQYYdmr5di5G2
Pl21hYf+lrEzrlAKZMyxY/MGturgzMn0manbmT5HatC4NcZmeMbQ9ldEmXIdHuZlJ/PJWWSeSRog
KqeNge/KJ5Em2mhlACsVm6J6acNbMm2a9tZzR2e4E03GQczRVoYkAUhKXiXSfPJx0wGwdd1WdKYn
O82vQ1CcPQFiStZryO5XKsunUIXoyRld6pzmpEfWbNKIXeWJqw09fAJ4/lzxTJ1iDTXkRkjGzSTI
0jFQ6vEnSjDdnrjup3IrMNqtk/yi1NEqtvJgMvkId8kyL1r/T9j0aNVZ17b4N7u5meCQioWs/qbE
HXCselBoDtPqpCzDJxp5XzJ0vx9HrsDF2kUxgYF0S9XwGY21X6nytuj+FvK3ItDQcdHXbdjee0R1
VkE0VlOucxSoap4GuPQzkaB0V7S1zJSnmfiYGeFOJC+8Gm5pmO5svehK5hoQgYkU/VOLbZ5fet2A
sDjqQOgmDJu9ko3ck4ZN2n4p474JbyjTIChTcY2VmqBkuBYp9zJM6sOqWXUSI6vYOJY4RI2xtWVr
HWfaezZfQtTEufJiMa1rf9Cyo/yid+PK1CHFAF9q30xaz6J3HmAs0+5sFrKbYIAals2mKz/1/KyM
xWuEFNz+lJT7IC5TcY5BLsYIroSE3nmtg6t3qh9lcHiyZzif/byLNP1SWTuzUVdJ1a0saxs5yWZx
umOVp1uKudswp7a3MH9MWucP41bSuHRWtX2qui9eOxEBuugPoTQbXd44yfSJ3ZpP2IEfSkg0024D
fb/vZBLD5OsARiTZJzE+ajPdTcqhEtsyC4A4O8i2KIvX2fy6aLemKtdyvs7l15ztowZcRCldSkdJ
a6R/pKxM58ahUN7l58/J1dNfGsbkULolhM4uYeAI9dC19MEWWTcAxMMls6NVEsLxBaJJj2F3SfIC
FixclcupXU6jeg7Dk06/PKJfdKzXOfGWUt06wz2VdGRLd6H4Y86p7X7z+QUGO5XeOuXegnY1yVXo
l0H/TXMfBkKrXqXwpKSgm+ATdXQuylOLgYNU+KQLSewAWRh6Z3fGv3Gg/qsBCuyFLqk5ULCGChwo
DvfTAoXMJ7fDlaNu6DBMRM0NJWmuDn00eGpNV/6iDfpKqq9STdJZ/qoU9OyM3dYD3QJXnb6aihdD
HJdqp3TbKOITSYfI8mugZr15K2kopfEzXgpGIeuqU6S4v/NsI+snfri8rjYqwt5ZeRQGlezbTvxo
/oTetpprrd2Syh90zdU4rDomnKGeUxKcreW8mg1kbSm7pnlPsxG0+FeJdPLgeIW/Bq5JXdpM3JEZ
DaKY+k9TfCgwHH0IfKH7U/06xz0/qr7qkRZryQGF56isl4j5klswb+HyinBdheCVo+Sr4q8rWk9y
Xqr4WNJMYJgGxDknxlYAK9T2qzb8SKnuPvnvjAojwTvMzI5qPW6ZKSfUCVqRB6N2nC7quwxLR//F
PTdEwcDt2cw1KZPJ1h7vgos0mv9aXknLQSVnOhT7xK8ofJa5IyzVVenR5i7xuhhkHtoz78eNYbKy
y7MojX0oXpOsolKqwaR297SnytMCAON0ML5Z8ohm3XM62BR6ROlXlca92lwd4w0s1GsYTirpMT8B
eSTJ6UdbGat6yrex8b3IB9VeK/NXR/di9/YecjeyBLkUmHAOJaCk6YvxpKfKWjepG/MmY+rVrDag
eAaZDDuMcsCqotXTTQRBBkAhiDdgA8YOi5s6K2t0pfSjoPtTPRnMCDgIllmWN00JC8oJQ3xARoHl
99FRbleqfUrkk9ECZcSMoa4qndQsaNot0AVzMEXd2eSjZ0xvwOtz/8oAr3WrObtXnY9aKYKFI7ij
8+DpjJfu0tGkYu3WY7bChrunWB6sedHdEsefHKoMHALQbmyQn+TZbGaTd50F0gB1ta6rlaEx8wHL
r2Lx0lggM/enskAeuA5XFLhc8xQHpIP6wYj4aiSevh/65yL0XO55GE27k6keGaWGE1OKoNL+Yvmc
Kx54JiXBbn2rO+qkohl4sR+4wELtn9UE07BPcLgxX+d+lXQn9LXawBtnuHyeefFnmqhE9jgZRLU2
H5bmSRKEE1f5Ns1c2npYAVUJ5Nmfv/CkGLm6EAgVG4upiIxFTkTlTfNp+VNzz/pMvhhK0KPUwOzw
fk+i6c1GiVLv4u4cFceud00QCqDwxDNr4lGAa/OdkwXWS9h4Ie4aDnFkq9o56Wx7QbtAIXJ1Kb64
QR3H8zZrt3a7mi22m1fJ+xwxPQ+9OxjfYw5DZ/Fzrc13FBSNOIfi6FgbFTUM/tXQgKk/2yvGJxPj
UP5E5SHPCWlIdb/O35jCEgx01ItVbkeE3VUdWLnf8cJr2YFfXzuk+NlBLkkf8Lpp/HzyjfhJqlUM
v/47PRaQoN6NfiVMjr4sFAbkTmfWdkzXDrOURTbSBhRIcCf1gfRWRHCWDC0Q9as53yEYaONjDv5G
o6v4fQw+ngRhDhxySIe1ABVVvWbc6wsTCc/VS4jaeEXAYdorVG9L44aXsPXVnyU6DMqa1xUklBUk
UlfN4bhgna/4hKy40MoVcHxENz7eEuCgoxN2LudOIV6ccThMqdy124uTnHlptJ4oQ/I9/OmVNeHt
toZoGlQR0MLTC81d6k3cfCJbcBAR/Wt/CU0iRB7tEAWjAfhGKld48dOSRnYJJEakQkYocgK9Pczh
vs02VnNM1CvX+Gx6RQn+R7Vjx2hH8oS72DdWyFDvC3ltOq8MIbK8HXowWW6zck0yjOac4jdaf0hS
fdxr81tP/EkfwXZ4De2wHPTqY87XMO2SsiqkjTZvFxhFdEg2+innOZZOXobIx7FyT25IwPHi4q9H
FZJCFCI0cjaWGhTph5Eek+afJAGG/J+7tk4aijq0rB7IRhzEZb1SnEBq/6XWZ5ttl25tmuiKtKBa
/jm0dFChgxUIbRM554GWJy5+8/HvOQsBPHHoBLEWLxwjMX9U6fsz9CXZL+kJhllT9mzsIrk2l7cC
azL7O2y2YXUcy/dMefa6B5l8oHZ8MXhJlBVIKomzGlxcs49gXm0/495K1FWKrqLsL91FK/bj4BPd
7OfWvqB5scW6dSBH/Kza6ngwS+YhN/Y5co82u+TxXsnRR89MsEkgTCLFTPwL9PvI6ZgPsb7stPRs
Di8UVWpu3a/FeCi1c0gdnaWtM2l+mT6fSekpxt4Yyd9D3yatTD67DWmpI81L4nsHtJdcwppnXePl
y1QlT7xteYVP58TyVH6IZMb7OV1Fs/CBPEBZY6R4pIIkoV9ReWdmnoxuLFvLduzSk/pjM4IUpF4v
XsLZH1UudqaSBZuX4SWrfuPob5F/9ZZ5yTpF2YUcbpCaz74bOFJesuTnsZ+9lHWBlZkUvqOzEFsv
9xB+bTCzX3ZkzHlj6um1yDdY5ZGK8yuAz0QsbZdpCGYFRYduraqs2JYOtnmyQR39qe172W2T6SDS
V7Jx/chS1rIe+TVxp0N5tkwcaWTTbZQPK/uK2oMV7/RybRhfirPtWZkZsBhPnc8lfih8Al0y3NAW
Xlq9zzxyO/O4rjtn16pX0tm2iT1ehvRhcewd/a4Ra07iU1RhtZzclgxL6nxfpfesOw5tSZLFU8uY
jQ+z+Cu6ey1OUmh4z7Gh6ALd2EhNDepzNCg5qfamZae5vZHUmtG1TOHezjYFnXuRvcjpP0v4ZZ3i
ikva8qRtQ6Mi+Jj7n3ltlvw81lwBKWifTADrtm68uNmkI4/m7KQX/NRLrIjE7E20ibCAi3F4ah2q
f0vyHQp0L8W5DP/s8hhKB026TUbqQrngSVsat6g/acaP3G3r8dDJmmcwqDbjhsilAD0HMSWpOwGh
hi2gZIWQgw84KEgZwKnydj8XqtvoZyseXLKyFuXGxpVr8xuoh0Rie57RueZnelOBdNWcSmjLu8I4
pcs5inYISPQRpSViMGXbU9uW7cKUmlxUAZSsz64DMtmiJYpgkV/CDqCsPkRcMzR5RrGRc+OiAwji
ogXlU94cYiN4Um5uf3OGPKt9ccJ9MX8slNRBvznhYckPdffelmuVS4ERWzxNBLsgQ/kh3mcOaaUe
VBVFBK74+T+hB9W4ziBXmcQ0UQFUgKz1YDOwPpr8GbO5Z70YzlmNLzb1HKGhbQRK+1slP2L8NrOL
SduTBsg09H5TydDgr3EM1yN7CcJHXBOlnwmc2siPSrIVxkaLrxlNPHSuNzagjq3NN92PFmpR8BJd
/ZtkdaUyK01Ad5Z8NXI+k2z4aru2aHBa7TE1tymZ/BlpLHsFXqccJ3lnaFe5adx2bNeEpAQSQM2k
AolMLykXbmX72PB7BeBYJt4GwNaF3zFUHrW0yRF/tJSjqRdIxSZXA6PJzXHVpD2d+Mvc6r4yfVf1
dxnlrhr+zcgVZhNkISJFTK5JBEZUyixR57BlETByHxh5t7GZoRokbFp6E7gL2wLHyHB4jJCaKasy
lrQmwrhk6c2pwJ3GZJNE8XpUi7NBkyiW3yk9sJoUsHPlNYB+Tc9dp9kX1dBdFTxNaVqP0gXDq6FW
BXvXPVipSXqSa8ekf9emt3p+eXb2UkEASYuxaqr47H2/aNqfYnr5GNgTb/wE06vRN4zDCllXjdii
S2/dAP71O7FJphgLxX07tz343550A7RPExF9BAMuZIZJoNdP8u5LUd7a+pRl7HcCQqEnsXsYnPzw
BCHqAejIYNop4q5bQ/Bec4CFEHlZVqI6RaClcZJKy0KzUFy6IT4tYfUo6CWmyZXbYBBvybNz/Iqf
84W6TyydhFM9cJpLKIG6PU3Kht0w7pTwGGU/RqqstPZrREtdUHe15ssZO6KOxIZohlelwX+1d/xR
3tfdriA3apmBiIv7qJq7MVlceTThYEdfN/gvt9W6apN1q6HWbl+kYrMYtmtDHi8SKIVJprE+kQWl
MWCc6um16xkoIBjUXVuDNqqY7RrfGayKAOR+hz5zne5sdKnbycPOaf+0GIo2qMLPSt5bAoHrMTG+
YiW/wT+g2OMFGn/r+UgcWjBHw35iyDDhxxdUVkij27Lyx1HwjPrVrGmrDjG5zmOlfYnZ0TMTb8Dj
D9J+nc92UFoat/6LVAPic88uGVRj2PPwxU4FBrJFHNhcAqN+LHX6Bv21a/O1CR7Qmro/Fo1nAjA7
6UmpCdd0aIcP5sBWw1MlHaEfiIXbxUhe1H8ttSsN/1Va8elIqOCyl8bGpr97VYYg5coak0OOe52F
dnMBRh+FjiyEP63qjEEVh8QGEbO8EuRjwdfBmL24e054HDMhLF9Rkz00W+Kov1NceDWAXRUj5XnO
y8bNXrxB1F5a4OX9BaNgK5+LwT2YWJvEFpunHmOgsDURl7fCiXx+fJKFC4bD+qmzpEhImHLmFUx3
256z6Drpn2FMuBRqW1RaDPRNIFd/Nh2xZG0AvM3410C0GFsfjlGfSnjnp/HyNMtHWuWmucc5PBGy
22nqfookTF1lJDgj7kfMF83UcK1w1oKWrl7gTZrHi0+R8vplt4Dbmvo1i2LqHwt2LHONvIyQ6kba
eyPTbt3JQUc72yif4fxeYn6TX8NBfoqnHMRwsvE7FaDdjvoyx8ahSu3ts4DmgmUeaH8GNeNlkKZz
xhRT5ZZf6DjuQa6a2ns9qpPbxyGiPDn6Sup0O/HKpdMlVSAnZcxiEJor2ge2+81qqfRbXPMeTqbA
8Lov0F9YlxTUtoAdEM0OdvFmpsIdkYCUES+/Gfv6soA02kCrdZCTaanMAPCR6S/1Pwle1VlPy6Wv
IwyhkQJolwVIR+/cCbEFm1BIWya31e0tPvz8xS9N/bNtFBVBVD9q9TUsL5l+T8Vbrd2RwZYGa75R
hS4i3FdOtLfjyCuyD6e4DcwSQxdt9fIl4zUK0QMPYoWlycrRtyZ+BkW2Y62W7q/zk+qSpi9Favjp
4DwlxVk0P9KWSdT8zcwr682INVdW6OfgWKCzUfqHC+txSKMfJZb3TVT7ZEWgtEULMDHRyz9q2kMP
rJXnHQxfPa1aA3dsoJ9S71eNvWsi4fYyLfRmoKFp9rI4pZjL6XsctGOl3xKFR5wB2Oa84LMuHkWs
BkN3GqWPNA8WZsFZS9a69NOxHBFWP1quvCk2NBsNthi4Nmflq1MXr2Ye6dH1qujd1TZzY/shASeU
JDK+TD/LOK0VhrsJdLjSXxYp8WfjHqc1DQmIhE3QY6MkHKrBAt4Y7MpepVF6W5w0PLetxjQqoTCJ
rQhBeBtOXOiiv0+aiqg0sfiOgpmndgBAJcv+F+rP1y6HmWknG30T2RE4BkK3VKN4tTGZcKtSZ7pt
tdnvamIoUVhyHBp9Wgmo2PWIyJUfRXgTsdtHNQm/JBlaxtCG8BBq7L6Ug0PsUjHcpKrXPbmagC9N
gGu5xB9Vjuvulj1DDWqzq3b9IuubueSQGGkS8um71JvKadmwQxgFVjbknFSFsSmy+m+1C+n3poGm
QzTdTXLAI7Opx1TdSLAgTdXHIKmKR3a2Dh2l1YE+lcNpjsBLprQpPBukYoO9lAQ+Z/wufVZ6tg5D
HlVqvhni8FOdBadTVh1f6hboISQKbidZvyXrTR4WztUNlXLHXoEJFFyHoMRmopknmSIOoRVjlV3R
J2o2bE/DxAcJ3U+o0+rfIRvUWyOSZBda+bLKbFNe1XJbHTsyRAOlkH8KvfuLc6MPwmEO2UGoxk8n
a/lX02i62gIZr6zJ0fvgmAS1NyAuoq1rZdfkQv2oQnmGx5NtTDaLyRMLiw9SmZosHGkfdcgMHI3m
dVLLeCflYvDsTueKN/LijEtT7OPH56zHeby1pjTutLaOg6FfIKw6WVzNRDWDOGF8Tc2UDRT+9y0W
Vuw2zdRds5kNgTAm4gSt58TeTqLMP3KCNiXun3h+EnEV9IrcXotWA3FqIqtic0qZdp2taP6oiNp3
wiQOiGD5NQkb3KsdHTLfUN6GObm30jyXgaYLxI7x4MDkPbcZCt28Q2c87FEZg1AqPyS2eQCrcKHI
W4c0ztQ62xVJ86zLEsCQVmIzjAqYeK4BG5F5ttfHEeHYEtZ+rSr9KWNtG+5paNe2PX226kkX8qNK
9emui2lB3kvRflovPQXfTXZPDQ6aAVVOvwjIoMtgt9pTt6hk+XWU65ZtZqYxLbVbFlV0gOkkE5vC
sBaXDxoF3SAW6m098FWm7zBBC9tPnXrQM1s6dqzoJNb+ubszy7K3OJanCK599BqRshuliVa22ldD
7UbRh4bKQoshPwwS4scEsEhbVko5nay4RGPBSI2kGvdcROwDmmf6I7+iGW6HrWDbMVCkNCEFTWxH
yfCX9qOLLBSS8N6Is4VWoudEbyOucBApMQoDeICY6MzqN6x2zrBF1fBUcpirUH3o0j5nrIxZvtEq
aTWm1qqbPwTSCZUl79IQq2YBo5husnPNKlKTtPP4XGjytQR9VZjYbgkKW1SKm9nvVv2aIc3O7HQ7
JobXOdm+m3qv6vdKl4IloOmJ8HGpcuK6m9lvWfuSswsZEV6iQEktdMPSKZYvIfqEFqo0HVJ/sbp7
QtRw2Gm+NCmnybyp7BNO9m9La6oX6F0srJqYqaX6Z+wZPVukcHOzGqOJN/DN0b+tlD+sXJq8g/xm
fWnaFc/a20NAmy0t8G/NvQPTwYIQfaJt+e0i1jaB0LUN7WGpF7kkBmt6473jofTITzLPiAZExQuk
W+ERvxuGcPxs+ahNcrKrp4cSgXF1EhBNhpvTc/A1jxH4qyR3/pJ8NRUbkUMTzJa9jtmdUpRAcyqo
BuepVexWNfjyxE29DNPLgpF3TLEUzBLVUqzxT1vBCAcpTyMvdMKTD1NmbhZA5aS/kGrrzQoUc+F1
pYRk980obs0w+rEwWLRYXCfv/YReY5oKV51NH21OZGQHo5RWU/+qx7Ynj8Dvart96jGTHHSLlZj4
uYi22HYA1SJWxYhkNRVbQrtfUzbfClaXFPBJen1mLi16SFH8JvWVb8JQ0Ga5WRu/1VW1EfYhm52g
TyVfH2sPzyZQEW1j6IU/FMvdobPteC9rFYQh2Q/lGksuV62HtWUL1zFONh2WwZiaI88V2b1BmK6I
+K2KG3aEAHDkdkOiko8Dla8m8wHfp3etB3KIuA0tVNxSc1N7hlIADqvU1lkS+7FcbxIQyDY59ORf
Zi8h4hrCw1wxZhAnJxtwVUJPXKjTfrDvg/ZedBa9Vb2xs3/GQIvSTedoLjbR2HEPKm4FMoT05Doa
Hx1Csc5Gn3p2+FJz5urPrYudUTuHdpmDOGohPCBXDPD8yVPoWOZEWfd811qEnjao3pNu0/T2Qurb
Zp7TQFeZoQpIh+8Gdb8xbJXpozIe8vSDY/JqVqrA6G66+kZ9sc133dzFvQjmmm081OOR86HaX2n2
N7JEsnSsMFY/ldKvTdRqzXSJoB+6tA10AcqdFWfe2bXOBLxwdjXc0QUakQ4pfyer+yzNfLbAUKRt
5uldsr8YDLf68qGX3Y39SG+SW0AEBDSlp6OojvTbSDc3UGyW+yQ3q/pH4vODPisl82j2F1Ww1LhK
Kd3O6H+TAp9KXEVr5S8Ni5XaHVNYLzM/cFey4rJeZvRknxaJtXJ8LXR26vgCziYRWaBChfTW26Ax
31ERqfCx/FUKMn1M5LyfS6bQNb842oHer2XJTMpvvXTqe2OlAz3RVDasShRgdsvW4eIT3aWGqCw7
eL2B6NpvEtNX6XBYssyrunWRWm73pFFAhPjHKv/oEvYlGXvj6AoC07EhiAQuJeA7rnmaMvR/9d3K
Z0ncDcTyRn0fzFuW/HTjdwUkF2a+oR3nZqd3F2X5lEVDRLXulsPsVbNws/wkc8zDnkVVg+kaO+7B
a1ghmUGEMHTg2383FmjW/AhRyi8dcnsooiT9EMXgw3j32W0ob/g7BlNduFEzYQAHdBpNm87mXXu3
5N+mD9ExPJr8VKH5fuol1bVJNGu6k1jHzEqyaPXGA+ocRxB6PUQLjFyWRe0n5zfO7GO+pyg6zbIK
NFU+VCyhmuAsnfPs+tcNDIo6CDdJ8G7twyCE7auycwyRVvDj1NGpYM9Oawq3t4ogNORD3tZbk5eE
Oy+Qxpexf1jtWqqPQ42bBF0KW0OzwyGZXmX1pLb3Etg2hpjh+bKNaGnb2vjK0aUKZ2+CXTntp0qo
U2PRVQLVD18ltWhJX3oTKXz4OtBs1+CVThzxao7BRBM8PLH0OliW7K3q3me5CCR+XNGUuyKbN/zf
npGz62HcUu07rzey1K1iFDfzOTHXYc1m7pO1eKT94gIqLjFKS/rMwfT06G+0GRzH16mfDrJlwgtP
bpHDCsfysVK+EjPzE7ErQ7St5ylJYQDMbVEovHKdm/ZnGphVZauoeMK1Nvrj3G1aGKx6BDqtJOTw
bDfRlVhl52mM/ax72+LbGh9Gd7V6FO/g6zPr2nXcB3DiCEa/I7Zh7eZuUh/n+Su3XuuewEck0L3p
7GRQdkX+bqRh3SBrSOs7mn+hHwcWRJ2iB8S6W8P7xAGUDIFyq4DAuevOqzrAeTJWQ1cRiKui62cD
XRAvaThvC9a3Kps+9Bkzih2tOJW8n1XlGcNrM2xti1Mbn1lVKs2DZjUbRd2rS8CC+zBfDYMxrLkZ
8ibXjwYkfm//EbmBApBNMAcSEF53/kGaZIC4jdU9Z2ToMa4OH2pKbiAnSNeoqkjmzYUy5bAZ/RiB
ZNuana+PTLxaCDhAT4LQultUT0bDOAp9dboWrBDK9qep3p0uQisa+SEIgABAX/4hlAfjWM/5LVI/
UOfpEI0SWBPTKE9Oj/7leCAytNcwaoUE78OZmFkk3yrlS1MN2FqiNFLejYjdMftpXGV7GqqbucOg
sWKq6uQ/HGsZ9m+O8WGov8BRIqqZbdsnoD+Kn7l+7aqXgq6AX7/V3ZS1YEDqlrVUvo/OQoBmeknp
65CQEBPjx+j4mlntu2fap7A3S1cgCJL2C4qCMd4pLQC8MTNIRn6JaE4y90X7JWwPvQSV7i7xKkhj
0Jf9Tq5WMnlHDs8AtjfXNg70PXqEVLymGioTgxHVfjfVH0wa2dDvGVMRzyW7XF53rWe27+Z0FdVP
UtxSYzuJv6J4t4p/Zfeb0bm10tYof5fhnKjS051WdKE3stds2m7CMEP3UKcI79fSCEqprkxwvsbc
dyIw20+9X4/LjBPEucV1XmE/1TECHe8CJVE9K3ol7spCEafob6rsA684w0avvk2GhwiGZ0CDulNZ
4alm6hp8v6wdFXOVtl6XfzoKBBVoeZ1+WPm7lV4mq/bb4XcaKIeo5Zvy5LT7QmYfCzV+OblScn5G
VAyZQKXyqzHtdWga8uEsyodSX+ikDPHIyVbOPWhYvGolZefQKMNiIgBMjNRXxkeG7sJorlmHTUSz
MnDwFR3rgxeF7Yv2MzRwlFh8oeytYt2VGNR8xzowPOYMdkM5eK/n1yh9dFDqz6wDe5dn7F1j8dCe
seHaai2vEmvuc9Cz9FWHO3nYZMxdun43Ddwfys8+/TCjb3ZgRv6hZH2FPTcbX4MINVYCi7TvMphU
Jp35XpTbbmJFp/0XtZUnIUWsal5Ai9s5DjJ8u2nfMhl5F4vOm+dd8YXBw3PlPfeMjvUv14T1BPVB
jbdejg5kDFpylhUpwGzAji6rP813q7yWugtHKY/7HpVBPZSrMdm3+qkYt2zTzHDYzapAxpGuTXFM
2FpyXFhQllIx8xgUn18Hg4b2tRq2k3GUiy/QxuUrnBFmVh6WAvSoEMKMc5qhrixjq2iPxtqBcjqt
V1s+itGx3iK9bfRXokEoYwLKh5Szbm2ZrBTKqNi4osJzQre3QJfNm6r0n42n/GGPL+ydKtaXuqwl
LZDFw5bYirpP2bVsr4P5gbJ4VhWfRZI2/QYcyeWTRDXhD9QK+t+rAQFQ7pDAs5odG0fNXpdP9wfE
v93e+o+w81hyHEuy6L/MHmbQYksSBKhlBBmxgYVKaK3x9XPQm67JScuqTVtZdiUV8OB+/d7j+KB6
RnjaEOw1xi0mZ1jWfIrjmVnrZN3MDjsHiJTmYDUYCNvPAuGGIULBhYo2ZE1fzJoW+XCXokNPrGDw
sDyuTfMloTZSDIQT81WvIlsIoaeYtmg6ucLPDs9hGPdRS/+j0tsCONFHed2iYuqkLER5z6poNyof
9ZAuRWwsAv7GxOdrxlo70NY0yl1C7FZQk9uxwDcjHMW+pCxZdOAziHDZBiSN1Oz4cAGNKr58+kA/
xTTHlEvRnpW3C/OLnr2IIt8ULWct7VKZI0bkQBVfFbDQKqV6UH6ibJpTwwfG24ven03LOm63JXzo
jClWa77PRFxTv9RR/ZFm65AGUxT4PzLpMMiE8K9sI2dF76LUP/+DDHFpP2eTmIXja86n9Qy9eJOY
3Rdq4OQYugrtERL6KGYt2tp6UNtQP+vLOD8XiLjlOZbllVdVW6+NGMi9tt26EKRd6OULScIaMhtY
+Rr1eRJAInzVoahrcsngY28l2y5mdbeHv1oHttVgmX1EtKLBPfA/qDtl8cPwnC6gZedEjovObqzQ
wR5th1htUv2ji9GweWLX/i7FPRdXthx96liwq9DtKBjmvOHQb3v9kCo/Ee52hpix0a9FiWFVNSwK
jD1J0Li9cmz7WxvYUbmplLVkYd9E08GnBxhFUG5pEG4SmQUr32lq0maoTH72HfoQIZM0tNOqx2D1
IWs7RTuODR06rsb5hkLmbg5Ndq2ib6N87wL8Lgk3HOsZwQpMR4S4XNlO48YTqYiJr1US7R9+xo6g
q7VOCP1jJ1LDlZmZGLaZb3DmeOG9yb6r7tByLhniISy5Y4gzWCPp2/7Vg4tQ1txneyU4jlW7bNC4
FV6OW8YiqJXlu4QNNQoPYlzoGbX1UCH+LrSGUWN6KmGsRcTSx4JosJKgV71i+bCs88h+EunNkOgb
dMYAzFvqo2ys2MlGEo6ztXUTJpfBi+RvVfwEg3UPGbwGgGLxf8p7kXfX8JpUp513DjocY24P1sNQ
Xz2L0F1PjYAhJDukQcvNeTeyc0DTZL1a9dpUnmPyRNjEAEbeJWTe0XP+q6s+epmCdpOr0zqPKtuk
lmVOZPWcV99N4OaMrAL6by2yMBJFtIK2rxDM4j6eF4AZwblrHZN8pH/wujeEcDsT1qbHPaMd8mnr
yZuSMGS+rvNdyUMThr8tKm4xEVVp6AM2qbAfGDYN+tn3cc8paA7yvmpPgoLjvBIYq7pKfzcEuiht
yYYDfK9fI6MP06POkd7YcYyI+CgZ9cXJ2sNz3+dfqady0HPjl45MXRuE7wmD/JiGdkRcADy8trI7
qVaTz6v5G8E6TAGCv7hNZIrRfSmSpl2zR0MhgoLwUzCfaQWmg/kq8bF3tpjIDm3+RR/tC8+MZ0SS
72OSQe1r+y12OXHrL5/BGfNwud01PPrrANdw744zX4ZFOCF2Qb5wvjC8DRdtotRRWOnETHo0P9rw
2giOl66VlqWAbMHFPRC2DCPbH4mHlgF5luvOhywjHlGQ0Af2NVnbtj2K9EAy1Fs8HULqmOBHIsoE
ddg1tAZldhr1u6bt4txtUbGi3PGbjzgBZaLzfRDmGJ8p/2XMZ9aocEy6TuSgYw/GaVLIb5ivvvWK
gbNILpb6DIWfmMjsWPFddf4qEFrINjpGeTwzxGNUfd9Kn2KISusm+mUM7Un6lrWnRbqkkMAzWKum
xtC9rynUFWx0fcq0V10N2B4ihihh86OLl747jXweS/s05+iEdSyKbdLNM6w6SdYhKmUw7NvYhVnQ
xlS+uCekzYTLC29MKXIi0V+RLs7SlumfuZR9bCLawlfYRkZK3VSYYujPQMcRzQmKhg5fiHsXGzwl
F8/QZT64KcLNHJBNhOase18dg9o0QeWaeicTyrVAFtyyTmmfLjvTtIO0g3tDo2RW23J416Xo5mtv
EJgi4ttcJ1TzEa10ROulUkqMjbZsxR0VRadnjjIhRaQnQoQk4JRFyLibSldlckwixhy+Gpaj+lsf
bNA89N3pnsywGjPtIWtXRbaPZRdC0tTaQ8fxZ8MeQc/vLkA+MhFkjPwd5ztASpC82AmMXFFTCuGT
nUdg8a6MHAybGgWMOjkVi2ENh/IkWBrZnZqRjj1qKKb2cn2NxKOkLQ1SYLSf8YWEBfd7a1HvLryn
1W8UE24XVuCTaTlU3myBV2BJHYzm1J9UnO4UldpBzQlDLM3q1IQbHyXOX6sCKiSz6WzNp8khYln1
ScGR3aw0FijZlM5tdQ0zV462PZ7ajL/7GPDMxaCqf1gTifh3A6oJfCJUb8xl8m6St0FE/ngvFdgG
wbJTMH1II45VXDE4HCbiSah4x2HYZte2XIHk8HaMnZnmqv6KZ6nZbEWoQGSb7n3+GPBsjPF9FPcp
yqudiTvdB0/2kfDSOLagEKjWqaH4zh2U25E5oOGM+hbugQLliPtN3yXvYWNXxARrlwhBG9oJNn4r
cCestoJLU9s/KqoUjs9iRSEV907fbvy79zBhsDUrsX6o+ZuH47faKAmsil32wZEmAjohk56uQuZ2
NM4fhNfMr+mWbMXBNmK71Qg2DU8xek866gToAoP1XWTqSpV6RyBSj52Q+sIbjGVi5cz6MtqGXe1B
aFupPQO4/FRlL8Ryi65fCViBW+2W0Z0ogP7C8alxE3bHISlcRt9FuFbuGTaQtl/5P8xlB+xbGuth
JU4OlmMseAQzAhmkJTw4ojL+h/Wdxq6JuW0J6DLseRbz42xxG/OlYkZsJ6BGZH8X1VJqVvEnHCi+
4mZVw3M7hYjs2JJ/2iOrNhppXY9uhH1IXqJaIQm15GjrM9e2toVB07ASBE1KplNzpz2ZG6a8qL2o
Kqi9FEYtwcYIPdk6eri1GbH+wNUZl765CoiqZsqViS+hvR5z1qplr2/QPYQUSd98aP0uJEKKzSjD
e2/J+8L/0PsWw99rJX76HED+6ARSROGxD8uvMdz247uUgvEyN5wwZHaR1cr4Rp1mbcPcgWwjRTxo
ub0JllB10V5Inl2Bnup3JSxDbtyJZ5V64JJE44y0Nb5qUK/wEGq2KzMxLNpz7m80clH9RgtOCWbH
BO0Gl648bgNlBLjIwulwL9uBvkUIYD6GtbOhA13nBJq+MCdMySFkYBZvzIbKae2/R9VBOqt27eIP
1/Qr2r+VL/KfsbW5rLxLmMMdcZR6Z+bLsHoPzI3+InHlsfP0i+VdxYJQRmEtzF/0xQKiRmTDmWgx
CQxXsnl4iiT1gHKVIlD5bsn8W7TJfsE+cgxq+uHdMF51FerLSu1WRvllgjk64zWPMptHv/UV/Iz0
tofZke03NpIl+6/0W35ruzNZfKHGK7ZMH9kxe5gn/dipa0NZZAz/yXv/1A/Rtr6tS1/tOPjNboXK
LLV3Rb5p1rXiWRw8dM6tGAvyxFo5gVTsBoOtghFrwcUVMl+HToXYqXLrO7W2TS4Gmd7cxTnY0CUZ
zOLW5tNKnOajmQ4opyLAQw77rSbitn+O3411w3qNAM23qEb7iRgEgWDzBM7SQrNFKFpxg0vWTRhW
DOpzZZldhmv7YLKQfjI/xDsIVVGiSJ+IJDi1efS0rdXfU+Q9Kga3Z+/PuGLau+gM/OSLOr408XnA
bii8GYpt+AwSVRpEt+dqjftVwzMsxliVk2tsnJgJ6VSDogzfvRLvK0/iFZimsHTijxIVz6AH2zPj
0G0VWYObYmQkrXjvHcOzSOwdLX54MVJ7YuG7xKKpdG6lUBGIuRMWwOYY0OVyeJXku9FE+yx+bXnM
4KVN9fKpxCMu+k+tVnZGRRk2RrNNUv301UNoIG5WKAKclrrEAV8sO01by1W5GfK5kWMYANLBDVX5
mYwsIqzMw9B8DDw/0qlcDphIM0vgWG342jQMXIiuSo9ThD5vKuxEJ1hQ+oxJZIJ3YBrRbFRG1kaM
wscuh1QBSVesDZlZeZHeO+KWKKZePh5i0jUp76CM7YhUs4kswlbRdaBq20HQ3gtB2CqVCXvBXAaY
9n31Q8h4vxMTkPjcBcOCWdJa8c2jzLWWJK4f78vo7KFytCntKPq/b55HC5c3X5ywC4qjgdGosh40
ZDI0aZq4hDXAbfgRGcVCG0kPlfqCyHQCn4mBoS5SHF6l4l0NXsYhpgd0Gs9OOfhVAIESoslEzVox
aLC8b7X5SNVN35D9cFqGpkkAr1O7eMpeQe9kGNwo2xapRZXONbYvTQLXo22jdCuUJvgOEH6fcbO1
rH3XfelUBlic8RQE03GUbCaQi5DgejEPf4JVFBPI6WgxV2OWLWuJvIhAQNwEYijw/in0hPytE7u1
jtQhl+gtF8t31emN9etIaPA1QRtUZsCc0Al0MgwPH3hSjkW/M7DR8Dr1ukC0YUFU8BIU6wivgmQc
zPCtld3MO+Tdu5xtxXmOlq4jUV3DTdOS1yY/ttjyZmfcLDC8TlhZGHrqyoYPBqfO6t/D7lvSyUWf
iqmmiT0b1WdePzw0HxpQgAf1cNYz+qr6Vxus1Bjg003uM3KQ65BuhfhNCrcWAwu2e/hChK+mBj1s
aNZycUu7R08BVs9UsdNANxxa144az6wkQkMM7cM7IgzpXxv2PPCRGhBRs7DwDpDIQJBx1Iqg0Uo0
PvW+h9XRM659xRsmia+CsYtHKrGGb+9pjM9ichR8gfVxajYxxit+JUkHTgnKvppUEgU66LnHUJ3N
Cr7lJStOGkgVrdiZfAUF9LPmpdPRs5yhe4nic1Qe4LzxVj41LNfzhMEfjvO8Nj8Uoi0VL715MBiB
VTodx74qzzNISvEeuuyWMg+Ws884feRN8qcZtl6lDKDcsl5+U3e/ajRrY3Dr8ksNTxE6f2MxWIGG
lqL1pvFga0QlNHGnwunVHal9avWbIf8iuNWHWBr3vvaujiQjik3huQU+ufpYNPs+uHuctEbgZtYH
/OpK/R7qdYoRaPK3lAg0j8lyKK5aGy2jZKvHT2EM10HxPmRnDFwLCw1X1nBRYUCZPJH+wGPiR7qQ
Je+UoQymp/rDFy3XEiyb5NjEhWQSo1Ta69BuRo4BRbol7bkTFJy+1SpOrprh4rtZGOq0imcDE3Nv
tAyztfGxMzxmpxNScM+c3VvI7HeGrSMo+zjfy9I2FCisPkz/Gc+g4fRdAtqlju+lsffMXdAcjdn3
s8WfHRu3eQSdMLmOFZJZ7UsMeS+znNjYW+FmdjeGa0xgCwW5wxSfQXj0MVajXJsS8E/+YOB/OOv6
/ANKVS4/meek3V7CIypdQEWCglWsnRhvyuCrkM6px92u2Uh09DIwDfBGqAZqzcPLELxZTMUkBwwt
R3++KWpbSIn5DaT3Zyhvj5viPcLVDv0veuNXLcNf8yLKDF2YOQRp9fcEGKdgHBLszzlZdIu8YGF7
1j6E0dRprkAn5sukCrVu3ZQxIWjG+DidPbM9R4xATBwcwnA36DlbE+TjJdOfQ/PV8PzS4NcoN5Kw
RXzAFJQOx8lcjdrWr6mzGD/QwuP1FNHztHPS0TmJOCH8fUzIo8pfjPARW9teuybDRQuuOXPMZK/1
D9wAHiKbqoEsOku+C781Ba1LLFFNHXRJzFAUeteYgITUmgs6C41aoQwulLgTAb6xpvh+SNmu8F6j
8V0bHKNxZNTd4lzpa00+FpO8zMP1UBNL/pC8LTBLnYimAXKD4aSmSssZaW1hxhXzGjrZewJ4ENpE
e7IQYa3wTTIm+oXtLEjWUIWpnDvE1KxaVjyVBO+O+9zoiJ/tTJ59o0iXDzgfAprSE1IaQNkCTiW3
mrlB1ArOKMEo7cMiX5W9QCBo8nS7U+hTIt0M1+JUtK5E/MTRfa1b1ebY39LE2ojJj9/8RJR7Jh1T
03/r6MaDpdgm1DUyMVoV2h2PoFwvX4yp3gyqZBNV6mkjY9mrF711lL1nIOrLwIzsQDqX41ZqfcqT
bxNPpqkyQuLpyIL4jdihcK50IiST5q9oCOSew6s3bZPRscSTX6reQ6VY8yafntRffEwP9YxOg2ls
0CdgidqL4osCepmh50Rj7xEmmsL63ODAL6kEhzQCyMkAjS4oNjGTT8jKnh2Pa6NNHDL4TomSS9JX
xPYXWdJZGrDjSBBQWgxDXY5vojq1wC3MGEUngi/Rn6cUnbN4yKmIbRfSXzXdZOw/CVaxftZ3G8NN
kUBG5jZtTLpWj8lAxcHRkqFKybSoGcq4J6OQVMEdjhpicei2qXLXjM5WrWTn+ek7fA2IFQQTecqQ
Ge6w0BCn6UHcsciFr0GX36TuMURgAYiFTCe1Y6YgLbtEcKOEajQUSJiKwrYYuTyY//b1eWYINt1r
kDD/rCUn6PD+73limBnsxhf4cCdZYhoZkUJuPAxenHDk7egU9ehzYidntpM8w/aG8zwCMaj6coHr
E1NEkysMk96FztyG1mTHDZN92i2vvgQwN0ivKALov7ygpn00mKs56lKfOVWcLDWOw6D6lIVhkcPr
a3qQ5smhh6fYYSJo0mk7VsyqX/tp34znREntsHko3GOeEblZApNI56DKASCyoCelfZPprWV/ohVI
7Xb+hbADROW0TDGoJgocTsSMtsrO5YRXJ3Ul7zwM095sNwb1iudVjpTPGaTcVgg2J/UZ1u3SZIAi
03ar40fOVL3RvyUiqgmDu46HLfsZcHki1WIOkEnQiozpNT+7SETCK1j2aU881LPA5Xn8lAnaTzNg
SG7lTTog30uV3UHzbjPhOGo8UYSzUDwrpmjqEEKEA0UDZ8NouGTjDxMCDjejZbK+3eto2XHE49uK
/A/urFXUJ45VWXDNhlUiMxzoBLfio/apse8Klqsa3noAhI7ZFD05cEmldBTDprmpRo+R+FcSvHRU
fijQEc+kUh6pGq11TdMo9G9qjlNQLMCqv2WNdpEy7nTGP1BpLiEdQ2U+ZwbuJE+YMOiOkw5zDHMQ
A5A8EDOa7UDZdgQGEylysuQocXmZ+dpI8ZdjkChhwwckNM0EW7651oICDtUBhlBf0mmK1hq/2MAD
SP3OYABwzWK3o0fDMJcexm4rG5+qwfTPO4cVjJ9zwkzCcKVgXXhPo1EWJgiTTrvIlTsMUBbI1w8F
A5enkvX4qo/B4IGsQeMhaddGez89DcX3NLyaMyD0JSzfQlbGyYdYJxa+8xTqCcPuze9KvSXGa6yf
QhKUs4+WTQu47I6GfxukFWsWCA56rUiulVii/mrQkkMTqjh1zR3U3UKT2Iy3rdBxojKnGEcfsLOB
cDr4iF/scZ2iV0tcx8RUy4Pi4WZ1vGkDAwfzua6uOJLQcHA0Bvg0o+t/pIZpN1CYKOomGo5olawe
Sbx1nf4ypm8VyEK80Ri95R5JVnN0oDyoBRKb+iVR6eRHVFKL6jsxqS+g1ndU7BslfgkTMMRbwui1
9xiMi1QBXDyU/cGCCpqUum2lHpG3OVw+E2+YYBAaSYc7THTCvtS5dL9Nutf8lxGXgpo4goEGbRLZ
LRBJTU5+qASCvqz4MdXaycmXCbjHEpzezEEWTLjiecyguUPD890p26cFRJyGpWOOAUdOSZ1gILT0
7kdcR8U2JzLG1Lob0KFOQngeOS9UleS0QHirPbYS0oMXO5jR14PPJcQO2XwsF4NwHo2UsBpcvKFY
cyZKU2pL5l7IdHob4kQ/EVVg3lrYlS6QEBiRluphmgh/mjQHogNBCUxiQ16y0h8iWOgiv1cB6fae
rQuM2IN3kYm1VsGFQKysNnh1l2XynL8VcfwVcGr4KjbhbqnPVwFTc3VpTem2x2eqod/0IB7AX4Ow
5c7T9c8EE2hJ7JpSzA+OoKkLcdN4pN+X2fAhY9Bq6HlT5InxLDah608HDSmcoe2cAY7WHhl9AcsP
IYCqfCZUtUqFjsgp3j6U9CrAAg56aB7B65S9dcKH+AFDVvOPffSMQx5uuK2t4N40PHKBn7EHdMnE
gPBZXR1NxVWwT/gM6gjb039NqD49oZYDMJEkvdIkA6NINZwjN0Fb4eQptLvfHjr5o4m+5IH/FMvs
lHXAZSj6fDu91nAyrXpDEpkvF8kvbtysTT8zboEIcUBNDVxGc4cnGtvAyBfdDG6pv6zoV8QsWC8y
hy27DKU5LzMfTqcDTnbwHkb11TXfpnZVywepPMXElJEBzJRpGIVDa5rXAE+4ESgHzVfWKV/1gEBf
wNcXJS7RCQ0c7aUVECAYKBtB4UxAyFOmqeFLAj0LYV6ILiKT8D7d65658uEtWoz0wZi4lCyk4ean
o5pcjexHK3mE++Ixp/0JPX1rsHylg7DXIZObKO8T/sdoBlFI1ooHNxJ+Fz2wt2U8oUmdGjhK4vpG
7L3U0Sh5GOE/gJBmOompbIb00wgkgH17AUcC+oV20UQ6z3hXtxudvSo+EJcQlZcDwMCvLaFftj+a
/sDpYUAC8TXX1O9KwHqQ1laGuz7eIPXrKF0FpP/gUPFr8vVUMwaELSQegRZpURG8Y+jdyg9dv04E
vpWNTyIDGEqyHQmSKN7ZlHbE8PGb8wi4TeUx1d4nvUAhf6jNxkIv18Cp6ND7KtgSwbbWrh35H4JL
dXJnPNYi8vmcsHhrsNob6akdfsEyaghUGa5nrg3zBHlZQcPGoNg0Bvb1F8xbRAZC6xTjPTdLFAZK
7I5HcxFCTrE27Acp1Dt4q70ZDksJ5i8rLoExiKueEH8U+7YOhcQAQp9DaVJccbix7k4pdn22D/0X
GVBf/DDQNdtPnS/B794m/R6aV1H+6TsCoCb+XfMIfbI0Nl77FJgmNrPDFVFFMHctnl448cRd6C8P
uLVb+tLso+YoDKaGgWqKgfbcCh8qWSjSFK3wHndoy6+t9hMJrEHFaMAB0nd41jLXwPicKleyQmiM
8J04YjNgQvgS+o8Yi/fsRBMF3iTnlGiEy0y9isKqaraFaUMpE7JHa96b+JcxEqjEvhoE0Ja2HCJV
sO04xorMbkHRRQQXsKzE8oPNb/R7W3Hc85yiuOCmbxlTyYCCzr1+9ytQEG4Yr/P2VZMOBcN7jXwp
q3PEggWuAebG+gIHY6NIh3r8wYFaC5cMS4Y1fKrqhu/enz5FTFgoXh62UFlbx/NokARfGWMtML6Y
PwXkvbr8QXcYMbXW1VvZ7rghs+gyJM+pcf3oszSWnv5axxCyQxfreJh+1CpP2nHZTdKmz1hqE26l
/l3EmS7fMgDT+LiGX/jRxWEPOEOWaTlRnYFV4vuR/EvJFHASDxrPG5wbcn+bi2oK5uh17BR60h28
oWOAgQ7Alx+fQsB7ySX1r7F1r6xbHpNpK8kGQL8nSQPF6T1T8qXnH7vS7eN9hnRiYY88hmDACoIX
68bYC+YBsmEb90zbWTygAmjesdV+URJB6IdTYMS7kRFGi8YolQcTDT+4SAHKoH+TfI/IIN4LfN/V
ZytedZLdWnApjA+uNTl8ZMDTRScUUVk4UPqw5MYKnAkcicz+GMj2PE46+aLjL/YWZvyih5uW4IA4
nYtKx2H6PhROZuyK8MViuU8NMMHlVFqEtNqW8YTqNZj7jDiiGMDwvQ01TjFMc4vMO+bKNYsL6Giw
bRUAAAB5GzCneJ9QumvSMQ1/D4m1ZdyixQoPTdhktFCNyEyBhMKLZB2l1h38caGG1x6waX8rmQY2
J6xghr4cMrZj7chShcbFC+3Y2MrYaVRArAfOwpzQIROtIjtnTPDlSjt4xNzmdX7GBlcYuUYNOJOy
yVsnaNCPte8oO8SWY/ZOaDiwZn3UPFG6xcJShGwwpDcW83gdKgMTltypZmyZcWv0s4lIWz5jcz1I
m5HFLT7OZBLYEKXZt2SeRqRPy6nLR+9fdWnZ6AhwAm5l5jsuPzYFMfzZSw8aVHKa+A7rYjR/zQTo
tljN9BWNIpcxO9KwzZijZQ2XAGm8LBU3R1gaqOShFi7StsTEw5QWIV9+s6TdBLqJAyACav0Al2Jo
uNL9fBHWI0/os9o8JeEK3y0bnXyi+WqXBuPLDDlOFGiSsksenBNzr8FpG0jzDewE17WzJSPYe7AM
1G6dRKBdhjO+EjvAMJTFj5S4S/Yza0qFeEjHV5UkD/yflTwAOmBlT8L7cqf8wCQQq5ian2tUzEDA
iPLhJXfy6Ro4jHZdBZfKwvjiQgICtS3Fp1bn8vB4+LSHaHTTcLT97JrB2SDpZdZPNXuNy4eHrds7
j+CPPA01PASexXqxSLurFKUdEns79Rg2seD3djVhN+Mubxo+4bYWCLiJJy/EaswQgSvQA2BrMibM
FJBbtXKPy83Il5jkrMTgrfTJy2wkBvRKVnJlBYQovMAe8AnF4qcvnYOht/UeTF4BFTaHteMk2hUh
fE66FdGujU5DDK76MxO2JQbmVPxiIS6WrwajoGKPoY49k+KG+UZ6jdNLyoxWXJI/s7GHQd4n3g4x
tHtTKXVR9OBGGt29S3YxZScDBr65LnNz/VvQzy3ORpEOmv0pJcTiOthq0nVSjuxQ6LrLKJyThNdy
GARbKvwNjQELM30VyU/m+Bb2XrDFy61bb1poa8W7N757rAQxN6B9ZPFUW+dkfOgB7D+Ia8y9O6a/
yTwjku7Z7IHeCNmRxjy13srsWwTTKWDAg59ktKuuPk0khY12U8Q/DEbHeEPQdlnSjBeh02j3XHjK
43pAAmZbDRO8Q1Zdaq7g1LsNvtv0H/RtEqXp0LDvBEeV/yIqm6wGv2oPQA95ZHXqHNRnA2X/SwqJ
3uA992kYho8gYU+J9aXz+NQxMOe3MvvlicEhMLSH7iUjfS0lRllWi4ZA8TvdLVY0Lf/OcodXsrBY
cumwFktctSDEUiBETsHQFzpz4UC9HQGxEWKiNJA2terGw1cynfLm0bc/+q/OcLxXrHQC0BefMMKK
LTawqQLlC6Keg6o5CSCqXjW/BD9KVmKl5Ve6B0nY9MA6cHB7L/1jLpHnRe9Yl5zKOuDx7RkzkNRh
PvvaVEwAEfrZNyiS+12Z9a5XGfysLQ8zkEwkekRpWGc84fplU3wrg4D6Q4AAxIM9AWlXLlbz4hGs
9pZmfpp8juIruH/lJ2CLl2dH+RXYmoZUZaKjts1GYO8W9qzk0WNSwAhdR/hbmYVtx5meVQOJ3PKu
DYYi/Rb6+6gdeAde903cvTU2ARagYMkjzdN3Pa6u4LM1uCVOGjPoFs7pbVLvem5jy+1EGokTtA4w
PBNKy/g2wDL7LhG6wvCm9Ny2GPqpiFfTCPfIkQe391jnAGZt2WLULGyUA6bX5bQmUoUMqSZ3gd4n
NbZSeTFTUq/zFIV9O+sZl+tBbKO8uVY1Bk+Dk4raSNh60ZVNKhqqWcLxJK11imTs0NPZ4oYvy+8m
vUfWYTSh0VxK1c2mNQzYpN1l/TfhUQ5xkFJaSOlxEM17B7KERUEtS0wOMrR1Tp452vQoAZrqh6kD
HPOpFyz8djDzRhxPTEYxg5EUY0fXaO2hLuiBS2ynnXV8F4ZzRtoqZ8MXYYaUV3A0UHJqfux6J4mO
RBxiD4rVMouOFp1JTowDd5SCgrfuh2vI/egNLlav7NPwnTw9AyzSFLYhsF3mDEsmI9RosL9bgjsu
x+zyLIyNwWYRaSBiFfzqkk0zZphfWMJTHUaBt1UuK+2oBTNuzGKhl+4R0cDmVCxlgvgd3oNgKT/C
H56x5Nyk8MdMybnuNAhr8jonPAF4CfmzZyT+1Averccav2WkPSZpZfT3st0OKp7VBb+Oldv1NwEj
NmMCUSuUXYeJFrOLuSw/aZnxTxrFG+V6Ur+quuT0Jihrh3CF9h/TnO/447iQiluP6w9yLg/TyO7y
jwJypvbgLCyrw2DMvRr1IKrWt6f8EDUXuHLz9kVRRaqff9k5K/9xZ69piqYkqzLbRaX/+T/bpOkk
h4q9s3TqCzy16+rZbE69zfNCdyBZrQziU4v+2Wz57E7xi8+8tF5UaeGykEOy/77r9A+LreEC/fet
/LZONQgpZhXTg2nRAMgWnkn0TtpBGoEDW/+y5fzPe3At1dIUybQsTfzttVS1kv1In7cww0FYkCdh
XBqieaMs7YIzV8mR1Q5UAOfuVwh8505C7+8f9o+7Y//xBn5bSd7VUmUpCm/AN5P3BLut0WOVN6V/
eRlpXif9+8JfVdRkXeIfrrnf1k1jlVdqKfrP7wvdGQMiz03XbBdY9E/h598/059WW//ztX67lkpa
znYQeC0rjVZ66TLFa0Fa+eoujkUYDsW/rNKW5l/pbx9u/vN/rELPK1af5ikvyGBecavvdMtsfal+
iavIHpzs5e8f748XjSqaumWIpiZbv68wVkUQPp7AcnD5Uu0Z/m1OYLkPZMHI6C7lM7rpJoPecvRP
wr/cpvPi4v//Qf/7yr8tNraqibTbfLmy/7DYJL/8Pdm/18gx9n//iPL8E/3lhczfLpfMikMPXzOq
AISXW/66nhwsMwtk2IX+TULtGnyy/OfoZwv9KD/af/tB/3QEqLJGlNDSVNX8zy/wjx+0NoQK3AQ/
6CG/NieTwdlCWpdYlpZ808voPT+POxB11ip9/P2D//m3/ccr//YNa1aQW8F8KTVPU1ucBNK6jk6s
ZpF/mfiB19UiXNW78JNtBqwK2/zLq//xQv7vq8u/fe2hwLwryHj18hXaku+eCCIkr/2q2AJfW//b
1/yns0dVZEM1LVGW0IL/723jlUZcyh4/suk/2eSRl6eydP7+if60bP6fLzG/hX/8kGmrm3nthyjG
jPS6F5IOf//75X/7DPNz7R8vMOaSXHvyfEesyXBgC/7iZ/tf0s6rx25c2cK/SIByeN2pc27HF8Fh
rJyzfv39ZOAea7MFCW4fYAaDs4FeKrJYJItVayXZTXsbfPMcikDpOoDrbM+TA9f+DvkSqmQ+kSPL
yNiaP6BksD9/29I4X7baMVXZ1h1btYV4VPqVFI7BdGaRHqnwTs13iNAbMgxNsqaahilOnK3I41i3
lNLKpXvb5ZRLeiiMIsi7PrhLYzuHESYvjPtWi/jfnjSBWT1k9qUSbFiiTPubGGjmGML8kew1EsUH
gwr9qV4FgQAN6ld0KCU4MfTyvoH71MPUZFTuCs+4KP3+kOjq9b+ZOgWkmRuFhenbcjoVJ2sfkeJr
itdE21jcS05hKLap2whSy5YuWBpUfuDXEInyiEjBcfhsVF/XbZj+wJuh1FTNURVd09U3QdOQK7hq
kaFPqGWi/5fTL3QePIiswyx6BSCmLjuKjHufD1XpBA00cKg8QDKCUhVEIH339G8Qk9PMZqNN9aRX
JyEJP4Kp+suoXsD1vQ6xOBszK6bfZxBWMVZWZ6MD70vfo+whGD6u//2tURLWTqnYTZVPJpQoCUMy
bGdfA8varYOoi6tnZoXoU4rqe6YBCr38ykF67o7ozlBld6gvtRvaeu+ty+JD9Z97Kh7L5+6WgtGY
JtJ9/I/zJayeptKVWtGnwfQvPCr8KuNjMn5ft3VrQKdD52zCeLSwJSvD1Er6FBkvcvE0ShtztuUT
wt6fZVE3hCUQ0vDo03fV5s/vsIHLhqXKimrKpjBdg9xEUFVQtZgok7BonvyS3Zt1iOWAOsMQ5qLV
0DaTKZrbm0/Jt+Leux8v6dY+NCcediDD/SZvXaEWR20GKExMFBu2p05G8fbn7OBHunxsbyCNe9Qu
PjgH+XZrc50MeBPmDE2W6eA1dV0Tzkhy3MR1ioQsj96fy+6xH+4MClqaD4m2Ydmix82AhGtMYydq
VnoAqfGFz9NzT5VYVW3EocWLmWFMhjimrGLTuV+HcWKYbQKK+xQ+WJRck6q4pl1ZPWo/3Q3/W5yq
GZbg4KYdUa8TgNXYKJPdW+F7FpCFqo9mq47OJf7clq6uurFxSfmo6U3X0csQ/Fj37sUpmQEIBhha
MziJzx4qyY+B9FzkD6q1EcsWx8jWHE2xkEG0RBtip3BVp55qHPxvhfqLZsy/N8E0HRtOOMe0HV09
HyO5j6NSbmGcnRqTm/7So9ttkDcmehoHcY3MQYQNVJbCEhY2QPyqzm9blTKjqE4hOhzKH5woU/rX
m0kftbSn17d+9w4TLY6mFnSmFoYKJiqlGzUqEaFqgssS8glaD0vn8zrIYsbKnKEIy3McA90aTVA8
zvU+XKiUp+2Mw0uys5+ib8ZpPFHyd9/cU1d0TD+mv/ypnBEK5p1Mxccuugo3jpBLjmNa2KzJum6Y
YlZAi2O4a7UpXEBtOaBLsuGYS74///uC7zupA9Naz9+vEtoCye2mvBNo9DZtjOs0bm98x5YVzZEV
mzTOZOd8o7WVFO42cFJV+SRb/UkdP5R1cCRvCOkCBckUw/YwD1tQ7PgRspyadG/EPTrjyaUDl7yK
5LFukj6lrASmcNSZ6PkYX9e/cnEwZh85/T77yLrNmrGZBsNxv+X0Fow8h2UI162jTPFqbSiE/Tqp
ffIBJKr3vlaR9adSXPuZNZQJX6nZpUe32TrcogfNjBK2bqv24tSZjCqV5y5/iLbOBsuDphmW7jiq
qhvCuqS5AOY5uSb0oGukXSKKAOtesF83QpkG5e2g/UER1uVgZnqvhgwa1VaItcEcf0934hFFjYP5
AAnwIf0VvDYv9tZGujx6f3DVc5doR8uX8mmyKLQN7utHlZrJ63D3Exmng3SgoXUfbczXlqVClHWU
zm3yDMQa+Up6C5XiE9R/vN9vDemyH/4xTViSbudSBe7gGPHVeKvdaAdK/u+dfX6k0eaH/EPd0TN4
aVCb+Tw+rs/m1qAK68x1kHotVFzGD/JLXixv2ki6WIfY8kphkcUphHyZwyiaKEhmA29xmbrryub0
bzBvFpccaLXLGE7CSnb37MN1gHLSOsjWcE0TOQtLo9Q5TWEyXGMVH62xRIZqIzOrbA2XsA2EVadX
sokd0UfnVn9Cpf3kXml33Zf6xj1BNfM87LacYAPSFOIG165S0ytmSGI1j/JPdAZ3nVZurKbFM4tt
ydO5yJQtcf9UGjPojbhh7D5398U+uo0eUeTZB5/Wp2ia5zfhCblE3XQ0x+Ep5HyKoMgNk14Hphg9
TiZI+p4GtHD8r8Zgb1i0OG4OT1mqo2gWN4lzKJUuh8hFjH3vyXchrRwyjSHQNq7boywb9AdFiLdt
aEUGTTucC46wvb4ghHwKrvNPaY7cw54GpqviJfwgwXT0vJWuXvT2mX1CxHXNPoFDegoO9nNOO0bZ
vq7btgUgBNiuyUN51KcNi5ooiU6tWt/YNbYQpt9nC1btRodk7YTAm1iD9rSrXq7bsJij4amIB0bb
tgxO/OcQieuoY1r3JGv3FHs9w6HGS8Z4aX480UG6b+/Mz/QnslHZp+r2A22klxsxaXlDnn3A5KYz
G13XaHrD4wOG4517cH5QxXbV75w78yq8p4zxQInZtXlct3p5XP8YLayyzLB1M0tocaXOtjlKkaXf
RlQ5b8zepmlCUNfUoK/NAhjzjky/5R2ch/BkXgRP6SfjzoLU6oKjvnIMTtZh3b7p+8UoAguUo+mW
JpuyIyztQdf8TJ0m1bH6F6NIr6zcu2koAyoCmj7XsZbG0uIRQedmBrWb6ECdlHRqqUxj2QdGcZK7
tKBhPLBo5HsHkKZwdTFVgyyV4KkZbtqoDUbZVrGL5bvK3EpYLg7bDEFwRSNrkxQqeIZN+WlVn2LO
LE352lhf1g1ZCrz43v8MEbyvH0cz66brb4AUs5tWRx2RPQk61H+DEbxPDk29ChJgkuxxRLQs+6i1
V+sQytJtzNIM3uwNx8HfBEfT6bCskJdmu0Js6FY/oi14K/1nXHevzY1/sQ62tAOT8DAM2SDHQsA6
DxSdrdmd3Y68nes/rQCxwH0bQviRfkFjBSYPPd14sFiepj940/fMApOihXohQWW/r+v0aPbyTqIe
SoGafN2sxfKAmV3iq2rUB7QnFuCo12W7f62oRf5Z0gB7wcsSLZt0/p7WETcM+/26PjOMolalyVIc
w4J2U7/0o2tv3DgHbkGo52PH+VgnGw6ECulCcuUNN95WTdBi3PnjDr83tpkVVmCOvZfInJgh3qFi
qgu3qlKW7jWWblBwRGDTZE0IOGaJugSlSBhB+bFScWapdxCJTnVdMW2xtHevz8ti+NFtm93HMRRd
TEwZVhXnVQqeDvcc/IpK2++H4jVs3hN/ZjjCkayOhiAdy2nkEjraYMnQKbT8tG7LslfPQAQPSMNQ
UpqJ8yjSLgrjxqnvA+uDNtzqDnpt14p3QlYbXRzf3vC8xQONZRAiOESrSIsIYcLtElNpXFyvYYjv
Ui5VkBvm0iFEtRFywNTwkM5AFTnP6vK6N+jQkXrkCjoPrnz0CdF0qymlsDszvBljdeqdhGXH1dR8
j5qhdPDQzr5DUqenMdyhQVMJKauMkmQj2C16t8XJXNYUVZZlYY+oejXvdUdDtXC4T+0vdLStz8/i
Ap39fWFzMPJQ07pI59TVy1dZQmdWFt7Ho7zh0lswwmRondnawQiMUnvltdRQjS5zIzjGdpIc1i1a
PG1ZM5OEeN2VuTKoFkP2jCyu8QB//xdou2hPvtGeaAY8qs+E1Mv33D5nqOKizXo/p70OCxP0OWX1
hGhMZd2tm7bhDL934Vmoa2M/ktUCjBS295ICS8PbuKZtzNPv1TxD8H2+PpmsiKiL7fNLFT7SwXhY
N2MLRLgvmTF1k6PNBJn2i2WfXM7444YTLIZQW6O6QNU0CjeEqON5slHIOYUSffpgtL8k95H+om7r
0rS0MdhED11xHFvWxCOvEvVIr9G/vpepczfi/Ei5w0SgZSWowyL09HF93Bbv0LaqTElv3bDYis53
01SP/DHIeEvonpyTfpE9j5c0z+tX9fF2OND/me9uy32DVMxGLF3yOw72OglZhUo38fHPNZGWklxe
nJGw+BYMxQ+z9i7XbZvijHhTsVVr2vQoJLXFN+eygGkqH8kX+RNf7XiT0MMWylBcfPc5/LwDS7eR
cuH8qFPjcj6MUm6kak6ucq/3RIVQ2vvNcDm0lFzBRR3RVLoOtzh6BpXCjmlYDgT153BZ25aoUUC3
akHrV8qngP7wdYSlBWVTYWUrpmwYZIsEBK2oxrok82XDBlTRQ48KxEU8Zqd1mKWDN7kBx3YM1cIL
BUOi3Ep81+CGl+nek19W95ppHhWDqnU/b45d5cFmVyEZrm3M16J51KeZim7pliU+9fCaFFauzeVi
1H707k4an2J1Y5tdhiD7QEXS9OQgxIveH7U00DgsyKl9UrWJc1dHHmvYmKilsGTbf2CEyCdrsZ1Z
04lLtuGn1NSJiC30no1xw+W2cASH0JrADQqbq4RewGSKXFOVfy3oQ2+NfzRoGtfZftEGvp33A+Nm
+zWShC+j/KyU5kUbbYS+RYN47J6yoaZKkDjH6dKsTaWcyOfDZNPeecENrdpetrH7TcMiBqHppKVT
NmbolnjYGvQ2jz2JHGVSxCiQXKR0/q8voS0E4bjVamOILBEIkpk8ya4LJ/VWdNuCEIeqqlEqS6Zw
A9ub0j8Uw8aRcfoDb0YJ6mYCGv9+c7CO5AGGrpLlmNFy5ycfkuFzOTx8MZL7fmNVLs36hPH/SMJJ
Tg0Tz8ynPEw/1pDTQn5+z4EV0paNc9XS6p/h6MK+GmbNIBsjOGhzBReyNNA+YtEPF6ER+I75/2OR
Lly5+lZnh52u3AoMsGY19e08rSNs2SJEMhi+w8yVsAVxt4ArF7xa5fBv86ILYUySmt4Mp6Yn7vYQ
StBpa36HljwxN2zZ8DR9cvV5dDEzxyo7cHjK2XdjcLDoz3AD1BK1QwbbYAddxvroTetP8G2LDYqr
FvuobIpXfTXJ7aq02OJ81zxJObThd5IKtRx8na62kVdasA4sh0duQ6ZCxBK8zjWyrndcsHT4JToE
0itIlqwSkiUow4sxhC5w6yC3sKB4uTKngjQaFsjWnQ+o2TZKEqjsCzKvzzYW2p98+asRbPjHgg+e
wQi7gj/orCgTGFcOrys9uq/14teQ1cf1ydqyZvp95h4ZSqyu3wATZOaFDFVjiHCB5dyVEN6vIy26
hUrJjEwqQdXFI5wUmHj8tG+npvFJhx7Fb345cEL4zdOQGh//DUyIepIudUZRq6xgeg+d4mW30ygb
Ceu/v4VZ8lQcbXKYU/GJ89ELQsuu4wqYMJGOHez+FqXtcR5tPH4s+sIMZhra2SQZNJ9LhQxMblFJ
ivrRDfQ56wO26AfkZ3+Xw/FUKlgSJSZSVxakMAm8mGkAzd1LzyV8qDY2voWd1ZKRSweJi4oqHhKV
1I1jij1JBI/QgpiXIeRU65Ys+pnDFUihY4vbghASPDa7gUJVtofSgKkRTs4Hv34e6GXcytgvjZki
m1xcLUvnCUKIBJ7Xq5IHsQ9EOOmvzoIcXx7LSy8wk50TbBUTLg2cYvMOxbOQbQB47gNhZ3JvzdGg
MBu6ddVk6FEV8Y13hIM5ihB1as+L0ZbEpOlJJW/0W1Spr7zUP5RB9g5PUEktwuCpqky54HFV3Md1
HpGhNcvyxbJgbh7M53VXWFo3FF/TVGZQgMmr2vmYFVwW4ywgE+P1MDFJxzC8JjH5bxjCPu5LyegO
PWYgvTDSTD6YEBt6/62DLE3+3BBh8usANkI6RUkpDQiDpt2RBbyxbJbHii48ygBJUoj+lUmKVJQa
CaU4+9KFj3X2UZF+rVuxBTH9PgtjkjZVTkx5WE27DRC7gSHG3Lh9LJWKkq029OldkwLN37/PMPK+
TSI5NIhjlMDHP/Pb4Hm4fpX28U1/aZzKG4ioriFtelB36b13km6eIJ3fbbUWLk3X/COEeB0XzmhU
00fYyhdo7eBy3ZgsdencM0eYfp+Z2Q1OZRURCMYOpaYj3alXcFUd21vjBPUVblhdDMddeQXl1552
v6syvYAMgLqHW+9Qf/OjnbmxmpdioabRIavLvJNzvzz/oD5Wo96y2aJoiEBFrI0h1g+aG7iTD6ie
VRtniWU0x55eSg2ZPMo5mkEbcFd7mJ+r46HJb0IuGjmkCRB+rbvs0maiaX+AhLsG1K2xl8tEkDhL
kWiU6NJPfsi8kPpNfWqt5B278BxOGEW9pKzYNRlFN7eR1lKRKso6eJNMaOzR94rCjVlbWpFzPCF4
SXSpoBbCOI6W0l908mifWkWWL3x9UA/rI7kIRX+orUy18G8aYiorqCxEhTmRNbcjhROpfZDgql4H
WXpDtzTdnOo1dLpdxbtHq0pjVGYYZMnNvQZjpB8j6aUivtmizY5EbwGXXuypl43uX2dF4W98wKKV
JEWJY4ppkNc+d8y6iYM4NqdjVG/DAwqjC+qDqT9s+MkWzPT7bPmTrQ/cqrLYptvwTh81dEWRCW63
SnsWl9nMmun3GYyutWk3llhjysMrHGWvIfJtUBjcS4X+uDFzk6uJt0a++38jJ8TMhOc7fQwwaeIU
2GWa9dXIIQw3UFWGVy4x3BtyZNCta3em1h/UUL4s7f65L6yX9Q9ZjN2mDG8CNRDymyqMoIfAJG3w
oKpCug71kPYdT9PkzP8gCDHFIxVbx4gL02z0y4OFCEFVy94HwUboWvSRGYwQSzQ5kYN+MqSE9Eke
Pruquisgefq34RIiSILKvV8hz4FW7aVBHyqE8ft1hC07hCWV231spQN2RIn3yc2d296epB/Kjavc
YqSfDZewpBDI1ganB4a6Ja6nw50SS/dj4T63rXbybQii/s0sYW0lIVyOWQKe1E2kS7D1QKHstfrG
6C27s0a+3ObiwMX7fAlbcZUbTsRtqJHLU63GCKmqx3VLFqMEHWD/DyG4QN4HnSG7rFyXu0LY+jeK
15zioj9WtE78G5TgC5lWM2oD1uiDd+VUw1Vqy3sltalbMTfmZzpBvYlHlk4Sa3rQoEPmfOB4ovGt
wXfwBySo1eRLAa+mTCJ4Yos7hltZ2kXvm6EJMcFo65rXOwwrIGqdavIGhCuM9oozFDR875mwGZjg
E3LaaKk7qVubtXYq+icvaA5e8qENN9IWC29dpOT+DKHgGH7a+50dMYQNrMzQILuI+ATl0Q2eNek5
ViF43thEFp3dskxdoRmN7V9YUwWbf6dnANq2eVkUzZXtahsXjEUIzp2KxuuGQ4P/uVuMQ5jFpsoF
2WjcG4nOOqut3mEFTscDCkwdjqUKEDDy6oakZzGKumg+uXWsHfK4KA/rS2lpcqb0LOdxm2S6eGD3
MseuZAMUqy/K13pAVtnqiuEiqWt4rYpq19tNdkgz/DAxc+NiHX1pGAm2OgbasvGmHCx3kFXS6ypG
QiS7CkxIporodR3i7QKmYpeTpoYnaFSdCcNIe4mrRXqL9xUf7fRb3j4h++Cr5T5oEUnKNuLs210K
NPJaQPHoZYvP+2Na1lHsgtYN8PiWaMpeyZCur5v0dtTOQYSsZiv7nlqlZLszE5WPn238ff3vv43k
87/vyELMk/SejNIkamqM8L6xF6GerOS3Idy660DLo4X74eP8IzrfoMtu39QYUuSPfn6tu/RmXK1D
LNvyB0IIPvXYeekwQRj9J5hZbSTR6++lthHilmbEppebzdUkySRWr3CQM5Ki7TEEMYa6cy4LJ//r
cKBNpX+Ujhi6TBZLCGpjNRKvXfLmef6QhV+jrYzs0lzQr2CyDqk8Jrl4HtEav4iC36lyxfpe4bkK
fJTJ+I4Jn4MInmu0Ta9mU5ZMjq/r+HMsP7E7bKwO5W1II2jiTo5J/xyDJaz4frBrNzHJL5Un96vy
ObP3HXIZO/OpgETzkB/r7gBlq/owciUc9tlrfr3x1qYtjCXBjGQm/KzaVIJzPpamZOVy33IaZtGc
zKuv9H1bh+IIKTHpGMofdx/v1GvtZBzp4xp3nxKqk9trMjI7pDhptAp339yjt/fvhot4I+AuRMOp
1lvmBv47GApfVtKQlPLMQu6ttp/bKHnMguLSl/TDUNrPjaod5EzaamZ8e6jhQmdyE4YLR+baL8xH
2cRuRXBmcQQo9Abeg+bbJ+c/5U7zvY1gv1CwSOW8A4EY5WrTOhTsy7I4irqpvtis3fCLxb8gqLA8
qPQ9Q6u7XdaXeUXtxtDfuX3eo/RXwwCt5idX93vEfUPH+aW4OaR/gdkjnhClbvSdJgbEkf46Lk2t
HSaMUYZBIZPwoVGU5q2hMShJAttjNFxoZkgzNTIBvlVtYC1N+jQesEfJFHyIW6CluClCaBz0LJeM
iz3mey+PL0qZUugsuK1HmMGrfKMOYBGTOafCTeeNR6yv68eokpqRA5LltEfFTi7jVEZRK7uVGu2D
0UNpnHt/HyHh5tMVlfJyC9pDIYKlBLeR3itCvfe98xHaqLYuAwthHtpIigXB4d1XfKuwrSiv8tbF
k9MXJ3y1UTxd94rfGcvz64Z2hjCtpVmqxTEbSZZKhk3+mKtH74P2Xf4yHFTzTucRbiMWbFkjjFdl
aVnZe2Al4yX/sdPGDxvWTCv7rTVUmikqOfg3e1ZVjsFYVjxWpQakAn2NTGmjmLcmB3QUQVALzPwW
gj+pLvZpXIcUpfXZvlM867Wtx+G4/jVLQVkzVEODigM+LvFloyyr1vRyhGcyZzhoivGYT2KOabsB
szyFhgNdJFkj5Q3vptZWMUl/VpvmIEmVpQnUE73mPLp5M+79LISjO46jazuAdz4NWoTCR/nXuqkL
ZI64EXcGsku6yhVFmFrXsP0ezvB4P+Q+5LVDkKOgWDmZ+bE0XBPlYUtypOuyKGz3WBRyk+7TxCWn
18XGl8ILHBTBy65F56FqvA/EFcQRYwOdGFcKQ9hqlEYvr5IxceqjVcLE7vVD/j3MMi6s64ZMUVB0
IJo2uGARC99W6Q6UJCTSpEqQhPFjZQz3He/4Q2Jc5f5WB89SwOJspVHgbE1vhcKhN2xNvWssLkK1
4+9T69Vvv5njx0y/lBPEib68wy7iP2dGldcucZuy/bKotBghnLx0TkZTw8co7wuvvUzbciMQLw4h
51/QLGUquTiPKF0RUUzblfGeLCBU0o+y/FEtX4dk45y9FEx0k3VFsnt6b59+nwUuObe92CZ5sbdM
tJ4Rk+ojeQNiaQHPIabfZxBQLvA8UQBRptXBaBCPMx+64Xl9ZpbtcEjMTifIN0c3eCV7z3KCmKcX
/ceYpuVjFzbjxnVhcU5gH6YAWKPtUrwuOP3gdhRExnudsr+g6BExv/ZRm0SgYt2apaMXLS2UJ3Eg
tt4cvZrOpvcyZsjQl7WjSSHyFj54GfWrsN5w6aX1w82BS5Bl8LojhtdQDzLL8/CzPLjVvEcdlS+4
x2kKUsz7tNrI0i7N0hxMcAVVgWDIsrCrV8aTUsMPqW496C/NEbctWh6o6OC9Slg3bpgkmpYwR+1w
n0Onh/TAGN0jXLYR4pa8eo4jXFBLo4KSh3MrmX9K5QztVAfIWSBS8/eeMIcR1mcPgaPseMBMsm15
/zjJ3XiITRjhz8jcuuYt+oIBaTEyper07/OVOmjO2FddHe/tEOW4W0/tdr755Dj36AI0MH+um7Z0
4TPg1rMcSB5I+omhWylg2S81jhkFlP85dO5S8SSXCHH7z7F+VyESl/0opQdNvjbDWyQFx6K4TPKX
eLxMCjTPkFGVvdP6Ny3N6vyThERuVhWalHlswGH5ZFcPKMCG3s91iGWzSUBSSDWdNsRNBL3ySvEN
zC7RVkwDRF3v0wbliejJQZgY6YMc1SajsA8KEnGZ9VzZT3Hxw41vrfIrPF3QOe2T9r/1j1oKOObs
m4Tza+5kqZZPdsfmJfQ8uyC8HJC+roMete53BAHTAU2nOYK8i7BCiyL0XXsSBh19eU+2lNfBy3Vr
FmdxhiCszajKndSLQKDNAUarW2QoXGtjGrcwhLVSoAfv0IEf7yOUkEvjQYYwXQ823HFpWrhiyzxF
Q15AYkJYkE2LLlpGvBwRzpTDKw36Ap3yIeWbH2yM2QKUyS1fIaU7panE+k6/Hypb04BS2AE86bGL
jlr4GQpHNrrj+vQshJkzKOfcqi5UvVjqgYrCq6JGLBnKRjsK9yi0R2hh0cC8jjdNhXAaneOJFOlc
DA2pbMGrBoSyi/gQUmW8DrHgDWcQQtwwA0d2nemMU6s1kpfHOObeZ3xYB1no5+V8Qws2CRmbEgwx
cngTL6U6gFKYnx3zrpKuZOjrFfmghC8But1h83GSJzfL6yi+LD3/oKGQEOgXqKKP5mUknyCBuVYr
GNLkY4tqVXmx/oGLPjT7vun32UlPtmDWKwPOEkUZ7J0SSUT/upC+Zkjb2lvaEwtd1eeDMXnZDCxE
jzmmigov8qgpSHeaU+96o4TV7tEw7nT47wr1OfTGa0R/DcTE102dfPSNT81MFXw4dAelzWXQx5Ym
CaSg0ZwyEN/p7U9NiZLBJCzVvMvLIPyg9tYgdIkbpjFkY1mngKYFanRIqowpbIrf1y1bdOUZiODK
lloWchAA0sUvUZIe2vFibNqN4dsCUc8nb6rJysspBLThhyL90ARH0/r72GmSwnKmRB10HGIhcaEU
OWKspJUUA1EeUoalFR/6CCmr12yLinEpwljqlL42OHm+KWjr1TbD3QdOacrj4DwE1l8/W3JcmP19
YU5saELzoODvu+5j7H1xzY3L5tJ0kHqber4Usg/iJWB0stLopI6DX3LRxN+t8AqZvXW3WhwimCO4
a9JfRhLufMbLOo6H1MIEZbiJenj9N4bot/OLK5J85f8AhODzmzARGTvGCA4v9GKNE9Jsav3DJUnf
38YekQGB+HWjFseNCSdZClv8m0QZJcudI1EtuXejy3H4USsIQj7/G4RgVinXoVplQFjWXZrej87R
aF7/DUKIpHWQWIHSABEGX5Pi0ZU/ts2GFcuz/2eghHBZVUXfZwoQUUWMzD8NanRYN2IDQUxce4rf
hdI0Tl2MAHn1KzGv1gEWihNZhKZCEy47MC9UwjCZkVQrlK9wjNBQJnXNQ2tWp8hHYbLqL0zYrQvT
uohzJLv84FpS2w1fmxbIG/+ewQtDqMlV1MUO8E7woR3+i+PPhYGEdPGybubCHk5LFldOHsLwa/F0
Hri5XJaKQfMnt8ykvy3Q63Sgc0CSM6m3hnT6ZsEmXtvRx4CkADkE8dBpJdJQuplJnnBXfWy+JUft
u3bwf5JMznfBFWpl3k9/l32q7+ybYWMHWvAXoC1IgPmHGuTp99nxwXUavzXZEvYVBJ3tydny+IVD
roWAE/Qr04VaE18zyY6WZehL/P2ccu3+InQfBpQk7eY+zO6zLc7MBec4QxNuPA7bj9F2brxvDFS4
cgp1rsbmVk4+rzvH0qDNjRIGrZU9z9YTh31C8vZoy5voQa8jLETUM0Om32fTErraaNsFhnT9uCu4
gzifsu7v03iWwlOQzdWKkndx6pvA8MomwuscN71VM2tfV+QTTPM2Mf+eW4bTwAxKMGdQooKWOrzM
QkM49L4TNnZ18uMdYzYDEbZW34bKtEsB6VF61XijqSNzB+3PxopZ6FrQeUWzbI3jJ48TYgB0/CKz
y9r7/Tx+gdLra3YxXJdX1dG+Qkf6Q7DXH7xbUpT30lcqaI75RXh7wCN31dE7/HXl+/mnCMGwJbWi
pBbySxlyr3l+cAu0hLaa6t76IiBTPRBFTgrNEcLTQkp/k+T32KvY6BGjVhu2z174uj55b+MEIBqP
rbxvmeYbMtWqqSuUnaZB1X6mA52vabhrUYSg7MV81tuP62ia+ibinsMJA6dUaai4LnDaw9dgr32u
ji/hVXDRHF9/OLvxc/D8I6mOUILvyUHB8aUfgtt8F19nL95pPGpH6zG9sI/r3/Q2dp19kng9p/NE
9tqET2qrY5lets51VX+ptpRPtlCEI7TlyDlKuqCoyF0ne7vUKnRjU4rLoEdBIFX37Y2ddKGo4dyw
aS5msUweFK/rTCC7fZnR6OPvnWP9PZZ3j8OBpvEDxaHVjXS5xXi56LY6KQKHFONbcoJKdlzfQtSK
muEr1wRGuqu75rA+aW93bmybgQh+NBhdwnscIDWcGhmSl+RwZCox7OxSS760+lO1tVDe7j1niCJD
gVUoPa8YIMbIs4Y07KGIu27TwhVigjCosJlUPsiynE+Y3of22MZADM699a3KfnT2rZ+XO1d/loPX
HtlxfWMYl+fqD6IwjH5VheQuprnqYC8K9mF+3yZbrdsbICKrYjWMBvRFgHT2wdTQ3eUN+Pv60C27
w//sEHkUFUnKrWZSIUyHe6O/UbJjksA4NlZHxw12I5evJvrrO+vZZInVMXJgIc6hYFVLE5nUubu+
/+qOW0yrW2MnHKzCokmkcnIJGoJy7SFSD/07quuwhHfe6V2RlmqRpq9s8j5sHDBG/dt01q7Tg4RA
7foMLRoyAxE8LW0lNR8sQIrE30Xm3i3RyN66rC4EWRN5QkywKNh40xTsKiStCl6UoXP9ToeW46s7
3bxIzQ0yrgVbeDhABnHKgU6NC+frlHq31tCjIN4bFrL2j230Yqd/711nEMJwSZZfSMXAg4iWoPVz
b6bevpee16dEXQhpcxBx5+sLyhmy6dG6/Bx903kf38W79iNp05N3q92jSL/Xd/6364bNurrWwt2v
X/LXeMMvlMXBtFRiOQ/aCF4Ju9TA/233DfU1irLTmp1+YV/L35Amiz5mF/YtNd7jdf+rr07qbt36
LVxhZQVG1KtjC24iPZrGq65RbBlvHBMXDlcmCa3/2TZNwGwH1lvLtnKTAU7yH6bzy2KvUrJrU/ul
hHee+/csw7SdzdAmi2dosT70fR1ikdb/p0unhkmUNwxaXGAziOn3GUQe55mR2xgUB18r87Opv7hc
zJXhwzvmhkegKR84FdUI45YOhW5D1h3vJe3XUH9pxpd3EE1NPXp/IITBipyyacxqegUcX9r4RZIu
101YWltMPEdrLvc8ngkjZdUBUwFN6W8ySiP6FWzlTJcBuBnI0MBxQxDWjUZjW84TBLOtSgenjZ9H
YyunuQgBp8fUDiuTNhXjnJQrYZwB4WY/3P614Xq3PkhLaxAR2/8BCFEuVgfJNtNkmoQbJyiIOI9V
92MdY8MI8fTR2nbdZyFGOOXnMf1YRsf1v7+0JGY2iEcPO84Ku4ywocxfPb3b2agYRVx+q/cErGlB
MNlUS5miKI9KXUlejZRilPVx4JCWJE9l+7puzOJgzTCEW0rTwEgjaWDE9sXgcRvcaqtZnPEZgOC1
tW11eudQmRfmr4H+mvdo7/gbqfhFDAjqpt47hW1lMnIWpJpIMhK7oUpOd49GdaNqPxv5w/o4bUFM
v88g4tKrIj0HoiqDQyFdNnlxSKFOWEd5mwulbo0XpKkhDUJEsXej0KrEaKc38Si5RNpnb4ZfYWs2
/S8hhF/rUMsG/YES0vzVKGWNOwLFxHfKpV5/GeSNhbgFIUQT3w7K2p3e3KzwFp7HHXWhUfeO87JJ
kTVxFwkEMhqCf9mFkzjcp4mK+Wukenuj/BmGGwXji4bMMISTQ12Y9CzkhHanP/UUQFf1Z0d7ecd8
zDAEHy7S3A2GBoyQltEgu6j0/mD/Peke/gUFhs44mVyehD1Khp4iDCBcJPez0zn4l5AqxFu16Ysh
ZQYieJYpZ0mVS4QUiauZ/KHfYhlfuPpNzTIUKsIkS9OZMONWZfU0tVE05nQFZB7KjR1Gh7CQTkav
3QUSzRi1CVMENYYbdUQLAqooVxoKBds8jb4tpApTje6IeqQy/F65SS6oWjzI0q7eGRdav3OPY7jr
NyB/b1bnDxbnkMJgspE2RVgBqV6kV8Hza3rlVTvlE+ow+yjYkda58O+VJ+X/SLuuHclxZPtFAuTN
K6X0meWy/IvQ1dUlifLefP09msVOK1ncJLrvAAvsoDAZCjIYDIY55x3M2F4lEenzz61SQ+cUktao
K3wbk2nVNDGjDKcrSPaR8xW1K0e0qrzrFBuJXh8FQxka+xzI5UKREhuGb+irlh704ImG+7+ANcQ6
LqQwR7hG7wSCz/kIT7qr2qc8ftXLnd/fadmt9jeX6lIYc5Yrv0gnbRZm1Tu1eO9lUWac55DQDo58
GK4JIJcw57hSu6mYChwBpWycxpOcciq83FLBWma0siPCOuad6KU4xgjxzqhjexbnVzqx9V0tul3n
H/hm5Qt9mJvCmozMigcIiMyCUMdyTfPkR3egSkMaJ3Ov2zRXG0DJwdzQ4Kaw0cKgTYqM5vO519kG
OXag5DkGuvQxfbwuh6sUghEdCQMA2LGGrdVoFKkSyAmC3s3sfZD98J2EZOY5FsFY8UUhSsSI+RxA
MAYnp1rbOU6LPig78aaiBSAPcGuQBHIToPPQevxxXTX+Ev6WN9vnIhoqjEntmxK1bz/dN/1Tmwne
Ulz7hpOdh32xT2x7iBlb4BdJelyGab5uu8Jtkmbb/E2eEuOGv8UwavhKj657E2pog/OYOMUTSBl2
nTTtrq8W34kv5LDHNbNLPZmgznQrh27wkHXunO+4cVbTTeRGu+DR2QBJqfd6L1yh/L0TBXvc/Vp8
AHOAfSeNqkrGB8TaIwg3iJhqjnspLySwJ1iSU2mgWMphrayNc/gYhl7n6ftyUxxKSqbQtfZu8Ca/
YlBcSKrDVw8dEsjNAUuMbcVIUzBqmCGE6/Sr1Ro3c76u7yD3fIH26r8CmFcSnpSdFs72Xvkkp69a
+RbbtwGQ+3IROArf8gFIjK4PC43qzElW5KiaNGPASQYOdmo4RNaOkiYal+JJQe0CrsIGECW6oi/P
rxnbY6Sls0Ea3Sou+lWJ1kFVfb6+apyOSXQpLcQwZheFEs3VCmKkrX/Kf0gAiXjQq1V8xGD1nT0Q
0Ehdl8jbJwy9y7jo4de/DZOCdcsGPcwIv2S/UDRHyjQnsXWsgBrQCfK1s0GzVxaGFhCDWuDDQs32
cgkxmqP5YN/CLVLuqOpO0qtSnPR21zu7RJTl5tWJMK/wWxhjf3Jq5G3YQFimVNsulE6mnkQkrWUv
n8zaA4A/yWt/JeWVV1bT2/VF5Z0usG2gawZ9hpiXZkxyzAZLzeY+IPA3kDAw8GSwBI9RkQjGEYeW
GqhFLMPfWw/FtKOTIEHAYfGYBz5+68AYfKqMU18rCKPle/Ne2YERUL2vf6Ulabb02VY86ckPyORG
oAMWVZt5nnEpmjkE9lSqgTy3amLrsrHzCv098e+CbC2bvqeNt1L48/p+cQ8BxpHwHAbY7DeYWcDz
ZWnlYzF7/8WK7yXtXdUisKyvpFp03rh+ZJ6TnZMvM1Dz5SGw2yStDQyOuR0yhQm9tTMZTSeCzeMK
AWrjjJRiYDCX2bukDeo8oCpa3Sfp1vTLDyqjz7L6c8pSmMhCDLNPHbqMFMDiwVllqasOJqYDRODZ
fIe4kMHckmjfBsOer+A1VxmH1kKdxazcIdXORh49aRkqZJLS7RFTHikAbs0y3epdKIhGRMs52+si
dssN0x/zEt9QhJuW3jT5wRpfr1sgVwQGmueWPoBcs5FvUFRZ2XZo6VPpi13rJJgOkygnwy0jIaP/
rxDmRRemJvCndQipV9krXse3YbeuXdsLGg/xFKiuXMCo5h+t4IrhuiqMkClIAcw9NIw1dlVTA1gX
Jt+Md7lyO7QiXzj/wLeLZSGAscM0AdSbWUDA6HdokH0oNXRzZL+cPweMh70v5DC2WOtpa8Yt5Ojx
WUe/PU3OuiSaWhApwxhbi5KL2s4X1yC90/h1KAIAhicrWTQnzbU4lF2QRgAOI8CwLo06a9K2CqZZ
GYzOQ05NtPD5ulFzVVmImD9hcW5KYPcEgww/HvUpCbu7xnwNs20tf1wXw7WvhZj5MxZi2sowWyD5
o43N6QgUJlH/67oE0VoxBhaUiU/7ERLicUJr9MYv71Nzc10G/8JFGItbd04fsbULvRi1KdTmCzc9
WOvuVV6hpRc4nZSMdxmp74yNeW69H5hgFZxPrnYLwUyoNCZ6UtsZBA+xtGuVYkulZJOko+BS4m7T
Qgxz8xVNgWYQOovRQFgYvY/CYdU5gPzmBxYSGP9WYqg41ltIsLMvqiQkBfVB/BjmdygsdpVNMnln
56vr2zZv/TWZzDEawg6hdQyZjTWlxJaRYixVc5VHM66cgpC6f7oukHuoFkrOu7mwdoyx9bkRQGBs
e9R474Ey44AEUlQk4O3W7KvhHFSkE9gH4pgMdRg3Ju4Ky5UUi4y9CDeTe7UvRTB2lxlRYOehhWzP
TbwaCJoL/HX0NAFGO/7sMkweCuxcKJCxQDNHVCnPTbj02H5lO3/fHTDIOFRk+pIJgKSk9fWt4h2s
pYKMPRpq4GdNaONl2j0V40/Fek267XURPGtYimDMz6lVsC0WUElV9jHFXIiJeOhQ2b+ui1F5Zo65
KUBvWcgYIGN2aXW4+XqlRqrMDXfjylhnQAYg0YaeLaRPU5LG+Jf8VRtJ5LUHTSOokcXEekue0LV5
0teg2BYFFVzFFx/ErK06Ja0BOE8cg+F9aA/UmkidU69rfIHViAQxK6yPipKjgooKRrzLpU3ay8Be
96o2FcjhGstCIeZca2FrTFkPOamy1+NVQ7el7F3fRd67Crx7JobHkGLAIOrlJjaNpFdji/QqcBsj
oARV2V5Ox9FzwEV6aoZWvi3qckW19q6lhqjizFtHVNIQ4ILQBzSATPAkgz08TOfhH0dKwQqKigLI
QTWZyIirr6vJW8mlJCaCMmhlt3UFSS14mFID4BLVz1LEii5Qx2SSGU2fT20wD2SlY0esvPekIL1J
pZi0piKKDHi+GCkn1QLWG3r22CZ3TUPrF+h2cMccFa/yD4DhT56RhcoIBltzgwCOwJ3OyK1dX0eu
iguxjH9OlSIEg8iA67R9cnIw2g3rMVFI+DdvH2DYor1bRX3mW5fOADaXzul1pGrou5yvi/RAB4Gb
5K3gUgTjLfQqsOLO0fCCo9SV5HCTDLLA6nirtRTB+InKrvQwpNAij7f5uJFaQAB0bkUrgRyedeNR
j4EH9LEBloM5xHY1GEM4z2N1dkPKeq21/toyRV1H3AVbSGEWLDP8Tq1lSGnDyFU7YF3oAuviS0BJ
HcS0M5gBc4AkR2/0PsLNpU8rtPrF6tN16xX9PmO9jt/WIFCFBrK2TpWv6m+YEPAYBBIiSMTUedSf
2YmiqSmaNSBh0D77ZFNoPxJtj3FTEk03df/ZjmtNv2miu+t68ff/t1RmZ9rADvpofsRrDciXgqc8
f0vtx+sy+Gv3W8b890WMafdSYTc1NJOSt1r6soL767/P1WGuXINnCfDBbDe1oSXaiCEXJJ3jM63P
CgjXS8H2c4/jQgRzCYxtbKRagNwU4CjN+EXttkh9kH4QtDn/k5hh43+0/v1XFXbkAVjYbeWUc6qt
JdPaOjsEPQaUmCG5O5KXl8klq+NqZZKtVvzNAVpIZgy8QsujAdBpOJzhXQWisDO8Xt8lbu/zUjfG
wGnaUwcMXDC12yb0BnD8SDeSW26Ck7UqvRK3zooMq+Dce9mTDtob0cOU+yRefgBj65ldgZJLgp3Y
78o5uAFhkoeBJ3r+Jb3Xd8r9vvUqUp3+HM9pTvL83lLG+tUxp1JjQ2qe/bLKVVHcdf5uyj8rkY3y
jsFMGAymYpDtfqtc5Y3vA18HxwzQ4LeOETyNtgk8jlLgMXhh30wyjpFoUOh9y79VUtdTK0FkOWBG
LjUzoisZCSxUh09y9OFUlZeINOM9F5Yi578vHIhOo1zyW4hU85HgCkGn59FW1up0k9miDkBuqcfW
ZzwxALoDkn52BQthNM1UqjQObpLUs7TIbatj3T8lw9HSUtcHVVwJ+vFCVKTgqYg2OUsx0biFrCkT
zya2naWZCalOpkmf4diALgU4AOfGB4mQKw2WtomVVBdxdfD8GqBfQdQNC9W+YUk7beyn6ESc4SfR
Q1siGf2itiAzED17eLa5lMP4z9KSyix0MOQLmCZXVz6pc1Mp6+sO5p/maNZ5omVaVtE4jXYp9lWZ
B70fZD6UgYUAFzj9km6jw3Ao1hk6Ut3oaK16HPNpZd6Ee2MnED77x2/Cgao459sBasyicit9Xttl
HaRuHrqdQ+BcjvGp7M/xDr1xGyEwDNdeUIsBeRfAq8HffWmlRoxAKACOgzsmgBRLP1MMXBX5z6y4
KyvBBAJ37xaiGLfpyxWw30NoJluyG9HpmILLfcIr+foKisQwftKUxrGQFIipsttKeUoqjajdKLjl
RELmvy8ON+bVKLDZw9Q1/FPgHOvxRo3eruvBi3YAFvnvzjD+I3eGHg9R6KGmmG8pNZL7/8+VYtxh
2dKxUeeVcsy9Ja1xIMjQ1u51NbgGBioQCyy9ugw80suVim05L4uKpq4UVM9aK01EajG9SkvXNttN
rTZ/8aZCI92/8hgrA5nKgGYkGHQ16Cs96G7ysBVEV9zNB5HpjHGMgXaW6Ty2GnXSEoiY6HvUyCQO
V2r3eX3ZeK1GOJEgv7IwWIWBWGb7UzOpOrksU4wAT2vnqLvBPvhVbcOX4L74QH5Qe7ALon6qqI6h
4J0hKtjFL9e/gaPnxScw9oEhm8AopSIFo/vo60ghdLmKllw/UoGxYPSDd10c78ZEtwcaWdCFoQIB
h1G5KkrTHDWoTJXnwIZKRupqykc7SitfsogqPVJMUY51JxA8/y7jci/kMnrWIDgDVk6Vupb2C7l6
V5NvZemQSZvr+nECngsxzNVcR5LilCHEFP5ezyT0D6604UO3HpPi2cmPYK/9cyd1IZC5LCcbHtcH
cCoK4AcJMzpSvxNifnGAp+cWnX83jc3IBzlYSeMEWtFq6zS7ig5uQp9881lL1uBS9yKkPsNs7Zu7
3ljZugUqsk2o5G6jn8P+SQ7exvIx6zoih4pAfe56Y5bAxhUGUAcWN0qL4rSMBnxZWzw3zmcEVmMf
JGKYw8j9D7/XvEAVcevwatm2jh4iMGJa8zg44+20CMQ6oY0lH/fyL/2tLEm3LT3DjR8Ntz0ou3KF
RK2/um5YvAcJYCAAhYopEBtdHEzSIsTDIMOQboqePVCC/vDf1dUEUAa0XAa/shtznd46pavt6L2o
dsG5o2b8iRlrGv8AbPLSuSeYdYKDrFM3ls4xkFZDgTOf/3v2ZAJMHsPHMjbyO7SkBbDx0kJSO23y
TRt7jX5Sk7XqawTQso3y5/chDPC3NOa8yHJXdFMOaaOyaaM7J9v0fw6arS9FsHO7ttRnWlJDhGbt
J3pqQLty3Ra4O/JbB5t5fpcjaDCkCAIs1ZOm+0YT3AkcX4mpE6B9Y2BDBXQ646N1szRCkF2iAFdH
qxE776OIAlBIDH0KAgeRJMYr250zUFyzyPXFLzL9AJAwoKVlUQzEk4LWcdXUATEmf3svRXnRxnWH
4kOY1m7V/zSBNE7TljSihxnnMsVQ0G9BjHGNmKNppByCpuHc2G+9czv5X9f3nnNaliLY5H/lB5NW
zs33ge3KI1ALibkLjjYZbYGR8YKTC0mMlbW1ib4DGZKixnrMNXVdhxOKT6pXSPemcpZzUgITaQhX
gZ3sTZmujdoA5/OT6su4HcDSg5dNOJl3td/dJsBQub4Ogj1l3296a8qZUuPr2hjv3nWvPDuRB4S9
61K4qz0nL3AMABTJXi+BHvpFPWI2ZDQn/RkDePqrnpnJawH8roNaqDWa3TMT8C1yHDpUoOL3Yw5S
H4wwOYB/QMPeP6HU4v3hNyP4FoMINVz5trd2Ri9wvN+t9T+kQZj3hJxvhHppV0SVT/H7NYpVFHis
hRyDBvH1+hL+03F66d8hBmPWKOSrFhKDzMXVBwBCLw2MclfasyO5+rDuq2dl+ln7t8bkgXfCuumG
lYt3SfDnnQQI3BFjziCfQJZkJxN0FF/kRIWGFVWOijOuEnn4KVBvdlGseib+gYlgnhUTPpfXY5Nk
SpnMFAlINxmP8qbz5Od07x+tk1G5DbFO6WfmpodkLwLy4SCFQztUAACQh6gAKAaXkidZbqVChvPM
k8LPiAGM5l8J+I4KUjXl1Lk2wL4egCAl/ZIzs3ZIgv7xvRJF+R2VTP+hLHMV8wxJ2ukre8pikCPl
emCSzs4BT0u1XntyrEJ5UIchtQR+//u5wqcDBQQAgug4wnz25acDNiUxdVrNqBIgjQZhrrHJkZUn
BcUHKL4hkXLEIMkoT6LaDyeWhWisFgCZQWv6bSBR8RMHtWgcabpT3/0fGimOEvK6jqvvfC9/7ZDW
3fY9ycg+vdVvwl+izozvjutSPvN2NaMuS0DwDptUAhKYBz/adP6LbAseIjznsVRz/vvCeUy5Pxkt
SGvAeHGnVAnxlR/XDZ/nPSzsHogR50CBLaSYeDkmhtqhyEWHO6ccjsGQHUyfCt7hPD2AFgMbx5CF
BqSGSz1s2sVaOU/aFqMC1DHUOOjDXyiCdCYQ60ARgwD7UoJWtEmZB7hJ/DpdBablYQDBdwRhJ89L
wD38K4QJdNIurHoNTYnu4Ow7/zD1Z5kenLgmRfj5F+pgO0C7CWf0DT+/tZK0NxVU7NPwNcu2rb0d
7fvrIninF5jJ/4pgTNgqw6Kw5wGlUj5V2X1HD+O4ip1jouZkShvBNcgBFkQT9kIcY8q+lCKLqs/i
bup7eSDSk+OOq37zmZwM79SEJPSszYuyJcGuIIpOEjgOkrkgCAQrX/jn05yXXzOfi8XBGprcd3JQ
Krlj6jXdKuvvuk5gkVxjWSjMWGSjSu0wzBNoNQjuutu+cWV7VRqrXBeEN5y2tFkZXF1AwJ7ZVJml
LaLRKqUIfRY1Us/GSZ5eVbqtIw1Z4pWa7STrrZBQVFZzd/iLOj9OtQmiHMwjIMxhh6eQjkEtYV5I
BaD4PsguhEMCPBeFM41+IwvFEnDWXW6VlepdkpjoV8yBty+lp1aPMAMmuMo4wL/QA4uI6Abjvd8g
cbXIl3Q6j8OU7dFRzijHS/EpaFa56QFfHH0Srlm6oXm+fgZ5NrKUypzBGGw/dt9B6higrWmjaB+A
sc6U90gE6spfxN/qMSaip+oYO3QWlGsrGuagM2o2STt6/z99mGPVW5ludbMYBfx+5nRbAhE1qh8H
OyGWaEBw/mQ2ZFuuHXO+MLusDdYEWbL1Yky7sf+6rsv837O/7wDUd4aCwZXCBu5FYVRViQe0Gydo
Koo6VSJjJdUrIC1EXq2H0l+sneMgeQIsYQVvXMbOdRmsjHKNqzic7jT9OIS3uYIC3a7q364rxlk4
BWaO6x7NYM63HJRvF2FtzCO4ql12Hm2adm2PyPZfl8KxOMTRCCnAMIjAmo0sDIpEUAz8JDcq6Ejq
WF6Ng7qeZIwIXhfEO7oXkpj3ujK0mE8w4CDKlO6moUE3ULaxGmNTjdq+C2vP0QHr0qihO4TqQ5CJ
igwax1LwAfMMxJxf+xaMVgHtciuDJfaBrGYbFTD1AenzNvoEPX1/SsFzfQqtOPiJyx4QhjamdsnM
8QF+h5KWHtJ1gJav1DjLSJzM4ICmNKivlaKXwBfLhw+raTCmpDZDk+EOSRwPVEIDklJGvMb/SWoi
TVbyJk15t8/TVtpjED3uiRGE3bOkl+nT2BTlm1+XYMiBM91U8Dmt19F0uC+7ILxLKvDPiDaFu/24
jWbcDpTG2AnGQge7q56jy4i2uMFRkN3mR426xcHfBipxNkZBsg16Ml6uGwPXthdiGQcEg8snexYb
+Iln2yfQBIk0mzMmjF9Q5nrSP+PC6IZQmftItrqmDHXEskYZN65VxcmAKkvufHWN5XzkdGiA40fR
XDfKY9WRsjLaL0vLsscGr+hkfV1h3jpj7hZPcyRw4a1m21wEMkEr6106d1rZwRhuOzWyPqIxbQEu
5IiAUThYLECalTE6AM5H2Dv7EI/SApDyFjoW1Pv2GUnrlaYiapN3YNJc56gLPNbb68rxdnMpkNnN
qOm6DMnAOYV5DLJ9LTRTkQBm9RpzaJTangU4MumLzjUiwZOBKwEtM3gmo3fmG3WlnssSmMFRubXH
fl1ZxS4t9ec/XiVg0sDTopKB4T+2ppClXUn7uJ8r3J1XRohURH3fHCXmS2luc8DN9K1Bxi9COPoS
Sph972ng2skVUVcqVwSG/RGEgfMSZeFLOzbVQJGKuZOjL7/i4tSg/f/6KnFKL/Pb8LcEJtbq+r4c
6IiGlHHjnAHVobr5g3VIbv27yG2+UHLC5I26pkTySoENcHr8ZtFIWqNRFeSvbICua3HjxzGUU87G
Wd/rK2lFP/T7D+OmQ+bMBfV5RtrtmBIAU2juuKWbXkQrxF/f35/AHKV8xD3RjfgEy/oos1sn+osA
+kJH5ihROeqMyIEA4ydmAxofbYzdDC2uol64aj9MAb4/p/Xnck2Zt3gYJWFH5x6VcNeecpNknn+c
NjqaKPcZUe6lzfjSEuo+a48iNk1eLvRCVSZSk/DgSXQVqlavdAeIKNvrXnQ0iRFlNiS3eYjXf+4I
LyQyIU4QRZhcn5VtggzRwWoy/nx65GI52TZUKlOzSWedMjXeZfLodfY5LwRqcC6rpRo6U4xIhwnP
vBFq6E6ztp3Y04JTXgjGBGdDY+7n+TGKMRXMnqGvmvEk41SUIAiFEDqceyUlWv/eaDfBYAgcCleZ
hRzGnwDOObANBY1FSX6r+5hI1Fe1KkjPzft6TZf5VC9udwN9HVndQUbp3xVKiQf2oZlOanUfZTvZ
+REM6+tOUrR2jJdAHsqRIhtW0BtrKQnctpTdIj9oosY9rjdarB3jLPJO7XW1hV5wmKT2E0JLgSYi
CYx7GCgYB4oGEvrppOeb3BLVdXjR0Mw8ZsHW8L9vpA6trUaBXmOt6nYireOmJsIv16AO0aoHO/9R
JWfNPtrZrsoL4sSihBp3q/BeNFHRB0w2G2DLfYVhkhxmbprIc6NVItMDV3Z6EMZ9XDcKTqsEcOgA
Wg7UFRDG4mcvrbAxQrMaI0RJlTd4/q74wKBqXBLHTUhwa7jFSX4AxKiIb427wEuxzAGjkkaR/UcP
sLnBOPN2WAeEVIfBbV/Lc3mw/jxFfaEkc9S6INDjTLHwcig2hX4KhDcwz18s1WHOloa2TjWaBWBQ
j9Thc5TfjsPn9a3iRhpLIczBUqRyAPgJhNQk2AyoyzkuvbVuENlQkm589KG9Bl7hhQ9nbV+hwOv1
Fej5BJ6Rezcvv4I5fPnQFo0fwmAmEJCQ+DRtazc8O6tf6q5e+6TaFCVpD4fhzxMb2ELkCGewY/Vb
mGrIjV3iLY1RigkArp+6LuKD/h8m+VsCo1g/gSWmGqFYs+48Y9veoFnyRwpsJZ90m34r7Pnl5TYu
VGJCjbYCalWtQKC6UZK1vxkeg/v8dZhcxSQhYL2umw/XRJGEwFkHzKfCJnMTS44BQAeXZuifWXCs
lL0pPf6NCLS9mDOBgMFObU15RKWxh9tSrB/h/O56MG1BlDGfVPbSnNNO/xXBRBkBBh39ZoIIKXpK
dGTBqz+HW4VDXEhgHGKPSaCRprhcQrxI4+goV4IYhrsRoCfBgxGPrm+t5VYspyG47hDvta8pukYr
JKXbv8nRAF/Uwteijgog33khF9FFq1ErGH2cl9YdfjZwCymx1nDsRD2DWswt7ge3FjyFuLHzUibj
Be1MbTozgIkNa/0rPvQr25s2+TG5KXeNG6yNnejdxwuhlgIZj5gYTWVaHQTKm+AhfYqO8W5YFa78
cN2u54P4zegWa8l4BqOIQrOv5mhgFW1bSuq1AXU6gYcTSWHcAc3CUdHKefV+ouni3gezGd6r2u66
LqIlm/++sAs7UP0m6SGFHv1N7oYvtdetorXoxv0ng/6/1wwMfZdyWkVvAjpAjn6v4IJvDtXKJ+Nr
sunvryvE9Qj/bg6aLS4F1Z1hh6M2K+RvxmGfNufrv89ZMKTSZ3RTxIJzCvjy99G8OlbOOHeyaw+F
tE9ra9W1D75xcnTMdstrXXu6LpDjH+ZBbgNT8HPqh20aSeVo6tCMgzeO6ROg17hNERI9FMTQs80y
+wMp2BdM2KB7ik0sKSAGr9V0JtJKq41TYvqRRut4DFHkm5pjMMUf17XibNOFPGab9DyQ6h69wC44
I8hkr4fm53UB3GUzZRRXgPM4lyUu96lq/SJxUFp3gzbFEJsGWpLbqf9z341X7G8hjCeQGsk2JAdC
DHtjG3dxCy4SwQEV6cG4ATxHYkmhKe4fCwF5/thqN1kkODMiGYwT6LR2ahsbaqS9BvKRD6fTyCCq
4fECKsASgHEVl5CNvg3mJvUxv+3rCqTo2BEjKogv/6LFNpU2UbM1ivfB8MbsUEcA/XqScoF9c1Vc
CGceGLGkdVSSYW9Dmm1ALv2ZaMYt+GQEV8NsVd+O0UIMc806RVWBfAA6qi3Qbg+JcRqUt6kQBSXf
xSBF+w8wB5YRdT1mKbWwC6R2sqiLFHBAIjs7AmbZ7btiG/sC2/ju7+aZUxR10FEOrGW2ENCAz7WZ
JhOEWcONo31l/iFvH9qpcXttJzcbOj5eP7ffHQPoVTHkh/ICAi+H5avtgz6uldzCvAd9jMMHfRIF
9t8t4VIAYwm9PEQWSELBntbTDWrXXl+/xvrmuhac2GeW4gBUESAmJrooL92Przhw050NDjAFo4p2
4aZfDikOtUaailjvgBg9x16+vS6Vv3a/hTLnOFDAoFljcNeth3KVDgqGkAR6cR6d0As42GhwVQFZ
yqYiyqYJwqj0QTu2yh7BGeqmawrofLQS7dAGkLvZVsuerU3h3vfEOdKNcxTNYvJsf/kF8/4uIpap
6Jqxj/AFVQfux61SbdQaT8zg7fpacsTMbCdgQsD8pQFO4UsxpVNrTtdEiCWnreEcOvA/jXehiDKM
0xJqo5CDwhZsBK/Yf5zmQhu5Vp0SmIR4hpH0IX5WOhKsKPrmCJDp9tHG9xJgXbn01K2CdXoWdixz
8j2X8hmHVSaTWgPrBO+C/bRWvGStvyk3I8jBkif79GltfnxeX1bOLXApkNm+Vp6qlNoQ6L8bCull
N37uDgoBDfqpBbj1FyU9EYj8HtsgZefMXCy4f2Y0o8utpPIoVcYwW4wnneldedOdqeWZR4Dhd2Ta
OO+KG3ul72qG8KnAOZGgJJvZF8DcaSusaEMaTSX2AxSirOJXaWfWBrDGye66gjxTXQphohBDG9VQ
1aTYRbltX5T5vkr0c47Z0Vj/i4sHDcC2riHmQR3wH/ewMFdKi9AvS+yePkokz55y+6mp13p9d10j
zrLNhBVArUEjP6aMmB0bFDTtWTPgvtPS+GOaMvUHmpIj0Sza7IQvb2sAdM/JCfDkcWL53myBMzWP
mVTNpp5eB6C70WgH+PgxKNwhEqVx8eE8gSjezg3gwCBg723gU6ROGICtqe2kciITipQHK3PaiNhD
JX9kU9pvpio2A/Agy9pW9wMHnL1TgxJQXxn5c6H52i7X9fHJsvJ4IFkwtNswmtIM7FV2HRHdGh0b
rLtjNXoWiD8koqcWOJtQC21uM4ea+9qppnUfjfHeCrrai0FPdQaKhX0YIrvejVkyPAKmMHiSyngI
SVtpxWuN0scPmuepCsTMIPoYim5Ygz6r/bCqHLhCYSrfOLmZ3mtJHz1gLjHztMi20arepvboFlmb
f/gatUtiY7RkEylJswZaoH+sAUvzNNSOU3utWnR3de0rPulNyThW4Lx91+U0ntyBVvmhkgcjJ4mZ
Wre1aoHeLK+rprrDOhr3A+2B5RrTDtxRtk2t0ySN6nbIC+VLB63bgCI5lsWVpFzaTYXU3phGaT4X
UR+eh6A3HhQ9CvuViRZ7ktUJXUUlZiNI0CfDfVMN1Zs2WsGmKkEZ5Ca+jab3TjHrYRuPTvYrbxow
/HSJmj36eKfdVWjS+KFobbQOenP6SNA6Lq9B0qTV7tT4/aorRuMVLYnaQ1sG7asfB9pPp2vVlzhL
wmOKeRWgG2n11op0rXSbxukwJ4CuHUngFHmmj/alGU/BQb8b22kZoTEylMocycZ0woRHQcag3Tjt
sLViZUOV+oZKorI0ByIG9RNcdXPTtgpQd+ZUd2lZhsHcZSedO7QEHV9zF0h86Ul/fAxuukPkmmcD
6I5gHbpLP8KVjdgCQIuaQHOeb0ExxwCEBNQ22d67RNaU3px5QwZjlWiAl8tFdBAcomgouhDBxGFa
7w+5DcMAIf3aaIl6Gt0PJAwwLI3xRU+7L3fREUQNO1FiSqAaO8fYGTXYeWfqprJJCKyKBOMfV04u
NGMHGdFWUP1nMM9CoUvt92H7cN3zcxqc7RnyAm18yFIiscvEXQ2C6jxrRgREuSq9W50FZMgwUSs3
0vQqXSuxhgaoaAhUzdMzo/scBzvDAzKqD5Mzmi9KW6u/rn8Sb1VNQFki/Y5Lz2bv8FCp7P/0j+uA
npIAbS9iVOTdCksBzP0dBaHeliXaJ9Upf1Yrw82b0tP8j8qsBfkKkSrMqySy0aQ+zOCAPTi9Cvne
ykUDXDxd0FiNFxzG09BCxGxf5ERSqs691X1ZeZV+0uojle5q/c9fOqgogKpznggC0TIjRpWnLIgc
9P4BQFG2jkn5F3a+/H0mPeWkGRAVKCwtCPMt+gk8Z0rXf25WSxHqZVQK7t4iySWoQNWjU+Je/rj+
+9ydwLAPiA4tDEKyldyoG9UOXh4vtDhbg+FiXb/5PV0NVISgIBLEPKiL0MJVJaEO6WTZpjN2Y1J7
afTDooJ6gkjObNyL2HNQELDEPmrE+eB7jRl51fARpWhaSK3VXywdriq8xzD+CBj3S0kddew8c7B0
Ri4T5PUGs0A7HNo+akFnE1elhSDm5NdKrI8ZEogYTUETVec52muGDqPk+bo+nCItanloHQC1Nsal
viECdI5RhWh5RNy5alfW1jn/QpvJT1y+KJehFU7byNv+4GyL197xREUZDhwwhOMVDXcOtIBvLqHq
0AMdGRDerB2kYc8Yg06I7NwAHf0hd3XpTrbdXYQ+slW6C7fRDkn1R+DIOffxbgIejbUFqLkgBpgf
mWzgv/wk5njLJlIYCJ2BPDyc426HK6OPHq+vOc/VLkUwxzudqqmMR2hdK6p+RFM3etVNbRTcTZyn
7cXaMmevKYogipN5Y+W3vvz0c/SmyZ6jvgC95Lo+vEzBhSjm+NEytRVpfpNFP5xH+SY1yXQ0Pcz5
BYDeQttBR+wbex0JvNj/kXZdO5LDSPKLBMibV0llu6q9nRehx8lLlKHc119wDntTxSKK17OL3dmH
Bjo7KTKZzIyMEDoI2i8XaGSEMj4dWAzFKWsKfj0Pw5elFZjNPZiXgtreTTItbrEpXCsG5sc1cOyc
n3ov0ZIxrk2kp0Pk+k5EH6LEeDJNqoYasGUpHhbXl1Rk0IO4KopL7Arjc3C90UfDGbHVXQO1rGWs
94pxD8FBCMYvnbmjCZHIXQoNuijboXUFDDEvzYfnrtk1Oa4cVCy6we+gf7CjtkPeh0HtkqBY2nbA
9MvofV53VHAWPNzUIErEf4yLnC4Hlj1SRzSfrXwB4PAFSDBJxBYcaO/PWLWDIKdDO+T82yloYbom
ZV25pPfCzGMi6pAUDk00ZySxQ+QM0N3QQWMSwhf3ql0UrjexmN3k44Y6IO4jEmd0kTegGANNrPVH
4oHzxqZTnJRM3cEdwnllHpNQ39lBdJjXGHQIF6iwgGEzQP0lGOuw2oSf+8BdSVJFUWXSO/0j2B95
ct2mDoaiTCbIMW8w14HS3HfvJgq7Y7qrd97R9Zuf+a+D7ud3JHQfv75fTk1zJ7EfjVRxG/i/oPyR
WbgoJknJTGeBkbsBzrxjR+XEO6Np3cFlUmZ4LeXQcvz2LVvbHz+svXsHBJNvP/SH9Fv5UD/3t8t3
O/VjM9BW0T+ci1M/uXR8jgAJ6Q22xN4clOX/B/ch2q2nJrinaFyoFcpQMOH4xUeT+/bkk+/lywHj
Qr/drfnY5yvn68U7DJjjiKDxwZjjua9nzRQxbcYTILbeHYAlzV5GNi5KKc5M8F8PGOlKYfOAdRFq
d42fKetupfjO3XPm+D9UP/ltP7+1vuIF7arcNOFIfBfFLNxO9i34/2XFFNEio4yIPBdseviXO6+l
F+lxQwx4rO+87pM2kyTmCAYaUKUBxhlIZzZbwj+rrKKkc8qS+RrUOGFBlbRax2hdrGIvoXXYp2T8
rVV6eoQCVppv0NewncCq+vFXYlVa9DEXBol8Av1zF3J2ELWDJmfaJPvZSnvdx5RaL1PsuCww4S/G
cjClajzo+UZRNOdx1Lb4i43cwjzgWEWB2XXKzqyiFsOVTBZBAcQ5WUjy8NXoAcuYwcF3MKGszN/j
0MaZazwPwTC2gPx+0Uz1qRsgKHndymWMhhXcagxc4KCmyX3zycswepgBF1ZQ8Fg6WpXuEgKEcztM
sgbG5fZiHEhoiDJBBPzLPXYzYij1WDA+L4c4D6nJdHu9Qcf8w3WXLtMD2AG+2PpfLTgeI1ZYg2d3
A1iqSH5I1EclunHjl4bsBlCTXLck9MjBnBGcwobmoQCxbjdOlQ/oxvf6qjOqh7RcJHeIAE4Jb05s
cKlxRDCPtfSwoU61nyRzMOAiWcjtqPxaJoKp5dVYtCs1j/0mXf+De6CpNxwNgqkX8YB2SBxiAtNj
Cqx4ZNwri4wtRFAng3tInJAisJlAfuaWYv5mjIu5DNJm3VaPbn6T5a+IP5YZetp3PbmfVcx93mGi
QPLtBHwsHvoXEA9m88v6Re3F7i0nTyITZGZPCvVrfzq4u1W+yTcd5B78ee09KEgRRn+h/ouykXEN
i7aOa6qg+AQdJYxztwuQClM3ZWiIQI3ETzTHH2UcC2ILEKI32QwX9E/OU4M8Sb16+sNy2Ty7xk9T
NjgvwAZgAfEcBjcgFvEigzRRmrFLzcYT3LrJx9Dzq/XgTw/p0XxCC6dR1p/6tpEUzP5UKc8THhiF
JA9isQccB9+5W4hV91aDdSv9zqf79w6qMT5UTjFERf3SvxtCfePdkq1xG23beeXuEG4Cx/JjQBtl
f4ygHnH+x3BnM1/KlhQd/hhUxzXPzwY/CmJUHvr7bI3rWn13HlOM9aIbF9z+vH42BQiGc9vc56Vu
lWp5BdvDe/573odavGp8855+/HB/LpsJ8PV+Ox5sx88enE3NBr2k0w6iu+P0W3CpNW3MjLTsW9Qr
78l4x9xwYBytDc5yMK2U44P+QCRPTQH+kmG8MaKNho/OgH7nm5qiJTnGLfo9Wr+ZE7CxdMfqZr7r
ulV+P0mMCdzDaLCJ3iqo0DA+za1wBf6pqm5BfGn1q6RoAgW8osPXSS6Rv4MzmMU/8HLzccC16iYl
rgYjoBnqlQDphiTQCSoenmVoCOJQWXbBEMmFmiiqEowhO2XQ3Xab5M0cfYBwqa8+3efvINHLtmiD
y1Jb0dE4M8qltrqSlJULDm4wDHebeKv5oNxtt90HeXOO+la/szK/XSfH8kZjJGXXz4bgzQePGWMo
RldBi8j3xhwPN2NUusCih9GmOWY7dx+b/vRdv4+D6aF6TUNrl37kb+lTtpGNWrLV5AIULhRAXNnQ
OaTDuMeQVUZWA/LuClrP66o6ztpT4+5IKeOqYJuPN4MKKJD2EDi4zKRLB2oDFkriwZC/pO17LaNa
Emx+DCNi2+D1AwADnxfSMk8RgqsqyNyXtlrr1V0eSR6vgtQapQEDvWtGsHXBxaYDRmmPQ4OVsn+V
7iZC7dRpe78d72Z6m8q6U6KAadu4OUAkgv+h5XIeOoCDoGNHYG4Mqmfvrt5OoaWFtMDUb5f5+aFf
Rev8EG/cEA3VFZ6Vb0BYSlJT4Vc7+Ru4U1GhDpjozGVUzH0dE5gjCFOub36ZCW7/ZXUXGyAJroJU
f8iG39H8+t/9fu4lbiWA2eoLfn8ca+uu79cpVVdfN8HKeh42OAIjv/ec0awaM4IJJXPWXeU+2Hb5
fN2EAL+Fkf0TG9zdNfRtUfXQewAAsEhW2X354h7UnR6vtL23SXwQES7/8P45M8ltwC51EpBSwSQK
lH5FX9JUsm6i5/WZBW57xXgWISrAQntwnhLIR/tmYD2aoe2X6zHESETg3jl7MLJI+j+iaH9mmNt0
kHpPvQnaeoH7UNwPIVOv+bBudNAUuDtnBVXStfeqvQ5HDxM71z+kKIiAesFAhquiosBf0laPwm/e
wbKdvBnRZ2M8LiCLtd67YVPL0LCCh6UNkLLnGsh6cFvr5xEEuYdX0BaMNlB0nsEqHkPONa4+R+dI
PVluKTrG2KFgKAPQBGkuZ2s2ioEqFSRBM+8HddE60iSbRVCdxe8/scAlr0AKNHHqwEL/3tyiQNn7
kw8ZN9NXHot1v7VBR1n4za7wtc4v7xTc1+iMtMflqVtJUxSWtnG3maMi08JoCA49xEnOV7azeleH
QnwVRC/qnjwt2uqHvm5cHyVFSW7AzvU1S9wRabpucZxorECsizdE8pTNU1B7sttZlKfiTYdMFSkA
oB58oSstQVxhDzMWt9+MEDVWPr0hfNPBDmhJDoAovTszxTUBlSXP9KSFqQrKj7fl0f2ZrO2QrvW1
fheAo/Cofle/XT90oqffmU1ud2p1M+ujBpv1KgH1bI23WBLmyPuNY3Lb+3tXBrqSesntVkXVpiGj
kKJw8NL7ob7mcQC2oh1oukJvFT1pQbGnOxnTLdt2F5vl5CuyQ3pSXQfhdTN5E9xUlnvPeyAYUgBN
kt/JhmNEt9HZenK3UV0Olt3/MQTV6xXotbvACcyn6iYL752H7imWbBrhKcBsPOvW2Yyo8NyxKG4Y
Kl5F9uiMwdAmgWZ81LqsZX4RwxjNM+4FlDjwDxiDz60gC2lHqqbo6jrQJYgfx0HS3LlwgzPAbX1C
4zInEwyMJPNT+qHqr56Mk15kAwIUFgDXKKRcsEXaCR7a5QQW6aoifmKElXc/FU/Xz9PFPoMf7GWG
PB6FH+Tc5wuFIQUQVemAI5NJC6smdD3AT1/1+e26GYErGPJSgaBwGCiNr7X1WZZrQ0OAE55bP04R
8JdvZJBk9SIjEFnx8F8VjVe+ymtGtUtcRtWXe+N9DyUyDP7sx0VGoSczw396tc0i3YMZ28u3LnU3
ihLd5nG7vb5kgi2MJwrqgw7IBy/FL5yo0KdxAaZNc/BCmIyjV8l6eCJPLLxMAAzQURDkAU521Nsz
AIToiZAfWrdjYkyGjHH9InMBIa+NVxYyCdi5OIlaq7QD8KzoXHfJGnXPm8zIg8iz34CiC+m8SEoO
F0kZZ477OPrkZBXpAKXSFuQUzeOSPTvuEDjeaxTfl/3v699IcHqYVBK2GrwDaxkXpROnJf3CYKpU
pUE2ktWkextgxB771pBsB/a4ObsQwFqL8iMagmCVx8OYO6hI81KnLAE8VNpm3RgbYu9pGhbuk0d/
R3bnV/Xj130DasSEyAzD+F/gRnKt73OCfJqWT9ac+ESLw3q4nWWTCqI1BEk03vse3EKwPo9AepUX
S1PDDsmUnVvHh66lnZ/l9SYaqvV1nwRnCsS/eIN7QFbi+c99L7Oqu9EasDtKR0sws7aY90pqyra8
yCPQC0MyGIOFaOFxn2rU3U6LmBYuBgoCVTtCJcCn5i9VlkeLtgQGqYGkANgGcYLzxvPyGSuKBiGY
Bg1oZcXHBRgSvym8+9H0XukMKEoRH+eqer++jEIHgUNHYuyhD8pvjaKcxyUiwBFqbvNTy4oNZgAa
XzPnNW1s/7+zxR1oEvXljKoCYAa685na4EhL3Z3mNMEUWz+vmxKEQ7j01y0utVQ6Uy+9DOu5zNm6
jx40DWWZL+c/OMcYeAaQEDc6mgmckbruU9tjSJ7UcFaM0KkfrFXiupJlE4TdMzNc0prGw1jbEXyx
nOR35U1hPxu3Gmh64m5auyDH+vrSQZTXgDwnip4X9/u8zEvf5jOik7Ga9aM2LsEyyN5qgtjusElQ
DIFBvvyiLQ26HtWhCtBevWoHHSpnff1sFZVfRd1Dk35ajeStIdrmwCNgVNICEyJq5eeRSZt7mgwE
1yOQCWuQf6zsjO7VxgWk+eP68oniEsbs0czCiWK1+HNLlVOlncLk7Wuv/g6h02Cgy9czMEzuIeiZ
QBIwzppzE7WT4P7vEGZnqj3Qcf429nmgujLKEtEZQg4GlKzuQiKLr0Evs9H3qQNciV1uMMbl595u
BIHv9eUSbe5TIywwnjyObDMtK6+BL6piY/AM0bGEjCQwGZiYbYiGMRhQuY+y9FJilZ8N6VjHCQBL
uNZnO3XexxaURaPQqhag8u6veyhcRjRngDnGCPTliE1EMQ5mAA8z6TZkEFN6sDpIxeSVTJpD6NSJ
IX4pE4z1WexMRWXma26EebXf0ZLjVTb4Rft43SvRNjcZ8E9FkFBNPodRs1htFLD6Bm6UP5Sk3NJK
pnUiOrNsxgQCzMAuXExI6bFVeXMLE1rUQB0pa2cMBM+2M0XrydCaxK/zkvy67pYoLoEfHA9O1PZV
9CzOt2NrTIpaRYgTlbmsMaD4krTaNlG1dZH3W4yvBl0qexwI9wdrkqAfifchHzCSZpnAnYdEximb
tUmsratj9M61JEMcogwDqn94UrGBVbzezj3TnSy3aiYsDYobn5Atri4/qp61pfYNZddET24mAQUJ
twiqqnjxgLvA5FslLWr87sw2vrkovtaah3rxJHU44RY5McGOxEn0wEh+6qYWTKiDGWr4WhZd5flL
lUnOsMgOVBptiCaibovVO7cTW2Ad0QtcwZi2AFQ4cn96zegEg4JuUzp1m69vQnDcAK8DeDBIHzhr
i+oNydIirzCSeh9hsrV2ndqvbWBPI2OlL8WHnudfZvVEMnNqlMsyot4wos7C/ihMDzCHuEdrSc8D
25AJUIr2u4VaO0OsYGfwfRk1VjLLYlmgiyaTj/wKdG59uScdELzX11G0AYEUgw1ds6DzyB3mzmw9
c2I0S1NWfkTl/G7m+va6CaEzbHYSszEeBjn5U9VjBk5nXJhm9bMZ0wBztJuufbpuRBSU8O5mxH4G
QhO/Ym6tzAtqH8AYKVpk7rtEUZsjLRYCqaxW0+ft0i/JEILAIb1J01SRURyL1hEAbzb+w5CEfIQC
Ow11PbTiccqKERCjAgAr1Q6vOymKT2zCkQ3GsIXkVjLDWHXhNgiDjd3dl17/OJFirZrR+wA+02CJ
MsgfYmAmUyVR6vJoAyoPaTxsNPae5KOUZYzWSJCEBESzfS+pIAhfh3Fv+VUluTIv72dYgvo8VhHD
8IiI50GE1eyGyUNfLdX3lf3N0T4Ka18k+3qSlUwvd+W5Jfbzk7CY5ItTVyYsLfCn81YeoC5L/Xn9
g8mMcB+MLDGdCuYOVd4IiGmieldEXz5eeN9DdUrFv5gx4JcsdQeMusfos+SkDe1i2JZOsTaU8utm
gBtUUWxkPTJI+pyvl2rliVJqKGQbpf4JpOHGiRBwqSqDlFweJO3MDpehlWhA9sT4036IoXbSrYY2
l7giNIGXPCa6GS6RL1hYOub/FWIDn6Dg2NRKDEhilshSsz/p3XkJSwMDrQfdRZaYoepxvmK6pliT
k3vo30ObiA4YMKHPNVpHlnLTJPeMpTsyepAMSLwTHCEQnOLlCMYI1Oj4J4mddkkWpTDb5Nn3hXZ3
EYnXraps6mb82SWOpDMgiA1Ardhob2J+FxGQO7GDEWcFcNN1EIHLbjC+VyTaTmO6nq1xff0wiRw7
tcSd2Enp3aWZYKnpHzFMjzxjFRvdhs5ryM/7121dRlpE8hOvuIMLJsUpLlvYyjBnpT0549p0brNx
betvqeOuVFc2ESCIFBpIHPBOQBcM2RNn0DTSzCq6HCpcRufPycOkz2HRSV74whU8McJ+fhLzwDWt
kshmXmlG6JWMlhxTpP27p766ioxBVHDKLEBWcc7wrjMwmHJuLKeogtoNAkah7NOMDZL8uv6NBEuG
u5ZNc4NhBgh0LgWMZnRZuh7HWI3QqsTSfjNsDMN6i0NX1y2JXEHJFsO9yC+0C0ZFYKkLpdAdtLJn
gpbBzuolAEhRrGDFU1RpAQAXgMBaNc/bCIc2idphPzrLu5m5w76rR0j5UNAQFeO+bid9YyjmGMSq
MUgOl9DFP4pZrP5zMVqYlaad6HlSB7aiH+1xekQZUnaoBDZQ8WYTvZgnvMxqG6gZFv2sAHuATKyK
X1owR17/UIItAQuoyRmI6yjQcSEXvFhNSeYYtKS6t19ce9N232m1u27kT+DmAjt2AWB0wMYC68lf
hV1hLpnu4RhNazDh336fwvKz89vQDZrO38w/2rdHhv+pbg75XesXr0/Kc7In35xwlrgriFL4Q0DP
i8ITgHZ8Zk2zptKMHO4adRZAUWn0nX7aLoxIoaXhHLWPPaTQ/UKRkX8KvyRKd+AUxLAO3nvnZ7vu
+qoaTBju22zyO306GEssgTrJbHCJQFxobqFC4ipoieZ35nyr1+bH9S8pWj/06sA7gbkjRnxw7kae
daBOivAh7QkqDbdD9Z5Ckn7EWN2n5tynMpFytir8vjk1x9X2swxiTzTNaqj5ferDGh3ogexa8mMw
HqZYci1fAkfwmsMBQO8MwgyAUHEXSj4Q1AbbAsa2UPNzH9RVHegfyNnt0AzL3bDJf/y8vpqiw3dq
kbtdwI4496MC95plvNV1zHSkyUGPJsmLVWSGtbTYLAl85M94hLE3F+Nt8MbtVnM07pq2CydtkNSC
Ludl8MtRVmNsrUhsHH6P996YT1AMq8FTnxymNYb+Md+gfasP5o/Ml+L62GXF741Ta9xuB+NSBJQP
rIHpKlS29ibdaDftzXKLQtTkywa3RGcLalCQIHEdPIP4N4M3K+Zkag0+FWDAHiaapODYSxgRW74T
E+wznuQaDqaB8TiACUPzi13/rgeLryrAvtlamB+G/RJ8oin0ZZA/rGLmDa9UXDKXcBs1a6K2tjtk
o+1jnf2gMhzMJf6SGYB0DFJ7NkrAvx0iq9WjdhrBW7nL7tzjs/0TE5y3y14FO2cAuZIwwNNFScOv
Hy20bxk5C0q9mAM6X8xIsxK9MWgd5J2Odozhp07kF53kmX9JQ/XHub9muAA1V7GTtGRAzLiD1Pm4
qn7WgfusUz/fOMf60L7a2+bG2y2SwKGL4vCpe1wmZ0GBtiIl3NM33yZ/CJe76jAiZq2NJ1Do/yKH
BqC3IfZ7jDNkfvOm7FeUBsXnHEKQfScDhF4ONXDLwJX5bCWzY9XGn9N3K2vrPHXBcGOHZKU/kTrs
1tPKC81tc0jv8rdAKt0iCm8AIWCOH/gRUD2wo3tyblLV6Tuvwgazmg9oJ+KN+FKDQe76fmLBn4s2
uPFACQysisGIXs6NdLaTQbi2J0EyJyEmhcO+vkeV2PcmVRKtRZaA30VfHoVhRpJxbonpISYxBipB
nJK9G7S6aVLw2WoWPh3oX697JYhqoH9k7jCduAvUcGVoJEpStQ4Ira09DnETAO4nu39E2wOtDzah
DLofNlZx7lKWOLFdjjOyhhf3m3PoQwcgwujeS32gQaFAEy57XfPrQ7aFHtd1D0VR9cw2F1UbNHga
2sC2HnS/y9f2UNwbNyV4ErEvPZQAA6PxyYv6dt2saGFPPea2S9sA9FMWsJplhxTsj1+W/sLG+LMX
kVMbSN4vVtQ2ojHB73eg/a2nr2W0j2QgDlFCdGaEWzqS52BYJjCi3Nib/qAdnJvlxlspv7pwDsEU
qt7IFCpZwsOfMiA/GV0oDsAFSsDJ6sXoZuzHQs22ZtWvM+L6HhlWZaOu3GL6esIMonRgzsAgDaJG
vkoLdvwRfJgQ8rbLZJOo9bEZo9X1jSAI1A78wYgb/g9HjNsIaTaBFrS26gDgLOibBEW6M7sDuKMb
d8Z9lPmGLUnDBOHwzCKXVObWNExNZWLDR4uyhy7usB8s5zU3yMt112SGuECl1a3dd8y1bihXSd8H
A9plbSq7yUXxEEU5BrCA8AjQTOfBY/bUOZ087AkI9kKYwQ20KQ+19K6pv0xgz6LtiSXuFluyYiRl
DpZ3K3e3nWqGWbWs1US5//q6gUAHLUzAo1gH5tyhcqynpkE/ILD0+M6esu+ZA8auxnq9bkaw88BE
hjI3azFaYAs8N6NmkUaUyENsH7VjHOHlXek3kaKvWsveG0UezJ3xK4lrSeS7JAVAinxql1vFaRrs
sqRwL6u1t1FNVyCn2DYlwJVOfKM6xgqMtQHpyRpsUI92qm+uuy3YLpDXwOwhTh2CCB8ZkxYdr6gD
uXAeNX7tvS+R5evx91E2Yi7Y/RAJRmqJ1jerQHHLa2uglHTrFNVwKEZDHXsuPtXi+bovglvkzAa3
lIWWNOkUJZDXQRNwSs1AdWXvmstRG/a5TvzgbpK4IZOqdfBDeWorsKfW34zHfF8e27c5802QuvxY
7rJNuW7Xyo0z+uYd5Jn1NdlA8rV4kZFnyhaV/fwklWub1nBGkHIFk7svjN2Imqv+dH1NxSbQXEAv
A0A0HtJcjlo1ei789eZ7t/02We/F8v7fmeA+W5e7NqlbmLCLvRs9DvFDOT9eNyHc5ehYoJqmskIM
99UocOFTamGhMED9WBTUb6jaAEE938x69g8rhqoB0yoGwPiiPeJMmAw0y4oEsUbCqMsf4w4TiL32
ct0l0WZHUoMBK7CSXyow9mM7eW7VkGBUx8M0K5t4+X3dgmDRPIwWQIGH9Z2BDzzfXcnYUR1YHDx1
NVKEy5yDaLbVMSY0Ufd+Qlv/4bq9y60GFB2YoTQM0DNeSPb3nOxmI9K7KLGQPy3VcdSfFO04gAX6
uo3LjAk2oCPKBpXBf89H+TTSDNrVSGEIfdeqbYrxzZi+JsjW6O66JaE3J5a4Xe30Xj2oA27HOtsq
rp9b3+dcsmCXV5aOkW5M2rE6BHo6XExFAoVo19tIXfLtPG4ICnHJWxtvm/GmSrZO93HdI9HanZrj
PGr70Vww4YDcbJyCWd0ZJTQ3ABzu4ns9ayQfSrR8qO5gXgNkRuiKcL51o55gzMZFQUIpbpKmfJzH
bgMkgqQvcnmKGKkdClRsKAgBjtvjnelSYEoQGGKS+nPf+Mawvb5qIkfYbDzLaVnznNvVnaa0Uzrm
JKDtD2t+tOuPMXu+bkLoBJqjBqgbBaIB7eJ4g23DBPF2hv2hQLLvugHRl3cgwmUDmcGQZJwPhZlF
8dhkJDC8jU1eXO8npeBI3Rn9ILF0GXN0jGX8tcT+kpMYAKpmxSUFuwsUzU+8XdffWRbxu3Fz3SPR
VwGeGwksBNMuq2wJUTpdTbBk0fytI4c5rwF+lvEyCo0wnQ02Z6KhpHzujFO1aGkvBe7O6dYcMDqt
3lSaLCORGeFKam3Uq3Flwgj6I4UG3kDlmSaSup1ogwFeDxgoMgDoNXKOVAQTQHkKG12r011Xpa+K
Omv/cFBQXUFMRq8fMEzOSO1lEe0i3JsqMrfFArIeHwWtyeAfvvyJGW69hrwB521Vwxf7XVV+5PGN
9fUnJTbxiQkudtmgDaF0hAnN3UX6m2atSfp63QvhOcGBx+dgSQDf+9bmoXOTqkR9LXkZk/fe2pf1
nS4rRgv3Fp77GsYrGDSHi46JGZHRKOHI2EE9okxXS1E9ldbXwYhYrxMz7J47OfTuPNa1l8NMNb5V
w32BjiKlv68vmHAL/7Wh87vL6DMF9RICXut0q1vjazLJqjEyE9zOmixjyCmFCbW+L7PvnnV/3QXJ
1+DhCK2Vxyi64PdHrRtGw/esiNdeK6nxiDfW/33yPyylJ98C9Ihj15gwolH7KR4hXD7mEVl1g7vS
RipBDstWjP38xNg8K7q1KDjyFvWAxT+Q8fP6kskMsCU9MaC65Qw6R7ZkQ72qjSn0aHjdguyjsPU8
sZDlg2k3OiwM7XFw15a+12VwAKEJPCUwM4jRUgThcxOQQlHzAtoxQV4lvgWFXBeMS6mc0VNmhzuG
iTamkzPADtSe13Sf3ta39Qu6EVuwsoNyKffze7p1nv9h/fCsxLwnYBUYaj13LmrzJlcdgtQieTFA
4FL+ojINOuGWPjHB5a1OsjjqEsGvrn6lyZM+qH6dvRSWIblZBKUcxLETQ9x2RlOg68sGvoC+V4Po
+Ud1A2W9I9QkQ28Tf7++cOyrn9d+z41xW7szbLToDLz/YjfUoh9GSkMFmPFu3tv2rplk+fglxyJe
ZqfOcRs976cOE8ewp87bcqUG6asZxGBZH/btNt95LwoE04ZVv1c2xqZ9TEOM8V93WJiEnqwulxoq
tJtsBHDslDZbWcnrCJlWC8+etgVlP5WEQfFZ+LstuTM3OiRRJgPGFgPFMEJ/dx7ZjKSSgSjYtXPt
K3JnTrGcQWuAowjm5AkiVaSA6F4cluRI0Syzhq0JdZdF9giWOMdnWos2JRaxYdQpqnuie2CyR324
X7b/1QfzuPvQqI2+sjKY0RJl1ylJ0KpHvfsYy9qvPNkTRRjp/+4Oj4sj6vKfOLIYs6+Q4rFQnIfr
/siWjYsjOk21pC6xJ6BsUBZbJN4+SZ/+OxtcCBmLcXZAjAwb6c7pb+v6uXQlz3iZG+znJzdWavcL
HZmJurqxrGMETXLZ6ZHEJo+LFZMbxXY2wIQ79a/LrDxCCM1XHKg2F/NqMpIdiG/fry+czCQXHeIF
QE03gcnBMF+SrH0m47JynHlfmOk+sdIbl8SS/S2+V4C9BsrFADieSymriJbU6Nm9rJBnqqurVJ3W
zlwf0978l3AE2CRg74xTiUd6J6BPJU2Ko1QOemg346qzZ1+TMlgKt8aJGe7EmtRtvWzGIk7mFMbo
AQxKfmt08eP1byWAgeAugeoDq1pBVvdPJ/VkCyKM16lZAh0QfVMSn7Ha48o6ttsYFcYdLpA9MH/a
R7aTZejCL3Zil9v6UAjT1SaBXfRR/B7lK4xlLLAF/KLkshKGoxNL3Ano6gGoqKhDiMVOpC+ZKtnu
wsvw5Pdz292hWpQPDX6/p/8Cq97QGVAH9Gn+FGmSrEa8J/5+K3bwTr5VPmZKXTIkx0w/leE3Bvu6
end9P7BL7uISPHGGuwSjqpq0tIKJMj6qMcQdIcdzqKvDpO/7OLRGiUeiXYDiLwp/YMR00A8498hT
wRSdN3h1GHrxMzO1NUCFuV8spZ9VsraX6DuBfgn9NdCMoJTJxYjZ9BbFHGBrsclNqrlrlwLM4aYo
ZRbfPWLLqkEye9wJ1pSqqlVW3Zj0fJPEIdCiIVr5kG95TGVVIZkt7sotm7Yq9QS+ubgP3RuF/o69
RyBXwtmOV9d3iCi6A7QOAmwwBWOOkFvGbmyHXAW4IrDrm7F6rfSgx7S6C81GkLcMThNeNydAy2Ok
4MQet4x0smLNa2EvBqGEY+68aPQN73l27yZyO5EXUoKj3TElZkVH7dQqt6BmUvQOMdjHU47utBnq
3HcSKtn9MiPG+e4f3WixwX9FAoxj5moQG7cK+YfbymXcM+gcsZET7mtBlyxHVovbKknT/dyUvllY
t+akScKGKMaemuE+kmVFCYJ5C0/yaVunkA1xiSQ/F4YKdFZUdKVw+fItKW2ooxEitPBEA5Go60/a
SzFDJXr9L/vtxA4XzqtIQ4t1QgQ04/bb0j/HrNY+pr5qtP6CKWMC9dY0gx60JyMaES4iaroG8Meo
JvLTVTMKuYnWsW+VvbTgQ9MlrolX8O/vZ9vx5PpoIOAQ1+x9r2ntFuWNWy8H7Z5dAZ1ey+4RsS3M
ibHGkUAWs+jjIVPhi4papW9ZxXvbpWGiK1tq6ZILXniMwF7+H1vcFwNqyGhdE7YGaoR5Duhx/Rzr
krMqc4i7e1WjpE5awIhVQMvskxHNJpISnABsiFCHshKGOyEXA6a38w8EnWDdHQDKDeYH8G9ED+H0
o97bmR+ty131Fm+mfbWZw3wHOPBeBoQV+ndimzvBldL1s8tqGDNpcbgSoLcjM/cVxbobpVej4Ith
thRwfkxyAd3Pn+V5ogmo+xy0fu2VOTwMysqLfn39HAO5DVoYyGywPjNz+GS356CGsksbICITHAjm
XG4Mm6ytCNQtrbOdS/3BiAAN7NqA1okkVIncA0oKs+kYbwVJI/cd7UUdqzEDjgjKrTSssziHNGya
btVEWikUxAxMWQEFD052dAT5vrNe0WqONIQoOyYvvQWO4hl1YslSivxhuxKADdABGzzD4bBYnV1S
dOgaUz8WKIq403A0SbN3NCM5xK5KdyBNj0JzHocNYM5VCEA1gL9UU1d6jIQujS1kdLKxF6HvjOkM
lEnoG/IJXd4mIOQx4HvRT+u+d1e53qyvuy72/K8J7lTQ2mhVYsNElbjZplDzj6x2k3BkE77/YgkQ
FWwcKJjwxdesbD3Sdsjg0nR0NqVZQJlqTjFyRlNZEVbs1F9TXNqh22mmtD1aiARi9o2xNiGKR2Wc
foKMVMO49f/5wz7eyfFbdDBmJARdsXGwj7qRohC0d53ZrwsIWSiSyCnISRkkymZsVrhw+LOe9Eur
FxM8okldrWajG57NOt248VKDJi6fN3U7ZC9qS0tJeiXyEmqJeFT84Z7iu/H9lKcVnSBhERtO7act
hOQ7aDSuEww5gOq8B2fOMslKOoJQrQFjDy0GdiABoz5f2rSFGnybw1tnhl7b9EgL8DX9GIhk74tq
6Gd2uLfgUpemlZrs2Gcu2r+uFZJlwEtmuLeLNMz16E2zwRYMfOagKM+OMUi+qsRPmwujLVGHnsbw
E6pTlV9Ok58xRrS+1EGzKlOEEhoDCTng1DoEk/hFLS0vVi0GEEhwKFT3XUvzcCy/JVl4/ZyLtioj
O/+PHW5R0Y/uhsyAHTcaw2MV1lUceM29kq9dfXXdlNAlTMY6YBsCMIlvUi7e1NaphZACJPyh6h4q
1dv11X76l0OAaSU2m4285X9I+7LduHWm2ycSoHm4paSe3B7as30jOHGieZ719GcxP86OmiaaiD9g
A7lIdpeKLBaLNawFIplzewyMKjcUWhTT5QGuK+i2+NcAPJ9aiQxlC7qwLBF1KHB1o1RklF1N/dJv
1bdtY6UTwpWi28LJ4MlBbGdvd3ffWMKVGMZVJmmhgZsUYiYbZM9O224wV1+Splx8cM9+wzQQ+qMr
DslzlOAYe6/1DB1+tIW0cG4lyVXjn2m7a8dH28pJIMoYUDtjEj0ITf4KY242udRVp0zQ3ZOkNhnm
HzqeArbykiZvaf+76I6qCAeQd+sg1QPGLMR9GLVkXtRVFA9yQgVKCrxiZl4ls+Hrquj9xjMMFDAh
A8Esxa9hjBFAUJFk0KAAaMzFkHvA4va06mNGP85l2+CtIAb0DLRh2cg4s76/NNUWGWfqnnCEJTv2
h/l26D978xBa9wVuvCL8vCyRu4RgTaJT+5RJknH8XdmF2RJgCWstPc1NdasqyM9qrcAOeSkXBfHk
f3IYH2VP0aAXKdbQCkdf7pqr2VB/aFn3VIWhHxflPrbThISZ/mDL4fNlHXn+EUPmCLlQ8aPAQOf7
V46SNKUyvXRCk/Tjo5zvreUuBamLBcTZoP/GAV+LY45BGGsxdhfiNPNJlfdzWHlh+xpoolYn6gPZ
47aWw1j/ojXZoNG+wHS5bfTX8t+xKVXg2AGXEkjkKto0mWWLMBDUzzZ+v7DV0xjnD9Ooe0YsSv5x
1dCRnKCppK8EDEDMyBNU9JBC0PeyExEMOgne2X+6f76s1EoEsyNFJedyBiBD17otgR92nPbpdr6r
X/WN+WCSj+o3mHb90m99gJMjE7i/bH5cBYEbjuymY4EumllHdSpDRaVhOJ52Lth3PUcThIxcA19J
YPRrhkyzG4zAIoH0VFv7PPPUxUb+W3Oz5jXVBGeZ6zJW0hi7UzugXgG/Ac96lFmK7Fdv7WpRUwx3
zdCcDq5TtAt+GcWs+8KyQ5qhLYYMDPMAJHL1QcQSw1WEToehJx0FK3Zj8rFdBoN2dE1Tv2wtpJU8
FbCvvqQmIkYhXlCPBBwtvgHLBomIcxeEoYFxjugVos2Vb5p3eIsBk+KnDH6r+fXfzY0CUKJrEIOs
yFKci1rSsEtAw4Q7BCCNxWeVCLwpb2vWv8/EL3O92Hlm4/eV+KMpE/QvPF1WgLctawH0A1bPvMjU
y7ZIIGA2N05yKjLP1P+9L/wPSOf/XyP6CSsRelrL8dxCRBPeLI43mYIDKVKBRhSr36+GoYsDFb9f
peXGrNLN3Dkkr5LN5ZWiP8P6NQdhHX0UA3SH7aKPW3DX/Ck/NXpEwnCf67mXS1dDdv+/yWG2PIs1
5Jt0nHgZJ6T9HWaHPDDdPhX0IXMgMyitxl99mJ2v1TmdqxHLNvbObd60fhEpXtBoj7NkXY3D7Hbd
4FtZ3qH/qtpkWXLT1JPoI3hHdf0RjG1kctYWOi3T9Afp1nmYT2DJIiCBUyzibOV9sJu9wk+e7Bdb
cE2JBDNGM+tGq86gY3CjUXnBCbuRgmQ/z45flcm+H4rT5U0ViaN/v7LRyK7GXqetjWF8PU0/lvsw
O87ATlAeLsvh+ovVpjKub8nbzASkEo5zpO+UfLzSc1FBTySCCS5NpZiX0sLKldVWl0NkCWVyWYmv
hG2oS66sgr0rltRZwpBahXGb32S33aYmmXdXbKaOLCGxaPdk+2O4bmpiiKgIBafcYG73WtVBjEBF
43ZXh9Oi6SRq9vLwfFlFrs/6u08Gc2/UizGWeQsx1qhdge79CtBpp9yxvuVLgK2CiI8DntjUXTnX
tF3TUvNg39mB4+pNpgI2qa6PbTBkgsQ5xzZQ3VMojYVK6Y8ZtQY7iLSyod0Hi+mNpe0WmSUwDk74
RcfaEKhgpB1YWozbyuoxcYB1DwvPlG1rd1sdAG9xFwMGevQnRXoCRpAot8tX669M1kt1cYyoFmqN
GvJoFWKWt8vmwHEPUAqPJcDF4i3KPgwLswriSUJtNKlPSe/1BJDgUo7WWhEmBcfusCugbQICOUaH
2W4h9GGay2hi9YrWV+dDVD4v0udlXTgn6EwEs1jmpLeGEkOE6biZeZxbHXHrPs4EHlWkCevAO31O
xhJ7Imf7uXrXtFM/iAon1JUxVz5YD/AowhPSpDHeudfOcmlo1XTBvqMJeSCOW3xghvyogs/68prx
LmOkVBCrAuKFVrwYSWlsmlkZKUjBXQO8/36+iQFNJ+0RZUCaaFSAg66hnkljXLhVOhWwBWTkWI7R
NjlWx2gTX4PocxNul62xbYTsv7wDhKEtHdgDQL7/0t6n6KNUAuAGhzZ4KGNs1r9fe0iV/P19xmun
Kng2Ua2CMUh3w3QsG4Ff4+/PSgDj2GxpscZgoAqcFm++QRrb/Gz8eRO8RO/SRvIumwPPtinvATK/
YFf7glkIxFh1AMsekg0AynSjGgD3ZmmniDp1EfCnSBRjClMWaZFE20tr0GwNd0XyIqWCMgDPY6+0
YcsAaqbE1ky73RfLJFIKKNirLNn06Xs5HatZ4El5lkYBLoC+gMfflzErtIQ1aEhDCV7v2tCbc6Xz
rcU2BJcQz8cBKYYWUwH5/gVAfO4RZzn0nuv12ZtwbqJ0k+k6WdrR/3dTwN1vg2kdr9kvmBK52QAn
NUDCpg67g0Xp1jPtzVpErQu8CwjgrMjuYmYQgJ90WVfxaRyEmiTReCSynroBCF7Ni65jxlYiRvB5
WSORKGqRK1FDomeWqiB+xEUNbP6jXp56qSNZeGqk7WVRPMtba8XcEaZJkaMdiErLu6GPgH1ZEkAc
NiqiBVCPdrnAjfMO01oeVX2lWjOmwzx0eFKhc/AwWs6vJul2mh6JOmL5S4iSEJLkGPBlCw2t4pTS
FODQ2gAAUdPnSr+Oit9KvHOi58srKJLEONYSBFelpULS3EmHPkz3/Zj7eq+fzA5wKrYki3I3vJMF
c/9PNcbRplUJJG466NBlMlm0jxHN2VJ8nWL3LmvGq45SNs//JGnnmwW+iyRbFKjmjN1rpOgNkdEt
W6bz0aomHz0b6BIID6myuFHV31g6+KkufwHXWihyNYCFKIMmY512UgG8iY4HjrPsxXngtXP2Gcki
bEy+GBvgFg5QDJCkOtezDwJpHiV4xNIGre9Dn2wXNGJ+QxUaU6iAWaRGeS4DNZbZSRf4QzUBUsxY
EcdK3G8wGqJ/ClUNBaBCNjpzGCld5MxqpENKahi/+sw5qnbjtUl8yKtIcJK5dr8Sxdj9Ui5L2fcI
YjvMiZIaBOiGMhx6u7hJLOXWVkRYXVyzX8ljNinCFWnoEuRZfX0NCIIbkFKQTM29PhHtFe+GXK8i
Y/dR1Ohzb9NVnPfdgEeuwGVwfx+59z+YLSBdY1SppnHQ22LAW6ZS3LjdSpEImpp/dFciGBWQc83U
McNqxbOvbEIfWGbxk3xnBH7mS8dKRLvCPUErcczl6ESAHa4zaJQbr712aJcJrSH+N07QSgb9htXV
kQbGoA81VWnZj9Eha+9lUalMtDGMv8nx9gyNGGpY6JBQQ52Moh5LngSM1RgURwe1adbVAMVyRmII
EjQHxBZ+MAlMi3cqKTc7/kN0DDj580UKw3aaVcqeYsULCSOLgGjKrZXOA/BQLkRAV7nqrMQxsXG/
dBrK+RA3bydPexmu9EdLdp3SU67su3x0rfvBfxplIt21HWl30pUb3haDX//QHv/ZOIB4oYGrBiEn
uP6YnavBgZqGA1x4ETQvbVQORImWn8nSiV4DHI1BqgPMfFDHAA+HrZxIUTYXQBmGoLzaJag1RW0p
eA1wDtOZCGZRg7GzCmmECK14k4yTtezrUvBao8vBPNvXIr48OCQnjvIe2ZSYVkzUpyJFzlVC53z6
77fEmSD2lrDrMrQWCMq05lFppY1d5hjO04ZTOSTIEomQYAVrx7rWPNCSrqB5qEz7HIPPUL6LJwGE
o8ACTMa1WlWXGDYdhqoWdZfbYE51VEE9SKQF/YSVq+tjvZyyEFokk3ZV9JErJe0V0J8EmyOyAsaj
auPi/N8cQJW+291malQSayExFFFHGH/J/sCVgmkH7THn+syFHAdLC9cNDhKvnFxzKb3L5/8PUsRX
i/4rgjrG1ZJlgNgpJhoeGBttN7qzr7sTKa6kpxv5dnwLj5qrPjZEu662gZ82JP2R/05FOSqRmozz
XRx7UGKaeE1HTKEEMZr5BIU8/o791ZJ1DanWRUUJCZjuIK12Ch3HlZtTEdxfXk6Nb4H/CWLD1aGy
EDFaEFRnxPCaTX7Th0S7nf1iI28Nr3fNk3U17ezTQkyN3M0/w7vQtbal9xajhz/xajJv5pK0MbEO
sSdqYRB9HeNVAmMGAbSDr9MGh8gN6mHDVkhvIBLCRGlhFRlOmUNIWIbg524AiOGaoK+7vNICmzEY
b2K0o6lnC6Qo5j2Ip0mtfFwWwIkI4IH/7iT9gNXBqIoFvfM0plFtz4xfmuK9U3SS969d8vOyJJEq
jDtBzmAIZR2qNM5H1X0UqX/590UbwngRpQbsmDHh9zsn+sCLbSfnxUtXGZvLYjgpkbMFYzxJmjt1
1lPTbxuNSPZGl69HRXL1eluoh1rU9MHLNJ+JY5xG3JhT3oMjDIzYvr2Pfbkiyq64ipFHILrq1rfS
42SgB9S7rCV3s9BdDa5EvHrRbnJuFvISV12t0iCjqT2z6veJHgv2SySCcVamHiZW3FPNtN9mUxIT
kPeXleBaxF8lWE7fqbRrGcDDsIj4qexv4/HKHu4ui+Aen5UIxtVkZjNKgQprmIYXJQgIOkBslFcd
58ESdbLwtcFwPXrtQTzGxi6lmYIOoRkRWmIgagDtsorLeNJeLivE35W/UliHE1AEXg3+oLD3jnXq
akF4xHt6orb5VwD9gJXDCQaQSuQj1JCneTdnwNIOiYmcdjMSOfJV6xGwkZ3tTSIITJFidHlXcmNk
Pqyog2JV8DFNt47o/cn1Cyu9WPeT9UkrUb2C7qmpXlvpzjaP6rLpsxbTQvp3YrOVNMYLSTaIqyLw
l7tj3biq9FAqDxKKHLYlCDW5EcVKDuMH7CZOAclKjU4BBt7gNdO7o+Yg5BDNiousm/EGTo1YBcl/
FD0bi5g1aa0IwkTPM+5xBfqhSTHkVIBMnxvBJAexEdK8R1JdT/HGmX7GylF3Tkt/unyMuOqsBDHW
JuuSrc0zXE9WPsayP4xHuxFsDdegVyIYg5OSOqwq+g60l+uoQ5vT/6gCY2LNCD4wjUZRKuZX5TT0
FnkXD78urxPXvlZKMPbVDW1RgG8B8c1oeIWWu07ijbPfLwK3JpLDmJcyV9Js0/2Iovsq2BSw4SI+
xLGgHUuwJzqTYB0Ts+sLmvWch6fYxMR8L9j0P0MCXx4yfxdMZy4cgJbV2Z9EsaUQZ4eHhHH7rt6B
nOdOuam95EXet17WEd1rj09hR4qa1Ff/TitPSRH+O0U6E/qOPTrgFxrJJXIHx0BaI/Gb8lgZV2K/
wGvFPxPGXEj1DJrjkub17NEmy6J4srJ46lDuW7R/pWG6MZ3Yr+t8kwPF/bJxChebcRdRUBZK8ieJ
vVGOyiZIybJR/fF37iajZ+6XbXkMrhq/eJY3p/BHe3i+LF/gRHTGiXSdYmZ/3sVW0d+0RpWRJTLQ
UQU4t/9NEONKVD2ss5puKDgTyuA3iO1H/f1/E8F4k0mPnaSjb3wgUA/1oejuI9u/LEJ0+BhfogTo
2xkrnPHG3JbtLeaBBcukCq4PnfEis2ZVpUNfY8mxdcutch+DNmq6Q2NBs3jh9byxDbd6UTfBffJi
vshk3Kk3vet4T9oWra6ifILAPNhHuNbaU2pK0HcpbyvlKQgOS//2nSXVLYeiPQKbmDnpVjIoOco4
yBeHmMCytlEi8Gf8PfsrgDndfTqG42BDQD+M70GqjaSwC4FdcHcNMO5gtkPdC+g355d+3RiNmmsI
LdoWZWv9NIM9Wpv2UYIBDu/yevGjWwPpZMoBixCDOUm5WbT5lM9IZd23z21GClRwjhhuBJLenX7z
vfTAShxzqmYgC2SKBdUk+bc+HypZ1O7GQ8cCR9FfhZhDBbCGwh5LKCQhmzP78nV80Eove6neMd6+
T7bJIb0zXFE1j2vaK6nMQZuMrqjjClL75LC0+yW/Mp2tYKvoXfzlJjUNlHQpx5z9ZXpNz6aok9Cb
1tWPSuqr9ktrXbXhth8ew+J2bl/7f+cRxb25ksjsVtOrUqpJ0Cqrc+0YaVZ9LLJKBPTNPVIrKcyO
FW1T98kCvdLBuslN6RqY8gJHyN2elQhme9K6z0K7hYhYvR71u6W+C0Vzp7yGsfVisfNccpEYZeFA
RlZOOzO6GcpNKm0B+2zHV/34kAdXA0p8sac236mvWGgWoihZ+IOu7+qhmJn6VBgGilY1WM5mUL1e
LyJ4DK5HWomg67sSkQPOopvAyOHKRUjy/IfdKWRy7oN5MyQCbbiB70oU45CaKA6MNIA2k/JcxG/D
/F7m+zDfXD5MXJsDVRtFzgWcCVv2mtoAjct0s+JwdFXjRyp9555YCWAsrreTeIwsCOjsH6n9NFYC
x03/f9YZUDABcEKDH/RLlxiwBqTIDuFI0yVPtoD4mr16UVPQi4ztIdLb+CqXosYfrPmtm9RK4It4
5wntl4CnAlYQBXg6t4dKjZo0LyfkDsxXyzpJyUtTCmJZnghQk2uULhrtfV9aP8xstq1QQ4inL17f
NPt6tLwAWdJ/NgQAM4DzGnPpeB+ySaoW7laKQVjrdlKOjP8o5S76rFLBbnGUOZPCRA2LnE9ZYULK
FNR3bVJeJ9J4kkz5G8pgWzAIiVwBxtOYs2MOS5uok5W5edxvZGt6yRpDEBbz7ld0LOuITRBj2Zhp
Pt96Z16MPJ5sqJIdTQt4Ml4sK6fMeVimX9XyHoTvleob2htyIej1e+jbtyzya1NQ8OUtqKoDqwTJ
ReASsRU4KzZzQ4+kzB0AWrUt2rABFc0sz7/T1jAEqSuuLOQvQXSCFoQv7VTDoNbtUEd46gM5HHOT
hYcGcd1PzFZwqjiuDwxtBlYV+AUUbeJ8aQPAa2aSnOduWn+OanxQyg+1C4guYjzh+I4zOYw1ZpoB
/g4dciwzIHm001o6qk2SwSJxeVNpN2nnXz5lfKtZqcZYjRmESdlOAJIZ85SicQWDA+zcfPqYHCm8
jWKrqDEo5ajyxhhGB9XGSg9RBksqE1nWIbbwZU4Z2641aKFxJzdlY3jBlDalryiRyMZ51UKgW6qg
a8RIu4GZ9vONWOZkMLQ+zF1tI+lusFc8AEORyf+peCHaj/pT6GsHIONIGVGxbodkD9pbP98NoFKe
rlBU3Pak9x/UY/1QuKLEI2/31h/H3CwVWIBDZB9zd8FUYq099M4eHylLG7BXjtZ19g303PVisL0V
Ywi+P4kuRhI1ikqiajCfpQawtr2a5bHgrPHKR2fSmHRRlaNlPKfamacm8pUr1be9AXjOpNzMm+Im
8GXv92XbpKbH3KRnEplTZ7W2mcQpldjeL8ZW6e8v/z5vPP5MAHPcdKM0q3aEAOvhFSQge2SB3lU3
uj0q7t2yu6NHkOjHeKP5oSDKEa4mc+yMxWlatDLmbv/belxeh9sfgAbe2sQ43OXbyU1FCQf+Wpqq
jFkjvFtZD6a2epAGPVylZifEKO6USrCY9OR92Sw8SdDFizZewKedn8yki3IpbeD3W8rpaOx16VPW
f1byu2w8mZkItp+Xy0Njm+NQqCjUnNnLbpzarI2obcij6iVa/GKFklfY9bZD88pQ1zHyDAOg6ZJN
McT7y3bDe5qDwQvYbYhSDdDcM7qmmdwpjQbheB+FGy0xHxQNNYAxwEzAUjmdH6VWvXFSc3pt6uEh
B+eIr8yAobn8Hbzrb/0ZzCNwkLJ5Suj1Jw8fY5QQOfjoos9vyAAQEeI8DMMBqPZ8WwuAzERtmuSg
D+2V66ix7I1UGqHkBq3UiZpJ+QcS/deOiQEsExxp59JUIzaACwdpaubpBkk/Qj/YNjFBTtp87K6k
93gglnwNgoSHqvEAIhS5An2phC9mvPoCuuar91QULE1fVPQLEpO0bU2k4PnyinJvCRwTDBeC385h
Bwb6MUvjtk5zN0wtjN7Y1U6u630w58+AJ3uM8vGmyJa9ob5eFvtnbO2LZiu5jP9WlCQKcx1yrdCL
Hu2KJBHJfs9+7d+qEnkZvfBBmUm7d/bDSETJOXoivghHPEjhszBCw76Eh7DNB91AYNPpn7b9jAME
az2FQhwhkRxm+4opzQtHowGUk3pWqwCtKNgvRnUwHFG9nnv60FkNJBo6vcmqJIXzABZJBE7Adp5I
ByopF8B4CamCqRUcdJ5R4ulA2fwAdwDAg3OjjEMgAHZykYMhKSWj/WHM34hvQX7951GHgiYbVqFs
Zum1VMGTgGmlPBjzbxuE4pr0S2CD1COxZrCWw0RIeS0ZzuJAzpweev1aqzxH2gbVR5iBQWOjLT/j
YG9Ir7XqZmNP1NYL4m1t7AchH59Cr/avX4J2FJCmA86NPYUpuOXU2cKXZOh+kZfHqn6w0juzuTWr
A/pgkffve1+ZHqNhq3znZavb6MnHaQQZOJuPUoJcajSlxd0/TAMBty/GQBBsCx5ivKMA9EsMsNKx
pC9Ao3ZcRM6Y9oierJug+LWMjjv1WFhtFlknVxJIjijQM+WiZby25QRh1JiQ1PqZV+70LWKpjeJl
x0Elw87YvI5E2Vi3MXFuJNIiK0oKUrpvka+5uQt83CvFT/fFjY0pdbLrXmdEXMPzsg3ICUSz15H/
fNkKeacJYz6YjAGuAVwS84bo07adDH3Ewsh7J43I2AvMnC/ARtYPXeKWw96ZbWyXPUgtkK9I5RxT
lsYBfT2C3eXKANEjxbcDhy17U45pVoYZnZob28KJSQzjB8TX3FuWf3m1eG4O+HmA1TE1QASyGHA5
wNcWs4egKjku+m0tXU8iETz7WYtgbiatMDC8ZkBEov6WgqMjHdD67A6LqMrFlQNKZORfMLGEtTt3
o9YY1QAjg5x2gmE54XUYJ24qjyBoFnEEiUQxKpW1BvRUQKS6TdSTtvQsZEEaQydN9XF5e7iBsLFS
inkkNbUVSf0ISYvztoQWmaPTYL9H9QP+Am6WyPU+LUXN9tyswVoqda+rMEle2qApZ2oV0bbFIJbm
j/JhTL28BiO4B2yLTZkfzQpzfM3rPO6H8FWqd0r2Q6A8L5ZafwbjedIkjMNkgvLpc0sLp82P2kMI
7v7qt6lKpH10NO4i3/b7nXkzC9Lh3BOom5Qmx9YRsTILH6M6N4CIPXdzGwmo/NSBFvuyeryjB6AD
tLFj/IOiMJ4v8ojH/ViUMX69rTeGFO9CR9pYkSoQw1tEpNBwTWDWF6eC2vJqL0PDHJClhrsazKlv
/SWfpN/S0PSIsvV0Nj3ZrPPO1cfpM8MjwHJDSbIsgTvjmrGJIgkyUUAy/5I21FLAKOcAP0VxEOQ5
AN34MZmeAbb5jVQQ7e7fFxazAZjfkU0EAKyDdjAq0mvpgChR3znae60QGxDb/5sMurmrVY3sHFM9
GE4HoiVJ1V2Co2iL0oW8rhI8ff8qwmwdGFSLKAmhSNwgzWWRoSM5Gd5ey21O0Av5WW4tC431buZK
x8U9GJ/zTsRWwTNSQCOAQRcj67hUmSMIhLoSkQ4+QbemT7Qp5pWf97GgZiMSwixmmEsTng8QUo+g
y64ATL3PAcVA8KCRN5f3jReirvVhljQoU0sKC0QH2WNb3pjd7bRcy8mtiBCN/gwbf67FMG/3aso0
3V5gHpJzmwKWxUGrRwwMne/kJPHgAjACBd/7wg6gD1OhhsOEi+g1L107Antjcgju55B8o9BuYgje
RMiDmATtAucGXw2qMqsyJKXpjuK7q2hfFuwN1wxWIpjngzUqy9LW2JsZjJfDW7vcVKLYnDfes1JD
kRmnqwS91MDXUUfU+i1BjgNP5b4nAN0vE3+4ArPWVr+NvdYi9s14Clxnb221kUgDho0EPoR3xSAN
AixDxUINjEWiqTBfNsSmkruF9suYCqJMArfLS9rREhuiIVpBYR3hMCu9Uakm9kx9m43tAriEHAGL
WoVIWD8BJkagEO9wreUx53iMCnC8GpAnjQbwTo9d2JBuuAqVh1w07sARhTwDHnYm1MPtyVzPA0AE
giV3crcEp9EgZ8TJf3VORjrnYYgFw1IqxzAhDLVeFWiaoKpgjAaw+GEfNwEM09Xd4WHE2EtO5pqM
z/FVt9c2+WFxi3tInzJS3zl7Z9sXxPFMkvh664qSLX+2jXEuZ5/DRJ9mGaRFI0H34mhvTbd4DP30
OtgR6Tq60g7xg3x/2WcKBTKLHY5zDaw+6B+bBKMlxPbCU7fDQNbD9By42b7afgokct7vZyoyAegy
YgBzSCFxxEgGkUjqYhhscwco8UMBol9RmZiXmTyTx1xzUT+Odl5DXud1R+24DC6YnQkYP29R4fko
b0LyYjbeDbYYo9Co2on4hoRLzBydImpKsy3/fEB73aob2Ji5+RkeXlDnCiyChFpPRFQQHHJcZJzo
ww8gyPiDTXTTBvfCGoAAAjeBvQ28tFRBXhDujPjeRq5rNF4rJA2dMHLBN5fOOamHXSWXJyesXdBv
mvJzWJck7AtfajJv0gQXwtdblH4fugNAVwEwK9Z/abVdBQWoiV0Dc9iBDH4pN59NAIf8c/mEivgz
LCMDl1dlD3jrSIvZRmbmKnXabsrRGsBtYIlqbF/8PZXiGGgWAhK/8sVnGSqY84qYVvBrO90nU/qZ
IlTeXT46X8J9CLFUVIKAPGeYeFyc39OD1gXAdMSrwix0t++160xC3q/ejygMFVrmVfIO6UZBjujL
RkEo5TSDbn8IvxkHWXSSliH9i1eq+StRHtuqIFEUkqgQxTtfPDEEIa2D0SbaQQQc73PtjMSczRhj
Qe7SmQ9WGN42WvUYt6JhFs5OYYeAB4ZOCwccF4yYoqtnTZeQkVXM8C2z9VO2yIIl44lAfgoILmiW
xQFkRCitvFgqjpQbJ53hZnLRuHIveqVw9gUpQgMMhJapwSYYx93E4A7Fiwx6AOLHwmyRmX0s2c7M
Gv+y1fEEGTABJJDoM5NFVWzQlwJ8fz13jepk5vcTmuyXuy7/cVkKZ/fRdYLsDoXZRMWKfsXq0TUb
eB7EpYFHVzDfzVHptoFzlY6j4OnPFQN8HbxU4RiR5zsXI0k2unlMiInR0mLJLbye7pfguP53bSgO
PaqpAFFD6v9cTCDlfZANeeHmSUDs+pcUAnYc+CqXpfDsDKfFRJ4BxwYdXedSlslIk3mGlEqv3Tnp
b9A7ff8dERZKpRZqWF9IdtRSbiLdKAq3nsM9Ku6AiBmqn5dl8AwMTIawY7g12hN0roZh5ba8BMCb
Mcuf9nSqrLcSXRg6ZF2Ww1suNL7JSK07Gp7wjJxQbxbAwzUFsEf646iA7SkT9eTwzGstgnkbYvIH
gEcxRFS2tFni5pgY+mfoGP+aBUHIj2Ac7lIDytyX7ilnDoAi0EOM2d3HxY/FCcCj889jcowQJk7L
olavjQFCJBB7VNW+UoxNhnGmMb6fRBNN3HVbKcScF1NVw6gKICtqow2mK/apXqKmkHuXLYBjaZR0
xYDDtGnCjBFTTEGMUWDM6KPh1w0xWBh3Iwm050CE/8HR50wQ/fuVNzNjKVK0GYKGMirvjZ4Wx6p8
utIzdd5c1oleJmcvBgS3eOtilBGtdOAEYHSaLSkbBg1OQDerxyFQXSdrZmIAVUF3gmMgB5ipFoGC
8NTDywyECqCIwFwI43iyAqjLVdQXbtp0BKUpMmcJSEl+XdaMJwVdL2iMBMUXTZadL2KsDSOqgPAL
qjRgVsj+HWfmwSlFFNx0gdgF/NPlrVLIZYSk52IwbhIUTQplpnp2NeUeYEX+ZUVEEpjkR2KnpWNG
AxRp5202oifJsQVWwAkN/69V/Y8SmMY9V8LuDDlQciihTqqXRYnbguR2jPwJmG6FfTU196D+/nd/
CgeEaBeOAgEIawWdHIfypEAtAF88ao7lG+H4747uTATjgyYpMHolg4jMMMkSGD9KJXl0+kCQTPmS
ccAZwnyzQ7m7YNdspayVhihs7KVAGSvyk7wmZXS3zO+jZBEUTr9jDX9wxB2Igps436paK/UlHqAT
oGhOQdscy0WEysg9OSsRzLINsROYvQ0Rph26BTjs0SF0kqxpe9muea5HNZA6RjiFtjF2kDp3ghi4
fhikysxsA7BxjPDflW3i19Lg5abfiJI1XCMHHRN4y9F+gyDxfOXKGEgVeQl2z2AK7jPnp5UvntZ9
5skVgMtlyhiWdwIVeZaBZnzAkaKXXbdYy4izYSy6eS7cOLhrzbsoflO0d3l+7hVRBxVXEiiCgVEL
MMsvbXHIUc19GSvobR2CG8OuPK1J0WNkbjS06+p5J0h88fYOt6CBHgbMG+DVer6W2TIWxajrMBF5
CBriaJWxT4dAOVTO0OxAj127RqMrKEFUr5et5mvBCKdNs2xA3KFZDEUy5gCg/m2PtYZtVNHdg3YK
NIZN4a0j6VdhWl4V4byfgv62ruTtUoUCh8JbZdiOBSA4Q8GOMncKiGibKooQz+py4SnhQopGOyrD
W9wedc29rCjvFNImFVrrd9AZx9zMlSV1aM/JQEbbjMHWWpISiHvyeFNqmeldFsW7YWhzlgJ/AkIq
9o3mOHlYpA7USp34dqySl6FPni6L+No6id9HSwR9meM6/sLckjuVMes0HpTTYhMv1mHqnRenyQ6G
ke4ys9o3+XNVNbfI9XjZnJj7y/LpzrDXNGJdDKACNNaQWWcDe5WlfKaJSvWkBECkm4Ee3r12i+ha
420boBfBT4NyCLL3zLYVxRBYchPiyBe/kuLdAmNUMAguHK4yKxn0G1bxYZv0RjSVyN70y23Y9qSx
ArdRt04xCwyDqwz63NDmpiAj8eWsTWhztZG8d+MedFSov0hgC8PmCkydq89KDHPhRK2WVoGFNVMs
dAxkJJVNt5l22viddaOs9yj/4rnAuuPQHCnsalygSfAQRNdW7BBJ2aa4sS8bG3fZVnLYNLzUOlmQ
JtAnAovOciVpm0VKBIvG80Xwgv8pw/jBPMXIiN1BmaDZOGrpGigFY5Cxie6jaPe/6cPsj9y2ad9I
MIMW0PdF+jiCfT5I/7XUCwex1oc5OJ1ZIL4yoI/pPBT9XVq9lSJQN56fAycZWNZo08OXdko9zIYk
zvGuigN5nwzm3p7rb5gYRUdFQEh7jdhEFPqku7Q3sfWtgfpHg06cpXMptbHydHlPTN7+ryX9P9K+
bEdunGn2iQhI1EbdSqqlN/dmu92+ETxeqH2hdj39CRo4n6tYRAn2D8wMBjDgLIrJZDIzIlL++UkQ
6M02G4gPSx4Gb+VBYa7Oij7yJPKdAYwOxEl45Vc7d15cNCZi0qd70y/Nd6efpjZE5d9cQh4DJ/jR
4233vqIjmN7Eou/6PYh39R1FnfuxNcb52JYGotjgzLLwNUCRNWgToIqDmLHsvU7YUjwss70kIXfM
NnkCyMofH3y7L8oIz+nkxsZ4dT/y3LblO5825d1czyamwdXjCrQC6KoW4VHJewJxeLuuimApMX0o
MNxZzJFBEv+zN6TsrRSs8qPCWvvXtAV77yBYy9ZDD9r+FKTTgBHR1E/Xee80rJwi1nEj3rW108RB
PXjuT8+YfffHxLz2VzGna3sce+Qx+9IZcvTu1nh5jec+boLY9puHtKvq17xzOUT5epSwd1bTzV8S
C3CEgKYZ25I31oXA091UEqoBCHj8tfLJT1G8aj5M6dMInINIfl53G11oQtsED2NQRREE5e848Rp/
akyvkRU5Yv2gfRUwCE9M8//RiOKaC62EyWIUFdw8DhraJsGYNM/C3xIE0X40qXSOIRO2TF7OF5Pm
o3B8AL8BLl+P2PRoBoZ4Msw3I2YbN6H2tJ2YUkI649DTrmWx1E/twOlfi8INnfWhjPfDPO+u79El
RhlDiCBHL5kCILuhdnq+LsZ9hFvRYpPyOhjabzz/z+3bwMbg5OVFrBV69LeA3QaeFyX9warIX99f
5/aVxbYu4uTEYX9Miigx+ijrRGQ3WzSWy3AMMxY6EI7v2gYK6ufLhNhYszi8R6yEdgJGCd3a5pZU
3KW7wwRQ3h6eRCgDqm++eBrdpljrCkxG03ouaT6FpEndW+hnb82L0WS40hZWIieeoqKmLCc2wQkw
c2S4Zfs59X/mCUgV+Rg4RlDyry1/J/aLUT8K8++zjXO7ym65eEQvroXd8jx+zEz3S58Me4Aj/joJ
gBn0cTwfrz4AgpV8Y27TSlRWh0NdpcHARTTXa8gwmeG682t3jAFd6Tj4F93nc6co23yA90unKH+K
Lg9RbomqLT6C1vNOjCgBSiR5J3wXaynXGzJCgWcLGLFlQAnnabPGyVJiFZb55JQg3tGtGR1b30mp
CgqfDwAyYgkcMvjdUn2uFifMnPXr9e24LJrIXf/fdqjQaZqKAQQULKSf7vrxSwZS8DrfEDcNi+K1
oU0AaseGB1xGdRPpmSVJLzhLjvoadUhL05KhGNmlfVSW31nnRTV5yLZYtLo9OrWjfMEkF6mfyDK0
yQFYsa3HMt0aHLxhQtVyQ5Iy2oMBE205Hawmv+3oFgxTUw/B5zIRdDx0c9Awlr/h5Eaf2qlJDVmt
G7GYT6ZdOj+wam8B3WsylkOatLW1KzAPggRNNttfB88e77I1i5d/uDVOf4j02NMfMjRrgW4CujBF
9eyS8ht02KMB5cPrHrm5YCVCmBVUY5YYH7VC7mJ2H03MHij6e8N7Tvoc1+VtVd3P6+66Ve1OQv8c
1A545kU1hjdp3iQUxco0ZfE+aw3nFm/jLWFgvRUXmv8MPEj05c8/4QiPN1ITVoyJ3LI6+5ANWxqj
l4kMqCMGDpgEZGBAveIueVuVtDRQrC4B2aLeoSwy4BvvR6C+Xfrp+kfTxSjZ8kdTFvf8BTWYEN9Y
mhlFSTCE90nZ7e1s2qXzsL9uRrsk8FTxokO2ZKt9udm3Y9GmFPX37Gu6PADjHZLytZpuk34jGmoX
dGJJ/vmJi/tZPRhWAUs9/TmnTeCubVhtCabJu+G8VIXNQYVRdv6B/1CLjGQVmMcrl0Mm3BwdsBlD
3936Vn3gHaCgrvHUe/xw/RPqFgaTqI4x4BouGDJp6rCpA6MoFL2/R/H/UAIYxNNmd92MLrRLBRnZ
9oNWiLpTK8v9JpWN2kowiqt99Q6kRt0ingFwSTw8ua7b0y3LQ6lWlkkwzVYt+AzgKxjWWtRhNiJW
lK2dIpWlUKioya9/sIR5q3hSoYyBxua5Z5AKRXkfz2aIOGN0+25e8nEOasywnW8tF6XwjQ+pu5Yl
cAevBNDvLsoMbOBFU+UeeieTGaymOEyYhgjJYIs9Nfaj6x64s9Uj1J0yXDK4mMF7Rd9GCRzQDzeB
fnOrkHlfkumJlUYkug+TA1jXVkNNG+LRFkSIkpC1C6IkhyYnXcsURS3rR8JvxHQ3jM89uEbdB9o+
CccIGzwq/34H0b4zpUaCDZPKDnrjHBM/IfDN9QMj9GYgz03Zbeyb7iOiSQPYBYRTMJ9HyQstlvR9
XmBhtv+2imenfRMzpL6LVymS+9frwYEGvAeFKIAWVFO0rZty6ds6XAYn++Z6E9DXNa/oYw/u0tYb
ROOPyEIgzcLwXEWRXXn7eFNPOlLAmAdBWbRCfI8EdYPqws+EjuEkaCjyrSnRmsMN0AJweMBdS5Sh
smE1G+y46sc6pOAdxL9q/5NFtlRNtes6sSH38yTgsxnl6K6FjcEynigdgoKYYTy5D1lMb5eVvBdO
/yObxr8W4API8HRtip+ItnCs3oPd3IMyP3dvmbElIKd7rwL+jz6ahxblJSuyLax8WDH7DjPpaF7u
FtYtPMQrL0Ukybj7xRwX/gJJEavady6bhx3JTXPaQyervKFQ3CBvf++wFsTFwCEBo/gikXXnsZ5r
y0ZnO6v3vpgDzGKOak9snAvpFsr1CtlhiJVAXZMCdKvEsdEt88XDiKwQVb3DRL94rRXMq4fZG1+u
r0drCDhBDD+AB108mFMrYX41OMh+PGPvotTpkLtcOIEYrY2oorMEMjA6Gr+Dl/oEcOusyClHaE6z
CbLCPKr924Y9QhTl+oo06SkoXXJGtoVr5yKktEWa972B2meF4XIB9EEwPMDe4vpcqjZKgC32Bcwl
OXdXXU01ujaZ3bwOG//b0u8lgc4snuvWDpi4IfUnd7izhmcRPxh/PdpMsSwjzslpzwH9cpYW6UJa
L0HjHODlYdM/GgzlvuP1T6m74hCUgRqRg3IBgFDcMLMhyrEYNahZc3cLJnQTzGMf1W0b9IzemaTd
kU6EYklvJqd9v25cRg/1CDggFgEoLaECKoYEEzOcoZ2rGmNU4lcCQoFYEwC/pl1uut/HvLshRRVd
N6m5+ID0wcGDnwIIfFHrmxcriTmW61rp6wq9yqEbeQh82M0YFzu3jTeQurrADakefFjJn7qQeUgH
1I78Dkci51+WpIkKswI747EdD571w6kOWbaBiNBuKOaTI2l3fQv/Ud5uFgQFfW7guFfdkaOm1GY3
RfpSpj9iSgPLvaV1HfTm/vpn1d2B2EYETUB4Lzv3wIjyNmG4J2YrTZ6zvMk+pFbfQN7ApBudLa0p
R+Kc5LDlC0Eg0xJVkdK+DkvDRjNneUxnCGiYfGO4h8YMGAqywIiqE7IJGetOziCere7c1AZSdoPt
TFLuiqSMJgADrn843e0ns3Vo+knaBfBA53ZYOmToXyFhX/wh4lO6M/vv3M3CxCARSvO7HBOLO2gr
JR2GGmV/jxL4/Vb4n3Ul0vBBOHMjnwsE0zPTsQ3bMYmGuNxdX6XmYsAikSGhIi2Dl5JGEChDoueH
g74wvFbREHsCqvQDtA7vE+puXA5aW3iwguaBoIZRuucfdMX0BdMssSTP+9SND/2CcYzJC1n/HheD
T4dhU1II0ML/KOdsYGXc4ZgheLGmD1K3sqCMMz0U8RY+TXcRYcKlzI3QMPYwyvx8RWwuwaElsOTl
WSiKo5nejzMNjOnOcg4YlT1RTAo+0ORjO/39sYZlDO9klomanloCHSx/TsgCyw7rgpnyfZ7c+cVW
tUl71E6syBh6ctTcNk/B8ZIxmcWQ9fos0LK2IVV63Qd1VnDRQB8RDEmK1ZxbiYFZntA0rsPegiJF
l1pQtfQfXL/9eN2O9kRjzAMmc6K8gJecsl1LjCtmsc0aBK0xADMz8NZjPhiBld863Z1XvpLxrbTR
vN4Un5KurdynKNj8sax8yNFfsqzPgcEwugXiRfxgCnMj+upOl42mksRQmSBZqw+suIFAZ8zwFcm4
A18tZO4YuZwEdBUbB1l3k6GOBooDWnPwQPUkO4ONObj9Ar8QRnaIDa8KyJKbL/Y0kigRs/t5LAAQ
T/iSA93fQT6xLreQR5r7Gxwo/COrUtbF2SsX0xuzAZsJwKYTFMVwmKDbjWF5EbOrgw8+SVD77ZEP
/Ya7at0IyFqkZkjbUepQ4phnzw2EP7CZZFnCKbsd8i9g4XhW1I7Wx8UzHu3V/zSay8OabtnW+RH0
OEDMQh4PPQ7pBCcHsoP3pvmKu8/lFp59bjccUrZs4cl1BxLCuVK0XiI31ezP9DpMn5PvvsymR2Ym
xwzj5K2RbbiRzgz+9t9ENmD8VTOzYZEMfDwMXUnAXuLffxK2pR+k+16opMinAh4jF0W3akmdrJdz
6ruad9bOydIk2wGvxrYa4jpvxLnDixy3qXxjnW/MlI1DzGSJhojbut4hkDXrdydx0dc7tNWhKzew
UJesY5mznhi0zg1ixGc9ejkMLqEZiTcekJf/8jbI71kw3CWQ0Xq6TX6SpyH0onIjc9bt26lpxf+Z
jXlQRoaxYA79BXWxoPA/0MIMrgdrzXPgbH3yR5x4+og47EC2FoOhqiEsTDeoi34/QL+3IkmEJ0L0
fzOnHKzGnsfcGPE5GXl1WhFIDBKkDnz+KeM/r5syDZ1XgsuL6p6HLBkl2vO1rVmZeZWFa7Vc7KW9
sXMM27kv5tXHiVs9B3NLc8eZA0q6FGIcZO7XQ2uUmb1363G6G/MVOo35PLGnwi2LGmATkZGXRdDR
CDDqoSMYGB+XWTQ6vCUB67P62+ITMRzNZGqg6+2Q0dgTr1vARe+mfAEQamqmME/a6sc807i5n5fa
/zICD2+Ec1IaEKjqhmW9o7Ry3WBOBvFV1DQ1jlaLiSdRthTzbil642vjzd4aZK45vQqntMSDk7T0
NkaALqDpAFGyp3RgC93RKh7mwLUFaIs54sAYoQTfj1Fr8SLembwsvhAPyObI7frh6E2L39xyny43
XRzPkG2uK9vD1BP44Z2TUNEDC+pjzu3kzmYf9n0xdiFvMtsJZyN1vg6dWb3Wab3GwdpgpcHoLJX3
woaBohgyLhnyQ3u9H9aOfSono4W/jdadmxjlD0xQYN8goYzLLPPttNhjikyT3plx01n3RmFVu9ij
4OCmrO/727Ib4relMuX2UIM8MLbMn22WLD+pWOIqiIHvskPLSQobY2KsnjxifPP8Uk193wWx6dUY
dDW3LQb9VFk+3BFnNV9tASRa0LYSCUetmppPE14D5H2mXcKCmsylF5T5BCWQ616qPX949VgWuGqQ
JFTSCSH6vpnKBqktWY9W+k6Nu8Ero8o+GGyL3K6xhWmNKERDL1czFwEVongiGS5UECbvgcyCs8xu
kBN/3xYxAsD4/fraNMEa42Z+Y8xRTbxQlPKTgjU5HVAXDg/OvVGZuxRT2wHsQ5E6oqBGXDenycyQ
+WEADCCTBjDFSmzBibTLxZNlVJ93BHIxAiPpuWcMh9hsMuB/SJxt2dTEaNRsofYvmTNQelRiNHHM
om16ghyleKwTKFeLF8MZNnxEE8dQx0B+gA4TOK/qwmIIHxi84ZhnIewet5AzZssO7eLsH4AD6GQh
qZJEZDBYFGfEtGmC6CYNuU44xFVYx/FN5psbl6puozw5u8LBEBDkP8pHW5ioEx/zDjHcVwKXHs2O
hoR+jLfa0b8zROU5gJ43GJWuhAvg6X1+ASwoYFgNmqdhI8DY3AF8Wvw0+jTuoY/Hc/NYQn+8C0zP
Kr7k1Fl5sHaOcdckwumCaTVs6GpkxsB3y4JiBDDdY7Il46c7kvh9EmGD/AzaNee/0BqXiQpwWcLE
6oKEfMoyesBzIHIr9GJF9w8n5NSa8jxy0iU3GnkGq9aPGuCNR2c3G8dsS9RI47AQzEMyiOqULOso
J3FtIenYGEgHTZYCXWzfYYrI0/XDrnsdnNmQX/YkcaF+n68Whw3POaK6GqxWew8aMMQznhtoR3Eq
DkNc78b6ZWjertvWHHq8AEGfAf0JBRb1dSBaw8O7S86my4wXmyTvwP/f+vGyUcjU+MaZGWWFHBME
Ss6kmf4BSJ7Qzu+T+dka39iyUerTHEhYAuAAT2f0odT6StlCA7F0OgyghZibkbsfSjrs+7Tee/GW
io7WFBQiJD0Op1/FVHgLhHcLE/kmxl4chiXdWUMeNfYUNKZ/c32b5NlRTr+Nh8L/TCnfr8OInLle
ZP68vsUM3DjoYyZRlz80xXHehAHqdgsaXi4Ks8y/FHWx85SuyYShRmPy1UEjIU0i3EZRO/yY7a0m
r25lEpGJ2htqORdoCmJUaZ3wvIXyhQ1eQfsaG50RLmkcEimj6IM5UFZb8g46r5fOIasRaJyrmUoJ
opNfSxp3TCtwT8g952jMTJDvvb5tejuQZkbbCXBHNSQWflqwrIedufy6Ol4g7Pel+OuhZ1BaQztQ
gl+k2rbae7Ri0KzWAvgXT3zpKi9ogcNKMV/1+lI0CdCZFbnUkxhldnnXWAYAwbR667BDDRTKMVaG
cC+oqx/9vEvrjeqUNiyeLkwJvelQ+dM4w6Q5WOHEmj13lwPO2KNnAdjTpgOeDcVXP+2gd+g9NdNW
uUh3vhFHcN3a4Pv7FzhvlljmuuDD1hP51Jb5DqjLeyogBDv8vTyPaZ+aUm4zjqE3KJ5LDJNFD83i
3pjpliiD7lADHOV7FB0spCxqAiGYkxtyxGTj20PQdPRHbuevPV12SdrfE9N8vu4wuovz1J6CIIea
WiXQOpa8qCZYhRW4W/N7dKcLdEi0BtBsAUJPeRP3C8Rl80WilTGaG29FvAtFMKa/rq9DF6BOrShV
E0iiDuM6ARmadPTGZNMrcd37tHJD4hV7j9uHkZPDdZParTpZmJJUriX18iQH6NWhP+s03xHj0LqP
CeCH/pZkk3aXTkwpxzrrU2qA8oLVxQ9z8ZGL9+tL2fr7lTOcZK3gnfx6g20OgW2LJOj5tHHnb30v
+ecnsake58WcfBixIbA5oinF2UHYz0763XV219ej9TlofzhA/oGPp3bYoRlqe0uN70WyLLSrOUwa
cMC+XDeiK5YDQPPHirIrXm3MbDCxILogqxXdnvT5bdPku3hJooya7yTp9oPlhla5Nb1d+y1PTCsb
5tRObxYrTLcTDUu6L9kvr/mcFbj9+caVov+WmA8BnSUKvo7i5gvvWEE9RIjVRQkGWeHEXpyc/v2L
04Y27m9NP8zVUB9OVrJW1lDCCoEAaY1iD90UMNdeFCcmlFAHmQcQTCyYGE0zcki9y617jtpEtUWX
0Z6mE0NKxPOyFTUDAUNtz/fCNe/Y4h03fG/LhhLvpmqkywqpcFAUs5t1fGLtjVj3MTu0w+PKInte
gtG9m62vuf24QHup7d82foFchZrsnu6Y4hdOS0o8cn/vWFCkH0xgxwbHCSbRBk218yENgflxVXYX
dzs0G64b17o/sGsA5OO1fTGTmaB/iQmyENdwGflco7iLAtw9T4swLTzIzfX1RmKvP+qoh+AY4MEC
DYrz2DW6FFMWY6RsQNXcWNYYoHkcdsKLePfdYMm3NmsODB0jl269OuWFr35mYJOAmgb3Cpg9xXJt
DaNbMCzVjN1dQqxIVmqTCo2VuULt1Mm/TBOKlW5/L8p6a36z7uyfGlcSnsKoW6gvY9ku5zvD/8ns
e4IG+PXN1GaQf6xcSBD1wBM36STzYYGqZP3NNR+67HvSvRSxHc0oHqMy7JEnIAw2Qpv8+ZffFiBZ
STgD3lhx4Q51mRqlXIQ2+muKv/jzI2N7OlpRn9yO1svKN3Jl/ef8Y0+5MFYbx2VoYQ/IzLbZuZg5
n0ToRhbP47g5nG3LmHJFQCvFLSHUKuP2d4KXWz5gHoO98QW3jMiDenKnA8Ufd2WDrRuS7saa7BAT
OdE93RJo3zKjHAJfjHEFQgkOwUyidTYwF9B7WIzpX445mDF4b6I8hveEkn37XlmDV27IyscaZksX
cP9n4+5zjBp16+PQvdTxI0028Ei6e+nUqHIv4UwvEAqC0UKAwA5RX+FDWrx/Kcb36wdNFzVRmELR
GKUk1OSVe2lN+iVH+wKZeP7q2h8of6AGeibW7WTkG36hXdOJKeV64gkxZ1rBFIAXubfv+3HHyBwl
oOtfX5MOqWOfLko5w+nIyFCYsFSVI0CNN6L/4LjH1t+V7U1VHwBvDkpMfF6/N+nn66Z1VzAwEuij
AEftYeLXue+bHeCpfgnQ8lqLT3xdnmxMuLpuQuv3JyaUz9iZtddDdgD0JrMNk9UHMk6A37slqawz
gyottHNxodoX3DOPlitYRyBrpW5ehJCNyIPecKddaaG9d31FOscAJAA2UH9Gbq6cZAjxlRDaBNWi
JxOQb6h390nYjfWjm9XRdVO6/Tk1pVxeVkMLbnGYSgjYiLnVO8GYm+OGFa0D/jEDFaVzN0D7Mavy
EmZG6NtTG5Jp5D2L31LjLR5fW+uGmj8z/65z7ux+o1x7/VtCg+7cMidorYBtgUPmZoHV3DjA7RD7
vXH+pXZ1ukTF0+eU2d3AOZrYTvwel/l+RJZpNu3u+oZp1wOBVUnYkuARxTdsPJv8EpE+nBzjpude
1FnrwWiSyBRbE+e3TCm+MY1MtMyCKYOYt1Of7wk1d6Y736yi//vwLkWnJKAKXbsLfh2By3c9wy4Z
fdtH41gsOyd2gwoSlRigXIxfr39EjdeDhAO9K2SLgOqr1JiqGdykLCGD7NQpeRENdFNaDLfcX7ei
uUrQr8N6ILqNmqZ6UTYeBh5WNsDHPQNAqr0DEi3x35i/YF7Flo745eCp39KKQPZJjQWZ9Z/7+Vi7
1VK2wEZ1SQ9dRds8oEoX1L2/G8S0r2z7iFr4rWkW0ZoZOz5Xb3m+hP5k7ws/3xs8j2q2RWfUhEyp
wQhQEBhPl1oFrlFPaF8ApNZ3HcAMX/Pkm7tOG49irRFQ/STCCReMupdgNw+JN6C/jBQr7Io+yNYZ
wl9bIUy3mVLZ9v+bUZO42SDMX2Emrt5qPwEw5Vvd7CzjQ1Vvoak05w7ir+CZ4p4BBUd95juNMVeQ
+IJ38gOHDluWm9GavzGAS647qM4QehGAnUItH6pP8picJKZN3PWu2UwS/jyGdGc5aeSLl2r5eN2M
bodOzcg/PzGTGJBjw50CM/WBeJ8qyIqJZmstutcnHijAfkIPHKxPtR2/8FkIO4WVZn1tUFw0FxHY
HILnNQaOvAhAeIfyPqlerq9N+wmBQJbEPqA31MJthQoqWee5Dsf8HbICmGj1H8fQC+vbdTPaT3hi
RslxQGPkPXWwU2PB0A4vP4q1Dta626g+yiChvPXAufmzGsUhFr/vDGOAGXtwdktFbwlv91nigoCC
J0XWfkyROV5fme5cnZpUnIPGS2bPPT6gY7nfu6L5NQCk1VjDK+Fsj+Ee0XVzunf02RLlhp44Iyka
JCM+lsjpwa6OhEF8JP644NncJZ+Qg9jux8T8Om5dcHr3PPm0SvzoctqbsQe7jTlH3C8OJdgGE2Yx
SC0mK0ddSEzQG1v3wKUer695y0eVqyG33KWeGnzibvrm9a9Di5HG/Ks3FBvfVuukUjoWPSbM/VPv
O14U/WhasEM61NnygMYHM//vH9ZyYkNJ5xyMvZ88BzZ8T0SFwPvvCGCbab3+tRk5+M+y5CQLiiB8
7iV1hhGVhYFgIgogP2j34nfkrs9ZQAzv7/GkZ6YUx+CeaLklabr+/ObAF6rqFgK8G5FeszUAWkq8
JV5iYEMp+bcD2GFZCmQH+fpY10OQFLcL/wfSzpkRZW9cL7HpbMEIq1+r8gdNDjHfGv0gI5ASoc5s
0PONyezGSFKZ5rgVD1g+ywLE3ycUkOMA+Ef+B8PslW9VtYtf5B6yFqP9YLE1SJofWbPF99NuCFqx
cooZWDpqmSEDLS1PDRgxsxcj+y9tH43p+z/48IkJ5c4Y3N4Z3Rgm3PpHan6t2MdErOHMN6KL5s5A
egf2FCqElF7KEfmYlJITmJnip2F8McYxmOhn13muAEiYxw1ruu+G/jL4byBKgruv7P/aucJiC9Iw
UThRylEHWo1gWvqNUCafNqqbYeYmBFMgiI04IN3w5JZgXVLTmMFMOnyzrefRfkjqL7X5GrtHp/+e
Q5zj+l7plgXVZBCa8CLxbTV5KYqESwkiJLHFHAi4dTrat17a7K+b0Snn4XHwx44SbIBmzJ0W0x9C
B5WFGFtVdLfeOEf2+mIkD+P4s2rSwKJxaPGb3DhU7WaaJjfo4stCRQWvbmzgxbybjgNhPXMHyWAv
ih9FutI2MP2pekYtljzFxGzcnZeZ83Rnz/GSBuVY5Pa+d9Z+/Dx1E4I9uORbXUpNEiLfDtKjwE29
IFWyfpyzZvEAiZUz8cQhzZ7F3AaYXhcM9bDhW1pjmB0EGj/ehSC/n/tW3qFdUXYwVtjfl+aO0G/g
aCCWfa3Xrelsmpsfun4oI8lh59BZV04LsUU9WHJdGNjjfokhSB45SXbXFMn4CKr9lhqEDtmJBzVe
n7LlhCEgyrWZFFabZhmQqvVcmeXOMEm/IOsgPmplJYW72SuvDGT/JsA9bLAGArESLiA445lzvoNQ
OWYDYuCt+cu2Muur8E1A5K8fAc1JQ4dIVkPlhNsLojUfoOwlsNsh96b7DrwsY273gGdvxCnNlwdI
Cq0oFPEw2Uk90A3h/lysOQbEZT/gQpiVeUzGZ4wKvr4ajS8hXsACYNwYIqSSsRrPJEDLg0TEvSbI
nMcpeUrdXd61GCa/Jd2rS51hDOAhE2Ki3sVsr9ggfAX7qgnX5JPj75f2Fco2DZnDvHMiM8mCgn/j
1ufZ+3x9kXq3OjGsFKIGDhRQB62gMHH6O9LvfP9paX6YdQYU2q2TfnTWI1rua/aQGY8pfzeHl40f
IK98JWidrtxVUgLutvYSO/gBTePvGxRkiYgc41vmdaEljjk0jMgH1mwNBdW5KkSuJGAXs/Uu3pYz
OlFdawFLO/n+rnceU/e/ZPQ2zoPmpsNFhxMBKLucj6CECHDJa/wpjDj+cUg/rOyG5f9Zk9jTAYIu
wCTbW9wmTcIAGgBoqFIMCp1pJf5BZT51qhwA2sL/lI3PGQeVD+hP+kzpHPX2VsaoO4mn5hTnsdzR
KlYGFK0DiavW9Z5apw/6YgmWjG28ZbUn5I8tqJyeh3a8ktHSsWHLs0HKOZTrgYDbUmNw4NgFWf/d
r19I/Wyv/133T52jIAQAJgzoPpCuyh4i0RNZU6DDX2LQ5IxG8NB+BHNmw1N0T1hs3B8zSkLZQmBh
7U1snE+soLFupuJ1RCcOdXzIbAd59ckp3MDblH7W+8sfs0ouRjpgoE2O1VnzndveFd3BtX7Y441h
v9TsH5r5Z2uUn/ok8aMrGlm9/JQxRgfU3zz6MaVb7R1d0D79jsotGcfj1HQGvmPXfEcwCU37blwf
EUXG9td1x9D4PkMbExRQUFkvtQByIUghLKCfh/RmYZExsmAsYwiT/0PJEjh1eS2AMwHsh7JHg1sn
U0wA6jaHdi/Gp7h49+YhrMf99QVpPh1SGcAQMBMHenXqO3ZtYgfcrBlUGAyfbsWPEsMwCNqYE2Bl
79dNadwOVXuUGiyUFKEQoeySORpuPBYmom9SEzdsswxcFdS6Yx4YqTffOr3t88jjI+uj2fTKjY6I
/GLKlXNmXn6JE0dsV8ts0FLAzZ6y95iLm7LfGpWk6xkgAQWJSapJQfVSiRvQI+ACJHLEDWc5lC7Z
de24S6f0WNKpCEZ/fppm9DtJup/y+TB6TdQXU2jQNYq97pXz5ib3p8P1z66JZZK8gTQSfU+MzlE8
qTXrgrZlBhA9ZNvuYgM58eqP8ScxNuVG41jziaXKIghcjMrutHIRTSnDYWdAfSQzCHctSlaSvrVF
E9OcQXxikK+RBIIpplbz04KPfmIIYEuS5FB3zq5l2Y43/od+2Crf6hYEgD5w0T4QWBfweTOdnCXt
YCrpyiO64IdqNKLr26Mz4UDi5jc8AvJoisvECTFa14LKMZigdkA82oVVb2S761Z0Fyn23pWxC7fo
xda4TZ1kfos5DBlonnwqbtAD3KMbeOMY4mhl0z5Z7dBOrVv0DPc2Eb827GsSPhTJgCoCTRlUBBVh
3tiN485SvTS1hp27iChL+4caKq1g834w83iH0bC7PisPGcMUh+vGdZ8YmTwMYwCBrA6dn/zFbr2a
UAMOg+lHEAPx3Iiai7tRdtS55akVpViH0Veim0YgJkr+2hLxNEKPJgXExSNbunVaS6gIQygG+qkX
tZTBWxfPjGkLWCDklhn9PmXpTblUR3PeEmDTmWKQbQDDDUfaUlPLVPiFvTpWGxaJ97S0NEKvKGzq
GdCxf1CExZyIP6aUtBLiNxbnyM7Dbpi9XVw14tVY6ua42pxuOIT2NEAbzHcgHWnh9CmBKl5qMgwj
ZoblrDum9KvdIiep3PpurZJPsfBuB1PcD3l+7yfzzxGTzTYyP11MRmUKfWywTwCxVOxXTIAc6nuw
z8mXOs8Oc0KfcWriv6+CQdPnjx3lmy5Lw3KM+W5Du2+GqF6q8rFr/TbyCNsixOgOGXSqAQHACwRs
IGVJdOmZBdB2GwIcsqtd8Z6M7Pv1c6y7XtEGYcjJAYcFP0uxwUncJUOON1RpHKkwoiE/Vr4fmOxT
0rt3VXXjOXexL3aZD97dlATlepzG24Yf6unn9Z9ymTaBpAwmIZAO4H6iUX4eUhpnhLjIAMZt7UJk
bTrwes8EyH3dt9TbSJsujyBMuShvGUAcX05Nnv3RGgWQvmFdgFIlSDgXPCisWxs0k+uLuvRKWMKq
5CZKPJayKHxZDIRJC1D7gOypp490aUM2bNW0Lh0F6QH6JtJZkJCpADZ/duyJxSjkGBRK083KzHBp
+ZbegO6rwfPxwYDfAAFOifndQJxOJHgSDPNU3cWmQZ7smVLgGaa3tmy39FN0i8IxQ6qAKIlarHKL
o+dhjH2MRz8Z/KAru9uBdxt5nNaExFAC+IeqqrqiokjbGPMXQJPtosT+SvKtV5TewG8YFPTOoOx5
7tPoATXWVOLJUbpPFWYuGRhXed3Btiwo792cjkNrSaUX0Fd2bm/fLqD5XzchQ8B5li/JNwjpgAkx
WRA+X4RTxgaQi3jPQID7Hto6UZuLwBXTjq7rUwo1J6OGrM11m7pgcGpTibJ9wVoXQ64Qc8gRPfaJ
g+XO9ilGVrTi76utFFJ3QLKg1C1VS5X1QbAjH+rp/5F2XTuS60ryiwSIEuVeKVu+utrPi9BmRt57
ff2G7mLvVKmFEs7ZtwYK6FSSyWQyTYSIJVSeOWDjRoDw5N7u60MWHAGajND9P82NonFmJmTgQ4Ah
1IhJwyw0BjBSjW5i4EAzYQhfRzd95IpPOW6MyH0Iuua9T+mWb86kiA2+WsvZTYs329Cbb5ktriZH
IAib4uMYnGMaRZqw2TXBeOT76ptmv/ymPgHT/p8zRgOoEcWbqWQNJMO5fxd6wKWGWY8V4Mtn5LgG
Q6JtziQNSAL3F3vhTKDjG48lRHIqHk/T71fP0iwnQcBRrHHDdWQruhKAgYtorSb+H686W0b8b6BW
aQg3RPRc3YohWpmqnVKXeroXfo1MNQLz6z00EKKake5bpQnILLNxnjsmsYe1Uef/TMPOpQPDXUMA
jkLjj25EqnI+CGmaUgdcXVUy75ieR4g1JNM7tLr4Isast/1j8uREjLPuL/BCq+wELqfhDlVUwPTN
LxwPMD6cmAHbVjjke5GpW3UT6a+oPm7w+ljZzWVhIigHcGcTPLdm904vug0Naqwz91jpma0aid3r
yWY0MSnshCsAI6vSZm8OP1a8UdagWmHKW2/LMf8E/qyYcYd3ukvDFd+6kK/ESl4pN7shFC0uCGmh
3PBQGnnLCtYzJTYUG9R8K7HIQmH1VtbsrpBJCO/UQFa3bczPfhfZzVvxJjMeBtKf1ogal1zejWqz
Y0hoA/OZVKvfGnP4UHYta7eg8aIME6OPtV0+P6zhni1grt2qOLnhq6OfopmhIxlkqg+JA8QGVhqD
7u81ZokJK4zapFZvv/smBtrsl5VDMS3f7EQijkAmACk/ND/P84tdrHHVUEI2+dK+ow/LPQh6zRoL
N+e4zTar27lwR97Im+kqBQ0f5dN20gOXsFOnx3qItS50zwYejXAa9cyID6HeOfcVXbg+buTOYtoa
WF8JV0Buo+cWWtM+L5LN8+vmuqwf7gqEHQCDmt/LMRFyn4CKWq+2gt38Tg6i4RscS3RNL832I9h8
+Ntmh2rCffUWKnmwIYBI/J/c+fWYimIIkhsAd79FH5i4BMDbvvwsTaL3ZhbAeL/X0m/TTv2wHHSl
/C+syY9GGzlrQpJOlsP7NYi3a5YO/KYia55UnJzJPTkzB9COqIangNUGIiHVtX1lnshm0E+XN9dw
LXT8MeUobA7B82+ZDe+d4TPPsv1dYNCj9vSsrrijRaU14GQC5Ifi2T7zfGOvlbVCBHBzume302n7
SMKV+H5JBCEYiEE2HoTx8wzZmIBhKo0knBClM4iQ6NQ9dGvNoQtP6AnlFF1FExnTBIZz63O4LCRZ
lNJST8AUuw2ckQnv4Jd8kH28+FhlFHueKcZ4XkWxWLw8kPrDRDcemKhozCT7tGiKauBLvbda1cnP
HgIPUz5xdrA2t7fw9ptwEP8raXYmAj4JSNJDUmG2VEf3HEvX4sNFEWhqmxq9p3hm5lZIX45CHWOz
avW5bXH9iU4RbMJ/DpiM3QIADmJRAMxhPuV2tyjtu5zrYHZhexYKRy7MXLvc9yCLtxCGDzWg0KAm
gyTprYxITWjlKjJU+eqNTldYZCumx+SNukckMZr11mfHjmWOe6gcfqXAu2j0E7sPEhywx3lshtR6
SX0Z5shn48Htc4ei/J/6azM+y0peyZk5k2QkSdH0kDNshcRoRT0XGKcTG8Agl87GSIfGZGpCSxMj
zqGuDaZgYFtXlnoKx+YuDc1oSBJIIplIOm6XukkDn0QZrEY+VB/qxUsMoIWYqjF8KVbp+B/iyNCj
Y3pPvBPr+Vdgae2KH1u024mfAFkELPi8BtcBOrAiPb7ApVbXP7i4izGu2HlrA5KT0fzU9K+c6bq8
Cm0wOKMOmQ85ZVaDNlYdvit1xXCXTeeviJk/CZDMD9UGIjguBJXcgHnPoHnSlNf7m7bst66WbOZN
qhzlcnk66or7QepnPvuoOKOuBV0VNqOq170MiomVqEVYsBQFdoJGVgF3wg/CjFAsBg65DLhpINSq
m2YAcpOewDxbI7PzXbEXfxX7xpJ8XYj1zqrNVGaBtRYVLywxEuTodAMNITB05pW2Ug5C4nMcviKu
2Ki8h/FjzK2ouhToI6s1EcEhqYUy28z/5IIHSO4mqCCEESs/0Y1rSQf+uzZbEw1KB0Ez/vmO3kic
1L4yTkUYGg2Ed5VembGBFsVzd9Yq1oA+wAEU0X1hi0t4pd38yGeeX9QJZMXyZ6ToORjNQc5zX8bC
YbvRZ3bYhLYa68SDjFzbhPlXn6yctIVyydTp/neLZkctyXu5KTW/0v2NdAJthBkaXGx2xuNgK9/3
dVk6bkiFAJYM6Qq0JcyT0GNSxXyZhRUeJtgTjgGnFhcRenht+TC+rwgTfrqpiccEUwm4w9HEO/1+
ZQl9gD4tT4orXbC1E2+OO9fS9Lxk4UfIQhsRxH15ixt1JW52C9FRHeM6SSs9ykpDxIhYt8oJPW3F
zPHeaDR9wpVGkUvTURSSSlcKo3ugtp+x0AIEFkEqApdcbYoP04skZ9k++CM93ddv6TVyI312snqv
K+QxhXR0qkyZpeNna/G6e0anzGP2Xer/nFwehnm1oLPT5QFXXlUyLKiobfvEistAH9ZQMBeuTOTz
RQ3tdehk/tFdXMtKhux+hrK8dqhzpxC+s8Bou5XWCTJdI/ONuxYzu2YETihGToAYUL1xrNvKtmSe
zic+Z7nTM8+O2RZMIA1zzVWspcXzfSVbnYWZY1kqQq1BdvaAQXKm6e4pslvzTwPAwBV3v2Sf16Jm
GSsg6Ahx5+eVTn+le/9UO9yBe6hWhCw53Wshs2NdN4kPUBfoA+YBJhZGVRvduNa9t3hHywLSmWC3
BX7BvF5SK7UQkKiYVBmtSq/RxsQoi8x+UzrvvpW9aQfhyb8MuxBJgegTw8Erp21yFz9N5u8HzNxJ
maWe13f4gCr9jtNjGO2H7KsDs333RenXWB2pa4hSySrhJVqNqJc38q/wmaMpk7HpNX7S/hBuhgfZ
BuCUjX7CDf+dbFpWmr7Vst50LbItEZooNhAR7P6ksRdlI5v3V2LJr17vxMztZCVFUXvAt/h1AQCq
h1XgMzJdoT+WGtHYFKEI2POZtmDuLsaALyu9ReoBoYqdsOboI1bxAKVjUycwGmc8A4pvxZKXMryo
dv8VPFMt5cDpVgHlTR9jfdzweNLy+sgCXdHhzYFm59v3l3Lx6FzJm3lURQoxUxlDXqohJy8g6ORc
cFCuqLVoPFdSZhGLxPF1yivYsEDRg2rnpYarmr60lcQMqPT/Jkl2s4jT51xdiq1XhWGbQalf3hYe
4XfKBJzUUfcZphUYZgnWfMOaucyceZInNQo+0A9oAGlulPQsuZsg5hkoGf5f+zUnfC+HQZAx+FPp
nGcL5UkQDFlYaZxcDMmubJDOfLbUF0kjEcgI97ze/Haf4h33C9hERzFd0WbxIP+1i7lL9WNkajOC
dcu5p8o7CumK3S2lv64tgc5cZizT2pOm5Rotf4PH0zZFgUbzWA1LiDaVVbLOEV7pSgAtTP/2p/tA
7xtajhBpzmv3UhFHiCOgl/Yob5Wd+KohM1yxc4tEC2W8leuvcJZ6jLQt7/AGMBz/xRMBTcT//YDZ
FuaCwmmSD71V+RiLD+B3vW+GixtHkbmcCAImCP/bEyZ2oZr2NRTkBGgExoWEW2mvW3wngusQvRxT
9wgoeG5F+Bj/4RsVKsg2ql16+O37jByDM2fEZmx3G8+4r9JyVHQlcOakmlANXV+DQIlhmH3o2Ou7
wKrHwcmctXTJsoFcyZp5qKpAhq4EEL6embxrymZjRgxkKYxu6tcBR40lPju756/84pk1svrRXtR5
j93XeMEro3UF05nAr0CKeJ7UjKLSjYup6WcYHY7GTuqFlpxXpjwiL0yHllXiGnrAgqNEExCgzzBA
hiLt/AEWNzQfOZUWOlCEDE62xfrcJNYIeuNUfr2v3ZIbQ4oBC4kOHRjpPPVdxFQeSx8dakTOD6QC
HnuX9ie+UUAdUxcAcY5bXVP7T3fgbLCrrfiAhYv1RvrsSmiD2FWBE1noWoAX7YiHRKEx1OpXrHZh
QQEGhS4hPNjRhDevQxWhS8K09ZF4SwTfUmjBm5jWkViat96FK8TkMcykbnN/aReeSDj2qO2jhwEG
ND+adeu7jQq4Kz0S7UY7i9p7PjRApPp9X8yibldipt+vrnHqTY3NFGI8qTMkco643MRAF7i+Hgi2
9b6whf2ahsTQ/CKA5hhsMrfCXLUdpEJFQQ+DcMpUj631YJXHb2nhroXMNFLiWMr9usdu5YQVXaiL
4gNlIrfWO7a0ctdyZu5lTHJhUALIKdxzMNpR2DqNtCdZwkpMfN9fuDVZM0PP5XLoMx4VybwUlUMJ
6AoBsE16K6f1PssKVPDTeq2hd+H60UBfgtZ2VLK1H8BQtPdrcAhCpuLaY/CEgdQVpZasAflYVFpR
BMSpnL2Qw0Rxh1oYYeHKWzl+cvkx7J7ur9tSbDLVBv4rY3ZH964PcOUcMgbbtZM/o1XvPkdUKRRT
utBH75zb1EMa7L7UNcWEWzNPy1TAPDiEJvnvNjiJ3UdIV2o8S5tzrdcs5ipFnwR9Oolwj35h8651
X4Wl3g1NAmACmhnQ7YlE9a0OXqqMLolEtKmdMlXnzeTQ2T1iOng90D7tO8T4moEYv1gJSZbW7lru
9PuVPxoaOlZ8A7mFh5Sh9ivJQ4NvVlZvyUVM+L8T3BlFFXCmnKSAzY2XULkKvAchpMZI3zpM0jfK
Gqf7sjZ/Bc20GcWxFYJJG7FEf0RMLmGAy0oOH+7v1pqYmV9VODnuAS6JkiYAxIUGmxNyG5qr5n0x
S14IreggKMFcLIKZ2bKlbVj1ngBt+v5RaX1AQIDq6FTxn0W1skGLCl1Jmq2b4FNSRwEkxa2qvnO5
pmzHUiENsjLK8C+aLzC0gNZphMDopJvHMFIt1G2JSROdykB2zFiv7blm7ZG0uHZXQmYeXCyivmpT
CFEEvd8VW3Lh9MCUN13Ixodm026RabX7d/Lt/pulBGAEkBVQI/0xD8/TcMjkEEs5CIMB+roArfWN
mZC1kbil0B59Oirc7XR44DluT26QicD2wxSS3vbRCWjChh8Ov9yRHH215hn4TCwvcR1PS3aF2x0H
eZWxa+lUX3/A3NeX2TQejw8I99QOLpLjOTFeorTWXYc+Jpt062NSyW7WUiFLxnotd+bu0eKPaWv0
tOqZdyDcTgj3yRpq+Zpqc3efoHu9kuDuNY+y3t2pXGbQ3HGLtSTLmi6zI15EteLnk6AyfAYTCxJH
L0L3fd+NTP9j9nC/MZTZ4dYw9tR5OdYrxoWS86dSfL0vYEkJNHgAEAtY6xg0nCkBmmoalTGUaIqv
scgcsF6C6tP8/wmZaVGQTvB7CdbWxI8V5zFC3yO6Ekgs3sLoJZSA7iUBEmve30PRcxMMI8F2GIrG
RuNU2YFiYlfM/OCagH0CvjS9/Iv6KqYzJ6wZACDgzMwi27L0MNynYP3afADGTmxKZX5xyRpgxZJR
X4uZucQYgxHcMNmBWwd6MOaMVu91+xyFonF/q5Z8719BqCzceiY6prJfTYKGLNb7SGNDL764E25a
m8dGIBZrTSmLBvjfBUTf8q3AAdBAYcJjAV3NFBqjTF9o8Xhfp/uL92MqmhOUbOQjWEbQxxevajYx
H71i8tz05VVeqKUDe71+M++jyj2wYWPIEh8NugUJz5uoGe5jZY36sEHN06qGlR1bXECMYqIdGci0
eILcLmDvl4ELDnXYfVGD/amyyzj8rMp65QwvlSBAzfRXzmyjspHwkcbBMni7uqh6Z7Y7gnJLyqjj
7lsdky0Gv1M2wuX+5i0uKLoF8ayahnfnmb1QDBJEOIjXqkp5auP8o4jzFdexkHeCZn9FzPaMSJla
lDFENKP0VvaKXYr5oR85u+iFfVonb3VYP93XaikZdCNzUvsqdhc9oo4p+FJ0UfZOKYorAa3MlItM
vx0cL3V1icaW1FEjT9cQu5YN5q+60+9Xoqss7eKxgGhOxjRELbK0Skw/XMnILh66q0Wdfr+S0nEY
g0KrMhyj8EX81zpDg+zE4Ph+fyHXlJn82ZWYRAqjopandeSNstu7IsiPPu+LWLRAgGBgBn/Clp53
hIhhmmvxlCRphANPdkr8df//L99cVwJmOgwj5jyTSQA9jG9Kw8TPEFMGx2Bbv8qb+iG/yLgyf6+2
akyOYR5bKJgYn1q3BUmb9+IFnlKB+ghLJ6ud2b8G2/JPFX+02TRS0bcfQ7YS1y9eLVfyZmryHW3a
MIe8InJC8tVLDXD+XsvoXApriERLxoeWUozoiugrxc18axVDkeQRX+JEj7IzSO80vWhjg1zT2mDR
kvVdy5l5jlwShyHKIKemX524oxk4l9dGO9dkzDxF4tExFn3IQIbT8oVimw2Nk2iedd8K18RMv18d
pMzLUjDzQkzSP4M4BXTkB4xjsvtCFvcFRNUT2iNmzebPx66sUw6M8Migpj5T46PcbTlAIrjAlr0v
aFGbK0GzeEkpus71ZQjKJEuTEkYHS+3WJolXhMxBxMaEiF4vTUIqAPLRgwaq8z7/N08mdMr+35rJ
s3tXq2iUuNMFSIOGmiSuFL0KyuFCu2ptAHtalblHmIBxNABKYoR1nrQowrHrMhkPb9mPXrRcuQw9
/5T4LWYvu51SeEanJY8VWcPmXLQKymM+D4MraGmfnVZBGxMPaEPw4bVvRNFucIFsXDuRtDKutrhf
mFXBWJwoojoxi5S8jJQYO1eQRCX8JuxGwF55ej7Y901vURv0rAJpVAAa7PwdEigIz/MRi9hg7EZw
kAliYoYa77+yvis5MxOPx1rhh37arGbv1e8KOaB2dF+VpaYw1HCQuUddDs/2eWGlFIJOGXKsWHfQ
jiA9I6+RkzvBodzGz0QH+bu38c6u6f7WGif6XCsaL6ZJrsXPbgyx8iseZogYwsqOTczw+Eg/Ufy3
A6Ny/LVWhp8bh+iSYMoBkMoIXOb3oZBwJK4DdH5mxK4UU/aPHmcMwub+mv40QkjB+ZoiaRn368yd
CzFuQTqg5VMKP1rhVKkOl665jIVyLpK1MEE0hgHRB3/dOvMBVJB90ooVxg049EEC9p1VaJASj8JW
s9AoltmViLJ/WDB/q2wws1TpmFxay0//DJzwFSpgQwQMM+PQzVRFK1M15A3+dzI8xfm58d7vL+Xa
/5+W+urK6kEZWyQStEyzJ1E+dOqK+QtLe3WtwGQxVwLklldrLoIC/EO9L3SMpFiijTK0Hei101ie
7eu5GdkpCuKcEZrShrdVkx7WnkALASIQR4FoBXYYRUM0M3OQdBjdDqyble69lF+yCbLS8STbHuN+
K2bqhK/SgWzXuMoX+h1uhc5im0DS+kCYhNZfg54bChudch+gIwCMn7/K47ASHS6t9bWOM2OJuS6g
fAdxo2BW5I+avsjEvG8vq+s4M5gmF4SiAnSk/pJv1IPCkgeOERQb9q/aNnisD+TwcF/imlIzAxL5
QEy6SWAROqG0EXkbuGz3Rfy8s2+3aeYjhyRTXDeGCOVRfK2ZbOQseEptZYVIYmGC6VbOLNHV82Md
NgPkhJsyY2TfRjqxYos+4SyY2WawMLyvmul/OoXdwFobgBR+PtJv5c+uO0/2XFpN5tiZLoaU6bG2
wvfExCNp119aZ2pKUXAW+U2wOf4ZLuRBMEYz+HRhqGtFkLW1mAN6ZXwaim6Nb/FeGhODthiiqv6k
lmZGe6Re3vIXNHAcH/1Dp4f22itqIQ9zsxDiPB6UBkmKpo0YtrLp2uh10naDSRzCfu8Fpn6RD/ek
Omt9HUu+VkF3FUhqAT8NoNdbVygEEiiOiIpEtKbYhahugqL+x+EZujeuRMwcDvUagdN6iFCzzk7F
atPEiDW6caVqunTNI48FEBsQqfI/kC0VMa7rrEa02bvdp1h3HkOI3Z07vH90Ff2u+v3zOZ2/25ga
WlGUT8HWoE4darcL53U1hiiBG6KH3K8hONRdaVNiCt1O9dbYmRY1uxI1swy3kPgBqGJYwGhwWik/
SkjsjFyL5q2kYvfVWjqOGH3gkRPRNA2ISrdqlQXoQsDJijyx1IJJsXJ6H550yNunvnMvDd8aYSa8
3pe56L+vhc58QMUXRZnwiAfjRjAVmdvHcvPVNK5BPKCWeIE1lDgO2cA9yFl1xJbYo1Jt3KHcA2zA
yCPvcv+Dltz71ff8x09cxQdFDVYBMcH31A1nuU15xKgeI82a3osmhDBK4VF0Bcz87BYZwEiEjiMc
jIw/ALWIkdzXG/W7UjgWrwE1LtoQJsnREydjFnzeKer2oh+i8os0AF8a3hC+1U3K1BA8u2Fu3F+9
pZsL+af/ipqZa+erSuc2ENWUgZmEqHlWb0lsVI0j033OfY3j232Biz7sSuDMh4EBZtC0AusYaL4j
xbWRhNo/znritF+JmPkwIniaGrg4FuADYFUMlHzuLWxEILn/8xTXraRZvDR4QtXIJVYv5AaGSM0Y
fbTwgtVbqNcKnWs2MQub5LDPMNUFpbTiQaQOcKGYS1+kUl3xKcv7gyYT4PP+B6vn1qcoPfpMBF5D
YjpA8ZlzD4CfXgljFk+s8lfELFoC0qkiKTmcf15HvBFJGTE1PlRBDEGVFfNeEzXzkEh0+n3TQJsO
jd1gjwz9N8ol5r8xaTAFAikK0EbziW4JfU2ay8Gkh0pzuC5Hn+waTMyi94EEgE4DAvBHA5CQR0mD
9rMpKfS7lC9i8ar0ABbBvVnWa6h5S7cK8qkTKgxy7bhcbi0gFUegL/p4gvsYl0qbLTAWXS5gY3oe
2rdyrTFsaYdwfU1QIlPr77y0lFLEs2GKp3jmEclpS084aQH1drG3Wu9ZMm1AAaJIR7FX6G2+VWyU
4mJUSg+Dgo1vxEJw6OGC7pvCgjYACwPiIKa10UU1T955csdrQYgpXKoeBRTZswIN3FFk3ZeysEPI
KyCFAWg2ceptulWk89Mg6xrsUENjI1b497GqrUDjDUXMCPM1SS9o/HxfJvg7p/WZRVEEFyDALtGK
NrFr3YoNMzUZpCiq9JJ+FfU5ANJyUPemAFCb9FtCw10poXcayPyZYmpFbYZKyore1ROyGRViFlHA
MnpUS2Sdsz1XCKyJzZqzheKZD510akmIv1RgZRfVd5YLRq19l5XoJCA2jNPBqkiyq1BdEsfXUngh
JDRUCuCSFgqnH6XikHDXF+9y8VgNvc6loxUgszLGLkqyz7QCD/S72z/Vmmbw6blRdn7y7nYVo8p7
S2zfrfVs3OLWQLdgyHgN8OQAmkMUV4LeeSQvooaL8ZhWOUNrMxc+5ZUxjIeiQ1XDHFzFEDHWhlbD
jNqk2XoBYTV9GbSXFLhN0aEeLBncIUNilmhAFMhh6AdTBCBJHxmh+6G1OatkwlBOYHXmAMNALr6r
6K0LSuZ7m2IwtdZG+5E+uJRVxJGKV43u2y5jAHJgbXrq+UdOdNSC4OMPrnbyOheQmue2zk03CJ0o
tX0g6JK9mDmZ9yC1Z44/qwkEAh01av4k4kPabesWZMWOJJm1i4mD31W/DzlA/v1u1QsvbgDS2WP+
QdIOPr+n3G8/rq3WAzFjvQeUMxYgB5b76Ij9G+g8wiRjBd00/mlMLFWxBHHXjSPGeb7yZitnPRjG
NwpSsViQILvI/qsv2a1/AatZNWw6fkM8nfSWCOcWVpS15LdYOYK7l71XNT1rAsNMlUM9cDhLol6Q
bTGhr4aWTxWmqXbKf0TuH0F1hMZpMTJRA9TDP+fJyIr0pNXHLrEULTBTsdFrgcnVx6hZZcnrcdQy
ScU7GujUlDBcEq4GYLP0i7YmV3NG1Jzl4CHi8bjuX2LflpVHiVya5hCXn311HOAh+/Y8EEPKjOjd
AxoFquZ6XuCjRCcDOWBFHoPvIafbsjtX4cZTf4UZ+tpUXcO+x/lDGpxdVR87WwFtbqHXXWpVwI1r
HwrALpIPJdTH0pB5E0bgqiUrCSbKVPRpNo9FfUnyPaygjvdd/tJiLSL0q1PxUNTCHmfLG+w24fQ8
NSPNEqgptZaPjvZIO7mRAeDhaDyUkNr1m3i8dO6v9lclOy43IVuEwJ6Y8Ea5GsxCGBoX9mH75GZn
V9iI6kl9iYZL0Dlpte3BQ9Q+B7Wtig4lz6iXMfBPGmreoGXqyJVm1Pi6FBwLBEggeiWx7nUPHP0c
O1NG713cbSr+OcZUI8iQk73AXTjtkHabQDzRgHX9G60wd6McOk0GN0HCwq86+hTkp7AyqvA1krcY
XTZCTjQUeqkg20tNNUAhIxN1tT9XccxKuIOMvlL/2NYNsJAzFitbzIIhsB5Zn70kyB+QT0U4Fu5T
gD41tWVab+blYHjoDAirBL3sD7QAM8do9I0Zgwmk6U0v2lDlqLWnPM5wZ+VG136JSsnc6AEoahxg
qcjHWG3jCnypic0PW3Q+GkP52SYXQsEvlDLSgvmAYmbKbIDxg2liM3VP8rR8YK1XxkvY6hHnqPKO
yAkTPcTLeLvafurEgS66mDQeLBLA2Tk9WtKbx6pvdjWiqmxbxnA7Jzf5HecEtVFd8y2NGAQNnKmy
xUsRzsUGibHsh4zLOybn+yJ8zbw/GTEU1YrCkJHI6GG/0Z4kDyIPNBre4lFa40ScTFqzbnRCWQRX
nNWE+Lwy0VPAHxfk2c9OuVTaHGdr+YcsOGWsN57lxr97Qc+Ti1xarf/Ot7sqehniiyTYiXvxK4Mr
sYIPgi8AQDfEtmC0cM/H5jBcRk4P3a1KDa231JZYWWWp1XkYHjJ6yiE3952+QYO3++WGm6T7lURn
L92p7YvMPdPmj4zlbZ/53BHlQUe+ejuK8jvwbvRUfEya77bumB/5AIi6yImNgh6XnOLowfcu+UBN
pLctmZMMJXr2w1MlqHoZPWbBByeXG5/T1fCVA0cLd5AbxBMeQGH0CkRKqiFp3/iYLPoT5baPHqTI
KPjRDPnKCPOc8QUYezumTOTVOJwXoby0WPTxpKQbsXqXPZBI77Pc4jhRj6BaPZh8+0QwizUOZipZ
sSSaZbQLYb8B6R0SvGfyzm9RtuOtrP9quwMNND1C03Prbjs4ee1BnvxRR4wkMgjn4/i5el13RuKa
g9jrfopRYlfdiPloC7loh1XHUN4wuR5OSVWtxFd0TTiF4wvwiKLMrIkuK3bUO0L6WFSfoEkPgeHX
uYHpFjLzvNAgxa8xsuPRlDMY4pYEPgvjT64+9LHuhkYj4KsNIdv2SgjHjYeua3SZOdBd2epJp7KA
2/R5rTeKUWbPXqDHwU4E/WnuGlXc66Vsdwmw7RqJyd1XReGsVNbgzlCHT161SZey2hM3aebijgM6
j5LvlNyWtYYV/oEKCsukh3I4J8KhwKCZUOx4sYLz+BAE0CAEyi7AVtBPAYs0aJzp8ooeqhtfOiK+
Z2J0kcc3TUptN7Q59RCmvwbVs0YkrzV7qBtTQ4NFKGxJzYHuEk1anqd3RYOjanY+HCl3SdNfgvga
dbusM8PYCSOMKbQvZYdLbXwX6sTK4Em51sOxjHlDwA3hSaY0oP1UcRRJYpIPd+sngtHg1mwwHNjU
W+pp2w7ggrH2rspGIvtOHH3W8slVj1mzS1wdPHVidgmzJzd6iTxT8p9J8jakOwVPiGnzVKEGLafm
jGllgjczojgSwxnI2jqYpVjlaQYRAH8bHDtuK0X9RnUPqXqWM9nSYJGCbErFHvNLDPER/H3qSkam
jSwPjnmf6EA8sfjKNeNahU4vXHpCRxkrFJEBzhiIZjpAGhHhvCuIhniwkErynlS2WFITMSNNQVno
5VtJ+VV3j7GPa5rskVWK4AZD1RakQ9i9uh4aP4ItoN+FoDCaGrwqve3xIaN+ovsB+NL9Z8E9pgrB
EmlGk4JSU96P3fvYoJwkPNT5MzqjhPHbjXg996gxJEBAT98k8jr0GPUf9t1gSbh6PaW2sugwNoQF
CsA6w32OSmwPVKasZLX7IEm/ZNkhlZNTu1b9DRKCuCcOImghMNLsN3/y7py0m350eroTBXoEWMu2
TInRBrkpqej2NJNi29S/eyxwb3ftBbyfaNjWO6/Zj8RnSvOWZXt3eBhkIwuPXX7saczEQQORLtUB
ZWwlxYs6ekCMOyq4XCMZrIvSyIB/u+EmTrda95pnN9nS+I8kxWwKv4PvkSBv5j1TuCWRfiPtNLkO
P6W6AL8VD09kaHW1utTeWU13Ipa2eXBBIilVoZ7UO0wWSpxrd1kEziq4UKrX4ZdfHmTtPeLDU4OF
ittdyv0PR1fW3CwOBH8RVdzHK5ev2IlzJy+q5EsiJEAICQTi129737a2sl4faDTT3dNdzzgpTtfn
RDMUWjc3+kPPbB/QpobvYr6qK/dozhDWq3VaOIuDyJy7Jfpp/RdPv2TZm5c+tGQt3XjN19tbFjus
1i/qEK8/2DrLyYg7d4D79skjojKoR0gJU+5FBdMtV+i4OA/B9GdRO5Q9LX1UzdCkDE7F4V7ZR7im
2T+ZwB702UfbM8kcTiV7i5fZAlvAmzFPIl0iLqVtn0dudgF7COcjM0iZnkgucVXi/+bG0I/xOxYc
XHbEXyzeAWmuhW29QuB5TP17H4o/ShtckUfuv0TkHCT1kBTIIi99lGm4cCEFBtOHPdzKiRjPwsy1
9WC1CVO+7D0bgyL23kc2oA8RhRnFZ+flYfY2sxYrl1NOpwc+zvjmftr4xH2k/fivPPOPEn24AWGE
DqWPTYU1OZLWs/wwKnxCsvCM2Jft2nhfTnRiPUV1AcgpoAnB/yTJTrdhC6F5a9iW2fjmNp+BfmL9
TmCHYKwDB9o8t4rDHpk8eyn2EsGjmCVSDNsO1lyXmJf/jzgKpQePa4suMP7fm/+zmdKzXD442ZPu
OXQ/YMxVDPO3hyZumT7s4uZrnx5MdDc4P95md5H+sxyN2IKV5OaXtZgVIWWSze0adwsdupWjxuPq
LmfZiru4+/ZwHASiHJfXuHXzFLOdzSoNgV+6cWgMkGAXsFwv+wFuLU5pKM9Z/Cup2LMG9YeqOua4
O7smJx4OR8IK30K00pxac4ZiNGQPnf+sp3PWqB30VnVPmj3rogaeGce0gayULHlLxkKwXY/gDaLA
Gltz8Dd4/NC/JDm0aM9wN0ZzVLZq13qItMTVxu8Cr07lBoOMtOi0c+8Sr/bXrYjklzRvoXrKtqGe
IZFAi5F5FxmSvBdekTI4Zfl1qh6TbkDOz/2A6YdlMkeeSrklV2rx7ftjnqmwXMIIZilbvQW4zCiC
ZFjJxvaItfdCtv+g4Sla/mgxKFtC8qY5KnRbBOUkUZgtHyY+5NtUzd11lKby6LkTe7uVKdc5wc89
xvARhegfsaF54n9Mzt+KQg6/rZyxCWPFHYKUMvGaQFKSLlfTh3kY8hLLy0iYQeqE+w4JWdGh6FHB
Ko8NOcGEilRiN5vPLEu2vG3OU+x/rwi319t3Bt5BLPAGCHuMkcFB8r5YcJ2r0ZYmeozZkeFnivEZ
9pl6i3RSNurTo7pq2ilPOM3t2BSMy1zwm4EBsjhxCpCFp9HcOqwyeh+F266zdd+esEiBteOhdiN0
4YIBEsEg0m91moF23dYD2b4Xj2EhMDow0Rw77HtTHheBrRN9H/vOrkHpmnyz42gKZoEBw/Oe7bAV
TvMw3H6qTf+PFvD+m4DJtVLXXYBD5MwlCKWXVoh36fDKJ8+rjHC5li3avbHdEDyALDHkt0n0P+S5
b/cBc8tQYSLqEAmM+mI6dZCNG2Hb3vsXOGktjL+Lwukilf5sFvPTcWc/OfwifE7qJXsz3byT21lM
4S723vDeK2fcTjayaOqv0623nk7egsZZqVPP1VnNyzGd7Vek43pN4EbMKBpoPCm4amov+gt9eJ6F
GOz9HwQ74qAjyOSxTwoENBQhhHUIaNjpAR0/fk7ezAcV/Auihy6Kc+I/RTbOtWjeYCZftgsGUu+n
abMzEZgYJDYJsrgbSzbcGiO+S3Q12ffNPmz0O9G3T5c+M3lHHTj5Z88kvip1dv2nxLkn83MME59J
oHb7VQpR1RZhEJN9OSdfMvmLW3jGG47ovcIk9UrpPaC2YpjmHKE6ReyOe27EZ3CDMAazM0o9hdm8
a1h/6Fb2pPq2EJF37IP5bJP0fcXv7c994ZAWy5VhIZY3L3tOKCCH31Ds+mR9NcTDnnadEXFh7tcq
U0QnIt15GSuBK55g0z228C84RfQFU4JAgJB5IQLzGcbBBHeBaB4Q7bBrIdjK3K2kaYiLTOOf3wwu
9s3WWRPtPUPzdn2JqHfnQz1J07ckmcG/RpX0Flx6KJNodyQuzog3FTfkfuXxt581P8hqqdbJO2DR
Ec8Z9h4kBIk2+263Z7X84/GPQ+Z6AuyGr7PsJw+3rrkOy1cQQFAf/Fjn0sdLmQ4230aUgikkzmnS
kjxStIzIPjN5sCw/7oYhVJrOyWeYnvlDOYqYFKuO3xQNa40PHhFx74DeLdaIFBRnObdTUsGpq2yN
W7geFvlM7OLfovX80Dzr9ltm4SWt1z8KoSVOPPfyVOMLa5nFmwSY5aEJ8zgK3xg7D02yXfhEf9op
GEphO5bHPMzVjVsK5M5x31gGRCUxuvQnCMQHDVjNOPYrhid2Ce0rAMYxbJHaA2RDMgHlVwZ5cjCT
rhi1qmY3qwdgAwVnuB6wDYm62aboEpfrvAx170ZPtHeSclLATvtQ1BEegsnt80kwDE3jDcmE33fs
IzonHimp6Kju0xmPb+za5HkeQQev2r8LFVy6kcDduuHv3Da7SYQ2R6IRvI8S9htt+gchWWXHyUEK
nA0MRfHQBgB/2tOg2sJkW+1hdFZLUjLfVn3Gu1wb/qRb5zQQpIBhaw2JpV2VyrTmlmFYbYf2rt22
Js+c5tjaPngdtHeYVkfkDAjDjBSR3Gvcazo0+x7sXEEb+4d33mPnMyw0glvQeP2bEc1FXPasM+cC
a/6aDhs+Iy7rFbZACHN8jPhwHPzlnE6sdgALjGiJF83qhm/14LmlWNZbnRVvmd38HLs7J+m4JUvk
FWuDMEx19p0R1TboP29c4fm7NpVap2IxaTUNftUGtHKiEeMI7Uoa2HvQw28Nuifa0K0gSpV+08/Q
sQbvfTofFkM0hiRAD6IBiIFmxCbNdSPOMdzCixj5A6H+Oyr2WXF6dJVbj7KpF0uqwXPKzAb3CH5e
sYgKoNkIBW0+sc8+YskijyPtdisnxDEj1ehrBhjeuZjicXyOipNLF+k3N54ehZfcpwECWKKJV4QC
xc1k3XgMmAx0OQC+vDb8zbrgXcwCwct6fNii7GE0/Nuw7HddLUIq2uEOaFvJ5HoHOmZn4adgV3nY
ePxlTAR8XrWPftsDymayhFTl1Pj4cycxR4a2mRgXExLZBfH43kvgpdPCMKtGgA8m+CoN8PLs1FDq
LPtUBi1wuKgLTWgRE54Acw5CYLrsHgpiuM323ZHRFHMcLhmZ7sNs2DXueJy0CfNZ862Yottxx0Pn
DrRqgFFhfmC6Sjke72nAgLHZvNHjWAqXvC1dBIwXRo74WqXOk0QgtDUEHH7bSxgmcyDgGIqAzyXr
wrNieBE9zNdODA+QsHT5ItrKxF1tZu91CF1sBYGz4MlUIaXymFKgkhRbG642b9qTTr4m4hfV/c5d
rKj7zef5guYgCP/pBnk9bYt70604i09x2DzCVqLucVVkPoFXi/fMmgEuCTADGRL30I7jYxvKt8lt
D75kp3nuLr1a72cscSSO2op00t+bzUTlYs/WN3D5HOlu8hZAxVO647gkYjRASN6DaHEef12Eb+Xe
OKSf4ygH3Cao+uHNxd8Hxh6S7Ac2IU8+4IK19cqs5VeZNgAowu0pRsBRSOamalMcK2YvvuYv1Krf
wEzHxE/vEEl4zxSGK8eul2QC1NQzho5M3VGKhO/EgbX26up6sPawTWvd9cnXAAJ47jgy9/zTIhLI
ccmTM7P3ZkDzhP4UKUj7cXWQ5kbLKFl2ckFKzdA/SXR0vefspm2+pinGY4Ybzkt0vc79s6Td1ZvU
wYb+vrPiPWnl+xLhOkwS84uUxjGPU0xx6bSfMucZkb7FPERHuEmD3gKorTdTUnRPJgp2q4s2jahn
Odmj5erJ0T/NtlWqCffemOynLXlN/G0XLPYk5u6r8dPXUKAeqmHvBk5ttuYyJgTCbSfCnlcjD0gU
fePUu3Rhtk81jvc2TD6wpNEFFByhB0F6TN624Z/vgwKS9ORoACTTJN61jDHbsPcl869r1vFSdoC1
E6v3ulVIYWhRP1c3eOtZn9QiYU8LcAziWHtqHT/Ck+veLL95PTTJWa/hUjA1HYPUXpNML+cZp3+b
AoyII/Q8a8R2TMYvaWP2Y5eivc9+DM3OprHvawMercfhln72R8j8E4dG5A76T6PgjjiSF0xKe9pC
CeGyanDTZ7czb7JxKiNRUSjuYYcD2FT1iJ3q/xfwQ5UbO59IQK9DF5Vhp89GuOXoEY4XiL5iEj7Y
rcc+MbsfCAFuyU5DbN88gII9hqKs7YsuYa9KaSTKNeNVcnlYO74LuIc6IC7b2H4LR+5UMj1sjkWx
l0PdiHY3iHafaVqNS1NNAn05QG5gAaF+m9WPkKziQVA0s18Era4cFp18xkqxDvfI/jnZjdVz1L5D
3PTcOY5BHieM29fpwLhfNmlXkV7kQgA7Ac+dLzM7u5v/Z/0GrIaxsoYVO6ZpvjwMK4mBX2HeoEZX
A4n9gpjkBeNPmcYwx0IEINj47V2JEbgx2fBhAcEnRhQ+pUdPkr/GNAca37jn+Sl2u2+5ANRGBT+a
Jr5u63DNkoGUJoxOTsQ4TDHGx3DqHseZfjsbsnpnEr34KioxKu6hNpNV0rYXx3rNTnbqISYWs9tA
ohxP2nFq6W0X6sk3yaWfsS+HNARUGxdfSKR/6Oa/8bG5g9/PvV39N8bDx1Uds7FB72z2IQOnc1vn
LlAcSoZOoB+ma4txTUb4UHaejyvqOmHbVSJezBNy540GtaJ/iFaycz3nYNwZYB7dBWmLyGp/3g19
kFtf4osYczQAp4kuFdWwcwZMDwOsN2ssvqmGXOfN5CHce7GxiMyL5gGengBL4z1VWdH4yFH1o0vc
BMemjS8OqsGMpVvI2dBmpYRcJkCZiszlyoeK+N1JNQ5uMMSwpUjjwzWWZwk+0TLt9JLs19XbEU+e
Jg/0tYTlaSDK0GCBzCLu0BlracXBAwmsu+axox5+EunA5l3s2ySpvGkBtTwXsY5hCcHuDGLYYtOf
CO8PchW7AC5nmE4AmW1q/diwwsem9KmZ3Iv2na+to0XIk7pnqZtzxKLncunQDU1IMw2v04aJVc+n
ZnQkCGn8J/AuyQPCH5Kof2EOLVvpVWGsMafQ5cx0j0YrqWfRPnAOlUacVmbxD+mKmdwPOW7sqSTY
1bWsLSAe/Zq88TQM2XeIw9058Tdtf7QxT6MaKyScVW3fHIkLRmLmuwZwmvFi6E39vHf5deVurVIH
YsF012MBaRlA19BkNzN78l0HPEVS6sm/9EtcrkJVATV3fstFzgfz3aig2JLxdTBYp1BwmdIEqi9z
H/Kg8iAG88AQ8W2tGWmA/y61Hw2V70z3A+0fGjD9FMA5GJS9muInxNVjCm8KQpdjBFQTqPNhi7ud
DbFIpPlO8LDeyHCejVPNDJLvDLUonGweIJUuRx5r2XfZa+Dpo8Cwrfi2G5MeDCe90xGwWOna56g3
lZ546c/yM+40kGp3PK8jP2YRXMDEWmi5lE4mkObVvGNCe1w37HGs/g4+Due+nc8BwQpO1tZhy954
jIdsSX87qj9jZJ2Mznpxhfcy+f0dS5PS9YJTF7P9vA5jufUOgNvlkgIccDxsTQQgRdofIdSu3zC1
SXaU1sFo2fp5OzTXgbCrGwQ2b01btz27o4P80310sYnfHpsEIebAYzG9sA04N3sbO3YfrQF21sST
tFDbeFnhZt3JmxdUUvD+4AbjIXvsFcM8oOUpTBFsP63iMZmBfHgxRAxg0mY4sxfBoLBuGV+kg/Fu
zYJ8M9lT5qB/aJIHHqa2wF89Sjfc0UmVWKyuxwgVvoU8YYt/Agbh3+hcs9Bcw27825TCrIf4sDhD
+RycU5JikBsNarAs4H54IgQTITB9EqxAubsPY3uAVA5Mv5Zr6oO32uhVumnlALiIcU1qD6weI+BB
jXhglGAbZGBHKkAFKj9D0jSUHsNI3lsq3rsZQyLeGS9wUx8GHj3NwmJ+S0DAJWN3XGT0zI3j3Y8R
OkuHo7+f5A3PufW7jXPZtC7nbj3AkCbf0g9gD+VK+9yLLMKXRGnduAS4WSLAqE7jJ+v7r3qwL53f
n1JJayiTihB6HLr2Va/kG/MSmCXbArLPPBltYWNgn0tQCtrXCpSVhUsXomdygZg+NWwlC/ujXYGN
ZrriIj13PU5bA9rVrMCJaLnNR3hk5DL7xFUGvzy+n1sPtPfRQIJikv4RYcsXKEdKQQ6NG+TZvOSz
eSJIVkYHnTuLe5z6sVgtwjrb37jdEMeyAH59JrgZuXrWbKin7LlFKdarAXicoJ8EdYNSFc8Ia2lJ
zpZn1vKHCJMGhGVlpPQ95r46QV0IvfbQUFul0IrMpssRaVmP6Eax9gh2dXp0wW1sigLfSW4DLwBL
YOTAA5qZ7dIbIpwAGLwJ7ryP0DtA+Aw42UOTnxR4pdzxPzVdy3kG4AqyCAvDpcFQu8gJKgKnRP4s
vt6L7t4hM+rTj4EBzVqfJYhMEEDYBvtVNiljjxVRxHLS/DMUiB20TLj011Ec0e36/JuuQMlGUiwc
TTRkUQGAwlh0O+hd826klYr+Mo3BRtmiBf4HD8gcVa00GTQcE7RWGYIVzaci/zL64qHPbLrnYWY1
xxWUxQYVLsolCMTNNEdPpU/oj9A4+YBo8AF8+M8DD4TL451K+5IMbxQHpY/GUjbXFVoD5ql9DCeq
AV4v3bUjmCYSwAWQFad8rLzgT0bdaXOQGWjnl9T9jadglxnA69CrjO1pElDCaFIknqgwi+BO8MrB
dNBTuEfcM8C8aUUzPE7mCapRQOkzXNBYqeS8FwMUYoBuE5QQ6iEgxZ/vrHta1PcWzfciPTadX4Uu
rs8GdIYeD9kAPt4+tO4fgYssomihri3sjE/ue7sgWgGz9nnDFvx8JJ/wjBD2zw/fE3x3HZCpWJ+W
FphmlO43mZRiLD2enSYoW6gcywhsCAmPPPuHrjVvkpdQQCI+dkCjDnYFMt8g+iFda+JAXUmfpw1K
ljfQvfkavlKIvyyhoJ2WfazfUsjSlD3PIG2BlwLaBvPc7CJ0PHHPywh9k1LgrqYRmaz/NiiEYhg5
AmkAfkVrur2R4ZGC8J+Sz3T41OZ9bp08jT5V8uQNL9GAnVgnhOh7A0eAcWhezjRrH+C1UUiJhxDy
KLuou0Q+ZeCg5IyoPlxRdJiK0V2BRDTv29TlIai8ULi5mCCnAMnaQ+mC5hqtboO/7iGPjzUKavKI
xYwyBXyl2rXsoIlKtl1mx4q0a7EmBmXiccigLdm6x2AJYbP5hk3QAnGyhUHWwYRHMfQee+9K0MY5
ekEbA+ZtbYso2/PtHvamdYdHEqNN3IQYhMbu0k7egIsufJppsOcukCrq33Vo07mi5eDD/Nm8o/BC
r8iX73QJqxU0BUvaJyk4cjMmSOqo3HcgMzGGrXkb+tW2DN8MsH7cJGbn+O/uMHzCmweMLJneaKd+
eovqC+izsfDyRH/66qJGhkTvslnWCF5aoQNwYU8E0JfPkEA5Xon4E/Rx6KWhdNOAQklz3jy5FxBl
GdfFSzuHcUNP64WfE3byKIDIrMVUjFVhaGHGi0cwsTILxUP6JFvcw4l3GSVkBdZ+0BuVJZoEqGhw
A3dOPYg6HzoXINNH7sFHHlOopW7dOu2xXWOZr53z23P3NZ7eXL1UE8WDxzCarRB6js74YIebGi29
CwQIfPz9aEiFrZ3HduuqGXA2IrBLIDB1tgEF6vr94ngVOts6hHKsG+a3NMx+W45jPSUnRE0PuSQp
/BnFWK3ov7N1A1LW1xZ1moTsS6hmxmbQ8jt6quxo19XdslWjWQHt25L4/dUF/kr1UFKVdEUszXVN
xt0asN8VoIKCDVTP+xpprMcEx5mqcTe0X9imvlstWOhF74cer5O1B2cG7jIRKDHb6LAAHokQ4myN
f2iW8CIH/m9c5d6Bgpy5Mc4BtGFDBruTBOcJiUVpWiKVvl6Us+Rpi8rrutgusgOuRjTxvQvt07OC
ze/UYChIbtaKE4Q5brYn81xaE4AE0U9woyuEnF6DzasBkRzj9lXgmqDtXBhgVu6iHmSMsi6G9ESk
95gYUm6gSGOBRAA8+FazD5LBfkguoBCcsk8hWmDmSAjPtRoObrpWK8cQCQrXaUg5a79y0qkFCogo
Muk+Wq1OaoOzwWxKI4HcwmxqwPp1IjGycCizVkQhs+xoE1xyQ3omALWnbtqzDGEPrthPFPAcCBzo
Ek9TjJ2fkFdgLEo/dPaexX3ZQ/5F4HAeoiDO9GDwBU3rVIa4IIWI654b3IQD3lR3H2sCkZ+ELfM4
p08O6pMVkMYlaEFFiF50hAbN6Z18xI3N+v6gqX522/Tf5Jjd4Im3sG/PSzcfm15VncPuLBcvvfKO
yTZUHLq9dGqqHlyhwnrIgoGa+LcRaQAhSkwRzmIHLhb9yrqHEXlBCAJXJge+8HqqerSkcBV6sAG7
NnO7XyN8Er2UlmMIFjOeqOlEfQcXFT01aG1zxA7te9/faVS6cfyDDXbOAnEZtukwJ2gVUgw6mDVc
PDvTRo505nuN+5TKFIElTU3iZQfOpnJxKULY8gJYM3chcmih99UgmJIYHmFJ9uo0Y1gGFHCGj658
AmfqX3s+HYZVoHiL71j1fw5gZ4Dg/KoahdbL5rSHCgtE7kKmcxiBf8+il67RNZodzLstFHPt/Jp2
4Ska5oJDrkLVekcadTcbVqPgIa/BQnzbHhh+9xCqAVcONO8NdtuZqLIp2jG6VvOMxj2MX1kKdV6m
vriYiyYU+zUO0HwCxeXAOvwA4GwT7Ke+3a3xem6ke/VH8MUeJCgAwPAFp5D8IhYTMZVz6CL8O6r8
NduRvqtcu+zaKKql3+BOpij3/RHT5T4Nh5rdILUoPkP2e7+wAQq94QIVzf0Nnk9vaXvq17SAvXVU
Sl+WjIQlWsrv2bo1HWWau657dlRUKxCtEB8CW5K7IW0PAtjyqtbjNM8YzpvDsmYEDrP6x5/QmIDf
vXcUHmo0Y5IEl4jGeXeDHCYgiEsb38WQNvWTOs9aP0M7edOM3ZEkqQn1zgYKT+U4j6HI3m9XPKIZ
awiAMJAO/JHFEw40NiaSbfyKbot3YQcw8NuN8EgTXsANcSdS7MSK+cWyOeeTPCe9qKna9ib1Xxuq
31VG9wZic9JGH+uEKT9dIQHziwSTgwPuP9D64sRt3Y1x3aZ876bJSWgEBSdjpWb+tXp4vcjPu2E6
ad3thkns1nUpFwiP5SDLWUVPvTL3yQL8bURDP0I6Eibm2pn+7Pnb88DEeW3YCelbBXFg2ZKuuxZf
ZgOJgobwJkgfrEK2XR99zgsCjxxU1Y62BfFw43nBOWr6OsLdIzJnp9FgkKndMwcJa0DgM4SzTp6/
TxP9OOBWuXV1uARrPoz3JobNlh7bIvXQmqsgugp4e/l4rG7o64jGMBQSR2IAlwelubSPI849aFiZ
T609OFkfVMmWPVKL1MiOgd8ijoAaE8Igx8PvMzLIP33cNND6bB3UAqGtmOQJCDkxl3BIfkcTCpmg
qpA8H582ZnbNiiPTxeAwfO9+9kSC7QUMVoDdQN1/YBiD73gGXiKWZbOoI2abE0u6oxESSgsN/wMI
egbHhRA9rUCQHuFOA6IIcCWI0x9rGkzz2Zc1zt+Q4L/snOd5hSodBinFHLvnRuhPnen9sgLKGabK
SewdnCp5HhHssCl4RHF+k57hJpKoqZvjX9lKbTn3CzShz6jQ+GF6WUTgxTvEn8qZ7Gcoa+TW/hiM
qRka8gSn1/UwqHJ2W9lYnL9uoPdxsO2omerR60uwOnmGfYduZg98cDFudrAMaoses54X4qucpssG
fnPu8DZgitgAnRTZUHnZPpHZg6bkkuBDBQpm5mSoIvkn0YCMsfmipv9F4/Kog7gtuwEN+OSEUJGg
E4NcLQQKrUN8bxmee1gdSzTxaQZ53DBWqRPsJCjpFVh+gj7Wj/YNsg86KuoNutRwo9gBoeCXoNwP
XL6LNwkMlUHLnkxPPsHIMarSS9HCg5ZKgvHctM6nDmXVe26lqUTDmTpRETgGtS2xkE+yFarXJO0O
45q+e9kcHEYF9Jj0W4ZC62Hjv8EejeNBB4r1dOdEYpSnZpPr3qU+yGE7IAbKUsjNpTGnudVoDITi
1SLSoMwy6VaD48w7GFzQfJ0X/B7UwjVAGSzurgx7HAbzwxIBsVcOi2/nZ7tLN0D9QdhliOzG2CkV
lGtONnlfKsWhaUYMzP1c+T645BXjWuzevHr7kxSq+/Oo5xWsG7L70YFIPu0gl+DqIePJWXnD7XoA
Oh5n5YpZ6JxwP3snLUSMGmBm4agMm/vcmfPIZrL0Mp8XpsXS0LJ0/K7t5T/ldOrfagXWcPSTF2Hq
Bq+e3snU667NgoTMND4oLe5pP7xz6u/HYMOIMvovSYjX48i/kwxQdJ8zO53GES/dZctlsaCGVIft
ukXoez4Q/+Sta1Yp4GiQWhP7lbpTd/Vdid6QMnBvo57LDD5Qe4vV+UIF4rZzEQag8cBX2R7vO6XZ
9BTE27UHB5+214Rc6PJv83fbcu0AQ9H1HwXnKVhS0ym44y4WYDbsTSHOK3wN5nQXukepA0ihaD7H
Zp9A/DlcHQ7RpalSEErBKPGeb/Prax+j8Ib5wpPCJUFN0K9DQ6Kg1k0uI4RhvG3KPjivJC35DDIl
KSZydvAFgshKAb533W+avbgETwggoBZy97RFmyrPg7sbLN79L8eMhTw1G148MRyFwGxovqTa8ptg
BwblDZ8Lhs4L2wItLAqQpEMvYHuqkNx5Iy95e4niQwSpTezr3HFwjpNyHGLgi6xcolpM9rwRzD1h
oQxY2E88HMXqfM7Qd2/Gnht7HRu0xd2VAvmYvjCEQjeJtabTMJpCSRcEGMalhR8JsJCFZvARgkIK
zxC2LEgECYZ/4ug6B/lBsIvkQyOU3ghuoK3h/YJGWzWlS/Za+0XYHT0TlGl6B5bWNQSrPI+Zoo9e
k5Ya1Oh4q/auAKPWYgOMYwwjpzB4R0pKuU2vCQ7YEid3LlYtpPjY1g+UW3/yaoNUrXQKv7G+eeDx
f6SdR3PcSLCtfxEi4M22vaEnRVHaICRKgvcev/59mHfvVbOEaMRoNrMYRTA7q7KqEpknzwGcqtzk
7vcSCnQXbEVIo81d0z6gtHPw/HFlgAohy03qne1uzOqJvFKvj06OOiVf/vWg7dShpqTwKWbEgM9I
Si+7HnhAeUcJ9JHG9y7KgYEAey4qb136yZY6wK5kDiWlygnkU5Ye7Mx6Mul0ual3SKRNYahUBk8F
OAK/P4/cgfa3vqLIBCS8bx5D4EhmoOxN+0vd5TtZv9d63nzrUSvpMbhHyXV2UWodHWfcZ7q7Y7B1
58rZujP3QyztEFF7NC3l0FPOHxq+F6rwxZaDs00Krrbmrq4+uTqwibrZtAO4y0H7XI7DQelTPi0z
8CEgUtJyxdxjDewMLuJbRsp3EV1hqT82gNj7MN3EjBvkaXaOqMfGD+bQnTqFT/16n0Znp9mlI631
fsI173jNlRI5U1dj1+47Op119k0u7hX5V9EQ7dE2VYJjFrQvHZBITwZFO6ViBTN/UVs8eXrGY32v
Wp8wRwYlgyiiD/gPcL8pdG1lqAYtOcq5N9QgLHBqWQV1YLh13Ie0u82kI999seufdUBcA/Ahuqqx
QmlT5zFz6JENfcO3XL9ndGQba97JTLz1CFmfC9wzJAf13ENu5bfwl34qyREiIHOO2j/ZzUsdTUDL
e3xRbZKd+Ja+qsWFQLn+7Mv1oZfqPfFwZ/SAWC36c6XFCI8Gvk9dowARuPui/QxaD1QmqdBzYxyn
D9Kqorn1nFmnpD+l0Um3qAjI5zhWmCuLttPEXEDeCR6d2o3Ls6DmDByAZpQQAJVu1ew2azeSQYXw
JbJeVf85gO1SNY9NeqtkYGLokDGK4GxtAK3di280zHH0FNDgjki3QfAa9l8LzVmbyX02vhYGIqOy
v+3AxgRoCbhl16LEYDES5W6dQKO9jBig9J4UhzF7je2zpwwrsBzf/Dg8xQxmavQfkjb5bkXxQbe8
+1r+lIA8YYRXph0VcfDBHujGPgHvALnFvaJRFotlY2uGlNt4ojKCkxqg/ZDqd5b6HvK1rkBn57V8
rEgxKHculOizy/hYKd2k4ze/AyAAQFm+bWl0xDJNQtCL55RBKz/c06Z2ZODdu6A+ytKjQRqiVdRx
rGbvZQMDBvcUPCkFKOuouNdSMO/PWXTOx6Nd3MT9zRifY5WJtvjG6J8o+yjOTqke1P5X7/yKvRcw
64Hy6oz+09jHT7bVkmofkK9cWcqp8t91prc8b6CM8RazB8wnhNlUidgOhhYwAO77QFU9lKCVeiDH
0Mr2IdLi/FMwSM57IevSqaobmLEk8ExdN5Ewqq3mPjNLvjL6byNzg+mvCLygNcU6sPv3hv7iqCg7
n9TbYKNLEhsX9KfDDJ+svKZWvGpUYPC2B+NNfOq18UH3jE0xnMfiO+jeB5UGMPo1XvHS8ywkWckX
96/EPHDn1OFrZX/qonvXPPTFJ8l40+3H3Hzz85fClVYGeB7NZ1S/CShO8mDxPTQSKTCzZXdg19ZU
p8v07FPNRLj8rqdAH++dgIIuxYORT9Wxnqiy9zaDxm2yGQLnFpBcT/MXJyhc9yS+E9SZLofJUOZZ
9ne1TbuD6Q0vuQWwt9IAQrXT7J2dbbom30jo9HrnIueJBkAQW5zXkZ5Sse9QHCq9vRlBYlAx8ETx
LAXCGexSJD2BwZfqppJ/lelbq/zSg/LQ0KxMmIh0Buig1ZucoUSGWpLM3kbxV18ljvPpm4sSXXB0
qo2jF1wKr0Ra2sv7kG6a8okBoMq6qZof3YhqKi9bVt2aVGUzCCH9kGed8amaFhgwQCpZ61S/B3Wj
UCFu+58KLZCAAZzCe1IZ6TH7z5p5U4zOuVDlG7sFYO+/XB9NV+am7hVF0eGZRbFCFzklO8dKDLtC
cXhoQIx0KmiNkYleRkVD2l6+VrxUY78JEwfUW/PcrKLTd7Mzj3lhLvySGZIOfsfvHyKwqWSKAtQw
nD7Nc+mRK4uKhsaHRK/xAb7E3LJkSyBSiRUpRm4PWzLzpV1bbpq8IR1ooldbc5ZIf+ZG//ELQTHd
UCl5CaP/klSEkBEw+l8MiEiP1VOu/IAy/kGPhts+bU+Uzhmnp2gVuI/XN3eGtEGBPnHi3LNNGDYE
rgPPTBISeUQFuzJ+yCz/C0rdX66bmOHA+WBC4CMZ/LaBXgPdvSEAxOwP+x4oVciktfXCV1Xvn6iL
/nuLqmyZOiAX2E5swSlHLTpTLSvipPN3Rup+qqZacVX87IaCLwL6hq7yWMQLfs4dEwRVYHBHVQUK
h2mpL5iSfGYUNa3Gqlxqq04vVp4KSpWJoevOze2YhpKfqtC3hrRU4A/hsyzrfXWY+EMeeidbMd16
3cCcH5cGpv288IPvLxXsIgbUgfTQKRqUVS1J3jWJPCz4MmsKxkeDvaL2Jca9qURJJaHwRFr0Rhqq
e09DtBDgSyaEO6NogxTGX0z0AcBU9aTaDjOvC5RIS0aEy2KsLDlqVIwwtJ9n1J0/OcpCTM9Q1CiI
r2mOhviHZorsINooGUMUKZgI/GTVG+1RH+T7VGWs3B+eXZ1e9fUwmLsAET+yVaTY2CIxzoK6UVRr
VKn5jeSHvbmS/HFbxQAoFnZImVZHJD6BPE7n7Gg2NGvCcaVFCWcx0wzr/C3dTPnfffmZ7HSbHLMf
EAJIx+uOzW2WLkMArVE2cRSR2bAvmxGeGp4ztXyXi6+qfMf8y783YcjaRPIERxxefTxCqZy2fakR
D0H5PjCkV2g3yEQubNCcH5dGhHMKDAZ6LL5aAImUd3FY3xamvut1fUGaeO6+4WWwbUuzFE0V+cyb
yNHsxiMOEjvbF5p6sNLmL3bENCx43yANduBf/LhcQyvreeURAFJD6UztIMvoYRlbpyqcotd3ZkZR
fqLFVhXFkY3p/hSO6sDjIBmJM6nA9m8WM5LJ9lyjdquvx3O+Y9rsMT1YW+sTPMIrXo3ylC5QQM6u
58UPEOjTOqeMSD/5AS0YDrN7i5fEUubYMz+4KCyn0xVaH41YkA5UMYrtbbKtv1drdw9jxTF7d1+q
h+5z+TVcYIFUpl8unuOJvQh9Fk2Bylc4x4alN2U6YTqrcvV1PNB8C776yto7PvMBoh6Y0lpkz567
FS9NCrmF5o1jF7m4Kq/bo3IAzGs+tGCCEHmWvpgH7UE+q3fSg3xY0r5T5q7HSfwVAkHZQE9SWGSV
3oVPRxs48L6/UT8xFxpugr17ALO9V4HErZhL23fn1+vhO3fmL61O/375NhteqttTI6bQd569HY2c
8aoljeLp4vhzH3+7JuzjaLf9EHoYKW+Y+23P4a/0NdjxwCg/rnsze/NfuiNsH13pKgrAb6wTUIN3
9VsKy6y0zfqdsXdO9T76fN3e0p4J17JC8cn0B8xlJXRPJnjvnx0A78r4et2OMn/Gf6+gcDWXtptb
CsNKa/gX7wC8r4vtGzQY8tF9lnffKAosOPbP639ly3ThA0I3+6BtLQxq73zoJ7d8n6l8Dr9VL964
0V4W3Jv7XEGGTCX8VeSY/nH/Igp1I1NCqyBAhnhTv1V79Qss3bf2vXEyliJkbsssBeE2WqC6qoqM
b1VYFZN0Qr0Ge/+kPbebmImnm/ANspAnXd82Z3tXfwv3zsIzMXu8L+0KBy1ITS3yIuwq7+gVvaYb
avsBsMAny9wYa/VO/xpKK3nv3y5REU4xKO6kBTm/IcMgBffsFFoXa2vybc8sGWMGseekwaaugv6e
cTn0csouyFcUGOJ8k+iW9qJnSa9vr2/tXOBeWhfcLpokiUkh+Bw0c+D68WHolm7O6U/86aDJVxlU
gaouigMUchhoHb2vdTTqE7MDzDOdG61aw//+N778NiT4MphV6Lc9KwlUdpclFqhoZ3/dxHyYaL9t
CFelb6qNPcQ4053yG+VHRe2Dx09mqGfl/byRbsdv8S8ZHOBC6jcfJL/NCvdmPWZ0aE2jYsYGJL3m
Hqin7lA/WiMMMl1pj5KrL9xpS9sm3J2DJNu+O7Kacn5XF58L6ZQM79dXc9aELsP9P9Hy2mJinhZD
b1sui5nD7u28xqCE5LfrJmbj+8KE8DVoJq7UhsMUfPT67PxYqIfrBmaTIMhXObhwb1t0Rz6eX7CN
ncxQJTfxfb/zQSStrDv5odiY78XOOTaHfuk7bdYlvgvBcDOoxJ380SD/07D7jKvfyV+GcB9L/1ow
VlMsk+2wDQ2VDTHRacokVulTkj82FgxTUJTkP0pjSTVpdu9hd1VQ04BB1BIesH6M5c7o8CJ27jVo
BEpGeBcO66wJi9qMyiqhMyEslE85RVJbXi3PhCjKqfYFNV+qwAv0u7P7cWFGePtRzOmzfHqKa1+C
3+jGtpZEXBYcESm56QJ4fhFPbyKYAv8s05Jd0ideMiGcE72rmiGRWKu8P8vlVz3+KlcLcTWbJEHn
Kyu2LmvqH4UsiXFhvSt8xlC+AaeCmLQ/MZ2n7RlK3jAABWkJOMl0rX35mxN6YVfYIAXIhmKWk90T
bJD3sIVt+jP4u/q23tbr+svSWs5fCbZuOzKvuoNS9scTKqelK2VlUK+D4kFpqecXpBXlDeMBQ/Ii
gaeF3at4hiUTcPtPO1i6kWaztQvzwgenScPagxepXlvWu5F/btxn2K0iUDdydqzDx4S5izreLCzy
bN52YXQ6JRdpjFYqnSU3+Oy8D/rK+ew/Ay+/jbwVsETG/9cRo2a38jkDT73wNk5v3x/5xYXlKbQv
LHtV4TZRGsFZoddQEb/2DUOW91mWbRY3dvaUONyOKtcudR7h9ZdDv+pKCDbWcN1Ut/KJIeT+NG6H
B2ufH+zn+FbLV8m9+rSwttPh+8PDqSZnq1MCJb6TWpYWkTESwPWGWfh1u3KfveNddYZa7mHB1HQn
XjMl3ANhZzueO+Jh/tZszX1xZ3yPfma3w31froYd7GQP0U7+6n3xV4uf9nPVBOvCS+HUaEOnZc3k
ZbvhzVkl+/hs3aWHL5/cdXZejJr5TO7CnHBKlBagS/nPou6clXJ4aNfBbbuy1toTk0Jr6ya+Tb4v
iazMx8/vjRQOiRqYXa+luDh4t0Z1loav/VKxc/Y1+ic4VRISejwfTwPD8g6lUDaw1yUQOAqE5ktF
/CUTQjKaBZBbaSH3S+vbTJndRPqP61E4d5eAYbFBIkLNDibjow9R3iaJ7XGiZSjaMlc/KjKdctrr
KaCK66bmduTSlBAFjOh1np9jyqOHE+veLii/wBV93chsge7SirjvZR96gcqKQcN8hLmpOBirnkeI
gbfyTEMeUO5ZOnSr9LFfOtBzt+OlaeF2zGE1SJsC0/reeFeZpURFPNo6Wx3kw9p51HeAvo7jFuTv
0jfL0i6KkdhprRwlLC00uAwox9ZL5+0r+fv1tV3aQCEYmXk0mGzFStZvU++L7O+TdiEcp/xAvBMZ
/oZJWAMGSt79MRz7fvRiaSruOMbWk5jVSJlyhC48AnEIPjsJT9aSaOXc2l2aFLwKlYiKy1RsHACe
Dc8ydF4NzKxBU66uL9/cWUbKTlMdZO3QCBRyZHi8K7npSS279KxKP5z+8b/9fSH3ksqqVaXp7zN6
9WCXxSb2u911E3NP1oULYimMiRODygkmVO/Wib9BleNlv/r8VDvdxmgWwm1mY1TIaSh2q3wl6eJT
zCCgnMAECgg5+Koo39uk3o4wJUzzR9e9WjIkPMS9RNF9lEnIo9y6s4F7aklwaIElSG2zuW5qJgY+
+KR+jG+KJooTmJiCxpmpX23v6c3CHi15I1yzEQi/MK0x4ernNC8gyzwMDvTdwcKqzbtimnzxy6gq
iOoXZT7EujvwwKrug6ruPPfT9aWaiTWW6vffF/yACtRN65zXdbCZi4DXQW6ao916d7UV7pPIPllN
tPTZNJP9fbA5+XyR33ZjMtDQxqYUfAWf7Pm3gZSuiwAA49EYmV0FTjU82Or2uqvzW/bbVeHhGOPE
923oldcBZafAUDfKaN70wGgtr1gwNf0p4YL94OH0Uy48lOX4f76XEqbaLGiHI82HsvrHdYfmauaA
RGRwIgrNZ0AwH81oYQ6Vk4tHxlDQP9Vva9c4jcxaxJL3pjX1o0NY9lF2LIPn66ZnHbywLIRNltiS
o0RsYQuX4FY3yuAptMD25lMW9d9MCdHSWpSGnAQnNab1+DB60UBkG5a7kDfNHjRLMxRVMegRi/cg
czlBL8t4VA/PjAD28f66G7PRd/H3hetP7dsu6Xv+fm9A3Bi36zG9idp90S8FxZIjQlAoqt+pPW8t
yoP0pNxbZVfdIkO2Vx8YSDJO+iF+XKpLqfM2TVTcQVSgDCTYdOCoUdoAm/ULOOkNU5sHJAUgPwvW
dFG32h7SqW2yo/h/Mu/4hxt/1Z01pnIWbssZKWReMgRo/veHCHFZRHZHj4wfYtzH69foDCNvwnh2
vWHsY5Wvh8O3aMNtLb2kn7SjvxBCM5npB+PTKl2ceqWTzMKGmWsdyfdt9ewPGyV6HE2YY+slP+fP
328/p3+/MJX1ZeR02bTgOxh7N8P+rerX7SHcAFV/qrcMRwx7d+Egzj4VtqzZ1FBpnYltD9uxlDqW
43ptq9FDnms3AWRpmlveulDS+xlzV/XSoZx188Kk4GbkGb0MoQwvhfYzAOCdAJs1uoVtmw+aCyvC
bR3YTMUrA47pp/Tmlu5H+xA+1AfzhU8ZmEdW2hoGrx/S5jFEy/P6rbDkoJAWQwbjwXmF6RH8vQGz
px+PiDU6C1s3k/Cr8oWHQlJclLXOeDpmkvTZtdJ1aR0SBnhgq4FY5bHUn5x+4bqbvRGouKu8TrrF
d/vHAOWvQ5FYYJHP0H3KqHxRNl+ur93sjXphQrhRC8MM1BGdUCgu+ZDId+MIZTBzcMruup15VyzV
MKns/6lqFdhVHRlyQrXVYESoqPZhYiyYmA+D3yYEVzp4wXEUE/HwEAYTyF+JD9e9WDIhXNFeXxhx
EqfUUIMnA7bD5GcGTfl1G/M78tsN4fa1cysdFOTZ4YW14mMTRl9cCAk+D11drLLAkDbXzS25JNy3
Vuqjguuwal73lVFvJ3jp6rfrJmb3fqovqTT1dE38Ujasynb8gXs29nwNjYZpNg66nu11K7OOXFgR
boEAvaM2j7nmAmRhEsb5VCj71SVM8bwVnRfaoYRviV/GZunlVjFdplXLswxriWe9d+VSuja/Yr+t
CN/Ho974ELkQA1rRUZahwLwLK2dc2PrZt4iU9398ET+RVWg54YXEl9J6GgEVjPIWNgRDh8Jl4/v6
grW5lZvevAnYxwiBGAUAfDUrDjg7qWPfyBEjN6F1M1bRXxxRuocw11KRZ5GEI5qMIFWgz6/XrvM5
9aWNnw+rFlK+68E29xZcWhEOaRjkeW03k5VO3UCQPrSMZDFzJh9c7cHoPo3R63WD86v3260pYi5y
lTaH4zaOp2NaZ+vYYNrb/Vxr7cLdM/sxpDATbwHA5FNIhBf38EfQAIZ8SK+eVPCPsDpCb45QTKDc
JpBQyONE+7aUiE2rJX7pXVoVbu7UkDrmD7DqwSHSGHBl+YitwwcNETOE99qh6iDlj7z7pB12LfQ+
TQwxlLpUXptf49/OC6HjNmavNBIRGuXvMURrweeo2f7FNsKcMNEOMOQhoqmNruorfcCEq3iol7iD
uu8qhF9Ue3CXKgRzDwljMv9nS7hE2sQa5d5jht6T1Je0SfaJOeyLqtglnbXOHLSA7LecgVC+2phm
zY48PBuNcrqsQ2zQKjelmy7kM/Ph9fsn/aN9eRHFtN5rBXE/+p7qiHIVhD2wBr+X0aloz6P93DGd
Xy/gbGc3FTFp0NcaUDXxwoYYt9AGmVXoqmyvdtohgAS4N/KFa2d6Xf4IYQXMAirhmqKJ8Ai4rRMG
ezifmpd+y3P0v5TgUUKGrLWix2H0F1Zy3qvf5qZ/v1hIeJxHs6XMuPazYF/D/+kx2CYV6cI1t2Rm
CrELM5KrthGcPlOdNt1IVbvVW2NjGuWCmdmPB+Vi9YS3u4NcSQ0H3CmQdtpEh2rf/AoO0jq5KQ/p
Ac66B/XZXjndCom7w/D0N2fy91pOz+SFk3kKiW1MAW8dwJlWMTIMQ/heYjr0v5kRjmMAv8//f/+y
/KfP4OdE3Ma05nUj0zNwJQzFJ53WW2lKPQupQ3UDjMJEfPS6hYWQ0IW7OtNq2aU0V69N5dEM961z
NwQLKzXrBFNAxj+AI2rqHzdEq3QyxhEn4vRe7o5l8nzdhdmLEcZ8EzwTH1fiKENdaoU0llwJWaN+
0pTwObX8vRXIN1Wmf7luana1LkwJm96NVtvAl8wBIg0p0NXJfnTGwmTGgg1T+EqEoqSKzH665507
c2xhXziaS2dkLlVUmMzSwPUrOo3kj1sSdVBL6BqAFVR3G2bTG/Dm1qns/Tu/h8LM027NPlm442bD
gPk5U2NUQ/4D0aY38I9nCbl16BzN9Jvb/bq+N/OvkW2Cz6b9DQ51+gGXB78NmR01p80p7Y3jfXO9
UxW8SqBTQggyBtixIZ3zFgols8F3YXTazQujo6Hbvgxh6doe7231rizhQfgZ23/RwZtGqP7PN2HD
/Lx1PZskdd1CC9Xx533j8fryaXNZG1BAEHSKohrqH9UJa2CM3a+ZL4HjdC2fzJNJJ9scVsEhWLWr
6Gjcdru78PTlwd0wbPf2XJ2bTXw29sUuXXUrpK/WS6jpfzBU4v13+ZuE2ymHvq+EOZSm1f2btGU/
99Ft9hh/1m7zMxoznyGX3iIvvDIetKO0YRC+N5ZS6Lmw1fjIMAkr0g0R5hWVeaolTkOT1qcWhq7B
xt90CI2skepeRQ/aSgUufn0r/oH6/eH2hc1pqy6CaojdtjRRpFl/Ry9Fuek/yw/Dg/xWbL6gKLcZ
1gAKNv5JP7PqB+N43fgcZEa9dFg4Rp2jhY6Ttjh8yg76HsZ2iHH30rrbdQ/GHrLPm/gOEs2ldZ6u
zms+CwfJ40vTzSPMSodxA7fTOjtFqImvq/eb4kW/B4OygY1ug67nvlhI9mZL9ZcuC6erHkD3Dhrr
rd0ru3H1agHy/f4EL9XO3Cgn+UG+h7Zyj7blKvr83Oy6FZzQC6s+dyNf/gQhZWrTuuxMl5+gQgVO
iNXbJwSWd9L6n6OHFMpbvrdO2tbZLBieXXcAZ/CPgs81xNe5b/Wh8lrWHRgwq46u2woJxDdth/Aj
g3P5GUEXuDmLdbKDYGepOTF7ui6sC5HedubEyD8FW/ZquHupHxfymzkD1OZVDQlBh9xA2FovyZ2k
TXsA7jUUXOhy6/nCCzCb7eoM79LIoqbriPmHksZdGEBfPw3IQW904IauvxM45/f0NV/99I7eC62d
U7OOX+2l9ZtLFi5tCwlJ5apmkjrYpnqxChHhNaCBC5bgRXMxoiuguB1DY8JWFRbRbMsyKkasaEjh
vMM1Risp+YYM2hpGmpVRroN1u86+oJeHONh+8Uaad/K3eeFsdLQhE7OfFnhYGe/9W3QboruQrz1E
wFf2OvoGqGud3P+4fjImp8QLyTKsqXcH4wDh8/ESDus2dItOAxCkvMKpAoeXN3XkAehctzP7yF0a
EvbQYnDGb0MMwVkZPbYHZB/v0016zo/RoYOyWFspdwajNGvo1J/713Dr8UB/gq/5+u+Y8ReCA8CE
msZMMFPUH/2lG2+6aUGjPIJLGxFeOGUb+ZfdLQTTzGZOAxRTM5IRBlWc1FXVwU5NpSjXaThUCHPD
ejgojUwJuYx21z2aOfs2bRaN3jVD9hSrP3qUZtD++DIEnLoUo8Jof9MifSFrWjIh3F9p0JJLGxPH
JwR4NXT/NdPF172YWzB76uAyPzPdY0Ic2l5VdwYixGsDprhC8reF/ip3P68bmdl824aIACgpsBr4
NT4uVdI2iVQ1NQLc0m0//FSsx0K+w/LCMze3XDRtIAWAwMOhRPDRjO9Wbac0DWY8KOzc/FhZ4cKm
zzykePLbhHiaXDkanBATGTeih44DWqP9cF/3N55crXxrYS5kdneAidmyiTSkLoazE9muZNgdHhW3
nQRvl/80NH+zOUy4oIxkg3cSpyVTiIyzDFQY9KuPEOyurbhCZOG7En2/HgSzu3NhZ/L1Iu2Eebrr
UHQrYc7eBOmNuzhAO6XrwpVqQ3ECyboBTcMfj7FkBXHvykQZxBA3weBFh8Fu1JVtD+W6aZ3yoDEe
ufczOT+pA+MEnpsmW26lpQftn2+ZP38IjKw6A5m8atNKXHiq6KnmKhBUrGEATX4YyHZ/TuuqvFej
wHyHCtlEUrawna8t6IXvwEUz0nyz9dE8SIf63ip60IB2HCnIsIzjg+d4FYRyhQ5Ho2yWaIbmqC8b
Rar/LIeOIRvYcbuVEkKftyHfgTczgzQwSuRjCW4EJaNRDn4FnlL9aAJUznvTDKrN9a2dDVMYP6Z2
rcwLLlyF7iCXRmGztV1S38RKuW9j6y6uzIUi9awZRr9Nhn9IKcVEITV63YmCkQgKsxur6zejwUTe
oGoLX0gzCQm3B01Vm89VGpGCO2OhdEij4E7tQAHrNIjtVrId/KwT6K5lsxvXCJ1B+TZaPGJu1D1f
X80p4RDCxyF2qMXT96IBKpj3XXADoUz4oFoKXBfe3uwO3bqgfFH7dOE+m7mZP9gSXhjd9cnQB2xB
Exw258wxGN8n45KS7XWnZvYO2hRaUtyeNE1Ep8LWNszRY00Z4LKfDD9XGOwZtU904NJP103NXDQO
sH+NuUPeHF7mj8dvtAI9Rz2EOxoa0lZyb4rSWoiQJRPCsrWAO5zB4V5BCnxrjN6uMIt/f/XjBa2I
KetnzYRCXVmYtRKGBDsEsipKtLyYEBSvri/VXFXrgxWhBNKPRSIH0/6nw7Mhw/kdvaXyUVE+afGe
EdFVr0IeulRumg06UjTKHaQeqtj+GH0pTqN4cs1EGUc/dDAxdh7Si9pCQjB7kIkAvjvJPB1xDZO2
kOqhxDsp746eB59g33yR6uIm0IqzphUw4aMta8cLB3hueM9h9gTWO0DejMYLiYgy1tB4lYSHUhk3
WZ9Ax0rHvEnCby6qR+FYP/URYsEF+AyUuXZd1x5DHxriqv73NyasMciV0GhiscVTZ4SD5AYGC2Cl
9dFQ3FWW9Scl+349imaSog9WhNMQjHbaGNOF5VR5dzcmge+vRt1MqxUKWA2aPs4e9VkkbPqldH/u
HJJ96xAB2by3YlUxtHwLmmciSYF4OPW6u9qvFr4olkwIJySODX9El5olbKP7Vk6Q2W0WaLrm7kZO
A3xZ/Ef7g8qIEkk0Wk3KIZwUoSp7mxXNyUEF5fo2abN2+F6ZKjHyn2RzCJ62papnPNNRn8Ombzfm
c9uPwzFNKB5t9d7OP6NsX5trSYc1DG7iQoN9L1PQK8wts9xCYFPnZyV2evj4CxfyTCNH4RIhscpW
brRKzX4iqBM067HnTlmFIfpTAEf8byMqz8BUZbX+ag5axfAxKkIxcwhSFSPtqX0de4PCRkFbjwqH
HDNINOYOQjPl0Bs/86JOS4RvkyY5ouTs2wvndW6LOazQDzHiDZ2UcNWqjlSlsZVzm5cpLxTkOL2D
xlTgBQs7sGRIjCXq43lnYCjT8xstqZ7lclzog8xdeZxzpvoBjapgWj4+fh2iYBWy4iQPvozMrfqu
I0nj28iy6863ilEjSZWPOnT712Nr7kr/Z1ZZNTXiWDyIvmZ7cVbx3W2MDxkoZJUqQhgfiPaFF2s2
hqeh6P8xJCxh0oR9YrUsIciqBnFnqd1ZQeI8KGGbL5z8JZ+EPCKQ/UpqMkxpKBGhIiBl6zypvB3E
BsGNpDrBX5TbHAc6TZO5E8gUxfw2Q5YVxCgGk7RIV4pZd6vKKrJNQUK1EIlzvjmyNeHuZQYkRXpW
vS+AMiOGsFZjH8BtNlAfSmPKikqLCk3g9//RnrBtTl4qWjPVZch2kAlPYaD0VplzTNLj9UCcO2KX
jgmblnZh28gua6ii3VMkzUrK/yIxu7QgvHayJw2lmnDCkuzOhBRfsu/0LlwI8yU3pn+/+ITM40El
TWC9RiYWoOxBDKr8951gou13CEwn7cKErCe5m00rVRshrMfKptO26mIJfi43uLQyBeKFFXKjzMkT
HFG8nAL/m1M91OxMlX0KrL3l/rq++3O3w6U1oZZrZh3DORF7U5rfFWibo/LWrxfWbfboUKzmK9TS
HWYeP3okqxZ1rhKPHDxC0y6BdbxHm9j7iysVVCLfunBYgaoVQiDW2l5ChJzrJ0IHUt5orbNOZET2
Xq+v2bw/v+0IcVCFFJ5KizUrdMRVSu3JaJKzZGbnTkKI7LqtuU/bS5+m33IRDVHfNFZoUW2s0+jd
9HRnZbQZqk09ylaIKNiP180tuSaEg1IHxML0GEZMZqNSR86+cYy30lsayl8yJLy6taxlkqlhSDcM
cqJhXbfeTeaNIALahbCYe+Avl3D694slHKGWTjqdJZxUG8AhReiydzeG/L2sf7r9j5RI+S+LyATa
R4PeMDil0WCwIwnLMwXxr+w5MP0bXzYWkpfry2jJwisRp7zkg4MpN6vBOx7N9rGohrVefL7u0mwY
qqRH1MOgKRW/zyREWx2np4qbNv5Nl8iboLU2EvJqZlqQ/i3c5UvWhB3rc9MchpaDbOobXSpWssqQ
S7QGkrpKHG133bXZ+xaCDz6GLHiXRG7uOJOVyM+4nYoENdouegfqfjSDtF3ntrdNgvzgBdHCts1W
EZwLo9MKXMSkEmpq341T4hLUBznXT5QY4SToznmUHfo6OQ5oR3XmNHPzF0A57mCKPHzjKtTrhOjs
46IOg4KtTKDWDwsNVTNGsRBSub6ssw/LhRkhMq3esZtwqvvHUbHRMuVIHr9WpH6h2ztvxgYDRvsK
nm7hzrf5fi49eM/XTYAMQ5CiU3qsFvGgs8cMzAmM0KSZf4wl2KjWSlZLVyF3zV08wAcejtlqMOyV
NcYLr+XsdXVhSwj+pDBSp+W7c50ZyVpp31t3VynPXXgcigLY60OMRtlfbNVvi7oQEXGBqLGlYTGK
3ZUKlbphw6jTLFRWZg/1hRUhIOilpLRtpjUcnz3pyXRuff250rey9fLf3BESWkdtYx/CWgw1iOFI
G9kvTxo63NetLLkjJLVRLk2AW6z0lXwew/QoVdKTlvhPShq+olf0et3cFMdiiRtw4P9GoC7EeaV2
MfQUmGvrSb4jQppxcTphWpg/bJgG3UDkO4FWTafg4lKK9Dxj7IYiXBQelPxz57+4+U6xXkJ771Q+
Au0PtfUS16jRKpvr3s2e4gvLwnWoFUOuAdvgsvDuMpTY8uichdmCkdklvDAipByouodGh4zjOopO
Wtlvi6FesDB7TVgqjUFZZg1FiAIaYIESNlPly3+qeUw8+5vkoZWbLiSFs8t1YUe4InInG9oyx06p
/IQ7hV7Xt2iJPufP1dLRBJU1eeKMJ0EXgiFX+oGyFZeCY0X3PWq7YbJU3PnTjY8mhF2n/ehpkcau
j6rNgE+E8NzQoyRnuc4SnO3P0/rRlLD3aufVUjK1UqUQHarwVakoLB+H9uS4P6+H8p8xMFmCdBUi
bigQxVJ9HntWaGjkLrUxInWJ6n1ffpGV8smyw6Vp59kFZOSPewHtD4ZePh5Y1Y6QTdQpIzfIgIYo
ytY++mjaUvdhyYwQbn2VSpYSyuTqVnYXI8jcWf2zqywBXmb3yIbJn1YifWBxgm0iUbCoXrJHWvxd
qmVn1ZdJe8NoY4hGWfqsW/VSG3bOpAL4QUGzFDya2HeOc2nslUEnrR3RK9ZPRp/dJjpo8udA/n+c
fddu5Lq27RcRkETFVypXrnIo2y9CtYNEJSpT0tffUfvhnN4+Rhu4wAI6YZmSSM4w5pxjXP59Ln7o
49QVdPNiPNfEjqF76r83a+wFgN3KBM6ChtGXQHmAbN8ZANnWhBQ6g1b7S+qOyMF/8VP0/8YT/73u
N7+r9rywFwyVoKHw0d6Uu/XU++txCs6qW+LvRlaHI/4akgAOezR8jOhf+5D4mFT00Twd4a64JlPQ
Yix2kB325ZV+/PvL/Kc6/N9+57+f8O6X/vI7tgBReEPvT3jMQqixXi0/c5F3+niCbeNLb2Drxmba
pWYb6MmCxPgXe/rTnf17a775cm53kpQzHqDsooHeTOjkOklci9u/X/T/Zhr//Z53k/vXe6qN1k/J
imWgTKXqe3ontoIMth30S9BA7vLfq/32Uvdb/ddq6NfIa85x3rqmYfdWGEAuhbOflpd/r/PTHUJc
rNgY2ATJy/eGVap1vKDEgltdoHAJqbAKClqtGdrNY/Fbde63tb5tVIcJ8RbFGpwU/S6DGFjm65x2
bE0+1t9y0J+uDXWgx2FCMAO1pm/+b25mkiEeRmV/Pi5KXMt31F1H56NsA8V6tfX431/xJxuLHg0o
OqD6iVj423LK0JaFaLFcMnm8gTr5m6H9JmXy0yv9vcb96/51IiQ8+Fx3d+m7Mj+N0LFvufmct691
2+xtrdmmQvPXGYIS/36135b95qVEO0+2HO6vNhhBr2uBIqrAHADE0CKw0tQvx5VBBOyXPOqns/L3
294f66+3TXW7dQqBtx3XxU+1r6F/y62Iri9p9stKv+zd99KAtFI6GB1eEGwnDKVsr4FQIIoE//6M
v7yP882O68m8ogXg/hlJHXJ9cTUtQ7Uj9TvFzZUp+PdqP4V/f30955tNLqWe6ZBARGy2HHqIpkqt
/OV9frKGf6/w7S7P4AwbywYr5NPAmVlBGDcZdpQTqFEaJ6NoXKk7p3+/1W879c0C56U+qIh3ASzN
qadKjVkDhMp/9bk/L4MAEE0oQLy/x4BmavJsWnH08uzSaoGaJxD0/m1S8Cf7jiTjfxa5P8Rf57tv
aJKs9f0295mXKPeRdXlwsswd5fALyPLbUt+Mk8EH9GpSLKX0l5pASjeP68a1cjP69/b8bCn+95W+
Gai+LwxAH1iHorTtJIyI2XPyB2F88uzY3ZVtq188/8/HHDiYbqKRQPt+de25V8Wqp1B6mTh6haxi
7ee7ZGoz/XLafzwSaLEG5RpG/P6PIFKiCjkaORYS9sFsbqJCg8BvLLS/rfHtRqkZSIQxug/iOKi6
l8lr2kJT1tF++WQ/btJfb/LtDmW07JuqyTAiYnmIc5l0PtEPxyr09TrzC1h7xvGXW/uj5ftrxW8n
Xagt9MdNHItOfyY5ZD87b+lPAiKh1Pplm37QykH16K+1vh11u5qkkZj4hokBmWPUKutjt74rXe0v
KgrZpcL65qHX/M7Z5OsvX/bHa/bX2t+OPy3NkVsdvmw16V42Y9Ssv5gTyHB+QeJ+TEX+fslvHjmB
rh0v+vtLTsvrrFjXMXNYw0tPVart2ifhbOpXU7asAGbbzvKDkul5tNezKZ2gbtbDtP4aJfxAVH//
8qjko38TNf3v4MmSd86aDxxTJcq+mO7CxVCFBSVcn7l9dZq0J3RYGqpPQRMtOcsdhU38txRU+/mo
/e9DfAsaoAQ6NlLDQ1jHo/m6uFnYeXkM6XKF6e6wbQwmPSUW7jto4thXB3GaoPBIUGIObH39tzH8
5VG+zx1P7YqhwxGPsowj+ppl8UbrxasrPRIl9eiIq/fvBX/Mw/7aAfNbhFGmqZP1KlbsPIvVAXrS
Pt+cA2fJB+bfMHSGqSn8at513NPAiMn/j8rGf52B7913tO9yrqZ4gsl5tLsjr38rp1INXvF7rvn3
O36zkcKc2hwjCJg/C3toyEdaiNgj/tN51R+D0Y/FTX20dBFmezyuN5MPHXZXvtLLuwqCNRGXrvQK
b/zly+uW9bNV/Z+DZ36zqmM/UHu6P1fVPgttWwxfpro1ChQalu0ygeoiQ9t22IvrDKVrIFms6b2k
Eu6gMmFmMMRRbwD7UeLGudRG2Cf+OD23SJIgPVD4q/rR9UlMNXht3e3Njej+pOnGSY9LfsrtS6Hv
FhJD2zzNc9DynfrmouVndD+2yk2mUFxHx9qCYl+WMgLxep1DHNqnInOX3G+WqILarBWMJCr8pPQK
6B5kEWha6XZFPxpQqTFWQcTnFdLtUNai1U7vAhNJPn8s8yM4at25DEAnNL+XiGprl4+V25eX0lox
f1V0eEGIWqea62QHR2LSjMTtEk8fybLR+YdJorENoBFeQEFqvQg1cMqwXNBb5/JLmx8zEbTS67oH
Far0EKWfvpaW1eule72LcM8bE9suWVOj65QVdQwKGdZLF/5/zFytOLcyUNY/kJPBEBZHX29SeUaz
UecQz0VGNjaB1T1QhA5F687XwTpbpb9CTVOA6ymuCow5XXk2oHMQWttHtQvkEi7vPdTQ5pDmm6yO
FTxNwwxzBx0F40kxH6cpSqVXNYGjMhsPBfEcrqH3sP+60/haUH7vmF3vzPFRpXvyZ81dWn2O2sHg
x2GBssehaIKyCywwO6o+emWhDYjfz4gL+WklWGZDJx+eTQPt8Ix3OhR5LJtdh0qMybSKmcRd6qgs
QoN69nCCkGs7BcMUrfQE+hC+VV+VxTXyQ537jtgPwybNAkBa+hr29JXKgKa+jj7ovvxT4o4lm5r4
iQYonAGXbMDYvE7PyQT+7jCF9cz9lkJ9NGwyTxgv9kavAyN3+xsOqipHL10uZhXZWuQMm+GB5m7B
0QnI8lOdRhp6PPT3Vmzy/H0q3MrYT/wwk0BZWNf6Iyi9zJhrQbG6er61yrDPNNDboks0ZzPkMVBP
biEddOgMb1UfhLarF2RWzOLMmXelgqIHKNTBIsLyPzSPHMigQ85mgejbMgeJflHoDtKgbMlCzblN
9mFufEJDBVwqiuULEuMt1JVZVVxJplnRrLhj72MEgk+BGJ9bZ680jBR7kDN3Tmg+rXYsVUDFqL1N
fgeZ9TwqxmDRwxwNH4NHqV9QMLRYz1l9TNSNMYZpy3S+o4mOKCFyigCT6aMJisHcl5nil9h3elRE
4IioG25z81DNB20IJ732xpdVm1mqmgyXZay8xg4U+qCo1yFJIT3qapzVYCm0fDSJ+1SRrAjsIRwq
zrQyIMtFDJ5Io7r/EuLJHEfPzleWFt5qemsWLL0/94eleq1VwVT7kEBfEMRWXMWQtvRL/U0dT8Ny
6cE049yc2S8BfQ4xb0MVAu79s1662lVWrJqYhhFzcSoTN+03g/CAC1fitUGGjcm+vApTIE2GC+i2
uTimj+o5JF+6Yn83TRWQBgyj7lK+Ud9ViNuIxVcMtJRvVRLj93riUt3XnvFtsjVIXvEgfTz320TG
rXGZFkCxSK1RA8XZsl1yhjJvdks+ROM2GI/QdhA1spV9kkemjbkWbJfXdJEO9caBZTLWFR8WzSiO
CvkckquYHjLrdUDfiXD2LUheY+1cCY+0HgjnVMMfi233muTHmoOE2bUhIqqD7kxhkOxh1sRZTz5p
t53pm5pST0m9EXJH+6b3if3YzV+pvavVAzdRmN7WNutTb8kj7K4K8WJlA2ObTjEVnrHsJu0mk2dS
xXp+GPlW8ucG2KOOIizrIQTrPLfF2Ug34CIrl8BWNjDh9XDIyvPYuooeLFrcrn+SfJ9WvpWzpXIz
8BEUUU7RVzqzbg4z7mY8xpwaXaLuqz3d7di7Is6G+lgcC5wxhZHUVWgM86PJQ6r5Sf9gt2EGPZcS
BmPFsH1b7tdOwi7t9PGUymdl/kLHwNhtTX1kWhf0XQKiqS+TvkCDtDfcFJ/d9rPNsNGcTzIEA31o
+au6nss0kl+pESZ5yxr6TpcTxnYXA+0jo6cDbkrFplUxfOVXm04Ps4fSYurV5mF/w0h6VhKcsNRd
yM6Iq8w3skNbYO5C2Ra8PIxZQNINWV4UK2jX/do+mkuUkZjWu0ZuOnU38Sdd28B6V2IL2Ylei5Tp
1NNIzLvV2fQlWDGeef6mwhYZO6uLiIDNh3jrTQfkMe0txL2DfjTt55Z81Xpogl2kVJ4sGrUXhGSz
5SYYbiE5yLPHoMrem9GK5VETUYX/qn2f7khxN6wNvHNynGFxC+lT/QlDhBXdGCSokwi6ppiAs3JP
5g/Z6LVjoP0BGtLorFkjbFSBsMfCIXc1fBctcJaXvN7NgDAyfij0uFWf7ttX7E2FdWoAGzWA1kkr
XdMKSvNkKz6ZYvxzI8/LcFr4UZg1U5RNozG9iq3JdEtlu4Dn2XJzkOXi8/Zw3sZ7zt9wW3nJas2b
/tim3/WQcAICi4q3q+Y+/qXjh7V0aWdtav1hVNZNaYeDkJCGKKNGF8F0L09xCxNg+h232g7VpRQI
1pfEH3qQjhuxZVRsHBDPt0NQJW1AMIykaJJRxXcGMPHNir80b5bFbMt1dF/drpOXWV6VPTdOKC7m
yai9XvPKP7nNxmcMhGcZBgHCFB0GCpz5vTwvn4jjj/m2Sj5z0NDpcUGw+4yqPpcbo/1jftgisOAE
+baWIWIoI6rNyIS80eLlMpJKqNpftNwqjW822KyYl/uEuKkeTwn8sJuAIHo8TXGqngd1J9eoVryp
2Kc6NKYiB9R6Eg8VEZiz1ZNchSpwiSjqcR1e4dxRY4JBX1kjEWw6hAFSD5GYhd3UugkC7lF2QWXt
x8Fk/fjZUuEuaIJfjeNS4CZeZzuy85OoHIRpx4WSCHyBpEZgpG0koofG+XLMF7l6ZhlaxEUAsdiH
6g7swUsUzgrRhq++e8hnrxxtxhXMbcpzSTL3XvgtnctQw/jzqyDHbJnYgg0h1ZG3AAVxb5oOEE21
k2Sj0RUb6NrlJdNdg//JcAsxNNOPN3RHihy7uZCTbHXQXEMnojfZSmKn9yGE4iBWIHZIlFtPdmXX
sa5rmaE91+pnYiTeQMPEaSMN3ESKhWzAPsBt2WnmGvjo+bR1cIZ7BMlKnwOOqJid3ooRBfL+z2rl
MXEOENsFDrybugsm7dwkw9kj15Y8l4ibRfdh0c5bNaDE+VlB+5czPKgaYlUbP9D4zJ05EOuxswu3
z85cz93a5kyV14p8Vstecy65+UbJykx8lzp/bZRTMrbQJz5qctdB1yZBjAM4C9df8fQV0lHpC0z8
irTC7B4S7BKmTwJ9eCtwcTURDvq6UUvF73lkZcazol0zMzQFDdRi39tewXe19qxW53II7XFgqXzM
0YI3YDCKRnQZmGwLxgkSQngEaT33w63r96N4GlEGsk18hseyCioxhd0A5iIlWK3IkM81ROf4yN2B
uK1zKrNw7R1m1Uhgtrq4VUC2iy71a5u4E7TpZPJQJzUj5msmr44BtszdsOI0V7UnlbNon6e59oxi
9Oj6Oq+BjqGgOUkwhndMUuFCoRPvjMCzwWkuIzo990rKWvyAam3CVPrLcCH9IcmvS4P5PYoyWdUh
VFmJb86mb8urqhnQYiz9BiFLkpSYeFFc0kEZpn+b17eme5iSh6YJGu211l9amEKtelXLP2hhjCa1
96z62Nrk7oPyEQmUAjExEGCly7NMjkJ9LpDSm1kEVnJoDIJTomyQx8B86y+Yg160z3486vkVvKFu
UpWhnoJyY3Z1vuXVR5GXbHV0xJxbLQ/Rq2FBFqr1zcJXIO28YELQaD8S296P9mtBNjNuzKKs3kxv
HRjD8/ySmAYClxNfT9aI8HY6qm3m8g5YhnNy1EcEsVnlz18cCRZ3wVA/oc7gXNfkVMDhlC+cP9qz
nzhIQYMEHBn9zbSBkimfNkUVxHoVSLgSZ2P34ep4iERWy1VSX9bBqO7Kax3MVoRxqDsdmFbdGpgO
RT/pGQad5jc9xzT6iYpTm/qTFmGOjVWE4UqmXZQhmNS9TtvUM5NzMEWIkZJ6V1ax4G+QuxHTGaTL
LgZ3PDp8oN7F0jdjCTh6S5pAkxt9igrCKnWbOMxuY4P4d+N+QvnVxGMubr4E9/zIZqLZZ9D6qE90
gXzeTqYFAwmkNuxrwBMFrm3cgj0VLdLbcjhA2k+sB45RRSSHSySlKzV4SqbchizgJJCgPCwyzC+6
FWA3Wb0a5iPUB8osmJ2rTjwrCzDFptl7LUdwhJQmoorrLBFXP3ny1StaUME5c1yUXEexrN5yxChD
vhnR6a4/VWDiWk9Nt13rE1FCJDtC94R91JXAhvjP6grEB49m0CvMuRdpWYs7Btc6RkaGAo9X5tHA
HxXqm2CywFX0RlzIfG/QeF4i5NVOvZktHGWPvEsSLDmrqi/BH3kVgr/BUIHRn5EHVnI75CBD8BAG
1n/yV3181NOn9q1wGI2Md8vZQHfNrg5wg2USOIhx03lEw23tKuh0tG3i5cmttZEjYdMygqcGfSAe
uRALg1wCSxGwmrzxxvqkSn/EmW2rkwP5+VT3Uu1sI9dSMRGHmICTKRSQAze2Yvqwkc+kNMqMYe+A
7a4VJX5wTPS3JkFErIfwX4OOKlpD3G4JKlW4CsYtlPFrGjJP0zFwU+JQXHNjZZk4GkjuneJow+pN
ra/iJuS4kKAX0KubMN+naT+1FuPOmXQVwLqF2YNvQbOQzCEmo9iEBCddu6hJL3aF/BCpj0w90/am
/CzIScUg2JzMfgeFmXY4EeLWluOp6Mlw9mqKgqn52dXKNskeh2WXaV1kOjuqg0ajjWaZMHMF805S
YEQJKdxgswlX0Kpp6NgQSrYdlhVo/QAJZ6Gi5WpFbzHMbKVF3bhtzEgICzGQCJLhPRXPSvIk6ibI
i201xvN4GR3NW/S3xTk30J8rRdjrcc51t8kejPGG9iCvMxHS3ZRZBJWeIbo49wjUOGIB0TLMCrK2
3C5JZBeBo217WbsyARX6E008c3yaMxzAN4t/qDV1zSkcEkAVKfIfM3Z0xLqOa3XbnM/e1NSgRtwt
za6FTviKYLJ+BSGBT/JrWyGn1llrQop9ES5NvgRgG5jGqYs6k2DXdhLq1M15qQRLoLA7kDYadGBc
NqxNFwjgKqO2sio/2DBKLX0dtAG4Exp1mgfk2Ol4rE1wUPNNjxuUclTO2yhBSMpxW5AGq6J7sBw8
dPI85qpPJFLMFSZa+qIeYVyOU3lNlduoEleFrgFNNVBSZG5ucJ/aviLf0TrEiJpF6bpXl7d+3bWO
6SnLYer1sDWOo7JZszlulCYk9VeRWqGkAyv0IWjNrZ7GcrxJdDR2jo8JPC/pTIxS3BzbOtcNRWfv
WzdvjFzGs3oqTKRqCDVUxzxrPXeR5mv38JTXbEQwxG0fjWV+m2xpu6vU0VfNPzY9L8mHRg46f5+T
EmjYgGzC05M3uzhbSpSrm75Got1bTFlChPJ9ta9AKLsmj6A3wMGrPWsFKWP5Atb9EAy3qrZV4K0k
5DkWXITZAUwZSCVOhnvgF7c1aHXgVdUtTQYvGwWYBP1Fe7DkS4c8owAtuGY/JuVNK49cvJMEoagM
u/kVPCLeCLJlOMd8wiTue446Yk1Ur8tPS7khgMzswrONkalLmM5v6ElgSFJNEZF124BD0Gy9ZXha
2mC6O3o+sRauwUawY9Fr3dluj6jMSHTPaF8I0EWNu3xYHhdyrpFXzMaus86OiRxNti4oXGukX1X3
jH5Rv7VT0H4v0MtbXIIe1xLPMTnPmnXoss+E4pKoGw03cuonQD42Q00NF26C9UIrtlJ687LTyK6e
EyYb7i2o2HQVXD4yI5omnmj3xvw4QaV4Wd7XPMVN2XM1ysCMpyKnl02cd2/LdHXMXZfHJhIX7avP
z4jmrR4iyoa/jlG/hLJ9qRNcP5COIkYiGDcqQD1VoOCSALQbEuClGji+Chg0AyER8bgOXQtqYGdN
Ny92AClQmtHdsn1D9mulz5gl2UAfLi/RLj9PyBb/ozGl8MJDNuOI2CjnyEbRWu/a0My3aRE7Y/Y+
qF+mLQ7O9NzhUNoFMrbCNy3p2UqkEEDMEhjjIQOGqwNvmgEx9y1OiWQppolWcaTZaz9eMjuDXJfp
ZkCMaGL7NSeeoT4ZrepNd8PvHMrqtqhIDORjkZleAnw4NwumDX+aO1RnHKpGhpp+TcYrOjj9EguZ
OC996cvqAlJltkwPfWWGCpLpYnhJJqAjgFrnJEi4zjBv7E5qPGkUVFGAqAEnGnVyzFdAdgbQvww/
+x4iCOoJbdxZSQ1CiYcpBezbY9/tgAL0sBGr2T1iAQCKWb5vHLhtZ1ug/GZ2gtU8nJ2tKpeopSqG
BS/O+mIoR4S5ZfPcAbFXAKUbJbwQuWYYWtTbDwfwtzVoTDGzwKwxzIN9yxVG7ajP10hqRYC5Q3gP
v1FuqgYyfG3xOBISqNzE+YS4d73yRHugNmDasfEhFOr3+hqryEhMASlD1IbosiFwA6MhPpWuvPB2
R3LoX8pHKxG+bByvQK4h+khJD7lzIJOBASniKknii8rTzJ1jPwzIm/L3YTrXIt9zOP4G8FKOx2iA
DPbzew85Bedk8+PYNx8UiAnNgRiuYQv/UE+HzKS+wM3IgR71DUoVus9n5Clgnx5gqut1x+/RM/ZH
+ULn0W6BQa4a7pP+ZXT6R4cAnmwl8H+LtYDKW4hDVSLuMaKti51x97v5NqtPevfUN6mvkJlxwKNQ
OHOJ8Cq4HSAQwiiDaW48G50z46iFBrajAFFeJWNSQq6HAquDHoRZxFpro53/uEwLU8lRTz64ib4o
1BGUk7QB0Zeza7WNW3e+BDR6byynMyCRfomXu+shJiIW4KZKzhJh+5UkvobbNAKWS9MpyOBfYIVs
8d6jo6zCYZDOh1O99OJROrWrzagjHVCOKFBsGoXf9pLN87uihs1dESdHMeySgcBHSW8tIrlhPVsC
hJQAdLT6VdAaLUj2vpkfBLbX2WToArB6tFijZtyfMxRD6FK4WT2H5nDQYNJK3IY2mzwBEHZJHlYr
NKUaQI9Kma4ziShi4bR7aB07LJsTKbYahEysIQ8Ngn/+MsWj1QQpxc1rrhy0wgS1aEPsyIxFqouB
69Qhv6tgRSh3R1EA0nK7FNBYxsr1MtqfVvuccqTMKYnaLEci9parh7mgOE8rW4H9rEVUKXQ/jTcb
hrgGmqCXm7KbUTPaS/gho2k3E7+ojYB3OYEcGibh0pW1m6FIwwG91tquAVSgIjy+9PPbXMV88abM
9E1ogMsMKY/pcufoEBQ28huvKpQrEFMmzpnnz2YZ81zzqPnoqGcCM9zM/lDh4fE6ZXEqkCNq8qEx
kEV+KQ4YUnB1yXBSMCQ363GSnEwUuwY+A3d/msjFqTFz1TythuNJ2wPjqDsjw8qVgwYrXuWPw72w
ZIQz0cIGDzi+znJbZ68Sb+R85Wrcl4XbJfvGOOSDj7jJzRBggu6xfzHt84SgDk37SCZehbYB9wOO
mw7w7Vx2o+soXZjAQqnrob5HZdqds8XVxsTD1DwIXWa3ALWhXj9m+g03Ke3gXTBKnaoRKkMm7Gmv
tri+OJLtnqNApq5+MZ4qIOsN2NbKSUX0AgbG0itVi3V4fdGXnoY50mreFxne00AAg/444Hu4tSr3
y7oOqR2sGsQc6aPMQZw7htBJwVToAyYdUJ160SygIhqow0wP3VvwYQhq2yeu7EVzRQY2kTcLYRLp
LvMEb32vFbZ+0QYafRnas6PeSudpRJ0jm54qUTE4yKqdfV2lobpey6UOaoAn/fhqlxstw2cBnm/I
a5M/gpaJ8WRf4Cigr1SfCk/kb4oFTBGp21oV7rrGRXGwy8+Vqx5tEb21b9zZGwC3++ykzJdh3S+A
xhtexT3MqF08oABka0cDk9ao8FhW3JR/bLTZWSi0puhAP4I8J9EOKfEc/TjynaMGqV279T0EJYFQ
wSU6RUhu8/qUw2WnK0DWa6ODUBQdYKqBBCB1pbPGQw9YXT8KuDpBvmwNMibZxsyvSvtmAs7mWYxE
w0NqZttxbWqxTGufmE4wq18a+smVV0EuxfCpJJ9rW7IK9UuRIQ1BjmvDN5UgcCwK6w34sxBxasId
AnkppgRaApFT3yTiFgNXorEKV8HHrRfH1dQvWYyASmAlpyuhJu7Ou617yZizMjvmOcDeq1S522ob
igR4xcwR/pCsmP8sAPiuSPwfldovuy26pQXBXf3Upk2Jcgx0d3DUfB1daUgIUwoMAum31n9p+Gya
cYAm2r0M3DmnEVjFrNyoOfkK7b11VAOQp7nSUPfWzcA9SsFuVCTCNZzAFOeKnCDQa1B0VUAXhNYh
oSqDjPh50KUr5PM4yD1i9mmKs3nLUTXUAGriSe9VNeCh+vJCFi0YEBqOdVCgaci59A6Uhf0ZOQ0C
JYkvx40ECAtQFnqRetz/JwDxxjsu33yYQ9wVf7rlT2uEKPRM7XlqpZ/bcUcPpuaqYofSYQYJXNDB
xOjGwlAuZabRemp21fD/GjxsSBtgFhJ3B3pKR5MEOUR66xQ3MA25dquTSyouCqYZK7Su7AXyMczG
uOUKl9daQBqPy7rlULSbnkz0WRlz4IybTBwo0hcHZK/OBvO463JpBhin3dDSCEyExPbBm+qvXQZ4
81NNX6WOcksW0V7bmcBnefpnAsgH6MqSW0O9Eolo5hHwitmFKbKINY9pte7MRAuXbKuOr0350Jq7
1ngCtSBTx4+8jbryK0OdBePB1BoZKKpiKWcfnUdHXna+jihNGJbX0C2Vm15eITDJVP1tqDZmAgB0
BUg5vjrTNh3wZKjQEsTbQ8Ia481JDpWjxSASLe5GUtGmTxvobVmsXl0GreWjDJfavjFaUTZ1wPOQ
/CKvaGwfyp86P+o2IODBp7jxhk/4o9mpjNCNiqxlhgFCUlsgeod+hHkHBhBarE2AEjMwPwrotAR3
qZ1uchR3VsQSVorENgVZMKL4zpnCMts0dubbeDb7jg3aKCh+INuv7ga5+2P1F1tJAwKYBiaw1KOm
H1AbkCwBiFIrYQlTABSkdr7q9djL9xpz26vqF9ZeoRnLLd9WEWyfjX6XgN8epiRPowVYCemkW9GP
AfIXBroBFshh5hsH4ApBcUUuoIOEiUI1uTPRk3CVw5dEDw9GKIrGy/DLpD43CTi6nTYs13DGFHDb
3CQKbErQj65SP9nr7v4JzHMxIc4+pvbr1Bzmcd9r4QgVzgm3BYFHik4CUEevuFxNF0+yQSn4eL9u
CaIPdetom8ExvGR+mCHmrs6eClElQgNEUaoBNU2+a5Z8o2NSxn5Q8dxC3tpEMmcMRfZq1dtxPs2F
8f9IO88dx5FlWz8RAXrzV96rnKqq6w9Rlt57Pv35uC/2bQ1bR8LpATYG2OiZDmVmMDPMWisWpVBS
c6VQbb17wqtlAXazWqIs/GkaWIfcQnM93WbKQZB2PaXD0NsX/D5f/qqCpU3lTZp3ZNYU/QwTGeZ3
g2iFmplnvTv0ui1zMYyVSsnsKYjTXbN7rmHlkDjvWj0tstey2DJdOCVu9IJgluGTil5NDaa/knw+
B/phyHMBkIR+PHHolvnKVw9lxViJjP7LV5K5qMoCV1/E0qImqwUdIaWbnu5GVMVTPVil0gm92Unr
O1sH1TZVWwjSu01wVhaPDUU0s98bWbRQ6zkt9ESsp5LSzDqKAwiGqclWUo5usY/pBnUUYwxLWwec
kKX8hNp7TV2GmoxLXwFRFILBPvdxy3LuNKeIVmZGBYyWD3CZjCaWwHNlSMxgKial0k1RXSfS8Dde
/6JQYjL7hU+xrbPtHU9B4h0tew76w/Y+8+o5DQ6Cvy55zFXl1W/nvedNde6z+gcR80kqfXhEbjl3
ruEIlEo/uKMECpYlAwKGBECQpq0KVJGhIaWw16nYOoR3xCpswyJXng1t13Q4gjJx/CHAKoJp3erT
KJXWqENtJX3eeujrh0TdOt+vnA1TNyemS7MtXeS5O3fwGGQzcvo0pj+venvhwAcw+GAsI6PupREC
W6fEPmUyBSe670qaE/6bK1n81oFYVyHba8pTtab9trG8vUcNw4jyrdoX67jd5uZzF7xlmTXLrGXn
WMyRR3SfrnJvr6RyKHlV81jdaiQ9nhKe4Kdn4lNIdzqPNzmodI51ZpuPhvDpWY+pRyHZovXbPvqR
ihtwO5H8y8LKYeZJSG8zIqCrngMkZ73+tUq3FQm/7r666cqOdl3yEfKsJHYx0+oheOPyzv157Xya
xMeeLWyztIcASc+6/8XAIbCjezkJ+WhUoFfCLCY3GGDluT4PiD6daOXxMrvWh0GlJowSSvQvqZSi
gtzO9eI5jpjAq606WZwHYDX6gu64MG/kRzU++kNtrdr4Yb/oC7ZZmArhTvYGCiZ4N82easMVgRSk
kU0aIT8mySIQXmRFI4cIV4l30s0fetS0kAC0UfHJ0je6MmJkn4r2xeV59TWgucRCJmALjzA38T7/
U/7XKIbDnE8OER97E9NI/O5FICkakK33wteSu9opD2kGS1vrt1VeHIQeVKBa83l7BTi+oCfsT/Jj
avikKF1LsOo7JQXKWCOdK+VpYNI/txt/E7bym9+RIaGDu9LU/rWzJSoM7bNafcmOg17dUI42yaqY
50vu3eSMaL1zRAnNwm6uiztH0N4rPEJsxLmTxBvXjBZSHKyIbntqGYaVzD2aOqn5btb3AF2Pqf1c
k2T7TjIDoBjFR6kfWs9LQQvmjrPUq0VubWvCTpLZKuFSWReZvoh9gU5tLxFR0dRS903wqFEnW1ZM
BlH2arT0ZbL6Gp+RCQEJoZ4pQ7Z8CmX1rdUn1V7l7azN50Iwl8JNAtZOODn1Xd/Khxr8J+5KRppl
2kp23xNvETkyJcpNqTPqQxGWTX1nkpyU7q40aO5LzETh/7aaPGkrurDmXZ4cZDWbdF4+QQ5w2oun
lnJbIYmzvNgqZGd+aqLwReEqaMVJKxVzBQqvAisl9l9zkj69DuYGo/uE4KcTFTKBx5gbphY/JIJ/
U9jpya4vT7TTh4aoyvfcmnxhzw03XawvO+k7dT/pcSHvQKFJm7rNKq2bHSgYl2c8m8aki17+2Pk7
zaFqJz7U3NA+PgW8VBY+tXqRknLJ2WPqvyZ85l0F6If8NZ2IGjBEQkJdzxYcOUrob+guT3SExG2j
YJjYXcwLx1VapsQqh0gT1hVYHQRrpohMMwxzaQUfgdTNFDOcVxTzA1JEnjVo/2aGuKlMcEo0Kc87
PczXvmG8By4NhRhxnaVjgxnS9SCa12VPXkKuuKpqjeio6WgsZCkti1T+jJCzAVRmtysYRoOXtN6n
0eKDhlUEn2GC3CYKj/0siblQGtunKqQpxU+ImPCvvmi0TWVZ/k7nm3iqI7Na1WngbnLUM+lIAJpD
cCx/qNyQdqAZUWKv+FG1YcU7IyjEB6Ot2mUTJMBo6kCiOt+s3OrEfKdHAa/KGZdQ9YuIuyMBoNF4
6dRWraXSvZXtExHxxKLiG6nBstPelPAxdIBmSirqfdvOf1bNctGZ/sxpBIrGH1l9kuVkkRb5XLfi
mJs12KBc2Cx0ysC9rGfr2BL7eyp1/tQC5bFzOtPcGAFgNL+rIy5rM5qJJvPSghARlTAXgoUq+QKO
VYkokNRfUum7c9LTemlrZbmvHBreVh2C3whbpqzl3CpGYLWbtnLrqWZkxBXcntaz7cuTnOq+WEZz
lz56rga7vBPAYabVUqKtIYC+jTLJJwCs9wk+CjvxTvNR/bH2jiLMu4a+jgkqUpKEiZfZbIB/b/oP
OOs+GHoLfr1Ao3KDBtLcVsN8yryktyinbVwq5N85g0xXhp1mUDnMTzd5qWJpKkbHxhcWEmKEuncf
hcR+QDsKxX30CKTU8jV0n4F+TJK6IGl6Npp64jp3dXffkPxb0U9re3xk6UTV7lzaRX1ez+JkZ5FW
a+qhU++S6jWkiCw621xdh0Bse6QJazEGBVZMZF4gIXVmCaFak7y7+bPQDeLYa4ssr98Wybvuo/oi
8npH3k62olnhv6IcBXkJ0BL4V2CSLmAHjmtSt9020EDxUsuIrXLh5nwPpvIcMjA1oBhYK2+Kusn9
j7bfVzSbA/MHDsekoBpu4HdNcKpSnL+8TzpxKQBtbPsHu18UujVR8TxDeqjInnP9M7N+yvCr5xbt
Qiqg8UHW0mVkD7VgZZ2b1qxk0ogRt1PTQaSGKFKO94GPXHwC980kzMifQuvHqBBLrGxgyMkk0BHW
je/BBc3idi4B9RyaQIZU81QHm7ARiDFjghhtxsW1kPPm006cpRHEc8ONpoaj0RNopuAUDHUntRYw
o2wiom5p8OQF4X0IoMVJyGBVquVDLMruS2IxDfRmisAjw20YaeS9DskC+n1rJ3yxzB96jpbyKHjC
vKAfWpAMlf02D/qDCiQ9I4l2OUbhQaKN07R3dSEuG5AAcDIngvgmcvyqK+zaUgX/TsFkYLMXykIG
jqF58toDh5lTKK1T/ZBVdPoNBRxEtLThMkdasej9r0r2Zn6ZgaxX+UzNhyQDtaRTsc3U+TCRR5YC
qiicp0x/t9i7ersq6MlYHpUuELBZ68+0fs70z0UdvDQGUPcinWXyhwsEpLP7ZU4UHiothX9/2uFx
oWWu25DMyUejIhRWVl9vFIpOUsaAIU4tr7kyqVl7VnKiI04LpStJbqM7u6xOrkf/mbg4IrhmxvnG
6LtpSQaqVm+grWjFlODf7Lkv8Nh2zqNkVhsFuG3mGausCB/60mc0zpMLbpxUKi67Vd9136mnk4oG
1klrvLWhE0IXNEm5MKxVkoVQFzw8V6DU074WkrFFJ2kflOUB+gdccOgB2Wu35a2gqtRU/Sbdh/Eu
YEiaBBSC/PkYWZOEa4f6BmGrGa8rFR4ZZ2UB0nT4O4j8FnwFkNY59UlOxm4r1bShuRCnbx0tda8B
mks6rHf7RPpVGu+6V87KjjFNLpxmJp9SrvVOJh+DW87B4OkdT94StF0MDyKkRuTVL9m2AFeCvlf0
zoNPRzv4zoikRdWf+MK8d58yBVxD/YiseCHwY6m3AggOG6ImfM9bWeFQ6Y3APitzQ9c2VCm8+FRw
rTRgvlrrV8q412H+ZcStY/N9WYwWtTP6HkQEYQecZu0Mjc0QlfdY7OV5o8UZXAd23vUhmSTDITti
QoyB2sek1f1foppRCkOtIkyBa1NJ0CQJ6JnNGx70y75pgN26C9/8lEUaBD0TmiUrXwiuIS7jQO5Q
tlWWgWvPNe7HpMqOUsB4+jKh/mjAyKie3MZ/T3gPs1qb5dS7TRNAlN9zhRYp47+E/KQNpMbQA9qi
WhRWc32J5pcyl2oamcaesQdHHh8736L35PTWNgzCadeUc1WNqdqYU+stUmeGeGzaYubJH7x0gC+T
RWu/tlpGCEAqd/JF8glPWtBdWXa7KvopJeOplYHZb5T00AzMh/Y7jShb/6c2ma3Uimg5pkB1SgqS
QO2rlqYmrZuAphzXfcMzXE/QUv8WaZUPT1gEfJk8vou+oST05iQmYtZWTXaoVXqiNIaMOIKgoID0
GbJZe5c6xkJpuXuGEr+9I2pgTRWNRUXZhP5MZkvMo03/PgKoq3pM+xbzk8+d5KakD8ILHpgDwoyP
pQHGw5yozTa7z7RkMvTQGjwChWh/qnbUrUCmgU7LenPW/WhfBQmVqn33FDHDPUVUJanpz356DrBE
igp6ug3B5/JdWPTFYEMwJjc/iha4vAfVu7PlqatP8Oew3PjV3pAfXONNFL4ScUsluQ/X9OPIawIZ
GNOq9aa06FTyOe3OKDdpvY0VaRHTKQn0VeXOiWKkeKN95wIEpR23EVwi7o7anVvtoXC/dZW52S+h
kpMmbAGEZ9ZJJeVG2JxbZSYYawXATec+d85GruZOZQIsV2ZtCFTkLSmDVdsF3Jo0RvMvzX3185Na
t3M/UZag23zhwTEoD+o281H2QQq+dSCU6Axi0qJX22pXvbAtU0YsP7TVASJ7kC99Be7DvW+ba7fh
/jDtmZo2W71jcl23M+jX87JOtOZXwV0R002CnguZYyJ+Fz85LBSb6hCNYVgoMwO4RgukeaUV1Gyn
lj3Ns6nCU7cD3eqEq5L+cLTyPX2S3bnWs+P8yqJlUBAqdUvTXaRgPtV0mfI8WcKCQ7Z7+Dg0jFxr
E5i/Ijrd2j0Vl5BBtsYqFe4N5a3MIA5QHmmBz2jGvVJCOjnU0i+1zjjuI0oytDeXbfhYVyFNPELM
XVJEM8d80nFsyX9TvIOqbh17U6h3qIaqIiiDnWyu+FZV+1dnTLutyy9UjFdY1hgPthpiIdR3UqkD
afNhWAAZpIXb7x2p5Lofqp22texdGheBO3W1R1EFMb7uNHBYaw0oarK1/SdPXcioNEIDq51+blOx
KveNNbOKHakXTkVV2JPKtdCkC4DEKbgL61sSKbY1MQnE0mvKT0UEh67slJBpG5NIeFFollf61hTv
XdkFej6pnxF3JUnYymSF/l0b2ktdnJuE1AGJmMKl7UcbzV7pzJ0gTjeZP7KQB1YtJUFwdQAclH1E
K7nm35SrhUim42wGYGpBD+9oELZLQDyonLoTBQ3m1LAWjU09jht3BjkhPyjxey4sguzbSJ8c9VXn
kYEaSqakQ5bTthI4KlDKQ4M5DOkpfLowk+x5DdyyXjjdXKspY0bbjioYWX/+3vGf6lj1g49aPgC+
ImoE80GE2991jIgJtJ1pgE+gHqRx0aXtsmwx2UX01aV9Lq1ikj0/b77sihJWvY3ACtpvtUPZa2ep
GzleMR4ZMEYLyl+aVE8JES2Kdf4QCwtLcsYBz63oH6ndAa/9laR3TidQg7ijjJpX91Z1XzdwIu7t
mkRtZ4R3kvMdv9NLKiTSiYOcsfcU4uZZs/f5msODKC2EbNmRBPPMBxP6TIQjJbg/ZS0DSK2aR2CJ
QH2B+cN/+Ci7tV88lEoy0e29pz7zr1DmoUViHd3sy++Qwa5IppG9s4xFrr15vkE36wuajcEDkPcw
5EC2WgzgKJovgS6ooxiTTtgaMQi7ZWGQ2vGx678c4KlU76ZOsCfKTgGQ2eYhzjSgI/4Ejojy4+pT
6ZFiPoQLtCX9WRB+K2gc5ZQP9qV4quKdVB6E8ksWXdJiG71BB+ghzJalaT579cptYKXR4xSzFU1t
aA8GiBcXjsCap1ConjVlSSkORmDer5xNlH0mFsGCamwzi0JdtCRhjcNHW472RidvI4CJnsDfCEC4
YEZ0JkAbTeeeqM8LGU5lKElHsQUjrGjLPiL2haxG4ZoG76EI5cfI+BWYJ480C7bItOhU6jLZQs/u
hQjmnkMGQ4S8kErjsTYHn6fMacBglCLYdhrBliFtGHk1c+LnMt3FAg2AllSA5gsvguFZh8aiSHxP
uGgdtGxlfjl4v2K8s4R+lpM19F8dwUZ3V2lgZCZiDqDIgk8wqe4kSpFU3O2V/JGC5v1pj2nyXlC4
BNvgf9XeUpO+h+aJ6QcoW3B39+/CE8+2zoX+lSnvQwaWtZ/QBvlJmj+rulknzUv3FL24p/ZZIXA+
SFS6Zrpfztp6GlprBveyLkNcKMOB1KCOvRe2oehoDDGYbAWlR1VeuIhCaxmos+g7Z2YkUaIqry1x
WaZzO98ZFd1BInykt04eQfl+eEqUe/7QdxfJSbuLQUokQJZfIAB66mMHNIC0s/rhY4urLbG+4TxG
+qaMgZlKJ8u9C+rnktfZkdaML8v8TVMtTOdB13bwM2V7Er47fGKAXWOqXe5ngl4Oz5QAI3lj2wvK
x1k+T9PvAsBOsqmpPjk891OGY9Drrpt9ks89khIVWixkHYYUkxaD6otnJddAWzVwhwN4sQXw76UD
SnKAi31zb7bZqxXcu0/eCXIs1RSNCe6faTmpHupXwKDiNLyTg60Ex7Wx56kLfIp3Pd8RIJb1XBrY
QxZN6QlsNuORybzb9DODetIenYgUt9gmnF7orFVyay7kjAuNgPihA1P1Ym3Et3LHFT8QocyJeWyP
ZJPWeyVM9Ufno2zbpwDYVm7RQxS+ivTThoUV+ycVTVsS0pQZQPJb+qhWc8iiOR0FsIFICx68U/Ks
UwxaeCb51oTGCjTm5EempUJ1DfDUChh30R7AHuQgJ3/knc1hMW1tQ4hNt0/lmZdm5Y5bXZkZHn/7
K/GmnpMrLlQfXilwZ/CM00plPAA1bnFLAhDrd6TYhb8OAX7A6H1r33oBHb1JPG8USB7TsptRJnBb
yJQb6hA+vKrdQMC768AZ65C2JsW9IU2Cx9ZeOQfIhjF0mhU61h0B+p0CQqyAMDqnQoiiob0KhaXg
sZvQNKbBa/rTi+vaXfUguqDOe9OGAkIqrgph6wvVSsmoNycHu3kuK/noKvss+wiFO9OvfonFKcuB
50fbujSXsUSPxFyLRiZxT5oQM6FC4c9lM0/hsNYg6vXlDfGDQdzgmjDASGREpVCuBCJRk7z3HiB2
v/mzO2COs0+0F5byMVl7s5dma6y7hUsF54YAgDyI/12zPpIdidwisepBesFcflTc/iv3kfZ4fw/K
6lc/N+f+PcQ4Y2cc7QOZPZS+Gz/gohiTJelMo9MUlclH/L4zMSHqOqjCOnAC5DJRJ6EgHAsNsf6E
GTt8U8LWtfShi14nNyRPLttlBiGamZKINOI/7YamH+m6GRHJpHwgkU4GFriwE3OFSr+jwwvzq1Ce
NMUNpaGLUivWb7sjqRWn9wu1dbDb5NFuAOe7fMHOu6z/2wWOpVY6sS0Doq5pHGkHWUk3Vp59dzQM
wKosq956HGYZXnflS2tjWhEymhYCVMj5/nNPhTCwtFb1QfU2275jXFc6j0glK+rpf2PINGWDiX+a
pY+cpkwZTym1GFJTsvyIfDAFL+pDDbkhsHbJSzScElFiC/HM8QCJTrXBymRsolDD1Qv3rQDrnMzG
UBceBbM2v3EZXBJS0iSLIbWmyrDqsVe2lZK7UkEm7VCR1G1r4fgQ4q3mxrIumlEY/4MaKNpT0uig
nFqzGob7DojedQACI86Agt/6sm8ZGd1rcWoozJ/ESGdDkPZNzQQBhisw0z6a/YU/nK1n9DGLKvrr
Zo+pWnmQXCr7JATJl8iDeN3OJWUc3NvQJATfEUwcfVMe+py+IGAnrnSg7UFxV0jRu+vRoI8EiulU
Jv6dwZEqkCyVkdPW5Fu9q0wBtIKxVk5Wnz7VYr2UmTJy3dzFI1ORQWIvuZClkVKsERBr0iNFhKh7
6ZJ3NOrgXJo31jQ41/jF0TSmh0v8U0Fx95+3hBw5WVuh90OVnn5G8CML/+cZbYOMuMgcdk0RJXV8
DXUoFulGwipksd5kMvuUwk9/u75V0qVn+9zKyL39knJr2WDFg9cldRQwk+ChSxgyQ0Ti2mZK1QAB
W8BMiiEdBdsSbjjjxcM6W+bI6e1U0qUk4uW2dJKMLprZvvcihPKN+Zm3zIweLFSFu0q2h3UqG2pl
qv7BmPkbLiENF/YfPsEly7AwEe3TsRyyHbnQ3yqigL4KvlyQWIKmThUUBSzmBBaURKDraDC9a/j2
ifjZJgoNZP/n+pFefL7OfsToRJMQ4o9gDRsaIVC6NeVNoQDFN4P5dTuXd9SQFeTNDVMePyoQXbWG
t5nb1zbI02Jw1jCyFHN93czFt0v/bWYkqlVInW9T9ENwqjzRCo8BNdTO0gzNadmCBclvrOriZ31m
bjjis0CukV1mvA9H6GlggwZeg+5C/r++pltbNxLREsLMdQQkMWhEHVpgg2r0WlIOum7kkiIWUpAS
V5PMqL2xM5pgLIS2IEQrQEHn7ZfS702weFXw5sTrGHRMmjZ/8y0zj9lUFEORGO/+z82L3YyivZwU
0xQxGr9YuOVnYnqL6+u6uHlM9GVinczbN15XUHZynwQYUQGPNeFaGNQ3bO+GH9yyMvz5mR9Epgop
v2f3JBWZjy7RURIrIQzEoZP91a79XtDoBkwULoQ2JVoKAnsnWt4ScNzWSd0bH9JFfzjbt9EN6Nee
UKqDGTtC3uiYaI+Jlx6Ri5lZVL8cC3p5+X39qC4GGmcmR4GGYMsWQDpMgltbeLl+cBPo1uBVHIAM
EkDHGy5/8eo7szdswdmhmaUcGoaHa9SUv3MoqjlArOwQI5J0fWE39lIfOXpp2p6fxhiygtoCfpya
W8+VnantGfHC7OgnVR51sEyKn4za9f+dw/yhM0g/qk2GZXb2wQEVp9BYMBGUu77Gi5vJiNLhf6pu
WKPDk8I8TaqOwwttqp6LSvgy+njSQy+4bufil3ZmZ3Rojto4zM7GTuehggoMmV7C1DGEG2YuXuw8
VbIh60xtGge9aK6GQlexaXLbLcIo/dUpt6a4X96x3yZGK5HrMOyF4fqrpOQU1+ZTlsD7E9t1BDT4
+qbdWI05csDCF+JYLtk0eBr3ZRSXkyyIbsicXvx6f++YOXp5HSsRgWVQaquDkyb+KAqjF6izJ86z
AwDt+npubJ0p//PLDQy3rZKcrcsU9LQabtsW+ZoYYmwkdN4NY9Jla4yZUYYJIxRs/mnNdyJBkiWs
NUbyrRLSkinRuxJWRdOcYo2+lV5sW7v6KOSPKFc2Qk2NTh2Qfj6NuOYQBsLy+vovRjnI5P/3F42e
G6bAZWJTstdOCuqLimNFtTco57K4y+gq+sLndXuXPjpdZAwrY7R1MvWR/1Q6euGMOObjNiCZubE+
V3TY/AyXvG7n0k6f2xn5UAKwzynajIiYNki9bakPwwyrkHG5budi6H1uaORAWm66fiViKC5WfnVo
oaEUQL78Qys/FR6QpXxfIHChfitQ8K7bvrWXo2iuKbugbSJMR5ZF5wvsGvi4eSMW6+t2Ln3zCJyS
XEjo+/6Rtkupkyhegp3UqJaKHv+SUBS+buKSG56bGN1glqPodiVjgvIXBKqtR9osI+CHskbwbIvv
161dumDOrI0vMRwjlmMJp1c60DHqY4+ySdE9dgCNCvcvakXntkaOiAiJr5gGKwth9IvtzBFk2od/
dUJMaWWakMJA7JETZrEbWqHAV1Uys69loGldJw/X9+zyB/XbxMjZ3LJuKlkFA63p5rzNn6JMBMsq
0Phq1VsK+Ze94bet0TXZK2os+iW2ek+b1HTqNVS1ZybQN9pJgTG/vrKLn5Gs6UxUpEKpjpMHpW8c
TW3YvAB5RR/4d6mhHVf+um7lP3WZcY6un5kZOUKbBkpkOCzK04BxYUYA0MhXN/WbRQCVy6wXenS0
kocsX4nVc48wiPt04zcMfnDtN4z8xPGbKOyLYakurayZHD/r4CMfug4wLg1xea6DJDPVo3nrK7h4
omeLH3mPBmKzLIY9doCMBo0/jRDmQoRMAPje06/vvefrS711qCMXQovCdKQOgyXtKOjpiCCEWfg3
nx2a50yLEHXT1EaPWe1Weas4yF86yHcUw3BpQY9u+c3wl/x5Zr+NjPymQfvIsNi9aa88NzCx+nmq
wAalVWehK10e0AcobxUyL16QZwsb+UkmZGZdDgsTQFjrZYPSLsKn1PB1C4W94tbInovewXx2WbZM
0QAP/8+wKHJhFxsdS4zkezMASgVIm4mqVNbFckUb/rpr3LI2uM55slYHpezHWJPQE9JNvjyQZTE0
YYWe2YCcCMIbFi86o6L9v0ll2h8zghxRdwJJw2JgPvYW1CAEmxlJvrq+LuuSo5xZGQ71bF21qMRF
XQE49kTUKAud/h+oTqQDNCOCbvNaopXpI/Ny3eqttQ27fWZVIVNLFBertQblCQiAl689yzn9jRWL
kp8lm8ofNaWqMwE3tGCzoeR61q5Dxzm9MStlcLI/vjNaKv81MXILp4qzpKowkcUdqiWIPgJW+Her
GN7Ys73SBp1+ocFE1MI3CxKEEA9NdyPCvuje8JcV0RJlWRkPAxUdCcCtiRFevF+lL55yrVrlXbjq
1eDey0LU0pEwvL6wi3t3ZnPken0eRb0HCxeCljlvvGptdsaNu3bYmz+O58zEyM9sP0zJhFiWix6W
AH3PNIN2glLFsrelG+d0y9bwpZ2dk61ZrW8OrlBq7rMioVcFdNWDV1lq1Y32wOWwQNUZe8/EMl6R
0VVbuWpklT1bFybtKparOyuI9iqChZoIKS6UFgpo97gN7ptAgggbFR9qQyzErI9Eb27cU5eP0TJE
2VQtSxzPZFZbr6t8zYTulrVLURAfgubWMd4yMfrKkIHTwt7FRJbt7PolhK/wN674ew2jb0yMFcFO
W9gZiYZ6C1SlJkrn/87EyNsdtw7VeDgy03lEJQIg1K1pF/9Jg//09t+rGHl7rJe92JWswkDOupYU
gBQoe4SbAjg48pqlMc8Bx/FC39i9i2+I+tvuyPMbM3SFTMSumUMGyV5kmC7NvQawyZXvlexQOl/X
93I47ysLHadipWD7pTGQaaTgibEIlcMICGf6FzY0RVJAPCiGOq66BEnCszicV2STo0vF2kRM107/
pouun5kZu3YYy52rD2bgFDU91HvGMUTxPoY/fn1BF++nM0sjH1flnhJch6VU+lHStQy/M6zfo1Ca
/Ts7I0dHLqwpPMQLpmq09ZulBDwXVoaXvVw3c9EHzpYzcnZVrK3eYoDStE4RkQyyuVwqxyzon6+b
ubxrOq0pAwiCKY5uWs01A1/ouHr09BOdJjGYqbDZbIhE1+1cXs5vO6Ncp8xEVI0N7MRBu4ps5V7M
7GWQxTfe3IvvPG/4f5cz3LRnj5Rp97rkmozEC5gikh1UO4awtirR3sgYInar6Xrx3j6zNnLuzM2l
IAOAPIX9Ait8Emi3pk0OzvTHTXBmYeTUomiCVWvZNuYLOr+8PnqnpwE2E7w58w5i41Gh53vDJS7a
RMNREg1DUqXx46tWgls2DQwQQX1PVISLEaDbNFY10ShOXveKixt4ZmrkFWkEW80PWF4NSjdsfE7p
Bm7j1mJGDmE5dZy50Danho60OuNw1H5VIImcVCufdvK/W87IH/RcMHujwh9KV6NQIZ1EXVpeN3Hx
OzrbsZFD1EJsS0XB4Yj9vnVg57cfJRjZ60Zubdrw52dfUQR3jdHyw1fE6DYBZRQBQqFQ3cNmdW4B
ay6/6mcrGl10vm34eCHGPP1FgURndus06hcSaPW2OkbdIoZwEAS3HOPixXdmdvSod2KVaYLB/Woj
HhXn+9hOlpW+1zF7fTMv+7jCXG5D1WQS3X9upq+76DIP4yZVo7mTIh/Vc4Oq9HUjl1fz28hoNTk0
1FK3cItI25byvJXymZvuNLg31+1c9oz/b2fcai1CMIbxMOZUUqpdKFtTR3Cg7tco6STiXJchxFw3
eNnffxscFXokQfAN0Wf3yOsmICendZWhStvd6IzcWpf8z0MqFMVVi2FgsYUyivJQ0JYQChV2CjNC
gsX1Jd04K3106bmhXJluxJIkd6YjCdQYTAEr3jKE9a8buuF54ylsWhJ0hjzM2JWlt95x4WZoH9ct
/C8f7+/jGd14Wu6oUWwM+2ass+Az8j+Cpmas2LGBHdaKT7678tCvu2F1OI0/XkX9t9Vhh8/up1bQ
Q72PsKoxBqaJmTTghMx4h4IsE12WebrUo3ab1vaitIRfrZrddZFo3djdi1nB2Y8YXZKu6YvQ5TnG
uHuBMqaZ965uzzr7p81PIiBEBrJcX/ZlH6WkKhu0nMw/SvJSl6Y5uSGxDZPw2jk6IYgVczn3Gw0t
2evGLjqpIZLH65Zs/dHeqkyjNuyMW9mCXZNA5eKWNKFWJrvrdi5CHvUzQ6Oby0r7RDat4YE24Xc+
Feaxzte9eyx7cAHSPAvvU6tHBO7+ut0b6xunWGHdy61Xs74+MCd28Fw0CerkXy6MxeuGLl5gv9c3
7ttLhlLIRoGh1H9Tk1NrHfp6fd3Exe/8zMTwuZx9DoXl62GqYKIO4JFq1ZdUyTeO6dYqRndWIRSC
EHiDOyBNXTibXD42+vf1ZVy0YYpD1UdSVWUcd5oWSmgMqqLgXUZHsUse8lI76p35dN3MxZM/MzNa
iqjISaMoXB5Rcqe76xzFEzdkGOAtPsGt5QyndnYqcicUBSJmjM229WMRu5+93O3RKfu5vpyLh3+2
nOFnnJmJOqlunZJryIatlKLQnYv27LqJixfPmYlhR89NWFramP+ZCJ9CqEKHlvEZCXRvA5ElzTBX
163dWtDoXo2yRvXaIYVz9IU5SEAhRXbdwsUk0VTxNG24TP/ALCZJXNLfBHvnbNTim1vHDhnIls40
ZIZd+cbuXXwnzqyNDqg01JAFcUCi+SjnJ73eytazzqgB5SBFL552K0O47N+/Vzc6rf8h7bp2K9eV
5RcJkERR4VVhJedsz4uw7Rkr56yvv6XBOXfJNCHieD8NMAZWqclms0l2VyWNL2lFAeuqHD2500Wk
gTEVPHngBdgeRv5EnYGYiZLKagqoipp7PQ3xZutfjJL0sA2hiKaKSZ79Rm26fIQxcirfYalKNui4
OjuX/codghZsUaC6RQ/zU+PPx0lGKXdgDjfRQsxf1ylk49J8sKFE+5H3ePcZJpC8QEJB+slmuZpi
Zg8Dp83UTCW+sgbJTgAirlGar+IEDF6z8rY9IoJBZxNww5TjMjbgTQkI20pDBT1RKXBY/nI3NJTM
66qC+uGvy71MR8maFFjTKs8WSCp0FCyHaKKlDwOOgtvmcOfXki2iUTzSaezlOjjvxqzT4EPgbLED
tGRmitPHLzK9sqCNadSaAI+7OFZ4zGKswFOeE23pTISAl6RFXgUax+AK/CnbdolwmEUYZuEEwszF
I+g7bQ5mC05R3VO6XmAPd5NBX76BmgjLMNkal7RT2tzs4Q5q+qLjBqos9gmoCn5izBmE2TH9UQXh
Vw6QHMTgy3X0sQF3dJ+IDkZc314Zs/x9tc+kEBLw6wQ44GTRaQKSWVlgCX+4sEjQGkqg7aF+RZDD
Xgf/MaYljC5DsOJS0F8lvmgBcSsaDVlBOaOGm8hvPYtl2idZgrIWp8Wd4BW9h17nY3Ot3vo72ZVf
axucv5A7/Jx/8uy8xmW8u+3jCFVpGMAiOyXxbRL9M6sv276gLgdu9uy1xmA8O8r1pG8pbAPloQ16
1sAOICYPEb/b7JTtywuIIr7INuhTd4EL4U0II0iCXJS3ttZfwOw7kHJJVFmDleA2nYaj3D22Iyin
BL1YPFdZozBRkGZWrg4BUBKQGYBzx+hvSkgtbI8md39bozA7h2n2gdovzX840V3NIJl+ANXdCMYS
CC2+tE/+/UWLVn8ncv/xQfR/3EYnvOh7Rsdl2NfloM5JJPcxoi/EtHb+o34bv0Djz4s8MIPtA0ze
XeyaLjQnjvS+cqVfra0f980rCIbt0mkOaB+wXNOJjwfyVu/kO+kiEi1YXkgwZFydmRpB5ftfC1Yh
AaJgCZlTNIolIKEF07wKupLtQeAjmOjLQYMfemSZMdClRhnSCTtC1b9VkOnrYkFyoCzh8fuKOSMw
V1jozIrQjw8EGeR88ftkTs4EXmY/gnx663aGA628MXwGh+hg7egki3yMv17O+EzQS9EpK2fG0oJm
9J4BUlodLPZIs9EXBHncEYRpWvwpy9MfEA1CxA7UfsGwT/DAFQQptDvkqzjHTG+POn91nb+J2VJQ
pgBBz4WfQCquBqly5haJPqiotlG411OGfIZhdpRuyBqqLA4+BLtU2s3Ds77olaSvTfwEjjtaHRv1
n21MkWXL31ceK5Vj1upLB6VWSSdqyJdQv7szBlFfoQiGCcNVRy3iG7Bsmq+gAgXpJhXUG//OFCbQ
klytZhz34Ljxi4qqbZ/Muzwk+22UJcRtLQ8m0FpZC1WsYXEF5ToJocf2og97o3FTqIbSa8X0BXii
kWNC7pBosRyEwMuLG0gj98pdiTaXbZsEQYXN0hMUJBdmgZHLyv5gVPqrFoPz9t9hMGElBn9krC8t
z4rku5ZePrUTlvIPMBT0VMtgFoTQG7N+8sZEdFxCV6lH96Hsp8+WVnQf2yCLG31zALRUmzqhKhg7
GAcAqeyszQtbCHgK3EC+MasUtFepp4Sf+CyBRSIwZvahOYqnzR4bihJDk4ueaH8Vg0DOhyrwj2Lc
2S7WCZQwljD1gBpB1TSpD+34i+T322PHdbQVBuMESRpD1K8GhgXNehkMikmrCbIE7vaxglC/BrQs
jctaA8MICHUfSAlipmsrAYmdwAm4hqgKCBuILGvfmrXlTvcL6E1iXgaIb7Ro5dMP20PFz1xXEExk
zjUVAhEJFox5Fd7Uh/lQOO0xu4LGGkqHcegAr55LjrkjXWVgtANZJIhtBc9MKjcXWH0DE7bbDkVs
dQJf7z9uCFLnZygg/H59hJqO6YKW0KF7w5md6cX0IIR4mqnT7jTBNyjcALj6hmWJrHaoeUzGrAkw
Dh1YYqFt5tD78QLM/4f4vfoI74gHOimoxCne9vjzc90VLrvOUQmkNxVwwUeGty40lV20B/W3/xsU
QXidsfZ4/n9Pj+QGjKHE8DJBJQD/VLbCZ5b+0reeWBHw6cMViFfDF/8SvKEq6ql3kBS87y78e/Xa
n+3gfdtwwXh/iwO9Nqskx5wr44WiXUFzCepx/w6CCQNxIuexuVzFdc09NJutHuTR8OttEG7oPI8f
S5Cj0sYn8bLh0CCDqAtOfr7+R616t2pDLyapoPRYBMekiNlE67aaAGfoH7QcwXlYOVl2H8n3VTzv
tk37ywj1bQ9a2cZsdAEqUaRuGcDJqRwDXIeO8Yp/wtI1rkFZ2npv8jtkfB6ri3zfPoEnM70Dget+
+ytEjrL8fbUww2wOZbTcYoDRQaSp6s4MsTx9wTSKUJgQBPHO/1zbWu3gTI21iEO3UeBu2yKI5zoT
ZNqgbUk+YkDz/LUKP0BMJQBYosXWjDHRhEojBGOXSJoGMUTYJNDGuRD/TsbZo8ZDFPykvhVdGP/d
oHQmeoSyUg0jmM2crLoc0z86xI62R0zg7wZzEG1bNbf6JTyOIYjvH4P4gK6PDITikNcVbOmCsTOY
cEGnOur6ZXIy05M6L7HQcns5j+khg9Q7bgQElol2XkP96tiliQw7qpe5OvroLTyBabO8bC8sD3LT
V80uthvi3E+7p3TfnwYbAkcCXxFtPQYTS0B+NVbmsvUjMOrRhfwWQ4QaItqW21EHFIB27OmZrdxG
vqNEt6R1CqjmCEaBm0ehncfSVJTbKuyrU99JaH1WkUeZxXMXHg3roq2eLXq77UUiFCaG6FU2G8HC
rAPlknD8rY3XMQTocJezDcMPImdjmCACoZG2KhdWtr5/gE4ULVq7oYIuAH4IMQ0iQ3FQ+dYX7o/a
GIY6eFlGPF9lqHAoWkFKwB+sMwIzWGYhWcWgwy+nclHtik4K2FvTgIJXPXnfHjCyrKnv8eqMxYyY
ScPQqpYbD6WSwXtPXstiwo2fAXpCtC4EPhSMXWVJzHZmFr3WBtLTrj3JVKsu42guKzSoZNJ72pgF
OAy7cso9CEIjRQQN4tUcJbEXz3P9p7Pa8UkaaulVzUYdOrQQp7qJ23Q8GlNsGjtr8um0sxppvlQH
VX2i4FJrDwqUE0RHYH6MOdvLbAAQaOz8CoXSyBRkUPePthY8+8axoL+05hBFoWCJ8x3yDMdsB2Vc
13Rc+LlScI4v4rUxNKqn3tmeRREKswmMJPQjNYZL6mACRQ7rq0+ke9zGWH7jm6MQsICpCnrjVDbN
QiuvnAUTMObwSTE+EwU6DLNnxHupeQ8HUBt723jciVrhMbExGJQAPMTAq7Mbw3iXUWOn5o8SHijG
B3COCAIHd1Gv0Ja/r3Kc1IgoKBGBJklvEfmAJIfAEUTDx6zpcU5DUlkAGOhF2F+P9L6UU9un0KT5
mKybLCQCQO6+TSyZgC8CvKFsaxld+tjJwuwkZaDTh+Kd4UdXeZhdZ3J0W3amoMKd64IrOGZd1fkc
T7EKrpGh/0cC7z6B4ruoaZLvEmeTmMUU5kU06BJMkiGJM6m/VWjdR7jbV6cHH0oWqeiKmheHTYo6
M8jGLq2GDB5CsNYni1OoWXEno9psaoqjCZk7dcwFzzpcKB2CNERVQZT27Uar7w30TYJ8s5H7Kzrk
T7Huvw9kfJAVUU0ub6bMFRTjiRDCANNyDygCIQCaPKDd217klraXr8ggZl8xoFg0FwtKUPyBlkKY
vaq+BQHE0NvG4XJ6oBsP9HLQaVEI+xTTppYchRb4IfLol6q/ZqqXpKAFgI6A5v/ps98xqI/Qwdlj
f2qFFE/csQSRGYgIcJ8vs3xBQdbmUAVDs3AO7ccEFM8RhUzi+LFtI28pmysUJrzToZhysjTkKxAw
jea9BW1kI4e288toPW9DcafNxLsWOhY1XWOfnQILxYfKX8kl9CTLoeFBxE9P/1SQet0G4o/cGYjJ
9aFXVKT+Qk9Vmv47SfuTqpR2luc/eJQ1V/aoX+O6YpVlE1sISwpI0ENsjdXUIge9iHxRzwjXoKWL
V5EVE4khs4NAD9QC8womSVaTnYKW5NKvIEXZ/SCso8b2/2GWz1htVGZS9ZMRA0bNr7XxkQbJXoc8
CDWOjfL0v08Rgi3IgEHSa6Ld/yuU34HW1ldALEBUCDyjGjyG3nsuykB5HrdGYZwbkkC0oA2WUGFd
+3iZT5WTEkFuQpDoLsPPpi9nGFzmfjWmG8Z50mbAgE35gKqray0Id/9mvEDHykDE4WxkEOxFSe2T
1X2q7SlsBNsEz8nWVrDuDGVnOZIBMY7Tp5wg6KCp+lcwEsHUc0cLer8grcXM45HlqykknDWt0kAU
EEPTTMohSVhG/2yPFnfe8Xaz1LsYGm4wvkKUbRFPKDyCd2koqmyk+E5a1E5IUEDuaBREm+XHmNkH
8TmorSkIIXGcZcbNLFSLWikkLlLlkpqHmw4VT7qOVqsfdDR/AWKyVovMOnhwGrQAqK6U/FFi0eMn
Z9gAoMuGQlFvb5jL31frn7SpXnYWAPwG8qWDsSeB/musAzevNMExlLPtoMwOFwMEBXAmSFm/QrU5
6v2nqkV/cZTvUuhdJpqER/fL9nIcRYxFHMf+gsVEASjM1WMvASvqbwLfcgfrTxgUgutorhecDdKY
GJCj4TdtQoAo1bHUjqF5lKBjZg07kmsOSEkFTiewSWPiQUvVqCwVwBVQu54mO2mPiX63vYo4x4r1
uLGFdhbJJ7+sgRE2qeePGTi5INHR9TdSOuPR8o88dA+RAoGIbVi+a4CKjmItUVTGf3WNNBlA5KB2
NcQpextCnF6afAT978w85kYuONxyYhFMPGMt37Ly+KSF2i3aPtCophyQUO5MvT1sW8OfqDMC4+gl
lFpKbYY1U3Yqc3AP3dJGcDzizZMCzYeFTh09MuxaCus0bAN/QKDLcbdSdc14pRjhBM063fDGxk/d
UgGFiZUqAw6Fiqj4mmchuhVlkI7JKJ9lo0aXFZ1m9DOWMuhw/QDilvM19T+3h5E3UWsQZqIaXPc0
Yz9hDUOIJw3eWtGLPI9/AwVRZzOYiYrSFuJBKczo8j8LsxmSuNFEOnyKrCurBe8YVHc/JLIjOjRC
d4Pxtm0gz+vX8EyQ8iEMhVM14BuoBMvJSzbNbhX/gki3gZ6nbSxenFeWwi/UOMg4WDArbOrqdFBK
tYb0WIwGGrCF6vYiqiwdt3F4d9CopDgDMbNm4TwLYi8AlVCGRPvWED5H8tVYQV7xIqz2bXyZJlch
pKNNcjuYx2G4jA13JC9t9rv+SQvEl49hJrgB+7BUdwp6vOnRTO9biEKgA7sGwSBEpjuwem8bz10W
uoLbEYsqS9PF19AClhc/lQzANXFTQ8SzkXYlLVFT3lJRgcdf4go2BYGUAu6LTfBp6mwKksZVmJQo
HHSoDa/xRpfajY0OYju5hqb6cbYrb/CiUwdJx8/6MO2iy/jlD0RFbtTryFX2pi2/pE54KR9EZcHc
Zbv6MCZl0ZNW7soeHybrO91MbbBMC3yZN8wq6sB1ncJ+lE1+HeaZDFOa5mCGzernoKZOmd0qqmjB
8MxYgzB+PGhK4HdkMQNy0dCwXYRPt71FhMA4p2TNFPquQCh0KGNJr30oeFngrfm1CUx8KdDem4zL
TEjNUTOetfKm9HEXLzgSc82AFBAqwEFhhJPd19loBpTWdjJQ4uZgVQ8kETz18GSWICMDAlIUzMgL
U+NXAF8LqRzGmG7IlZ2aHQT8LLf5iPYvk9vtcMh3fQdUHqBxhvTwofBEddhcb1vBM2mXAiV4Ii32
qRAHJPSqU1S7sR63fYELQnC5imJ6EwTBjEurxhAO0CkBpYJ8G/Vvcw69KiE5vwiEcWmq912EgUbF
aw0Ft/leQp+bJB22LeEVoypgaQMFmWKouMhiTBnUtINQL27qeqNF0ZmLa6VkvqkRcMMEVKvqTRaD
Hif1BLDLNDDxEDyVxtLvYIDgnY2HKDwc0Nw64dxfPlO9tivo4er93SIIqabvo3pTj25fuDHueLeR
l1XEAi9PGOAzxrWhzl5xNUae1BB1wsEz051Uvg7rEFdcya5PW1St7gYL+ryK/roNyll0qopKbly7
L3ozLK1RFPdNO1n6QigadFCPpbsxEjGGLguXNQwd0YRq2lKpxqYM8qDoSd2HqAcJoUNMdiaE3XDp
b3eR10CcLjJ32zZx3BOX1Wc8xj3rmZByHoEnl7UbGBPuPdLryGwEx9C/GiGsXajnNnHaVWWo6DAB
KzS1vvYtzM5wAgv1bnCgX2vjnjVxu1OxB+UsFP+8dxSq2fS+d6Dr60B40f3I3OSSOLJtoAlg2/DF
sK0PYuJ0HAcSzgz4oH5ubBrnjj64AeiJpulDLwLR+uS5DtEhz0EMyMN9y937gBaakQNNUWzLhvSS
5sLmj+Y1PFiJ/TZkdmHYySRIjciy7X838gzLzK5a97gZBH2H85x5YDAIoF++L9CR4R+12+hyPli7
/gLJgm151q8Q1Ar2P9bxn+YA8hpiB7vm/bqY3XY3Ob4ocCzx6PuHGbqJhAJVmWxBStBG4Bv28WH+
E9K1y8BtP7rKNl3/MvAUaP0ubUxOdhRVi/Cn4QzLbCtlSXBFQQA7qRrujp4GEXM3rwgTYlRnBCYb
JfJA+8oAwvjRu+SgedF1cR2/Nk+R4z9QXL/awYP2insE23zX3FPoJfbntmMLP4HJBbMyoUGKVw2n
d987L/rTXGtu8XSbXX28lVd0P7z4DiZack2butOFKfA5XkHOlxFY5mB11LfUIED/AEZAOlyNN9mn
6aAZQj+Yx4/XYo8OJD+3pV/ag/lg7Y27yf69bb3CX9fnCVgC3gp+rFEHo0Wwnt7cmI6+798Vd0RB
aHD3oTil03rEqUdbEN54URuqWIqKljyw6bLRzUrKCLxCSevo8iGB4I6RVaCXfB60I/EfRtFtO4/X
YuHVo7qCG0S0Zi6ra2WjTmOt6QcM8VyE3lRBgTmU0UNrgM7XGcmhTjQnVC5H8zqk7vbw8rYLPEbj
GV3XiY5Lo6/IaWvp4dQBGTNKwn2OzoPKfPt3GEzQGnQiq42MGVQS84AXmRso2M242hPxTqhcV8Ez
D57WMZomq7sWgoJYoYurWDe+g5uHvX9neulxfDQflT05QMTgXrrKPx/o78oNdp2j7hp3skeneREt
Gl79sEpWn8J4LarsDTQEYlyTCauyd9MGh8t4B10vtOw5I/Jgu9/Lu/kkogflJVI6BDCJgma973Km
46TIoaLFLZIobUeNZh8FrYtiRDRdjvRa75qHXI52ajMIwgQvEuNNSsP+AxJqCFZ+daQxyabahO7F
ov5sKi+48vnfnUjHywduItC/jNqJr78vT1CMDJadrx1MPEhNRSIpXtcUcuw0EPQT7GfLr7Hb2RqN
cdlMx42HtSzIpvZdaSkAH8qTurzwEtE5nDtwSwKFsxkeQ7496M1GKyt9gRVYQR25zw9SbAmOsFyf
MJGpWERHYyR7mED6mSiSWiK86AjXReVBU/SinNNDDhb7CqQc1qh4Rp8KzrQKD9eANgPoATQVOkSL
6auwpvZZQPquxiIYspuqRqfEWF+VU3qMIeRch7oX5JGTyWSfdtMRon4eTgGnieBGRSqOmaw5Wqgf
IHzlBJp+kaFlSeCzvOCHb8MbFBQfIKXCfJ8SZugsnPF9Q/FMBs2x2vsWb1DbjsvbStYgTCTIm5xE
TQMQQiMbHJ32bGm4jD0VYXqqo0ufBrttQJ5DrQHZlSL7WjyMC2AUPalGdguVYYFNvDZVFKaeR45Z
H81UJ63516jqNUD/cVxn6IlxfPMl0S7a9k9QQMMYF9rKb9U66rOoopRXX/IFnzl9dIEeTN1iY2pZ
aPe96NrIzvV737TcVn81k0eNoFXDfGpQatLeb48v16sN0IbiGkUzTfaWQQqDPDYUtB2F2rMalK4S
gN0VGZE9RPvW8jqwYGwD8rY1YwXIDDZJa0oKrUcCVt3JUGC38tEOwgsoz9m0EzyJcJaEBeVkRHBI
8kCbl1kSEzSH5F5GdVVTJG6gGRcjjU/aUAoiEsekLzDsojCSuRlDFI2VkK3HXn4o/Cdtuk/Ua5MI
LOKEckCZhmpSg0JNkXEVPQm1PGkWxai08CAEgaqM9K6ZLTcpRHUtvKcQCxfWEBMHEAIfM3plRNW5
pyhsqelBBd+0NL00uDjU77L4WCpPfnGnSWDE+qdQU7uwjvIoiLicpf8FnxnWcBqIFFgY1lyRXuq8
LnZWq9aCXhuui6yMZOILodmcjx2MjOm8SzKy7/rQi1Dusu313HnDs5gsU3DwI5n6unkYYLXOxhnz
ZkWyN1d4QE2KhyRULyOlPG5D8YftDLWs+NU+VcodJK8XgbloKryxTHe4yxFsNZxdADODKhHkSAgc
7BZsSmEaBjEK4oZgvFGNcBdXl4OcXfgD9MPVizgbBYD84TsDskEDdS+dtWht5pmxh2YBnqy8rFQc
aZa8H4yepUI8T0O5ncW+15AxUiHqCX0mX5EgzHEdyqKST67HrRDI1/npcws6NAMQplYH9dosQW1K
M0oNyiaLBM62ObyrV8tcoTGL2OrLobcioCmhBLqSOLnN5PLaKsxrC2lJ74ee5EeHBEkhrZUfnMe+
gDMruJ7HASL28BPUQUxSfeqHbKcOgjDB9Q3U1kCDVdOMbzQWMdTX1XQBmXrPwrNW3Rw0ejMqImIj
3jYNa85AzPWMj6o4c+gwlMT8AJnOXp9avAPp0bMZmq5utngQKprXQB1tJbd2I+28AuTy2/MpMlb9
6jx5M/Xg5Mc3BOnFjGtkX8JOTaw9+A8FnsN307O1jJvWtUUifxFFK9CVa1TujBu3tBKsaz4IOLA0
3EpQg72ZIIOa+3qEYjMK/vA2S3dd7al5+JMYj+PCf1GYiOibSjKEMaS2CvrqgzS8TBI7DCcBCjfu
nlH+vlmt4m5C+7bHiRTVmXng+pnhhcEgePfiJhorCMYD0Qmk5PqiljiBuTF6a9DcJE3KzkBdKwrt
BK7GA0MVKCijCOIH1GO+ulrio06uk7AzZsX80k7RTUVG7P7lLtHjWwuyPtuezXOFNRxj20zVKskz
hPjZanJI2TbdvoEuCTrUlWi/DcVbRGsoZhFVpRlOoQaosMz3I5xh7iEtT8FJrGneNhTPKdZQzCqa
unJUx0WKldT0eiQK0gvh7cwyMszxHuos54liQnyp4mYmQ+hxgi7ExS2ZPJLluz4MPV/XPfTtuFkT
7oxodrN5dGgtu9s28ocThHm4c9NVjS0QM1EAJlUUXlmHxq5S8XgyyTuT9PdDPotqE/njaeFuj2iQ
AGAPuXgs0vEIj/gHwAFvrnnlhigQ+9GsnVEWX10tZb/048BPgZKXlDgg8It3Q12I+hd4WRR61Ojy
vmuAi3MZ1xWKMkWZmhCMm16h71+Vu70RGW6YDft59J2oACvwYAiCFHeV4YYSr/ImUfDvV0x9liJq
LBEkKjU0fA4XJv1TqSIBYhEKk65pitR144RQKEFDsMqhAIbUwkfo2HY8bnJjraxhsmqSB9KcLiE3
Ti/rGlQzndNWf9L+9+Sf+uop9e0sFolB8W0D7aCmUB3yYExYrCB5rFnQl3eIMRxM38JrbuvSMhJk
NVxHJ2cYJhx2VJ+mQFtgzPxU99aNZRiC3YRvCYQuZAVvXAb7yqVCMnyaFgnPTnktcavhp49SI6Ix
4wYHPD78F4Sxo8xl+EECO3TL85Uros92DyKB4Qe9EdgYzzhMTMcdrmyki8tNQbYfe+2Ytd1JNom3
7XLcTXEFw8TzIiwqNV26cVrdkyFNk0SGPRfPZfDZ6qPg2UY0P0xcV/OoTdQIzRH9FFlur7TWbTKD
bDbVY02k38GNRSgeQPhE8ZTCxnAw9aKQOANWWMSunGOS/H2afRbNQ1p+yiJiHa5lKzRmFMdmLvsM
FapOoRyz8I+VvPi9qOmcd19rWSsQZvjwzFf5cjNgqlwpdQIvOvhupztox7Xp/h/panKbm9nL3OBB
utQFbiIycPn7KrSHQVYHZQHssFf3NI13vhof6jQSpM88QpsvNjLhfKZKn+UdcJJ/NE8/qZ5memj7
9CAdcl+BSBENwXv5QnSs470HfYFl4nsw4Jhklgvsc+GloSsdfA/qdM/an2yfH6bUmTqn/oxRufCT
kIWKGtTz4CHz23lhInNTEh/AnYFOntSeGm/WGnd7jS/HgW/51AqEOS6AwLTVusVxpPzYaVdRqLuK
Grlj6o2q6UjmrpWEI7qEpw1M9vAQ99VEpcWwKjnRMUe3+mXRP1QdhEGtfC/Fr8aAF7bOt7v5qMui
G2juZnO2+O+j+cpdNeSGaYEl6MxmG9hjMUCPIH/fHlURBhOgx9IvO1BSLx2Gb6Vyp0Bo9d8BMEGF
prhXwZ0hkgH9U9c+1OHP9u9z1zRqkeB1KLLFg+TXNV30ptGQRMalV3Kqp0upuU9/5N4mEkKCsjFI
mzLLeYr9MVBVZGft/HusjJOhpuVuHHKRkBt3F1vhMOs3avIkR0ccskCyk8vkELa+PaCsRo9LL9bp
T1KZFRqTpWXUjCbdBJokl9RWzGIXTPQn3rXCYNZsmOMpoY+xL/e57llt99xP8w8a+NEj8v+z87eI
bLVKkrz6zzXCFA1oM0bpW0UzUb4kmJq/ZBorkCltKYIPBgvSnq4/1ddd0nyUNDmkeuPSGOV9217N
DXZL+6qFt02ITDGTI3XzlI6L1nI5WHbsv/nNpRY8tgSbpFHYXXwLngwBJDfXWEEycyWPZoz2X0Cq
fmnr2gOND2R2a7O3ZXpjZALv4yag2C3w0q7giMo+tZtToUVKCLTC0p/GUNnruXIhD+MJ+nWH7bHk
GraCYpZVHFXo316UpDXFx8vveND1wMZthhcOmROUD1mUHLcRubO3QmRmb64VueuWodRQL57Sqzm8
NchnlJnOAJIh66UcHrcBuUFwBcjMXV22elT0AJTBq+KXt8sOFUud4JQqmDM21AYlCQJoHGA1lyP0
fAO3HgJXGQ6NcOcT2MPyQc3VUkuwHLPo5Js2eK5eSjlygsbabY+bwDVYHigJlYYdLYHj57e17vnB
EYdv28fjOc3eSzHz8rKbfssncOeHXjB0csrsyycJ6q6TF8X2CerVmkqcZAzcqFTuRzT5gBL56M+4
0rWCvd63p3KM3NoyBb7Jn8TzJyxDv4pkqU+TuqyRVCjWTRicivhKhlJFYYla6/iJ/srW5UNWQE1a
ajQ3YSst43utofdykh/HXP4Ym8BrZR8F5umOmtKDPlq7iXYXlZF9JFWzq0rpc0w1F2ILra2Eze8o
LJwyD+635140EExYUMIqzXK6nK1oaxvdZ42zdjP9bidD4GT8aHAecSYaSD3VZBwHkB0HRzW+ayBJ
R5EyyuWdVdxHqOz/Ud+NZa3GnokH1UznKBgwyb6Ruso0HVsfq5aI3swElrFttaHfRRVFpHPU+KQn
rpFcWdZd3V1mc+PWzS9NEvJnf79UpTIea8HNgkZodEMu6ezKqYZQkiVpXhLy4rotpF0Sn4ZehgjU
p5V5dZB5UwglzcauI1EVMOedCdAKesaWygXQMCxrewVd5VE4zsvpqhrBszS8EpRT6ZUPTYEMdfcj
bsRzp01e9BaFeOFNWovU1r5n6l/xmUS6R2paygt+o4fRqSbhr8aMOoGvfg+8AKEGQaOagiYhNkBZ
hNQlCjmR54wXqXYIqse8F5RlcCFQtWgaCxLkmJhxbEokaRMyJtlooNgY/fZjiFLUumZvr28eDopr
UdhhgMjiWxO73g9hmC6mmMopgTtExiEsRUVKvElZgzALbdStAKXL2rK2QV35JjWiCzQBALvEUHZI
xpTCitQ8RdN10P/5V6PEtqrPddNlo7SMUnKKwLQlmye5e97G+B5pqbwaJPYWy49BNaf2wBjyh1R5
IjnaSy+FNGV8FLyJgRUcNaksTVmpRFE1Z5gK8Op3wyHw76Nwn1UP27bwveqMwqxCP4JagpwAJZN/
+dC3UavHuha57ve4igFTdWXROlRQUclEucCIUOGxDJjfB6SwUQPc40m79OlvPe7yl0gZyg+1DYLP
IcU/dhdCB2fbTK7bLb0nkL4jaBBjFmk2Qrgt1GAmKN2hBRo5iUhmlzuQFN09UL5B8xnbjFWAkyXJ
Z2MpAvsw+96WUGTR9D/xvBUIc81tyYEVoz4AyY5+osODEj1aTWrPTSY4O3GHa4XD7A0NHr8CiQCn
Uk6plXjVbAkQvmeqcIkVAuN3OfRg/aYDQpo+mdFS2fXY6AdVf0ziyyk7bs8+1/+Mpfcc9cJgamLM
kVTiy4Nm4fRpXWUT2qPv8V92Hf6m8mMRuHLyv7/ewLoVIGNdE2lJDZYwRIjBhRhdre8iXXB44Q6g
iX1AXkqIVNbfKr1GTtlKSPdA5+6/JiV6eaw3Q3uVW6cO/veOYRiEYt+FM1HTv63gvJenzJwDVEPP
2m6KyR4EV972JHF9bgWxLLBVPjKYc5mREhDJvNfQgVpLIslVVQSxhNwVxBzrqjktVtS74rra+8fg
Fw3Aq4omKy99pg76364v5t/kwXCHVxPtV7FTXyI72jaUU/G4DCYEspYbPqwB5jNIBW6doIxaR0td
9TS60S/9Df3EB7wjXiaFnXvWo1QKQLnhaYXJnA40taJNaqHFMS2vRtVLu10typ75o3s2i4mxtAtp
lvqACJrnCQ2Mw2F73EQmMLlJl/dzUJv4fRD4gFWhzT6pSO2Bu+eiGs/Q8DZFvrXykjyuzSn+2wia
gPJsNyavddPaOOhtm8IbKnWpFUYeAdYodjuSk2704xCNH5o1WnezVsmpA4kOkv1gTa1xmCFr0duT
4V2oBcfabZZcQGNk2w7eeJ1/X2G5yIqkI2Os4vfN3GvC2M7R+mxNe13+34XXKKoIkEQgfCNfZ7md
rbGTW11BtIuXLvXSATFvPYguRXkOtgZZ/r4KD5BsmIKhQniQyAcaP7qg3qW5SK2UO2QrS5jFH+FZ
dLJQUuXM1TGX3bpC42nyMoeixxa+MWBdwR0/BcEWsxrNrF+yBeBM8ptUQgUrcUzh6+f3a+RlWs4g
jH8Fc9hrNABIpbxN1B3w2kLwHqeguUDrBBkDd80YIKsGVZOsI5VkZkehnV4qWDMmHfAid0fyf7ad
mWcMWorowlyKC9xv5cb+WOL2bEbxdKIEtjzgpkcF/UZtKZ5EzAsqoQ9lG5Fn0hqRCcqRZYHfA6/H
4NVCblLmN348CpjCuEZB9QdkYSAIUNnUJwjnMAdlDtIEgpQHjNaDqzWB6i5d0VdNTYZdrg2dAJRr
F4aQLLeC5Jv+r5yGRh9ESH9AFWCnZL5sUl+Q0POWEZ6v0EduoMbIZPfQmIzojxxx6jbwNmtAUyRD
BRXazepREEJ562gNxMxRNRVDWOoAInKjDDbK0bMHaUSnK94VtFJ0PBahMau2b/Jiygqkxf9H2nUs
2W0s2V95oT3eAAU/MZoF7MU17R25QTSbLXjv8fVzQFFq3GrErRHfRiFGk53IqqysrDTnzCFITUcx
MQa5tLsS4/m/YHq6iv599NJhuo06TWIu+MIIiAOolXuSHO2DglVt3jI9SUDTD/wPAlT6mazq3Si1
OXw2Lw9AxejKALNNxewIo/gl7p/HsHq5rNPW4q0FUlG330qSPFYQWEWZFXfdo6z2hiiVXy+L2bJu
oAkAE2bpzeI/ocL0YsvPHd6SpZK4maY4UsaCANrUBG2nIGXERO4n1Epd5fIcGN94HTWhhVJjHrc2
kRj+jize+Tx7v6TEBEBR4B2hoU3v3KPyDWAu0qbFUJan79oXchKtEThkL8NVYoKEnLwBJMuZrxTj
MT8p19PNdP0FyHI7fQc0GmOhcPjn67r+HGr7tDEj81zgcyLUVAkyTyKrOWBjLP9c42VrVzd8VGQi
8VuIEB35yj9hFP+mtdSdepXtuy+c1e/Lk2KAJANaZsfcblm431tHYq3isu8r+QOfghaKh3xO+J6m
xzBGskWxiCgaGWFEyxtdi4uuC5Szip50TMmey4ox5Ye+JEzAAZbthUtzTFWDjGoWd0Aw9dJM2YUV
ysp9r+yEAdRcl/dyy4DR5IXrWltwAumkaOoLcyU1eOLESbcnFedWQ+9MmuT+Z2Ko+COtANbSCBDj
p3/ogGgqSgNDGb8gA1NwUAYv30/9s0qglQqg67BnoxNmD5rybQ6/XxaxZRbISuCs40LDG5Q6iGKR
xQPo4xHa+O2b3wAxY6o8JRbv+2q44TTy7bK4LQeGHDISYcAOwh1AXTIcRwiKDhjU7kli9jJIZodf
yImvJVD7EolKR5o4XyJp/z6Ih8ZIstSaxIghZ2vhMDiAxDswZZBDpJplpDlLe2FErD5lQuW0YtPb
Vc/3xpyOM+CfOB83DikYmZct214IruH9UbABX9H5wQoAvBooI6olYfw1Hm767J3wd5d3aFMvEQMR
S9uxoNGeGdAWUTES+Ikx/VI2Xhx/EYIvffut498uC9oYSpaXiaYfj10R2VlqBUN4jqAaMBTsA/ir
650mc0HTkuP+lDxBdkTRU5s7Mh7q7kFOGA5/MxGyFk6lMzETAXwz4EmZgF34Ppq33K6pHe3rHfek
1ZiOtOunXzhoGAACQKogLOjTlLZFRCL8BGPIoI43St3Lxuc8fen1K+ZjYuuMrSVRqk1yOQBWYuFZ
nBKz5F+7gBFjb+/cShfKaQSjKo4agYS8RTMmEGWN1Mj34i0S6I1V3VQ+2NQuGwtLJ+qC9os4FeJF
Yg3e4qiO7WB4uixhA7gG5ojGYCRPdYwr0EWPuVGLXipGJEZcxRR2woNTmJJoaNfC1+B+NmO3uikB
Fm3MXy4L3jzTK7mUakot55WvDpDbP87+oQ9OYsBwGz8KqnS4tdZtWd7V5d/zqQgADsjonZQY5Kna
+9boaR4asO6LB2GwclM0AWFjBa+peQD+k8lqLdt6NK2/YFmF1RfIiV7zWorV5eTuRu84J2tHVypl
gOWM3uUFJawVpcKPSVbbSRmhrXqvuIUtvHHXfmJIZnAVRsY0WIIFG3J5T+uMGb0jL4E777U3/i18
0pzIYnzMchY+Lz0gK3QerdqfAOXaSA2UOYTL5l3ZKVzf9QC9AEw5R7iqAJlqBLZkNUfxXfACHCI3
dpVHhXFet9fj4xMWl79a+zTqk4aXcCVKkacTmyheETB60DbPJ6DU8TZBjuwTxWvo623N5dBSTwar
k2ZL64hxeSU3tViJoCwob1Klr6ulU2DAJEdx6tvWCECwcVnKZm8CEBUQOS6j+Z96E5IZLIOhDzFR
GX8BsZvdl+JxVOWDquZW7BOznsJTE6W25icY9hi9MUgeLn/Dcot/MpnVJ1AeQWoy3+/5CjEZqFLR
HWmLtTv0E9J2O42/YlZ7NxcWqIAirnxEZfR7HF61SCUBV+HESftSXHiN7mNUJi4rtRlXrKRQRhjn
YGSb0cqBGssp1vf4P5dvXsTYbdXRuSyKpRAVJflk1LKmhiguL41hSdmmjRH2GsNUNl3aSiMq0hyQ
Ehw7H+uWKooTjveE53bceO2zYFI3z5YuA1IEA20YpaPcmZL2kVaUMIcoGI0IINl5ynAQW5ogEYNo
DA05Kup65w4C8d6oAt0DT6b4Kzi0YoCoa2iWbVjIYptyBBQ5gN+zPPopTea6iIfOx8bwleLKRxKE
RlwoJz2Q7X9uAfpKEGVsYQqmIjWEQj1ZcGufFpy09FeeTmshlJl1mq/0RQkhpf6qNdfDZGOTjKyy
NNa0IWvdKEubEzBrDSIkaUqJ+Qm7FHkzS49Ld9blddssU650oi2hzhNlyn5kCXZgkG4BWH5qPcnW
TXJdHkYzs1IjMQV7dvfadXj3GJuPKFwyNo+hLd0grg1NOqGRFNd3UzmxqlkYGTCKzp5+YThfBmDv
3/YoknO7rzHmE8caJI3puC+VytS1OjIrTmdFP1tHWAcsyjKBImCIjzKVXm+kdOgQvsbpV78BjEJ7
c3njtrzrWgBlIQoYO3lgYaEaksl7tN4ZkX8Ym8wutZuclUnaaEfFsn1oo1HuIq8qcBr10KYAt/Yf
4IrOXkSLvxWfAXEQ9AaSrdzTZPE7coWHseOfgvvLym6uJjIIiDYAAows/Pm2jVnfad24ACwlYKBJ
OCNrnv8zCdRy+hMQLPtlOZMYfGvdO25HxknbwJDEIqIK/yNVJSBbdq5EncljWgcQkeU3Y6KhX/al
yV11fBu10vC5gxLv5fiZZIy0xebarcRSmvX1gHakGc97CSCVXaNanPZ0ee2WD6ejl5VidJvdrBR8
HSHTaeJwmdJ0DPHe5TRjRE/wLA/WwLMQYLau+7VA6r3bV7IU6GjZN8n0SOaXoEGKn7FqGyJQYV6A
EnnUnNE9cb5ZajMCpFmAiLQszUAmdpBKRjAPjHfaxrQjkN5XcqjdCZKUDGqOl8sImOJ7AdmkXXQC
edRJuqlrI/PQGXnQvwgM57HhcDE2ImD0R9eRj6dbAgi4gkQZs0WmOhx0LTeU2iq40MDIkXXZNLaW
cS2IUi/Mm55LEwgS/T0Zbkf5IM8vl0Vs5SZWyqAF93yrNKkr6wXcGNHsTSGYwXAdF6HnJ4+8dlv3
Bzm/aaLrCYCi/N3AMYRvvbMhfOnHRXVQRv/kuXCh4WW0VKNQXFrBlXjdYROLV8m8i479sd2Fd52T
oeF5lxxzlDb24WMTM6Ls7a38+AAq8GlVbfKnBB8ARDN/dDr/qZuvslxgiGEqSh2IGmzHaSRDjhiA
vWXHywagl76HzntyfIud+LkQrMgLbgYjP3ZG9FC6rwPDgW44srOlpmwpanuFT3TsM/hA0ZrxMPZf
LlvStrH+vZR0l1uONJoUgdjDLOqj1nmCVBgNfNhlIQwtZMp35Sk6krVqEcKfiuqrqDCO9rIKlDMW
0MOLsAMFcR3dBecGKaP3Ak18yLfr5LsgHSvRmfPDNFqSeBX2kTm2rH5baWPZlkY9ADHryFJ/ekuE
QdOUKaqvpiq8K+Cw5StzGty69lLyHMpwbIjlUrtALy641wJd2WXlIehPY+cN7R0nXo/DszLcStMp
K9wJmE9T6/FqaLe5PfCHLLyaa2JMkhdrPq5ICVTQCdi9dVMcdLMZn/qwtOsGxNugJciAn9K1ByBq
Cl3mhEVqBKwe/43jBhJJGQldFXVMYE+fL68kKgVetTISoeTYVY8DWF/S9igIMcNxsuSI53KiaBgb
0M7j/mndRPD6Dg+n+iao3MvWuJxaylqWjAfq8ipMBYW7czGDEJJuJhADokcsHQBgAb7VCi/cgLfG
1Vyx5G3ZyloepVYKSi2tWuTJyjUPBC6RPKQB9x8qtRzBVfZLEdsQIDcQEoA5fNJCCxRUZqnZIGVz
SlXzYi5keMfFyVLLKAqABUfxE8GCTrcLRUQWO03RugURpAJDYlO892Vr1GnmzZp9ecu2ZBGiLZUo
RZHwn3PtshxcWnqgAxZGaw1MmrQx8gNFbISKM+SM8GRju2AWH7KWb1mtZCmIodTwamfmnDOmp1R4
iFhd5hv+8EwEda9MVdbMWYWly1TejPCOCUdGKLcpAQ0M6pKpBHsJJWGe5EzRlgUr6vJZ5kuv7UXn
8p6wRFBXU63FXTLPi4jqDZO5hspiH9rciA8d6AcYiWVO1ycICPMvZWWLE29FAKa8rAVLCHU1tRiS
AOgVtqKQD3p78CfBTBTWw5glhPI4RCw7EZSlixBMobWFPQUgNmK56a2kLnrM/t50jXI0WgesLZQg
O7MvmlcxUb1cCtDe1LmDBm6TNrHIENtJhjFcTjZn3BaN0N5eXs4N33r2CZQbksBKgWwyllMvHrTi
vspQNGsOmbrrYqdjBaKsZV1+vjqphPcnYM5DX1UsXb+SjAITks33yxoxzJx2cyWHaz7QoRGeTNcj
rzmg7mV4UpYIyuOEElhsex4iIu1+Fo9hyxouYO0K5Q2UKJ3BZISFUib9rc/lL9o8aIaSAxWAi53U
B+R/k1qX122rPebMFCj/UAHVWOR7vzPn1lX1HG2ebq7eNuquUfYjEg5VeovpRMZSbkSCyD+J6PnW
wGCJ2+ncJKaoGyohjHrTz/AgiEADYg9SbGiKISM7LpxIaV9Wc+tmAvExWjCXdzMGsM4F9tM0DKMf
9mbSZ/tMFr2u4L8QYMx0c2DJ05fL0jaP+FoctahDq5GsSqBfdOhrqwaT/LF8VU/+/SO5q98KBnLV
BkAQmnU/tCP0M9OX0ljIIa5/46+iJ/U+uZregXpcHsDhJNqW7D3Jt8GvWM5aKuWTS8ClgFQBUvGu
tIc/emDansDBmxqhUbJizi0fspZFueZIqkDqNUIWzweWWKpGLO37X7nJ1kIoxzxnWapqMYRkZXOQ
Wkyu17E1tiwW4S0/shaz/HzlDzshrMWsXXSJQBtQJGDCZBnE8qV00LcWQblczDKqE2Dte9DuAKLS
rV/ih/woWPmheJHuMfkXMXrDtvoVziyQivzACcf3ybI/Tf4UvKqG8rW1GgOQzughbGWDey8P5KGv
Df02fbp81pbffElVyisPnBwlbQXJ1fh10J64OjVi/U5jJRmYGn7yIICu4BfjUE4iuoS+CkZ7iPZy
bnUDtCpe5v14kwCZ0CCuxqiIsdzJjwbWlcW0OqeE46JjqoNVzxCuJTC0GcAgKQL7C49CPeskbNwK
6OtCszKScKjrfgK0wFhnHmatgN5eXrVIckUAjxPF91N1Qga/69xQtaeZsZOfffQiE41/KEoIIroM
z8+FisaQfFgGfQv+gePMYogB+6eiyeY2Ulj0yehP+2Q359KoI1JogRbh5YkB6epJIRESxDcjuUqK
Q1Yc6+ol9L1JeCXFW1MA5OixCb6DHwVwYMUVECuMxreaRrHa7l4RA2cWK6uNHqseLEtPNeFMdUps
qQe0V8ibcvTkYxqoadxcjo2uu4mRX6+KAnXg1PJjPI7C0ErlwJYnp02A4dZf5XHpiuQ9nt90/rGJ
TnV/n4wnpXwWpLcy5+Azbot+F2SRoXC2nhWWPt+k8XWevE7zCe86PT7q2UnrkZe491Vritxc86T8
DnGXMsUmHgSGKiSWVu/K9ioJaqtEQrDcl92dUhzz5Lmav/PjY9uDB2m+SrKTWFgT/50bnkaknXyw
/zR6aIwBAKyit0YyiXQSiNurxC7iL5X/tQSEEXDyzEI7Cf1DHt9zxas4NZY6jYC2Vq1Sm0ypkvZV
ijOETElcvPLTFb9wPrtl0V6RPt6VVWPHxaNf7arGTdCErQ93owo24z3hHpL5RQKJMIbNe2BuVMrb
gryC6VxldCSx9MoeU+jB5MrkOhXRIsUPbj48iLzs6AliXNZQ7UYFamHBBewL2gYx7EFnrDM58Gs5
7FBILk3BU73aaS1QrRnpsTFa3uBvxJP6WNtFbd3zAYYpL/u/LfEKsj5ILkM4uKsox1SlctHVSzca
eJ0tYg5mYubXNW/4xvO9AjK9fP+GUcHnxq4Yt8wGtxzy5yvJVJSjFJOi1rhnFrfU+DbZV8b8DFrB
rDN580611VNpN8dpF3rYdCt2udHgrcB6ZCzAxklefwb9AA37pmiDAZ9BTDzdINq3FBfOcXCKl0cE
tIZuqcfEeNG/Xxb8OSY5U1+j4p9Qb0cdDKsomhWh0SpuU6JTIXu5LGSjCnMuhYp8+CQbKlVeSnNG
diWZ4iF0EmhZWb3b2v6h2XWmz4jOmTKpQCjDjJTealjR7KkyQi938GirbcVqrNf2dJW6sjkwbOlz
THSuJeX7hzEhf7aJ5oDxV3bDfMdYxmUzzsOEcwGUu08GNYqCBipJRYdCZo9REsnQYuGQd/nDRF46
bqqMqhHMCcNNXawyUt8/ukkuyacCJF1PSakvZWrEY7dwn6KTe7GVXPnWt8QdrfkOt46BCoXROJrR
m4ODvKeFoqtxf3khPoVLCy4/QW8p5pMBe0MXD6swBJAN8XuzjtF+Cf71SvijSa8T7eGynE+HA3JA
dC+iiR9Vyk/EHnGYdkkiAbkvlRvD99+K6cCzph4+901TQig7BfYIGtwbCKkjQ1vIsYzKKGJgoqKR
1BNNUB0VqPpk/9RWKamUrcJAekArxgPAvm5i8igX7uWl+xQHUb+fMtUQDakN30ErLuZ5L02q7LmV
/egmxXNaNiJ9DnHkq3RiHJEty8CkDMYHBBWcnHT5YMyEBmm1dDBF7rbv3ZF/HMTvisqwi89v1R/a
fYih9myWSB+VE1ZP36E7UxgdxQ325Aunm8FRu8/vyoN8SjzZRN3k8rJ+LsYukomIYigm8Za+9/P4
MlBnfdCjBCbp4cB5Km8810Zviy4GC8AmZ7AGdZkCqQuiC6ouqjsIVE7tMQKrr6ub8q36dXBGN9xr
V8w8wKLBmZOhNKTuCk6e8kENIbACG7WFwNUgglFrpuTkJhilGOv56d6lpFE72eVp0QMzB+CclnCt
uf0bilrNZBNzeRrNrnLdIAYKzfYVI2zTjnVJbToYBOgavBjwj+nqthbEM8/PGaSHnI2xe1WH3+5k
lpKbp0IE9YEM6Cz1E82f0mpqqWNZEVd1f3QujwYz7ljty2/+jWrXlYmC9k3gtKwE2bbt4BCinIeo
DsBk58baaTN46jTI7UzhTbpFl7jjW+k38jCbslldd98Ym7mYxifTWcmjbFXmSNqGYTGYKkGfB7qZ
U0M0I7exeDTJGB2PScfLEj9X7RfzWUlcvmj1qFU7P1UyDhpqX4PJqNw+cnKH643YAQD0ZDTXk6W6
nIdRh90fo6l+LffcMf6n9ZflGzCcLWDOQsIIGOXKe7XvMXsDZ1SHB0n4Q0Ip87KWnx/SlATKmatE
GDIQXOPNVAHtcPIBDpGpyQ2o657kPnP7QrLAr9o6mtwjbcZFrOfB5yCd+gAq8OgTLal4AhU5xVO+
Dq+gVkeD8H25uysNjFa/ZQ6m4PmduB8BpmThhWbd/+M+EOoTqBRN2Pttpy+xgC+BYEa45xM7E56S
gsWWuekSkOJFtglkxJ8eYk3f8loF1GAzQLOXqHSAoNIddBkzKo/bV5iqoWahEIAJ0FYz5mobTIub
xXyuLCAs764c+SBmxvQFUwAP8r510bkZOSyW+m39PuRStiSmypxnDeTi/ty10XQzdu0x0Fi4PCwx
tMWM8ozMLsRk/rMwW3HkCayi5Kf8PyxCIzhvQAlWEGxQb1a1rIHEyKGs0PGNLaixoY+gr3G1YEIz
RmOokan9ylFfi6Qeqw2GqcmUVDiIcG5thg4hFu/v1rqtJNC9hsLggzQvhYTcP02jm0WPWcvIBC7+
iPbSsG4MFKO+DlZc6lZIK3D8jmibNIvye9ge0vaN4a62roG1AOoaKEZRFdUEAni18F21RsJCTjnf
ynv9uUUt0pzi114Kn9BSeSXo40ElxSkA9/cvfAYYVoDJLutAkqZhbkDFUol9js9I/hAMAbyshaU2
RnG8it0YeYyWZ4T0W1unA2RgwZMEBiB92+pZ7ytTicxWpWBUNjHQvgTC8ZsfWv3X2/jfwXtx8+c+
Nf/7P/jzW1FOdRQA5/r8j/97Xb7n/7pJX9/em/9Z/uHff5H6e+57cfWaff5LZ/8Gv/yncLy7X8/+
YOdt1E633Xs93b034GD/8fvxmcvf/P/+8F/vP37Lw1S+//7bW9Hl7fLbgqjIf/v5I+/777+pcOf/
tf71P3+2fP/vvzlRnr7m3+l/8P7atL//Jgr/loGFzuPmRdIXxUAcyuF9+Qnh/72Mpy2TvyBjl0UZ
hpoXdRtCHv9vNHwLPLpDgRwFnFHYaFN0y49k/d9opcCwlAwkFALADfW3vz7sbHs+tutfeZfdFBFQ
wn//jYrBEFri6aqieUYBMdDS3k3dW9yU1AKeE61dWz7GMGNH8gK3cwBlhwszNuf71cL8lL+Wdx5q
/iUOBogGV6j343NWAREB8K8P/tfWBhjkdRAI12I0OP0sXqHBjYl6e27xP4WhGAqUdjDcgoz4PPoa
UsDB+qDesInbPBE72kfvimigfV61ZdcH9lrtyv2O3F1WkapkfBa7fNZKR0VuKqnENJQ97MMHwK85
IhyxoRj5HXpkd6zhjXN3+VkadZNVKmZZ+7Rs7SkvnQB9gIYeFu+XVdpeSBA6q0QFaBZdew0mLolk
roCRjAcpSMAQCMh7RsSxaRm4K/+SQXnlLicR0YNl1QDto43NjutRNpxJcNfowu1/ps9yQ6x2SEvK
YCIycFbC7oXXAH0cPOgY8/oFITLB1DYa/DDkRd3/Dejqs3TuW7vsR4er1RNM3CFZ9qfHPXO46xO1
uTcrMdSdrzQFMkSkau1RtuXxrWvchsWavPiAjxv5p4l9iFCoG3mGB5sKlHNtudmr8m72JavOY6Os
AIFMnMurtu2QFqgdvAoB8EM30IacFmcaZmft9mV0ZgtkJd80a3aX0WFTcUqX2cFNZYJ/qof4DP5o
gchRqBXMfakINSVcXCAmyo68jdDdTQ/kpnMmC3iR96DCfr6s5dahxaNewWDe4gt5ykXUgwBkCZFr
wExKAMSdWv1MGAPCVDH3T7XWMijHUCRtAjo2eD8AV42WYjaPpRNb7Q5sSo5oo6J6GrzEiizWS2jL
IDVw5uJdj5kl3H3nhyvvuySfIN1WyR9apxmq/FIX/yx+/6ncSgh1bWURKBq7Bl5P4o598iDOJ5lj
+PHNPQI8sYq6F25umdIDyfR6aHxYfZGgb7rzUgD9/oIVrCRQSsRKkfeSCFNPeUfo3jm8sy4L2N6K
DxUoF1S1QVQrIwSUynWp3gYpZiYZq3SeIPtrIz5EUIdnUJQh5TBtb3e+4rWK8qIB/EdV+qPaZXsx
ngy5FVhQesvK0/4II0F/7Qztj7KpHmuwrLd2xnsBkg31cAQSUJx8u7x61MTYT90QLcu8jCIC4uFz
S1arVtZjgJDajd1bogOgth1/o7qiHQE0liFrc6s+ZNHReZUJRQH4WLwUr/2T4GR2YCduyBso2lsD
4KlyU/cI46VFPfJ/KigvHehoSEDbGOWG+rFaiBgCxA6marReZKOY8KjaQbBTjqPpG6iJ74bCSkeX
oe2m1YAIeslTI86lJ+A7THoUnLLcKNe1B0YRycidwCa4U2wkq83a5Cx9z+8A4u/0rDkWqqLyl9Yf
wqljlxQ+ODYHbKvWxsdowgCgzju8mPtGOPlOGUVOpE+P5V7hHxp0YiVBdiOV8S6aWTQjm3u+WgXq
eE5CzrUjjw8hg5UFkdGQqzgiJmOtl8Dp02lZSaGsuBeVJA9aBDuN3SHhaVUAQsu86YjxdodlxgyN
6Ld7PglqqJXYV0lCVD8ZfXxSB4bxsGRQgWJVKCSsY8hQgKIiPNa5xXwqbzqYjyWjqXVqbp64qF1E
dLoHbANg3ap3IBY3x5J3GNuzec2gqCXyIMvi0eN47mRqpR+VrvyxPZrbPgDQ0CTorYjBKCnggQIO
5ukb6+Bv6reSuXzTKv4NBC5LAAWFE6Ci+TuPn2SdewKr816KalbX3OZ2rWQtP1/Jymexl/oedxAw
4ezZS51CMoC0WjwqFneabbJDHjPVbFbphLWsyxKsxKo+8UMy+40dVrtAuikAS3Z541h6UV6Ea0au
AYk97lb/NdW+6vkVCVjIeiwlKAdBSIKnFx72dhTVRod2oDZ+uqzFtgQw0gDYF2OUOqUFmC4LzJ/0
jQ3eBgeUUjuJObq4vVAfIigltGAGxC8A+e04yz0lTW4A+H5E0PVL8S4SrX+pQvk5PYmVGNDIQBKz
+P1k5xaeKfIutnwLjR1PC9rS8E1xEoewiq5U+eHHhQKaCaJCD8wfAVX43NZGqYpnrG9ja6fekkzu
ObA5M74BroelWbXdHQMzQU9QbGrX2c2CqumbLMb2jUUGVAmyphKSNVhNah+DtM1rYYLyYC+XyH3W
uGL0C9HCmQxqI4MW445KCzUlV30TnWwf3/tWb5ZP6RUGQo3Qlr3IYt0oFIznn4sLXFnEPqijoYuf
8o+6r4QKAHKA/Hvf2b5b7IHf9GV4DJ3o1DiuABgtIAHviJVZ6CwxB2YFePn91PWJTs0P+ZSvlIdW
nsK6aZDN6V8QrLihw3tL+Z44KCs5onf5QG4FnUtnqMQv8FEYD6fNuK75bFr0Tb1gJ+zeOTM3niUn
3seMe3TjElgLou9qQMoFM0arGzsBqkQ0nHzxRtPcOP7OUIhsLSDUQUsOQBeQZjw/HVkhth2XA7q5
tQQHZ8IZBjQA9faPitwNC7eOahX8aS8rcZSV1k0sNDqH1kp+H+1SZA+4u3i2uACRdIvQUjoub97m
oNSmbkXoUWKkY7ZiahHcGX+rS+1fXPRE6FKoy7v69bSvPXHH2SnKMcgANp5/He9CezBYam9uJlYY
8JEAx1TphALo6PIRvDewmung919KJXMUGcgqYWExtnMjnMTgK7gvgVWJ0jZNujTxcxkqyHHag9lb
1V2MFgzeyzxixbfMEsnm2VvJWkxrdYkH6tD3oS4gTVKapbe8iXQ7iK3AC68w/HSrWsyGj811lIGQ
vDRDAIyT2j2fU3TkZmZoN9viAMAODYZTeiFfOJfXcTHDT25FxnZJC0cR8GbPVesqEFxkykI23bmS
VBlFlBjVdKNwpgyq9Lll5Rq2Xj3IbUmAG+MBaPop8z7248ArM/attnqLM3IrtB7qHfoDjS94XaIB
4bJ+mxfSShzlNoHTlhZFi1s/Cq5bbjQ17RvYUhnGSPVX/DzsKynUzduNIqlzsDjYGFjwpv3s+HsJ
AbR+J37zrdKW94OjPs54yQLAda8/lCffvqzmVrrybFkXg1qZ6AwMwkrrEWei8n8b7BJ73pUH0R1t
tF09Lnc+Q96Sa/1kNyuNKbtJ8lQaULlGmhxNwNUdsNxPsivaxX3D2MDtiwgIaCIBiiJYBah3VhI1
YVpz0pKR6GzZQW//s+hKDjES5rNx22mvZFEHXS3aphrBBwStVCO/qV6LfX8od40TPNijvZRNMqs0
U5dFr7ttpR86UsGFj3Bm6CQciqKUVZPoVXojjFJsRXnJErXpWVYqUgeiHxrAUs44ED0Hsu+8PQit
ukta2Z3y9Fd8y0oUdSpQMxH6QodNIj1rzo1ig/e+sDgucZp6euD1yMJY+fNlw1w+/5NdAiwSBUuC
4rpEOc5U4IvGT7CDVbqbh6PPam7eXL6P30+Dg1RtxJdVjgsuG7+27U4ZR1DHuQUr/No0iJUY2ujb
pOc6HkY/jkJlA8aTc8nUFl7L5SxEZJYoyuZJGVZRpy0e0m8w9ZS0vhuHYWuBRoEJILa5O3jeIWUK
DHBcAudeige7xJR0kDXslX3ndu8JChz6Y2sDSWY3Yyj1jkUIwZBI5zMnH5EtqRFdNnL76HcCWgqD
msVOu7mEH2rp1G5NQdENMQ8hpfg9C7xYuK1ZXTzbDh6FDCScVWSBZcrhih1gb0LQU9vSqbODXeOq
d+JVaWfekp1pALl2+Rxtx4/ow5TB0oDCkE65pELJE26u8N7o9oPNAc3FiK+lmwr5IDj6AICA0fVw
yEAu/J0heCuwAxKJQIB7qQCOhLIRbRCENuG75Xm35Lrz68Sd78QfSaiINWm4ZR0ArcGKou8T8Qi1
cT2Mo6mE5U3guz3k/TPAuj/jgvXvp85WL2ZFKorwFoI2uMkoW0o3eZfXi6UCtU/T1JE5UaBC5B+H
FnVRxkNiy7bXKizyV4FF0zU4OT48Ua56KdD+ql3S2ZdVYIlYfr4SUc5FI84TVqnic2OUO4NPjhgI
vCyE6g79vBdUhDRIk9SN8oD8j+e7uTPuBLfyYiOxmBHLchTpO2i9ZNRRTbgUXSCgB7cx4q9eT7bq
DC46bdF5Z6rugEfK8CI5tatbDaN3gbWQ1Juz5PQ0kVLslVqVhirWGBYbrCoQLcZSbl2CBCkQXkU6
CYN41BElPteBti7/84j29zHgggyA/WEqHcSgyITE9tSgeVu7AiD8ZdGbGn5IppMFVSEPNTKRDZLu
jzVo5itkY7r3yzK2nkQr7VTKKWSJxE9jUOCK77sHhfSZhW4U2RDTKrZjtQ/NuVQ0A+TgrEngzaO8
Uo7yFnxWiX44wvMBzDBFVC0xOrA3Q+m1ZpSvAI1UnQQRjsBUmsp+eceKMZDt0ftNUGEbWW3nm+cA
nZPo9eNx3dMZl6kAcGuqYbMm4YHTXQytqsrt0AtGM3y/vGVbvU4iwawJUCdQJOXp9zLgE6VGb7F0
oTc7Eh4/xJtNzQh+lPBYj5/FvD+d7w9hPzzNyl81aZgPA4ereARHBR6T6RgayvgshugqJ/ckfo76
Pxj6LTtzSSRlk1NXR6LexEAER/ZxPqaOfjXI5jLk7xbOcOhjg4WCx1KSMsZMiySgg4eIaYZnvdlV
gmyEqlujA9rX9nMtm5PCMM/Ns71aVso60ZAVExJDx1hqDL13/UY3Uvn+8kpunjEkp4m4xKDoNTy/
a4gc9lm/pFHn0AL0pZEmqXFZwqbVryRQTtgvtVgbl8CpRCehmu9V/TbSR2MObrmOhSizvWQf2lCO
OFHFqagQpdlaDQsQPW7KjRm9Lpc1Ykihh37bgUS8tKzZlAOFThp3SqjboTI8/YIYtPhjwGihzKZ7
Mkc/mcHYHeH2QgdHD0ZXvLRLFu7UZhwNsoK/pSwGsjq81UjisJbrJa/dekVitQfFkq5zY0LmPgR9
9vM/o/n4GXesBC6ruxIoxOOYjBmuE0Hf99JRqlE+k54vL922/1sJoYIbrQX2jz7A/w0m2RMzNFNr
RAJocgS7fewYKZkffZafvNFKGnWI/o+0L2tuHFea/UWM4E7wlYsoyfImj7vb/cLolfu+89ffhGe+
Fg1jhHs8LydOhGNUDaBYKFRlZSZRllhSBodID6B39IZfzTHdSW5ylDArvboydC2anXwT3Wf3w41y
uL5W7he8Mc58X7o01stsIEyo9opKApIRtwPwVuDz3PAHR6Q1dFkHaf3bU5uaPCE9mOTxCknQ/jBf
S8vyXlRa5mZSGzNMlE2nEfrtEs2ktFU7ALxtBk2pWLtucDJTTtzrW8e39vqsAmUlCH/fLqoemrKq
zBmJqRx7cgskXtF6JuQ5R039QF9aA+iUPuGoLbZQkuFDjgy0u/26AFNNekcaxanwxL++Im5o2lhh
jilMjHEwUhV94x6YkgozgpAWm3XRaKJg4yhCfvsNr2YijVkBh5ck+4bMoI5TutzJZ+LYeil4eYuW
xFyDEkJ6EY8m+mGzj1GdFRSn/cv1XeN/QpezYWKgaVToJEYwoc+PWnqoRAPp3CtwcypsyAu7RYbS
A3pPWuNHg3kY0qhzpWqdHFIp2L2wFwQF7qbhzsAUPL5V9RWEugmyyTzl+fTaoVn9ojjHljNpIgQJ
3fh3UW9jgwk8TZUqpFeQ9g3HwQdK7Ug83QM3hC97qW97osoV1+c25piPFWKsbdJqNbJM7TyNXpys
O8wuLmHkXXcG7mFd7LCg+kKxq8JKMRsmKShuk4OyQBoJrAlgFHCGRKQJz+3/qBtzzBfbK2bT1RZ2
UVLRS6uhtVW4GTqxhlv7k6f5y14tnEHUPucvkk4caXiZg0Lm7QecNtCGUmg0UpVgHh4ABNqpMZ5B
4F9uRHpF/Mv4dbzpb2P0ZDfOaIG0F1kmbvwe7DSgXHYBaLyhl7G5U2+sD3k+eP0MFVIxtsGEC1BM
lOOUIaY3ZRA34LXIvxZgX77uI9yAYV6MMAGjTaWqrDEM4Vfl4mjtjTF++28GmPNpRrNV0hznUy33
rf51sgSVEf7HdFkAcyRxrZQzZN5QN8h+l+3jCA6oJjmX/6MC+j/JHtTiMTBgYpbpFUWyOXpd7xWt
TwzcsEqIknPsTRCO07RZkIFxw93GDHMfGTb4whaApjDPudflLzU+mXyYBIGB78cYCdMtFXIb73DH
Q5RLvQXSD199nNB5a4LomdZ3hoMKkI0IYMNPzC/W2Eq9blZqWltYU/i8uOTYBRgR0AP5HhyZ6Atn
qTuLELhcp9hYZEJRWJRGmaXL64NDGsEMVrrraB/SUjQlIDLEHNeKC3dUF3h33t8S5Saun4ziKclN
QXrH94o/58WW7NE4CC3JwHnJo+5pWrMDkslVU03gfP9yUsAFwb8tQJKYm0nL4lUbeiRd673+SGup
xW35eXqYj5DcfRr2siAh4sZuSNX+Y46F2SdZFUEql8ZuO3JX6cWUDtE6gxztdukFxW5u10Pd2GJc
IlmG2qgoDlHa55pLAt2vQHEVnkZg5uSDfavuetRtRU8aumHvMguiWArG3BXlHf49tDGOZUfY0Pxg
7JR9u6et9DoQPTa4UZwQVGzRQIIUDLM4EF+ANF+lbG9dUOW7oRNM9vJL7BsDjJ+naOnaeV7QdyE5
wi0CUMihUR/7IswY19M3hphLT1nymEwFVqLp5z56USEunYoWQ9O594dy2S3mzmtqpSC9naNz6M+e
tB892nST/OjRuistJwRyjA4I1LoTP2vCLInu1DvjVHTGojcJrva3KQR83gqzkpZcXNp9mwIQvAMk
YxzrYxmIsGLc3bwYY7W/BqJFw6QhXxnMJymxIQH3u9REY4j8xG9jhfG+UIlG4PJwZhTHMZ8oayNo
zhqPVjDBDwbpFEitXs8q+IWKjU3GIWs7IssCtV9g/mTor5deWTq0RoEJNNQrdGf5Qfun8TGRocAe
PYlY+/jhZGOf8dMqLnQ1DrHm2ltA3SP7XbBCmuZZ+tR5pmOiCWSeDUDXBL4rOlDGdZVOmZOpRY2r
WSI/jQyvW+Zdhk/++vbyRvvQn/3jpRr9d2yyHbwgkyJU4Di0Vdvfz3vtnKA+/LPzMCz0F8UaGx7J
nFFyRK0SbsTcWGbyuUGvii628DhKgU7tgnFPG8Q9RFQFK+TBnLYrpHfTZoVqK6ttbaKuRu2Uu3H/
Y3WloEfD/boh0YnRYLSxM4+mkkHjDwEt9vP2SalvKiGVCn/PwN4EiiWK3GLWoq+kC0mC0wIf2H3y
e9zFD+hLgu7T7zwpeIHO1Kk7Ac94BG2pIDOhP/0+nF1MM8sbsoYkXR+jpRbhNZRhbLuGyoN2WqtT
r8n+R/byYoyJnbIVdhapUEde4BRh5djR0yQ//xcbNis21dZVXIcF/MJqHkMJpOrdQTjSyL2uKdvW
63nZLDjBNOdQn1sUOqehuomhT5CQSfQF8++Ziw0mQMpJgclCAp/IkulLHd6EySlJazC8grt110nV
ZxTYYhckPCXGxhs1iMo7Umiiojz3qt2slAmTSaUWxBqx0iQ/VuMnAxJaegI28HOT3Xb95+tHJ9pW
Jjhma1SRbMCnlpVkp9jLfWP/b6yF/7wCN+th4mKmZIVUxPCOPL7RqgdFFP340QKAI6rdimEH5vet
qe3kFYopfkJkdwiXu8KcHTszBN7B36mLGSbIhm2cNHWCDEhJnpP+peoF15To95mAJMWKBnV3+vsN
OfR6foPGn3f9sLnIXLBu/NkqJvJYamTO6wQHz08UuV0FGtjd+j2uf9/4mn+i4KnQle+k02+agJTC
yMdbowYwPIZ3NR1qj4xrh3q4dlW84k0mPRH1yS5F7UaOL4CWxVJl3TRQw3pX2epHqTdD+MLSPJS1
H0e3ffXt+iaKTDB+kJdN2WszmhRqBNxMYqKfCUVaqfKvm+ERILxZCuMPdQfCbbNRW3/8MXqrpziJ
D5KU9Duelosz+9WuDIzYWUXJNif6vDHLuIjdRMlSzbiclgyaLCqU7dp9NNVObJ9a03YSWfT5cnzi
jUHmgiosfUxVjKP7C/G64TBOj9c3UnBebCVFXvD0kzv8PoHghtlmdzHSQF35wADsdhks6lHvynpR
OngeqclubopzkpeOXggnN+knwiQPb+wwd1TTxlZrTmaLNzkJLJShMrcH4TQBaSId0BblKryy1xt7
zCcLYk+9LSUZx3MsIYFcAaJqOsjaX62JBua4voC2HsUrW5Rk6W3iV5VVkZYTYmCqRT80pYr2dbsa
h+sOITLCeHjSVHnYmHbrr9ahoSx6s6i+znW5zTIYl8a4OOqrpdT6SnmvR/d51zujIagD8Q/mYoTt
VFTyYuYphaTIQX1Q/SaAcEEKSiN4AqoloaiDScPaO7/bmGMerEOGGopMb1lDlzs49mdM4P+qFAht
xLHgphWZYlw8qeTZmNOw9VvpsZ0SR1kOZviYh5l73RFEdhjXbks1TC08nfzMuEnD73KkeqYeu6pw
PEvgca9y45v3DDHWvFfSqfXleT+bL9C9cK6vROBwLGVE1GdanYJl3I/Mwl3l3iPNbTSZAiui/aJ/
3ywDYJHYyiXcSAuJXIAhnXJpdyFcbz5fX45ov5gwsBJFCqsKy7G6/QTVD5H6M/3vr/kyEwHMqUsW
bcT3iUK0C3UJpT0P8kNk7isRUThvywAJpawoQE+/w6krnZTMCpSlfMlQnVzXHAxfuXkCKlZRsZbn
AsBxoWqKIUfKbPn2cCI7rGw1Ja2f6Y9T+n3Wdob2+fqxvGpVsfuGiWromRIFeAm2ZApWKytNe3yY
ytPkr551UwWS07nzvt933uJFbrOrMEpduqK5NV6RHWpg0IWhMHhAbBmP0GbSjgb+B3NyKEO7OWoP
6gulb9Mx79t9FpWMuMcGpAZELQB4kdknhTYisOkNKlVSOzzkZXxUdPMUZ6Y32IYosPIG1bG2izHm
s4ohCmYDqIFAfjR28uyAnP829dqHzo2Rl4c7MCHv1m8ZgI2IgzeSN+ylQyI4Wq73YD4WfIiohuts
Yi4PtTnZJiqso+abpl+WnlIKqAB4H7W9MUH/vokemWZnCbAcSJDiBMzOoBIzIwFmku8mGxt0mRsb
danEZrPgqYmaCpBK9E7UQTRAUdiF9/+RHHEKYtZ2TczRgaE7iXJQXvkkHJ8a8NQ0heEnWnVaDfWo
RHhEJeVL3OTnigw/rn+M/BPDSYEhgs53MffxmNkd+PjxcJeK+7o92tZTYwowHvwTu5hg7mErl7UR
HNIIw4YvZbdK83x9CaLfZ0JWpSZm2tR4jSbpbT98M2fBFnG/Yv3y72c8zkp6aw0hdel389cw2iVh
6Up95ara1+vr4KZiIE36cxaM2yVSZbYhmD5RSxw9Yxdj2LVyyxtKSkXnoa9bEx0843MgCyWZZOBT
rZv7sVicUD/oyQfeTNsFseG2X9suVhFuc9I10Hpafw+aeWz0UNQHEbkAcxMbQNrpaQQvzqM7k3yS
dVFBgP7AuytLtyw604QBeXY4ozFyK1kt+HAbQtvxa2reT1CyNEHX34LgT1I+0EUH7ERRX4dBtHco
/7RuY2lYEcy16rEwd0XaO5W0ixbRE4PXTHljiNm5TAtbNaETcKkGWQljVyDaVbeUSLA4pXetAymb
Q7YT6SxznW+zPPZlo0GqQwqRObUSGhpr6kZVsSOkFjzR+GZAmUJnJejA3ds4DqaIRdMxbOVnABaa
IOHSoRNbRvsPfEmYyKVjEgBDseh3UEmB1FqF85XZcqrawcGk57mGCNB1M7zGELA2CnlF2eOiZ1bT
zbHW6RQvie4P2DN3igdZNR9cKUHxZXahF+P3t2OQ7ERvd27829hlIsVcNiTtJ6wvHYAKHl7y6Tmy
wcKviZC03OPaGGLCha7HbTWueEjZ625AooRWnvp0fRNFa2HcvSwwMU1UFMUb7bhKGpxCh9jzUY40
97oh0VoYD9elNP970rPV7U+F1AXGHN8pUfQRDwdKzQC/rApZWObus7rRkNcEn2+ivNTqc1O9VCJk
Cn8lFxPM9WdqZT3YmO7AKyd3LOkmjL9FliDj4sbvzTIY18aIgq4kKT7UIT504dmA0NpHjuOyCMaH
89EyIyWlOcKoBEOzeGnUnFDCEXyj/L0i5uu0BQanmGwqT9d4nUH/6qttsh+ppqcpt26Vt/qH1nMx
xORUYS9NjbngU0mqoIG6YJzflKYg0+bnI9bFCONcRiaFcky/R0icBKuXg/IKOPBHKch9UDj+V2uM
n3XEJkuqwJpseuVB8xLwbMnq3XJvHHN/2k+q4Ky4PkdUBTxJ0Ah9h9tXtaFbsgWPM3W+TeuHwfpI
8nP5fRarbxKoZk4Wft+ankbjKyGgSvl13av5VwIxIMVOZQ3eIbSbpDLRjEWaAIBfgKdDQHpPf1HO
0y7EmF59m7v2CWqdZuRIouOih/8uI9qYZiJpBDiwMgwwDWUhX3fxyvQg7An4R3PIfTF1FvfL2phj
4mlG1FKuMuym0T+FdumWst9GIsoZ7u1A0HgG4B3oN7btA5pOOc8pMCFTHiPyxVKxddkpTAWewX9f
buww0aiOl76saINYuZdBIgXgmNs7zRfz73kpIQqUv3eXZTH3ajj0uRraWFY4LzekkYK0If7a1YJl
0Z957xEXM4xHdPMghTpl8Rja1o3NyB8TDMHI+j6Gut2cFE8C5+d74MUe4xLGks1zKWFZ+WnKHWOX
HNHDgKYr3untXe7bB11QKxfsI9sCqnqN5D19ZawDXjNa4yzWD9kQXIU8SJdlX5yD7QC189RWU4zG
YO9NmHJP/BgTEdKd7g3eK2do74ggjIKDs5nLBCgIZSKUHELJwY6Thh5uStkt2tK3E+xst47e9aMT
bSRzsWSgy4kwNgXgeDP9XuS03OdSXToqpEKD65YEX7TNXCpGXudtViB5kasfpXruLMC2LIrrfrlu
R7Qi+vdNxci2m1mLKNqvKGOHNLoz2YEh/bxuhHtjYc7idSoBdIlMdjF3c2/WM30UYi66+Q6cz/Xf
5/aKQQr9xwDjCGNrQ8Q0RGE2+qR9ab+EQQ2hrShYDQhBu6ur+PK+uVkF8GAaFt6FjY1RxhnGtS8R
92EUqkOmfVLJXmtVN2t8RQGD3/i/3/rgzQedJ+D3wOayjC+VtNgrRH9pqW0On/rMaGN4RBiNrmAv
6V4xy3pjiImGVVVr2WwBMEVhfJk/76NbaFGf1F3p58HSCsxx/O+NNSYWJq2dN4UEa6s1esU8eWGh
7eXeFoBLeCnh1g4LG8/NedCUHCEQwWLXnWll1HK7H3QkVt6H/3FVbKMA8oh2GQI55UcqKDLTbtco
6S5JRNQbnCDxZlGM2xdhlccJKNFg5hZ5orMuz2YRFCIKDOHmMZ6ut6Rd9BClaz3IzjTBhTwhBNdW
yFumR8zyXfdATrR4syom9M2r0pTgH0fJSkVnHw9Q+3zdgHA9TNAr0zVVBzmjuH7ryQQ2Pd7hNZ04
wPODflzU1Be4OEsrj25u3BsqTZqqR3M6JwbE10TT8qI9YzMlqYg0jeCEpnBxy7X0lk4/CHaNc9u+
ORcmMGCOTQ8JLVcXrUPRUyC4wJ1RBcTT7iA4/k11WjfaIWtPgw9A6GDaVOjQBxhE2P4uQae/a2k/
qlE6NxwmRzyVw0tfYANNvdeCGwpWb29CwDcBQZMQziHYeJ8/gKl5cqLnEfWpMRhOYKo7RL1zfUs5
N8gbk8yOzlIxFsUCTwc8ENmfvSZ3aq8nf+laVjsRqLXdJDZvSUdE+hh8l7yslYm61mxAgErFWrPo
EUoZTtHs1f739cXxuqVoy4B0jw6YqO+mFpZSA1s9rb8Yzhfli+xXxwpTXOHJcmW88nq0SelzPH4W
ZPPcoAiIHQXKQuuF7V0mDQikTAlmh/E5Dh8T69nS/xpFvNPcD45C+YDkQ5GWbT+Bgi9dRuqRc/tX
Kj+nkbDALbLABPd6RUKrYDLb71onucsiR7sB06wLhfLKITt5NxzEBAR8m5ppgTTHQvGZ8YuSpMua
dAYwd1r8DUowv9DWEUR3ruthy/4xwXI2yU1PlJxWS3T7roJ0eKd6I3iQBb5Hb6R3SczGCptxthbY
z2UcDx3XoVh98K0fLH8AtL0PhhvRA4v3MCbUEf5vVcxhlbWiwgXwMJAf/+bjQ3rhjyB6XX0oXO9E
8mqiTWQu5FnVgBCSsYnGfJM2T1McGJNgRpYfD4GnAC0vZuhRpXkbD2UAH8uOYmUpiQiVn4q9CPII
IM11Wkff54H01/VD4y/qYpCJhqOkzES2ViD7ivsw2pPxsx6K0kCRDcbBU+BeSo0Gh3E3+SZIIvbL
5Cp3ya0WrGB0xfyWfmN7QlDpv/jHn7WxCqXlGOnGSoAiNJ7WH2EwYHSMnBB+D3Yge0Cr+de3kp/h
XA6P5cMewBgKti0aPHw66LTuY++H+QSe3H3uyufrxgR7ysrXp7Y9NEoEgCnUinbZOjprjCndROCP
3LC+WRHj8j3Rcy3WLXhHOjraEGhr74TpV30QvOr419bGEI2RmxexRmZzGdH/xby+dk8ejdZTkPGS
w/KAOoY7H/uj+kP2UNmVkehc30mhm9Ct3tju6lqpOxVuEp9IoPrGZ8klp/logOG4DchZVLoWnRzd
8405MplVltWIWrZ27orvZvulsAUftejYmCjST8q8TANWlETE13rZlVrNVdX4UxOXggSV/tT7mH/5
xpj4EefaumYEQVEtf3bDOZ1Sx2y+9M0uVJ6vnxN333QQUINkwQDNCHNMOijg2ylGpOqsL3Py0lfA
pYefrtvgbtzGBnM2QFNohTHQUlPiqstBTYM2fBgWQeVEtBL2ePQwH1vKoDiW9zEsydlzX367vhK+
V2+Wwh7MpI/FYOAmkQOCiYv1hhhuu9duw3tKNNjVvmiCmv8N65auQFAYQGo2/FnAQOUThTjrQX8A
TM8FTNdNP4HgwYCU13RSHVAenpUDZMQVUfzguqGB3FMGLgk8sswVE+qKqhs9HuUpKMVIoGDCJIVi
Gvhh5HvplqLURxMqD/KjaL6Ue5YXwywR4aqOTUkmoGyVTM+CwdbiXb8kkz/avUgPnde/IahBWapK
aDmKben3pYxCaIJvLT2sHkbCAMB+Hc8wzspXiH6ajuoknn3IXaUX5I/8q21jmvkw8hUNiIhOYi/L
P5QxmdtSLdvZl47ZThiT6Xm9Cysbe8wnEpulnCYJPvbBrU8l5D+ru6/fDRmDksbXekERBCPDGGof
g1JIBM+ra77ZZvbLKWbSQ4iTIhhAQW85q5fty3snC+bc6/3103g77ecPOTA4eVBOReaHLuPbW2GB
MMQqZ1iwflseFK8LZozf0Knaei99LfeDp+/KRyjHi+qp/JMFUw4IwQHjNdkmtB0XYC804FT5KTpb
u+g4UoXiH3TUonRF3LH8vd1YY1L2qmpKo5lgTXnSVECIoIkM9QnMQjQ/wGs9u+qOtgNF7UfuR7qx
ymyuMc5LXpoo1ESkPuGyeq5X3TNr0ZiMyAyTxJgxSUKlRj9/VCEVkqVOY99n+vfrgV1khP59kz4s
Baox6B4AiQfPsF6kElqJIoAc//IAuQ2o4+AT+msk2hgB5CUcrBw31BKA69Qr9snstJ8TVPVDB7zG
H4IC45lxMch+c0lrYB5ZA8rfHPdjCjKqqrxZJBGFO/eawKgecM/gB4JuzdvNyyKTTN0EiKEElq1i
iu7UDGiFPNv3fev1qiQC5vHtwQ7KaDodgXxrTxvn2LIjINdU+06a7rrpsQq/Dtm56ydBhOa6Bflj
ie02Gus8ZAVZWr8n36IYc44qSGIFaSX133dBeWOD2T1bz5JMK+EVhR4dMquJMCSD3uZ1/+ZvGabj
TSjvoILFRP6ul/USLETYsuVYzfex8VPqIHDST47SG4JNo171fkEXW4zXVRh6VaYBkd4CNm4JtPC2
1eNg0T/pGGNRNEFDmL99F2uMM4AyD4xRNay10Wnq9kTILkDD2LvloBkMjRbKwsc2QFrVDJuxx/lA
rgL61aUX+cRLQOpG+T3EFyV3PRtzTCxPlNCqUnpzDGAdN0LDmRIBFpx7OSHTJyqCNy3aMs4wLOVS
RioCd26j+k1V9Ap30XBBVYc5+BDQFPNkF3OMP9hKjC+5xJhjqUKzZ/pF0hN0bwQOzg2uWyuMH9hN
OysLHjMgyo4fIGJ3TNzkQDBUQml6Im8QODnvTXMxhxrj2xiEcdowjldcGGX8rLfPWvy5We8UScRP
JzLDBIdJ60hUZ9i7Qhpv9aK6iYh5Y3SytxofoF7bHJMiM4439qqWrQM2ME+CDKLPxXLTaCLmdF5A
faWQI3hEUQWdt9umZY0xpDRTme19qN7Z4V0p4gB9pRBiP9itDfqFba7ZOgGwOaNJ33IkwQTknwNw
SuHLLq5cfL4A67ryj+SAvCi8/3sCVvVmPzrIuxaiCRjKEbgmL/YqmEzWdA0wb5Wtry9pPspah41V
q19FXzoE5Pv24vThzz76fT3M87f3Yoo5QzSdawjgIhjq6lHT9mpzS+YPPLO3q2FOMG5Jr8UmcgrN
Jv4ytbcG0TGfH53/20qYQwSxNPoxEszo+pfWSJwJmG7DtvzrVvhRY3M2dEM3vtIm6hSblKmBvufp
wy+7rW8aPEheq1R3omE0HtSfbHePefFlICWx1hovagoWLBF57RsU/17nvr3VN9BGSr8O30XocX7E
3yyTifjoRyZVbSJaUaAgyJpADgqjgBWdwpsyEBXKRF7IBPxBW6Za01CyKEDrWpwjExMbAvfglvS3
G8mE+8KUy7kucYd1OYiLQsXXl8Zf2vBZq6bRaYnudFb7DcyYd5BOPmaVsjPj8KSN34tZ/ilwIsEH
zlYraiBYjYyg1aQH0X66zZ+MPVrJB9vXHQWpff0of++f8+AjnZPNFryKYmx819R7yZZsJCbZlLiA
8Dil/NVYRCQS/MMEA6uMERhMqDEbHQ+9PeQE0SuznwyyOlZ/ruNEECIFRt510kpFliAFj49iBBcc
AISWfWoaSXBni6wwl6nU2tWstzMuhpxa+Cs0vy8i6hfuW1wBE+8/+8VKm8uKGknhgqU0YBs+mr+y
Y7wjJ8wdUJ6FIHmgdUKRqNq/hJWLUSYor1KSNdqAKy89LX7nKPvsV9k7c+FI30ywCBhutivAO/IC
ztbrvi/aUiZMd2Etq1WCLU3Ll3TedXHhxqmgisPNgZCrgrNeRgbOlqgbVZ/6okPdXQVH06w7EXAZ
+XKQRH1w6snv8oaNHTY2N5Eh2zqQBHp/lmrDUbvMkWXDqcL7Xn6J69+DEIRMs8R3JtFqNWRVVcG2
wHxcCxlTcBzT+xqRozhWbuZOOyjiCcmUuXt4McSGqInotd6NLYgyUMBV0tIJ0f3BxGHeiT5l3utP
2VhiPrIl7WNZpQ2FVJpuGiX/HC+Ydh7DIwj39n2snZuo+HbdCbkmdVkhALxgzJsd/gKXjSqFlK9l
kb/kOYhoT+l4mosXGXLotn/dFjfWA06AQR9LVhW2Wlzp67D0dG4e3MeeVKz36qKe8i46KHp2RyL9
r+vm+AmKDr1houhImV//vgnyjdREXRoC3wXicuupBK841T6vftgQq1M9dNIE66Mf7DuP3NhjPuje
wGjtHMMjhz70tCbyh0HwYOe5IqjKMfSB6qgJed63KZcmmyioFKgWgbDMt/MYFSNjr8ygVuw/MAqE
4Y+LKZUxlZsNGgZ4PTXy4PRW/VgDoNTZhWDPeEFwa4aNvqNE4rWxUP/Kut+VFB/rBbe9JhoT57me
ijadSodf8Zqg/4yNK7RZadhQMUYFvS32LaZk3UbRIYdWy1611I+LZomwn9yj2lhkIyIg1aWkYmFK
PjrWmjlShpkWM5jjT9fdnOd126Ux+Wkx5EoJIp/WN43wCG3mA/pR2Qeuqq0NJiuVMiOaOglVw6z6
tWRQFeydViRXIzoiJp63caiYY4INM6UHKX7IddcszH1m/6h00dkItowdbYpsKa7HGVAFXb4t+zs1
ErzzuBn2Zr8M5juNsUGgzMCZ6IH1RXcz4Abam/Xc+wQdsfRx+ixqN4pWxHytGLeOtalp0J3KZkee
rUCJ5sN1PxM4NKspIC/5GE0RLYOWD6V1VjHwMMv3SnW+boYbEC7fjcEE0SHsuibVSriBvnizlrut
ORyssNldNyM8IiYigNpYl+QJk7TZb7xv3CYw7tJ7G9KpKoA4462Y9I+7MN20ZMAgDe0dJ18YlUYX
4UaCAGT/O4GTx332KU5EPVmRGSbu2HnfaGmJx39pIvVy29XJPoIyVjcrYSJO26Vj0ktZ64el34Rn
Kf55/Wy4nmZgnywqJGmwnlbbUDkZC0SCvAwhkCrvpqzYl5Xq2JbtXTfFDTobU4y3rRPpjVbPcf1g
fI14a2KA6DpyF/U7mLYFTyj6W2x6AJGxP8tiPK6Kw2pZYjhATZ61/rlURS5N78prBpij1+1VN6JX
opIn+4kyIENmHoxE9ScqY5Z4IgYObvd/uyDGD5a+kPC5osMjP4a1m4FsAdT4KYg0ZRA8HccJlDOT
p3qxP+xF7/fXvti1tTI3UpWY1mCX2Mx+99oP9NMn6y52h1taiJJ89WnyDLcHg3iQ7lt32kffrzsO
9zPbHCZzW6FwFwOUCxKwaDyBtEWZnUTUPRF8BuysSqpb9ZzruERW7Wc5+BUKNiBfdXrpx/WliPaS
7dIYljQmtknhvrsQwJzqNvcizHcoe+ucufGd/GP2KZce8PyUbPNB1AtX6F5dOUuTubwgPG+O8ZQg
1fQHvzn3iZPspc+RX8uOdjeAUWu4N77VGAfWb0pXVGHm1vdUQzMsTcMzCgnv29QQUmu5Ms2INuOO
9qg6N8sc88Fy0aLyCjrFcH23+RHnYo5ZbJ4mdaKNWGw+Y35CVtzYPsZdsivk1lEUAdCV70IXY0x2
Pctxi8ONaXhLb9PZ3EUN4kDTLs6i2Z//28KYUDpoWaam5tT6s+5HYLRN13Nbfurx/wjkA67b+pfQ
c1kYE0vDpDcsKHVSl4EK1oO1q1WfIjf6m3BvQRsm8XLXmvxECLkW7SgTY+1aH5paheFKhlRVmt0N
sX2YSfUAIXYB1JV/X1zWyITX1CARsSnPoFJKfjVoXjHO3vV95Eexiwkmik4KFI2VEdcfdDPu9Va/
mRVUUsLEv25GtBI2WEJd1VYq+HwxWn4WdjtrFs0rCkywchVZL6VR2klwh/mzmmI0QqSTLDLAhIkI
9DwgVcbBK6rh6Qk5dK25u75N/xKKLLSV6UteZcEZkTmBPK3GPilQo3hlmVUP0cn+OvqqJ+4t81f0
xxoL0JAnMmdViytUCe+X5U5ePcFy+PnIxQCzZZmxVmaSIPrIj38rJdB8BNj3YAbGXjxgJ1oPE1kT
uWvnvsYJaW3jZbF2UAtRuig6IZZeUh1jpUfFCnDcW3IcAvMhcU0nA9kjyoGuaGJQtCD6903Rokq1
cIRIB15c/bnsbkpV8KLjSfNQPMv/+ZvNRFFor6h53uOAxq65Re7oyM3gRnnrdpoddG2+B5XmfdNZ
9304Cm4mfuS5mGbiqDZJBF1zHFYHnVZHz8vRzdfQBd2V4L7lP/Q2i2TCaG9rLTEWhNH4MKB/h+qF
b778qOlTfAeZ7M/ChgL1s/fpzGVpTFCVu0ZOiIKvmE7MzIDFNuAW0e5ozbG4F6UT3PbF9gyZ2Gpr
iRROKZYn7c2g/cvYh57UORJUdEyafTvjc7SzHkQg4+uuqbEQjrTU5yQqkTTp5s0kN+g7VaIrnhc9
kJBhctAyQD/KIv5WyDHU6xgiJzwuhhPiaRF7xENvYfgiIRO1xQw+vEVtLTIHNxdzavWkg09iONyE
QGNxaz6sweDFe3nf7YcboauI1sgc3rAWeSf3aM8o95MfQVK4cNHRPlGizhYR8kO97M0KWbJsUyrC
SRpQHKDcHLoL6QPayx52zaHYAWooeiHSfz77JWzNMRfAPK0SSXKdlsFoiyYLtCDet8EH1C4xEfzH
U17lHjZxslj7tMboEUoeysPUlk4E3ZVcEfmjwDte+Ws3VsZVTYYuwmLoLGG3OuMTEA+udYvG2lN3
6O4TTwihpKHp3f5BygNTmJqiomz09gIgZROnYY/jmk1fl372OtLcQ6Mc1fHT9auaF43x+vljiInG
hYap/i7DDqZLul8H6LzGz0kukoyn38+15TCRuJQb6BBWsKKQ5HlJbOOkWfIAsB5mgSwjxkCQWaT7
JM2Ffi/aSObLtg0pnHtCGlQL8sNaOYAi7qKvzWMFxqc10I5p4fTfKDXuB3TeAdS6bCzzgU+6KZnR
gCVX9UPefO7mJ3P8+Z/Ojk3jhrUc5Tanu6qMXhpnnt39VBUiyE25nzImnNGdlKGzztbk1Nq2BnW1
GnzK/UHZ2/6003fyXnid8bq6AIr+sUO/ws1XVhtkMMMYdoxOuwe+CAKfso826CHt1n2u2N/NYfSj
xvbGsBO8t7jJHbA1oFYxwVMO9Otb22aI9L5c+0v81woAO43A3NWYchWVsITmmHx1ruYxr2Qs1bRe
J1jinXG23PgTxTmIdR7pJ/zu4zNMyAYaOqH8Bm8XJ2voRyF6YQJvBhps/hwb+7zP/GgSIA64jrKx
w6xKhvp6ZSiwQ2O+tk8Q86mknYjzSWSGrWykZTKqGd57f/tjFlB/BMlKcP3j4h/SZjmMP4LmtRsn
OopJcwJ6YzaQpi732rGBU8Qi7izRITEBf51NedCVV2thUBxpDqIa7vLQQ1aSIAnJXYhgWy+ihwb3
IQB80h/nYOJ/OZMkC7MJRalDc6fszQOV9J3ALPABSTuyNcRcAapSLJZUDyibSk96Uzrj/yPtupbr
xpXtF7GKBPMr004KW8GS5ReWZc8w58yvvwvyGYuGcDbO1dRU+WFUxd4AGt2NDmvVmEvRvl0+NK6f
gS8DFyhKy4gM/lT1WZbTtA1tsMxbN7N9sAZ08aRfE3O/pC9G/Jk2HqBM6ETT0ET0AZM/NAtADKzI
oTQGyCqHaj8v6zEerNfLi+K6sI0YxoVZlaoDug1HVHVXQ/8TlK2OZSROrFwlIjI0rhYaoKoGfRT+
YaEzRmOQAMk64sVktzWKfEoQKYrimGroTcN4uLwuvu5tpDG6N6OhAoDaC57t6/K31qNqsJRuVee7
Ii88RcrOaxL6djEcBkM0fMOXjW4zTBSBzBrI5X9qyhICqo6kJvS+7iJ3zgGt1oz5M5H2U24rXhvl
92PZ7OOo/buQie4Lls7d6I14xrikuUVGe0ats/feHhzH8QohuSu58fPsFo+lDxzCyhW9OrjB3kYq
Y2SISdKQ1KgmKKBmKkPTrdqX2hDZFL4UuFJLBfLLB8RxMqlSQQbUV8PmZq0fLPtOkgPB/nGfT5g+
/Y8MtvXR6pf/FLyyp8knPlr3KC4KQFF+0TKJwkh6HB9c6EYc40KjpkVnxYjjasNbJWmcGG+Nf7ki
xnsW8tg22gAR8t3i9kDWLFy0qYQBfYPCu12LRv9FS2IuAFnW3kpiXIBGXfx8sXdEEvV1CBTBZJW8
LJew0AskKKxbQ13c1nZrkGNe3jiuddwcDaPTVUckOTOxbyYBflcf1KnthBiwToxDlff+ZWGiFTEW
qwJBfN8lKMwlBUYwzqblzYmo44ZrGjCAKKNfDn6FhV3JhrAvywwHUydXBdmRsXYLC5SinzIGtgn8
YMCyozTNOOTczLQ2pgXwyfxqDI+xvDd0gTvm6RjyNyoogWXgabG9VxEyKhWxkQ9rbAkDMto+nGtB
4MQ7fk1GogjYYPiP7fQzSCypto5EZiNfK3PsRMtRbe/7+DoUgu29tYazVmAri9HntVarsiuxnPhA
q6UzqAaqQ+oA30c4/cL1T1tZjFqjzyLKyAgtQOn3gMzlnfFT+0E8eV+LZsB4Or2VxOh0vkpGGbdI
I5bdvtWu18ILW0HKl6fSWxGMqqEl2J6yDI5+iq0gGStXXqyfi7UGurk8/P9v6FYUEywpUjppFQr0
fo9CSncAQn66uJdFcF8GWxlMlGmEstVUKWQMRwNPHWUv+fXevntDegLF9WVpvOeOhsDZtNH3qX5A
visA+W6CdBq9AMr4ok7KS6+oXhjVVwAneVGjxq2n4tbqCoFYXiS9FctoBd5XqrZKCBXSRnfi0QVW
gAukGKfQ/o6NsyaLaEq4KrJZJqMieiqZRt1QJMtiN4fIEf00AT6WP13eTJEURjuMrsmaqKzwRC1/
rt2h0l/X/kr51NNxu3mMgrRIosRyjQjoV3SXe8kX7fwLLhPDDIpAH7lWloZaALtDspytTGVKp2Om
Eu/uuY1UJ8WLbpfbk0ghuIZ2I4UxfhNGKs2lRRIUqUl/BbBJKjkpyEmK8Es3CI5JJIsxfkZlr0VF
4NNn/cfU/T3UT2ljeET9qxHigdGw6oNNx63SFQs8VugQ/vMdELZRuk4rRGnXvUfDrmynX8/uigD8
f8jC06DqkjQmyNMTkk8R7RPXZr/4ToA9n6Id3pHcVQto84L8KtJFrnXfrI/+ok1WTZeUPJF7VDbW
9AvePI5uXS317vKtEslgVGPOrCyvJloaRXLE+NLPXvaZVCdGWX4fE6MRGcA5FSSKMR/UJI7dI02N
vqtJrgRXiWv1NmKo/djsFqAa9LTUoQ1deVNN+7b8onc7W+p3xfQ32HgEoSvfkQDuxAJVhYmUBWMn
KP9BroI6660os16V3ltRpvabQxXks/OZFIz2Lo7tlGjXails2u+UGV8zrXGqbgJUm4gLhzt8gYwI
wkrgLhkWOyiP9mpCRgtGtqwc2dVc+zm+7feUhC55GR7EJHRco76Rxxh1Oxz1MgJbib9GJ0mfdu30
vZkiB1G0wCcKV8acV57Gem2qkPQPcwRGj75k6AOwd8Y+CrT7z9yrfzYSdAF/amM7mLG6LHAjQ3c1
rvdrCEANQb/65b2zP0xZYyZPkmZoIKketHLF1Rq9OqncxKyDy4vhsTyCmPN9NYztGyc1HNYaOfbe
M53qfrnTH41viCMogWYclK9Ire6Sx/BB2il3oy97qT+cRHM63JYATTfQZY48P3J3jDmUMdBLpgym
CkO9PppGd0BxwAmCYwv00eN1cmsJ5na4ztlQAVoMAE3UNhiVKfRJHeIcr6x1OmvNddI+XN5Wru01
DJRNgHtnfQDpRPm872QN3RRNrvggATmE6XxSxsW/LIbbbAAInt9ymEsWp9Fk2m+8Z97gK1fVjYZ8
eOzZfvRWsx5+gg0tEBFVcxdnUkYTALCA1485raor8rnT8DSxl/Myu7J1K9efutNI3iJRpb5ZrD8v
GTgqhyyiXZnSfvQoVGYKatV2X/vVoT4uJ+EsO/3NH0KAjTzmGhACTvsshkIApvC4enSaXXJR2/Wo
DSl3ohZbbii1EcdsoZqX8ygNEGepaI0rBie0r5LUr8fMn0ZFcMe552XJODDkjskH5Lu5mqqsb6GM
iSIfesV6zFbrqilEd4rrpd/FvL2dN166zeOyUqYINevOdqIZDafLVWuG7qoGBgb+hlgXOGruJbbA
UgS0RxVxIl33RqAiSXo2Wig5ydFwa+Ph16airROJoIZ6IyJB9m+FAUEtV36VoYLSQXCBqV590LvN
GqiibAQYa1qnTY6a4/RGYx8dw6D3a1i9zBNjq/EUAbViFHyQYMcgB6N1ktzXmOc2wISRXo39aVwP
xSgwrDzPtRVBN3SznjZLSVl1CGxNknlVLp/MeHAbgtDaEqHW8M5mK4o5/lodjTJZYYYa0u80Ul6n
ei5AFxKJYI6/Tk27ymnMBGBbuzuv093l4+ceCOBdTCT6UMNnC9xTLFldZKCwA5jPsA6UNnHjUAS6
zReCqg1MNjCS2CbWKcdMe1Mieib6snotDPdOqtLWyeU5/f6Z9WC6V8U8FQJ2RpvDMgU79YRBJGOM
fFWp72y5dGy9/cy2EQsYVgRUax9QrMIuNdeczJh3Sp+7UXZ08pg0rcC6cLcNy6CXE2lY9hVgW4aa
xTNp/KKQdloB2PCiuulhqi9vGVfF3sWw0b+UZUAY67FlbaZ7RG+PUZkI8r08Z6NvRDCPaTmXyQTO
ugbOpvPK+LyUQFxXa782kuMyLYIFCfZNpRZvYwGmKdEmNYa3qYl9NCX1ul3jm2EUkaRyDc1mUYwt
K+IxGdYZOlDqP1o5iLXbzHwtFlEdg3s8CE1VwAmjA4WNxFu1AidDBfvclX/Z+V9R418+fu5ubb7P
7Nbc6togL6i/T2S3ZoAwy/d9Kcolc1PkgHz7vQpmswgASepMwSrUW9CqILbJAKyenfvd/5Aip9rE
erStLLqjm/PvUz2qyIweuWRxLBA+Rb52Ho/VlewVwbC/vHv807Fl9EBZeDywYbzUSUAUGzEopYfX
CageMkNg0LgIKLqu26oNsA5QV9Dz26xmKhatTWgL6nQ3etbODPTnca/eVFe1nxworlL3+pn35VYk
43Q0SUNT6ASR1nI7V0e72JmSYN+4l2ezKsZOAwWwXccYjz4dYwZqoMD8aNF51kQ157f+1Q/KALRl
9C3Au33ABJEjzL7nBtYCxFOvu0n8KHIzMNOQW1AVeZYTOsuBRjrmWXmoXkXtrtxlvktnI9LQGPt6
mhC95fbolavhaHX3RVcjj5D8y2VN5N7jjSjGxvb6olkkxELt9TnVE1dbn8uhcP+dEMZYELXNlLHH
UHlbTMUuTHLDKcdYciy9IN5lUaKtYyyGOZLZrim8EFEetSiIlxWPk/s8Fj30+PsGUGFig3P4A9yJ
PM6g17ERnOjrNJwyrZ/9qTUzZ2xNEWUvt3gHG/FbFvNYtmRMsLcl1jRZaoaUqz4DwRHU8WlCse8x
gO7kaX6Y5aF1ZLvIPKtLesG2cl0xeocRVoAj9gPiSm8VY7/QpqHVPqzIl+rxix4/pqAntjtZoC3c
vBimKH8LYwwJZislPVURwQB30ydu7M7PxVtOBQi9GBztPlFO3IpjjIomGSCoNeD4K+WI0W1p0Nyw
aEDUubusmlyV2SyLOUaSzlGeNDBZnfqorKh2XMWDIO4XiWDSQ1Mn29Eg45iSop0OZkO+juAwOPQh
0tyXF8NXCENHD6ipGh8gcUZTyfSpocgX3fdkBWVlXPl1imI5cLxbQRxIf/UHY2y+y2I886ADPqaS
Vsh66/7v98mBdv+Lmia5pmMjhm7uxmXac73oOe0EXYbBBQWzV82l2y9HG3P8lzePf0zvC2IUHM+n
TmsJXoCpdJzRxlDf6aIX2n+5RO8yGK1Wozy1pBarIXfaXbTPfA1TROd6cc0dncEOF898/HerYvTb
KpNEUjKYqWUe3FLRX9WlDmxFiNdFTfgldWCUvFqrZLFpoCYf06vBz/bJHdiRvlDAjepWXA8QHBY7
6qK3pdYBFAXVw0lFs/hLq4KRZv1yee/o3lxYE/ug1steLqcCF1eSnxX7sVa+L+1eiWLHtm9SRRXo
3xuFzkdxtm3LFlgtLBYZf7X7KLIiBBgAvL4B9nDQe+FOPkb3mluibJn544kyWnb4vyXIaiiIIo15
CODRQ7cH6dUIzjUVQJnFOfWzGOnu0Q9B15cFolCI0Mt96acysUNVrpqljghQJrckDvhQ9+EdGvmB
szI+N18kf/phIeuU+hKOPz+GQNOsvPjuM3VPHT0T/2wY1cmNbUjHploMBbepV2ynRzt/Jt2aUuxf
1gK+BXqXwhi6DLBVazdjUi0DIO9UzQc0nHpWIt3q0yJodOIqnIUGEEQV6KjSmEsEsMLInDVcVll+
7HRQDy0/0z5z7Jt5+G5rAmfBPcN3YSxMUlcPpTpH8HxjfK/OP+bl7vK+ca/o5vtMEIs9q3tVRbqr
sbTXMc73Wp8frHkVOT1uhVXfCGKUMZ+6cpZUhAozAC7aW0pcKn2htKXtzjyv//8BCDw+LBV4ehQQ
kT0iywY2WzzqjZ8ar+P6ZIaVA/40L/sxNpM3FEEuShpz1G8rkD0mQJehAT1Fg2UzES9Zb3Uj89v1
Ns0FuVbOcaERUQcxJuYxEeXRv28u0xITPVPpBHyffpvjl24959HDZY3gLmUjgvGwda/3oVEiQVmU
ntQTR40VT833YWgdLwviqQQWYxnEREWJJvT/XMxggYRqbmSc0tXk6wFtHV53+i5y6RSYqHGYEwkB
Ap/gQY9XqfkBYqQf53oYpphGQnR4Ktn9wkgWVfY595Ui7WvoEUNy4gN8wFxXcWatSO5I2pNqfNU/
YU2332cnzVSS65KZ4fu6fajrh9T2+0Fg3wRLYMnjNSUxC4lQOGKlv4/RqVJi5Etw9PRoGdeEZaDw
qyNNgF4OJsQyrA64Xy3Mmu5QwJfYzdHEmeyWwAjIKQpEGVeOyaangdY9dPJaCpvYTQ1lzXUZ4oxW
dezaM7pbMj205l0z+Gku6qDj1bYhjvL2gOkXrcPM6tQGZV81gTiUXYLxsdsl1+SgflvAtSo72W3z
qj8K9pPzpvhDIhtA9qEMdwWJ2q64mY79VX7Qgw5ZlzCwFEe9HjwjMF5tj9xfFsw1FpuVMr4QPN5N
p2dwu5Fh30ZZ/Xdqxtd4zLtFgcGGy7J4VGLAR7UIyhqWTQFn/7QX8ZzaJKOJ2fTQXoVP7Tk6krN0
A/Bov3lMb+jm1jv1jNBPVP7mFd2BvoRcsGagBvFhwGgx0nDSaRAzBtYuL4LwmNyYQbMzvOlrnx0A
/gmoqxgZNcGaeXfxjfLEQE2cfBiOyWGNWxLiPa/Yh6W/Dc3///sQ6wKlyn++T+Vv/UmfGV25KI1f
aS9lf2rINVEwDaZ6Xb2PU7QW2oIF8RzYViBzhgMmuMqZdolb6bFKTUdVDokmeMqLNo3xYBYaZTUU
ixrfRDOwsutFdQiu40LiDyeC6roMZuU/d23Ux0yxB2iDvf9FMbumbg02LmnX7sJ70R3jbpmF1BGd
kQJJEbNlah9peRPDIWfGSdJuzfrJFpHQ8J68SJK9y2C2TM/tTCp02I8pTGpnqvL7Oav9dE58ubXR
eTx4qgbKNR35OlN6QO/QQ7FG+z5SBPZEtFbGcupSZpRKi9zgaKweQdEqLjS3TcLgsinhma3tchlz
qfTrgqFFRL2hflo0BO47aSicsioE2s6rJaDsjkcCcJ3B9vS275v7lUeGKc0D1L33tONwDMFBWH0L
D2ASdSdPuW7O9WcQkP8QyVxpKy0UaAxiX2mKvcm0DlrY7y9vn8q9YZtlMSpZIF/RqjH2bwySe3Rj
av66117QlD7tuus1WD0JJZPpbAJuZTgAmOdE9vIr7HNQeTWAALsT6EPc+NgeJU9IJkcvHxtaIOOL
xxlq3xq8/Z+XcyaAHVp7REjxQQnMYN4bV9WBgBkl8kS1Dp624ljxtAW3uY3s8Z+i0LGZJ4Qg9RA1
Tz1BBlt67mMRhY5ICHM11yiRo5HOUSh1CP+S6fqkOTmxykAfLJBHXD5a3slul8RcwI6kZZe1MDZ2
+S2Sjs3ydPn7vEBl+33m5k16BxdLJ9GycgpQn1ayzK20H418Yw4i+BrRWpjgRMrrJBsHPJZCRP8O
5rpNX+5S+9/tGBuRZ4Cml2NphkfDA0ZTnLiKvMt7xkPaszebxkbkcj4Cq4keinxEp7rTgMrTiY7A
igJHgrvmDkUmi7zsuXkVNcnxXk1byeRPDVekIUrTBuf0T/4YY9UYgmwEBoVrJ2mvigmOTToCzxwV
pi17FHtraifpiH/ihx5AeK57Z/C6A9mH4LcRIdaIZLJtGKq1TpOeoCFP2ls7ySm9X8zqtpsujrTL
/fxaOogWylXJ93WqjHEyRmNWJwvGqQF2QXFI1O+XVUX0fea8ZHnGawudPmA2uk3XW5l8ufx9rjGi
x4TCnYU+TSp/48+ycpkLu8T1VREZKA9NGpSaIHfD883mRgRjVJNW1oa0gog6tRylypzJKl1iXi9D
KPDOIkmMZa3WGv0fISzrmnyb16toWHxjOEVEBHXOjReRKwbnApJEsszGi0YX1/ZgYklybgVoHz7D
P92EVvfYyOE5SmOkWsqrPLScUm1OC6q7arQEnzm495/AKIYxkKxfNQT6NcyGEtWOrgyOMf24LIX7
TtqulL77N/qxZoXdaiq1VOCjKu473OSocqfa6X3FtcB5bx7kEzpQRO8kvl6+L4/Ry1gZ1qbXNPgT
tfD0QrqyZ82TV1Nkp+g2scHFdn2Mcmbm2qtSiPi09UZPQ321Qus14CGBUzsJAZb5+vm+KEY/y6YE
Sx8gan2z0L16QJXQrBzNanYLxmsFB8eLmrYLY/y+qrQqKlAwhsY3NYjd5Bh90f0lUP3iQZQiE50V
EwKk6HmKAMONa2farqU0jgQso1oXKDw30NjcOcajAM94IHqN5OJU3dRl5YWq5VbxecyJG02DQBiv
2wpT1b+Pim07GWK1MEmEoJv6ycyPH6oZhZ7JU/1ln8+CxKlgA99+zOaS2VaYZmWHnt5CARtfFVjJ
N+kTTHx/LIixF5qZ2PmCUjga/uEJ22o/reF5NGzRjD335bndOcZiRGVkrjK9udkCgME6wOCVeS99
tx4oTUN+FzdiWng6rfPhEusgQ0IHOV7UGuOEU6KsGuimaF1s9MZDdKz3Okb+xHhP3OhpI4jZxBJd
bNZo4lJR6FV1TwGSukMLEO/Ll5erDxsxzBZW6FqtLBlnZRinJDpKyNuIIAr4LmwjgzGw+RobHSZc
6Kuq+G4GyqndJ2A19BSf7POdJLpPoiNi7CyJ7EyuaA+eXlr7Ti7cejWOOTI5apKcQ7O5t2Xzquqr
I7BzBbeLG0JtVspYXW2Q+saghapOBv2qlTlxPbv/7sAYY7sugwKLgc2ccZ9ibR+NjbNqglIR/Z2X
tJwxs+hhlQelxRaa3Vc5fJIKpEWXr5MI9Jl/gTf7xRjazMrNoadVZgNzu4tf+KsTesq9hjGaykse
RKBj3OS6+S6PLbXFM9LrkYwxocmlT4U8KL5YB9pauHgwGN+GvaiYyH8obCQy9qJv5lqaR4x19yj2
y6BgBQoe+OmXM+VWaB3aOaG+XNYQrvfaiGQsxxyNtlyVqMFM4wKa9Sjo1O4eUaJDButeUefXy+J4
8P+2iQQGwQQsan9szyuIX4c2aWFC0sSZPWC2YKpM2VcuWuD3oBMFsvJ3CohXnWzEOcJZQL6qvktn
rtwip6smLZAeH8A6CNQ1PzoatZN8qU+dt7qtE5/Wa/swidJzIrnMPZwiXcsVCrzSyzdt+JJ3qlMk
L4ryINhdkRzmKi59ZyPhGNGeEcpXDVBbN9qFhwjv29XtHlG2cI17tH9dFiuSylzMdJjjLFGxq5L1
vdYPJakcu8T0o8Be/hcD8Pv02NgnHSZLNwrsIoXnU3A5zJv0mV4NxY+PxWsh6Dnke7t3ccxtnIzG
1MwcgZ2BMnv80sZ3uijAEuzcmzPcBFhKk0ttUyO9aSQRha2bencMz1WsepdPiP9cer92bHp4zXI9
JjmeSw04b76VgJuPH/Jb+772M9iy3JkBOk8hDkV7yDcv73vIePOoVdHBlCACKpPXOX/sAOYcA2dT
yZwheRSskZqqj37oXRbjyu0slUtpwhrJTnbVAMGx1+8zPJlyv9yJ4hTuwiiNIshf6LgqEwpN1aKY
xYiFkepp1gEbELthjAvwtz4Izo5u0YdlGeC8VNAFhMknRg1XTA8QgHDg6Kz4mljTyZxFXI0iEYwT
MLI1r40KixkABzkHZS0YOeer32YNzG6Zy5iPJkWFUhRnOWpHzZ/38hncK+HB7hxqenXXeq3xxv1E
i4FpWBaGrGxwh7K8oZGl12acI8ZK4gXwdw9TKoKKfgOc/ng+v0WwVmnopxzATbB+kzv45bm6WQPZ
p1PmyH+YaMprn6RrxU1PrVu6SBd4y0nUf8c3jABOl/GSImhzYDR/iEe5jIHohGQIAJbQ34IWh2vr
avBIgApy4YiUnx+kbwRSu7axW42iJstiIIta2uDuxVtqZyLf4yBBDJT9KBAlh7n6uRHHuE9b75tY
RYcxGAmBepxoGPosA4H14Fr7jQzGdeaRpNsx6BDeEi4ELZdYFdBfuxfNQUOcKzvYR9G6RDIZx5nL
NfAeUvps0/8KQ4TN7blOBdH5m/590M/3hbFhLBAE5F6vMNgxoSo47cZT7Y9AmO2FeW7+KdkYPACl
JmYCmUteRcoyN2i28Y38ps+OYf718hFxnaX5/n0qf6N0GLHIQSeD79fkyiiOpl466XA1ZI0gnOEN
FiHpTMAka2Ayy2ALe5Fi9f1UIopqAZyvXsWPkkM5AyEI0X9AeaKJZx5RV/TTazx2RNeZnvqHA9uI
Z6wxYJdmGbhOv1rpy4AC6RMkND+VHduIYY6LhNbYpjMq8YORe0OCNnBJOWmqqGrFf9Rs5DDHFo5m
OssSVQs4/TdODjTs1A/Fzvazg/K0XldA0xftId8kbqQyJtHQjFZJZ0RW2nX21B7KYD7VJ3X06OnR
XFkhKgdztX8jkDGJuWEBKabEMpXhqJc3cyXwoVzt33yfsYEkTBWj7KEVhfII+FqUtnxknRx9OFy+
ZVybtJHD2MEyXfXBoOuY5TNZjlnyXRbBy4u2ijF7dTGrRQ6YXb/V0K9mIQmsikSIzp8tlqJvwJ6T
ivaZHC2wieS3kh/t5qO+03CVEEcJrKxg19jCaYFKmGXXKF+G9ZMW7zt0A8sC8ycwCzZjFvI0LOR1
QAwlHxMAECbI8Sn+/wCCTuPJj+bHAKycYaCNlW1p1tOEdsZg58hOCWq0NfTHBm0NtYtqintZ17hB
tPVbFOua0EZorpOMpr55fa7U0QEqudtP0SHKv5liuF2+2r1LYwLpuWzUvKB2tffSRzpQUbjKjV4A
cJd2g9a7rHOL58sL5OeQKHwIgIcsWWN5bQodnV1VhtvUe+pXsHSijFO/TsHqN5hZbl3JEzVo8rf0
XSBzfYsInNi4XXgjD6ujT8+z5Kaz5Iz92RQBavN1/l0Uc41DMzFDpE8RWwPyK/+uG24torvmPxze
948d7EnqkZRrgTOrgUFk/a04UAtMmAP5mcYwlAagn53QFaWF+Xft99LYUR+tqcPQeKNIOYRHdFvs
1qPit8KI6b/4xnc5zJ1OxknDfC22sEW3p+JN11gbQukhWN3F+8VlutxfVkm+H3kXybj9KDaqYqAN
vCS6bgFEmK9Xa0OcKfpyWY5I9d+Ghjbh2miWaFmmbCjD4mjfaK4tvUXLp3GVPpGv0hHKf1B+XpYp
0Ei2b7dGRy+JRrwTjMG+LQ0k2exoH8kiIkV+EnOjlYyvLwwFqMagHQCDQrKPz+lLsUcjyeSgvAMg
yei8XFn75GE51LvcXWvn8iKFd4KJBMIuLEhKGZm1Xf2IwOZZcvGIJnioUOpAea8Vzny2AVIssNai
3WVMS1r3oy1RzTGtbzJAl+biKGlCpF2RFMaqqHNRZpOJve38xb+O3cNwHXvJtYYcAabX7iSPfKqk
/36abHuOXJO+zht4oUSRYF8gbUa3YG0Ito/bVY5+8n98wYeWnGol+khwIZBs91cv84sdOev7NLDd
2SVBDuriyOv20a2oF4j/XLcJ5sLRGQrkSWZPuy7OTCXuADTiq0FBJfrVV5p1AV/zcVZFCkpNyIcI
4l0cG3vNWVNW+YSuZZqOMIPcCz3Tp9RqJOh3oa8cLl8IrsZsxDF+PQEws1a/QY6nGHU3XsrcW5KX
yzJEW8hGXyWorGITBO6osKbnOoiDLtB3oQPEieBT7PFgN/99Xiy8b7Mq9mIpOK/R3inNA+n2aiFw
A8IF0WhpY54LO29zkATRzlrruHxLvdFRv01eeV9hfF/9jGHeLIge4UZYG7ZN168wHWGm7EoFnM9W
f911kuCKcSO8jRjGLhtGafRSCTFjdRuXN/W0F2iBSABjeqUmmpqeQLNpZiDa0wLdiEicIvnlPnnN
XREUuEggY3NBz2WEoBVr/Fx6icZHedEEW8a/PJj50FEdMD/Atg2GskQmRdUq6lPdnuQ86NLHy7vG
X8O7CPr3zeEPua1m8ow1xHPilKY7iUIafqiBiZ1/FsGoF7HMWldoZmi2HXIsDEfxqNFJ3FBx7Dvj
K0JtYewmWhWja8Ok2otB3+NtA1+YWG0cZNIimjYWHQ+jcGXZa92gII3RJX+Zq+qs2U1jEIEOUPP/
0V6/bx+jZGsWKUW4YCkKiR1pBtfQfKjKe+DQO40KXPbQTUbhmK5IKP37Riviru7RZgGDCkQUCi8a
3asBfZQZh+gg7awTxtWPgyd7406cHRLINmhTyEa2TmZFT2jzqpUunbOa/V1hPoCLK/tidcho50Zc
HUK7dxJjFh2oQG1Y8PFomVPSU+zRUP5mkaeRCIqWou+TP5fW60mvrQ3ef1X4jC6xthI28PG9+29t
MejfN5tXrPpsGgQWY5qzQLEqtwltLzFHH6OqThQDkqtBm8LyAkgAJ7bnfdwApSOWvMtG5b/4r/ef
QTdi8zOsIVwMacHPSA8raHcB6uuCcMShkyCxsG2c+2h6NzAsSZY5yekYZhA2F5a7AN5GRS44rt1u
CgTLEklizMpkjWtTUcg+bacG9qm5bp/ll+hK36lug3yP7CSeCt5TgQUQmBmDMTNjGlZRRdNXSahC
yDqkpzmOVL/JJOtOsEJufmmzl4y1mVac3EQ9Tv/W2QqSvV29pxmY+C70L8sSXQbGxowwXUSacc9t
fD97rZTXy98XbJvJ2JGxNpN8pakysJg5Ewlk63spqs0KFMJkottlHPrCKGjIIX3Tw9XpM82VgIBk
Pv27tTCGo7VCWVtqyEkWhJ13nXYfiriBRNvFWI5GGRZi0Gnlznooci+1z0N9uLwKQrXngi9jCah0
ywY+RwJfRnbmV+JXu/6kXlOCw3VvPZr78KDcFAfZyzyU8wYnPpqecphcEHf7+a7cicoQohXTv2+M
VFLFBgif4b5JHjmx4Rdm60yr4OR4Wk5LVZqiIdL5gFiqJLivUJPGL+egmA96Lcht08vPbun2+4xm
jJU2xFpKEU9UPcjAUKanmjtkg6vEwHVPiaBkz03db+UxatLZXbLkMm7tL97qzEemFgPmiWujd3Z5
FrUI8C7YVhzjSAxgrMtrie0bg2W4Cqs7Mz2LikM8PdjKYPSgURI91umLOK5vs+y01k+qLdACrggC
THjgvwMclx1sqqVs1vsCs8hRrR/VbtqXYAies0oghqsM72LYZIm5FrMdUx5bvcn9cf65NF/l9JzE
93Xz/fJV5ua5rI0oxvIpZQQgDQWTJDQTZLiUp2UEb0oHfjz68K6vU7QDi5Jc3LgCE52WoqqmAVBJ
xhWuUyo3fYd9nFwTUEYGNRwYEfuFyCXMzFBd/nC3NtIYZ1hWi4kpLXTYt15kONNNcrTd8SjbaGpD
HOOrLyIiYq6BBCmDBkxExdY+go5OYweIQuyq7qg/KBh95Ov3s4NB/BtKQEjO03Uc9PvRnf3IDTv0
RGaPFKVevjFukgfRYCv/kCnOv0kRPD+CeE5ZJy0UZ6bRHXI3/L16nTOfTNldbrEPXxWXDtTa50YQ
JvOP+V0u27WTppo5SCqa+2inZHTq3PBgPHbIUIGGBYMBnkCXeW7pjc7g1zLZSQotMtsITAsN+MPq
Q3KyjsN1dAKl/LX22Fwh1e+QffqX8v1/wObihVtbyYz1jpZI7y1wRWGhzXcMHwYZ8n+ST7vjgJ3r
GqqrAAYnCdQz/vWqk8i8cu3SZqMZax52wIMdWpjXPgHnZOpUaKhQRWj9XCGGYsjA/rKMD9CXSwUo
HKvENTLs4aBV2V6aql3Wh3vBMXKv60YO9SVbf54oZp6loJYvFQCf0NRm9pf2M1/wTgbYWoEbK9Ic
/sosTJejEwUZQcYIRo22NHlPV9YS19RirzaUY5wUgt5arhME4sg/YhgtMYm5xpFOw6Z4POVk2XUk
dC1p9JLQFL0gufHKRhajEVlUW/GI5npf7+vE13qw9U2RuO9JtCTGr3elHAJYA2J+TUoV1/1euZ9P
lqfsqkPrgOljP6dOPjmXdYQr1gRulikrskJ0ZnWSWsRWTYFUsnLXdN+68GcHa9rX7mUxXL3YiGFW
J9VZGKU9/HAun6dp3BVm7rREdK+4R7WRQn/FRt/LNE+TETNMvhJ+X0BCrYEz+fI6+NHeRgRzpTI5
nwarhn2gtQnqbUOUd6PD4FGG99CV7y/LE+0b496VxOiWOcG+GdHsyLG9TxRARWTq7t+JYfw6qBRN
mSxwa2T4kvduON+UIghevqIBow2jFMBrYVsL0GvQqwMSEX6qPFXNCYO/4BLzrPHH5ZXwVeBdDLOS
tM/VrtdThK7St757INpfl78vWgbzRpdWSZHHGvcllKTM0bJy9sbIqpymsnpHGYvYuyxPsB62o4Ak
timFlNAl7K/MIXEKVYTKxVcxlNksUE4Bj5I12cDoK7oEyZRB/T/Svmu5cpvp9olYBWbylnFHxVGY
uWFpEnPOfPqzoPk8oiB647dOlcsXlms3AXQ3Gh3WItEzSdviqWpmBXd8JqbfLq9mMxzX32Sxfjtd
8qShMMz5eK03gk2SUztLVlheRcXLZVHbIRMmTwFECXIr8Ly8dwZC1GdlACojV7/HvbCj4KPaa2IK
KHp73r3HlUbPceV6Ok0vpGjGk4kCt8UYda1Bla5Y6T7ZkR03HNw8s9Xa6N9X0jSjm0BkAbdAad5o
9WA6wguhf7sFF3d2MIHPwB1IpWfzIfZfyWQ8n1Iocz5E9CmFBLhky06N7iBpT1Nh6TVv9Im3QMbv
9XoF3z0i7G/E70X3AmeRhTrHl/NkMK7CMONBWXIsaNJ+jl1ii2BNCLhjHpsOY7VtjMMo9LIWI7pt
g9cMVmTLu9LPnqR74756FO3SmXfml/GW1+C3LRWQIQgxEc2yHUFhuuBmj1VEE2PsFjMmUolmZ/lR
I1y94IlibHpEiKsUFPSLaj4lDBVj8JPpbu0gx04b+q9Cw0owInfZvjcdIwao/lkhY94k0buECFgh
YLFCFxnv8YReuoITaG5KARy/LBloEUer+HtDA9SG3I2UJipZbvpwn0wPl1exuXmmCowxA5MQBssQ
UzZLMkYaHKKUK81TY5Tp4gp9CdcYmw15rhpdkj6j9iuRzMZJelnWNQ3F1OK6ao9JcBMvd5dXtf1M
BtQnUQxCDNFkTIvMiYZnDWQ0z9UeiueZHq14KE5+Sl4ml/aiA+zR4UjdGo7G5PpfqYypCbGQtSLF
QaSaOOxjzK9TBO/K58EebmkFZtQlHUPyBq4XZgs70lZznUAQER4N4oGf8hNntBZAP2Dl36PQnHtN
hdp1/bEcbpN5X3IdE7XL9/4cAb8mYwYH3K7SB2ihIklKYQoRyfYH3VqcysvPKTp7+pMEvEgeqNDH
HXsnjM3Dmb1UALluAu+SdKDkuPEnwpj3Epgwph7JIKZmjOVUx4aiJxqhNVa8fNTHAOa9FLqpq4OR
lFhVM6lC+FdjQn2MrbB5mcDmJ5LALkwe79ZH7wBphgEUNbBagnWJuebbcVQGSRgRwkSB3aY/0uEp
7lxj1P6zur2XQ79jtaoijYRSxoMJydibRATbxzhaRs97SG/ESO/FMM7UGMVkSdKFZg/pZAUA1wES
I16hNdZtzrx5+I+3O4SZgNI1MC6uf5hDJJqWSG2ACEJpbiQptKclt2qFV4nc1IeVFEYflKks5ZIM
OKFB8iHSB3vCQ5Gbu0me/SHngbdQD/bBZlfiGMdD2WnTOsVBUbDm1u9ASCv4yYHn33h7x7iftI2z
CvlY+DfM2qCe4oRR75gdl614W44hy4oKJEiAxr/XuwmjXkNL04zJSb/u9pkXOI2OqaXei3a5R5v4
AzfgvAteu2rZPaQs9DpmBYBZazLKTqYyGDuKghq+NPvWTg/dDVIF4lFu7fZb5iiCpdvSM6UemJ+W
2gq+14UFIkLa/96BIMe/fGltbcH6axibGKtGMUYDnj5Mdp1o6cEJvKeXRWwpjUQAsKUhEJTQ0Pl+
lzWzbfSRWgI5DK8I36r/f5nE2F7JmxhmX2u1xTxrQkOZ6Cz3V0v9OMn3l1eydYusV8JsVtNps6lQ
YPS8x9B+XIkg7tPThXMkr9ntjxoCgGqA7mpgMmCukioXCRmpWo42sRvEL8uxOOZ72Y3veSX/7U17
E8X4j3kRh5CY2LRB+UHIsyT9KnkppI12MxGjxG8yGCvLkI9V5w4yInRZy9VgibVgieqNljzpYeuA
FtpW8xZgFr0fEtJavSTfVdM+qYj3meN7+xDGraiZkBporcPlKX6T8RZReKmMzRtmvVRG1RupFJAJ
gKpTyAXanqXeEVQNMI+Id1bF4xLcVse39TAaT2p1qdoU64kmYTen6j4oOk51mWr0JVVkND6JF4Gk
BKrYTMlVHWEZUuwi8+QRcXH0tNhdPiGeOjJxu5gmRQf1RxCVqMcwxpx0WzltxcuWbIysvldJJlJv
i74wzBAq2cPF+/Jp2ZHCVoGrYtzENs2lNlYCemuKihteRw+8lwLn4D5Eo+kYq0uAXY0Q6ETTaUm4
sQ71ERcOju2ejwJ0lC8DAgP6FkGV0J520r7cF8B24E3/cA6NfUMqffu/zazr01Cfu+x5yXlN8jwZ
jA8p5wqwZwNUvQqJ3cXJbggBh7PwUHY56s7CaBoxMftehRi0d1qItK2K3BL9bCiRVaYc09oYcHin
hDLjLOakm6SY5piSk3QQTrRHuttjgvAY/OyfE92iA4u0Ebc4z/99hgOiRVUFOzDA1j4MLc7aIk1C
3qF7Kb3HSsX2Jc15y6NXxwcNfJPBTiuWVTD2eQMlF681H50wBwOAjCltJvL4Laqb+rESxlyZ4iB3
bZNDWF0Gz2IG1JY6OpnIznzCP63EMNdliyi7Hiu8ICQlfWn7QHCmuH6pmy50LgvaqPPghCS0OgDL
VaS4ru+DJklLZznr8TqebymUfeEBncWabnugaWUu5iA58jZjtJU45iqRtaESwqVCHJCAjDxpegsj
fedwmPywmrwQlJNtn1x1Na+csZGpeb9O5oIpilhbNBOaiHrWM+2vADHigbY1dwfdL735aLQY++Ql
DTfVZbVc5p5RRy1uS+DJuXF5VYe/xO4UJhyyg385QRWpVxlzAlCa9ycYkAUZcpoQoP04FDo597W9
7v6ht1FvBM7A+7Y7AQrDP/LYI0yUCdMcMAFdtKavo23A6P7goIKSG3Bhuq2ey73+yJ+B3rzOVpKZ
M0z1ZGw1NMK7mkH8nITXk9LwTmw7tFoJYY6saLsuHRsIoaEVOeNdaKd2/4POSEV4FtmX7W9bQd42
kwkQ1FTQkhG9BK4aPSzplwEQZ1rDySBvy0By1wAdkfiBcb5a5gRN0VDCZDpG8ykSbgKZp4Q8GYzD
UpbSAJxPhBqDt5TWgBSom8GVxHbnogJeaWgMo2N0vAa+zXuU0sj+b2nMdb10U9ukAvWTcm+l1UsQ
mHZsxE4Okvju/vJRbWvfmyz691XyyKizWJdqVFzLeb9oz3HH6ef8F0N+E8AYcioIiRpNMCxzp/mS
Kx4FOk9NQWSxd3xCLK48xpDLWWhmqYVelL8HB0PwKBwGXu+hpc7uII8XDG8/N1eHxZivoAdLWHZY
n4CyO7p0Eg/90vN5xqOlefjUg3MljDFjRQ9AnBfDK8pIvVidOPQeETQ8+vqhci8rxgY8P71b3g6O
MeKEsiDpMpQ/wVi6fmpdzQdKpLeA6+kcnmnLnoIpvl+x97nb9K9gNr7PhGHO0AgEjcm/jItuh0l8
v7RAmupAOjlhyGpcLFnmUWD+y136JpYJgrJ+KIZCh9WRw3StXlPU3mnXHKc7fbEGWz6ILtnpPxVe
MEn18UOg97bNbPxvoMcZHA7wlemSAhK7ttsBJVr1pakeLh8oTxDjVeZYGeWpRUzUEuFBmzM/UipP
1KTcQsry5bIsjldhXwKZEjdD200IiIzvcVlZecNxWxzPzEb/YBvommiBlRfqTzF9nucnVeKI2MBa
e2cA8gdP0qZVo0EPx8aabcWmFBUCOutvwImKpsbu8IcBlexCICiEX1VM5/73Qjo+AU32Mv03cHIY
52IGbSaIJc6sFE76clfqO0X1Lx/V5k6uRDAuRcQsTh8UcClCKtuL0TjJpLvTRKzLYrYjELQA4+WE
jmCTHTMelVqS2gYxMsBmbe0gOvFBvRLO0Q4UNtc8P7mpfythzK0mmEMC8D0II8tOTW+lkBcu8gTQ
XV1dm2O+TEbTQgB9d/5h2JC+dsCkE3zVRtrDS584+8eTyGijmQ560xQFtPFQ7LPKoiGcshdvl+gV
kL3y9Z88eJdtlwi2P9RiwAj2oT096rpAHhPIBF40vdvqMzBs3dQ2wa2s4voG2bxV+LzaD1XqDx4R
1X604wPJBu1m7/e2bcYkWjQofd3HXttcGTNo7NvSEtTSGsefnH39WHaGib1JU5ixqmIQZa2ecgRb
fnmVAyqyA6sDANe4M7ybj8SVIOZ+KUVJl6sRc/Z6kAfeomoY4q7T2TaK+YUE6aPQJYrVim2Oe72I
Oc5s08pRM0GBXQfPqsw4kiwSslogDfxlsBfKpyredbwh/00RBtGBZgf4ecAPvT82LS3jNDQhQs2v
4/w7UQPLqCKbc1zylnKspDAheZFlAdoTICX49k9fWHEMT4OLooir77m9Wlu3pgyCRFHWUWz/QIsM
js/GIBEMvTiBAuFA656hK9i1o9+KGFdo/H4XHXjuiyOUTf7kQhnGSQahpdj9SNX8Kh+TsypWYFIp
OO6fJ4o5NTko0KPah8jlZr+rIULTLcDHJW9WeWSlm85ktZMqc3LSkhRCrWaolWWA8STn5YixAE9F
01tyNfyeHcCqe9qVzvHUW1q5lkr1aeWoiYHuaH3EVqZj1lpEHyJ7EEQ0STRwa5/QzbUs5tbJdX3q
m6qE48pitybmLpqr20YLAM9meoWe79OZPFYGOZK8sMoEjJ7oyVNtLZfvLn8Jb9H076tFqx3BCzxC
+jqD49bCXY3aZMADQti6kGR4FBDBirL6oSU4zVMSagSOs5K+V72HyiUnZOAJYCITlHqBM2vQe0D3
hmVXCpwMwrbqvy2AuWfCPq+NFmClmI4/dGh9SzMLQau15DzV3z6Ov4LYLuDenOSpG9EIMg+5NUa7
OCGWrHACBM5usWVP4M11RgrKBVeWQyspE0sNOd10/2LBb+tgLHhZyrobFpw4HmEUd7i6jmHD3VPx
PXoE0KVdfYufYcM8s+Kck8SYMMpygJUVYa60GJPuMk8AXG7i0Hd991sD0zqeMO13Xg5r67peqTeL
KNZGuVDoIxZbBlci4OBmfwx2huDOC7pr1MelNTjqztMSxmiXJuxj9CHTYYHFn6oF8Kj1Pu+Mx8u+
gXuKdLtXzgF0C2ovplAUcmv4/VV9i4SWLy8WEDlwoUlHWrbLfC4rweYDAG1Q6GYFs7IksxndOmwA
RhHhoUF85SC5dPhQ9nXAGqUYBeON+m2e3koYs8g06pO4DfB2+8Pwl/rhPtpRLE7OZm5FjzII68HA
TQwTxGrvN9NUujooNfiQP02L4SEE27fsph5veHNTO1aCGNuTe/B8LzV8SARIsqm/UoMbKfE4q9kK
rtarYS2tC8Qq1fGq7oEuLuHJGyMexkvXem0Tv+d1z1AHzgb6a3HMfRlG0lKKCjR+NnNPSR7z6KEe
v2KAzw5xR1b/vS0TY22SREC5CGy+D93AplTIY1kalWtWX7VYcWbzYRYXjrfadMMrIcylJeizoDcL
1mS2t0FwIDrHCW/qwer3mUurGAHPPzY1bt1osAuAwVvJJO+EQvvC0QWquR8ORwKRvaqq4B1g4Q0D
oFXHQoyFDJNxFaWjM3fQhzmxG1M8ijnZa2aECfNfXRhYbWBwlknt85J0xn7rJGwz0r4GF79NzIFp
AeJuwR9a1b68zs1mBmA5/V0n8zKCj5ABEYIHRetODtwSRlV1F+wiuqXcS50d72mNJPMxmJgk+H9C
73NPjNUXMCqj1mZgZiG+AO/c5iTZ9W2IMsOwA6wO5k9yJ73pfMDhcq6bbUV9WzejSL1GskQNEfg3
5Vc1BXsiDwuec4RsGpcAVE5PZywLdZNyvpMllDPuRh4K26Y9YLJS1lWiSAhD3ztgcKZEQk3wqpjz
45hfDZLCTzZuIKfCc6yEMM63jrIinSVoo3FWfo93tPGVNrrggeulXwAOYMcOL/zY7Ptay2R8sTRp
EcA2sDA6qjj6tT8dm2PoU8ZJyXqt2ok3l02Bt5WMOy61tDXLBKsMmodZO4X59TzdXRaxqXSrjaSf
sIo9Or2fZeDAoquhLzCtqByDmle32DZoGcNwIEox0H3HKPYUREtb15CBN1+GxC0FbCqug9f+VAz5
HfJnCu4pWdND6gUuj1ZrexP/Sme1XsDIiQkkcPjn9FuhntP5qgoeP7OJbyIYle9AWjdltP1kNga0
URIvM4TdZRGbVTT5bRPZqkS56EneVbhmaKuyekwfku91DCz7xC1s5ao/cJ3gZughm2gyVZCfklgk
jFocIjIOEDh4oEFA71/gILsJGE8Klg2oQ871Rr36h/tlJY7xuTp4H1uJJiOiOgYl8zId8wpxfpW6
vamcuzL9TBlUXglktHLOjMDoaPaPXjO6VzgULMgEY8vwWIPEROUB925b2j/7ibT7e0vDQGUyxvQC
1dvJ0ktf4E5obmv6mwRGDTNNbuIFWJuueQ+qj2+1Xx2le9IDFxh5YWLtsodEcS6rJW9RjB+eWzAu
JS1EikF/Z6qADMkWjuZv3lp/z0kmjNst9UHRDICVupVwXU6GJTR3SnatqTEn7tisG78pBF6azAEJ
akukHgpPy6s5sKOE9qZ1Jrdwx1003F7eOK40xvHOQmgivQlpJcAIKEHFd8VpnfpEiTt5XB/bL8zV
HjLBm2bmJNAiHNP/wBD8zOsC1PwXmzgI9D2yC2zp/Am2ZHpLvykkE8mRdhbJqECsWp8L7WBM91PM
SRnxdJ5xG9US9SUalHFoYXCQ0n5v9oEzaTpHDHUG/+6dZJZIKg8B2DsVrxv4Z1CEYs/zUUU3xYDD
SVEROYGAgVEKFURZJI1SZBwwlnJqDdJ+SQp9sPoUsGFjOqPIVMshhhvjZQcIcpFjapubuRLPqEkc
GVKmjEIFSP94R1LxqBLVVRTh+bLubzqNlRhGLYIykIZiliu3J+dAuckyzmFtBxwrAYxSSE2RjaTD
OtR787p7pvwv6S90RA/H2hG+zU6HAHHcDWfT0dB7yGsW2sBYgtqvxDM3Sx2PZiE1OEV6c4pA+q6t
zlHOtCyJ2c37GMDBpT3s+jNweE4zqLa97rbPUb1D1uUue+B9z3aw/PY9LE6hLudaUGRB5QIgJL3S
PcpOJtiojN4GHuVRaA6xx+3C4RwyC1zYKpOqtileq8Z5um7d7lR5oavfAT+OXHe/RbRuhCLHg3PU
V2cuI00YMllO0TkVk52qXMvacVI5EfnmZbTaSuYy0qZKBkYsRGRoOxGHnwnZEeVb3+4vW8hmq89K
hVgcQ3kqejOZcGSdE92UmdWd0O1g53iHgsbobJ6JF8SWcYyvP/XkWC2Q8UC5YoIipYdtDqT25jY4
TAA5XTrePD3vqBhP08N5BaKIfawlX1au2+aW1PecPaThzgefvVoK42akYS77SoMMGVlqSjab3Be7
PwCxvAE/7nmxHkdNjLBTkEql0YP5Q/8h2aMP+uqdidK8cdKAQFnLQKblUvHxFJLxNWRSojExER01
3gwcS8XOvxlIh/+Uvoh+8zj5846AAPBrwyN93TZvpFhFGdzmhG336TtlNKYcmyuoLnreupGTx91a
F4riIC5HgRwND8zhTeMcCnJldm4rI32rRrGVzDJKoqIdxjXnKbCljGtZzOEtbd9gHzV0MkdPUmwr
0TdBsS4rI/0JVhfXIphjaiexbbrE6NxeXe7DfPZjs/8W5Jkv1YUf1MIJpOecVW2m91cy2T6KCkgP
UZionTur4Dru/dwvnlpvOQg+0mdnXmMUPZALK2SbDYqxLrppUTpgne41+WlJnozFEetdPD5e3kru
uhg3Xy3SHEoyJM2VTWmOo8iSz8Nu8U1fOaXXvOaXTe1QoeiSjrY7tMBg4asMCeCsiZFP0A4xLKwp
rix5Wiwt4+j7lj2BovSvFObtpqtDa+BJ0LlFgechiKqnI2bVE05kxFsLs3VZoWcgW5M7t5qLvTAa
rgBUCYssbcvRd6rPH7RhtRzmnpTjcdBnKkgc7osArJ3TKe99VbsNte9xcxvxWik3n1Pr/aP7uzql
pta0squgFJ1gHuOyfBnHwFOE1G6L6n7q8mMqTK4amzsj6nZ6ypuk3UzPrOXTnV/JH3MVrqwPOnf6
MdsdxoJR4PKFh8VWvNRLuNP4PHVh7k/ACkdRK+sAL5C+FMgVEx7bJk9TWP+bpV0UETgsRbiRzAPp
7PDpsh1veviVijBe1zCMUqsyaHzUzzZJQZ67HKroR8ijN+BtFeN6IyD8gvwGcgC2dGMOkiMpmXt5
KZvaDuRJYgAaAf9iNitKMEXdxUKHu19GdP0PZSevOrd5Jm9iWN4CMyBaECpYyaT9IP1ZVo9V++3y
SracqwTIY11WTR0QZq/cVys9DoAmJhbNgnP325f4mAFlxkSaYBysBGVhHozJxopAai2JAABUUYdm
ATmyXCeYqyOdS8J4Z1Txk9aWuzkLd5dXtaEC78Qw1lI0odmXJcTk2rPWHEjs/P/9PnP+ehm3RDZg
jersTdOPJv9++fc3TOXd9zOmog5xGUva2LmZlFotZueuVPlQa7wC1JYTeyeHMZVOFnNlialXOZcv
EpD5DWe+Ns/5nqZ8E5/HDs85FhaEt18URV9MEUERoBKtMRlR5FvCmnM4HB17vTlWGh31ZqGgnxZS
BODDNpaR3GXx4+UD4slg7tXWQCN/l2EltfI8ja0lpPdJeXdZBlUi5kpdH87r4a3WIUZ6g2l83HDC
eJTlfe2rld8bB4CwX5azfSqqhr5REOqoKqMEoimkYRvSq1sE5lOBUpoqu5dFbJXSsJa/MlhPFsxN
mo01YqrmGZw9dLAjAuwn+HkBBL0HqZZj7nn4ZttH9CaSCbCUoMAAYy11btzeFfmpRB8eV9W2t84k
Cqh3kb1lh9TzfqnRuAw1KNC9esQmfqvSVvQ4m7e9kjcpjLLFdUaEKIdCAzAbpQvtF61+6rZxTbz2
dfP+D3CMG+8XHNibTCaea4xel40Suwe6nsn5k8fSdzSNJPXozqYV+eQBsEMoi/PqrrxNpX9f6b1e
JosOIHjovRxbZrGgcNLy9JF+/kfbelse3fKVDCM2C2J29AX4zbyP74Dd5Qcn4JHmJ9Of/HHH83z/
4mnfBDI3kir3iglUAWoAOfip5V3ud7nVzP/jcOwtHgXbVhLw3Qkyd1Sq651AqMTumdgG6hs5eFeC
vXGi5IMl2Ff0r7wZ101FBV6obiKewOAaozRVP9ZhbUJkixwSMuiOUpSHbI44t/u2GBUjp4aChAGb
aZQLXQetEhQkr6/aWLbm6CgGvzlGR195HzREehPCGJ04ZgnYkqlpn8ChiCYs0a/3pRc6mc2RtKmL
K0nMrgWqOnRZQoOV39VecVN0A1IcuYLOtla2ybUv3vYx9oVJ0JwIQI5yjf4lTH8M1aORP3PWRHfn
0u4x9jWGs1YnE14T2rl3KXasfAeCL6Sec4c/rLvpMFYbyNhWTeTcQMSHoFI+ptKTTELeEW1kFiUR
+qzSiRjzQ/JLTIpIFgiu4qIH3ErvN8QKURifHRkQ/ryof9tyV9KY9SwACpEK6nsbZ/FoOUEDuet9
sKe8oUiH2dKTMFrml8tHtq0Vb0tk3AVJzCqRZyxxICeyD6RTKj1clrD91Fiti4lqw66c5paKCB+x
rlN8GKzOGku0LdNKCO8a4S2ICWsKQP+oTTshazS9KKbilsOV1A/O/9+a2JzbMM7CMApYk3qdfNG9
ZQd6AEu0RbfzK3CfXpa2eSmDFkACVQkenRqjGKHclEOLl6crj9NZVX73ofRoqKMdGvo5egQ2OEfv
N7dwJY/RiYHoSHOXA0IoubB6s/YmpJWlnIsXtmnAKzmMYgiyAFzDooNivFROh5Hxwgv2IKfsLQ3T
fLkX/eJVq+hOffBPmE4EYjfmazE/8f7+j025yBoh6dxRy21dW6xW/imK1/p/Z9nCYxejlhoOC3Vx
NmueJfrc6kqJHex1S49Kp5nOrfRyWS22DWslhdELLTFGE04dqzkYfnyMD5qjWNGdih4QfrVzI/fx
bknM1qVJ12pTB2HkEO/EXfPK5UZ2vPTypk6s1sToRNbFbTO3Lcw31+HtKj2wai3lJXI2NXwlhXES
eZmK1WLmHeBIM7vXakDqn6ek59jRtkdXZQWcHiBs0ti0RzEuMYjKIKZ0B0dE61HiFIFjurE9IbwG
8U7q9E9ZwnEXm1u4ksqohVpXclzN8ICLATRGUbX1gTdTzBPBKENeRGoKlCTsX5LtsiTflymvm3DT
VFU6hAoya6BNMkdkJm3SNQJMKMgXW27BwItxrrIevGUuauuyJXFksYVzWW6MtAMfo9s1t0sBNy6c
qnwnEB7SwaYcqAIWpJoSXNB79zMb/dIPCZJuYvIQhDutPEuSo/BSuq/5lA9ebiWGOZ1wlsqqSalf
AA5jcBB32l71NY8ceRfTVjkUQyVvC2KsNSdT2JYtouXKtFD/d0Csfg/Ap13/dboVbzVrdiRLekrO
vF7PzRtxJZdRjljsQtEwZ+Rhsum6bwBDN4pDabdSAujV7jTM6YM+9yJHTTa9xpvUV9iC1etxANWM
HHQIOKvg3HbXpXnd/3cSZZolJaoho45gKizm6BxmRqiWPR6ogwGciLkxTqXaNZwe/03zXUlh9BCT
lCIQARBpTvquUHZlsL9sT1TBPijg6vcZBYymTl46+gat4odivAl1UC6K57ZprGzhBek8WYwKlmWZ
VSHIr9xJaS3V7K1YifE0vFGmn+jYuLyuzX0zkR8xZXp5sINUklkJeZEjYIlGwVGq3h2X4TPOeyWC
OZpxkKt6HjM8OWqn7m9DQGVfXsPmfq0EMGfTdUIeqgS3Q9neYV7MEgpMNRleNfeWGXO6aLbTHyth
zOEEzRjXUo17onhO9hS+I3MA6GXa7bN8oBQOhIcrzTshxjFkYWGkORin3Vw6yOlzywWFpa9yVrWB
o6Fh7lEhmmpSH7HyAZEpGmFZI4KkwwHg8vDTc3NUnFfsTV9NLIVT3d9a0Foeow9RPkVIuuBqEvrm
Wstau4yHT4BtSWsZjEroSTCrHaCU6Ks9s7Kb3A2+Nt+rnfyNoqsARwZv3c9AOQInkOadQXQBJGsm
TyuLRVcKSooopZfuRzH/WS2xXcTx98vqvuWz12Kk9+c1DgCzC+sK8WTnRZiyT+vd0H+9LGPzjFZL
oTqz0gnwA4lDbRR4n+no+ytHbyp0jlugevtB7VYi6CesRCyJhHV0ULtkT7Gomx290CtuAzFvtxjt
FoV+iUyCQymV25SMVivZYFfjeKDNd8v6TBidDrMpAg8P9Qon4yDvhp1l3Sz2fMo9Xt2R/tKlbWM0
ezKKUBvgENwFmBhiObvLrO9mXfDaoub4Ot7WMa6uLJVhmSQowbLcl8VdNOXW0vPibp4Qxr11PZrJ
+wXrmY17JDVEU3MMvXEuq/Nr7ffCrrEgGNlcamOqQ4qwM3zjkXJImq64C902sf5kkfuj8EU/IC3q
8VAjtlrY135BZfxCm+lED0Ro+uBRZvTEi3/lZzBeXdcn2S7cHCCs7S7n9c5yTJiFyAhUZdHB3YW4
q3rpF6/i9Y1wDo4l1QoDvcomqUGqQwHp1NA/iErox73GceWbYoC9rlPuLhkjhu/dRBv1Rq3IODlZ
vIpBRZaCA1T4wVGPzb1aCWGMqtTkCYEwhET75Eazx4cQOJZPdIhdsoaHsQPWPw+JgCeSMS5tmcHj
K8C4om60QoI+t4GHBscTwZgWUFWFAb2Orasafp4K1hzzng8cCaxZFeg+LHotaMGLfpODGSGaPqXF
byfD2k7U5kSpZGwTFoBWG+LItcjpLNsM6UA68Y+KsZaSRiPSMw0irMYJ/Ag0ENQ56EhR04xd8sDr
yuPKYy7XLlgwPNPhXJRvM0gFCtpdbgu/qB/K4X945ePNG2O1PHqIq4u2yjM9LNDF6WJuwYriL3WY
W5LqFyF3DGkzklxJora8kmT0ariUJcxIO4dXw/OfapPyE4+k7kUC1R6vFZvayAevvpLH+AYpzPVJ
16TWTRCmJrWjVj/m7Ls6n/XF1zUeBQ9PGuMkRiNoZ7OhcfLgZOKvftqZ5rHNBrsX71rymUzoWikZ
/6C0RJmNmCZwUDpJd62dOIOFlhYgMQtO9HDZAW7bMdJSlCMOtXJmaemSAVYVbeAuwAKcGOMfXaXb
l0Vs+nFVUwBDq0ogSmAuQQy9dRpZoPTp8NAKd1L1hTskvn3Lq+CtpBRqYLFlIuOlzaa+pU+l+dDt
MbsyWfEtQBa1feOOTmjn17VHrP6J1j71fbm7vMBNM1sJZ6x6qmItglNvXVN6LKbYqmPijKZXo8X8
sqBNPVwJYux5mBTkDyfoYTyGD8UwfNHDygey3m099l+lGWmrxOA82TYPT9N0aIauyIC7eG/YWTDW
QAISwDgezfeC0owORmSulTnMnctr21JEYOGbKDIQiSIWvxdktA0tMmgAljbDYzoCq0ngsc9urWUl
wmSaopvSTJI+xp1VowSUQ1M6GQxXvy+vgyeE0fYOwbiE1ozWXWTH7H8piRd+qlaCx6YCqmZsFx7u
7/eKCOZEMlFtEbQ0+/KANgyrBw08TcEXNq8GuRnErqSxfU/5LGbG0ulA7r2lfCr1FY2hq118onOm
gFu7zg78Bpotm1oLZbYRfI7EXMaudQPgrcXxOQL3dWXYmll85gG3lsS4jnAYlNZQoRXRfnBk0KMH
e/FKs6i7DT15f1k7NiMAVQUbJmUkUwmLh5KafW6KM9Y1H8Rn1QMhLSKAcD8CBWLyYy7y66ZVoVgj
gfsM/JLsbCYMqpSIAHHLcjQMP+CBn21q++r36TGu7/1JNesumKAbkmClkezXqWEV0cKB36MKzV73
UPW/y2BuqWmqsnwiMCp5rr1+NE+TotspKa2+a783NUAbh3IfVP3Aubq2HO5aLnMVZ1MWTX1E5SaG
pSRA4x56Kw+rgyHP1tz2u2wy7zgaQjX7w1oNySQotOnAg2I0vxpUKROEoXXjLva6tMusuG0xnWJ+
0/LBKrv0axXPIJ2e7G4snxKNNxa2qTIr+Yw9oEwlkrrpW7c0CqeTDC9OU85xbg0+UFj6v2tkbkx5
SsVFAkm3u0y6bxTRFzTW7ySxd4xFsKck8HDL25lqnqO8twcj5cX9VF8u7THdg5XagvRrysMaeyz5
ojfsq6+xS0uZKoghFvoqv0ZvoF35PPQt3tYyl2loGjUQS+BJu6X3yhlL7/qHy+qzaZCrnWUMMpNm
REL0hTHJrhxd5+RKCH9cFsFbBWOMdTG15QLMQ3cRDm18k+a3n/l9TUadWUF5gm2NAzlYZeI/I7Zv
9nF1Ao3n5d/fLCmq4HT5RwCj4SlI8tBYj+tTqK7zLLba+q5oAEGMmybLcyuNj9HkZD1vnG5L6QCB
pZiijn80tl+jXgQ1LMMZT2YwDWm3uXI7BZONKrA11aNzeY1b1+daFuO4yn5US0mk1wyKsiq4fQNj
OgxFACBknVNH2hSlAWwFTQHoVGZr20VQCqOAd7Sr96q1SKUdjk+S8DA0PIytLb0D5t8/gtjCNgGL
QJGMBGG2chrEW1nlJD23nP369xnHG46gLdLoazmUjfslXh6MtHyYFOQKK/VKDIqHJW85jnDrXluL
ZDRRMPtQNYURx1T+kOKfdfK9bPeddJ2Ac6L8EQQ8v0f9Kuv31vIYv2uIQocBBvi9DnjjwE53S4r+
LfuvYFAPwZX587IaboY7a4H0TFeOdiGxNJT/j7Trao6bR7a/iFUMYHplmKSZUbKC/cJyZM6Zv/4e
6Nv1UBB2sFfrV1epp8HuRqPDOS0VuHnjfXgjjBnv/il4FFuha4sUZCKsZJeAwB9gjI1nbRUPnNNn
Y087WoBtvDH3otY9L9qu1WOirbZIVtjWNFQNN0MXOln2PKiP189QJIMJt8pgdItVQ6WxyW/JeDtr
yqlRKve6FO52w1oVJmL0aWLSMQ889H6GzzLgrsD950u+/BXMia/lnboTjYhyw+HKnalvrEyjSzSS
BTFSxyg4peN9MTyX1f04PY/DT4FqgghlMe++bm6rejQMBI7CiZ8LzCeXWzt0bLDT02dTcKu4ZCd+
OInEMvHEmrPSsnOc6EAAeTgubpUbLgmlvayIFs/5odEyAcsOqlLgmr8/SyzymHJYoxyWKvsgBq+m
KCkVCWCsY8HkcD6liL3GSf+JXvFOcpeH7CXeB7f9nr46S+Gzkx+OLzox9qF0JTGLtKSuTJEQIheU
OJKjn6cQj13Fle47PHeNHKxT6rY2nes2w/92f4WzW17V3I66SpPwqSgA015PkavVUuyHVl3vUHkR
vQtF8hhbKTpggBgJztfUpoMZS4ZjDc1RLqQf8xL+ua4bN6AAa9akAKbkQz2uMKV2ymwcbK9XLqme
+tpyJUNws4mEMDcbtnxVU6bvXMx1uqNW/Jba2FGM8em6Ltz2K+aI/ypDL4RVFFG0eFbB79b68nba
0KnE8JD9IE65R71gJyr0iZRibjPQrmaWKaWtb1Vnc04dQKigVS4wPV4kBkmApmI4S8O7h30AFkZp
BobewvY2w7HY0yJB+ETBRKvMac7JIXAt0eY7b/btnUzmczVLCWYwPWh8cj/6+gYk3JpTta5+HsHC
3WytMzgAffml3YlYmjiB5Z1g5vvl8ajnhh2iJhclx87W79VONIXLSbLeiWC+2lDbdSFHMMVhQ1su
+bbd1Ht1J2rPizShxrOyxGEolSYdcYSBhX2K1EK0iv3r1i4SQaPISkRryNFQqHia99N+Xu6a4cv1
v8+x73cnxVwjdtpoSRLA8mjLSHqQ541lCh53PIeFDMOgVxWdGmXCelsFRQDSTlha9dYBm3bBsX3N
j7TjhgXK3XWNOHF1LY19M3RZrtuRAfOaBtuxg8pb8tgxlX3Si9qVvFT3nSgmhIcNuoxj/5ZbK5v+
/o1q0sv30kF14k1wFt2P/G/19xxZ3CirrRQ0+aFZSO7zYHIM5ayEIsAcXu3XxNonLkIda/Xg7nlv
cfooByNmfHEJb3rEhRSzNA5misMThZKDD6ErfzvetDtRj5wbBFeC2Qu4UYsxSBOp8Zdb8GZVoOSN
Nup+wGLvfnHptFB9I9pv5J3oWiTzARuDNK0SWOgYLTsLNT6p/J2X0f66QfJceC2ECbTlMBhx1Tet
nwNfo3+AmOt/X6QEE0+RQkxpqCS4opZTm95F9qOxPPxvIqiK6yiUBH0cAn3F75PdZOyX/ntn/f+z
h7XZve0irEToWVyXs45bncSpN8uY+g/VQw9WseuaiD4GE097JSqHvIQmy7xJgq9K9nz974s+BhNP
57jJ5spArMvb50bbzdGDLO5fULNk3vTvzopJzbNC+lemRbbzG+TtYjrKVt9qfrWdRDUYXjxdmy8T
D7I2aUI7gEbJYHpDgAylKJwxqJ/sUDT9KhDFQhgV8xiEEsYzfEO5n0E0FdwEmN7MBPeRwARYvpNk
nkwpKxFnyiw7R3l06PRPJXREMSn9sK6bmskcmjoqUl3EdoMg2qHDBPKz+8ALT7VHuz7Vt3AjLINw
3k6wib8S2RdvoZkDAIiR4lvJwYhc1aV5sbxvPWyGP2RY7jtnjozMTnXmnajITbX5aI8X2UwYRbGn
IXGI71apfyZQV0/f7LZySP9F0wZMnxhObm+uuxn/G14kMjG1ThopUnVcUqFifDFy3Y1sUVPkP1yE
FxlMXA2mumiqDLd7dhx9FcD63YuxH++WA1ZR3nBo7+edaMGPHz4uMqneqyhY5nMZTVqOxHXe2MPv
1AZBw6cC7UUE/QkrEUEzgQshgIgskhvQobaTV8vxsLeHKvSvfyVugrQ2SurwK1mqHdqxPFGHPqXn
cau8GF66N8EBqHqUElWU+omsggm+CamGagrh2Ql5itRtJ5qC5P59FeujYI3GCiZh/j7ad3kpL0bj
dz0eLw9zKgBX477JsJ7/VwAT2GfsXSaFDtwI41tRuEvvTOBmB3soAG7ar9HsRJFrnwDoi73jVlAo
FunGRKwxj6V8wtaan42KGxv5Ls+Ux+vmwA3vF+3YAcKlyVH0mKDdKJPvaT0oSMtV2Q+WEZQZmSHc
z6VB4ENYWsljwlIRYDEO0K6Q5+o/492CCpay7Z7/od7+THK++nTsXGEGOCpTtalbhQ9F7/Txt6L3
rp8f9yG1lsFEpNm0msleoJD2qN0awMZIALlQ229gHGIKWaE4ajIr7000Na5rFSrRchzFdQWr8Y7Q
MQmM90mCiC4yDiYs5cYQKUGuYgxXLT1tyrGMYrkZqgNdD/zE6wfJl0UUC9QftOHIyIqUqCLgtMS3
WjZZv8+CrwC+dFI1c67L4bUdTaJeBNEfsjpBVZ5hhKB7BUrZ6EtOv7X26d4+NACpEkiin/6jrV8k
MaEp1rRkqGqFPp7Ittm328DTHuRb6aQA7CZzRRR+ohNkAlVXhJkyxLBENDcPpO5voyXDuMSQ3Flz
LOg2vg3IXNONCU1SK6NKFOAU1XvsDHjAetO9QHoIOlg/rQuH7kKcbCuHTvBQoLu1m5HlgErXQ/3q
RnTS1Dau/Bg2R9XCcbYMBe+UyN6pyTlSdkr3/5+CxwA8WuG4ZDQbYzzvrSbuu2aUFFwzRtue8lw5
zNF0U3xmpv+dGCaHqvJiUXK8hfyG+O14ktTbqBUlwlw7WanCRKwIMV+2J9zIsVo6pd56TRf7bao4
kSy4v/jRaiWKiVYEONRmrGWI9ofoTvOWXeqWrxR5RPUiP/0h8DfqTx/MYCWNCSFakeRz0cIB2mD0
4yHbpvG0T4viRrZzt5JQc+xnL7brpzySHHjmNiaSmy+ZC4QAP1Exn7pUAM7XBbWAN/O79ruYiNM0
gZFEOWJ2h4X93JluO4y5U5wo7L5kt80OS9VH/R4b6f68i3+QB8GxUNO8Jp4JQ0oWN9qcmg1Wo9Iz
bboZx3Kv+f8NoAPXEVdfgAlBRJmqNiWIeJEdOEbxPcfeLMk/sVr/zkmY2NPJtU6kHL6IUQRnsTf2
/GPUY8eIR9FdIdCHzY7sKiCqGVH7dQcsokcuXtjnCruZ1mN2ptwe09c6FwgVyWQijRl2+jD3FSLr
/DXW2y1KcPtKjwTOwk0tL1+KTY3mYu71aUHdkthzte+N4atSYtDnuumJhDCRppHioGnqpfHbbKuX
d7IwNxedFRNfjCkf1XzGWcXP1lb19RfM4KKjfO43FRCvykcjdMJbUSPjbSf/ikOxK9tpMgSRVSBI
J8dsrztd6BuHalNuzYfJ1bcA/jhqp/Rohg4B6ExzVney6TSb60fLr8yieg9+btWkUFLvL6QxC4EW
lEF147S81mcFKHDW0fw2uQtIZxpwfop2Pf5DGPsrka0F56adxnqF8PoGGH/oSif7Ao8Ag7btGk52
Rkl4q33DuhvITQJXuMSncsPYRTzjF/mQLfMw4zFEkWmIP92k7rixtxTYTMynxzesizD6Y1ZJIsn6
KRoXBLImuCXK4FrGQ0lES6v8i/gihHGPUJ2XgCz4hEX+BcukXhY+LvmtSkRrQfx78SKH8ZLSQIXQ
qPHhJAP8rMorBu+ckOyS/kFOXwVmKfpK9GBXB5dqganM1OXHwwCsxwK7+caXAYtcmW+L+dzpyMhH
T7xoxtysWQY4zS7G1SYfABjv1OjPmtt5X2xFhSeePeBdQtGKZAU08cwdWg6zNsqD3qBAc56rb0l9
M9l/rh8dL1iuRTB3ZzXBvAsSIyIvGEVUCkfc0xZpwcQMZRqyzh5QAe2VYBNEqhtWqq/BMK5rwpsr
pq+4f58WW/eUpQmsDOrcYK433I3bAYCH4zFB+p8J1yIEKllMVEhRDTR04Jn7U79Vu1vL3JVEkPrz
3HStDRMLCklWiDEh3Ug0cM6rBzxNTat162p3/dj4qmCPBBDaOmDk6P+vXAdoM1rVKQgHzXxeQFmW
vACZ6LoIvo1dRDD+klbWbGUaTiuWqmMdKqdszLzrIkRasJ5SZ11RVxP67/Wv2UTl+9sU/v7fRDCe
kkShbM06zJhuHZrNttExfDQIhHCPCn1xHU1XU5YJ4ysA62jyrkXSrivHMHiWcsGrgHtOqqliqQtE
0Aq7vV0V9hzMIXyvIJEjk9oxs8BJCsn5xFmtxFA1V0bVTktjTQTd1CE99ljFS4MnQ/l+XQb3qFYy
qKorGYUVJ7IUYB5HMRvXUu6MRJSIiyQwdjtKrRq1VgMtKjTXw1z/SgYRoTTXzVdaMIZbS+2S5gHy
iyT9tgyHru03gXxMMtm7floiOYz1SoWU9xnyYr/v4psaywFLXvhBa7lkElF2cI8NXLomxstkLDkx
KmUog2HOA45im3/irPDqRBXELG43QV+JYLQJysIYlgWhXtpRxNnolnh0nDNA+h35lCPt+uFxq3c6
wT+M1WN4n8UFnrsp1owGKlkKeM/uBhXIx2RvqcfWuKvUfas2rlYK7JuvJPhnwZttwFNZWmJQm1t2
SFNP7XHwVLff1k+BRxkQw6//DZkzNzSsxDEXTmY2XaQCh9bP0o25PKBKoEWC6MM1wpUIJvWccpWA
6x6JkxQCpEmulhuzUFPXzHvQESfdl+tfTaQQtdN1gAgns2psBIio2QXLl0T71hi6INDxbB3rSFiv
I0TVPgw0Kb3a9GTA1RaOwBPP5FMeRpvranDLWSsZ7BgTqYqsikZkAqU236hT/Tiqiu6BOebemsOb
UYm2dtZsNQkcsB12MS3t3gxDETgZ9x2G1SJDQxGbmiPj1XrVmVJX01k9f/QXYPoOKEiEgOqUQTla
76lFAmvQQ5HZDTeilgr/mC/CGX+v21prirSm0zku+KeAjiba8ud621o/5uZFO6Ud9AnmXxy7fXNb
uthFcwefYls2wFMXaUSPi31DrMSxsLtkVqRSHxCPbet21O6JMjq99Z1MN0hjXYEBcU9P00DnQ1H+
ser/3hHaOCgtPYLbjeBboxvy+VP2mL6RqTaOcROFrqhYwXN0QGH9lUj/f+V6gTna84CI6YNkBh/r
ax38ipvbsWgFvsE9xZUcxijLpUuqwshRHw96rzJvzfpHYxaOJn8zMehw/Rh54WStE2ODRpLoUdpB
VmuB+WfsN6aSbDPsxP9vYhg7BNaElXQmhmympHQCcF0t820XP14Xwrf2y8GxVRXVbIa5KWAS3b8a
eqAkG1A5kjcGesromvz/kQTM1eGxlCYpev/mNGWQpxk/kqR4BTOQXxWiLId7Ua/lMJdYUg02lp5R
QSmOtF0eH8ItHTFIN0KCYvrE++DAqxNk7jJZtYshnfBwrkrzu5ot2KZqNmrd3AAy+TlLc0+JrUOh
yI4umad2EQGWUmu7Jp76/MrDplLppHSBNZpl8UfLtUNSDLo7V4PmKKkWe2puHu1cNFvEjyR4KxKs
T1qqySitkjaqGw3Ha6j3SbnThk9MpFja5e8zWoV5FmDPDk0io3xIh/u+9+lOpsD2+Y58EcKEwzwx
EsXsEZyGTXqm6PRS7mAka5sfKSlIuImequ1npnkAAGwDQBnQeQZhDq4AIJdhJbg9K8nU3bidWndZ
7Mmxh1Q0i8yPvRdRzBkqc4nBnhl3JckBWxufDSlzCuMcaS+Cc6S/+aMJXgQx56hYUhU29Hmk3cbn
8IYyh8Z7003Ospf4oKP3BPL43+0ij7lUltYIliUjMHlQFTnZUbMdje58oBBsTRv5cfKHM7YVfIFY
GnCvqcncMZWch0qVQE3lNn4ATJRPKILcLvWDffSj3+j3NEXQMBldO4H/mTmmtd0wl04lxXEchiUq
wvWhtR/U5BNQXgjMl0Nlrpsms8pqquFxixnfK/H0x2yTJ8EJ0qD74QQJNXwNExYf5shzTCvOdoyH
TLRPz6ofH5KXf7qxYFT2RJ7GT5cv0tirDSDlUV3MNPdo3nia4if5a3YT72mDwAqdT8BsmdZKHFMK
XCYsNNgYefTnAs3AYkHysSMqiityJwpcXM9eiWIuN2wLgcS2wDmiS/dH9YtNUjjSWQ+dGqOd5abv
nPwRrwMsxV3/gNy7ZiWXCV6lNUX9KKEMbVXjJgZPtWSEqlMuxW2fpwdAHPrpYm+vy+Q6+0omE8Va
sLOGtY7r1VaBG406VXWuRCR19G98sEvAsACcCjQ5H+CN7AUv7EbBHZpLx370jfr+ug7c77X6+0zA
iuYoS6UClohim3vbVNpDscibavhM8RM8jn/1YCKUUldRtjQFntUjUBJ1zYlzTLtIIqoBftKIQoSF
py5F1mbsoEcWoxklTD3a1xliL779L/UuLUEVTTAIC+dKBXcM1/JWEhkrKIpBy+YA+cZsKH/GtlNd
nWY4eTkAaSuOlNK1q958AFqUaFxFqCw10FWCpQfpGGr0yUm+BZVrYXJi2hU3ubSZkSJHB30vAmTm
W+PldBlrqRLgmAczUuRETnZJXu6woCBwZJEIxlDCKTC7mfaTVIBfyQl5TQrj+brNczvE1uqTMTeW
XdWhXUopUrhTtid/KFOE5QWFY54Gn06ggdFUkDTy3exycMwVBjQXCcumcOOpfS2728XqvXb8lQal
KP5S+/4YL+gkKnqVAHFiQn0OxJ4p7GL6aBp9igBeuh36wdkbXFSx1QSQFNwQCHqXf4tjwr1eJH3f
GagtjUrpEOso4/5XPvMuW8lgXLruzAS8ufhay3xnTI6ZJyhs/o8yGCcG5GkyzVaC8DQ8GsreaBSn
bwSBgmvZoCVBpdSi34axgThvW7XuI0yXze3Z7Jttbwtpzrh2dpHBjuVETbYYWQYZGL/YjKfsZ70F
odWhey6e6eRhCmKwXHbUB4FD0c/8wepWYhmrQ0/W6ioZYuftsjGxD5y9EMcC5xQFDRUl2YJzZAd0
yJQnUtipiBBL2zm1HRqepOeFIA7xg8RKJ8bssJKArLORagC8YYolAv00hZVL3QpLZejad9v2h2gz
hf/1kOmiOEp0UFO8j+dBmBB9JtBMn89Nsinkp7w5zZ9pSlkGJn1Biw7mC4u5NVAKrqzCQhAn87cG
26a9aDifGxRWAqiaq2sJZBfAYihRuFmWl8ysnGX0m35/3eS4MsAKDXQAWQXPMfN1MsUi0RAjoJL5
Vg0PQ/mcjs/XRbwNVn+w6pUMJiioizIVQYjAE8UOUi8XS+d7+/w7dl+AvjzcV8JZCq5lrwQyX0Zu
QIMxGUjGsHpwlJbshnSRyKxFB8d8nFAOEOcmXBAEEwipr/wI7ympAgWULnxpS3bWg/UJXEvTWunF
2HWTKEptE9qBWArH6HO3lr5XRBBeafi89rWYSx0tMUWSMKnna9Ih1g/1dDLCpxKsfqrldPltJApD
QvNg4jmA4ZPS7qGVujUO9SEBqXeRuER17ScDoU91Iic5WZpo60ZgJAYDFtNIEoAGa4iFVZpODQQc
uuy1GxoX7E0aSPFkh5bWBIkF/URXTpdt9KV5NQA9F3n1GMj3SYjdvLJL3LaxvVTLHoci/UxicTEZ
g0ksqqgBzYyBrLo3b5Swcmb5XC8iKlX+OxywsbIsA7wRYznvI5VRS7LZ9fDwNvMo7A4g1ezzeAdM
v+xh2NpeLHofcyP8SiCj1jIT0xwaRPggGFyz3fV4BIFxy/4ENzuashZqoBRwx5KZ8GjheknRCkQe
MD8O5n1WPwhiI1eRlQAmNgZKPXY2nS8bNmAS9JYX6aw95FsTKw6amzj1Y+wZ50U0F8izfTCYAFDW
Ugga90yAtAZ9GNUGPp4DphTQMAHZmjHQYa4rx9NtLYUJkUZYmXo/QDfMz94ACr9y+lCJvd6M7qO8
WwSexU001uKY6JhFiWK3GcoINGWnXcus9i2v31AC4fkl+ZYJ64W8OwDEvroGlD9snLGNPWmeu9KW
kQGE+e9OObea6ii24BC5bY61EMa3snFITKWmb8X9cKTcvsuWgt5IQg5SbiBeS2KcKkFxYZBVZJ/R
kRyWvXIERK73U73VDsMWPQ+vEDIk8O6atUTGvaRRW1BvQ3TqzEHBslnf1M5kl06uzrsgSIlb5wlo
tY1A866bpsKrNqwlM35XpaWSVDmif2Y7xjb5VdzaG+zVbQ0YjAnu6XFDK9vjvnwUwcdwvWJlNIzv
qRGAFDUJp9ym84MUYVMDiXccy0AO+8zSr41hEoKgrMsf5v1qVQ7tykKU7Ox9ntyMGNCKBaOL3FmB
tQzGyTN8QhJFNL0HMJNX3IGLSfYpJoq8L3Z0T6vEpLw0u9XbBmbhimrAXB9c6ch4/aTGVqGWHWoQ
JHCHdjtqtSNNImh7bsBcSWGSoibRAFNhQcsI+MBV9hsdzesGycsLbAxRATgAA3sfhgHNpZiTrmtw
D4TnPjxIKLENfm7tJVM0/cBVRQfHq0ZQ1vgwFih3A7ECE8WuuFG2al96URILvIvr1isRjHOBlCSd
sJOFlyVo2jTrTztj8xvT/IlVOUC1c7rqbGWCfI5rByuZjFvJwwDKeuzQ+Usi7XKgiKsjMAnSSKAa
t1Zor+Qw9h51qgEsCchpvPABdVG0hnI3jN9e6RRIPH+5bhiiz8XYN8na2QCAMjKd9K619vpnoKAw
bGNoWDrUkesw2XcW5HJgtkbtT+VX3d603baZBZ+Gf7FcZLB4/FK5TD0gZWtMt/X+hDgPQr0X/WH+
Jf0u94VfbKfOmwSJL/fcVjKZa7NPlD7OdRTKW8A2aC9m9f36d3nLadlMfnVwNnNb9nnVRZE60Myt
2qP0uZnRpQk89S7bRF6MzZHR61x5h+fEqd8V4mUZ+vc/ygevlKIZtvFh9LKVG5mEJtqFmEz3qtd/
0cwczHOxSU9L47ZgfKerK+B8vMlQsJQB7Hb9CLguBxKOf/8CJihOY0uyMe9xvXTqZurN3WLPXj+H
gpovF5IDpNR/5TAmOqlyriFgwQW+GX/GzFFdw61PAEfwrFf7vvqOPawN2P4EiZdAO/Z9aBplo5kT
HC8Be9Mc2F4xPqG3L4gn3LgP0lGAGhON4DO+fzmlWRQEmAvGV4xf2vSnrnzvRgz25ZlTTSKQe27m
sZLFhK4iTOuiw3KuL2Nf2hxem+lHmSduMgtGP7m51UoOE7JkOzQbo4GcbqxdDGtJ1lkuMEWbhY4q
eVPw67oZcj19JY4xw1gdm4A0FWYm219kqJypCAUfibtuYgP0DU1KBXgO7EzwABl1UaLYY52Mg+GW
rnH387/j/uNa3UoSVXZV85sKkHxHNVVG+daPGNOKHiIsUF8/MX5AXklhrG4OjbKA79LYhXD8hvcW
ebLkVH69t3ayM+5qsOgIHmjcrGAllDG/KYprbIHa9VvFTNvZPmpngJb7zKr++lsx1kf6xtRqE7WI
YXoMk7OEBlsvSHr5FkcBnlTQxCItfP+R4iomnVQir67lExm+DKIuF98ILn+fuVq6PA7rjP79XLsP
zWMa3jSiwX2RCOblhfZW0EdY3UDc+U3km1x9IPLTdSsTiWBMeZziaUYmVYPcOnidqs7VtP63bYmQ
YfkR9HJY9GesPcYAZzOawii8GpIbBLWTN9/Q2nB6pXOLXoSLxi11YR3w77dnrBhDa7Vs2cj/Ohsj
J5jL8GTsneG9OPm5RwCc+olDtGQL2EMGsRF73mtXj9YyqC2yjDkCpFfQnuQ089pQ9PzgfquLGI0p
hup1NZvyiEcBCKYco7zBEKeXVaLip0gK4zdTkimdkuC5nwbZdpJUd5js3VLqm+tnRj/Bh8xopQzj
Po0Zx5IKTD5MkJ/G6dQYvaPau1pISi2Sw/iQnhXYcrTgQxlIyfPoUeqe2wZVu9S/ro/o2BhHarVK
X0Zi1j66+bHhFcWdJNp95ka01ZHRn7ByIjvGoRUGvXYKWQbfh9bu86zMBSkV/8CIqisqAI9llhij
UPQAQBgzCkyV5EnzeQYJTG0+Nal3/cC4Nw0mV/4th8kIgiQuhhKgFMDePCyP/XRSMgWv9qMW3Eg1
2JSb9H9UjPHSKVr0AqDAePCaZ7vxjF528HZP89frenFxAQAN8y/FFJlx0zbIQccST7QtPR3bxgnP
9DVVH+J7GwyT5EsLlPvcq3+hrfBMRxXTDXYNrv8GLlrZ+jcwThzaiEeygdxBukFz/LV1Wjfa6Lmj
Pyw/gMyDOBi62FkZd+GLQDL1p49+fdGe8WvLWGpNbyG59pcNwXQmRoL8YPMPied/Aa4okkf/f+UU
YV8kcqfhq/aH3o93oPByTWxSUJ5BisX2iQeHrRA0Y2S8xMGiyBysESTzWMQqKmm6t1Qg1Oy+GYng
Kc4JJZBhywQvY5t8mJ3AmoZURjUeNf0EAKBtE26WTxQd1yLY0QmjxkgB4jua70BETp5j6TYXAdPy
ijDvZDBHBQmDZowIJNbJdoirOPvQMc/69qx64qlgTmx8J4wxu6qb2lHt4XR54cXFcfoEvuC7v8+Y
mTTXdbKUaMFnSL1Bs2TfX/cbwTfXmesj7KcKfDr4++nsgVTSIePGDH9dl8GJ7O90YO4PmUT1UMRw
zbB+VoMjMW+SKvZGEWMU7yFGq/ag/8RDTPkwc2GWQTcEKr3a3R49ngIcfvLe3BbANRJB0/EaL+9k
UZ1X7p9PGcmQruDcyEElL3l76vq7sb4PzKNSHdMII+mfeLu8E8m8XdQY64UmHW2Syxsr+SkHp6kU
JWG8x987IcztWCykqyZa2CDbbq/v2qfSTV3iKMB1MU/yBtML+1xEs8H1odV3Yy5IuZGqvLaRX4RB
AoYgwIQAiwS8A9etkGvpug0KcTDO2R+GWWq0G7NIQrJsBY8keV6s1/YTMzk4vIsIxpkmrK3kbQ5n
mpsfmb6v5T+18uO6Fv/ByC8yGGdS+qCrowlqZGPtaXHtSZHeOIkcbZMpcwtp3GFJ1Uu6zIutxdP0
XnBJ8D/WRT5j+FXWp+Nswsl69VDoJ0tU0BN9JsbK7alVotxAQC3L53bcm/KX0hSUoEQiGBs3gqmy
WoLPhBkqzZ0lq3TGOC49UgML4frnEp0WY9qlmZu1reEuMsMHVbtrK+/63+eG1ovFsXXIMg3tvldR
yM6Nyp00T5FADtneL9LDdTn8S3UliLlUJ0lXMqOAILC7gSux36ZAmuqBXa0h3Slc0cirSC/mWs2M
KpSKAeIG63YOzqr0iwSZk2vfr6sl+DwGc7uWeTSBv1OpQYJj3URN/cdIY0GrgZcSr4OCQX/D6qbQ
2lYB5QQqW1XvysjKdzn6n8rDsjVuw23r9cfCr1x7j5Rxe1056ilMRvxOMBMp2lKqSS0jUtTtsVqO
xrSJht9NcupnQUzi+pOhgh0aZQjr44DP0gdK3MKfdPLTiP7EwSGNvl3XhWsPhqGqBh6HoLtgzG8m
UWn2Ha4lVIgC6Vk2jrH5EwyLAnfldf5tZSWHsbuyVkq7DtG1yP/Yu96X3cgFbiNAdXEl3YyetJVf
Z49SeYg61SIFGUs0QTJLlAKCy+WUaqdwVlzTcEbh7hDX4lcKMtY4RCQz5xkWv2TDppi0/WBL3vVv
xZu1eXeIjOE15ZwNYYmnEQWcNFw6AWndzV9bRIvQ7Z4iLPEIRPIt8GIe9HRXPjZlC/AYF1xKRX5v
1PsSMNLR83WtRAfH3Et1V+tRaEEE1l6j1G3lVu3dGDspn4BLe3d6zO0UzfFUNBkyyyqtvUDBXipu
WUyqGn6UCmfzRAfH3E+NouRGPNMBiZOxxZry17Z2os7p/HZwonO0Sz3bszFcLAiK1w8T+Ebvv9cc
1X1aRrB2u90V7VEb9tc/Fq8WsjpEk2XPisuxktsRh4h1PGxo1G5/ppTeKjY2k9fsVnKl7+QNI3vC
jLky7rPfou1benIfou9fRzNlJpKYTbk0Cx1zyLSjnd6X6ckmD4P9BeuAbpHvikJwlV3/kiY7jGim
qo4pERpAivMCjgAJXia6UUQy6GdduRnBptASG7jKBrtzwFrqKHHnlaloK0BkHfRnrMSo6VBgeXSs
MQSVnYaw2C/xKEgB+Wk0qGqB9Q1ybZNt2tnxMmn6gJq27lBMndZNgIQr3Wt434h25bmhfSWKOTW1
Rd/RmBAOZ31wJIBTxRpgadMjwdbadbPn9R8oqfBfrZiTm6NeWYA8TLWaNATedtvtRmzZeIu/nCRP
lKVxM4yVOCbsKqNtj2EU4EPlf5RQc6voZAQ3lp06IxF4NNcmVqKY8Fumiw7abBxipau7QE73aiKa
3hF9Jybwtmkl5fhUqNOSm6Dd2HHkET3CZLtopVCkCxN009mSmoBiYCj6rlluzViEe02ThQ+x5+9h
WWx4TeIOC8IdYoG0+2dTqLlRzsNh8CkbUHkjC/a6+I8DSjsqKxoBQCWTnSHqkD7FrYWOMV3Eb5+m
ADs8xHkrhqaweQd3iMDU+TpeZDLxNY8Au1EkiPDJ3jhITv2NEh9o96PXONZLcBb1pxVuPF/pyCRo
TdEvLWgfa7+grT0N24zSeRxd7SbyrD1OehudaeVX2oOMdH4RLZeLpDMxZIjlvNVyZB/LorhdFN5i
utjLcnWjhuNdS2qAzle3SyIam+Zb6uWQmXgywLs7oE4h6VkAeJCW5zSdNtc/JNfrLJgNStsm9kUZ
20knRR4leq6d+VTLfhjFrma9FkKQCpEcxl5Sy8gJKcJ/VnIyT3sZt9FGco1H8qq9reyR3JH2ov0V
3iAYrUf+VY8xG90IzDxLULSL9r2PjcQdcJBmPyhdusmCdX3dSc42yAGLA9l0rvrS34g6B3zvXP0E
xnbsZJZildbcZ6CIU5zaDGgB8M7kXG8wKP4kynx4I1nQmW6HozVtWGwnL5gSiZgVBMrb2Z2x0xUe
rC/xId+SfeUrh+Z5Oc27pfevGxK1xQ9BbyWVCd9WNkZanU81OLwGz+7wyp4BOdUKpjv4L8SVGCZ4
96YVkV5HcoKpRCQOGPH8CuAF+S7YjT/lTeBQmgn9zvJTgE6ICFr5NvzvgwUR4/vEKDHLIe5p/lV2
tGv9K2qfu3qvxKKCLPco8Zo3LSzSYraAcfukkM14iKnF6DKYCg66fAhUwRNAJIPqukryQJJJwGtF
L/T5HJTbAA8P0gtkcMPXSg82aeiwI6wPuAdj7GxZYXm2zejndavjBuaVCMbqgHGYDUmJo8rLu7mS
nM6KN8WyXcD3Ew1enDyOn5hltkHC+ffjMAaY5hNWwVUMPMbt00Ju2uRhNkQZCre9oeLbA+BPpy1l
5uSSAqMslSkD4s9dwJer7Ky9BhBldScaYeF9orUg5vzycQyHkfQw6fZolRtZEiX6NK6zYWEtgDmu
Gh0hfVAR9zuPHP6PtOvsrRxHtr9IgCQqflW8wfZ1anf4InSYVs5Zv/4denbHMs29fNs7QAMDGLil
IquKxWLVOYqXYrzY+DUG600HoEL913Vr4D6f7KSx9Vhza5toGNHWBBztU3GzvubgkbeUTmU6ekih
Z5K/NkmQDPF8aS+VOUNh5JJeL6T1TfVl68/JdpFF+Tf3FFF1wAaaOkEZjjAWEQ+daQ3U0KPb5kuH
AvB0MO+MG2TLmKDKHkRXTW6c3ctjDCNT8iztbOhU1U6TOVaIiXd3olNwTvxpcJLvgJLoveSQ+RYG
NA/X95FrlYaKjk5dNvBYxJza/bgVa9tD+GDgoehroom6bfnLuZNAv2AX/rbMmtokp1fpAI1i3naO
vObQehRABY/Ud6KmQb48DHIjw1IpUR2T/sgD5sRKjIrBoWkSAPxw0EHl4eRSwKD46c+2byePWcFZ
642tAynSawHG+F4FyrmEnllgu+Zt8d1EyjMiDbknz6JLKXfvbOycCcZTAE0xB0uttmTZIrhgN34p
capg0lDgbiIJjCus+poCkh0SMu0mX+9aSXB/441NoXn0TQXG9tNxnIqajl1Yt9r2avpZ0H1eDtZz
6yYAqJtOszcep7Cil7mDCFGQl2Xg8VwDQpdmmLrNnP6FUW4TKfUWiEulFwNyKTU1N9Ofm1JQsuKt
414Qs1N6XYzpusFGujwpnTxPyaEFm3Vw3ZfpbrAHwF4Ks1utbBfyrOIok+IwlWan1J4UCcU/IAWB
udG9Loxb+95LY7auj8Gbuag0cgRbML/YIKw2MOuW3ihu5FQP61kEqsJLQPYCmfNNyeWoBcI7xmfw
buoq84Zh3e4SD59AkYbcqrlMnXSyclGr6/W9M9hUtI/RhrYMyLY39WYwHqo/QIgG9v2/jRAluvfx
MdLNRqty8BCo0pOOvpRyCEf9sIDi/H/aMIOt05KiLOyshq+p4eRl9/Stp3R1Pw01h7aOZA/G43WJ
190LA/HvNVvzrpbKAprJfeFEEwbfkoAkt03+cl0Otwa+X0K6hbsjBrPVyYROKLTU31bH6Hd+QhOg
172AGuiO6pj8MDCXpruZn4LG6t74Jr568vKS/RcwkcRIVRMvQfiCEZvYfrbj50I0g8/NVPcymCDS
qkbUZ6pG928Fn2J66s56SOl4k/D6el6PI4bMxJE8q9QG8IlYzu3Qq+AWNH+ZSEwi6UuyChGmRO7F
hJEOTeZZt8BItNvmpn6sgukwS856PwBBRHeLxSlu/+RNZr+QTCCJyTwkTQL9hk7+qRdoYtRXweVZ
YA+ve7mzyKGUVbXQEIrt9aksFjdaEidRn67vk0gIEznM2bDACQAhk3Ec+0tneHXx5boIkdG91uF3
isRqQ1bcj5BNDT/RaaOgtXaSwQC3YobpGA+NUywAJo0qgQmKVGNCh2GaHbRb0esN/hu/bSWw2Da1
5k66JTiaBcb+esztFJy0fNyyGPZXozw2heC+csr4e5qGdioIU9w3C91WVQt0ChoybiZMlV2p9ags
IwsAMoOBKxrNcdb78tgG+UWU23ClGQo6wIDKBKBHdmRi22I0oFaQto3oR85sF/QR36I0Oq618rkb
AXoN54rBh9Kk6mO6WC6S2Oc/sB48CKKTQUGS+qFRe9BIaqdoeUPuP9xQIkbjRkc+nPiGoDDPO2r2
ghhXSKu8SaRlQOoj3yvT/dajzpjGAFAQQaJzrxd7Scz1QiI2LjNT1+Id+W9e4M5ySnQOErQL+UDx
GhyRbty+mr1IxhmiPLLijqByUNw0N9U9qMQPkbeF0c0Wvna3e5Jnne2jqBLP84y9WMZcMaMvIVD2
aOeRP+fgsBq3gNiP7XCs51/X7UQkiTk9x162m56WRjr7tqxzj6C3ywLl0CZf2jkS5EG80LJXizlG
cyklTdMDFCXKn7RcorOYuSkyfGpvbCq+F0I13kUV28wLteixdvGKW43mb9gxTQHWvOqJO2roEXlN
GHOE6iOQa9INXmaoq7fmvj78KvoHe3s0DPQHa6K3V9ECMsfnupYJVhALKG+XSO69tLjko6gAzBcC
gAFNIQq9nb1fQKAy1gUhCQo9xibdyuqMx6Zmrc1LoSuY+Lhuf9xYaSIw6wABklXCZjwSZEyL1dJr
aPKMhz0kIU3kNnjrGsJZdkQXd+5byV4es2NdXYFHtUEQoU0b09H6nZ8pJmDhJZ4ECP/jgkfs+h4Y
BHdDmAbgjRGES+7q7vRltnBqyshYZci3usJZjNHVMbU/f72+qgIhbA5UJHYimS0WtVRCkAZN66UW
YerREPTB8t/0eO192LkZ8NnGWlcggpSNOyqJa0h/UnHcbRWbAEVVrqiFRE1Da07aIofA6Dn1negW
yD9XdqowQX7ZVCsfsVzgc5SeSEAOOVonU+BfrV7p5cKyFX9zMEmp2xraGTXmGLP13kpMGTFjVEOz
O9vVPSDERW7FDUzqmxBGpyyahnowECmomQ/3quFQVmTr2Jxxdw8pNfV8Vm7jEQhzItCt/7Ceb7KZ
00tS8JCs9FCQyl5+xbjnUh5TkD+73bcqFBUnhPLogu9MsTD6UZa6mu4fzkkvPRle4xsOvcRQ3lTR
cyv3lR5zsP9sIHOM2VqxymR+XVtwXfvZU9o7KPqfhs+DQ6HmATmTe/OZFj0xZCjCohCZDxOe7ak3
RmuskG8dogf7qb0jQBdx1KOUO9l3+0TnwqRGiI0tXGQmbtpmGY2xik0dPNmltd3lh+EVjvTQOZSJ
dxNEMH54eVtjJky2taTnUg8t29q3t4cVfWDXQ+R/OHj+kcBOiaE3MI8IdUPanBUfKMtv7VZnMwQV
ddgKqq0CdXQmSd7yZk3lHOpM010t3fZClmhuFv5mkyyULjgVbJDg4Vgh9a16oi2ImAOtffloOPVR
ut3gC5QMXfTuLzBGnQkzemJnuG/lQKXqbwEeNq3ftkyU93OObHDPgf0Z0zsGen80ZvG6XBnWXLMb
MOBGgOfcztUl8dSjdTR92mKgh6uH8YBb9aDPbn2YD8K2nI9avv8AJmLn89BLca43/vBTvzTHJjBm
x2gc4wZUWiBx0e/VQ+qJENo5HkelgvcahwQYeU3G0XWk5rZkWw1eU2bfDNA9CFgd3adhtL1UoSiw
UI96f6DjwiqjVRFvAgSU78xWmq0yYDQT4uhQFu3p00MFCOqiR5uPnvBeDHM4mL3dYkqvaUAldBmW
XyT/dd2vOXv1Tg36991hoMaKXsUrfl+e/YogZ3Ws8eW6CM4DLNXBsIC7KIPdlDXIasu1bDPlBqHD
dIbn5B5U3YcoMJzxJrsDuBilhRSoxV+2N5GMCZagV1UWuWz8Tn/U6k+zKZi44lkbjAxEUoCSVlAu
YAKu0vXyVBjQafhZHGk/DTkMh/bn6GmBcRBfnLjb9CaOzVArZexTvGMjzwdKlluTqfSaIfs6tJsI
aoZTosZu7UQx4SNvVbQTztBM+bl4xIturdN2PwXWaQzLsA9IKIVpWNfIFwjAZygBn8jmOWfN+09g
dk+tsbCzjU+Ygvb7HC6Hxle/UHSuxC9c0bgWd2lVUzMp/Y36YcK6SDGlYJRq4xPzWG+nWn+URURB
nBQICr3JYA9P2L+sxFTG8mX2L5rf3WguJUdqzlGwnchJ9YpvgIwXHzicisx7ycxumj2Y5EYZkqNP
a+comMIvvBKQK8DN7NGBXHvkN22RBIKVK/B6GgA/BMidzswm2mWhtjij4IKvUGd9mHi2q14WTK2W
qAOJOty420gQ+cHJoCkfIORXxWjMxd4avzB/xOlPoDnIoin2j0kD1pKifkGMSV/C3sfKrCnWSicV
fB5TfXqXPpZj7+Vf4lFUEeVGL2KaOMlM9MGzaUImt3ExTB3MxVZPeYYL49aK8mJ6HH7Ynp0M+g27
wC9jxqSy2xqB/1v6kvxajhQ7VkPuo13ko3qhbL31U+SLcEs4j7F0Ed90YxYxqipzwEQuzs2HxTPc
DZlk5k3n1KU3kOkhfxKB3vGjCTUJvJ3roEhlXIAMCzoDwG6O+1VzNNyUZkG/8iM9rQ1hUwc3LdgJ
Y6y+0+ZlXfuo8ddTdyRo0cLkO9qaxsN17+IleeAKBcgQWF9NBd1g77dPHZpmS4fXJC/5Rbw21GbH
9un7aByugZU6GIgDfZcU0GaxF/NeRLjBdTcd5GQaYATQUcosapZkdrsUSH+WFPQxcu6Uyeh088N1
NbmOYKDbEe9DYFD62LVKutFeoeVsPFnpd1O0jFwtLB0szoCj0xUWVnue9aocJ8QojQRb9iVpg1n6
cl0FbtBAXqqDnpqAnIFZKMuI9HxLoIKuLmHT434xySdtKs/GKrqjcbVBzm/LGPwEDQ6Tk6irNKwF
IFt9rbojaMVKm8YphcTrKndT3sSwucioLQ2qqjDx2ZXd+IympZsf5YuKsczUjzzlzkDxWDnRrltM
qt0biPZ/QhiBKLL7BmZVo6U3qlY2oer4uKjP7eZd3zXBUrK1tFTrOhJL+P05uifr6uhV4nTJH4z6
UTUABmqgW8PS2TuLtNiNZixYyvFUHMcX2v5e/VDuKKofsMmADDQfpq/XNePZIwBrYCKUA/4DxHSf
tZ09gnzbL4tDXD9qGjDrh7M8/rouhreAezH0M3bHC6lySe1WA8eLjITDLr9apQ3OeenzdTHcu8Ve
DnPrS22piysTcuZT8oyXn4fkiZYiFVd1ijudDn8IMxvRCjKlnbwZx0bqILLZ7rqpd7ryodR+TMLp
CHpUsCf0XjXGnWOr0zd9WqifUUar3kVl8JaaRuHPB9F1ln70FWFshpooNuIggGf8XnqU6otlF0CG
uRTktmueU0MVJIcC62DrO3KCJye7RFAc699TrDuaHc65iD1TJIQ5igc0zlbgccX6tSjjasqXNK5C
MAAJzijuUbzbJzZbk5NtG6Ie9kCJZUCnkYD3UXK3z/kDxpBQWi3RZ6Y66o/xvKAOMoCI9L9vjcU9
9M2nWcCgVuvUtACggS9rT5N6BIWuc93NeCFfkYFniHcnOg9El3rnzWVmxgrJsJSKcWmiJ6IJhgL4
LvX2+0y02BAl517F72/20So3p9Vu5PWHIoKZ497aFdo7jC4DFaR0zLFhq+M2dRtOyPE0eTqwwGnD
tHbsEWvxfOWpohOZv25v8hgTVBd7xlg19Er0ATBvSWkF7TAr/vXd4bS+0P1/E8PUoqJ6rOx1hFr6
ZfUTd8Nk4RoQfz2Lbub8fXoTRPXd2YFcNUncFDC0MqevqnGZ36ZLiXnMRAa/dlmIunr5Lvwmj7G7
VTFTOy7pfpEKMMFgomqBGzaJ7o6cyeP3C8jYn96meVvMuCVnx/TQoVyau/oD9do8aH9c3yyRSsyB
1a+W3SfACPKVVA1mqNKl5svSLc/XxXAtDyYO+luUQj+QBmhyUVkgFGh8izwYYGTeclGdmXti7CQw
trDOhCxljNx56TUwgSu4AdR3cT37aRufwQvijZvw8sirKQCK8h+tGHsYQD6CVwHI7Bu3OppBFqSf
ih+pO/njTecUJxH1Bz9g7AQyhrHVmqHk6FrwMzS06AGt8zbnMWhvFD/zAcMguJVzjWMnjjGO2Bhq
cL7BvxbroAPtTwktU3BciUQw2csUSd2SG9Co0TGSbiXPpZkApUjUuch3qZ0qTPai1URfe40g9B3/
5mfVfcqQ1KGlShSV+CqhfgfSJ8xGvR7Qu6jUkVRuOwsH8CJdZvuxn8JxernuTiIRTCA3urGcKgtZ
c1T6yvYjHQ5yJtgYvse+acEE8UyutbUh9KwwkfsD4z2SmuN1Lf6DOb/JYHw2SwtSGBK9795mR9BX
Bfkncodiz4XCMEYueb4uT6QSXdXdxpRbrWaxBnGGWt/a2/gTrPSCVeNWdxT1TSXGQ4Esh5bLATL+
5n3tXetr6lKE0TqYD/99oxkt+L8JY/xzabeiiW26R8uTrn0q0PLVgSKlmjxpHr3ri8ct3SoEdQmZ
oHTwgehj0Fq9q2lSRO/ZPbBSth/N4IymX5zLI31Grm4nzcv+QtZC/shQ3mSzBCAtDN5eaPFWfpBP
6QHoLL7u92DIAMr0iRaWruvKda+dOCYvM5NO6aQW56+e3ZjrYxLdzeS/7nPG1u1EMB4s63mZTiM0
ilsDHbP1U7eAm8uyDtc1Ee0aO6Y29tOy1NSN6W0AQ2SH/KAfoqP+2HpzoH2hPRbm1+pTKSLY4wzn
vVeQOuPO2eqsX9uKmgsFfOjdHsN5YxiDUE33F8wmyZ7srAc6nySLslyhzoyfb3oNeNcUopdgLZx0
c2RfccAk4dn+5Kpfut9yUHvdJ8w0CIu73Ixgt62M+4/mXIHbB9uq3S4BPaAXhzyOwQCmgjKwUf8U
bC836yHERvJE0CCtM8dapJnVltBL5RTQPrg+3G5oI0R0Y1wslMwTJN1oggLbsOhVnSry4YKO9mjc
W2DGH3hH5kUzYz0dG9+2gSZkD1bklNFi+VaWAP87Hj4LFKWh7Jo8ZmEpuWJu9FjYwTNOdEBxeK4w
OJXIju4bFxX3JSNGxpV6ouljrqIaAEE1FQMdH7gatrpv5AbQGb6y5k9Lk+m+mVjaZWvB2VdWk2jq
k/veCcI1k6CdUkPvN7OjWtxU9mjjaLc+UWw0ApdVHi0kLbRrB4giaAqhzbBIW26lBysASsLX60vN
PSUNgEFAXYz2sVO8itXPUrlC4VE56PJDKmo95C7o7veZjA+o99OwGHgZK4nmyPNjDXSLAfO5detc
V4TrGztBzEpukt0kuQFFyAT6ptrJqwzkMYs7d6dJ/q2Je5IEK8fSOapZY1pbjndiCbiACHp4Yqw+
Qy0bFUAprB6S2hVNHPHD7JuSbD0/rYsNLNZYzcGbvO4eNOOPKXDNe3Czrw5tcs98vFOfdC+pnVgY
5LnhbiedOcWkBc8VWY6Dcgi0MArxmnXqcP8ZfCNovokfcbnn8k4ck5N2ei912dTiXM4/RfnmqNEl
10TgeiIhzMGV2KkGiniYTZpuJ9WWjt26Plur6CGGn/zulGFOKQw2bSOaCuDot+0LxeEq3cGxnsqj
jH4oMR0VPzPdyWMiqCH1qV4VNKkBiTbkOYqTeA065nB3FM7mc50cj8WWildBPFAzyqGBtVH1uUCq
vY3Omptuur1M5GtSP173cX6108Qly5JVPMyxfU9yK+d6/Fpwx5lg/EZJxitDguF/D7mpB3gX4yct
nKClB+32TuGWlz9KFndfwNiLZnZDp4y0OwRvTNmPXnUXW6Al31Z2Mpjl1EmvzhgfoBkNXgYTR0GT
c3VYTtGTEeSBAdyIX9fXlf+QsZPIWAsa2ioiUa2K1KmOtFGjdSUUu3wlnPz+SPwOYHGiJg2u6+2E
MvcZc1uVqsgg1FLCOfmll36+pIJTgRukdzKY46cAC4QeYzrPt5qbRg9KTZDYC/eKOXaUIUlzc4US
mDZ1KdYZ+gkcctd7dogpuVB0N+J72j8OYDGAP1o1ZjmZEK4aQ3LHPnPHqLpdt+1Sg8hSsHb8GPK2
eGzBuu9JFdm0GSs56j9pm6oEmsCmAMs6DVmiVnTBVlnq+yuE2g0ySP1m3DjRce/MsMgQN6Q5/N9M
3WJOFTzcaqPc4QiVKic5NqAfT4D+qTntTXeeXDlA7+1Z1FIjshKLiRpxJAE9iSYnw8/yZUN/hF8g
t6sOGrru0Vkmjv9c30I4pvAsSGbZ13hlqs2tJCm2ri18pVaDZADRZLl+EqwmtbcPiTp6K+l8BKZN
2TfkBKCtdjoO8K+INPdWmhnyqZp04zIa9TwCfbfJvw2Anc7cqstl2cmqvrsDNV4l4tThK/z2IYyj
S5OitVbUwTGAod1Vjk2CUhf0XfJlWPTlXwU6nUb/vrvkTnM7pV2L7qFhPvfJIc0+wVqvLyjXCVBt
+bcIJhB3ZWIMNm21tBO/VJ8sXQCbzfdptI8RoGZbqsX6dCTPMvoX8NRKM0jaB4gxZYrM2B6N83yW
nq+rQ6PfB/PYSWN8WrdHXLLICmezjCAtDlqkuMvsS9Pm9PLvGECkqegewF3BnUjGv2sJLKeFhMOz
hYOtj7UlqvlxQ/BOAOPLRhIl9WribprcbAGdxMf/RkCzBjiaB+T2O+2gzK7yVdTGyTW+nVjG+Awz
SZWOVqnapHPsJXc2PSCa6OLNTfFtWzUoZxN6GZnjTM5sw4jnmprH9kX2Kw9kTY86RhIip73MZ9Hb
Mfee/yaOffg32r5Vcx2blQ+WJyuTu6V4ysk+tVvu6KWo44W/c/8oxz78N7Yy2q1CnUs7VBOK6EdD
+jlmX6/bPLfJUNkpxRg9MOy2mUxYQ+ngySea60fezzjMj6tX/z/GWvmG8aYVY/CY8zQizYa4HF5V
bOexapypE7yR8zZKRROxrGNEHdGJ/n0X+hZcrwEAh/CqJakzxHdTn5+U4hQ1hpsVJLy+gjwX3gtj
YrlhlXU9pIizQINxM9KckzkXTHZyIClVBPE3hRhDr3pDzkwDcXBTvPHl75lS9b4PJT8l6AalmP5b
7caBqIjPK1Ps5L4iPe0WUp1bCczj0K203XT8SyqCbj6lyhd1SLxC9KIn2DX2bWpFj23TtDikVCl2
4/hkLCAgfdrIw7plgmRRJIox+l7JqpGQHK2n+he9+K7oP9GWCLqCxCXSy3Xz4DrYfg0Zi29ALbF1
FVK47HX4oQ1JepFe6FU6DwpXucdTfZP9wcG8l8lE/WKRu6S0cZIpbXkb2ZsXl8LyLn8NkVjgJo0e
b7bFe06qbVB06LWe5MfBq460rZFSxpNvqHxuYfnaNpzdopNHsKK8yPia0vxLMv37ziqXTO/7hl7F
Zrf8Tikamkt0HJw5SO7+zk//P+MBfDd/U5cux05oneXyFmlQd1yQAOfkpq1mwSgfLzbu9WIiSRdH
KJmlODR1zB9EMW7Ozb2uPl1fPZEQJpR0uiwlpYZjBRmHVT1ay9kkonBF3YdNpHaKsE9iW42WfAzb
obr5ZF/SQ37KBodySnvFQRU22vAVAiagaYL4j7A9ZbGNQe6BwBqG6mKYN3HyCBD362vGLXzTMcF/
y2D8KaoaXc9jyFAfKPwg8apnBOJvrWtkTvWZstHXnnRM0EepeuUTxaoXvt7Qd72Pa/r2CXQZdva3
ysuWofGLGv2IFkeMxJyGEwaBcUaL8hyuqePlRCGgAtYA8fJeVIHUrdgSJIpK9qhrQZGKQE25x8pO
ABN+tyWPC62GfVjfCryt05SD3EW6a35Lb9CNhQu7+sP2krD48gcYHjhJd6KZaCy1/UqaDstY50/I
EJypPpTkRbIWdyKWY89I+msn6n4YuSAT55rpTjBjQosMxoZ+ouHSeFrtFxxrWi7i/+EGxp0MxkaM
MQLyVor3maL5WrcAgRh/NNWdGsfudX/gvmLuV5GJwEULNoMEk2ev9dr6txLkh/xlOJKz7SsP2ujE
E3BzMj8HPpbgVsu9Eu5FM3E47y2C6IJUSA3/bpaRj5ZDy6h0IF9U5eEf3rsVZUKy0cfodQNIBF68
tJDy0dJhbjzWbs4Y0OEs9bOoQ4fG3w9+vpPIxGdTSfNFpRWf7EiHZfNwA7S6KoSD4xZ5duvIsmKb
ay3NUgdbMZ/Mn3rQ4kEIbUfBhDth7DahqKgkUIswMUWqjabKE2QkE/CYKRQL4EOOXSh6ERWZB2FC
y7QOY4bnQ2qZk2fh2fnvJ+fySAOzaK9E5kGYaGJYbdNqA/xAfqBMFcoBSXgIKPUAzAZ4BkXX20Hg
efQXr5gHCzdmxrKdpiri1xAALgFX3hqowiZ6B+pXQFVRBVdwFBAmolQ5WSclR6Q2tRfLaF1V67zr
GgniImFCSSpnlTQNuFRH2dFUDysaMYho0bip6ptPfXg2nlsybBO2aXW3L3irdoqg+TF9No6mS8L6
S32s/PRJxiH+47puQmtkwkdCJFKlEsLHv+cSErwAxUc6lwDwW4GaIi2ZyKFWY5HLFiKjYhZObIfE
REOL4Qxq68RlLdg2UfxgH5SXxMbrVo74MZ5U2vYUWJ6CG70DEAFfPlj++ihYS4Epsq/J6raWUqtg
EyfaOaP6qZ+H5u3y2HuI/yCGkX6JLqSi7WPxdJYRWdBmIRbbTxgrwST+8gjUR4CO4qwJRM/lIv2Y
WLKRpbbBZ4ZKHZAYpl9L9lOwgILQodEP2GWQ0zI1G0iIoE0LpFg6oh7faL9GG0RilFgn/fzfQ8W+
y7XYCnSpVivQvmCQ65wklyZOYrfotTRQ+1gP0fUwOQINBbFEY2KJMZj93HSvJvI3TyVAR1XcRw2H
zug2bv85CWNRR7xIKJOQzJVUFQPgNH1ZyQ+zkTx1s+nKmiQis+FOxu9ObI0JJlZTGTPYi+hwbvHc
HaOThBEGtM39IOcIcxmgdyyA4el0Jw2oCsJMiH+AG5pmo6cTU93MAV7Hk5FlA9ScT+YFUFYoFr4+
IAaK6WBwF9SIxcvyQl+zrdgR+QY/sX0TzpzqW6Vu2pQie1j7Gxn8mWAKMrKg/wMYQWqxtmXpwMPA
kwmzxIms4d1nhpKGeW6AVgIY3kmQwHLNRSWYrTYwVWWxPVT11NsjkeCF07K6eVV5RQ9woLEMBL7A
XbI3OWx+l6lqn851i2f50Sme2990s5JAO066099ItzRjlp1YiC1AV+hDfrITy5iJUZdt3tInbCW2
nNTwTOvrALhyogdZ+nNZjte1FCnJ2EWuTtuwylASUNsHXUKfD9i9LQyvOdHSim6t9NOvqcYE6CUp
pbSnBa8pSAC0HZ/im/Se9jEWrggITKQXE6rtlEyJXCCQocqCKzi5nQrr1Mq6B2a039eXkH/I7XaM
GuzuWLDwX2+DLgUXjvm7ea5dyf25BsP30hMPRXHHr0C/Yeqo1QANhm35bYplncaFHgmY+a8wlAIU
26A9amfhOArXz1DDsIkhGwaYYN6rVaajok4x/EwN87v2Zf3eu3Wo3xVn8xs5DY+ZPw7iXnDuGb4T
ytijNLZql2yonLQY7XG7Y34yS0pICsKWEXnRgMJQEgJ1W7CFXMvciWUscxpNqVwKhMf5RFsE6rAB
FyT178oVnXb8p4idLMY0Mb2PFxyV5tKnzaNz7OlteiJ3dA7MuFD6OtlJHjpRQZvb8wMMz3+2k7HS
LsnUtKRVvuqGBJjbQ8PpKzrFiIQzcuog8ZNbUR1MZELUS3ee0U7FOi0RZNa2nzfgXMi9Dtiygs3j
pu07zZj8QUkndLTSntP4d/1bOvxdX6TJbXmjNY7+zQarp3ywj6KGJr6tEgN0KpasgbDjvXaY7QSr
moWpI2VsnDT63muisTd+aCH/iGDPoDwth0qnYQwjfF9AgAM0JNpfTwsnSBNcwUJS5/oQn3fSGI9X
MWLSoEoPFB1P6xwqTgITgn5rPyh+DswKwcbxreNNOfo5O+uoZG3Ranr3n+17tT436fPQCt4xucfA
TiPGr0E4WKd9BtMArOenNk2f1jr9XBnyhaiF90erB8oZ0GYBxpxlrMB7vYQqKCLzFExA9Y6OKB+6
s/cvRjjBuc1fuzdhzNplAyYDCh1PfZN17E2/NA+aqHLxH4zvTQazeBJY4GKzQyyWw/guPQC20H/l
EH0FOhCGRfprH43vTRoTFkH4W1Ua7TY2btM7OlyRh7qf32yAcMr8Qoj7xc3GMcNHTABxAVuPUS4l
0twXMp7RbQCOzYGZXsruoK6nSiGOYt0PkojnkrtjO4GMfouBEg2I2mjH0nnRLkZ+s1SP101QJIL+
fedQtT1vpWzgsbnoT6Q/RuZFKfz/TQQT0Qe90KOy7FDOWluvyIyz2sn+VCuCVJGvCR5PiGaCf471
pVqayjGlKVVvemV8albgxxeKe10XvoFrb1IYJ0LY1ue1QIajhfMLvc6nrnJqj+iQ8opQNFMjUokx
OHtai2arJgjTz5ROwbLCVRa1vPCLSjuVGCvDYaHNMe0DH4G3O38v0J8ahzPw7JRXIDTRoxr9uQ9O
uxPHWtwsqyCIgjlYS+cmOiC5uy0Q7BI3hu9kMCa3mq2GxjbkZnTITULZSg2aGaQJk6ufpju0ps7B
KDsqQOU9TeBQ3LvYTjSTWZTjaqUdrUwk0qnNv2jWXTRpqAwOzrB80ibBYSWyEObu3GWdvCkNLERq
lnMhJ6FZK35UTKIeZq5WumzJgH8FoJfB5C2Z1aTA1UbeYt2iAVtCAogG8CaQ/8oC099CBWPTj+vk
ZIfudjyL4jzXYt6Em7TDdBejrFlqJ4vA56okNKbndP113VxEv8/kMHlUqpHZYhFN+9MK3oTmcP33
+Xn0TgEmaKh1r9s2zWnppCxl041P5UPkTW7zst4Afsq1vei7QCb9zQ9utpPJxI6adGvd2tgxDDrR
MkQdxre0Wd8OC3/9LHoCEi0h/ftui/Qst8ZyQyIj5c2hL8nnQiWlc10lkQwmcOCOp2Wzibo+2s/c
bNW8Jq796yK47rRbNCZuJBjXklqTpufKo5qQY2ZOwTgYAkW4eQQGvzX8I6h4MfZs9qOhRvRY18Lp
5u9nOSksTiLwuP9gdm9yGLsGxbra57SR7G+zo9OCORANyZECUqATyiuAtqwElqhoyl/FN7mMuRNp
TfQ0gdxtfap7NA7bn4yiEpzE3EEfdbeKjIFX2TRlVgEpMu7fmHR1RzQaNt722Y5cC+ChdNx1TJyH
+Yym8mZx9WOmOaLQJFKVsfslqZNobTHWNBp3TX6r9V4vrBVRRT56sgk0IGKbRGdHp8hW5VoxQIai
UIBUf/mc/tWdqwPtQ0keioc/8WXUb0yUcNDeq394Qcg1K2r6BrWpbrxTs/wg16JuMp4r70UwfiYB
hXIYJrQC5j2OkuoUZYl33ZP5EoB+jYIvbtuvSc8uICm1nI3AlcELp+Xl6U9CRCrwnBhAL6io6WAa
RFntfcRb89os5+LViWkzTR5ieh40rKLXbr4eb2IYXyogfU2oHnP1S8GDYoQuj+srxc3/QKKFwW10
dOuAPn2vCckTO0rVBCIKD7nz5lE+w9wtbWfs/cWnb+qiHJDnNhroTnHsYc4AnFrvRWaWaZRyDpGd
8teCQQ8TGE2tIiqF8NZuL4W1Ml1L2qbaar/otkdMV54UkjxdXzyRIszatdlK+raDIlX5VckBn5Z8
2lJR0UOkB5PkkUa1Y22BHlJG7kEVfRjX0vsDPQwCvFRAjYK+m9mQNYsbaW212gffVzCNYD4q75Li
x3Uh3M4NbSeF2ZC6ymtLM6caB99yA3SLQ4Y0+YXyE9ZBFfYnIIUsIoguXuaKuSNoZaG37gNW8Zbr
hZ13MQRVF0n1lu6mIrVr2KcpDqKECNaRu1U7afTvu7DTJcqmrMAg87s1iPT7fhQ0RYp+n9kndZ7S
Nhlhb2Tw0/lkiNCX6A6wZ81+tZgdIlUdj2Vm1f6wAnp7Sk6aJZ/lzQiMcf6D+/peFOM6qwLagJlu
zICOwH4I6+w+JqLLLdc/wXwF/AQNsLMWc28h2xon5qKCOaP6PdugsVvPZvR43ay5e/Img2287cw2
BcymDquuDCdbp1st7wT3L4Ea7DuwHacgt22hBlkXp29Gx9oWR1YFdwa64h8231JQ7zdwx/uA2Vws
W1k3CjKqcpPdRkcZZTHupK53pm0Nm3EVPMpyIbg0SwP9nYGpEZN9l6rHHkxNBc42a7Ljpz6JZ/s2
qubxTtG04vPamYXqtIU8/c7KJt4cTc+H2pmjFcgFq6HLokjBtf3d5zC+q+p1BFwP5FlltTq97Vdx
45g6mioTUUAXSWK8WJHTDQM5qMQWw7MlJX7ePSfG6ra6YEO5lrnT6P9Iu67munVe+4s0o15eVXd1
d+zkRZOq3rt+/V10zollmtm8n8+bZzyzIZAACILAWpQ3h8Iw9EU7k5fa68y8trhEuqzUFADbimzo
kolxe8q9eiXs456gshKSkSpylnOKlqQksRX00gMBqsicuncvuxtz8V5l0u8bGoha19VE3JCN9T4U
GjecEzDaJeN+Uq2ny7KYfgdaL3S4YxToHb53PfSLpM1oDxrLHs9dXQryYyDs2LGJYbT/Joo+5DGp
m4UTSlardFJ13zCu+jz4byKo3YpnaUqFCiKG/utY+OmU2mLMOaAurxhoVd4egP0UJsUawrTj9Upv
wcIROWrHKXoxzdrCQ7alIYOUdcp9JrnRu0WCHnK8z6uUDIJzcmJmJNxIoBynGJdFB5goaX0JF19F
ccgR1+XJKurydmoWzVGFkccpxVo5Da1ECmhoLFgctTtzV0WTPCL8hNJBBDJMU34peaibHBl05cHM
8yIBeQrSk/bZKm87NC+tiv+/W9lGD7pl0EjirJhLyCjEIFQOEtr6E44IVgjYipDfGpkq9XMKpnf4
SgHuFUFCqDb9oa58lH059swWZWqioZqGqrwrfIb5sNQhRKlN5K6FsEOT0TE3q6sOrZgcq2MeiAD+
lTWAV4Epil46HTAU0ajgQBxi0sfgFWfLCQeg9pD5fx5MCbOpYCuNWsVKKuO402BwS+ycDbSrAgAm
8izHOpsx2hPjXX0LdPKKE1KZVamtWKpuI6RmNMgWUsz0pN+GAejuXPFH+EMKgIqON3f9Kn7kdbIx
r7hbmSSibNJys4oyo1Wg6no9gylI2RVOC4an3lu9Bqw2H7nebsVRAaqcMrNae/C1qeiFBHKKX/Yn
sdWdy47G1YrY7kar0lBkBSOHuLjHDlnIqLGRuaB/IbdJa2DmotumMnhGyoq+W+VI7NxInUsMS4wZ
pA7/1N2iA+HN0W30TaAva7J50O/MoLXxCupkXIdeHaMQwdgUb/XBlYFa1XLv2CS60rnvVisq+hbC
IHfyivtoImrXk9bYeiU42VjaWaWAyny4i2YBEygyr0bBOmk2cunxdmM2sqbGM5+n1ie5utLKXTLK
wdgrrvGRUtJWFFWxUqxu7WYDoibtqq6CSg049kh+4P0aoosTVUpdf8fvsYI5Z1UzCADMIhjHqkD+
bHwh0IrLrlc4ZsiMyyh+/SPrpedtY4UoKg11i/PYW9J73IXjUHe1fLcYH6llA7rkjxxq0TD0pAEO
G3Is8a6pHqTJW/qfnHVjZdFbGVQg1oFYroYqOWOC/CZ2pCOJwiDsBvO6t+zCn7ymHbZDvepEReC8
yPN2BkUKetLPYzzZkXQX8gb0mY3TW6WokGvVoYZ8E8YgfiEYVWiZ9mVHdxqgmsn7FcGeNLmkV6LL
H05lR6hX/ajw21Vq3CsjSrPZ7E6IFpo1c6yPt4JU5M0NvJmrxPry8IsOgC95je+7lneMMBs3cakC
ojh6g4D9SIXaRgREjzlgDcNFduXc2oka5mU6zRWF9abOjcckja5HEySZXe5zjJLtYK+yqajbyj2h
B4eK83XnkbbR2K+PyjnyYlcJJEfHeJx+9b+zaaMxbqMwFYX7sC66wYTCRrdrjdu02OnF/rJiHL1o
eKzVkOJaJqVnoQ5v2+auKRd3MlonNSzORDbzhWqjzbsngrIZzChEozRB7c99wQOZsWfeiD+EK4JF
ZxwKzBGHXo0hCSW1188LLyAzzRQPFADtBC/1ey6dOilnPJ4j4gN8/kH1skPlID1AYyzYF7RgdQBG
E/S8lxGeVMo5rNnEs0kHqaM029HkhVZui/OnD2zjRjXKNcZ+zHOBYPiY2a6Z/U6/muPbKvlA3U3D
3R9GaeD5jX5FKqIp1rsJFbF8PLTtsS12i7y7rAg7HwZPmSIh77fecX5kYRr1aofbbBM76kGwczfB
nXmfL2iyTe9IQ7HwebB5VAVMN0ATDGrV8ksr6tssLsdkSd3XuKWF4kEyQeQkHfumcubk/rJ6TGN4
lUPnN0K+pHnYoreiHqvnfqzOhSo4M4pdl8Wwr04bOdQ5bZZhliQlUMbQUP/iZ7KGPtTF1wkg7kdK
UOBLU0QFNQjwxVLGV42WFeUzFi8R9+p8qtbduMj2tPI659hXtI0gKghrQ1stKqkJ/AaPL/3Ia4+x
aQuOFITXilO5mPaWUpvXPUIUeJfJYegIfAWknY5+DgLLfaWv5G29bsrAyDDINX0Dpuxtps92YQ4f
8bKNNCpgFAu6A8MGHqAIYB+SFKcWz73BNRFmWrARQ+1aMSfZWhBnFnGhdgllVR/jwrsINnoGY+Qj
0pmPssdbSWoHUZ7qraIkJdjxukdB2cy/j+JtPH4fFNO/7ANsV3vdNOrwTI2mqE0DomCVePBU0qcy
+nFZxF/c7I8M+q0j1XFEjxFkpPvmqgA90eAbgYKxptLpOJUX5nZpimSgQ8YApRNRd5PhGw3YP4UU
oqpK+Z4KipOqMueEZnZz4vVBlyTQb4KskooacTeN+koAJXs3Wx3Srww6Zns0HdK8jt5AnjzmDWkj
j8r0Y3kVcaGAPEwzhf90y/eHqACdO+haOJvFXsBX5ag0X7ciYxpKBI/WQk++kl6vSfV42R6Y1r3R
h3zCZo+ELjOMLscetXNrC+2DDmZFDPEt33qFYw3sYsdGFGUOZYoEOVnhvcDDxOUSidR++Qw0OEz4
1IF5N3NqzDzNqJjUJW3WdtGAAZH6WJqf8uwLwOaCSJMxVafwDi+yE+/C7UY3KjKNeSKa5oydmpO7
BnFiSW1jSOy4cSvVdIohaOZPq/BLkK/M9aQsPCYPnq5UjFrQGqEWBGIPcOUnJZN1R53MkxpGua12
YEIXwu+XzYbtd6CUVA00lGLykwpVQL8JFb2C3fTRVxOwDXj1H8szQbNsd1py07TPuXIw858AXuCt
NVHm3Vq/iqYjWI+adyuRqqcg2dr35I7Q+867IQU3rfhMMN3QjQlAfdKQUDxdVpsZoDeiqWhTmWOt
DyJsajKO4XRbdLu5+HZZBDub3MigIswEltourkP0iuxAQPWsuKmvGXaGzufRy+9kVz8K+/nzZaE8
vYh5b6IAEslZFkkNa0nnR0Vvgj4JXb3k8RAw20fQbPWv1VhUtNHDdLKyAvf67lCfBFsF3LB1h9mw
ySeT5vq30Gs/8lK7FUlFnWxIYllc4RrgWbWUXVN8necviEI8q2S64EY1KtxM09gOIN0lk3aE5iF/
0HyCW14erbNxIHxB5A2gDnhvALydowKPVI2jJoIzyJtUv5S9BRCvXBwQ8uJ3yeGo6AKLt1Cdw5lH
evEJ4/R66DAvkbi84SOeMlRQqc2+z0bi2f1yb6UPongzqx/yYEU1wXACUmaNXq9QX4GkjG3Si2Oo
uau8r7rgsjOxDzpDxDMgHgNVcAu+9SYzbRIxU2HlZCZsdTMvvW6PvV2c0CPsxfwWViZfsrYRSLlV
jS6BKSQC89MEsBkPeJNP34XM1oHijf26McBWQYp18W2Iud7RlR0FAw0u7/2Tma5sPoNytd6ckjqx
9AqDE7lddKOdKF//49JSXmZmSSwNyJK95heh18R02l2U2Mvn33RVwo3acvyapxNlL7HZZbk1oBQy
Z4+T8iTPEacQyRNAOVc8ACso0rB3yhgk6pMJVu3La8Z0qs2uUE5V5N0qShI0yNZzjHbg2dd5EDoX
RWBmj2oZ0Eox7Bqg/XlSfFcuJ828GqyHy1qQjX0Xg/7VAiKokzeup7HSCfT3uGROJV63se6Jza2F
fvHLgtgXpI0k6vwF2HnbWjKCUHoSHRX+Mx/R3nru9ukhfrws6+LeQykqUAgK8L1EHPZe0yle0ctP
azxxsmDe1pBP2J7sszqnfYjWNrwb+fVSflmV+pCNKieBIG7wfnsUg3CNY6yShg1IZtnopRx+mQBJ
Qu0+R8sx0c6t6cbA47y8aGxLeBVF7U9qZLo2GVg0XVTtbi58MxJv2yI99FXvXxbFXrxXUdT+1PVc
DnMJu07D81Cdyug8prxbEfNwNVDDQ8ce6lB0A1bdDkaTk4iGuSwA5SUH7Srbxztxp+0/oIwJUAfZ
UkxRtKhIljZAXJ7IFnXrvsqCSvDniCOCnd9hctMygblkqnRfj4TrOIZhsWCdpwLnoHPq0hYKxOfR
kXBDNns71R3du6wYO2PeSKUOhRIJpR4VxPhym9wsy9o17hJnebkMtI+lRyDl5o+UvDZCqeXM466v
QbkMxLzccJdF8AQhD4Cw+42jHAnP7zxrI4c6H0xBm8Q2QkdJ7fbu4oW3qzuAESp3I6/fAbAMhZtf
RkCeGacCfVQfcbaNdPJ1m/CR10kiFQm0HLTnMnxIBH+SbpaSZzfEkS4oSc8HRs0ydNoAMaNP+NFw
47lbrxpXeikNpMH6g7OozBiCQUjkgHiY0971BClZ1aroSfWM3lmc2ZVc8mzbOPF99LhqttI4kUPA
I3hv3qyAgrBkoB4GmvN31EatOE+rTnwwrIJFf5RNu8ueL+vGE0EF/GJpxqapIKKzbur4ZA2F3fLK
vUyP2+pBPmJjFlUcAetWgp/Lql/vC4DKaXdGinJ9A0xAubIJFaTAHczliqUcPU0A8FmTu1z0ybDJ
W7SV2MNjEWBO3I5LT8FrWOKuvNcwZj6/1ZZydXOx8gXjb4gvn0BSuG8Ccw94tNsYqMXibrB5nLZM
mNitPMrlVyWRzJqMiwnHxZEdFeDghEsmdJF8ljs0WTmtXdxXgM3nJLvMqs5WMuXuTdpnVU5uRzHh
h8J4h+GR2Q5SUkm41FB/0RNcA6Ihm4ZIN8vFEjC1Kzzm4l7Z7i2/OxePSgTyx9mJd/khB7NeHpC+
Od6ANzPF08VXwVQKAUYqQQjBJU/cXz0owISWa1u/N4IG1Fu8HgBWAEd5GkNsBvjM3rH0mFmmTamK
brlQTA+AOPDbAXCWbeGAiuu61LNdZVqHWJAeLscBtpKvcun+mrYAMcJEWiw14N0Rri88kJx+pxY8
dGFmzNmIopLzrFjlqCqlCmMH+n41YZij5iWm+oF0bLOSL9a7iTpLaKxlvmAltbw61NZ6KFHhtdU1
+nR56Vinw1YOlfaBMyIysgJ2OUil3fYYaVIqO493pfXzsiC2v20WjgrWctJNUlVhjypvxOGO0V47
nMDIphzCY+w1nFyC/Bp9ym71oqK2WPWjllmksphVdgvchlH/wG1jK4EK0ObSiUOXQUIkHRLNjYR9
Ge8urxlPCToYD+ashtZSeY0JYMxxMD9py/r9sgyePVMBOGuqcR2SCA3QRWRHjZ9YmIJQeHDgbCkA
ogGwm46hTUqTNsytMsuxWNoQDLHsWDG633gAJMwOJB0h9l8plC6xJFSiDswbTzP2cXHOJNGV9MKu
zOs5e6rl4xgCxopXMmRv0qtQ6hwpjHkE2AR6McH6p8/P6/p8eYOYF42NVnQPkFxmWDEytZ39Wpzy
AS13oIfMHJHgmmEW0Y0PPCRujkp0K1CmALxdIbtVpqYT56u7lhZnnIp9UvxZNZocD31TUpYtCW62
zfduwLDKWZ8P4ngsDWcqr3Pt/vIiMu0PBy+GeEHr+Y4GqhkVLUk7o/KMNvUVaQpQm98LpfF0WQwz
mr6KoftH+kJa87DAYGoo1Q/jjWzF17oQ3qhNz8temFu0kUQdQ82aS21NRjflQHruFqfe137qrqGj
YQFdxVlK+2MFeIyQgzYGc/bAS6S8WBiKGBysKLBEZQQ2oZ2cPHa8qzvb3DdCKCc2cJOR1BjGJx7I
WS7PaM3VXUWzya06843UVo+8LIm5mhuZlA8r5bJ2hYwWeCM/dZJmq8lHJvw3S0fTJNVtZsQhGb1G
P4ogH0KLU1thWh5udwpAaS3MRVPn3Tx1qtUU2Joa2D0JhshHy5mMs1nsLls4O8YqFiZMVAsd+zSX
imgsAyg6kZhMlmrr0erPiA9lDFxvPT8CExgd/QD/TWO7T5Kfl2UznXgjmuziJieaJDCOL8S7xPKY
ZMd13aGZ9LIIdpaykUGvo6VWK06wCgiBv2/nA8hUfARaLz6ApohHkSQz9w3Dq5KI6WLcDSg/ngd0
HaPyhuV0QCNoA/XELxzSKLDuFLcJyt6Wb6pnI2gxn1j/1B7ig1XbSzB4mAP5UEzZfAt1VZiseWp7
QYANPc+SW+8VPDX3KZ7zhNvlmnTG92ceegf7mruRqbzd0ySUuzEpEMfCL7iFAc6LcEy0uZ0ItobG
XTIXUgbK4F3eZqYlbaRSliQKuJuMA/xda/dqFNtt9pSnHxqQ0jdSKFtSi6aOuhq6AU2dxOfYV+7M
CFzqlW+5PB42dtzcSKPy0bjUrdjIoZNyP3jzqQuweZIXkUElp3dG8Li7C69kxnYXlXClIixbmDl9
u31Co+eJpSGs9e5LZclF10kAgwkKP/Kl/eVdY1/zXqXR3RAWOLmrmgzTJotNSjHhHlgvqk2gZSIu
MTZPN3qMPV3MTLfIBErjhcF8T0yzfDLORDdrcnjeR87OdxeWjW6U81WJksstyfL09JhNPXqQWzsT
74bppi1Pl9eRHXP+bBr9Zlu0ej2rIjYt7w9DtLeqp1j0QvXLf5NC+Vgm4pFWUHCOm5Mi7RqtRNye
1joQlL5xgII8fOQ+tllAytuURl2ijsxRSM1Dl+E8ap024nVYsAPH69JRTrZmaqS2FUKkmaJQpAWq
rIMTkHN3ZebGG02oNMsaZkBhkdH+cjDcBLQL83Oq3I6Vn5jXgxW03HcZnu1RKZccD8UoDdDK2q2Y
fkmuZpf0rAkIXL76AA3dab8c1Yxfc2fXGze6UgHEGpVRzgTYYiq5ZiB761EybOVO+ZJ/mlzZrYNV
4xxzzFwPuYspE6ANzKm8DVlmZs35RBovEuUsY5KhFHjUzWS53rvyqwRqOY2679OJ1DSrOfSzVPMz
QXTmMHVkXXDrqbTlvPcuOxtPJLWMPWBLeymFSMkc3XgKDJTC48mPumuZTMoKPy6L+0ts/KOiTl76
NqmYrJdTpXVIxXQQaduCKrlJ0+M01YDJhLrmpGr7AjD/dpNJeGTobvQEj0ZKwjkQOFtJv8T2mThq
MWk4L5fO7se7fnnm6MmTQEXlRMyBj6kTCd+NewKcTtKzDi3s4AUCfc4n8ci9/7Cj8+vSUhmRLlcS
WscgEpit5I2v8Bpn/JY5wmyb0gsRy7JTbsCgwQWJZwe3V8lkMTabGk9NJFQqjtcCAFeRdYoAYAK7
si+vKW9JqTidLY3QxjmktGbptzVYcgYedMRfEoVXTagwvQAmXlsErOELh4ArPYHm6NwlNpmv0HlD
l3/JvF6lURFlWPS514i/t0iCSCucKoCCXLdF/yVrDwQ345wQvJ2iIgyeLabaELGGUx7ZyXwbyaeV
u4i8jaJiitT0SyuQjES5Xv3ha+YR3oflOv40eqQBXEtt3psMx/Tpp9FaQJ+ZTgbqFulhUG/N8lQo
wBbgInsRF7oQoA3q0tUmIQhOTaQK0afFiXalnw3ujLdDTwhSL/2pfuPVF/5yzfljIgYVR4YqavJi
xgkbPpZ7FcgzySHDxarA4UqQH1sQE/LAHjnbZ1BxJCuaRLc62EgTnZv0Rph3l/2YY4MGFS3G1Aqn
fMTJHVk3s5jbbeN3H6KrRFvhv4e1QQWLUQ0BIUYivGAdlHqfK/so+drxyFt5S0WFC21J0dROxvOU
BC9Xn7Ih4sQ89nmpAXfRVMAchF7Mt6FVHRYlskj5p/MkTBdLuywQ94Or+rgnudnT5Z1hqrMRRqlT
w86sWcMTVZlft9lBaTmZPduaNwKogAfG6FqXVZS808o2PT0gtM4Fjic3jO3sRLjW1GN4x4sO7DfU
jVg66qVyXYXRP4u4fAH097XgqA/GGS1E6NAVT21gueqZSwhLnPNduNjIpQLhFON5JFSxnimYaIfH
1O93azD/UlASao48Ejt2RehVGo0YVfVKjKcYEtsPpEkqO7Q4/PVDPjm/Z0nwuHmt3/S2oLuEtAyP
xiAlbPZ9MD3xGq7/suLI4YAlg3SZvikOvSgsioBiX/SLoCQU4Gnuj0Wgn1pPfNbvycV72nW7nveS
w7bgV7lUbInyUVizEDutLb7cfzZzTl7HPGi019+n3NFKZ2mRWuzoaJ2F8VnPP08Y5ltjXg/MX/z+
VRDlilbcaslioCijBoSTpnsUUbBwV4eAr6KSzWWTJCfXe1N9lUd55jqXimBkeGSd8NhP3BJlxLvF
Bzb+9Ucm3kCa9Mc2KG9cygIgRBKCQJUHRu7p7f1Hotjr71NeFxX6KBYN6gcT3jJSa8AB8+uyBCbq
w6sKIMl4G5XHMLQsUCriFnOu91MQo3V9vQtP0a3pqrj0SoffBUjk2rnmCA+XpV+2cZnu8s2aoVsn
slV99kVMvhcDZ/3YSfCfDcKjzVvt1NiAAHLmLLf1yTyUGOkvUc09rJ68k7mVQLLdf7c8me7vHeI8
XCwLa5meSNgazu398BPtJp7gDN9Ff9q3ThlM1+C54B137CeJjaJUtNCauZCUHEmC+I/J1zuEDfQr
8ZCZmCnPRhAVNsp1zZNqgkkCLMQR48UuhMhOm8y9bBk8MVTQyKs80xUVG9cvfgwiDTncj8pHhju3
tk9FCkAFgms8gfmNlo1TDUAnc+oIgLcloWlWOSrxjJ0KFiQIjmpJMgZrV/dXFm+SjHztJeujggXq
H3I5Znj5n/uHZRyBuNnZiQXIuFPM46Bhx3QMmivAw5f0d8Q6YxHFlVXC0ofFaU9TkLqWh8t5hjm8
0ot87hMJ87DayKPMex6AVNS+PB1+UQ/VlXh4GUxylx/o0r5abzHR7NVns+OkrMwd20ilbL1G0jPG
JPyqdfnDlPGCEHJbgngyKEMvu04Wy4REKFD9ZV7sY3bU6XfWVxRWYYVZyO3DY7rWRivK6od4msWu
wN41htNrh1J0Rp1TXefaB2XrlpVqRbVABuEXJ/wZEhI4wr6dY58+1I62UYgy/Eq2mlAMMYc0oRU1
M05W/1X90ElvipgikwwL4KmUDGstRmvQoVAknTWwYevB5XjHLqC8Cnh37+/ipDXJI6BIoOHIQ1l3
jl15j5muyV3cHI+dMy81Y1rCRiZVA6iFLk3EHgsXysXJyuO9XrWPxWg+XNaNeSxuxNCHcK1pYELE
e3JYtI5cmU6ePMj1vsEBjNaJvOFczZgetRFHXfolIRHaQYA4S/ZU8eeQSB8JCxsB5AM2NULcEzpT
CQGKbubfBNMJ66fL68UMdpvfp8KOXGnlOpr4fSA725h+83Oj9/WoBU9W5P03UVT0yTpRFoDZiggX
rW5SFW4/TrtYSY5ywXvm5xkbFXYwRSYumgAPiquHMD/EZJIh453o7L0HP4EsAYgCoJxvt2ZawrVv
CF59hXlBwvIgeAmiKV4UbUKnmN7yIPrYGSbA6/6VSAUGoa8XNN7Cb8fn0SWgUXLvonsG/UcY0Uh5
OQQ7z3sVR+PB9uEY5VWPHheh0IIpDr0Q3Qk6JtS1UAowX7ZfluQZOKH+LPNkc9aWbt+e1VLAqDo0
nZvbutw1vLketoH8WUmaRl6QJ7NdV9Laoql2pd6Z8Ynb2k9CzbscabN8VGzAY/YoTOREz9Dan+zQ
PeMKj8UeTVWu5fKIUdkPextpVKAYAKcc9QoikQEqecCSu6UbAkkvze1xgYWgbdHjlivIfe2ShlTw
6BezVVpynyMQZpKd+klQ7BWAo3BzMp49ULEjbUO5LjX4WuNNnoiBhdhVb+JrUtPt9v15eOKBsZAI
cUk1KoKMaYfhqAbBypQqv24Kp46EkwXehlmKj+PK60ZgbB+Oe8W0AFJlWOj1oo7Hoh/LWHpZytPq
i8AuEJz1TgIIm+qLu9DhQem9X0+IQz5toDqqAOGLiiQVyk9SlM7I3xd/ME7crsL3/vXm919Cy+bY
GkDb3qQrKAlC+SAYgl2U577/fPk8YVTL3gqh1syslEkE/QmU8PWDYtphamezIxN6mt+QCAVmoFa3
zzBikv7klUdl4r9vTYSIRxMMiO+AzqZS1q8VRl42JDymJwIXhVH8EjgldhgQhhzTbSawtc54ukn8
uEHZcHIBDP5UP3KBL957Ib5Ds8DLgklPA1+E79ysdVQlkaqt2Mv8pB+GIDsT+EAhUHc8Au+X5rh3
Gr9KotttZQBgA8AdXhh9qo7tybzt912Q7BLPumoxmmsbweKCtdELnfarBkCK/71P+o2mGr3hUd82
ooAN16tPYvZtjfeXLep9MvT296nkMQ5ra+pIshUCKTkenhXkQmFo1+rNf5NDnQyzqkSZ1FTgUZET
W7aQo0q2rN/lI0cfppfrlqnraBcDxw0lR5u7CEhFWK+yutaLr5N4d1kPppdvfp86c0CNmPWSjGbK
UTqJ9d2k3uk6p2+dKQL+hcYRtJKbdPdIWDVCng1QoRXOqXquxX2U3V7W4n2oV0RMiGGIAc9eOoiW
3/rPgqapbBygRZOMbqUV9mi1jqJrjmEmvjRyzzKWSlt51KqVRTNrVWWWeJtqclv/0qKzbj62R/Ha
vBf9+oqMh/LgMxiX5LdKUsGqytK2nStU4JfbwVNw8e+P4v3wz2WPV7djXDDfSqOO6wgUMnO0LFhS
vMjvB2TGwtfyqY0wS0kGDFsnvCt79/I2vr/5vZVJndixFA7zWNdw3jS+K2brWsjEszG09tqgc0Ne
0MArtcFlmSwH224ldQXo1xE519qg9NCXgRib+2SavcsieNZJRXcLrVOVUhil1wuuMaDtRtpH+qEo
vZJbaGMdaBtt6Hx/yKOy6AQ4Ah6+clv2mkBBbu/o3wfgU2TfjJuPZCFbgVQ8F0IBwSNEHKz76jmN
tMwu24azRTzLp1P9KjG7sksR1EkaLnrVAYfz5/Wu2pu7orRN3q2Q490qFU10rVMGCVNepBqVnlrF
ie7IgGS4j58wzC9kBxFHpMAttDETyO1aUlFFr+pMWgfYSeehwwJjp4TtfD6MYOgTj3g0frxsluxl
BT8pcIgwc47w/DZqVkPRVJrY/c7IMePum3vtSgriHUoIjvGDI41YAp15QIaKVFU3dZPOccImbxtj
gTQF71KAmw5vMK/cubOXe/IT757N3EIVuHMqTgXAPlKRpBdENBfFYNQrwiepl+0WFYSOUzhi75eO
MwfMVgZUovx6wQA/kldU0Hvc5Qk7ffhDuSqPE94O00N0v3BbIpjejVQAPEVgIXrHi5OkbZVZrQ7E
in300nAq7cJ9dO5e4J7zzOZli8zYuJFHnQGWWjedMbbwuz7zhrQ6zqDavmwWzNi4EUFtlDq0eOpt
ELAi6Tbp/SoHYY0OTg3gHOULjwCMpw8V6/UGLQmhkaJSJlQOage21XBqfUy726hDmYSSSo3Zilix
Ogqk8Dh2vlzuLq8Y2+wscl/BXDzGl6jwlFV91xDgYEwtpKeXIQkX0+IDkncZAydlwGuvJN/8znE3
8qiwVMUTerFSUDGrQXhYd/1OC3S/DnhJFXPpNmLI/zd3IKPEtSAXexT8CnO3mJ07jm2BsxLcX5cX
kGlyFtriJEzcq++wompEp0IvMsSG8ipJdbsvn5fecGeYW1zzzhKmy26EUfcRTTDCUGogTD+vfn1D
CHgyp3HXX6SD7f9xhvCUo4xDUeZMyBWh9PI9oCicBjbuZCc0U5PXeSIz/5kGyVPzxCNxYVQ2kbxt
NKXMRJnzotFRwvKaYmycdtYLJ5ylBvAiemYDTiW2067WvDRBe2xvaKttmS1w8ZVQdC7vL9uQXveX
MqSsTjFH12B2ohfOivJFweM9r7+Jvcq6BRovQyd35re2OqvaIIz1y+3vpCiPdXFfx5/r9tNUthxj
ZYYs5Nr/SKLfecJiLZtigv20ADNZy5+lxgtZHF3ozk6pX6JxWmExU3U1q19NIbFV/bsKUEL8dXln
mBkHXipMgFmBjFiima5HqZOSpJdRb4m8EqglTQBKoxh3J4w/tUHk8mDhmEa5FUidYFJipRWwd7F8
ijOflF3y2KS4wVQj+prF3fqRA2Yrjqz1JoYVRh2Hco8KrphdNasvCXvOArLKG1sB1AkmTulkLBL0
GZ9nV7BJg8qKTu34l3ktu22Aqo2PJuP/vS9WQYHsddsocze6OTP0ATfPOZ59NPh7ely5/00zutyo
6BijBLMEzma0Tkuon04AsYrdxNEC8T43HTJMKewFHp8vA4H/jW4vFrTZsqYqW9Ek06u9b1g2qU03
d9kX5S5LEDCtQ/m7ocnnJajM+/VmTV9cZSM3VRohU1o8X2j3BGOm+QmgBcEpnk+4X3ttkD8uvF1k
xUVTwhSyhIF+7R35nCDrq2DqkNgBehmouoLszwYvXrGFAKkOGaqmvqOIMozQLHQdOXG7XGVo8cjz
g8ZrRmfFRFP6I4M2FS2MB0EiD/iCqtuCcS+unMlwZll6K4G61ZaKhnZS8s45+2FALp3WM8aM3SSY
vqdPIOwbCWAAHuza1OO4AStf2Eqm8oV2nKs0zPAe0wLwRXVyt0efrpO/1FzGs+VKn/+jQCphSNpC
AfUwVJVvV9/wmwD8MRiClW6bkwz2miTxc+6zGk9JKlXIzKZU+4mEydvebVGAjt3VsLUzQXYCLL+f
8QZoOFb50p29cbYlapVUTjSk5c2DIBxLYbIXiSeE0eONULKxS+qwAX6jUIQlHGz0ox1hP59SV3D6
w2l1ZLe4ThsblvOhI2cjlDpyJg2gMLibQrXS79f9OHKqt+wzeyOAOnIKqRB/wyqRmRYZz1rI63xw
C/2/OCt5G0WfNPkgjwlBwzJzDPI/G+aTyKtskp+grzObXaJhJSrwiGdFCFyTeYk+C2Ps5IoEu4ht
PTY8DPC4glHt0efAIwJk3tu2gqmgkk9A9OlaXHDkIN+LXuk25wz8n1JQARUvzmzevY2d/LzunEzF
Eh24FlFvwur7WnGwsnaoFY4lZ3YF8OdkiK7KdHBMcXGb0XIBS83Jw5m5ykY8FVmk1lwVs4X4udFs
uQpq9Xo2U2filRDYNgOCapSy8JRHAyX1C1KiikQTXdp1ydWKdiuV5wSs4pUpvcqgnKBdmjZLCLbY
iJ5+xQU8I4AtHgmwZuJnvIP6Ly73Ko3ygjDTo2EC7ZtX4HEhIJWlLGi+p79Gjxw6Ha8RmX2e/hFH
oyXVSx2bsom4lchBNd3WPCQh3u9Tht/LqMUNCcq3lRw/z4bhSGLNeY7j2ACNjVRbqRRZDWygzv3G
/DSpzqQdLp+UbHN+XSXKnEGCTmpyWKU6DYH9lg+tY0x9EaRDkrny0C+cOg9TJRkgJyDQUMCiQf6/
ObPaTtaAWDQhXIhnc9yZ0V0+PVxWiS1CVU1wXekWKHjeijD1rggHs4OdRX5YnnIc/4P/30RQZ2JS
mqEQSTNsq/sWg7xTj78i7F6WwbQv+VUN6ggMCwkzbzJWqlOB7rmOBgpVVSYHl6XwFosKAcpadrOU
w4pDRQjmoThWYeGacsRZMHbU3mhDOb9ejnrViFix8kSmURr4fm+TeZTs2vQuq8TOWF5l0WdhCWKY
SBxRx6hyuzuQXIwwkMWirXUozZN3Pv0pcgtepsQ8gjdiqYCgrUDpHhYUfSetupLM5TrqZW8qDA8Y
G/tElM/N0NiaEXPUZXqwjH5cCcgrxjsivkJdzXaqUH1QpqdW+2r0P4ZuF6k559z7P9Kua8luXNd+
kaqUw6vSDp1zt19UdtsjicpZ1NffxT5nvGW2ZvOenqdxTVcJGyQAgiCw1j/s4EkOd+5Smhh9zXoQ
cjCk23Xpg2zoUBqmN7UliJQ0d4w0QHwal4NdPiTN9/Obum2nJ+lcnOowUVIbA9KMpL1K+xu5PVTq
03kRG22FyHTBlmjgMqkDEZaz0agwMqlz4HHynJuhkfTqLpaz7qCmkgTOG+svAN8AlSgGGIc6SMuD
1FWCwurmXp5+Ad/HMivElhTsZqDbD5qWu814p1s/mn4SbObmaq7kcKaat2aV0garafT25ahCKU2+
jeZEIGY7OVzJ4WymAPhYlLLThZGodM+av+xNTFTlJkadE4ZcJfCF7RxjJZA3EwnEbMoMZ6jfy49X
hHGP500giPx/2gxZBP6Uc6+EsQi+OssqtR6ivsjheQ69i0h3TNQ4BlUe+ouaOAClnyswUNG2sb+v
BE6o+k8x27bJk714cQEa7qcAhP4AJovcaATrJt0rog55kZ7caTdrGlwcYwVBkz1UyWMaq6Gt+hS0
gBkK3gIdmemdW1Tu2HPMuoh1gIoE+l2004P8QblPK5wU0jE5qqKi+vZRAapIR8M4NpobOWlSpzZ1
o8NAJy95JAcZZHp5mO3wgHtn3UlHPBnvRMhym+f6SiR34uqLlVR6jk20KimI4uHQ1b0gsReJ4AJZ
3C9apqQQYdhPmnw3/+/MayxQ/l41/oAdq7RtTMAf4XZ+Zyw/MvPa6cO8vZ8c2z9vDtsWf5LEBSrq
NGNcExTeiJw/50S+kqvhjkbG3XkxIjvgL5Wt0zZdpOFlfaoxyqUH1U5+i38loe5jluu+8lPfOZiC
YC/SjYtVddnngEdkB3fz2pH3zPkuizrIBIagsr+vAoYjU1OvDagVT/O7lahXpMn/5Q5xMUk2tIWS
Htn2gNRAb4Ax1BaBGQ2io2Q7LpwsgQtCVuYsc9pCTrXQi6SW0kBetHCMldDK4r06NX4C6lBK8zCm
2nVOk5/nTUS0lFykKKShq80a8p0i3eVW63d0Ds+L+Ifj8qQjFxqWdKJ2T1BbsNCz/shAIOO7BSfK
Qbnrn+0L+iJq0RWZIBcoInWYM7lH+Fv0+6IqXE0+JMaXzNxWwcBiog2YByRtCruzWgnBopptv86A
Czg2oR2JZtP+4eg/yeEMpNZ08JbrCHodXjtQY0YYr/fdB7KGGGRx+0g8CeOsoaJl02AiFMnwYnrj
dGk4pat1P2odzSSH81bBfvenA1EHLqiC+zIYvbkQaE6kMiXWINnGkRepUiCnzUOHdzjkp4KJxU0b
X4ni0rVOx3N3zfrWo+ZZii5UETvpprnhXq6hxYN1+HPmViW61alJinOpewUjk1L/1EVddewTn1YL
FTMLJOt4xObbcsuit0rFgRWQgxFqQFdJD4zESjjVshmODMZsgNlfHYL+jKxJlU3twHrsy8v+IP3A
k96Ohnqo/BJ3P2wawEoUb9gz0J0pu1eaQxpoiQG8rzeA73qq8Aljc39WkjirnmtLAi8bci+tvtOd
QHV+0vnXeWsWieBCHIAIot6WcKCDO/IB86pvdZQ+ULsWOM0GogNSlJUqnKkVUaMacWWxaFBcA01w
n8Mecr/yyh+YgmMA0n7/XfYzP98pgqrdZmw4ieZxW+wGaJetCYe168wt6A+1llxb/pXZkavroraf
7TNjJY0LD2VWGsRZYIjRlTN41g1ABo/YusG1HTDSFH79SzTssP3IuxLJhQl1nEDLnGNtIfIdM09h
dqVcpFeYV6tcNvSkESGGlWhNuVzJtFMH3cw4qOTogQ43RvncdKj6l7fLYgmeSUWiWJBc5UxLZTgd
+GiR3GYluvYWl0gAE7hplbslmgW3HZEsLorE+ozTN0XApdL4zZnpZT8tF7WZPmh09Bw7vz/vfMKd
40KJk8x97kTQrQOSbQnKKfNtJF65t3bMIejeuk2IL5Ap8HiNrcFqPYvBtNu4gUx2aV1Q/fuguirc
1AAy3n88cQBF2hicl7t5lq2MlAs0mR1bmuHASJU06MmxFFWZRd/nAgzmeJtSHqEWKCYAZGHU4fnf
v7lsSJhsBbP2yidyQWMBuuyoIRbL1cMwXsT65SgEsd3UYSWDc+QIwNR0aRGMO/UoO6VnkFSUtovU
4BxXL+cIF28Tr3VoRQzzV5xeGLsg/uhaDqMIB4v2Pva/lNeuFGOKr2xOnSVQvjTwKyP+PjpZoC1H
tOEInFekGvv7SkjVJymY3WEBdnJFqswj5qORvP87K+AcdqzLpRsK5JlRFLQTeH+iGzEonUgRzkNr
ebIt4NIhmTVjV5oXkKamrr0sAlsQieE8Us2mlIAxALcbtE72U+pa3Y+oErxnbUZUvOs56ILF+Dvf
w6jbrdnOJXZeU3/a7buVNiB6+VmqV7GIc2775D2J4psYHUwaOFSBqN4vVdB6MyRHdQi6dxZNUd3U
XCf1z5vDpsOuRHKHPcYPVDkukArGqerO9gupducFbO7RSgAXEczUWOqpgE5xecyNq1rZCwPn9iG0
ksGFhLRqi1ypepgbCJkuu/sBEB/WNWawGEHTdwb17Fwq/zvYM/JBWAWmDDAXCNTXP50V77Ng9I5R
otC6/ULu8ubp/MJt78zp+5yjAl+rHW0HlRbFyN0p+0YbUbgRSeC9dKF53rIhKFV9rJfM7dQf51XY
bhpcrRHnoJJRWdJkYPPtp4a65l0JqoL4aD527zVg9p8x/gdwRdAWCBKubZs7LR13kjZVqwFOHZWV
wXqYsoNRELeTBI6zXR046cZ31y2t2dBkgtGRwwjmyyxopoPpM3Zy1HingyhHFuj08Zi2OhukqOsB
YAKdynQnF98N22t1EQILM6lPV92VSpyvEsxrxrMDGfqCsls99y0aINvMpZGsAjFF+0tgHux75+Rx
fqsVRq6kETIS5cFwTcDIxUG7717n/1fL1PaGgViGdQpoJoaO/nTYLhtsiUQ4lMr/MJCQEJPrsa8h
YwAM0EHEmrHpXStx7O+rDatTqTRrQpAKVambL/caFQSITYtYCWB/XwnIk0ZOiIqW90red8RynfZ6
ah6+sEWgojYU1TYNdKtyMWKql6GsckQh+2oKrHDZqwcKzhqMvP8/pjK2jtq1MD5cLJLSRxmz8ehJ
HS9m+l7roR6FeV975/USSeIiRDbOjlWXLSTplyY9DPV90+vI7X5l1tt5SVu7hA5+zQZiJcaQPs78
1S7RKWvjjrHwwKeCKa5uwbrt2pKofLQJWLCWw5nbZDdqbbCJKsb2oyJ10FzZI7eK3+3Ije2zAUJ6
KO8kfwrZDIGoT1ukJm+MpTUvlQw76bVLHayceub1iqghViSEOxKTdoi10kEdJCp2Tbwn6rHTd+e3
aysErpeRs3dD6vuloAhJbdeAeBGlcinDO0CYqfvzgkS6cLYezyWlMWsNgMADeD93IGm5N0ghcOCt
KLTWhzP0ItYWuWb7IqcHuw8Bcf2v1OAf7hKzk+2kxIWvmt9S6WeE3uhl/IqznlyIr1cvVV3mpK7R
IGnTBid5Fs7psEvSDpSiSr/L7UHw2snWnj+XVov26e0ukho1MjHTr6Vj7A5RvS/a7D5L0u9NNh77
2LpelK4Izq+kwPI+MFhWgWIh06KQCg68LIq34DKTaYlLh+NoCQQJLI9/wsvQxliNGGkOauPdbL+R
7EWS7s/rIhLB/r7SpVPTNhlt5H3TLLlzk3hy9Za1L18RAiALGUPFps1TSaYU+G12iwUDyq2jfk/U
u0kTWPfmKy5qJb9lcBlRqyMHjyuY94xZm/EWo9+3OnHfZ+8DWv+OzWJBw/N6bSYqa6Eat3oFbmXR
iPl2Vt9i/NzLheS9Gzuggt8Jga22ze6kIXdukMEcUS2Cc7WO+/o6PM+H3C92t/IBgz3po7RjCImi
d+rNi+5aQ84+Jktr8CgAXBB9Z73qXokunvGFtXh3l2UgK54oed5sNVsL5E6OIk36NKkQBs27hREQ
HY3rGQyn7bHeifrmhcpxR0jTWHPRlLgYju/lgUnDlfdFuesul4AE1psI0Pwf5FmqgRlL2fhEQKqU
qZHQDBcRfUfRLY8SLEMM+ECZBoy8cduLmKr+YTV/S+SbyhTUs1XKkBTzAwNk7nbmwbzBoCAuc9rh
vDNsn18nUVx9YpTHzKgjpIRxA+aT9FuvysG/k8C5eGko4BOz4QBSf1HneykVZBSbTYAOmGH/uz88
NNGCIfpSZ/ARgEV263ofLYPbSL/U4maMb5ToRXUOSvV0XimRURicW4NGc2pV9g4wHKO7EvPUbMRm
9Ar1gxJEEj6nbNZg1lpyLt2UCjhKS3hYVgSMzSg+2j+dzq1ebfZodEOC6cIRPC4LleS8etSwtJOJ
3Jpxs6MFGJW5KyCrxKM7ByBCPIA8QPt5fmFF9sg5N6mmaZBY04jRHw2FusQWJbmbQ3XrleQyQ1rP
aZE68C7W4ijfyS1w1oArdD26GEfJDoonAepE9tW96A6xnfacDJXLFVUt76kUIZBks+GhLdCt29ad
zTtJ/la236jSCCqrzCQ+p1m/5fFMX2YkKV20FEiz5PZXl8SPs6rcklqEhi8Sw4WQyuxLJWONvtr0
INvEzxUaOoXs/yvDMLkwkpdVoyQJA/hZHpbqZ28JjF2kBZcUWJmBuzEbpa/t+2UIq+6RiESILM/k
gobUWLGtMcvrQ+oxvintHWCXwGecFHcKzbB/al3ipqEoCdl0KlU2gQAN7HPgTfyZ8IDMtJLTnOmG
zgoj9VAwFlwhtiXouIFbGD38xGHcD7mVliyPI9LdguaaQf9S0gYik78lcLGoUREUSKchjwK7Lzjr
gv6iP84fbByOL9wpZrOfXGcljVuxNqkmtTARbZODfqzDalfu41tgQvqlJwJ/3IwKK1FcODIqp5ms
GkF2kvdVubiD85ejHlu7dfMuGCtBxi2SxsUgbVw0pRlwLS6s1wY8pSp6dM1A67/huSq3n7/gsyfV
eNJXVbdoDYZKlOisi9m4mAzB0b/ps6vvc5HHqosumbqPK93PTn2op+9jLxqCE1i2w8WdpDSqXB1w
V4363MsN44iX8a+EnpUaXOiRdUkBSDGcx4rQRjgT9Z5a+bEetR/nt2P7PF8J4uKPHNv1KBP40Iwb
vpteEHTXWEBk0SuWtexKTxR4mDWdcSOHbeDqnooG0yQfKa7CRtS7Snmll5cUtOPGsa+uG/oz/cqU
F4KcYeomrpSfGM7BDI0ZzxmblQCtR7eKfZQBv6/4ktmdpHDLiF7qwl5UlMmkufG7FmisU+0vZStI
zbet+ySGW7xsRi9BPeG0mCe0M6eqP8pXYyZwUZEQLqwOqlJkaY3sXOlei/EtGe6X6e5LZndShAum
0UzKRK4Y7qA/BQzfbd5b14xlkT3lDC8iXgX2kz8b3UkcF1AdFdgFigSj69OnRPWa3nHH2JtFLfub
K6cpwH83P/ByueCTxUVixwsex1P5pgJ7Wl88DIMIqUYkhIs+ta0udB5haqV0jErca1JfXQRhgS3/
p/XSdPZmo+IRnu/xJEVpdC2gIQMnBT1qlpteSx1XXeafkxU9xCkV5Arb19uTQP5YKOvcMUuGL04O
5CdjqgfWfbA8jyj2iC7v2+v3WzeeCLyytGVaRmwSnRY3Xo5W+jITQTVTJIPbI2LkcgxsQ7hQf+Fo
V1TfD0TgQpuH0GrFuBPCSv5OTol83Zl7Wd+fd9HNOL36PhfRhryPCWjUEGq6VyO9WOJvSrbHhJlX
Ar6rjD2VCl6QtxWyADONnmsgtHAhQaejIuczrnm0BH3nRdw+nFdoe09O3+diQNzqRUoBKB90DSsw
3y9AtQFnknteynZCj77ov9XgsqlBQ//VwkoPXcAKNYrb3qZH5b4PlCA9aB5xk6OFftWvPH0yqMf/
iuUvdmMugS7BgHYURVq3MSwjSBaNhOe124yjKylcgFNt2jode/HSW92zmzRoZuWtAUJdawhLXtsG
eNKI86FKH816MgiSYOJ42vzDnvYz2plGI+xn2dWWwzy/ntduu6Cio0UfSNAW6rPMhFa5STHNdamz
SsPkSTfjpQlcndkdCwCek3tUgoPSS18EIpkWnyLtSiR32Bbt8F/oUXaHGW8I8BLLvXMXAcWY7guB
tE0XWAnjXCyzqDanJvRT2s6XbIpmdMNtQQsvUGrTlXXQsesGXrE/EU0WCsCZdYWZyY6B4uZ+eld4
7+klqszueBWHomZtkTwuVsVS1yHtx/EOlIgeIw8imPDt48lQTAX492hAUjmnHtF3Ik1KzAyDPQ+g
7nVV75WjGSZHkSNvuthJFN94XkWjTQlrCGmyYwe8W8BgxeZ9n4uePDZtYSWHc2XAIWIST4GcVHss
+8Sd4zBPBU30IhmcC/cJGZTchh2MBDXRRXaJXMbuOM2P5w1ue80MVom3VAsZy59+Gzv1ADoZZtd5
7dq1c9m25IDKUDgZhkCl7QuTcZLFHSMLJuiThAKTEFiwnkznFyoP7tK319Hch+WoesqS7zGld5Q1
6aFOOxfJ9CNo0kXYiNtre/odnEnKBtWNLEGKRuv3cbgecCRPQyI4zc4L0XhKTaL0Rhdl6HchQ5CU
+6zfS4ng2BeJ4OxQ09IBXEooCMhmfal3AC9L0buaxIIMUySGM0VrGqcxZiZiOw9S9OYYgwtoGf+8
HQqMAxDLfxriCAo8pWBxogvKRwazZXktCJvYsQ9anoOoTiRSiot7NKlpTFk1tyW686ZahXEp98DS
C2jXlKLHcmbYn06q34b/qfkyIpbeyz10g1H4UhcBvF2Kr40suh4ngAQmQPnt9MP5BRUpyJ2OyBOd
1MQIUDDYtRvFmgug5wod1Oel/EN4/9uXgBXLbZse60hpcSXA6R80+vItU9DQY2cXRYs0Iy2OfdP4
zaIcqK3tqK0KivLnwxeyjz/FJ2Tupl6DKxfLwal9Ur/oEsohT+e1FK0lFzBaCU9uHYEvO85drd2k
w95yfp0Xsf12f7IRvkGTIjeEkyHgR+hgvKsPDNvABD3CrfVtqlzFU8GVE/vxj/NiBZp9bO8qbcPO
0Q6kmrBMe2fRS7s75qYg7ItEcOHDkC211GOEj16VQoo2ZyPurpwyFgUQgSl8BJiVKrpaRJQQyOmC
IYhy17lJ93R2G49OXu+yPk1YqbxXdOFrokhDLpbUskmMrEUsyeyLJb8aukNTCPLrTeVMAKGBLkbW
ZY0TkbZyEnUMHTyavtX9viQYhXB2VimonbLPfApUKzFM09UaFoke6VaDoGFgjnyS8lDO2uALFrcS
wcUlU0ExUepYH2h9QZRgNsK5EmixuR8rEVxMyoYG3WpOVAJj61tXNLt5dklt7/6dHlzkseRRrRUD
iXMEvtEhvwc2A0T9Oxlc3NHRrKY4MeaF5/Ktig8D+VZYggAq2HGeWmQpiqHU2b0mbooHU5IwAzUI
TiKRCC5NWbQZnG0106J/jJzvgyyIYdupw2m/eSIRBnc2Uhl55RhqYXOH4arKZ1RbeHV2k9m170X0
KNvB2jQ0lFtADId9+NNPKq2jspagI2gOy8fSLx+cyh898yZC5T8DZnPtWbdfgjt1VkI5a6gkpTZz
ZnGzMvuanHuaTnY6WcLzRrfdAXKSw59EeJDsk0ZBWplYv6aocWM8aAzZRRRVXlW96ZjvmM0LW9Q6
s+20v5eUP4nGpgOTNOs8lmhzQHPhc5rn/qBPgvLidsKy0o47jszMbrNsYe8AwHwsgjiYI8+4snYA
9NlnypeC3UkpLqnt5CiScjazklHLJWnyYkzUj6JFoJRo7bjTIVFRS9AZZUnZHXVwRzV7vfmXmrCf
sDoZTGAntzPFq0OcXmFXXNO6X6S/BJYn0oM7G5beKbKFPTgRoNUDPlt7SUIG7sR4W9UbZ4eHmzAS
pbDsNPh85p32iDstMNFRAHZsQier1u4ls/VL3ThgvOCqpfS9mjAKKNCSWdg5gVzwSIluAdQHwSN7
jnbGvriKASUcuaqr7sXgCaIl5YKGrJaFU4LSLkAefpCoDZpY/aqMRbON/xCDf68i31k99Epe2Q2U
Yg39aLLzql3hWQGIKnZVKPn6/b9bRL7LetYx45YaH/KotwA0n8HKMwRjcMALmyQFJsJ3WNNybjS5
xLPeMid+Uh2S5bBUu2Vc3KkWQa1vywLXqKmZNvAMuQ2jcjToJgVQZD02h9FZfCLZd/HSeTqJb1Xj
a70m4KfUVE1X0HTKmT9+Rm2VGU7nou3diWC8TRfVW7aNYyWDs3gNEwralMCvx9jXjwA1CxOfElep
PeCafVBEfGUA2llJ5FYx1ylg6CYk/L0cmiMNKHlDy/5XCiMnIZ9yJ2uyhoVCSEz3dvYj6gPiiMyB
hbxPwWIlg0ueMBwIrELWbETKsFM7P15unfp7lZkCXTaTtJUc7li0WiWKxwxypPaQai+Z9nTeYUXf
505CTR7IrLFaVWe+xkrstqKkfzsnwzu1CQhLvNHwCYRdLiqtTNzCQO52uRyUvfoWX87AW0yeGcJy
vWt1X9TTyQz38+6cZHKrFudlP+omLKAlTw49zBNu6VnjldJ1LdcuFe7SZjRf6citotWN4AxmD7BW
+lROv3T7aRa1NIlEcLlEu9CiayYFG7WovtLFF+pUeuYo6tLZHhtArz6Y3GwHDLmcKlqe60bHhu4n
PSzRgatcANkJo0U+DcmeHEXPytv2dxLHqZUVbYtWQeQvAJV2a1qGeT3uz5u4sm0NJxlsaVc5kty2
LTVYg6+8G4LiPsEbWOKTl+LI2KFUxbXd9GfFUEZKl4rqmcL15HIn2WzwYMB67OhxAtBofGz86XXy
e+CaxGJS883ltIEfAsYf9m7KxdclintZYXDG7MoFKNwrvL29WB5jxW53zk8ATwvi02YcPAnkLyVa
7XSOkcHy56x9Rvv6saPZTYyAKA32j/P7KBLFhVyqFPGytBBFyBOISWfnopovhLdWwQp+7OfKWPI8
IYrJBvJV9FJ0UevaVDQgLRLBuVglJUrvlIjpqQN0+Sg1F08yKxG962bCAkpGBXgTigxsgT+tvpoi
3ZYqKKLbsifRd4K37ZS+L/lOpZl7fms2g9NKFufFs8MgJzrk6lWGphpLln5gGqr2AJcqmhrZ1MoB
Pr6tYH5J43HapdpJMX6NlM9e7rLSl6fHumpdqbzoB9F07+Y2rURxnjv04AfNWNsDsQCgd0iH1y8s
2ur7XIanmH3XLRbCUo8RvV79bjWth/8n2BqRFiw4ruw5nlXGK48KZdteNdYlnQRl5O2yxEoNLuSk
6tw36X8IC3tMfSW+Exg7BRVdEWXhpv+fBPHzQpMqj1LM0Dzt6tkmr629Vy2w+8UCXEiBhRlcmJly
tvEMpr9pKk+jzX1LvkdadAvozpu5NMLzRiBSistUlmlMgKMHaWBwqqTSG01/Xm70vBTE6e1cH8R2
KvAacTDwc46ZM+bZqLIq1fvod9fdrt1Xl8tu8dg8WeyLYC8/Bk0/pWAreZxiU5rMk66zaH1Jvchr
AEbtlqMLHGO0wtmPy3VxiZZSr3lY7ttgDlS8JsZi3O3tzTxpzQfBLDETOUdV+wPo21teGMgG4EsD
+a13TRSZAhQGfYu4+ZfmY1f6cyGxLduCFHaCxL15Jf0hrmqXaALj+QffO6nHZTYJiLPSMcVJIh/n
yzIsdtllc2DlCtExvx1FToKYGa+iiF4vQKGXkcT30XdpusmX/73crcgmcJEsEx0p1icYnFIr1Nxh
peJhZwNPbJji/z0O/iGB0wBsp5mUJZAwDzs9fU6jx/OOvFXA/EMAF85tollznMzgAr386JLb24cM
dHpm2F6JYBI2duMPUVxMN1Mtq7WBPZJbV4ay63VBCNw4zv/4Ph/SW7RilBX61OQS9IbTm1FeE01Q
G93wTAVduDKg8AxwevKkBnMjjwT3NORZJWAYZJBdWY07p3Y42ZIX28ZPwfZsXAKQBWGuVdFVE0GQ
255O0+Mxt7BmXaAgM1b2ANGuXfzHby/yFoOuiqcFmQ/asBgTvdpXrG8lndsxoJLrvaaiLGYk39si
cbXxINCPHUtcvP1DP27PJrPuI5si0tnfGLNc/uCgCvaePZYApSGiTquttkJIA3KypqGr0OKnUUFv
VZFFw7WNATYmXn0zv9gHxh6phv2OXKkX1ct5/ba37ySQucQqAMXOPPQjxQLmWjCmiT+Wz6bsjwDP
G0HaYIo6qreubX8oyEVWheSqlS6sm/91CbP9cgEwEvCauy26GNNQdEvcyAL+kMYHJ9lKlt4G1XhB
0cCdX0zqw5gBljWKg/PLuOnZq33jvGBUe1uOMSQXODMJLRuDMUZ/K+uFIBhuBqiVGM7cqRWr8xBh
9UZV8chs/1XX6a/zmgh3iDN4225yqWkQb9nAehGQcO5d+3EKQZW3G14Ukcmzz332r98GyHcjR2o3
TODaxOuA7PVai35uB48tOyf2mulFlfxMmr4ShU+LaPKJaIW3PoUpOAA5xqlnv0C1x9IEjiXSi8vT
nL62rJ6d7LKsu4TUrpUdh/5tlAPSmq49XDepIwiGWyXBtbmbXFaWFWmTTQrMo/lLCdFotdP2CkFb
2fQ2hcm+3RU/8DwsepoQmD4/lho5hdNErNJkRt2ts9Q/bYp/99HNebsUuLLJfsYqUNmLqU6jBDGZ
9Zplt219sdTvmvR+XsqWgykK0kvQKzHoQM422j4vetnC64Ajl8euBl2vXf88L2JrvdYiOMNII7sk
aP1DC9JwMagPHRr+v9DWoqxFcHZQAkZUmQGMHtC88LtkOGgjeTqvxdZ2rEWwhVxtR5vpamTrCHh5
r7hZcznPPzTtMbPvzovZul79oQq37bNW1VoNACZM+/SHNEhCNnWYejqwA46MSrkWXehEivFHRoFU
J4mRzyp27i7ZkxMPO8MIySAi0hCZGndkJBIpUTR3ygCQ3i5BU41FBMYssjTutGhqmsiRYiA5Up9H
Qr3WNrzYEh3pIincedGZTWdaEgK41Bb7OZm+p3pzIG39Bf9fGRyPvqpIPWkbitw5bWwMYvUXreYc
dKq6aiyqI25mYWtZXBSw2gxEjMAA++DJZEdgf5GxAvMYGB4JHD/JArn1zlu6wO4sLiwsRZSRhmAZ
SXnTyIEeD14qPanTFwp9a4fi3yHiLo/RcYII1wF300knN5cPYzVD2FUd3Z/XSWDiFhcknNyZ2rSH
LL0yn5zF3NeLCG580/rYUy44IGSQQHDWp/QyqZ0BXjTF0d6q+4Da00uKsuIXNDmJ4Uct5qZb5txQ
kTMMN3O2N01BnNtcqdX3OYvDE1QMfjak4eoSIbglwYJ2vn+nAmdgAzFaaxhl9iJk3kVp6htO83pe
hGAzNO7cyZwGk9W6glBg/ojUsJ0KtxRRvolWirOpsSSGKc0sDyh3hv0Yi+quH50UfEKqrLaCKbk6
2eS5U0cr1crAASzPFQUqrh6gxe6i39eBda+7YzChIOR40lNzWQG8GMzD51dRpCF3Ao1d1EWNA5Nu
pNsKlLnLw/nvb0aalYLcwQMOu4RQCvuqrNvGAiUZOGx2o+gcFdkCd/hkVS+pSq7jHJUr0IVnakH+
6k0ne9YWqxAMhrBffG7LuCBQ1kkKtg3ImqfG6y2AH6j+nA87Gc1Mma7szq+fQDO+DSJucw1lNFh5
Kz8M9eSrqV/1c3BeiEAlnQsINkbt7L5FwEnjKzv/2QGXuZ3cSvvRfGGAW1nZO99NGncFA0OAvSfq
c9E+WUoFhJdvXb+fDDv8d0px8SFXp77WVCg1y41vyc31rLe7Oh1fZHW6iFPRjP22oZuAdcUwHqDh
OUO3k8Hp6YwjtcZMhm77Zdl6ivMQzYL+661yMZbwJIiz9aRItQlER6gRNd3kok+68UtF1UNVNR8m
jLv+qMyy87vcklwqFXOgKEsvcOrtoHH6CZwLWGmkGWYNp450upeH5BIEqoK4tG33f4uw+AmvvDcw
Twfiq8BYrs2ygGddTur3L1gIal8gWcL7qs6fINQAQ0rXIstTLd9UgEBuNv4A+gCnvp9nEfPL5poZ
EIKGDEM1eR+jU2ksGWtMTNFAk+2Lr8yCgs1Dd0Cp7QAAn6/F9nKi5VJSsyZBy138zl327Z4Cqknc
src1TL6Wxb/ipbizGEreoWzzbXmvvrNx8kN0qPfOVXr5gUxG9vXOvBa1hm+u4UlF/lVP0wa5GdBT
HzRl4kYFrmXZ+3mT2PTilQQub0EjX1WqrPOxB7YnxVDoTBYvk656Ual3075XgrjoZPdJJ3UlBLV5
eZ0lwHidK8dLEhGQjkgOW9JVgtFOqWk1eY9cr4xDDSfHFOd+nH9h8OQPg2A/YyUmTtoyadsJBtGF
yvSemL4qylpFmrCtW4mgcju2lgE6aBkJEV7yyWVFBbF1UwR6ElTT0g30TXFa6Cq4PaiFoGM3YUr9
Or1RS8GLiUgEp4WU2aYusbiWoEfF7XOi7mRjmlxWDBKkDpun+kob7kTSpagacxYQ9GXwC3RlmahG
Z/38GNWFBxhdQcTePphW8riDaUoRsZWkwbUF3q96M6WuERlup7gRqdwy2RNrn2oiKqPNmLCSyp1F
soYuTrmDgevZvpmPwkdNwYbxCDB9o831FMOyzex6SncqbkvOX+eDzqYI1AA1HVQEuLRwKsQOaBjB
QIqFy5/rVPHNOXJJK4Kl21yokxRekVGNwPYzz3h86Q/TdFHVgtffLVY81DF+q8ED2NT63CVSj+j8
ny51xe2epOvqF0YaJDd5KQ52iCtGaAPyPhjfli9dAVbSucg9Fok6yAsWEdV/D+VWv7ds1xxF8MGi
VeTidm+QVklbiDHnJ1VJ3ISI2rA2j6CVIuwXrOKc0pukwAUD+0Qirx6Bm5o8UTN1HQBEnbc7kS5c
uGv1RcoWFbpY0y3RgGEquCltcb78YRFcsKuIo1FnhCryDk/DgbIfqjB6my081C54qO2fig7vcGbs
CkFathfRMCwZmRZmwrnYVxhFKXczwmzr5K61gACIerJE3UJUq2G++ek26DhA1kLjA16luTVs9BJj
0g7uZ6N+PyovNH6Q+l99uifT0TELT0pFpGebUX0lkFtTKYmc0iqQtFqVGhikzF2jKXY1YBbMvHRb
SfG/YiQnBbmVpJMSIdeDgkp2YxnhIsKv3A5+p+9zp0Zf6Vom5/j+TK+l5kXtQXQvsEORCC6+YupD
QrcmbuxUf1Sn1k3LMJFEk0cCIXzRbmJwleWAipeWfi/Rzbg0zzERPbpte+zvxdK4i7qh2bMSZ1gs
mxwG7boXDfCJlOCCqFmMmU1s1FCjMQ263nxcdNwi50WwIdveeVKDC6LG4hBjtvFWQBi/QVNedYMM
vr72si10QWfj1oqpMpvsNhhD1/+Rdl3LcevK9otYxQSGV6YJ0ihZki2/sCzrmAHMmfz6u6Bzj4eG
uQdVs59VYg+AxkID3b2WzZkK59BChwxGlJZgRJey3SRk9d6CgLUJ9hNWgA09ipiCKwRPXPRr2Dy0
4ccYQ9+sdPDeMJUntfh2eUduZgzWBtkqrgw28WTpeok01eguQYRaPFDYqsTtf7Ku3OKYWE7opqPg
sNhas7VRDnfmIgM5WgJEzQbLJXb1qMRgDiO/2gldrJcHuPkqurbFY45qx8s0YUYLJrBboaEpdys0
KZYnyG3cSXfEZ7RlUK6pHeQET81OxMvIQIdH9fUP4EBJHcNIl0Ns5qh+TcfYqbOv5vIul/dK9SK1
oqSWyEd5fBqLeuxHvFSR9jhLT6WIzPvy9y3+LcUKq2aKOoSwBW0eu8YIpCYSBH8iExwwlUvRhrYG
YDLUwpGseo9XEIGJLWw6r4klc9hUjl295A1Aw5C0XRZV/jinKCBf/MvOt3W+rs1wgGFG01RFLI2k
0dQdOncOP2ivOLZ124gy55slFGtbHHK0Y9r3sQk3ow4r59X22jvddbnTHdlORo1S7CipQyrB/trM
c6/tcgAy9Jo+1exM/x9tWPti+x1isv4WQfpBFdx5Rc7BQYdOM1sfRkBHmkq9Mzdz65qhIapuFfkH
BxqpHtK4LeAfjfneaYgxmxOpv192jm0baKiyiAHxXL5iI687Gpsd3r0mqztlND815RjUahH8OzOc
q0MGagYdHvBv0FqnGI0gnEuv0UuBme11OY+Gc3VqtXVm6jhHlCx+Vxq13i82FNCuGQv2vo7+ZYPw
OVMamVYTZwx8EOfTrLwhXeNqsS3wsc3bpyr/tsPHX+mAWLiw8A4w3Q/B4C1eCHmXFoIr0aPt0tvZ
K702cXBqQKxO5HrMgf8+Ls62OfSTwmkcbAlX68ncZ4bmSCiwSK2bTEiOJzLEOUYe04F0CW5s43Kv
lZ2btrrXEcVZpEoAg5uV0Ov55JwjbUFxVcp4oDTqcqdNbdDTZE+j54mWXmaa2GXRD5vOORqFTBdK
wqLOp+2o6jynHDZqliQns4XXhM+i/x0yRMHnkb+77J7be+BshoNCheCsb8GN7Cft7TB/KO3r5e9v
I8b5+2xFV7FaYi1N3Klwy6WYb1N5QZ61uFU6/arD8WyGAz9tLHpdiQaYsfdpHzmjdTBDKggBN+/z
qgLScpmgtRTh9J+DkZbWMpMUg2EvPGDH9uIgfs+8EIQwc4b+xNApg34/msEVc7gyy0VjejMbXc0K
UUm4U7oXZTx0huDld6vTBYyg56FxMVidL42Vh3gsZZXluV/ftW7sVXvtMYTEJfXzXbQbfCOY9+Sg
o6k+vDMPon7nTVf8/RNwO/pzdqulQfmwVjPVq33YfNPyp38zjbbMoRSqpZqykvH9Wj40KAmlt2Mm
QmGGCn8h4WoMHEBNbZHrEYUfWi/E6W4h8esPTvlTZyo84BcRdZNto9TKHodSUzpDiCDBsum79EEH
sWHiTm7+rEJ+StQMJVoeDpDmUFdKEs14ubeRfHjNpbfLy7MJeKuhcEiUhK2FYx9RkhmZXpLnztzp
TqKj4cr2p0h18+m1iKbDZaOb8IQ4BlkHS0dLGWdUSqYFTe/Y0bMxe9kCJWYLHMbNy7+zwoHgYHfK
bKTwCjX7RTO/VkA8CQ2vy0YY+PzteuehcOCUzkXYWz1cQcrdBWfjUn3t87fO9vswFczatiucTXGA
NMQlmUE0A1Pp97j7kY6C72+WxaMm+PeyMF9ZnRphabcK5HyZDIESxFBVY8nVyVUDJmWlCZ5I2Oxf
mDi+2FGdpcaMSzg2WIpTq3ftVHFNiAhXhajYiP3sS5Y4BFL0LjLCDCm8KAqg4FBqb7Z2D6ZuQ7rX
4g8hb7bAufkqx6qw43GK4dwpFGOmrHLrUjnOw7S/7Hib2fDVavFVjnSI01TLYaf1u1vjpfOYSJcN
VY8H059c1stnHglES66RF8Sh9dtN+JJHfdY1dJggRhoCY0ZXJgXjFnKJkDP8FToAqmPeCTaZwPNN
Di9IF6Y1chLwle7dlN/URHDUi77PI4WhqpMVIpLWLEgTvKskFwxgM0u5njMOJsq27HQK2g2/Lu+y
/DlC/qYZb3PrkNGbdDmZkaub1/Dv/rFQHGDYoz7qObT//OjV/lId+l3oyW9N7PaeEdCg/Gr4l11S
5PkcfkS5FpKWeaSsHYf0GVV3bSIokf6Ho/e381lcuNI0NKynEq6QHr4vnrbv9tou3sf+F1GjpGAw
fNPzYpYaUXsYisqbPD5a6q0ker7afhE57ySLi1u6yp6qnhXig/BAxvXUq5+UvXk3/8yJr7ndY7UT
dYuJRsVFLnlGqL6wEpoc6Yi6urXiam+GooZZkRUuaGmN0a5siY2rmZ3Qsg4z2rdJ2wrCZ8G25Qsn
KrwBF1KLy+Kg3cr9aR4EXVSi73OwoOoFMTU2WX2bOTP0xiJVYEE0URwsJIpehjPIusA4CqW2vt5B
ZNS3qUgaUHDWWhwQ1GWcoigR6DM2P6j1SuuTNJ7Euf7tl8WVP3MAkGXjAKZJxPqdpx7VX9FN7Zau
4WW/ljvGxpg9luizE1wP2W+/cLrzBQZ9bI/DYmNsyuDGQ+yROd8NbZCCjicsnxv6fhnjBD7BlxvE
tVUXbYvXq3IZvaEGg2sUv1w2IVgtXlBtDBfTDnucr30cu9lMdu3UuFNIHwxFlF4RRK98nipGspg0
YPv21fk+MkdHLhOUsz9r4ejZhmil/gHubJymOsEzJl/5WDRDPHcyArEeEf+hBY8z5O3Hh9iCuhGL
HMZ9WHiX51Jok63nKqZFwahlDyPOQOW+96N9uzNBVHazPP33XaeVnevu0+dBsi2/Mig1ZWZm7EJQ
ZYFkPBaWAPS2veP8fQ6UqiobpahArCIvyHmAd6ooX/sBfiJ6r9/GprMhDpuqIqWGkWIzl+WH1IcO
UEpLXgXLw47rv3fv2QiPTCaZmpkhRqK0nYP/pG6hmM7YTkGdR3dzVu/BOO+lRhxI7SCIyrb38tk4
B1fLolkFjVgEnX/JhpdapL4o+D5fRS/1aBWtMmzkNrzrk9fY+CqYvW3s+z0Avro3y1I7njX4moaL
572xQwFIIN21L91e93ovu1MIWjlAXbzL3GsKKKBl87+9zJfUF1qjgX0Npsuq8RJdc4dS2YsLnwTe
rnPxiqGrmpQVmMKl29X9fWzpHrX3sfDhWbRUHExkWbZkeg07TXtgrx+WLqqgEY2Ew4XWiDWUKSKY
IHL9qDbDXhq0AxI+N1NIBBAhGgwHEWG1tGrV40g0yhtqv6b1j8t+t31qnNeeQwbL6m1DYhdqydRd
W/qR1C9m2nnt8vUaCmkmmfTbzTh8sJZsCFNWuCrLe3WKcKQfIqGGoGgbcThghZ0sDwbOiDZWDjrV
dlBQ8EAo2Dl2i8dl2XrOQxFrjehg4ovZ00JGooM9/bJMA/h3TslLKjsGuBLZe69ceubH5VUT4Dlf
xt4ZUK7JR4KTMAvC5Kea3eaiZLnA8Qh3n8HpnhqlhDH15UNUPA3J/vIQhJPGwcFgSiHVRxwXQ2A9
yp9c3+hSe53c9pD54V0tqBgSODqvYa+keT9FyHL4Vhf5ikZ3+WweO7O7J7rtx9UV2gBrZyccRFSd
NBumyTC1vY3No5nuO1HdssgJOGgwNHMgS4t+ob6N/DL8Nky6Z04CfBC5AYcPA+1BZ8QYXkzltZNu
6ub5shuIBsGBQpvZ1hyy5/5M85ArdGnkpYtIImkTFFQUcbIXamiYcq+GMpVQYpnjDhsTelTRz+DM
yhcwqd6PivRt6Auvz+srBKbQEnS2ye2fclKaOjQArK3RH8yof2hs6Xkg85fL87f9dLiyw22jMBoq
O2SOlmnUoVLmRuCypxLEAKrd99YliW+bP+dpF0ty6kxFEli9+qqhVynWnZZGgl29uZyrX8PcaRUx
o2PXQJkQTsasqk96HWFNh3sjFNU7icywv6/MDJlqTNrMAmcUuKjWf9Db1USVJ5haNnV/BbSrwXAb
zNQrSYf6DpLyP0e/fMoYlcPO+tJ7/QG8rYGoVXj7zX5lj9trtpqhr2QGqmfJ9zI7RsZJo2Cq+IYm
M9CxnPTkexw9N+RbKkIS0f7gNqE+lJLcNxioBs0tJzOmB2qB00ZXjqEKRVG0Fkl9crg8u5vAshos
d1AnqTxWFS7gqOqQ3GYGLe2Y7S6b2D5izjY+X3JXbqIkbTi1LBhoPKbWSP0QLF8daseZFjMaGATO
v3nErMxxMBPbsqZA2RNbPgrq4TEddo31LJs/l1Z2BSMTmeLQZZglaYlKrFhWOrOrqQ5T9ITuQ3fM
HKZFqX7TPiWpstoRyZwL9t7npK8mtZniKqsVtnDaq0JPKsTO42v6WVbg+Vm/urJhpTnJUCqFp83G
7bUyKPvnodUFEcFmFL9aLg5E7CpB+DlhIEb+YZN7dBI7eeIrocArBI7+WRKxGstAytGMoJ0CSDyU
kFsoBBtJtB4cahAS/n+kUUlHyXxMlZPcCZ42Rcj0Sa29GkMZStoAXTBc7fGY9FN3Gb9rsmu7XYeK
hmaniXjyREvDgUNrT90s9YgK8lFy6upXNTVBNnmZqIdSsDa8LIYS6kM6ZohueiUM7FTz4kZUDSoy
wYFCN0rNVIKv2jeXhxzvzuX0n8tY8PkjLxxTvPxFZoxWNaFuwged5VN+0/r0CQXPQbMvfhm3w77x
m1cmupsExBu/itBgOxt23kWfZTEr1zCjblFaHUdxnBU7jaBgHfvIJtnXERplaUrvUPo6GV4iahYT
DptN/MpwZKRWKFkF0nB+dGftFA9i1CgoKl39IT/FmaMGmQ8y97cyiP3MFSVfBB7Kd+0YCBjRdAKE
IuoTMd+M9EWO3/Lk+fLaipyHi0BKyUIdggwrS2LdSqRFzdwgeGAQDYSDD412etKhZ9knXe3Wlh0M
YOFFKLlcdyVaeQoXZZQGmMj7CjtBaQ1H7tyP6qoWmtW5wZeKtkmxVC2TGutt10juDN0lojqv7awl
2u9tXceFQuMVYIq4GPGIAYfHcqSUOJJ2Mrsnq/oxl2+Z8m1Bxh5B04wxXvaFz3389z7/bZivsijx
roV6RuzzIUgf+sxJb/XGmW61veT+JI/Ro+VNx+mX4qJQ4FQ+q568F5ULbEcd51/AYVkiyRMyNHBH
GXq5ifQqDZljWZFTVHcL2sguj5e5w6XhciGOmchmGaPD3c8MqClaeHj9KKEbWcguOpKdQQ0um9ve
auexcfeoSWqNKm/hnaEt3SDT7paRMIGxvdfONjjIytMCHAus9XM8VofYTXzVT3zprrjBBck+qqBK
V+8KYZ6YHZaXJpKLcyZjSRSEOux1qjm0O7prfGmn7kVJ9u0JBFGlrEEdyeSVikJJVfuCsn0xgBnz
vhPRw21P3vn7HHxMptLL8wznUyLNpVXoKU3hmrr2NZEUQci2HVKdTXHhR6OnUj5beKmU6lPTfFm6
J8N6u8bdfpvg8wmhVC11NmC2bKSWytgdhLW2gvXgEwrtRMyMsoeBdLmzrNMsKrQRTBKfNeji3hgI
a5uXqKuYb33rZfHPy5MkMsHtSTscin5g5Vdd2++VZfKGofoxRqpguf/hnnheDG5fSibpddWEHVSc
9m78ofvmO5O200DZ5SapA1k7//LIRIvDRr4KXiYzLOowxp5URmu/zOhlHkWSAv9wUJ1HxTbUyoZO
+y5T/lv/rgS6W7Mb4qHz4716I6yiFY2HjyLwiNrTETNonFgoRvbIB/vETzPofDIRiNEZRMyAW3o+
IILS0BOiEQ3l5Nwcjq0ZLREbX3woXxW0MSo4CU0/OVQ3tVceFJ8GttejWUOEdJtItDLMTexsgzxm
YnW8ctO9TLUUIOq4QfH3MalFTwrbBfMrW9zEjmWv4l0Xg6S/wIh5KILhpkx30yNjlK+/JJ5+J+/i
l6sO+pVVDmtRh6HHaoSrMV32SnGItOdaDcwUpBLQpri8E9in/jqdVqY4rFVU8Ng0DWBKlXc50px9
60jy90k6DJApXJ4uG9t007Mx/kEoIwZtqhGoO5nHQbqVwo/L3988alff5wIkWkhmhRwD3kbSF8s4
gq6ktm8z+g1UM4NySnpB3a1g7j6v7asdTuWmyjB7wEeQrVlq4c1LG+SGS/Pbxr6zK0Hvmmh0HByP
cqyikAC+mB2iPT12e3rQAwi8CN5lNlF/NYlsEVejksMW2a3EYpSJiWPod1LzNFJB7aHIBocdSTkO
88wOx8n4idPewRukBLC67A3bRiATCdInU9P5qt5hGZsolUKElCSQ+g/D3unaVUtyNsHNVT8VOhSo
gbtRbO4nBcT7KcqYOvWuTHtv6XJXS6YHJJGvWqKzWW762j5LOtqy46u675an2n6Rwv/8u8njQFbX
7cGyU6zQsEiLUyXx7GgLdi6dSiI6/0ULxYHsVAya2RFs2/644KTMfRO8zbHXv9mP6T7x7EO1Ez72
s83yN+6dp5CD2Kjsa/Q1svHh5Irdekf3WUAiPEE67aE7QQbPFoDT5u2NqZb+vzvySAuuMNpVmEJJ
NZwSkc2y4HgOFydXcB8XszkJRsiX9+q6MqqmhRGaX4pD/cTqB6NdHygufQBT3l70ErWNTr+Hxxf5
lsOgkpLgzVDqdlFxMOtTFx7m9M7ULXBWHSgRdCoJnIYv+C2yfp4Uys7IkfiF8rNXo1OrdNe05Z0X
jZdvk0kM+SQKiG/Kt5reZcMPUxIcitunyHniOAzpxrkdyAATg049GkN6pWo/Ci0+1UoRyNR2UXIn
eHQSzR37+wriqwQXyERhgb3h6xPEBiDAEooysOx3X9hhFocgUiqBlVTHrg6TA877KrnGAXQNhFus
6Q+drn8OIo50Yto2OOUN8LfW4CvLpGgXyoN3BRCezfAxy6RYU65+ygTS45CdlmVPpt1lE5sB7coE
F7ZkakHzocR9187NRxovd3I1u1alBnM4X3PwrkxxrzqLYoVyOUKqajJOXfpIJi9C3ePl4WwC3coG
F6dEUJ+2iYFz124UB1mRLLql7CZivoB9W2Br++5INBBmorSJaHw6rDWadCbap8CZ6uqu+c5E66lL
cf+YqBP7wspbNkN/ufXKIL9dzRpSmwsWq/NGnwlrJ+AbhZK3HOBC8tV4ujyXm65BTF2xFFMGDnGu
YaOMIbcG9hQindTyae4PS/HV7p8vW9kmpFmZYYNeAcKSxbmVKIj5Wt+K3XDHFFKTF7VyBpeNy+ic
6kV0B990k5VNzk3SGd26vY6h6fRotpKbjJpXjAcEUmZIBJuYLcrfi3aeRm7RasWup4XpFsnoW6ue
FRFJ0SagrsbCAardMPZgxjpKGQbR8VGGLuKgX5W0X5nhIHWUjdiOoVjvk+wxtTzSCyBVNE1syVZu
MHRI2McGhpHYvjbeRsOvy362edRB9ZDoCvicZJ7h1o50SM7E2KzjrAXG3AagrA5oh1RmMt2b9XDK
zUxgcnNIqG1Ft7Riyfpn/c5qSFDNMiOgB24ape1EC6K9yhKkZzcXf2WCCyVNEkmUGjiIqvTJgGRU
85qJpBE2TZggplZlg5gKL/S1qGGW9xE4bah6tFjr8v0kysVuY8DKBrdHOnMO+6yGdNkUhDvwbtxI
d9ZtGuRuh0ckPehOYRxcdoftUYGo1ZI1xqnMgVsjl2YGejoEV1lQ0GeL3qaiUYlMcMBGTVQoxaHK
erLvuvbGlO9z0SuAyASHY/UwLePMCN5N1S3nY6wc7eSahwbGaPv/E8UtzWAs+UQKjEKeeydtd0OT
uGH4S0m+QmvOm9L3y+uy3Xy0sseGvNo0stlaWhzC3YzT6H8+XQYtOBTiAE/NR+W1DCpXdNBt7tOV
SQ7alhZ9sLgHouSgrYKyJfuiFOV/thcKU6hDfBUs3py7lTY1USKEuEQm0Bk05VspgWbxrF4TXJtn
M5zLkUbrxjAGv+Mo7+e6h6bpDd5mnctLtHl4roxwTmfEhFSzDI8oTRlFRoqFcHifTVNauKVmj4Ed
F2nsDHKtXXMhWhnmXLELSTLICIj91N7b8X2ueRkReLtonTjvk0LVWhhJpq/JDzE5mdN3dRCRPf4D
2p1XifM3SpoOZx2cYQik++Qm89J74+Nnfmse24fU7/eV6L1cNCrubJWHsQnDCKz/pHxGa6JDmvdm
tARusXkJX60OdxSlkrKoJVNXU8MvKjgsW7rXyn43djuavWnp0dRFVH/b+/Y8j9wtLKyTOW0MLNbS
Hc36i03/lTP8xamSd+XYzwvO73o5qJYfhw+5dM1r2u9J+4tWpR0yQ+1Y72tf/5QidN8vOys/XN6v
l6fJ5rnvai0NJaXC4Wort3r5VOiPl7+/XSK2GgQHCGbeV1HF7pCMcELzSIBTYl/coAmRvREninvZ
3mVvtmUOBuLIGnBjwPaxlhOZf1byIRWt/HbuZTUkDgcKMgy11CKu+h8ddWoH1Xv6XnvI17mNO79r
kNd6ECkUblc2rexy0NBLMaiEJEzl6KJZ2XZOhouea9Wvd+RO8k3w06DuwghAEbpXvdgXPaSxz/91
V1mZ54AiLlWqSgzaR610omqnGZKjav8B/6NgDUU+yYFFBA4UO5cBFlWreXZkO/G/3locOkB4PF6W
FFNZ2Wg2epvJnvSCnSWYLv59hmp6DQkmhF+kaY5j1vpmrd3GKgRHZH1/2elFprgAIi6yfFJZw7KW
eFp3E/WWs8yPhVQLFkawufi8UjUZel5EBhI9wzG1AtXeTangzrId4lmKbti2Zaoq4bys1QzkD2Zs
Ln2XP5H7wTODeie53TEEGZ2r3jLhOvv58vxtOtzKJudwRpcVoYowz0/Sr+10kFPRy5PIAOdutgSq
hCzDGQu6DocS31ZFcdemC5yHYMh/RsZxFVtFOOhIekvPrXETjt+W8QeJRB2OgoHwNJV608U5GsDw
npDfqE3lkrT2/9VaGFyUCv7xQrfYuZoaYNZJnMVsBLHIZogKFRuZQBhVNv4q0aSdURol8zDtuSju
Q/pqDx/J/EWKS8F+2V6UsyX299V1pTKWqYkalB2m/cwEvTIkcbT+PS2eLs8Zc5+/kHk1Im7PxHKi
WirF/iepfafFPbK8WUCbPFAk+S7Loq82oYmTd/rust1/2KznAXIbJ1KlZG46RA/yMf0w3CywPO0k
w8WZuGkHfhPVgUKIJAnsbnvh2Sy3nSITVTGKjfEWy11UfW+bL5fHJVg3nvHTNhdzzgsMq04MZ1ZP
kn5TKIVTifidRHY43M4sI5IiaUBspKpO1X1poiCeC2cRsX6J7HB7qmztJe8zaPU25ksSZa6t3oTD
jZE+XzNtFlQsbQ1P6TzTBBrJ8B5QY+vORXUw9OrRzqN7WZ8n6CSUApffPIqssy3mIqut1Xe1CWZF
HODheFKmbE8hPGS3IvYAkRX295UVXe6qkg64Mlc6SncHCyUoPW7momTBtj+fB8PhRFPZrdVQvDHo
9YM27+urqhpsxTTxjmCZGo/arTYXei8jFLHr50y/76XMiUWkKdtR8coI52R50dWtyW7H8aE6hC9I
FB3BdunSXXSwf9TgrA/yILpXBX6wnWdZmdX+XKIy6XqSguQBXQ5KYAblqZId9SG51Y5Mn0zSHPJx
2cu3wFZDWs9CkTfo/3liwzlZ9Cga2FU2OqVD7HRgN0Gs0n6J9UCbPEiDCE6RLe9YG+S8IyMD8hEE
aBRVs4N7Zppf8XSyNsAdH1YtV3kK9l2fEtOXy+lQLvJRymlweeK2NhNkEU1ZQRUwhLC4lSravmvk
FBNnqPTUTHXtlCXKje1Edi4b2uw9WVviwMHKuqW0QYfr2+hOCiaCa5EyksVV+gHZWJr8tKt28MYk
f19Uk7qTWl9TCLP+BRxwEEbNG7I4acl6z4qQ+0vITlavYehYm+FcI2llfbKhgeXng3HIIii1zOYu
QpfG5QllDsDHF2sznIPY1ahB6Z0lEhRUa5Bkn4z1rrLlL0Svd22Ve5fNsV99yRwXVdSqGptpgeNq
inY6Nd1Rqx1pQDbTEmlBCj2FiyT0qgnRGULgKd1xGb7E4MGcPB2cqFn+QepXzbydop+XR7f5IrKa
Tb7+hapFH7Uje6L4PvuGu9yob6DFgYgV9bKdKJm5CR7nTcfnaS01K8ZywtKR8KSBZqq+Im+Pzaxo
pqGboG7mQhiSmYtlyOwcbjIskpOUEMkVtXVvD8IGExvyTLbOV1SUmtVEIyMb0LR0r4axp+W9AJw2
++Whu/0/G/x1fcqKqO+Z8mjyqqNhjPrDDX2cbhDQ7rTv9Lb3NL/alQsoAQSbaxsWz4a5GexTJQfz
AAYnWZ1DUGXWyG6aCZxu04imyTKUTXXEAfyWQoJ2bAa83UjSUS9fuuRUXFO7oxFZsWzd0MDmwsF7
1w5xW1tM8yt6GlBWM33XRRmtTT9YmWB/X4VjmZyBlKFCHKNb9c6WwtPUi8jhNydqZYID7qUZTWXO
cbXI42eqfkEvMCjwBdeXTXxb2eBQG+FYbekqhjHY95Pq59IhbYN/PVkcaGfzYOhajaCSNt2z3dd7
I1teBVC2eTCsRsK5VSubMYUyNeqab1V3ObQ+snJ+uSM+hIIc4pu7zq2+J56oyVK0SBxqQ3q5UemE
oVXqr6p9Q/bOLfVrqnRX/sxfArssNrS+xNiIuWs6d4ypk8b/uTyBm7EkdguqmgkapHh9RsmYkkSO
ADqz/GzHP+b6JR+PZnaixZuOAsxZO1y2t7leZ3s8keJsQLKKRnglUjoXmZ5sdGI5cwnxmqr3L5va
XCMEeQYbHCQ6OPeT1dBApCAjEbj4i5I5leGVystlG5t4sLLBuR/RIzCrssLzXrlnXZbpFQkYDWV8
uqJasoVb7Z94U+ejbHUKwECXHzOINYX6O1rer8H/lREO1HqLLHqsN0gkFe9t9NOQblSyCGxsxxwr
I2y1VsiZThN6dyvMVA0RAjNAWUPnhEHv2Ud6Tx5E/Iiba7+yxgHcrEBiZkqx9km+n+y3NHocEMJd
XnuRDc6/tDpWDTvBk2rT+qV1GycHYWfh5m5ZDYNzr7EZq6ihuEYYTTA3dE/q00QNd9QXv7eof3k8
ImMcpmnUitOe9RaS8Ws3PJDhlYyFE043iywLTG2izu9xgfjoT2coM1JElMAZ5GO01/bGgezSfSMu
Zd885ywdPV6QhEJsxS1RldoKTogMQQfetALFq6kDZk79MLkWXgMAqV7kUq9wRc/5IrvcutWgLET5
eotnteaYJLdlf6yLV7yrXV6w7YhxNTxuxaDMo2jWCDO24oz+4kGW9hR7HZKb5FQeCJiAIpdlK0SE
wpue8tsuYro/l28uSJKU4YjqpE55T0xtN1TmASHFUytrD5op6u7ZNGfrFsq7VM3SZQ4Eh3koR6me
kfSxBn/o468NeufzMr2Z1RQUvJLAObehamWPx8NkbDVUT/+3AaJ125e6gwrM6LHG9UlyRO9WW5sB
DfuKQWToSEF/5s/Z7KYitDOTxZTg6KNH2x8DPUiPor6OraNqbYaDxKEZtaJIcNEcivs2fTWzw2Vv
FH2f22vtOFGqMQ7cpdqnOvJyggvE5k1Zl3GXU2TFVvCK+Oc89Vj1eWaMxbPLcnLpPUjFd0D44BqF
xLUhbv0zhdRjl7JCniR/q5ZiP1ntYZiqxwn82eBM+RrV+fPlydv0ORzyKGRmbbE47/8cXGEnFPEK
wJdp9ACo3PChumk9NdD3kVe+X7a2BU9rY+qfxlS5BDOKgplcdJ9EtWeSmybbzco12ae1HW7Fktqo
hpCJMC8F7uSZF7XWLjFUaKaLlHzZHuEfbNaWuCVT8smoQhtIOC+yN+IVoFTDB62PdpcnTmSG26px
Yk9yXuE8zrXAbh/U0DFGgZtvbqOVI3DbtIiXzIg6ZGTScDeAJDsS0eaLDHD7NNTjrM0GVDDKxXus
nsTiCduTRHRTtQ2DPb386V0TEnKtzFw5PbBaG3COntAnpz4bjuKy47bvnDp3xuvG9dss/3zSaL1q
VKz3GYzInlXatwkR0akKRvbZ176KYfMQWoWVjKiyCI+FdNNXj9LweI2HnUfBbc0oDSPQCcDD+l71
pHGGWs3y1lCRbOXWkaorZzP8ztSiceoNTJZJB3cxT13/q5m+j9Y7SQT+vCl4uzbFbU3aDEOeTQCB
/1LdMWG1aJcG1kHbWw/RbgwYHVLjy9D/KXZT4RaiwgTRqnGbVomh0ZQ0cHglDB0pUxA+vyeLAFI3
NRohxIzqJAtJQRSi/+n1RF9q1OgCU/WdljjlD/SIu9FjdGLSo8oTvVWD7ikPpBT6xaNrCGpWNofI
JK5U0P7I6ED903iC0KmqmdRVY7cOaI793EyduRYJwm+fUmc7PJ0wbWs56hm9NH39b1mM9ZxhfHj1
RzOqqNpLMCieSrhWqqk0JlxLWY5d/TbN3zUqcE6RCW63aco0S2OI3Zb1sRfGxd4aqv2sLc+XN/Vm
ihBtX8w1ZNtCw9Kf69MZUtF2C9anJ84UkGD6kvi5a3xoldu8MunHLvUEJjdhfmWSu4JEg26inWRi
AUW9B5HxUbsJPV0DxSQ9MJLJKBB18W5P5nmQnBNKmiYZc4mTK4yCMX4tbNcarykV1tERoUKoCJuM
75z8pGRoGfFpi/LNKDqEeussnSCjsD11ZyPcaqloyZMpo2nPDOTpvqaLAOM3w6/VILilkbs0GRJS
Y6KqOznLHLmGV6inJIxETsD896+waGWJWxJLAYVgo8NS62fPTDI2DebRqXyQPQaSdBUB52p1+Mc9
pGKmUmoBD2X0WFHq2qXbJopz2bMFq8P3KsRJX/RmjuZtmRjQkkQ93kDcyyY2S+DXA+Fwoakr024b
bJ7kdfIkp91ZaHp32599MHoNGAuL03BNjn1tkjuRzaHWkWTHsNQ4ctLmjorIKzbLI9BbZhuySUxC
+E4pmzZogvikTsGgWOvKcoMMk8v6M+lh/nwJiTxhWLaJCp/5GBMtqDbfyTShcSfu2HL1oFu2P9rx
QR0EKL4Nrysb3HJpFukkkmLD9sfe/4w5XSWCm7PmrGYXecvbZf9QN32Q4CC0DBS0oO/sTzyXo9FI
sxb7Kj0kUHsJD8qeXdsnB5R3fgi5MHKn/x9p37Ukt85z+0SqkkQl3ip0nDyecbhROXyWqJzT059F
7/O7NbR2s/b4uqsaAgkugCCw4DouRkG6ykOrBcRNbsezrHVzsxwbKYPfnyEASWNoWjjHuHLzS2Ph
k4/5nQEOQy++Hw68FFzzkrvG1d08dkGyNZ7f8wqyli/AC4bJm3UUYxnUunPzWXW7uvHVoZWc+E28
vKgpVpZqbDTmiMB7hiiBY3N46s6YAOfOybK7vq+btroSJFzC6yHrx57Ajmb9sS+fFnQUDpKmjQ3L
4S2eeKE0kdJH+edby7F6hZX1RPIgN+c9pTRoCypZLpkI4TQkmT47aJdG6ZPTBymL/CppJAC5JQKz
r1XVgA5/ZiuIPtUWQ4VigCcjNI7OydfrG7H5/7oKAgwNxPj2rwO/umjZqWlkBsH/hy1qvGsPffMS
DbYKRzEdHnPboYWNuhcBb1GZm5GphFFheo3PDrbqTt+iF+OYnbUT8bKAju5iSDOnGxb2RipXfKXY
SBIriUCxBnr4I0oUe2XXhxIj3lq7tWL8E1YiUh0zYNIG12+jQpk3C4N2kTEHy7TgB3Yloi7sskpz
aGHmidfa1K3Dr2XYS7ZoU4oD0lRwIhjYJQFdyqogCStzPnfo1JWH2XgqqpfrdrZxDTadiwgxZ1Aq
VmylKuOZ5adifJ1nxEi6j3GJbhzp/nVZm/uykiWc/KHMmt528BYxKg+J+rmWsb5secE3ygjnviqT
Qg817g1MN7upjsRPdvZdlbvKrbGzzmCbe8cG4fSjZ92mtq2Lt5q8bxcdr2C4DVrlY7XYN0PL0HKb
B9cXbgP+zbUYwcuNloFeUXREBHoy7mKj8Cqnuw/70c0UItmjrcDvjSzB5mKmsJqqUAkvr5/suS/3
dDZ4k9Pg3FgxG24MZ2Q7jZTta4iGDU+rUPo2dPm0Q0EQ81olrDHOJ5MyJvK9EwL59Xf9igRWJ460
lHYdwXfNaexVOuYqJkgopM5LV8aB2utfFtTFYdjPnRURPKs7w84wE+l1gmPita8QTFixZ8rKArw1
na96ww3nE6FBc8hQOzbsx2+yBIBk40X6cDvtyNhQAIATOyUKk9pj2tiaa+pf4uodD8ZYYGqjKhQR
DRWD46Kql7qYgASNs1/as+PsBxk5I7fTP1fvIoIDxHoPrWpmUwQAwHRCd1Z7f6qfiQ7+whd9+DTR
6R1hwFojDq8rcVURMtwzU1RDU2M3DKiJiWXFHJtOdC1DcARJF2sJphUAATJUORN3BO2zT/zlkHRu
1rj6fXyHomvp1Nxtw7ispBB+s3YYiJYBEYrM6G+cMjU9cxpzT43JELlmnRSH6xAkVVTAoGZpHStW
QwQ8s/PBykM3QmDljpV2SOrUc+A+UHFwbBEVuSptT2WZv7KGuj1IVdIp9jOKWV/XP2nLO66XXkCq
UAM3pVkoeeD0X1vlfxidI60+2PQoKxli4J2pLOsot9jRm3znVIDCPveqs+FSvLvRz7LzLpUn4Iu9
IO+jFTDZ4kbb1U+c6W4Z/A7ct2jkyTC5s5Q1H0tWUez1wmtRucRFhDquRfOqyAhiozyHZv/0V5tl
CcEmo+VktBo2K0tuJgtNUqmnkvcE5evdEvCFzcUyZPwwgtRxGb8b6Az4Oy0ERDGmKSaYWJUHk/nV
ae4Ho3TjNpQEFfwr/0BJDeNodFujqNkQbIDOytJNC2wu1R9V9jAwSauB7P+5p13BYppUWokmIR4l
Ge4Sp34pnRHCj941FYTdDrVFG2mNFw+9/dZrXxvjKStBKYbuNP0e3Npug2Eb13dmExBXiyZsfVl3
TYLpy7hWTB8M5agW96lxUMNSImaL2NikKzmCBUTJXNMxgpzK74P8rn7VPc1lj93HJnL178an2W+8
ysv29Mf0jnvzWrLgaYZoZO3MsG1aGSImqz/YDZGAvMwyBK8SDUgtIpxDgYRx09LbNnu8vknb8LZa
PcGJFOmYW1Po8JcwBBl+7BG6sx5wSduzz7kPni9b1ta1CW8riYKTUIYRFFIOVq3O28hVdJV5o768
GtGw/zvdxFpVojXwdZzSUN+PGB6Am0fiJd/GHQbMg1FzGr3673aLCDiRz1WBMg3knrTpnCg3saxj
cdvlX9aOCEBhRVVuTp2CZHbjDtQtrfOMUZC8tNiePVXZERNusPPmgyytJ7MTcYJ1aOkYZBVTnl1M
n4jPn4qyj/2n3rfAVxG/yI6WVFMBPYbWydEHCivpUE21q458Rk9xXh6d5+6nvtNBFZh5svzL9mGz
wNuE8lzVEuuOBztNcjvGQ86C0Cn/WWBGt8Qi+f78icK/JYiPEflAzMGYoJWJ1udZqb50tr1nRHui
S3qvLK3bZ+FPc1D2SjPso7a/TRmTJfW3cfnyDYKRImxU657PXRvNCg/bD33/2YlUL89kOT8OHdeU
FYx1cUKiUAeR02I9ORhd2+t7s49capzr9MVO//tzM9zARS3BwZW0zJiTzDjs2V3OXjvEaL3M1/xy
9NdUEqxypHq89DzJZN9jsIoHJsTIVb0Fg5QWV/EGD0zBR3I773DNcPVvRu6+py/mjZqCt2OsZ4bV
4EEzQ8UcAnm867PyeN1MJeeACn7NcsolaWtY6VgaXhdlDyynkhryf/Hal+0SHFtt1lNj8CeY4ia/
mz4pz3xCfexXB3pn3064i/qgLcOT8HzoJSC96X9Q3ksMy7I43cHbYMtRl0m3LARzFf3azyeL/Ihk
C7hp+RcR4h0lNBWjNx3cBdOKHdAy72rWeGTd4sVW8X2slUNpR7vreybRSszhk4gkS2fD1+XZybJu
7GIfyu4lm2ax0ko8z6gC64iFWL4NK7fLf6rmf3/jNlEU/X87I95IEtYuZjjC7mif3NbMOehDLInk
ZcskHGBlXowQeXwkIKaPIP90aXSrkOfrWyFbJ+GIxktexWOFrSjQ313b4X6WdrjKRAgnVOltA6Ty
CAujSQtqpX9ITEcCAtsef7UbwgktqKE4tQn4HlHa+uud3lc8xx88dIP6xd6UyJPtDD9TqzsQpt9m
LA+5uPbJCn9k+mkmEvvaKhV6Y2DC0admu5Qgh4ZH+q594m+y6T47m7GnBTlm1iiSI8kX6A9ncVlA
cQIZ5prl4RzC1lRVPebjfdM9LOAHJ3EDZtP/zmK41swWnPrQK9Oo97wuiZFHJ599o4tvcvUdfYBv
xAgQMFnN3OcLTNvOPyvRmfXUTSqJKtuh32rdBE+ezSmJzQm71Hwa/DmwD4lPAwTUHzGC+QaO7zb+
IqtDlxifLcBCMlYgxYuBPM38YMcBje5t2fvUVqnDm7UTYKGskqJ3NJjD9GkMqh+8N6LwpwP1qp/9
95zPSPYjxZN1Om+/HqxWU4CKSplpyxjEDrvmWJ6iR9R43bDjP5xs7BkTsL9dhz/ZWoq4ketzTzp4
doJBUS5JQ9TVOhFxp9GRtexIYFDs3zViDBdS+CSKKD+phnIgzrsyM6vVExAjmnVT7xR4cjTAE5QN
jaksSt5qIYBdYOCJahl4XRaJl4qSGXbJO0nM5WPY0ecpb70mrv05RzevAUIpFn/WMNkX4Yx/fae2
Zl69ES3YxjSHBitGYG4DcnQO8SGemlGHBXiXXY23reKipWAVTreEC4sRPGSRT5JHxjAK9ON1dfjX
/om3FxGCB7Fyq2E5gzZ1+ZBZeydkrh7vDe3rdTH/4hgvcgSb0Me50EwH+GTcVjfojgkS337CJPAa
nRHlLko9WQ5625H8FijmMYwiK1JMrQFymLmfTx8menZKgucFH12S7nXtJPskpjBie8qT2eKPjfqj
U39Ro3OhSALwf3HDF30EL1J2Q553Ifci9zpuUdpHxTN8XonvHOaDrAxZYhVi4kKbWTPZOXbLSQ7t
cK/WIzDpPNmvf7duggepDK3KG36UaN76+bJfauYXTLJy23h3WTjBhThaM5a1ynVp0VFiKbs4XN4V
huFeZFm8PVls7u2rFkDFZxXp2m2KPkj1Vk0f37NUFxHCUrVJa5uJwrd/QQVj8+SUx5HI+CP4IfwT
DC5ChKXqkyxZlAIBUR0Z30tFrV1wb1O3iKLcw9ix2tOnoduldIqe26Iku+sqbm/URTo3ylUwi65o
vTQVbFRu3fX9YVnelURFK+//bZMApxOqkWLqQL24dTwlrd20GjxbmvDYRoOLGAFSszYcm5hBjIlX
1FJ5ztq7KDHeBTkXIQKeWphbGxoKIpQ2N0DBrQeL+rkff1zfkeuaOGJ7KKdjaUHpDCEjXI8Z75uB
HZbYDK6L+Rfn8H/KOKoQiKuxE1vaoCAF/PzPBMIosHzzdvJmv8NQcZlr+Jdg+SJPwFIwPVc5YShv
Np/JLvaWA4lcdkq95Ke2V3emFwe16ua2ZMuu2zeEvLXvhAxGN/Ja04q+oIHOLVHEf30hZRL476sT
NKuKpUcKSuFU5a40v9nkHZ3yiH0uCycARGHHTmXyx4E+2tn9z46delsCdNuu5yJCQAHEe9pU69ib
xrEQA0+4+pn+kmt7UN7L7I7v87/jnaMKgJAaee7QBVF39Dp7vH895Xwj97Of+4ovew+VHSYBFpaq
GhZM2cSdwkrcEVyWU3nO6kmSq5GZgIALS2+wXqUIjNPpZdBtVy1kqXCJBLHUzqa90nV8riGtPg/D
yyB9r+Gn/Y9dwYhnRPWOY2hiVk6hdRZOvLzdRC98x4dYn8hdfmwf5kMpy6huKrOSJSDByNCRrvME
CsgsvkeHYhf65Ml4cG74EFsMkBtdRXJTl0kUUKAyltBifERexr7abezagyzhLpPAf1+hQDGiqSLi
+Qa2tB5mM9bZp3fAzGrRBBRwQCqSg48aDZr0doAKWv50XcDmUSEE3FImetxMXTBiDLEwFoezPYT1
N1P1kyEH161/XcYmzlxkiPeDMtPjGv1BiDa6zE3jH/OA8ZzPc/2e+9VKjODa4kFFMUcPAxsi9AsO
TzY6xdq2cpNIEuZK1kx85cRr9DQtBNkYsNUXxn3uHFklqbjYvoOslBFst8hDPBbZuI8mx/6VP6FG
+ypYTlPQwWXaP65v0LYZ/zYCIphxjDRC1f2qFqWGi0mWfpfLeNW3A4+VQoIlhyjz0jNeJTqfxlf9
hT/QDl5+tDM8RTE/8mWPpbJNEpyblqSJFSewhim6scvcT61jPsnyjVKtBLcWkazJ7RZSyP3k6xhq
k+yac79rj1mAx0tPVj0sO0mCY5t70yxqQhF1DHPrhko47LRYpR7rUey/kPLrdbuQraEADjYeI6qh
4ifKPqTRKVGPUlLorR5gkGj9tj1D4EUZ+ii0nRngYOzTn9p3jPYMMD/VC/0+cbszbN5DfaDuqudu
L19PieGLDBJ6TYYuieFgWVh5jtOcsiGVDEGTbJkhuD0MMdWrocNVqzI6kGMkqP8HkW+qt89TakhQ
g2//n+78spYCaJDOwIieCmsJJqcvvW7v00o7R2XyoQVVhUqbj10tfbHaItR5s4ECeFT9EtcYko2D
do+jjVay4pn9r0DT0T4/6n70QAIDjc7ZrfGeB/WV4QiAUmskJGYKZaN2pxj71jmGugToZXsnYEhq
1yAynaEarY+gzFfKIdBMzZ3tz9fPmQxGDAFGrLgfR8IrtTLQmLyieRInwPGdARA5BNWTnOVp+2Sj
/wCF2+g+psLJHqru/wd+YZl5BYjeTO1xGYPral0X8sewHXNawDJrYofq6IM+3U39DZNxyfGF+cPi
DXQTqqZKcV0SjGCsa81oVSxcR/dDh/KGBq2Z4T0aDtzc0iUB/6Y+K2GCOcxoctD7GcFYU91mmD2a
hM9R+OEda7aSIVhC0SWk0SvcySb1YUpGN2o/2PWX6zI2UW8lQ/AiTpTqpZEC1nWD3Rflcs5LWVOI
bF8E+wLni7WYJsKXsWNnJ+290eq9asoCHb11LDNf/0oj8SkzQeeuMarQyCwd8xBFeuPaTSajcpCs
m/iIWTLajTpP4PcaS7zYnDGK2pZVJEuMzBb8BZmI3ZQUBcPjPO91FS2bevNIF0NyHduEtosNiK18
esTCkpl4ONKdmuwdBR064FLSfYohyC64yyVeUKaV4CR6SmLGMKszyKrHlp1KepvLXnBkGglQ0Ix9
19s8bWswjKrTc8+gh8VCvukvYcAWYEBrUBja8L6iuD9p5GDQrzGT2PN2+L/aHgEGejs0KsKb7Njr
AubH+lbx5s/9p/ignzNPldX9be8Op+8ywBBhiW8QadwqQxNCWmb8tNr7oQA/Pvt+/Yhub89FhmAB
VtOO4LngNUez/qobxX5ivZ+O2l04Tf51UdtPlsZFlmAKGAPQ9hhqiWqDiSpu3Y47dWieart4NCvk
AOiSHZaufGhb55nD4HXp29B3ES6YB6QYeccVtTu0dyXJrk7HFIV2X8I2DZrGloiT7Z1gKWPUD3Nf
Q1eq/ujJXa1+DFHXd12l7RhvtaCCxwAFNaE1nvlwG51u5pdkx2rX+lGhDG6n3qiu4psfrLtuhxyO
7Br3LyfhspyCJ0FCYnaqCKfNdJdPetDuFa+yXU731+zDp/TjdU23If63NPE2guIuEBc4SIj15bkd
Do3shUymjnjj6LVJy/UGRlf/rI4gHjiDe/JUYh6cmwSRH++vqyM5dOLlY5hIU/QZv3RnP6fhlHe2
n7hp/fx3UoRrx7TEyqhEE66J/bTL7Pm+yahHCdtrefyuEOyyPwKKVM6S0a6AQr2heh26xaoxv8cI
GwmCSA6VwX9f5fVQ1we4UhBW2pPmI4Xo9ap+SFMZA5/UGgSsiJIJj6mjhTDpxKeks0ercqObIeBD
FpNb1knOscy6BayIi8lobApoGpIEncGF39JZUsMmWzkBKRqDKf3CU0l2W/sjiNIicvPOQrkLHonc
XWWhOlPEzcBGShT+McKcZMyuQnEzBjmCL0xWfyU5RyKH16gbZjnz0lLUwCTpDAR6NLXc7Uwp3Mkk
CUnMkUX1HPH3MvWxurkt78hhctktOjTjV8xDqXfZbeIt99KmVB5V/nmP+n2uTCHqBObltsLjs3+G
Y4IOBXmsKmiPxiEMSsm1WmKGYt+wlqia7SywkTY9Lf3/MITnPXhkmzq2xbZU8Y3TNotYaXkLZpsc
bONGUz4ZNeYqyqKmbTUuYoQ1s9CkOjggEAjACgoysvR1IpMkSt8uQzcuMgRotVD4py0VnhnjGzTB
kR0iCeUu2+V73NgflUc+qq3aR+gfa15kNs9P6p8mcRHN1V9hoKHEZhXruIigI8QH4e6umk231edn
JL/dWCkeaeFI3JVsRQXYTTAPx9IydAyP6IXu1Z8kls0p3Iani1IC4GYxwSwwrpRmHZLlXGRgtnYe
r5vfv0RLFyECzCZRN1cmDyz5YeLJnMTXFTc6US97VR7hjA/RR+ZT33q5Lpj/77UdE7C3UuOlq/nV
0alSV5+O6Qgyp+6UTj9rmcuXraMQldl5MSyRClE5uL7GGyX3cc//K23Ex898UfWqrHmbsRmYTgWG
EbZbyLOTNb6epZK4YjsDdzloIk1pVCkNow4U4rRQesCCbPHtoAtCF+1qH+3P+cfr2v3LHeW3kfwK
DVbHyxpLh4FxkldEJw8qrqxm7JwsGj3iya9x6zjydEL22lwGWTrJtJUctF+rsRKeg99OaWJoOzdu
/CO6M3caHuTDwu39dnBVH7dM+JnrGstkCnhS1bTtU058NTTpc54vj2kWSk6exCp/FaOs1ErmJi/B
roKHOR3cycZDlDxNsS3RQ2oqAoZ0I0O564zF4w/ZBFX6SqD/6HczriT6wT5qx+vrth0RXAxFQJOq
iaOkbCFOK7/gNlmli185pleRd9USI41qgj5KA4MUeQv4KD4yh0VHMVWPQui0xINSJ8s6bdrASoRg
A8WU2rGdAxkrg/FGO3lP7SYGriRwE1mZwKSoCls4MNFn56U4ZrCDU3oo99qTttd+9sfwngTJ43x4
X6HTSrBgFWQKo0LjNK+c54WXjUZBd47v6eLaXzj1g3IcEw+jW64bx3Z91UqsYB0YgEXqmr+CaPfK
Pa+qiJwAdJXRvguWoNtHFbrLi3c2Sa/ECq5GmSrSo3kMIVb5XXGOlNZulwUS3Xis+4c/WwkRnUyD
yYMDz1HmP3nNULvHGOb5YfzEZ1JKR9DzP7siTJzvBgLaImeczCaJ9+mA/P7HNAIxiXUYBt9wPoN4
TbJ1m/HVRTtxxtvgsLTJGH97bL9VUeq25eJWxq6nBz1Z3HKW0cBKzp4jhqvmpJKwQHCFWQZD/RzX
O8l2bQLVSiEBP9q6ZaB7ggBNczufc4DaH2Ofeex/DI2neJHRAswNeZFRBG2C/kqsgCljrbaYk4qN
g6schgR9HId5/nZdt20ZoBrFndME751wysiQNbYCruPAVLrzSOJz1ixgJJFFp9sreBEjnKpGj608
p4DHeVhcM8rduMLLafOaFu/xKeZFkHCywlwnrOuwZl2WeHn6oLShX1Sekn39q3UT02mOpc2THfHX
rPoxVZ5s62xrkjBxu0nkoouYUVP7eqBVDwREgnAXHfrb4cCOKkgUkpMpIdTYztesZAlnaCSDRVRO
tpO+csaG5WAH9Hb0TY/nQKW5gG1f9nuXDOFAaS1b5o7j3+jFH7SH+TT5yw0QPmg+Gp03odGxeQK6
73OJtW8vqaWhzZigIswQIwFV1/WwiCG4DTB84qC5sW/e2Xst6G7bw3UL2UTBlSjh9CZK1BBTgSVm
hfHULPbDpCeBXU83YxLPbo1ibjyMyyI4vk1/YP1KqBAk5FbYqUaIIKE/dT53LEno21hQnlOu0WUk
k7cJvSt5Qmxg16OGhnIcAz6tBvOonchrn7LYJXeL172CabR5rCtflUXcm3CyEiugVufYNKon9EoY
S+Gby7MC3kxzOtjk4/U93G4dXAkScCtaGrSuDshSfMqRjqOYxZL5if/wRD3tkfcc4XZDJEdxE5FX
IgUE09PBZn2HLcScN4LBxJZvyKo/JLsmRgQKG9rWRpY0aK2znn5T6pe/WzYxAgA1ompUMW64ybE+
jx5/D4iCqnNVtK93LvM4eYl+JtNeZhiSQyeGAlMDslt1xKFbitZXF9f4rIffrfEcNo9lL9koiRE6
AojZeT2gTxthTmGjdaKdFwvFT465d7KaukrYSqqCZOIEPCnMfGwxHCoPCvPYLQ/2krks3iON5l7f
vE3jcEyiOZoFOm4xA61GZsLsws4D1VqewQywo9q8vy5iU5WLCDHprKmWzZIcD9qlMaBslsEovsbq
vR3KEpnbN9qVJB6Iry5NNsbkKQODpDawTvkp3oUf2G2BUUrWp9JXjk4ZXNds8/Cu5AlutFj6zokz
3NMbenTizp2yO72T2J1MhmB3lEZGpvDOWDMOlLQDk8whZO9g2QYbD5iDQU9N0C4hIGwD9vkhiyxw
1Jk3mA/tKmblzv0dVcm7XAiY4KmqaTYGOXB1V1uEoZ806XrYdTkH/7ANgdR1esIkEccL8XpYecgn
ypott2+XK6ncRFdSK6Mt59oy8sC6HRDP9/tyPxyyb2kGBvwpQGBy0KmvSo7w5tFaCRUWVWOYjb7M
CLKyvD+Bfd/TY9nEoM2jtRIhOKzFbpAEnh1+es+t8oQHeo9AIyn7q0yO4KViTa+ThECOnbW+A9bv
3vyu0kMvZZmTrJlI3JSwLCOVCYr0tv+qRJXLcsm7nkQTcYIEqXqaDkAjFEAOL6oSnmK19HSz/kyr
5PUd6HDZHCqgg0oICmyoCQhXLW9I0e1tVd48p/51MTKNBIBgem6wVqd5oNgYSYZxnUsauUN9TqNK
Anfb8dFKI757q2M0G+OY0AG7M56SD3nmjplrocITrzjIgLnVT3tvnsodDpPkJG3fV1aCBdQou3Z2
kho6tpVnUpczOoCswpvTHTnxETrveDPCSlE+kM8Be5HIFVBN1dw7GbxiEwKZQvQTlZlrVF8qcIqo
/UE6JGgD5DHaEGN+QT0PHyx2A9vjOHdWDdr+gr5U+tcuj9ywkpECc7wRbgtvhAi7pzCd6mahA3rN
cwxSEVQQzWbjjiZzDVQEX7dKmUbCjqU0bkljwfhZ6/hzQtysp8dRo5LYQiaGH46VRZZxWY6pjoWb
7KNOgwyNOd0gSTLI1k3A8XwmVjXZMAYrfMjq58YKckNzizJ2636SLJtMlgDojOEWneJJPii7FxP4
lyZfUraPo8h10DV1fYu2TtUbgxBQvZyaMK0LHOcMlLt8cnp1Bpfn5PFDXOxTWaJwA9sv4kyQ8bzd
q8kyKzJlEGeCorS8MUuJLWwAIf7fAk0wJQYhYhNg29Wxw2b8/1y/GknqVrT3VbDtUTSlX1+5bU0u
kgRkx2RhfR477NISjh4Jy72SzZIWCJkIAdUrTS1DjRu21u/r5JsjnVnH/+BPNLjoIKCBpTulDY4h
pFG/j8FwTE/q5yRBOPTPqFvymcha6bk1XRMoIIIWshKV9CoWLcG07CY8GFq+a8DBqNrMnbvlvBiF
H4bJ8/W92kaIi54CQjSjRQwnhlV04a5i93q472S9h7K9EgBinOa+yjJoptbDKWucHR58D9e1kNm2
gAuqUiGNmk85aIUdv48PUQuOBfJBXZ6uy/kXTLgsl4AJuYFY2eSeaPScve4VoOHOPfOWDw0r9s3u
urRtrahlY5ASBuOJTZs9YaPWVli4LnzsCUWJ+LfBOaq2bFj2tg38liM2bipjVc69zm2d/JyT3gPj
KdqpJUsnEyJcPqOGllHa4o4x5DEfTKdgzI/zxVDS/x7BAuYuygjgQ7XaUpIUylh2c4zH+ZkVdPQK
sB5O6vj5+gb9izlchAkwRKsq1OcWwuIjL+ybDsXBcsGAj+bNd3WxvdFMgKTYispGD2Hk7bi4BW6B
ZfHhL/URQEiJ7QT0WL/Mewx+jekM2K3h10cetsr6trfi5TcKCdiDkGdsUr56yiF1kBfr9/neuqnO
g4eha/f/TChrP8qi5W04uuyZAEck1w1wweNUmeqDldy1tsQAZf8vYNGQJYnicK3qrvS0Zj6Msyzk
2srkvFk5AYa0KG6WXgNqw7KP/BWaj45VUBo577Qge7SP1+1CAkTi+04PKjXDnJH/YJhKtYvoYn4w
83ry0xgDizHtXnWvy+Of/6cv/L1F4ltPpWCSvcN9IU+kc3rEf+rA3/GkuF5FsWw6NeqJ6qjygNdI
XatEL2N139QydOX7fU0ZASNm0LAO8YjFy7PxNqVomTScxlPnJuhjzU/L/jHsZSx/ErA1BKioVbOu
QrVBMJElfqLOvlW4uixxLrMKASzAjlrbVoM7TFQ+5OxQRswrjEcLnODXrUEmR4CJIs8RuzLcbi19
9rUJfMcaSpn0+VCoMmyQrZuADXZUzih5xNmNtFM6It13RsPUdW1kqGcI+EAapjRpjntm86kPkBtn
bo1pyCnezkmDaR7/DAIfP0orV7Yj2suhEjCDqFFSLwzb1YFlz96lQehjyu7e2IEQCI35syzdLFlL
Ma8Nbh7LaHgEPeb7aLivtL3eyR6FZTKEoKJdUkNNSgBF+hOTvQrM9arB3kzu7CeQNXj0Edx73f4v
0VAsojbsvg5VENQFqXZY6r3NjsOEebgSVhOZagJsxPlszKWBOX9d2x1N1BdZ7fzFVCNZ7oib9BV4
MgWoiDgLdVhim9R99JUPP0VjvoKcVee2Psb23IwfMJb+kOxlIbssdjL5AqxyE8vSZlnJOpwDjHzg
A9laBROYHZSPqAfts0zcppo60TSCoXbIXQknu2iGTB86gAgJwYOtFreVad2rdv2a09wHtYMk2t0E
/ZU44ZCDu7BfEv7mZ5e34J3PUOYz0/s+/YSxgK6OOv/roLJpLCtxwtnOBrqU868ZTMoXgnrF9qtK
Xv5GhCamJ3RTxQwwToERIm/gIPuhNllgD6p3Xcz1hdPEov7RLiKmcS5Vu25OfQ+Q1+YjRjWarjKk
h7pT/LyVziC/vnyaqr81RTOuMeBMgYvGzXRykwQ0kF3bukqF+bX28ECm1iUa2mjGJsjGxaPJKYny
Wx2kdG4/sts8l01Z3owhf++nJhKbTR2jUJUXcS03dXt0TEn6ZKss2VJXAoRTH4M2a84HvKt3xeCy
lJ77OHso9OZgNDiFVQmypsret1OMWuxU0pe+Hb2uhAsnv2N1rk28vIZ7IjReBSDcR9Bvubwwg0oH
i0rlCQFE2TiqTmOsJr+0q0GGWV32kw15/F4T7WQ13zJrEqAmz9UoB9MOTkpDvXQpXsI8C1jH/nuv
9ZstFCGm7C3EeIAYagZ5/KM0bpgsC7YZeYFtwaCOiXJhS9DEqadwMCMcRvTdv5TLcou28b0SUctl
aiGzim2bvwgT9EF73BCaDXZJKdwEE9kzPzoZiVucjWfne4SGr+iZ/LgONjL9BNjsiyrB3Qb1ftGw
uEOHnuXWr1Fdhife64K2vc9v3UTiAjLSQq9meJ+JfSud4s5pm51RDy+dEsduVE0/r4vbtsCLOCEs
igaUreu8M0qzZlezT3WEd6FEEjnIhAigaXRTbOgK8v796DwzVj9bBkh0wcJ4XReJWYhFalPfRtXC
sTmL42AOkw96RmT8bjJVBDRcTNsmyy+WBBPvdPPNFMVeYr8noLscJpt/xCreaRuFRhofEFb0GI/U
ME/BU4IsatziWQcq4F3OdDDO3iGCFOTVet3k1STTrn3tju1++Ob8ILfmfgnCc7O3P7eyrvHtDbpI
FNA1KaI2L3JUYNjKrk0fVOv4DgMg4C7UQPBp6mJEwGyVpipvpWaL/jT18YNVyhp0N/d/JUIwZV1L
DRYSQE+qPaI/wqV4ia6STGLJMilCRN9FS8+iBqdSzZgbOZ9oTN2Jfbq+WtvObqWLYMuRZs42GXHN
Uw7Lztxl4F8szuFh8uIDOum95b/X31h4qv+9O6K9xdpolxxqeqKdmwxMr6FxaqPC/0u1BCtTy2hq
bBtbNJ+qY/fAeeXU+/qG18SkfvjUS/ZqMwxdqSV4Pi1HZjftgToRL8rCqOPQ8A0V+DY+ts5d3shy
HJsOYiVPcH7tCM8X4uAGM3HcTt1VEUrplRYEJ2fFeY93IJYDVAOumaIzqs2iLXTeHt7VJ117pvNJ
rZ6vb9emqRvAIQxX0PDeKCwfVVJjLExgnZGF7jDuwNLhazIHtI11KynCog20jAuzBOfa6LE7tEuh
X1Z9yA03w+M9svC6Px/i4XBds+3ztRIqxAxg1NHntEfM8P9I+7LmuHVd61+kKo2k9Kqh1d2e49hO
8qJKshPN86xf/y3m3BPLNG/zu94PO7WrXCU0SBAAwYWF6YvusdtyTTzFK66UpykgmBVlSwfsMr/w
7ob+KpGvvmptgfnoA2B0szcGrNg7JG79lIZ4vvXVyoWSksxSpiNff12byTBXdlm2G884jGF+Y9zi
plf9/k+Hk5P6MpY3tmqXdOQ8cEPUlGD0GyrM0XWkaP60PBfR1WyBoca8TTEfdLQVyREXxq3dsnLu
2E61eShaWA/4atwsHXxEmfCysQhP9U4E54tndVPzmjV/ruApwkB4fy6/auXg9+NDFkuOnLieshPG
eeKpU3utUfEmwBw/PWwY6YKLwSn2GOOItGlBcsJNzh+jhTbWygJR2QyTe8XFawcIvwPbb37Putu5
RZCArN2VIZrF99adkpxjqdH6OXcWkk724MYOfHVsoSIYYCWlRdnWcb4lnaMyUTBIM9DM0o+IOzZt
qKZPSnPIo+ZDwW2nFedTaANYfUwZLcN58g2UZhOgt7bb0We9fY4vazUVHzaKKYXANNuET6kz05ho
xHiTihN7XhmOFqrA+eFDdVLzVQxn/eOqVMNKcab1KnbjNazMOLDi3/YQSU7y/2L6r5I40+9ahLNi
gekX13YI0welRX5ihXRcGn2ZDTLLfueqLBUvR4TqVOVfjUwMxVZzBya41rdV8pzn1EOLN0jVZZ18
MkGcg6rpQgtLxUOBXY/aA4z+e99jUNxEts1fqkk2/0DoDy1TBTOYiaujyhmhY8Zdlg9IeWolUMvv
xfT1sjMUeozX7/852rv7zzguWhX1MIduSdyIPmdgLkgsiSlIlOD7+9fUmjXVgRKj89isn9rmdFkJ
8Z78XaQ/lrhTwoijpR0nbD5QU15V3UVoHjWWxo+qL5cFyRThNr+wDaVIYsAl0CEaNibaz6ZZksrI
RLC/73QZjFyf1Ahr5ajZlW2t9ylgy5e1EC8XgOwG0WFYlHPXy1Sk8cpM2EjVoIzhSY34jt2uq03G
5SQURVRMebcc3EZ4Lie6gKvPmdmzWvxJ0f16VoKsuMpUmYUJzXgnh/2O3app5TRo6YaN6bKnMjFc
IwVj1MPlZZPJ4Jattiajtjs8TGOWpq/ayZVF5vuBaJ8vixHneTtduCC3jRG4b2fI6f708Vb+doz8
3JsP8f0UgkpYUjESP33u5HEuRlvqpYgZMFAN7XANt0N0bh+yQ8G6oCbMkHHRzRlUv2RPn5Ll5F8i
QdOSZmqPBzuiHVsKSG97TheZt5YJ4WpuhZJshkLwFNkN53V6sLtTOUjWT2f78S70vK4f//LYNEYe
EwZdyQEuR+V8wFzCCglDjTuxcyge06fWb6913SXsUfeQeWtonIGl8eM/nauySCizH57hyTHWjoJt
8j/7qfnWFTCyPxiXt+EtT8q9jL5KcsT5p8rUbMe6yuB8t671yXxMY4z9AGtRXhHv8skQusbdQrPN
3h3yUS91gKxgqBFmAan5dtq61f93Ijg/UrZm6WQO/JWSNY/TYLwoUfsRLShgsLiEW1Q3uePGUH1L
VUGLePy0GUdF9gIhvoC/CuAPVtRoldEp0KG4Jme8j7Wu86k7Lg/KzXxSj2vpFk8y0JjwmO1EcsdM
r0bT6RTolOcR+uYdN7LyUJ1kHV9iV0VtcGabIEpFOfWtBaCAToqoQq/rf5nS2huLujTo/eU3yPtw
npz7TJEy0InVexXLWQU6hjYKOCZr2cxQIHZCq13B8VRIQr/wJO204wJM3HeJOQ/oVM7X0c1AqD0t
P6xmQ+VJco2S6cNFGDKRSa0txgYEhiX6eWoOTSTRRXhT2+nCWfloLbGpYI5f0FDtp7PaqjuN4AQo
yiuVZHdEbyVRU6IS34MFijR9Gm1U2IsEVAqL6ZXj7E7xr8vuQdSTR9RXtfhOrK03rKHZHHYn7K63
a82tPczR+Ww+NkF9wiMCRmMOskFEQtVszdLBfUB1g/fnaYHBsNuCpYwH6tG+9PuOnst8+ghCcieG
ed+dd80VUMqZLWrGNo0OgOgegeUPLy+f0MAdzTYMw7Ip+AHfikgbSzVBwYqytHPbGo9RDFKeAvz+
MriC2AU6NlUtgw3S4luTwOhlGpWGu3SGu3QeLLhPN6pL/MVTQh0UL54O7Mxl3YS7tBPJLd80L209
sAlLVtO4lnkXGf9so2SLZDLY33dbhKJHFmmYgBMooN1wRxDBnQe7/yfqbVn7s0iSplooRsPqVIcH
uRMrRVNyCbb9tf8xEVQWle8RsM2Xl0zkIzRNN03Mddco4ecHYHSFo6B3EsfGqLxSPyjDswGM0bi4
ySB7TNRZow6fpe2FcT68LiunLihCh+XqZ/sMo7gy/O0KRWJXudEP01k96H6D87ue04Px9bKmwuXc
acoZ/pZXau3YsMc2PzvLdYyCuCwNk4ngfPriGJFmm6hWdWR1wrZYB9+MaH3oN72QJEnCyo6GMba2
hSSGPTS9tUOKhNe2MoAc+mANiJcG1QCQGO4KR/Bh+tY/H1m8V2ncyUotzZjKFJqV+bFMqWs4nrpI
rsTsG++t41UGd7LqKcY9mGEO8vqqy2/SDwywJ+zJRdc0k/EYcQkS7cdU2xjBlbXN1betSKyHpcxL
t+4zWcekUBWdQBjwdBDHbc6AiT5UZ4gNc3wCUa+XJJL9YKH73VrtBHD7MYIVB+PK4cXjou3pcXJA
2eS2eoqWzEbbxt9KlCYoX2RrQX2jyJtHxXJqWTeb0Nx3P4LbsKikHYYlAipVRU/R+qU3f81TKvFP
wmgPIp6/S8n5jMUeksRhSzl7GDB1M+BS1xwS3/waZ74RMnZK9SXWJPcDmWacr4i7QVMmgsPVLber
7VfFr0ZWYxI6XgARdEfFOz3Gt7w9v/ZGNqdg3ddDMYOuTsmPKUaYO2mlXGmT+VBmvWwqgCjyawaC
MSI8CBT44nZMVvRnsckqmh255QS2BMOL9Z+b/njZVwht0yR/UnVVM/h6E8pxGOejIaTMdXGLa6I/
F2UFkGLv2XF1GPslsHE1JXgruyxXuGk7uZylYHxDlORsNlhqbdfGWn6OtexQb5NEDDta747eTgxn
G9MCc9QnpIJJqXoWnQ/OpElAiDJNuDhSxXYSJRruBtYwnpWenmIMjKl0KkEosM9c0oS7H+QIidvG
YBe2Entzkbub1bggZHfV+qSWV5EMNCc0+deV4y/FGWA+cVHDANXst63eWMsdpse4nXkGtiW4bAsi
CmLMx/5rhBbn7LNFsQ2HEdhvd/ROO6hBj2YCxuldz656lzzPh9VndwVFPVyWLNw7PD4go9IMOH/O
9WcVUFm9jecxoj5M6Vdif8+JBBAoE8E5/5ZsazZFENH1X1Zt8rT4BvPnP+ICd3qwH7HLc/W6bpTG
ZokhxralaBeg0UuySG6oMk24I+v0YIqeig0WYdVuPd1Mme6uWy6LIcK8c6cLd2SHsmPDOyCGPHRo
WEbjHtD0yrkLZRcQoYvdCeIObr3OyjL84XrCzL44+pVonzHrk27xhzYHmQUBgyCBqb3dHLIWhOYj
HERqHqo0MMmTLWNIFLo5668I/rCuAErpuQEj64ujZr/MH3IGu+9zB7RYmrY22ESVute9eqJeHn3S
tOVUR2H/AU4sgjrff5eLrw7bCcBxNopWQaLfbvZXWv8sog4A9Z8fOPoMOcQeP3GV4syMEWXlqoXr
p4oiQQW8fLo89rLBqMIjY4NwSyXIiihPVpDqXYOZlAyjNL/US7AYkwvo1QcUcTQT90GwLWj8zbOv
5qjrFiR29jjSG6qz/oKSDC91VEySUCcsE2ivsvgW66gaK33A9IVg7ECdZ3qaW/8CvCtbMVoHwcFr
fln30ffL+gnBEnuhnPFNmMCAWZGol/dOvfmkNBZ3yfsoXLVq8rOF4FaQ5cl6WBzc8dW1vreaWv1A
IWH/G/S3Z3hW7RnJISLUYMaoVEzXcZ0cAHQLL+sqdEm79eXiUTmPFrHzmlUR0qAlq2cO6Mxffs3r
p8uCRKSZSNP/Wg0/RJfYkU0Wk1nmwQ4ZK0hW+ygKBzXQZqq0vCRMJnbS+PgEOGBLGFbPcm/K72zw
Jrqygf7KXtKQuPG95Q3fME9IBgBjlvEuZ9qJ5SIWGmKURbdwHdEfGAtZ9qjgWdVlzYJdOH3k5VZz
kEjoFjVs9Bq8NRFLXwiJE5yNzr5rQRuzOq1ntamP4ZWSpFa8mq+SuIBiW+2IiituI2QC684YPytW
deibOYg3HfR0Xf8ByPerZuB0easZiAPVslnwVqyZALLlX4gRu4BxXLZIsVI2aDosuDKbr20pmEmv
bT0e4SoH/XpWfT1U2tmKUGIyryq1erosTRgwnVdpnGV0VdWrmFUOtHdW4uF2+zxss6xbQnwb3glh
Ku+yMqUiuHxkDMVxth8YiL30elBNZ2hwB+Nv0ITbvYOnPyrLoJgzem/2r8pxluhkWtHqKuSCFoec
HVDwxk9N5nWBEhbBqLofeZjWdnry9mhvZT43kFdbGHNlRX7R3jfNR/LoVyE83Nep0doADCneK9b2
ZkoxK4fUN6P5gRlkwHhgoo9p6XhB4Ct1RddGmF+AUzxo/2jjlbWW4ZYAE2jJ+g1EqcFeEHcvqAd9
SlHnAX9DbHkaKKaGFOl0kn0gad+L4TzvZo7/w0pP0hdFG1zd6mFxXy+fJpku3GlyorZQe4IM1yyf
t7x1O+uBAlPy74Rwp2moU22ICCqOW3PTOQfQC5lUkt+Iwi/6MxwC/i0UeviiSz8YFSjhYMhxd6ha
P54/T1pY9BJLFmZRezHc1qOdfIgXC+/NbVA+K9cM7ce4dIcfDvX6awtU4LKrjtAVIdG1VAMdLjom
YL91RVqcGZXN0H7Fqb4tj9sR79vH3BsCUP5ck8N6JJ9kVWjRrHTwi5s2wXAOsOu9W80tatssgZrz
ufqD0Ewemx92BpAMfdAwCkq9wpUIg4X0W3oiwf/dWNAljb4AgvkgaJR+q29jmFWR0Akhqzun1r2u
o6Hn4bIIUcDaieCBgEk2lW3SroyULnKj/HlUftd55l036iiJ96LjtZfEJcBZlivgRgQu1MCc9Plh
2m6m5gMhfi+ChZRdqCKFWuiDAhGmYruZWbutmhzbZJWsmdD0DUwdZyBXWwOU7q0c0JFpJQa1wPQ7
d2nwsOQc0vNwBKtuO7vEXX3nOTnLXnqEN4i9VC4g5pmejX2EraraCrUEBVf8aIMlLpltD0Gj607k
pb1m/Ni0Ygq7OraCOdYTiSsW5Rz7X8Hb5GoUrVWAosBsChct6KCue75sksKsfieCJwGHPU6qysy+
D9JPhl+HeX1YHmjIekgKGX2P2Cz/7iVPCK7HNlkVUiHhbY5W/TK2gSq7pEsV4uyyre3eKJSFAeUb
0GIsV/1h85jzaLxRsj1s+fmsab92nIusFtAjGymOwDadt/JuXPxa7TFM5WRq39PiuqSSsyAKNiDk
BjqCGJqDx/23R6GjnWFrjLYns7+XCTi+UtdCT1Yk6wETPj7uBXHReYz1IkuNEYJONpoNliPjxGhP
yDbc2JdJExv5q1bcAd+UWOmcuQGHsBkY5EGTddjIvs8dZVtNW3uKoExL77f6ihgfuOjvF4s7pO2Y
a0WdAJtYoUV8TF2MO9DzL5ePqfDg6LoKEm4VXvBPsN4527ZBjUubBgTGCWz2i9dUGHObHy4LEZrX
Tgi365TRFY5o2AnmWQlbO72bGicJ1Gp+jgxF1vfHVv3d2dkJ43e92kyVmtDI6jSXYIIVPCzF9GXA
pbruWp1XSS4ojL07eZwVOLSxwcSHMJJHRZjUww2mLqvuqrYvW6cHdmd8uryYQhydsRPImcU6dZVi
DzA7MxxOBfwQcLFI2RyAjFnNpPOMIL8jEqCs0NZ129Esy8K9mC8cO2O/4YWwR9KWgCnPqq+GUZfE
fXFofJXBV44XdINqrdWxhtT2tkInEvXADHI2j7LRKWKj/6sM/8YDoOim9gVicFZhYIQ5+ElpB/bS
SlJ4oRh0g4LlHtzzFg94dKJtMYwVGxWNT7TQPEw+GqTYGLEQR9cx7xg8zjzAbKjLuKIAlgVLf966
cKYnS5ccX3GmZLzKYMaxcxJz3ung9EG2wCa0MQ7D8tt0ZKDk6rY9sLRZNkxcphT7+17gPA5kBEYg
mMhPXBaCUVFc0CFIDhIL2O88xU4tzi2tupGrbcN8n6cdCAj/aOw2wejP1/ox8mTNOmLz3onjHFOt
1jlVMuyUenZc02tvzNOK0ot6JeMSl0riXNIwjlGsjy0yFSug9IHW39L1uBafSOmtveZuizcUst5P
IXIdsN6/hsi5pUQr0jlpoV78TO+GU3WX3iQveMN6wPCyg/NVlkjrLAe6sHuEqwRGpOpQbsUhZoyG
ha+9KLdg/phe0gcMuzNPoKLyzWN60DL30fJA236//ti+mrLCmtAvvmrNv6pUQMoulNHkEs1Ghptc
T2b1S2KnktNAuMQzmxLV6Sv4EVYfB+7tOBzJ1+7qzy1l9u3jetwaN5IVyoVxbacZl4Pm2qYkwF7g
LUd5KezPVl14VnEsp9JN9e+XNZQtIudfbHi2scyxiLr2ULbfrFlSfBemBDtVOHcC/2h1aw1VBgLU
9Cd0Q7uVehtHEVj0ZndTfv87dTi/kiSZZVc1LFPX5+ui3WIX9WSJUchsgnMmGvghsobZXdr8JBh3
v+rPlflyWQ/hspngVwHozbYBf3vrhe28VctIgRtpttsI3B3GdtuqX/Ss953cp6Os4iW0gp04zsyt
uC6iJYc7VrJrnTzllsQKZN/nDNqJxjnTanw/Kz4v+ZHaz5eXS3hgdr+fs+Ihrurc2bDtU/N1ye6m
6hzZTz2YGsBHeVmSOCDvRHEGbQ+bbU4Ddp9hOPWgONgnWNngbphogwww7K9kvE7im9tOJGfUTj4v
mBHJQvKB8RegTbz2i2cknKAxrq8SWTgR2vdOHGffVTwXrVphs8rtxi4fjXnEIZLkZ9Jl5OJkM/TO
MDCdWkwGolcp0jNXxeAIrOPy3IHDc4685evlvZNZIRcmB6OeycyspKa48WrTQ7fI8LDiUPy6ePzT
+FrYjlN3CBidz8YsFH7kqyfGBqcF5cHxP0JYY5jo7bJMHdSWNqcSZr1Fycr6N9cyBafmcFiGHzE4
PD6ycH+l8E0iDekGc1RgEWqduUZjuNEggbWJbe5VAufvogIzX0iM+4fi3PXNt83x6Hi6rIRMBOfj
slydnVpHJFqXGn4oPwF/G26rGl4W879Y9qsqnK8rUOu2i+xPcmQgta3DFBwueG3zZhAgZMG4+Vko
e8cXWzZuIICvASrKo1haY1mLpMUGEbMO6rp/Noj0HZN5mXdJn/kqgzuxkY5ZkIrBInkenSO9/Kew
Ym8kTjBrg8Q7yERxVr01s52nK+qXZnZcE/DmKSiU3smHoohN4q9KfB4bV1k/qKCODLYe+/KlL0og
2Qb/skEIhVgEXfaGiWFrDvv77kKFqTvOqLPBK7EeUq1wy+WgmZLjI4RO4pHjrxAuRNjtZNoRK207
QBx4awBaaZQLXJAiX7PAFCMLX/3ST/0ouKydMFHZCeaCRW3mVm5NqC8tk+ZqKWiLie1S9alfD7Xz
Vc1kTV1CS9/J463QUrfCHLGahnUH2Bmhh8v6iB34TgBne0nhqLHCyOjtm+G6+QoAqh+Hi0d+Nres
C5l+vizvsj42D6qYStUYwUELcEAVkuTZap4uf19iGRh38Nb8psJu0tzABk0H7TA9Fpjw0aSHNOz9
1df9LIC9uOC9J2gHlRi+OG/5u5SgJX0runRm00kNLGVxnX+3Dn0IQp3j9nsLOk/xZfNqhSngThjn
dlcdbCIdQztkS3QP8OhJqdNP61h96qb4eUYtWqKdeOOARHBQJwZ7Creufb8lddZZMPxsDTBy9aSr
siKWuJiAWY3/lcEtYAR6+HRE+zbKFsPJOOZhF8y+gSY8GT8QM+p3vn0niFu8LLe3bCPsFogLvXWc
jkbo/H9AbWVi2JruXGEEalaLsKpcdhpOGvSZD4zHT/bMLdsazuMaeMFZdRvL5tCbsr2x25fLZ0r4
fQLEKOZMazb+eavG1ERjVxp4smnIaWy/sQrZZQHCdXoVwCeRtFiLmSaIf6qKRBWZHWj0CueFRlc2
aKqTOih6GUezEBpg7GRy9rxmFSGzjhRi9lSvv+1D55b4W6j+s+ChDYjyG+NeXrhihaJ3drcTyhk4
WfNWyxmjivPIgFH09ufmKWd5k+mf+/IlQZyBo+sqyvUUKzp77XNTAw9VfO297Yp8NU/zzxncczEj
CbmJXlYXBcjL2yl+vtypydn9WHVGo29QU//zbAAa/+N8+G54ctNnpn1JT870Z2OpaMPqVXbzz4L5
p7QBOatsBog4RhICcDYqFLh0cEFfiXMFVonLG6MTYNzGC1yGg3liDFmW/ZIyczAzeKcVQBysEIJZ
bzwaq5vKAhPBY5yHcA6sg3aMn5SnDZPP1WPsG58v75ZwCXfCuM1a1onk1YjTbVWqC3oG1+hvlboN
/p0UbqM6WpczseBxa3RRKOvqNk3qVhideFmMeKt22nCJYbuoGHVjwyCsx/J7in5ucqquit/a2Tzo
RyBiJG9Vwsx9J46zDKNXhnpomf2RMajT3HW2h7wzvBKtjpc1k0niEsEyGcaJLMh4k7m6WhrTbSPt
mznAU+LFM7wsS2wSFIO4NPSAqnwiozl9luQbtGrml5kckuxF3SR5pzCm0FcRnIPKRq3PC3tmRcV/
tPmbKZsYIezjNmwDL29o70MjIbcz1tqXqrbBv2Mm93YHYAhxYXFqkAfbixOMX6K76rd1JnflPUNV
yOd9CfdrJ5/br1lt+94CuXJgKaVrRA/oUHDX9aqXpTLi+/dOEB+d801TzBKCZq9DB9TP/ySe9Mlk
paXvuq8eZY8+wjvQq0Se0rTczLQ1pw61rAX8IxjWR53v9RJWVXYCbmS2JaYiDic7eVyoNnEPR3c5
NDThDhlb5XTcQobkSAIZ66HQ8neiuACtODW1qgKiFPojtZ9Vekwdib8VXxN2MjjTt3RaL0OHWjd7
VK/R0YjEUD+l16NP4OCjUbJ8EkPkp0lZGfgfNBu7pTqzP3f3m9OdrOK0abJWa+GR3unFufgly+Ju
i5jF26dquJ+I7NIv04T9fZdO5wOtjFqDz9g0f/U23/Djo3FEn7W/NcB0qv4UJlfrx57w4UHwcqLa
+I/Ti2o1xrqz+nBSR3iX6vyuT90+lWE3/5eD/CqHU6+qt2ibWE2w87cD+W2CjoSxuRnhEmRuf6dI
uTDFG/YqkHORmW1MSTPBzRNqh0rTfB0t2QhjsRsGqhiQWABwQSX4ds/MuWwbGmHxNA2FmgHDgubv
etCHbQuale735qXXoILS/dy3b1e38qS5qFDJ3Q9gf98ZTYGMTh/jGmXQh/QZnJ8HNglY+dUF5WfW
ugWevE8fCJ47gZy5JHFU9f2MY2B0pxZp4nbMZBc+cZazk8GZimlYWjc6yKaS6/iW3SSGI0XzsG+c
/5BY3+qS9yyhW9zJ4ywl7ytiUgc6LfN26JfMt9IlSOj6kWxqJ4aLmcQa19pZYCwdPSWWZ5ffF3JF
ZF2dMovgAua42WviMEjO2uTu7PyKx+CyBUgE8HDUetKGeVzhpzR6tCbcftJ/LguQbAcPQW1GJe1J
iu3HY/OT2i2pC/yrfuvAJiRAKZkqXDyMadeRyISkojxYw/3SPl3WRFyue91ym/MPcTY5Zj5gMxi0
ojwrbuLVN9Fn45vagCpm9ju39JX7ufYbWdGB2ey7S5YDx4TuABUYN84MNCMxe5rB2OzI+qaWc1hY
a+XWdA3bOu8PqPFK1lK0a2B0URFC0Blr8WZRFRnYYCNW5WhrrwNxR9wCBu5k/1IMly3Fm2KP2QKv
rg4HJ21dOge5dOiwKBTvdeHsAogfleopHEJumq5h5G5fHRKCC3EsQ70IV01nE4yoY6ICxakz5Wps
xinUocpNNsRuPoVGIu2+Z1/hjQFeEz0T1NRNtDK+jRKpPeYWhvMCP2fFnWfOifFUKl0aqMn0GR2N
5NxNLXXtfEJv6kpxWwCO3s9T/N/l8yDU1tRhkMRB+wbfsFINvb31rNKQtA1Gmd3VJHLROuBeliI6
1eZOCvv7Lib2CMqb00DK2h/y4W76EJv9XgBTcycgycd1SvC89GdGGJtv63zqDwsKGOUhCmR3cGE0
ZFQWFGSPaG3n65PN0g+ZwsiDLfCqsglhc/9NAdejEg5hFT9WT9JKv3gB/0rkC5YzaAfAnwHzp+3J
PKPF1rdPyY/pPIHu8U4/gPb9JAOhiS3jVSR3DtDvCqq1EQjtJElBZl+mlgce5eV6XYpVEu2Fhxs3
KhCJoysV/77dPdPW15jWSERZg0hnAPShTEExpXd58qHJMOZOFpfJTBiEFBsj/L9+Y4YMXYxa/G39
0wrZIMn+KCMxFq4iWtZRxjYMDR2Cb1Xb8qKeah3eREs+mWi/GfTQGr9ePl0yGZxvxNx3wNxzNIjE
VPX0zvL17Bp0Kx85wztNuMCJoVpmXC0wwXS4dkBHYlJZv56oWG3uJHBeYuqNfh3YfUQ9R2fjyglY
Bzm6kj1ZvVO2YJy9FXE1zIue4zTNB2p+W/SwRjfl5U0RntidMpydzaO5UW1FtG/IEOht9GTT+fGy
CJkaXAwBnVRUKTPWK4q9NL03Ui+W4YiFJ5MgZTExwgBvR1zOktIcp50Fw9x+1B2vpYw57SpppBVv
UYkH9CD/FcS3HU/oVM+iGoKMEdc2hsTWz7rHpj0Ox/6rOrraeQPAJ/m1Sl8PxDv1Kpo7oilmS5qt
BtFLFFrrj0WREd8JOzT3ynEHdK0pWCDyhEHa2MjcHk/eDLCy+kvs1l8Ihg/VB+W+v8p/RLfT6ALx
etlQJLvI34kLJ50xGxWJINnOZjJ6E/Wz/tuaaRI5zBreJTW7TeQOsIJ7iNUxlKN6Zo8IQK4cCCaF
yG6jokR6v5zc8Z1QEtqsHp5oqL6OYGPoZz+mmPp6tg0ZfZpYFOZUor9Wpe8mUxlGRQdLh2utOvJi
6+Pj3NjeQOh9nk33cTtIsjFh/wtqFoCamRaSi3eln2ExYseEvNnDaJfrFvfsyo8Dxev9fHIZlwH1
62P947J9CE/ATirnq+jWdZiansG1V1dlck5NyQ1B9n3OUU0UQ2VQ5kTMLV8wGCd1JJFD9n3uGu+Q
wdhaVnLRzfIQ2yB8SLrD5SUSFstMDEg0wHUMEjX+9pYo7f+sUR9YX/6c4UP8FAMw0J6GML2j97Ig
JVTqVeAf7MIupTWjolnGhSmlP5jLrXSeh7DKbcKwVTycogWSb4wk6qbXKSsLa3cTCptgIn6hD6uP
4bMH2fwnYaTaieIMrE82tdVM5P+6eqQpuG96P1oc2eFhGcg797OTwpmZ1Q3VahK8YrIXdtZlNR3Z
mwQN8RAMwKssQRZ61Z04zur6OMXEW8cuAk1XPFKFU4PUiPpFLiFFFxrCTg4Xg6MoH+xhxT71dD1O
JHuMsv73ZesWRt9XEXx3Glk1awE7fhGY9NbJnpzu3FU3ihEC7O8W+umyMLExYBiSjQI3wPdcvO3G
zLQKVoGhVnYcEhLMjRIkmiExB5kYLuguoGbRy5wl+kPnzfEZ3YpeJZvSKnxbAVMPFNFNy3g3NCFW
C9MhE0K75U4+m7YXn51gcBnn+npUJE5IpJKlUgv8dmC+fj9lYBz0ygKtRbA6YHZSHLcv0l9dUkqr
E6JAvhfEndfMStZu7WAPfYDnB3V11dInXn5Wgsmz7+wvWgcyKcwy+p8b9q2siVF0tPbyuZMMgoS2
STtE+H78npB/Urw+a/N3Gv/zf7fEvRjuBEfWSGP7T9xABl2QUzS9VO2vD8jQMCRe1wAff0eSj8Ga
Q7E5yL3SuUlnt9MNmnpVobeP1dQaL/9OGHMlu5hhaxheUyeoKqnr0cm9xbl34uO/E8FsdCcic4qh
Sx3cnWbFPCtm7U0jerTSRJJKsh3mfbmlmSb6thGgKF+Fi7oyMq0Vvly3b4f00FYJHn4fpx5AyuHx
skZCY9uJ4hxFmqtVTnPUjtL8PE9+lKt+UzwDZyFRSeTHLUvXLQOQNpu+u0tVeoVrOu4ZVX2nbCAQ
wwG6rIlIAqFoaWIgBHAUcscGqX1qz6y1dCmunfrWkCXeopXaf587L3lSg3VAQ54I8r+1A7TgYOW5
lxSSd1eRmyNItm0EB6RcfG8xmTTFMGDGQazdKORBqa+obPC1YKUo8OLgmdZQ9kRf9lsrrlg9ssxo
EQzKEEzoYFts+oEKAGTAdsFGaoBojdsN9OorhakjboNh7TZrs+sKfIaXN1zgp9EYjeDDiDUdhzcp
C/NCNSuai2AlvRepXxbjhk6JWzRhOp8V8OKNpSSqimqfe5H8Rb2dozXS1wErd0hvGbol/2V/jk9L
gCmeD7G/fWBQFlrMUfoH14VFQK30dqeSATxLiLAFGOQ+RdrVEn8plE+XV1Hga96I4KJdAuziuppK
Hkz2j2W4AjtxM97F9qmpJNslwoC+kcSZRJFpTTY2gJiaIf2y+b0HpF1Q/djC9QDS9gf1R3+UvfIL
DtMbkdyZnU3L0QCnhYkoL2ULynHnVo9lBQbZCnLHqaBVTIsmLYItr89Zhk6IOP8821pYr2agR2lw
ecNEBZW9UvzdCC+qIxmauADmnpVwk4Oa4fECcFPDDNNrJ4w9/aoeXLt3qxu9BFOGm/64/BNEgNc3
P4HLYjOw11ctwZSY9YGEFtiV2ESX3sv87lhfl2F0APlQE6wHGxCb9KUCB+HlHyDwxRRnnsDPg3fr
XdvBqid4p8qrAgnaQ2d+UZqX3rrT6PO/k6K/PX12azlTn7VFoBi5X1vjzbwo3qpah8aS5etCG9op
xG53u8Qi0eM8NbocexrXZ9Lp16k2Ji4I1RJ/tusTng4Ol3UTurL9EnLZUmv2mEmh4dybYY3+QT8P
QIMctI47YGAIZkJlriM7KKJL95tt49xZnRqDjSiaI7OOwspPz9WL+oXBsGxvkViI6G7yRhbn1zol
TVqiQpYaRuitX476afSBfQH8UD7nVhRR94vJubbYGHIaFfAzrU0+NbS+JU0rU0gU7vYyOF+mj8Ta
4hHHvi5cxz1Mp+hhumavffmvwR39ondHHeo9Jq5ykj3BiYBFb1aT83ENKeJMU5oiyGeMWO6Pnc+G
L7efcvDTEF/xxq+LZ5z7L3rN5lJKqQUl68u7vJwOiWnXrDuhPTZauE2SNzjJ2v4x3N3xWxdrs2kH
YynNyc1I7HaIRQl1x+ipS29T7bciv2ay/eKS/P2S/jHgncwodrJFV2ss6TP126A6sbpaZru5hzFV
QNmxzojBq++qJ9kFUwQDeSOa8zbTAKdWptjN5RAB5MlicR3aBlx2faoPpsvymc5zTtUsydGF8fjV
zf0/0q5ruW5c2X4Rq5jDK+NOypItzwvLkTlnfv1d8DnjTUEY4h6NX12l3g12Nxod1vpdZ9zovMT9
NBUTzjkTAeKRGk7aZ14VGrw8TeScLRVocrEMp96CHEt227V3pvlgCK44lI45BI3kNuVzy92SJJfe
3gelIs7UhkY2aRCq3OnoUkenwkEO8Kxii4AHgMaLbvRjJwvTaR0yS0T07o8GgEqxeId1GqDOZHrA
7xnybJWKPVlaN6qSIPYUMqxjvhTysbBu1OUsWPcr5vD37yaelVDBxihisHhbuugp5p0422l4P/K6
Upz79ne82xiibgmxJgz4VlV3afrMBuG207TeOjxYK8cYyWffMQv6Md9reRSrPRGVnTTLr8v7SHGt
ibPUzDkzmcpV2nAGYXBoiB6o1cekBWgUPhQPHpmpiqmrJqAEAa1CT/kXJi66VEGmKyi/uvhkEeBx
+VwOD//79weUK5hS0E7DSjMVnoYiSpclxduxnmVbFv0G4D5izoMdYL5HtmKoDKjt60ayLIghwBfJ
OTqV36Tb7lUEH7B6KIPU6b+vX/Y1Y7W4jK1MKjBpQ6foPQFwUgNSLy1O0V/kCh3t/Bw+YaLFU1A5
HXjFetb1CfxHkJzhPNHwoNL1FnvURadB6mqktqCejfi4rxfL+rYCKOtLxhAkwBHKzdU8npNsvJ3E
2Udr+fABMSqaNYaGhxsGx+BqG69dy7DNdA24j7HWPov9/D0V+6AeomBfDKvdZYBDxbRQsZTR/6QM
UJskrQXEG7bNLqMruV2Q/EwcLYguJMAuB81df+xLZJ7fRiBlinGhZGG7ouScaYu7ZAFaRu40f4So
F3phzw3vMx3kI5Qd6JkIRrFCyz3xQcxdZBygZJDvQ197yEHuaLee7Fe+WXCZepn2t5FLm0fc6uYs
4but8w8ZQ2k8lGRWXNrqRX0vpc5MKzbwvbLxUUMW3HWvjeLlIo9kh+2+G0Wo79SCQgrFLtR/W1cP
1MyWg+6TBbBT/RLWIJECWeWlO/IXTNnmcf1ulN0XQxKWWGxGQEw7B6RfZRN5s/CBacg31kHlL6pQ
gMR50HNPBtWKXo/BYj4CsJZzUTFtAU0cBaOf0IgedwP839xZLQrOwng/tZ7EA8RgPjLxHv4jgFaj
1quoruBLSu+YgYE8TC0dwxm98Wsb8PB8WXnEVhj18OtqAWtnKTxK6V/N/s6IJnBXhMB8vpeNzNsP
EuwLa6MZlYVFuZSVRi7kngngH4DsFsH0xfJUN/88+ULQYsG4EW1eqsl6GhHoHzT4QDei0FXWpFer
dCWhSRgb36wFRxPbu1E1vMo0bNFIgrLuX7QCeJv72jJPFsTKAPCWUUemc40e+NmhRmaeZSN1UikD
Dd2Dkjyn8nOuWxxZTP/ayKIONm3ltqkrlPYb0mLJ8L4W7qP8eV8hpuFvhFBZrQV0G20im4My+mHr
Mt1UqsG5H5lx8CqCXhVcNW2xxhjhSc7bzlYFvGMnrGutU5BlvEck5/uo1F0CbFRrmJsEw3Hl/ZIf
hrGyVemzkh+bnNdLYH8eNMMwbGxo71bC5LIdl2WdCTT9hFlw+awMyUFdck7ayf5AFlpUaM0DdJW6
RdJ8wIKvggbzRJZY69th+LlvAezQZMrwJvTLwftLnVkPvpRGSYgEbLYDdciJ78Rjc4RvuQKn2s5U
ZiOKunKtco3MToQovHtV/dLMP/Z1YZqaiaFI8OdiX8CgAl+MY7S6BFs3nX6eheNkOUWP0snyvC+G
rcZVDOWZ4tCY8op+qCdHaqDXhd+nKedCYloX5gl0tA0Blk1PZDRWX7ZSQpYRsLQcV+Ndao6nUhye
9jVhR++NHOqLCMa4lOh/kOeGGYSnDAzoVSB4UaAF1b2KkmuJ8bZ9mazTI50+UHKYJqDAqZAzlF0B
cjjc6CpoJE5lpK1+2Ic8xYhf0A9cA21qVQIBnQgQqrdZuaCFxmLJuNHXu8ELf6Fz6S0GriUTpUDl
pzE5PLWYfgRxqP4D0gjTaJTEBONUhhwiXheiYOdtFIBozE5rycmbn7nUuuoknbtmDCS99Udd5/Wy
WRZjoDuPa4nsr9ApTKfntYrBJADNqD9BymubmuCUCm+elOVhWylUHmOIjZWkrYoiXQKkCP3WDCM7
EiVnmEPO9cd872xFUeeZN2EvGBoUEoP8GYGcLLULngoEf0GztZPm1AFvq53ZfzCwxohRKEyXIm9+
azWymCSmVOIbrnf9781i8153Gzc7Aks7iPzmA1cj7g4VO8UyIha9iiCLAihtayRqaHnYRqN6oWkU
tji3P8qJBz/JtI+NLMrTrSicyPgXqtXdcekx65wF6vDpA66tm4QbnYw70FdJi3l1TEKIuRe1kY4c
SRcORo0++L4UZp0RRGl/xFCqGOoY9lOHY+tR8P9doHazGw2EPmMguPrjvjSmxW+EUSbRdzmGRFro
ZGk/m/IxMl5i6SD0NUcpZlQE0AbuYB207/Qwq4ounpqjZetpYCxZarswP7DxRTaj/pZAtyvMpakk
oZHREe4CGaAGKqfcwv4sGwFUIqFGrTpqGR684hi6MhA5uzVya10+xULoGaJ4qpX+gL3En03RYuYU
xaaBB83HvM+2SlKm0faCibtzwcTsL8Au/+6xfTZ/0zvm5wGEBeIlw/rZvoUwPWujN2UhrTnJk9xB
5qBiGkKpbwqxfTSXgjN0ynrzbFUjFrSpM+VWJ0VJCjFim34xptULmwlDJeJBiK3AqvTjtArOOBpP
+9qxDROj7yKmpGBA1HU95YsYhwKmPcLmuyxd1M7d//vMyQHUbf8WQO/EDn07Ab5zylG+iO/FoL5E
GLDHZuWL7kqa3Z/kY+dOwO2LT2LKh8lnuvdGOmW06wDoHKEYiPQJGG3JVzJ2PZ6zoAATFNpd3XF+
yQNe7fMffOWqNGWn66JOWr/AGbW7lVxtuZ+9mM/ZsTtOpV0GXAgEto1e5VE2KtXSvFYavqL8QJyi
ebE8bLpEFzLl0gIp03LTm543KMRs0G4/LWWyySxl0zJAaudND5Nmk8pH+tSew/v+EF5y2whAnIcN
b/nSOqjucCI3T2fy/xuHKXIZsLRAdvbiOb1ZVC1Ic9Mfax7IrkTS/Xep5saEqJwIDJDTjMWRHLTd
6yXzQrd7yW5SHy1TW3wVAvmQ3xRn4Yg5e47rcFzTpDKkRMGDHVvraIAtxalWczdOeC0prqFSb51I
bnRhTKDcb9yzC2bavqhP/afWztzI543w8BSiYk3eVghBtZSDgki9yYr2m9nwbimOCBrXWVqKVl+I
I5gjUvKu8eNE5XwWtj2YIFPUABb3botDrORIqnti9RN4RKSDaM12q4x2Hd0Y5WPOmzBma3QVR5lf
1Ih5l5YrmYK4Cc1g5LWQeX+fsjJZT5d6DvH3o2h083Z1RzHy9u8AngjKyPpRMbphwdXWqelLYZUz
JlhLHq8MO9Jfz4kyrnKJUiNV8VnS+FFKH62icsL8Eqav+7qwo84fMfTiRtimWaSvOK65N42DKsXy
uRnBjpj31cu+JPZrxQRTqwyqSdRuqKCercV/n3zCobg17v7zQEou4VNxn9pkL21fHlOzjTjyFTfx
NNK0blwSpN1Jl9tVYefo6Mrm4OxLYdrCRgr5FRspkwbw2sLECzNezq0+2DEfIJAngvIYpa3xspz0
3KtfySuv9Ptv0uPs/Kazenng3b1Mu0MxCnScOuaa6VKOnKijqCxYSmpF5YR8zcao/jHOZjvTeSMm
zMizEUVlFWmkA/cYbVWv705G+NKv3yQdqEunMXq2eLQjxO3f3XqoGYqqqqjSuzWbeFzRXe3xnaTw
6zTd5OpNMn+e86Op8zaR2Qf4RxLtUWXbNmOc4gA1OXpadd2p4/RLtcTuonTHfeNjm/hVFJUN6uju
1hG5gGLUaaYftfSsVryNUrb1XWVQH8nK6g5Vd9yozZw4eVh5ndIG+2rwTowKDDUY0utIgxqCZXpq
vvrLmN2j8voJZsc5MbbJXbWhgkI29GZqTjAD3BDgDCySkyxNXxqtP0+meZgtMDxnyweKo8bV9DQq
RIASZg7TAQ/NKB/dVoyDaFIcsR/d/VPkqUaFCaGJVBQZSCQSLEcR76slkKrYqVWMw02BIfM6Cuxc
a6MXddNW0YiuU4bqEzITrGtj+v2cfvsPhol15G0Ys+uVG2lE/U2gjXVBQzcfFYf/jkn7WZDbo0cQ
ZrkAlUyDtLBCjcIombSjNJuqUQM/HTSLPg0eGcrG3euGiruAM9HGkBNYXZJv06nlATwxP+FGLqVj
goadumrwtVSKnVW8HZTPijXZ5mDak+L1WuXvmwzJId4FxY08KsfopwLsvyPOND+S29jyWswtiwfe
1g/bUq5y6EmxWtYiIxvwfEwvs2/4TaDezyDbUDCbyYeZZwZFTLZhSAfdrnc7jlYxwN/IgEaDt6lQ
roG29kGstA/7Z8eKiwDMR4EQoyAolVOxV6oTdRBLeHUjeHp8v/b/O7+psf37VNzF8uta1yu+jVLX
T0IbHk0pu8sr/bCvBsvUt2Ko2CuL7bpKPUxuNpCLOyJG3tIitOET9r4g9nlh10YkU2kYP3rrvyBz
B4ZTgyA/LGnQlq1XJzrHnNm6XEVQ7pMmoSw1JJe1rLuh9gfpR2U9aLxxBaY1m+JVDO01pj63iBBY
3Di1FzL3G99ZX5sL2RHPXypOGY1ZlNhIoxlQujQBKu8w4/ZY7Pw4XgS7dLXejjz5frlbfM2JjkYA
Knovd/Tb/MRrUbO8aSueMnNVbbAnEpMyXqJNTp/pj9M8/dBDiTOazzEPmsavQFFiiBMUB4wsvW+y
4tCP/b+zQJ0ydUWbE8DnwaPk6CYGsDtvl453VETFzQ21GBWmR0VEuTwOZPlzCczmjDNjz7Hwd12z
ORezfoYxoP6OB/q5Hgp7NAbbnCbOu4apDMZGNF3WiK1T7pq2gijUGr6HqIXO1Kju1IOZc5q8/ajA
FqPrYMbEq1CipwTFCBh2VYHwU1e1gxCBfPwHRuw4x8a65zCq90cK9WUwtynUI+klxEpsa5Jk9/UX
VT7HeFNLo2I3xrHmca7/Hham79atTKL5xhpGaWzaOsH7Pcrt2W1uB0c8iajM6jfxDwNLe4kDVpL4
tvPLr9ZfMqDeLSyF7B/u7zxl7zcQc9r8hkUfS7Em1SPhDBzbE6kUS48YLg0IGZ7qt4HwjLoY8GD2
5fKOm7KdsQUxZoLZEjy3p9ZJQ+WTNFpPo/JaDeFJsgrHao1TlcSf9sUyW7DbI6fif9RnGTAoUBw3
b8hGnXQwj+aP9Ta+RbptJ3fxDa8AyHTHjV1RN8E6FlWVaC2cJDb9SrgVlJuwU7GezfES5swkbk5J
hotgEZgeOo1wdZpmA81Gq3loU1TEM+2c9Ou5V1t7NpXXcIIpR91foh7eV3XmA3h6AMrlcuqU5qK1
pZfWv/ZPm+m5m59E5Sdhb4Wt1SNAzNlFLnArla6g8vr3bC+SCW8WBpdUYFa8teCpi9Y2JA0yAmc0
HsF7fROhrW7grZE4WQAwyMC4mb0Id2/4GKduDo5nzrUhE7N550XX30BDJypSlxvpCk3H760v3ZlO
50m+dQARz2Pt9ljhIhRyFgCWJmwcjZ6BaiCKJrbx1+gRbGNeXYv3c6gbWTTnVcBsMtrJ5reh/FYp
sm8U7jCFtil+T9fX/c9MfHVPeeozJ23UCFaDnAqbOccZjrUq9/EwOGomuVb5si+MWSI0FREjRATp
EDvpbz/3HC+9US8kqa7av5ZmtgGvHLSJdpbmCPTFixrEbWpHZuNK/fAZIKsHCWD+Zmp8JBvZ/A4q
cK75UJmlgTOuwgR7lWkY++Ya8sZC/0FdA0DjGP0xsaL+Vt28Tbq5I5NZndceq1MVLL2LLWSytQY+
OHcAxIMQ7B8x023xqlXxtpUwe0O2vjZXQl6qCA1A6/IKkM/NWPW3Zm/krTIwkzlQ6WGySNJQ6KUu
gE5OplTtgb2R98e8/bw2BccneQLoSJ+Xitak0GLuY6cvb9NMdvfPiSeBCjypoiZdUqDoOmoqSqGN
106ivy+C/fmvx0SPmg5iNKhmDi2whH4h28NFsAjYXdTt7qie8588HgeOTvS8yyRX86LEkNeHzyF4
dxO95Zwa80LcaERFC8CtDOpUYz5PQMRYs4fZDB3LdI3wI3P25kYQlcsbapdmOtkByrX2Z4QyYS1V
D0accF5fbG8BXBuY17DIQmNH5FlfDlYPMUqjXZJ6/qnUqSeB+HbfEpgJk3oVQ4WbuMpLbYnxohwA
vV8fKr1xAcdZYhG4nh66rrO7lbdRx9OMctFxiC21HyBSFI+ifIgxEGclP/fVYr+UN3pRbjpWjVX2
FY4vPpoBYYcYMaRQHSOH0NfwDpFt3ddDpDw2WWswhTYQtqx3rfEQlQ/72nBOjB5ISkbQrERk9lQJ
78buPtMB93n4dyKo+0AxqyyyMjioMsTOsNyW8REESpzYSQ793Y1+/Si/P9rmBkhCsBHXA57BzVza
6vxQpYDizQcbjz27Ei4LCFD3teJ8GLrvZ/XpEorkw4S5YrftvZy/fkCAhpl2Cbt54H8iX26j0ZCB
QLMhrCB1/9wqmE+JeKMhzG+/kUA5KMYspzqe8WHiTPSmsb7rZMlJlpLTKWDOZpgbOZRXmlm/hiWZ
3hMOsy+86k7qa4YtONiosCWncrtjAQLzxCUYnvtnyNYQ63MEo5QM3b09Q7WVhnFQ8ZHy8kaNv8fK
yRh4gJTs9yjwuf8WQh1jvoZaOktYQtAk20IDuPTni3IonPxzU9ml3d7qrxrynsjlIlkwjX4jmTrY
stcsIw1RAdDs8+A1IHE5NIHgqM/lGchwjuiCLOJUetMh+/zvzpX8sI1tLqEkhtaIVkIemXavAOgd
T9H1I9fURjsq9FlTnHWLCCG4Q/yoeOot3Z0Wi3O5kzN6FziuUujGJqAz0O0hi3sVLqZ+OcvTjQlK
phEj/7mxcK7E3+H0vTTDkhULJEYg6357cHMH1FFxxqJWPqrxz2TCfK09xGFdBamYNZOtW9UgukAL
NjInGgoZO+5pHiauOVYF7wnIdo4/v4UO/cs8KRgVhXOIXeKFhuWO7Y9h4FDJsNNBwkoDDHuAvdPn
u8hCHw0VHj9qkP4oXemz4HzvF3sBBHJ8Mm/nLx+wzI046rKprGmcSwlJumCav0BN/lLUq18IYIra
l8MccsXAxx+9qKSwyHMdtGtIpf9GrIkeyGC8cKP6pZfgyW59hADL2Iqk0kMpJHNO5K42lPJYquqh
qcVzvXJ5HMhPf2ekG9XI1bfxbhEwHIKYQDXliXABlBiLHG2MYso+ugMH3vw910KoIB2LRT2pISxk
OEW3pGNnPMr3yQXzGeDojW8+wAv15hSpcB0baZLrBSYZJPCxluJLE38txZHj6MzsYHOEVGTuUfUh
9OuYClTGszalQVKm/r4FMt1Xx5COhF6dgr20t19JK2oL1UhYg4YnfGF+TePjkHxk/9HcCKFMIUmk
MZ47CInG1c7NgxkDnI23fc7ThDYAkDRYawcDWDTNWZSzhKCoJJxqOTtt36hCfffQ6Hrc0rDq6URw
2LG6f5N+k4+9J3nyIZI4BsC8VjbSKANY+3FKFgVWpvYvde8Mw3PWf+nAq8CtLrG99WoH1F086bXa
AzKVBKIZkASE4wV8GljYJ8syvMbdPzjrVRp1gQ1rC+xG8sLKL8On2k8eLEd/sl4AJo3QIEY2r9rP
tA0DRTO0jbFDZlJhNgyRAuMdixQnaR9rRfMbvfR1WebkqDwxlDMRdFCQkcE49DlvnK7MMh+Xb2yv
SsWbtWdZBmmta0gCRHScKcswjaxt5gVLcYN46FvZNhXUvN16+CY0vD4UKwoRQAdLIxNiIKt4GyIs
XejkcsLhpaaJffr5lxTWr/tRiGkQWxmUW+VyHlqxDoMwX5ZTjctiRWaPTKZzRb9ykydeoZinE3V8
GE9oi1xAVjgXZaDkQzBoDcd3WcZgAUkERNPguUJ34u2x6f08DSkpXDTjS1Gutqa/FqgpfujgrlIo
y8alUOcWjs9TphXM592aeUsIiqkU82K+YIXaQ5ZjpEqP29lO8kkKunWRkQ4mFdZdm84Pq/Z5/yex
nhNbvSkn6DJQUBspnEBKyxgZYaF5CoB77XHu8LM0Hd2KfCxesPVfPe1LZgbnrWjqnlFnKZcmEWNe
6cV8IVWV6KFw0HixMATAZ8rgfWDKL8Cq3Zo9SQG0UnEsPQibGBubPJ2I5dNp1FYnyjPmFoSAAPok
kLDagDWoIRBu9Uty02D/NULvLvZ6B8y57v5Rsv3jalaUf4AnY10qsv6Xi740fBq5rClMAYYpAV/W
wiojjRFcYw/JAHwq5lHMIAk/ydLjBxS4/n16OaAzm6iUSepUVjejUtgxtzDJsHNcJqIOJhHAEL8D
PRqwxV/VwB/3jBjdnmfFOrRF75mJauvxlyn+ALQdxGG/VMaMLtB1qCtT75tu7PUC4WSZHa1KHhch
OodJ/mn/3FiN4q0c+uB0TO9kVWgC6Ou4Yh4tOg2pK9/rT90FzBIH63m+Xz7QsXgjkoqUTaEZSYhO
omf1WSA1IGCztOO+Wozr8o0IKkwCFXAO9RWQb1KSOlkXXtrudhDa50xxV5FTcWCY9htZVABMayyF
rhnUMWbLH+rYk+PY21eHEXreiCA/YfO2apTJXMUOaGxzbNqSnNuScBHj/x3i4Y0QKr7lrRWJRYGB
mrV5WJXDknP+PiOyvfn7VGTTARGZlDEwBlPxXptTe011Rx8ByBYHHzgtQ7Q0IAKZ2KinFKnCom9i
mVQO29cl/C4D81bjZH5MXTYiKF2UakqLZYYujdCem9U8a6FqOElhBFLWcuyL+fE3sqjYrPWaBuqN
UPR6NbEBK2pHKBc0n//dmVHvgaKM0QpNBpJXxG4jpPdl/AwAWo5b8lShglqbxmpa5JCSDVjtnRcM
90Zo78TuvjKsGREwTP2xAHpMoVRCKxxTxOrlJPgyAHtRqHMKVJCTG9U1boZL6cUPPIgU1lj2G6l0
XJPmXM9Ip1xenBa0zhhsuok/WUF/m3q8OWJmgNtoSAW4VlryRK2hoVl/qqIjploq61ODTVSQrO4f
JjO8bSRR4U1A8RFzCKoIBvrQ6ebieynxcCC534uKb1jGU0arhTbr0+DJju6sB6TqZ+NlRfN/8Wub
QEZk3/6dYlSYSLADmMQlPpdhHDMLbiV+3xfAqvG/MQgqSjRjKHdZgokd8W9Cm8axHlc7do0MU2ey
HyGVs+4Tn5fOsTJjSFYVC1S04MOlZwnTqWsAKo4DHU4l5tkBe+Dk5+wouq1TcrE32BZyFUZ9vRId
lHGRIWyUXdGK7YnbNmNb+1UC9amMcjUig2QM4/wktpFt1n8lY4AQbGtWGex/NXaMusqiPlqcp3Pc
rgi32fhSmZ5Z3CkTJwz+Q6QAaIcOLDLMnlCRYuxaKR8zYDWT2KRi1mENrKD9DSWeOx9R5yqKChS9
sJhVbGEEIeseTYC5xv1FNh/2ZZCwTb1ZYG1XGVSIEJPZaOoJ8PkEPVg6JMF/qAp589f/YNVXOZSh
VWk0tSaeKShaST7w3j31vvMBsoSKL2AqOOkK2w6uwiibi/MkBEwdUsiqwL6QVmHCuOm/C3nHSSV4
cih7K7SwHZIBSoExJ4wPWfuKVeP978N20KsqxL026aNuZQBRw2QFHl/Havxcmc/7f5/VqwXmDlam
Qcwkyho9miiWcZSKYQMjW+z2ovi5u9pKZCsH/agE1VH4qzviEz2GXsN9uTKP7yqavuo7oTHxYkZK
oc+Do1eDnc6g+p64nRtiw+9sfCOHctkoE5JqrJGCr98nZGJO6ca+5QyuAsgtPMsFPiY3TyLluUht
5VEnX00MCDg+wfVtDyGIuEmRNucCWzCdeKMg5cRLnaaNMSJQaNFjpQu2oX1P2r/aLLbFuLQROlDC
50HnsOqAMBxVt1AZwFuXRt4ypFUq4h5vjvZ18nQn8Qqn/Ew6/MC8DMqAF0HYxnIVR2W586opczPA
TmOxOVeC5o5V5YB2yeP4A/O+2qhF5bmrIAESf8B9VSZ2F9n9a3usfcmV7BjYEhWmNo/hU3Tf/z92
VDgnCj6mt76uTUmCYVEwf4howvV3qa8LgeaJSDUqv2xsqbaHD2WI2I5GoQKphqxTEQyb7OWijBC5
WBdd9ZSUM4HK/mrXv0+Fr7nIBEleFNHDiq/ujHLp6IVQ2YImvOx/N54gyjxMa+jMuYM1kq6+ABBU
FfMY3Muf+O37SHJVhzKOqF2MrsGmCR4nkk8gk9MQeCMEJ2c56LdcKJd/sIg/8t6NuapGYgwqIqQa
FLed860I+hNh9cHgGRethh1ErrKoKJmLmEVV9JbI+t0CDgZfRbTivX7YmcDV5AwqNsq9qPWCjDl0
0kePnQYI12550NBPyu4y0f7A5ArC1FUtKjbmWWgKYEMVPfSI/W5oPFS9L7LBW5RhfyoLXiRKioSl
TUpO2VplWcGYiFoPhA+scjJHfMptIcCaNpcZkiuPSqjGNi2XnuxSpMfJkz3yZM2c5a5zyUJM5Fo/
9v2LBRiFBbqrfsQBN4lIEqVA+UoSONjiYMSOQJYCLsrpvpdIGoXH9JsGkvo2UL6ANfeR9yhievdG
OBWm2j5ZrbKDbU7FoR38EZD8H9gQeKMfFamGTJa0uqiR1+e/5PI2bz1waU9J5zQ5pzHNTOk2ylCh
ak5CYWljfLlwuFTJbZt953wq3mlRUWpWQ7NXBwgg6EGWr58wgHcn3OYA+3dAr4ah1enQf2DTbnt+
76bApwZDNxbuTck61oDRi7RfGiB49lUj3/ld/EXzEW1UkOCB8eutESq1FkdrB83aQrT77kuUBlVr
OpgGd/YFsY/wKojyLjEPMScVx6QedJQ6t5B+DhrHDNjl+40ylEfV8QCqDsLi1LW+kN214Y+uvi9S
9PIBAIsnEobRxup2yb4ooOCUTRjj876SxND2TpPyKkVD4mhEUFK3nDqrbFAouKvVBBH41bNv9TC4
+/LYXw/z7jLgCLAcQ9llOcZTOogwkdoY7hO1tKde+mbqP2VT50gin+e9Zn8k0femgZJ+Is5w5rmu
fEOxbkDaxMls/iEAX2VQ96UoyEaM5THYIjDsokPuV057lo//oQIug+Lz/uGx703rKo+6N8XWHCJJ
hE4d2lh4qll+5IGp/CW6F135zLum2bZxlUZ5GmJtEdUl0u1h/JovP4T8de5/JsljMwJ3G7Do+8rx
vhf5/+3lMoGdOFlweY5tfJz76FMKDjyODLZLXzV6524aCBtUnB8WwT+BoNhLtPWYCxWnoML9TpRX
1cY8LRLhIu1a+/ey6mH5kV0GV/cJCObyuH9yrAFTstj+t1PR0yVaNCdzHsOprCgY4u9h9jSM31YJ
1dfwa1kctElz1J47y0CMjXYwCVykGNIhGOn0apQR6a0VKwjEBAy2v1cOlpfb6dfumLmJy0vhmMXY
rTTqxlzR32jKBsm9Gij+ctuAMDA8hs8jntOKh3Tg9+Ik7jQegQQrYG3lUgFrFIWlkglNabNgsUBQ
7Vh77fqzqvzF+Ygsb9sIoi9PeUnEMlpxnPFR1WxAOzmzu7rW58qxPPmuPEsPUeEsbu8kXKRdpgFt
ZVNxzNTHLoxIthAfZQe4vhiTm3zJU7nTrCwn3woiNrVxcqsKG6UYIahqYlvpUCpIOGAjTN/biqCi
VjJVQpWQczRvokcyG98expPwIHlkGp/Xq+TpQwWtdh7Q+JDR5teah3TO7DT+sW8WHPN7N81VJQB5
ItSmSYU9d6Hy2gT1KjM6xzKPYoMnigpa4mBNzUqMAAADtjJ7eXGT508p2A/2VWI9MpG6KUDfBrMC
hiPe2kBe1gtA2SBHU74b8mLX4lFfXtvOb8KDkp9AiODuC2QrdhVIpfVk47nPI9xjUVk5a34nlSAq
U04NrwnLNoarHCpEDSNulQYzKF6lvYrGJyRV+3qQ3/k+4F7/PhWKlkqJoy7C7aUvoEsEH2s4naxy
sa31Ycg4dwrrptx8JHpPQC6wxqCYI27j5daSvUl9xLDHvjo8EVTQWfqhGLCNgPsD7F3DTdHcYSl6
XwQ7pv45sd+xYhNuTKwIS2UIUyun2ossVy6+DjrokaUKlTQ/5QF2sg0NW1si/mHckwo96DotSxPi
Ho4K8NmrveHLYeGiOe8D9J7zOmEb21UW+f+Nan0tTTkcFT1XWfXqIfM0NeX4DdveriKobGmsBH3t
NRQGrUlCZMsuRmuBgRE7Mqvk6hpvKINtD1dxVFyYZrHQGgFek1m3uXYpy1+15e3bAwuCyMQOzp8v
RFTenFqRTrklEYRY0tGt73Pfiuz6INyarvSg3YaHDqMF00Es7OhXAWQin7fZyXwxbH8AFSOEzGr6
vsIPMG9MwEEDORgFlPlEcI/I/fSRoslWHBUyWnAg6EoNZm4DZp+Yrd3oPwpu/smxexpI3AKRe2nV
cDMV/dDMWw/yF/DHJR5mgoEiQRAtAHmAMor2vP85OT5Az+ziK6ux1SA3SwzfwDx/+br/99k31R9r
eTeHrhfDoKqod6kBASfPAgIqB7glTpRi9pM3X8mk4oalNeUaVji/YnHqo4LOqOCEo0Pm69sPtfu3
wqjAMVizoNWkfqKXgax8lopv+4fGiRomFTW0RRQbaZBFDzPq5aeykecfJtjS7UHoexvdh2+mUCz+
vkzmBMpWKSp2jKNpYHybNNuM3yxvnWOmtnKr3g1+e2g93SbgisN55W3Tcj8dFVB6CWRBYJcjAQUl
WFA2R4DNJ+jqid98YJBMkmQJFB9gSnlHFwWWGfBhmeg0S6aAXIng3CmBVA6cGMkMwxsxVIqeVsUA
eEoMUNRS79RakCm6PcaH/Q8mE5N+l8tIgOSSADuIHQ8qMIW9Hg2RiqGT3m0v7X12Gg/rQXcXPznq
999nh3S8WsdIbTRXgsHuzvwpG2b0uP4EOsWZVytSgEGG660ZDmWbOZOmc4YD2I+RjQwqxzGqpG6G
TCSbM6RZNB9EdNQlR8PgUOjoH/pyf86UznaGFEOMGcHZHqwna4Wf3XTlcf+7sY3DEkmjEHNBdKVh
DqexjEkbvVce1eZSjqAbxBX674RQd6S0aNhPb/BhogGQ/qaAgmju9nH9gQkRCVogj7V0Anz5Nhew
cqWQxRS6kIWAFFSGUq9g9OD7B5TZSKGUGbJ5SSRCzZ13xp21WJU9WqatLtxVN2JK7zxqI4j2qKhS
Zo2wuIs51vYGQa+dNopiTxzi9KJHieSbbZPYWtlIT5qUroEJPDW3mEceSDBznGRzsPT27yQVYWKQ
cefslx7UP/7DKJ+646HzVzQf6tyuv5I+keXymFrY/qbIJspSEupS7yjOZAkbT0BJ/6+/YWvGBen6
kfhb7mju/qdll02u0mhFM2WtxO736HgjGLa6rgSoTBFtM5LwUB/GxsVc3fLJqsVb3VrDU5dLnE1r
Zoay+QVUfAlTIy7zHEc9y7o9Lf9H2pU1R4or3V9EBCAQ8MpWi13e3d3uF6JX9n3n139H7jtdWGZK
3/WdmIl5cEQlKaVSqVzOWWxVveqmWzpftXPt6JKntgKJmyULoCn+s8Q6dz/0EDjEJa7a0ZEdgOD5
xAW0w8Nyw1DCVLfa1YrAr21H7SuRXHyEeCUcrB5JEBNSveA4Hgekxthda14z9F1lVx+G3P7DeJ/c
C4eVN28KYjHaUarj6mVecfVq0EHR2dISucfa6z2cZDe5hdNLncyuD8Rj3UOKaH7kXyz5LJOLaIDU
m3VmBpmsWc7w0Sz3kl11gGGT9/V3SRQ/bV7HKw05X2jWZZWbKSLdwWckQOXJ6v3iavZNf94XGPKM
DMGebl4kK4GcWxy1PI7qCT6epgedPknobxE9S7bPxnkFOYc4jUtKQTgAh3iMEb13+9GPwKsojN6Z
wb9zvGdV+BGchub6qKl4t+bxKe++acq+Cl/C4jbWHtVMtst22GXov+4bP//QrISyks2d/9mq5y6Q
oaMyP4aAHB0fSxG1p8D4Le68G/LY6xOL1OIpOShKsU9zETaiwBj4dudhluhU6Aiiq5w+oijo0so4
dmUrqrYKrNxiqq7O8ZCVcyVJuCJrL74JwbgZucFTeE3Rn5H77fcPJYdXm8O5DSBdaurcsEdJclCD
30r17fL9IzBwi3MRxtBNWtXi0AYZ8JWIK6ExwnSX5KmO7rQo8cO0E5xakUTOTcxGPuqh+aZTWMET
VdTn9y8O/+/RtTjv0HVqoE86kluNOzvmcfQYpJxi2MFd8NTZZBft29vYbT+nfuiicC4IDLcfdRpR
QCVKLKLo3H3T6EYglWAl9zLL1o6ah/zdjarYMipNeNbtL+/ipvGvhHFGGc9oa4l1vMd7stOiFO2a
16P05X+TwVli1Y9WmbMO7y4vffRBe01h+nlQCa4RkSqcQWpWb9JyZrUy8jRUqV1j1lUELLbpjlbL
xZlgKgexvAQze+m7FvmqhS+Xl2o7lQAWV7xu0MWFWfC3TqKZGsXo9Nekj5zZ2jNgctwhtOWXwVGO
mp+zAXdXIvYguvK3NTsL5hztoqhlG7GeoCo4mfGPwLq/rNn27px/n7PqMarbvoyxO1RvHRJejUOy
R3bLuSxFpAVnztUgy2HLIGZTC5RlirRPxnD3v4ngrLmoW1WXJvjVFgXEvtZtIWPBv3iA81pxlqzo
vRHMM/aiQW17caPXUPNPWkc06ypaMM6g6RAQeWTVKSTa82BfiZratiPJlUFzznRSlJAEFALU+wpo
t8dxl++S74Fiz2718KE5e1NZiePCLmlSq1St0e7bNiO9pgxlS0867S6LDRHrkmDp+OEBqR60MWB9
2mWV2Nn8w2o/XbY0ts3vQruzLoTzBZVVmcRqkFHR5GOUPQczcZTmkyR9AAxnvWaEO/pVHUmlaSKE
pJX5uY5izyTBI0k+VHldqcN5AFMzMhks4H96KHrks1l7r/ohkhSoA3JzhYJHHYxsb10oreMoGFiK
mXWGMHSapXUYqnR9KH0MJCgil70ZgZ/l8RE4jYnWtyP0mo/Tde7Vp26vf2VNWM2u/6w+XLaJzS7Y
lXYWZxRtSROqBXhz13iZsccvMWw52Y13Ooo4jWO9pJ9j10I3ODkYd0IsHnZa35vk37Xlw/GeVpIO
cCZUdB4xe7abMXaR3pcOPXRHllzJXSRKj2gSEZeuRKvMWU9QqsOomljl2mM+sXBDLzy1voXe5tCn
gjTD9mV1VpO7RnpFCYCZg8bIpXXn4HcZHOWP8IGtzdTi7hEl7HDdUigkDea+qur9Uqb+ZWMRqcHd
I5EZtqpRQ42s2w36fm6PYPG5LGI7C7Wyfu4CwUSHZMwyApaQ+sb0pan3Rpfbndo4in6lyg9DK9tU
lAhmP3rJDLlLJcpJb8gFIko8PO4lo3GqcYQPztqTnlh73Wg//49acj5FlencK2xQDEjdd3Ub+NIY
/KCAOOrb9GhNhksy/WbRlxtrFDUCs5/+d13fzeQERK0Hq8SRU1+nIoa9spN2nfDVc9lWLB5CfRjr
OpMCvILRZ0/dvuh6W4say9fDtnIvr+b2xfnP6cKU8VsHnQyYkNFYpWAeXWn4VIrg9i5bh8X3aIfF
lLZ1jRXTgs99/CNVf5HUjp6n5PtlPbYAGVdH2JI5N9F2ShR3LRQpfsSftCO8sZs7FRgyZbv30ycG
PW/dkZ8CqczDXzIIznH0TU9pyJqYtV11kOx+111lGAjHTInwLhUZBedAYo0mY0DhQAqgIgGlTFl2
Cx6JAoU24xwdA2AGpYCs0fnDlS1jIbU4zbVXHRhUb1DZMZoAGQlEdCWD0EV+0O9EXCCbV9lZKs8H
VYbRHJsTJqkwZj3vMSw528o8Nb+LOa+d0AhzO1eT3jf0YhAovGn/K8ncFd5XVpzorI96qk9W+mv6
ADOwibTBP+vJU0BVYTJKAPFGYNoAy6j+XYvYk7az8CsJ3GVctjSI4/b11WCDfOd19BLosffxrncr
e7ppnkVJmc0zvZLIHbWc5m1WhXg+yv1zEu0WQmyLvvTVCw0j97I9iraHO1/z2NVZJ8PXZ0oU/kgK
g6Z20ZS9JjCDzcPFqGHBsWfiBuUWcSR0Qnszwu5au6ryn2rlTh/ilkQcfBbCrduwSIOs5a/1ktHT
HMXGtJsbXwMozy92H+oRWAnjVq7qpyLo2NBDFhxKE6OrpgsWQcGybXvdlRTOKVVJK0+tzqKaA/HR
WA786QjlgtFHHdUuvlY780avbO1DdeGVWGahq/RtXjSkMli8FknoUaafaRk6pinqw940vpUULrIZ
9RQJ9QFLCLYrw2ZjkIFrOZ23PDBC0BwZR00Q625nGwA8CHIGECIZ/Py9rmr5oqVSilrP5LLZ9OAg
Hyw0kYR+JMqBb9v8X1n8m7kDcCjRTeQaBr87YH7vEe1nD2x+FQM/O/0wH2NfCJa+eb2c9eOf0TMw
PypTg8x+9pSfg8+w/sqdhLcScEDALtS7LIscCPvDNl3WSq761mCaZqmmcMTRMwb9hhQ65uxkxyLW
TpLVDrw/9afLfmszUFzJ4/xJh/5cgwBI+ZXYlexTAGkw5ARhxYkNgb+LP1ZyOJdSZFJhdAucP0gV
jv3JPGiA1l6AaCuijxUZC+dOCqANdyNLHdHeABFU58zBNzkX8TKLtolzJ5LZL1pdwZ3MFLXcut+V
BmCyEsP6Gvata9LYu7xN2yf8fAQ4P1KPVRjOKGN7OrqCI/ANhrImELHdA7HaIs6LLGkS51bM7udP
5Atx0/vID3cYq/sVO/2X6RNFG6FxMNxxPwhb0jY3zZDRJaYT1ofMqZe25D9PZ0zyYfAz3qN5181B
61W76OZ6AYSQIz1dXtHNA74SyWnbL7kihwSGr5uHePbL3tUNV5IOl6VsKoZBJxm5eSTm+QcShjq0
qQwQVVnhNzP1pDG3dc29LGP7Nb0SwvmMcczUWWZPF92Wne4QH5ur/MDaGkRna7sV2GQc7sC4Ay8c
F3SHXQXA6AJecTyqR9Wrd6ZLXYagyyhQQ1fohZn3eec1zvL4gchgTDUpSXDM2ASV/CvxmyuASl0D
886T98toiwC6trfrr34GF2TnGItpx4A9KsInYF3ZaVehIqQKgpFN01tpxe0X5i36wUhYWNpdZ/Gh
1m9U8qmdRU+kbWUM/EMsC+Se3KGKAY6PgJ95wnifKJ1dopm0+AiyJgLOv0K4Y9TWfVyCuwZ+vaow
GRW6simK3TZ9rYX2TkJA1kbe0UCVxSCpM2IoUqNb4FZXn8formpm20xFxFZbbhbg3aigqhqAhfjR
pTBYprgrC4yRtX5UP8rWi+Cosq3lDXotgLs3WtIZTVTKaH7yiR852a3lLfeMDRS83ycRntRmXXAt
jbMAo5WyDoRzLPFaHFTP+myVrnbXeCYDu3mWDupVcYpdEUXzlt2tpXImUdVVMpEYA2Zzm3ROk0h+
2g7+mOeSI1jNLfewlsS5I4uaHRYfkoCEKTvErzDMbLpmYSs7/QhkuCvTuyxRoBrfPWe0tO21CEcK
mKtm3Dum+mlEF+ZlIZtGqDDcYhWPMBD4vQ0BpYbokm5CKzI+auan+CPVe6BCqEAbNFHp4EcQ6nGs
52rCkR1bup9V/XpITBeEA4+X1dh8cq3lcG4uHJMizWNcFh0mzdkrMp13cbhngXsNtk42PUIDJ+9E
T5Pt9Tvrx62fESpWWtbQj8lFqcELDmxmxbhpXRUv2LiwieBYb3motabsi1avvHYBj2RupIo3jZpv
xndyFjokBgj6uFciwQD/pgmudo/9fSWrAV6FobPxmKb6YijfJjRwaiCuvLx3IoU4NxX0db2MZoJy
tfU5RG4yNBMGS2hM+wqtYZdlbd2GmBAAAA3mehjN7FuFwAyFBp1OUjwpHe2gMW2K7hnNH2TRbNj2
yv0VxB/eJZkosAnR1kaCp6j7UmH2tVZSwcptZrlApw3aTfzLnsZv1VFoMMQSK3YNvvVjcYfHyO2u
6KN5qzjRFUpdLhENwW4G7muRnMMtZwx8E+k1XVN+YpX/ZT/uklvzLtgnN5rPGJhVO/ZlvIcEbUeb
R22lLLd3bTyGbc3aGqSuBn1d5uQfGVBd6fbadrUy9xFtnmkxIUyPkueSXqsidprNkHYtgAv5ssXC
xTRDQOcP7gwApNCjd+FucFjiJL4VrdimEZ5X7JVyeaUPrQ2z6ix2g6TXYT+6RXBjVbPICDfP70oK
5wKLmtH89lCq9Qb0z/sZYIiXz+ahfZlQcl284piDiv0QfhdlXDcxD9bLySxmpZ/ZWDSgFJIbf3ZY
pXf5rN0BhQ75qNFf7smReMXJ+ilE+9/0IiuNObcIZKxMyiJUuIdWsUPDIcm90j+3g+ByEW0f5xhH
LUXHsYqIKurRV1WAF7AkvjrqgheCSAznRKZk1oGFgVU05305H2KAZHWirNpmKLpaMc5rYJZI6ZGO
/DMGFl61IPZOr0eXzTCJB8E284Vru+A8hVnGU0EzaMTIVxCn7YL9nwFSMRWpwBT4dGE9R2gerHDE
LOsbnU5G82AUOy0W3Pmbr+6VRnyGEPUnouQlNFKb1FZ3GaV2HRyH9qpMvg7tpxDxjaiCLTALwkVU
U5N0lWQESNaBpzrtv5Kx8ZdR9OoWSeGchySxVxgDkVqS0taoH5eAPGoEY2YiIZyfkJa8CMIZm2TU
J7n+OgGuJxDBvTALfvfYOls4Yd+w8kXlEAzU7HE7AZ7HtyzDwdv+AeNzdhWNX+XQ8uqkFHhekUjO
P/QFRZk6gVFMzV5qdup0ilo/RvUz7Q+tKkJaFtog5yeyKqotAIkzNL3ugAKkZ3n6a25ElL/dPlO6
bhBFQfM+P04SGWo0SBaWUpsqNwleZGMXt6qngRfqA9GgehbELaCF27EIQ/jxTvndLA9V3rj98KtQ
BI+T7X06i+EWLsWsXkUYTpQxl+4w+lOLCa/8S299y5YnQyTtX4JCtGFYsqmrhO/Ojg1pMsOOZUmu
ZUd1Iqe6DQ7kRG+RAQe/jnEnmo7ZPl5ngdzxKoYhrSUZ91RfRHaxfNeib3IneIm8thW/P19nIdz5
kjMlrpoFQkanudZO5qm6Lm8iNlB8H9f2dM9Gf+pr2QVKBlDgP0QhZKrqWT5nK+XYZ1laQv5MXhbl
JdT2l22RLdIl/Tgj6csqbKcAoXxgejS/JsGvy78v2iRmpCv/REwaJMDiwenVPUPp3G58aOkiOFAi
IdzFW6pyU5csRxJJgV1Gqj+FoR1GonkYwVrxjRGSFFiVXrP4KziN5CbWBXvBPvPCXvD49VU7N+qc
Qg2zCj05vZqnXRuckhIA5m6Vx/Yg6ocQrBvfD1GkVqnUEpBxhjF1YlPCnQtc5YSMny4bwWav88qK
KX/d5poyjTJc0egUBzapR0c7RvG2v2bEiMbPy+K2HfnfM0M5xxB1samPyI54VN4V1R7ZBNuSbysi
sgfR8rG/r2w7J/LQtQuStlne7vrxOWrMq4oKPJDI6DgHYLUlsbIQRpHp38fxpKOl+vJqibTgPEBI
tWiiM/x2qzwtqiNpXywhcrdICc4L4PWsyRFrZFKNVySNZT9czYmte9lsM/i9ahf9Mp4u6yW6kPhC
jqzNwBPWoBhrjEXfO0Bxw1+DzZDeC09ykYt2L0vc1BJZdU1HlU82XsEVVvaAsdBoKWemZboPrIeo
fLj8+9sPjJUA9gErAX2a1bMOl4IHRnrDavXmdXlAjR7YcyJdtnMGK1mccZdq10xoP2OjFoBIcDI/
x9ppr/wq6JA5KQIz3/R9K3GcmTdjpfWE4SbJiPf1VnGWuW/9udU/q3LhLUHtDEiYZaX54/KaivaM
s37Jqs0RFJZwgZLxpbWi32ALdS6L2DbElW6c9Y+RVsuEFalGJ//0mi/YF4CSBR4/44WfdrFffhaI
VLeukpVI7kbMNbWtcOSQH0bG5w/LAdpwX/tjJVc0mLfpQc7C+MeoNFlaOi9wUUZknlSleA5yGcOP
oilHthXvrseVGC6LpQaSBZIBVJgVNbSXsrbTLLcr9X5Ob4dW1IMmsAv+GYp63FSMBopYejM3tkFq
kGoB61ewTeyTL6nE3YtLkPWJMeAGmUZ6JCr4s2bAXtHkJFlTaEd9cQRx4t1SpG5Hil1hitDKNm/K
1ZJyDoUGhhRpKaKzfNS+T0WFtvH8bkiCb31gBCJlRUvKeRSp/CcIaD12CBJfuxscQHaiVtLYql2c
AE0tWF+2fpfWl/MqGBdptaWFZYafOlf3Wc+Y4VVe7y7g+xTPYmwup6YaoGoB+CoadvE5K/+Mbqok
rRpWxV3utHlnUsONzVMiiTpzti+ClSBOr8JqQmOkr875D7xR8lgh15TtY2Fn2ubhXoniHGRTR8DO
U3DnEOVGyg8dABrV549s00oG5yAtKQeG7gIzZDAHQekYwAUIvelhmm3idE6n+jjxApnqlmmsZHIe
UkZZNQAtAILEGVXVFs2fgPcenOqT5te3oS+CQBGYBu8jadwlranhDjDI72n4KRcvQXWc6b1Aq00f
edaKT9iRMq9V+toPcR/srKv8FJ/IA0uZ9G55yK8nj9GPpoFTfhcIFiwn7y8VdQLbnAaL7Hz5yDgW
APQ137JYK/eD0BZhvIj05Bxn1JVToxl4uViReVCm4l4vRntOSeZjRPhmlFORQNH+cZ4yIEafS6y3
T7e+KQrQUUEQKFEHYJKHyyspEsT5kClNepUyLOy2qn6p6mDtq6FKnJzG36Yulb3L0kSehHCeRJKo
2lsK9GJdaRPAW5Y9uZnZRP1tIJDFvvydM9aogsFDXdMAMPbWO/ZTbi5zAlFRcZvPiUOzr7Hopbl5
x2jAjdIsFf6Xf2jG+dzMJsGpXoy9vjxY2UdqI6vf53QYVHMwwxJF4zoAgvEMMq64veqkD/XorMRw
RkDHMiniDKcpr68pgJJF1GXbRnZeJm7XBysb+mrAvYhgu0tv6/6lKI7G/OWycTG3/X7Dz1K4q0Na
JMsIY0PxFK3ZlyMKB0llt5XlpuWjmeEVBtBNgVvftrGzSO4mGYNpaYMIQ3cKMOqs8YeV/5YT0bt/
u+dotT3c3WHlDWhyJixf92VCfA24/2PhD1f6ggcSqy5Vx+4U+vrPy8u5Cb8Bw/7HuPlOwTQaiIlW
NFxZX8lB3qmYq0IVHFh8ruEMV8ktQz7KvukohEtu3TrCJ+Gm1aB5FRjDMqAB+X74sMOYyWhA7ewQ
79Pj8nkie3O0w2fyUHkMUBRTBs/UfOpFFYfNU30WzF+eaSHHcxos6ChDHyt6c/P95ZXdtJrV73Mv
C0nFEA0oZpGQ70d7Sha/ViZ7aURdICIx7A5dh4eK0psDI/VITPpjSVPruptTbT/qJn25rNDmMDS6
V//ZKp7yKCXNf/qfOrzep8cYOOWO9qIewNbrmu5wpD8IWpPGz8mpk2wl8S6LFynKeUl50TtNVnLF
62Nnmh90pPqIwBFvd16tNGTfsFpMvQsDy2IoPsmhuMtclADC51fmQEe5l5HgmfeT7ohKDoITwN+W
6SI1eWawLuTEvK67/ktCdQ84ES+YchWsocjmOecJSEda6AHzMSCM0GKvF2bNRcpwvlK3FBLPLLKn
2W8rQKep7KbZ11I4zy2yBs5bmkOah2FpKuiVlI6mLt8udLkZm/jhstFthoRng+CJGoqmjRq5xiGm
1U0+vKBR3TF1w67TxyYQiNpOjq1kcQ4jDgaj0zRsTj4sdNcvk+pYozQ5Ux1bDu1yy1aKTPNic/zZ
NMjeT6StnTZKy11W14Pdl53uX9Z+21wobgfgIsM1c+aipiUgJGQEJlm4I9ppEaFHbm/i+fc5YxmI
kY2Wgt+fWsTbD5mOKUNBo9W/HOmzDM5QADA6tmgZR0LTzZ7A3OoN++R77DCU4A6olOix9UUJkMtq
YS7jrRdJ5SQmoWYpXl1eNbhKx9wJ1W+Xt0YkgzMWRR2bzGRTGKq6M4NfGV7pqoilhy3Nu1BL/2fp
CD853gRlphcg//EwteOjkr1PteCJ5N1zLNl5VdtN9Au81QJOD5Fi3COsDsPMohoOdgbqw761rfA0
Yw0vr972sT5rxt8lqVLUhgSjaKXRZpzs8e1iYoA8v897UTPF9iHCwKmKsVPMXDOFV3eKpk5h29U4
1kG5U7SveK4IlBEJYC55JSAr8h600TpWLFUPjdI41Jzcy+u1XWvTz0pwniCkgybJSah6BdgUfIrM
fVgDTJ/+COzElq+E458inTjPoFhWmWKgAY3Bke4Qo72K6CDyDOyIvDfvs06cZwDgSFFIDcw7rc3W
SQflAWPxmt0nC3CqA8V0NEKceglTX1NjpBejpLGbunu6vLTb9v73K/j4e8xMOYQLxO0PtLGOAtLP
vFECSRCM/svlchbD+4scs5HAUmONjdmTcp24pVN+YbUCXDe3/48BpO0TdpanvjXKIlpMyZTQ2b3c
0vtw39xOe62CxdQuMGT2s5tjHK7eixJiArPhSTnUyOrqeIaWo7pbjMcy+3J5s7b7hs7nwGAfsDpr
iaXpUV+h55pxSsT7+Bjv/vQNCftB2QJdsE6Dcxt1P4ZBoGIBs+vRM/AYXB4mYP7gPYR5MdFkw/bj
c6UX50Oa1BjDIsNZSPAKA4bT9+p7Pdrd90hGSZ3hs8u2dRcvbjIcLq/odrx4thPOsSy11BKgOSko
lVmOpqKRPRucDFMpiuDCFBkk51GSqYsjecE5I/Li9tmdAYzWHv1lgDlwjO7lslbsxy5tHudagIiV
4WaEHebVT4J4cbLb+Hqo70gw2bEoPSFYQp6RQ8KA69wjne5F2hT541gQu7KuqI6m8nm0PtJ+eDYU
fgZmTDKSRmyQMW9+LKF1JBPwkDOBUWwXN1dSOO+R18YSSjoCw9EZ3PamcOtThtImWPUYztf43bzR
Hi7vmMBz8LQc8pAWOUZpEeoi5YKJwigVVWzZnl+wCZNzHYGh9fIwN5iiaDJgtgN41J6aInqwtOwJ
HAySR0hW2Xnczi4ZqGjWQXDN8H2IvVFNdcRez4bR2S2a2GXZdJTx+fIqCg6ZybkRida9UQbIlGXV
vUrRFqHdSlbuU3oajE+XRQmOmMk5jmoxKtSrECEgTthJIXBRGnrbUd0OqWQnmu5PaiuwEdEaci6k
BW4DRnsRyUXDLpkCuydocCvsy3qJQi0eUM+I5rmrWlgiG91NAXAnPZAcXjg/WMfkOCj+ZXmbSoG+
GvBZKqEy4cwy7Aa56mbE28mY+DWoq9TS3Le9qFC7eb5WYthnrC7OvlxSUqo40QVF5/JVpX2+rMb2
sq0EcKaHeZdladhwXuMyXA0EdKjlI3dp7Uo/uhfBeGwa+koaZ32EZm0ZKogDxiq24/hHU92lxXUc
2PO8OALN2Je/cxwrWZzZDUnY6DXL8JFHFnq3z/F98yh5BrKj5VNzb+6Be+V+hG4JRb2/ZsHdYFIc
At63qBDodIoNDFkkFwSGLrAIPrVSU6LMJfPxVB/8YEz2TUoeLy+dKpLBRb1aRqOhM5GNYrDwCsDu
p337PJ4kTwecYYYJM/XACNQR9qS2mWO4F6OH92oiBCcRWaemvjX/bAIRchzjlNVesKv8yAeuXeFM
4PgsvGxHRWhbApPRuEd0mtNE0mtUMsnwSDCybIRe0n+VW0F/1Xah72wlGuc8ZgNQEFOAYgzrviBu
uUslVCsUB7NKu/xD4xWGrGqyYSgq/nu7hlpW9nhko48QTN12oyGeIp4EbobLNrNpMisp3E4ZUa2H
SYDTZs6zN1p7QzhO+U4CwddbBFoQYLCR1+7wlSuMiwSNpGmDq1jzAG7otMLmsHfbDwmmAsJtgjlo
isaRtyuFTqkc/JEjnkG52xTPfVvYfRU6RivI1bzzgkyOCmZ2HXxcBHPRb+W0dDaDxaowKCzvqv5O
yoL9NJyCGijA+cPlbdlUaSWK/X21aFarjipd2tQz9AfJelniwumCxtbKRrD/72NPAihwRaWqaoJl
GfAjbyUFUdPPfZhgnvH35LORg/xrB57v4QiwtQdENjshzOuGbm8kcroV8txkjVkzKKFgl3vhMTwF
fvATWa8Bb68ONZWktqWnWYR1+T4pwKnK3WKqOYL1scWixr/jG9yaXn5Md/qpj20VwCRiFq53sQaT
pxFdo8jgYRaGs8s4Qn+FLNWyt4TfJhWdn4UdNgLmtG2lzkL4hvpWH5C2znPMpQKQmE3PK1f5jnWZ
Mkjv4peogLlxmtc68f31y5LmJCuz1JPjaJcW5q0VlII316Z9rDTiXBIdxiUKJinxNOsuAH5WFTk6
yI5rwW25JQZzebqhyehHfeeXws6MrMm0Fg+llIellZzU0p6SEfgnlhB5h11Ab2IaWMJaFqdSGhu6
NtTRf9JRLtmjnBE4Hfqos4duF6PuJgvO9dY+qSqVFVlWwUPMh9WdRqvaaIPFC7SbYnJlkd29DiC/
V+mvAB6YekmafqyzELhIt2NoD34Bcsd6p2LEB6SESJUCQjl1ep+lcMpbBvsT3GAu4rKX3DR+zETA
b1mWxqjb3jqvNlsidRxHGQ/nP1RcoWceKo8ckbp0it1/PZT9uo1ncVxo2lNJbeZJX0CCayOZ6kTR
sZWJQKktr7HWifMaoEJUAdrVKp6Vao2vTnqzS9skdADnLLjPNk8A8vSmwipeQGp6u3qFqSjRFAGy
Iavvw6h3KHJgQX9XNLnzkX1aSeJcftyO9YSFSxA4kR8Vw+bDGIF+MtGauPwKXeG84+YaruRxdlE2
dZKimKmw5hJXdbrHXLMlJzwoESi1CNDkJJfe/PdTIMw8VlI581Da/j9HwkweJe0wmI+ViFxy87pG
UwJKK9gdhFNcqNslaQ6OUexZchi9CQiOACRj0Fp497nxLbCqa1vUTbcR9iDYkRFfoSqq4X9vzURp
C1OLZuQsI/2h14kTWqnTBI/6eCCN7F+2lE23dZbFlweyVFJiPaIwlL5wU73HuLR5uCzifYmUbdNK
BhdYkykOSEm1xJP2k19+0xx9v1wxXxXfdZ9YS4fkikqk719mnEzuAgjrGaDiBAdgdCY0UY+AtWUP
d5Z8bj6rPwck1hkEJya5gCQx26qLQ+mIEFTfv19evwLYKYohM3p67sAvGuCkm5T+iRUku3Cl0NZg
OoVnvYgChc0jSM+y+CMvV0sSz3jvmsYXUk1uTr05FTU1vX9oMo0MmRoGBbDdO1pyeSE90Upknump
OmiIJSe78rQvjc0Yp0Uvsn+RpmGyGfQp72lqEesFeqQjqygDxDyzGSfutO8Tl5wAlrE4HwCpfFXv
LJAzG33IAONfVJigCGwpbLzM9JRchAKyeb6NsxDOpQBTp5mGWkankXxqoAYl8TEPdv2UYABeFP2L
hDEHsHrY9GqQAskHFLzWkj/Xpe7NmuSGNHhc9NCZdWV3+bBv+pOVbpzFm3NsxbTU2SN68lKlvknE
/mTzGl3J4CxdMhYl62L0JmDIZfTQ1Xcf/1qucqcHMbSrg7ACvCDqZ8ttRGX9f7FHxI7oZ9xgGq4j
PU7nEfEIyMmPhbtc6YBgOqDdFV0ewU0oqrxsL+Zfca/VwtXeyZrSVP2MGl2cKA5AyXbgC7m/vF/s
LnkXVRpnEZxvXiJjUhc0yXidhGta6nZlOO91ybqfkvGYVRjUGL5PYSBqhNuMz1diuXMmEYwVdAXE
aqBBwFP4nh4KcCoOHvGiY+D0IjTETeeI5zbAwAzGz8uZpdZI4N5hAB1gufP0fjhERYfrbhYEeJsb
thLDWaZS0lKpUoRBi47J5xDg6bkIPHLzPK9EsL+vbKLRulaPVGR3ska2cwOFFnX+pZfpYDdmcZ+p
fS+IJTeXDp4eq4YY6B0Nri5PzTJkcIlpup8BBdIVrpAIdnPdzjJ4BLB8VFNt7lG7apLrFlTrln/Z
yrd1AHQ6bhGF4jZ+u2gLtmTqTXiloAYpXvxDrp8kRZAYEMngglE8VfR4iFUMkTQ/NHKTDN/aUUS6
tCWDyEi6KSxzZPBFqTRvFXPSME1YGq3plBEemppmhi+kHrQvl5ds09etZXH61GmmB5E2ADCqjHc1
jcBTV98MZufmRpLZSdEeOlregFrkpBeqP+iSbSyRYE237GL9DVwkXFtzPUQgafEiABP2+1I0xCX4
ff5NHUZjPpYVerTb+VZSD4UoA7Z1WFffz9M7WZ1OJJIh/kuNND6mSlo5vRaH13VOErQX1+j9DVR5
d3nnBEbCszoVBLVfKYJQK3dy81Mfu6VoTH1bhC4T3MJIAvOwKbMWJF0DLiCP1oErLSm66NCzPYni
P5EYtn0rX0dpHKGzo8f9l+9pg4bAyjeybx9ZrbMq7BtWMgCnpFlgxkmBT3agmCLCGJ+oq0ekBncr
pKGVDPGAUnIflFdBKYPOoGMgDwb9QCaDgH3CIK9Uo3zmP1H6sJ5kuNGq24f9U0zssfp8ebm24gUk
ky3ZInSDji0NClOt5gWI2UV9n5lJ7Jip6oOTAvFk+1mrQXKqTA4elYJHJFsjPk5ZyeVPapO11qSa
kKuBDaKqbmNzdsJecuNeBHS0meNai+JComBZDKmcNSTaensGbHfuJa76Yj0zZgFGFSt8JTJP+l43
5BjwL2PM4W4nOphDEWbyH8oGxY299DkGCcuwByPla0NKvzeB0mPeiACc34MC4rnDju8/kjkfP3bj
3KUxDGZ0Fj841jt6iPxad+TH1p1eEZCkn0gi6neTIFDadIwrwZxjl0YlXbIajlcuEttUH1vJX0rP
SG4E4e32LQYQU5SrQCRJ+ZSbZQXoW5ZQbmMVRMVV9rKGwaM/yxppYl6RbcXO8vizTtKqCpEK8MjU
2FXnlJrqTYEGHb8VUe1dPoxC7TjLkZJWN4kC7ZRbNhCM5NQOXZCtL+3Q2vRd1MW36cdWa8lZS6Zo
Ca0XA1FUOO4Qr/0uyOTUxv+R9l3LceTKtj90K6K8eS3b3fSkDKWXClHSoLz3X38WOCF1CcQ07qZi
z35SRCcTlZlIpFlLlET/hwOez5AxDrmsVGtcdCX4lP9Du9llVHxeSnRY6FB9F2mGIMPl+99veeym
ljJrRO1ieEHdRHPfulX2weqPI16XQ/FSCJ//3JKidj5Hdt+5b3KkurQF7BjmvYKZi6IejnWaj67Z
DG2wqcPktSq5UnL9KjWwrPb/qly31cHG4FO3zFGxdodsFRyC4OOyu9CznI1S51BE/2nxgFrvAb8r
0vv6IDBZ/gVyPmz6Mtzdt4C/GEerh/LyyXEBtO4/YnjRSx/0o+naANfBGi+GQb0mMh1fIJp/h5xF
M+mEkW2bGreokNH9svaxCPUpUF620gUAajBEFpa/Nz8O0icROjm3Drj/4vTwd0preZu2MlW6uaYd
2OmQXrfHzE1RMxOVAUXnywSgqcq2ddLp+YLpz3FGdxivifOzWK9t86M5nuRuFliO6FiZIGRVNYCO
MS9AGXnU6cu63Q9z4AhhUelWy9tb8vz1mOizKNZm5l1G1xCu16F3C/tbp7yY6Usj3VfSs90fHNEu
MPd5sHNUJhDlsiQ7WwKDcXL0uIjuDZ2ow8UPBhSu1KLzAEhn/zSNNq9HNUlR49GeBp8cqlACromn
f6DeoGEh0PmgiGY1305j02t/J5NxhFY1qjZJIJN28Ubc724JZKblgGls8Lp0r/gVaVh4ok4b11J2
chk36EpKz0Pz08T+tgDUcbZCe7magAJ72dNFchgfyIBcPgOsH8Nl85M0536eTe60RouZBJcF8ROo
nUaM7etrnW46ZX0b/PhBxfZX/jGRvO5lO5j3WqR4Nu4rC02IGHHlsmh6Vm/cYSeZcQcra9W1qGlI
mTw0KhVgSdcfL4sQHSNj/kBtm8ckpdO26j/5BooA3SfwvTgWBWZuzPqliwGeoT99AB2opYUX0FOk
IxW9i64yOqM/yhvr0fLqI6jgwNDjtS86NtTfldXshDPpvq4YgzrlcHKrx9II+b5qg1vZrSBIUkP4
z88FFZmCZ60uuWVIyAuNJbSskwoiPad7bECO0RWi4xTJYkJKMhrJsNLjzI7kQCn1vHh27cbNdbcB
sZ4SQM80lK4lpN7EFT0quNnU7jyZ4IJAp21ZvqCWp/4EZZqHnvq2bKdKf87aR3UQlcT4OfBOHnWU
3d2KUbTUQvf531s9AasECYaDDkYJ4OUdDcFEIv3jL31GJrJocjagjoxCor2Vp6kesb5CS72X/Y7v
2ph6Q9dUxYgsY5GTvZJMoVPuZnWLQTG3q3/owhVFfpYNtJFfUhiLzBdS2GMs0bcfHftNg9KTv1Dq
Wcp5Az4xwToc3yzO4hijrLVm2Gr6VCm3IO/r42T6Q3rowK2e/qja/3296fWKO4tjrBDDUluxyC2d
HDUB7VP49c/4wwRknxr4fEKUCb5ZnKUxNihNRm3pM5RTZYzS10VUDKL5H24XXdt9L8b0OmKDUDQB
w60e0anBAd3sOVoO7Xfz9b4uvr6z/7qXyVxvydaoat+ibUIDM17PLnnApJELRKYQAx2Pf2f2zI1m
tPhcUgdhWvwRmJRenIDjSxMUHkRfirnThrYvej1Dh0Yld2h0u6Zk+5fV4Eff37bATlQAcKRsuxEh
ItMUz2hPNpbAlvmlmtH/72eBMIE67MxyhhNTGhmFWBL3Edbdo3QYP13WRxCNLCZO2JNSTfo2yEFV
PROs4k7u2otqbiIZTHCQi0l3NgrZP9lR1yJt0n8WqF5eVoSfzpw/DD3L3UVRrpJRyuskB+u4uaRo
QbO0fIi1wTO05cffiWLiQTMkup21JubWGgCX6FgtW9A5I+14iNNFBBgosgEmMCxlo2lbjJd7km3u
PFZAmzEFXiOyaSYO5LJdLj3BXbHoj3b5qFufquzzsLiL5gg+El8ZoLE72BZ6S1+bOt1EQNmNtass
c3vnKLUCTl6+Kr8FsMWezEnLrJpqOSjrqXGLtn5yNjuUS/ID4CWhPs6C4Vq+aZ/lMZd5gRqrTjK6
6GKszv2kt9lT0ZpF5aam5YhedoLTY4s4eTvHxKb951p2jkOMiqCY1FIkg/FVp67HvKPTF/kn/WuD
6ngdybOrPU4eZa/r74oH0TwcVyKuIfwP07VvSEjxRCbaYmOs26q1O3U0+mge20bQauTaxU4Ic/vk
SzJgiwZVjFn9oAIA0L5T0YhOwScjAlAVqcNcQUk7LI5Nl1qUzifrc5p8uRx8Lv8+TuzPOIcIYKcY
BMPGnQ2kq5M8CE6KG0d/n5TCUqd2QMRJKmoAklR7pvmgFNfm2HpD/c9lPbivwp0c5uJR1CzPixxJ
FYaOv6il1HqzPSdfs7ke/D6zJFc2gWk4DeuLhpkt/7JwkZKMlStlv43ljNajlNduPXzt+mun+FyL
yqH8bwWaaIsOpgBH6M9vpbUgA7V6THMYkuWttfOIAQLR1BJXhm6qpoMBxLfcsNa09utG20tzXRlg
GtB6V7fK6T2B+yyFTXsULE8hqmJUr+n9VPlElI+XP8hbMjWa0e8EMIEUo9O1XNNcdAJDJ406JKqP
dTQcFgQeWikzjoMve5glDS5L5kaGnWDGDmMzSYcJ8OlYBnO8dHOt8cewVEhNr+VEcM/yH7M7WYzZ
9eVQYtwR9qDf0GogRXiVv2iRHtIJalGpmHs17YRRw9klRCnqgOrWo9HZVy9jjKxrTtxZFs1AcD1p
J4X+FTspmZOpE1Yv0U41t8go1tulx2KptuIE5fLD5U/Ff9RiTkk2ZItDravETesUMnhiqZFUfhYq
xF01tI7+BZGNO299FIjkn+JZJHNxlKmSVkgd5ECNKIHWdpA2Nz6kN70PVtxwvdIf1wfR9iz3Mb1T
k7lCauK0RJYRnfQmdzX9MJpxRDSgfRPXxHZV1ngCJandval7nAWyy7RYllz6usTI6vww+PZJO8Tg
jZPvTHdDMUkM5C84U53xdWJPhb6p6DQapAZJrRKg03inrSK1+J79+9OxW7Ndk232VKMeLc9lmJvz
/aYXhz53iDf0SukCnUxgLCKBjHtv4ATTigzmKc9p49qKkfjtmISdLh2n1gg6bGte/nD82H/WkHHx
WdedrCmQfUoSNhrzyYywUCGCGf6P0HyWwrj4sqxGO+dwgT6Y0WSnpK5T7C2Pxk16XIIFVMZ2oLnr
STt2ItBZfnQ5i6b/vosu8pBtY+/gdSpbRvsN/I3LNQCVVcPt43S9WtV+I/7lIxXZJv3GO4l5psXT
ateAjgJD1do2d9K4ulIhSkBEYpiwgoKf0xMFZdQJKP7l0fqZ6IJa5uv48BunNjAXQfMC8HczmihD
pQyZhkpFqTzoGVBdhvu2uO/Ho5x9MVFwzOVQjwXJI1etnUxGrVhDdO4qyNQa4xaUJL6+To/W2AeX
PxLXLHZimAAZJxsx4gmDkvZqXhsOeUkap3Y3ub/tB+X4V7Jej3lvEHXhkEzF80Rfb4bY3dCb1O27
Sm0FGZbg6F6bzDs58aSXhq5hBGodNTdtvuXT6mXSz8vKiIQwyQ5IQtthyOwtWLfKLxI9iAfgXM3y
y2Ux3Avs/H1e7/GdLmtSb8tQIPVYtVx2Y9X8lChZHjolIuAyJMvdlMt5RJxaEtgfNyDuBDMBcZKm
Vp9S3JwmuenT+0TUzxX9Pj3fnWL6DJjlssLjbiNL2KrqYSQi5hK+CNOwgCJggo6BuUSAHGStRgoX
6tIvjuVnzqfL34b77kKZ7NfvM0cUO0O2jAlms/SIZqDTwUD+2UX/M3Mhzed3YtiTMkiHTQ64TUw8
R/ZqEi3VtX9ZFW4YMAE9ozu6rWEI7M+vUeXjXE0rZrIlzbOA+5XeTe113wSXpXB9ZieF8Zl2xWu0
l/FBNu160u5s5+jM0TtEWJS32nY41PNOVW8NQMKBLzpeT4Xi9smtLhqG5ncYdkKYDz9JOnHQZMCM
ZTSBmX15Aa5o5NxOGJfrP2DT0Ss8WbQLxf1CO5mMFaTVXIOsNQF8KuBh3XiFyAXsOFtzUqpe0IIS
yaL/vvNNMCbZXdFion2wc7cwDmlnuOhMKqngYwkPkrlY7aLODSdHEDXuFrB+Y6QMXFR+7OeeEc1+
/UU+9C+itit/qGN3kszNOml65sQatCsKr7lOP1do/oIZAQzP5of8OBT+Gqq+ehC5MdXlTRKxE8vc
tE2TpUVT4gOmRpb5qzXaXimR+0RVzKjXxsE1EuIIslr+PNVZKEs+DhOJt4VeH30ge3KABveXLQLw
I2BhRB1fgX7sTHWcFynqJ3i+JnbUbFeZWbqm81Or/5mk4j1xZKcVE0cwIt6bXY2I2HVHzAe69uit
wjIK9/bYCWFuj2Zqe70b8L20p+m1wjA1wXY7BOjK+sVP+YD7V1DU4Eu0FJBb0IlxFvqu6q3CkWcY
Jim7cMKOha1lAhHcCIxH6C8RTORSepB3FMuI96IyXLXD6ibK/GBt/zMWPr2ybF2m+MAIxewakW6t
bW2pAFLJ8ySyzCbUus4bpCS8HOy5JrcTw3pyB9h01KPRAzHNA7D6vGxObu3MCFej9Jsl+X5ZHDcs
7sQxHgwkoSEjWyoHmZP7W/OslfWhVSrPTIXbw9S43gSLsyjWb9ut6TpMptCuPHmk8BWxn3pF4SYH
5H4+HjrRZdW4dvG6q2ABpugNve84drFDRgc5hoIFlcUB8c3gVGMgddXoXxbFj0k7WYwNbnhuALMN
3kuH6shV4dvH7aE9luiU/89gktQOd6KYS7NLYyyP6IhJlvOl2zwhBwrXY3e/z1yUWQv2rLiDO43W
GvRzcp3ZquDRxP8yumapFjSx2LCqAL2HWCZEZPEWNZhmBuqtX1WrwJX4BVWAKPySw8TU1dni0a4G
mtMASdTPT8CVNoLFSw5DVNwIGbr4J3cWx0TXSduGzVkQ68ZyOnWEXAG+TLTLyn077VRiDG1G8yh1
ah1bPrpk+brd30sJ8apkTb2x0h+zuT8CqdATmDdfMyyA2gBHo+3MP5OnNpUMVd8U3IPX03OHtp90
a9wWV2Mo3dDqtHH/rpcU3Tj9VyC78dNkrV0ClAu7jqbsE7WKNkd6hxECjAhIBiaS6jfUd0DoMtt2
XDfMwKousdJTnA+hNY9Pl8+Od3R7MYw7SZLdxFmz5EElK57SbIcMcE6XRXAHUfcy6J2yy21nkNFl
agx/Gr5T7sw5QmfkqniRgtanoC/jE6h9wKImaiFwU929XOauspLaWNeyg3+VV33ll9VxBmVhfd3n
xzivvGmM7Po6MUZvy596a3EH8iCJGKHfcgwhHmJzSlFMU6MkXYzXtVJdZmOHRz2o+Mon4xlP184l
AGR0AutrtXn1h/gp6936KK2Ak+884ouyb144A6CDYQDnhFJ4MQ/NNonB8jlLWzCtn9MZC37kuhBR
TYhkMKFMMvU5HwbEFnBer/NpAJrJe5DA9mowB5mo1TBUJqZUkQ54K/lZov9d/9BmUQucG5b3gpgY
lpGlaJwB50UvSwqiholfXwfdH2h6IxEBjujg6L/vfKPoTElbNtwBUnaN3Z68DDfRdCO38bRXiPHx
rbeyLrUhw/6qoDuZBkB6sR5Tb/OkSLkB/cMXgcPTzjCbSungArVtBK63vFaWVih1OwODcfAtdzqC
2O1qDUFK/b8TRFPnOgtiB2aIAVzpToJzqc5TOt7Vw4NAE3o0FzRh16EUQPVk1QhNFiyxgVHWx55c
a3pSQCdKELru0OY6NLqbi+A1+Hbx+wjZaRknXuam6fDNWvkwAHxlMkNDNG4kksF4lGQXUp7RhMCJ
b6zsQZJvTGHTWGAKLMTyaNhWUmY4QD2SnseojOh2UfdAQtE+9n+47fnEGE/CCwsUQja1hei10RNK
nvlDi5KDeuX4i6g/Qc/mkmEwPtWqYzIlA/QaT1tYA6W99iQP9OvfNK/8/9icEmrH3KEAD9GBFIF7
evkueylKn9rjGFIHprS7ogllkWEwF+dWNrbSE1zYzWYC2079WlbZoZ5EL2Oalr09Q1tXdcPgUCwt
tmytJJko0Aot5g4AWUGtTVjM5bYAdeUsh1Gn1KTFmKkc5Q4ULtr3CeMyIVqBYR7pT1glxif7kG3A
Ix4wofGeLudeOJObJkbiKFO6bYHmLMGwybeWMoWXoxT/c/3S7w3nUrf0FWAy4cd9+k/XfJadw+hI
7t/JYJIIywCoQlUgHa3UDvVQ+dpSK7fM8nc8is+n9YZ2ad7yOEadBK9H1a8NxS2qUyH9uKwKP6af
j4sJe81SLsXcw3X7BABhxc0af1/6T4WIB4P76N7rwuQRm6VnS11gmpOud1PaIEDZ6252iw77Ie4F
34cfIFTFxmMB1eg3VEtVS4Z4Mit0XvwxoHzBGFL/0QTtcbqZ/3euGXrv7oQx0c+Z16TR8wJzJe1H
U72dZlE055r0TgAT7swyBv6guQEzfAs6/S53Dm11uGwG/O+zk8GEhXVq4tTqwAAMKpQ2yBendcdV
RyKOKbSDnqVGVNRTezPlw3p0csBJT0NR++Y6vWfCfH+aTIjQLKxXNw7+kM2JSG+76hwCGuAvDYQd
gqsW4OMZGl5DFHVwAzExBiEORkAB/+Yr0eIa/+11Plx2+D/NMCubAX4msJ6KD1ZYPMH4B7c8QhjC
bB5mUSpMAfhGA/M3AZkCTEfGsSepVco46/NASbE/djfVt6UuMBrucxmjZ79EMD5tOFUzLzkO0bBu
9Pg0i+iWubFp9/tUxf1zAKOWhjol2JkwPrTL5OlS4QFDadSb99wZqm1pqm5ZOshDGUHKqEjEQAVj
zQmGKcze0yqz8lKl64+X/Yz/Vc6SmKfhhsGeOrFQeyyrH0b5bBqZ266C7hkNB28yiZ02zJdHGXXb
9BRlYm3+OWGDUJndLcbOQY69BhGQDf8TnfVhTADTbQkZBgwUbRp5krL8OBMtyvQh0h1DMJ//HyHq
LIsxh3So5cmegW82Ed+O1GA7VC8rATZoEZBQFwDfiT4UE9S1psjbxESKKW2f++THVhMXVIuCMCQS
wgT2eHZStVUngFgaL1sXDfV30gpOje+j50Nj4nqXkKZVBp2Wb8uoy5dgQoZ32aa5m/E6YMJNWzfA
aMDC4I550SbaipSrepZPFAekrr08Kjp3O9GKo32Lyqook+QeHaYSZEAFGoAdZY5urcZCmTcwDjjL
VZ7dOvlhGgS9Kn4WsZPBnF1Zx/Paaq9wPzqIt1Gmwr6qWyaBDNY6WqYTnCN1/jeOu5PHXH3tXOlJ
bLzKky1g4VJ5kyeVr/IcP4kuyxMcITsqulrYGiQT0stqNg7dBjzylNw0upDPXCSHia6bNYLaLcED
So3Mh94ElojiJoBDvE+vq2/A8/CK0zy4ooIn1/DPh8mOjGaN0zk9MJWCIkN/J68PoJIUuC//LbWT
wUTa1SzztKbIe6/wDLe4Nj7bkpsMbnxMPeW0BVlQef2VOrgrQDdE0umvvzUXR9ZlzbEdjOD9eWtl
NbGK2KEvHaTUIGI9ZXdOQNkN2jAJpHvRdD3/QM/i2Iio1lmHpyO6w2Y42ouLgUSBRrzLxEKyosjo
3eI/xlDiWFNaoiBl2ebP25K68/LcKMd1XQVyuBMYe0HqnyenzVXlFDOCB0DXw+G+CNsJ3J8gpRwC
zRs8MKQUHgHdgeyKUnluTAHENHoZGsqBKjtPV00m9qM6dKbx0bwNMyeZL91agRVpgXyV3Fz2cKE0
+k13GVRc1FgdGPA0qf+hoFoYv8CWguVRadjPEcQTrjvsdWMM0upTJ44t6JZcm9EaUJArvLyi1fCS
T6O/XoN4wLODNEw+ghfhsqa8GGMpmqPYIIO1AVD6p6LtImmYusI6RodwomogtctdU9QK5bYv9lKY
CyEfY70jJZ6VhmsCDrePKL0YOSkHUGQMfgHYKzOsn2LPpJ2L4jQK8m3686zD78Uz9wMSrTZelQzp
AnlU89xLQCfRqm6XnwbjppsE1x/XG89Hym48zf2k16OEQlGamK5RPKjVB2STRfHp8pcTiWGcPgGG
3ziqNXLv+F5TsTmYeNXkV5poKJfvCzt9GKcv+qZWjBWnt1qefioPmV+CzMzXXRnjVvpnkTdQi7vw
sVjkzbJPzBgbY3ix24dOinrZq0Deo8h3pf3h8gkKbN9gnHyy7bEf9RIp3ji7Fh0HlwY3S62/czHj
jXfjNV4n8O5iGg9t0p+mzj5Z2SQwcpE21F52IasoVtUolGkLCuUetoHF36s1Fra1+F8HvAI6GLhA
v8Uooy0A/5tGWlrD4F/vKp/rj/F1dltdWZEdJicbqA3qIwlFKRfvDrWAq/JLLKPc6OROrI44w7S3
Q7Cqfx/k5fN7rOEsgomE8kZUyTBA/DKpQasAHZIc1VoSpfzUK99a91kKEwlJt8hGp0BKB4Q2ikmC
aQ37eqZ9rUgRwf7xTeIsjIl7MQCnc8uCgWMuFLTckvZYj9112wkZv2gIuKAVO/WkNKuxDTGsYj2Z
p/GRRog+RDn8APSYUJSgcjuRO2NgJ2uKcarXLoe02VMTtDG0g+3LP6QcWKJmmAWpP77PhX8f5Ctz
0c63dG1aFy1Fwca2fSwc11pgNtFfmZ/KpMTbspjNSvMbp3y2KqT6ywNOVGR+og/FhLy0VvUYk4OY
jbzbQitsIwlU0a4RUfNLbkRLfAL7U5lgsZbNmqGFCzgmVfd1rGmPYxWOkiCMc+sbe3tggoM2KRv4
33ATliCdCBK5B32i5qBAqdtwKkv62hWApCiVqvFqC3iBdR2DJGhFCeTyJ+S+5/d/CBNCtJ6o+YZM
I1C/FsfuWJ8S7BA6N9W/gDK+dBS5Av3BS37HRJNi21pD7pFXaZXyuUvLe3lpw3gtjjAlL7fLdxTh
9vox8WSQpWlQrRJzlMPV1M4embBOK7xjuNmaiu1WGaxEWAdgEpsOUNUgs8IAUS0jGaxGd+6+jqR3
zakI1vSbJZp/5t4tO3lMfgPLKcrZhOcppZcCqNcQ4HHwE6idAMa1tYGgTwTWhGDE8mDijREJuoMS
UaSm+coU1N/40XEnjXHxqbOSJKNciH2w+FaYooWTe3HYBXqIgcBIFcjjmuBOHOPj5gJW7liFcnZ1
5TgPWfKl7E+lfGs4icC9qHW9MXYVXGUglqQMe4z1Ab62A08UJNFGr3LIozmkWzuitjXf/H6LYdN3
sxyJFUswP0A4+yV5KOebPrnPUykgznGWv12OGXzjO0tjjX0YOlkl8OBynsM8H49anj9cFiE4N4Ox
72XMejTPMdKQHYcjLY0Z0WvzMLgsRqQJY+VLBeoMUuDz5EYa1tlyJdmitRPuk+dsAWzCPla1My8K
Pg1eVkfAvn0Y0+Fz5tSNK4Gpwb2sD18YeqCqKiuU3wrmuLvzq9YYkOhCHzNR3alLvMSIvW2q3QSL
C5dFcftcSKZlh07dy5bNOJGtZIpDgJH6atrtQxnhMdJ/UU7aSfGAc31onsmL8+GyUPqbb9xpJ5O5
Na1+aBdDRXJYmwmQETKp8qSpWK7WQog8w4+AO1nMWSrmOhdEV/4dhsOKV7AoXvNCUR+6CPg9/TtW
IK1XyHcFLKmKwag21pWaxzKKGv3yYJLISgUxj2vqu99n1CGmjq0/B3Sixda7cYKagqj2y42qOwnM
xd5KoOYC9cDrQF9nvEyDp+hYkSZopgwiXk+FGyB2wpjAam1VOtYNoU3/yY9P0t1wzG+dcLnqDuOz
8zH5tgQF1heM+5i4whYvDXBvzRBvSTiZirYkEwBL0iepsoBVVI8o6AkoAZpoCFa/DsdDJwog/AKm
dpbGxMJRN9KlznGufUD5ehMPGTAqbQ7W1rCMEhJQ9VVC7ETujYIBQ9mU0fG12cFyQK9meltCRWe9
spfGHbRjLPljfTJfyu3lslfzc9CzMHaonCSygscyNEz/UU8WwDoq0KaSKPsElkpvuRGPJnFNdSeQ
+YBjDRaoZkS5S6o+mDWIBqtHMl/lqAWnotVmbsjaiWK+3jbqPUFXFmAZ231ueW3zYRU90Lm+sBPB
3GJ5o6y2UkMbDVNWXmvM8R3Qm5eTlrTf5LQ2D6U13hYGINVrtX7PCIe1E07jzu7KyYncq3gwYcTM
eVAx4NU70ThUgsam6BCZu6YZ9LmbyYJHWfak5F4lPygiBi++CB3DUbRgr5pM/JW6STHUCg+yvsTK
XaL5akc80oq+Fd+vzmKYMLzUMD0TAFqB2iT9Va3HC8BhFGU+VZNsYJe3T7D3AIalq1qb9EnwlOam
B6Ce+qUjE6H1bpM3E30sLHcTzKeA/9OVkw6sm6t5tSnW4l/2a9GRMjE6q2e0bWuaJ05xmIJ50Opz
IOyp8o/Lcvje/Fstdr4HtLpWtoADMFDzJ5I+IS/BXsPzZD7LhSMwRL6rnUUxgSN2th4gwFApQV6q
IS+lY7biwU3uZX3+UCy6Z4nncKN3sHdNfpzqyIoPl0+M//u2SpnjYOtsQ10uHSVbUhg7qQAyYsVP
Vpq+y9bOIhhbI8VqJl2Dj7K0z0VxV6SOO8wfM1PUl329bN9cxiDa+KULY2WLIQN+o8UnMdz0G0Ds
vRX/b73044Qxf1C8uCaaNTM6UkUg+fVnEVYcvxF2ls921tWprRqzg6JYczn07nbQUSGNffU4XKXe
FDinIVoPxM8/v6/ht5PMGGMiGfIgF4SOWSohMLZPwyE+/EuiQ/xNMPfNt/zfx8y22MdOLzOsoqLi
QHTXAZG0pR0wECvNQVMSt6h7NxeNhP1HXnCWyVxsmqnVVUufZ53m0Q4cZugldyNu/Vweidd58SPB
Lv3TX/mGTn1nd6EB+puoqYYgqW9ehidU2YoqmvwwfFaLuc22sjMVk77SFID+keK+pi+LOlCE2DT8
usrOQphLrchGe9NRu3+1TXj7Sb9XHsk1nRqYr6wf8bfLR8dVzDCwluK8wrwxBllWRBlTBbkAQCu8
rlC8XPvubJGiioikRYKYpKoFoNQ62Eiq1E33NeuhKnI/tSJzFkzXcePkTiHWAAkQImWad9S55GX5
GMV1K/ArkSqMuVn2PKe1jXeZYn3UbV+avmKwjhSC4QDuVbxThDG5eNTKclBxYLrUujEBoRgcd62S
42UD4D+awedpAOcPS38Wk96MulVZC+hVEZImMM5jSR6oY8UVNsj85CR8h/G0AoUYFvteGUTZcgf4
WOOhbfBIoQFQfRgDukxh3xu9i2bESFcsAUC5ioAAeEYB0lIHc9hY8cJK9J8BArNGkp4jXQwsm5Ip
l1/ionqH3e1FMH6rkNQyF9qEwP5ksCrSDQYhPl7+VPyzO2vBfKk+HuUlK5wNpSIAYg9TZG+mt5Au
/DsxTBoQ621T6VmG3qtievU8RUs8HbS2FIjhpYBYuNOBRUoxhdh+tarlo2YWqBfW0nVqfFayJiwM
V2q+ygDYe4dGO1HMtyFFWcup4mSBrAKqOjOR0jo6+jVWIriIuF9oJ4j5QkMOirwZVEeBJaWHKYvd
tj6MKRHUneify6ZP+5NjPlAdS7FUkTgDScKXuUCLBHg/WZjFj5dPjf+BNGCNYLHbtNhW4YA4qs0z
MCNJAYaEVo2q0gysVEH9LgtNYgrydG4gstWzPCasTqAbrkaiZUF8o4Savxwmt/e1Ey2WvG/PeC+M
iQipMY2TnAxKYAM0Y30xPpbWl787Psbomj6e4rKHfa9Ze6fH6pGo+lenND+l8li62pyKtmq4QW53
fozxde1qxMaGa8lqNX8gK5ok5D1P7v2xMaa31LGpqfjZYFVPTgvW+L7x2iQ7XD46viYWIiSdHgZD
6p/helVjsCUBcDPQAM+melMh2a1bNqMs2jPhCsJSrkWxMzCbxmQ/bQtmXKmDFbSN8aiAzyQrc4Eu
fLPeyWASH1S9V8NONED+lwWmMgedHBJLyjw5KaXHosU8geGUs1+iWIKgjtgXK/V8naWz7hIjE8FP
cCPU7q9hjrbPABYIDGaEQpJ4KoylNzdfw/TT5S/IfQfYOzmMM6PYO1bjkKBfdzO9jkovrv6jxdpp
E4x+cpARHf3LIrlRcSeR8eh+QFVrlCHRAVZMeQCvl6evV+AOcS/LEZ0g49czpsCVYsHJjdkpS4N+
vClKkc1wQ+9OF8aV16ZNHRtGgmr1V8pRg3r8wShdC2enh21I6Q411zmKHsZ81SwToDgmtmxYv+uL
Jan7FO5QdvbVlBZH2ek+OIZogEEkhrGNNR4GZxmgXVfdbE2UkbC23xN8AceqOxrQCt/CSChD0soG
COPW+r7Vwiyb3Tz9qg/PPRGBFnLtbieK9e90XivdMjFKPg/H2V6/1Yu1uYUM5IJREe4gcM9uJ43x
X/CBFaZh4u5PjmukPIMoMuijPEo+mX6GYf3Sr4S4BSKRzOey6fCiIyFk9FpODnrfPk/yDHbjeRVF
DfpLbxKbnXL0L9m949tRj8FRj6PM5dMgH9tGkGKIPhXjus48WE0LWpwgsT6qrZePU6SZT2qzCEIE
d1QITxndBkAqnh3svbI11oZZa1kOlAzMY73kppbxkMdLmJhbmBIj7OvnLuvDLTdOTV0K1OQf41k6
Y5FFk6ROmcNGxrHHDEgF1OM10USVaW6Ta68kY4pFO28ovuNrbdsYTUuHSk9/GNvSTbTxY1O3P2Nj
8Ja6BD1Z7RWm5Tt1cWXbJMp7Naji5KqON8Gbma+55aioTwBCxmHi5gicW2NokUIm9lFRvg314+XY
zzeg8+8z6c/akVFGYwjDf3bhd7hhbPkT2VZXBEoi0oNW9naOkIHDEUV+6GHph8oBf3EhsFDuBWPg
HW6pBgjo2fp7XDRzZtZQxAESHlEPcf3RkpzAzO9yEdE9N3zsRDE51pL23axuCMUbBuOyfoT9S65T
29HlTyPSiDH6bXHI0iBhCmylcs0sdXNgl7c9OO432dWcn5eliZRibB8QRQlq8Ti/ObmJpahTT6Uh
sGWure3OjdrIzgbkJq/icYZ7OQTEyuOxxthz+0CEC90iOUzQtavOrCiVW9DOpdtJ3oJCDL5U11YC
m+OuZ9g7jZjwO82omvYJrHr4voTqzRYaoXUvHeyILnhvV8qtAViNIQ7owH8m3M4QfTImNhQZgODn
FeeZtt/05LtWHEZJlF2LjJCJD7LeGp3aQcPCuUnItZw6N412UmMCoMT3cC7sT5OJEalltVbmgHNh
ML+B7et+U3rXmkZvXprn0spFmYfg+GyKnbMzx6k0kUqXMJMZPSjg1H4GdVFYkuTjZcfiPxzORsKO
ZbY6yhuGCUrlTR3vcwythc6CXa90lTV/jY0xKrDl6raWdjPqYxeRwjwpXYyNlNoy8ZAZyWlzlL9z
RZuJLcjjtrZF/y1oupui+zzrjhv3h06Rg8vKC8yHBXj9P9Kua7dyHdl+kQBJVHxV3NHZ7Xa/CB2V
c9bX30XPTG+Z1tm84wEOGgcwsEskq4rFCmslC6nnXof6CNlr2qOlUo6twgRlU2hHE09/tg9U0U0Q
VRBZ/FBQLOMmmVrYQxh68bDLVVftOfvGE8GYQ14PYAUJwPAwTj2YHb7G5S1S/tf3jCeDMYNeUOMi
+heLhJfVfgLWb8O7LuIfdPLvVrH1QlUplzI3AIsjPc6oahVe7pejHY9264xOAazk/EfVORyhVKk+
BMNIkv/7fNhpyylrRB0AERRwiCK7oZCxL46KVe+VXehpDxxpnG1ka4ViHpumTENvchvc5w/IhDiC
HZ5oNw85BBblpvnMwKqxWiBzhyL5E0XLiFySqEK/l8YTh4J3ctsWddlE5hKF18pGWYUMBQOPymxJ
g5WhUWkAtk3wsy2twBM9jD+6hm7xCl6bMdxqeXTHVw7TWFKjHkwDVSJNxLxvMVaOGQU8Ouztc8Ok
Kk4HTTDskLEQiKWJ6xtlB7SihH3nVWG7L9OFt5HUVD9q40UOc3dLUx+NeYGyZHKizeXIstwUXuRJ
D1Fk/4s3DGMHv7QWgzi8TulNehUKzvefNdJDXu2knE3SKBTg3qn72DPF3q3iHkhfk1PM9UEoq5/6
SH6ButMZhpSXIdzsmTVQ3NVUiSKostgwXSUNBrCKMAf/70mqJnAi0aL8zsQWrfRxEFCdsz4zibYW
y1w56OHttRq5OfRoYcYi0GXLGFHZvm71myq6WhtjgYmwDMAMRMzc6YvXlyMejLzmqe2n8EoGY4EY
HMFUTAjHMtrCLXFiWLtNweA0kGMvvEk0qoUftHQljLG5KhTavkhl3GlR7k69l86a20TEn4Ggen3r
ttO6K1GMQZQq3lCL2aH1C5h6dFAgt+XKWnw6HCbupM9w7hq6qojAeEaruMIcVVjFSVGXsPNUUe0C
Q7h4b7TFbaFx1rWxgwpm+4FLjLSZgrfhe1sbFDCidP2E14CW203sqGinK9p6F5vEu76Db/Uj5rDe
iWI0I40SWasx8QvNGByMDHjNHaAFHMmKv40j8JcW2/Tbu9mRrcgNAPtE7yDeUNeG+3z3DYzCSKEm
DCTCN5DoYawBHlKcCx5x7Va7EXJBMi2uU+RAFtNWmbpEqE0R2dxz/iV6CneFlzjaaMXPpg30LD+x
gh+hXXr8GcYNA38nmfEiZaxjwCnpE7fEE9zqTfWrbLSTe/0gN1VmtTxGZboinJTWhKsCOFO4hDeB
CMAQJLcCnTxdl7R5WitJjMbIoajnc7bAvMXbbIgtQryaN8ay1Zz2bs8YlcDgWSbNOYTQwSZKN0IT
8GQ37JYXzH/epidyoLCZ40sOJIH+YP66vsatYPOdfMax9LVRyH2D6TfaIZG7KLWiIvqrOqLFBGLn
H2VnFbzayaaeAHIZ/+GSEzVmzUnZFQCYA51ABsArZa4sXeKgFfAkMKtSlMXIMCaMZj/BEaVHQ+dl
F7b3bbUGJkqoja6f+wHn1jjk6+Kg39OTX+X9ZMte5vZHcfeZETgFfJzgEdJEmSDP+95XLqkwoOkD
T9XJa/aC5scH3aUzBdXkYtAVYBq8IbjNTbwIZLN2aYjCaDWOeB9qt0r7NaxfOLpHTZV1yapsyMD+
BjKjxHqqWBhTVIDgL6ZQcDUhfVHj+KkzRa8QxslqciDn6NIvaflel5OTVRWAc3J0JOdywWlx2DzN
9ZcwnqtuREkcJ2V2h6+Gr7jJY9TaWWAHO90vncoHL1R2z4OE2HIva5mMIzMGdN7lBrihlPSFZL8T
1Zrl3fUd3rz0VEKT0+Ac02Fx73UmqnT0pGltgva+bt9aTWTF96nfov+0ealcAwQepl8dYidwzVPo
vVGC3vX29Y/Yctjrb2BsEYlFSUHZG6nSeLELVcNoVvkgD90jOLM4GkWN7oNCrZbLGKVUDMqCmQZc
QMUBOEl2GP+eE9mZ2/CYV7zm9c11KcBuAAs0UAJZmMBOyKdOkWAeTTh4cqDaIWkfhAyz0dnIaQGk
pv1hXStRjHoCUrSMRg3Qh3TYEWjARzokmh24T59NlVQATW6iR0omrItp8rxK2wwGSYdRMdFrHrt9
5glujJd5gwmfc3kbejzsts19VPHcQrSCVyWbGRrHBjOwDfSjVY5SNltt+zglJ1G/v66Gm2tbiWGy
QyJgSqtoAKeMMrzKxvcmtczlEwh+tLFRNwjINsALzhQfAE2RhHmdQiUGHbQo9ahZINqK9uUCbqNP
LGclilEJDZA4fQLqLjcrxOcC8D/NgES6nnMu0q1dM9ClCfo6HVk7tpWx69Gl37R67ObxWYhqK56+
qDmnl3GrCRkDExchjIcIFFIHw2TEbvplcBCJoMKcvHSHAUh3ja/f8RrVNyNkA/CEIvpdAZTGvjoK
YEUoYdmimn1f7uQDhW0CRJubgMlAOijSGwTQvKt3rVtzLprN7VxJplfuKregdXmmTHWMWul8D8rB
utpzkeu3nooKuFcAmAZLxrkxSqhV4zAaElVCZ3LIKQGBXejXJw19HOb+E1m1d8IYNRxHVWiWIkOD
TxE4IyqtJvCCr2v6PyxIlQHGqoF2iC1vl1lRTQJepHi54XK2Cy/Ya07tmH4JjiZuanLL1+Lp+1ca
syJdTEgtySH1gcSbzw+LJZUOCLrNG3E/Y5aysZvfsTPnVuHr+4bnQTYSX9jPi3QmKCjCdhK1XsB8
iHAi0uA0xTGWHkbhoE+7QOEkzLdKZO+kMeqIKn1ZLyFURQWpnGLP57a0zdyqz6UtVmiHHPEazh/n
fXE/H9VX8sqj39g0h9Vq6d9X5jBMejkVE7zLXJU26CScRVbuelHkTDbzxDD+pSJtIqgmxKB9wB7E
H3qr2x3hQopthbPrs2Oij94QAm0kcMmjLXlwKn7mRY7hVG65H/yw+EzK993pMTdaqJhihQEqtALp
P4T+jz5yfP+2X14dD/PiMDK0UswZlDHZ01dp+S1yEJI/AhrURnX4gQdhuX1McF1EIegqYtsp5gg8
byXwFdyeiJY6WKBmtYTWu+5Nth41SDb9FcJsGpHNRW4a+P5sekmEE6Lu67+/lcHFqVwEMJuWjLkU
DmKAVj038Jd98Rg4ukvOmDSjdFvoLtb32jNHJvVJbHxoGOC5MGk704cHNXroUZMqcFCDF91RgPvc
V3713lvxxjErzhI3z2kljTGnFO0iBVmgd+VyTqPZyvPBErg9I9tufyWGMafQyAOtq3Oc1GnxotfC
Mx9MUHRbpo95OcnmPce2AANwYV42kdGMfDSbWRUjmomhDeExXqTW9FIdo8dlp4GFVfBlK/uWPBsu
ukt4gcGmWq6EM1rTNlkiJgP1HeJOzL9Pwh+OinAEsI95IJojA4umbRB99G7/pXBQcXOVR4qbsrjT
OfTIniORfvIVpWRLGQEAFkNJwX7KfnSHTgE6dbkcQ4BzmbWvu7NH3KZ3ikP1AIxCPp4ab8HMPb4Q
cwYnMrQ0O+lfY2TMY79xAT5yk+4pUEy/m0OOXWzm8hBxicBxVWlii4m88hizlg0BgLcgWdVgyYgr
Ey/7kfuRI9+J+8X+fjM9FwArEnwV1DSBe33Ht+3yIp5ZsZxF/UJo7NCmRmHJTXAyyKyid0DmCNre
2osgJkgZgLISAc8yxgCkW00nhQfisvn7JoBbCXrydZV9ES7NCEDBDr+PifCc3DQht8y2LQG1bhOA
j6rJ1jENmPosNQAsbGeL8kvWdgl6W1QBVJ+4la8dQy7ZzdbpYMsooakKghCW/h10GiQkoIAES/B9
PB5QDTZ4PVxbbIK49C8y6LJX8dQsBmO4JLhBa0DteRXy/vpN4mFmcLIkH8VKEeBcwl6+Kb7qT/+9
7q0l09WvJBtyU6IbiN566S5rj2LvyzxSki1/shbBXDuRWXejWGNxgjZbWSrvCnVwjVI8pb1hpXpB
LGluzvnCI2nYSiqt5TL3UN81GiJxPAjy+ss47qbcadJzNO+kT9Bavjs95gLKRr1v5l5FmDqeApM4
yvQrBQPj9YPavFbXy2FumiFdqtigURbp7GKvuNlt6heJHe6Bd+qar7yLjX40ewusxLGNXLRMVXSG
htt0PitzD+6Jn22NzohEPZrpo/AJvNj1HrIZmF6dprhbFrwoiK/L+wJc7jxqON4Osv1Z+oJJNTrP
5c5Ddla6zO+z0orT3BeNyUe+/KwKw51cDYCKKa1pGEFWH/qcU+R4E7Z3KyJlIrcyTpGivUsnlB+c
ZjftjKfRm53GBsa86Yi8C24zRFofJuNfjB7DV1mAh1ScWb3bPC1YHygMu2NqI22S3CxuiUpEiKc5
5bHh4UJSA7+mSoyP0Sa17KYK+56YZxON7WZoNeJu5pXkeF7UYByNaY65YArN/La3GsCUUB+mgA3Z
sX2bGMb98JD55Bcvl8JxNAbjaFI1KLImhv3nRWQ14V2MJ6qhpdbU3BGT11HA20zG2YRB0Zmkhler
y5tYvRGaGyMq4EZ55Ghca2H8TapMglmK0NTGAYqyTUucuU1uKOj8/6N5Z+sNvtJQFigqz4jctDme
d4ofoM5R2sRJvHa0hC/5XnbEXTVxLJFjiCYT80XDhMbpUYldSY2srum9tp0cUeY9xTnHZTKxnUQW
VBoW7CLNSqEh6n76gYpDBe7Q2Zn8Bv1lNlD0gcTlchzNVqS03lAm1kvjrM3RdhYjjO7wzLMofolp
91/JW3o29QqbcIodPI0xGS+zJENpZibiWGE4Fnv6EhNuhtnWWwu8DL8+hY25vjNMxq+kmZoKk07g
1WT5i6n/npcisMwIM3Ba6nd1ZiV1xtGazYKjKWoUhFFGXY5tt0Tipkw7A2pjgJkAuDQPFXJFuY1y
/4N8G6FSZ3VcDNDto7zIZHSomzOVAGMSV/G4a0M/GvYcXaE/8NFBXwQwupJkhSKONRz08LN3MXWE
/nrhmZJHZjB1HnfGtkVchDFakoL/oB86cGdNeeTlIJkdq3yxBKJ7SBvcX1/ZtpFfZDEa0g1LqFYB
PLM+p7a0/AykL1r3dF3GZuLIBJYeOO9FSQIH3PsQuoiqdO4yhNDRnlZBBgfcMYApalpblsAl0e7l
oxLYKufQtuOzv1LfuiFXgfuM8lE/xsCpmDQzQcotvOm1JLEqLewtIDO8pATNwEvJiUK3r7qLVMZr
xmFEiqrAWrvuIEcZhpD/GNGdGT1qUelw9nX7SrjIYtQe9CBLFNGgZbntnMDPXfAWIhmgnnXQ+0Xf
eDCd27pyEccYQZzWJJfJDAz8UbqVpshR9FaxUKzZXV8XTw6j/yQNlCQasSx5OlfxU5LvhugT8/fw
jJe1MHofaRH+VuLWKbR9SB7F+CGMeRUP3jqYaCsYGwlIo/BKwRAe6hhuz+jv1GHgeVyeGlCVXCk6
yjpRt8TYL8BWl6jeALkdpEXViPZafbDiZkQDlkim360aJp5Qi6cWLxc7HcbUIhpo1QVR5V3qvKUz
MVitqGnSaNjewcsbcMhggNNKJ6vbFbv41DuAwvgZuZ+Loi9nyrgZvNE1Madnmmd/4sntO/BUSTuF
lxDYLB6sdIdlT2jyVo3liO73vxrLwKhZAQxPsiUkWDJ7fvifzIFFXFWWoB3jCmo0F/44HYLpaPII
d7ZvnL87x/IlCMhnqmaMnTPLWxA+F23lkPJ7LCjWJ5aiiqhQGygjAJKC0dSyGaasx0COGuXWAqDJ
pk0sueb1r2xW/0xVIaICZlwTkx/v5Ri4QBWkaBFTnmVftE1LsxcrPoxnRCUotTqDne4VL5TtZJdY
wl7knBh1UB+iBRVFXRHIDcAyYu4AszDGQs1xgY/xvBvb1kkExb2+k9tKqCkaujHQZmawJSU5G7Qx
Qu0Yvt/wdS89TJYJUrTqe2M1NmZM7OvyNg16JY4xaBFuTDdL0BoL0kmRz4ZUW1rHG/fe3LeVEMaA
RyNNEaFCPQztRh6PavPtf1mEKTKjd3GDjtSwrrFnveJFVebMZXFM+oJzL1/fK+ChvNc+sVQbdQyx
V0r7YC4nkwx48/6+vpStoXHF/LtXeMe8FwK4FRKVUoc4wwk1qxydtMULJkPpo3LjAQlDuzFs0ZF3
mR3/uC6btz7GurpykTTBaIEKrhquRAJwNWdObTafutdWS2TigFxI6j5oGupnideAFtyZrOI42WBV
PxBgNlm87PymG1wJpAtfXaRJlCbDkiHAaevS1jQP9EKOUe3UgRN0bwfEK0FMZFB0WdqJ5Rijnj45
8a4F9yUen4Kt4B0YALmtsqvfnxiFh8IA9BSFfGALsQ2TkyKPRdTjGsn0c09Ocsppudg23svvM2uK
1VaX5wQ+d5rl72SW/jSB+SnDuohgAp3BHBJdmfG0JPKdLj2HSgR49U+Mc77bJ8bTwXVnWbHgzRxl
ntQ+hgJCXY5mbxvQZR2MnxPiZUxCvFjBHWQ+5RG4drIKc/Yz4fVybyv0X0FsaXTMBlFQMxkDsH32
NKDpBlWp32TJ7a7iTQxt5zYu+sUWRdGLZtaphpekltWxPXWdDbyCk1knD7r+u4/LU9cuwDppkBIY
6qMQTvdhzcNg3NxYBBZouQPLuMZygUthkoKYCRsrVPdztIu0yoqE39e937bx6sq/5wQ/dMdGk0nA
8zpR4xVt2j1C+9AE++fr4FLMRV61efMMV+IYR2/myYimN4gLyruukKwcUwVxfpL1hmNd2yeIDk9V
09Cx+KFHFpUgBBSDOMHf0sdk7quiHb30HugEsC515FjBpsO4iGOVs2vUQR9aFDT0abYB7eXGQupy
zmpTBkg6TPg7SfvQgatoyhCbChQCQPcUIpNOHGunuMQ9QrOm0UF3Fl4TyWYTJmUG+Y9QxoNgmK1K
lQC4RaqVf5EeNcAyFE48WYYz/qTDjr03Opg9O5gODxWUt1zGsYxVgQy/ieU28eADGt8zZR5azaaJ
XRb3YYS7LAzQB0FE1dwndWrLC3F0rjfZloKeZkOT0coqMp5eJGYll2iud7VAvDdLxWpAsx6qCidQ
54lhTqpG+/vShRCjJqdGPYfpaZA4fbF0yz+8BYzLSpgjMcNSF4D4QNPbFKE19SmLirzjjblyxLDJ
LiXs4OJLiJEz2WoF+F1fMl6AuG+3/Z3UfJU/l3W4LOxtXnUVLCmp2Ih1hb2bPO0wf69gWbFdxohg
BNTIBH5z1tYErALI2f8oxZv/WklEcBEWavRvx4sGBzv9rTiA1/X6H7wU7NuL98qxvT2/VrKUUutz
JUUoSGH3aN8ZaFxoN3VWu4De25U1OiomW7Iba5qsCnHbAH7vyOX17FI9v/YZ1OBXnwH2aE2uc6Qa
CukP6e4L8g0s45Y4TFbPTWvwVIgay0qWNC0gUaaBj5JazVfaKPZGcQ+owR5I1pb8NNkTolP6uqw7
i1cb2XZdl8NlwsdZERfAXgGFZTaz3q3zRT8QpCSs6xfC5mW6UiHGrxQg9kpAv40Ick7OtaXO837I
uh0o+fbXBfGWw3gWpR6HNCwRbacTakulb6RfrwvYrrOslsI4lqHQyzygt4zogz58r9gYcXRMV75V
fs4O5ht3vPQax1myaa+sRntpvkAgaC93pJu9ovk5ARvq+ro4G8dmu/IS3EZpBiM3m3uzfdDD3fXf
39YAQwPnk2kSxInvtXxOlIhkA6KOsda/EBLszc54kYzwwB+jknmyGOudJdRr1R5OhBI1LU6+AxCk
jX8984ZOZYdo9i/93DZOdNgR7uO+OVPyAvGF16ryDyHJZdWMbaNMXVVVjMcZBj++aPZwQk8DOqjM
75oVP9G2iupZdxqPDw/MlczYdZCibhaO0BqS2eK9eNBuIlBtDnetTe8L4peYZRus6IamKniNr9sa
e1k1Y+1DNmdikuOZnct+KvyaFn/hoZVvB83GRQZj6OYcdirGWunO/mvKGSl2Wz8LfuYCjpMTTGwb
x0UYY/NCJLVzLGNBYnPXz4/mpx6ml8WwLU3lIGTtRPMSc3WTKc8y+V2O0acM/O8a2D6mUkNsV/aI
G1pV25dDfVY7npfnnDvbxqSES19FdSu6GvmqmK4YgVHWv+5GOCfBdimNYdTFnQbTJlKyPIQhAfa6
rnK7OeXN+/+yWYwHkZdAncJcpk+y2aX00+lz6mfojXhr9OXNK/IWxXgJPRNKccrgGxep3yWAMRTm
T4kArKSI9ldCJ7neu19Nnuu0rGAuQfrSjy8mz71vLmH1+3RDV0FMlAgY9JygXSI6YuKnXPtMCnn1
+8z1oaQRGkJHqBbJXieC0vJr33JUa/PWWIlgzrxsxXIx6T2LxezgsrXx0Eyyk2mv11V4Ww4qBzJm
qA2UK95vFRgkm1zQBry/BcNt29Em859OUA5NqjnXJW3ao3mRxPjITM/zqEtxpw/m2Sgf0maf9hzP
uJ2VWclgXCMSap3ZanBdyj3x3ixFQ+QqP2mPFHqrsc1XvbDjl+sL42wh6y+nNp4qI+lFV89fEVSG
6p0yHquZky7eLmdd1sa6zBkN1gEIsukbcgYp8ewWzoK2/8CZfwWn8kRZOQO7Qdc9hJ+5fVK8RTIm
JetFEkhU+mhHT6qXecOu9IedvF/8CR0wstU8J+cl4VwT2wWu1aIZS5vTEWVqgr2t/yBvSakmj6Vg
9Z7sGV7qCA7h5W04WmowdtdHtVxOHUx7brypeVGkx7TlAUXx1JSdOhaMJgkzCcYt3md7TKKfAen7
MD2kJwrk1Jzbzsr/Rx2lx7vyiHXeCAGhOWC1ExzBiJy+VX6Iae9GS8ZDw+WpCuNSho7gelfhUkC1
97PQkiMhU2bJSuVqw+Retz1q0B+exiv9YJwKWaLRFCea2y4B/Q80j/M41/6ypF4bZvtcBpRyfK9I
1ZfrYnlawviZqknQUjfCLdfkSQJ8lKIfis/1YV/WxvZ6dl1VD7kBk8tOxqG1ars79gDYozhpFbdP
aqv3WRVFGdVqTNmBpIQueaUhehBKnUpKBBdfWrc7qbvQNRxZtcfzcoz91qFZjlqyGt+80x5Sjnpu
ZXXeSWf000haTaxi6Mxoj66ASn14CP18b3gzN0m2ERy8E8Wo55SSNgznSnSXzAv6+1nhtL1s6Ma7
32dUUtLnITRCHNvSnrPhV1d7evjrv1Y/iFApXLhGQdGZJehSVYrLjN3KO+M4xbUjVdlTQ0rvupit
Z9s7OcxSQJxQ1LJZ0yunvCn22pcsQn+BsU/BLQXmp/0Cs3YiFAZir+E1cG8f02WNjIl1AKuNMWyG
Z7MZ35tJ8rooMmd92yf1VwSby0jGYl4S0uGhU2Z2JoEwZFE8IE0617eRsxI2mUFKOcn6pUAn54B5
/l4/zl3CCXx4K2Fu56mfM9JXKJKbBEcUhmgEnIIXQeaVFrbyTWuNeAPkWXmJEhRq4Qi2HTeK3q7j
/JyetUfyQCcH5lMH58CdyuBtH/37SmRgyL0SycgJRulTj9nsmGOvvN9nHF+qRUAkjrB3GcmsYtqL
DedwqDUyd9S7PWN8W1TklZCYFaxoxthiElmGcC8Vf2r5Lv9El9g7UYxjSAVTAhknRDUScjrL6MQm
srWSxDGcrXzHOzmMY+iDQMHQGHp0on2PtgwKWUEeBrs/FW54y6t9bgWB76QxriCUzFIQM0jrPMOP
j/FhsNRz8kJ9EIULLnl5f441EaZDSBGiodTwtHdN9PYNf4bgJpC+X/cJPBHMCzgp06o2SIv8h/my
CIs1j5ETjNzMAUe3CeMX1KZKGsyBok738y336FYV6AjhvjNULfp95xe/Mb91fWlbALPr42Lr7wVa
wkaayEflc3CmPZ1MVn3NS/h4TvTzr1gWYVyDqkadPos4KP2Rpt0w5QpieP2NFp6PZ7Y1N/VuXYyj
AHuANA4hngaDl9ntITgrB0w1eM0xs7IvtJ2Qlv5jj1fU46kK4z6WLiBLmsCm0VtxiBPkFeP+SY0z
m3Ns27piymgUAeYX4or3fhYZgmTsJRq23y5e8wQOAQv9DHn8Bs0LJhyfZ2b/4EUuEpmVBZkeA5Pu
rZQ3Yp6CcmXmdnYEPp4rHnmDAFxpjG+UY3T+9TmeCqJv3qqetDPd+U71gcFkh4+8tfE2k3GQgVqX
YrxgaY2Ro7f1PqgnjpnRzfmo+5fNY5yiYdQLmJ/hFOP8d6VqtjjfgQrHFk1O3uEfQvO/gthnyBjl
ai1SHyL7zX7Em191632HZEro8HZtq58RJnaRxbhFc1iErpSQUKWuA5AbvSt8pSADgj3eLfe9k951
tvKDhwu3bWEXqYyXDPVl1GsVTx/RuAFR+1xWVphwogyeDCaRsURZXikRdnEwfoDcpwFltJx/vW7C
PBmMOwzH1EwDGpzVyVlpDKvQ0C7JYyHY1Gx0M6vABRRFkP29dxOFnC2jTGg4ht7IZoz8LuR4os1l
rCQwtjP3o5Cm9NURy9/Sbp+Kx4YLF0K3+4P1rGQw1qOEuV5PKm4OzBuWFpAEvAk06ZolHZIH2Uod
8nr9aDat9SKPfWpk+SAIvZHjaOSzZnzpAO5b5/eFxCucbsaaKzmMAcUJrWwvHWaIyckUbEk9xOND
iwp6nRLn+pI4x8SOC4yZWKhzi/uim4yHYkBeUI1/tsXIiZ7paV85KfbFIQhA/lwE+DlNa/ZaWz3L
orDPOs1XUgR/RXvMSbW/vjLeJjJ2lPQgnY07wFGm2g1ZfhhGY7VKBqJWdyq+Xxe1HSytDozu8up1
o8qTkZU6bDaXyHAbELRsayHmXRMtKpxqlL8G1TIfss6UgW2amv0+1bNPVMpUNEr+x6TfKtirb4jz
OAbTF42vu9qZmsFVx9yNzdjlrJW3r4zrUBewMNUa/OxoY+o0bC3JIUcwxmaISXW7wv8sNtoaX3Mn
+cZr8trKub5bJONVJqEQWp1eY6Pdu/mNBJKkxBl+aE7v9CcJD4nowOsk37YQAL2gjZJQBPj3Z1tm
krkMGpxMEvqadFTTP1X0CSR7LOsig4mhepRuYmNGdBiTAUAMJ6lq7KL224FXsd1cjEyQIQQHpC6p
zAWmT5lcmirIABSgy6lG7CwAMgZMCcerbF4vKzGM7WV6E5kBLh5XjxxBvm3II0cJN98MKwHMoeAp
Lg9CWS7o6TL8fBceKiSyJJsilxU2L6DZ1HiMP2simAsphd57DSByGKO9cMCmAf9/HBxzNG2hfyad
B0o6zs5tH9BfWeyrdajEAIQokBUUMTg0iCVIhzbjoQBuXmSXFbFglUFRLNIgABd8Mb4v0SmPvtTk
lxB/Sq1XYpiQDKzv8oSOYGCwVYnVtH7Uf5Hlk4DBxuvqsHm7rOQwWp3lBpr84hEYg+2hApZC/TJk
v8nwLAk7RRg4wrZ1+3JCjG7HSy6Pcg+eK0RqaJFUB1vQM55+89SA0e8mEo1CIKCcmEyL9ppOx0W3
5F+dK9mgfjgAi8xJfn8q77TaRsYLSUD1JK2O4zLHwl4W0+5AdjGimnz9tLbfcDJqIhoYKQmwyN7b
U1lJUV6p0PHkpBxGnxov6EicECURPqIVTxr78umDUAhiEdIiIdxl4o0kgiDBn3vf7H6P5S0xPBNI
CnXyLYifri9022/8XSeLuqEhWywkPawsLMm509tjuBS2VobovxedvDaer4vbtoKLOMbaZrCGd3qC
4wsMwxpl04/KfmeWzX0ppV/VOviujrV/XSQ9qQ9h3eUk2eHMqCi1Vl0gknZEkx3tiMZzwuc1f22b
3GVljMnVc5DiVQQxkn5rqD+18PX6MrZfx6t1MOYmg9cZPNkQIPvHwFePk4XEuF/cfKqPTRVXkhgb
MwQyJlOPC3gGl+/4JIbHZuJQ3W77jstuMQHaXOpiI4fwhgJG0YbsacliS25frm/ZphDAUkuUVhYM
PIyQqJDEcFSh23IdOIOxG7LRI71zXch2oWIlhQn3zG4GUe8IlphsH/iYLHErb9rNd8K5P9EWbeOB
Nxu7naVeSWR8kxIj3KtHOF7RV3yB2MNeOppu60SYVATVSMzPlmwq91+J6KZ67w2FZUlUocZxdY5o
U9bPNtwHQI6WMBxZesPs8zM01w9PYqday1GtkG+FEiIMsMKoeG2DYh8kw9P14+OtjHFI6agbGgiE
RLeYgvsoEG19ND6TkFltHnPzR2mw1GWew5yyva57CThGVB7SD/2ND05OJSAbkESwTGmMEvaAIjCy
AnwD0ak4NWA2iABVHp/iveDnXug13vVd2z6cizhGAwE10RlxDmLNxkBFoXieZTCP6Jw7ePOuQNse
TFfH57PZfVEisNsY5DZFXnpaPx6yoUPdLCrAwl17pZDtDLnbXV/Y9k0MaTIyTmBOfLP21QsVTFB9
LAFCFpo+ogOSwsEZ+3Bv+rTiyC1ybsa4K2l0n1fS6n4CB30F3xF+ydCm3PoKOKXuoh/6g2L1TmAZ
Xn7b/mh40c3m8a3EMg6+AYZAUdFFxtlBmFqrm5/VhKeS1HI+qORKCON9daMy1SLNFje8oXxI064D
DroJ6F/KsMPr8+StiNH/GePG87hgIyPlpLW5HVV+ly2fiapXK2K1fhnkRRhgZIivVUCqiq1r9HLu
XldBjk58SOB1WlXkugDog1Yjx6Rq6oPchctJDp/H0eQCO2w6QA3YGJQLCaPazKLkSohkjI9QrHVK
VypZkoRGRgUIp/0+R99bVFu8t+r2BXaRyY5iDnLRZkENj9i6wk+C5kLamU/xFkO8jUGtwHEk21f0
Sh6Tq8SMaaAVAkis6KQpLq9z5KgPdKDKsNBOeNZy7hI5u6oz14pRqWWYg6vdjdp9Zb4O0tfrSsL7
feZOaY2ZiE2KYHDov2r1Yo1Cw9m0bYv6qxc6/YKVa+o6qQ3HBhYla97YPykBvARnETwR9O8rEaG4
5GauYpNK4S6MY3vECE7PewpvCtEl4JaYmNQmrEMnMzBg8hLrSBuMnUSqldaVVc+8/lGeGGYtWTDK
1dwi1uwH2U7ryRYwmziLLccFbd9Pq+UwrnsutJgEdYAok9iBD3JhZ76rf2qWDEBi/ZVnqbxVMT7c
GKKJ5DFWVeiJ1ReCVdWhpcuP15V50+Ot1sQ4716bl0qfyeIq+e9ea6xAMy1wu1hiEDrXJdHv/XAn
rSQxzk7LZ0WNJ1x8U3MYm+FxypEYNqSHuAmeRYHwUlic7WNdeae1XSuocOWyuB/r0TJ+aLyu+u0V
KYDYQCMlZQF8b0OxWmRK0iSSa6DlJ4z2M0oIRfw4pI8jL/Wy7Ub1iyzGjaZFKMwFdTrJvr6ZCkQq
3Utn6efJxaXuT88lEt0cL/QP+n6RyTjSWisaEk3Q985pYiveAUMWTIeWYRHbOIK6mKMgWyeGuNLU
VVSHgbnAKAhJgX0l06dVTLTEM6P0dhoj8TjoI492asuDrySxSVQ5bsM2FXU82YZ6X2ndnSCL/nVt
3yz5SASYmJKiI5kuMrdEiaGkQsDQJsq0u9lwgnx2kuGAiNsyU4SamPOwl4RnY5uJirVU5uYwmtGo
/4+062iOY+e1v6irOodtxwkajaLTpsuy7GbnHH/9O5Tv9bTp9vB9uhtpMVWDAQkCIAicM0/GDDMZ
kNKmQX5DW3pFO3Z5DVvb23VRkH6+iiAgNxwmdcJ2pVruG2J7MJfBLyP1PQdZUizgfKgUYIsFs1HE
uog7BQlLvYifshBPHsaY7BdT4oDabJ3mtRzGuyMXa2qjDRdgr8HPxndzemuGe9N8JoRTgNnyuWtJ
9JesVk4bqqohMkwjgqdY7KaYbFlGz+iH6ya4vUGXhWNce5QoDXidAWS6hAdTfozL87s6ERHYZWCf
gfVOZK+JUd7mqS5EogdHYStDaPfhs0A4emxuzEoIY9O4xiRaUWC5SqOyJbTY9II/KgDOP6a8ka9N
x7ASxdi0BkClSSS4ZYz6R709VyMPcWjbLawkMFZWp4WRthqUGQ8TsFGVnfGgASWCT4PIU4Uxsknp
U1TgqCqTaIeZnyjcFkDqwtiIvt59xsCqQZWS0aC6OOZ9dKRsLIM9v/7s7MpOvHjE04iJD0UCni1F
TsA7jS65fF9oH6+fl81G+JU+LN4JmTQ9zy0smfwF4P5gdneWb8KZ3svKoNohMersPvJE//8DC795
L1sLZwO8mCyhmoPklGJjF250sERHferdyn7rfu1slXel3vQPF1NUmfA+C5NYqDMca6YOGNcrnVS3
DkPDI8Ta9HYrMUwgNLV+acIRbqjpgiS7afof5lB4cpG717ePJ4eaz9qrdrOS1QUWUCvOmuCa9Qk0
mSUPsJZjhOwAjVbIU5PVkFLH3/vqbJgcZ8e1A8ZBaHWXZdOMQzX5s6e4kZeItnin2hhtBORo/dLy
Hkc307y15TGeQk1zZVDM7ifVIiWBpkAF0r0QqDvLlfbXd4lndIzPGBd04ZMUaTlZ/EEx7MXyLFAg
/DchjKfQZoC2JibmCfO09wdDd41FsLWq+W+6aEz+v4j1DBYbLFzb+Jke9EDu7lUeyDTH4DTGL5hj
PSliJSxeN9wm5NQoHFpB3vZrjBsAjHBR1fFblm9YNm2ZNbwxw+yP5KV+Fqg8eXSH/4wauiGhkxlT
OSJjbpMoRy34Mee3gtCo2fpBQG9Q7uRO1djSYnceHXLNHPkB5FKcK832Yl5kM9bXSRiWSWWc3kXs
8fSfOaNucURs3tQk9SKDMT65lKu0HxGm0h+4NQ1ATCowRtvkdvvNfKT459Yd71Bx1HpLOlauTzXC
0RQstLJZzWmwHpd3YEVoK5Xebh2r75cHuWwAsI6bWSYA6KyoNRcwdbKtNaLOOVN0969Yx5u1rkSp
hYFW+AU7NCe6bYSCbVS3BVpdOvFTqf7vA/6/qcVEJl2Eq7VGag0dmoLQRGOp93LTee9xRr/sgS2C
mRpmBQ26OYP1FfjpifxZ5ZHL8vafSVtFIw3zUBbhI3K/jY+jeX9dBWqyf2wKGtA0DUiBAAyk8leb
kmWZCuYOOG3cxZ/MIW72jUlGL9Ml3Q+jtrJlgyzHBEC1N1Ej8yCeN7XTFM2ilJoaLk6/S8dcWC2I
QI/2UATxSZH4Wsizus2odBHBZn5AwhJGK4IIazpOyplkB1F6vr6G25n/SgbryCezj2J0W6OHIAxo
h3389rLFb0fjrBeb15nEWOKhQ1jSMG5U1tVZVWPOXXk7S1kpwxyd2YTJgfoAd0vJHkqQBBZuCQ8+
Fv50yPeoeBwrHgcPb49YI5warTZH3M8X6UZKzrl8U40c57Nt578sjU3uGrNdMBOGLRIlskvDLDDm
b0auB1qCqgYecfyqFoJBNkb3um1sOr3VajI5H+lzkHPoSJG1OHQW06/FH4pwJwCVmHy7LmlTQ13E
3J5sSZLJQmLFQqPnZods4idEYbfrPLJrAh6QxBu6+x8eYyWH2awJ3UxLItTIKb8NGOdT3DaIvCZB
hwYJRqfag4InkF4Er/4GNurPGeb72jsVVqPxkB42D8PqhzCuMZUVTREFUHsvBNjsReYk0czpXd80
zJUIZvfyqC2XQqhwj7J2yvC9Ug69xkvSeTKYpKmiCe1i4q4m4FybbwUdyQlFHg43TwyTHwE2TBjA
6gMKB8Gpi94u6uc84QST7QRptV6MP+8yYxyVoqCvnsLbRJ9yBAT3K/lKsezEHXnmFQ62tVJM9BTo
aK5SGWcFjiJx0kZhRp3+nLXBGB5m3jDB5kwTUIh/yWAMvknTfsIrF+0Qy291p0ztrHLRX2U5UkDf
hzKouCNenDq8s8bTjn6+Cs5aG5O0jWB+uaX5cSuorhIvQZ/WvFfJ7aN0UZGx81qv01assYyWBv4s
6y4Mg+vOiSeAMfJ6URrVIljDcHoSrXMW/rj+/ZvTAetNYsw7V9tlagg48QYfE0dAPSbgcaPM1pQO
HFN1HwHJ9/m6zE3XvrILxtjNUariDK3UqEp8ETvRSeW7sotsVbwdeDc5jiGw19E2nfpOjvHAVnZf
0/AR86Ot+XJdm7+c3V82wN5GVUw4WiJ4bfG+AP5S1QOp9KsSANRGtme3dMdd+DV817vratvYG+rS
pJba9oj8tC+IUu9FXhzEe9lHXxD3WWPbCHEBxegb4PFYAqtIVAqEYtQO5Kh0huJHOaoOZxHpjfrP
4PhLBHtdA7J9C0cFB4jO+g/0IVnwzJumsVEGBpCgdcMRx9GIvb3VRTYkekTgbw/yAoIew8d84otx
W36rfghBE6AFg1fz28LUfQPh/mcV2WtcUXRFMjQxlSn5MtC4Uei+RS+hZ3npSYls4GHai5e7KbHb
j7QtCdQVIqcKtJ2kAgn83x/B+P22mdVlGPAjJjC55Q+SDYhf1ziZAE0Fsi2Xy23z/BkixmbQ86pb
LMhaVStKX/SI0UPxucxQ2ipfDcxmXt9N6mT/sJ2VEMaFNXMcjqOaohvU6uww3elqjNlMH6zrHCvl
acM4rk4OBV3UsXiZkt5kVeuDf+wJjGfudX04Ytg39JKARmIyoY/Za94smW4lTB/ipPKui9muchmq
LBqSqYO6mokt7RQnhpjSJG1Pcfyzt+tK7VICT3Lg9RZub9JFGLNJnd70GYlKWIKR23GmBFFzL4D/
W+T3TFIbZu1BxZyEbFogWpI1Zpuq0gojtYtoO5d+yFG6tby++geuGkh4dxnv1WcroK0E6kzRc5KI
EssdylsAUlbsSE6/JApQ4sLFn2PUPxVewX3LQNbymGuzklpFLEiwQ71sbcH8bGqvfKDSzbi2lkJd
9iqJanu5NSLK1jn4zV5yaVbQ2elJdSnwNwZPjgZv9mnTItciGe+ULmZYhtRFNr56UJ3mEVBce+HZ
ApqsMNq85grettEgsVKw0up4yFNsW6OixD/nQT3ou1KSb5Ex3AN9m/PEzds1+vlKXCNbzTJqEFd1
pymW7HD0wQnMcVFbgW29gkxCms+D2GbUF/aTm3bnLP1w3WnwlGB8RmpUExFH7FAc3hr1Ryn7OPEw
hbc8xVoF1lOYbWsuHWJzW37XxwoTyA+6us/nl+uaUC9wxUuwjaam0kSNaMC8c2H5Wi7kUYruNGs+
FlLiFhG4t5Nqry28Ef/NktdKO7bXVB2LMR8zbNBi7MPwwyA1zkBmZ4qfzOIEHDh7GYBxB7j969py
5TI+Ix4MdO5OcIphYvpFKfhLhQmNsN61Qu409XKspWSXxoMDbESef9xswVkrzbiSUS2yQlGgdONO
7ng77Rp0X1tB6c4feYeaK4vxIXXftzLoF9HDLsZOTeEmJCm+VbLSt8zkpszrU5OXXlanAH4FrLCR
fb2+0m9z+VcMi60MR4tBAAQJw7IeC+DSFy5YQomruzE4joDimT3qbuchUXdkn84kht780gi2xFt0
zkk1GHczEhSgQxok0vmMWWy7QqfIAEbi69pu+xsdE5CYTNQBfcU4NbEt9VyHsrp5V/ZPZMw5Dm3b
G1gGwFHQOQbMekbADCxNWYfdZuMRHGuNXthJBVwMHmIUTw4TDFAmwT24wHL1DdYKjyyTdsynu7Hk
RAGeHGZbkjoKQX1WLR6AMGThm4BZW7HYZymPhY8nh36+ijZgofrnhpPMtzRNmMPaSRaE7pT30rLt
SC87xISEqOyscmzq2ROj4iwIhuIIqirt9R7viGSWwZWRzcshLRQZuO0hj+OLRoM/T9tFOhstUgyO
NPRpMWuam0j6FEe7WJ9cmXxrygjOdHfd3v+SolzkscnlqHS6VkNbCslm+MsudWqwsEROBWKQ91w4
AEn60/jRAcokljMQB+L+LR+qd6VF7LE+kPD1ukbbJ/gigznBupA0Rq4i3BokyPD+Uj1f//6rGwQd
GN8/1YDVF6mH0NrwSavUW01oD5lOznU6+NqU+INk+NdF8lRifEYE2pBmnqBSPO9T6YYP9PuXIHNZ
NMZbNOVcR1GTz28PV3SYaAnK/c9RIt60yNWDjPVjHYZqtZEgQRlNOEjhZ6sLbTE7E+5423XLhiDG
Y0QC2LIKAYIonTZwd9HLj97m5MPP1gMeLjP92X89t5DGeA0zwfOlNZgAn5yaG5oBSer0rBYNZ9iR
t3qMe5DDeBjyHNZX5j+IcQ6jxImR6+i8xrHtu8TFIBi3EImDFaYJwoeet3ZR7brcHdLToj5NPEYt
3j6xpbIkrNRc6bsZUGGUgA+sp49xAAAnIGhXgc5rTeGcJbZS1kWSoMURFKOvY+MzcRvRLkIMZFEq
t9ytTskz4c2ub7oM8CPgZV1CA63OnN9kJFoUVzhdURnMAMwhmjtX3+ol3lcAxWjnkJPEbG7eSh5z
mrMF+O7ZDHgKwZhtMJXbclPac/mkqnsr4wXmTTRFEO/80o450PJUTxjEwIpi2uysA9KeOMUjPMjt
chA/YawJQ9raPuO++GyehJVY5nh36SyBHBwnQaDg8ZmnJJqbFwC4lnjk8rzlZI62DrwvNJGEoEZr
xefZUPyqqN3YaBK7VMRDapD76+5+05VYAJpBGwaAeNixgmrQio6MkCd0o51ak10WA+Bm39N0r67E
MFbSxbrSqYsBsKhI2xt1uFMn1Ue3KCfh3TxwKzGMeSRzNZSDTKtXyeAmuumPZh5cXzCeCMYUZh1O
KgLNhmfWmQP+p4XbC0GD+h/efaUEYwIEb2/lMtAt2S2+5OYHYK8GuADhvSIw7nTvuj48A2CcvD7q
MWZ7AdvVzR/T9IOUg7P4Hdzt2nr3WQefYZ5PBvqTl8fdHYrdL5i89ZaFhzy+6fouC8c6d3iiVm9i
et2RXyf5Jaxmu1pedJBZ192TqHJ6VjiGwDp3K6lmok00CMeZq8/6MVRkzn2Hszdv0Wx1D9Fmecyi
BW4nDx/z6tkqiB0Kn67v/+arxmpz3j5fCcmmwRKyCnoYZ8Un4AkaUF8gt/SSHbuZw7O37fTPwniy
bGh4SmEZSaKJ5F1TQ57S2/SxChDGr+THzy7Nidfk8xftLtKYDDpM5jaRAcjz1h1qHUFUcDK82KHi
ct9KbOE9r2PqSj0m/mZROAtx1YJy6V44qmjNohoOtgoIUru4VXeRb/BE0q/802HgIcI05Lc2WHy+
2kFRm1NdHnSA1B0Wf7mhbxGWI5+NIHJwJQeL+3WL2Tb8X+LY5raeJBg4ibGBVXWewuOS3V3//r9Y
yEUAc6vKayPWpATBovWyJxlvwpXlZmhYL0AlLM7udWnbZ+wijDEQUZ3TNNXg/4YReBtR+TgizY0s
Lp3wtle/yGHsYhisKAkFrJp+osAyijvtihdUDH3ZTe55sMWb+QpmpP+xCJVu4coi9CgfgQWlAmld
/G5Zo61EPxLhlZdq8qTQpV1JCfs0mQVRA8Zv+5Canww8/NZN4oo9xyB4W8SG3ErSRGDUoRGhfUmV
j0p6kLV3OfPLgjExF5gC9Rg2OEJEe23mnc5rReGpwETZwUrnVJKxVGNfBvqo2qkmnJqeOw7Gk8NE
2jY3CrLU0KNxZwruY2e+8JDeg4f18wSkcUr91vJAubYvVRdrYxtF0LuO0a0U+2MAcQIZy3IsOjsC
fHu7T+zsC+HsFVce4x/QlmJEUggl58NPgl3iqnf6I82PCuddd+2Vcox/AJaZZSgzhA3JjTa+TmKA
oq39n3yQxviGeirAzZjCB5ly6cXT7JXTFBCJlx+9JUBsoNAQI0y0XktAl2QObJRohqj0GHcTD5i+
dmj3hBZIHh9jfytErAUxJzYlk2CK0QxnlwZTvNe5zc/0PF7ThDmv4hj2yzxBE/meYvjHX9OHwq0d
88lKgcYMle4VABfGPu+FhKcYc44xT1xhcWENQn5OzHuzf0fGt1445vz2Asrb6IdCMjYLp26Uz3MZ
OVPPe9HachMrMWwIz5I5zsIUTFSydlRTN40/dMKH6za92Ry3lsGc0jhp4jnG5BQ6JOJd/708pYH0
0Bw7sHw39KJ+6I8m8TlCt6LsWihzWkmWaUK8YH+ym/ihu5N2ghPuhK/JV90XjyYvd9jMLtfimINr
kclsqgx2ntxQojkK1QU0kswGyRGcUXvkDTttm72l46KO5lN0Bv0ecfvBTGXUAXBZaxcX/PPOMoce
kWNfAxtmJvDmdLat/SKOWc06TaXI6IB+3IT3Q3+z8JADN9u6NOMigFm/uVhUIlLs+eVbtQcbAeLi
ybgl52pn7o0T7ZSoHGFPbNpTrhq2sh+PvGcCno7081USo1ZFrI0SUqVOI3bdWfZs8p5ZNv2ujuq9
bliYa7cM5lSPMRF0i/KUNYvlNtNZnO/HovTD7ran7ywNJU21TZ6T3NJsJZVthWolIGWGGRY3zuYP
aaft5LZ1OeeNbhDrh9cyGIPEXS4WE8raB/DCb/Vh2lnPtBGPcnul7mjz5u02+2rW8hiL1MIWzOUF
dKJDL7Q9yTgCOfMh2kd31FaI7vB6r7ZcpY4uLyBGoBkb/3+3D1xgG6uiMOdJn3+o5crO5O5BQYJz
fSW3N+sihjFDGQgOvZliIVvw5+G1iqCSel0CTxEm+Mu1JizRgqUT5tsGDCYg/OTNu2z6Q10CP69m
okcZOH+/L5ZWlUPSC8AuV1CcpQAvprvchzeUyAeJ507kFdg3dLJ0RQSIB4hoTWCHMPLkYahVYyZo
/V989X5AKpCC6cnCs2KD/MYpfcHl2SBPJmOCkaXURhdCZjgIgSKi8VtHQdgqeVnuhkVANxVomTIc
B57wf9etDDVdnYRhRGu04qNycRh24l3jtXvplLpZ0LgyZzW3BaIoYwB6A3/ZnGq2Sr2eJeIt5edi
OVma+z8bIBS6fD+TO83F0AxRrRG8THyvlodi/MpltKNfwbij30QwawYGKWlSTTrcnJ6VtnUqMb81
1f5xGPqPXWze4UV9d10pzqKxTnYcqjoxgCvkieqTUT+CrYNzbGmqfEUltlxmCYKVmSYELMYzKUtb
URtHWEAY9R6kgPXisdTnvaS0OUE3sNejjEReKfwGBQ8ETgV9rAICgvPflo5xFnVqDYVUw94684tQ
Hqfx6fr3b90Tf1OI7t0qtCeCXmoxKDC82aE8ZqC1eUyDwTGCwhtfQu+6tG238Mu6WdoG3ayGpdQm
4g1yeh7K2omN+N7oeaN9PDHMzaruxSSWWhyiomrPqgwTL7XjIIv/cW8YXxAugmb1gkg8OXxMm11j
vWe1AOYMiFvKQqEyB3UcVKNPkHp5k/x91B7btLTz+fX6jmwlC0gtVUMyRPSByCzpUNkrwApMcJmK
Mjv8XuwxN3AocfuIkKEbh/Ao2uMufrkudHN/VjIZJ1f0Rgy6GcRxWdp3xa4egpRXq9qKsr/pxSye
EEl9lqTgnkwKYW8aw4++aGxzaA17kjPbjM19NRQB5hTv53Chn+QBeqtzh98GTyX94Zwu2rKgeBgE
yZMsb5G1FIltZqmrmR9bRbdzxR+7kyzdllzodOoVrolkQv44ZGKEsVNaHJ5cdFb7pSNgfGdyLKAj
C3v94fp+br04rxebJSwiUZ804pDSmglt9KcU6hXwF1JHt9t9DTQ0+uYcOjznuBnJVivLOEczLfs4
K2qMyEfy3iKWuzTEz5X5NuyIb06R01sSp8y67S9XMhl/mWsgu7MqyNRP8kHDbTYOlFPvii5N53kK
cg7K28TvyjnHvZ6LRoerbF24mfBJSV2xery+d/T3/mkqJlhnRAz6a6xLHvCUnWg1TCXN9lN6aLXg
+vdv3etgGxcBjDNOpEnI2h4pdbafKd7uTt3Telpz4lXat7cGXEumJUoGcE4YcyhrghGJOKaot7Pp
YC7zYHigYB9d1Z8Cfplr6wnG0lfyGFPotLEEJDJMgaLsKm4ZRID/c0d3CuadFHJyKK40aisrW1jA
bA8gAxoNfMUXRHT8dnZd4h4p75TErv/3+erfdGN2DWMlIAZOCXqMJWL35k1R3A0xR6VN616tHxM/
ozgjcgQcXG8i4KnStEO35HZe6f51C9y08JUYJtqIM4CSKxGqlEX4KVbHs2ku7nUR21F0JYOJNoo2
JMIgw/SGb3RasvxA+WFCV7kd4A1jDBmKOz4bLPXifxzdi1B2KohEmZzLE9ZvdCQ/3i07IAvYs4/h
qnvevPN2OF3JYiJKrJG4WbKS1jDMAwoIQBYQ72L4d4q3X3znzk/SC+IfuuGpydItDL7isvy7tQ9N
btVdnQOW3qc0yOhr3814nREwqBP5PKe+aSErYYyFEBK1fRonqMTPoJmNqp1BVI6F8EQwBlKHrVRq
M/SZo1Ok3/bDp+sWyPl+1hbSGhVIM4toBUazIxNdZryZsM005rJIOmMBxoRKazHiGNE+vfSQAr+c
VhzfwRgKtJtfG69Tw1i5OU3umrnQyOTNy5OQ566SxE4ZlvZ/Wy4mVOQlEeRGFiZPqcDWLHwuQl5K
xDFgnW7YSo9cqDKBZOmE+WnJp/PTguTFp8abPPWmCRYebzhv/5nogIzakCoDvgD04bETF6HgCkXI
y0e2paAjBUAmMgY7GSmlAbjWfDQIarSKq0+TjbLB9Y3ZjAmGaegYrNRR9WY2JkV9OCYKxs6zKHPV
Qt9JGRZP5b3yvY2N/OlfLnKY7SnqXgoXA5rU2KDiSUUqpxynXYuBmQA4eU+il4F5PT6oe/JjRHaX
uvPRRF+K/pB/1nex3++0Pa/2sx3iV8ozy4sp44LoA1Crkr3kV34eUMh+K0hs4vGSJd46M/E9XWow
6JkWMGnSxzwkdjO57cTpuaE++toaMz5cBweBiU4mNOYnpV3Wid0JhW3ps1vLCIkxbx5p2zgvW8p4
8UbKLavOIE6fnuP6vqo46mzHwNX2MD68kVG1xcQqsnHNrvaqF+71G/M1dhYntKdTEfDAnq+vn8kO
Z1RqndbgnEW1BAj+SwX+q+pR0h4X9a7kjWpfNwe8zv7urXRzArutJRAvFwVbjwxb72ZH4EJlX98i
kx3VENKlXCKaVfbKIao/CRGPlUDajlL/GoHJturKZbpUQEgjyMklNOqV95Gnfy78xE2dwQFuOw6y
hR6pxkENktdQxNOO8SlJqExSbcI+0tldkoNs3F/3jVzlGP8gRqnZ5gWWr3JJbOeaHX8I75M73Vl2
tJoPPJDQhwczTtHT29PqjiN/M6aZAJ1WgdGhgtb2dyshY13JdQv5lDqFsmJRTJDWL/elXwTvwFe0
9JUw+mNWARSIAgZY1xHRiugoC6998Y52698EMKHGyMuqmybUwevw4xzthv5rrXM6FTYtYqUDYxGy
3vVCO+Ww9/pWVx+m5D23tNX3MwaBlLWcG93ErF92W7fnYtpn5fP1TaeB4A8nvhLBBIom1KxUk7FK
81wKmlOUllXY2aDEkdMWVla7hTr0k31d6KY7WgllIke0WI1QW6gnReVtOx+M6Tz273nIWYlgokVi
ZUZvLBDRiDeRctO+ox8P1oXnJzzwIVFiiRWA+YZhzwrOWwaQplTul/BjVXNuttsVj4sQllMh7KQu
R3sh8aSzfKBXTv0zDUfZA3iFfF7KsG3MvzRiJ3GrRCmyhsASAL/rZEXnEuH79W2XqQP509guIpgz
nxiop0cifZpy5xkgHodGQBuj3zwpOxAaOqLiNIIHN5emN4qTebhZ0w6myuFdQrZD/WphGd8w1XpH
8gLXtX7GDJTqgOijAJLNsBO+qCBu3AG3lNc1tW3zF90ZXxEvEUbYZRjkmD2WpgfmgIpwHDhPBP18
5VLLMJ2FhGS07h4s7VE3g5FXd+eJYNyFsWgJaTpYpKhXTp/cjctkD+Pn63ayBfy2PlwK4x8GS8qA
S4/tqT7NTvqQe4kbm15zjNEqDOR21bYOYAF0eQF+u5a5MgvGaYA7bETaDPtMbt64w3bRc35DdsmB
V37bvgqsJDG55qioVd8L+fRWW8w94ovAfblBpHWFfaU519eTs2lsp1ubkkpOLSxnKTpzfLN8afr9
dQm8A8U2IWD8Y2gbE/oMfrSTa4BSAQtLc1rXtOnlqu/shHfH48pkvMmkSJOioPkGjVMU3b895Y6+
T2/ILSU1Fl+4NSuOg2QhDyslSfWBXvlbj1oHMN2d7uVbhkHGxq7Pgqs+XF9U3rYxHiM3LLmZRot4
ZTnbU36aMoD16LwHD55WjNNI0eZvhiYNlChkSDdtIDgokJ10uF5cls+WyxvV4KnFuJDBLJrepGqp
5YdQwqDrj7IN3rNyFmg20X8jmixRbiTlsTB0yNSzSn8sqL8AO5ENVBhOHrN5G0H58l85jL9QiGJU
GgoNwEQ5hAkww9J9XJysNjCQs4+VnZccD795ZVwJZNxGMSv5oDW41hvD4BQWuRcX8UbLq8/RnB6n
kLz8l3W02BtqFmOYsJzAM6iQoxnuyvxG1Tgp9HZp3ZLxDm6YEgUT/T1oATwgmtQFe9VkzmDh4q24
6X3oNiC2I3hsoQyK446HpUdt7I9EZCWUscHQ6saszCGUjONHoqZ2NQ2fZrFwZoFHf7mdxK1kMcFs
jMxkikpUfcr0oLc3tLJAfN0dSWHTCyv/4WrzgK0EMlYJ7DLTbHvcGsT6JZyDunwqMvcdhrESwdgh
cK9akJ7DDhNzp7XENjF2bHy4LmPTMV1ksEBHVdJaC04eMuwhP8xF+NwRzbsugrNSf7QSz2IH8hs8
62Ce2rYE9F9YX8PU4ngJnhT5dwu3JAwERTisnmLuJu2UR8cu4dx2eCKYfHZW0drQNCh3EuFLp9y1
YWdrCucyuul7VvvBhCOpBRiQYOHMxCCAMUYrcUxDckVTddNccMEVyZH31jhx5ZCyAESKWZbNUkCp
0XBo/3z5BfdfPw2We+oWElD0HUwCagtYIR6NeD2vPPNjXASQycd6GZE0RdXgosH9FEkSx/y2s8DV
kjKuoUcr7BLn5oiMItphduNkuvP57fU86A2OFfL8kMG4hbGO8CBC66fLt8H9SUminQZPdNEywgWe
4a0e4yCsppdHFYgzXtGeivAj4bExbxu8Bn5wMBsaOkuSNg2mFffA3/M6WbaVyhUF/OOR0m5HiYsQ
xuKT1rQEQ0JqJIZ3I9mBdMJOCx/4YJyt2V6sixyq7Ore1qRZPE0jlInL0E3kxo/zhmNqvPVirFke
EB4nUqEpOfmCeSS0OKLlntfjzxPCmPNkWHmJDlc8CHQouu0SkM/3nASIt1SMEedNkeCuAT06aQAB
45IYdpYDiOI9ceGyIYz1TmY597KODZnUV6FANeAb9yLNUYS9k03xJLdzja6x0cI85G4YPl9X4S95
1S8d2BuZIFlxKvXoXpnRyRrSN30nVu3qiBlBAK+U56iwjdfrMnk6MYFOrHMBZG/Y/7n18+GJiJ+u
f//2/dy66MSEObwxiQjZ2P2phf1Gz9ryuSGDK4QPi/YwVkGWPfYKx+I4Rs2OERtgO0hKHZ0RYvqa
9qcGsF2dzHEA21fZlWL0R6w8gNHk2gJEAFrwoFR1lAa5N7zlfvZ1nxyEyp4jnki6GX9G18taMh4h
VIxFTbIKfF54CWq8nxDWIA6bT0YggjKAV//iOFMWLBjUsKi4mWhEWwrS76MRYM4N0Yy9KfRo5G5C
3rA5b98YT2GAI08WctiK1u1J8iRXe1PhYENt90Wuto3xE2YxgngN+GpAKSn25g8F3eLmnXYE6Kxb
fhqQ3BsH89jVCFDv2z30zqiGbGEYiHmqEcI5tfQIpb6fLPeZm/iCE99YQRdEfsnJxP5y7i7SqC2t
zNPMNHWo6bnLw4k4EskaW4iK0BcLjLrPefytVrrBn6opuyvbzgzqaC58ztnfttfLb2DOPjH1JZln
+GTl3Ht0rEbwDMc8i4Ad58+3/OVAXqRRV7fSuEGlOgXXK9oEmv10ppfSZRe+1q4lHUSXDtW+YwQP
vVAXgYwHEOUyGdIMptTl97EFcOtHzvptO+eLAOa8Y/QJnO4iBCT7bt88Sh8tZ7lXz+EZIKo75bX+
+K5mkpVGTDYwmmNjFjOMRsGdZzy23Q+ORjyLYE44UTIxHRsMWlFQWP0DZWaO9+kTHhEA2iJx4um2
O7ksH3PU9VxecomW7xfz2TLuG/E0Jxx3Qn/vnx75l4i3U7iyOcAWK0sqoNqij7m95KNdKeckmsCb
DCQBcpxTznTVtke+yGN8iGqOvUhGWIQcf5RwjojqkMq3NF5fBWef3i4mK73UFKgfk0U98Xn0KOJl
tZsOo6uhshO5JLhuFTylGDfRSnnVWi3CdaQstx1oKoseBc26DMoy56zfX25UlwVknIQ+y6QQqGKD
b3xSAeIImpiD5GgwQP6NamuWfO0h3j5fLeOYmI3UgjPQCytnKUEd3wcIN670JbrpAGrRn4tDFfCi
Nsfs315qVkILkLhnegOvOy9BZj5VpSdFr9d3bEuEIQJtXwTwggrIvt9dbWa2nZGLaASY+wjlU8U2
htCH83Wui9lcv5Uctp6kSEUiVPTRGYg6KCqBgVg6Wl7yQwsUpwtmlBSqgDcQteV01zKZI9bpnaaP
KXRLp8gba+VoLBnneHGWz2Bis1ik4InPUF4kwkGYX0jrj9x5E54azKESCrkqjBYNtMq5QCgE2uCx
eRHvlCB76IISVNgP77G79cIxR0uUZvCM0FYUVcNEszTdCEQ+YlJif90oaAxiXe5aDF3clXmXhjqE
Ak2jarm0OxLU+otsfS87L+yJfV0Ub5+Y+FtmubjUPW1Cth5LNEbl5KvEBaHedElrhZigG4dDkcUW
3sTUoHrK0cJmoIdbcmjOQjyDs3o8lZgALGK0sE6GAizU8ReEEb0o7EHjVDbp6b+2Q4x3kLVeaMoa
MmQpOSwGnko1PE01hhP2CCZL7zWCYmuJwfMWW0ELI3OypgMUUsa4ye+WMbdhmVgN4sj0T7UsDYwU
3feSB8g07tjx5m19JY4tB8yFmadliumPrHfC+5+AacqtdDs5vYwX1MYpHN4b9Pbu/dKQLRCkgp72
qgxTaWsUv9X9KP1IeWWnv9gj4hYediQJU/G/L2NISlKrKg6Y+Sx9avYtKDrLT5OT3UInLkPiVuw3
xIsw5oglRSlPigEPX4d3QvEptgpHiQ9zS95nHBdBzCkzq6SoIhWFjp+QJ2CW96qP8U12S2nljf8j
7buWI9d5bp9IVUpUuFXqYLdzmJkb1UTlLFHh6c/izL+nZVq7eT7vG9+4qiGQIACCwFpPlx2HcA25
Y0a6WibpzAL/l85y2SLGXuIW5p4RTdleIbjtbdvFWTnO8gegIzUZU25I0l2oFzdpObhSbAjU2o4p
f8Xw2W7fShWVJxTAzPkxpqlTaqKG4e2FUzRM2BqqbgMy963x4b0x6+0GC8dGGkCmeqq/KSipMM53
PXJEQAyb67aSxoUsu7FKwshn/EF6HeDg7fqqyUUpJ/vkd+5wJYQ7T5OMUchEgxD2YiCfoqPpdsCn
hItnpgfYX9EibmqlsryM6IZOeECENJwWo1xwgGdrPoYlvamTMggTU5C2bwbilRjexq1WD8mCN0up
+RSR4bTkvl7s2+yuz0RwmJteYiWKs+98sscC8LiTbzaHxvIjcKRpPyM5/0i8P4vhQRH6mnRaz+Zp
iko6JqG012tyM8Xl/rJ3EOwPD43QDlQ25wk+LwYSL+6L014ZBXuzeVJXmnAZZlaHpV6Euewn/QzK
CesEPIbHy1ps1lvMlQzuqJJoNIra/t0PpQSGi6eQU3jdo7UGk6S76psQgHUzvK/kcYdVlSeMP1IE
v97LvoKdykm9+pW6lqO9qHtRZ6VQO+7UNkbZqqmMHP0TAdwrQCUCVHepO3qqV+96078XrKZIOy4Q
zqPRmfaCt0v0plKPFctSdDjGbnHQAB/afOtE1StVcKgsLiLGQ6UPaox2WDzFHVPqoPXwprmxr+rQ
KTHokmHUZcF0n3w7BpMffSa/Irc9SkdAwZ9E036iE8G5ko7oUyP3+BQyBxg6tbNjJaqcCDeU8yHV
3FfoH8HhZtRm82kBH9FyPwSLq16nx9SlonqvQCdbfhvJCICR5jBGFiwXaMg+mY07jYJGHJEI7qpq
5XFG4hY2M8636XzdLrea6QvsUiSD8yRTOg2VmuLUGScDY1i5l9zrzzEq10bkK3iVanep7qjCp47N
oHk+7PzQ2SLNC/hO0bgHJ3wEurNTnL63vr1rwZ4kporfTjs0WUPrg60jVnO+zMRJLxSwnCFG/zns
bf5peWCsiPPeJG6TCOqG29ZIZBsszJqpkN9t16tbrNVQxWotWLxxsnYkQGncNd0R1vgHs0Z02Lcv
KwQpASDzZduy2Tav5GVTmpYp3nNg/c3L4pn7akduwv0QsL4M+iwdRK2Xm3azEsj5s2hZDMUiWFFd
PdI5c9RuXwgv6NsFopUUzoexeeRsqAAr8xux2kdfOINdvtK9MVDcdA/ms4eP4GiZK5GcryortKFZ
RB/9RjmiDWSIn00RXOLmI9VaBuerMgCezralA3Lq6++yYYMpgnqvO+a9/Dh6jLZV7p1unx9EGLWb
ecNf5d51D9okldoh+d0rLjus5NHSL5cdymW7ACzEW0PE8JytjwtaxKR2OhXFXb90x8QQ+Q+RFM5r
SX0OWJ0YdqFVt8W8K8LTLJpWEWwS8PvfaiKnRi53Eo5w70m3i1d6sYfJ5Tpgz3rUNb73hkN3w1U8
uqJdEmnHZUJgBsom0ERhBLWejmphOkMkHZoucy9vFbPkdxeXlTGwz1j5jEgadUqZFWr698lOHMw/
0Oax1AF0MRWuLaLt2RwhOFu9zZMR2fWYGbjKjnh0AA5P7qi+slfvyH14oA4D8UD+cV//FB22zTRo
pSXnQvq4nHubtawZ1o2SeHQcwD3j9B+K1SsxnNuYDXWmIKmK/SGcHvT2qzZFRymn3uUtE1kG5ziK
SS9ldYEUdf7SjrFj4lkqB+DKZSkCw+DrALmudbOUwzA6Tds1MnXiuUaZvAFxMUB5UR+wusfLEgV6
/e7KW5mimdQTyPpMNFH3KMDGpGicSkZDFB1BFXRZlMAefqcKK1HGkEzIPGAPwJVzGvK5TG/xQBUw
PqnLgphhXThefM4R2oMyaHaEbo688C1K/DrKgRrT2rMzJvTWlNIPQGnaJuoBoG20dJAkc6ZeZIAg
b2J1BE536Fmk8ahhOXC+wWXFtrOplRzO1nu9yDTIh60DwG4G11HqTY51XRxKADKJmj7/JZU6a8XZ
fGOSaWqYzfce9VjRaHnt953HpiFKX30VdVZsm+JfcTyshw0OeS22Ic4GD1ZxiqbXVOSSti3jLIKL
kaUy6JkhGYtvpKo7DIpjAA66uEo1r+9F0PsidbhIiXL80C018xhd4WOsNDBzC0BdvcAx/UumdtaJ
i5ZloiU2UIaxS+BQ1N3+NjpaT7hhsluli/6X/bgXZWrbycxZJBcmcd8zYluGyLp4aqJdNL1ctnPR
0rH/rzxFl6VG0lZwg3q6D+m+wYVS2l8WIVKBOauViAVMGVqeQ4VixoSFmuZOOdLdZRmi42pwbmGw
KkM3UArw9fslUH0gtjrEbzDOydAzRZvyL1H+vCuccygVG0AXHaRZJsBvwWXnRkfdb3bhdWEDgLw6
xFf50XrIXgVainaLcxPaVEWFgvni3+1X/ZN1oh49NLtiBFao5Si+iU5L4Vv85v4Ziqqp4IkCaS2n
7FgZdhkaOF1z+xKWt1N0uKyV6Pc5pRq5rqJJUkZfmwwHcKuHpqgEoXfbv5514Ceau8pMcg2DWHgP
Ik57KHzgNxB3vl3c+kbdR54mooTf3KmVQM792RH6kQ1FY8gXuDEWU/Q5xjiBHsXef1o8jXN91RLm
esSAgzUJqC7pcRY9L2zb+koTzulZfd+GVQ0J+XX3Nb4zgwrI0gTYhNKOHmVQ6OAU3HwoQK2EMptZ
+QzDJFGmNEijp/pzmtxW82OuiWyCFa/e5S4rGZzrm3tjDs0cSVIjz1e6Ku/GdnaLKfPHqNxXs+ZG
/fhENCko5llg8pvBcSWac4mtUcmSbWOOSbNus/raru674bpTFq//AO+9ba4kcX7RyCtZy2qE4b7d
W+RGNb8loseh7fOrG0DV0PDexZe5jJ5GukbhHxID7JNW5uSxoEYoksBZw9SEFelGC3G3KFygwns1
zXeXz9EmCIqJGPGPFpw11Io8qLmMmUqC0jXp9izhi06q4Qwgz/huODNaGdoXfTgWXuIlnXtZ/La7
OEvnDKI2iihqdPgne7oq8AxVXfWdoFwnEsFbQjbNlgHAPb9JH2WDOpFx3dkiRlLRTnGxoks7o25r
dt22b6l01SiCtox/8UbnheKCxRJbFTjsYApsGDp2yd5Ec58dRMfajxt39hQ/8yRg1XiX94et/3tf
8X9iwfrLFcLZXEY+dKj41NZz1v0opiPtW2/RROqx9XkvB8jM8DeYLuIZZOMFr1FhjPml0Q13qj+e
1NlhQ+aRr36WD4MH1DrNpbvanTsh28J2fdU4C+eOGQUOQQjuS5Q7k4MF5FH0l7uYdKtTt3eSp/Qq
CcIbUSq1bTBnmdyxm8MBVa4BF8hwKMPFIWNm5Z6KmpTgBXvb+s9yuANmNJ3apmwwbJRuSB87dnwY
6tfLRiKSwZ0wWjahbAPMzq/Gr1R7LsH5S/SPwAth7vuvhXAnrOxN2ioDqpupfFegd2FRbkvRqPy2
tZ9lcIdsrLqCZhQyJto4aVd4NpEdHaUYSdg5Jth/vjvSlNFgUvRYM1m71+Z92Au6SjZ/H48TuqwA
fgxDC28TCSvOl2WK4ZAMWvjUBuRnImo439z2swg+tzTbpSg0Vr/P8xGNA6a5nIwUtxw69SIcMpEo
LqukE9EzYiCrJOZzP1zl6adi+nXZiLc97EodLqM0dR3EF6xiOseutUOjGxp/Cjdz4yBzm08Dgwbu
d/ZnETYOOxzvPN9KLJdmJuWc6g2bHm9ie9oZCCKeJScvS9nETrSoXys66f5lVQW2obH/r5LMPF1Q
IqOAXSmB1K7VBvr5vl+WIFKK7edKQjQpcb9EWMvOrJ2u2iG019rs2YmbAqbhv8niPJxk1Si2MTOU
kxCahG6aPIWG5VP5MKZPl2WJ7JDzdIo62/MkIX8dcyDE0dnPZM1rQ+UjWdHKJjhfR0D5oxk6zD2q
XyzDzWaQl4l83XblYCWE8xCNOmDUt/sNvgMeG3+5og49mrs/YwIiXyGSxjdc0imJ9WFB5YDxYgAT
0Z2uLE93GL4QxtEEQW/bwC1dAa+zaek8xkU91HVUl2CSoNFNm77m4/1lM9gcJDfxy/8I4GwOFUta
L4wDiDijr1wPzww9nOyswHgVNf2KdOFMbompWtYzY8VY7uXkayyqUrFtfu9/zqpwtqZF8zAZCq65
6aG56Xb9XttJO/VKNEj8+13hkhzO3Cw48BBg8izDk936LjnWe9bd255EkjaD+Hlv+MhqqGVh5qz5
p43jq3EsFmeu0SyiFwdlMYPLhrDtD/4uHg9oMeFpvrctKJXSVzV5NDLqFIMgkm/70rMMLi6l1Tgg
O4UzmNN9Wx8U9asmH2fjYS5Eb4YCU+P7Ny05n2dTZ9qMjdPnkUOqh8vrJZLA/r+OC0XZ0UHDudGV
e6k+Ku3L5d8X7T0Xd3KidSTSYMxJ9dJmD6ikOAV6QkS+U7Tt7DNWatAezqxj7+DjUHuFcdPIrV9n
gjuRaN+5gy9PclUk7OBL811EHJmCllA/NhQIUZPsX1637Trh6tBwXmBKlXkwWMDW79tD/xiDhYm6
0RM6yNCzk56ELS3MaC94A56d0CbdTLoeG8WqDgz6NLyzfQbOzGg/RE8yAqvgW0PtaSByyWrkavkr
lB6k7k6rEmcJRedHYBZ8byhQdPPJihfUPuvvVn1tYBJZErnrLfpKexV6eMasQkt6LewgpPWM4xRI
+/7zfFQC4KZcdbsK+Wpbu5Nb3swVUPsA7YiZvw/VeM/GwjPu5WZt035BLUIKQTtaP4P8R6YC6xeE
JYvzFLQD5bvOwoW+6w8K+v1+B4udaHxRFMl5vpbZIEmZqfBINJC+16jx6l78Uh0YwY79Q3DIRPbB
uQ29maspykDXhTbRyctQautO5p5hKU9HtIq6JHLF6FTbmZel4NEYtH6GxUO3RFbdKdSGhtWv7AY4
NFfZLv2FrnxX35cnUVlj02mthHHblo/zkOgFjlpq6s89VU5LpzWemZb7dNQ8WxM5rs2jvZLHlnzl
iatIygFlAL8lT19MfT+or2r8YC2Z4I6xuXMrMdzO2Wwa2RqhVrR0/lCCcyqLj+oyCvJ+kTacy0/V
cg5r9uQgt987eujpTltUz+7pf1SH8/bGNINgRUfN12yWO2PUfhAj8wnJhFNdbLvfufnVunFJX6nG
6tIgGcMpZsTw5FuBktoEVFHQ7ABn1vZEzcjbtbyzRP6ekRLSWvWIM7Z8j+/qaxJk4LA0/elIdqGD
nrgPPhOuJHK1iVInWZgM2DRdyj1rsY80nQXvAALz01k0XVl5qKsN3quR0ubqTRj+WsybcBLc2LdF
EPSWyLj2qXxrHw2JWqc6Ba1YH9+U7eKlNkgcqsa/7AOZZb03iLMYTpOsGeg8MD5OdfoC1+AO0Y8h
fqjRNQNA4DgTnVuROO3twklzXBu9hmAZkavS+ob31Sb8kpHv8vBY0v1l1UQryLm+StNyUEDB8orh
60KPcRi5sehVa/s8nZePfcPKEKgyASNSYjUquUDrUedKhiDuilaM83STbnQapjXwWtI+yCjX/FDN
a6X72RqeJuJ0ESnDeTuwS2AQ1ALZLKFHgNQ4IJe8vCPbwd06LxdTdrVcFS2WrOixXKaD/qJDfutY
XnYwAoxCCpZNtPmco6NpEw4TWLH8Rn+agGZtjVdNMgvCg2DB+Na9OpSABT3j8ET5sauuaSJwM9vh
5+9y8Y16tK2bdqxG9qDZ7zQLKH9qH+A2daosEdjgv/jpsyzOEWj52CUAHcAF4LY9lJ7yCghSX68d
1s8ROhjXvm1FnFH/kgmdZXLeIDPVYQLeB4sNs99h6ClrHPVQv4RO69Y/7SeB9Ym2i/1/ZX1KZpap
ls8jei9mjJHiwJ5SACXfdd7068/8oJ14l2UKzJDHrJAXotjaCA2lGjycL1KVooP022UZwmXkXIRq
WGXBqKtQyZk89AA5GNoGUwYbuBB3CIpsknMS6JlLqqjG7Dnt8aS0aOboZHPz3DXd6Kjp+PWybqIt
4xxGiRF7o18gzUbPMn0N+w/1tlsWY7vWbY3w4BtmmhtKSeFeW4zd5PLLjBuU1D1f1mLbCv4K4Stg
sTI2EwI9qu/1TdvfycMuEdExbIKFmmdF3lW++lKaKWuJBhYLLjOoggdLQIIyMB/kg/lgPelACp09
zacV0jxNVPQXqci5j1mdu1FnV+02PC7RNVpjnWX4fHkZt43hvIycuyDlLGc90i6wZlxlHXXaQsSz
vXnJXS0i5yEmK09Lyth10gPYJk62n2FgUMw0IVos9v+VIwqjyJCtFI5IL4CeDpYHDOMOwo6sTbaJ
tUlwfsHWCsOaMYj12y9Ij3g/c7VvqL4FkR+ddIf63dPkw7f7+W55joQQqKLF5DxFkvWDHUe45+YA
3FKukl3vx3vg6h0uW8W2QzpbBeciZiVvZt1Aum+Vd1nttg26o9NrkLw7l+VsN92ujIPpu9o1Jfnn
FGOgoXKyzsn2Ofoh+itlV34tVEcBY0d2O4meWtkyvc/Q/+rHF8vMrpUVucTJUnWqupHc3zfV4kaJ
6baq1TgDMYhIU3ZYL4nkblBtBV+SgyEVVKxA63YZoF9ySq6bQ30cX6WP4Pecl5Wvn5nZgI7pBsJG
zMKUmj/GhWvR4PLmidwjXyJLM0nWqga5LfACfzF4EaCnghbPj2NHZknO4upB5RW3mL/s7lLfvMsF
uaLgzPP1MwD2hgpVEMmS9NHEXbt+bKhAxOZJsFUF0MyqhryCM9BYydKhk9CU207Ae5Ts3q3sEo7F
jl2ptwS5/KYzPgvj7/W0NixwqLHSiHLs2x1RPvJkuPp9zgaV2Cy6lAWUXLlTx6tRdPEVfT8XsORF
HUKpQGbWVWBGqGunjz6SvdvoiTdtUwabFxeupDH8p6NEvl90N6Who+fXwna67V0/i+FiVtQpUWNR
bMTSHqLsRSW2o0c3w6gLrGu7MXGlDxe1ighXHcDxYcVAPUeukz2qRze6nwamT0423qmj78lnYBJ7
3Tfh8wRbq3ceaSWbLcLK95Kiy7s6RYqbXyvoqo+OaAHxgPrmMnoEEOF4l93F1mEFe59uaLaumyAO
fyuurWDdMlN1zl/lOHJ6K3VlvRWsqEgKt3Ox2ilhxF7FAeLoLPqthuamVEShtnk7WOvCbVs3YI55
zuF4yKMBGBgQup+W3eA1v0vqQqSHrXLFWhq3UaOW08no4GflY7gjGIwGLpCLgZvr+hdrLRj39nX1
S3YkT3i72wpaa8lcugE1k8gakQB3LSit/rD3lYA22elBf594okbMrbC8FselHQglDZrfcOySYXEs
/X6kpz7tnLC77/L7y9Yo3ELOsQN2RG2HArIYNfq4yx/plX43BGgL2MeZo4gyjs1h3JVuhGsy7cCP
aEn5yIKl7Kpu7IbE+TNW3wVT+xuUJPvdJ/IfF5VwTl8dIs0eKVLGQorcSvkkJ1ehPDlk+Gz0/uVF
3Tx8mqZZJhCzVI0f30NJ2jQWNgw0lLZrxJVf9FhfNNxfFrPZZoEaLtyugdulbHMqkdFItNHG3Y+G
t5hws9WXuscoJBhPc3LXlHfhdNWLKp/K5ilcCeWC25L3mlROcJfDUd+lIPsF+NNOPRSnzB0C6kcY
RrKPDPtBWO7fctRrdTnPOUSdCj4glJH+4DLXAZAS94wiKnTqY7kTjWcwy+fjwloc50IXJW8JimHI
QlT1ZTLsX2pSP0+J8qXR25ua5InTy+2jEssHwbaKVpjzqkaTk1rVECFS2ymvw51yXd6xwkvhJi5G
hNMHcsOIOcIr8fvGZm/AWmnOx2rtHJKJpZJSGJQH1R+ejbv5Vs+CwdMDGZN/y91lbTfPysqcONdq
WfZkxJiA9psIVLPKeFzCwe9D+wNR11YZnDgmRQywY7+NunYb1pm26ItfzbfG4JXyZ10XZK1byZKt
MWwSdAoTnMq3IkAKkBXpiCmUXL4Z7ZfBPmrNy6R/hPFmLYbboXw25UZiORlJaUC05mEgemC31u5/
35e1GG7BSjmXk6kkix/PcVBkpp+NilNltiCR3TS4tRwu1uWLVAxayh6Rr41d9aCA3U5yu+/KEY4k
CB+E2R47tfypXsvj4t2YLPaQEJbtHcLZwYCBa998t09yEDrzAVVwT4Svspnb4sKELNqyLQVzSm/t
wpwlKY/6Dn7kPvo6+tk+uteCDrzDpm+eZBtEVcStXfOuCBIhYvNm6X0tnPPW5lAYlChwYiHgyZ1i
jHamPD1KrbW3KtWdzflOM+dDXlffwzy7bkjnSXrn5qnqocP25bJJbXZdrz+Gc+DVEhd4o0MI1m7r
a5YuSq52Yx1IhnZKxOSgfA7dxidPArFsgd9v+XkDOEeeNbWptrRhTEDNi4oJVk12s+sR9cp5b8gf
SLzXOnJeYGqrtKJVP/qt9muwX+Ym9/RSCi6rtO1qzhpxPkBSO4A4RC0Cv9Zi7vIJZSqnta8VKlq6
rcR3rQ3nBczezvVhxNKxkX3dxYzOMdmB8m9X+pJHBKGA/dilfeJcQdPGQJWcIawyl+tpebFmzBbQ
tN83UeMlUieoAojEcZ5gATiFUbD3kyaenNk+pYDFkDqnlY8Q7PynDeOr9JXWTWlBsWGNfFKV2jGV
z6S5W+Lvl8VsPoKu9ouv1CsSUPutCi/7eK4Bepq2tw7KzjzqmP4V0fxtBe61KM6zNHndEDODWyvs
x7AqHDN7VdVngT7MI1wwCb7OodCEJJndsAa4JejxrBZjXpHhb0m7KjDvRBAVgnNlcp6iz0M9KjWE
cLSvO21z1OLbRGPgLPf/US/OS5TdHMsdK7xapxpZVrPLXODb735zr/mDkJJxM2lfbxbnMEJtas0m
h12YsbMEGsj49oBQg//VD8AWw4W9OIQAQTKCLPgITLtNUKVSTdSpDL7ZZKpnOydtgQg09zt5zG7r
vPQuL+emKa5EcKZoLnOjqjVyiFx+rAxGSZ5ZInPfNA1DJopl6ooCaN23Ubw05mIKF6xgFxaBFjox
GB1sDLxYusAtbSpzFsS7ioyqc9MWMPkp+ZIbD2FG3TwTtJlvvjeA2uYfbXg/UbfaRE1W84orRxqc
+nryFC8P7If0tQtCxRmvu9vkVnQFF6whD6dPJCJTPapQp1aPSrNblNaryG2Wf6Q3d60dl2fM7TJG
iwbXFJWPlP6Mw85VWkvg0rdTq9Uacs6i7LMcE824psXX6nHy0k+pR/e90/rdNXLJR0lYFtqs1az1
4rzGGLXyNMfMG4JV4cCa3cp98/0PSaP9sXngtTjOabSK0lYRGEiBzfZZ7b/o813c/ijDX5cPr8go
uBRjktEaFAEh068iFfiUJ0xXo0Hsi2yJbhpsP97FktV+cekFQFmQ0jZYPe1x8CdP98vHyLfd1mdv
1/Th/6MbdzN6rSRyPoM2DUYsYkR99Ut0U/8G5DBvQIEKPHhwj6XH9iM9pasd49/zdD1Mk9KCkypm
+ZNCNI925GcsTYcqHwUuRLCafP97rUUhtc0K6FvRV0qDuf582Sy2U5nz4vFvd1NEmqbtoQugsfGm
VuzCPQPdlNFK2gl0EcriHIZiLpZRsddsPOMRp4sVr4zkoAavWQWQpVZqfKufdopMD2HdeGqsfL+s
7PZiajbRMaMnA2j0bXDpzLY0KXswioEsYeDREN1LAne1HVbOIjjrV8tKh/lDBLX3PRlcK7sdiYiz
e7O6a+Nl4x9FOIuP82jKenX4nX96ynUehHfhU2dj9C++qsGzYLnSo73PT6LBWoF2/IthpZtlpk/Q
zpROpfpM7JuZiBo4RDK4ezzgxFRJkyBDV4OmdJPqICYOZNXv9z7q7/rxzb9TLMVxlv9ev9HPPzc/
AdeHVqupcUStDQKT45+h+pBWYZcpgBtpn6zquVp+XDbpfwmPIPeQDQtP8Dw7hZpKeSrLKHwXYxIs
reJZIF5t2uHJCrtre052ct15SjW8KMbohGZ/QlXmtR1KIKuQ4PK3bIeY86ew/69e+FqcrjGOUPxD
aTVyLNkzl/u8fhjyRHCD/Rf7P0viDnIjy51Z5giZbPJVZ5BZrJqFv7ab/9+t2QT/o+hpbNs0z2K5
wy1LBkYxBvhK0viS9IkuADIQvdyIZHBHO8lLva0xnQhQf9010NOAbdLGwr28VQIpfNsrTSurnSyE
zGUkXhNVrqJ0x1it95fFbFv/3wX7HRBWFkFpgZ6NDDcGe9KuaLicKBG1hbD1eH+UzyK4S0lWLJ01
GjjKUxj6MrH3ktG71mgGkgJQrqUJprn2NFvyLmsmWkAulOVlEqYy8yCa+ssERSaa5VpDYObvzxNa
GjXVwE3IRkHT5qwc+DS0RYfG4mex4STTPu4tT/vZ2KKw/F6Xt3I4swZI6whAH5wm68vgFw91ADq9
O1QLu09z0N4wJkLyoxfkHSKZnJnPRqur/Qy3RXPUQm3TlYbKj7pJsE3s099ax1o1k8faqYEcWSwm
7JzUw01d6n5WDL4m0+MMUINcAQKOsOtl49L3ViYXwPD8ARqVFsvZeuGuOTIo8zCY9oYXHf4Qt4AL
VxOEgcvLCfast67XCJs4720TEPTofooZSpz0rIlGdN+fZqYYkg6AzaGp4t3UW1YUkdzC/VFqOP3y
pVZFbWvvD/NbCewLVv4iiqJcS0csHZtQzIN+PwY6JgtEaczGDe+tHLacKznEjsiUUSYHCI+MzrG8
YlQWrDieeCKchu29OS8bFxYraU4LYM3jmhyf1PBByfbV8nDZG22U/N8qxLmKfq6MgnTIrMejAXoA
+1vxXAJRVPIBzOXZOz12qtv452j+z9nuW7Gc55BHcxk1MHD6Wn2g5hOQjlvMg13WbdPq0MADZlkY
n6lze9UR2a7B5YSH8OVQlA+SCDJy08uapqYDfl8xMNH51hYM5Ge06O3IlzvNmcg+bCVvWZzYerms
x6YZrORwRzSjZT+aswViZXQrNEt+AJb40eiG4L+J4QITwcR0QbsEIVe6L9vTkoaOofiXZWwe05Uq
3DGtq6yV0xGXUhoYxzKgoE2QdkXwv6NOwLos2cRotkp0MFG83RlJD1UVnJu4Ltq+0d22izu3O7MQ
NK9u7v9ZCt8pM4eR1UoMd0ROHxGLqgneWd7XolZCdgLfRaKVGM7MtBQ1fIIbsB93x2lowIb+w8Az
SBV9y0MRT6NIJd7UNGuRuhjdBVNaHeGwj4YFRNlBc5eQHC6bwqZVr9TizA2NqfaQgkTWN5UbSfHV
8Ei7UuABRDI4c5PUOlJlCW99U4V36/mTXf+Mp8H7b4qwj1iFhATMf9WS46mgt3dW/q2kX8kgmhHe
KIC8sWjCNm4lBO9eWUl0xJ0q6eBhhltDLr1mkk7I//a6Hh96qdulRnHUQKrh2FbycllJkRFyYWJR
4qVRewBjqfLyNU77QFpAnpEWXqgm9/IgqpOJNo4LD+DE1es8xcbp5WMa33b90UpGgXFsZngrA+Sc
xCCn3VSwK8YMhoSK3JAKwzH1nZZ8V8YrY/pvzsJghYXVBqZdGBsxRdofLX40fonUTzHDGBwF+7Qd
z89a8c0MajdNiabDGju/wB3QzT0zaNzYIwD0MAEQ8fT/Bym1GWtXYjnH0WjIIrtaQxox+312b0mi
qwZzBxe8II9JaVOznJIawTz5FZ6kT3WQe6GXvjbe4PUJuJNEmZ7AOgzOdeSyVMpDAnCxIrPv1Arc
NAAUcVqzvGrVcXGmLqu9cLBfLx+zbbvXVUUzAWELZpW3VqKYsHlTwu4VJqqoxOsUpGSiNg+REO5w
mf0iKQDjwa1NapyJds4c4oQJNmzbIM6acKerI4uW6R0esMbyJq7uJTRAXF6qjfoVc4l/Jfye+lid
KLlU80ZnXXgUEyoP84lBAwIoNP627OZADQCoDYDNp8tCBVrxZFNLqmIuQYMVpibtPULt0A3zcgn+
mxTuMGlUA3xjCmeboSqV3DYiLQQGoHKhN4vNGrwSWDnZuMqXH3afO2QRDQUK94c/QRlAx2cNZhZ9
nQAyh9aUL9lOu7ecyO1P8VHMPSbaHKb2yiDINKZmmqAykCY7kh0JFWQs2y7hbHBcDK7sqc1UZtIT
Sl+q4ZrdXVamXhJ5C30dRdPD2xH3LI1zBaXSgHNBhTQJXdctWbw5SZywPU7wDEsoeixl3/7evZ6l
cT4BgxBpWo8M+DIZP5E4nXcqpThGoKx76oyycS9buMgCOe+wZDSNQ3Ru+On0GIUvevvJoj8vi9i2
BoBpA6BJUwiPJYTLgQJCk2L0F+qqTenMugh5aXvNzhI4ezBCM6tQRMQddkoDY5QdouKdUtsN8rfL
qmyv1lkQZwoaiOjqdpEXf26CdJK9REHJUPT2LxLCWYClLuYomdri1+nzCMKcmXy3elXgtEWbwu17
naW9IcU4ospIbqyluamIaFfYT7y35L+LxbNFjnpXtmGEENp2pHZkq95bSvFC1MzT5exWpYs3AcFT
6YS0mMwrXxLM3dPK3hpnrcd1MHlhtKM5yMt6R/7+h79ctFsC27P5EFHQGOREOK92+TRgVNlMdhlY
Pyb18bLpbXuh82pyoSLGrPI0hsrig+LBSWjhlulrTZ9G+c4uHi6L2rQNW5EtYrKSDeFElZAQ4kLP
Mq7WIVJ66OJMkIRv2vhKBPuEVYSwsrAbkxonNk0sJ1MPdhY7Kv10WY/tMu5KCvuKlZS8CJO+1BFe
ewlVDtSFDvbXEQxbjGAXFD2Jx0DMRQYhUo13RtY81HKDG9Mw+RFGlI3Oa0vRG7VoizhHlHa9hBF5
dnztr0i/nHp5urx2m2a9WjrOCdmmNCVSwx5Huip3tEJ3ShCiUW34SQcR24FIGc4XDaadqZWBAJvF
0/2gLrf5Imxmf/9cjBz1rA9/66uKsQKsDlpapMT+QrPykAxmoKTDa7c0pznsb2mR30lDe9VqueDk
CgyCvwhWedKB+xXuyMAM4wRDryufNsS9vGGb/mGlIOeHypCS2upU1AUal8aj01S7ynop+29gFgk+
IkoHwysAOyxcjt4eKy2ZxnJg1fBYHvaRsjzGNMW0X0F3i/YDZdHny+K2zeMsjtOMdmZTVhZaTS2s
n5rP3lS2h8siNkOVfRbBeTw1VyRJktkW1YlnyJNbNB1oqUw3N3OPlr9i2MogkLl9ws4ymdor51Rb
ACPJJTY/JBvOUrjUqD2MC6va/zxswyz/LIdzgm3X2P+PtCvrkdtmtr9IgETtr1q7e1bbY4/tF8Fj
O1qofZd+/T108KU1tCzeTBAkQDBAl4osFou1nNPprDsos0cvAsKnVgfGUMIERTlL0UZxnq+geTvV
M5yS0b3kzcuUCTTZN/GrJpzTK0y91pQGfiKK7lPtVBR+VcxOaRauYQmuwP0zexXFuT9MdtWN1sDm
zJWEaj58aWrcGWMu0Gg/m7jZHM71LVkmWZH6i8FrZtxdbhHavonu4vTh33cXv7IDnpegTsq50Hvc
S7UuBcCgfOjNzD8+RjtjlkyGiSZmwwY7Cj9mGfeR2XYpzpEi2a693JfqWc1qZ5BvavVL0V2KLnGb
5U3+9SqU8w8y8gAmpoaAOA6odu2rZLilJijj75vDVQTnH2oQDcWUjePYLaPFy/rbXFRc2HcHVxGc
O0C7Kgb8FBxTdWncbnpvFShiZMQBkKIj2CW2IL/Fx5td4jxCJFdlNZcQhalUVjvNAsuzqTM3rvb9
16RPJ5Ao0o1zDINs0LVkXedKd9K1O214XwyLmxERGcq+G7+uIecg6GD0mTngxSFf0hO9tDc6TpJ8
I8pI7teeNwvIeQdr6ejaIyPoL4w9rgzoXX1Kb1l3ceGVd28LKK9acT4ikex51hk6eKdeZm11Gvm9
Obw7toljA/+tyWK0xmjBPB6aLMoHmn0yl4e6fH8sYqfja+scTH68oekU4MxVsILOly3XDKgv+f1l
vAH1he1PQN7tGQW49JjdEYHoY/v7rbViJm2r9BSuD/mUR4wshN2SOl1LwmH6eazk/hX4v70yeQLt
VRsMLWN4LIaVPmjRHFS5HByL2L8FryI4RwH6Y00fJDxqTOmdKd1I1ove3eiUeumcCs6tcMs4TwHg
vHQtGVAt/dSeDbfHIPcto7DGAPvgDJ8HL/6hgqtAB8fv6VhLkUFyLkNqMmuI1BZ1pyQCLX0c4n9O
SVoIWt1FlsF5DPSdx1bDcPSSVHPiXnaHtHTW6lulCwSJ9OFcRm+Bs442MH7DxpyjTMBWvNrWFBR9
3v7HpeP8BejKqpakmEcu+kBrvib0TK031XP/8YAm33y4ABg/a3OwpDT5X0sdlMXixEI2esFh4lsP
ASpQWphXwrUBumAgJWPYpnFsIPCXn8hn2WMjyJZ/bHYikeR1UD5L2TRoMtZuys9zeo5lgScSnahf
Q96bqL/X0qho2N07XOwH2bcWcL5kgeTTW/lL/tfq5u9bR3uxH9WnY8X2iwCbHePcRlkPZiLFEJyC
iooNqAYrnK3bfVYvQH5FLqR7ESUp/pB/+cdV/fr7RtnUzONEsuANExDIJS75mAVpWJ5aX79UQX7H
pIpwzEQbyPkNcyRJV0wIAariux7dy+SjYB2ZBfw5eDJ/bfBGp8qqh1RhCPyMcdAAWmp/Y/pDkJwI
MPWWUCCNuYUjaZzbyKUJw4IxpE2X5TJ61fvOyUBCIZ/teyDP+dbDfJn90i/valE+YddSAY2v2ipI
MAHTwLlGIzcNYlfIAJF32kVzq8t6Sy8yaAdlQA7YIUugLc/ql/T5WOU9j7wVy2mc5QTpM4YBUKDB
fVy+ot29WYNG1AWwex62cjgv2dmkIrSBnJbNa38aQhrWmG8yw8UrvOVke4bAtYgk8ikouU8LdKkh
jtNCNUgGZz6BUdEvTxpwDcb7KigUVxipslQMbz8bLX/LPZnKXGQa3pdKXD7PjewMLbKFJKaBPWue
mVheFNUf69LyExr5Sd2IDFiwnQbnUFcqWU3JXoTp4lDkKc91gOE/p/aRh50vDO9v9FU3uzSCqjez
ziPFuRdb2kiDNil4FCKPfZJNlTrtLKE93r5EcuNOcvFfFeX8a6z8z57UD9mZNQ2nPvDov1je6Bbn
ypNfrBvpDZPlgKS/nlGe0avUo1iXa6zu0t72AM8jD6qoqWrPoW5FcA4VNFutui45AjGTBkQdfT0i
gpMhshG2lxuXGqVKhrNYY4ynML7ZSxQQHIU4Ad+gvQjcty4wC867mEYpFaaKAp7VUYdm6FsnaCNR
nP/kw/gJaJRqcmmuWP3bujNywLP07lJkTma9oYoC5k+L2IZGVI3H0Zn0VLZXlraUx4/A1nKS9aGt
RJNq+0t2FcIZQDSrOXwDRpGT1voZzdPHeVSDuRfVvfft7CqGM4KJ5n2WVoC0GLNba/o8pYJUm+j3
+Z0Hb+Df82JAshy6i6ydjvdctEzcfdLbdkStGfEVtdVwySq/b9TAKkQoQAI1+CzegjrGGq/ohiJF
2OZ3yxQcq7Gb29jYlMol9xV5muW2g+3+DR3WuZUbeVFQnatA8kReWrBoPF19Ovdm1Egodc86DdEr
HLQ5anSj8UmgFPP2v98G/xgXP/aA5o1+6DMYVwLopHVFMdBwqxA9PX8VZ2vFeIJozGz/+rkKZNu4
dWkNYJcHhpua1g0A5+pwIGBYGFO3HOvSaRf7p0DDfbuwCODtFEMxf2NdH1ZriIGl59tAJ05cI0x/
RRdx5i8KcN8sxzoBwsc/lrq/fVehnJYrWpe0gk1tTxgLswM63ciiWpNIL/YJm4XELImc1RlE6OZZ
0QHzIGCo2L97ripw3i3NUqlC9ziyKcbHFX2FZZO6cf950Vrvv60V59+syc6rQUdCQ1JmrzSMCxBN
f6iL6Lpmbux3S7/qw7k5Qhpdq1l2aJ2em6RCl8DnuXdtcobbcKJaco+1Ei0f5/UAUK1opplCq6X1
M2CaK3UY2aHU/2uoDxbo/E8tix8CSw1DrpoYcexifLaGu05NATojSmrswFO/lsL5vtqiedlZePIk
g9t8m+5TP/pSPq830e3gzX7v0oANGAHq9qG+xJ4Im/oPrveqJBcrK2k7xmaD69zI/ewJ6GeXYXLq
5wy5lcfSX56lp+PNOz6+Fp+s7IjcFmoNr6gjLU9MtOI4KHkJYiGREN5HGGOm0BoZlZieyfK5GS6l
iDHnDy+r68JxTkIabA0ZXbzltK/VpzwDVl0VGmf9DtA22b3sgToAE3Xhf1s8znFIlQXEiBT3vZ7e
qmMo1b1jWYINYmvz58OMpu7Xzq+MEwAl2hQxkXWacG9omaj1/vj8WjLnLtI51lS5x7WRGS+NERCM
A04lYPVFmuzKURQk/XVbBt8ed7LSqpf6fG3Qghq3wCyZHVXP3FSNnULNBQa3u2gbUdwpmppEn0He
iyqx8bnSnm0RjYjo97mXJbCZOrts8ftyHwxzkItGhvfdwEYB9gGbKy/Ki0EDFhQedRf6Pvq03uQv
Buh/ljMSIstJ2BmzGxttxHGHR7UGNRqYPut3K9T81McYHXI8k0c8wES5ItbRXX+g6Oir1w0VJFTc
jaHIiarFMYr4dp65RfyBzX0P2tc3HM6rED5KTuURIV8HpJx+CLtq8WLVz0fRyu3aNGE1LV1RdERe
r/dJGiREeBIi5cF+7LrWpXR1BvWvRH1LKmMjh/M0Kan6nE7AZOjNb9ryZaSrO8+O2YVFfT5ett2o
dSOJ8zd6b/ZWDQAI32y9dPgxNw9KYgUlrr6uEpzS3ThlI4pzPFm6LlPGGgDlDuxI6lOq3OjVpyj6
UeNhPpuC+r1IMc7olgRMvjKjGNXq1Z2yH7kCBMPeXau7hgremft506tmPCqZOWFSLxuReWIA/Ylb
vLMegUsWRKBCZyjo5IQ82znHaP7pePME5sgDlakxVcycIkQqSeu3pnVZxkCmyCmKYrHdtL6y0ZDz
sAXVezJmNVbzTkEZ0AdrmAO+l/40fDceQMHC4I9tTxZE6vt+cSOWc7ygAkArZ4WF/ZU/dbuPjDWz
/YtJy136cryau25qI4xzwmRsTUy1MIuRB4fSl0pP3Fz6fixk9yrZCOE8yNSOlqZb6Ok1LBM85mWo
qyJsDeGqcd4jM/JSHwliiB5QBqzWNFtPEZKugK09SeOT6Em4g+GLGHqjE+dDpryFbWQ42JNrgttF
D+yb4b79MJ7Ss3pXnY2H1Qe2wXJKfpZC/mzRenJOZaiyjg52DGq5pX4/M4QDu3463jKh8XOupIh0
askTfKQMigGn+Za4GebfRoDloEjpyF7um4+gV/KOxQrcJQ9XZqrTWNYrO3JF7LTdfW++R2+zI5PW
WeoPkyFyYrtBwXUX+Yl6LTej0WToqIyk7288ttExbpXw72eQqOwq8F08glk+1jFaXJjvAgJWlbqp
1bhqEeoiGg6RHM6FlFYWrUaF0GodEq9fbmJ6n6wx7roPx9u1g9X96hTwPEOA/u+jhs0MRR/Ls4QH
SfYQh8UtK5sxphQRv7TolPMzNlY3GqaUsix9WD8xfErJnVRnQlmyDcHHLKrsCg6axTmVZTLMJmWg
mKCON5RP679nfnm9fJwTMaOZoHAMe6CpW48/VMur7ffHWyRw8BbnK1TMiOgg/YUIOvvy1J4GmgPF
VvRaEO4M5y9isx17cObhnYiye/Nev+lvsk+MMUc+xR9EbkIQ5/AjN4W0Yukq5OqnaTVOi2md2mZq
HdPs7mR1fejrzj9eRZF6fMenOqx0lnsYXg6uvpYiW0zRU6C4rVN90ExHFHMLdo2ftomnJlsTCYY3
9+cImPfxOzFaiWgROSfRj7na2j1kSFnh5rfa9F1t7PtqiV9sTQ6P14/t/m8vfCBjaADH0FWDT0yb
KdCAZ4Y23OfzjY2pntWIPhA6v5sKoCm3q+EZQM4gUxccy/3Dvl0FsxO+eWSS0u56k5HaAv66ctIT
gzga3TbHTGgOwHLRvv0hKr7K40KdJBoWy8zZqxlxFDAqARyNoHg8SR8xVJnfJyAluk2fYpc19Yi8
iWiROW81jpqeACITLQXloxTdlbR2ZqNy6vlTDnxnQ/2YGG8pzG22lfNfKwqYRrHiVIyEhHK5eP1g
hGWrCZrKhLvIOTF5AewWXDFrRjG/ayDkSt3hcwVOKYorRtSSt58eJYAoVDTdxruXS+KA1g5DJhn2
0PhK7+Mgc408NEIdWGORN00hmtnubJcC9CIkDmhthI2wf1D3+gHcw2PQOyNJDLy4tRBdDMUJ7fJu
9VkP00e0jt6YP47PyL6vuUrj/MBACAg9DCQRgMl9UmJyMkgNgN9/D8nN7rqrGO4kGkNrJquJVY26
5qRm2clcsjBpRMiO+4fgKoY7gDW6Q3ETwdMsVn4DXBQ/k6bTYHZebliBPNKvxIq/F9EgeEf9IRK6
yuUOXyENvaIznK7OZ63SxZ0Suco79aKiaUl/ks4iGLXdkYrtenJnT6edGhODIjYJLeSz5lN0MmGQ
rSvmVhVZCHf86KpjsF6XRj9Smswls+GNbdN7xkqd/2aKXBCBHrq0ztGH4U/WsznCe31RZoEIgX3w
HZ2qoinZpJfI0NLsi2UUXiyPp5Fg3qEFhHuqeAAEBQRZZ52OVdvFSdnsF9/l2YBPeMnZMesY1LSr
hSOAUtYTirO4GBzFTW5QdkHLkkBfwd798jWbCxAN/AvG6fGiUu15CdshBrx7ZY+AZqEikjNm4r9f
8v8cAb7n07ATuYwY1O/SgqVjuC9rdA1WPlBcRbf6fuhylcT5ErWo1b/httaH0Vs9eqIoyjnq+zZ2
Bg/DTHh+gPXvUVUdETkV++UjHTn30hhEsRa5RBxIb5X0Qcnflv25qsb5kTQGxIdNYZ8ktL8DSQfx
yvrOvFPQvVqHvaguIrrrfsUzG/MAmeg8jDUaL7XQk9HnKQO33gQEpO53oPfKgeHDYviazRC7xwdC
ZC2cU8nHaiGxqYMXulMx7viS24On98FslgJB7IeOtoxzKhO1zK4e4SgtEnpV7dLGafTFNeQIg0eC
a0CgFA8RU5htpo4MK5RkhunacvKzUCl6yYbGVYj6/XgFBUebn08lkqS1S4fzhgk3p5lOfZU4vag1
V2DwhLwOoLvO6pRCw+rlJM+9QQMCnFpGtWCPRCEPjxDTDpbUG1Rl3pFlkxlruPZY+825eog9UUF4
X5oK2mIT0KCyyjeu0cIw1ErDNvUgkSGAY86DxDNuWfNPDsap423adVZXYXyifNDzCHMseKy2duHU
quV3svFFN5AriSOnqHuBB9m1io04Lnqt+wgzWwMCkbTMEmDQFR+aolccdU7fEvxvBHGWYXSR1eYm
PFWnlM4w3fVV5xRvajfbCFE58xstZagt7JRM1+ciTb3IKD72s7ALXLRq3I3SplFSDA1a+DE20HxS
PPWGkUmOjn7HXmvUW57ECAr79fyNctxl0uvrim5TxKrM6CdMflC/cpF/fEK/ZpijVdlRBQWiXf+0
kcjdLtmyDJjLAPWOXb1r4r8oMDYUEtDifGzyu05jI4aLTXtqGIqUIRnUt+ese57N/2jj3N1hkUmn
egcbr/vGLZPRy4qXNRNV2MmuGqjlK4gKdaLxl6NSFXJm1uhuyzDxsLjNfXFJPPC3grwgxX+HEAip
4IVuzsRBx/lpcHsvv4ha7HYtc/MRnK4ZaKMBu42Io8wwFynnp6Ee3lVR7L1hyzZiuFsy10uqtBq2
TMnju0gpvLUTcXoLNOEvRxnufdUqY/Tr+ktZXyAIkCgiXrX9Q2WqumZjwlE2+RSx3rTyOMu/HmL1
WXObsHDJj++MEpY4ySVyRWSC+1pd5XFHCr3c9YRxKqTqOh10mGEC9m41Ph3vjkgId6A6c6lSW2UG
3z7FS5C8ZPNbjuxm2TgzI6WmFdECCdP6lJs3REQrzezntyhs8/ucfYFlsymsFM8fDbTgmKxEGiU5
ySdRhWX/WXyVw6eGKZZqkCZcGLE+fpBS4upK/rJGWdBa2S1QeNzWtB/i2HhepuEE4hXBc2u/braR
z12/aGHo9I41Jo4BQ6hXPfpufqZueZISd/Vbt0A8U4vC+H1H9Y8N8uli3Vxzq2ZAdC157Ksfef3x
2PxEv8/dwnlczLQFaSgaBvX7BCRdmlr7xyJ2LdxCpwzws2UdGACvL/ppiRHMlogmcm1xVvVOH1+G
zhDszq4eVyG8ceTo1QEhEh7DzfTF7INCxL+9e71ufp/b/CRRRl2V0MKSRpgVztfay4l8P9uYW5vQ
CnG8Yvspp400PgCLu4KsNrtlPSXQbxtUaEdHBpMUQ7i2v4ia2EWLxxlBP1bNOqV4CRTT4Ni14RSi
JuhdH2FrgDa3DSIDj/S1DahTJSeKgSblDEWWDpNqf7POv6mDZCOGKbp58/a9Xrc1m9Va6Vdlvc2y
J6X6q29Fbba7Fr0Rw/6+EVMuSln0Wpb4ZfJNXj4b4KiIvxybwJ69IavKXjCAIzH5JrNaTweJ2nDa
QPYJ5RSNCJFZOpmGl/wk4mLdNbeNML7ZbFLbrlonoMIrH0YwiRZ+dDZST3N+ddBdqhtRqmX3lbYV
yJ2mRpWkRJUohvpaf3GJy2bNMBPaIr9jnWAk4fFi7r3TtuK440SiNGqbMcFTY3iJho9JeYde77L+
2ReCIHzPMIgMhEtkw0F/yZOlyPoy9OhFxa61L3qFu6F41rM3RMhbGdx1jpbTYVpmHKXRsC9ppzlj
HXnAQHSP12zPJ2zFcF5bTakxFBQXA5g4/EhPQ62uBduyG9BdZSh8T/xYtlRdVhzXyVUCeiPXQeWa
9+v72W1GhxVEdOVGRISxbwv/2yLMBb4+uzni7boGJauvttJJJuZj1FdBkjZ+0WSONYpQKnejhq2O
nO0tMV1zWUWBy7grz/mXDvjZNjJwLPeW3TMycPFM5R/O81VHztvOUz/3bQV//ndCmqKEQMM47Dw2
4z3cvKUhdqsi53VRZO5bc0GmMdFSZ44Kf+hCDbm4Y4Pc4bUl8lYM53VzqRoLYE+gqq04wyU79+f+
Q+bNTnsqbhlgM8JO3FyPSPSEs8Ab78aeW9ncU0CS7FQfWVpJw1u+c9J3aThgD41gOVWCZll2fvlw
eiuKGfDmconkZe6UBQcvW2z0R+U2MIH1snSMmoGfLWuotjQFOIAm4rzbu6O3gjnHssrDUNqMt9qO
y7tp/dlUnelo0XRL6XBP+vbSacVdV8QCf3bsaBSZczRxIWtrxPjMhtwf21tjfTm2m32fbNqyxdBA
AQf6ej1JJZuNTKGW1IfG9JQa76loFH9XBHIJmmapKATxPRBNqQOWjCXmiumhQjeApp1TISfb/qne
SOGOma3mXZmCE9ZfQtYJWXpZYN7nN3JQebWbC1sRhfK480bqwl6bckaOO3HyWwuVSAbc0Nte55Gg
CmJPE1W0dk1hoyF3yorMaI2EMepZFYrxVA9VICG/wRow0YVBETAiIyh4bQ0pjcdW0QAyWa61X2TL
5CxNfJ/q6hvGvchGDuf2m1Gi0VrkK2iqFjDGqA+Scb8Upah9gnny35wF0WHbJkFmW+b2KB2U3shm
vK2Sc3mW/RJN2mm4humZPRSi++p0vHr7NqHqqm0wkiKNP6xmQ5sF2OXMD5ZPKixQvZd+AvzRxajF
BcXwp2N5uwZxFceXdAvUW3I8TrGKUeEUQFujeRYci9gPQjYyOItIpFGylQg8Qrigb9snBqNhfyNf
evTCduc+7GRHe38scje230jkbENKtabLjQXQQ1Z61mj3PdXSMMuLG7AciJBp92/NjTAuFugsI4dT
h3roojO+5udID0ykAr2/26Vqy81LJLaQlW7d9k7cYCDSlXNasWStVsT6e3DyIDgOp5U8Ah3es9f0
fLysImPhzsLaKVE2DiOe6KYe9sbkN0b24VjErqNXEdsTVIPxLOPu5sywcrRMMM4p1F2k9XttRi4R
0s/vXsQbKdxFXOHtHzUtchmMgE45GWDsU3wxLYlIGe5iHBQL7eYtzJAuH6Wyd6uIotZIveMl2z9f
GiGA4LExCsBTp81mQuuVNX7bidP5vzqxL/FHVEIC1PXd5iENRO/ZXUPYSOSukaTI7NJUo8UHeMFd
0dhe3vTfjrXaXbuNCM4QpjbqADgIvztbpyj/omDlsnfHIkRacFZgWEiS6faEgeEC3fmWcqoa+flY
xO7h3GjBWUC2RqihyhChq6sXa8tPoGr6QE84J43A5e0rwzKAumEbmJ17fe0mUt0YBcN2bqnybW0L
XyeWiNhKJIP9fRM4N8tMrWKGjEJ/Mun8dRiUn8frxZb8t9sW1QekMTVVQxfhawnRKOXmbOF5r44f
VqDVYNYlTj8W5DMQO714iZxjcftGdhXH3RN5MpuNShDwYXSHenmnqE6RNd0NGcjoHYvadTkbzbj9
MUnR5BYruzHcUeWUhr3PcviiRIxII26LcmuYiTzipVgXk2MPP/ryJSveMq9NNrqwj9jYQYbndl5H
0CWvHipyU5inYn1DgXwrgvMwtmRnSswGXAerBsp24mgUDzQR9NS+QV/3n3MyIEsY11WB52yHm1YP
hJmkX+HTkT1zLmZU1X4c2l/RXH9OUQEFVUeQnerwLaPmRCcAVQa7oIqVe70lk1oueb+gOL3Id5n+
rZFbp1u+H5vwrjO7yuApFG20vKu5XDEaizQkZR/mJnkyatsBiNb5WNTuxmxEcX5ALWXTJqyTq6nb
IFMbkKoKw1J2uH/bm40M7vCP2RRhWB7FR9bI0p8xhHlmbcIMtE7yRDmH/YTsRhp3/kmiD2SWUdvq
veIbHnqB9aTfSXer+wtNWXRC95NiG3GcH2gHCWm/GnFUljrVffSue68AFdDyZldtnf6TFpQ+Rni9
413bdT66gVZlVkAGxMxrI7QVi6pNhl1L20CvztQ8daIyx74I0BJbGiodNl+hJjSu0wkQ4X5fgso3
dhX0As1UkGTeN/SrEM75JKQsUhKx6kOReTke/kUgx5ZTrZ/esl5XOdx6FctizEaP0D3uU2+h3oR5
Dmv4/N+EcC7I6O2pyBhYYlUM7+XuC5Hsi72M4X+Twvkfe9VKfZrgSSt6LtQPVPdX+7+tFl+AXLVe
M/UBu7KOqpvi1Rg1YGlB1/GxJoLN56eVOqWyhypHkJNR6fsAxDnCgEmy1ZU0WTBCue/l/tl/vvRM
kNXKKep2mCLqvo12/zzPIiTo/XwCEhfIOyrgmOcbHaseNIxLjspTcl4D2UezXmB40S/GbRQ6PSLI
Ne6ez404zqli9GGIeh1p3MW8WaXZbeNAjd5CSMaSMf/TifOlWiWZcaIigVvbAHLJx/vBihwt1p6O
LWG3wXcrh+3fJs7R00WPCwt06ws6ezs2oZk41F+94l71qhCQrp/LT+V9dqoe7C/dsykQv/+uAx2a
TVDpUjUeXbUZqTFRE8/HYbJPdk4+5GbqN/q3jDaYfi08OVlux8j8OOryfZeXTqmWYWvLzkLAp3C8
FPv3yeZbOC9Szoo89hXO9xgsPhBA0DVeob26+zIDNyx2y3cm6GROx0J3bWkjk/MpeZXhjTlA/yyV
nXz+aefhWv/8TzIM+fUWl1qX1bUGF5zTMahi6SZSyzPtG0EacfekX1XhsW1UCQ2SNMHyGRi5BROp
o4witIxdv7URwZ08BROPncmy8I2pnuM0Bb0mvZGy1q0nMzheNJEo7vzZuj4iBmUbI69BXBZhkQ4u
iaoTEF3cY1HsCvwtSNtoxR1BLTJVe1GxcPH6ddZfprjwRj1s2+h2EpGg7sISkI0sZo+b455KtTyb
LFhnla/8Fl2Dj52Lw8/YwJCB9ZsH/W4JVL8GFODy/lhP0QEz2JpvhC8JUTMlg+MEijPmHkEdHn+V
3lNX1ZH7Zf130uOk+CIoBpFdchGIlpXF2JKe5Sfa07jgjTUqyY9j1fatxTBY2UZTwPH+WrMRSNjS
aM5oRSC3xiA5EnGIPnp9/pYQxLzK4VYQbGe5pa7YPn1RvamtnKSKnTwTxIb7F+pGDL9kJenl3EQ8
xUq/q4fBxrPlme7sSiFKv8Ji5f7DYSOP87xtUtloIUP1LjuPyFWOz8sPAMGjJLWcYtmZBSGJaLM4
n5u1Zmr0BNplzbtM9gz8K81PvdkKLpRdwwNGnwHsMEtW+HYlDU6g6xdUb1LFPumJ8W4ik+D62H98
b2RwviMyytJIWAox0X4O3U1BT5X1OJTf5uUBbM0GEAngswR67Z/jjVDO2pVuTLKUpsw82ltUstFE
mwTaY+raIaqId204OaJn1+6ebURyhr9afZcVBO/yyYifFDl1BvRoeYlSe0o0aCIFyZ5H3kjj7L+V
QHKUyrgxgR0BDzmEGAEESHfr1O/+HzPhbLl+8/8baZz1J/ZaS/mC5RwAUfCAkcPSy9HeYd023hKA
Ir3+hsjv9JYuN7KRyp0CxSo1OrOGW7sP2/5mXb/MFTqv34BAdpWCYenXjtFe5Bioh3CMavVUN97a
fytq0Rk4to3fqrFDBMSxkeUBJnf00HvTsTA2CQBjvwBSXkdLrRFkjjgVsB+8/rOE6Ct5rZxFyVgp
Oi5u1rNceklQYgYcPU6oSow+2CQ+jiJmsWNTITxUpZXSJlZzqKq2XjfCe52UtwCCbHeM8ygrkhuK
1OC6tMwiWA3qNmV5g4yxd3xjijThfMham5LVpTCMWHok5Tc9fSamCJ5FZBic01DoWGJqDDFcPY8/
ytR2O63CwCKpnhOaWQKF2Lr8+RQTHqRSUXIwPKfITg5ydz818hdpGQRNPcztHIngHMXYEStqYhSy
M7X+jlcvBeE7Hr2t7Mrrs457LDjeI8Htgpbb1wauxWi5XjA26Jf68le6pG43ST74ym5m9c6Ccccr
CYBa/1hNoqrFfkhwPVu/Pm0TK5pTq8TLAtFyDeClGk969d64ZVFB7qcPorGA/c0zwPFBdNSW+EbZ
3mq7WW8RmQKnwurCkr4lZWD98/t8b6zRTn0dsWpCZd5MUjjlQT4KekX2jB0cpMTWbeCvoG309V6R
mMhpPRSyP6a+3U1uD8gx/dEyRIdqb6k2cviNaYtoihY5RUxIL6N6SmeB0Yl+n0uLy9kqV4bCfj+Z
0b9p5F+n2hA8VXfWSkElQdM0W1YRsnP3O4LNupQXFPkjaY7dRUXNmhA7unRWDusiyuwfH6QdnRTV
MtBLiaq/ZvDDC1E9NlaVkBhNBYEq3xXWv1+z7e/zacMoTahUG2rs0ybIc8DKCXd9x/WgYInjYZoM
4pM/IJi+jfu4Zg8cqGAAxD3WyD3tlE+Y1Pig6tVf/37BNuL485JIRZ3XMU7/ap7H9EGaBBuyc/sA
yAGcPjpm45Tf8IaysZXTVUWeFa85rwCPrqGVLoVnPVZjd9XADSybbO7/tzlitFQZ/WrVwPVXqB3S
JAftLECapx+zPkY/lCEij+mgLW/gmUT32T9i+YliS9ZMWP2Au9Vu77vBHF27K3xgmo6uNuXfjnXc
XcqNMO68Arqx0oc2xmOguE9L1c2nM3BiBRG5SAgXadWNQuPclmK/UI3buI0wmjN9b0eRWew9fF+t
HJf1ATxSkdEaQfF0sS7jY3yRXEAJeQZg1t0UzYqDIPUj0os5js0tZ40Tugt72OEALlV7Ti6KBliY
TgqP92jP/2gE/6jonjFM3t8Vi7UsUYzYZJ5yX+0tkHOI5rP2Lmws3VUGF5z0dd9RCo4UX83dXxN8
d+QRcOP3qlt42VfRhb0HpKVoqgLEYXRRqDDo1yuHS4Ix0dqYsL0bTHcNkK39WqBpEU3qbts6s5vf
Kz7yxELW090t2wjmtozWGdXThCx+ns25m/dNeqk65AjnVhbVAH4VLriAD0qatmWi2Ii2de5O161R
KZIShQ35YsP2ytv6THxQnwU0VE7Wl7lweqc6l37+c0ZipgxF0AT7m3r9AP6yBwgyCMeTKEZb4+Cz
mSvtMXtGuyGoQpKPolz4/unbSONdSQQ77XPUIjpfDQw3f8iC/mS6bNp9vBueRRMH+9ppsFrcycCd
4xvxCKhQmyrCRE/LYB4A+d2/xKA4+Fs7Ydcr+/rfNnMjjTsgGPvrqliGxTLtEhfR06kHgRx6oIPm
+fi879roRhRnNy2imyavYDdS1dxJM5gbRvqQ2akgjNp1K1cxPBpr3iirWadIXFhAY13LH0QRuEeR
AM4gpiUfZnnCBunVgyZ/6gZBolOwTjzeatJ0jWEYMO+lUgMAgYVLRG81+nS8G/u+arNOnK+qu6wZ
DYYw0wEjWkE6NQUDZH9SbsDa/sIG5FiuAI6fivrUf8GiHNgcj79KTSXD8x33phZGIfXzB3AY3Y4v
KTihG9d2Eje9MNZGlvm3TtoLTYCR6a8/BPoz/Y6+gm3D5pZLDJJYRouvYFxKxM+9UXZSDHiz8SVg
0uShKeis2o27NgvO4v+NwHbNW7NkhmlL0u1amOE4q2i1lWrUpKyvjTwI4m+RHbHv2ciT9Ar7ixvW
X3Wd9k5TrD87VQMxS6RkwrYX0aHg/EjUk3jBgzv2288MnKbw1xvLWx6kj6OPG++kPhaCtINIIOdN
hkFVJXmG41qWh5TeT92/f7kq2nW3+NcLQSkdHZeIIBdlds3llvZfZqt28dAVRJFsZQ7skG97SNrJ
1NcMgugihSpOm/R/pF3Xkty4svwiRoAGNK+03T09XqOR9MKQW3rv+fU3MXvONgVRjXtmQ6Gniehi
AYUEUKjKzM9lH9lTj0rS8VYVhaFg4Pjahz7OpmjWMXAkPZLxcZ0EAyf6fQ5XwsjIwCfAbjHh6vY0
v4nTTBDZbKVcGzL2CZvI7tBXvGos2NZ6PdIuOsxheG4r8LHmmmDRChaRxaGEjJf/WmWHnXQyiG8g
Pe2FRmFBIqUT5TBYxF7zisOHMaaGlWfYV1jiljWSTz7b9EWFqqLB42BhXIYchF/APaoh/5y4Zpg7
UuFqoiJvAdxZHCKY+VyuJZUWLwE1C8hWx4/x+LXWH2LpeB3JRVPEIcGMesUa2u540dJ83FrnerZR
XChYpXtp9Q0e6PybAQqwZytc/tN4yrZL8GJRMM1pvgY9BQnXMNE59/pCQnHfr1EObENfaIsoV82X
1LybRcy7gpOmzr8U0D4EHyFUSvHA2SKZWQT9SbfZi3fmWu473sp+GT8OFqpklY1mxu5XLDhoLuGh
juXUpuCvXJJZxGKwH+M4PVsaMlwW35ixxpOcFApir1ujU6R2B4jh/Ziq/ATechE35/40XWxxyzaH
ZJxcgv/Ds1ZlBn9ZlDqh3OoCVP3DZF3McMt2RdOEVSeYrPi8+tTvAqgDn9VA9go38d93kUWt538H
kFu8WRjXXa7CGjkZvnyw7sJz4owH3W29yWWFs2iuuh1OcypaZqKZ4xZzG0qhpHfsVHZSTus92tbA
2TAftA8gikXNbvHQ2uRABQgiMMrXVy+DQYw2w9rOh9dxgEaKdTvFd2m9uO9Bqn9GlXIrOtKGqrdK
IHxN8GZgVLYxQ7Z31bzrZkTucHmpuP0HOAa77G/btre18hjPwXUzf4BECNxSVDhS9e3mvNmG69q0
KpVib8wMV/ULaFNZb/9VHfxi7NQHCVRDECD7q+1ik/19Y1MJQyvJG9zGp/B1Ge6b6Nt1p0S/z+33
I0Tj0JGO30/SVzr6hvL5+u/vz83l+9nfN99fpGaV50WKzjTpVYm+rwse8MEsH8lfr9vZT1swjdP/
TA6HF6FUgrQsxeQoTAoFL8FIz6h4g/YHt3yq/OEg0obf34YvBjnImBOiNJDjwrnCOmrJHZRbBxFL
pNApDh2oCbV0VYIN88vi9McOhZC9PZ4Wn+nCS8Id+A+g+49PPPkbhUBEVUpAI6ZDv6IEAjoAXu2x
/IjkitRO9y8CF2McOrRFWSv1qiOdnGoOHU5FfFKXQz5EWL33QydKY+wRP2BHvtjjYGLSm7mPDESI
HHlhAF7AU30zoG0RguhlINxRBIHPc6WO7VTEVgfvlGDwRpf6uT/b1lOJy//oRH/rUlGQpQiSKYL1
/MaWuFlvsd7mSlUgYqB/OpJTOwrWsygk+SI7ao3yQPQ3v5qvTNwFbzbkGd0e6BsvQDF60F+ur2zB
OlM4BJEGUkQRwdac6d1js7Sfuym778f53wGhwuHHmpbJUkTW4o11gtLrJf+yqJaoupn9yO9XnksI
cphR1amFnmN58VSpcnSQUy6HWvUMY3CL+tP1YRPFHwcds1KTOmREUCqELQfrXCvIcdFDGAvq+ATT
wz8SaooudzGLh3YI8vWpIQ+xSFJVZIIDirIvDSlXYIL0T1Ma5Mu9pv1LLzhsWLKkqGY2Wm2LVh9J
cZMecyQqHNqjl99CEM8uEptzF8+sR2L2pYN1nxyGr6j1d+md9mzeW60te5CHvVWP10NBNH7cGQIJ
CtA/mcCEQik8iSong+ImF4vIKQXBrbLP2EBP1aUtoTGci43EBucdyLtLl5Dqg7woLt5fD9e9Eh3H
VA4YSn2gVrTg6CIxUpP0gwaK6ALNEpDafS6OrM1elEoQechhxKCkjaQTbI8FbnBa+krKwZbQCtF8
M0TUYLubI+uwZCUFqm5y10etKhZJlhDzhmQ5S3OTDjkE5B7KAwLVrsuX62MpssZFyNKr6wgqvMXr
k+ocgfEaSRJ7pLm9yGDEtHIpgAaWqDJ3r4IVHAIXH7mAyVojk5MIyN672Z3slr4JOsYbHY9p7FKe
n6xj44naI3fXwsYmFzQWUdKFKFgLs74GRlQeKytf7RpZQuf6kO7i78YQFysqqnfUMsHBF0Qr+W05
ojDEbieqxo4SQ37IHjDxIoYykXNsmjcrEKxJvRayAZVU0PEFpA/q2v93bnHbyrigNCWeMH66fJuZ
o9+0i1NolpOsvXvdksAZPiHdGetAwgZwgla8uzA3H+e8DWqFCGBEZIbbXNpsrJumA4r0faBaj43k
58vjdU/2z0yXWOBT0LRvpzphD0CdVx5llGqnfuGY5w467hU4QEVnT5FLHHaYdTWb4MpYvEwZ3Mka
CjBaRI4p5aISF5EhDjYmY5BGdWG7Jupq0gdZvzGUZ8HYsd/47ci0GTv2DZuYtizdLNopGj327s4U
dBrJLhKQe5deGcwP1r10FKXuRCY5jNDmpdUH9pAUxbd9DaYGZFive7VvgcqoAkEaEuxVvzqVgXvG
NON2hN7f8qMj+Ue9fr1uga3D34ftYoE70ERy2dBORUvC3ywQfxPPKML69f2N42KGC7XEmOW5WRJ0
Dq7WcVBXm/TUlbr+Tm4TJ04WW20rgWf7QXcxyQVd36zrAhpi8I+Explo8c0C3cSVhh+uD6Boiri4
UyJaohQIhCoEvSPLaJ1TpX1XjhMkuiiBAwc6/v0aBizQqmpkaVtPPw1B6tehQ+6ro+JKaA20OxEp
2+6etLHH7w9LJ89ShXxch5c9Ne1vSzXzCxmlQmUsOHPuDt/GFLdPxFbUD2oN1zTJs0zJDpVKsMEK
LPD7wzpnDQlD9kDRPFTakyoqTGGD/9sKunjAv1M20oRmqAp5bpQkYxOPnQYi53LvauRhLERvYSJn
uOWagXGwtUo8isYDeuZv13dozcpIfeiUymCY+5202Sobs8Nx2dPU8TYN6491jzryPrxX60WAbbvr
c2OKuboB7DAb6tAwgJ5ED50Iqpud7kai5wGREW51tjXOcD07iRMJjU9h6dBidZZZVFKwnxDbOMNt
BTKtujmXsfsQ6Ldlh/VQHwZ/cinERvJAJLa0C6YmisZl8FpgZ+CcGpaG9FbK7mmE3hedCm21anGt
Yb7VaPeaDKT3tG70ruPc/uFkY5VzsZJWsyBmAhdP0xuZHH3KPMkD6SUNdL/88p72GcTixU0O9bAr
VVJd4cE8p4feuhmhttn/dd2pXaBDAwFoFA0F1IaciTUzCjlpEB6RfJrQMKl+Wjt7Hd5xdAT/FTVM
S0b9I8/YGNZVr0VhuXogcvBaInu1btpy+54GEHlrh5sh3ZArIoGtzqsHkzhZqX6uI8sts9IBO1rh
910C+VDdwZbrRSQXwOzeUG6Nc0M5LGBdfTOOrhPZpc2o+MugmXauDoPdUyoa1N1r/dYgt0nFOYq1
tUHDJeagB4rXBPXrHNmGM3pMLw454gdRJn8PfLcWub2qxfimnQGLxLjp09dI1Ogg+H2+flNZ5qYO
F/w+4uML1Lhfxs4QrWLBNL0lvzeoiwKHapojRDxTdlac0l1lh+Waay8pnPB5cUvPOpbfFSIID4ZJ
/C5JQY+BXUVXZVB//Ir2yBssGqXsfar6q1BeU/mYtM/XF/MeLG5NcHsj5CaMjrI6yqZ5yOYPOmls
xTw24eeqfFgy0V2N/do1h9RfHVLaOVwmE9Z6SIOs7oRaZuWhca1gDBJff7rummj0uL2yaGQTFCM4
PkejUeCVVF78IQYjzFLSQjBRuwGymSj2KZsAAQFMpKwtRRq9volb6AcaN0b5Ukp/Xfdoj9tA3s4W
+46NnURN1YhSdNnoX6wDBOCPxiE8pq/hcbzJX1tPPXXnCMRXidt8o6L0+u5C2/jIYVWaT4ZRtUia
NX2SBRmYqQ5GmIp0XHYPBVsXOYRSjaqRcwshUlq2dqr95NG6QyveswU5sPpFdJsXOcWhU9rOqQYh
zcgbyZOEyhVRdv1NHPBKxP9WDVAwNg8LS5hBh/xs3EOn5NDcVo58kJ4SZ3W6D4aXHXUXJyzASB2E
/xJE+OswCxiSNXCxXzXfqspzR1I/zUW5v/2t5RIflEOSalwsOmvo0IJ+XPKVvQHGPuNYpoEVLP7q
Ke9hSdyuBsqhSZY2Qz6YsNiNxsdlGFA9NTX5Y9lpiWB9C6CEclAyN1XSFwSW9DLo5qAmR50KKs13
X1A3gU85DBlpMzeqFUMu/XHyDD/1w7P1SN9o7ERn4T1Zt19GjsMRqRmtGZcWljOTfdVlVJaSF93K
B+0zjqdO6Fts2k6oYXYhx2u5LRS+l0Py7TqciUaVQ5QlNBsthk4HhKpdJfs29N4cim7lIhscnAxT
RJqeZSCT4pQXnzIQtItaEYQzx4EITeU5ywyssNadICCbQZ2dHK1gDiB6cLg+ZHtkVpg5kB7j1QK1
aHy/TDqHa6ey/To9Sv7sAyOhFBoetaNxu0i2BjJu1ZkDVMs4y1Pki8zvvrFtzPOnLT0m+hzO2ATy
c0htw2cCgOCPAnpRZz5NaCz5/5RO7E/iP07z569KR0d4asLqPLXnoi6CSh5f9Fz0grh/FrqY4RBs
MCxdWtmbV0uHBIxksyfTyWvHDBx1YOHVzCJoje71+oyKfONAbJGkLqrYq6WmTo9jq/tU7++hLCEI
HJEZDsHGaDZRpgvf4uxLnH8qoq+t9OO6J/uHoMvwsU/YHE7QGtemPTvppyoqP81zX+lBS+9AUCBA
4/1N+2KIQ686N8GpVsCQEv3ssnMdf/93jnC4BAHjzCh7nObQK32baardQusN/XCWM6Sl6MAjmhgO
oExJX3urwT3X0sKHRqVBY8ZHper86z6JxozDKClUWs1i9UBpfJaLY1qLVFEEs89XNw0KtVJ9RYBJ
yUuSZTbVFEchi93EohHbo+rfYuBbT+Em0CCDUqqooGctP8vTcgoDdo9IgtDNgERs50K5DLpZ0ctq
Xx9EwVy9HfY2hluQcCpaAYqeTLor5+9E/z5VoofbfRsgXlNMGXQafMdeKpkxBXUHglvNDhNNEtvC
/3aA6vR1Z/5wYLtY4iIPwmz6PCd4yWqP5m3v9sfs1HgTrmWZN76CSaQ/Cgzuh8jFIBeDVi4vJTgi
UCD20+od6lYfFSdGhQaUnsqTgepjesLbtPAZZfcpnIIS7j9Dyjfx9flQS5GKIZ2cNrFZuXMR1Ddy
EN323oIC5DZQP1uCVo/dzN/WKHd3t+a6UGR2JWTiBKgtvAOOKM9GsByJHbnqB2gGXR9eNnq/3TSQ
kqN469D03/QDljUb9bxjpxAJLKegx1AS68bqw8bO6+GsSMpzN8m3ZrW+Q9RWphvDHByrS61LULbF
xXAEtV2hP3fkRzg2T9fd220x3JrhUBliXei+JgRXNUjvsTNWFJgP2lH6aX6YcXeiuPXGP6WzOnjX
Db/BybWB5dbJOEAWeACHKHK4Jmpe/yYEs4fb6BT3duhqrhrMnuLmb+ouGSpHm2/Xv2AXEjYDzK0b
2Yw16H9jZiN8AToCKuOkVbFgU93PLVys8DdVhA/RphZW2E01usndEPWHITjxqmOODGEW9Gg5H845
XoarWLA77WPRxji3WkJVg9qQDOMdqkeXW8h4fqNPOEJ4MqA8/YKyrVLgr2ha+fuqrDR5HLJcCnsf
NF/C27+vrJjTpLJ/hkfpa4a3wsxfUuev1JOEHLu7aLhxWf31uFSSNrSKEacYcz0s5FPCVHvmv7RR
cCoTBA9/dUV5Wo/tBKtT1Ryzv507u+8E9X27Z4uNJ+wTNttiLMXQA2SVCnJ7HKLEjujX6wtAGJsc
xKRhD63UAU4wAUTzhTXqFyBB7m+QvM7t7px/xIt1ELnNIfJFl+V97zTZAi+1iYoqbp6aNs7zqYDt
2jzF9Z2RCIiT/uDcxQD7gM3wyRaNk0pHIMr39VlxWIuMdqzOud0atlrYgz97EZ7ElhvjaJ3jSbAO
9uPjYp2bvJzx5ycmYHWQPwwJAG29sxJB3fQfsPtihJu/jhQZkVrEenxkApbjuXTDI3moX1nul7jy
C66qr2XwnloTCn6b/04dt2XUajOjnQtTl1SWdpuOfeynSSPiUtzfeC9WuP1BlpZIBXsM2x9YIqU9
sKe9OhCxGe5jpCaj/tsgOiPn/zVOIhMsr3qLmeq8+EFDmmG8SW4ViB2HdmuPL8NBRF3Nhue3je9i
kN8RUKCBfNSAjS+m6o1WP3ZG0MofQtI4RBGs8N0o3Jji8F9qadFVIQIkyftDnca5PejLOZqL4DqS
7NsxLNR9UkbDwUW7ZOlzK5nL4JH1JQy1oFFyexpEWk77A3exwoV7lOhp0yqYKck4zGtqL2kO2YEH
MgZpZ3nXPdrdRoBKhgbmKh0CZr9GRdqOPRR0O5y+KjwqaxBZv2/RozMJ1bZ2cXBjiIOpIsrjopkA
U612Tph4I+kFJ9jdydlY4CZHXXvZqGs0kNTd9A0V9jczSuzCePSvj9j+0Xxjh5setRwnZewAC/I9
Y9VhjT/lzfj2BpqiG1GEQiK3OBQyDJyOVw1uyRSKqJblVNphVV6vOyWaHQ6E9DzXlYHd75sVL8cW
yvgkES2DyA8OfzSazaMusWED727SV8dkbG6idzXJo5LmvwHNc7mr0hr1pAYUdOtR7m609NyIBIME
nvA87iAki0u5hIkSYjHFrZWWTiG9gy2TMTfhFo9uayhdc5AGDndWvQkjaQb1XSI/lF0kQLO3dOtv
CL2xofy6+Md66pquwJpkTddTEB4HP31K7drpBAQZ+yhzcYZDmanNoF48wxm9OxPyKYdqcU+Oo5K6
7wnjix0OZNY6M+vJgp1KR0Nrm9maKIUt8oQDGTOD1HWowEKBYi2jKh28OB6bTnVUOT5cd4atuWuz
w+EMkF8fLbZgygnUe2T0FbqcxrHKIOpEPoxG+AHp/A/Xbe7jwGUAObAprGRIlAnuTXrnGTR6KSz1
43UT+6vnYoKDmiIye9KFwLMhOylZQHAsnY7XTeweqTZxzUFNM9IpSUbE9ThoL0u2RKhKrr7OiRzo
pXRUwsYvGygwNaHgJrP/vnExzDdcNepQgakahueq8WftpStmu5rKgxx3LlLOT/2o31sk8at4CJqp
OVpF7qe4IdJUt1FAdJ5W0VliP3u1+SQOR8bVihcZZXLe/J314kh2Hc7AxqAAO2m+nIj2JIMW56H9
BFkR+jy8J/ewsc4hzBJH3TRXGJChxMUOvEY4WzS6AMcEQct3blnjLM2N1CLnST8p4aGxBOH0h2k1
FU2nBnJIPDtpn01lnKTwgrGhkJcGxH3RUfIMCMyvDhNyI7hnfRO1i+6f2Ok/Zvkq2gQrpTHB++PV
n0rQ2tWx3d+YH9rIZqqB2g0UPT9PogfP/QKKjVEuXmQNSYWB5XFalykbdE442RmEDWav9KJSSFu/
jwYXH7kAyaVMsUwLZ91SOUfUXaWzJeoME5ngNh8pA31kDfINbyp/xiPq8eJbQ3hFZT/yO1hf/OB2
HiPGkXA0sMw6b/qog+9fJk55YNRlCp6+iWGLmn33N6KLQW4janppHhtjxnEqkwwbCuJnY02fw0U/
VaXo9WfXli7rkO1ggo+8BpGmEx3NsZikXn/p4sWvq9Oa/LBM0eOFyA63NVhJiGWcIPbU9F61btX4
vug/hb3w6WJ3sjb+cPuD2kamubCgS4/JIXch6ARaiuUHZF2c3COvhmrLP67vSPtr+WKSP5b2iTYZ
YY0gjM8s/SQfYpeo9qBCVWb2IMYXSEdh6nk/b7Ixyq3lJM2MetIRlNWCpCzorl/ng67aTH6SPrWe
5psHsIip4ABt3nPg21jmlrWuT3qsD5hJqapt9IfR6jtVAlWU/No9Im3McEs7lyFjb644Ii3K4spF
6WBJ2GR+TcjTtN7q6uH6LO4nfTf2uFUOTbNunE0M6HKS/drVqV11tnFIPAhtv7S5rfvFcw24ZHXo
rc0kFUQSn4IlwtehJ82qFQRNNp7e4qA+gi1b152xNj6mkai6eP/osPGWfcsms6hntDOg0c0wLQxK
iJ0pR+lu+ay5RsAavCgCJ/i3gcMdQMcW/EUkwjppZncxP9KydfNVdTJRvdR+JczGOQ5raBPFS1a/
OTeeQaXqjofoJfMgjIdnA83PgNsJqKdqSLVIN6L+FSEccAiEFFJJrAJu9iDzQA7Bnl6QjnPyr1DF
ACVPYAnwR+Quz3gN+gS5hQT126P3R+3EyCGywITS5Dk7SR6TtooPw30b5I52p6a2iCFxdw++jLbB
IVHZpnTuLSwc2t8k5ketgvb1/y6kItONCQ5ytHkCjTnLRM9D0E7ocreO/fjhOgCw9f3bLr+xweGN
qdIpJyyZX2iTDYJ321IW57oJFuC/mwABuEnBqP+bUBbUUopiJKhOSBf9IVGrYx2l4KOQlSAv29u0
Ecmc7s/MxR63yPu6q+aY1VQ37UOchHYCujpDfr7u1D5qXYxwqzrJJV2eO1wrIRrvxuu3ddVsI7wr
kdi8bmh/Q7gY4lZ1sVr93/dXJc3cUT/FeL9OyOjUc+qU5WloBfvc/uuLIVsWKOOJTnUuIvKxAL8f
eYMRGZzFua+fSkhxsGdAHJoZf2vmoxvpkHp5oAqicXdUN7ZZtG7w2aqQh8pLliDoLDdsZqdR9Idh
eB6Nxr8+rPuZoo0p7rRZyWm6ghBg9brJLXRbcYancfVNFGLY5jE0dME07q6zjTkuKKOQSnVsYVRx
fXXDjHg6ONOvuyQywYWkDpJygk4vPLvQmzb8LLeCd7nddbVxgYvEGQk8PVRQjzuMpoumsVuzng+0
1UQByALsN7zY2OF2ErWRwpwySOpRPQpYBy1U5qATjtVSgq9EEhSmCIaN30dqwyRjIsOcRb+gyUnv
BMMm+n1uo8ggY9CPIGhE2/oXA9J9quimJpgXg9smWi0f8owlb+XpJo0+98opUwVpIMG65Jn3s1rS
TPAVQjxF+6RSL7a+INFqK6P+70LYYGO5Wf9lnEFdi/UuNRkqdT4WqYgOWDRW3KrHm8CspR32hmh4
KmrJ7nHaHUYRU8HulFsKLpEgVNHBUfGrG0gOaxAMZrcUa/5ekEG97WWtfbm+3Hdd2RjhEAXPQcs6
9zgdFOR2Bkll/ZjVghL83Z0b0kIGelLReci3HILYqyEdK0JRjcg2i/KE7iGnHEGcUrXVvdH373pR
2RjkfILwQKqA8wYQVr8kYIGTb+RB0Aa/u59uTHAo2aVTZE2sdkivimdoXaX+NMQ1xGvl0u+0mjhV
X6DAtdbr98T2xjAHn1OitAQXHQym5EThkyJm99wLO900TUyVKaNWkgHrZvWA2L6r56UfvOUxP+Md
t7Nztz/EoacGb7SiN9JZROi4m1zb2uRWLF3Rs1BSJG1YuVD3mDxKDs3s5TsYNHChIqK6qF0XLQVv
/XhJgsI4B6ZSrpJICXFZbEY1sRNVauy6WARhv+/UxgqHqF1YtUmPKgYPhIsnrOGTUke2bE1ekoF8
fY7duJnPbal9r2LyiofMxzomf/3vq1uHcIuJ7jXUL/JtDXJXNXVrNmgK7KmdltaNtH7R61CQB97D
kI0VvnvBGrQ2W0rMXlFGNpmwDNRzXgmAam/z0C1LVkAGABzhC3jNlJak02uc/431qdTBNGFJ3yuj
t4v8PYXwBi5FBK+lMvRXucVtjmB0lkqYWtTKrkLVlXBS/t8nZmuCW8bJUFO1smCCVHdJnttKepbw
DHHdyG6ea2uFOwNV6RB2HWFjZtkliGiSk1zYCaSJpK/L/ewQv31ivUg97mzfrpveW2Eby3zZutkt
JdhIcjS0kAdFfY3Cx3/3+9wK1oakWhcKz7TeT0JUWWei7mQ2Nvz5EcdHSB5BXB4XZBb0GxikS1Iv
E3s8iXToXFeeHv4cU3BTPxL9RZcf1kQRhITIILdrxUaFbugJQ0ZV6+MwyvdmPx+TpL43yuioxGhf
KzoX9FKCQ9luNmvrKBft+lqBFNbEUMYgaTui86hC7Tj6r1WXPW4obnoaKtTeior+d+HRUFRQqalv
lWTcPiP1c6HHIwZYC1R/vF9v5NjvUexb/Wid0rFESlZ7ILU1x20x7VoqZjdnyLzKiz3k3UtWTscw
GkT14ns4tbXDxU2pGPEi6T3iRnpYjIeoKOyYfiZLJljcIn+4cKmKRm/pmOIRTHuKpKfZuqulw/VF
JnKFiwzwXaxrF3VYxPT7kD2ERHLW+lwQUXJC5AoHhgre1dJpLFGlVjtrIfl4ZXO0WKQEtwtJm3jj
wHCIq1HtQf0OYqROsemwfMChNHevD9luAnMz/fx7hjnGcoWBQ7bND4PitNw2oGQfT9oRKgQJnjO0
wsaz+3WjgvHj627qhDaWXmCeljV1oil8NgzgPe0+XDcjGEBd+RURwSgyFs1Q4JBG7pPoIImuIqLf
5wBhwQtaNUKdzVP16plOpeUbaZqL8gIiK+zvG1w3wYkCRilM0OijHv+QYVOMXfWpc03IKnT3ZVC8
Xh+2fYC9BB7/NNF0kjnUOvxiQFc9yufEq6SD5tJA8SNo3MWoZ/RGUQGyyE8OHyyaoeoH6W1PRzVR
Hh9XUEYKHGMT/tsWuXGMw4e2T00qWdixllMNBQD5BhQh5MheC1snf1GExEZM8vt3ezpYeBQLmwZf
+jVEcl6HOexpgXlCeaEnBxJTr3NEten7C+piiIv0jCgkRiMBi8TYdDMUNt1NRdLZJqnn9xxklIsp
LuihI7ck8gBUCrPvs3qqRNwgu6eKze9z4R5GVTuixBlXne5rRuiPZFCRPIzOSlLXIMAMbTmS7XpF
deP14BANIfv7ZpmVhdRh58dcmXJQDz/jHOcKwQVr9+3G2PjGhThICiByuMK3zquP1J1RdMqaF5Z7
8zM50rs3EfeKNdgj6fyXdRQ9Oe4WvG7tc/EvdypZTBNLDLUN3vQlju3yUB1nBCXjCskdUV77D0em
S7BwG2Wcp60a929Hpgjv8/K3LEBFd2UrbhsYx0gAXKIp5DZMVV8HMMACKTuQnjSzp5Kvefl8PUzY
EF1Z0nxhmFK1DUU2GDmu1Ho0EhXp+uUn9gE0Oo9BgzzRdXMCl1Tu2hBbY1ZHMqA4K/9Cba+d658S
WXQy2yUn2cSFysGHvEoakRSGU4/1kb19gAriZKq29jB8nk+rg6fMU/btsfAh7OTIx/I29K67uVuY
tf0CDlWGREujRsVhlwSrv7rjc/pMGR8Vk/wE+eBNg3fcyBXB5u5ryNYsBzYoMEVhFohPsSHMrgYu
lvaGBvGhFTZtiOaR/X2DLlSf4rKHhorXpbnTrNKDnMT2mOsfBOPIxulaeHIIk4zgl7bYCo+P0j3x
usC403+QY+/1d8rB+LGKGnoEOxwvtysrcahI7Noc3qLnK+hvomNzLHyxPqtoADkkSWVixa2OADFM
3C0f6OzKIlI0kQkOPghNE5RYshhcW7eQqZ3T2q0U0X1LYEZjQ7oJhShFI5LSYRNQFOqktPmwQrPH
qkS17btsJJvY5nOGi2zoVTjhmjw5xEH9nw1tVN8IWBWbaGPZdclEUxwKyxQU7LO/b1yiVb5SvcXI
ZSpxkwqNlH39adRxAHlPeEMjWNcMaHCZfOsTaMOMHrRF2KTfpFpyP3b1H+wOzqSXi2dRx8b+hnmx
x3c+DdCCL5cE4U2b5JX2/alSpY8NpIjCOT93EoqxuhFkUaEjtZZXyasr5fIpW5rjdb93j8abz+B2
gaad81zusKoTyVOGz2Pzcv339+bPJIpCiIE8pcLnD5ukJ61Sw80JQhljUtvSXLppIzp/77mxNcOt
YX0CedKaYPaGzjfIS5h/uu7GLpxvDXAruGwyDdpj2JwbTEkE0SV7UjuPKPWnqlV61JMpd2tfAnjV
7FFt8uC6ecEo8inERKXlNLF8WKn9lZBPa105Ui96TtkNyY2Pv90p6qQD1fnbTsmKmLEEQBAV+r0n
BQX0lUUIL3KKPxpMU5ZJFswNqMNojIdyNByzERyMBYHBy/iQtKJWvTKfui9Nc6xVKgIO9pn8vrgd
NfYFG4RK0iI15gEWmC5v/9A4BVq9dJueVC8+/dsxY2O6MaaO/QKZDracIkv6QAjpib32JKkOllSJ
WSlFU8Tt+XVSpFUcRQP4k1GDNruxM/0snASVYLKDfpbFzb3p5l3QuB1R7i4BLokGuV520jiXZ/2k
og62PTQuMr6gHiTC5jnmxLUJ5LCjolIXTzVSRhk5tsZjoT6F6XlSROdtUSRyCDImZlJPM7wyU8Om
pqsh/XUdJXb35c3A8TeIuIFQqmoiFNMjoz1hrxusjldFsaCoVVgQGfztQTVbrWl6AG6MV0NQCi0K
GGQUUYJq70q0dYiDiK5EZfIc4UBjPTPqhOJWPypHE1SG8VdWPFvgwNF/Tm/JOwpMtma5K8PS6FJX
KpiqVvVm7Us5iSTFRaPHYUZZpDgIyljGZn7I0jtLDgZRu7Mgqnk1H4lmZRrSBEO3kg9drX2K8i6o
TNDRrCKFZha5VxYQL+TTtNgazYqZaqbvWZ14ypS/lNFg11ST3GpAAVgRWsE0qi/XA35/GPEipetg
cKb8u1RRKpOq9diU9X75qCoLeHCKdTgXhfLzuqHdbINJLpY4IJyLYdXGFZaWR1aaX/rGE8r3ai+8
V1D+u4qYQ/ax4mKOQ8AwUtBhRCNkzlvXWJ5iUabtD0hxMcBjHmmAFLkluWr3aZFle8oequgrajXo
cijTD8r4M+8aGydvEUSxH/49VizQeutoj0fNwa8bWIk+csUoMJCTAzkQEAvGvuGtZ/nQ33SghKz8
+LE76H7mi9QKd18j8Or/j2VuCjWaN3IiYUxzxvoKwfdDeCaoj0dbNiOEr2L7/0FmuHdp3hrlJjIx
KUqadBhlNdys8i76gmZg9IQpPto5UltIFLkfORcvuYm1mtWKshVrES/o2klzcBxpbP1HQh3WZ8SU
cCGBIOwI21+IF6vc3tZWMlnHBm7iTDwPD6GGIgvR26xgKPnXJNSGSyudYMN86V2mslsEI/I4L4vP
pFvpcRYkIAQ+8S9J3WCGJDJhr64+ZNTu697uRSphgtnin5FoZrRQE4ANWvhDcR9Gn6/jluj3uY2s
7VUkUGLs0on6KM/fJgzYvzPAPmBzHi3bekSKL5TcHA1mSp49LUPzPuz9J7j4N6NYC0tFygEZo6/6
uDyiKUE51h46UjHv7STw6A/QeDHH4UQ3SinRF8xJfDQD1V0P+rk6MnacCBnKfzd6HDrQOMwMwq4O
vXWwKASyRK/Jf9i3Ls5wcKAvFrgOZjjTeZBycYpTiPo1CvxhVzrjfdvWxRoHA0pbm3GsAHzk9Y7K
rROPwjsqO/Fd2T/42uKG6D1BKT22/FszAMwcTJfeGgHSXV7uvCf5tEFvviPFIGRcwUchubH2Qwcv
c2Hcq53Ipf0z7j+Dxhcb99kyEhToI/1YfLJCEGgF6AMf7f7/SLuuJrtxXvmLVKVApVfFEyfbY/tF
tbbXyjnr19/meD8fLS2Lt2afp2pwSAFNEAS6Ja5nc9CA7WYcxK7P4hBoAJB2TIiyF07kQbsS7HLU
HcbOUjkYygsmtv1Ya2XMJhPgg9lmrpyCkrExn6Sy/KLXn8MW5Au5UH+dFXDXzMNl0YqP+wHG83+2
bxiMSt1SB/iCqNeAdrK1o2fTJVZ9zFzz4T1DxGt3YZCjloJcjEV8yV6vLDH8m6RQgGkKDkDR/7IX
AQxoZNBlAqMrUjehSjyogIY22L3ujdg4NcbIO3Q5h6DO4EedGRrpaopQjuRJTuLEvWNQtXS7sfDe
DBqQXLR4Jy/PTxkYMc1RjJCrodamQtGSxPfzMHJ6ljnrYvk6BSEgEt5JEAoDmlCk5ww3Zsnddz6e
Daa0Cq0XlYwGLnmZ5vbBQYBmw3veFVYeZ1C0XB2/VVIVxUJffUEqbUlCabUdhuRLb38hHIRitUzV
RBTHWgNuDO0xGV+l5Rskaa2k6yzdmDjezds0JqEYp6ZD1ywCtmiPoDUCr5WngSl7f0GbE1nrfaO/
YrVv4wCRjl6EleEbeYouCxIL4iaO8SBD5iK+1BfNIVZ2N11DT37i2KbfZCd+DQYlgnkWVIxk0RuQ
5FGONTLalDyBtm9E6Dfk5Bh/qOr+Ol9YkTplVMcyKPD1entwmpfMyZ67A9RhXQMqjBaQmTP9w8En
g4GMWOlCRasRWgJmRLPBXsbFLjRHlA/7G8nzFAYl0iw3kTvRw3k4j+3nMn8UMs632lyKhLo+yG4V
UWM5PaJUTqIavdXOBFVRzQ+rLzIEBHhc4JsLuVkxmVc7OU+6ppgMOOOCO6hwKOrIUiPeS/y2H6zM
MHBUGEGhmSmOYuLT21MJbmL5nlaqR4iCCEcu6+Pm5smgmMbEo6gTVmi+HdUE+uWq4BjmRy1MrfTT
KLuLwBsD3Ny9lRkmnDJBEQPMSQtOnH+F0LFnhJeq5g31b55IKyPMmTuHU1BXMz5RLrhBidrW874v
b/9/TVZlcEmqYPX7Nx61ix6LcgdfXkTHiC8yb9ps+/lKvhlgYFXMJw0wSvOw5wVV/PAk3em+4YEe
5ri/ku3PcTNE/75C1ixYzLSN8DmKIfb1Qb8sEeg3J/N138x2YrdaEPPZk7BvFWHGguiry4LCSg2K
vfhCK0ihxxto3BwewMTWr+/DfH9RD5qwm5CRvBEXH1Bad+PagmwhRKGFj+STjMbF4EkLrai25oaD
4LwtZQB1mOecdBMAFVJu1tT6sdxapfhtf0N5HsigqQgWJjHo4YGS6RfTk6DwPti+AUNkUA5HZBzN
tDCl34v+bE+XFmz6ix9fg+f8ZfAzn1fE53w0zK782xW72mwwLgAX0Z/LA4hvUW6ULDQiJeBTgQaC
03wU0Sv2Pgr/m7PgHeHfdotm+CdBJ4XbGx+70Ju1x/2vte8ShsjghVnFg1SFcIko+BCIkVWqBz3n
nOPUp3/LUyDBCNVx0SASW/+Km2kgaUcjrAHdoyC2lrDIZwNkhnM8PCw5r0BLPWzPHrNto0SpslWs
ibLZS4cUIgvEE7mKTtvH0m1ZzNblHTQq4hGOHhp3aMIxMyg6LOemf3nPF7qZYQBXK9K40Uok/8vi
CeM3UzyI89f/ZoKB2miaod7X4rrZmIfU/F46usnLxreThpUTMDBbQRdHmmgRtHECX7NbfzoPoI7+
WT8KdOtdFZeVPQZo216qUy3S4XTBR7P7PpJDI79n+MFY2WDwdNSySU5pTSLKBNzKousiZO7+p9kG
u9vXZ9G00MIhq5AvzPliyfopTzgAsClQsloEWwfLxGJYMAcP/wrFpzgdDro2OF2io3ctBw87ug/0
+zxAeQz1h7bujmJaWUlGTim4blMl8ucgHqxiCY9GJ3DOq82Oy/VvY4A3DwRdTHX8NtSZLh3aBqjs
u3Yh95ObWHfJaTzUnLsA/WQ72MHW0NopxwCeQbGq+paIqtVCCBS34WVCZEzfe5lTFtmG31+fly2k
yRMmtgMdSY6Y+0twJvpB0719D+KZ+A0/NL3JRppxGuVRItlBauWPXZlyYIoDumx9bNS1OlR6rIQ2
/FDQHb3okHq8bgFOPOgMjNTl3IQSNVN1JyKfBYHzYM/bLQY2TE1KSDTg+3dmetJSdBpH+l3cyZyw
5kYdAx1RiuKzSt48O/D1A9iuHqbX8Jpf1Wt9Gd9kV9qz+SAduS/C3KBiIKUuS6WtaeePdh1d1cvw
Ao3XHPEZ9avWobqO4yF9Ja2lft93RM55yVbK6knrxZAWZLImTqAYBIaCWQmGSxxBMygTetPZt7fp
KnSihUDvHAk3s04MB45mTuAqaQVLAClBMDmxtZnZ3EywbTJ9MEPjtMVVPiBeMHzOCpChJAdZ+gby
cQ4WbjrmyhQDhaMYSkikFBRrx3Oe6XbY104eKZw941lhUqcmBj8zpMcRxXptHOe+/TALMfL4Qlb/
oyUme5LUGK/oRBOcNovtetAKC3moMzQZt1xBf/NvkL7aOeonq4vkIiiprGgI6QaVZw0Xru6sXdLj
z7degddoxPE6tlumDadKagzkHY1D38kyXMQtASSqh8YNrOUvcggdwvP0bTek1RF0N4MwlgGtJlnm
yAjhhvoMgsDkUzW6QXRRBRBgTxzg4plicKuGsnQkZ3R5zYEMn7tGs4T2ayGfNS5hwFtd5/cPd1sW
E8Bln6pglISt6EIemyOkIx+a1+qc++JxOudoQ+ghyEFpr+g4knpMMK3UH4oP3DrrdlD873eY7IWT
pD1KegFCr3SFM7hx7dZWvgYX5U59XGzJRUfr83sY7KCZ+c8XNdkbp7Ek6SzFOLS15bEDf3kmPgod
r/t+88heGWGDPV1AJKugrlZliZ0qhkWmg5T+WAixxPpTUrpTzImO7eC4LYsJ+nQoMoj5AV6SDvW1
UbJHPeLls5vHzGpVTLgbII+VMhT8nc6jT9U04CPZ7ah0vPhMWzxSRwd9TYUeDGv/wNm+46xMU0da
IY2RSKBtpv0Fnbd4MjR/gspS3fJSWbIlnqMrz0s2k9WVPSYZmvD4pJQKlpqaZWlFlPV6jnCJn/M0
t9uhvG8b82VBe9n+Onk7zMCNhpjU6wBfUZ3u4v4pNlWnXs5zz2Pa4NlhsCY0hNmESCeCwJxSK5IM
5ZBquuY1U/kdFH8i54Tlfj4GbyALVRAiwx5NYSHa9tidlTtMAWAcRTwILwpPpJyDKyzDSypLg9TS
2kvRStZSObVS+EImOvtfi7est5f1lVcq4qIqM/WSBp1jBN28y2E60LdrlDid+ZWXoXOc8q3eujIn
jw1KPJAvckkWWWbwl2Gg3UF2cuSYEH9BUfOZs779I8l8W//aYDoq8hKgP1T+ooJrI8fzW4cposlu
DpMte4j1o3Tct8n7cgzGJNmQlko2dtChuk/K07w0ePpVOGHG/XAMnDRas2SzgEOAvu9JTuwGR/So
uJQwtvGTK++5bXtRpmlqRDZBXsaY6zQjCpZ0oj03RLOgHuv1Cvo4Y73kBRqt0P52sBMFYvVEVKAD
xB4DvQoSmGqGpVIsQPlu2nGnPUHk5LiQ9GswV24baWfwdXZ2MufeO74d0agmta5rInu0hmkC/TLM
TLlycU5K3OrPYcwxsf3lVjaYk1Wc0qLBMtB3gBlmCRql+TW1a3AT0KfZwJY5l9btjtSVPWZDhXGQ
JqLTNnNH/ya74IPPLeOFsgY0loHSp/pg8OakNqNuZZIJgV5PybRMNRhZcrxcKJcCSpdEt6fsozZ+
2/9i9F/97i63L8Y4JlGmvhcUrE6GVHjyGOef9v//dm+RKioiUVSJQKr83+d2t6TEjGKshfb2CFaE
3h7d1f3sMB+U9yDHzRRbbYsETYknTCJgVAn3e9G0h7A9TxNPbGfz6FyZYW6LMhEEAbpeeOkpkROg
g1foVbeC/omRu/ubt8kXYKgYqBQVXLLB7PTvzasjsWkmc/nZC0Ybk4UnWbAm9LgeohkqnIaF6eiT
VFnm99QLHTm0ePzWm/6x+gVMngCuwzHqchHRNjZON4mODMWR/VXyTDAeEiQg8KNT7m4zJA/SYN6D
y5uDihwT7MgtumtFfTIAirLwsEyzZZg89gieBcYphFEU2kyD79WtNfcvC48Tm/f/GdSrElUYg37A
rEFx3xmfi4UzgfeHOP3laoSBuaqJgkaXsEUjqFEqLzyhjkTvf4U7n+PS2f/k2yB+cytCl7vKK8Zm
yo1pxnZRrltwtnvmHTnSSyc9fjN75g1dbZ6/K3sMzEUpHs8iqe/dZsRTErJR+HFwjENc//7jyih6
rFZWkU5qYh2D/pM3OfSCFICrh1gaFAWyU2CrL/v2aHD8ht+rhTEIMdeFNvQ9uC/j6HGYPg7zt1g8
a/VjLmf2qFzGivvYtA1/mBPWkMmAbpPZSi0dpTJSsUDtqnxTvfwUWsFRO2aQLjlJtp1Y3d/ta/q6
v8xt978ZZXYVhWLcbxV455zMfmrIjxkpf+yb+EME3GwwW1mkYN4cZWwlFUmI7BRd2MaLgufNxl8E
jptsJvLqzRYDqwWuknVFo00fzjPaGkdDtExd/V4SMjlTrgR2k/MgajsGbjYZnEVxv55DAS1taf1t
TD725b3KGwXkmGBvXeo0CClYL9GDOD5n0FMvSjsNeVc7jgOyd66pH8VeRUHTHdvUmiCjVH4aBV8Z
eHrfmz6HwR9JlnUZZMAMIhrzMMjL0OPQUEnlqEmTPxsQjOO8Um1D4coMA4VKQoY8KJFOLJlNZ9YE
17S1e+Jo1uRmLmSMOcetvOl7GhFRuScaJOKZo0rs5yKMUhikfp5BhxfaJ9an8a/q8hOwDEe5LjYI
4r3oLjyafn0RHXDfRx9As805l7cbhFa/hTnWilIv9bEA3etIr5e9HzzgpaRxJ7ezY7Ce65wMcRMt
V+aYT1pizlxKTdxPaBVCwUW9gf4W7nucLd4Mg5UZ5pMOaapgWfDQRHaC/Ekt/OI9dM6GphODgLVB
k1meXOTsfU+WsnfNQLCS6KIXzjyezeFSQctJbz/vY+P2gn5ZY+Na06sG6jxYUJZ8juPYTqYPpkDc
fSPb8XYzwvilnqWaOlIBW0P1lPZHyyWKpgD+21l52zO2ekIE0kE/HG3yhCh+MDaHoP8yE+OYlYEV
pPGX/eXwrDG+hndhUcpr+Fo6qK5OUnCX4c07QrU5ljOPhCbnG/G2j3G6qBpJPKeAK6Efj0K04JGx
N7kELDQg9/aQesoqvVnEbJgzeog0zoK6SeZBbyu+0FJ946uf36PRufLyt+fWlbWoF1WQrWBNy3xX
VrobgPg3VpFp8G75PAenH3NlqGgjoyqooT4SyEmu9fHcSVHiEVE2Dvt+sf1GvHJD5uyvjUgruxiO
EaQWesvdRna1o/mBctgkbgyR99IpfA06hJycg+cgFBxXaxxqWRzJCNzvlPqiBL2jyzzR0e3DTAfd
oQiGXPTIMvsIoos2C0M6Mv9l8XQvuzfdwEN3uS061QmPTT5nL2kQ/eaOK3vMXgZC2OnJQCdf8CpA
3RHZNkalft4jEv9dbrIyx2xhrKRB1FISqkbw6sEZ4wfNfNxf0qYn3kywL/lDAa3gogWwa/LLnP/V
QiqcxwSwfequbDBIS+IgG9oZSEuLn8h03dLWn3oP81b4RvLT/oK2/R10TT8lnUyWHKofMd5Yt5TC
7sfPN+L4g6lb4bWzwofwhZYwUAr6fwj10VX87hs3u8ydIWwF5J45SluU/yo+1Hbpm250R3k2eFpn
f9jRmy3G70HotYhtDMcYMb5B8IiZeFCUdk1/8DG9z5nX23aRmzHG6RXcLnuZkmC12UnWUR43TjNP
vYVng/H0TIj1tKSMU5PuJ6O1tD9I8sJxjM2z5OYYLLnWDKLmzAxinMdXyoTZ+tXXGFCxuJMPXQ9O
qrl5a1gZY3y+ztvFSCvqhfpgoz/mJZZNu5MEO+h5bEY8U3TdK6Al4ayXtYQz0hx+ZHJjk5dZPfbT
4nL2bxv8fvmBymQY+tzIuEe+NRtBDDU9VM/ptTgLqVVeygf50L9yX2E3j5DVJjI5hph3utxFyAPL
PjkFaHi38IzIwwtO3LLkEwYeL8w+wjk11Q7VAIDOmCMrzuDiQnnlpep/OLFum8igRF9BOjDG/D3q
NbQSReOWHHW7d7S3tmad4/S8HWSAImiWIFpKxFUmXiLxURreRVqz+kQsOPQYPZ0lgEOlf6jHF6VM
rIlwAIjn4Aw4DOagz0YAGwvOwSyLTnKSWKlcP+p1pHLilgNELKEEJuOlitSwlYXSywCtdkstk69l
0i4cQ7xzim2ll+oxyA3KFl6rb9QjyKRt86/42nrhh/BI3W8+LKMV/LUfxpzNZNklcknPxRlv1S46
tqwCHGXWkCg+7n2YSpY50wI8b2dF7qpIinB4YDfpiAx9r55eBTsDf2JgaYfCf9eLzM0ZNQYvyLwM
YUBZXfVW9uM0s9NlfhCznDMnzP101IlWiDuWRl5JlLWL+Pon+k6yvKZ+izlocKDNGDeSod8a5BaZ
nf1vx3NOBjwWsHuHJqXy7Kd7YfTGerRkHlkMRYSdNEZjECNU1UyrVfiHah7zfrCgqmblw8lIa1uR
XvfXs10DXX0wBj3qNJWajmo0SPeUQQnTPy/Cl8VNXDSKcI4vnt8zICKKca/HeOB0k/RCFHyccbBq
KbKU9Nv+oja1fo3both3QUmXw6SlJFvGtfhWjBCWae8kK3sO4B+SHzwvj8ZFesS4PO6wJhrRDM5K
6abtfEGWoAIauIZWQGnINUA9aWYY0G/OQ/VSB0/d8DVRBm9/vXTj9swx6cc4gg0ArWAIOsU8lSJ4
jMLOUXChrIL+RdZGeylGu6nIu16QVtvMpiNl2S8JpUtTU9HCFeaQRMrTMuuf8lxHMVOp3UhoX7S8
+zKnswNWRMPaXzjnbGVpLMwuRTcyzbty+bESH0deNULmuCzbh9+UaPc3RLhsmOExW/e+yHeU9rjw
cl+5VufeWdzXvrJGr/WgVATV6OKqgYsMLXmcs2obdyCKIUtEliC292+8G0qzLvAui6RFOOn656pw
Yx6X6vZabyYY6G511Eq7FJtZBZMDehpvGDFj5uppynFXniG61hV262NcIzxgqA6t+EsedhZBtyTh
9VTwtoz+jJWZMm0guyUABGbZz4fHuXOHgJO58lbCIHXZtJjyS3DaEePSFZ1d1ei+RrUK9LocRPnD
OX77OixOD1LdSPQcb38UR9xtfe0Y+s0PWoejlXre5YlrjwHrRFEHU43h+f3pp+i9YOtuCIkY0UGL
riNwfELeDuVf62OpdJtUVKQ5xVZOXnpXOa1b4qU48CsPc20vVOxJvlefJN+whFPp9WdImDuCE/y3
KGOZdrM4g1gIns1cZQFmt6DpjHK/XHiJJ2+tDF5D20eLdR1rbZa7cng0eNnRpucbeMWCOKKKcSjm
5lsVpiKPOU3CIoRwSJwp6Q6VLh/30feNpPe3c2dlh1lHIBfhLAcI5Bk1kMUpnOYi25qtvAouOYbo
TnzAEfuRSmXpTvgagpU2dkQe1dm2p65+BQONQlEqkBlGJbdu/qHWG1Bo+ruzEsNWT5T8fOaNCGzG
/cokA5VCXgdqTrlCUu2VdK09LVYrfV0SHoRtt6KtDDFQ2U+zPLYmxeRv1VFxwkfUmZyQWJTWvXBT
qHk88l7MeM7DwKaexU1dYX7VTcrUTnTNSSBZovJ8ZzMEVgtjkJMk2Tjn9FWBaM86GHe1eXD2vZP3
jRjAHBOSZ0aHpKia7iKq+C4cIH/bhgkHubYrgaulMEjZJWbTFRM2TDgHj8SuPMzr2ctdk1mU/cz8
vr+s7YT9Zo6lJdGnXFDpLQuFx/GNOms6FGfqDbHHLXJutpaubDFAQmowaAsqSmgDQWMLOUr6oQ+f
CVKc2s2FzDKT5/xdAiiQdv0fepkMqnT53KZyg5NHTBSrJQ9F+EMJeN3wmynzyggDGgrpeyWI8dF0
A99JOEna49K8asPrJB41zc943Vzb3kg0vBEbJhimmJ3s0I4bxQHshSJ6+tCliHbCQ5ESO5wG2dp3
ke3YutliNrBAl4kyS7ScJly16MEwX/b/P28tzN7VUIMQA1q/yIsHHaSFtWhHpa9nvBYuigG/Hy+3
ddB1rhK4gMS4mKpwhAW3bAzs2UowWmn5mFTfB+V5f01/OEVuxhikXYKBxGk50h4J2mScecNXQ7FM
lAVpvwAJbF5Nf/srGRKuPSBKJqwCQ2+YcVmNWN2Yntv+qKdckknqU7/v380Cg4DE1KOiH4CACRLG
+QPGFN4I4ueXyucysVCf2rPFgKCqp63YUT2h4mKc9HMJtv0Be5c9yQeTm6b9AQN/rYxNFttAwUwg
fQSkjy+0xbj+oLqUUD165F3lt4/DmykmcAulTzTSwlTSI52IWo8OdOX5ctj3P443vOk1rXx9IjH4
EFuk90V1bIPDzGWEfevY2PlCrOJC0JnlogjUwiU49f5wUB7rIxUB45FLbsPDbceYsM2yYakSpIZu
rdtJ/0PKv4f5J63gtSXyPgwTsAoxw7aq4XFy+6QJh4R4eHPZ/yjbAHRbCV3p6qPEkoq3D/rsJuYn
rcHVY7CMyrDH9FEoR2ff1h9SvZsxJiPCx2lLieJBdIzv4sOCoX/hr+br4g+ufBEP5deKSzy6GbRg
aFc0DI4QneVpl0gwqYTe+KnqY+GUV+3S6WBPF73ay66G6L5niSt7zH4uuKxEQkc9w1XwCi0dtIfE
gWDrIy21R6ea20S6vakri8ymhmacC2FGQdZGTeMTdfvaQdkWdZvGruzsyqvTbGeDJrAVDRGo07BP
dO2wtMUULdQiiHDx0m4+hRirFfzO78+8avt2GXxljYm1yowmUujoKsW7/id698KwCthfXmdPdjQZ
ADzjtp75ZsQZPeUaZqLPqDJVmmXkAIM349XTKk+Rhwf+BHM5kh3a5XNBrObvwOXVkDeh/6e2pk5w
tWVFDUzICXURzbbRP0jLA1RHEdv7SAfQecN3W6CMzUUnqGrKusj2TWpF0so5fSkMpscUHcI88WLe
/2cStXAaY6MacbZ0oJdD+kTqyN4Puc0C5noJTK4mGtIkhpQZI7iah+xSAPFDR7yTT+kBD5/OcBrc
zJkO6pPwFHhUPsY4B1ZjdVfeXm6G4vqXMK6qxf2kTR0WS1mOhxcIlrsxKPfB+XXCdNrfocfrfto6
INYGGRft4jbrtBnoPbX+qP9lIBi5jKW8L8ggWlPKoDeRYaNXPhvTpyT+e//7bcLJehEMgGWCMYv1
zzYTOkwFouR7E7P6dNi0eF9Ty9oakzFKIim6BP1ciOrqiAqYNxJHfxuRFEGlY0mf/+PqmKyxAZHn
z+SK5nGUBno6dAcCjSa6Oh5YcvyBbT5RCrGAHgJOn0SHdMwl1+7j/uP+guj+sDnWav/YW17ST2Na
0ZpDY8DVYHH21DyvrALHxQlym9dBnlqIQFYqz084jqgyUDKScpITWvLLq8SKpm9deK7DUy07KOTa
6eD0o9+5UeZU0UdZ+WAExNpf+eb9ab10Bmi6JYkjk+AHNCCWog+y9FPqYLQnHpjTX3n1Yq49Bk5m
tU71hXL0y1+yEnW/yit99Q5pM3Gyu/pB5Coebo7mrVfI4IlaZ2Ddq+l7wkm4r7z6mvZOsjgpRhLO
cgFFpwXCW43dQQvrVU+c4GnpnIUXMVsVmfWPYABHa0ZDwosMXharzul70Q/y13bMPyRoCkfZzha7
8dB234oFSr/7X5gXPgwSLZqm1zNVlhqz58R4IcF9PXGaFei/2AsfBn6ivJ86g+o7VbQzIi2Gw0Li
0q5HvOaDPk2d26f9NfEOJZUBoGKZFM14O5RO9LUhByFaelWfqPSMecIsxj2vE5MTp2xzyzCTMukG
gNASEjAVqF+RzHBH3akT7Owj29fS49FLESgYZBeUZuz+Cmcgo4XMULuovugkrj5akBUQvivf9zeU
tzwGhuoOL4h9AMviGDhVbXzMx/jTvgle5LMdLUbdK60pwUtKt6eMWw7uLw8EMnQ0x44+VA7H3lYZ
ZRVybEuLKMyxKZX4ZKMNflSw9Gb3zXn2wJzB7U3jBABLGlCB/AOTfTh/k+plEp8E7XMof8TMFj9x
4Xm+xgCJNOLlRmiAZrFSWHkbHkPFfAADpxvM0n2jan8TWbMScNYXY+0GPYikohYyoWZFFEsjf+3v
Mc9tGGyJ0MmT9rTkO7QJZrmHO20g/r4JXkww2BJWahUOtDe4CTKraJ6TYbZSxcllXvRxcJIdfw/M
QsZJAZyMix9y8D2vPicKj6GAHqY7Af57f0sbQuAHLhmBx7E7pm56JQ/yw+gRjFDVnfWeItgqBNh+
lrrMlazpsHmjDiKJF6H1KoEDxZxtY6kihw70SWoASUtJyh2ZlN6cDB6B0sC+G/DMMGmKAEWXQKa6
o41xPyJNaCRL45E38hCKbUvJcaEUcJ/7WXhVztO5Lr3uJJ2mO5Qc/Li1Nd5DIe+exzaqFDO0OXLa
ZVq7P59iqchkAU334at0nl67c3GY78GsB+6k8j7Gg7AzjFZ7Ns4FV9mAt8UMskx9NestLc4G2SlW
voWi0/J4lnnoxU6dFHKDyb4ay60+zScqQRkTq7My3F8lCFCFds6lyuStisGPMS0hTUF7nYpMtJNM
sjVJsrOGxyJG/81eZDMJiZFrpjlR/9Tn/LGc0GVrDImtmfNj2rbfEwn05sVUvIctYRXf7AiK2URZ
Ohs4DAzVUSkwCpO9H3e8mGB7EjrS5V1Er5Z0AuVt/l+3zLvQp9SBGCTDww6vL5prkklGmjLIpEn5
xyRl/BGemlf6ovNGOfB3/rq/xM2uw/UuMtgiGoNMsp+iPKJNee2a2oUEewNmX197qZ233hmnVUHw
3/glVJ0qi0fWvVmXW/8GetKuStbtnFdhRhnxyZfyI+U5ogROua85+ofko9pYCp6JlQeeMhAnONhC
MhjS0nYYaaklfiqN1O7Iczj/twOC1WcRchXcxrQYl4xnGeosykOpciazOWkIK8lST8KQkwgmRO1T
EMhWE/PI3raBS1UUA8NRmkrYudoILABxq9Dv48eH6kjHD+hLGbmnlTgJg0oN78TbTHxWFpkHLF3G
wENBU/J0Eiw5fBSFzhEHv+PdbLbDbWWICTe9jfOmph1qVA+QykDO6H8oneBQQtVrPCSTj07c/ZDj
rY2JuE4N5mJI8MHiwgnMs07uleLB4A3sb7rFamFMTOlLbIyahsMmXPxA+4AskrOM7ahdWaDxtYra
TjSNrqcPTdUnKB9BBDU8DbMzPzykR3piR4+BG7giJ6C4H4w5qOsmEuKYylK3ruRVoC423QLPI73z
Vks/cx2EOsBvZ9tqlUyWr7b/u3L0p+LSHFtfcMWjcKVPMbGjO/uuwY005sCWOgwVBRNWR/tkpmNx
bz4ZL8kP84vpZ27hN4rFJ4PevCquVsic3mFfwCFNeArVqCTQ8qGdOaHd2PxWxU3Oa/Nmi30Dr6dG
LcwBtoTCosKr8xWNp9HrZEmHic5aulRWtvmbHIhu8apv9EvtfEm2T1JKmzLNC3SYaNkMNenvpZna
RhM5+mSXucZJHTYPl9VCqVutgmOaRHUmdPZI63MrrmzD1OwIowMcf+FgCfs+3nWqjvMbZqKL5tcY
F0gc7aEUrEG3UG9/HJ0abacAMV6POfWJvb1k0KVL9UBIRpwIQ5d4vewLXWQZbW0toFEJUDuep9hS
p0/7q+V9QAZwINDVq61JTzrjblLcXvgeQjJOEkJbNfLDvi3eAlmYMeYiGSnMhLHhBQaA+nuXtZZS
vUrhSR6eTePjvkGewzA4U8q1pkW0NJwVthTd67nTVq/7Jnj7x4DLKJmzmVJpdRKjJxkTXCQzXudw
jC1dVl7zmMfvzXNOBlhGOZNVkUSoPYNYWFNVC1pulooMggfSnLOO5WBXlzleWopgita4s1pcgyF4
3N87zloUJiHpzUxTOzPqXV076EtiLUpsm9o5K3R339CmnOAKIhUGOcikJVJPLwDkceityZNtCG9f
Ubq3VShU26NnnggE98LPEMz0uUwFnMOA5eUk+dhVdQ7rdBqddkfjKnCgTUoN93GV4/EKgyFFq4iV
RE1py0HJrpN8ahLeiz/n9Gap2EMJ3A8mvdYPHq04BQ+pr9vmFd0pDlo3dA4cb68IreumSllN2Qu+
kJpkaTq8W4dyBdqKHtxm5tealO8RAjDVmx0mkCO8IQVRCn+PwVKJN7uwdWJD55xg9J/8DvE3I0z0
igKe+YuGpneyo5QYE4nulcVNjXuincqw4bj9dgj/ssZe5o1GnsSAChcTvXfR13hXTsNxP7I4X4e9
zMtFEYtVBF/oC7dV7pT0EExP+yY4e8ZKqApqGkh6AsQbotzW9VPT/zUJxIIKXyR+UtuS4288c8xN
okwFEL9kkNMYwukQYm7VWPrHYX4RhPEA1RxPlLjtmdtnyO07MUFbl4tYR7RQTFm56EVQqVy4yDP6
ub/Sx8S3IUxMZIq4tXFW+4cLx802/cCrnCqL9NIQ3zpPHN0ajhk4yNAe6qYjch2qO4m558RSXngN
ddupwM0skwpEsaKqCdUSi8vsWvTmxyUqMaaBBhgZ8Dgt53JpDnmsc+71PHdlEgJTFRpDSnBap5NT
C6pTia6h84J8uzPpBiWswGrdl5XZzQgK8RQf+g+R01n5MTmkzngI/mOIM4CSosNMB25hQRL6OEn4
QRx4JrY7T27LYecM8rwOcceAe9L7k4TejAq8T2ggpu/5/ZnHOsv5RCaTFAyyFpkh3by4UtwsXqxS
RhzOA2fjODHHzhZIZqhVMV0UyIzsGWRtlQBKg8LS84dy4HAmcHCYFQ+djYKYBS3l1p2H4VRifN5H
SJ7DmQyAxCTPU4lWbRtQqtJWw+CoXn8qbfIuKX+oFfyKXJN+vxVgqLrQlMjjf9IuUeaWFHfbxae1
VLRaXEtetkHxdufINBmkyPpCrEMKjvPJOA3PYFZxlUfDooRZmc/n7+Ouj4GITorlvE5gL7r0LtU5
FGxMNjiGRVs6Yo/XJspzdybtKDFXXILVApPT8Ydu+bpIfm5w0mxuADMgMQtjlUl0/pUGsIr+3uBY
nCebMhSFnsRxds4G/qYjivmWFvTzWJF2FU9vPAJOcZbQ+Yp5UYzg8V4k/1De+Z9D/qYiOoiZIMZ0
9PbnB6t9sPqdY191FV/AMNRbgYcTb/s++ZuAaKMnstzStorlPjk2yIEjL/s6PVJptuTUnt8ji3BL
TX8TE8UQURMPtFQ8k1OP6ZBkvIz93/9xTQyGJF1MpCHGSVKjIk31XRYrcpKv9QVdoPZ84M2J7GMi
lvBvGKkzSAPHtNhhVpUVY3Kybd4zF7DeNgY5iqJLq76ioWXex9VlEP1Mfd7ftf3oNUQGLHK17sHQ
SZtqyfCM0fwzeFev9dRx+BX2c1JDZEBiLvV8IZTtqVO+K01jRd1Dp7XguK/QG/VJjYbDO5alibKq
grcfPAPMxzH77B9fWNoTxlD+j7Qr65EUZ7a/CInVwCuQkJm17139gqZ6Yd/N+uvvcc03k5SbTt+p
luZhpFITaTt8HA5HnJNZT3EsGNLm+q9McIsz18OskBDqYaZ9R8PrJRHAEPv3vxwbq+9zK6PJxbBA
Twu6bslli7716CgV30dT9NwuGga3MlMr24bC4tgCYnvJXD6h0lO0M0U2OPhW0EdIR/YmkI3GTp5G
r52sW6Rnegc6V65cy15p516WI3OiypeSUnry2FQQj4ifw+gzMtT2aV752lmTlrE6ZRhwSKk/aiAc
A6f+H3kfXzubhIuyFC278Te3an5vLMFS+udNCKaUL5Ilw5wqjQ0ToF++qCLlaGSiW4DAAfn2j161
x8hm76+VDWFXMPZ040PXq45CBQxImxiExkFb0S3g6Pt5vArImtCii2rD0+P6yjC+JubeTj9VZrSy
weZzZWPuymqwdSRHmPQXysG94YUcEndGmVGLSjtdcOXfjiGIqaimThQLAtcf7Q1JMht6iwM2P0T7
3J9ekh/GtXXJcmZgcJQdKsr+bFs0ZYNAPscwVZ3bZLHMAJbAI+g3xl7aB6mn19AhX1zpOATzxeeS
gieD/EZKE9IZM2u56hjZUuZAaz0C/XV3gOJ5/P+46G+6/Moed68ipOz15l0t3HDIsfSrq3afX/Tf
NPB/UYisZ2/nt9h21LkyqH5cQzmGVHTKAndyV1yb/rKP35ioRL5vXfsg4vITjY7L2mRTnWm9jOMk
o7nTSKqzDIJLlsgCtwWUpaPywI56K7seZz8vBT6/iRcm41BCSYBm8yUHdRhW1ZThjJe6Xaa/xCi+
GemFnDauYF02s9ErQ/yRlRpkaXsMZPAVX0Nrh1w7DSgWcQUOhHJGolFx2yqNwJCWDNC0W+TYLaP+
Epi4U0rEsE1+OD+wTRw8jYtPU9BWaXWIK+DBwjhoauJmslcVimj2mCP9ElesrHDbiI6hjSw1wwlf
PWo+5OyIS97l1okPjodXUS3RZp5iZY/bRaqhJAmtMYG1Ibly8yQVsdNr19F0XYhYxH+zY/91QT5P
UcZ478ksCKNpN4ycurpSD6wRrHUqX3zxFXgGn7OoBkMhCZoVPNval83kyFHpWAhoO7x6nneM7Rzn
ag650yQfSLgMI9YsxWmC/OqNdUhf/uH5DF0bjenzXnSxZ9vonKOw8a+OzAkF8DJlssym5pbNQ5V1
Tm4WDmN6SKSvdSii0Bc5Chfw5tCRJxKB+5NF+jrhRbC1p5tpaO4X64ux1JlgI2zD4clXOBRRaktD
6Is5HTs/N456LohqRNPHAYekDl2SMmaknKIp8jnBm7vyqKaGr9t/2eAjO+8iZ51RBxHDx8WK1FRd
IOME6c2qt526USrHKrIA4q07GVUT5439Jtb439zBGochg1yYy8IQ+G/l5ByFX5bXQVlR99V9LpSx
O+sZMMdBSA6Nt6Rm2sKzfLMkhtPEt+38NMpXky4kCzvrFrDF4HPl9XVL5XZuoX1rPLDq4/kHhHSQ
/jaC9i/tvfpFVLskWjnuWC7LSZtmC1FGZ0Q5urCM/ijFVIlcW6LFW9GSpfgTz8cQOTSZQmmyLZag
buRDZkfQ4vx53j/OHmQwwCEHGuMVaLdgJ+eq/kR69YWqaZBK8e7PzHCAsSx2a5gVAHgB8U0ueRO0
wntLcM0X+R4HE9JCxgVUavAHuwHv7GjrXjhX8U5B4OiM6SK7Q10LmscYNPwWeTF/HHTUU2Lneohj
jMF9dqR71g3RBp+hx7L/OVV0mS/gJKM8G1aJ+WvqW928bOvbaBaMZNO5ke4xFXYnQWT4cTfNUG2X
IV2Hg6vpysNCip+jWWYu0azB0dPxUxfvlTl+L2lmSWITjjfPh3K+bKzAUgROJxoRt3na1o4JjCCK
jqlndV/ThtwQ5ZtUUP8T3r0aC7eJ2qKb5LyC43XjUxm9zsMLSmcESLC5UVc2uB3Ux2orkQmxWat+
73TQyqLjVou/nR/IpjevjHA7SI36PrRkGNEDetD2STBCa1vdiy5QIjPcpllAyBGWSCN4mDkvrH1J
C7LOm+PMMcOdIj0MiSCnsHlSnMbF9z/ahtFHKsuPmMZNLR9sEVG5YHH41seE2iQrWoPumuRu1m+1
/EeV1AJv3gxSLF2TTU1TZJOvfiR0ySu5hURy1mkQlgSVl8eK9qqoc8vs0NL6Uw53ssed5BAbXSpL
A7IVCmh28/jQWW0gJaIWje2lOZnhYCcKW0PGqwpcrrpX1CMRNe2Ivv8Lzox1XMlYepIdx3xyzV50
Rm8eO6uF4WDGNqe012YieUqYXCvxfFfh/xc5Orao5nBII3q0Fo2IQxud2AniDYRYdQyS2Qd9uT8P
AtuweVoRDmlCFL52U4+FN23im4niUeui1b+k0Y/zdkTj4MDGztvIaBSMw25fZLqzNEH9xfZj3Wph
OJhp9VmfpRaLoQblQd6BxPIG1WOgk1WQhmoe7IPw/ZiF7r9EAyeLfB1jm6ihAo5VRCAQ/naUOUZW
gD6Z1nKUR/KKPuV93KQ4gFoPBYL789O5jUEsRoAGso08/cfzO9frxRpMgOqQhakT5sQxK3tyak0O
zhvaXrd/DfG5DxRgtZnOxOHbrg/ysXeHzhKY2L61QPUTzNMmKNUNzgeNtJSVKcbRLQcELFFdgCrv
3XzDbi2Fb3uf0VtiIqP/mONcsc1GuxsgqbqLUZupWQh6ntVa9Hi8OW8rI9wCtU06LQZEnb3I6g9K
gkBREpHPbG7dkwn+nCtmSQJ/EXwg09UnmuaP0iT7ttldSHn113kv2HS3lSnuXmkMBCzsFkajRfdj
tmvsq0zIcSqYMV6ywpa7RkklhKRqUIPYxC99K3XIK7k0rxjd0/Kjf5le/2xY3HGUpaGmJSYyo0tx
lyW505Gvdf31vA3RsNjfV/fWsot0dBNglTQQtaR3aS8Avu2lYc8zqgqKRz611jWTZaYjA1YrkGJf
pW4rEmDddrSTCW4IoLVtIq3HEOQycZT4dtKfRmp6c/+fAzfcqSzFwH+QRsUN6ONUdX3e4vguQ89M
KXmJjJgCRStZEOps1DR9NMPt/1hbNG2SJNuzS8iDgvH4SL7rTnote58q+vlojMOBpR2rUJPz0KNe
fKuCKSP16X7a6151mIL2h6j68Vdv+GCOL8xVO9BxmmoKYgzjybKPk3lhSokgy8R+8sdz76MNDgxi
0I1aZWLb7/eG7JgFWoAM9VF0b9hgk2R2LN3QdBMCw+/HxmrnNIDQ2bZCG7ft9mBcsNt2d2APSv8d
SD8a4vx7bGN9HIsq9FI7SPCCIEs5hPK+DeO8O48FW6uDNxj05kP9V9H4m8MyRZbasRGF1HTVwtzV
2b7pRYRsvyIOytlXVrhYXi+m3iAVfABlCn7WjodIFrHLK6KRcMipQ/d+GrGLPSb5MxyK69Kf9onb
Q913Rm1v5tmHRhDy/IpCH4fFrVKNG/Ggyti2jZEfhlTyuwytI0n7IIMz5Pw6bUQkumzYyLwYxDA1
nWfli6XB7OZQQZxau6zRNDwoX7OnetccupvIM15FogAb0etHg9yaJYstZXoEFP+bcOZv8UT7/tvk
qoiB8IAhqpJ65/7ld/F6iNwKKvosjzISaAAm1kkegyXasV7rffpzvJ0QMkdu5qWNo193ImZ74exy
K9lA5y2fZxXnyZ11Rx+1Pb1QD0qNrnkQ3gQ6+LU+cbBApAAnCpENWeEPlhHCJjGIuiWvLxU/z7qr
sIgE1aTsbPp1Ok8muENFk5spGwZc2MdpV8+3E3W19M7o7pVMgCEbb2m6TGQwRSJzh/oFvoTKLDpa
dfp7ElLeMZUY+1o/lPthR/x5X6eeYCv8esv5aI5tyxUKx0rb6RBRxsDc5JplPY376Rjv6ZOIvXFr
f6/HxZ3+iJF7SLuzGWwyp5928vBIlOeSloLNvQWPazvcStFW1gnOSCRxQz9prpJEEJBtuvfaAHfk
m2CDHboSOyu+nPy/y1QhlwTmS4aMiS/qQhbMG1/u0U4FCMwmDeNheGVeSLOys/OHLBYEyyLH46un
ok5XU33BxDU/ZXS5GRe4edouHmCurbdEqEYkNMdBotbPUa33mMZuJ7uKh9LzGvwrxJFQm228iu5r
olnk4LBhIsNRCe8jc+tbauomUfJjmFuvs+pnwZYS2eLwT1fSxi4NTOTo1ofinkWg4SN1es8IZo/1
CYJN91b4gMbmi0eolVvyCpiaGQ8FnWCVeoNHb5U9qnSc6gDiZyfyRESYwtVjc7CCjUauTHR2wCvn
4/gM8vQgPOgY4fSs7sWN6oItzScQYimcqmaAq1iD7KT5hdbfCZaMLf+5yeNAYyKRnkPOAXft58GT
d8WxCjTW31n+lTr1cb5IXs4bFI2Ix5DSiKYwA8hHxYucVVBdF+1mgQU+ezCXbVGpJnCdPRWzYh0j
dXWc/6iEY8+pr3HjjKKesK2oceWCfPw798YY5ZYCqLJvZHqjZEc7EkSJIhMcajR2HpqdBFfILWtX
NOD66uw3cyKC6ROZ4eDCBEmm2up4otPLICwvo+iCSofzLrBtQrN0PFioqMHkTNCp0tpaxQLFtuok
Sn+RG2hOmcOn82a2Ahdws/9rhgOjVmnCJZIQeSp67CTVmwluNzo+FxOav4WSKL+BhZM1NugVLMRR
OkNEUKU7CBZagbpLjpNDTeebCcFpTxeyawvt8TA0WlLS9kg4t97i664Og9GVcccSSvFR+n5+Krdx
/TQ4LoKxSBgpo4UMVjS/5ooCicT7MfXt1hQ8ff8mwjgZ4tAo0pqqqwegA2u7YV1Z04V1MNFLJAXq
3rwVyYgI7XFoBPV4gnwpNpW0J4HhNwF96cd3Ntp4r15o4PwRBOwC3+eJRypNVotlgsFYV/cyqkss
DWXO6eKfXzCB7/OvbHY6jLXZ40hkbzddbzmKJTt17Rvd0dS987YEzsGrb0TQtY4mA0PS27p0pgx6
ZpkGWccy3tdWJKhxEs0fhx3T3FaTxU7fLLoKjes5CWzyqRPqXx98F9tb7eRBAkGexAImM/eX+iEd
H8/Pl8jpVA4q1ImEKExnUdLxnejmqnDJY3L4mzooDf57Lpjdc07j4ZBisEx5aRts3gYVxXXsxoMX
5qISWdG6cAhBiixv2gbrMtAj1fbScui1Tx2Ap3Fw2LDEkIZSI/gZMfvW7yrJ3GsIjfB0vOSiTKBo
OBwupErXUb0DDnUUjbtLfwF6AxBPNoJilc1s02pt+Jc2ydLKTIpxRjGai/oWMiJPuAzoD4tL/OFq
dlLEy5rA/wRj4ylE4nYayTzDZh0qu6I/yEWx77Pl+byXb6OCqVrsjDcgpvjxPJxbNY77FBHRIi1O
XZSupt6Q+NIc/3sNM3PvkyEuLrKMki40gVuY6nNltU6b7xdbMBjmWr8GyScbHOqkWZjMYQobc13/
1co51NX6I7FiZzGVXVPE/jD992Kcj8PSP85fluOhT7bZNSO/UCOQT1cHpEac84u0QfLy0QoHReUM
3jmTstTEsflrQAVnACEBR4NCqrmTrpJDWzgsbFadMXPHvfAutZ2COc0rB02kMGpisoyFHdLdpNX7
sHpTrMg38+7rpCEfHieP4ZD6ul4Lsloi9+TwSktjEKbPWNFpmRwzfh3iq9J6oMatYIKZZ5zzHA60
NKXWJqrJ7DJCoe9Zgm+7fqt3dmC4smOmjqiE+jeIcppSDrk6u7EawpJNKoHjtCifRjrbixf9dQzp
lZ0MBzoPTkiJl4TJXpZKf1ygBltPoxPXlTuKy/+Zp56ZAv6h3YizXB0lLLKOCCs7VlfRU/qyBLPP
uN0g+XwNfW3BrG+HP/9OAk+IkCgjaVtWUqvcKDZeXGs/9ospCH2mqFD444W9/9k9RMLUDpvcc0Pl
sChPZBNlFZj8sEnRo1toqNtz5LyoDmPWVY81ckyXetqG4A0mcjqBp6GrHwRjF2AV/2xazJUVNywl
zK6/2b66H4MuQO/FRY1MqhTE16ABcGjl9ntR3Yho9Bxk2WVuVnSA5fTASADIwQiUXXoUJbR+c/U5
rS4HWmmmy4ncYk+pgRXQG7A2tW52yVQ835lXorfzMyryXw6kZEubwtCEM/Vys1uq5IsViWqVRP7K
oZE8x3kcsjXTy8o1zBJwe6HR73EVOyBzF+yOzfG8l96hJE0jfIWsnnXUUFkRc9Z+y6vnUd+fn69N
aF19n3MD5ADrcFDwqD7ND0pyQ6brsgr0OROdXWwz/bLZVnY4NzARxEYoHUDICcrU0mvg5CjxvWkO
eFYSUzSweOWcNc4LwrAFyRHBeawGBHop0167gj6ywzjJRQnNTW9YDYzzBrseKkNKkB+h1U2EV9sS
9cudfCk3d2j79P5ssbjzKYRCY74scO5uvtGmZ3mKXBJdUtUQrJbI6bhjKetUpTIUhIMhqZ2Jqo5R
iYBPO79CfN4vn408x1nG/MGCGEnq1y/jq+7JUHOrAzAyiTKZm3H0aZn4nF9TS9WssaCQjuSoUyjZ
KMqtRkWVpSIzbBusrqML6uUpgUN4FrmVIZK9ZF4rawJMEBlhc7sykqaJVkO3AnHgciiSvT3vG1Fb
wwbnKjbIar44XKgVsy77CrCtPWjfwILzZB3YgawdiycomYHBOUKcKd0ybu/H804uGh37+2p0SQl+
YKOD86na4NRmvkcXtYd2IsFeEpnhICIpjQaZAwCSXAZmiZvI5NmovTo/ls1DdjWLHDj0uVmO0oCx
JPMT0/5GhqW2k52dBX27p3Hk1NTenTcp2LuEw4iizseQseF42XKoxru68f/s+xw2NAhYkmxG1BQN
1a4typ1W14fzJjaDotOs8ZofEdGJaqVYmlb/hk5iqIjdJNq9Vni61DlqL7hcCByBV/zQzbYpbIqz
okmNizR5sxd6H0fJn7kbL/rRoE1LQe0xUomGfZQj7aELQ6ebiuD81G2nq1Zzx2ODLje4pmE0rJ5i
ASd+shsuzN3iNocKyCrStRN4G6//0fR5PFQNlmoxoxsLhPKOXM6CVy+RO3CAYGW9Pufv93nDt5a7
rv2qgbIFHMyZmjllLFK12TYHHUwU3ICKiKdmSIu8aiYd6KrPB12vnMw4KhGUzvLL0Si8MhPkmH+z
Yid7HBBZEG9Q7QYb1t5PfgIyiNDL3OiALLBbeOJHyu0sgnKyx2FSNaaSvlgLy2KNu+a6BKMa0yNs
rgboES5udxgP+fHvXkZhfREby69x2ck2B04VWfTeZDUJ0xeI1DpT7CidKzEyxupy2eW7/k29SErH
9szH8/tCZJhDLSUyZhrNmOTJfMq650r5QdvnUvTqJ1pL/vZsIrueGgrmtvX0I3sRqdA7H/q5o/qV
j6qql/Oj2oQuVddxLbANHINc2q6b0yauWNoujllvuT8PpTsSQeXw9g1uZYWLaWI5URvoNTOHgbri
deNWgb2bXO1IQIj3CWYUBB4raxyAAYzVuDcGFhgW1+0lClcgn7ogMQJqDeMvsRDZRvP8R4MM4lbx
RlZpeLT/Z3hMYT31ye0CVjz7rxz7wUI5k3Fbi7Iemw65GiYHavNEC7nVZpbXvWnDnWQ53Xgsxp/n
HWTbIVdm2M9YDa5KSrNsCqzd5DPtoO5qupDwYiZdsSe68c0WbLPthNbKHgcuUGaqVRBVYFi9G9/W
fvQ1vAxvVRQ2vyfRqNPcAFgFELoZZa2McqhiNXLc1RbmMkcqYwE1HpOsqwNRZZhot3EYYtM2HVAe
Bs+s7wZw/Vk3Urw/v14CE/wLw2xUI6h/MZLB2s/T0VIvO0uwRILJ4h8U1LSTytqYsAr2dQY+xvlW
yipvDK/CCbmSe5QmCm4rm0Wlqx39Czd5M49JzHY0E99gV//qStoZu9GXArJPvHAnYrJhTvbLKXPy
B56OPO8KqZZyGCS4+tsXnYWmxSc9c6uSCsYmWi8OO4YWxPhkQbRVpFepJjsk8SWlEVwiRJuK5yOX
5QbVIya8QtozSSlWJVME+m0C7ibVH4LaRTGywBFFwMGLj8cDKWi4wNnloN+h0miHZqhr3Wt3qs/E
QkWPC6KJ5HCjDjNFUiiumzk6R6r4UKvdDkG4YCbZcpxzDA4oJgNXF6OG7y9RsIwpLhaiC9/2OEzU
bIOvzEBLzUe81aypMnQTt6OxvuiGK7t+tnoR3YvABh9kWIpSSZPGUmn13jAfq86LG1F1qsgGF1mw
5tLQZmnUebnpx72k3I2pqEB18z1J/XeueIbi0Gz6SG+xGulhODRu7CeBGaR78J8JnHn7rD0Z4kIK
iir6Yc6xS7siKIZvpJHdqXtOjE/d8VYD4tBAjrVeH2wsjG0DTY8ggrLHw/kD4jdYcBoLW7jVga7M
JIpbDRFm5lh3CyRaE+gTWJfEIV+In3h4hTuKKntFvsDFEGEx2SiTZ6mgGVxJkeaSqthP4Z+a4SAA
WiZJt1Ts5irdTNldY97bRPCCL3IEbv9XSRL3bYtCgUqXXYoHzOg5qV4b2Tu/SKIJ40BAGRVjaQvm
B7nR7nKruZdtiraeuLYFgHZ+QHgh+OgNY5pKJfhokCuj99F011aSa1Zvsil6et4+Uf/xOvQucHaU
flGTDCMytcTpyS2EbZSud5f8zcxFbVDnZ8/g2XxsdVIijV1q2ukl7F/1xHIaIjLym0vNaUQcJgxJ
b/XLRHC+HcOj/ZZ6DYTBdr2nufku7z1hA4NoBjlsWOy6MAcd3r1MvgKNJXV0JhP166i+aUQsCtvH
3GlsHEaUlj7IswSM0BYkmVKU3YCgy9D9814ussLBglzTMelUWCmT17zztUZ079x0bk3RNLQ+QUaQ
L6eebUO26hnOTfFE0N4qoGvW7lNoRDzQHaucBM3iK/QiOpFG3ebAVnY5lCBJpitUhV29V46loXt6
KhL6EpngEMIuSF3oNoBoKR4L434efpxfm83mUnIaA/+80oHNNI8jLA5CqYPpQ33qUDH5URenrSAG
3o7vV7Y4cAB/fTc1FcAhvrSC8jb3KldytSvyfuWjge2JntyEFrmMRGrlo1I2GJ0eRHvFqcDhco3C
JZa+YoJ+MXE74Xv5JiytRskBhiQvcqW32MBJatWOQsbJ0bvOk83QO792ArfnRdjHoazlNjQR7Wfl
9ZAM7lRIblrTS+TOBKlvgRvyIuw003NlYcwhkbwvyVc5fT0/FKEbchhhE2npF5YeTkzZL+TCGabp
wSyvstJ8oVmB1yvihakcpNniNF0lmMltkF+tGRdSpL0yG0oJP2lztLjoEOrM36zL4WgcQfh4I6qo
EM0mhxtjSfTQ0GGtaC4WkGUl/vnZFDkGBxrDqFp9NOFgLKfkrh+bvawqj0uf+Eoo2mECU/wLTALq
fxq2bEvnAzLft0PZ7K3+thq/nR+SYFPxby8ViFLZOcwcsHdSI5AaFFnVgnkTGeHQIlKIPegURuYZ
Yis9ZHigFmUJMX2zlRXsyibjSkJnNV8pnJDBoCW7puvBcMmSv4w/RHKLu9injnY3e9QddMe8zV7O
T+Jv3PxkmK3m6k6QQ92w1TLc1Zufg2f4yr5w4xcjYDn8/0e+dHs6T9a4TRXGRlvlKrIr2jsDYnac
XixvcIvD6EGNnL1Y7ETuKDLJ7SzSJVM6Vhjg2A6Lk1mNk0915OqZJkAM9qFfEgSrJeS2GI3TIUsM
bDF5hlKOdax1ZZfYgW4kbgEB7/zx/MoJzPHpPiOVJK2Veuxo1bOlQ2ntrRRnWfRQQHjXKN7OWxPM
Ip/56yMSFUTCPa41lTzeR4NRvSjFoF6Cqk4V3YU3493TTPJJP6I1pRX3uNyHereDzvsuik1fU2Mv
UuJLZZkEJ9l2vmpljzuei7SYxjBmLoLa7Px7F0x7FMH69JmVbiaeJFg50Vyys2C15aKiRaaH4uS0
UHQbVygO7B/MeRCEViIr7O8rK7pRq43FNnZb3WiQ7JtsVxYxVrFfesbl+UQfiZWJ9ilsWKr1Zs+W
BykqAUCJTHCI0S0hngRYfh6iVDfx0PpRH/3hTHEIYdpxOekxfJuml7p036p3VKQRINqsHDaYWlcs
1gjcs+OvdPpRhhcN6jcqr+ze9HgWjEewfXTuYi9Z0qKruMR5qq0pV2ShlZMTkImW0SztlSmN92FY
ikjlBO7G002EIx0macGenfTRTRNwsPWeLHxO3Ez7nXaqzh3HpYKG6rSElfSw4A0YnXCBEahe5n/q
vWZliIOEPFR7jfRYsNZOnWxGk5P2Ay8D3h+hqs4hAQoI8rmLkfEt5+u22lfmAa1Uf2aCg4ElU0D/
D54tYOdVvNxL5UUuejLZfgVdTRYXQyx6TKc8wTDItKMee5xf8KR8qL703rKTJjy/SkG6SzwUMZ0f
nAAcdA4cMotmMaSRWOsEDfQyDKQ6ezxvYjua/Tdi0TlwaMHHEesWM1E/LyrUSBs3Ue/N6NufmeEA
wkpz24okBA+K2bq0AI1tdknH19ayBS7HPnQGsnmqBVtpZ9INCBtMJXL65CZqLtCb5Hf0MUqfK92N
JFFZo2AGec6FRh4gu8hC6D6ibp7ZbhUqjqXU0JI1gz+aRV65BvG50mU5Fksj5GGCoNVk2461KNf5
giKH87ZEUQNfXV2ToZbkBoefGgyJw3hMrFvT7b5Vl+Nlfgxd5VOUPqtLgsHBxSCNBolDrB1FwT9x
c3SxotIAkQqrhE5/fCqpftrWPNuCURZTXTbY1o1s3LQjdXsp/quqRfkswdlocOgxguyGGCzaK37K
y5W2fI8hrWq+tmnikFYQ6m2fUpYq2yqaqgxen1EdFKseG6BhDSLfEurCeqxcaYkm8MPf3KpOdrgx
VW2KF8kBvsG4pViFlPYiuQ0qYMtd/SQiTNveYCdjHAomttZZRMIELmnlU315pK3h1/MYNFMtaMoV
meLQMJHyqDYVHIuZ6TeR6vbh6yDdlaJb9zaun0bEoWE61gNpY0TIirG3kttx6gSbl03Jryj4jwHw
OXwMjieKhrSe1bE1ylA6edgcQhVaiNZ4m6jTlWkngnb38wMi/BtI3kh53yyYtz6uD2OsPCG7LjDx
Gzw6jYmLjRJj6ZLFgM/JQX3JKEiLH8NF56fP7xSkqaPeCwBQNCguRpppKduTgUnUwXhaHbWL+Ib8
Taej+jSQJCf9ISoCPL9/icwhIChWlb5glQVNnbi0jZ0Jbm6PotymyAwXNNlqEUsawXJFgxJkYbwL
J3qYLBE9hnDJOJgoojpRS/ZawBpbYje/qQKKglsWLxW+OTqdAP62ofbkIhxSFJI8lPPcYVx64dq5
X1rIVDSma9QXtvJ9JH+EFoRXZlRDatmhidWa2pce7BUhiJ2CHKoQ5x1RNCoOLTqV6koVAf+I/mhN
N4b1OIIXKL8K0ycp6QWXq+346d8p5IUNBplKtVzgssjkq5ULiIEfWCnj5+4fJzPcu0iddIgHIVbj
ZdmL1v+c26tIWEMh2L/vh9gqQ1AQtTNUFk4MfnWtHxUvOWrX0rN6ox01NNiRe3EEI8Dd9w2xMqnU
U2tl3f/OxWgf3+q71MsC/RAdFpdpCNfvorSiIo73YtYzeP/+KLSy24YT+rhjTCc7jxlTYLLLfrQ3
Eyo1G2/8klzKfuuozryPg/B6LBxR+uw3+d3TenKIUkbd0qkqfLTb1QfUywXgk3Knt8JN3PCmRwBX
ee1TJC7F2lxjYoDUD6y0pqFxOz6luMgS+X2NR0jpGXuoEzryLStO1dzpCtU5gjKJ7eYfC++Hqq3i
2sRz+4X6VFht1+CoO0KQ9x4Vv250pfa73h/xQJ6htxKt0OFT79gHwzsPBJvRyco0B6dq1qRtz2r3
5OxBqY9Zc5CUgFJB7dHm4WATosoW6yXhxRBnTdVMs8eULn2wGF9z+SZrHs4PZPtGfbLB39L0rpzz
3KJ/ZyRVt4PeMNoIzOv51dgNu+RVdnDHQaOb6HzdnMGVXQ52Co0O5chKfnsQbVDrqSDpLlUOtBec
DFtzaEJJyiDYEqg959yy66pSw7GNDG+YBz0kHWurCZIs/oRDrM1w4ao1mcRuTBZ2ob7SHsAN1QSa
gVdYUS3N1jZbG+KOILm3MjOmMARulLeyIkHSGcF5nxCY4PmE+rgymxEZf49AWlYHQacgfhR9n1t6
OvS4o2eIRSr1aGp7Tdmf//2bwLCaI549CEUkOaQzMEfZT/IE0eF9+iX3Y6/eLwHd9ZeQplTQFli7
0Sdk5HV5bZkLVPVi/l8coja3w/C9RYsKSmjOD+/95/NHzNoIm9/VETNWlaUULAqh3wYv2n8hXymI
IFj/8JK67cXgmkf94pUeF0gGhm+l+5nb+to+d8KEJKpGRYb92tyPwPXkkGeC8HHzSX5tgwPYuW17
RZuwbZnSrfoUHmRoIPaXrD0FxTTnJ3QLikyZ2KplghkELSof57O3QJVcD3CXMHuQ7Nihzb4tc1d4
NduGopMdDiPKyGz1yEZokHfxLq6ky4TObp3Ugu0lMsMhhBk1eZW/N1PI6BSNYnIYe+NxbkWqO9vb
+N/h8MU7aVHp2dLj5Bjax0EfcLcVXfvYbvnV0U8WOKDILRsdPQs00eKDFYD828VVAqwM1YG6rEde
FHBv5lJMBfwFqH1WiMY3KklWO2Pu4HRNfLAHxamX7+ry1dKvp+IHu8pMl014RZPG1SQBZG2u2cqy
yrlgu5TQtMWWmqwQiuHQzg0HTxtFRVDMk3+Z0JUZDp5arZtarcQArbHZaYOrVNQd69ml5nUrLM7e
3sMraxxOpVVu9jqLCNvaU5C7sZ/CuPb6RXGh2eYM1Gvpbpa9QRKcX5uFV+t15ACqrdHanunYaOyV
NVkcFY378mv4MN0b4MhpA8t0krfzGCJaQA6vTIsmaa3GkEmJn/LaiazMzduv522IVo/DqTiNaSz3
Cd0NEvIgy20TQq3HeMvbYFAEpjb39mrpOKjKxj6rDZZ9G5L2ttf7u3AWUYaIRsPBVCdlRTWyouCw
bl3SPEntdXc5NN8NUbvj1j165Q18+YKaytGYDNi/oHY5KnumjBDv4QS786sjmDK+bgGUa40Ut5gy
gvMD1V5BX5XueRMCJ+OrFTR0gIcQoGKrct+HP3rp2A2fadtYzxYHEaNcG2rMWuOs7tuYvjXSTZmI
aFYES69xwDDK+v/uNeMwPysh9STLRp1xdQPKv95pl+72/LxtZr8gIWHJsqkYOuH7XWhj9t3/kfZd
S24rPbdPxKpmJm8ZJY00M5rgsG9YTps5Zz79WT3+P4tu0+w6s69VJRBoNFIDC6kKV6X4+qfcnQ6d
Jfp0p3JnRy4waTnn9BfL94seO/vSiKMShGWJp6/n5tj7012KaUbNqu6HC6988xendaPFOElzTtu2
oTa9AlL14miYQzWfVKCBVafY4zUPboZKN0GywzBV3pVmNSI1yKTIMlJHHBc7rZ1w/M45Merw/vRU
N64YNSRTJcpjjhNr8MpLMc4K4O36vWf6CAHRfefv09u+vDdyjEb2aTgBPhhCzBavDX/MM2+miyc4
xiUtbRSJ4Yyr2+ZDZSWd5PaBCGi0MLf6SONFzzx2GG8UaHmL1euwrSn2swB9vnDa1/QyICMIrOHy
Ns7IUflt03QTIOObsKosnHRgSTuZGllSAp/xo+U9kPNoME4pnFK1jembKza/u3HSH9sFvYs6z8ry
jopxTHq9LHovg5UY7zRY8a5iWTgAIwZvX+X2ySDX+T3kq8tRVkLaVUfINVLtCS0LeXMZkg/7ZP4S
DP3vZHT2QUjLFGnSabtM7WZHoMigFf2ATshTq7jiiTjB1/5O5Nnbff3T/xiOKWepSmXwls6Y/wr8
0c8vFGEgP9dn4iwXfnv/tm5gOa8G6y4TNocbdLlriaS3bjc+Fwijxc8Sd0J4223daDD6h+UacSMH
qDe2LjB2bflALVN6au5qJwUQBm0rlTqrsHlTQDzeGIXsxkpFuQy2MMkTeyDLS6KgIUlPOPVUDhk2
n5tbzINFId4bgIVn5VHny3Ptjtp7oNywoOp/J8VCXJFIMsZGhW2ayqSwQ7l7IJGp/htLC2ry4aJy
pu7/4vtv9JjUStc0eZBkSK91Kfx35dW28KS7OjZx0DJ8/nH/vvGkyDguAGCGWh6BvUhcMEWVO3GZ
3unDYO2T2b5hN64YhxXp3TIje0OKU5gYpstf0qF93ifBlRxldVVnymNRE+O2opbD8OO7zBPc6qCd
O5eu8dZCixdcbO4wW6sGNZkrgrWIWWq1gOUtzuV95Q0I0zSrfJEO/bvS7Zv0GG+1JCZeJzMQmrMP
xYSVoEpnRS2nes87IsZcoPNRDVIBRxR1iSOKqtd05F0+5MYHYxmkvFV1JQUJ03xoVAB3NbMddJaE
qGxfFzi8sJMWJCuWyaROBI24HuaajlGoOfskOBfnjyGLTGszI0RoORe+qF9n1a3V97wF3EwPi27V
YNN1GFCIB3nsD7EQuIES2WUjce7mdsL561R0xgSYUQ/QQDrVRh9uaeNofqRwgZH/3wTGmIApGgR5
po2jKYpvSvBhChurXP6bU9AZG9CExf/FrdocAn4jcgFi8iCIEeeubAdDN5ExNz+ogi6OK/paS/MK
5T7G5rj62mc8kAoeHebiC+MUB4Qm6Yv6VEhf9OZpiI65/nn/ZHgKwNz8QkvySqV1RK0sv6vLcBq1
/NRmkVfmsq8q5Jir+VO5lJxLuvn2rEtE0yU4NaD9M4cVDopqACyS1kt7F305Nqoq970fJI6BzbCC
u1xpm2yCIQdrMFzjiSCsfdpnfdNQrD6BOUh1HMjYNWbrqlFv6dNimaK3T2HzCFcUmCOsEzHV1AUO
tpWHU1JqbhUAi6uIZz/Sco6f2E6uV8SYkzT7Ka40WgfDzPo10IhDysKRxfAa1KpL+uYZJax7cTTx
/Gv4ai7cR5Uwc8zJJpjC+lgZK6+qdWCgLYh2T4SH+pp4GJ+/BOf8GFi0jSG4j868Rr/NZ+EVTbZo
lgeoEw/UQ05e/SU+jL54GA7So4q4CZDIH6tTZQOQkuMCOMrDltCKVo2ypsPR5sGzXj23+XVfdXj/
L/0eXySG0jUVfbVX5/yDOMZ3Zceb8KDa90fd4qYwMmP7g7aVR4HmwcMS2dLwqvRogmgHKzWPUv5p
n51Nj7miRdldhUvxECgkGZCPTL1oLeVhLB6CluMyeSJjTEoidAY2WdM4c8kwA968JKXIqVZss6Gr
AIgT0TrCJgSiNmhyJtDereqS5S+Fntjlwis5bvNxI8IcfSwn3SiPkFWJjZPKZRx4j4jUEvx58DcC
zMHH3SiI09sjotgMdjfJJTCWVYJN8Mvroi4Zpi7mHn3NU+7ua8G2PbwRZrSg7yVsJqUQbYmQX4RG
vzSybtdd4o4yb1qOd1KMMrTqVKbCiLJmnoz3bWkASTqxBZEHHMw7K8aHlBpawdUOZ5UOs5OQ9gpM
ih/7QtvObaSb1BgvkjdlXqoLaNSYI6EANVgi8JqjSqv7sjv80I/79HgsMX6krisCLGkEt8kcWnKi
P3VV+3WfBE8PGC/RthHR6gkk2jy22vgUYR8thlQsMeeNWXDUgE0GUlM18r6ggafxKepDaxa+lCIP
omo7GbydEJsPFAUJm1pH9omaDpobcn/x66Ny4C+03uyY01eUGNuQiuUyqtj98wZGi0ly+Zw5gh36
oj+hU7D2+hdaKOjveHWdbV/xSwfZPEGrVYKZLNBtSrwYqh/HUMYj+mNWfylMnr5THnbME4uAW6Ra
MemU1uCJpSU7C+ZOg4PyieKTjHfcBxCONWTTBqHXawwZ5UjmAMZJu8rK18Ir7cBxv83e7JSPeHe+
Kw8i55ptosauj5IxHemioOW9xyUQsLLECUb1CU3c831XVq1V1qlgL8kUno26/mJWreaaMfbt4A2j
8JWuSm0lDBa/bBPZyrU8OAXYEGSj/Zu4YxqgyR1NiO7+neXdJMYKIVM0BW2Bjg/6kcx+3Bxizd8n
wbN0OmN6ciIaGNeGSDpPx9qSyF7uMOkPEF0ayZGvvGfQTTMkE+zNUtG0iKXmvwclOXpbjI42Zc4G
egnV40JEl04+qOG7XDpdN66pIGWYjPD6selMMYCOBRLuqWbei2rBCRg3z2dFgpFdLIhKP/fUBo3t
vamb9oCJvKR71xDP2+b0/2OFEZpeVbFKFkRZDfY8yk7sKqOlnWcPUDi+/pm3ZGBbJX6xZbJPD2Id
EkyFwxhkcnQiwF6fSHVpOmxbDirHJFgdtzRumWqutEjA+FTPaY3W2rh+3VfNTae4+gzm5XJExT6V
c8TKSdK8jHLkzXnOG7/h0WBsuxCE42zqUEfSZ5dR7e4EtXX22djOz1Z8MKFfGypLPE0QJ0UOnTz6
Bpu/ykCRsQFmdCl8rErCkN5/JEoZXwX/fazrddS8XevZnl3NLq94+HUXv3eSJxkjsHx06v3bYBL6
+4pkHrXzUNJGiq5/HjpAlT4EvMoJjwRjvwvgxEkATcJjtnxeRFdKztO7Wq1Wp8WYjcIkWimmOC2x
ulTEKVOPaO7+4dDr+oezlXVDlVS0aGNV3e+CqqRFLyQBgoqO2kk+dHd4tz41Pu/RejtEWtFhpDWI
qjjOgtK6soUeriN9ilJ9OiPCM+pUJnsMMTKrU5jWMIPMAqHGVt3EAjwhVvGcNPJZLZ7+m/AYm9uj
cjaPNFJJjvFBftv4lBz4LG1r2u2MGJNLMimQ5BCaVpNjk16i0gXczj4nHKmxcXKezpM4hoiTeyJY
uXCIx4+9l3XfDJXjprbfeG+KwMbKWiU1dTrSOOKTcDfaAXxI9GA+kcfKrY/9o/SuoSF9RZAxq9Fc
t2FfQsOz5FyOl6WILVF63hff5gkpomQYKna8aGwppcTekxh7nWG6Naw3KJ5KvGyoecix3pvxyooK
Y0fTwEyDAEDMjlJ+Uxs/07CfF3sDzX//GzOMSZCacGgz2pLeJOmdSp+bhPbcJzy0w+263YodxiQI
jZwPeQJ2Go+WgAsP7efZQ+Q0d40r/ytZqZNdjHvMHf039hgDUbZTJDQdKt6SqNqtfI06tHzy3gd5
CsFYBokuYa9oTVJqQ1cJ/52JdFhkHorTdvPWSoSMZcCG1lAtBViG4IIt2O5ymK66H9qph45jjtio
cv1hVxVFBwo4etMI25vRmAOqayZI9ePrUtynibd/LLz/Z65pS5oiGAyaDs3eKD73PJT27ctz+34m
8kEGqwc1/X5ND+ygfC6ryDPIOQ7eUyJcyYm5pOLSNmNMO4klYXYqVWkc7Lh148ngNaVuq9iNIeaa
9qmkJGMEgfV1dom02FFFKbeKirdHfttirzhi7iken6dRbuG6MW8wADnCV9zQNQDF6w/AS9e81NOe
3nd/bswxl3SRRzMODZzW0CI7+yBMzvA+m30jwVzRWcqGKC2ozW6xLU3Q/bbpjsPMK0Ty9I65osug
xUFWwcoloWIZ2UmIBW9ZrqLx7/794agDO4IrBEtLRjz9YNjqILePsmnPCqfTmkeCTYKatIjiGYfS
FMJDFNZH7OK6B14/J1/gkWEsAXqIlKxaYDtDE8inc4fp+Wl0uqzhvBfQA96xaG+p5ypHEIJpVqS3
2q0JcNM8QQlSsCupQIUjdqRE97S48vcPaTPMUvBwQBRVNgBo/3u0PRjyrMRYpoDgdLTSHni73Q+1
uC9zPHYaH/Zp0f/6k71ftNiQzkCnTZQE9DmkhQ+VsYm1CyugNCoHvUKbdFqazpIuFyMfXvYJb+fs
Ny7ZEE8A6FUXDjIeVp/pRFt+yv1Rtlqn+xJiGKY/BF/2CW67jhunjMIoegQIDvpSPhTXmDyS7NP+
//MkybgOoxPruCmoMVqUozyRVzJlmguPaOVqezd135UY3edZyPEk2znTSo6MK+mLRpEzDMK4dD4b
c/WH6vBzDwuvPYMnQMaVTOkwpQZ9LKkX8knVa1+Mem9fhtuX+nZG1EyuLps+NGYq0LQMk0Oowj8b
omQFPeeguJrHuI12SXPVoA8L4kP6QfbQT4BoEnAOE9Z6YO/xR96Sjb8EYDe2GCfSiuVsdrR7fj4B
7ZyONfrlMaSd+jZvIIp3SIztqIgkoPCEt8ekO6jKZUk59mK7geCmbgbT5UvSRYqkEurWuvGT6FDU
6dROS4sipYQOb7ERxxQajDOJEmMZegNWfhiMwjaXPrWnMQrv9U5L7TgIEouICjdgpld1xygajKlI
wqArUffFeV2B3nQsvNCVjlNj01oE2p5eCaelc5NLVVRNTZEwsckiDSjjmJK4E3Bo1TUVL0blCfNX
uZPsOXrXWPeKFKOKU5Jhi4mm0RfPw4B6qN5YPXmcq8bav8nberIixCiigdbiuYgNWvVQPf0OWwNt
ihNOwWqTk/bfBMjCNpoDamBFElDb2zy16fxgptUXLE54FkbiRfN7gAH1G28sYCPeuDJsnFNgQOpP
SX5tisFVlsXlSJDepD+0cEWF0UJtQD+xKao/u+5qTMHoLsCFXf6CLWpV9wgxnmtoyJwrEwjJunQd
zeLVDMhzHhIHL0Wcws6mgVdVIksKQTGPMKa3nNGDmwJ+F/2dr3p2Uc3nIPq8L7dNP7wiwWg43rhK
sQplpIjRUx15Qn8fppOdNqoV42k3FF+G6Ps+xW2HsiLJ6Ho8qapaGRJ1KHRRFBIFJ79UHwe7Phte
HFnv8sT0NcqQgUuisO+siK4VOZyg7sr0D8J5S5c592l7In9FgQ0qxJYMDV3d030q0U8g2SImzSZH
AfhLhC1OlnCvWLLfHqUDtgPa9QP/EXvTka2+gIk2pKU3K63CHRv7B2P2VF4z87bNvcmQCTXiLhSN
WjfxxtHEdqUeA+ODoc0WiZwWfcf7CrKt9TdajNY3S1CnGJeiWdeLhu1aafyqKLz9qduvNiuJMYqv
C4oe1xqoREcFfbryIThif6P2SHvOf1bKFgRVvDYhHm+M7mOArm2qDrovS/VVAvh+rA+Z1Tf5v/sy
/ItD+SVENvBozKxIsR0dNt67ELf3u4PoRwdiRdaBh3m0HVPfRMmGHTM6T8iYgamfWLniobmjb5fJ
iffiwZEeG2l0Spolxoh7NqYnqVWsQP5QRO96V9ZgKGB2ZSwnYIIoI1C7ECYKrWKoW4jTciJq/cQ5
nc3rtKLBOCth1KqIzGCEIhuMQAE3juQxPQXOjB2Uo4M93/Z8MCJP4hCmSv2H71rRZXxXtAyKNAcw
E3ODEaIhyy3Se9MUWhlZTtmiPJKq9fZ53XSXK5KMbdTGZeriHCQn45RLSFVOAcrsPPu0af9WVBj7
N2DJSdiUOnqSzOe+N7Az711qgYUJoiRRsBCFsYBmU0xz0qKrv88mS1C7q6Fqn/ZFtaneKxKM4YuN
LMfOAtzZCRgJYQbALrk8Ka3OqdFsO+AVHcb0zYWMkb0A2kcfrBUbmxh86RGpgk3n4oMn3uLTbfuw
oscYvVGJsHO7JeBLH++GVnKzobUJSU5xqtslQbMvGm0yiXzCVPFhX6SbCo8dU4YiiagNsaZJjwIj
U9CS63TatxFLLeLHKDuK7YNRXVWBc7n+wueNGHOrc8kUqjlH/31ypNDUrR9fRtjBzue1E24ryo0Q
c40FY8n1WIfB1dXXSsEA3Zel563n4kmOubdGmo29VqCvVMeYwBSPlhEfgtwpyFe1Sawo5c2MUrP6
h2lanRRzg00DWC+9gRtMV8KjZcxKnkO/PUvOfKg5RSAea8xVbkxNRucd7hkRjOtg4ll2qm3MAt2l
84y9K7NiEaU67isi1fE99pi7PbXJpCsj2KPLoNITyg0+9ZC8l/ptv29IKsDOTEkiLGZcXBRhPgVI
JMVvzVE9DB+NczRbPyeQ9Iof0GzHUTeCLIBcOE2zJpm4Yc0bVDTgDv3w4neWgRoH7Xn4znvG2DT1
BhCV8SiMmi+L6GbgkOIkhiHOUH6N2q9N+Lx/VDwCVH1WZbVCm4O+FXGNR3IkIvD9Xvf//y9ndOOA
sYcocmqlgcdtN8CVulBdzzzDieLjz44vnk5w+GHx3IbA6BIgUiCLDM8JIMTD9wBO3Q7kbSxpJS89
T+NAp+CrcuCl5o/EdHPuNtltn7UiwtjWHsXUNqkRlbWV3Z3rEzxk8AKIkk+DG1iSlT8HxN4/pm2x
mbIpibJpoFPkdzVAMSkaJYomv4iLnVX3wJTjUNg04xhX/x8Fxg4ZJC0x8wgTOyoGUDLRBnyWp4Xc
iTPhdYf/5ZreaDH2JzcKXU+xlgP5AN2+lDnd1+whcJTH0TOs5j676p/DztqXIJcoc5OmaWj0jhKl
k5Coff7ATjrje3FAk73d+QSZiKza6guH6qapXYmVuV5ZoU9TQNeTAxcUxrb1BTfprNIunoNjc1cc
agcLQxyMwWH/32gNCY9rqop/mPob/T/QX6pkCaYUigPAIX94xNz0Pcy9aiH9OtTYsXXc55ejRSaT
r8hlG5uiRJOi7qsk1LYSpFbEHTjf9Jkrppj7N5Vik7V0qLXqTkH52iSLI+cviK6sMviaV9yYcTNt
ACSfhEXRMlB7mBCnMpMmDSmOrnJFFwY6yBOnfDXtzEq+0KJoA/DG/lAe9kXJI0pNwsqSzbVI6miB
8xx6q8VT/HieOzttOeHHdpf6ijfGsgxaoIsi3VOb4g2q/aIhAlds+jTQHWRfe+yxD4o+6mGAo3qV
eXHW5kGuiDNGp81DdKvSuof4oAFNXfdEK8G4Q/s5+1gQKz2LJ2y5AbCPDZzF8V3ljxVxxgqpQNmZ
ZBmZwKyTR7EXbWCB+qM0+fvnyOOR/r46Rymb486giwH16iWSPmIPp9WR11wwbSn6Mlcf96ltXsAV
U4y9AcADFkdlYKqUrjW5K9JjH3n/iQSLzSHoQjJL9HlgyQarjL5PimINPKhcKvw/7NaND3YQT5/m
olcS8AE0u0+x2b+mRoOCERrDbfS866ckrnmzrZs+1gRkNEGLn2ywwFy9EnRzR021Zn6INEd+F9DD
7f9ZU6w04kRqCjWrBc9hAMiK8DGKOTdqW2y/eGDtr1BWRBt1WKooVJ4MOf1YDPUPES+mVtaX9yNi
vH1d4MiMxeDKC2moMhEXGI24d2kcOvGSfv7/J2FogErTVRNdFW/B2Or+DKSUsq5ARKctU2w1eXEa
zJYTNW6xYWhYHyyreMcz2Mw8FzRh1hqIbRgkV1bKO1VQ3wFeYGiGIppoDBElNhfqugVbO2kKW4ce
ui8dOTpgYQkniNvm4xcRNv9RUCGUQzlEz6hc2lP0HFTP+4exCWe8YoNda5SpkzTNdKaYRlHYfVFY
5LW0DeAZK9bkSk7kmo/jEZ2dr1xoXB5zjNePS7FUBDqYIk/GOSwMv5YDTri0ZT3X3DGOPpKTogvo
oo2uUw9zKtlqbJySLuXcms2OuzUdyupKp/UcGURmoKGFIgojGsUMVOwKrvYyejRR1TuHO6NBP501
qGuSjJ+PqkVulgbS60+0HpQjBMZmSeTG2EBwLp95UIBbhmhNjvHs8SKZsUb3j5rF55xkdiajKftV
kIg1KS/7Osk7NPopK2HCiSxdR9cxZlhXUg/ZQyNjN2jAg4GmnnNPgIwfj8MxNdIamq+Zj3GCTsky
sbKitjvzUc+x9UWrrTx9T3V0LUbGnQvlApxVemryQ3V+Sx/s6m6y27NsA83J4YEebGa2K3qsbzeM
osdyPtAjV9rZ1fqRoznpWbMwJ+nAGTv7R8elx+QLRbVgTwP1V7lhN8cW7TxjYSuSLVwowfkAI8JF
++fYEY2xI0ogBg3m9RD3VaWdBeN9OnYcf0J1YUdXNMaOSFlSqZ0CXenK3gEOg6Un9QTshdAuZPUY
J4EN2HJOJM9ji/6+ugbJkiuFSpdExnLhlE32WU7a1/3j2rxpumjgTVwUTe3NOaxIqEmWLN0IDOx5
+iceDxlugNRx3q95NBiNb8zZxFJNgLYE6NoVtdJJhvnQdLy58U1p3Vhh61DqIBamRnFMZK31+qE4
1qro7ktrs+JgrGiwyt1W4lQYNSzGJf8QHgqPpvyQGW1W6/zCNlzh8T1NZGuajHKHQR/FKl2HlUbk
ec7HY0x4Wx82T8iQMAWjyOhgYEtsciZXZtCArVqoLD1QrV7JrIKXAGxLzzCJTOMlUWFRFHM5W4I5
wQnlgRv+Kz5iuwQ2D2EZSGFLL2bgEmSGsfOuBjLE/r/IMmY+7RStkzs0/IkPdKFBi8fq6i62eyc6
JCccJUdJtrL8NTlG3Umv51JO57IG7VsyfSjNH6lyXsh71iKvyLB2vRHaQDdpk/qoemr6qQi9SeME
uJv+8SY4NmMjiajWYQG1IKfhWENsP8f/eM/uHIGx1ruJl2aMYii4vHhj/zkokXzGqPCHIycW3Ixg
VvwwNlyVhB5oRxBZq9/p0uIuKIFo6ZNc6m7Hk912QLgixhjvQMgjsaLN/eMpvjdO6gGYCBf1XsQE
bWDl38Y7/WXfOG3avxVBesnXphzDMpFO4KFqPb1msnaoFN5AEU+ATAgYiGmVBxQqtFEmJ5HspPgu
l5E9mr4g8bDUNm0S3bwkyirSOIm5taHRiklPw81mFDElLlnyGF3CbuDc1k2pmchDdZlmiSajE3Ju
VNGUSeigHV4L7dqO3v6pbN6h1f8zaqCOWaVNIsYHxgnLHzvU+vW08LtJs+pUuRPiSrQiObD13PD3
CW/O6hkryow+FBVeZQqxAdzlJ/NZO2Ern4N18D6prGy2tAfRll2AZHxcvu/T3T63m0AZHSED8jmV
zuiE5KBPZzO8yFxHQl3eH8HYijUmP5BUUuoyBZ2o3cVLD7R6m9rmq+lnLjoNX/YZ2nxPWwuS0cQc
Tyi5nmGWQHwwfNObPuq2eTEBb1HZplNy9HFbfCZ1xASj3awx1Ctl0E06QJBh9khIsRxXvOQJh6VN
i2veiDBKPw1GFfR0cA/dKFaWvJRCZo/ozZDfMX1krOgwyp/1ehZ1bQ+Dm3yfhW+D+txNvGXCmzZp
RYNR8yaWIjkscYGVHmjkkQ4kCV+RvsvSKS0nZ18VNi6zSAAhpmmKKKNflpEb0FTyuRNj5KXH7ige
Yux7oj0tvEybioVRb5GgOYyOGxHdIEwEkWnTlMpZiHKs8VUeIgtBOscTbmVpaxJvvSYrZ2FKSVbP
wNDBEETvCtZ4j2KF3eDtKscWSDQ38VjiEmQiZ62JFbMfQLD5plyVE67RQbyfKnTxK0AU0I85J3fa
uEe/MchEzX1fYpuJPABLuxEwrj6JmqVhQW4/TJwLyzmsN8ZXktTGRNCw+A2JIfDlsmvbHfd1jvf/
9PfV/2MpfDzqpG7dXrnLjclagDy0T2HLU/wmK+YKRZkcR/0AFpTrBKyyKME2M9OtXNk3/QAYTqj9
+SZQiz5y6NLr8qee03VIyDo0UWfMuJIqkzF3SD77k+arWPTbfU3t/lvvaF5yau94gx3bkryRY+z4
os8CoLphx7Xia5GdevKVw8+2zt0IMPe2Tps4jCuYB+XaHPWD/NXQ3daL7gW/sWOP9mdnds7NSeln
70iRbcWNpzBWtAVUWxfV9OBf6g0NhyCuyKzBbSzAMDnEilF/LD7x8Fg5HLNV9jCXItQlEHNKGKMq
MPNr5zNHqjwSzEWe6jZXB8z/O20eWW10EKfeShXOJduK1nEFTOxSl9HMp7LLPmclixdNRphGFxjX
p9I3jsZ5ONFYHSCoF/WRi5JEDd6fx3ajyMRJ6RhrgDSg+QG2SLX3/cU4to5oK2e+P3mz5nu0mIvW
6rNohNWMCsyFghEud+I9heeKTrxe7e3DujHFXLEiM7ALiYytC4iaY73EGG4P6VRz9mX/qm1f5Rsd
5qZ1+YRZehOZnDQdR/0gJpySFef/2VcXocs1I6moqRgleyiXA7bF+/ssUJnvnAn77IIdLUHSzWAh
SRK7CI4zRvVNbFAZSicOeYNmf3G/vwSmMrco0ZVBVuaUtj8OTva58FK/9SZbtBtrwbpe3kwMlx4T
KaVEq1S8KuOArrMtYwgHG4pd7XvtCIjRix/RO6rq6/ur0gNdecm8GYolnKDhMjbS1PeFk/4jFTY6
+H62JmISIv24f34bMfRvFOlVWFGsRUNPsoKeH2k+LgNqp5pyNfTW0sTusE/qrXS5pyuMrajLNsL6
cZze28a5g3RazsA89MOTaVcu8WK7celO4hx5uWU6XNhDqhx75BnzkTdkQf+aiJetK0yI3/vmUxNi
OJxOmeKEn/a55dlilTEiim6YUWnCFis+RR6LTwJGnNzlafQocEV2QY2St+x5877LNApBS5BkskFc
l4XpICGScxblPJsPOW9pJu//GfWc6zAzk7qH9Ga3SWurjnhp0LbUViww+kgmrKQNUkiNXDW0pVUP
tT8cikN8Xmzi1A/xA09m23d8RZHRykJNzJHUCOnl0KGYUOVlOJgL9GKhnf7Xyue1onEpMorY1JlU
BjRr6U+YVYQiCq74hBGuwRVdcghsXsS4lfojIrjpBaOKQJqPp1FAFhG2cmyFCnEw6PcV2mnlXeY0
muop1egmCQxNPT0KenLsBF61g6c7jK8TIrWsphRMCw3aZn6UGs92bl7vG5Psw0k/iVlYDV3r1m5x
JG7mBMfYl6+Cn3vmkdcDR7/2D1uyIsbkgY1ohhnpwI3id8fM09CUTBNAXlPyZiCyIsP4uzHNWhl4
xUj/OtgqNKZ3p5m77oFHhHFyUh+2WoctWw5Jng35c6vOVpd92LeGPBqM5eg7APyGEq61iPaycrpK
8T+y8nmfxhYkwlrN2c0OcqcDuacHI+Mp8Cs8alUujXzpEmteyxS9MXvnzxiNsdSXahYRzmMhXmyn
hfRklPKhnJQLYNocko8vssizjTwZMmYjiHpJDdW2dRtF8ERJfSymxksTgxM0br1v/SZGxlqUZddq
TQKlq90eXSCFE3kqZt8iS3eFfyjsUnRSsGKLV8zhsccYiH7OMvRfU385vRbD95o8a+9ZcblmjV3Y
sHRKnYQEDlI4LJ7qiYjmjHPrdTC8qZdcuCHHZnZ0u7/sroZsSvI2GMDTaI+oTxVAlJaONGdBHs2p
FNHT39FIdu1phMfBqFSRs6QGQDN63V3m2At6tLAno7e0KSe82TaAmo44AyMm6D/G56ziRikvDDKW
IEdObyUP4MP8nGTZv9PbSnEjwxjAoElaU1gWeK7CJyFaE5tjVfFGqbcrR/KNCmMBRSWPRjEDM3SP
5nyfOUApmhOHHHuvR0Da2MUPLB6MH1TefDWPPcYsigsgDcwBpaM6ld0pK05qprpKmXK6Pnhk6O/r
w0rqasG6Hby9V8lRJMvdMOV+0yvX/cOiRu9PFbyJkTGKQhUD32mG4ZCWa7F0Vj8992XuJLq9T4fH
DmMIE/TyC7UC44sdvFavPo4JQLTf83IHW3HjhjGDJMvaJqHcpG3sLkpyFls86NbuPi9/CXhvZBiz
V01a0bY96l4ADro3veWj+RS8NLlF0wRyiDS7vuPNhnHuLtvvSwCgJmY15Dd41E8OGHoX/I5b/+dd
K7bnNy+bFjDF0G66CpK4rd1rtqRYqZ+eBxeQLdf2QWtt88ir0nP0g+39FfqRFFEBkUrCxzxEi4T2
Tcaqcc7BbYcAvw6OfXJNDG0JlAH6QTGyyifNbi/5pfmqfadLk2dHsqS76JS8Ah9BdTikqT3auWgm
YzbMXjIDU0UiPXijS9zUzX26OJS270gH9TMvCv1LRHBjlbEfM0rfU0dTpOBVwQtsgXmI+KQ8BoUl
q2iuld3iAvuInbYcPql13+OTMSi13KH80sBuaRf9DTNJcDsdS6kXN4NDsHhNfzy9YexKlAtZhRU1
sF/ioQyx1UD3c7Xn6c12THATJmNXGs2cp0qhMcHpJ6pBMzsTMIwKdzwIPAzIv+SaN2qMeYnTSFdm
WncG+DCFcqMzlMYZIrTfGjWfeTKkqvf3I5NZ1PyBEDkxDURYcoVVS55kft7XCWlT9xUgTtAKB8Ct
GIb6rqsUAJ/QEmBwjY6Up+oZOzcB6548CK7QWufJ/pn0HXJsVDjGz7xOn009uX0CW1aNQowPRwYK
SdKEuYJxds36w8h7htl0pisiTIC1jIlSVRUEOQUPHSb/m/RoKh9TjeOzt4tyKzpMhKVhS/Bs0CcD
ZLJnhKgerYCoB0w7uXQEEc8uhw7b04iTO6iPcC7DprasiNPDXgUmhp6LeRzBQ6SN7JUxuRswgLCv
MLzDYmzlPEtJF0V4WI/TQ9bd6eZ9xQPL5x0VYx6lesCWsQbmOJHxtiPfKaZmq8ND3/P2NPAIMfZw
kvsFHd3QCU0sL23xbRlJajUK8eaG1yjMOxnGFtZC2LbziCexAQk0uh36+R1TTSJZnT1jByddqgKt
Q627ks6Jfs0Wf//geRwwhiLAskwdCOyIrc32aTLbx1ZCWLVPg3MgbPdiAezWxixxIJ2IMVmAm4VA
LyQHNfh3n862EsuaqkhopyDsNH+v60BYJohoovDOiB7T1tE6zoAWFccfhlu5kWCOQ8qWKNLpUqC8
11/SYL4HJOJZGjTRluTxEAW1JdbyYYkHkSNDHm/MOZnNPGtZDxswhPFx0mK77OuLbMYcdeCQYcuD
iwb427n+f6R915LcOs/tE6lKWeKtUqfpiZ7gfcNyVM5ZT38WZ/+fW6bl5qnZ11M1aFDAIoiwAP2m
9qibgZV/L0zBEW5GhJcj5PuPwzxXdBqh0VQzsCpN+hGWn/Lo0Zj2SX+XWoXg3Lbt+9cHe6dbW2Fn
UmrW0rPFhkR/LK2bQdlft7lt2778fw6bKbHQtJOw4uHwBZ082ET+EtMHE42S1+Vsp+1Wx8YhdAzm
1NBiJLckfzCVJ+Q4teGnHL1oXUCnb1lVOHYO1gRRdCkyCPb31fmloCqyaouluYpTOfoYe+jU4Lpq
ok/EjnglIleNSp5Y82yqnmf9URPVdxkIX/FZlQPpJFtiQhizPFFCx178vOwdHWsulXlni3JnIlkc
PrQazULUeCXPjsyb0jSf0cxzTEbsobSoikhIFeSzRGfHwULdyq3am6xrm9y2LXEioQFsl0Uuhsdn
AzU5l+yYbeFKDqOvePVONt75RNG3g6bIVjQBITA4PhkYAd+0wkaYkEvLzdBLj2aOJZ7DfLhudAIg
5xOBpiV1Lc1wr3bNPlliJzL+iZBZIKDTjb6MCWj0l+frEkWKcUjRVXZidgz3JMWTQGqSyb7+gd3X
iBZ+oZHGgUTbJ1k85Di8hR7Rj5sqOfbT7iRlFqHRNuxZMsEta5kaT2gyFvNs2ANqZerDgHHEdH+H
ipnfneh+RC3huDzjFSyQuW3qF5EcTNSR2pc2uJb8sdyp9peqFHyfLSoFHN5FAIcTakKztgNdj8/S
0IxEIbmLe2RHHHN0sIJLu1WODcokIAm0MdYmO/Z0IzL+7TzX6jdw+IFdsqPcpnhc92jVZDtXhtf0
mQZjIO3Q4+/at4rgNhadKgcgoB8upFRhgEWrGz0lMzZtzz+uW/5fIOTXyfKptNjoQadb4/WU3JjH
Iqh3kmucB3/20CrnCVkpmCP9ifcXadybsNOUEXtXIK1q9mwZRvlsHurQCw9yUHp2h6YJ0dTRdkhz
kci9Dqe4MZJExyWZWd+q+Ftq39Isc4y59ksNowwfyVNfbIRPqakatSYdbO0eiROsXYgOqtq5Shq+
Xf9q23h1UYrDEgUPzY5G70WFH1H23FPdtY3ddRnbKHyRwX7D6uqPrHSJrAGq6I3mFHq2x2TuLo5l
262mGFXD9iYrsa91xs12XfB2xmd1iBya5LKZ6hg4bv0hkO6MIAng4WDX1R3G59PsdMvRH6+LFHga
v2My0jvaGQbOc9Z1z7DaU6hlIggTmT4HH0rV162hAz7GYxM7rOQU/ugc6Sw9vM+lH0Tjb3+JSi8f
kIMPCRuHlmhBnkm5K94HnE1MVWcOgiyvOn8sw2rIhgo+CQWEEkz9lbkYA8rFdQpzUXe9ryKja4WO
8TUKLL96YbnkpnaSHyKE3NZxJZVzhDEu9Kbu/i+FrbqspZIG1k71qp2opXLbLFeyOIcwTC2Klhw5
5MaboSGmTtGgYX9Cp9cuORW1kM9608lX8jg36Ooob2uC76dO2ePQF8eIzq9KbgvyZ1u8E4q8ksPd
rU1ba/qg426VjynjSsgd1XBt3Ku3Gdj9WPGQTcNHx3aPonlfetddT6Ql5xYUeUhatbjkwK7xBkpD
F6teS2cuC8EM5aaLr7TkvKEgVRJpA4sgCjvz9DrX3MTURVK2O3wvYvh8StaklV21MEhGb2kF9bPl
W7v5IO7BEujDz4RmeZKShc1x9OhCtD+X7ev17yJyLX4AiqKdodRj4FV2M/sRuv+6PRbz7UC1f/5Q
Onp1aBx2dKOK4Xd2R1ft3ojvYnrXUAHCi7zX5JBioXkOuj18f8YLggwx6k2lhHlxVrYowF/ZFa7g
ADfj8JVWHF6kbVhNE6s5gSMeR2gFrQvu8dvwufWMo76XPkfneS+qXmzHc4ZGTDAYG5rCp3CqZuy7
eEH0r2HIGga4S3fkS4xypebP+9IS3dWbUcJKnPo77Ned1huUNZozUFSw0rhoXQtM/5EX42hZR1nm
ak7kJ8/tSXTDqds+cNGVs5tQ1Vu5myCcFTDrx8LTTsNT4pmfm9Pg2g51DFfef0luUQI4JdiVm7jq
Lv96/TOLfgNnVxiPzfNekai3FMW9WZVv5jIcrovYhsiLmpwhVYZSW7KF3OncPyv6IUpaZ9JEY74i
PbjbptbmxqxkZGLaYlfSR2kUXTMstP8j9F9ZCnfNZKkcYuU6tGDs8ZFbu5FHg8Fnu2NEV7VIF+5O
KcyaDJEKUXLma9VTTESZS9EX4S6TbtLZeBGhnpW6TfxJGw9VL/jo2yXry3nxuR29olVcE1yMDD5k
11DeKRMkDDLFjWehKzTz568i+BAoxmd4wqhR5tYs0a1U3ubDWbYOSyJIi/0FiX+ZM5/eoV1hpIWO
SBGX5M2CXUmhX31lG2xLjEeBXU/goCKVOJCYoikfaISmQ7n+WqLGP3zLNf+6g24jvQX6WBmTHdhR
/zsI2nVkaiHLiw3WvkWJszTcRDu10cdipV9y+Le6ETdLYRrA9hJDm8VL3Dsd+XFdlb/cHxcZ3Aud
IurMoxxjjiV6J1XXdEP0SQyuHBS+9LE+F+MijLs92q7RwEGH9LKeqM48h67cv1W1YPhZ8HX4N3kX
R9oE5mpM5Sk3WYvdm4Urjc9Tmjn/8ei4q6BMFC1s2cT9O/e3H/6Tu8YjW+/EZpPn/2oMzO5XDy5r
NPGkRI3Tj4bRUbruNhyJo2Si58E2ll4+EXcv9BiO0uOZgj2q/K4bYDIdBG3vos/D3QuYaNGM/t3g
yhYJXmwGTNNqn5RNMBBbkDdh/+vPO+iiDHcx9JIWmUuFL9RFN12x16VjL30PC9ewhINezHSvieIw
obGx0mwwYXXqjm23K3dG6U/u5JdBsYt2xQejzf+pZvBtK3SxzcSwkDRhsdAyOK2b3aXv/OzkmB+Q
N8FiPXIQzZdtg+tFKocWcTJbqjkCLXK1fFY1NMOlxEalbbSb/XXvEknioMKw06SlJSTV4EKMT30e
LOrTdRHs6//xyUzZxkoYSyU2T4uk6uNCRwkBew2CV+2fTr4d2pOKPH20VA6RBRf8pkIraZwtknCo
+3BADKGmuywuwYWzOIR8v67S9mW7ksKZoa3JMebjYIYMk4qgApV+5REUiVj8QA616ouWVohE8k/g
XAZhTGsg+mIjjv9SOkt4E5jIk5RBGIiGkQTnyD+E9SYfzXkCQHVFesJu2EODFVZO1pkfml5guwhl
GTvG0DX+O+AmyzIliYpIHx/NSevFKfUOkyAf4E5W5JUYDnAJKvyyUeRo98mOaXKb2/ti+kiWeiWC
g9xIWWasP8+QYFVVFNNcUFg5Uv0sML3Nm2MlhTNwe14AAwoMfAhkd/EKxHmWHwWVnzyyTsF5J6zQ
bD4xVhI5Y6ctSTFAAwdmyZd3icdqXx6wW+Qk6tDdvLUuovjofErBTFJ3gCN1sFwr7O+7KHMbufbx
KtgJDnLbwn8ZHh+Uy7UaWu1oYh/rW+/LX7Q9hllUzak942Hx1X30I/fw1BHZ4XYqa6Uij7hgCMTE
HW6U5MD4IyMvd9MDC2VE6R/2Wf7E3Yt+XIQet3GXljkcq6MEaUe9OCmWfU/y6SbX4gcEpK+yISEj
2XmCg90G/ItgZsGrECqtJ1O1LFio/dz7yf10YOTszdfktfra+JPfueTY7fpXJRE2QAt8Q+OwpFG6
eSp7SC6L1qmUzO0LURlFZKEcjiRahVlFFc4QaobhlX2X+Ga0IFuNjepOIfei3aYiK+VAhQx0IVaM
p2MS+Y1xtqWADA+CDybSiYOUdDTsshrY1RL0/oisJGhNJYfc0pv4Jj+Azs2rakcPnfTrdcEi3Thg
ybTRqBYbrtCivh19m41DrwvC4O3y8sXd+G2t5aQOvbYwGT5bjPSeIblL3W+dj6nJQ3wnGgDdTvCa
FracyapsGvy7qJmnoUgUGMjoDt50qN3c/bd2Mu8/FCauRHGORptOjggbu54n8rVOqmPayS+TnAfX
P9O2V1004ryqssdmSRgtVK08KMrz2AqQeBsvLv+fc6myRyvUhJ5S37CbH6EUJm7S2oG+VN+oGh+r
Mfa7jnykbrE6Os6tLL2wut4COEoYfKbTvSLi0tq27YtSnE/FTVtGRYhDy7SXdvpkWolDqSDns43w
Fxm8/8S2Vg05ZMjHENTm6U7DkkoVbFPXv/91VUz+DVQNRI8NLJ3zy+y2r2Y3HF9weTrXhbxn0P+8
rv6njClzbx6kYxtbXlim1M9v7dTpvO6Qo90cfM7fw0N+qIPpWOGtx+Z2mzN1J0FbiEhL7l62y36u
aza5Ky+qZ2jtDsngL7gd/et6MsO6piZ3K8tlZPQ1hbFbfeIlEzaVJIpHZ9R/QvkLbajg2133LSz8
+v0uVgyqYyYB6c66GqLd3Ia6C7Jxy+ltojuWvRCU68ramZYmc68rKjpP9vdVFDCgH6WwWGUQ/Q3K
gDdSEruD/fO6EFUWHCeHHVJlDvPCCJ7lY30bYnH1Xtmn59Tt0GoTvSC0cudg8Ru3c1kSFHfYdfmi
r8nBCDoctCFVcLuYxWlOvteJ5ZjtZxK/zSMVGI7oPDlAUcsoozLrs1R64mRp5WfoKx8rSfDZ2IFd
s08OUwyTSlarsQPtgjB5ldQvqoWhV3v5byf3HiavzCNUTTWyJuSMekW5S6QFE0HTvp2NXW9NmJ0R
Ue5vJ2B/Ab75fm2v5FV2M3RDBqycjyBrd4zXyBtQd1X86SweXxF8q/cfsxIGs5DLkeDxTMdPtH4z
TJekohEDkQwOSEhikVbJIEOfkPYyC2lHegP0kLmoHsi++BWLeI+wVsqUwEKFNDi5fx8sA7YsSTt1
L3quXI8y0O7yO17MA+pxeQ59pKI5zpScRkX4MhGdGYcWY67LxsIYLaS5dkv0dvWkLB1l6pCw1A+W
nARTSrwW2Y58GveDKu2UiYDRhuwkQ9vbSuNdh4+/JHV+XXr8/EYOZvJ6ZtU7pNE9VuelnvaYYYc2
a14KPRGpk0h/DkOiIa/TXMFjwq7uk/FnNCM3ZoleLEKlOAgZmp70vWJRL56d6vA+NnaLCRv9afDt
YDyhDez1+jEKTOf9klhZ6FKGRpWO6JOl4Y9EPrRDLAArkQAuNsE+hGVMKSpRNjq9tO65Tz5UdrjA
Ez+0YQy6AmphhAVjsaPFMxanUVUQCmx3JK1kcIihU7nLQaL978tEx1PI3i2efA6xx0XbkaOFtAdI
83zrXjiXLLil3zsOVh9osruCdgOKKvNiD61TVv2TVqThbZGb+U2uq/swRP7Ukhtc0D0GqHN3RIFR
NNghugP4VGMoLZqSGhUO2VXA8sHGo1NXeWC7DbKdcAefyGg4sLFy7OYxI0iLbv7dTKJiMvUeWRhQ
pOefwR3hmlZw3REE/s3PfRS1QktNBr4lys8SPDOz8hMHKXAGkRAORBIpmvssQ1vRVN7Z9LsVnStd
EIsLvxQHISqynJSEODt0wBwKlHmi1z4YPdaAKN1IgmfUpkLYGYhNV0THDCbn3XNvZnHIOtBj4wnj
tU5PHXsmgrhqGxVXUtTf7ze7aIoBW8mZ97G14ZlXn3O32v+7WiN8Em1p3iZZWMnjvD1qQvAqLcCs
GXmIxWvdMHTBNJeiSGEcy5vxfVvNnLjCLYWbMfFKMPOLlbOrk92bkwGYyctldOq4D/KxfZR1+yZV
lyCyRZMZm362ksc+71peb/SlyV7BpNlF8d3UiNpShJ+O8+TWaBUjlPEAJv3t0r6ly9HqMDXf3dDI
cIh+iofPE7kl4TcyuaYqCvS2W1ZWCnKPDFqVJmoi+JJsSiPdh49GgIXbYOVyMvRuK2iEd+a9IXDB
zYfjSijn5bJk5PXUALJBq/NihtShaO20M9PBCwFjayYWNZaCPKTIDzmnrzS0iU9RA3iODzQ8Gske
TEUfAMiLVha7qFa2YlDDCO0RWpn2kzq/DeqxLgTXrEALi0OTxrTTWGPdc3nymqILZ7mnooTctggs
mLGIaYNFihORkLBpMc6F5rjxhISJghncuv95/aSYTf8R9VsXGRxc9RjwrS1WR9UkzWnkR0mevY64
kikKF0XKcDil1CMdZJazHzQ/HCswOe2yRNREIhLCYVKWmVKPMTEM+ZIvo/RTKUInkR6vn9h2qnl1
ZOxHrIzLnpPKrlmqufom45FZP7boEpVe5DvliLTcCSweH0lirgRyuJSRWAqJgltS6d5MaU/m5+sa
bSP5xQY44AFnHhY4gKnMt6fMqRty11TKIS/6Y9f1Tjwt/nVxf8HZizwOc3rbkC2TovpX3IwYBah3
zX56YHybyI7h3id7gbxtjLvI4wBHVuN6mmJ4kAzG2eITKJV2tkdSR3ocHO0f9Pa6SDUiTQZWOE3Y
WcLs+oqD8YWJKDcmRZ0BRYwGtn3RQAFn+HXsjB6WJnv9SbTcRqCszoGGlaiyMeEl4xsY8SvB2oCk
+37KqKtgsDrL6Y1Wz4LAavtm/nW+Oochw4ju2ihmFdboZMlnRcSvIfr/HHSYUmfEas4ijewYpaEj
9z+uWwjz2GvfiIMNCfQDso0VH6joh04T+y3W0koidgCREPb3FWyovdTn2OuGW1U5RKTyTOs4DB8r
4l+wQuewokj7rNfqgpnbcJP74EAFc66GrCh2VAhCB5Ef6xxuqHhmLvaM78JGpJqDtkeSCsOIxo6t
SIwD0SyiAKZ0DjZUJarNSQdshG3pVrHh1NWnMvpsFp+tvnSuW4RIFgcZttLHHU2R1ZaM2JnANTW3
QU4zv1NUd7aD68IElsHzCeVq2zQTxdVoKdji3j5XRX3MUtFKHtHn4qna0Xmrmxnr72D02+ylkEmu
5A8gDUM6YMI7VWiMAsfl6doLPSw0eUSnzASiOc1LAvXevGEtnQzokx3ZG4Kg7D2RdsWT+Tk6qatK
cPbhKOWH6kDRPUh3uR/6OajF1SDr0PXB2meKnWhPy/ZL9uJ3PHN7Z/ezak94O7DgnR1uAm76BZtH
sv24F/KKiiyGwxK919QcvJ5whZclmF+wVhNfsohc8ybDxfI+v/eqfb9upaKPySELaIIbuydwv6VV
nLqznSYRFPHZf7j28Tg8KTRQcmgzEHIwDxGSe0N2T9TX/6gGhyKxpDDSPuSfYz3AoptatIZm+9OA
o0cjOlZR8sOw2rjo4GhCCNouh3D0+/CxsQTxoEgEp0JlyVMcTuwlXEGHunqUc81LO9HMrUgMh4FS
FQLbM4SFg4TGIonO6fcFWzXdog3z/6QRWgR/vxvjpcsqGiLXNFOfDme13k/663Xz3Y6L/vddLL7u
3CY21WqsSfYLRH7hUDrJ9E86Bga9T6qgoaJU8vYFchHHxUTGrCDfxMwM05l+lH+a+/1sHwv5sy6a
4mWf4U+vuUjio6O8rPS5RnSrK8eFfq76T6n8VQezQ0JeDULdoRBlKjaRgCiWgeZyy4CN//612K+T
rQQxRln07lIPHvIWAoPYFmGbKmErGYjMAdwwddkiDTrae4fG1Vs90MZMcFdsmje5iODxLF0sCwkf
ipGtyGnmm8p4a9KX60a3/VZcCeEgTYntuS36GCWLZ2SFd0UQshE/6QsYp/Ho0L+aj6roecos6w97
WInk0GHKo64e2XYBsn/fTLuX3C7Bgg02SBEdaeP+RxU5a5DHWZaohtfp/NBhyKoI4h/KY/ltDGyn
Rrd+KDuiB93mPXHRkK8pL4uiaIWMS54Ws1OO55p+L8jTaIjGM7csBMtR0N1lYRGkyu/JM6y0BB+5
hjZD/S2ez+idcFQiSIZt9pGthTBPWD0L6joxaZwAl2p/diePTQxpj9ZO+/+gCN9CirUozqkyZenb
qnp/G7CWVNZHxHafiJp7N41+LYfzrLIfZINUeA8O36yn5sACsNSVUkc+mGCLLbFsRcSMsoW2mMI3
wNmD/adoHv79EEmOJR6tySyiCXrzQYswWrh4tebZ1meBuYtEccCe2X0TLqVKvSJz9aOG9H66s1X3
PgoQTT9buzqY9/lrdCPy6y1EVBRVszTTlg2N3zLXVQU6RGfS+HGMhDBxU/WLQLOtTMVaAgccyTxL
mabJAET/38mDxcH6MI8xNJRokY6er8vb9K6VQhxuDLXVZ3kPK0licK3TmZq2VyWFXd0kZpKK+rE2
A/SVdvx+uUZZurmZ8N0whMXqJE59tr1v+YHtDxM1bG4+tdbCOHtEJ13SF1OPjAgI5ZFz8iagoBu7
ER4f0kE9kU//6SxtzigLqljKOFmN3yz3czq5bYVMluB7CQzQ5uKMOFTRVjAoFHyab5LxNjav/00H
Dgij1gyHqVIa39D7ZyvqdwuV7zCPL0hWbTbmr78Nh4Ilpb1aJDBztrmgPE6OhMb8+QbE2Yf/phAH
g7SJxzy2ByRF0r0V35nhqZ+96yI2a/1rZbj4op9qsJWpZuOD3ln92TqZN7wmAcEWWSd7mYMQQcYI
GnLq9kdR4XvrFl6L5uBiqEdjKBSInsYnNdq3YF6WqlutFJXlBDjBjwejHSM2hg5ybCwHw6rzWPZI
9HL9HAUy+NHgKlawkamEbUv2Mcwfu8mrNBFFgOC8eDZ8A3lgO2sgYya3qRrkcebMpm+JZtbei/98
/Lf6Ljz7Pe3DqbNS2Le6m938VvGqp/w597M7vEVO3R5b6f34sPh1IJ8y0ByOJywj22kOGjjPogSQ
SGUOMrDufLZtCyF2Nd7a/eCQ4qUbcjf5GJWjomDPOioVtor47/cAIJtxcRqS0TDSq28s02TctoFy
pHcmruNW9ADaLNWuxXFY1dlk7nR7adDzsbzF6Mm2HpvEZc1P4PwJwfkzvkrfe1E8utk7vRbLQdeS
z01CK5hQ9dbddJ51g7L0HUs2If2DlYuutDjpQUchBWGdV7no8BEtLNkMIVfnzL74KlpdalBG2QvD
tB09shByQc1L3gtDyO1Y5PI9eVyjTY5K+EK9rMCwZa7qjknSgBbTbhjCfT8ne6SDn9plwJiC/ant
8aZHjcfXpk40t7h97V1+CQdzBvq442KGxqHxJIcYPRa810T/nwuDaGZJbVvh6q7mW214GUQ02CJb
5bvmNHW2LNrjXjVTsHijGcwKlr1+kHt/eui9CuaqvxJPuHNuM06+WMq7La8sJZ5VRdNru/F7N39p
iDNhmDV/KNGpnfycXLIz79iIWLUTcXD8Jfb69cH4FrsYTNZLK8mNn9yg29hXoKt2rr3BVz1s6PZU
QdJy++q4iOOQp9WXpYtzxJV1cs7UxovBZYakt3P9gtpG0osUDnAGq8wIeFNwCea70LgtptlRWxC0
iMqVIm04hDGWCW3GNZ6843JXJJ+q7nEJv19XZdsgVdW0FTY6pfOro0prIqZVUGTkkZ1vH7Goz8Ou
IK99w9pYp8OKacuzPglkbnrZSiYXIOuxjfYDdhONeGOzqer6zMj1dGTLG2d4DgPRjp3Ng1wJ5Mxi
JDO4QEZ4Xaoeh/pVpnetdnddKZEIziZQ6NDMpcWLsO5vkqm7taXqUIlm90QHxxtEWdWSWYwY8my/
2tO9FQqC5G13XR0Ud6OAwNqW0xFPJRMtqum3Jn+01V3T3ZvZD7lAwWYCF5b0YFi3s3kepB/Xj3D7
VbiSzt0zS4NGWcN8t4t/u/WIhdY5PKAO5j47i1bFb2LiShp3l8TTbNTmDKyoQsmf2sHHhJCf6Irf
tPrXKiQfgSYwSrJMrWHb/KqUmEbp0KWwQVsDE6HWuMqETdajyLe2tfolhi9fzlVY0Z6iTsC26i5B
ga4YtlYqCsbRSW+y2/nNOrJw5CO0o8pFPb6emfd505AYMUKEhWbVExE2BG7b/kUxDjTGZJKsib08
NOk4Vw92sb9ufZugvlKAwwiJxlqbygjnMLOd1U96FTu9lLlzonnXBTG7+uNJsBLEFF3dxblMc5BM
w4lV9awb9xU5aagVpKew+0FFrXebDanrz8IhRjfmBJxEcGj1zCiQ0tP4HPpot+3AUWX9IwfgE9hL
n2zRbpRtNLx8LA5Hlr5SZTLCt0J0oJSdW5PDWIma2P6CF8QwNEMnlsoPcpgLKAPTYWL3CEr16K2f
vtregHAGeR3h3q1t+7gI4+BCVdtc1mbYRzgvxc5QO/08aCmWZJMeCTqFLu51M9k+wos8LhQtyiXJ
uxx4MUr3FmMNRpeUkIt82xZ/CeHDUWp07RiZiHflHSis3fl5OqXH9EdzMsBx0h7KOwa97VflXlQ1
FZwmH5CC6KSKU4aGDfiem2XwktH4ZqmLk1Sx4FoRieKAo1n0/3szjNGTonypTaRnbmcRt5RICgcf
Ifgrld6akUBVXsxpL9PS1XVX7kTDj9slCvXyyTj4oJZJFqmGIH2HdkdH22NWykcxCT1Foumw7drB
ShaHHoUdxYkOwEISmu5Mth3+2fzE6CgZk+74St3u838yepWd8gob9QkrfBQbAmfjU9/azlC/mMQU
ALDAs95zNishU51hgi+FJ5vktpQrZ6m/2cKFSiIhHFxYdJ7SdIYmUpKACo66UWQHJBFFtttZiNUn
4mBi0LW5HVgUE78wD0796Sm6wzbAw4KRtgmUlI0775N97sVeuzcfRXOKf3k//DJHnjymk9skw5AF
M8fqoLtL4cQ+42SKP4GrC4WKDhN1H8voX5Tme7HRulwmhYpXJYn0YK7BCRYa/xRK8jTp85duxhJS
6zkdv6t2fsDSblcZtJM0FwJc+UuwfFGdBxZZibVYhuqshSvcg1fYT88mEj62Y+/jQNThJ7AojUMY
2sJmC4Vd5VnraNPgjeDOMSdRr4RQLQ5gmozmU17jTnhnX0NtJv5ncDr0ianYa4BoQdBcsA1oGkjK
iKGCvoXf8WGg2aRQ045ZUPSdYFF47SlHzaUn8W6PzSNcieLgJUoXpRxG2E3faU5qRf5o3ChIhV4H
MXZAfwR4KyncM6aybDuMStiF3N1oBM0mT9f/v0gLDlqkvJbsMEN6dbRdU0rdwXqLG1OgxHZwtdKC
A5a0bOa6NnBWGfrCWZbK8MdAccFriZl+UW5aJI3P+c+x3CX9gluN3TQ5ZgTjs3qYjv9SPWeSSDnB
Ef6R/h87k4QZroDspglmt/qUg82r+LrkzgCqZ9Ubnotn0XCYwCz4UsBoKEtWteiiGabCx72zLysh
Gm++/i4fjefBmYnUZvIMjFDuzF14UvaDo2N3pLGAHbz6UiL93rto/xTPn22HCivJHGqkc2zkLfZS
ochaqFjUU57BcaU9GOc50MDWTRfHxPiHIEZmNnjF0wj7zKubXK6lISpHfMbkMByWU4MVmaqXBqLa
oQiiCIcbdl/iWa3joWGe2coebKp/7LATOtojQN5fd+7NOHJ1jhx4kIJSdQwrcAfLD3H4sLQ/Zfme
9sF1KcLPxWEIte1ISub3Eo0WMOOH6ZfgXt3JAfLAKFYs96moYiJ0ch5S4tLSrQmfi+X96LHwEtBB
jPfv77X7/+ZufxDoWPkio1CQYJbVOi/RORIxmV935z+oc6hi6nTuGMpDF/2+aAVUv9v38C9LQHb2
d+OWSGbKXQqjm4/2A9sVLLm6p+3QjeRi+yuc+LpJiPThwgu17zAPFjNx5b2tPjWxgKhxO1Jc6cMh
hBSNTTnKMLnkUH2qcM9bt/ITQZMOGCgxoEC8sHNEhY/rOI/1ub+foRxmaJllbRJ6GKjxbmz3lXAb
g0gGBw51rBQmKXFwncfAod+1tdPuJKSzB3956dw8mE+GqBC2ndjRwLHGUh8a4XvrU3OclUY3MSrY
O+NPumOT9cre9ua7CWWlJ5a9z73iuRNenduYexHMfUZrNkNbrtBLqxCnuckfNQaGKGRrR1Rca0S/
1MGjA7P9+dcEjFHXjXT7rC/Cue9JQIhFpCTCKOnoS9EdSfcV+XldxHZLyupkue8ZVyDvRts4UArD
R9UyO+FU+rVloQuh3/Vj6cgYxlPlfp/RWqDeX3z+oh+H/qM55F0kYxrXUJzwEVsQsVnA9Iaj/I3V
51gx5rqyTJc/L9CLPO4aCDU1qeeIzYTEkgOiljtaD6GrGCBk16oPlbNALG9ipxJazficT1YMdqUw
5YryoU2Q1geFjvKh5pGVEA41uyrSh5mihhCGd0k3n+LuNFER6exfsOyiCgeWsaK1ncz2Eo6u3qCa
2mJV93LCYi/robhVnTKIjpkrHDRhv/3Pr3WRyrneWICUUtVRxR0CtrGp3CmzZ5zLQxlkZ/02Ebk6
+3fXxHHOVja5CW4QOBtVzrn61IWiXNa2N1/04Twtkm1zIRMwrFJf7HnXtJbTxS/XLfwvQcdFCOdS
tLJMXQtTtsVo9E03C+wC92jvmdjnUuItEwjkbZ6ajnvO0nVDNvkOqW6yjEmrYOWYEA7IKca405w4
C/hHGCwqn7OzKOrfPMaLRP7tVElDOFQGS+JGjaO0YAsAEaukilqmBIrxbybTLDqk5pDRSlHlkRYF
hawPxVQrTTjnHfWlL/MWzmugWT5BkVHUKyQ6Ks5vw7jBdtQQOsjLcaz30eQJx1e3Q+uVEryXzhaZ
iw4t+PY5utduGJkiq23Tp/QThoyDei9iP2Ug/YefrgRyfqqgA1qOKwhcZPRz9M99/5inX7POcsbp
5yRqadu8MlbSOKclrVUsTQlp8nhntjl2d+suUb5jSYAn8KRNuFtJ4jxXkUkyyYyPppNH9G8ZO6Np
HSWuduoQ72S0b1YVdsFK5bGTEs9uOjcZqCho3f4NpqVpumJj8oX7DVTCqAvybNB2px91PzzWZZC8
Zo7CpibPkWi4ejus0y/yuAuZLEsdDRKCD1aQUf1lj+YV05N+4PnuqDfV+1wofQbL0PWz3v6oF7Hc
y2yiuT1ZOVr2Oxo/pJmKUlP0aIbmnujmh1pILyqa3HhZlTZSSpiTRxHW8+nUCfUvg2h5Kfsuf/rE
L4V4eqGhaNWhrJFsmetveADmjeHlxZut5W7bCgr727h4EcWBlkLSCdUfBMTm4g/aHSWfr3+bbcy6
/H8Oszq0k5NShip9cTLGyNHVH3EtrKWy/3LtwDjUshIzw/JtfBX9wd7J5+X0TX9ic1GGi1AGWz6u
6/QXkLwoxWGWNs9mhw12bNeayagYXFaXRvH2aGKp53SOn0Q5HNEpcrBlzfXSTzYcS132ZvKShA99
d3tdKZEhcFhhN0TTCmpjGKU5x9aNmQpajLajTozVmEQjqoWnH77hKt1VYdNvWAME/eLNwkY8tnrM
+lq6xA9jR36TjmwlhajqsHm5rGRy5xYOhlEWNUA4Vo7dct+Xj33k2dXojPpB0gQnuAlDK2HcCSqd
2hFtwMyxNTYWkpTStDOX1DpkeCrsw2oWWr1IOw5udYIFXvoIgag93OdflAAXjFM/R6BOSG5VxSkP
jZP4Ml6yqkDVTWNZqcohrlXL8pQzWqd5KPXz1KrVvpGrRIDrAil8dW5MZCmRCSYe/x9pX7Ykt800
+0SMIMH9lmuzu2fXaCTdMLRY3PedT/8nWp/VFEQ1zpEdYftiIqYGYCGrUKjKnAq/rY/Qgr/t8run
6roK9iFO76EJmQ/wSK0glo5LuSGcaiTYt63wHJ+VWauWtSNrg81S/B7MFqljYnRTfZ4eG6d+T+kL
dNVeeLcT3t4xuFvV1VDEIXDdXLyp/1jwcH0/1qsyqlKypqk6W6zXzEHKCqoVsRzpDbJ9qP4pfNNd
HlQXRXO8sxCIiH/7y3VdzdJ1b1AkhLjjShoURkv5LM73mny4/bX29+36+xmUGofZRHMHro0mxvmF
znDxVsVzCDqy9Vu02mwdg0qiKBNh6BETIdUJ9gy8Ox/II31pSPnjY7sFL1UXFbRI4z9sKrHq5UyM
CrbiYHR6EBalTvJKVTlDE30QopU4Jgramv89PvJIVi7t0b+v82qbyS36VBvDRcOrSh7MZ+XOPFNq
RtPLHQPv+1JkRefwhb7JFXiYpZMOZrByeGX2v+b1L2BOgaYpVSatyAuyKP0K0Hon1cS57TD7IHI1
wTjk1Mb1ml6akFIMSyT20uaO0PCemekfemsrGbcchNjU6x4ZB210jg6TH31SHnsgfIWZc6v0eSri
vFUxLppozYrbMj4dFLgGWbK03lXDf27v3H4atfFNJmASUypzYUXKMXptQMuFxmPqQfviDAIvt/dD
3Yo52e5+iXJjkgmZYyS3aVwB8tsP42XCPEbDuIKC8+LQJhPuLZC3j0ygDPWmG6Yc5XVK7wYml4fs
Vb8PvSzQ/dZCF9Ipvmt4L1W7NsHbr+uyhDSLsDbrTMw65PSOOZ0M+WVoA6N94Xy6XX+82mBDsxaZ
wlibuFlO9vCdVu+R4EOcB313VM6sEbmPpdQXfjsAmmxKGMo2RIPlQknwYhXK9LF0amVrXTUPQwzv
4orYZtuciuXb7fXtoubGGuMmqph2UmdgC6lMRnZsDz2a1EQugfl+EN3YYT7VoIhgPR1RkcreQ1gW
2yhXjnSInfKQBItDrP4fWcDp5l1g9j3k3800WY4UA7NfmVRgeUn92PbfjcGvxve3d3A/6/m5NJMl
SSkqXW+7FjbS8+gQe3iKPpl29SH0xu8XrP+o3EdfbtvcTcA3Jpl4E6ZZk+W0vpfIT0r4PZ7v6vmB
T+29ywwlbewwUUXK47HvpzF05g/deyizfqLCI/VD8prY+fvkcT5OZ+WMETP39vJ4X42JNFoWhWtS
DHSQLbVl+XU2Cjv6K7X57eLoX7FJsNZkjMpxxuJGiIz4gx97Sm31iz04QyBC7Na+vaj9ILDZTCbS
4AAMOlpoUTX93zB9WVqF3YPQXrKNAx0q5TWG8vaRCTtlNVWL0aIXv43EQwTePFVenLwWOYkB/Rx/
RixTZDAEd+lCr2fSuoIOUvsMtBU5x9/3Xwc2e8fARymna12W6DtajubXNaDBEy4I7VmrPpY27/mS
/sE3FsRypSytrhWhghNdqaIVD27XP/TDWRNjS4wd9JFbtz3jNuKbl7aWjSOOQqMWRgzHMMPxOdZz
G9p0H7OQWDKUGOqZZ47niJfN3thL9dxshxb2lqPwQIs6ja/ff6VUN1S7InJ47Joc8Edk+/WkVSZ9
hUuxnxHAHyKJngQJ7tjBuLGjHidvCFobGQknsnG88rILm1UWRjg2Ik1Xdf2gDEFUH25/NR7uX36+
MSDhxmGqA1AqvEPodJOjesJF51Cj/252w1P/mvs8MQeuTQZD2pikHRkwBggeqc+0sITWnJMS1O7g
yPYQoIfhwLtZcECEnd4Yo74RoXIC76xVK4tfsjbGSyOPR4VnhcGQJsmruiUXnzQtOmsYP3R+/5bZ
8tNqiw45hIUl8p6Z9pPkK6xIDKwkkqG3xoo4OhwHNzk0PurOJSbZ0DmPZjjhzOtz4RlkBzkiJQ9l
NcFJaB3Jyw6dT2d7VZcSLVaewe+845119jG/qKRIz2aEgMmO3zW5FcEmuK0s+Un80OBOxe9V4J12
dpZ4bKFpXCxoVqAifz/EeNsv2RORL4P+tCsKzHjxP1z1UI4LEQZl6nJo6oggDJWT4vZh5caaaC9y
5N0+95zci9XryEhc5IR2UIpZ69fdChE7OahQTOun7Pm2KV7+xVaS11AGyzTtfy3P4EELKO2zcC+h
qRFnIqCAnR6rt/CZlzVfLk43AiA734GRnyYWoXDs6C+GnwcQDjuNZ82ntDzDHeUBwnO5b9KRz9Ga
j/pRuFuc8CS/z5zpIPoJt+mNe26YTEYmpDEXFWO7VFN6uKvuxkN5EF7pYFztZ701f7y98/vBQ5cV
ExOA+Jf62gbbM13AXZaSRoR51z5F7VA60PnlEaDue+zVCoPmk0hIWGQ4nHX2qUgf5flT2/LaE+lV
4PdPebXB7ByG4SpMyMs0YkiIu42fvGpneslDNRbdo7e37YJft6wxMC43uTkJ0CdBpa0M1Mqa/OYV
ctUQ9HgVbDqRRHFOeJSC8anA/7lViP3DeV0tA+ixJnVmFcJxqZ9E99mz7kXHzEbD1FdagaPeEtoL
55hyPiMrnCCka182kQZEIMRZq+5lQsd/OMmckg5nbax4gjab0OiBDpArxZ2tfU7MfzTpnyJ/uv0J
/4A5P7dQpw61cf3RFNdWokSVKWqZg0vzw+JpROegcJechScoHdilrz1z2QY4jsoSB06hHAlJBrvU
URUgXV2BRm21W6ty0mPBy/F5H40iwGaZaKAzoW2DgSyiQGC6zI5J/EkyhTfObtKgc+NA6AyQYJqc
jCLlhoiD4vP0vsPwkfy8PmeB6Kx38SdeNZPnIwyiKF1nTvGMMnAToXfvfa7KroQeRSPmaXLRg3Rr
XQys1EWINjBa7lPQ0loc+wPVcRAPDSfJ3v1Kugg+U8wc6ZrMxPRmyDvwMmH7JOWMqTxnaA6GTmzO
R6Ko9NtiNlYYX+gENFHGtEo0HUdncSe/uiNu6uVvF9ptO3dzvwlo7Z73uri7ixvDjHfEiZTMsQBK
JPGYIDHLfDqswJcP5O0i4xVlsSZykyIz0gpnVY9R50QVrwNn19E3S2EcIk7rNYmGy2SQfDm+RqC7
+WnxNC99gtg4N3en/Se3PhoTaspcb0KN1klnnTz2huKO/eqDYcrNdISZWj8OooZ5/cpXVZ4o8+4p
26yViTJtnSpqn2GtQvIpg7ZwF9p676UJr769P9ByNcTqYLSmUfV5gjUS3zhSevT+oPqioxz4vPMc
H2HZQMssX/RSQXQxStmq1y6Q1skZOu5Eyy7Mb5bEhJeizIx0VvFMR4dL6EvB+qXAHOqFA/SNB4f7
eePGGoMfdd8qqUCT9QEM88SmnO+4yCITEcHfn3hycBtJeJvIAAleKLpmoeQUwCorXB8ULXaJxuMT
201ON4tiUAOUBo1WjSg8RGCKLU/TymtH2C+3bSwwgFENuMMJItCdXuEEKwa/runm+EhUBoB32+Bt
GoMcY5NLS9xj05o0sdr5i9ge5SXiYTwHLlghjGHoFFQQwWQQK89rdg5rP9FPJqltMr+kZdBGQfVX
XEObXWRgYugwb73QcbQmOxiNaofdQeUvbPeN/WqFZZJRZyItUd/TSKwdS28+JOcmIHjunizeceJ8
KZY8pquErDRoXbRsg6WG6oZoGWXG+VL7RhRCJHCPYB6MrneTmJnzMucdDcaaGLRDZ5miP/InOPbd
4WqFgSFBFBNzWjHllONmXbjjafX1Y4oJJ96g4B/O0tUSA0GtMGiiRokgyKU1dT7Uh85ZnAg9xtFf
Duii5+zf3WMQSKkqEEDJwIYeBSYq2gT90mdKWU0OuT3zgIL3rejPN98KlBPakFQ4VHL/1gmxJa/H
ROHB3X60vS6JAaNMjapxptyc2VJaUnyaR+KAx00XuCP1+8B6tcQgkao3SmTS6WbpRfETjG40dgE9
EjSFP6wuZUngNY5wnYNJYvRQSZpRR9mzxdTD6mRuHFuhh5cUv/Dihvu2vE99u3EPBpKSKeurwYB7
oH58j2YVp4gsOryU2frd8hDfh9b0Lj9GXutpz7dDI2dv2TeVsu+b1pwAhnl3p1ZvEsQk/psBBjem
fm7DNoIvNn0VRH1QijHnMrJfTL3uHvtwkiWr0aU0vE92jTaO3CnuBJsEHXQmiVW8RA6vnrJ/Gd9Y
ZMBDggLblDfwfUgmnsgnyp2ePyyThYaYMzhrJmTXrb9+jDzeyDbvczE4IvWKPGkyrsdDftDkNzPi
KeX+ITX7edjY5xOh7ofCXHDY9NhKPmtH9YCz9jwfzTuCBjFUp5zb/nGp//5+YbgaZHBEx00yxNQZ
DD7Qrn2Iyp2g9QW+HOkUeyNGf4wgseljrPm+/JQ85Me/5U/YfE8GYRKochTyjO+ZQ4KoSC1DvBuj
j3P4uLanKpAzqxXOkOfiZ3SceHcBhg1SL+MSiUJ9yegmNzrIBy2QfeFIDrxsjoPW7JMKSAlruaeG
5uKj2r20XeW2ykujC5zjzgk97EtKWlfNYMRAMiOug3Vag96cn6Uw5XgNzwyDKkotDXPfXGDrSS6C
sb4fsqfbjnnZkhuOyT6YhAnKwLEKpwBZozOe5YfF7gP10NiY13WWD6Y/2rRta/bBSe5ybNM855Zt
BmCyzswKgbK69E5ybxylA5jFbNlv78c7gf8QzPFC9u0kF2U049DwkwbhsbEjN/EXLz1kXDkNjhey
DydZ1IxDTAmqhBF16Cm5G+fXKn8Hudbb+7fvHjragiVDVmRW1QfTVAIIRbGghhyj7L5avHLmuAfH
BFtdhvghHgwpc5NUPphykCiuNPECG4Wd373g5zLY0nLYNUYzUyp3KsRG9bdR/PLmkwlPyN4RS7Qi
zMMNJ276Q0/PLbvUOzeoNEHVVCkNsGCC/RJ3l/Gg312owP2IO0L9h1rKdY2Mp4+x0tb1j9Rndobn
9UQC2oncIGzz1sX7ZEzwnEQD/eK0oaMVQjcfRrdckhPq9/Z/cj62tqz3raTNlBy/KY7D+EJCqyYv
/80EEzPTdFXlhjLy9tXHAgLb00vGE/PZp0YzFBRHJJDvSSITE5emCqPJvDAYtcHg96fIF55oUhqL
1oKmwEMVUNXX5otQerSMEx952ki77r/5C5gs3FQKSIh3SHaMbngTTPLcrYXXaut9UUKkvRp6DmrQ
LPs3t9/YY7JwLQ6zEW2lAPw2Ney6mgZrborYJlmNEjCU6QM5NlQ3r8bHIYsKjtvQ1dywzmbihkSG
1pBb9KGBOVJ/6lSvM9+b2YtxEHgFg10Yvi6U7Wyq2i6KTQHuI8RG0KX9W6OGYCc2bHHseQXoXSzZ
2GKwRF3rUY3oPXsgEopvhpt0na3r0+NkNND+cbo0tOe8PA5abwlTyUHp/RGAjXkGXpJOkFRzvSRY
op1/Ew7VqXfaoPQMEPqiWQ0Cr4/ZmV4Uaru+a7z4iZfgUlS59V0Z1AF5odILAuBAQZW/edGm97ex
YP+yulkihb0NWkfaEssF1ZejVUHRBYfhobC1lxXqVLnPZVHYBdGNNQZ6VgImWkFHaKWtMohJnvCc
QRQr8mcw3OFJ5lVESzlnhbwtZKCoDUEIp0rdjxWS9/KBvnvKuJLQZ0jK5sNr5N1fJKTqVUlUTIV9
9FzSAZ28tK8xEc7J7Lb5Pxn3QXf3YJiSIgJaDd1gK/vZapIuUiuBEhQdaxQIw8Po0p7rxDE403K7
0LIxxZzBtgdNPaIsTDW5PcKa9JQLp6y5q6UHgReb9i/HG2vskVtlcBIi0jpmbA0YMjhfnhMOxV1/
QF6Z26oKpnrayCU98hq5doFtY5o5a6YgRnoiQj+yH46R+CFTJnuBlFnLe6XeP3MbQ8yZ61LopY4y
dlQ4rJ7qQfa98SMkzZIrHorV4T1I7h4AU4FEpagSDQXYX484wLrsjRTm+ql2lSJ8bSTC05La37uf
Ntj4o02yXNU59i4/6wNmAbCgV/FxtIuANqaEFrHSJzW1eP2g+755NUuPyQa9lFxQ9KpYwKGTebry
Xq4OlRxbQvewGi/x+FdIct3I30pFCobrGgPirBgpAkU5rh5ogil88bERvMExcfE2g78CE9OA5qJI
NKos/+sKoywTFq3JwEnX51Y1nsuqsgvl822M3PeQqxEmV5JrUkn9gm3sBLeFfsLAgZA9RCSSQf/R
AIgszWiVpL0uhwOolTBwLgQ5hvWjb7eXwDPBRJZlMuuwVjAxapB3JPoGRmth5jE1XLyYjcbbdTAf
Y4BsZD4YqYDBmjaY/DDI0eifP/c+74FhL3ndGmI+yCSpUSqr4DgyuvixVomXGeBxrJfKWtTKMaPF
u717u4W7rUEGI8wwk0kXX0iVwJzzouKqCBa1d/IdbV5o/YVXitzDC0JARAWtdVmWWAq1fNJ7MRTh
EXP4DmmjJAed0nmDmrh/s7CNIRbUK0lRFwUisNJD9rmH2Kfgrn76voDwV+oCgf9qIzf2GGwXVYhW
FgVchHZYpj1epjUnOs82HQlcOnuA8A5nhTT+/uaUG4uM57djqpedRmWP0R5XOhKe3s0OxeTVpjRL
q87Z0d2DtjHHnIGCGNKcJpBpJVQw+lDj/SblNTjybDDur4Hmv1dxz3aW7jzKr638cZQ4H2rfhClB
YccUTYOligL/KxQMQiwjL8452pgXjPPqvCGJfS//acSkpbNNeJrFJgkNDfrk5dzfaei3t1ZFsKSZ
HIZy5ek+7F1ACe7b/1sRyxEV12mbNiE8PT/TWnB/kP0uaH3e/NFerNiaYdLBEu3uAhiDESvae2F8
NRIe0wbN8Fh/xrC3gvFPVaPD+b9umjAVBIKXuHSB9+KejkNQau/+0DhVAGrvh79Ib7Ec0ZSIDn3j
37hEtTIuM/PCtSzLJBjFRbXy0ezuSwWUaNkULxAt1xYr7suZl0/suMcvppmt1AxFHBU6Ete5sa+h
507yRHRmYsbdH0wwWMp26iYvXMDY+YK/mGVSbDArmA3SxNApJqdGcaZoLP1+ehy+Cr5yoDrIeCrk
PSrvBZhfjDI43E6Flg89LkVijlk5Kj3VPtC3oaSyom+U6OYvOGhhUJEVA4grm2wVN+zEqCnp8InU
xXYMvqz65Tbw7m/jTwNsDXeI1xFTGKiDjNXizunktfrIG5zfueZtF8HWcJs5ympS0KKj84NzJjqW
J6qJvXDfeHjLYZyxkSHo0nfo8p5NxA5wHYkxDw73Osl/WQ7jeSVY9EdNh+e1H8TFEr7Ssw0mUWiy
d2fdTu7kuwGz8yka2TNHniyeYMMOQv5invFBQTRyI06h/gNaALNBB4pqaXFvjcmb3od2Nn2KeFLS
e5sqiwpwBcBiimwpoBeMgqol4Hlyfi+u9yT78P/vg7JoiCaBsBVID5n7TyygR2il42r6dFL7e5mn
mbgTJcn29zNOoSVGkcx0JlmaShWp9Sh7pTQSu4cggnt7KTSmM7D/iynGNzJwK8V5D9gnWSAsX2X5
Lh/OpP1UyF8ksti3je3k178YYzxhpF3JU41ztS462DXeitif27NBMttcebeGPZTf7iHd400SEEmV
oBUDbEWKil/fO6KyeF06PlYRb1n77nZ1B/qnbEylTYTZNw0gW0efpbK1zPr19r7x/IGJzetqQnw+
QjlS7t8NZLJWBIo6j5zbVng7xqR/SUnKpiqE1g0FTCrIJwhXOIPcW1HLi8C89TDXniIZ11accX5Q
bTLuCkxfdnjAzOzhw/Bxtkc3xzMmL4HirI7t7evFesw7GjfSdbZUkttr/ypKszWZM8fLOatjW/um
SlamIYfnZcQ31cSu2gZcjYp/+2vxrDAYIVQalD/pc+mYgXt3FGxTNh7JtAS3zeyNIG7PLHtl1KET
PRcRVjN6lDZf8mI6Uerkb92H5YHGxOQhE63xI8cs50ypDFQI6xxXCZ0aWx/wHIyG/uK1/FKeirP6
vbdjV0f7gHXbJM8i3fDNKTZIbOCWhQ0t9Mdq9Uae/hfvgzEoofYx9pIqSzXjuYkHWwyfsmTiLGIv
1m5Qj83iNUFsQpMKPdFbqYza7eQpaGviFUr2SjK/eAWDFWWpzktHAHnoPgDfg4GSDM0h+CWZvUax
XywxWEH0GI5A+WuhVy7a4ATxk8wSXO2lBBWVdiIHvmYOxxM05v4YSfpqDvGCp7bOVVrRrtaVAxF7
tejtqliGrXTRRimmqqM/Wvfp8HkYRH4V0FZ69fG2Z++91/9ijcGKpirTnNTIJ1RrwRYi//ukU8I1
N33i9SzxvpfGJBTxXKlyVsAD6csW3kMt9U2wdVfHrRjvdRiU5KW3nHOlMUihlKOuLHSCRFVd0ldW
D8XPjlNJ5RwrdoZ1MZL/OSEdLkpA7UNfDbCYgPOhONmYxmBEiByjyVo4e+8RMOTVj8VxPKSe4XSO
4M9PVCx4votd89vfFNB+cREmxcBrZ5qRDnlg4w6uRLtnH0w39GgFrfL0jzx7vA1l8AMpJ7rVa3Sm
U5ySDpmfBVCh5c5DcII+exuFBHiUVwSPkEl21NuXKCsdFaNFoswbDaZefSONZm+leQSGqbwBZMRn
/aEFYSOqgXb+nVK70mZn3inj+Dx7Qa0w5CEmEvwkNn28Cs7aKct5SRpvSQxoTIaZ1HOLa9sPkQ94
BGrT9WG2aUN1eM8TReMticENDP3qeQWebddY8c6TEsn8pLbK1zQ1lpfbp4xniQGMEJ0LglrR26HS
vjWlbi1G/J3oPHKD3drLJhazPUWVUWfaogLjVfSkXNgboiO4rZcPxIOk2GF441X39xontodYZ+Bj
Bp8j+kVhMT1rRzqxsNxFbvhuPlA29tlVwTIw0WkJvL5XJ/zX4RJH8BID9uGs6o2xqCmOTLZuJSA7
oFipeTU/BeFEaZ2BEEgF1RDyAO7/8M8KDZeUy4hW4NUjAfe1xatt8aK2zuQicluTNtdxJNaHAZ2/
JTSmM7v+vjgtTUmd/+SmBpOFyGHfgLMC68sXL6zOY/UY95yiLwceDaaOkS7r/9iSFrAol6Nr1MdR
fg7rmZOV7tqRJJWgB9FUEcR+Ta3R7F+VIR3NCJM3Mjt611nhdMrW7L/ZuTjnJoU347zqmg5bplfv
pP5FrxPbNM+KmHPs7LredT1sL1aX9XGvzLATgVJweN/8Vf1q8/sZ6K3rJdJJi05iXXgQkrc2fX/b
tXh/P4O1ap0nXUN7VONCDfJevhe6ieO9nE9+SRM3n6IyxpCMtHddl85D/yAqgqMKz+Ha2reXste5
QtDr+K9vsbMPZt0VQg+anMuUVvNcoweCUgorkGWS0SGWIHHqbSEo3jh26Tf4LeJLionuAAKlBBbo
ygrcDjWtEf/o8+1sM7IgPWiZfuWVd7zouNfZiWVezTFoJwj9Eo8loAfTK/eYl/H0++pOvZ/fxAfK
V0WVkqD4dqBKlaErP2Rfbi9332Ou5pkT3ExCs4YqrWk05xLtMh2vk4Xmlze2k0W7nhgxZJdpHdJf
vejUBh2aPDK/oY8yXzWLvo8okQW+Yff2wvaj9HVjWQzsU6lUsg5njRIaUz4e+QswHZykoRWeFi4L
w/65+LmRBnO0u2Uam9rAG+uqxlZePAnia959k2WedM1ugr1ZFnPEiTllhI5xIcEeA7Q6YdidTgLx
EtH9eL+xQx1nc86JGEuVOMAOjcLT/XowzpdL7AtvvGI3a9sYoj/fGJrGLpSiCKn8Mj6Xhles95PI
cfL9+L6xQT/exoYI1RUSSsjiO3C1SOjcH0/hWUFlQ/MyT+YNPOxflTfmmDuX1M3GWEmX0hoU2gMI
5zyg+8PJkcH0kNTiz23xnI8BkaqYxbwI4etZHIQRsSWlsJvWn/XZv32qeIYYuNC7FrhZI0Cuy32t
++C9s8LCXnniCRxU+u2hvzSNmOjwibFOnbafDjMROSvZr39ePxL7vj8XIzpOIbMDYJrc+R3ICZ+S
V/W5dpvABEkXOibP/Eye5xqsci7uDlVBCsB9HvQBZkgesMbBIwPIu3+wdM6lrcucmM3BYJadv+kg
fGEW2E4zRmktWd24Kc95LflSUR6MrP+P0Gsy2NF2GNuT6DhO73S5RUD7KNiN07uzq3iI2VxibQ6E
sNq5YzOhmkjJHuQysqdqcA3ta7Ys1m3f51lhQGQ1oNfUF4hkSx60cmFl0DLseV0nPCMMdJCplHsh
wgFD14Z2jFNTd4oVYnxVPo4cr+CZYkCjjpsCCuYxPkdzF4aRlWTnZuSNsPKMMIDRjaZU6fQyV3To
O9EaaxFB/znmnLVwoj1hSayTrlxxh4OLzx75rqDr3rSh+u5LduWIqCTzbuS3l0VYAgYRfSxyNQNw
FXI3gmF3LF9arkodzwiTUihJooS9gg+kSIunNNJJMchjHbZPt/16v4r8EwmJyKQUw5CtQrZg72gR
tHyg/Dl0BoMKn/Jqun/I6v9Nk4jIQIMSqg3R04nqPuLtG5E48RWr8slj6NG69XIYU6sF+PIeNnb3
Eh2ZEEPVobZ28Z9NBlCXsqF1GtKZKYNU3mKFtWP2HzkbSU/Mb7nuxgizuDmr5nXSYWT0DL9Y7Op7
Gehe5Se+DhXDV/FDFEg2yqGUyZdzAHjroz/frE+slR4kagAnzIRkVijkldvVxC+rtv6PlhgYzJQx
K0BTD7bU5Z0YZVYXeo3xF5PLVFX15+diYLCd+raSVpyvWP3WN5CBnIN0fMf5XLTQcutzMQCo5gmZ
SEvreNbk6t56UCDEIIO95++cz9BFDJYY0OhkQDBEQUs0VhywZnzVBM0yBHvQOKd4NzMjP22wz+BQ
2xWHRK1wiAu/0V5qtbD09bPOk4jeTSU2ZpjKkj5H8zwkDVKJybQEbfqQoc6qT2YA9pFAi/9GORyO
cF0Wg4HRqjdFWF9ucRPYh6m0hGmHnmbpx943+WQS+z5xtcdg4Tyhz00f6RFWvhXLQZltuZYtU/3Q
jAdS3K3hceBRY1JU+N0NrybpzzdHV4lHQ8nQMeWs/YucPEkCjy1o//qD44QmUPC0ihdQ3lhI2mot
TTSzonz8Q4lRCSaPau20SMa4EE+36Lf1bKwxxyprjBoyWrBWSUEffVz656L40upPknkvjnaavJda
r9R1W5iCoS05I467x2BjnDlqs5aZLbhGkV9Pp6l8IUnk9PppVXmtQfsJx9UQy63QJLEaFhp1zGP1
WQFr2nrIwNGmQmMb2/p3rEUELbP/fsRLIWnzEaukC8HuW9BmvxS98JTFChKpSK891ebfKPcIF2AO
rUAiFL0UmZ0xGdsqbXp6/0/Pq0fc8kFLrcQfT5rTn7IAqry0BKcG4bN2Zzo80t8/eOzVOhNkSB8v
uZogyCi+8NU8pc5sJSB4MCpL+X8g3989gZu1MtEmLaU1VulrogqFi+ZLnHzlRBqKir8fietymCOR
z8bc9CayYHGx26AAMXQDqRxvSawSKY/67ba53VxgsxzmDGRTEg6SiuWMpZZYZqFY+VTHNiZTnduG
/nAIfq6LvaeHkgIuY5o5Tq1FBWvGE57qP5pgiKFviWZqybyOB86nYm/tYqJ3UN8CuOTnxe+d/JFq
kiwfdbAwCE+GV/rVG2eNdLdufDv2xi4mo1RAgZr2DK9ed08JGatPmOl1Gkc/qhAyyO9/AKn5jddZ
xFssE4yqBMRXqwyMkYgjkweBmwFx/JK9qM91okGOFQYEST4q87dJUh61Yj2DXc4mVXIupyiIpyRI
RvM1Nkabs7W89TFJayXNZSKKMG8eFjBdzmeqEGHeDx8MFGnnf/jXtv3ocPVXBlaW2SxEXUCWnAgY
PRdWS67z52FAmd1ovNuL4xxCVqKqmlWUsEiNGkj8LMiAafOzzu2F3b9OXY+6yQBLKYdqmBkICunZ
fMAJPEKgJ4g93RVcHacQBZdzf5fe8aYoefvIIMyiDx10c3Amegj3Zf2nvmrtZTzOxvfbm0j//D+f
PYW91au6HJNepe+ygpg41Sy5coI3kgXjymXyYSaQhRMTDsTcdkpMhONv2sRZkohdmNM3ujR5DosH
ZfxPjqGITEZrJMUcqyp+/5Ies9wdOsPqU24Jej8J+9fTFfZOn2hqoRgR3G95oiKBmErxh8nSbdpv
1DzowV8It2/SBcwb/bpraST1cZjiLrVKa2uFlWaB8/BVyI23SJfuW6V7kwXzbwpyP50f6mi/2sRw
b9NBEQVemJ3zFhzo4we5eL7tgZwQp4j0KGzcYZq1RtIGuKD8UJ/R9ubjpc6T/MERncLj3+P3izGb
RTG5CF4DTYJJTpTyFbRqSwUEeuAfYvJdxS0b87GpmT4r8ZKAVhSsuZorQQnsDMXr7LNiiGnFgWje
YWDwJZxEfa0mHPRUOCbFc6JxmpFuo6TCNhCMMdjeCvoJSxJbq3kYIJYhxxwU4RhhuwfqLIk0JcSW
duFb2D9kwidJ+Oe2m+xei69fjW0ckPVw1kyaCBnhixzVliYQqxSD0nzf97xaJ+ebXHLnjUd2SaWv
WgkAyTtoV8tFWXi9Vufu7RVxUnB0GP3q+E1nkGFVKypRMzuUyBFdHufh0nU8nBb/tjXemlj4iMVh
XHv4gTw9isZdxiVI5USS37oJTFStQKeIUY7plIcf9b6w+uIDmJR78xyWPDTcf+bZ+AODGplW5WXZ
w+XIpx8Zv3APiQ/1TvYnhwps8GWT6G+8ESrZO/40G2GXJtTJddGb1UM7Fkd9cs2YEx55gMiyJBbg
lNe0CTsZ3lX3tNIe4TF/tkNIUEBAjytrwzu8TKpR1cqwRnToIkfVp1GssjiiXYsDc7dzfIW9zA+9
UIL1kl52A6oxQCvgVPyFN6ryh72D/KUG/WWiszMXazabFQoUiFjeD3ag2BM/oguCeD0aqHnCEH/I
Dq/mmFO1wuHn1ixRRT0rPr5W6YWTldwpQXEezpW3nNTH2v7OK0VzV0k/6QagRLih1oDn5dI6IDmJ
K9xrgeag5EQ7gV+5d8J9F7kukzlsXbc2eSJgmS2aIjBfDB6k4h+0l1woZ2ubtkfwSOy5W8uE6UpJ
0JyeYI0Ycg9fe2cGBfz0WvggnF08wwsPmrU4lbOceH0t+5HmulgmIqt9NeXljDpvAwFV+Y0I51n5
pDf3JSYv/waTr5aYk5cUct5NMWLakB1z6VVZONO4nJWw0xipueKdJsNKdHN97qrsXWNoT7Ho95ls
TcLE6fTff++Xfy6HncyI1jFSCP1i2Xd62dTorGyJSW3xZfjQnFsrB1uQ+o13U9oPbFerTLYvhFU+
rV0P8Tr1Y9++GGPMgS6eASZMJ/Ng5OMM5w+zo5i+F2pOArwfV64LYDBEUMKyFCZ8pS56mst7Y/0w
dIew4S2DBxrsJAZtzylCWrilLN8SnRs8otgYNLivYIK+tNTgtnfvQ/51XQxoDIamRZKAddXRKZ/9
Zg5KHfiPF+ohy60ejDSNyPlUlyTj9xh9tcmARmEYgwCuauBxghcnysQF8qF/TFd6khA/c0zt8Hk2
ed+PwYvV0JOoqnCK+27B3P43MqfIgQyr1DjHef/mohDaNikpEsbbf4X9JGv/l5dOtuTRxc2n6Iyu
Safkw++u129sMcdKLkUpMXMc5vC1DBQbcwUvSjA/yU8/hvmbA1dVlJ6j377dxiJzzsahEcs6xYUa
3w41QDfLLO2xPihfKRlX/IlP/MpbInPwxCjG9VaCQfX/SPuy3shxpdlfJEArJb1qqb3stt222/Mi
9Ert+/7rb9BzT5cOWy1+8HkYYIAGKk0qM5hMZkYY6sHq40NHQ1GOL1oUd1LPHbpsQxZ0rC9O86hf
fksVDHXJ0JsNTzM+pGgYcx2GF/vIxV2o9FnTJ/hyMvpB6x+Mw3R6w5mpevKZTTB4k5jRn3nD1rfj
4m4O+jRNUiyTXOfdiK5JyZ3uk2N4wLyLL5qAEn03LuC0KFJS+T3HmxV3NMPPkmkIQm014VnsIXcy
W7OSa3PIbuXKHdXvzPabGX7fhkfBKjT2TrrI4YqpiqqZXcxn+7MFLQldcPFfvY/dlqBxYJGOvVLn
jEVSUZudYTXnTpE9osh+QEfFjQfyOQ8NUdeOyCiHGmrZ5WFlKYhhVcodOY8x0m+XPtIQ2yEZ2ASU
OnX0qD5s7+W7FOiG//EKbalWJUSmOGv6nfyLaTtnz6b/yLhp0nvwe7vS1fTBX+6rXuKh5/AQ+zaY
tPK9/pGzfLHpHKSYnUSTmeDvkJTHMlPcNj31+pOud+72gtez44UhDlfSSUnCjKV25Poux/AkPeIr
3/Vn9ojHALN+Jo9V64jenlcPu4VdDlwMOxryeEJgJPP9KMcOlEm9THs2M5EhQQRqHKKECY3rXIL7
anRf9y8VphEawQyPKAI5HOm6yW56A4mdgtcRCJKK2g7Wh8oWm8WhSBp2umKk+EisAVb2U7yxhp52
F53QlvUkoVKs7jKwSpcYsnhAi36009623WT1AnD7A3jlNsmYpEJjqSUt/K7HPUqmLqlPVPpaStTZ
tiXYTZ7ZZcy1PMlb7GaTJH6l5VfFnH5um1ivmC3Ww8FLV+qZVRtI78DJVB41bzy3p/pcfTFO/X46
iC6CAhfUuYQEgow0ntijNcnvFMsx1QzCPz/+xyVxiDEHJMKMF/tEd/9OpzS6F+xYdQTcAy2efgSf
SRDAOgccBAKMJGB11ILsstZw++J7Zz+kQ+dtL2w1+198Kg4oKEmmxBpRVRpVdZ/F6Sc5Ux6zqXow
COp0WiXti2r63Aaik1uU/ugccJiVlBRZjA1lCq6hm52Os2P+O2BUHWMgY4nmwEwWbKvQNTkwGVAU
LFR23MaX+LPqKxgczWzH2FsY4Ezd4Ov27oq+IocsI+MzVztYo/lZi3eVggdy7S2NRdqPAjt8z9tI
JQjxGoB7fSAeSIEcJTu0KjgJRllwhAuCjad+UaJe0voSK7ISjJ81Xi9VvgnR2O19E3ilwQFI1Opq
qLGxB/nEXppsaN6zQBOVIdcXY4A9Fo114N/lPk/QaSaatPCklU+/kiB0YtsNc1kQYX9xud9W/ugN
yW1McMQqO150UGoXe3Jhs1doVnJtYfur0BqXT1pQyehUgoCuIU7LaA76b6gXv0tp/180wtiX+DOj
uy2O+1KKHbTQaoDnVej3QsWYHZztiTGlgLRYyISxflDerHFQb9gTCTWmuVaAQ1HLHoz6TIbc1cKj
MX7ZdsH1lwv9ZotD/CwLrXCw2TsCACrD0uw709XBU8E8EVMC3sdKqQuLHOaHxLalqQWB03RKMAGp
OM1z+ISisTs/GiCwY8OeBWa+ZSHbNVvK1kfkDoGil7MpYT5jtidDOk+Z4Jq2Dk+3reSwvhnU0MjB
2+PR6ode+Do0u+S30BQUNgXRzLeARFklD1KIOdkwld0qaw7m9GxkiQAA/1LduS2GBw0zMbUuhV/U
HogVcHWZD+rx39lD0bvF9ooMvusjyYvWzFLwlZXWnhSZozU4FnXZF3g6i5q/f36Db/RIQ0jhjZh+
xTOF7LIHztAjUDdjPBgtxHVEdPiiVXGQMcn9EFQmw8Oqc8rsaNBdGYpORJERDikmY4Cc+QyX1nPU
UeglzGa3LJ+3d247bgy+1yNJakQzE4kjao6HeyhJK4/bFgQoZPzR2hHpkZxIOKJar3hJPxEXOnSu
9LUBaa2G+Qko7Ynqwe9yV1vuwKPBnGhJrGFV0Yt9YWQ5UA74Ge7qg70zzoUrucEhO8aH6YyLunbS
0OTLyrUfu1j+J8wMXuiHGlramQowY4pVZ+4g2mB9o8nn7e1l2d7WUtm/L4o7lNY9jWwsVUpkxTGq
7knPidNT+2RMlur0IfG1YhIhiCjeOAQxs7zsTPaSqzxNLmtJCj31E1O1ZkNakVCdcb2D+fe5AvGQ
/15lNfQG1O8U5GxXFdJZyk7xMFGHWnH2PHwCz5MLNsJ76x6z9QfR1Ps28ht8O0gkW9BNkFmEVJ/m
PnImKE81Vx1Nv9sfUpD2GO//vviSoxahXZONkzKyAkYABk6po+kyEepJuCqB27w/4SyMTe0kVzNj
4Yjy5mwW6Yua2/dVKA2uFIBKGm8mtIFY9PYSBWDzjhQLo+owNFPMFHuqZqeZb8QQMDxt51YG3xhC
R7sv0C6NQ7qbXwv8vw+qwB9qqnfPmGF4GmgnbHtdTx5tkPWrRIF6AxcIMvqzqcaQpm33enFJx9di
7p1sOuv9Q5S5Of0ltbum8WRZxKOyPtWv/zbNv7lKtRGYaN1kbTCJmxS/UnINQJtJ6CGqIf8EnVT7
andv259w/W1vYZVLzstCrg2VnUqMOo6RTaahwwh9MoB5eVUPogvOevjdVskdte2YQP0ggD1U0N76
cPDBAfkLta6zivl4wdrWg+Jmiztx22IOaD0jL4ov1UG/Go6F+tm/2YTtS9f58V38yYueRPWfvxRZ
b5ZZ5Cwig1C9yQtGhqzcs97fzI895Mz78kDxpCjfs5MSlIOGKxovWI/Im12WgyzsIo9pGtVkjB40
cGLUJWme/dreVZEJ7iwee61RLAVIQ6wnQl9idbf9++tp0m0JXGZeG6bV0QpyehL9qiWFF8ifWqkS
INcqPbe2cHvumO17k44Ro4Fgs/75pb3obuIX12TPKHG1Bws8l9DMOA4XHRPKopnDvyTstzVyKKNk
dRA3GjKJGNaLB+q371LI1X3uit5V/pKu/bbFs+QFszwNJlNCZo/37DlW+UZHl17JpfOyz2ysNyKC
QS+hTQ5UtFqtE5uV8LSn+Qubh8r2aewWqQsBdFf1pCOU3IW8+wLHNDlkyZvaAqk28DPLTrT+xxxE
Ct0Cz+QZzqtUyQYljhq/N+6rCsQUxWMnFf62+wswy+SQQy8C5PDMNfAGBy2afxLrYreR2wx3OlSR
lF6QzYs2jQOMQC/UcGbnHcGIbX6xBwEGi/aMQws9kWLbivBRaLubtWOeHIWEJCITHGCYZm8qrQlA
6tv9gEwr+kdvRY2VgrSA572rNHWOQhWZiN2HF7sG+W5oPCajdqrDEGMCuk+zyiuNX40i/8hLlEmo
8qG67S2MOchQyZBmjYm/YOieg/q7CXrcyVAdpGDOtgOKMgKeFSoKwkTqcpmxGKF8hmdQyzPBStqD
IEQ+VN9ESgWis5Ing9IYF1SqvBPldvqOPc5Q335swWR4/Rns5J3sVXjqqisxtaDA+XleqH40Biur
/7XsQ8adnDJ/PJfnHGIJmJJjIo2iitqqsxqqSWRVM4jKCzt3o5VPaoJ4kKXXFqLiCdReZNFLzfrV
Y2GFi7pUk+1YbxDV+n74SnDxiEvfvEJlBWifNO4kesETrYoLwaiidCAjzpjZfJaQGVvKz3ToBY65
ioyLRXFHdkob2jUqsjnUN5yW7KHJ7sXyG/QMgix30YUjsLfeErYwyIVc3A4o2YXsW53Qw3npwQnU
n9Uf/a8ZzMoG8gN0hM0Co4Kd5Hs7iB4XxBhqJk1iu1McOUagHUDXI8h/1jOQ29r4Ho9Bj0nfVlhb
EKOvgah+EQ973cgfSJOiejJapyBqrhSE781kH4LOFDH2iHxUU/87VbWKuh5TxnHPitnze4kv2UcX
FnbdWUSZJvAdvstjKAk10GSHNxsrOFjyYO7SQpPvaFl9CxhBsdlk/8htK+o3En1N7jBPmvz/F2aJ
4RHzBfrEc/f5I3C9+JLsb1ik/NTUtDmtsI+BZOykEuK9yeSnUfBFgxiQPei+SrJPXZ3uCrk9z51y
rkLjrMdURCbILlN/FK4WfweHOXSIDehcQWWMMXawckcBXcxKOjbeCDbr4SCL+MHXL8wLixzqjKY5
qjbrZe/tq0m+G/khTg9x/KDOX8bpaksvsy4aa1s/HBc2ORAydOQyI2O+HHesm728L/Z4qzuPoL+F
6N237Nv21xU5EAdBbYpmrImNi5t4d9b0DPQkJwldjttW2EZtfDq+2cMoba1OGZ+AUTyE5DFET7lU
OGF1p4aCxhn2925Z4i4GczlKQcQGOPU92Cb3yZ4NLYkFDATbpnPYIvfQ5ggVmLHbg9691fmTGQu+
zGrucHMEvsUjSo28CHKcRkNwB0k1txEq3IgWwYGHZM9hBhkifPv6izL+VGbJsUSNRiIb7N8X4FH1
sV7HHTYqaS9y/Y/dXZpqv+1coo3icKFT46DLB6STCRpWzeRA7VzgvqKjhG/caAo50VWmRqA+0Dt6
SHdMKmXYQSP6Eu1EIzSiLeMQgM7Z2FUtWLKaPnW0NHEzzZNbIlqTAE55XiLNiP8/rTKG/Hy0NIMJ
Hi/LGOZSd8Xu/9Cet979cnNovmEDJ0aXDaw3tnnn4Yx861OCaR3raKPdjD0wa2/JPRE8kK4n/waB
kiPEmnWDpz+cIIqotawdhWUBjD0dPI/XkTGZQBSw+SSfpV1w7Q7q47ZT/iW3u9nlgqvV5CDqKzj+
iBsHcZVD5ldu5qZn67vmys70SiB3s21zHWVvJvlYwy1b1hmXUGEXThmMmAx9SSPFnynmzWjub1v7
S4Z3M8fFXRnVVdUQ7Gwr2a4d7O129/OVWse+/WVCJqHY19ogctr12LjZ5E7k1Jhks/q3mMze6BpM
ULTf1ONouq2P9gvnXeqOdjvBUtch5maWC0lpjAKjZWJ3ylPjMw4XStz2kFzk72gIwpXH/mF8FpgU
rZQ7mDvM7oWE9elIh+A6Xti9kXwCF2SFwbbaKU+4HDyJxM23bRL+7b0iI3g0mYamaV/1/JF2+6IV
ZXHbTvqHROhcRnoxJXDSflfctchuyOfIBsP26FM0B6XXzpH33UE5ioBAtDb1vw8iEz0majWhvEHV
4zRhSDu4Gq1wyGfbUQjPvKAXVqC0EnbwPwyHeeuon9qTvNP88EHDqjSBo7Ao+zPh+Y9rEv493pBs
BSo2KMjXkfxSdaD40qVLFoFXcUq8bZ9cv+PcTLEtXpzlRAnQIJQhAQ8qbV/rim8kgyOVmUei+nMQ
WB6I00UBz/K1reVxIBM1EZgl2Ph+FL/WBC9HGJiKHyQz9Yb0i5xFTjeeM9Mv6+fttYrchQOaiJQl
bd91GgzL1+fAHcLyaZhKwSSE4JggMocsvTmDuVHB50PRN3I0L3mAEPp9dJ3upy+B07o66mOukKRa
tDoOXKaYUm1kh6JZHSNQKUVoSBGV6Nfzi9/ewr/AQyeAjk2GZ5Z32qt8V7i0clBnKP3BC8/kdXgV
6pSsR59NQJRmaarNT3nmvaaWlODulEVX2gBNhFSzIgscigxtY3eQkseDdHwkJqiS9ttuJ/p9tqmL
ECv7epIjxkrZUnB8SN0dCI3ftk38JQ+77RL7GxY2ZH1uZd1Ay52+x3MlRqLmQzU4zZdgZ+5Vb0Iq
RHfj4BB/265oacwnF2YL1LezMtNQRrCgLEjL/TQJZQ3Z9v+JFrelcWihGWFgKzqiaTpZ+xIkefIR
VWyPNVaLhytFC+IgIqwtyYhZUxyV90P2FdLxIvBbx/bbcjhwAPEYo6PEmSUd8mP+ZhyKKyos1Jn3
1dHAuJzkkfPwLXnd/lDr4HCzyoED6VXJSlNYHcFsWL2CurkWEYkKTPBPhpoipTllqom2mjhZHLs5
FIsxfLi9kL+A6++V8IJaUTiSpkmN2mcyBiFoGsHGe1UOBUYADR+XK0bGUVi7basCt+BfCdscXUlZ
VbExpKM+HoNU0LOyfgrfFsVBRG43VZsOSAzVDk0U+XgZouzUzTF19Do9jmrvJpL5vL2mv9yibkY5
zJjxZmhX7M28O4071p6ePAelk+DJZG/Fjv2efcd+muxTAK/gMzJ/2whqXnGrUVKU4XqUKfodU79k
/Bys01pUwf1L5e22Rg48soC2VsEEf5m3ZI/dvgT50onxqE0X1hMaiErx6z0Cxs0ihyBgzu00yjrF
htO0V0+DG0Hppj/PZ9Mf3RETgdr134k5NoZlCbZVFIMcuHThECZZgeWOKua9ouZEzOw1mAfRK4fI
Dgcn6ixpipxgkSQ7tf1LEvmTkGj+LwWa3zvJPymqcdx2IUVQaPfzjok52m5/MvCGgnZRISuNCFf4
B0XG6QCdcBUh/mtGNNi7ym1RTnDDr/YD5FLfVXtEr5iCbeSfEoPCTKxGxwqT+Kj3fpyD4fa4HeUi
Exyy1Hqux+AtBLKk59A4aWjWEr5zs9/4I5iJJhNLMUwFSdp/ZwE2yca+NHFoBs+d3x6VAxpkzrrH
Ov1bN7+KammrYHwzx792pWHdKjNTOMrGB2k+FNXTB7Zs8ftcubmjkObt3vWiUj8Jv4+9FwY//jcT
XMqZ6iA+klgSUM/EbyLTnQJwrBoiya3Vj79YCffxe6WzorYFwk+zK4eqi4Y5RRHpF4k+B3eMlNnv
rvvWr9SnKXzb3qt1DF+sgq1ykWTqpE6jZMBmWdeghlIhm/bv0W7V+/Xde1wK8vX1JyLUEGVwpMm2
yc8RKIGBlJZJC0xQdsVrO2Y+jT1BH4NIKUloifMDuayboZTKxo+sdteq30vIuBS9eR7a+K6FqIEt
B6dcaR+Uoo08wbaybuk/o/a2Ss45dAlTGXmNMDLBDZtWo6NFmBcujmHdgcnbb7rGibtTlYnIy9ed
8maX85dmlM1hwuiEpyfBbuxbzxh0Ry10AfAJ95Zzm1yakSg2ENsopMHLFHMXB8Tr7PkwmbFvFV+M
cMTTn3ykYSHYWraCrZ3lko6BDGheoiiHGZF8sKT2GKit4CYuMsFlGUGooAGXKZYO831UfDZiUYld
ZIDLJMg4DURnIyGssG8emCqqckBPz3P6QhwFzErBJNi19XwUs2FgaJVBbckTBqV2b5KZnYbMZPsj
wVtCdMI96Scb4CnApGC/GZ/Ck/RZEAjrDnmzy32uWpnkMWdTY5XfeyBz8GLI2SlnRv5u76udfRSr
sq/uLt7Y0dFjWiBj52JPIrVVZBJYftF1GI17OxG1nrEf+MMFFwbYH7DATAydjjlkD+EfLuTKdg1U
y6nPRA9xEFw+2J+9MMfF2tS2NLfYWzAOG2dI/Hz4h+iX+EMqqAsz3Jeish7ZGtpgvXHUoLKVeWBU
vVfnn8koIupeP3QWprgAS0Ba0ukWYpiRhCtete8P5BgcGEuseiCPigCtVn1wYY4LNxoQU+kYL3Jd
3EfgSsimV1kXXDLXG2wXRrg8rQntIGsmVojyqpf+mHvhju6HTw1eHxT/XXxDdE9YvdfeLPI9AgGd
DdKErIPGrE5pa+/sMqLOYBHftruTNRVepafPH4nnhVEuf5vyKsyDdyaa+7RHvtChPVvyhzfdAUnW
IygInsViDszzNuKN7x3QCg1l+hBbazeG1xq1Uw/KsbPyS1XNosYLga/wTQSqMuqqxTpY9Hqn5Md5
PvS9wB3X3wEXe8jhRx00vVazCx67N0tO7kEQ+yjvcgwghIJyuWg57N8XUDWEYGtVGXaUcebkzVMx
V06ciM6z1SriYkEcdEgRGn+i+f1wGUCMBcq0xtUx7kp28UlDtUNwqAgAnm8uSKYOfTcNFtWkry24
b1U7crfdXGSBQ4w06CyQ3SG0JBPXe7BsPPStiFRD5NUcYJgmKKspUxMg8SlLfQpxkjL3LTxqbK9F
4AJ8F4GiUKJMKuxI9UMSvJT5kxILTkSG1xsByvM9ZLYhxdoI8jWtfYqtN8k4t+ZDTLzQDHf/22K4
nH4yDXsoYyxmrqgLtzur4WUMAsElRbRlXAbR9VA7ljT22tOeEhAxlZ96XRAzAvA2OAxIprIsFSYy
hOPdaeLQmZJLaVE3qI/xfGqqzNveuPWCzy1GDQ4JLA2cJooNguryS+vVR+2Q7dXS6Xazn2Hcqjts
m1t3btQsVNlQkW/yx0QQm4kMDR7cQ6xTlPzA6zxxCkInJx9ySbQ2Fip/+t/NGucVcRwU5chQrv7S
e+VnzHV65bcpd0np/GfqPnzOzjnaVobDh97JzZtxzlnUCQwhA3vVsGvTw6CXU5rVoQlVwY7+JcG4
2eE8Zmqbqh9bFscVHjdw49rZfqB5NcVMcPEJd3UPRCGf/7fPyDlN37WGLVN46UyOKoaC58cwe42E
Mp7r18nFHnIHCGjlMPeZsmg4sVHn/tA6/xILfKjjZ2GIyzzBozfXFQu7igz4z7Mwvt587Y075UN0
XQtL3BEyy3II4m/4ZFzL3y0tdJLB9sckepza7I5aiujm/5ek+uYf3HliTJHUtCP8kBEss7p/iCGR
Zve+jyiwivrV1zHyt7n3T7rILBJZTxRigSJMrTVI22XOnIfOWAlIQdbvrbdtfM+lFmbQR2ijkwhH
SxFiZlvfmw4jAqSn5FrhIgmC+A7td7Ub+vPbtuuzcNrAlHc8XRiG8GYhzSG+nzZfAt1POsEBIEDI
98+5+P0uSyy7M1X4x5Rbri51P0d1TtxJCl4tLfa3FyNyjndwWVgjqaHPIXuGZyOHjL2O+gTuwZwj
26VCxtn1hODmHBxu1A1JG5sgzEJcWWOKjvc0cBVwCqgvai9IPkQfisMOdEm3elbhWWY2vjfKxRy9
7b0T/T4HGYpO80gfsXVpEp2MsPo1K5JgCesdBgsv58CCZkXfFAQlC5ACnIN96BqviONdA7J7aW8d
2MO1oTkfetBaWOUQQ9abORxluHgm3Uk9BBeKxgnpj+3tE+AELxaQlXqi5uzJbho/y82baYBCWqTf
I/hEKpdtSE2vxh0TCarMs6Z+pZNIl1lkgEswErmZ9JqNyMtR5slVe+xrS5BzikJU5fKIBulZP0xY
ROMzBZHI75nCqtt5+g41srOodVG0JPbvC0SIlECT4xgup9aRI5PYiYOX7S8vssCBQGyEObWZTEQi
vXbmV9sQRM3q71sySy+h3aMQzn2rvkUbewRywLIYHF3Sjw1aFLeXsOq8NxN820VJqjYhDUzI1aOU
fEmzQyxs0V3FyoUNznk7tZ6KgEnRgnPzHOnyfdmAZsKIXConuyYLve0lCXaN77bQMivGuAcOVKjV
uGkWHMxEe9o28S5q8sfZuVgS58qZNM0kmmGj9ZTdcAeGh1f7LgY5UO9aDoZHn9Jr6kcefRK1TIm+
F1v8wqmZNCzGb+HUSfDJDPdx+V2jx+3FiT4X59VpYCCHtHEcEGvyrDR7invtGDWtP5naQ92pqrtt
b/3tfLGZ3PmWSWFY9gH8I4XaiuKET9oZr3UeI5mzf8Vo4DY/zR8C1IVN7sxT49YGLACLuuyJxt80
KipKrGY/CwPcgaeqJkZtWbHZxntEmjro4HNw71WSjxErLixxKJHoZjbnGXzRcHqkxRi99TKXXt7L
bZ4IktbT1Zs1vq1igLSc0o9Yl/YUfa2POeZe8NxRu+hq1kHbHh4O5CyBQMMVdTuI3IRvsaAE5Onh
hHUyAbvwS4rZFMT23Xjq/cCp3fq5HVxDgCXC5XLnYmC3MpkULBeqV7tgz953UlxMQRj/qWj3rJMw
hUC4HUFmydkOCwGMWRzE2KWqgGAUUVE3nl48V8PP7d9XRQY4KCGKElnKDChp/PZiXcujemLeo55U
l4mhtOfyMKJhpnasXXeJPjefmU69JLj+CPCMlxXOTbVE4oE8ummeCYQ27OpnRY3/cSs5gIkxMhek
7PI9E3qvWvoFISMwIQh3i8OTDhI8kEUBaAbzF1l7KArD1YY3ox4EDimyw8EKlZSJmKxwp+TWNWtA
cVspB6k2D3JeC+YmRf7B44oFvTK0t+McKJ8L3Z11QXYjCmieEVY1+xJChe+xpZ9Ahe8GJ6bnPmZO
6WeX5ljcUw8s1ttuL1jVH4LBYGuxsh5eX5P7uLuYucCh1ys9N4Dk9YEtFJNInGLbGhr4atXeWUZ4
p7VJ76hm4FSGvcfE0t2I0uQ4dIJRGoF38JNtoOeOc73F4hSz2clF8GxZrTehgjCa42F7H5mjbWRA
vFQwjQvYYIKiVC+csf815PeNcs6TwzS+DJ0Aq5irbRnjUhIy1zYUOxDAcho5FelPVYnxoD5zTNtX
62NaXDrk99sLFO0l+/dFppXSemwJq0bOyiXuTwPaPsBrGcSiBigBAvLCwLpqhnEsgyXetk8qGoam
qySa0hEthQONaEpIGuIy4WkNpnNM05VAEJ/nUA9NhEU6kS0ONbpa69OcfSodp7R9j0rMbnyNrh3o
iUHs2LrJk224+f5DXX2/o07l59QsSbayWWE5pP7c0+ss/dj2hvXXhYUB7hKDViDdrkr4e35RdrlX
3ode76S/mFJf04olatjP/d3jVV4VWJKb2ohn4DwICBk9TbxL3Jl4aMF0/w+NZNugqMp8rtGWXVkz
/Wb1oUerDlq3PPtRd1rfcmbQq0aekF1VXl2fRiyIOMuKwQtmJHZiTroK7Nf/GXesYEdcCgWU3Jtf
6V790nwhX+YT08aEUMKjqD1j3Udvxrl4MOYyS/seITeV32v9xdAy8NGfmlF0FKxv680OFwuxLVl5
yt6I0gvrgNLOxplVJUdXcbO3BDpYIpK3dZz8bZBvmMiLObPrDIHeI1eFuuOx2zHyYpGZ9UqOdbPD
BQNElsdspPh68735xMZqwnv92BtwGFbKife2YCfXMfJmT/1vLK6LybQLjR02E2RHAmjklI1XSeVu
O8gFfsG3RkhKTKc5xrIk+aUZC6dRXrrsMuSCo1NkhrnN4mQpJDstqwarsefogRiNF+S0ddV69kal
+LW9pL/g1m3ruKOzTNXQzFm7h2386ILKTcunSHftrncK9OFVXg1+j/oAtZpRpMO5niHcLLNtWCwz
07PUrjIkI5MuQ4rkqxWfQ5I7rbLPp2dNdDEVuQiXgJtT1elDglijU38O8HjuzAr1LT1+2t5QQUzr
HHZMo5okSl/Xfi/9k6afVSIqHPwlLb7tG4caUTEocsB0eNrdCFnYd6nlY3JqDww3rIPixyfRoItg
8/gOiq4jYYkBWuSN8sVSMTYkn4p6v71xAq/nWyhYOpVC+QqJt/ISS/ufaZc56viybUS0ebxkBilo
VVVM15kxArWQAuyuM0jdWpCrtS+T17rhaRJdKYRGueOzDZM8Hpn0jnRg5JoNGxOyPLBPsp6x99pE
5eh3o1A7TxBhfItF32lItCzEdncie9WH3VfLC96MO8Ofdt1u8FDzdvJ9YHv92/Y+C6KA77UoAjls
R/AhexJGOKFH36suJpZFjxKC48zgEGQMM0iGaHiBzck30n/OsmPZ7/ts9szoGGfnIM3d7WUxkPgz
6/odegYHIuWUzlrHFBoG+lB1BahWTs3s9fVhmgUnmmgDORihHQkMiUl/ksAP5C/5/LC9ElFEcyBC
ZCOPIJWNrYvrZ5lmfkej50ExD9tm1jv9bpkAYXneAuRHEJjRsgLID67sRowGZxfts2MFHSERibrg
4/Cj3FYO6sRIg7drZvhsV7FbZxZa44ri3qTx16IXNRQJtpBwSYcJldSqDuB9s1R/nSWyt6z+PqxF
jesCTyAceEzhbE3oa8AOGjsr/DSK+rD+UsI0FcW2Tc22ee0EkhI1slnvWl5AqAOlvQckhs0z44Yu
LoDEPdTIvnVnEQnw+vbdzHLBK8/J3EIWCclvIO1SA1JukuxrmSwIpPVj5WaGC1lNB8kPZdVvUEPb
048UN1p0ugxt7217umg5XMAOTVuVAVO/jowvlB5z6TKQ/baJv+Rqt7VwQTtVtVUaDYJ2OKEK60en
3qEDDhHlnVGmF6Hduuf9Nsc3uLRmW08hQVOrZu0l8yEXtrasX2JvBrhrAtWTAiGLiB3ceTdfUi/b
1+fsOBzDBxHFu+Dz8M0sFUH2V6Zz7Q+T5UxGuFNAxVybueATrXqbjShSbFUhhJcNnLq+biUmx5H2
TyVaniIpc6rhPBPBQbSaUuBqbBHNIjYmPTi3DqNAxawLzgf9irk13LD6Mxhq0KoLXVCXurFTPlfn
6Nu2A645xNIo5+PKnKhhNDHEG876+KUSKbyv/76u2rYFWkaTV/MryJjaKqsoy+mwT6XqvlIGwXv2
6tVUl282ONjpQ2m21Jkd4RB1ZxSfyjnbtwcIroPDTHoT9UYK7XEfqhwiKuXvCoX+vEPn1j7IXfU4
gGKw3ydec/6IgPxyfdw3CuMwTWYmaaoVCbT6SJB8Gosw8z/iCaapGZaCCcb3VS+PdSVGuYsNiE16
fqhlUM+0puBLrTvDzQT794WJNKSJWiSS7Wmy7jfSeDe0IpKutWjV5ZsJBhpLE3OfxbUKf5atuyA9
Nx1aTaaftBNe2daATld0jGOZREdNiwPuPlCVGEqzMPRg7XU/ejB88p2RV0kfEgRamOKvak0Xx01Y
A7RbDDHVFlQmJgw8RKr3AQe4rYi/reUmGeSENc8Mkt83d4MueFxiYcFn2stlcMnV2BmzbbLmQ1ol
Tp7tcvnRbH7VZewYg4gtYh1MF4vhUqxC0o00Yqql5GrtNS9/wv0MDIM76UpQrrKPylu6Fwk3rfre
wibn3n04BcbMIsi29/PwY1KeTKhUje3b9ndafW5abiTn46E6zJ2KWdhFYzFxQF6+N4/bltZO2KUh
DlhTWhhRKsPHA/Wkx3d2fFTnx//NBIeluVqnecfKigoemrsfM6Y1O8G9aDUbXi6Dw8+mrLS+BQ+0
X3/BWxKBEmWIXhP5KToWsUOPnRc4BYrO2rEXXtdFLsGhhJpKWlqP+FQYUTjq+9ELof8RegZ1Eig0
xYfwVJ7EgLF+Qt08kb+izXU3GUWOXWWsnozuMvaivfmua4fO2KuoT2MV1xfmuKQvIWZbxqyjTBuV
YxGA+loPPpKnLExw4JGBP183mX56au9r6Uusv2774Xsn4gY68XcymQaGoXT4UvFRfpkZB/trLLn1
t+pqZJgoYamE7I3P6b6hTn01Pg3HZIeHQdEVavVCsHBWwoGIGQ5D0VKgMAgQwVWqoWcyump3jJQr
/ucjKfTSGIckrZImA2VFwLK6DrEKxrQ9/RDN3NIIhyJtVJCwMZECatmbpqVO0Jza8Gn78wmQinAw
UlPNahoN/dLETjN3TGuYodNdRQLBIbna1awrlqxrpmYZ6jvYLBIMhXZ2FVKACcDwrvM1MKc1bo9i
o5c6+nd7D2pwv/uQ0vfSKgdh0C23kkLFHnazfTC64pAO9GjWnb+9jeuBfFscB1eRnTdjFCMIbHX0
k7y6Eiv4vm1i/Uv9NsG3TjcBVQPawOXaEWJ8Ye3FZfpZsWfB0fUXCLzZ4TAp0tt8oqxb//+Rdl3L
cSPJ9osQAaBgX2HbsOlaJEW9ICTNDLz3+Pp7qmdXjS1CXTeojdh5UQSzqyrzZCLNSZoozR5T8ALU
iRV4tF6Fcuozb6roN4Z7FcggVFJEpFLmFJ1VoVPsZXfZVUfhVT/NHiUY4xW/edfIxDdakoC2yYQ0
ZRzuk1A8pUb2Xcp4CrHtv66HYtDI7MOWhAFuUc3eg/ZHKnT2rD3XPPJunhh62pVRaZU6xTkNNMby
OLZop028YTian4O762kYJNK04j9dp0Icvxhm8yCgha+IdPu2inOsSGbAaIhR7JNTQHicHbIYbdwj
b3kO7/UZOEi0giSqQCE1JDYahJ286+xAS93bB+HqNIMHZphGQdzja4qmehcEL+XfOZJTyb3hFX7J
ccGca2NZmkALhJFHtI2D5HVP0ie52nFOwxPAQEKdGWKqdlDmyZOwdwCR2IQFxrTEVjzTUUOQQ3Iu
kKPX7PKRirQa6oZ4pyy5U5KfBeZFB2mH9OyfaRzLDoL2d73JCOxHXvYauU94nV+/CaF/WQ5hcGBO
iipJo//k/LGwwb1whqL0JLxGGShCsG7NKlJrDmxeH8C2DsqSopu6hGVGbLvoEnelhvI5bXAYnOlC
tpLby70JgpfC5zWpbKrIShiDEC0qynOr4pxdYCmSaikKbwp/UyVWEhhwSBOBYKkxQvNZfJ/HPW0v
amRPmXnLmTYhYiWHgYgumbpJoN026D4ctciRxh3Y6iyOSVGn9iFqXklhAKJXe5k01YW4mO42bO1p
l/1ADz86UPTE4jk9ejc3pLHdoyNIXJa0RkK+LjK7jt6mQLVKbDZsvs5Yk8w5GkWDW8IYtCgR/DWL
AJui31AoKvvhQd7rPtaVvnzKL11vke0fbcHlUorY8+Fgy1ua/xhGdDlyWde2I6KVFCZkmBB2Df0M
jUj2qoev0IfBSt5ouVqjlbu3idfru21LiimpmgECaJWR1y2plAstgskLC7pX+ovkGncqvnqTg3Yf
e6ZTCZxHo+r28c2uIhmYiiKzlcUcIum6TelCEiqBJJTXDLVtW1cx9N9X4Uozp0Yp9ICkKFIrcJ5h
aU4TVIc8GTnNvTxBDBwVdRoKeg84aoj0F9ZdnsvZGCwxkDiulyeHASVKNq0W9N4KEIBOTi+95rXL
sSeeOjCAlOdKm3Y0YSrjw1bLrO4hPGAi/mD6/cPiorrBjZG3ofb6TAw4qakpzmmBUwkqWoj1XVl8
H8AP1nAeabMgrsi/5LDZlkzIBCNRafR6KYi3J8H+qVKgOHHp/ziXyBbE+zSrl0LAzKZ2opyjNRao
i+/k1LkghbBSNM/Hf6YZbEU8XxR0ucS4w3J5GIvcmqSTHL7fVg2O9rGpF7M0c3OkUynquDi5buyz
bvSIMr7cFrOdE169E4MOGZG1qqWt8v8ugYnBNGEJBib4IM0enhMgOxqVFR7BLweUWJa6rqqbssuB
FhdQOsZ+irXMWDjPCW+3neNVCxmskOtINEOafR6wbNIp8uJrHM9fBd20cjW9K5TSu32dvFdjMGMR
43lqGnwb1OrXRfu+lLFVzZyC0W9MyyAqKq+iCEb//0XaSOvETF0upkWdcOGFh2In4ouav0x7Gy2u
omioswJ1Pe2xMJw2/09zahearxVfhPJeyzlH2rbgqxjGK074Rl/6vATDatc9ipIOprNGCT71Nlch
jKaH+K7FBkuoXFn9VU1/4wPeDsvev60A25E5irqGrhHUrA0GX8di0OdQCcEodK72vR89xDZWx/sd
imChxxvL21S3qzA29msXUGMaEzRh6N8wUW43opvovDniTRtaCWHUDWPRWtDTarjeHiqsh+zRUpqc
K/2xQPPs7dvbPo8qy4SWEEW272zJI2z7LfFEreZF6reSOHX9dlvE5siyQq4yGJerZHEWLnKErxmn
2k9e2ViBjwVU6AMSz62DpUWoQaSPsoVRRp5PpNbyIRJbiWZ0o5Hk2kyqgpLui7byStkQOytDsDnu
u5dP1amuwlgHPOeiWAQV6spCE3lJ1CA7mvhpxZvz2jTdlRhGO8wUK3YSDfqeRk91cFANTl/Ttvb9
ei7W12pBns4kMhAXGw+l5mXtPwZ2pWCyMOVg0Cbt0koxWI/bJmHbV12MqtuZbl9GhcjOfQxhnHvn
Qp31wLPe7Zrl6u4YRFIzYajVCE9EJ5Z1T9rF/r8MyZ/pa14fjdrdCsaHMcqkWoNd5eCNVJOnJd03
cc/Jt/BeivW1ZiymRgXDqo3qLtGVXRqG/myW7izB1Qo8euBtrDA01URvhqqw25xVcQyx5gHYN5f3
y/AzNMFrwYkefoMVVxnMkarYaCZh0kC3dRafaf66wswzFpzF/mCP4GXP3HIf4r+FXf7gwNQ2VlxF
09tePVldo5kljqGN/5KEZFgWjJ6ndE9L2qGX8sRtOnr4q//eJoOKdZtIgdYptUunu/VjSSnjMidy
lMoqdrNnoDwg7FPRKnnPuB2AriQzoBiKIGASC6gNNbr+dCF9cunewxFd6pXd78UdjyvzN6b+67Rs
VjUySTRNIkCFnNXQ0Q4E6/JK23AM2U5qMCWhGcLJeejPuWJ27XNdp+WwRLji8bB4uhcfUl+sLATc
zvQ0e/gy8vMfxQu8K0eTthH6eliqaStNqqZOnBOwrmFICWxystX6067a1V/zO9MvXOWHuS85drMp
UcFSSRX/Izo7fivm4SxqNCyRybHQjynh/P3tIGslgAFOTLTIQ1JDgCRZtNEoeqiOeDsNrpTuHNR4
XyvbaSIFh5FUmXY8Ml5OFLMUG6ohcPIwZuuk3wxHc+QHuoJEtSvf4G3L28TSlTzmzUheiI0hwfrB
AaD0T6FfOy02ZJo85dgE0ZUcJvAO8TWUxwbOJWLTVXgwAzfnMcjzRDBv1Qr6MKB6D5zWMMRepsH7
2Ki+hB6023q+rXTXJ2J8XFLOZoQxCQQiVWQV84NRc8jieW/COAMDA0ltk+Ou+uIYZn6qvzTdUdMf
ZjN0bx+Fd2UM9s/CZLbDJRKRH4vgGHb75jODK8rq4Rm879BhlA0NDqOW+S7N1Ps27zin2A5vVjIY
ZO9R8VPDQkd480B3ki879b5zNU/efapAcRXEkjfNcazkQYzDVMSqlFOzfP2j9/iwLAtLHAZhwedp
oFdWnfrmvK8aTmaY8+YsW1PVRXFY6RhRkiLREjtvFGtrIn+mwjpj7lE51KEoAFZUI3yoqu4gGMFJ
lFOn1LHTaeI1oPwGp3/ZpM7YvmJMUlo0iDspPdRwTpwJNK0gN4HfSc+8OUseSLPbsNLaCElN03Kj
jFUgJXi1luxtXkJ3Che3SipfECIvD8vvXYLMYDC4SqiDs1DkMSbwnpIBikUtgrGuEF0oOKR4p5Z/
VRkvmKAO4MOn5ErlGYhIpV4fpQa2ldxVdwPS+oYjn1X0QzW+4HyGPnAFFjoDFlgeLtfThAMtUmpF
83PcTtbIyxhz8Ftn0AK7WkboPPAb1qZbAWo/dkZ45W7O07CsTUWsdnMyAynC9GwM7xn5UsbebbDY
DPOuL8PSM8UknJZQxDmyULTl2R9kUOCkeznlgNLmirTVqxhMjBAm+qjpLc4C5s3Z7f3k4UKPUFva
fkAoBHrig3AyrNpDJmNXnLgtbJwHY4mZWhO8b2AWRCVh8cZMwMI9XgV/O05f3SWDH2Mj6uqSQsTg
Segpk3amK57p5AddiYWGJZvbRkxV+YZdsYX1SQmGOCZAyGhvHDIne1CP+YvyhfZDiHd0wcOAsf7G
M++4nwccizYY1EhKuVFHHd9BNBEf2dXDdOxQByLY09b/4BVXtzv2VjfL4EcdLm0l67jZ8WA8zaDy
ByHDe3lK7R6rTrGf4KFG3YSHIzyNYXBEFcWma2kUXYW+gE13Sfz3n9kegyFZjgYgzUS6f0zeVAMq
OaZ2Ne3SsXNuC+LFNmzmlSgKvqowsuTEr9phPBmPdLI6fO+woPu2JA5isTxNQ6UIQkqtvGwLJ9Az
S8ci93D2b0vh+U622h72S5bMFfxJPlt0izsthOutBdrluxDrVDN/er8tcVMXwBgvEgXEtAZL9zPW
KTpG6eDv3BXWJB/SiNdnvnlzKwmMtqFnV9EbCh6d9JimiyUo56DlRG3bPUArIYzGxc0wI74BXiT7
6gu5K200ldxriHDKn6M3O4U77vKj9JC/3b69TZj6JdYUmXFjc0b9J5kBFmIsW7N2Lwr7Jv9H7gZr
XI5aNXHU/fZjmSzJP1JtZElMnLIZz3oL7uDi+fZ56DV9gN3VeRhfZiT9aAQBMqE0CUSQBx3BoAhS
VI4xbQekKzlMAKwElazlCsw22UuebOs7yhEpnilHZPS5RvKVMHqrq8SLoaqyUdWwqSlyZXLSK6zd
GziBIO/iqBGsZMiqmKC+ebk42txBL46uFeP6i03vtDoL451imulJ0fXqhK/VvvKWY+CAspr80/mF
zW33p87nljYwzikFh181T//Ji8e76JEWORNHcDG75oFALrCwyQJLUy2JY863IcNkV863tTg2Ato7
MVqvWzWZdprSWZ057m9r+2aIuLpMBjRSJTPVcoCYbEhcMyVYJiEccyPGzq/g6baobWC/yro4spWC
6PmgoeMDD/dfsukSnRiKFd1ThiJE9H92gyyLfxM0Mhi70LUV1D/l+ZCYWIXMSy9yz8SgxbgYjZY0
OFN/GBxQ5SIsLHa0dic6KTqoBO/2Hcoc5b/8ntUdZmlWEZIT89LLItu5m2OQAlMuMxYVdCjyInaq
wNUo3Rtnwwrt8izsuWVLikw3bOISKq9+w5BmYdVN0JkGn9KRjXoAMpB0O+y/79hyMgUcS7hk7Vfi
0LUvgwwNSeOpFq1keE2iyA6K5c/8yiVKXUkJ9DAcMjpqE4R7ufCW8vvtl+MACTuXUirA36TGh2td
hFYRH4flZ1PF6DJ1RO72JZ4sJtxQx9RQZhq/Dy2aZtrmIRNCe+xGmyT5PucSlm93gawMmwGRNs86
I+zhXS5t6HdgP3WNc7tPgYy8Ubbt77CrLHY+Jc0HMhciztY5MDjM6R2CLxo6nGuMgNHx3tDhsXVw
9I/tcZmXokx7Go8GkmL14kOJpVm5Mll/pB8Xw1/p32wUwKoCQGKKWGYuOIV6KubS7shh7D81nrC6
Qyb0MIRgbgUDTq0ASW38M2h2efb19nF4l8YEHFVQyGNYoFMjXN5jcbQk4jXcQY7tgt3qIPRXrC4N
leR0CUHqevlQBcu2l59M92fgIamPyKN+4y4w4B2LiT3aGlwG5Yibq4xdRL5Js1/0HI/ME8FEHEUP
wpGSIHVY1A8jxXbyVOTcKhLHj8gMRJSj0ZeT9B8zoo3hl1bFB8zHueYjr+bPwSN2nXhl9HUlz3Ba
+vLTUMAECqaE3i810+65fFE8gGALqnommAGhTTWtu4AGF0MxtZ2+dIdyXxxmB800Hq/tnfNibDV1
FGRREhYoxdi8NpIbKJEVmJzgmieDiTMqNQ6KoSYoiqMFHaxeZu8Y0/Ntm+UFMx/GVJZACAnNkbcu
iGK9GJPQsZ0dqWPPPeOZi+X00/BGIMFOrbRjUc+E8k3Ekh9k+yFdHFF6q2unF7/rj9F8z198sd1H
oaoGMRVV1GV2EjUQglDHGCAC3js0Pl1mjJSD4oZuh7BtdkpnPqqH0KaUmbdvd/sFr4IZiwPX+Thi
uyMaC5f9oB1U0V8GTt8QTwTjh6V47rIxxvtNyotYfSvlH7p0/qNTsPWtPKoSM0wm1NPH3qryxZP7
0qllmaPuv/k6/nVbbJ3LmGI5j7Ap5FKuAT75wYiR/Nahc94jwkDO42xnFa7iGPMK5lGPoxDuKksi
D99eHlTz9fbNbX9pXUUwTjcUTALmFpyo0F+mxsc6WQ8pcwvcOPZtQdsJ1auKs6UuucU0MqF8O0Fq
6efBke3CUX+AUwGbfZTQGVzJbSMr80XOdrHfuOPrEal+rtxxPLVTA34Xih9YXeBTFtrpTXcXP/te
3o3IQBX+JykcVqdlXHKlSRh+o7OWqG98jZ/pQL6ByS2rdqpXkLt78YO+52M+T2EYL61NVZmHCkyt
MRBC3RsG52OZY8psnUtAr3WTUNLMKB/3jdHYatG9GGnK0fvfQP71yRjI6Lo6DHQZH8mK3+3p+qcF
X7DmS76nNM/mX+qX27pJr+Uj4v8S96HoZegdIQNUU0wP/bg3G08N/AmD3xqvJsW5QLb21TRKntTY
p+sUsiODIFxwpc9FatfDMKDRC+2YDO0IOys1v1JTaxDid6H5VDXyquBscWs0gzKbKFlgmwr+vJjW
BN7728/CwSaDidYJui5CcCZARB5aselk2FIZo06HwP22IJ6+sUUtTc+NfqIRu3JK9g14WRFi+OEd
3QmI7UzcrvTfJMWvb8SgQ4OB1XTQoAbhP/JBwFAxQRbtbX5v3xswqQeWbCUHjKmOFq+owLtSBiAq
k8SVTJd+KlVpK8O3gbRuGR7b9M+AwmDCCrPFJobLclGMFs/jLqifiP6H2sFgRAI2tUGkC64wL23p
5AeyC65eCxbJOTkSDqiylazGiFWNKNRxlfeD8T5mHPTh/X3pf/1TJqtSubTw8qPkk+GvMH6/rd0c
zGErV10WhH2NlgtHk7Q7EmNvfBh97UaVE+bxjsFEEnPYSHUroawft54sv03Vy+1j8P4+/fe1Gxen
atAG2Ezf3ZXms95xiMZ410T/ffX3k3jsm5byLwTm3RLkYATPrGQeOGHQ9ilMWUdDtgK9YW4pHIyy
HZDFRrWytwrxoZ55zTW/CbSuIpiLmpUhnkcDIiZvdiNb2oW7wpl2zU5xUK10Qnt40UeLWznahpar
WOb+9Lydy1GF2H/nGcGm+JLa6R1qpBNawRNLtIRHYbB5TU3bz3YVy0Bp3WZ6mzdQOyJ4yfBYFy+R
KnH8A+/RGNTUoy41akov3bXoa3uOxi+fUe3rGRi0rPMG88cKVFvuXxAVyCYvnuIdgMHKwmgWjKXj
bWq3d//9wMRnNLZm07aN4f7/UQ6joPUxpPp1JHbBhJw3uSD9S/0wuu1zfGh2NP1VPwgOtxrGOR3L
tZoSoWhjCc9Da6MZNqD0J5oiWDAySXP/yM/XvA/B7YjxejwmyCpRfJN6FT4BO/tAlZZ4xjsleLXR
Svc8o6yN6NhGm3Vo5bxxAJ5kBkASbRqaSkLcRQbTK1WE4kHjpEvzt0REZyANx5H/Jot+PSm9/BUs
CousCq0M1WnG2lp6Lx7sSjiGgy1PrZ1Jp6xcrCx8DkdOnYx3TgZOWrBPJBJotZ1cegrr3hpmtEgm
h3S5qyVeJvA33/XXQzIgkg9qL2oD4r/gG1rSbLILnwS7s0Ynfm+4DSvUmm+ZBj356kaJLCZqVUNd
iRQ8RhJ4/aIa/yfPoCFwRnPZNS2PDoXa9y2RDMCkudyWBgXJvsUYhVo9ymoD3pVhtttYfC0q6aCV
4texTXl8GBynwPKdpmERZsuEs7apVNsqmUDhGeyapgktPZF4+xU4voClPJ37Ist0uttJzRJnNspD
1d1hnZ97G61/k8v9pS0s5WlVlYmYgo4FnASBr+7CQ/y33tg15nHQu42dlsJfJRfjeEdjAKdXq6U2
SkQn5Kw0Fu0Wb1FV7XbqSXsIH0FXQeV6nIPSP3pDbVgujgEri6WJotyU2YGPWV1Hfkfq1ZLs6Xvj
82iPeEdkkCYtU1OfDBxxHmKvSLDIKhT2+Rxz8kGbYjQZZOME7NLYKfW/5qdn1YDGYADakN3lBoaZ
FruRCCfM207orqQw7yUSNQ2XClJEvwBxCtnhk7+zSvSeXirSmSs6iRs6kW++y8+3n23T5laiGQ/R
Jk1XExpiduJjnz6G3a4rDo3wqcmYlRjmuWSzQIJmwnOp1Zcy+CvqPEnY3z7Jpg9YiaBPuULKSCyn
WqHtkKOW23Uneo0Z37VR4pJeddqF17PI0wzGC0BdQH9EuQlE1TPJ93F5y3mbvngiGOzXzUCrE8pM
UHfftWwvJSdherl9advObHVrDNjX4kAi7C2l8NS76qVeIoUgIxV8GSvSuL5z052txDGxpTRhq01I
KDI9ZHvK9jaltmCbaKEZwTJSHFV/dnIsPreD+0/N6FxFs607lZpPktoDiM2hP2A7xiEReUNTvNtk
+3USbDsSmxHH006jq3t0RocCIJYroWYXcGCDox6XH7NSeOzxVStsCsBd1k/G8EUJTjmPOnkzWF7d
GYMOZtwKahtDRC2JkyfOQmJX6ZhxLJcnhQGHSRmLOKLbXuJ033V/G/0/t5Wc9/fpRa4uKtAEEhD6
eUEid05+KNyhUA6Iso03XV70kUAzdEXwIrTHLrgziruo5EA1770ZOOjFuIxUWk9aFq8kZ2Ti+vp8
+6Z4Ilg0wJKDRArhDYS+9oq89WqxcrGgxL0thgPVEoMCBAztUxyCYqhCo4i24CssuNNi0VKHFyH/
VJx31WG222aRAlJFl9VqNei5pe95u9cDg6PCHA340GBTL2WO+Sw4H8yzY6egbTb9axpgzUqscT6y
eKKYYCEto0oMDDieoAv3yxhi3Vn6TcxVv9XDl9vvxMMzmbV/pNFGcuEq9BaPgNHN2M8PiiX4uRd6
EucOOb7hsll8ZaatqplGQZlA5yLBp7Cb90861gQkDzPq2bxogaPpLN9BqKcYW6eYU2k70jph/17M
f/hQ9CFX51GlrJTpeh9HEd/70h8UghYiw2rM2rn9TLyzMMAQzIbRFxEKeeESoLIMooF4vJ8n3sTu
5mp3LD76bzD8oeEmbbHwIEE8gljh1XgVvhZO+DR+b87hQdu3KMqCa/K+saNv8k52hu/EzR8y+1Mb
EFY/gsGOMY4yIS7xIxLhe54+CvJDI5zlgddfxvEZbAtOMk5d18eA9EWYrUD5qQRfbj/adub1ehC2
5QbtQ5hl6yGBkj/KbuJBF2FfHaU6dRs/cBsn9HifhhzwYNliczPtGtA5g33ISPeCKJyaWd+rUflX
pn1qzHd1PgY7aHutrNPz5eVbp5xULOGQGtW+fYvbqq+BupXolOeI1YZUNtuRnmdOTmM9OlL7MgTc
wTn6Uz982mq/pLAdIzPAYiCX/UyXjbvjS7BP7XBAZJdYWLhrT7y0POdYbOtIpRZjSWjeLovvYuIZ
RWFp3KiFJ4RxJPIUqxH4k/BA/XinzeZzPOoPZijx0p/0DW7dHqMICdqV+rijvWW2ciiwCON5uSuQ
eO3Am4E2MN03SitzyWsOfU/fuNnXbZW/Ph619BUMB9RhDgHVw3+iL/q5wTgWNv36XW6p33pH8hdb
8ZQjOotva+ZvfOdVLr3+lVyjbvKeUGrI7K7ZK+CBNrEco7hvLhrzObu+CmN8jYmOsCamhySD6swh
eorDxCoDsGHFn/M2V1GMt0EbuxbPNAzFgskh+yeVrEbm1VB4qsnEoeZsVlqe0X6B4lxknd01dhXK
vBfimTUDHkj+9UlhXPLyxAMN0QG9yhg8mLFliw5zyJxc0nbjgAaCJczKgZGNMDc3oXNuKGharvNm
m3iFFxUWuVes7F5GwQt9stzuRGrCH03vKpG5x6bJoqrW6D26dFV4i3m68FQ7tFHB3Ne72xq/6TKx
qQqDWCbRFZYwIOnkCJ++9Psk7dDaGaMcmiNZzmEw264xrMQwqq4moxiRAHYljZUrjqUtTLpgobH9
VKaZ2+Xqcy0Y9qQXNiaSnCkJndvH3MSTlXzmFU1z0bQIw9rOEL0Ek52JmR0vXlEX1m052+qyEsQ8
3hybmlQMwGcFmWO0XfiCq9vx/t86VWHrf92WtwnTK3GMNWB1fZOltHN28Lp9jsXQdGgwOXyqTfEq
5kP7VC7kVUoX+WS65k5tdxi0zxnaSgaTtRXJJAQx3RE+2pInoZsufUE+tbN65NybU4TSFKf+xLk7
ljwAdOtaO1AGpWRPB6jo3CDdAcZLn9EX/2DOQA9Zl7HtBoxQ/+tSQB46pU2OwVEw2PqpVuxoB4XR
1X4amLZZd47+uRaEq0g2a1aUAyEFZQFZyCumtqyu4n2fbzvKlQjmteAmxUWh1HPYmeAVTnqYC+QD
/+UMR9/jp1jrV+KYsIeUqpKJNG1WifV9lGuPkkZiK5wL77Y9cc/FxD3B0i39JEFQDQoC7Fv3mjfp
mXKTN1hizOtK3ATf1anov6+ijSypJgmkHxA2OMO42GOgcHDv8nl3Q/vYIbY+m+Zwzkw4RuCRjs1w
7auCFTToa/YlJzzobhxbMwaYEvAdtLvz4tLJyByMfg0mmj6V/Fydl/ECpRTpWgmeIqcTPHVxZvl+
GDnf77wrZYBeCSdFSmkytzCme2MMDmThhiCbwLE6BoPxEexrCVMMZqHd+G48zL76WLvh/eK0VvyU
nvrC653sXvNSL3vhxYzbpcmVcAZOEiVFKyumMhztJbu7zCH/0O+LGT5mcLF95UTew7fbNkGv7IYK
sbk4Nezhl0NoKbbc2lXcnUimGDYRpNhKheFem2ROnxbnftm8HBFj8JBSApIxexSmxRb6x1Lw+sDL
ehEh5XPCG73f9trXS2WH4MDIMU0tHe6P9thOPFgohHo0H4zGJsHXjkFiC7yIaDOOXYlkgKYXo0bU
CBoSxgPdFvbvGH7/vtiGtZzmHe+LimMXbJ5u6KQSLSR4xNR0u/qsZDUv8tkMsVYHYj6dsnHuq0G9
zD/RJcUoXR+nY3CHlrQDsbWduDNssMo+39ZN3rEYREnGSkka2g6v5LoltYWXKhXnC4AngkGUajID
jEeCL6EiL3Ls1gUnAt+eXlhdHAMnjZyDcWfE01BKZLqmOPymohvaT1U73IuYO8FKJeygfP+zm2Nw
ZIwDcwkWhCKyuDemr1Ly8/bf31YHDRTgMggj1Q9bqzMlSWoFpzJ77dwnlROQ7IdQ/S2QgtOWuo1P
V0nM/c2R0ikqJTnBvgC7Hb8EUmspwmmanqRG4Wn5ttlehTHXJmhpT0QJwoTd5XMQKZEUDMmtk9wT
EJ3wouJLyvIj+P6S9yHyRkBpFDH8d3IZG8t8+bm5qImGEbIQJLHRK6WCKm3sukdWhKZJDKdz9QO2
mxxF/JfXw7Hd92BcfxET+S0pkcKSZqCEHbDSGX39a/8NzBS24rRO8DXDULTb2XQFE6/HaTPBsJLM
BIGGrImq2VAazeVbhlWHRmWpxuttteXJYGG5LJE2pFOclfhTFnxi3vXSy20RlwLMrTeliLMK+6qp
qERFhLep3QEf+Ar6NcmZFvJbX9sXu+EwY6Vo7iyHCkwKqSMgDuOFEdugdn1EBqy1tikQ6FI17o6S
+L3oc/v2ITnmz1J5FZ3UzlJJzxg81p0X1t8i8iUeOa/1G8d9PQcLzp2URiolb61dAwFt5pEAXaE9
BionX9xltsEbYObpBwM2Yo5Njl0Ie6zy96pziXJMPuVwQDBkmpJhihgX/V/1CKquU3MBkYGgdkek
As/akHDSu5unWImgr7fSwLqaW0ltoOWSfkrCd7l6b2oeVPJkME+TCV1WkwoakGEtbnlo0rPM6xHg
iWAeIy8UQ20JktRJ+zWQz016yPrPxKKrm2Lwfo41ozFbPMak9U9VVuznuLK1uDStdBntfJawyDtA
KUgo3dsGtGmhV8Fsp2M6tEIpJhRmIydQHgOe6Wwa6OrvMzAemMaiJXQVtCyFThvtSZD5s+BMqslx
mfQRPqDdShCD2ooWGtVCpy5kST4ZafNVDtsXDCntSd+esQHHGnSVV4rZzjeuhDIwPsmZGS2UOp6O
F6pHA9scaWassQvueALvoRg0R2HTkIYWBCtJsF+Ex4K3T2cb41ZnoVawMtYiTjDvPEEFo7vuK13U
QV38INrlV1ALYLQ15n2m807EoMMwBkhYUY6GMRfhoIReOlbqyCNU456LAQg1CKUq73Au8TBgRyCl
2h92qS3/pEsj553Ca2fcjBNX98igRb+0YtjQWWsNdKTm9FqqulP3713yVyCWHPfHPRyDG3qcZFoQ
X/iSJid5r+0SmeAYnKSYxniKXJWTy9w2MqLRhUhI5F9+zkpHormupDyFvofJSUM3Tq25QUbsEH0Y
eWmLHUfc9jeLeZXHKL1pVrmh93i78ZDWdrxLn7Ay9ZGIl50FoMMBR+6ENY+8fuVtwL+KZUyBDO2y
mPSjOdbOU6NZiukHRuDcRt7fvN1VCqP/jZ61oqZDCqVsll2sJ3hPwT4vHSgfn87t5r20rXxEyKs8
xhAaVZTJRBn5Wlc+GIcO/Fb9W+1mXzDGfiSn/iWureoY300u9ls5yWm2omfZKc+8Aa9tu7/+DsZA
ZMzYpHUKA8kro/LiamkPREh46bNtM9RF2pGCwI0dkCZ9YCLrCX9QZp1DqsGd48ERteXJ6FS/13kO
/DeveZXH+B+hEiRFSWAa6QxWggpV3dLObVSSq9lSDxRAeRW8rXtURRB9ENFQFEVi3hNjM1ks0WJr
My+7tJL3o6FyuMl4IpinMqRUxOooip3V/WTcB2THsQGeAAa/QqWMF02HV1O+aTMKMjShE/ta7PQe
vbT03B95TUJbxr26NjbP2JmY0B5k5HKkUvWVwPR0A8uhwoFzdZfqB2tuazlM5IMhGRW0OdRho+5D
C3SSL9mNxefk5x2I0by0MkotpWtdTPNhGLxYfFR5wcFWFLc+CxPniDPRtYgu6Jz62mrHU9KBzp3c
B7JzWx/oc9+6M6ouK/8iFpizMCtw4WUYdSgeul2+R7/T6TMItD4Og+9p0EuargMJ++x+WXZK8uX2
MThaLTPIrstdWwwRXkTuMmswnhoQodyWsIVu6xMwtq9ViZIr+K5zZLAIS9FxkR8k8NMqnRtznTBV
1FuPwoCAJAmRWlBvWNwRL0ezSojVSLJFueh4trmtZ+h+MEXVkHWWPmERm0IUBHxpDfLiofbmpl1q
hcriRaHGUbVNqwFoEkM3NU1hiZKGMDbrgjKQDPWXsryb0Q8TTj9vv9KmU1AVrB8WdUXBPB7zTGnd
VyMiI4y2YO0YnbVKv2E5q+63+wSh52cmmFVwPiGw1CRJZ3OhFUbJkODFkVJEnjLwVOlNSzVfbx9q
8+JWUhh1yNViXjItFJwKWFCLoS1OZ3Hk9VjypDCOYSSjqRndiO6U5UHrS8tUE1vGMP3ts2y2raq6
JpqGSlRRYpMgrVDHGHOf4OCeRhfbXw8Yvs3dzOmOmLCKT2NigeUX3wnikdbsUaBR7mnKUdjzWI0u
bueDla1+CYMZ8bA0S1HTbkWQncq2hyLfAX1H1pcI7KM9GmgpPX36cB53n+F3Uw1NEdGeo4FtkLnq
fJhrUGyIjZthiVRsCOfckLCmpNrfvuutF9VgAuiVNBXDZFnyliBSE62kmYbhLKBXfJqsZOTk6Dez
xishbGtu2xhirhMk6qK7+ZDtCfhbE0e/jw+CHaPFLrkHJcod2jJ93ifDZsF0LZlx97VS1mDKRTSm
nieH9pVMSAfENnJ3h8uH5jF9u32fm+Cylsj4/TJOu8TIwLhGF8kVTn0S7otj7RiWghVy/dvyzpG3
5dXW8pggIFTFlgwiWuKGDJEacbLCEu6DL+RU7pU7ZI/v5SOvIeg3Z0T1AZvADJ2IVKlWAcGsm6kZ
af9H2pU0x40zy1/ECO7LlWvvklqSZfvCGNsy933nr38JzXxuGqKJF/JhYg6O6BLAQqJQSybSR7WN
CwFFK8Kno4BtgFD2GTYr9f8He6gm6eihUVRaLLnuE7WoiVhyD8oLMo5fHwNPswinGBHBYFXHmPao
U99oTcAVIQIrUpTTIGHsZjDXOtkPTLrZAZviYP0U3hZI3UhlKoeh1MJgePrcuyD0gEEP0ZzvTmhL
Cg/aPX9l+A3xQxrZ0Ov9a0+pC2MIOZAPG0A20sxO+Mv8e+WqQVqEtFIqrK7v1daapTkaztTZmKuA
jKgfRjfaVZ52ldE3L7qtxeZJW81QLKzR7d9jbMyjQWjvCF+vcKoeAifBYDMplomuAsjOLZWxoauf
UCIhhSAAtWmWClWOwrKboF8VKcd8PnXhNRKd7W+2FoepCxMUtEhiNTU8h6Mupo+G4gV9btWoP/Ks
fiuWHQpSNMhS6HEFbxQC8EXWxa6OGtMoQitKatZTk/zWOzeUdVHB+C3oxmhFrkTSFdyAeKATWu/g
mLqQ3LTbQ2c3exG6l6yJpfWjvbBH4HQBXZFSGMVE2Jha+9/+2qoDrz70tq+1WVsGZxo/tj/aKj4v
DFJY2SlD38+Ex0pWNGeSI69OWH1ebzmFrU2k8EpTUKkwCF5xu3RPEHLepd80t/BQDTbHn/FONIPQ
VK8qwyFZa6NgKwm1Km9JY14XPWbzvVazOmpZBiiQqgtNrSbC7agXYDt8bVkTL6zfp1BJN9o8GMlw
c82fdPV5miZz++uvogLSsrphKAYooaj4I+onvo8HEl5J+ADpbLb+BSpsDCvrXq0ogqgY6DXFM+N3
rw4zcYISOk7RfNc5AfIaIT58exit2cF0l8OKTVcBYmGOAiI/CPjJmPGAGqsHTfzWZZ3JQZmXN6zt
3VtdF/rSoY4jiqqu0A8BTRlbSEQAVOUzKZHnLmdJ1xEXPymRs+Xk19a1NEedozBrRqn2SUORI9T6
pa6lS6fMVqKz+mPW3GJpiDo4UJ8sg5qw7qTcoUe+S7+r40/be8daC3V0olCW/UFEfgAjcVBc59Km
Cx1f0rMXNRik73h2sQTXV3Nry1VRpykLdW1MZJgUUXeTjirqbiREiw9MAQziYDTgLSzR9VFeG5q+
I5beuP/RejmD/V/GYBJRv2X1cLO8kCaESeay4TUitzFYpGWjsaClZBmwR4jLI1fa/9WXU6jTFYOD
OK4npFswR6PsWqVFlbQW79qqlkyENR950y/3krrtB7zjpSrEGUvjk5TvO92LWYSvDHdXCAwvLl01
NcoKKGuAaLvb1xL4ZaL8JEsVAy7W0Hy5EvJnLMz4fVqGQkrKbvnoKGqJnjCN0bnJOFUKhRADKFG7
kEzGNUljtmp5afiqNae6eNTy8Pu2H7CWQ4FEkTVGGzQAicF/4fWzkth/9/sUQgzqVDWGgK/iz8kL
N0R3c8NYwerze/lFKESIRGNEJwhZApRiBFswCT0lKM8Hu7gv3MCWBuYEFWPXVP53JwC1cMXPOTjr
OW1XhfeVzOgJYXgArYTdaSNEaMiVVNe7IbmE7c9eeYxVhp+xMEelQMBI9VacKh5i6RahLAstyAVi
tN7K9oTPLz2njLPDOKKq9Pu2GXw7FwWH1ibdf9GV+0K55qxiHMsE+XKL46klpTIbCZakyNe+fqzq
h56VmWB9fAoB0nEO60jExwmk4lMRY8ABQ9Pbp4bl0yoFAbMqazMfA2VIgVgF/6Z2CR+DU2e/8fo+
NMeJNW/DcjkKCPKoC0ZlIm2gZXeoUd7pldT0QxBm6+hA2l4e6yNRoCDqLTcFA+66EKQbSWVm7W5O
vm3bWH2eL2CBngEvR2nO+BRGwLmCnnvkNQ/RIfHy3fBZeCAhQ3goYwbasU4UnRMQ+DltJwO+oZ5J
HUvagZneab539owIRb2wbnGGK9ID4Wjfa5VGw01RRw4U0k2Z+bZgWaAgoul8AXxTANesdbv+oYx+
bH8m4lYbQRb9NMcAeBSPolg5k/+ilHC6ryWfmtz0LE3B36EPLR6QGXLT9elUOXxxr3O7uLhMEwNR
Vx1bESS8j3heNd7cY4E+lc7lqliiujgIT3ULhUrfKcPoI6dnYYR8soWRKU5n0kgBx9Y6wQK7jGLx
2QBW+yphqXuu49DCFoV1WiKEak8q2XkEwkDZEszAyV/+VWBDggu8lqy+YdYWUsin94XRaB22MMpe
tOaol0+DlP7lDlJYN3FazUGkHTsYf23zc9tc/Y7R/7p6bhYbR0GcH8vI0ZOZTFAFQgYdaa1csLeP
DmunqLinT7k6iFJUzNX8uxy4jX+duH+2TTBW8a5hoiy61ojxMeRkdtTeBwUgi3Fn3QTkaQ1Bk6HV
SWUVcr4rm6zBqFvciA6k3dwiz53tVazmhUGW/csGBWLJKGvJYJB+DMyzDV5yLp3e8c3/H+fCaqJs
aY2KcrQ2LPRWICuCNQWz/LvibFxC3mxs3gVpo+ub+ksHIsdvrLag9cfxYqFksxfQIETR2KWkI5r3
G6vgZVDDoozJDfs+kp5GQ4zN3J+cbMg/y/n4dXuXVwOIhW0KKpK0bsSZPGAL4RAk3mwMpti7Yfhp
28y619++JYUPBj/K+UxS4EoiOu1EEl7qY50KjB4elhkKIjq+/a/LohM4kxNHzR6i7IwXps/AIpb/
U0ABRggkSVocMZ2HvOVwN3Le320YBRMC0iVJLsMda9Ge46e8cDpWGMLYLFrdwI+lFO8IxI6BeND6
T2PupR+RKlwcKlqhm+dBD4lJesMuutM8fxu0nc8kd1otxC+NUDjBl+D9TXIC2ifjO+/kKDkGz4VF
tEdBsa+huKMc5F36LH8rPZ/Jgkk+xLtQ6HaADAo3ApmHRtmIUEgFURxXnwMDDa7hrgjwwRRT4S4c
miG2feMP9/uv02RQgMHHvhoXDbyvd3VPdrJD9Rw4Ndp8yFSg2FgQtrMZJskytpZJ4cSQtxXaBJBu
J3VP0WrMYjRDlxQFfdM/RjmaehkWWRtLQUaLbttWIQPNpPwT7/WDYMZ2dI5dfNRcwwRu/YloAoFw
udtxe4HRycw6HBSSRM2YSCoJoYw2q8056bxYmF5Uo2Ysk2WHAhL0d6RxQBqmQ1Gy5Za30nlyOY11
X7MuU4PCkwqCKX0Brfm3OlC0S5EuF8E+MjsZ5siY327bWyRag11qVVluJFgj3pLs0OWOKUBP80Qb
R5DJIkfc/c++iTHL3+/PBrpUnU9EMEU9/wLultZslOyv8FjiKZCphV7vhIH0bDbo2MyF57lAySGR
PzO8nrVzFJw0VZMn6gDcJ4oG7V3hgX7kvj/wrmjzO/XSsgSQ3lobtzaPbO4i+IjHQBECfcTIIRoo
JLvwYrDfo85qYiTBTkAJYWRmMZiE+ZY0NPnXMXYwFWTxZvh1jh0W9QUjDnvXQJJmdZ2TfkPQZ5d7
wnWeQNgBvECWjqABRCI1JNRqL33WnrZ3fhVuVEgwaryh8qgt/74Pc56hRDdNZONbyEAZzvDGHMVK
Q60nOBZ2KFjT6moW1bhFG/+JEIlALMVLQROI2UTfRBPgS7NrDt1ue23rm4oqGZQgwLupvaNzj6XC
4LKuchqwl6BJzUHtB4oV7U7GnoY7cQec25F5UoZdcireORfMoVIv4IrWKdTpRDkCZ8pQOa1NaBGh
zL1XIUUjuvIucJlxNMMaHdBEfTb0HUlQxafZ1T+BIMs1rLI2iUZjFDKlQFZh57Y4OrjJFbiLSNRC
+6yCooLHCx95xy0MUJijDHLV6TwMKIpkpvx+7nST8YFW4WZhgoKboQLDmZiTNbi8Zbx1M7UH5SCa
j5MJuk+GP7B2jMKaaqiyAb05yEtwz1X+pcgY6Eku5Q13M6gz3BugNM0jOEDHd6am1lCXzM1iOnbj
K+jhGHtHDuqWMeog+0k1S2OBO07R6gLF++CnbOD1hLF8C8NI1+0PxTJGhSMNgvVcIu/tdq7NKdpF
YMNXoazEf/s7O1Q4EhrlVAckSz6UiGPFEhn5Vk3Mcah2isDKtqzHsbqIvj0Dfaz4/++YW1TclFQ9
ciFES0dzld14NBwR7LPkxOaenrGjylUXXJikvhrUmDVf5YGEsofpNEf4pgVmcPbd6ESiE/6YNBbE
Lbc3dT2/vDBKfb1aShEQBSQccvnDgCYcEhAhjO1/ggwIlKOsDr7Vc7CwR31FuVdHNPfVkHwqLmqw
D/Tc4f29iGxg7SeMxZHfencMFrYoiO+VltObHmsLMFF1N0iq8D0y8qciqXQLOry6rSA4s6Qw0D7y
1r8ZpjuH0feMZEWGI5E2Xpo8hOPXJAjt7S+3Gp0vbFCRZTTqaiRKuKwH/2KUXpe6DcdIObJMiL+f
AbUR69CA9Lg9G1pqFpwQnHQ/QJKrDwMGY816ommxHArtZy7VUl+GX8jeeMpdTNWewB55CFyJgY3r
pwzHGjOnmAyhH8X8IMplTmCkSXdz+eiLjJtxPaDRbwaomyTQ2zQ2SE2yOcR7Uj9O7fkbNHHeZM10
5Oowa4pxl491lyzsUoiV6rNS1qSETBTJCdFKUbj+jjBscXsJvDwv2/63CvsLcxRaqVnEjb06V05Y
fvHn0qzbV3F6rVB827azSj2C6Z1fH4xCqIiX0HOEIi+q8VD0usyRKQOkuAsiNjRdkrRrYceHQ4vW
eB46giEEbBTGWWOtlQKtVggEsdZQ6JF8L0wfYnFX9V40fChzt1gphVfcIBZVZ5BRr/RlwtXGcT+2
93L1IfHLABKBvx/oMc8kXNeoZad7tNudDUfyQrBcNQzc2D5iKv3o7bKZT4YIX0wNznlyTlgE8X+4
tP7nEir94lVABJxNvfbvm4G0NoFVyJHtFK1N6M9wWbNQ6xmKxb5R4JTmecpNJHgL9ySpBY59SGZL
B3KQI2Zb/Trq3hZH4UfZllAMI7sXionZpBjGGH8qoBzfdgWWFQot+nDSpIEHDGbBaFbN1yrtzbph
ZPBZjkBhhKYBICSi8MilT3my6wsG1rIWQUFDpWmRonH4/abFzfQqF3cjq+q/HkPcvgZ19DPwJkL5
Dibkdpg/S030UzIk0U5GsIFEkRofFaUPXTGTmGJd5HZ9H73cLFNoEI65kHeEa4I8UDm8fwov8Ui3
YGFnd8p+2x3Wcy03F3+7nxe5llAZhCjOAA2iJ7j9HaHDq/c5lHJMQimuXEtnPPRO81Rbwy7DGBva
RnIzslNLfWbx/jFQim4LLqdBMNBAhgKGrn2pCs2RO4jGpj+SmDfTJkPTbnIYMKS6vQMMX33DgMUG
xLKfRg2eSTY0QncYuLXxgna2TawnWBabTOFIV6atL7zhyMl/gCi0HR1IBe04HsTvoyM53F6+QL5g
2yrjkLy9dBYL0+pkkCQyF4EpvDwObV7+NBscA05Wh+Vut7T6tvSFFdyOQ9Gjx+yNRFp+TaHtC0bA
yssszUr2ghVY7SumHb/UTHdhfTgKZPgK+gKlRNYnW2VziWsGiK0S8yyXRqNML9aYQsTtDzJkvfka
S59mtbMifZeGP7LpImEoT3gsdUbnx3bMob5t+GJDx2CE0KGCU2CMx1AWHATddtJa2ZDutv2DdZvS
KklFw+dcQIpUJHAEiYYTneudajYnMqcWeiwO6z88rX8B27seAEOGBi+pK1ROXpjEJCYlSjP7DEbC
a4xZcOOeNd/I2EyanjUrhTAt3witO82sh8iskt6Ug1Md/GBsJgO1aVrWgA+5oQmwuOnQ7hMne9Yu
ASR/m5ME1g6ZZ7xwV8VdFr75FjwvvMRIlf9CxgbaY54uyfIep4Ezo7psTL6p7wVtUu9rqPNaja4N
HgjLBdPow4c4U/VTNKICXQqYnhOb1E4gi/WXu0HO7uLP82voIxqEtI0UypQTkSKOPOGB6AJ031h3
GCtMo3M2c1z3rVzgDqvt6adkY5zohUhJB1YBgWdWjm0ddgxB1N/+oztqpQydoROIYeww5HZBVx8V
lcWnto7cNxPE1xa7N6LzdO5JB+XIudl0mA0M4XjbX4hlgr6R4lCISg0lYgUNulJsqjquWGYqlyDk
+1DmthDKDapEq8uSdE4OBzK3CeWyB5LbOmQgPoQ/zhYZiI/soGGmm/7gEzfTZAMWe2h0UpsZI54K
4T59IjTiEu/wd7xLSHSELyFLjYW1n9Rl5PvjaAgqViqIdqx/4VtLjR+2P9k6lt1WRF1HwYjOBUxU
IbkrhmarP4xKiZDown+ErwczTL8cnIp8h3hKW52UFf0otXjjLo01BnqxjhAV4ZZtlog8afApuae6
OAosdok3WH/ndwZyuLIODlaJpgnQiylrtRxbNRyIvnxuN6OFuZTIy57n42hOX4zzZNdWPZr8i7GH
MGDVWKyC8+oD4vY30LnAEUx4BfJlaA30z3KHpg/9i1jtk3KfBf/IsWRvO8f6hbAwR6UFx0GLuYF0
IrZu42SE4N3roRSh2xWIH4zU5BG0s3ssVw/4wiqFVFlSgpwzRsJT9otjWAqmzjWvcdHboxxbEMz9
ub3K1VO2MEehVpPzGJghObxs9i2uyuwiQiW4Dj+Sxl2YoWBraAaIkAe4TxTw3TZf+/kulV+2V7Ie
XC5sUPgkN1nZpmQ0p3ezS+dlnr9TDplNsljJRx4CC1MUNoFLY8glAaa6+SDk99rgTBKLM4O418aJ
o6WHJmlOtYyA0zy6OXjLZnjerNrVicznswrWLDegEKqKi4hDMciwBX3vx/dFlJpRxMqzr4LUYtdo
kFK7zMeyKicp43/apPWEnve2nYBxemQqLaejIDKUhLC11He+pluhHNnJ/BoOKXoEn7Ztrd4et+XQ
o71D2cfhRPqz4vDaFf+Eee/I1Z02cM62Hca3kSlEiMR57IxYqBykTyCaV7u+UB2nijW9ydo6CgmI
Gq4s9fDpUv7BR4c8Ek2tfpyUUyKz5llYK6LQIOGVkEOzHe5d+RVyLhjSCUwlYpUn1gshiw9E/oxF
wCKpTSFoPa7dpIoc9OPve179MSELYszDfaYql0lEEVyNzkWVftr+ZoyrSqYAQspAC1twqJcJqOSO
+oMmneXMxfvQEqoruPsY1//6t0MWmtfBgq4a5N8XKzUmXpxzHubEXLbEOX5IMSXaG9XOj6ujqkzP
26v7w9V4s0fBhRgZQdUlgAuwKs5ucykOMcb6/B2ZpSGFEkyde+mZOYe77jc3sxSAcHKTqskb3x26
mEjXEGHwy7zxmn4C26lV5OhmkJhzFuvn/H9WNTrVX/g+gg1C+s0fCG+JcRHvv/fHesffEQbeYZcP
ZvXyEWkLMKD990U1OvEf63Golwm+aB3ZYfmYsuoX61h8+30KVPgWROO+jNPul0f07FYZSw9w2yU1
noKTABwFFdQp4ZLKZxHNQNyntj5WcW7yMotul7UWCk6kWNYbQ8UHGjOQH8XzrOz6XAwZF/K282k0
5xFYUWWuIJXoVrhXs6vA32kNI3HKMkGhRi12qRoT7vcqCQ7JKP2jad3jmAYf6Xpd+BaFFhOX8WFQ
ohkwrL5IoTvEp1x5YSAEaykUQhRBnIpjhssRfbUI0FHoQV4qfBECs0c3sWT1XvKoXnrmYSVu9T5q
uvk1BRFDWKaFIMEX0lP6JCJo0hzVFO/ITGHiokN9t71OxjLpXL+vjgY/jVimWv0o89yagsugaoxo
kwG3oM79Hd7buPc7hcB77442oSTW77vBDO969EePDskJkzd4xtKmWQc+ENmqJNvF06xbUVfwSZvj
bZBqILG10/61iL5KTLGI9cSCcbNDub2iDGlViogLJQG+IiHfLV0rCGBoXg52hQ/eIjdzlPsjxpG5
0SeBzmdC8Dwfm1d1rzjFPt5BPBGNEsyi91ve971X3kxSp2GsekkBayIyXPvgwjuNJ37J3afMGyQQ
Gfrm4bk8g1XXrY41q/N3HYZvlqnzUIp81Bs6Uvpd0CAS8A9JN57lZHwScnWnJMl1+zwwzNEztu2U
8lJnkMBAQ2NmNpgx/0UG80087ePo07at9Wz7zW/oCdvB0ECdTSZs49PgkNo1+s/vjXNp8iBpA9X/
ftve+jXzays16sqsUn4MpxRdIYZ/6KV9PDrbv8/aO+rGbDmxbvMZe2fM0IEq9w3iGR2AWfoXnpX5
Ip99wyHpeVtUYDWuy3DT8MitC7t61zqyy1YOZSAIrS9b62Nbqin5QuW+rc6ZXpuCeuS7D+UKF55A
IYgcclIqdMi9AqYUsIOOyadJc7c/zxrU6xBl43VNh+wSHdDwYAbK+BJbVnNnvf6a82cNvTrbNlbL
mksjVCjTNANf5j3uEzIY0HnjsX2M7cTingULrHXnzNXB8Mx4PKy+k5ZGycoXr4fc0GbBIEIqTWTl
/jUVT8Xs9Y1qqsUdyInK5BDHrCbh1TttaZT6ZInop2KZAhJ5jyjglW7+CBLJc+NyZ1JnyA+kIs6z
VCDWP6IB2l9NUZA+puCwSasonjOy1DQx9fyfSn0dG5b60eqFpvO/rNAo2Oeymvqkj5eUAadzZaH7
/6WDAknmpq+sl8Jq3ksXJEHnNdFAlzd1n/V93LXFRGYNwGhe3hFF7MHlvNgEjSMjclyF3KUt6iJT
krTSapIkIPOzQo6qdOKlRyhDqiD+jGz9yqLiXP1gi8VRHyyPlDmEMLdhT1y9F0buOvOipVSpxzh4
a3HjYmF04ijpcqlWa4Av/5BiCq3x9HvpQvrL36aZhC8sabfV3salQSqm09M+5yEOjKDnjiTU0WV4
IDSq9S5ByfEEXmEQWUl7AyJgLHbHtXtmaZm6xzqljqJ6gL/keC3xzd2sfZXHyva1Bz58Ymzr2p25
tEXdacncc31LxFLTPeGwiV3j6p9ydKTyboVmSs6NORaEskxSENrNaedXkHbGqBOhw41dLUPvN1GS
9s3YRGrEQ5Vne5lr19xylRSAaoke8S3pq4yTGBpK/3BGYepFaeoqK3PGWhyFmlnXhUIxk29XnYXy
MDCbh1lLocAEZd+8zFLyynVnV0EHg36vXTIn89QTko+2aBahyccWi0iSccxlGlfGUSsaDWahwGdm
EU64aA4s7RHyI3TQs/xMFJaMYVKPaohnlJ8Lnh+BoVnlXB1V06I2HD3LYjPMWHoT64cNBQEVKRAF
XdK/363QrVZErsLCtOgkTgc/BnXccO6Ncy6620647ho3S5RriO2oC5MBS1H+qqkdiC2etg2sf6Ob
Ado1hiBSwTZj2JUI6tm9kTkJi1trtaFFF242KD+QBX7kuhmzIsMh35NOPeTbrPlBwlQpaaGJren6
d4uifEJETwfI9uATmfA0gRlB+VxwjPjqrVHlvd/9WhSdJBgkuUwywuc3WB1GYBozxuyvOZvBsfL8
E5eY85UIapReswtesjv16qPdi9FIzPwjqPumj+twCEgoXkwmuiwuKiatv4V3GYRD24NxzTEkmF+y
PUSkPe7UHVlBJsM730KmRYxZYOqSQ4YBIREUrJ284+V9YtQsQRTGaXsLXxZW5k6I2tnHGRhq3xVV
5VQ3OG9pZanyz0FOWP2Aq6QEC3elGwJFSR71kAij1Lb/UO87T9gRaoLYVW1Cbg1lVjvD9DVpM0WK
yNl23T8EYze/orAlEPw4lELELJLJW/7BJyQBOC7jwfCkZ46ZxWB9QgpgVKMyaqPCYqNOPXPBcElK
1pjR+qvgdv7foqbFB5z40pelGl4KESyH+yzYDYQCOItI7L7Jel5I0yxrIxnARvcHZmEphmmN+dWx
MUxZqPe9H91x0Njb/l6r+wfuKUWEio0s0nRaiVShGuVjKE3Jz6Oom20S2NsW1uFzYYL8CYvta/ms
C8ehwTs4tNBzjNkfPjblR+NBcETooaoO5EEYNleP3MIk5YRqm/phMsuI8IxvRXxsuEOknoTZyXNW
m9j6Q2dhinLAqAybuSsR/PxLiQga1h3hx8+BnCyXWD9bC1vUZdfm1aQH6BgDIT95iuegJQ/w0iEF
rswejiydkVUXXJij7r0uicVuJmer48+ctIvbq8BiLmWZoG66blJSDkIcqJKM4OCcOtfQxr0/fYRC
AfmR/3k5LVk9pGMN4UP4Qy5eq/DKiW7gM+4yxkpoWqomy6RK0WFiUkszlVozxiQdF3yEy00HhKPh
CcTaKl3fFzihLAwec3RRLbkKKrjq2O6zlMWN+we3vtmh3mOGlBnDVMCtCZ8kebBMg4X0N57UiSu0
jOO6jrCLVVEvMg09taWc43nE7ZS7ei/tfBvZdsWSBbPYF+6wq2PTf+6OTCWWdaC4LZPCploMxiRO
cVuJnnwQH3RvfhK+kZ52IbTCb0Qas7lHxkIyWeoh6+5yM0z+fQGKJTdpfkcQSvdPo7zr44M0OAzg
Jbv2LsQTMVgnQ+VJ4Hn6cGnlpI4kzO9dCdQLhdcWaBPrnQBkGgY61ez2C8Mi2a4Ni3RQiVcayFBy
WCRC7Jo773rNnO79EGGHYBWusVef65xxg62nJ2/LfHPlxVZKbaB0/QhXbZCyk+zyDrIaninbyqE8
lGdj/8AKG8m+vVulBCIQVdFE3JrUt1NAKa+C8hrfrnJ7TUV35tmX4aDRvTbaQ4e2kYGxsav7urBI
XTLCAMZ+nfTfhclJzP6ZWOwF68nBhQHqZvG7USmEFGEAWqut0Q7B2xja5THbE9ocVl8Xa/+oe2Ue
4y4Hvd6/vQvCTt5PruqSh8a2N64escWayJ+x8Au0pHTSSJiAjBy9ChitD/LhKW9Uhpn1W/lmh6Z9
T9TMn2cN8Y2omLrHmeCMef3eWwmZBCYlH5b7rQf4C4PUq4lTQ3KZibhqHnrbrkCWU1n+FxRl1C+q
3bjiZ5Kmw5AAYdv8UEywsE3dCwGmqOZEIcGckAh3o5oHT5LKDXaZNhFjY1edHilxyNZAklWkw24u
HpCqihDt5CRZFjnF9H3bQVbBX9F0WYcXqBI9NVKKtVJkPe7SbFAsaYr2aYaW675XvypS73Q8cxKH
fJh3wLEwSG0etHgQ77QVgu3/JP7mnQjnl1BQZg1LrI5V6wtb1JUqT6WsciM+VOuWe9WSjv4+wRWQ
Iakb3rWxBeIfDPm1FthMvfwrUmtf8jPPmvonJ3lrwdT1qoKoM65nsFKH+8mK74mgU24TeJaf0Pxg
tVaMZ2jspBar/rB69herpyA6VEt5CGMBoWsaPnRaehANf99yI6uSTYB3a4EUMJdlz2tBhBAZU2ND
CgHP/KD3h95/3fbU1aOwWA4FzwoaK7O2hKemZXJClegs1wPzJcPaM/IxF3gpda3kd3mJO0Cwda+x
vqHI55Uv6c/giVCfgt/d053tdbG2j4LobIhUPS/gpLw6OHwCHQtRmMBQPFm5NPLmtjGGM9Kd+mHZ
FsaQk02UMf0mPKX+j1Rxgl5zJ+nTqDOqUqvgomK6Ap0qEgCMXhqoR4SkGUFOMp/L3jJStOoLoqlM
Xp12H9nGmy2afSpTMGmBaWI0AUjx56JorXGY99yYK2abs7o616+7hTHq9inkPuI0HgtrP/+r6gOq
2hcZcTqp1SOQZmDIqusvzFGYmQnoppAwuGsHSg9GpS6LrVLJH7ZdY3W8FdKr//taNGuIEUsBJ2U8
KXFLrrZTviXn6KDHpnRtbM7TdxHewODfrc8Dk796PT+ysE2BZDLqM3oqcSvInu9JCepRI3ofGlc6
6J8xsXUM7pi0QKtHfWGS/PviqI+1XCRaOGNTpac6exA4sOzlM+O8sYxQ2Cjz9VAU+YAwb+S+pvKw
Cwzpa5bl++1vx3IQChuTovDBt4UwwZhcUahMHbRrf2eBAkZ5KEs5a2BhiPeFcp9LjNTBevS9+BwU
VrSKz0VFjfObnsglCdkgaAd5g9ucSAtdympMYdh71zzcdnUvtzm8PTx1Dmm1USBfpXk8ZqU4Jt/F
NhC+axoedKn38wJuEA8w1Sid3eqhNTYjBlghaGn1HSunyThRaLj63b0HXeEkoYR7g0q/PYWgkwGT
5Iwgcp9EYOTtvWGn7AEk226yHpf/+ozvuounNu4wS4eVKoKZ/KN6w4QUeLTLHhLPeDbTI2qVbnox
HrifNZhFWMUU5lelcESQA4HjoIVs+2eSsgkOjdsiyIIgsRkw+RWJS74LfBZrpRAkG6MqnEKciXhP
Jrwxg+ZxXosHx/aessxQGDJrCh/4Ei4bUeycKNmn3WsuHlqdiHybWef0A2MmjOk7FJwYRhVLE8mx
Ev5YHryR2XPyYFg9elprU35BFYw1QbgNYBpPwYsYq0EXGljjkB7q8rEbPm3v4ToOy5rI490GVlNq
RdWcB3UVIu4BlZ4pc8J56HQr4pSPodjNDrWOogK/UTwXZBS3tyUXtMUu6vSOfyc5/DcWB9EfvtPN
GoWZVcsJTdLhjI+GmT4luxw9RpgvgQDpHm+3J/EYuNqPv9pIWsSpynqjr0g7TpJ7bf0oN06iMwKR
dV/4tSp66hwVnyrtwC5nR9xFny7Mejz5Bu+P7e33KWQM9EFVO0I1K0k/fTRN9+lByg95dkgBierH
Ls6bNeoNKg5Z3osjivO6eqnFQ8baLYZnqxTi9Q10MgsDq0m1xCxAzlt851iXM+uLUECXQm0mKXl8
9Jy/Do3dsBp4/xBP3zaJgrg4iKZWqXFsMA5IGs1xamzhOl+EgwyuWjaxwfp9fLNHwUEmxlM/ViT2
U4VD3uwm4Qh9EzMT8Cpn0ciud3FCe+o/7FEpTECmrxLimOxeMH0Wuu4SyqPZ+aWTZa1ZRtouAQFW
MklHI2FlGVnOQQEEZi76qEqxzixFLiyQkZ+rBNlqNRaD3XoC+rZIurOy5LNxCMEihc5KwZ33qSsO
pn8fWfqj9Anty6/yOfVY3BHEKzYOMt1mXkVS3/ktVpcID9OwE0vN1sXnIGcdYebiKMQAvxdIzssO
gwlQVQcvOAq4+9COX/g7DmRsxn4CNfg2zLKWRqGGWrUxp/d48fFSbgbaSQSdp6Tcx5Cr2jbEOnp0
wzkIFSe/ixEHEwqu4Jg4hZWgsQcZfQ9NsWdWzYe1MApKMp2r5snIcEGC6WosQHKYeVzxj1J+YqyL
fJMt5yB/yOJ5p0lJ27SQFUMu/19p0P6oo/fDwOjKwK6hrWY1F+5PAYqaxknbxohfoMUtoGea6EFU
qfUvVx9TKns9IvyFKBqFKHomSwnawv9tYwZ5ntdcYZY3y2MLinbB6h5h2I7s+AxxaVa+6g8x9s06
BSoautL5NITH8J7ukUkuVO+sEuzp/5+XEwPB6Kq1AiGteVR6tOm1mDmKJteXM1vPVca7hWWGSugk
ci/HLenYGdMCnZQ/agzFadLLtk8yrlGdgpHOyORw6OCSsSjYRonmBSHwtk2wQkKdAo4smMHmV8IR
8ewjDJjKbjajZ8NKCvTZCk7+wNkCI8v3VoTYOGo6FYL4UhNDSpu8bveCm9s6nl6kAsRdNWtyBW+w
OTCaJ4+sy40Fy7RmAOeLcZBrWOtc2eJ1sOSDdELjnh2c5sCcNYsw4ITgl9wx9phx2HUKWoKMT4wi
QrRCGlAGaL9kg5WdpEMOcrtAcBjWCHRs7S4FLWAYEYVWxS0nf5W9GhOboZsfg1flTOQYQDl3DtzO
ClzWS37VWTVBMUASLaM7lXIksNI3sVzHSEtXIqpPvjXwGmMj38iq3i1tYYNyHHCAigLnYyPb/yPt
upor1ZntL6IKBAh4Jezo7PGkF2rsmQGRc/r1d8knGGv4tm75nIczD67ajaTuVqvDWj7aLlFxnWtQ
5VlBGqARM7CefmkHxePD6xRp1djAgE1xzZ6T77bktpWtVbiU5m6I7daAIiV4HVp97map7Dri23Vp
qYLO6KjhjYoCEdNthmxBDzVFsdLAW42zMRQf7JNCaoDYxLTRCil4tKJKzGl2ELNEn7lR1t50GL+R
r6hiAM8VOPmSLdyOclFHpAYBz70p4hClms60RWsQ5YJYI8fQBAd54TDyMsXcbph9kyTWMBSwpoe6
DknZlXoDLpSvk4+ZAry20d+Jkawk8exPgxffaAFGRr0cxfsPZStszVFVogJ3SUR1iDqzjsYYh6kr
fs4+27Us4uTa8Ie2rAQIFzyhuhaGeop2DnP0e+Yc08a+6qPBjbJRlrLYvPpWsoTrPGd6AXYpLKY9
AR0fRDMoUCoPDHzGdGddL0GHfKhsAzfnbqGVf+8g/nkfnS2VFWU9+h/8/pRdLV+jQ+wVj+lT9qgE
rW8iybRz9v0x99ltspeFT5sOdSVbsIwwdbR6yJFpbtjDXDxbw89qujUazatsidVf3lpHzMHOnTFh
ThvHWKTfFlq4I0htAKt5+YKQCREcda/qacxKRBUF+rVK+xzNaM6VURpswoytD0xw1XPk1HO7IA5L
SlfbpQfiWY88b57fKyijayfre35sMNGv+saZ98fJos5NF706NMFFO2FWxloMhZnyXVpelbIZissW
56iCf860zFhAFIE+iG5XTwDpq76XoAJIm+DyacnkCLf5oKljjAYxBM9V6mY0yIZ8bw+u0oz+ZUHb
YfpqxwQfMtXm0AIWEImna07+w07VIT3aCNN5P46sJUYqTfAiPdEBS9VzjxVMvuFxzqjXmVGgYMrB
yiWbKLbYYTxhLmyHK2MIdsEQbKEAY5nGQxl/APdjpfViW13MlpElPfZwoC+d/Y0ud1Msm1WQbd3r
31cv1TYsskUb0Hc2goVlNrxY/xzXqJKnpyi6isudMfnLuC+dU6x8hFN8vT7Bd6QNJmKzBBvZqHdN
9aXLDvn0AYzftQjBcdSWlqmjAoU3nVMR72OrcIl+FdmfJOq+GWC9qfvrY2G1i1FpqR0jiFc5mQ1F
Abk76zeDx+c141N9lsU7En/02s27EmdGeZOmDP5Cia4GcohzGd3y/7giTR2ULZhpR0j1/opkrMuK
yezw8n3UHttg4JwQHEkh9dgV9ZWgCULH1b3ETTGPLbPn7UvlTbjgDh2gmiyhg0cHaT4X2S8N/CtA
npMcmUyI4AsjfWwxb4Sba9il1OWtsvqN4ZdX9ctf/bnRY7zXfkqEbuvJ28oEtziHS1Y6PFPTn4av
fBRjOtMj/cRJj9DiIH2kbuvJmzjBL6oTCyPC762yIK6Th26aSjRfIkHMvKoMcBsZ/ufH0YtOvnUy
svntlIL97xLENGujt6iB6uiJmtBFx6PDvPTItx78fEjNH+szuN1k8eG2g38TKWRKqDHHtWpB/YoS
U0b6j5oANc0aXND1SJRQooPi7A+eLGoy46HkNwXbU8ZctHbujWHyL6udbEH8EFfugjC1sSbeAJAW
jocWM3A6xn5on2IZXYTMbYjIHsZC0atBuDocu6N5iAKg2rjpfWS47Tc+KNx56SM5cIIDoMF+aIJ9
pSqC2yjjLk31BufmLJNrJPtwOYfq57QLVEXGwivbUcF5lPPoEPraaGAo3qDqbjU8qdVB6SXmtT2X
sVqT4DBoaLdE5Y0iGXPtE7sxd7wvvDkjHPC7wH7pj6pLnvVvlxVmu5FiJVZwHMNQ0yZJKTRmdmck
t1Rv8a1zFNjfQMzyonxPr5pg8ZIDu+3dswzcQeJTxKxrnOntUJhox6qL8s6qfvVpLskXSI5PHBVK
87YxNaB+BBkaVIeO7kA3vFcc1dUj9nx5KyUmLqZdNbQd6mGIAxw6+4EVybXeNL6lOxJPIluREEsZ
M86LUhieyr4kegDUaY9FPt6aEjmysxFciTnUbVUaOBubOkewx+86a9hd3jGZCL6jK2/VxEWkLAOC
+WwxjnqX+grrvlwWIdst/veViC6zzaYB/4PfzkPt1gDwd/DWMsx2l1uyFzK30D+zKbZlEc00NKoL
J9PnVt2QktUBGveDlGRXADrsw/xnGLe+VqmlS6rwcHl52zr3JlI4JBBZtEvHs28qYN/bO3PyiOxt
sn1IbyKEQ6oWQFAlOuJDFlZul/8i7ePlNWyXBkFA88++CWdkGNSisYVE22i6yi1gPT2QWPjzXevn
n9AnJ52JkW2a4NKNqi71vuUpxGQMRvMlBLuKGkocq0yI4M7noiP9kGPbdPuHhpE++jTUkifPdmFi
tXGC785yk1itHv31FrF2+gG0Jl7rV8hkhy7dkUMY0KfLhyVZlgiTw4ZspCzE3qlD5Wv1qWffh0F2
vUtUThy8nNWwa3Ibe2dbfrE8sOzT5UVsO4V/FU4EVKaUmqyd0URgdIvbFPfjhNnDPqCpBDFUdkCG
4BGK0QZ9oQVB/BGw3P5DeVadze+jxsct/epJCm/I1feCGzIEn4AnfkTG4lUo3Vu74nZ4Nh/4uBIf
oJ+P9u0UZECtNaUj00QimOvOytfGbdGwwYBg+/vsgRRvHz3Nt2iLDDgNtGycdDs9/6b8IsJyOKWL
ZSVwfaNXfuZowPW++aJEbogXOX+P90frfsLIi3LsvTRzSeQ6R1mNgBvYpa0WPIk+DbiNGTy+sbdP
2gEk7nitAKVkf1lfZScq+BJ9apMyTHklgiBLjrq7+fzShj/ij4Vjb3Yh+BONWZOqzZBD67tpOeYy
skGJ8xCn92jEmoYR2HVhHwAVoKnXjiErEstkCFl3ZdAGNMJDRv67nl166vfokTiDLGLyYG/gYUI/
8LW0VCvxKCY3jZXqL1PWT5UKZRx29JR8Qi8r8AKy5zpx+SX219yVfsRs82XF+B+Phn9PTGR8L5Oh
SocZcjGk/oNXpupr3XInMAUM3ugDZfeJoq0N/V+X5UoctCm6mLQHx11SoyLeT8BMetR12bCXTILg
S9KlISAFhS+h9RPTrhIpJ7rEpkwh6FgqzChlDDtnlZ/a7A5znl4b3yXVb0wSBZd3S3YNiF3BDK86
1gxYTHalI8WmMRcQb6+QWtmP+YXsMsBy1JLIcLtQ+uYfTcFpjA4D/n1TISEKhHaGnt3qPGP2N7/9
mPKjfq9ictQGYLlgcgPKb6k+6FzS4Ie/82ACOLr+PdrzcGRCcxIfbAazk2RXN09wJVawOcVISKdY
3JtccXwO+872ya1ton18BHdtviNfIl+5KhtXRpSwvbUrycK1niilRhmHoY8c7RTa+uJmZhaC8cZ6
TCKKVijF2UGDf0UlOaZxJVGnTV+zki4YH7X6zpg5WqdiEVe30iDrnxPjkerMv7zDm7fbSpBgg8Cf
19WlgInwfhDtkL7ebvJwXHaOgiVaWTlqBt/Njs7uhASOXtz1vYt+bFsG4bqdY1wtiX/Lyk8nadM0
Jp+7NPbdEXCLu2SXe+Eu+pQcqmsLTaWySRHZHgpWaOchSZsYSsp7eFqAZep7TtAlK1vK9lC4ucvM
Tia9RyAym2pQKskVhrndIUqPU/s5R9bjsmLwg/8j7HnbRbEuBgYmMqQ9/Fll/m7JY6FdTx8DX3FA
NwXIN83WRaBWBCIsiUKg7SrxsCtJ5C1LuDM7Q3KTbS/lXzFiVrvNpkkrwbLjE4QISwbea61xZ1Ua
lG/rwZscwUcCJ75mVgo5yVV6o/nl93yfdK5+jnfIfOybHxy+ADm421Z142tZJ4JskYKnrJvJshc+
17kMj7H10JrozpnuP6ITbwsUfCKwG0MHdCu4T9lTbGRuqHQomf6+LOR/2O+bFMH3FeOotk7Dh5jv
XxG/U3c4UMQ65p594w1HvRQbbDMQedNDMc8dL5miAfsH73jtrnNumlFyjcnORvB+Yz8ZNkkIGg6c
kzmd0SfthrpExnaGZbUI0e0ZGHPROKri9JVjzY5AJOaYaiPigf6RSXv6ZMouOL2+KvuMlRDHvWx6
cgJ2jIGsLwtxZGIEp9dXYTQ2A7aOZb/BEWiPz3nxYCWGx+bEHbvTbBwvq59EF8R0NetQSjQIprva
InCM63qQPF5kvy84CaXSbCR38ftad0+cH8SU0O/Kfl/wA06rF2FJcPv1tt8RPMEkbQz8XP+8F/61
TrEpeJxqG1EibIWYyskBPmivslvNZr7TGK2Lq3cXhjKEYZlMvubVjZ4tPZ4/CnxbrFLPHg9Klnp5
eE3ID7s7tb2knCDbQW7NK2lNnqmGUcH/aI2fMoQpEg3Y9gYO0OVVywTNomCoUVn+jVpStp/DYdgp
9AbhUXBZjbdrd86bFME+x6bi/OQwnAiTs9HicsBKBzig9Mi88aXJ0PCrB+Ss+Hag3X4EZAAtaqZG
VcMBVJawhVVe53XPyV5T1t8WdvYV9Eq+ZIFbSrGWIThVvVJMbclRH4x+T7sar63yXnnQn2PffCh+
j76NCIyiosXpWiTxxObeAuXXMQm4J3RDLPTqrTKPOh8Wml603jV71PKKHUcNmg7RVXpVHsmdCoLy
GmDw6U6WKNryiGvhgjFUDviKQQKK7OxpOLb77mCiu7GRoj1tWcFajHCE0ZR0bZOh0hVb4WPvGIWb
Z4Ysuc0DBtGZrIUIZ2jrcZelfIqh8dkPHjt3APCJjny6IDsh4XG4rDNblrcWJ1gebegyDyl6xAcy
em3x7PTjyWTz/r9JESxPRZdXVOvYuZ4mHjNvxqjyYipxIps1XUd1dNtyHEuzxfx5XxsYOyxh30vv
Yj4DcC+BgXZ+3IrsFPuGz8d2OTBdtddPqo+Wd8kq+dH8eXRv8oV7ZgDzVwUYVXS+Gi9xe23HyHn0
D4TK8Lw3W9rWCxWCziVp9S4u4I55Y3Z2h8zDwfgJABhMy8XfFYlGbmoI0TkXATgF8e9738+qSZ0T
3vFASbqj0eyyMdmZ44caKp2VHMGIrXDC0KaKkvU/HWaYEQIdB/LoyCxfR18+oJEraYItq/psK5oN
fzUmv2PjWiH7xjBlTnHTH6+ECLasoNaqJia2jk9tOsD0rir0fg9e76s+Z9HF9NzBOrLnSEr2JDs0
waxzo7KchGIzhyzZxc6jmZ0HJwku7+GmPzRgabrFrU7EH8rshc+RN2hHmb6M2lVIJL+/uYi33xcx
h5YkXey2QbrVdAwvIV46Ty6VAdVvGq1jW7i1QItiiAiWVjkv0QjKbd8aHsds309n0l/3HygB6Coo
KgG9YICkTayRtzNosEA0iybU7kp1fi/s0Mh42LfSc5BhqCqg7BzbEPORbGEjjXV0LnT2cxd+SsPP
bX9t5nvNunfqm04Da3kk8Q1bLyzIBK0MwQgT4J2F0F1Lk2lWe8jkjC8ctR6gRvsqmFEPwv37hTxc
1jipPMHFEgRR1VBBXhkUR32XBsOhcxvAnjhABnGOMoi7rULDu/UJzi+0eqvSJ7gJzC1WV7zzNdtN
roP/h3h+zzsTQSMCRhlQ2obmvxMr+EK16Jnez1BKCmye9qyC6Et7+o9byb9hFdNH7ZxaDG1eKCTy
nEKBlnLnpnMzzPBirsiTdVxtxGjvliT6QkdlodX9PdXHGcVTAMSTgywrv+GT3okRHJ/NYid3VCiI
o/hptjNkUFBbRY13AoRQRu8r+HTMWAPOd/Z4/XVBEj7xc684cN6++ZydZAg1W/f9O5niix/9FE7e
vg7ydey1kxcz5PvhMw9m5Lg7WyVmsH3ZqgnaaApSXWEP63zWm3pArzfXDFCy+eFdsmuewZpj3ykL
Uk8Ghl15a7T6RSm8XHXnc3hj/rysnxt357uPEPY5pobuVGaPgqaKZgV6bXVXGUga+tjrgNQ8Wt3h
srwt/dQAAaqphqmb+O+9OdBST1FKQN1o2HEaJHocdyiaSptwtpalofMWKIO6Y4Kd9b0YuzZzBnZJ
PNHaCt3f0c5MDX+Y01uSDUj2Kpmfjdnx8tK2vMlKppjsjeaoymIjCX3QINrVVWg+pM7usogtFTWB
QKjida1rmilWZM00b1pqsOoVC5QPqHAaelBLon1ejve1cWe/Eya4RwQeranVKjjv4mAufsQYKc2d
Xb/ICHY3DuudHEEnNAXALEaFRfUN+DiL5ck0UM9Q51+NnZ2tbgbytBHKmmc2PBiYrKEawH22bSJG
VQlwPoYwyqogy7y/wFoqwJieGehj+6vlR+UVnvXpI6f3JlOMtCpq9yyaU17K7IPmiAHhx2r2JyBq
60CH62OZtnAPIryU1mt0hLCBYWgvacvBxt1THIFa6ZmPdG8AEbp8Sr0sxnAkAJ1cQ5XXMDds4Z1k
IYDQo6ROKJyfr+QLwLcs9iOtdRDVZVkNcgBQPy1zda+AVfxEtWzxusUkBzXOXwyzKPd90vxqwrQ/
5Cp7unwEsh0RAo0IQ+JA0UqqIJpvl+5cqLNb9b864FH2iYyi+nWuStx+xGqmaSAtSXRxsr+fFI0u
YI8GeMeMvucW7+MKtxcHCf7AfUwdG7Us8FADzlwEQHbMqLYGBdflHLHKmwcTjRNLPkmc94ahvpMi
nKoK3FpWtq3tN07GE67u2BzH6BBmIFSEpaJR+PJpbbm7dwKF40qzWHGsMkE+GbAuhpefhoPl9WAf
5D0NjsQ8ty7kd9K4y1iFaqxNUzSZNTbaXWbP+A1Uw1/FkfMho3jslg5gls3fJbhfMyD+YQDBD29C
T7LgDbsB/7JtgD0S0CR/kEI0hg0gtK6Dypyig/OMDMCDXaC5SN1x0llAlv7q3VaWVdwwindChWOd
Aao9xQTHaqQ/+z7zrQqpHO0HUfx5NGQr5JsoGAVyz9BTDrmPOEA40kxLVbNTqAWflBHAJRhBvUeH
bJN42j2HSEh3M9AvZFK3lriWKhztNKaW5hQzlzoGnPZnOOuYKqF+eiS7zgOuInIDqTQ/sHGDvlus
cLO1Zqym1ZhZgDWjnjUun9qidA3nXA/pt8uasxFXQZKp6cTEy9cQJxGQzc9KWigU6CXmjncC8F5B
eVy1fXo2rmsTj194y/cmYld9lMB/hj41ABE8x9d5s+wvr2TzqAAzhlIHXNkfYPEDs5ZJD9F2PLT3
WX7MqnZnE82lKCwmy8NlWVsVXwt6+K8w7vFWJm+lg5alGnoN4qvl0ThVeGLgVgBo7+DVV3Snnj+Q
CIZABDCAwgdHrHgnOENsgU4Yz8E522f691R9iAtJtmBzA8EsoxFDMwFjIdz6S9q2VjxiTTWpBrcv
0B2bal4W6t+iRT9phiq5FYhMoOA/MLFfR2mKh4zpzl72E/dcAIyH/eKmN0bA+bXaF94zhUcUQFMN
NApzkiPFj6/tp0WSnN7Uz9XaBe+S9DoDUj4SCVBNMLHUlgRUdNOgV78v+JE5q9txaXhtAmCVJfiD
2+lsUbeTYS5soRFZ5kqQ4DnKMI4Xy+DN9zNm3AqAv2qPhOzD4qlBzBKb1bm26ge7nlw2vRTtqSxr
1wHhcI7kp6dpj5ftZOtaWn8N35aVmYR00UJSQaVC9WD334blNsW1dFmG7Oi4lq1kwLWEepyi8YxV
1B876Iem7v+bCMHaB70t05wvo4pu5uXOoBLtkJ6a4B7bItcrZhbYJ/So1zdI9uyrA73j0GILWKfb
x/FQ+WwnGzTdytettUUEkwGtt2ZbCveZO+vrXzR9HKKYM11XniJtTJeogy54GLVX2yltIa5m4G6N
y6CLwUUBB3D5uGRiBL/SjXnUZQRi5jS6r2h+rK3OL4xU0rewLca0XslDVCq+ktCz8PdqyOiXSu1V
ljdIZ0q3hTgI7XRKUAkUtNukNJlRu0XeQ03cMnygyrckfb68X9sW9CZDUG9qGzW+HzgIZti5RfJV
cyQHslV+hp69SRD0e25a0266uA4SgLKxm/qUAeFK5czqHnoPr6FxyOXYD5iGQPFP4tq3Eu9r4VR9
7yDopGdJbMK3G/vkrkdqk13VRwNDwLK5i+2owAGLHEcNw6ydoN8xsCzavuQ3aEdqr9Ho1yif9gZS
SMWYXc3h1yUZPEPJHkM73Zth5KMg8HXQARen9hLl3LxwVp8i2EBms2KuBiSyMhA+J8VOH5Ygsb6a
VuxfVp4tBaWqg9YQgv6CP4Aa+gLkpgoHaqiI70Q4UfKQS18aWxq6FiLcI6oRZ3XNR69Cis4BZ0Yj
X8e+Xl7I5umthQimxlK1CYfJcnzNcaev3SsHXXVmJd5v7RVwNJA8lnVGbJ3SWqRgeeDdTJ1Ky1GB
TA6z6dOBHQfnqhgViQHK9k+wvwRY+0kzZhwy5jYhB0XW6Cv5fTGF2RbqZPQ11mGDfEo9V+XD5bOR
KJlYx6opK/9Capnr6kdMSw9Bx4MzyVhU+HaLb8zVcViC0TiYvhwSE3k2S+c5RXcufjXFdWs8mHHs
qeaPy4vi+nRJmhBzWlaTdWqMQ3GKxGtz3dXLu5Fm+OfGlAEjyA6I/30VJFktnit9hQNiWnRPzU8t
o18ur2Yr52LhfU75vKyOIqrg/PpQGbOIYvNGL9zHKMFlnduCBxWpwnN70D9dFre5eStpwlHpbbro
ageAAOJEXly1nrJ8c5obAnxUZt1flrW5eStZ4kHBcPSaTwI7zq05P3SyidlN7V79vnA4ebVUhq4m
aM5CBR1jwP5gov2gko3oy5bBP2OlA+jFj5TOVGy/TB7D5K5lEiPdtJ7VMgQnjS5LoLEPvJnczLyS
ABF3SD6FcXlTLPF1yMbbUhlkACabDnQlU/DZetmWxfI6k6v3AdF3A54Xulb4VfLzv+mA4KnLjhRs
iPQqSNNHhrJanHyA1/Wd/Qg+uipi0swNKmo0Bm+gtdNQL9Hj/6bK4oxEVVdFNzcw0qYZ3XysXFvW
FSLzAyJq2JLMatd0sJbkyFNm+qFS3QIMxcoeaaVfsrq1xHZev2al1FnZdZi4Vatg6E5met21qCkf
Lh+9TIRg/maRFzo2DQuiR9DttqB16SQxqkSNX0OT1SqqmhR1FyP0KCrM3BUjuAjJOZ4haZF1wW2+
NVd++rWCvpKlO4nVKhWuHeMaPRo+O/ECz3SIVZePqHGAvGjX3hZ7WaPa5mNzLVjwD1ljzQkjpArC
6/43Q+uk4gEB9r6+mn2e1pHmbnlc/8f9+uYbXjditVCr7GgTL1CNQkHCZYyWfT4Af8joLV9T+lOZ
9XeKlntaCPzLNJI0nUvuJ5G8nUVZHpsj45OizE/70Y/Hl6y6qQk+QMYEsKmgSHnyxkpKidgj1Q1D
kpAQRRwneWqG39nwVJqWe9kItk/vTYjoOehUpNHE3+5/MVe2Xvo99zArdEKbiDsfPkDfaNGVOCGa
QM1q6Elbcmy+XZTnblzfVMjmXl6UZONE52H1U28lFZ6l5RRYKYbybc/MZXO2MiGC+yDTQquc47wV
ZpCFSFFh8hl5uf+2EiGE0BKlHSze3+20XeBMkW9UaP3oZFWYzbXgZWviZQl6WZH3uMptOychTgVs
E244PalZ7xLj9+W1bJrOSojgJxjNU2MacREq9s8RCZVE+dQR62q2HgxnlOFPylYkBBCZphCztTGi
qDv3ofPbzq+H+iMZSj4x+M+uCbHDFOUzaRLsWkm+mfW51IPLG7a5BpQGqAVKeBvzC+8Du7paClqC
wxxwOwCJm3Iv1ya3o7pExzbjuzcxIk5COOQDw0g9FJn+HMPCmzCh6hReaPysNW0HksaPWOdKnuAC
jAVRd8jRC0ztSktvS+PFWb5e3rnNkHglgrzfOfBWxKyI8SyK7SHInCUwlFRyEWxV8y26kiHYf6Hb
9VgMOJ1qMB7KNjrrQ/GFOJA5hHgjPTV6+gX80a7RZl6syaZqNldINV2Hx8Tch9iuEjKjChsC6YPx
a4weIlMSHG013Fn0TYDYm6KqtT2OJX/2nShmSqJ73vZZerlHr9iR9yoqhhxAe9NFrIQKqtGHQ1Ik
LYRyss75Gjh7fl8glZidwf71OkKwJMCNq+E8JEYg2U9H0JgwZPaQoG/Mz+rraEQ8KCkFbNryamWC
tgxABQWkCoIWPX6o5genuypLiYhtjVzJEC6LniSdM3coRi3ZKyDOcFAfW7+4MTF6IQs3t9djWChe
2pYOBLL3FmbEMWvGBdoemUbhKemU+H2YAfOsMlv/sjFvvzxAQ/OPLP4tq4DPyVO97BiqKC1ocD0T
iKq5Rz6ZYLU0n9guDC6L24zZV9KEaypE331mYyjD15o4KBcGml92nB08QOi4vyxKtonCJWVTEEuH
Iy4ps0EbFOp4YUofi7z9fFnMtm6/7Z9wT7UxS6PchsOttdarytBPl0rWPsf194+gfLVrwl2lDAAV
n2x43GHH27X1c7ovDuUVxyeK/F5KiSnZOTH3v6gxidUGpY0+fMzmF4cRgGLIEiubF+PbmsS0P/gQ
iDZ2WNNY/VLavZU8zcaJsjPVNG/QK8m1+D/M999jooILyg2tb/sCa+KTODnIQjSkD/30E7qbMTz7
IX/3JkzwR0Y66ok94mVKstPcXzuyzK5s7wT/QJjeRBqoRIMojV0DIIjhnHzux3wCPzfeFiTfsTlu
JIva1gp0f2jIuKDXQbg+hrxSjZk4SBqM4bFvKy+nAdOVhw+Yk6VxxdANNL0Iqp7V0dwXCS6pznS8
uWj9cdZ2l0Xwn/jDmt5EiJevRpNsTIE94Gch83X/2lWqvanfp3rmKrIq4bZ7XQkTdi2tsjAxaoQS
3VcOYNV9mb8tN/re+Mp5TsJC4s03z2glTdByx8oxQtNh98ri3Jh7pblaSknDy6a/W4kQdHvUaabN
NuMAFHdJfF0ZkqzO9hJMtFxjrghENIICKApK2+jbqQKmFUCMNM1TPIw3y7jUEjXgV82favCvINHL
WQlIlSuGvaLVHTO/KOEV5qQYkfVbb8d6YNX5e0F/OLplmI0S4Y/PubXYg+GlvMURdOxn3luZ71q0
Cz19qEkBTxs0jlGbIL/Bt3l1rYe9aVZaBqk8odj8HKnHEZxmoERk96Rw5fwsmz4JQ1omGuOogcbY
9wJB41OHmslfuSPzdFAfuizu0IubW7uK2Lf4nK8hXJXEr29qy0qq4AnRvjbro8qlaifWf1OJn0yS
yG+LcsqiqE5THeGYqorUPQ7JS1LYMUwYlFPq3+iEw4u2o179q3juXAuoWBxZOT4QlOLb5wTpwFFa
9txc6uozhEBjnIahnSjcVt8YP+MymVxbSw5q5UjWu520WgkSLHDJVGAFdxA07P6id6zUB7aPPk3g
9SGqm5bH+ssHPPK/EjWR2mfMWjMaI0ikjpr51FRMN0GjF9H3mM24JaU67dVcYV4X27PEY24+ilai
Bf+c13QpdAsjMnkFVEl6aukzsEBIFCzz18uLvHx+msjsM8R4lYcMGXFtLALTrs5hZe6LqZcsaNM/
rxYk2CGaLO020qCtuDu75L6Rvf5lyxAszswwN+sQFMRa9ZO2/FQSByWrQWLWslPhH7HyXtpiZP0y
wKx79ZsCBKJuTl1mvHTWHdK2krhGtmH8nljJGpUlBm8FHkBZfq3a13M1SRaz2Uvz5kA0VXiJgMKx
GPvEQPLiaGOgdDoA/YrTG/qyzgjZ2QguAmehgGUTKpZqi0sm6wwYmsAm3f1lTd6+0lY6JngINVar
KeLVKuWQ3rQ3LZjplB92wmshu9AlLnpBNU/GbytZnJhLt3ozHRmFYvfZFx3DNMtBkQWf22Wet4WJ
Zbh0zsK6dxDcOLXPEzPxrgk9TAkCgC0IXVTJfevYeWyXecUo0ZLt5Tka5vQIOr7FaeoUHZl1uUAN
x+h3lnxJ0n3d/bp8bjIRguk6ZdLmSgcRtDC8em4CVQ1PFq2+XxazHfM6b0vh37GyKCNpcpaD/iOw
r4mn+eaBHpf96DfQjFg6SLoVxlkYQ1ctALTomIN6L2yw+mLuF7wjW2v2m/I60mnQOgdmSFKSW5sH
12YYuoHxfTTLv5djTXmclwyB/EhBGRgPN6ny3DDry+W925QCvHl0gziGDdSg91IU1RqTPkZQmjmH
LL3vij2CYYmmbTk8BPD/yhDUwO4oUgk8NGQVnBHwqfIi+gBDIIaxHAszEtS2VBG2pDKzLs/5Ouzv
9l7zNRcpTtXTwPjGa6VhjhRjt5ON126BpbyTSt7vntNQPSlMrIxjOBtefw04IuMbiDO/4bryefxS
XYMSeDfsa9tNnmgr2dnN0+PRNsdd0C1xyDgvUZsrW7iPOblWQxNF6dxL9Nq/rCNbkTbGlf6VInh5
sGn+/aRsWBDlv7ryOHbX07ynJiD0pL20m9a8FicYmN4URsEJJFCBTu6sXXR6MVztNwc5LDzZXSwT
JsKyNXWr6nXbVwHZLzsLkJ5N5yq/wHjqq4cJ2E+Hy1spOTBxkCdVltCqR0xODipFfvDQ411WMEn6
biuYWW2gSCYylGrCaJ1XQdUcFHPfKHlgLzds/O20srhp0xkCYBPjKDoGbcX1kLY10VCIO3Ia6+sq
j3aVEe3GvPKM0ZGETZtbtxIl2NpktmlHOWt0ldhHIKb4NCPBsHS7D5zQSozgEI0poa3VAi/FqSq3
HSrPBmpFXhSS1Wz6xJUYwSeSWbUSswDkZZvo6kHB/EdnVJ0kdfLavyCmHKyVFL6nq4tRpenYLiEW
oz3yLp9sx37Ve3K0brqTdYNUl08AntMe8hbPZolr2kyArmULYa4S2ZNBCPLUHSi5lmN0Kg6LFwLp
Qw62IFMN4aqMTKpkxYLoPWuCZErcJgNNz6/LerEZqlmGDp47zUbOQWxUMazYUUYGIXxaNfycxwfM
yfn2cEy9LmhxzXTpntT7+eH/wSLOle6Pc1zJFjywYmtzBFY4AB8dohuOZ8YJTcktBbceYkQpBuem
Va/ECR54NoHHCviFKtCM/lTlyyGezGCKh6Ags2Rbt6/QN1mvf1+paJlp49BrHJ8IAOB8jDrxY39M
scJaccNjh75u9jP3UU0J2mGXa14pCx02r7fVFwgvcrRchxle+7ZPr6P0wBF4wB2nuBSj+8reOJRf
4xs+xM/jiPL5slJteuqVaNGn5WglZAViPLO0wU1LhmddnWiw6Dndh4iYTkuMzMBlmZLDJYKDMxuc
LO48JOq01jXI6FrFzxJQ/GNGJT5us1cfUTLRHXRVoLbN7XZ1tgjUFATJGAjofNUj4OaZDRyp4dtw
rG4RpDskdWWFl1cS7z9t5U2o6HdwpbZxDTv9i4+s9RA9gyviqHjkZ3Kb3eZe9iU96qg/M78/EyCI
ATb39aVVudMvVD91V5OkmDed/WofBP8UY6gvqpTQ9sPipY4fZ2eWOFu+kZfWLPgHIJ60ihXhGq5M
5objYWl1d0o+X1Yc2SoEr1ChbMwSBZmrzFz8USM3dqdKIheJCLFSEpa21i9KBIUxPifLsZuO/2kJ
4jCYrVcNEmC8bq9cj9YxNPeXf3/70jMB5oV3CEAhRASXohj6pLV4QH7imZcSZdPkhmde5HTG/0fa
lSzXjSvLL2IE52HL6QyaZUmWvWFYtpvzBJIgwa9/Cd/bLRrmO3hPfRe9uI5QHYCFqkIhK3M3bG1M
CRWEo5K2LCs8MGpl9Ym69WOuNqfGdmJzmj9baRlhVFhST/Av/IebbUwK53lI6nqduGoCA4vhkhl3
g6ufuoKAV657I5DMtZP6VCTZT8mu8jB4ya5wpJfCMK3WgnvP2FUHu4qh49gBhqSIgGySRK3d+LhZ
pHBYlcWoe4NxN09TCHzk9/bUhlbaHvXU/nZ5YbvHdmNKOLatTaZF5Y1+Bn2n7uwUxyb99BETpob/
qY6KqY/fQzCxcjTWOXsikAkRwvxTOYIBVU0lB3d/Je9mxES2jPNATGxa1z0k1m3jffJk9Ke7uRLa
eH+vRMhbDua+M9tBml4mAnW8tzTTat/28qBpjet56GWJRLYk4XxZnc5f1ZEnXat/Hfvexxjsi6LW
EnfbDXmbZfGfscmRpTsyzC0jXSULGjA3vS0rxGUGhMPjDpzpvIAHmAo9Zwa90VkZXnay/Vv0ZhHC
mZkTw22LEXXMEmsQEsrPuEV736yDxnWtVV8qkLwHGgfNwj++IBycfJ7SOp/QD25BunRlqyCRKrCJ
UWUZi68Mahl0lpn5jeasN06q1z5IqGRyuTL/ENIhBKnWnigIhmpl+5Rce+tdI4t8km8nTn7X68i0
EtOH4YpJ1Xrpb1O2Sl7f9peBzcTrNyceE5axlomZWXyonWGgeMLka9ePIShsJGb2XYSP7RkqbJni
iLSjKlNZlFgKCZcQV9GQaJAJ5yV2dQafsayxsxvFOZwXVN4u5gyFY4UJPWcA8As3JgNX2yGDgqbL
zMjASDvz8lFyAHY3cWNNOGNKO/beWKIn7CnrATCjMLOV51WXYXt3X0qdjR3hnI32AKSeg3vgEpvn
5GCCs5j6v4jBfehcy4czeHb4I/Fu7AnnzGFtMemccAOMxS7M8VKaaZzcErfO7CM5ZGNM8MRqyYZu
bNFMJbp+nLL+01Q+lm5+vByrdo/UuxXxSA2YEey7Gn446a2vMtwDEhnj0n4VuLEhJN1pAgqnzCnY
5075Uf/JgRDlCYQ9pS/vfeyxqzobnzCE1EvZ3NF5gKfTmJzInYa2BOhDwgq8UiaX8bz9yzl9hOdm
a1PIxXVK6gLkZ/CL6bpDeDU7fLTPlz+U5AQb/ENuEmM7aU21rrzYTLufqa1EDStVEHXNB8fWT5dt
yZxCiBbWoJcDdP/4Be2wuk+9I3mhkq1FiA+pDs+2Ofy6qZ7G9jvVr8bsuU8kUWi3Qtq4nRAdDIWq
Xg8t8DBp79vspBmuP7fXTfW9LV4v75dsPUJcwCXAc2sbSUOZP+ml41fFaZ0f01zyBCb1bSEksCWh
6cSThnomryzIvpRnjII9cl1Q9QTF9rCOp8+y1CEJ5qJMrZa1a9lz2LrRn4Bp8+hXc/p5ef/2OyPv
n0p8rvLaaRpBLs4fjiwg8dMHNBFTnFjX5yWTcUpjGVe7xMVF3VqK9oSCgXCUs1nyAxor1zpGnC6v
in/1C9lCVKwtaF8mhBNgJstJ6bJAm76VSeYP5iPuU75lJ4d/Z48veRMh1rkyPZXCnkn10Jh135nV
iBG07rTM9r0xvVeVVmJz/4wB52aBSgPVhWBzpOpqzB1/sB+JXxHjqrYtv1SLo1OuB9P4yNA5XhjB
KeMhqqHr/PsSRwaxjJQHwXn2jlnVnMzUOg12LVnVvj9u7AhJZNGGQpkLLGu9m0DFON4Vn5Ro9EEv
HRB/5HlLdsp2Q8jGopBCKoc67Trh4a3vcZ8neN7LJyTkRbnLs+nhsqPsv4NsjAlfzbFSynqK5ZmQ
/lKj6aa8KaGhuTwqNwvULHh7BuOR/nQ1y2qB3WCysSxkFrOeG/DtwUfdOvNtVgROe++OMsTP7snb
WBHyS6JpeamZuH/ZND2ZoGsqszfXZAFZv1grCUB9KXEYvmF/HPWNQX5MNkePLHjKt8e5i7LcODsz
O3rZ+CT5aDIbQpLJtQlzXjU+2vCLTXe9ApGkUvtOxGdFhjv9cxLoMsz57vHerEtIOBNLhnEosZEd
A9DdTf0pPc2gQ00sLXIU2Vij5AyIhCx0BC+PwudBew2U5zV5StsiqsziGnQJz5d3U2ZKCCRdXtd5
kzrgWvVObZqjuTUGS3G1eD8u25F8NJGcJfcgn6DpSGxWWvkYwTp05SrpQspMCJHDMNeOLLbtht3c
h503XDUulZiQnFqH/4Ste6ud7ZUWXK+kd24SZ8ux+wiP4yayi9qAM6vqviD49poDNTWGXlaaGZmv
jU40ZyD+0ywaX/40u/xeW5NClMgcvPzYJkIuwXMM5xNoA3v2y3MCqvYk7EPzFRcGv3rAjIdzL+Nu
lG2pEDFGN8+7OmlgvFEiUwOwsmpiWlCJyJrMz4WgMXaUYY5tSMJh/uq5fgt8BaVhXUruqv9LwuQs
vh4qAe/XK9TGQ4qaNUAi4SaeXavn+nEI+sANoV4A8XhwfoNsVkbetL9//xgU7631oteFriKRWNSA
Pl4ZDV1751EZiaLMjBAnVkpJ7uqo7BvlnJdXev8wWZK92z+/7ysRag1tZlmpJQgRfXkuvRelkxze
/VYTf3f8z7cRkY2FVi4O62DA0/zkuTt1cXJS80PB/OKWj195jeRk7affd4NCuGjTYh6KAu0fPFOs
ocXaOeAsEGE+qkOMYvGvJk9Q2+f6Imkey74W//eNFw69qvfdwqsLdjCH1u81vyS2fzlu7BtxNVuH
shQ8XTi59jxlYIpB471rprNHmW+2RmAYkj3cBwI472aEk+vUPBcu8DxISGmfKiCX9cA5QmcZ3ZMp
TH6BRxqI1CzR8g1iVofLi9x1ShfP1JgAQzvFFnbScTxOMsBfUPuzmt8CNyPZxf2IsbEgRF9bUWmT
8adBwiUJ5oOS+jo0OL4Uf2nn+aQey8/effn58qr2j8LGqPDt+tJGLimRZYw7GvKZ7yyu3qwHM67j
VEqxvusoG2PCFxxJ1WeEXyKWYfbNbL1Wks7vCJV8qv0u6MaOUKRlc43eEC+bhqi+5XmsgwrIlx5w
JuWc6uAhlg3V8V36o9p9NyjWaYCs0tKs4Bz9yJ4KVfPrtvVne34x6u4KDWbJqZYtUCTSWzMbYZgh
Ua93DDRtxjELyVGFfOF/qJVlAk0S3xdrNnWuVGIl2E/IaRxNQ4l7TyYHL3ENEWYM+RlmKw4gian2
UJR3SfNFKlS8Z8JVQTqP1wWVj7H/HgutpS7KusBMj5E+W+X1NPR+IoM77n4ZaPrYlupopo0GwO9G
9KSqO9CZ8ckK+2xcFzGAWOc16KB5WpzlGi17jsf97peIEJghxKhkkRkAKWDoVhvwlX4OO0WDwK8G
BjX1AHy4BKeyu4UGqPuBOAdkR0QvKLWFuREVRU2Pac750OfXeiNJ/rsmTBuDllxjDaZ+30DVWMxh
5PLvs/E0lG9Nd1t/CG8Ohbh/bAhxyFN6cOUTEAZ5tQne7AQQINOWPQ/v5XwXeEBH1TB4YIvTVeNK
rTKv8WlQaC6YQhkrf51f7GzyVQ1lfPN4OZLv7tvGnODdbe3OxcwljzTAUdXqbVHwIN2skiS1bwVD
h2AA45OcQmTterTU+gXX3ym76ZvHQb3Xpi+XF7L7OOJClee/NsRgmqpdOlUM4MI5+AX4g/YXgW6K
FnU3sqHUvcvA1pRwWkEJPeXEgj976TPTzyyrAq99wQCHZNt2j+lmSfrvTq0NZuYmfAyqar8kxdWU
HEj2pUZgaGSP+btVBGDW+i/pK0ggCr6dDvDthVd8JGQRtCCC/CGLzdMATB2Ur56bgy5xvP3vBSlE
qG+rGMYXZwwUL2WMpRwveEoOXCV1RJ+6hyhVFzgniW/sfTDQZ+sAC0I9Aefq941s9QQKj5yjQT9o
QOMPh+6qPYxX3TH/NUmsQiLNOcmy+26RhJdvB3Q+qG51UXq8aZrJTBYtwQrr2y6mxy5qT4nPVwi2
C4mv7B2xrTHhrmC0s84MG3iPniE9NambgO/fVn0ItRkSU3tuuTXFf8rmdmB7yjiXFdBuVgseb6eY
fdpa8dR6kYersZe7suFo6U4KNW4zJHnHGm4RYF49AL8sNP0SQLW4KpLsEVK2PDGV6EvZMxOYo7U/
tcCZ9CeHfR/zU5pZ4WW/3P1mGr4CePZRXIjQ78waNG0xcb776kR74k/JQ2N8+ogNT8UYhYVhChEr
W3pJkxkcwrkMlj+OVz0k6b1ckuB5/BYLWQ+QiL+NCN9nniutnUE2hYfp9Fie8wOH6HxI4xsqVR7q
FcfRwbwvpBE2UY3WvEPnlddzCoLhUXYn/bXlf6zEtPnoIl5hDLH/sqxTPedcUxSeNuE+NfjsuQ2c
25zfFYEtznOgFMYgi/BmfPlD7T5Kcvg7hs1cz1bFqyK1x0ZBsYka8BrPnqEZDAcPlPhX+tMUDif9
WAXKk/chVYatVeHT6Y2dG6mBy5WqPcHbTf0HlU6j8vD6x6a6YMGw+JgD2lq/B4wSU8nz0mNlbYYt
raM0ym+mWL03sZd9LEd87F08kFkgYmMAzGWIg0rQAXIK6qDcqJcnDfh7Geho99xu/r6QTlRn0miV
r9BsXJzBJyx/ZtMEqaZSxu23H/g8DZ5oIEj8oXuVkDFRzBRfZw60mCs30s8mJgCds3msDqqkx7m7
rI0xIYVQhQDv/Yu11Hiq6I8VFqQv7/qeK2xsCLkjox3RHAByoAWRPCyn/Ex90weIysBjmfwxcDcu
bawJzt2Pi21MGbYPypCIS140x9kRYjSR5OjKViWkDK9N5jpf8WylHG1YauLxSnlZguFEDtVBOlgi
sybUagVE35eEw5ZpbMQcDM4Kf3kYIwUSt/NxVoPLq9txC1eFvJzqaSZKWxHqO9BlyToX+dBKH1fv
ye6eLPr/v739ZoKveFNRgO5zdg3e4bGS/g3DAAEmA19XaS9wJy78ZkY4t3o/Au/DYR/2sF4bdhem
ef92ebP2noR/dQs0zHLbUJIVHNyrwNSWtx3uulH7Mp0n/ix8KKazFvaHEYQJILNwXtWwigByiS/b
3l0eV8f7r2nB22mhNFo5EjyFWN8B/vUH4/nfGRDcvDEVw9QY47K/2WM/G3cFM2VTU7vetlmE4NwM
0P/OZHCFgfjkhIm0yHzKozrID0NIXwgnm/jJHi+vi2+MkJ/wzVwPErkQMsPE8+/uBxZgz1U4FYi9
hBi9fjHVkNHBHxLZ4OT+4t4NCRF2BkELBpeqJGwNNBW78bwwKxhUXbKJu+vhLXUcE7AwiJWE1qdk
BTc+/Fx9oHpgaegMz88Y9PYv79seIQgS+rshweN6nTprgQGtsNJe2Bjbw0/PPNKmBn/BoVyuV/Jm
lw//0qbghLMFfbPaLXkGGU8aWpijP0Y2EIkfieq/rU5wxcFwvU5P4e5D1J2QfCErz+5ncF0hqgf1
58vr2nWNzVYKNRJxPSA7uUhLni0RAObXNbV8OxslrvErWv/h6yb6MJiqNnD1FnoXLnJi1VFURUM0
R/Vje15jNeKvIVCYotAbY6F7JH9hgtcnAYrCW6gyfWChmx+g/37YettOlYLhBzgsxoiinzWfbEfW
OdkrnMCF/L5M8UgbpVcoZsHRq/+hSayh5A2Gez5/b9yvsisxd4VLuyoc7LQwUq8oFrxlZZFpUsjo
vriAHTHoryf6o+pIDgH38T/N4ZJgupajYhD79z3sCsqUiU0IWA3zFQ2dkwQ4dPebWj+o5iTJ/3ud
Gs4r/bc1sbPWGytEgTkT09/k74DMRJwrrDvI7t5SW4J7OjXJqy7DVIndBcu1AdCxflKrAPJVETgO
JdfW3TO3WZjgioDaAXcH/EA0joGZ3apKoFiSR+NdE7hLOja20NHEq4/aqBQs5vzdOztUpuPbxaOD
m+vlI7Xrfe9GREYhumZMqzw4O9C/ThbZIP1Zh2ud/Sitx2X8ctmYZEW/vuCmVlvXxBzcDIgfOhwm
xQ7M8apIZT63bwTUO1xn3fpDmJbWpC6XHm3pqUK7rMFLbfbNdrXDR5bybkX4/ilTirpjDHrjzZ1T
3Rjszqw+UtmC+v3vhQhxiD9+O4WKT9NbsUauDCd0kuO/W4UQe7KpIdVSo7nZm1ZAsyUe5j6GZHB4
2cxefwJPVO9L4d9s8+Hxwp12NQ+pyfMSY1L30EMw2HlWJ/AGctptdnSDITJ+XDa7W8tsrAolhlU7
qV2DOgGaNeVdhmRctNNzR8toqT8iHP7bCoXSAixSozIWswuynyly4ukmC90flPhrNB4wvi2Dqu7f
FTZrEwqMWZtUre5RPo2YXVL8Jqx/ml/AiBBAxgj9JvBpRsppvWcPsjC7cy/GO4lhmK4DrV/XFKKs
2jpV4i64KfB7sXEcj//p18nAD7vfbmNGOF+mlpABdy48LplvnpKGrP6aFY7fKd8v+8h+1tgYEk5Z
2hSA7TjIGvMZbZKIj0cbIKaDdrC0z74ba6Fz5nJYDt4uhNSb6qWNDIVvVmMYYrjvvT7u7E8Kcf3c
ikYZZ+fewzC+1D/mxNDeuZM6NhbYuHvtbJ7NKP2qBPUUOOyXNCwJ/g/DWXyz/iguNiYF53Awx96w
FC0a81Ahz8f9wQ1n9NrJGnB2g/+DRcme/irmNpFlWFg+ZyNe8c2va7xA3F37TK653jpIyANw1jmH
/jT94NJEsqp730Pft1dwHCNNcVUy0Zkc6Zl4k0+GW9bcVNOHeihgrYFiq4Nrg/jgbmHcpHczrHBU
zm72fUBjwHmSHAJ+mv74bhsbQqS03WYaxxWR0lQPAHeERWwUAXxS+S8SXRa+eF65ZE+IluUMadNm
qABVzNp4yNqgKj1Jgt6/rWzWJETIHgEyc1Xs2xBl93y6M42MR+tY3wxBGpGjdpiuOX+KchoP43N1
cGXoKr6GS2sUTnsPbHPROYhglnd2OzDjqmOYdANGeJ5pLxnm2q153tcqKqxkS2+Mw9wkYZLRsKzb
b84AJhN3keypzIxwvLsKYlFdjXYeM70bb9V8phCIC0uh/DI7QvB3aqM21wVbN1qPbvIzsR7L6vWy
y+/GDQdkhvovmnXxWde1l9yeuImmdQOTXpUZlL7oJwynKdrZmitZBbTv8e/2+L9v4lTrZEnqlZiv
o3F6rF+8704M6quD/ckFOWRQx8mjLFHLLAo1Vz85kARpcPVK2Vf0dIIBr4T/bg+FqKFns9tUJVJn
b78a4xfFfZi880Rv+vZLv/y4bGv/Vr75YELIULPacoiBkAGMRusvp/VoRexVjX+dYQhAXDa3G9xR
0OmuDVVSXA9+/1wLZVpStiYCopIGNHlg9Cprf64yccg9Flk8br3bETwdvNrdZHAuDPBqV1AeMY5K
4K0+J/vj4EHMFB6TYJFcw3ZLONfwbBMwLvNP2SerBPiI1knoMcu49tySRiuZyUlbqIucqQ1f1gyA
rtyb3Ct7VL9f3tpdv3y3LsaqdemZUgFFEprT17p4XIqP3Mw3f1/4dOlsTu7QoCM7jsshLcp7DAX5
uSoVJJGtQ/h0eunieLVwyD7SvicHO1ivspB9Gc/eYTlkUfpJVhLLDAoFR1kuWpWj+A57/exOT50t
2TjZ3+f/vglRjUWUpMcUbUjRXaOpb3Xf/t2XFyKS2roDwIL4Ms2SH1Sz+tRO6ttHTAAQAUCkByyk
ECXSrmOrtaLmXernVF98PZPM/+5v0rsBoapAP4ZYU441aIl5VK0smheZnvhu4QAc399rEAuHRq2I
2gDaobqY26DOidDmaI8Y2LfzY+G4klC3h9/6RbOBEhNqweiZ/P7d1wksriPHmZNXGxTjL+Z5PqTQ
Rv7LvtOngI8iKtKr0G6GBxDob5tC6tAszbQUB+2zuhyDQstv5nqGvHD9kRbKxozgDsQuaJ0xcJtq
aqimGApfHmwZo/SuR2xsCB5BM8QzMiIOuBjUBwFi8XTZpfe3ytQd3dJsQGCFYz+ileW1BN191iV+
0hQvScEiTyGSpLDrdd67GfH098qSthwOXXTttVXa58JsX/qqDyYkhaxgEvKV3QS7MSc4nZmNekn4
W4ID6M8AnBnLk9hNk/Pcyjj/9j/Q+8oEX7Nm6lkjgSk7nYOy/woyNEkhtN9E2KxG8LNGHVpWDSiM
+bO6/sz5Ike/zv3sWMeq7OlM5hCCw5k1dYwKBNahDrqQJvmSpiYa+DJQ4G6RsFmSEIUajAnX6YIo
xAtW41gCl7UClyVLarKtEyVoWAk+F0NBaxAYMw7wye4wFlWBa14Hn4tMem2/3sI0jepiDh8NLKE4
mJKsWRouY90S3z6oURn1beDdmn7xbY1oxJsU3bNs5GX/g70bFSqFeplZn86Aq1aF8VoPq+9BudGa
ZMJH+w2fzeKESNHrRC+WBp3v9CV5sO44mKQ+zPeO5esxp/yWYZll6xJChrko9dJQDsjJbknxOqjx
mvy4HPz2n4k3axLihNsnimU5LToF7nK7TG5Q55hrWPS71s4fJjW9Hrw+UMAFW6rr02Xb+3Hj/bMJ
cQMMf3aKKAVmo0o/DUp/Zo5sBmU/6L6bEOIGuqyK5fW4Zszqg0NjtQRifxj8BdhiJK3Ly9mzpQGM
Y5omCv8/VMWSiqZKXSFsMOU606ORanGr/2gm11+tTGJr73a9sSWSZo5KrWHYGsdsXkF0hqSoPPb2
sVq/auzQtUxibe9Dba0Jh5okLOsLPofKqUZnVfcnSwZyl5kQjnAyDdayQLQRlGQnpzm75PPlj7N7
vd2uQTi7kE8csrnB1xlf0SY6c8qk5Ni9GCCByGNpycd/rtib2lrjy92U+mlSWInjwLW1O04xrx2d
aDlP4S/q5lBqjf/2S9aEMzxozCncssR77AFiWFETFqHySH2Ch+A2Zp8/Epa2ixPOba44lW02ugtV
46t09KJEeUo0WRKWOYRwchW3r4ylxVMmYQuo8CBTkX8Afu1u1yHk+XwelXKqcR8rmjRQF4ZexHiT
FHZ02fX2V4KIoIL1GaAzIdH3fVJXWor6tTP0o1ZZGJN0JMiRvUShqf+YEHP8qLu9Yyj8sXyN7fzg
rEcjlwBQJasQWWnouGZWVQIe5RYd++ZW5vgVNGSVpNDbj6HvCxHCABmY1SwjEGYuu3HhzcbsL83L
MD6knay5tpvNt5smRASLdCXY3XEt43OyS5hfAUQ0++NxftVwKWu7cDpedoS9knxrUAgKlZEmmsfv
gQujz4r7vSbL6INCN3KlDI/SxQkhwch7114V5LgFBXMTrleYcDlOMR4u0fGqDlRGayLzQCEmtN6S
uV62oJq13wxM903LZzo/XN6/vQEAHNh37xBiwqLPM0hnkc2HCC9R6PiDgaE+rGqgBFM8h/U9tH8i
97FAxfkBqIiGPiI0QzWI9InIUYjPsGax0BrKc+LnSobezc9ehhza38N3I8Ie0gKUTFaOlrnjvUEi
wp/1n/VII8kmyqwIm7gCVrEoDPcOjhhSD1ME/4g7zDQ8cWLO8eCmPpFKRcqMCqF2WBfVnG1U6As5
Vc5NAfHsD7CAAISPtgYezcFpJmpDAo2frMqArETUv5yF+NpSYt4p8R16uryDu2vZGBKOsd2UjZ2W
iOdVaXHlnUfFaKOkSWTeLrPD/31TQ5QuG3TqYUGc1L67H/z8XGK8FUhAF7N/87V5TLtQppIoMyr4
YM56l3QdYBaFe6zTvwbt1l4kZ2k3k2z2T3DAhORpk/NKrG+vmPcjq94uf5/dMLv5+4Kv5RmtdBVt
POj6RUv/eenfdPtGVUxJqpLtlJDWq6EdTMKfjTV9PlpDF5ZpEZq1HV9ezb4ZwEFNw0CfUBx6UnJj
0TsNcMJmuIEFP+uuMqkU4v4n+ceISDRjaIuRKeqADg4xwHvl+W31eHkZMgvCFWLtSY9xoJU/gJ8T
Pc6J7LTs1sBQdv/vPomUqLPelwQM+BwQPEc6ULM1mI5CYGcCDQihNJR2ifbd7N2gUD4wveohUUyx
onX8Ma7zFRQLw6QwfqaOFl3evF0fwBiujQEt/EdkYyF10lt0ABICfXFlDb3WmD6lY2Gu0Tzq6ffL
xna/1MaYcHyAlqxIbZn8akmsaza305mUZR9ctiJbknB6jKSYIXOCVD46bwT1wtq9mPTnZRu7X+if
lfyh+JpMpgmtBNggkI3M8/Vo9qlPdaj1aJPklPKf+8cNbGNKcG9wGK9jpjKETbD/YsToyIeZILss
qSAvf5s/5F1XrR4rBhBLiAlf21fGZA1wS3q6vG2XP42mCo49oMZa5gQRZwZYulyGwOixfbL35t1K
f7NjfKmb7AbeocZZHVgZ285v6tihFErveBTTv0op1XdfYLSNMb7kjbGVNDoxdR59bqZo/oZ6WAvy
s3WrHdRYDVs1xAz9R+5LG5PcOTcmjUlfFx0gv7AZPxH1OFqSx0TZVxKyqAZ+S6su4HEYhMmMo+me
zPYDTwjbXRMiAUuhU9BT7Jpttf5kP9v0WIDzXqZZLP06QizQS13NWYHwRswoOUyHLDbD9Of0XYeG
IguBMT7I2G/2N4+zXegu+nXiEM5Qrbo9W+g2ZVYLctBpcACnWwbfMwvtQ0f23ZTgB3Nhe3OycPx3
URzRRYtM0kieTGWrEVxhdJlaE84Y07knln1v01CbTpdjwn4ofV+F4Ar1TKwm08DkV44/aIKp0BQE
+2Xv0+rbRwy5tqHrmI76Q6HWMBR0aw202EsEn7Yo46ytgtkAtNGREajub9u7KSECAZ406E7FK6vx
mCvHNrmZVkkpKjPB/30TBFR1LHWPjhiKt8mxGHR/GdNocEh4edMwqrB/Nwaa5u+NE/ysV5R5BuUt
4ung3LXpfO9itFozk9631Wy8mxLbjsaUXmsNO+k6WGS6Epe+LjHQ7KDKN6PJ7kiiUX+p2eQPdntf
ZfZffVM+K+aagjQ/ywIlUYvQodrj4rlNkDveGq0LwTWS0jJg1eL4fZtavtNpt3pmXqOhe+oM9WlY
p0NtzJBKtYkSzQaQWFn5Y5rnp3J2rlszTaN0Rf8lKR8UQjKfKE7iD2S9aclyzUhxtuxFOSTzipmr
mQJ+rY1g4qJuzIw+C01gvrgQSB17NjtNygQpQAYSCm3+kqcriOtKHTLVk1NCq5qe9Fy/Ap71s1q3
B1xE7glTr0YzuersFgLM3Su0NlR/TIyn1YWsoNklN15R5iB9XkGJXAydn5XoFXYJ/dEumDF3O9Dv
pzr2OE3w5DVXkz9Wy+qPbnKXkOKNURUQCZW9aIV7q2v6jQKGar+z+jGY9bw/tuM8PkKY/sVMu/w7
jkNxo+Sle1+UUxYMkLnwTVDHExDvBlSx1UPqdrXfq4YbN33zNeMv7hqEdUExn8+BlxmF3yz2mXXl
ozF4j0OrHCBabIWzVUBVrvjmDnC/fnTSJ9INyTFrizTQmnSKbCv/sipTHisDGyM6KC2WrH/NcOzB
L9hboZWbZaA6owJVYpv5+lh+HhvthszrlwWSxfg/nN4HfhxkO4yuQV0RzVfcUfFnU22O3qLjESQ3
rtZSL/25r2jQdOpV5tBgTPCU0Gn5rbUun8vMuJ0MQny1GG8TVwEH76r/Nduj+Vx0BbCyyVr5pdV+
Ben3ejCYPflz0/41O5DsTMz1q77MGLcajVuDDnZgO0N9KtX0ERxXr6WlfevNoYm6lp5bcCcDJmpA
u9G98pQhO7hgC4BgTP1kKznzNT3PomYiedDmeE10Eq3xTYhMBiYeuuMsG26IkX0tlyX1h7UpUU24
66FMhikGLr3xlbxNztAXeFCzRT2XDQZxwK75MJR6jVEFl/rM7RQfkOBnyppXUEWvkTGqjd/lUKVL
FNaEg9vzl+fyJpnIeVqb1k/cTgezqeb9RaZ+iIasKo9FUq3PnZqmfjPSp9Uit5VTNgdvXrPQ6Ow6
tOyM4YeAetpbDOpXubYG1pq5wAI0j/ZUsMAEp1iX2Wrgpsq96cx9kOlGddPlYxqSGb9S79zeZ0P3
6jj1FFVtYV6nafIEmU/Ms7g0Rhnf+LoyXtHKAPlLb5qx55lX7jzboToOwz3aaW2g2O5nr7YeCzu9
Y4Sei9T40fXGQ9+v+LnMvOmS9ZCrLrS9OizWGdBhA879drCsKe4a7alOiu8erxBz9a3yUPvOS/MK
JXU3NHLTg9ZLAaZtQp9cUmvnMnG0b7NhvVqQdwgIwd83BufZUkwWqcmMzRzM8U2h7m1eTRThT9OO
bt3eJsYCRfZOeyyIZsYJWJeCasV3yVsX1Dk1O0y19VRZ5CElZPDr2hxBwMkwuailbzad6V02Ksan
fB1uVlrV2DVS+bWyYgZnarRrZmEjoF37bTZ7za8GSGhUao/3ViXt/SrNrxDqUrgeSfzV1pewoR2Y
PW3Snaepsk65ys6T1RaBoo9pDKGRKbZnpQrysvtpaflPND0qX7eWK7fX2wg6sy9Jab7VHjlY86If
wXOD4NWZdx1wl3E191/4nRLjHq4beOAr9+uZ3VQlAk2KgcJQn/RHJ1FdxKoVU5pVD2LnBN/VtvvP
k4qQbHW3uQnhJTOpykC3E9QchdoEmdFDSznJnUih9Dkz5zJiTWf5Q8Ve07Z9WsmaBe1S935K6RIj
HH7LlH6MshbOYDRqMNCxCopEe+rGvPJZ2zZ+PeAPJEX5Mg6qHa4jdDpVq/pEwI/GjywyEc3WgHrY
bVcZn2yq/HBKZQgygFIij+Sfi2rFBZN2XtTOzgjRS+1hpcwJWzbcQvFk9gcQcp/M1VGuDc38tBjK
nZJrTaQ3ZHjOi2a6UWstvbWL4lppPBy3PLODwskKv/cwC8Tqq06ZmkOp2yeW54+67X51MtsOsgxq
HOD4OdmaHveYAQiqhkTG7HVhhrwD8v0pqFPn2TNGf+ptM6AqRm4LsAOsSfoF5cmPgajXw+QcU70I
tOF/KLqOLTl1KPhFnCMh4pbYuSenDWfs8SNIIIQIQl//arb2eNwNCvdW1a2SX7Onnia/efbxNXY2
F/VSfZsJx+gWu7AoquMTwhgwbUr4HfELqaLmjBWA3IIOntx1ztmSisDgpxHKORl1V22YIUGkrCuc
9fopkt7L6FWfQ9/dQvIb8xcgWsvvspk4fWp58Caa9YgwRT9pGbZ97Z+iocbEaejmQwXRlCZYZOH+
SIQ4YHA4bwa3HIzNMYmOdUV/4aWfjbeXgXc5xffiS5vHK75ME0zvnVu9KTpkjiD3hfFHSD9PMM66
Q4/TJoiTP8y9c/YpzeTQw9aXV2067eMJkVyZcFibGj/sE7+O/HQndakcL9timdBqHjE6shwM74ow
aC6yU7mv63ybeIH8puOEVS5m947jsE1kNXdFH8lSIl5ia7sDhW0xQi3ssdmwO3fSnJAbU1Jbpa1W
2cBoYpV4ku7dH9psitePdbWFR+rPuYnOsDX7CgQ4ReREAFRZEzXDH4YQlSB9PCENcrqbAI7FbTYu
dcZ/7dOnfXqs+v0cNlM+aJ1u2itHJz66lffeL0HmaZKpiuU80o+r45bbgjDXZrwYUekCOF7uBkuu
Age/SF9mhCrpURSRIx+2iqTBoC/UmFKNQ4xNZg+t0n8HMqeB8M6qFmdUEKkzwjundjJf+X+ML17d
NjhIQg8TpWdE4ZU7IidHxz/LgGTNSE517+fUUY8GVpVbK/7r2ognmJW4VxijqXpbbGx88vcwSLre
lKKOC/ymlEr5xNYddlfiHNfhYzfMcCoLnobQS/a1v9beViKPI4Pd9l9OV4BrPUsGqZ9qteJK9c5r
MJbCmNyz8GWN4E2SzDS8jZHILZI5xnDBNTt7b8IxIveR+RrKf66hSRTyTIX+TS7tVRDhoYPZMwCH
z9MU3Oehwo3vZcQFca76tK6q4xCJv3C7yrxwOMCNMzfxF1WotoJwz/ZO9rjl/L+btaXfkSfUzgUi
iz4C49epkOJPR8ZDJ5wz6uxHqcOLWTqa6MjZkkZUiDKkiLah7seGxRLEAxaueWbLmql1PUUcW2EY
59Q6plhM991u6kBXlWJo9aqXPlmIudT9+uIM/cGfl3PD3Tahlt2qLThFfX+F6zGGczm5NJF9ITBf
7fmKmxk2j/qvWG0ZhPZIval0bX+h0bYndqKlCsZrF5kscNhFzdVlXUkhuLyHdQivaX8r+pnlVUAP
bHP+m3ri5Z7sMlapjMJBNOJeHsKF00L1RTG2O4n67K1/1qBekt3YbLFTbvygXIRz9Pj6Zwrc1yDo
z1AOJrwRWUBRTemgdJw9nXVbriRK51HXuATcYm9owtYVJ3s3PrrtMGWeC/t8Zray7+vrGsGSi7jm
ginUQ6Oct4EOPq6t7RljSgeGpPXdMacqvC7+ngCwy/BrHgKIL4OwAeW2/YZNvcFwc8zMEKD+UCNM
ApqqhEnbcd3jcl+3+zINF+HDG0uOz+3y6Iz+lXYYSjNj0gV+Lhtx9cj7ak2yh7LYTH2xNYBAM6aE
twd0L/moQVSG8YF0NAvrLYtsVCD8rNQ0+BzcIQva+DBx55G59rVtxMEJ7Qmw77nm8jMaxndJp5T8
zr2yOd9hcz+GQdEaaNBs0TssjweWrj0OFylehDOeEWaZdrF/WlenTWatrrhlcXcI82x854CA8xBn
b/jcRdOD8targ2YCzg1OJhf+Sbr2Oa6CpNm2Y48Vqhx6X4M1p+LvOuFqG8a9xLHzDlvmojbrdaj5
lTr1uTJewiJ4XXdET+miMcDfwb176w59Zx77CF53VX2fR/oQBybHiMR700YXJwwwWYUtwqv/Wq5O
i0c+9tEkZt/TzcDmw3r/eTx+x9QX1JjBYY/Ube2CY7ug7I7CPte79yknH384Ps4zPl5NdeJO5H2Q
w5JA56aSZepeOjgxpntsvAw12H2tg0MNy+pY8wOcMJ0y8HSQN1P449a32bHPFC03oh4t+iDcrP3c
ZW4dpl2NAcx4sflC8XHUFKAGR/wuzFoLHOtJ08wnWi/XePmMqICYIJzT1sQ5lawwkyZJq9mHZphK
4Ugxir23SobJMLhHG3R3W8sTaZwshP9vvTclqfY+3c2eugYWIG5X7LpLBUpVRAGf5nYvN6m/cb2U
K0N7vmMstGGZ3aqspxpufM7XyDVPQY1OGXUjGOPOcemE00mwKa/nKmkXHw4I4r2P4+ewksegJsXA
omPN8IVa1aRELFhbmO6j+CAQ/pw8D/ERmr+ReE6HAO1arC6hF6SRmPKdh68ra9/HFQshXPLOWR9X
alKXeKWh//aZo433xUE79dfYiwR5gxgk+ZIA43y/PlTqO4LlWOcsCZ9VFk/Du3Liq+Q2ldFYoILJ
VeUifHhP+m7OAhSDmLZ5QpeR9VGFpu43TwhxJ/Dw8bfo0hMsvAllgCXBN6nXQxjUjwLH9HFe9ocI
VsGdXlLP2R+8QNAUwwcZW9FoUV727tGM/oFuy20aWJhL4/yp2dRmcAhMEANxdOc24zM9RgS3LfbR
4rGbUxMYjJhtSAMGbML9jdWoqscglLdo3C6wxH4JLT6a36TcOiWfl7xvWwMps3mbrTxoWGuwpm7S
zUNE4WTYHzA+WSCWFyV+1DAXRNKC2RXxPnEaI2pFYOX5vimD+e8eI7RmNX4iI9ibVUs+xW3Ow+XB
BuPz3swZ42PJBboxRksb+s/LVB0Q3VWalpxD1MOt4oe6679W/x3Z0g/4Btd6iq6u6rOZbhdD5Au+
3gn1+gcPcHPqFVuoy/mg8nFfzrsH30Urh/cWqaIuLOB5N3uotr0MpSZS1cJ7T+D3EqrU6CGFaLxO
AgFYptM4+x3Eh3UVsBu54a2KJZ3bxUns7F/t5qsEY5APYu1PRnn4mXAKDiaEkKbDBRf7fMliptI6
ak8CAYwdWw6u66QqmB4FQToHX1/6nZTu1ieQu76qNbh5PiUpXEs/3XHPRjv3iSHtyYMeG3W1fYlt
VZrJbVPVNUfD2FfnDW+eTw5IiS48X3xE4/q0qArvi8sjMdJLvHp+Jw0tFr3eSO09rTNYrYghUqhl
42HcTAazEQSt0qOMMZpo3FQG8qJrbRLbaYD3yAynquBI36jH+Mbk9KzG9hXcC08bgaZoa/UFh/2p
F+QfwbatB57MS3dTg0goALio/oc+5p1HJOvqPa8ap2CqihNb913SN/63N6GU1PS9XVq8PNvd1waF
tVEDwJOgPTe6OUpPXmreAsQZvoOmuiK+4oievwioLaT2u3QR8TM8sd4n+KglFCFQ6bgHdz7QwpGi
GEbcmyOWA1t4HkiGyT4/dBJJuo/I2+7WdP9c3aeiW5psUnjbKLhOAyU6CUNU17Z2P1u3LsionzAy
eB32NYmD+Qphzt20flFxQG/Y9OPap6GjlsSM5mpt2yOtzE05jq1dNID4hqSRT5qsh6Ea8r669aCC
TfsT7XPiT9N1qdWx3eOUjudxivMRZzbV7UVPOvOhb4unqJw7uAVBtMutlxo8m4rZM2ph3KIqcak5
oo/IXDlfEF1RBHLP4bmr0XWh3QcI5QuUQmAVVJu6s8mDTZbMMTiWeIKsqaQXey6ExHW1JVs0H8SC
3sgj0LmtB7E/SeZdjePix6tk9EzmIVTPOs5LJziwLTYVgYGmYcf5xJtyJuSl8frzJqYrQJrEXQV8
PP0jq50kJnsSYIABR1ThjTJtBi+B42w5ug+ooc8iwAViR8j54mS0LMP/9wcRS8/dMCTEwu15mtOo
w0E0VelvsTQxLxlxHdvp07MYHYA5Wuh+NgRvfnJT4ALJPuJf1hIdL+C9nb1x/Sbd/+qg6CaVtSO2
CH1Z5NPA15Sj1m031IRtf8ZRng4qfm0dbJjV/yt9m6yAFPeAFcS5LQT2k5pdZsKyarkP6/M+vbuL
8yrZd7XxJFpozqAbp85P161YSPW5Ge9r+3ewMxxXDkgr3forifTDNKKBc/Vx6Ww5e/Rsq/hqvcdl
rO5q/TCNX0wSHRnp+jTmMYDIDsjOki/2tUJh7XQQbtYmb8L5Ouv92tZL4W88rdkHNzxvl596bvMt
1lmF8gveZEhl2fJNPJvIJA2zhb8vmdNUudgef1+LVzkJQPvLBEQXj+LYTOpIFyByXTSgz3RgHbVk
Zoaed6jucxulCzztAcoioK/Z31raHunvB4UjgsVGMgIMVlUdVrSQmukMt0fqBz/AQWkyBm84qo/r
itM+9jJfdwcfX8av4OUw3AOY6bH5pWq2W+DV4CmD44I+mojPwf+kLT2r0KCtho16Q1FaGoxhThEW
9r8gePfQdUfuC+RCL8HkXwXuYRwigQ4yaXW6ALVvFpqqbSq6Sp6c9lLtr2Mf5INh+Co0ccUz6f6a
GTdljM+uDQJ6AYOiYqZCICCwewiDOA1sjaW2oY/iGW14BqXhaRh1Urtoc1qdt4Je/f3Sx0cFbG7u
bGqr5jFyAP1twNJ8kwNqKuXiphvGoASqAkmdmzfpcxXJs6wrdFIKYL88udMISCV8kh62kff5e26E
5Dk0c6amSyD11Sf1XdAvDNaVte+VrPomnKad32C3fa0znEA6nTWDzQbPPMZoyDk9iak+ggIpdvyx
4ih8orZgQ4iNNX5GsZuusAREDpj76LrRWycmAH+idL2loOuYbWGcB3t97KbhxoLogK2nEg8TDBMD
hmY6/7gNx31H5xhPOakxXdygF9h+t3CTuGigOpRZmmAsKxzPJlwzJ9Z3iVPS21XSG7AUxCl3xXMf
YGPjTnkLUkTUWBIsyuHHmLtIB2co0+oA5FXLfrmL1DIwIi454CxGkrLIQM2d45DCZGXN0Ud9LA2G
G+2SWtc5k7h/HOa7P/tZxbZnzeqXZvfutcDiDnH6rJ+Bj6jJcMrdpT0OutTVfYMEMZZrXkX2CYlX
SdzIB6fZysEZYIYQkWLbCmRkCCC+8QSCJ2iT1rNBVkOM1bDqYY5AKPVTgvmSG6Y/6iSCFh+/8VVN
L3MLg0A1JBAKXjy7lWzs/MJdNU/EQt8ATS9hlfL9AmopoQKxosGUcopEJxIe2CIAo51cbGQAsejA
SB6CpZzrNvHYfGxCa1O373XSVN9z39/YuOTRNJf+MGTGiQGtqxO8W1Lh3OL4DMEiaCr40rLhGowh
tnBwCDtdAsBBv/ESWHSpKHX/Wx2Z2qFLG4g9JJbCTvTbNI0bAi44fLBF0jhbapt3r4UdOtYknsYc
/1R8KlGzOK7uEm+SZwvrOXBksglTBOze1qov7Fj/1/DgUVQ0r1oXsMyXXlXh1TpfDH5U/QICCseI
Am0Vp9H2d3VI7rjiPln3Xz04abv/a/aqmJpHEdvHunIzCjHHSN4wXovaafcOLKoeIPQodOQdzLIx
/OcdgJ5wKSuJqzXainlyn4e2PvebPfHIvyIirhTwI4o0OwaoOAkIvc3wJzU2NmlnLRJSjR+bGW88
DPLIWb9HOr52k/ekpDph2PG7dasEzW3mryEIhrhNRgmodv61EA2DQ9yiq+L22sluyCUhn1iaTw7h
eHDdUfaoBHWwXVkz/PFHsiV1rVgS0eqNhLakjZNWe/TDUQH3dAZQ4jVvjqhfEFxd9L057XxJPMQk
AxheXylzjmxcU6nUSYzdkPYdeV5Ge2qAoDVmAlou2AdwuWyrt9L8vkZXTCUZsH0UqOPEmvbFBbLu
u34G33OTxTUeXtzJYrBO0sRNFht1nVsYGUzY4XF/wjF62/wh74jwD53D4wL44LGW5B1I35CgDzxD
t4bkmtaeI1I/umP1jRizf8uAhG3ATJvsc+cXuoZDZZyOC1ofR2ZYw+dq625bv56hYE/7IfowXP84
0u8Os/WBL/dP6CRRGYPAUcFj01dw5JJf9dZ8Dwu7WGBOhi5v4U4vFcGp5jh/orkp1c4LgH4v4x5h
aBQRS36bep68Nbht9G8348VoHDewJctw/t1FgOjPYu7LCC0eM9MtjjYwnrIIBbDLbniA9ehjy9lX
I9FYtQiZ9XqcgwzVXCgcsFNszfQ8FGHXHNQ6PrUGXKMCkwsWhWe7xIHkrn6qHHlezEDBgoSpP/Gb
oMgpGSNsP6CvLG6OHH5Snt+nSkOlvS1F1LvQf0YiU1F19abghqT0LFARyWnjp8umD3ZirwzG3T3j
DQCS4GIaDoeNrcGsvvMA55kBdyy8sRr9rkM0gXs0PeNxvXhj/yDA+g0GgyPj6JYwFLwYOR8d2SG5
FiUpnzGTxWfgcSHQJDVfHIJ9wMafgeNd4XZZIK/ShdXxmraufRh/KXsl7Za4ti4xA/MBP63XcZlq
gN70MHeAHRfv7KLr3jYkjjQarUF4or1t060n7w53t9SXxgWK0xwZeEi1N0i6a5qy6oHCb907Fsed
BhRsFqK5Bqe6xRNyVGMa5E4QlwMHQNw74w/sblAiu8GXG4wCIWzA+kZ3evfjRidDYLx3pPq8cxF9
cs69pNH67G9b+B42/oay2AC2171JIh08TSR4YRuI59bWF8wP/AsNGi5mG5OwXb5sHG17Ddeb5DdB
4J3NWE0EojbUvVAltP1povO57iWqr41gvczbo1aoFdaoPYfBHJSc9X3mzMopRxrXRUNAQIjQA6tk
0YuHs9wTMoIkbEMygXWB4Wc1tN0NFLlNHTt8t2KfDx5C7e/j7oU3mO6Piaa63CsTJ0p4pUY49z71
O4omPEtAYA6ACe+VdP6OBRcyaKX5SfpmT9iANnKJQqAAEkt6JO/h7sKCeVsPjHRrLoBhhyKM0wXE
J543ByDiIQpHQNXb+vocV3ZPtQOks3aXvA5WAlbMvRpSw9AOoHE4GI2NHP8ZjPcZdl1XuozYzPVQ
nS+ddxq6DdznjBwTXwTFzOKTJr1Kt2r7kNQ+qs6JCovmIangBdgv6PRJ5UBWEmF/yzqyUC3KkweE
JKvW6u+Eq0kFyz9feTxb1/oZY95fE0KWgCXZt0Ft/9U0Qikr+w40ZfvWhOpvOPcoSqPHGnOraWSr
26ia/eCJfUnBZ02njurxwl2obba+d3gC/N3kv+EHKWnZU6yiQu2TOK87MoFQtvxpq00cuOVHUYOU
c8MpXQH8HZFmpQ4q9jGSPegl6xuQaF4oPp1O3kBHT1nEpEhw8mMQXfk3oNtPM4XUxwnc2zrhHPe2
N6X9IQl5jeI56qYj8fTj5O5hTswM3M/10Ab07KmOwc3ODaqrmUKBMFKS0K59Ex7kJH43kGzSMKeI
x02mUpoXiNuvDaE3sNE++uPwA6my7S/8aB7csH+OenZcehGlPvTvkI8E0BVAz1FJH8RY89sx8emp
WTVUPj7Ws8U1H84DzgYKzN3CrjLxsKCh94PUBsCzSGJE+qWiBc43DyKHqTUtLN/u8PQBoDitJldL
0OR4/BPEtZ5JOOKn836sJvichOod118EGqtyDiqEVgBOrCNEJ1Wpx+6/Jt5Rx/DmZYvWBwrlBhzR
cKS2LpQsm+s+yMZ9ocKGaSN9lVind7Au/NM0AE9GT26PcdOYs1qk9zoIH8OjqrsASUDsNh8gMrE9
CrGlbrLGzjvckluUHqyvk9BDFKJxRYbGThWYeJA3O4MLGiF+yIgGIim3vRsSIfePuFav1BnBGc5h
WS3YHAEiWVN/d6OCzuBqg1aCp5fA4RoCdUsFAEzihEHTGv+J185D2dVPqeS7ny3B9hrRfcs0joJc
LmbC8Qf6jYv9Noa6TavI+10J/En6uDdgT3JgPWOpJRh2Aq0Ps3om0HJMQWH27ezYaS6WjhRspH9D
HKYIXUGV4AHjO+rRPcfC/2gUDltICQ7gH4IiYArgBGyX7k4A9A6K9WeIYtxkbYf4sFeoeSp7m0Xw
rR3yn/vLoRkyPMQtBCJeq/5j0fhYzUwcd27kXQPuypZNtkdL/bvovRBsHeDChi1J1W64HeETC5jT
fhs1ffQbki/HwJkBA4D28Gn3U0FGka/4d4ULsiWpzRzkKAdQ0bpglyerznoNsTp3+TUQt7pyEaBG
iCH6ggzlZOt4A6gx/+wO9BS9I7yioRBbTI7j53aNkQInUa8BtS9Hr/8LtLhcNxfVkKpwK4gAhlCD
S1JaAathZldZs0LoNtfN57wDlRc13XDHwz1l2YNbzOANslTt2YFeOjEGmJiAZCt3JFSjRqiXLhiH
HIGHe7JbnOeVVf/hjPQyGo3fq97bTLX8H4Uy4mGIPFn41MhUVTDKmIl+jjfsuqZzvoM5Hs7d8Aum
BPO9cqDvgKCtAaIc3Wm94mbwYw4D67i90HE++9q7q70bk7AlQK27KDwufPgjeI99ugNAnAxNx6i5
xf7yx0ESRhav6p+IgUZBIgOtVut+rz35W8UdVpuLbCgPQ27Z2ltAEKgcoVVo9lxTEBU0Xg3gWuMf
BsPDcygkrDwHL3onth0vv64PHyizoEGAHj1rKPnaFnaf1w7irylAtoKBXcIafu1L/ArhoUmF20Bx
Rj8p63+8Tp2XaT9OHYQF6BIlWojIw1i7AzSyxmm4q+o/7uwCXefyb2exOEhNjpbAYUv6VZsw1R6j
1aIr7dnJIRuYq+0E+c5Vy/4yxoae3Lq/+XX/SXegcHyXZyG6/7itLjDxpKBhnRe8tjUlsXOJPVBe
WwDfXFw/Cfq5dNJQWOxB+AOY7jFQyykMIRWIUSx1YoZesQmLKZRPi7Pv9+6XjnZU84pZzzHbd5yk
VjQlnnZzdjfnw2cOwm7FITLjKTb8QQ/Ru4dbOhmrHr5uako7CDUFcW8jV596Y+881k/CqR5geOrh
Bp/LEJYeR8oqsGHoqtcYfN4IvQgR2wuuazjuM69PgwYtgZo2qG2iAAIph0FQ2G5ooRRgUL54sPDk
WJ8V5FdH5WGDDz0Ji2b1YBc8+X+sBdegfVUu7QpI0znLCkiuo8wzbfefSG43xxmxU7floDZ/yhpQ
mtabkCNOgLf2gPX9+cm646ue+JYImAODjpfXsPVMShwtL03n/kWV/Pup5j4F5PQTsvAby56n6GAA
9HIDWUvDXzCQ/YpEqCadLKRzdpEP/dh+kA3YNSzYgWuGa8nW/lWu6sG2qAprd3tpB4aZ0HBURx2C
KRs9Mqa6X0tUtHXaR02c7uskQYERFy15CPR4Z49sQH0Fy/Ev0pGrqqOzPwcv6zA+9nBVmDj8RNjQ
vs6MfW+uX4ROu2SdM70qv3sXi8ED7dC/jNH0G/LbfQviXfvGe9u3+e/sMcA2ZL5z4r/KuP27Bu4f
q21R1VOdqQXqhXinf1xunsXk/OfK/rTWmDR11frtDeutaryDDzOvhC0LQeERP+HQA7m5z6oAZv9L
+1RV3mH0LZ1pcBuk5yV066AracbjKtYvMiyfNHR+0ZLhvu37eSTeZxBwSCpb2OI1IzYRMUe3sc/V
TMHV+74+SeT5JgQKyiSa9XWYKdSiFsDbOkMDFXioWGtWZ6AUrnEo896HPQ+HDAtOIntRs+r9F6NJ
64meUffgshGGpJjRLGSv7nTawLuAcEpUp046tF9QDeJ+6BXA33UDQTrj6GLaP3Ch51x6m4+CG0Bg
P6NWUnI822BpEw5zxIOOUbvNoRP+ZyOcQ/DbxyBe1XZnzpxfxlAISAir8IXH3P2CUvOLhesn88cu
NQRC86jBeTzZX3LDhfHhUK0o9f1mh+rHQU5fvcWvkBDtBQoa6Fy3zT3/Cus4qWDbJRn5rsKtTuDz
DUjQYSlGC06/ALDf5qETV0gYMM0lGhr/hqP0FER+iQWVzL34xCxbHkz9UfPqskCU6gsIW8yEEbK6
MAFFL6K6R75hOCboMqNYGi4ViBq8g3p60A2TifRf4V317E8woa7CV2f2j/Mw53Rb38QkoEWNgGMA
SQdXksbg7QEs3jfjlf2+H+bI/IQohYhuHyBFAZWy4TIbv0ccdTEzj14z/enEUKh4ecAm+aVvvybt
IR1s9fokxBWOJbAT+i+aA4TnDBoW2Z1Li3Ec3ncrnxTFs4z66mMavTOCsh4ouIyIrkc1qINwVUnw
hL2Z54P4uxP3LQLesbc0xY11s2AHlGWJw/g5EOtVKvYy9YDKbQRQZS22FqN9M1jaziRdbJGNAeIZ
tVNbo9sbNMD3McVGB6noPwAMAuMRWpwKD+vOfkyPjqq3+haBnsJm/4/+3jewjT7DkAmnYZeJxd0S
GiHawAdZPg1+Vw4suMTW+Yk97YOM6Z+9WCeV1737tIaog/1I3WIlN+Kfi78IoOfaoqiIEfLSDt5h
s+NlpqZUPtRxbIGdjpymo+qCZCIk71Bm41iBg3NdBut8hBb6sOj64PRxIQ17whEHemV2U9JNaRg3
Z3gUluhFsrmKn+MaSXSxc9z0v42Idxjb3VeIXMdxLjD6fLHATBKBo1dxko2uybmL/w12+Fcw39ls
2Gn0/aM3b36K9//k4vXuky7bXxhx1gUEs5leIaucm+YCoLtPTcdx/2O+DTUsrooMwWhHNOEvKwbq
xr1qEkJCBK/yG+kbaJFCAyApfq5D92qjtlQbhBPb9K5X/RVXM5KKxu9tlvAQESlHyjZT0D8P3Lww
d1yQt63/RrTPGIXGx6Dk7SDrZ310qM2Th0YPHTcOLNfPXasgj8eaESF0QpDWL2uf1MKi1UVoPQ2b
5x5V8Wzkk5A07xkcdT3OrzxeeOKI7TgO7v8kncly28q2RL8IEWgLwJQN2IpqLVmaIHQsG4W+q0JT
X38X3xvdyblhmyQKe2euzEJhCrzTlN0V/vziWeJDyjwJguG85PpvvqLXgZhGRbnTOryqRSZhHT5P
qBv5ilTl82OMrfjdHtWZ39d5zKtd4AeHGbxQa+7eQXSuXf520PjnNsqes9LatkCheWu/r/mQLB7f
Tx3ta18+Fl66H1gxYAzq24qkLG2r20w4d30Zbvw2fDVUlDRT82SJwd+IcSa90r8oTsaTaewTiuzT
jB2UhyVa3oDARgAiX1ifcp8LSTwYAF1+yKrakys9jEDgSudsf/VBSXE0Mttzs82RivUrNWi89one
1M0O9+k88kusxuod0Gvfg8ZmpfyNGfWWUploA+pqIY5dXh8FDzKvjPhY+PVhjFViES9w5k5vm9I7
WJm5y8VEr8xTXwyHmQTDpon45mMatJqPSsWPOsNCzFJMPWcbqJ5KdZakrPrLNwOziaM8F29zYz3w
0oBc9t3HkKdpomhYMVIK4545nfd+wbPXejtCEwer/nbkerPFup/1BBTbH0bu8FGBA5+xMB8gTwkc
7QLPT9E3qoJjkM+7NeOTWLr7fT/DVsmfvJH0UsoHrxVJKervaYkf/SLDcEbyCULnsR/dq6inYus5
4XkA3XCCZTeErHAAI1hPR6Eznq3sFVr6BGVS4EhPXzLWt8xisSiFt2cO2/MYJRoHJQ3t68B6mUt/
5ytzT9Dwvlj/aGIIHUf43hv6pz5on+eQ3uvceo6n8qg88uhZeldQHuNB82h0yCTytrbLy9Ri2XRc
fNNOBCExrUtOTr//z3f8bWE04ioSVMafKIZ8X7u/G3qN/SJ/7Bf0UVFxbrQVimWccJ3zrsPAbRy1
s2B0aaOXxrw1Y/RgN8Ge0ufnYkal9BpunppBLv8Tlbdx8+ocWPqPUutT5snbAksr++Ey2sWIOc7S
PzSvTNrb2tYaZLtFgq1+DcNyXqR7klC2eH89r9olTtH5hrdFRBzzCPLhs/H9i1zpfosAAkqGVd83
NzIcL30Z762yYmCVe5tcEnPYyZLBJaYzvJL5q63cvYORVKxi6wXLdbkDE+g+RzUwmCLGh4Ha0HOe
ZJZzjMv0M5+rb7yjc2/6b3p90QunQ77c4jA6rqg8rjsmDXJHZi+7bOoe0glLYj5MHXN3iS2BvNDz
WIeu2WeBc8i1ODROf1hz/63RwbHqhgfPsg2gQJeYqjhw7Jw8GKxNEM9im+uPBTJBh/kWeX3nVobT
uEJM+ttLgMh5Po9R8Rst+qjK5lXhwU5jc50Z/2f6FuZgOcbedI5xbocAUycGYFg/omg8pG7wIOqz
10/QYYYm9Yp1Hb2mKDYQHwm8sZTxuS+Lpy7Pv7zIA41noPW8owC6Hdn0ZFBsiibYlbDzqNuH0Y6T
yrKv3PP4TKp93+A+D4NTbE13cworKYL4YQlQ04Zq58uU+jes2hxk1YMMR7fkcN6WUX+V/LN9EAXL
Da4l+mxn7IPdY8KJ5Wirdi/xJ9eR4YeRDMwdvLI8Af8dkV/FxuvmQ0nUw4Bx6HA+po5Hu4HutzRm
XWq7TBBkQMh4KzfVd7nWZ7fItxMs4jpizFvlrZ2C336jk3GN/vg2HZrNeoYRI7JQ3tZi/lgWsPWi
AxMtPttOnh28vUhze1cTQxurfW2RMmbWy8cZcNEVv636I825gpdw49gvN083Wx5HiJb23If2Jpj7
mxekpzGA6h7JoZjqRY8LCh95/4GpGwp5O7cQZhQ6VhWG0EC5fh4zG5L40dgXK7qikwW7AczAypxt
63rEW8Onppkpy2QpQIXQqjvcvdJ4Di9NyBcXh/K9YPhrh/Y4jMTwWJmvYake8gBcN9W7THNvFhRO
Hz1EXPojESKWGhu0t8dT6ZUEt4lkYNZ22BrutBfklZoouDZczmKCv3bpX/WiN4ULRDbC3cVEGgLX
3XhgCPckChe3bqLYOyxd/pwv2bZxoncxtS9Wx9IHExZWDHVIZCtA4poGW+GnbDe8Mnsi0NWjDyAY
duI4aT9xepUM2IYVw00X2lvDWdKz4S7dd9zYLG7r3wACu2OfyVAUg0W8tXX5JLN2V464mpY5pD7X
eQBe2C3EdFhsSy9m3HW3sY/6E/b9HV9if2FbD9jwUyvHr1QeoxW2NhC1mcZnn3E8xioZev5zdL3L
3Pfv0hpxnNbsSa02hKg41kqofbpYxXfodGHSzhpkuYfV9VvxXnvVLp+o7MQ9TYsQKLunccsdy11j
hTzQqUocMZ/TNHoGpD74UYRK3k4/GZUkyBIICkW8YGOvryPZwzxM/7i0iIS2ZtXNefsVMZcekVSK
A949nio+HDjcNhSPca+PTtZyW5U6kUAztemT/1MwRP4nnAT+gHsW2jpgiiXGkvRuMjV6THrz8Cto
QgjhkZCBv6XnH/3d83EspvhVoBajNdvH0c4f1kw/WisF4pzE5WAurmS8nMJzxSlaI/85NhvG0lRw
8X6+yRwGTziRtJxePPI7bVdenXKEa17IBbPIHq0VLty8j4s8rAHJLZvmik1m31+qxt2qIjzYa/dd
cJtY1RBc5mLEfFswytOkcFknJGqTRjYC9rDJsBVmKB0vznZtaBH6w3qDrfA3I/q9HNcrirGAGO+v
Y68//EgQH6wuKu5PWVoTOaLYYlMWoHCqk0dAjYNaixc7KF8mEe0bpO0pQ5SNCWOY2Bz8+f5lQ1TJ
utgZ419CRDY3js5uQzitmIJbWoltlcFplV3xXAfC2UZjmCiuQ9rYkPqjYx2XemJgRKpOF/Uaop9A
Aa3PJSpWO2Sf9Md8BWV4o3X/1HXFZ0RDFnIG0orP+g7UUTmnae73Ubv8bkbz45km0Vb/NOWsOYwk
AVJXqprf69TKOwQF31PW6DSmv7oG4Bge+GpkDBo7TofYtd90icyC5n/E/Dr1at6OszixMKybMpIP
wJg3+higXu+bmprI1spBn5uIlTNrAQ/Uzs+GR4HurzjO1RQnxv4Sbc5jDDXHC2tNRAZKH8X3sC/J
kjmu92FvHR1gtWl8Swc+xSE9pwskUzu1+zkTP/U6cYP2CBXNBUR+8TKU/XPThPdyZH7MRfYlZf+4
NBKYX95gUtEQnPWh7Pnyh6q4Qksc6zy4VMNwrHG5CCC58cZfuUkwrsefnkSR7FrodAMwT1TXqRoN
zz5+jn4JoF9d52nYDsI5ENrbNbF+mQbws7x+WFWzt4b40rF9iJhm3qhIL7GvzmPXJVYq93ybf6px
qmB8JnjpxYOCio5u4/4i5v3MbQLPxWptB90nMxbZ1vPYl7glh6My9A4cXu+VUxw945+mZf5ULrqM
R6TJnZ5Mofc+2JtJTblN6aEDP9gbCX1lrDd7rk7euP6LUvFZu/Ehh25Ka8GYhdfFmtLF8J4KhcQp
1qTyWmIb5EyXKOLOge4wiuW9xfPNXASiwtwqOziEERt/aF5adjma96753BwapckNp2xAVvTTz+Un
W/grFuuNTu4kKMWXJ/03iwxu1pjEkuak2/BQ6+5FDDbGgHMjzfUcKZ2kut+XzlA+9hjHf6M6eibY
/GhmIMBh8MT9h8M1mqnyR3Z78JZ3yfDgho7/YlvD2WVmpCCv7jKz8XsA7MQP+dly1Lp1/qbhACaH
I6Aa7UtniGexnOC7J1p3znot6p7XoE/zvv9cd33QXKNFZJzzswr88MsWsUGrbEMNght6BfRo7gV8
R4GcdHBWztiDguC0QVygvDTyxXFaU91w/kNgM9H9LvImcg5dVcgCx6OE3ecywTb/yoY21hx6jZ5R
LNICg2VUbfTPmpW5jmLt83yrUI24bbiUZt766ZyON1OWejpFui/eC4KY1WdpL+OTmxLwyJeyZPZt
MeqclzKqy5G9pch/VVGbkaIbpbGBASbfu45KxRRRtXPv/Vey18sE/VwTCsoDDyLceBZn12ScLH31
BtmMLy28z2sVD16DGsv6pf/rVNVP1whzQd50E9nrpzZ92T5EU1c6CKuu9dIhX94dkMwn4yJHr9p6
YnG9rb+WBXcO26L8G1ehvsJhzuqoSJlM30iRfX3ocy37rbvC8Txm/IsJsrpdI9/hkmL3Y8mBTLnj
V7BaZvyVoVV82unml2awvfyVTbGpEp3NEItS5YtI6lZO3q6NprU46dlBcVm6bD7xigKZo4psDt8t
v3f5uzJuliT8U1RfIMlFMxk7olz+pNGQygMx5IiABRYaklxtq6699XNU9c+eJWERU/ql20dd6kj9
sDu70aXLpR1ik3JGvcuBxqmAYUqt+tBTvf9X+Dmudls3NpKTXfGNf06DE3RHa0ljklkR8bD6JyId
/imbbKCcAILr3dN5M2+jLi5pFkCFuNqpy+NDx8OwsEgMfiqB1p3S999cs1jS29RuHqrgkE95blnX
iNxx6iVx0JRxtk8dWh9R0SppP1aVY08fTmplco9zzHRIEwnJIeKbTX3POYFWVQC1CBf4U1zrzO+V
V3SYzCjs/e9K133a7qzRmvRya/y+nyGxi7LjneNXxV/TIGxvap2u6mVYZ45KpZ2lPxjVDcDwJSot
S1HQUnLQsD/Ou8wOwe0gp/I8obU5vR/p+eqfnVZmdxaYHCSJBYikKelNtC4J6SVceN5tqfUAhITI
pDs/nb4WNYWsDysm1FZiBjcgwWsMxOVb80eco3ztV9wGKvryoJ6fiIYjANUwMls1R5QsqDUOx23j
GdWeKiik9L4ZIPEuY9v+Dgkr/pTxkIILR2UIMIuC0DCc+EQfcxck3eM7/5nUYE+71WsbonVj56iD
qDLys4tDR8HRI7KJq5elk/7LQQD4kkpPzuelNLFDr2lvRR+lpoDtkq3TEhGkz+P+uDoeMvsi/fXZ
ZYBybrkMIg1uIWwUrdBM2Y3ihcX9wyjtoH24fqebM+AxDnuuywgXtF1gb7sIK/LkNHEjjmoa7PG/
zEpVCfAecloitA91LN76bhUo/gYqhFzC6Il7dsWsXfzQIyuoh66QPqJ+25FmRpgm/mAOYBuTyxRS
xxkP/tCujuJgmV0D2L5mTn/N4oh3TNiXUp38NBozFPSmEMU/a9E1K5yw/SHauZ4rudJosPkxDXE2
exuqK8YlwXAPXpopDPqTlTEOwn5kkuVO0Mwgk26ajA+7OC35PxjzVAJtCvlRcJGnu9fwZVyo7XtL
9xKDxH2XUschKpvO0EoaC9EAvh7I36Fk9ksoa/hpasm63lRO9Ldk+PawCCLL2sVog29kLMuRFEWM
qySajCdLLdxgsvWXomY4nWT3D3PDA0wKG3EYaBe/B7NaZY52hVy1sSjKMXupIhVu1Fjztgu8ssnP
eVrzYdM/kXlvvp+35mNwhW1jpRKLTyavLb9oD4G5J8fYiSc/uKPkJDsEbNgAKLc1I6jjoZiq/j9L
LOOFUBJGyExsm/zCKDk4MLFAz/t6DnhoabUoe+lB1o46WwmbmSZ4yMUk/i4LfcsMjbb73FPDIEms
5BkX++r6dVkx/9GiTGEdnBIO6iynmCeximOGcvQfgUoJBWrtFoNO9jTaDqkJg37mPQJBhzjkQ4pZ
Xjhl91ZzHXKLC7oaeWyzRnenOAuwvhDM9NGPV0tul9Xn/RGF7cO4hJDQcVevsHLa8qzEMmGLb+No
ak/80VlWNl48NTebC2wUdE6mfQfstnBn8UhQkWxnWPb1V1H1THJrLHp/6+SUHWxnECJBccjMomRA
11jKc+cUFLbLiNhBgNTa65oz2d3VTdCnq/OwkqbpfXjQra/b5rcJaZJ5y8JRkufwHQsE0Hftj9bU
1YsKNM4m62FFQ0jYHJxWy7dmDujwiVed/2f1wnkibDHWhMWX/DVvFBgZB7HeNe70WIxuXu+asMgv
InfDjtaGqD2X+QoB0zr6yYrX+okObutRDgFqRx/6r3UV6MdQzsGeDprwA466MBtTZuqkoqEfiKe0
FgR56//XWWBWadu6L3pR7dFZ7PCJLa14tCxCOyg7k762rhvup8gevhk67DPTSsYkX00liQatL1nU
g6+3VO9C7XXBBU6FajAMlhsx9pYHO7eHQ1a7ioc4d85LYeOmSKucB47HrL9609KcQ6ofyLFU1RCB
5FXTpshH+bBaLXe414S8bDdwP2QRdPC3Kx5jJDrvmFURcH1dFum767c2gHEfn8O2XpdNzhw0QCNh
znSVHEgDhfF0UJHxfwXa7//UdRe+D8xfJzOplvq8VBcQCEHOMMIE8iIJqN1K15Jn3dn5P1D4YDc2
/nguqUTZm8GPLoYt45vRxPAxoYZdyiUsb4aoZeIGYws/VEJieAqMMG6qOommSZzihsN+SyHNeIOM
JkS8ONYX944b8BfhNmAjjdjGUbo84MKG72OhuepVRZ0+do7TBbtIESwKRTQc4iaa7jS17jYC3eQr
5OL7fZEuM5BQjAW6AZZbT3k7cyjFkOPNqSBqnRjuXXW3XMIR8OK3yePJAcBhkTpH8ASm+HJbhnjb
8OI610Kr02R37uewzOUPGJ4/XIOK/ejmM8p/zHoIL1nVZw+9cb0IxZP39Q1FM3i01ORVWLQxfGAd
Bu9m0NymVVsEw42rHNKNVuPQZjCZI9ml9dPVshKbWEH9b9QiZo7TmcqXTdU0DOD1IsPfnnY9gMil
481EkUhHlKJch5e4rON/3KnMD7ENRPs69bXADSTuXG362gY1c12Nw+zOO6Xj7D0jd1dvBlXOt7gL
u7eq1sSbZVh+1aOy1oszt/RU2MCmR7dq0ZZjifdQ5OL+t9FB8BXBLCdxVWWvnV+1D7po6FzBk6eo
xrnrQcBEFFHFcSap5XD6h9Hq7Cedu+WjXSv9UKpseCkz7TzaogH3mxjQKbuMPOe761N0XB3c//9W
OVmkIPPavjnj0rzktlpuywAVxi0Z/oM1snPkxTRftG7CTYsu9dgX2EBzHSMnrL5L1ZRgLAEg5aaf
GM0OEBdbhEiVXwu1dSY//Cy1Lv/kdRFdl4gcBFtNGxOjQxtLU8KFo7WEj3KE7Ww6LJp8sPGVGl4W
LwbCqiXLMVnvwvId3AlixxQez748BxnZMaCncQ93kp3YoM1u4b+CPGkqvOh0tvtdEdfOlSZ/uiaG
pX7sDNk7liSeXpwmvvwqJpLgsPO7tVmPM9vPLVcDWiC2Wv5YlE35jytkzLFqlPklunvLTDqVr3lZ
ldiMK0G3tIigxCpbEdwryCvLoiYv0tFOYkedfNduOtzHMP7Bne2utODk0450ZrDll0NRY31fEqam
Uj+DUUpuVa2ZZJwhWP6GzMM33ZXyqtp8+t37Cr6YupN22kWRdVetR1Ll0h9LCo6C9ihMPVl7VjPr
MLpNcYsdjw9v7Thzy3xBHe/G6alY65lQIucCI5pz9miDOVdqQZVjCMoe3cxqdkNpM4ixcqa/x7Tr
9jrFulPUzWZJOYVI9i7XISUoNPKfBUyxr7Iw5ODrBolDYntXr8rloZjRKp02ShMEPPEU2MF8rC36
emwCAgnRci+kK6svvgNHLcnaw1GSDxufUobhvccE/YUVLfcQMOolvB88nWn9W+ev3CNU8kICf6m6
C8kl+4X+MP8x7WS9zzMC6V03BonlevY7eGV9BIaWR6lm8Rz0xZS0xm8ONqKF3o9lHewQALp7sZxF
OZF2b7TelPyC7sBx3AztYxyV+kcMjAiNcZeGVThovi0TseuKKATzDAVyuh3wJhgcfsoVZmE1ILoH
mTcdeCEjIwsy/F07lQeXhenZ96fl1hUlXWhY++h/gyChI8KBKpjJ2PpgMzafZzGWJ7fLp22dtzJx
6orIipPH85H5mmyDWJd9VJLY32bM7bvYnqWmLWQERJEW+HgbwYNQjUSWxLTek+otTTGCS3R8JI5L
0MvhQU3Tf4VTON4uHOriUVgzKRgzu/4moGaJeLByHrLi0I+v3XpSpb8dpnQbOwQnzS+VePUTP6jo
FGZqPKA8GOYlKCbs13mE9hZZZyXc4YML72n70Vi/GXXNriolhqRjD7sMCPk6GoNQh1FxVJnOSLgM
PYakXnP5aZHK5xQLSH2oZbGfitkws4im/4OIrt7TwHX2osfM3nByAAk1WXWiIqU4aHopn1RQ+gqV
cUifp26I5JFc2xK/8VrS+JMxb5F+pMpg7y5eFx2d2KsfZiz8JjEs9tUmJ41ytlGwUBjmMBBIZ2F1
C8hTu6TrfV+j1rJrH6x0nXaCArbvcHBJiGWTKa9BTlUO9IfbI1+W0YEOdQP+7kf1QKQ+sk62ZQqX
qq0+vIEXSGrkkL9Otpup54lrNaBOqMiI6mAmXcC3ZSGlckjkbATYx5ls9lnXqokPuh8vLLG4mdY8
/fNSY/+xy0IK+sJGdH6MmP5XOOf2NQpc/8y1qBjbke5IajYWNEqEFblWy5mhknYLyzgfa5qid4Mu
kYzwoZF/2f1aH+zR8t8dO292YWj6GhlH9sweVneFDo8+XLstXZLG3nypdZDyqYeudYrSqP6g5y97
Riu5w0q+G2f3iFrzQlvT/NRxSHvQJAgfAOg2p5LHVQfcZ+s1H+h+bBSLzgiazpNvnUsFJ2WjnsPC
1neKfrQPddbn740trL1gurvEeQvHyAVS/au7MiYQnHD4kRs7s589txDvtP+l0dbqq/FUxLo/u/3Y
n2Xs0YI4s59sLG6YuYDxR+mm9w1XmzeAIhyu1RPY0/zQabd4jmQQJjYNf9+sgCja3kgzVFzby7IZ
gpk/v01nTIm6E8M/VU1+sxHKZ3bvnXrEmmwtcYRiJBgrTIEkmoUorKb5t0yGrtFMk6jgE6PK248Y
Rvpl/rB64/yiTXC5kEOKPuqImORsmfgUwKJ9CpsZhOaaUiZ1XnPlWAGXOTpO/cBhlP0d3GU4OIpo
A0UtC9eXOPX67ZU51WHMOK9WV6bPDBTF3qaNIAkHBrbUKz1UpEY+uXGOnVnVw2/HlpG3CeumOals
0TevKetX0fN224SBjSXf+GX7nybgSQeBVYx7LoONfoWjT/1570FZ52Jer3ZBxdfirxRk2c7YHGQe
i5O7Dj0NoCFZxDr2m3Oj+2bZ0sbR8irvhg9jZe0vDImeX5Jo6ViSfBTHjAQyCULeJlw4j49n05Si
BoKCIiBgYlNPrqDsCDl5/v3HnJGWHeP2MnJSciZm3EbHyRujDLqlyKhL7jgAU9e5OsbMj5EVk/ms
e/miTFicKp+cJ3da0vUHR0zwyaUMxp8g8mL7nr+sMuu/knkmqfU0JQuZov8KphD3zg6i0FuRcRO7
UeE+NWP7EiyR+EPVSzdvLF9ljxjjghB/RXhbTTlktR8RmRxtH92wYlWcXDnt42opQXEc62p1Wuxz
Vw2JL0d94iax6jDqVuwLI1r+dDlYhxbtCXcvxuRIp/vNry1Q2TYr0uG0xPPwjx0Npyy9ox+DTyg7
dGX4HATEkzZhVXrnoPHnfRq21WFehinRSqB9uwHNfnGrQ358kbrXQXEnHBaKPdHpE9OnJXC4srFO
0AWho3WiyEZSySWBXKXcm+i3LpakEJcC4ZtEpqjGfdnbwHTxEdlYpJe1KgDXvvjRU2XONS6IvWte
0kRysBAU4kK9+YyUNPqTJhkgd4mr8zIS+ds9FUhQsm6YXaYNjXt1jqr+bxm/JuuPIKtZrB39mtbV
wSmVUCnZwjpeXTIrT1yPXJ2zl1LvDFrsMB4jXOJO7KKw2czZxXRn4xfU7ABxsXyNT50DHmCHV34Q
m2hN92J5XRdJ2yZeMvyLtH5kcZq5BT4rr4syG4qek5kTPPARLqObLimVe6p90sxsPVhnIQl3L6dL
6Zlbvdk29M7lTTV6x4oYsQ2NiStJvczjUm77/itub60zJSI8ebGmUOkGCbRNp0vh7XKKB4Za7cqh
uHgOJafquHanXhAzaHOapmmEtWhy5OOrHTCOGKhnjd5Z73KakBwK8Uv7IcM4paEsuz9axa9lJYpR
QGiBZWa8bPLhk98CVJukXpFYRL4Nutes25TePSy8Fa6N97gjo3aOxpssvrJyhdlst2k/PNpO/Fqp
/NPLm6M1wRfwZwyEcsm67BnGSZv8muJ/fsvesIDb3zpLbTvDN4/T34HSiGHXZ/WD5pKiYoW4w0jt
TyhbgGjLYShc2mgoKgp29FBOPnY5XLQpvvyY8HV7Qdc8ULlBJKLfBGjgCrY+KhVTh0eY951I0GaI
SHaEf13okDiAZLpr/dfRp+IJH6zXr3Q6sXM85vGHm6NTxrd0+DV6FCAipIL7DP4HttKGN20SFwyw
M3gxTmy9LarpmBfhPqBoBujuHM1g5iCNaf4zsNyBN+Jw2wSF/2blHzQBwhJ/GxA+1JHN4n4YlScr
ASScmJMX3pQLanDHDfhUoy6EkCEnTzHOPHIbTPTtUXFYu7uM32IU9kkwvHbWfCsUtOW4BU/Dz0PH
XfDsiNCCjK4dXYb/wuJvDxTN2XZoR58h/hqPRM449RfY4XKHpLD1YJd0QHWYWh4Yq1AQw0OkiS+U
cmcs1ACi7baz7GYmyal4t2BMJ/sxZ+eevfGU1/GFDX4/VEDDTXBIJTy8uSe7FvJ2/rJuW3LvpbPu
NUPqRgn36mfWVUzc2EOq2QaeEtV/YuRTpPoTSd2HGmqN2TSa6D0daJwlbser+VoXY8JT6C63yTz6
QGY0Sl79+DNc603jAXGv3yvZQYfGhACTHtBvvEZe9mDK4U3K9bWv6pPH7j/RmtYfGU33Pc95UNcc
YqiQ/I8SPIQt+DtNPSm7zByYW13lCMyKQpOGkDDaH6/oMboO3C/DyLcdPO8gpA1neW3hS9Ls2Z5h
+ajhCK0nNLRtIVPSMGJbE29Q5kVxQ1HMvt7BMRW+s494JdHzM/3NivOyeO/0YNKIQ39uUgb5wWSf
eiBEDwTt+YTyarrX7mluCOaRUPTAa1tRivQaITBPn/VKjC/+CfJTam2tLHFnGHfwrsXlPFHu+Ewl
xVWHzg/5v2SN/yzUwvRNfVsc+Rn36y5dcM5zsfcn99DaMd/eYN5VuN7Wud5NrJhV++TTGoPhJZ3H
We/TEmOUK81IRi/r20zVISoOdAYX+NGYKO3D3Y5pLTsZ6mxLK69i+TLqwfJvdnOtKN+wx8+CbEL3
J0Sz9rDW5/IVkCzv/iwhVaOEFKwiSbFzg+A2Tcc+97eUlKlKHUPFYx5ADcsmQSPeCrqZ7fqi+5eZ
IqT/7y28LO2N6fhesICfQ5NEvWcr2KXiaR3/9dqBVgRHyH+6jJXIoRosVZve/W9cb974q/Dtrc0B
GBCVaFCdgVKdi5K/SU3t6njZuev7QDGcDy4dVsu2894790cRgON9fqjzFyceQf/L4+R9ltYlgl8c
ZiYZy9txgYcoX+vlLS+zD7dTsEw/gcfUn31X5rs25FadMJnij5kLsCN86qJodxN2GbXiJG+jrngQ
LC6yO4bhfyEKtnD+OLjk+W4cLv566aFxbfsjpdpgSJtt0xKoQuyID/eGiaj+t/A5M4xEGQSfRREn
JeLRafJOS3qq0kdDo0MdvuW8ht3iI9KXfnjxkUdbNDeL7hpuudixC/oAp31/aiD5Gm+v5ScHYaLo
bKz9rWJaSJmOtP6mbzBxQncbyntAhZaV5gARSOWCOmJjb9p8V1GXk9r1QaQPafXMMWGAUYb/cXQe
y40jWxD9IkQUCn5Lgt5TEilpg5BpwXuPr5+DWb7ujnkSCVRdk3nSPyX53osPWYHeDvWHtY85iVVk
ak34E8d709uRsA43B49YyoKY9ydGVdy+NtqvZR5zpAlVBTjEeUvU9zlKQE2Auoz/HF2uKv+7I8Vy
NHdm9O5hB0vZr3iam5TnkOJBFh+p3b9nSIQbtIgBao48Xk4IGvz4pUQF1w8PWTwtfsnEu+v950jT
aNn/AnGt+3VL7EwU0fDHaBjat5z7vmpBDM9R6bTgsSubF6/rt0F4yJS90876MSRqaAGsiC0/Wzhz
OJjRTfeePo9Vm/BvTuX4pvITh8ExFPxDGhGM+p54m3kc+cB4mngwXTKZP5fqnyMPTQ8tyPfA77B9
c6hjcFUG/ohQjprgJYbbhOdl0IODMJQ7IGhKBLxH6lXqn0o1y5TxbmGuA8o9NceufRTjXmrw6XJo
tRDetWuDGhYOI5gcoJM8pO1vj14gEpiMZ7+tHsLzqJ5dFYL8mZu0ftFFX8BM3Np4hXZYVMoirV4S
+E0tu9HKudBkQqu9xB3rkZJ7qrsy+VyYhvnO1D4GQhhBb55fxq3SvlkkXji8ryNdQFJp/GofJfMe
D7RbaHwb3JlckA08rUaZr5ToUxosrQKbVbqzCYZLVN2ywSOF8WwWlKT8UxZpBgM+rOC29xmTpxtb
LH4DzuVHEj0hT7oRXHAkYcvOnJAH9YumvmrJCe57PQrGuse4ftOHd4/YgS403MH60IU7Ol8q5hkT
UYDK//P86TCT4MpjfJsrbjLFXAGeCwzWjTEawvMerfdKv/BKLA3DZIm+U/SfeWuhMs/QqmOlcvkX
wb82ey8hZVSYa1uEz1ZonwygekX46/GR6uZfVEZvFjNfMH6bXG/ONUDbwrBwf/Ub4bTHshv2RmUu
EkoubkdruFn1RSnFnvUAC/fCVTq5dfqA8N9sAfR2axQCaRpl9CPg65Vn+oWaHaJdwMNI9wJXpIc6
dep+RPbBZDUp/BVeSTeaPqvkRyLGg+qx9AIkeLqxV+S/ngeOPSlqgoNIX1qgQ754D5p0lYOIobZc
9YWNhawX67yqf5RMuwunug4yPCn5B0tU7Kq4IFVn62OJHbFFVji2ey/cmjwhZbfC6dmb4PyxYwcI
HlEcLQpknTnvocF0q6fN9qMt8FBMYmCV+Plt9lktXBpCy7DddMgd8DkjCKiVSwpgxf4DU7Hyg88e
vzDIn1mQ65lfMRdcUIB1TlddzNZs2vveVWdeMggbODh65kT5bguJIpy1XcF10JKsrf2xXV35silQ
iD01AytOGjwTVMzRCwD5XZmwYk/3bKGaJHh68a5WklUEZ6N89dH4tHA+NaenzhxRH2s7A4TMjE9j
kLax4DAn5LSILeTaIuXs+tHwW3rlsK6ihwCbOHnhnm2sC1tlV1q7vNiPBrqf8IpK5zXxnGVo/PoQ
ygMTr5Ni/ouSEBovjxVvciC7k65QdY3yooh2B/Z3lRnyaLT+XZTKF/P9v2h8CTA++Wyk615+hm2O
6EzF8sKHRlwti6TVCOWYSdppAqduZiC0HIkA2EawBT/TVJh6ob6Z0h7oc7wqooswEOAKfz1RlNuN
Chx+3YO5ZmSCIJq+lw0npjP9aaEjdvKNyk8bhJzBwcUb10LcmtI8E9q4qLP3jkctGfhApOoafPBZ
0K3jIFrlg3jNLH9p5gYczsB3x8nc6RmPcdG7ia7vB6taKNmz6+gCMuUQJ+KUGeorOhbKXboSzB4d
pz4+9hYJP1VceSqKb2325mbZtehIW9jhWEFGTrXTmHzHJC7Mmr1Hod50TsiCp5+RVW25vH85wxZu
Jn8klh3bILc+w2ma3jS114YXraQJGy2P1576LxZrjjEbC63tv8jskmNl4XfVuOwx0S8KDY91EdIT
f+NeW9S5goZ4WPXcnlZ0hdeOm2ndl0+fGrv0adIPJXJLJ6Eo5cvAVrdqmYQNXPKKbpMb2vxODuoD
XcJzNley+cts6Mo8Ky2I1rCSi7H9KYGPjeO01DqQ6PvaP+bl0wSPiEMpcJ7+hA4+O3rVyaKAE93G
094nzgFyauVLoX46ys3WwG0wTxQ0kQTJsEpZItkDcMqbdq2sg6NdQ3oPcpaXk/U2Q6EtrAlIIJAa
Oto6t9+M9Brg6uUzwrICDhKBvwfRSeKklX/NuE+LV6SmMJX+r95y+xx3/lFm7xLiYw7XFCoK7F36
uv5h8FEFdNndLjWQpdFjU0wiflX891Bj+a7Q488NQL/AbrToaV9hGp0cm55wGxOvWNIM45izl7V9
MYmPwKSF/ExQONE+NH98HEF6T81LID866zifwIi9uDXw7Ere8Znoeec2YKy05kzy/WMg/rTiB5Sl
NI9h/c7trNgW+x/OcvAdU1K7kiYwVpiE1z4LGIgwZFz4tJO4zBLnxCIAgx2EnfAlaqpDrP+o2lOO
WwHXjn/ZKMFbI+Upy0MmK1C7CpwbXIf+YaaDIAXnfj965NqEoPfmVIRUw9Qil3XXopn/7b2VwgqC
iw/O+zpPunWWbmi4RfuwxEuCaVBa+8a7OBPupNcEkK5jXeycQd1GM67/X9M49uIGHYh1iBGCROUj
Ds8WEbLBzhmxxvwEfOxevUrIJRnuEGUk0nGaQzlXx/o+yb966QY8YuAr0vl/q0uwBl17jU2Uyfzi
NqpQI0o5gc/aCHWNHyP/CrF65RSKuHQo6GyfqZe+rcuRNTvob06UhgcR8yp/EvGCave0w7as3SMO
s54JSl5ij8RYEWPQY8uLkwnWkADnDI1AfMHys/r9hEY5ZDgYV4cOeF6SEDbDfpYa59sZzuogzxG3
zDhAiCifmIiWIV8kcGUr3bMSZGzG4yqAmjhXlaVXaD6Aq0AaxVKQhg8CD3Zpkz0wWYD34FXF+5mP
x7b5N5nfqOFck1pJApapHE6E9zC/T/KDwSHP80YZyiOdtpvMhSqeapZM8HqQoUMFDUf6WhRB8Wvg
v3vVwZlOuuUsnPLbjK+xtVXkxTEvzA254rJoX/eQDdXjfKSzuKXhAKGF4pv8HyMxjp71NbV3fa78
2nOs/TDckOY3uzXXr95GJiYqMgL7BRE3mQnbWW3EdtEbrl3z3QXrUsHwUAf4Wzej7i0SjJFAA7mB
Hzr6INN5x+qAWOA0VcFSTRm44GOi4Y7hP0C2UymoTF7HAM8FU3qr112F4tfK86MWxT+KI/hsvGMS
cjSs1eE4mgNz7FPBNiu3PvP00zPOphGs2xJYNUOoAiqvVLplMcNJP4WOel+Wy3HcACzq7EPrnIww
WtfaH6GuoMhZ4x6Y1qnDZ4QBFzLLusd9R5KP1a/G2dunruKhYIA5t6oQZ8wZivyVhBdl/trNU+0b
u8A4KeqMOi92Y/dKrnyUY5Kda//qRQjo/hEPibX2sj8Ik0hmesSSNAdIRHAsr1EbuxwVH1OfHqpy
FkqYO8Gf572CmPqSeM8CX14lV7X3LMs3G9+ZxiRzMhHUo7KBiZ/Ur4NjAtZzrRTbELSIRzTr8O7x
+OkxfGmSm63+lcFP57xJDIBGs5/vdI1TFaY2tnl72clvv51rcbAJLRkl+OeHa09xPz8legjPAq6a
jt7AMFYJ80IUhtE6a4fVhKVds260S2RdgaJbxP2Hrv1gKcwoY9EiLTWOfx2SGo+w80bdoVYHTeuv
Dt4FK9iHtElAQI3p5IAnqCw3wEA+tSdiKu4h4m8luVbxsxoHPvYSZ3qT8o0R66OsuwwCuVNdQgx1
8jIJYpBS7MEZY8UMvrrtAwxz+Uc4B4Z8408lJi2L9D8agikDZp3cWrPlx0jkoiJ0F6rcSUNWZDsj
dvCCDv1PIaAt7UkRCCf2CX+24HSjwTcdIntonavZM6CDF+SJBAzmo8NQU27/Or0KpvheFh+0VPka
4EqUAeNCgDIlkjziY16M+ifCNDtVjFGFQYWBCsXHU1c82NDeKtxGtbVpQiaLIMv6ke2RbtyU7ppG
rw5HWuR/dSgwy/ruQQarOLIvvdWTBaSCB/OIlcF9xkZH/wjU+lGxE8dy8ToKcaDO93IiO5QZtFDs
M+O7sdSFGpx0krQJ2jjF5h+Wna0VElxjJspvLe2rLaNjnWcXnmMuUdS0xatOipIfP+OcGAQIegmT
Ds3AtNVTmnM5dCwW7GR4tWZoecv4k7Ed+pil7DA7BjqBTv8C1aKnuVTKxWanzTXN/o7HD1Q5hgWv
mpZ6fa/xbgblG6Z6bts1SqplqW+z8UVjihyiQwfazAM8LsfpaNoEhvhnLXxIPIsGOycHL0gcTzj4
/jlx/mwTgm+GP8tLXgzN/AhnaImv3dXY3hYGWwNyoqiocSANfL4Ws2Abd7LVcTFO/JLIdlast9wG
lgaLsncCl86iJ0GGdI05+SKjto5LGlt1hqGOs/CDsn8ave9a4KWeDmoVfucRg60InHbaMDOgs+lw
+2i+j6FYoWIK1zYsJdxmeIEBGIxq+SzFuEy6wF/GnAWhE1xmATOhA8duaM4df4ln7NgW0bVplGXH
5LrIrV0mz4o93JNAOXpJ5JL4cEgKb2voJdKwiQQsyHK2dkv5jAJ2eBRNyJigRikWo4PWvkwObw5L
KqGYN29qtgUOIKsqmYynO9zcbsRgcTQ6DICNA84ju8kwWo34h01OvAIQRJVOp0yTe3WEvMSvZWXj
WjI2MYerJfuXgUALv2Mf5DdLvnQwCtkRCP6laG7OHD7kZG7AejEqC6Jg5A33uWt4w6EN58Fq9gHO
RluIXlmPqrXS0oLov3gNTnEZO0DgiSFYdLq8Zj3jpVKOm0lpMJdyeA9Mc9qgYhNUuQ3c/lzCfYo1
E7knYASCSnQ7PIoCyGwMgtzS9JVWAKZIm10GRrJvYhgI85Npr8pRXIuKzpazfbS7nQH7UvfE71wV
Zjy9saGtx5BswvQwBQXngPLOBhUCTH3RsugLo5IboBEJJgOyMvYxJavWqv82FvomD5p1HNrrIYwu
ZN6shOIfiybawCgFaVFI3qQM0CdUzNSv37PxUVP/NFDAe/porWr+obletbri1k5MIUNuVRJd45yL
hjQRmYfPDKKHP8cfyvltDi0QVaq201rkVDKO3gIg2khASHHMrxnNe1R3M3UEK0I7iSXitwtBCUA+
wej63g5D4k/hP/tQ/8MtNLm1IrlI42OT+aCIxcv/I2s78VYh+252f+2qGZHJqNHNM/7ZVCsmMmsE
syCIgl+2tlDjUaeV+W7AEQDdQn00DCxRPbIjt+yNRidYFONX0OVko4dEC7UA4T3vny09495nw0vP
JGu0s23nW26MVzsQ42FKqt0UIOVVoxfZ3FADrSdQpNxnxlqlgyBrajPFwI4hW28nHY6gwtMXzJQ8
A8VD3OIqVcURocBrF3l/muMBc3DcMp1WniHOzFA3DTvEfqrcwpFH0npQq6QcCbiQqxD0TZkeddWB
nZ8yICUCTGjbSPqf6BfOFkpNfbIfAVk5dux8GH5jucgp//qGZhH/wnoYYvZxTX80KuJB501p1mlr
f7aKosl/pjSmMyjAMGfUfLbONBOnBcPRUOwM1Kts+xqUBvbGaimpp/aZmgmLZmerqM1dMfuN3+tv
NrxSHkJqrjJ/+jVJOV23Ux3y4ByHCIt4B2RwExTpsSsJDXPYGUfFRS/qjUW42FT/xBOQ+0QBxYG+
1B3ylqMxdiOWJoGJfEVlA51k2yRGiIQXo1KJz6ttFjyDBD7bcqgPuJEVcCisOpEQrUJYR6rwT3UW
bQe0hG6bdBem3AMHJphbIVhwUwZgtWBvkb6FnUXPbrqMkx7Edu58FD8xh/g4USkhrUdCW+Hac/aZ
rqCE9956DrCiv1MRUMtFxqqyWjiTyK6T8DOa00zbGNUDo10YKqhvICAzZ8Mgtan7ehOFzbMpuyeK
8MgMGeL+hJX98NBkoZKD3SkIgxlmbOJJ17OVLuUeUcdC6vUG7eRa9fxnzsLNTmyetZh22vqxCRTD
q30LGl7CMsWZxFtggw5qZH42TRbLdvbDoshVkG2ZXYzr/1qhiLWqfg0Nii1ge0qts9+iVGyQjiGJ
xZlbXeJIEEbTb6QlTjbVW9QYl7j3sM3RKQ2leYLUfxZIj1qk8YDXXxHD0DeTz6NG2BMM/B7zXR7U
DyA7pNZeUi3AZuadKyvcRvGAz9YE26X9mqPx0rfDOuzNHz/TXJPAu2nC9Nnb5ZYqaGexmbR05Uq+
4MnzYeF3ztc4EgQXzsJRY2darG193bVhawbhuEbv/2aSZFFICr6ofFE6VCysN3qdZputXxNmv1ad
L2sW85YNa4xQzBFgR6ewgs2GbQLEu8MULavhWyhsiLOg6FDZkxXnt8OrmmmvJjE2UjDPghoB2y9e
duBdFNVf0xE0HWtk6anrTCjMiBp3YtNX9T5U8vpUB4nb+CS5mRGgcOeLfnz2KuGKFe2EzqDBLJ+x
7ET1ity2rTg5iXmD5Ix2D6gbbZKjMM1lDp4NLLLU3t4UHayMXABULOxoIQeTTlHhCrAXDAJ2CiT+
1cDCvBwhgA6dPPr4PJ1JXPTKuHT9Vy6a24xkSWu8cGnDeNlgC2TZwDUL5nTmI8P6jUgDLH00XE3+
I16u7lP+Euyp24pipXgoNDgYghFYGSwSuIMTm5KotqpdQSskBxxIiZ8u0QW+J5PN6spQ1lx3iHRg
x8U49FTOEkWy5mwRigTqmxY2Vw0VOLauDW8tnVbe323kdLhV+HRbLZhX1q4Plal1hpUD5L5lvAgh
YxP2Ev1of7KieUem4NQOCPxMzFd9/jm5AAI3KhzoMQV0MA69BXq6mZazKENQAmPxq0+0v02z8Avr
HhYDi9L+peiyeQ8aX1OGMhX6tX5q9UXcJTrKdgY7Awh2qdJWy7n0M6ZNYKnXYSQPx1Hn3LjXys6v
6Pk3LDH3GIkvHd1o2XHCUGrj/lZm0wToFIW4Fb9G2+wkxk8rpkOc+0TEemjH2n1B4itYBp05bBwe
mrD+kJF3GxrLW1m+c0oThms9YOsG0/UssF6ohr2OaqZliH8++sw81zLaMkKqiSrFXW5ScA52cBjt
Hi7Z8IpV74j71i0G+rBqyLYxwL7AB9BOpifP0arWwK1HHsNRMhTu89CEDscbvJfIVxtWvRYJBemG
JFLpRjk+8dQvNFRuKvgJ/KQlGoacskoxWqAckb20cw5+RTkjZOGxnpx/YwoUxqvvaLE2CQTuI7HV
FxAegtmARO/AlGTM3+2hOUTj+EpgKtSjp86x09SkRcl8fhrPeVa/VxkUaaV+TRufHLb6YNtoMLCB
sNixXKcIsdlDkLdS88tJ+Am5OIqicgEC7oqU9zFkUu5MTMpQUb4jAL76QvuqwCWas26qT8CMDnyq
MSj8IDNPfC9u7BDVBQV2yFgvAF8FxmSlBz3NjqWg1RICmvGQ68+qp8qLqxKnjxzWRLLuqvYz1PzL
MKHnDp3sKBF0dYjSQ//TiYcvSMuvRR0JxGkwJpJZnaWnv7oRMglAaRWZ6cuEnEkycFfahKUaqyMC
ltuhcwd5q8gZbXx8MqI4jdyukc96KZbDG8iLX9ySgL0FZ6n3DCzhTvlpHMcduKrzGGPxTIYDlMVk
A4B5NfKjUXKCQRlzc08QxbdBdl2vJivWCZu0Z0o1TLhCAoj14iCghAsT7BGX96Bo+DbFi4SG01rJ
iZbp6lflQWYEABE3ifZ5W5IYOKj1Swh+I/X6nZX26w6BXdbl35ONaEHp6nMqs5tlMojxmmvOkFkz
vxoAiLqsbpYDxEOXBz2w37LMXDl9t9MiROehj0eVPDjN+Cta9BMmCpmgu/ctx7LIbXAaCpVbFb9N
GWygQRveSrLT3VLFANBo1h6bx1UncdKprHuqkYJR+p8N3hee+uCttst3UYD2TS3xWVO3eMwrFaqu
rJ+OGqeKg/89b0Y6SzSdZCEJfONpmGwxrmysIdrFvOSUW2+Wxo2XTbseCcsUCx4ZcVbYNeYKnhHC
NC8Iud8jDj0WrPH3MNL1M1UMtf6Oty6hC/JPtD5kj06vdRM+zKR+N6zEtZzxruBfiFVJ8BFSMqe/
a614z1Q0lvno3CUk/qZkSYWEy0pV/JRK55IXDo4SJRN7CpHAwvR5S/jsnGHKUCy04EWBSAzl2W4I
PMrV4cdsqK0oY37mcjL06g0+4nUGmkPtSrEWiAcwgTLFs6E1iV+NsBLpANTVEpgHwGTyadU4IRDr
8BAW1SlXgAEF2jIskRvV04cV265QQPJaCjyjgslx+OoVcie18torxjEn1MTmqW9Mwp/1lmVRi/ys
7O6BkT2MCk9oF+3JJdmYMvAWWmC9CSDXwaSSauehRSjWVkseWmVxJphYUgpWLNF00aBCbHAl3Mt8
RLhefg5jeJCKgsxcYG/NyLo0xnStWbzdfS4OmQi3cDEeTWW+jyZnB0u+KZoX+SUWn3ba6zi+CHXL
XZCejVtBaY8mZ6GM+VoLDs1gf/c0s6AGETJVoJ2b5p/BGGjRVUi9Cph3I8PLWNRrtch/FJ8JiRqw
eIMh2HvpsyKPjgaWUldZOdBFe1qbkZeN7umYSSpmOFKkFLTmHUfiXvVksi18h9hyGngf1PLAZmMi
KScrAUBnoweftvyHIc2FA72pBHgcTUHwYijaXifsjLLj2sXad6eaR9DBK2zTDFzEppmQhwWgV9hP
o6TCtBEzIkNtMc70+fijVZkwkfN6Li12Qbq5tWxjpxjIitqW8gGRb1zNCVheBhB65AJlECLlrtcb
lC3kZxCOoNU+RbRFe6OVp6gb4Nlm+U4BN2Ib2jUqsUyU9jHV2h8nSD9J3FjP6ZeYgiChxesASfWI
xA9rFWr5yv/KO9qsnjsgCe9QWdZY7XCFhfuenZmGQToZVDY9REow/6mn5lM3EHZE6EUA+QhPdRtn
gqyoHBvy6yadi6XQWUfQyBKpnZI1gbGd/WXkfepWxfVB1JSeubkeuVbzGBWLiRTSLNJAG2Fjcpo+
2uwlFXP4wp9uR26KCEErkI4R36yQjDASdFoo49ljo2vkwQZmw2owplViKuceS7nUn+1I5AXA/JrV
IzwJ201rx60QFcMnPynER3WmeCG6eeF5KicHmQ+TBjhi3FvKN8y7y9Rk1zIsiEnpX/XCep1LKenj
pNS0h22UlKLhapoVLL2Ot3gez/YHx4RKXj30Cg8vjM+B1jMi7PLLEzxnwAg/TE/5po/gvYHJFxvo
lA0b2a1Kyi01nkKvXPvESBD0d5IkX4BgkmuP1qpO5KqxKccYcGq6uuR8XwtMMwZxY3N2EuG/t2G0
0RoDPx2Vbjc1tBy92d18R1kZXv0a0ELQ3NaTsQwamIytBwURoKTGHi3FoCGmh6Uiu+4JRMil+tEg
ctQtsXUYxJBRQ92LfqxLaWBbMlN7y+VVXMaBucj6wR1mrBNLFVzGaBbCZ0UZHzGirwqKfrXncUeR
9tuiHVYMzBFTitHWmhmJxtFR46dk5WyaKB9B+IsCMxi6OEVYBJfVi7ruV870aWDnVdE2TqnA2x7c
B5bNLRB6IitAGVIC1OW/RqCc4RG00VqWjFom2/tXlhdL+/JrBrujdh0KAa9CbibCJuyKGJGg2fqT
+NUVVN/mk779O0b25pA3xoqOfCFl24dYIPr6m/7ILW2uMBi5jrkYR+2kKL9kI1I2e9e24MeJPyW3
4QZYaH6MoCJClHRxXvQzrpZSSizqvtzzFpwHvtGO49Ue1XWEYDy2kPjG6q4OqVkVh1EGL1wwjs9a
dq+Y995Dp9k6DM/NMHzzpbKdQGPZmrXG4n8y5UfiaDS1YGZbohMYlqIENzedzNYCK3HlmVsjzl8q
tV3IPPuWiv+IGFJ4iYb+XqVF6dyc6VeVz5qvUmcb0ruQNJgGs55iQlyYBYgusm/jPnwflYldYLbX
gdfliDZJZPiaELcTP7dQHfVGUglNe/CV2spaoNPoAmcV9aZbKGJDnBhRb79gLh7SEyQ9MzBLxoWe
E1aBxMG0/XWdM/4D3skvdpDkYcPp+V+M0pIAtRh64Jtxu4tMhEKtPGYRF7XPn7PRTDTzrVaD3wHR
HQlgVzPBs9jjV4dUGccGCgLztasNeFk9USnsIXHkVAerI3A1rLZxioRi0HZluFUUBIQeGp0cQs4c
DrQhKg0BWrAdtfFFFdFbNxWbKSFKqidZYcDTprYbXa/uVs9VQ+8VmyaEAsYweCkNLAGO0a8mPk8V
O2tiFefAQfvPAliwXYGIwofMUN6Pu2+FMhwn0ypvlV81lm8Zzpm6ghcREHuFER2vbnKhhzxGVblW
rP7eMV+pU5wqiHSyxhQLXeHdlCz3Of4dfOrbTOCkJtY8IrALHMCCLv4rNTPAZWa10/SPuqDvo5bk
LADoqqU/hdPuulrbFKH9DZR7o0oOnMR6SwnkEoF80cehX9i9uhVZdKqi6Vbx+DhILyIYpUXgHWuu
qixijB4Tl4pAhGxUW31RNEDMhMDn3ldiqB9SeisfkDxeroXKGMdL2qvVOtQb9d6jKcp6im3POEyQ
xf4HSQigzi1Vi4rbQh2IlshYqan4bfV0drP5rmm3GBNyuGpQ9UjYubOmQjjJCjOxmWj9JlwA1AcI
5eSSULNlOyUXsw3cKjdRXzOeYNvPAY1KJNhnnY3hmgqWeRb8i+WE8JxOjNkcItKQXkfaTPAFDzrA
oiSFeBbmlZtgtPO7+m1EiIs15lKWvus7z9SQaCGDveING91jNzJG/hHcUk9pMFwE7Oh5BTZq4ky+
z81p5FuctZu6hDM47c0cVqjlbdQ+BCJGlFRunVXSFRwyb32V85dyL0kRChYNT0WdHo3uohHUxeP2
YCzmL3iXNwbqQXus1ymQya7AppgwXk/UVVvwAhTBUYa/ECye5F9z4Zu8xd4pNeNDUpa4mfEgEWtl
k7HXGhVWa4WFWvIMRXpJEIeRtLHIoYAV4uzEzpFVwzrMxN7orQfyEsT3AFsV4DQtOxiTxAMRRkez
HV0+vJ9pdrwr/zBZrYvRP4cmgzo7Q5U6HSMZovX5FLZxKOc9oa09msxeK6zuicNxBazrfJzcjrBq
HaFBOv/EegQLJSNuI9eNtaCNgsm8ZgSzRUZDkCUpktB/3AKDgZlIsi6TZWWZNzSms3RnKIcteyqV
LLd5F8T7GkUPO+vW8xKcyAE2tyZ252TtFRDc5AcT1lfZIERrHciXDlxhtH2dTVnRrwbyrAd28Gbi
3cDVkX2lr2xR7svBDzcGpR6TiQPeVnB54Y7RLYiZ/jSJZAe+k3hawgojf1VG2kvnWQCbUf70/QFc
55NJ35+VTre+S891p5006AqkhVdQ1xUbydAYfVitQG/kbD30+ygEd0o/byPBHIB2BcxswOTjq71W
TnDrovAaVL9wJZasvzmkmpVZWaeWsruEMhBJ+cxixCRgVhvZHb16nCdqlywmpQdHjpD3gTas12Pi
wIFgTf7O5oxDEu+yU7s2wY/XGJjjqE+jEgpzoGooZXK3ctg/JPKQ5uUGBP0Fn9peVfJzAh+517Ds
kpBYecYxrditjDm2k6hvefVBXYeIg9HArSeDecvQMeOx1Whf1d2rUbHRkGWy7WIQ5E6/gzq/y2z/
ZE+CvXBxEaSFpZSRoYkqOOhOMdv6BjAmy0z2Vybb0+yajIeqe4l95zdWAwxzeJ8ZcVk8Y8Kx0Xtq
m3IKbrpfbCMt2DpDTpyeF7LERwYmWKSoBhHc9bSyPZ7EZOweiEJXUzGekHkwozJOvlGdiMDY+ma7
UzXA9ZlxkKBTS0fuDYchWsJsAwlBVvYnBTSpVsyBd8mJhcu/ggmtGmbMAtB++wxCG6t/MdSUvElC
zBO21FFhvHp291HI9mIy7oL76ZCr2b/JVDmNpv7n9da2MpHFWETHpME97WCr1BYtR9L8U6buRZmK
hwnypDcSqldmcAx73MhubY5ocZENfMC8+EgmrF951K9SePJJgBfN8CfwTlQ3bIX6uttOBfznUWM+
M/9NryMAZKt16mIiTQXUWGbqxKJW6PwCKd0iA14uw4tMsqMWiLe8Qfw+1Tdfb6tdwi5vQeTL3Ok0
10hj+tNnAVALwyRd2HTcpFEjbDt4t9iVhqZlsdgCwlDWn7Oay7KZDI8dJo54ZHg305icG4jWmwOv
10cMUHkkRBD6ZXrVVWO/FAfAMofuwwbJxrOc7uhsNiHTJWvu46Ymeqi+/1pCkvPjUzn8hRPac5+O
qOpwfFQnn39FOsdF4VtpyIDRaWBD3v8R7VnjVbcSzV2Z3Cq4YK32FUErNHB+KT2rgbb4sCuWyikW
ypJXxFtYQJElEPOK8a9hsuWvSFNPiHHOScPCYjCg7kEplxK26vlfSnEnjvToaemiwE2lGuq2cJZq
w+2Mru//kuBnSN5T7QOeyGoCX2Ga3x6G6KHCutpd7OHq2XvyNKZhxD2AQ4QnkwVSWc/xqVef8VAx
DDRi1O5yMPAChRQFAfJhuTGd9IMwx41d9r+Gk345HlIFL7phg32zgvY49FxxmJVYQwpQ6BgHyd/0
CWdkgL7wp46oyBI3UzD809JzZfY3BgoHNXzRYuueze9uZKJrGKCZQN5Z9wIBuSB61pmerVYetCHd
k5h6jMgWa0f/Y4ZUtKwj4lJb49pf5iL9isr6jbhhnPYWOKwIGy51LMkj17YXDWrp6UEwyUcFdXWS
1keNjoxkzx9Lq++MHS992H+pJqOYLlSAdferLLJ//iPtTHYjR7Yt+ysXd1xE0Yz9Q70auNN79X1o
QqgJse97fn0tZgE3lZ6CO/BykoOISJlIGo1m5+y9dhkRkMg2Li0cWPHKzZj7m6a3dqGV3XDi3zlm
v6soqKVRf7DYwOWDiZ6ZLrBmHtS8pqyT77z4Oh/j96CKgL+/JHK4burHkJjmhlg2XlhI1+ZSUZWt
MeDxnjskjqbTq86u25K2QxV/RFOAI1Hd2l2zN7Uviw9Ch/gDMMIh4IANHuRQVMMuGwekdkbwK/OI
8LKJDWp9ex/aJjiiKnkKlZFnUzyLigNEStAmRat9xizNgoTWd/BMP+QRsctaGUmkJywTUiz/T8G2
68MX/tPg1JzMokcFjo6dapc9a9vCw0dkdmgVPf2q7/kyR121CE3nrSTAMcXQ2kwKX2dMitpN6US7
scXXKDnXqy2ionDWieJ3jJYe4jdiik3UARGMvkXekYNlOuswne6csXhRSbEf26emUKAlwNE0kMTB
b1y09qNUEfZUO5VG3Sjuo75wDYVwCoo0sQQ+QbS3DfG9lNYixPHZOnxNUrevn4ETXJp5dShy79bW
P6L4JucE678GYXKFNR8vgsOSTvKJ2XxiKL0xkF7mPcKKKsu3EEPJoClX6qh/wXbeYso+9ImzapX2
WgvR+WLqos9M2cyBWDrR/k8LCuRMZHYLwtCfdEesEl1ctyiZA/bjWpJ9NhkRlzmIl1n6vMmMYKub
4yMV/IuWHGhowqgz+B7HBB/7kf5UsDExMJGoGK9gO+sDwnf1sh0JOKGwnO3EzFWbNlahLZXIdBvs
I31EitEBOOJiVgl3FEYE2/pRe9O6x9pvlz7c057mRoyICHNMVI1LU70ktWkR6zurQaWCTLi99UN5
l4ccaPrgqrXHfQd2PsW2QNFQp5tAIpLr1xFi2/qhsZ4m+LegikBjLkjWMfmtqv7OwOlrDC9x+KvR
JDIK1U3Q48miWw3Vi09+JTI1VU8QPuYw/wZIoJSxuunQdCyItLmn4T4rJ85mbyPqYccW2xAlR2fW
Nwm9xNwhAnFyNa/D5e2vM95vthcbv2K1mBv80xWcH3QLdw7nu7jCp0FccaPcldYvaTdr3IKrInsx
FCALAf6/bLyugl/VQDUDGXNJnXiqbpNA2wQKoF/Y25AibdTilpNxkqTIKG7i/ndnWC8ion9d+qsK
3I7f0jklMbQSzarKjUPRkXKhZDhrVhmSWsN7Dcq9WeKbxS9kOOVrSJUoaNjtOuhiPuDALVQdJ0iG
E06uYBwu4bbr9PaJlzBZsQEMs4fFT44Mv+8hsuNf4wCj9x8pATak+YYF8tipX5lad91isVCT14bG
XtO/NrQn/ewzpPzjmMVuoos6A0Da5CMr7D19xbXNaiYL8sCF/yU96TrJvSysnYOBNBdIuwWSxeY1
GGmmQYJxfY/QLBOWeXXb9khZY3wBAl+qBElFttDecoJHvaJNwwPzOIQ06IhUmkWWoFumDpcci5F8
1RZH+ccEwrQwtY3af0FyW5Zxi7czPfQMG6YZuyR2McnvKH23lFcK/r7x7nM8ETxy8yH1ygctQCDd
oW1u6XSzmJc4D9heXZkW+IMc4QvQ9djiEwjvCbJixGcgI2SP8FHxBPYUXzxVF9GvjbK8bAf47yX9
m+qi0J+n+mmInnIg8aQjkhZ7rTMJFHYOEV5US5ntpelzGzRoxtN1x0ayyZuriCU7qe4qv9j4rYZR
BKYjhJQuuSewuCAS225v+/YqUkNOIt6mKjrk2vRHUGTweNmZFtknbchV66Q7yRSyWg0oKe4dZ4Zs
4ClWcEyyhEZhfz2zcVUEAz2+MLYdmFPZozj6mjQO13EMF6Yy1bVsndTks9lvdt1zw2de0oy97l0j
eQj9T8n+RxJTqI7vFr2UKGWSQDKlpuu19Ytdmm4tvaVmPoQgC1XyLCAuReTiwTFcDqlcOd2VkXkH
w4ZiOJlQEckf7PfBQOOFaqPHnLPpwaVfrOeoplLXksmHH1hfum6tLLgfnS1JWoT2VnXoMAkDCF41
BBEdko2pji4zHBAT02/GHufJJYL1OyR7SAHvTY3FHS8oDOoUfwtoyEOZ+uuQxC6lRzxcpRc9a2jX
lLeAWMkoHi+jCtSGAmAMcLPZpi+hJLhBQd/HYbzmGxRSg7ab/LER3qrD8deE4Z0XRzNx6qJJqGRi
JhiGQ5FOW6Ajm7pGz5XCKWiQdV1Au180KTV8FTmyflvH00Ue4f9Ai9yVl3F936oGBXx9CU9lWdTt
3u97Ih+RncU0P6aSDTII8d7Dxtmwp/CIOLWBVYAjiuZu6Uvl6Tvddw4COBop4I8ZrKmciVsFEOiw
Tw3IdHyndQUtAaRDSmnzLtS3nGH+CCgDxcV4ejSLj+UmDIY7K4P8d8uyQUYvpOb8JkxyHyCdGVPC
93g/LiKT/ImM/tBSIcyHAe4nTr9zybHIcAe0b3H0MEIhTJP+3aYvbnY9qvj51FdvnOkXJcjHSH2b
VRSN0SNXkihpjfeu+tX78Y0jBLwCE8ig+tnVQFLySxKAEXChi+9CrKWp/zIa1M4qzStXQ4fLekaU
eqSkNGLC0gobepmDOV4mRBOwTbfAdrHHHHeJlV+wzaBtMzrPZbRTFK71ust4Ia5U5nRgHgKipjBM
1cOrHlwkZndDvdvtZ7chvnVxG4QF3b/xkXQsDsbgsG1k3h6stxJ0AhpcX5KNSC2O1PsifkvzJ6dq
NnDy1jmrBKaJjrpxaz1iQ3O1mGZkSLBogIuf/FWQEti330aDODIHwXw1Wz8o3tblJfW3LJlQt5PE
EVART4aPygeoa0uqjNQJw9eWcpXOIie8W4oTHKxqVOpjyzwKIRiXNd79vP2lt/pecXYjtbQIm3QD
F6HHYZrCqvLayyy7j3S2SwQkeRImGMnDFtu7Kt/lOUclErw4ZLT5UxRjm2CHQHCppT1rDoagFKG/
Tv8Unvw1YGogGwowyfarbciL4viKTNl+MBB45YZzYw3IuhvnMU4vatxiFT61SZlFLxaFwFF7tHnO
gk9vdJDRji/lws5/TxS0Oe8S9TO7SJILpd/30S8+P8spuS85oidtslECPPIReF51XOn1Df1tCqOk
a6RfSX/Zw2fz2NfppIHlfOgU8WY7l3mfrSkA4ddAJTEzy98ruUG3gvsDByKM1ebOc37lQt/6YYpe
kQqH11lbuNL8EzpIXcMmyXFQi/haeshtLqER+j4o/ZsBpm8DJjbNHNfh3FcVBsCSF8Nz3JqibolJ
RzMJWhmJCMzsy5yNaNAvzI7C0RM0Eyw31y2fzIpWQXqpO/w+8W1DZim5NVENw2SISBAYKUO/lBZp
d+0F5fike1ao2zmIqxrxZdfrMbgOEGxz3F/5WubqwlhyZKi0T7u+D0KyZj5ybHbWbJTjM9zYb762
8cIHG7uQwM1shvvCDymrHfrhE2sdSSI3RvwYNL8omFsCJ2cjULFMdCLYvA9vaaLfz+PpOQJ2uMJR
M1K0LpeVflfja6QuHIOZvaH/6SrkUOolbVak4r1NPvasf1Q8tjDG0rKn67At3ryMcntubvzulYiA
tVXELXsbHEuQUIQfXKtE9obYtgKAqHUe0GzqMHOjPNIasDl1ilbSxGElqY0RdNnSrIlXce9/Oln4
wKp8mYYT9NDO2ow2NzVG04vjGfHkpoLhEqCRMKb6USTRnZIba6v31paF7ps+Cpybt6LRrywgFbYd
3GckTVDz/2gqf9dn4xW0WteCxZEMI4zk7gF92twBuh8aY2mjUvBIyDF8eyG15jUbwl2vkjZJrE4S
ofVBFc/O8opGxb0X6mtJ/XdM0qVQyRprRnuTTs0BWvk6jIhZnf9wKGCANIguJ1i2E4jvGsNL2oRb
GwE/7/FVTLZX56f7VoR7UQYbjHIIxXFF5nHv5tQ4HKo+bHKnDyGL19GEpVPjAbRyzDokN0/VJ+DP
BXCBg9JVsMnN8FZ06YblFaGsTbUkxUvFwZNcuph0rno793ZmnLjJcl0AirCgPNHnOZSYDUaIh37I
ftdAQznoNag5EMt6mx2sNgWjHc0NB+Zoxi2I6otRcqTJ2IvYBNsNUn6hN7qRqdxEaEkzK5xY/qrQ
lSijco9ZGPbDxjSyywFKea1m+9ROLrElU37DmlCV1wJ0fDLwn8j6nIjt4ZaT6FUI3OwkvOec5p3C
HAhoVy8UlEotNDkAxdREnMs5jndsmgsLa7QHGndBCWKnkojJSfOT5shTCcZ6iFhophhzjJNkS4wc
tV4BKQSP5MebhIxvFNfduksHd2QWh6Zxqwm5zR3Y3H32MJWRup14Y3S/fq0BjtLohRqu2uUbP3xD
bPg2H0qWdLw7C9bwt7HFWiwrGpu0nJo0fC7jbtsYBkA9bS0FIjWTzVsniYNUZ9VbWS47Pn5hrT4G
hGVoWvKoDgX6kTm2Q+Mkm3nJUp3x4s38BeEGVSkONCSOn2QevFWh9wAdc6OwTGrau9bV2xTTfzUC
5kQQv3bU4pnfDRCohy3vccx0KLXpbkzpqenNZhjVrRaBbdD4YnbhThVkIVvKdGmrNNsiY9cjIRdd
T2lpXJEAcmuPKVF+UbDuaTcMulgnxCe2MPRla1xDOAXtSFZ07FC0TvZ6LLZBLC6MElt5ZLHfTFWs
ChE1Zusy7F/aPthklVhpWf+ujnxIqNvP0bUNWyi89sRYPFidswoqZLFee02y15od+G/FKj+tDAtZ
Shc1CHA4hPp4rSnjutVJZrRgH6hqfdWgoqiFz8HHWxhdf+WpFRXBHjiCRn6lEk5PBgKRlOr3Yqwi
zI82GmXAlxGVNjbu12OMjqzhw69aB3uYUPfntIsl1L6I+kAFCAG9Yb3wsb41Xs85FId4bd0XU0zG
SHyZ8663A8uFJl/R5Kx7fdiLoPndIHWK9Jr+D0mL5vQQWQLhb7pQQVRlio9BQW4zE6h5qBflsh5H
VGY+WRmSbX+v7vsgYtaOlBreNNZ7p+oBdESYymJIWI6bCWOR+0gDp9itPW9pmQZwMbok8qWgPTlC
6OH7O+17Hc+pP3GqmPCyieIanBuJkxHeMgpz7Oupj1cVsI9S20T4J/XBvswIN6crwEpsl5hBqcen
+otMkhs7Ui56VmgHyB2YA9yq9rTvyKEAXsD2TMsfjMl+VgqbUgJlmOQCorhrkrWLIBCnhoSJQxms
qy4NaKcLI0sfQk1cFHXyaM8AFMWbD7D7jEMnMRB3Vau/c8rHTaI/9VayNhs+t3RmebpJh6qRfamc
8284Cho5pVQjUvUHA0kTYRDeFpciSLZZNIMp54K6HS1tiOtknbaXPfaNXTlOW10P0nWBTAIOA1YL
B7/bUkKsJLMsMMx9b9Tg9TzZIrE0CzDcar0FnsrWSWr1pwfy2J2MFt5oNgWrsLND19EI6tl0He5e
pSkGxAvpQLqOTXSdxJ05Ih/aSVV9JoIn40PELjP1yLsuckWlfkz0Qu5lN3VXWsR/BW/qYHMOyC2r
XHml9qhLHL11aX0ZcwgjibLbssO/VxgcsIfCGD8KNR/ZkrM7LofgNQmxzEucRT1pfEnF7Rgbzq8J
lS+y+PQnBNPqwmwRS3Wi99DgJtXaNFr6TMEl/c+DJcmUNGLqzraur6mqQOGR+Zel9gT1Tb26aXUw
A20XMwVYGNRyeKdfdqtYMrruHRVtg93eKY01V8Xqnv0EVtY4Tzhw9iYtvbGFYsLnL+W0qSkPLM7E
VU8T6icne6wEXaQhzZA/NuVjxQFpMWWcvAKt/KUS2koHSttrQFIXTsy2pyMWcy195x79RDYb4pC2
Z6oa4t5sg20vSMI26wnbtA2HWI+yfS1H9CxtQYtR2tpOFpV/4wf1V22I98yU7zFviFknTHUx/O6T
+KP22re2rl90xGlOGYW7Th9i3GOGdoDS9zQm3XArhNHu0hyHlWM37+3ITMS7hVqHABcoNPHNMNc3
Q2Og+Zz14qJLp/yp5L14Flkx29s9WINBitCMCtB9Xhv47/2qpuPRonbtBjJwLV+5aozyV2X1HCal
Xx/MYMC6mdCQbMn74qSAj3hAd/lq1rT9VLPF3ZAEbA6yZw8Xyrzr2MV+QLFBqfolUHVU3Jxhw0j7
imyBwG8AAj7KsrrzFAGwuaO4SyklJ43G9sdN4mOaKzyYSAYqVrLsXxJl5DRWgY2DAFGK+lCz2SUA
ug7eqoLAobE16Bl7xV620XXnVauOeCc3CkP+qoQ9qOYlFK/BSi4CO4WfA9O/FaQRDz4Bw1Ygg5es
ndJfxszFHpUUnVuGj1sIcdELNFRi6AJ4gxkSw6AnWEI/lANKuiEjyjUrXT6+T3JkhXLMoV2GIVJE
r67V22Tq3sqqILt1Qq4ac2JvwmBOgBujeysahntQh9gjSlnzYlDtyFrdW/boG9e1iqqDbJ0dQYlP
QWInyzxvQCooRI8n45cHo2sVBXTgcwDtVG9rNup8gBaebX7VcEeXSgfWu5oQk0izLFm1KdEj7MRz
gfovyeqd2iZPAYijYBi/Ak8VK9WziJYj3mEZDMku6YhMLX2v+F1likTUCAaw8+hv6vCJhB50V7jE
WAR5assxNTa2HD9Caf+uQ8tf49EhwVyHh1QWObIjDup8taHA5QjV7MhMNiYBQftUyPuRiU2AOcaF
vCiQMXXNNaRKkuTH9gGCb3lripl3jKd0fn2Wpt6uk0Tnd1HZyWAYekzN7lGL+rcM5jfNy3qpqyRY
J91NgrEZBLoIUBGrc1erWYjYeI8ncKW+7ZGgmZhYB+PqGhjke0kqKIKXkPZ7QBij1lFgL6vqPfbM
30BUX0JRUOVKxbopwjkO9o/3pKDP0qq3gUo4W6RRX4sy7Xedoj9tul/s8O/Q1ZuUmdh/ZpHzmnVw
U2QB/62M93aMrKvv7aus8qjhZ8pHOxOwEN89V015oBwDWlVjs6A26AwRs8TKhFughu2JUiNde2oQ
r2qTSyiwlt/mwegvywjLhGlPxDQ6Htp/mu4LdHXZsgui3ZDL/rryzS9WYyDffohgIs/TZRApe3TF
9pojyAthPyAKrLZyhzgobyKSbFY6un10xI23RmJcUJcItrGKhgn33LLH7rKzKiFc9gFo7u33oNTp
daB5eYjpchmWF76hWAYNrL+VUn/EDA15Ro8JN+44vCWWge4SvaRBsfhGC7yrkVrYEg/Tc68iwDM1
oqb0cKhubErEW0sj2HscezzONB/UyXhyHPVVNOFzG5XbEmQ++cW3sW3tCwS9TxWiNJo4Pbwy5VqM
AaSpKsFhhYWBI0lJ5zj4kAnIvrZyLiQJzzP85E124Qc9vwzd63hnTOWVEbT20nOC11iWh1j6T6Pa
08oOsmqFf8a7DjPUPIKfvy41WAVEvIfIeUSTPOud896P6ZMa0pkIDSBdVP1eWA12fAyJpLMRwfg5
R93cR8xroJwYJoI6gujdL9GXSO4wGounoO33o9Z8lTGudW1M2R8QAtp6MljHMPdQsmRUWIhAXPQG
bQafDO5ND6xh4bEDWDtDyy0f6J01qrNlBwHTUDFeyzraJjnuQMWC29XLq24ujfJ92Dga+1MHBcuq
Qnq2NAtcaXUZibVWN59DnLpmUIMqinr4OALWYkakF29Usw5pmXSV9VAOtChEqjsXFDv1Ze7HX8qM
oRQ0ul0iIQAFEe2z0fyOel+W44Ug/KYY5vIBuguqM1PhJtjWLtLG6hZa05dbe6IKkLHhKDQxbiNa
cotqoj9JBa4FPIKTWVfCS1Mg0VfnkrU1ZiMBMxKqbtg9WYjlt1VXAywMKIDh9sWILFDcKtNL1tOD
ySKJQahGmKD3fBHtnhDjPOMQQejlsFY0h7BBNBGh5j3OPV8aex/jCFUpwItqeeUNlktlo2v2XotE
tfWS7ovPTrUwiJ4vxbAlaOYinP1MaYtOo66K60KT976D9JoCAyWPjl0Qz+k+nID4THbwi4CfXVPj
Sug7k9DfOr3VRiT5hQOFIQS6NBXemixz8tqtZIsMFaKR+ernQw4Nr4AZOZIaaiBWWVaq9uG0HGta
Elm9Poo3vgMetZp3ROa4A5INwmI+UuU84U1kq1ca0tthmqBGZKrAsDl9YFjwr31neDf0AMMNyejC
Lgmr1cGJjtm+iDvBGVIFqeuHT7GMDA5w1YZuKHiP6CYvK+TDWhC7fRwP+Hz4OHTK9LvyrAIip2Zu
AQpEVCxmfZmGOT2IDIK3KvgGWYCqbJHQsV45cVx/dGUbrg0/xxcTsNNtzdFc914J2EBBDaAVMV77
LrrS6amLsOCT7YCUhyj5i+YBpBRchgoQbVCBFogCMK8coQjeNOjVd76H04TmkQlTYWWlA7dn7g32
HrmFfVbdTgoraqfpNCFmCn6uta96KeBqefjQiCB/H0RxhTwHCkOn1Dsvay81QbyT7OWzMSBgcFqy
cp3Cj7YSVAeVG58NRIhADAnHNHfNPSAjlkkLSxBIWZXbjNg8jBnxnUMhlf1T8toalClj0yTGg+0F
UUmAnQLItXEPG5BAT2gmeXNdCSSWgeHMxSihrdLafB1SSlZAb59iR823dm1QkrG7TwACVDSnlrRJ
ZiqtE7YDcbZXsJq3uvqp5LghRW1RfUedu7YxnbaZcVXj0lzhFPBWoqAgb6YW6DSNIn/TRc9Cs/K1
6kflOrWcQ0Xccueh8rX6EfIf2eVTdK+G1MjgmnNyKqrtaHJ27LvJdJNQ3A8qvZ02TDaD7T+notwP
Zn0YfCNbKigaXLbWJNTaymMxZ+9wLILo6ffQgjTUganiUkcYwXmp12Qb8x1oMOw5If3uREXXDqEn
vkL5+krvqcKAiBPVUBUB2KSCCynNhyhioetLTohNJB6LRtvVNTtrx0/XvSJ2BcZ8V8vU4aYZ2KJ5
SsnBIDPfaHl+qtV4sEsjeYpbTq3QJ8q1iVkaV2VZ/xqSYiK3JX6GyHFTEfNGPyi/KQed1w38B4iE
9NJTw/Lgy/4tSX2PsyN+hV5BuUVOL+V0xbfRY4XVU1kDx8CshG+9M1elh8ZLs3vBsZPu2CTMiLV5
sndBFFzVlVVD5sruScqd3ELC7slseR1Lul7ORBEstAuJwJLdId9JnqMZeBwqpbPtRi88qP3w0Yct
77SW05Ic8xuAzM2SPyYOQ7Z0CpXNmKhE5igDG4yeQlVsOhGRsTbEaSIXfT+8mLrZiZtqczdDof3l
aB8abR2mKYreNoUHI0YFamALEKjCGVKrHWkGqbopKp08INLz2NIsJ6V4VSKqZSRr3hnkAc755ZDh
EupfeEHXuUExtI/5XtMjsz3lo0OX1SpIKdXIWTcGC5xaXXmFcmUl3KZ//+t//9//8zH8l/+bL08y
+nn2r6xNb3LqCPV//9v+97+K//+nu8///rdFwLxuC2mbmpSGwTHO4u8/3u7CzOcfi//V2a3gyA88
ZpLu0HzRvuJlujerkgbqe6omZ4Yzzgw3/zrfhtNHB1yCQ9NhoE8/uaO5Ffbq9BWJ+Vc+dUnOX8co
gVFJv0V3HVzYGyRy15HbHKCtrf1Nt3c2+dq/59iCdPvcwPL0wLr614FJ+tIwHuHGMi/blbGuN/GG
OoyxgUC1dtz4+fR16mdGE38dTau1QJgFt9IKHxHR1c769M8/86j0+Wq/PapRmL4d1iSDSeU+Td8r
GKteef/PxtD+Ogb+zdijQles1MZ22Qsts9S7IOxy+8+GmW/lt0uppnFIe8mt6roNTstqtr89nB5C
nHsc8+38NgaigJj9YFSsyBN4G1fBMnGDNWJWc2Evxh3g0E37D6/K/OuIyHJ1olMxl40chSkSJBpJ
atri9HWdu6yj9cEPKg0RB7NANDWdJ4g4Ul6cHkKcm2lHi4JaCelkE7euX2Y7e1+sMUrCP9/WLky2
u2bjX4tdfjg96I/XpUnVtKV0hFSPHhcpv0aRKNTmW3U1hNc+Du7TA4j59v9tGfo2wtHjKYEMEvA3
QqrRluOKuPHn6oA5TLsiwA435xM6wGtnW79HZ5bYc1d29MQSPUiI9a0cN/C7m7zzHvo6O/PEflxh
NcNQdQpvjmEdrbAG+TtBY0SOK9k8Sg7oQX5VJhcxXpDs7fRt/HFu/DmUfbSmenapynriLiY6PPSd
WZA4tT89xM837D9XYx8tpF1LPdlwNNtN5T5tbyfrzN06dwlHC2kuEojHum67hXgavacm3QTj7vQl
nHkg9tE6imLMts0pZIEzEUA9lLgDgYVXirnEZvnPhprv5rd1zjSsii08YcBxQfxd+FZqZJl/FsNb
rtyeHuncczl6RduswE9l8oqifvS7h4kK2OkBzj2YozeUyBgvLNk2uum08/utoeKK3Zwe4tyDmf/+
290ayNMEdMOzJ3NvkckYCMyV1LYl7XVR6WeuR84z9e9Lzp8z+WghbSJCd2NysHCjLhp3XMmV3PQr
4YaraB0vQ1Tdi349ugTWPpprBIdue+Y3+HnN+/MXOFoYpiJWY49WjgvQIqZZiaqZXDToVs6ZgX5+
dLajq8IyLed422oKvJV17uSrVDvYlA7pFdIHOrOS/ryE647Ubaw2mqofrQygPcp+LK18Va+8TeZG
6yrb0SEZltMSS/nKJgpiqbj2nRKeecl+nPrfBpZ/nTaetEiMzwvHRTcs20tLfz49Lc9e2dGCQR4y
J1QK/S7MVlf/IgtpTxsCDfFSLLM3b0GTZRM8Djenhz13WfPff3sbpsGoaP8kjgsFZJB7rNWnf774
8QX4dt+OlowAhAvZewH7yb1cBsty6bn+Zlxrq2JjnFlyz13L0eKhKjKpq5q5AUwZs5jzkuEzOn05
54Y4Wjw8kzptYLGqS3Odt7eJ8vv0z/95z/rtdh2tF0UAy8ESJFBBa7cW2Q7l3drcTRv0oPJeXWOS
2tTWmTdXzHP3b4vUt0GP1ohh7JV2rJkE9apfcf52vR0Hs2W5S1YQmc5s835ckP4czDjaPvh0D4zU
YzNUo5swFLJjYevk2o0RguE5fTd/XJK+DXW0WMCXIq8g5pWS7FY0Q+5VG1EDTODTw/w4KQyTLauq
UyywjiZFlqqGns0bIsve4b7M7dvTP//Hy/j284/mRBQCK2kmjmPYBPYRaZ1l0z+X+evpUc5dxdEk
iAKrb+uhtF0PqmJH1rtp2e7pIX6eaNQJDZOoNFvoR4vB6PXoUKtynmjept1geDj4F9VKZTnINuSU
nRnu50v6c7ijBUGjKDUVGm9rubI36lu2VlbFgULpDqHnptmMzULenRnyx1fp2xUezQUvsejH4290
y2qBTbzZaQfPhfpT8ZHP18RFbk4P+PPc+PMSj+aGYsZ2kWQmeVbqRhLvqtwW+tU/G+JoYoigI5o9
5aGZWDjDp7C4dpK300PMd+VvC9Cfd+14TShJC6i1ZiZGa8ayBhBgwwcpij0SMImF9vRgYr4np0Y7
WhZgROlK5kvbHT6Asi+xxT8Pz9G78lh9Abtekxay7Q9oV+60Mx/bn+tgdFCl5ZjoJY/PNaVpKNLE
eeTajx2bwXYDJdG+oSShXerX07LdQddYohpzyCl9OH3VPy6734aeJ+63D/2A401CQqEYIi5ov2Pl
hwePc+3MZPnx3n4b5mgXYylGY04lT9IPn33HJbK6UF4c5a6p75pzp7gfX+9vY81//+2Skk7JSk0A
jo07iKe0sQv13EFUzL/v3+bKtzGOVix76hDCSj6NUArWFBAvAcgT8buBJuFWG3qP0bnZ+eMb/W3E
o0XLtDJ17DXW4WDn4LMu+RwDOlqWrndPJxPZwly79K6mX/9sfhwtXPQl4GMV7G896ez6dHJ9A7qH
LW9rYOOnhzr33I7WrFJX+gw+KFUybai2E/T1K6+dxuv/ySgOdXQUJprUj5YtI0vsAvg4xZ4WkMit
mr6c/vk/f8zM/wxwvGhVnZ6XzvxGkSr5R205qZfGJfrindzaV+H76eF+XCK/jXa0aJmZ1oQeGrKV
yB88ufatLfjHCh8juMnTI529sKOlok2swJpUkHNyo1Ini1f+Cg3pH3V6PgJ3p0f7eV368y4eLRix
pIUEixyeHfKaZQy91ri31XZtK4F/5sJ+nnd/DnW0XqSZIpQxMHLwWchZ7hAnnL6Un9/cP3/+0Vph
gADL+5p9WlbuETHiea6aM2/puUs4WhyUquva8I8hBswxbKJlrK9PX8XPR5BvM+1oJVAyhcZ0qfKz
N/6VscZLhIVm61/Q+dzLbb+NLuWZj8aPV2VpEvYjMALzj8/mt4U8aiRHgoCyuRW9YjMFynL6kn58
MBQlNMO2bcexjx5MMFW9hHPvgFc4YIYwoudeP7Pa/HzXvo1x9GQ6RM+6nbBLEveoxOhiO+tyqazE
FWBMtBtus4xerd0/u66jJ2VleKGkwv628KzdEKQLCfBEN4T7z4Y5Wq8l3lIkkVRjy/g+h/STPeXT
/6Qg++3uHS3WXqPHnT3yhILiFgq6IXEZlpvTl/HzLPvPLHCODp5Og41o6lIwODDYciLqItBSp4c4
M9Gco0W6bYpCIPa3cSolD21ZbnpkYg2I99PD/LxC/3m7nKMV2ko10zJjvqDos1bEPixARXBgtzbd
BgPl6vRo88z92xbo22BHK3TlmPUQSrZ0EveCDlRd/pLeJo7LM8vzuZs3P79vq0Cvp3qdqnQea7LT
CRzAI92fqUbNM/XUpRwtBADfnLEvOj428B8ypV0GYt/ZqwzyWaq85+GZReHcnTtaEwojd7KuoVOn
pKCMyMGwPcz500WclcvTz+jcvTtaCfRBVQWADJyDGjlwzU2V7EgdODPIzwcnWzNVi/+Y1h/F7m9P
KO5CsyhD3tLGHVwBaXwBYWFbbctLeVM8aavR9ZfkW4Hkva+3py/wx1v5beijGZ/VetFmY4CabiLm
LUew44QqWjUvcsfgnGzgx2nybbCjGS98PrFpz3UyI9FhaHGlP6ZxSiaX0nTlDCoSYCcDk1ZLSd37
3G2eF6K/zdJvwx+9CI1l9sEEb3QVITQKuhfEbom/TtrPxLnCnTRUBEOfeTHEuTGP3owRVzpJvmxm
Y318H3HW+LyCBbE1iRKuiNPbYGPdEa65H736TPnsp7kr6VtCu+FY7Mijtb9qAggaHkescnwlMWpJ
oGh2tjvx4/f52yja0epf9FEfR3Prql6lb+E2mWtBq+SZdWalr9WtdzecO8n9NGW/j3j0MYj0KY+x
+rCr0b17mplfngc6z4QcwNt5+u346dP2faijt8Pu7KnKbc6MtbrNrQuyPf4fade1JDcOJL+IEXSg
eaXt7vFG0oxeGDIreu/59ZfQ3qo5GGzjbva5I1gNoKpQKJN5+fvcZ/BeAGMRKmajs2hGWlo6TB7g
24Lo2B0AM+RgXjkYr0StAEJ5jAmMQMOQWpq5lR/qA2bjj+Yh9gcwzTlyMLhAIfQvL1C0gYz6txOg
p+QCg1Fl9YvIryAm/W/fZ24CHYAPjWYhXjft+KCpMxpUo/9mRmz9bVk2O5vRK+nPxcEGF1QLKhPw
EF9ex7+YEcbybIMgY24zFw36tCsV7fL0caCfLADv+EnQAJDPMW8w9++hxT1ziGDz6DdZf6jKZ5lM
/DkvDeiJUqv2DUDEVuPVVKVOn/zAkHKqCRSdK0pRZJsYqok7jtGDGSCYJjoPa0CSyiWwM6Px2Jug
FUA3wgBCRtMAxEIah5c3lTq4d+vbCWWUo+pzDLZoM6LGcDgCoSicA8XvQtEVytXxnRjm6Lasb+ai
QkKkyzBGBax2jG8JTorryncimJPCdFScbwQrKbOf9nKXa4Bg/HV5s0QimNui0JdxsXqUmQFbAUAx
E3gmBOMhBRiXBLoukGQyNwbmx3P085lIIDU3BTma1c+a3PynxZjMFTECUjfPBxxJNZ109Qn9pJL6
5b+JYK6GPFOaKpvjxleU+8p8WNrP6vjXZRECxTKZywEDFjGGZHC1JiVglTDk9BHPdtYqk8rfhZ2Z
XctTTpBXkfWXZDrlAIqRDcFJcOvU6k4I1YadkMhu8gFxL05bmsvHKJkrwNjEGLdciqF9Niore2qN
TALm4Ghgvhok69OJ2BMoeFH76wRPIV4Auv8zjEeY4QzRooSOntZ6KtYnRXqetGMSfZktQLGJas70
YxfcD1u+xMCgrE3owMej6HEDOhzGnJTh66SuAnvivlr3q2K8Q7UtFeYTALvfAzDnl3Gq0FUI/AdA
ShxpXVt0pwvlMa6iBUQ6SQw489mlzxXQqd+nLjijA/QbB8KQRXBmbFucVK/FsjUIY4cAY/DoNt0C
3S/uAL7XA+vGmXwg2wBhwjERgYoKS3xXpRNNQWFVlTXGAjG20yeVhP7qfvpUkHCobwfRbvKN/CyC
NUJ5Nduo3lAenn0KyFvnH2kgUlET/mcRjAV2RZGkU4PX8kA+541xGwN5sc+lb5edFfeyhRhZIyjA
YfrlrZ0TsjU6YGBRXlG76wUtebmsX1l68g10xQmmOyLjpgXQxWWh3M07C2WvklLGHKmhIYXSDqDb
uBtVwaL4qg4ET0UBEYNmmcze6VYkA64RuS35YfDiA7Cn7jdMJP0YPdpogymTy+vh6hs6TRVbsxUQ
6jGhhEqqvGtriOvsY1xfL+O1LUrV8EUgXatoGvpZf78Qdv4YLB2SMpEVuc3pBRk0dwEP+CgL/Cz3
XKAG/whhlFrBfAtQ3vHEBzWgjchVyX9e3ij+wewkMAdjReOc90sN3M0H+nDKfeu4/qTtB3g2HZT7
y9K4LogAscPUMIgns+XlqQKUxtrixQlCH7DmuZiXBIS4/ZABuV+a0B2gHS4L5L/TdhKZ6CKpjYQM
xYK0TGidpqcM/lx3zAeFNuM5kieJtpMGRO/uqp08xtFlraLllgLFw6Dw7y7K9JN+pwcYXvY/0tWj
7kQxuqHXvRJJNTBLzPUWY7vNcry8d1wF332f0Yy0txMQmyLgsPVHG3OhWRWuk6jlnevtdkKYQEIZ
JMzf5w3U7/fTIsfTIsHcg+hpwV8LMTGzZJmqztZaC8tY07TDuMCWjABtALw5UEfKv7o8HvzLu8Z/
gJI/otiqq2R1GGIdIGo8AczmWAXLIQqWRyUEaYOvHsixFui4YG2EidFB97EsC6bZvVwD9gYmKoFg
ByDpWhAdicQwlqQupdQBTQrVCZB2J8AGSsDoARQgQemAeub3BnTePsaA0HhHMMaXN34KKKNp+yEN
gPaxPzVruCwvl4+KG1cSW7FtFZAKIIR+e9NuxNSScUGqoMRwX4zJV0P9rGWpq4mmbvhOdieJ+sXd
XTEUQDVMNSRMBy+5VzzwS0Xuek9CI0BUWQKzXHBt8B8LO4FMEFESzUowdBx5K6K86bkPy3A5SSGm
rT3Tu7yL9L+/P7A/u6gyr1Az2qQ2TaF+sXmFt6JDrC9dFKjtjEnx2aNoe5fl/f7gO4EGcvwIJBFI
EEZDMsWKCyDE2R4wM+LH4R6csUHm2b55gy7Ua+0r0OKxrZGLSdnBBby14A6jbvW9eJCsmwoK/zZb
Y2hMcHI1bd0Aq609mpoG+Khc5EOoLV2Swdha2mwkMQGX5eXgPgp/Dzd9R7b9FlkXNI+LTpDb2a0a
5yUxO7pFvZ73aO32opvlGqlT0Kk7McjaQFeA3m7i5h55BR2dfT+9Xj5Lrk8xVVvXFIKmM4tR0yHr
rGSkmfUYsLI4bIybT9FtoTcCS+ee2VnOu8pqBqCFvkO7l5wVN/AEz4CcCy4vhetMdiJYLywPUY8w
EAhiw4tS3CQakGUkwAY9XhbD3zFDMxERyiqynG89CfgUm0ydUOqe26sWPKVTKOXfL4vgeytclf8r
w2AserYG0L1EBm30B7uMV6Db2vTRXBGCN/Qgur34+3YWxuwbmG7TmhCam0musgwsU3YaVMZrg4H+
y8vi+qndqhibijIDlDsSVrUln7TuxjbQjTCHSmyAROBTMo8Ctyg4KIOxqbzPsgF9tggDrNt+eSDV
ld4JHm2iraNav79V+mUhKtDNPBUccGUDspvmiyE/moMg9SSSQ5e6k5MCOLppFRSlCTiNI4AvZGp8
KsrF7YuP7Ro6r4mC0Rko+FtRXQWsIkCbID8LmoHsO5DGpvTzZT1QqIm8c67mWQZ77VcAmctk9EAM
HijtjtVRdfMDELkAV/NpDqRPIKZ3Ea9/Sb3kRtQR+i+2dRbORAI5sXMyFQOC9qfZTw/boTmU10A0
wGgQkBMFV6VQGuMt8joB7AAwWmhGJwAG6g105YmEmp+cQHj1fHlj+U72z9LYAmbeTeB9y6HxpQTo
SkAQkTk5fECEpanQDhMTXDZjVLrWTmqr01hDean6IE9eL3+f/1zcCWBMKoq3AjkMhIQzgk9v83S/
D8E5LbsAit9cI1Cv+sYXyKSO550+7mQy5iWV/ZZGORzTfFo8UJP7iacfSah6eSCetuO6pZ0wxsAk
ZNp1FN8sb1TloK9I2MQNcJ1igebxxRiGZcpEMZEMfmvH0jgAS7fHM7iq1GNagMDZyIOpqAV7x/VM
1lkM49OzDjWWLsGlO/ePXfRc9r07lw8gEhLcHaLlMHpXyFaeRRt2TZMN0Hmd6tEE3vPDZUXg2s9u
MYzuyZmsdrYEY02HFByHVagMeXBZhGgd9PedJwcylaEDGAbFURRECTBsEUw42fih7bIxgY1eRhuP
bcbDSlXfSNKGVsNkRPdSYICNZRHcfdzN2olg/Cje+KQpFTxwosZ2jbG7NY3+8fJm/e7rYA1Tw8iU
Jts6Hhts0jqzctPCQBDIi8IYF8TYOnmORvfJpTFRDYhUv/VoIkk/qJiPBQbg43yVucSJXdnJvoJ6
DEQmolidt+79f2KUpDPtthoBK+Q3xaPSfd4ywb7So7m0ZkZD9KEstY0gUpbU66Y9Zcj7DMpz0n2u
TcO7vL/8pWjQeFuVbdQF3iqjoQAuaYnhzAEXOawHIoIBEH2fcQ6mri3IiKzAko2R/QWRaqYKvJxI
AuMWMBKU/w2bUEyUhgr4aYYqOA+exWpImP+zSfQv7Cx2y4shWky0lTXDkYy/5sRvQNV8+SD4MgAk
iAeYTjuc3spYQLAQaR16PxT7jkzBpge6IVgGL+YCUOE/Itj6Qit3wH6ykfgFpflNq4CbxlR/RQm4
wAjgq0H6uRjLM1jovv2nlbHl6yXLKyScoQIASwNwkHVQBnDAlJ2gKYOLRrJfHqNqfQsXMgywShBX
2j+A4exmnkUbkPzNB+0NHYuVDyJTFRwbW9WWwcs6r3R40NoewJ0l9zWQLwVtdyIZjPrJRFYaMlSN
b+vooDG11jFmIwDDuSCpwk1Y7XeQ/pGdnlfypLRKDmfQxjdzfyevX1HCcee5AWMXeO6+rGgWTctA
kwSKKVogEw9tTaUlFUjNfNn2be2mbQEaIlgb36WedZ/+vltaF8fauK64DRtQvFjkxVQKl4ASqupc
grDyssbzNxLhsQb0DowWsV1WSZUCbzX7DYwzefmhv2kOawAaYAzni8bZuXu3E8XcwV0GLLYMTGCe
3IAAO/Oq7UQppy4vSCSEcU5k2UA1RMHGsikEFm2/XEWzIOXMzX9p54WwIFyLYgAIhVbZ7MpRw9Vv
b4EI69DavzZ5vZc9gi3Hs4/y439aGgsVQbtegLWKwB8kCGjDJ3XuLLVABtfx7pbGeCYtiwClOKBP
cWhkf06ILxnxa70UudOZ8wMBjG4OKFnMPYsuFb5gRP5IpxnUst9qvdUCcXmbUcbWoxhT+lnxKTIX
EDWiDuMOOnBuC8DpOUsLVEBSiir1vHcBis1/hDNua9lq1SQ0+TK0N21+lVImRs2rgYR++QS5i1SR
qkBjsKzo7AkOFqnstYP3mCbwLrub+SSB8ze6sv/qR8MZgdV+WR7XlezkMafZy+DhUGmyTAcVO2il
/DEON4wD9yEgCz/wVtB2spgDLMdeknIMEHoTiCplawHK/XMOVpXLK+Ka904Kc1J2DfpvmyjQz0kP
hozWemigM/qXxfAPCglNy9RMVHoYHzzVRtZMNbxidqTNBwDZ86VQFV7JfE+C4el/5DAuEQ8iDWCa
aBGpXrzqSAdf2pvMI7emazi0iSh7SIVZHv4WnmXSte/uF2spFUvf4Ia1HjDcWZCMhlcqgnPihzjn
lbHdQyirJmoWYQe3u+K6/Uax6vIb7SvwcEk4exXgEUDO+HL51LgrQ6cAwfNLMQiLxtDMW1UU1IxN
/VgvATiGl1Hw6OamyLSdDCYAGNWqWCQFwe/gSXeyj4edK7n9DxvwC/NBEt001EDfPa920hg91AYQ
KwHtkXYnWyGQtg724/zae1II7GCQkAjcBVfrd9IYbYQtRIOEoUZaXL9ugjIEi+ppCj8y5QdIUKLp
xJItjZ1eBBw3MHgVjGak1W3cBol0LUveBzRhJ4I5pQYcWMBjhI6DhAXwr6OT9oel+n5ZCN96iWIj
aUXg0tnKYrXoG8lKpHlQWdRP1Hrrv0CKqIXFl/xIlbz5VF9pr51oEIOr5zu5jBMkJmhQQBoCuZW3
GSAcT8DO9nx5cdwrcSeD/oedl1DAj10tdNQrL4rbZJpQZGkmMFZO3lwMAr2j//edlu9kMafVqU2B
yXYUDKJWf2qM5spOG0FNgm+3OxmMJeU2aA+RlWtA2OVS5U68EqyawNla/OwK+AP+5e0TLYkxpQbI
vEkT4bEVF/fm/MnQBOvhmiq0TjaAqEuQbHp7PKWUrADpQbiUHbtjczcctBDP8CuRqf7Ltp3lMKqW
ZVOURyOOZgoGvOiC7ZC7faC/gBAG2G6RQBGE4hitixdZKsDyhCAiwL3r5l9tX/tKc9syKOGdj4zF
Iev4ZxMZvVuqbMxGzBp5yfxlk+6AvgH85ydSnMrijkR/XdYI+tffKbmhqqalI9C0CKOARTIP6PVC
ulZLMXYH4r+l1W57PRIoBtdud2IYxWtHgERttLccbTfhoucueD9vzLi91lrZ+8iKMOGOWTd4cba6
klagp8hsDOiAkGGj8CtaMH2oFUYzzkIYBbSMKqsiMKv9Tqr2bnEH5ljlUTlRlQCbb/nl8pro9rw7
JdOQMbxnKgQT/G/tqp3rKCcdxKUqUKm+Kc2hr4ZgmjDxCjjuSfDU5+qEaeMexF2IVTI6kZXqsKk1
bsK2vy7qU7n4pS3IyPBNaieDUQgSycOU68DZkA7A/w8AvpI4FIBNDiq/++tDb/ydNGb/7BaU51lq
2kCKeOnJPYC9nHz6efmMLu8aLru3Z5R2xgDaUVx/VqEc+qRzO3UESnspCmGpar3XhX9Ox2QTzvOo
2Y1c4HTAXRhungGsPxCxHyZcGqs33mUnUdchX/nOAmk0uLtz20Rd2g1FHa9aCehxVX/stcMUbSd9
bV/Nwj6OAEe+vJdUw96t0aKJXE1BWt1gXGCNEk89DhhFA0GYB9qgq01JiCNt4GhIrUCeZoGH5+7p
Th6j8Z096h06smq/BeWz8m3tBPbL1Q2axwJoMNA039Vg6nQsAYOAgNm+Na0KeKinoRAlzbiX704I
45OmkZZFMyRJaBMqIKsPdL5NnLAViaFr3anD1IC2KzVr4BKvSG2CLqJ7iKLHrLlPsier9bX+9bIu
8N9su3WxylB2aHqNgCfzv9iupS/TerZvfiJflZMeAF/8SuRwuffVTiajEMssg1atpoOxZu9ijhR6
6KqqN5fHy4sTyWHcYLP1m2WQBYhsHbbwMFTgEisOoynYQ749nfWPnunuzOJmBGHniPujBtHS9GpG
d4bVgXvtSdFF8BLcxhQNwwqGoaKkbbH+KTKkdYqBewNgrS3ons0rEP/50bEPxpfZ6+ClaLGxc9FZ
Ybnr4+Xt5K/zLJtxValuaHpRws4aWXFLGZORoCPvTvbagMJG8Obm2/RZFhPr6iDwk0FuBHPrAW43
taFlTD5amYLLSxKJYawa4IpgIB1WKuZRlX406N5owssiuA5+d2KMRQNMX84Rz0M7muYb2q5BWZ2D
96PwpjY+1BpS7hbgLi7L5IJcaLZhaBYdRiJsht9WNUztU7SbK+mwBZs3h2jvdVMXDEmnCeG8hrZi
+TAeZBE8FXdDd4IZk5tQa7LkFU9Is5OB8ADWSCuIlo+UnHRZlk1dsSzsGbOntppKi07ZA5AR9LM1
OSU1uA+VSeA/eIvZi2F8IzpPgbIYoRFLaySUBz+Djuq5MD4CHLWXwnjDaF2WVap7IKPqA1iU6sMi
WYKF8BwhHRZTZAXPBJVNbXZ1U3Zyif1SwABl+m1xnyffolRgTLx7fi+FOXtzzYuEqFRKJDmR6umN
qGDA7b3ai2BcrZEWCWiPaF83OtX87rje9u50KK7k2FcDMDp4oqFEbiiNx6KtGwowYww2v4iJWmTI
epzOEFDoc4OGg19M3wxpJC0q1/J38CyMUbgxSxc0JCDTvWyfB7Dsgfr9smPgOaP9ahhdSw1kWTrK
GbClY+pGZf89meRPeH9fqRkla82PxioaH+Nb0XlRjFrEfU0sZcHzoKwNLwFA7qjUoISeBVGtaO8Y
1ei2StUHm6b/6rsUfGQ6EU238K3oz0LYqR3UoqQ5GRCqryqoEJ40G+ML5KlUBA0JfJVTNEuhmVJK
pfQ2nlisNdosCmOjfx394Vk7LJlrKc7oUUAFDVztH8k46zuBzC2oFsqSE6uB2tWv0nQjlTKevcEa
+Un22E7VMbH9MjuUy5NZCUIKeijsUwQjmIYty6B9U9gByW0d6ihtkE6g7VO05jL+n0a7eJHLXgyz
wCIeWpCv4g7uS3KVg8PSnjI/U2qgYRSPRpt8uWxlXI3frYq5nlRlLEpDBfZkZIH29nNeuR+CqN2v
iPEU6NqNiy5FLJaBQUD6OunXanZvYg6q0SpvXD/CzqGruqIaskzAW8CoZAT+ejMhwOYxIjSrK049
1k4/3ib2UxKLALb5u3eWxRyWCfhuO9ngcSvre9sQcHT6aSqqKXK9xW5BzBFNCcZpMYWHfqYM/J0J
pshE7a3cUH2/Z8wRWZG+6tIK/IMZ81WSg5FCNAaiizyIPNMtjxUG/YoQPRdu5Yr4MkRbyLj5Ot20
KoYT8XIV00G9ZEVoLMHLuLT6TXCj8K/k3U4y7r3vTcoSiisZYOGrWz4C0tMFv6OGaZD4vsI0SCFS
Rv7ZmQCTt1FSt9hBzbgHO95gId1pmsDBVJSrZBbBLHLvSTRkQQDwgUC7+tYFd1JVAct7wqLkBcgH
JmqXFgD9Sul6mKTHzdLCSZI+UuKhjaT/CGV2UpIVa7EtPEbI9lOXP2fqkaCkftk1cUdPQReKLAkm
Gk3CFuLyrE5Xs6e4uDdGqLqqrxxKd3CAVXtH8/viAQPurbkTyJjBUOfgSx2A3QLUJV9dCm8wyc+G
NKc030SvD5Es5tgk8Norug03VcqvRvUEii6QgIPmHPWyy9vIVcHdopijktfOyGVQ5HqzCsr2VtIB
cWeKkpFcIbiXZWKBxwl9Fm+VECR5daOoSF/o9a1cfSpyAWItP9DYCVDfCmhnaeq7FZeIHhonO0j9
9C/9afRo0geTT6I0sVAcc4ksS7WQtcacvRpOgDLp3RQYOPdA/DwNYfIALt7LZ8R1grvV0e3dpWXG
tWgBCqNC093cn63EX4revyyCq287EewtYmltobd67Xckc9Qa1K2S5pTNoYhEms13sztRjBmBWFNP
LIKgUA4NtJ8ZmAGxfenR9OvjEmYPlkA3RCtjLAlNAcbQUra3ujK+JqbpGFl5mMv6Ws5yweNUpOaM
LcVAllgKFW2d1rQC0CR18zQXRbgiGczjYK5VUMSCRcXrXigCPhh3/Ty0bbfzKeUSSI3vWlFdky9S
pykKHcSr7NxqOiNvAfJxdO7Nx1g6guFYoN/8I/ojgB1YxRW1pqsCxyqVVZhLSWBaZaAWUpBNollx
7jy1JWOWWlNUDLCyszrm3KqqblBo42P8WByHYxFYx9QvP2G+v3CSW+oyqtAESfFV566O6F3MM2XM
+1mqiSKd8S7DT+YYhMH1iO6R5pc8Z25fvZJKZMy8AwNrI5KnaO5AZyDjntASFQGeHjrSq71Xtie9
UwUnRo2Gfe0Arse2VB1A4YpB/8HOI5V1ugxbhlsjkeIS/N3mfazGbqNJORBhVT+SekFhmHvbA49c
NoABg4kuNl2sJVIGyms6b/drBrz/3ywMg1N8BlvN/+m2553UXiBzpaQkbtZBw5UyTvOLnRhXNLma
rOVHIty9HOawCllOly5BX6whH5fWAJRZsICJ/LJ75ywGD1OwtGFKiWIFM0KsyeimEpUyTwY7W7Wg
2h1/GTNBppuXq30jhdUKpEJyRcJ7p/fBpnKawVagosesyF3jZ4/LeEWhqfRU2alcER4Wx4W8Ec3c
XwCRAis4wbs41adAitvQjubbtCg8MjeiPljRZjIXmFHGWqNk2Ex7+ZXlqBwsz1ohCpn4QmBfCtBV
0KPAhEwmOPeSBGQcfoZUINoTAD2iirqkOFZsyyrRkVn/XYNhZBjS1rRg/kZTB65Cu0PEbKVebJvH
zDSveoMIivncM9qJYywqsTaipBZq+bOWB2Ope9I6HJQEzZXxLGhNEK2M0fdFq0GkrYLCQNZeUxAY
kfxJQmNWHjaq6P3NPajdqhilLxqZJMuMF6peeXV7lEpvTAQTN6LVsMo9d5Jalnh/F1PrrWAYyaOb
RP/akGerK73LnoJ/SBY6fJDJR4KEiS/0TpmNGGSP8OxgVmw/VXiDJMVVIxpM52/bHzlsCnICStIW
rUgQS0obmOb0rdSyYFCET1FemyOU/CyIUfLc2LZJLyzM+B0GG/gic5jcoef1VZNdtDleA0zWNV+N
R1EtRLQ+RtnRKy8X/QxQk8IKM/PrGt2ZovF6wVG9a+DsySZZLfyQOn4j8m2fqJ6qKW5LPjD592YL
GRUfAVoRrSoq68twkIdQbj7iGDS8YTHAo2vvCEeKTULXA00BYiDTR6rEncmjpfyMDBGaDteQdoKY
AL1pzEZVNtiqoj8W7Zd+emyH12n6SupPl62I98ix8ST7syTGjEy70soywXtqdkEf6tIROQnPHN2x
wzoAYEp4WR5XFTSCgBatyeDyYz3EoCWFTWG4hvGlknNH3dAGM11b9eRfFsRVa9wWwLW08ZhnX/L6
XOuZmWMHpfnLjIrs8GnLflwWQbWJiS1tWcdsJlii0AzPgr5kxRYlTQURpdyfTG1+SVP18AERBEV+
tNQC1Jft/cN9qk2WiQA5q4B+oaGrvxW8Orn7ZCA0BlQiAA3ZTjw566c+khCu2uahG1THim4UlXwk
qjsLYTEoajmygSmOMqXU3eSIvxfwwOPpfnmvuCvBSePd9zsSob/vQv01njq5iNDHs+ifs/lzUX6Z
TUHgyNXenQj6+05EUQzAqMtAl1HrutONv9o1sDC/JT9dXglXsXZiqHfYidHscmjNSMGpt2rktpMB
xJ8ulwT7xTf9nRjGyURS2xqN9TsXFR+SASFwesrdxq/tkHIiFzeiwQfR9jG+piFLCmBBdO1UOia/
lpOJuX351VQF28d1nrYJsDrLhDrIjJixbWLwfqApHFWNwsnABK7Gi+Eo6XJnYarUiWUlEe2lyvEF
KPXD26BNXH6HbJpYpa03GW6e3lcCmimyiGv6lCOivCsHR0SGy9P1vTjm6JZyGUxgzqNncm6Palc7
Enp2tlzY1MLTxL0cZivbVYZZxXBx1Uv+7W/IM8lVn9BR7W2+dUiDRPB85qnITiA7z5QtsVojY4DW
Hb10zQXDHqan4cxksFv+/40ME5gW+sRt6Mlv69gZmZkTKZlUxD2R9mAk93b86/L3uUeE8ioYCH4r
IRPOmcPUEagELXd9zePYMTritOhHvyyFl27AROFZDFXM3TLSvpjlzULZRD4NR2tB86x1BIND6fQA
wVCdaXHAydgKriXuKQEymICN1NBxOb0Vui16Vi8D0sryBAh98nXLnkbzZhZSoXBdFMUm/kcQszo9
Hkp5yWUkiNBHmCIoHlHqmpxmPYxe860OwCpH3Ms7yj+3s0jt7doWdBtNFWUHRbO4GXkG+T6K+J1E
ItgwddNmGePnCBx01HTn53h9SkQdBjwnqCgIsZA8xKuCnVxBDii18jwG1VcD4tZh/Fwmxako0ruq
rZ4tTRTXcR3FThyzpKxF2bOQkbwuwTikPJSLKJ1MT5oNtvbroXu60/NMa/WmQZ4BgMjgGvfbUD/m
R9p5KQMvuBDogGg1VP93wswos1tlxTxg14fgANVRZ/2Ikp1Ph7nh9S03zJjSocg2+tz1l1a6sYRw
o1w109CJqGLAVTfYUZho1fseJMyWVyvkBn00Ydbfm1Py8/JSuIq2k8JcRSZme2YVIB4eLchEaGnW
jHAERrXx1PSC9AL3WBClyhZCYrSeMzrQbQBAzBHjeWjDSN0SYLpePxuKwLnxF3SWwh7+mjVKg2lQ
v29rd1WIM7UdsImPWfOQ1SK1pt7knVrrxEDCk4YNbJYfncXT0lWYBZUfVrc7VgB17GdncmlncXtX
hKJBBJ7nRqxvaSDiUYjOlkiMek0mo0ST7zp8H+2fOaLwJUsd2xJdrzzlA9qThgEfgkIFOyFggxap
lWnuUV7xtqxNv9niU7yK+kV5KrEXQ3/fWSqIY6pO7kDAZPYv9vQ1EQE18PYLc8ho3EUqCYgJzG3Q
tXjkzRlsaKy+1M0nTXnOzRAosB/wB3sxzDIaq0ptfUVW2GzS0K4MN5IQkk+Fd9lWebu1F8MYUNaY
XT9PyM8pVRWmw3jVKpt/WYRowxjrQaCykqKGiET7rBafNxX89dapFBZ2REthPGiiEIkgMEWT6Gq5
49odRqMRPI35IuA4bRl3KJgQ3+pWR4bWBj0a+KMs126fUu3T5a3iORpNO3+fCW6mqJmkbMsRXBv+
EJ8i+WSXD9sWe6Uo4KBhOutl9pIYLY6V1dKloUDqFz1/+SkPCcZYPwTnjszYeUF0Q3fGqKvtChi7
CldBWgcLQjaib7cAxPEu7xv/XCyQbcl0pI8FxpLqbLWXuYRrqe/L6pudC3Ly/N36830WFSuOimKe
NnxfsvInEEddZX0SAD3PH+3Zt1utdvCCqRyk7QW3Ad92zoIZhTOTtM81GRkMqX2whruxfyGLW4uq
G9wng6adxTB6V0vNODcy9HoJxs+6vxyM53l0VA1PhvZIY+oGrXOZ4NC4obyGIhEQfRQbhT3GYAEm
kuuzhNr5fFICmmogpZNeK6fIUZ30KXLJ8we0ZCePiUsycCFFGQoEaNf8Jsc/2g/ABCGHeV4P8zRe
paiTMhUB6TJg1l2KbQDolEMRgjtIlD7jKvxZFAuENOmpEkctShBdJYdasvmKMQWXd4ur8zsRjOrB
mWxm3GV/e4g+HDBrZ8BDiKqfopUwqtcOhTnnG5qPMWWp9bEjtaI2MV7csTsWnXF12Tz0Ftgx8LYC
5anZASgKeN+mJCqtUu1551F3+0UXunN15bAOTVdKqCCnxQ3am/GUWwAGKLldnwZGJAVKJkIJFVkQ
OxcBqrQEgOlAYUYeuDmO4eIEKKncTafZA6OdLzor/k7qmCyygeipsBM/6AM166pDgc1u7tL1JVPD
LRUlmLgeD1Ck/8hgogVzWhAwjHAKdvPQpocGMF9zaM6CiJ6vdWcpjOsxhrk3yw1+VSM/iu578193
inE1KZoW6mbGW3se5utsUo6TKh+TMvYu2yi3bQEdkH92i3E5ZWm3EaretHV/uqaz0j3SPbmbh7pX
OK+vim8FnTtfWa5ALrWZ98r+R+5vEuCdss9aEVdtD+dg3XRH66/MAy8M8IXMAq478eNAlCfmtS3C
t54FMt6o77uK6BEW+jc+RfEkS47uAMsLLmkeHNFwrEDTf/+d3fqsaCOk61ADKwwgXm6YZg5VXVTS
49Z394tiPBOJlnio6Thz+WsL1m+0pbDyUn84xNdD5wzolXToeLP2Aai+N5vJuKqlbSJ9sTFqsk3u
qDyRxZmbp/+oIXSHdzsYyQsKZCsq8AQN6fEVHSsxb/7mqKjcwhXxhfLgFN+sifEbW9RKQ0MB6TMb
rlDzWjfyFNCKnxQ/D0R4ATyS6zfSGP9RpQtBWysauCWM5WTAiZxt8JqMx3EFIQcGjpsiuY8b65gX
+uvljeVfy2dDYDxLA6TNBZXo2k/mJyP36/VrCbjcPvs6ZT8wsOtYwikNoZoyTgbIudrQU2hCxO/F
UUarIaoZkt+VzhwsvuK317L3m+5EEPyKBP9uiNzpkF4Nvay0eDlGi9Nd634dyq/WffKdkp2g+HlH
GVaqUOjcBFvMFoqrdahaQpOxrW/etZ83L0HvcpE4kZcCHW76TMLkQEdG4iAPRLDR/OvP0oGigIgY
heS3ZjOtQ6uQDMdrkcydlsknmOqWJNXv5vR4WZN+z0+8d+JnWYwbMIwEPRhgQQOUERpKDvkjqlS5
o8VwrINPXOMqu6GAuMnJeLwsWbRIxjd0S9PaGgZsvdS6Raux1N/byqmRBHf8v1yO5/UxLqHPq06L
6KuQ8keQCWpb3Sdu7Q5Xnf83nSEJZU9OnFR4jHwVOotm/MMyK0MzKqhrqiGtkU2HPmiPgxDQjdcS
DD90lsN4g9Re7WRe8IxHTtIjTzIQz8fQfEwfJqcPyEPxaw1i1zish8iNMYMk2mHRQTKeQVM7IM5Y
uJW1pyXIH+EXnCOQ3q8BPuje0galPBB1IYu0lq0HAlaqLtsRb9Xen339IXlW3cRtPwE3XLux7pCK
Q6E6upXu/6NlspSISreBF11DyNjWnQdUC8fM9NdhlQEjGoWX7eNfop0/x2oxjyJjbVaz6JAqXdGC
A5RqB9Q+XhyaoeYDf13kB/jBzlka43PkhtRZuaBf07ih7/D8IfHIo3FN2147qGzmx56oFvUvL5ez
TNb3ID9n2yX8HLXNxB3Be2b6gI38zWdZhPWXyzsqWiLjcSbg+5TbnABNrbmZs/t4u1c/AJaxN0WL
8TYdUE4mWUaqaxt1P4lST+3Gg7SIKN5FK2E8i1WQLmpzmFw1Ko4puVoeOb0p6Gqju3/hZrAYtyIl
Kmp3K813DYciuQFawX87DsZvTFWxJSUmIj1DrbyJWME6aV5PGsE0OnevkEYCVgvGmi22ETmRY3WL
OyyDSCc5uc+nMNUF3QncndqJYCwVPQljkhSodeXxjQlCLFlQ4OIbyk4AY5xVk6CntYZxNj+sm/KW
goMmXwAGSUFmam89dKJqN9/57CQypqnERG/HHKaph+SlCerQgDDKtZR7lRD5VHRE9PddiJcXYKxq
SYRqita41vA4dqUrGx+ZIUDC4o8iMLY5Q9saYGNBSnzTA1IbGAKO1SXuZa0WnhVjm3pjb1VHX/2D
RzllCyBdNt9/GI6N2TpQBAp8mkj1GCNN67qVMOQBtw04pflqyQTWI1QExkp70uXzRhVBvRl9vKkO
02G9o7id/0PadfXWrTPbXyRAlZJe1XZxt+PYzosQp6j3rl9/F50v2QrNs3nhHCAvx4BmkxzODKes
1bviiIkbSpyOiG2qLoC+r+YEJqFQPxVaUFezY+f79WPZwI0cJpGQYx5XW1uoQrY8zkXjWOSQxCIU
XP7RGKqpU/xEkKb8rdVGo2dWkcwAW7NRI7Asf6xmkbLxb45lArcd/xnv4GQGUyaFjb6oMZgvi9yh
hJCxB4B/zeuBmQ2c4tCNj6LHEVWqd54B3bO/pTJKZ1SLDRgHvBnkEb38spsPwWi+lvVx6SS0cIsA
30SLZDYyiqzO6ipY8LS/yqRvfXONgXDn/LXlH9afJbEBJSq9SHZ2kBGqL9X0oCy789+nt/7MlrGB
Y5IoaWtXM7pQG93XwoNe3Nud7qXRcyvs3eauhWAoBpQSGKJjE8IkBs1WsSqwCV9GsLdnfvukf2qe
zV3rpM50EV/NAv/EF4jRLBVlN1RyGPdkZcvcpBY2LzMeehWlDoF/5W4eOX2fyt/4B7PuYFJLdCdU
c+kY6F5rnpa09Az9QbJ+nj8n0VIYV9S1hhUraYTnYnpZpLeJqEWOe3UAsgK0LEXWCKsHpm7Fui1T
hNP4oVHRYRFeKPE+nY+rfdXbn88vhntxNsKYuCQfw6HOaYK2HY8DgPCi4guwlQQ3R7Qi5vALKazC
0MTrU20jp8W0ugYqmKJ4KctjK4/BAK6F86via8NpCxltGPt4KpMBU3qG9nOWd1n1dS1v7TpY5kUg
SbR/jDLIyaDJYQLrqi2345w4ifbTFt5W7nIoA5oObGIVgwN/K3em9wnQYnB5SpqzRKjlWrcmgARR
/MBAr3Ys8dqTncTTBW0M3MWd5LK+tiN2GusUMya2gBGyk6enRvSCEIlg3CwGZaRBWQDtUsUPqv2T
9EdJ/lgBebMORsnNQm+iHu3B/vhtAP9tBw6H0VEP/c9fLJ2idAfXQGzEMeouAaKziSbEQ3J+mOSL
8SP9wWjN+60OBqPdoFjTVzPDcqIQjtWoDyEQJPWo3Z+/RPy4biOH0e3GzDs7bRCdJAvSqtNu3iN5
0gXLt3hPmSxFcapIFZjgW1WyNmqjAQ1tCjhe8JRI/NZuBOGQSAi9ahs/MYzSXLY0Vi3UXRy9GCSI
tQ/dGjROykBswVQrI4IscdstLYxPql0a3Y9pdMfh7vzR8A2CrdEgFMwk7CyUsYRpsWo074M5/taz
MC/Zhk999s0I789L4obbYGb9LYk5FDNP5zmS6ZTpOrttdm+nz0P1PJaiqjj/TbQRxO6aCUw7jGQB
2nY/YPiddmu3T+Sg7JpDEdQ/KsGjha8Hp3Ux8SmJUCnsiQG8p7U4GjKerGNxaUuZQN2Ey2JMd7Oo
EwFpLy2AIvEaAL/nihjuev2LwgtkjE3lnT8xwcpYpIkwr7JE1eHRteRSQrG/nZx5ff43GYzVbuqG
pCuBjFLzI3I52q4yfDovgofIZYOx/Lfm2YzRrswiIU0Ep0dzm8rl9BNDhv56QdEc1VvM5KCyo+8X
r3elW2HumG/BT7IZC96Hlg46AFhYfacFGGwMNC8NTD++Ti4njwTLnoiIoLgSLRvzeoiO6Tjd33ap
XDvMUlbIGredl0uXcS+Iv7kh2On7rFYsamSuUoK28WpMj3loOrNUPMTWODj5XHspQjTgJQhnm+g+
sU8awODgkaEDDARL+3tVGRxVm04rfXs2X2m/WOYqdyi1ugYyA8Ne9ILiqf5WHGOsGhJPiwXoQG+S
j5gmGIZD1gucIs/ywqTjsafrOhBWGM2IM3RdyjEak/Vocps4cSLpmMc3pLuTjS/nb4BIFFWZjatK
28UgbYveLXlYnaramX0ENM4fergjmeD1RLXr/TmdVsWcU930yopxLdy1Y7TX9v1+PnYH0Dcczq9I
JIY5H1IQdGBGEwKX8meU3ZrGRZjfN9bilJkvWw8NwovzAnm3antajFNRWySoixGuOBoKI4iLBr3/
XT0JsuB8tTvtHuNLjDyylrrE7hX41yVGIM+mt0qK92+LYUxEntpgdS0RjY+J1yiXpHk4/31uvLfZ
LbZZ0C5aYhLgvfrJ5wFU9sre9te3fl+0WQorn4JNY3Pu+lgOfauO9OEUhOH3efZGVbQgvvn5czA6
40LMWCtIqMKF0BKggo6ZOBid/ri6tGCFgSNBTMHVNpXiz2AXwdXAesU564weCC3Axt/r4XEdBbeU
u2UaQAcBcfDmFv82CGQaUkDx6dDm6keR+Ur1faoE5k0kgrU5qtIt5QQ1noHVDZrYnUzC2zpTBDeG
u1ObldCfsTFtACfNrTrDwaSKdCWpZQSeTJEMvjpvhDDWBtBUylQU1FTv2kta75auo0NxWJGWjn0R
9LRo4xhLQ+pxqMwGwjIMoGavre3X46fz95O7aahPmRSbwNbZZHEWmUZbT7iekik9t4rkaG33+bwI
boM3hjKBgaYAl8dg03Rz0xa5mWHcvqY4IsNPCvwXB+otEGT1wZF2IP4MRPkueg7vnM9GJqNz1dCo
UQjaSBRDF2dWeqdCyLqSp7wWdfjy+DOQ6zwtj9G7RU7R+lRKJtirUDoIaOlF8tXaodxc1CLEu+VJ
1A/APbaNTEYN7bJJBlNL0A9Q/KiSHGGW4M7y9w8VBICuERSnGLOjKmVlhAWC1TzRHXCoOaoNNA5J
R4eOQBJ/KSdJjD1d5cWco7FHS4UceYlWfpak7v68BnLvkXESwcRXU2HUVaepdLf8YTlWzZ1WCtrF
uHHVRgSjbwUm1iI9RVCgLv13or8U4MzNzfwqnxI/TVaBExItiFG5ys50ABdgz8BD+KVKJDkADcI3
Yyg/0qpMh1oMijupvEM1yrNwXieAT3kTRsblGHDg384fDff0kZBDWlUGXQWb1wCC1ZRFGuoT5phg
KJ3YgWyvotoo93A2QphYiiRGulgGWvn65tDlT2WougrGtzP7RVKeP7IejBgSzNmj/Yg5GaDr0+II
Ok/VwluUh1kE/8Tfr9P3mYs/WyjnKDOe/pLqkfJSzT6d//18awZ6wd8LYHyOZlWyXAACEpjVsttc
W0fNW/eSX32Lvy7efN3uQn+sBRE1t38WD7k/QpkDKnA8era+CaXPcg0C7SvzWHi1SwSJNG7X2lYW
G/EmqxmTIQFi67Psqm4dSPeFvzrkpd1X3waPPv4TTHDHx6p37IOoN5+bu9mIZ9/M+TyWddnWqM76
0bURgAjmwrgml3QCrggAuy9qXhcojM0Y8kLO2mIIERU1ZPCVULlb8kFg+7i+4nR6bFKlswjaj+iS
xtYOgFXn57n6WBjwStoksOT8+Avjj+CQAXbcOxylJV+tlJS0CDM4tOGwQ0slmKd1Z/KMz/1OlLTh
Wg5gFgCMiABmnIUjWuxpSioFz6Oou2x1dCAruWMkhyG9VxsRHypfNWADdRsFGZAQMlevz4jdGSFe
sjZZbkst8RQjf1Rnydda7bIAqoqVph6ppO/dEAPGo3fUutkvnRDDg/vCsQFTBVYOwIayCRYzslPA
bNDzDGQ32qOyfxN+arzJS/cEgPXJk8DkUOa+d7HaRh5j09CuGsVGgjA3moFjFIUlJqVWaZcl8QFk
V47amUEbj8d+xv9Th+C8dP4JnxbLbLpVR2ikmIFrOwCHMLExhSjNnlp2e1Kph5lo7nlx3LuyWStj
6domXNFijReqPiT+YmpgQ+69PCH3QOsXWVWVs6+GjJcdda+g16DnvHkQZUo463hDIAY+TLiMQYMu
R+Cboa3bBafb/iPPvK04aok24tIk7SNC87f98nkJY6csfcVsvPP7x4t8tkIY/7q2hro2Fe6IMV4U
9iXYIXArbNHO8U5pK4XRyEKeFi2NBxTbiLd+zz7PlAZy179Ot/lPZUEfvuYiRSwkwhUtjtFFo02Q
MtNRG9OMHxHweQbzmIoCVdHSGAWcUmWwVAlKIff3IFFwGxWVyzSYotY/f1I8x7PdQ8bPjnlMDMWE
oEI7NtF9KaojC77/LrGUp0NpF4gchy7I9FuQMpz//YLDYHNJaaNhVCCHpqX1pwhQ4eh2HAXKzG0n
N+DLUJPQTOTBmD2qsnhM07bEwMVVeNcfygAoGBhn+zQFi5c6dQaMzewVlMuBqAWarwV/BLMz5dpq
EgMvospXstibTZBj60G6pm40lcH5beQf00kSE39g/NUoxhVXyVYvezUHbNKPfxNAreDG7NQrWqsr
DXvY2L5s7vr68d++z1hRc4kHJdc7WGz1iK4Mx8hEfWbcBMlGDUy6h5slVMVYha0FVaNobdOX1Zmf
kFIE3ZN5jPe5D2z3XmDh+Mp9OhX6941ErSt0KYmRHsnJt1jfp+vghO0HMpfbVTFGVFakArVQ1JOn
ddclX+xZ9Gzgqpai0UhJUZBWYsylbA9aUhmIBfN4J5nES7vJP3/23GuykcAYS60bbDDzYglltJNH
BGDAE9KHYzKILAFfECwAoHcMzWCHm6VWqyJg1OA+LhdtY/nm+FqMP5To2/n1cMNnQznJYc5EM9fJ
TiTcRnJVHmhoh9hZ+zIjdw0CjsYRZeHo/rCR3VYcc0KamqPtLKQl3a5xFBsdeq9zdIH5Vie2azAu
CZtyuHq9WR9zYD1srW5KOR5335Kv9rOOgeRxjzdP7UzfZh88DxfIMX3oMm2EMlY81pa0MUZ4os72
2/l+VS8SEUgG/cSZjWRHnuesohOtSKFr9o0S9m5ro16XO2TCVE7py+rX1fz8b6ry9mbfmIhqrck6
jXTkyC8PGNDzdcmp9y26eysv8YRHJzi5N83diNPlQYtTgquWdZrkWlKNrHCoxMBmLURQ3dwcx0Yt
2YR0PufZr04XmuNYPcVJbzBz5EY+aoXK3ejTsUNJOpzfUL61+nP13pzAZoHdOi55GWKBpNDwltQa
zOqqgoK8aBPp3zcyGk1DW59FG0Py9dVaq3upyR4Hu/5+fikiMYwVCe20HMMGSa4h171oxPO7f6iE
GH4iY8XmBsMpzyP9rY3Um8EWlHvJo+4RFAyKIApEuOPcqeqtUjCmQwV+CgB1YYL1nXUsMTU5HyWQ
syWeqGDNnSzeSmLshVIh1xC+5YqvMNQc3mHGzg0P8k2/7/3+OB/VoMICRc1Jou1kB5pDCRzpmYzX
hfEQXVP+FsmXD0XirD4twEjBeR0RqDs7x6yRDglxGj7XfbiLjPkiiY39B0QATRKUtgYKFey4cm6G
tmqhUOFL1i5RNHfoRbz1VJHfmV1QzpiU+NVCgezv+zTKuLRaQkq/Gh+H+rJSFMr3aYjakrh7dRLD
Wve0GBvTGGnzd3jU1QddF2wU975uvs/E4Flmtku8okJltodavg+tR0mUl6ae/N1OgacMKFgWyDzZ
gZBlztSiM+gscPjY5bmThEG73OjFVSpCXeQuZiOJuaeWbtSyZGOzaguv432n+WEnyBFzh7eNjQzm
3JcwMtCNBoyKzgeMzm12DNFeFzlhoDuWg5HH2/QYuvY+9nNXFzVtCdbHToQAVbI3CynFY2A0AjNW
vppdfo2Y8CMoTps1shU+Uo2ka2y1BPT9dKEBZNswG4ENEC2FeZrpgNiakxxLUVR/iTQnl11gmAky
aiIhzPusRqrSknsJ6ygeY+Oq0H/kiWjWgG87QZgIJnUg6wP//m9DMMnTMGEA2/TU0SM7M1j3y+Sk
JvLOlJcgLIRpe67l2Qikf9948sHMpLXKKPpEo/j23LYO6U0vAUFPkkofgX9Fg+Cf1TFheiHFWaYA
mtXT5Ss5Tp3Fvkkn0aQT/5xMkBqD6157B3ANRJuEZDNtm5L3epw5BOwy6sMHPAIlTP6fDGpoN7tW
oZVhGPCU9qLF7dOjtQhyQtS2vLdyp+8zamDmw1CqBWpH+tD4s4lOljC6atTZW6JybwOCZZ510euC
WxYAau6fRTGq0IcJiSIFQiklhvpZ2YeH3pmeUZJ30mP39AFeLXsrjlEGyRxtq02p/RlSBwipAXBC
nEiImvgfV+q0LMaOq2uf9Uham7CxClphQd8eHU3XvKOgQzEQMkS4Q9ze3+3CGKMe2kmzrhKcOUWd
VBzt1dhHfnJFd5M4s59eZF54H7ktoFUWEfws/zr/WSwbe3WRmccGHVaaMvBeqa8xZoDr4tiJkDX5
bvgkh/H0dpauckNxAFL1MwnvW+uohJKjDs+JFPnn7xo/a3XSS5Wx7ulIhlge8EAMH9dABnjUetE+
zcfZp23oFJLnIzgKmwNkMcTLMClbwKoiWzrc59knMjfugNTl+WVxY7HNqhgTkjRKh4of1DIiF0v1
aKqCrJhIExgTUsStbGiTVfrDpPgrKrNOHs8Ono3PYWh9oCNuu2GM5SgyKcn7EuZwLoKyfpCi7+f3
SqgCrK3QyGxotPLbPlOoEEpwbUeAi46v1YCW0W1PVD/nHg96pBVwu6lgo2QUHONLtWzHMforDGCg
HjPR6Jjo+4xSx0WbFcmK6DLLj934MpKn81tGjcw7D7L5/Uy0Mhd1iclZGPP0QJthE7TCUoP3r9vE
aHFFrMzsDZBWm0nh6pm2Qxex4P5zfaGuq4iGTCIDHe9vX6snMdpEQpiaaLix5Bup+1GjE7YpHOm2
nkSpXu6tOQljhwbRdpnUREfwMKz7prmMoGUtzGf9oUhoI4dRL9Mol2UdkbCMAUCjL26SeIsxCEwM
PwGwkcIqWdbaaI9A4k67obzwpacF2r7sQYUs31SXq686/WO+I7JALn8TQUNj47TQ0sfcVm2tgGhm
Im2j56EzaIZDkshrpMElqoj8iH+NTqIY5z6Mq6aOCVDbch2UtGm7Snu7jguBClJb+e4ygd4dnSDA
dUcG4G8VROU7ATgyVJAsfqsXTj96Mrk7f2H5cQqCfkwog8THYNni4rqfw0UiCL+OxrMRJEfb7Z6l
O9mrd5HXBuelcfcNHSAacKvRDsVO7ES93kx09AWs84fR/DQJ27uofXm3ZScBbPuRMXRFFoGWCvaH
4rnM+8Slb1o9UJ0FuS5R9xFX5TbimPvURvNSSQMmI8M886zks6yjtwMcmZNw1I/emfcL0y1iawoG
2Vl2CcsqJ3NeAN2qRT6IC4BU06TODE9EEUPUi4+M4xp4Wf4Wxyg4TJ8MFlBgdMq67KAp6bMu5QLN
42r3RgRjYAcMEyIjBe+dNp/C+LMmX42jQARf3f6sgtDOnM17SetywMQBHwJd+TeaVjhCvgLBGghz
/lWnFOraweSE5fUouSE5dKngyvBV7LQGxphW8liMM4VHb/p7U06dkXihcjsaAsfNj3VOx0EYz03m
KiOphpwQBSprrhvEOvVF45VOfG+4WWB7QlRRrkqbaM1XwDJraizbXj9oEQaCcXnGYPGBH3hjHfKL
AcBoRUAix/DOmx7uUW2kUV3Z6IIpkQ5jwRJqB63myMl1A4o/u385L+TtofPumm6k0F+xkbKMXR7G
CuI3Oj1TUEhPurTG7Xs8yMZ970hfutEpQPWoAtYTg8gfWiUaTzCCLoOSjVHIplDB1ZtinEaXdXSb
G7tqMTyJJILIm19NME9yGK2UyhXP6AqBRCO/6GbtZvJNl32eMtlXx12dvq5m6goJ57l9tEBDAZgD
cD7Qrc04RHOZMPKArB6adyefBhYWukh8GxMW8VE0nMK9dxtZjAVswtGKSglzkZ1yF2ZgjJicUnbL
8Od5jeH7340cxgym/SQ3UrnARgXFdfE27gmA0OMbBqonAgDnGsQ/wgyZMYhGQgb0oU+I/9ZAIXeS
9nB+NdxLtvk+o35zt1QJei5xpet9qt3Msyf3gg0TLYHRPG1YKjNN0bKvDMluSqRD10iCQFK0CsYU
NsQuAdCPIwm7y0G/VsObuAr+baMYa1TleCarNWyf3TzbgJSKbtaPAPSdLsu7notixdvGapGTiWTT
tbT0bulldN5lggc/v5hggdwINT+8WNl22l7uV70xUVg0HnrAIpWBdYtBLt+6TA5dAJBtlyKtWK7y
sAqMLf+YToLpDd7Y2tYoVRkkzuirXaxvS5btpSF3B5Lqzvmz4mqcrYJG940z6t2I4tDP87xgI63F
H62XoXg+/33uOjbfZzS6LEDgQRQULhXphdRf6vinbH76iAgDyAAYvwYXFWNktFQelDLEiFq1Ankg
nHaWEt6qceqfF8M3ZrYNVC84H0T5jIGOmoxYM+it/dFO+92cKvJxbKvWXc1h9hMZbj1b5MaVmvpR
snvTlbNVRhJWfcDA+4cqtJvfwhjw0F7tIZXRAzblF5G9E06W0j175+o332f2FFihxrgCGdOLpMYB
n4dbZpETma8qklHJLSb0HLncC/aXqvQZmWxTaJEhoK17He79KrlWXRvzFaGnHtbCMYC6rLipo17Y
qRCxn3uuREaYho5XDMew/VsWJnJI09BA2vtFWz1ftPvRpZV8yRN5Xt592wpj7nWpELstDAvJEKP0
Mmv07exVsI/UgrP7uBXB6GmqLLHUtHhZ/+qQ6dzoqB4AU1H6SSAij+UWOLbCGEUckzxr6hKH9hu5
Mvb0g4kuaxrpgrBUwKfEbf/ZymMUswJXijanWJwGg1xd0/Az9ExfA9swnf8pvCQIP+Ax0UJAqWQp
sx7bqpAmeddL1CmX+vde/lqSICoP58+MHsn7IzuJYDymtmpmHs1o6W2yPvdJ1vYOAs/KW7WwARHi
1PlR05eP54Xy7hseoQZYr0yaVmLimWpsQQetw/Q3MFZF9iNLZT+d7i1b5ER5xmQriPEBWWUU3aQg
MZJe2jco3+zta1Pdd54adJdWULuTk7yG1/GlqOLH8z1buUyoA0bUZga9N8ZClPiyQotxkwBISrcF
OikSwxyeNOnofmshZpC/THW+S63KwVvUO39aok2kv2ITEJAEiKplD1boQbmp2i/1gIlLYAGiRyxM
GoA5X6/q03mJ/2EYTwrC2KoOnHWIf2Creq88UDIDsC5eJW51AHzwq+hxxzeMJ2GM1RrMLpn0MrK9
BKFpfLGKWsG5idutNjCWao7hM23wOYHd2HjO9uveOjSGOwSrqwEPuX0E7+MluEYFN5svVkGbs2oD
1hVMaX+f2zjWqHo0Fm1N04BXnj+EXrknkxsGS9C+lYHrq/SxFHU/cbfzJJZtS0raRp7TGEpZW8Ql
YwnezDU4rx9co7URwdiPUmozmTRIqpjG5AKm1uzurQz9Dl8K++68JO4N20hiDEgY1WYUUhB2u/Zy
+dEgiLk+nxch2i/GVlS9XhF7AA01GXrTUcjS+gtwCAQxjmgh9FdsLnGuyOkADFxUqMLCHarF0wvL
MUNROohr2Tf7xdiKcVITjGSjukswjjfnNytmN5YCXNezqDGEv20ERTEbARQyM38viGhhaxopmPHK
7i5PD/G6O38s/JWcvs9cWgOsexWIDHF7wOFeSpLTaJdx0zvrJMp2q/RT73wwRjdBCQxADZttLK6M
uCVot0X64EDx5ox9elv40R2QE94aPLNdh7aN+lp15H3rtC5I55AAI9erX3jiaTK+7d38GkZTbKLP
kRRTHqnL8kArFyamqldAnL3x5Xgf2OWNMEZf1naYYHxR8RlUqdsraq+51pKHhyqUX7LJTgUzx1zD
sRFHD31zCzLJMpqEssHF2g+zvEu1L6T+pFrHXFTj5mrPRhCjnaUeq2VvI8LJlciJtVtpuumrn60I
ZUx4WIyW6oNe6VMPLaVBsO7m3riPdrNr7yh6u6gXmBsIANABnVgqHs9s7bbsxlgbQjSE0ip0tyOH
3o/38l40Pc292ScxbNU26bVYqRS8MOuwdMb6ei1EdUb+QigMHIbniMbCLeh51YxNieKclgB0Lnoh
66GRDkbyFNcX8fQCzGjnvJrzl3QSyOjdpJbGoBuoNiAUJQs4nqt/FMDo29pp6Th1SNrY2rdquBnb
b+cXwHUf2mkBjJ4BwqWce5DGwqkftPG7kR/l9COudiOCCVc0S11KacYewaw7AEJxyubamAUZdu69
PAlhC5mLZvfVQMl9VT0wx+tVzpxpDvBqFdg17n6hGAA8Dx2dDgZj14why2N1hQ6ryyNacx2juc0N
0cAx15pthDBaBYR9Wxk7HIqcHoGcSNLXfvzaWjfVhx6JOihJCGowlEf8b7PZJkrXGyNcQhbZqlNW
BBZGDlF1aas+GOVRvhwMSRMcFfeSGiC4tQhMDdgC/hZaJGqq9QteMylGzrqd5CcH1JuFPS/8d/1G
DqPas4nXBtGQXNN3yT1o6VChk3xyWHfVAXkLLwQXn8jCcbUDZSQdb3sVUwhMyDeEepmNKjLhYx4U
2WcrvFl6QTO6SAS1SBtPV5fybCkRRGAsKgn3BORasWBsiGvUNqtgdLylAJdVho3TtBAvtGlYMUtR
i54T3OBoI4VRcj21F6OxkAcfwbdTWs1Xq6lAZD5eLKZ61OzMUSNRAzo/tbSRyaheoyx1JVUL8hM+
5WWsdsiKxEgDPhUHCtM9APBV8c8bWO5mIg2DWU4glALO4+/zAjuCHBUhPa/kvg+fNCU4/33+mjYC
mDu85jMUsUYNib4GS2/em9d2B7JsCl4rO9NTK+qc5WrgRiCj5FWstate0M5tcjFbd3l2TOdP5xfF
NYAbEYySZ2peRyXBXKqZXq7Gl7Zz9PjaJHhtiDrJhNvHKHsRzzATNQx6ejn4/aHb0QRxf/xFQR95
Il7u/5AHgDjVIMDgYCFkYiTIpqqDo6q/LS7g74BBTW2SfTX71f+DQJK/k3/EaUwFM7cHjNyHXeWv
40Ne2E4WdW4NmtCqdKRUkLXi+mByksWo+tjVfWX0UHV7VdwYfJTrDV7AeDGKANa5pmMjiFH5IgFw
Ua7DQM3WzWI+R+phWZ/TXHWa8gbFNUEIxtf307IYfS/i0lCqN4BX67bsb2PzWVki97zCi2QwCr9G
GIlbF9S0JvM2L1tnancAyxUI4XYhwOf+1j2N0fVpTtQxHt5INqmmA8XiSg8oqYNo0Jv/fNlIYox7
my2kXSyownJnOC3YwLOd+ml2KS5muRPlJkQ6zlj1upCXQplbNIKHt1X0kFbgu6uPcgckE9F0Ebft
Z7uFTFCh6UWamh1mY361VMA9+knjGB1mBhRXBQeaUsNxfUgDTRs1Y5DHg/D8bx9imsWgGJTusavA
L1LMu0V3NfvnR1TwtxCT7XVo7KKz+7EHOrj2OYprcJHCE39kmgTNS/9bicnWhtFOIYWYB0Ttdnqw
ta+pchct3/9tHYxxWKooxGsDj9kCPfT1ZaEngB8X+Kf/uEmndTA2wZJUsmLwCkX8rNj3Mor4dXQA
GfIXPAauzBnkkRZSwGhKj9JFdIupGX2XVdrsIWMrBqvoG72FbO2GHI2L6Dg65pW0ax4+xoi3PS7G
YCBuGdMlQh1cSi23Jyi2LKZDbEXwQuQ2Km3lMOYiLQwjMmv0NrYeBeErvehY7s3dW3lxf149+E7q
dHKMsVCWOdLtwi790cgDXVv8KEYqU9bXC2kQDZHzrfpJFmMsksTqkyLH4z2rEmeoCoCZPdaZwOv+
h609SWGswzBEqrYouFO/EKi7XQTKHuPq19i4fn9++6hynVE+tgigdsWy5BOshFkTt1+QZQlz/7wI
7vvwpN8s0sTSaOEQdxBRKz9X6WtuP5lz5rXyvlEeSY4ZWBGCO99//NnAtw3ePKmSLMnXIofAjlhO
IWsuendrFVQkZeHM1o/zqxNtIGM5UhLP45gj3pQx52NmnVP1guKoQMPfXNhmOUuDWdHUhn1oJfsi
0eUA/NYvlh1e1VItsEUiUYx9GAfSj2ECOOqmMzG+6XTR4GbUGWb/aCHeamKbRaWT1Hbg6qB+d/SS
fe7FQQsLofjZjWiSRXBr2bkIPZLBApvCGPUGKG215YasaEg1J8Er+z9eAie1Y6yDhKxeKS+Ixho/
/qShNSU69hfxKy1iV0H+o3k6r3j0c+duLmMmKsA95KuJoFmdiud4qnbNDMTRdQn0UXXi2jySatid
FynQ9bfu382hVfKipnKDiwViLym8jXTBFgpOSmUeHJk6LkaSI2q2MjDRTpm3mhBESsEyuPaBYn7q
hmzJGCb4O/wqrFUvpwJiyLTPwe4mz58W60fX7Uq7FeTGuDu2EcU4QltvNFWlvW1zeKzKr1Em2DGu
bd18ny51cyIk75rWnpEAmaeHKt91QEJqEb/q8U6rv1jWwchFKXl+qLQRyah5nw+AnZyxpD5oDzoY
5ZLL5tC6tSsCUhHtHaPgqLUlWq0WSBpEO73RHd2WBHE419ydlmIyj2kMeMRy0eJV0zZ24q5ZMzpr
V4cugFlve3MVUa9z1XsjjlHvUW5LBQ0aaNiMCabww+VSLdYbtRdxvYmOyGRC5qyUk3YxsS4zLp20
fmztmzD5scp3snTVpJUzWXtdVBXgv6Q2q2McYTdnKJkWyFvNAJvbFX4cO4VrohMWIB4eBfWRNEf0
/BCoyDtkPRVYEEWGHV2NBINHmBtuLZGnopv1zs5u1sVYizIGR5GEkV40hVBUnfBFiQPlTg5KAPep
+k4W5IP53SAg7ESbvwVecRbWNYxD8HjSdFyeOPr15FLyxvTGvh+dHAB1eJX+/8iy+VtpIYsFEAxi
sS+5eIlL9GqggcIsn2PlStOezvsOvvKfvs/oZBFH6EbQKVBkeFysyLGbDya6zZMMRgX1xayNXII6
FMuXJoycdREog2gRdBM35jZcs6XKJPp+shzbvkhrt00E0R4//N8sgtE3s5TNdqiRR2895Y1tIvaM
6yHAxPVu2osqxXwLeNoxxj8V8RBrdtEgW5rUrhS9WKrtTPG1pIiSbiL1YhyVNUZKs6YIHUJ58dUY
HJRmsjuvYfQT7y/qaS2MY5LtUaqaCPGXJAPLB5Xb0fbt/MrQgy7/dF4UvxYF+GxbhVFD4z/jm4oO
bZcF0BGQZa4v4++ll3pjilFL2imWYyKn8qa9CBGXq3wnmay3svJ6AEogHbbL9sRqXLXdJZKoPs0N
KDZCGB9lFEY5lz2Ku2NAU4r9fgoozYlovpIbvG7EMNYgLaWozy0a/o+F0yg3JWqHfeoaCyhwvF6Z
HMF5cdVvI4+xDNJqxJ21IG3e+QttvwiqXQ8QVmQwkeQDPtqDLdAQ7iQcwD4V1dJRFgBMw9+moqua
Rol7RC/ag3Wnumjru8ktB8Du9wDJ/bl4VYBB8H1yk+8sPwXY1PkF89d7ks7cBXRiZX0poSqRSeVe
qWLXmuPDeRHcwZftCpk7AFDyoagqXOkWTfGLT+ux2ZXiZT4Kmei01lyKbLwclr0wG821Wqe9ZccA
ssWyzKh6Sy8h33ORBz16NSU3f11BQZcetZfMmxxR0zz/ZvzZUrYXWpW1GvOTUNmmX79rse5OWuRG
anmX5LIPP+6MVbIHx4AoxuE7hM1qmbtCrK7PSZv8cghUk9Z9f0F7bMk+CboPuZ+NNOamTOi36Y0S
pxofwl17Az7d1+Wl87QjxbGoR/+8EvFtmoWgQzNNDHYzzq41+r6dG+jpmnflrlXN3FnlHAyksfxy
XhLf4pwkMZ4utiWidXJV+aX2NTaqIyDsr2druk7a8qLJDbc0RZNhorUxFqAhY2LFIQK5eLSdnNSH
KQ1dSRaN0vEvw2lhzFVPpHmaSQz1KKfnuIn+j7Tr6pEbZ7a/SIAkUulVscPk8YzHfhEc1so569ff
w9nvurW0tgnMPjfQJZLFqmKFc47rfJSk3JFTEUnsvzi9iyTuwidqN2YzuMbc4VQeFXd2WR8bgJ1A
is3Ad1FvP4sGK/ZbLtEg8z8F4fOTYTH22RJC5qhgcCNbT4oWDMUXU5PcAU2xySC7I0Fqb/3eZKOd
pUEvH3v5cVRuF4LJffUz8NftEbAEKCK1tHZ6gBcq6hcjuwM7urOsB7l7LioRx4bg6PmUZ2UaYS7l
qCppxPLnqTyYZgZ6svj5uk7vP/Q2u8OZBkKXtY4wGeKC9sHt7lgJcD5ZJzTfCF4l+/7kcgycVbCG
pJcJo1iS0viQmOVNkYpoZkQi2O+b2DpKyDjQMAOhWl9mTl0vwxspi1CwENHJcAYHTQgT+pRxW3L6
gil4Ot6N1cv1UxGJ4CxNEYYlgBlZi1/ydbEcKYvtNRbklUQyONsyaVlaVkbMSvOfa+1kxk8rktvX
17Gf0NxoF2dZlHrpW53B4cVH0Gmx0db+HPpr0NwsiJmms2i+Q7Qozr5E1owxpjFFEW4858Q2i3si
mmX9F2f6W5H5FGatZ1pZMnDeHkCPMwZWcjd0o9viqN6gIHG4voPvCcs/niSXHeQTmlqYjCjkIOyM
0YyyeMkZtCze6LICOgac0P27HIugL2xMEiAgxFCooI36Pbd97QM4A9GGYUF6lT27Ih14QNXdZIU3
8tAEymzZyZDdtgM4iHrEFBZ1i5nay9K/9VbyrTbiowKWQ8NYn7v4Yz0YoDsFAiDm5VR+YM5Im7Sr
O2QbBgDVIGm5mm5ifrq++7vvwY0MzqA08TSXNajNPc0EUbV60LLPodm4rfYIWg7nuqxd47WRxVR7
Y7wMjdSTKsFN1cqd1T+tokbE/bu4EcAZlXCYS1A2AfGrRf/4iiC7csxjgg5yRnU/HUQ0avvZPEuj
RCcqwFf4aDceaWwMHStCnvRA9ZpHQE0AQQZz7Ywc5xEQ3c8ioqjdQGYjktNVDVXIsGQjKegosFM9
oG3oDNFDp4siapEgzpkROtVpbLFEAVIrBGgo5Us1/wVSIIEB3VeKyx5yCgjoETNVKM6sMwDCFLV+
XsjH63onPCdO8dpMi0lDEUBL2adO87L5BHxIu8EoiPVc6kGYO85L8aNfT1ItsqWibeRUUulrMGW3
gDmbLCcpvy3tUdZPmSivLJLCebqwskoig0Ddzaozsjn1AhavoyLiyd3Pum6Uj/N1pDRWvWzhUCfH
hL6XrmTYhhewtsvhKNt1YB1DTzT5t68geKwCMMBEhw7n8JTUyglhkO1J8taX3ddqnH99SD9+i+Dj
Z0qUfgE9ILMb0rN5y6CzAAp2W7xNfnds7stbkRMXrIkPfUfQUGNAAJEiqMJ8HcMHZSIaptmNE4Bw
979t4+v7Vq5KVcaQSUv1Rkvu0/ouaYLr+yYSwZmIMIkVOgLJ3+3y06B9ntufFRWIEG0UZx0mw6yG
lmVEY+lLuD4Us6gNYv/mXLaJMw2KXNUtTfHiNVDyUUZnNT/H6mMpen/+i2u6yOHsgDXBv+YRwsTu
1APqsHTR96089XaDIWD5PH0W+cL9qGpz/pxJMKoRQLgSVEw+LU/a/d/zVNEpCRiXqXrUHgHk/sMK
WJ1kONTBJGrfE20sZyu0cJxGg90pK/ez0bSlqrX75ZNVlO51LdxTEYzyALRENQDEyY9ODvoUjUiP
oHPGOmrKtzkRqQj7Uj48BJqFAbBKqhODxz0HPbg+qSmSlKV5HJbv8egMtb92D9Fyktsv1xezd6W2
sjg1AcmD3CsD3EUXPSpF6VjtXSz9dV3G3slsZXCakTcRrdQSJxM1DwmZ7EK/qWe3mER8TrsP760g
TgXaaDCmDGO6rjwdJpAhNsp5Dj9r89OMZ1jUfAesBWi7ry9u96JthXLuomswq9vkOC0pmjxtCE81
+IFKilnxDm+Lqj7pY/qZhOQOMUEw0d6ZVclZ+vX1+nfsKw0gyBhCr6q8f+Ym1lVBcyOtMaZgI2UB
nY8VIA8826acHtS0u8lVoAS1sSYIsNna/tTUi1DOWrZZnOBxiHj07yGjv+sS8iH0rq+NKcg1MZzN
TKSyCXPUQDxrpLeLNH+W2tYhjeFkmd/pgkf8bvBmyJdFcVdiXUu66n0I5/xjeDX84jHyFoKixOQi
h+PmJ+koIgbcff8amGUCCpmFiTQeYLksVYvoq4rCy2nwGGeofmy9yZWBxicJ4UF3r/xGGBfRp0rR
lgtFuVQNJXCGlt/qdrH1ohcc2v4+mhQZZJ1SgHBxF8MMtUWnDKd6OZlwAk1Aa7u5TW6Nl8U3/exe
kWxzFdzG3bVdZPKBFSGVmiGbgL6/0qvTRxVdrpNIP9j+/KGNGxlcMa5LxkxqYnhwNaiP2TnHvJvh
hYOteG2Qgzryuu7vGs+NNO60ypEAx6zDKHRXBMN87GRg2JNz2Xy9LmbXqVk4KQBxIe7lfY4ajaVe
WAraJ6r8JsY+HuopEuF8765lI4S7WXILLodRsQyXmPdaiLmB3G6ib6mQG25X9UwMWmoW1kPQtY8j
3BhDjBqN5Yingyd/nX/QU+FVwWrY65P11bQZHx1g8gXHtHuFtyI5UxgpWVqlGlAgGbOC7qS+bHis
4Kb7dZC+9KK5vr3z2orjTGKEYQxVN+DqqvhWap8mUcVp7yKZCsAU2MMAUR13eZNxNNqSdNjB4jQZ
rwWQGYVz5LtrwCEBZhW9LSo/ospwcPU4BlyngSn/JPteE0Ewv7uIjQAuHlBQ3jFXPUJn+Gobkcaa
gPPl7frF2dNpU9WRMsOjUNdV7iAmDG42egqLkyuzPUXPRHoj9BOGgOzrcvbXcpHD3R2jrfTKYPDl
KCr5pKc3adw/ZnTyr4vZP5OLGC5W68dRL2L2UJSyF1Kejfhw/f9F28UdCQkzoyAZUoyTYXld93NU
rYcSfaVg/hVI2g3MtifDqXCjROtMIuwYg4djTHbrIXSpTQIG7zCcyfH6yvYPCAYHcIaAeuenksMw
HXJzgt9RpNM4/UxLgM6K3ji7pwOkE4MhEhHCj7nqUxqj3p2g2h33hzxOHia0m1xfxu4BbURw/qZe
jDxTLAz2WGYa2Sq4BqdcB2SVXt63RBVo2+6ebYRxdlo3KnUuW1TK2nR0yHoOWwXAi5+vr0gkhG3q
xhkUlY73PDXhdWbFmZs1qMf0npb0y3Ux+x5gsxj2HRs5xtQn6MzH4ciPDIemCxhz4uAOR6DmCiGV
RZrAjnEjbI3GeTBZhrFCZE8nze1VTaAJ+xdosyDOFqRLm7WALWAQAv0x8aKv2p16HN5kHzBiB/JQ
GQITx/6PD6zMjTzONgCnl0TzgBtklsph6kqb6i+h+T2Ln9rZu35You3jbEO+Jr0R5XA9qRY7U9we
IU4QJwpE8I1hxYqmN70FqQmhrY2OaWA+GP/t+hhcJKpbZtaspvFOMWhhviqJz+l4e32ndlumNqfC
ty0vZG0mBr3kLlBr1Wl/opXIK7zEy5zwZnYUh4EqZQ+AY3fLv0Qvv/1N1Amjm1AVQLH9U837QqsQ
rIJtskQaK38sRB1Z+7bh9//zg9tN2/Ud6G1gtOmClzmoqrx0VNP7ImxEyMf7QSnoLCgypHCwPE64
nhlqusjQOf3r4rCUb4icnC+9/B0j0ruqc0Q1lf0bdRHJ3ahuaFJJI7ASXedr9MGwjt34jDSFnAsm
Hva9xkUQd04kVChyD8g2ajVSECZZgZOn9W+qFSdOCPhdwfVl3/2npfh/cYD3/Kda1I2srFMWgsZs
bv02u2HjZFqbuLrsN7KbjKLgi33+NXncRZtX8JECkgpHR2qn0h4S5QYhTBf9rJvvZufozYfC+9+6
glrsPxfYE5oVbQRdKSYvNr4UmIe5fq2vH5gic57XWDHdqg6I86woqGM7ztCt4C4i2Lz963s5J/b7
xkuFsoY+oRjBMfyiFxfxael1gQ3cbXg0N1vFud3VlLMYdVjY2cEmn6Jf9DQfgS37kPw1OuZzFBhB
/jq5ym3iiooq12+XIrM93q4uGqRYnVCdiq3i29yXp6iXXCOt3S7rvBxUi9ePbFccSkMmuFbAqM4P
SK25mvf6jLyURMf+LANw/omSvHc7rSb+mPfZIZmSjwCroE3yt1BujTNZqdwbICyVVnSb6Mlqd7P5
en1h+5HTRghb+WYj9aJLEnlC5NR5YQA+M18lIPlcnRTwaABPF0XR7Jv/uM0bcZxVrHV5SHUEtF5B
pdcc+FIH2cKYVhlnzYliZFZw1XZ9DAXIogX0Jx1h+z9Xp8gmlZoBEbWyYpi3Cw/WqDpRlgXXd3H3
rm3EcHctnsCglzVIFKnzS6woHnD2/f8mgbtpyUp6hBt4UNEisg35U6cKNHw/4tysgdO2bJjGvJqQ
IBp94q/HKrA8EpCnyZ9c4klHIe3vbvMkrtLvs+E0b2oVo1RihLhSbEd3qjcEupN4FNB81VvvkdcC
EwOibO+++l1kcuqnVLWZVsuCbLZqnZQ19te4BVb7WJ0G2j1fPzLhjnKOmYb6jF4jBDjJ69+cL2Fq
W956Sg8p6EkiXxRxCLSQbwLvLVChhDpi+GUBbUhSB6peCBR91/lfzoxvgrHUsWmmEsMQRe5hesAd
B4xEx71toCAwy+FplEpB+7XgBlPOG0vA4g4rxn+4AOJ4eMz64yyCsWWK9qdN+q0UlDMSbRWb6TzB
4S/pMZxku+ruq/oTqc6JKjLpotVwhoJWUpSDzBv2aHkuUB01i0+rcLJIJISzFVNIJKmbcEgVCqV5
NNrL1JxlYRgjEsMZjCLSAKiiAWcCRVKZPjSFbxLBA0gkgjMRoZFVZcwYSzLim8U3GtrSx/CxTDDf
aBpajzSVn/PTQXqfS8DuADr+hEdWZ6euAWawV8VhNSBwen66bhd2F7WRx2l0uxRECUcE0HV/XLO3
SfmrnQb3uoxdU7CRwam0RMom62QKY94+dkNlV4uIf2730mwkcJocN3MhTzMujVyntlTcGEtoq+0p
nn7oIrybXaOzEcXpMzUiagJp2gBcwc9Kv5OkKgD3khVi1No85JWoQ5Tt/x/mYCOO02uJmA3AnbCy
v9kZEq8I1CMJ2HCScawO1w9KpAychjczEMeRWIQypC8IS2j0ragFyZBdn7dZD+fz5tFUyIgqF1i/
QI6lBen8FGpPkyKqxot0jnN3MVFruUQM545SdG4K7U5vZ4Fa70erl7XwNUZr1KZGHhHPTU55lD3k
lW3Joc+zx2aPRWcj2Di+cau00nopMM/kWTRv7CxsbxVgLR2zTpJ8kiqdf10VBDfqfe2bSFxKcIX0
FRmljn7Ru8qe0fQ5WI9x9hU6IoiL968UAW2aoiqoAHFnVSY9poI77KOsobRODTucjZsykbypMX+o
eP3a6vSRaU0G7/U/mXxSrjN6wCMnGmTmf+n13Uw7h4qYk3aTBRsZXLJgTcY+6izIGKdfE3loJz/K
JBRtb1czh3l6zuhHqt7bVXHW3IosRaokSOzn1244Vv1h0UvBae3frMvOcda8rnM5XSksUgvQUAnw
9HEtMHr7mcbNxnHmvDfmGJkUKJ96O+AhOAAksj7oD1HQevrDCNSC6hg55Wk5pE791k6CBYqOjbPw
SkW6umjwCH0niT73B0wfuOohDq7fMNE+cpa9LDsKr8ECPVl7m8zlsZ9FXTn7r5rNRnIGvSdDTUC1
gx5gx7BHpO7Dh/UQvUQBY9pR7fSr8SC8zftO5KIfvIWPdDp2IwI+LSntYgl0KPvUfoQqeqvpnM3I
Ky3TgPaJOAkEx6Zkp60DUC7n+hH9i4X/vRaTSy9KZTUoGUGCgAYMXCJ6BGSGM55WhxXzhQQG+yb+
Io2zF7lKairHiGGlKIhRN+7UzpYl11RbgecSqJ7JmYmuTLI2mSGok49mcrZEo5Wi/+dMRIGO9wZ4
lOA/l5+r7i2bf14/F9FGMfkb52QhRWRFIYIIdcE04d083czW8yLq/xK4JR7dvq3kviM1QoiyVG4r
cJFn42DHIfExoHOUqBn0oP+4vrDdxsWNWpucUagqsDag6ItuixML/pUDy0DoPrrbPvKSvVgGnrw7
WVuZTHFsuUv2vBa3afc9zgSzfP9yewDCgCY6TbH4GXsFzFQDKfC2UEDUCyyi1M87B8/zW/1Nc/JH
EWjBvtZdxHGGx5jrmmY5JhSLOhhbPysE779/OZyLAM7mLAvpozVDnLLAmkZn5WB4GiDR5LOohXo/
+PotiM+dhLUUm00JN55Iw2zX2LUqTD3gyRW2Dt3LTRE2x77NvgjkLM8MmK0WGo1oaD0s8Q9Jt5NZ
4NRF2sDnTloaGuoyybi0NUBzSj/yjLs2dRhNX+4lINER3CXRJnJGCMZ0xHwb1pRHpY18PGp/mPJ5
QSYFBvVjjuKygZxFAsZ+DgwiWKR2tnwDDQxtpGJUvjn1SxvEVuV3Wfo01f1tHo5uueZAg7M+X7cd
ovVyYUstDZOq9fiEPktdxBPO3KVe1PXAI4weZSUR3AbBbaOcpVqiVrFMgu2dAacyyLbc64I47F+i
l8umshVvzHxXaK1BF/h4ZgxjJzmxlKVT3JBb3TZt9sgyZUc09COUypmRVM6rvgQWGHw+A/hhCOVP
YLDs7dIObVBmn7rPoiSMUCZnWVq51pIIJH9u9lrjpU/8IYj9cDjSn2ylihd73erWovBQcOt5gpg5
HDBk32AqsmudDv3wi4pOpR/XtVJ07TXOtCxJnEs1e5IwLktGC9E4IwynjM5fMZmlKtBKjYtswrhA
VriGNBow/7n68gntnjcZ0iZTbSMBiWIS0IKd2QMIowew9EPtDOdZhBHLbMsfWRvgzevoBLRkwuNm
SFatjUmB8xwzH5OSrEciQDd+bsffrBOag29FQAy7EdFGIHcb1TWWl5h1zNR5mP7swDz0GdwOw+Lo
Utlltryss+Bgd3d6I5G7nIs+KGidwk4P4ws1f+W6YA9F/89dQ1XD9ERdqPCB1lk3v62JiGx8vyKy
WQF36RBr6xkQmwxAqay+6nW3sWv+ZMohBfmJTLbojN5TNFe04j2+2NizENFkNihIICtF8nk26ruC
Zn4DqCg5DJ2l6f2pLB+k2fKUwgQvkGjaXLCjfAYpjIpSNYvSctPFstVMtgdRkWnXoFx29N0WbBYY
j0oU9biCTCfU/HWJ0OskCTHh2R2+to3s8m2kNHPT1fnyXiQmaLBubqMX6dUIdH/BvEkn6kUTrYnt
6kaamiAsikY806fwcxp+0fQ3S5SL2jf/m33jXHeGZlhZM2Euet8MFAxIZH8NeLGjaTzGgByB+TeO
mWgmXiiVsxnyGsl1PmBl77yWb5jNS22M5t13N2wryTG619xCEKTsvqk2K+WsRmL15iwDeMed2fBz
oHVHbXwoZdmVal+zRMQVwhvHGZFB09WRrhA31p1rhrGXd3c9OBLypznzEvWXqp3y4aYfD9ednuim
cZaFGnmzUgkhRCy9SOqn+iMTtiYGAi1LpqqJrvl/6iRZs3pVEzjuXqqcdHlWtdYOCxHW3L7mX6Rw
ml/MJSYZGjx3iD4EiVbdZBHSlgCi+MhmXcRwyl8DmDSvAfvhJcWBSn47Ha///+486na3OD3XJMwd
NOx20SA61PfhsT4s/qQ5sS9/yc/k1DuZnzvqU+ZG7gRCz1uR4d13zpcVckrflf2QJotUekNh3A3p
r6UlX/Ggs0ksUjzRkXH6vsREikNgebmm+dzOr0uaOsmHSCW2+8lpt5WipBtKOLDUuDXkb1EXmICe
uH5ogoXwiTew5OVRtkJGK/t5/GWo72MxgI5ICBeaJitNsjBkfKE3lNGmlH4RINLPz8pjAbZ1NB3h
Zd+Kqh0qO+4//ddvdeCzb1k+9A1GdhhOF8MKUezsSXeqACwMXniTuoVTn3t7cpebBJOGCmD6QJ6G
UaXS0Z/WL9e3ed9QGSrRZEU3ZL6DYsiSFLBvgMDQl8VPFbBEr+GHrvdFBBeRK4mWWnqBd2Laen37
VKOac30N+6d4EcAZw5SqhtZqyDIN82pHIzCiC7TwdLFzXcwuBAVs7e+94sxhXZQ5wakx1k7Wm1Zl
dnLb3KLgZ09vDIMTqJjTWdzfv+8xL2LZ8jfxRxrpUT+EmO+i8omuQOL0u+UeOHLGWrq1rgk2c183
L9I4WzkNSodqHBLepg5wIYDJJJ+MZgBPnA0gO9GOirSPs4tS0q0dqGvwvn/Ug/GooNSieZMvH8f3
lOdw+Aid/PYIOfMYl3IVElAgu8b0q0caCoDytiKpgj3cN/eXPeTs4xRPSxjOyH53yhcK7PrkYTB/
lIYgnybYPP7xjuZ0KQP1hOE29NQXx0X5LtB3kQDOOmKEnoYhQ5zuPNnR/PeEXepkDsNcaW313CmO
8IUk2Dr++d5YzdIaJdRvcmbkQv6Gjpg/12fjNn1dXPhsbzqsIgvCDuQPg2zIMIAIqDTKzydnWUgs
k83rzF35lBHzlJr5IwCQ77V2OhSj8bXN8QUKEej/7mIvYvnn4EK6cU6KvvRACmFmmZ0an2TjNkJ1
//pJ7lqQjRzuIOWFgHGYDYcoLRLXGFxXXqb6EckeSf4yhIK6gmhR6j/NlWqA7ntEqtftG83OGv0w
q/VqJ0buFOoigjjaTy5tlsbZ/hDp8S5qKuRxbs1Au4lOoQ8EsVeMoPh5UHnX93H3QmyEsd83lpgA
cisCxSn20fIV4wuw7f/jQXGmHpCg5tqN7BkolXY5VOBJGrOvHVh/9BAup54fKdU+kmbZLIqd52ZR
Sd8qY5JgUW1+E0o/lkxUTRcpBGfk8w5arvSYJ6fRJ1Pxi8lf1S+ECpax3/y/WQdn2ltNqvKQuckG
AH6r2zlrdVgk2/g6euo7eIL+xCAUGgTEz6JKw/5Az0Y4Z/HRDSHnoPtm41cgOqXefNCe8vMIb9a5
RhCf2xdRrWv/ZXsRyQMl0tlSgOyDJ2BUeKy2Vt0Wzjq6so/7/SiqR+2GWBthnAUBh1fRxRomK8o8
dRbAt0v1XWsIrtd+PmIjhTMd1VBmgMFGeqwFdm37qfDCL0tqN25+h2Y+W2az+mcRS49Ib1TOgrSV
2qurxbL9j5hsR8+C3YFjkKLLJL0j3uwwmIAUieI6EDo7tmtX3M57Lntz9ZR5HEChnVuuZk/A+sBc
jG94BtI9y1mkLvuXkGIyBXTzACriLiHAeZvO7KEtSf0rSV/W7nmIvxX6h9qPjIsY7hKGPe3aCQGY
2/XE76fxOJmSM9Wixrt9dbyI4a6blhIMiRgo9ILnSJ0CZfWoKFL8F8/yWwb/AJX1qU1yA0ObDLpX
slmaMQsYqrd5Xg6i3r79VPRl4/6Afan6RlFDaOHkaD9k1LoU9P3mPbBmFtd6rQMR8qlAH/gnqJKi
ZJ8w/I00K5x57Gx1yRw1R4FUhLyw7zQv+8jdr1qd2I2H5tH6rCvPcSFq9NwP3i4COK9c6dnSRTNL
eSgnOXmOzHtp9aLwr1x5i+ofWRd8JAi4iON8dChP2QR3BrrL7GEiP9ADJ4gKBcrNd4AUtWJFZoWj
QYN4hVcXRhgBY+MDy9+9vpJ9pTMpVSggcE2TV7o2BUCLUmIpvaueZA+EaJ76pfb618hpnTxIvl+X
t6dz6La0ZOQ2dA0oH/+MNDDssjaL3kMTosZWDeWk0eKcr/Ed4g9BELrrSray2LdsTWs7TkVIUAuX
gczzd+9W6Oa112AMn6HzNGcTXaYfODmARRkGMI4owEw4L4n0cokRxwmXKi8f5KzFcx397mX++pF9
vIjh3KQ0me2cVwuMLEH/kQ7SKjcpl8qRUrUJhrqrBMvaDTW26+KucJS3StuOGetJao8wTYcs6O3F
V7xS2MKzryOXtXGXOevnWiYJ1qYtr+n6tGis8E0dGisC5Wd/xPtei5Ep6RoSXOgT/KeCLHSJE71C
M4re4umQa/6gaocPnBNRNQVsDRZKHty2xUtlWEaEB3ot+RgUmAG1mR1D4Qzjnv2zNmK4LetDVQtb
Az73b0aYLJjACFP4oghizyxtxXC319TQ0UkZlP2k1CfNGJwKLefy+BHXvhXDXVw1SiYMjcERLpJX
5d9lbbFHzNBePxnRlnGHD7T8uAops+GW7EtrZs+65UcrmtyL1Vlp61J9fMKwnEAhdnVuc1JcdNS3
xdSaCZCURoA2Z67UP11f1m6Gcrt5XFwUmVYJ4jAodXqzOAzpcz4oT8oBnSSdqz+jTQdI1Ivh9B+p
4Gzk8u1qVYJ7urAUb27dk/5hFTHUsvP447JeNo7PUs9zZ7W0R6JEU27a7L5NnFw/yUAuBTL59S0U
HBHfoyYtdR9GrHBXRLeK/knYUipaCWcTupiEScH+P6x+1etrToOxAHnw/JgZojZ9kTZQzjCoIaWz
MaYo9x/NYHXl2xpsMZKH+cjuTbcXt3Dz2SaSTQRP8d3u/a06cKZiGherXEdYpPw4uyCFZ5ztt9Gt
FjSO5KifOnf2Kj/yk+/m4/I5+/zfTpAzIEkuWSZgSuD5M+MunpsbDHOLHKK8q48a4KipRSjlZ/TW
oSPZ2CFE68PCpSmtPW1B5NmMdzQb7vCODZp+DJrhTdKG5+vL2001WIDm+3/ZnPcvco1o/QA7vN7r
AdwWmlaSl/xz58ZPxEMF0x9FCZx9a3mRyOmshtRo2oUzakQSSCLBk6NrgKZs5cVuVOIWMf0UWqNn
hpOgfXjf41zkcvqbWNXYj3iouH197JrJzuMT7f4SbOfeG3y7nZyuNuY6FF04sdgmOZTPsdvbuq04
6o2YFouZ9z+t2GU9nGbqi6SEVQqtMfvaTbRnpf5sEuDflvaaHToAHVxfmujYOCcHAK3WihZkfVnV
mzHPtF58aANRamg3YtvoI+fUFBb7xAS58yR61EziqcBgMVZ7VAX3WqQNnG9LWisHOgXLU/ZHQr92
5rGmimDLBDL4hDw4u0tVSXG32vkcgu5OmbymjwRCBBv2Hm1vniaY3ivmXMPTxBjPbXPIiwY8mKs9
Yy72ugLs+7Lf+sY3Y8mS+b9J4tk6prSwDe2/7hdnGTIVHNB6j/0aYjwh07tQBmmoJAAUEujxu0Hc
7JeWdkRdAL7tNrofNapNFj+ffrSt5FiWt+hPRSeJ7Dv77is39f11uREZV0UdwaahgAcEzwLP4jV0
5GcjaJGGnM4FeKverh/VbrZpY4befflG4pwmSjUAwMsNX3r374E3etQxSdqj4iW6svuv48udfWel
2Uhr5bIdFsD1orLXHtfjei48aGF9YMjGy00FRF4ttfWn62vcV0eLoGUJRXSDH/LsalkFbMiMaZpW
s/vS+Nqn5Pm6iP37+1sEP9PZSLIUSRTx71D+GhAb5jomf0XVtH/ZvYsU7pmvJ9mgUmbHJwczse0R
wxmRE7uj3bmJ6nZHMA6iX6P88d/WpkJnN2cWjkndVyrqaupyMDRPrb4O+eN1Ee/27U+9v6yM3YuN
DOBSm9Vk4l0kIygFvXuiqHaZ3K7ViSq6LauAN/pWRokjEMs+/ZpYztGXxAL+b4hj+3/AXP0YBcUN
IzTMHe3TdWn75veyRs7hW7kujWO2QkfQfagkbqEdo+ywdoVgVQJ1Nzhv3ytS2Cls/twYm2PTD+es
EuUwROrOefgkUyJ5bVRAA7Sqb/b0RKTqDvUTgVqIVsJ7+DIZKgn0Eu6qHavF76jAwP+L8bscCefa
l2aZE1Ii0Ou8yZPs2IlO+pHa1ZFNeMSCsRXB+fN5/UzLl3mVYfvG6KlsTgVG25f+EH8ERRsr+n9r
90duNQkTWZpxXbXCj01/zgSPLMGh8Al8TetMvdRYwUAazmtZH6tVBG/O1OfKtTQ5a9BN9RKnC6wB
rVq3UL7G8X1cV05UfJV0QS+LyPKYbLkby2NNdaHXgGByLQAgVdIDCMjsurqPY7+wvBHdhRlJ7XkS
aLZI8/6Y8OzWNpcimHJW5KEOwFbuJY/aBvih48ePzHtvVYKzCJliTloXQliHwUtnXS3rtKiNKlCM
3az+VgxnFbSRkkkqYeB0zM4nB+UgeSYB2jEDzsKj5vyhBvmtQM4+9LmV9HGHs8vyyCbaEyjtHHP0
r5vtXVuHXmcVDAIKOC24VRlT2EixBh8xt+ZNlbVOYTUPnRBHZrccbG3k8ItZzRDYs5BTxMD0oF50
AjfpisEh5alzVyc+WIgCwTflhJ6Qt2ZfHTfCOUOYZUD1K9mLVz6Fp9LN75Ng+rE6rGARPsmC5/Xu
9b4I45N2kpn3ydyhZ0FZFBdvBTuVvyXSrbx+VpWX64e3a3M3oriISWnqUB21BZgvcYlb/Gr038rw
5zwIIkyBjvDJOzVb2rFckXCP6CcAAjnxaNjUMgSOXbQYzixWwBwzkxaLkatANbw0O+qN34gA8ERS
OIMIfnAtz8G37MbVdF/p0+MgQe8S+pT2omE10bax3ze2twIhHeJyiJpIZU+1X5p3sSUoyIlksOVu
ZExqlGoF6sBuKYGC7myaQSQJROx6xI2ScRYCI4ZTIVOci9beEvJWxqIuwX3LupHA2YZylVFpTgkA
O06MDqYK2kPtlUDmYu1moSNCB9xP9W3kceYAvKR1IlGFNWBaPzRwwdSsERIowSx3W74YD/OX6/d0
l450Y/34ntIiNYq0St4jMXqS7lVPOYdu+Z08Wg7MENapeGCW9BvRjJXAFvEzomvfwzuyGVFTia07
WS9LG8XpyZfkbDo1a596paaKEjEiodyLyugwljoqUJiwj7wq7u9jOXM0afqlR4afzuEiMBwi885z
kQx5U2lFjBcweR48lpOL3fo8+M1RZt1F3vWzFNw4jTMgoG5oSDchbbKU36fkYe1vMH4vWJFIBvt9
c6vTutHBV2vhLaWf9fRuLM+ZcDKamdM/otDLJdA4yxHLnSpXPU6JPQ5AaO4nlaPdAUnpS/MMxsd7
9b85EZ6KpBgmAlBJXAFVWc4l6MNKS4FmiCB8RVvH2ZLKMiXSaIjS5voxWT/VERqew1/XVUBkQDTO
gIyznFkFG6HVv7Y31LH85ITqjxLIqN3HJyCOux+KcS+npbPKyUYjmqwmAzLPCCr0JyM55mtwfUkC
t8i3WJBFiZOOIQLkjf68lFLQL/Hd3FQHNQ4FgbTAn+iceWjMepU61h0jdaqHkvE5L4Qdj6LlcLEE
ShxyLVO84jqP+KyzwooA+RK7OkBfFCdymuc60L6IZjBFhkjnbMOk0TxTZ3hjACaZJwIyFBXJMhQ+
Vm+4R8eFwDPv67quoitGoZbGD8MvCNXnIYYamvWdAi5GHf2NvUDX93fyIoP9vlE8szDjumU5hHlV
HD1K7BV0wW2V2kUk6vbdV4yLKC7QkKoxGjtGVTIvP+PhqQz/uq7jov/nTMP/kXZly3HruvaLVEVR
86umntye7Th5Ue0MW/M86+vvos+9aYVRmvc4D35yldAggUUQBBayNsyULkWZQFxU50LW7tJJxMWy
ffRdVOCAIZH0MEpbJLjrYQSpaDvdy/WY2CMxz0urZTZGgAn2h/3o32H8p8T3BMBqf9JQiqIFO+SZ
0UHScOzFbpyBza09NPJNK8pkCiyOf2OZSxBsB6AlcmvNH7SzGu5aZf9Xu/TuYyuF6iWOacDqr/P8
OAX3tchp/gDelxXjsGEKxkBjCOSRncteenGRd3a6ixuam3ggBROc5QKre/85K31yOaL6qMCqNetu
7J/VWZTi2T7IL/qwPVsJiPLAxEB7FHHo5/h2umEFrpLT+k2GgeVMIVF7u8gGOEQY9TSccaFGok//
rjalHSJyBbXk31kBhwVlRsw2jljqenxp8lNfCaxsu4hDtTDARUGK1eQ7vePKsjLNghUw9pTlRsYp
UeOxocPNY3IqOzkhveiJcqTM/X931otQ7nyI4o4WSF//H+tdt+88afcxAkRrpRtnEVWgD2M0wCIK
hdVE4aahte5H9ueiCWcEATDOKFk6J219o3oKDFEGkaUuri0VZwBoDgvVHnT/rlV1X8ZSfoga/a5D
Xgpj0f1+yl+NClMHR/WM0aX23A6H6/r94U56UZA7LGTAdUMaWPno4LH6VkEPMWpsnhYnsKfzCBKH
6/LYel1Tlzs4ykFpzDQDSizTuI9iTFjRn+pY/lQG+o/rkv4QpPzUjE/U94aCckMMY/JYbrZ+7FHB
IL2MLqtNjn3ls0DaNlpcpHEpKlMazERuIK0vb4fgIaC3aXgo29vMOGfdTqIvNchOA8UlyaORpHZq
3TeqgBl5+1C+/AQu4EyCWEqlAJdgadSdQTpLyqFAb/oYnhTRqMJtsL+I4s6WfAq0SAO/hKvS46zc
KqLXie3T/vJ9DkAwBtk0ixFW2RAM8RiOjazYxvQl0b509FBEIhQWbR4HJMGYzTqjaXGtIfsmtfrd
IGGKQ93Eb9etRLRDHJr01pyDmAC1Lrp0U2h3USL5BYi4zefE1P4OuHh6xiyLZi0mKLqKtdwJFoyL
XgQSRIvGIQfV6sGiCaBx1AbbWD6X/TEXDRgQLRgPF2beKWGFjGysDPu4yjD9bDmmk+41ZX8ny9LT
9f0RqGRxt88yNqwuXwDGGpp1km/1fNJTAeBveg4GySqoNXq/0PwaxWgl5slqGXKAE/BAQ/BiSYIE
xHbgtxLB4UAzGl05lMAB5YlV8YIJzlVuB9lBCVyKVJG6p1/n3r++cpu4vpLJAcIUJOmsMFxXyxjD
435USAX3ijeInkW3UX0liEOGNiwaTKpD3gM3Dd/wFzRKDrndfsOTG+jgEtENe9MiVuI4ZECytsaI
ztFwS8O8r8zqpRwoWMVF/VsiMRwwzGZTVknIbrjzPivO0NFWesHD9fZRv9KFCzXQj2bgwYtdatAZ
uav8EqWfaeagSRhjGKcfoSua4CLSikMIqas7pWuKwlPGU0NSu7bucIcTRNBCi+AwIonikUod7qLV
W+eimmY37cEK2njUB2lmZ4uuBQIH5lPcxZBp08LOCjU9luBTbZIf113p/Sr7W4x02Sc+mT32KATO
FvY0f5zQOZgemxNryaB7UR3XJrquBHFAMchailHdqP+IClPdd3lGd7Sp6MFQptkN+0xClqwMBPsl
Wj8OKQyTaP3EIF1L76j0oEciBhKRAA4hBo0Uw4CCE0TUe628FfqR6PscJJTNUsXliEMiCZ5leqyG
5+v7L4BSPmGd057EQcAKTNKbQQNvqFTbKupu59C5LkjgnnymOp2GBSkOWLKEDErqWeatIWrsEOnC
IUCvDTNmp+Mo6orKDkZP7hdbGxLwOojYdZiXX3MaDgVizGjuEfBcupiUnbQje1EXk2Dz+fw0bfp2
ykts/hC/FHNqg1Lh+qaI4IzPUGM8VKhKPZYsuVl89minH+LD4iigcQpRFnhdmkgdDgHUSJWqIoE6
C3W0/KQMIm3YtefKtuictxf9nLZ6iTImxq9h+dOJHHKUZRE7/li+5oJmfFJ60BNwcaJgHXw25GBI
hlP346dZnwXVZtteg64/NOSh+4/nelHjYQ4JusfdwjwPaLpJl6fBLAT78gcr+CmFT3fqcdbHUg4r
MJ4G9z+5O61F+MZKOTJnFj1lbiqFSbIEHNYEzYxcaDCU1iIFjWW6y/BmWv+mxrdR6KHb8cdKCAcG
bdyWfc2YEliqAcVSjmTYqYNHAzxUqJ8kV8SKKVKKg4ScLWJNWai4SDbuC7l5Zxiiat5ND7ooxWcZ
TGkEGeqE3tayOAXSnvSCS/12tfBKAPOwVdrTUPOuKvr+PY3R47WF8R9jXEXqfIty1wSjtL6P/VEE
DIK148sDl6FdYtpCLa09pvMxs26XSaQZ8/3fsGGlGYcNmGMZGFEIT2pc2VcxLLF0iq/fUEN+Q/fZ
TkTIINoo9v/VOuoL0myzCWtIm9d0esoq/zqUbgZTK23Yiq6+b0RdjRIlHECWGtuYyWn3mZ+2T6mF
eQV4lbsubPuOt5LGXRjiqU/IzF7nyVHztX2ROqRDjd7wL8uFJz9QBJk5wqnqm6f5SiiHEnnSdEoV
Ywm74GiFt3ryWkW6TSNhoYPI+jikIPFQGn2IY6n1Zq/0Fj9kZYhOgY6aBzbjGjy9j8LqOZF2HFyU
KOagcoan4U5/LPCw2Vm3ZnlIOiLYO/bjr5g9n2SgbRCnaHbDlRLFyUgYEt0ujfKmbZ8W8DXMypfr
prIZGF02zeLwA92HJV1ajE7Uu8Dtq8HL5sybzOprk0T3qolmtfGukKWPPH6vpHKBBUmCspi6HoGF
ntvlcDSrp+tqbZ+QKwkceoxTA1bW0kR+E6eJBNKd8hzvBoc1KUuuqCV127nRqkmpqSJ3wzl3Jfdz
TGvYRphg6FF1mE00wUaVM6W2Pi6OQLXNoEm/SOOcO+lmrQkWdHiZhhPsRswPGEEggwhtR12yxxZe
lydSjnPrJAF7dNziHjDV5zq+14LPQaDYMXnMa1F3/jYIXzTjHDuWOtKrKRw7mj+F7ZGO/nVVtoHj
8n3Ohwf0Ehp9i7uTtfTyKVOX6cYMQevSjS/XBb2/AP/uxT8l8WmAtM0USTMRzJCjhY6D+Cg53zRQ
L1U70ZVD3vbgiyjOgzHy1JhDCYFtMNnDt+aQezI4X0MPLv3MBhF0TvEv8RsbwzqEr7qCBdU4P7b6
eSkpo/7TjcytItPJ8cZhY4Cl8EQTSeL8eQ6G/yXUYD1lhZueMr/5pD8vqFq9kXZscmngJJ17fRtF
QrmgoFPzpTJQEe4aXfFv03Vf206zMZHzL8Wwn7GKDXpQ2FGzxiomamTLleSkBgaRCPkgRdpwuBFa
EGQOE6s4OtLpaLQooRIUfW+/J1+wiU8adCrK9esKHsxIbIenxMfavdC7Eaw40TFx+iNIUZ1SUAC0
fTRfPICDDSIbeVSzlEtmfJ3yM5nv0+pOFl1Wt8FJxys51cCs8h6Jr3ZpRCNHgJZx3LnM3dh/NtPn
jxjb5fvc9rQKKsLmIAI4Zc8horR835Uv10X84VS8yOCwPAJ5hz4wHaLSDnaKm/Zu8on1bgR29ZCo
Qsqi7Z25yON2Ru/1Us1nhITVeCrlHvmQxDYoATGKJAibtlHwIomD9nGsLUwgh6SM5g/puJxReuQG
1mxnlnaKW8sfpfSQNY0ga74drf0Uy9MkWmC+snJGKJSDEF1/TIzG7cr7mAR2tJyFrHHbR/FFGgf1
1BrjXpoHFN2qYF0PSW+Tnvi91nmROn81x1EUarAXrd+PsYtADt/TuOyqiZ0tySHc58dhz+bbRHtx
rllgKDxN4mTNJBpLXFjKLnbAzwNm0qdBObaiyX7bGHhRiEP0sdXjokR/npuRyU5RpApeunJ8ve5m
ImU4PB+1QA/VEtFtUj5LxtdOk72hx4SpQkQ09IecyUUd9ktWmFToVAY3HSC9Qw0XWElR9FQ6FlrM
Zl/34ztR0fcf4P0ij8OPPOg1mB/swWhV6YkmSnijNm1lR8XLEkmfwkX9MQVoKKhxsrSTXrpSgyGd
ahEadmQMb4YaPdV1OdlyGz5cX3OB/1MOaZQuqvVutnIvOXQHed/tRxQhi+1UuOIczkhoiTUTc2JN
E6M3lbbmtzvLG3sPfTqY2Rn9GEXVB4JzR+FenQcaG/KwGLmnmIc8/Tor/1xfOYFLKByoBPPcLEsF
5Azlh1b6PmEWZeRfF/GHcPin3Sgcjphqmld1BBlj5Zjv86qsWz2yk1sdxPaidyuRQlyoSBWpy4LK
MN2A7ubxWOngpxLEOQJrUzgYsaI4aCMdfgCC7doGSDqYa75vUzTpZ4rdDsZDaU1eJX+o61u/rCOH
LANeS2udMYvN8t6U/E40y0S0dByexFOZY5sGEyNZZhtdVU6nEzuZBJGOyKI5FClBLFxHXY430tE8
qXp+zlTRK9+mIsjByypVZJPw/dF9hpE1KSucjLrjHB1HUFKVggTlJsqvRHA2XYOJXIkkmNmS0Kfc
KP25rv1CT45G2AvO4U1zMxRDI5SAU1DlQCfJpMXU2aNCGYVep8V7vf1OS3rTE0yGL6fdnGo2hkIK
IHU7i3gRy19i88Is0zBFuMFK5NggkRER4juDUWB3t6xOTnzPY6v2W8SxksmhUSLF42S+MzT+bxNT
4JaS3b9zDmY7WdR0txlRrcRxm9j24VCPKl6D0175VGTDgyyNt8nQ/9POxp0pRQLL3zbLnxvJt2gZ
jTJVC+PWlCTFlnJU3My1M8U/rsPttmVepHDoRJcCuYcAwdSMpdPy3uuTYh8F5aHvjMe/E8UUXgUg
gzQjIlCgUGXuetblgcb6Wb7Xosr9O0EcMslpIKmTjJfCPLiPZNUxssWhwcGaRJ1T2yf8yiQ4dNKW
wTDGBM42WODNppitaICe5z58tnaMLQc3F9O7rpvIKrjYZZEXdIRJQHU5CE9aq/td0PmxJpo2vgm7
K8U4FFGUXEqIiSVsMAUlPsWi+cUCX+Ifv7UxMYKCETpg+Lc3YdnMwSlrL8Aza727vmIiURxKaH1b
dQaSkug+xIVSOgfDgWjgto6eh49Vf16WjW/Umvq+ifMGMXZmPiokwyRTz5ITgXkLTIB/CNcH0rbt
AiHpVGLwe+npVn8vabHgzBKJ4ZBBMqymqwlMQIExJw85qvtFaZLtHMNqvdhvWEFCiF6pJOqQnn7n
LzJQojCOtinbg9e881thRMJ1Y9gcwGatJHLY0Afq0ibMsNl7EJKtYNVSXJZ6Su6mryilPEoP4WHE
wxC63b5riStqIhWtKocY+VxPo8nII5b6XJpeMX9J5I+kuFYqchBRNGadFz2O4jD/0es+mK4PSo7p
Acnb9bUU7h4HElUtT83CKEs6DElY3Nhb9jme1Vh/RujKgmeg7Ybwi1o8o1Y+0QkzkkyodUsd3Un8
VAUXxvTABjF7A5rCFVaOH9lL4vYisxHAocFhCDEaSUs6FksnB2K8NkL2F/aB30MZQzZ12cCYKZ4G
jcqROmg60gDk2C/oji13aHM/toMtnyVhqc57huSaNM5CqjxrpDbDFYsNKCFe5gfVyyjtk6fwZbAr
b/alY+6PJ/DclJEdqXb6FDh1bsulL2rv2a5JMC6KczZUguEkozhF3QINRZhwjVwcNpP40T7ySjf2
A086UUEg8odj+6dQPhOXjyXqbmOYUmbZ7Iq5dLaKq9hnvQfyMGqa+FMnyo9tm9BFJmdCg9LimmFV
SNlKpzw4Evmf6964DSyX73PRaTe0VQ9OZwTg2kHGVHLizv3rdRHbseJFBHdZ1lotka0UB88SdEjj
+CQZHG1+KApBf55oqbiTp6FS3w8NQaCNugNTCh6WohOslkgEd/CMigxGKZastOLPTX1bCCukRQK4
c8Zawm6IQ2yHcjd66b7eFagfbt5zbejhcTOncZvRvr4/24BsEp1SWVNwl+W0Uio6dakKv9ZRTnhA
WTZIjtXnxps8zRFPAxSK43RsLEqVUIU9/IcsL/a0EEN7R6QT6SlwlO/Xtds08JVy3MmpWbM0BAak
6XVqy2BKH9KjrH36OyEcMoamPhRDDbuoh39CerKqxKaixrVN01gpwkFeQBYiKQp7HEpf8v7cJp+v
6yD4Pl8VkuWJXsyMOtHMVTwTFnYvdwJLE+wFXwmS5qBmDHpkNs1oOU7yfCwXTFijjXtdk03AuayU
xWGaRLNlWiysFB1f+rF4n6jZt8ST9OYvFeKgLexJ15Yj2xMp8Cpwx2YTvSN5KkC27eNupRHbu1XA
q6t9YSYsgdqib6I+Jj5KkfbGo+axWqThzF6mhbVWos3iUCFTx8GaSugW9mN+SPFuaI96FLkUhA/e
9Q0TmR6HCJpco8yfIP9MkkNTHvVmd/37IlU4DNCThnQxyw3LwZkOe325z0XN7sz7fouNVjvEIYCV
9H2tMVLOGfU5YXrbLGgVq/ZS/Gky3gwjdRRVgDnbRG8rkRwgLEVBZ73GBsU4INBbjZqM/fxl2afO
4IwYNFl5gxd/DgHhomzCdiT0UzQl3IOBhOzqCDY0pFd3sl99lvfxj+4YfS1v2Jiz9ElXBRsoFMiF
QTTqwNrKUBw0Yl7ynbWQp7vwAMbp2UX1ye5DkftKQQ5C5KnAez9lnUqYUZq7ac7mUEezkb7+jWVS
wgFIOVuRNWvYQyLdsGT4ED20veAlYftpZKUMhx4aSGIbPOrCNo8sbJ323bE8UDAAFsLxp+8x8J/9
ALnkX5Gqs4iptR02KjqgbNzVntCGbBcH6mV3EUYX2ug3TJ3aRaESayfwRfsmcApKOChpJ9ySJXZH
0VEbh9vljNq8yMncoXUCf3GI21qgZe0eIq/+RAULff3coYSDmVSv5lRvobsZPyl9eNtHC/6yo6xH
+78zGw5twnzANwskEC3JNZS30UKj/uN1EewT1zaSQxcjAcUn5lLj7UHfa+FJLXNbrd9ouAM6j7Ew
BmUOfEUc326gFhTP5RMcYbJ2WvK1rf7pi97Ou2OLgS/0Rk7P+eTXSetf13K7tM1UiWbKGNil8ely
EsnaODByrtGZnQC17fFDjrBbQlNi5ykaOhPZMwTK2jz5yfh+Xfj2sXSRzfkl+rhIlvSQHVn7BZMM
++VkJaLhcttn60UI55CqKqlSao6mS6m1T8Lstqwy0SJuG/5FBvv/KjwhdRcvWQenU3f9a+R0d6gQ
uC1/yLeZXR8yz/hsErDOizoERFI5d+sxgkBNdESTan2qO1Rjy0N5tujgt1o8CQI9kSzO4Uo10gc8
xuKaDOr3Of46ZGerv6GqoNbnD3ejy0pyXpfEwZQRVrUc3ei76abdxWd03bQum4cV+iT/O7X4fHqQ
gGu0D1rkhM23yDiWmeGNwXPXW95fWTrfUhZiZLkekgB1o7nfq/eT5HWivuxtvDJUC4MNMQSbL+/p
u1bNprk03bC5TU25sQ0wwBtx42dysZfD5WbAAOKPaHURyflvoeHEljWM+rZokfndYGRe2gamL6XC
ucrb4eVFFOfFWmKEMakT831ORdE+kExCffQ9rR9odzeh413OP9Q7bV5Eck6t9Cj4yliadmmeYwT/
5nCriVI2ok3jXDioJnC3hqh+lZIbRXrIpSdZP+Z9bQ8logb5Q/2mK5U4L16kbprTDDYi92/lEjpo
g7B7HHHXzUKkFO/DEwgfjTYoPJAXRk5F88pbjCC3daJ/QV0PPaPr+V+zHURvstvHyc8N46t4jMRS
iQmSHq9tXstIsZfyBzqdBS8hm4ZoEUshxFBNanLKqQrInOoEQ6pJGTvDou2irLgpBuuzbip2EWlH
RVOcLKeiY2wTgC9y+exEmklRrU1gWepn6lTgu0+N/kxz4vRz8+/1/du+ba9kcZcNDN405qzJSk95
YpOHMD6ldxtMwp5AIBs62fGdluhZIJTdKH4LgFZC2f9XZ+gMFoGUZlCQdZPIbubmL+qheWetar+K
uFlEq8ldO8JKtyatUgsvrE6hWttW9Nwvfp+K5jtsv5uttOIgcqyGNhppzmrZJsxvq52hsyXE/8Eh
PCtnNp+6ORdOjay95aIre3RELZjvM1mvrSuHnLmF1MnYYTMnn/X4tc7wqdurGEvMyCrLs3JbgxR9
Qa6TuvM+N+zskLvR0TqImig2vXO1EhycZsM8acsYl95gHswwsaP6tctF5/m2EBC76ASNU2je/dWI
urjPwlYy0ajRvxTh54IchmF/3VDZjv2+nhcRHIaOOkVyLdHQbkrJTrFyJzYU77oIkRYcxqRVW4Vh
KENEiyM8RHo4Ly23a/u363IEqvDRj6GVSjNSeIFefm9Nz1R/XP/+tpf9XCo+6sniPOmGDrsRSzdE
ejLIuGu6l7zoBJgsWC++fGBW2r6q2bsU2DYxmG1MFrsSzpXcvllbF204zMgaK9K6BsjfoVk2/NQ2
tnqs/NAzHoObyckP+o1xBo+LH335ECXvSjIHIsvYkTmeGTRWr1T6YdWP1/dJZAdsfVfQqyUY3lEa
c+FlNWYfJtJdbsTudREiU+C8f5yG2qqTyHTzjjpFELs9nW9V6aVfqIAdYDsDs1otDgPmahoILRC3
McilXuLrO8VPveiu+tQdUVr/WL91gDs2STVLXPn73ynKwUNXDCZu6SxqNOaHJEt39UDulil226k9
XBe1fVlaacrhhJplaUcKin27mTD7pN6Zn4MBhwvDcunQi0qMt90M9DCUUIo6Sc5MllQxOrCyma4W
3HXIgMTRqSoED4zbdnKRwduJocVBA/4YL2esosE/KgGFsoz3sU70dCGSxJlJVWRGQgLcKIpwR0LM
Q34ikpsLm2QZKvx+XFwU4uzBpCjCrUqz8KQ9xm462leDOOnN7LM+0h7kjoaIjUm0S5xR6HlBgjiA
ASrWOZjflPLWaAUu9rsIDUQVMlUMy9IVjEj6FS/auKBkUAtUkZjkrBSaGwbTbTOr//Xl/FcxHOy1
+jguaQeeoi55lArFU/WjhrZYpfSv+xHb6V+36Fc5nF3rUzvTNEdkkqblru3as2VED0Ud+mrTPLeD
iKjtd7T9VRxn4lqe9CqonUw3KxJ/aTDfJxDVmP9u27+K4GxbyiVL7gqwHBKwswWfQwujH9L7URVd
hkSGwBl3R6xJDmNcXzF/rU1PcXFTRT+ub45IFc6czRwRStSi8GxSM5/E+3iSnQrlNdW8uy5og/SL
LZqqG4ploJ+Rj1akBVVSgQIzUHfVc45XgsHp3eq22xki3P695etXSdxVJy6JpGk1uDWr+XZA3i4u
/s3mx0zeU92rcHNE3Y+djrHAnbbt7qIf57VBIqljOOel16vL7TCEJyNSXq+v4bY9XERwHls1k5LE
oARw09o3o94JAnSZpYKodeMt7Nfl4/y11oJh0DJAaucOruxiOPWxee+aU5zSL3ayaLu2TdCUkVVj
k6IpZ4J9tlRKveCkWO7iGUEfRov4GCll4OZk7Dov/E7tyAMNv3N9MTd6A5ieP+Xy+Yw6UxOjjBDW
1rO9vF/dogiPR7THRVw5snqrvHV6URv49h5epHKX/2bCKCEjg9RpjOw8es0VrxAWBm5D7kUI7wEk
CCIN2SdX6yy/KDPf0AIHdO8OHij8elEEaeVt07+I40x/lDWQ5NMQhHSa1/TfsZ0f8S1Z1lQNRNEm
JlL9eiJSZTEyMiI0atL0lJTJSSr++0ktsIaVCA5r6VQnVYyJgV465nY0var0Rz8J/Hej+fBXIZyp
G8vURTTBQsHQK9AcYD5WYg+nHnxxB4zUtpMHy5UPZC98UN+ERIyWMGXTknVT53zaIHmX95hq6+kP
6C1Ej6V633kqSjuE4MtM67fTfiWJefvqsjNiVOkcptiqLHMwb9Nd9tVJeu19gpDs/1EpsGl6K3Gc
ZejpaKg4j3EbydDjw3hS6EtwmB6RoFd2o0vdyBO2kG5610omZyotzYYwBlUEqmLZLM7YQ7YQI5DV
e6NwGV1F6KQu8rEq2HW865i1CR4ryZz9mE0NOvWMjRKv/aj3rcKLhCWCgg3kC5qtihYkLeEImLfj
UiS0EjdyA788lG6x00TgL5LGwWGuatWgMcLo5IY9pGMK+3mwWa2eimLt//7JgbnfTy8w2I9Z2aak
Gp2R11g1Mw9u5Fhy0a+9B13Lf92iwMSARseAo2lU4eBQSejYpDEe8yxjF1A/b49tKVi3TUOgKKVU
TNwPdMItG0mqtO1NpBTKzleIpxW7If6v6/WhxUoEt1gqUeaiSxFF1SDCGA8zZvtI8p1u6e4HbHol
h1utqkry3gxUPO5an4roc6KfslSgysZN/ldduMApH1rSGzE4qbEVXndAZTlryVPBBMBGKIeiOkSh
PA5ul7gwZ7yF4/xF2yHa5lFOFBwMT36PKnRBWch2ZL1aQQ5yVbUbdSVGMdHYoYf9K4m+D/nOJKA6
PFSBB1b5mArSCJuou5LIoS6m4+TmxOheCu0xGr8JGb5F5s0hLKFSO6tsKEVkwuJei/xHo3y6bnZ0
E3lWOnBYajRZteQK7E5Gm2bjD2BWrvwMpV+MdwhPao7qx4f6oD6TN4JkQvAoGscoshK+JqWP5XaY
2szCOYL7nY6KM/OmQVFded+gdCoR3cO3A3uq4VHNlBUQRXEaZ2lcgONLY1QYCnr+g0OT29rOtAuE
ur1tvohegbat5Kc8/iShJhoLshmBfdVK3lhQkFWL6LY22m+YZ19kcEBYV3E/EDxUQCfwGKD9pnDL
XbX/hoYJZ8EYNzYMI7ili33derYN9CKWA8cyi4olZZMomg7D0b+a9bGLBZ1FG4nWX1XjgLHTc30o
AwSLZDc7KIOkLiMJjM9daIfgy51dRhmVoNBNOTIUE2XFt1U0DVAFmYwKlvNxTJjUZH2GiooW21KK
KsjoEIl5HjdvfyDY+j8xnKtXXZ0T9Hbg4fWoHmUXQ0we5NyeYJnn0SVMxyfrM25/H9vBi1zOGQqr
VwlJcLyl5VOTzXZcHSzhQcA+8lswfFGOnyDchLPUWxMwJkadbuDP5AQaYmP4EoQ5HrNfpkRwFGx7
3E+lVM4bWkmRi7DG5TLXTyR6zVLB9/8AWRcBnN2rfalarYrXOfWc3ejHfmdgoPXtdKT+tIt9/fG6
l4mWj/MApIwMeR5xzFA8k7e7Ya/s1A+xbcDRFCqjyU0nsHXO0keq11GNgdpuXJ7aeVdK/qIJFm7T
mRRNswwM5YEEXpMcrxY5q/cN9dFTutqhnXljSqF3fcFEYrg4x0y0DMTj8Nlsxr4k53Z+7UWjqrdt
YKUL+xGrKDozJJQ/SSz7ieJs7Sb2pFtAEjsx38dwW+7f6cRFN2lQj3oYQicjbXdFJN2oYPmShSkT
0dJxRkCGQdcjC1oZcuCF81MoPStW6lzXZTvntFo7Du2KcImHgQDTo0N1UNz6/F6swAgp7tirEkHv
wEdOqpVEDuditR4UJcLwCL2fMRdDPbaK5cS5aHz1JvJcxPAs0TpsecRBgRQQedQ0v9EEp6HI6ng6
lKCs4T8ZWKKzAy6lmAGa78A7vJtdas/CIV6bwLPShoO5meBxJCgBc1UyWrssMBRnHkc3HbSvVpj0
T6EVg4A4b8vloC9mvhdYyeaZqFjs0EU5u6pytlhFNI8rgjemwVd86xQflUfWeavaylF1RzfZz/vZ
sMOv18Vub+FFKmebgRbqcWQgaTjgNRXkV9bn69/fXtTL9zlLHJYxNWQLjsyKnpST5S1H1Sd7UUpB
oAZP+QICwqJpRlZB1s13dCyercp6u67JdiR92SB+gMlSjKZp5ggeBhA3F/60V5+tf3pXRoJ8PI0P
geC6tVExxk6on0vHk5QOWaOotMIcQHVnHlXQMh1UL/J1xSZP6c3otjmi3Mr525XkDq1ElynYc3Bo
EfCwm68JESzjJuSqVEXOwKSK+d5XsjpIkjlqMOMZt+RIyezc+i5p932tC/CP+cpvIdhKCOfKkqVE
0xQinaWPxd4M71qZ3ppG+W+Qz/ehsDpiUyWDvdmqUEt+r1dbqbREWWWmMwxDBj4s+i6qnrL6I7GE
gSXDHHpWJMn5kdrUs6yn2BY5vZHoQe+OmogEdVMNy1BVjWLGnc7n24OxsAiGn6HTBHWyVPpXJrNr
jqngZN/01JUUDnDKRF1UZUJDtVqn9a2uG7OLBs5kf91ZRbpwyxW0SzXPKmJiVd5l2p1SnBZRq9x1
EQbfrhYvVRaoPZYrLX7oyamtH7TRu67F9tPBz8XCC+qvUddURJZc16Bjno+LH+zSfeZXxEYaE5Pe
VT97CF0wS1Vn4csB84/f/Gcll/OfqjE19D4gOCYBaItzL8JM2n6+b93FAxnDfih8gaIigRzqWL3S
SfGM/UpfGXdRvQt3OTAuAPuzeATuRu8akHWlHrPRlcOqyAAjTfGO5LMnF3bp5BgOWh/MU3wnPQtU
YwZ9bS2ZHa2EZWPYNSaFsOQweour7RM3fUn8HCf76Ba3GPOKvE/jSO4iiJ6ue5rBd63NZaM0cYJX
fmm5XwyfiobIihyAC1hoF6pjX+Oeq1G3nd/CzFHyR8HiieyCQ4tqxJzEYsFlsHMx59dl7xK5U+2N
HZZtJ2q33QzU0ehhom0LAIgM0q9bVRDNKjRWW9l6+T+oIdmHpYO8ROygJTTZJzb5quHlTlRctJnO
WovlLjvmSIeO1VC4k49Bb072lDuGVyHAmB46b3ZLP7zLHqLz8FmwuMypeMtcy+U2MBhrqetx2rjz
znoKdoUfuYNdvun2BPL12BcNiN8MoNbyuM2MOtNKQfcCcvldD8ajwk9/NCd5N7qN3b2EvoheWyiP
OwQM9Ef0Qw8HqN7KDLzRqLn3hsAxI1t9YylCCc/xgrse++SVJeWzn7Ui503Z1P8ZEZ165mEEe8xH
qEI1slpJngNoIrmRUIIpG0EWeHVQnAmpT5M5Cixk60qyFsMdA4u1ZJhrB8OkId6rVetfJZWPfdN4
vZIfrhvjFkquRXEHQGrMmpoVOHG0sHKIXNkteOSnOHbQ/+6G9SHMRG0EfzAPVZENKsuqyr/YpY1E
DZWNJGveZqc7KCCMGmzry3/ImyJPVHqyFZPK5CKOO3R61ai7WrJA75o+jeMNXlPsUI4cM/cr8/X6
Ym4h81oUh2NxXSydJcHw4dukVW1d8zJA2N8J4VALT7hmVlUUnKskf1Asa6cs3dc66QTPeFun2FoX
DqTkJGvqpav+h7TrWJIbV7ZfxAh6s6Up196ppd4wemQIEvSe/Pp30PfdKTaKQ1xpNjMLRVR2gonM
RJpzYIMg2tPt5F6yQ4GIf/D750/DOaZaydpUJygzYI4rIPdsUSZ60O+HnQ0/kfmxrwvimugDcZ4p
KdohtFTAd5LkBeOg/mSfIkXUkFy/vX9rxdehxyyp2mycUEObbqXhuoiigJQ/G1tEEbXu885yuCTV
qGuLKGnGOENA6YYnvrE3d3Qn2nUR3B+dc0YxqKgKTWLRapLcWr+vq5OU/qxzMFpXwb8ybZ1zRk6k
p6RAhcYv0JIgNPf06ckEINe2FNH34RxCr+lSpLH8LBqrIMKWkNz2L2hPuI1t7rdFiT4R5xCcMW3M
1BzQLKYhtkYmAPHTq37+BQzZQJMwLaMCJm9QdttSRQqyf19kvg7QhZRhxJu1Ha+i4SaOr0L9OhRh
CojsgncQGAVXnRwQQ3N6XaKm0MVfZvCQj77iNIJjFIUMnXMUWZfPutlg8GjweiwHNB59KCpXChof
BcOgLTxRM0TgKHgE5RCI9FE4Q7kuPpoUdM1HxxSkLILz40tnEQUrfZSgVqyGGn0u1HH+UlRjA7c+
Kqch7DqPRNGf9BlB2mGB2NJGQ5V/2FpNUlYjIzHMHbzx+h9VLLsS0f1tA/yH73UWw/kMXTGTuapY
IIRrSnfjX1j7muUPKBuWADr30iAYA1p9si8143yHGWm0IRreENP/mwjZRVhRBCe14Y3YCQTxj+vc
q6XANNfD5FlTzplockdH2rOnS1S7RQ56g4fts1w3k7MAzoW0cSrnkgP3qzTGoc6GR60wPSJXjhuZ
Kaje/mRCaHmOnPPQZD2cLDz9gH10kvpdpzzp9dO2SivbZyyNPuvEdF44KNrHilMMeJA0QfKcH9mT
xLLc9irFq8R2AXL0IPnVVb4X49Wt3+uzZM6RWM7QFcYHXGn2MoTfdfsQ9r9PSf1ZOy7JwKCC5agJ
TlAe/d7+poOqfPv81qPK30rwoyxarsuNxVhyUt2bnMrLx9iddSwZK24YRr7RAR6hDLZlCg6OLx9r
Vo4RBQ0xZWiu4+JRCu/tVlBqXQ9bZ7U4pwGgBVMmbMwjGSq3pf3tnAMJq6d3Zixarf2HzPMsi/MW
syyHhcLoEgcMe7T3qG7czKCEZOT1bECnf7EFyq36CUVhE8EYq1b4caA+G2lhUCgHVrxk+K45X7a/
z/rv66ZqKJrqGBp3peykTvHQwTtuDFMgxd9mosghEsDdnCms1FbOcGcZibguIco/bmuwamHKWQPu
2qi51tt6h5A76Cddvw/tgxJ/3xaxamGgdzAVRTYth8ezaro2H0YLF6fSMvXBTiRQxBLjtg5LdZd0
ViGIDesancVxrrTJ0KV1GohT9GtEehdjPWmZC5wBO/eLysdCJ+7D0zGP25ShVVraY1y9xE7kIWFp
yvQ4yL4iicbMRDpxZmCZQ1lrFOEI1/VFiukeI6XH0I52219q3drOR8cZQy/XoI9mhCl99lUZ/VET
XMd1B3A+Nt6HRjnIAQg2p/zu1PvpM/B/ZXdKUHK0arc5ogznd1etEBhLcHq8F6XVWBR5BYtg0I/A
tPVzPwpQWM3c1FV3wxGjiHvrx/ZRrjbz4Xj+a/Uf/76ItsYwZsOkINGkKQZkY/QyQl+71fbZffs/
IMIKvtxHariQZsdVZfUaDGRwEs+pHzUiSIjW9VExWY5+PXBu+fEemXaJ1A5wpf+hGWm88cAorIoj
q00Xh+3TW/1iC2FM3YU6evrfYtU8fsmkXWIASfV9W8Tqiam6o2kyxg9M/tWbjp2ZyRKMwtR28gAq
5J/bv888wIWHWPw+p4KhzUkeEwVwQ1XrGslXWr7H1Vun+XEnKsOKRLHTXJzWNGIUm2Qwtar8MZpv
ugPMMOuLBBLuSPP/nVacc62ixlTqFm1AXS+uHKC0pnhaqwVwAUMj9i2jfNuWt9q8UhbHyDlaPQc8
p86GX9kqvg4UQqzNlYB0AQjWq8jLrs4gLIVxbhbQ17DJAc8Kw41utZ3pdRTTr67lgZTlOfrGUNHN
R+xObeu4buxnS+S8bujoJYvCyFwj6kvlIVLbIFaDbSECc+ffvZJM7BgvU+A24WWmzc0Rl0Kw070a
E8+fip8Y6TIniRpG8ImV+J1j7KPibqQ39XA/aTP8kigEC46NHxjJra6UQkDe+rOke0b1JMeZ14q6
RqvHxrip0EJVMR/JmV/XJp3Zl9BplpVrR8PuZp08b3+Z1fRoIYIzOrOue6maRuQrGPqTM8mdOiwj
6XcSHb1tSes+fCGKszTZdBLNZnjEg1ceZ9R9xyv5OIJuOwPd9h9Vfc/C+HG5lEzdqCrg+tPHY5x8
R+U/dUQIDILPw0/MpQNVjDqFQl1YHogB5H0qKjWsmtlCDe59VJjUyqYCDigD7rvbZM4hckoMI8nN
j+2vIxLEPY5Uko7mwFAm8d/TkNBd3CSBY3RP22LWj8xQdYwEYFaXZ0FHICydjhHlSM5zofwchPBm
60medpbAxQgjrhOpzKUsUI0PLPyYuhmAf92ODTi41B9eazGcMiu7X4TbhVDuoo4YumsjOjFoHbbR
rbjkrj+BRx4LfSIU+fUPddaPu7DKnOV5OFc4Qeuvbv7aGqd8kv8kJmi2icEktsvH53NNb8p17/SI
s9nemn/2neUa5I8M7iyDWcoibVAqxe4kRohD4scJ1Wr72NiCB8U/eJyzDHaWCxm12mlGp+DF7zyN
PvE67I5emX7nTz6p3XKvfds27tUQtDg2zvT0fq7qoUHSlTWPtXQn1U8d+SIXz7N12+OJsS1s3XGf
deNMTtHrgtQ1+iZmm7k2fZ2Nm2lK/JiIMBfXk6CFWpzFpUjwsqio/zNWWkp+f3DeR48lQfkkJOZk
f/blTTqrxQWJCs3jFmzqeATajZtFh0n7QfQMheSvSSv/WUT6WxjPBzNnZlMX7B3NIPt0jwbY2Dqw
iFTsnKPo4go+GD+5aJkGGeIKwVwqSheddzfrnlP92QQb3rZlrCeS5w/2sZi3MPtZA1WrGkNS9osh
5qU+2fXYxcz21DP27W3pSUfRvAn7LBufjQdvNakypTa7aaqJN211HZL3MO7dzLDc0R7dsTnMJBZ8
PtGBch6k1gn5z7xShyw5N1+s8dqZ0VUWAo+su9yzmXBuBF3xqaYTmORKkrt2ciUDQjhsBRNk682M
xVfjvEcYpqk6ZwiN5lsH1FEsL7DhJGPy2US67BdP1l4Jyr1ouVXgtFTOj8SmNDT2RHMwGIKMjfxw
zOeq+xrrN5p5JcV/ArijLJTkfElVEwWev0PK1MQ+yC2vDCCsppFojV9kGpwXmXOjnHI2jTREzr6p
J9Cs1wcFAE9lWgsGGgSieJAT2ktAwinhsDIFP18HE/pBIMaNw38XXHgK5lJvyrlnDYAupT7RW7c1
b+vmNnR2Vnxs0y/bPmTVDeuY1VEBxGyCmOxz5DRpSKfYhDHW0btk3hR4GPTtS6ze62Uf/DtRXIo7
T1aSIeFAIqAnBzkuA2s2PVPLXxI5Pxhld9wWt5qBLjTjEt1WI/JQsNGGVu8fMZ++w8KQvy1i1V8s
RHCOqU0B9lw5mACo6i9aG7tWey21vcjLr+acCymcVxr6siiLBNnG9NBicTXfSdrReMOOBFZVS+nw
71TinBM15ZQq6Db4Qwo0c6TWU33M4x9/IsQwdNvG0wAoNJ+NrkrqxlAbjMDpYJaoXhTqjp2gSrD+
9f8WwRci5qYe+pAtpdrZPgH0UJV93dZhvQ2unyVwN0cKpbTvRrw/EhDbqaBGBJaIZ2PMM/JkF+vE
giC4bmtncdztUaeRNOOIB2LkMKLO1guzeF9EIsbbVS+30Iq7NbqW6vbA8AjS9ljmt5pxl1ZXBCi4
gtNjf+5FHrGQw10duRhHYoyQQ39NHjPq0M8LHyhc2gl9u4PUCZzP+nNxIZC7ReUQK7OqEthc/b0i
YCBFbQp7GFEFgkTT8Ivs2pF3mfElp7o/a2hUo5LUmc/baotOl79dKJ+Ppo3b1TStG9e5G1Zfp/hd
k4XNCPadts6Xi/a5atpIZQBwNmDJoQdOhxQAYhioovpOPTQHEfSYyDq5cB+WQ94QvcTcYvhuplg5
t65q0QCm6EpzXmNu4rItddYFTa8z9TpMBdhbAh14kGF5nAY6Ksim4/mNjqlvazVWy39sW8D6U/Vs
hzx4X6egT6RaqFcxflpnl/otSH5GfBaUmq9E09oilTin0U9Jl1QFAlToXGvtz3l8KCJBurKezmJ3
ysbmD9rTH4P4i0eI0jhjBxjHDLAD0TuCxa6VXczbjY8WKFvZkrn2LbwlJ9Hk4vpVOovlLC7u8J5L
sXHgU3LT0R+WdicRNPti1d/+YOx3Li/SWQ5ndbWeJ6nawc3HkgWqXakGYysxIo+Yzd5QGm+QLQGH
3HpK9rdE/rFqaqmTY04S26N1F7ulTB3PKeZDo+ZDUKbWy6iPh20d18xEBY4kphewvW/zQ9tdrhcK
1u2LYFCf1UHe0wg4mXWwLWTt+i6FsH9f2IkZGxLJsC8Y0P7RVOsHbRTVHNdMYimBqbmQEBYd5t0H
gHwa1vuU+51JgrF9MxOBn1i1+KUczos7gG0v+hzPRPutV10V5QTFj0/xjfzUB0pg7YfnJMCj53n7
/EQfifPoStFlyZhAqmPvGakNPdE/8YBLxbg75XQ0GjOgXvjSZN6nsXyTTtPVoCgCS1ihJwYoM7Yu
bQscX47Bz8tICs1nxca6ahOkz3gW7uQg9/UTUiksIuVXkqc8okeBYR3TZYvA9X5SPPrXHxzn+W/g
l0paUsW9VmFzILWne2yoB0qlf88TS5C2rdZoFrryWyUGbbUprsGroI4BRXU66N4xj4BkEezxdek1
vvkdm/dAWN5WbzXOgPpDMS1LBVKbzPktpW+rGkjpgD6+m1Bk6PbRSfLKXwNI+OhOuNu49kbRZMCn
aaYDVFq+gWVGYRK3jWGDcJqtBBX7uvDtJ/YJ830nwrFY8yRLYZyZTjQeJLkeUAFCc7jbUbrbPrs1
P7L8fe7oYmJTZS7gDmf1VxldG0bnJnMwC0luVvXAGoZlmBiaxWzXZ3+FUeC5zkY87LAn4drKLyrq
xq6+UbSFBM7nZnVVz4kMTcCDzSAkE9R09dIdSpfxqbOFgq7wtw9vXaZloOuDEq5h8HNYTiqbQCsf
i0B+KGOXpfYY08UmqPSGrTs/uhM9jFZPcSGP88ZkCoF6aAKlwJl3Wf1Gc2GZde2tomGbFCcJxmOV
xwKqaVWks9IWQZy6yo5ZN5Yl4g9C+u4p3omIUNYcPTAB2TY/6zTxT9dQr8wsbcoiAP6nF5ruMA+u
Ilp9X/UPlmYamon7qit8gy7KLSWe2wHEMu8Y0fULDFNbQX9iV1byRZgja9/I0vGywUKL7aB5/9nS
i1FWzZhB9Wb9d9yu+yySX7fNbu3QLNuWsWEq6w4IVT5LGJ24pSRlSZN9UNEKLOe7NBMhwKza9lIK
Z2tSnabRRJBPS0/o0rIlbsdy9WPjDzXb4vZxcs/beq2LRHdOtxxACADVmVOMhHNCMC7lU3DHntgw
W3SinuUpGJ/d/U+s36tHuZDIPRrGTiaFmqEASY4+edaAAxedsn3h2dfaw0fHRHJFXYVV+1iI5Dxh
bNgqag4Q2Y6vZn3KIn/7FNc8uuXYDOITZ4hu5+dDnMHTUIctnnZDdhWXeycrvCL2i/bntpi1k8Oa
M/gpbcAhXjgKgL1aZm9BDA4wIInjSp3kRkUuyilYgOPfJAx/2HE+GrcWp07TaHabp2jCtL5zx7bf
1V9ZkGL7PfaywjVOrUdOYKi9iXciJsdVDeECNcPCbqfGe42wtucsKbCr06tfbDDXtO2jIxH3D45x
IYS7ZXQgXZoq6NaFyWuS3yhF4ibDt38ng8um04Lqeiej7j0P5D2ui2PF/t+J6iJrbzkkmRiJBIYJ
luA5wx7S1q47FYPVqQpGreFFBmvopMVgBKTuJDI/9tkvzAJj+oz5B1VV3ss6KWmpReEqkmMMkLd4
P+wYjliy3z66VZdkn+XwASrN7R6vRJi58jR5U9A+5U9klx/Yji/FlO1O5B1Wd/mXAjkfmJc9SCOx
8eTX/k0XRI/Grtr3r7HuAi3NuunAuUkx4u1LPxzBU3zV3Beacq4wtpU8yRM2laPuY1L6SnrV1iL2
kFUhOuZDFcM2AZXF2UhnF3ajssZSRw+a/TzToyRCIF7zr/ZCBPv3xct4tCXd0NkMgaFFLsmI64j6
BquGvpDAlFxIGEg8OVmOfl9OkvtSml0kNqdZxQ5LIxtuq4/P20YoOrQLH2HUzcwwZ6Ni32rHtNml
raCFIBLBuYi4tdquHrBPTIuf8XAzGI2bDg/baog+DPeUSesEHGo6Al9MnWOOuaKQWKLruuoWMHps
450hKw4/j0Bp2vaU4NOw1zbcjsdGZOITZkiiR8VnfsLKgIhR7dBztoUR42PY/sIrLcRzd2juElXv
B3RijGzs36xRa3a2md0lUqO5ZdFVsEe7dOumfU9Af+yq9igY7l0/Y0Y0a2g66g5ctDRCioSw1wGM
Dp4IJb9N+z95gqCL9V8JPOWlMmjzrBgIWCWpjoOiB0MzBtuGspbBLEVwLjAC4UejDPiIWQbA2uiX
rt4WneKWifYnwXehC/e5cgBvaXoKlxdnpyl9HAHqXb5u67J6sQxNMxyMfQHYnbtYgy4lU5U36M0B
rLnK8bg+TINoUY/9yIXZmbKq4WkDn8pTP1lKrkVjiQDfh7vEb7RbohzS6asoIVr9LgsxvGfFQ7cN
S1xgU5KDuSduQ2UgKsi3Wutvn9pq2RELZsCOYVUWlW/Vh1k1tqmNXKI7dYEBorhadquXEXPj6RdW
Zzcfkxdy+hPbXkrl7IEWUYuEDLkmVY59fmVWAve0djsdxcZAKNsaNfmkZXDmWO+SGYUikFu5Um6p
u1SbyuP24Qmk8ClLO4aKbo1A+R/q9k4eHX8sqagszOI0b3ELTfjB9EQZ29yhACFPjgDG95+jh/ww
fLfd0mUkd63ooq659aU47sM4AB9I80lFkbQks1d3cucNSje4Y0piPwOd277v1RNaCTTojK4WrWSL
TpTLWlK8f5Q0RwO335mssrSLXqKjcWsARbv2yFt1mJ+2P+Hao2epL/uDFhnG2JXdJDN2g3xO7lHU
snYa3Aj2aiLrDsPA9Ji0ln1DCGkFrnc1guFxagA3zzJUh2/ZObk06r2ECDZn37T5Va6+quqDMV4b
tepFdUCrzNdFOGCrNXKI1LHVrkImDxyoT61UI2tjQDrzDmHaK7zyqtuD7MsdH4BxsqOe6dqu8TD4
4D26Mf+npvmqjdkoE6ksewC82+czb1W5rfoWTbb2u72HfyMuaNoeNey1mT+Ko+ElgCUJXdWNnvI3
VcTvtH7u2H5Ha9FUgODKxYm2yjE80rCBoX6va2+1/JpXf+WMK/5Zk67NDOTjIsy8NXfuLERy+ZiV
WQS0YDh1fZBcOZT8JnnTop2ciBr0azGQPd8tGaV5sCVx1wfslKkcAa/dVzX05RX9CFTeQ2i0gmu6
emkWYrhLM81mptMaYkb7PQYZnYnS2DjmLnWARunsaPtr+5KueAU8c9kGLgqm6AhzaUquNrU+1ohR
dT8cu1bdV3Hlb4tYOTmIsBwLfUrZuOg3zzSu5bHr8MrFCC99jNUnKxZosVYc/SSDM4PQbrKxtVHn
G7y0d/8DndjXLhvPpLsIxFLbKq1ZuoJTQxkWEAyaYTOdF74tHAqHAuaMvdxnrJ/Fp/IwgbmHnESN
mtXvo+hou6FGBYhgzuyaKslpkyJTtanq6gDecyKRLuwnuDAIXc4iOJMjiTKDbNrGk+JUH+mpvbJ/
ZIM7PxRYvK334e0s77ZPb+XOfhLIHZ4kYQWyjXoACxlX0vgrJomnO39lne5ty1mre0AQ7BqL+CoK
9NzhVXUY1YrUwiUDh0T1wGPrzVfx3tgnh9qLdiJ2rHW9zuK4gzRzWeorHWlybRWHSXpVnNFLRiOI
5D+5UQu9uAMktdOmfQZrL3LzptTbU1VIpSsX5vv2Aa6k5AoYRlDmUOD6ZD7vLzS5n4k0YvVouiEa
dQc1dmv5Rh+vp/mvbVEXToLx26HrifQfiBwXrE62gVa5UdtyUFb5vh2tQzvig+WzwPQuc3ImR1Ng
Dehg4A3GvuHi4hrdBLwR2qUBu7gNomN9ZYI6Rf6mPyEuez1QTvrWF009XzaVObFcZJTnvk4AeJAC
wp21zqMHkEfI3/pTj+FD8Hzkrv5YBdnr9ple2j8nlfOKiVLTrLPmNPjA6vbTO/rTvma0NwYutoWd
K8FHvHTDHwJ1dKhALwl/xZ1uTaMp1uMi/XjxMOhQ6qVXxl72kyDyhWu5F46Lk8YdKh1KQgkoJ4KC
eP/BtYz3WvNBx8CeV2Hw21iynEDuPMFH64wOYMQCI+ojN1OVH4O4eSnz7pgTwqVwiRmOrTlCSB6R
7gpUlhEI/kx93yl6GsTJGO+b0gzdsSrKr8SssH/g9CIyjcvNos9/BD/S1KeqE8fNxOwVkFF3TiDd
hAwKyBPH0guvyYniMxClojqd8RWzyHRp/qvDOko2w1NT0R7Hqo/R/rZOfvtmUttpaNGHCewbe697
OQDsmz3omb7FQOz5mHzTQ0+E1KKw7/UpvHL6cUHIsRJpiPI6Dcyb9jq9tlxyD556zB9hLdl1bpod
iOMPxTN2IIXJg+houYA0W/qY4Z7KgSrvZ8lrS9MlH2jm7rajuUhaORW5eORQYvXKAOc9RsYRENae
HSsn2S7fqhlpa6EPpwqDUL8bBDmhnK/pjbkr8rFPg5K8Kz1m+UtA6As86PoBokmNfi2eNHwlksal
2tsm/Jld/1XVbwkej612harIH+nytxy+HmmrqERgvEAONC2osx3qn26aP25/pH+402ch3EWjpTq1
IKKW0YTE6sPHTNO18sB60iTAIt+2tPW7dhamfo6zwyDHHbYS5CCddnN366SRq4reLqtfByyTWEvA
qxv9q88ygJNrhwUofgNjfKJz4/XF7FFz3xSijc71QLqQxDl+jcYTVdsqDdi0lOk1N7Xi2cfqa+eb
KMLT0Fe+bR8fu5kXTmMhkAsCkzLUWevAIPBUvAc+1hHvXMEX+gelbNMBEbSF5x93fJ0MyiyQF6cB
OZqn5g2EvD9szZ2+G6dqF99FqFX+dmmSXVn0zP4rkTvGDEBcXWUgtEVW4WaF7TnGJMj51w/uLII7
OACxtek8wseb06nJd+nvj4N/1oG/ql2RwSVoOLXuJJ9YAMHHB3zPHLRgARMd2LqF/62Nw13ZanTC
Qqe4RVrWnczZm0PdjYsEiFkCB8S+9aW9nQVx15VKVpyoBPG+shXXBpaKms5uqe71VnWVUDRyJpLG
hcQaxfJITpCX1tovY9jV5Nvk/IiiL1UuYp26pLpkn8vEhAcQxlAxNpi9LPJ9U2nVPgrhI8h1eawC
/URfzZccHDLKK7Sc9/qd+b2/srzkVgnort9Hwj2g9SfH4k/goqPUockVN00KdLvwQX1wUqzPZEHl
ZS/hdUEwdRl+t0EnIUKaWs07LAOkbqYNxhSVEzuPtQz2MBhqO4/Ypjo5pd9Ub2X6a5pvCy3oi99G
8sVRqyCSAwkI68DzAtUeodIAQVowAmgojQfXlmcf3aJYE+2qXu4GcaK42G+abVLkg6EEjPc6Puin
csfYKyzqYh/Jq+6mgwiCds2vqCaqCBhXQwOM7071s91PTQQ7KuagSO616Gnb4a8+nRgQrKKrMFSM
xH02VKsJaacWsBLljgEasfKx8ZgiLwUOmRAWY82voLmMYU+mk35RGNF6WKQDbWZV2qX0fZK7fW2/
inLfNTEYA0GZzLQdzMtyEYYWzgh4OoRNySoGNwKo2xyTo6KQ27QQgV2JZHGxJeon3WltiQbjYHoK
tnCbXPMau8ZCvy1wlquv+aVe3LfqxlSNLOZUGE+47pU7Y/bNe4m6bSCdYPGDK+2A7iWLYPKYX+S9
tI2BExRITA27mFw4sLKxUhK5TAMLNkK87C0DNRoaONgrbfe5J2qVrqX1NvijMJ4JrEyTfwTOilbb
QDSEByHvRaS5anHd5bY3zXCcZeUPpqD2vXbHlvI49eQqGdKSXYFG+kLKWyF181pOipY8DNIwbJwj
F3bamqCWWuD45PGbHMVeSjBbQ0RtvnUtzlLYvy8iTgXYCOCLynJQgTTFlvJTK/eCKadVEYapYNwY
zkjmnyVjFcV2pRGWR13l9m1WCj7E6oc//z6f4zR116nmCPu20uSmQtfMHeza063yr3gCQPBE3MSQ
XgUOcC1e2Quh3NcfZtKGuZ6kgVp66s3gsc00wCP6BNjHblq7I3Z1I6+4+x+HaFf9x0I8lwGpoaQ4
8wCdSQF0ImxfBGnr9lfO7EY35YGxFDGOyrjflb/dWUIwWyrOm2VZNRVNIFkxozs2iTUO2m2D/28f
8LrROCa402wZg6CcM66zQkkUGbdZCW/iNvMaIIBsS1i9X6bjaBamnplGny1fc2qlmULcry66sfub
onxuRcC6Hz7nwgUuZHCfidSIHlSK2EvMulOw6Y6PxRhtzPsRaHxtgHE5+zr7Wl2r/nSIGk/Y+WEC
Lv4AW8Y0HPoJGhrMn5Vk0Ega8C6VYNqPsE8FOMVGQI+MrlnM0XVplEg3UA13DIQbGUsnn4WpdKB6
GONOyE12R2lM3N6Kn0wtPM62qJx6ef8gC6OvUAm9Okxef5bVJpJSpTZFUEuOknRF6FPT6rh4qptk
X7L0ppzkYNteVnKezyI5V4mVhjLr1VQJpCt9z+57tleP2gNbO5F8USdNKI1LiBGvHVJmMV4dO0a8
ZILtXrqNrtkCBQlECxSXd+GzauzLLqLA1E2NDmR/bBdOo0sj0yfDdIWpDkFKIBLDWWOTYstQn3CC
lZR7FdZdBskPu99ubKH0JGPiBzMaBhsk506urE2rK+QQ+BUUmKV67CXyPpMktxmELbtLL/VZFHdu
jTGoEQmhkL4vn9nmjvEo/xi+yzs2kqOV7vQosov1Izwrxx1hpk69HJKQBr0WGNNjJt+PisjFr97j
xQFyyek0xXY21g6S0+IBwz522bkFkMFLXbT6tH6Jz8pwmSkYLfVQy2Hj00dtgjFvSft6L1pWvEwQ
Pn0lfjqrSrQw7ho4QVXPQq/psLgjJXTwDJBlBfM470Zq236UYAN722UIzIMf2WqwMzQDgJ41QqgX
SeauFi4TrtoDvCAyXkzQIF/8fHMxfavKU4w4iX2QYCyz51yyMIWWvmxrIhDDHyHQ/awqpSnaPOFd
NKR+HD9WTeZvC1k5Luxu2Qj2KO/hCnPxY2ziUa/VHoNAOnkwrczNIxFqz4oen0RwAZmmXYxXF8LG
KFHftCM0ia+B+7utx4pZfxLCxaZBcgy9UXFYSfncSLc0QzI4elp5VYxfMbsSGSLE85ULq2ITEuD9
2JkxUR/9bAR13luZZEErW4ufqqz9mdivYLTbObL6+x78kyTONRQULjeUEOIhrChekhE5jUDEym39
JIKzaDkcidOzlIVVD7XbFNypTuG3nV9m4EBKHra/leDo+FdjMqmV3TdwQXqlf02mx45ikrw/jpUl
eKWsWd7iG/Fj8kXk2FE/4Nj0pLnSmuRqsKx9jILltj4iMZyBF2E7510NfRg4mqQoO6Oyd7Ehwsxb
KRNiSuVscnxNRiUlgHz6WkazXtsRTznYJ2zi7spgbt3omiHSt3sSHUWxfVU9RcXKOZbeL5dZ8hSg
6rhbmEoYsIyb1nodAg2E2ruxKPPfRxr+YJQwEIdU9tbiv5nUNxJqDZmCygnDdWxYDhaEO7alKPki
AL0174fhlb+FcV9Oa6mRgmFGYTU7ou8H/fgHlrH4fc4rpVMdqnUGr1SXd3EFYiP6vaNft2WslDoZ
i8hZCabkIpFMNCXUSY/cq/UH5KwxctbpW4u6IBvjLG+0b85hW+K6QWCkEu8bgFvzPYe0pq0+S8jA
suYaU5RN/5QVgoP7cJ+fH1FMqbMM7suMcql3qYGrKx3MU+5XL20L/jAs02ClmYHAYh8y8qQf+d4M
tpVbN4mzYO6T9eBEl1sK5fK2cnWs1VPR4Lro+LjvhdpdnRBkFwFpjnH/WiMoavttJdZeMqphsLI+
eNDxCuWiEy3sNMoKSQEkESb2gvlK/xbvK3/22PagItpjWNVoIY2LUJOSmEMIBsogafet4lbtN2cQ
xIzVz7IQwUWoulQ0Eg1QCFMCRXiYRDgp7EAu7O38+zwJpJQUVaInsLcJb1tEiMkwAGq8bxINmD2R
4PMIzot/tMfRjFHUAudlzwfFmt3QPiUiyAHBgfE0kE7cxdEws8JAPrtKGjjZ+7aNXURxg+2sGJjZ
RbcWoOCcGU8NALUkcyKBRAu3ip/U8TZLMKamvmzLubRlThA7zYV/m5BsI+/tEA320YEG5I567Sm8
0wComnjR67a0CzvghDGtF8KADVUADGAkQav+yvu90/jyt2jKvcwRGPSFDXCC2B+yFISYlE6SRjB5
ExeuRsdbUPveAZjE31ZI9Jm4uyk7+aSkcSQHiR26TmW6pgL6x5MpHIEQKcTdUCrVRl85Mgmi+r1T
Kjcjt0nXeNvaCIR8TF0vTo04VpWk2gAmTrN4yGfV7QbtqqeiV5FIjPL54yStJoWz2g/BmITSzizs
yk1GJblz7EkLtjW6HLL4bAgf5r9QqWpGu0qwsh4Uv4aAPipujDDXnqbCnXzql3sRv/Jlb4oTyEU4
XS3hTVWDBBYgE/3kBwFZvHlPXtNfnW/8QjEvcI5NJMiRBWb4kcQstMQYZl9GBi6xkWSx13bxfZkP
pZ+SpkJWpAscrOAWfxzBQpqd9UQn9TgEanIIo4OeY6BWfY3jbyaKDtvfb81UUAtA99xEnNV5diNq
V6AdDTuCAix1iYodjBrw4NOPbSnq2vktxXDeNky7uag7Sj7SYsklGFTvD9qB3hxNX72zj/kBlT2/
ugdAOOqiw0m6V29Ln7q/XQuD8WDQ2zQBLGcpNh+6SiNKDAQWgsWh90L60WdPRvxlW9fLdw6TAbAD
0Cs5KhrenK6JNnS2GrYEExnRu+oBdwMWyoZoLI8BA2RH1ScnEa4ic0+fEgAm1AHOhwXBKjb3P1/5
QSvVvKM6boWmePP4sxtdx3wokhd9/EKjv7Tf5wXnBHIZ7lTNRaMQBfGzB6pIQV0pPcndbvssV61z
oRV31xO5QJV5VElQ6yoGgoO0wiy5EDeXnc3W2XEfbJrsEkgtM+7AacTIfPfCNijUHV4f+9/mZeRO
jSm8uNmkSKRuAFlQUFonoJxbmaBxKjowdg8Xv4/9mVrS5BA1SmA0HXLz/0i7ruW4cWD7RaxiDq9M
wwmKlm3JLyw5LJhz/vp7IN+1OBjewbX2abdKVe5potFoNE6fY0Q3Razu5lk0ORmRZ4kpAMwlG0Qy
oNJIFEw9aeOuL5tD1OecCNg8X9aBzRQAWSlLSzvRxXkA99Ru3NW79Kb+Qak9qocPaJwwC8SUAXk+
G0KdGIunSgedgBKXUgJ8vh7VNJ4u400FNynGq0SV7b1pZBxVQhOEkj9PGIjtXq7/+//HNzOhWYeu
KKU0PI8CzC9bsdiilpF3+a3sJX4IbXPgsOjtSXjKPv81DObto73bY6JuXmrd6iR18awwc/Jh9DP0
K3sieJ3I47y/fB9lbDFxhzd6CYOvyOAUmtLsW2hMCI4SUKahAk0D3Y/dwnE1KCoWzodqDwuyNP9+
WCYYQYXRJEuClRsd5Yfmt7sh+DHf9W7tmna/F4PM4a3l9jZ7t8jEo9zMaSt0FSyW963+da6eiu7b
9XDhmGDBEEYraCOYh3BnqJ/IcIMR7UTmKBVsR/wfL9iWSyjMnZIJqDIGUT9E1nJQi4jDjbJVM62W
xmLOo0bPx8QkLWK+he7k8LNJP0uYHcOBoZW88TQaz8wGVjFTiqlIBXBAicXZyHMq6KDWwrFUNd/n
OrdjSXyy0nafWDUv/9HffWkLODbMG4M2gm0oRmaVjV0yYHWg74SZDpeKjIeoIhQv9nmPupcQeg3T
v9B8+9ca8xXnFgo4GMGBZxgo1GK7R7LtUJnlPzvuG9tlk4wxxpzuSBa9odDPKD9Ue1AZuwZ2VORq
nvUgObIt0o6wA8Yw73q8bwQjfHx7MxKRINl4r6sxiaI0h9l48ED6fjNHy+N1ExtbCggR+roia6g2
WaRoW3Rzllva4mHyx2+SaqfFgGoLBceTrVLzzA6TeEcD/ON5h+AQD9U+3AFN//0pd9R9440uwSx8
/yQfeU3njY12ZpNJwIIyEE2SkZFADmiTereQW1U/FQtxFZNTzWwdZGe2mHxrZUtUKmEWoQ+o+FDT
OxSVNxynRxr9c5AWe4k3QrVRC55ZZPJtOIbTaMrJ6CVy4+FdZLekU4A+kdvoUOwuyJ3cIkpH4KpF
MbaB5ft8PXIuB6/ppngPHVbUhVRmUmkaPu+Uv6gd8RoN/Gz5i5k/K+aLID2bBNON0wPHKt1qF1lG
MqEEhZ44aPyYrQjqmxEQrub3qSr1B/BIJL4BzuPRtabP0MTwG8G+bnN7j7ybZKruiaQYaVcQu5YE
WAckUf5JBiAHFsIJIrpiF66B2UfVMEAPvjvGtUUdp3EQFpTE2kleNF+GFltD1BMooGwID3rAWgeD
xmME3k5uOm1hAxahX7CZVkAbpWSxCF67sn39CoK4h3pn7uV9DRU4SLKpfnKwnpobHhfe1tmEcxDD
QrgKKhcQWoiMhwoR+s5LcGVSVMXW5v2MUQ6l46zfViMGrEzvlpizQuz0OOpaS3DjLzn8s/zWwfPG
rX6aDvWJ0hLIoq3trwfNhncg/cDXBM4DkH8WqKOl9aCNBvTg8yZ2M5AbmRSKL9xOMScRbBwSZ4aY
zFpigGOxQnzGqVkeZUFwZiHn+LKV3TRwLIDmXgebygV1pVbi5mn2Big9vAnSjbFHvoX3utu6VOAu
wgX+6frH2zQI/L2piiaYMBT2XlBAuzEeZ8Rkf0j2qJ0x2mM4YUAfpChTLJclkUYAs/W0tT3mI5I0
EjU9ijF9twMc7YtkE89yauKVaIEAvMhjcd/ac7BngjDexBAWcAX4Pavbb25GIN3NItxJT/PO+mQe
tGPkxjv5k37SbqwH2nLH/OuJdyJuZDKceCgEIVSAVz+2RMulqJeS2CTeCF4W84s6HQ2QanLWbssI
bFgyOG8svIoxR+GYGpk+mSLxNHCmfBOd/hXwNAfP58cicqyH8gny0E7EYZDaNIo4oekTwEk2d0p6
Kpc1iRZvBNo7/JZLdgmCy+ue8Www5wBq2yYUpRFkxVn3GAnh91ZJgnJSeIy7PDv076vgGEQTR6mF
ss+cezvT9nPY2WnI2WJbRih7umRSzWRQS5wbkeMa093KCGx1eoq0b2Jy6v6ejBYgCiQ/FRQEWBlk
j3MbpNd7aYxgw+zjQLaKG3npD8U4e9fXZSsDrs0w6b1o2za1VEzeG732w4pSD+vCOZq3vhau85KI
uSoQIbNKBKklCeZYlcgK5l2IcUb5F+k50CCeCcaLKZJSo81a4inlnRr+I8qnMeNhEjdt0GaOQvkQ
gSs4XxBd7IFI1HriVaGNwVa8tQR9/+X6avBsMLskm9skTRTYGIcO3MOJLUa5Heq8ETeeGfr31SaJ
57ZSQzDseXMVgZT/c5cdckjnXPdlK7I0dN8x14xGNS5J50YUE5p7kZIRj3QlBjDnG2Uo3Osmti6y
GCP6Y4MtozPFjC3MNBPM/oY7xZ2CIij3xIG8Fnf+cdMdcMuBfVoGzTGbJBOrl5eZwJSMhtT0KE4/
rvuyuSYAyEM2A7LhFitfIEYqRLETlAm1vDOtBBHgaAIPHL95doL+8o8V5qyuZdFa0lEQoOk3uHT4
qnbSX3Jizy99ZVPVE0qOkf2aDRvquNcd3PqAIKwEBwHmo/EFmYQmt5WiDBaKOkMNpuKgcDPmJcaI
XmsgxIX/4IaDcYPziMv7YZ5Apx1Ce6zaawGmXiD/EH1v3ckDEfZOuYdQ7HWfNr7nmcmLp14ogsRp
D5P6Q3TqPeUZqjJ4BQLr5z+tKzmNLQe0ufGBmgvveADPiDRYLnu/EaZxx7aFXfBD38ZvMnYLRkY+
UZS09cJ7dtq4BFBzJvooGNa6bIWBbQTw3BJPM+MhfKAUoFEE0XOxeiOpSR5B4eskv6aK93VpSj2v
LM/N0pBa5Sm57FMxMgULXI/mIccQ1XRsguVx9Mv73C87W37kLOcFaQ1CZ+0nkxgledTMuhVrLym/
Galk69F90Qdk8ELyqqMmkupHy4o8jlWZ4yazKSNlaDQxXmqvw0SH6KWe8Bj6jSfs1ABXIE6T9jLP
nLvINHYstYvbUAott5ZexPLVqFO71Ti9Zm68MGWsNOlSpkUkdGPABdBBtxM3hXhtkJ7CHkqVVJ0n
2nEn0DYTwHr5mARgdlGcaxbiJdonT8Mp96YgAep0N0BxG6Ap0f5/KBBxYlSnIbWK0TStKzDPzQiZ
04g34BQyGfpeewjtxk7dYldzlu8yi54tH1sWWtWwNEKJL9sSvwaDdsK5EdNYu7LldBqrK3cwRZth
dAaJZYi/TdOxrsCoPoJmlTQOJ+p5luiHXVmykjQdcHSHLvlSnEjQ73IHkO4RUM0XbUfQGRZeREye
PvJk0nlRojNZpc5aPTcnGiVmfy8J+bO4GId8Ur1oxE+IhJtZyb4vBOR6RPhmtfWO5DmxhQFkoAOE
965/hs31BEQVUji4yl40/ptWaqJEQ2aN62inN8YnQ+VyfVx2OxEzKxvMmkqlWlpGCIcXFd13WQim
udtjSvk+CsWHXsVAktk+qkLjDPPromd/i2+nORXckpQrEbUzO+WLSx8RrAYJRyC3Up7YUeYO/KNi
M4e+W2Hb/UtqFCFpYYWSIDd3VPppOtBJW6CTuN23jbrzzCf2pcsiaTYPiWWh0jB39aHciXugVh39
yNfffbtMXuxI6MegvQgSbrw0nO8TkolRpNZYveI5Ow3ucKoBotHtDKJaVD4JdBFeeVJ2k9c95vdo
8txpD5TNx3J5+pA0e177IUxSHyB1vgxdhg2b7okODvgO0KjuaKSfRNmT89ytE8m+vjs2DysVmrEy
2tWXLyymGspk1OF7Kz7VuquLxF7m3X+zwZy++iQJBdpXcGuASAGd/MG7mMEj9OF5wqyibOWzFNOI
icP7UfHLpLSn8vW6J9uZbfW5mBVqoflnEg1GGtT22Yv2dQkit7Mppav+1TwCdMXJXhuwV2wEGpkm
VufyRUENZ6MJ6XHUuJIPwoog3CuPHW4SlLkw/VCyXFljMndJIqgTKQiHWQqk4ii3nMN1o3V67g5d
xdWZNCvSotcGsrGZ2uHO8qWvkYvmeozdbVE6qU8IQM6abQeGBYFtIJXBeM1ci0ohbaHNiy84OqJj
+LGX3izgm6y8eC8BCA9tjEflJ8fmZpkLYvF/bTIHgmZV6VRTm2Ax8St/CpadhSO3coz9dUubzoFM
XAY1ABBrFlOQSUVrKYDaWBRCGRB5eMian0JVfP8vVvD+c75qepaYeL9TERbTZxJ1tpIdpfn5v9lg
lqlv0QZMUVzi+XPfaIptSLsZ//lvRph1iVM0RuMShxhpFFtafhiCZiNrcKxs5vE/iyKJTOFVLI1Y
CD1cUa17Mr2kxWMbHjqwU8TkNio/99BsvO7W9nG5ssjs2zgxs2IYuxo8R4MbBzVeHePd7FMsDe/p
aDviLBNTWRBvUy/0+GRQqaror7gmuSnmU73ccpuNm4UrAvpfE8yBoaHWiFulr0EQFdpaHx5SU7Pb
XP46G+1H9o+O3hmYmnAEKkw+ioyxHxsTS1XUo12AxCPR40CU/6sZxqM6lsNFo+ujJ8FIDkl5n3ac
Du1m0K08Yc4/XRsWwC+xR2mtnx6aYPRVXzz+PeoDCXxlhjkByVDU6AthbXRVtefWspWh5EXzZoit
bDBJzcSLHkQ7TXrKzo75T/8gBZaXfFV2g6c9UPDdoro87B39PBe117tNdvJnThWRhMiyblz81Du/
TW+X5NkCrvljl4WVJSbRqflU5AbkkbxCSvd1l9j6KIQ25qPdMSpe8sy0gVS719ICBeDQ26SPODUF
XaJrrjJJMB1jjSgDIiVrd0sdOdF0kvQMdJj7Og8hWaBx1nPzBrZymEmHmariGpQh+K3O0/J9Vz5e
z36ccFGZ5DcLg1IRsa3RBz+VoGcwb1XeXNgGnOQs7NkH87KBqkMYw4f5IDt06LYJtB14LgIe7oDn
DJMpOr3OhBF3YlChzUBz9M60eNz2Ec8Ikyuisq5UKYOREHi7wTbGFBCH/5aPVCZRjI2aiQuIJN0u
K3ZFqNhlPZ1UNX0MK/mkJtMrCMVulUr9yGV4FWxM7hhHfSrkHLnDMr/37bdIN+1F5tF0cL4fy8lg
tYlcgsICRqLHLNJsIT2Y3KsZZ9uwowhhAalMXAYtVy9D7dSFi3QAXTJ3nJyTDTQmG5SqEY0tTehQ
xfZnr3XMw+9RIBUw4BkI4NFFqw04YN6j+PbV5n2pWJjBnBeZ3LdYqmRv2ApgL5Jom3sDrcTSLU2b
Vyq/Pe1fyXssxee0CC3UWdAFpqANYF6kY7gXbzS//yK5oGe6tZzOiwIB3gd0XxNnuqG6IKIdHbJd
5y8v19PW9vriRgISfDzcsvq/Q6YsU5rgxDHTW608tjyI92aQ4r4jUnythleF86J9wNP/IioNMokC
EKiMMeb4VeX2+jbDZ2WF2eZ9YxA8cWMr1AAXSr5gZ375q76B5rQjfes8elrroHRGn50noMzzj9np
edrFUC/DVVIVPILRLlXDDCoP7bDdaH/3j60LQCIzGjM9vMiXyafUU4In3ZY7050O8ZPkQKFpN3zo
lrKyyVQI9dQX+STXWLkEkFRC53VaW2t4GqjbG3Blh9n61ZC105zkaHW/AadaSEELTnqiJAvEF/4a
pIATdGWMqQLackqMMUTVUc2WvUjiSZwhHzpru+u7iusUUw0oggqh3BlnW+vpB90pd/p9dVweZp9C
XbPE5ZjbvKsAoqJSvBSVST3fZdqgZ6JChhrg68WnuPIlqALrcUajkM6oKZ6wrwNA26+b5VllqgQT
l8uitpA7IvCyivlwWEJlN+cCWoajd93UZukD6SJgBaH8pAOTc+5hmVpz0dA8Ijb34O61pdZPygMJ
fTXy43RvVkHNfd6i/yabqtc2mcgUR7xk67OM9m8H0tJC/GlEitNp3YPSANKu9A+RZvhFFp5ivbyH
TCOnQt5KLWvzTKymZg+wlpqELt6HM9vUgftMw2Mf8V6Zt5ZxbYeJ1ajp8lQc4eZEIPIw/JxLwRWr
QCa8BsG2IRNvAwq6BBYLFcF7y6hGOTafOmieVDRPZS3srabcRT1Pv5djikWMNKhZIY5WIi1XQF1P
g0uE0RWKOEjEkbP56Oe5jJI/XilMZNaGYmBYBV5Foj9aX8Kw4GwzngEmDPWoqcVBUHBE1z9AwmWr
0V+TbeLthsKL/3dhWNDLOBNSqmFVQ4TzEE6H0OKkQ54H9O+rfmsmKbFSz4bl5hKVoE65IKTNju7a
AyYBSk2iT1ovoqX2pdrLnhaQQ3akGCEw3f8/pk62t+b7B2MynzgX/YJpQDxYmLcCWmrtdFT/Hux2
vihM5dTWkpJLM7KrJd1X4CcHequVS06O4e0TpnAiljblYQEjRawYO6urHxJ08Q4Avv2Q9ewjJcV6
lZhiKUzrUoNePTJNlngZrvmx2thNoT1ePyzoP3NlR7LVUjEq1gA1KVpi07G+FEL1UcCnJd8Y2Dlb
IRbqJII7ZUkLbEwqWIXhqgDTrM4b/iG2B08+pXehY0F/mLNmPPeYfIDxNGs0aawnQMP1mFps/Xqv
BrxXEs6mVZnjp60rTR811H+Jue+z+0R7ub5Km3sIZO6YqldAwX/xaNAIE6QVZjSAiGpLYH5sDEcU
v183QjfJRSj8MQKGqPPM07dCROHIyJ0zcXOhdtQy9hYjvMnU6qRMvCbQ5jdbmWPOgkLvFakSclxj
h9eueYQE5nV3NgZmEXIrA8zaa1ZXTLKMj/ZbIy0+dCfJBbO6kzrlyfhWnt50r27Go3kLKDGnmbKZ
LMDOCLVUVJo623Qf+lCfWyyki7ag3Vpgik0+y/Whw/9dd5NniP59dV6QaIx7dcTpnVnfSJnbc3Ky
DD8qeNRUPDtMigUteJhmJqJDLkqnyZ/06Eu0TE4GNNF1h7ZTxerTMXk2zqooloACxyVn9uIjaFVe
4pvQ77yKqtvd9MfKGe3063WrPPeYdKskZT5JHdwThPZZWz6BLK22KwW4JaUKrpva3md/QsNg9pkE
+r14TCF8LSsPhnhIx4c5frTyO2V5vm5o+6R//5IszFwBjC4jGZwaHTpCGzntLwFJlw4pAfj1iYeJ
5DnGbLiw7sWwprdg2arsNsJcRvlPOT8KEpQT9tdd206IlmQZEE+FKgmTcIksT1EawzNdvFHqXYYG
EW8Gk2eCKcQkORzTssWJhXct2zCfkuLnnH6kLwkVhj9+0B+x2r3guDSnMkGsm8J9pN2Aopj8/Ugu
TYPvJpgEkUEuMytDWkjEeM0OH6IQo39iytm1vK/FpAdtAFdPlKMszpR/ugyC2MLNwJ8F2j4z3n1h
UkNdNdCEVlGtZCcLQhmUNHE4Fl8pngPNgqN65NEhb6KZ11+PyQsdsWRBTyU0xf1wByzCITw1IKW3
PLKnzNXVrg6Uu/n493Q9Z4vGlmV9ZwypLsLRWvdVRUL8OaP194OoMKLpIkSZwIJk6IxvZNIkJHUc
kIVlHZsucZs8fdVb3uvV5qK9m2HzXVLMIp4ukO/G6jgUX6jA5vVksNlBWjnC5jkhNBYyTrCQALyh
AuLaHCnrx+CVWKCCt2d5/jBpbgDTfh+3WBt8Xbcr0YArZc4RQb/8RSm2+mRMeov6BX2Gih7qe/o0
nIKWJ3prcXM+HP13rtlhctxiTHGUtfQ+vjcfgELYCc5ym9nGb11Xn/dku30grfxi0t0ACqoO1yja
ex69xaUEl/kuPE1OvS8OgsvXrd920MLgGAAOGLlh0lLRdBoBPw/M4QScBmgjTkHshJ/iexmTn9Bf
5cClNmODCnFguhUIT7a5qBNTLRd6BBaq6jWNchJ0gXP0bde1KxtMQm9IrlSF3NFTfXJlJ4f0mYbE
ZHlD0NmZLTnVrYZ3IALxx8KJv38kZFbWmS9ahaGaxnmPE+ub+K2C3NoUAIQBTrMHY1d4yQP30WkL
mQVu4T+flMn5yjiBa87IIKJcW+D37PXpJjS1aZ8Y9SdRXRq3aJbchcRQF4xxrNlzWJqcVd0sbFY/
gUmUQtJB6h6wdk+PIUX5ORqcWhn8sHnJZe6462Yh+m6LHZ8Ru2YYWxHfNxMnn0ziszmbdlGaAWTe
P3dCea9nsyOVxhMhkhsZX4nZ7Be99cS82+fxfJtP4cfy6+o3MVc1NWs7C6/blivuTFzdF8yUdR7V
mqasdbwrO2cLvSX7VUnUxkUJaACeoWUdZJTal0X+dD2EacBcJL2VN0xyDUGJ3YT5CGwcumAnbVky
25qg3aBN4eQt6O2cFGL96JrY4JxT256BINSAXiE4J5jsF7WQTdOyASgZRd6l8uKbar677tt2pL6b
YHJDkWhtOWfYLGEa26km3Wvd7MSC/F1qk72cNJxzahNeq0Ky7F+XmGyQQ4UurExEq/JJPaiOgdiw
PJyKoGHpbrFbA9643maduTLIZINSSdOF5DhB0q5/leT6KbaEkz5K/vXvyDPD7PiOaFM7EcRI1dwA
x22HUAIaf163IW0HIli1oFoviTLbNapVYQLxJBJ562VPKhRRZMUeXwwvO05AzhOn242B9WQ62fNH
XrJV/d0yjdTVHsMcF+SbB0Rime2TqrFjNXOuO8fzjYn1LLG0qNMby+2FzLW6Y1e42vhN7PZGthsy
XtbcXq53f5iwJ70Q12qB20fVfbLa21L0jYh3w3ljM7jMG+9GmFgPzUhbTAKXoBS2vxFs1dGeLZ8c
qZCZ9Zp8SW5F2aYddP02GI+8y/V27bRaMybyDZ2gG9wleNU7QDzNn76rL1Ww3NLBINEubpqJk0p4
35TZAsQaUjM2W3SwklM+PejjV5m3A7bPuj9flEXlSHLWGUoWYcqvdU1jF0mWI9Z3Ganc68HIcYUF
5ghhUmikQ5lr1YvfiU7YgVI97D8AZAKPLOUngBDbxawtscpqmAdsZwvj/DrebwggsA/XPdk8QqAR
aUIeEFAsVqOsT/UIlDuoREAF8xjGiw0ph4+4AXIbpCSA1C/IWdDsLRZtRph34CaQjv34ySyC615s
rsfKBLNdzaRopqlCdhWBxYAgdefl/f11E9uP4CsbzG4FHyhVBUOKowDr5ZTdUfyf7KpHXsnPc4bZ
l0kx6lnVo4/dY4Zz/GmYWH9OxbJtAtp4aBiD4/ZC7CcljRlWOGVb89jVGL5I/MH8h/PBNjM2Yupf
I8y1NgTWmgy0OvmdX8rPxtcc70FF8HsGXg7o4JixL37xDqMt7zAKgaEZGZ2IC/HOSR0XIgwz8Ebk
lqTfBSmo+heOc/THs7l7bYM58EB8BzZSocGQ/0E9KIB8pE7rKwcZODni89RVN6siYOG1t+k+QOup
x6vjNdRUAnncglIKFOD3o9x+qSPeqW6+p+Mrxl7wr/u3+QkBE6CsSrSXwxToWpXWet8NUIizIAG0
JK6SyXaq8HiG6J65+Io6+JN0aMaJF6AEtTHLeYwAedAzUMANnyvZabTekaxbWf38EY/+mGJBCXIk
R0qu14Kb9t3Okmcb+rSBOnGCnuMQi0eQhrhr+xphIUNhCDLGXWVPaU6cWFOsT2oELTRbHLOPHBSg
R/v3MyrMTkslIoW50CE89NGdSeYo2eKkGAO//gm3NvTaDHPPUecugnpzKrhCcwAQR9JyW45MO1VP
af4wCTwyi836CJcaWYMIKdh52CcvAXoTajr2CEL0BXIPt0TMY5pu71eBQBs9TvTP7FMEtrHXKtsa
bYWT8+mxcRGeqx9A/77adlGWRElTT4IrQZlRzb/mkDTuwYk/frn+YbcO4bWjzNGikii2WhN6jPMU
6NkrXmY5K7e5nUGsgnQP6liwIp470jdtrBcDHMnr0kniyG3BSAooLMfMVkkJznSQZaCewETaBWlT
0oiCklQtaMqG0+JmLtiCchBY1HvdT93+Kw9hzjXIrJA5J4s66X0LqN/syQiR1BnvKWyZjueGXFGQ
rcbwmYPMSsW5KqjzEgvo3o+e5La75is5UZwfDUIeOnMj/M6MMYWAhUep1pJhDPstWtDq7jxx+aIo
PNalLYTrmSGmMk8mMRSKFl9Rv0GLKGh33Vf5XrrtDtLuN8Fcj1z2/XrM85aOTciJUrfVqDVYuINw
J3v1TnwxT+np99L1x5HbdOJ8TjY3tyVJZKXB51QrJ7yBJAQ0xUriWB687J3olmLc88gmPk9Jihc1
bH7WYmMoBrAeuFbeOnlyrJugSPxsPMXjPk5e8/huKu/G6jnpOFTOvJVlnzUNkjZyJcJnOvmatzZl
CVHve7x9Tx7evp0ZF0tev41rlKmNjHAk+VDAKK2Ux1dKtAwKRk+1e7e4bYAEz254NjcS3DqC2SG+
SrL0dDETnLuDmtlNnVrQH4pfe1X/dT1sNw1hiFg1TbDLQu3+PJNOGpR6qhAZrl3uRMzBolM84xy8
bmTrkfBtVPlfK/K5lbDsIDOBItZNThRnJLkgPB3tfBc7ZYx+PPQUnDGoPmcOrxu2cRKdGWaO+CEv
tMJKYbgrXshQYX98ZLTvzAQTHUVWF1omF2gwo/crviqBfm8+Zcd0D7C0mwUQ+7hpPjCOe2aTrurq
IO9mtYwkWQhdIVYeYm06jkr0aKqdJ4AtEex8R8zq+g0XXs8LFuZ00oZeG9oyB7Z++UThH6PyZQhr
TmNsO7usQpI5kwqpHEhotK0HgpNbKlYNPOR96It4wa5+fWA47exLMmcSzv6ClDT+O+Emkl8b9aBr
nH7B9smwcog5jowQ8q3qULdeD560U4EnoQTKBHUCbct0X9zK3Im7jap97RT7oJyGGGkdoVHl1f0p
aW9NMBF0vyDbaVYCb7E2amhVxG1HBJcDtNrZ90NRnVRZkEu6WIs/YNoK9HA767H9TDc3LSQs9BSS
1LYwM3A9qWwG48oys3JpLtZTGy4gTgNgDU86eezK3T/XbWx6hwpTAlEzWCjZGcmhFuW8juTQDWXV
zvPUKcIbuchtRW32ZRVo1Qfg2aDgfTfI7LB2rkspz+bQFc2jutwPvAKT5xCzt9QmF5ZWn0K3jCLI
H3SOmp+G6TVVXsf+NU79659vM/uuvGGWCFhJswEAEdZmclBCaWc0avDfTDB7K9enstalBHsrI3Yj
vtYdJ8I5Ply0YDXSGmEnhgAgndIoUAUOka5EfyFzKVsvOdt7bcVGjDGt+JvMQ/SqPR3dyz93x/Qg
OJDpnP4JbTPAFipGJ7nh4Wi23cPTKF5XDFN6y12rkyQzIILbS1Lo1llgKDt55sxIbXtnyqCVhqq4
ynbmIFABus0O3qm7Zq8c091yoECNlhMG24eG+W6HqTCmtgmR9bBM8yG6pxcny6HFvuL8v+irNxPs
yhpTVqRjM4uozH6zRpaHxFdwg8cr/3TsUBR2r7IduxYwBtDUuR7um0nPkgyslgmqX1ah3ZAayBCN
yA/jctOMX/ryLtU/dFy922AjHkNh9bwM+JTRydypDoQO8DHT02+S1GLHmxja/JYrc0wFCgXrEXwl
DXj/wls9DJCX5DZY4iOXd4jmzouNtjLEhAimHvu5AGbsTcGE0qonIH+l5Oqh+8O6mV3AMVO7/np9
wXjeMZEyg8Qm7kWkwHQogkohpzFvXfnnkvzqyct1Uzz/6FZfbeViCo1eEdvQtUhhk1TFjJ5hL4n4
qdI42G1OFGr07ytLY60vmhVBBkMwAmP4KWsBV+hwOy2uVos5CXutqhWN4HgH52sOJn9cEHpHfKMq
KO4wpte52q3m4U0MbfeqtnmkILx1o39fuZjUvZamOl036SFXnmfFdELpR6cfk1bl3I42U/DKU+aU
7PrZyOMBnk6h33cQMOVsaJ4rzBE55Glt9iHOfKhjgX/hRs9v6snvLEebBs5hudXYxy1Sk3SRzmeD
Z/b8s0E9YxRnSwO314/slN/mnk+hoErlTJ7s8gV7tliC1vbeoGCrZdJCKMCqPZbJ+LT4MnLVAKxr
74bPGGHhHDFbywQQAqZLFABCUeqeu6ZlAghcIriWYRIjTvrb2JKer+/grX21NsHs4DyCFgegJI0n
WTel1dgzOtE8YPjmbWRthNm8dRjPfUqsxhtqlz71JH53jJM3vtP0pXHw4PiR2+raIrOV5ZCAALfC
IkXgWUwPMUaoKNUb7yq3VWqszTBbVi3DuK4rfL1kP0AQqAoMXD0qkMZeX6TNmFvbYfZrGit9FzcK
LTV+g2mLoD39JhDnnln0TGLPrLUtZj9pEh6ac4vQfjDlyoNaqGJ39uT0+9zPdlxmue0ABG0iHraB
WmJ5N+MSyN08C3H9mEBtuNdyV1d59S7HBsu62bYJkaQeN+5oj3dn8FHmtZ2Wjl7Z47Np6/58XEY7
zHFycfLs/xH5f7xjGTiJsix9FSPyR9VHZQOUuuBY2Y5iiRo7v8t20v56qPBcZSqOSm6MYUjQphHD
U7I8WvWXJOSNN22mXIlSXf5eM1agadakOJpqg+6uHo8GhZt+wyzkTQUtlcyrPicPvES4vc/eDTJZ
qo86oVMNtDMobaoUdG+0QfztvNk0XDvGJCropojzImOfNZCRPVFMkXVMIHHyhKFo/a480RxCXN2j
usDX12071b97yCSsME4yvdKwDabltpoeNR5h8uZtZe0ak6qGJJylKcStVb9ZfM0HVYsT+tJBdHFx
8D+YRN7dYRNWbkKYRMKCjQ605kE3bd63vm5TLSHi87jCubuMSVm6IAxjTYOeEopCHMZZAtMl2GXQ
7MN6lV+vrxX9VJcZ8l/nDHYoM5YSFCMSjuVIGH7MZNrX/Wg3JHwYczyolrzg33wMeF86g316LEZV
SErRREuoiXagNcGDYPVqZuQrIeG3pamDSpf3hXwHFEBm503iaiAiSsvFb2T1y1DFvDFoTiyBUvK8
LskmVW2HrmshJxbfUnmG5dgd6eEnefJ37rjPZkqTMLgBFQFgrFhm4YrEkVVpEd38hL5f3+HNQN+H
+/BnBUgr1VFC/Spy7htbQFC0DzTDQJMRttl32CoXJUuc6CuFF+7w5HQYwFaWHiK/BmKE5gFglXdv
jDycF/Ptw35lmUkFs9T1HV7zUfWdhtP42dz/0HbtvvxUOLwnH7oLLwJ5ZYnJCUtvzlUi6kg6Cm48
lWeO3pA+90vkdHkQZby37c0cJ1l4Q6cyY+CKPA8bokhZ3ITYpqW4r6VPTfF4fV9ubxRZpj0fqpfG
vizpmPpVZ0DGXeMu2lMiGQn0VKWj3So3eBN9VrzUV3jqD5vJYGWT2QttneTyCPCIq4iRo2AwtsRR
0ezj/knggtU3d8LKFvMBuzpS83ZADm9FvAiq4VMiLnZY8Ti+eC4xp20jRCPkSVA8C2PiFTMeddND
Nw52Ula+lU2cCxwN54sgXDnFnLmtMjZpMeMxyxB/6DMmZMZvelTZhFScI3bbLbTvVSQTdB+ZU0Lt
+yXtIhiKp2+AuNpW9kuQn4rUjbtfnEDkmGIf5vvc6EwLUCWgyNXDeOhc67m1Y68L5H3vQvzx0J8w
qHHD62ttpw5Iyvyvi+z7PAgqJCg9IhjVHajgHhIf2ieQIYHCnRiYImfhNrfzyhgT+SGqFUsc0UQw
p0BZglzgTPhsR/u7M0y0x4OQKdkMZ3LpIbNejPDrNDz8x4ViQn0pSNMYndTgLUk+oBPuF6YtSU7U
OtMD5V3LfTPHpI/TQp/j0/+Qdh3NcevM9hexijlsGSdJGiXL8oYlJ+ac+evfgfyuh4ZxB1/pbuyF
qtQC2Ojc53yk4IN5Io2w6GHcxyJatKkkpLIp9qMBc6WbQJTRKusg1OYTFg7yKLxZhPTx+mGZ1h5A
Fdj1AzcOQKj+FDeH0livFgq5XQXYcCk5SmqxX8V9jY2hWAoSLtkp82VvBFKOTArHaJZFrfWq4qcy
/siLvTx8VmKevyR69pcB2YihrjEca4BwCtBDvOwHMgWjRfZ8UMFsKnn5IfyQ2m/EUaGtLFVIf0g/
q+k03V3KJffAH8bpYTB1fyOEslWh2ot5itEeb0j3ZvlQDQE/IyBV7iv3Rrdsw2nKzXiBjF8xOgih
zsaN7OfetKt211WPmb9djkMvAxeVXotSh08kHsjubBT0HgmheJEy59YM2iIlmgrC5ATzUHU82Oky
DbuxmQ4aAN796wdi2r7NgSjbZBpJCSLBEbXaGYtIc2tbEsf6sYPsjQjKNA1TD4RjGSKILc+86ibv
bTL/A6Pk1k47caw523ds5FHmAShKmCZrSfA0HrBGa5tjelhywwMrOuiQxpNgGU5krpIt66tX1iie
XL9StnlCz1sWgZL3F71nrxjN3OY4rzEdx/RrsYLe4nEez4M02wMXcZN8oL+V/yKNut0qzoAkoSOH
65Eyqhhjm3fZDchYkDJWIFDgzSEyAwIc6p/DUZerxdMMbHGEVLrVnfW+vlnRyiiaOnPMNffKanGv
Xybb9F7kUaZ3reQ6680JTTsFcLCNU7WhU2SnOvt6XQ77HVzkULa3bOSlkRL46KlHwyS27HBKOHrB
Owplb/t5jGOQQLRePX8SAMhuyfsKfc9CUD7yplXQJiqgHAfLBWVzk9XIhEIlpfDpe909tIhFr18W
8yQXAbTBTQRzWdISlxWXg6sv4i6uXlSgHisybxqaJ4lqcOaLWq5W2cMlFqWvFBPgJhV/HDGs2M/e
9UMxNWBzKNrmhnLapXqHpE4yvHT9WSq8t8qUAPBdQ7LAtY1trj/jFkvptTzqsRAQrqLdxJUvCNP+
A4fYiCB/wiYSy1tjinRz7ryo05yoPTQhb2aP+UU2EigDIEqVos0C1jTUZSdOmJLavSq8U/BkkJ9v
ThGB2FvvNczIjlmKtSRAMw1IgVPVkXnYfjxJ1LPvjaxJARwBtvX+obZe8/TFGtyUF52TO/nLRm/u
jHr5LWbYhDwqQEkuH+L8ptWPGo9ZnV0y2MigHv2gDElemZDRupOnoDPf93YXRJ54nvzFbR2CV5k6
vN0gpq+7SDXFP7+U0IV1ksy4vxJ987hTnMRUnXr9mqWnJD5iG55jQ9nBhIZSpQHQRzADUwquLzB6
w4ihVPUmulX8IUAoti9/Li6cT8A7HTuU2EijlD1psbu81BOpnf1yrtmPKCBM8qia8YqRbOtwORml
9EUvWkDvxujmLFu2piu+YsW8EXBmsLA5D6Xu6Vi3INbBw/qnJVaLto78YnFLZIihxx3sZ8bLG4GU
5svZ2A+mhlnsf0Lz+E4W7CywATF4F6LQSvaLh2NXAelh5QVi7Gd3uVHqSRQYNAKGBk6L6apDPCe3
kVi55WQG120uTyfpoZ+sqs1wjhcUfh4nLwFKgeAoN4svupm77HilEY6a0CNvCZBJmmUcMbQXd69D
hHZ6UnMOxLk3mgOgjMEfmMnY7Zqw6BeWb011J4GXknNrvINQ3lCqtSTLK7ytySlPY2JHO4zuOfJ3
1U6e4iPBHOf5X3Z75aKNNOT/OsWg4sox20uKqrIn7fTURtpDDCRSkR/pjfjAOSTzwaFci5EzXZYx
5funfUwasVlKFYfs3fYke7lb3KwPo1PepmArDW9XXgmB6c8u8miAl0qzmm6c8d7WwV4O1RupHIev
o504y+eWwPcQ1rHI5QEysG92I5eK0wrB7KdYwDnzz70bBrWPKaNA8LDtdUIrhTukzTsmFasNQiu1
aoVjLs03JZ3sAfxxlX5vZJzclamjm2NROlqjcdwg1sXnayTD6Y0IM1NtqTscLWE+uI0Y8mds4p1p
VJN20RBThTfA2TmEr1joPZOXMIFwI/X0EA2T8I0jlHeHlG+bDJC5awKsY/t5wP5T4aWP+aPpNiW4
8AaXDH9mmaOduS6B8yTeETo3h9XyXq6LGaoyHHTAgmUHcN8646ECbiRAs3zeFgvvbimXZ6YyYC1G
GLNYy06FHt0ulnQSS4nzDXm3STk6PUYGKZGFstyIduuy2MKESRPja8RDBGBGXBtdoSxKVRlDpxno
PUUNBo7yyY6Ws5Lt5PlzazmNnrgcNeE8AXpKLM200uwMHGwyp/Ms9Huw934ShHwXKo07D6odt6DX
nHIXC+u2Mk0Y8VqcCugsdiONHuePYVb6Lod/3xLe6E5flDCoYIl5r/QJdod+reYV+9JLfB6xHe/c
lIkB6m1amBEyqRXqMrhxzTPVnHcgk59vziJ0rZZ0CVlTC/p952QZGN51V0JFcYXFFBSbN5nBUVGZ
sjKxqKZCLhGjqVR2Md4BBtcWOr/npSLkRf2V7Ww+EmVYlraqhTLNBbeS11tQP7taO7rhou1KucXC
ycIZ0eQ8cJkce3OPoVAbE/BrsMyf1fs0rr1oKfeLvP5HMZQdUZcZ1KHvOdyq+YL2hhnDu86Y/Osa
zoyXN3dHmZERizTZioY1aqVk95Ygpv8v434sABMs5vyOS+gW4rQORVRqMMJEjoHWMqFv7vb9DRdh
j6PmdAexN9ZM6RVoHVkAJWu2dWwLjuGsCIJK0KEUL9dvkJ0IX45Gtw5nMbW6bMHDxYRQIDuCvfwo
giiI30IbsBXutEv8/3xIyliAw8zMJ7LlSigKxyfQvnyFJ3UlUMMBkkA0bF5mynlj9C6vtS6tkhj4
frL5oq+BBMjdqXtd+5OBus/1C+UYQoUyG6D5FkGrAlGl3rpJ4xo9j1+FJ4EyGHlfTEYdo3QxDadi
OtY8C8H+/YppWCbhv6JxjaqxGyNNwKNKsfEZYlqj4qIdsL/HRQT1bmO1jbo1RQQnoNPgD7FcfAfY
DuiaqvWLUJaqV2ZmyvGGPJlUJNBFbWc1PY6VT9prtfS2Bi5RbbHOQz8H2SR+v64HbDv7+4h0qQcz
RmYlTPhKUf0pyXq7aCLHsH78NyFUHmG0bdWLi4yF4PG5l57V8NDwIKs512ZSb9XQ66VrxxrBdp14
8wKe17o8NeCuFZrZKRN9d/1ETOUzRAwJGiYIr94zp417ioekr6Qa9m+eGttMU0c3X69LYPr1jQTy
F2wkzJGaRqmJoChrPukz+moi9nBbp+ZVMdlJ3kYQ9U51vSl6aYIgArChAM8jfIqCHEkKMXLNkTu5
Rr7EX4HERh7l2dW0rmYZi6qI9kRndUlry/J6u9pXfglo7Ou3yFTvjTCiNptbFOvY6GMFqZ6aJC6h
AC6SN6XKONN4vG9F2YmuKmfYUgQrU3lM9PMovqXCOY0Gjs3mHYYyDSieykpmwWanRmqPVQHw49Ok
8qAJOFLo1EDtsnqJB1gEMd8N1VvR3UvNl+tfhV1bu3wWOuLPshjYMuTCCOF97aO3j3lY8+7X3GLH
ifHI7V9ROJkyDUsTA4e3gML18+2onqz4NGPruywOovxDHWL7+tl410clAHWBbei0hjRFme3Ryl9M
IfKXtdtfF8M7FGUepjWpUsNCwdCQ7UE7qLOTtcc8vTPEp6zlXOC/mAiw3xmGZmg6vbKaCxhLQ4Ge
mAjJt/C5igBw6XcCOASxvx/MnCSK/Zwu4qgPpgpYLlZ0xF2WEdqJ8FNKcEbFrYuH63fIjpfJCC0x
4apI744KmH5SQ9KRIlt0SDt36t4IFFAIfmxD5iKJLibP2FBVVvDSk0DSNfz8jjAZKQfCLNlwqltM
T7gRRTlbLQV/B4jV0SxsTDfOnS75NIrY1c++cH0HW9d/3x9dUtZiXREzGaB1IcgPrSrcmSlQuiqF
Y8T/xVxc5FBvqowtazBKeFuC6O0Q0qnCSRxhAf0YSGt93twxW/8u4qi3pccJ4J5NC9Mz1mM4+E28
t0bBnnlcK7zbIz/f+Cbw58mjmUHNZesxGyo7yZ6FglMP5CkD5Wz1rGuqdUQEO+hHcz4U434x33Ik
bbLEsXu8S6M8bWEoqMOHMOm98FQO38M2CMvbYv12/cmy467Lp6E87VhLg6Y3uLMcLlDoAXBQfb0u
gatslJdNI6GPQ5QFgNmr+JiZPuqTrT71no6JsFTlsghxvpBO9Vq7AtCMc4NVFL39muUumHUl17Ae
+8y9fi6OttHD51HVWTn22FCW1Vq7ioZ9is2hpeFBwXLUQKdsN4aKJSwKwyTMABLHsE0aAdWoJMrN
S5Z5H0qnrEI1mFamgo7EzffJrrp/B8z8THohGVgaZJ6vIL/t7yjit+bplFFIQjU11gkOt0cnXsJ3
ajvHwkAWYU1AF147887H/GAmxvQsQwQWxfsy2MY8JHE5ra2GLRYDe3/R8tnIdgZ3EIvdC99IoR5U
NWrZZJK6ihjoIKtpgKjsjVj/I3uiucrRQebr3QijnhYIUJtcIgUVU7J2TSLez/3MiYvew9O/vtNF
Bh2+5rkZCukIrQDHTvBr/c+8qfeYnTiML4ajtPawx37HaUVrPP7BA9DkfDQ6sJX1Sk/XDh+tGFeA
g8JgaI7IW19nF8M2Z6QemTDF8pgS2MDeHV2tssnKsrmvd+Nh9BTwnY0BP6zgfDu6sG3OTYmREPjg
2jxMVtBxnTzzgW0ORT2wtlbEee5gCJf73o12hYdPeNu+rEH0hBXYXcfz8rxPRX6+eV9Nm3d1T4ql
cecuw1OHOaT68brNZdr2zZEo79sWOeBlFthcydi35T1goWwD5GPLYam4S6/MJspGFuV/5QEzOgLx
jGvWub3VAe8C8Jyd7tTFYEdW/QWgdm6WYxp8Go/ZkHKiTnaOsJFPGRIURKTGiDHoIt2paH1kHlZu
A+tN+1KhkSPsY+5AME9fKGMi1FMqI1NFDvkNEFRgqivuBQczyDmiQsLTw4VoJif427KogEzWDQvJ
NqUwht5Egxribav3nW7HT+hLvDZYQMddVwC1jHf5LntqnkQg3QjfrysS+/FdRFOKpC2VjkoqcT5q
7OiN5S0FD8KS6bgxefXP6Sj9Waukm4wMuprouZsUdqIbYKr6sSic3J/97C5yKD3R9D7O1xxxYj5E
Ozk2PAW5QzOnvKEo3pXR6tGbpaKPWKeCa3NQvP00YGzOcvQYfEcNsAKEyeEN8bCfOxYHJR3rWxKN
hxFZcVX0NfbOk/IsaN9I+CMLq1Mho0zvrysEWxcvoihj2bf1EhYlbnFub2YdCAjp0zjcTWPsRqDE
nSMekwV73xS19n/ORil/Yk3NCpTREHxpKzZq4yfJLYFk0u6Mzh4Jlomd3ckA/rT2EqcawM7SN6Ip
5U8rACt3Kd4dYTZTjgkAs7DzZ5Pi5PVLZUeUG0nUG9CtVAU3DVwQGQwk4MZVgMVhz0KdQzjzSpNs
Bb3cKPUQFn2Ze3HFjdaqo0hvs8CDw2W/tIsA6gWk4aSZWk7gdwFLEN/1wDwceNEW2+v8lkFnL+hP
tHXUYU9B/TI5QAA8pG4p2soO9CZOciIQN4QKgDgA4XgvHnl3yIZ6uHwxOqtpVTGqF2yGeOkpe8NR
633tF4F4HoAOmzvCPZ7ejocYyHnmdIpjJEacixY+nFgEshY5mpa4a3RfzKhSybwZLI6W0EnOlIuo
spBFkDo+xdVtm/PSXY6W0HlNKWlRsarw28ZgK59Rj79HCuqMwFRRYmdy57ceEMI8Zhq2s7moDWVN
TF2TFqOB79ZV0akav5t1J5LO/cSpXP5LNnARRNmOMl7CdWoy0hHHxqmTYum6cUbMJLa7KjBdMvRL
YGNMR0fiyOUl4xkUnTIo07CA1kslZhpUoAOm2ZzC6Q+TiyTksQx4YPbMT2lJwFXVZR2g9uSxbiJa
DQxNqjSgdZhpJviWV9dKfkahHly3kkyN3Eihko84bpNK1RE3T9L9PJ9iHms0+9I2AkjgtznGWCSa
mckIdpaDDN4iApaheQqgQFIAm3CjOvLn/hXVbaRRnlSS607MGrzmFrmU6HUOmXGUAtkvvZw/es77
RJTia4Xc19oAX7beoXrpDoEAhoVXbMA0n6t9Cnjy4YgmrNg6178Z906pdzAaejWMSK+wGacFUzc7
owzAk1Hxa2F5LtMpSOLsrhxTx5RehlX1zFnl/Am8k1NPIekqeVIXPIVibZ3V7E9YUrTBvvh0/aQ8
7aS8qrzmVT8p8ASGnAVpE97lS/4fHwDlV5elweQE5vW8YbwzjX3dfiRCvmgkPVsDqJ3WTDM849gK
1rGzy9lduGtr7BrCRgplLExBKzqDTByKwQJgCHsKwnPi6LbsG0FoS17mYrjHvf5x3mtWVx4bDZNf
Sb2l1xXaseHo6uDd9Ma9eCA84yUI0TJHBhiOuScrjpHPK6dxFIOerRGXwYqnd4ym8K3s34SPJcCb
CyV/wMZsiQmg/ycdBZLer08EdQpMJnt1P4AzCPWYG26wynlQNCB+ouq9UZOEX74H6BporeeXfgcM
O1SAyHhx4hr//ftRZkQw+qSLRwQL2l2dAokAWbBgx8iBBW85r7obJSDmAMq7P+w+hqK0uV/KgAhD
DvwdA12Z3q8+aX7uZze9nYCaQ3TLQ+TyQkuevlCGRBBCPUI+hTaAUNqCfD8mvJyK9wEpO6LGUTK0
LcmEmxtt/jZXx8HgpIkcETQneLGmIYjsIAKI0JlbqXPrT00X3efZyDFazIju8nVUypyIQ6jHxojy
QWe9pKWzpBUhTjC4aEvMqs9GDhV9FPUclYkI46jeGHftvvSz5/xFvLPuJa8NzAfetArvAulYBPC4
a51AC9LFF8p9ap3VgZensa9OBQWSLoqaSUMMhoaa62sPw1E147GXB7/Lq9HGfto5EyMOcANHlkV1
mwRBTRW5xnmmUXYiIGsgFm1Ax5Xy9t7YF/f7UDSy4KqazbCkiBKbMlCFfSl43CV59gvFzIulGcBM
p4G30mbqZ6lALBWJu1beqRrHz/9L0HQRQJmAfJTTsouAPwW4slvZiw6Z0wJfNwKrCr+8yL6wizDK
Gkh9aQFKAKcZx5dW/BGOxyHldSc4N0Zn63M1V/pAok9TDhozyKfddf/OOQOdjYMyE8AuJrJxce2c
JDmn+bdZ5TWa2S0r6/dN0fl3168iqIrxWeK9flhuZlCYz475ObVjj7cuQHzK3/HKRRT1/E3Ul1NL
gRbPiy9Pr6agOybwRsGt5cyt5V2/vX8JyS7SqAgialcpTQiHCVmrJHsQURbIoEwCacRnonRoeQMI
1OQlBzytIF91E7jISV0AJxaHHMrOFiv1OIsDp7LGUwwqbmgAYpSoBUTkQNiNvkW9s35oxnSjFVR4
EBdhK1c1XF1s7nXJF7vDpHOqCdwPRBmEOA5HBYVXFGM+G3eyA1wOwN8pK3jW7BBhM4pNx1F1Rx5M
K+/2KNNQrUsV1wLxraHhqeC+bVJ5P2rTM0f/2Knwb/2jASBSrS+UMCYmCBRhJepo2YQG94QtYixh
nzreoCHzOmXg4BkagPtlncYwVLukHYeUhFj+r0YtOJDOgpc40k8FC8SxFzrZy/Uzsq5yK5JSxLxf
cj1pcJVpLD4ronauctQsQ8W9LobpOrZyKG3MxQn7CjqC1aK135kNj/3OPCUnUkrOn7lFDFZUtBVH
KWa3JhGYWXAs8V75Bggjb9zlqWPc/CIPlSObu3TLMhpbiZRO9p04KKsIXVHu4hFbvgpQb+eHaF/a
xgGhGKkZcpwLT13ovHiwtMhMJphHUp3PdthNq1yCOSQ5yADe89XqyJ0GYgVMm3PSeydTLJkNWMlD
LLoAgAElREAkg5lScHI7fiAbaobL5zpjXq6uaMBVN97Zof+0yKNlLkVeEjsjnkrppp85hozz++lp
RFGrutpU4aeH9bBmezn2P6L+lwPQ6+yd2Y3lgI4iGimSXx0SL7lZ7gg2VBsI33mZPbPIC1icf66L
HkNsV7nIlg7cI2Iw+5IfHiy/BWdM/ig4y534DdA/BEgiPrRO7KXcaVWmSdlIp2KEsMnMPCUY2or+
sJb7RGztmDcwzftg5OcbF72s62gYI16bmmMyX3Fb+fH6F+MJIIfcCgAwWbRUAICKOr9LbwWZEwC8
7//SkdT2G1GGN+uFQW0l8o1Q0h0wBCuiQhJ52u3yisXkEyo+d+0NryDOPpVuaZaoAQ2CHqGapSrD
wdADbtfWC5XopjEijqqzv/5FBGV5za4V1bCBiF52Fcwj1mgxG6/XPw5ThiEizxHBFG/RgweTrnZF
iOqSp6XVoR+aQ73oQVLzRkh4YqhPZIlJVgLaFEfpPrdVawuCl6VP14/Cdoybs1COsUfZsc41oFih
XXiqn1SvCnRXtbXFJnN78TNHHNMxbsRRn0cNkXWbBsjYsJYeWH50kDUHNMYJohoyVKSAkYgX1pBr
+kvTNyIpz1hb02QADxvTS+Vdk53X4c3K3DbkeEPOx6IT+SHvc6OooHdishOF+0J2Eh57DrNaK19O
QufwihU1TZGqhB4IC/Y/p9aeADaBtjgmHJw43S+u6ZN5SxRevA99N8VUROi7+RfBuxhZoV5gFQ5j
iQTTownC7yJYf3Vb9dNDHky8j8YcX5IBjvCPQMrC9ok5xHUFP09QvDMvulfP6vfRMW0SiYpf0abk
nJCowd9qchFIPvDW4mpNlqkmAUt+ByHSdtVNptrpo+CJj51POHIx4PC1DqajVjq8vJatPRfh1FMv
omgEqzKJ3jK/mLx0DO0ZVIz/8YjUW4+GTjULAkSfnoQ70EodOvu9ZufGvvq0fAOB+bnBInThDkf5
4bps3gGpd9/pa5W3A1ILobpX17s8nGBigusyuDpDvXQ9msc0JVQ7ZDAld0tgZSEgXT4vIC1Iv+SB
wSne/Yvx/P3Z6PpNW9R9LI54Fele8UsfZeNb83F1CMa85Y4cr8O2YxdhVEVXKaV0LjrEcEoXgEjL
ycdPRRxEBo+v8D1uv/IS6HoOGIzzstQRjZpfCBlDc68c1R+5Ymcgk+nPQC/Zgx/MB7SO38Bka+hO
9Q/6btl3yDucHI2O4UXnqA9zrkQ2DBmYdPjH+KuVHuv9vESYG5DvATKFBkd205G28OyVwJ9tdvJq
J18/pE4XmSQ931iEYrD6WhZgEYSddodxgSB2R3u+T/ZknhHr7Rz1ZQZHmyMS17kRly+mLOikWGdN
L934qkm8CTym7zVF8C9Yqq6Bj+VPAeC4n1N5RDwhBpNHGjbJDWDWYNpIGpAGPAxT5pO/iKM9YrkW
6i/e5qL0LCBPSYj/QRbJ+UjEcPylrBsp1KuY0cXu5A5+Ivmp32ufVSeHNRNfyUzh5Ed7/QQUaTc+
KHveUhz78W8kU+ohrbW1xgqsafSJcMomB8MjU1ZEXvH4MQe8kUZpR11C+7HVhY93P3gkvS+w7bDc
afcq/FLk8sDUmcq4EUe5X1XN5cGckB6UeM7y47B8u/7deMpBfr5RdsWsLKsSlNbL1gAbUENpNzza
FZ4IyqfqXSKK6DC3RPlEt8mA1VUJxXOIYaf99cOwKyGb26IcazNGyyJgcOU9diABWQvk0ca2nM4N
YRP7CJxl3Y6ngbwDUj51zrsyzCIzdOUhHe18jUtHGXXB1sru+/UD8iRRlgMYYNEc5aTCn7zl61dd
cueOxytM7ujfH7JEs+TgW4m59p7tzLM9CzetcFzlV62L7Gj8wHo4wPL/3xBKNEHOoBpZrKZwJoL8
yRh+GulNXHntOPJs03WDC5K0P5XclOFGVQGZBxl203aWD9YDR35KRpuMQTYvC69zybFJkkhZCSSs
kiH0mAeYHD2Yn3J3tpVbHbv8OsJ0HtMru4awuUfaSOS1aHYWkjkCb0MC5nx1RcUuwNRH0rn4IEEZ
BVt/+FjgBdYKxQRCtqLSrcYmE4tBLlHOJXA3vyYewr3qNicTEQlPGlv7L8Kod1aAVzxqZaR21nKb
Fp+j9DnnrZ7+y4e7yKBe2AA0ZKMjoflyGLzVVdzGiV39yQhMP73n0RCyjTtWx1UTA4gmXefXprCR
Rwvw+lXzDGiqLuMR6DHfsoWHJZrgopBo5h4pKiNjmIFcTYB6TLQvSMmdMMqPACQSPO2GhG1lwFuZ
YBceN3IphYz0yEqRORJ6DjMgO4FqapOpePkVEJTBmSwHzkGc2bvMB0xDJPIePDNEt4CZK4NRSLdo
vCcjH2QrJ5DgclA+le9DRyvJQUBqCiR+xZmfCcWozjFn7LrARSxdiK/bSR/aFd9TRXAc3YrOe6/y
HvSpAaDB0AAgGKnJHQ8jj6m0iigpwCEwQUtCE5JMQzKaFVFaC6PKyH9iH0QoZAeT1A8ntAIerrsh
llpt5VEPsa2k0JBJ3W0eH+UlGJOXbHxKSqcXONEJ06FvJVHPsS8k0I6TmpF0N3iiJ95EnnoOT4Nv
2qDWAgGkduZy4JFRD9oBXmQqtANcmibt+nYk3iLaDYG5z99nt9LDR57/VhAVMid5N8m5CEFgggIx
1Mzr6bHMy/b3U25PDJtwrssYbUsRJYXJjyve3ATLIm8lUG4OT2ztAYgIKiGzOppNde6F6pzUH5ld
VUTsvoqGYsDPUGLGGMurOVbM3NTqDwKWNdao4rzd9zXNv746wJMVNFwxJU57snAQ4n4pVAwAYcZA
OyVeEXTBeGx3qjt9ns5W0GII2Xo1nfqU2ca+Olpn3poU83tt/gTqWS1GFJWLpaM2E0qeIa5PmEZr
eaaRKNW1c1IvSmrqAd8silAqwZQYWPkKxzxFTwTTaJw4wlhmWLkciC7LNOs4rRlqap7UNHs5BKKR
2WVel4xOh74ERxjj9kCOpCggG9BRnFGo2H8qIy1rIuiiBdLv+iWtP1BkggAdpPaqYujYPf8ziqyM
pQuFEtwcHUID8yDtYCFc9Y7guAJCybluYtmnuQijkiZMU8ix1YGeQdPuNMFrJU7fiXxmSg3+OAx1
W0XUlJpiNaRE14MBOQm0QPdrLrMPyzX9IYfSadA/CKNqwIATUCsR6TkZiV0DKyBxB280leGX/hBG
6XbdqmBlkSCsmqrYGbDeYouqvu4nQ2gAFVfkh1xowv31L8VQ8q1QGoM6ic1B7jIUOyvpXknvEsWu
hidT44yRcvThffZrk6dbQLeKgSOCMebuvm6+1bzYmjU89scxKGehpHpqDBZCxfJEBnhAPePI+8X/
X5SCd2OUOc/TVYy0agHiRhf7pSUedcG0m75dbTCac14t797Izzf3lo9WqYN0EvcWfynhZ+vJ5JTz
eKehzMI8FEqiF1A6RUttMYrtxLzr63Nd85wtKxjS0HaCkSMMp/CFf54FiLZNJcbvgUkYaKcC4wML
4Kt/IpQPWied7eao3/BiPVZyCamg1bFAvqio9ADz1MihMoYwe/oNKed3gfFQPGu32XO5Cx9FUG3U
jY0gntt5YsQWCGVVBZORMoAs6eEFqzYRYtYV7LkIBlXlbe6+NjGP2oepHhsh1JWqeaumpT63nhYe
Quuh6DlmlnUIBEgIzEGditiCUg4TjOyrsuIQZngOwdHWv5m8Ch7z5SqwYzKguiys/FJnMLSlBrga
PhAxsYDrspN7A0D0721cjq1jmvOtLOo5hUInWmoPFURTImgOZGVwvddR4+2DyP9A/KpthdGXN0ml
oCwQlve7aLltNF56zIiF/hBAOVmsQMZ4uwM5jeSTNBUMhAoKuW0w7Kyn626C5XC3h6Ecbh6ultwS
5rl3EIiD5SEe34lcqgCWQm/FUP5W1Rs5KlIBrenluKznqQn+2zEoF9tkvZzWC6xdutf84kAY3f+X
Y7BaiPg0JkB+QPpqSHSfKTJ6sQkTTKdId8UnkMMg2DIc4fkXd8Vy5IVb7K9zEUd5v9maMMoGmC5X
QPms1ZwuH23Qd7tJ+2hZEhLb72vKpQQhv5SOwRQJj1YDjygmPam7VA0zixKh/zXWvLql+2sLFqOQ
Lj82Yt/oRRrdBlqWqRvNHm0tzK7+2uFHBSgB2p4VkMfLHYQkmnbldPSQBGZz9Hbs8LjMG/1gHecd
Nkhd7WEY7MadUI5vnay0Q6d/HY68sU/mI9gclfqanZjLuTmDErGsxaOR5b5eqvb1d8C2hIosSTB4
ImpM1HsGZ+BQo3pHiAgnT0e3q6ic8piBYlzcCfzBBOaRNuKod60UgtRMdYtCiHzW2t4W4m8fOhAm
jnVkUKpI08xq1qKUWfdu2hePcLfA7n5VgtXrg/BWfrgujVUh1MBG+VsaZXp1wEnkuYH8Rg6Uz4vX
2doxfxxfoue2sDtXwqZecWe51Qv+3YMD2bsunhWzkRzOMLFZpGLG+s9IapCkZjbUEkN34yTZk4mC
WZbfEjBp7NK9XJfFCgHAX44iryKhrkDXIrvIAKGfBVnCurprpb+Fg+SoWc85EktBNmLo2mNZqZpc
o6Ls6s1g50B+k9+un4MFN6JtJVDlKmEt9CKeEcuIox6IBagcDX3XmK2N3gNAuSW/kIH70HZBnkXu
ddmcO6TXY/tCHYdJhGhhPE7qY5m+9MrjdRHM+5Oh+Sj+iCCTJH/CJlGIxTbLDRUPrATxthCEPNhq
psHANhaaFGgHKapBCdCqpEGIXaB3d1qxRiBhe385Z3swz/jWnufPWHMa2lYa9b7UpUzBrpaTpnjU
OO9DE74KmCsn/kQm0/pna89dRCWvhrb4eEyWAoOIJhvN/pSZ0SLWWUJMouhIp/yx3+nvcNnFI/YE
nevfi6kSGC9FyAsD/BcKYKfMoMSewACuJvtR9DvjeSh48SGJnP860EYGZXTD3ui1pEA9f72b8cmA
rhpkpHVyWNwe8Ko8t/Ue1FyTRwUEZVonuRijlAAX7ZsHUn+snOG2Qw06ue93TWorQfadILt2L1Hj
xTfcVQLmiVG7NzVTN9BNoJQ0H8JCTAFE4EmP0S3ZIo193R0Pxv2vE3PVlPUVNRVcOaR5gf/J37N5
dZVShp2gIAQiOCAEhqT0UfJ6IPv2BIcwvM3uBE5FgDhm+pK3Iokh2IhcqkYY5RYMSVGafh/6xbeS
Dl2oLrUtaz2jycmJmJmubiuQutPBrNJEIq6OTFCWe5HQogWSLR1nmxAXK4d4B2BOX3blIxJdzjNh
hn2ILUEDIVtIpGmIauArR73ZwC8Izd4MVG8+Lq9pEcyAssSA6vNwlDiwVMxPihgCiFgYTxXpuC8s
Kkns0Xpwp/qT1M0EUtVe5JwTf7E8OKKu31IoDx4qSjlPI441pI9raBtTaHcD1u6Hj/QSNcDu6PgH
JReLzkQmORbTrK9/pdf9U/Ml3OtudXq9le3c26WH8ob7KlivcCuSOlzSzNJStAgZlEcy0Fj72Fo6
Rjet976ucc+jX2e5Ph1WFIUWCSsBNIGyGhpx3dQxHLv8OmhfhZ5TIWNpxOb30+tzvWlEcTfg91vt
rtYBahfdxilH6yRWBofWjWlJkqGI+P/PZ51ghFkrlslyk0/KN/C7PcSoYc4v4Db+STah3ok3URMB
OPKeV6dgnI+0mVVTUlEfk+nGAOYFx7YPxRoctE5SntrW0XqOK2J8oj9EUO58RD5cF2uPOEtUnTD6
OqQN50HxJFD5TLXUBtYBUtxffVbFTxKvEMu7JMqXCmMP2PUos1wFSIOT9KNIgtB4uh4T8M5A6YC8
LqCwbRrLtWQ3DB90hRMCc85Al/rn/yPtu5rrxpVufxGrSDCBrww7SVuSleUX1jgMc8789XfBc45F
Q7gb39G4yk+7iksAuhuNDqutvI6yCt9fHQyfmyeEX9tzpNr3l5chsG04bMQVbENFUQjfLb4S8E02
7YjKZVRgtfSo9fZx6WpXzR3JocuQOENTjAuB2gyObw2YWVC8RGH9VdUyIFrPl9ckqo34Y1HcTV/W
TZ6MVev4JE/joCaJ6cb6jElca0lObZiEh97EbeEYiRUYzhB5Y6PTK6eqawxvI6M/FVZ+aHsldivQ
snlk1mOfjLmslkJgRqiGLCIepxQeLJ9qbmjRzqGBP5Nd1szh0/ds/LGMrkO48RsYJskbJ8ScnNyx
LMCAePZupq5BIzdPiEunxr+88UKd2CAxmd4g2Y4TKoqyQu8M/bYLjWdiyFq9ZBBssRuIxmgiY0SF
GF64+Rv6Vq50MkvcGDEEXFIHMQPU83DWyewgIZig2wSGPT2V/fcptr5c3ieBW4iDf0fg7FM552Bs
bOBV92AJVuY7LR88R39R4mvayJLwQjuyweLtlIMhSVacNsE0gfYuO9N0h/2TbJnowblZ0Yc6limy
jGiK8DafQalWH0HzelKQLZr8CrVPn6hd+AOMCw5QE6OSxkGpg9qi5yzNst1EkPS/fEYiZ5biercs
TWekMLx2jkOeVno0O3ggabvpHqyFb4XjLt8ZM9Z0WN+cUbKJQrnbALLfN6Idr+WIwYGQuzC/sfqz
XkqDwMzucc8RLMlGBBhtFYi7cRs3pbbVthn00y5dNsDP8vTepej8UwdPR+efvLRAvItUh6NHCNo/
+UoJZVTxCELVJugFogPGCbMSR8dbU7zWNa/CEG9lkByccBs3iLxy2YqzmikEfrQcT0uwRmuUPOt+
FUt+2MgNBqdUYE+bomYACQQr8mUttHg234HNklGo7RK0p7NNZSRcGMBxk9ym58QPwZsoK8YV6vb7
n8EzS1kob8dIICYxw3WEEsd5Psb6i0QPhNfHBoQTmtqK9EpjegAuSNRUYDrGXY7yytFNQaDpx4f6
xMZea+VntGEDy7kLtpFlXZYWUD9SnNp1PE9t4V9emkRSDKYuW4XridppKU5x6ncZedDR1n0ZQHY+
nEbj6VAVpIOdT0pf7wp/zk/jMkhWweT5oyzCfTM1hKfMDy+CKKNYBR4jBUIbZWcFdt78zNXytk+m
XYn/8QQW0ssLE+6cY8CKoADKwlyMP3duKMZsWRMczmgvLh3PqyWtoxeJHTgfkLFC0gOXMHcLj2qy
9PUAH771Z7+/Y+aX1Ylk4HzAmB79xB5Z0YMiG8osOjKCXCACp4bm2L/s2UYmTD3L19qEtA9mOLqt
Ux+XSc1dxBhkXUziBb4jccKhtGqcrCP8YZALHxTloY7r/Rpet311f/mwZEBsyZslEXvG3Gj2WjXC
6KtVD8fMtH0UCgRkWg+XoUShYLwi8DSmtoogG+87VWGLVgREh/z+1TrpfnaqvOgpPKwe+gW/LG5+
lvkCwvPCs4UYYLCxUPrw5+LKZsbgxzV2/JCOh45EXlWV+zivgssLE8JYxIGjTHR4AxyMqVRTj8IR
Cgq6xkuW1zZq3VEWuxAV3bCKUEMnmDcD6eOI4bLYzpKC7V58be2jyJ2Pmls1bq6ilDx+nvzibqIu
qkZlwWDhLU0sB4X7ps0yBpyyOYZdZ6bT1kF+vb7mj9V9Bvdt9GoFPJb/l4pDkQO8xePuaJBmanPW
IwAQtZjNjfncVppjgmeJgaHXs5JIzLDQO93Ccdd1ZeaT3iDj9qv2wvK0w3w1giwKb0/EfWdFAieW
ld+byd/KabuU82xhM51wr4V345exlPgfIvO7WQ9vftO8dpolx/b19m3aXzvGZ+78LQD5U6ucIu3y
de4w8PuvCfSwxpP+TdM8BdbX3hO/tzzjKqnRCyzLlYrtB7pHbMtwCJJKnJ4ZatHb4YjwFmvIJ39V
XzALCe3cjT8HdeSmX/K9TPaForhB5JYaLoQ6dQXrOII0wrPbPhjD6gh2DFeLB+I21vTwCVOyAeS8
DiOyU6Mc4RFr2a5aTxlof8Pxx7/D4O6WKKkqTGWuHN/Uf1gd5qXRb2T+BCMael7ez4rpweZeoamN
ezTCQpLsGOk3a+FXvaRSXqhKsKvMvKPQms/yGXpspzl6stG1QAMr6m/a1HlThrT7jMq+4/DBtqI1
UIhjYylF2fs06U7L3By1cJIEp8Xi7SCwzwhPED7mzj62hwJD2+E3KcSzNdfAFZn6hdceprsx/DXi
ItrJCpVFxgIPctvBxWUicswZv6mt7DScNaytugrHhzyS3PmiM9p8n+exastlUOvGob7dFYc+pKfe
yq+svv5EVBpMXLgdUaHJIoV/SpsyYKzhBMfD79NrMj/WlUQtxdv0/n3mRW2keegigxptgqNp2tNA
27twbCXHL3LEtkvgblkdiaMhs0zq1xFYVLQDmGXdKbwNZX3cIpO2xeFuV2esVq2qKXDW3WI9mspJ
6X+A1NJdhp//u51BJaipwytC9o3PV61oRF5HhIp9e2yu4qJ0owG8EVQ2zld4NhsYzkZbw7g6UwUY
o9Hf2th5K/pcshIRBFKXaIxEZhjJFU5L7MpZuzwqkVdRzh15KDrJlSr5Pq8lJjr55zHSIV6F/toS
cs6LLPjfD2OzBJO7O8sGNFhDM9SBnk9umOWYL/qo0XJ/GUXoTG1huMOYhxYjc6aiRlPPeF0E8yE6
jgFmFYIqEryongSNWUT+dbtF4yym3sV9AQ4LB5wEbnZjeEaQnNpDiqkolcuqjlENvtxLMNkKLmGy
s9yYApJPhBpVVYNyaQEXCqZMfjP8AVNK2n3kZ98kaEwbL6Fxhq3LEMZZbaDZsTvviNfcD/B9LDSv
hH64iyoXhBZgXNJ+ohJDUjEu9Pu3u8sZPavB275IcZbqF/u2uhlQBGLdaTfOucHQUFQMl7KBcSLT
ZCLBjbchkk0fajAipVksrQagVV3Z7dXYn5wxdiPMr7KMRCI7bOM+bOwGizvG1qpGStjTsC8acowo
NYN+0NK9HveydgmRZd8uizvDZNV7aykAFZXfx+6qSb42+jeoiXtZVoRGZLMi7rjqqW0THXxOfqLq
AThdg1SVRZPEEHi5qxjHrYPp7k/ZL9euSpcMFRXUvKL1bsqeLi9BLHLmbwDeEIYJyUgUIQbNOl5R
mfJtmdwBfDQ6LEgWu3CLf1xGFJ/NOyBnFslQj10UAxCt9vmB6InhIjTuHPMmbfxK12XJbRkesy4b
69GR1kqGJqSI+DVuHz5Sp/faMuh0GWW0qBmDIvThsCYd+yOzYpGHecZmfyEK3R9NjPsaXfMLKuTZ
7EPJi1NopDZQnEthx1rfRznTpW6pXBLNSK1rQb50J3VI71Wt8YpExt8r3MgNJieKCh0XvRrxMstg
+9XoIYtQwz3udUNSziEU+XecXzVVmwPDnPs+7SoDTkxnvpV59uRYkstf6PfD3DE3CYneD+SRITg3
e1KyDki6BxnxL79/1x5mdZ9h6AuGZ7BpybKXrdD+bUA5a6HlSq42FPuXlOYVEp1eNsy7IZG1Nclg
mMnfbJ9dFoNNOzjmtfl3Mjwazp6MPy+rsDChv90/Tvyy1hgKUJeysEBivy6eNWE4rXZQAnDt3MaJ
181XwzVC0cStPVnFkmx9nBgOfTxrY5XXAYV5sqk7xo+JjAZMtkC+YSLRFSOJl18LnNkkHtAt9teK
W4BDevQMBzICqTksqiuNuIg1+7do8iV0+TIMSpfDa8yep2CGQ1ec/2mc1c/zKXpkKazuKkN1pGz8
nNiRRMgWfPGO8ZFekvZtVVcqonL9d9tlVcPojWJ3AQEZ4fRNFigWa/k7Gvt9I6ZxrdXaWsHziM3Z
7SrqFUrtXxZTscF6h2CStIEY+n4YzBiWn6CpoQT9VELdtnkCK5vEs5EBcZoNbtO5SipYY6u5ywc0
4U1XOcLFVDYmViwb7wviVNuiFcstIVxhRu1d0Wj3WqvfqFF1h2kpt1XZ3yyzTB5lx8RpemWpdjma
KD7r2nY3WP2VptoSr1es0O+r4hQ6QuVANLPi+CpqrnVnuSfZEiQp+XJZGoQwNohpUISPC9rkYJYm
K0EYrVJfzQ9j9GaZQSVrk5BA8JwH5oTWMdXIUASv6v4SoZd6zbwiDCVyLTyT95XwNWIgoaxTpajx
4kMDiwodrWT0k7KFcD7T0IXq2rOIBa2bJej17E3vFv0xjftSctnLkLj3JPh6y04pcCqlclby137A
kOXVkegnO9oPL4/NhrEN3RiCaVjBk69jOeswHNJOAWEvisxWEy/IWUGchPi01V+iNDteFjmhXdjg
ssVvcHuziFEgisUZseFNjlfloOWJn1KEGi8DyXaRM0Am+vfR6IwFkrUJMBJgZ7baIQa52r+D4ezP
sqDJKJ5QuVbqf5f00dHesvjtMoT4PbLZM87gTOhNmJH5wvM78sdrE72fvWvu7a8LWJVZ8dKnbPcG
jzMLSpIPac3cJT2bvtGkfGg0xTjMjrqL5SMwJJrLJxRRo09SorAkema6zbpTUYFzef8kksDnX/Us
VIcB9XKBpWJEQuaX+Z0K3s9/B8KZBzPLTX3pEGKuw78U0NUQw61kUR/ZVnGGodX6LIsxcN6Pu+MU
/Wi0b5fXIH6tMe419J+g2YW3ok2Mlo+QZHBAfvVGVPv86r9jrGS+jhSL2zCaOjUhFrDUk74rgvA4
nkCKg3chInQSHZVicRuXOWm8jAo2jp5nDCVvELjSbqA94EOWxqtYAvyDYd3sIWdYTdCs9MsCA+cs
rdvoL8ty14fnIrvTrNqbjFs9Ud1ykLx9hZKxAWUqsLWqUZqDtAKb2anHyvlZKz8vS4bs+5wxjVWS
RXoCK9casRuT3p9TWVWLDIIzpHZO+pJSQFh5sa+S9bqPZUzDQkOw2SXOjoZzFVVNOSE/Y+9XgqT+
N2f6zPW2geBM57KWSl4gqOdnVufZju2qRe1q0+C1vazlWrhhDqHgzsTMig+kfhRvvmEC558fjm9N
H2jV0+UzF2uNYxE0BVMTjbrcWqwk63MN9auoLh0RZWZUwvXVwihwzmFwGYsd7gel+Q31oTY3VNSE
NAVOxlgO4bofqr9UTBW3zP0SP15GEsrABokLtcUO6nANE+8FS9uPuYaY7nMoSzmJn40bEM62IRkV
gwd0gAfXLxidaHll95BDc2Z0+1Tza64ehijxxjx2VQsdYSGROHfCR5GDElo03zgoD2absDEHRWiV
6PjHyRFUACuD5VXFtFs7BcO+0296u3q1HUlyn0K/bgPJWYhQseeZxoj7dknv98TLQbiaVG+mcrh8
fmJJeV8aZybwftVGlKaj8ye9Dp1nVTmm1X4wv8qcBrF2veNwtiJL5iRB2qMOqrn1i4ns83qQCL0M
gtOvPE5bQx/QPpNPV3H2mCX7y1slFvXfS+A9q2Tq4UsRjYIvJkBCElzC0SB5qkhOnXet4qjTwJ+H
U9ebt7DQwUTbubqaPES1tGxPBsXpFEL+5VzBofeNr/athiZAxNbuw+vxoDyZpxKVy7bfP9kScy7b
Qs5x0JNpxshDOKd5Njhuj1Ytc0VXmwF7e/msJLJgs983GltFKB2OVIh1M+RuOw3utN5fRpAoDt9v
jziW1ncrgktRvrghiM1zulvLH8n4IBviKFsLZwqifojTGvOJ8MQ7JuFftSwYLjsUzgRYpVqO04jK
oYKcFsRY12NRSwafySA47U+SKU8qGwYU95Hm7JSuczUwPFw+ERkIp//q3ILv+Je3Pb2U5tHQELud
JBEe4SWOzhDNxAAjBPb5FhG1HevSUpC6HXe/SuN3/bf0m7nH3Pad1vuXFyQsDt2CcVK85qudZbPC
dHTxWrTY0LfoCbMV2oBV16Zu8VB9k47DYIrP+w5bULbNG9XRuzZaFpacZswzbM5C85McZ4/1wHQ9
GHUur1HUvk4tlMUbJgZg0g9F35k6x0nFUrbLPvyKjuQSvt11dkh3hWeurvnV/NKyOXKMCe6QSGke
RLq1RecEE+EGq8t6eBZGc9evR2JLBF9kZbff52RSMZV5jhrYobkdPW25znXVt+sdnb5f3kbxOmwT
rT62hoJezrAWWj33PXuTY9ASTFHMKpajvy5jiPQLDIm/MThpTLq5sbUe9x8q5Au435aeuSV5uAwi
zJtZjLcH9aAqJpRyK2nrNcqMrIblDiYwpGeoNqlfvjMOuIqlzHay6QrsBD6Iu0VRd4qECGhFOOvX
dKrea4NTBcvpF2sKxokYOyIlThMKwgaGF7Qwj2lY9YhnpKqrdMekG/dWfVvquifZQKH+bpA4kQvD
Cg/mnlZInGloVGr2fe+2V/lVHzCyzVnbXcYTSgVYATUdCR3b5mMc+mJQK2QvNJXsJ/JSGF4b/fh3
EGzFG4sUDUVuzAb2bpieVntwQ+d26onk9hBqEDhJDBAVYBU8j5IdO73Rrx18fPK4ttdVKtknoQC8
f58nUEJ13jJVBSzNUO5JeF/FKOvXdrktmyYofCwxcpX/LISfnJq0q1mtLS4NZr8x7XFnTegl6Hxn
X+xSQ27AhfK2weNPB75PgZQRXiomUnr1rvKst9SPfo4e4g4K5sSymWr1vseAiDNGusGOK34jye8I
D4/C9zbBgmXAF/pTQsJ0Wu2CHZ5WhFclxQyWiviXhVAMgYGW4AhnpIHctZivndWoc8OyCJm7tqh9
s2VxYqEq0XcIJkIbOR9WW0USARCDah17pIfdScXsRGORFKUKA+CgsPi9Fs7mgWraTrr2PybC8kBG
7kX7xv+nexF5OMklKNw6MH8QB8RX9gcCED0pVCPVsa7FetGchwjlX5fPRsTOQdks0P8g8E8zMw+T
lmpAYC2n4/fpuXkebmL0jsUPmNZ0M+yM1ncwjUIPkltpUbyIwvYPdC4GQpREqRjJCYaW4WY85A/Z
GbMuSY3E9tubhgG4xTej8rXj5UVLdtXm9M6g5VKpcEWDRT1myqFfJacmlhJwhqGeRFXR4s9JyWgM
0QpKNlZrlN8VQX7bXik/zb16nZ46DF/RJW9fEQEctvEdj7si06Sv1aEDnnrqj9kX60hvQePoYqiX
BIn94R+u/A0QZy0SY9LGrG+pb2UPrZ67s3O9Lt+rcZ9HPy+fkdgYv0PxjUEh5linIC5je5h0qO2Y
Dw7Gg5unGYzKk5RmVHjHbNA4QaSJHiVJuFBfofPD5BjHomq8qTMCp88l5lDsp22wOPHLjLSenYT1
ANxOAXlmA7odD4/68lAc2dij6pv+eHkzJcfG9+5WmjE2a2GjiTF9IBWSuHrjpuUNsc+6sXzKi9os
j2nfxhbbdjhlZYe4Jj3T/XyMToYf31DX9GpcX7JaUpnoG9zlEqYNZtokGjYz+mtYTkZmB13hhfFN
XaDFu9zl813b9BKPRKbgBnffGKmiZ6UGBofeZ/zECZJGZgFfoQ9YCRDoxmXN6+IH7WZXOZMSNard
2AVKPVZwRrTHbm/dpS/f/ztf1rzzZTPKxUbyt00xOJtSK8RJZoqYYGKufykZfYmGXLKNolvbRsUH
RofAA/5Am76GCqgHIiTDpurGGf8O1TtVFhYUntQWg5PGHt1/qdHM/xBTsIb89WDe9xjL2x2LXeSv
n+nz2uJx8jhH4eCMOgzJ3B4b+8XoNJfo+Wd0bIvCyV9YNiiXWeCGLJg4Cuq4A0iRdxWSlrUnZ6oT
WY8tGC96qI0cDebzGM23Lr+iKort6VOXTG4mnRPILhD+gtlicVKnDGTVFWRkwfLTHzsvydyxw6FF
wXzPegoqPz9rb4Vv7LKdjcyzxBuSCSR3vTVLrSFdAmGhZD9nXxztPBb3l02xBIKypO3GOip5nwxq
BH+7xTAUMNQ5pzWX9AGyPfq4h45l6wS8cR/aQvEYw9z6Hu/yPOo8LdwZfefRcV9rtjsTRKJk/YBi
+XjH4+6zpq+ifiUITRfukJ1oejMVBWo/PVJmn5P7dyj9z93Tc0vNCh1Fg70/+o3LEugx+j5sCEa9
l9WZMiW6tI+c6Yj7pG1q06gCld7Uujt0latpR1vGICc8LrAYopUKTeUIQ/25pnZuSmtVkblola81
mmjHcu9Mz239fUGOLg5/XJY/ocuNdnkggRSPof4JR3o7absEXaKMC5aAg4VNCo4f1IfouHr2qfKV
Y3OIZa0swr3coHIGa3RapTRmdnAV+CjAkbeWr6De9Pp8kTjfQgXbIHHbWefxWHQaQh5Jkbi6g4Ev
qbsku8u7KAPhzFRbFLNulogU5NFNUj+Z4Mp2nv8dBGeLZtD+ZaBDpT4Gi54SQwmysTmOkaxcUehY
bOThQ4uJSRInHWEtGHOTBYUi48E4qj9mNkk+UI5TeUifZM6F8Nm5ReX87bRrbaOOUCfORmMkB7yj
n3r0y4NRN9vb5+Z68fMge3COFSaUgz9YYudFvo1NMKzFBiel8aGzOMI0qpJmaJG0wKpusTGnaRJ8
4vg2EJzxaMzabsMVRtGKX3J1l2VoTesl5lAohRsM9vvmLmnRtNVWeE0ERXg3pTezcq3mn0imb3eK
01tzsaYV6fQqGNQDUZ9BtoqJ6mr39+XNEp4HhkkgiqyhYZlvV65qXSUm6HgDUt0r2WHRJWEb4UaB
8wcBFAp2N5PbKK0oSasQPPhrBQwWXqs+TeTp8hLYRny4LDYQ3EbRvEW9TYkneBV1pyjFZIo53pO5
DGhDdYn4Ct/GjMPov+vhbFxH4xYjeAC27EF9csgCou0YY7Gx6/cTBkxKarqETtkGjrN2K1jQqLma
8KENUrhGre1Wm1zRsfTU0nRtLXuhhboniimJTcr2lDOBylKiamSCCczq1M2Sh7F8pgTTjq3PND9u
9pMvDccUgDa0KW4nu5rPttO5XTO9pKAAvCwjEjHkA/4TSPx7K4Hv1yiNq/a3StW7lZpJpEOoTO+n
ZXHumBVVmCsfouxPoQfNeNWX13+3Cs4Hc1I6h7WFC9ZGIJ4omJ5qXZmq5OhlW8WZz9iwFT3vQDAQ
RujliY5RnnqmbNSeMHiwPXfOLlRqCUbRGhlUdErd6354JLfVEaLmm5K4mdDH25wJZx2WEjHltbHg
Sqq3czeiX+NgNKdQfbKi8zJ/v3xAQn98A8ZZh6VNCgvtNQjSJcd2Nl2mM7n61DRfdFtGYio7J840
kDZajWVA+Dg3n7UeuknPYfNweT1igbYN7BGoUD9M49GVJlLmAfEyq8fp6EPQtcXjZQixF2T8xuBb
yrI1rGPTntnDAuMykEOPnlCocMA85F+D9szjcKXeSzCZj/PxynjH5HygghBHacEU4cfHcK/786E8
mCcmffInvPiY3qE4m2AkM+gsa4Jgjr3Ts7+T1I0Wmd0RYmBgkop2aFBD8HNaJxO3X98hYEuNwS/U
qybPgybeXd40GQgnb+NQOlY84CYvs6ex2Wfk51rKvEMZBnft0EFrFi2DmQblsdti0sJgu40jWYjw
Tn3fLf7KQZsBSsiYFWXtyMg0Y1yXFrTSN6yw6sbe4HBCFq1rFocq4lEIox9yv3qyA+fr5LM4syUr
I5KCcWLmGDHICboVwa+dcSqCar8gEnpGjyuoS+fPUAKydDM8RgJHiL9NW9QsGRXL+elhD3q5myI8
LXoQSoIpQmHYoHBLipY27Acb56SqR4cOXta/To4tcQyEjs4GhLtSDb3CMMcWEhelL3pxRu15UKw/
e7SyXtYe4TW0weFuVdJUdUhnaI8xl25Dr03ltdb2S3gi4VVEJRIu2DkHhSgUMShdcxDb+PN1Yg2Z
3dkLyhs0vfdMFNiEaejFseFfXpMEhk9gzk1W63Y92ij3fbEir9NT1zYkQiA4n+1S+OLSJImKHm6P
7S/G6MbJvjAmTyn8vLy/vBaRAgEIbB9UQ4rZ5BOHSUHTym4tLCYI96WPwlIvfxkwj7CFKkmETrxx
71icKc1C24wzfbF9pe18y2m8TDG8KDI+JQbvMJwYIBdKx1ontl/OpacRz+kLd4wkDzyBi7DdNz5Z
qCXTki+owPLN8pwp5+ITz+A/vs9Z0YbGelwaBphAF8el62sfTugj3q9U5k+JXFJU8mHwGfifNfQ6
cCpaxXq6tivePL0+7Mum8NIwOlSYaKBkWoCIpEd0FPJbya2RtofL0ifaRBtc4aDSRD0AsThoK9ao
UjoZHg5qelgt9SHXcslLUqRIWwgmk5uIRVfbSbW0QxX05jcArS2CTupxaV4ur0Qk2lsY9mdsYOqW
5lMcw2ijsiFQiuQ1oy0mvMnIDkSrwWRKnBbFDFkw4nEw47yGpWrhja8vfqTNj8g0wfrQ9lyNRJZY
EtqGLRrn1ieos1KjEJJh7BfQTCYntcZM1H+ucjzFL++gJrgqnC0aZx1CK18tA5RlPrG94nlFr9p6
aG/TneJ9jx6nu2XHxqM1d+A6CC4ji85uC8zZi6lBnw8ZsioY7Vur/pKrgeJIzKyocna7ON5cTClZ
Kqe2y8B8oE9ToPnZTef2twM6YPbWtXPWvOkY3aX3Jmje+5/p/vIKxWLjgNUJPDtgN+QOksbmoKRR
hYJGxEBda7VK17EiPx8Vdyll5NPi7XwH486xABHcNDR6GYyZcmusU5DW+aOWyDKSItsBxsnfa+JO
jephNydqUQXVNH+PZsu1VEfyhmaf4J5LjPyCoqIG1UogHfpT2zKMlWqVAvI/jkPiDj1qycboOa9S
j666V+HeB5/iniy9JKEgqtfYAv8y2RtrUlpFObTWDInc6bvlnO5wgxXnzIuO1bEM1G/OD1NWliUU
kfe1/rIFG0gaTpM55PDa2/ZliM718r1Ax0ftyEoeiQyIc2/1aa1NbVLsX+VfWRCj/7Xa37bX9S71
26vkq3kzIg8APuo9ZpJ5OeiVZxezlEDA8wnS6D92mfOBLQOcnH2MKs9E32v6sW1uZllQSXySaD5A
IxrCwPjHiZA22K1twyVluS827i3FkYJNzWUKD4Z00GWiSV/idItKEBy6QeVUkFRjqZlhjej22dg7
381dDitq+ZPuLX7hx4GsGPL/s0ysEHe4aoF0/s9ldlYFXrIOnOXGl/Y6fcv92LcDfT8HWjAHIA6T
2myhFGFT/wvI7evcj8XSTCXOztZOXQNJ1aZ9FK734SSbZSm0AhsobjObscsbrYAHYezpqdxl+2GH
Zu0rmY0Wms0NDGdsbDj6GQ3xuLRs5UoLE39d6henmySXHduYDzbtHYZPviFZWaSU1nBU8tDV5w6s
NN9TTI/sX4xY4iL/ohe9hMX5sFOWNXVXjvC9kDv/J/ELZtUagySNY3at3hbHCPTl2Q7Rp3P2Ysqr
K4R3xGaxnK1p+2iycH7QA/Jo0Oc1l1wQsu9zFiSEDloY9obwuuU7+p7IUjzC72MOjEqhU8jWM5nZ
GOUGLIBxF5ZVYK1HVbvq8/1lv0Aoc5vvc2qLqK2TOTWiABYdgnFKXh1K3ZrGD/8OhlNWxFfzcGBZ
lTBOcQjZE01MPzX6UmL3ZNvFaeqgrg2qpeFBxuNVtt4Vy/fL6xAaHXS7wFkEadAH8kXLhoIWhJZB
iGr56ewUd3a51+R8+BIcXkfRWRotFoVxG07WfvXHBzYMHgwoN6zsWwe5e7lXD7Ih7eLN+704np6W
DXQxRwp/KsTMGPVIyeHy5ok41Bz6vnsmp4wmeh2KzoabzVZleJ03otwq3bVXOmq+1V0ZLFfNA7is
/Mu4Yhl/Xxeno03dmBiahydTlJ3q4jVRbwzZWFfZ1rHfN2qqTMNkqSqGWhD1rQifu+H18hJk8sCZ
AWeo4kUnCl591VVlgRptOk3RXU86yVbJcNjvm3WkdTl0g57gpuuv6/JAfljVUVZWKtsrzhag0Moa
kJbH62CkARqEEGHQJVZNBsGZga41ewxFgtU0csOz6F9hen/5PMTuzkaU+bsabCMkKmAIaB7M/uov
T+NLe0V7j6lncaS7cv+ZMs+t+vDhe2SqukSdUjjoZubm5Q6UhCAZ+N+LL/4A4W5skLjrajtBkjEH
GW8dV1kOo36VdxLPQKKTfMK4UeYyjjWYAsWJ8LIBTfnR6HLHM5Sw3EnOiun3Byfk/awsTv+VXh+t
lr0TWbWRuWMvjuysHjtUdKIcd1f0kktI7HybGE+EXgzUS/yygxst6mrMo6xq7GF41sATGZ2sX8PG
dI/Vo38q0QbC0nc4Ttq1EFXTpAWclvia+hSVGBr3JtlDoUaBEc0kyOuAEJKT9wrDntQZXfQw3cnz
8GygZqvy0F3VIhxEdv0+P8sqIcW3xTsknx6NNTXODeanmi4rGmScl3HsJqfw2B8wHxQPi3Y/vdj9
Z7qMsZ+/18oTbjZWjhqnCJfv0tSYz+VcoY/tU1fhBoO7CivwMpJRjZljvO4GMMxgSh0GO5cY7Ixm
AgxtY3PploNs1ISoiuePtXG6UGGgGuvcwUW1t1+d3Xz4NXT87/9bETcTvA+Kt1kkE6qNHliNRuvB
gtdHGsSt1fpLspTHnII5NdIw3PRnk9YyORXq+gaSuyiT0IoTpwWk3eq2m9bOSZ3mb1rmXBv59xSz
L+w5PcXEemuryNWsZHYLpduN1vrl3ymMw92kNMno0rUIuI279TU5NHv4pH/PuB4Y7Vbu1Rg3eBlR
aFFNG0Pd0ddgYWTtn5ttpnWklRHUJWp+luiaozoqI9rYu4wiDmNuYLgzbeY+18cGG5z87TyURxak
BbU0fDk2JqU+dG9FhRZSDLHfoQZ2upISpzHF+ChT78vkDriqTaIrGJ8DYz6Chxfoe9SO+va+DOqz
rDVA6A5tFssdYjtOFcmtFjV8ZexbK8WVmz5YNYaGW0QS8RMb2Pd1cV4RUh91GxJcUhCaK5qi11w1
ZKw+MhHhLgprNGMzoazIoA9M/TZy9rXy47J8CHNJqMP4LYbcRVGag9HPJeS+AHfrlFjHrsebpW9d
S1lvldZwiZP7XdiB57qWeH3C0wL9LMFD2TZsftaJ1a8rWKdyvGX114ac7KwPSH0sE8mTX7iLGxjO
dOe94sRhWmAXw/OSf6uUsyXLJclWwumy1jV95CgOOH2gRDQhPpISab6nmqyqU7YWTpsH4piKZpvw
xcMOLdL1bg0LcNTmkutOBsN+31wECtjt1mbAsxyBmEn5HpmHKnmUCJ5QgTbHwulqbiT5itpXOK6t
S8+MwH29al8S01tPzWOK2SfdIXq5jCm83yy4eSr62HWVd4oQsKlpGMEhX+0nMxlctCx5HRJx6BEa
1XPRPlyGE+/ibzjeIWoqEEYSxn7Sa8+V8WA1r13xehlCVJOGcuV3DM797506wXLxrlFPBEa98WbV
te7Wm/U0+c1uulrfwvtVolDMtH0w6WyqIZryKOLxnHTUXUuKmuDmCiPiRkWGORA73Xwlg+lnsgI4
oZTYNgrG0NxufeD4HFPSY5QcKPfz5twOz4otSTYLz2jzfc44KJ2DcHSrw/WfAlo+xqZbzpIzEi4B
qm6oaPTGED7Owto5jf7xi1PDwrww9fb/kXZlu3HrSPSLBGhfXrW0evHuOE7yIjibRO0LtX79HPrO
pGVat4lxHuYCgwCuJlV1WGRVnWN3ky9wA4ENnv7CJJjPIIaFT3LNZuQZ5YAVmCC5N3cx7jBiKQSR
Qc7vmkKJ0j5Bv6U+3C7LrSnqxt9OfM+7pnEfphyKBgUDdAqSz5XpEmgTOMFyA1FL5bfqtyHa7QRb
yDD6nVevDHIYrqPr6B+mmjIG+VTTQV8EutN2fhoj3R1z57oGmsv941IvYWNCc2KepYeiSASfctMh
Vz+DbfwKescaTZiFhnVb5NvShiQGAYGgU0lkgotfzUiqTo+RVqhOMFufnSw0+k+C3dzECFsHY41q
IXR52do8q2yj0JB2tn4UgoszYOPIif9D+sVGNPVT7klXmGz0/tIsOwFWu+fY1uikBswWiddDXbtz
syMGenfGA1PEUW9Nt36gXhmagi3dTqNscKSoGFNWgFRvDWt4K7UmWa2CNG92dOq9XBmvc0XxcB/1
olH5LJHiAAHQq9TMRS6zHYtn29xJaultXralDCndQY3A0Zla3oxR/uDy3m7mOGjRQ9sRiDplnqFF
0/FAF0tIFPX0OKiekpVeIn8jlajcvB35K0PcclQC1ltwV1UQC2M1KOY80QG1SbA61KHogs3A913U
r4wxP145TDblUCldkByyFtt8R09GqO9w4wwvb55wUZxj6vY8gKEWZyYrrLGn9MobTjpYg/DKfSti
kN50iNWiuBMnU6bcSZUEDmHjrS59iaaHy8sRGOB7Y+amGCalQuXTIuldkZn7RJ93f2eCO2DyWTN0
IiGg9IH4ZJGDpPnQq/N5m3TuiBkNMtodYVd+y9oXsnwcmw/VGVYmuEOlyKalL0Hg5M/q/Ww9LaIS
9NaMJB73/kSlzr7Uyn8dq28SewH1o13jza1xyx1uocntBKKJE2MwSPb0GiPC2W5v+bVQK3y732xl
noO9LhqNNCuRPjVm7Q76S+c8OnoYLYkXY+Laqt1yPBjK1VgJbt/bT7YrwxxImHqf6lGH4domWECu
0YfTXnnofMjDuM1tHorYgNg6LsCEzsHEYhhtJvXApMlpvvek+QJKxdJfILDrX3Z7kSEOJ5KclIlt
YV0J0R+UzPbmrL/pTJES2PZ5hZdFFaJ2rILDQcRcjlKadTJ6sephcVtnzAOphqxGm5gPWq9Brc6O
HLcrJWdf1yQ+ITTKw0eW+ucn8E3ZEbUmMwdjuF8oX2m9p/TFqQQ4tf0mfV4m35TdyBnmUlsgYXK1
7JDx6Hj2sr8OXnIz+9GPHjqQkcs0Kcj3y2vbBsjz2jhokZW4t4sW3att+pDG1zQW7N126+VqYRyw
mB0dWmPAsBjTPlCDJoylB4wGhQbaM+pr50Aeu716nVyDDU+U6jDk5WMB5GbQXMZgtGbIXMxHGEky
lx6dQ3RXHxivSLR30PnFWqNE7edbWeTaFBflVZ/gpXeBlzZjNrtOaYDCpJxyt+t6kPXaFWjAaKIJ
roSbmLq2ygV7XaGLvysA2vSHdMtKQjvGCeNEXn7qfWhp7cbd7CeufRpPIr7WzTrl2jYX/70FaekB
4tmB0uAuZ2PkqwlNvM0F+uMQyL68B9ep4Dq/mZtgHItJjzuKYlucL80IwkRBBQzgdrSaoDX3k4Lm
yfJWSm8WFZef/qZHAcd01VYwwcm+33tXOlvmTq/KMiSzjHHID9FtPFVuTT4V6o9GNOy4FY3rBXIe
S3HLh64TPLZcdtF47ExBDVb09zk3HZxFrUd7xkdTOtAG64kVVNbY7y5jymYw4H7B+vUMWdW5jEgq
27GAACxKeq3mYtf2hRnfA+G+pEPsd1khinOGUe8+zsoeh2F92y14OMXzrOGy9mfFTUFR1yEAqp31
VVQn2NzClTHOB7sukZW5hycUkuSnxuOkih7Tt0NrZYJztrKvadnhNeYPqUk2eZI3eN2VFrQo83bU
Fa1q6zQHm+WfT8Y5Xg7hUnQiAqXHufd0W9qPsnYEpAkieDOMVmY4/6tmDExUAwJYpT87aV86o6vQ
nSGkNNv2QMOScf2zobPBJQ0auPbk0cQOVso+br83w62SXWPuye3nn5d9fbNs5YBq+b+mXvOXVV47
zWqXtDPeTu3rwWc9ADZoVvflY+I7XnbFWAza0Ck96VWDJ/dEDwmClfK91VQdlVRN0ARcqOEw/dCd
G8sCBtN7rSsEYb3t+eeVcmGm6mmaTzmEUawSWqnXRBHFsWgtXGjJkBXU8CL+3zeRxS+CrnHtO7pn
3LGyz2g7m0OLfm2RxO22W55XxgUcJr5nOWHobg7y5KXLRG4pJcNz1ETazahXIsa97Wg72+OibWan
m1GiD6BUTdepFG+ZwGYcSe5l39y89Kx9kws3qaAtmR0AMeOlWXyoRR71g4UBVvkkusmLvh3791UY
SAvtCekxct5Peym51ZTYbabBs1IMT6QiVYftRABjmHAHRcWIF2cNSNVlmYohBsMd0CPFasT2gT1S
TGEZVvvL27jtHWdjXKZjFQpRCzb62YFSfZivpDzUlm9jdn/ZzL/A/tkOB1pL0trT3KOlefTYMQZy
P+oWoRMwWVQazt+TX0K+ye2T849Jnr+tUmnU1Q3wmNW8p9exKAnv8VaooZdAVPMWfTWbywu6vEwx
Jfr61XLU97PAlFwjADGTF33PQxHb8HaQndfGwdUCzg19nHCzsavZpWg4a5YWNWJRY/DmBd85+6LN
oZYUzRkKX0jCOzzjavBFqIzj/+CGH3vTk3MongV+wv7g+3TnvDAOrfIKTCKgrvnnJdDaG7KrpgEB
YU71iXXbaPG++H7ZpCACeEYjqmlJ24A2x28m0PDV6P44ptaBiEQSmINfWhgHV1lVFYpWA4ZjtQn0
WP5m2RLUvwevlehdYWeHqU4GF8ShweXlCR2TgxND67M5tXF7M2VQvJbD3qI4x6tHRa3uabP4yBww
1ZZUHpKNva44+3jsPsA76KzdiEOZBQpwhtKDoTTrq+9LHx1Api+5JMlOxjyEJItNwemweZyrqgHi
MhvthDx13tLno4RmC9SYaRRaauVlseicY/v27oOuTHAftDIwxzzTBQyUzvRURxS1huU0z8NThlJO
14jOoM2IX5njPuO8dEk5VjHM6Z8S+6tlfbFqUbhv+qiKlmvwl8sg+eKiXWkHTAENqNsYvXmconSn
Wwl0chQvriWftqe0mT8VNPtIAK6sciHfKhBW0FhJY4YKWEZB66IM+0YuvSZvRcGwCS8rW2yXVye5
PhSopzOqavtp+hKFBZpa7dpVQaGX3zQ7G71v3uXw2/5s5y3lvGSpDGvRwJPq24iwob9yss9zcfg7
G5xr5DVyV7XAoox2X5mKO6OZrJ9mQUiJnIOLYVsCzeEsIaSGHRvnGvZaKIViDRHRhrGfsfpCRjfa
dpogfaxHdOSWeFSOrEMulJ4TmHm9+azMyGkLVoURb5GRFXmSmnuJUXvUElFsb+OQo+saCJGgUMxl
BZKajSbVbLwWxHPsaf0AQdnGyILLDrD5jswmbf9nRn27aWW95Hkh49RUQ4hle8q+3WcHJZD3ogra
5mG5MsQhBPQJiTxYMGRWd31xV2CGZ1k+DeMnwYK2wfW8IA4TNNOiI6nQ2EB9/WjcskilkIbqrp2b
aKeE1cE5gq6Z7ERTFtt56mqBzG9WfpGMcVfFPZJG+4l+qQ9jiH7tO6P1mLTIdMN6M0WUfds51sok
BxH5UJkVCIJxQGeu4RY3YxgdtJvlvvflXc7UZgUpv8gnObiI0pboY4RilW4PjzPYUBU19QXfjznc
+8Px/P04sOiiRWnNzADrteFiVOWgnKSgjd3xC2hrd9GNI1jSplsCuC0HD4wytFHefrUMo6baWKGu
WyWgclQGt6TE73S0NlipYARjc/fOpvgZM5qQYiA9Mu+pn46mFl+rcikoq4lMcKBhzH0LIU4D2CTv
U/IpHn8Jvs7mKbhaAwcXSiXJHVRY/lFPSrwOTg4uVyTZEuRzgLpfL9sTfB2+xzrF2W45OOaDpkhc
fQymPnKJdEtsUf6yiRqrdbGNXQXvoNNqWmS8jCXWnhi7dnmoyJXdhtWwu7yizdNjZYhDCZqin7qb
8ZRtywddOnRO6PQfec1emeBQoTBqmqs1XDrODg25q7OPvFau/j6HArmdQBM1wt/HCRWOUeJj4P6l
Sb7J5vx0ebO2byArUxwYlNkoN1aCsi1mYIJ/esh+pC8LnnvxyPyRfGtli0OCgs7F0rf4MtU4Q1Gi
OKGt0C2JEXxoTSbTSASDHrjA37paZLbmQAh4XaO8eYg05HY65PVeBlD9mHXtTpFyb6jDMZlGTIqn
OgR1bQEQbTv7+Rdwu2pZY4XfAEbMqK8/ybLtVkMNW4MZNMPs5XTMBQngttOfDXJbS+q5LdtX6t/s
EJPPJf67fL+8rQITfFY2RI0xaybuVC0YqCpwH076lyElgoX8i0P+WQnf8g4mUXupFiTM+dU/mgxG
MO+YDM8HCR2ZGMj/PEXlwLYqCRl0Nj6Arrhg0RxPHsqHfhFlZpu16LUdLjVLqGXMnYLmUz3UKpex
BsQBfa738XX3FcyvLSrs875PvX5ffGy+ZG2cQ14jK9JkytnNsaiOEwpkbhLHYUvy66IqcRsppABb
9GmCjLTR5GFaZW5qiYgatzOp1VYz91rhf1H0zZLEaIiaj/+U49EOk382QY7Osig5/MjwkIMmdtsC
241h8AdbUppEVVgmBcInaZ/lQ7Rf8kkKoOOnCgBn8ww1ZNB9gQtFVfmmeUkyk1rP8U5r5OMhWShE
bHD9t50C4sKiceYt4QHHORt71zJv9cCSeEQl9Rb76CW9m2BMqd9ZxysjVJGUSofeFfUAvgb3u5xx
ZZVLewaFJAhMnN4q2r8LTw3SUAVltraX2ANgYGDK1SUYBev013Fh/SRKjAV77HCRGluRBD4JtMKY
RAnS9priy1JNd2VRz822o66WysVqrZK8kFhHhf7tH0e1qW/+xLW9vGGdiHLh2qInONHiuAi1+zrV
oVDMnjktMJ4bbp7pe617osP9BzB8tTYuCKku6bIEFSIf40aBNcW/8ZCEKTD1I00LKzNcfhRPSm1Y
A94JNGN2F/shhpoqjuJUExTuNo+klR3uoHdSMNKTbARtcvU1db7q6m8t+nV5x0SfhjvJq8iejcpA
uJGKOK7RWw/UGvaOFt0QVSS3LFoOf4hXrao1JTRFGggELBC3pdniT52ISWnzCvNn1zBx8RaJmzKR
BjnFNZqmV9LwAyfe5S3bXoamO6DeVNCIwX0VYyrHGmSzVeBUB724kguP9IKvIjLBfRU0NkpSkuGp
Y84SN2sekrl0R1tw1dv+9Od1cJ9jMTUnnVTsU29OD3k83JpgrQThsN+bIpLXzS48xzAdTcGsnwOZ
hrffZMjUYsQLLquHSXumTFbupBvT/5V+TiKv9xWv8seTfpMagpR8M1Fd2eUiVY+cXp50lP7sYnZ7
NMaS8iqeb9rhQe1FKPcvh8h5kZxjQDcaEukU+X/8efmi7VrFpY96gBl43wILnJJA4jsPksmNP2lg
SZu/K4Jr1bbjn+1zXgO+0HJORmxyj4R/nhM/z0RTDtuOeTbB+UzUZkNOYijaLej5mArFU/vGpbbj
fyTE/pjhh5kKKVuKBo9TQWK07jTk+8ohuCSaAjPbdfyze/BSvuWiF2ZO8DqgodyNWREvPpYnVscX
z/ELdo6fZspzkFokKWq0U/y5gShxPP1KpI8QAq7CTOPO9qjsMAWywAPm+RAtQUFrL9KfZBEtkMDR
NPbvq1w3sqsEswVozTH1CupuiOe8FwTu5nahEMQak9GP6HAr0Qyr0yDAipShf3Dkp6E+aaaoy3MT
AFc2uGVQpyvzIkO8Ko/zUT6md30YByD+UJFuLkf4NpotzRuRyubm5q2sclAoQeIwmRf2UJQ8aCMB
dZcABjYxb2WAw7wlqY2hr4DrmvUSocI025JfFmEhfS8lwVG4fZtd2eIgL8rnWqoJvFq/7oN434UG
Bmk9010CfU92ot5YBmDvsvSVNQ7gVN0acB4jM07sMIYCavl5nkM61Uc6uUMqasQXLo4DO4POeTsR
VJ20W+eWLa7wMi/q0Vah4vlftLjtxByqhhaIytDcyQ/MkViyyoR1Vc/H6sXaMZYtnXptMPoMj0bL
FY00bBcc0PJrY5JGATcxd+tJSG5S2QRLIuMRN9HrM+1zkORDzYJRXpgPeShqCNsM65VF7ppDk6Ej
Zc2eY7PUNbobkOsmQy3Ajs0IWxnhsGMuhqSiEVDQwB5WN4soLRfuGwcctgIGEjWD11voAf8222gB
Yy8eDk5Dd8698oWVv0R31G13XC2LA442TTUU4rEsOSwP1g6yFp7ua0eWS3xsuheceX9cgwMRo5yN
HHoq+FDJdVcbbp2L0vR/WY9lGwbIBPV38tdSXHedKVOYCP7pch9TF2oqAYNd6Urk7NtOcbbGYccM
Epu2mNm4ixRQ89iLmrAYGLzDJjzG/G81HFhEozPVGFbA+OchOnavSh39oQ1FrRiiXeMH75q26do+
AUrkxJ18BVnLGE7ftWvzy5K5ki9EpU3MPa+L7zlvC5I2SQavUyBDjeY5FN/zW1B//XSe0GIZauC+
zp9o6vYnEVYIvhg/nIe54sRWWQPw7ERtoKAj+SqqMKV0OdUUbiiHFlNdypCoAggmB/2oBstevZu8
CD1meGoSbyeD1HdugoZwB3y7kDPgR2fUARI7NgviLnjVUQzjJzDbv6oHxbIrWJrIGBfEsloOil0h
iKPcbw/aftgjknv0+0I18dY6XLa2+blWK+NSgdoyJWmowBEtpflxINJuSEVtICITXAzLMuqeZYPH
CkuXPFC4elkj8obNA2q1Ci6M0W9IpMlkN4LbiU3phuQX1GmWB8YDxbit6yc5drWfl7dOYJRvda/y
QulsB9g0zCen/xX1YdKK6pOCveP72XNVIlJK4QtF/tgZd3ok+Pzbd6nzzr3G2epSMENPeIzR/vPK
f97dQ/3ZJ6ijuKxPn4hcezN1XxnjgnaerdaGxhc8uzhq4w+7OciSl1JbEEGbbMiOA2YiUBiA74Qf
jJIsWpfUQbhS3/gxodE79zR3+vJKZQBC5MXrr1Sf7llvAfXqUDQ9sv3RzubZv6/2NEvqLqI5jsjK
uImgPyridBT9feaYq7/fpJ2ktDnocKjVh8NQHEuhVMm2b5+XwGEQXRRr0BRUZ2odJbUuVCFCoYyC
d9/tgb3Vd+LAB+py2bBI+E7zPWPfLX0b/2Xd65IX7Yxv813vdwfkSuCrnWVBuskg4T2kn1fIoVKs
xvoiSUCl9MAKzCRkGl3yXnjyi3aSg6YIesXRNMKOeb3shgPoUNAZpB6WkLJWbyh1pZ75dBmYBP7B
t7E7eTkNS4JbeNk9LvmxFPmfYEl8i1rZtokzGgA+qfAM59Q6kHIX9DIIvo7N3TicuJGpXAP3Mogy
ld0NWVIvRXYOHhlj/uT0z6P28nebxmHT1BuMOQsZmtV+iaLDIKT6Ee0ahwr5Qmg5Q5sksDPXfG26
057tu8ElV+3v2VdddR/7zqfLixLZZP++Qoo8KatOlgG4xnw3Nceh+G1q+8smRM7GIUUMTpUhllGs
XsCDSJUXaxasYbtMfUYJm0MJJZdsxWlggUl0OKfivrgmkG9c9oztNb1R/TQYT+URnFmiiSHR9nEY
UZh1mk1oYPATIGBieT150Osh+LsN5AAiWTojrnR8o1z9XRuLq2SfLxvYPnX/IB1fm+2LDNX1FPWo
uflB69aN9M7V4qNsij4UC8oLkMrzufamlIwd+EWQJYNl1ccHSt3yRANzZz6jXiCSchSti8OIbC67
OWUFbrnR3G46OF2/q2w0XJoiCb/t28bZBfl3zVlyBkuOXxOKMdC9EgIqg2tdyxipjXeNoE4ptMZC
bhW1UaHUGEhGU8I49B5K3Peq8g2UkkHcveBNCOopDz3qPdZQ4J0EqkZxJMo6RTvLwYbaxFQzKpRH
m3hiDCF7SB2dsgInc1T8/DvnZD9ltVZTa8vBmZErdTT9RelC3FRBrmEUyY1lQPvx76xxUKIbcW/o
bFBucZqjpMY7ZQEVftTsoQv9cNmUADscDjtmqqZ6buIQBh/uoqHs0tygg86/bET0oTjsiKOpzKMG
Je0u7a5z6kFf0B3r8tQNvy4burwa3NrffiZ9ktIlZXcdpzlY01VsH+ggOEhEJti1eOUJnUmGvraR
ctrGqS9fZu1qEtYOWOT8O0IpMgcZQ5smTUdwyI/HVHXZfSDyFceHbvPr24H53D1PX/9u57i8Yink
zEwbTILSXDqYkuNGmfaF6ETgCYJTUpHZ0lfbF4/F3DusJaALJl8NSAAklO+mZ8cbgmTPLjrEz73i
VHwXUT0K8Arilm9NZ2okyRBSxa7eU7xYsEmPEa8xU0C9JPjY5QpUbZquyGgX59xEj9AYPLGJo2LQ
3W5+NjRFABLbjni2wDnJlEA7JZ8BEtbgxeQUqW5BBcWe7cq6c7bBeYU2gN22YnKMbLgVDxZuEzqW
S66T70oIVudTcixkd37oTyKNju0IOBvm3KRf6tSBBCVI2qRjQm5BdnfZ3f/lQeFsgHOGVNIaY+jw
feSjsdP2BM+bXo2es9fbVSNsUWCf+31En81x5welNaijwTX6yu9OQKA5ueqhOGgB2XWic5l9lEu2
uNNjclKArQNbamhinil5lNCAc2VgPqEM54dpdFXBZm7D+3lx3BlizhnRJQfiDVpn+bL0ICed1xbH
tNpd/mgiO9wx0lZmL6cNW1iLLkt6KqLFG+U7PI57lw0JvI8fhQA9oIzGqAZfq3HcNh69MkqCyya2
C3Ln0OLVdXRi6U4xAo3Sq/iG1f+cB/VuRokH5bHkiDctkZyPAC94tZ3JQrPKyOa4rS4JnPlKT1Jv
IrEAlURbxyGGbMW5psioVKjKV0n/FvUi7xYZ4JBhkupltErsW+v3gYyuCkwbD66OagHaX4II/xOR
4L13O7R5yYqBZmcwjqJs9fbcUNPBlrIYS+o7+WXMpiMoJAOjo1fRQkWP0BuH1Btj/Gtt1FayXmSY
XljqaS+P6nNq9FeFhqqcoRZuTPqj3bS3hTO4fVv4MwWH7KR+E/gmOzreIsjbH8EdXrnZLaOzMC7O
UNtBQSToR6/6Yr3qL5aN24p6995/07f2uKMsnlLS9wN2eEp3DhhVRTnbRrC9NcB5ZVOUWQOlezA0
Xdmzy0jFMi9368/1C+RVd7nX/t9I9dYe56SZ3hm51SLLoXE4RV8T1XZT8rNJm/872t7a4U4xuyWY
QXHYm0PpHPGGEvYpeiQue8N73Hhrg4XHKmOr0FiJdjbWj1P3gUHum+KLZInSJaHfc4eWYsRyFSdY
CfX/odFI/PrU75gkT38yBeAr8jfuwEoyRWoUpnWvyFfxcJ8ZIh59BgmXAoiHDBMC61XUsXLFP4km
pADBBiLq6xaY4adKnJTqQ8SIWJviN9ot3HroXLykVvIDKV5s60EngtEcgS/w8yVOPJTD3EYlmM6a
GzbGItfWraqI8EBkhsODdsEcQJkgfCxMjkrTz077mdQPl91a5HEqhwlqmehVqUCgOznIHnsISnbq
Xbdj50h5LXwsEbgcr6kOvqmykAbg+nhsD+2tgmcn7SZvXXJgJOrzfrZc4+flFYp2kf37KnCVZYFu
V44HtVr1NSjAZOrVJCxiiYzw6DDKGbGZCMGMnZzoyYylIGpaAQYJPxYHD7FWgCzytY5+lYPH71Dv
osMrXTvetsCvKYIj0ao4gIiB3qMiY0WDvTeTn00cmkIKGpENDiO00dRNmc2itORJHgMV0h5zE152
gdd04QIQ8b2uZlNF1GGKNdE1PTQoWbVgoFaC/CiCIkGSxDe7kkxvMSEFQ31Tec3kjVLlUYip2Z8u
r0gQR3yn60i1JmtjvFNETntvTLI/l8Icln3dS5vGIYOVFGXSVUgx42bXkM+aOrh2E6rljZaelvLp
8oI2ZpLenK98v2tFcsxhGrBGfzi32Q3TTxpOcYAVYqb4ll3bpDvxEbhxAX5rlrnnCh3AEtHmBeOt
KpwTaXcpLr+tFhjlzrR8Auq7wX6s5d41h1QQyyxUL+0uhxgLjvpK0+ApjbKP+pc4pS7VH3vr+2II
JlxEPsmBhlxBHmVgmJssbYCc+ruSGic10QN1EmkebHTtvd1ODjFme6FaSXHiK7cQzgXVOxrkvxvX
vf86fXnLZhMv+802fBggytcMDG/xpcce/QtZqdfImaXrSH2M51OfCmLtX9JmXHoUSIfrBk9LLWkj
5qjBV+s7ezMs70DR6atfG4hrmbvClw4fQ92zOW4P0cjX0bZHpSSJbu1hH0+PJhW4xPaunU1woFuX
hHZjolsgX3mOqxeSfTO058sf5l8i648N/vVgqbKmkuaElexzdH0XoYooRnOPN6KILrDFMqH3wXS2
xd3UTH2YKFTeGL4zGrP4GF8xzmkmyiK2to29Z2Psx6wgg/bNaCkj4smZDZBDyacozgRt89vgcDbB
QW8dmzKJK8wm1XQ/aNRtzdJdEFLkYKna324eW+9qPZFpYmyIolk++jZ7BE8wyM7uDHQdFn55Lep1
FG0eh7dRZc6DY7GHb9XY2Tq62IRjDf+SJZ13j4PWuULlKGKqnF3ApPgwcRIM7nzLUloirP+JFsSh
q7bUkOxo0GOdY7zTyvtQ6kVMZCIAMjhEiCxJQbUAJUbGGMlkLZTvJARRH7rk9RPZaYL37u0D47x/
PDpQOi+MnidIpePQ3+R5t1ObY92K1iWwwyv3Zj2xE9WA41lJyMZoCHJam9xitkLg4oJvZHLwMIKA
LKlHhFM7TBj1c9CrKWqk3UyWFMVB+5psqs67O2iMATi7TFFV0ZtATrN7mig+5tV3ZeJ8JU42uJEW
fb8Me5sovrLJLauraWTLExRudSPbKYnml2kRKpbkXzYjWhqHdwaaW5dhhMo2yY1TPGf7LO0PuTkd
ID+ELoWvlg10umxyE/9WK+Pwz1QbuZFjeEYJuo1x31T1LZGvsgxbmmcfcY6VLeY8K/hL42wwbQ3P
9kv9Nc6+RaKih2gtHOJZaVJFVqpCxh1MZEUhuWX0qMi4vWU3SD0FGydyCQ76ZNCw1nWJs6ldzB9S
2z9FSbVTKlFlYBtiV5vGoV5DCTTRLZSyGTkvk8Qj9yC3BIdWhTND1JUn2kEO/lKtaShldXMFENuM
MoQ0npcFI7WL64zB33keh320jbTSVGM0ADpXiwb5sZtMn/bzMgWDIyp+CD4WfytN227IaIrAsqTr
Rh7d3oQK2f/P6oKMXAFFJkhzwDfMt/+pRJmspNfKYKx/UQNHSHbXy/mHYuhshIMIopWYPXbQlx5n
d9UQonZ++ats79T573N4ELWl2ZMRL3y9cm0m0F4cvIGIdmrzlFjtFAcE01jadVZjp6pk3FPZujJ1
6+HyOrah9LwOts4V1kgLSD1qGV88kW/Kqg308vcClqwxuo/VyZXGOLxsT7RvHBxQOlLSNbi5KHbk
zonqxd3XPhfUPUVGOCww07HQFwchQ2YtGLrotiTlLif0+fJatl8IVt+HgwGr13qpTnDcoXoBMZZl
n6MJ+WRcF4fIrY/pUb+JvuH1SHS5ELkFhwhdpqtKbwG/ndGcMT1g/lryQjSoJdhDvutviPUYCAeZ
1rh6zOLqLiIvGrHvL+8g+6XvbknnDeQ7/haqWmZs46RLD6zSah+McAk+wvD5BnF4mhU6y3quMwgt
yFFO7jIzKKOfl1ci8gW+xU8yLanNmFD86M2za+zyXeRHuyHyKNj2wfHs6Xt0hxeu6IFD9J04jJBS
PIdqEGkKujS/b1TlyezL3xBmbASAKrLD/n0FFFOe6FHU4OV1VL+1cuZH2uR2aR1c3sZtOLIhzKpC
aMjkaRXbUs0sZca9wm404ipj/DIa5pHOmLjUyjDKXmgq8sHthf0xyb8KpF2kOxVTD6Dg4O5vqyb3
C2GTrsgIlxgPQ1MUHZ4fArrcDWSXRdepqDNn+6ULzFD/3Tu+j8BxEksqVUgCpwd6QGNnEdYnsLvg
ydev/OTYpr51kASPXYLvxfNRKeliZY2MKoNiBmma7grF9qpO8gwMjjbyQy7qwNuGvvMaOW+nam/J
PbrSg07+llafTaGusmhBvJurRVKoBXsufLQeGTPqtB9Sr7hHDeqgP0ohDR3ffJif9VO/v+z6298P
GpuKoaroZnjt+VpFWDfZ5YImRsZ8rx/lIN8V4WK5TMyPtffTX1CA+nrZ5GYaqxoQD2JycBpPRF+g
Dy4uJOTmvS7PfpvUUNnSb1CsNNDu4qhV4XZ9ikayy1a3U3VNNVRN0cENwxcr02nKZjVFayso/n+z
YxMEXLfzTvZ1jDCIUnV1c5Era1wmOC5Lp3QWAXC16NgsftuYeSeBUbjDFYhIvciXaze5Ga9YuSr1
dLwvKQGkDdj8vewSX/SWuvnEsPo5XOKozyb4dxr8nC59ntrjRG9m+7vWPAn2mAHKu5N1ZYYLlLRR
RyNn40lMJw4S6/t631zFGNuN0cV52dYmtq1McSFDR/Bi5TKa2wdzb09ebB0qESmDyASXNdZzoo16
iRapNHlpYs0lyp3ci0gaRV+GyxqZAnNHIsSfQ9RD3CauMsSfSzqcIPEl+jybOLbaMwZDq1ifKARy
MjYttNymB1Qw60N8Yq+CmTeYuLN2n9pQ1C0l2kMua7Sg+6hZGnoryqzzVKPeI2cMpLwLLnvD9tPg
eWn8HVJN4iSZKZt12DExmVdSSIzHsUYwXPlOogL+Zgq5MsedrFM1j5pUMNd4TSExlYneFPHuvXYd
XAgovr6ZSjTKEht2ssQrD5DnA3IkUA7rcMBCruDIVEgVz/DU/bxvdyMaTCZ/fBZJhwg+Ik/1U9VL
V4JoCzW6+kZqHrX0ORXSCQl8k697xmhdsksFH1Arb/X+OhXRPAk9hC1y5fxxZebTmONunh6K07Az
j0wUgYSg0WCgK+4TFJwAGo8emZHZmYl+i3h4KZJfmfq4FCFEV5RG9EqoiL4PhyEz5DRSdQbs4qvk
h/ROcosgOxYoYBCks0eTuNSb90JCd5FZDk7qoV/mNoVZ5bGuXPNo7KOD/cm+UsLxh3ZkfavmDXm+
HOgimxye5EZldeWCaS3Z+kKab5p6XUWC7FKAyDzrxdQSTdaRF/m4WbmgNzo63eTbkv2tSxX/r1bD
jwWk9VTYVMLFQy1uZPo1rU+mZgkSn+3lGI6BEjBSH55RNSWjrqQzAmtWP5nks53v2vmAN3qBme2r
qPbHDn91t4wRnWAZvgz5bHzJoNSE9pL5bvGWwLinRyvMcRMtni1BhVCwOv4uX9QjBVMTADKPwXDV
uCqe/VsQ4xtS+JFPdV4el9AVRlPbkYkMSkFpS30yIQtIBe1026Xi1RZyWdqMm9Q86ljM6E04xHIf
AkL7/5B2Jc1xIt32FxEBCSSwZSiqSvMseUPYcpt5nvn176T8uYVSdOVr9aJ74wjdyuROeYdz5B2a
J/4sOM4/uMP383CpWtaouSWNkJX/mp1wD4xEr9UBRib55S51zUsR7+u2f3+Xx7nffqK9NdYo+VXS
RTse81CgCNuO4f3vc+52KcHv1pZQvwyb0OAHVv7qRdjE2+NTq+/D+dlltuR+0GUw3WP7nm1hvep+
BLUWYVyLzsI5VprmQ99nyNPi9C4er8YaqHfFv18TRnlqdRjOk7a0biwwT2I0H+OG416aD+Tfk+6t
RQAm9WPItYYUZbYJITDKat8AEqFrLPKTIhnjLmyMv04b6HZK9kcBdB5gDKSWjTqYcNsawJRbP/UZ
M0y6+1pC+y6G8wNTaI5paMFurPA2lUKQlkPZUlHdS3QYzhPU1ASEuI6Kg+aDVGTfgWtb8RrhxPA/
PIotFSjYFsAPeXzZVBt1LY0xbZa3oafTxp8bLCMV1tmUjZd9iZUQRXVUSbeRy3gkewqjZHf6s207
8PdfwOm6bhZWFC0YPBua6JxkuaeV8gPK6L6llQIXse2C3kVxGq9HfY1IiLH/sgjtpf5Rd4LMQXSd
fCeflHVlRDWUQ/PHR9VNkF8Wsz14DKNDvf735IjMvP4+D9/Ox7sRK6+JVWDR6plIe9n6HogGpARf
h3LajqnrFBRz2PgL5Zd6sWW98HU0wCtJ8JoXfBrK6bvSDbHRqWjQZN1+oTeZ6AUj+vvs31fJ/xgM
aTzJmDLU1KCxoyxuESGSRXCKbb/9/kHYv6+k9GFeBYmCU8yotvYhdYsp8en07+H4P353LtRhnwrA
xzGK4nleXReKeS01id01o3vaMv8hRXg/DhfuMisIMQ6F7JQ5IfUsTQGPb1xOR7yX7OGvILe1r4zj
rRSa8wVGoFWS3gMiKFHdsXwo4r357zmHPt4d5wNoEA0kYA93M2n8JVd8bX49fW3brvvvWzO4oKel
GaptClwqi0Pp8XccErvufygNvMvhShB1aCV9UGJl1doPLnFUN70BvRFjGAcNhmlnO0a5PLqYt9jr
bnFgNTilECi8wKwMzj00dd0SmqJ4pYBZhJ6by+3puxSpII+JlVUylfoEKviHTpdNQ1sOK+uUO0vI
C/8Pj5j3S+X8xFBq2O5jYNAAA3mewKWLtoyP2Rs3P+iOvEeoB+6hqLMqChsG5zckdSmUWEdg+h8T
ss0e76mTH4irnUWCNvU/ZLHvZ+TcB4RNgRTDp7OOjWKj/IdUKdqnwtVjkXZw/qPGKOo4LWjT1NlR
bb+HumgxUeBvDc5fKNmMZngBGLiZutLdgs+FhcHb5IfxYFxkIF4itnSIf/xHleQ8yJSYLZgf8BDs
XJlxENo5Jhac2h280KnvxLtCglvkcbEqi2SlHMAEjFbvLqyAPEzFIAnw+QVOi5+OiRMt6XoZmXoS
APeGzp2dEGk85DGeHpI857uqJZeKOngpdk5dwY2KTsh5kWKulkq3EJwzFFPHv0q/OKvxAr7ND8x5
abfEsEGTdFoo071PhVWNmNg+NmQTBbKPoZoWiq4bb45F2xFyQdQ70/qZLfdVIRpFY0p4ShJnbiBw
AAnwW04YXyzZ4MT17ZwmTir/sqTH+UsLMatzcTaXJSXAQAMMh+ABCZTAWiNgZJUbwe1te6yVGM7y
pJQsCo1heeORkUdO8JCMrZJBZ4SusMe8aecraZzJZT3YbE0mbbnrvZGteaO6ZF7PL+rN7Cb7zBv3
X8qt30Xy/YSursu8wyizR4xLRXMmnThSKaJuJ5vp9UoKF8Pz2iIwO2QjjYue67ni4ql3NthAT73G
M2wf3Eut3XmKAxiUu+amcpIH6Vy+Nc8KR9Qg3Lxi0PcydBKst1POHkxVrdQ2xybEtFwHwWuv2Pro
nza5t6XGT5awksFZQonca5hC9IIiBB5U0S6LPcqCbuKql+2rfgP+Khy08OMnhlc735Bj7sauiPl0
+6CqplGQr5uAgv5o+CVwxEpdQdljVI9m+S2NvSURhIjNrwqklz8imL9bPQMAZySVQI4vvCnw2z5w
suxQjq+h+nD6PrdOAsQcChxoyzJNfmolWbTasOIIqSydz2iV3odD4ilSJYiyAjH8pMos6xEF3Rhq
1DFBc9I4jKns0EYEKCcSw5lCN4REStlAzKRTW0qfkaG4WiiCntoKNas746dV0rRYZrmxMKDZ3UYT
xm68099kK6ys/z6nXVM39aWZY2A7BLaz9lSGhR33tkUfknF/WpLovjglGxJlHjRwO7sASvRTEDrr
beppuWX/NzHsZ6x0eTBHUHgxpOWl86v6GKs/DfPxtIjNYLK+NM4vGKCXbHJQornZeXMoj+G36ge5
g9tDwSuiAH86LW774kxFAS+XahB+4KWIJUtNqYkTATs9OirtrSEq5G85AAUk2H9EcNGxC2TDrDOY
zNLUdlv+1NrKSefaofXd6bNsqrOCVEXGNp6u8yCTzWD0sV5CnWkb2Jh43BFNxAO8lRkqKxHcWQZl
1Hu5h0bHk+mDbpg6VSzZCVV9I8gu6kDfG2rlz2olKrSKzsYF/bBZYppUKAYsWUkTp63j+pphPotA
Mzb14f2AfN8KWyxNOgIo3R2lX7nxOIA4KftKrX11iXyXqqoCK6IBS2A6XzJ3rXHQh8NpVRAdg0ui
B5pmDWmg1p1yK5MnuXXzSBc4g83n+PocnHtT4QvaNMHYp+wPrwzKItqB+84ZnyevdCXh1JLoTJyP
a6fESBsZSUmmBfY47Y35Bx2+9P0xFgZUNo1YIJ786OFGo9TRHoWQpkxuF6k6KJJ2jINGkP1s+oR3
MXxpGCQsTRSaHbAy2qPcviqxYivLfra+MkGtqAQAtioOY1jcnQVtmJNFV+ESyDMYbOx6Ma7jKf5C
pW4thX25VVjojbAsQ4ngy4ylW5pgqdHSQ1yIXmmbl6bqVCYqIFIUvsI99dls1Rg+Ab3QA+2+xRLB
auFjOL2etp3tCLSSwxmPSkmeqj30GgAtEaib6wsGC2wPILxwGSRQGLgCiZvebSWRs6RsGCkoeNgF
nk+uZKc35kvq0HPpYnEYvLb6s3w6LXHTllYCOb2Ih5H0kwKBqXqMANgbSO4giYbZREI4tZAyxQiM
BZABwXIohtheJrcJbk8fRHRzXLYQNuPcZwbsdUivpPGqazWRlxNJYEneSrkriShLhQ1Hl6ZeFZ8v
sWZH2iEyKrvMfgS7WnJpc9Yox3F8SuLHcRYcUKiNXMhNOwtAiypCLvF/k9X0ox2ezzumGABuEXVp
RR+Nc4BlEMvjVEMzwvBiNr3A8I1U4PwEN8rXxMdutqghw77U5NsiaZjO+Ou0UmyOMSvv6m1wz4d2
CsuKqMiEUowzsBnbGmi8duOxBfgFHCRhJFyIEdwbX/y2pnpOSNQXXiDdqsVRQiXe/NKxNJCNgX2Z
yCbP02UFdRx3CraqO3fZxfuucqlqR0/jjrHKh6jy39AQiJuCy9x0uyupnALGhhEEIGhGrMqc7MAo
NCtQhHVnzV6+ii5loB2DQXz82oWuxHKKaBa9GZoD9nIiEtq0x8joHZZmBGdjxssXIZCXW4DRxbuZ
8IWOxqpLdYrRWWcdBbYUH7mpX2IJSHLIHah/wLwi2/2PXLTwv23VK8Gc3+pazFsoEx648o0MEi9G
GKG9ZFjTkY7i3aNNg1sJ41xYoPVKTXKUINTBsbRjVj0IrpGpwKlr5FSkmma9tqoYI4eKrR2TFwyn
7tiEe3Af7OPDAPT05ZfsKg/hrhS837aV01I1SqCDlC/gNF0CJrER9feEDLc6Tc6bcrGnQPcw0CKI
BNu3+C6K/fsqEChzIYVjQZEW5NpOqRrG+i44zWY3hi0k/DkO8zIrGUOgSVi1DU1XMh967cKo3C6+
qvPdTK+75CaKbhph2XFzzmwtk1PFOpgD4HXgConfHHRQNS0+w1CQbfSA9l9SlPfzcZooBRrpAO/D
1i4CP3LSY/c0oHOM/YtmD+2f0aos3crPXet6rgRhh93dZyV9l80paR+NNF5UvIkmOttNby/9Ymui
vXmREM5rkUZP9LaCszTKixFz2XHlqakIy1+gifxMKlUGranMBZo4oTJraa6hDbvTX0pwDn4WtVf6
1lh0KKJupCjEaCR5ruWsnt2IyHLufkGYjoUjQlSVlYQ/ar0+taaqTVgmbSdg7c3osYaTmymRSPtY
Gv1JA1ZyCCeHpFpWxW/bacYzG58HMMRl5yHJfozdwlkEiCGbn2kljsvqi2lGkTRA4acFWW1Uq7Y2
/vxvF8d+wcpdSKPRpOWAr4Ry0GI3Rn07DlNkN5WIFHfTza6OwvmlRs5nHfOOhdeQc3XY6TW1jflI
BsF5mHWc+kCcK7IMAMzLLWaKcrPcBaWGNKo5gNYms2NKz/TAstH/f1ITrXS+cpGUACpLRnZFObPt
Opq2M8DWXFM+NtZuBgTFTESr9NtpKThW/yeFT3yDvhlAL40wiaUzIKb3Ppsb7c7ig+XnPxmXJjKd
0+fazG9WEnnLio1amiSl8MDq/iiNpmPE6m1kTUhR0W6Zm68UAlbiOAMzk6hpEwuVrdK8K8lOnQ9h
6J4+0aZjWongjIq0lQouTVYeNqx7I4oBi90fq0oTtMC3Ff79U3GWRbCq0QUq6oCprtnNgLR6mQAr
/qq3olXE7QNZFES4Jl7cKqd6JSUkTQdkggM5r9qzoT3/EjIrIKr/iODjRWymZFBCYDhMxqvejU61
PNSZqHK2nUespHC6FiStUistDoInl4vdUXd6Cs/rQ+ZZL6K8XXBnPEFnFWtDNHTwe1123ygv1ehJ
4eNX9Oz9zjg9MxptkPq3z6Ld5qk/WE/qIJi9YTr0ydtRVbaARKIrnzgnilpt5qqDt2tK6QZoSN+o
UQiGXDfVeCWCc6ikHPPOzJDzDNptSq/rJvQ1UFZnhmhEebsYvJLEZXZjYmGqOAuxsXVHjtYOQN1u
s+934zPbp6p8EX7tBleIyvaF/748LpubamsxjAYqMDpB7k8NCGnR8UrsGHSZimPuExRs3NadsXdO
foi6EZs7Viiq6oQCPAakSpx26BZjAyWIh7UXLk5wxKyRG170L/XrvAts0LI8ZBeimt22urzL5FwS
CvpyQms8iHu9deXwGthWgmix/SpdHYsL86m81BFp8RTIfxn27zWQLreXY39IvHAnWhnbtGJqWfCy
MpI/PsckRVH1OUHTMuzPo/m2tPxReThtxZt3ZqgqCKUNCnJzzrk2s6TpSYSG5ZDqrqJkN4O6iDBL
N49hAA1Lk3UZbURO86V57o1mRowNDNke+p+pel0Wh9Pn2BxFBFH630I4dafJ0I5LBmh1za8vw7Ns
B3yDxjFAmP7GCY9xznSnYY5dkMKyP/vJRa3EcvenLBYtixaFtMaNc0DennfhaFvpYQCJodYK1G/z
Y5lQBRn9D3RgOO0LOp32ndLgWUOKM9qYNrBMBPe4+a1WIjh/qMrd1OkLqptWqkPbEvSSeq8zyO70
59oWo4JkGbMYivrmLFd5+VwEIHYe8LXMPIJK4LuUZ50p8O3b1/UuhPMHUdzFHbCtoBJ5aDftda16
/+0U3PfQ0LMOQaJquJHV2WW9y0sAa4hwkpgGfdIw8/0U3BdRSpKBqAhCkDg6S3Wogwsa/rSC86ZO
7Wm8iDtRTiy6N85eiVHJgUxRx4kNW83PiCpa3GNZ7qkjcbaadBT0omxNIjmvDj34iJGnoLI3fCf2
bIvIr7dVzVA0xTIUi/KzmoOZ6NNcoMNHlgKJ6nUyoGaEpfDTqsC+wucjvUthR14pdB3TcOk6HRTb
wbcm38UZ8UywAgfRV95h5rscLq4CTngpOwn+Jlhu6tipotFOF4HdiG6MsxszSnKpU3BjcfXa1g8d
9CzNbk7f13Z6sjoIZzuYxcCyfjgD0+xAZrvFnGIHiOThh+VMTntfnTGytuBMA06psLS8rd/vd8hZ
1JKSTK8jiJ7AL9ECYljJAYfPwKaRl/gNsH8lIQX3tsq/y+RsCkNgsx4SWHFyUHbLYdkXT/VrfGAA
/NgnnF3B7TI1+KSOrKGNjrZuyvyw2yK3IxA/Msv9zZWeueVDCvJjCSQ0FXbbhenepvpjFFJRLdiY
xk8JycvUV8BLwTiFO7nhJYPG0ffLGf0ZovtxGdjdt8KvXOun4JjsxfT5mO9iOUditXKSKTWOOb69
qCJAPBRnBiAsxMRgm0axOiEX6PPcAsp3imASm3daeGgQUupF8NneQHX486C+YuiGiYKzyS+ft21r
jYi/mFLzl11/OWNyN/YiVz9jlO3BDqnzs+F03vCdMZrTy2z8ghdbyeeHe0DUJRuDROCOzSu92yst
vpnp5apgRnLLAAkGYyzVME2T8GuUFN1NII4uCMzyYZquWlHI3OAcV+W1AE4vxqIugjTEIAQD+FBc
JIOX6VG6JQcG/9E5ZEfsygm82ae5sC0nFM5pyqIZE0aioCnRYXquwLOl7jQ89ocnepAeWxekPK4C
uvPGj1359rRBCC6Wn5qRiKrFNTt3Fl7nyXmrCyL3Vi6yuld+wISmRpRKlE3lnKu73u/2jcfQtkQo
W6JjcME0ylsrqOoJx5COpnRIW//0NW3Z8voYXBCVGhpXU4YvJCP7LKtvUbbPFe+0DNEZ2L+vEoI8
m+phkKHjLSq0YdXdNXD+p0WIjsH+fSXCjMoS5BcDut3dfL4UwV5rA+ybxoJ0YMu3r2+LC5d5RZdg
kJFyDORx1u/y8t4cjrXIZkX3xQVIrJtWc4EUzp3MQxr+pWnfT1/WZudwfQzOJwDvqA5SBbobwiE5
hUqOdboc5KXdx7Lul6qxJ718RAfkwgzK/6gMnEtQe1rpqEYgeHSprcVn1BQYvkAV+MJ51g8WQX3J
cEd6R9LcLnsPDaov5J6rG+SHRvIisSQtRZCf42My/7DCQy7qb7wlCp8iIHZuCHrVBAUJTqeNVMp0
ZULJYz5m161TprZi2MG5Zhs3jFlgeGxAcRt44WwLyxTbev4umtNzDSFl7hvMMXWzAtoEQIoky95o
Y7crCoHlMl07dUpO2amW61FVKHhlt3lhW2b/0yqARlvFu44C9YimV3Obi5BttnXk/XycASyg8ZO0
CUrYdjuDXI3toZWeTxsZ+92nzsXpeRkZwH5kjjtprV1rSQezAR2xHvsT6o9RYB5Oi9usqJN3beHX
jvpUy/vARLzT/PZ7jhUg9UI/EpucxcKtU8Ht8RRNjRL3uTlCMdW8P4L/9phM+jNyqf3pI4nEcKFP
iqvIHIG467YlkBDkH6MV2PVXIJvW18bFv2JaxqS08ADK58kx6+suthxLustEz4Jtn/63xvEgZRNt
iGQBINtDUuIlOapi6SSwJNF9sX9fxcA6bGo9KOGTrP6pKJ6rBUMFgmxBoNQ8MlmHcDGjswrnHVaL
m8bBj7YFbFIQ5K+jMUvoGCbCZoHAQaicg1gyeZQHGZU+DcxB7WN3D1foSJ52H94XvxgKJxhxajtz
lIOIxUN0oZyXkJocNTMKBVRJ71dKvyt1EA+MsuBSN8UARRUIqoqMmQauF2aG1Bi0Gc42Ia2dN45F
YsdYBD3KzXR1JYQzJqRFZmKmcA/A1zyq2BXU/fYghh3cVPOVGM6cwHWmD1qC9E43H8b6ua4Ex9hO
XVYC2A9YKXkZJUmlduy9hAGk3h/2Cl7ynR/uRBuWopNw1qSGcya1Gb6K3DZ3TV/dx7Mm+PAiEVyU
NUgYzWYJUCgFSMSZUV13UyzaIRbJ4KwH89pdQJbYAs1I4o9ScJeYiyj0bGYLq2/C2QmwObs5R4vN
LX+Nnr4rrgw8Mc3DcmveYS/zMkVZx3IX0YS/yGy4ANvX7RD0QCZ29fKZNFe69tIICQ0EJ+NzyTrP
qNZgMB2Aw89l45idbI9mZhdoBnwh1mGn3FApalR4QXxUaxWv5EGZcYVUvshnXyaPiQgihf2JTwnJ
SgT3lcAFXZql1GN7DUTQYaG5oTG46pJ6eZ+50SAa33vj6zklj/s+5tgP/SB10ApwgACVDqxLqGxq
DmO0A2ky0DHma4oqRPE9QeXhm6gbta0ef24UcEYfb3Qo8rEiLEnJjMzuWjOxAZTtJPP08/SX23Ss
qgI2b4r/a/xU8FBmQV0Ce9EddqwJOgDPVfK/6FhXYjhf0deSGcw9XjV5djZUvowpk9Pn2LyvlQBO
A0NzAtNmH7HVhTNF9oxwF8miiVXm/T+phI5+HXYONZPyaCUkTlUJkIusFpVfan+FHj2YeM9Mnu5M
F6FriXrUm85vJY+7NLydqk4iTF51VUVXTfp4+s6261srAdyljVpTt1ODj9/t0sfBDfdouHvfJrf3
MV2g3RsX9Tnomp3SlZ++AuWEpbC/75IzZwlPRnUq8Ya3rO9k9DJ0JqJJ1JnY/mCMFlLTTKxZcKmJ
FMxlklsQEp0X5/UlAy6MnfhQns8ueBtdUTtiUwexjPpHHJekyG0aSnWPmDuUL3GTO3NgUyoK7JuD
C2QlhctR+h44S6mOhHIE81JzX8FmsbDlFZeohH6tfrcSxlR0la/UsZaqFdtFTWL0ARZi50skKEqJ
bo39+0pE2paVkWdQwrA8C4cL1NiyRGS57OY/W+77l+EsaSGWKlUSFOH3NGJ+rB3JCc/D63I3A5v1
tFmJDsRZVadKMx0oXhnhBFx/zMPSst83sWhOlf2Zz2dCMcjQgOKi8fMeYR92kRYh5gLlxK76x9Ty
LfUqmy5IK5iMYLdzQtJbUrv6Qj1YgLNIYUmr9ixnvtIPB4vswqHfnb64TTl4kKgYYkHI4adLiqGW
khYUF65V3eRg1Swdk/khBODTcjb96koO53uqSk+KbIGcIMTSa1E7nRA0d3NGjKxkcOlD2ktjlLEm
U9uAsjHcAxMRjZ/ohwrGnf4qFTJ1b98dVSg6MWiY8AMllZwPMkooQJm1QNaolvfWaNpV3Tu46pfT
17c524uK3t+y2G9Z6UOt5YU+UMywMw/EuN8i4gXX1Znmdh6LFxnjWPT/o1DOqvRpCWmsmWydYtm9
NYJCWx4dy+nRh2l8M3H+H9RPm9kRmlgyGLsw8sQPt+QWvBMAfNlz7Te0qgrYW4AzfOlwhgVgFuxl
6ZRvuoJzLtQlFK7dICskf45yAMY2Kr2MInW5jkPUKGi5LE6dzU9N2tHnNsDGANZ2Lb8qJno1UzPy
Ok3/yrwuWf0szlBiSQraaF6wLoMymVslZWhnkZHsqnFSnNPfd9MmAbajWVhWxAwbFwU0Yx77fIBN
xt1wOc29E6ehIApsOsyVCE5trRyTa7UxGy5GQz0CQ1S+t6bmxMEhHn6dPs1mCFiJ4pQVAqROx/qi
W7e7rjhk1pNuiLzYpsWvZHAfJ62zpI2iBg9IYHpK5aEZH5r0lyHdnj7KpidTsSkAhCTMokM5P1o7
OPHkMo9ZCnBeHPAK8pf9+LJgSvxV3qF96CeGJ5C4dbK1RC6PKuMaY21g+HrDPiQeIywIPUx3ONL3
yeke2eBDBBfz47RYkVQur2rzbLFiBfuRKXBlFHy7Ksdi+qxedZF6OC1qM4dbn5BLq2Z9rNR6wZ3W
3h/SDutSAxPJ5Be+iLJjs7a+lsbZFtbSA2Ix2jfaGk6jgqMqcmX1ugp8A7xV0/RNwvN2arDk/YWp
77VgduWrQNFIRT80ATbE4u7caM6ICEJ5czYZQHZ4JstANwW50UcBFHX8iUbYMgEqtW3YijteMChQ
cgckJT/fhS6sQ/DtthzVWiSnnGDdKoaeAR0t1lVg/srTe4FubOrh6kycHqpFTwFuBbx4CfCm2J3x
Wie9idwBsAyLM32vAVIfCpHmREI5hYwVpYgiBSpSWZZjTvXeqMp9os9uO2U7wQHZAfh0cn2DnDr2
VZXVRQY0tNExbOJgeRZYsaB28bHmb4/7r/TW1+I4JZz0KNEC9NddPfRN6VeQnmtfwuNcy+D8va4F
WPdUoBRKbwd+BSqx5MfSOPWIRfzhEWshhyhx+6Mq0JXtr2YAx9FCtoxh9o/qr880LpQMtNZycC73
L6pxWRfPjAvu9Bdjf+bzB3sXw91gHZU5hkgx9R2ikzmaSGXH27oX9cs200rgt+CtbukKRSvh42lm
Umd5rcDtd67psz3x0gl71NrqDIOEiqNcSAddNJ+y7YlXQjnF76O2LBaMX3jlL5amtz7wTzJwDC1e
dJbuROxomze5ksZ9MCpX+mRlmMed8/1YFfaw+ImQFYcF/k+fi7BhQbA6Im3lnKLea3Eot0jPg+ZH
LXtg5B2MlxI0Ye29qYjYyDZVcCWMc4dVkaZT3bIlYFmbf2lTm51bmAYvgf5WolRq0V4Ewcm+yKnj
cWoyDoupZToWN4ps7NywnZddOWmte1rnt5JFdXUuTi/aVooyC4rhdbF5yDWYtd68kuZljNqdkhOB
tK13xloapxdt3ve1xbDGfrMexP64ozvxTrroY3GGLGmWkUwM8Ss2W6eNYhsz9Xbc3WfD/enbEwni
/OEs10smUZjyEqA2ZV2H0l+S8VyKhhTYR/isCuBupKZlgbuWXesqv9CtEdQ0JlTBBEpoRO2wpQLX
t539gj1IJ6ahKhiV/igi1EetRZcLm3431AfY+LlyZngmNuodghoiAvFX0gsV71jgWlKskXGaUOuY
TAVPCOrYeuguPXXTRAQFue3zVjI4NQB4fhSFE4b2+7h8qa0kO9AQk9t9rER21JrYfsil17meW6ea
DXroaTZ4SytXjmJlgobopkNc/RTuejHFkqp6hIdvnin7KoVjJDn61V+KYCsx3FupVcswy9kgJ7gP
jnnanFWghRr7UXCazaYR3rB/fz1OIVsjX2RLepv67c41r/RH3Xld2CzzU+v+hqSvzxoQ9WGq5UKv
RMq6aXbv4j8V6kjc9pGO8NJXDv2W3VsArwnu2xfpG9tN/L09FTiikbjtwL0SywWcRjKQ/eSw9tx0
1J26zx3Do/boZme9u3is0i6CchcdlIs6Wd0Ch7HFrltPlu+FovTHskwWdO2NyatHgIicdmebAL6q
asJFs6V5eIKPXiDo51kCcDYb4gj3BPWf7NANNsUmpOT1L7EnOWwXk9Wh5NfABvGpE92EOxEc9GZM
okRFpof/kCZ9/BWLEZXpkMJ9UxB4qIMtZ71NZx+BqROB0m5N72ksFQNEBQVKAO+H8iJLKiCTpgBo
HtweM/l/qIXma/V2cuRd6DRYP2hEPa8Nh4B9OKyRAZ2cApmQ0yWtT5OmqiTZM+l1PzylrwRP1NNf
c+s9DFQpA9AE4MT9zPyrzaHamRHOxjq6FBUN+kIOnQc89P0kAsDcCiDAWgbOAupaeGXzE/Ko1Q5G
WVmK173KR3VXgaccTiE9r4A7MzwUPhHgEggFcr6uns2RwK0qHn1oXPYYSfB2nGTnN5FS5oiICTeC
sKZqoNjD/wGfzTOxqxIpYkPHF1Oq5EJql9CZLPJ6+pNt2PsHGew3rAK9NXQMJtlKvbnpnW45L4bZ
tsiNKRqn27681WG48JuoGSkVawLQusfWDRgWeY5G0e8ac+aIak5Ceezgq4N1WO/BDl0FCAEgg6de
ckcTu39uD2Qf7uonyZUEnkx0kVy8VcLe0qyIpF5dvsr6joy5Y46WXYV3pz/YlhkzHHDUZdh7ji8a
NlOu9m2FcxkT9ealBZUBgBKsXrDFsPHUgV68i+HigGmGgd4rmeIVDZ3sLi+uqLVg6rY50qxGHyL2
GllKRP6DeXsu7fwglYsGkbUoHcOgBoPgnzGuEZ8tg1ckGBZCs08kcvOzUcXEkJ2pUrisj2oSLaFS
VFGQeuMQHkkdeFmc/kynfF+22eMXvtxKFHeldQi0AcuEqbU63Sdat5dL+UjNQFAa3Ihl8InIqqmi
G3juc7GMVqZZFEsne9VUH6Sqeqmq5zafXsc5OFRtJ0oAt5YUIc80wPeO4AIY2I83WFp6WRBlTD0L
S0OVo2dAomM9ucidEMewWd451CYdPmGyr8R0c5tOciWec8pt0Tatmempp18BTPqFsRk3Z6mGNClG
D1o6yLeDIlJTphSf1BTPIuCsIG3B2+XjkRd1HusSkQBtut/1lOBAz1nNftyLXi3sa/GimPNXAG2g
YlyAu926I8ucprjdXLlpQSw8LD91416TUrsYL6I+s/tRhLi6ZRKagqTMMhi/69sC3spz1sVczrI+
LF459HY8Vk6NtBukH3om6kds+bK1JM4iepk0Q0dy2esRfOrsLrb+quPK+fdmB5xftkJHdRnv2Y8f
q5xDZerVBmY3LiAb+NWRwlWEMLVbaqgBUhjlQmzLY/jmo5SqsyRw+PSghzR1R9LGCcR2lcjWNoUg
Y0TflGLmhvf9aBUlrdwGsqfqV0q7KxRBH28zaGqaYaBOSNCb5b3hXFHJ1IxI9pbeZljcE9iKL6F1
PZ44CcMjcQaRA95yV5qO+XcFcjGhwCl4OZlBMmsq3McQ7VSr2oXRmAHHGqKjoNvJ2bL7gj6sBHIO
I1HjvJMGjDcSxW+0g0XPinB/WsRWHUAzAD5hWeADAR8Ad6gi1YpgIUUKjNWBzTc6y1mMQjwYxlzp
WrRBsDX6jLE5FH1QlUSm+DaMtjJYGo4YNpxCGWya1ne5R18Ng5uh1jnjRNyuzBnuGcCZZ0+iorn/
LY0EKQHQVwwdODr8qIyOiYmomyG6DcpjUdZHiokjgbvdkvF2MgRHYoFy4KNpkRnMJ+DOVrwFlDbL
j+oLRI7ojZvgPDFxhzrv7wZFmVuzqxUvMW+75dsigtHf/v3vf5/zcnUhVZa54Pdnyu0kX+jzs0Db
tsKRpRIEYBOjFJ82okeDxA1tEPGx8VUdVDf0NMkOS9u8YnwXo4hbbstrr8TxC9C0qAFmnSGPURbF
Na3loMsIDrMIPHIrDFmAX37b84ZD5WwoT4NujjsE9tYMnbj7iTWS28KSzgqluRFcIPsCfJBdi+Jc
AmYupqEccYH0QccN9n5wAECgPwL2KfJE88+bzmEtjQtIXUgXzGIVsicRB8Zi+poX3qABD1DkR8Zw
L+pSb34vAPfiJsHN/GmNRImbLDakRvH66MaMOztt7vU+F0RZdkWfrnAlhFNyJYuLilTIo5uaeEAk
25dh6lhNd9H3/R1eE/uhy0UDm5sagkQXJRvk7p9m49uwaypJSRRPj88N3VdrAhTwa2UKBWfbNGBM
aLAZfANvIi6253WuySbtcIGl3+kXafIi0L+tGGitBLCDrhx4vSzUbBgdMgO9q67xvrrrASAd+lhU
vUtzpwRbe/GaPgnXOUUn42yskq2szqpK8YLqNVUeFRHu/abqrQ7GGVZfjP1cTTgYqB3s3JrsprpE
e1IQIERSOIMCoGwVqIaFJ7GGV85Rzf9qRDBJAhH8vgemOcJwmqDecaRft0byf6R92XLcONPsEzGC
JLjecutFrV2yZN8wrLGH+77z6f+EfGZEoRGNM/puxzGqBlgoFKqyMu/JrOzDdRUlYPSnnh2jjw1j
x4eJ1ORWYsPVwCD6hKkv3OO+doj82YnfwHF/JD8LcMw2sgMx4BdRP597hjfGmTO8tGutVqmU+UMW
7+qoezbU6puVRXea1I1OuuoQgxJlYzygCaoYtA8ELCAI6ZkHuI7RgkmlT36Q7wWxSwclEn/c2/4M
CooWpPBJ7GgPlw8c92tubDILnfVkyXQLtZoq0xbMT4/tTh+HtzC1vuSaG0tM7mKO0dwnZMz8vH0d
u4OmvHSjoDUiWgw945vgYc3osdu9jK+mXC/xLxsMUZmIllNkg/77xsacDPo00uJW0auu2RtunE67
NBE1oHldnk/OwARCS6n6cI1yGWJAQMT51XV7Un086aFXn+ySg+UofnWrvuKVRaWHRV0e0SrZaBhp
caiBAMFPtfW2kaqTRtS9tooGNLhBd+MTTFCs4hl8b4Ws+Lbe/IzW2IESniCj4a4EDHgKKJsBM2Uf
VaSbcJWRQfbT5IQOazw8E1Fo56xCl2UNYHLk5HiKMpu1ltKqygayiqYJ25uunCanT2dJUHPnLOST
FWavwJ2aNGU6KT7payhWrvNL0mlADjSCUQnODUwrgAqKORaqBGyRYLYXklSqufpjaDqYmHensPHi
2PyWaJVnGoNo+pL30t4aZJNoPHX0Nga/my/fj551hDqz+xe5p+9sqlBpCTIYoTkmyi4L5tRIDXMN
dDDtIPEtr/XbvXLETbMP3Vkw18BrXCLrp4K3FG+EvJAJGJMarlaDK7kNXkGQF5QeSmRPoyvtcp+K
egkXyHWUD4Msq8+6LCWq7x2aQcH6LiM27osJpKNdMPsEdTkLk0pfwBxtF8mWY6RwzCszx31ZJ54K
SQUt9qte/e/JDYzQSoKCXhCqWJ93sjXtXJ9og6ZU7vriugN1NIkK//KFyMmkPxlh4m5hQtljsJCn
QStCAgk8EIuOZh7zsg8uG+J/po/VMFEjVezRGrEGv0qPy+wo6q2RfMkEyi7QY0E9n+2azVGhZD3t
QYaGHvRdfV2sIKtOZ8GR4q5Es+V3TJ18hgUz+q4iqzqgxGOH+65Md71Zxc68ivQGOBkhCGE/7DC5
SjHEaAVBb/ldyRoN1cMUKL66F71KuR6wMcMkKjoIjPDhE8U3i9HVOs1Bi3iOXjIRB61o25hspc2L
pIhoW67PTo1uOyr5e1hFRPy8PvSnTaO/YpOvNKW9LMmKfIUqhNRBsxtSYA8JGMXqXSsihOMuCa/D
d2ARpD+YrTOzKNb0CLE1mYC6tajCSuyqYfN0+ehwL9z3yi/4CmU8d5k1dZE5oCaS+XPZPfUkux/z
cn/ZBP+aMMGHbZjQAEYtm7FB5EYyK1SxqZIRRoG8BsBex3Y1gL5zPx8QuS9b5O4d5SPWUJjHK5q5
l5RGB1MnoI7+El3LMUbS2ut6EiRD/FVZBopjgHeoZ+iOqTblWQcROJTFMdgOTra0dNSn7IlSIOqH
cidaFPdLfdhj5Y3VPh3mpmgyPwtVPZjzhBxUJRsFFwN/WTaYjiloBVvHfKwwrfs5K/FyomALgo66
/ZBf9X7tRG56D0DWV1Ix0MNqqJNSZVjGzVUpXttMwVNGCRMXUGWS/h2pz5fdgbsmRdUMgiUBYcvS
HYxpX6uymsIfdsZOD7odJBqu/iCAssAWNu15zUs8Oj/sMfll1euRQqjDU33w0suOhhvuKBVBtmv9
4VQ9tU7hLS/TXlRE5VUBP1lmjjNIrQa1pwLLdHBWOWWgsFTvIK8BigCJCAkXeS6JL2dYloIxMJmN
UVIfN/nYjAqI3QyPhMNBNYV4HHoTMbULfWuD/oZN0B2WspiVEBfv5NIcE8OLgXo3BJhb3OXPoqIm
777aGmMifGi2vZJrgJOseX5UzXlfysBYElva93r7/bJX8oLU1hb9LZuFyXiQjquKAj7aKdn0hDQv
aR8vm+CVQT5tHnOYi8hMh2GBOmTvNd/w5t2pABe5GAab3epAiTBLt+qdVvTRREtj/N8iU7S0MsxK
ve1YmuXOoNRKJ9G44/u40CXfYLxdLqKpWvU4h29EN++yHkAvoyc2At73NB7yYHwxb2rM4dAZAWgv
4FUi13iHO+XO8tUryihAHPsgCZ593HfK5tNaDBmINKVtX5VpjlNonha3PhRAChVukUL1gdIHdYor
PPmCPWfvvKpqErW38ThHOwtTOjGs0rmW3pmC7BeVQcxdUaVcZJJJIofZjLo6SnK/rG4185uWB0ki
AAxxIwyaZyr60pSmgbnJ+6FowTGGymVr/aXXaupISiQq0IhsMMsogCsuM7D7+y2ow7UFdUKjfxAc
RG4U26yDuebSUZIrLY3wkPQg5viEBOgAkJ+7eOMDpRMWWKN/7excbKwxMTMBAtycZdw/1Jrq01tg
dMzr+R3xmu5EuqzcDcQgO94rQOogZH2OZPWUq1mpjHA9rffzdbkdw1ZQjuRf4RsbzEeaqlBLmx5p
yRyAxRs5ZOXaD+D1ee9+QzNVVE7j3gRADmgy2s+KwWJ3hzm0e4mgh9EsBaCLXec0jRQ61jw8K0pX
eYIvxj1KH+bY5C7HKHWpqKh7pafBj/Y5nUh7Cb2/ZpcmXvm97akil6Rf5cxJTED9FDSJLHI2wT2W
ZpvrKAHIxwkMjsVuCPKffzDnRFC44ToIWLqBNIJXnmFq17af9AYSJH5qTG5RZU+JoX4lUOCBYaOY
ARVutqDR6cVgLGUrQznBVfRjmL8KvhBvDdAPBMMXBuwhyEr/fXNd95aUT7aCmF6+mo+0uzq/1W9p
C1VI6PgEy0t+LQqv9PZiP5AqE5qHo0d4hsmU5nJsm1WjXRsIfe/avb5TPRk1p8sroznAuRlTtkFM
YuL4MpfoFNYjmVecrFLuGseUzVO42seRWI9xWu61Xjg3yHM8oPL/MXhGHTrkKwHXoeJrqnRFLODr
YpCFZ7oLGhY/UVQPPNp3w6oGICgEuISIshPuO377A5h41Wej1qdhlPu6Q7WKu+t2nx3ife1iOH53
eXN55xoSQjrRTQAZUTv/7DVmJGtdWyGMJB3abfrvrG28VBLdYCIrzILiPC9UEmJ2UDNqR4pK36oa
T11E4zLcILxdDROEMfkTjcqMcqh+S7OLCPdK7xhO9URJ3Us3cy5vHtczN5vHXJqYnzVDK4a5Rbqb
rFOSUVmPFiNPx0VEAMF9OG2XxhzvqGtBr56jS2Ncx/E7DD/2IPoSvhOkJIHoMc+7Xrbm6BfdRBOy
oPsxQtrWlxsDFFfWeDOVhX01WnUTNF3TCDICbvDa7CTz1pgTKcEoK3YyJ3+rZeGo0Y/Ln0q0Huah
MS5lUmga0Cdjc0iJAySc21q+1v192YxoHczDgkR2ktgyrslQKRypUwIAZgXJu2glTDjsJXnSshXX
IumyW6tRPSkLD7navwEC93x5NfxjC613wKl1tLUYJ8i1MIPLIU0zW9VPbdO1jHq3WsL5Qf6ufdhh
vn4kRz0maNBRWI5KMN00O+NOmp0liPfpMXTXx0U4wy+yyLiDmo44rCZWJkWYZxulW2CpBcGBawJK
80CJa6oFgpHPJ6iJYznKOgC5Mln2+mG9QnPIv/x9+BfFxgYTgJLZ6KSR4jNKEjtKfeyrI6m+daRx
6vmHDpHZGjUV24uLh8uGRWuj/76JDp2RyVOWIl9qshdbelXt+8t/nx/tNgtjPC8j6OyHMhomtCJL
kaSUG7H2gSQNpivRDIvQGuN/Y5GleRov1JoSoAzmSQ9h8A/jh/10eW2ivWNcT9a7ctVoy67QLUcy
b9pIsHnctGyzd0wMAlbBKtcVThHKmmNVP9fCbzrZLVDqqEbXjE2oz3X/o7MzQcm2wy6LDTi7tu6r
5TXXHv+nTWMHURMja3upxKYBvP9sy2blpWOWBZeNiPzg/bht3Hoq5WlJjfdyzR8/iCIXop/Oey2v
ckV3LN8TNCAVQH1GY+znU1TMQ6TbUH71+/YJWAh9+Mqdh+cA+tHQezobUWlyU65n8C/53XotQ3dJ
RVgA6f6wrK5g47gXxcYS43I1kMpAkuK41rmrHesgDvLe6VIH2Z6GupYRjM8J6jv5JDAsssvs4JRK
OplmEw3c+WpYXvUVcHrBaeLnlB9rYwWAG0mdKt2ECAytldMJXTtywqDz4n2/q13IaAniA98gqAF0
RTc0YstMNEoAY5f0AWggOjKorT5JHDzm9pqX3vSzF45O7IsuEq4nbkwyMWnscrLkM3IKA40OU5uC
IZG8yz5Cf/XZK25jgnGRpdH0fqVjYIoJkXXDdE3lOJovxZgJDNE/dMkQ4xNKZoersWK6Jga7u1ro
vtoXQdUOjyjOBBLkKskofb+8Nro9F0yy0SleknY1e6ytrJLnGXIumH8EMYqRg5Q/JG9l0Qkufq7f
f2wmG6iypl3nJUb9OqsTx5h3efaohoJFCfbxPVhugmGXLXKeT7hGxiEGCsMICEFnQ5HA76FZoO2L
od7RijDHooUxCU0utYmuERw2aC5H0S9z3UvJV54am72jZ2GzLq1KMdmR4cWbRz81nOWsFEwi8g+w
BmgnxuQQedmW9SIV1VBamKyIvg3gfydXUD9/m15pHKx3GOoUJGPcPfswx3qftMSV1ODd64faa0OO
KMs46iS4GkU2mAc8NNYHMyUlcPrZyRx+JZqriOY5uAFiswwmX8b8PCS3JkxETfb8rBL0gZJ1b9X2
4oT5IuoicwPexhjjZ5KUd2G8UmNq8itdit2Y5YKaomg9jJ+1DUlbq6tQi5Dn4VATCfxniW3fJLWB
gRVljJafl6MQj2IBBNgaMHRwPYyUMVGcQNauSQjyifik3y4Plm/8KA+qv+5BQaX78bccxPPB8DWV
i0+GmdhetTH6aCUKZgVqYVmCKogl7S8vjv/BPtbGRPW+JgCB0Id1VOoQHSZBZ4pU6/kf7F8TbFPM
bi0p0Wo0csuRHIcYPNhK8tgYldd2Iv4P/nH6MMUcJ6sxmjyjF4Y23ybxvkM5MxY0JEQmmOPUdJoh
5QBI+5HuZPUP3Our8nj5m3C7txuHs5hTBLwE0SoNNnRwJSZoClgHspdc64my2oKSuHbkq+ZLjgCa
UgUsGJhLoevehO+qaaW+CjHH2BlXa/ZqiTDE3Ltc+/j71Es2fz9qlTiGJhFqHuOVXO0srfHGAo3K
RHHwXz3BDtIdOsscMIAHilod+Fu2i6NW1mBKtMxmPuavxhEjUT5o3u+K1/hB9Wohcyf3FH2YO+vi
TLpk1zngbs1cP9kFAObkS6nJxgTj2kAUW2Sk8JxyDaLkbkKrW0iqwV0GeI0xgg4cEHo2n7+RNNWy
Uo6Anv1JyRM/9Bovw0ONUubI4EswBTU3noS8rlKsFlpgoCTRGYs2YPFanGFV/w8hFlh3aewgmO8o
zQsQVV50C8FQUa2Ae4g3ZhlnrOQMbb4BdZaxDKe7shiba3sOZyeMm1jwgueaMkFfQ1RgCM/H33VV
LYDGRbpnRI45Jk5T3Zq4hQUOT8POmcNvzDBhyeg6pdANHK/8gBjuKm9APyy3vY/GIoZoHVkk48F1
lY09JkR1SjJpumTJfpj/rrXCERYNRAbov2/iRbto4VLoiEdJdBvPqSNrIlgnNyLRIWddsS3UyJlr
PdeLMpFw+fnDLB+kdjgOkzS5albv29J8WUkt+EZ8T/iwx9zmg6Yjb7FxYSTq9xWjQaS8AlWpwN14
24b/C/wOGKIG7o25z5c86rW5gWdb/SmtbppQsAieXrK+McCOrqF5AdrKAaQBDUAGBCNWqVeowRq6
KZhhHxJ39HsIXEAw8iY+tso7B67yBUkm/AaMnmqYP8VlyHy5EiCbP5l5PeyyZvLb+rRAzOzykeLv
pCnrgAGAHIcl1lK6uRiNDFdIrMyP02rerVop+Fg8jyCq/A6kQ9LMwuiKkEiZWs4gK4h8ot0m+kNd
PV9eBS/52pqgq9wcI1XO5xE1j8yPZuMh7EMQ3b3N/YPcPl62w5u1Qg/5Yy10rRtDeVQsQ6pS2DJI
RPzwOPjvjMGYCqlOITqGthv/XO+p+DpaHamziAISd6EGfRdScpMzFdOaVNLcUpTsav6OwKw7yXd6
9Li0IqJJ7jfb2GGuDswla0MxAVJaoIGdYrq/X+TDaAh1NkXrYXy8bqQ6TXtUq+ggI6iX/fYlf4wh
iwMVARBa2tCZ8m1PNGnDXZ2lggcNRCrq2Qw0yJi0lrQURipn92GxvvYobFqp4V/2Fu7iNmaYUFgS
sNEaCz6WNiFqSJWTZsdMejJ00SEWGWLCoRoOc56qtD25XsVTiKnTW8V+6FohVR0v4ST/ruhMBqys
wzqc9Awp++3oqX5O2ePudH/wKGdC5M2CItLldSHefz5thmrFjVbjO0XZPoYwqja4XfuSKCKyDC6i
EdQ9aFJiJN5C+v7Z0JRE0rTMqPpRwttmJz1Eo28+l47iRm7mxc/q4oWC9zYv8EIlxwIDhYwyLQv9
y2JS9XYLEH/SBHHoT+vDZeejzsWmStu/z6RKegNoYVFEGBFWTxEQZDKpnEw6zGkgda03COfJed+K
niYdmHpw4bBlq9GStFoaE9yY8eMwuMpa7OJ1dKqs/8KpAmmQDjYfsOyeiaAgxc6zocSpqvTULU2w
4IE50gFRya5KO0EPhBco0GEBLgrobzgG44CmEg7doBVAGA67XLoKrR35AtGJvjXBfKfE7JClR9i3
ur6W19eV7C77AdfPNktgXNtKpq4e7QxvD6V2W2N9jEZRo5/76TcmmNuXxMMEuXiYKJTUHZPyhwKC
ajmzb3uNuJdXwzUFJCZ4MsFHjAm/zwcVxLmanWQzilRF7YZ1e8iU8lrNTE8JY0Hw4X77D1Psa7eK
wRklVTA1LzoY7cf7ZQByRvkCaTQKbrTuhne8eT6qCK7woZYm8GSMUNxYE+zcInyecbdtY4T++yZt
Wbt27e3KTP2xnfUrIy2qfdOavRuDIPiUk0wkM8x1OjraBT4sKmVK93ZjL1QnvS1KdJ/06jCF+2oU
5UHvZemz8LaxwKyole2u0uoEdyuN2Gjw07e0EchXX8EPUgblf5bCZCha1ff23EupP0SzU3dXtfxI
AHZr6oNp//0F596YYvIFU1+KEfWc1J8WP50ip8RYQdL40fDrsh0u8AMJP0hZNA155HsLYvN5QN5Y
pmhArMi6wh2akkH4a7mlghf1rhTBEemJZD8UCBUJxFjBF3U2R1anHVw/p4VsUzLcqTI820xkZ01T
1dOG5UdTj/11C2K9o5SGom4Ntye/sc4e4nlRKi2JjRS1nuxm9d7fce78YANqmjyK0JDc1s3WGnNd
dB1QYnUFvU9tR9+M2T1Vf+mPFAsCSbDI+YpvYgYPY2yACGFGibE3TLHSNyZ6N7OaOBL5rdePmTLs
ZvAVJcO3y07DC4dbW8w9NZTh0hYFUj9Qo1Vx5uhQyey/EHK3Npi7aqzktR5pLyqTqt8GmSHvMcWB
nkaC5govPOmo/yomNPFkzDx/Dk8mCdcl6tFxMMnJnm/tWVA9p8HnzOdRlcBTkaCYydZciD7ahSaF
Kdg9j3GnOut6S6zbdBRsF3cZGEqgiasN0jgmyubVqs3zgl4kOBomZzAGI1hKtRZ0PHls4zoEHf81
w4TaOSz72qChlo5bTDcpxvyazLMB0cgcI/PK2ln3pj8Fkyfljv6bNI5t4d3oxHttn1+PoslhbrK+
/T1MRIbkdlJhjFPxa82nOF2gdPfKA2RZ4p/6sQLjLTnIgjyQH0eQdSDftDAEws7H1/M0QTskBsvJ
ydjh+bOPjnLqjBgzy33tTRf4J/esbazRD7+Jz4tZ2gC04qwRyzHjycn02858+sJ5RkEaAxKgODNZ
HgY7liyMLSMyGsg71PyogI9BEoHJ+B76YYQJGsDew3MXBH8VDf/O/FmKQEp8ZwBlrwHYFq5OFmRq
WSFZ22VdEeDDXeHHQdw7pHBM2rMkxwYU+JK3tALGKe75NpHTggJRgWEmTuU43x2mWVJ/wRPE1DCl
Y4buGAVyLUje+X63scR4QgzEVUhiWDLuZ9xeHe7qcT+6k6ee1L3o/uK63cYYE086Y0qNQYZLqGMO
shMZ3Ga1ZAcWKt/BZefjPU7BuUgZJCmROttrTgo0/5oxBZtfbdb7eSzyYw6Kv/tkAQOjOk8jXitE
8m1lFQGJuB65sczkWKm1pJi4BbGt0dq3kEi+XaErcnlxPBOGqmIWiL6Fz8aBFGtdF41m9GH9jWBY
Pnq9/Pd5n8lEXk1ZPWGD3bwaqpFp16BRr0iBou+k8mpR/MsmuMdqa4PZJjNd5HjJ1fR9YAv9xb01
ueEJI1Q3444mTtGtiIyGt2tbizSP3MQ8IzMSiCJPKOk3riz9UpBmXF4T79BCKwPzTShSAJDOXPqR
1YxIz0jqE+XXmvzUrQHC2D6RBbGBv3UbO0zMizW5XewIR5Zel6BdelKc5NjvkwM0ekZKzeaJuFh5
/UVDBqUUGK+R0Z8j7fNqbiNlTKF6VdVeZ8Q/IKrzPepweka7b32SJ/kuJJ3trVPcuok8f5Oz/rWU
UdBIIjV2wDUJQUuNJC56hoK7k7PvlGYSqkiYBFANttBVV229zsWCfZfAxK1da9FDTq7sRv/vx84A
izQIMcDYaSL3YhxIkZcxjGhMSRxbv4/Jy2X/eR/cYrI6MHZh/M4iGCk868dIZUYa2xwWTGfoRb63
+qz8q5nypPbaurKOaxrq1/2chFAtWsPItcYKv2TJ6ij1qixdv4V500xBn1bd6Fr6UrUgMm3b+QR3
qbwss+ZDoZfTwV4g++AZBSQmvWo2k+4oNSFkArMQvXe/gOykEURKg56auqbRt2hs5sdSjSHuXcpx
/yiNoViiiaZUl5bOhANI7vVJ1Rd4md5bYJhog96jTNeUqyBTnfhlPo7+O+JAOPfNtYzKCBrIaFAh
W/j8VcsOOunjmKe+lXu5Cn7tYTfuJ8Vp9+qt4raOCpBIiBnSWkhIwnslQ3jARloBr0UYpz9tE5FM
RU6N0AaJkLorbuiweXQyMA1JWxKWIMcW2mI2eOimHhPiZKGYhAqA3XUPCZjcgTjAXkxsxjuR24Ux
e5qVuqZMSpP6WnwAamlXK4cxI07SxoIjyUtftlvIgqIoBhTMRRBjobEQD2JALcqr1qfPYYz8/o+b
yFZr0zSGNryED5YeLBAYzfv+aO/AwA6YdShYGee2+rQwNsjb4ZAP4ZT6ebizhidNWODiXPIGaLhU
FaVuC8pDTC62yuZE2/mrH+U3eXUE2KYSveh5a0DvAY9U0M2hp8m4AZkhgLJMuDWksHSm5GES9lV4
jqYB+AKxRdy4NtumL9c0z0ZdS/xkyJ9QtPf73ggaPd2HrRFcjs68OAFdKCID9A7pH7ZZbqnoiyYa
BqQ785EU7mxCCPq2CX/Y4MW/bEml35YNhhAvt9G5MQ2UbplPM8V5N0QlqCjyw+pNuzUgQX6Y0Q5b
9xmkQZdA9qjcWOTKjhzQxph5uPwLeL4B7noMNCPYE9Avfg5MegagDXDwyNOzw6o8Q+2yrp8vm+Bu
58YE498DBNRkeQoTP4cSXyF3wUK8OXtTSe0Ww39/7QLe8LEc5uLOQt1atC5BOGqsl9DUnSSO7tLp
C9AyhHHLVEybvhPZJ3zV0YfwiiUlxmuRfRuMNzMVjfTyjtTWBv33zZWh68ibFRM2yk4PPUlJ5p1S
Q0PpCx9nsxLGAY1at+pEthO/X0qQ72e7fopcfRjhDPZbJc/+ZXNcd9uYo6d8syhp6OS+tqLUj4yg
0hpH7o8kEXH+cq8K6GdA/gECb+i4MdFIrhRpHujWtV6Nc5V74xW9b9WgAI+3IjhBfGsa8lGgnTGD
z8a+JtUnc0iwJqo1YXxDA+EIZV8Pyjs+CAm/cmD1D2tsFRpF7zErJinx9WQ8Fa12RaTpXknt//4w
REX/30XpTFwo6lqPpwZmSE3cCaqwxpj7akq8y/7Ac/KtGSY2aLmxTKXUIleBIHdYkD0EyAXRnAdG
/7QUJiY0yhRirlLGUjCKb7jZcd7brv1zkgD3A+PPHTiR9j2epM/KF8gGME2HkipgDmA1OPOM1rRA
c41nBMlve6t0muJ5NlvBCeb6HwooBNwrqFudUfihTWCNwCLTDszg074ERBsfTD++Sfflrnm7/MF4
fQkQ+aHWDfoLaKuwBHEYMjEiKUeEpUUy6RYchYHkaofpLnykKoORIsiO+MvbGGTSWTleC+iDpKkf
XisBbo694Q1BdwIZMSiov4A4BHMOirLQmIbSAAveKFs70uRZTv3EmhypaJ2ofkXQEq2J/mb22rc1
VQUvAzoHZ/OWSmaZQ0nfsSnCE/E6vz81R4DWwW7mdIMb73Vc+BQR2AZC5mPekUP6BHa/d4AF27Cz
1zWqE5TnfC28me27Jr+/7CGc6x4hF/yEMsr8eKkzkaMBRqCL5xg8HtVf6ejm5n2O8ZkSJKBaLTja
nKV8MsVEDzMt+9UmyDrDHvia7tTktuBwiSwwsQMDVIoamyuejIDReZ1Vtl4/SaJZM5EV+u+bW3GQ
Kl3tM2olf5kykDTboiY679iibKJBCwmMPMBxMw/Q1hr7aDTfH4WLX4DhP/TUQ+6YO4QNoK3W719w
go055tAm4yD3U4rnU1MHejl7qf5D7cKjjclYO/592RYPSIm10eooHgYAxzM5jBJ3emdRhl5tZzua
Kx8xrOpKr5TLy3aV+/ShCjKow0GaNDAeRLVGmkswR/mTcSajieRiMVMT0bdS9gsyGgOFmtoenN4M
tO5QJd87ZRW0BDlJFBWfNMCXrmugu2XTmxwwtlFXgYiQ/x4TLxkgv1wKkyjuOTYh7kLQIDtXfWqV
EVmuBHy89qP3sodhhxp65xjfKcUpVXCvUH0EocOpern8OXkBH2yqmKpRIEp2rjukpyOqnilKCn/E
WABYBkuhdN0dWhDnEIGjcvdyY4xxVGLFUauaWCV68W4tD9/koQu6XpT3qjRQnLnJxg7zzUrDaPVY
h48a1wuUpEuv2oVP2bXh9pBWaK/ANAl44HRb7yj/fBQUEEgV1r8Ev4GlaA9jc5xXgt/wrgB7wsXt
G0+9b6HkVdxO+6/UULYfkr0J2rEBgU6vL/4YGBjFH/c9ePykHWVAErFn83hkP9liroKiWhJdj3ra
3PqxAEwK+Z5rCMA+aberS2t66lXoFlfSQZSOi7zVYG4I6NKEBJIxsm9L+b4x5x3qI6cuLE9tNJzS
tXrR1yoYpn6XjMRNpAmKEESQk3Gvjw/fMpjrQ4+XZbbLCLA/+1YDmFxLnwRHUnBK2AjbkHwxxwy0
hVQkXH+tg2qnrECke5SXEZJ6h7F0h+MXVGI+fVMmtNZh3EsFrU0o1W2eBEX1XRLxdIm2jr0W066d
AHFJAcx7WaJfxSIaZuJG0c23YeJLVHdDVnYz4BugNJYa19QHp2nuh+nvSk98wWeiTn4hyLA1MnXM
QMOj4oBPruyqLg0yf1QPG7x7RVw1gpWdjbXkTV8qBbZuTX8MPYhi51NZ/K7HU52X3uWFcd0PLwsq
wIDXPFtu6aDWpkWUsBXk7l48W98qvXiwca6+YgZAfjxsAMtgj3LWG61pxvDyBvPJxnjIMK2cosd1
2QqvPg9Gvw8zzHEd4hCs0zMeNJ1PMKcASbMU/O6QvQdkrv4CL8knY3RrN6ml2a2tNRltCqjV70L6
bSrfjV5QK+edIUWRDZVqRJ4LSKlD2lXWgrGffr2zi5tcRKPB+/rbv8+E9lE21xYci5Qz9aemFl6r
BtHwvxphwvhskE7N5XD1lebV7PbtLHtFLXyq827g7VKYT19rahh1KlIbyhhP6Z3M+gjeJT/6RS9F
o7sSEftwr6etReb7oxOYKYVF1/UY1u9Ex+BvedJxA5/+f8Z6edmwotC2MR636GwyaY5eTFUhtSXc
LZk9oyy8uetuWx1t66a6a6a+cLR+DFJLBMXg+8i/dtlgFDdzPBf0+gcK1ErvQsC3RNGB82Y3N0tj
leFKKY/CIavQprEOcnojkVNZzs5c7Yzlr0nE0crDJH+yxjh91GqxPdk1uqRR6Oi9eVSS9EkzK0ce
zKM52oe5RlZu2V4Sip4XPAjAJ9vMWajbts/MHk+aOHGoXgNtzqZvGrpfVz2UiGk61f8OIycRZP78
QPLxEZnTocZhHCoRoGpyAhl4ow6mKReEeJEJ5jigVhpXWoePmFpvVkScLBRR0YosMEmLbs/gL+1Q
85tAOtBH31tNUF8R+SGTshADcOdVhWeQIfV0DK1WQ3eTzZpj1yPcI1J3dhM+C+4sXuDCO1DHaxAj
52fMt4Y+amClQ0Xdup786Gq9ylwdCu+Wo7s9UHFfaIkCE4EpY2glWOd8YbHdTJqKrBqg1/m6tZp9
NQuhn7xkCdALA1yzIIcARP3zzWiRdlAnDJv8eQ15qBYE2l2NfjIEsg7CRy2terGp2dYa6xaxDAwA
oVR41xR81+xAvo/2HobN70XQO17B26Q6qSiIgDj1bNJI7zDCN1Ep2D8UAQi+99Ajbp7bt+F7dqDU
/s2VFrq25KgPAj/hxWGgGwBlRJ/5fKamrMoIoUOj+jWyu3rAGHqG5EiLF8tAuE4e8Ze9Mu4rESu4
wC7bFVmKeupNKm+g9HujHpxufQxN0dHmGrEUlPIN9KHPFPcmW170KLZR2VQOyvCrbN06exNsIC98
AOr3rw3mvdA1RGvWLISNv3UgVAo/PCzfgVEhD8npnXNyvya7yzb5JjVg2UAPqqM8+Pkg9BkE/sYJ
DKT1OuyLFoLLXeZeNsEtP1LVmn9sMO4vJ0BKrgPg5dHf9mMNZcnwoD+Yz+nPeE8L3SIWde6XwkoQ
Q6A7q7GgeQMEtHlTgfeKlKmXV3lgz/Jp6kwBHI23c8CJgcYfnQKkv0y2kyrJgF4IJo6t8qrSbsb4
cHnbBH+fpf8m0mKBKhu7FpuYaa4Bicf0kGiohrdXgIcAAIoc2kZH4vPnN5d6bMMoA1u79D1pgRTy
BxE+nFud2dpgPz8ok3Q7glC0thsiZ3LLw4Jhd8WhHDPllXxreZoTP9DIJCwM8ffwY3nMdZkRa6gy
OUOB77E85Hc0IlledNAe/4izh5AdufzR6B9kI/12rcwJ1stlVrMekNrW+AtzcTJge9N9a8reaM4v
UQGBlcv2uKni1iDjhfEEQk+Tytunh/7QoVqK9hiotSJPFP+4ieHGEptld0gMJBKC2D8neEoUoAiS
JxeimQ1AKrSK+N6zctvJFU2niBzoLPkeJlnWJVg2kH9IznRd/M7c0a1fpjvp+r2A6dW/7ZN8L8TD
Cj6nSdOIzQPaUJs2BdE0RjN21jG8Ho6LG+3LIMKLvXDmoxbMz6uvOplwAown2YNL5l/PZScDrDVt
dZNK44xB+YSUwYUclxvdg867uKYAofZlCG6o5kXipcdhD4orD/gGcMMmgeUDv3tIhGpxos2gh22z
GVpYLOEECg6/jOUgsaLaKdXIayVrn0tQSS9CgVSFIDaZTGzSpgFF5AWyOVGhTSBbg4qgEk2PeWTJ
glDLy6q3m81EqDpqZS2eEAWLpX7QohpQeGAnE/t6qMyf8jgfS8X871glYL4MoJgxNkkn0D9vZj9k
M/QrsZlxfBVDhTbHEJLABDf44RUOXUnIl54NZ+LiMnsF+YQf/h9p39UbOc50/YsEKFHhVqmD3Y4z
9nhuhAm7yjnr13+H3mfXaja/5rveCw8GMKBykcViscI5o3K/GJVfqXIi8j+8t4FhmJgeQIHRwCfP
9SCYi6xUDP76kUVcs872s74Gcg4CIqsIpqh1pYF4tTJ7slKj70c9NAOI5KZPdKyY6EwAyDlAFy4H
5TrQaJhLB2iYWo2cDqTl63zfl5/oyjKxnjS6BlXFxajTWEyk0kMQWw4kDMKqvbFNYd2Et6CYQiJ4
/CBLeEE3k8hELeIKsEedP3q0fQkcSF60owQ+OAnP8U5wgfBsfyuPsf1ZSyxgfkAeebbQRDLeakgc
W1+6XYpXUbHLY9e6R7vWM6ZOJ1FRiho5e1tuZTPG0075hLON2oXU2Q6G41tAL0iFkypfJ+lE0rtO
NCPPc2GmoekUCh9k02zDo7yAWnei9Au29JimTkm+r8Xvwdor0ye6f8ytJObmSIk6KMkCIJAlVfaD
Mrphmt3lYSnaPvqdiyXcaETNaeOUl86IrCHGGBJxFne9JTehN4LKLN439/+HGIBrnBtpzBVQtaVc
2UX1Vxs2ZShVTV9p3c5bvNIvd+j/yUSPO54X2y4kcwuk2TqYczEhhxnrL9mg3et9YQq8GO+mQR4A
ZOqURwgMjeeLWEsZ6jHI7/ld+VJLJz0vnF4VwPFyZVjoKtaBqI0JG6YzRo1WCQ0M2KimfkrKr3Hu
kV4EJ0vP6oUxbGQwRtdp49yCjyvzcxMpwn3fj17RzZiVEdws3GO0kcMYXTpPidx0gJxRlBckKp20
fu3byLfGh2l+EvgnXu4EjW3/rBtjcgu6pzuNNrjFBzqz0d+MR8vR3qNNEasl76Fqye9JIVvGhBF7
KS8qUOw6BXr9xemK1tF9GCSgPKJTBn0gSnRxTGIrjkVMHppxgfuFScSaiUTycNOg3TLMMkF0IxLD
WF5Kkio0tRqTitqbVI6+RrzCtrzr+8QVYgFCwAZPJepb9PcbP7Su+qANCYTY5l6bUQY8Rp1gII5j
3Whw/BDB3FTL0k2kQ4jhm819A8J3w9inxl0Wf4Ix5UwOcytFZVLX6F+SwZhymJMvi6hHjleWwcQF
GngwxwaQbzbnMnRjo6gJzOwvVpHcs8A76dIWZXSjvopueN7ObKUxy1at3drFlNS3tPYl0F3tnaQ+
X998jo8+U4hZsXLUJwRgFUSYJ33+phafQDCEALhmhLOg4SOMw5HNUG6zEVvfz8/j8NA2mVMA5PK6
FvyFMmWwYABp4QIEI5WrOeszjNsa49d0eQqbg9q8XhfB9TCokiJ8JJiXvxj/7/tuKO0YyCz2Pnmh
r2hUkGpQfOdOc1hPGd5u1wVyd2Yjj/GeY7h0Wtmpsg+gXS35Uib7T3wf+XMVZT9Qj7LAanFsqUUR
0++jMKQ/VMIFo1cvc6UhwfYhgLnSRq0D/g+6A97J/SjdIy2WS7v0KMwVcbf/PW+OQMC+mDEyZwXY
bTIwV8Yg2ncueR2tgPYsLbfGTe2mJ/BbUkSI6+vHw8SAfjRb/y6VzarIuZmOUQGpYeZoDqV7iZ50
NG9QZloFLL1OF9gnwEAGuvdXE2P/mHjPokBcoDubYWntvgbTEQb2QRp2W9lgBs57b05SQe8irzhx
pi2zmyQatZFEyGkObbwbimZn19VRCgkcU7ofOpBwZ8ahtAevqYDFay5HtAIe0kquHaU1PKPvdmvR
f5FmWXBMRPoz/kUKo7UOS6SMp/yYTMfG3sWlIDPIPYmbjWZOomLlaVPNWGIr3w/TDVEEt6Po+1TF
zQVcpL1e5DWm0qu0/U4q47SuInRIXvMKsCrQY6vJYL5H1+25DBusgkZdAY0rPVA6yGRn3AMjEqPo
pSscrOFuiYUZaTDPUMwYRp/QlAa1HdC7UC0uvSclNJ7hSeqOJkbjZr/0KbS7qHrGXcSNUOau1M1u
zFIF1ZAIxXbSag7YhD5zy2xEMGuIuDlWBx12kMSqYy4p+oWfI2l33a1wDxplmkfVUaWzIUx6KYvm
0IoMKGKc+rf4UIN/IQ3sp0QHIiqqgGg3haGgdY98uS6YF6MBCcYAqh6GoXR2cjbvbMk2W+AchqQG
dPcO3HPOqn5Bc8t/k8M4kiiayj6lAE9R8yszgqR/m/NjZ4r8Ff0Me/ts1WH8Qh+2Y26X6O+kY8c0
Awv0ZjdBO3npS55odpuTicHZ+lg7xkPoPWhnYgPwSGv92AN1YdlH02OvfM/SWzkT5FY5mZczWezp
Ukai1A1giMbgr7LBFOiAuBGdJ94h3qrEnKekTerSiIzVNwd3iX9pkTukj9ctgRtSbWUwB8qYw9Sw
Jiyb/LgGZoBMpJ+5647SNrZu7IuaqujnrpkE3cWNn1U7g3Q9GlX8Wim8tHqzANMgS7mr1S9GJbA/
0S4xpziVw6aSCQWLOkT7AVzoE4o7RSBqYxbsks2kP8gUxq2mIfAt20OY7UL1RRXhwPDGNLYGxyKl
1VmNUecUu9T57SG6U5BcrNzopIFk89B5YLZz2z+suwRWCP0eRGRmgk2zGXeBKEuPrATuYhw7JzFf
4tdcAvHSMUwM97o58iRpQA6hIFLG5bg90ge1MfVAn+lnsh/iwUPN9k6azNtK1k7wjYJMDM9nIE2M
EjSuFDRgMg4qwhx1hSQ/gO4WOYjyHqhllu4nxPCzub0zi1+t1g0Cq+RdkluZjJ+y06SoK4IT0Ei6
5GrK0L4sadS9XV9InlFupTAeypR62QgL+my1C2zZrd49Zonoqf+e8GVP81YK46AMRKQAbCbotDvG
MP6T8b/u6QZzotZt65cvmukmGCSYvNbB4LKwqCZaTMZ7DYvctEYDDLpQX5GtizKA2kT18Iln2lZN
xmmlqySVSoLgcC0stwu1g1kuL/9tvxhfZeVrqRagGvb18m4A5xPY51YRCaLAJt6dzMb3GkkvL5YJ
y1v6n0X/tmpHNROkabnJmc1SsSUCDDrYVZQBpjW/BYe26ieY5waWGHmUHmnPbCXKPfPq6tZWIOOb
qimsEMNh4UzFqQeXDsvEiHOnB/t7dyud/kIOL13Rk48XqW3FMp6jkeW+1U0wWdm9cZwa01nDemcA
Zd7py3RxPmMc6EuzoSpqdEwKkqRys0gS4PvaNH4BTMOP0My/ksL6+d/EMEs5z0VfVDHeJ0UJ7sNR
+mbnidslkSD45J/ZD22YpQPom4mKNNgBy74LymR9IbqwQ5Fv6h8yGCcbW71loKqZ+nL2vGSGow+m
p00CtyASwvhYJevbYoppxqvOHDVRPUXKTroVf/lv28I4WUkZ4rIdsC1rNLuhrS2Oofyig4f/0coY
XzqjTyubCqgTKV/IGqTlQ2ILVky09YwjVRN7HYoYgKyzAQZC27wzK0Mggh9BfOw840iJFudDLMEB
SRG4VFZ3AO2bGQNLojnoymeSw1hpCt5sAbmHfdGvs9rQch8aRnT7SMZkB/qfwtHSxr9uAtzUwVYQ
u3CSQizbhlbvYHZuHqh4+fq0VanciRpRuZu0UYpZwZqMkma3CIosabpf0oGO5ApiIK73/BDB3kRR
GuXKsuqpT+J5P6rNoVHlYDXT5zkR9RlyD+lGFOM7QQYotTPlnF6W+yo6St1tQnbXd0ewYO9ARZt7
dSFLP0QjstJES8D71qMU39nC0Jj7UtvYwPuY7EZMZKREHxXEOvnt4i5+6aVB+yofyh8toLWmffKZ
22CzcFTrjTh0WOC9ocPkVPmkGEfYwrp+oswPGN9/zg+LnKwOyL2HLTZnjlNXVnZ9qDud9onU4VYI
4z/t0FjnGi8LP1rBgPtVVb9e336uhQE5CWydQPG6ALSUYqDOKtQ/61l+p7fZCXQz3gAuhOtieH18
FiWg+lsOcz33pWH2Oqij8AZUAlr6AMtDoQTpvf4g31cHdBCcit6JdYd8iXpHxJPCD7Q24plrW49I
DehzIPzOQbgrUUpYHtTSBY+7/9cg67SvUMDyl6franP9+UYsY4aFgXm/SoY3Wovpd5yGD2kSOrpq
u2j0zh0pFQ0Ec+WhpwwYAWg0QGPWudkbfSi1DWkwg5IYh3R+GdflvtNRNJHjZzmKBZsqksb4dWOS
tbie4DqkbH3QM+uXNTcnM1wPtak7oyrieeKaqklkjG6AHxA/58oVs56keWxjhKdcnvPcvgFy5dch
twWPT/4rYCOHOXKpShIkyBB+0bZaqTwhTeHlaHOtHgzruNwQwSryKEwt9Kv/oxezaW1Lpqls34tP
QOhACkvy01f8iwbp4mAFyb1cOGievm6ZosVk9q6ul3UKNSjZqcciihwbZVVZWE6nt+3FE3ujGnMb
G1leZCZ9YpOi3ltGvI/tzl1HJbAxD29Hy3GqUxfDQMF15URbyDb1gCoTbHQjKofaPc0LNrv6Zj1S
oIUC5YrP1Fk3+/fezru5axRl7pEOh5KLnXu1rjnoFXSvKyRYR43xnopSrGXc4MGWHqj7mvfKrjn0
n8EERPsGbXFEMxQGXZjtUpFZR8kYCEHDaL1Ky3goIjOwBiGyE8dxbOWwhc+qS+Y+oyhINCCUF5eC
rlc7qXMkH+NCQ7C6QK0NOtnpv4o2ixeIAICJ+mTa9YtGy3Mv0iZJbtsjdNR3f5HFYdZbPixB6MhO
fcpdUSTCiRbBkQJyJgUoixoab8/lNXE4gdQKc9hqdGqHG2tcQGD+O7FUgYnQq4Q5amdyGBORp16a
9ATV0SXM/lxWtLCsciy6xkVCmMVDV7qyNjoasobptEjH3hBEO7zaFXqWMf8HaEyQ6rID/0Rfo3FW
MM6LUQIv2TeAMajvJTcCEMzg0SpF9zPeJYEoIcK3io1cqvjmDE+mCmZdHQAKnb8GFEotOtaYeZUB
5Qewm4Oo+0soj73LwNhl5dVI9aSADQDlj9zQ650mQSeQ6sk/JxFyOQ9SHEsLFGRM7KPDgW1CRP65
1AsCNlL1sQ2Aegdw28gnoDg4Gb80X3YirxLkSjhe60wiY5JVbNVygowS+jdooanYzUeAwOxTUdqO
Wt2F6W80Y6zSqjvsbAj4hu7PyVf97hR6hqd8p4w5RYCQUrR7nLvzTC/GWKI5i8wZjSn+3D2b4/cM
wB61CPVYJIMxECIDi9skAAywYu2LNCDXbitPMwhgrl8svMD4TBcm2IlHKbSMEZgU+S0F2VNuQHoh
vWhP+f9wKeI/5gfzQXTeRNoxIU+DkZ41o6ALaRgYUuposyPr678Pcc5UY0IcMywyKaYj31WxG5fJ
QQe/hzHn/yiFuTMzo9OrloJWTfXLJH9b28zRRZ1QgoN0cV/WeWtmOgy8vKUjSNZhCOxjvxO1QQl2
5aITKCay2k24qnrNDjLwtFpyjWS+qBFf5InYyaq4IRMoF1Enq1pHu8/ubDgiyR1+AQOxxxh2vxv2
q6BWJpTJ+IjUQHvCMOJiWR7tZyS9d/3r8qY+Z7d4HB3jo/EkP10/WbyrEkwKaF0EqIwFPMTzGwUR
QaeuCqb1leUhVAPT+Hb9+7zNovP4NhoKaYs08/2sXaLVXGB3KVndMs+Dsv9tNY0g1yWSwrjwxoyW
LjKbxTcWPxnfysg+ghBOsDl8IVgRA7wx6OdjjpCZ24ZWzxkl1fiz7N3KAub27vpqcQMLooNwAbDA
GPp/v5A3F3zaFkqdzyoN+7TAfpXz94FJHRDby+iYx+p36zaWkz8mwk5vriFYJgZsQX6lA5343BDs
UIkjqSxSvwhfRxNYsPbjdd24Amw0YapALlIvEB6tpSjHuAJ0aVPss/gpF20P9+wQW8dwFSDR0RtP
92+zdvEkoe9BQrCCyTj6Qk0DcheB0xadq5Mne03pxN9FTT5cm9jIZO6lsbaIvFbqAlie4ziGTmu6
afyZmHmrGHMNqZZkVOGAd4i67pXobemer+8ML/bHliCLDmB8Gv6fL1wZJeMUSgnGm5MoGAe/BMvT
sKCq11SfuIUM9BzYYP/Eu+0ibu4IcpE90MbyZl+aX2rLs0AVfV0bbtC6FcLEPYDjyKtiBfxkd5wD
dERRH/qg30e74tAE9qEVdX5zl2+jFGN3+VTWiQL4VfCVjM96CcKHGfS28nxqQluwU7yMAU7oxwIy
9mY3sdlkJAL8wsvoUfpmTNvOSBnQN0ckhCkQLiVjeXlVZUaI5AdgVZofZrDubX8IsIwHDc15kSd6
9fJOkwECBdXGhAvR2Nh/1PPOjCKYR6y9LOqNEZXA4xdNSPKFmBp6Q8FrcEGITnpLbQvMa/vVekDe
YEhu1/lw3QR5rs7AtNbfIpiQzhh0fQVRObik7LcZjAXjl+vf514TWwGMs9bxZIlaioBE3iHD3xFb
wAtLm/Srw+wqLnEx3RLk7nW59LPsC+ZDLCY2zh3FmPRjpidYOjUNHXv1UvuhzW6b9duCOYG1dcry
x3WB1/fqghQdfTyTiaEaNIXIladMzTE2td2w1IKn2fX9AvXOuV7tqMzRKCPqqsqfEgkMUWDMP7b/
GATGRM4FZGaMUNKMkOhr8xRAkV3yjMdFcbMkfePIVoMu+tSyPNA5lE5ppKg5tO2I2LZ/6sysDK4v
Kq/QCeKBv81TkRkHaTQqiUOKuTc2nrUzac9y4wD+vUswoq/uhRezaBfp7zcXc2UAdhTsT/D6B/sb
ZlopuLOyG337q4ExudbVX8nkiN5u1DVds1XGUzZ9hqs5RzSQVidCWq/RXqrm2VpvVyHCPc98AASK
QoaOEYkLOvg+ssNuLPDuqaObobwtQtFxp0Eyq8tGADuFFxZVO8c9wLGjH6tXAmK+fB1doO14+R+i
pAH3pb2VxQTsqSSBQVvFS3s6qsiHKPtpcvQ3049ulUc6RNuil354zXRB5MtdQ7Bng+gFgzoXaFek
y9V6IbhpluQkFz/qSvTMFglg7CHDzUlR7YGFM+BQHUj8iSeIuVGAuSqViIx5hpkEXw4fsuVoGD9t
TQBkyXX7WxnMvRJ1RdJLFfwvOHgAj2w9yA/FIfZ+zS7mTYFcRTz1GD5Jomwn1/yA+IS8MGZcwT5w
fn4TJF7aFnbh1wAoh79IjiqqB7lHLRCcj4JnFnejNtLo7zfewl5oq1KPfIhi7drimynqR738vi4D
/18hSN+CZICtz6GPSOnCIkH8op0y7TbOBOlE7vdRl8CTF8QaF+8ckpnNhCGUxAeTkJQ+JtrX6+6b
bvK5M8Dfr6JRCKU4jE6wz5yl7YhedGbiDyHg7cYxSGqUjJbFNyMrmOP6Zl5UkQXQHb6UaZrAgNNl
AoLz8z3ptDirlR4yl0f1kfIQh4foVPvyt9nvd+LGv8s4AypSqFaK2IH/Mj4o0Qq9IS1If4Za0dwl
72c3z5oaKPLD5DTK3AXoqM/9EPlMX1p6W6Du5X11Lv4iHJAUO8mgrY4ePSvNnVZ9bEYR8jJfCq25
gKMJb2Imhhty8CAkKTAENfmuSx96pNJJLvJ6AiFsSs6u43hKYqyksd4TDOu1derk8eBeN0mRFGa/
+rHvpXyCyeuo/VnZ4PfJ7BhC3jPqolkrRFUAHZqUx+gicpdrzerVGbDU+fw82/vanDAHG+RKI3hB
8tRRNBnxAVrJcMYYa5eWLKsq0id+lh4qAKJHp2YUxGBcEQSwN7BxlVww7+SgyyymDpw/Kga4wxu5
O0yiyQyBCBZyULcTbchLiMhmpb4HTasNL5FLwTSsgyB+5m7MhzaE2f+2LOQmB3KPr6y9mxp/qgQj
VZbsWiIoZ84NqONRZYHxFJ6VUpSfO6K2tKSmxxQ/SrJZ41o7TKA62Sl5tA7G7WA7CvCu5H38tTxl
/75z81wyEz80QKSdxqjD2yfbW+qzDiQ6Eesqd8c2yjEhRBjqeF4NlGyvPchJ5oz97dh8v35UuVsF
d2PRQhTIVhjbXkkfaavR4nYaQJHRm8e4+B2vnaulw+G6JN49iEnMfyQx9/hYroo1RxowUpXIqbtX
2RTNKfKtAfRVoKcEjugFvuEIMEpNksbkvTxJ0TxXRwIk+nPh/qoSh5KAFCAByd3q3z8uYAwfgtnG
jRkJZztpsIqLqjvm+pKnx9ZKXVu+X82X68vIycFAFuqgSGqi1Izcz7nJVxhYmBW5Svz4dg6SfY7W
e8ND0sKlTBwY8fOvy+Nu24c49sZQ7IisRjIlfl086sQvDEGczAtfNuqw1ZvKJPWoRDjBkyrttG70
m9F2wmmnJYYD8j1Pzh6vK8R5fJ8t4EUdp0zXciphJZ2/+LR22O+7oPdRwN6LiYVEy8ecr3ROi3HN
sXyzhM4vdfo2xktwXSGOmwAuFDqhcXUgBGS759TVTid5jLCC8knv73XrkC6CTRKJYB4a6RJlMfJL
sa9F8k4Npyd1mINFEbGy8rbmTBXGtpEBTNBIHtMDPPyZ7JX96PROnb9nBcTogAKtDCZ9Bcqnvppr
a/ITOXke1sem109RJbooOBYAnUA9h6MK6lT2itL7Th2SEWs3h9FNXqY3WjsL4i2eT4AMkB+Boe0d
8vrcJzRLTfoiTBBw7ebEAXayW5yGwNwpLuZX3M/gXaMWtZHHXH6YQQThnmrHfqac0uX+M+HQ2feZ
m8+ubSWPFqwZaf1uRkz/U0Oz3/Vjw7n5zmQwNt0r2Hp7DGO0ED/30qFUZmexbZdIolc6fR4wYeqZ
IMao6wGdaysau5FBgant130BNscuAKoRnuiW6BLkmpthEcxXUnpPtio5VGGm5Aa2Rq1fGvsoCfs+
6dpfqPMhgE0+Gc0CQnQNZxRo+8QzdskeZueDw9GVH8LWX4+KawXxsXg1RKpxd2wjmQkrdauO88qC
asDTdOT8WUfLdQxyuzESuDvuGoKOVaNQR+i2o45jk3LIuilP60gBsnQzoOYKlLha8q9bH3cVNyKY
EySrVY9GUozp61q570Ce6xRL76IyvgeLQjAvsqBjhuvrNvKYEzWuYS8Nowno12k4rKvkdp16V+nZ
23W1+B58I4c5VYqdz2O8khhkaGhhBbUcaLTGY5YALIgyYJJ/X2zTcfepIL9EdsUEjtf5VqkW5ufw
aIv9FnPt5HmKa3eq97GwwsJbP0oRAsBxgE6DL+RcDkn7ro8jDSZxNHbFUwxYBclV7rLdr9Vt7wqk
QEVNizwL2UpkLCRcEBWZ+Tj5SxE5loF2U+sPq31MK1T47D+ub5tIO8Y64mSJgVcFWWby1Vwypx1u
k0RggZwyA7Zqs4SMaXSRCqr4dIHD3fWH4hijb3AKFk912h05XNeHa4agdNERWYJi8QJI1p4lxUK7
Gzq16v6AwN3vNOWbnBbPpEu/2F3nmnriFpUEcp5pdMJOczOtebr+R/C8yPZvoL/feBG9GHI5G1Rc
YnPkZHbmgDdTcIeJRDBW2eCVbZFpoBHMXuseZF2wZzy7QOuH+k7Vq4Jo6lwFdZxNK27H2I/y1zz8
0imtUw2C/K5ABpuXiPIsr+sVgBsol1eegTeqU0/DvR63/vX94DSEAMjyQxs2LUHWeO3BZYX745bi
1MpfK7dwaxAPT0FzoG8n8vs/SqShwcYEyLCugE+DRAJiGtqfm5bOuEej4t3s6t9KEDnb0+66TN4l
uVWSeXDEZgpWmhynbDAKVyoPtrYb1/soFuREed4JGR5bNmlMe/HomJRFbRHZYEB2aYI8VjEmARS9
RHesNjzoleheEYljfIfURJo5ZUjvNtmrGj9b4xe9wVhE+LaUgrufa44bxRiTL6a0ySOljynjzpgr
TmyNjh69Xd8kgTrsy6NXDOhTQx3wqu2M/CWRb+pRdSP7ZyGcC+IaxIdCbBOFrtVmI2egyYhviz91
DE0fUbEB43Ybusat/ItiNOv/B/ZO7joCywkUGjb9YezQ7Ad9LsIBT8ZeczVM6EooS4gJjzlsAjjU
GzmMl22yyTKlEZOAWgY4pbD8w5a057G4k5bYtafIV5LqJu3BHqzUgkSCSEP6+83hRhKqbBYAVfpL
dddE+9q4SURpYc78Ia4wCroJYhwQ/xiMAykyNRlIg4eduosfKMz1mjgUiCb0UPNYnNmv0MGUAzVI
TL9KDZ2J89E7pxvv2XUV7ZHn6kngsdNkNU/+N7xT7Nb34R1RxxznCgOUoGKZgEk1dU1mxJCpnSrA
EyQ+UXK/RyfoGFX/fqN0CxcHftBneFGPX/thro20SPzELHDGbssuAZzsl+tHmquHQSAC4SgqY/TI
b6xhLG3wqtYQMpHHdVgdoxTOH9Ejc7EjGxGMEzSk0SzsGsaQFUAkmnZwTiCM1hW0H6d3sifGwuLl
FbByH0oxznDBstnTBImTS3EeOxds9g+/9PcJBQvjfYJwhnOituIsJiFj9kTS2g4I5KQ9DqU3aQ/F
FFzfJpFK7GBTUaQkBfMSTZVUd4aLykHtJ2AzNoBkm3ly6orK5QLDsJgj3GnNOPYqlGqbL9n0vCQC
jUSLxjhauY3DsaFo06Fy7AFnjam0T+2LiaoUXK0M4AVGxCqlca72Fnx5jmA583Uzc6pud31nuP5m
I4Su4+YARdKsALsOwxVFD1RR403KkDx/0/RHO3+qDH8VoVtyOlswMbgRyHgeOTFmM+6RNw3/mFqH
9swV38M3w6tu9SC6JY8U1yvyitfravIurDOx9L7e6NnNY7boEnJbXZ5/WXTdy9Lwfuomr89tf0xj
xS1nZIlWzZ1jgWzREjM+arK0Xg5p6gZg718raXhWSPJLSTGeUZQ+MEIeNbAp5bmowYx+9sJvbRaa
8VuZai8DMNdjv5okR0NfWfw7HBq3DW+L/s/rq0s/dU0U47AMtEY3xMDiJtroRGnmZEbmxF3slsbj
mCWunUbedYl85TDyB/h1UDSw/sTqGrOJ8hJ+xFqcKfk2KYGqrd7c3Ebzv4+5YTkfohhPAvowUpAI
VaYcSo3kqRtkVxlXh2g3k/mZO3Mjiznypl1I1YpEH4ZqYmdovvYy2uUzQWqU6xopxxpw6y0sH7Nb
q2Ws9hJj5nMcCu2EEkcJ8xij3fUd4jpIS7VobZ1WmhgppZQaiOpxM5vW6IUt7E+J3bD8dl0K1/I+
pLDwKuBitofSpHagP6XVo54P/hChbz4OlnxfFI17XRwvwwG8UjA/ALeUglQx3qszjcrMBsgD0xpY
mZV9hgBtdmkVy/ZEHTC83A2koUv0vXR20fLV18WSd1Ut+4klB2H+iyTrwdCrW4z6Ba1koi2mUZzc
Gu+jssYkXhoJ085cW9n8Bcz1kKxyKze0UN0i57x6htucipPkN177gjELV3oTBXR8s/lQmVlgrV3r
xVjRxFB3jwmGRZb+IAvxDLjeY6MVcxlkyLDUEQE7SdiD+9x20zp/ssixaH/20v66xdBPXbjGjSj6
p2zunQEY9bOp4LBF488o/pqv96hDhdr361JEq0aPyUZKLqelSUJAeQwS7D91qsZbRPAkIhnMgY4k
aeozucbOWCiiFJWHgN5fTBEAqMDi2Ee6mlnWWKDl3F+65KbVR/j04fX6aolEsBUNVe6mgWqiaS+Z
/isaBA6Wl/Lanlv2/biqcZPn9HW1HJVgegI90h8g9BsCCtHXxE55LHci7juBnbGs9GUXl9GYt7Jv
yKpX4pGqp9+L9rktPqUb8rs6wSFFexZjBlVWRkVTIH7r/OgpfAT5BZ7FvenMj4NHUbqW3sl+Xt8v
ruV9iGRhZ1d5lpGEQu+FoexI/RqOu0oVHFP+A2Ujg7EJqy0WFJNpfwcwsIen5n3APv5RHVQHmcuT
JbhIRCoxQYUdVmVrY+DdJwjq1eFN7r4liyBw4cuwccfjBQHONUYl9A6M3dziBtasH4bly8rLICJU
596HNp2RNDFTaF90glnlBGZx+sz6q6sDo7mrozu0AB4fc1f5fd0Q/j/iUIykU7LQi4mPZj3OzCGC
OLn4s+5AJ2mQnWU3rlauTmV9zci9NtdOm+wj820aBFEu79awMZZCm7aQe2XXs1BIFIYqnkpZnnna
cmO2N9I0OLqNWQpRep7norayGPtILHPVlBrBu2HnN5Js76NWxLZLDyp7M9nIbqmg6zbAwswcZKWc
mllb7MkfrR92HHlpvGvV3OnsXVLh3k1lx0i/XN8/vlb/iGQbtqyhjlDkRfG/L4eTVdfPUTt710Xw
TeRDLRZgpww7EqcmTGR6BDHebR1UJ8sDfzt6pN3YF/Vp8c6YDcrE9943DFgz13vcRIuc0i6DOPqh
T3tLBgve+FugkkgIc7unhmSuCr0Se0+6V/08qGXnyQZ0+Xo0AvnGPNi/RdP9vOtkqxdjHOsSJmlc
Iw3ZDD/G6CbRFGcJv4aWwCCuawbGpvO4ZbJicIh0ENNqk7tU621IZs8aRLjlfFP/e5fwZjwXY42q
Xswl7uN2rL6VevIyo9ylKcpDtSpeM3fu2KWtE48iwAy+vX/IZU7xoDe2Yk1gftaUlyn7uYiSN9wH
wsc2aexE2xo1VmOoCGSXo7VT/ehY7rUjhq0BXCUcSaK+9dJffChDld3EmMmIBz0pUpwjD+MAKtKS
1UlyW1TJMfK4q4Jpj4fxdcvne9wPkdR8NiLrKB8qq0aSzc7aF6tc7ypbHxzMD7l5pSEF++u6OA64
Goqt/5xmTaanYiNv0he9GMl7Q1djOMsJeVdwFk9e5Co7e9e7BagSK0HkIToCjAcZ8cjse8r/GFWL
M4To7rHvxF0A1NKubR7jQpRcThaZUD91GIB6A34kdzYddFHE+/S4CKGqRRvHuI95zTJQkiP0iG1H
36muATZkSsXlIhf0HfC03uBhjumYBKL2jXdo0CuKsn1Sw5pFa4hZej+L3cHXgB7Z3YUnJVC81EtO
eBYFit95FJ9Pvic7ze0/16eH+1QGeqVpgeuK7RUujSXuw5C6G6Be5V8S5fm6ndLNutDx4/tsc3CR
GUVY6whEkqhx6DzJpN5m1SNJvMXwU13QKcB1YiqYdWjnMwaCqF/YHIpSlsei0hGKzFV1zKzlwYoV
57pC3DOwEcG4FtLGrZSWaCfq1duhdfvCmZRPaWGisGZqioV8yrkWvVrboUW7TrMx/VqY+mkm2uN1
Ld6TTZf78iGDcfe9pE1NRzOu+o4i7xS7CE7EL/bhYXQN4Jb2/oq+UBAEoHMpCaKf18Vzr2zwDVuE
oCPrkpOyyeQ8UZGEtWU96Or1piGjuzb9ca1qwXAdd78+RLGHzMb4eVSuUNSs7tse/Yf7sv56XRuu
CIsgyEeXGRq/GIcVplFrdTpMQpfyb3L7x9I3d00++f9NCuOnrLopsqFC39ycftfS+yr+UYsiRH5A
+qEJm9AgkknQ8gQZIEr7i6e5cUAVcQCVyS7/ajxd14ibe0Be8u+FY18peQ3E6YiKm3N39qonWmyT
7mzZ7R3DUVzth6q4/569B/cmJoEUDEJSwi+6mRsXgTJDr0Y9HJIZ505eHsL4py0yCK4bQrMhYIwA
y3PR2QDGkjzuqI8A6t8B75pdWIsoWbg2txHBuCElGbtMU9FdU68Y4ZycOT4B5VLg67gFMHsjhVms
rlQyJQtlVKLA260DzS++135acBHKnxTeGv1QB/NNFL2JVGMim4WYUTUkFi3z/Y7Nzi3Mt568Xjc9
/g7hJYS7DzSFrOVVKNJHI0HnnVp6dv2cgbLsugC+Eh8C1HMzq0lKpEGGCazlvanf19VDkQpa7/gh
IMoVfyvB3HYN4sOi/X+kfdlu3DrT7RMJ0EBNtxq72+05k3MjJNnZmueZT3+WvL8/ltlEE/EBchfA
1aSKxWLVqrUMLGLj8y1PuuxUvUs8LVy9JSQ38s2M95YiYgfnlp8gJfnHLON6kR7FaSTDLPqEp8ak
R7klz32duoplnRQKFvRWkRwrAQUvyHCjhbp6pT7RJPKubzH3Etn9DsY5izWWS5rid0Ai2skqt21X
N+nQNPxI1ruzw/ijSondlDGiVFo8Z3NQrPcJ/XtIGfBXb1vKJNYISEtbqtuXpOYPFNz8RKpvyCji
XuS/wWBIBZwG0Fe2jmLEtRKhZJRglu++609R89RnzyYwbCUm7rLmrkHvq+u+aKvQabhZ9ptltpxC
TcWUkhnnQZI9+556ijPeYizt2BxoWBSO+X3ywQ566A8iiXLeyJ8ug0cOECk82lFle38S5ZFKY9Ei
nCyBFkwPkOeMnaeN4uuMyrMRrIfClUPDFNKJ8ILnO8OM38ixlKhGgSXrwJghqae527rgg3zoveIu
oU7zQ/ObsHBFzQ/OVr+zyzjTTNrRSGssuF4OavrTxsFsj+bvJBWU1zkhDnZAyQXiVc2+IBzO0gb5
a4pzkUzZE6nHY4Pan1SLqHM5x1wHsg3j7jIwUxdqvJiMSRQjAYNtkTyR7EGpOk+lntoYgojNeakA
p4qhXFTGsCJ2hrtRTFpMoO/0m/Y00+ZeT8G7M443C+mCwhwaZ9TL4/UIxt1BANowlIBkH4pn711T
neK2HzMce6V8qdZftvySi8CdnItOl3cmmHsoloy0qwHe91GTO9GidWOSBddXwcOrvLPB3EO1ERFl
QZsedLjLucI4R34GpZmbBn+v+EUgB4eqB3CAcDiWViQfIygLgFrCt4buGbwTPinmp+uL4X0SkJaA
UWzjEr5oGQ1Lb2TzjLWY6tmoz5Z6bqW/f5Fs/JbEtMBcBnA0cz5B5li0tkxRL8ebq568ebAdPf6A
a2mwgl4KKNovmh14HucksgFShvhr4Y4DYDWl1LqpWbvXN4znYHtDTJQzbQnMsAZWkw+FQ+Qvkmh0
kaMmja++WwqzX5019Hk3ddujRHZB3X4HjZX7Maxd3cTjxNFCy+kc1Um9+Uxu4mB0b+SfolY/76ny
7kcwb7xiiiKjmCcEuyLAa8U41afaBRnhAAyWq6JyBBaBwjU/Xd9crjfuls68+eoafDSNoQG6vIKY
cCBnKS4fUmjKC2IfD0W8Xx57PYNypNhY9rY9nlGF6h2l9QPJn06Vc7ZP9RnsfU7aePqLqAgmWCHb
AplKMsjxCj+dlHO7HKThR6J+5Ly9baLGhMCh1q210BdE2bXzx/qnSsaHNsvD659KcA7Y0hOQQzgE
ORwka+9n9YsVCVbxCkJiKjbvPtH2A3YP12jObbrm+ES9H4VK5UiykzpJkIM/fvUoyNE0d7zPvegp
TRxy511fnegzbf+/Mz7IektLCRj6YskCcC4ey64Pp1ZU4+Dd9bujrjHBZFptEkUt1ghiiwOJA0n+
bNLYS6dv15fD/1jGRoiEAttFb7arcosq26BZEyVHtZLRJagF/sDfsTcTzOfSy0I3yAzsf2sZh2G+
S5Q8iK3f19chMsJ8li5e9Exa+tnXMMRWzwukTtbfk9kJnif8z2LjwoK+lHrRTR5GY44hiYrXstm4
JXiFs6h39fREhGwtW6pw6eRvlpizWmqDFGc9dm2TSdjg5NsQJRDszjaEkgaa4Jbk+8GbOSZzIWUm
S0sCNzYtfUH/2kiD2hxUweHhvZhxdN/MML4wDOUg2dvlMbvVUQHrSBak4UaMqgZ1EAfaywe8Qsev
NQCkABsWk1aaUaLYpTojwQAb1WI9UvvZXj59wAbIxDCQYakQtWA8D5R8cQU1IZTu9KdofuzqG1OE
/eQ+oDTkSRjMMNH2Z8GfWmROUHCu8YC6H1JHC+gRd++NeZe6a7D8MAIryHzb+3v1QKQbb1bZacO8
WpN2MnEjJdvJtfsiD8dkQKXfiEQ9Q957XCcoiyga5uQumR+kBBOoZVQB9zxmL+uc3gPsdT9LytFM
IOIFSOicz5+GxjxARCBUm+LL339EkADgCQdFEuPiaWxY1dSp8oqncZWfizb3QVEBMbbx7xF/IBp4
M8NE9Y4kwNaucH89v5/ST5Z1yMZJlMFs7Xc2csBFQKdp6niNaEyWmMpdodEU/d1tkHJjHGwOZrjx
Jxj+BzYNrDpgE8Nz8eKdKEfGVKTo//taLfdO2VXz/dTPz1QiIpZtXnQnO0tM2EAJxy5adLL9RoWO
Fbwhkh906ff15XDzCmLIwAhDfwyqf0y0sA1JJsXGi6eGNAAqM7RmZ7rpw8wjEDGfvepJdRq3+qy8
jF9FrEi8i4WARdyCrJt8SUVRvKpExz04B/rh11iAac6MflWj8YQB7M/X18ndzDdTbB8ol/sMg9wL
6v5kNsENYWHYtpuOS6LoghcRd1HwQ3COmRs5BHOpjI2uynWJU6UYfjEkTl7I3gz1LMMQVUA3n2Z9
HgkMaJXRZUDWzzwP7KWRWqipYviaWI5pf06L8qAlt2n5T1MLAHqbr10xxfZxux4CUGCVQhF0KNyE
yG6PFV3/QtuvvTABiD/mQDYcPnulLEo32lOOLAMUNa9lhPQooYwtggtxyxWGir6qhTC/EfDid+xy
WQz0SFOyJX9Q7PQlB5HiZg4ATjqIWk28BaG/AFofVCwMdIPeG0rzpVm7hGx1ES0YwzxMjwTge5EZ
XtcOedmbHSZO4NUBwsAM30Z/ju+s08b3Fd/O3+Yz+DSEqAWeI+yNbedst3tzX+djDiF0v81+19rZ
lP697gW8c7r/+8xlYfWW1eGo4uvQ59Y8d+VzMn/6iAkNzT9kR5CTZPYrpcnQgEsemIRJO2tZdw/p
AV8S0tlx0z40z7RXkhgEOeZ4VqD4V6xpewL82xxBufQYn4i3uCj9qtBkE8/j8rfujz0We2xWpkwL
eJxf28+WdmfRu4Z417eOe3gwyWS+sqkoaJ29//xEK+fInNERTHrFofl3G3PG9Se1/GnrQTM/zr3u
FGpw3SgvzO1tMrUXq9xaIxICQzJOqyMP2iPpKsgdxtsspgoGuEhqRakZdy9362S+3WyrRVIqCBJK
Y7lU/lWprR+LBKR5N8VuYWy7PR+yZFEoKhP9YJ3isgYbg+0AufwCytLj9T3kmiImaDDRZsJNwX63
PtM60gCU0CAoJL8GzDmRwMgEsBKuFUx/gspYwy3H9lq6IYoBnUGmZ7ZLOCSNoxuYWkxBpy6AyHA/
z87Q9kN2UaiRa8AjqxauTo8kvVOy49qEH9ixnQlmx/KsnIuxRF5k9NJ3rbU8DPuEkQHK0NkS3Hyi
1TAOXth1D9ZdBCTbLj1zVI7F0nhl04kaxtvrmb1hoRj35/MwTl2YEoVYBvxtdmefuGCRujF9AgGI
wpdePjA2AGKdP8bYjCFv8z7JLPhCb85eNtNAyq1Ap5bgMwn2jmWHjKW0kswyn/0CclcNWmx6ApyZ
CAmxfYErO8cyQs49lXpphb+pTe5UqTfRs949WfFJA1SwykT6PYJzxKYocgPGxlaDuRnm+unWir+s
1pGWT9ddnHuX7z4RcxEmWkS6BqUwX63PneTLsyBp5GcmOwPbx9sd0zmZAVFptnVAGiA+5CfTT89r
IHulFwcih+Nh2t55HBMUlL4qq3p7Z0a3treGG+v4coiCyIMWr363PhQOMEV+Fdr/jCdyJ0IziRyR
iRcmWYZhxDygP2YHNffH+aYaRbcv/4OBwxE1A0wSs5WdWE1Xc4m22gTkcjVvvs28TVyTPLfn5JAH
5gN9ue4h/EW9Gdwiyv4DZqsCGndc92p9oxe3Zf0yi5huRGtismQZpTfwUsLETEOFHktdQDXNT1nQ
Avu/TWO8XFIrM50zbFozyV/0EVx91RA0qf1YI9rGBnDhA3EWpfaSpBEUTnkpoIH2K2aONE271Egb
NGNtpioHDOhePkXhGE6H7kC8wf8vORcB+DhhCuZQzdGQulwqpkmlrC1rg8pfEZP7QSleMnUJaT/+
SJT+jnaG18WyiPqBB0N6Z5S5vao4WWugYqlvfaeY/HUAtnenw/K0/rLOkw960dDCyN3fO+Y7o8xV
ptGl0tsEkl1jcZqb71XnGoYgmdkOLBPzdyYg3/fe92t1XiVDaoGjsCFVvuqu3sWH1Sj8bNAfp2X5
df2o8VqM7+wxhRhrMFVFiZG+z277RfGKQMlc8jx62aELWzQ2a/8DzTdY3Bxle71fCENUul5GRVRu
TFahXpzN/okI2VS4u0heOevBBnYhBKFK1pRVE+py/+UchRf7hewkiTMcmsNymvwYej5d7cqx04kq
CtzjoAOdArQnhLHZmuCcrv9j6tIqcPpJSTjW8kuVLA+FXAeWEaN6tx6vf0XOzW3IO5PMYUisQRuy
WEGZye4dY1A+x3L+DYXkb5JSChyGE5thykThGE9Y5aKOoU1RaSc4eX6fH8z2q1UEaSE4AiITTOgs
s05tWwsm5Pg2bX7Q+Yc1/H0mD7JMBWOZKKiCSYrxesweqyB2QZrdF5GjJIkHgpnAnIS3AHcpOzvM
TSala1TbUbGlIkaYPeiHMrTO1SE/Tj4JMrzHi/ADKPd3S2NuNg2Y8Kabt92TZtA8ZHgvx07bQelv
cD7gdbvFMd8J8vYU+HAKyGyrgURSdla9OGU0ht595F83JdrH7f93GQHAOVVqrWjKKPUnKf/USS0S
1N//fzaYRK7qejKM0kz9achv8lWGSoTlFZYqWAr/dt5tG5OyNVmXVIWBtUzB5CnQyUrQlyNeAaly
zIjdiLqN/K0jQLGhvGlBSPD91iWdHOeNjhK0XJw0ci9VN1P94/rOcaMtQt3/TLzmQruvk3fKVMrb
ozW3GtfCxOoqV4dInj+v0FBVpzG4bo6/IgvzUVv7QGcpzTCnlWqSZsPPEPCGh9nwa5HMF9cExuqg
fILZcBRs328aMaoq7rOc+tKEgC0DGOukIDSTK0sAZ+QBRQ18mD+WGK+z1mjI2gZ5IqjMvmlBEyiH
+GQcp4MJ8q/IkU76Z2CMHBEbgmiBjBNq1jJjmB9e0U9r77TxkHq0yFrHWGNResj1jt0KmcvJLKqk
bnqECQDgvEpZj8s0rE5kqs4MhcRVWT6gi/NuSxmPpwoYHmUdrRB5MT4jStVuRegvyIpLggDIeUTs
DbFN2ykz5z4niBhVU4VE0s9Enw/XfZ3XrIUNC3UtsEkoBsvj1OTQXW+X7TELbIKKYYgYPcbyqHrr
QdSD3vblIvXcmWIuK6uHr9MtyBrxbY+QvmrBOj3K7TdJuovAeTf9e31t/O17WxpzU1kYbDatugC8
R7lLrX/LQQgw2/7CtRUxN1SR1auVQB3rf13G3E8C2zfdMZDCEuO4rQAttZ3Va+aYqDEUVmNnyYQm
LRg3t/FGMNGecwybAWjwcn3v+Of3be+YsDHKSqWvW1Qns176Qzaaj61NhqcE+FLvuin+E2HnF0ys
KEABmnfRgFfVfXwn/2gBj8ldekdP6cPG7hh7/7/7yESMNO5oWxrI3stq/neMyodamrzcSMKuFayN
64KWYgO3glQQstL4orubq60ySLcBsOJT7dwP92kkSGV5fx/M7Gg1y4YFOlHGxVcjLgyli9GMiZpz
THAz6iKWCl65C70+JLKGDVkAPNferyEz22FU1ASjDKtrnfJTHhqqa/uFA+kdX76JOlfgDzw3R3MR
2A0AOEBzw/hDRmyUTrbHlXzC/I3m0cN0GHXXfGx+bNMUSWg+WG522wpCIc/lAcqB+DekRC41tVBQ
oHrZScBaaE82Pad24djk6/W18b4XurSqaZj4ZBeYM5qoGO1JYSPN7aNq58cuEelNbc7LBom9CSbK
Nm0HeHaF7GWd6W2yyHelmbikMH2bAPpqE9fsPlCtNoAJVDZ+R/xj2zC23Ola1eCeUnMoU9hgnFuc
to+O1/eO+312VphTq2VZCbDoQNGxGj5V8XInSwU0AVL5A2d2vxrmzC4d2tJ2klDf6GrF65bR8C1U
Lj9wct+sXBBvTOjO5tmCAKsXEgULf3K0FmX0r28Z9y1goHJmEcB6ALrZ9nQXf8C0UY7L0k2o1A3Q
SS8CMnjEyQAz22Z0yptEUJbkfiMAHdAlQ20CJYr39kic1InWozIozc/98tKUgOr1lSAt4saHnZHt
kO0WFS9KGyE8ACAC2fLxtikOaXaQRRzU/KUg/GDXoDPKVqXlXF1TUkqr3yW9u+b9XddZn7QMEs3X
v5HIDnNeJTNSS7XPUPObb1PtF12cShWN93N3DFPpBoKpYl7gGqM4qZQ0TbZx8U85eawxU1g2Ryqa
neK7284OkzXYzWgUWoSiqbz4pqO6Mkr5kksBQnUipznlgSj3387iRbADam1jWd0GXJizasplO6pa
FPs0ih40CL+SRXa6tdk02PWb0pi/qUUXrE0ham5y31XGm2X2TZqMTVtpIyL5NlsgOZje8Mrf0J8C
IGa9t31yP3vA6eF2FOSAXHfZ2WVu46XvpRzzjrGf5N/j5NTkX4smuO6RvLmJTVIXs1vA2dqo8L8/
YFKhD3XT4QoZAozMT6+1b5I5ykYw5+knjE34lTs6a5gGojfC675dfNGdbcaFptws9LE1UE8dEw95
AGAQUuIg7/0yltGdmRsODmWglcOD+hFhVQCaLMiqAhRu4ei/XzeFduccyxhsJLP8rTXn+z7GCHWS
rFvv9en6JnMyAVPVIHm78edikpOxZTV9C+1ExP/UXA9K3oyOjNxelEpt3sDs5jsrzG5qS5EOOkX8
nwLwYPhZMOKD4uFvYUIUBJLXl8RxzXfGmLwN4WfQ5wKthQ4f0KmSaQgNe8VMLCGDYGFcU9B+VjbA
Kr4Xc89oTZavdEQusC5D2GJewImtzLGN7uUDS9rZYa6alcqTDfAenpC9l+nfs+IQzb8+YgJ+t8ED
jYvuJwXzlWwWKOGa+j/68ktvvhimSP54+8wXboB5U3gbgd43C6nMonJuZQ03ZpQUDxJtvb7r7ozG
OsSDLYhPXL8Gzmy7MQGXYbsTpaoMOWlSXAHrwTRulQ8IeoEw7+3vM1lgBWrAEQQO+PJd5NVp7ktL
ChpoUQwULYO5WNYonrpJwlNbnod7PVqf8sgUlXc4mfp+KYRpxRlUX60mQwhYk9xDYgsCYdt8Wmjx
2NZqkK95AwIM8wPVK1g1ZSDXwReCJ937ICc149KNNdDJhFrUTafoeztC3dmMUxFbBH8P3ywxmc0g
WVGWDngWwDGl57SSwYtmp/Lx+vkRWWFCwZyqI2DJWw3G6k+AUD3KiSHwaV6F4t2ebb9hl3FWK1m7
qkDFb4Phg3jNacPha4H+rwvWeqDx85+daPO4EW73mZj7AQj83KoMVKA76TY2tYe6HL3cGgXgKb4L
vn0i5n6oY1WKlRlxFHQvkztHuXpYCxB/+oWdqj/B4+RmZes1Wj5U/vXPJlofc1nEmgpa/gpbKkG4
M9a8Ua1dIhI1EvkGEyzMhMY5ZoZgpJfcaLV/W3Imyq25C8Fotb3R8WJ2gvE/danTbbgaQIFifliS
8kiT2U2aRqQCybeD74CGAQgfCHOapqQ0qiZCYO1zFPHH6txZMVQ79fAD38V4M8MsB9k0hggnPEdm
66sJCaj6e/2xHXszwZymoZ3VQU+wY8YQzNJ8LDOk7dNHwsJuHdt27o5sGy9gfcrw5CHKbWnfS6K/
L/oczMkZGzW1ohQoA0kaHMCH3dH4WReNf/1rbKfg4uI2yZYogvIeY/XvV4GUAbmBiWxfW54Lep6H
CP2v2anWzB0027lujDeats2+/bHGrAlKQq0xyvLqA2/tR4UUtqviylkNzg3zoWgoSIUiD9z7TxFk
5ceG3Jlt7SYQoG+XxJG08TxTEfKAG6CsbaABQklbhfP9BkCkw6RZiswlb35jOM8fII9tLqdlK+f7
VKQKz/2oO2vMGSsiZRyaGY+6vLlRBhBrgvBSKF7I/aY2xJ+26K5hnOb9krLELEGQC88sF8kxjcxp
Wp/a+aE3Qk3ELcHdvp0tJgBOjdpIQ4nLHvTdDkp0nlHVN1azOv0wUKfIrRsoOQoSWl7B2ETmp+IJ
CaTARUdYNRqjGlYtfp3p3h7G6S05tmCc3JhhYpHONC+33VljH+KFQkAMo+HRNnZBHJ376dNIfidW
JzgcIjOMIzaggW46grhoFEDr5w8RZGspdWbR+55rB3ww4J6RMQrHnvgymmtrHLF5lXTCMXcakj3n
8EgNpC3XjzvP2bWdJea0S0pBZbswUUlY7+a5cCJSerUIa8O7gfdGGGcvi4Ea2UhiP7K/2tOvmhyu
L0L09xkHr9QViTlRUQDKQJjR/tRSgQHeadVwsSsK5PbQkmDuwxba9U1MtwXQFxrfxGPmNlF9jKff
MRUpL/CKH2jVvRljbsautQraQNoZw2LdEXQVh/i2Pm9DXIYAFsDftjdDzL2iTVnUzj2+vUWeiz6Y
P0ArDWCaTAgU/Gw8OpnnU2dNyxhL2DV9vWun28y+m4YPpK47E2xz3KqAFjXQAPMpfegmxZvM+xgl
I2tunDT90YtEiJjTQjQF3TXUGFHqx5TdRW0IJLNT1hfE8qTGcibahQWUgSIzefwrf341g7q5Du3D
jTuN3ThUM0ELVc2mV2rhKB0n+dv1v88GZ9YAu20oHU5t1lLTm13ZpZjabwFrJZ4ZVmAi+Mt2wIUx
JmjSrtZoneqmp0vfzcGHFIITdeH1FTEB88IGc2erbUX7cjFMbyzTxim0nrol8RSw83qJ0orGYHlu
sPs+7PRjZlBtnbvG9Ax6G5fHov9pDIK4zFbR/1uRgslHFGrMrXvzPkGw6JgW/RoZ3saJUh7SE6gp
MndxLYecMc/pJqJCBHcLdwaZm6DXUXrMs9nycHW7tLw15ADx0JX/Ur/hYmHMZRAnkdpqy2J63Zrd
bTKw9rroDhAhwZKndx3Vn667Bluk/59BTAah3wosKfu1SFcTszFhcPDUziG3NNg8Pl3Agz0/VBZ2
VPZkJ08cYAwE9wYTYS9Ms6G8gJO0s2x6MjnV2WdJE0Rw9q74zwAaydAmNAwLBCbvvSRL5VjVS9Xw
kmN31NEiV8IeWimNkFuWHzJ2llj3GEBTZcwamNhvRz8+KNDCHND8b4+6C5D1R47zzhjjIzK1O1KX
OGB59Jz1i5PGvTtGqlvZvwXOsQWG3dvqYgOZ1EFaIb9BoFDpD6P+MlTSOU76YKD5ieaKvxia20aL
gxlNd6DaIS4lB5Jt3vXfwD14Gy2fqRO0AFg1lSKJ1UlGy8Prs5MOTe4Wnpl/Fyev3Ki1s8M4o9ZP
zTgsmek1FFBk1Hyb1nbrKRcMhmw7drGjOzOMSxZ4bdS2XpteFstgt++gjLb4qXIrtSCizKQgUv6S
MPi/b7izyLhmGqmV3eXwllaJPUmL3No+6YnoQbP53OW6NgFQYBwA92eusTay5DrpYYXc6r+Iq59T
ICjzYxRQl0KJbfZkrwltz/znunewfbj/rc7cAKIWMCkssSnFoiazwmcjoV47vaMSJ9WBjVJCQG9c
62vnA2eGmbPuUTpaop4B92MSTDqCug9JBwvqMBpQNFh1Z3qxfUe0m2mFhLsNENjqKHnhJOMnwWI3
H2Q3edthdByVrQjBOE+vdFNsRpmFWL2AJKnw6M3w0/S3EuvgZt+hSPrzukXeodgbZHxnAoNl3RuJ
6WnJD4UcNeVF7b5eN8EWjl+/4N4GE83GpVVMC+A5XOXAZt3Rr/3vyJvcyV/PPUomHhpXoskl/j5u
mQNkEjFIwTxYrFXTK2vsSz83LSe3loDqotF1/s69mdh+wq62lmBIyYAWwRa2vq7xqeufxr+Uzvpv
48D+APJ51Fah7vPeRA0uySGFCBMyxyCrj6S9nUz/+sfhrmJngkkcx3hWVZrpuNbK2Emh35Keh1Y0
K8r9GqiZbgcYPs0eYeAuOhww04BXz75ynkHwWLrqcUTo0NzCX3+KXna8KwV8NyDIhAY9qtGMx6WR
UrU1SU0vmRSnipQDsu94wCU21M71/eNagnNDxhToi4tJHdSIh6VIkIBo9gk6flH93a6/RKJBSu5X
2llhfC3Ta6MpSwlDfjNeKkbtDpN2V66iVwQvxKMz+mcx28/YuTRd4ygtVrvwYxTl+uRYYJqlRpUz
Jp+rv9TzePVtcE5B+B0VXQQ7xrenWernIYXjlX15HsrkRBLRt+HtGkCnABmiA2sg/32/HMmimVQi
RHitpAY2WIUHbfWJLWIx5ZoxNEMHDwh6smwbPpvlOqqaBmaK9GArVaCsa6BJotqbyAzjAzlRKqLn
Beb5DepFoPdyxrTyeioLboStKsFeQRjm+7McxgmkqiJxMcyGJ59SpLlxuGnVdKEI48I1g8YrghuY
ny/mS3KbAL/Q9cZ2rQcaBGy1MME0pP53HZBXN7N3Zpj8FqG/iGnSws2IcpiWLFRtEQkp92mwt8HU
eWpNyedYjXGH3o9+emhDyzM/v47CB5ErmjRiSb22FWHmEbJgBlQo7AsYAz5c0hKj3B7GiwfqmRMN
2jvFQXJySKHqMh/JgZ5IsHyOfNEYPic+7E2zvA9FnazFWlLDA8Q1d0hThkPT3/bgU3HG/iWaZ0Eq
zfERNPo0U8N0LHQ92BkkwKLj0SxtwBuK2in1F6V7qtcbtQoWHYWOozQKLirOEYO9VwAKyH0uGk3S
1A5JStbc75rYJRrwgdKPOBdhD9ip6tcvqALtBBprgOcUFq8+yMtgaSWekhseaaOt39jyi5vltM0i
tQGqaq4hwpNz7iltb5OJHquar0uuouKlZLns1XqzhHYl9U6Oir436bqgLslfI8Q38I02AUkWkwjC
t3IBqVgOZGB/ku43EYs8bHzjgTiTnxzaZ7EIIneJbybZHoghT0oZSzGO+gQWuOQ0m5FTludkFMB7
OdnMxouv6+gKgV6R5X6y9dmq29LUvZp+rrKvlpwLcgpewry3wLI9pdaYjO2CFzG0tZcgPRSYYISU
WAiCjdoBGMJNPdG8OC+IvbPJ3MdqaamSPE1bjia7YOTHwCQkHHw1wIVzlAQHjfepdltoM1mnmled
ORK8CDrlSySBovUlte/N/Mv13Iz3oQBTB0W+DEq4C3ShRNRVS5IaxaG68o21dft6DK+b4EUo3Pi4
9jGWuU2gvE8x5BYc6dGCy7JWs2NDtdtpym66vj3kFswuxOua8Tim6d/Rbr5GkL1ZZv/MNs01ZUpx
edp3eQWdmzpEQ1vghpy3L7IZPHBemWAttgqv6KRI6YAqvKKA32xaXyR7OMhm/kzt8hhBOrWO7X+v
byfX83c22cJ8Ms5yATyO4cVfXkmCHUxB/TZXz/5RHrOb+HkAAFdUzea5CWD6wJMAFo7JHiZN7JJ6
KTMF+dva5Xet0h1sK/0hWBd3L3c2mDSE9hAFKJda9zqv+DZ4q5+4UdgE/+k7twD/fDYwmVwGm+yS
wDTvrOFKk2VZAXWvxt425VBSHZm94VW1Y9xpjvSMnoBbh0rpGIkTPatB7IJv3COC2izvaOztMjfO
HBE5yopOxy03HPtwOGxMjHkgKpXycpK9GSZdtSs8Os0iMbxUm5zuxapc0tzSeUWtTRSXeenB3tS2
07vnkZm3dLBHBH4ikUe1747aUCNVWPzrX4z7wdRthggaFZdtQ2Ns0MlBwxjUvbHbjN+msvMigOhT
wR3NXc6bHfasKeAbUjBciw+E7GpsAht8V+YHqiRgIfmzGBa6MutklJRe1j09HkF0mzppFEpycH3H
RCthwmE29uNqq3C1ZlrdyiSHKsPE5NAK0lFeoNivhSkqNbK8jYNS3Vvb3wtmHJa/48t4jer7v8+c
mMxWElNLMt2LJupIgD2ofetYtqg2xvUvgscqymKYwmOhN3ip2tGYIhYpnV+l/qSPjokJw+HlAx9l
Z4YJeVIE+YdE1TNflR5s65Nq/Rz/kmDkvw3bmdhC0O5AdkW2KIY0wYPJkyRDxiLCkEL2ka/yZoRl
csS9GrdZpOieLT3a9qNdPszD8/Wt4mbLoFv/v0/CFvpaUymlbIgQWcIAmp1eHVY/55f614IHQeXP
hwlCyiIoJdebdcwqbL18SCYym2fpM/Rpt7ZgZGrhlIOKKBPJq3FNoDeHEg8mSgg73rHaJXACS48+
cZu6qq77M1qe17dOZIKJyeuyTlSXJnRtoy+p4ZuVIFPl9aFRPELXdMMioFzFHHpDGfQoQ33JK1LH
rB3I+d5KoKmvvsgTuF4bdz78pUjif15tYqRj+zgYiGByyk4pxzitkByDj2qC2jMYDwFTESR3/HXt
rDAxc64gXFVpZgnErhcfSn864F09P2R3VpCcrCdyJ4oHQovMTkptb+YKmbYyiRVKjuLUt8SjpwU0
UbkXe6JiBfdS2C2QjaZ6U6pDt+IR1a3uKEU35dR6aS56AXCj6c7M9jN2MWiMMbEKGSO0uO2vhg0J
d7fU/pFNwdXDTYzxxPjjFIyfD2qVRraF05qdxy+gB/xs3/WzI/8CwdHJ9qSb+l5EesgPSjuTTF48
p5KerStB4+1x8vSgD1PiFF+RZIFVaT1iVOdldvRP148z9xm6Xydzawxx0kLHEE6iO0Y4HIGqhZqG
Fm5JqiqkkhDuKhMD0yiVZitGVWSCgGD/iEev13wlnuFsulPR19hbRIOu3Hj1tqlskSKxIhDAdjjc
cYZ6dPasWSLgDDch3llgwkeZ9uWYtfD7IYDGuqudo8f0MN/Gvt25y0kKx8lNTuVXfD/v+rcTnITX
T7s7CXWDVKUu4KJJ+ylNV0erHtriuy6JuBhEdpg4UgP00Y6ranlR8Yxx4Z7OjlSHrVK419fDe7Pt
XPHVeXbradGg0EYdG6mk57n5adn3nR0kpaebX1MR6FHkFkwUUWoLYuBraXkEZbpwHCOoCjUa8a+v
SBASX6Hv+xXpam2pKQ5XRlIn7kvXIC5RPl83IjpU7Hs6zoZUo7OGKzmc/drZqCtydw7MMHYT5zn2
RPksy97DXpivCILdsqZZsWIbIm5e3v2jK2Dekp2eNmjUu11/k0GJLy1maJ8eqXCMjO+KENbYoAEa
+E3eB3+6EtWO4tFCd+FFWnNnaP/p0afVHz+0pX/ssIV38NtJAMoBR7UV5zb0Vv6YBBu/M3Vjt3qU
PFHw5/vjm0EmiExW3lGKvip6WpAyomD7lHtBuOA745sJJgHpRsMcl0lBmjOb7tJTPNrAPWMvgngo
WgkTLfJirIZJhc83ZFo9NQN8ZIZu/YdO1ttitl+xc0GUM4Hkw5/1SJU5Q/lJqgenKkRcgDy4G1Lp
NzPbnu7MaElTalqNMDFaxlEdlq/gvD2va++NcuT0Y+XWZuwUUuIVCRWFQx6O8J1xJgUBaLamECAz
vUVxer87jrifi8CG4O4GTyn+NZz2/5H2XT1y80yzv0iAJCrxVmni5rXX9o3gtMo5UNKvPyU/3+sZ
07J4sHtlGAtMi2Sz2GR3Vz2XLji6BCG+YJPxWaB5TDQrsArTnarvowL9+OoBbQdjKcCtdX9EH/VS
Jrlknf6c27BSoPgeweWLdq8pPtVA0irwRZEJLrjJ0yoO8xBAZZU7Ej+wxusiwW31HwHUZRgcJCmx
VBl1t5Ro77Wj9pXsJU97RrfG4KGE/jQm3jY0rUcbv83x7bsoQE+Qd5JQqQie3qE7tgzyF3IDte7v
KOMWXFrW9/LFGIdKGrXqmaU5bhDWcUwOpqiaft3TLr/PQRKxpDQPCX4/L1rblIwdGz8OOgi/YyEj
oWgoHCyxTAtDOUf10LQzdsaNcSz8fJe9WBB4tBfetNDVQsHsiZaKw6gwA9HXADprty5ep/m5yxoI
vWi2VdS2kouKIkR+yLfwJGnXobkGfgieie5Hmyg/J7B3zRCPD+9H4zMN6/pOzRJn6kmAR/7cMs9d
l8nfRynMfrzPR3ngkgAheoUrWmzKNkHzXoAHd+V5Yn4NnfBtW+tB48WFOBQxFfioPEJSQu614ecQ
sM4mNs2SxknYkN6wetAiG+w01dO2XQG0aBy0WEktJcmE4HtuoVgrvWb5D6X5sG1DtD04aFHLQJcL
hrsLEm521Br2DPYBltzlhqgWX+Q9/Nt0jI75QpJJ7skVBHlzLzhoz3MFccClew5tn5/fNTL+lTqC
FBsLpCXVpT2OE1QmaOWyFHtjLPxtS4J10jmIwRMIkVGGggoR466MPmZIbaFEeNuGYJ34gv9CKdWZ
SFinvG2cwrhD5IOOk+eheNy2IxoLByjqREnRU2A/qM9OqpL/MJrwFHciJlrRcJbPuAp6VJpDa6Jb
bi3zLa5JToQYIMpRpBGLzs4FdLnSJ0Q4vzevvnzJlSXQOgbD1MMN4tfJSX5ETvVEczvYj44cuai/
Pcq5YKkExwD/Fj9UUth3DBbNTAFBndRPLqtMkeaIaKE4cOi1pOyIjJtshi6x9mmc7qxEkEwSLRKH
DfVcVwQ0qsjoB1+nTnfqWrc11dUC4m87ncAQ/xwfkKgJC4raCHWC3papHvFKdU66FP9/QxvatTvw
r/JU6Zp2MDpEhF21L+GA/Rjut0fzj8vyb5czODxQo5qOIxhMUc1F/MhpdyS3K6+H4PlS5ZE5dC+q
vfhVQ77h5QYXeuRxkqNFAe96QWorPtQI3OhOcVOPPi6avNRjfnzfurOjnhNvcnFp93Bnd3pPVNm/
uMTWd3DwwUL03eao1XED5RktGXZd9nYePdbDCQ/fExrbiajyanW3WaimhuQsRCl5GUI1zYthVBHf
Kfp5JM+FJFrNJQD9a0hXBjgAISYdpDDEFalVyS2Z5v1c6J/B6e3nUngCiU4JKon+nHW9a6j650lh
gtKk1RAPNxgF7RkofDe5pZWKII0GHVcltTdcST7jMhqXw67RHqzp27bnrs/lxRS3erSPGlPRsTnm
ITqELN8bk6hEdHWrX42GA/6usvIoDxC3oS/poQuaxiZG9NhlQGLKBPglGg63ciM4gjJNRh9U076k
1t4QvYqtQvDVWLi4sChIJqH0DhBMd4MM2tjYKZWv20siWn0O5hNLY/GcY0mmfrbj/CVF5kjvPwTN
zaR+2Da1unevhsPBPepTKz2XAPdl0d5AYd0xw+y+CoJvGYt2ZVTfUil4SKRUcIFef+qDqDKK71Ch
iZ6IP0/otLLwSpQVSFfJr6Ye2xAWatSvZXRK6V0V32XyTVT7Rvppe7Sri0cXTceFB1PjixnBPJRk
VhOjXXi+GYyjqpzDN7R6AB1+m+DzAmXSBANLa8RS8o1anPXAS3vBO4pgFDznVZejVj5U0MBVgSwb
Oas9qKkcNM8IQFBkhjvRKo3m6F5EdWvMShsUKmXhZ5WI/VRkhAM6ZuV0ypC+dqFP5DTQicxC3SZh
7G0v/CoCXa0KB3KB3KsW69B7FjSZ0+M80tLcBgdFTkSva6v4c2VpGfBV6Llch6O0Kiy3QJ3MEH0O
rFgQaoqmjEO4UjJYRZabaZq19qzv2xxknSJcEA2DgzlGzGJkJu5tIU0cVSp2g5r722uyCj1XM8Wh
XDjIshTREGes3Pd21cW4FFRuFgxO3xhOoRrnltbPIX1LOeT1DuUgr2ZxmBITtx2afg1U5msJc0aj
7p1aoc8Jyxwlp7WzPVaB/6nyn15RWKRB6xz6fvrpixk8Z8ZDqr92weu2lfUg9DKlfC9OlLStnrJo
oUP4T/4gcculRWsM8Ro1O4qnniyR+IdoaBxMyKCJKtu6x4E7nDq2Q7vRvZDcReCNKocSg5oMtGgw
rqkI0PxjomMmFKzQ6pl7NXUcQmj9LMVxgAzynA92mqd2bt3J41M7hbYurEURzRkHEgN0Q9qmQJAS
3IxuC0ba2nCab+HShWt3TveTory07WyRlPv6a8zVIJfvugKnQR8KiWmAQcin+OwRhCnE7sD7N9bo
3mN7JmpWWF83EE4vHeHLFexPe5EZRpKhIPCburM2PDfV47bDr0Ph5fc5CGlpHFhtitMjqm906yHW
fujD8/tMcGiR07KrpwqxmIa+SnPsjjqUvIJRcNaue9/vgVgcPtS9po5jAkxC/fuOgCAgkr+UrPg5
92Svx+Bke9eg+Gp3SzEarZDgB1r5VW/vG1TYyiK2QtGQOFyYh0mRp8Y03CTO7RAl0tmjodwG+rep
kAR7V+BmPKuRFZtNUyR4Fhnmyguqdl/Gb8q408sCcfAwadLQQYcVM2acLHaci11OBD4gcGaeKIXR
uSV9DRPR/CNWEjdD2lFWRVtSZIWDgGnQWFYG8OfGuOmKj3Vld7KoNkZkg9v2iByr2vr1/NbhwvwY
DzuJvGx78LKz/7qgX60Ht/ORwR+KHnKM7jgqt1Wg3GckUe26MEa71cajEge3IyKXbaMiP+OwQG/H
cSgmvPEYGjmXlvIjkcv3wQ3fMaR1fVXmSYtChCx1YzSGGHHr4Ablv2sklLt+kVKZY71EHYIEkb3p
XtZF76HrF7zLAvGdQTW4M1paLYE9QpH2VkFj6KKxIp/VfSvYOP841n5vTp4kAKSEZQ11JMOteiQZ
+h2Cg/94CSJka1DaaR62Z08AbZQDg6QbURYQAD779gzxUZf1O7k/jONhCieBy/0jpLuMbdlrV0d2
a/YQ2ouBCq03edTX/cyNj7mTf6I7NHS52jdRxYhg81IOIPqOkCQcOssFmakXQbcm0ybXDIN3eiCH
EZZZRSC7wrgK4ubBF01ITCn0Cg4iaNEWTU8QZA2fFvq5DNSNxTfEOp5ys8jubLvEsvU38Ihy0GCa
rdyxCi5RDplTE20/RY3dQc40ZvOnqAHLcprcKpIq8MTtxbJ4/VulIGFqtsgW1m3oqc1HFus7vRKU
Ti8r/u+x/cXpnmcDbbsZUZzU6nYyDc+sMrxOgkBzmgq8gidt/a8E7DdsWDIXNfRNjZ6GHGXgxTn5
UR9jT/LCc/KtdhcJ0BTZ9B7ydLaoMmV79SyZ/LnJmmQKq8LE6imZr8d3WvWxG1/D+EvVncw2teuk
EUCWaN04BFFmYw6zvgHMpy/KcD+XPyJdcEL+w/9Rrb/w/EAJikOOpiMQgFLwSF7P1SMpKK7Y1aNe
JaesQm+7gp7lad7FhvYQK72dTcM5iiMRei3L9bfrXL6BA5MsgOb3tPCG1dJTmyCFbh6y5oXOtkpv
ssFlpi/1j12CiFp3tzfkOkZfLHP4osRlTaoiw5tzWNixdWLjDi2dtqp/1yFNuW1rvcIawrj/m2oO
arpuJElUI/s3+PonEAuf0Eg/ootfupkfkNyC7LuleCLIEY2Qg5yIBGXZNV3uIRSCkCh4PD0ISdR+
nhPlVpNi/Ty0Bn3L8/plpHw+P5DlQEJ2Fc+baonTAde6rBZkb9f2BkDGogtPFISTuc2IYsWiH3qY
CKS+8+Sk6ews6KKzBkUcb3vhlm3Gu+e1KW4b0jkZQIYFJ2FD4Ctl4OhT9vg+E9wuzK1mSHILzyMa
S/dyCbWZngrwWTQKbpOFSloGtBtyb0QjWEUml4g2k2hJuM3UpXXKSiitgxznQyAd0uXBPn7enqjV
iPF6MbhN1FM26FaUQ9floGWoNh73w7HziMPuJPctrTnXtri9Y5VSIs2GbLnTyBo/7uZjbqLglw7d
z/eNin/50+ZWHweUoCF+a9HvMe+ts7lTvCV2E9Xti2aQf/4rcDdhc4myRC1+ITKYQ+sHOdz3oTNE
1E5JZ6falyDyw+HH9iDVNZi/ms5ff78KUi2LsViWkZHQbVSKn2Zf9tqdgvLmyK/28ud8F+4GBF6q
nfv0UPohyMIEe2Bxjo2d/NcLYaGBAGPGNFfqTzqfJv2pLj8Mleak8k6rBbAh2A4qBxtarSZRmy3B
njoctapyVa07xY2IC3w19r+e1uU7rqYVpYUMMvV4IU8O8V5Drvk+eRlALqL5ww7qN4nDQlvUhi0a
GwcmdaiOhVwZhkvbFymq7bH2u3EQxAWi1eLwpGiTqDBK+MvMVDSy14mrIgoy0I8ZF/RsJV/1dHhD
0ux6Ljl0kXUoVMXLMzVhfk+PqKSKRanh1TDg2gaHKiWyjiakI5G1f5AduJ4XprbhxF7u6LfF64xA
wEBhqChkXosDrqwS7u0wKbSRZh1SNelHFVbrnXFP9omfOvE5uNO9wYNy217XHfawvetFdrk3hFTT
47bLsQvUBOI7PoQ0i4cSVNMeOL9daoSW4aOBpDtsWxW4Dlmg6GpPkDqZITGFOS6iPHRJFbljqB+l
rPNyPfyWGfQQklA0xcsUbqDLX72j0aR0Von8Q3JYWtnQguWlh0V18k1PGdeLyUELg/58lhh4NqFP
YEv26l3uZCfLVpz2SXJF71mCvU54fMmVwCgn3MGn7MSyx8i0LfS+bK/XGu0nuR4RBygqKK6gUYdW
h9aT7jQHai++AT7MwEVfPIh3j4qjurGvulVt64JIUuQrHMwYhRTIDUUVjSmHdpWNe2X4WHXE7oeT
3vZOKcr9i3YEhzElnYNGUXH+jt28Mzv1rMaNXQczuo3jwtH78n2xJeHwZqSkbYdgcZY+dVAZ7c8k
E8T7q7fIq+Xj+wKgMGShZgIHK3NA+YjqsgDHUOvXh24nCUlMF+/e2Gd8VUhlEgKxFoB0LFGvIOwY
p6q37Y8Cn+CFh8DlpQfF0rrB+m91ec7mQ6veSvMdujltU8R7JthgGneVaULJyiBaiMf2yBvVr3Lu
E1Gtq8gEBxh1U1SZbNS5pxaTncY/GojUGsHn7UlbHGlrXTigSBR1yAtNwVOaD7KUXxx/GujNRLHH
+vLroGFCExx0ubjpCoI+mRpaYiw9HnLn+FBREY3JgjZ/j+RigpuuYa5L0lYzKoPraDdnhRMFw1HX
A1u2Ynd70v4Rjl9scbMGFknwsrS4yOKl7NA/okrDmXf1YbiNfVHov+4FF1M8yBZ07iEojTtz/gJl
x3agtjF1ogGth/kXKxye5nIKR1vO3iV9vGBB9zLvRoSjuR88lnvB9C2rvbVUHJqGrRTkEgg1wG1i
T57hpF+GfbU3bOkB9ENuePe20+IyOg5NE1OeISNSAXyaCWyp804LBzfOY1/OdL/Ki9TWWf30vkHy
+R7WRQGKQEu8tgNei8+gcPC0w+hkt4YfefGdiMdf4Cd83gfC91k+JXgTnPovbfCopAdxBZTI7/nU
D/ibylEiGo5BlPUcUEKEiuTKKz5ObumLUjFCYxxmVGqrBgUBxM7UJn7hR36auGh19dV9UjoiLor1
E/63j/yV+WnCLM2VcqkLxuKEpd1ZqG82pMewNxpbVeqXbf8QwBXlIGSewHuLYmBQIZZLHcpHRb+R
mu9TOQqiNJFfcPhR9GMZaASnvIW0RUojGxdbXSTfJYB3nsZXRbFVqve4zvb9WaY/iSYqCxeNgkMM
Sy+6ol5evK0aapaGVypPTfm6vSJCh+Nggs5qpQ4ZrlvLjl34FYODfkN3pc/2jb9ta3v1KZ/doUWG
pncF2R0pPefzlx6EAnHl1Ew0pO15ozxRjZbGljSjaQYhupEcytsI7QPYR46JHh0Ddw+IGuJgsd93
aFE+16MbZTcw8NfgFqd6ZoXUi5Ttwmrebc/itttRPrmT1uUwouAKFdvR2ZBy7FJRzed6TGmZUGUh
4PrhCRbjJiM0WboFICPshkFyUOb5OXemJHntpfpZ7kVyjf+Iyn9b5J/hVdAAmmmPSgT52ABh0VVn
d159kJHsDt92TVRUyDOiYlo3eB4IZZLYqOro79DDD20L4b0XJqoFXfXAKxPczq0NqVJ68Ae4IFK6
i4p5J43SUWmtt7jClRlu70azPOrdwsgUI8GYQKwnFJURrsPDxQT/3kvykJZFDl8AxfcRxHx+kua+
prDEacPWrcm8Nwfj1hrql2ogJyUsnTd4Ox6aIPMNjivKVxFVVZZDQ2rMISeJsghPSal+akY6icRe
VnfVlZ0Fu67eYSpzUCKtxt06HQYUbDtN8GN7IOuvnwqVwW73i0CLO9nNpja0blxes3fEnw+JG9qD
HUooV/Q+J6foWIj4Q9ed8GJwGfLVkKwhHOWow5ByeReTo2F8kFJve1CriH41puUTrkw0RO6LhkGb
CrzDdpCfayO2C+0FAqDbdtZX5zIUbnUSI5VY0uAkDCy3KvZy+rz9+8LFWQKlq4HMsjJU5iKOE87T
c2Oypzq878vcL0jqdmn6gSUa8Jbuqh71jChlajRpX5uQmpYLQxC7rI4VilGgU1+0c/isR5koUsJG
gqqs+W5IP6WmgKN3le9skaT6n4HlWnQ1VjJJJlMGmkMBFPlOp3UsZsdIaFg2cZqH+G4WPFutOsmV
Pc7xUZil91auAQzN8WNlyM/WpJ36OfsB93wUrOOqz1/Z4nwe1K4R6RQUycgPkxPu252MQot705kd
ROtucxPfhRDceOeKcbsgqPoGDI+A4TI7KeV9mAi8UzQozvtT2rAAJW6Wq9ef9fpFlhtbUvV3DoLb
AbEkRWFbYebMwYmLrzkTMfuJ3IA7E80GLpC36CSq09tYezS13olwIY1nX+ADIkPcqZjhQLKCEsvR
Hy0HFLJL64B+Gk/NCbf7I176PNntxE/dS37gr/v9xfX4vMUglVqf0HG5+qqNPZz7nXRLgRDorfS1
ExGhuwAmCJeuYGYJ0TCCXWX0mV2038Cevz2PAq/jMxNF08SEDohhOtUN5FMygm9M0DYnMsEjA+2X
slcEFwG7g8K9Fn5IJcEo1pH9almWebxCu9loWtoQwOlScAh+6YcED76aq37CGe8UjpXbopeeZads
OQIHByOUg404lpHSgX6VbcgoCmKyi4vWB1mqejuipYCEUeDwZPn71RDZKMdqSDGNZVulD01hZhBS
6MqXqVKkDyje017f5xkcVPRFStQoxanfVHY0zo5RHdkgIiwRzSIHF7SxIJqgoHKuZ9M+ljM3U+l9
P5EvrKh2c6B/fN+YONAY5sTIGmisu7Pe+rIVHNrsuQt7QTQrcHg++5COgZppKsKMOmlv6qz2kjnH
3IlCCJEZDhuUsbJk2oKJ0JLkh8oyb/rC7BytmN/Su3cVSvDZBz0ZkrAsrNzTpZu4BHF7ci51U3Ay
rV5HLzuYzzoETS6pVoA4llp3qXYL4WLb7CGYLt2r/VOuC8IjAa5qHF4wFilzwHA7rFAqkFSx3wWi
nI0oAuNLGQuzD2VmqQsmLUmo1mlru3qpXWkXnXKXurJoCoUWOYiYYtMwkhBgnhzqyLFA8R/cSw77
rj/Qne6gns9713bSOIhIJLlqK1AaeGP8rQiW+szU6SxFQCuwfPUG0vLkQlHb1vpIsFamPs12VeXP
SYZGfGQpyRwIQFbkFxxAZOgpyMsEmRY5m52GJXbTf9ueM9FRxb+ClIOW12OOwIU55UcVyXJWnmsU
/HsMbBeJl6n+LNnzk8Cquj2JPMeQ1ZJWAvBBadWfnOWInPfxDR7LUNWV34mKPNdfei6bmecZ0vQG
srgz3gDppHnNHBxitGK3XX/QjfQwtyMo1BC419NZQxdC3kHzVRMxLwrQkachGsy2i6BZhvO5vqlB
fWEgvjGfBbMqiAZ1DkamUSV5GRu4iECtLHPzn5C1WMRIF8myvnrfbtOXEV8FAL2uKAkys4gF05c0
Tmy9+caKQnB2rVc+XC0dhyFGP4dRii5qN7iBXJ2jgUVV85ST/lgyx7CpbiuevMfDEJJZvqgmVHAG
8HxEKATUW8PEiaaWCKoLL4l3HYoAC7SMS8pD2Yo2hQBZdC760AIJ/CQMPmI+Rc/hPj2iqQwFHtNd
51W3sq26qW/cTjt00277jQBldA5lWBJEY1chf1Zbt/N0JoGgbGz993WKMmRZo9Dx+NNTUiko0rnp
kMFPGYgQNN+KEn97COvb67cJPgVolrIqjQ1inAxPnsaDpXmSJnhR+MdxdrHBBTixptZpAaEQNzsP
7pImM6GsdTBs5hIvO4Z+KoDmdXe42Fsw9GqDzagcjIiGt7uJ3heJb+oP+exHItKldSe/WCF/WkmT
ObUsXcc2hoodGWN7JDdz+5hMBykmEBcWnGj/wOKLPR6j8EgdZAxU+53b4CEo9SJfvq/d+rDo/ZDP
73MLDqMseSLhGAE9auWYtS9DrNq6JIpHBe7NN3vNbIS2roZDup8fBuNTSAWDWL+UXGaMC2tma/w/
HqPC/DrIqE8CKVaOPPrXvhVsVKGLcwiUt6RqrBKI1/jQJThicVxwfZ9Hp3xecnOyyJ5o23LIkLXR
nEoqtlTd2LMPRWvqZz6uQztyxJn1Onud88Y6D/V/86nwGcFSm5hRBwZSZv1ToWb2UN/HkajncHvR
FD4dSEE8W4YE19WUVAPijfypa63ZbwpQtIRxh1pEwbPGr6TI33HpZVgcXDSSNIdJhblUd/HteEat
hxceY6dBsRkEbY6tz/zhI1bxlJ+MnQirRMPlUCQ2p2iuNbyzDYH2Qc3awk4l+qri5RwlNI+FYgrA
+Fct+tZoORiJuq7PmhajHfzyNjzVTunEt82BHdNb/Rx+Cfz8bHwad9On8tAerH3lBKEtKgTZhk6I
IP4JnfNcQyoNAohuprV2mDiaFnmG9GqWH7vwVc97bxvMBLtTkblYqDPZ1MpLaSS4Vtzk8zJm/bZ3
Fac5ynsqppJfPGZrjjngmcAUXkOtGv3h6bnMT6bmBcqnLgvtcbwbcfFmJ/o6Npkd9u+DVEXmcWhS
zIwNYM0PJ9M2w/Y0Dblgv2xDj8LTWKUQwAsh4Io6B92tw0cFTOiT4KYoWjCexyozzGSQFu5R7aY4
oJ3Dzp6KvfkwerpTOVC3c7cdRDCkX2nVq4Ahaas4kAy8OgY5pNhQ35KqgWcmmb1tZvu8U36d8Fdm
Kn02CFu0ktr6oxw+VpUglhNgya9Zvfp9EpBaDRsDEUnY2moQn3U5dCjpjqGsov0mHATluaLxcFCC
ihqiVREq8uSgdfRZu69jJnC2f9yyf4Pzr66HqzGNLcpd4gLelr+WH4nf71AB/NyjAnhRRl4qDkRK
hyJf4LBinrFIQY4dNNYpiu6UwJ4i1tlDK0Il0exxIJE2adoQCd5QdIo7heis10T3d9FYODSYqjkk
dQQTqvyl61ubDudB+rHt1L8ynBtg90tp+mqFyKzQyJgQKo6ZI78uhZmSV6PVjOLfYaH3QSwSPKHQ
3pb3uALciPoIllBnwz5f8xBSE6QVw4IVyNT3uwEKke3hjeXBl+CHT/ROQZ1Xk7Fs3nyfQ8RFRIMs
iO9RxPHnoajQvGE6qM+gzqH4SPTuNIYWhf8KXHVmi5oQ/xEIQHrYVE0LKtWc/4VNWvf9oiHUHxcp
UYJSsiay4xv0fdxg5ZCEld3eDeylWdDYT/scjRIQTt32ntWWe2sRQP6/r+BcVEsyhi7FX6unPjKn
OmjeuEevtmb37pIIXkops93bzrCLVS58VuQclD0qrDbWZM9a5ujdY4qCyu3BrW+/31YM+c8VJVWX
j9PCq5Trkx8343dwW3hSYwlgWDSHPMNwp4ZdAY2hpUQge9aQPf2v7jV1wl1c4pYdOuPP+I6I1k40
PM5hmwZcMagPBYBlsmekrtVrfj0Fgkn8x764zCIXIRfgO42NDmu17AvwDPvNNw1ZYc3PjhjS20KB
izXuTJtVVrdERlN2HXToPTRDh+iSlxfG1/f5xjK516jZRdYi+gbUgva3/mQYiHFE8cD6CXMZC3eU
aaMayFMLXaEyHm0c1X46vYVV/Wr7GhyIRJ0WaIWMvB8rlH1Z6XgliB7aAr2GMt29b8Y4pLCssKr0
Yql+nu9U7ZbOhd1rgnTS8ht/nyWXGeNwIU/L2LRmdGaPSeCkBQBwSD8gZb+L87QHwVN8LKPiLYRV
V3NocjAR6jml7ZLDAqlvVhw6ZSePggZlgSeY/Atcm1tK1VtIz853dfRhKAW/v3jSxryZHBRU1dBl
Ct5XvHD+omTsVEU3UYjEn/gqt/5S/3uFeG5qPPIq2TiBokrdLSiH8mevPKg23gaElaeL724NioOC
og9StZ4xaTo6FQb0WId7q6n9ITnImgDCBVBqcmgQo0k/ntAPCfHwziX5zxm9z6ZINOIft6rL3HF4
0GoGutrqhXACHTRLG6RZHjt7UtwCtWSZV+yyVjCuXxe1rTnk8MFsQnlWFvW75LBkIeKjdtB3qgsm
UO9d6GBy6BAX8thaGg6jgZ2K9qR1u1nIyy5aJQ4dZMuwUugsgCPvwDxyTj3jc+JKHoKVOwUKatkD
ytRF5EACJ+S5GdOyAzVEjzVrkq8FksE1vYutYzyENo0Ed63V4S1azkTVVVDjcE6YlwptlBpHklk+
m8aXAs0YGhE4hMgG54KGitxQoy/H64S3tEB+rM2f8yTqG12Fu6uRcF6ntYmZlWMGuCM7UzvK0/dt
ZxP9PudsQ1yW4ySh4U2Sn6RWdbqwcrctiOaJc7VIHdUJAly4WqOjEtlPeyafFRG76DogXOaJL4LT
hhoPcc0yT0cTHd+VH7lIJYM2wFb9JewX3UcF88ZXwWFMEnRucYSPE+rTUKBLa1EPu2Di+Dq4KRtw
GW2Xelyon1fj68QgZKTtt1dHNA4uJO2nWc/nEsdd0N9N7CihCH3bwHr29mplli+4Cg/HIIh70Aos
l9ruwDQIRoOMLLfB5fBldsxj6FRfqpt+X32KjuSwbXtxrb8g+8o0BwNh0dBmjJBMXUwXd/GO+Ybf
3Lyp3fbKDIcEkAGcrEJGkXgsfQz7wY7C3NseyGowd2WBQ4F4JpPF8A6K7OljkJlOoL7m6j1Nbg35
oVS/bRtbv4QRCG5QVYVYOU8DyUgctm2MGpoSndBf0311B4Jj17yJbo0nugvsEklo6pqCwGv9fezK
LOcojKCW0IKgoquGVeDOjf4aGvlrwnTqG0qaeXIapbtwiFpbG+JvYc8GZxomyc4Z0z2l1dGnlhtv
KnG8+ijOhSZDr+qMRDhJppcmT3cKHWzZ+GxKogT8enxBqEF1VZZVtAf9uU8QOMu9hHo5Nw2o15Jd
anlxWdkjuNTHx173dFQ4aO3D9lqvY8zFKBftFkYQ5eCPgTbKYLPyQa/tIHzTOXkxwSGM1GaYQwtI
OdcMnLJPUdG4Si/i+BENhHOeRq7lMGiWgCY8NcXBSM+JKGgSmeBcgY1VHVXj8soEKkMrfIEmoksU
EaXP+jYAfyNRlKVPjIf9YiBj0C0SCw21ey99HO7rnXUgkChw6gFPSdFe3hMRl//q2K6McotURSmx
9EWNRYGWmBRodokyMDZ72962/sB6ZYZbpTzuE3Qp/SLxUvwK9DqSI/+ATsFOejS9ydd8eV+/qLvS
ZXt1Hzhveiu7Ms+tIKq64rgPcBQR8FvTNL9Jqbkz62y3PUzRZHLnwWSiYyyLTJRFl6cifSiD3SQi
KxKZ4A6EUUpndH8s9Au5eQtSna+SWb0YTHO2R7LehXc1Y1x4GKq0CzKLApM77ceUo76xLEpbkgiS
uxX1ZJWcYpqexlF1IbF60uJKMJeLR/x1hF99ABc95nXIhmphzIuVm7T4auaiw271Fq4ZYJRSNJOC
XOlP2M1ZE+lTpRpu6S1ViMvFjjzmh6WkTBTQrYYjV6a4yaRZakBLFad4z/K7IDR8kxXnYiIHaqh+
ESr3ZlTuykIQ4a27ymWA3AzKqYZ7cgBWw7K67fX7ijynsQDi1xfpfyYIX00xW8CPqcIi5cZJihVb
o2+Rt7F0WZaJoiooGeZ2bjKGGtwGbyUt1APyaI/qpLIVuNqyLf9ytSsb3LaVk3Fu5QjAC9EwO5Qh
+TGf0+DrbIoKGlen68oQ53JomCgjZiBeTLNb1dqb0jsHwvmZGkcS1Wf4WabnHyyLntM++FxZ00mX
2MdtgFh1rquhcM41mWquxEvmhUwns//Jgp0Sf3+XCf5NURmGOqkIKhCS4C7PvpHhaxH+2DYhWJC/
3hT7UVZGC72+FXutY5dZz9u/L/As/k0RTaSyZKg4XQE2ttWPz1UYu4OqO2o1vGybWs8xXFaEf1Xs
k5kOWYpwq9Rta6d5sx25KsQJ7OT2/4dqSGhvmdur611NCitTFi3hhcZhhnai8q3Za7bsl37ypRa8
64gmkoOBuQ5Y0Eip5Q6tfALlmkul+kvOyGGgVHBvFfkEhwbo/SBltggItB1KINVTLU3vtMDBgFFP
42gFuO+0BXUCGXzDlsCCYHfyL4mhJst6sER1jH2QFtLmzkuzT9sOJ1oSDgHAykXLEbkGN+u1m866
MTPJ18bi0IciZXXBaPj3w6Sh6ayGASr4DYj9RIY76LovZa23PaD1hScaoQtJg8xzFDZlnwxTAbwx
wXLXVNpOs1p/28T6SC4muD1joYilUAKgZj2g8TC0IeLY0I/bNkTDWL7hel8yuQ6iRTciCb4qWepI
xfwm77qMgtshDLqpLJNwzGjqc9ffm/OdJOLnEA2C2yJyRsmoM4S5xfxDD24L0SSJFoI7KSVzrBtm
LfTxo3HI1daV0/4o5abApURmuD2CZ2IWkwSRBf1/pH3Hkt26EuQXMYLebGmPaW/U3dow1DI0oPfk
10+i34wOL0QRE63NewvF7ToAC4lCmczmJKEfYo6cbuCV6Okf+TN80U1DE3VLVdluUy3ptYosOOyU
W65F84gSUEIxXhBLt2TPjPxfvzIXqY3DKELCeHwUSO0Q5SlXb8DxoA6jU0+cy387r6tdVsU8THVN
1CZNRv5F/zq4SOL5oZsPqFOYthA0QYWL5uEz5+ZikDmblpVJ+pjgW2VZ6Q7K9STw5tG3veFigf77
6mRmci6G0YIlWcrPphGcNrzNCE/hehuWL0aYwxkmHWjhReiCJr16kJrwUIx6YGWzr0k8KsAP3po9
l2BOaZ2Goz72WJAcDO7iFm59nfwUnMmh/RrJk4JGR6rcbHzuUXBZI3N6jb6PZLmAK4qkvdOL0Qvl
wtdHnpI3/fl7y2NOr1UkM2bC0Bs4a+fIuEtMdPemttmeY+NT9GEXb2ebRS3oIBWgAMeKtD7xShPz
/CgyCUeB5OpnMn8rU0y6UUyEzMpp0npahmdTG+6ttPwuGe3T/nH6S3z4+yN9/PvK29PJaId0QIFB
POm/wKx6yAPxh3mr+qlnCHbMa7fdfM6vlsXghVxq4aiK2EFoxhfowIpOhugMzuD1T8TnJf630yOI
ESRJVBXZ0BnXgL5PVjU6Hr5osg2DPjDRfnY7v1LKj9K0eRx9m8Bxsca+hMRUlAdIdhtuJJd2iuWY
KJ7EvL5rnhXGMVC8iGpxwqnSixtZPmfSU5txfG/bKdCFrBqiZEiSwiBGGOZzk8kLqLZnuwNhRXi0
nmVorAuBeohclQPp2wCFBA9aU2hQxzbpp505EDW36BulOFJV+bm2lQFDJlKwOGb5waafoisw8hde
0Lpd/lrZZoBYqvuohwwmruXX5CH6JgIiKad5ex272YvmgRfOuFf96p4/47J5BawsM5vca6TA4cNR
WIrbQQA3iOgs8JZG/MyjbGWHgeE0q0xIUDfQm1juCCg/a+uHJL9pyY99JNkMPFZmmLOm4KjFBm0f
CKWnxHgTGrerXvrxUQOPUMarRW1i/sUYC8TNrKHf0UQXy/SqHdWA8sGTe+vhe3kVvxv3ICzywFl+
7t72l7hdeVuZZc4e6ZUU/B0taA0ezWC+KR5RKA0Fuzq3Lr1Li9Pw03rL7iWe3e0z//uAsCBtpSQL
IelNY8cwUJ9rZzpoD/2rhL7ZLrBc64qfDOV8TrbDv28UM00ymCzyrxiGsofkmGJCSb1NtHPBU96i
vvHHFb7aVzaoiwx9GBbag3DSfKSsAy0A9y2XRJXnNUxkt4zKXCsxAFqviI3kHpLntklEyIUcCvFT
vEmrNTHA0uv6OEcacHqZ/Xh5MHpOUpfnEwx8gC+zK1XwFHuN9rPp0aTTPZS9/Jk35GoRDHZMQ9oS
Ag43t7SkUyqEYGBXXQslXs7B2gwLVnYY8AiRddfMEhdO3TiQ1XQ0PTkY8atstNB0CV3lrrLs6bbk
PV84DsE29PeVVGXDAifXy3I+9ENbOWlXhm4bJsSGstZwgswFL+vDwX22vR/rKZO8BQupOlQ/dQG5
WaA+WMeDMrc40R3nELON/greSkoYmjDV+lBOssPlqCuS3Vs/xO409bwnLsclP+YAVrFkM4h5rlKe
irqWDnmtQqc2v5UjxeF4C4WDHbhgdWmWpNJCnU5dky/hbNMBhjKwnNGXj9psN6fYi1yZE6NsmjRE
0LVbuoohBiZurVJFiHSCN1QmXHfhuak5N9omAq7+PoOA/ZDr5gwZYXQvdsgOkEAJ4gN/tGTTIVZm
GAQsoDJG0gEzoE11XZgP86g5MO2o8q9JOkCDhxN6bBfLV/YYEIz7qZZnQrMRh+oo2MQrA+Ko9uDR
LkbiFg5vRGc7dF1ZZGBRGs3eqihPdoiEBPhlApSwj/UV7Trly2vxvIKBx7wPq3KJEA+QwguVm0bj
DF9vHqjVYhhYjNPUHBJKYz5geCTvb5V4sgseVydnEWzeVrWyCf3UGjqCpQhPdSGoijLgnFiOe7NC
3FU/aHkbw4Z8j6KHYxzCQIFOqXmMvkL17tfggYPRKa4nSAaoXIlezi6a8n8TOqNazK0+wSXy2EH4
5KXopLPlt9olx96lZO3pfeiM/2yWgYwRnF4GmDR0t3idHbAXn0JXRb/Qg/w2gUQnckRbuKt47xl5
83ZBY4qmovtal1lpkZEohgbpPR0SZYOLB7zTPIYp/g/tw46KAUC7vs6d8IkcZ9dEE0eLyeSOjlvh
NIaO7u1/9+2dv/wYZudbK6qIjoY4DAMcBuXQqp5eHPdNbHvvxQSzy0skqVIVabjChStJOMcyJ2PB
+/v031d3GjIjs9XHOOKLiQHNIoGuXBWSwt1fxXYedfXZ6E6uzExCKJXigpPeuPFga3778cHAaFva
oktcgT85Tjfmj0t0ZZGB5qkUSswczBBsvO49yogau9AKu9Ltycvd2PsUCfrKHIPLRpT3Skugt5ah
9Wv5kcknWeSNiXF3kcHjCTM0bUdF3Uhmly+KLZ9UsGXpih0WtgEOtSrgJbR4Hs4gtGHiFT8MiAvG
Ce011nxjzNZBbovXff/gmGEZwOY5lpNOA34u3XEpG9uIDxlC1H0jHOj4g/BL6AxBjlGabszj/KuB
6F6SfutSTkzAWwqDCaVhCkYtIyc3KD+y9rGDeAYR3/dXsp34u3gbS+UlVZooEQLnpjQMsoOe5lMS
zL7kyWdekpG3HgYgSlFQ9JrSd8+95YBh8dRK1VkwOWQaf4lrfuMcS+VlQkEg71VcYpHq915+Y/jJ
SWicWfBFv/ASsE7tb+H2jX2xx8CDmfVSX1I+NtqbTU4ET3LkhE+83eOui8GFbBHV0QzR20FpWAW7
PA2H4jw4AlTfDWTxnf1VbXc4rhyDQYhUyrOhkeh5hWMY/oQrkngT6lWKi2TSaXRBde3M771detlo
5y44IJ72fwIPpFgqL02JxD4NkXHs/pdpdNLbARRwH5/R7c8951Rz/JMdDS6gBFZ1IwKCsV+uE6N6
NWrpXo55DA28ZbH90U3STkMzoTBHh+Njp3icDrTRZHEUZ3gW7njELlx7DI7oENdE2zImStBI01wJ
duuUkYNemjsV+mYujWdKHp/3tvDlxXt0JthItLiWF6MCY5DYxYuXp6GFCLIPbfSmya+G3C/nJb/K
iRgqnlFo1reoL4UmyDMtO85dF+pg7xpGxZWzmiR2iwkS7tuYc63rDBwRaxETJEZxz4IBTXWUQ3gk
jv44us3H5GL5su/N9LzsRBFs41/WLaZRizT80kUtKBc0UGUgmDsQXUrcuLV+VaPZOkQfeTqnnMtK
Z/BJT2TwyRUImCK9Spy2L0D60DXkLArxiykQbts3b6EMTi1SVjdRgpfseBrc9hsNqIeDZGPK3tNu
6ItWv7VOuW+kHvdJyzvBDGaVlTULoLXD+yWzk5vsTbJLpznLmaM+GUFjp7b4ot1NnAuH+sneh2UC
GyJOkwU5bHDv6HdF549qsO84vLPEVstGkgj1kMNz0LUc3SwuBDPfc0d/mu4hAPxKb+rQSThxAedS
YxsJa42ookAFjRPtNczex6pxFMtPlJslIa4cX5Xyt/1VcryG7SwcezPK6xwhlTnZ5QBpNaHVHsUs
CiZ58POuP8xg89s3yflwbKYqaWJhGjqIC5aGcW7NzhEini70X9I6v4MDgwGZSAYLxALhW7BgRpjg
cyRXeUHSltjqd3p/Rn75yCuu0vO144/s3LJsCEmaaggbSX+Vdm+R8TK1Pimeo+h5f/84p81ggCVT
LdMac0QIoiAVdhbOeEpkM3Zz9PcNcRDMYBAlTJI86wRMvy3msbTOk+qAm9NuCO+g0aH+vZ1j4GO2
QjAnUand0sjReSRGiHZ0jMuPQ9fdgUg9BNGt3kNLfSlcqa5iR4jJy78tlQGTPptreZRx1q0YAVW9
uMgU21F4qv/V+9lkVpWgI1BvEPjLKBZ3d+IYc44Xxw/ZTNYg6YKcmMDFXjftrjpoxlMDurUIKsZc
gkIeRrKZKyOdwjQWsG80WqXNu+booOQozK78Iz+GuNFJYcfdrfIp8DdABGtJEC5midesdNZ0JaJ9
E1IQzq8D+fIZf/j999nyrWBJ6ODKEaQsKa5P4iCfD7GAJ9I0nK+1fZgvhpiCbTpKaSVSqSMh1q7m
iHii3l+Vn2t9NS5mZBzBVfYmUs1MD/MOEp5WZovlt6J5L6LH/T3bxvWLDSb27PSsxDggeqv72hf7
Q9xyCEl4W8Vg+miOcihEaKOalqs+ObeNV5UcaN0mglrtE/0Nq32qDEHUcw1B2+iIjghK8cTr3js7
OVo36l3sJw59oo9XdL4MFc3hu3CVBbxwirdOBt+rRAEJMW34IOKxLL6Z7aEZ7v/tUzHIHglq22XU
hFyd8+kxizgEvds3x8UVGESf8AYxRLTBIvY9S/n11GP+PD4oFccj/pJFudhhYLsVSS1bPTpH1CD+
0QfJdWYjxr/7/+HC+0tI8dsWW4pVjDAsG1rTk25pJqA+SecYT3LVVn41NtXg5rGSfVAO/HkvXiwy
2DBpZVRWDZLTNFMuQnBBBU9J7C+B5QmvoL9w4lvBIaWdgMR88RonvW8Psk3c9BpE5q50jLg/ifNd
2XKtroXlMFDeodB6mU2v6iK7nc4ijsK+f273sVzOIVuoVceoRYwDNvH0WD2F94qbnKQHzHmih8UE
wYiM/G8aSJxL5S+32WXDGYRZ5hJMCQYiK7rh8RXV4aIki8qDEkR3lGJRcHnppe3b+mKSARwyRrkQ
0eFm0yJ+HpZ2GLZ4fYtna4o8pW84uc2/JCUu9hhwMZNCK4aOFtxR50qPCdLqeKndWs8L1KPxC3hj
1dxjw0DNWORtORKUJ6rv+ldyY/lQMXozFtu4pkJGqV0E3Hoa5yKSGfRJWkkypwonNRauJ8rNnPES
0dtJQUjRyLqJGpbFDsYQUwLndPZRxPrf0JL5lgS0/TD3o1uehMCmj6yMMShXFGGMBkQQarfSCVGj
AbH0lLyWw6tRzO7+wdu8ey6m2OhUrNNRqAaE4nX4UqNGYQ3PKo9YbPPzrGwwsDbMbVQYtGClD2jB
G3o/VzvO/cNbBhPuCMTKMJCOZZiD5E2T4bSdaaupfPi33WIjnrEbdIUKjRX6A5lPE/TRJYEXz29i
7mq7GFASY22I5RxGBgjeyCiPCrejcWp5a+F9FQaIrCafalFCRF3kGPZLZdtKEmd/u3gmGOxpQ7Md
FBGHZmqv1fC658mX8U6lyWANMZK4i2l9SA2S1tadOoierW+TQ54wjX2eOnd/Pdu5+tWnYYBGGtSl
aWgH3eTr3vKq+Lln5TalC63dzLQt9I1PHkDuRBnThStMuHJ+AW9HGWQgUTKHmoQUs9HrniUTX0pa
zlHiuB8rimFpVpVFFjJSZY0k1G1ZXU+JE6Pfcn8vP15UfwQ7pgqmFFMXJYVVlhp0oxkTKrCeGe9d
86Zrd8nkZ+WXMj4lmS+PNz2IJTg2t7fvYpNxyNhS9H4QEQZrj0ZvJw8qYqrII0422+2r7Nd+4vMY
9rdjjNU6GR+NJ81KKmS+MOuS34w3daC+aZ74tgQfxBzn9h1FAR6N0V8OxmWhjKPqlaSUuYGFWr1N
q0rLOQrE7wtanFBLOvC8cht9L9YYr0SI2LZaTvM52V1jPMrZfZE/7H+6ba/8bYItNxdVY1SGqiOr
L07OgHnrZhweZXlxerHgBqOb+anLJ2PLzonexJKp4piLp8mNHend8LRA8cSX0NtfFWfjWImpbkha
tdERnA0QHHVkS6rcziDQe7fKloPFPJdgC9Ci2MmWSXDeNHv05C+1U193By3oj+Y7olyeNd73oidx
9a7OjE4ZBQlbaB2KY1HZtJmjTb3vnUcpsRPXOtaPkUt4J5xzwNmadFkVUjyUJgDaEh5SbXYNi7z+
2zdjMCSvhGpcBhytpQ8ydHEQ9YsW/ty3sR1ErzyQAY1GjY25y/CxWi++a0B7Q2tmma2cLLRpEZd8
Lpm9MsgARp7JGqkHGJyQQGw1OyKaR5rImcXQJvXL/vJ4bs/ghVA2vdDQ/O8CWaeqqO2ybq7iYQj2
zdDfvHPDsHVmaJqNc2oCeUc0mWXtjZLeysWTVN9k+p2oRP6+Nd4BY8vNlaD+3zws5TX40Chy9WNy
/Hgi+NJx3xrH0XUm4K3MqJbjHu03RSUfBRR389rgLIhnggl21aGM62WES0jdcZLu05Tz+uZ4AVsX
LtGJqE0RykL5fFyqx0LxIx7VwHZaAZ/YMk1FsYyP1/EKhgRVWzRlxGFFSU8PPuTtDoknOBjLsZ47
b76iPbjcfgp6Ov90vItVBvzyfBkEQ0EHSXpM79AHYKd+F9to03uZ7mk/R+kLb9mz/PKpSevVaumO
r1ZLhEVJe6oGIFSiJ47FiJHrxJ/DCGT6celMUJpZWh5UUTfYWyyDh80ENn8F4rBe+Wv0EII75fP4
1gGr8Nanaanhbd/zt93msrkMNErCkkRNn1M652Ncg8HvbR6+7JvYTpqsNpJBwzgTlVSmXc4QyD5J
vuJGp+/JlRHIGPyDELP3j+YYPCyTYjEsDbdWf5K+Ux0H4YY48iNN8hV4x/Cijr/cLr+3kM1sDhBj
SSXa7wPCuA5VnP6mALE8QaYtvEUJ54Evsso5EeyEiaBNU9h0yGzWzZc2+VIqiU26Y5wOgH7ObnL8
g01ZqrGZ53lHKdtAealptmyBew+UwfvfbNMKSlGKaoqGKbJFNzDSDaJYYzqCpNdaG9vi6GsVb1z9
40P8cbZWVhiUt7pa6BsRKC/dYjQZ2lxi4ggimFCBJFCHaE7GSUE4EPk6pjQhEc7rpaGO96d9hNVY
o6SrKuOYJp4uEbKHGGS3bupGsOXhsSFobTkJ6mvfo2Qyv+9v6/Ylav22yMb5ZWelamYgK9G46ZPk
1kHugASSNm1ROVIQWu7b27zjVuaY1JSYJGG/iAraBuTvVeFHiHz2DXy4284WsiF+nfaTVJTg7BlP
+Y116L3pilIN68fyFZJ8mRt5/8sjJt8jX/AV9E2iEL3/G7bP+2qVzE3extVMTBos9Kf6l37qEYs3
5/atdSeP3n85d8ydt63MBah0GdYdyfRBeJDL60X7TOiwWhA9nauLTiNtKENbRMfz9rEVCq9M3wrh
U2oYKyPMxaYrhQFFGuyaYC0HMZx/zmPzLJodZ86Kt1fMfZarwyzGlK9QAl+UQae7F86LZTsKWq2E
uc6iZY7aiPb80GHW8h4zLgcQaXrZWXASTF10TkNcyDxwzvIm5q+sMuChoiFuaFLqBNqAlPwT5mlt
wTpr5E6HJvq+i2/D8W/YYEP9XK3MWihQvpf7hw5cp4P8lCq8TkaeEQYswFqVlK0ZYhuVMzG/9PWp
jd7218HZMzasl9IhQg4EL6NpbqRTnk7i1VCOSA10YvGsKAlaSheVh1EclGd7SE0QcunKRHsrAkpJ
MRwqrz5m/MZqemB2oJAN+EmdEmg8YXH/68dNTjT1NpwhS6oEdFi9ciLQDtjj/f6e8j4bAxZtN89q
XqSQaWkzO5MVWxELtxN5jdy8U8b2f0ZdmLSl2WfoGw+Dwi0DcXQgoHIUH0Xg+nzQH3TDNj3px/7y
OPjBqtD0stolBMfQlRcvSb9rUNHcN/CXO9mEdKShaar5QZaxQtsGN2QxERCeth7tkWidBYJ6yEYY
QYExQ5tXId16tluipKmyAW0syWS+l0hkcYlzEbGiFTl65Kf50cjuJ+tOTL6RmHPgtnx/bYwB+Xkg
sdVVyMDppeK1Nbkzm+QVGX7fyuWvZo3NzJN3WdJ5BcUtp1zbZVBfAtN8m6QIPMQySJSXpD7oXF1e
3kYysE+GOiZoPkPm+X7xBTqVDO1PdGqBi0h+nBzT1pzYC28O46HmsQ1vHob1+ui+r3xGlNVK7nPY
7vzZgew14hz0Vr2ToPGEoL2lGcfwhhfNbQHMyihbupCKdlCHBuX8qkVGwfQKwZvAmtZjPGn/SPAM
MTdBuLRZEomUBF2Lba04xdlLp94kL/tWtk72ejnyf/dwsZqkVwo806Y4ph39g6a/GGHMY+/nLYaJ
DsNBHk01RKo2bQ7h+FbWGFcAbb7GqwZyjppFl7tyiU4fxSoxEU8NvnmSEH9Qujn+QDnnZFkMfEjE
imJ0dqLhQbiRisMyex2PWGazprP+MgxqZKmZyJ0EREyPmq9jpC/2o2v1sShdSmEGVLwd0Ixfcbxu
My2xNsuARmkUiRxmiHL6xoYA1KF+LjFB2/0aXdnN7vlZfJ4DMgDSVRbRDLqVYn5I+qAyOaEvB6As
BiRizYzbLsY2DuV9gddXQa6VRrHxXLDMHoMLX/bP02az32X/IJrwXw8suiSM+gn7NzqDK7mtE/vF
e/oYPYeHLnRMzF9rJ80hfhaUZ/kcXwt36EzONM6bc99BZZZ2MZWbUSASaFIwfFNqroHp1oaDHPtH
WhYZ5BDaGQIUxZB55nyY69yuq+umOqv9L86G7n9AWWSgI7X6MFlqfEAINEBUC4Otlb0Eok+ftZgs
n58puULrash60g6uyK0PkWlXUC5EVRL7fB1+4/wiujI2xlx/YgZk5lAUQoF0GfiQem+4Uj0JbMaQ
tDsYmMRqDtOJ1kAVaMhgJuB2eCscXi1087G9/gUM/lQtaeIsXGjucPS0xFY+khjzD5Qqr0wf+s2j
zRuo26QrW9tk8GjJQkkcNTg2re21N9j+E/plg8iznOyL5IR2f1sFGXDd3d/ufUiXRQaQUvA0kEKi
zWUBfVISyOW0R/nAk07iro8BIqOdQqNWsKeNm+jnBvQg6NONXcPLe6TBQFeZo6yIGxIexospNns+
1nvLgJTUDl04Kdjb1tNPspMfhIN+qvw8QGumW3ng2PAWb7qBAADy+uJZ4aE+3cMdj2Y70/skLktU
55CiUvWTRRQoJea+mvwgw3ic24LD4bQP+fJHA+7qki7KOVaGEOdHGH2wyhQQMtx3GQ76fTw2Vgb0
JVfGnA7ExyRzy+jRVFubGBkHYzffLKuvxhZ+qqidVAtHAvEnJXVcDtXhQ/MeadLE5T79KM7tfSMG
dVCNS3U0kSOHY/WOOo8BwrR7PV0CuRBvDB1XTKjY0xj6DQZ7Z7SmTXHzVTfbibNsnq8w2KMlsdlV
HV4Vk3k0hHMHVYUULGkZjCecy3TbUVR0Qhpgs9TYdgK5U8p+qNAmlOfRi5Wo7/lQcDqRtl3lYoLZ
VRKWZJ4M5NjD6Fj391Jrhyij7bvjXxzlYoTZsjAU4rKdrcyLryY/OhQ+eRa+oSPXR4f38TPsVxaG
Tf/fpjE43S4zmWZKwEKkgCQg0BnP05zbSecY+Rvm7/bXtn07X6wx6Nx2Y6IvGSRwu3YUmiPk1ot3
hdKfm0QSWkcMixcMJsnVKUoTCHftG6dL+fNIXIwzkG0Wk55MVAarGmrHkG1db+wCY94Cx+V5i2Tg
OZGgJhNbaC5NmsTO4tAphzdTFZxB8YflGrI9nHVxnJLNNEZyn7RVSsuPoFQViBPro5vOr/ubxzPC
vC+TBc8xlYpsjQrGDXDdyE+xGOzb+NCm3/lCbK5Rn+VCHRQYaT1ILKLPKfWTZ+kcPcs/VAhnS158
ip+VH40juBInf8/5aGzGsaiFKltCgIe4OFNxZcmu2hW2pJ1aM2hEXusTxxXZvGNmCgJkYrDQOI79
DBOHoyk6YOG9HdqBA1nbAPzb69nh846Or6lZbLpL0ttaPf7Qisab+iazkYoJcrk67n9E3tLov69u
UzlJRnkOaRpJfBLjY7QMjrbc6sTieP12oHdZFwMlaUTEQU+QIi5rMJum8WtedIcy1oIitlwijAeL
THdD2T3tL493DhgQ6YfJGnUD25mZBzG9i7IrlSfXx7nHWEJmpSnQNqIjHmnC3FWl7KrPZI63c1bB
zpW3GNIng0EPWnpoKgizXQlcRnV5H27ZOXKtUeIi73vacmKeylPpoGZwa9qhLR9GjK3vfxbOnrEz
5MJSNelIF9REz1n2qAi/9v/+XxIdv92NnRjXxKLHDYWGCOuxONKMcxloNwtYdMGOesYACYdZhveB
2EBDJpkBBWU0U6XflFa2IyOxK413hnihBjswPqPYrEfJlHnqkJybobfzqTxqauOlSv1Qp1YwyuS1
ypOTrAh3ql7qdigLn0tdXraWQYxGMitxKcC3qJZ3RIqcUrXsWnoZ+t7d/4g8J2EhQyvU1qxxsEbx
dSi9mtfjvP33TVVC1U+3LLalpJmqqKkp870ulOemHzwtlznDU9tofjFBD90KXXsjqYwiRUXHSK5C
gv+9tbovvXhnSg3nRG174MWS8l9LumFVzaKgc6udFjtEH1X6Ndc42TaeDcbLy1CLpEocM09uDTsR
vQzlMKXmHKW/JP4vK6G/YrVnQ14PoHBXaPpDPfW5LQYgUHeX1unOuKasAG0c9AUWcXMRPH9gHDst
S63UZbQrkuFWKG/05Gnfn+l//2e4dFkY48/JLJR6WSB2V5DUqeMfk3CllU6X8CjjeE7H3HmQtDWg
GY8XuAmlWmHU7VG66pb7WY6dvpo49zpvUUz0HE2GkYkixi6tbro2wsmNquYI2rDntOKpJHFMfQy/
rhxDN4tYKqC5Dd3oxIeWkdMqcI8yAXOAqfKyDDxjTACN0FlHZhnxSqE1T4ZUOGKkBLKoXhtazdlC
jt+x6qugQDOtOEaXsSTlrqQmKFu+73se5+Cy+lLSvBR6muE2FFpkM43rZpj9fOENN3H8TmHgQekx
IS4ZtDpvVHYqLLYW4dUGQcP6mnBrQX+54X+fJoWBiYVkQgaF6szDNYhShgdZoGvtRvsqnWhNSL8p
vf095BqkHrNyP2MxRjoFjyHEe1rEBhu0Ux2U684DqfF16HyGrMjC2CmklTTRlE3mYBG9bFGpw+1X
DxrY3OLTQDrOnbE5QbWywZY7lVDW+ozgehJPtLMZFEyHGXLlVcBjutl08ctiLOY0RWU8EKUF9FVT
bFu6X3ymn2u9EuaibYS4qmda8s9m1Wship4twqmrCQfCtyOw1UKYazaxxqG1YhqTIDdPzuSrAGEo
tBY6+jn9ymvr3Ty2K2PMgdILpRdzE1GypFz1yBQo1c3AbWDkGWHOUd+XmZCO2LlxBOnR9D0UMltX
nvcPD+/7M2dHymI9rWndsSjuJ3I0JE6ctZkOWO0Uc7WCHiqKFA3hwWIGtXFH8gejCPriNPeBzlOe
5foAc7/qZBGIqmIxg48U0Z10qF7SF9XOvun+fMhKf3/rtrMsq7UxQNBXVqkoIs6Ofq3fSxgYjU7k
1LxQSvVCtA2MqqYH/V08TMF85nZ+7n+4P2R21UZRzL5CLFGL7SHVpiPpdU7BYN8BFbaaiUQO8ttW
hyQtsYJefVQ66UAUTlmPtw4GH8bIapN5QYtCm51I/Gzx6FE2777fH0lh65hl2ywN0vLo5pZnV0IS
Uckx1b+Ir7L6biX9keMTPHMMMkhRl2oa5DhcMVj8xQUn7BcD/MrkZ4Lugd5C8k04lW58H30qE7Za
J4MWHVFhdwJjj6q2yS9jIPpdFKnjCM2RxHhsFfChcy4p3pdjoKOs42wuG9RhEv0xmh6FiBcuc25B
ha1BSrMGuihK/pAXnhbf1sUPRXTL8RSWV+VUO0p2ttTa5XxBntczIKJ1o5iJA071fKInmfYSQInk
Q8COErLI7if7WlbfjgGStpyzMqLrLMS72biq5JNRcl6InI/FlhqHfEDlogBcGMqPMnpAv+6/bRtb
XczirGgJgmW3/qX4la8pjuEjvHRw4dvWfVV4VCUp4lKS7N8vEAT/b+xXKtWUVxY6kTtfs9tvll/d
ltfVOftVHzU0AoyH5oNtnk+fwzPMxBtkWVJ5QtuWW7cQ7NWuCuWbXgy2rmXOjGJ29HN/fzle+dGa
sIpxR2Up+oJ6ZScYtmG+6VAV6LgVEJ6XMCACUl1TSmI85FC+rKVHSeDxRfKO9EeOYbUOUsUhlOCQ
jxNPi4vpudvqgNkraAKYnGwFbylM4CGAcd7MVXyfPHmcUbvvVY7H8wwwOFG3KirAeIy6Qnk714ey
Oux/cd7fZ0ChKstWMSqIdiK1rFQnjXCuKo5HfQworb5Eoszi1ArwqDp5zNW7qD9MXATn2WBeFxDn
zqVYwUcQy7NUB4v1KLScIIXeMn/kbi7Y+cdMWGsSvS2QXltmyZaLB6340vZgR27d/c+x/cpcGWIO
vBIKvZxbM06gGwbi8/ASHnS7PqIj0LVc5cgb+NxuRFzZo/6x+j7dGAtpncC/INJzVV0BTYPsJTtj
chBCbBgMu22Cf3vWKDJz/GNFilKBIFhXxSdBhtD5j7zibCPPI5igATJXcw4KSzDgCMN3o61Pcldf
x8nPf/xYzOmfjH4pkwWpysGXfyFHeYAQUOI23v9lpr6teCkWrnswcACuUdyw6ONxp++0X65/Rpeo
LYMzufDie1A1/+PpZdAhQR+suSwiPlX9fdEKR5lKr6tFzteif2XncLGJPSWWyzazlgylp+4oHboD
OerI4fCawDhOoTAwgfnEOpIlxD+gGBTxkkFLPjqkOXjNeR0qbDYvSqW5nXp0NI6OARrh2CEnqNTY
/8ur8I4vPZ17O8eghTBafaZR5NP1m976VaifmVi65FUUNqeXj1qYZyXgoSPyDZTlfJILnrXUj/sn
iecBDCRUetdYiwUzMYqPykE/0jbAf46AFQYW2kWrJ4lWlMp4dBT5XYQEVW993V/LXzxAAysRtIp0
XWNQAYPYqAkLFi1giE5yMN6tB2lwkYZHX3cR6Dwaru2r6WKOgQS1x4yxIuOMNkVpW4py3cgglSoV
x7Jib39p9E/96W4XUwwcxLUm91ksgaRzyU9y/1U3QqRCk+Yekz93kLv0KiPkZHa2D+1vk2y3TJx3
ihWPyMN3Zmo3w50qWFD15mkVbZ+jixUGGqqpNoYuo2FckQbh1B+GidstQ98IO5vHdsuMDe72ZqKx
tTt69LWOURpHvK2P0B/2S862bR+oy4IYYGgizAfldFQiPdKJvDyQAgtCx7z7YXM42ZIudujGrsKH
ttdClSx4GM2n8jyg/a29By8Q+aBxyH+i5TSI3mjkDfGlo+im3oheYo5T8r4dgx1yVGmZGcP/S+Pc
lf+HtO9akhtnmn0iRoCevKVtM14zmpFuGHJLC3r/9Ceh/T81F6IaJ0Z3G6HYqS6wkCgUqjJfqVB4
R/ThONQoVwX3///VfPvnMhgPQ9BBfk85lOG7OiM2C8qBR5TOulSyYTy5O2rl05J9+qstbHBo0Sqr
MVGC42nQ3rQqpMvXavQy0rp2kzmdSMlMtHs5wJBxcmQZOj08Ih/G5JlkgWo/XXdIAH98b4yaGWMm
96AIjJfjkKhO3C2ulQZRXgTXDQl84RtkOlKMRksR6tH4ZFerR7TZaUzTvW5F5A4Lxs2GiuO1jKIJ
N9fCCuvaK6pvuezIiuDa+ocL8q99y/fHTHg5M+0C1DlLBv7Bom5qJ21AfFrkabCm46FtEr8f8y8a
yT60vWiARYBOvNZCkvS5VLEgX/DuJOO419mrfijKjgTHFd8uU0NmUiI/H4y1szl/qNqHpLH8Ob6n
me5UsQByRfHBwUS66KmuzzWoAedzsnwrMQutC1ILkQkOHEw6ptIoscMwL0Nq6o5V2xiOf9do6QWD
eKraqodccZLKhhdZA+jktCC2lgetbv4y1DlwUJfSqDu1xtNt3Rwgcof+7MRp0LWSNYNg7wp2FU9S
29gVWTQbiYtZyzeZor2W9GyOw4diSQUVUMEn4mldxnQZ2oilmIZ9I82LMyWhtq6ClRMcebyGwmCl
QzWz51R5OGP2l0qScx2FRF5w6YM8gFbTRi0fL4/957aWggWPtqou4pYWmeGyB2PJyUJnmBn7x7Y8
zNLdlD9e92R/+uYSzPwweFeSRE3ZI2rtDX5+pwepT3/Y58KT/NqH+NDDT9GJEzQ8ILCcnEQDTqJP
xaECMaN8gfoKTkBDdsDB4AxENKoiMsGhglyhia1kD4RK960kNBxs7XB9EUUWuKShtxdNGtktcFEW
v0CbvAJll+smRKHAgQFJKinNFRxI45I42hQibXAWSwADf6h2/Tr2+IaHLAfvy9zCkewmv8N1CZdN
UPLnbvnRnp0ZCn00kI4iskLRhZDvfhh6ParlWWcXwuhx9UoME6ah9gGqHUEZru/pFb7Eu80lEEZP
exJTPMHQaQDzUf5Ezeqg9mDQvP7BBDFhcxCRt2PZ1RSBXQ70Y6wVJ3UQqQmJTLB/3+RC5aKvk9EB
HuLBdHBHO9FKdHne1YPYXGD4YW+yzCBmZy9W6j0TTkTtAVLGq7v8f1QfBFmPzUGBhD3ajB2CrwB9
zr/yk0wPXZT1CM46m4ODCW1Kdpuxtw81bNonsznFcekQScTqIdixNgcKtJcmeY5btK31k5MsuWeY
33RNFoSZ8APxwNDPo92yadh2gLgCqw2Vh+wLHmixd/7u8mXy4914xM+XnGn4tM2jMp/0WpAisqX/
cwkAXaz/DWijxUSVWSOgi0Vy1+IfG6qL/V2s3/TSu/oXf8GAyQ9wy2ANG6wBx14xvirzYVozL1lu
JxGXrcgjDgXWrqsnTUKqmCyGG9suSXJnGF9r6U4dBYfQ/lz0xiUODrQY8rdGwlxCmbgJ8xdLdaxn
xp2uutSLqLNKzvJ0HeWuB7lJ2L9vIKgq66TPYrxVSHXt0OzbWp77+dN1G4LzwSQcMDSLlrY9S+cm
Vw40FzwGvnE0XRtF/fS+EcTgH54QLFNRdBvdhfzzSzOofVaw0QjpUB8NqAhTDELnrvlZCapg6B3R
/PM+il/scd4VETH7HJKaXindluDtemfDs3yxwCFelGNgNgHZmqfGT5J6EytnNcLdyD5QoVDIfjxc
THGgl+q1towlChpDNQRlQm/NpkYlQBUotLM/8ztQXMxwoNemaRebbLxNlv+xOmhekKdEalCf6dCi
d19DZuN6CAq+Ef8Ck8wTumDY86axfEkgbCvS+v7D3v3lEP/2khACAfEeskvRixH+KzWaeKmr3duP
jM47D0R5t+BD8c8wyTDaRhKjWzfpDnn0cV3vE0mADX84mi5OceCHlgxZspmYQ105GPyF0BLYK0Yw
bFfB8ioSr/5D7nqxxsEfXhRkKRoQEyAjWgPil576NYI90DAxgcroDcT8zvv6ai9GOfwro2lNuhgM
Qo36qCUfI+uwilrn9vOViwkOHwjtMguAhN6a5laTaycpKswbf1TKLrge5KKQ4GBinjtMFNcIcns6
x/rdWN3Z71ouRZF1C7Q24IvmImJAI7/UlbjFRI19hNQYSGqV6DAp1btKNBtDXDBI/TibsszUhOxH
otwZ9FFvBS0Pu5iwMcF9+rnViwRNTzj6BskfuulY1avoSGcJz284t7HBf/tUWmelxSWi90av+FRi
Ps8zeteekN7ZxzEN3xEBG3NcBOSTSiojRWqsSSALtJ/t4h/haS5aNu6EKGWiLjmTZ1y75CbNsyfN
iv3rbrCfeW3VuNOhikhPlobtmBRNVEnaPPa6ZThJ1q/eMk/QsksXEafe7i79tXQanxoPI3oByIyl
m8zRSeRPRv/JKh91+fW6a/u50MYOlyIr8Uzp2CAizPvFZ0L2VWgSv/VlF8y297EsWEqRW8p/87vZ
miZT1RDkbd55huVJlulWBU7ZXFBxvx4WGt8gPNeSKZkU/NUzRMzzUz8dry8c++Z/jgmNcIBQNEo8
JDkac9nlsrtNQzaXQs6iMNjF0M3n4UCBZvVMOgoG0y7rDxE0T51iMV1jNd6uu7ObAG3scMCw2Epl
lxbyBbXTvVYrXHR4ORpBkaYOxh6sKILlE/nFIcMKBWEDKA2mQ+XRkr4lye0yfr/uksgEBwxgFgQX
moTWVSM/2dE5zm+IaBT9OjBovMZtFOkmtdkEYxqvJy3un6YF1AsK8ce4OxKE9nWP9mNa120NHdKy
yetVqGnTSH2ZQnq89NLon1nYKLqfYSkXC9z27BU6Fz1r22e6gwXoH6HXeV4CvCSfVFFv1f73udji
zm6CLF4vZkDBjKueVVInazOnF02q7I9zbFziNirYPmpb7nCLnVwjVO8p6MTAGZN4ts/ooIZPaOHR
3eqepXQlxsqufzGRj+zfN9fZObV7RV0h6quk+rlJpNDUC2/R/3Ypud1rdlo6yxkIc2uE5HGkEKia
mtw4oyLyct0hUQhy+zbpmjVtYsDq0Dzl+eokkeT9nQVu29ayQpN0QQiq9UEjATUEb3oiD7jDXK8N
VWtqbKKYxt1BXhVy6Irpy185wT+SW+vU1BbG4D2b3kayNw2CovP+/e4S1fzj+JxYhaYywSumgyo5
oILxaOO0lWffkiA5LwfcxKVU8GkE0cyzSAxT19qJhaXLFdDDzrKng0uTCCJMhEH8U/kiq9mEFjuk
2gW2ahdKLvB1dBjrOfrJ/26D8i/j0CKbIlPBOqbaaWzPGWgrxufrsfCHFOsX0PHP4kY2jBCRhd5K
cbMGjNksd+UQjTpMB0Ko/ysIb5ODArWhrVWMcEirPmixDXpOUe+gKAo4CKAZxq5KGxZq9abJwowc
TVHpUeQEhwHSPJdUtVG3NTQ1MNCzvK6jID/cP7ovH4WDgarQTT0muN2rSeZaiGepmp22/xLpmRO/
a7b4slv55/BkKG1rLSECWVef6PRKVsHGFIUY/wreqUs7qga+SdM65n19hGBEMEzOVKBYqwXksJiC
ApYIgPgncWtY0TWvm8iuKvWZTJmHZs+HRbFO1LQDu8xDU8Gk1ai/TVRzhlk5d1R2xmT1OzMNBBts
/1b761taXCbRJSsdiYLfot+3cH2GSsKIEeH+TvzYs09sufmULHQ3J/qYZV3fskclBry17aBrCOVj
OXL/VXtTvPKu/ansIqpHCfYE/64+L5WVly3r4ZE/KfObHQsycmEMcciRzUs9d9mMke6fuR9qA2mo
3A/e6mcnuxfSdArtcTgyLInRp7YEpArrZ1RwjvHNEjANqsQfhARI7Mf/fl27hAiHKDUdanWqcV0j
ieZWrWuByrc2znEvqvazDPmaIQ5XxokuTcEyaOmwBmy6g7oVmNzRjKx45NCKGkf2o8ImKtHBjiwr
nLlZzyYbF3j0la1hop8nRZDI7MPkr7/PF6rNOilrVUFZty3vkzl21On72sVgxHxt9PelFxdbXCmC
IKOo9RHFvEJ6bo3HqD/0fSXArf3D62KDu+BQc83SHFxLHobKHTBoOKkFxi1ITFyHJJEZDpF0e5bX
YsWlYyga280Na4RQTCM5VIWw4XVTf9hHF5c4RNIGK7M6lVKfhFaooX6DY8anRxT5kV6I8qX9fXQx
xhzfwB/Ro4xCuAdvgrRyxnX1ifqAe7azgITrul+iJeTgqKWrVY4zUujKekjsO0K8UTRkJjLBIVAa
111JC1CwNeOTOY6eSU+6knnX/RDsUJVDnqSbipo2WDEJ7N5Za/l2HwtMiPzgQAATCTSXC0g3rGuQ
rDbw7XGsFoERARJo5L9fvmqa2VgM1Dq67Eeengt6G683ZvVgLfa7cvJfMaZxONChyiH3PcaTpNEp
5MpdY0g2iKrtgkDWOCCQwWaDojEbTuoCkuWO2s9+vXRu100Cd/YfkpSLPxwYDHkfkQZjZBiOjc/g
Wgi7W0Vyop/0xqCC8ZQD7Z1edDKIcEFjgbnZql1pVmaRovOcUX3X9/OZumPsyNCfU5zltXvXs/PG
Sw4ZUq00MMqMXlnNvhu012R9vL6P/pBxXpaRA4RurFdjtVbMjBQOAZ+4ep5fC89CL3NzjN1+dt57
mbqY5ABCjxcpHlj7Gl08XTmm9E3gE9v8v2cLFwMcOOhmFGVEQg4U3UZh95R5kVefFdVnWoGKQ5zi
pTkvj/oR01OCdE8U/xxmTMO8QgAciQOIojHNqLRl7s52VLzStq0/FCXJ/w4/eJ3A0s4ao1mAg8nc
OlUVtprqKEvsln3udC0VWBNFP68IXmd13hQEJbHx2wzBTPUw9shn1doFqbhPDmPmCz4lW7Arn5KX
DYRXuOQ3eIfKjqtnuPLb6uV+00DMoIjc1k8fMqd2J7DqgUwve2kOAvMMRK6Z50AGU1sYP4tQ7WbT
TppbePNrFGiOFLI8YDiL1Iz3QU1l83aarVrImP6LLlOvN7pMwCJjHxZ39hQ/88gLmBA94zm5m47l
7EyHd0HMxia3W+wm1yupB8TYXQXmT3iZLaFgHRkq/raOGxvcvpB1FSJXJYo1YzDeJG+yU/0wvsuh
jCJxfVs+2pkjbBBiR82fTer8U19ayrOqsVpe588QOWGkzvFxdo0gD2yPPF138Lp/Ot8SZ+NuYiU9
1C0107ov4+LQpPT1uonddOTXEqLj6b+hUTdUjinTILXb5zj9kWYvQ5MLDtVd+NrY4MJdslpr1DVU
VDLjW17NeD/sPVVtUPMUtersI8nGFFvRzTlqKn1aKA0yhcltCgf97Kf0Nj6OfuzOIeae/tIx7hgt
LdLJ6CQGjChK8qPAOPgBYpPfidQdTa1dBNc7UTRwZ6raLKppzVjGqj7T6NaWg+uhIPpMHEoUOuhL
9W7B7b5+QGblZ9p5RVPfIMoNRFuIQ4a6Ntt8qbCFeo+4CmTTMowbILEL2ASwEGtFAc5hBC3apqwz
PIJ0fn/TPLUQrZkPyWv8DNmWI/VsCKqI3oH3P5RuQ4YN5LmYdP5vECoRxoNyFceZlJSejpt+SXPB
m8K+VxcT3LdSkjxNjIqNqGkFmOmo9hlUuuTYF3nlXY+KfWcwGm1pGvpLeSpJPVumWJ3QyZwvo6PZ
X6B6IdhF+75cLHDLRTqTRKmFG5FcA+huKPhrRWXw/b5OtBz9zwtuvYymsGUKgmhPLdzhSwJ9G2qA
xHt9GjywJMUuOnNFUSC0ycV5qmuSSmUIRPzbuVoE0FPXHoaAPY4Us5u9KILj4idfzO+H08VLLtYr
1ARNtUDZMSL211HvvKKw74xIvh0riOfgRVNasvvKgAL6bDh2Nh6Ttvuu2LKrRZFjyMPRXNDsoYyO
ak3Qoa7eyqYTjID9AaF//Ub+appmI+2QqbPd/3+6CNj9pl8dVex+/Xg9eAWhxd9Om9zKs5ZRK7bK
fDuuuad1uNdnqaiQKNgk/AW1HmpNjcaZ+uz6Zn5jhR0mMW8+Tp4KoYfi1vD/zjHuSJ30dJ2lDFid
JWGCAn5uFE6uvos3+7Jr+Fup1VukUTO8IarLnT52Tq+A9Opd3XobI+wbbo5sfegzTGXg2b02pMCY
QJgu5/qDHK/vE6PZWOKAJrMSjC/oHeYKPqJ+hHJvCWrS41Q7emgEySmLBXIVoqjgQCduIqtScqTA
zWS/xfkEcbJcsOX3Z5U3PnEgE49mVhaMHORn3z9oE9JwCWQfPcOCrSRyhsOWrI6kjLA7aFw/Kf1p
Fr287mcfv3CBv3LO0jyuyYwmo0Gr3QZAPfzo9dopRhFpmAATfrts4mTu1RZ7NVvJc0Ro0A9q7EhR
Kvj6IjtcZh03FqVNC4fy/isGhp2890HH4FzHgd2vAilfkx3OqsHfECZqSIu8wIjRPZmQb6pGQaIh
MsB50TeSqdtM5Va2HuPUV9415bpxgAMyyFylWce4OBT5uSY5hic/GNbz9UXaDa2NDebjBmGGXqOq
JjUWjsXinEg23torJ9Lzm9ZU3oPLG1McmDW61VeGjiq1Vul+1BI3o4U7E5H21P4purHDQ9kIJGsh
3uIRiA8DysDyOD/qaFPIfGggvmfrb4xxOGbTNG6RWOEU1W5IfTtIouNz/wMZCtp/LRuN2Ry2TL05
WyMb0l1Okw+2TxxnbhdmoPwcTxIGfcDk+5BbjiEAT4aNv6VL2i+zfONPNdSl2ceIvVLOgrF7pUYH
Ea0XNfKzPshNkULvLiBszHGlcrLqaizLiI2+OyTqfdsFWvKetvSNCW63Zqllz6THaTCa33P9qSsE
O0nkArdb5y4B19+Kv2/JR0k5VL0/KS/XN+t+sWrjA7dbk6UG4xkopHFhk4MmRpdz/DkNMxBvMyYM
DLNhqChCV+27kPQSDNzOTdRCp9qEr2OaobH6df563S/R0nE7tpHTDpccLJ22PmrDbao82NGP6yb+
gAoXH7iNOuZRpBUrli79OPjoCQ3mzG2+mWHEmhxeLNGSiVzicg81IyMEd3CpSi30H1hdqDYgRrTU
4LpbAnQweXTQFkVXC3T/pEPhyop1VOsqkEFd4KwZ9a/bErjEN//MRodxuRY8JVpVPGUd8c3Ofu11
0Rgyi+EryMO3ACnNhBnDEoU9U/8IeHXad3YHX7YR3/NjdsYw2ACEn9MjTJxeuisPbPoqDkRFUdGi
cagw2suQo40VTI9F5la2hFfgxYkl9S+/DQcMUtQqEALBbUSrH6JY8+z4tTSFFIXsx177NMzZTbKA
VlAy5ywPndzkWfGLYMJF1R2hf6s4yefIHUUU24LwtjhgsBcJTIURYiGrhsWbZsmPsyhzlKn9Ma2i
Iev9osQmLDiIUE2JypbMRi0GxwiJa7j619lZMgdy8ZWju+QgGvvafwvcmORgQh61HhObuAaxPnX9
zN47Yj93ow+yC6H1z9Gd6OlBdITw8iDgHC4sawGWl29rsOCFRT1nTM74uIb5T6Y1cY4kwl6ePaM1
l7ppGswAMS/72stD+jZ4E2gsoFkDWVoqOK/2W28vy8oTZ+R0HaCsB/Ttg/pYB1UYYXtjcsuNPZEC
tmCD87QZ3UBLMNibppeM6r2KWtGagL28akUPVSI7HJDIaTWbyoxIUZZDCylm4zErBK2kf9gAtqEZ
qgEpApXbAKOeGJ2sYnimfAPjyM+GwNEpz+YtG7WFuIt3/UDZV+zCkNT/7HHRb429pA6jXPjzfe+x
WCxuWI6b+xRdiGUbSKF2ljyR5t7+AXOxyp2Z8hQt0sAaEJviXOgB0QSJJvv/f0fJX3+fr+Lh5lEm
I5NktgzTx7O7U8y5W5MPVZ590acibOT2ACgVnADs21yzymXQil5OU8eYKDvoGlXqbZR8RhZNpMSt
LMW9/uH2Y/HiIZdKSzG1jFFHLEZp8tAqyqkphru8jo7XzfwBqy52uJiv1kiKxwwr2flRiHdMLz00
aKMfPuXH1a3vKM5r0bOiyDXuIJ2prEtDhe0ctTeJ5Knk0RYKswgCUGO/YXOMatpYpWoEbdHs+FY5
kMMLjtSdPrW+FlBMr4o4+3Zd0lVoQamqAc1s3pwp6b0pIbtO10Ns3czVq4J65fVPJbLBHdQpLJdG
iugj5CCP3+gUmCI3dldt4wYHTj3uV7HE5NtBTDP0J9IL0G//hWBjgEOjBW0ki9Ghz2gOorA6rQfT
726aH9KT9cxYzdHM8pJ6aubM95NbuFLwdyvIoVKUq8vasEICdNvlwTx2xcs4iHLr3Xzq4iIvs9Hp
wzihNxpNvYsSDiMmbExMjdm2n2QijBB8rp9H9CbIe9MyEpzQuG5nT43+WiWiDliRLxwIxYluztoK
FsCpzlDcS+LHSkZqmFY3ZKICWg2RMxwQpXq/kJg1yycU/Ala8Vp2omc4kTvsJ2zWywazT51LKCbG
epAvJ6V8WSKnfJ/kwSYCODBYUhrNlgZeGqt/KobRi+p7sabofv61scKc3TijarmGGi8OiLXxyqPm
Z8GCqUVv9BfF6YUicTLbmb+dfbqhy5YqE5Pwk1ZdEidmlKBz2B6c4WN0Mt9KdJ/gLeNGwqXOPHVv
I9oTM9/23kUNv7HMfzVtLoyEjTWDrsFd0q+Q+/aaTBI8DO6j68U/7qNZXVWYI7IoCB8c0/GYj2H9
rkmljSPcF7NazRrXXsfTYwSp2e9J9u06vO2H98UFDr3LSW+l1MCQrLbkQTx/IvIa2P2NItJK3b9r
bBzhUNwoad9NGd5QSYhOmoDNY2SvMziR+lCcSu5nzBtrHGobUVIYaYubDZQKH9NBUty0V15SiX7S
daQPSwrSg7HRjGAg+YlM6E2MytKANNScBxMksYL3rLJt6xqUS3W8e/x33y1qAtlWBdWGCRLOejt7
tIU4Oyrf6Ne7bukPnl9McfCbKE0dTfAPdWkrVDAMONYoCIEL0XIsMKxR2W1Ed9f9bXAxyaHwUlt9
1w9ot1jH5thJerg06YtWiITD9rnJcer9bxX5TT1qEGUz8eqqfR58UMedi8qRzqMnBwk4tpCB+rgT
fU6+0AftW/XM+iDt5+uru79bLr+A2/DQp53MvmIJ9vx5TD7N5YMWf5JL/7qVP+yVixlu07dmY2d1
h2tyHkcH0lpOUenP9qz4VjN5UURv9cR0k65Ab2t6pyXJl6Fcw+u/QWGL+Tt2X34DBwyrWaadzfr4
4sKp/MWtj5gyelGD6a5zY9/2dd9wyi86Hm/mjwqq3Oy/0g+iMp3oV3CokYGmBhrO6FZr+uHYRwOm
+2SBp/uH1MVRDioWgsF2ggF+KAGZg7fYaenoVf2sGHHs9JFq3GsN7XxTyXSBYdFn5p+P6zyzq4k1
/nX+gut16qeNo9+lGKkE08chFg5xsk925ZPyr8hQQ18bSQUo5i3GCjWfvphP89m8K8/kLXKQQP+I
0JU6uKJqmuAj8p3LtR7lEzTIcHcrx97XrJR6eMt+V8HHAEcTGPAs1eK5Mnp0fRQtwd5s1uOIV1l9
vZeUD9d3xT7Zw8XIb4l6ZNbKwCS/2c1Xff4+OK03e5o7vdDwYQTxeuIa6IluUUxwRTC7Pxq6Mc6d
IrjKKXPH2EBaD3Pebn+DJmI7MB6U+5+MiUERFndVEMm+qCC0C/Abw9yZEg1Sk+BBHbBnj6BZUp2m
JOdY3FO/GyiGYSmGooIrxuQwJ7JpspgxHBy/LW506sLqBW0OvWMNTnmnoL09+TGJeDX3fbvY5BCm
XlI5k8YFU6lTWIG1U4WwRip6Rt2vJ28840AmyaoJwsxQZWu/QbXdOlWPSZC6xZfum3S7+phE8kTI
KTLJPwstNoUw24iLXo8Ire6YoHbiRTffmLixfLscVEHXxT6cXXzkH4ikWBuWpmLKc/7oKS5SfY+6
8U0FrbPp8K5r+cYYF5LSQqZmZelkZc4fC0k/K934qcsnwTO/ICL5ye+Kml1i5Bis02bzWaXG7ZSJ
NHj2M7aNK+w3bC5lU1zlatMixWdVeOqjzRNV1iXQTzEoY2JPpCSzbw8EsoYCESGia9wu65rWUvsU
QMkkr9krWwPdmtztPMZPipe2gwAzd9dwY4/bYd1MldqIMFelhWpQ+WuQo1pIXflOXhxI0qFYKLr9
7aZppmrYlmyCi/3nCmxWNO3BvtAUFSiGsxs1C4xSdzFLSEDAcN21XezY2OG+3GCoJXplVpBM9V9b
61muvpuNiJVZ5Av7DRtfmjaqDU1m+ARJD9NCt4cOYlxyu6rCqwPbM7/lBxt3uLQzI9GkFahxATHq
Gx2CRtAMjW7UsDsCoD5pIuTdTbw25rg4rCSzq00Kz/JEf5BackjL6iY2sxezwqvXAFbotPpx/YMx
mL3mIReKC4Qrmzoz/+15RctOOAWrL26m34fCjWsc3Ffg1tMmgoNMV5A46zcJkLAqXUjahtZBzI26
v8N+xTuvySnZU1ZpCnL1el7Wf4y062/jUdiQLli8n8IMm0hcJEWjucLCY1TQ9CZpxz5JDhQyCFGj
fJnKBAMygz+S7un6RxOtJq/VOQ1LlPcNthnLkxOXnmI/va191hhQNI4o2dnNki/fTuFus6W5NnHZ
TKZHyTHJYjeyIBndvpDsdl2o4La+X9veGOMRxFRxoZ1hbHm0oBmdnxgex377tT4o9zNGgNiIVhVI
mLNPA5Gn++98pimrrBHTVPgT286mOdYIvihLYtn7Xv6j/qrUjvRRfkRhBhdoC89HoEt4F25e7DIg
2kTSmNprp3YoGCzlx4EcDLAOloUviBr2nX7f6xcj3HdscwIyBFR8fPtQHmWvvo9P1lF+spFv4YGq
dKrX6wb3gfpij/uUSwaqsrkzLK+x7gr9kOUgiGleZkVgZn+vX8xw58GkG/mSKGiGyHOwjChdoDei
1wj2J35bOYvoYG9TTB3zl//9PEWOuQB7nS3PSHpXTuqwwLSJVc3eOxbsYoa//s7p3FK9RlHMHirL
tRpM1smp4slRdVdmkcDY7q7eGOPvTmmSDWXBWFwxddDVt0kmO43+NK+hrJfhdcd2P9HGFhfeg2Tj
2wwQJ+o7ckgICutTdfw7E1xw69WorNICLp0VFyKtCKJBdDrv3x82XjAvN5u0BhtLR5QYzVi4jGHA
2Su88QzapdvkTvZxGQtF7/+CsNO5yMapUnZRgj42otxO9vdqDPEQ8h7k2TjFpThjppZ5bgNvR+17
RN7U8odJv17/NLs4sDHBInGzbgBaQmiJ5LOQP65GGJvoK5ucVkR9vF8N2NjhcplcjW1q2ADREc+i
81FGISf2oUx7jxILxHZxcTgwghbRm8f+4//GLocOtWbRElTSFsiwihHjqh34YKQfqunGqWM5sgvN
gbNEhN0hgugwOHqQOFWnYSpxa+ni3pPIQyVhZNoggvjYzUktsCEbMpE18nPRNx9vMoe4GpoJrxO6
fCoV3MMizTd044i2RFxr+xHVMVW0mfcTnI1V7lNCGol2qYHhS/tDB3KvYxnQcHnoQKQR9GEcCGfQ
99fy4iX3CWdrtvRpRq9Z+8ZEp+PPRvk1no/zwXRV0HcQR0WmIx1Fo8f7uPjLLJ+matY0WrWKPG4l
2sdmkV/jvPl4ffP9AbUuNjicl8wC4Ktgg7NO7OlUH83D/FX6aCAwQdfmLq+iJErkFAf2MtFoU1GV
+lI7fl8660DLVITF+5BycYpDe3mR096ScKCo2vccbF+QyHTUOqgj4biZyBsO9C3w/ElrinNFC1nH
VxFQV6vBLsbWD5j/Ermixh6Rbxzqq9lsVamN9yobw6ZR6STDdFKVMwRUBH0kwtBgv2Szt027NKda
wX2z/rZ+Y+2H0QOBJlnj9T7Tmyl/FG4qOAuENvnDoI+7LkMV6f847+avK3Xkz71PggLzbqWrEVd9
vr4F9iEMw1UKMTH7zPP4tXoVdaWOpN7Q8kBZXuqqchP6oEM8qn+z1dfr1vah5GKNW1R7mIqUlgoG
/JXnjoJjOT9O48frNvaD8mKDW0RTy6cpTXBrX6eHjtwNIpZtkQ8c/A7JNFTywhroLU/OGyeyTu9L
262LDxzkanaWzKVlgKh5PS70qc0Fhco/nCG/DPC9vLJaDEM+I7o738bB4Tc4lgsnKkDPSb06FLU1
7m/bizkOZ2leZ8Nkw1zS1Z+rOn/oDOk2MVHeq1qRHuJ+xfKyeHwvrzYktJHAJOGhaZMJKkGRunHi
F3QoB0YQyw4Ib9zrISdyj0PcIiktaY5gUckOEDMdqtJZm0CRv1w3sxt5NojaLaLZ2K4c+NVIFnEX
ZnA73iwkSJPQFs2o7i/exga3Q+NJ+0legbeiwZkD46QfKjcPMfWQtVg/1cf1TvOuu7UfjBub3I5V
1JhonY7osD/MXoLm+SqMb/VQOmUnSfitduFhY4zbvvlKG3PJsYjx+DTWr9b6rmmHjQFu78ZKly3G
goy+tMMl+V7OuVNWviXFomVjy/LbxftiiM9xp3lEk7IKTxjHkn5TJI75WrnYx/9YH9JnlphJD9Lz
dC5FFHL7S6ipSHkVcCfwpT07AeXIIhFkZineMOVTm3+/HhH7nl0McFlSXspdoWowQHvV6adgrr4D
BUf5QN51WNgXS9zOHWlvgUcQSF52xxTved2SCu4IosVi/77JI9BZZLW2gq9kTh9W+1OXCBKVfVC4
eMCBQixVxTr3KCTNQ6G8ru3YnUBLJXtW2h+vfxWRJxw0mG0mSyBjQWDrflLcqiKNFNFX52Agzte0
yyPkrYU6vS7ZcojrxlPM9kA7JTDa6HDdnV3Q3nx6Dgh0uU/VZQBo6zkbYn5ukFKu8/NYvVy3I1o2
Dg+UIYrXKYdb+jScVGl+LMz17bqJ/Vv2xReeF7dPJH0YUnSl6B/6FLhdPnRhSxz9lt6YJ+PAsvH8
g+hQF1rlTnViLuiZpFjBzleDztHPreSmsQuqI2/2rWDO0avXfRUdtoIwUTlwSFMlxmg4CoHW2vh0
vNeGxzWenbx7pIrg0wn2lsqhQ6eZRUVs3NYqsJgqH3CJAoOM4NOxv/E7iv/avyqHD307ybbC7lCT
S9z2uTlVYO0Z0Rdi/tOGYo1TkUvs3zdwJFEz07UFkQJZDseW/YzcNqI33P2dBcYGkPwZpsYPpyXq
Ws/KjC8UY4xxutUV3dV6H9d3911r98sQn8V2tR1VY4OtlR1JyOZK5DMote+TO3ZDk4Rtwn9Iji72
uID/f6RdWXOdOLf9RVSBkEC8Amc+nmMnzguVOAnzPPPr78L5OsYKfVTX3Q/dD111toX2pD2s1YAo
uLFSlbvkLjtghBy8LdgJSu25htbs+LUlmRiWfEgxk+37RI15x9GUQPM7RRKWsNt6vClHiZz11o71
djBR0bW4Z6h2Ij8/x0/8GF/P82XKhn5qW+giZkA21Q4oD8+X729dF9+kCqo/mEUBLGKEeWKcKnpo
+cE3PwJRsjiYoO55npSGOqCQr5T7lJwKdKqy//rxhLgYYhyoLAyYVPkrODPfpUdrOxuxeoie2JXG
bHVLMLggdb+zo/vbc7x9PiFeFmU1sIHi6Q5KMZdtURDZKt/03YS76vfk/r/dlRAtlXZoUl5BQ7Dc
cqaZ55o1/4xtF4k7XNF4FK40jTMLK06gUXzvnvIp18JU67kb8MZO1C3ozB192gfe0//7OO/kCMcp
2mowlVeEPr1zK93fagmxvcGQLBGuxKp3YoTYr/hJ6rN5WnSwQHDIzmV+ZqPvdkVgV+n//4aWssTn
QMtYlwU9gpVVRKB9tk5MSzctlU3LrBjtOzGCD9Sn1KC1BpSkQflmxL5bWYU9xap7+X5WkqZ3UoQg
P6hah9oKouLAv2fjjbTfK/t9weENo2HEWoyLsfCoHc6BzHPLvpLg2toIg5c0R2E5ic+1f9TjB4tL
VFh2BMG1mbkem30X4hOh9M+KcNPptXv5Fmb1FDzMu1sQPFtnlEqdx2jtqrTDNuqOhrsu/+F1V5l1
mpID4R9o9b8TKJh/yHyjDBoUQDVi2GGi7FRW7Ih0iHv9082b5RZF5ZMIYqoB8JWdCpxrRjba+L0I
ZYQL627sTYDgXuqCVr+h/P3sVJe3fRM5gb5rpW1XmRzBv/QVifEiQ6aFMOfvKq4ktqIWil355bOC
WT5JwrWu1X+OJT4z4qoh6hQCOSLKuV0D8nPi3jYYO0lElVyPLrgYQIcA0nCYB+V6fc9N0PAp6f6y
Zq9lPNC0uTFpaRxU6IIDqIqxgm9E684KbO1Leq3YtZPceC61uw2QeEJiz4DHnsM+SQSvRO13gufD
LxJwr/X6KuO4Mvo1fpr7CsPn6nMVOBNwoMh++ECt5p04wUtYPAl5kYAxxefDeIZSIpFU0k6SZq1l
xu/ECJ4izPwyZzXWOKsvHQbca8CPYuMWJeXJqe7lu4Lrev92e4IB68mUtQxQCq4CjU+MytHbpyIc
7MkKth+5L02bYcUtoloiy2UZDlk8VtHcB/KvjWO29Q462jA7gp4M5oJkXc9VE1uIEwJfVWF5J5lB
xammb7Rg2uZ5gd3/9CN5Fg5FLG5A+UWingL4ISwiGXdbhO882PfBU0OfjeFF8vVWI8ibHNFjDDSj
QEdHnP29hFA7QYCenR0BPARHtMvz6GKT5FE5NLtx3/T2ZfGrarKQLjoSL8dAcw0/bzbIhLjjV1d6
dOsFMjnrl/bna4olCaMfksybYNN6qtpG8p1Nrc1ku5drQJiYMXiTIrisIeSdyfMSbtFvb8ZWPeQV
3WiZcTBZewhNFGFGAEY0ykbn0gfi/KX+ygQWsgWv1Y762Ku1jypFvcX6mM3JD6MdN92ErKNHKPiZ
0AfKH2gvUSDZDQruqy/0SCEqEIY9Tb8msO62BP4fHlntJAMHl13i/KcsHDMGyYrEmmF7gfplsxbE
UmdPl4QdmQzBbyVppvb+iLSwDqkzFNOWe9hpLgPnv+m9kH6YQaBjdAnBTW2IwxPPran2PIZkE06y
F85qrF4ohpCBZFEQxrmPlEAFNnd73WZ3l4+yVmSE1nPdwJqWZRois0NotYlSA0D3FTlRR1nC6O1A
fR0yqA+Rnd0BzeG2lGIPrYZponGI1oA6agiKF0/F1A8qelKVWxyS53gTbPlZvwOWzb5V7Q/UNNFL
eZMm6B4ayuAfKTBiQ1jvMuqMwWPBriiP7al1JR901rG/THkhS9BBMEqk6WQhwkQHMDPea3DGqRN8
ppg2z90QwIMVEJbkbBmrqr8QK+pk1/i5puKIeBdtogzYRFO+D2LZvsqqw1iIEfSxDLQQwD2w4lDT
P2dx8dxR32V+vsWQkiS6rJ8IQxOmOXebxeow95NCLRNEF0qeq6yyo8zN/B+Xb2vVvMibjPn/L5wS
0CSwujTzqEy6tU0C8zpg+rfLIlaPgajCLUOluiouKWrjmNKR4801dYXdWcktuK5AmKJu/psYIRb3
FsgVfYZiH0+AOxezz1HvnS34pctiZjX6S7sZSFEYM2G54lIg9l/6qmdwF5H/Ve+CXVd9D6Zjo1hO
Uj6yvpN42tWPtxAnaHXHzAxvZET+iH/rsQ3lp44xSJ5DMhmCSquaX2EqBxeksG9hmW67QbX7UJP5
hVWPZ+qY7qdE01B7e69qVk1zXkAZsJDHdwYSeP5j2vWv9EQYdfr8gWtaCBMcXpHAt9UmapeR39pW
egj8qzC9Lslg59n1yCRluFWlWEgTXF6gRdqgKliwCdMfPUhfJ/qjKI+kbA61NdpZsb18uNfH419K
uJAnaMWA6U/4DOh6Qv0Hg3Tt45QDEje1guxrGwVTcdDrpnjRp7BwlaTwPisk7o/hWEZul5uaa/p6
sRuGhh5ComaYLq2zfQs6sy9+3meH2JjYPvaAlWPzAItrThfyZstar7mrkxGT6hiQJ1/QQfdPeRa3
p9LswAmiJOlOT5Lp6HUMpIxpEG0L39T23pipR61o6nvWtemu10l5xmqmf/CKKt+0Ra9Ql49YObSt
xDO+JUnuf+pzFh3rqE0eNRqybZ5U5jMDZRex/RElFcVoles4D5WHYOi01qU0D356xMBJIoZtcqWa
vGnTdxoJbK8yaelkXZTcMLOLA9tvtXaTNkpzD6Kb4dOUgW0R5Zpf+tBjZ7O1quyIcRF+n6iUulGl
md2WAFxssk3NwjM6z5XuzvMK7m8AMWP5du8HYIJoiynbjGnUskPcJ/4AYsJ8hrrQuvC+oyH28PgI
6GL8UaH1k8R1tB+C3lRtP1ZLVPOZmRwnM9a/tch1wGlcVMMPZey8zm707Omy9qy/pRfaI9j7YNVT
nCJKwxDHxCZgWiDRhj50v2aiBXKNheoPBc03iWIfjZfeFJYzCshE2r3B83No+nbn1c9TF8neSqsR
bSFLiAO6iqX7LsKL0OMjSpfNri1laBSrDpMjn5qR0rguzqcUheq1qlZgMIb3Jy+ObJViPhqE9JKL
mi/iLzNfyJk96jI4F33YaR1y33qjYuch3vBbC+tYzedE22h3aF6A68yKNpFjNo51K6sUrOsJkOA4
0zWDoZIliK/8xuxCxIUGmCazw272CTByJmem9q33ssrVama1ECc4tWpMlClWgAdRG6BdAdZ8Hnwd
WrrxtekjQXUhSTAAtfS8uJsQw82m3PZhvB2xOhCD20Ryf/MSwN/39+cDih2TGEgFKi2AZtQbhYPu
YJCDtPhIq8gO09rtUSzIHYXLuMJk9yZWlGLMTERjBrHBedj6e+AWOPRQgGRxXu2X7+1J7s0QtDRT
WTe0gwXj1gJg+24Do7B59CgtKa1bw9vX1N+rY9QMcJOvLY9Dg/0SaxMfQG14kpEOrfqPN+Uw5v+/
MDolD1Sijqg0NpFHHZ8qWFzRjOCTRDdmN3RJN4RsKLCmkDSAfHLNh3mLNNwMtvFpHoBUT7IFujWc
NYqpzn8MWWTTStOxLmsFgK0jcCx2M9aVMtnVZthU94WUMGi98r2QJrgNmvVqkUTwWsm5OUyFi0Xc
a+uqAP9rPTOFPSpnzJ04puyDyoxNcB95F4JkK+DI+KzpUUcGU02+DWyBbcvUT21oXScGTl/A4qrH
y3c5H+jSVQruhBIw9iJPQlOJJ7YZ3wBYw1YjEEQaoBFvN5eFrceeP3cpMi6UocnUcICwpNqbilOG
Xysmg86YLenCgUwhhE5jUfOkRTqLL4YU9ip8HG/7Fo0LusUG4dX4eZBIXHUhlm4xkwA9wBSbJWOM
3fqsAS4o6SckVEeLYroBqWsqeemsW8JCkGDchJVmTiokInSnbr7OK/doOm4foo3U5lZfOwtJgn3r
DQeRbo86QQtCjnA/7TG1Br9/HsHRV+waGQPcutUt5M2feOG2hhqALtTCQz5pnfBesRMXkC4bz2WZ
WwOKH9Drr+t3n/Qfl/Vx/mJ/6cpCrmDt5gTSLi+anz5F4kzE2ygady+LWA9olgmOJiyQqJoY0LKA
Vd2AlQsX4LW94zfFcOwm8LEpvJg2eM9guqezsPsfpoPb8fGbmrHIqSr2w9es9KqzQukKwPqp3/4i
IeYVtRbMGwCo5bbVPh7Z96mZDqz2npOe2FkWHye9OBoBf/Eb7vRRtDXr5tGImYu38eHy11l1CIuP
I4RFtF9ag+rId8PQf1RCfg6S8TlJ+YdM9O3E8xdZ6BfP/JFqGnImC13LEtjRvm4bDdifZIxpq2F+
cR7BcFIrC7WAgZF2JoLTQR+uAfEjOsoYeWRiBHtpTVVnqT7ngDSwLQOA7PRQ6V817xwA9livXzLv
1+WLWndyb19QsBRDq1sVk0AIE9lz1VS2nh5o+M3QZQyua+EIe35kRtFkBhcL2uXQY3e5Ai6hGTyO
UeKMfuj49T6pW9vD4/3yodY+41KYEHUV0vS1lsyY/XGmO1Wela6WdMVV3qY/tGlS7KZuIzeKmtwt
FCnizRqkK12Kn/+8hVYWRjOFGoX3aY/0+BsXsN15BwsM1GR72+2LzQwOH8pn49bSN4DIApNAYxbD
t34vuI/MKUFtAD3GOw3sUfmu2BdPwMfAVKgMSW7VtWv4RwfMAl6cYh3YTM0gpjPVfL2pAUpQzXTb
+0a1Q5B7+7vO8SrQYVaP/XfpC3Atp0KvmJkzYC7B3Nz7U5rq1MV1BlXSmWGnRXZsPUAvjt4xaIJt
PQNDW+HepMNhsmSEkGsedila8LCmHuq1l2AJmSXFAzeqb6NVyOKKTIbgOrO+8HO9wTtePeboU+Sx
bZo2OcydimbnpXZwl97Uks24NS+wPJfgR72RlX2eQXH8sHEylI5y9bpOvxSy7YPVoLkUJGioT/lQ
RGTOqXbh/XQYTo2dnsEGPy/OOv6NrMO0tmRFsapDKSoFlJsiK0Q6lNHMDDFbhLebYXGGffh7yhzt
Hll6tRb0lsJEt6PxIgSGJg5nqG5KUNbUgQBayjBB5p8Rk5ulGMG9oLrJexwLYT7YxCFanXlg0/Rc
VaGdWzfNqGwue9NV100o55pKuKmJGPxg26BYuPK5S9P2poq5E3nakdX9HszE52JislUymTwhCGqk
AstAAfsmeMMDziv5Zg3cbv3uWGfBDZlSSQhcHTHQFgcUYiDlzZhwimRFPYK22tZOxZ7t9M2IctLl
L7muIAD6BrwFwSCaYNoWSO076xXi2Pvsq75jkZ2RfLksYw0uCSr/JkSwZSViXgkQAaReT8q2B7QW
OGSc+Cq8mru5NQBoUSvDiOHeZE6yD7fT82X5q65kIV6w8MDLqw5NAMTeILMrK7S1IrQ9oKLkElz7
tb3xdwcV9GTwK+LHxpCgYhxfTwe8LVxQyV0hGDm+k9xZrvLpvx1N0BNQQHa/d6DnV4WXvATZrdWZ
9iAr9sjURPAjVUEsX0Wnz2207NAnyskY+k+lmki0cTXQLG5K8CMareokVRDBiXYctEfSSIKK5PdF
cE1Sag1q3sjCpuoQ9leV7I0hUwARmssAygmJwvk7qdkh4aPTpdmp0vTAxsqwo2flsSKZTTtzz1Rr
X0f6Q+4PJ66hD1L1Eie5OrGxMDuRl63upgKcwND7eS0s3I+PwZZdzwDQ/Auooh7Ms3ypV6InIvBm
ptQTzWb46Tb7xfR94d2y4e6yyq+KgL9iBFMo4AIVci1rirPGwDDKxjIiLJtxOyh/dH4jyddXNWUh
RUirjHEKDF4icLbaM62prSQv/+0YguMl2HkcKnWCT8xAh5JctRG11Uxa7pB9rfmci8S/BDFTMc5p
1NybeF0muk6d8H/5TXDnOeVGtg+z+ukAl2+BHUdDRiyejJtpos0jqOH0SOl1UsnIIFcFMIble1TA
COpg78+E1qphqg0eiIr5tTNBs3v/gatZ/L7g7HhYY58yxGPJSr72YP9r2yO3ZMhm69YJxhYTm3mq
BSS/96dQ/ajOwxktntkTrDMBInR6NBQQhNXu6KI6MthWb/eyYZn1/HMhV9CIgHHe9iq+HtlVh+oG
gdihdmYX13gobWVxY/WqFsJm9VyoH9rOSUhiHDJWD9b44imS0P7aQvwr81wIECJuH2QByLMAa4VC
JXhbHR0wCeGVj33b5ARnt6tQ0OM2XtxARYwA/f2RHXyqLf4AQRkBzxjkDQX7FPWTbBeZ8XPTqb4k
Lq5a8UKIoJERoW0WD3gzMD/2bU9RgKNRdPYYU0nhV3ZfQgA2R62f1BqjreEU31smKhKVur1sXTIF
FLt9eNbxQvMxCd9XtrcD5+4x27P732NvmRwYdLWWvbghsSpqhZXFxnk/BxQbnU3y0U1btqElUJSV
zsmN8VrHnpvFki+YybHT4QOc4NAQQwMqo0YRtoSANQSo/Q4zKWWCyo/vB3YSYd23PDNPBnGwriZv
koSgFapGysOhTDf4tz36yqlte5vVsSTNXVeSNzGC5/K1pleqCMAaxvSpwtry9PIRDTExEk8Ng1Ai
NtS7fMo8QpN0w+wOkOQz1DUWQty56zfuZXt0q6dZCBNsS9MwEKfN7/90wECHgpqmKh31nL/IX17K
NIDtBCpIIHgLbnAKq07B+AsoALYzJYcBaJX4itwaL8YWoy2uDJxr/pMviROcol9MAUAokOZST3kq
LBTDDK//WXnAo/VG31anYhMQ7ly+tVXlW5xRcIRqpRqFN2pocLT3afeJqreDbLNyvVaDQRJr5oqw
dNGUy2kyatjYPOgxYMs82XZ7yyldht5UtWtPHyAJpZh4/iNOsCemhXFfePAcfup9C6LsjA7Gfkxk
E3+rX24hRrAnr0JlmMbI0SziVt6Js80gqxKuO92FjNkKFoG4wFcLmpnvFAwYd5NbO9ED/eR/8uzG
GffkA8h37z6coO95YAVDM1Ne6PVR89wpRo7B7QG12Ms6NyvyX4oO3k/C8fY0YcTvT9XmNIm1ckSz
pTxU7SYzKrdt9jQcP6Lbb3LE7Rng4LRBMYLmbZoYsStN2Xklc6wokWSe6yXshSAhVqSaP2UqvCLS
Gf6LvSQd+BhmBmP96wiUiCvMpDuY04wfZF0eyYcUF2cmA2GxJhhhag3/k6YPWzpaT37CdninuJfv
bF3b/9yZWKVXSW7EOYVz0tkuNM9D6YBs7r/phYjloVhhwTIdnBYRBpYszEVpem4b/W3VSR6js1P7
SwEttFrpPPulij2ksCJGD25amG5RuxmN7YijxIRhjnwKEIEl2e7qp1tIE0KVrnskxmYu5g2yX0b8
koyTncqm0Nd97EKIYFOsCCyLZyAgqTf+vQ7iP6N5pQQxv/ausa0ekw+9Ef4I1NS5ubJwTcEESNM6
QDoBAFdnSm61DwD/UA0wBrqBByOqS4J/NSI9rtUYgzZt9mA0uySRVJVWjWfx+4JvnULLY02EOTJu
gRS7tQsfoOwYDweu4mXT+Ze7eTuJ4FczmpG86+GHjLsZaWKeW9Du6+0AtEDEvz2VuKPV1GhxMCGP
aOphAsE5er9adZXzXdxvL59nTZ8Bd6lj91vFDLDYCsnHUWvZBH3Wyi+aeSyr0p6Un/9NhmAzwENv
VKYjFOXaXR7oqPvuBkPyalptry4PIthMklQK8ZiBmaqztq2vkxe9gbuxTWca8fbEOMu2/t49vTaU
XCbbcV/zQQvhVLAfjFwPxmQ2yYZEwa1mak4HP2WbQ4txV+z/+pVEK1bL+QSNTq7qJrjGxe6LGapZ
ZEa4thms13Ai1z8Bdgr/jXfdd3OTHzjo4YmLbvJ98fMDwL1Yi3gTLuikqnqACWZ4bycdYBBOYyeZ
31jVycXvC2lsHlsJZVjwdNNspzTX6ngdyvoha2a1PIKgkvXYh2CnCLkbBnkEDgXFCK4UVRkl1rX2
CliKEZSyIHkCllM8bMxSd4Za2WLc35kGgJq3ocuwe2u1MrSN1fr3Qqa4wxTTqjIK4HOj3Nhh/Tze
gAoscgaQQIO+KgeRZRJtPNkkjOTKXgsAiwCSNZ5Ciggt8MLbEit2eL9ltYzzY9YrMdIvT0beRymS
WeD8yzBPWGSqZk/ZJ1CruboxXRuskrgT2XmEeFWbZZ02vjpnm9Uelv0wAK8iG/RKFk7WxhaWZxIC
V9e11qD2MGR+5e2KbQp2lvQTiuqurMu4hnq/tNrXYujiilo9B+MziiTIa7uz7k777HO0VRyQlszI
BN21uo8cbL0Vjx9JLpZHFNxFHFhl1EwwAg8VugBuUdclbwOJNYvV6Jb0hOJ0eCQq13nQ2GbHJfck
Uz3BX+RZEQ0+trTcevyqxczJTc/mOQoHMp5UmeIJHiNiHPRUc5misA4hknJS3ZWdrJcuESLCyTcG
DSc1x2uXZCefPyncKWXI0KueD7fOOQFOBKrr72019hotSjs8MRJkFEZ2asojCDfcJtz61g6Pesn9
rGrAmzjR6UW8QAFp7iryMto1eAQEHZekmKsfbSFCeBeqnJoVz/Jk02W+o0at47XMbouPoIeAwfGf
D/daRViYadpGiU9ra8ZA1LZKaLe7bt+CelB3+AnDKd9lI1uyYwmerp2UoAsJ8tkm3Q7+szecFOXl
cv63WvkghDIUEg0LCHRCQPfGMALZHN4zdNegIw/WhB/0pj7PLH3RYyNLxlZPhJ6XBUwjE5OFwomw
xmhORQ1b7bVj7h8a69rgkri+2jkiCxmC2y7Hyhv1DkG1+gKQwNGekZqbE20w5gYmD6wrNE6x058l
33E2mr8C4ELqfPKFbngxIIiHrp35BwHRFu5rZ8bWC9FtiZ3BGd1qMwuPt8FVtpPVFtcvcSFccOMJ
YVMNfqMYgxUz5VW46ek1erNusCefvdxtZRN9qya9kCcoTWYkZoUmJpbjPDSYU8shTEouuhp9FzIE
t24OsTd6BIhq5g0KcvZ0Ug+/gb0/UtxZ6ovgDpPIi3U1B5NjzTJAOOV2ntzX6U7FI+Wyjki+muja
u3BMaDYhse1YHO8BCaqd+hyVl8tSVoejFucRGyplz3ljmK/DUVhw2nvA/mQ7lCZ2shlEqSTyXufb
DPtaXhUkm5zHd1FUn7HJfgzV9qzG5UaL1Zs2HY5JY3zto1qGHfIvOg9WXY6tQvS5hWtrEgvkMhoK
6r9z6czFvC6W01QsRmQ7Ge/sut/6I0xk9UJ1M9JSA8rIvCsWXxnmHpd3+d7WiOApFhP+ORATgphu
AI09U+DtyW5+N+onzy32/tHchkfjB3L2xK4ccGucsYCxjZzsHJ3z75f/hPX3yeJPEC507HxSTMNr
cSv6pLnljt03gE5HDmps0wdA+N18KAFdSBQCQlbGOdjI8Z6kfGpsOrDnwJet66zb3duHFQKClYy6
xwCxuhmzXWv9tGQT+au/jzkLFVhXFtZKBG9Yk9BikQW7Rgn8rIcFaLE8SU9xtfI9z3L8I0Pwhl1q
1CVPx9cGxS7G2O8m3CWVXR60b9Em2dXH7ip0EyffX9aIVb1fiBWMLCOKGXVtmGyKKP1uaFgRpv5d
lYeSmL0aPN/EiJ6xKUk0AEbzdxIyr1P9blnJlG211734iqJrtMyyGwYlSTbRoTub+xlRxrwyj8TG
cOXhP305kd7TKssCi7t4pQbE3LUYh1VyD+vIxL0sZo27nS6PJBiQWdVG2AcdsuvH0Umva7t00t20
58+N7T0AAw5bL2Tvu9rtvHL3H2ULhtVrSZKQBErZO/NGKEWi5W+MW1ra3Z5A9LD5vS4GbNQrwAFc
li6xOrFpHAQ0bItZuELcrAvsDNtElyVIlJ8IWVXfoUnsdwOmPZSHiX4NmrPmDRIZslMIvoNpXq03
hhJvmuJGzwAgLCmWrIfJhWkJjgP7rLwcyf8cB3An7gK3s40H8wgONlcWQGSnEdyFrqW5HuQoJ9Tl
k1qAesG9fCPrhZK304idxjDqsJg3E6H1Tg4AcFx7WdqBazlx9c9KgjvsAGfg1qbkpla7C3gozQR6
GkGTR8jwqwrjAhiowiNz24FZFhVdbsfOS7eZNt6p32uSSut6MF7IE9TPU1uv1QM4xejAj3NS738F
f93TgFlwsqfRPLHlSD7v/JN/PWIWIgVtNLNoTAIst7rGY+NauV1uZr60GH0Uckhbpw5t8wia2e0k
Oeurg78kWNBSJWfzkAly1hl/caZ5MriTvMw1sGJTPHW/wG7rBkflSE/t5w89ZhaHFpR2lp2irQwP
Om3a8GT1nyRfdT26/VEcEbaki5lpxHPsNr6O+Jyo8bnmtr2KXBBz7Tw3dMxdmduao2/SG/W/3qkl
pJWZNsVFliM7SX/N6B+ZOwDKoTnpOwx6HWb2negI5DGZoc6/euFCRUoAWhgJK8hrRROr83fhJnAb
2yd2sK92nSIxTdkHFmKgF1d1bWCsFmF9xqloTr/fOx+Z3F04AGv2fosnPm0BtFA3c8QxfgXKbRX9
uKwos5Jf+maCgzEHNQesPEK5P+Q2b8GpNzxZza+YhXapvfBUhvAhsXZLcDBKWegNMPYwaqDej0pg
p/SXYSq2FUqUQSZH8CqeWRUNa/GwAXCSY1GHhZrNMLnLZPndesB+MzTBizScAzQE83KuZmxG/bZS
wfP8dPmOZGcRnMWQ+Vmsz86CqHfNtNXJo4aLMoisVvAvcfv3WQA2JLb9uZVkUaJhAB697BDoSuUu
3NVfuo11BIP5VlYDufTlZmmCk4grcBr1Ho6lTVsjfxw7wB09XP5y63W5//nZWQZ5bz4Yu1N6oi2K
VBm403LX2jQb1KlOUWmP31VtI+uIyo4mOAcrUbzEREHEBRuYrXmgYMFoMM+8w+XjycQIzgEtU88g
tY8KQdTf5FgVy8r6KvJlzbzZVv7NR8wfcf4zFj5oNBRgpIIWwB0ZlhVvWwRGL3MM1beTpNxcPtL8
J1+SJfgHbPSVNY/gj0zMWQ0o7jxf/n3ZWQS/kBZagVIVEhwvP9HolqDDRbFrXdybiiHJbNbNFjwd
hsoNrovbBHnQJokeY4iGZycwIG6yyLHC0La4LJ//lwz1TZKgBwmrNTWYV0rnUuz8IiJOgAHdwNWu
jZc53Ba7AHxJshLwuvq9iRX0QiNlgVYohniAmGcDNJCTn3Up6X+s68ObDEEfqr5ujRxzHAA11j9j
7fQ8Re32skrIjiGoxAjQBotVaCOrGNlRH2ISOD37elmG9IqEMFHgY4U0hZC5ckicYjszOSaY4jJ+
qJY9DxHGLjdtTCp9qLlH376gED1orqoYtwFaE5j8Oi1xDPOom7K+9bpZ/REiLhBULGxjD9PBbptP
jheBzmEXZuckPqihxIAlViXOGwdeFwwKYIldbficVQMQ+49Rc1MFH3KtbwcSAkfGJjPTW+hdzLbW
8KNpfk1W6V5WColuG0KUqBqrQCsca3M4SlwfCZE4oH8pPb0dQvAL9aBH7YQhcPB5+nTrR+OLgon6
PZDfYzv1IwR1ECXZYRUBbbDDQmRUVvwEmPXi++WDSixMRJzA+mhD9AQDQoG5H+NdS+9DRVLJXhXB
iKphnl/FJKuQTNReaHVDgWlZQ9GOISvdOM63QSjrEM3G8ld4WogR1CLuaZL5FcVUWXJWhls13Xes
dbQK+ypny38IZeOl6w/yhUBBR3g7xhZReLJpvqi/8ntwy+w7O9sXv4on7SnZJFcykGDZCQWdsYCP
gFWgChCGDQVb+TTcJE24U4zoPOr+Qw6KahuDlbvQN3eXlWQ9V1scVQgnnj+mXKkxqBQdqkPtpF/T
XYRt7ek62nZ2u52ekrtCtsW16k0YoxSDc0B/EOn4UlYHoHQh2LzLn8bx2OkTYE23ivXj8tnWtfOP
GPE1Hvl6RSeGUf8SsDIGu1aqcNtKx7jXZx7fTiM+u7Vu1GtsR8JpPVUHsHE85z3mvYDetS1fm+vF
T6Qg+8pJwIlkXz7h+u0Z6AGiSgWMcbE0auRZW6tJhPlukGyiH9zEyD/oAXn2fXnwnblV4DmpxOrX
62MLqUJ6wIaqCtoQT/7orDq/sx7remazVgCD4kuLVav3uBAnpArgKiUDFlBMNyY7Mn1J9Z9F20m+
5GpUWMgQMoWQVfPuIiZ8aeWdVT3ZavEoEbHuVRYyZiewyOhhal1XzXilw01wmLYg+LHbn3gUMXw5
bUNOvkslVLzrNwWMPGJamPoGucp7kRUabjwusLhT5XbnKpiQQIvRzX6B48GN3exKlpyuWjZSb+yj
m6+L6e/l+QQ4yrqJQrppAUIOCMxOHKD37XU3ZjlJDreqFgtZ4pVh8qTFCI/hdu2m4M/ttM2AmnzZ
wFbVYiFD+H5aNSW0G+dusH8/6XuqS4r2q37/z+/jmff+e41WDGp2C2eg1UvlX8f0Z0h1p1CQH9Sb
aHSo8uXygS5/NIDrvxdoafXgNxUKaBpQzMzuR6YA7UQ2B3ZZC3Tx/Z+MZtcFBJvVNEdBQyvssLiq
lUfmy/Y813OtxfcTAnUG3D4CFYeL711v1+74IQcrKHBrU7d49DaXv916pWYhTYjSkRbk3CgxiDAz
46pP8XEmhZ/9rLpPdrJy7mXV+2u4nKVdkhcabiqJzkZ2TmV5sEwTBCde1j0jAyYuUOO8KbP7oHrS
wCNy+YvJZAiem4y00/wYS+kmH+80vd+CLGLXh0wiZr01urgY0RUAPSChYKZ1jdjmX3O7fbK2w14t
7PaL+pLuMG6A3Xdg/+6B8/Ah1g2yEC74CMZNFmK2Dnl2ccUHt+8rW5VNykssSpysrPK0C4sWqcw4
fPP1B5LdmPrR12RIgJL7ejW3RYSKC9ZTnZjgEcNDGbNkkeWMsWzLU6LYr1a2ENI3dRSAGTTZePpR
YSduSIoXq6/it/sQJw/DuCtoPWK0ZRyeG/4QYNi1P/LoQaGSXpbsawnuQG1iVU1aCMq5q1PTZtPO
72UuTva15j9i8bVGtKbpiCk8bAm+9PGT2cqc9frAyeJ7CY4gpBHPkx73ERzoLjuMx+rQ7gL3pd0G
AG9XdtNVvJWVamV3JDiGqNZIFw8Yz0jIE+E2M/dWfNMXd3x6uOyBZD77NXtffD/GsKg6mgV/3eKb
i+uKY5zj8zznhNlQaUJOcB1/PVUXH1NwBlEYt7HpwavGwLrCbNd04gh/6PsRoNNjw102ubD+AngT
KA7UMJZXamYig5irkO39jOKbxQ4WkJz8EH0ztuQUT1K0rf8j7TqW5NaR4Bcxgt5cadtMj3fShSFL
7w1Ifv0m5u1q+CCK2BhddFHEVAMsJAplMime7qySfff3EroZhwRwtBDpau7CL6YkXU9G4ooDzvQE
3gW1O+5/SA4Csl02DZglDKJjfE2wLnN+PZLUjqJrKeGVYziHWmYiCiHGUG6oIWJGv4afLkVQz4Yz
kw9lWFefjcGOaOxzLalx6Cy88/NKhx49jxuQtxIGOaRmqhZDolFYcW4Vt1ZyKMN/qDdntQ4GPJoy
L2M1wzqgZgVuY9mV+pbTfPS25XvexoBFm8VNimsJac5TeZTc8mY6LEF9091ZkZ2dcO8+ayfZnTFx
cpsfUi+C/NrwwjtonEhdZkKMpcrVWCo1dMCWc7BUqduY07daGG1iRQchik5FXDipAjXJfb/nHnAG
USx5Qp1JB6KEl/CU+7TQMJ0TJ3+mxJyibR2zGx46/8GmpdLeF2R12dSh1FVt2mIgFUmh6JB5yxkc
uW75MviYXbvNXPFsuYjqOQvdvunejTKupNaRqUT0SKh3xZfins5R4ql8kl9ln9IWCchkcCxun5B3
i4xjTfPYGkuKrU2PwjcIL6ODWj0KF8pCKgTNTeTWLo8qn2eScaOoLYYsklC9KfRXTbkRydkcOGHJ
djSMiR9FQ0JIFhUGwpLEEJKyxpXQvs5Oe1TQqmddN9CBUb+raPCN4DeQKATJqoBpfd5XpH/8t8O6
Ms4AmxKbiw42NB2EnUXiqNAKGu1Ws3WbMj+iodm0ec+yTb9ZWWRwTuvkPKkWdK72PVr5A2vhVJE2
Y5XV32f8Miv6TgkJipdD/6SYxw7kHal0JyRO1X0ko7GyxPhjJ8/Q123QCZC2Anj40d9pKHeLVD1y
/H6zZWdlh3FC5KAWDJyjm3/CW6UJXzCpld8mxBPEOwhT27r5NXLCknOBbxfjVlYZIANHSV+OS0df
z6Ob3xae9LV+GREalWBiDO36RNuae/9jo7jvdtmx8HkhKNLT9lHaNzu5xqF8iDEpgV73nynSsonL
hc/NWGVlkUmy6PWC+CcGfBJnAWBn12iwowQS2jU4ch8Hd/Gsyukbmzdd+hZ37Rw+lUanq2BXjItU
aSI01zVeMYNTrPYhOuaBWQz/ointNjximLE4UiHx4Qyym5zPMsY5jSoDPksTWpjQHDAeHAl2pcfH
SrQCjv/ybND/Xy1zkFs5TWWcyBhIdq86BCWLyL5frr0RjEEO9Aa8fYub8e7qg7IQo3dLLTUQp+6I
dJNlbVDU3W0qE98sodYeg915GcKnfZvb6eKVUQZ35Jm0s9VhlRC9A29p5hmhq0SoyRC39MhV5ePr
cQWqeVvLQJAUi/+9EpvKq5PHgpsb3IyjVqtisKdorVQeBvhHFKkPKaQpOy3zuzq9Vjv0ThjLlWKh
g17gDhFx7iV2iKjthVCLxTf0KY8abQRwDO/HP4n3D3Wnva+RnSEi4zw2momChabf6/XnBSDef9r3
Dg7EaAzE9Bh/hjohrtk2agc7nnuovUrVNWSFJBfdV/f71rbzrKsVMcDSZIJlEYKw5R+miyaYU7u3
QQ7vtUHCyxpyThvbwmO0CSRKeoJ5L+heLyAH1JsvkXS11M9duth5x0vyb1dJVqtj8GQuhlmrUmQj
xrRJPE23foZlg/6dXFFsMxe+jrH2HCfdaKMCp7oa6TovXsTHEI8CuyLq6HN2m7cBDNzk1jQLLcly
r3WtGxH4DfZsBP0CMFwLTJsyaNNG3jzgRsScU6IxmFNJkHMvcsTgJtrCaUI9dGfQt+CCbr9UPjnM
HMeiK9m5sFiCw5YYVRmjucDVQV9rZh7e2XEWufv7ycE0jYGcRZWHtERY6hb1Lekv48xJOPKQWmMi
mzpSrFAwgNSihku39JcDbd+vzzR7piHOTn80h/0lbb/QTB0KH4ZliRhU+PcVOOm5YDV0lNX8jN5U
t49t85hd1S/RUbdVXz7o99lN9cIxur2RFijiQTFnQvr830ZbE7N1NYTREdcQL7wsroJRTDA9jA5x
rROdxsy+7pvkWGTFy3q9rbu4B5IWy6EJRbvqUo5zbHvgrzWx0mWKNUcAG5QOROFWDRtnqX5mrW7v
L2MbYShHMyUKgioLc62O+VTJFSq0v7os0B7wKTuqfn7XYKKEV6HfvB1W5hiPV6xiUrUO5vrlarAe
8gQ0ueN5Jt84y6Llyd+O78oO4xCmZVUoYKJvFIMyVyVIKGuvOean0uFlXzb94N0QG8NLw6j11og8
e6390MrUllLeUngWmAM1zjqmjIFHuOGIZ/jZverRXs4htbWAHIfMifj5B3pr/r59um5AXQKiAWyL
70BmMi75W2pH8mtasTouTm3LNiZvuF0U9FvsGWOgPTaJSQYLEz/iKTlkp/ow+zQFzn2DbPvE+6IY
V5cqa0HqEchEOWulm9FdkjdihvBYH8ZTfI1EMfgZFKdyW9xfXL76zfNsvZtnXL/swfVlDQOi5vKs
mug1/6ZXx3233zKBUj2EnHRLRaMDvURXz484NRJwUINsMzNmywnFuDlFAjmEDZ55+5boXrHfbG2J
Ou3KUpXlKQRXcD0axmGRoasNGc5GuRdKjHwS3iNnCzTWxuiyV8bGFkX7rEOaNZdeRrVzlCpohts6
+whr/doO44iVIg0qlLTRwCwVXmZoV7UQP+zvG/3Ie/vG+OA0SR1Ra0xCQUziMYl1ZwSpypzOhwTC
hE7b9Vdqrt/t29z2CkXTwN5kgmeFAZBatcaBaA1qIhMyborgDWPqmVrLua82qRgUaM39zw4FldVn
KrMon1LSwyeai04mpwTJXGzZyuiX/RehLuy0fjbKD/SprI0yLj+MlhbFKoBezhYnRs7ZeA7JiyWc
4uq5ir+Yw/f9zXybuP39C76vkvH8EXGoOKTYzdSyaWXLPEVf0sf8KHqdsxxw4Tjyt/hZfjDt4nY5
1fYnytZVOrwmDN5HZc6EDGklozQwyTJrr5ZwGZXWMUxe+wJdy95amQOhpdDIiio8P2bdJ+VVHz7v
b+ZmDXT99ZjjYCplqg7TjMw6mH8QaCP7RXzZb+02iPwPvSHW1hgENglGS6uwR93p8+SiIxKJr+gH
TTyTo4zI9COPbUXULcSjlFac5bjC+2EEG6wA6mNIQzVnXXUM3ijYHzbwlw22/SLPjTipLRrgB3T8
HaUJH3r0eAqeQMR+1u8534uept8d4t0cAyUxHvdhOY+5t9zQV5hyiN20tzUvR1ki98hLxWvo3ApE
VnvItmS0sTRreoM9pM972cvd8SBdd8hTVr72iTsxyrPGgEk8xnVolejAz1WvPhbITiKua2mvji+7
9YcGZtaLY6BksGp1MUvkf/PoPtZuYukuMjgvwK3Yam2CgYkRso8yyfGIiNr6hczSrZCNvlAsKHe0
jxX0o4clc+Si9fYdZRs43v2EAY4F+R9QBSOX1vWVozRg7S8+Ite5XhkDHdpcZ7WUYPOouCoGbqG+
RnM+vIHbP9xq70thQCOz0KqtQpjWpe0nymE8owveHo6Fz2Pr2A6p3g0xT5YF3cR90SK5VKmjPUJm
w5pKW9PP4/RIWs654nwftjdDqRRzbpGlc1XtYVkOic6pTNHvu4MTbBvGUOF7jwRrkfvxQArBy7TC
KczQ1iReTopniok6rLY2iU6p1uTh65jrTpYMtmg8dOanfZfmnCS2/SJp0M+iILp+8zflQP2NUjrz
Xinb9/ovL5AZTKg0bUi1GlTBg+oP03FMjt3CCZl4JhhMqBU9VpsctZhB9Mh4NwsnJeb1bvG+CgMA
4TygtqVbmZcn+SkLp5dkmH+Agvm6KOu//DAMEExTbpUdfMA1zQe5OY/qN119EOrels1vQntVmLwn
/2a9EDKyYMrSJQ2qxIxFuc9bKwbvDFg49FPnmSe0PvjZk3KfHGe3AquyCIKs0uFpXWyyc63tMlDU
aZU5aBNiXTVQfPXuH5q92cNs5wVzMYGB1irzitazqWIEKe084HExbccbq6UzIAXHUTQyAw1pMoLe
xyA+8cZTAzwU+EMCmzD1bo0VAxTySgurCAsmp9lRfHohJ0F1GU+ir6HxIoxsXoV082ysLDIBTliK
Yht1eEGbgmrehekQXuZEqr/nqLVz/JZnigEuCMQvS50gGpX0rm3cptVNkAWUinolFOnMeXfyjDGR
zQD11ayu8N3A/ufEeuLM1aMe8Yh2t60oJnSkcSwwQfXvFyAxoLehGjgYUlNcjImcjKr1y6jgLOYN
BH+7XqR3Owy6dJZUGGaHl+b4St2fOOq9eZEd1FsvYPnwl0C7HqDQttwtp+yRDjyDje8rLzLYhLjV
j2BQYDKHPkzjGn1/iYliy6FJArN7NbmMr5tBqQTlFE3TFQ0p2n9vqh4lxRJTYjJTSzG0Aqr66B6y
nnKV2un4M2qPuuAKeWDqz2H2un/nbZ+/d9PMZdRY87wotN6VqCdFO3cDp61kM+RZLY3xl6bMpD7B
RLcbdYJNDF9ewAw+Q+0dwU89eH+3GMZp8BaLxTnCeWvhI+E5/dhjdrUaxiHALF3rmQUDkz+5oLk6
Tb3dH0anOZqgUbZ5fBmblRboX/5yDOY6AEJNILV8uw7qR92hDcTkkxSMHo2DQwc6vmfeFNV2NLyy
yeC/UBMzryIUq+PRmZPbqbmk6kUzczsB+WVk2LlS2oSE9v6n+8O182upbLzam0pVKgRL1eGL9ySI
fWRx79rWpu3LCberYhPHqGADNB8h/chqxDZKGxqT2cJc91nvgMqRryc6xx83i3PKygpzAcgQSR3k
BKHe6M+egvboWQXLMl4XYHN+U1EbVZc3F715olc2GTCp9GiyogbIqVl3oXHMxK/7X4q3cwxiKEkZ
L2GF7Fi0eF37uTTPjfaRJ+1qCfQnrNKMMmYohDLCwy+dLBcIBTW4p673TPDfLPNBkYNy5GW7uZ+K
wY4mnrR8KBRU+0w9PvezEd6PpZzmthyP8HpDmdvR7rK+nO06FAvh0jRKA9LlvCe9XxtxWTlqGLY3
ZRelN4nWld//btsZ6FHi5r+NCVJ9VxuLTbrDor7s2+C5DgM3xixXQtkh99NbX8rkZfoIP8r6ODDQ
QnvhzHLEsyQtwjOorG3BnG8kcw6yUDrsL4Xjpez8dRYaalOKqOpX6VHpz31/VcYcE9tI+e6m7PD1
ZIyabIw4aXJQH6tTeIyOzbFEBZKLyfTM/hYNrSwxONJo0gxCeHyY8qp9NA7kCf20xxwatc2xD0bd
4SmacxzBYjCERGkcpwWiAm06j+Ynq+BgyPb7arUgBkSkJjF0MweIyEEYjDe5WwRSoB/HQ4IJSvro
Ti/k63DgbSTPKxhgSWowSav0IRlOmIBeIqcYQRKGVv5959u+zFbLY8BEbAnUiGjbLmYC9VPhVY7g
5OfxNHkaaLV4LxquIzLYUCODms0zLrP8GJ4aUMK3SF3IrnzmyXTy9o8BCGkEXcOkRtD9aY9hdWXF
jzUXiXm+x4BEVqWWJI5wjXgqDtZY3CxG7P/V9/lN7ayf6p5ME4Ao+Tl41TUdOUNHmWUvYO2Pvb/z
Oontl7FQwOozHdaMPDt3s+iBAsaVUVLdX9X+xkns5POkpmkJHg88mYh4GuXpfjFzzsW82UvyjuCS
yAADaI1nfZQQpRGHKlhC9CC2syfDAcej12DG7IZb0eGtikEKMy2NuqQjKBhqG93iXjkIXngA/S/k
ssGkeRPffaio8+vwSmxnBPjRSVVTi013VU1ejNY/2dv/VByAAFHAvyOcxuzSRCjpi+8yUv4uv/hR
ntvZprzy5JDxSolcewxCCGKhk8rAdSieFEwGQjvpkID+WvLKu9L562/GwESXDEI2SIBZ/WIG6Ssy
Z4H6uASq3V3RQWiF2DLnmcl1TAY1rLyV8lKDY/Z+OWDwpPCKYEYHJRibbdkHMZBq85a5D4bSGyqv
otRWUSw5NEwU5kzjU9233lIrXqWZ9xxfoT/9z5e/xA5GN1bUNdqC3ayRDImei+vap5TiTWC6WB5F
LdyY6ck6Kkd+5872E/T9NLx51mqVk9xIEJFdwELxMHiaT/UCpMhuv6oQ/qAXtZLa85k3qUTdcW/J
LMxIENrRUvSQWZWGIZEHSx6cqIP/9J5CuIeDuuOeNQZijEzMWmkBcMZXtNm98MaD8GycU1fwWi98
rWhDVNB44vlDlYDV3rLhSJpaqRBCMsCUS1x1xkWNwaTekR8cD6JosrdABm2KUKzjqkWgmj3Xr5Pf
HrVDVDnWZE9Oek2TZyB5fopPvLiE9xUZ0FmKJpVCExWCsOizQ1/bZa9EgWkR05M1pXaKquO9MDjP
OIkduTY0MsRKhLJX582e6pS+dV08jVgocQli5fRp4U288WCAQZ6qy8pkloE8+ZUYDF5yUM7tC5Qn
7dmNr8F+DCJrbl6B5qh3PiibLCnioUSfNiIKKBSfCpCtZxgbpLM1AFfe+uhZ27PF5MsTsDrXktoi
Vmp9MzD85SV0ATrtT9GH0Cq0Qni4ynEbdtq6MiRtqAcYbMU2O4bmhGKsMItQQS4APNUQf7eGVuAE
T5wXicQW/7K6UFHSxI3cvxr2JTqUfmRb6BM81576qmBsUX0R3OZsPO6fTQ64s8VAsZ3luq0R7abH
5NC8aVL8PzVujpPKDNIoVYFOlQSAWqb1oR3yAxkiB3JsnF3cNkPH4TWw16vsoIs+tNlYaqCnLaSD
JB/6zjfGu/0N45hg51tmGdMZUgos60l51nT5pJmYudI+9tL5tRJ2xqXuS7nOBFy6cS/ZPQqMifF1
FF//bi3Ms14d1d4AuaDhLuYpIack9Kfu5u9MMDfpoEzLFAlAigYPtUmXoaFV2C100/fNbEfp79vF
XKFpW8wtOlYzAPu5t3wt5MR3vK/O+O9cqFYMdXT4b3dCTXuWHkjBcaztSxJ0AgqoU5EQZm8rEjZl
mCDvrRfnKj9o5IdQfR/rL/sbtb2QdytMaJzIeY18Ygky0+5oKDedeZRKjoltSHk3wVxIZinp00JP
CK0ha2hjIODGkw+84OUPV+0vO+wlJLcQFUkGA3Jw6J/yskN+kwTlz/40QKFcPFiYA/3YoXy3KOGq
WsWiPYgbm75GMcmsv1nqoW6/puOHzsu7CeZItiF4rxQVQBnn00kTwN4sN4hZTPDO7jvCJnUj+Iz+
52/shQNinbAaqKBo1dr5cfZ0Z3gqLstB/NSf8hyDNH1gHYuvVK+a14fEcXX20jGMzOinBPReS3oV
tqVdza9WcyUa3DaKbVh4XyNzbFsT809tDRRNj801RKr97DJCRRdkDsQFa8YhWVyNc6HyTDKxbiuC
8gut0KBdRoWl/lwgVb7/4TgnWGZwohZKoR9rDGuI5c90fO7E26J92Dfxh9fs+74xKNHIqDFmEfJs
0kN+pDmPwsGFd9Lt9B6SmfwOOA5ksFSNddmKojA2tEmXcm7EvuolHlSrQEsBCmkneqQvPeG7dTuf
udNk9Ab6Pb78tVZWbGc0pQQaj7gEaf8nFaBJBhcXoYNOMqf/UTqYg+TsLj3DexYZGNHnOcmalJLo
P+inITBv5YcFytg09We53Fid4y8K/TUr0GoM0wxj2ig3nMygvqXp2egC3k0wBaIIGJ/06/nEKxzz
bDK3fjGhiAuNX+Tvy+5GlrorQxaelKLmtJlxcERhbn2jFItGaGAmw21D8qDIOxdXfyN5+1/srZlw
74vR9a72sC1izKJMMPJGd++Nj/MT5aKJ7jCa6vTPvZMjtY7+XSfyKb8Ib/iQt04GU4Z6xjx8pOC5
pUSPRiv7RKJR1JA4pcRryOddq+y4Xl+DvlLOLYhPzU55lL3iVDVQgCKNS/u+FG9SbcvlzcJyUFNh
ACeBckEzm9VbwScMDyqPcornkExM0owlsYYQqEwmVzA+aaarDX8H/OyY3lgoQ2gqCA7i+Vyg7kLG
7/te+Icn4i+kYqdshIpI0UDrfUjEuTT5nfpDUKEnw3Da3KZvRLCIBJqrc4JfzsdhmTVkU0d8rUPc
PC79wrrpes7fpx9353SxtBkTMcWq7y3MKKMdORQzb1ogz1128yHLv1gJWnX4ct3bj/z3vaRrXp1o
AnGEqWiQpzHaA0l/hvFtlX9O+utSeuV8NQ7asx1r4aBbuTyXVIdBD6gyVXoToWJhBZU/f005fGFc
H2GgIgRLV2fQ4Hv8ZoHD6Vj7iWoj7nFaT/bRRPatOgpQgkwe1Pu/XCcTl3Ro8W9EBbjxzx2e3qSS
M90bgeKln6POmTh5IZ5TMohBZeqSiQ4OVcarkT0MtfuX62EgA+THpV6XgIz5VB9VbzrkZ0rVQ2fa
yw8R3q6CcTarEEYqSj4CwGOsJTvJ0OFk8ZgeOBvGZhR6oWsLowbEZmkfgFLQ0RYe6x7nntKYUGNu
J1HsQkgidHLlmU12kBLL6VWoJGu8NMwmK8d6x5gQQ9AxtDMk2LHeJd4/gm/KpTpWfhkox31X4Fwe
GoMVs9KLWWSAMqpviZ0PD4aqOXp+t2+E93mYEGM2wEyNJDmdZ5nFB9XU8ytTK37sG/lDpf4X7LEc
Fw3RDFmjrxPxRLnrl4N6LI70JcR7nfP2jEGDIbakNKF91Wmna7YpLbfou3nsSeHsr4hnh4GBIsk6
ENnBDbQU0ZcoORKmyHkToFxnY7Bg7OoYfOsmtD7m+DI3hQ05Z2+oqwzXFSpDheRVy9DatSTdxJHZ
OQIRG3t/oRz/YPVuTF2di5mOvgryrWJdpxPH/zgbyarcdHNDqqycUAsyH8z4Rw/F9mH8ub8Gng0G
H+JcBmuCBIb8bqpPZf6py9N7PQzdfSu81yurciOlS1WXC7Zq8ilDVu5TcXjDCR/QXhHkDk+/hLcq
Bh6gBzHPjSSD8ag9xPklzk/VXyIQy0lppaNo9LNkuEJznNXrMutso+fJQHDCMJ0JHbpQJIklYtsa
7Vy2noq2JD0/RkLjqNG5StLDX34mBiIKKzajlr7caKksOqNKf+mgBU8p4vpAj2xe9o5zO+kMVGiN
CcFbDZtIsgdM9NiLOTotlFFinlo176gyaDE1IEcyZVyDdW06kBb/JonhI2fzODZYchhNnRNDUZC9
o9cf2mB887YIDJBLOLPbB8Yn3pgsJ15mqWL00mzILKIDEIw0diVfrHz0iB6Y4heLh0SbpNyrq91g
YMJSyrgVKI0FOaW34Z1ylZygqPk03+b/lS1Ln6oH3qwF5xSzxBaNgTlno1OR201ekuwchp8F5WH/
o3EOmMEARR5FYSEZ9ICFV0v+M6yvKlm3R9mfCzQxDB3nxvhD68Svy96gS169cQpUptSOlvcVdC4R
JHgtUGe4hoO2zSvKtIIJsh8NZ+zzD50+70YZFMnmTmhaOjJQPM/gK6A8Mss9DZwn6AHy8ky8U8BA
SBsJQmTSIFCdnsrsZ7XwdGt4bs9gRjN0ZilUeCbOUuhblewP6Gnr9eg0mddJ3fn7DsLdPAY5IBmy
JJqBL9a7ko83/pVysK6nkxAkr4LLawvkZXrY2bcag60qBO1ooQbzzc50pm2w5XnwuyNKAp9DL3rZ
Xx/nc7FDDyG6XxMyI/qs5Z8mdDCzvwyiTQY5mnTWY6nAvIMldEerNH2jTjg5R94amHeHFnWYlmrh
cpCBOpflcsE8XbC/Tbx0o8kAhdJilxI6j1X8NIPpWF30Exia7eJJfzSuVZu84vGGZ6jgQkciRNaY
14HIi3dZEXhFF6D2omKRkvSjNi7EejBBVpSEF308tP2Xwvhcq+Cg573pOTe0yWBHBKWvNnxjWpmP
bXSlC6kttpdi4o0Ob2I9xlwVS8UUocQuLyfaPCaSkHmF/KmYa7sRLmnLmU/f9JOVDWYtllGLsjBg
dq9Xvxvio8W7r7axQlFVQ6OyJBrLFAkRgLAPa3SNGQ+jGx3Q5B0Y19235igfMLXKa4rZ3rJ3a4xL
Llqv9JmCptR0uc3HZ4l8bgxehmI7cF8tibmwWjAXyXmP7zL5/5RiZChBI6ahbO/ZTVjYwvf9k8bd
ROYrTRWUShHygnzRiR+L+yGYzoWDOedT8yn2DHffGm8PmduqXuphEFOQdSci2K0xwlo/GR2vm3Dz
xlIMS5LAjaVZb9iyuvSzSc5INcLvutKT0asoF+g9DbrGazuTE2DQ2+i3vO3KFIu2OSGiIWRoisg7
xzB6Oy7AfleNjqg8LOZD1XqFzqt+bh+r9+Ux8FuTbg7bDI0eaL2xx/AlLjjJaJ4B+v+r/WvVBCxu
IT7SOAFxdfNgqjUnRuJ9IsbNqyZLokmMMcU5WI9m/aOval9fwkfVmu2ytbx9r9sOA1efifFxUxrH
nqSIYZrWnp30trMRlPlj6oQ+ZtrAqKq+5E88vOBtI+PrOanneMzQZ1KMpStZOSZReJXNzeOkohvC
UEwwJfympDmIqtAluCXT2ZdTkLUdJINz2XNMsFNcaHHMJUNBd9ySgltMCy+N/E0Uck7SfnOv3hfC
znFlYhrqMSXIJPXzZDzIWrDvAdusDisDzEEdl6VU0JSAl+/d6E6u/nl24lvBNt4CviVoPSOoLLv3
JAdMyidMeQWCv/8TtusSq5/AnFuqvKdhKBFMVbJ6Gfrqi5KLz0Of30ZKgx43yLOQ8ajrddBiPDWe
vb6aMaLiNJqY2Fqd3Q+OJvTO/o+ijv8bfuFKMxVFU2VdY3w0I1OaDDHe0JEKzloltwdZ9hblLBsf
0kWmF9v/TDHviIEsYMT7p80yPBWfBWe04+vxWoQq0ode6itTzBtCnPu4WTpkq9N+OCWyda/32qUz
lLMmlpeKZJyRnG3n/bUyNi8JlsgEkx141EqahJNo3UoWd+x9i1ZztXtsbtKYkappJRzDDA/Z5CAd
6HwZneTgpYh4i2EOSi8oRMkHdGZYlvpcEfI0jIW773Q8E8xBWHRkADIBeX5l1m0lza+NdORcYRy/
1ulPWF1hBiKzyKCp4kxDThyi741hj8vNUnHQcfuZ8O5qbFpSjwtRwBg7QtDeqY+g6USzX/OtfcbR
PQyHv9s35hYrijiKOglxTSEFRn0yeNQ326HgajEMGqAVVm/ErsJTP0DWE3xfoatfER8d9Bj/50Xv
2xfL+6lh8MCs6ypMRKwm1b+LRn4KB4h24kre37PtHr/VmhgsiMRazEiKN4J66a8gNu0avvVCq8Gj
I3igjsCoCW1bCRpQGfGGUDmOzmYoqzFUjbrFoW1l61pK1a9xRXgpLo6ns1nJQYlUwWwjZEGl61Fq
na59HREaph0vhuIthgGGUkKuuuqxkZMfBsUJJEHCITqOHmVRKL3ErwUbVaH9r8dbHIMUpTkWel7U
hltKUNUEK0tcPWTmkxJ+37dDfe33axAS2uCYNjG2SX11BRddlvSmFOOxP5PwtQ1NX8V9G8XxjZW2
R6s2fWsOOZfGtvu/m2QOswLd7tAiMFmoZyGWbCG/zmLC2b/tb/ZuhDnQZgyOwD6CA8by/dTf9lnC
OV48A8whxjT3ZMhtByaKWHKavL1obfe0/214JpgDbAr1jHqtjL4A+WqQHjIe9Q/n77PNj1HeZXhF
YglqaNpKJF6KJecsgfOtFabbMSJSqRYLFXTotGOlVY9LMvhK2b/81U6xbY7zjPaTikJdP78Q4RAn
nPoob6eY05gtoJZLelyqkDl1c2H2hrj09pfA2yn6E9YHkZBlyUQNl8JY+b2V+IVoge7G4Dw//3Ar
/DoYCv0dKzuGsCjKUiLKkQP1JLkdpn6aAJqSmpdczRiqAv/TjeXWxP4/cs68NTInX80HayQWesmW
myi3aX9S9Dl81DFH6oc3Ji1K3ORB8pe+wSDBonXiMHcI9NFc09YPZfhj/8NtJ67U9x1lkCCb+mlA
hSDzhpMOmmEJ/dLlocXjmor38QkXeJvIoEK/THklEEyjJCNU+/BSkubalTvyd/jGdjTmXbTkpQVw
WOisyHHKOXEqZxlsP+MyieEYWuDCXaZrYQhEpJjL+p7zaSi87NxubPOiMnWVrFCEiyuI0tZ+eCxf
jM+USzjy1b9cEIMRQjMYiRVrmdfkP7U5sc3mKESP+wui33ZvPQxIKEm+6EOY/tMq30H0HRO7x/TE
a4vnfRv6/yuMWMxwHNEAhwno6Vp760cDARdvap5nhAGDdoHA81xAWQnER7Zeg6FQvq2nD9G3vh9O
lTn9spWCT13F6RfKR7T/JslzLN1pvJFx3loYCAiNsEH7Kr1/ute2eymra1H4tP/pt7u3Vithzj2G
HovEoN+eylhQUcsIjJw0BOU9TziXHduOqMmTYEkCQqd5/LpUp2rhKbtux7a/AJNtRjSGAvOutG2r
6RLlOMzl6Ft1Lj7F2jScBEyfePtbx1sQE7/HoRQbYoGvk+STrWpTgCuId63S0/3byYQyAUoxImJp
lrRo1kZTDjvE63SQpMAAi0hs85HqAyleHej3Em+QZHMTVwYZKGjrRKgrCamEZcYUdGLYogBKq+QS
z4O7v32bzr2yRP9/hQZ92o8tmbE0Mz+a1v0Y3SUzryi3+YlWNhgwmIy6b8wCl5qAQfbluuJlQXl/
n4GBCqoKmR5CeiMsid9l7WWM52B/m7bjgNUaGBCYl5EIRo9zk/ykalhUghJim+fiioC0l19Q4jkA
gwfpLBQoqGO0J+sw1FPdJ/JPa7jXp/QjL6lfy1JFmp9bfX6xM4eho63d4/ScC542cIBt/9P8JugF
YZKpsWTUXErNqzGOWHKVzfd3SmW5iTq1ImFIK+pRqn4rRqSb8+w0NOKZtA0nauKZYoIAJcdsV0Kw
GAkl9INpDL0/aWBJ0NAgOjUjL0vA2zv6/6tvo+idKQsKgnnT6E5NIrpTnrj7br1/+lWWkMggpi7F
Laj2w0w9IL2bQIAn9gqj+fIRO5pooVlSMyBp8e+llFGqCVAUghxZL5y0TLOTfL5SQ+Lvm9n+QO9m
GDBL5TqJhQxlSygZ2bICKdr2KGafCPm+b4cCyu/3wbsd+jtWX6bOK9RiBwxRNmSx6+KSywU43651
2Yukv9w5BtuasRUisD8arlxdp+IXKXMHg7Nr207wvhoG2tQeX62MEXvEoZ+T2ZYyuzVLztnhGWEA
bRFLVcaJxAx84pjtzQiFqYgzYE3/xM5XYdOSrTWIckuzaqPfH6moA4EUGH+k9S1rtmeHvktWXz8H
l4dSJAVtYuy+mCftIDud3T3pxx8kqKGbi5bk3huupuvawax6eiAxeIzUc8eJSjjOzvZSYshJSBda
eIr72REXpxxul2iyq5hTC+B8ObZ90prVLBpRCHKXxV+kJ0vzI/nvnJxtn5TqdhCWDsA6yVAq9AQw
3NScC5w68d5HY6AhETJzGno0Ly5WdEiih7ZKvFDrbGv0MvHuP6Rd13LcurL9IlaBASTxyjBJcSTL
tvzCcmTOmV9/F7TreGiYZ3Cu9i7vJ1WxB0B3o9FhLUUWVskOR/AQyCdHuTErqJ8YqWsg6MmQCK3n
9MGSRqfb52MDEFQzmIlG5z/VkTUETeQAz/OYnTuxkgOL4zm1FEmgsF1Eob/FiPnEriNtahGQwdQY
LgGbjnrIAk9x6d7cTRPGE2UtNfxK+PvALvIEK0vAy5EHOT8wmz6HXbAfQ+3zdTcu2TkxsdgbGrOM
CoNmadzgutBdo98P9STxfNuXxWUhQtSghcC2nDVM9WthkkeeaoJewu9s5MqcPJ2Deh/piUq9YFD6
j/9ufcKtq9aWNasTmjItTXMmcBv32m0xS1ocZJsoGBZRyiVPFSSBi8oC+To5qpN9GgpVku15U+Nr
+iBYlIoKYc7aN8CHEfBbrZsFTveooou2eB4OmJj14n1+Gx2IE52z/Yu6X9zlKznQV91NvflGRiso
U0/hXlaTMqdRDe+7YCokVrRjV8hEbPuQi+II9/Jkt/NgMND9ZRGcSEV+NCqaypMiu2+66cO/UxXB
iWR6lbBZRUQTTc99j0gzchpZk7xEU8Sko15NNABeAc/jR66ZDG7aHcExLHH0EnMTU4+0mFmZJwhp
DfKaZa+dbjtF/zDSp0iX5AQl5yPmH9NFb+0sgYeKMQu5dM+RmjnM7r02knKLbbZJXJyvOEc9dF05
LD16rshp8VpnuQl2HLx+lrZJbJ6RqTJT1zT0ZTBBrSNCJ6W2ANdRauxAM9WpknJ22dLJ+mY272OT
6pgKA02sbQqCtCAMFJtCGezha4lpu3h+qZfRCYN9OX0eOmkD6qa9ruQJxhSX02KpBA9d+jx4dFfs
lCfVAtm7debwHKA8uJ9kVcrtK3MlUzCqxuzsoNLwNG1Kh7h0VwOHOi55NxY4FpinSuamt8/u95aK
8a+ldaVV5ki6t93ObE4B/GMsiTkluyhW5bV8VvU4BktFnuA2UU7y6X3ZIoR0XqLFixkyRDNoLdC6
V73w20CyCJkI4ULW27SuTMBo+3W5Z+MPczgFuuQpsj2AcTl6MaK1kZIKqhxv9/ArwTQuFHw6ANLf
1U/RoXHHQ+LLkJdk2ibOBC0LVLxVoW0cyYTX/ko3dfUzh6gF1YHkUbA9ybVaoHAdD3laFTpBmrfz
4nv7hAfQ3fiEoaDaifctHqsOGCsTFGKkqVGJ47AEx1GEelOmFNhg2aydSRn/pFPgjgW0pSRu2+Un
m/aS2EO6tYLzsKOu0RZOZcMbbYrHdp+pLiDXXWUPx5G4skmrzYtltbeC39BbJVUV3n0wBhjmqp6q
7r5OAe+uvly/9Le7vC6CxDEhgGEamR5CZSZQIbVO5pUvxU1+nI/kk3TwhFvVX/HbSpYYzyugsEg4
qfroYqghdDgWLuaRbuGlXO2geDKEML5J1+QJjmSIijGK9OUf0ApeCMfc6//A0yo5K1twJqBWb7s6
hUdM6unQ2a/Z+GTPoAFPZC0EEtcrTg6lFTGqGgB8Xlknzmh/HcLjdW2QGJY4OtMt/2Fns4LwJp7v
jNJ24xhodZ9N66gksXNdnFT5BA/SmFZW5T2ManSJi6jGDc/dCdgpHnqUJd5qMyZc6Z7gM6ohjulE
IKrPb/CCNcvcsbPXYngKe1nf2nZ2aCVL8BVG2NhmP6ObhHP7ZUBZSu8Nv36xvRhPFLRjAKSLudrD
6FE3O+dYrPZUvsrbEGXqIvgQJchZjAI8LqDsFCmVl9qy3LFEgthBP9tziC5UAzeAlQDS5zYe99c1
5A2n8IoJi93ztI8GYLjBD/KZyeiVHpRhF9lOuqd3owe0One+sU7lbvxU7TnCWogmYvwUqefinuLa
zxA8CdqTo76ZkYI1wZoIjtAzy53lycjAzVV6oG6TcUi85R2uCRR8ymAprW4OuFsnThHpoCnx0O/V
2+qI+Q60BXQP0zfew2oBmVl17Zv8By7aBx3NPelDA+h9QL/5Se3I+gYkDpVxfVilPc2e0EbnSGlv
KEAn5o87HsfKtltiq4xHbysxBeaP7dyukJTRtDs0NO1ye76t51+2mu5VnfjXdWy7Y+pirkzwQlFd
BhZKNxxjuzqqXgYI82LHI6fBLT+PoBPv9sUdJtR8GQqRbJ2CTxqD2OyiBYdcTM/jfE7Us4p82vKh
LA7Xlyi5oZjgkNrAUADIiSyQWYV+Hx7KqPXzYC9FSdueRVltpehyKrM3MQeHJrdb89TAZLPb5MOb
Yz9xanHmVj7ZZTeLa34OHOurHJlmu0j7+xcwsZrZRraGBCl6KvVnBU9XtKBFu+xTEyHsRisvbFWW
pNyewDJtWwe6BHCpdcFUuzGkSwfUUzTcFYCSKvdG5yloDHN59zXPPqngbHqSjWCp27Z4ESvYYop3
3mJx2H1+d6L84CoPxE9PKfDoOSV9eOTDX/0DOfQ3MsCS/xIMX2QLBkqB/hOVOQg/+lPn8UILu6f3
2jNnDoQ8SxIm8K/97Qsv0gT77KNuSnuK9g6rbL2g/JpZrVvpMnTx7f6b1TkK1qiG8zjGOjY0mO3n
RVd3REW1YzD8ZtDvVL06hZT4U6W5VjxmkiVuXqRIwUKBkHExRRIfmqpJYuUmllidqXUm3fG6A5B9
X7i/AtNWTJ13gav5S2t9bwvJ9zcdzOr3CzYQjkEfqgtyRqN+VrWviB4rY1eAVOf6MjY1YSVG0PnK
Skg6N3hSxws4Ue7N9hyElUTGtgdZCRGUW9dJVU8TXkTm7PJXNEepLT8nHwugJifgz5FFprJFCeoN
VsACJE6QR9TCy4rRSXsA5Aa9e33vtof0UHonUDLbYqbgmztM1zJWt5lv3vV+/cbzotxHEShGO6f5
aKBQCiKbk32ffroueHt9TDV0wjRTFyFH47QP+iIFbEOh8j6GyC/1Dg/ZQaKC/+XcLnKES67OqpmY
A55h2bE71m5lO1G8429Z3qZb1U6OlmvJ0rZ9BuaV/7M2YU9B4buA5wDdh+VAH1SLeTGJwec7PCQ1
+x7qQB8Y6OymxnTMTOX5X+2rmEsv84x1pgXZeXrQqpcivLNlnPWbbsPWqMWIaRqW2BtC0iSsAKTJ
yTJ22oiS4vn6ErYfgCsBgu6HrAXFUQa/NJ+YY7j9XY6wi9fss9O7RsxWogT3bk+o0gSRDnzVAfhT
H9Php2Qtmz5wJUDQP5rGyqjhYvPzX8G5vAerOnj5wCl6YwNGWKFOcT/sw52M4mPTulZSBQ2sLIN1
NAUcVZz/UtoQnFQvWvfr+tL4N/66gC8y3qxgFY83NhhZ2T9A681RP5jHcYcUpjTsl2jbm7KsxLTg
/5uIDWXApJ7Los9aL5ta2z4iXK+UGEQHP++fD4uo7PWhS9AewuIvIJIgMXHM3GXZ0/X92j6Tixjh
mjKKGTVdliDvRG8m66wEPpskM1bbe3URwX/Caq/AH8AmPcRNOKINMXyamOTIt0M8+yKAb+VKgI7h
+GViGnKs8KaxX77o9/TMMcWrvfoqm8TfvptW0gTjZKxkNHgbZdynGJzdceMJz7mrf6nAkbsbj7xY
otzEO+kQpUwlBKtFCqMchxaNo33uT7ED9rrDgK4h+9jvYl9xdYCpuqEL5qPX6zoi3WDBcG27VfBU
ARwKnmL3wA3ekdf6M9wsKnrG/buwdy77K2Z5QT6NUTZeoZ+QsyiTOzv6OlPdKWT1UIlaihhQYYZm
pCRDhjKulS8sHO8rXdaFIjEuEQWqwTMsbRlPghql0wCmhjaPReJLTkeiFmJOtwRDQqAjzsfp8BQe
uL481DVmxRnwrKMuYFdOw155lfFhyfZP8BxZFqhN1+CpE1rpoarDr30nG4WW7Z/gObSw63qMDgMw
ZHnop7NlVU48yCYAZEIE71HZ5tDUNtwTTQe31W/IgB52c3/9kGRnJDiNCvwpVOFUmtnMAietZrSn
hedaU+8VxrzrsmTmagt+otEAd6tSzHR3HnGLx/jU3ND94iPhthsPssKFbGWCbyj6fConigponp6o
BqP9krd3lQxlWXJIYvbW0pdIBaEJdDzbp13phNaXOZJVQfkh/B07AIoLzLQGHrdCzafT53hhBZbC
+YIKNI3Ve+xc4DbEmX/QPfG4LUWHzE1kUyHbBVj7Ilp49E7ITtcDASZ2/ss86V77cwIBtOnE4BvR
gISCCqzkifVGbXNtsUJ8oTeNZvUV1F594Gn/8SVJMYqfPAyf0rvmBvUAkFpOL9bJOISecV+h4wDW
J8cb31afy8IFL6KGCyZiEnj7IANN6YfYrt3UvmuZpIi+/eJabbDgSqKexDaZ4Eoy82C159KwHSvY
a/1eK1805ZSXt9VyzJdnY/g4aRLj3/SUTLNtk+ExaxPBRBQwfINXBrJD8z5f7pfyRWLwm4p7ESAG
vXZfY9BgQI7L2Dfw/+yB3wHgrjnOj9oDnzAs9tkZN6lEhzaNciVWsJdUS5hR9BBrD70TJqmjUczu
Sh/LXPf/0tSVGME2yGT14AgGaBB9mIEwG5+1VzZ4nKgGxZQDAN6v7+amRq7ECYYxKYnB+gQNxGF6
0stjpX7VBqTyP12Xwn3wtUUJep9Hc6IsBmI5GyjRitNgDOCpUhbTBfsadYNFP+Xfg36QRPsSTXzL
D68iZToB9NpMTMBUaJFjFY2zaBJDk62L7+5KQhd05pzwqECPw/usmL7X1vKlsHBkarpr0unY95Pk
wGRqyK1jJdKoh0jJCBfZ7RfdiwKvaCS9c9v9IyulEK5UpdPNRB+RsOlPy47u1MM8OsO3Do1tHCV6
2MeRsyB1LlmZzK4Fx1GVUzJlvJQXLTszflxiLwwOoALN2bsi1cv6RAq7BJj/S8j7AjJr8gaq7oy0
PAKmQ6L127bFu/XQ+g1mQeGoCm2KGsvA7EalnKzgSxnUrqmDB419vG5d2ypxkSMcV1jnxEbPMtAq
lvRhSvLHVAe22FDv/50Y4XxGI2mtnIPnkOUutEJ3TInT5LLew22j/b0Y8UEUxIVpp29SGHIAyT2z
Za1/2xKYBQxSnZpUZIYhYEUN8x5uIU8/BRFxMkUWZP8XA7qIEPxCFubpECPn+laO7e90bzrQwiMP
E2DCQ7BWKce8caK75cd7TugiVlA4S0/AJ9BgED7QK/Cfzy2gDrOnXJW9VPh3/nbnFzmCwukErEsj
90ETkpxjFD8HYdg4Zb14QQO2iaHbXV/XdjzDLgJF1SNGn4T4ttfszH1wQi+Um7vBIT9iM1E7fN9V
/1ucOIfNwrAYkgwFp858Ymxy29YrukoST8gWJQ5jL8SK6Kyjbzg6Lo+jG6MVZTmMo0Oeya708mdZ
8X7bHV1WJUQWOnxEV2k4taI9BOPZTr8ty10Wmt71w3rznle0Q0TITQgbFaWCZhh75UFzcz971l5j
t7khj8GO7hugjShozojBj20/Ae7kuvhtZ3hZJbf+1f04KcpY5/zt2TaWW6LAzMJ9Obyjmxd5SpUZ
jOD/t6NdCQnBUm/2GvBri2B4CgwMHffT3RhHkhtx68TWYoS1FGE3GipqCZgiIydiDG6s5V9RWXfa
SmbSW9u2FsX/vlrRotaKMQRAKyVL7uha4/Xhl2aRlnK5jom6sRYjOMY6iPs27HA6id3vly4JHY0Y
XpUnr1pS3uhV6SoZCl5zcwCh9A14jdxEkRHlypYqeEmdNKwjvFcmM4DZHLMDhpI/LmX9/P9XxPVS
BSeppLURFBXeQWp6a5Z3beyR9wyHrkUIbrHUFz3tAmQqwwKkIeVLS5/eBbCxkiHGStSiMW1HC7Gg
QTL7riSmvR+qsiJPLeB3ZNa7mc0BgrKpE7QVcGC0P/WQt7CbkYUgY+LNPiBty/exS77zZqboTpM8
EDZd8Fqa4BKHaJymVgeAUHQcPvNGLl7lsr6YzuRzByXrSOFH/rf2XxYnPLaWvFtmYOUjUGNf6/Qx
GM6tfdDBv5s1X5PsPZjN68UJ3sMmfUtHG4ObY9behOr8bDHleF3H+SeuLUjwGolqZFlTop5ipvtU
2TOZqcq+L7gLqpUKCSgiW9KFRwZQ0CwlkvbTbW9wORPBG5hdADTaAG+BHPO52fjTUm6j/OO/2ybB
FeQZWDDruEa+q7611L09SdawFY+tT1rwA4AG0NpaR7hpo1YyzJE3hrlbRY3Dlt4xZLSskh0Ts5Mm
0cac9Dj0KPYL7cVGS0kvmVvcLDutViR2lzZW1qUWT7ZwUBfTRWflj/hnzDHp/XyHjDWKXZkb3cqe
oNsX7m9lYII/qIJ6mI02QjcOA0pa+6m1Jmcybpr583WF2NxClcDP2dRSTUM4MGUybW22eC6p+q7U
+3RqwFv681/JEIPYouzSShl5Hk49a+ljquxoLdG7TX92WYYYwWpKVmQ1RxtHm2RFH8f6q6HlXkK9
2L43a/8969Ep0WzwO5A3lVlFKE2QhU09Y1RXaV5bzCgAJ9jppTTfmx5HvUgRTDVessimHWYtx/GJ
LJ8nIktFbx/9RYBw9OkYjN0SJbmv9ycDw/QTqBrVd7EJA/b7P5sl3toA4Ax6hRK8zk6DpzgF4P6i
HX3SzybvlTphGF3WTLTpg1YShYu76pKRpQYazSzzW6G5pGkPbfhIDAtDMpLIaluUyXQbAPS2Lg5D
VKA27CNS2l7KPjECYKngI1jM/Sk9jmBCuK51/Dj+uuHUiyzhBppTGxgLSpT75hkI2DfVzbwzdrzl
+LqYbbW7iBFuocWiC1sUihfnVPhZbRxpGuyui5CtRNBsAIIaXdoD9a2abmKGyrl1MwFQJMtDx+jP
Tf2oRp1zXeS2f7isStB1DIDNhR2hBQYRVjYkTpt+RD+dGxFgGdk4NirZxW3b+i1PvJmQt9THoASw
Q9cdx6x3SiS0Qad3fVHbQeNFJcS7qabWqKYMKkGd0dc+8vElfa+fQrClYDrGe5/DuCxKuJNSnQ1h
U8zANyMPqXVLrAOVkeZsXnurFQlxaV9XdjKZBB1Y7GEIXzL9EEQvcZNKbGmzqcxYyeFWsHLhFNhD
RoBGSC9qhsBXtcaPJuUz/Ab4hoJDERqHjAXeVFW7pCUV0EZSSWZbYmbi/AJlXZ9THXdIkb7oZF/J
kvMSzyQOLBCqFyy2attrmPbYJ50LYPvT1FavCqWRO1SpjId1O1BabangOPqhIuiIwJOCExIafrDH
Y9C3/Og52C1u4IzPoIY5INUi2cjN0Yz1UQreZKmbUQ1KeJNhl3zQXMMlv0DiAMAHBGk7/aSfR4/c
Jn78XH67bn4yGxd8imbYmRnaBrAdqrtRrZyoTR3wWrxDiEZ0y7DQ5miJKawYqPQ6co6oHKG63/+o
0XCUyFqmN/3xSoZgDEpTdHWUwa6X+BapT2ceey+GKWiBm01gIj5Mo4yTRiaS7+3K/vpgseN2wTuB
6W4/eeFiODTazXPpUfWzMbRO0EgKZJsTd8ZqlcL9SbSotylfpbGPv6kPxdHaLYf8xXpKPqK4iT4u
w+GDUsahuJkA2UjddBf4xp2sqWvT8Fc/QzATYA/qRWiD+8fUW3/A7TfIAK42p00MTQeUu0U1qooM
UGjEzJQ4hWKObvp19guArDvZJ8MJH3HXAoPHDgHsLBs22bSGlVDhcugY62IAvAD4J1RGD4B3pWtE
pe4YgyKDytnM664XKNwSVdprLThBYBRotFHQkFf74RMfIUo883UInQkDojx4cUovxTiP7B7cPsLL
/gr2UqsgHQCMGDq62T0JfhXR83Wb3049rfZSsI567IzBpm+qGh665+VTihKDFblgAQBGWCaDeZYd
nWAZmqr1QOcB7B4Qsj8oWv0hUZN9FRre9WXJtk3QfEZbtQWeFgyw+FWqP5VEkgrfvtQ5vpVpYYjA
EPmgtNCa8VhH6DqfqiMwmm5AcOFraOSpXBmq2uaW6cgwahYegHg6/+m/sko3MBWPyy7PDon1wW49
Imud2dyulQjhXhuBlD4uGdKdsUImDfzipdUitRpGv95xLCs5wjXWl9Y0pkBz8Ug4J2ezL9DOqKuL
f13Kdqyqg6bQwJSATUVw3EKrFhIRDGzOZ3OvufrbzEwIfpX+qDnyBOe2DRmEYSxBQ1QiUgbpFA9o
q+NMqrveJ36Bdl31fsIwrnYA3MTx+uo2r7OVMMH5TUFA6oJicCA7xof4DIip47QHq8rhuphNrVuJ
Efxe3w5Bg45g9KablhPOn0OaOc0km26SSRHcW2dMAEXI4cmTjPkqmv8cNbFcZe4lBJmbzXfGajn8
h6yCgDCJww5jvL9H+51k13UO8HKdNsZNXKLNOZX5bqleCM4OSaJpzgPUfeb97HJOZPUbeZx3i887
uGXBqUwvBDcRFkUOAlLUsgyQAvzzPONYk7J66vaJGZzCjAF8WsT2s8eutzDgwSkLl11fNa6ZsruW
xpIDk4gRsf36qiN522L4olgAUng2ze9ERkciEyHkbhRAIkRKhHdz1nymnT/Xn43Yv25E/0UDfu+W
iOcHOLY66Xl3uHHmz4X4FN91b6EfN1kZodi2NAqKQrS3WsTQBZslc5O1NEOk23kDJgU5Ap3iIs7e
lzvFk07dbu4fRYcPQT0YSSlh/+xqBtFjhDIFRpuZEx+qBw54N7jWyTrHj4SHQzeyTmSZTNH5VSAQ
sglWqMFlTDPQ1Q+q/Z5LarUuYRep3Q2aORbAqcDgBzlqucSBb162q+8LPm/pZiuwUgw+DgCiTyPL
HXPFu653m9tkYqpIM5AopOKMY12XTWJG2CaKKQFag+AYJ0TN/D13xEqMEDYoWWrEmobncBpjeKP8
lLJ9QHWZDXHH9VcyciWFO76V6541oF0oPbehfXzIdulL33n2Y/39H5535QhIrlf1qL6WktVx73xF
rjjQOIehnpsjT72ng5O3X+xI8SsAN7LSuX5aMkGCIXUhac2QR1/drLo6oKiJPjwW1uhMbSbRvW1R
NqIiA9AATJygLPWcDcUbQkpwVmiwH+b43irGvTkGkkVtqqCl8llU28QkuWBFU230XZ4gC0qV5akk
oavq4VkxVImY7VhvJUewJjMqpjEPcEoDSueA4HwuPi3nzudDtvOn3pHO7G1es8iNUHCkopQlDhBQ
VbUarUW/ZoJBtBbweZ3/vwwfbm6freE/zAVauthFaemxEU8pdEKpbBe3+ilcEh988+9xFCsxggXr
eUTaOIaYlO7KsHWGIYfbayRSNjsDQSXyezWCCedDH/UWtBnJ4ybGPF2B1sDqENfOsi9AW2Qcxk8Z
QiJZrLJ9Idpod7TRU0EtsekRKI+00KyBywVAsNs6sT8dwn1yr/rxg+xC3D6yizBueys/lUSjarcp
So81cIeGKngIK1CuTrKiyaYJr9YkxHmUpLVmZ8gIBN3iJPbiqOQUlODPkyQ7ZcsRVCM349JsFyyn
iJ7M4RjUwKiWVFK5bf7lYVdLEdTCWuowSnvAQ075Lh7utOnjdce6na+9CBCrwZVhK41GIIA6g0d8
oOQdwfb7mHiRV3sWgAjVO8DpgDRLBqIgWZlYI9bbRK/ZxPMPXfR5rmnmovr9en11kgOiQixEWGED
WwEdCVPxqmYPUzS6JZW1JPC758oRiTnhpunRmKwzNO/sokeDWw/CyQ75ytHJ3Ovr2d4z3loIlkFD
ffP0K/uJp7GoNToDBNNWfHOYAWA7+tdF/BeHcJHBf8NKRk4bGjXIZSJCju8Xj5cNmoP5/H6GLoNp
YOhBLzxS9MK9PkdgfkhieL0J3fC9nt6U1kOXqS/X17TpD1ZSBDUAjZ8+6Am2DeTITjvf1WnppM3z
nDxdl7N5PCs5woVOgq6L6zkHVt087wBu8aGsCskU+aZGr0QIp0ObOhyHGnmbUqkdgMU53fBSxN+v
r2NbCGWmicw4scUuFMLmCoOTyARQ23hh6GYFF9Rdmslu1u1j+S1GdD2IvexYyTCxm2pnGt0mtHFB
II9MyrtQCw12kSSomUL6vFR49qkB3Trwwjz7NTgoexQX9jKM1c1QfCVK0LUozdrOji205jI7ckbA
IzjmlDvhELjKOABqJJPR1W9tI9V43hM0V9wz/GmwLOozUGkh+M/nybWXCioR7EZ2MNLFu64XW4Hd
WhL/JSvXEGXmVE8xb5Ble7Ponbz4MSASmsLIyZKzjbFXoks83iac4FqmcJdnldFqoQ769GFXHJNb
jiIPbIOfkZuecrc5GI7tJAeyowhmC1QZCGopMiDvrSNd/wThmh/bdFimHD+BOtryQOPKUYofzZi7
RBJPbPkPkMfaNkPGEK3ogpo2Q23WXYtWmWnIf+lN7YPjS3JbyUQI6qmXzGzTFkfYGzed9mG2P1xX
kS3XsV6C4AIV09Dn3GyQRKQflMR07fTFNgOJHm5r/GWf+CJXephgBSrAkUBNVlZwF8cwTtwOQC0y
HqzNEsZ6NYJpFUMVtiYrwAKxVzEInewKVCQdDV3H0alKJKvavHnX0gTz0uw2DmoV2aLsWN/36B5p
P//DWIryoG/61w9q88GBe1fXKMOUNxWzlKE5lEG5cOf+PHEqThMPD7zWAKPxHU54/q6eNIBnKa+y
yuTm4V3kimlLawFcvdZglW3/RNgjjShCdOJQWavopiau5AjGpLEQPdX5BJ+Pyl1QmPcNWKGLqD9K
9pFbjBj+rfZRzF9OZd5lDK1niJfsffaaPfD8Jcf5D76Nh3+7eYJ5aSEFx2CMlME4oG+kNXvfmIpz
MeKdmOtfJSvjO/TXylARwLy2btq4YP40s5KM0cAofEXjYfDSTX0TTMS3fNIzOQGH57o0brPXhAmO
qQ2aLh7GCYUAgFwk+z6QnJPs+8LOVWobZBEH1GRG4ljoOVOq3fUVbNvvar8Et2RUmhXGGeN5luJD
sQOytGM88GYb/nyScbVumpFhUYI0KTF1ERtOTxJGNV7LsJbHsn6Jkg95grHLNJWsalMOaMYMFQkx
5M2F+7fUtahsCN7SeXvLssppi51eBqC1/Hh99zbPZyVHuGSrPkpBCY3hsJC49vRYyXz5pjtYfZ/H
Nqs7w46YXrQh9quzvoWUORY5DLK4WbJXYjq0ZGO5oOyY+pS92PN9U30qo/0Sfr++U5KViOk1bbBY
oo0LmnWW5lZtClDyhQ+0SCX1e5kYwSAHpSvyaUERdaaV29seG+fd2MsmYmVSBLNsAjtUyQCzz5bn
unvowvNQvVzfr83w7XLyhmCW8QDMVbsDnklBmk/6ON5oVrHXjeW+mmJ/Mdun6+I2FRmAtaBhIZQh
iSwoGgaVFzDaoWcyeWr6FyZbzvb3DQwImEDR0EQYDU3VCy2xABXSsOqMtL8DxA3JI1MiQgTSSIa5
7vsQs1ZhEj0ypb1TKuZe36VNU7FUitZODYB3YtpxUAulHTgaGukyZKAjB7jKPklOk8zut73yShL/
JSvDZ5Ma9eD14LcYT3AV3gKyP/3O2tc7qIHkltlU55UwwVvWYTgSWmQo+KW3vf1xtA7zIiPmlckQ
PKWu5okycaIJSp+08ATqHwddQu+5jnEwDCl8VdfFTFNFu5aQGkKi4JgHD7YMLn3TKFffF4yyBShz
k6gwSqt/ZmntVGg1iEnqRPVZU2S9hmQrtlgJ4zu6UgHA3ILGGvgBXvEZpD7/IEwHPwZXPZlH9sQR
hjjycoZO7dRj3iijhN3WdRvEdBiKVE0xyVWEPVH7GT6uVFo30jInaTJEohiAkJW3ZZIEn21HKivt
GOPwTNGd0XgO6IxRrwc9+vgO62WaijI6nJwqpjwNkpjJwpC2Y+WD3Q+OxkB1+6rIxGxWruhKjqAl
fUfKJFrgS+mzvWe76Dnc92hfnnzNafahJ3sTbVoWoyaiHcPQqdipiYMaMSeAd2VNc9eOfnQwrX7+
cX3vth9eaIQykMG1VTz2/9RGNs+sqkxUXEY3+lB96PeRlwHR4kfj83VFwCse7oInWby47QcvYsUZ
CGL2y1R1aBeZ9+ae7rJd4AW79Dh7uae8CyiBroQJl2CBkZJqjCGMZPEOz72d2QdOJOO/23yfY6wQ
eWOdaQSot39upcFCWuk5XigaGnrKU7TDmO7R2A13oZSZZks31qIEr1uWtA8LDqA+ksWhbX0yY7Tw
Fo0EfW3LgtdiBOUIE5SJywQbpw83yuDQ6lOg3/Yy77t1wa+kmNxhrhxiataJYYR4DI11/Ysip+fY
ZriT6LlMiKADdZmlOcqaaMhnKC1ZO/WT7XVOcq89DL65y9HOnUscvUyi4P6KYQCo04Inv5kcg+Cn
mkoi7+3DATiMrqOeg7vxz20zuyGNwIeMSalBvxnKNHDQjwreAKXxtLFrvesbuL2aizT+99UhaXa6
WMNSAxJh7A+tovldEEoCPdmChIuRKmpimDNqcMGyODqwiDMzcOfh0Ry7f7kY/ktWixmBijEuCvpg
lvrclh8MW6ZtXJvE/AFSppqGVy9eqWI6qykMxYpKhHmY3gGFxHQoDvQELB2/cGVNi1uxy0qUmMFa
lHwqWIEH2JilXtOMjmHfNHrlFhr1e1lr8+YRXdalC1Zk1G3dVDRGdbGpd1ZaOCP5lZrLrpn319Vt
08GtBAnGUxdWN4UaujZ0tfGzfPFUmG4aVf51MZv30Hr3BCOqAiNaQo5QPrrIXoEFIzyFe8P53zrw
Nm1otSjRhhqgSWodKvSL9bAUPxflh2Q1W6ElZ97Egw//QEX5p163ZjKHbEKGcUCRYA/0qvK0WLMO
UJbCvKF2Ybhd3N52MWt2ahsXu3gqZZROm+qIHhgwcqLlxjAFI1aKcml0BaG6vRzM4UDSZzPHkPqk
OzV9j46sRAlW3GI7h97CPCD+LZpPstd+kvjYzRNbiRA2lAHhkGgBvF5tfFDa21IGQSv7vnCPTwvu
vbngIM7TQS8f23eRSJqrBQg3OJkS1qJBElABNbBK+JB1eQr91M2Zk96OXnQDEFGJTW2a7kWkyCEa
meFAdApzNZdTVzdOMn7V7ciTqDo3zL887EqK4Im0IlcivZh4ejPYF556k5Zu+NL46WPnVi4dHUuX
PEI3Q+XVXlqCTwptJR/QsPsPFC35ZZ/QeuUPTpSgClMfc2Cz4vbdzTIHv+lzVysVXBQm8BKdUOQi
p5TugdJwICH9MNUL2JXn5+u7ytXt700F+5GuoUEYyDZ/+o/Usq0uKUM4KFalTpnYmUPC6IPes2/j
kOyytj00QSk7ym0juEjlf1/fxrZlZXAkPG6uP+It4IV+eGfeNn571LzKVbz02/VlbmvoRaDgoyxF
NZZ5QtFnCuNjVsEacuVgWUyiMNsHdxEj+KcAzRF6GCGrlDexX/el0w/PyvBVk13Km7MSJvr7/3Ns
gpfqh9FOoxo9K5xWrXmYDrUbFC71OY6f5mjfdPRPvcv3XkQKjqv6P9K+Y0lunWn2iRhBA7otTbO7
p8c76WwYMiN67/n0NzH6fjWFwWnEnbPRZkJdBFCoAgpZmQlEYpbczvw6fZa023l8tj6Dk9mOigld
I/TyJl1FbDTbBlqLmYOuULeu3Uo0f/x1wiu3raA/RmVfluo+yTVNqkCB1UmeSYjbQHEBUnWeNi2C
2Ei/+eMGO5tiQkjTGlGjDuAZyDrTtcBpYKIjscC7cTUfjTiQVTCNZfeXvZ1/L1XPRpldvehLE68m
eKzlowohYSgj+Lq/7IxdshNNJX9nnU0xW1ntKuRkG6ZGI3T0/NSh8lOJigdcI3gDpJAzWbM1xjFq
VWrqyMIpB77XRl8V80r+TOUUz1j/Z4J9O8nmGZkfilo+guG+bNADLK2u1XS7y0vDHQnRTIzDtGSD
xVyvsiXlvQZWp6XdVfHPuAw6XdCXw61aAefwxwazJK3ZS0BQ5RauIutO9lHg2UXXpk8ciqGL70VA
Sm4K0UFtje46VBhZHHRRhkoYaeBQTpRAtk7mkDhj6Vn9jS7tZhE8kJs5NsaYKGTqSxYNQOJ7ffk1
iTUnId8uLxA3NGwMMK5WWmMoNQZCg5o+5gDUSokz2c+F6JjJ9QMskmqhvIjMyxxm5tzIJDUFlNtc
pVvUQxAXpuW5X0sB3oYbfjZ2mPAzq1M2piEQqLTlTLmi+pvxvg7Mw+VZ49+qDBNEGWB3B5KSmTZj
jqKmM3H9jQc3DOpdEZSvnZd/WzxIYQpvwHwXP5tjoXv6Ui1GnmoFapiTD8E1J7wLvR/0FkeVN0XS
2vzF+jM4FioslRllNESZQo9z0G79U2tPWaZ5l6dQZIRZKTkblrHr4HjDeruGs2vUB/TtCw4oIiNM
YmjkOclzG9tHn15L+0mb/wmb18vj4K+NicsoejUtwMiYs4lRZOUKkXBsUeiDxy7agYL01vQh0nNM
cfkQ8W5wN+zGHBMR2jRalkHDCbYem+u1Am6p1g/2dDsmggdpbugxyXuSAGiJZXda5CrUlBA0A00V
T/5QZJVvKr0iOGaJrNDhbo7GvZUBuKtTNqQ19o3GfsjaUpQgRDaYFYo76CAAeUUbZNCuhcN3Wzo5
wCJOfCOjHL+gJuLpPy+7BdfzcNxSDJwTTUiD/T2uObZXiMbj9mY1PThc8yuiNLs5FcKhqAd/OG9t
7LDzp0gp6pTI4+o9FOP3yt64iyV3AioVTUB1YFlCPTX+aWtjkplOo7LWTM8mQFT0+JoY2LpqfiUT
cmuGutt0deR0/WvXJzvgnIJQKwQew90AANtQ6J6OWhCzp7tSHvukAkJmrK8bLejAsK2st7ZQSpPr
NTb2tIW+YgJLf69gt2pSOs0a+J5Kb5J+aFb7meC0McBEwFwyBk1aNMvTOt0jceLlo3laB1EXNt8T
z+Ng5muujGkueoAq2/paJkeidc6QPV32dm7a3QyFzuVmF0sQnI30CKgV2oKm7Hvog0FCZt/tL5sR
LQmzqdRurolUY1PlUQmAzPikkeTtsgnqvOx+QsULeBIIcaJHgknsqWTncw4qIq+sNTdsHsOS7JNE
9uzyOLci8XaBMbay3a+hAcZQgKTUwYgdEFEcFTkcQTigBbMJCp4w8i6PjucLm9Gx1W2wdWdR1RMc
j1DqU6Hu8I8ePlw2wVujrQnGq1v0OLRZqoBQYww9vCc/z1n0dNkELwJsTTAeXXRxiviDjJt35Noc
3Un5ohvdldmKUDP8sVB4uA79HIMt9RZhFsISzigjKnDr3hS9B3ELbqZ8NsBEb7PCKBaq+jL/CAMF
EndU/Wl06j1lPtY7h+rU1wERvUdyUf5bu0wIl1MI9/SQFvUorWu9g4AbRMATt95lx9BLXD2gipyz
37vFrfHQHHpoCwLCeXkVuQen7UcwJ5lEiXPTymWQtHnkqKDzCS/kJxPcsipeK/Prz3SKbM0xO5u+
xpuDCcfMk+e830s6GNIi3ZXsn0LAPNdvEEIA9taJJbNVxgqtn023whRY1v15rr1mHnaXZ4+7kzcm
6CdsIm5faHMuZ8hO2XptxHtJCypTkGi5VTf0MYNhDfylxPyAeY3MKp3TzvKi3CGZQ7XbUXfzBs2x
RvhIvJf3zXcReog/d3+MssX1tVuzuWxw1UkhKmWdelVwQ+RP3Pn3mbRuxUkSz7qK37f3lbQn9e2i
C555RSaYEAgUkLosawJR7Hy6MarkNGb5taHXgvYV0fqwxZWiNodepdIf0cvkVw+Kk3qjI9dO403e
cCjAsGH/vOx13MVB6zwBX6wBlBoTN8jaR0VBcL2ONW/s7qRGdFTnZsSNASYmtCS088LE7Qacnr9I
64DT+nZ2wifIVbQOeaLycOpe/xpXrogTnptUNpaZ8JCDvy2sKdWgldSHqlw9qeyvZKm/BnbIvTyL
/Mh3tsUW31Zozbdyg2oIooM33WRH27ceFaiooiPvYAvRQbzTGZVr/9+qsRDZ2RiGKgTHh2elj0ux
t+xXw/6SqD9V/QU67o6mCAco8BPC7IC+Bh1wVsBPQrAC4xWpcZPKle+ohgBVUBuDtnJFrfXUNT6c
3PAqjJqMTvWL6a7cRERpIEvcSSDPSQBxzafOmYbSVdqXluCccGgUUXMw9x4E4APFHoO4wjIZg8ls
qElFuQyrxX9nXNs3yU3vTOBGl/ekEgQV/pSerTFHBTI22Qy5B2y9Ed1RU3PsNKGEJz04fZhCDfHe
0mzcWVlH0dYOfeEjztd65AGkRDs3i0B9CmP0YKErHaS6ooDC3wobk4ynZEtmALwNjM+8M3/8PgRg
2SAtfEexebnbi+j+uBFmY5A5PK6zGtlGSyuqC4LLvBwWZd7LpN+DBzRQc/Mz6UZDmZAWqA1AHf/2
yqKulDIntEe5vIqGErjrL3r48pl4AnIlHTHZ1sC19LcRKybEainf8jDXr1rd3vZm6S6a7ttr4net
6ix95hjkuNqqa67mybTsa8kGQ87l7+DGmc1nMC5aKmlkkxZ1llIJ75aifCRNfduoeKRbxp1Rtnc1
yV4hgPx42Sx3Z2zMMknJxgyvAFQVflYRdzJSP42q4L+ZYNJSNCNi6xPSkqae+vHn2Dxf/n1u8gFx
o422fE3BS8bfCzhMdZ2MKRZQMW+zUXYyRGbsvEzETSOyQ6dyEyOTtm76xW4QkM1HfXBVNfXs6Es+
3V8eDn9FzsNh/LHU0wIlt9TyVAmUuvdS9+Py79P//yFObaaLcTRZ6gpz1luUw6GtMTWlM0ZfpvXh
shFuPtkYYdyK2KC/jFVUwUnR3CZ17ZlL4/eGcm8a6w0hUwDFEkHJlZ9ScNhWIWwOak32mcRQC9Oo
SpAPykfboZ3XEOQNlp3mZ7eidMl9wkA/2x9bTORtlWVa4gV1oeW4+IWfHGNvSp3cocoEbaDr7uXp
5K7Zxhzj4mm6Vl3VwcWn6H4Z77shmFOBW7w3ynzwi40Nxr0zs87UBVRTXjV5/UHbt6/mPzIYDlwx
6SD/8L2xxfh4ExkL2IdLqKqdshvFK3dQ9E0d7UYLCFTjMq9aPdERlV8u2Nhk/H4wEyLPOcgOmhxN
y+aucatAvRvR+Ljs0pcZJI44QAqJ77kZc2OV2QjSspBcbuCUPdAdractKToqrup4dpJ6FqQQ4RIy
kTZf5kJOewwxPckuSI0D6y47SYG6Tz+TmDejYhJzrzVFkS02mKjz/SLvUtkvRHd0LtnPZouxPQBg
5LWlPAXuh1JRT76eYE8b7yLJGZpglgFH4fYB55x7kacINhsrjRCailRaKGN6Tf9gjy+lem+K6nwC
r2AlejpVAhsvxTLbkeXUoMCTv/SAfEjmlzn89Z9CB1vxXzIwQreU46Osn8r8foyuG7K/bIKbsdAr
aoCfEAws7HtuNyeqpuQ4FcrDKQ+h9N4bAs/m19zOJtg3XI1A7bQraAB0KfNX6SV+EYCbvN2rT/Fu
xHPU6soeKNV28n64QleU/A8Elj4Vhf+Mk33aHckwQg8P5Ekt0AqjOuyqMPSl/DNEpmCk+7/pZImg
5kif6rk2AMhJykdTnq6bpT11bb67vGpcrvetHTapoMFGr3T059c/9B+rp5+6QHKXr9o1GIeoRhW6
lkrH/HnZKvdgsBkck2WKNKnbNsLt3YBSWSP91Isru7jXktdoClTb8i5b43qmgfsYeJwBOGZ7v+LO
zCW5wZFNH7sgComfaSL+ZpEJZkCotqnNjMuFp8vJnU6WoI9mQZ+NyASTLbO2MUs5hEMQ2y+kH70m
VFqiS/0h92/micmNVpEOxRBjVdovixvtu6AI0u/9cXbpaSbygDu7vC7cy87GHpMVMZjSmHR65+pU
F80os1Q5RW87qb43Uc7R91Yh0m2hQ7g0RCY3ZlaPDhKAtjzDfMSbvLs2mV9YeyFckH8pR62cAIAm
Q+eLyY12VaqN3mBsxrURwOP82CPeelxdSvsjPmBwp9IkKjgvoCJlsG1lZS3XJpi2Cl8+0oWjMj50
0YbPxPiNGWb6yiED+dZMwISStM5cvFUi8kDu+mwMMNMW6eOKXnRk3bK67fp/7BndCMWdrX9GFtk8
22HbyYBAGyVDwUBS6Tg2wdQfe9HtgHuA2JhgquRDYQPXZsAD5HSfzXsyva7KJ7rHtqNg7h/6mIEe
Am/K3jIq+8TS7lujerq8R7lRBwg9xZAB1EPD4t/XXYgHRrEFdnBPI6oTxp37Kf4lGPhjgY062dAM
sYnO3Gw6hdDtUuQDWUXPkP+yH89WmFjTxOqaNEOP7v1g9FbcNYpn+U4JJKC/uitbCH3m3202o2J3
ygoJ5aFCtP6t+pj42ZsMcRFv9Cm5SvnWKK4I8spP5Rub7Obp0QlMqhYKKniSVLwmCGuHHJRgdY0d
Wjhc81QGogZkbuCxFAVsYxq6qm0m8Y0hIT1pIstDS77VBpBlU26mFpBeX+2LtdznRqrMjiSXmlcm
qTo6oVaBh+2yk/JvdZuvYLy0S2uIWHegxp5cXHlOuRffKlcWJE/cydNcMOfcyaGbPgspgLhCMubG
MOO8IK+JhwUMZZ41erRxhgA9nXspyI783ilOlEqnQHtCdYJUIfr6jIfLA+efiDf2GbfOuxYNHync
zLg3nevqAVI9swNiggKc2rav3a94ESkg/1uiUztyjVfIZz0QUR7nxojNRzC+nli6Zpkhrasn3wuI
GOIoJFpgGsk+5G0LUgdIcGA+Z5FEpJ+WVU9LXKC9MDD3iW/f9Ef9d467Wr9enlXuvWxjjH7MpsQ3
rKMUTgMmtVAOfYjJxBOM0TU7vXwgEvmvQ2MO4OMyt61J20BpY0Yd4wWyvsp/mWAGrAPpaRItFjfD
bgbHbNhEldowk4DOIaRwyzDoi8XJ0md9/MxRYWOH2ZJxDoWloUPiCHXaEK4RQaGPm143v8/sPPA2
rnpdIoMDQ56W11rWOe0iUjLhe/bZ7djtJVm5lraQ5zSrpAiGuFgPYd+8XXY30Yow28eeuyiTrRDo
MhWM3SCXDrI4qAzB4xffqSGjgHsQAOQsbinKR8sgJViTCRoIutJpwN5eKac5D2xJJCHAHRFI4sGn
AJ450Ar9vYGSzi5aY60K385vidQ5keIY+r1liJ66uReWjR1m5pLe7FtoCPxOsvMh88f9/EAbmgy8
tIW+9nR5obhTuDHH5NfUbgy9DzW0hJmZo0dXRXLTxQgJ158SIzdtAONBJfKOnvx7Aot0KqUpx8Dq
4ViZJ7X4zOvC5veZzQM2JpJIBKchBXCA4ToJBRFU5U/VeQCMByh9EZZyAl4DirbHccurvfB69rTT
jCRJE2QHqmmn/PZbT67bkz1SGABbqiNffaqStxks4yW9MUpljuZBrwsfczl3VLCxfuoBbWODcQ2r
CXF2NuEaeXNfxcdeerzsetxod/59FtKjZFVWgE4ElI3qi5Q9qcaP9DPd9LgsgDnJlmU0ZjN5KKyL
qQLl0PuL09i9Zkh8iS4iFuIG1I0RJvuEZQZVOgvVpnDV/WzRn1PlM2xm23EwiaeS8nnMJhzJtHTy
SGveLuMkiKX81ThPFbN90iWdsjbEw0VnXjVR4qCCYAIQ/5klPxthtlA7xEYb0QdNswN9r/XUg5N5
GdT/aIXZHF26gOicnpwJVJ/y9jVrJqeZRZx5/IRwHguzPQZrgabMCJyHHuHA8c0eXD1t3Mz+VFj7
Y4YFBZGqg4jCZAKfGAaydW3kXy4vCfcWCc5q00CTM/DsbBdoo5JMWia8mkp7qglX+OP3FE1LeINw
+mvJK14v2+P52dYccxBtjGSazQHP8rKc+bOt7BfdcICZFLzjcN8xt3aYrR+tsVaYGu0H2I1UUcEd
X8v97Ko7yCXtJEEWFU4iEwOkGe8eYdr9hm4BILNrwCfV7ocdbcVKG0cU/3nOZ4GhV9YsisphMZhL
Y+JZgj5TKctNZ74mU+rGAHNozeJdXi6BITZIg3w2QdrGNLbSGrTKtG/N5LEPF9fqRPwJIlNMcakI
wc8xR3imzfJfZXGy5Aocp7/QByQYEvcx0UJbFtBZVOiFhSuCmk3ReglU7eWJ9gWve3KgXcF1IGpM
+Be3OFtiItFa9qrWhogRxnVhe9Ij7QRLfPRDAK0YKD65Elnkz+HZIBOUsmUGJCGGwVm6T4bvcT/7
U/skrqvTD2fvrpspZKPS2EMvUCvx9tbhkmWEj+F4sCA+1Zt49CvvtGl/2Qvp9rlkjnEN3dItM251
QBWzfd7fTZYgyAqmjQUmKvWSRkkM0MMaExAg1s4a35rZK+iSBKlJNBAmKlltlhOVdlpM7QiIpVUl
PgTFpM9YUUFJTFv7QRnMpNmwjvDzBU6HazicZsV2G70VKOJwC3PoX/tjg3HtxAJ7eAOtBy8Dyphq
i0su8C93q+yOaBEowZ9n2GhUF4xMaJZx8FXpY3tasXehE+0R+mju9VfK9wxUJJOH+v11UjqiIiSd
rg/edx6qRdmHNrUTWRrTcSp6YMOBGikmMJ9MC8g+Zd/WjtH4meZUCy1Guo7OElVnUXtdXa9mJgEl
ldiPpb6PVNWZpv9qhG6IzZDQaq2h+ITLmNyuLmmPvfaVrMLF4m6rzVAYP1wyc8htFd0ItuJA/8kK
KDaleC7Ra6l+jU6m7pQ3BditHNE7BbdUvZ1Exjv7rlMUq0YBSo5dfYcX0mftmhw6sFYSXKMpgjTs
BK5JPe+jl5zXjfHMpNK6Om/gJVT9rwtojznBm71oaO9FjQt2WMBABJGRQV/fCwQamnTi3Xyi5JU/
EojqPFTH3As97aH1pcDYx/5wRTn+hivNga7rXjtQsUvxSx03qp3XmYUPmESJ1pAKPPXJw7pcr9bn
gs2fuWWBA6Oaaejgx70hP+g7HBu/q0/T1w79DECm+cte+breyg+fSDmbMTGR2sjjjpgzTCrh87gM
zpp8pk9j46M6ndXNHhysCo0TqURPqHjaQO8xeFhcCYGsSJz2Bevmle44Hj4xLA3gdNSbMToWShhr
UJxOZzzqy216wLH/CntUkKy5u35jQv17XI01QVxCoXsv/2XXBwX7u5Yes/ATD4WUzRf1OEPGtYUJ
LquudPJSD6AqAXigLioXPaCiJaKf+mGvbWwwYcRsI6JXE/Za6y3+coPgda2jhX/xuts6EHXkcnfR
xhgTQOISOgNAbCO1KYd8WZyCVO7lxefevc4W3l9+Nh4n16Me5fRi3K3pEV37TpvawZz5l628z/zH
WUPrA9otQCzEYlPMKjdjSYaPtV70bQG7oPxregi/1vvBa78ZiTMD4Ka7iSfiXOA6HjnbZTaUCRW9
vkPftldDhyFbas1Zdfkeut3uUCSi9znuXOroGDChF6koLEux2a5Nnhjw8mg6KcNz2+/G4enyRHLP
HRsTzEbKp7JPcaKHuET0MMqxU1Xf5DX2pCWoRawO1JE/LNnGFBPtpipVoZY94rnLyIkz2INvJrGn
Grmv1crgWBqB7HQoCBSiKWTWq87KlhQ9+iG1aj3kiXZMouJr2k3e5WnklwI2g6PfsXH7ta7tDhR2
v9taYxeaIFdU/rk6VLv8TXQzpx99aSaZkxXue7YcjQsgg3nlJ1W8M5tFUNsQzRsT+UBtOPddIYMj
pblLhztVPVnCoqbIIZjIp85JOxuoO3lRkzlr+JSNT6p1O88Qs973ItAod+NuFoiJfGY2QV9TmfES
Gj/bmZuSwe2ALhh/XnYEwZjYvvqsjWI1JdhPNXgC1vJgo01gGG/64pA2Owv095fN8ZfJMAk6b0AV
wcKlokSxSE7dO7ImJylkT9OeiiH7RN3WoukPmnPozmJRUgTa5iCRhr+tdu7Y2TfSLu6Is+AnxrKx
wriDGUKdVJ3gcj2JEVVBblaP0F97+G9WGD9oJXVQxxz3hc6+meanJXnoJ8H5h7soaKLQ0aWKcqfN
DKRS1m6SjIk24R7U8MEIb/Pw7fIo+FWfjQ1mGEqo6JLaY++sipM8EH+90lIXz2sUyNs/VxC8EEE1
uRvIBPs6yCkwMlb9qgJX9mBNmDhphAzFcNNBkyS6MiPByLixbWOGyRJpuS4rGrhQ8p4IaAC6FU36
6yC8NnL36cYM/YxNvFbCcFqKfsW18XHyk6v8VnLLK810AKqE6pXqqFfDVbazITxQvX5m6Tamqfts
TIdym9RWAuYF+X7wKeowPNRX1ZeBcpwGeZCJ7HFTPGSz8SZqW6jWMKFcIwjmVdODTQkoR2WnedNx
9OiFNfSsU5pDESP7qbt1oAmQBnwfhewuGHMgLi2zHBYTIMWyNSEnqsHk90/twXDTnXkjfbN+5PsU
IugCgzwPhdgCumzAawEAOFPBk9RIUceyQa43DlZ0neq36Fx1mkKQGnkeaivQwkCvLwiWCDOfdtY1
RVXSQl7ohMW3cBY5p8gAEz+GHnoK7dqhEln4g/RmFt8FHsg1YELtBbJFKjo3mT1myUs5tQq96lL9
cZxWYgd0u8ckiF9W1zzWxzhyieCew12cjU1mw81GOZYgygQN39xcD7b5vV8mLyazB2aqT1xBbPg7
alvwAllmh6eEjVQYeCiZxsxJjORooA5qLG1weRp5YX5rhhmRHvfpKoEr2V+su4QoTg6dTYBDLhvh
HiwhrwE2NIL98kFkKmuKoa4HXEFpDVTfJcfM7XYUwVV4sS+C9/IAgTpesYGeAP7ENCxm6sJwKBMj
QoFpctvTgH48tAGqd8QZfdUrTpSWBTT716JIwfGNv6wyMznRIoIcwR9Vi9w33QD9kBD1iWx28tn8
/7/S032rQT/AxJmGrYhEWjvZMRh3vJH4vXXf5oLf50U9GLBUAHtVAzaYzBwZNXTcE0Aaul80zAJg
DFC56Y4+CN/ACiuSrOV4oS6b4JS2EWmNDzSnkpWSMJcBA07HQJUiZ+oP6iekXv+ywaxP19dyBGUl
rE9xHKSDlu+LXhAeeBf6v2wwWTGZFjWJF5xkKfJFQjzq3rLn8CcV2Cz9NZB3qicj3Dq6iFRfNIHU
OTfpuCRZH8UJWscXWXbM9rvV+50qqorwvWKzTEzSGBsJXe/Ze0V1AY1mAshV/r3HcS3eq1e5i56r
y3GDc775azqZHJKVkRGRmN7fkhhs43MKluwwB5pITqODDbzzm5YXuQu3qgVhkbuZNyNl/F/tTbzm
WjiZqoOSOpG0HqJxfosmyW3a2b88yn+ZVkR5HWhiSCIwKX/RCiOaUmSV7IX8Mnfrnj7StC/DjsJ2
oWn7dNke31fO5tS/faVpqoHkJcaG5POY6uZpVKPD0jaCgwzXDG1JUUx0XRGWuQHUmlJrlFCHllob
jAbRqUjQdRsvu8ujUennMnUEnMD+2Hl/xN64Pjg2lWzNE+A+TiseuuLEsW81p/vVHvSrCEBs8zp9
SL9HB+DLTspRg26a6KWB66abL2DWr87RqTLjXADKNtWr6sXpldwxazydzFd4MmpVQXQWzOx7tt2M
GAr3ed9QAsmhhiLkYrnmFHk06lyeWb5fbsbF5NFBAVF3PWNcaGEuANnr5zXQlUn/Zo/5qLppWaNC
pJgN8L2ykbiNnUhuZGoA4kIOsnFNdYAuGfBFpghRxAMm/LXmTCy3oY+JHgt8WZc+TtExjFoHIBlS
PRXlt3Ku/MwI7FLUgS9aZrosm2knQ1NCMhUIj6Z4M7rnxvqlRpWfR8luRHtPK8glNJZecmsmoq8l
6ulDSt26rp2s/bmEe40sADw/l6VgoelsXTLFhHXoUIW/y34prlXJTVZ8ETgS3QCXDDBxfB5qzRw0
lF4ml/ZJxO58Ve5l9CWIW1K4gXvjs0zgTmxFilWCarMxKr9K660P5X9iA/NWNoJDrWDWPrwRkJLm
LiSnqN/V2j8W9vzlaeNvc00HLEG18Q8za8o82mXTwwO0IRiiN2U4xdrjZRO8DntspLMNZroMJY7j
Xnlfmfip+5bhIm954T530KEkgRbEmXaaS1uWFOKJ7vT8Cfxjm0ULrIPSFlMK23q+m4eX2n65PDj+
fj3/PhOW11aN+zGNgMiyu2o/h9YJfDruYACbUKnjbob8pLNKhugJlkbFj85+NsukV5QUo1bSpNxv
fim4lg5vyXMGmT9jR16RCz8j9LddQfaygybACjUtPI628/w46kWQ1+rzEDeCGMHfV+dR0cXcBL9W
ygzKnI0OguqqILpjF3sNihvJKFg0kR0myEbF0OtlCNwPmRKvtTRf6d6M3HJSuxQEWMH2suiXbEZU
ll1qFQmyZrq0Tg7oYVrfTSIqQ97N96/lYWLroEhVHbY0h/ausiPQAyJfl7vui7qrdtGjfrjs8qL9
bDExI9Kmth4J9pSVOVPrGEfNW/frXiucpHKSA1TLvOiR6saKSfZFK8eEknrKU1uucN6bZuLNOcg6
4lEJRinepfngXx6nwBZLDILad5SNHTRJCdQ3imn+gUYQqBGhqaUTCTLz3cRAL4spazLaWv52k3XM
pbRJcOfJh6NS7osFIhX3nxiNDYSqbaBagbL03ybSvmgbSUuBbzDXXT7sl+R5zb6saS/IWNyhbOww
e9iOFJDlxrgkjsuNld6Fyovwks0/M25sMNNlx3rVjhGmK/wH7o4nxHU/4h1bBiUIet8jIbkOj/IJ
YunnyWO28RiGcTpMuNanB223HioAQ+jFSXPFmFFuwtqYYvZyjPKfnuY4WywK+JduJ/Phsh8odIt8
SB0bA8zuJXhcbpbewK3z/rcUQn9VWg4K+mgzGDzZa137DrTWnnmgHb25CA0pnEtmC4dZJw09LanS
8gVxwSh8CPc2ShfRTqSfww+MtgZkJHCbaHNisnO35FKnhOiuW4Lwuj10wbiPThNWLvcTT3SV4a+c
CXZLQyX6B7kRSy3WdjRAwVSMYHhtgyx5urx0/K31xwCLNVMbq9MGCP56phk52TB4RiU7TS4ibOEe
aUBl8r9xsPix0JLCEj5iefV7vAOoa3gumxcdXHRaJTlm9/XysATzxsLJkqzPld7EGddMZSfSbtJQ
cAAVGWBCX6YavRRSPUolmfxyTq6ktgkuj4G3NGDhwJMRHjGBtmJ2bd90oy01NqDl1UtdXFfJs7GI
zny8GsTWBrNxB60L53oAXohuHMWDIIafXKPCfUSS39kCX+Mlv60xZpemWlVTHkugd3Tju1zZQWHj
GUxvv1XzZ9x6Y4q945gzDhQxJeK2y+t8xjOU6qpjKLjncKumWytMKLDVocnGjAJ5X+IYj4nlLgYy
sy5A6VS+NACfICAcWrd0RWGBG/C2lpmz+lTJUDkFwaivQ/IZbGm4mIY7M2h2AGX7l93wnSyDDe5b
W4yra+ArBqQCJXUSaLsOj4jET/wkoHKyCpq77syAslcpExohW4ce0PQ7tK+BescSfAkviCioMoLv
FKRIH4RplGU0knU1Ua4KH40IV7ziIVN+RdLtUPfuJHop5m8/U8cJihiQ9WSGDZb6sQ+h9eTJHSrF
jZ+HGCEaBy7PLjedKPLZDA00m9N8lpkoYqjQzes9mrpyLyNO5uZUdnOX42wvCCo0aHxczLM5OuqN
uWpWE20dcU2prNpph8gJx8ydyuulil3v8tBEppgDThHHmWZJ0G5USu1urPFQGxrL3axYR3PuYyca
iHvZILeiup1LJmKmqdxY9rL8j1DDmwIjmL3+LvfsyrN+SplDqbat79FuCRZnOGS7SXZEKnHcg+T2
I5iQaveTnukzDqsqmBF6yavcXHbWm8Gb/eG2f1tkp58ETsRLRluTTGAN27qPNBW88/Z6k8XPoSk4
5wtWkuUdkuZYXgCCQuCeFG/qXwjuZB3YF8zHVCT9Lth1LGWGqpJ6Gu0GGkMLKPn8huCNPBM9z/Ca
B/TNhBlM+FTmvMyyGRXRdXiPnwZ6toAvllzonpmBBvIRPNvEz5fdUzQ0JqDY8TjOQzbjhrGWThL9
qqu3ThPYEHmfwYQTo441UmXQTJf2666+Azupm7nxL9oW2QdW5AjfrOlXXwgoH2AmSmeXWgSDvUfv
TdATkWBxBAA4csdncxJGMOEQmbgydS2UImQsHiXRV/18J92A3AAkZbQZY9h/ok1AB9IEDC46cg4S
z98Rc4rDNJOKHjDgHKi1o6a9XnYL/iliY4BxxsRYZUOtgBAad9Fees135ff4MXnWbpadvGud8oiS
x5utOVkvCBvcost2aIxHTjpI7CUoDL6f/rqbAji2/nt2T+5aX/sVQWzaKpz6WsK0ikR2+QeYzaAZ
P11kkmlr9G569GxU1pV9e0V7NNOj6NjA3XcbU/Tvm5SHalmtlyjFeZZ8a1mZW6N5rRBdQUVGGKeM
Jqu28wZ09rE2O5HZ7AzrH/FLDvcEvRkKk+Dqsu6NXsFmi/u9OqeuZSXQD35UW4FP8u0Q0AASG+Uj
luN1zMYowgMEclgfHYfsZxUZ+8GcvTWfBTlbZIlxwWEq1jBEn6kXW7e9cT10IzQOnhNFpLjFjxrK
eUiMw01dZMZlS6H26PRBZJyCyJfv1tidPEo2FcXCDm5+ltmYZByvxuGnyA0T7G33UYMiar2b913p
1i1Ym0OUleTXyRHJDwrHyThiWcxrmHdon5zc2TMgwZHHOE9CsRYQjv4t2ok03N+vUh8SwGaUjE+u
LWlXu8AVkkrA9SdoTN/3J8npXO113I+AeTvRzznooCJfBwNetb3L4ZO/8c7ryhy3kirVklylN6H4
QUtv5/KtmF4um+Cf0SHmCDyxgQ4dFoFdWhBhrQbcJuNTj1a88K6GyDRdwRo9LsIJ5WbUjTVmRJU9
VhOQYLmPp56dGshudRO7qYcdf7B1pwrqV92X8bqFq9Zb6kLJKBiAYREMmT+t5yEzR8pcTiujbjFk
I3PmXYMvyHfWnXZjnKTn1QVGdz99/8y7GtXM/N80s8fMUilsIo1T7qvSNB4HEKseVzOaRc+T/7Iv
z3aYjD7OGFsiv19oiweKiiV3s2s5KjgC5JO8x8FCRF9G98DHPXK2yKR4rbBIGEYVVKnnR3RsOwOa
tseXtTKcUVST/5fMerbFRFRLTuIVHOe/SwPJfngOPUoTj27DR5EaMtdJKCuXhkxBK6J/Z9Y4nzKz
0pDEi/BmXHFiroIx/y7wRLoa/4+071quW1ei/CJWkSDB8Mq4k6JlObywHGTmnPn1s+Azx6Ih3o0Z
Hb2qir0baDQaHdZ6s3YbIZxDM6ylz6sMQsAM5SkX5ROgAn/z45UPpqCyxu6Aa6I4V1YUQxWlFBG6
0n6ZjO+V+u26LvvrpRmapQF68g2D6bpY/TJoiPTmVfeQ8cXjmyClK5CybwHgbftXDHfVzSQN15G9
AViA3N53mGmc7ukJ0Hw3jWB39lfsVRRnAURZ59TIoFE/9K2XozgzhKFyuL5sIiGcBYRNti7lACHl
mj7mXfg5N0RV4v1bTFPQpI8uV+0Nc9+SVTXtypjNdk8eew5iNu6YJr7hLL6EvuzQLr3kTk3twcme
aWqvP9+h40Y+t2dtihdppwPobqofx/ocqYI13DU9DeDlABwAwROPAbTmI5DtUhn4Uio6f861+VBb
n6+rwO6lN6dnI4JzctogkUoLUUqYZ/VcyPRGMSdHGeNbAoySJsQIu1UG10XuRzsbmZyzk3JUVIcY
RbT4uAI8FuDfzhyBB+8fDPjcWUSeXKQkt08LyaUp6xBGWk2NSe7K+AQIoqOytO5ARw+9T58Svfav
a/n7ifl2ZYEiqhC0Gr/lY9RNtDV3uLByhFjrnR4QR3WBq8RYWxZ/PFvIF4Z37S3DO28OyV0jMJ79
G5MCSccgGFpAsPe3oy8xllS1C1pD6AfMnjE0Ap/elufikt23du1EfiLwK3soIJjxeJXIOZZSU8uo
DlmPDaL1MEBUiT5aJGiAHz/+pjuJXEm1RbHX7inZSOU8zdCVZLIGtHOj8B+SD6Ua1OPD9c3cFaHj
AkD1CfVfHrll7TKU8kqUKhv6eaTBoFxCEaeFSASz4c2Dt5n0sR7R3YrCUXcuLdUbZ0BUpZLg8O2K
MXSgxINLCBjV3Nnrh9ys+pVZZX8q9a/l9FEWNdXs9ksCuOyPDM7wSLPOk4Hhpt+wEPRcOJhJvIkP
8SkWjBWJlGH/36yZpAxj0qR4xVjWx3nJbHM4d7Og2iaSwVnXMkx5nCkdcnOhratuBXgLQ+AqdkWY
KnDPLQPM6zydiQEMuGamGra+eGn6O4U8Nat73YDZkr9xRq8i+IpxFYUWTeURKTfQHqXNy7u6SpSN
ABYQbrZCB5Y+4MAnRJXrcaSXqPnaz9+o+XxdjV1HvpHC3VZZFGYUw2QMQemUz5EjTeexUJw87WxV
Pw/jy3Vx+0HZRh53WorJHKwmR2yZzo09Ywa6wehoGTTRp5B8Ghp/LO+b9gFz3/Z1wcyorm0Xd4L0
aSz7XEV9qcDAdSc7TS67dI7cZBWhuwlsj7L/b/atU81Y7QqsKDCNsuJb3vhZ/+u6MqJNY8puRJhR
B9j2AanfTAFKR208FUZ1kyPglIga0AUU6skQChhM9n0Q2CkwvKmBq+J3/nYjdEiqKMfU8j+3rwJg
AQC7OYB8PYiu2f0FfBXE+e22qK2hDROwR6f0bOrSF0kaD4lSCPz2breOslGIe9v3idkV4dCgoPuA
mxXE4wsi3tSVHMbBrUK1EV1IvZPdiXvtRIvJF+aBiRVKVJIyjwTo8Tv0h8ZFo5ADPoPDdVPZT9q8
asnn7dU0V+KO1v+8gthIUwrcpNBPb0vgCb1jvpJulvR3ZXJjI8UULRhbMrGkybEaL/X0YuaVLWsi
pk2BiRDOiyRTNA5KjmfCIH9JVVtvPhsivirhFnEeowfpxDjk8L+qFdpTZjnGch7Sytatj23zIeyP
MvlFiODRun+y/9g+n0rQAY1TmZKZeU1c+rUEJl9tUL8Na+mURvyTAMJokDrBOAqz87eu8VUm502o
kS5Ri2jJpdAunL5EoCoeU6eknyPi1N3HpRchiO2HtRuj5DIMqCUlUlG3wNRD6+4xOoDdyc99Ftbo
6Ol2knsV+Pmimv/+FfCqJ+dXENOOkRwjgxL2Fz1DM4yZ2rcdFeCa78cFr1I4r1LQyCDlitUc2uhz
WLXnlpbCeVyB/fMAH72O+n7fxiylnh9lR/7WOOmd4UWXwW2O4y1Iiu5Fb4L9roLXPeMx6NdKtqp1
xs1N7eTWOjAuBzyAXAyWPlQfEy9040+DO57gNL3sA0YJkR0Q3QyCteXRHwB01BGlxyU+K+TQlNHj
sIqgepjlXTkM/FR6PFfanKzwYKkMIKes/jQswDGlYTBH4xnsp4J4e/9JuVlVzsusJI7ngo3ZU/QK
dWieKsBDOtrpgqbbFb2UkivqMd9dRKCEqxhKAe+HycUnxdhr3TDCQOUxuwlNguDVFF2tu0dtI4Nz
KWa5yhnmyP8pv/fH4kSAMpEcmqA9g0wb6NHyBYwqARF2NIgEc45lpGMzNRQZZvUDawhTgLHjS07+
a3VUR8YTXQMqsnV8z+g4A17/d0k5zzLnq6IkxoDaeJ25dPzYz8ehflo0QQi2e+o3YjjXolmYwxpU
7FxofEYy2k6LD8glOdcDhn3zUDHhZ1qK9YZvrwBXNyEjsoyxDNOQ1WBuRfhv+48A61UGZ/TNkuZj
SaGISluA6poPmO22J7M6pGtij2F1K/djUEZp0Eart6ite13F/UO3kc8dgZpEptYaDaatH9JL9Ks8
Em94AQN6clxPLEFcBu1/XVbuRCRVOQKpG+0Tnf5EtB8YNxU8cHYd10YnzvJjPZ6AKIDwvFBHe8lP
shQGehq7tHs0FP/6Au4b4uv+cfY+9WQF1XCSe0b6cezOlfpciiJJkQjO1lezKRVaoH5raC9GWNoS
bpSmjwXGLrJEvtaWrX3dkR6r1nmqPzwy+kz52FX2b+rMTiSNPabfXC6ve8R3dQHY2SJ9A2nkYfUz
zPWYT7nNCu9jkAgr0vuu8M8m8c1dkV7mDQkRYyF/IPeKpxqF3RGQMzci295/Y2z04sJxc1GqjEg1
C0d0NMeWfti768PsdMf0JH1Rvly3Prb111aR8x5olGhJNeMoschROVseQxhvxS8n0QJyXgLDwjQb
eyTdktxeK5vNOFiPaBcF16Wn3gxu+khwo0y9LaKqEdi+zvkKMDxJ9YjhA2/Wf0Vme8rL3tYjEUSC
SArnMCJDCY0xx7xXlQ7E1pSSuJo0f1uXVrBfQvN44y6kbEG0xkqxk2eeUFY6LffKyfSRMr97V5vT
xhY5x5Ekk1EvCayjaJ/r8KmKCjubf163QIFl8FwBhi4vWjpiJEFlJbDl0quynQOPWP54Xc5+XedV
GYPLAcpNV0nATsA0ZfAbDvgsA8wioF8NzAEuB+spnQQuSnCLGFw6UFkogGNmeCgtkm9BKqPYYTqX
LibMG3uyQFszZ2XnX9dStJqc90iLplnqAtETTTonbC5mct80KQpJwXU5zMyu+A2D8xsA1BinNkIm
JGweB6u0yy72smS+pKS6Qbfy2eprwWoKjpjB/r9NhzSt3mUmDnI3fKviQynhAETC1vn99dMZ6Bi4
Y0EP9rcUOq9dl0UoQKRHxvIw3JhHNCAYYFg3bROTEN1Z/jodLEEWf/dUE8S84AsHL8cbkty+1Zsy
TJDnBCCsS8Dr3jixL2MMYsF0m2jcbG8lN8L4gdGiSlQrMlZ0jkgnyfRDjXhxnwsMhBkAbyAgGkF1
wEQrx1se3lUnGMVB2WuZFP0YhjqKetOkH66b4b4qr1I4b9gXvQygffjdAiPl4WMYB4p0vC5it4y/
1YRzgouF2YacXZFaoCDQAEcLG152spP0aDmsyafCHVaB+gZJzpfq+3XpAgX5mKoBlFGV53D3Sv1U
aLch2i0GQYcK+/1XdooPpNqhnpVEhn7yKUEYxXLRxG0DYXuuSBXOHeZW1NNIx9FaTiaKrxnuLqCV
PDGq+vk5P6CT7zALYHf2jRD91UDtAvwEnwEs0RYGSBaQbOlV/yO1iq8mKvnXN2g3/YYC+h8ZzKNs
/JKUJsQaE6RySO2EAUsJt59aNClOaPboPbyRT5ErYo0XCuXiDWlUapOucPOYayeASUr9LLBkJwEo
WWi36CCc7qR70RjK7moqsq6ZgIFXVIu7W6RmHmOUE4BcomH8xMipGshR2wrO266ZbKRwN0uM4e/S
1As0TCEeMOafutTbFhUYxp6bJxsh7EdsNi1NkqRvGxyrBFjmfVsH0aKwa9onhqjTYt+3b2RxBoKc
s1JkHeKO+DgCEB6Ey4H+1Lm/QQ9c7fG6OYr2iDMMpanqUpVhGLPuRd2dPgrhhtguv3EXCi4qzVBB
aKlzVlCs+aKZcgwQh3P4tT4ymMn6nLYAVPiHXTkSVRv/xwK+SuQsYiytJlI66GTemIHqFg/ZR2u1
e884kUNo2CLS2/0lfBXH2UYy1sUarayruzsuw40smqfZt73X73P2ABA1QpseqXNLeday53n+qlZB
Uf3/IzyjHfBVCmcIuqEs0hDlGCaOP+r9JawnW+4FxQ6RJtzt203ZMBsRbo5S+hZbvll+mUeXvqcn
ZKsJd/8iyNRoQSvWQfmkxndhd6glwanZ9zl/Fot/gywmcJIyCSWAYfjedtkdncynKhaFRCJD5l8g
Om3GvG4R5WEwssXJYfVRlIiOoJfD9SfqYt/fHQN0b0DPNcHb8bePI8hdUTIjMdjCkSKMYICpthE/
LO/pQSHAFQQ2q0n0NyS3mRquuiVhg4xxsjWK7vHIdJRQlBnZe3JsxXDWNg5V3o4GrG2t20M3J362
kh/y8qtK5JtVlRClT4Ic8a4n2CjGreAIeJKRDsC4yMO7uQeWXvTzHd76jwAgpv69RXEURmmrW0Br
wzhUdmpEr7TrCgDE9O/vh7JWNmmEu1QnT2px7mT3+u/fTfm97gmVuZjOCqUubiuU/dlkCJsZj+9K
gGSwB3UjcDa77/etLO7iWcoOb9oeyXT5JJ3/qZj139fb2WmO1AG69+E/6sYWdxMjkC7SqznCrHF6
bMGoXNyUhm19hXJ+HkidYCX3d0oDGDsgjtnb829h8aKRbGABXSTfheZdLuLC+x879SqAu3W6Yqnb
RAIPcdmRIC8kD/kpu9TN06zq3qBJ94ZhHDA1eMFlK9nWJILw2w9ZQcn5r4bchTQAYKqqmYbSwbgz
TwDDOaM7ZEUG0LStk2yj0dQXttayj74JVjZCOZ+RIBunUQXJVFKHbls+jEqr2UiFB52BUz3noteA
aBs5j1FXWdqOI2sQkfLAJPmJaiJL2b2rXlXi76p4ApR+ViB0jarbNfGt9aYe/psx8vdUl6jtYFlZ
7qF6NClnmgiO1v6uGCYB5STqfHxdOFRbY11TRECm+UGt3R54Y3V3mWtfnkTI6/ur9SqKbdjmELdo
IGvkCgaQNjfNWtuTfDu8Z5SdYU//qw53dgHakkujCVizsfui9vey+tjXz0p9IURUbNs3r1dJ/CEu
e8CnJShwt/O5lT9SEZXG7/TW2/PyKoA7pLSVuzLK4M9BXeWsLnhHZ0f9LkcHbbI7CRgkpg1gDnv5
lD/MqRvPoL20p+8iOHt2Sq79Cu7U0ixB2x3mgNyuGT7ltPa75bnQJLcvs6AqqR0m4VmS2h/XHb7I
VLizK5Mwn+MKYcxoBST/HnXouhL5B4EMngF1qVKNJhGSmEN1P4+3+QBeKyLsaNl9or0apMZd+2U9
6qUZgo/COmin2KlOyUm7l156T/EK3zTs4n1X8x+z4ZlQWfwXdzFqmNGv6JkR21enyAOsfe40FwaS
LmzE241tNxpysYBsRWoPJD0kXYLKnl1MmaOTP0UK7j5xkM+/R9OOW/RgihBle0RLy/mTue7qrG3g
4NW7kdgEjY7gWMjR3UgBTl25kiuK4kUWwzmXSV3LVEKB3TV0yW/HwW+s3O/NWODyRQvKeZbJmuua
WBDDCIGaoXMSArz+6MUMP/+nU8ZzbegWSfVSRxJJkjAF/qMyMP5kihjjd7VRFTxGdGD7gIHob69f
ZUkqWynsscozt8tCX12qB4BwO7g7BU9HkSguAi7lSIm6CHelxupW3dEav071U58J9mc/ftuoxFk8
Qre6nmR4p1WOvg9RepKL3lVL7WLm8UGVlIPSqZch7c/zIJ/m2fDesW0b8Zzd95k+hBr6272uzW3S
2aH1OCwfrssQLSVn6roUlauVMTo57SXKbvsIRRfzYYgFr7rdE7VRhTP1GnXAdg1RlkPjjJ3VF2v4
Nlv/cbm4e7QfxlUZCFqnKqW+X8bwycwwaKrEIkPfL05slOGuyiVLQCBv5uwBNrpV4shBfayRDq7v
Yh/VJG8FQFD9i73IyPfSCZ3rOyZaSu7K7BpFogQQWi6W1JHGYK17wHM/XRey21tOXnX83Vy8ieGM
TjKs1aSACvoBehsN+APrAWCQBzXQUrv2TLs7araCcUpAQh7bSeDyBTr+Pphb6WuVhHKNfGdLbg39
KQRDFiiWrqu4GxBvNOScyNwSNLmGSNXo5e2k+qqWuNlyW9LGzoRM0fvv6I0wzpPoUgj2OQkxnha0
R8XNfes2uvRnNdD9/GE4T6KYZ//ltxHI+Y7Q1LV8GeCNR19F4aw4tageeP9sWXrS/NTLg1xwzbBv
vgkhNzLZrm53LUvDf7jfF6mNbCMDk2diCVP7bKneSgE7lUwNw8Iwx99SKtB/TFqFDvP4mD8xsooR
IbLxMLkMmBRgdYLjtu8g/4jjn37D3CwdeD/whrcCQEMCKa9cT9Xhui3ur9yrEO7uHJYhrOQJOaly
ODXmsyYaWN83Bw3JLlMDCy8mFv9eNMnKFHMwYOwawMxKH8Urt3DQYmLZ8mdG8QqIoMdUxFewe4o3
Qjmn3xJzQksCdmro/FA6mppXpoI6qkgE5/PDecg1pFjRfWwdWvVOzU8ZsPCub45IBu/uO6NVxxEP
QH3x6PScSKfI+nJdxG5DJ7Iif/aHM2qQBlj6quA5m6J/1G2PaEwHl0htyx8WIITkXv0SKc4qKMgJ
FOPx78fQGrSiQUBflnPQN4odxdZtmomIxPaVw1iNiUlGAy3bnKcdCyPUGsISli2I0kq3CuhjdmN4
DBwRzxeQTgvz8LsHaiOS87d9GC1FnQCUviiLk6HjCtOXTBQI7K7fRgjnY9N1oaBDBT4DGjLsNq8O
zdrZg5ieZ18ZE1UFFeSkwK35+/DqelIUqlmzJircTCxDkLrW7eB3l9AG38t7H0D0VSJ3cnUrMkmi
IZTqJQzw1JdGfSGj4Oj+D7N4FcKd3ZpKVjUvgIzqPMZTUPoREMvmx/hb/8zSvaDkFIIq7TrzjV7c
UW5rmjajhL5p1nnZBdkNeqlc7Tj54W82EOnYYezjKPnXT7do/7jDPQJRQAEhJ+xkfZFXGhSNIZjC
2JWgExwxFRgCoFX820LMDkSLcoqWHLI6Q/KDxqKU3m6whCw5cqAaoW/I6NuR/N+xhAksUWUEsksK
gB21cNQ4PGA673h9xXZndVhW/l95nMtAxmYCiR9GKFuX1Tgyr7KH0+Ax2we1u1OHTm8rCwYOkRc7
lCfJbc6W4E7ef/2hKw2gsQpaZHjgWGkkaZLOKFCiBH6iZx1oelYAtC879kQAPPv79yqK/X8TOZWk
bPNhwhVTosd5AJKr/j7gNLJRh7ORQcO8YVdTvCZx3PTn0jeP6s18Kp4UjwWDpmhGbvesbeRxPmRV
8ybSCRKKWvurG+uT0mfBkiudPc2GYKt2l88AqrpOgGEAhuW/l29u5iySwcToLp3ft4+k+XDdHHcd
/eb7nNtQsqRLpQwJqCW8n9bPxRCMmcAbikRwPiLPRhP9KnCGFkFG4XZYQassaHjcPcOvWvAju7Xa
W1VWwMgk9bGlB0oNpww/1e1XFX2C1xdMsCF8R6c5pZ2e6Ij8VDOQs++aCIF8v6q/0YXzDzGwLCTU
Qf+5O9C5CbyYf4gAWSP9YgjU2d8caqngogSmED9xpoMFq55V9uToPmvL57A7aa3AxPY351UEd1rS
nqJbcwFXUJJ+WDFHKleO0QyObBxAMiq4j/Zfo0Cj/1cf/rxUiVRJSPvAFQzPmsPQ4i2PfFBPzLvl
H0VVZGa7b15sG3Hc8ck1qzcGDcu31OguQxBomh4t72WGzVtEdjIF0/J43QD3HzyGhesQYDeIMThv
t2pRWxoRwELVD/88eWLXuC2L4wgAXQJ08+aTudqzqJV531BepXK7WBGrl4E+hjInVS5IEX0o1sJt
w9wTaMfM++2KvsrhNrDS4tpYFzS1sOtR9tB1ftSOs2MFeKYC5/W6tH3TfBXGbR8e/KGZQKBrlosN
zF57Up6r4T4FukYrKGrsrp+lU80EqjMQiriwfTIoxh/Ytb+a38bwuBiLrUSC2GKXnRclUA3t2EBQ
Ufk5YHWRO62p8dYKX2a/6myGmVAE5KcaxI+AEPX/3+Ag91TbSuU9lhZVJAOakNsakh9a6MEdqRtW
7yFMUEFnQnWZmBSMQX9fhYmVGGnPrkJJ/95hCL4Kg0iEo7nn3VVFBsSaLAOCjO+bmFEljDoLbW6y
Wbpor3dIXgssXCSCO0iNmRtDxjCJYv1ZUy6mMEG2LwA4WAbaKRFlcusULpU0Z9WCEs9YqU6SNVmg
d1UiUIOw38kfVEyy/hHDfsYmsDOTOim6hXFSnciJ0RjHruVJIAWdMdfLKlmS13rdkRzYIx/kRMHk
LAyLVEgRuv9DDASySP9g4obTd+ilOFHMAsQtMsC3+kPY3/Ry6S7vwadTlVc5nMKrlKImU8PMx+7Q
jDfZcFpCgZPYvfxVGJ5KTeBuUZXzflM5K5k+orlXOs9+f8yBnDbd997iAu/rRgQb8Dt4fLOFG2mc
+1uXLEtJCJ/OiB0ku/wNj95gNNXWfkqGI/u/CZHuQfFoPF13vLs2upHMxYTrnFl1PAIB1Ky+rflJ
G56vf3/PsW/WkS+MlwkQBi0DMYeyTJnd9/MvGaOWU6rfl1qKeD0XBKACffgSua6X6bgkKJEr5iFM
7ofy83V92E5c2Sm+It6BJbYCCRLe2dbNSO/iAdkYhnfSznbbNbYmQtDaPVMquL8MU6MaMdj/N4d7
neKOpBnscE3bnw0Qou1SIuCqzC3F7iVLEITurp6K97dqAt5S51cvqfVW0xnrzqj9mvvI7ufqPRI0
hSgUFOjAC+fOVToU2dpMKBOj8jPWDtA6659TM1iP17dp1+w2YrgDNUYTMNpSuCKzWOaPatjpaFoo
5hdZa3+G2tJ6mjIJXMbuTm1EcidpMaY6GlU8F6Yqv8kl0HANmCMmlVtE5HBdu917/lUUn1Ql9ZpM
GMjG5UjqE8Y4b3N1uhSoFV8XsxdTA61XBzmrJgNomdurZsqBQDdpaMbQALYR3afpQ2YdqPKlGL1J
O9QiWJFdNKGtQG7XjLaLzHRRUAtvHmRwa0z3DaYOwhAIey/1chiIU8miEt2ukkA5BS4thSfiw8E4
nqpSUiCThfBI1wWTHx/aQDRxu2uQGzHs5G3O8WToEUllBIRTeRvrR0n72iSXdP6IITvBCds1DpMi
TacRzOjxY19ptiwpSGWQf5QMu0o6L5VMG7ecf9049sQgLkOpBwkfE8D/fysUTZESriG6di019/O+
8sfWimzM0wvk7LmkrRyubBX2SjPKOqpKVvNlXHs7HUQlpL2Du5VA/tZEq6Kh0xkEcpnG53HVnHlV
7hZ9dWWjF9xOu4sGTioDDtBAupT9f2MFWdeWXUHQrKtWs25rlYxqj9r/bOs6ct+xPRtJTOmNpHVQ
1RJc3oZbL41TN9FhbIpLuFgfrovZ3Z2NGM5FYGNMfa7g9CLDn/ov+TQKrHn3JcVovP5dMs4nrHoX
plWGVoTy0n0Dku0ndkarz8Zt7+GVfRjO5FMDH+Fc12vPK2ylcs68i2iXpQag55hXUA+WN/ma3wrR
tnbzvxs5fAuEWhRzQ6zfOSbGqQeEqJ/ZhUmKhJHebi1kK4s7SX1bzSBmQpU5vYQPBBmZ+I6VtZUT
is5osZCE7AQCa+drchjQ7LI4wtahv/MsN4anSOQmTolgr/bF6JjwVyyMJBvcs6MgFVBfI4RkiP2O
GY5UsyiOVYkSdLsMOGg6+yOHc+EjqTKKNUS7imXXl9lV3eSBHuZPIL6+mCgzzifZXz6gP8A3BG5j
9zWCXALekApuY1PjVOxyNVFjFSup35gUIBvglXCjIFTs4cJGekWX1e6KbsRxmq49EF+mhKWY4m9t
/kDoT3UOrh+w/dUkqm5gz5BQ59tvlBZIA5TiQiSBiclr6VMUOaV7jDzTHfzJtZfCaVFzIYYtytvt
a2coqFcpLH/Bne0IfbrGauiZl+uo7si5o0j3ZikY09tNDuLJDxYoFHeo+lv/jQOOrTUbUjY8NTnN
c3M7ZDbrnAXHrQJ8rcKdDuVX8F0JjsJu1hWQ9CYFApZJZB7Tt6xyq+8AZ+nFBJiBPdBY+gMNygNK
drAUEOp617dxdy1f5fEAv2ZbLPE84HbOKi8lBxnY2+9iF9/oRDm/FTeNHOGSZnn4EGOiqT9NtuUU
l8ktPemotYI1FKnEhQMEEFta0aEQM/XrzWQuH+SxPBuNqN6zbyAAibU0i+0UX1CKkXmo0hilP/m0
eMU3DBBDNcCwGXb9HB8KN7mrzu8hrcBcjIKnF2JdhS83auraSiRFbbrFcNDUy46qiDoxdpdvI4Lz
HcWijvlEcXMCdvpIhtrTkQVKRJu0HxZsxLCfsTleep0VSTmneKmi96w5rQcJcENs7hL8m850IXbi
qpOdfLpu7rvhDkVmywTCAKjMOVNUJoIbtEIrkKye0/XGBE/ldQG7sehGAGd88TTRMeswBLQ0mZci
dThG+ZGmqtvWUyOQtR8QIIJX4CqorPNIkXhbTcPQY/CyADUAYH3B/gQ2iZPhrM6Cs1WZdumIWt32
PZRJKdExVQpUFG7jgC1j9uqETD8GZgMaFgc6hfdyaHjZWN9URXgxwvq5bqRTXtMPq7ac19S4RRpV
cP/smimoCCxTRyqC8kFDPwODF0lVTK2pj6XyfTC+t+k7Wp+0jQjuJDBmlaEOkerQq8Tu48mWyJe+
f09CZSuFW89BHdI1NtH4tMYXpcaKUYGZsACbz3htBXAviT5MzGRAc79bFS9F5OvhbAOOZQ7PSnnu
34XQt5XGPShqifZF2oYgBikARmm6kwWytbRyQbwLlKX3jB5vpXGPC4xsN1bPxqKSRvradGuwNpGj
L+knebSe0Q7lRGMp6FLfdSEWxescb25Un7joQx/SvEtC2L+qAlshBnd2q/vXnchuOll7lcEnXXN0
AUbJChl4/D+pbhOgGO+VBxoCtVtG7al1AK9QfZ/vRVVYtjtvbcUiqKvpSCLK3HpOhgxWpA5DE7OG
UYL8QPvOHpsfyFDJliDdtneAqaLKIBhBsxX+/r4AFKUJiyRFg3w1fx2Whwn4wTWiq+srubdZVAEO
AdC3wUfPd8V1/ZBGfYrkUG3+0MnzVAh6qvaVsEx0SiOVAnX+VmJes1AFWzamjnQV1POfYsst1fcM
ljI60n+FcH5oVeIpBPsDdfWpsIv5mE6rrRWfr6/U7hNlK4XzQ2mBEaq+gCqMHR4oQN54iALdZmPV
ka8cr0vbuya3wjif1PVqpjYlmgvkTvXDRbOryXqK6/ouCTOBCYhEcXZmNXKXdpTi6UW/SAbA0JZj
RND71tbVt+tK7R2erVLc4UE1eakVCan+smt8rW7cnt4k5jdKXWl6TxPBVhbnhcxmqhsVHdveWkoH
UNMHkpbcWUv+Dme3EcO3A1lLCxdYYvHM+rlJnmdd0NHEloT3N9vvc/HYOEdRk2bAQUAluo9uC/1U
jo5mIb9WvuhF5V7fIMFp5YH7S62ywn7Aoo14FBDFbpXjLGzv2HXeW504nyBFrWpZKnro5h8AXfGB
tuoZAI2LguW+c1lq2jpqt+J5xN0R4a1czk0YyLROAEuhgKpj9FiZ93XwZIeRc1Y3S+lov4lIK58x
MFR+Gaiiu1hw0HhMr3TWm6ZXEvSb1JWtkm+dDGro2i/j9yTIt4pyziNp66JpVYS9mjp41GzBE5Uj
mv+PR4xwjkMFR9Ckq7DNnoDEp7LpbCvSj+sWuRvCo2UbTVaqiWYMkzsAkwF4UrQZUGRH+yMq/w6w
KIGMbt3UYBytPkxCss/dXdoIJH/fWHFWVFUvIRoMK6B65jcr4Mml6Ysk+9c1E8nhTkFYDeocWujs
bNJPZn7u0tLVx9uEiIxBJIezem3tdLlifdPKXAGp9GdZJgc8XJte8Bhg33njqTbrxl2PSZ5QY81i
Zt2Gr1SKV8aiRpD9K3gjg+m6eRMD1aZpLXaCW3d02QkOv2AQ8gKyg8ByRWhauwm8relx9g3k8Yks
Euy78yYvi2x0Lt6xPr8wtXUgNltBfE496369WWS7EgR/QlW5uzJKzGGsNEQbTDijYEw+asfGnVzF
kw/Ckppo87jbMklrtaQ1XJOiOWX6QEvBzb97sRDQBeM5jLIun7UjYwXOSg3PEGO5naXzaN2Guigf
uW/of2TwmbqlkKq5oxm6nS4Yj9XgKNDQGmTO4NOTclKc6Pdkmwgccn/lXqVy/onUfV8PE3ztGAdk
fAhFIMOi73PuKIziwmh0rJzWXST9oakP192QYGf4hFndjIte50j4pOaPInzR6y9aJsrDiGQwHTfH
tiqnCBXWCC+ZsPfVQnEXGYnazBJYgMgAOA+UW0UcUxkGYHahP3XFQS5jR08LJzPfU5FBgudfe6ac
I8qUsomXBfhaGnmqKXGyweuqWRCY7wcsGymcA8oQ+vWZidH10R8RtJhB82sdbdi1E7uaG7uZoz4o
ra35zd0C+HjxAJho4zgn1OekBmjPig706DGbH7Ssspfoy3UDFBk453rarJemhBUrVOVenj5UIpDY
3e/jFW3hgWtYOp+FVpK8yuuOcWwpD5R4xvr1+u/ffdRsvs+tEaVJnjaLhT46Jfeb9W40H8bKpVXi
DppoiHL/StoI4xZLyZNEVzt4g/pzjxa6BFOoVRB/t27lo273zxGgPPKg8QCbNwiMcfdwvUrmHzp6
nBpD3k7I9ZW1r8SSGyX1nRE3dl+/C1OabmRxPrWclEqj+gz6Ky9/moIq6PzmUts9+urR3elc3z+R
YpyD1Zaps0YJXiOsUCxLzniWplHmtqCGui5otxS+VYuL+KreHEwUiDGdULisEwdmMiju6AGXyEtf
etFzQ2D4hPO6qzz1Ba3RvxLTx14fbBq9CBRiHTBvQr7NPnEOd6SoI4HbFXdfEwYhRVQeuh3u3qm/
S9lIQvWQ1Dfx7F0XK9KL8700IiqdFtRum9435FOYPfy373Net6DIFMwG6pp9/jRSP02fr39/16lu
Vo1zGMg1T5Ym4wyX2kuePRDz2GbvicU3Ijg3QedSxbQrNibS6seM1AFqBIJjsx+gvsrgyce6ApSr
IVsmbAEGDMA2LaeuXNvl8+q1Tqs7kyg7Idj4NyMHXbwitQw6KTrc0uwwJ4Jci2Bj+GqRFdJoAVwC
rlt1OcpV7A0kRAvqIuh1EDgcvmkeOWXwB0dIsui94RDzkuu1XagXNDpetzPBxaRy59+iixqm2sjg
vX+g72vNPzfxPaH/h7TrWq5bV5ZfxCrm8Mq4oiQrWfYLa8uBOSeQX38b2md7LcMUcUvWq6o0AjBs
DCZ0/2gVXny3ynNyhWxsyUuK00QLB9pM9KlG+70Orh1bBAvbEIClw43Qqa8YTrYnP2dX3fEotXhu
weBBaCx1qDXojml1dOPv8+EjKewrR2fwQIr0wuwifK/GrHsqQbZI6F2z+esPisGFqcz00KDha49x
JNXJkc22vxFMWvVB9PARYaXrE2MRQtHkOLRKGOvQpKH8Y5WJ3XQP2x64nulTkNoXsX+GxY78WYUI
tgwBJQzj1qjs9FEG/428r38OKBU+xTe6P+9CJGid8vwRjUDtyjLjFNDOlMLBDDXXyJ6MIrEF5fP2
2tbB4rI0xivUJkuVMEaaKBpOkrKTorPSc3LL60BxMcE4xJxFeUUshP9JEVhoFJqJPce2FnNg752g
8mKH8YUqtaYFdMEUV230n+yKoEbTFzRmBiQ60Gyg++LO+q5Ntglte174tdolcnVSrKZHrqiDFVUi
yiqHej/dpDXyLJjtgYJkaCcv0wnTlDte+xdnZ9kuh0HRGmjaaWjqjM5j7dbowVLFGzTickI+jpNY
TGw5khBd0aWOMqUWSY9anb+KqTS+dLH1c9sb6RH9GYn9OsI/e7yjWBtGpKpoS1TmYSg9oIl03oT9
av/69WExdwpRi3mEiBPNSplBspN28t3sS151ywN13s7R31+lDGYpKQwzQnSR6hIao6fTEC62XES7
v9s3BiYUc6iLnMJEWz2aZaB2qi2jM598q6LUBvHJ9CEenOsdZHDDQpZC60fcVmMruKX4oKnQotA5
VxbPvxnkSKoq7aQezF91T85lngWZTl4iATU9I+dh/Pr1e3E9Bj2aaZqrsUXzWtXaBK1K2gn6Miim
SLFT7EGhCWIVXs7tnZfU/2ya4h/s4/2MscoZ4Nt5xJW93B138TO9KEOPRyq1+WXBFPMWjYwwDNMZ
4CjMd9n0RVHurM4dwq+6ibGN3lHJRxoOfzkIDDKYYSpxHAsZEnKxUH1d1OSh7NRdOOUcz988Nphh
HqNZrqcVyqGA3eauFp+ihdfo9c4hoTlUlw00S7CZxSGZy3kaYCHdj6eYdmNDV2bydZ+PFvSj+RP+
LqYYWGrKSScgzAaeW4M3tJ1dpc9mNTp1RrxE5VGprmPTxRqDTaMA9eiO1r2s+nGqTmMBHlXenUxP
eWtFDDCBS1IZVIKUKW02kNE5SeWA1QchwGQ1t9lgvciGCZf/jooBpXzQyNRIMyKNn/+SJ4Nar7Dn
2wXUhLLdPPCzLrw9ZBBKbBJZyBQUHMzsocmfIa9kD6BU30b31R5KTLb+WheDTX2e1DkRAe/km4h9
zHbJJwhfHSZXcaje5iG2PzYTcGVTp0mTq5tr6CP0JdEPy6pujeULynpdx/OO9Y/317r+mIAaTKPJ
6gmB0m7xyzvJTl3lvvqW/xwg5lVB7C3u3e2t5JwXKyPaEFFPoAYEPfMmtkfTF4TPdcfJpK52Tl5v
HYtJw5zn8YKt67zZG1Ht7UNHuAl3/6bItMnpuNEn5zvTGeQYjboIxQm3V++KDn2sWveqS2gDO74z
mXNuHJhiR/6tQi6FCrlGL8qGxhmL8pOuyZ/KKb/L0+U1SyWO//MOjQERGa2vTT8hiNKU1O7IE0QI
7bz8WABwcUYGPFIzx00i4jKmRK6ihwr9jtiC07jVvvRqEJt+ZHTp2k0Y7KjSSgnLAtiR7qmYeL/L
9mBfOuje37k8Ax7WsPRlmSHWNeqz1t8o0VlVg20TvDuSnTFUwVi1TB3cr4zvk+K7Cmy3fqjESQrB
Npe7Pp/tOPo0ca+w9QDx15mxOgmCMQqhWMETa2tx+ra25X72Qmu2F+t5e4kcqGKlRPvRjLWYsj4Z
0qu27GKBVxPhfFRsn7PalF1WRwIC6oU8VHLuzpZwGkrQ/pto6mkWkddQwfmqWAHReukxx96FqMG0
e0M/R7FqYx6F8+m+k1K7nBD9L66uEaUVpSWigDs5olPd0A4AEznW2C+cHgpidKKtx7dFxwB4yo3v
pHYvthncmBOriqwJ16a1i27MA6y6GEtFCz2i+djjNcyvRtiqCAke9AWokCP8faVFaBppq2Kl6Z7a
GsGOPJ34Qs4UFf6IqK7M0JvgakMxhkygHIpFgZTeCePensu7xnSb4Utuzq6Uc09w9Wq5MsjcZhAc
VBa9Qp6XPlLo1VLAUTDUSe8W4wsQeftD462PuclmaACKY0LToMJtptxa1mDrzV6udqLwSZtEjrXV
j+BqcYx7xqlUCVQaG3Mij0J+NusvXBKUVeS4MsF44dQkU9GbSMcvhQ8yAzvTE2d7y9ZzT1cmmKtr
EERlnnSsgl5dVASqBPk4fALCPuDk/pS4lsu7VXjezlxerVnJSz+/XV609ZFO4/+/5m6pd225O3N7
kT5rJTnCu/Vt6t+RXqOn9HV0BhfZvGPWOcXn7b3kOARbDloSI5LMBSUny/xHIM8FmF1qjRM/rQPT
5bzYClAVjSJm5fANo6Ucet77ehbsvv2kY+ZkRHBfHEbzMdPup+knavLe9gLXH0lXxhkAia18wJj5
W3QqgX9X2kWYeAyojG55P2Kcudvx5ji5JhkIkbNR68VaATGzXf1bM44fYpdgqu084A1TuW1jRzxC
Ft5JMkDSaWGSKYuJkDgb/Tzqj6kkBOAj5mS3V+/tq+1kEGSJ50REqgN41e3K5JiGfmGWTit4jcYd
bF4tVF/ZYqAkDmtpVHW8pnPD/BrP4b4ZFEcQJXBqZ44Zyt4sZG6xEHc2iz3HbXi2GYyB4K2sDxLC
41munkJ9ui0VwTeb+3kgGPwh0p0xgkRcJLfxyAuUud8LAzZDNQmYIqAVzZfF1/zkkATWudiD8NUT
uBzvPL9hEMcsmgQKL6hfRaARR1rTLuTslI0qZ0PpWW0AGzv6o5BOl9MCfjNWjY0k06FcJnfpGncx
Zs79wLmBWLKgMQNzjImynKsZt6rl5OWPbd/gLYVBFAFKR/lSIjbu+hOY1GyxkL10esRMlbttiPOt
sdP1izr9r/M9ipTH0US4L7YORv0xgNG8LGDK3DbH2zcGQYQ4xVhjiVeNPKQNmv1idF6BM+h+28p6
uuDyVbOzSwuYRhatx+0dnrt/ajRCqVDTWJwOooopBus/1AF1ZY4BkWHIFYhToSNXQq5FOZRok8zL
n930nbMs3u4xgCGClkCYzYF2P3WefhjQxNoE9REB6ggZLMhtnnn3DM8PGZiIerVtRdo5m4eHOMHu
Na+t8SLNj5yVUX/e+nQZhJgw6SDHkUor3E1u07d74ZinDHjUHkAH7XLMcZbFNgQr3WC2OojYoHiV
3WBsaobKee3HfhKYsR2B8AlE+gc6YT/zhrc5R8gO9IvWrCdLiIUO5Dxh0Hfk1Hd4gYHGIAcanY25
T3GhxaD09to9RiCdtreTILe7yl48CCAWXMoYDsCzCX29KGKrnVTQSsgnTXBq8VP1oXHByzem0Y29
eqSB80k04g49a2IE7RNRtdXuSISYg0+8e5HltUXzrlBPLbav+Dm+teKBDP1Y/1w8Wq3ilTI54Mv2
Cte1WStZBS6zTDoo9Ys1/ExAkZoEisSTz6Pfz8b3pTHIUTREGNG69i+nD31btF68S7k862+9nlt2
GLyQ9SIZ8YPZfb9+TI7lrYk+n8RDl8INOgfQsYKKsNs+m37tTL3NZR3l+SEDI0VRLKEZwQ8T8rUv
X0wB0k08/WHOVrJZfLke1LxV8dKYD+YhO/RISsS7PuD5xvpSFEsxMd+Ezi9mKSD8iVuk34C8ykkP
f0za90x42YbBdSz6ZYLtr4DgGkkUa4RTaL4uHkeT087GWQLbS9FJhab2tHtE7mVHkxZPVgs3E7iz
PzQN9KfTXdbBQJ5QznLdqbikJqekuhOgfjX3WlDf9Oc0+LstY55dSLeGUhUiIxWNJ7E5G5W//ffX
neuyFAbl4maQJ0JzAIXh1ORmwCu2DfdRitGi6JkO+FoCb877nWDpYpMe4xWykpwQWU2wfdmMJp/a
LwJS2BYuRRRkZwzRqdxdXE9uQzb5f85tMQFTUUWR2EGL2u3if29e13Lq2CEe7lyX1/BFMWfLPRjs
Aw9G15fUPRB5ls6c02KR6PaL5lVGGcQqgSikLHrbB/nORXJZIoOElVxrahViiZTWlvbs0fKRbr/1
7Pm8vnjel8yARd6AxrcPwegRDrdz80gGTuPzO+mw/1YjsW0VmthPQhojbMlP7b70hXvBGZ35LkdQ
bYKxrXRyB9zzf7WFEttgkYwh5voLIK0YjC7lCAonp92ptuijelQ5vNYvzpGBgPv3DyG2JkWu6UBp
iyMDw5lXvzY4MpqVHXa8it82OEpsl8VSlIIVUZb0pKuCaoE46QLWz7njBDTbniGJDKAUYqiQtMPB
KU1lS8P0UHfd6/Y58Uww+IEpl16LI1Nzs+Y5nu7inucIvK1i0CJMY0OecoR+Ut+/ZLF1TnUlqPP6
r64rEOT/fvwKGVrLGvFoHNXOzuvWbtpzLPOmN+kN8T4agX7odyuFsMRG2ODc+2/lfnEb6BhnDvkk
Ko7kxYfBVh63T+edkOzy6TLYEA35InQp7Zfbyw5mH3foiHIWjAdFXvTU+QQqv4lv3Kk+OVt3vPcj
75tiSR7HNOo0dYbiAOm7MZibObTVPE7upLZM3V6vjPtpie7KfGzOsjyEbkFGw06reXw0k6jmfAzc
/4YpKElZ3/fpCEQhvn6ggWkWGE+07iLucifjfBecixWEe78fdTTFIqlCWFO/zg6Fzdif76LTf5eA
st8+6fVu3V+3qvT2/1xd5JmRlcos48oJz2YQHeOX2FfvxtsIDhbGNvEUL3OtPdrTpqPCm/jngMDb
s/TKtlgY0mJG4KVHZTxK75psCtF/EoKXhHeGHDR4u6quLCnlXM/mjKfM4Bh2XjiG3wSmK97WR+lA
dbmnIz8Y591/b+1EV0aJbGlZ3nf0/WQeanw6ggOB59H5V6E1eUghUstVIN+OayV2PlEfoiRTR4M+
phDXHpOD1dkQlNorAIqGlwnnbSuDS1M0gZRcxEUBRWQ7EeSgV4hTEIWTn+D5CYNGgmGURVv2aHSJ
zln2Sng6TxSkN+CVHUaUezU3WpyWW9XPyRKM2kuOl0AepBIHyFcl1Ki+iaFKoBNU2Sf1YvRLFwuI
uSYnuhE9rMhD+pTOXkLwBLPM9gBsrXzjsPwQ7lIHw/o7Xrfr+pld/gXmzKxcxoAiAdFxE8XB2Gnf
oONuEzXinNk7QHaxwxxaZBVmjH4UBBGg2MALIfKSYPBbPOiNA709Pvb2/WXvjyd2CB1BQWtQAMr8
TNwvGhoMel5KhLN5bKccqZJKHgw8taZmRiZCsYf8iaC3mwPK66nGy1qYS6AOp7LSMgwUtN+M28mL
cPk2jnBvoQ+62mtn2W8Pmc8NZdc/s4tVGoVc4VWnj7KoCYjJ0n0NFjSyo9MoDkHTJuQs96anPPyl
L7LtcqRpKkG1EDwPWRvkRn1T5qWvGDHns1v/vi8Lo6d6tbCiHQfSUU2IMpe9yTgWw61s3df6BCWb
z9tHx3MQJuykk11KS9smpiHBCHD2OCipn0rd/bYZnoMwYSdIIkIQzWPKRctOypzZI/GcaXzeNsLb
NgYpolIio6BiXN8Sf8bzZ21K7HpcIB+96yfOW5G3bQxYjPM8iHVIu03Sk2E+Sv29rHyoQPzLCdje
ODJGqjiVqLdk2lFMYttMBTts96J2O7Q65wPmLIfth9OKYdTGDsuZIa1rPkb9LuEyn/LuErYVjoR6
UzWmTrtNhNs6sfO7ApMS5in2LW8ER7l+Ig5NQZc/2iB0NJfHKcdxD7ZTDkorcSHXuPwFC23dws+u
Ku0C2aYeFF8hT4yZt6MUu64+4b4b4qGm5f1CfiznZxFJ2kl+2vZ3ng36+ysbajckmi4g9dgnkUNQ
j5MiYpvTzAu5KXr/EW5oIuTUJEMElzHz8cYhYhlLRm7JPCf3KmYY57v45l9CGb5U0uqirowxH7EZ
Q+wKgqkgZKnLYJ7xZhn1QNO74AN7d2WG+YAbneiWAfZyVwJ/a1NErqjVQUcsTiC/ekVdzLBtQW1P
wilU8BAetIcGjR7T418tg+0IGpe47pMYr6GZtIldhoKjyVVsdwpv+Jzux4YPsMPhglrVHWnha0pU
78yBOK1c79WitQ2kW6BJd5vL0lkvl932+tYfs1cbyNzxxqB3RQkpeoxHmgHZJx6xVbf8h5IZlQ63
HZ7+ta1VMl9tac2UuxgQodkYO8HMThrbBYIY05ac+jDvhI9kY65Wx3zB1SBI8hiJ6JHUjyEJsvKW
KA/bO7h6816ZYC74cO7bNKdhrYQBruymqz+lrSMlf/c5KQxEYJTFUNB+CT+M5MMy6XbUkkAteVTF
60H61WoYdFBjKZlnGdkGkLx8oxV00x0POgZ1RDfzLZenWrm+eaoMTSwVcpLsXKncyn1eQM/VDdXK
TrTZ0aq7PN6b2sK5gNeLBdD/+s8S43lzP1RFI6KoV57gd+BkDN0k0AI0PBw/VN65MsU4HeC1iSoD
r8ch3wvVXaVwvtl1BL8shfE4lHdmE281TKN1p2J0w/CrVH3ou7mYYNxtSVVVlUI8sAl50PIXyXoo
eBc47+gZT2uipZUHWmWVxqOqO2P/lCgoyfvbX+c6RcDVYTD3UJKPqpjTWvJ0yGM3PDQBFXQsnOW+
OiVQQBBd7QBF9leJQ5Hyzpf03xZChPP34KGrk7ppTHqpPxXP7b7wKJ/WPNg5Kg8VPibec/cdJL8Y
ZNKShdp0fbgAyTuwGtECnAruH8rbBUEVbrPStg9C6eT31Y1LpNRiSXSXJF+X/iXNOltTOAQjnLOT
2epGY1Z9PlHe5ebngDcvhgZvlE9QN0HH0rfJz77LtnwcdvySEfXuP2+py04yWBEb3aDGIN4F0x/G
f8HEnFBe0FfQyJ4X0Pz1Z8WTd4nLayji7SmDG9NQLqgn4CappMc4HWwpjCBm8Xn7g9j+7GSRAY/Q
MrPczDDOokeVAFaCptxZtQzFh6HObzQIDnFeWdzvgIGSMQ+FWTDxpI9P5V6wC4S3lmOcjYA65rTj
ddHxNpGBlVLHKDM0BAG+2oug7KroPuQR7PBMMJAymblYJrTULcXaSSORTeYhtvUoC7aPirrZhhuy
VY+OECE3BbQ5ttFMdmXXzq5pAkH+zgoDG+I8moXeIj8ciju19C1e/wbH4dj6hTplTSzRtvbKfLGW
XVruShQRePERzwoTxsblnHZtjGG6VEnsJIecN3GE4T7h8ivwYJatURBRQQqkwsOzPI2n2ic7qFft
rQBy5T4kgZ3tw1kvGfy6viD6+TvOQolQSocWquy9mz6KXu7LX8qH8Sg+9B46YXaCYs+vPA0Cjn+z
ZYpBrUgmDlihqI+2Ln9u69kuhh/bK+MZYWDBrCY5agbAwmS+SIkFZmevVxTO9vG8ggEDjYx6l44d
pD2I5CrWpzSRbBUCFYX5kXTV1TExkJCQMFxU2ips1t8icAmWEex42zvGgQO2KJEveqGFErJvvfmU
ljeGztms9b9v6CakxJAlYlPZM/hGyVLRdhr1U1t9n83H7f9/fVoeqrX/GWBiBiGfRAhrTlgAjhv1
jcapnBpDA9l5BIY6xaPihZSBceGEYuuudrH7BzZEpBI7JfOy/hRnj6VwJ4ycta072sUE3durTJEu
JRmZU5QTa0gZd4kzivKxh8QWBm63N5G3Fvr7K0NW0ephpdAiirHXik9Wd991D9smeH5A13plYh5T
pRMkrAVVbq/PNbsLeTcbbxXMx49h4HBA1yD4tZPuaGrVoUFfhpF87Iu5nArz+bdNHmHQtEeGVznG
cjBXnACVd+rMVy90nYSCBZoiwvLYjj9bELpburOgQ/qvToTNVFuYKo0KOgwZSTtVb21J58lWcw6E
zU8bqSSJvYDHWCv/qMr7VPisGN7fLYL5+ssGnCZ9iGJSX96GAoJOzvDeqtvqErBLtDDoKzOHQdA8
YAm05zqRXswoqHl5ntUtuvx9NtOoL5WZ6CHGshPzQQZfvyLaIqr325tEHf+PkO/KCBOMtSUGM6IY
RuLaCEilBVNvBqUoBE0r7xSj5VxbPHPMmaAxoAslDbws4lKCwEF0YvkwTT+SpLRz4X57abz9Y1C4
CxtRa2oJFe7yqISQCt7h+982sf7WuNo+BoareBJjg/oAaJIxhHQwfExFB+IdukJnX8ajm1si5a2K
/v4KLJvUKpTWxHODvExedw9KkeN8q6NNpsHjm07TpE+8biieSQafczmP62zB82PSjrHoi+Y/TbXf
3kieCQafKynUpiWmQ8QIltIlsa1hcMKOR0BO8XfL2xl8bmTBqDIdAzQRdGDKZ1EanVItnLkonazu
7YFHBb6K11fuwUBEWPRD29Jrp6xre2pLNx98zPVONS+Zv/5IuFhihwh7sWgMqUF0q9wufnJcqJLT
LaUEQlY94D4S6Ge6sY/sHGFvVkIO6he0iAXtvr2tHCqoKznQJA7mI49OYZ2j72ptLGhUdVPG9AEk
6cRFjVlS72v1JJBXq1NseWqc7MXsOeDO8RR2wFCYuzEC5Tl8viexo/aRNyiTvaR6bC9q9FRA4d4S
uSvlwKPKwEkpJj0dyKb9ygKUHfe1n94WZ/Oxt+N/pi/FXvfroJ7QusI9Uc5lxo4e6lrVShiLRp3k
AVWgt3bLZWeCOKg5zSeqNK182f7i14Pzq1NlUKW3dHPqaUtEC3ZYyiaR39F+88qZv2ifJEf7J/bC
e17H+XrJ+soqAzSlrsRE04AAvR8GIhoOqf5J6s5fxNv8aD68Zduc+IDkxFfdG5+Qx+Q8enhHzEBQ
XQyhXqCZ1hVLKO/Ota1OR0m6FY1znHCaTrigwMBPYhVzWcmgnRcP1kt9iylxVwqqE0ryfnJrPG4f
KMeD2OFEAf0FsrGgkNOVna1XX0fhedvAW6JjA3XYIUSjStquAKk12g06tPC7sROheLgUdu0tDiIW
LIpHAsG74Nm5REMYZjGhF3zvUi6oHA3BNnLQ0Fuladny/KH64cU/2ZFEPJIrcRIQj6Hh2ombg1Cj
w6vhPCN4R0V/fxVDQP1aTboZfjEIpyjezQqnmMNzvD/GEfHH66peaNV1wBQJRmR2WaDaRlB65Vlz
t/2CtxoGSCLU9CD3A6KOLhuepwkipGlYCn9phMGN1NTkthuBj/JSqWd1QF1enCfiby+F624MOghT
MedpBHeLTwOKAFQL3PBUkBYrTvH/0ALnbR0DEJ0h9IlqwNuaGbIGt5nJrYKuRwqqpkEtE3LFFrNv
y1z3cZZhQepZuKUaERCvcUgL5qXW+X9MSNOY/k+IuJhj9k+EDmPVzXjzCUc9kOF4XRCdjbNu/8vb
+qECClRA/1sds396WM8VqWFukPZ9sc9KXzc4LkG99/0VKWxVb2lipWw7dKiX5GEoXiPAgkq+jzXv
IbjuCv8tBezmv2PCKGX12FMWika/6YZDGnEw5x30vhhgojitUGqtFhAztug1pjd9jOm56pygvZNO
lwl7iRdhrD8qLhaZB6DaJ80oQQjUlR5QtA60XTW4wxfdbiErk7nZg7K30OG8/QWvX+8Xm3Sbr6B1
6PXSKlt4RCSM4GpzFcgbjd9ra7KV6Oe2qXciqIst5im4WHFfaTE6nvQcyys80IcUznQnK3bjaoHq
p4fpWL1mt7yeWd4aqcterbFVQmOG+hnIOpUfywBFCckm5DZpz8RMPc4aeW7J4EedqXLa0GIenUdc
9pJdOe1r4lCxOqjUxjZa5DknyLPIQIhmlItuifAaBaxm8j5VH7aXxPNKBjOsQmiSorOQMphjXFmi
+zY6hBVum5E5wMEW80bdkDG8hPRH+xI/Eldxo0PhWQ/zm9IvelG80FX3o5M/N/sclBHgVj9ogeL1
55jXh093bAPC3jplrvwlSrV2SukkK1LVI9Q0op/1PjumvuD0h/rZ3JuPqp3eyG5+4NG78/aAwZxZ
maV0pkoa5vjPnNxZpjdhzmbcbW/1+gTTr2sAGvS/fxBqOE9J99bS5tAgcQjqUy/btK+yPUqfWtMx
v8m4vfNzddQ4pQbeChm8idU0GSTKVZpWQm2PS2MTVAIIUajeC2+ddB1bB8kADooOdZcS9D6GI6Jh
xa99o3KlCANF2WjX97RFIevt7c3lfC5sbXCR9ahLUzzEZbTCisVOgMZMMv38OyMMyiRqZ7bi0oLe
pAw067EVd8LEyXyu94NdOQmDK63cyaI5InFnnt/G1c8RiriaUzv8Ii7PKRiISao4lpUUYV1e9Pu4
0D/nREG6tdE/y0Xnb28dxxZbJIQ+IXhH6LOPTD8EciSGH2qQrecc0Dsvil93HcupuUjSNPYl4sjW
p3c50AyzbMYTnamOfB5icXzuLYlwBVhLaxUJaWBsBPND1ESupE1uO1ve9tZx7lGZgY28L/KYZLhp
0ugfxfgUqyej2CPcl3nTPDxDDEhE9ZBrOcEVo7a5XWYns34qMDk0LXdF8iGKsYubs5rQRjxYKSlx
vbXaHv3eJW+Ajedv9PdXZzN2eFfOC1Jk0JK0W+tREkCa1hwGXtKb63EMJgilooxDiBpY51GsQ//m
ntJxUY8rz7yQimuNQYdOKat8HIDjYmAGxY4OvybAh9aGIC+3yWPdvw2M54iqKOksbXdu6KEqg33B
HdIdWU7NcjfzWpbWj+ligjmmrOjaNJ1RCdUrsGfHli0QN4xKWxg4cQ5vLcwxSeMIVo4QapXWcheO
FShiH0XxdftD5S2GORyJxHM2jCMIktPB1UQEn3lkL+PpY8pc+mXXGOAukgR9UT3ildJMbLX8J16+
EtQotlezjga/jLDFXUHqkkVakMoY1W+N4Ue2rpheWLtWzwulOWfDFnm1OVIliFhgfKtJb9TSBXGJ
U1vc8Iu3IDbKM0MFAwWAhM5T/PEu9evPiWr3x3qnBVTuoYaWtnqEAqbk/91OMgCuTqa51GmcexD2
+SZPhSfHhSfM9V5px2NcC8G2uXeyQ5eTY3DcIEMjWBNIzidHPgCS7C4gux5kJs0j5WvlNepx3N6g
x3sFtfJcyAYR0Shhhp+t8NEyP+vmUz3xvOQtRPgzrLwsi8EKKwxVtJzhfVCe6keM9rnmoUQ3MTRS
g9DNMYMMDYjIGYk97ZR95HNJRennu2WfgRB82ag8VoCQmr4x3Rp24Tx+Htv9TrpJn/P7HLT/OjRw
77LP20fK22IGWSzVrFSlwRdSIGke1V/N6CBAP8TgVR3eyRVc9phBFqNsorJaKoTRgeRDaP5ggK/i
djxSvl/ZR+T+EN5Pr7zXyTvX2i+zJtOTLuhmU7Yz6MDQDOPQSxSkaqANeUsEB7w2wlUcwEy7rIuS
CgEg5nOsurrVFEgNedI8Rq6llLlTFn3qg5FUdUWMmQSN3PGYaujG/eE8V0aZb3JuRaEqSrT7g0Xf
J8Js52P+ZBnjLVB1r1v6XZWCmRZq0NuOw1sr823SrG2oTh2mDIrjNJyUvLHb8rsWn6dO5rzAVn30
aoXM56mBYAFsKMhAioQ45RQ7ExFvB7NH2Tzcb69q3ZQK8VbLNEyV7b+vIU2Zoz2EirJgpKlOnSUC
S1O++9gwp3ExxJzaMBj5kLQpCF3F7iCY381i2ksST1dp/ZAuVphD0gU0AaoDSpxCeYtuTTvFRGfc
vaaQHWh4jSH0P/7TDy+2mFPC+6gYEZbjEoRQ8Wg81sXu786GLvbqNigNQVZUKjcAF3ClxI1qMMuP
QTs8btuhm7K1EAYSZTMvIxRJM68qvcU6yoUT8paynrC5On4GDbW86jSlBRomz9a39mV2aGM1zUgj
maEE1X7+1jzixnlKXJ7WBsfD2axcNoHWSI5xTGAlcwYLGoopsUulcXtVDP5qI9m0m6oqZR81OLBk
OefduS1m2+JlNThe94b/V04xzV08NCNCr1SfgiIxQXixcKrYnI+ITa4JWdf2GHbCR9SJ5s9YjT+b
i6Ce0kwPDL1ENj+CjtL2zq1j+q9vie24By3dUMsVDkkNQgh46G8ibzJX53fd000UxSxd0g2d8UJJ
zk2zsvBUFofikBExSDpy1ireRNr6Gf0yw8b7sQyO2zLEGU2a8BhX86M88jaMZ4IpHnVoVeyHxYBX
x0HXo0/REjiXEM8CE+NbaTkZyHWiDbnbl9knS3zZPnLe32dihzEzJa2JIFIoFSmEafNgsWZ/28R6
+G5cDoL+D1cfS0cSiHMlIBUTP9HpsuxguuAiPA4uVTbNHfJl2966F1/MMbfPBKUgAr0djCInEvgi
waZV68ECOVo1IkdNR5hrYrCtktxts+uh5tUymZtosZYkURV0F/TfKJMz5Q+Lguab5XUu7ZpI7eQ2
dAgnD875lgzmdkrB9NP1BG3qQyxD8fRrpKDDf/S2l7ZqxJQMBbR0miaxM9FWVViSmKmAIuVUJZmd
g0O3/fp3Npjrr5sya9FQYXPnQZgCc1K+ZwUB3c6szpxPiv6lPy7aq9Uw8FPksm5lNA8gE32P22KH
ACJzNRUjq910ksGjYYglrxa0iuYXo2yforFMEwjCTN19eaZ66hD684lt3SRn1bXOkDH05l0v2B2n
+MyzyuBTHkW9ISjIRvXC1zjcd1XvJ0iDDjdikXHuDo6PqAxQpZnc6t0AhRNT/iRgSi8HLwrm9Tln
t94TebWPDF4NpZQ3NR1ySzExSvv11Lt/S7682fL1J9yVJQa19DIhimnRKx5EjILdfA1Rt6cku1DR
9Hkph/Xd0zBPYIn4xkT6+yuIzHsi9UOGJ1yMMfDumISH8WOaO+bFBoNPsVTXkaJiwm1ECyCVIUNv
+FE4S16LPJHBaYVavVeujDG4RMKqHPVyQLpaF50mW+yCq3a+umeWLKqSqRmizDbjxp0Y1TNtxgVX
m6dTyt4b+sruQbo3u3ilvVouj+OPZ5JxckOTshSC0rk3T3NkZ9mwn/tpX47l920wXHe+q7Uxbt5b
gijXLbpSyAtBvx+V3DVuMNUOQvbxiVctXp99vLLGuLpohnNmDUi/jn5LWw2+xm75WnvZHbJr/owM
Wx3wOohWkckCIZ9hgi1dFxkQbqZSkhuqKSzF93PSu3LxPI6ghRIbpye77d1cP7Vftti3B8jalSSD
DLlron0yF46y/irXHKR958QuRhiohWZ7C6VflE2ozF//OED+jhziG9p/BTlyTpc2b0WMH0qhMilm
gVBD0GRbM77UeWibecOB9PXA7XJI7BNEb4U0FCl3/lsTyin3w9Kx/peWpFrC2YfE6K4MMo6ogiCn
yxZsYtsdQtDe5T9THjDxto7+/gppo65SWkjagM6qe0WE4WgG8kg8KcvV1+7VOhioLYo2biodb7e5
V9049K34UUe3UKrxrkN60P9H2pUt2akj2y8iAgQIeGXaY80ul+0XomwfM88zX3+X7NPeWMXZilt+
6ehod1RuicyVqRxWvollVoI4mCVDa5nxjHGy8Rh9YH2T1Yvm9q51bBzyPrqVlTAuRDMmjeQLa5/t
kudOfh5SQSwr1DcOFOI06ZIeLadunv1kLSrceqc/Mtby9jAeUv9dG9ovB+Jr+EhhwkXVULd8fI2K
w9h+Iqmg/WHzMbISwcEC5i9JgA3ZbGIk3KvoBlbBhEP2omhFoNV85b7NcxqZM7rrm+yLFn3LxlfD
Ein1Zty8Ogrnk5ZenULsHYdPmu+75UUaNMfUd73kqzPmUASYLdIFwkFB1I1hM7DilrzrUZwo0Pig
fUZmwi5uC3Czirr4RRfIwYJsyEhKVT/HE1xNOkimUxsCVWC/+Iqt/mxcWyEPNGEq8xT8D2o7fyJd
+Smt3tWUsvpEHBzoRK77ghEKIMrLlHMxOGiiRZ1TFIYLvDfhkEAvpnlpGx3lG5o7JYntxUBq4jjV
fmE0AowTfRkOFBq16Q1LK8Ft16PKWYJLOZGdUIr/UuH4sVNJDgqzHRAllD8Wn3VsS9700PsmWtBZ
n6AoANrm3Ll8K57wLjOMKcnUn87V3ElPzYf8SHWnz7DZU3UQvu7rPfUZFVj4cj0c+o9QxbQU1QRD
tMXnDHpFSi29nbGM8k77QdCtF2NGIWpxUEZFJyozbuvKRRqnK8HQZl1soNTXyrPfy80tyE1bu5wC
OyiUnaorH64fb1tfLvI4fQnCWddS4KHb509J+FlT7stO5Ki23e5vGXx5b4kapH9V2BnZLb7qMrIQ
86xhrRtbwRIIhwkYsr5Fjos4zomMJhYLqS2OxLbbEqdwlxcL7xyd7Txz+5PoMbodvVzEsdOvgGqq
qR5FjChg7B+77NOgBY7VY6Wc5v3/vxSVUT2BCpq6ys/eDfoYjISNhElW5vckcanceIFh+n8nhgvG
2tYKzSlEA+JcnsbknuJtPXy+LmKzsLI+Cge8VtnEZsrmeLWbX3SLVutMipedlF2BLW5s5iNxuudJ
svuvIgPbUvi1bM7ArLILplBCd+qguniWOmnsEUW0CE8khLMqRW2LIWtROepn4hqBfhp6LJ78W5Xg
h+nKSJ2jjBEwxGp0k0/ZDaXdTZ4SQXZiM420urM3I3W0IUWLUgp2bGsfm6R7rSbwZiWjbyyzg60T
NsadfgzGctsl8+66rghukp+syzVa9YWh4qGY/QgTh9SjXYyH6zI2c9Hr83GxWhMXWjaNAF0dneeM
hhHz8i9IDRcn+c5Adx3bLGF912TBi3ErxFmL5YK2gJTIvLPdMoN111GQjQjOJbo79u8rZLIKOa2S
DI+3oj0o6l25+Nl73ofrI3BokchpPtctAva8vAXDsxof2sYTfB3RMTi0qNJgjAs27dZ6wa4FPQ8j
mR/2y2PrtgdtXzmhO4tq8qJPw6FEqZSdmbdotFzUszKdBypISWy5+fW9cQBBJNXskgw1gjj/Ealf
FfOloJ+s/GtLBIGa4CD8toGiIGFiZsgcBZbsGGZ8zrNRUHoVieD8rVRXsqXVmKyczK/zcAp0gRqL
4IdyHrZWtFQf8Lxx2+TFpD6J7yrloyJJNvr5PJMSh6rfiYg6a8utr74Q5TCBZFaF5y581EQ+lupt
PB0V9UNnfLyu3Nu6rcOhGzpRDT5nFKRYoRBYGL/JEGAing7teixj5Eot/7qg7Y90EcT+fYUFE3YV
olMPxwFHwrlRqkOpiZ4em5EylS8yOLzREZS0KkvD6pikC/fKqdlbYKbEpK0nnl7YTMOupXHQ03SJ
HOg6TtQftSNj7WKxueQ0CCNQSGEN2PO+0QWQ/R+6eDkjB0Z4JFhDZAKM5KPu5/8uyGyQ+BWFlSLN
4BBIGmlSNYyoPFUORntvIDSq31FEXN8gB0JyRBZDKgBCY/pi9gO2sj+Hot0M28ewCFEMQjG6woFD
q1cK0TKww03yVNvYjLi3ehA6DiJ2sP9QvosgDiSUsZyINSEDEobaPouzXdcFta3N4WFQjb0RzY80
GvY9HvlZaH0qFwQwxBRlGNmN8U8PNGmgKEUN1UQ57E8rkyY5k0wVboNtUip8ltSWdmgJESDu5mt4
LYdTjnYq6robNLyobuLX4dzvzPt2tPNd/7nyerdBN3PyZTTQCSvswt16y1FCLBDxgfVR55kH5pI2
2BaCEw4ofmg71qyZPvxKOEkgTK/Pg8NohkoQGJcgntQTW2QYmyNS65/AQdmQoaDZIKh2pT2jwS18
NiPY+8Ut2fcC77mZV1vL4iBNrrSl6H8ufjkuPvGQ5vh3MaTsJl7oinpTN/WHUIxb6JauWvz8Euqa
I9Vh+oh2h9cMfSaaSj8QtT/njXTGlOYhkpJjHi+P73AOK7Gc7ejTHBg12ytlTShFZyA9EgjYRIGV
AM6Z0qWKB7yT8YCwDmOGzUr1rdSY9vVTKKLb4xRjUZUYCyvgTFXbuiO7/uPiGi/1bnqhh8ZrDwNo
/TAoI7kZhsFEhsEs7o3lr07IKUqIwT09pPBGij64Q+6numzX1eRjJZgdjc9VKYpQf+rCW4mWqRo6
BezxO5SzdgQjqgQzmFCgjsBOYzxi2SuK/Ha5m0cMd8t+52gn415yywNs0c+/Xr/vzY+qqgSvL02V
Kb8jrKsWOVTUCe1c+eAnoeabcbWPuvfQylPgqWyxYrzMj4rpRhV20oQxpMI40MlJ1C9K9fyek1xE
cKGEnE/VZE1Yx5BL7b5JLDfSp0NGR4GCsj/z5outTsJ7B62hqT7hwkjdPUhZ/DCOwY9QVw5qNrvX
TyQSxTsIY06isET00GbKzlCrgxW/FnER2ya4ZwXH2n4+r87FxRHo+9a6zJx/JdwkG88zFNZ6LNc5
kzs2gD/u9e85/leBF9ycCFlpBp+DbhQlonP4b8FV9loQ/RSdXd6YrnqTPiNNexffs+rH8BmtjNZe
E5mg4JL5nHRKehmL8ggIXIOXyXjs2wAJ6S+lvAiCzm1D+62e/A4W2htzH8RYZW7QQy47g3WPeOq6
vmyHT5dvyE9FdG1SSwHjJ5/89iNbRTCCi+IL66CQ94tki3YyiY7EQTUWGUZJNeGpAG5fW1LvUvpV
a0QPEpEQ9u+rN4+FolghU4YcKrEXNJsqdemUffuX+q9y8FEVpVROMfRQe5h3xl28Lx8S1/LInfY5
+6h4qV/6xbNo8bfocByYECtajBBrRfBqvGsr3THIyVgSAYwI1YLDEWVYYjmK8LZnxFYacunh0QLT
0K/JHFOQFNnOC6+UkAOSOAhKpdIZlbTfYSc267oyboev0mJjxevsBzaGanfB61LZ4tladl9XwJlv
OWwoHZYghUbK+T/h/EFdDpL6pY92SioqB24HsIjxNF2zZANdon/qZaeiLWDMcKmjw7anA7eO8qE+
sOWF1Ltu15tashLF2Vk9kWHSGLFSWC7OUHaOtPS2FIgYM0Vi2L+vLK3NMP9XDYjvVPmjPLlDXDhF
9P3vjsJZWRORacoZx1oLAuvpoEQ3RPSuYrfxRgdWt8XZlByFlla1rKFGjm09+tSI6I1E98SbU6fk
upG3aEBRdlb/jyTfGJXgUb/plFZn4GwoTCV0ACboOzDKD5n6bHWvFCtvRY0am9byWwrG6P784EVN
Shm+l7rWWLpJ86EJPgz9s6HcJfQ9XU7sRfTLWvBf/hQVLPpSdqztZITqBuOHDh6DiGa3r38Yjd8b
E0xSgoVjI2a38/BbkKQPoKPZLWMgamwmVzXszejalMSZNDCiovbImvvRgYTC5E11Yp2y1c4UVRhE
x+LMH1PvRYi12Sh2GWDXa1DciHJbp5F/3TS3n8mrb8TZf4wVCZIECgHXeGrOAba+g7QHZKSsGwCc
XUJmgu2IcyWPwwIdLLYVyfHSi+JfC9vsxDUP4YOGVU1elWFvm+pVu+hZeKGbT8yVYA4hBoUkTcZy
3axBSUGDEmunlveiMb1tv7uSwwHF0ACvuxb2ZbIKKRKb1Z7NN7OeA9SwBQGMSEs4yECZIzDGHvFL
Gy3OrEf+0vzQatHUJvvJ/w2u2s/M6spHzK0GpnIVw5S0pCBRNhFfFstJmdDSr0oe6SkGEuXo6bpm
Xkd0jZ9uay050XKFfa/4e0m9rBOsERJc3c/vuDpUg/7LamAJP4Kd4hWoh3QPJXzB9xGpO18lmHs6
53LMXJ83oif3jI4ezAUFeGH5ynE+kz2L06Ojerh+eaLDcehRqGWbaxNcST1hRzVmzs3EwUix6HQM
wK8pBgceRUMn3WC7LEeHwqrSY3wz+ppfHMVcBSJ14HBDAf8nMSiCvCEf7H7B1tR693d3xgFEOTZy
O7Hm8HDGY43EB3MBY34s/+Wn4fBBz1Tk7jP4EcwMV9Fop7VbqwLdFl0WBwsYmMxGS8ayPbO67aY7
UxP8/W31UnVT0TBybPCLXaQMA1QV616og9tgfEiD50lEA8R+4lvVuohg7nhlngppawS8GEqf+ln5
plVSv5ex4ie3S9r3+6mRxuRc5Fg0ZleSNndAolEThvssnL/2I7hwn0qNompqg0mSOR1Dh1qFMbm6
qg/fAxO/yE7a3HQNpbcKm2oZuStntGClZhk6wdCpj3k6VY/o82gE17/92tIul8OZd9/FnVYvI6PW
XvzuG31gU3jS7ZA49IyYBLtWMzy32r35KGQwZ/d+7Uo4k9cSSUKhBL4gao+N5VfjuK+U2CH6AWzf
bl/uS7o3W2cJvmgird6OXA2sNNZUU1P4fRxaFbQxjZHoiJobdQjt0axsNFHltAXHtogUYVvFfwvj
M1SdWtRT2OVYKFN+HJddj1A8ec8oINUuMrj4eLRiyayZGUm5bFfob0ueSffhOqptQ8FFBmdHKFOn
KsgZ0eZh9ofRMm+t/D17WNbH4Kykz8tBJZgOdqfW0/WbbhIg5iaz7FoAp+5GPcZSHiMlOvg/tzyB
Y1i5rTzWhYgAzgGjlnf90kQfn1NyEqgkDCK4AhQbvUlC1QNkqHpEnL8Tw/m0LgJPOMJvKHR7RE9b
GT1XoeDuRCfhnFqVpHFoMZuR58Xu1RbskXuTPlw/h0jH3ri0IutrHecwkmfLepGmd3nmiw5z7ixP
9DhfRtaTV6V2od91ORZnj6IHnuAUfBpJRlI4Dwc2qfUkHxWfza4yfqLWDwc7sEtXvJ5TJJGz/zQt
2tRgUdrQ7eMotcdYVNUWmQ4/rVppOd5b2DiPimvpZQfDx+Sgl7jNftnlBxUrGP7SdPi9GnUaR120
oOPHnL7U6X2TPbXV/rq6bT9HfquDxsEBkIJgMhYN7MVMPQOrXZJM/ziatW7XfXI7JrqbSeT7dZmi
T8UhwqTVnSxnrKdjclPtvhPtgtr8+1RTLEMFj6zFU0XkbaRECru20QDLa9Y5IxFFMwxN3njuiwie
JqLNdA2Tvmj1S4vvA2BNwXy7XNhmLkADkRxOq8GPHUythtw9Rn0dY+yOkqwUNok0L2mpiNV8E99W
h+Lcm6UYTd9qKLdP08nQbgj5qJKX659+MxJdieDcW9VIZThUqOGQ5GCNk5vVOys5ZP191MV212k2
aQVt99s3aFBUaBFhqzwNQbmQyQwUHKqxNMfS9lYC8prhbEiRwAFtH+0iiANuabCaKWCjINquO7S7
dMdeb2DFFjihbRQCAcr/DsQBuDFZaUHReePWWRvNnlqH2MwdjK0pu11PGuztCrFrYxrax6BMtMbH
tnb5Qxb2am5jTU+c2HJENWKrfT1Hdqj1msDBbPeGXX4gj/2LkaSY07VYbxhbKhAfm/2vZTzCjkim
/W+t8PdV8MPc4TiMhtmMbJCxOet+5ssJ+jZszW925m0pQEqBIvHojxblkg4EjtOIgP9oZGgLv9QW
PNv86zaybYaXU3E20pt9ADYvhBldhx1R82OLU9XZp+tCtlNrq6/EAX8yB0WRh8jBRweWWqt3bYJ6
sbEj7rzHiK78KJDHfvW1b8WD/pBQ05qJAWaEeK/YSmcjcaNjL/lOdRrM3c+BIxqw2PYDl4tkX3T1
7O2Dcup0bNTwWvB1tO20B/uRd/1YIqXgQkL0Fij9WLXoJyXnKgT3MTJfZvqpk0WT4qKzcOiSEhrI
0lAzHob0djm3uxhdfZ+Xx85TMsRTaM13Z1E+e1Omocjoq9F1YvD8EroiyyXN4OT6+taMT4pwR9Hm
+3clgPtAoL3pscIFnM7/qwBOX+Nd6xJUivuvomBqOzu/ksZ9K5WmZWkFeHzMD7PDHvnTPnfi8+gT
P3dj8fLBTXRayeM+WRQoASE9QRkNjMj5ntFMzJ/pXbRPfaUQOJ9tc14J47xCnfV0yilSPJ2/+Ia/
7CPFkcFeZCNbjg7g4l3PiIs8Po0N2t0yGgwTE/FmV2E5LMUEuZ4FJwbIoseEQE347HVSRc2CddSp
V/+wfq7FkTz9ZvrBJqTE74j/UBMNdCro71RQmP4TNcJAnbWSJeh/EU+1eLZo39MztdmHA32BICLa
zmobF3kcEFdtnBSSMbAHebgvXLRD7di2rsTNnezUfFS9NnWSf95V7FhJ5eAYdi2PfQTTI/lufES0
YJeGqDFo05GtZHDm3YMnMpBUuJhuODbqnQWOWv09Zd6VCM6mtVmmjd4j1gj65wCLCPQKwetN2P1z
Hea3g66VHM6WpQWcGU2Fwmj3LX7JzsWBYLuZ6VbokbtVPG0/2qJOyu32iJVIzqKrHssU835k4Dhg
TwZGA/fy4V8u2L3geNsW9lsH+dHUapq7tNSR2GL9Ld2hcKcTG01lXWvJP6LRw02feTkY3wsfdGrQ
oxyATI11U6cHU32Rivtl+nD9TCIp7Mgr518brWL2Ojxz2ZSfTWWxJyP0GkP2LVl5vC5quw99dSIO
MqxyxviwBu0wnxfVoWh5T55AjlmCDHHArr3Mi16jPVpuP4sog5l6vwmqVoI57GgaY9YLppb1HLpB
6k75QTZSO0GlQkQWIdJHk0OMMQ0GbW5lVvNVfZBs3EiOeV6OrO47C4thm9Hi6mAcdBjZrHR5B/ci
/3LVbJGR1NrxGYSGR3TTx0Jia9FVckiSY1WL1OeIDuQuPmVJ4kdyfdKixqmM+TjRQdC1KYJ9k0MU
SwrSxZwQXEn73tN9NN0+K/vITZ3lwYSrQafyk34v+dc1VYDIfLN0rZUdjfQAMKZ6Ce1RaYjsohEZ
uECKxXXFtLSuR6th/nrZE+W05LtUtDFhOzT9DVgWlxdR29oscw0VBVM+TNYLEZVHtpvoLwpo8fAR
hJViYVrNVZ+a0mZ0Ws3558DlSffSQ/FK7tgDfwErS3C7CFIW/xHMXU7H4wkprVTOUU4HdX1jG6BY
zzFUEg/oI2HbZYWuRoCVFgcj4Zx04YDWP8jrve4wPMWTPditXx70L9IDHqFO/GR9r0XxgUgshyho
ts0kSsF3ntDlrjSlz4M1OBpSnE2wCLImIlHs31feYJZkMzRTWFudj2jQj93K0L/MmuUkjS4KV7fj
ftCLKEQmlsZnJYYknLqIsa/Ouh3u+11Y21iDikA8/oy9Ye51i942hIswTk+7sCTWPKKzI6NKawc0
7hyS6KV3Xcp2j7lxEcNpZJ1XI8hn0JyQHAJsRptOiH9867baa0/sZMSN70u3ciyXeu0Jsx7Xxf9H
TH4RzynoECaYDzAgXjr1WFvR7yJEx3gDOIyzL/b/9lI5xSQBbbuG1WAiqbCN7JRSwXNe9NU4dQS1
hV7FFLnCObW1vLLB1iy6sm0QvlwZ589Kg4LuZmZdK56JDVDKvnzG+/Oud2fwhoInHnMIoin4bSO7
iORc2pBjuawUAbbysbfD9EDi0jbac6AItFF0e1xkPFnF2AQ14CoP79T5K8UI9HV9E9wdTygxxnUd
9qwJOtBOcn2W6tQmonme7cHdi0nxbBIYn01DjTV06vY425hZGg7JHUzKM3S07dVn4kZevxdNi4hM
iWeSQM+nCp4WoJNxxzaJtzcl2Pkqj97N524XeO+hGqarU3LAUViTZEwtyB2S7iFS76RiNw+R4HMJ
9EHn0AHrLVJrNNG4F3UPVTgiqyiad2Ya9TbO/q3Z/IrmGATOqmo2aGfq4r0eLocsGe+yXrslo+LK
6uRlweBYubW7roebaynXt8fhRFRgvrarMJEVHfofnW+CgVU9yV7qacfhkPnm/TfNlnb6AyZNfWmX
u+k9sfH8fV9r5OorcmCSL6Xap/CfbhvrryA6cJOqvelSybl+XqFycgiioIIjp8XEOvwUP0VfsJTb
5B6cA47uJMdScURIL4AsnYOSTmsjvY6R1Fca+ajFxVFdQLxYSk5aqX+H+TwFRTaa7ShVAGRLT3dU
IbehNf6lCC4qNso+TJdyxmlI5AYB/LJmvC9V8NsUeBaKAB2yycT2yrde+ap5bGaj8wI7dLQ9nqAi
hRAYHk8/YVW5KrUG4rYGozDAyMnvDuUx8ck9qgffWjd7ZD2fzS66yb6IXrxM2a4YPeVgpZKaIaAF
uqsD5WHQXtX6QxF9LqsPcynbNBNlcJkJXZPGxRyLkYcJiRFzdHjeVtJNqGFp3+xM1bsyfyb42A3F
oIbJk+j2c69QHSdz6VzsW+zgSov+OFmiHfCbt3cRwyeItTrRs3TGC14zTmqOkQVyzNPbKfowdJmt
izYSbD+nV+I41bcMPQoLTM4ii8qyE/ERUXfyZDwmMnLgiyOfk6OSeMk/sojgcjNWWAkmf74splTG
7oApAwNgku9ILbtFgoW9VOQKRGI4PzqNGJ2eFlR9CagjgtOkwAUJvI1IBKfvJknTWlaggfp0UseP
2nI7LZ+uA/wm3K4ui1Pykga0U9H46cbwl1T5RPrCia2vifpyXY7oKJzfDKoqlQs2QTfVD6l1tpqv
hUjjREfhXOJcS3FfKoijqtTH/qWsfczMDxQ7i95zEg13pugy6jecmKIH1V2nxujPqXp30eTbzpCd
vpsEefTtBLd5kcPMefVAHvsa83EzYJ21BbKF8+hA9yIfM4eVR/xhNy6usCDHfvsbyFvJ5JxvFvWz
amJnsRsdZkdGL1XgEp0RW4FUzVF2kxdi4a91XyVYxSpwLNsK8vu4fMJ7nC3VqFgLElFlG51iEfb9
9LJ7/dtt54UvB+Qz3VKTdqGcQEpyML4NB3iSz4VsZ18bjz2ZK6fY1T54u+6E+VPR8ThQ6pWGohcO
udpG77xCrk5Wn6KHoPOuH5AhwpUPaHKgFNBpbukM0CW1kwePg/Xx+t8XHYNDpMqs5rSJgEjY+avI
jzR8nVJRHpZdxbUzsN+wUvw+G0pw0SKTKO0XX0MfBJIMr8pu8NiQLbqhr59IoPImB0xDjl5/JWcb
DqJPRuNr1XOvnMtu3yqZQMO3+9pXyschhzpgfTY4TVkCwLrDipTIsb6an0EBCntWd31sz6CmyZ7b
O3HYthm1rURzYJKWod5n7GmbHNhwX7dnrVDNTuSw/sPpX6yYAxCT5FPcs6VdbAxN1sD6kbnAkHvt
CUWXfepmN2xhuNC6BGrP57cN2o3xuKSGaxDV7ZL2y1TJP67riUDz+fy2XiRI6rEidFnd5uNDL99n
IjKabeaUy1fiU9xJZpKAoJDPxqk8/YxcgNPWNvZ3fVoeR0TV8X0HBlL9ID9Yia3anSv6fqJDcvCh
ql2thhbWMtbKIbB+5NZeir5dv8f/gGCTaBYItjA7y5m3qmTxpEhQxeXu1xqp7hTdyZ/j5+zFum32
ypG48r59iTNBFnjbBC5yOUNXYj3o1Zn18YeUHMK2KFw5lAY7zBBxjzItfiyq8Yx+vdJBkVfwDmR/
/C2mXYRzpt9LUtdj3h5hFuqQ8r05HNRitoVsGZt2YCnU1GULm7N+vuZX0JlPhtpojHthmDKPtsNO
695VsFqJ4DxAn2WVYrJB4arf5/2hsxyjfL6uIlunQP+zZan4DxMDMX86gDClUt8mIbqFQ+xezqUj
/j+CsHdL0dciODwMA4PGeVekHgVtsfJsGnuaCkRsOZa1CA4KozyJ2jhFzY0GiYOv4izW05zeLepj
F3+8fmFb2oVmMA1cS2gzVflCcDJN5WgFyDIQrTrH1mi3gXETLpJryIP/d6LYT1lp2BghFWtomBkz
tO/BeBibyjHCm0r4WN0Mf9dn4pRAK7Iiy3SwV7PmXePrcKKqOzkhEJDsixvr3B+FocCm91rL5LRC
a+Q8TyV0RP5K7DV3lWxLoW26rSvtOow4h0DcSrPfQ7q6lsupipWkXaaygZxw8iT6UEUdNqweowaU
wopoZmJb83/rCu8qJQwbIXGKtWkgYnqM6+VcdMOTWeeiiukW3BoKgnVwrOKpxDPG0bidMSmOpIZ8
jPe1k9z1N6Gn3rZ+8SM7UYycsGgOY3ULyi32e8iZ18K5aDuSdSuSZ5QLtAZdcJKnIH8oxSJ+qc2r
XB2R85adHGZzwXAql3NPraIjai2HUKserpvcJhyuxHCIm0njOFUJhidyLD3Ko9GzRnn/dyLYSVdW
XY1YBE8C+GSzPev0QS4P1//+JhaujsChRt/PEtr+0c20SKqt5A9h/kgU+FtfLQSU4KJvwsGGuSwd
1uOiSwDtiedJUv0O3B+RHAj8OUMC3p+vFYxDCiMawiwEc6CbZA7BQGijump3P6GzLqscbAwXPFJE
KsABxByaLXaJoSOxtLy4v6kAStc/0Gaef3UgfiCUyD3BYrnx144oxY29oXU6Oz7gWWx3tW25opYK
wYdSufQgkTMlKUBT4DUBIiHL7FNHb/t/MEwjal0SSeLAIC9JDa5XtGTpmEMNAKhl/wk750Q3yH7w
FZXgicpko66VGh0qrlTvzZ3hh8dx2BtOeZAWR/zSEh2KA4W4lSIVFId40LW63Ta9TcrBIVSUhNqM
LC6Gq7KfsQKGsW2rSBlhTtknusMEuoUJO8lrPO1DekC37252iS1mGREdjoOLsiskFHwhNQaxQ0sQ
zzSfhklUkBcYFT+HNMd9NIYaPFREMydTDG+ZRDAhOggHE13aJ0ugoae3rD42qulXA0oIuSuwXQG6
qhw6YKYuaEc0MCBrl95m9xjsdLo9KAdf4nN9Hs+sW2g+WdisLlJ5ZjlXVJ6fKyJZ0sfBCFhqPXpU
3cQfdXRFmTYbXI5uhNz3gtvk23gKWsqgYUPQPiOiXtTXnMY2mURQKFALfqqIWHibJhOWrapG6/fB
eKKJaMewSAQXOBDwcGQkLFE0ns3mk4X1Qf+UUjr8c10vtqXohkotRVc0vrWwUCKJDiWUT5/rE83p
ba6IJsu2v8hvEXww2aNFmeYJQDw2kTWN5lNhqjtSyIKnu+AkfO5FadJFj8DzitGGl4BEdqUrAlXe
lEAIlU3Q8puE53LtgaDYhYXIv5GOVfwhKx+vf4vNeGH19zlEW5Jg1DAuhKkkK4vs3KhtycgPATrT
7Lpt99lYuJHcJYJTbaI3Gt5M0JvLGra0/4neU1pFRImgZ0szOwH1m+w4lI0tRe+JUFdyGE6svIRk
1NWcjJirmUblLMuxg+7cT9cvcPtthsctxp5AzIJ1V3/KqOq5t2Idq3U7twGbcIYmTOuUuZEbY9NW
+R1EQPJZtiNP1I+wCa4ruRyEjwEpojy3MB9bZI5h1ftWDXwiUb8N0UuVijB106JW4jgs76IGS4Aa
jBcH5EM9PEjznaY8X7/KTV38LcLgKfIkGfzdpoQOixgPIw2UE0P6iFoTOAdmr0IjZtPnznWJm53q
wKF/Px6yIn9+PDIHY630eMxHJO6fqgj5dTWLq8IOk+mJFF18jIr6pSuGsrIXbcjtYRoq7KfMhIxV
DFrfuCxNJeizkHUT08d//hKzTmVJTXH40QkfFyRYu8UdUJAewQuv1yCmf0+7FRhdfgtkyLOyjWIJ
lyUNUS4E878sYZl2dKgsAdJvdq6thTCtWglZuo5Uc/8zcdH/0H31FIEDQXrNPjKSf+MQow3E2l//
ppvYsjoXh2hdSROjGvHEnuIvtXFa2gnDzqmdxp/fI4dSKlPDosj0/Xm0yNKWNrNg94MZ22HdnIiV
Od2Q+LNosn/T0rWLJA7F5EGNzTkoM4+kcepiYYKTy8eUDua+H+d4ZxBJ1Lqz6XV0ZEgoBa0SQO3P
s01NVXRLjI6MJCl9uqSfwiEWUdeyv/FG4S8yeF6EvOulCVzbqReasRbbWSlNvd1IyvJNybJFdsy0
wpInMum9Gw0IV12jGbvQniya35CxQBVWSZVZdQIzl3wjgvU4ldwoT5ZSR7dgKitKO5/q/uNUJ7Tb
Xf/22/ej6io2dIDMnY/QEzr2bRiiYBYXrpU8pLnAqWwiIW7+f3+f/fvKbIIsUnIlB9ia0hlrHG2w
CjtNkdt1sWvik/6edc/GShz3uZUikTHcj+H42SoflKk+h3TwykAWfPLN1vCVHD4sV3taVfUYYMoa
PXuVHz+0rwjOXclpPw8e2va85CZik2SufMp2vQDrN3EBxP8U28AVxXozogxes2aRkBSToToNGLOI
tRyqsHAkNRIQhYlEcRCURYVUghMFrCVj8UTCwQdNsldNoaubifceTbycios+ZHNojLjEW5GYkher
Fcg+RvcdIqisyaCc02Xo+5/KSLpCb4Mer7iyiGwSf5RDQUp2EwlWAjhPZNLSLMDyiyQc+UHr1z5+
BPeHPdY36MRp27NUClJxm58H1QgNlQmE1fxzrY6TGC95OKU4PYzzDXIUbMVsWh2u35tIDAfbZdJp
1tBjU26XlTahDk2+qtV3YxZgxSYWrU7DfZ6hmzXJZFzqRC1t7I+3NVAxXz/J5pQRyBF+3xj3hSzF
DMrwJ98pDBeF7KdlH5zbGENGbGfUNArkbTo8aoBYEoPViAM5PBpk0sK1omFKb7w6vinU0O/6xyr5
VoO48frRWADyxgtdRPG9h0nLcjoZ7KdsY49KlqvOILWYUoENbevC7xPxc+mS2UQNKKAxTTfclv3N
MHlGYpeJ4LmznSw1ZORL8aiCW+LQIMYG6BZRa+pVlh3sKj/ySYEpQYrUR+iUd8lNKeqJYdr15v5M
w7SwWEs3sLPqT3AIytmUcgPsXZpaHYthcDWCuTAVO8zwoHSmML4bO1AazNmejKqd6aEj9ZU799N7
cHD1OziPmS+pNJMWdWspOQdYaCFiKd20stXf51RyVIjeGBbCc2tRJEysqAP8hyXaWLupJhcpPx3o
yu8nVY79YiV8VFzWd40Op6/TZ0yaOuG8CC5su465ksXFr4OGPclzj/i19oy7Ibbb1/8j7bt2JMeZ
Zp9IgLy5lVRSufZmzI0wlvKivHn6P9h7dkvD1lc86AEWezNAZZNKx8zIyBKxGOnkVyOsD9M38RL5
bfVcieQ8otOS1nAsXCI2BChBDAhOMnmFl3nlq/aa+fRX/JH6zEog5xtp6SR2N+B5B/b4SL/VcoH6
b2oF0AyqDeZVw+D724MKQobexhrU1lzOHVgLULEWlf02PdRKBtOZlU4kSAUdYprZrpyDKv6d0tm1
8Fy77gbf/Nw7O3Z0y9Q1cB9ilRYnJYsVaR4s5BEhcxxFGAX1ASSvnpCUatNjrCRxsUTWZEPD8g/L
z8HuYy2+bKCfAxZtv/DV76PsEuCkBKfbvsLL4di/r66wK6gS6TWuUC78AYjoNtBEOJrtSgKwLbKs
2gBz8W3lqCBqk5ZY6JCCJEnByu7hU/xpDOJ9czN8ZOjMWsni7ChWB7LUOhhc5gyrZk559+gMz9cV
YhPytZbBKUSu0jzp2ROHfh58I4gPSqBiU9Z0MlDBVw/VYQzkn60/+sNjustD7M67/gds+6fVITk9
mYpJ60GXhAmVO/U4v9EnRpq73OpYlqftqrvxJCKe2laTyyfk1KQqTKItGoBYeQxWIfJ7UW23sn8I
ziWSwtlzG4+jlrIFwJhS8dMzGi//4B7vo/3kxfvibtyLNt9shpXVVXJBepkSOshs8ZmGGnWb/9DA
b1GYLwRTUtcPJzobF4WB2NDkjO3OrcrdIn/PyG0kzHFEMrhILBuLPtF4QN3zq3JHDxTcTLXkTt7o
093iMfAoyvECPy+QyTehEUYqR+4zrMHLzaCc+0cFZ7QLkdGJxHAhOVGKxZahhv4UK3qAUebFBYtG
EuRgxxGYl0gU50JA+rfQckSKHRfnFJV/RT0ZseBdtx0d/7MnvqQpEb00yyi2fFKiCB6Zn5akFgUu
gWprnJewh1KSaY0rW3J1V41aqE/SPekGryW94Djbr6CLGfE9Z01S8FzpYbmMg4yNDk1743bwsIco
kA7SRx6pK2Gcmyiw6rLTaqjZoA6+Rs0A6yb9tC93tpEIrHY7L1vJ4v1DJ2Wp0WJmk/EHpT+doPYq
EJAVh/Fgfy9DEYmESPc4LxETPZGxKhXh2FluB4cGYFM5a0RUpBMei/MUy6y0Vm7Ftu/sc6DLs2Mc
ODvp9R+EeXTrCL6YKGLx5a0cW6IUoqHyjIJP2N3Hd9mu8nTw+lhh5E5fpYNwokyg/XwlwzDrTqND
me8cUFlhk7Qvpc6RmirIwD9UBbroCN991uO+SXNgH3yVpm4zfc26v9RCnsI4rzqrSWpkUEMw+YuP
mSK/2+s+G1sugvEk2tXBtOx9xvufd+LpjAsn6dB9hOcYdEBFVBKQyPHr3npOHNuzY5D6N0QK/yo+
8hBzVeqHGZVjYA8N6tHqwBi101QAAROYl855jiiVSictkTgRlYSSnd90BdA+Zvp0/Swid6hzXiOT
p550Jupb0U19C56NINpjYayr+o1HAtECBNGhOJ+RSVk92wVclKwcHKUDfXLqZeqHPCFaOdiRqZpg
s3wHTRhsq8sQ5N9cvAyyU1Ax3pCQwUKN1/j4kbxiJY6HKbTmUGKuEWi9UQuy4rHRjr2Ij459BV7N
1yK4nIIkIKUiDfhDTImAsXv2rOJX5HypGhSEOkGBf+sjrWVxSQU4blSrbzCyZI33bXmesn2piWDC
W0nFWob251uunqpUG3LGBFTdJMa9bYg6sSIBXEaRKTpCkoFRk7i4aftDJgTkbTltWzZkS1U1rDPk
twAPINPV2gX2mTVB1twuYBwvEt3tySzwqNuCMHIBJ2dbOo8dIWgLyLLFPFyfPpaqce/MDAaquxma
6tedwfaXv4jifE6nz5i9q1DZScxTkr866BSYlqC6KZLB+ZtxaBqwxaB7pGLQU/an8rWMP+A6bTSH
wMRkq4bF75kkZj5pU4EQFEWt5yi7nmBSTJ4Fl7VZK1iL4VSsVZypHySUpdpdFJZ+FWqzv4RyAOT5
zej41z/NZhq0lsbudVX9SBVp0dKkYXTKdAA6ZdlnXus3r/WhcQs2OSBQu83vtLpEThdKVWvBbQyc
2tACKDnnz8YgvbSRiAFEJIZTh1mV5yzGtnc/ndrGc1DxJhTLQbviI0+l9f1xoUfqczVTRoeFnrA0
j022j0UdqU2foxgaHJuBfhSPh8Lor1oTioZhM9c3adHeOEMlUrpNb7CSwTnnSbHaSstwX9hn6Mb3
ml/e2Wi9EsBmLW/8zChr0ZMoOpFc0dk4h52n9dBaGG3zjSfGhdq/LKmn3RQH9lIfP+m3YgqaTUiW
vToqZ181ht518x+SOju0wbEZP0me+pyde79xvz3Fu6RzpefrZsYeE+/i7EomZ2UT1tbD6aOJKR/x
NEQBNTmogb5v99fFbLIN2hhkg5JoWO3Ob2Oq+iwF4hC1nN5TgmTfemmQhMUueRj2tc/WR1Z3id+e
6MNHDfs/0XwVxC7B0SFnQNWm6tkY7gfzeW5EG6i3tfQig0tXskib4q4h+a6vGrRY5iZzB0MtfBBW
60e9qUv/+n1ua+dFHmcVtAGOB7tTUAfRz7pzVEXsk//D+14EcOq/ROjIjT0K69RnhInFjuzop85t
feM4hMR3fl4/z7ZXvIhj5105+1rTdFNOUR3rc+LOrWsVP0fR/iTRnXGqDhcWNQWDNxBZO2AUzqel
cO2rSA+4IJKP1HJU+vaWxrz27/SL4pKd4yWHaVfca0c7YOyWhv93l8eFlLyTWy3LQOxq27cSWmKR
Harp83UZosvjokmzgE186Bk/lnojJy9UhOURKhxX9VCNaiTpXGGcOHDmwAiUvQPsO9h+K3d4JV4R
CF0SU+H3ru8/nePrHlqu94uevrU+sGTER0R5dLzxXjky9sDEr4StAZFAzkk0ydJanQm8Unoed8l+
2Q+ueZ486so+410XrQQXXSlf+6gbms26rTHcUsoyqDpE5Hxp/d7HffrS/UegvSsfz1dClrzWLI3C
Z0zaoxV/K+oQhVoNuL8lEdVPN/2FCly5CiC2bPPo5TGbiqjQ8PNWdDOY4DV7kdSn6xq/WSgAdP0/
GZzKY5GMrON7oYN5VoJit5yi5+Vh9FEqcONjtAgSjs0H70oar//x7OTRBAPTG/WFGMAvqvl3s1Fk
T8++9NY47q4f7/oNOjxqmeTalMQWC8jL1zS7I8m3sRC0sbcV8L8zgXb8T69eVkataxbOVH7W7rpz
AbqdZk8LwINB5+fTGxHdwmYys5LHRUWNqsNY1ozzRplDSYte+6I9Dbn0c5ih7070te+XA6Zevl+/
yu1PZ5i2LYNBUDW5wEKKOKaoyCGwdJk75RXopTw9PpXynUNEPLWbfli9yOICjESaeh4tLPpua2x5
ovWx1orw+nG2NeMigg8ns1LGVAbpgb7spuymgOvtRD2JTVe4OgZnW6qepbXSgFen3cX3bDxyORmP
8qH14313AzCY6HEn+kScdWHhJwCcE2J/lz3aZYDubHY0FwzNCqxKIIdHB+ejvowFxSNydshz0sle
G41nzLbKWAcau3EjGgTefpNfLtLiTGxqst6RGJFv25Ij6Revm6KgLYk/a6bX5WBe1e0dqK/dJR4C
SxJx4AnlcybXj9hKmGYIoobb7+Zd6+ZPOugSzSB/EAVsgV7ygE4UNOwoYwj5qM3BH+iPoC2fx9/X
lX8zgVvdJ7O/VSKaNSAtiSS8h7po8dLM2cljswOj7LGLSoGuvIHM3iUgK1nswCtZsqaD24dBBdrd
5DNmn6p2qeLp98ptciieG1ff0xuzdZ0zEXW8Rcfk3AgoJ4ZY02HjVZ26C91n5XleGhdkOYKwJhLE
OROlzipZZaWpofoSoeWtPlnz10WaBGI2m1ioff3rgy3OoZBhKZc4R9EQDLydp4PBuwqtHRwMwg02
SAHwOe6lwbuuLNsv9pVUzq2gUUeNnDVGzAzsQcM5uWWfMQ760e0DxSOeHMznIhDFOcGl8txudaU4
sTUh+zFs82RhB4GktLsi7nfyIiLZEjg0nuBNrZI2mRPAnuq4wEr6DJPzJ8fqjqakqudJNsegoMLX
9Ob8zepr2pxXmbuFEB1+zZdi5la+afthT783sz8GM/o01Ms9/dPQ+dc/pyC28mRvelkbpCSQChRR
6NiJX9vN/rqITXzS+mScf0lpsqTqDMM7YSgL+GrQsRWeeqD7wYv8DihoVzsycLJ6256Mp/G7KBCK
zsj5HHPBJ8sddIoc7Rw5xJULEZ/j/wgJjI1KBmU9tjj+6db0ru8yS0Fmmch3VvsNaHVlIK6u/Cyk
mxyZ8xC5xXxXixjnt8PDRSx/s70E7K6Bm82wy02fPczvUyFN9v9IaS9SuPsbI8z4FA1YCdqjyohY
sCMmChageDT2pBIWpf+HX7vI4x11HlV0khmTyI2OunfrojkfJiGG+UB3BdxVf1e+iJqW/8P8LkI5
px3Xk23QHujyoXeHgB6wbPollt2p8YywPTD7I3dASYsoH0RfkPPhyTyQKBrha+Tl66B8kwriKooI
Ob/tOy9n41y23ncVpvt0jFiXvx3zedD3pf25mh+v2/kmMNUGY9j/M4J3xYXYKWjCSuOGO/jDYdn/
syJ03sehQBLzhe+ziIskLgMcGlWNpQJpkXnztmbnGD1PXokFOw247URP/P8R8S7SOM9sVqlR4H3A
aKTQ+z21L91347bcOw+Mo7o+Ofv2VN2JwLfbXlNDoAVMlf2PO6Pa1DVQ/Dhj8yN2XFaPR4M7lEq/
QyhwEWiP9MRWZbAorxzUY/nSiMC4m3qz+hO4g+OtHGupg7cspUTeG5hi+AGY2KuTjlNQGPWHbGEl
jnOiZT5YmUJRDlOl7rkd7/rBeU6T39d1Z9PgNMNx8J+DnhNnC45ECSrVYHbOi+noGMQdY+K3sh78
lRj+UZRWelUuHZ7lFbs4y62bu9F+vi5jM65djvLuHWQQjRYMxyxXi3YwGnM8ZnUuUoJts16J4bSA
RkuvpvUCMccFKftyovs5SPcUzFt/dx7u+1NpWGK9QRCNFyxn2dfT6/XfF3x6i4uWJibX6oUgWo5x
FUa2js3ovTeVuqAzvV1EW10YFy+rQtJjzDazNw66nMxsvSTU79jeaMdXPwLkWAljNrx6UHULzReT
IaGdLqzGh1g+OL2gpiW6Ny40LolsEGmBJ0oM45dRWDeFXp9Yfvx3n4cLhXSoo7LoICZOdRek/FRF
DVBERiSyGc78DSOjfWHirauH9avq0SCQHtkeJzUwjuVREu46ENwd/2xR5QkkwBHy66h7MSRfjb6a
jSAasi/8LhheNIB/rsiV7lh9omNyRgKRjQZyb1mJPmEWNDTzVuDWtnPBlTDOGdhTlzudjek4BqzF
7AQQEah1h4uHdbsBCf5Su/nnyRI3TdswKovKcA4lqWNXlxq/yYzH67q3nXOuzsX5hmpuazmJkXNS
zUtm9y3/C7ObzqW/49yN7thOONGTdjvnXAnlHAVJdXQJWDdGPrJZzWVvHiwvvpOwIrY+62d5rxK3
FbGDiNSFcxjZOOKtZuBK9Ug/ttHsxbN8209l6xIyizhxmGu4ppuc68gcLa2rqrd8o7S9ePictnh+
ad2u+NGICCyY5V4TxbmPRp6HTMOopZ+fm4O2b04jluc0YS94zQocCA87zB0zzkwFgCCMjrtG/CwX
AhMTCOCBhrEzxq2TAf6lk/hGaiKgAemLQNuZlV65K54MSSMxhjATKF5+ZmMZeF15feCEjZv9/7zn
RNI4n1FlWJuXsYqRGkp3+m4BUng5jmjIscaw6CG37XCR2SmOpWECntM4LMyejISA52kev00W9ZV8
hw1mgiLY9je6COF0rU9bu80lhKrBPiT6UzQKegWiQ3BRqs1KCaOSSLwl+3ufF25pfVaICO4jOAT/
XAM6M+4UVjyYyMlsj7MuSOe28S/af7ekcy+YYnAsKapwiuUJK2/YWjKv+jWDiS99K09qX/+hcB33
2Ffq/NR+CpScpYvvlfwinlO7IQYZZSsj9IL4z1c9tufT/pJ5E6ZAFix3Fj3Y/kdovMjj0tdOXyJF
B6bj7Zn4toc+lL/U/rBTdqCy+2U8Xz/f5ucDXTMobXRLAUwPx18lfnQezKwAMaDfZvdzHkjF4/Xf
VzfvTzc1WXNUEPDyvYfYrsCBm4L7bfTskMEfTa8K6d1ypnd26hqPyq161/uojXxtP5XYRx8fLckV
YSQ2LWH1R7BbWJ2yzee+GmPUuON2uokm6pnRdCtPv66fdfsuL0fl7tKURktiT0ZfmZ66+pM1P1z/
fdEpuJhryZlFuxgEOrWKHQ2aW+hnox/cjwiB13NsfC2bN7faBjZxkOGU9Kr4bNNsP9Xxc586AjHb
d3URw5kV7cmoqQOrWMmT7rVTE++kchKRpWy/OpG5/nsazpqiNkrmjOIR5ZjRp1FPQerVzudlHA4m
GTPXIspZGulznnf7yLJ/X79K9j3euY6VcE7raityUnkBuiimNxFFUj0uXqX/bkBo+3eCOMWbctJk
IKPChCKW85bFTY0930PxJOUiqAWLSNdOxGlgVxQDGvmIwXKd+EtWePl8HpHrZtHLjFknoxZtd928
QkNTwLQHGh84kD8Nl8zTYi4GHgrTcrbKH711zI0dlX5ev79Nw7pIedOilXuoSm2Zc6VkT3rVTYfb
YZLcWLhNhgWqd5eHEhysSjHBUch9pdJuU1VmebrZJ2hXTqBUSbJnM869KgMYt2nOdYomfotRw7oN
jWIWVBQ2TW4ln/t4mVEO1GGWDdZPgC1+RZlADTfT9JUALmkyWzLVY8lexdJOnm76uAPD9q3uBIR+
uv7BNtViJYnLnFA9nq2E5YKD+ntEBqje6aU7i1r0m2qxksIpn61UyxJP6IQS2ZuUb7bkDaIFE9vh
/iKDXyc7zUlhAeAA030xQ5ZeZF+nwn1D+ihedxsfs8q/fndCkVxCFdtGqXcO1kGwaFzs65D8onty
6H0TZLm17IpYwNg1vdd7UL86aGmBjYuTZ09pMplpnu0UGzBYuXRV6dUszw79YcNVgSqp/VAtw5I1
lEQ1bDHUuQ9Hs6jJ9RyrIar6tZ1ltzVTV29NrGsWmNSmHl4E8V9v6LDlSo5QNOnMF7lK3KS13Uj+
HdkfWcxorwRxd1gm+QDecIwkNNFRzu/jMnGdWOAFN537SgYXks1x1pt2wULZVsluiJGEGTFDbJz0
ylbf56UdgsVStJ5308RWMrn4PEhg95N0JPdZfZr6e2Pe5eC+vK7w2zI0y1GQ4GLYgnNLPWLVDE5j
6B82dut4B43xSZ6cjzg/8GU5Dvq2mAvnvlA+jKB3H9H5M+zsqaqqe7NPP8+astMk2SOOFlw/1KYz
txm3HugoHZsvINBINkpMR6GkFdkHrYFT7/uX6yI2lfsigi8hmE6mYWgQWcWcPpkDvKCkeDnGpFpD
UBnejBuO7FiKAX5gjGH9GeQrLEMa9QxxQ5Pv2/TUtt87Db0O5b5BbLx+pk1dwLSXbBl4k5r8hJxi
JHZCK8xfAoVxM5n6gxlDH/LxA/QRSJ//E8OudpVQzJHSG9kMF2uR2yoNte57rAlC4KZXXYngLg21
naVQclCQJ/1LWYA9Tw3s5KtTHiTGVC95pfyXZ+JibjxNUakVoFamceSlMzgq89YtZFGjSPSFON89
GraUgC4cAJbsrFYIhclD1wnoGrd7Kw5eN+ABtnWsKvrz+1QgNpbqApG9C5ZA3uXBdMJB6I7xsQDB
LsKMbQM7VvKYNa/0QdNpSi0W5WNwBRlBHjSfUnAF6Qi4hmhZ8PYFXs7G/n0lC4wsGU1z5EaUnJYS
o/uZb8WCdtGWawAoWbUc8ENqGj++ZpRo5BUxtUDg2O26cfKTeur9QQFtM7bTCWx2E+23lsYFps6Q
U8VaEM4R9eihf0iD/El6zDz7HL/2fnGPEYdSd517QxAQN8v5a8GcmsTJNMR6gtoPa9mX/nKyHvsA
CGUMspGg2pFAFOaFEjlFses2tWwTiqkp4PMrMIuefs/dYZeBWpx1/qKdkMSCHYJPz9aH5PQF9DOy
3WQI+4wLxEjc8WXYa6Hipbeyr+7JnahBt+W41vI437g4w7JIoBjexYPj2hPi5W0bw91rP+L49zKc
hA3uTQzEWiLnKtMyqpxOw2ekn9UHPYTIIH82ATcsQtAieW1AT/rdYnsyA8iF+YtoU/mWRTp49qEM
apmKxU/wOV2Tm5XK5M+NO8fA5qi6a9Fv10PbplNbieGn9TSnqXLC5mPZxsvSb38xMo3uN6sbGvdC
JhKhOD7hodSOSDzhDRakzxgCOppnRupmMIyTL1KabYeDEU9FB4M0UoU/nZoJPoPJRJVjJ0f3hbOr
5vuyCgttL7jCrazKwYqCf8VwMU6ylSFuyFtftzmYXvZQgaswOZsuQ6R2LyQQ8UGIzsVFOyWK6GLq
SOPSgnqD/TDLnWcMj9WHeg2XkynvhlYoiUhlpVjAAER2nyO5xxjf9dtj3+C9I/n38hQeahTbnVwX
A9S8o65C/RrbcvT0K0bf3VyU/Gxem4J0ESQHIKnl50YiEPiPPcaqfaW8kSrroEwPDmbBG+nx+pE2
LXclh/NVRiwXpB/weexaC7Au1YvlGZgPSxDhRMfhtLuOEpMULdIDrP1cEt9UsE1mCYwPMbA7q+Nw
6m1afW+OFNU0hsFpXWU/fDK91DfiIPEWzwzoTXPMgsgjn/q9JcJlbYfxlXRO14e8S7W0RGJSap6W
uCY6KZEvo1fN3EaHpd5qQN42GwqjKjvXO828SOZhVNGQsKU2ODdoSDEV5nV3oETAXG4STl7zOnkM
mVliP0EeijCGAgXiwVUtRUe8LABGkpbbUnmxukdz/n5dRzf7/6uvanHpUTZ2vQEaC7xpljQ0MDel
F9UObPK+xNbnRo5LSzMk9Ndky09aMXramJ/7EW0YDE20tvZ6/c/Z9AKru+ZyJlOd8raX8ZUrAtRt
EnuqeipK4g2ZCXp+QYa26a9Xwti/r3Lduk67qWBU2G12JM7ZbB+uH2Y7dVgJ4JIjTS2TKY9hmUMw
nGNvvIlGtwgNDISaB6Sc2NGeIepp6EEnfvyLPGkichqRAnEeKOqndqpMtM8c9bUtvw3qs5YJFEgk
gvM+Q4ZRw7yRMRhn92NA58TxB6kpTklpCDkpZIElch4oJabe0gXFhPQAIhQwORIQi2IqFKukr3+5
Tbjt2ip4b4MpORXD/gwuMM8u2Svn1oux2sh1XgZMlLMNqvapDBVBz12gkTxSy8niRcfiHCjMLPWu
aU/HtO5Fz1fBLfIVVczr6HOevKUpZK/t7YMJRDt7TIoGx0Sn4VyL1jtzXCj4XGV0KPtAm56vfyVB
4OOBWXIljT0tkNbVy8Gqj9by0mKQsRHA9QQuyea8xBLLdt9KNmsCfo/lc2v/rpCIR/0tMYWhRnRj
nMPIZ0nS8xwDRurXAXAB3aN32S8H9DvJT7BxHRPhnINIIOcg8HijLfohWO6sHGLluVdFzwqRAM49
UMdalGhErsVwqBoGTmnrgfOaLbvSPBRNbirZzT6CKllZr835iWgqkasygKBe+HL3xUp+/J3icd5h
nON6xPAx2i6NhiB4T1vNreldL3pRCBScr6Eaim0M8QJ+/hF9j2Q5ptOdbH83+98fOc5bLQZNFnCT
/xkHeyuHzkks6NbdyzROrtrYj8OAogURcjFsW9NFFmdNim05TYoWwW5GvUD+puytAspQnGnzNoBV
hjIGsKR9tKsFBcjNxhUWCLKK09spOduKK2plugylGD3jB5v/krxk9LIDEtdw3Gv3osfZdmC8yONM
K23lNnVYwhqh0ikTbMtTJ5eK2rLCY3EGRihW1lkZHhmNP+5QjPSBi7FQimTcPl0o+YUg3jPdfp8N
X47F2VaZZoVEKwxIkCZ3y/zFLn72GcrGvb+Me9LWrjEJ0qjN+uf6y3HmVmGnkyJHqPmkh+nch6zA
BE5v7E8fhfPq2x/N1g1HQ8FF5V+hsjVSVTFtw69HcMZlWKSqR8tjpBav101OJIcLjYBUmr02IHRR
5VzQe60D42v9cl3Gtuu9nIUzaw0fCTSeAMkUUX8z6sRNHUPEYbttzhcZnDkXmjE5hTExo1ICRlcE
s7rFDsgA1SNkFZq3vKTEAxOxd/1s257xIpfd7yp1H9M8GUc5tRhFOVZ/7aT6B6Whqe+vixF9Js6G
zXYazV5HqiTLD2N/NzhPSb37OxGc/VpGpPdSC7c0mM2vuW4B6KXYlKOX4XU528Vh5XJlnOFatJFI
DN4AVGrpwXyYEveN7AcQX98yUKLSsMe+/MjqAaz7+c+eONPNGpsW1ACIKacPzuBKyxc1Ca4fbPMb
qYqNJRQ6a2hyInQN1AQlqySqSo39TyBvHos7ZbAFzXqBGL4KkMwEOy1beIZSV915+SwNL5MlSP83
tfpyFP69b6Sy2psRMD6TRbDiWxoLN2/r3tPJkvpYbiDKN0Vn4rxQUZW1rEjwEBW9p8WNGT8mg+BI
mxg6kI//+3l4BCfFKhxNmd8mt4zA2Hf74iyF6RHvJ4FLEB2Gc0VyNBdq3OEhqlgvag+LfW2FxDrs
Qt4Fv9Vh2N+wcjuyYTY0klCkHAIWbLV9dNDfXvLNsQxFsNPtGvlKGu99xtrWGlb5b48TnCvbhmk8
prn71kHyi0/X7UgojvNE9ZK0Sokl6f58NI/Fftonnhay93UWJH/9tThvVJQTuNYreKPYPpTJl7q6
M5zX6wfajH+r6+McA0iWhrQo4Flnbbm1NOl2VkXUrKpAIfgH+yIlNsDleAm0u+6cHxafBtGBnEAh
icWl5hl0xjYYrrubZcfYKKR9+/0jJHQr++Jf802ZaQk2eqLEU9pYVV7sjL69LRNyuH6Z23nm5TZ5
aog6cSTFVjDjJ+0nbNFE+YWRSo1Y8YKxq/mpDEW7wgT2zL/uq7oBXhntFL+dtMadFot4RhV/dpwp
96+fbdvt2hb2ujlAmvModjND8yFvRhTQsWh+OoyAYTn5EUPC7t/J4ew5KQu9i0YNJ4rk+3TJBrfI
rTDpylPq5E/XZW0r/+VMnDFLmaTaJEVts6pCJfvcItxfF7BdkMfyon9vjbNgVc1iKW5RW5SPwyE7
SsSNqKtTdwyW3Rs3cYhFf/QzMNrCwtLmB8MqYhkLTwHs5WOKTmYw3gHz43elrHpJ9rOKyf0oYXxM
BfRHcE7mJt75/JUwLq7knSkPlJXLpkAJpp9sVXcWkqO0K/fmG5+a7OsoBTpnGsYvAtmbX3Elm4s3
iyPn+ThCdntMil15KPbVTbfvP5vnrnEtbD4V8xqI7pZT0qi2eqcuUbSbMJFXf1Xb2HdY4yPSBRcr
OhuvobMck07t0HgowjJ7jhbR24S9b659OE5BpSIth1EFpq5u3A67gs/qLg0kT5cD060O/zS2Bd9r
+/IMAFXBP2HJ/PiDNS8KjRPAj7qAnuUHNtc27JVTt29/VBVybNVtXoi/fLkuViRV/TMrUU3ZyacI
GbAd0YoAbAyeG7ezzcU3KqXFkGw0aYl/XeZ2PEC6/e9R2e2vUiGMviU0bhlisfPq3GUryJOdsxtk
D9t7MPSIlkYlylA2Q4LmAH6nopMPtOSfMhsw+HRZj9pD4887xvjkPJbfydf5i/HVCtFiD+dPUSnI
+7dbARehPLyfFA1muApmg1hmWh2zveJWL2bpwULQ+lP3ZpDuZLoTsYhum8d/Z30riqzuN2+aZs5b
VAgcqtyMpnSoGkmAnBRc51tCuBKhtG2CRVUs4TNvaXKXWoFBfl5Xk00RWCWgKOCgxoJRzsj1CbRO
Qwso4zwVx2Hqjm1hHNR+EGjjdqdtJYez9TYHvmOKcRTkQNCM7KH71BysE2tND7uB0QSB24nclzvq
jeDyFo2Ib5eoVvI5zYz1KKpLszX9PvaaQwmrlzWsolE8BXLpKHjqbL/lL+L4tLPuJCWTKoDiCyVM
7/W3XrhxqyIZm131M6tooj73/fqnFArlIDtWMs0jaBjYLF70AMpB2Lvkabc5MkAL3L3SYRG8HTdN
YHVKzq9ZreWYdRulO8UJo+JOjQQl4W3lNNjooqkyj/KnOwGLlonlLUgjlHYKQB95ViSseSpEeNHt
Y1zEcBFVN6mkKzXSS+r03hyFbS1k4dsMdSiy/HsSzsxqQnIHWGt89GXfoUSK1mgluQg5tntb/GxC
EWuA6OY4c1ukrpU1liQk+XFudXdQb3pF0DoSyeBMqpLStukB3gEQYV9IPyOCz3O4rtICEfwAhjNM
A8lMiBjiR3UeMEpCvIh8uS5kMzpfvo3BmU0M2rc2myFkGdQwJi9Zck7jaDf3Am0WqJnBWYuaaDMB
+xvMczksyV3WhtfPIbosLuCb6BMaWs+wBMu5t+NgaF/mqNj9nRB2yFVIirF/ppxYh99M9729i5xj
LOyYiA7C/n0lo5Q7asitDV+NsooRtKG0a4AU/9Rjrg1YohxcVnnnJwL3Kfo8nBfQFoqN2CMq1mre
nY3GPtWRQNG2U7KVpnFewOlyM6Ks395gVeg/ux4m1z7nQJoMofVFhKrcLhit5HFewKB0jIcYQwSj
J3ts+izFikMdw+ZsDlsEJhBK4/wBcUg2zB1TDfCtAZGxlzwZW2UZ/18C1Nl1PWQ/9u7tcDmayTAU
Kx1R82FK5RGD7XrIiDyyUAslQLyEhxLJ4ZwDHXOtsA04B/JN9dTdWLvmUfOzzE2wECTeVwcsQg9y
ULzZaJMKT7md266OyfmMsrMLpy+QxBeAFntshLAGaDUJI1CaPuE7okOfPFn3o6h9s20MjmZje7SJ
OMv5ktaaHUdqMA0yA3YwvNidIHPY9rmX3+fcSEsKh6qY3PZr49THiV9k353mtU81/7qabJ4DQyCK
o8gYo+KLb5ayjFrbVNgAke8NIOw/1H8yHEw/sl0wQH//qYYyoXJkSGAzrMvThNWQ6iElTx84AmIc
iAdkQ9X4Td4Y9gbraonUocOyX2ourpELPsbmJa0kcB+jJHliSJYFCo7umCU/6kTg9zb9+er3OX/e
NKTD1ANy7zwyA3Ox3cyqPfC9fuRbmyDsw9YDPMveniArl4A2EypeI751Ufp1ckvT1+sfYtvBrQRw
xjg6WODL+A2RX//jTmuvAJeyFSK39lPB22/TQlbCOAsc9a5c0OJGfRALsAhGi+pPWQleb9HHeZuJ
e+dJV4K4r5/bNdgbS7xj293g14/YrPrImKasfX+T/MpPLfY6EM/+1PslvF0VJE8EIwBJ8CGPs/oz
OCXRjbEqgQgH5lt17fT7LMLQbCvhRTu48J6jixZFMZJ8WQbf9asOlt/s83UFEYngnEFFjKLtHXQH
u+xct3dYSy+JMN7b/YzVNXEh3fk/0q5ruW5dWX4Rq5hJvDKsqCxZlvzCciTBnNPX34Z89l4UzE3U
lZ9VWkMAg8Fg0NMN3UxjKjV2x5NdxVOcBH0MSIo1h0kXF1eBU7vyOfuWeLmbfYaSBFxTEWG91wPG
ZS65k57SJIyqEoevMUaOKp2G/uf2TAqcn+91sQw6kCpE6TEJkoMcZ1dhHFXuNFenZorut22t18kv
U6pxR7yu5Nlol0DAZeD6i1xLdqLf4kRaBHwEXte87tw+ZLvim3IUmGY/vbH3NC6idBUxmAQ1IuOx
utHA7MZYroH0dKgnfKwULBoPIlPaSa/KAZ5T+SokzZiWMf2JJ5V9elPDaYzYkXaC4bEYtTU8PrR0
3WTgkSjxW0/Z6a52GD8zTH4O5BNkJR9FD1KiAM0Level1A7Qb4FfIllSXdNtfkYo8mTHcS9/tn3B
6EQTykUUSx21dDIZCP8XOut25WPwapdO9sKqLfpV7FcyBAQcgVHRlHIxJpEi0kcW6nUNFMsZ11J7
Dvf06vdTQ+DPP7bticbIhZt0HHW7mXGmzrR0THTjdIItIDLAhZIeIT+zNBhASAEteQIW9PDwV2Pg
KczU2MyNkDGTl2mGJixtZ/T2ftsEm4YNR+efFTpdD3OUvWN/nJXveNYG8C4M9yTubkq17vYFHZ5n
QNW2jQqOG17Fqk6RVk0QRvTq4rXPW1fVr9pIJAS7XlS8REdeuyqOg7ntIkYcCi5PUDm56WP/2UZp
PXpgYSO/TmSBjwtcghfyDiVaSjEuXR6NRkeZvynG6/bErZ4ulgaaNQK9RYhkvU/aIdLcK2qBQklo
yG5qQcEEquRy7eRB5f6VJR4fjEoJSeoSu9UIWmeevYEkXhoe+0iQwbNd/4f/XUbEUzXKbRCNloJr
SKfcd9Pgp3nt2lrrUiDvaohjbo9qdYGAQ7ZkaDpZOk/oYKhAC+lIdMBW0oKY4MYSBXK2AH8Mx8ZD
vwn5LQOUEe8XCNIaaWFAatqLogep3xnyUyX9VMpHkjw22qeWyt4HBrSwx0VyJbclXB8VOIR1nrQb
KxEsz+pOxesKiPgsSBHzfASxPmZJHgCEogfT97Zu3XmMJIdk1uftcay6wcIOW7jFDWiMDS0MbaQT
hfFCrGuS3pvdU2vLbhCLaIZW99DCFLdEQT20OfqcUfwlypWq9rdSIDlpOztW0Txvj2rdlKVYNlow
wXLP5WdDXEJhOxgtL4muY3C8jLHi2vQ1qUaBG4gMcdlYX0m91hZwu1GOd6F9ZSs/h4E4Vf9re0Dr
y3QZEH+1U4OiYrKRXlXs5wIpplzs8uqXRR5Ist82tZ4S2RdbnEtogaqXIPbBtWdfX+mQyEjc0tdO
rBMzd0V3uFU/JzKkWyEPiODABda+BRAokTpE7vSU0luSnAxdsJXY9/4RGi4m+JuBKWujklbYqoPU
+OHQHVo8P23P2aobLExw/kZjfQAyAedPO8uDKxUJdeopUh0pyAxfpea3bXOr3rAwx3ndnASdYSYo
tdXmIa6f0uxF0l7s4Ct0qARxW7A8/A2A9nofNxG7bYDCmSRofQ8ChjkXbCORGc7l0hQ1sSLBstRS
J+0JSYKdrifdXRrLssAbRHPHPmUR8CrLjmSokiPht7TZlazxetQG3Wnr4Foy25047InGxnxnYVCp
NWMuEaQ8zf6i9c9m/AD8vmCZRC7OBr2w0RaRqmUacHWzHNBnMJun427SdGn0tx1vNWkllg58lomG
G77LXiYJKPwyGfzBljI9DrMs+WE73EEPEBqbVPtSZPp8lqZa1Fqxsr/AiIfwoFqgq5B5NyyKpkFz
1oSCZmvcTGbv2nP3WNjdXp7zl+0hrizXO1OcK87IJEhj40nCggy7fmzop2gWmFgfDZiGWJAFJRQX
LUqlpqNaNcgd6swn5Ksdo45mDl6bpgK/WB/MxRIXKIq0yEjNspSOgpoYzFB4FLdELHEiI9zZVFvd
RJIRM2b31JWi7M4K0b/fKbvthVk7l7AyUAXVUTtX4YDvnTxuTNCm9KgJszYzhk0qroFNcpuraodW
/f8/n9HSGN8aoI9qanWsDjHbp6T8RLXIGXsvVKkg3V+7LL0zxDnDbAV6SVpWGHMGX3V3wHucLV93
qmPkxA6E9gTTuL5a/84izw1gqKiCV2/0cFXh4qpxaAB0ok1xEKwWW3Xu1H03Ls4r8hLUdzFBcTa6
mnftk3LARTpztOv5ZO6SnYaGtqdtiysx8J1BbuN2uBvUkcrO4PCcSPtG1PUgmjj290WMrfHi33aj
Ynnl+Jhpn3tlP+cPfzcEFjgWJsphqtqOoq4uS42LI72QRQhf0SRxB0UDRV2om8PbSP5SSzfkA5Rw
7xaBHSCLEZiWkoJ9AgdEbX4rU7BJxFdl8Lw9S2wWtjyLiwNRbOiSVGEhFKV1MVEkRMFVvqlaQQgQ
bU0ekZWB9idWE1R5x+/6KTAd6kde6TdX+q28a906ccSyLmugs+UE8q+Ppl2bOlVQ3Gp3NVrvxkMD
ARn0VLsfSr3fmeIOB101+zHLJgMcKI/BeKrJYyIJ8CuCPcPj/c1KwdEAFk4vVu8K68oAy1Vrf4De
zpQVtBzJSEgUhVdmCOIx7UlpAEQALdtcLYDHAraZfKDt7Z0ZzrXDoJebPgX55ZBC3Cu5mYbHtBIE
5zXmlndGON9W60IL6lrCGXcKXPNaPw37wrW96Fn62vqsR8jyLAGmenWNFFBfmqaGji6+U6K2QEfD
dMA9kPq5ullcxQSy9oUpGho7yP7Ytgs7bFsvQkNuNUWb6/BspuLHXk2q6/Jg7VUgPUQPoatRbmGK
i3KRqcYqJWDvbpNPtNOdoRERW6/GoIUFzhmSURkD9DqBpkLfdYlHlcjJR1drBS+66+FgYYfzB1NN
jK5jDefq3j7luwxilUweU0ZAEOH/BEPiMdF46emxy5BemfkPUhy0UfbG0SG1/ZGc9DKktyEv/KAY
plkdG2xXQ76Lhsmx9UMgf9o+IgQO8JZKLmw0YS73ZEBj06ymP2yrpVd6UlJBMX09IV2MhEtxjBiV
CyrhfGCFEmsHBikUSqqr3/ozokKJaHm49AZ82VIaIgf2cmnX1j5FolM0ezVrBQmpIBy8RajF1E0x
+M1LHXVhc568jNiOqai7oNcEZkQrxEUDCVJ5mcoI9qMCJsJgVxkisga2NzYCDg+0yalFsiy2UOGu
hxtLjs+BZEdOmCRHIw+uiBXhwsJ0FKlg04pWiosNIZrR5lCF85m9fMzb+G6cu105G4FD7fT+7xyd
iw+anIIqmSkIaMltD2rXtP9Lv1Pl92G7TaW4lysVsl6D5DRS5arqTazfVx94v8fJ9+8xxENxLDVA
+yhBS4auyU42Pw3a5yYpXS0W1H8EjveGllj499jF0NAMUMGaLBC/yZErqYKkR7D+b/o3CwtlDfKE
rgL+T0/QGxS+2pIGoY+vfS0CNDJH2nBwlQsJdh7FYTTh5B7l5wQ6Hxp5ssOHvPCr7DUMnrY9TXQU
8S8sdqkB8tXiRqyBMe/3+U330Y25i06iy6NojbjgMGmJHvY5KJNq9Wep3XbkuD0W0e9z+YESJHli
RLgFlcD4VRl0DjLRNVtkggsCZhdFecVKtGlwbLXbNhLd5Ng3bi0+t/NBsTyCwgqt8QGBsHuSRbbb
K/VnI9XQ2h3lP0E0JPvb0/Yf2em/e5SvpNdWIlezxfbovled3FPOGRTeZhe6FG50w9TkAUIR3IlF
fsdjbTQtqBrwJaLY7f3OG8OTepx2mo/ezL1ggOzKszGpPLhmLoMyUUPYYn1hTe6xjKvyknBfHZki
uU28bYPrh62tgKIIFS2bb6UKKGguoDaERJVmbqS2HiGlU6WDIOVaj0gXM5wzJpEs9xEDuSAr3id5
iLwYUpRR4eFF5kPn+sUU55azVQVFBiV7KMxJOxroADkrgkljP/HnIv1rgr+Wp7GE7hsZlSWG4272
yb7bMY52UT68fv1H//v/Foe/ildBIJmaiVkLPkFeEDAGBkVqPNspbzSGZxRquq7HjItB5p2Lg0NF
m27Wxjg4Aq13uulFnx633e0/9tLFgvbeQlX1WT9QTB16WVFdmA/ysblScZkQU3cIfI6n2JPSIKTD
BEeI1OcMLFLq5Gbh1ViI9KCEy8T22GLW9IIQGtWYtfhoKQ5r1ANK7dpyw+P4C+qqwMWJaMcEu9bm
j6dRCcNgQEpkkpvYfrXkg5ILLuX/cbe4rBR3ROFddEBdo2Lv8tBoZ2TaxYiHWDBy+e2+Ahe7YN8K
DXIxwogndZ4zgHbQNhDsy13sJe7043c3fI6yw7YniqaQCxNyGtQF6niGZ6Khs/xsyp4m0hkU7CYe
SEMnYyxtE4meKhEfvbaBIgpEIgtc6b4zzdYeTFDt1O1jnygu0dTd9jQJNhHhIoKulWoW9xoqkEri
FnFw25j2jzSyYneS5+DvTgkecjLp86D3/YibX2qgPyTLAm8wTcgatHntpUqnC1xO4AOETe9i41ph
bdsZUzCiAwj12sGnU/+cavXr9hyKVomLD7aRgmc6RJPWlOiKH8jhcIvGLRGcT7R/CBcUZKoWds8A
zjTFQ47iJV9Aidk6nafumOKyJrjGiDyDiw+SSqhiUsgkkREo50r2SLXTUcBre8FtVnRmEC4wKJC+
A58y5q/d6ScGBzEBHWVgkOEgQg6KPIKLCpI5kXyyUS6W7FtreK7Lu0J0tdg2AazYe6erZikvs7dD
PfmMxpVGubNUwSm77XCQmXhvIoqyOG2BAfEV/ecEWlld9DCxvfZE5qICseJ2Bu4IoIwhfE2G+DnN
pS9kogcVyP7tzSM4XYmsvR/MJDX1aEaIcRk4+fY6KNLJzXjWjxAvj26qI2sR1xtBIBKtERcYkj6O
jWpEqYvE+nMZ6ofZKA8RUIPbY1tdJ1UxNBs9IqbKI3ANtVaUAtRsXl09Rc1DLQre678PtU8dilw6
CDveT50e60Fvx+wJ2ZB2KZ1cOe9320NYnSn1XxN8zVZplbIjEaBaenRtdtfZeE5FVMmrzrYwwXlz
PNp1P4Erw+sz+3qWbM8Y+us8KdxhnP3t0awJO5vywhbn2G1PgzZl/Qbty+DPXu7JvumGfrKXb5N9
j4smIwi1d5JnvYpo8wSLxXcvTr0RyKTEYo098IL2FH0t9Y/ZgICuDFpDlfC3PTzrdFYPukMA0W6k
+KAXR8H8sfn542YE+ap/DHChuqJ9bc/oN3vTexlBLwyVIAL+WLB2Mv6IuBBkqeuTdrHHeTiUG3Nq
j6gHkB6t8Ka9K1MhJ41gTPxtL7KTPoqAcMGYJj/36Kn8Vh5an3WYRSdN9Ja4foxfppC/9BVqWHWS
DD+ImuvE3JPiVdK+S+2NqlInCndRfKvE16l1Y5FQEPXWN9q/k8mTsem1mcumgYoRWI1RzzmY6QSZ
0Ru7F+V5glXjH2Vp3FDwlKHoYCftnQUliEIT4cREJtjfF6ndnPVRDHoOVCYVqEuMuocqsiBYrIe+
y3Sxvy9M1IkOSTgbkLCpDTxi1ICCoVm3Fz1bilaF/X1hJszQnZ4jDfZw3aPFFTFK9FPuukwkciey
w+VzJKhpVhEYSUA/DkmZJMucrHqa9c8fiREa6FtNA7JGoFd9P6AJHEwGSKxZiWtIDowqIXNbJ7MO
jCUh/ym66K1vqIU9bgJzqmZdWGH/plf2ftjPYKCsfbI38IaJDlhBurI6iwtj3CymaRcZJGgBkw5u
Ikiu2lbuNjN1UDISWFpPixemuFirlpJE+wr5/u/O3sapPoX74NbcTWfRQ9YaExJAj5c14+IsFExp
EsWYQ/pr3Gm74QEo6dBJ7jNUBHDb8FQvfUA49Icz46QkniY4WNhY/jhXLvZ5TpU5nRvbnrHXZDP2
qu4e3PLObOwCdFVIXekWqCQKvHQ1gCwscllHoTUacg5cOgwKt9H92JPcLneTqzJ1yq81GizFuglv
Z/yfw0Trv6qj+9/icwBCO43aHVC00z2A4gdWSCJ+exp2TIwo8kXdgOvOejHHBUkFUUWvQFXjqeRG
kRNnaCOv6H9quEAKZpPN1tbAuD3fjnJWIO9i7Wzgida8fsZ06o68U3tHPYgKp+trdxkXt+OHpDOk
vMPTKm2gARCAKnVUBbtvfeoAnwULNVOI5dwja6oJDyxI3SsThJvDIatfjOrGrAUveWxf/TlvFzMs
N1kE/1IeaF4MeF2NjyxQ/mYMiU+iZ4fVo0y7mOHuWHLbzsEIrgjPkL6k068oAPRHEyjEiGaMc7ZA
lzWp7t7eCls3a77k1iu1Iqcd99u+9vYevDVnnK/FJXD8GqCzXvgcPY1X2iE8EWSgnTeeyEMKEjUU
n33Gmgjp7/g6bASeIZpLzvl0qWtkiCvC1YfIz/P8SqcgrddCwd1RZIY7aOo2pzToAP1op3OQfZ0h
nCaqX4pWjDtg5HpQq7BEOU4OwuY8d0F+Y9EEwSHqp9CR+zTfbS/d+r69uCF3yhAVJPXBBOxZqqsH
NACdxtwQmGDTsuEcfE22Lau01kDC643DXWtAnvgcZaemeeh0gbuLDHEBYo5pkJglYhDE5203i7od
zZNdY/VozAmV+z4W5Ykig1yo6JKhw8W2BWk0YAW07pywI44sXQ/DTofR7ZUSeB9fqVU0QqEQyHpY
yus5vMrm1kWHt8DIf2Q4//oDX58tZGTTXYHFMiAfY9v5vZSnwBzFs5cY0kOsKld9nu3HrtQcPbNc
Gqv3fzdMLpQMdgu2A0KhERLexMMPS93rw4+/M8GFi8QooVgqIVqBTDahbtHd2sbhAyZ01Jl03PlN
Xee2lSblA/weOalS3scmoKP1i9y/bNtYL9NdjPAZmhzq5mTlNXskV3aal3qBZ7nJ9XcmTQxNlcMH
6GlR0zIMqMvKGrIlLv5JdRPHaAxD3X740iuJU4U3eXOVjwKI3aqjL8xwMRD8m2oDpBhAb03+EGvl
t0qCvFklUjwWmeGWqCvqsQGSj7E5fkqz6yH+FBsfOTAuI+FhVDSqGtJJM2gJrYPc5U7cWU6siR76
V0P4wgoX9vIRHFwzuMdwLN00DTpkhPISq6fSwgIX5+JGDRq5Z+erYrpl9qKYLNydauED6PpQUNw2
QTGLmwC3+RXTbOrBtlnuFR7INzCeZ041gPouO6pedMqVXf5JlJEzd/rjeNIvNrloAEnQaFY7logN
w+RLs3YXZjfFNLySKbEcyw4/ZdIscPH1Cb3Y5HaSXrchISaqMQXiqGEnTtGlnobaI6GpIDcSTSm3
m9RGy6KgwrtBpUmK1wM/dAhM+0PPeotJ5DZToOR1OswzfNBodmnfel14F4uItQRD4RMJKy1qJZY7
gPETEDvehabg1Ws9jb2MgqdHoEotjTMFiFM+pXdMmJZ1Y8Refy4P/VnZ9361G33zMJ2rQ/1JBDAQ
jY7bZMZkKZCHwH1fUn6k5D6MRaCJ1YCHbgsT5HDQMuUJ4uJUn824RcBr1Sul/55njq4et4+kVb9e
mGBjXNydJKUcNby5YC+hdU6vMjdUd2pym5Jff2eHixNROkyDGiPTS4ofo+TCMVwo0Snd07aZ1dCw
GA4XGppxysw2Q2TtJHql1dMVOqm8oCQPNIUMXKgN17KeCaZQtEpcaDBmcLEmxYDn0CY4D1p+n3YT
pCW63fbQVlNXXKOJjQUhcKz3K9X0gaLNE/ZSp9PKM+XJgkqvHOygCPytKmfZB0X787bJ9XxlYZPz
8A4zqMZzhurZafSAK95nn0CFeIqemcrEcDCOlsjlV/fUwiJ3ySZKENdAzOJGICdP2QDhV7t82R4V
84E/jo+FCc7ls4AMcTOAdaLrvo7kS6RozqwXDh1E1OjrQMyFJc7pZytvjVjCks2PM9B8UEGgJzN2
1B8DdfJnJk1fA9Ilqq6KppDbA4EaS3NJGMtOETpKi75lwa1tfZNdPJFz+LzpUq3BPdRr9PZBHcZj
oY5eE/ZXNDxbWepamaip6+2FdGvNuDOxQkd7Vk4t9piZOJAHnCDeoj11/aHJNNdIDlPlw20EB7HI
UbgjUu1i67e6ezMd5vJgU1+Wd+Eo2GTr4YNo7K3RtlWes8gAJ0VCZWBrwF2VJOdqurGtj9zQoKv4
PxP8MZwkNdELhrGqoqHypSz4HEbzcOzAt+Ft761137tY4oKUaeSTofXweKvy7ehOHUUPMILZ4qFW
ZVq3ePwD0IEan2e0eVP7ZNBQMIr/iHuXYXBRaKyiiARgxEa3N+thV5y2wGydmXQuum08m+4U5Sw/
bM8dc6c/ffxilM3t4igu4zypJ0aAou/bo/JGfBwdxAo+67v3YoYLSk0YJZJtA7LYgI3b79J+ehoq
yXKLUe53MZh4ol4vXbWQRQ+aq4ZN1bJkNK+jB5QLG01rxsB2maYXjp0jjT8SNFxEyVPcfUKEiorO
357O9cLIwh4XM+bJqJKAArim76GnC2hmJzndroMeRbmvRE8hq7FiYYyLFQWFmKQco+0U5xba/qbu
U9wlsdvL8bFgrwbbY1vdZhdrPEd20UvVlNYhhlY8F9FzPwjmbnWXAWwjA2+DB0i+iaSOhxDNeejs
0IAaGu2TZmSuLmqKWvX3hRHunFJmMEX3VoUWn/zZpqbTk/s66F2rg8yeeQSeSBIRwYuGxXlgqFBQ
BuLK6pXTVEBHnBiuVUDFSpK/fmR9LvPHuZ489LWkJ7gVT8mxSzsnFQqarecWi9njHK7vZBRPg5zp
ISo7xav25Xk+mz+aHeMOl534C8FrvsDt1uPixSjfWZLVWmfKIV4YGz/YZ360Cz9NuZueiyMUe734
5/gqRJkJvITvK2mDsm7IJLMCAwXzvHnM3mSjRY876zvq3xXjW0q0udfGXAL8Qctf4+I5HQW5hOj3
+ROlsyUQFTcoyGD28kE7ou3osO10696N2iXawMG9w5ebm3isVNBh4vzoyTEitdua5sEmoqr2+vsr
AL//2OHOKUijGtCKgLij8cg6fXJv+DkeWmjnulLtMAkHMOD93cjYyBcnYxqQQBsG+PoATSHrFRjk
UBdUEtbd7DIoLhilvSYnUQKezz6h+755aa08cwsreu6eBrRYK1X/aUY1ZntcwqnkAlJtxibY2fE+
JR3sfXimJ3AI/NL2TDMJZ9RhFCTuq05oabKFd3Md3T1cdqYPY9inDLgLArJQ+q4Kb2/se/9IYRYG
1PcLZY1EykALbHiW8p22pwki9lp6gjSsA2G7jzjFwha3oyI0MEnKlIAXQ3mS9ccsalDo/JDnLYxw
vl5V5hxWQI16TRY5nQ5d9wxPA5Wom3vdERZ2OA83NDoRvUfdWb/Or35jGrQMuHTTUXf1feR/DO+z
MMj5e0NVPdEjptAqRT+6mlaHpKe5Y9qpdoV423qJOgd7WaehgweL4AQGytvKLvEeLKehYO+tg48W
H8NtAyufa2vqcVy2Xu+xFq5I9S03tV2IcCCeSMN+e9+tRsqFPe54blstzQq85XuRIrlh/32YNTcK
lb90UO6ELhUSS0WENR3z2MWbJhz1WytiTVyNW5eh8ARYhQUGzSiecK5AcipGzSvyk2rydLNxClQZ
oHPv2CJ5KEEY4bWycyUD/Y05YbnCB2K/UipYntVc2gJJjK6YtqzwZJNInMZYsgfQoRXUCcurWf40
6L/USZRFr7vBv3b4bCaKZG2WKog8j1ICuOCz1l4p5se84GKEi7mdMsqkK5G/aFnv1tQ8p5Jyko32
ftulBXPG5y/JXAxEInjwQeMEcNGvVv/FNKhjST+37fzHXr2Mhwu7JJhya0pBcZqX1/be2hX7Kfap
a8wHSNb4oSdCY69f4ywCyhv4gw0Q/fszRUn7UDGYinlGwYGdzmigNqd7yTIdvSEPeqv6cgEK/zmM
nSCUHDkV9Yivu8nlA7hooXapHRQdeni6+iGBPlBplk5Y1R+KFhcrXLQIgy6ZJBXvz31wbQ5PSfWk
x0/ba7e+b/8xYfBNNdCq1mlWA/zQjX4wlE4NUODfWeCdPZrDqGTQ+bAk932ZPtj0Axykpmxrmm3i
RQQKxGy1FrngaBdBrOoIeOHYv4DM1Yk0ZV/Fs2A/rS76wgx3PsZdSmOjA17eth7JfJNBMRrPL9uz
JbLBefaotEVfgi/Yg/a75Q5N8SXo6084eAWrsg5MXQyG8+AoaCw9lrBny+9G584E7bfGOVUdVG1v
GF6OunmF52EcVH5yZGXpbCcuS69GqMVHcA7eStqAypAJ8ljEpUSB8ox50OyzODFcN2QyomIQZaka
H6HkntG6MA9RX2fjqzrdlfJtHv7aXrz1lM2+mOFSQ1JM9ly2MJM9Zw9MB7Q/Vy+mw0CoiRc+ilhE
Vjfvwhzn9yCrIUoxwllCWffivoT///zLEXE+DxSlFfVB/JtWwXTjXebGnwHLc9lthHjTw7Y90Yg4
909HO+6iEQm81jza9pGKqt7CFeLcfozmOFJ1PfYLiNi/sG7p0DeP9lU5QZYv86L7wN8e0fqGvrgE
5+JBqrLsGCCBYI6An6+CzCFycq9ojbdtSDB1vPAF4LSBCdJlCMCnj1V1TFPBQES/z8XxycraOglQ
Spjxpk2sx7EX3ETZ2v5xUbx4M69wEc6lBH063KvGcWfaXil/tfXPhnykrUiwV7AmvMrFFNqFmteo
Amf55IwF8OlkL4tYkVaHA3AIQM6mBuZjbr5mvataG1A/T0Ydc6KWm2k/Su1U6F9q+WV76VfHszCl
vj//ahLNlVEgac3qB7vZkQTP2iLc9po4IRohL+PhQihaLlWlUDMkraHfHrUz2hh04IGjwyu9ovsM
/aTTAcSeP7aHtup1C6vs74ujvRppD+pWA1YN36Y3Knna/v31VdJMAjAcoBl/MBMP6BmsE9ToW4m4
kfyjU4KnXg+eJn26TwMRx+rqzYz8a42/memNFMQp+rbeuvx+61gy/hORjuW6P1zMcK6XtpPcjhZc
z87wBPqK0dH8sD1v6zn/Yiicz0lKFhI1wOtr46PLAxW//pCfmbZpsRuArBFYY871R2xYWOOcL6Zh
A+4vvAtEx8mdPRxEHhPGBP3xE/zu3AiQXaIJ5LwOCO2oLGMUxRLpKhoci5p+WU/e9qDYj2yNiX3E
wrVrUulhmKGCaYLzpLkrAlE1TGSAO7vnmQTGXBXA8fQnql7p6qe/GwB3WOMdiJpWaMR+U8RObN6X
ImT2ata2WHXusJ4GbbKoCveVom8gS3PK5s4GgYrcfahtfWGIO6SlQY2mJMZ90qpu4yZ0Kum67kQY
jHWnQm+SDDJOFOO56YJyaJerQ4pCaHvMi5NFD0Yg2iciG9yMxbk+mcWcow/KHRufHrRz+zlx+19g
ncQ7teamvvqtEbTarN/GWdPV/wbGzx5J9QIQyNgHY8Kb1NxPvcSrqrQ3z0EspLsRDJHPcwxlLmkk
4dVk1uKDPKk3ZYXu5UrUQCQyw8XQvIvKtlWRW6tZ4UpKcyxn35JEcBKRFS6KBnibiXUDIPZ+3inB
2bSPc3+/vUtXI7UCZSXTIJDUsXiWYHko27kaCLipvkwudKj3tjfcGXum1Jxfi64kq2nC0hoXdHCv
HKRkxtlj3MZ3itftY6/+zIrWissUxAbPQPO3+YFrw9Iot7WyYJj1LMPxYAbBTaMPD2M+7bancS0W
LU1wO0uZgwbdqbiZSJXh6KnlRtMXm8ROLyJ1Xn1QXVrithNYSWojKsGhoV/Tm/GqcVLgFKzG0TGF
wzHbDd8+EpkWFnkuilCZ44bYANBAZ6LunuXEbeNv29O35uhLE9x2wrvM/7o1bDo9o6FtcuZsok4n
izRTV294S0vclpKLQE2BZsFCHX7ryVsPNcjSWr871vvARQPW9shE++vtgxbnOAR97AnSa6ikvHR+
dcOIB6nkUBeiecjtDFHIEDjim/sszCmE9mQECaaXZT8lkjgknaAY/L0UsQeJ7LAVXdgZYiUNJgpg
hFl3LoB10xidzWEXyLX7lxPIvmRhqUpAt9LZuLl+JECtO6KOo4pAxEW2uEwSZxXAkEwfsirBj60U
DRpuwuZn0uuGwDHW0i8FTTb/WGJ/XwxLhrLOCNl6WKrszxNaA6hWP2xP3dp9YmmCWyMlVPokIBF8
fTyXxi0ESTxzOJfzqclv5OGX1bxu21s96pcGuaXSh4CEudIz3uzJnRjFyyn6jJwfTPDGcdvW2s1s
aYqL6VNcla2l4cVHKu8pUrOyfWjz46T8opMqWKn/2MKXpeKCe6WRIBzlFAT3Te2PZvU1r+ajGanH
KHipO+mF5tL9mIQ+LtmW0+bgBZKM5+3hivySi/qDbg8l1QH5rKS7UiocEFCT4Mdf2eAJWcwomtOo
Qd2jio+a/FXSnU4EfF93ekg9WaDMQ98cF+czq7SDXELKrkv+bD7JtsAD16fp8vvq+00VgOIVoDqF
3WlUp8+oM/R3SS1yCNEouCCh51VfTTnabWICvgvVcEtF1OYqGggXHQzazq3Zog++mW9rtXXkKHcm
sxPEVtFAuABhW+heVGOAScascXVDPQKG+YG7siJfVoQLCbECxDetcI3NrcNQf0nm3WQIwACrc6XI
tqVBOU+zeTouYveTVYyI2YPtZebVTF2zETT5rUe2iw0+B+oGJbeGBNcKq3XzY4k3zNFyqpfiWHjl
h7rVcAf8Z0BvH7M4GsgQGXYZ4MZk533mZ6r2TUa3xie7S5vdmAyF2wH16IySKkoeBDP5FggXhgMF
klERQaYHvbwGr6NVdDUkL9tRZhWYvxwdt3vk0SBNg4ZapoQCROB4CA7Gqd2LOWNEo+H2kNI02TBX
eLzMqptU38cq1uwDPFnLsXAbqKrD2hxK1Di05tClX5vu1/ZkrW7QhSdwu0eTDLOskZH4QXKiypmE
glOU/T9fZFp+P3eKFgHgjQV7kcr15LE2lZuG4nBR8FYUQG5neyzrx+hiMNwxSvKyaiobg9H34aFx
lW+BF3+jx9KB5NKnUPlbc9yRWXRzlym9EvvWo+oqHvUlPz+P7vSGlBMR6Qgmku8C7vB605IYAJe0
it1q7F3Fkp0JKG41EsFDBD7Bd3WFUtI2Csvqcv2K6n5THgTrJDLAHaJdlIHyIIAB7Q2tmfla6+iv
zWvjMXaP7LFQXFFdYDWbu7gGr6xAs1ALyjSBnBSEPDqADGwoPUl947byaRj+btPy6gpymapBUqXA
NCrmLrNn0KWJsP2C0MOj4YNB0iw64vgepzu1L93MDp0sCP3tlRItFBcdLGNg5JfgUpLK5ms0ZLcT
tMy2TYj8mgsQnWnPVmICYzJMym1ctf6Y42l31j1b+OwmMsWFh7ZGJjWzfohh+EIt2zEMy7WN7+Eo
KueuAuEXUe8PtFjxf6Rdx3LlOBL8IkbQE7zSPiNvWpq+MNpMg977r99E726LgjgPEZrDzmE7QvUA
FgqFqqxMdenNAW/k5URCxsCtPTSGaz8zvYPct4/6Tf3aiaooonuPx46pi6nGmYwQMQbJQx3MB/Wx
OkLgzmteLn+zfwi0FuhJiaHLoH17nwUPNDMbi9b4aK4S2AHjjKBhdgUWvSC6EfHu7h/dN2OcE2Z5
M8h50eAFptShroZa/VJQyTeUgyzqKjEP+HhbvZninHFd6gZBHYj7njzr+ku+lF4VHfWsczrZm+rH
f7mNnEOqc9XLVjZa3nybHuvjAMG2zKWVM/uMNEyEr90NGZidgbS5rFgqz3zVtonVSRQnrel+THRx
KuuHGFrI7rwPO7gxwoV2ZVljOWIAivKKjUbokNv4zR8aCrZuNzJt7HA5ntSaVdkzcDI88HVwB7SE
M582jvw4eP233q3D6rvA5P7+oQ4EVgnDMHk2FigMqbERIRiS69EzAsiShuRpPC+oZUPY2mmf1UKo
TLpfTQRE439GeXaWLC1VzIsxeDwcxD43LqNcxFzSlxTnWoxs3N/WN3Pc8zmzS8NOTaRren4uo5tM
1KvZDcGb5XDuAQAdiTLGOhxN2g04c6mfVlkwmdo5qbRKcLUIPhhPVTD2KzXo2oCIocucaDxKM/Wm
TgTmEG0Z+/fNk6aZNYB2e9SJVKjSZVV7NVPRfSIywYXbeMnV2O5Zp5ZcmXlgixhTRBvFRdhKrde4
N/H3VSMYh7/t+FCI0tfdIL758FxklbQMNz3BO6ZdbiQjc2TiRRI6Wpn/KeYfRVN0AvpswCp4giG1
18D+aLZ4/hHlbCXrl1SVQklNRX0tFmI+hLqNHS561zb0sQsZM/ssdpsm2iRxoITVFVEd1CO93DV9
QQRip+OSRe7BEcXm0ki1jYa3v/i6m/hgNfJmEDS3ISbcny5b23W6t+XxD44irSC1oeNxq5HbEjPT
qYg6afey3RjgYs0wQEphVFGftkzil91T1zyl8w8JUnREaR17EH2v/d0j0CKFAL1s8eHAop3WDzZr
3N5at1owhNKD7U9B/4VRg3+GyVLR3oxxUWGxe7nRUrBUEPXesu+WWlD1UncP1MYAFxOmJu6mumE0
GK4MRAqjt24P1FHd/nXGvEoezGd6nRzzG8s1nfjBAAB0ecld+SG7FXEfiX4KFz66YbUTND6RV0fy
11ytp5Mmr8pd1NvrLQWzhZNJWSVY/27I2iyfiydJUcQVwKd4DpdDBsljtYxnt6Xj9CNRFktQ/9vP
dzfW+KMed0NbJEidGEeaAo40UHhnYe+wFlsRoLR5+ejtFwM39riDLiWmLUkVQ3pfM44TxUk942Fi
WlXXIkcVbCQ/tm1pxjDJBRKpdjnb7ePUHfL62+XliExwBx36ynObMGGvKI2/LimIxVK1DxS1FHwm
gR+aXHIhrRgQlSwkF2NzXYBnWDNWJwLxV1Efp3wNLy9qPzN7+0Yml4EmvQVpyxzhpDsN/uxpV8jN
QvKzd6xQ88e/RZnTfjj+E1BMLqCMa4O6dIonV2Wk7tqBVaoUzRsLl8TFlFqfEtqzOZoOC0pat4Bk
i+QqGKINMf0BFbtEVEMTrYoLHTlGquRWAkRMWtKgk2xHsYp/FylMLlJ01IYMDUFKu9Qg35KnQxvJ
x9wggjMrcj4uRNi5kQGYjCM7K6qzAM4NUn5HaSMPXa5G/3rZ+UTbxsWHqqMdhN5waEH25UhSjgnu
18sWBGeWR4pK/QK2nhwtD5O2+Yl0oAia8ig7S9Vy+HeWuOhgRHmRmQtiKzAgGGc9leXsUNEo2q4+
yOY+trjYUKmK2gMUhwHx/7Gn0FMe9IfiRH3KZptd8yq9UT2Q6kiOuTqXlyjwDb7nn7ZRDYA2PleR
XhuDr0nXsvQga7NjmoIQuPvZMEZtW6Yl20BEv3+MyGlpZ1WC85SvQT18sRKXqAKYvMgEt5NRW05x
Y2FmxlyP1Xg9dAATBpf3a/++3SyDi63KnGjagMwewlFrYAR5YD2YV53HCElzV0RIunuYNsa4yIrR
1EnLCuzZOJOvzVhN6IMagiAkssFFVj028qGz8EhciubWJPbZikU4IBZgPjwO0EIF1l/XLbx+3n/6
rEdXupJwQaRq7NT0SjdsZ1TuByWol+umjgXx7nfF/II9nsAp6eUKoq4YkFbD+hi72Sk7zF6MmaPk
nl6bkBZgVPv2ybqPDzFKnssBA8eCXWW3w6WfwHu7sqQVZlmReGqyN2DYvmzl70NkObkuairue/2f
3eU5noZZXsnAoAtz7Ms9Bu9KTxKy7YuMcG4/r3TWlApEc13yi0k/K2g0a4l3+XDtbxpkq2wUW1C/
5e5D3ajNuNMTUB5VdxlG/KBvaE6T29FP4Y/0N0PcjTjGFRLLFoG9lrw4vu0jkceLVsJ5PB31UlLZ
HdUU50R6GTF1i9aBIoKx73+VP+vgM+RV72uaJmiWj/2ZSkEkuVIs6P7vrsRQIb5k2Co4TLjwkE69
bMdkRsmiovd1ljwRKQ0iNXkYlbIRXEb7zYmNMfZjNgWrLi2yOKoBrBsDtMdP3UMTkmNpOWXuKL58
WFMnfqa3ouRydxc3Vjm3I1EHQBUGAtD3RT65UDA6nHSlCC87N/vkHyLCxgrnc3G5akusAeNetd+b
vHfy9Djqj/28ONZy3dY39ioaexN9Os4JFw2EImllIVHSg1o/TPXXWAvnWpDwCXaPb+3ES2XltobH
hlw8JgAA12jvlM+X9273AjEMA8yqoFMCNd97vyh0VZsHxgypU9PpkspP2trR+huy3tDsaTRF0+X7
3+rNHnfvtmvWJlKCdhWTyMCgwGEKhqOYW24fEb5ZF3e4sFgJ1KVABUC4HRBwuTg3FibHyC9pHr2j
UpHntaTHrOwOVj2dSSoHvVQnTgedQpoNYVnPPy5v9H4yuvlF3AkEU1IdFwjOXvvKNFWGa+Ws/zVD
pA4ljEMHOj/oKj+rBwqUo4gfeN+R3jadO4YZARNtzUSp5Oycld+SMmjnWhBhdpOdzfK4Q6jIJu6x
BTwuqOv1ReZGay+4w/Yx6hsT3KnLypWUlIJsrvdkVwU7i4WHlgudv1+Mv7R0zcj9VPvsj0mTZypA
CZRJ1uE6m+R7atws49kgAtzA5Y/zYWRT0bTGjNmkRGKqz9Y0hbE5H0u6Pl72v/2QhfK4heatjDTg
/UE3x0Lu8wozyLNJITbxNHfnPD9kiugr7S/nzQ73UgBrMCSK9DTzpYE8aGUFiaLkGC/m4fJyRGa4
uMX4AqVpwoPEWuynMh7CqY39vhExI4h2jQtXaj2msopg77WR7eqFN6kKxmoJiE0e/t162Ho393ND
i6YzIlR2uyZxGvLFLh8LEaLxH4Li27fhQpBpRhQTwiAQWTXQO2Xd6MRD1D9XsXQzJCioAv6jIa2e
iBNZ6WEalJukUQ/loB1rTb7FKGTmDOt4KhdTkArt3wpvP4wLUPbUDnHe4he0k/ark1Ivps/qYLjm
ap+qTr5ddOuqWXuBD/1DQHkzy8Usi05yqQHwDVZpcoKU50uMEU/J/aGjJOVngVQ7ovbH/iMXjMX/
P4ZcDKNJDkI3aI0jD2tHp7tpYBEpS/klPhi6Y3silhLBzvIlnTinUVlQDP9q3VNc3a7pbQPi4mHB
+Abkw+zp2Fqz4CZgH+tjOvZniR9YmeaykmgHV6bLbaz5BqoSUfqclL2rZk+XT83+pfNmigs2eYxL
u1TQhOhwK1TJelyT7vmyCUGg4cs4XTsOqRnraFgVqTfr4ZpFTrQKrjbROti/b05/3+CSKccBQraJ
rDiKOv4ivahWKXI9iwsxUj8umAXHw3lEfUX2M78IzafOA2vDKQ9Fjr4bOCGoiWYsAXMgT5Zk456j
XYdsxzBvoW3tZspL0syOLnoO7u7cxg53hAerk9WyQtpRZQcN9BoLuMYuO8D+02ljgjuyU1yvc5Yj
Ze1O5RFKeC9pkPxNvMS1wuoO4milA/01X2CU3V8fDtEfoxafeHT1MAPhDjThfwV6mtC+aSGFuUKf
pwj0whHFif30dGOQyw/qhaSprQDDo4fTl/jYBr3H6P9I79mwqsKqFBqh7OWnCUWdy6vdPWMb29wx
1tNF7XsG4e3Ku1j6C3psrkQz0ZaKrPApA+lBbGVihR3YQV8ZZRjT5yBXyTUjPXqdvPwgoUfwL9fG
HW1SKKXeS/iQ0wou4XY4alMaTqoueAOLFsf+fRNB1GaRojhGopJL1wXJ3GQKcrCUfeY72Srwf+in
Q134vZFOzo1Gz1FFShTpnJD2DkITnmxMwb8zw6UpQxTbaZOjq2Kq5iGydKdc12+E1v5lM/vQSfNt
OVzWUSZGqUstXvGTi84XhAeh1eIziqFPlUE2hrggpbQxFI6HBAV67Yp0fxG014ajYDG7AcPCJI0C
cWtd58mmpkUnqT1XmR8BqKZ4mZ8sofpX60MU2o06qDsMIjTyfvq0Mcm5dkINrVDrFhO8jNc8gHDj
zQplGPA06YF8SK+V1BEhinbDvWUzCQGiKcB0vPdAaKwn1tKZAJHPszMVKF5lojGs3ZP0ZoLPmKJc
M7t+wM2lJAD1oy+eGpKfQtvp8gcTmeHibYfeZx33EA6f2h/5fCVLp6wXcSTs+8Sf3eL7X0rTDkbG
xLc6X6mcxe+QbBbuUjuMMqX0F9kREU/tfh+iyaqtGdBx4OkmQAG6mkuH/kCrmm6VJ1dVagpWxQ7L
h5uRmKCD10AgbPPMArXUdBaRAAKRZPmLNuIu7LXSa2kaRs1wqtTIT21yuPyx9kPFxigXkgx9ZOh+
KCjKJyaJUACya4SKn54+hczYGOJi0loXREb2zOhw/Tb+qzGfs9UWXEn7LX9iY6hfA2Wwyue0crZM
BJwdLPCZYXtk2JbqusYUi+JaX+KTiEhn9w2yMcfFCRIv81gXgGgw5vQubFHzMwOoa4o+0r5nvC2L
u55GvNTtFSPVWNbkq7+9vZWd9SXvzv1pdonDuOGJ5cxKYExC6Nx+OERg0hASIZfOT6H2dNKMsYQE
WPR3eQXJER+76hJP/pl/scP6lASfKk5tDHJp09DVTaRTrLepHst+Ok31q2KIXH83Tm2MsBizSSyg
fKoBHQwFEq335YW6SvF9EHWX958mGyOch7SFgWbshEGd1lv8/w5VKTdayLzE9mZB5N13/401zk8w
D5LUdYwgleducgPm2OsZAhlu/K07pk7iDWcRdexuVNwY5KIHqGOQOCXAQpV0fEjz6NgvvQhusOv8
NljaMQGtghSHuxnlFjSQmoawGFWPUUFRzx/ccX3qpV9petUhMbwcEdlP5qOwKsuqjCK6qQAc/94t
IsOI1XjGn5VL0HU2gDuuQG/ibal8ogmyNcTWvfG/pcxRSGTgcSJdydOTlj0u5OnyWvY+z9YEt3WF
OkFhhyUVqH+Fc6T5E9z9sondR+TGBj8FH/d6m1YYRfotWDGEv5/f7uhUIOqUwiLozlSI0NwLu1uT
XIaxzEm1rAv6i7/D7rXtV1cm8jJRdN/fPeAPDMW2gb7mTlNdVnWVMqWlMQ1m68lKesGrQ9lzbbRH
/ljgjo8mKznVG1TIsy/LF0YHOl3HgXzXQK1WDfKTrTklJghrdABED1PR2jgvL9tJseIScSmK8xtd
tnVHiq2Xy66xF2BV2YIovWJp+A8XYLuKdBgDj39zMJg0c8zYazWBjd27aWuELXRzinI5ySHUAVy3
8bgG/wUOZ6BPjF9YFiMfIj8TWBStivMKU6knzRoRjlpAkunPpD9Ooun5Xc3N7aI4vxiSQUkmFSwd
bOCu9QbfCLpQ8u1v9Tm5J3dJCOIYp38AAU/hmA+9SAFs1znQvVcsRbdMiBq/31OqgTlj0vHhEml5
6Uj3yyCJAOuye4Q3JrgbflWGstNnpJ2ppnwn6mi5Q2KGpKq+0la619TquU7Vs57X4Sd8cmOX88na
1Ge5KydMPckoBFW9X6tgv08q0U28e7IhP25oQK3pKBa+30KpqUutijEL1/laYAXJobmWbuJb1Lp8
KYS2pLP6hSdJDrn5lH4bNFH/b5qfsWqiCVlwi+i4rGHdgr4GHSTBS8XCr/9wR25McA6y2FU6zQwl
oONDNZ1yb/Xja5NZ96M0+OWkCpoo+/6IGGLLWJXKj8AQWde7bkSXNzFHt4y6ayrTb5f9Yjd1YnTW
GGsybSST3LEukkZbdIhJIsWWXfOEl0NQufLdEqhe82gLOfd3swxgY0xw8qjgi+f8sI0tlcZM4DG2
VxcVDkfPjvqaXWXF/eWF7TrixhAXH1UCXG3ZgWcY436uYYQ5oHNz+YscbOmhEQ3ZiFbFbaI52Val
RbjPcj12lDIPpOrHLGG4gMbe5WXtVnXVzbq4ENkNRtd0NZhr0uNQOO0PACsfGYNS4pOjfW257TnN
neoHU1H9HJnS1jg7H5tLpx0VDMQwxmN1WA7dMkDKxfilr1a42kaYStrr5cXuBsvNWtk33piT8lzH
bAzgMoX9UmdX0nhn5D4Zw2Z9Las7aLsI8pLd87axxwUvqN+2ctSyKy7NkclB8/tgrmb+CeStqrIO
igwREhzr96tK0nIqocqM9CCirpU3zlCD51Ik+bjbGt6a4W6aRp+npoPIs69/nYP22Hsz+G5zz7xL
XPqUf2Nk8uLh5H8IJ2+L4843BjVVdKTADDMG9DCEbGSeXOkOKNKQlBiaI1LQ2P9kb/a4Y15MljFX
Kx5iKs54O6mQp+kFd9quF6I0qSFeySZQve+/10RiJV9zXNlsG9E/OWohQzCLih27MeTNDA/EtaIp
NdoBWTct/tby19W+k0q/EpVb9/PGjRnO+2zNKmjFqNdYSUV3M388Wzc5ZpElRr/miR/ngu3jIbck
GrUFRJ64YBTD1xPrZrLqk0lSsENU3zV5ugbLz9Es8uBy7Nh/Y2wWynmivtjZigOIm+YqVh2UjwAv
aq6BB4D2gHw0vq7ucNXcFd7wXdh5k+ERH9KEjWnOKee5IBKeN3DKyoz9QrdpYJOudNquyQISp6Oz
GHWGf5XWMCKqFlRp+pmRHHXzG7grSe9XRUmZRClpg4b+tFdBbBa5K3cPLZCBiroE47mK0qN52RXX
S01/ltFyHhrR4N7uId+shbt2MlwCkbqAL0+rE2xg2hAXxqnAY9iOXPpq3G2jE4xkLQqKbzNIMGZg
0eLXPIoFVwz7I5eMcMEkRcQu4h4dlqY2q6/djKoR+omtT+V0cbsBRJwSQHG3Pc2+C84D8/d/tvyh
/0xBTm3YhYTZhfmWhKyWOWOiycP0Y3aC+JybBJ96a//5bLjt8Is21/doWX2W1xqy5YUG+ZgeF1L/
q28GkZf3JiqFqH1k4jk/KF9lslxN5pc0KgVZ/76r65AEgoijIfNQe2upKsOgE44SWn0lZCsIKe5G
zfKVz5ClqtqbJc4Fu0YttKgFnMssdLe2AyWx3QXVq+IzBG5bQ5wb2m3dprGCpgR4ybzBnJyxi/wo
F2Wru++lt/XwmHv4RksjC0+y3H6WiteoG0Mpulnq6pDm4WX/3o8Rf7aOR0NqNh3HakXi0cjHFLNn
Mgj3L1vYdwMiy7qNVqXOo/vXrLGakUn8KpgCC4ayPS5U/aZlaeuUn+KKUMFR+H9j7Mdszs5M5TiJ
G9YTUzpH1RvHmkVIyP0dezPBRdUY6J116vBomej6I9KT+6XUBVv2D9nGmw3OoU19RfvOxp5pvcv4
FZab+UCu2tzTneKJEXnnofHz8mfaXZau6CjeoQQB/tD3Oyc1g9JNM8J4Z1+V8kGNBNFgt7UBuqw/
BtgP2Hwaqc/X2SqRQfUey6BAq+1bN0OgBn0Y3XwGaLA1xl3jap8NNFFZU1mTnKxJ/WG8ke3au7xn
u1ffZkmct/VKM9VVjCdJlh1odlevh2h9uGxi3xU2Njh3y8hSFAtEnlEZao+dj63z00Byqx8mWtcM
hYSJlcsmRavinM8qhzG32Nsglb7mkiePL8hCL5vYf+9sVsUFUqtPxpqgdc4gSBMaXYw9pLmeQH5x
GzmGm2eOIXiOCPwPZ+u9/5mVbkbpjApAFyNrV0Hq5pfqqai/KaruaNmxwFN8esxo2IkgSftHC/A/
cLwA7sfHWDT0DHlgs4KNEkrmvS6Jjtb+F3szoL5fmo5hRyJXKNpMIE/NI8cK1kN7gIRm+2vyVK8O
VepInqiVI7LKRYzCzi1plRAxEhWa0+p4qOrXdBVOw7J050MCpr8tjosbKAVoZAbUxbNuo7C/BVTN
GU/VE9TChJgD0YdiK96EKGWYZ3Og+FB5d+iSc1MdL7v9/t8HXgfAMQyQ88R4jdnJclLA66PiZdAf
6s9QTaj6n7/Pz0mtRWSoTbGg8Dk8xLniJGbsNKL5nf3P/maES0+XMs3bMsUDUZbGMC5q15b0c1x+
hjt5uxbOp2lSIRHuEPfawnSN+Z4OPy9/DNE6OPcdZDpUPcXHMOxr2bhptJ+N+vwJE2iL6AROijSY
i92d2djA/+LtIHfLAYD3e2NKT7FWfKYytjHDBWyDZHOmMVxulb3EyV/zcmuItBV3N2tjgovXVb0W
1dQUmZ9r7VWsDa4mJ+eqiAUHZDdX/GPG5mP0skDxOrawkmkmp9ygV9bcHQ1z8KkGeoTLH2cXyqRu
jHGOPAy9NK8VZXJgFUQ3ixCqpcfxOndFqIfLmwc5tfdhBepzdZwnOkAdo+L0I3Sgu4OBedPL69kN
LoYBQV4CeieVx6TGha63Vh6DXDp5NaP22U7I98sWdr8OGIsNEwyAaKhzG1Ysc9l0E5sSUe4z5TlW
Hyo1cSrRODA7FR8CPk6LCoEI/I+HzkWxPI5Di9tsGa7m7qZavk1z2AL9asXCjvruplkqWuomOCPQ
6Hv/aWw8tRdjQBsHwMCAnpWD5EJa9oo46aEO2TjMcLi8h7uLs6BKCNAwqEN5xFmZ6S1wJHigzDXU
a7NiPEZAVPayfEQIOUnR/HLZ3u9m14fd3BhkO7C502TwGyW9PrDyjFcedZ/6STg7QzgeRte+t55n
t4Myy/C9EiQlu06/scvtLEnyLk5bXBN5fatafqQ/yNa9YG27tZmNDS7/romVzaqEZxKQN+CkJCdg
b316Xb1ilMNPSvS6Lxvc95a3j8fF86FRbcmyIiaHGAFwoZiJ7vS2vYpm7veTfsuGX2J8TyM8go4q
wMXTApdfelSve68FOeoM17Selx8MJGN7iiA73v9abwa5EFWla2v1EVhmxzkYxmsVTFUgKr+8e/sZ
+GZV3I1bzrmdzBlqq+wZwzqmcaAfa98COz0NRCtiN9JHv39bEef3UdMbNYFsnaeq8RSsjeIBwDc7
XYpJyQhibMQIpyp50WaR4vZulNysknP8eJJGzG3AcLIepulhXb5r5rkWqtjvgz6IaloYVmfKytyV
vCyIkynr8ulhfld6zXNyyHwTcutH6Zo4/x0ENiAAD2Kz2pnOouyfJRUf9vfN/O/bdRNXzHEGx19t
pb5CvvfJbVmGsXFrGoc6ORdpcNlzdr1zY4u7ePqlMOw5RU+OQElq/jGufhr/vGxi/8htbHAnQKmj
FANOWE96ZJjZNAAs6Fly6ZVyYkJSZuGMf102ueso4HyVwUKCS5VHDhI16cgwJqge1Odxok6CRll0
11DRQLrIDpceEmOlyWBDAzmfb8b62rxvy2AmuXd5NbuxcbMazh3JSGU1r+COzfzcS1fVKpgO3wcO
vhnggYNTGZmLqaPuql/bILAsgbdYa58xBmDSTXX6MAkiv5UEQWt/82wMkoDnm9g8qE8z1WVae7wS
Rtn0U+nJmpZAin7lWviZ7Xuzw37H5jh1Y20uMvITb4mWcCTjKWpH/7KJ/R20VdQCgFC0oOb83oas
StTW69+s0Qz71jn1Y/9YhFCtcqoREaNApSATsjnuXtI2e+4ix9JRmH1v1Ryg46gQpHPNrzXQXcWJ
b+cH6Dz50PVx6aOoe7LfwHyz9wHP1Ba0awmuMsOJn5TH3mMy49FRvZNmpzwzGq0iGA6MProQ5Vq7
DcyNaS5OLUOZ9+gMIOaeZDd2y9v+sCJ6qIdYQHTG9uxD8N0Y4oJVMklmWQNGi9hPD0zJeMJQYhta
x8sesxt3N2Y4h6FjryZJjSOntWGCaRlTPyiFqJ4uMsJd1E0yVtB3wphR3EaDqzbpLyW2UgfEpoLU
ez//2CyH/ZLNGTPKqB7GBjDJ4pfssplOyVWP+ZfFQy1JyDe/Gzg2xrgD3SYLNZoYuem0Do6W+JZx
itevg/TX5U8kMsOlpEvZDLbJIPyoLTbpGUwQrtI4diNSENkN75vlcJeIavW13DQSSkud1IBwsRuO
prb0ghMkWg0XK2atHVSpGDFyFukunqGOQu6sZUAFXxAL95xOkzWVEIikoVHAbRuxJrtGUyr1c/nL
0kXPNJ28oZNeL3+cvWO6tcJtWtyQUUopEl49hBzAOcHcMJMDEGn1iRbD7doApapezpC6rJ3izPUp
al4LObi8lL3vr8lINrFfhmzxeMdIkXuzWGBDm9OvBESVFqkFH3/3ftIUFMhljRCAKrlwMzelVS4Q
5wIIClND4egxmmow/h+a0mVxVD9okxDZvntfbK1y8adt5nzA0A3uJ196lKFklHuq34Tq5KhHeiwb
lw3CEte+a4Pi++VNZV7Gh/GtaS4gIbHvwR2NSz+nhVtlmZM3rQsh4mK9mWSRPtTuF9zsLheQACCd
weMGDnpLVQ9Ad95biYhslvnzpfVwpyqF9u8K5Q0AeGI9cqpMxY3bzWooJTRxo1KjbiwtgZbJUXh5
I0Vr4w5aHVOUWmd0sePsq6QfO+Pvy39/97G1/VLcEdPBGxVbJgaX2YW73rIBi/zIACFA2v+eJR0L
J5GC5qhfIbMItJ+X7e/CV5GwGbaJjBPVPS6zGECM2C8ynBTH4qqE7qIvOcBl/Z2EKPbeGyFIs7zy
nnrElTxR6N9t1m2Nc9mGMee9reggr2NgSHY+KH0kXufZLfLuzBvaR9Hjcu8e2FrkIgFFudlssOde
lyUQdqq8FB3BAXn+Mj9c3tl9z3nbWPbvm5xAqxalns2ZCQ8aV02an+RJpOAjMsGd8jWdTKVNUczR
uwcpv5aoqAzGPv7HY2fhOkOXwUDofL8GU03jNGJUcpOLiferLmRkcnZI3fQkumr2I9YfUzzaEvi7
sceJTn21OFvtSyclYImrnDzDUJBImVhki/P5WQPfmFJAlyMxa6eR/Tx7perfRRQYIs6A3QsUinH/
20Aea2lWjS1PFKERZdjSSFxJ+jJpn2jSaCqmjNE5A4afR0PZ0UDpb7pOCkkEpOpt76T9Z2xov0dw
LDSW+H6TVRe2NTQ92KP61lfpcgLkxrNsWzBfsXs6N2a4aIvZLEkxFBQUNAWRKD3peuXESeUthohm
d/fDbCxxnp2Yw4wnCIoKM8RlGki0xt+YgOInQsAfIxAvf3981qpP+rFHHcZo/srrHwoVEedc3i9c
we8NkH7Rp76GgVy9aprniN7nJQ1qIkKn7QaazUK4OB0ZNI+1Gi9fezpn1XNRCF6duzUyTHWzES/4
FwjD3y+kQQPbsjI8Ow3HxD3Y38Ye8XLQXGQ/ZcwL566Iqkm0Ii46D12eSHm9QGRGv6qUx2H5cfnT
719tOkpwyGo1HVQK71ekTpk6rD0MGM6yMIBNCB6Xu8ZDkafFlLxYGWXXow3MQmFeT7dBDfHeIPQy
pSxdWXWCoFQ6OYl9UFQRya3ACM/cAcWJZC5LIHg6VJ7121W+X9FsEmzd7rd5WwnPboYZtqmKYgDS
pUPxJXmIgeiqv9cHTFsPHnvl0EBYjNtfl06gpAQ8CDD33ObJaRIvKcPAE6QDg5dbtZMuglHDfZ8w
3qxw4a1RwK05E/hE65n3yisFU0PkTXftr4apEV+LoGq70WFjjvOIQu+mxGaFUyg0Oln2Y0wUv1Fd
wAy9y19MsHs6F+dAPFGzWT/22jhT7UaFVHQmiBCCtfB9qzSeTBpXeCWiNQHJBJ1+zefRH1pFcgxJ
E1xD+w745zvpXLhLzbFT5xndOJl2d/1UXXf2KGrd/4MzoC+gy+jLanyDOBnt0l7lAowF+gJK916m
18NIv+oN8KVmk8TXQ5IrAdBdk1u0Su8oPVSycxv/n13bfbAQY/lMIfy3jBOmzFnfmovCkHiZ0akD
EYAcDv7q6X7+aN9kbnE03NlXHfkwHIR4vd29NnHaDYxfgSuFu8LiUVKImYE0dYh/V85iD73JX856
YvBNRtaoicLLblK7sch/XdWa1UXCxvcBYwmmJ+R9J4qSsXi4fddrN6a4DZXlds5MBVWnluQYMcGo
iXaMJuIS8tcnTuDGENvlzWNDmUeqI6HFLs63fXXI8GDs3X9nggWBjYluLdLBamCiyB7HzLWmr4aI
mWe/TmOia6XYqAYBMPzeRprqTWNbqKOqX5dTDbX2GFyhPXXKlwFz5tRVXyL/MzSKgFD93ybfbszt
rI8KE2rTUk5c2l9JwCBZ+mumCvZv39Hf7HCOXrRQ8VJrvHWn/FSlYStCOO0G4c06OLc2Zasm1YLv
k7XfI+JbzffCFBRDRCY4d17lrJ4kxrBhl2M4jcZNbD1Oc374jKO9bRTny+lEizGRYjjBTLxRrwOC
FrvdCy4U0efg3LkwLCiuzCgEDNHdUnxbRZf97t9H9xX8WUhpLb4HmzcTEOmg5oLe8goF1d7KnXLE
U+YTe7WxwmUUcZ2hqjCh8SZVVhAVy3Uh5eCuFEm57H74jRnuXHZao2gdq2QaveFEBFlzfK9MooYe
+7Efqg1vVvg+LEhATWoM+PCVnL00Oga+qA5+fPUpag/GeGiJEJC+fwlvTHKHEl8Iard6BzwWChyS
g86aHRDNYRD4UxvSNrR/Xv5guzfCxiB3SolZRxGZULLBhP+BFS/rrHPS4pGKoNuCT0a4s6pbedJP
FGEND1xFeW7LUJ6+XF6LwMUJ+/fNjWB0c4dUBAAw1Twr8sNs3F/++6K94o6oLaVaC1IVDEwnWpAB
HVjSBcItuluSSpD6iHaL/ZTNUiY7AdprhL6FXd0T8FTI0Bq1ReAr0Xq4R4baz32UjnA2nVbhatUg
rfDqKfeyxgwu75xoOVxYyNM1ag3GvCGZP62+eKjLHzEpBVmyyAgXFLJ6nlV1RhWtLLJzSUHc26tu
o0+C60Cwa3xhcLC0adRx9H0tea5AQ5M/KMr1SL5c3jFtNyt8O5g2FwmIVBBSYiwabzP7lh4wjHlY
qbOe0a1J7vujdaa+iWwxDTTA5erIBWWqEx9SfzqYATy09mnsrI2DzqJpC4L8flxkjKPoXREMvL53
zqFC4eQ/pH1Xk9y40uwvYgRBz1eadjM93kj7wpDZA3rvf/1NSN+qKQjbOHdO6FERUw2gUFUsZGX2
TH9+KJUnK0tjn/Qz5BmIlnmLlheBWzRP2qgTiV3xAV/sspPZXAoVygXtXBQgIJu/6MZfMX1xZdsu
DiEXE9yVqItxcpsRJjAHu1cG26MdlfiPzAR3F4YmbXqD5S6lxOtbrXh285FBZR2iD/8cEHcTZjpN
E2CBdkCWN2c6dfSBypQJJWfBY0/WvJumIgZjcwRe4G5S/bRwTqBmknwcsf3+MwX/WonJ3QI6zCkp
FPR3AGBslscO2lJmA+xEO3txLmP3YNtyzRiXC9WpVi28j7JHbNYKYW8LJGz3sq8K2dZxmdABSD6Z
QS8F7rl9C+GZvt91vWwSS4iG3viAydxwc1mqbBjIYCODTGBI9/tjdoqO5lNy6g85WD/xfHdT+sr3
6vkjLBVbu1xwoAup1IE1suvlvTLu1DkNdIQiasvwapJ7ZHLRIDHcsQI1ET7Is9FLkgdFk6R7mQEu
FmTtsOAbCR9IGXlUQKDWSEK87O9zgcCe5tIdFMCB2vl5JF/cWfL7ZX7GRQGzTky3rlw89w+av7qv
VFv80fp8PU8JZ0s2581PcNeZUi62CYp1Rg9Fb5ITBckc6oiz7KVUcjv52cLBAqe6Ca1tiL99brXv
6Rx7fXmXkvNc76h96I3n6yuThB6LiwZGqhVd4WBoBqNMeGJyggYNX/S0H0HseC8ZIfiXuv9XnONF
hgdjxryJhpTKeLWnMw0hnzCBsxmKpeFyABOajBFVksN5mWFtShmVLJ43C+j/lunsK1FzUNCmL4l2
ArP8p7TswusbKvZ3B+1sxzJZb+j3iNQDMzlGA8aip6X0VnRRZiJJrWKPv1hgv2AT8xQlVWuLUXot
pfmQj9NNV5V3QzRILi6LLH/miYsZLsQZg1UmtMQ3U629aRm+o4dl5xj3UV/uru+Y+JAuhtgP2axn
MCYyRw6e0zSaBaTwUxWyDO73FHwcyp0yjJJkKzsgLuA1Q57HZYTu4FDUu56sYb9QiQ/IToiLeVY0
2cWAN9WgybJgcqvTSjTMlA/76xsnWwkX+qbCpZZVY9jJbj/HtrPPU9nQjzg6/DqaHzCazdFEdd7U
GasVOrP2xuZsVK9WafrleK/Gkrdu4WJA8gPuPR3SKjzpZGzlUesu6Eg79Oy097VMjUz297lAF2fG
0o8uSKyZTJhlosNem5JYKjx2dNAwswdxM41HRkNBPSqnCJPN6qy/r3n+1CyN32m2xIElZviiVOkt
pSUNMurQvq32YxK9JrIeww/80R+X/7IUviIdNbtLyYp8B00lC6CofDfv9B1TkcrAtwvkdRdEDKR/
BjYKEnVy0hzZIrnjKvUxTxfWjszdvav2ntI/VZbsNUhmhIvVkZ24A50QeYDbC8pEDxT6nyiSiYsI
Kegwf/SPX/BFal1qhUG7HyTgZLfeLuck86KH+qYO3b3uV0G7R1PPPTrh9fAgDOAbs2z1m8vrtmWk
phFkkZQxvbHNFQS8edCRaW90s8SUbCO5EN4RSJu1OvLsUj7M+aOZHsxYkvWEoWizGi5sD1kCQaQK
fY+s/pZa93R6UVXqTf2xmCLJBROHist5ceE7ykoIxrMmnqq/RMvDPB2vH4zs73Nx2xzaqVyBXQhc
ayn8Ua8KX5ukfV3J8fMlq52nrZb2YEZudetrzJgDrOqg9c5TL02pMg/nq9ZmBcq7n1R0ZJhgSpA+
K0/07AI4QMBfrR4wiOJ3N7J5K/E2ojdj244NFg7OI6a1Afq0Qqk8rEh9Ry35UEa6/H3ODQy7Moxi
RJy1yKNeHZTiQ+ni8vc5N3AcyKaWjsIITKYkUACJ/JyMeQaJQD3eXfc48f38ZYrP4xmlC/ic0Waz
6K7s/54Qva0P9VlZq+zncfCQVtr0CbXYO0LWJ361quFA/tMVn7TGklxP2WK41DDmerMsTFFyIk1I
3CRc27dUik1hp/tnBrwsh8sNZF1b2ug4HTxUeLnmF81yJvVDPFXe3Dhe575cPyKJN2vs/zfRup7b
Uk1qeJsR3dnGeegl3iYOB5f1sF3d/P0haZa0WZENDEU7rraO0dLHOHKR4FvJvRHO5QAQZWnokKps
xuR3U8XUQ3e5AnNBC2aoFYpNlZ+c1727z0MlUCT7Jn69BjoSSAYdXCn8lAHYJdS1mR2wImICDKIX
ecBG4NwzOTUBUJMgAC73MrrVf1nixSh3Wqjla8xXg79QObTH5nE8mJjRZRVRjNa0bAROmPpcF/Ay
kOljZINrDyqDOVmTDqlLU1NA3hyjGu/8yIXMeareUbAmXvdEFnf+8PyNOe5+UWjN4BMeRX967AGg
Yw1CRvQqaxD+yx5elsXdsHWho5NpbKIKKmUYX/Qrv78xAvpQ7aZDIes9CO/XZlXciTUpODAwEJOF
8W3yhQ2LRdD/g0jAniWp/4YDWBimNga5W1B2tNVTFwZpdmqyQJnvq1ES1mVrYnd+c6cz9D61OMHT
VuJGfqfPASPbvu4MhDnXNW/gsiyhGHtT9QHPEaf2pdwV+95bdulT62eBTM1bGKI2O8Yl3HShSUZr
4JBp8VwX52aCRO5jRL5cX5HMvbm0m+RTSdsIjB31LYY99taRKUXIZy0lZ8NzN2lZsgKHxPKHfltM
tefUMsV5mQUuLBStWxm6xqQvCueQJ2Rv0+P/tFU6FwniaADDX4wDYeJg+o2DrTJ2/VnGoSLuC14O
npf4i8YlScE3zrBhbEgMon5h/V6H6R31VW86rBJyDJGfAf7n6uAdB98//+hIMGBp5u6YhU6+r4fJ
W1bMSptQp24/ckRbS9wG6gqAB2Ye2YFLb3T3ps2+XT8gkQsYeK4B2Y2JJ3h+CIHaiUMXpo00dueq
+7T0ksdm2d/nbmS12MtcacitTZt59oh5He3pf1sBdxtBAmAvWtJgh9xjnyee68pUm8VrwJC8Drgn
iHD5OJzXrjsVGHoGQ+ne1qKzI1XuEyVowOZ+meDiML7gosKpcE+mMt7n8RhYdhpUYNYqliY0yNfr
Wya8LltzXEimYNUajAj1wAB5GOAywA6IRvqtuqMIynI1NuGYwNYe5wUkqapuAOVVqO2jfRHSU+F3
u/YAbOXO2dXnyF8ltarsyDinGIGrjIALAPREp17U1X5VEO/6Joqy82ZNfHjG8M5YRgkej4uu92JL
u0+74qgoqqTsEK4ElPk6ClRDJTwLK0k0vbQ11FITPafrrTtKro+wiDLAtovqBd9dJv/lHasUNBeG
koXGed6xfBYH0c496/juBn+Gf33ThLW2oamEEBCTQfeVO5hsHkjqtHhsg9I2SDpCKHz4Zmg+0RHC
Bu0+95Wd8yQrf8X+d7HKn5Wt66NjQFojMP5afEYKFQeZr+/JHWNJ+MGeJMl7wlPbGOQya78CndrN
6Au2GHbF++iBGrlsK4UxA/oWBqY/wb7Gz3aRnmQdwclCscGb71l3tX/Ig/EQHYZd/Vaa3s+yRHtq
ZOFDE1R0xsYyd53VcnYjpEamTRTtk5vs1E2QCFx9lmyT51GmEy1bKOcz1CjXwpjwIGYBiesVigFs
v7WL12lvJcohmmoZCRz7/XzFelkfFAN/r4rHZchKDU8jAXCgXjYfo/YUKU8FKFFcCEf3YyC5FNf3
Eznmd3sMO1kbCRof8ZERyicn50V/tDwmSRf5shdNYdz6dXjQo/3dWGWTOAORJtwmfdfp59z6NCZv
1xck9v5/PBN8B7+bgDIcElqFyjWKi33c02MWyVANwgpsswr2EzYfLvkSt4mRMwwKHkmt8rVdvuXN
nUu/X1+JeLMsFzTlrgvuNS7116RtDcJeFjPy2cIT5hSddV2Sq2Q2uNxvp7mjV7MLOvT+U928YxlJ
/vi/LYPL9yreK+u+RAUDVgi/r/Gxmh213PSuWxGXFWwWxAWNIWQJuXPX26lY1AznzjAOGvhucujI
K2Hi25BEQVNfEmSFX5bGxh7nBGTWrJZpLQddkXiQnfVa/ZA3mefEn8ryqDXn1Wq8vP7bTST1vzhp
bixzfmGSlJBRYQkFIsGdX8eec1zu3Udr154LvDXtJDsrjEgbe5yPrBA1L3TQAAQm8YZwvF13xZPl
N3vw1bzQM9MV1xuEXxRv99Iui8w25zzRukJmidlmp9q+6EG1H73ykO5AWYn5otmHcRBiUGxDcH3Z
LLD/EYc3q+byjDmDsa9sEIeXEyM16m9+9pFkX4/CWLIxw+eXUdFSaKkCD20/N26YJ+/OslM/0kHf
OCs/bFcWSpsl0LGBWs1oemWiflXa4X00Z0nBKPNNfjLLTID4jwtMwZn3UwgJ333m12F3q8M7aPCx
0uqyefzMXZ8UNJ0dTJWrpkd2ejDfgEvupr3Rnlc/eSDncp+psjjD8u8VvzC4OFMqXdkAuYkhcPes
9J+65rZMj3b2WBlvFBegeNalnOPCFL1ZJhdqcrWaMqCqGFMl2cXf5oN2NDzzRM6svaBJZlwkDskD
h/u1T1O3hDFtSL2un7zIuiNZclgUVZJ72M/+cyfxtIx+rM2+L35Po7G5GnTUDdBETsppMZSdaX9k
9Bjh6ZcJrt7IyeA2mA4D/hCfYnayywpwA8geRIU5FOriYB2BBCNUzH5fR2/g8zLrUUEpztchAxPK
ejtLhX/EbvfLCD9EPaVOMUDK7ifu1byJwTu/nkAedy/Dhv5LIr1Y4o5Fg+6nVi85Kt5zhlYzeFGD
6DZJoP4GosswP3/kod+4bJ/NnxG4yRRnQgmydF9za++m9U6JAaarZTom4lxyWRh3c5Vey0lawBna
9DWqdp35NOaPeZV6aHOMuozQW+zdF2vcpTXKOYlSxuc9Vft52FWZ5J1K+PcNFaL2ABzZkPr+3evc
Im9n0pr4DlIaz9S+kOb7BxLgxgCXABMXGDoaaax9au4IFBwWIK3Vg+z4xf6GyU2LkdKboKH+fSGz
oi/TlGKj1H19NPzGnw/dbvbZ23sWfGy81tiY46oZKx/LtDUWoGaGG62416KTM9/Ow0eKXnwco3DH
xxxow39fFNjpBjK3aDol9UNJXnV6JtXr9fMRO8DFBOdgKHaNDqN1dkCzt1UJh0YSnoVfvpslcOfS
KcvYzCPm9twiDbr8m0GfHPegQyeuzmVs8cIQurHFHcpEh8lZFYx0DEtxuzjRG53toFbnl+tbJsxt
GzPcnVHLHtfSwsd8uT4n9ZdsfEde8I1SwtkgM8PdnBUtx84GyjXIzaeofaXdaa3vbOU/1xcj2zMu
7VTEnMG6meRhMeZ+btUQoy69MdKD62aEUfOyZ/yAZQYaTEdJ8QjQVItHDN9OHsv8vtCfMbjgtdHb
dWuSRfE4yrRpMcptYuu0NglM69GpXrJKUuHIbHAJJ3bqqkgiPAtUzW0PVJ4+H1QiYwyQGeECQF/k
UHTIkK9jU0PlUXsEWORCkX2l/Ev0/BUF+HlK0I8MnQ7q+R/tMPcmCWvVI0/TjrFEK9/BXCqD+Mv8
gS180/zoimmI9ByUMT0oiItm12qHuvmWLl3YjHcWGL//N4dgd21jDkRVpQswvxWs0QoMfHpYjWyX
uDLMs7hLu3FzLjRYtLcwOQrHa8AGr4ad3xI/8y3PPjHYR+qrN83hAyszQVsElXULesxcnaV0IJi0
SxMcpobpt30MAgGMro/N/roZIaOksbHDuXvjUr2uBwyVa/ufjMdoGnhpAM6M771XflEDFbAP+0EJ
ZFQy4hbJxjJ3B+LWzQ0wN/3QDUBDptk7EKpkmuTpyQqvr1J43TamuGSo12sGujEVT4nZchuP2RGc
098Sp5UEQ/H37cYO5/1FRhojyeAm7vOM2W+CjTQeWGegPFEwTl1flHA+bHt0nPM7cV30VodnHtb9
SA7DOfs7OZc39HYMrd1ygI5WAo5FupNJ1gsHhraGudtQQrJ70hL0C5IaIyDu4+B0/qpDkjw6lc2t
0aO/3z4s2uv19coOkcubxTRPugseuYCWJKSQpUlA2WkXi+QQxWbwzUk0aPoA4/V7SNFJbrfTXCFk
TtH3Xn1dausdGu/h9cUwj/vj65Z92f60wlOEgJHC0W2KJrFFjopzNxiS+p/9ymt/nwsfSRzjlUDF
tU6PDA80HpLjf4NzkmzWjwuxjb/l6oJLES90azx4ndme4u5hzWVk2MyRry2GixQ5VWhUOrhWNkDe
JHKCiGSf6sEOa115vn4u4oxp2i4+nSwMR/MkG2jZpm0xooHTB6q/3jKmsMIndyvmLfUwuZdRxfxL
yLjY47xa6eaRQOCcAcXIjin2RqXvIrOwxz9T8WTfU8L8bBEd4BndZphCzrutOFW0CpCErnO/mpq2
N4Gx6eLWV432S+QoO7vuXiVbylLIH8e3scndKLOw9Mis1Sycv5EdFCGf3RA02WTPJuPqfTnJ4qLw
bl3s8TMkc5ev0B6v8pBtqeEP+9TdTQbus5fhDNnUbBMFmSUp6zXxMh0NdJKOaah8cVrWS1uXK7UD
7dE6MfIP9syQ3iu+dau3Hl7OAuXV3pcYBsx98gyWbSkTrfA2Avbzzy/gcjkOvHeWFh8wxrCCnvmz
OWVe48okN8VXxDbRzMIkENbJhf8ptumU94hdSbtz9nqQhC7aZ4zkzld3TGQ69xdJmSIMZxuTnNs2
CYjuegdffQyslZwSaAhYu3Yv624JPQdIA0xqqRbgxGyDN+Fs7FZlAVAH5eTyPpJTOofXrwLbmT9u
gkNc01WZ7hkP53UKCIkVJsrVuKX+OHfe1BzdAgMzaYWheFlHS4xocEzdZepdpstjaw2IliZWyZ5m
nsujGlanxo8D6IGbIUSGQs3DzCgFIZ13fZHCTdxY5bwwSdzcGlYtC0l/U6aP5ShrsgvdfGOASwer
RsYcxFH4TsfLVnnbuHurlvib2ASUEAlU3QyNZylWzQoiRnqCu+zeJsXTYB667NP1bRKacMHTZ6uM
rY+Ht4H/qMRgCR67k+rvoX61yH9qcFRftyFMnBsb3LUB/ayRWTGGs0bllOtfFugSYjYU9HiSkCs8
cobgBtQDVKs8DE2ZwLTcs97p0jwY5X0tY74SV5wbA1ypC7jOPC4gxvoJ2z73B/fMyNvikyJh7RHt
mIkFgO+UJUgecgRKt7IoVHyULDn14vhmjQx8yp6rWYaskBnibkk1m3qh6Hj3Li3Dp3gLI6aXAohY
T5KYIzqb7Yq42zIp6jBXc4rZUEV19hSTz+Ggy5SfRc68NcJ+xCZwGi24biJQ1gapebtE/xkA2Mtk
LXOZDfb/GxtxluSUtGA+a6Iwrg9afU5qSQ4Xm4DssYrKDxUEVzVnCMtt2yGBLilGpyP6Ojg9SHGM
w/VrKTPDnT2U0MC32wMeZY+Nx7jq45qBQ9PwuhnhByIgwNh3pGrD4GFYVNNzp5mHDBI/5FtShGig
h3ge1L067FuvuV0+zSGTJv4YF/LWMhd4DChighYf99XuP8XrOZWVzeIdvKyMKykBGV7dpF9QUiav
Pf089Kc5lcCDhWWOCfVjMPgapgbCg9/9TbeVNDOslfV8FmjAZ6zKYZpM3VE7uMc6kOkkCde0scfF
uMxcDFPPcVGB4Pe6Vnsf2y/9oL1LnEIYePCcQjCG7hKw8P++LDCy6hEMof2ceHOgQyEhO+cQf+pD
x2sx5DMFpq8ejI9UBZhBUaEIAVe0+XecKNKUfImwutQ50e6gytDcotLK1IGFciBcrqv8kwoepntl
0jDKQduvdfSa5o1fDrZfLalH7Lfreyg8qY0tLtq1EOrNTQUQ3n61ICow2sPceJmbEH3fR4kl69GJ
zVl4K4LCJjaPi0oagZDn7CBVGHEfUHfZ0RhDiM5HSARw7r/McFGJlCVU0TKoxynReVC+U+3r9V0T
furiw0i3AepnIu/cpa3wkpuRyfjJjLgGxAO0ew+lXHwTKdIBcWHauxjjGyx1bMTGWEz4uG2nu2zN
rQcz73QJ2Ep4MgZ0hjQQO1iosbm7hFq+sWaEiNlZD3prHM2uDYCKkJRXMjNcZJijZKipg4G8RP1c
q8EKVCkhEmyOzAa7X5vsaplmPsCnzIAOT2tKPCP+0s2Ld90FZEa4tKBUUdQqMQupdbGfzfrBzLIw
q1PJWoSxYHMsnKOhJwo5Fh1pvHHq21lfHlarD8aivF/M0usrQ6aZ8C+e/csP+I5DNS+5adYmht4P
604Np/N46D53gbJv7qPQlpSo4sRkGgS0fdCdgUbR70dVj1pbtl0F5YxgDNQw9pO/rGMCrFvkGYf6
9SMfxQDgs7d3aDFaPPNH7k5r0ow4NMUFzK2cjlUeB9f9QnhZLyb4/ZtGYi7jzFBFk3tsCuNmxMPr
dRNC19uY4DYNIJICJCzID5AaP8wL9VI6fDZqV+J6wi8VE11jx8LjBWTHuXvEPGGO3QajmMf2WIGx
DcSv2YMGnvMPrGdjh7tKoKt3ulHHqZgD8dCf9opS9SJT8hgqbCGYlmHgBQo1EKBSv/vaaoErwkRH
F7205A4oY9ZMdo7dznh2bifXc4GenQ65DFYvrFE2VrmAZ2aJqoAZEWo61V2a7Guj9ef51cplnxRC
v9vY4Q5r0hHyaInvY6fPfbO0j9m8ShxCGIs2JrhzWgFHplqBGr/SowBw7dDt4luzWEYIVLahQQ1J
bSJbEhf75qKfx8mCPcudHpV5udf0NbzuepLT4elT+xK1ZWwA+pP1tw6GOiI83tmnQspgw34q3y3b
+B4/ymjjJc2gaI+FHbU8AE58u7HRMQsnOnmDm3ld8dmav11fm8bO45pRrgrSaNov+oL968L+dsBr
b+xXp+4p3bl3cY2ngNyzPOJb0GRNz5i4WNGs74Il6FEz5/vpXTaVJNsDrlo36oxA6Jc1ovSo8/re
vDOV9QXV/TmtlzfXqO8UtThOVBaRhSJu281nfrapB/TBHDDTMgFzc3LOP3vZjR997g/4BPpkIaq5
XnMsMMw+D57VSeoEcUK10IlF843Nf/HLJkquUhvf+snbEJq77IRJ5nA9qYFxUAIZZkGYGjbGuKVa
kW1RJ8OkuTrX5s7Omm5Hafw3mtyZJAmJT/OyLC6aWmPTFW0Hj1ZP0Ng82OjDWlCfkeHiZQviwme3
YmKvThDWUjru4qoK1jHdD61MvkF8VS6r4aJnU9XJUkxwEQP3U42Pw/i4FE9pdkgZh7+k6pGtiYuj
+ZrN09yC4gw40DV7oeZ3p5OEapkJLnQu3TxoLYgy8VJUeLZ7HGuIXBYf+WS4OBvPXFS5yqwYFAl1
qN/cOfOMPlRlyjbixs/GCFfsqHa3RFOHeiq9NU5lUGG+eUdPBqZbzafec+4ZcchUevnsgZfyegAV
559fTvEH5yameayqw/pihxyNMr6xpii8bkJyTjzTplq4cduZeGhzmmrfFpB6njEu+SF1Esj2/hOD
eH7NNmkTXang3lP/1wKyleEmk+nsCeMBgwAYhoramn+gmRrMvdZM0YG90nf78aDvu6P8WUuYsDdm
+Jw2pdk0kxkaeFV2M+skBF+I3+jjrik/1Ai2UdTgM9/A8zJ3h0bTnTvkLCuIXDv329mOPYjnni2n
nYIPeMHFEl+FTFOfaopCslDpTkXyfbGe1OgjAWFjgrtGc+c0lFiIOXMznNYkunfz1Gvt/CP+vDHD
HU/f2VU/54AAqMbk6d1/YvOdprJSVwi3Mm0I2oJLwcHTJhetV6VNlT6BE4BCODD8zpu/djuVMQid
ZdNvwsSwMcXH6qpr7TYDZluZMcsc3egk9dT0rzh/U+J3UPdJQo64WtjY45zOABNB27SYknIHL9qX
bNDnXT9bnu4P9+6DTCJVvJOOCeFnzTUdk597H5xCTWiu/By2QAv6xnoZdmP4Q3pZRmguDKcbW1xt
Qmolz9sJyDV1cbzBaIK4/AgPKpbxazks3G4qPUVtwOFYorsEaldvIeeh+mLPXy0rhT0Z7lW2HK4y
icAApdTocwZ1f06b77ZMHFVI1rddDO/l6qx1a8nO5jzufgoPr+/1e4W5m28/G43j5JkPMkicMCVt
9pDz+MyZLHDHQswUU6y3elLvEwLdaldWPwoDuYu2vaoZAIbyZAGKArUPgMYw79hSryrXvVpihk5H
W6ax99fDq/CkNqa42LeaXdIkJd6OWgqszlyCGO71ugXhnm0scGEvdyrN7BNYwPOVlw2FP0fPTSGL
e7J1cF8StpMNmpbgZBxrN7bPmSZlQBVGOxeKnGjO2+ifcy4HHqR4baBlFPYB2Zm3QHAd3TANoiA6
zD4IZL32DHVjjEZFX65voHhpF8Oc0ylVMZtuhK5jaWR7d+qOozoE102I79NmcVxo1W2CQK4DNMCG
CxmExL0Hm9ljdCR7RwcmLg/Vr+7xI9y15i+rAEj8HpKMPIGAeQ8/j4o9tR4Sd2/Luqhi7/tn82x+
vNC2CntI1xqfYvmpzR7Bfthqz9c37wet4R+9hM0yOA9vGrVv9QJ96PwIoT7QJ0BrIzCfnJcRvDbx
rveGwACKyQWX4A+a4TAJ0lcZokG2UO4CpPWsjLkLbEZT/N3Q1Fvnv7qPaAVuz4t56jaFVHoMZooG
HSGoK/fZS9vnnpJ+u76d4uDn2MC34d1S5d9j57paV3dANZYl71F6EzmguCM3Zvf5/98MuA/xmkN0
x3F4xzDBn2VYDcCmDTX8Yu381Ej8aWk8Or9dtyQsJNDCxT9C8CzKj4aua1dZ5gjxO3XPUtWwd47D
bmLk01JCQpEXbEzxA6KGs1hlx/pIbVv9Rdb5PlPbkBgfibZbM1zW0JxUV9wc43MthNW0cU+dF8me
iSZdtxa4O7WudtthXtQMnHP9Uu+Kc3TI79rH0v9I521riLs3fTkPqT2hkc+YIsnBOhbH/2bAURTE
t2a4qzO3tFQaprHsju+xeS/tB8sOnv3/5mo2GWgahx5JYiQPXX8PUfJm/So5E3aqfJyziOlauJUq
MPicjXxy3FWvgQLPj9FJx6MuCEqR95jMtiVBZYiCwNYU+//NcqwoGxx1AvbUKW/K6mhSzRshrOD8
5yNL0vDigQ9zR7X4N/c2KrQuW9nY6Qn5DuhdumcDrtnODWTJTjiCgxGfX7Y4l46JUhqOipFqRjAd
vyxoOXd/peg1Tw/14ukn4hcBdhJKVvcyJxdu58Y05+TtkpOFVjg5iL16KI3ASu+vIKtRjtf3k5UJ
f3jIxg7n5ebYFYND8Ilb3v6gywDtKoPRyBqfrNT604ylWSDmJXh946oVxyI0jgjQ7aAlC+LmNKgp
lARDWz3iPdi7viTx1v2yxQMMemsZabWCqK4k+slWI6+gWuCCtbmLtA/A0mDon2X9yCMbp1caCNmU
I+ZtVLJvxrOyHrSPtFe3JjgfJBGt2bMOot34YKItWc4vuvP39R2TnM6Pd+3NMtaopJqZYoCHkLd5
+btKyz1oEbL5SQVJ13VTopocE+PgGAOPG8CcXE1O9MWhfWUDDWSO5vcpLyDSFq+a/WrNrVPcRHbd
79JE185uHI2H67aFvr6xzZXlSVsP87QARD7uGLFotlfOxi496ZIrJUwcGzOcr+sFbeZ8tOB/3TG2
TqUuaX5J/j7/Jp+WTlIjqttBnldeAxC3tb5d3yhharqsgNfhqJsuS+0CK8DALQAtGP5zXqePDEKB
QxSNVFfVgZngIpyRQwFKmZEw2Hv8AGCGvlf2xo0s8gh7UFs7XIRrVIUsJUEkNc7l0XhjSHvzyQIt
hpt79f4jT1YWUhNKVBuwEx4C0uZl62oGOl5jhCnN4bnEBJ4hrU+FB7SxwgUFMPsOBR2RmOKjTTG9
k90xAoZ4B8KPNihbvP4bt7jDEsyBzCp3Yms3JFNEkSvqfPAqo/1M+zUwKXm67n3C+I0WNRCDmNh0
eFhLPyzlYg6YIsiryI+7W1QT/WR7qdEF/5Mh/iIlBEKgPb7TA0ffFQ3kuaZjhM++8eW6GfHXxGVB
/HVq8iRKtAmEOdF5wYRy8hd0zj02Cqq9S71dWPFtbHGewRS7U3tF9P4554Txz0N9sPcQjdtL54TZ
ef+R1De2OH+oK1oABvWDuq08Fm/JodkXWFmiob8LBo2djDdK7H9AkZoOZI60H+XaJk2ZUR3NQB4A
nb0k+5YaBWA1GDRVE9krt8wQF8Gtoi/HsUaiKCzVU/LSX8w3Q/YgI0TwWGih/d9yeHmMZq0BFctR
yXbhGKTfazQe9Kf42QwNBCfqN/dt47nfr/ui+G5dbHKfgbYR63XBhtfXRPVy0BuAjMKz1zCfHq8b
Em6hic89qKFrrAPx++fA2mS2iYlGxMH2viwPyXpTfoQD0dqY4AJ7qS94TXdhwiEvBT5tqrfkI/MA
yFBg0AX6GpOZ3HYhONTllMXowNcPXX3bWN9qRRLtxPlpY4O7sWOsaCAFBmIeooD1EV4AmtmhBkuU
eWpA5ilLUMJaDxkK1N2uQVT+tQnMp6mxYuwz6EfMm8xPc/pqpW8OeSZDKimEhM62McXVW1k6aCX0
TFBGdHA4jKHPuulHynmOJIWdkAXC2ljiLqxddl3fxmilsYF7JQ6MMDo2QZd45vnnV1ocUuJf93Ah
oHBjlAcM0DmeyJQD/U1BI6cMzd6lyrFYsy94AvdXp8AInP6pHkH9phlfJbaZU/wRei8L5qehWprF
eFrD+3SHEQgCpWomdQJNCdAhu8FHOrLbhXIealM0Dzs2Q0ToXdeNnkmf1fTT9RVJfIWHDiRo+IKL
H89D2pTcqEwoPQEhRINBTGPa/W+muLhBStxql6HkyPSuWrtsmIIRShZjJHs+lnoIC5KbhOXMXeWk
Cu5adJ4DoIFPzu2y08M4lAFkxEFk4w9sezeWZjWP9FkFf+MPeWWffDVbvwnGUAvUQ9b56tP1LWRb
dM39uK+4Cl0DimEVkMmst639Am4977oBdmGvGeBCRzeTvMtqlDGO+kjs82R/GabDYDzZ8VkniVek
ElYGSVTkG75kmNcaUzCoOZXMSys0dvS/SR7O9S3mxiVrE7s6ZqYZgTocjfOKfDaVTpnRC+mpGioW
6NIi51NS1NARXj8UgS+meLdYdKtqGxfQghizjMp3Nad+qe/cWIKdEvvDxQ7nD2s52fXa26jMrPjY
V+p3EruSjw/xCV1McB4R48UzVnodhBb0qVq+zuMpjmYfJaiXSwfMZCfEpZNhjh1Ny9D67QMMZh7Q
hDskJ8XPb6JbHdqJeZgbXnz+iEAIg1T+n1/wb8hVnMfrQno0XpI1tNMXZ23DNg+7XnJYbKf+vFsX
O1xRY+O1IdMcrE6vHjvrecqeEzsN+woP18lnSyboK/762SyLyx5u6gyZHRH00e3FM4fD+nkFAU6n
HGP1m62GWlZ5FjDDefZ2PYQIK9CNXb4CNSFYampoAxbja7IENflMZZpVMhNcJqHRkJrm6GJSZr6P
lFAd3yOZbrDEFXUuWEw5HSkevYAYXYDYsb5b9v2MD6yqeLm+W+KAe3EKLlJUerHOCmEESV0cMFgL
XovCpFWDMgfzdx0qdf+ZdJ2khhKuzlZRXqORj0YQd0Z91MXUXIAmtpujpu0yjeCTLrRWGTm/MD5t
7HAHlUdWn/Um2NbM+XlNX2IZdlS2Du6UxqbJ9eT/kfYdy5HjTLdPxAh6s6UrJ+/VG0ZPG3oP2qf/
DzTftCgIU7hXs5UimIVEOqQ5ucZFEOmy64yhOb1E00lPXs9fEl+XNudgbilPCDp7gXsEcGtyqG8T
/4eG3UjtdSysfXDNLRoF0TeB7D/2XH4MKEZzcGrJwhSLNZadiyk6P5rHu8TCHFWVeF1uCSSBq0rY
JSKjccuh41Mf6ZHIlPQMeMnBaj1iXK9sb7PcP889LgnM1ipYiSs7SEJ/JAHknXatarx9HXNvSH49
PSeqIDXLJYG2SXQv2KgMsfW20knHLEHm1G/W9LlNyLW2zB6RDUH4xU8dOGjBN/AoRU8n429tSZlm
S8LLimayl1/RARvfq2fMMz28Afd49V7TXBHCNFeJNkQZD2wTzZoMOoAxx1dmc1uKFg5w/dLm+4zX
BcaRZekTvZ/8MXJ+ZeVRHfdz6nUYaEoezssC7yxoLUHdiS6ywjP4oyygU3kdqo5G5guySMljsQgI
cGcBMUwN3A0NrQq4o48URiuWq4Jmd8iP5EH3lIcULd7ytfyDPGlBdhxFgIs8E7SlR0+8eQF0clIS
y0HErCrHcXkCipSr5T/M+vk847gvjS0dhnOkVtO+KJF1SWrXum4OZYC084PsuHNgeF/Lp2/JMRav
6yOrVQywMTF+5d03o0bbsmhhB9esbokw6rQoS5HXOdIHZZv6ebt6Q7c3Z9fAWrgmc6dh37WhXl4X
youAmdSqsaHYljCjUrXdqYmEjRR+vrioFAENrpwwtSRhZ6kN5Cb/PDmeddpSYxSsU5tUKlMMHzTN
7VAHSf2ERsXzJLhtadgXiu1IaIOEMjN2XJHLscojJCbM2+IlO2Bz1z4O0sv2Baj0s1d9j7G3vdpp
jeBNxT/aO1kmyMyycYiwXAONxnbm6sMDUP3L8ZfgbPQjn2/rnQir0mNdmw1d4FH+ln+XdyWAw/rX
tcPOnfYeWKMCVvIiMsCQAzhBcdBo96kMoqOIrUW4Las1Y9dJyyTIW2M+9s6a+/04zLdKrM8nNKSW
wPM1m78Ep+XKJvaDoAiDC0V49tGgGLW2WitBF2iBEQigyd/3lTd7tmsDwVJ2BKJJrdMn1m6IMYow
m8uE1eQIN2wSqgWgqgG2d/48IgqM8OvJ2GuZjgTTVBK/mtXrpSCCJ+pbOvjzKRyaMUYfv8ImvS1J
d6aYFpQGr7vQ3NEfqXn0Ncs1f3ZA8QB+h1vtZD8LYl+5EQdt/DO+06f/3/gAB+PNSl8jeAfA4GVf
pLthUARKwHUzuoaQXQYOE/DYPpLITakfHbsD1k9uh1h+6EdS9b2qmkNUmt/P3xjf1WxoMceBYZzr
SZ6BV3a/eM1hwBgOrAjdrlwE8b0IKotrQjbU6P83zFt1SWrSFZc3xld5dkrHY7wIRuVEzGOcmRqt
itqrIGF3FwYSMpUEEOvVBTatwByKCDG6q3VymqjriJm88lcc36Of1q26q6kXYcfweWYiygHyFnBr
GKVqohzwCjMaBVqKhYxCmZVFFwhFBGE130HDAPyPDjtSpGZOktQZJr5outv0snCtgZU3BrTvrxmD
83LHV+MNNcaHNdOAfrpBBzofQPg8LTQvp0DDhu8krJ4pKgqG7G+a33RCR/Ijr7gVjdFx1XhDn3Fm
Q9pgvXJd4M2v+ZVzqprH8wfkBdqoZ/3hJqPDmqku1hgDcWEedgQwPEWc7+T1hOU4bq8GRFIF0kil
7ZNZ3NBj9NhRklbvCJwznnhulv01DBdY7+z3yux+UcUc2EBspqFwcR+12HHKrjYaSIpcBWopubn1
RLByec388zzkn+mdDuOwLAL4PlkB1IeSjN1BcqI16NvuSo2r6Ai43dKPozUVuDD+m8IwgWjj0H01
bLrEbhPgpNAW28nDqjIKze0l91YA8FQPjP0mwhfhltWAcPuHHnNxk1muhWNAELVrc2eF66n09MbF
rkh/uZDdxjMa4dYyLl83JBkr7DhVlgJiC9PtUneojOKxboHK0E5XfdN6vbF8RRU25BiLPM9Yy5sr
aOArHfPKWjsPr1CvVSvdXUz0CDXa4DaL+XpedrjP9y1fGSElDjCAiwStv3R2owzkJ+tEFC/rvSG0
EB5EstuuvvQqghimvPukh5vDMjKrYonfG1qSr6jRDujy+2zIjoVcikbj+I57Q4hxC7KzGlVuYLwC
uVEfqM1XtT7cLIt6Ja9F69p6t2tma2coo+f09t04l94wOM/nmUxpfDqsCUgrYKmiSYBdGrsuY5bp
dN02rYhVYb4bgPYubmzl8vSdDJu0VwlW8MoF7E21hkBlcIf1ggy354/C9QcbGow/6jsNW+BGZLLH
7lIfT6okcK+iMzD+ZonVKhoKxFmJ801Xny3AOaDn7/wZuD5ncwbW5wAMcY0lmC5SOy7ymNdaezEQ
EprldKj0May7ToSxyjdf5hvAIoJVANB/9AVlhGRjDsxff70n/ozR2mGX6+4gIYSkWHrklzW5oiiS
e048sm2Zgt3B6X2kaamrPahjlKEkULrZcKunnVc2gzsoEdofdLeURdEC9/aQGaMoQMBGZ8diWmmU
0tjBi1tXH2b9UGtPprY/f3n8+GtDg5GQKspTx6C7KOjy3r93cc93xs4ERAY2zZ0nxvUA9lte07I1
lAY+cnDCM17uKHRbbYaV9V03TzZQ9XRD8mTl8Twpbpi8IcUYRINUWdISQB+mSuV2euEOde/P5s0i
KoJx72hDiDGIhlPF5TrhTK0VJkB2sJqbzBDVzPm5l3cq7LZIqZvssavwvFBv6a5PDEcECLgQrR4q
gEjSgbbkVwR8LUFYwj8cIHkBnK2qGptLTbDNoC4aNEmpyeyqSpK4pKwDMoggr0R0GF+dmEU/pohH
fMR+Xt3MXt9iiFMWpZK4Gozm3X+Ow8gfWfI80mwKfzelnqYiyplWMM1MroiVHnurAHBhK5gj4CvY
higjiVVc2asyIhFYHPor6q3Ua9oDCHSyk+i6+Pr1fj5GFs0+QeOchjUabdS61nyCBnj9rIcWubai
VKDMgjv7NIsxR9rYORhhX+Z2T/oKyR3bVYthd16RuR7ynX1v7N283Rtp1JNpmpHcIReF8jiJ+l34
EduGAGMAV8PK1qIDPlBCm/Q0HyuKPeOb0bv9hLTm5GN5wCm5tL8WSW3oMm7TsKsqMzW45smjULdY
ebFrTrTmR/u8RLPyXMkH/KeJYX80PLJcTOxOXpYKJYS+N+9aeb2c+uym15OgyDARC2Rny1i+YDtQ
HsFjDah8AMFglC0dO11rImTlJOPQlCcH1TLRvj1uNGojf4pKD0Bagc340aEU2ILWkgoDxQYycum+
f6RNytYuA1JYsRPl2Hlh55YYY6RGyZbLeqCz8zty6C//3oeQHb/0NNvSYRintlO0Nmig92vDnUPL
RSM+Eu3xZYvn/Fv7v7gUw/OWW5KMjTIkSR2cGT1S5bJvgYstO4m/qpUft6Xgcc2zGltKjImKk7hf
JgUTnnN2l42JW6/PSSqCBxAch+3+j/TWVgjqxH5fBUUXSFgoani5KMTgWabNUdjefydpKqlQIeBk
iK6X0fzRd5moE1XALoMxTliblXYTlble3UnG0amvOpES8ZwGQlr0aaCXGyjKjB2a89wG8OMCPN1I
vW2HSvamtpz9LgbiH/5+LGY4y/M2nX+qd5KUsxubvlZx1M6SnQUV2UvjNxXxc/PtPAluQmV7LMY0
lGWJohiNNQ13gnml+9XKS92ngK3VsdqJVsfxheH9SIxx6JTe0bMFcl21l5lxORYCN8hlGUoPiorm
bjxAmIfiOM2qPVgTJs+yMEcVZXBCdAp/waWjieIPEUba1BTAXvGMtucCm6WKEcMeau32wj1c/LtR
gGyNnT0qZqYYI5A23awbFHUd/SfE7w4qRmcAfQMDJw+u+jLvpEMjgjflPhkx7voPUdYoZKVprbZW
AVylAKwqyvZuvVPuyF5/68en3bQiS869M1UFboKO+Wzk9T6KebyixtYReKdaPlj2Q9496ImguZUr
dpoB4Fsgs6K5hiGR1lk5jw22tDqpZZ2WtC4eorFoBPrK97MbMox/WJLEbqsCMOV9QB/beCYG5k0T
yGEdpvdfmUWzN8QY6Zis3llIizxhgzy8orlI28Wos523DwLGsR3+ypzURW0jcV3pPyzjVi5FLKMK
ySapNqdgu6x0O8qmUUUWWVM96doK08D2NZQN0bedh6LQhK9R7zxjEQATAKtYRYuu7TFcsdEMr0PD
u6Pw1Mk+D5NHYIGdZx/Xw27oMU5DsVKsHjEg2rZ2xBSmp1t3pA9SVXRNIjqMp5jx8DWmAenGBjOX
MmJUqwEcrZ27XW0LLKxIIhiH0dRNhI6NGBmD+KW1H7Ov7ITZCgTjIUidT2uR4iiL9jpOsHPD7/N3
IhQCxhiUAAyX5zKjGOVKaHqQuJvuZEEI6JsCjQZSeJ6g6HIYq9CtUdsOKmoIpfOc6fs++mk0PyR7
/o+yxtiDspZMbWlhuPU+dyVYAqXHeG/lp8Lg9K3x4YzSsogt2KKbA+4UI03WfXdB32TpHrVB3wpG
T/etDlFkEjhY3iKKHrieAgkxGatnHYDtMLI3GplZZzq8O1l/O7HhloA9LA3Bdf2LFX+nQu9zE3bJ
Wl8B/BK1CfqusI90U2p3optS9b14qTtfGnUVXaZoGDLR6PKRGvIOptMb8BnT7Ryiaw3ySF9nc+It
PrA1QlEJhKu/G3qMNCZAgS8iQAz5Y3uJ9WGmqML/1v/wSTg2BBg5XFGMMCo9/vuxCYASLw6cO+s5
yxFcFkgayDf2veJhF5/v3Ngwu+1zHfkineNf4p9fobIwXZPjELlsEdcOEZbYGXl1MDob5eTcRbkC
aN2632Fu3IpKtxxbb5XqECVLkXOjgeC/s+JTYjpu7EpKMtiyPihKT/PbXbyLcHhUSd1U6N242rE5
Mv01G7kFUAumadMVkE1TfIjgqgvNCpRC9DQVSCx2zX2kk+TYd7h0oBP/Xn+YR9r+WBBXu5xqVw/R
3uO1z+cN6HmRRZj4kSBewvJYYcbWt2LJncYF0Fd35ylQJTt3UYxhkfHUBsAILiqdC3fCHhMYgV1h
Yi7D7E9rIlyPzHUJm6tiTAwxk34qmgG9Q4/laQybgxNmPlKeh/bF9nVkLzq8vUQ6IWIjY2nGsauB
9osX7Ji+6mVoiqCdqeX4zESoD7ZSATeYrTf2WgPcAuxq8BPtQomroAVw3IABbvs09FeFEHCSf5w/
5Ni6o6VqM3J1MNNaRBJ/JnnnE6wtFOkwN0DV38kwL0rDHBsS6xYSq8c1NEJlv7xKj3QVOB5CpcCF
i47EaPDSWE0pV+hea1tlXxXZQVVW0XnoN87cEjsDoLSLji03uKX1mvjkQDtubWDE0oZbMYbTv5jh
d+4xqottrGacD+gu6NE/ZHrKnpzIkUIL5mHsWz/Pa7GIfYwWF0qkdGmGQCvHFt/0Ykyfzn9feBpG
bRc8HntpgK9ODotHt9vER+0KAXeI9cuhIRhSE1Jj9DW2RxPjQRgbo7uCLXRf1Z51lV68bV9Gs4tA
MPje4/2mmLjAHpUytkvIhUWO1ZS4inqUR1G3HN/OvhNhYoPEzNQ+VhF6x9ZJB9hy5uy06jjL3/Te
FOgS38T+IcWWAgcAfVcqsBTpNIAc35Oq8+s2GDvRo58rdNgep2MUBTDpbPymyxFymjbMUGSeTPPC
mgQttaLvM/dCikxazAYyl0X6hd3nD2Mc78/LNXc9tI2NGja2vdqOyZbsu3ZJasMBfGWBnipEaaGE
Zd9xgKzjVfSzJ/BIk09xYrNH+TQ8m3c0ghI0hvKjis1vYHQr7ao2wsoZmPP7NUz31XW6S566fY9U
JO1xFBbZhQQZ9YL3zdo5w9s8c9YJWGyjPWCwf2hqy5Wx2qVy5bInd1lsDjdJXlq7ZM2yS7ucAepv
NL1zWUt285fSNLJ1OH8d3FLb9jqYK0cc2aHQingHlbYLOajCunUlvOdidwgXX3WTo9K6xS6SBSaA
fveTazAcR0Fzp2rLrGsgadavUQO6xXozRzvZOCr2kSoOEMlWYfWBW/FFNu4POSr5m3i1K4Y8rXIE
QfKxeTBO5oG45UHadVidK2Ip17htSDGeQc6GtlcB3OtL6WCfsnXVJK+KgcWBcQLAr52/PxExRpKr
tFIrrYNFiOM1aMsqbHLjlE6i5h6+YXhnHyO/pp7PzTDhtiSNeKauhhiS3f23k7CCmOplDVRLzOk3
4y3giIKkkq5QBxHovugkjFdoNSev6pZ2bVR/2elpnoQPMQEF1hlYY6a1KXpl0cYp/46x3qb0IrQw
z15yZwL/Lg5bQUOZiCATNTp616j6jFd2LdeXiqSf+uXnf7obnYkVc6eGUKcaVoCs+8RZUZ0e3Fz5
fp4IPwZ5Vxxd+6ijUYJnCoacjDdUjfpIkXn0t74MCqCq352nxmUa0iAGwMop2grDNKUntWS0UJxe
mQJF6wNAyQtcHTcq2JBguGbalbYmA7KXSvsSrV6bwKwWz5UmgILl821Dh+GbWZekq9CBDhOuhPMB
yDgeYPGNHR1OxTYQATnRqShjN5bUJnUVrwPyYlP7V5H6c31c7O9FLPBLouthjKjT1nEyDrgemxhh
l9pHMxPJG9d0btjGmM5uLg2rNmNkbVLdi1Q50Ppln6aiMSURGcZ02m1XJhkdLJtGYzgso1RcdIbc
eG0EvL3zMk0/9cmnbk7EmNDaVqe8HGB5onh2teRVWh+t9ZK04SLcYCqSAsaMEjUbpHXBS9Veo/qi
XpVvkQ6Q3mpQf6dmWv03ZVUoGPZG5jJlHI2yQi/ahHmU7KYpBBaU/trPjMOOIxQjZbyvmdPU7RTr
hIqCpgLhDggTdvw9NbwZkF3RyS4u6yYRXBWff38oslntJcnVxaSoucra7Ab1GwCmQiS79l0tQnLh
y987JcbQ5TpWk800w4xU86kfa5/oVuAsX9kraluI6XUFOzkUto+0S+u2UQe01E0T2gWBpVfOT3qs
+V+Q8A2VTxLe1kpdoxq+kmm8aUz9oZfNIegzafVsCElQrfKv8yT55nVDkxEOuQLU2VwTA9sJZqyZ
pcUH/UbBgqriWOwcgc/gB6rv1NjoQdK0AUuy0Lkdt1kLTO/5V5OWQIXVLvMiu0lHxZ/V1F/t/li0
ZZAJKzuUg59UYUOfERcNoAqZHjXIFo7asz7kLkmSgyZ70IBZu0xVPRCwl3qncwQZL5nnhW4NHSLz
4TgENFyKW1fZNfsxkI607W4Q5QW4rmVzQsZdSkkUKZjMQMmlOwKWh5gv50/EVe3N9xkHac1AqdM0
WGE1zpGvzvJd3ESvua1cAYpZoA8iWlT5N4axHNrYWOmzRtVC6LVbI/KvsR7WkkRLDkWU6P+3lCR7
qfUCXDNJfEibsEhJID2tg6hHiE9HMzHHAexyQ2bcpdmSXqu1ng5djb7jAsYNFR1ay7Ae6Ti0FmAc
2nIXgYPhGkkLUC9oQ1bQFcLwkeiZI00IB/2lSt0F20G67keZChpDuB3j6C79Q4XhoWUjtxuvCJ1o
/xOSH5isTC/jW4JZGd/axV7uO5kLpNCGCMSEL/LvhBmmkm6eEpVGiLFymRCg/I0iDFcRBcYwE6eU
lwaldozKV0D46I6WWgmSU6I7YuywUszKOIyYsi1qK4yK9LXU5Kd4MH6cV18uGVs2NNR+KPItYwD7
RTaVwp4srJe3fqKHOnU7Gf25uaiJmivoGzqM3dPmOcmwSQscIzl2IDvuOn7X14vCFL3dRQdi7F2s
9w2GBmasidRGV0q6vWZlHrH73Xm+8XNcmwNREdlYiLWM0mpaoUPrNTzy9x7jkmQ/Ka50qQRlOJys
h/MEuSK3ocfobIdeoajJFmSQ1MyNW3WnD6ngrSNiHaOwpdKaRKHzioqJDsKjbbvm9CVxA3Qu+rKR
DWVXNbTmIClprgDmR//Rx0BqUy/q6PY8p/7laiwdS0kowoXFqI6pEaeQsUcakNjpnRwobu0ZsUvb
DLJgOaDu7wkIUuH95NTtPwRtJmA3m94YSouu2QGkn+kVoXElH2gpBtuhPeMrgoAGTBwOnfQa23Gu
G4NGZIKCqknugBszLgLJ5mrq5vuMFGTtWmeNjZSR0RkuAZSV8msldyb5irBtyDBGuh/N2Zlq5Ij7
7kaVfuTrKYMjElwMVfZPF7MhwtjpRsM0DckBQNj/7r+P1y0WAbR+dL0+dccyjIWCIGIdI3hys0xO
hAF/3wDOXWo89ETd9b0/iBbICuiwjaQ1afD41YHQn6NhdUge6jyc6trtCsEdcaPjd/ax/eXrUqa9
ReBI9fxQlS+VvRtq5MZjtwOwVTvpAj3i2p8NOcZH1GgdU8eU5kQB2zjHBGPaXinCAhYRoSKzsdtt
1ZdrhzWXgbmsLhlMV+o7T5NawVmo+J6RPINxDy1BZcmhaCnVoCWu3ijHfJlwmuFQJCPgCJXwv4m6
wfgHG6vbq9mEWRhDrBPyjNN4Sj1lRzcytdfFTrQ+lM9G9Fmg5xegd282eMNGU9YlUswLQDPs7iDH
qNLa/e9Rm/86fyw+G9/JMGy0pmHpMgt92rr+UjeeHWH+z7lpo5C0glBcdCCGf8AiqrWqRIoC2aNT
liGrpPQu0evg/IFEZBjrauddP9RYMR70yYOt3WFH0dSIQiC+eXhnGmNaO7RfOeViQPaKzLcitzFs
v61fa6kW2VduUAKU4X+kgLGvjjUhOl0QB7fB9Jb8ry/JCdDQHdqVul12OZ1EeyG4+CkAcfxDkrGx
dMUxKUskr+rOXY6zr/gmnhb2Qfs2AZzL1w/kqB07t/SnZ9ub9iRcRC9qfork/SewuxWI1MwT0LIw
bu6PfrxPvMxPruOddtSwFlOE1CVg8Rs/NopGhmwysAYFu/UiFx0YbvtFcbEAKwVwSew9Y54Aq53N
sk1nLpx1PlY1SdGahVk2y9gbk9yKRIYvnO/UGCNfyDKyPJgxgcikV2Ywh/HeOEU+cfNDEzi3tAgr
7t8TEWWMPibp7XzSMRtTrNWhMeMLg0QBeoJCvTPD8wrOf/Y67wdkTNYsOZOTKwgC6KQCgkHfugM2
+6sVDH6yJ99SPwq0g+hFz495N1QZ82UX8DiZiaZMOkTvnNpdflk9G0H/tmq0l11h/z3fkL0fk7J8
I5dxbhRjWWBGQi52WXfKir2UCYy/6NYYO6Y4ddGuM+xYXv7qx4toMpFqDcz04fyN8TSM7uLUkRC3
bWwG+ngSR8ZEamajPaLC9krUlBcRJjb9ABsLbAiw4VraGRWe2Hj0ULSQ/Jjv8gM2A4RfGfbZkmH0
2JqqJJcatI4by700/2j1i3F8Pc8q3qU7NFGg2aZqYtneR1YRUyaVVqHJqFjLfWGk+3G1XBvo+efJ
8OLODRnWwC7TMpRRD9mKp+GXGpfHUh8upUrZzZIaygOyZYMlICk4GWtmI6nGLHQCM0uSU9Xez0CW
FC0x5ZOgD19gHhlwVB+Zhz3h6SQpQO/QoyA27lfrFQPYgrCTawcQQv8hwqglWYdWmnQETOYj8aMd
3fsDv5g8/T2CEYmbi6hUfRbud4KMktpRscCkoxKS1NK1k6SVR6wOk3TjeI15xDFAx3rjT6oVPSbx
qgYqsarrpswez0uMiLdMIFJM+jhnBPltZb030CBrtadlSARACjx7tOUtK/1d3Y5LjWLFKCu+Prz2
3aWsmu4Uf0nL/rD0EyDdUGHePKfxm/xX2nzL9X0mBPHjVl4cGD3DsBXMfLBwkgsxW2NqISjSfkUL
5LqvTiWgvnLsHBX1P1K+fBIRRbcdxQLUJ5pZPgp+JxnR1KpIBPfWFKS1jUvSTlUsAbIVk049NkQ5
o7Rb2/L+vFD8yxnfCTOxhjknUZ1g4tjP3SHAcP5OCnKPIsuIJy25sqHYQBm1AM+DVr+PZ0xI1jn1
CJCIvroBsl489t6i3KSiCSuunL+TYUVj0RrAlSV4dlmdX4y/1nqXtwKuiUgwtxXNmRVlM7wV4B0X
/arL9qm1O38x1CZ8Fog/zHKYeyFV2sgNbX5SiwlTIkv23XTi3i0TB/3F5GIiskBz3xzTOYpsABgZ
aT7ISHPru/FifKGb8srYG/dm446e6SpenrnL3rnAsrIgDg3//HlFLGVCwmHq7Khe8GBom+IhxWQ2
1o96VVMK2CoiQ/+/CcnqWs3mhQAOYB1eFvKqJZ3bxF9ZgOtsJJBxMKs0oi5RQJkzzWjdoYr8FP1S
ftoYPvoWBO1rAq1iO4AxXz5G04hY2ijqa6VU0ata7dVaDftcEdyRiBTjQcrRXgZ5wPu/S3XgSHaB
1j7NyTEeRLUj7vNxy0HGVAyKPMlG1UHBjiOer3lQ7uiYgB6WYbX7SuMXLK4FdDQs8gV48EeZcKSo
sxQJMlHL1d5ZsJZUbofH8+LNte8bGgzrWmBwRmmNFtBKXa8NpbrV8+RG1uvMQ+7rSZ7mn52qHTQt
FVVp+awEYoQDEGsDRWhG4lu9KB21Lmn5VHmxwhb4NVaOVlfa1ixdzIKxAa5+bagxot8PjSwlNVIP
qDFhj86+ILovl4K6n/BMzI1h0GfUS2XGrNluwGRHFcZBd1JunV2NjLUuyPDy48XNmdi762UVvSxQ
5zHUftB+hHzXAPOTIkWWvuR/yRKi1mgpWK4IwA/GuTSG2tpWBssfzfPBGsy/MjOTD2jDrwSWg/uo
2xBiXIxmo4clBXCwT+bUHZb7dvh5Xui5woC4SbZM1QLCAqPFSFG13UAfDIl+R4zdat/XY3ieBBcw
gs50/o8GO4fVAwCyyyjSsolKDDodIz9RPKBUawhhMML/Kv10bkTBGtcOavj5mikrgI1gxK9M156s
BMq8SuFq7Jrpx6iFeiMIMvhytyHDyN0k1wrmKd9yaNFODYxTEjbP43HyiUe3MPjOw3le0p/9KQDY
0GOuq1GM/wmePaKjV+5+ls70ZNSpL8vlU140wXly3EED5w89pNU+2l1di+IhAyQqjHy8pwCRDkJs
5Uq6pOCQWJv3/xBm88NdXdUsB7vPbRh7hiZyd/m4wj6NYfXQhPNeeqRgMyrAdEVzo1zp35BiTCHw
PLV+HVDOj3tLOw7qOrhOlk5BK+eKe56VXE3ekGIEculr3ZQzKJqGWY1R/p5kX8nJI537h2+MLJo6
wdyljoqnvMgvsaJ/i2QTi3UKgUkS3g8jgy3AGeMYtXFfr+yjpsR1EMVouBzHXWmqL6lT3fQxxQQe
ytEvE+NY9Z2g81PAS7YPs8siKbITBDlrYhwSyXo01GR//rr4/uudmxZj4te+7JVMRc11OprQbHgU
zwiUI93NkfpC2BGuudpQY+w8WfoI+TWUvfQd3YK5ngo/u48O6W5cXBoFDHvnobj8ClrCRmLY/TuO
OjQAVUQIp+bHNj7O9VU/i6SFPkk+WazNyehdbqJ508wrPbLx1FPu1VtyQRHY0MxyaV0qx2y/7EUF
vX+5N2QDDEO3MeLLPJHsKu9GO4bFQi0nkAMMEgb2wbi0UCmXvjSPALCgP8TYwxENS4ktApiLZAwn
2T4AldU/L4h8E/VOgrGGyDeMkUrlMI/rnZliMQaBbiUivlHj8Pma3skwlnBdOzvtaL9s01y2I+oz
0ZMaI8+m7hzre1HvvnIoBwEb0FANeOiPQtFm5pTWMUxV2SHxuuyauvMG0a4srq/EDvR/iDA6VaSz
jO2/qOpJhX7XZNUjBmCOVTfu1za6WxJFFIPS731m4Ts9RvKAapggN4g3iv2NpqKKa8dLD9H138ko
0dQA974MJK8tTJ5rDmue6rLDg8QCMVzPEN8q9mu3Ft5QX9vSySDyV5wXVtypmo7nCSLej/dlWWmB
TW4U0CE7qvpdtb6clwfu02vzfXrajZGwrCRtlAQtWxn26GgI3rVdskfl9StityHDeC4lHok0J9Al
G3Bscpa76jK7KMwLuMVV2XcybDe4KtdDVg9A5bOVgyU/AlWESMl/pMFokFHaijbhZeIvdfZrKKWn
EXqwb6Nx3J+/GtFhqNRvrqZalCYZHbSWqxhPSfPVXdeg7kRxNP3KJ93ZsIzRnSyPrEjt4SWwTbYM
jLDf2T4Wai6ec0TctxP6Wz49x0DbB23MZ/GY2zWeZ9mZqJdQQsUvQvPm71a34hgFosllrnM3Vccx
sCHKkVk3O7Up0oGNDem2etcgv3sT2G9Ynyx33vm74lq8DSHGHSUd6RorRRt2qmmHyHnJCixIS+Zg
ma+S/CsYhw6WbKB7z0T2ne2BbCyNYvobWaCNp8EOVC0YRIkRruy9k2AniKrcmYapSTHWkB4M5S87
ueqBpXieZ5QnnyRvQ4NRJHRBkBglYCC2zv4639nj0/nv8y//D5ve4pWN/sSF00YZnIYfL13q4nKO
cazm7iK1t6MkmrTheoXNYRg1AtqfYccFGDaiIcFw47jwZKis3b3kAM9bG4FtEPGOkbept/vGpM1G
tv7c6p5T3p3nHRdGbCNjb8/TDfOW3CyS+W3d5T1d5dJfJqGFbtvQ9m3FtdAWoAI40Tmoi9+KkFZE
sscERIOEp4slozmxiY51/iQ717V9e/54ItFgvOoSYyWuSjBkiDyq3w5lmCTrXh2LEMNCgsqB6DSM
gyXLbGolBiYCewTkafakDd9V0XG4LSNY5akBF0BDO53FnGfQkdlUZhDRd1qITvLcba9QQwr0G/tV
B2Cj4U25B4gNkVvniuGGLnM4dS7kYuhhieb+MBpHYggiO9H3mbBhkrPIKoocwL5mtzMWskt6S3A/
XMV9PwLbej0rbSKNZoXJWeuqrnwy9e5ap0E8jq42oiXWsb+iuhuCjNkzZWwJxdAOhkuqosYizxlD
Y1rRpQIN5srdhgz1wxsFtisjbrBvD8iGaYxieuZZheaus2gfgUj0bMbwGZNjYskHxiXkHYap0u8K
kMbQs5T4jkcWwO9gafYc1H5+LZI9/sXBBzoYn8SqYdZMECs37RZFbql7GZrv1fALzWmhmriDrARR
KerHFZFjVKxUo1IuNC0LRlV188W3zSAdjqoDo2jeDaKVHPz0pvV+OvpzNtc3ar2N7UPoipD25m2M
ynPkNyfUlI5/Iw+K0upcRUPDgIU9LZh7evs5G3KDmk1yjwl/rF2wd1mKedR06l/OG11+ggBmClg8
BnLebMdAp0udqqc1hWgaEGliSq119YcpTPYopz/nz+fJcW38hhrjIgGNEDdGCTiBuv4JOHU3MQo/
ty5RABfEfhxNwwZU2UIzhIYuMLY7YUbr42IsiP0i9TKWDtMaJqJXGo91H2gw2jyUcZSQwvwbb0pF
bkWDQgezV97omBAZRDl80ZEYpdbKYjQR0uKmyDHFay139nUvSCXyihMfzsRcUJ84KmlHNNKv190F
3YIlBenkFa7pdlfZ0cEsjPr/bxNBUUfSBh0rDto6PiqVbeeyoUwYgaqc1CXjz3q9L0YR6BTPImJ5
N5a4AzEbcD1sTXHG0G+dN3ggZgfUXLziOvHNw/A6Z54OU0jTmFhzI5fuKBJEntH4QJkxiWX/f6Rd
x3LkuLL9IkbQE9jSlJN3re7ZMNrSe8+vfwe6b6YoCFOIqzubWXSEsgAm0uc5E+lL8y2X0zDCbxwq
rJTBeXr6rt8PP2Rwpf8izwQCKuIL0+IZ/9K5TvK8DiFhN70RX44HMPAxRKrQxVrmTSuD7xG/A8wc
/S2R0xm1VmOjj/EOgL+HsDR7oMFPgFB58345yDAZhY8AaSPsIQViIt9qVJsCqJ0aKsPrMByWuPaH
LPo1qLUkFhU4Fny0sxjuaY+VXiqzidhNXw/UeFmRP5qY1Fb2SClcXQrzJjwVmEZUG7YRjpN7A0Oa
1IYdImTT6pve3rcxvNn887Lplcjg246N1Tn12GHtp26/6jMWDnOvdqSD4OxiuPwRJbF/TmJwgRRV
U/AEFYjc+jes6HRXdkAOWnZvVfsfk2xqX+Ai34njvtMMirvBnGHmlf7UpT+T9ddnLs0koBMArDC+
znvjpOlKPYQhCiNjbXiD9ZSj6tMZkgkE8QMCgcDfUri4oh/7Ts0B8xek1wwyMznZR2M/+aCq8hhd
7P92JE7XaNlUWVaitD1n0zHNQM7Zaj/WeJGE8OIv8/eZYOHf39wUZQBpzgGRV+KjW9mhDP985hwE
bOMg6gMDEdP3TXSUYR3UWVrEuIS+muUjElRXitAqau5Bv85COOPd1WqTK8wOLKf2GDNk6/4QXa8L
CNzrPZFRmou970Ycp266hRW8toEd0Ee/PJpB4xVgMPXWh3X/nyekP8pWb8Tf6XxCTvf0ZcS0KyO0
s+vQNZr6pipkq7vsV3+0CWcRnMapfVPObYJHlOE/zzSN3VRjK3RJov2azC8gP/Ivq4Ygytx+Nb4h
ihkVq20TBDG6joEX1EKMOSgnx7Xip8uChDbVwKIcwhbQURmcDmpdYa5Ojgh9ncpjG4PUhNg7PZJx
egnPsxHDaWFfkV5NNA0LryUG2YCyTiKvICc9z3eXzyO2RBtJnAJ2VoFkJEWGU/uLx8KHxqs847E4
Ar736nOhykYap3uUjH0PiNA06P3lzwLcxtjHGvx6a7vNsdopqVu9Ss4n1PaNRE4VNdrC2PZwT4wV
fL02DvZxfcCa2f5toOImfikkEsUagtxKJTYBXijnDx0AFoVTmEP3KzvxknX+pS7lsaQyxyuTwznC
qdSGNM7YfndduVmSu9G0X1oZ4pP4+s6n4VMQMud1qceoQKuN4TYLtXZriG3Hy19Jdhb2KzaWPV7L
XukdqAXmvF2S3JvmF2eWuCexDAKGG3hdQ+PRskLbigYMdsNEqHdRXYKV6M4wZX6dadMHw2cCGxT4
3rYGSuH3B8nTxHaWHEN/rW/9JH8YVYHi6fcpkqrOp/vxxPY3GLC/NXmyGUDhATeyubc1Y8c2UlcM
2RYxMGgwlT8lCrZfDJnFYAp86Yzciwpbu3IA3pm+UeWBvcBdr8D6B9y+ci9bhRLVvx1kin/fJ99J
rMrRGhWKLd6s3YUgy2NDtsattiK7mVFO1TzrbRwl92Spt2jS/J1k7hnP45joS5ignHCDtgXmN1HH
xcYXpil65y23YrHacuiOhV/uMxkTsvDZmUjmCIIdlsG+16O1G2ijxohyZ3TSw6/y9qnQwWwEcA7G
ye1sKQtg09F28WLr0MdtUBjXtp34l5+27CTci1gAEBEWBTxZO/+x+2IH/kVJBUMsgcAfYzoaMQdn
olZLTR2TVd2NYV+pV42MruNfVOEsgP2AjXXq9Kka6hmTa+l1+RWOC6jmxmvoD9/CZ+PRvu4DVjmL
X5xfy5WsT8ve7Me3dhbN6UFdRS1gF4FfFZmqZ+NdN8khaSYAxxAvIz+M6eHy1xLbkLM8Ti0gyTYT
C86LVMAU1GrlKzKV21WTTZfJvhmnFdaUpBHYzhDfdGBBodqh62S9UxFkN17w+SycPaTLuOrVgC3D
5g9GU7Fc3tx0DxXi6wS7Q5k3BozVygBmd7JbbzKs88owR2WH5AzlUtVK0zNWo9YKJkAXNkjA/6fP
xXdNwJlaGNUI9WgB0+a0blrvLfzvshD2LS7oIL9XrjW1uaYJAo1hrj2tPC3tXeX8WumvbFokooQ3
ZmG+BjMCDN+We8pZ3mjpCtBpEFbs5/QhLvJPCbDwt7Emj2le7pMoNk01tcaOvFLc6cZr1waX70p8
gH/+Pt+wn3RiYywJu7tltKfGsV73l/++OFy3zgI4txR1RUUzlGsxtzH6q1/64THat8F/tgqqw2Vp
stNwISYtsnYByCi2MY06KOY6iPRVosHiMu3mQNwnb7Qkbyf7DUjDi25Xf3hsbgowIGVYYmw9EOas
AZAEfBn6tDjx3shlZ98Y9VRrhxHVY3aR6y6/B3DzLlddiuIwa6mXv9sb63j5NoW21ULpAkNrbGmC
s3lKpMYzBfAnMDz2U/ZDAx20bK1Q/MHOIjiTp9EBrGYN3o89/AzV1o3TL5fPIJqHd+Ci4WhB8qo5
PGqV7VQjOkqo3afXgOXw2GYyem8JkC+zI3FBwnmj+IpkhFYYq2xkck5pCC3QJSuYIOk74LJFhkf0
2CuKa03GJyK8vo0g7gs5dZq10Qxz6tTNzWQZD0kp618KlWAjgvtCCwWWS2KaWLIzmqNajbedme5I
FElAG2ViODvXlKUCTmQQGQGKHsiQJ2J3Lv1UwnE+C4+HYFR9E9EW36UhV2Z8Nam7dZC8GbF5cFgt
FhNWyNy4g8yknQA3GIPb3HLXn+1xuXkDWEdvQ/urL9w+MHf6IbylvyR6zszOB6d3lsufTavtviQR
0OnN/dR4rEuqeNMQ2GiLMYDysdoNEtcktkgbkZxpbwmZa+xGovK808C8yShG0h+9y/oqGAF8SffF
ZwLnjUDOvI/alCs2o0ewsQOn3E8yaDhxY8oBICpBPxscn0xLNza2VwolH2I0plq/+G74ySnzEEIw
QNQSQVd3UP+SfDVWYv741c4COUvRl3leDCE6HijMtSBuIvfYsnJuumO7XyfJ9xIai83hOGOh1Zh9
HxJoiFEYX9VG/dLpVOIchYZvI4IzFrOWdhqhyOjT5sbOc9fpqmCudz2dd5KLE6o7FrmRcaKXQ/mZ
gNJOooKwWBkUQN/ZOGgMJB/rrwnbrPoV9WWRsTiM2chjl7vRjDV22nLIoBnTSduZQcXA/wNnjyaY
H/mylyX8UhthnBoaTms3iY31O+y+enkXHoD+/hl7uxHBKd6yAgC7NFBFLc1Aq44ZvWtH2UKp7Btx
CucotDP6EZMULGIBovduvsqADGftQQgDxGnZ0K7s1jjlU+clrBcE0T7Je7+r8ztjcSQGiBnvD891
c2uccU/qkHbxAhgapzKA7Rq5RfWjK3cZnFVf556u+1op03Rm1C7ItLkulbPWWqiP2FxNj1niZQWo
nBgt6+zNX4DGrh5kGbzYgxEbXOuoT6gGP5dCjEjLsCbJxm3SZzVoTo0X+9YtaAf+wxhVe8o1OkuB
5EWLz3kWyxl30GyniY7IGi96QuWb4dqOh/DQXAOL+kqTuGlhuAHMIt0G7BIKrNyHTEeNkLRG2VNZ
7iv71jQKv7M+1RM5C+ExM5LFVtiWDoa7zeJU64W3gsXXiH9FsgU/yWko54hVh6zZZCOJm4bHdL6z
db8LJZovriltDsN9nrEzVBrZCNDWn9rTELAyqnXFcE3BSq3tB18L9MPwimWnQG4PNfZ0P7yBjXBm
aTbWd5yLbrChsr5218JRfiWI4oFMMx7KA1tQ126qa0ZTmvjyuqrQqmxE84afVoOajlDLqbrvUIVP
1a8SxReaSTTugc5EHcvUObul9S3Q0mukWdYT0O8Ozb7wyiu2kawFQCo/ypZOhWGbhnEmwzQAn4md
3feXmXZkdMIcK3AMFUxzs1OIOaPEq5ELBZqHVHLfybrGou+3Fcl5G0ytgu6VVhg7T5YveqcB4nk9
DiEqWg7G+PL+kEfK/vK1it7EViTnfEpAN+h1BYetgtWG1OZVHuU3UelInJxMDPfxqnmsBgyTYIy1
2q955q3JSbdk8YDw8WkoMam2oaG2zg/f5Ho7N3OMJIyB7AG74279yZZO8yf7vj+tJ2WfXC+IfDrg
rcosJfs0/NPbiOZncipHTVabFQFWclcvkdsbQOfGMy9l4/tvfuWSJM6K5War50YMsvMJbV3F7cCQ
aaNuHT28cWd71XN8q3mAFANOjna/XNnBJxQGJ8WYH9VRhOUUxnS0uctnFfgD3amev0TLUx1JOnoi
W6JhIQ+j9ip14F3fv7yekrYtsJvjpzmYRrXFL8sfnziEaWkqKJyBZcmXbGjSGqA/gtb31l1lX5vR
PotleYRw4kQD9glGqNHswTDY+2NMU16gAWohV6ejF5bjqa3CKyMrc3egGPq0HfMAVKUg66Kf2hg/
VfEg61oKX93mF3BG2a5W21qqyvHpYQTYXMlKOj2aerNnf2X8DtFOf5TBk8tksn/f+KDaSgbDTIHk
1LcHc7zRsqd1fLj89YRZxvZmOQXBakmfqCpDNIKLtU/Dnhwp+DgWv/LjQBboCbVxc4mcwuudqVpW
jGRtMK7y5LnpZXStMgGcbRxIkbTUwW5T3zSA9i/dyfx1+cLYT/xgMjZH4MI4PQ1TBb0uuM6CuDWw
rYxxZ0fftfg0TbLcVvj9MZYL8Ek4TyzLvP/+SW8nxKlZO777YVQYHZ2/0+wz5X42+/u3EO7KllUr
uxCRDtgqwpe8T+9A2vOZHsxWBndpuU7agvQU7XDdJToW9LxikhRAhQHbRgYPpEktgE3PgDcFBUvx
hfUfgSFjuCgjfxuwAWZfM+SzMpiulGfpRt1by+KDUpzvkM9fOmOlNJvRBEjRKa7zIciWOyW5K+bU
r4Z9Ev5O8tEdlcNlVRQq+0YqFx+X8ZpXQ4MZ6pb+6IYbtX+9/Pcl6qdzRnfsuqk0Fqwom+Oya2ft
mJrA+ZVOobOPf+ny2DE3Vm7KE9NmJG2+juBw2INU6cj2umVzEsKoYnNbnDHN7YpORQQUHn29SVVA
GYF5ctj3eeRfvjWZHM6g0nANlbjH9Jta/8yBslutFYbf8kDTJZ9H2GcAtpQDqEmEEM6H0mHaDNZg
Ye4o+rKiGFo/RS/mMblm6Mts9ab+bT/KyqHCcuVWJne6ySywwWfhlbGwEBjF+/CXerfHMpMPsjuX
yPJZsYqfj8hZQCxOlaRSMZZbRldtdmM0L5c/lljFz3+fM36Vs1ZZ2AGndqKvKzB3MkMHvZ0MBk8s
BYjjBobdUA7iHhIZE6fJLIx6akCo18LnApg71JSoA7uKj8/oLIR7RukAooeajQGN9G7saxdvF6nB
l8j8QgeJ4ZGJ4p6SXddGUzqYvBnSIybr/CzH3o2yn5anwVklAazs7jiFc8AlnS893JNl/jKNHEBB
j84qw14Uq9n57jg1S8ZkWoAsiJXoZfFIHf9iZJ7uZVWTXRqnapOiFmXUAx6jTZVj2xTflsY6ljl2
DnPzUM6ySXNxyGyfz8T5XCx/pV2oaBg1v87vh30UsJxm9brnfi/jxRabvH9E8fVCSuJZjUuUtmqM
3TjkCAppz8yueye4fIXiYNXRLUIJq8DzfpamfVKBwhA1tEN9BPI7BlWMGyzzoiZZSsfbhKfaCOPc
a4/CidJgdNk36F3fnEp9dLvyZp6/Sg4l1PCNHM46gHtvXSYLlQo0ZPTFM0/1GwxidqN8n76ubCHq
UT3IUJ2EGr8RylkLq1+xdstAzYj5NbVekGRI1J2p8wdztBHA2YhirbABNTkA45zvkGN7BMzvdth7
VDst/VNHSok88YFsbHcxSDgk0++jiEIzu7xZMMOsq0fNOum2pOoiji9Rnf5/AXxptbGKQVkieFvm
+Uq/2quWV91EN8uds2/d1ouejGO0Ux+rH7IRE/FVniVzVYql0v+fOLFdb5Psa0NVN24wDV5+I+qT
Ku1Iim8S3WQgqVIbj+39TUYdAN2LAsV4BuWngfQDAzT32V5/YkMf+Qvq8P/96ryjEeBIOw4qhJD4
XuAMaHjbZBhMZTxfLdr8C1Xsx8uPTPjGNiI4L2JoK526nGJEu0fJQEv9dnhMDFmaI46ONmI4P5JZ
qRUvCZQw+ZIDpKhDMDs/djtWqkbu801WpJOdivtSQFgGNGGBYGzu9q3xV1buVvLn8sUJjeDmRNyz
mitiRno/wuKaqOpM1RO8F25QTw9x1+wvyxIq3lkWX/frRlMdBwtzM3XTeXm4nAxL8S+LkNwYv4in
GJaW5TOa32Z5lWS3JthC4kKWAYjPAbZuFLsxOsBXu/UeMxoLqNjADo/ydl15cVgcLp9D/FnOIjh9
zpPUSkOKPs/Ym0FUo7NpZf7gDNdjXUvatjJRnE63U9wmS49gLyeZS/tDoRxp+rqEz585EWUmh22n
8yus6ahalGIQ2m/y8LprHklJH4d48uNalgiKowhYm79FcY69VIqQlnrxHyJatpvL1nnKw7JjUyuy
TTJh2LcRxnn3cupzzCLCuBlm9LvIC5/hiZsO5qYG87GWRrIycUw3N8m006mkj6yawc0/ZdFRLxc/
rTNXowp2bWRTr+LXdL5I9u8bYXO2xrWtYSIC4fOzsWAFoC7uDHBgXFYN4ZkoAI4tjLtSvKj3YtAK
qNcuBN9PVILcYKZPdr7eGub0YE2Vly1rcFmc8PmexfFmCCgxBR1Y3Deng9tV6W1DekmxSnIi3gw1
qwlSLQciFDLtjOxkdPfl6I+x4WIi0bt8HGH0sDkOp+1Ys0qcRMEqSptr13mO4f9ouk/6wS9M6hG7
+N4UeiaRKU4+NkI5rW/HKVPNCJXLFrVy5TUKwudu94bDpLgySlKhFm5k8SpvOUrsMISkBKZ2tlGI
r8KXIYxkCdxbvetDSAsmV1PDaCewzNhX3ai7tq5ZrGIV8G2j30THCENAfg30gKfkoVVdpKgP8YFc
1QBtc+ObaJcH7W+wnEsCXaE93vwKzumTNnSo0cP095rihVnQdmHQg66++H5Zb0Q6qjOwECCXY2aB
3yTOzXxS1wz7ZmuEdVsvMwCmhdWeEDwSn0jxt5I4Z+YUWZMjy88CfQ7acKe3AUgPLx9GdGlbEdyn
m/W0zQsrwxhfcdUZV2b/rQrvWmlDUSaG+zamqaxUmxiQi2Gtd2sRUeL2kWH+XEOr/10WlYwzUqT7
23PxptEoe1Vna+sU66j5la4DriOR3N1b5ZzX+40QfnHYNJ1w6kJc3uSpHniwfDUg+/KeVf/MbxXa
o7fpI7BCHoBrcZ2/SKd0RAZsK55Lf2a9bTPgcbJOdH3UfGwLPmJnNJiv2kP7NtravQ6e6ir3ocQR
SL6mw1nOZMlx6DVBBSUbXOSXnt48zCByTols4lnkcrZH5MxlDPsFqgy8aSUnbmPox2WWVW7Fz9mm
JgWULnwpd4uDBjvRMMjjVKm8il4PS+rbY+m1JlLIUGKjhAMfOnA7/pbGXR0o+tDxmBFilbk37pbA
9KwfQAa9ARvhXk3c0O2l9X1hE2Yrk7tEve3jZRxRhRpG5XfchK/A96/cooONXgjwlIivlqlnTfp+
0haJwxN/wPN5OR+EqrhW6Qv264rsaBqPpWzQUKyK57/P7MDG9SyDNoCIA07c7Pu7CXDtwLMJEBTd
LlMusftik3IWxX7KRlQJhDnaRSkGn9KXPKGuFd6qq2x3U6iNQDYiIOMyAbHF2a1GAe2C1SFRLixA
bWh/FfS3Ob9O9KTVMn8pEcVbL6D+0JSkSPki8qRPR9J33mp+HehulMJrCb/S+VQ83nJcdQherd7x
E/WI2Z9AVXZmc6KxLtE2YQajbwRxzysbpzkKJ6wgNsGAKKTzxh5Ilww8KQ+WV9kekPhYWBvFNpgD
mnnOeTaRlbaMnBILxhbgkLu5d6lFBy8JabObqNbvLjtroQZqZ3mcFwVAaaWqCozHEt+04x/Q+Zq2
rLEkk8EpYL7aBaQgq7XWWx0TrknqJuOvy+f4l8/0z0H4zezEWdahcFAyzBdsZoOf0M+8EKyeDGZw
V0o9pVjTz+J4Ex/afTzr0Iqu+A3SRZ3+WWDrp/YGAGPB5aMJVQK4eLZlAsgTrNjvjUTakBqTI0hg
Gu0hWU9Llvp5dMSemsSRCH2/gf6mYQAJyOLnfrDUNOpZBFTNSTPdoTfcTO/8bvllx6o76icjTiUC
hXqBJh3RdJQcUQJ9f7BBibLFMVHvWq3HSd9R8pRmklEioa/YiODV2y6mcZkZKEWYudZyY9ivlz+O
8AzAc0PxCX4es8bvz4A5hNrJRuzUTk0UNProYd1tFwEh5bIYsZMHY4+FCUGoAd/WDLOxqBwdcWGH
YXs9AOUgQK2IPwAlsd1HsE2ppAYvPthZIOdlYXSWrEMf3G/JARiuRnok6cP/eCj2GzbuzyimgVgp
skl1P+9KNM5CP39dbwfgxIFd/on6Mp5ZoTpsbpH7WqmaJUn8BtKulm5RT74jHUkQGoaNCF6pSZ/Q
KZkZBPNOWRNXU64W+0VZ/iL1p7By9I0sTrvJaBCtUzCBhTirpTcYhnCr/pookWumfyWYh1DWY0da
d16PlWUeLn894UDnVjpn1m0G060sUP0OkO0FdmZmnyUq5R3II73wrcS3HMpT+cI8ZeLLShHCJtFG
Pt8JrYw+Is4CDY2PZL/6034Flg6T3fgES7OMdZShl6U3Mi0SGkoL4wVUs2Eu+VmdRlGi0Rwb7OLp
p8h6VZu/lPV7p92vtPSW7s/laxZa/40w7h1GltZW0YARl0KZ3FRvvVWtUGIMjFaKUMmC9g+550YU
9xzLUMmGBA8yqL/GXZB8x/f0o5N+zDGvHuh+tpOlm8K3YoO51dIwcKfybT41bsd+0RGZtlboNvmx
Ch8H7feavc7j8+VbFNtPcMPZGmZCsFXGPUstybK+mVuUhu+U3bzLnxkacXVTX/UAswIQsfn6KSBT
xgcCpEiM0RK+1ZbSMS2nFWrS1R7ZO7vUd1IvvLb+Iiwne2CE7TJsSqF924jk7FsehuoYMo8KruZg
cDpw08ievdAvbERwFzmsae1MbCgp7o6NSQFzHCzjpyKDjRDOsDXpgoAnQ3TlWM4h6hXwdSDC1ypJ
bC98WxsxnAWL4rFwqgbNoykB5sZsH0k3o/CGMv4nCnzEtNEtxyQF4J549asBBgyaCNyaTYOseBr0
HSCuvG5wc9ShL6u64AMh01OR6QG2Algs3KGUUe3jfMXdrYp5ba9Y2p3pEaub/mUxov7rVg7/ePvZ
7hbFKQFX8ie/Vj01KIBFlHlJFDAm5HqvyQ4mesPvJHKBsFNOekELSNRD+6Wt19zVV9VdnfJAkG+q
unJoW+0RxMw+BcPgtFLXsBXXsCa31AdJeCR4ae9+i/4+dAmrPO3QC8TjRiRRTvmL6kxPl29YoJ0Q
gbQd+NHo1X/QGSDfKGoFXMRJ605rXXpWVh2SMQ40TcYb8S8f0wHKN2YbMR/Amf4GqzSjWhomyo7t
Mbp9a6f/Hl1Uh4/0CzD2j5ePJtRRrD3p2PBlYTPzRJvAD1g7+ZwrfRrEU+PadunR9qVKJDZfeH8b
IewTboQYpr428YIBpoImT0mnuLo53pVWfVLVVNK3FavmRhZ3f+uiW6XJkEkmr74evmSHfBce08pv
sXJl79p9bnv6fz/JAfSj8x1ytr7Ly6XqQ93ELojpaTQ7pGooaRYIlRy8RQZVKSwKX8cMMfOQRBTu
pFMD2vxohk+QJgEA7yyAe0VLsVo1Wt6IpNhwP1Wvh6Q+6MPyGXXbiOHUjdA2N1CuR7VSZbb9JqWR
v04SiyCICt+dhVO3sc/7YRgU01cc88tKij3A7kcvH8mp7/pd3NLQTRdHouNixdscjVM8DAHGWj1O
6Bw9Fa3LwozGC/3wOjmCsFjdWZ48ahM9XuLY2JMm2M4Hlev7d5Woc5xgTBQIneDYq9XUzZVxD94Z
iXOWiOERLxSrRl8YkBe+icC3G0a3wIlKXbbuJIhBCRqMCNRg98iHvY9QmXNjpCjBrmnlKrrbARhL
Tf6adC+aZGGN0MwSArBWFYhP8PCcIrZzq5g9MrYAO64PzW25m38AECL9w8CFMFj5wygllyh6wVuB
nFKuS1XmA6NutSfjoCehlyuT5HGxz81lDbjA85k4DSwHWy1UCwkKiIFe66707LB9iewmcuOh32ta
u+vrFtC0iyxfESoI1iVBh8EqIvyA6mjl3agqqO0Y9hyMVXzI4+gVK3iSeEp4vo0YzkZNsROZa41v
NhM0U+rUnZfrNYXbih+jNvOi7NoKf192j2I92cjk9MRu1NKiWYRIB+ugbFk+CUaXXJsu3eeAtZQV
nWU3yWlJnsRV3+ppGpSqb66GZ/V3RJWFbyJ3TDZn4vQkKmNjWGf4q5m+wON4xuR44XgKh880xDCT
elYMzjMymvPQHFrqY1ceTLHNKfdDH9salWsDvavfp79lF6gLrchGJJcV6VW8Dk3Tmb750ATkNmld
5466bC+KHNNdARQvQPvdlFfZTe9Gx3CX3qLE5cUPWDfcyX6M7GtyyZOq1VZt0yEJcmJ/TeN6nxSd
R2sqI1AWPQyMj7H0nWD8jh8VijFyMgwhm101zMo1CuoCpBERUGQdlTh2i6bs3bxvvdYp9594HxvR
/NiQFipJ2qTYY593xk5v3Mqzv2XgCGEk2PXsRk+yEW7RkA3KPf8clp8iUjBtUADLjAJ+lQHEzFdT
6dVBBVRq1LhkuZXoC26F8SanUJXSTsvQt2A49Rw1xKBSf0juUPQet0I4G9MnXdnG6FagfBY9an51
SnfJ79hXAZumec09Y1XGxKasaic7GmdqdEx7KYg2qd8P+8kJHO1kKRKHJPJ524NxhmYuaBitNTpB
SY4i7D1FOVRydTIJnIGZVzW34nlEqGfoxeyWtdEH7To2ryB007AQ1FlXZhmbe62Z/5TW8g3wxIVL
k/q5x2jFLRamzd2ydq+Xf5XsR3EmqFkGak6Y68SU1O1U3g2yyXihU9reK2dXEM0qao4RXNR7yR7o
WVhyiXt3BHqWFiBF/Cbrw4sC6q08Zn82+RsY4PW+GxrT18ihb1DFLhdwnbqp9dj0V3P88/L1SaTx
/cNFB7UWaZDQE63EfouTfTXD/JqO41GvMUWRF/23VRsksCviNwggOVDXaOqHuS+wHlgrwGpY7IQc
oQmNdNcVWO+vB0sL1jVuJAmdMF2g2lkgp7kW5qWXCnUqsJV43Rfkje58oM6ud4GvDzKg5arpXdlQ
gFgxzzI5xYwr7Nwg/aG+ll1H8Reif7/85WSXyOllRpQFOHXwdyC2CaYZNX/SHYBzH0STLMf7lzdw
PgunkyGm5AsQmSVBDJ6U8Qj37ocHxmzEcL8VX8a/JraW/4jj5ykAmq7kaQZH0Dn3elN44RC5eBQS
eyaTwtXVuqFMuyLFthxwTz1lak7DYu2LWZF8J4ke8CNeU9EAUj/CRLYBPIleH29q6XqzCNwKbvp8
YZxT0/VyHojaJeBz0Hb1t/bZ8EGY8gMbUM018jpXx+io6ka+DF1EooMOO/vGVoV5NADrHtYj0eYc
xkJJXNDDR1h9GW+61Fa9yyovmnZ4d07OxxkRVcqieZvTW4KocBkOfOaBg5Xu+30IEjj/skCZinB2
I7bTaZgJKkFhMj+MpuOqvXNn6qPEdYvmyt6d64Ot6LtsIiULStqj5mL+MBh23REx+/5/OxBnNJbF
bpS8ROsp6nJ3xSTgugL1ppXMnsuujTMXmpLMit0jRLbLq9k+5flprnaXD8JuhE+/NxrPQ27ndHKc
HjjSvqPprqH7VbpP5lctfk7yh8uSJDrO4273nWqEk4qR7Ga+M7BxOiQuyv9uIZ0Xkgniwt+kHLtI
zdAsIRNmGr8SQGVqym9dl0ESyaw5T1KapMowYdaKRTQMZSYK6le19EZAsQML+WCVXiQJuiUmkHBm
Yqw7Y67QV0ZcWt0OqGl1mSz6/ZdM5R8TyCMVkNDpwiTHE2ITxP1zdhoP0HBveE5P/+Mj4odfqLXq
5VhjeGwN42MVWzuyYOxKCrQnuzXOKNhVF4KjhyRBQq7a8qDmz5cVW/JKCWcLYidcsnVEkcxY6KlQ
uq+F0u7bIf51WYzspXLGQBm0PLFQRApyBSPOKC5miZ+VB2O9c0zZjKxYtU3LAng9UERNHlh+AbI3
/moW+i3onk9FoF31V+WV8tLmrrljud0nwJfBePGPwDfLvvGA6tDYTmIhCsuQ1tXN09B+y5RJYuyE
mrARwkUqkWm2jRPrxK/twCoOivH0iU+EYgZokhhjNt9yU8LRXta6J75l/MriGZtqWZYcaJuCwCvv
tB16LpKugdDWbSRyupeMhbYWs0n9OLu2h2/D+DRMv3sZbLVMCqd6XUfzaa5gulcAoAG1CW3oZN+p
v525lXSlhG/pfB5+KCfs1nispiYJBkvZ6yQ7xZriNlksCxRYIPfB7VGAqVmUjXPwK4x5qWZjHyE5
HHctWHjWq6H3gRgZIE3cxw+DG8s4RgWqB2AogPM5lGGv8QtJg1k6Y6ZQ4mtx6WrzY0UPl3VPcHPv
BHCaMGKJa11MA9+m8bLG8sD2CZwjSeAoFKJrGrAhsXOO6b73ceoYK3W5lh3xzeLeApV5/GzMkmxC
ZHooQJv/kcGUcWMJklSzC1orMYD+tF1yBfbNo+nXgXWqdonv3MsqSh8/jI0OMrXBtOPA1PFlSKO1
80TXU+JTelByMPdKvosgZwYcANgdLWAEUkxxcHe2ZqURKvYcB+RlAcHAsC9e9NpdGMFsoB7IrSrd
Y/34ld5L5G5QqQHS29XImHUDk7jJlzkzvWz6+d/q23shnFc14rmhVaRT36zubad1jWq/GJK++Ee7
814Gp9MZSRK7jibTH8rVC5fRswCjPEc7x/iEw3svijNxKLV1TWOuiIMjrEEW4OUqUn+qXXKn+vmp
fgF8s2yuXZCFvZPJp+f6mDUGdgNQ9d+DupLBlCd7Ha1lcKoxgPdPoKQweYx/y4bpg5V9/7LsPrPD
eCZxYKX0xWqLx2l8jOz1LlXo7rJyfIxVIAl82A72gMERw3NYhSUKNjXBENHcam6YvQ7xAfRIXqK8
pJUkRxLf4kYWe+Abe0HMhHZTuKCe2O7qIwNkeYPlt+9UMNNlO1kqKwiQsZSl6li1pGzchd+HKVTQ
jHV2g6njk7MrS1cJyOhpFhgf+32OuO+/d1WQBwtlgnYAu518KOao9bgaWmH6+XV9xJzsTTIGNRhy
WOug+bE82hIXLDKIG3l8JJY4dox9FswJmbn5mjf5CODybvUvK4hMCBeJ1QigLI2lnSFMFAONbWQz
NSLbsT0GlwXmStl3M1gcfFRP74Gcex9V7S5RcnQnMct/+TQyWdzDqmZrapsF40959tLoxIvXw6D/
IJYMOEew3vlOF958zUbXYzU2bWz7msg4DUbFfuU8WjfWLQCjghhVWLQRbrvrFK3B6RWjvrK+ssiv
bK+U82QYUevUiWGYlE7zJcYatZGEd6teBJ+4TYYuirdFsXzBeZbewA6ag01cv2nuExj9xTll4V0j
7SiLjoNozAbTLjw/wILeGw471ooqYyhs4YAM10RrwHzuU9lajEjTt1KY7mw+WW207aogpvFNEhSw
EcO3y7fFfOD7SBZDXJtTcLelWWOrRgRjalP//f9Yu67lynFk+UWMoDevdMfJtNRqtXlhTDt6C/qv
vwntbh8KwhC7mhsbsS8dozoFVhWAQlZmXnxIlRsnARoaj6j9QZ9Fimbc08wLQ7Gp6oajsdC7RM3A
NJkAtT+G1RMeMo/qiWp9q0+DX93V4XSsF0Gp4H8mcCL/2yJd4M0CRrM0lBVKo7+Yzu0ySO4i54d6
eMejMF3Iqx0mHORScpZWxUIa7gCC6cTL/CTUfRPd+QpkI6L3MF7N2Jpj4sKxq0axQXLj28kaQNQ3
cEh5WQzFr4ZCcIwSrSATIkANqVayYqzSkB/t4nHpL4YIoMzdFbfuMEc1vdDkaqRhmGbH6mSERHdb
yZ1ARuqWPrDqgosINw5tCN4BboqzDC5Ur6NCyaLCmhokb/VlxJA7BkWP+W0MdVrjoXqkEkpCBVW6
JbGJtrHIggbAn9bmtT6Af9KbfTjoxefiUp/scLpogj2f98G2pt7sjjGu9OMMfKuWuEOMRml60vpv
+4VDZITZIEFJ4WTgccIXq+8mRL0OmEuhCL6TyAizM1bZmBXFICF5i4+62bmLfQIUWbD98o2AdBls
HxYUO5j4XuW5SXoCln0MMS25BtnI1HWqv/aXi0Phaso2pXb+txUmwmu9buwU13hwrSmh5jsunj+P
eME2vg0+RNoBDnUjT3vatypyjQnzyjHmdJJhtPjROpqfS16SV4ICy3k12XoGTObrXIrNqconCbmU
ndLjAEWy0TUOelg8iBq+QktMYKfGUppxCp3UVc9cR8Mgb/trmWNPid0V7BTr9AByStcRNbVpALxN
XUwbyvh4uI/QVd5sIWC8JG1hAQovSYNnad9s0GNZ+aG0H0gmgkzSL7Jni6nrmLPEwImBaeWlHEzX
sAigTKtpH0hRWmHZrNDKJtEC6Ec0Hjol/rIfL7xdxVZ0Ok0KDBs6G689tcupXVuQ5gVRBdn7KcIk
3+i29rnSBZOx/AK8scSUD2mQbH2sETSG69xPYI2gw165lzzXp9jDO/AH4cWLd9LZ+sbUkmxUi0zr
cfEqvgAbg+Nv9qM9JP5cuvK9cR4P+QnKcrgUmY+zwFl6xHjzTTe+MkeQElNR0ESBslynZY8mgZhi
3ApKPtcEpvbpdK4Jsjimhg16WqVNBhND96gnxzQSlC9uCmz+PlO91HIos3RdwHrRPDd97eprUKfP
yXrbi0oWp4GHcrIxxdQsMAKSZixBKKXd/0sMzcJwTwFBNEoqNRzBmjWIHrT5q2fgXi4DB4Ouw+uw
N9MmX2NnBYdVrbhKanqd87/PnFCvaP8OTTwq6PvahGWndpLRF99WezL1u6F5MqTf+8nLLfa4YKEf
iakG7DSvTUxjrqYJgReD9qTp3yI5cdVKdPMWGWHyVi1HuYybBbce2wnW0uvwkqSbpb/vCj8INr4w
y+VklSSDRAmjGQ/2ATfV43wcXUglQoCj8SpPdB7kBgDG2gGhhFEQfr1eum5OJTtRSBbY8jF1fkup
iAWFv2x/DLBdkbzMpSIH7R3OSL/S6rvUhkX9cX/NRCaYzy+PFbGaBZ8/KTOvbvLHivyVjpMAw8Vf
KduCPIuMKGM1YAxnthoVR2rMdn5M40ObfH2PF9e/zxSa0mrGtgZgzV/bkw15csBryZwKTnwiJ5jP
PfX20pQNtrlhNW47bLGYZzz8Iz9YYIRWytVEbDxOm/VzNx268qLGgm3lpZPxZl/R/qwVC4mo6jxR
YgvD/st5eVg/6LfqOT2m3+TJjQ/qPZSbOpdKSDq+8DJDs3zPMlMFUsgZlUuOrgQJpiA9KsfY9KzA
uaWdZy0TylNzt+6No0w1SFajVeOVTskARV9Z52T60RybOXfneXAdsgT7345/ONnYo/GzOfDplpEo
AyQ9gjGMjwvKT0gOzt0EuKJnHdZA+SSdiCCvuNkLdSgZXWEHXCv03zcmy64Y46Yr8C3HxifxR5ng
uOmIpkm4C4n3Sh3qs5ruvJTdjZW57NNC1QBOljCceBwKMGpqGsG9yqo7HxJykqerLS6oSz95+2vK
9+9qmVnSfpz1crXAsGY3pat0F9s4Wnj22TfC/3Ab/5hVJNIYRfYEyZ7RPI6+6sm404OmpPDMLlhC
JUjO7UUEFOYWk41N5sQutYa59BK2KskINPI4pwKUrmjlmKOdAkgh7pW4fViTfjuZ8aVvD47xeX/l
uOe7jRNM2R3buVzVCDcrY57pqcEFkGs2Lt1vGTwe+6a4d4yNKab41quGc3+L9Sps/aZb2lBa0ouO
t3o5E82ICJaOFQoaVQiMGxJIGsfxIGt3WXNniIDbgq/PjoGpdmPGYwsB1RSAkOZjq4kawH8T045M
B6MtTD0y+zogpcuYtjba5tCftNAd04MsRAaj+nXADvrQCfbTUMSIyF+6q1WmwkMOM6tWHVukLfc/
gS29MZLiVh7z034wiMwwlb2rWzVxRmhvVrlxI/Wz3/bKZ8NMgn0z/Ji7esNUH7wH2KXdmsjRUj5D
8NCVFXTq1aFz01lEKiyyRV3e1NjOHkwCPlD0XKI5GCp0DCzzF54D74dMqwW5JFo+pvZY9jjFSgXm
1tnsA0KGi9QPrmmIaJn5QX5dPqYEDbMsDzj3oayuupehRSp85hA5wtQfaBArzljgfJx2lrt0z8gD
d9af9qOAX+SubjCVB/iqSp+xuftzugRN0YHi1r7NjPQ8q8D1daugcHPg4Ljz6X/ssRwVta5m0gz2
Q2Ahp2A8aZf4THlfIj/1imcqY9/arv0oOpwJ4o/V61WQtoNNr4ELODETIt0Plf2gSMOvTk0EHgri
wmGKhNabmZQm4ECakofUvLFi0YS+yABTHtZhkuMEpJLgB8xcIGS8tJ+O+0HBP0VvvhL9DZt8zacc
Y8MlaFhIoJ6hPIyHm8hXXAAXT7pr/6CCH4sbPSqC07vINaZMaFIx9DMG3f1xaG8zdTwry9O+Z9xA
MMBuZNmyooBP/bVjgEj1Za7RhleOjqxxqGTd7WZ/LR//kZ03o/Il8BOmjDeAKIY4ZrMGi2yfUhId
1lUkkc5dtKtLBrMXZlPVTM2AQQBlrg6JPZ/Q9fL3veECQuyNDSaoF7UfrBQkHUFx091Y4XrUfQ2y
Z5TOC9gewbGYfoM3FymKItQsC53zF23eTfCNrQNtkg7EUFQumYqIaOicZ2cR1RU/FP6YYQ9ClWqh
EKUJHh8s5FGRHZWcnJrnah3D/dXjf6CrIeYDSa05y/WK9hApQNplWKAeUf+hCeb7FBWpO7NCqzNz
Huzo3Npf913gH7iu34QlWKvSDm+5HTbwDsPvlIW6r06tdkf86UUpFUqPDbTBs2DfrGjl6L9vIqHo
lXVZVBAZSLnnQM4UxO/uvgXuHrvxi6k4eZJPvRQhTx31WbLO5uC4Vvxz3wb3IRe8Qf8JaJVG4saN
FTLkgz0jQydv9MmddiwPykE6rLfi3OFu5xtTzKkEl9dU6yu8S6egyxi1D5btGkAtSMmXSMhi/Dd+
gUgN0sq2DVqk137FlpWTSUEGDRHxWqP5MDnaIV/1iz4NX1pN/p4NduY2rXk0pNGTYhE+lx8eV/vM
upqNgvGAFLfAbPkdj08AMfj7X46/mlcDzGpqcdOge4gL+hw/m/WNTI6VESrtRc6+7Bvih+HVEHPU
w3QN5BctcImma/uRTEbp9ol2KupVNPlJl+Rtbb0aYva/oRrHZpjAFDPJT2r/vcIVSrW/65jQf4dD
wCminKmqabG0Kr265HoNqkh/Vn7n0m/ak6okQV5xv45pqqYCKRuMmzB1da6HOSucmVIV3WRrFjq4
uqhaUM+tG5VysO8Q/+C6scaU2LqDWHy8drjUFm51052qMAkzJVA/Uu7AAfyWbVgdnKfmf2fDwYF5
Y5c57k0m3mCQfGj+qv48XuQCD71xuEp3mdMKwp3/Hr+xRRNuU6hAA6BUpo1qOHkluCYlF4SMXvRz
gtJ9GULjgHJ3CjZ7oU2miDg2meyxHbNAuS9OyYl2qIinfTdP0jPl4Mm/pKFQAknmZcHGT6ZwKDGK
UzwBdyLT5vBZ8n4YaBjIR5Ehblpv7DD1w4wmyNwU2DWJ9CEDB5/1Ke8+7sclN6E3JpjKsSaxauYr
Dktt6nh1+1fR/Ijjc9I/75sRecLUDTBMTamS4baLd/fAzjQ3ttbDUNSCCOSiMW2qTAUKIRlDP4yd
TDEs8JegEeZ8VB/ok7QJop30U3yOb5WLdmcdMBLqmgAK/VcnT76Xf6yzl9Mmm0ESlaJ1MA62V5Hx
SV7W0E6bw3sW82qGKVxFkcUY3AXok4wI7rg+rFZ+LBVTgFHjH9qui8leRdMiiqFtA06/asbb2hp/
7DFFnpqSZ43pqdP0QF+MMFFajywjSADWb4Wq3hbWfCpGkXapaGWZKjbU5WSYIw6oY7tglsYK1L71
p1qovET/zpv9beMyW8GMbmxlE+Ae2l5QcGVdL/2RonjBPhxWXv19/0tysw8kBppm4m3ZZqfT1nEG
wz1At7iLS3cDSTEw1nt91x7HKBGkBv9rbmwxmW41VZIbBJ0a8xOlhCwDcNdiICX11rMSaL+SIPKS
d71QbGwy6agUA3hfBxRnaQ5JcpbqD5UIwMSNDMsEANkES4DKQobjRtPGWGmBX7IPfXSpSJja4f5X
oh/9TVCAmQ7XSQ2HcBbYqGMeJO9WdEwk85difx0zkcgY/2n+aoEFMkpDtQw9BAP8YvB6f3mGgGOY
H5Z72XEXvw7ze1Ermn8j31hkakg85hgg1EFMolBEiKdczA+5RyFmnZvhQWd/AbnfaGOMOftMbZYs
GUBgAFz7mnrUyVEmghEJkQmmQMyy0i09OFf9VXvUipscGCul/bTvBvfASGcFMQiBjGVBjWWdRlBD
wT2sVs9l+5fay4BpJK4znkahdAO3MmxsMdmqzb1cRG1p+oMUxGkZTASvtGnqz1Li7XvFje6NJSZH
21Vz1rkD+gCcf0GsyoGUdYLaw/04f0xYLJpxsuuqgtYRYBRLh5ajVw0/E5G6wf6CWSzMrkJjWHYS
tGij9ThJD0sve/XwpZOaYH+59oMAgwqvz7hmpZVVMQFtvyxpfbEKvD8seVqE8jRApmRMpmfwn4tu
qvyG6mYFmfDGbI7erQkgjHRf0nHCLR+J13xM7ptjPgDCo7qNV3xCG0XEV8MvFFCt0TH3YdGhydf+
gnEnW/uuyQISLAG4V0IMfZBw8rVguThPqmB4WmiOfubNFQLA5CaSUOXB9Ndj6m8AmlD/QEdNZbDV
v2vv2PjGnK8Xp3YGCwSQQY5Beu045h+z+D0YhI0JJo8VNdfkIoE8uWHnfgZq1UktQul9aLuNGSaJ
rSJJTAiGA21HRSq0GM8vmqBOvPRN32yDVxvsbGSdLllulpgnwNGrOqkBiAEOOv6fvr1QvHV7Y92O
wX93zeNXkD9RyGpDgTCiXusCW7CsqH5ntjdahOPKTASTi/wicjXDJPfQ9mWRLGg7JMljP97Nsh2O
7U09id4z+TUXst0GZrZBBc6k8zQk/WrNAMNA8CMcUvMoVfNpv07xV+xqgv6ETSJBtJTMtYxOjZV9
dXrVjdePlNL1nxlhi8NqOAohke5b0X1l3krml0F0QRUtFVMQJlPSS42CvhZ5uonm7qgsIqgq//jl
XNeKqQPggexjMwLEhQSzT58T48C668Et+gKPvUiCKBPaY4pC3qjgU1gRZpHcYlBL62e3i8blmGZL
7mZ1bXlWryCPwV7pVW1V+TKUUZ7UqFv9SgMEFeqAom3tbwrvdQ2YClJFTYnrHLK7BXMO1X5RPyz3
lAeNEudgEm8/cARfleXmGytttdoWRyktVoMobTxZF0lH8xIA9AumCtoCtJfZA4HWDWZcLQb4JKaP
9vQwl7+q9cu+F7xy4YBF3QAdC/iS2aq0mksHcD+6Gnlzae/WcQhB5O+ao4j/lu/K1Q5Tlmo5L+ql
BIBzsWW3TnJMZhAXuq+CjyIyw1Qlre2JYhKq0VEDEhyRS71Mbm+KbqIiM0xlKvu+VSUTe9VYkNUd
khJXHKyuW8djHOx/IO6ld/uF6G/ZVEElaiVnUuCSdJwCI6S3qvoW5L1P+Um+AX0SxgYEi8ht9G5N
MgUrLxzVLosO4m5JbX0paqJ+bztZD0eQYHmK7EBHIO++NGvkYAA/GYMl1buHalIcL9L17KAUhRIQ
uQdHbKWmaMlBcWp/UXi5t/2BTLUD31vV9UgcqNj8mtYPSXF4z9/HgVGjEjl4hX295naXNYWi4kY+
G/eS5Sej4IxI/3v2HOLI17/PVM9Ukoo4QWchKOvaS5S72gqSOoYyFtiCu8/7vvAz/GqLqYqTFcfg
rquzwHFyt6h/lDMGo76Yw899M9wu9sYnth5SCs9ymXAJo098uodBmo8pyG9cHfLAxZ0GhvDJckUo
S27N31plmgBDgqmKdJ6pVdrtqgAfdA08yqqheRwUIeUgP/D+LKbOlDEtjZtIpvrOKQnl5HkUcT3R
j/EmMJBBwMobJsXSvw68tEtbHBMpjh5Dc/k5PRgH8LlchFNPXD82dpgMJ1aeqmQBUlt+WDzVa8Is
cfUKfC7e7K2Yd8r9dvV7Q3D+5pbNjVUmrayu7dq0L5FQC4Dh/SUCmnkVXVdErjG5VY9LbS0jgBr1
cswdP9ee9wNd5ASTTzjMAFQzgFUz6eyboczdlsiHcR0Ea8V9Wnaui8XOhgySLCeaDuXLynFNkKXV
h/gAXbB/ke2LqEK5BWljjEmjCWoJlj4hjRr5xph+GHUC7gK8dHzvRaWPXyc2ptgUUiNtVp0c38cG
NizqPcirnM2ufhrVKgTc4c5siT9Y5bFLl4s8Eoz24uW+OWeQEokq5+s/+pov59zN7rpqulZDpxp9
vaE65jnmyufBL8nwjju0g1McxN7A8gLA7uu8NuQoXSO0JvBOr1W3NjSCFxcCnsm3sSTR932X+CeG
jTGaIRuf7NFSzKFBco8QnZ0OFBY8H1Nv+lCeKDmU9FPEIMmvwhuLTNmym0gZhxTPLJTekYLlYO8w
ejJG8yRfePegEfK2SF4XkyleTlQYDZ6hdb+GlsHk62eUL9/2q+xo/qAwKfNRsKB8gxQvB9ErMLsw
2WFUiQVpLRzBevJF0fCWMvyCzHcNPt0h/VrYd9MUtk3nJs5NrR73bdNq9dbXq2n60zbfsqDE9AZ9
KFvkU9Z9nsi5qVc/jWpQWnZ4RpoFFzvuaeEFGvgvV5lABXiugWYZrvXTfG80X8f+l5FFbqyJ3gu4
VVRVVEg0WCAaYUfrRnktxlRDjBbdl2p5dnLi2suP/bXjXlIdFRJ3UPRSLGDpXi/e2tlxPKYdWkq0
24MjSeGXt+ppCbVAvVQH0UM+d+00BVM6L8RKbC0xF8BAcNPHCzH5ohWta2sYG43A62w6ApQo95iw
scRkeDfh7G3WC/I6NM/aUQrmM4gNj6LpVO6usDHDpHWcTpG9Rovuq8tpKgILk+3OWVZ/26AB2v9U
3E17Y4lJaTJB7jvvRtw4dOlsjto5y6V3vOBgjPPP12GCQdXmIp0IsDKT1cReZQGXFRlyH+R1Tv6h
N8wRBHxKaj85mBtVFYgNSeOlJpUgT7n5s/GGOYVMXTNEdoKeUjdq/tB/69verfGS848+CwsQResB
z4ZkNf26OFvgP/nfdTvBPHb1gsUvRXg1NPQEZ4GouTG7+6QPbYzv7fvApYdwMNZmK6gBEBFnqvdE
JN2aFbQ4ilN/ar04cF7EIN+HddkaYmr1YDSjOQw4sZVz0Dq/TGhgK38JnKH1981+sHGG/vtmP1AL
a1AmDSJMy5nyhaxH6472uKArjB7XcCy+7Nvjl7Tr2jGFpkQvPQU3J7aDuvDk5bu6ej3ILSJdRPfP
3ec2fjGlpjZXQNKHWfdl9bCMD7X0WSaF75Q/1fx+jaLDvlv87Lm6xZQbKxmzYV7R4Ihl223kxAMD
z3EpRGNM/HPRxium5sxRvjTJIlNmNXo7TQMoxdGmLAWTTXh72veKf2XQqF4caCXojMnr4OiLyDYi
CcExl+FoPUAZxXVkELcWP9Cf0clXsuBunlheqb9rPf8YZrH+tjJLujpDVThagin54eRB8555xxe2
QvDc4n788ry4CfxWqaZSJlDq6vJPg/PLqoKs+P6e9aMgln/bYOp2rVVRpVholRSO22CgLg7S22IB
ga/qNwfhHZzWnTepvLHGfK1iQOlOV5TwzExvo2Hwur5v3NzC3cuIlkfId/qVaZx7uyg9ZzGfo5mc
9h3mJt31F7DlPZKLNs5aSLWTCvRJivxTN8Cd76TSXylkiqysPEtZ9mnfJjf1dEOFFpqDoSoWMQ3S
POBQcPXx65XSMft95ZfKe17rXx57Ddm0Ker8dSLo9VTYc4F9a+rD3El8rbgb11iwy/Ozmz4p/9sK
UxzbSq3NVsWtB/eQ9DGBbk15gHJiCp6oQx0Wn0QRwz0kbewxNTJNR1uqG6pmVhuXxOqgvdu8A4Oy
XTimMJq9o9YkBf+OloCq9kdEvsTEFGzI/Ai4LhtTFE1irU0b43RUdffj+MOGvJ8sItbgb/qbtWJS
meDQUYwmKlKrxCBXGUPZWs6a04RaMUHkAPuM2aPq13jUrh72I1xom03s1mgnJ8LpfLUfSfux6E44
nQUj+dRicl+3D/aMa3Iqgjryy8mfZWVJzvW+xkknxmVHP2hhCQ7FpXHpcMoLo6sl+Ib0G72pXSCt
gdAqrlWgR3mdYNJspFOcIE7s9DP4OKTcvHWmoHMADO+FvAv0j+0ZY/Iszx2pnGhTtPcpcqTwE996
/GG65KTiyCOiyeNm2cY1JsuwtWZzp8M1KIv4gOvdGXr2ez9CuBmwMcFkmQpCgqGu0A3SzMLNO93V
49qdcVvcN0P/zN66MYnmSJ28SOAy8RXzu9X2nmrelMbPZBRNq/HPHWB/hqIDJgrxv9fRMKqZk4Dj
FDtZDT15tx5k52KTLvbUtAGP92IkPh5+nYsSkcmdHNwe1YZA/aNtu/A9Ll9/ifr6l+hmU0Bpz8TH
G6BtOf2oktKPp8Sd5E//zBCTAFHZDcYU0xFr+9O8+kameM6vuuoFe8zLDejtN7w6xMT+APSN4tRg
2CIBJSdrve7Dcpvf4RU9HI/LfQlaNNmdLiogJdDPMB+FbWi6Yns/gEmHbCxmW+lxA5DP4wkzsJkr
09aeAvx57kePziA4k/CbNptgYpIDmnegXtQcdGRvzQOgfN+lx+x7f5782Ft/LUdZ9NrJT8brCjNZ
UjVlkQ4GcDm5cgL6donuy/bjfrDwS8rVBLMZlZHqdE6L/NBT65j3/WnOLEGgKNyz3GbZmE1niAs5
NhfauNPjp0ZSz1lk4wXMeFwAN4LAy008ymdoRYTLQCDGpPgkJ6G1GMesks/98C2ptBtNsj2prQVf
VLDALOhKUqHl1hFAU2KA7srHBVDd6PiOBaadRAhmo8HDwptjUI8pRg3nq7UDejI6m72I4Yy7411N
sPjmpV4a1a5wVk6k3k+cH1W7HpuqPRsR1qzW3/NesLHGVFQCrvsxlnC0jNPb0apc2Xq05+/7i0Yj
4k1mb2wwtbIrhrhPFSDbqVpJGYxHOpHZH0QTQPzdYWOHKZVyqUe6ZQE6XYzGUbPngwk1uijTfbvu
T6RRzg6p/MYg3jTEnoHT0r6b/BK6sc+U0LiVhkyV8bZV3Ix4EulvShedfD+/M46JD2ojjEZYslfe
TD4YjyoX/PeC6OQmwOYHMCW0koq5V2ygRXKomxQxWDqhgaWLoC/8AAVWSMWNB9crpo45ckQS2ULI
lNO32vyMziPYRlwwH3kWtMr215QfOldbTEHDy2e35H2Ft8nutARGnB/yRT4s6uTFeuHhXfuyZK2o
wokcpD9q0wFQnWacdA1SjaRzq5Pi50H+ADGkS+HOwXJvHaxbOayC6YJB231vueco6z/e4rHiteEK
kkzWOuI2GTe9OzUXAqGQqr1LdUGkcreJjR0m6ZOlsgsN41egiDnp1mla3tMz3vx9JuGbJCdynkgg
LlibYF2ACh0UF5gwQaNd5AaT70oik8WRC7y6qLU35xiF/rH/Pfj4pI0jTEZPTtnIMyZG/3MhCKXS
bT9hpPyxDxZfdSGU1roD4AWCsOff+DeGmUyG3qQWm8AYop+3BMtd4c9NQPt55NQdbEC8BQEhCjzm
KKSYEsR3Gzz+SfFNZz8R+36sfHXUBfHNr0/X+GYqhzSXUN3JMUQe5UqQmrY3EMfNFNGryN9sBI5J
J+XRYWNx+HoXEYf06LpSnYnpkIQgZ+4CSp/wX8Az/+ZbXa0xi9elMhiTKX5iOg+wR8VIm8v6QBWF
JaHQHP/NHRR9//GNWcN21OeyyOmG/TwFK1SFvQS6OwRD0R15EberPEXwCMjNM9BOqzKeh0HszpQL
grfGVi/weNJMyedUGT5MpGgEocGNwI0NpmSMIGCa0xFkCguEiirLSjypUM5j3h/wviUAxYn8YepG
Pvdzvdg4xC11UPQ3afWebNr4wlQNog3RqLb4+2g/hR2gNMitcDYab6we9wsU3YnenKw2lpgyoavR
UAHZjztTpwRFC5EuuQrbKQojCn6N1m9OtxytVDTtyt0gN2aZiB/A1qfJBG0FQ83xTJN/nDDelU9J
QNbqtsp0Ud3gX9WoyJmNISJohTN+gqlv1JMEjZnloffjI/gAoAmNgki1puQjXiR1wcJyw3FjkPEw
gp5W2dQ4d/TqTaHft/avbnVLoban0DEmm6ckm3MIaWUBHeApUTn0D/Xk0W5aBRwjaICBkd4PGW4N
3njGnKiAGLKgrZahe6ccVql2bWiWQld73wg3QDZGaNxuTlAR5niMYcCsQ6OpIMl/zJ2fTfU7Sp47
Sw32TQn8YdFraMv3k5Riil1W2oDoULSy7dSTo+bTvh1BRLzsORuXVLwa9raGa1k151686G7WWt8m
5bOWZM/7lnjDQwrEFlXIZYGXT2cxXKuCtjvg3rovVa4ZYGTtUN1QrFP+zT5JgD4frQNaFAHm2A7k
u6jHxllPGLcU0LirwCSzeBl9bJuxslBS0M8LUqIdndIO814R1EhODd6aYT9bt3atkqQROhXWFAxt
7C9mJrgN8ZJLAaE6aFEMcBzg7Pw6CpclInjNA0BzLKBcSElEpNWVfuEJ28vc5KHwlJ/7X467doou
y5hOVzAESP99EyNpHoMo1QEfnZIUvtHMN5PVu3ak+vtmeMhGOHa1w1SnUbaXHqq9/5q8Ty/lubgf
P1fH6B70xDLIQzBD/jNWgn2rnAR4ZZRZzUYG9bpBH4XkRv/elt2tGaN8gFriRrdsQVeCGx0Q7tV1
NFlwhGN2aGitKwkkJiAtmAIO8mCX74k+qjEhA0GlmCxSIx21qU0a7Cd5/jzXgfCZmncmhCTX1YD6
OhJiFUDXvKdsJC/d1DQwLFf3+4BuV86H/Pv+p+Eu18Yas1yakVlmY9DerXqwh9pVYpFwlsgC/fdN
ZCeQHMmgDQISYPmxjg+p+mnfA25wbTxgMqcoZmOYC3QunNZwZ3vwpqh3l+Ey9f/7WfbVh2FSp4+c
dchbzMzqeghFBHeWnvc9Ea0UkyZ6ietASd+QrFK+qHPmKZkqyA7O7vrKB2YLH1o1TxMD9Eik+eH0
ptv1sdv3g1dm932k+f/MH2YrJ0njdJPZgzg7OSspeCklIeOh4OOzVDBO0mqV0qM/SAL9haE0SVzI
sQSOp9/TRiEFsRSHXkQELVhGlqi0t6QqhdaH5etG5hHSu5b8KenSsFvPRSoIO/5epOoAmuIhU8Zr
5usEmtNMU4gG1grDHUH2ZILlM8ZzJpqC9g8K+qhF9D78TeJqkYXKKEQpuiKJ6Rg8OJs955KBYMq+
kW4pidZ8aMAmmX7ej5W/8RLcH8DCmhSl89rLsbarpYpwMZAPzUnz69v8YP507lqIwpphc2jqUGCQ
1lHmAqSAZEKxbR14aUgkvTaYxPEQdQPmm4bzGhqhBgYa7ZvpSocyhH7w4741bsBoOoT8oKJlKCzY
w1GKaFEpYVJbJu5oPTr6/Qxl3zo6tYYgxenvfuvX1RRTbzWtlitbh/BYEx9y/W7MTono7sgtVBtv
mKWTZVIOsQYT2jC5kkUuTSxCwopMMMVWTeQSL/swISWHKjspmaAByN9mNz4w8VYr2ZqPBYY9/58Y
EBBr12/ClF1HGfMupajrZrwkMti/PG0Y3f0QE60YUyZKqavUZcHsuVllXzG9ggeZQROEMbfcXv1g
8Rur0wCqstCvEl9sCZFcnSFTmpWxv++LIF3Yx/oV0jxTbOL4PdTPWh9ARDkZU7fVf69VKVg2kSn1
dRnoLTCXDh3tHhV47bc/lMb3Bk8tVurN85d9r0Srx5y1pjRrh6zCZlV0D/b0BLIFcKSdhsXx9u3w
K4AtQzGXUg6yiOUpX3QyrGAkTxrDVcbeG83JH2pHsHL8gLuaYVYOdEOxPmkYr7erOMzz8lhIImZZ
kSfMilWy3BUNKYFWzmN3LG/rOXRWAShJZIO6uTmfDqRMZ0lCv0bvb9bccZMucxU0pfa/Cc3wt1X5
ulhMyVydyElIj95rVydh2d4sy50p/c6rr0v0STYELr1slnvWmOqZ1oCTS2BYo3N5L9LZB2nxiwsQ
PNpB8Sgv+HTpJHf9IAKyi2KCqapKPlnSWFOKBzLWbty0oHVr9STcX0wekAD19LqaTD3VlIXI8wgW
IhJI9yseTLOnMnYVt/bQSg8h/qc+WQdc1YPiky1ILm69wCbumBpeIyA1+DpcUq1TJDUBFENqR6+S
x1BDZyBdMLfcEHAets3XfV+5ReNqjz3hoieQaxLdOgb5CLEvl0imWxl3siM6S3M/3cYQ06ovc8D2
eoLqVC8YPpqrUOlEBAsiE0zFGIsp0hwVa0csLxqemkKoOEKfOd8EPoRQNRXMYTJobV9/HZJhtLEm
GiBPy4dS+dJkX6Bn4WbxVxWSmxJ4qSMUkqIX7b38oLiaZeLRMiWQJRa4Rcu96lWJSdwxXR7mdD0D
E/gMFV9BUPBPLxs/mSgsR2esrRmbPSVfL/z8YUaTAD1tM5QvxSfj534Mcr+bAd4/XbVByMYiKSc9
q0Bbju24NO80+ZQTwWGMG+Obv0/tb0pwN+mkXEw0DhVH9ySwHGd92IElKhcgh/mXjI0hpgpHUayp
I5UyJIF5NsH+V3oAQ+cnFAy/O0TCrh5/4XCloaFo4Du/dqyedZ00Cw1HvTa8CcqH3pqAbWb/83D3
FuNqhUmrKo+TgdR4RfTN8VtduBL5mCeN10lHEdKOu1duLDH7saFF60AlE3xFujeND9Kgwdi7Yntj
hImG2Gljg+iItuxGCdVghXyi5YGKClg+yRcxbYs8YiLCTBWCQV2waEjgWR0eFNOdRbqDNBff1KSN
P8xmnKmxPqsSpgnKOsjj2V2NwrXqg6787JLfo3lpRY+IoqhjiuC0GmuUykAAGMVXeTlb9c/9ePub
NLoGHFPuVqeqpBVMscA2jBAEB41GaJ9yD24dqkD6KmLR5Ptj40UDD3gYxv0/0q5kOW5cCX4RI7iA
25Vbd6u1y7JlXxheue87v/4lPG/cFIQhImRf5tAxLAEoFAqFrEwm2EWySiYSAzCrzLk/Lt1VOkSH
/SHx1+iPCRY5N5NYTq0Rz/6TEo6esqiDEyktCWypL4OhTSIH/FuaQ0jcuYAxmgLzghFqTJwwK+hn
IX4gOxxAIRZ5dfhrf3zcCIt8RYFMHx7jWeBVlhZjPraUlbbOQApNnCqrgsrw4/G4b4gHMlAoG9S/
lhjfSGYzndPIRsXao5o0pdcc+nPmGo7lxOfaXY4idkFu9NsYZLwjMaJ0DXswRZIGm2qRruq2dCOl
AtE82gpG+RwXItI3/mzqOvo00RcOYdzXYb2r86zpLKSfDXnJQTYIdg1HQ+WxywRwA250Mi6GmNDR
gpByKnNImaXhjUpu5/XGFrG5cF3PsCDtq6DhCaCX12OxzUyelAqVqVm6KpLz0L/nbN98n9rfnO1F
XMVqTDG/QwcOF+OuTEIH91PwE4iSMNFImFUBH+q69iOo1ZJwuRqU4Rp9ht6+d/MX/jJZzHqgCaxZ
5xRsf7Ux+pBl86Lez2e0pWXqe870zbQxMbzviqLXxzjzkwXds2NuOHGfQ50jzO5jtbuBosYpl7oP
+8Pju9tleMzeXXKtNo0cB0dsJs7cnbPlSZdf9m3wU9fNyJj9iiv9nAEITnuA5uvCjwNL80Z39kHD
cT+C1k2Q8wm8gqV8Khpb7usMz0/DCkzQCS/S++Phh58/c8bybuRFMkwzgX93pHpOisENV/MYdYnb
T+vnuA7vzMT6uG/yP2LsxSaT8EHQzgi1DHvWPhoHHQqv/Sfj2rjvncEzAvVoFLjZC0zST75JYi6r
RpgwodRmCyUGaKxMV9ZB8Yab+pv9hWJo6kPkCfsdRItGf98EDa0cYjs38EodzT5RbzWUGvfHQ7fP
3nCYWNFFWR43BZRc5JV8bQMlv+usj2MFtbEsNgQRkNdrhyPxslxM1EApG5D/LMn8SlbdaYlLR1IV
r1fyL0aroa81POdt/8Xs6y/mKCLdFGxpwsSRum7KRA5R3rTqoCivF/NqEekk0D//zVyaKlFBCmuA
u5hJXmqrlJW8RFG4Xs7N0ECuFFpdt0uxvmenbewwXp9UkTxIUYOiltr7ABt6Y5EdzKK4XmTzaKah
n2mizc0vpG1sMm4fp2OoShZ2GqVuSz5S4qAB+Uz9BMvP8S15CV8guRLI7+AaUeSNXWYDZGVhK6D3
w1mmvyTpd0T8ff/n4VxfGWA2QFg2hl1HaHiQjnNgBspRvteh2oEGrUBEOcN1wc1YGPdPZ1VNegnv
5kOkXnV54slZ9GNUVUGg527pjRnG02Por7d916GO26ils67kgFLkWTO6hzFujkm+ftyfQm6M2thj
Dss06UpFH/G6nfd+VV4TXbBEomljzslKmwpD7uEClqWcUc91JLSfoFFckGgIdi+LpkJNelnABm54
9hSXsTMsSuP0XW1/Xjpj9vVBESld88eFpnoDKC70rDHjAji9QUETHOtL8ZHIgdT2TrOsglHxneGP
Ebafq8ugT6mraIcYq9Nkz0683FVRDzwh+Nl0zd/3BP4UXowxAbDI1p4sMRAoavWtLjI3zT9V3ZNM
RNUXbqphgncRaGqioan59amok3KKdBXIoKhT/NmWr2NlCfSqd7vGDlT02ucKYCn7Y+N7+cUm4+U1
CB0IZJ+grQY1beRPffJ93wB/8i4GGHfozCWexwKsSlpsOQh1clY4S/JIKpHf8bOmy/SxmSC4hcOk
MNGb85vc/yNatAPjhL4qvIigYRTYKhEXAtfTcXNXUTi1VI2FHvc6PH2KkHqW5QfJrpyxfZ7BYfGO
+dsYofO7SZVCrZSmrqckAiC2xtOVHGdBLIMaTYSk5i6Uhc5pFDPBAshCS4056eNqxfGbtJrTS58j
ewja+YMl7CfmutzGEHP2ga5yrY0CRdq1ql34XgCgxnF/0rjhYWOCrtxm0sZakbICQqqeXJ6BsHfi
+XthPGbk2QAeat8UH0wDtkQb/ygZARMd8qwM00SnT2J+C2DLeKICve2xKV35bgny43IcJ1waBGb5
q3Wxqr4eYRlWktKoOD3W8ZOpZc5Iud5sCMbhv385QCZH0uIxA9cbLnTGTe8Vj3fgzJ5d4wdBXX3x
spceNR+E3n2j3K0FNJSmU30u9PS/Hh6kdMPSnHCIDEOX/Vqlrj6TQe8/yWvaP/yVKfaAbLN1qVIb
z9z54KfNUz8CxCEwwXXHy2hYgLicSURpViTpMajai7S7imb70zxpihc1y21lR6pg+rjesTHIeIdZ
D5bZZzCWD2j8iCIns0HNpn3NEhG8QmSJcQ6jbYsGgrqUNO/FILfJlF8PoL4fltN7VskgJp6INOC1
mbMxkeZlWCsUOK0O3eM3S+ulIhg/3+cuJpijsGwntQ5tiJYBnulCHQ+Mg5NTDKP3dyNhXDtCF3Ke
LcjMDfVgr18z3DZkwY1UMBKLvqJuwh+YMtu167EouPzqKlTrO08Jc39/HPxrL7rN/r8kLFI60/tK
rgwT3f7agpSlAeOXdczi2UsG8pOQ0e+jzE3W4WEqukBgm3uGIODKpg0sOCB3r0c4N/VQrYWBHXVd
nmS/eoi9NPQo0bfiyl6E6r6na4JNxR0wLvqgmkGDEwDcTKRP1IFMYRVTYuzxlN+1R+suPmae7Yk6
IHjxYmuI2b6jgSaBZMatNAYL/Emb0yfIB0La1FxsZ26ofPmo5IINxtvIW5vMRi6yQSdDgeypiFXH
1p6l4r6xnyUR9bLIDHP4Q2CsXzIlxyV/xUtZGFTrCqpjb35XtXg7HsZD9Gxs1HBB3tQ22nInKYl8
SkCs5u47Inc4QFwrugX9ZZXF7sYtSkphAvRGGuZOk4F6KHzuoMMxC1vruaUK5WKKBe1KnVoCMYds
k6a3kgMRhGN280EPyqA9Q33Q1dzopf+pivIb3k7bmmWcvirnAShaPM4t5tlSfq7V8/4Mir7P+HpT
kyaFaLqOfrAoPfTqmlyPFqCz+1boarM1rO0oGO8G0+80kgE5TBM9rEPsRPM5yURcRzyWB2jJ/PEG
nXFuuTELVcpxzv8jP9A5ydWIS+lVDwhHddMeq4N+OwXxcf5pI5G3AvMkUhISzSbj9VmRLEU5Qqa4
Iw9tX4NhTOTxvEvqdox0R2zOFlUDVmk14IZpM+H1Qh0mN0Ui72RF+2hWWRp03QT1nbkv31Oi3lpm
UoCoxqNcnuHgpOAODU0AIIT+RykgvurO4dd9j+E+gm/NMenAUEKo0FpaWhqU3fQHyquH3sk/2gcq
Ehfdvae5TkFrHdAriorePmZ0A+7hXTPhytLFAP/3H+3mZ9vm3v6g+O5xMcKMSe8GMsxU3Q/CQR5R
ZN/qRBQZfBNg/qR0Kjo62l77B5UnzowZpX07nNw6lb/pprBowY+6FxuMDya2Xk5jBcSFND/NYNaS
um/16FXjx/3Z4geNixlmSSozyqRcBmiApD/a6XqynxPhZfg/wvrFCLMk2qqOsd7jVVN+UL6TzDGf
0OgC5jwb/YhAuYG/fnhZ/R7EWvaP/eHRRPNtTLxYZhJRuym0cZFxdtWQXYx/KsW1AXTHZLtNCgYa
+wGpjiAKc9dNk8E5jr469EAyE7pOzaxUM/pOQHftLP23rgpao3ZG8mF/ZPQ7b0a2scPMaWmXk6Hj
qdOLIdpwUCA0cszW5rNSWPB6GcJAOgnlw75NrrNsbDKzmWSFhg2F2D9oVyspHDU+gEtIkIJyN9fF
CIvPH5J5zOWePuZ3yT0q1DdrIou6wAWTx2LawmqGyCzpASVZx1ujH5/XLEFLS3WUjM6T5Sj4q3kz
mPM/UUobrbDIO/XwphhvzPWuFGFW+LNG8HgFqIUJMaXXIQn+2NZJPSNcmJ0j58l1ZsqCxwmuCYL4
bQOUT1D6fm0Cneat2UdATNla7qT1ORaVUbnutTHATJOUJ9FYxzbuvyq4SvMsqMz2OEai/mHROJg8
qTdGo1pj7Jw+8eVwdhJSvScGbAZC/4JN/jCWulaQCpWdWLuOx9hZJNOJuqdQ+MTGP8A3lphlj6oY
bPsagP+d/48gyPrNOBHw4g6nwpuO8uM7HHljjjmUIHGlQJEHQgW2BKCcMTgFiRxdWA/mbs+NGfr7
Zv6iNrSXbMYFyo6aQNWlT1U1u7ZStm6h2fdqlYtENrlPiUCuAuCKugseJ5jIVmiVri0xWK//6U/s
nPzJ9Jtr2pooAnNwD4iLKRamh/JU2msdTlx5mt1knPxqGq8n46c2il4TuTCVzahYSF7VRJkO6cR/
+JvAROiOR/VENbv6Q3ojkjb6D2sQb1HAK62oLD4vsVL1HzkcStqkQP53PFrX2Yn2fOfu/HnfE/mz
eDHGHH8hKdVsNkDq3UEMU4bw5HyAQCoqdL/27XCDhY5JpE2dtsHC5Ma5TZTaQpWxzLs7szOPIQpm
+ya4Q9mYoL9vvH3WFotoI5JwpfxgZtcRAVk32jGwu/bt8J18Y4jZVvHYW1JhgR5zDobCU/3mkByq
zl9dxW8Piykyp+LvfpOhbMwxS9S2cqvWGZpT4xOF26xHo3QXPBdofn0YjoPIHvf02JhjtnBWpSEw
egpoQ9LFReeQr1oPSSvijhNYYR9ls7WKldmIsHu7CfR4+tyAhzwbHGtAw8T+eolMMedtGiW6iso9
YC/RTaLfRlrstEIQEf8EuUybSVdx431jrJgmuKTpCRI9glDLadzQmx/jW/BoOOVBE+xb7gumsrHH
nL7NoGVaqky0fYEKa6SBNgSjS+mzyVHyQrfzLREQhT+RlDEMShSAmzImFauSrEQKE78uYqD+Zze3
dCe1RMBK6s9v/f1ihjn1+74CIAsU9p6B/mi7aHC/uFmKL/ngWemps4N97+AHpos1OujNukHBMJwN
qn0T9zKEQbu7UBOR1PMD08UEE5iqZc2NSunBk2hmTkaupvLZiIkzCFN+0QIxgSnrkfIPiQQRQWgJ
Dw+57BqdIHnlPmFClOiPE7DRqLIrZMhgFer84pa4nVv9lO+JE91TYmfJS1202fl/t0RMRFKHPCvG
BEskSUaQj3B3U6S0Lpg5Fg8QJVq2aFTkb+rp49cnTb6JiKBKJLLBxKGuJvJg0aZsWf5sR9dSZzqt
SEySnzygwIwrswnmJxaAJ0e2ZCig9UAzWHhAze0hORhP/5xMIDr9sb8w/BFdjDExz8xqySApiIrs
4dMq3UzqbbR8+jsTTMzphrkd8xRrny73VBC2SHInsR73jQhnjQk5K5QNtaJFyImvB78/Kcf2XB4H
b/VTPwlE7iyaNfr7JuJkXSuFKyrZfhLdSCteAz4polss3ehvQ+hlYZiIM9e6Jpk2IK2p+lOZFKfS
G1wvchckiE6RftifPX4EvRhjoo4yrKveTuBPLaUrqQLC4Gn/+/zwefk+E3GKNlLkPgKju1Ul3mK/
jMPHZbS9IfT27XDHgWIqWiwIXipZMFoc5Za6DIgBS33Wkodw/Ln/fe66X77PpjxqFWtdMiHVlovh
k5qst0k4fqzzxt83w88MNnaYOGPgOAuzGNWl9BQdzW+RX1oBlRiuriFt70OjtDwuomITvzS5McqE
gqzKE2KumDwqWjYY7mL6Idhhjjpar4sgbZzyJ664VuQkT0YkhKSrXIffmGfCRD4AztVBpdcLnxfA
+qAiKgObjuPJaUFaAxnFQ3IFIuTrzitvFV+F7Gbn6Veojpzte9EFjuuvqM1DP1UFqQwLzZMsea3T
CjIWc1v6sRk6TU7OSX9lixj+RIaYjTFVYw5ZQMy5UqRuX1Wncm1ce2xbpykzARezyBZzBo9WQwyJ
ANcYqz8s46yjFQ4iRabynnBvWAb4IyGepbMwOXQySENOSXDj8g7X+r44A8axvz/42/xigo50E37n
CvdbbQptj749hYp+yu1R9PzEtWHqBO3RkKtSWZxX389rhtVH1+VTDebv8m4+GrjCzz59D8oPNdqL
9wfFv5NuLDL7L81krR5G1PzIoftYHOdjfkYrkjvd0buAwBY3kG1sMZstlNpoBdYCbS6o8gAw94FK
lXY3yXORuwSoA4xSBqgiF9gVmaWTvlk4oP/aRS9QN02twhkBE7YK17S7g2B0NDy+OTsB0TRBTG8T
m0UPqUmi5SWq2r+7W+xgPZbn6qR6spOIZ5Lumre2dAvwfkPTUAx+PSRDGqXZKCEw7pEv7bXkDIfu
JvJBjOceZhfC8G4WLMDhx74Ijsrdzjaq3FCmA/SahacUTRtq4GMjXlH8Itk3El6NFvpBRXNJve7N
+GwDlSzFIuDWYqNGbA79GFf0UqwF5jHxzdvkenbjo3pMb0R9SVz/uBhjQQ91W3VdNNFO5KlIjpYB
HLvaFqOXoNdeQKrC3d8bU8wRW7emPQwJ+DHi9i5rPyyNYOJEQ2F2M0ojFoFeFfoJ2psuAr2gEaTr
y76ji8bA7OJ2IcZQzSiXzeEUyFrzw1BqEfJUNA5myw5T3ahmj9tIWOc3UrEepgiJ2yzyZtFQmG1U
kqVI1IIQz9T7K5IMV1GBl9796eIjugDbRU1Wt/Amab7eqyPo/VRzxBMoFRbqDtlBuiFB65buO1j0
IRmp2hbYc6EDzb6KD+MaRxCoohTBOeih8iAdx3MptWezQ1/x/qh4C7S1xRyG8aRKE0o6xFOSx6Ia
HCN9HEQasHwbBqGM2wY4oBhHW+pcjY0aoGerVD1lrc9NHLk26EPeMxSACGz0eymIa8z6tD1J5RUg
rpQkjrJ+G6PWydZv+0Z4cRMt83+MMBsznJpRH7sC5C5qhdZlR5U/ZvNTPwj6fagvsXFza4aZsqie
igp6Nzjqomz0SWw/Azt2TOLoHmDujy3obPeHxSVR2hpkNmo7xta0lho0br6MHq3qpMGp/VSmbvFi
OFTKKvPyZ+hTCNkzubeVrWVm79b9PI9hAxlAMLYqL5Sfej1KrrY62bUcIFVH7VTkKdytrGJz2Ugw
0cHA8jbpCKmy1lm2p5nHUr/pSHRjLu0hyQ85SODnAf3v9q0y5oJTg7sRFHRLAPZFAS9MBAHQOkun
FNFwHQ5a1jjZcjuPItUKkRHmUiBJqlG2CVJPArWKZkrdyvyqN4u37zAiK8zBXqx5LaWEdorleCVV
61tatk9n+3HfDC+wq5cZYzEMiwFhWV2OoVJRQ2Zdqb1mlT/vm+Du6I0JJmysVrfUBdU+6KenZrxu
IBanfs5j0QajgeHNjt6YYQJHvyRktSfc1VCXu4Ko94zM2df9JZC91DclZzb9/XHxUsvt1DEhJGwg
rUxsTB3eJHTHiNP7Yc0fJ1vyJhuMuFBcKurYDS3D3bfLfQjZGmZCSb7KnWGteD+iup6d29yEuCgE
NOlrD3btRKUTvyNbQhsSZheiIlB2oM66uRgkWaZPpKpB0B5e1bKXlHelaP24AVmlNGI26kPot3tt
IjTneF5jPDbbybVVf21R0IgAnyWjqxui9w+u029sMRM4jXGnGvQdM9ebwE6mg6Qlp/1FEplgZqyC
7FZSzti++Twf1BnEvoYIq8OtCKmbYTCpRTQka2/iuAQUQHqCxsyHPLALp3Bj8E965lXktq506s7r
vYihjBubNoaZMNtWc5yGHersZT19DON5ds2uesgmHNd/N4tMqM2XtayyCVVWHW38pnk1odL6dxaY
MGvPhjXJNU6MxpgKx9LSyGnVwds3wo2Af+YLcgCvfXtaDKJUKkJTbC9oGfAj5E9qd1xFRWm+05ng
asS1GrpgzB6qtLpSkDoBZT9oZ2gsPkehFuwPhR981IsNZu9glHqMblgDT/PhYfZoOhGeus/k5TfP
5TH7tm+PGxY0mZjEVjUo2THro9bV2IUpUvUBSKtsOpUK1PlyvxhuinYW+AK3xIPO0X+NsYCXQVqs
Aj0RxEs16FDUQXiyrivo8PqVJy4QcDfRxhhzLALTBwFJEx30iwR9o+cW9B4iyCw/9dvYUF87XlLk
ei+HeAihxIWhAVSNgjL1CqXWHsoktVs/F6JeQe5LD/ggbUWG4iD405ngsPT6MkpxQjWGZx9oz0OW
DW5EL1aSOTrtWt+UAzD/itE4xiDlbmoPh6lfj/t+QyPDm2xg81cwkWPRtN7KRzyiNmOFJ8cvFrlf
l+d6SJxoOOjSr31r/LU0wdUM3SMLiefrebYAMiL6hPNRUlunaJ6zrnYSRUT3yg0jeHn91wr9fXMK
j/YwKgPlQyoq+1gZ0ikK44c4HtHx3Au2uWhAzCKWvanFUbfaXmQ/2Z1L5J9R+2l/zrjBajMaZoVU
a1B6M8JtUiruVO1T1/p/930mcug5yOiNJQq9TJf9Ao1NWtK/57pxGQL73tSs0WjqE/IIgmxTsiE/
uQZqLSKc/I8d9WfdTSZSpIMZm2oK0AGF/NGAOx+TA4GATBUsR0mw8vyNczHGhAxJ66qkGfGGNsq/
dOuLWt8n5WMYBj0EpZvh11+tEdvlPmt5H48U7xKroaNM+bGO5Yd9EwJPNpnzKqm6FR2Qpo0OiCvD
uFaUQz4Kcj2RCfr7Zl/mLYlXk3YixvN9Jh00PVgXEQ5cZIPZ+0kN0iIttOED5hGVPnl8SiE6tj9V
9BtvY+Zl6ZlN3yxZPQ9DT7xs/dLER6W7nZUbJf+2b+U/TtmLGWbj17JkD3KC1+zODw/mMUXh1Vsf
lsCANxNy2LcmmjcmCqDtIInLVUWqWqqnZJIP+dIferMUmBENim3yLaY8k9N4SPz+xbgCm/MnyaVt
gOvX/mD+nbuxLwuQ76uBHcLzGhp5LVny1alxTN329idOEJ4tJg6UXZcYvZ7ivVc6mvKVWLKVJqM7
3maxyeoyxVNrdsRrPaqPWXrAoRn3tU915Nefw1H0eMHPXC/R2mIiQa+mctlKFvFU/Vyf6iDyR5CE
QNilUVF+ozIrQhyrIJiyheYSPGRyUcHVf5OgoOiX/azRfRgHprteUXk4oAWOAKlJH8wP+8snHC0T
MHLJWLXoN8fq/xtUJSsAZbb2RXpQkc3O6SFVgn2b3PhBCOVpR03dYJFREA+n1WkFjgnKYvVXmT8s
5Hupi1DI/KFt7DCuWUuU7j4CR8QcLL7hJlfZMzmZN4NH8bpQtq4EDfyicTGemuTZqvV9iLr3bLgG
Wnx6iFe0RiBXghoW1102A2M8VJkKqlmB+1uozZFTyOMtSbUHUqnXk9J7NrqAVFPx9heNGyA3NpnD
C7WkaGl7vFNGtJqvO7JsOLWIhpL+4W/2+sYI44zAcYBGkxZ38KR3Muo+yLVKEBVFJpjDa6jlqJMp
/D0mLuk+v++NZTME9tQyJDuGdAXxAGV1qzroSOGNQkp9kQcwx1XYrnkLEg+8fqSz09WSs4yfDLN1
okpx7fa7VIvKzPxpQysWUiAV/VKMwQY8XYrc4oaI9pwgHHO/qURXMYEJNks2oiaOiwUzl1hPLTnO
2af3ePCfIbDpcQ2uxH6i1SjTusv1Uzp8LYb3vHwBsPb/WWKh541MmhzEQtB7n70puTfwyiZiCRHN
EhNkwA8y4ZkG+zArM6dBQ7BW6+47JkpXZPB0UM1QjVnrRF1Ivpo4jbTs2s5K15CubFvUccy/rVys
sEBfWcnSqAJqB5TUxVfiV4fpntJR964K1Px72A5VSE8CZ4GymsmimdRVraokwlsM+ljdcBk8Jbdd
rXvXdViHmDfiq4bpYxbHjqChhl681NfBVFA+1uqVECzwH/N2sUEdZHuLaPRk0qlu7b/tBnPhUH1h
1UuvLHd53PcF/nvkZkhM3Efz6rwUagMQDhrqVRfHqN+fc+g1N2ggctQTpZOqgulsxpBNcgTG6Qn9
5jzYGGfOg2ZqiJqBE9OTZPCWEz/xJRd6LmHs9L4RZIGItZx7yG3sMYdD1M52C50SPJAXh2I6JcpP
LX7X7Qlq7yjPGMAvsCRZXYwNq8kA042dn0vnvEdaZ12H6cv+3HGHcjHz++V14yZkbivFbIsQClq/
QIYdkBatG5kgUnAzno0RpuJQtGtaozaJkCrjGU1+lJTPlnSX1f7+WPjPxBs7TCbXkLYY1qz8p5nR
DDJg6ZdgOMUPIkQ4N7puDDEbOMQj6qyFKErG3U1l3ZHp4/5IRKvCbF7NGBStS2tkUf230lqdUP24
5KK3Cm5nCFoO/nWx379v1h4SZotdh0bip6c1ULzMDz1s1JsEfP/SQT0bj1FgCTxBNDBmp7YJMAtq
gbqDbdnnMP+x2PFzpInakPlWwKtILwhQo2T2p7IavTYSXGl76SY07nMNqt3AyrxjjUw8XxqGDN0j
Fgoog4OaSDYC7Czd5MrXsriakg9/Z4KZrXJJK3B4oNjUxgU494k7t7egJPrLgTCz1Vl9TCRKSG5o
ZDmM+tz5ld1AUzbPv+6Ph+9xmzljst7eVBezTHqUne6iY30X3puLl36TT+YByEkvurMeq9q3BUho
oVUmUZEtSUL4wTTKV1RvKb+Lve/Vi/p5fQDfi4e6dyWk3+AGiMtA30Abk0YvZuR/3qJ3VxAROoUA
ee9PJt8EFMctysOrsnUboOYiKw4N9BO2rqGiZlNKAgtcQXoAX/6YUF/nEGGlZXGSIJ6SQ3wt/6o+
qq4JwnpyHwejM6N3scD7x+fwnEF0VbS9+AnMxjgTY1FvN+16RqhoXyZfdbOrECJgLsju3PGxPYiO
dNFs0t83sTAbkiHTcuQvUvdglue5Fjgh3URvUpTNaGjI2nwfqqvjVKx4erbDdHDaDgKSk9/K0+oY
4+hG47uKyBaikqyDlwQoi9f2EqWVlAE0qV5tjx6A+Tl0omURqTs3zm6MMNs5letBsjJUaNTyI5ih
HUjLumtGvH1H52YPFv6hxwcN4WzVS5WnVEoHvFP12rVm3KxN4RH13ijXv7TDRFsjtpImSRAHW/tK
jYIqLyDCeqisz/vD4XraZjjMygyqjpO9gZkkLrx8sg9EFolW8aEcGxvMwth6WhTKhDvscjUDHVie
aM976H3HhcYdPre+5Sg+FAknwekuGhoTaPPamPWkB3ocip/PlVE8SHMhMMF3uT/OYDPYB7Mui6ID
Phyp/uzUxgFwMDfKBY889O98s1kpQADPrKoK7abXm2fuolBJFwSD9GRdQaDjPAUE0hzDcd8T+PF1
Y4fO5yYoVHZZFcmIe2AKEh5k4I7iNX58r/p5QBXClavhhMfu1V289SYJRG0h3Km0wfxhgT0HT8pM
Vi7JfTf3aFj3pDL11Dl0zUw5tHEpGKVKZ+vtbF7ssKfIDM3hqIDDly/zS/xh8WN3hrzo0Qwg3IF7
IsBtT6buaG4F+Gh0r+C6iKYb0TMH/zzZDJdZVMDR8mWWI0z2dXFrBtXBdvUbE7gFgBU90XHCvw9v
rDFLCzwwKGfpcwR5mL3sqN9RrTXlWH+jOi8WukQC+boGFl37DDmlfbfi7sKNaeaoqfVoacBOBfRA
fzCSW6sSLCj3KNt8n4mTdpO0YT+ESDxy5YjSubss40FbtY9ROQd1K0rffmNy9vyHCZi0eL0WdDdS
ehWCREC9Ut32Xj+Gh8JvHvH+4S0gNfcpRK0I4luI5frypxLc8LLXP0eBsGtfNMFMdG2TerJSjT6g
Nw+D0UJAVkTcL9qaTCC1Jkkp5ggAkFif3Khs/MZcj0v3t3uCRSiNcoZTrwff0BxUX4mreYk/HtfH
8A5KRLLTCRyHe5DbNiV5BrsvYVHc0ZTbEAtFX3ALc+rNvHxXoO+a2aLUkT97f+ywZ0S6ZHKyyCC7
Vw0rh5pIZxu3Hcr5IHFd41lUdeB5gyajHUzGYyDN8F4H8bEPm6nKEd6KFbF6qAHXFemJiUwwDgfG
YEUiKdCfMoSKjQdL1PBB/392h22HwLibspRNn+UE70GhHJA1dZs6+wC27K+jXj2EuXrENXcWHOQ8
Z9jYZJHiUQpaxI6AGnGURm9cfin9PWk01+p6gSFeuNoaYo45JZfjyFCwPqb0ZQZl9uSX5gOx74rp
537cVURDYg66ISF5MapYpvn75EPF4aZdPcsz3dEH9RQgmjjVpM/DUfmxb5fn7tsBMgdbN4yTZfd4
5usT1PjLqFUcO2kMF29YosIK3xENlDw0PF+oLHA7I2NmqBUKK0oY2OnRTgUPI/zvo8uDgjOJzqK2
x6UwirnEDOrh6gGMfOxDTdDqy1+kiwn6J2xyribPyzyp4XfN8NhUhROt9xW5LlsR1phbddDkiyG6
bBtDcSmrdTmhPlQj2ekc+65HExpo/WJ38GQvvtXc3K9v3lOZhEw2wGjQ+iDoq3ptFbCRsVtHOMOU
o3/gNhVxO3BXiEBL2pDRU2WzLyRrJq0kzvD9NP08yx/SSdQOw5+3jQW6gJt5m3oFjCi5ZuMlQUEp
/9FwU5zw+Tf5CQTpqz/folAUmD/295BoWEwQB92tKskmeBEttfObRDoonYh9kYvp0TYDY6J4ay9G
msZgIaP9iLiZ236DC5kBET5NCUS919yotzHGhHQymbiHLWBjlcJvsdFCFPIsZw96Qh/lRdJGgslj
3xDKtILg30q7s6zovK7zXRuLiKm5Me4ynN9zu3GK2WjHxtJsy9Mz2YmrwhuK61zUvCQywsRv3U7z
uZdm5EC1N9uVr5rSN6WsRVIDgqX5jUfZjEXWpUif5Ip4cxL+KpX4aLSZr3XRGWyZp2RF9/C+b/OH
pYFAQQZlM4gaXm8oM437tZxpNVzzJONDYQBCLWh/5HvAxQT9fTMkkE/FcSfjTR6IB69vQF4/Z97+
KLj3Nw3ln3+HwcTTImrSVJbptQP8aQgKwXiuj7U/+rSU0QtRQbSQ8CYn2phjw9BQyW2NPBa1z+So
HY3TElAomXxsBFmxaO6Y0JN1TV+VqMLSOq5VfrDDH/sTJ/o+E3amdbL7cljRyq/XN6YcnZSiFSy/
yMOYYNPNelbmIyp0Gshb1tAliNTEek9aj7QDfdZgsjPQ4/LaybKqwGWzBepnkqP8ENZTege5HRP9
SUv0sj9n/AFdTDGRQDVytVDmDGdQ3Tttdi2RFTj8z39nhNmXCl7fcmXCs8Rk36rdnb0ehQiw/9g0
l4FQ59hszEUGT9aSmLSCXwMSDT3v5GCayEAo8+UKdn9Bss0F020XidmlqTnOBhhs0WJ1pwSqv4IJ
FRptPqQpPRGJgGiRmB26hHPdzjVIXklf+VUMhRgLt5dM8/aXib9/LlPI7E+7CU25jMCZVo2mM4zx
0ZSKd4WAiwlmi1rKMNTQKrW8pG78rg4P8HPBFhWNgtmibScrOkhJE382bTClkWl1064TPfTTr7wJ
mjoALRQ9o8ssaEFd68QeCuQ2tEGoDLKDdpAO7UFUSOAO5mKGTTjQAAwtpx7vUrF9iNJ7yxBMFtez
Nt9nIk0ZhpJWT4rlRemTkl0jcDqS6H4gGgMTYvS6Vrq4A4H1WkO3WO+cTPn2Dsf9H2lX1iS1zix/
kSNsy+ur1+6e6dlgYODFAQeQ933/9Tc15x7aCNP6YnjhhYipllUqlaqyMjer4OJLPE5l1zB+hb71
8+GHkoqIZ0VLYP+/CS5UnslK9THxFwy8OgrV1yBCIy28voz9GLZZBxdS5FKOmO4yqvG3YAjz15ve
qf3q+DqP+iYEGNkY44IK5BFJauYJgrLyvu1V4AYSp0R39fqa2F+5ck747tya2ExWDcN6VYXyqY44
GaGBWz0tGCy/bmk32dyshwstJZ2pXdjYozk3H1fZvqnL7ENk9QdtNdx1oYL4v+8SmmLYtqUQwiMv
uspUW1rkkdfOH9L03ShkS9j3BqjPamAMsfHO5bx6pE2epnPOqsEZaHsZaIU8afeM2rt8FtWedwPB
xhjn4XoGhc4xxtWSU48m/+j6nWEL0OC7X2xjgvPuXFrLXG0QMon+QzFeyCIAge+ColCXVFX0yy3F
5ptZcT5RsEtoiZ+M9ksK2hCnq4pDNg4BFKeCRlc/IWB/hPqe26m54GLb/X6oRDBNP1Dr8S0mzHSS
JUeS7RFlcYfCugcg2dPqXlA22j1OlqVj1l/BkChfgqWQoTXyAbBNuTLft2p/lGXp3EXqQyYe6t29
4ja2uAPV0jLTmr7Aa8pbICgOvoRQuqvOGaYGyN14YrWd1k0/S6mjFo6I/H3XWTbGuVu8avsOaCQA
6UAD8Wy12nkxvl+PFwILfFk2HzGO3VM8tJPio70AoyfwCNHf567WRhpiJrVmeb0NlpOPWf/4d7+f
u1blMUv6OgIGgTQk9lrFAkzF+HDdxq67ob1gAHcDfBlfBc2JUetDjREpuQ509WBBssp8r7+/bmT3
Q22MsB+xuVwbaPk2Knpt/toebf1+EH0o0SK4tLbU6rWrG0yYqdatSrNgHCI3G75IImakvRAAiVdU
c3XAnVV+ljmdlbZcJhBE9hq9yZv2AM3wb0ubfL7+uXara7gTNJ2Atw60AdzRiJpYaecOWULrMRqB
3AN3xRo2R3CZfhehGHcvIQ1SpTIguADA89g/ZWjVMmMYjt4zHYZ2Tr3I09FxtIIyFBUIhNZ4V6gz
2ksDJs16j1U+mnCcb3vHcPoV/U6QU4pmB/ZcA4y64PNUwZMAQtRfXW9cu0FXGR+qVVRu1mSeGkM/
oyzD0aaCTHv3vbi1xY7Bxs2LUQObnWnGftY61lm61/wsc9pD72hgIAQmsHTfAnsALAq5CcKMCV64
Xy1qOgaEJRO1qkoa/KLJvcyUXKWZfIFDsq/E53hbO1wkWsZaUqIWOV79ooPUdgjHG/VIPjNEenqK
XJFI0e6mbZbFbdqqx8aadFgWLE7dh0b6nimK28aiXuT+QdsY4naMDB1NDB2GGtVCfrz2L+Zo34xq
cm91WZhAGjZJ8tte7Z0FsqaWKiwE7lXmcMyRX6oq2hC/cVT2ObQeAb315vh5kg+U6BDmDObkvdYe
2+k9clvrLYPlG5M8nFMihjW3yHkBDbufs0dbRIOyF+y3f5/zSalGs4WC6sLLUM4wNRrIo6gNuttX
2drg/LFvaTwSRt4hQ8H0ZfY6Z3rOcKS9AZSllSd5bQYOWFHRbj94XXaLTz9RtKu7vGcwVYxnG6+s
s8vD4IGJMcyf39LG2a6R883OpK2lxVLiKyT+gjZf2MxvaVFuTbD7bhOw5l7T45qiDB3nLq2etVlU
rv/DAfvp3zoX7mmjjbQm0JrKb6NwCLPzeLKcCO3jxItF4Zc51u9B6mKLywLmiS661uIik0/yB3KI
gTtjWLf+UcxCvJsIbByBS5zpmOYl4+ryRrs6GMrnfFE/KyQTtHdFJ4lLA/Koaaq8w8Tw1GAwH9Nb
RW2LXlT7Hw3XB0vPNMwX/OoCBoPtdRhg8OIjO0aY33TbGz1kk0aiStf+/ahfbHFfbRqyhFIbTKn5
rXWqPvc3jde/zrS3YQSpA1H9dv/zXcxxnw8MKoAeWfAHqVaDRsuOsirqTO5fVD9NqCy8bw7QOBZt
IUVl5EVz6Uiqb4FIyCRBlr8ILuD9e+JiiAuq3QpWCFvCsEF61IPqFENBPDl2x/YshFEJHELlQms7
M54sBvzoKEZ4aQfSzUiePmsSqqxVrK5uv8a6o69W5cSpAtZoHTNx1lgazvUl7xV7oIQAKCd0u8B6
y+UAsd2CtTVKQCFog7O/WVNQU5N0AktJWru9giIjgWyK4EW3H+E3Vrmgm6iyARwtLkfrPPh6kENL
d/lkvQNi9mY4mAIc/S4HlWYgTphsAEDnSwqx3OE/E9AkAs/u9scG6NwGX/TTENhhH043WudgYOr6
d92/OzdGuQ1WlJqOq4QNHgMSFOhq5DL44xzd75Gklug/aqlrf+tEgWY3hdyY5fbTKPJcr6HY6KWV
w0gt5MaJSleCMLJeIAgQXzomIjjbbr1o+4G57ZyoZWVLLDPwM4PqQloFmhDo4JxF/Zt9b73sJHeT
0q7IJ1lFfVqy7u0kyDAQ0bQvivEwgxX/+gbumjLRfAaTHJ6hfIEIA7elUq5oHXZD9WzSEtyh8Vlf
+7DN7ONEGxH1224YfdVIliGLAIO/xriqUgF2tNgcsdq4FtGfaSN68L7Gyd+u7o0NLk0YOgmE1Nor
SL0+xsfBX0fHwFWkY1TM0e67W1aMsoL4EZAPKGKKSqP7N9PGPncLdtDImrO1RQHBpA+NtObPMsol
qIlUi69i5MklUGdxm1H+lFsrdfXMXm7UucvdbulfSvT533Lz41GABzljCuaxY3HZQDm6wb3SrY/Z
+IhCkPsGJ7I0E7UFxvTNy8CWI2DsVYtrX5EfdIib1sUNZBEL7UttfrhuaRc9DtCEgpYghgvx76/+
o6RKWeFhbHl5graAU/mDj8k1TFNDzwN8x+7qF570CH4Sd5GdyL9uffeCvhjnQcHyhA6eXaEEmOUH
OoCdIJTnl1Y9/p0V7nYetLGeKwmdAouqjj1FTjfetO1Dnwjq67tp52Y1XOhG+TuiwEcyvN+XiC5O
0ywu5okE34xtyG+HcWOFi9QTrXp9mNE2otp4aPrOJUrrSHnxMAxqaGZDmCbEz9RG9FgQrY4L1s06
g/wz1tHeWSkYz+ht3f6D6vT763u1a8VWAPkD0QJG0bmjDs6dRINEAxjJNMBKExJO0YKeZS1wid1J
ESgVwoQFDRaL1ysslkQlMIGa5z9GmH7qoIgWu3nQ38wH9GJvkyPY0DAlkgW4EX0tKILpIOLy3w9r
m9/AfVESpaRsYglH71i+x7SBv/ZO5oKBOTsCqnc2IjcSpRd7n1cHAz6E03WDYBDl19PeGtBhMlu8
jOzB1WWwPXrj8Hh9B/f8c2uCOwVm1+gmRLJRQpS+VOmNUvhRFY4d4OTTse1OkIa8bm/3M7LyqK5a
iMgolP+6pkVKsmjoMFzU+TUEnZLXNl2O2Rc2SGXdtcF1e3sX7sYcTwqz0ihb7XlAYyTH2B7QaKqL
jNQIr1vZ36ifi+KpYcxBXrUK7C0QrL3v4m9y/NQ1H6+bEH04nhtmUohiKB1aPO1rsZd9OLxbbv9F
7ESu9IbwuP1wXODK7LiYsgF4nSxbXbUPuqZw81aQtIt2hztTURWRpqxR3kIK1nlRMtf/qHm3CrqA
Iits9zYPyzaFwnQCGhDgqdxpeVGEbEq7L53tx+JSLivuqVmaqDw2rTNgJrn0ks8xMh6Hjk58kA+k
FBwjFlj5a2VrkAu8WqclRQ9+WJYiN3XQSE1QlzfS+KmWU0/geCwE/G7LMjFbiaQVfM+/fj5qrumc
4HUJxyMvJmSUGNGO4upueiqFOLH9vboY48oaRR53VTPYiW9MsqNnxwZTf9fXw/7CteVwASiKs7jJ
LFTRhvRdZKHrnB9zUmMoonZq5WwPn66b203ZdAUVaQ29bsQ8zvv01K5Hkg2sUAMNtPsIWnbDc3YG
ZcvBOkLJzuu/VIE0OdKtiGJ1P2RsTHNuOZK1Aj4GA3//DsiB/tRrD1g4QH4FJvNFzIe7e7cxxzlK
X5h93+Zo6usFKJ9peyBTJwgYu4F2Y4JzD5sM6lpZAEX0WeWMag+JgNGNSSfy+b3CzXbTOCeRCsC7
UzbyzViLmPggfSwPclD69F70BBV8NR6ztiZSG2kLYISg2RzVL4kpaIDufzId7X9TVwxolvx6fAfd
Njp0szBcR6VjMWk3WquGRlWIKsa7YQIX+n922Do3UXaR56FP2FgLRZkYjdblnAbmU9WH5NQEkica
1xEtiztWBp0tKWVkxfk6O0ZiOmViOKlQDXw3WmxWxR2hvEgadTTxtjPMznJXs/kej6l0NAcjD5Ke
3g/x1J2nsv1+PWrsO8XlY3JHqUjR+QHJPkCA2pdcLp1ZESHN9u+szcq4owSOQQWDJ2ATpl9WjzWq
s3MOfTyIe7hlKCoKiD4jd54qiD7HfYTdilf6bp0aX4KEyPChr5/msnJV0SSy4PPxLLlrHMea3oJv
IJ6tu0G2T9YCHN1fbRHfLp7IUmtKjmtRKR87+cF4ixivftkfnhjX6qO8IB2YYnryFWMUjiYZ3vUV
iFyAp8YtSnNIJwVdMTlUT8lhPUS3Q7C6TMimdN+i7bJdDxcfpK4fDDvG4HszPhPJk5T3GC/+ywVx
QcEe2qJfVtBjqZjWio3PMQQAcuVT1GjOlJRhTR0z/1LKx6q7mYWyZbtjntsVcrGCJPoCJgEUmvR7
GTqa1YlmznCuv5LPrDBjHQioCUfNk5+ur1oQCS0uVqxNPts949BP2tWRKj8aJ8eoRJXL3fr6dnVc
vIiHbC2UBrc7Iy7AlRhC98q+W++URzmAqOYhQ23j29+tjIsaQ9LN6tCBTm9Mg0QKIssZh+N1E6Jl
8TPhxarpqwSOCk8OBz9BLc3qPfmB9TrbsPqKatob98uWbcNUdZDwcK96oGtqq3xVBVRjZ6lKr4m/
YIz/TeHpYoVd15vrWJUKOTcKEJI3GDgGCWE51m95gygXC1xioUHFi7bmguHzcapu9TZBebftJSeD
aK4LJd3Gn+3h5fp27fv6xSYfRDB7E+UjiIVGC6CEdXSH7LmDI163wg7qb0+Ezcq4MFKXaTugk4RZ
FWg+p/qxopiMQaJZZ1lw3dIfQvBlQVzMyLu4UbTlNdGcfAkt4/80F0p/Ek6UidbFRQqitqSqB3Q7
VvItnZxYcaX4o559eMuaMANOVCBfMPHBHVsZ9LLRQDFXaKDvlxyaMPas4fAqJOGBhlxEvc9+9W+7
dTHHJ9BFFJnTiPaON2X1DcZ0w2YY3MKc7i05D5AnCqoJuy64Mccd31hNzXbNAJzP+0M5po6J51T6
9fonFC2JO7xFDrx/XIFGcrWar2Vxa1X9EVqirtR3d1IUC65N0Yq4gzyQciZ4Z6f+CjrgaLLC1JiP
ui2qoIrMcGd3bWTIoSVssKVVfWVJXqJZPfZzfLj+7XadXMWrxmL6jHhz/xr45HIeljEhujcgn8lu
1mZyi+luRApw3Q77ub+73cUOdx+WhZZos4SUdrHv0vJuSYLrf38X7qNvFsIdoyLvyNJ06b+vd+JV
IaJ4djv6BFz+kIm/bm1/c36uhs+Y1UHC/L4GQnBF/2bVgxOPudOWb7qULkvic+a5GiZSdlD+WOof
dnoyJkGrb3/vbcyDgxIOAlrs/zeXHl0oaul5FXmxdC5X3BD2We08nYomtV/BBL9v/sUQ52RjFxfg
02gZhGS+bW/HIwliV/8KXKN5Z7pLwFBZ2st0lA/A+6eP5bNov/a97/IDOO+jvRmVtQ1FGwVnFo3P
oDdEanK7QYiolgaYBmCGr9WlzcdsM53q2YIx1B5TC5FnKN+VuAsmQpw0EoIQ2e/97YNujHHBQVHj
VeryFTVaVwk03wpVqFg07mwF66s8s3yYHCDqzFMbyqJxNdFC2dnYLHQu+96yceP7faY5NOoOsa2e
wJxy0yWyN8vRW9AbuBx/fljOS5VsUHu5BhpnfgWNxIFxrIeg82Zo5Gae/qkYRKFk11s2Fjl3nYd0
Ib2Nrez8AecafCMpZNLc5BaUahUI1spT7EOW8HpIERnlXBSIihisfMiikqk8NCq9gzcJTOzHyM3C
uBgZx3nXzjrOYXTGyI3TnPvDP2ZIfPlGBLjbDS0XSzw6DfjbVFoz5NNK86jbn1KbenP11EjU+6uv
xsOYBqPoY0pRcCoTz7LOqpCQfQ/9tvE+HpM2SXY+jyPeyOmxB/icjeJOXuuoB9EX271SNl+MSyvq
SEWPopAwLbDQk5mbITQwH2KoX1//YCIfULnQkcv1bK7Nwmq1I+qOikNPKoiDS78M31TD2CyJixTa
oNkRjSjTUrzTl8xZivf1W+ZitvvDRQcZXGixssABoC09JXdk8uxOoCe3/+rYrIOLB0ncJDPgcoyU
fwJzXufGHgOQVscmoIGo9ieIAyoXB7JFiwepAMNtkZwb615JP1x3ANHf52JAqzddreaIM2rbYtDP
CvPhLboMmz3hkS9WUxFSEfCgjZXh6mDcn6LSUYV8OYJLkPBPi2lQorhCxrcoZ0ZBJSkf28ih8+hm
1SOoxgXRcz+kYfjK0IFFA0jl13tvpJhEodAb8Yq+d1bzcYg+V+OJUpGm3H6NhVwMqb8aWlLsfpQD
ahMrHm52P/cqaBimngmWbfBrSWHuiyU79rtfG6tc/GlazR7zEstLftj37TFGOhF76ie7dptjBT/X
BA9DoUEuEElmMoxLB64ocj/5ZtCEGbTZJgxRQKvTE09QiLaPC0aKGtm6VWKATje+meCyXAGbXuab
DmINbzlgGKFVdQBRgG7/dftqazTlQUanQK2/GGOYiqC7+xfFz7/PD9FEGVx7noErq+eb0nhMLZCj
C3IukQnO1St70VpFRXOqAaUK8qB2PeWlaKRFZIRzc8WcbNSnOrSk1OxYjobT5NVxJaZgO/bT1cvn
4v1aWvS+GmMweE9zmPbW4LaLFII+P+iHIugqUgrihGhdnF9THUTz0GzXPKsBXUvyUI8FlvZ43cn2
vfmyKvYjNkl4ueQUTRpce2Y3OdMq+Xl2muxgsUSMYSJD7P83hlTg/kaSYpyKLiqSLOM0qcmpMWYo
kjVP19e0fzNd1sRds+UC/ZQiRqql9Z8l8LTKX6///T/c4xcD3NWqUCmbSgUDx+vg1McprIABJ59B
KhnobgIwnMCc6NNxgSCW2txI1S4BxB6s1B8AZKAu9bVj78eHzEvelU+FJ6bz2QU06+TnKg2W0W52
LMsMpaUjeNGMc/o+DieXKV9WoekP6FkC3igfZ5eB/pab+FyHIuJE0Ufm4b15ZzRRXI9gNuy60rGX
8nFdfiwjPYL49Uys6pjQ3NHa7jCR8Z5W6jskO2+6WjSiaCDVxwzzb5NFSVOnbVUnPk0PjLQ99wqX
3E3NYQniQx3mrmjKfL+ZtbHIuRbE0AedmuiL2DAIRu53VvKgg1SNuOwu6w5sp8nkgCH8upPtnhnN
APc40AqKzZP6j0pVWwpFlVDOekCcgaeypuC6id14tjHBRYC4J7VVrKjczelt3P+wDacT8d7tnpSN
Ce7ky1lKVltGTppGlVvMXm+sjj4PTtf419ey751gVFIx7yrLhB/twbx5F0szKImAznplvzOpo76D
W9zEJ/D1ih71u99uY45t3+Yslhrml4gOWaikeEjr3o3HWzsVMWLu+sDGCHcXqHm0pPOCF0MvN0cz
Ioe1EJkQrYPzAXBoj1HDntntcpeoN2X5TW/eArzZrIL3gTVVC7lBo4AOt7aNlljxMscfrm+/aBnc
KVULUxvkGczZaS6jPZUH+qy6kII9XDcj9DIu8ld0iOQM492gNvmX3GQ92G4PaXCCWUNRo+AP1vCe
MjSDWCZfA1kHc0ADCbFHDdfAxuAYA8rp/uoyzjBZVErd/4YXa1zaVgI8VE02wAhjl3qyqbwv1chT
1FIAkNoNCSCh+G9RXNoGXOVCSoqoAw5DV1+Juyj1i6TUHvi1wzdt18UWd0oBOVTniQAv/19JJPGL
UPfZdklHUZ1n/92zWRl3XNeKNtVcoJ45BvSQ+cmjHQdMlJpdFa0BnoZZ+KIU7Rl3fGmfFjMpMAdD
wCaYHRgggdH9Z1CMmDAWc6y8OmxFMxXsMP1Wo96skzvQFensOGsQ+9rpYzY+WX3lZF3qF/qhKG9a
RcQ0KnIY7mznvVnlRmQBTmlHTqyaoBwLLRn1R0GcYmf32rK4sw0XVBXKZI6VzmcDWZEalMn9ZJ+1
ZHI0qjmgowuuO+h+gP/pn3w9ZaJ9OUkWcvCkjnxQ6J9mVcQnJPAQvpYypJJVkwLUo1MBWlOFtDIK
g1aWPGtFV1RveSHhcQyCItCHYBrm11sx12JDK9UJcOzsKc8XJwLZv9q61z/avj/8NMIjVYiWdPXQ
sGdYvTh0uF+Ud43xrV9Eh2t/cy52uLfyClBbrEUQzTTm9Jgnhk+7VnCfiExwIdfsoHJMGlRKJumH
WYKA7MP1T/WHG+SyBi7Y6pjrnOsGM5CswKl4id9+bTzDYTMm6Vk0Y7JvzQCNmcWGqzV+inTUSDwq
JaRoGcWQAol59g4bT9WR1aCV4/W17brBxhgXFkaroxSAcvAmJYOXyv8Y9DmbbbAsfr9uZ/cAbexw
Pq0ZaTJrC+ad7FJ2lPGDND3TORYcnF1HuBjhn3ZNHleyhtKFn02mr1rLQ2wsb3o7bWxw/oyRZWue
Sso4meRXYjalOmRu7owmRK8YzEYrBFv02nL4LaRuTHL+bdvDIA01Xqz/1ddTT3KLk32XzE7hgvn2
8+hjfsLHVPpT+z131VC7+x/e66Kvy52CYqiUJOowgN+/jB49dKHkloe0d/5h72UAcMXjGwKnMdgv
2jwPSJ8YzTxOhqfEvpHlThcF6yioFLFr9trHZb9hY8MeR2loMuznUtWp06EsLg+GZ49N46hzFpp6
410/CYITZ7D/3xhMrdxY8hFVw3V5yJLY0e2HVDtlqaArs5tebJyGSy/0sasSzN9gwKu6N9LBVZPc
ic1AB4a1XI6RlQiCsGivuEDS4DLpC4Jl2QaaZ21P5EBSqtXR5Eg09SfaMi6WNPJKNdJhmGyBXIyk
hcryuabvINfmKPa3v9osfuAvtYuJDgUF6URV6H4T1zYKynIG4iTZctqaiiAt++3Hy7bxs3/zWsLa
xMIL0qdTBp2kroQaZXdUvse+sAS3/yWJaYAcE5w5PIFA1OENYZg5FK0PbDCljZ35xqqd9ZHc6T4b
yyK4cpqDiZ/wpneScTHNHYOKAmhXRlhoZw0eWE0sB329m3mV3+SXoAVFNcNWFX5efzaQ96o9KkBZ
pJ3qcTitbZU5umwILoZ9/7/Y4WLVVJnDonUDY5yEvJxRgR0sdvt5FIws7UePixkuXKkrCjd9BjRk
is5ABt5bw17dpgv/B2WZfee4mOJ2qJujpa46BMMaOkOYwMk8hiilvuR3QfQucohfPBReVjrG0/VD
t/8EBJ75vz3jYldUDJqZ1Yj77AnY3yenuHPXu9EHfNaJH/XeawTjqSxi/H4JXAxywUslbZUWEzhC
gJz+Xiimmy/du87UwHKx+hQjSKudh1Ly4/o6RS7DxbHJNo1W6RNwE4D92Ug/gK3ZTYjgHmB+9+el
4ZP+et0U3QykjkEx3jsFkX6bgVHib1bx21i5vRa1WbBpVSk62cu3XHrQJvqXNrgMqFLtvM6WAigT
6zhVz2rvdyLc7x/S7v98ADTCv34oeVimegWFC1BNJFhL4D7ym9UdblWnCpaDLFqSaF+4eNE3YPqx
pgm5qn1nAwNAbUFiI1wQFyoWPFryWkZEiqLFb7Xeyww04+NWCmJ5QDG8OsyR4li17Noo89nLnLnR
9BbOZP3nUQZH069ftYyGNbMygMTbfLhLDTA5avmX2KrucLwFEXh/NpaJsRsE2lQ631pJGtKrtZkk
GFBlHIDVE4p9/5ZxUMOxEbWaYx/GmKL5KCL73P/WG9Ocg6o0tpp1WPAy9EavSV7RhuYTFD3YlBC6
SILH+36E3NjjnFXqzEExUmRbS9j9YPR9sVd+VTAZpDK6iq+iGuruVbAxxzlr3pZxPOhx4ktS6WhV
6ST2F9wMTh0/GZOoMLZ7MjbGOL+daWKla7tYngKxTe0zSTNBNGHR/LeQuDHA+eSqAjac2MgfjXT5
EGXJy5hOXlmmN6bVN25OR79RRKQj+4vSZFMlMiskcLHeStPGWKE5g/TgFM2Htfp+PQoL/j5fAyPJ
WgyGhSg8LOcmfR5Fgmy7d5X58/fzBTClkAbaN7hGoIlTJB96I5jeuPEXG9whMqQqTrsalK9pVvt9
9R06TP71r/SHcwrNEEu1sBe/UcxIWTVHNRiz/qW9IIf+EB3+7fdOh0KQVezyuYGT/qc1Lq2AGhKx
ogG8/tkPVjciNytolEDgPGEssnxi8Nzknfp0fYnMeX937otNztHKStbHleDFUttnVLTVJXX1EmFX
EuTVfwhB/xkifGIRjYNWqREusOHU3zLh78JtPBLizeC2LvVEIXbfwS/muLpLZ5d9rs0mUF9T42iR
cu7qQnCB7Ee5iwnO/yB2qEY66L08q/ua1ZLTqhZEOU5qcR760bu+Tfsotp++geb+rxcjZh9NZa5R
5UuPyd3sgYDIayo3CZWTEWhf65P4C+4f4cvy2BfeFB6SIqJrkmPCLppGp1BupQSS5o3oZhLtE/sV
GytyUvXW1EEHrHypcmf2VL94jD1yx7S6ggIMwOJnrGjfuHg+GJU+yKyiQupzVXxYy3BQYmcgz4Mq
cHrR4riHSWdgiJSWsgXq62DJP7XZV4FXMBf78+klMhcxCEAA9lyg1Nf57bH01hswogOPwmRH7AdN
ECpEq+FCBbKy0qIpXDCTj9J8S1sBTG6X41EHkRcYEVHHNnhS/nZMl75doHQY0yIg0Xxa1/FjNg03
pJqCaZlv8ex3IRDgQg7Ce8uX3NjmnKLr+0RZMU/o/b8kGQgWQpV662ut8n+QJNv9mBt7nGsYGW0a
3UDfF+UvF6B4J7NECT0LCb85x8YE5xxGi3LJogA5yQhYQNDvgq9XO7Lh4vU58RjARVBs2I0YG4Oc
g7QN7ae+bQFULkkd1GSdQs2qlKPSR7rAF3evrYspvtCmYJBrjm3IE9a6MTqRpR67QTuTMffMSdRh
EWwVX2PTqykpUuhIeWUt3aN5dJuJmOx2I9JmNeyYb4IgNBtAGmEiw7SGzFGsL6ZZOvLYOC105OdQ
4OmCXeIpWZaE5MCTZWgkB4i4JBjC+aP6qT7onwcPeG9X+4q7RFSoFO0X+8abFQJB1svqCqM6JKeX
Muyjwq/rb4MmosPcT9k235K7UEa7N4pFQeYJifonlmeg5TA/QiYTfLjokovYcPcXhnqorLKZKp4c
cAUM1qYJak+GVrvWigEDxZcKL9YFw4V/WNfFEPcFtYSqXawA0FPleDPiAX7D2jodm5uYwywQAQ/3
veRijvuMnQFJoRysiB7kOQf9ncHYApZ/rruiyAYXc1OgOeNcwvVYUn9CEQUFPJGEwX7aaV3WwcVZ
RW2NemyRdkqHOdAD5cCgix3iuuyhQOmJVFH2Y8XFHB9zk1G3ehIhBDb3NP+cWcHffTIuxJbgeYNQ
OB67luUa6VdgJMzh/XUTAo/WuAogYXXppYECQzpX3thPrtlRR7JBUPa2GZDL5vBkFA34nLspkdG9
kHrGEHWLucSvi7Xcx/MgwJko7Mv8fhv+3BmNi7FNO2mrlOJxZT2Xt/SJ1aajB9R7gvJrfVAeyYm6
tWtKGJ1NvFQQc0WflEveRz1XulQB3k8DRzd5jvNThqIIaSfv+tbt3yOXNXIxQiozWbJaVPur/JAU
31fjvqreG1R21U51rpsSxSNebAj6DKM2KejdkXdrAJ6Fs+TKctD6asBgXln8d47PD1evnSShnYaX
eFw/6oBiGy/yKvh6+6hjsP8pGDkGYx7PeGqvZa3pCTrWnd/fsn79eExO9Gz6S2CfwUMJZiL7qHy6
/iH3g+DFKOeXXdUvEPgGiTut7wyjxVsV177I+dnG/+78FyOcA5Y9UCKoILN3glI5TB8u9ZLMh94i
Sp1j57SuhIa26HuyN/Y1q5w7Rmafx+PKnj+m29/+e2GNpmuHy7EORc3J/TN2WSJ3YQ02KacJuG6v
TfLTQFsvHfuvJVqUWly9+7stYz9lk8zY0UBSJUHxTLFTxzbmR2vCI1zS/etm9pu7G3/k7y5ztVOZ
kf42fnZHPHrS4YlwDxSCRGIRu15oY8YKeozg0OOJcXOLcdFHNcTjmv4DakKFVyzUQRNYxG6z64kX
Q3ziLuX62BcLCvzAJ9/IpeUk6SCItvvfbWODq/1A1s2sAcJi4j4MEZUjxEtnLZAPuStindy9VTam
uNM7m4PdrIwkuZ5uSv15zs42yC3TF1WSnEZ/sqPv131iN8Jv7HEHWasNTOhmOejtqw/jGBYgFlmM
zCkmiGi0glbgfojfGOPOb1otSTM34DvKfiwuU04uwvJgvVu8HvM9ooLd7vndGOPOr6HLc68yiccq
cVOQLWT2d3X8TjoRWnI/I9wY4k4vbs8S43E08UHilN/Wx8JnibT0nYRsIpSxeF/fMsHR4ilhVN0C
6ytEUL0hO2ZVUMfnohTUmfZNvE7Rarat8CS5JC0tKFyD2WQobBRU+xkDLHqqO1Mz5f5bVnMxxSW4
3VAPdlaB0ro0nhLtY159b6moo7PvChcbXJLbpSRXLQUk/KR56WyU9v8p1qBWgr9aCZ/nNnbUqtWI
fZn6W3N4GLoXjb7lboe8LfjGVIJKKufTebMko2YggE/tsxTbDrH9oi4E/rUfEi5GOH/OkmqdIrvG
1EApu3OieG1XubOReKuyOgaZBQ/RfV+7mOMupVmV00qukUpISvyBKsO5gDMsoLu5vjv7PnAxw/lZ
qQ150VEU19GmvTVj23JUMgdjND6sxptCgsH44KENb+oWXxIpUU2y1rpI/GY9tAgI0Jd0QVwMkVZM
T+MKjH2RmsVurXNrkoutCxQFhkzCjNYS2WC67+M6XKf+vQSARwi5sMXPwEfu2NU0QbSpA8msrhFB
1NjtN21/A+eexKIDlXVEwukUhQRPIdXPANcBptu4x0xlUH1FfiMCcrGF8Unh1ijnrkaq16NKwf4w
G2h1d3ckFvGyiCxwHqqpUlpZQOCjFNg4Rd2EiamJPh1zv2ur4NxTk2bgWGwNbTNvDaCDVP4zLf9K
rgZ4m4OegXrTQ3OLZA1XpfTt+tnYfctuvyEXICUDbQWIbcW+hnmooD9mJ+jLpA6hEGFZvCUY3dFn
rJjW0wTJPNEO7kWAjXWerQsEIaVVK2gWRuV3KALE0+qopqh4vRfVtka4HE6ZrEKeoPfidSfr3N7q
QXmfPefgDfI7AKetQAp71/oqXtxu0sPkOyFxYyoaIvevyX0WtYuaaVLsp7dQfroDW4RLw/EHRZdS
rD64F+W2xrj0sUxVasSM4DnTTF/ObmIyuLR93ySisYrdrGdriUsc/4+072qOGwe2/kWsIsEA8pVh
ODMKVrAta19Y68ScM3/9d6C9u8OFsIP76br8pqppNtBoNDqck5QxZgdUdtYxPc1AVza3vGON6Gxc
qbqTdYDIFOPc2xhVOWl0kAO3zovRHzoUDnP91gYL1PWjID7rl93iXJhd17ZjMWhnop4wrlmt4fXf
l5oD567adK07ECywdPJfYDXRKQ4tdwnYdMWHJh33u8S5rtkolLoEFoG/HDRgurUh4AgKd4O9s3na
9OW6csKDjDK1ZYPmBTcfL01RlyzuAP6uGMptW21Bn+boLNw2SWODcJN2cjhnaU55pullBoizhgRz
Mz6DCV1SepKJ4DyimcTJbCqA5tdmZBM3etul+un6agld/kUL3u1VuekU9gKnixs7KFPDd7L0VKjq
g53kt/1WnYyJHq+LFG8Q2LzReU9QfOSsW9dbFfy+WhqAlcubmsS1gSqtSPSSCeEsPNVsBK4KrMAx
bput8Ci6yG0ZZYj4HIH78W9VOFtDbGOOiopou4uRWCNefhMH6ACJfScsEGp8JONq7cRxJrdF1Npi
vLr8KZ3ctrnPhvku0rzUzoPrWyRMNuwlcZbXjY6VxCDZ+p9pV2Do3vxF1pAeZMUFYRPIThaPVVMA
kZpkDEFm8FmDUBRWPvJ4v/BEcrP7KihtV1Z2Ep+rf7bN5G5DanS5AkhL1FmtYB6Pbf5ZsnwyAdwN
2NrT2PQlWnWNsHjIvi1H6+eEsFtDHrk9IBN/J+uZkJg7D1kwqkDPajsYojE3IJc2n2311pmoxOUJ
77+L/ZlM7V2K0Korm2i4m4DO+5Qo2anMbjUAVpgZldifTBBTdyfIaIt51VcUnNLqJrW/moq3kfMy
SbZJJoXzEdRp4SJi1UJhgbg0ecU4hleZzzkaka/bg8wcODfRZyRblxrqDNHnXPs1SinAxNuPJx4C
PIuCMPHf6zWUtaqMrL89ygERTht36Ewvir5dV+M/TupFDLf/dtIZ4NvDSc1O9Id5WJ5RgAy2J/tZ
QxkhHV3F1z7wLrcI0reAU1PBiced1KrSkpj2BCn++j4F7dMQmjJwY+Hm7ERwZ9VanYxGJYK6bas8
J58PJt4fkoVjv/HuYbWTwe1PZ7UzKTo8D4tTb7kkQNBwxGMKMNdBF5bahyif9svGbdQULTSd3wAP
h3M5fFK3jwQmO32485nqnW2MBuaZ+7o5rYDvSQaZD5VtC3c4x3hxaoy2IQc9nXuQ8a5aLdsVZjzX
doU7lh1arJVEgRbAOPSic35ujvmJ7QgaiCUeQPxS2a0Yd3WbfWHbmKNjvCBWyBi/msHtIgZmBxtI
zihT0Z/XjY59/XvtMAAAskMD/7grXGttWzcMJPHNyfKq7ZCYn/QWAGrN5637cl2U2DEAyu5/ZPFX
+JqnhUVqlGjtu8lntNTIt7wqAbvzgGlzLjwpcITQd+8kco6BILkVVwnGHKYUUyoZslnbj0wBZ3Mk
0U3oWneCOPfQ08ppegTHfqUUh3xF+mHs/bxWJMYoE8N5iMacCB0JIgY77lxSVmiF+ILBbYkUccC6
04ZzDHGkqEZUvzmiJnLZFP+bI/qrIfB/4YiYWb83QgcD56C6Q3qbO2IzBm0ydIbboEfoXVU/O21Y
N4Zb1cdy+zolEpMX+4yLNO6QdeAPaqY6wiOG3tVG6pZTKjvHYp9xEcGdqlbLZmUa8HhhLGbxMfHS
s327ojsgeZRF+0KKVgs02v+zeDw+ctwNZtMmuNVZ1V4FQBnaOwJgEj0w1E1VdwfwkhN3CBs078++
6TVh8gv1zetnW2yYl4/gDhotTVDO5QZi5fZEqmBTPzemf12E+LWxU5Q7Y80wUGXEoIK/FgAzNYI6
hGvcqGcCdno9Ih95XZ7Yd1xU4s5aVhO1TSzmrUD5bFZuM/yKx1CRoSjLVo5Z6y6IVbql0J0NL/de
VSpPW8vUM0c632LwS5UUNWWi2N93ohY7tdeFVX2igvWclXEg7TkTXyeXRePuY2dwNmUukBkt7cjL
gMRiTS9LHW7JcZP1ar15hSteg/BeY1OjNF7QYrGekYAIUL6ofeOz+Zg+1IcizLzsZAXmA5D6wuuG
IVxGnbEh2xZBUoRbRsuuHbNw4K2M4ZBaE1BhzhYZJT5YJoRbyKIZLBpvbK63nR7nsm/dZi0PeFhJ
onWhM9wpwy3ilm/ZUE7gjLdiT0s+jeTP64slNIjd73POdtysMulKeKd4eNLHezVCCFPc6NqLKqNt
k60Y53PTlCxtZwCeZbbrxlULuFvbflRpJnneioO0i0o8HBDy1M5mphNqHYUPRH80lw8vuTdrCNQt
MGHHIM2SeFehK9pJ5LxrYSvmVGZoAFuV2CurxZvs2e/zz1P84/puiW/+nSTOx5Z1uc10xDNHPeMJ
ovkoIIUUHExvTxCMAsgiXol58JADNLXGLGXmUbP6xhC2WQhQhazKXJNI9u0NvO6dv9jpxnnaiGjb
puoaa42Z/PFcfh0wNtJ6kW+g5tffoip37G4oykesXZqe0kGyi2IDNR1gawJfweSzL3OutaZdZ5FP
luME6qzZPvby5wrbofdaOrrJpkmow4O+l61GHNIAfNspilNc28FmIa/dLMEI/D6z7fx8G3203fnO
Fn9Nl+G+BiPkdSsS+5TLJ3AnsbC3dItq+JSxq46KGvvxIuvZ+g9D/UcGP8Rpamun0zJB09ZjdYv5
n0NuByC7+NafhrsKyOY/r6skhMK19Is87ggSJYntkgD2QA2Xb9Ev0J2yO4d1z1j+cq6O5LUrXfqY
P2B+MBiPRDJvJ77sdvK5gznGdVXUbKzffDbOZVCi78nDZQdexS9wdJ7qqi9JWHzB7L0VXFddOCu+
V50LhMAdREjbo75ghMNJvevD5ADsX8t1wug4vsI1eCxbGQNj/iCbMBAfmcuqc0d2rUdNLdmE5lJ9
Ms1wyV5SKWQj+/wrB0Zn37CLiuiS5naBaUZUubLPLKokn+k9NtNAoav2lZP1ERjx/XpyV3uOWSGw
GTB+Ue03Qgh0lLg57dzY/Jk3g2TzZAvIXe+pQaiud4AP7Zrtsauds7KhvhqNpozcW/y43xkod9FP
IDS1QNDAlnEOktfhxJhtP1u+Dph8BOgY7JeR67BffLdxUMDRwO5tER77j+RF5bQsPx+Nf1rR6k09
BcvozVDeVPGpKZSPuO+LOP7ap3a3YgpAR9bHecmGGyu9XRX/+lET7tZOBOdkCiuda7tTqF9gnH99
qlF811+uixA7zp0MzpEUq51uxEK3K0N+qPziU30X+dTTzkpo3CyzJIwV99nsxHHOI9uWpO+onQTV
rVm77Hj1r78Wj7HYN958LM6+tL1IeAPuRHJOQ0k0o1MSZIOzE3AXWA/s/984ozgg3AnkPMi6ZIOm
qgwMXnMHHxPeXv0YnarjWHj5Z1Bwn6S3gdBnGcji62Da01UejErt06QcNhXDDr/zeyOoEhdzw6W7
PAHt5TTjbvqlSy7A/7Cbi0jOa405ALB6GxQR86N9Z+EKioP4S1zjFqj9+FnWESt+7O805BwXmov7
rcPji9VMm9NfFdPU9OqTjYqprE2VWcR7T3LRjfNdY1pnZE7R7JsWcXRCSXi0PIB7N/1HvPFOKS4w
smZtm8qpRXcWJgFNNPqmyZMzSeCOxR1SKFs6DlVBHsfH1GWn4oopoiQYDstB+YbJyj+IR4IK6VYt
jD9vAUWzg7sFmPY5yNBWhB5sJ5s7e9kaV/HSA7Jf1TDtYNZ0Ps+l/VPtW1lXj0wSd+hQveyJs4A7
LqsOrfXFqNwt+XHdVzIbe2cWO2U4k6+qyqkUgvn8iJwNAAFMYExPl0OCJsGlf70uS2iCFjhbqUUs
y+DRNua8bVfHdqhvb8ldYbUVmI6Gxw/IoCpuTJMaOuHnNfutT3t1W7Ig1V6z/vdana7/vjgG2Ang
dn+Y40nN8D9AV2ADirPotfi+oDHXAwAgmHiUB6dxwZdzXapw5XZCOUMoKoorrUK37AbAHd34lkwy
ZySTwNlBW3Y1xgEQIa4T8Wxtvdcwl39dCbG/22nB+bvSBjdh0wJBDl1QntNqXlE4XxTVMtxGy8Jk
7I+9AxtPLPWo9ySk2nS4/gXC87T7AM4H1sq8DUaeUfTR38fZTZqEgxRNSHyJoPIMOnPgCzr8qM22
ld1sagnYGU4Nnk/LcXC1sD6ZHrqMPZkvEm/bP8L4cZvRJHm/spH8knxWm0PqfP/AiqFzDGy3mNDQ
+KYoHTXukSEZ+EV/7h1PX09l6l8XwSzrnQfaieACwqQlA2ihUJ0rjMK17N9Gc5ctn615k4RpQk+3
k8MFhVZnF7SdUUYFaKI/dRStkbp1Ey26N3T6LUN6u66XcGt28riosC2A8h/paxaoBbgjyc9ExrAm
smYKMlrcfhrIsPlWh0mfwVwBMovA6J7a+DTSLxWRHBihMe9lMCV3D8e8Sqeho5g3STEi1Jyaw/Bi
nYBw7oTlobqTNUCJtmgvjXNzURyDk8WuTR8NhUHreE3muGuqusX2qcgkF5/oZbWXxTm8YUYD61oB
YX8pbol51p0jSFW8EQxD6UsdG8F1Y5DtFef6ciUZunbEy3EDUlq+uUVx3qKf12UI/SsFRrgGc1B1
XLD/3ixA6Jk5LcEiOoH6dWhc7Qaw1yiAoFccLD61zDaEOl3E8aXueZq2Iu1tpO9/sPEx5Ez8hbpl
4ZWn2Mv96El/mM8ykBqRt9jpyDesWfViRNWAmoGiQFDnFdnmbeahXSR9HcJhYTSIOwYg2gzAWHI7
NiSrklREQ1bhG2MVNL/Hj83LDzy4vvan6tx4ClIMnhSzkDkF3hnupXI31GqURRJPLazyx1+YLpG/
vhouQ+5Y7v4XDcni5bxoyZmM3Q5jZlfUQt4LO+iNGKhAh4KXHSK/fcv1D19oBvCuXtbY/fZ8e68p
6ks6+J9V4A3/21jtpchtZ6roW8btbU7/03AcWVO0lxwcL/vE2A2be3JkTEou2FC95T4JYr98uX5q
xFZ8+Q7OD2g01rWs27JAXx/S/N6MHnRZ+VomgjOlJCIU2CKw2RpVUHfTsyKYhuZhWFLZaIxMEmc+
+jaWZb8hwqqVIrTt4qwZppdbc3h9zURXG4hzbPTT2JpN+Sy/Wm/rtqDRxU/0X1PZemYhqyPIJHD3
TtyNSVxPgGkmcx3QZrtJneZD/gsT0SYiNRP8k1zgoSd9g2SklgUd/JfjuCqmoyYwD3W/s981oDq7
MPbp54+s3EUmF4Ro29qvfQar79U7o/yzip+v/77QAHY6cUEHWZSqsdIIO5OU3jjbrlot57iRDTLI
xHDb08br+FdYoDnFoSU5cZtiCO1F//IRdWwEN6jomAaf/pwXDbjPm2P5dndItZs+Dp1R8qATxgHk
HxF8yhMTGXZvUETQ6dScs+w7+of9upkxYKuAWK11Y8w0XFdKHFTtRHKGZyWL02QanpDJycZcXny2
bhePQTMx//ahlhL4l7/X0OFMzmj7rDNMA7jdLQkG/aHL7KOtz0GuaN7ckyDpwDQ9HdZIvWuXWHKN
ig3lIpyzx2bWzL5jIIMqWX2d4HAR/UQ/lLfe68jZo5KYto4eRurT5AkpDa+OTkX8+/q2sd94d2Ht
1pGpuguF47XFhEMMWqFJfVrUzxPIjP5vAribqFpafdQVUJq3av04ReZNtaYSnyfbDu4morXZJZOS
UN8sdY+21o2RVy8Yl5dU8oRidKIRqgExy+Ypa9LK0KMtGqhvgSJQ0/+IRs9C7Ht9udi3vtuPnRDu
rjNmc15TwlgQe80l6jfSHaPqS1aeh+EDPUV0J4kLksyk0gHVAacaD4dpA/3O+MnqP4KbTlHRtnSV
UkL4dLcx06TXDMXyqda5jvZFa7+DQUOyZm/9Qu8X7SKFs7FxoV0eKXhhkZDR2ZeBetYP6SEJdQRY
A9JZjFxND8khO9AAHQOv5Sn6xiCTEIXp7vUNFPvBncqcNRqbqVFFQ5Nih3EXw8sDFGnuR4x+lofi
TpGYPtPsmuacuVSmViBTgni+Hv/U6lMz/tLMb/FgSZQSeomdTryt2Dam9Ue8wTo7D3s63LWTrCYo
Nvx/9pBvC8Db2CB2hj2kXetOqa84edC2p24Bp/s0SixGog8P9LwUo+U4La5HugJfTSlORV1L8oIy
fbgLymyjOt8wMu73ZeoWQNzJLU+1vnTqt8X5dd3kJEbAZ4fHpc5Hs0KTkbn+atQvmfHaUAyVfiRv
T3XbcRwUJ1AU464KEmfT0sS4ctfsbJj3Y3/Wmo9crDsR3EGezTUuzaagwOno3V6dDnSkLvBUJadG
iGOwV4U7o63pzG2JUbvABE97mOZl5eUkGT3Qacf+UBfpMc1gdGbl9K42JkmYJKjEX9818XVyWU7u
6PaRUU5RMVNfT8rXhI5eFJevBfkIOfBeVf7ozmY59guGoNTtWzL/6DMZYJb4LP2tB8Ao/h1BVDUy
xpaD1xmxZldNaADLkZgF+8b3Xu4iggsthzaay0ZLqa/o9R8YgcvdLDNcjGe7VV6/Ir/mr4YMcVR8
qC4yufPrDGsEDusMJlJuJXCWq2NlY/qcgFlVWWX4UsJCNMXcvm6qaE91eFYHgNLpmkKhCGs7J57u
92F2yMMUZVMAuEHf8LrxCbXbyeO009al6IxlQJMHuU2aY22u6DQ7rtL+R6liXKg8kH7ReguvgiH2
GQt3/yXx68zVzstZPTBweBmvjkwzZq67gLaquyZpkF/2t0E/45HsqR25VRTtPPa5BPpZaPm7ReQc
Ymo2SmFUqC7Z+Q0Ybtw2lZ0tmTLs7ztlBrLmK+mxelWCHqrRPo3dcDKq3NsKIlFGeF/tlOFcIsj3
kqZpBoZEN4KXCymKydPqBzsKZxnVpNDz7URxng/lCtBxEqQoJvtUd384JAQtxXX7Fra+7Q8U5/Yc
VYuNNkGKn6UA86C8q166wXUCoAuxHhY04x7mI6aWMFHxJBvWFWdZLwry9StztlsLMDkgSxzdJnWj
sDkkB/U1wyH7HJ9mpD0JKJ70VykDPVu5d45yJ5hzlIWuNd1UwF6Y1sDa/1J6pemN4XRko1p64ISs
mpv6BoIqWQvUf2gNICL0L2CGlGf/GMdh0bPVYpzG/VfiNYfsGcgZP2IswPNfzMbJuR7ctJMEp2Jz
+kcuHzlquREt1QhzKoszmV8n9ZM6Sp5+4pPugNXEoZiuelfjB1PzMhVoQI6J8RNtIDcacCc+ZLEX
Gdyp0IBq0es1Cg/rnE1u02qJ32/xaeuXAPNIR3NZapcORuuRLr6P7fRWm9vUbXLqN2r8Kdeqc58B
WTdPlDt9XAi6VGrJKogX+vKF3JkChA5Zk7yDwDTzjG04dKn53MzZ7+srcV0M5QOKZTIwSVs1LDB6
KmPgsD91skEQYXMbNf5WhfKgqUZMu2U1CDgwjxZ6YwFF9Blt7Ggo/4nmwANDWUZwscjG3mWacbdu
bYALbdoI6iAjQJxpAdj0wjpsm2yO/7q5Up52Y6zzPs97OD879Ur9vpher++Q+Fq6rB53x4JrvisX
BYaw5pY7138aw+qZ84k6/0dLYOu5u/4U6BGpA163aTT7eUJfCH3a8vjpujbiGMUkuC4cw8IYOicG
L8+maFCvR/A1+dlP1t1Qf6tvGWJkEvQvMiQq4U27E8dd6j1dt27pkT1MyeQaVVhOk7uscIzWk5Vq
EucoVY6716u6p+0Qofa2fZp+sOG7NwQT3R0PTsiYfGUYSuL8B0aFAQAFQGKDf40OVpfXcZ1gmuct
lAVm09EJDJeGU1iFshZ3oaXvhHGWWDQO6sMMz7nMs++RZn5JTUuSwBQa+04EZx3VBg6wkuTAG4r+
KK1DReOA9I9LKasdCp3DTg5nFkYxde3W4o5p1EMdU9eAY7IXmTmwCOBdhLCTwpnDqBlzAuIvy6/G
9m5Yf1MMBTelFpRG/9Ssa1jGim+Qxd/a3/HkyIaGhH1mdCeeu+SimJQO2OTZJE8U5jct6JXnh+XM
huRLv/KMJ1VyZ8kMhLuzhlnVFwUIEH67xpj3y++WZAiv+w/xxuHNhoebgaovF3RVxRZnq9Gh4mYG
3ba6xXgbUdnKyYRwV0firMMwL2iLGVYrqMYo6NRPUmxFsalfNOEea06XFBst7Swomg7MdMmA6Vl0
5g3l7HWGI8k/i3fmIow7ulne6msR4VHfVvMRuZ6vm2FJ7qn/MLeLDO7sGmbRaoOCMvhfr4D0sfSQ
TxyATaZ7AIl8NKUhuEwr7hQ7i03IGg9ZoKn3Y3QnrXWIL4+LRtz5TUC/aMw20jnxtnimgWmeOfYq
9ZwuL7ks6hW+JsyLLO6wqmu/5GPBro6lh8F1uhaWjY3ZmsQcjnMZI9gcZiNUV634fP1ICVcRNQNA
B1iYEuG7DR0gtIJvE4PodUSDpbVfyraSmB87+O8cIfp1gSNnAH6GRx+Oy3Eg0Vb/9UDUj/bJDBl6
qHTcTXimdnK4RVyMNR20AQU25YZq6K3VfTD9+jPWbsZLlFUFqtB86EJZZ7zQYezk8o4PdKebqkBu
XXc+cdDFNGqfCBklwZPQHpEsB48M+g2QGf53iIbeZ7vL0Gnpb+hoy+wfI2AtjKPtnKmspUUoCTNP
eOjBz2L66d+SuhoEIj3FgKtSq+4S1W5SBevzqqMnWtanIVy7nSjONekmAhsF70B/WrKbluY32hg/
pVp8uG7lYveELlS0Y1k6sXjUzlHBLHKfIXoZfGMF6rviFn6cu443BGl5YO1mlbS3VryMF5ncReLo
iVXOb8PW+XGyRzfdFlfXCrepfsfSNIzwHINkCNU/MP0Bp/jfe1YplbIuJTxIPN/qpHZtRYaCLNyq
i4S3TP/uiUCAyr90XYYCY70CWzVNslu16ajXD3EpyZAJPQbm1YDApamOzgNPFnbSzqqKwDbRfkW/
aPcYN38m1l3VfG1TVqQ6XrcO8dpdxHGOozemao1ndImAtCTc6sJrwAd5XYR48S4iuO0Z2qzMVJQc
AqUz3YV0fkHu2vHXdSESPfhm63QC+U80oq2qzVT9eW4ZD7iWxeVHagSX3eGRxKyoXYpYrbOAhIwq
eDr2DG03lPlz8ZLBAAjuDUp5cEutiRYQgqKdYV5OKaiFTO1UqzLkKqEQR3co2qCJYfC6OGVFsnmL
MZ+cOolbxOONuo6ZtywywlvxY20nifMGa9uDzWjACAbL2eXH+DxhPHgDbnDjVZ5sGkPoenbCOA+u
RXneNBUsOuqomxaYyCjT20xJz2lvulSVTRHIxHFevM/yNYliCzd8vXkduCZm52kuH0fz55ZLh2jZ
Qr0LJ3a6sS3d+SE0t5BOZ6/EMcAQLVKu6FB29UdyAKKJtOovftTvpHFRppqlTTfGaPMGM86BUUEM
1Sn1Rl/1gfc8uxgRle2d8BTDIDWg9GFil+/CXsfJQIYEi1mYx5Ie8/EDQID08vt82zVGqDqyrXin
mWhEBhR5qfypl7JHlNgi/lGCb7MGva/hzHRG/k0lrp29bITihVN4ReMZ+bfrbk8ky1ZVG2SmeBKi
rfTfBqHSNNocG+xw1ToFyxbf2jNAnVRMGwB1Fank8Lo4oUns5XG+nI6jU2crQmY0Y7qV3R7RAHju
NjK6y5a5FsOhUWuwaWZV6nYYEQG1+rcssh5VVQYiIYp4d1/Cw1qVdT9VgJlHJal8Baaaqf+RRp9S
WdOXMHiyVTSFoNVVd0y+1bqo1RkoEuA+TU7did4kn+Ivyfc8NFwVrInJOWld4D1KFlkUAuxlcueu
16a4oXXKABX0w1K50W+Mm6Kzuzl2oFwALTT6ktFUZB87b31RqXtdvOha2EtnJrfzMUOJUgd6nXAt
oAkNbDCH1dmOQ29LTEkmhrNcgCpoVqGNWdD2XzIgc/THMv9QWnKvC2euxbTYOegrDH9O3qYs4l/V
cT2YweYlRwYouL1eXzuR/9rJ4xtiLZC7DplZIdSp1ZuKGGGe9k/XRUjWzeHyQFGEKKoagZqwoeO1
xahud25mmR8WzgjvFeFu7DweAIqelGx3akrcCSQqvUsBDdC5CTXGTxlJpyjc5kL9laGej7+ZuvIl
p6CIc50UgwGu1gzOKUkr5d5YqXmoJ0XT3c4k2Tcnz9FvU6pW9dAMWyQDQxIuENEMixhERzsX+/vO
fpdBI1MUI/FtZreZ+p1s94r99foeCH0P66CwdcwoUn6CupgBvrV0GJTN1bDPT1QDLVMRGItkq4XW
tBPDhRbU6epG13GRoMz8qHeo0Fnm4bomYhG2rhs6Qh+N7wgxxio11Q6DfYahZZ9oUVqmt5YEkCPX
5QhXTNcoqkQG7iq+Fa5SjdGiKkKJUV99W0FCSdm8wTrEpuSxIYw1gZ9EVEvXbGwR576KZAYc6/hG
58cIztpw+B7fDkF2bML6u6wxkjkpPh7bC+Oc2DAkmo1BO1Qhhqc2+4qWxVrJvWb+QugfVSoJXoR7
tdOMc2YR3cqyntBKW69tONbzqSllRSrh2flHhMMXRa0WzXc2o8We+seunz2D5ACDkZwetgP/vWjo
kfj3AY3Bw9VkK57rJH9ehmcVs+wmWoKizp/G9iO3zE4hzo/FRrxqG+zeB3aY1r7glnFk2yKOiXYy
uAeHU3f5Ct4+JDBR+Wpjd7sBgx9ms55pyJIr9HVVJRHCdbMDmuK/V3BYklxpTDgGey2eIjv3gPZx
a2T5fWl+RWPlDV1lmET/caxsyyCAB0MWifOq2hpNJeBt3lgyDwagp43Z0+7Xg3Uon9sXxH7X/YXQ
1jE6SG2gHWgWX95rG1YsrVIMXhgDqMFQ1BuI5CkvbM+0dzK4VSyqzbIT+D+fmsonzJQoXjuR1lU6
xzopdZIcRps4br04FAAPiRpEzTpJ1BQ2EO2/gVvWaau6bouQPx1+tMfOTx6cw3IsQVwQ2D7AU+LP
CL9uIk+9z37JHq6yJWYue3dP1lmnqiRBJVAbaQ3q06kNkDCRoSIJUfX2GnL+uK+mBq1C6t+N6r1X
e6XHEAPrxzpU/txAyqQeGGGMsbkG5sb643VLEt48u13mXPQ8Lka9KLh5LP3bAFQ/LTmm5q++k40H
iN3AThDnnnN9GKrObDJg+jICCoxl+o4H0MC37HsUaKfregld9UUcT9FnT6VTxmyC2E40L6qB5YJh
pLSxJZVNYQ8LqGFNxvek4h/nrbchQuouQQWjD0CmyUr7rLIwADa4DFuffNuAdJ5ILnGxaV5kcl4b
ncSNlS04mXMcBdE03ZqWIjELthvvLqGdWpzTbtDAaS4bhiTVs3noQ+s0BCAGOMo6YIV33U4M52O2
hOqlCQzLIKk/oe3LXYsA2Due7jwhsJQ4E7Gl2w6aezWMBvPlrHbJCyvucCvUZeTS6lFN8Eo1f0vJ
fsSW948cvu8wH4qNtAlyoP3cPI3q8l3tgAOROpIdkonhDK/GUB6tGogp8t7Ttc6LjKdmsiWLxo7/
OzswCaB6MYwLpA7OPbXNjOnLCBGcFd33U+YVYPpLQqW9iafETWtZZ4RQKUBvAsMfZDWYb/i300Vf
W9svE5SqwdnZE9szevvk6LIxSeEB2onhfLti2qDvMBdcK33lWdl0mIEYd93/iDMjOxncys352mt5
jfKVxhC4mkMcFKjNvSydGx2n4A1y+2mTvSOEOJf2Tirnzqdljc1RR3Zi9caAeEZQfGZtr3Fo3tFw
vmVzoM5pPcrqnGLvvpPLefdytMxUjdDKrhzfKN3RUvKGAWm7DA228GTNbxJD4StOtpksQ8aS851p
B6ZhvIBL2e1oJtlFsfk7INrVdFM3+HJnC7ePV6aGSBKksp6xIFM3tIPfRJSet2qxUT9ecm9AfCsJ
YYWO0bwI5hxjOSHEjBD5+VX2RwV+TUympNZtFt22qQzrRXwYLqK4MxchXVKtA3KWzTZ4mjV/W3LZ
lON/HIaLDO7ALWmTlr0BPz8dBgJMwTxAp4Q36u4C3MQubHsv/SS1SeYB3/kuwIE5yJcDTYAv7JJC
XQgGyAGndVJcxoingOyKETWnh17S6S40x50o7ka2pnxVqg3x+NY6h8GcQ9KAixVIlBKnIrTHnRzu
Wsbrg6LIAacCguZgQxDl6Mf0i3Wq0oOaufbJvv0LLNQgoP7L3OFD7w6KFD1RWRs2X3hTs0gfrAgg
4Ub/g6JXl6w/JBqylXq3aTsJnKU49bTZa4vWnc5n+QnNRTJEAQRae7KOVah9JGewk8Y56cKmA4r/
MyiD+jCaz9b0+7o67Gvfa2OBGBxVDaR1uP0qV8BZUGC7Bnl1Y9dh0z07w/cpk2ghdBb0IoVzFq2Z
xSp4yABzlVSlm7f2eY6isFPWn5O13tS27NEitPadPM5jmBFD7GRj/9VyM0ettzU/HSpL8xOxJVy0
4ixhw7PXLAyUFtRwDHqQp3joywi64xS707n14uDH4iVPxFXd+KC9Vo/0QVapEnrGnZ6cdfRKo5od
s8VVeV6a3G1nKdMJM4BrBsLd18rcOWTpIcK62w70oB0VTz1Zru3qII2V39Mye+Su6ZFaPcaZgO1a
WzercT8Vv8bmmJCX61YvXjc2fuIwaGG+ct7rUZqow4yRrPVzpS0P69xKJIgvFDDf/y2Cc7jtoCN3
BR5j9Dcv4KSt/OXGfkjBScumiurn2CdP13US2jwSwRirMQlBiRIbuUsHqHOW0AGDJ37cfm3azp2X
5+hDLU8gjPpbCF9/Lew0VtUB4e+4ni3162Z5eiRxsEIL2Ingng3IUdXUngAhaBpfFTS6G8u90T/3
RDaBL1kvk9sgpI7a2ImQV5iGc4FbPz/nxun6lgjNDK2JBuIkMN/yMFptNmdGUSRZ0PTfKu3zZLjX
f59t6buzuft97mwaTtE6HXthRYl9WJXMIwM9DqQ61Gvyp9LFbqW3/jCXwXWxMrU4S5tyc0zNpMfj
JEJCoTposgE18db8s258aTgraUtiPOp8B5RsluIr2ddoksFFSbR4h4AEOBO7aFEhW5xjU98AhPP6
KgmVQHIcIFFs0I0vPHeOUuL8lZhPch6pU7uD8awXsmkAoQXshHBXUG3TdCprjB+rs+rmtfY1bXo0
kK7PxVj6Y5H9gSrfq9VHiX9dObF72wnmbh46tGWbW3hODYCJfmJJz+aohcn9+mA9G4fyANJqSSJL
6Bd2EjljzxZraa0G65nNL2P50CS1n9uZqxSVRDfxxulsNIW1I/IAX1Rt+qFL8LKhSZA7v7rmEPUf
iYeciwhmmztfva4lOiGrGT2CceU69qkvgScwAi6GPC6VTB9hSL4TxvTdCZu2pFm0Bsm45Qfpv9fL
5DrgOqzuK9Ub5saTGAZzm+980k4aZ5EAIIqsxWjZlJR2mH72IZBA/h9p17VcN64Ev4hVzOGV6SRJ
lmTJtvSCWoclmMAcv/42vbs+FMwl6mr1qqozHGAwGEzo9onjSgcU1X0hOPB2enMljzNEwB1LGJMD
IMgyKqIfFmbx/FwcUi86TWHVu8twlvF9X8lle/Z05EwxbawyLRoAmSX0D8e6y7Rw//e3kyQrpTgP
a7BYj+a8WOb8lRDNsEBa9tEndlA/jp4etmi7AzI82tDtYF/wtukDVRzs9ZYBCN+3plKNAPoBbQwQ
FNpzx/5QpHtJhEKynYhZkMv/lsHdu8Cupp0+omzRl03pZm3nVrN80yXJAf0Wz/3UhfFInmRiVG5H
2G2jUd+0jDONRQ1IW8qiQrp0ASz5Vh5fjaFo1ZsxQIcaNXvN+9Yt5RRjLKaoBWlbjobcAnQDthFn
oXOpxV3aYpgJPc5unl4aytw6eg+EkgMC8n+kcDYZGyPKewo6C8HOdmtMSqiUZThWopfV8rG86a/F
cJapg6TMnsxl5KLJb2YKl69JntKCOCpmh6m1BIWEzXtmJc+U31qkgbRvO2sYVW+QllwG5P32aN/E
t5UPlDq/vR0uohe3YLv4joolN960jokOufZE+sIloJ2enFHgJ7dciAMnj1vGdNAquXzFyimrcznY
pQUAL324bcHskFYiKtHNg7YWwXniivRRlqu4oovAPig+C9tjfSyDNpAO6pEE7xmhW4vjzLzKnGYg
DUaOxiks27s6FWSwhPpwFk5VoHe1bFoKWUNg4q1tg/vSXbpZW1Tpm8ssuKQ3a7trjThbt5z8b+jS
MVRQnXPj0SUv/TH2rBTVMzPMzlVIA5DOWifyQ4SGKzAQHq7AzrLYaCQ03TuS4w16EcpdKrDBreBx
pR/f0+MkduxUBIFBhVaeqPeaAsFIenTawk3nu6L/k7SCJd08W4qMDl5MUSMs1t5avTGCszxJMVbq
DJOHvodLNhO/tuzj/jW2uXYrMcv/V4eriGyjGwYHJBXUoYfEsruTHmPycl+KSBnuCGu5nE5ZikqG
gbS0qVsheBAfe2r+uS9mOaa/edyVMtwxtrJaYVYqgRiM2q6dfkJZzYv0myET5bNE+nAHeCplPO5j
4IPJiXFJNfZsUFSIaxHmimhzuGOsaxRFQQ2gakY9hjMYqQsidH1bQSjorsGAYSkLej9nZ2UyxI06
Vwu+Mk4umKGRV5++LYMeMZhDRRhu2xpdpXHmBtIcJgG0ASiqTXyjZ91dbZWiyYHtzbnK4IxttFJb
Sjt0LNKmDTQl9scc9CuqqO64GU6vV46ztqqy08xyejRB/NVwKwXOs3xCO2EbuXUwBiCWPSZWoD29
x8iv6nG2l2qjMbUNkAMj0BG0BW6raTzpCvNonQqcw8/swe8H6iqLM0CrwTBiZgOJjJ7Uc3Y/3ebP
gHCWvOgyH20/vpERYHeSl90VoeSDlkP0ZhdtJXetmFXTVaWG92XifLCKI5BEXSkR2cv25YXgwkQf
gmyANZnzgXVTy9WSAk9ORpgGycfoED0pR/OkuwvEj3SieC0tk4Pjy/5WbqoH2lwZYx66DorKt4JT
AwMNJoFgOf6CPI4bdR/RcCDIfG0euZUQbg9nR8l7p6dpgJYdG4QWpREwW2YCKZvvMGclhlvEONGo
bmE2GO+wIVhKdEnYfgWB4Ck/fHNe+2BCpRqpcVEotb+EGIh8u4TA/ZitsUMnUubMOORAUkx8LfX3
92kTiOmqnMI3BhU0RwaMYqOiT2MYH8uP9imhLjCgiFcGgy+dhxMqk3YAjEWB5E33/GtZMST3Vr+W
1rKSMby8BqAUuQaKCvEBvBoLCS3iHV/ErLFvLEDlfSsOOLx6VTGg+FT9dLRb9KtFRDD0Kdqx5RNW
EUffJhFNOoARFd1NjsNczoH5riFWB+ROmJNWwBvAE1nO2lzU2oyMNdHR71dmIZxmaDWawEFu3wEr
OdwdEPcGVbocd43h9j79jlH0ADNJL63LXMWzj+2zcxLNK2yv31U1zmmULUtMpcdQRNId4+hoyKek
fN63OpEIzmU4MmDrZhsgD4b0Ond3hfrnXAg6UkUiOHcx2oXGyk7H0EX20bIfivS1SJ/2tRBtDt82
2KEfEk3eCJ9+klYcxkvvDi9RgE7Fv+AqAufFFLUrbx4gjGKgxcRGKYP3FFoxovVKh6OzqXwjmcXF
BH/Vvl7L0vx2Ka9EcC4Bp5NMhpOhIhdFn6ksf8D4VFBEyH4hrqJl76qq2btzkb/uy91WTcekImAJ
ADnDbVnfx0NedcjEGlnmW4ycLEIFEBLbD1ftlwy+3y6T43owl4Gs5eGaAnBPHbzUM101tMPUNwZX
NNUglMjl8doCKYWfXYtNkN7NfgOm1tyLDs1fYE6fRV0fm3a/UpDbvMHpWz0HLotvJTdDMSOZ8aHL
v+xv1OYzaCWDc+JTYkZFBAhZH4XOs9KPrlHEXxiG5zpGT+8RZatoUwOOBEb43zrzXNeGSQE1m29p
N1H9rCVoIMhOJpCm9+X8yzZdBXEuqaCpbaklvF4DVIfqjvnzMffQN34yzmioRl7B3xe4vU9XeZyx
x7GUxIUC3GS0C7D4Q9YAWU4Sdgwsy/P7Uf4lhfdQc4rnl1XgHdn65ADO0i9aKLn1R/vl9A25JwvZ
GvkYve+S165SOZNXnYLMM3AlfamvbrNMuwGghGC/Nk0QVVxVMWTwK8qcXUSVWVupipZjjbRHMkR3
tlIfh3IGCLkQEX/bNlbCONtoC7WSisL5p+0etgFcUjj5+lPt1h47WKLOTJF2nHEww8IEASBVACf5
OiD0A+qcVF7m6D11dzS8/bOKfGOkJRE1IjoyulOvX1SrPldd5Q2UCfyFaAF/EoatQjI1tQGB1KOb
ugchGAjVDw4Cvxgt70AmApiO1J3UWnCJLXvym+XrYNTBmwA0ZHwzZjPq8qyg8uFLKmAl9B8O2L8N
JTCzp65+IIUg5twc6UGH2y9xy9220tDo86yVCTLVhfGzr38GSbCKl7qb3OlhfRAVtDevypW4xbus
xDEjTco5R2NG07TuGL1I0/M73NNKABd3aolqtAtVvK/BInodLr6KAoV93JciUoM7xaYWaYiZAShm
q8yPNfkDs3tBHLgclT074M5uAYq2iJhpGjC1K0KlkdGQq1VeHNkuAMpxY8kXBRP3U84EJiHSjTvD
dd2mWqej+zKNJU+aSCg7tr+/fJveXUcYqC1TEWhqeWsFGVgd5QHIAH6DMolbq+NLolaf7XS6AafO
fVdNp315227pKo+LLeqkNRvnJ6OoFqi4rIxZd9PyFEuGwLv/dAi/79pVEhdhSJYc6/VCbkudZ+JE
LjrQjPymNwMrDotSd1WdevYwIQj9Y1/FbbdxFbzs6upgWRaRuryC3RtTfWQxc5P4CciYh8kilw4l
SlefU+Hg2rapXIVyp7lzxhEop3CPiH2jO9WjXhxIgTS7hLnSq3VGichLP+8ruvzmbyu8oGIBmGsB
QeTMk8RxJ4GLZMH4OdnjQhV8mbPHfRmb9nKVwV8vUsXMiE3I7hnm5BKLhjkBFzbInatSNAuyuW8r
UfxRmBxknwD76SsJ8QB9Fi6MP2nBFFeph3AC8xzpNUFBVLCEP++Ela1MKBzSWkFnQNZNoPHNLlk6
vVimLKQaEAniTgOVJzIAXQjKfahvMBzy4ATy9ylx/0ofTsfiM7kTzUxs2uRqQbmDAChqOVGVHCVE
koHX46KJ5tK2z/hKAmf10qBnWkWWzJOBcvLC+KPcdV8QEfiIqPx9S9yuXRvIsRo6OLnx9/ZcZzWG
FgYTVYglAqFe+hCDsgYLWP6xjBVLp+R2FNTXNp3zSiJ38VBmT+gfwou5jCqAuBSo+2bN4GLW/gOr
O8+x4sO+jts7dlWRO9GYVyPoj0Y2Im6je6OZXYA1CkQIdOKBwfJKitDIX2PLlHNk3PX6rV4+1DK4
50Xp3m2T/6UM3xXcolHDqhyUXGupONqVcs66+KjFpcAu1G2/YaOXDXNOwINdNF6d4bzsBzpVEZ4q
Ua6eimwgr6mtJV/jSMJrc57bMii0jlQPlEX1QgudAjc7q4wvU8ZG1XOSpCt80mSxD/g6fN7AOjXy
Wt2qXo1cb0GJY4GpHTxwrXQpiuo2r5vqNnJM+q3XixjN6U4HX+hEaYtDYOTtR1bq43emm4OIJnfb
PK6acvZo5Thu5XKlxnIgj3fvy+kZ19/nzQ/TM/NcYEzOmkyX9WjAz1RX10tBDLKddLvK4duey4nE
TJmgB/qqJxCvUM+4mIkrn9JTB5g6LwfHMAlGQeJIsHo8DpVSJI7uFIjvh+4Po/vUaMH+4d20d3Mp
koJPBnE3F2+3WS0nVoSZoKrSgjz9YXXDR5WIfJJICmftqF0bGM/EhLwdn+v2rpXuWCVI4olEcGYW
6XMHkEzEpAyUCBg/axIJMOnvuXlXq8XZ2mA0JukSBC9RxpJHucf0ttuYmGelpBSN9m8b3FUY3wHd
j8XcpgyFp7HDPaUj/95eoofUSyy3/KQF5QGNlOxQCVpsBOvIt//1RTUnOUgPfOacnMZ0rewyMkGw
uxmfrTTj4vlMNaYhykFHgYqMC1xMnT0RsDQVwofK5ulZCeIDmB4NNCCBRfZYf47oH0375386Peoi
f+XFDRPIYk6M3zezb7HzaNOgBTXYvozNu2+lw7JhKxksTZCRGXG9WpId5IrhAVMSACjku2GiNlNk
h/8mjnMIE4aZMIuF5j5M76PbqfHSWnEZGKinCO+ETNR/tB0grdTjXEMyOXoJjl5UfW7msH7K/MSH
KwcF41J9XJJcItpMkYFzjqJicytJcoc2A6CLMuMDYaVb1CKmme3K6kovzlUwmTQNmdDcN9Vu+qgG
GfJPYM4MsguqnP2f7LH2YkRMrix4+wjU43vG5KJsHPSuo+Mvbm+a6UWL6GlqK4FRbuedrurxfWNN
3ydUjoCXQ0c1QLwSVGnC3NkgnhQZmPRXz30E1giNAEmfHGxV98BnLXBV2+k907CAvwycMEw3vz0a
VDUZ3rAIrpfSvHEzo4GjBVcYC+LQFz0btltGVsI4p9WYZWVYc49OuUCu3QgT5Fq49FTGYO0kYR3k
J1NB+W1G+To7qJ9FbdnbruyqK+fKRkmuABwFN9CYQKZXUCkn4f7J35aA0p6jOkhd8sNjjWa0ZTej
5BuBCLm/TUWk6f9iM78E8BEUJoabmDYQIB/0sxVWaNBvwvykIXSSfOH1uezHb4kG8yqNMw4rS4pk
KPJl5KH3F3iQ9tifO18NDa8UvvO2b7SrMM44ollK5ChFXlTNAB5b32XxqXMAu2W9J7m3Uoqzgi5i
hWYXC97PEDbWKao/7tvAvxypqyLcjZZmaY5CJbKHC8GNgqqh9Oh4vWecI4x6ZgdLkCXd9lZXcdzl
BtrEnmUqrFoit6P1oFiXXNTKIBLBX2hFPks5+gN9rdSoOw2ZlxSS4lsLKNX+4okkcVdZLkWFk1L0
zUkNIPLuWBMyTTAAtflsXO0/d3l1NfoMiwxzBAWdA6eQwtkuTjMr/FrOwWg2BmmRvvw3rbiLTAYp
qGPlgBFNx0DTPujOgUxf90UIPA/f4I+R1aJjBmJOJA9069NMfuz//r8EGb/MjO/nj0ynGY0RvrsJ
ypPpKaAZ0gAXZBz0UAbMSO2LOrcF/sDk/IEqlcoIiBNEUc6tWd3l4DsduslLexHdssDm+C5XOg4d
myMYhKmmYVJnoaQ0Qdu2grtBJIZzC43TDlmsoexZkDzsMzNQxunSW5nAvW2KsUBvAM4rBWwi3AmS
2lrKFQXQ0XKHNBKgZGnxyaECa1gM9reLYSWEO0OZVgCfP4XPoRY6wSSAnKZuqSMlVzw2+Q+dXOJe
EFNvntqVRO4INQOT2myhMkpMM3MjBZ4HMEW3UU0xYSW7ctW/aGXzXWD0i43t6Mm/Hx1rNAqFoIVh
KFrzSzTN0lFOJerOTV7mbkyJ5qNGXgAwr0ZfaDyYXoqxLC+nICYidSFqIBLsLf+w7IiSTQAi032S
nDs1dKpQdQRWun17XRf6J1rD6q1Ud3o/Zjrspwno/dLzAgKuwdV9+1vkya50AvHI/iKLlOLu48Ji
MaUWbElJX6l1WxRPsyIqym96x5VS3Nkby1qXGQNZ5lTcy/TTrArCaJEOy/9XizYUFWUp+iaCybwH
nM+BLhbzHjIEEGL+c7JV7hYeWGmQluDVFSsvSX7bYVzGFJyyxTns2TvnPBJSoyVoBMhd1lZhz6TM
ZZblqkmUAPrYuElr2/6Pu895Ei1N6rYbAOYqpbKr6CAFJ7cJ3nT7NibwV3wXt9TFlFUKulpwxTPL
BgLSY+KAQTEPkNZz7e4cx7kgzBCYHP+I1IdckhV0j/n1YBxpbT8n7fwuESbwilUdQ5H8aPzQaCoI
MpbslnI/lA9dIkicblv19fd5g2tpm0UL78FY3pLhYUQmfxBkA7dX6SqCM7i4SlqEksDN0bNzzj4o
47tuw+vvc+aloAE8QsoZLxjpYSwKd2oqt4kE5SLROnF3kwRkTSsFuLefqdTVyxvWaEDyPe2b8LLY
vx/NX5rwkOp5C0xLPDgRPpjAWqPzJ92I3Miz5exhX5BgS3hg9UxqyUgnlLOnDM1RRRarPzI9TUWV
UcGiOcvVu3KZkWmUaEREkmwAT8kZSNWfaJGaR8C8/Tcr5oflsiiz8IaFiU2J7nUFdWumYSwn8v7b
snFXzAwsesvBhDWobD8o82mM3rX/jrF0fDlAROKuydEGMIm1vCpHvT4WQ3M0EilFSTK/pFUscCzb
tnaVxekyFQA+RlUeqMOajpM5PmlV40ppceqFSGfb1nYVxd2cnRkPioUWCr+WPpjOYzx939+WbTO7
/j7nw2xQxo+yVgJ3qbspFOrKpa+KgLy3y+GYSv9nbzgvhjsstlR5Sft86v3o2BzUl/LPOQCpmC+q
LWy/w1ayOI+mDUbt5AaI2bSPXdA+NRjKkzyjccfHHrO05UEBIc17MgwrkZx/S9JsVLMF5p/pP9Lu
g259jcdP+9u0vYTAkQZ2GlqiYONv3UHZ6+aUUPTUtr7sLYB3/df5sPD5SCdJoM6mda9EcZ6nHNCn
bg5ogU7Lb0B9dJU+d8ssMEW0BSI53ImtxgkOu8TjAb4beKo3FlV82cndqRcs3qaNrxTijmtcT0lK
S5TUMvuMFJrbm3d6KzhHm5HhSgZ3TkEHrcZACkfWpH/GgIZnmcTT5lfWvpBBNNi06RNWspaFXV0N
yVSDU9uGqyNz77I2c+XiXXMSKxHcidWbMjb7pYVKiqYbcNkdjG4OEwvgPwM9jlTyQJrlzxL19818
e6dMzQbLJtAIeawMu0UjQ7t0I5up49X0Bu/IYO5EeFbbe/VLCh8qdKZSGI6Bh8Lcf+wpmDkiX5tv
Ry2Mhb1b21t1FcUdW7ORUrS/o+duyO5lPXZLESn5dsbbvkrgTutgFJmiYuTENx+kbyhQHB2ARM6A
BfxJmiZsNhLsEB8t9GrE+hTYO8DDHm9MD9DsnvoRkGC5pzz0gXyDJ7BvSIK7XSR0WeWVwaNPXgbJ
GAaemu4PCSgWFmDSReRzIhnL/1cywHddjk2jI2VjBFr5uWVBMT3+J+t2uHPblFluND0wiywJLa39
vaMw3+5E3mHbugE2A0xeAP/xODBVliUJ6FbRCNE9D3LnFpbj2o3tQRipPr5Ho6ss7rItLVnXUKWD
NTifc3psJMVz5P49keOCnvO3Qtz1WqfZkGoldl8ZewDlWjX1tEpIaS1YNj5BPJIEtLQths8yFKXn
5IOJjK16N+RhIgnM4F+O7C+F+FSxOo+dkcno358elnBoQUxhxxZT7wuIlPDEbrugqzTOQehTkjm1
AxoVdjOjaykYj1agu+QbWkcxI0MDEhTHfasQSeQudn0CP4bFABZN2yBqPhS64MWyHThcNeLcATVU
qZEWotpkqIB0RFHsTrM7g6X3bakIYofFgn97Vl6Nj+czobW1AKQj48PQGx2pJxu4aWifNq2HVEV7
VisCNtt2Q1fdOB+ROlLZ2mBX8qf5OGezX9de0oiECC2Qu96VUR1NOCGUkX6ilM9H8p3Qn5DQ03F+
ESH0i9aQ8xIjlclsUgDAqGnqR9GTbIAxqJT8uXmtRgnokYJso8j+OIdhtXJdMIpUQOuE1XAmIg5Z
wR7xg5bwrl1fqKi8oOvyEpvGzdDToFRE5eXlM38zPWD6mwrc+GIRb2+k1EjbasiRaVZiCTheHRno
R7yiKuMQR0P12iMx8KJOcRaFDa2Z4Sqt0Qj8++ZKrj6Bs0Y5T8jQ2Shq6UN2mQv7DqO7wb6z2FzM
lQjOFFOqmcU8o4aOYBID4e44nevxy76MTQofwAD9WkrOAoukoRNZ4MQiY2C+zIg/yehxYGUeOHN5
IVp6UoYPKEvcTpEe7gsXKchZY+5U8lDpyH0Dzs+Vc6DzYx5SVZ73pSw7sWMsfDp1ymlpNxGYgJmt
l67VTmGka6lb6GPoJO9hg1stJ9+ZM9Ms76IBJMqNMrtqkfgM3Fz7+ggsT+NuLUNtpQZPnIXh9TRb
YU2/7/++YFd44qhRLZfeaAC4m5LZn8CfM97ingTx7yjGSFm+dW9vFl1XoWWkNRpYQjCpOiISO4Mg
NwQDhvo0+OVdeUb32buqOQ4gWUDVh44lPkZP5FmdwNCF2ZSxgqj4lmrTe/LSKxGcSnM3MaevFpTU
PGwB5m583t+e7e2/qrBs32rJTDYzWubYHhQmQkcZHpp5FqS+NwO+lQqcb8tHI6qSGa/oPrpI9GWQ
/tSdU27Fnt29ywNcleFcHGHE6dJlBqpUf7D4pStejOG4v17b5nwVwTk4EmUNGzFJE+St5lYtMuAx
gAyHb/tStvuFV2vG+bJC1aO8JvBl+qE9ZX7xrCBdcz/dj95fYD/o4ZRuiAiFZ185lcep6cuKShbp
YM+JEVM3zzvM489S2nwyTasSNcPum95vKBTLIyBuange5B8a6ZRjUG1/FUXqcK5NyvQ2tVvAupZT
iM7kTsrdjIiaXkVacDG4IZdGky7wSHY83I+O7TaFIwiztq+cf2wOUPBvzyiJOsmeJ/RnluUtG8IS
lK4KoB+EIEzbbZG/rE7lyZCkZpIbYHOi4vJgP7Sn4TE95155oRmKSZhzWkh68w+O33kRcC4k3/q+
v19bKWUYnQbUDlkzdbQuvlU0IU7NJPSMYMAqvYvQjg8KlehWPaG/x50DhpkGzzj9N5n8fd7lpq6Q
EUNC7MvgkYOG4Qm3kdzecw5F2H1W3dgXDV7/i54WXp4y0IuQNHqrpxk1VT1U2NDIKu1g6BNybKkJ
8Eklt0LLGdTDTNT80A6KeYM2i9GdahlL3gAmrmcFqGs6dK32DPiB+4uxcWCw/tfv4pxbjvmoKJrQ
v606QaTfDxKYTR/3RWzY8hsR3BYzR5mKacwQpKWflMhwZelFHTD8KJqHXT6VCwVWcsAf83aJJ9MG
mqODMM1iT6oRWsj+pAr1lPR2RK0yMb19tfZXTuMRdeoM0DYKBVmDUj8VSuWW0qfK+P/vUThJecFg
A7WQyb+Q+5Q4gy71KBco5674apJQsn1G7udUBDa3qc1KEndjW9WU9jVSxL5ZERdYfpekB0mkmQjq
HxuuEwppwBoCjzvOPec6cQD0sV3IuatsDoY6D8s6FUQEm+amWOhRdxb2YX5fAKEsR5qBk6YqZ52B
f8Bzptcs+v+DAihylcJdNJmlgaS1BSBpM9G7IWnu5dgKmS2avtvelqsYbr0w/DLFjYwM9Fg9WbXq
5v2hFL4HREK4y6Ym8jR0BJWBatJ9Zlo3WdR9zvT4HdlTDI4DdwXTfoZp8W97I7bBaL5casP4Kk9P
EWnBrPYw28+0FzV2LT7lN1+wEsXVBqqc9ArNdf1viK32OIQKSDKFbn3T56zkcGbQZrbTZzJi6aVj
Tfqi+N1tsmBDlZe/sLza19IjQYtRTV+IELURZL9ZTs420IwoTSkaEYMiyG6qP6wjOeVn4kc307fs
0zIPLQGhpwC88nuuDFVfmL2XwiyPrZTVqO84ElLt4zhfZC2IpK95QQWeb6sXENpdpXAX02gVA6Ds
kVqVjvZBDfJzFIyJp7zmJxWTmmriiRgBNk/BSiB3TWHyucvnBr0aSg2kck+ZbiUR4alABA+rVBF9
LmUVrWAg3Ft4/axnSQRItW0Uv5aNx/bQMjrTtEGFIk5q11Fad3BuVfM7K8MKY677N+BWqhN7ZJlA
MlxgtvjgMUEk3BnLyIl8To9dB4IzD7AyHnENT/5q9IGwAWE5tr8f66tA7pbSJ0OK04oSVOp7X3JN
b7ywY3FaRv/fFyWulOMjtnEuAQmJErqhoBPJNZFciMAITWVQkrr0sfDNryR4x3TbmxXlrH5gCRua
hYt6NolbpM05btVAHUmwv3PbVnJdR87W41p3pAY5IF+XEn+0Ilfrq/NYjoGjRefMbp72xW3b/S9x
PKCHLDt1q+sg+OiQBdIL/WLjfWFZyv+fOFkv3s8+j1VioyRV3mkjBcZh/bWjz9qPfS1E5v7z/6vf
n4E2V8qt5PwcrtG9BZKvvVT+gjLMDqLE/rYD1HS8iWyEgHBMb8NZtQR8VzKge6gcLgzcrgv+Xy97
Re0v9GM1HmQiBM+toUdwLl5FcrcZ61opqjCH78/LyHJ3wEhgjbP1kfrKXRskj8vLaAKwrCyEtds0
yJVk7i6jEai70wT3aC2lfqd/NJUfFQlNCw8iQeC2GR6uJHHBTtnqLItlFEya0XIjezjZlRq0aDRN
lea0bzDboixsILDybZPHypltYHnkNWJETf9G1RSs9plbkYeZCYLqzeOFDr+/5fDHi5CKZlUBGqwZ
dGtReWC5dJ7qlArc/WbsvhLDGWQyDjMpKPA9J2nw1SR5dqrm0/6KbWoCjFJA7WPBgJL71ubrrFFZ
XgA9ppRnLx4qr9GP0igKqrcP8koM52VVs5QjXUds8Q9NPEiorACtHYCVo5WbePtabZVIkMK5qsW5
2wXFGyhlyyP7QA6AFDqBVXK4aQ+NwLa3l0/Hw8oCSQ3Qvd4uH1NZb474DH9GsmjOog9RRLwsLwWx
2aYh6Fcx3C3s0C7NTXBa+GV9qrPKNdJv+wu2eXB0W9WQADOB/895A0fpQbpmAF3FJvcaNdwSyBkY
mBTSJWwrcpXD+YKuqXpLN5GZsMHymTw03Z/7emzvx/X3uf0oTVUtUc9cxiNTFJ3lQz+Wfl1O/r4Y
kRrcfqC/eMqMuUR7LpOCgsZfCct+7IsQacIdTMQkheyUgBCIq8yrncHN5BNV/v+kJ47Jdbm4Y1lp
Tp2qgHzw0VXsOzRojPlkOIE+OoIDKdKGO4+xBtoes0Pqhsiym6X2neaMJzqYL/9p0fgJrrh32qbO
4ZeNIayN/DSQp6nPD/tCBJvPN6+mxlSm6VyBjwVOLIulGyN6B4jNel/4saxRadSktbD5dvvVAQ3i
pIpmZLY9JHoeMWJkIUXAQwHMfSK1bBnAVoYG4HkA4HaLNnm1tPZosuFUFsWxLrug7E3qNoYIV3zT
36ykc3FP1RW2NpQ4QCUaUVSJPGGO+qj0UaiM6ev+dm0ngleyON/GclUx5amBj/7Q+6rHbupTc3Ae
5Xv5G3tsvTgUzbJuGvtKIOfkSnWY0ziBwCrXwjQ1AjKY54SIYMS2g8eVnOU7VtGx3JTAKNIQwllg
IPimnzU/eiikny3i8kfVAWUFkDR85z4ZBKd5q38bhYur8XD+L6oT3HcKXmqDt/RvA8YBr0LrAPzl
g4iHQCiLc4QSkVkOUE100T7MPvUKD9R2N4usOBS9dkUbx7lDkgCraIoBQdLZxJviKdTB917KVBA0
/MvGAQgUdWsduWbeG9rNmPU/y1m3I1RSkEdyAqUIrEPvLXw71qn0u8CUg/2TsOm4FvzRv8TycBKN
AXUaBeFkNIxeFg9uyQTX73actxLBRawaLbUBDcLAQwY490+oD4YERecv0LrZc/55X6GtCi7s8KoR
50YcnfaYVbDAF5356R9/YbanB1aj+WvJB2pnbbFIwaW5vYy2oesL26nNz1wjy95FPapGvo6mG3vs
D0ZvCXZq2xCvIjhDbFXaZCR2DN8pjx3I37vmgC55wetiU4ipOLZsOIql8AOFVm1iVqZHcthybvXR
k+QHsLYKNmhzrVYyOEehtQQBxgAXldw0mav+obgFsNobP38qP82B6pYHUZ/ZtrtfieT9Rd1OWftz
yPAwfFIDALR6071x2wZLOjr/KgZOEa0jt1l6FsUdCI0R27DINc3i3Ovnhs2CqEMkhfMZ0ay1rd6j
7Uafg6l7sFNPbwSDYMvK/Jbru64cP0kgdRiUGBIYRFVrQdJ+Ic73FFS7PTgkHEMwRfkv22SgxgbY
LfxxtzLJi06i5oS21xO7z8/gCDo6gLjx+6B8XBiWYsWbRBP12wpeZXIXs2YSy84oXh/KMrrZVodh
KF1jeOw0JHdEGB3bG3YVtvx/dTs7taYA6gnd5JgCwRhy/UXuDZe249P+EROJ4U6Y0tEBjV/IpuhV
fiM7DCmkIUyFA48iMdypGvIkBvMzqpWFcjLJo96ejFjgV0UiuHPUTZLO2LDMPObSidX0NJb2OW70
9+RugC77j+FxB6lSzUKJK3C+qhlGatHypzDloNvveYlcpfAN+HVV1I1RwLzB7EGrPsi1ZyWKBXHY
9orZtoHUgwMWW+62jQDyxShBPcoC/vVMRs+iD6moP3g7LWpepXCX7FQ6cjHmCBvab5Zbn1hIfAdk
V87t0nEfh6IW/+1DehXHOQaaSVUz5jg3ql5c8MoOIsCk91S+HbvXpDDfdXyu0jiXIMdq3zVLFd6g
j/n8pZNuK0OQJBft0vL/lSNoaxBjdCN2aQS+W/WZ0EcDQOnv8QJXNTgvwCxJ1a1liK4AwGaLtE0v
3feaaIp7WYzfL4irFM4JZBMrHLRJwRLAs5LMeBy+KyZBKg0yFNTz+ZG5JVdhRcB78SN2SGnr0sw3
nMf9tVoO+G9aXGXw15w8y0CFGsFlsLT9LchGQ7igGokq1ZuLtRLDHU6mDCSaF2ZQlV3k/HEW1Ws3
zWr1+9yxzExiarkEs1IrT+0SzCD4lSmqPG8expUQ7jBKs6zRHOMVfl8dGXvJtQsFJHYJOlAi8P6i
5eIO4jylbYe5VlDZaX+28cluRY+u5VP3tp07hpnSSQCMxij1Amn1Vy1JCkDv5C89aOxW9ErY3h5w
SCJta8mAQXx76nM7jjpLR4aDzLfR8ECac5kIYiiRCO7CTKKp6WiLVzjBmEHR2gen0W4BG3zYPy/b
L3Drqgp3Y9paFZVzOeuoAYNazDWO8yU6OA8Lj6MuOJsClfhrU8qAspQTdDqk8+iN7JhqpkuUYF+h
bVP7pQ8/sVbEBan0keBuTvugkZOjlnenfREiPbjDaTvgZitzeMoRxagscnxVro9GVAveVyJNuONZ
6yrGFVPMaQ8FQ2XFAntCaVD2PgPAFLOso6aG/oO3ttxoppyWaGlFlcMtTxoQZ/GmUlw5VH3x/b+9
dFdhnFVrajyU/QS/NkfG/0j7jia5caXbX8QIkgDdlq6q2hupZTYMzUhD7z1//TvQ90ZFQRgiou/m
Lq5iOivBRGYizTkXp1nOdlO9oRQlOTqZGM6osWS0xZMJnbTladMLz8LEgVLKaGv/4+780oaffE1M
7IVbNnZ1ChLU2XMM/M74EhmT72gferyDge0dl94soySWaMfvtKDzb0yNBrFTX522VQvpOl8MS4Zq
y9KKP33qVTvOzM11tdWEIFfb+u4O7HlunmwXzMJ4XTsG77lRV1Gcqc/q0i8Ngz1u8toFoYe7pner
8uVYiPg+XYVwQWgADArVc+zCYa8PKDgPBq2ejyWIKIYxvXYVwb7cLhssjKRPKgZz/JOK0tNuE98C
iV0SslDUfdNRsY1D/UFp3MI7Fi2zCS5HrJet24iNcJFVeuljWnD18URpPHUzR4nHkJ0j7zAW2mS2
jeaCovtj8ZLq345VEXcvdqfIOQnD2DolGtB3VW+AwALUuvzEsjh6K2vwCjXBtqIDRg5q4ZX1++fS
Ss0udBWvRbN5MejnnMiY3dgv/eMK7QRwJleRph7ijL3fiyY0toeVPtj116zEimT+dZFB14lLzztx
nPlNa9Kk84CHAivQFn9jvupS1x4juJ6C2KN/M5h8gsow9Y+/mOwcOeNrNSDZ6DY2OJo5bO03s13c
YwFC694pxplcMpbxNhaoyo4Mm0JzSfexkSLLibUwsU5AMYAHRuHfrSGhI3gzjAGtv+SEHVdAdMfB
sRpCj4rJlX8lcB411Z0uwpw7chMy3TRzhax7PEV27maVJhkqED/sd7I42862ba1jnTVlLW9idEUB
FqD0D+Pfo7/e6ef2U/rXe5RzqIk8G+NV/OrJkjr5Fptoa2Jlg61Ctlnmdd1bWbznxQ2urP8vhw+6
ZVFiYCae8Zm6oKPnGShJAOR/jzvdCeFswZpLFTTqQHiN48Wf7e2i1boLHBiJQYjt+qoLZxBRV2TF
wojvh/bRVmcg79+b1SDRhV2OP53QVQhnCY22dgA1BQY+sT5m81PWvq1D7c6TF6Wa5J6Kr9BVFPv3
Xfwz8hHWPSkpqFqXE4NeMQvpVB07kyN12JnuZBCnzsjasxLSaQsZkwCa2+nd6G/oAMSPm+QZJm56
7SyB821aVRnTBh5Lv78ZfBIyHJmoAe8oa1JmX2V1BbGHuB4g5+gIKSxbJTGApojtNnbqtS3QaM3N
LzUphY/sY3Fhtk6Lsmxa2EV2Sc95kDzq39M7dFI81uk1H/RT+unYQ/yHT7pqx6XljrnljtnCJ5nP
MSQC32qIPCt3y4vt1n4SzE2AndBjoZIT5YfEa6ccre6nSS63OuApmu3cOd6qv6tce7UTfr7UtId1
iGyUBDTszA6mC3cIeEJFoo3MHCm7HTvr31KiWMWGd+cUB8bfrNJRn+y7qQsXbPdh2kHioMQJzK8v
RjnfoY2YAB5GzNzogIWOsKq/Jqa7JDOYOssz0GHc1pZoKPFWlHMhWWQQBakE0AGSzMu6yV3ryJ+0
IqBrZLtz+47V0J8cD4D/MUyd8puEOuk7bdtwv6sK8C+3WKzOsOm21LLHotDVYyHzXzncbbOLLamm
Fbetieswq0J9bIJU1v4QXumdEO6CGQqN9CkBRWFf3BrkM9B4JV/nWAuAWf1ufktOlWEqkNBGq3LK
hv51XMkNdjAksDnHeiBh+F1MRS1r7sFYAbjam1wJa1kDR/zE+HVQhspdoyojJMcIPRLKOv8IVml/
6urzbL7lWgnXO7qb3d8uynq7lNVfx/6IfYI/wtdOMnejUJwi01BAsnqTnvv79GScbMxPyJ42sg/F
XaN1pZZWWXBHMUaVsk7/ai64uGYSHmsjLoFgqpRi+VDF7An7HTt/NAGPs4/ZiPH/zf723nQm98qp
COLwHVhNuKlXUVwk7lqD4YZgNG/rFT8appOeyuYLxKd2FcGFXyxTKhVwhtFp6f9q1JetPGUyOArx
97+K4PyAqmRVQTZsiG+R03+ibf2xGaaFumakxl6cYEJ7jfLHNrbh2at6k1wsmYK8g1C3WLcSjGob
MXjoi+jZmAHB31f/mxh+NdGJrKHaegT6Sa99rc1vRnMLjbiWJGdiN/HrLC3OTejtaMxqDkCeTfd7
u3NnYPUf27dMAucnorkbZlKgrLJaxDMX5akblH+ORUg+CU+RXtZxgp4o1mw68tIOf9Ft8EYZjoMw
CbpeHYvzBlpXWIO+ANsRa2zEU03w2Uc9iBsXyyeG1CewQ/nTxV0/C+cTrFKL5qUBwcP7WNhlB8j5
hTKPVa3P0VbU2nsd27zW+OLoktRVcmv5TYpZ1xOHAFMEuTIbMLUBqAAkh/B9Xvt6cpxzoG0yJHqE
EsQYPUTTc9M8zPaHY3MTZnQ7U+A8gAKY+TLrUL0DtysIvD8t1XdF/9jnvd8apatgN/pYnjCfu8rj
yWqtprV0JUE/Zq6LFy1v/WxYZq8j7ech7ryotankuSt+ZTjYdkH5HXMT/FK8DQwGbRqRBKVvbH7V
uM3C/J6cspfO7bzkRvZkE7uIqzjubk1pF8HcweRBtL80vQZmlhQDTyaCu1CZPiaJ2ecMy6a75EF5
Mm5Lb51dAsae+TEJYt/sZKcodhlXtbhb1WwrehctltdmL35InoyQnG3f6V3tefSTc3cCZrBrZdLl
HplYLgKTojAoKXDR4qX21hGXbHCb1LXiWjIPJxPEXTVAqE5tn2HZ1lapu2gPZgdsxnoFCfD34wsg
tEeMS5sYbzA01Jq5G7c4Tb1SDS+M2UOrxivQDshP6LcG/aUMo0BWsRApthPHx15gbLVqpiB3jrTx
20q6T0lCQxsvxnmR+RKRV9yL4uJvpppx4ZgZW1g2Qu3Mclk2bJGcjk9Q5OD3YrggrGnbalKw9vjY
a7xvOyfoLOdRiUZZyVQUt/ZyuNS87PRlTntATXbhGLACRRIusTui9cDg32XzzTKteL8x1eq4Ro6D
6YvaVQztpIMqEhj37yiX7pXifIdDh0YZCLLmvrrVjNOo9C52xNz/7QtxzqLOxnnTFDxuqVI/JOZ2
E9GidkutziWCRNFrrw3nHhxr1kqb4NAGVJdj2wjGtWm82IhuHTv/2tMtckeMyx1rJ3K/e6Gcq8js
cijmHjcqqR8V9PNkIAPCos5eAOchKtpjrNmCf4+/gbkTVJDpyXydAuLh/5FiJ0m04QOyXeWRki/o
Uc5m75ktiGVliHhCt6DhNUixNklBpv37mzBp6nHQKrQ5LMNoPbNSkDQ15G2thtXNt2z22yLv/Alz
NW5pxaV//LWE/k/H5hNQftgQPyfdArTTMBKE/yZ+MMnrPHxJnUusDhIxwuu7E8MZRaekSt2pWMJv
jCFIl/qlnltfX9L3XN+dGM40GsBbkLFFLp1m0Z3tRG9lP75urfSFILxYVzm8Vaym2htzgsr9oibj
pZvav1Rly59AlrZgQbmm7hyvumvHpQzFRmiOO8FcDLEKrWqIjkm6RHPeqsJ5nCbZ/ZV8Kpv5/V2N
okIpFg8gOA2j+KoCPDjaPrXph2OrE9/hnR5c8DBorVuAyWFRfvLTWwwGY45m8tgYTR7K6Hdlh8b+
faeRZtvrkBGsdjpb7OYLeZpz+uVYIZkILm5M2gzgpxwiyLCEVt15dfTxWILQTRC2x63CUTg/86ad
Elk9dHqvopFT3A0Xcpvez6GJJr8sPxd/mZ0c7rBUs1GMMUfFZUb1H8gPcRB/1NET795UX3/XZKi2
k8adWz3TWVVZxXzTNU9r47O1tu/Jh3YiuGjbpKMCxJEIGEjEU8rBM9UfmSldQGQGy7/i94pwftQe
ZqxZz/g8g58/UC8PhvMY4hCRDnUnx5elrcJLijFm3EOClxu/sDSWfWUnPba9tP65Wb6XOlBU6so/
NjnhYoq2k8Id3VCtJTGTmt3S9GEBZ3Xl16fETz51Qf7BPiuX/NOxROE12gnkTnEZ4mFcxoH6IK0H
ITgQGTvZOJhYKYxU43EB+G0E1d+9gUX6OCHTmAZ9MAem13pj6lVhiX3D2deA+einPpW8noRfayeS
O8eIAMF7Y8PisfJpyz9g+NFVZA8nmQzu6GwrWpcsBQBhY7yZcwxIge+pJfFywpEZzcChwWeCsIjf
suj6NFPGvk8D1KrWG4pv5AMG6WwESgACc6zlMXSYxqs8WR9bmKbsBHNBaR3rtVYj1EW0jdyU+cmI
wMJbJV4UpcGxCQr97E4SF5kibA2QLMI5Akzzuaz1m8EB6uGsv9HSfu4c3a+H4b6qyPdjscKMYieW
c7vt2I1T0irUHyvHmzW8pEp1c9Nozf15SE/ICsNskfFbCa/bTih3Fcqo6bI41m1/dhzXovHHNRuk
OF2yT8cZ/9oqa6n1+E7L6Jb/OI9sNbX2ht5zggLYViH8fpDjxai9o9y9t1XuQgykHoGhyLbqmt6z
t+G2LmUNRPGdu14HLqutkG92pEiRPNOXXv3cLourxqt3bBm67Csxi91F/nKmuaXULWog4RZqvnZW
3PGm+hv4haitgqT2on01XnqQ09fhFBhedgPuMF824iP5ivwckRFZU2M7KF7QygiqKL0rlDIYLS1Q
y0kSBMSibA3DwHDRlJ8z7K2kr7vOcPyMYLbVyot/nBYuWgG/u/TBIE53jKsw7t7NKXj4qrxzQCXq
R6cmTEIK73U2TgzDsMpdGZcts7o/8oSdPO7K2dlo2FNkO75Jt1dwdN6pihMooHsH38ONUziXY+MR
u5Wretzl0xUyFmUN9WasGncV5pjik5qHTfypGCYXAMj+sTzxjbjK4y5dNznVuijUwTR3mDWfqvzS
SRe8xN/M1Eyd2AAzxvDh7xdCb4ekLQukJfRE/2GfLL7DaoSb3AIdL3xPk1PbCePueEnzZZrsOPK7
/j6xPqTKDVDr31My2cngbnhejEs69iaKW8Vn7C4VMpotoQe5/n1+laSmK2q1M2KaoXyN8D1MGV6h
0Kp3Arhn6Wxna9waWL4o8u2iGh+02Hwuk0+5mt07hqxGJ/v+JpcMbBTL0mg7o6z1uX8zQgACnKfE
24CgxVJtIrlC4or0TjkuI+jnWUn1rULL4tE+0SC+sYLWH/0GJLTYzj7JPO1/yAOgJeAITBtFod/N
O9P7fixrAEcYLgNpAfw2doC8qfMKwJiQYD1LsY/+40SvIjk3YWqTM1fJgm3Gz+U3xuOZ+ADvJB7x
Bg+46xInITbHqzTu/s4lMOJQ52cL1JULbsVz6tDzsR+SieBuLe2U1uxYIaivMHYfq8FEE0nXXuha
zasW3KVNR3OeKwOXSqcJ8WYafWyBRIAQxSYQEbdmyzX7SlJ1F+tlU8fAZKNp8LHRWdZqUVj7OzW/
AAvkqUw6iVpCD26h76FZgPVw+LluNV5mU49s6tcVfW2LwZ3G7IeeyUblhIrsxHB3eJodU+1a3OFN
W1zaXgh5PrYA4awNsDx+KcJd2wZBdWzMjvoN5l0HEtb9w9AGBCsz2fJm15if3J4KFD4X+nosWWgY
O8FM9V2+1mp6u5Q1Wpya+k9pq6663egTwGmjh41OHm0lispOknMXhrLkSZcvaRDbqDtO6cXocsn7
VSzCxiwt8LE0QCP+rlE8DwmgGbH1CC7hNToXhuTEhJtAGlwdAVG0qcKwfxdgabVpgm7AwSoGe5MX
/vCX8WAhnD9bDwDPhheKwXf4moaOn9f+8ecSxq6dbM73tUPRpyo4Uf3GvsTJedU/revD3PiG2UnC
vPBq7SRxx1iTfCoiDfjzSUG8wlm8bCo8PUolvk+YP+/E8L7PiWM4V9jfmMWhYWonZaxP6RL7Sfvt
+OjE9YCdKM4HTuk4Rq2CAWwgVPjUs2411Y1/RHf0tbxoQfU8DgBr7fxUhrAuNMirXL5rm+qNnawZ
4mLaFF6jdp5aSjoJ4pC4E8GlNM40pyMQQZGThdkTeJkBykK+Lh4r52X3tWTjWxzzd9I4dzhmbVqk
HS4A2ytmL+TWA7REMP0cnFe+yCKw7MPxY1QFBQ0CCF9TgJAu/uYD6zR/sM6t1zFAC+y8AM4Cs3VR
cW8HEpMRXwIg8BtgXLHR7/r9qtuOEtd1h3VM5Ww+R6cqjJ/np+2seCOeQEipkOactPeMtQPV6ZdQ
Zk87l6xXwJJv1c7wW+u1Wm4jrQcb7OR2pWziXHz3roI4R1bHtB5JDO3KCFM0dF1cM8dR2nHvTpaM
mlp2lJznGqhVrQOrlqqkvykbK1g3VImkUEHiy4ZiKXtxgceE+2JqQ/sxLjHmOayf+vnVlE2qimiA
dA3M0P8K4L5OZG9VHLWDA09Bwu4puuldtlZtBGABis7KvRnq58jrgHGnXDAvIbnpMvW4T9YAE8xO
WpxiSb/MRgoe2uDY5IX5wE497jNtrZUtRoOndpMGppK6W/WQgp+1CGswcMuyUuZx/6gv7IRxMaYs
517tLWC4R7P6GYBI5yjrb7KePCwEyPGKZt1umh4olgwPRZMJ5qKOHdlTssR4lFd3+QOoKAIzYGMh
/an5qwumwL4DKDC85/Yx+yErDotTPQfdc8sAITYSlN+v9zDluWIBnx99CtXDKqK3nenFOjGuhvfM
HGoOnmbEADSwwXfrm95R7cpB5BmMYFaSoJxfabudji1GaJI7IdxZzv2kTBrzItVUnVIM2ZttIxEh
dFQ7EdyRVXPSDD3bim/Sl217I9vgrhHqsYMZHusiEcRvFCmjvjppX6L3MRmeYX1RtR91qbkJuiHH
gn6CDf5h+o5D8XmooYHl5XcrmIdunlNNxyCF5lYXJQE+QxmAx7x3yzvtK7lJHjQvYzvlvmyZU3jD
d5K5G44tNLtQHdBmtmbjTtGjCWZuDGC1xccheorm78eKik/0qid3xVOjmoyI9ZoVEMy1CGWNXnqj
cbEjXXakLMk5OlLOEA0w1aYqReljCrtL4rFR3vlv5VQiD9dfjrUSBrPdGXIG2RhFqkWsST/G9w35
i6aqHyXZ+ViIOO+5Svm56bJLBAiJU0vX0Pwb/NWj8BSj4duXyTNd4tln7ZvqgjLH2yRfTJxM7sRy
ySSJsFXXM/KG9YYZZfYYg/nC6+/Y7mB/Lt6VhezEcdmkWhENVOQWsru18fX4HFuXNvk2JInkQfNz
S/nAPn6mtbvjXKd5y4YcTj+5bKEaJN4cbCij6wHi9wNLmTVA8OYeuVfBgJQ9mGEajmcdu4vRAwjw
PBnQEBWYK0g4bGAo4v7rfFaLkswGGAfsH1g9MjunsK07S4nLdzSW9lLYr9gprSuqMSiqCaXJj8V6
NWZJviBct9oL4BzZ5jRdTyILDZDLBqKZ9Ka5tU4MjeA9o6J7QZzfakC4vjQ6htiBNJ01NzFqI0D0
lhiJ6GLvhXDuqi3UIs4BJuJv2Z2aPjhlUMWSqpgwAdBVE2MxjLHE5NdJV23YHGrU//d8Yli7qgL+
yAWdxTLE/PyxExErdBXG3a5UUzclGZFttNvXyACzhgliVomNibIprG9ZOigAAErOs3eAz60CIR56
fsXPDQpGIUaRBcumfUShZCeGd4cpTedCHTCWh6aeXcS+XTWgEvynpTLuVaHj3UviPGA0NHXVO2iV
9oF5k3jNa+0ZL9W59+sPBiYGokAJ53Mpe1bL9OM+lZn2yoAxGUaaM68umG3ZLPnrdAaK69fNq59Q
YfKxUy0boRP7oV9fj3eLG1jKknpLgR67Puq65mbxj/eY4FUA54I2E2vG5gYcyjS/THMV9vGTrnX+
/yaEc0OVk9v9sJSRb5dseeFsFQ+28fVYhuwDcR7IibR2aga0Q9ch9Q1qh8um+Y5a3ALpXFLEFA7+
7E2Qc0TRasYqgREiCM+BHrQnBzxupdtnrnFS/c7rak/5bso4joW2gGkjrClRFe8FTqpRt1lrgSID
g8MvevIwmpLnq7B2qu8EcDnaRJTeIRva5WyUkqU0mZ/fx4tLMi8HS5lrI7XJQxO6Akn4EZ2J4y8o
04/L2/B0j/t8gJXESutGGXHzQSZCHBCvKvLjtjNgfZ1sxkxidmGvu/SmO69IKBqgwx8rIzTHnSDO
S5W1ragaCkl+qlHMptwoSWiug7y6KCx57D4aP2Qb4RUJLHBE3j5wXAdcctptHAApoz2VJ3oZw+Kb
GsYYaHe+ELSSvveSgCnWE/0jvCIosShnlNaW21bFONHQP0LBo/CUIhiHzG+Gd3ST0DH4JYgzzqbU
E3u0UY4wenQTx+qxiQHRObQSfcRGeBXDGWFv09ZeMuTXqTJeejrdkXmViJAcGc8YYC4JMcoZYFDg
IUnGfzb1OasDszMl1+lnbOBT6t2JGZwJrqmxVeVCbXR/yd/TXX2TvZaeOqL1G3/BbGIIezi2eWE6
c/1EBhcj1WxslrpnSeDiAGR2OzczAU+erA4gLBDtFePKiI7ex1Gu4VHC2tqsxB0H6f3yVw7WUIKF
Q9XH+kaCeEy+jLeyEqPw44GfGQUb29Y1PiCbY5oXK6Zofcuqz3aK92y7hJ06/ejpLPHHwuPciWKm
unsdqHpss91h22+7l3K9b/C/tkSE0Np3IrjAbOs1NVQFY3v27JuJ5WaZbENJJoGd506JfIwTR61Q
r0yXj039oEqHcJlR/WHlOmDkMM/O6H04K3fazJpoU0S/gha8n28EQIUOFF82nSL+JFdhnIU7oIyt
05+Ek6B/WYb6nJX9bRZtz++4SDq45C3Qkdro0f9+aJXep1utZ5E/4jWsX5Y+TN4z5KtfRfBOCJkS
bbC25fjV9mQ6LxjBy2RPArED2sngPo0RW225AuMUoUkLyV17UoL278mzXbasaL8YH45PjYWaPy3h
16nx7ge5n93mawpuCjAXx8k/JNbcobPc2rg0scyuxQ/FnXKcEzLTWpnytIl8WthhkelgnW7Pqdr7
ijOE69Q/r+t0Kh0a5F10WtEb9o+1FV+sq7bs33cXa8zTfE0qjD1UW1gOj2r/evz3ZafJuQajjAAp
VieYgnIes/ampWE8fG2cwk8XGbiNUBXsjKOFxx6qf3C/oMjUOjaY0pr5YY0eYxlWPEsN/jCM3d/n
Uget6qdpa9CXBz3QCXnM3VZtd1m++nStNjAko1UU95Jnt7BQp++Ecne4jax42wbMmReo4N5R7He5
wHe+T15Un55jX4YpLjlDnqRtmPsEzSGIszrFBwnNU1XL4JeFoe+qET+yn+Qr0JcNvLBG+2FQ7leY
dE7vTPt/VYVzsgnpk8aJMAqwEZ+OH3JH9qiWfRudu7tOTZ2cISBg7LOJXFblGc46vonP2Gy22ZMN
4sk+DndXSVEN2E5CJN+ij0OZojDy4/iyij8NnoSoWRGkBNxl1RpqZqWZ4+kU664ytOjAJG7R/RUl
344FiTW5CuLC+ZBtg7EAecEH2UeoO6B9o7ZEhDDGYnn1X124F8VqmmPrWJHtW8sTOuv5+IEs7rEW
4pfuTgbnEVrTKHqqoGelaf66giSYkWJj+feD6Wqo3rd+c2Y0qvYZ9eXgWLbsU3F+oc4VEyyBiO3D
fKIxYP/106h+M6d/jsVIPpSj/h4e9GkqDIWg1d469XOtJW+Kpp6PRUg0cbjwPtBlrlIV9YgF1V66
fCmjwafGx8SWfS6JRTicQ9CNYur0EVhXarF+tOzhEWixHt6Dp2N9xGHil+HxE5FD2pmr3hIKzKH5
OSHOA5k2r1TGk5YBKLFC5NssyRH+5Jz8MzRdZXKeIW1oXRgDmwn3s6f4YfMrf/tU+azV0YfTOQpn
TAcPKGsyaK/1TBQp8IfMUDjXkRU5KA9a7AEvSXJr2vFtvMhWjcW5EkFkB6cO4J55WiorKbpua9D8
W28mFgrP2yl5YetdMWqmxx9RbCtXUdyB6l02ql2P1u1K6DeNACu0rSrgGeYf3iGHYr5Q07G9Rvhg
uGUNNo9bvJym+tmMw6J5JSQ8FiEuM+5kcHavYkRgSSaMVvUBA9RhRO32Ext++Hdg/D3bhQBh/qUU
FxfHTnWweQTXm+TqeVmKW5qj5meMklensL++l8N9pAUTi4Y+DdgW+9nmAzLLI30aP4KD8rv11Tqx
0S1w4UyKu8nGt4TmsdOQs/aqnVZ9m3Df6uVMq9Et+js164LjDydMnXdCmOPcpeYm1e1krlFHrfUv
W51cqtZ0y+i5xOaa9T7nuBPGhUvdrHQVKTmWkvsqyPvRNUpy1w2lxBjFBweAbgvckFgm4MKWoZtz
h+UWROXphHaEZYbY4Do+NokIPmStrZ01moYUFjSv7uLo7qaUX4vC+Xwshv3SP1wu5ntwby0bsx3c
gSmIvcZsIPYPVRIaa+RWufJYtK2nEfVbbxTnlI6nxE4k2gmjpaFiUAZe0KL8LkZjGGs6a5jLLLG9
uOiFa2tvmB5YZZQ/QvV2cjjji2jSUYpd62Czvg7Z80ATt8yDEfBz9uaPGFrsJI0XsXffSeQONDfm
uFhqlHimz6qXnttTdFe9EY+VGGUrVLJDZCF8d7OaFaC0ZMMard5jYUZpT23LSFdzT1OndzDa6Tut
OIOPKoy7DQteO6R91sglqR9s6/nYEoUJx1UEvwmpdJO1KkB1x9iNc0OdxK+y7FnFcB1AD911dX5E
zXsI0Hda8RQm81w7adRCpFnfAnjfm0mgZLJGlbjws1OMC1xbVAG1pElQiTkXFza5F30wP1SfkNEE
bOsomyR3S5jD7ORxcQsYYMpcAOoCODDUByd6sNaJf/ytxG/GnQwuZm0qCnJTi8bA/LPnlwf0yQRq
d39hm2Lqy7E0sZ1TpEqaDpYrPhVNQRzuTOOMRbHuUtLXHK+5uXzuoh/HYoQeF0hB/4rhdFr7bUsS
Cxl8XN/m+VtEYncpJaqIZVg20YBMBH5I7pXgdMhh+gFJzDh8bNs3LHF6tQz+XiaDs7fSLmYwr5i2
P5qGl+hakJi2a1Uytpz/sOurLpydtVUxrEQhaA4Vrnmy39Bqu88v8d0U6P50rzzJhuvFdn2Vx32f
Nq3RccsQilSdxsGklUbQl2oiSZmlarHj3XnVbKBOic6ejbVwBrVfBtjZO1d4AWNzOXQuMvJx4dcy
YdiWyuIg74O2LW+TsgZuKG0toFT9U/UUlDYS3yq8QTshnEnMykSSyXbACLSqvjY4t2SZ77PJCNRW
kb1PhfmeSS2VoP+g2vxS06jnQxZvWFUmZextHYiy9UeK6QNwrGWlrDomPr2rMC4Egvswbu0GOXrW
fsjru2a7dKasdsnu5B8p0k4hLva14IeN+iVmD4/olLPJ183VH1lLZT6vUsRL9in+W5rDY5s7Vh+V
awfoyXdW48Qt81/qOSrnklS6kU4BBoHfhVgufjFPjFUdYKUnxyMno3e7gM2X52F2z6Z6yJdjpyu8
1DvpnGWaKS0Vu8UYM0ZvX824u2ydrKB+bCMOv2eBh82c686K72e99mrQVN+p7R5rIRPBuSatJJpS
E7hCADy5y2Dd61vrA2Y/PBYjTJFMWyMYwtQcxMLfXVNrl3nTWNi+pebtOL41RgZ0othj7+61Oo+j
IVFLJo+5lZ0rrCEr7nJMZBbTK6UfluVumb4pYLIubD/W3oNlp++04zJnU6+VigAjxgeltZtM6Foh
1zRkOold4fUMOY/RpGbtmDbYtvqpOpM6fTKjKmhN61QXluxlLzbuqyzOc9h9lafxZGEl9qa4VKUX
n7Vz6Q0ueU4eSOECCfgkbTNKvpnFlTrVrTJRt4JM+yNmHEvP9FK0gJtbE5MO2sl0V79GGQ0r9qFM
tERbHge9GshiOFOMR3FSulunXSytkDxDxLHl14FanLdQu2LKpgRtPiP62henNf7R9U8tveukLMHs
0/zphq+SuOQmK0lL8x6LKOp2HtDUWePnNp7C7QceQm47PRDnn+O7LTs93oXkho3XKua9KC1uJ7sJ
iTGcjkWIvdRVJ859LBawNvUIXW5SPSrqR1IG+XtosXZ32OI8huEk2tAbcEi0ZO0KksjbFTIb4NzE
kiVtOifIL0ygQGpb7w7r41x/nptnmkiCk8RXWJyvGMrJSpushbOzbq0FjOTT6tKkcfN+8o8/jezr
c56iWRcs8aWz4zt65+ZOBOpJycSYRAI/66cp2wIAwgyZUhLd5lr+2c6687ESEvvih0/WVFMaWuDh
WaP5D/7J0NQxdOqkkokxmSacE6gyNR2HDWeVKd/W5OMsm/yUGJjNXf2+jvu0jTG4pc/TBpSB1K/U
6SbtrefJVsOtetcs3zXu2UzfXZSNrXmLqwo1KiuzEfeADAoyqo1KNwnZuRy4NL4tCtbdtVgXI8GO
zhzUL9VPjt32M7ipfSXDPvmxMYjr9ZZmWBSDQMBS5I7RymezicuCrUJj3sVnM7TjKdv8+WkI4i89
1PRKGeaAeKJ1J5Q7y2nNs2ye4Bza6WMV/Q0OT28q7tviZrZOc/9clComU74fayo0+51Mzq0qDeZs
TLSiQcPNmh9Z8xov4bEI9rP/+HQ7EZxb7Swlr2jC1iLHApxe38BcfSxAmDXsBHBONVrjpjb0nG02
XcryZiSYOTY617RPsfYSF7lEnPiRbYFSCVQ6QCThHx0KvIOWmcj1iOZqeGMjyGbYLu3D/IPq5/56
+y5eTR0AWjaWWbD+wS+YqtlWKtuA7MQszr1ymuqX4xMUl8R2ArhgEedaocydA0sP2fp9Enbk0gXz
3XSqTkbiVpnkggnNbiePCxkr3Swn24AZSbK7aXvrUjB5jdt7XPpVCL9lus6ppeW43H6LhToQLivk
OTZSiSZiV7GTwj1BU73S1yjFwEb1NwU67l1+jm8AKdyVrnGvfwaMod949afj7yW8UjuZXBQZjGjO
Sx3jeFQ79cOXgr7r76OeY//cGue3Zs05t1EzwMTYRN+2+mnKT8e/X3yFGFro/xfA+YQp6rXWKlFW
BmjhRQ80LN9YAHtgawmdl0rBpcTmZgO8CHtgDniKf49SJWqjm5EBPavpLmb7Ylurm+IN8y6lrlLY
V9vFwhyQO3pEEdsnhooL9FhQ2ldY6dRBfjCf63MTS2xPphbnvIsuKjcrQcPQss8TiE20U6p/lCgl
DLz2VSnuSw06yLhVEHZj8hOeAVC/W+kON6M/+2xPFSgrx/JkKnG+vKoUakWY1wZG14+S3C4A2Fcx
1nMsRHx9rjrx3k5dFUOtsaG6Oq/1HLT07fjvCwPS7sw475Y31VAaDhoMSCBG+xPmyd24rN04Atmj
+qTaMg5csft2UFbBfwuETH7VsalSo98SkFOpJD/b8XIZVtPFamRY9em9qmErMXZurPyHEjOMzimM
AbF6rLLwSHe/gPNIhVra3VAAcEotC9dpH0zZFKZMAHeF07jXc8PCga7bTd+ft/9H2nUsyY0rwS9i
BA3ornRtpsc7SReGLL0H7de/xGhXTUFU48Vs6DihLgIoFAqFysxJkJhvx3EbApbIZlX0n3OLRrqo
L/MRMW+5/cmiGnsAI6YuU/5+e+q6toTdNJub62yTh1qWVjoUUY0+pfzQGY7qo7d+p5tgLWSMQgWY
Cd6zu1b2uLPK6JZRLQ28y/d0eExk7fNcgRfBXHJRaXt7tX5N5pvDrkIhSWyF9iMgPsPY77IiPxqT
CMcpMsE5xJTIKpq88IBc1HcTjR0yf32PS5/HwD5gNQalpXY46GAktOwoh2pr9mrUmSY4CTfj3WpF
uBCuaKkSsiZWT6+AtBrCwikI2cmpSKN1+8RdGeLieKiH86JUeLwju/Bo7aAv7sVe/ZrmaOEvAisV
snOLRsZF8jCS7CiEpL0HPubrvmp8k1TXdK4Ol1fpL7HPRjQzcbjrPJZSNqqIyiHqvOkBHcCsYvjW
AfxzD2WK+z7XPtvjDo8C0vR1mjGWfZu66tSeSLIIgunms4aGl0DbAvOdCpT6764XzYU5FSN6m+Td
6MsQ6MZS7Vu/DKQb6iyufWx3+a7xZ9aZ4Yke9TZndG2dcxV0N+uW0cP6bLrlgYC3gX4Zeyd8hGgZ
aNwlQV2U/Rx/P1yb4xwloRmxwhivKIv+jKPTU1rA56PESXsR0EJkiVu6cSntLkFHuqcNtb/ovjKk
jtU1Ti4i0tmKTeshcWfJMifU1AjS26S+GlMMpxV54SZ2fmWCR/3MVVLleQZCGVlXrhSzCwwSOss8
nbo6Cnq1PymJNTvDQBxFW5ywH56GFmDg9juQrKfS1nZ1kXy5vBUF08ujFFuAt5IFLHxe3u6LDNzI
P5bI1eyHy1YEc8tjg7QQvb1hCXfRbCieJL2nzosgKDOPu+CRfJMr9NjmkWgoKKSVrDtqFhZBsai9
q8kjtmQxJPdGNyWPl8e1FS/XC8ofNwta8soBSWNRKjsNgnMpAE+lnAvGpojscLElgXwuZCpxNKOD
10v2DBoepg7dJ0BzLVCyBcBYOvQi7e5t3wA3LS5f0Kt5O55Wh2muR1Nu1LIFsdQvqfIYV8YOWICk
oP7lWRTZ4WYxCgFtTjPM4pz9sDO3zq675Y4a78ijNHAx/zsabg6Xvg7rVMGdPxw/WZMXl6lTiODL
2054tsFGupqx2EolCVBtKEYu38yo30VZMCBPa/NdIixpbe8pqMbI+IcXRC4vTC1tMAExhoKUml5V
yXgLPi1BJ8KmCUUFQTF+HoKQXEiEANeiNwkKuFkZO1X/0VpEvB5byTQauP+1wEfEpDEiK2+APStP
uH8XfniYjs2B7vZoGn/P+q9McfM1WW001CXessPmNCcvtPnSNEJSTG0rCq2MsPGuHCCpS8uqop6x
oyiB4aYBvTJOaDZ1oK+wb65E+fQmFns9f+x7VvbUKa+GdEYpPz4oH/TcnX1zr/rZUXJbvztld3IQ
g4CAdYNCO1wwoQLv0Lltq+VZraW4M0OU8LmWd6TzLoeFzaC3mktuwxK1zCy5RJmbysGoGI5OHFUX
gdE2Y8/KCLdjZcAIOs0sbc8isovTH1AC6TnsJVfTW8FuEpliwWO1VnFBkiip0gS0SZ+X/N6AzEH+
KVUfL8/a5qVh7RJcwpRBHbCwa5Tu+2Pnsz1VPBsH04XQZpD74+t7MNkgRVEJukPABMujR+M8WeS8
xPV0LHwyVmiU/KiUoteCbVc7G+HGNAIYMdABe7c2dmX2oU1EwIS/zNrZAhfqEh2NzVKL/Nm6HjzZ
R88s1LFQ3nzDJBoPItb0bd/+Ze4PvGg4kzbKigSY29xwIcVCrlWtqYPCFHa+i0xxcc+Y9FazWI6i
9p9T+Ys9PtNof9nntpcHlN8WyLTQqcjtVEUyQcCLlm0vsXs/l9TBTZp+EISbzUZ3TTlb4bZqQ9KJ
JhMwELrq0pN9BWo6l6iuvcv38l70mrh5kgOjoBBD1iAxxgVWWworWxohhDGGeCAvQCDtRHa/m6Rq
ZwIK10QinurNOVwZZH9fRQcbYlzULPD0P2b7RtGdfJCdy6u0fUdcmeCWqahZypAgMljX1Wc9ACGA
W/uUpY+sfv+u40G1bQtxQbbxZvD7gBRIaxF5rhi1Vb5X+/KQp6XA7zZd+2yCh6ywA8iUB5y2I6gt
KHEk7clYvlyete11+TUMHmZZ2XY1mXoEThN0VFU3YSWoYYp+n8sYxqxuSKXYiW/Nt2F4gMdd/v5t
Rz5/P+fItAe/2EQlYG2rjxLJnDDcl02FFr5PKZhVL9sSrQfnwxmt6l6WUH1TwiOJ9lS+plVw2YRo
ujgf1kIy5ECcoEg5XbX1MROh7DenS9OYhK/KlMu5Q3o22whd38AJackznb7RInb07lYOj3J6/46R
rCxxZ5ouJSEdKZNKqHZFeNSExXG2sn/ciFcGuA2IN2naDsiw0Vc+u1oQu9OVcegCOSj92cl3wtyX
ffCf9gwUmlADMwweYlUlTT0VTKfjitzb+7camLfsy1dlb+FBrX6RT5mXPOoHgYNvegTozP81yx0L
rQUygWoC8iSOrgwgAxohI8KmW68scD4xFMMwmyiNAnznTurBGJxcE3DaiQbBOYMUar3dGFCUCIfi
2AHcX5WKoDl0M/1cjYJzBz0Lh0QaIHU8NH3lGmZruOFgLO5shGD1itWXd7g3YYVQYqIoymNosLn6
xWDvnHnY3Ela/TLloSAWbK7LygSb1NWRaQKLTjQCFJ+SxPskhY5lIruFVR8uj2Rz4lZmuJDTjzkU
vSKgJAbFAUpM6u8i+Qbn2WUrm7tnZYV9xWowbTUWdmKhNkjCuyS/i6OPs7kf9TtIbzkSAEiXrW36
28oa59IJmeo20bFpEuWD0qBSJnquZd70RzBYGeAcutIbrTRLnP7xQPzc0hw9pHf2UPiSUQdNttyO
s7TTwsa7PC6RS3BODpqqPiMROGoVeqzLfdHtbWn3H0zoMo+XsJq5trOpgYCi9hEyTs483kz182Ub
F10ONricfSEg4C9GqCkb4aMO+Q60SUm3VS44gS5OFqxwqUfRqCbYx7FGSHGOKp2RvoNvH+DHy4MR
meEykEVW5Uxh3LTgdXfqdHQSM3XaSvAisV1c/9fjMBouGrR5OEKiA6ygrNuQCTdn3/FMYLsTaqSR
O+xUiE7oH0XpldAsG/1q30Ipfh7HEJTx1DOd4ZB6YOykip9/ASNpuQfds0uuyu8dvaGpYF4v7mEM
mIsY1miFSqYiLqlF5NT5j0RE7iZaOC5IMEbhogkhtqKFZdAPGoi4F88a7OCyf2xXt1crx8UKoioq
NIHByDgECnRR08A6pK8kdRIIORvBfGUjehzm/7iNuUjBxI5IyQLUWA+TE6oAK+h67AKwvhcMjwEg
/gyFmgl4GkFXKg/B7IgcT7UNQiWVfh4an7Z43plfyYRbsr3rwUHTarteE+267dseOEH/Ncvtbs0u
DUAWgfMLc2/2NS86tmjYe9MhshQ8Cb6rvrqyx23zuM4Wk5W/PdVy8yl1Ji0YO0GatO2R5zFxe3yo
taHqOiya1nnjeKRdYPZPl5dr24SpGOCJgKzwG1P+aj/jpUpeoh6g3LLBJTy7nYrZgSbDfzLCQ8+r
XDaAL0a1yVapU0KyI9WuUknYnCwYCw/1TIieLEk5QHDYyz5PUPhudjEEqaSH8a7Mne5Q3tt3GRWE
JZFRzu8GaYziLMaRFcd+k3+x0XKWCtxgM/KBBkOGzhwBpzoXmJpWa9CXnEF/LTJ9IPZPlvwe9k9t
ZYKLSW1qUcXo0eXTTLrfxFATokDLzt8v+8FmA9PaDBeFlknLxpYR9yc/Zrd+YquT7VI0djyiw8Ob
ncgT6ZNvR9tfIwMq/PcDy5AHWmsTUqTkR+9PXvOg7eMAWmEf5EeK7uEi6L4IVdHYmv8RAlc2uXym
oLM61zXrNNuxqyhuHgfriTj2btpFgcjaZe9Q+LQmn6ysN2VUI4fe75OrUP5yedE2k7PVYLhAt9QW
3j1mHItWgQcXGlgRdQwVR7BIP4L52J+zRmSoI6O0Snj0pW43VJ0s3NhmwEKUbmeavSMRUN7bP5bw
rhwF6eD2vAFpjkuTYlg8fmKoljFLyx6NbXPr1ArkNSP38syJLLC/r2JrWnURZFwxoNh+mphG3cPl
3//LdjoPgcWmlQFwCS32YuLSOUE06ghqeAjUY0DUSRIHhU5GTSx+B/vLjjpb5RIxcF8UUxNauFkH
sovOH0imaA/DF9uvfSjhAbV9ZdzIsmAuN8MssC7/rhYXA3V0inR9kkN9Zbmi01cchVGvOoL53Hb1
sxEuCobprI9hFaPe7bdB9VK+BagYIsY1auKn5gAgj2cfMoFZkZtwQTFXM7UaQY/rhdH4Serqb/IU
Cg5ggQkeZpAbNJoyCyxEoXyb6V9T/T1vfefV4Zt745EMtCvgiIqxDye3sIE+GpxKeb68QJvDMGRb
kfFEoSNf+d3fpUzRAHpCcVeO7pPwuxm+R+lUWxlQfzegTy3aZ7oGb5aJX0jfaqDZ5w+Xx8Ac9Y8o
tzLBhVMzMQCmZZpvZOpcJX5t6CO1bzPVlTBpl01tv/KtbHEBqOjaKZ7aFvEBkJnOzW+lhxyy3P80
7+rTTvQIsrmBVga5gATMTJ1CL8WAjGTqQpfNX+rMiSEAZCeC+4xwbHwUWpYCRTcIs/TH+Imx/jDg
d3SwbkMwGIq5oLbvF6uhcQGo0jpq2jKUbaJqxoXm0Wg/aTcSuPgarxh2s/V10ndtAyY5URudaE65
oGTWjSbLM9ANk/2c671bRLu0+2QrjwJn2YywqwFyYaivrGXQ4J5v0BB6C/a4wpHvmNCNCnEx+6Ad
rAcRCabAJt9cnleAE/Z4YPVmZdeHUCEnL7Y5CbaBYALfHlrXp+Soz6oyyQyJ9FTpWDi0p1DqqKUk
OKO2n2zPU/jmQytLsSI1UaRgqUZ3CVS3A+KufJPASgLRlUrk/29/X9lShkaZaYHkQrk1H8NdDUDc
1xKiGC4ICMCFJlqp7UlEqmSolq3pvFRlMsihnSao+xjK06Q89G0O1O6+nmb/shtue8QvOzy9gmJp
YwvqOnjEcoyX63TZ9aI+c5EJ7hRp+0Jp2haniC59bPugVg/98PLfRsGdIz0UOMc5BY+CNgZ6Fjs9
5Oy6H5dt/MXbzlPFnSTTEhdRp4Npg9WRNFZHqh3j1JxUb94bovxrE/mrGWdr3FkyoiNmihW818pF
0z0tWQykZxpBxboEv0euzQgU0WQ6I5AagR0uhgsIUCdqXxItHfv7yumnLmnR1YrGWp18M8BJEbdf
TSE1xXaNczVUthdWVhZNz5ehQoFuAswGbD2nMmhc+grAl6cdpWuCF8UkmCNBmPrLjj7PMHfCxG2X
JwMj8iT38guUtK+HvXq7uJq7gBlo3It6crZvD6thcgeLQUhL0h48ucY1WumKmx5NQLaLq4O5m46L
T91Z2GbyF5/FUxXUINDc8idKuE41c8QYU9shR0bOq93gtYdRmmWB6Il221vOxrgB6qMV1aoV6Z4h
PdKpOc6F7Bj5u7ABIHz7d0jcuSn3upTNLVhKVfoJ52egEhMwursyFpU4t7PfX4b4JD4caoOJEiGo
WCb0DqdDbi/vuROfx8Ln8WOYYsmaEE8kYX0we9NZbPU9V5GVCS400oYqJCdgFFua8rps9fupF3b+
iGaKi4x2nOSNUlHIVl8zLWdlT1+bFMKKyrF1VCd57J1etHsFvka48FgqpVKZGWJGVd5p9pO5XC+j
YOY2bw6mAslxFX0+6O3+PSzNvTQZ4YIM1CSxa/bfqmJwUinQ5H1aPV8+WzYncGWKj4DQVKR1g/uc
TI50+JxkAj9j//+PS9Dq97lQ1/ZGqUkDyHh0DZqKSX2b9eqr2pRX0VIG/20oXBAwI2AUkgF3oMq8
quyXqfxy+fc32f3RIvNrWbj9HyuNYZQWHuJ0zWdAcfCQ+nHoMaG+zAVrmBc63a16qj+J3yAE08in
z8SuM9KWwNTO1mNi+zEdvBrwq74TJLYCz+Mz6AaP18hq28RvTNMPLeU6rKf9BA6szKic3LAE5jb3
0nlG+TR6HLLUNBd4h0Z8NG84RuzJ01fBsrEYcMEF+fw57sAjnGZoptOkwP5K3Nwb9m3kdFBB8sHe
5f331eJCRDMkOmC9oFkNrbBz5LD0qDJ+0LLiAzhLBW12Is/gYkUPAqKxXNCc1CSHqvkOrAMIzl+7
UKTYvH0tXq0V+5BVrtRJUZ31FZJQ+Zjs+0+Rb0OTOv8c72VH8hTRG/B2jrQyxwUOUCQTWnc4bFmv
t36ih8zHshW49qhBFWSSEPnHwsMlN+HCRxYqNrIk1prQBmX7GBWPYfbSp7LT6f48i+Q6RJ7PxZK6
6wGeT5nem0x2VpMfUklHbSEVnCSimMX3Y2tlpDdyj5hFdtE+9/rvigwNTAd0ED7uD8lbiyyCf+Ek
sdNd2YLehW3nRIEfT92yZfBUF5WeNYvZovdnsubSIUr1FOPddpbCA8TVRJAbdpv7cwHPxrhdN8Ql
TaIeHpNA3AIa5tO+TV2Guulus0DURr19S4L28b9D4/adNcA1JlZE6czkK82boAyVfWX2dyQih2mJ
AjPrX+Q6PmRyFFyOaNu+czbN7cTGmnNAsVB8mMGp0L8kZE9FuMbtK8NqeNz20+u+S+wI9VHqpU8/
NSIGZPAD231ee51fi17ZtxE/pgXyLMUCDS2fkcqxWtCkQNLL2lwkJ/PbQ+dm9+gSg1rJh9mjrnQw
/pHO0Z4uz+h2FnS2zaWq09BGtFcJRLVSM4iS5BQOk2Ar/GVGzzbYMbWKn2pMpa4fcAljO3G8Dg/t
HuQRQXTHqEtAlX0jIoT9Swg9W+Q2hFTUZayUBlgrn0eXHspguEp2y24MzGMOmyIJy223PJvjdkSC
B51h6oHba7v5pITyZ9ugQadqotLA5mJZUDswFIC/Cc+Nsdg9QBkdmrHnHLGkjn1tECm7bU/d2Qaf
bxljkk9hF4HK94Px/AY7D+rXvnbsDHdm1YuPpeh8ZQH/j+i1ssjVqqi0DBT6nz8DtbbPsEz/j576
pkaKtrLDufqQpgaZZtDNxIdwh/fqI6NeMFt3Oc6BcWI91OkRT4nfkbhc3mOb7rEyzPm/AoGv3Ohw
HZSik9XeKtld14qOgM1Ub2WD8/guGkkSQirDmxQnfiKoy0Z++9p/pLMj7UBT4Bavlwe1mS+vDHI+
36RG1eNdFkyt2ilpabDkx0VtnER5CN9DzrFeOC7q53OsdK2OG3sTd064oKXBNl1VIoJlEuwuHvaW
GDJuaUwZvpjzXVlpPun0x8uTJtxdXKpFikrXZoKiaX76yShhSM74kfosyCclekOyL5ctbuYhq2Xi
si2UhhZTkaDeVFR33XBdaRC0Tm87ELVctvOX3UVs8HFquLvz/B+TDGFaM0WPUPNj9BmtSfa8fAXq
DoBZXAeqD4PfP1WyV+6GUWR6e+HOprlJ7RIw0KRLj74/sEQS9NtoUEz5JkNGAL2avvyFVSxEr4B/
WcmzUW5ip4gkEglx+0hPU6ACXUivBqf35IDJ1See6L64maMDhfHP9PLUq0B/zkOdykBi2NFnKb03
bLeZnDwaHXURZeiC+eRh6KXSp4RkaBEgtmsW+7EV7YJtpzwPRv09Ichj6JeFamJCR3v02RtSYvkt
dWbqRbs50Hy6k7yyCqbBF5GqiIbGheJyifusiUbDK8Mc8kR0LzXKw+WdsH2cnQfHPmGV7cR6C0Tt
BAiDJn2KrJdJ348RQEffIwMBxXBaUXejaEhcIFaB1xi7As3rkfKxp5Vji/rmRAa48GuTLumTok6h
mXGvDv4YCVr/tu/XK9/mMu4iplMVjzZLAKwjtDIC1PzAG+ooLnvmqURCwyLv48JF39ZLk5ZAadXq
S2PcqfGNaV0p/eGyG2xnvZal2ZYCUiSFJw9KS6mATszMWqAZZDsN+hRi6uYOjO1udGveqdcisbnt
GHG2yC1Uk5VFG/foSs611tey6pA09LVo5I9DaUOUt/dLKiJT/0sYPNvk1s4Ip7YvQ3RDJD8WNHrn
wfRaflGOij/s5P+D8eEvvnK2xy1eN+DxmWh42LSeQbuE95xprx7Gr+wpJwm6/eU13EzcbIiLyTIT
p+cDoRkTEi46CiPmcJzozdgfc5HO7PYErmxwsXDujQm9jbg7KL1TnsonA1U64w6NqY9q5aDPY9cL
BiW0yMVAu8lzuSzhJmQHfkwvfYye59ve01zVmb8gKn77b5PIxUN7TGlW1DZKgrZ8Z0DW2yq0e4mK
HkQ2d/VqHrkwmNYhxJTzFo/3JnG6+Hs570sqOVH2dHk42897K0PcLlMGOlsJRbNtfECtBSyz0/3g
I1Q5sS8JbG37n2WytmiTQe5+P0rmzMxSKIanfgONpzH5NquSW9ovlwfE5v+P6xcYzv4xwvO1DFUz
6JGR4B4uS46VgY4oKQSV2u1YuLLBXfHKue2bYQKQYHRzPE5B0U7VnDp0xw+j1zqyM7/OcfDtv42L
21i5lmr12LR4szSvxvnGHgQBfmvegHBRgCkAdafBXxdS247sEOhYb6S5FoTGIONxQsRGtblZ11a4
eEdspYtHQ0NuewzvZx/bNTBv8le0v7LqSeOIEqTNxgAi6yDws00dhxe3j3KlnxKqo31dPi6n/tj7
bLUk1zqln+dbODr0vI0HRdBbuVkCW1vlNlXb9Wmqtgz4dJ8nznw/fR39xUMV+oUJ+IKgwQ0jr2vR
+rb4RWAKlnLrLru2zh1itaZPoMlEe7kpL8Acnzr7gS7+LP8IRWoQWzt6bYlbTho3M5QBICKt2q+k
fTar3I2EQM2tUIjikAyNH2KrGk90ETa6XjQjMtB8ucODfdNB83v+nquCNH57LGczbIOsEt2mrQZD
L0LcgHpfRYUyDxLr6fIe3jzuiaISoI1VTYYI8e825pmaQz4gNTSrZW+OllvR9kbPNCc2wq/UpEGk
PqAgnTndgG5T1fTrVvpx+Rs2h7n6BC6O2GoslS3Fe4UULq5klaCkUJ/k5T3EXOuRcqcyflTuUgVF
YF39RnWAA3RBmr0Zr1A3BKoefPkQVft9KieJtHTENvOzyGH4hknYvLE9U78s8NwdkOyB27WS5TUd
nqxs0zFT6LW176HbJueB8PQdU1hZdlWjQtnnkdPUpxmoLrv/eHnVBbPFK6RnUaglxoz32aT00eXj
SELuFpEFfsGpYuXGhNqE1jwp0ydNCS6PgIUS/lwHPxyEtHG2m2Bk/X29h9xuktQEMa9V527Z+iHC
QI0dourXqRE68XR/2d5m1FnZ40IbsbSuU+0GfTX9B9I8z3iOBaeuY/SicupmNrEeGefJUWIW6mgl
b6KR2Wc8luxiL7ouTYf0jn2PxrXbJXXyD5eHt+3cv6bT4DBW5hLVEshYLQ+uF5Des2gT0EhYRmMB
7cKq8chSKUnqOJUp6nWy28m7yjotOPN0VBJuU/1oVomjL4NblqI3ms0jUAUsDagkooMl5XdvIR1C
wyA1LENjUOs6ANu7cTSDZZ+59jMO3wEdA6k/LkJRgO3lXJlmjrU6R8C8rFYpKzdVutMBvha74/fw
EO0GHTUAhl5LvOrLOxZzZZLbG7WSIDmUU8NrG6+yfVreKKmgIr+5HVYmuO0w2ICRNyoevTRIrYyB
Jt1N2r42BEF98zEWPG3Yd6BzZJvi98krgb2KwrfaiY68Og/waCjjNgxQlFA7dfswVlGCtE0bZDq8
b8Z9Y4RFD2p2eTcFLC3U8Sraezq4piShW2yGR02TIdZroN2cB+3KpBzqucVxZZrHUPZ6+z0B/vz7
PF4X1MpFKut4xY5Hp6+ek+HHZRfbni3NgD6NqSF74RGtkjm1esWassqTcSy95dW80aFtSwIwm300
ny5b24xOMIPCu6Jhwvjtq1joOewIkBs0Q+pwbaevqJQ4l41s79SVFW6nxoUttxJZWOWAHnKvukZq
7hZueDKvf+p7CrmhNg8xogEebjAObh7AaIwd+ErlKvEBogAD8Jcmf0hazzCu1emr+T6ZbWi5/zLH
nHIVijpt6ujcgh53CvIn1t2Gkr6GKDQHqifvQx9p0+UpFY2PW7e2nGpLiUrDSxXql3UVOSZRbnBZ
vpmH+YNWjXeWPgaXbW575mqU3DLSfOwhF2bgPf4aKhH1ocf5mbnLDHVi6kJCzLtsb3Mnr8xxwbZF
slkn82yh++VGsu8M9fny72/6/ur3uUgrjZLaLhlOZogdWuMTUX+opiBYsBn541RemeAyjsZQamCE
kUtlYGNNPtLwaBpPDRVB81R2l/jDjg7GeR1XetXkEShWqthVBWwI9M5kl+m89Pt516MfpAwyRnzS
eyRobmOPsDZ9922xDpcnc9Mhz1/AY1MyOgPjWOMyZeqD12nHENzhZftg9LbT9X4terzYrKaRlT3u
gqdPklp2E9AOrPeFddtER3o0oYucBI3gRN5McXQEEoXBlxAmf9/cZmw1el/gLlkjPTSXCVt7dum4
OBU9kK4X7TJ28v65lmdznFu2swFyrkYDosIfTuxVA21LWocuPuVt4SrqWLJ/efG2d/ZqiJyf2nIu
22MOGQuJ9elCMiBo9+DTJI/msQiiQH24bE8wo3y3vpnJ+pinSFbTTN+NpYxGt1h51qsRAAHqZPpk
upcNbu7D8/j4Tqk+r/uejnhtqHP9CY0qXtGYj9JgvdajqHn2rT/wwvoRtldXZ0GMa1NmFUjg2F5E
auVJfnWM7mvqAFhXX81BiD779DheoSnGT4nTiJ6Yt7fiLwciXGpnh9Q04qTAQyJtnD7zSfQVZWCt
f8YRn5svl2d2M4jqpqKYSP5tnW+8J2k3loUNmZCmyd2mQSElVh2QAgp2hcgMW+DVpNatWoxDiatb
ES1+DpkVfYlv7KkWHKt/CSvn4XB7HS1tfRgOOBNQfaCn5siIZRPdrQ7WXtwRKRoUt9PlrrPqGqyi
oEU9FOapVI7V8P3y8vxlZ58HxO3sblbAMEOw1eibCibi5CegWMGUS3f2R9GJvZ3oGagCayCANi2+
e9XICzVsTJT2Rnfy5MRFA92eOCQHqrpl6BLA4oRkQ5t7e2WTy73IOBlLHeuoHqGpojbkIJ1jV1qK
g2WkgtuuyBRb0JUX9mAbLSUD+HSpu5/mxZ1wrW6zXVMVgtRHZIhz9yE1tcgK0e6DR9gw8/rwU9kF
qogzdzPBWs0c5+ydQttMlvGEKJtVd5DG0L5NIGiwu+yCorFwXt42tM9yE0IIZlw6S3/TWEaAp7a2
0gVBfnM7GXh6sHVc/1Q+yDegmcySATlx2Ve3GS0diJrtSSrqqNmetbMZLr6b/UJHcBTgyiTpDjqo
nCwSJBwiC1wAbwBO6AsD7Zo0O1nJjtT7yysi+n3295Ub54sUjrKRJH41+RHeg6Bwc9nA5gmE91IV
dM8gOuP7TVGPbwtbwbNdlRym9tqcXtLpa4u21rS7zXWBse2YfbbGd54Cc6vDwVDXHU2Qgf+M2YPp
ysH/E7O3vfnX0N4+ZjV3NQGzYJWqxJOp5ljFKQPPRq8XHkj5/HdMogkMgAIadZQBuN0Z5r2ShB1O
hxJ3yORmkT7b2bVZ/KjGm0QT6buwH/sjacGobBR80YjHN51Mk2yHFeN/LHq00LRlvjhq1KhOJ5ND
pERg3YtFjS4ik1yMa8xYpwujIM/jG2UmrmJcMVA0wZ05FelPb67aanjcXM4lLdH8AWmjSfVJ9jiV
+xJszpYi0hAV2eFinW3hNZLgmcGLzb2RvSzx01BfJUS0WtvPnqvxcKd6go7JEmgfFKFO4T0r31nf
QsB9omNyPRzVryGYhuR9d1U+63fzw2W33H5ZRp8mo5PWbZSNfo8ei5wUeTQjRcpYDUDz+ufUa0a3
qpz2JXJlQEhT4l22uRlPVia5gKVDYxHt6+hdX6TSUcZTCZYt+3aAyNiA/Pk96rzEgua9jZKVJfPd
O1LRJLQIoWGqFj/QDbLIgvC7eU6tfp87QLJ2MYoir0Hzrn/ost1MIeFIBA/jm464ssEtUlZpcU0m
MBLMxXejfmAJupU8dFYkCFKbaKn1ZHFLE8rTWGchOBLHI0RT0JLZoEW+26GJfB+/ZK76WBxCNK7F
EFHrRbbZRP0RtFaDZBO9isURFAXMukfx8nf5zZ9CHf+H/KZoUtnfV/ZGyyQ1KDiAIipVB32JTq4c
JumbKhJ134yMq3Fx0WoEiUQkLxSXkPzTMH6z4ydKgEGr9gTIlMs7a5OwbL1+XMTKczWBvgVEb9ht
tb5bLEcqnBjsSzvW/o+LVnlNXqWPIooWtjSXlo4LYN0QZ7bd4+1mTB9tMCwgcLoJEakRb8eq80z+
8bLcWXaogrQFtRR6YkTAsadA/xiVWTWgu5g4IkwWc/cL4+LfmPNInju7MMB1DdzLMAEhuCiCfGfb
BLIqnZWbCS/TZ5MFuAYDlbYo9zqLOnlnCSz8ZVOfTXARKppb4H+p/bO4JoHiKHY0poQDbIgNNanF
zQtnOZIgBKuUB7pDgU9uvmVaEBlDIoKLAd8hBc0gWZFDQKjjQwtUIjSrd/oxcms38kQEUtuTeTbF
uT/AB3KaQHPcC8O7zo7QBP0kGAybqz894myB8/Q8LonSFbDABLgLn2mtJDs4xxwwHTA6Ci5Bm0fl
ee549OpY5aPd9pg79FPETkSwrUpcu9tsn8PzS6PpnARX1v82SL7dJlT1ZJJSDdOI7tq3h/XAeAJ3
CUN+1Tux8PKmh6BJCZARWwfdHXe8JTJI1432nxrbDMdcruo9QwDUu05wGdvOtVa2mAutor5a0VHX
Z2h1dT/IJ9DP4JSTbtlJF3uFi4VUdlMboI94FwG8ISIP3L7crKxzZ1xZhhZUQSF3VdqtD6layWnB
xTlUWkDz/tSk0r1qNfd6Ah3ZTnaiSdTEv/1QvPoA7tCrplhFH+ECvtajHmT3tp87o2fhMfI9LFoo
DGpoPTMsPHxyFf0lt7K4YkEHcOA97pUuBEvcJS0DWckFm2Rz169McfFtIWOsJyrKVKR+SNOnhFT/
0QDnn2Umz7mqS8APJdpHwyalg1YbgWNuZiOrQXB+2SXALqk9Gi4h2uqpcX6lx9SjMxJiSdTcuXVa
s/doC0I4qoXz8vctsMxjGecFgopq3Zjp7aR+XExRIrK1pVc2+KMaUBHIcCaQ+Hu7xf+U9MIt/v+T
9BIMiD+mjTqKhzFGIa+eX0Go6fStnwzfLgfFLSdbD4hzMrzi4EGuxf3dVkCwU6CTipbW7WUbWz6w
tsH5mVYVdpapqEbo4bOadEE/9rfm3PfOOAzeZVOiKePcLTG0HDdoZGxTeF/SH+pwEy2iupFoytg3
rEJtAXLX1rSxbZYiCNvbRtS7sVkNX88XF8zA895YcojLkHwEpErzANbfm0zajwTtztRdUXohmjQu
k4/1LLNSHR21KqgVQIQ/Zg9GJ8qXRE7A5TCkCM2ugryTr1Z3E1iGR3LXyDfWFL4nL1vPHhcGBkiq
FIUKtusWzG/tXb/LdsZt9JGJiouIuzfbyc+2/sfaly3XjSvLfhEjSIIkwFcOa9RkS7JsvyDsts15
nvn1N+l9thcFsRfukU9H9Et3xCoVWCgAVVmZYPF8HQotC5pWrVCjpBVGdrrayY90F4OcPPscTj57
RJnfWYhoZM2zzXnUtWHhGNIUA+CbYjC9AtLK4On9pvoLj8rwgGrD7AZuejfsRn8xHkpUmZblE2+K
aKDp0LiA5ADwS69dNsYkAidIBlz0ceFsXebZlzdYLLmsbcfkxYwQLkk2cxboqPqjSHCzXCYitdkp
auJfzxfbUXkxIwSLFhu9mkaoynKldBpaOzZeEQp5bEJJDpT4IwIsQ0PnllkCYzGjBIX77WFMU7dA
9/q6P9u56Y8/IogtZbRMUi0A4YWNVgwG4oaKSUB5Mk+EEwPcwHHFaMrR9Qm8OMqPpVHc2qN09m75
nbeBBjFGiNepwFAsf8cqzVbNSCK6XH+WCUMVTWHwGbQOB1h5n+0qTdqh2166iz0h67ZBTepihIBC
UbXOzJS7apqO17/OZufRRLH8vz4JmycZwixWRtShltzEKgBRx8M/owutTu4UXvKoSJ+O29v1YlHY
R4MSpza3we60sJMs27X7TT8hmyWULZ6wj2yQy9Z8QJGLhh+r8J+CPF9fuc2g03TVhnIvkEoiEDQO
O9a0izRgFdLIRXOtOfQcChCJnXvXLW2fvnit6Xi34VUvbiGzJXjYg6PUTz71HsVDWHHjX+Ze85Md
d2VESlsP4eVp+F9jwmayB5P0tg7sjFXMP5Qi23Wldhrt9A4US8coUyG0+K5rMkYtLFPDgmoi9JSj
+2imHfBxcet3au8a3Z5ZnSQPbX+vP0ZE/GkaZrhUdBgwqIoHlZxbRB/5eP1DLXvlTX64+CFqxVSq
3Qe5OgBAwqEOWtReTRWnp2fISDpR9vW6se0DF3dU1HR+CzcKOxdZz2pmkISCtkzbJefE5x6/Qat4
qdItcl2Zl/uJFzy2g3Pd8uZKrgwLG9gY47qtEft+akDXJ8UQY/eoZaos6jcfNiszwgbWzUSPUzA4
/d89bP4YQ9PxdWpXx1jPphC3l0x/6pIzxaRLVL+8Z91MBqJN07aQAF/bKMuUk1hZiK7ibBdb+olo
3MuoTGtxO13oFzvCsRFALK6pWgjaxzf5Ub0NTgno88pvSyEw8mSF238Jw4s1IQyHoAmyPlnYd48G
ShwLFckOU7Pn6Z/g5j8dBYCPzumz9MK5vNHe7LaVm0IY1grNUor8DFSttYfg861VOqnzn5lJ9aBi
VElSONiO+4unQkAWWcAg/Yzu/MyfwvDeth5MKRna5hVDR34lwF6buoi/VmqT2tUA2hFjX3JnWcto
r6N8+1tDfR7ed8VY2VtO0dWVJq9pyec6RYM3erbpl3yWTCJvr9nFHyHm9bxtNJDjMy9Nv2l9jA7J
A8ew3fWNtZl3V04IAY87eRxAChhIJvsxLJiThM9df8KIoWPqMtTE5u1lZUsI9zRdKmCmHvoLdwY5
tIdh1x3lj43NV8DKjBDcGYbHyxZ6sx5Tbipb96l9Z9FTKOUC234vEjAu2KqKtogof2KUWYqzF1w+
yoHtl+qsuUsBPjMbsJYqe/3QnUt3OMi20va1c2V22QeruBtRYOfTsJCua85CNJ+WHjuqDyOYyfn3
BRY/HWQEWtt5EdqBGG5Fawszma9tpnkfDRAhjvzok3I/30Qnxe12Zu1MkDSSEwj9y8r+MSciu02e
QcEmtUNgywe/fUj8CIxud/Vhugf92Q7oni/TuTskkkNmM3AuTlLhGR6VdR/QiuLaW5eOGn0qyxjE
1DeRDM6web02iIpuv84w8Chs7BKjeMZMUGfIVS9pTkH8dH1Pb/phoE2n2+BiQGi+/liJasxNSMwQ
Y5Q3bb0PrO/gYiij96R0hAP+oeDXFKFvUCoM9S7A68fAPQq3NifVF9YW2Vm1maBWZoRor+KWZ02P
kz/WfwTDt7mmTlY8j1mNWoK1u75wmwnKJARCNSZkz0QMWT/YCy/HCHLLsPMqflebt5XxwNrJNchD
mvokloF3NkPhYlHEkRU8qgLeA3gfmmbnGAEzfWSbXPKpNgNiZUUIbIXQzG57zI9lwzeS3fZl6NbB
i1nISo8yb4RvZYEdsY+HknuD+aQYt5EpG0GSOSJENivtMay6ASKfeDYOGB+0UR4bIifJZW38zcMX
eGJLZeg/aG+QcFUHkUe9B1ggOapHYj9OMqydzIJwTCUt1WpWgC2jYQ/KVOhO33XHKNS+XY/p7eNi
5YmQulH7nTPbChjQ2Ko7g+wu8KENPNdQJtZQW0w8yCHHrXfd6uaHwoloW5jaVk0R26dkKjFzS8ez
ez6WHeix7JcCwkylTEtocxFXdpa/Y3UWJiEUC8wedWhOSjfjPzQ+OJb14bozMiPCvaVqOtAzz6Dc
KE2IceAmFulQrP/xd0aEcKimOtNpBk6gucR0bKMC7534eVJKPsxmc9dcrZgQDp0NUbWmAqNY40/+
+Bijoax9qI456EStj9dd2kwHF1MiW49iMoxnFTH4r9SJnqdoIvuomiWoM5kRIbfZmWYqAe5EQGCf
zeKlll/zlvfrm8fSyg0hqyloEnZVDhr6wig+xVHoa5qKBqj2lEUo+saAmwXdA5nrQ1uz/fUV3L53
rWwLCQ8KtKRKl+ZRv9N/GYClhC+ji2EeL3uUE+JvQpcwzWfhcklRixFhljVXpiHIcAFaCprLhRbM
VwnyxH+QMMpCQC7xb3ttLxaXr7vav3VK+9oa+f9c9I7zObhdIBXqWdaB2E5IF0PLHl8ZgpJpXQJn
jCxYPmXVs5r0zlDv7VrSGNiOxosZIR+BM9UopjTDfGdx1IunpJORLmxeUVafSMhFs1EpZV0kDCUD
cwciT7yhwkMpbdj8S5q4OCKkoyEJGqYM0TIRuECIMBGouuS2gOTmdOCFfz0MthPsxZiQkzhtbbUf
8XHM2s8tv9aeWCXZSZIPI2KUkjHmaNgAwTZw01WnYlcqkeS9Lvk0IpgkD9tBVSqLeQF00hqvYg9R
f2S16vTzvTYc5ko2fPIv2QFsaECBmlQXUcND3aZ5x6D8pX9YqPSrnxZYSW9GNzzUe73ay+pV25/p
Yk5IhMye0rrjlHo2iRw9/NEmJ62XbKDtfXqxISS80SiTLEJV25/5t1YvXKX6npg/Wah510NOunZC
5imMsQ1ALBb64731YRlazvZ66cSf9F0Kkd73sOPhDvbnSwnpZ0gMdFlTgEJ7K3BIERzKnLpxKxOG
kX0hIf3ETdZquQmMSWgGTqumDocmUQ7U8PXF295MF2/EJFSASFNT0DTsjWyfThBOSdl77lx4Gqto
8Nsm0JCv87UVR11K7Jp7I7EcXrW7VHmxcU5cd2RzvS5WxBvK3CxC7grKvRUqylXmEfXWbFNJqMmM
CDeULmWQoFDAYTnkeeIQTIx5RheArC5old11f7YryiuHhC1qmrNVV1hRMOIPk7OIzFaufZeMTrIP
jngoTV6G0lTmhR9kEwybqG5smIXRw6I6SPBffzE+qWHGUBXAiVHM0KEGm7Zn3w0EOl+zWz1Bk9Wp
Glc2Gbe9uBerQsT3wCmWUWSBHafvn60mfrZGHePco4ybXGZHCPmkWKTDIcW2NB2cObXcTIM+X/oe
Lcz1IgrHbjIbQTyYjILS4LuOpjID+CSQTRzLfBH2FkhiG22aUbnpssmhyU3cQO1Yf0/N4RIOIrau
ICxXOEUPOZqetfFmaCon5Z+M4Z/rES/xRUTVtaVt86DDZKQ5/KTsjs9e1v66bmL5tG/u/ytPhD2V
dVaj6RMGn8qcuEwHZXGoPZYNyMqK0p267Om6uc3kujInnIBBMdu2NsCMTdIDVxOvzb9dtyBbs+Uv
WN2FjUybIptDTS5pbroRhwTJvH7o33NIrPxY/oqVFTLMWq+VBBwt8ZfA/NnEkhNiu7CxMiBsfZum
Qx4UaBlnE2g/PLKz3OqZ37SZ3/7CkOlv7L4Mxbt5x1vZFNKAoqfTyDoKddeSuUkGzcdePXRNeV9o
+qkrMLNYKj+SDIQZf/fJhLwQJkNA1BB2p+QUzeAcpyCi1WXVSFlgiIlBHUk7zzb1svB2aHtHtfx5
/Pw3nhhitxhtmALMcMASdDx4yiu6ZxP5CmS95DJ+3RU0+l9HX2oaYwhYXeizenJs9Vln39VY1s3f
vkT+CQdw3762UsRNrAcWbsStp+1CF+UuzEIu928QMLlUwgSw/SZbWRMyQ8/zMEwb+DTujJPhZqf+
0O26G5QDDjJYmGRzGaqQI5qYsq5UquVh3vnTJ+KB0hQyXWimgj06PWHuwP+7uBDSRYrZLFWrUDtW
tVvLmtxJ+V7akkx+PbUaqpAxmryaGz2pKGi9T2XyqFYv132Q/b6QHQwypmNc4DBS1P6l0ImXGcPj
35kQEkFCYrANLLesLrFvqyp3dQB/rpvYHL+4XELeSDflVm5XnADQEVdNdqTTUDol1c6YM3PNGABs
Uk1HvYIGcriMhQ/76+Yliyi2RGqNcpVks+1pzbzjRAN1qsxDSXL4vdFWR5Oe59bUzTiazAk6jF0D
mRlo0JeTd90TyZUYjLmv04NtxHVsWBbBiFL/mewSQPYW1KP6md/wx9/Eh56MZFHmmpAj6rwbprqG
kkPQ7lhuutRyZ966EseWX/n3K5HxO3usFrAYStWs2IhqSsYdtbU+5z05jYb1YMQdqEDjPQhpfUYb
Z5qC1u0q5rRzgPF+Lfl5/S/ZdHeZl9YtvKBBAv56hdOxtgccIpgU7DWfpK3LqeI2SSmJye10uLKz
BO3KYWCJ46Ic8SXTG77vvpIzPxoPE8SQBk8H6ycD3PM9uWRlcfF8ZTHRrbye2gm9yKD91Zrqo2VY
ks+4pLs3X3FlQkiHodKGfc0xKWDl57D6bAW7uJ+cnkvOrc0NvTIjZEVuhLm2gKq8SBn1IxkNFN+o
MUmckVkREqNSJ41WLWDcuVG/xHb7QktptXoz7FeeCPejIgqULNeQfBdx1cgfVdCxectsGnHLU4mR
BEMWeBKvRKB5CfKfZIiAAM919pGP5Fz1MiI/SRSICFkriyzWh7j0GfWPIYwdNhSYhfne0tC7vle3
z5XL8llCOhwCTWm7ApuV3GNe06nc5LbbRQ8AyhwklpZfuhLZlpAWujAJtT7FUI++h2gTuDELdFBc
5hA3hn5DIyuMbjdOVp4tn3G1WUerjurYykJf3ffe5KNe7rEH08dc3LHYDWcZBEiS9UQ05EhtQyWg
TYe4OQd13Z1dfOKTrNMgMyJkhxHimnwecxhJ92BSBQPg91SXJLnN59Rq3YTUoFV9i0diE/oz6ZqP
bE6inT2gDFsOWenRDAjqocJ0oaE1hQMYioyiT2ZeyBl5BU2ArmQ4PbCfm711NPdAF+3fBadfeSmk
DUOvFEMxlpew+iu3fnW9LdtZkm8l4qUCpU4tqwsxW/g5+cT3JYrZdu0CKkP2UOYpPOUYvNCjDMck
syq8saygITzoSyQnDR0cUF+l1YlmcVd5fVPKXiSSNEWF5KGWMeYwak69eTg35FxHljtlt1kkq20v
IXcldYjgqXIylGLm2FtqGuymhbBKHz5i0sOBFsadXr6HJci8xAYVMgfE0IZwNMFIVEbabTOn6NuA
ervonmY6fHlXVjSAbgKyztZ0ISuyVAmzKUswUruPH1Q/3ZHAUZ4XNuR6D74gUxaV28flxZ7gWzwR
MoxavoCpwwdzp0EuNXJb3zwhDQM1KGMC3A7Hi7nl/6+ScBr17dhMALqw8d5mT2Z8iEvJVUZmQsiJ
EeSH6swCp6fVU+poRfORU9R60k6VlOiWpXkbhRdfhMRIQwgUjaA19Hj93IdPKpWNdGxvp4sBIfXV
eQs6xRGTwkztnGz4Wtv7SOl2jS0DGMuWTEh+EbViVe1wNNpo5Kj0ZmSPNpVgQLbz+B9nxPmULIwr
cCSa5M9Y1KLKKwcW/8sr4GJHSHg8Nbq+VuFL67G9CrLj6JDfWz9+l0X86jGS6pdLFo8ISc/siyEI
lq/Ukp/q9IWYvUNbyTCMJBJE2HyW8Hmu0Fz2OiW6mcr+ZNl17DTWJ9I23yUZSBLWRMgIE9FTVWWo
YE2noHHorsA4Fig76l9+6RCkhNytZTW6JZCv7CQiZAW11UaNpi0gg0jgTjqDtlyfk5tgqjDNBFZ2
cybHIs9diaeyLydkigkMzqFRATSkf+h8PP1P7XfFt27G0+wuslT0qBxHyS74l1voJTyFpKHMtjrp
FGcJuWf70AWP/wGwqE/MMYHyw06X+Cj7mEIKabNqtNK04J6t3KbzrSKTiJT9vpA5tLpKqbLApKP5
c9K6hqzXJvl9kRG6L5IuVkuON337BKTvbMlCTxIDIkJan802qSukJW6cQ8UzqkMjq8TIfBAShKqn
AJJrwBvZ45kpR33+uwPPEK4M8TjphT3jCO+jb5Qc8+pHlEpG0LdXiVoMUi7AsYhEH0ZRJJO13BIU
ckO6n1Z9JFJg8val7o8NsRnJDYRRTRMMnEK+fV9boC+sWv2Bq3OWO31Fygj0NnH8fD0JbGfWi1Xh
uACn32BmM2BNHX00bejjhIAN7gJLVpfY9A4s8bpqWhjqEof4zRzgfEYxXKUEhtOOvyqaONl8U/fP
bSf5WJsurUwJe36geZuMNZ7wjOcHXcl3A4gX47DCesqwj7/xUm8y98qWsP9ZN5fx0MBWv2uP2Tfd
tdwA4MeH6lZ/MJziWD10j/kew/GHZAGludl7OtgX+2LtBc0wM1MjSLlPpPOHXnWHcB9kjReiSHI9
UDbPqJUlIVDKllmowtvEC/rWyfu7lBxb7YtJH6zqXMsQVttNq5U1IWfwNi01Y8Z4iLo3TuMxOBme
dlqmXhdpHFlpZPNqtjImJJB04lYUlMBO9xl3kQA86F88Ror9ZJbRnkX4VyV70vzllrCWvLl6C/Ck
iVIFkD9PQaWpeDGVcxnPHgZiDemDcbusZRtgHwfbvwGxode21LS0uxG7ErdPxOkpc3snu1lagDKy
js1kDz0jWzc1MCiIY/O8m+o+LlLFA5TxW5myE6/j3fVI3N7fFxPiutXaWLXUoB5p7d3Y8SMv2keL
/ixH8p4XzsoZYdVIreqTXaH4nOBSG46dEymS+4nMl+X/r2IgnTRC0gpaLoRAsd2dSwtEEH4g01vZ
PL9Wjgi3rsHACR8nyL4JhmjVMcNYN3HH6uP1DyP79kLibfNBbxIVlAkjGSxn1GfNTRP1XU3YlS9C
ygUochwiC02HKovQsrmZrO+G4v2NJ5YIABgZSyLMpDCvr+dd2BbunMtYWq9/EsDnX395klS1lQQj
3mn25MxW7pj9M4MozXVHNlU38OOgJzMY8rNYOR9Mq7AjAzeX7JfyaJ0Mfz7wvQaCp8CnPkQMP/Pz
eBp91fv/0Rzb8nFtXMjikzIZSTxB3wqEIKdeqe57dfByVXbJ38rfazNC/m6CuCtqa7kAloUzgeEL
iA4vrPOvGm28milO2/zT0OAdaWhtVUhDttXy1g7xTjQwDH/XUT8z/VHW/tq6Nq2NCBmoAk62tma0
SjsD3LN26jR27Af2x7wEKq5/uh4sm+CNtTUhG2XBxOq4rukbSobpWO5lpbBNAsm1NSEpBTSEGveI
SkWBp3Z2po+jFxxwvzgBj8mPPYb9TdPRXNCuf033owTDvdn3XlsXkhVTSxuD1w3FkIK2G+7YSXNi
L3+ZAs/cLwp8QeJCnkMGa9zK92urQvKabPDFBzNohYHxeI5sBurRkVmOYvJdPRuSy+FWPraAS1aB
IjGx/QVj2QS+08zAAvf01sh3+hhJssvm/gaSFtPWzLIhLyHkMADzUrWFZDcpu5ORNz+mQXEJqKau
x6XMjLDTCqLHGsEAn2eHwa1dRjuu1CcSSLXBl3QkXuYXYPB/3RE2G9FYO8cVWANrIKUMf6F/yr93
O3paOEzlc0Uyc8Jua3Fda01QbgK+NHo6Jplirz9TlJ6LXX4rYxGVraGw2UxFYVo1MA651cnJ09qv
oswtGtl08mZ9Z72GwrZqknwEgQzq9yV0dYJDCP0x46EF4S2Y988gEZHcnzZT/+qTCSGeZKSeOgPs
ixX5wEbqjH3ojIbh6ORbq+5JcuyobIBYspLik6uu1AbQckDlw2xnsg8RKN2HQrKxtrPTxS/x2FZY
UUC8euDedOJ74lW39UsZuwba+Nau3BeQcOUQrZUspsyzJWBXl9FZh2RVyyAUM033ds8dkvsm/3l9
Ly/f/8oeE7veUT1rlRksDMXMzavRKfRDRU5dr+7jACtpJxKfNmkaVgEpvrIII3PHpxjt2/vg0zKB
NB4a6lfEyY44WVx02g/aY3wru6VuJnqKixe1MZ4N0ejXa0myIQ4DDfuNsHsI+1hVctDMwJ1oLguV
Jcm+WdGVJeGrWaPFG7MAi5wB4nZXR8tM8UnhD7vJA8mb5nJfyqy5+TwHZBSz0+jgg5tRyCY5n/NC
6SEjClWwKdzptGSxF4KQrd6pdVNMDoviznCUOBsfIDo7P1XMbqHuVgT6YzKjIujl3KhlNKmb8bv6
q4Tc03WYS9DtFtBg5S5TA1fRjgNkl68H8OahujIiZByjx4nbtDNAu+k/baw7eiGbF9/MaYxgtpVB
E5iKT+iKZbNGlRH47WMLLW7ruHSK9IPsVJWZEU7VwFCVUgcvspdnwY9M5Xd2jDZrqTqhOhxIRm60
nLzYQbK7vn7bJ8TKveUrrrJM1rXBaE4oe9AAEpWqPyXOfEg5ktvsYmY98XC+y5LA1givtbIpHLVN
SI2RcBy1E0AUGuxFIBFdSFpkI7yb9/WVIXFjhKOa6+loeBYl3b5oC/0+1pnq9Z3ee1xXftDRLPaS
FV12+JsMsDIqxP3Mk2DmYDkAISwkvk/LJGynOOpxAXlnULCWrOa2jxQD2Az8s5p4NtkzWJ80FdxF
LbuvCn9OP9stKgrExyP5PZsNcnn/NSXkthqYhhlCihREJ4Mfz/kuYrPEm839vDKxpNdVOMbzEEe1
aXNPT61dG1q7QHtXXlqZEHaaQdtenRXwdNRB4xZdDmmKdq/YsqLFZpEPY7Z/VkvYWWOUTKmdFoo3
6+Q+zIK7qmlOVtLep7TUnB7dzAgT0man7JNM9lD9l219MS5ssYLX+swXtuVY82YbY325F+8sT0n9
6Z/eX+QOZA9I2ZcT9lpQBtkcKqjtk0LzylbbzVP3eH1rbZ4oqxUVdpZRTfrIWpDf1fxWK32rP5u9
pFuxacJWqQUuHwwkiuSYpjIUmgZKIq/vKyce7qxOc2zz5R1+XIyI4AMW6TqHAHboN1Ye+/mc4ANZ
tgnuTyv2/s6UePGpSdmkRoRxE5TmusM8emYmKctu3q1srJhJwWSqi9DCZK6stM2A7E4g9uqgA+ui
b/4pNNhLFMkAoduf52JLCGslKZRhqkaMfJTnAk2VgR1BxS5Jc1sO4TKlUo3qqM+L8AZzCvOyzjCr
PAxf5+YQWl97U3UsQ1Lz2PJlbUbIQ0U5aH1dGdyrla9RPboB+aW3stuLzJflj1jlU4Bz+oaAexoS
AuPPKqsdk073WZzjsm2qEoc2benMNCF2At0fkQCp1gO7n+hMPVP/YbYgweyeC/toqLLJtq1MQwku
u6iigOnXEDJNXFVTb+r4PqHpB+RlGj797/fM+veFNAPpzErnXKVewB/V4GTpP+T9u80n5dqIcHE1
B95YJeYQvKZv71Ggv9f00InNFO/lsw1S91T9VM2qnxfDXmsh7FuCaJGXu7ruzoVUH02youJQe6T0
SWV3wMHp0+yURfZkDezp+qJuBsflo4l6UHVbBIXZFICnJdTNcUtXySfCv85U968b2oRcrVbWFG4p
zWAHnT4Z6PLe9Dfsw+8nmAsmjQjV6N3SshxeDOncjmwFhXtLwpR5ioDpBlElmBp+y0FR1/xQB1BE
n7zUz/eR9Bq9mUBWS7r8Tau93XY5bRo6QoB1wZZ9WATmK4hbO/oPw+H3/PNyymuykqnMqJBQQJA+
D+YMcHw2WXsOqZBCGwDI6vbXv6LMzBJOK9+ymGZBNi5aiobbgVZ0VHFzl2mUyYwIiSRotSIL8wkv
VO1Q41meWfsxlCSTzcf5OhzFbFI0JWcEkWHdLui/al8fguMM5s3ajXayx8DWK3JtTMgqkHntZ6vF
uEkU6vdsBriDZNa3zNAPmU0gfWkBGNHkvj5bktwviX+xDGcVuT0YKWjmkzaApPV0l0Lr6XpIbKI7
KGEMIrqEmpbIXWMluK8FCZQn+s8gPradwpm9fIe5CTDYtC+mb98CwglAwugXnnp+z5jc2rqQVrqx
KzWFArpO1dafu/AU2dNDjVnu615ux+TFSSGRoH5ao56Jpk+sVS5N5x1YU7zCHHbXzWyHJVjdDHAf
WxRquq83GBr2Sqgti9n4g0/BQjsetMBBZwslTfUwyZLVplsrc8LqBXk3Nj1EbbzZovedpe+SMr9N
elnBW2ZGWD1QmWDMpcjQT40fleZzGHMnlHESy2wIaXecGVhLipJ6YbBP5s9R+G14D5abmraBSiWo
EEHZ8frjtHQAWXkdgT5NoSB9Ud1xkDFBbXvxx4SIbxvGxtAUHWlpbqCo0Tt6/1hEHyVBtlXoWfkh
Um30Y8uSZbLAMxU3YI9RuwvD0hlQ8+1i4KMe2vEzkynhbWaiy9rZQqSNUxVrST5jono8kxaYhE7W
DliOBbHAs/ZKCDJDV3pm9ArxGnVf57HL5tlrLF+db3n2jufo2pQQa6CPYU1gwplOewLdq5sku7z/
IPlKy1Z/4w9miqFCAdk04AFfRxsfwMhZjiXQXaf5JgcdNeTQ/YUiANOd7nVbm1G3MiUc633egX1s
qb3o/ZC7aka6M2vIBzNLZkke3ayAgFjoj1fC4R6hmhuM0Irzml/LfayrHOyhAcPbfnjQHbT5zk0o
Saoy74SjvgXooYihQOeR7APNPX3e9Ux2ndgM75VbQmqYSxrpYQVyYzMZzvlM95MOABnhL8R8hpQR
/lO+G6E33RbJrdJm92ZR3HfqY9JW78D5rtZXLGI0RA1UDo48r+DdsSyMo9Kkbpuaf7emosoHCU2Q
pldN5JdjfgwxEGJO7XeM+zvXA1OyrOLYRNnkkzmAJwENon3eYsip+3LdgCQ2xKLCNBQzKsN4tJrk
Z97etRkkL0zJXIbMhpAtQgo9sgBoXy+L8dDvuBNZPztLVgXeZAyjNmAMVIWuLyRkXucLK5n0HA3s
BWXLTuFT+KC7IQS123P8vT21/uRpoxN5wb2sab75jVZ2hcwOxgWeNgnA0f0wgyeAQ16DZpLPJLMh
5HY0EDujilHM0nX6SVegUBcrtqxQsnmArBwRvpMxBL1d0R60sGbjKEvLda/oX0dWOrktq5jJHFpi
ZvWQ6nuNdAmQBd40dG7WdeeUjRJgy5K035wfNmELPz0D856QkiIkpDa1MfYb2cYH4PVDJ9IS0J2N
oZMMLZEcIVuLt+gUmypGlg1cXV87hMG5LikJCHQMs3A6+qxB4MIqPhTE7xOZ3OfWhlrbWjxfLd7Q
VxMYTS0cV7w56PrkV1Z4hH6Dfz03bLYK1naEs4oQHpMw/q1DUh/NAz+S/ejXOIHpUWJpiV/xW0GO
QcVJz5j2hqgFdZ4RL16w/QGIYf5juJWTfDBKZwJnildDhEw91LIS9CaybGXzt/erVZyqXO3TgCz5
YkHWTMDXJIfZCT3btQCh0J1h9x9accjJSYJl85kDP5dBEUuzqViT5Ey3pz5WFrql+gbIjX36Mn74
HwnmQ/D9+uougf5mcXVghFUIAUBeS0geuQbsPwsMmDEKpxlvJvU2rWungzoOqZ+H6ikMJLeczQBd
WRQySZ+MZZwEHDracQ7wxrmzvxmaxKtNHCIo7XHYo8VoIGxe74KGl9rQFOiJLNJXCx08P6r31TH1
gx2RxOe2PxdTQorPrCiLKg69FzLdadrHhn8j7B33lrU3wkeqlzqdQSEIkJCnKEK9dfa57P22maNW
KyZ8Fj5qSV9O+CyZgSkJ66SqH2blSzS3rq7JyDg2L7pQO9Yh3GGi4SfiCgNeYDgjgSAESO0+tTfV
KfYUl9p/oUm8siaWimPVzurBBPeHad8P2ceCHQIiCeqtI2ttQog3g9QpNwpM8ZVsclIrfqzT9h3l
qrUJIc7mQjUGsG5hjCXTHDLfz5lsiHnrUGQQKyToV2roygspXVNLmicg4POT+Jg0X5NIdewKgkyq
JMNt7hhiqijYqIZtixyqSRwlc0+XoQjuF/zGIr4ySh6h20kU3VANlSLGiAgshXx72dECioht5U2u
7ibnJcTm3lN3KYZWZJ3kbXuGZoPoCv1EKtamBrUtEyuClk+9A4R8IRPvz3yXQm7Ma10wl0uWcHmW
vUnbK3NCMPAsLJJQx1RqyvbE7iCzrboWdziaZKxEuWIuJAY3A3xlUEhBKfhBE8yqMo/ah4jcRKWE
yVC6gEL+Sc04ZHliLMS6fD/cLooN1QAE9zJJrB6awrt+7m3G+sqfJUZXB7ySNn1WVsAQldMj58oh
sz5WSem34eN1O5utHbYyJNzHIoz25S2KtN7M6p95GhxS3FaMJHkolPw0di96lP0sYkw7Dd2nVANF
C8ipeLh8VU22J5Zv9DZoTLIUTCxIugqXXqYXYRMB9eznkZM/QIQZ8GTrqfIWaG15K2cS2DxSlsOX
Yf6FgLv99RrXFeAcc4uZe5bfkWwXdoNLMXETBOiDE8n33ERpYkLljzGhkKFmdIrHuMUx/NiCDOYb
2pFetu+pg35W6y/wt3Ef7ZoX2U7c3hgXu8KiRkpC9ZAbkd9b3yFDxcA2cj2CNrPlxTGxTWGP+TDP
ZJENgDZTyusza9MdeEsl1xiJHyImK585YVWgg0GAPozxsXtPh3r1fURarIkNBsnjCcXbAeSa1mcz
KXdEBh2QOSFkqXEMymo0oaNuGvnRipOzoc7u9c+xnTj+fG8RDdxpcVm0bQA+ADt1gzj+OCSWn+iq
Z/eyS8USOm/2KwqcEBaimG0Wi5yBBrKjhCqmZzU3zXBkXeyqyjFMuKMkZ22G2tn0+bpzm7G2sigk
q7EoejOJbFis+mNjjJ4VD/4oFXzZXENMkkIj22CAAAufSa0p56GCcQxWpi6bvtjZgzpojiUrRW/f
M02QAOFQ/o2FfZ2BCjai+btQmZDH8T4/GuBIQyK+UxIHg+q7YCdjpt8clmMrg8K5PJR4ZxkDyCkq
q/NpqeyyKDwOITlqQ+kPdedU5oCoCW7SGnC2lN7+P9K+a7lunOn2iVhFgvmWaQdl2bJk36AcGcCc
yac/i5rv96ZgDjFHvpmZKtWo1USj0WisXstU1EPLeq9twXOsh8PBxntnUsrBFOLfFDnLigQRvJmW
V38j9/VLM2VzkqBDEI7HLrppyRNT/RSDDtP3d0QTevMGCnwsNg9MqwF4QSmMlMzSIz6aw5oHk4mK
1s2QvRjhe7qjbJVFBKlj9Ds+WPTY1Ucp+bTvx2ZWWZngivtEa2pcv1DcT+yoWTfjKKh9Nvf56vdz
QUOsNNFJDP6bSgrdNrvWJNPJpftUd2r6GGcBBvP3Hdq+Hq8sciFgaKwPC9ThgN66agCKfy8/Rp+a
E3HYu9h9rJWt5euuKi2r60GcNoPSTOrOuvHZzg8Mmnb7DomCYPn5yoasD6rKIPfkNemtFX0hmltb
7zpbVn5wuVGDVnySZx0OyEI+KWrmD9BH2HdjE2G1/lZcxcTMwqSS3sEPtC0MNwlmaNghecyYtSdB
EdinuPDs3DVECvLbIW5rqqZpqoo7zNsPCMavSjIoRlFLehMONwoR1Z7bMX4xwH29VE4LeZZB8dl6
5Nz3jlU71ewMh+KwSG/R7/a5iMC6DU0fN/kygOdi/8tuB8jFPPdhDaO1pkgFVeaURwzTvNatjXLK
UZReYGjzaDMuhrgydBppOUJF/pVtdoqeTQyhLmyzVbDvj2i9ls+9Cvi2tsteT1AUAsB8kyfq48Qq
b9/EvySJ367wdIt6hDNKSXFzGdwe3c/KLVzdNw8LREs06yRwh9ekZaGUTKZFNS+tc+DbrWuDmYII
FJngkywoMEto84Ghbapc2bqzRVTGmxEOBjH0NADChTj32yXRqradlRg5dYHTNQeG+ZD/RM+2eXyv
7CyOrpa+CuuqlQqo+YDwwfiSn4ivHMvnZSCl9aXDpECW2Txj/li4SJs9h5VhLkdQ6ForhIKpRoOS
yiSfaCs7lQRpUvI8k8CuS8FW2n5iAHBaNnDZxdsdd+42Rj+GRop3VLNNfEKrY5t/bAjkCPupdA3I
eTQZ3pOb5raIRIPs2x/5YpqLFvB424TagJrQ3G96zwg/pYXfEUxMPgl22XbYXCxxYZOXfYwSBvRZ
HS7kByly+mvyFPrhz6X10QwOKNShX5r6MaaNxBMQm3nRtE2NgNQFCsdcHkmzbArZYKANokLYocg9
qUiAppUFuWQ7dH6b4VNJXzRpBai17XUzmKhagGlTN2JBOB4Akkz197BkWxev+HSi5JI+m8A8+br5
zarP5XtEbde/n4uOkHQkV3NEBxlu7DaAgEgYCbq9232jlQ9cXIyLLGEPFREcmL0HsI6b1KAR/N69
QHUK8lZD487vwVet3eIyi5ZEcSfbYF9R6JnGt1ET9P1xP9wF8ca/hMamLmHtgdpm45dcdfrmV5Le
/p0JrtIA0kTRhxxygekY2Cmqi+7OFI6VbbcrV8vDFRTzHLZ1HQJRl5wwDxg5ee6EhwrwzttFu10+
kkJwSRBa5CqLThmNsgELmtdBq2T2wPeNA5ncZyf5OjpXgnXaLGNW7nF5AeTA/ThqIHbUSX5WleRO
tzAMrEMnQ9EFB7MgJKwFkLc6z8ppGAZw5UCNMO6csfvURV/NLhOcJQJ/+PfAZDS0LKcjdlPaO215
jOTPXfJYiDo2m0XG5bNZXGIwLTnpukWFelQit28aJ0kP+9G9XZWtTPB5gU4VqQlQ5hVAsMQFHc+V
8mgeUsij6iKqzeXP/aMBtbLFJYRMK3qodAH00fj2nRpgHg9d+emHHOR+/lP0hCJaoiVOVnEQK1rZ
0yzTPSWSHrokD9pKww1YxoxvJj8LvqLIMy5J0GwqtBiYM1y0JNtZuPMBWo3xsi97spM8iOpb0ea1
uHSRFCqNRxubd3rITyYkbROvS5waNxA/OqcuEeRA0bfkcsVsRKVGdSC3aBw61Tg6Knpd8rVE3kP+
uToy+CcFowKPODVw0uY2uANOmuZLIkGo7QLpd+3Ao37ZGFtZLyvQ11bn6xksHVViX8l16uZ6GCiy
PDhslh7KsvH3Y0Swl3kg8JAWiTrLQC3WaNlF4+imk2Aviyzw2cIoK2ItRWYrnY36HGuCJC6KOr7P
SiWVFVOxKAA5vZffd7iUdMHgUWe8eS9u5ZItbC5byEpamp2NZiv9MvzSgzwwb8kP0B6mTooglwUh
LgoLLl1EFmNtK+mQbzqFR3a2QVfxX65bgtPJ5hJFTFuVoSzSvDa5brvQKbNzLDzaBdvV5rIDmJpn
M5mA5OwDEN6EQGa7RHJKf3aH69BFS+4z7R3mYUyk9faDXOQelyiiqWN6NIDWoKsfVUCMQ90pww/v
sAFcAZA4QBYoKucdpUqHFi0OxQkciLEWH2xykMVSx1vAfbz0/zbDuZLraURDgsNKO1gHyekOFiBp
w7VYd2X5e/84FVeGuNqos0o1xcVJ92JZvm+7+aqASGozzC92SBw8BlrO/vdb/vAdezyDM8uo3BsJ
Lk8FxmARF6ShblRcdTR3ov66E0bj5tl48Y8ndAb2bML4PxKfNeLYlxzcSwPb18ZgGcJngehs3Az+
lTkuC/adGqa1WQD03saBLGMLDNUxHI0PkdQIEu5mtK9McbVTOIHmB6fVIgn6qM6gSCeWOw0ihzYz
08oKnwdbMzNbvEZ5RneNvuqzQp/r4TMh0UHKD830vZBe9gNk2y0DQymqQnSQ6bytnEK7rZVM0sCN
NXbH1qxdKuF6rbTBvhmyHRgXO1wulKW5aQCwVtEQHHzNZbiFSHeQQAbtXf2sAV5Hj8Cm+VZAnDhg
z+VBdCvZ3nmXP4DLJGM4maYE8ncvlH1zuO6tzpVCBRomldPbTAARFn1VLp9AsUfVFcmwwWZ9jKLP
yny0RWMsIhNcJoHG6jAWdhr7cmy7U3ktVbHLRsGyCYzwUFbWzHNjG6XkmfFjhba7qRzzWRCBgoV5
vbSsanfTjiuVlaHkpdoPWn2d+xkY8Yfaus6EfZFlj/6ZDX/HwGvNszLVVAMO/gR7WDqSX8PjfGW7
9Di8jH7u10+hJxKh2r5vWRd7XM7IRsVO2hBFmgxW0LMMYNIrjMzGjUsMIxOtFZc66lYmXd8gwEl8
ItOBFpoDMmR3fx+LjCw/X31B28iMng4Yo5RH4za0WehERn07ElOEXNnO7JdPx+ULGvdNVuS4qpb2
XQ9OHGqnjqE+DbmgNSJyiEsL8tzHlBqgE7KtO214aEI/7gTJYPnwe1HHJYNEiZJ6IdD3W/Jz6p+F
MmTbve5VmHGpoGzYWKVATHqS+tiFrlGqR6uv3BGY9zyy3R5X4aYp/DAeBJ4JFukV0bCKhtiWCGoz
gGMbQLNAHSLZoztCGPk9qrEAtP/fIcUDJCuqsbABr4cXp7dmdojJ035Ub192Vga4OgIvRpKStQsv
oAvuTZxOOsaV8LaoBRlgX4b/l+a4vEAx6j+N0aKSiHJT85OgPtb+MhPwX/jlBRFOuLwggaqh1Uok
vdqAgMRBq0+JCPoj/H7L37AKBKWXpgL0x6Y3BvTA/OrGzJz024IOJJ58LKqD4AMKEjnhskNHu06X
GUBAMUgVJQdovafWsW8KgBBKVzqJ2kuiHUa4LEG6Rm5ag2GwF5dh5To+l0flvGBLRVP3r79pJ1kQ
LllUEt6oGrwQvr7ig8qwxwSJ5mKut79OPgJXBUI+44OFyZUerNnR1/i+uS6P2Wn2M0CSRE080f7m
EktRhJbagAzdSwboqocuAf9ZHt2MIjuCDMnjcPRcGYfQBG0/a5lTT99i8MLsR4xgE/BjldrAmhSP
9pAlk3HdAhTSZyKKAZETXA6ZdYuaQ5XHfqpAxa0vvN4WtC22IR6XNMU/E89DavYyXu392pOBR3cW
OtHYLa5l8LwwSKzKqJ1F9OaiL8elDwowTGR2EvWMLAziGC98IIfKyZf99dn8eLYs6zKxXmcI3iYQ
NVbjgU4dcGWViTFB8BGP76HssFYmOEciNSwgfIt2xZxA7Qltx2ksjvtebN7eVia4NEgzdbagGoen
Sog+a8W1rv7IteNMTrL2A7woDrU+7xsUfTYuDyrpOOK5heD+W1uBMUefxlJ52jexuf4rn7jUV8RR
LIUGkzyitUE3lHdd1hzmWBKUEiJPuLxXYvXNeAReVW9eNPtMiKBwFf1+LpVFQ1OWKslxsS4f87Rx
QDPwnhRz+VD8W9SYkjwtS+BfRwgflu19U91J4Xv0WFdBzL9FqZltNAkBoYBu3Uz9t1YFjftP1Xox
mlsy3+uiKe7tg33lFJfUlNbGJMxCmNyClHyBxdu3NFgg8fXB9mbBm9Gyxn+cfStjXFlUDh1Y8cEa
71eScidJiteXiltNmV+2xZHqUuko8yR4QRR6yKUFLW/jYmK4qi9aP81tHrCfQE7UgMNkQV640se/
2k78/NJgdD2qJVwGIm1wk95NcmTU4e/2rMWlBchohQntoFGjpXWgg3JP0z+ROhfADDarg9VycZmh
0jSZDv1gemk2viiMnWdaItm1fqG9q0BYmeKyQz5oswH1DgNAl2EE2WtpBro6il5gBamOf5CawII4
QRbb8LLsKEexO/TnEdDj/QBYvspOkPNPUuCzticjjg0vz9UrUjYvejUlji7VkVvnUuY2sy7CZgj2
Ff8aNdEZ/DMxOMyi8sEA8SIbT3r8Esc/UvqhUJrTvoOCr8gT0rAoHCslxn1Dtp9r8ya1PqBVsG9C
kMz/eJsa5KqslwnrYcSxV8lu39qCvCDygksLmBmPTAsdU8wfJQ6rXRaiMk0Fh57IyPLz1bUpiaNJ
NRP08Bb6JuJI7SddhDwWmeBSAe6ZjYHRMIjgNNWJ6JKfq+lVGorIykQhxuWCelLGiWlIa6VcH8ve
rSuw5BWhOxffh8gxxBzwC35vbxtxGSHKRybNmHv2aNI9T6Q7SJR6ZkkPbVm5GmZcBtYHeJ1yTbN8
Hqbyx34Ebt8ILxnJ5uoJFWSqYTHOEIwJI1cG9b1l3DZp6OKNb5xvWHMo6hcjFmTc7cXETDpm8EBp
wL+uZAUxjUJGUywMHxILTzjWlSq6y2/vLUxcEKJCuUXmHJsbOtYA8yHVDqkbo7eTdrUgQ2wfHL9N
/NFVnqsCqtcgcszGL5r0mOPpq9Hv1Fawhbc8wQqpOmbFTXSh+Jjs2CSPLS7tLCdeP1Y+IKiCDbx5
IwOzMQEViK7reKB8u4PTKsKjIgMLdIqX5NRLIwePyffGqfZ7v70l3yy38QtRE3azr7y2yiWnUrea
WFFm6oWmfcqsPnOkOPU7TF/3eetWcvkLI76JUxjdEwTNXYzfft8P/60VXP8BXOLqrEQFqwCYn2wJ
U8qASUYd85k9BmaEUaR9W5uDWGtjXAqz8iJsycL4bnyZA+iS3mXAkicQ7V2wjBBMEkTn5tZe2+Pi
RtPCXsdNLgKDZXtd32U388E8a9di5cetpLk2xOewNs8rpW6wjHN9Smn/iUrjwaIQWxgVr62or9q5
4OTcqj7WJrndbVk5wP7zhIpQno4SFm2O69ptGXsqq1Z2mT0IDG7W1yuLfI/YGixAQ1s4uYyl4AYB
ZEcTLNoA9YG+C7u0NsahvmWpK2JjgAZHmjwl411RBbOqOU3bCGJyKxGv7XDXIhbZSd5TpJaankv9
YCdnIxeEocgEl1kwcAB5PnBoeTSlMbizrG+NhBlAMBI9/t3+4hvEqkmnfKrLhUTV1c4Q/mDulEMQ
Qw6IBw3up9wVJjCRc3z+0Jq5rWpsMfmso2NsICykR0w/y6cOgzzEqSKH3s4iwNn2gfA7WfNdY6WL
O4sMQLaRtnY1Qz8lWS94ThIkRr5R3KugrMgtlAUTvYf8Hys1R6NOiLN6f9FEH5BLHX0FfoxhBrQI
z1YleWqLK2IF+yY2p+LXQc7lCrkKpzG1e+jxuexr3DgaVilirn7LFrBj6CLosWIfxYIpAuf4dvAA
XVJTa9BGU1vfUD6ElReJVJo3IfIr5/iGMEidM/RoYaMCZUTj2M+hb3nOd+WwDPdmOMYFNDyiM5tn
3FNwgTDUGi+nrbcY7G7YYbr/p5MySn8XHXyfGPTUU9VE4Neq2qfK/GqURxlvgfvhsYnoWH9BrgiJ
qq5KSmlBIEJIR3PVY9+5smsG81E7IcPXiBEKiSvp1HjLewXEro5EkLo2TzNcXvAySMCOxnfDktaI
p9rAZF5cNk4m/ezt67L8JFm+1YiOsSXd8vcNDBL9NkXeFnrKmHcKISCFIgf7zvhSn/KgONh+qzvS
A/GSB5GUz+YeWNnj0j9IhzAMOIHZN50+GXJQqwe9/by/gtvF68oGt4KYx0po1qDfkcbO5OdecTBU
B4SoV7hgRCC7qYLwrsfrmigPi5aNy/6KXZpyZsWaN0qqU8/PWvR9VC0874cO5kgFcbqZ9FdOctWj
ksdhK+UtLvJNIGX3jYjof7OIW/1+rlqcMO2gRGgTeenE3Lp7mEMd4zatoyuWk/SmG4/vqb1XBrnU
r9VgyLYi3Ogj6xgld1N91+MNKBYt0uZJtjLDZf8xD6U8xq7z4v7rPPyk9k1W3VHhvlr2zc6+4tth
kOUNG7NoAZHRnfC40Jszt53cCbWHfEzd4WE/5gXbim+Fpa0czm0NIixtugv1+7J9HFpBF3v5MHse
cZnCtmptqFuo3VjmhKmexo9y/QXEkH7INMw7zj4rIofQzN/3bPuadFkwvik25ArE4uMBimqxYx36
ewWMg1PpVJpfnDAu4CZP0XsQwKukyKO200LvlDbB5HdYa6gSx/qupWoRqI0kGigWRKPNp4zInqGE
syhSdk+ZclL6n5P6I9REd01ReHDJAryhUtI0mMONWtuRooMaAwwikmEQZCQesd3hJWPqOpBcty0m
cFrjTlLkgyAYRNuKSxJ9wQydpUjt2sM/Kgztt2Fwetd+eGXEKv82+LhsEVapMdg29MStm+hje6ow
boi+y6k4TZD2Fus+7K8TBjXensZjGOmsX7RC52w8RN0z65IgY18FH3F/oRR+hthOy7pXTcwQG6bb
dm55KoPQt11inp7lYGFmS11BP2n/ZARt6Vu/Gpv1xF7eqNMUsKAxd6b63EGWXVMew+qDwL39kkaR
uRID0mKhPYJA2SNQ6lAD9WhAYEpCkNC71yB5VkViKoIchbnst/7VttqzZhl+VT90/jLpnrnAp4FE
efb/S5hsNx9+50SFRzcnUV22TUZDf6FiVUDlCU3l5y4AWclVdyUaydnPUbD61jmrLzo9jPHalrDM
hdaKI5PkSc6lZ5A6fNxfO1FkckVHo6hKFzWQudIVSp2kVTHXbk0ijfntXaYhDBEcROOZNuexgRLo
VKLx1j8S+aWvP8nvEvG2ld82eH5Nk6lgNDIhLsDUz1o1eBF0OebQ3f9cAkd4MSYmWzmJOrSF7OFD
WZmn1HzWNdER9S/BfXGF27zoAoNKZkS6SFN3/D4HZpAEkmtA5mqCAvV/GX/Yrj0vFrkd3DVSqPcK
OOkxVgIC3gdIa+nm13yOHXmsXAvs/3/3Hbnt20Q1TTIdIAqLGcDboa3nMDCj38hFyh7/ztSypKun
sSzOQS5MgfCb49wxQS6swZt6Nt+VcC9fkNuzqt7a1pDO6H2F7bGx0SvEbdKYJn/us3MOfdF9r7b3
7cUct2/bNmbMxsuiZyjniD2Q4vR3v5879tk4hVZZwx0qH2V61A1BbbvdxVhtV+6c7+QsTuWJvQ/R
rgji2+COeVL2CkZsogWW23vJZ63zoqAHR4nlmOhPjn7rpl+qD6FnPYoguoKMwTMa6gCf92WUml5t
Ri5V6ofEVpw4lARdoe27wu944IkNITwbtS17JUJvT/E5PuiHhanjPUoCqyTLy56rTC5TPYcZCJJ4
UzafgNcXRPb24XfxhEsNeVhlIWa/dG9m14PyYbizDaBWBWXtthETLKQyNLAtnmQ4ZrWCzWqhrxVj
xDubA620g3oG+XgugvJtB8DFFLeTCqtIiZGiUulo4o1GcR+lNBgikWzLdoRfzHD7aQBzLQUhpO5F
DXNljQZJT48Nyw90okcgL31jLgUp71/28G+b/ItMQ4eQQSThf3vYfiU3bhastnUUM7j9y6l4scY9
yXQTTYa4wYesfJB3ndLAOKVXygFi32C6wEH5eT8DCu1xp7CCWkgnHWYFSijh6JiWjzw0ms5T8Fpi
eiJo+HbFfnGPO4LlKOvTXIoAj5zSX6qaHJuQPRGmN24Zj/d5PAogAMLV4zYauj99qyZAyg64lFz/
s3poMy0zRSwQdSEF4cmziGo28KQFw7Vbj6NjVc0fNEhVY6zZN23rV5HqT9QANH1/BQU7j3+lIZqO
ttmAEUhrqr1Zjd2Ilq5KRfOc/3I3uKwcdxaDfpV1JEPluXBuLS9QC5HhfJYO9SH0sue/c4pLJ2Ay
VquUIANDmMivzPgQ9aFPiP2XZrh0ohilUSXd0pDpmBPTn0y571VRZ1AQFPzzjNxEXaGmGArEBMsz
OElzJ+7CyAE9pwfIlKPpwGnqhejFS5D7+QcbtZuyUe1A89a1dTBQ5a6YqWvp42HKGkHtuR0aRAZv
BADpNsZt3xafYcZSQ67B+GIk53/qeDR0CymQA91tPoiBAEKDXBna03hmdASaaQwUUKUox0lyNCd3
6tsssDGxKthim99y5R8X+k1v0NA0gCKmhuZE5Kmmvdv317EVv6cqWBniwt7oZEJTE8lYN58gg2e3
P2Mdb2vS93fsrpUZLuybHKxNiYGpejUlEcQDc3bqK/ILXOaiMmczOV0s8e3qcTIaPSoLZN+eALbx
Oe0wjwPk2b4/y/f/o4W8ssKdmbUUW/PYd7onU92BivUBI7iO3s/nLCuCqhPpForMcUcmCJRKuwQO
2jfl7lC0xO3rjwZwQ0VhB0yNBMEnssadmDPIDoc0RRE3ZJPTzOiA3kuV6oySn72vxbX6kNxhqadT
RzoZZdQytyW9ZD49VV7rR4/LnFh6I8Q1LF9qb+G4xAE24xSQOXxJ5e5/bddjfx68pQkKln53P0q2
Y9G0NH3RwbD5qUhI75CEpthchl6BEPXWkK4oEZUb26t1McLFRmmbMYvM1yuY8kJc8Mreta2T4fqV
3FpB7NmejkYo/inYAiLnuCjRmlY10yUjNmHQqCDm9XsRT+P2+yfuWP/3AfnoiDpj6nM0QEsjDZqx
P89Z4g1T8y3K5yva6Y7ChlOot+BDGMEM3bnRbDoW7Y4VGnwk6QSX602XVQ3IUSiBgHV8WYpVy0Mz
i1SVE7BRh8odCGeduLzThfSGm+u5MsJl5LlsyjbN0aRKrMSJyg85JkKjL/3oVJNIt37zlFmZ4rJy
oipp0ac4ZZLokCSl3yn3I7udGxHHybJMf2y6ix2+S9AlNSHZK4HzmJ4os6/12RBVH9t4EdVSdNWG
AqDMV8KNLDcTJrsiv9Cd1suhs+vGToTLTIyHgV8kgLzCT9Ho3fYHvNjkqgK9YkpMCxnxGSdun7mR
dhc1oP2y/f1EsizEnx/wYocPvMKSC4BG0R4Nv4ysdLTanwy/YEGfHfEAobxzxS4GuSBsU8hBxgUA
wEw+G/ZPUCS8JzWuVosLPXPISTxalYli8VMkTx6bPo2GSGpwe7/+9oKvg/HqP7UMSCWoOdzJtHIb
vHvNTHBabga3hrFI3TIg58Y3olqWRkrc4SFPGm8jmTmjSO1o04uVAS7Bq+pQyGWMCyzg+niWHp1o
fNTqD/sRJjLCZfMwH2ieT5Xq1aGf9Fc69HZzAdp724SlGQoUcxY80NvsGZlIylGDOa5Gvona26k+
Ue09JoDbsHGNgVjWHw+32lTROFu0JZWXumkcJQydTnj/3dz1Kyvc5lBjPLkkLaZ1iu6pG496ZThp
fZsXT/tLst0oWdnhPlg8KeWQlACkgVHrHB+rg3Yvferd2TWC5Exd5ce+vc310XVVVYHFx5Dv8vPV
6SYDJ2DUEVRU9eZcRp8H+25Wn/dNbO6VlQkuX1YWSQoKcTJMHrlZ9lhLP/d///bKXFzg8mRYQVu0
aZEne7u9AX8r5DiHq2nKfda+R9jdXrnCBUHTa20VzgD5VGw2XHthP5tYmLoYUIsFuVL01bg4SNNh
zLMIKlK29XUcPsXNx/2vtllx6As/NOi4FcKDEfswT0DRBUqwvPrcAyNFwFACBfG0Cp1GNKy87cvF
1vLzVZCRfLDMMWb4bFCl0u4y+z3woZUvXBBjvh/EKhEGK1OwpjIGgVkH1JzvWRCTQE/T0C3I3HFG
JkVpy7gD7raJwBnYPdL+x/6KbBe+KwvcRonhR2rHKALZL8t0a/Uf2HdgeRC36SPXNt0F+x35onbi
dhW1CLzbhoqZGZM7B4rW6IwecooY5ZBrpz4trJJV4mh388M/DeHmORO0uzdDYmWSCwlJz5O8kDA6
Wo14zutVtAQYRFOC/U8qssKtmWYwI+1zJFMrfCD5XT0JcOWbm2jlBbdimpFl0IbQwbVY3ufpS1w9
jNVxmAOpO+07suz2P2rBlSEux9lVqivYQRR3oiaoU1BkSvVXOW9/Emu87dXZL5P4NrPSTFDnbObW
lV0u4XWhYRlS2mKwfRgDaRyvs8q8K3SwxPWxyNayGHs+chlv7FtmRCl0NpBmPS3+1pulQ0SQqOUP
/tMIZKJ1QwZxET+rBzVCA+JrTPdY+lxqpqMbwTi9jOMjABuD+XF/1TY9WgQ+Fd1EM4Af2ivzzkrb
frk6YiQgh4QNaObvIS0ruKFuRvnFDD+4R+M66qMGmWk0D+iBRfTDvhtbjxtQbLAggWETHbN73Mro
1piA0hvv46+PG/9Iu/7vcUOsX7DhjQpDug2J+OU/uFCvpciMEeGhj2Ffh4TqwWoTQfLZWJc3Jrio
buU4px2u+p6l6zf9kAca0XyjiV/2v9tGdnhjhvtsdUz7ttGwInbyZTSeLOvaBmRtUq8rKoL973+0
P5B3uTwk9ZQkUBCJyIGywcvA+bXvzdaz/8qdP3B3Vq91ZiZPupdeS3fsUfGKcwHhnWP6vOhnR1f1
ub4xAuaB8OgkML3cdrhd+8Y0dxuyuxFvzOnC1Rawr+FROQLH6BSAx2PU8H19/zfmuPNQStW0CXsG
2OToWwcCJjDJVUbfcCDY5E1H0aO2aPGWn6/KozCk4MqfC0h3kZ95ctbCg+DziQxwx+BkTmk3YnTN
T20nrCAPlnuhL7mF4iH1+UvTVTxMJrLJHY00rQ1qlxP6ycNNAZIqlab+vlv7u1iRuUTREp2aE1nO
poQEemM9aZr1JYkSAd50fxcrMpcsCiOXw7pNoDNg/KqjmzD5Xssf0/iYYRhj36Gtu9+buOMSxgAx
VwlzfwvLGIikPOaHfubGbu0vQmGhUOZcZI8/OOJMZ3RQwY0zuPYdPUQuO/fH1ml/2QcQR/vFt33/
NoqJtXuvx8wqzvUSVyVztlUo0txY5JzMjyB4duR3aBS+McMli7aJK8sMsWB27efpox59ZJIo3249
Db4xwqUIbY5STS0wv8LUEcp02bGIMm9soPJnkKuhUA5aK6eO1idfbJlcm1P+CMbs95zLl6NSea3r
Vx90BAirHa1oIUxfUND9sfSb62U7h57IYcFme727rEzlE+TWLDSkfMOwnKl6aszEGaeP+wEiMsLl
jFix21GtFj6/6gVgCqcLS7fGxPy+lWUX7RwmPFxpYrlSdgM4RBZq9u7QHheRreQsgqCInOHyRjgX
EgSw8ESjmmDg/FxqHzX9///68SYIuXwBjfQiywzk2DKtfb0/Q3gKXO/XPWacdMs67n+2zd2rqLIK
2VoIovGdojZuZZ1V4JxShufKuK1Dw4nUoI0FxezmZ1uZ4WKgaCoaDYvqemN+MMIAMl2KGux7IjLB
HRylXbNwnjFOotZ+TQMz9SsqMLF5aKy84BZ/1mcgIyLAqxTpRuo/4abhDtkLy34IiUG2k/jKFBcE
NQAzjSqFkf9KkuqDdNMln1vHcBaWVOn+HWxgKrmY43W/hqjrJytDL2fWARrTiG8V0rnKvyXqInRm
DhAy7gVTnpsbdmWSe3cPe4r6doEEWbnfVs8lu86Mezv1ZfKpRss6UQTnsCA+TO4AMetuqACnDv0S
dpIuPMt6eYMC9PRXYch3XVheduU44K5bd93Rwlj6mEWPPYZl981sH1Wrz7dUaqvUTQdSgr0C4W58
sSaXHhZ6SuUW0xcLUhfCj4J7wvLr/kivK3PL112ZK4jWK2la6V41jPoNkB/0ftKz2Rd4tYCM98xw
eUIfstzWagZebfnjNNfBRIKweFK1wkGzxNHxIJeQKyt52TcrCg0udfSFagBsAtrNbm7TQxTGH6K8
IAe0SBQB9eby9+/5x2WQMtStqmxx4A7lPWt8Ih0t6xCJdJAFecrkkgc6buiOzRHacF1ybiLqF7n1
EA7GOVXsEzW15/3Pt0VesM4ePBtjn/Ss7yBig9cN41DdKhCNcyTwxoxud20+gJLBRfEStKLJe4Gb
/ET6bKn9GA84i9PuWEonRUdzYXbt+lZB0tp3UbBuvF4Y3sF0Nc9itIljFw+DqD4JdSzz874VkUNc
+Qn2szaroO4HIgb1ejLwGNGaOdgzmlLFZKSiOdk4toItJ9jYFpdH+owNllYiVubwq6zdJtPTvk+i
k4zH9w2DIhEzzkD6LrU36aCA3W32+7q7mTUNAN4pdQZQszlg8rhOlDpQutydwsKBgowAXiPylMst
bWyEWRqDekWz1eNoR26bk8d9Z0VhsizwKkum/awkg4neEAvzYILKuWpcmfq9JauCeBT5wuURMhRq
ljdoLmjN9aJ5KuqlLf//n3nK0Awo4cn41FwkliaGnNrlcI470w2rn2b/PekfB/o9V05MFyTFbWcu
xvgQ1OysCyVg5KvikySd29YUfK1XlP2eO8sBsFqXDNOdKqPgchuDwe9ASHswb+ej4ZW+cpY+Nd7g
1U4Lzgw5cUPIoYhGQv7lsL54yIVeb7BOr2LUHtqNdTCD6iZ9Hl0cbW7ih4HoirL14oR0fLHGRWGm
5onZziOIJT79M/jJDtqH5AP1lEf9kN0DiuQzRZBGRAHDBaQWJ6bEIFfuSUaMYe7cD8NDyO7C8bk3
7rWeClZ0WbC9BeVOOACGDb0J7Vd0QCp/NMNfsYgtYXsv//6KvJpTYXdaqbdoj6v0Jiuv7fkJcnbF
KMgYotDgny6a3k60UcUh1gbx7ULoQk7sVDpI+F7siaq4rTfBdWho5O1GMKZobgYFzZrlWhG5+jHx
2I3p2wfl/7H2Xb2V40q3v0iAJFKU9Kqwg7PduV+Ejso5Ur/+W/Sc21azNZsD9wXOHGBgjMtFFauK
FdYKn6uuZxUGhMIuqORIxsrt5lVH8SsH8CBwx4O6rIKmX66wdPCB1VhJBgzbZSe829jY2D+V/Uln
mYPRifl/O7dDjrV1MK87rjckw6O7cOIZtfXV1AD475QpfUq04tM0zSp4A0PY4AUbpZLTIXbSO3WG
S29hPhXQBtfFwdE845qdx09VAZQe06Nf4wO9a94ZAKUNXnUKrqsTG/hUmKP7/VO7SdqXTrzGIXHq
U9dWD1kBnJnCunbRM7XXEjP2awjSnPPcosDQrSru5f378yJfMrUGe85VUmHDc0pvGhcbEtpPFn9p
HEVlYd/AXsRIBmZnNO+oDXpBUj8uALXpgFMx04emv+maxBsT1Vr9frB6kScZV7ckhGNhEfPbPQZx
saO2DrPi06lOTjKcuM6SsUOPKehc7GcHefquHE5uoaiA77vQF0WkmNRHAxJMDUuE2ugC6W70LLRe
4uitwgzF+f95C17ESMEo7xv06huWAKxWv056et9bzJvyOGB1crS6xcPm0SNlb8rR+ZyY4HRtqLda
xvvLf4bqSKXwhCUa09L5DMT7yKW+4drL2Wns9DSQhB2KTjcUaqsOV4pPzujCz01we9bsnECLegcU
oVvAdijUUoj5o9RvEFAZippXipfxPOKfaAmbPLx8eMKkL3xCucI/prntdK4eh2N7MOvPGVWBtKjU
kFwFY3nVlRGJQ7u5j9ImGPoDUJMVWqiESI5iSWrGtKZlWDDNvHS4b4y3Wfn1705KnOQmz5zjMmnK
Bs5Iz9/n7pGohu5UOoifb35/22it5Q5Y1yPVrZvc43UBYGHv73SQ/ELlZLm91PDbzviU5p9XVXhW
6SA5hNYo7ZGyBbOp84cEjMrjI3VPl1X4lzfnL6fz3PTenFPXZtj1FVlHF0wBD3s//pweCy99+w9I
nv50WZ5KJem2Z2A6KV2C3kPSzmdCB4zFxmI+YFVBGijcmLxNnLhkqPPewBhp5vota7287m+covEH
R8UuqtBJXngxaEqSCLQDAYijz27+qSyWqzhT4XiopEg3f+lstIYEORdPxvt+iXzb7R8d0ET+1Qcy
pbvfjXq91hXsoWAJEP66Ox5pt8jNFGKE6V5wlDK4q9FrfZfXYMCmeT379RS7IcDaLY8ZwN6zOuNx
LJz4NVMvxi9Tl3clcitrtaTAVEPU31Tsfq7unUURZf6lvvciQ3IJpjE4RoG+V9Byr7lBk/wqC5xg
iL0FE8zlw+CnQYGas+ohqzIOyVNMdteT2kbcsRkA3dCAjWD0neFftg1FdJNJwJyVE82IF/jsorli
o+MvTnX8OxGSf+BO3kfYLUD5YX7PJ7/PFbPyChXk5Qiz6rHy0yMsmPyKuz+ruVeckcoC5IVgai9D
UvZ4TOiPYNf0y3DVPa33tBAAgqHxswrBCPxkf7LeXj44hQXIOK5OWup2XuHgRuM2B1KRA1jcSbWg
+y9P8F/mLRe7Kgv4i6wDLgQIDLw1SPzWxxJ+aB9JWClrQbvfCoPZBAvPGERjki0QboNKtsD0oFnO
h8lcgevbB5dPbV+hFxlyN89lmT45gqlq+DYFa+B+nQbPCexb5noC8WRVQRPum8dGoPTWpC6PVxNA
cSEAGB8SfzwuN8xfT6Bmq8GdZ4TZ43SrPagGyHatYyNVCh751MUZmSOMx/3nju9+wWQjQ4ocVju4
AJ3AONLsa/cAogWNgjeduhLAOPGDHqzUK450VcSRfRvBCpJlI39zieT4yhxVcX0A03a70mubofm7
lIqbpRIhPYhY2q5zi7mkYGUwkCkK3VLVLd9NVswXLSRLNzoz6owaWf1IZ8/g1bnLQU8yuK2njarl
493I+yJLLtalYHZKDSKa/657HfWdj2X4h3otbgq78W1DV7QS9kusBFhtBnMZhuuFaW4SzIIkzUQG
yIt+MJBgxsC1FpC+3WkqjyPxHdTvgLGnBEDZv9kbuVIkrsdsLZwRW4oCB7p+ErNkk1f81I5F6MSe
aun5eWjmj4RmI04yxCSLq9ZqAR1P3rj3M5BiMb8maLsiAMca+FfX0z8aQBOsfHJW+DBxsS6JlgwU
z5zZ0ggwmZM4NL6ZvmAz0PwsCm04ZoHvFoV/KVGy17rE5rVF0JvVj8YBF+MEfMbqFANXswr5Kf4w
qUaW9guVL8crP99ZWSVAosBMm9iYz0FpUvvmWYSd9JAoUoTn33XhPOVHfJSXttXhJR8Q952OlV2m
PQ3DzxoDX3S6zbGSnWHa8hV40GL15P9dk2dz3lwTG6kUj2yUm6lLH9gI7Cg+KsZIdoPARoTkoKs1
1up5wl65DvifdbC+dgP5zqPiL8UIf7rRhHU55UklGOAN8i2e5ulmzokVlrxQzkAoLF8eyrPSIjai
Wcwp3xpoIgbFAeGbnIYT85r36xI4g7eqWun7L2ZCGLWZretMHlvhrBuAZ4N4MF7NoQmA+fIHeUpv
yrMedEeQAdqK+ZXdzwbEF8NlBurT8vJBN0zY2KhgGXV304+PnXGrJ6/AzgGS5i8Z8vWajSUmFDCo
gDW4nezFY6uf6J1PmDfwc/wKUs3fpEk5ECZgZ7NLIc1JfY09jqoB2Odk948bvFFHSnd0mmdptoil
TniLDGlW79e+83Y56z+SgH2PvoNGKjAxHjafmqN1rvzuCyaBfPtMH4n3swhTjI+qpp12Y/zmb5Ju
Xzk3qTO5+JsW8BPVg/E1asb3E9P9mRGVf1aYjDwXC8T6sW57POL5leANN7zqTXxl3Y2H8i34of0q
nE/4uoqgsJsnbRQUf9Tm3rtTusaL8GCzD/ZwkJXXPgucBzGJJ0gr3U+14j0v4tqlryxFeFzQhiYV
TrQ2zmzEpGzF0Zx5Grq7gmYeuv6BQsNdd7PRUIrxVaGNzgoo8aAO6aOgWojORuytKJe1Z7ByvlPB
MKpOVArsyRBjOGLGiRrYerTfJt1rpgk2+khhvGE8n3kGfbL+nNbvevft5QPbTTVffr9cg6tMjpJ7
hA+UuHhVRZ3H2seZfFuHQ2O/vyxKYfFyDc6OnMWsFzw+YrO/6Z3+vqaJv7at6gWskiN7lrXmjtFC
JZtqoHdcboyxRnlRRdotTv6CactVuGJ0TTfL8WUECFyPbdT5ILhtVYuvKm2EAW6ubK5jaa9JIMZa
r22yejV516NWdfnTKKxYLruRYUwW0+FIFrHP2BQ3SaRKvhWOQIbmo2tuTImIXuN6S8sPcz16hACM
7eSsD5OywqPSR/ICaw7KFdrDBDh90xWnUVWi2n9KbK6NdO1nl2tD3eKr9GH+xTpUB/aJfkIJ6dvq
A1TbM6/LgHvad67aP91/Mm0ES/6AN6aVVPGzYONQYutrHoIBq23swE+09NIPf2UYci3OaYvELA0c
ZJN8WYcftv7x8u9XWLdciVuqaezLAts9jVP4Rj2+p856mgCGrTBwlRzJJ3TjkHRlBz3mKnRBy0Dr
j4t2vqyLInuQC2/NkC9lzRYsH2ifHcb9YT3X7SnKFUe2//Z5MQEieQSHrLO5jrhKA9pB+Sm9ig78
QMLm2J8uK7S/TbmRJE5143v01qpXV6QLydk5ugfrQ/4D0oLoBrVffw3BdvUwHKMn8hCpWPKUoqXE
Yc0qbEfx+B/85vaJh91BMDimV7Pgl8NCYNAc9Rvw696rXs4qU5F8R0w0sgI2DX69+zomI+YFz2ak
SIv238qbk5X8B3hayTpy2OM/39Dw4rA7WXgrd7d/GUCI5DHmom9bI4M+5fqYpg94m1Bll1VxZnLB
KnFqa0kZZIzFmaxfp/KNbXeKK6zw6fJomfEM969N6OQa9sHtAcgH/hOFwQs3cCGmywNlAH2s29LG
Z+nAWS9I69zYI3dDCNaHU/Sk6gfsP1NfrEAeJxuwrWxGIooU5+HcmYAYbK6jw3qFIpR4pWqa9woO
+e2zTh4mm8vyf/5cS0JUY43UT1ULX6oQJU+K9Ws1dHhGkUDH/Dz2eLHzR9/OB/GW0wJDMTClcLpU
8hNWbbOl1/HFMoza2qmfz42XZ1+SiYcK21DZuOwX6rHvMgwXQ61nOpcr66n9Rs+Lv4TdMySk8dAo
a2oqg5T8hJE1PE1E+t+HPARuXKiFRgl8138gTyLlA1ElT3IW7lhhzM9Ek3I4xHcplthBb3AzB6L+
q0ahFCd24bbJBB6DRVq31XCiZsa81rmZMSyVgAs7mzyNa4rv95yPX5ImVTToMmmZIzZ7ua+9ye+a
Qwb04WN+4wTOOdGfz1SoWfwQpW607jFu5w1HW5Ek7FuRTVzDYhY15MvRsK5dFsII+BUP+pT5mnFK
F65wlSoh0qWolmWp09R+FtKgOmrPJ0oUD9N/SUNeNJHuQz6DtGsEbhNwpuqjbleTZ2jtIZ2ZH4Hq
pRutW9ep/cTpMd7DXlO/pC+ypWux6quVauIUayBuYr6i7j/WSvbo/YDzIkS6C6yJ17abIMQE/go5
l8phQsVnku2/JJqNYgUE9IJINAQVZijG+McgPhd3Ypq+OKrmaFUipUvA3HHNuhiWAea8H1FMfyTN
fGhjFYKN4ugs4WY2iaOZaHY1NLjZjXVe2FsDkKQKbyy+8J+3+dfHsaRSXV3bi0ZFYYkel4CBPRRO
A6sIYIVKPmQ/jSs9mG71IA/cc/7hsuj9iPMiWUq/cwakCI3iq+nuBzaHxqjhTe7lo2pJS/WpxM83
Z9jko5HXwjoK8n5MUF0q7spGlVSphEieAq17dLsXCFnIE41/1Ok73r25fF7/kg+8HJjkKIq8Scpi
xKcar6aAHHo/A5F3fAO2XHBEqzpDuzHF0rH+LeBWAYT2+6lpMTOycbCwAEaYn+ZjqHfHKvo8zF+y
SFU12ddsI0wyhcmCmbsrojO/io72de1rQMLIz6g0YtuBKDId4W7+sPiNMMkeajDLd00HYZlzX5SH
1Lzvsrfr+GVIzu70Lh5/XP5su5axESdZhjaZA2BF0EJZ+BuevJ+M20aFI7nrJTYiJMMolym3ckzK
AhTx3gUSRRO9v6zD/jNrI0GKE9ykpjHOGpbkkIjap+VUmEBS4EERuue2VIT2XZe0ESbFi6YYG5v3
SDASm/pcP3EQGSzkpolaoCX/NFLFG1LxgeTK7WqRMZsKvJAz1J26GWtgZe2RqTgqznC3ov6illy2
rcFlZMzCyEWdczzGV1HjYdfsp8D54yd2R1VJqEoxOXisc+LaNQS2zXSt8+TkuFPQEFU/TWF9cv22
ARkE00x8Lmpf2/lH3VDh7/6L9QG90qUOc02ZBI+nWWtEIgpm5+jYHMpjdAJFiIegpIQ+2c/GrF+y
5FxCs+MV0+DQprrpALNSHocr97jcxoESqH7fHl4kSSlEUtF+zbF0GkS3/R25tk5ARfT7wD1Od/TD
/wd5kjkkxNKQSkNe53rpHQ/JDTlpd1jHdvz8QSDIO+GrLP5FQymGZHm72KZoICRn7V5M0MVX5CkG
7xAP+jfVsT1dlrdr78wwiEWZDphmyQ1axGbdItzgQjG1AEy0vgAFUD8cLovZj1aMWrZBCXDr5dXl
fmF214opn4KAkBQ3Gd+t/ei8MXwB2Kk6xX2tXqRJ8cOZAMaD/QEW2P15MU+xGXTV02WNdkVAG0qI
Y5q27Jmq2DEGa8mswHCK721VOoeYaY5nGmXhX5a06ys2kiQbXADJCLAZMFoDKNrLy8UvUhV30f4Q
1kaGZHVpDhQl4DVZeA0Yh3oFm3o53qetN3jFM19dd8sZ6IVGR2EXKt3Ezzd5ZpJOzWBqDHW1FfWT
HjlVUFm9/aowslFPfMytmLFgVmlimUSoF+G9f4yFbtSbrIPh12jzW9VfaiaZ4KyZNe8JRk9I87FK
bl1VeiH++z8yso1K0sWNtZWVjo7fr9PusLDZWzHZbUXkvZWWisqk6iNJiYzN87LWasxQdsaT1t/Y
6bfLBr5/laiDYr7FgB8n5S7FZOeJO4IzoxiW67lYTg6pfDxzgsti9n0QCqggQzARFmWiCpsPfHDx
dA/mK/NK1AbdJ3RisDw+HOdr1fDBvlIvwqRDy7OlqM1OQE8B1dS4NvJTRRVJuUqEdG6G62RNDFru
gKfnpb1y5jcRUYSH/U//SwuZo2JZsVJorwBGdKbSc4fDsCpsS5jpn2b8IkAK6BVGtg2tF6R+OgaC
s8Wfk+Fk6egqFu5dymyFL1UcmUxcmeiTEVViuNV0Mn/Oa6+O7i0VCed+af3F0GTeSi3WWT1FHQ3S
wuO+BYrq0p88+ma9Etk/CMgU/m3XFzgOpmfhICnu0O/ubRkbvSsMcCFYU+a0ANFN6i+GM9jAxNdN
9maay1zh3XbPcSNRikkE44hr7rYAooup5xr+UNd+roL93D1HAkhd4uouxTidZOC6bYDBMsPMLHhU
U0804Fx/Ac23KHr/l53+Pa0I2Osc/A//J3d54mwAoxPgaYJsudaWm46HJVMMj+7Z+1aEdHBg7oma
KUbNA4/3oImbMxhIA4vFfpxH3mgpSTP1nfu1lScFdtrRvNc6qGTbJ503Xsx9QEx6+fQmnwAc/KPV
M29wFu+yqxUfRr7VW6lSWNdGWqbuDKlOdjbGu6IMOTlWg+mZ9eQztwwJeXNZourTiZ9vIrzRWKht
F5C4JsfKAiQoOfKeKdTa84ZbtaSYTqIsKysMNgdEe7fUmVcVKqQDlRpSVLdnPavMBRK07KbN3nf5
iaggplQipMCUGm1bjhOFCLyhmtFz+nM+/7j8NfZvLkGYBQ2hQZDx//452g7QWJqoz7un6LY798fy
6LyNMHb73Ig7t4pyxO4LFItAv+RJX0YbVnMEnvnzzR061DySY5peLyj2WZnPyqcxuc5jFX7BLizF
Vqr0tZxJqyxdFLS1k3lVXwvIruItxTBpcoje4pYBqmEJ6yAFlTr8laqbo1Ra+pKLM4890jLcMnYH
jqeAN6nPR0q8uqWfDKrfdLZ1XLspYIv1VfGBRUj544ZvDlxyzYRVNOYRDnw4VGcx4V9EPr3XAcNb
HQtLEbV3l6IwUW2bzHEsw5YLq3ONB5Y241HcIn+3bojpgdU67K6t29XHStR77TgAIsenik7P7iDI
Vq7kx+I04p0OcLTnSQkjKILl2qoDhguDodU5iIEsky0eiNVO1TfyXXHEIhT8ecQvSkt3yEZreeJi
TKMPlwDwUWH8zgpBJX7qjv+Bf3j3g1LdYCY4+QBUJecQETUMPDJFvWi9EW1z4+gAWKW4Sg/KKs5u
UNrIEppvnLXjzo1BomdZohZQHvuDdSVgeZVXZPcMN5Kk8JfrCaer8NgzujQ6mtioO9zSQD+IPRRL
kY/vhoeNMMla7BkrIFQnJGBYL2jflLrq0u267o0AySIY6FWqRnwjUVEWrYzmPgm+xTdDKIY/rQd+
rdoL3HfkG5GSYzV6zEJNC0ROB4F/Pd66me+Gky9uHEy/uFU1CXenG8lGouRU+bTYmm5Dov6Yvl8P
RiAQxrJ757sYcc0Dfi1cqva6fTCCEoeLMQrTAU3W70aZAw4iA9eTKLzFT8s5vmrAqjwHKB3580k1
kbr7Ft1I+6NkOsRscgpIE0jm1K+C6BP8l4e+1GH+oNr+3jfMX6pZ0t2uU7C0VyWEjbx/V7IRqzCq
lQJhB384K5taJvgvbBQNJRFGU9OpL1AopYBTWJn7Ic3YXQxkR4MiCl72jCpZkvsYI960uRiSmyYz
XJYSY+Mco0TnVjlatntwti2YNmzD/IOcbWzGcgDOLRDF0OJYWn9CBn1Zl31DQD3UBtUKZt/kBVWs
zI+80FIKs0ufGoCWAZHinnmGD6TPo/HpsrTdk9sIkzIGbH30dkIyGqyTx0ri2cvngWd+NgZ/J0e6
SzPHmWLBkuKV03o6SLZXIB6+oQtVJAZ7rylquAYg4rHfa8lpJudls9orltrn8qpf5mCqMQ1VHc3U
y9JGsWa1d3ZbWeLnm6BltrFwHfhQiwO8C+IVoAMsvFhpc3tOnpqgmsIoIRjBZD8E2qAm1WIgEMTl
m3x5jN3CI1qrOLjdZeyNFNn/ZKyO+7jD7vxy6M6GV+aea3vxbepX78Veu3XWslDVa9g9wRfNZDdk
LU1JAFACwPfyYJPPnH5IutwzqWo5QnGC8gCIraF3h1EyYPau3sJGL+k8nr0GB4XiwUGoYZlMlxsn
RTkmLu+zKEjZx9S90bsZyPLKurzIT2S3upUiXdixG/t1LVIHWdn8vgzjK8P2LWiFomWBJS1t8kfV
lP/u6W0Uk+4u1ynN5hE4MnN8qIwBg6Bh19PXuL2NYnIDeQJPnFaPDjgJD9lDFbS3mv9t7QDJrp8K
XzXruusmXlSSezW2Obdw5T0WW4ndf+3SZvZpq89hztfBW2jFfQcA3IfLPlBxjqYUpfIEr+xcS1L0
Cpe7SKseXOuxIsrJ0L28fXuQUoZr0ioDlhBzghVDSNMEIJn8TNEnH+6LavF0FnK0cdz5FCcK/fYP
lRFbN0xGURb73R9SblnVPNRJWLlfmWV4M/sK0t2EnWbVuub+SYIeDM0BXczW/C6J5Mya3R6MB4sJ
TlHrRNPPTvZ0+WuJi/THRcM5UhO5pYFYL8kozaUaKYXVo8nW8sa32GPJf1b60aqPy6iIw7sagUkN
kMAUrNlyx2OiTVQP3QriQjP3MBMXugC/cKvwsk67MwCgyAWcNfbGbeQYvysFs084WUzQkvlziA38
AEj9zzv41VEFMrCXKW1FSY5Ks91JS5MhCkpyHUdPxaDyGLvBY6OL5JaGtgJljfC3ptX7hX4DXtag
q+/4mKhC497rdKOK3PPQ9GnJFw6yTJN9GLDtZvYnzbb9fD2U61M19b5tn6dWMdG6axEv6v2RP2uG
3RGeWsGCK7s6tleW89me2uNlkxCn9IeZb8TITimr9GRa5iQs0POqTG/V3/ZoG06HtEIxI/pECtU6
vOK7yb2QPrcIX2ps962LGwz0pC1fowp98unnZc1UcoSBbtKzHO98M3ItOzAK90p3F8917tzmmg2v
gXvZmof4khtBq7GAUL2Y0BIbmiAbrXAeXlFH2EoQqm4kGPlsGm1SR8E81g9LpB/mvvpLc5M8Q0dr
An7uQguWARgyBCOk5CdR8Q7vvm22ikhOoZ1zndMIUwX0SLErBq5mQUs3ohMBWrrqh+qZq7pDkouw
8SbsGjbTgA+DZ3Pu6XXs91aneNwoXJ0MCZWYRt4SGjtBW8wHkpLa40xVpFe5bluKR50Zu8Oor2ko
OJiAh3PrBPq9BWxp/aTcd1Ocm0znYpVLVE9N4wSVXSAMsWPH3uo9P1++oLv5AkC6UF5kaL67UhSv
CdcIvAzDyODgdTz3eFT5az6gJXVtlF8uC9utW2GiCSOWqIeZQMb4/Q7hpZ2PTo3Qxy0vu2nOFCjq
/hm1Aopd/Hj28oNq1W3XAW0kSq6V246ZYtPTCuzoCL51L87vNH41mqoJxf2n20aQdJD9ZCXAwEfq
3HdAr4hPWMQFpVHuszfuo1gieR164PYwJd/a54DXwT4CuBhmx6v168L2C5Oo4q44oD9ik63baL4y
imRPcqzcynrHWE0WTIBaq+/IabrO/XoUBX70zJW1/d0wvxEnedl5tIsOwNNA+qPJHTXtTxorg9Uw
r8kaHbBTmGGNZPy4FtbVFKu+4a4L2ciW3C/lU84THR6+bq/X5iGeDpfNf/dGb36/5Hht5pCYZEDy
SeNbIz2w5jZ1FSL2PdRGhuRti2RqjEgE9k50R24MLwvcO3RdbwblLrBCnT88bm92cbW2UaD1R9MJ
V459xb9UR3a4HPboFj2AOasUt8oMCyBzFXVAjqLfMqlmkVQaSc7Cypw6aVBRCtbODdKh9IrZvLbc
RNEXFTZ84UrJUERZRqImN1EJsdzPNm2uy+jdmi/nDJullw1OJUjyEAsBKKzVYv0c058eL963leM7
2Y2rqdoDqoMTP9/kRmOCRC+2OgBMVqDB4agV6CzQkun0d/oIfTdiHKx/u0VUgsp3QHG0yl2Mt7fT
Qg7cXmOEY9poqpkJlWaST5jBHBzhFUBQ97vOGyzo6U+MqxCxFI7Hlh3DhLat3aMTgCDVO8e4VIy3
qOxAcgpzUc1mZiDs1uu5a84dym5L/dNUwjoqDkumyTJXx8nrHCZQFDXqbhakXEfxp8tGsJ+/ohzA
LIcgJsmgCnrPzHrOaRIOQf4FUwwAibJiz4BLMN6pEQn3dXqRJt2hUZu0ZNQANTpy29fw3JzWd0bL
g79USrpBVtplPV0xTiz2vrV7CrK75an5YnpYPb1XJUX/coQ2CqSOYSKqS3lYS/nSLuBMwxMAuI6H
BIuvJ7G1zM85gI679HhZu/0zfBEn+VXSjAtZKjQPU/2xH5/KsvQi++myDKVOUgIGr1ppRg2Cnh6M
YkPi+C3obHTSvC2T6arVB3/g82nSp9sxIoeO6B8rXRXg96MvJmZB/w78W1dGzWQlTesGCXWoA0T4
Kr/OAs1fp8A+OqdcSYO0e6s3wiRvOLe6VS8TTGZaud8TULBw3dea5kC1Lrx8uLsOaiNK8oIWsZw4
0lY3MPj4abGrE/aY314Wsf82cA1MJSF9wbKe9P1iwEClTSdqLehp6++w1+5/07/Zz4+rwp9VsXHf
XjBPaNjMsixdBuirNRelHfEMRhE/NEMgnX7XnvrDGDwjO7zugr+Iex4b2sSujsbrxLSJobW8Hkwg
CJdH49E9CmhxjK0ovteuaWyESff7uYvdx5kTTMNVmaKabt6nDCVhVcNq1y42cqSLnTcIu5qGWWer
Qkb7YXVUy6i7zypLx66Zy0Dhi1b27yHfTa3ajGJUmQXejJhomrzhqj6LVWhMaiq88N6xbYVJNyrN
3FbnJWqM1eJ6hf5tnEA8n9yR/KvC1sX5yxmgZQhoSFieQ+Wxnoxqo1XF/H9+wn32E5FYmCpO+klV
gNn1Sltp0lcqyyWO9XZJQ2HpmJc6lP4MpD0ETP20qHbo9nz9Vph0jdfOsJwyQ2jpynddctDix3xV
uXrhbi4dnzDLzV0yeA6otcpOQoo+gNd7mAA7Z0EUxDcCa8v0htvxbHqp0uPumftWN9kY13kElziK
jL02U79ZTRih1ipL3eJ7XFJPMkMz6dN/sJ55EQCTMVw/JAFwxtk3jqmXxldmAyq1JO9ez0VB4xY5
LnvUAUP8zz2bH1a/P6P3d0oPyjkblUQp4Z2atKV2r4kWiADVaf0MYIZ+ZyIJ+aeFyq2rXunxVaYp
pcFR1o7LTND741rXIU1Y70q3n31TN9+yfEiC2JnsI3Wn6tDpGCUYeE29ypmKkGbO5M2xq3nuNFpe
stRKvG1xLf785lhQty2TMkeeL6iyaqpYhWhUnIFA7bU+ZEeBfp4PCVIHd1BOVu3foV8C5VGDnLdr
HQ8FWC6W3nOzPoi67ynGdajTPXR6pIIuEF/0gn7ylAHX5gFQtRibjPKAzMcyOVdz5GnTF518SY0v
r/KvL8pJHq+2rHHVnRr2ZfvDTQs2D80fdL8+/5c8bDeTsLC+9L9vJ3dCI65ZY5qUTsA+c18sROfH
wvaG8J+ZUGXw2L08pmmiXmubyLwkLzQMbTwWGtCaxPQkDw1vjQK79LDK4vWpVz4IsJpe1UncTc8w
R/ZLquSUxrYpaaYt/0hNTzwElkLo6j6KcT7DfECrItzcva0bgZJXYsyZ4QVFf5nGXhn/GPRzVqiG
1nZXLLdqSZ4oHyzMl029eEzynwsWezvHYw/xkRwBoJgilhRXGubMvMsGuptoYDhKt9C8NlzZYjSj
q6ecAPfULL9zTAZYD2735OiK2ah9w9yIEZa0iZNx7oCLTmybc1+UpHs4Ws2PTvaxAjSgatp/3yxf
dJLMstYqN6czniNswfwQdZuDHtmK0e99Ga4hhvJ0HUSfvytEI6PLXfQTA3DNXmGR8z5zk+Dyp9n1
i+aLCMl18Np0+jwa07Ci3wxQYA+Jp7fXvC/C+DXrWtZGlJQqRXlX8Lxa8OKZO2+JjMDKHQBQVaoJ
5V3fiyU0G4ArqJjIcw3OuuruakduUM/uOQYIv4FhgC9mXnqV+Wl8VQnaIqgtiBl9mLh0cXUMfC5V
3v+W3Pbtf3wE7/uljTTpApNsmdOYDngFHwpUS875lZl5yyOAE30Arl6bp/F02UB27y41sfIgVlax
Hfu7DUbRmHSNi0ksh986xVm3s1C3vqTIqC/L2TVEgAZhwNVxwfYq2fqQ4kGcEGRlDXvXd18j83Yo
P6bGjWBwuixp19NSRC9scoDpw5TyotEoYubqbRrmzbds+JhN3Cs6hS9SyJBRY9vaaKKIYGkw7g69
G654B6uKFPsH9ksNGTgWbW30PhJwx7HpJnWfomxA//wpXQ5Oub7KBl5ESU6iKmcrHTucmI5aU2W+
n4G3UmMklKvSpn1jexEkGdvCDW1I9MYOkmHx6s45diX2V+NbNqmGdlWSpFjR6xpDYtomod3e9vAV
ln6e9MabVOvRuy78xdiIFCYKOzWcukPXkkwPuvmG17nCmne93UaAUHQT9DRHY4DQxDHVef7eKfhV
3BZntrRBNUzHziqCFKzaf3WBiOTx8qqOelSkAYObf9DjN0t3aI1vfydCcnOZPusVwCwBLGC9ibru
uuTXGqeKtW/VJZUcQUvqOuaY9Qu66EsfD14KA3deU763Xr6PDAxLs8WKM0DGAFB1xduv95cTPYsd
C1CqH1RJicKq5d3hou2qyZhxf8aUf7Ba+7ate39cUgxkKgf7FKcnI8Wi1G70cYvAEOffZ55/Llo9
sMzp8a8MQQaIXft4Suu4A23Q7I3sHQFFZvPmsoj9gtHmE0m+wCYar8k8Y9buEbXK0DiRp+QnB7jT
fxhz2a/wbYRJDmHCbned6biv+jF5C+APkKqNmWffkifmgWYqTK60MbysoMoqJBeRTDqg4DW0KFdt
9DITe3vDU+HelLMKOFoRkqjkGID9rY/1qoO70gRC1nxVNT/6BNRE0+IzFYC0wrFSyUPYU+KkVi+6
yklYkju9U1jFri7IecDzSrDw6Uq6zHaU6r3WYDehLQHXYmcNoBrEWmuMdN8uy7cLqcrXGPtGpqTT
2tru0o7MDZCSe/H0ycHhZfH5sjXs7pNaGymS28Mc87iSaaQozScPBlY6tdD9AtzZNkSsNbEsXIEm
kSeHFg5qUaV5u5/tl3DseP4ermarWgbCiyjo5tYzlv8j7Tqa68aZ7S9CFXPYkry8QTnb2rBsy2bO
mb/+HXhmfCkIQ3xPs9FGVbfZQHcD6HBO75DPDECe1bPZYh/l90tKHRXMAdfhJPFKS5Q35+tgGAru
qegUYnuEIlxJLb0F6lKavi0ZOrUtRXCoiyQwHrtkNbi9FpD1YujRqeRjgxLithVwo7eh0i5c3dIk
dpUmDUXywm7QOKN2x6yZQKxHDkVpedtiuIqsxDA3R7NKwJpcoXNFtbTnpg+f5UXEZSrSRH1vUblm
YQogN9HGlDSvBCNymG97LRtRaYYbRFeaUE3X96xclUhO0Fk3Ees6b4ZTEZLXXBsPtRkK4jX/QFrJ
oiqvZKFW10/5VNDiWXhPh66nBC2rwQ0dTBEiXovWj7E1ZcqKuVFSXFAicsgNxdeMZd+X/X7bEvjr
B/w9DM6DBJOFUQFnZBSHDTq1Mv0nUQ9q7WfhF5W8bUvhv4+NP2LYLi0pM80w1EY6uNuh/RG0NIHX
fyXAJF123R14+P6bWmzHVgb6oHhMO+AA1LXfWYfZRh0B7cxVKQgJ/G06K8Z4ktRoQFooEsMrQPoA
/o5gQFeLJKKaFUlhnCmSumJpSlzqgvEGg2u5fa+KWoy4OAr6aosYT8Js9YJHOWZ2xlP9PGIcPvOt
r80hdjUbHFx0Aj/08pfGF1gGTSB8SMmvxDJO1dqD3pEZBJS/mxWkq7+bFf7HIiTdji1pjFflqt5I
VSlTF04eTT88TfcADXIoWENxJcpo8K3exOCYKktAUGQZLlrZjHUzhxVquMFOOSa5QbK9AydKDngI
MDt/DgMTyc9/JLLPmqRCDiAskDcESnz+q6Ctzehg6HtHuaF0nuL2X77ZrCQyCSKD6CCONjDOqz5o
p8rHuSsBhuN6BHZe5wKra9qnXnsx3Ygw1LiBayWXcbw6zXIiB5A76uhYtKo6Avlt9DSqleRmkSl6
z/9O6n6wnJU8xgWrZAE6U4n7C+6XRu7WmMKNXEMuhtcSU1QxBswnbV9VmfEWSbGxD5qZ3E55rNxr
2Sg/5GbYXas2zqhgKaI3q0rml07vyp9K2lUHW42rKyup40uC6a/EketEBDn4e6Rw6/sZ99ZBAgmw
SAR63Vl8FPdAMas1jnXS3PFquYjBME/HytPbZXYoyV/yKkZM5Uax1RIyrh52fTvHxoQH3bSrpd1Y
Pg3N03Y44YtQLcmWTNuW2danMg6qaS4DkEOYfqze9+rOiAWvAW5mxzyLYEII6BEHSQ2QdZOz/joZ
3HqQvai/rZZ9mSRuLjI8kUbMg6ePggo0e3jwZKqxOJ0MGlvM/9xICuZ7/9vaMc+ceu5lFIrCeNdN
5j6xe7fLu2v0IgseOtTQPhrief2Yd06H9GiGAw3JxBjPqOpBVkVHCjfIm6aC8SKkxsHG8P6eBorq
cKptJCe6cEenO/J9uB90p9kBguh/AJTlR6KzOMaziqkt7TEzdc9Ij0Hyo42eleKLAs6zz2zPWQzj
PTEZw7AoUuLZZXEbafBbRf6BFrbdthh+uW61eox946EWo1pkIoH9RHFdAPrj265O0ap0VzwZw7eG
s1aseYMkJ2kVNOu21XNf3ufDl211+O5z/n3GqDPUT+ZQA4YkyOtHQK1nu0FkbyIRjEEXfZq3Xa6h
X58Mu6UYHpXI3pn68onJPxTP/rFqtq05ymYgXUlFtJsjVJeyfjf03eP2YnFRw9YymMM8N80hjEpA
eg6EYDKcfFcHBTgdGGtNRt9OGt/qMtnJ+vrCtgTqCVbRYs5zPcFQ69JMYBmxMiDcGd8SKfOCTIgb
yb1vrpaRCQ6GXgZx1wCqw+4yP2rzp3Y2kfFYXGBNuL1tuvkyoL8++5rFD6Yqypv+y5XwvItMsAjL
KTOSZqFZHooYjk/wpNu/oMqavXlrvm3vqGhV6f9XT9ZhsYopCzL0Es63anskEkYVzNO2DIELW2zA
AIRkk6twsQogDWb3LAzoIgFMjBhKaVTsFIPJUflVAXdBEH3d1oD+wMcj6bwpTJAoiGWrfYuWrDx5
U2rQzoD5W3dU0ArO37cl8Ts9VubHBIsAs5PRkv9uYFF/aFcdGKb7/fAS71GL/IvrGAynIlA1gRXY
THYP+BYTUk4I6Xk5xmBcWiy3A+2pW+qzLDilfoNzfFhLTOhZMoVjsNhaRxwD/HLJkEinNF1oZwZY
VonOp8CLXroXUKoDqx7tLK/RnVm4wb3IvbmarqQzUaQc27ayJkyDyfECS7+cq8Ste1EPH9cgoZoM
DnfaA8JsooZSaBTNtLGLSE6bgkgqaPfbhsJX5I8ItlE7tNScqBaeN3PTOXLqSnTm8DOjhnSL/tbj
d8JrFR2CrBrqYg4gpMr3iipfJ6n6H/VgN2QYdHtoKKhAcKVmj7X9hCnK7aXi3r8sU0d2Am2LOL7e
x7jSljoDQ2bRjpCrBOgITf9GQNbWTd62HP6un+UwUYKkilJaGWrT+DPsJDnMd0PyGd5ZzOf+UYYx
rbwN58WuRxyDJHSbcR+MxilQRdD6fOv6I4W9SxgG7vo1OsI8on/LgUxkyoXTyIlgwURSmNuEEddt
nqa4h0+k84zQz+PErdTH7V3hZ2XPK/bh4tCDUXkakUACnLBPJ5Y6h/awl+B0FMVRuvgfYhvGalB3
0ijsNFV45S/2XDZxGFhoj50u6uQ2mG/S9jaOTHfs8JRGPmCRRD16XKNbiWQO1ypAqQPcGAQP2gui
X5WmoNjOdZ7V7zPOkwMIvO4qcHxUwEOopugEpMNnNQDvazIJcCX4O7WSxTqQrYTdgmT9X6m+v+YN
MJck+f/LvAH98K29YhypUhcjMmpMaRZDd1Qb+TsatL70vQa8Oat6LTVZYOwCeWwns1S3Et7lMPbc
rJy5RResvhyC76GRgtbkQWDzNGpuKMf2MSdd2gdBDbYCSuCD+8MhvqSArJg2wODcZ8ZqAfv6j9Wz
kGm2kaNTXAvQBx486PkhRSO4wIfpxm+pw9zJs7S0eymxAi+JrmUAAcbKoVK+2uW3Qj4WqigtK3Ap
nf5/5cVWMkylSeN42fywwsRZ4l+C7RFJYOKEnoxaNi8qCLdvrL2yy+/ip+V+2U+4++Se9N32pq/b
ErmRdrVFTJQI8sgq1AAD1cAMGBLbUaWjnoXefxPChIoU6INpKKO0b2s/zUZxlMyvUAHbFiKIRzoT
I9S6rjLVLIlnoI9yTmYn6Rp3Nn9JneC9yd8j0zLoUBdAD5jDya6RdJDQjOg1Vvo9yPPnNjNF9WLu
aw9oHOZv0FiAeDJLRns0iT4jCM39kzaCAhIlqAQXY2BtyaGTtvs++mEuYP9A+3z5s+4Fhsgzi7V4
ZjErzR4nJbfQ7pguu2xYdkN1C4Q7gV3wTsW1FCbSSt1Ua0ELCpgu0QA2rhLFC+omdAANDCjeDs9s
qU0br+/63LUm8zO3DGyijG4QGQOb7CCCAfRvJZ9aZJUtLyxyp0XOinwKbHEthfEwe5KCLqBgi5QS
NUdKUVFqB+wM+8ChfRnt8CzsD+Jm4tYyGeuZzHwatS4DcALeiX/VTJMXdb/sUD7yRPyUQmmssehB
PdmgnsM0FOpG6Igr3dxVr+pjBv2Iv+3mPO9bq8bYTCbLRTZRhiKkDgZ3UdXGUYtQ9Bjl2r8sU+NE
Twj6pN9HeqI2RZTrSNXXmuREkl8FgysbgkDCO/hBkvZHCFV1dZyoATITlTYj2DfJbbqEV7iyA7Ij
vEymYR+OzX575UQ60f+vxE2hGYVyBYQpqVquajvy9ag99nMgeMdzExVrtRiDr1PMoY51ifoa8AH/
MgfjSELH3FW7enBKn9aDLVsQ/rl2sVpMxuRLzSJDXSLJmWWPg3RYYsFmiVaPMfIoW/o2iNCJubQg
4PkuZztFfvrMBumSBso83dbZ6RAyZBG4V2lHiv7TAH93Nnty0Qu2hxtz5bMQ5lltEak2DZpl0fbD
MT41h/RIoXmJoF+evx1nMYwDJWGJiBvnxCPVsQ6urPRue61Ev8/4TjsPSmymoKcYNKNx6ki/rCwR
HSm3tRMjzn82hPGYcS4AiyWjaVnbl9e0sS5+Mh4zkDRowMlNEUoH0aNNKJJxHrU1gr7oVBP38xSD
wQinhRf5+bADqzuaDeYCCGCuLdgsarvsLXqtJ+M7BLDNAAZEhRq9L35XkO9FkCABZjz0XfylWjQn
lyLRucj3p/PaMv7U6OGcGCkyYVV9mrqnvHda9TOFr7VezFmxWHGC+SfcL7S2fynmwk8MNQR/iizI
Y//Lrlkgk0KrholH/vvQ2mcxwBuLEpO5p+4yuCvvMaTkmrvgIWodCp5GPNEIMn/5/khkE7Okjsuk
HROMO8TS1wIYKa4WmN/kKhbVqBRqcR+N4yyJue6GJE3KckYP8ODPu0Vzk8Idn4dj5rVX8ROlSVX8
4U67WNzpRLlLqLLVXXVlFOhSEWnNDV4A3wPWj6wayNi9X+dKL9rM0FCCkayHeNxVBYDZWwBy3zb9
cyyB+arebYcZ7jKvBDJWWrdKZVvdADzu/ltcZs6Qt442PW8L4a7wSghjPUuztAliMpp1+8aVIwD0
AwYqzRJvDERg6QJ9WBTaLJjaehzRvpll8oulThdN1F4U8exva0T34YPNnDViZ79KdKlaBdprsDWF
Z5i3ORptuvLCAMYLedwWxT0IFF0FH7FlarCJ9yaRD1ZVZPEceEOF5hodjIK7IZ0+k8HFb/+RQrdw
dXfqOiUoIhXdUQ2y6YUyoB1QEINFejCmTbLKLgitYpqztjdG+Svae3TB2c/No63VYMx5HNuMLCkC
ve4MHpBTQVxj7jBqCPxPUR+lSB/GqHV0jGqlhgqBYZa7vGv3ySCKBgIR7EwemUnRV6GkeikYjNFQ
HZFf27bF95Y/u85O5E1TsHSTjWRZOzzZ469efctjEVWHSAZzH9PiTIqDqMRYAtpN7OdKOqixYOqY
H1/OajB3sSKMZMMeUDnUl/o4GiZ6Z2w/Vspj1mHu7zNLZpkWcMgxec5Ol2Kwf9aHGNs+TumvRo6v
o0C76wZzty2GH2DOYqhprPzRHEFSa6V4csr16Axh6fTafaKbbg+cpSxfBEpxS5OgsPqjFRtkwkHB
Gx7dDY2aX5nheBMqqeSU+v0c6I4MbHecPG6nyk4vhUclRWPoGB7D0ATfaOcBdO1qsObTrDWPAPdN
ncq4r/pYEHL5GaPVNzIhqh7yeFk6YBlNOKelq9pF2vXrdCIUu8vL9sJSJv8sPq8JG7DixowGgvy/
dIoP8oWNOGL4QAk7bu8038nPYtiQVdWZntR4JOPJdAP27cMCkPFtEcKlY2KVOlSzNC9orYiAUnMq
/OBoNy7CVeDnR9r6GtVONggsmO/3f+ulSuzcTDhp5TwZiC3S1Dl9/s1ska20U4EUvmroz1dAU6jj
zsTc3pZ+aFsCiq8dzT4ViPnxCSXhm/bLCA4q6VCMn3mGr+Qx4ayJxqptowqVmu4yJIcmPmzvFd3u
DzeL1e8zsUypjERvFrA62/H41qvdj360XgNzdlWgc8NQZDcdQRuxLZQbQFdCmWijT7EJEOHe8DSr
C/wgsgynkOTpQarGytUKzXrZlse1jZU8+v9VdBvLQrXLCp2bSXopS5kT28cqeNuWwX+zrIQw8SJK
QxtTixgYqnfjLgYaeOJZRwWTrPVxuAIO5VFUPRFpxQQMZW6bzi4xlxJGV3r1kiw3dvRjWylusFjp
xAQL4EBVzShbIBBuH8b4spU7gSUI/YkJFco0J2NJe3il+VA+EycCXx4gzoNd+2XYyYAlEaGf8VdN
NzBggXoDYKzf28IQS1JeVLiyteRWaTRHCS+IENeceuVHr/ojhL1JGV1QmvoIr6X3whkTHBjP9bUj
5g126YMQr4vGnC1pTEwisl20+owR+r7BEKYRy5iPVOoOA+7Sy5gn4WUA9pxTaja5U2eT4UzdeDdr
dSg4Mfkri9qXolsK+r4Zexz0NsQkbY7uqeUqnK6UpnS6T1WlDMo0/bcQxiIBlkVKKUPpS7Gyi7TT
gFyidk5lDQclzmpv2/y5GmmKDrJNmIvGzjHGeZIseRxSwJ/ivqybL3aaRChriKbS+e+IlSAmdtT2
XKWgRYZRohfRcOs9uhdarzxSB+hNgc9xnRrQ/gYYNSXNYvFyxyKd6jqm05md/WMJl6eq0wUJHP7C
nUXQT1gF3CRWmwTXOODBy3t9SRxd3tuxaFJWJIT+fyWkNes5nswMSaL4JdNvkgH4NaL6Pvek0mzM
fyKzpirsFKgdmumMlkfbK4xfCoAztRrk3IPiJERwLeMrcxZEI8pKmSGvi2oM4bnocTuk1WsNXLRi
+dS2nIUwh32mBo2qVDVI64wW+Gc/+6U4xpYoI85VBT6DB6lpyeCSeK9KYYGssCRxAKCa3CG1b2eH
PCgFRsyvipylsHOMZZojtk82Kqq/5ORV/6L95leQbsbmMGROBJZBEJCKQXa5zgPyTKB0IgIBHee9
crW6DPOA7KSnassu6JLdHKYCU+Da3EoEEwwSu7QiMLoCMVNJvWCa/UayXbPOrgFrJLj9cUUZqqxp
QCcG0RVjEB2IGSV5aExPMgD33CQ7KyL7arRvzFQW9AZyL5orUUxI0NJFQse6jN7AtHd0FQi+EcYM
vmbTIUYOYC4Wbzt28w1kJZDdqSTNgZACQMPkGB7UQ3BrAsyyBf01mEUw8hdc42mrIvcqaknlmv9K
LrN9ckqSyswU2+vt9jrThtOSTDuiEsHW0dP0w6FvAPOcjhgiODGHfp/MkzXYqD6OMeAhw+kI9gW3
K+fHPMGlwwwHkcPR1uQtgUyEAh20pWKCzvZ+U8WjJt1cNIA0FANqiTRjjFKNhrzrFmqU+fxUkWSv
TI1rV5PXIRcplbpocJ1/c6cNxIaKBhGNbSJGEVcjWqmAunv0qmPll/t0dKPFS93eCxzd7fZLshe1
13DN5Cz0Q1uxgYMFUA/RTtVjx9JeYv1Nyb8IfIDr3yshjJEUUZSphPYUtie7d4J95YNZG1sXefON
5qSPGVIZsSe6kPJVA3C3ArAy2WTbgOslbORwAG+KlGBYSXpKVL9UY3dbN5EQGm9WB2Y8aKHc4yW5
wwhjE/hxuGsDf1sE1xDRkGRZio0MO9tkWtsyvV7MqInKb5ZxYbW5n8rPQeCUNRFowxUFVwazIeQh
sfBemzHPrEFOAIA7JZZTSZeWdJFPoM6Tv3RC6FXuEbaSxUTieGk1BbQwGPSq1as5G27VUpRO5G6O
ZQLQGkB1uJMzV4CwVOUoSvNoZ4Dezfb7bq92gs0RiGC7PC2zAxaoIlmeEmLYszeqad9I5NVoMrLb
NgOuE9nI96AAIyHjQ/duZWnGXFaTrWEwrurcIP/ZxH6t/dDrp20p/DfASgxj0PZgDCTN8GaM0Eka
OxQHKzzWRxcsvIILBtcAVpKY3cmVZujrOQO+AI7G7gb8V9uqcLfm/PssayzppSm1ujDwJlxiay3b
q2N0v4BH7DNiNDrgYoDymW03iyZ9TjszDzwreRmSR2CVuXMnyr/z18qkBywGZdUPjUtto4HyA4eR
1rdohdEOUmjut/WgG/vhYMXAxD8iGH+clrYwcCihch9oreHMqMzFTqRP+X0WmDLuRigYP5S10t4g
P4YRuW3pIgXpZq6su4paa7IndOxN1riPRtMp6k+56kpB6mArEcWwZGC0SS0vUE5gqHDRmzALzwNq
tFuryHhpoKtVjZwv5s2L9FldEtPHAOUbACBxxauQtxpAU+GluiJ53SJcxH9x3vMeMs7bVNE4FR0g
n2mxIN+V+7jzJszxF6B/Tjpve8u4w6E41fGQk2XZMtnGptRATwkwGXGs909jcL2ot5JxHUS3E7kd
1AMpf9SD8QkzMfEEBmkLGGqROXu/h81cAeee6GCICWcgzN1EeAxva8WLGisJbAeG3NTlLPe9Cbbd
XZOc5MmtJMEbhGfrlExEViT0gyEF8l6JKLBtEJDikT0D3aS/BhHytgrc3wctMRh0VFW12Nr5AOBZ
wKiH6AXTrjuyU1pB4VH0+4wjjaMxNEaLJw2Zr+USDDapKBpwN2GlAeNFBOXGbhhmy0Pj7i3pDR9x
9+tMurvthRKJYdzFtkp5jCnedT+TfbH0fmVMxyH+zB3RlCl8vgQYMiDVvd9vi8hLrRmYRzOsL0m9
j+TXZBIEb26z7loG3bNVcDMNvKHrpac46NqJ5q/j19Stvdm3fOmlPWyvG+8qshbGBOuwGaqBZC1O
1vG2y2Mnrl8DDbhAyZdtOXxDOy8cY2hIFJQRkuQARGy/pMWNZgl8nfvkMikCpm1jPFVny2hZYGRB
FQNNrfpS9K5x0g/hTjeduHdLxZFdxZEOoae+bWvF3ysFHCvU+wGizPi/rfe1OSEl6jWhJ7mKm16E
Owog8z8SrXBX8SyOrQL0SS+ZbYhaoWzd5PO+CAThgGsNq99nXndBg67QUQ5g3oDuUo8gr+/GXZPd
f2rVNIC42CiHY7STsXBQ1idBjkxbmSv3M66//fjTNGpXTubLRf81DeW+UMzLtJTu+6a8r9L4YfsL
fp9n7NmOmfA/X8CEi9bqY8NogEObZ47yS3OtXfZldqsjJU0aQmf0kwPZoVHALy/jWzp6Jboxc+PV
6gMYw5mAdBhHOsw1yHZV4GNC/FPYFWcdUcB+v8otQADTlhLTjuRWky9q2bMnQdSly/Tvy6iyyeyC
YHYiWvBkNkPLaQY37AHNuDhydz2ifTzLBaft74fRR3lIlIIATUEBhYlWQEEuIjLhRdN59bPspbtJ
whCRs7zYu9bTfO1iPLSHkLjR7jMZCFM5S2biVz1Hoy0HgFia9X6nF8thXmp31kWUFNzq5VoO4xp6
pM5SjvSsl13ObnMs/NJN9/NNhppvtrNvRT1gXDNUZctQLRNPApVRK5jnSK7oy320H6QMpCKVI6WP
287GDVoqJrjxoJIU3DDf2+EwKLoEKPPAm5dvEblFjUUQ+0UClPcC5DQcAKUpW5iQW3YkMPahrQhG
afnrdNaBOffVyoj1asADdJleBvPUBp2TRW/b68SFW0Pm9c9CUT1XB383FZaWpLhcSPvqqDzV+/k2
OMZ7ILzNvvyM6g3CVAQ+o6/bcqlJfXCqlVjGqapRn0JCX71FVyPFvEv7O3mEfTcO6pTbokQ7xZjb
UEn1bNXI49XVtV2eeuO4/fvcFL0J8m9TNm0TVH+M+4w1GnIV2grdeQoKhX67x8XzCtS0nhGBLyc5
aN+zp880AKyFMoeJQmo9LibkRBewuWXV5ID7IssygZVzz+aVasyJUcjmNKVJgXCuB9fpWDiRvDw2
iv5Tz43H7WXkWsRZFIs0GNudLc1mjYdT90WrXkmJqHepF74+7rcF8XXSgZ9oYscA6fXe4odGTYmM
nn3AwdvuMkbOuAC+rjr0Ikx4vkZnQYzh5UWuLVaoopUGNd0gBFDpUcr9cTyhl3tbJb4Xa2dR9FNW
Xqzoqa43loHLzexY4FZL/AI58vnNwBA3uZJdirRF3kSD3KKVZGwwNq0w1VrEjsY0budm2cXL4KZo
V8Yobym4PXGD4UpDxhKR8bBaTPUBiCWZDqM2+JXZH/VAFCy4KRATYAzIEWg6gDOYoJsDBrwIJtrU
tVd9Gg/D4aA5w067jE7JJHhp85U6C2OCb0NkNetn1EilufCIRO5DlPJSIxBEQK4Y5K8RnmRbU9gi
WynZoR1qCLZKUDlZvQ+sp0D9JjBBeuB9iOgrIcyBmEt5WJIZLVAI6POfV8nfcAyfw3mjpHL/6MTs
U6cHdhWlAInKEdXN674SbA3/lbUSwOxNPgJMv1Qz2hQvucEp87vvg31B51oyZMPaRHCrFe0R/f/K
g5tU7XMlRYa2TTN3lhUkMO+TTtQbz/XYlVJMSFKi0JLBNoW+ozS+UUjzrJP8hFmoU5O2z9sGIRLF
hKQqU6QqxgCLF2CWJDOGHUBJU2cooldFFjUA8B/ieA/TPg1VMdjaJ4gPDZKlgGAgF5PfgTw78XI3
uKTwUARktKkQD/pfzOOPRLbwOY+oGhUWGNb6k7GPL+RDuDdu/pp0CoWshvyoZGAYnV6YbdQk31tH
rilZV0eUBUH5zfxHH/yaAuY/oOH61m5757jn1koYYySGXJVtmmNI06h/StIpjI5lKzumdAQDjeB+
QZ3oQ9BYiWKMpE26JDAGBDzAZxwUE/OMRARNJBLBHFJqPKfN0qFbiOTmnV3nl6CkFGjBN7+VGszh
1Cdx1AYtCoXLzUVxbO/TE1LopypzJC8Bu8LnNsig8Oq4qGDm7b01AEcokowQPf3xvHyPR0l1SK6G
v+I47Y4JiWR3VodR1O3Mt3iwIfwjlQmIqhlVHXAUbY9c/PVKrCSnuBiog+2t3PlMZ4G5EseYvBIH
2TAQJFeXvnbKiPI2ESfLRHhidGs+WuBZK8bYlVjJrFrG5b0Kvhnd7RR59aghrfA8YtYVLXK6+nXb
u+h3fxRo01Fui4KFMC/TyQZSQZ1jrE8nr5H2FNkv+fRrWwTf5M8imKPYmCWj7UB+5qGr0MyvI/t5
+/f/xRTOAhgDbPsuyiYK6znfjQ0aMjT0BaNhNvQopquYoPhfwt9ZHmN6pFcbQH4lvzHdq6N++f/D
dBctH2N5ndInSt4Cf5Uykf7GHPyKRtbkZbmjFJPgTOl90XOYWtmWUTBWCDJzPVYKZKqTSHMSJANJ
+6u0n8Imcre3TqQbE3ADfTEmFOjRotvFvlJPrmQkh20RIgNnAm5RZJiMDfFmLOzOUatDl89Orx//
mxAm4jbSGOY9atFgkDtKzU1UeI3y8J9EsJW8bIxTo61QEmkwHU6mH4v9EgOsdluIyJVsJhzIiTxb
RTRSosfiESzmmBAfMIuO1Fvuh56IN4O7/aYq2egEVzSN7WjpZrKUFviHvDg56fJjr79uq8Pd+/Pv
s+0sQ0eGgPR4acwquM/0Q2B1wLH7VFZiJYVZs87sqj4YMBRL9AGjt6XbaeV13V3loQiEjeuXAH43
TF1GlZptzsBQuR3LDdATJbKTyNukPDbyQ1DvP7NqZymM98e42BJtnnG7M2/0wSmqh1LUzUyd7kOA
WSnC+D0g6jol09Atr5Y3qvYaVLmTN8cweNMjQLAs0m5bI66dYfRaxV3EpFg5+JzVayYxlnaUI8qL
aXlL9zMYROlXrqGtBDBHXJ1j8lILJcq3+WyALdc2X5Je1J0t0oI55rI+H9VZwTBeXF9k3WUrfGPS
H/iwKyst6AeslskyTHkOUOTHsKSFFya5LySgyls3KB168wGI78G37X3h2vNKIF3WlUBbH/MxtynJ
hardZlLrFHOyR/bGa1sRz4BIFGPUqZ0EHYBS0MkylVfq3D3kJEhQ6wcocdlcbaslsgbGuqfBAPwo
BYAwh4tluZASyZFFlx7utC/g3f7YNHOuKQoqJBGgT4B40YCV3O1uZKctXdXPcfsJ9x3luQDhhR8+
qN/6ByCViWbCRSvKnHljGcrZQlSUzaXr2Z5AT3Iy54Pai3qkubHirChb8F3kZUCyDVhAtgU4gKo/
Kn1wSstXbVFdtTAdTFM/b+8f/fINP2An6mNLt8usRT0yIO0hT8onnFIXJan2SlxehHp2qAtyMol1
2BbLNRsU9UxdU2UMcjMLOqNNpFkakPc08X2L8dDGGJxGtwVHvEAKe4+wlHgEzxfuQ50ku32rXI4J
uBJtEYYHN1idlWEvEmmVRY1dgN1Smney/CRld9uLxb+EU14vWQPBu8GirJA+ChPTQoJP2VMWB+Di
nsqj4mCK3BXNhPJ0sTCshKkucAiC3vt9mEJnp9GoI6a7F/NtsrPrCjP1Am3oAcGa3FoEE3oLSy6V
McYAZX9CbdVPTwTYdCAZ2iU7sAR729J4nmsBDx18hRJefGzHhqYNel5OEl4Uy2EZ3iSwvAQy4KVF
1xWeqa3ksJ7bEXMOwgTwkJ08eGPWO3YB8nA98rfV4V5a13KY433KjaECL9JfWG7BqfCCY3NodpTs
tv/+mZzlWhhz1MvlrMfoiVY9u9GdKb0p44vcSp0iFI28cBkzLRkDcuhgsNCfSpd3dTpOctgsUol6
OzmAXsvr9+3P1AXM1T520dDqxUc6HT8fyOPwdXtB6fn0wRhXgqn9rATXc4Oc3wQc6DzHNE9y08d7
o71ZrIuoEVzQucVKC9MM6ANHJgccie9FqYB5KyULqB+/kcQoelnkBZfTfXhcXIpfFuNl6EgCb/tt
eB8VPEtlvC0ojHJqB1SKokttL/v5IfHN3AGZl1vctDss9T3FnOscc9/ca7j+dG61ryWHolZIjuLn
HvFETWj8NT9/ErPZeda2KmAJgOJWgNqs9uX0ygY0flkdrephe3u57r9ac2Z7iyLUQtTZMYGh/MpN
n5i4qIT+2IpQFrgqgc4ckA6GjecEc54BJzAN+iEAodN0NwMmcNFfU+2+BhOwqRb7bZ24Ifosix1c
bIx4SgIdOo2a9ZD01sXUfuaOb61EMFFGNcZSkUOk5pZ6fA6tbEdaYx+loFHeVoUbNTHqTU82FUcO
XdaV92ng9AnyuEUpSXrspZ0h/7Q1gQiuBaxEsHfHru3HymqJVwPQu7XDozEuX+QmfE7z2t3Whr8x
Z20YIzAKlGSzsdO9xOxdM22dKUr9bRGCBftQqo+nWBnNCF0OTXKFYulFEJM7KZAFNw6RGGb/p8Tu
5g4JcE83DlKKoc7rcPgEfCfm/WwNKREgOrLV3rAOjHoMabt96JNGcSLlMFi/tleL215lwbDQP2YA
boktv1atXuhhBiyn0R1AtuXk4BTQKmdwR8/+RVvrMR2xLZK7ciuJynuLVtt06OcJtcs0AFNZhP4q
UrqT9rgthdsZB7YPTEdLqi0DK+G9GGIm9VjKgMHT7mS/DDHsg8Si9BWzoq7qWhexTy6H6yJ1bO8z
tCwWJvNoVgYdgB9m80ILtd9iDLxc/Tr0hgOGY2cajtv6cVdxJYRx2nhceonEOCGMsrs0h+xZro0r
uaxF6Sxu2F7JYZYxWDBLrHdd4EFT8I4/pNYRPQ6goHBIpHn/SSeWqKPN8zYiQUW8hgBZA9BoGJ0+
aroY35qa2IcTH3coy7DxB1MK720D3NxRkTSIdgBB70pn3lGuUsurif+/TbTzF/Esjz1jMSaRKwtu
GFr6JofdlWYud0oXeWGQgRlIBITOlQYoXkWxDclAz9d77UjVBWCJb3RA10+epFIMlsaLiqZxlHS5
N6JWcG3jmuJKHg36qyMq0bpFHwyUc6LoYlbAuBl8Aaz9fts2+HfDlRRmz8A6qORmAVQAEnrzM+Z/
ANhtAZwRVXTAle5Vl97DFNGwBvdsXElldq5v0OMoqbPu1W3smiTe4QRzTe1BFWIb8SWhbx70W/A3
tvSmqiOGq4IgxAu2ulR28kFG2dInbowOOkd2LT86xZ7UuOWLYGH55nIWzMRj0sRdY2UQPPiAXXfT
u+EChO/lnrK1zYnzY3ENH+ureZb2f6RdSZPcNrP8RYwgwP3Kpdnd07NrNJIuDG3mvu/89S8x/qym
IJp4MT7YPjhiqgsoFIqFrEzBnm7KtJpwmAnMMC4LLrngOTgsSWJBkuk8lLbsaZf+JThl9xjL9Ht3
dptz4WS+bMcP+gH6unZ4eE9jYvUL+DcBI2+iKaSgreqM26A555bo+X3zcIBCQEee0WWFb9LLShtN
tQZJqLSs7roxYEII+UOl9+/oMuKj8JcdLlBJHRn9yFLylCOhQWKhjb5SQ8QquBmkQLHIFPPakCHi
UkvZDGFRasAStD09p1MELtvCgNADpMAh2yooFDaRC0jRv6xxiSXKJTOmEQiDoVEIBd/US3/2kMxO
bysv/rG8SC7RBPXp5m4ZFIK3GC8zCP800Cl5zSgJ8a2rH4rp0ukHYxRgt0QmuOPWmg0U6fIQxykI
zq0c5wDH6jZeC0WTWdsdg5Uz3GaB7nIaB0kNIf2CZ/Ac5C36Q3MEW+uXxVnuFiiBl4fM1z1olYm2
TuQkt3PEKKSQamCeb5NbmgLvRGy8xQg2azMYV/6xH7G+d3qzr1LwSrmL/q0fb7v2IQzuFdGr5FbD
GSM5v0KCO1hqUc+LagBOECif2skb5tSWMRamho5SZhDfngVRL/KKpeuVV3Ma54VVAk7QWkCe64eh
Tu10+mQIpcRYoP1RBBmYtQdKB01mvsE89nGpIW3gLKPHwR53zVN1Mx7UQ34ARdLT/i3DNnzHGN9n
rhaLxlIQG65BIf7ymoU/9v8+uyn2/j73OdakxDImtQYbVn2geKwcpRNUIqriGNOPU/hhEIFjt6PC
0iFIBiYJjOv+vkuJUitqRKBB1KehXcuFDWJfb8hiGxiuERPypkiiQmSQq/dzWY0KTAyqblMfY312
iHXDOIRGr047rxbpbpDt9bz6x93MZtwRjHtj/Hk4lF+lZ+1AjsGJPMWlLf3MT4qXQ3COdXBt4EGP
oqbqZjffNH5Z5ym/qRqFQ4ME4raRwxhV8PVxN3+fPAaWFM0qbJ43sEypugEWOsoPFBdZmQVlh1f0
qj6OIZigjBvZ+jwrjbsfoZtl1soOn0dKmdaSFqAQABV3o34tJX8MnnUoI/X9676pzey7MsUF5xj3
bajGLfAn41mPPs7Lc9D+9d9McOGoRosWTIxJ12q9VvqRo78umiQXecGFYKnqtRQESITpGBwwQycV
uk8lwQCdwAj/KDFnKRRmchS3UzVLmVNkgfWwjMH0c5zN7vv+mm3mwOu28A+J3dxAShNtPleBeGLd
YZ5NrQTjqiJ3uOJibunY1wW0fQlouLp5PDYTdfVyOe57sn1AV65wpYVK1CQPRrAPd+Bzyiv0v6oU
M6uRT0ugSqvuu4aR40QaflbZ+FjNg4B4XnBmFbbSqzsyIMFgqQZwSWpx18qOlUv4FLyzJMGGiVaT
/f+VmTkm6bB00LrPaW9XQe4VlmkrQsEGUVxwmQEYlVzSSrTgyvR7Q065SPxN5AaXDsKRSpUU4upI
SenXdXqrhapPq0hQ2P5LUOiqSdHgBzCECwqSTvMopeBI1SUD3yB1d8atb5dS6Xf6V2gyd7Y+h7gZ
p0PRVa9lLnpg3ARBALb66wdwYdFp1RJoLfsGOgR+6i2YWAaZhm3aGHo7AcTmMdUg9S47lc/q3Y/9
I7F5Ya5sc7ES60ZUTwUS4mh+koLS1QqM1s26oxfaE1ly4M2Cj00uIvTYvlSuHnOhI/fmMoNWDXMg
RvBcTuYhDMqLPhuQ4THxFihhKnPfzc1hrvUac8FEpwLfSAtD1+IRF2JZxCV25DKMrQVhWJ+pejd+
eLAEGYfdJ3/Ud6vl5e6bxQTxSxzjlgZsK6DHknw2aGcH5FmfQT4DEch9N0Xryt09S6HlYaRImACF
VEOY4J3/VU9BZJzep4XAs+1c9s8W6vxQupSVcpi0DCxafTC6G0ovZndbJYJUtr9+Oj9ynKQ0rmVW
Pqr5z1E9F6nujPVjHXzU0xfokB32l287o4FLACAxIFd0LhMMRBqoXCwY8ssspzcxIRx1gg+K7R26
muDOejtnGICKYILSR7n8aoHKJnnM9MMUCUOeXZp/xt7VFHe0J60udcIewItP6hnk9z9DL/YLaLaA
PBt09KIuuMgz7kzPUVdCBApDfklr2VWKWZo2+doMVmwnRfiQB4q3v1nb18PVPe5Eq61mjhHag9BF
N8/tgI9OiBQa6iwws/0gg17fP0HBH2EtrjUIPDIWl9FjLC7Sd+L2P8Of38v4rYnbPVa+mTjCr4kt
Vk3oW/0yzB1mS8mqRa9CMBXgiYtc4rN6YhoJza2IwkIQ9vyz86hbyaIThioMH6firixP/2mnDO4j
N5mmKqtDgE2K7FJ3EPOI3SAUCe4IwsFgp2FV9EDMN6wzIqkuaqx7M+m9Kgq8vNCdd/hiAUKlgvQb
krHcpsQ07idkdHypFyGUCZL7DByr6iSic9hGA13t8AW+lVWFHrQJcImH5jS+RIepuZnwuDn589GE
QrEo2jbT+coet0fSSNtqyIAOa6rbCjdhNjn9/Gx0rWD9NmMN0G8824JpS+cZYygdJbwhAKxRjX5i
PWSNqHHNNuCPrLcywB1XUpljS3o8C6g+ZhZ9y2s89UCPIhoRkRkuDsAnp7RtjW/V5DScal8/aT7L
qu8C1PzyBsRuv0c1SEybLGhRKIXK57nVnNr6mlJHtj4Q6+d+YG+XwStTfASUVRhTq8Fnnj2Car61
4zOFV/8fwarNs7oyxZ1VqdYxbNDBlCG3h7lvj7Gsg5lAxMEiMsNd5/nU1SSpsEdS6C/xfYQCWjkJ
Vm3z1lu5wt3nRlWagarClSDFgJs9JHbjBo+qQ/ASVXzLRzyCNe0hdCqncETTfPtnyeBJF8oCTP2Y
AgA5cRXbYYYhBxGTtGgFuTudyGWA4hbeaWiXGBeoYC/veQBi3Kk6aIAATOKxczPesQK8MSEhqD8s
NXYb5VFXRM+hW36sjXC7lBVWQoYYRvL6Ti6+ZsHdHIreDrYiYW2D/YbVBaQHQRH3GbR4jTos3THS
L7OWPs+95Ey69T0XYpJE9ri9KfVaA5ku7EltbRddY7fyx1oF4Xd1DBoRx6NoAbliC6gQEuojasY6
PcfR0UqOwt7t1g20Xj8ucXcgbphaje2RcYfHQCcvPi3kYx2/gwDIkg0ZHEYq+C34LwrZrKK+6ZAU
QDqKtz9Xin7243dBVtgqvddGuAQXK6oylCGMjOfRkz1MoXjRt7/fKDJn+bxvbSsNWGDKw/M7wew8
j1Cc0iC2TAno00K6HetPwErs//3Nvb/+/T/Kwy5dRrXuVbeXT1FWOIp+p4tYBTffTFdO8DViqEeD
Ns8wEnyZHdkrDtEBmETw/RzMN5r1wFsEMDXBsvEFY6csAd4z0YybaPiXJc1OrRCBic3niLVX3A2k
9SQulwkaoGgrYhzCrp3oPneqG/IYHfBvX/ITNHcg5fCkP4laD8Il5ZLeYmRGTmUY79wRyjGZG0W2
ntiWAz0HL4GQs219jl/3Y2Wzbl17zGXBTGnBftXBKMPlMdKI8Fwdv5en0o2fRSP7W82BtS0uA1Yg
joqXArZC6hPzA9jTjxKkZIb4hppOLhR4EwUMlwMDPZcwyMSqlnb6MjS9MyhQ3t1fP9FZ45KgkRqg
q2jhEqHfQnIItKdWeBmK/OBKVyWa2z5YcNQ6s3FS4K1mXRY0ugVu8Ig4uV3UUOvhxmCdMWGUFIkd
5gLkiGD3eeBRYk1Go4+R4ZZaZY/ybWN9wAOS09AbonxoRJWQ6DSZXEovk4p27fAW2KOnOgAcpR5k
QzCK7WlnxZuP2XQWiYVvXonXzGty6UM2EtrTBkASvftqtWBvfjVrPEv4+zG32RtdnSOTSxSUAHQH
lqm/EwVxkaRcREeWOLTCMMHkAcLrqaGN4nkWXC2idMHDjEg9h4pUvq0qOajIUUFiVyAEkvzsrIAf
wNl3lR1R/uNw7SmXMeSwy8ouZ+Y0/TKUNR7n8ggMealfV+GNGYzGYd8gO0t/GoRQOahjQXPOw+CT
ZGra3MLdHJHs0OvlozGjvi1k0JWmmk1VjMFM5lHOW4Hd7QN4tcvlkaXVI33W8TkvqxAumdVLpyqv
RhELzvl2gF7NcKkkT4ky1SxyLFBW9LEDjJgTp1/CUFDibNKaAxH6zzry6PigC4wmUOBPcqIOiJTP
sT8fmAaq6INbsHA8rrwFBGiaOwlj8GpmQwXNDqfDUorwWttxaECggA2W4NHp928FMuWBnBuoD7sJ
cx5/yWlqJ1lkaymGokYRMmfbpasxLuhnw5y62MCJVlVAEaXCkYLBqWUR9fx2LFzNcNcjJUHXlew2
ngwMkgUHbQE8fvkydUKGaJZq/zxUV0tccM+jHE00h0MaOhV/60JGrnxik3KSq4hqOJE1LsYL6G0V
4MVQIcBHDnhV8fDJVeNRjuX8wBOqum72my2IvUABGWzrkK/4PTbGVMsbXQZ0dz73o9ughxVBboix
s7SfsjvKLDvqUdxN2AyTlV3+giNWDbkbPFUZ8cXAZLk525VoUm6z9KBgV8JMEMYM+OEGGquz2RD4
Ng6XPvwq0ef9dCv4+zyBWD6q+iKnePkmhvyjUMExqIhQ6pthfnXhrY22+swfxsGw2gGIsCr/bA22
3BqHZbKjQNRo3rw5Vna47VjaLpUMC3d/kL7O0kkxfvY0cVvzm06hnAS2a6CQ7f3V286yCmGjJwzO
zU+AaJhskbJRR+gNESYXUwK+t5wkjjzRErLMeDuajco45IqUuy3JG+CcqCHYws3JHmv1I7jTXRsG
7WfMqWAAhp3uEYDuUbJn4LlZg7W/mUaR25uRv7LInfDIlLq+6vDIOBzo2bzFa5Kf1rb2BMqg7GN1
R4/RS3wPCMD+am/eAVerfI1saHOg04m9+qvfaXyUMggufV2WyZmN0Ns3JXCQL5WpHoWW0liB2xfd
MddNxxwmf5oyd9/M5ulbecSFrFxOZUl6PMGoymc9PI/6x//297ly2Mp1aOuZJnJw8KwGT5ouQCFt
Hu3V72f+rY52qYxlGvXIHmHuh/Ud6Vu7TZ7G9HHfjc1OuwXJIMwKy7pO+EGXtNUHs0vTyMuks9l/
HspbPfhB0lcLXI5JepKkk6F6s6iNs4mrXpvl3OvaeB5NsBC8XWQLHi2K4kR/qPYbk63bvkqfmRA1
uS989Wnf4834U1EBQxhTBfc6d8CgkZWZJIflNLA8HUoOObACWjP4+2a2vyaudvipCK1spoSCGdZl
HQ+WOsgx9vHCbg93UIs+Cayxt5c/ypCVNe6iDprSMKoGQGT20tTfBm5nR3cq5l1EcSlYPo07V2YO
OvZIiQHBBHNfOt42VLaz9l11zsod7nRFYZfWcYxX2tbrLgpw1ZI3PSn+4tFj/a0SpIrtLL+yxgXj
aAXmbGT638FILsVhOkqO9kW3jXPnh66mCLLt5tle2WNrvDrbWkeVvDEADF7qRxCX2HV6WaZPsoig
Z/tbemWH/Y6VnaxpzQIy9ez5sf9IwRmdyYBx5f5yZz6ziaToPBmYThU937Ll2otFrvhuQj3WNZmB
FMip0m5UVdA132y2MEFoJC1wbbwVrWu3kqFQekUJvSUpMWSVYH8UjRGlz92XxjTr5xagVyeQ8lDQ
5dl27GqYqwaqoYk6KTTxKmn1L5Ym+RotP+wfZJEJLjvJidkXkYWjFU3kBBoLuzSUw76J7RP8y4s3
BOBq+eJ2yJN0RPS1Sf8hl2UvbYsPhZQKUMGbnmiEMXzKBFSYXJDPZQbRhBxfyRpQN5IJDiUpE6Al
Nz3RwAyOGNAMi5+kStEBMxeKFEvaD7mW2AH1slYQbCIbzM3VagV5j2olA+AY5AuYIRnsPpjx4SpY
rM3JTHD2/XKFWy2sFY1GAOxdxr2TQVmxdap7/aF2lXPwXXESdL2sH++Ig5VJLjsEaa7kUD3CBRVb
5LOO4buHZZEWuwuTSuDe9iIyPRCiAsnGj4QF4ZD0lYXnjbq40eanNLjtO9GVwa6EP7IOYs1QCVUg
CcWdnL5c0jDqAacGz5MJ+iJkO8ytu4vTX6hbOdJoi1r+2/fG1SQ/kGOACLHL1LcrfnIluzqwuTrV
LU/1IT4Ed6KG4XZJsbLHXfJxqyyx8ndJUX5VQTKgecqZqVA1juSKrG1+EqyMcRf9lERJpmJkxu0g
9booua03oOO/MeJjrb5j+BkSrP9sHQ96DkeQSXY9TFXxV1O/VP035T2DEGsT3DEeAjNWR4pstIDI
jXzNQ3SVBbfD5q2+8oI7wkXTTVORwIu0SmzTeID6oReDKr8SUby+HZedULe4kwvdu6iNZFhiKMDu
k37OjxlI6kAs+qrcWo/hRbcVJwPUKD2U38KDqATcvH9XjnL3+5xp5gzla3yiao3Xx4atjpFbqpjG
JK2rVzI+F7KX/VwlDH3u6m2jJDfwBcNc1gB5zFCiUQVPsqzIpccucfftsXDYW2Eumah6PgBYh9y4
xOUFM1yOXhWChLVv4g801SRJmP+Ayptb58trSvuHYRoE35CbaffXRhk8vABJ1yI5O8Lq8tkIbCpj
TkpUZLKV+PeVMmQuTVTlCOo+THe6iTU8ST1otYLkgo/K+6Ee7wxdO1cBPZipLJzM3c/3hsx9ImhS
GdfoTbKIsO6haQVe3eCD4o+XBumwcGrBFba9XdpboxDMtPywIlmk0WxHBPncHbKE2CVZnP2Y284f
VwtciE8t3lqrHCuZA0E1QoNsjG9KEAVHGRVE97+cpqspLrwBNqBWkqJkZm1k3Yk9yJ1l0EB5a2od
ZUEYCpaOn0QculkNY2jau1V125AXZfT+08LxIo1qDRA70hEDNpzV8skqzml0R+ZP+1a2D9OvNdO5
QFctqU9KCV4oCT0UcooKnbpj0AuiYPs8Xc1wYU1xlMIB1M5uUt+q8sscjBiH/bi0lTs3t1LxMVsE
fol2h/3/VYGb19K0ZBpWL4tCCbJgpeSV5fS8v3jbxcTVK7a4KyPWVMih2cErmjTPFLrGhjV8GSPp
w9hk51LRBLlVtFfcBRnJZmEULOK0xlWmxann73ki6pyxDf8z81194q7BoVaasSYwwiDxFI/wtROc
Qr+9FB6bkNpfQNEucclBn3tT1lmMjwnoTOrMtUKhzJnIIS4rdJFeVGDSwnXhT64eO1XqFN9ip3dR
TMyudApETBjbUYFOHKS6MLPJjw2XVZabUoNWXG9g6luZMNZuDZFdds3ZbDFcky7u/ipux8XVIBcX
dSkV4PqGh0lwr6LB2Ta3YfR538Z2Gr/a4MJCghqJXBqwAVquY99Np2Whid0WDXjBACndN7YdFldj
fFioBV4+ciDY0+Yl6KGLLghykTNcSKADPWZGj84Y1KrtLkOjVAPNi4bJxIH83HdFsDf8kIGhSJix
BU7S1QPT7q3suZcnTx/eQx1i4evwfzH3xwAxrYPeiLFigXm30JeiutPeQyu2NsHdFIjhEEzSWLQw
+9jrjZ3ggazKv+4v1798fF4d4S6KpJmTEnMZGJJwyWE4ZYfmm3yCpCP7HLzNnPTbvj3R9rBIXGXw
WQNpRzkjrLMKellJ7OpZ6GBM+r8FtMJ+xsqMZWJeuGDvAlGqHtijaRKKIEaCM8Ork0bpIgeIAsWt
tBOdD3H7nkrR0Ezw5eEBiPDlSAJSsSxhlWKpHHrpRESKnpu/f/X3ufCK1dwsWmg/YAcg4IrmePxx
f6u3y8OVBS60pNroaZniZlP98KiZNiDDTpfbw2zrB6Z474vEC7bbXyuLXHQNc52mcg6fWPsL8NDn
ABOpD/NBceqDfMwcQKN/lIJ92ozolU0u1KZsHueaJWop9Lr+IYk/1KoI67/9vLYywt04IJHqJBqg
8Ckx9JFnlm9l9Fi13dka5squwRCrK4kzD13kdDTxzXEU5InNenL1A7jraEAx2UgRfkAKWsOo+9rR
x3P+3SyPRSh61hAFJncZgYp0JpBbwmUR/1AyH/KN+3Ep2jDuMqpaM44KEL+5AVj5LXP8lESQI1IW
QTdKtGc8xryIc2kMUvjRuYOrAuGV/zS88oRuzr0oVwhc4pHmVUiVomfhsUDljRxl/Thrx/1V2wZS
QKIDbQqL6hAC/j2lznEwakmLcYm0jV2t/AKdtzr7KxifApBKLfmNGgVO0b2nbX41yt/mVrWMbTAB
ndRP1qlT6g9Ll3uaaggK/c36ZGWG/O6bmUdJA1If5MLiwcyOavQlto6RaL5uO7B/raDCZdyRsaPO
HfQSWn0+S0p1I1ERD5fIBJdyM2IVTUhgwtSWuzgovFLTvf1A2DQBXglM8eoYleenHYNolto0wZZM
hupY4IzNY9l5jwmdUM2C7DeC7fftaNWwXZQyRX1d9scpyf9KpFjw5rPtxdUEl1ATvSjaLIaJwsht
o7xZwAa478TmmTSvFriMqdBertUpYaBj85QbIJdL5tIxZvk96jPgTv21Wly+TE2lkogEV5R0tBv5
HCuCQyhaK+7kY6KkmRhdNChe8AQXRm5siC44gQk+V1b93DSLDrE7I6THNvD7Off3t2PziJuWphOL
qETnZ/IkC0xuigoLsYUhnCaoH2clvdHksXGUKj/sG9tG1q+sMX9X9Sdwh4WkRewcyr51z0DgoQf6
BfCHGjZYiP3yACXEdz2Yr4xyx0YBPV5NCpahtdFWip8hBpv2/RItIndqqrmeprqHBVJ/sGq/rB51
2a0DQUW1fXNakJo3gM6UZb7hXMYljWjbsMk8NF2iWyO5N6OHXG7sWvJ1cOOVZ2M8Lu3nfe82T+zK
LJefAXOgmIBv2Q13aOPvfYwxRMFR2v7cWtngEvRYBhOIx2ADfG3mrXpWvdJvjvJz8lE+aBAzEFGq
/ctaIj9YpqJhup9LQ1SJaIlRN9bfJgfZM475i3zPqpDq9j2KlZAT+GWKS0SE9DRfRphqtdyZysbD
h/glJaHgcLFf/EfDbGWGS0dDLoVGmVXoA2tPEc3sFko8Xfk9V78mQn2yf9mvXz7xIP0l6Ya21eCT
dh8/ARZ7k7xm9uRh+NkvQXIsOsLbIXg1xxUi3TJVMvSM2PhXYUvqlz7KnX4RwdpFVrhATwzoo5cG
rvCiNaCoWztL1/l1qHr752kzqV83SuVi3RqlUY9irJ0xvy7ppwYKcvsGNtKRKssA8GjglMeTCvNz
lWVlksoVnbFaPfk8KS8YNHOl7AH/EaS9DUdgRwckwADeReXZ/6N0pEWV4So3ledu9mQi+Lja2A9V
BkM9I/80CDDynB9DQ0ezxN0U9bVN+w9l+BUaxO9Yq5UNbs+nCF+p8YIbSWrOmf5T7jHVAu47Eos+
37Y+++ENJIcVQyEy5QHxoWphMAOsh8g4g9vfJW7kFjeFTRzG8yEijd7Kb2trPDx+ipUxL6FajyaD
eQY66FlypI+az+jFhJTEW9f6b8a4jWpBWkk0E8ZQZR3JjXQHRiBo0bSuaVNXPiYO+bG/a0L3uG0z
JT1uqhQWO7TndIexp8n3kl+cw4MhGHzaynW/ecef10wNgOAFeluzB3cBmdgEZQY4aFp26Va+Ujjp
6757mwf4Gipv6706wADeVXJrAp85l/qtDBCt3Km3yewoikgpbPuI/QrKt87RylIzL3oHRneESUq8
eTbtXErPlUEFd9O2Q5iMe5vqAl3g7yd5ykhrZRmWsFc+mbHfVA8LcETCPpf85xWInbqa4W7aSpNG
OShjFoeML5hpIjGuFnrzjk/W3wxxd+1kxU0xZjCkGd+l4CGbTvsBsIUtXRvgJwaipCpMKYKB1kMx
hCZJpd2PiTs49BOTESj8/N4cQII8z+6+5e2A+LWE/PzA2IaBATUQ5MOutjP1uIBIOs4FSXfz4gBy
EHzzUISExunv4aDiNp/7DPWyOpU+MtV9ZE2CYllkgkXkKrAtArW9Cj1PNw9TRzFTLywMf3+pRCa4
oI56qQoKCybmPLA7oz72SSUwsZ17VivFRXSfjiklzA0dEzKsKE4d+b5HXi1dzBQ4Il0YoT0usPEE
H6hGAXvBLYZ0veS+O5afOi+wGTdQ4ITf9pdwM9qu7vEo/nnUhtrSUHG1fX6KpNQb+/FUAti8b0bk
lsZdUAWtVBA2w60YOAw3PCo3k506UQZSt9nNvNAVTgywS4GrxlVc8v+EOA/k7zWtsvIUNRi7NLTY
JnboVTeM6TP+/P8B0GzNEv5mkLulpFwNjNqEi+zBiu1c/lU5FAcIumIsor2UD9SGlNCIy3h/bUVb
yE7J6qAtLc2kUodd2l4m9Z6afmgImlIiE1y6mIZlsboRUQIdy4sBystZVs7FIpwpEdnhcgbJ2yBI
2RcUGzZlc/99706vptu6kxfcQEbvkL0E72jq/bZvXBYh8xTNtYUi11z81PAG7XV/f/4l9hWISKM7
zeRAf9+gLNBBbVlh9ZKTdhhv25964ZiX+KKch7vonCW+iG1lu9KlV4tcSMxtmcsgxWGhGPiqByLW
xI0dpo+YnGngiK59tkJ/HrWrOS48krSLJm2GuUj9MUH80XoChzpIsh5jwGr/42JyIRLLalMbEmwx
aFd8kwEHHd/GPu7lQ3mQJDvwBAZZIbvnHBceTVMY0pDDIM6uBxiMvdxIUBRiM8nxQfReslmmQUdC
M3SqKzp/+TcA2VZZgVjsl2M3QZxgKuxYfqoVEbxw+6RdDXHley0bTa9MMFRV91If2kN3ycdWtFnb
F/TVChf5czopdVzBig59tdzL7iNX/6F5vYvr2km+tK+i61PkFhf4U5oXVArQEe6Vx1q5k9Mvhojw
W+QTF+zVpFahruGbOzBm6AfGN6ZKBelWFAVcjMtWWyV4BUAJSC5T+4yGvZPEp7kQFTesdvkjtBUV
GmAaBvzRRPg9MY0JSJqzacSlrN2Y1QPFi2mG14CQ2lX2jYhkBDf3RsG8jIZ3MNPgB2byKtDB9QCI
utb7o/SdqscmOO4fVpEJbuGKKgXXiAqHIBd46urOsxaoUujD4b+Z4dativWgDjV4UkK9DwNon+pl
PGXyu27d1YJxpWeb40NqASbXDecvEMQum1Oqidq+2yFw3RSu3IwSSM31wL3gbioektN0IRWAxqYb
X0w7dMbn+YivUrdG00I0XbJ5jlQVNC0qBoM0fmZmisco0RljVqwOx7gKH4pyFuzT1iAB4tqwDAzM
YBqXn5lZ+syShp7Au8ty0A79beRaINxZjpY3QORIR8O0PLSn8h4Cjzfa6R0vkmvz/PzMAgK3bJxh
XhoeOsmrEsHr8PZH6tU/XjJ9aItAk6Ewih7T+JG4rRMkbvat8RiNm3JmQPG4gBaySO5o68n9N8e4
26NLTXMgOeyOjuwAm3VveZof3TS+qIu2eaBXDnIXSCkHdRCyOQVa3AX9fax6luhLf9OEBkl4ID8h
Kc0D39U5zgKtZhCFiZ5obvpqJPu00Z73c8ZmuK/McIdZmqBsDi4IlGTypZ4PqUihekvYALL2Vz+4
k6ygyiyGBUtVXCY3cuaXQnIY8T6+et4qaDC2oDen3kUGwmK80X7s+7ddc17t8yh4XQXrEbtl3t5z
VGDujRDzK71LD51vPjWCo71dVK/McR+UchOBQIqBcVgIhqgDMb7YvQJzlJ4wTuhlqo3PiH0XBVvI
I+SXhCQlGMTxoWDekeEvdRRgoAWRyDPiz6SuMAUKl4r4qTILW1nu++kdWtHrMNGZk6uvxbTVhqjv
ATIyaXg2ZbwXdfFBrkWcWNsd6dX+MGdXdhJjsmqo57H9Qdn80XoNXANlM3HQxwBFr3zURY8uou3h
Lv8ebRMjguqMq00ftS60iVkLAmA7762c4i7+kpg9Xo6wQ8mpOSlHMFec6hM9iocTRb5w2cKgBKAA
lvemGVAZg9yOaijoqrPl+KP4W/nC5YtprKdWL2BCAkwmazK/mdNzHWsnApme/YOzHdgmhtkxvQl4
DpfF2zKqtG7B5I+FMT71TqvuskLgjcgEF9aDXDWt1iH7LGnvyn16C+rzY5513r4nbIP/XLSrJ1xU
p0uJkSzMKbiZdKtqd0akoHwJbQ2h1vUf9m1tbhCk94gB1VP8w2W4Imsh3GvVwDQMr5Xlj1PipEtj
K9Ik+EzbDDYgGixMGOIjnkc1yKSO84xO+Eojvjx8JuTTviPbnbGVAa5cKHU6LBqr/FU/OGdu+jKP
Tv7J8EOHNeKAfsW/Ayc6LSJYyOZ2rQxzgddl7Zg1AQznJXpWfSzZoaZaHhlrAwx6Gl6ySa86+95u
btvKJheJktGmelyzitqij2Y2YLSgOU+ldjPkVGBqO8mubPHhaGZhFo3YueFgnueX0At9wzdu5QPj
S0uwotJ7jtnKIHN+ldVDNZTymc3wWcr4Sml2KefkkJJG8FmyGZEmolHB0LQB5YLfzRSjZNGl7/Hl
M6BdXL+W2ef9TdpMFyZiHSzOmop3+t8NyEEy0ESG2Hs2QiJImidPMZHTaffy3+xw69VridaUAMi5
df1XZpkuCe8hs+O+wwigr4zCDv/hUQB0QCIPAivymvSgSs9RkTqNLOoyb27JyggX1nnaKE0/pYBl
tN5YXQg57juxXdCtDHBbshRJXlls0JYClJ969YupOR3qx9lVL42fObUI0vIvFjGbZRAZgAAeBjL1
ephJFcSi+sbOPwLbB/I/y7G+RF+Jw153hJCn7TW8GuTXMAmaGHMzodefdb++i5zQ00+G07rtBZ1Z
D5Ps3v6isjX747qCwPs/HnJrWmbo8GgRnrET+W5AWGjD0yyJYJ4iI1yMo/uryj3E5N0ikp0RrMAV
pE4LIXxjM69aQNMosoEXSx69gYexKgz6UHKrpvCXiJ70PL6RICZnj4uoN/EvofHLGA/egGBVv2RT
YvwPIt8602txnLxLeXCLW+20v0vbYXE1xl30mWRqXTBroUeaU9M9TPQ9L7HXlXv7clsl7ahUrWEg
EMkcEs0pZvlSWcPjvguCzXlbz5WJLGrrsk+wXlEu23iV85LpfjSPRZ/5+4a2PzNXznBnaJYkGjYJ
Mir7roiPoKf1hhvDM6Cd0r2I2vGineHOj0SUIYwmiDWZyRg5Oik8Ix5UQfm1fYuvXOIOkNLXtVYx
bEZySh4iPJwcybG5Gb9Hrx04LsxX5IWn/VXcPrLXiOO+Y+poiCwkP90dkuVEa9VJTSm321n0jSFa
P+4zJuqmvNU0qFYWeeJJuVLYmlFngipI5AxXLCyp3OLiqMEiPCHDBbZKIrut3lORXPeIJ5VSc6Wp
Mp1VWkg4ZtJe6EL/owkuDVCNVLUUI7J1dOOn89iJbthNcM7KB64MVyQoFtYJrvA0eIZuq52BGTt6
Ugd8V8yRPQc/F+1TmtWC7RGdWKr8XmtpQ9CDHwHpTfbRXAOCAs1XJz8BVAxWn3fBqVY+cumh16pO
Twfo8BFGPfcqt6dZlBT+j7Qva44bV5r9RYzgvrySbLIXqWUttiy/MLwNF3ADd/LX34TmjJuC6cZ3
5Zjz5jidKqBQKBaqMjc/KlYQXFBo0pKWkYS5uiQZv5ladRstxi0oY37QKbkxBtGjuOAMqVx0yHJq
9lVTm36vWkGqg/rGnASeIYjeKhcO2sYeqyqWDR9f0b5s0NQdxvrcWV3YdYVoKH7LHnRfOjqYuJGY
8J1oSlu0yMY6w5+UcU/06YQmWlGRa9Pn1iBc4KGSJTV6DgXSLqhvjCA9xmEfjBj0/78wSW0FoDUY
F4AU05LmrGkgxli0kHRzowQ0hJYgZG95nSKDYcyQVd1U+I6tOe2WeSK4JGid4IYFUHKn2wcjTiBC
JAnO7JZDKFDtQY+sA/Zf/jrHta13UpZIvtnmrpbNu2T+wST+FkX4nr/tDhco7sCWERgZULqJXxUf
1U/13bRv9m2gNC5TeihD41CPggt381kITLAQwULJQ8UM89uI1GqDDU4upMXKHaMu1fbpbekz0m/t
HO/ILvIbyx3QLsEa/ebWa58Ha3f9At5sn13/CVwsThxMR2EoDlLAKF9HR21PQi3ERPhRzDW+ucIr
a7n4a4HovnJSaHfo8T1pRteKhFzWm/6yguA2sTULhyoqRs5Hrz6QPdMCBEPrcRxd9OYFjHXHqd36
ZyFIbDcPnmKaGFvBkVB5qtsCxVg9Qdu6n5JDHz3UbWDSx+sbJYDg++OWOpMXiRFQSMbQ+U2swTk0
WfPUghoCn9jep1/W8C1ydpNKEIqBNZLmOWPmlhh/v27Mdli8LBjfE1epZq3k6AV4TZ5Zf1VxG4f5
69iX5IsoXURLx/mdUuTKPBuwx2kM14D4bmME6FUT2LTtepdV41xPSYymgJAEnvyjx9nakSWQ4hd5
eYeuA8orFxhm7OoDZ9EyZYwnGKOCbjupdkZz1ivlPWF3BcJsXYHEGcZX0575M+1cUi1uZt7P7exV
WuMLPGErF1zbw135qSyPuVoCavQsl40MxND4YAf1PeKqb1aOu4obkw5U1YDEaIQWvFGDjWBvecYR
un2n97wXr83iruIm1/qUmADTqhcpOiXNd2IIaBDZT/A1lRUE/85JB2uqpJbZc2RvQOZBC5N9IdRG
YctyDYa7oyRoNTYFHgZ8UND6MdVuJFI91hre0KLUL6fkPu3nQXCWBCeWf+DMU0NpSATTVPtR1ahr
S0ctEzxyimIQ/8rZqU4yqCwsaHf9Dt05+NTNnocj42uuw140v7uZNl2OFP/cWWr6/0xynDs5fszi
0JR+ZIPmYnpLsHqiHeNCRJa0damBkN2Pay+3ZrcriDc3ez17GpxTI/0jOMGbm4XHGminK5h455u3
iAJ+O/RuwUH0vgWp7bAvMT3SWclhbMwnNW+8djD8ds6e9YEe6kH/PEygskTK0STDwUhEdCObZQxl
9QdxB93s8pyoZQvMnXlkFJaRb5yHI3v/j/0kTHaib73NC3MFyB12fIVPEbjNGdVRdBzyEgy4cVII
IuWmA11A+A//GdN9bZYDpClljxjTnVqofht1t4sNoXdJ/X59WzedaAXHHXuT4HsvYgFMqe6a+Is0
O16r3DgZ5BmhTTeMgmC2RUwDPuFfXqSqb6+cpWyp2prQPR899aj8GD1ydhjNbwg9julo3803GHvf
X7dR4Ll8QaAvpbIDNTPuHsXZ63UJh9T3JM5212G2I83KNi41WBSsnpMCp4NCgf4J3VEH5WGAxhpm
jEG8FF6HE3gjT/a2xLY6FwPQ8FbbSg9VJ8hERb/PJQdGlGWOMsMRpcY3nQeZPl//+4XLxU7CKvsw
1KhSLebpbIaQfQ8lEFlgSYF+ApuwIFgK0bhoEelj4yQN0Dq0qJsexQeDfdPspFAFHZL1Q2AbyzV/
u01XrsCFCktfUGEt6wQ1KOuOPS8ld+ZBOWshPej7+FERNeaxY3MFj6eHydVmsJpMY7EQ+t7gGIR5
Sx/0AYuG+XwUdqlvpsEXA3naN0jVYt7Ygff9NyJJ7d3wzIYky0/4WnHzCawO1Z6IJOY3WxBBSI62
WiZiBKHft15Tt7Lajy3y7yGI9/2XPqQeqF3Lb9FNi9avwsclmKBiWrjveTVZA3PnwaxqSYfqJQYB
6vqkto6fSVVw3W22A9XFNu5E6L3dqJmFHExq90P/AbdMIrrGt/ftAsEdg2rKwTNDsHyTdVhqCD0Z
rgKSh0n0/fKHQH8B4k5AiWHkpgNvjm9iriw+0ZDcVuEQeRYaRc2A3qV40nc1wbnbvs1+gfINsBPV
CorSJWIieiqtednbUQ2uwH7epyZ0vBzpBTIagjgmWFG+J7YDLRM6i+EXThG9jIP+aBrqDhnUTm10
UZ2ROcDvxxzc1rJtWhAXZGFnFTLRw5xr44jdKzSom1gRfSBq4rWmtSdpkkK2oRDR52675AWR3RIr
RG2GsLvCvkO7+Ktj965FiQtlSEF0FqFwh5qO8lgXaDjwRxN6BsS3cqj8vkN+F6nHxRT+ABf6kBQz
QBYICvayS6JwlEXlAZEl3BEeMn1S2x47ZNHb0izcJb6nzst7wsTFEO4MGwshgzbBEGV+7iLJzQzq
zt3h70C485ta6RTVFQJ8n+87VFEcea+B4fWvQPhvW6WV4L8sSMQRwWR9W3ynzSihZ08ko775wL7a
fL65TV2iZpxZsYtdkCBEDEionCfPBgNjjWYPkfbtphuAPh8jVegARfvk22PTlBkhNI4NP5vmJFDN
4XtpDpXrmEQ0d7qZpq2QWGawOqBDnUpOZSKvMQfDM3r6QMckfc82rTC4sGPkEZgBI2BUynTojUd5
lPdlLRoRE1nChZq2UdoKL5JMgtuPxhqtcyIE0a5wYcYx6qGfBiBUWKLUcPwOoWau99edekuLTUfX
yK/N5wLNRCN1yVtQG3X+5I9nDAyi0afFHEgaFjflsxL+qy86Krte+LyxmXiusLn4Q9SCEcvCxAbY
Resa+wbPDd4cSGET1vbOeBFl1qJF5aKRVBIjdlIgzvOu6iClGEoijmGRZ3CxiC5qjFcqnKZBl36Y
Se2BLEsUijav1svC8Rm0bMpKYjMzlvnnqJy09msBbXPzA2iUPYF/sCP52y2+guKCA66obNJmQLHc
mU14prskiF+9IjmKPn63106z0UKkGBq6od/Gh842+sSQ4YysQiObBchSjQeBQdsu8AuDT7tsWZKW
qZ/A7EbxcVUHiW+dk+cBNdcxmH2QzHmYt3+6DrqNCeUITPZhBoIfo1F66C3J7PM3s/OAOihgWyDi
XGbIVl0H2l7ACxDn35NhFnXRAKiLUq9JlLDU5Hd0YjCSoP9s4fbISGwN3IKIr3Ta2XG1y9MouG7E
9v13geBvWrMZlnnQAZFACwsim0ctds0b49aCrnIZai9UFIm2z9Mvm/gLN9FsbZpZ0SWW4lBW2pNa
z181S/5CTeJP2VyLTtV25LsAslO3ugj1vMS8J0tY7FvnzgiggNm56g8bjSbg8K78eW+k4fVFFXgG
X1lOCK6sKcGajlWY1Iqn95P/dwjsL1jZlBGnNdFrixKJabgFiMIH3XiPETqkonSMgONZnLsT574m
atQhti557RnVEmq5fLhuxaYrrCC4+7C1JkJpw0JrJ9XuqGch2Cb3mY667TDcdFotqIZs7ssKj/09
q1VDjoWmU3TM+J18YyDggS7+ukEiAC4kzFreF2C/Mnyjs73CWb6Mvfz9OgRbk9/uCF0H5zkmMWw8
zL+1IVL0bDEVdAKSNvcmo/LiJbunwwDO3/cQ5ygrKM7JGokO0Hsu0JynI8U/NCL68+3VupjCeZhR
KVGjVJCXtPBJZ8zHqhE8y2+vlWWi8QUdKyA2fbtWem9aTb20WKslDZK4v5FoFwyq7E+DSAVZBMUF
mRJ5aTvGJN212SNasdzI/mpmO3N6vr7720t2sYjb/SGJ1VhBXrVLlT3tbwf58/Xf367OMKJA0Bfr
OvoZ3i6Z1ZmpappouMEg7866Kx4Ul/WjgP++9xRP9rOddTD866CbRkH4xrZNw9ZUni+57goHNVgE
aKWqvb5ob0ZCP16H2EwKVhDcwaSgTmo7mpj+Uh/S9IM9nIV6F9udNK9zkUx4EewCb5du1KYSMh4x
okvQ3bD2Qu22OkCUAuRMwgb+zVfzFRYXOTtl0at0pslOkSd3rnbjx9GxMNXW+jo99Z3uSjVG56P+
0zuWEbSFGC3Df3iZfGui3hdk1ofZ8CXIoOgNSllRcdbLXnD1sN34LcZh1MwxYaIN9rO3MLFSa3aF
BcYA5bkz5GOLt0LadolrTPqzGcnnTKligRNuHmAToz6qYWiooXGOr6dlNZVOnu7q5EEbA2PIjgN1
K4nuri/hJo4F97AN1UJDG3cHZfj8M00pwyfLuJTuYknjKZ4aC/XPrEB9Oo8iUYsF+8XfVnOFyPm+
rrUkNROMGKGFCMqt6cGphiCvl9Cm9b6wa8G7+uZRW8FxC9kXo140XQ4fiW61MXbV/MGC+PxfrSJP
OtvaREEBBTZlxs7Mblv9sSwT17SD6zDb2fHFGJ531Hb6aSwW4MhHq3J1D9qPYfxRf7RdxbO+lqH6
rux4BcjdI2B6n4yYwD36eAlSKzpRtQ9SvN4XBQnzXBcQvGyG3hUcd6CTarSzLMFmUfnQp+dS9Kwr
+n3276uMy7BkKaEG1q/UO5cOoQ3VqetbtI2AG0s3QKlq8AN0UoxG8VJLYUE5Kceqb3o3aaNesE7b
Tg1RJJB4GIrNT7alWTToTcQKDclpah7V5VMq8rXtwHCB4JYqLiVHSy1AEPTVWmntTsiKiPzIaOWv
L9l2QLggcRdVWen9aKBfDeP9SuQNXa26HQRv3S7DXKqu672rkUZ0Yrf36QLKzF95gmKno2kZADVT
iGN031MxyRNz1t8D3QWCC61yFSc6KKQMP8k+DvlTSW6T+Z92avc1lGFp9JT1N9pA9gR0FNZXzI4K
YtJ27gQ6of+chAu02eyokmoAv91NkDMBI5gTQEClOzU7xQPTAGrK9S6hrmgiUuQ5XMSNJLtVugpH
AA7kRoAfntr5WZ4FI7d/CIa/7OOZSDO9nNQuwhYOn1Ge2rWheejA1Y/26NdudtFYpMAsvjm6r4ws
ShzmMfMhwstg1btyHnRRI4ggmzj4ksL7KUYBVD7GT31DlIhFkNk8lcZtah1q8BCIBtMUtgu/eecK
hovshTZH4EBFKOzRfjjvWk/ZOw9Z4qLeYkvunLlxmJwNzzyhm7Pz0sARKTNvJ6irv4AL9rNlUJsU
uFuKfiFurBmQ9SA+ZEy8vIo+qJMcKll/10jzmRJ6WvpZkPpshoAVPhfhtLZFsyfBCozt4lIL84ua
+nw9tIkguNAWqUReCGX3jT35qrQc9KrZX4fYvApWVnCBjOX4lQNpZj9bzn2jY8DitpMO1zG2W9hW
IFwoG1WpzTsCkKSyUnfRp39s8+eAMFbK6k1BCHEdu4aKETmQYTlppuSpZhpaCjlMyfRy/Y8RrSkX
1mSnyyrLxvkYesmblefU+HIdYPsAGniDBQOcbfIDtbVTR2md1kj3pc51mga3332dgXndFhFMbO+d
beu2Bmkehx/5icE8l8Vssk0ZzksdTuWu6P95jzEXCG61SnVKpXqCMdny2OW3ECvwUMjyNDkW5Nnb
AcXBiqHhTjY0fhBHpvVckwg+Yn6ZAi2og/xuOGmggvamI/EmtJdhyDb2ogfppbkVNZltXwYrdO4Y
FF3CiLwLdtkpwXSgoYKeTlf/HqGoLz/3bvseVh1lBcgdiaiaSFfFALQWy1cyZS/RVHDDbbrHCoLb
uzbrJG0xSkDUxuChwPZljkfLrZJK4PGbd8EKiP37KhnKUPAaY5XFkAMYiPfdfsQz3Dv7Gy8w/MyI
3aplb5SwxyjuZ+m+HYPOEbj7ZnBYQXCf6lI7QBcqw65U063uhI30nmi7+n3u1pS6UUE2j9/vlpMM
Ui19ObVCKiqRM/PtM2VjW4VUYz9amoJhP1C0D018auPYbbLPshlq6l1mOm4yLq46fW4HQV16k85p
5dsGfzMqWqwOHazUyM0c555WfsIkuXxbTsdOe7atfeeIvpu2fd2wVFkD3Zz1uiQrF5xbFaToaoXo
Yeofmln3wDZ3IpFo5H+TcgdNTYphagrG+Gwu6aBKZNOM6SkPiFHRJ7KTPNOfvNEnjG7iAEq2cxKm
vign3jbvAsutaOZoLeZVQZAVtc3ntKahM2Q3NFMF7vkHz7ngsL9jtYxlXFsVGrJY+8iM9pFln/jK
w3dGcFzdRZ72dP1yEcJxUTdTaRvljPnttZPYKwPqSWdrxyYE6V2yM0V3zOYn1Wr3uKA7T305SRAt
R9eA5bKPGupld2lohEj5XfWUiLrAWbj4LUle4XERGARNmVVhVgL2yZ4KsYP4qB7YU2QaiNo2/3B/
XraOC8ILOj4IZZ6ZHezQ/MkInG3ffulc7V5ijFBhtEuYjJEXByKOQrZNV8zk38ULfZaTAumQX5sN
vadF9EXt4rsui60A3AdC9mO2atfguCDt1EpfaOC9x4xV9UkJIIexU3e5X3hR0Prsa6M6qK5+ErPH
iYC56B2haAsKJdg5a09Ttp9sXKZO40b9uZDPhaXsBMdD4D7841iCGope5nAfxsmh3ZBjGk7HZE9B
q/quR4uLpzpcgOkg3btkFKaR+mFsD4loPEkQwBwusLRmr42qDVPQZ3CqlSLsbHOvxqKXBBEMF1BI
nmlMRQUrBtGcbvQi8BQks6Aysp3u/Dpp/ANP1kaS1DJJaz1kE7nSjk0YF4Go440Fo2tuzgWPpZk7
K8J1B5GoJNCp5Q1q99lZyEvZONBWQiuhoHLA9vgaIBdBIru1iwHXq6+qL43y1WyfBf58feEUmT0D
rW8XvQGJePbqz2a4gEy1Jl6F9dPdF6an1AY9mARUd/5W7UUhansu4peDQxfrLXY+aK00wTpftZr5
hFKheictUuf1UYY3wX6o3QF8Qb4Wj5Vf4r3Dm/OY+klefK6qMjsIVmJrb1UZcqfgCIeWBj9hPdcS
nhUiXETs4ktYbQ1PxpVvfGMUyq2/QJXBfm6/WaM3iab0N7OzFTafRmuktfM8Q+turJeuhZlb3UCn
mTaeSZR8M6E/p6bDQzF1hzgqBHZvXRRraG4T0sZQSgfD5X5Rx/OtpVf1cYk66MI7puqP9iCisBHh
cQHbqhdt1FLglR1Szzk+GVT6mS3OzhwXQVDYLEetbeMyQ0WGuJXWYUvN6lTYN511oMatMn7Q9Q/L
9BHVW43sM8iTCzxpK+KtYfnArVVWDa08lrFF4XLoHjvZ1V6nsbrzcCv5zpPzIiplijC5YG5JRgZ+
RCwrLb839bNTfFdrQawQ7RwXyKMCZQ2zAkRXDW6MZ+5Zh6CuqoyHoR/962soMocd1lVYyhfInI5s
HAWi2i54H91iaVG0EXwVbUXX9UZx4XwoZLWbe6C00Ogh+0o0P705MbQG4MJ3i/ZlKRvhCYz6Ap3s
pud0bkz8yNfd5pMG6jAXPXDxKyfo9QUUmMY33TkFBEe1AqYZ8qNsPKTt4/Xf36wfrkzjO1+0Ehnm
xCYBeq/flU/qDsNQp+Zb5yqYscm+5MJu0j8ESVNWIXxtgMmE94kYHAt9hi8Th8g7Ux4/d4W5m/vo
WOTlPtHUQG+NY9NiBK1Lqo/Xzd32xws25ylIbqtc65CLgavTVeuPTv2jF9Ga/8FbLiCct6iaogyt
xj69vqtHeec8k7D9KHkD47c/j37jduH4LErPth3lFyg/9FsmWRprjEu9lW+T5cYZHq6v3B+C8AWA
u2BaCzpHqMyy1CzeQ4P5XsawwO2/fejCJ07BPvEzvrEupwtl6UzWfNZTLwVZMQhhBAFeBMJdK5bc
lItGYZGsPSGPcNPmSKbvgmVj9yCf+alogfmft6ts31YRkGqDCYZvgLDQAYFBNz3ar0Oq4Ls9iUgg
t50AzDI6lJSgfsosXoEtHW1n1cGyOUvlky4OSV7urhu0fXtcILjbw2miYZE0hMLE/mlG+0iN3XhK
3FwU07c354LDRQkqxQt4K1jIzR8ViLGP02MqC0cM2Rb/vjsXFC4eqBO6vVJWtaCoTeuYec384mMc
xk+sON38FHWci/aHiwwaHdNIrRB+7KXdyy0+rTFacX1/BBB8wWDpx5pCvhr7g+eRMg6y+Md1AMHG
8MOKE+plukpgQ2ufK/ODunww4r+0gcstJTtVqN7iaynNihBEW/up64K/s4I7+8TRMNMPEXt/qGpX
6z/M+vdlFrSCvMbcK97Ff/nXltmYWvHqXeDU3o0hSyRNTPVnQXOiEIhr3Ans1+RF3ZehKJPc/CwD
G9p/wYCvCwy6mdCywEY1vs7ILfzoEN/oLhMdG08iFSuhrVxcgAqJTTFt+u9EChMfpR+t2C2OFYaW
LK9KMSWXHXNPfgDns5eifd99x4aCTFqWVTT3GAaHr0C2S4tUfHp13X5uvuTx/UJETdss5vy2nysM
Lial1mD0kwWMsrnP7C8xHd1GCUn2MgjfHzeP8QqKC0y51iilTtDpmvU7Gf0MrS76gBMhcLEorvRm
6DskfnUURO1xTgUTKWzBrywWn7mWXR+3VgkLunnCODp0gneQa+sCewYbkDLIk+BEb/v7Zcn4TBZ8
CXQsegb4OjNHUf3o3OXYHmIvORbP191NsHo871BMWyMZGO8QHsya6FSaonlmoTlchEqm3LR7VkvI
8fLXEC/ytTOYDY/Krgmt0XWerhu0GdZXq8cMXqUOYxnJSsemjufIBrGR4xBfWoY6kOOWhtehBMeI
b39OU7ub5AFQjvml68LEPspotCYv1rtEn9SVUVxQSED00GsxkPQQhGF4cfnOpJ1lIT3M9lfUCoiL
DIpWV2n972Z1h9p2GWUYtqx0h3+YYkQdmg/6e1SX18ZxIaICG6TZpzCuxBXWtImnm6lrDYK7WOQX
XJiou7lMYhsoRL+3+/vEOkW96IVx8+lvZYrFVS9NdLBYsY1Y1DaYZ9SC9ES95FEfPf0pdxkH6vKR
EVtKPnkPf90amfuqqWgvGTojS7TUyW1bw6vUT3NyIyUi4QvBOlpcTqMbSVHWrwGjvgVDt0+NvTyK
PjbYX/t7zDU1KK+g8xTqrW8PsYEro9bYdPIQKIEKEdW69dRD7yf7/F4zvOvHeDvAX8A4i+wxr2tC
MFmGujP18DIe7xbQZxxrMz+TURc1321H3AscFw+NacRMCxu/p+VjRL8oQiq5P0TcCwIXAmnVkWka
sXrsTYh1ZdLKY3maFBaBk/miL3bR+jGPWUVcKaKZRR0202YpvjWCR1WXIQwwnqY09t+zVehiwrSJ
gj4g7hDPUITVI/b8oBHZndO93T2BLcFN38U5CaGn/4D4rw+q4+3EqJHxSsRmM3plesABkw6J3YrG
I7YP1AWK8/WcKmWcsYJ3W3+XyF0jv1jNx+vLtvmIvjaHc/E2zcYiioHRMToueISEkVefNek2eNOW
fFFWIQTknBylviGzWMmZuSAjpPufogjecNwmjB9nUa/UthNeVpHzedIvEjIZWJim5NNQGgfZGlK3
N7pdP0WH68sp2jHO4RcU07OelQ5K8rFNP9H+aNtP74DAZI4M3S4Dg3zcPWzKGWmKDEGiTjB8f4OX
ZLFTsCX5LciuMLh7txwVTKKye5eglncowFk1vzjE7R0kZ2xIOAmnu/TbdbtEmNwBbkzLynILdumQ
W/bbmEyQC1TeVT66WMan7Pi6qQ0yIYN2xsfROHf6y19ZwWfo/WJMUSbB2SxF8Qea+otoimT7AK1M
4E6srMyLWtVYKNZsiFfQOwdSAWhxHP3Oo8TLQyn4O5u4E4siVTTXDbyhd4qgtNVjbtT+dYjtivnK
KOYdq5vClvpkqAsYFd0yncz0qJ3nAKwztyIH2L4CV0jcEY31RZcrE9ZMA/WqlmCXLDAqkSAaiOrF
sxpGg9JBEsM4zuMUyqkakm4Q2Muc+coBM1nMWpm76MlQ6oyfDfe9W2FMZzYPVWu7fXLMlKeqxxyX
IoBkK3gNkosbsYrPekzh4WOr31Xph2r8KdhC5gbXALigITvSQmuCLaQsw319QkKp0QMNHHr4vOmc
BqL0QngUuJhhYbx81jpA4qUb/Vit51gu8UzXdjWvuouD911eF+fhs/gpUSvMD/4PcEHBKQU7Ejr4
nLC7L73kp8hbN+8TzBhj8BykJHjyf+snWWT1uhlDfqvqMeZMjF0xY/jOyXfX927bNy4wnDtC7RCc
jwQwy/hBnU+VaJxr++NxZQfnfFY5L1K+zGyjBn+6KUGtYeFzHwMDN7IPucFQ9K2/fcAuFnHOWA9J
3tQSLMoP4DcPSTgGyb4JRbwx209GK8M4D8SodkzxMsuCMSPMzIKx9JieqrJLjlTUx7mZyVzAePYd
LbIlKqN3yLekoK8eoqX3Jopu6UKUTLPt+P0o/1o9nrdSymdbM2ysXjdNoaP0h9FS/XmKjk3Snjut
vL/ufn+IyRc87kqLIpokeA4DXsDEaJZ9uS9xiFldIfZFVeNN19BADoj/qfiE5K4z6GBVVcteKFgD
lnJydgu64sDbdhAYtblbKxx26FYxHmPMoxox4WB2T0OABNXpFzXznR0jVJP9XvWIX3rSj1GU8G6H
RV2GtLos6xBg4E5bN6BMWMXsgeSmPAxPjLUAbcbH7hNbUEm4oJuzfqquYV7csWyQLnJRqlFravSM
M9D80u8Wf3pcvmWKl94zolM2eKHUATgUhGZulgJWsFzUKiQlL1WWl4yeEoAcNxj29DOr/UcPIsm+
7QC2wuKWNKUYdZLYhd3utIC1Nsujlz1L3dkBa5jqq6cUl7f9ct2FNqM/HpzRLA5lI4cfwy8i22hz
HTOU1tKGqtN80PvsnEpy5/4VDn+rDb0u56qBz/TZuFelfdw/GZIjSD8Etljct2wKLsmJZLDFHgrw
MN5pEPYUvXhtv9BcFoyvQEl23TSQgWIfs+qXcTfdMIbfes8ygwTEHYOXnXvfCQtQ27niBt/NW3SF
zgUWycy1YiSYDSOQkm+LKnCIqFQpguBiShqXCF4JVlEFm6Ueh04pmrnfvtFWVnCHuSj1Uc2YMzQY
zGTd0Uvkde6wc47ZcRIV2ET2cEdY1rOGZowBErMDpi9Xkxwgyoz+3/k3d3gjh1BDSzE8C6WV1pur
kiD6dnjVr2rBid28W1aLx6UdZEqY0gUcEI74qQOdxZxVO0erj3EZo41QC7JsdGOqf7pu4OZ9jS8S
00JNVNc0zkC5Tpq0mDHMOkefMWMXZZ8KKayU1K10SxAr/nDGLlicifIAPe98gpfb+FJTvcj0+tvJ
7YcdpW7qKSG05D3Qxj7ON9lOQSwGmYdgO0XWsk1YXaxOoqpxGeEvqKjjdXbi9+3kgVzh82BUD1m8
COC2ffSXwTy9xui0o05seI+S31HtkyliQd2+Wy67x89cp7RNKIiJMdbVqz+qvD8oVh6YSeRPVXdT
9IqHJlc8JDVhamrHbtH3zjKEg1PeyMXw7bojbfvvxVYuEaN6NowQ8vx3Fk/BLB57TGpC0WfNdoay
MpkPlZ2Wd2XKHDYs/qlRYcJbUkgzDNDTw8BEKXbX7dp0GRM945C0sUAdyQU1pev0qNdQ9pmiL6l8
jEE+rZd3WnJvCQvRm+6CDzYNNHGKAmKyt94Z5ZXpUMarZg1hq3+IBmHewzbht+x8hcD+gpX/VyOt
cqIgaE5jH9atdRxq5daY+69Qo0MbggqVxeU2V7oAU1+eZP9IukYwmiSykV9OaKSZBXtGiMjRXj5r
89P17WL//2sWctfClM/VSDT8ftnvSPGgFoEuf7wOse0Rl23iQmbckEEpJpzqsY53rdqF5Zwf5WHu
PNP86nSi/trNg7XaMy5qGip0D8HLyuarjKAM2JCrHjShaBJZtDFcaEytebYsxvpRERhzp9KX66sm
+H2e9UIt8IiTUvx+1+yH8WdCH67/vmDjeZoLdPdV2cJYQ3owhpn3pN/1mqBpQwTBhTjwaXV2x05P
ngcLuZ8sv8oFx2MbAncxGLsglMgH9MZ2wBdhYoKWNt8WZOtQbBpFn5eveiy/n5ELCGcHJgaWQe4Y
gcRrScXxq318p9/2/7DvkyywCqQ3bvokQzCk/NbsUKEKrQxyE+/ZsMtfwUW7imZQn0dhyk/Au2nE
kjsq00kxRWzR2353gWH/vgp5bQzWUsvGis6kZUnNB6UT8SOyE3htPdmmriAcSolms6vPnD5W071t
5zszcquxdScndlMicMPt+HOxiAtxczJigGaCRXFl7WM9T3a1gmQemorzIbYx9pzZpWjKZDMIYbpZ
UUAyhi91LjqQfl6iaMFktZT4o36OlU+6g9RN7dzSxd1YpNS97h2b23YBfK36r9Y0dSR5SFPM3MtV
mE8P7bsIr1Czxn+WrkJti4vifRzTesiwaeOIxrsoOlhUF/Bmbve6rzD40J1VBoXiCBxDMs96MZ7a
nuylFJ9Gxs8qNf08crzUSRK3brIbszRPUtyHqY5jR8l+jGqwk2iiYbvNCGPZio1hdVM3eLqLtoRy
/CvlGwTh9n1Gc7eaFt9UJVE/IHPD307FCoh3U3zR5B0jsDOKQFWCovDkoMjecxZWINwuGgq1dfM1
64xtBUK9vbf0oCW2y59zVR1L3MYCv9y0ykajAGoqED1+TU9XfjkvJBtisP36ZGrPuv1hITHmcBXw
rtr+9ROwuVErJD5wLemSlgtKY9NyrpbBlTF3mepf3wMCujcDJVRIz3G1lUEG/brTIrnoyE2E4pe+
05P//4vfVGXDMg1WVoSy3dvoCNpoI60yw/INM+wcLJjI0Tbi4RsA3gfKkjSZXpFd7txSCvrCFgo4
Ru9hOqLKguvrtVVvfgPGHeleAVe52o4meL4hF+fTcDmz2W/NI8G7hqPfgHFR1ywRdqHqbPoSdVxE
sW+mEn2/btCGl10g0B/MNZdRMIjbk2Mg7TNkz0nzHS6A/aIMgnXbODZvYDg/I4WeoxUbHMh143zM
YnKj0ch1MhAuYCjyukVb/XImutZMzcTSgJmDW7WlthU5mhqyi78yQc8O2kjmh/mDcjTQHirvMy+5
oXsSiBLozZW8wPJPLBOJu35MAdtlN4oddNMXO7sXmLaNYcowypR1iHm/PUuQCpWdqdEtf+pdjGTs
0ILVeoPsdm6KHnLXOYKC8GcEPmtBrrbt9sp/wL9NUFMnbcHVlVmo089ew4bPH5Zzt5t9ew9K6PC6
mZvOsgLjnKUox8WsRohdkgn0T7Pby42bjycHvK7XgbYqlnCVi1lcJhz3ZezoC7FwmtnrURWWJ+MI
isH/Q4n3D255weLyXdMGfcpIwMZb5155I+0ZMccYZv+PtOtqjhtntr+IVSTB+Mo0MxplyUF+YVm2
lySYc/j198C7n4eCeIlarR/8oir2NNBoNDqcA5ypKHGKc36q/MlX/Ap4Gftabi2nznp+GNS5Dk63
t0ZDeyuyqElMr9cqd1Fu6+FGnmjQI5+4L2jLOnUFEDUMJ5yYfGgxp2iuVJcq9UvjPA4PS/ZUx4L7
fqvbw1jLYMqu7t9l0fJkkjTEhWrvRNqt3AGq7UWuTln/i6A+EGu1Q2YisH+RZtwVQ1C8RDlOQubS
mv0ZgVkbgwGhsAQLKNSOu12AHjC3VQofwphL+tv20B1ZiTF7EFWfRQpxNpEWkWKB39X0wsk+ztTy
xlh6mAoRh+xGFL/eLX7kv5+1KlNAGOcVRnzK2/R2yEQUDpvWfTE6nmU9kpJKXVpAkg/g2QOmuzck
sepUMfJZo/6RUGNlfTzfOmo0YYaCNpZNak6KLt/2AwJoGimeNCig904HAXLQ9j7pmNtBawiSgpzT
0JVkKqmGp0I4fG8tyes7f0hELVTbu3QRwkWapk0z3abwTLGuOon9WFuCrMb2Hl0EMC1Xh1Zq5Zk1
FiOOKdQUHBu49iVkUyc7wFSuYK5MpAznIIxWqqelx4rp5U03flYHweW0vSMAC2Qo+7LGR8y52ce1
3CBg6qLQTW3qpwDLSKVJ4HE2b1xAJP+Rw11NSWugJRToAF5/NQWsEUVy5fv0JHu5F3kid8D8F/dW
wzm9COPMLJmmSa9sADrGdu7YkhKUGf1eLfbJqvqD3cv/cQ05g8uHNlHGGG5BaQG5WFqHRVvQWaZ/
/sh9dNGKM7tszvu+KUxQr8xAuzvE5GHoBZYt3CbO3HpkeCLAbqb+3y2VDJctvE5ODJcn9FWBN9i+
H1SML2gMBs7iAfbiYtClVG4MZO5kFy0oxwZlFrBJXImC2a3KkqGvJHFbpOOCMyIQxP7DP8s4tKzR
yWQWaP4eaz/Ppbf83N+wTTNcCeU2rJT6gXQoMXlTfpfrz0vW+W36yQayiFIJMCq36khvFOQ2ztIy
iQw1SE06b/jdADh0Dg0Ymp55VQagr6yP+8ptOqaVckz5lRNUgZhcAwM29e3moFRPCuYW9wVseqaV
AC54kCY7zZU2NcBfAZ72OfasvPu2JI3IM4kU4WIHwFPYmIeDaeR/sdHZ/iCZAF1uvy4Nm0bypVP5
2osqVwKZfPN1r6Rl3RAZgUQkB2kNOjcl9faXT2QRfAM2MUFsS1JQAiHRUpxYVx4rLtp+NjvSA/xu
IPK620rpBKQ6yI+ov+vlK4uQ1GlBXhOk0mn8lEZnsxDZOLsj3rl19SKAe0gNkyEVSYhgmYFGxm56
FXu2Sx6YcxqPtkDatjbMNaF2oes8vEIzjkkpWQU8oJU5Hahs++yTYIdEIrgzmxioxZpwi/84JcBF
+OYjeI9c+1t5KoPiJpYEZ2rbv6sXrbhTO5MU4yGgx8PDd/AYyOw84rVtOOl96SWBCChSpCB3hJMo
VDIJHtAzw7t5idxEKwWnVySBO7xLVS4YzwWnEmPqdcHGMHjpbIigEtlGvDe8P6vGTzppaWfb1gSA
4RlM23UzXFVtcTfQ+JGamQiJavvSuMjijFyO7XFJOqT/lvQ6yVofxIVOJn0bpbM2Pe4b4ObigZQI
LG46ITZ//dpD0g9TxTxfQp1h8tIPQHjjhQ6GLcZqg2ZxTpc4S+0pH8E9kKvSp1GPbqYqP2hxGlik
EhUntpW5yGLOY+V98rwgEzK/hneTOqOvugraTIej4ZkHK0iCViBu83JaacZFmGmXx8koS7japStF
u7FDv2ye9ndn0xBWIpjCK4WksZN6pZFNr+6/z/3jTH5O1RdVvrekr/uCtlfOllE8keG7+YFBFekp
wwDkGuaNvmTG13b6+Z++/+70FJoUthUuO0s9lP0p1gQLJfj9PEhJuSyNBigcRJGtNHsmDW0AHGil
v6/F5nawHmJwveA/nfNlSyalUQYkAA/XkNvmr334VwVyc6uqnM6uP+LWVsI4t4ZQVaaYrET3kTlh
DnBMnVnpjvsK/T5977zaRQgfhMTTSGKADrDom82M5D71kJ8554fkUP9Qn1kdQEdntmECf0B7qDyg
/+z/gs1DtPoBnHtQswpUgh3etgMYStqFuiPYWOfBEIjZ9N4rMZxniCV9XOQEZzVVDjPgrHTLG+h5
1E3BponkkLcHFpjPmdHPeErP2ld58SdjcUj5q6gEYcOmuWuAvEQTDa4JlYsawAhU1jF4ID21/abJ
9+YkcAfbaly+z4UIhZWlRKlwnOL2OSRPAOcBtfZJrwrBtvw/9mcT4G2rKoIsbr0IWK8LwFCwcG7y
DBdD5LKPcMtXn7Mg9NqXDq0aups99GdGMNgfM4GiW936ho6bCWVnG+VCPkK2W7mPrUkx0MrenNTa
ib0l/x0NgfzaVb3UowfpNLx8wOh1Q0V3qokxJr6cIw9GFbYlEnxm4+Xxz7bzS/X7voitQj0U+yOD
r910qSFnBbhgf7+rEwC45ZpjncKAfDMPBKDZOMnJa3EQzQYwr/TOoazEcue5jcow0qLBxIZGv4cQ
/gb0/dA7YyWGO89ItejIu0LMnN6m8UHvBY5x0y2tvs/ZpRwZBVUYPyhlpMfZa9LHXmp+ACMCe2Qb
JqCHNYy0cceMjIM1RjLuk6r2NDC9J14ZCoKUzZO8EmG9dUiVUSzAHiN4AdbSVWSpXj9GyPXT780I
WjyBzW3djwagpy10e2KciJ/GJm04YWQU/RENOL0Nf4IJtIfhaGLIZ/YStwcYb47hlw8AbiM4YSEs
OswMg/eGbFwDhZrZBLXPjTl8J/njvl5b3tYg4D1lnUKazTsptY7TKKfYpqjtf7VxeNvX7UeKQGsZ
7DesIj09VKxqknBxjApg0NtyftWV+TMASsBIbLtmrrmFDRwHdLGNtXLa12/L2Ney2d9XskMSR1VW
IwVnFJXx2YxC6lMrGb4NVRh9IJW9FsVdXGoSwin1NeJAeqq70qlK0ciGSBnuTJmTatGS4uqqNC1I
reVTkgPYo5UENrHV+Q+juxgFd7C6FkR4Dfr8cHEw5AaU5n3ttDgtEAVtZNxmj/EDSF4dyE520J/3
d2wzsbOWzgWH1SKPpVYhbBqvuusFCavlaHm1ZzjRS3cACKAgrNldVBQ9uJaKCqNWaElBr0OaTI6s
f0nheZVOWCsUieEuD1PFa3EycJClo3qlMdhdlqxCF1RXuWOQ3mf+eEz+6ojIb6kbl9af1WQ1nbcH
gBqDSlVwwXv0uveTI5DE3LrAJrLc33zMRBkYkZrc5dKP87JYuUV9KcycIq2dpXucx5/7JrLptPBI
kVG7Rp8/P4bYTlLfSOCVQzwTaOHPFq2b+wI280jIN6Oj1yBwjDzlr02kXsrrCeNKACY4mEF5mKmf
uPpyJC71C1dkhFtX2Voe5yKncLDLjrUeEs21wthZvhWTk0eC2GwrgFlLYZu3coaRgq7uMkdEapDp
rmutUzspgdQuJ6Oo/XCsb5DoAE+fNf/6j8vJucaxKRujnFXqN97fRBzduTh3foy+HttbBAjaorXk
vKSu1tPQhHiPm2kwdOc2lZyqcqc2FzgOoZFwblI1rb5FiE/9vzGWWre8iQ6awxqw7XsRk+jmwVpZ
JOcVa7O0cyA7sFzT/MNQ8EgnpT4dS6lZPhAfrqyEH4Nqksw0kgFdNpH2vDRnJXtayBeBQQj2iG+c
t7sOpQ8WTY1u/Kx+TvzyV3IYvzLC0NQbz+gIAP64aDZo80G01ozzhawQ3JYECel6drMTgx9RjhqQ
xbqj8TRZiOMYLJuocX6za2ktlXOJlhHVBjj44K2ib6j6uJPsyi2A7q6MJNCqhwk+OKVPibBlWiiY
cypRp8xKKaNrpPYX0N+0h5A4DEGNka4JEdQE9sl3E1GzQBW/iTDbaVnnvml/1l1xA357AYfcdnSA
eoVpGmgjUXmCjpoWIIVA/RuDsefqVAWRPzhDg/nzWvUaJ0W1/SOFOkTeyIrhPaOgiPrWaxo1aNft
RKO+Hj9O5gsIytrkWXAe2Df4p+VaBudKpJZ0YQXgwD/12+ppeDV9PMxcoHHOAWtyA1XS6ApBszbv
0pV2nF+Z68zuO2VER2kVBXLT+7ld+fvabZqGAW4OtNgYlsEPyk2JitaIJDNQXvBL5UxB4PIBgFYk
cS8iOFMHqQDBDCUumFF+yKSbXB0dCzhWiWjgZ9NvIaVjEqISE7W6t7ZQNFJqhsuC5FE8OKHUOmqN
gbyrNibeB9ZsJYhTqKy0Dh5fMT3SX9XGgEk/p6SG4Abb3PuVELZxq3igz/KwiiJMbWQgoxuvkuxh
XwnRarG/r75fTlnbWRLGUEr9nJMrWlr+NFwvlqimtGlgKz24E7pUVTnnMZNjUTejtjNLd6pImU3P
g2yGbYGiTFeB//xWm0zKQYFNCqRzg+JkBvUhQu/iLblhsBDyMf7UfSSWXgvkbGBocq2uWzgeOzqr
5vfOdC36dX+HNhtH1jI4E9C1asYMEgLPzlsCFfAJ/Q0FgEIbLG7oAEpcWHfeikFNTFwowG+00RnN
vYMo8uAZJheRR7GGuzE2nvV+dAx9fsrnyZ+07JzG2U0WLqd9RbdMfS2Wu/pNoKRIdo+rXzFf0/7B
KgXf3zLB9fc541Czlo74O16R5GoZf2iam4jyuewO4O+ItQjOHELFjitFQbUxJj/nOqhT2QNZg9vR
27THPJnIpW6GD2t5nGlMyULzOY2Rh7wKr6onCSDADHCrvZePomabzdVTNIB5gjILncjcAQ4bQ5mt
GkbRSdAk9+Ipdco82DeBzfVbCeHu2DqSZlmRcA2hkep1qsE2LoXHHHgGVZt8NWnjLZUolSvSi7tc
9RaupC6QDI8i9XGhs1sC2jMaJ39fs/diMHqHkgnGxGzMovJnqs51yZpb3OH20gZS+DqlizdoIqyo
jffOWzHcGbK0iUyE1CwtFB4KLwHPYHrNSD/lI2byBM1zIp24A0UGAq9UTdS3ioNsXGuNF3eCxKRI
BHegpDTr1WqAT7Ci04zkSOJ1/z69+nbJ2E9Y3YBpmCjtYPYGiotB3RyXUtDF8z5ufPt97oZNZYm0
9YwnaFslToxt1xZQsvahm8ndYRlMwRESrRh3Tg2dhl1mgT5Xsr6H1SdFfuj0L//NlrlTio7WeS7Y
O9eaLAeAZ048Pdfp1/8mhDuXPShQ9bCWkQue71u0ZjaPmQj4UXRa+CJVn4ZjIRU4Layby/icXIEx
jwBBEJCFSLzJ2mFfJaE87mJtzEytQrvAsFEw+zmGY/r+ZsAQZ/nCHkV2/K+LL28sj3DOwJ6KcJRm
RMLdFJ9ojHY1gBUm1k9qzk/7mgmMjs/FkS6JwcUIDtAsKk5L+UXOb5J5FCTvNwKht/pwzkDudLkO
lQ7v10N1/ZvU+NzIjo2HZQ9yk8KPJ0fUPiZSjHMOTVlSGW3VBlI6mA8juaNnKsazbWd//d6HPm81
43yE2TdaIicw9pCelPQmXQQ+SKQG5xR6vZ1yWsCNyv13KzEdK/tmqwIbYL/xbezzVgfOK8gdijaV
iexCSxWKppQFeN9RDqDMyK31Jnb3V0x4ljj/QHUrzDHRzyrn4W+YwuiTmTr5yQrmo3bbiPheBDvE
Z9xIOQDYZcK4XiFddUrmVJGofClYPz7f1uQp4L6ixPTsKHeS6VGSCqfuAPmYzAI/tC3JRnxv4X0M
KNO3N143J5gpq1BdNufkoZcB329izFup+rsxyn7t7xOzrPdWcZHFuby4bjFPNLQYc9SCdnpWDFDt
3Y/SDaa8vX1J2zZ+kcR5u7BNVDUpUXGwUkV1QO6OhkzVcpRaErjVbVO4COLCnr7U8lL7LahRjkjE
enkpmonftm5dxTwCaifau1J2IoEmsRxG6menJXEkEHyAEOB2AK40+S7mJ940iJU07uhiMrZOtBmN
i3bkF/25026m7ER1QdJ/c91WUrgTOxIrwiwhmvzQsJjEn+ZUkMrYyB3DA10E8N1kA7AL+iZCIXlQ
nOFHcWKMFJFvPCe2k17PAcupRt4k0Ir96ncGvhLKGXgpoTUgCxFv0RMbH+mO6YmhdP37Z8pb3Tjr
jjo70uZsYpVry1Py9KrLendONcFFIbAEg7PtyQxB6jtK1K8t5DLqqvxmLvZjlebHupNEFBsb6Zq3
SjGLWYXecdiPS66gLY4VsQ038UPP+qkBAIXBMcWfRLOTmx5Ct+Hz0KiBUW9OuUjujbljUEBWE7SJ
6Tbyt7D+961+TKeLEE6nMItlSwsRCmnyTWJfT1rvJvlzoYpcxPZOXeQwZVdrF0YzJsomxJIgAnIU
7Xs/Xi3dD3sSBF0iMezvKzG6mRLVAse0B5NTk5+V2riTqYDH93Xfe2/eE6tl4yKUaZinRl0a3UtS
9C8sj1oHGs65uFmyY4O+uH1hIkPg/J3WKvpgNniSZWRyBoBPtvoXSZ39/yaF83f1RK0a3IJoVei/
9EoCEu7uWEU//4MQoAhwd7lB56iTBnbrGaOfdsAOGopjKomgU7Z99z/WBjGcl1NyK2rJhEfymF0V
9KFOn/fV2OjEXB0bCOD8myWDxiWMEQH/r1BLPZ0C2jd1u6vkhj3J7KvMZ3Oa8xfLX56Eg4BMwHs/
ftGQcw5lNdLOLPAD7M5lAWXppiBOcpQHOcj8+Juw0Mm+tyeP8xOLEU9Rm8ChN6CPk3FTTWihMcEY
z+h/6I0kcOyiDeTcxdwCwipu0M9lhJl6VIy+A9NlImqn3hinxDaagHYEFpJuyHxLYSUVrV5QpLn0
BABakmw6MNlAqibHNKprOV5uATXwMKn2naL2muBYb6RD30rnznVVFTVycGi+QnfXbe5j0OOJsQ9Q
J/GMx32DZZ96t30rRbnDrbRy1qgo7yNkOozdnZzoQRbdmBhBzIGZQOXB3Ze3/fgFoCwqaBZg7HiW
CnA5KI09A1fIeAAUsNOc+kN3Do/2w+xRJ/aLT6a3L3HTSa4Ech5ZB05IgdZ8VGxaNIc2CHTcPJOj
yJmB1/5zX9amda5kcRvX0CVfEooql0FeSgWnLnvdF7DtX1YSuP0qSqMkegwJyt0SmAFID3zrXjuB
982bX5RD/Kj/g2+f3pVf6LUIMUSg4DtUbxItahW3uHH6Grhy0glgNId9FTdF2LLBauCWQd7BqhpN
n0+aDIvEOCxav0+DbR33RWyaxEoEFwyYYOdb5LqEz5r1yklbZXarlhZO1qeN4PLcPF82S5SjIE1k
/jUMrLXJzuiMJ0l9Y8U/lugwjLMTYUqji59aWRGI2wxzVuLY7bAKc2qK170cok9ZXhC1+Rimdwby
kpaikHdrk1gJEqTYOgD6eYy8YezSTCoQ8aogWJjVFOSNsffvN2ktgjtLaT7NSqUz7Am8urMRJNZz
2J76bjh9RI5pAQURbVQY2Hy7ZKkkTUMsIZpeVNCtPo7Eo/9VBG9veTNXU4vs29J2aMqxagZIZ9de
I8mZ4FG/ZdqafNGG83Y9QXOCEQOvocBFdUSjBXnMDE3ys278iGNdi+I2aIy1cRhThLrdWHo1OSst
urr/fR8yZmgVgGfpmqwAiYILZ6SwSiOjQSWyzFPzOtIG84ei5ndzpaoCO9h8dq9FMZtfnR0pKjIY
A148LHRbvNatf6Hsbvrkxrz5u4V1ASyqqGt2c8NWCnLmJ1vLkoYDLmAzGkKMb+n1wbRC4qKXSxSr
bR7alSjODIeqXfpSZtODVDlnRf9JI7Ko+VikDmd/xUhsu6A2wEms26R8tLPEqS3RvJNICGd5SFsZ
5WSAYgsswrmqBvaQeaUi2hnRcnFXbZamUqXaSDbnCUGrkvnaJJNIxgbi7hv7fjfpjwZmeSzQFCEf
jIN2s3w17/6BLndHMHgFI/iM4DcO1StImV0KTplEcUVkbIL15Iu6laGnRtz31Jfb1y79msv3pTCp
xW4ePtBcnS6Vu5lktERgUKdhgGrxM8swJQflAcfKLXxJyBG6GWWupXFuY+rLfFInlHSTzMm/J8cU
JTFy27+gUfyzdJVdjefky/41ojBzeK+gZsp4OOiaxcP/1LU+ZVRCEY70jvlDdbv7BdUxhkQQPg8g
8xrvlsybA5ZU64+y6MWybawX6dzykljJQxXhjNc3j41x0NvXffU2v48g5nc3Gub7uHNtAcdoKVJ0
puvdQU3vYyqCy2Ev73fLtxLAnelJmsM6jAGCkltdkObmt0iK7xKi30dS5EoqVZx00W/bBc1DfXUF
2GZnX8GtyAldIRreVaYMJirOYnSpLJs4tFBkTAenGgOrHZxCvgmFzmtTEMPoQUOGZgDc4+01Uylm
odUZwFiqxFfIaRzPw+Qq9uO+OtsnYCWG08cMi1Qqe2CW0FN7HDAWitGnIPmkPrEhss6Vj6LbhVnA
uw1cCWQWtLo+28GgbVYuqP0tN1rqZaYE8qLvcoj4TdjnzH78e1mAL0FTlwUEQ841QzGV5DLCXHrN
XkH1AbA2kaPBQ8Zn+Ri6reh4bSv3RyBfakoAuZEbBgaFYgpCwAFKZt8bdAzQovMI/UgMBwv8Rzt+
Cp9WpGxDFOl8M6PPXaV8B7ntp4T0n/dNZNPrr8RwhjiFTZblFngHewXD6QrylHFzTyLRFbfpOQh6
hYhiY1SXb7jqtJrSHIzDnkZPAzn1xmFfje3zdPk+5ziSspqySC4xBjSe++Svpl+cHgyRoeg9ItKD
s7mpTWMtL3Tqq9LwkHSpq9aip+/GNByigcta8ZUfvahlnXYMaOhGAeI+JqgAvcGgeeAWD/S1RXtA
f8qudMzE2dRBwnx/Kbct4s9S8lPcYaObta6guRWO0qkH0+lU+MJWhDSzmV1bq8lZXm8sQ2TPmI9M
epBXyIpjafKdoUidW1YSdQuz+jSY5HtW0MNkl96+kpv2gvZ6AlAodPXzqb0Mc5oY2UGEOufHzC6c
uJv8qD5FU/6RY7wSxBlmH8mgFI8R2pXLTY660HxPRT53c8NWIjibNKcRNNsZBgqLPE2PtIpuwwhP
yqHrZHd/1diPfedx/0gCA+Fb794kqdIuFgq5XaoGct76nQYuGFlyjGV6UtvOnTMR79VmWU1byeSS
9VOp6nnYQKYdO2D4BLABKIxGR2384vPsld54LONgX839BSV8+t7MiRbRFs39UhhftYPmaKHGclyC
1dz0JSvNuMs5K5NmymKkl2UaH9Q8DMaQCApewtVjv2F1Hxd2lPbK2FE/Lp3er5BnjT3jNDVu52tB
8WB7ogh4/2C9S9yVkmnKMEN0hSEfZOXDVTtm17qS+sMkYr4RrR/7KSvdlKQvZwwjI2czpWed0ie7
EiXhN298eAmA+eOONPjBz3rUx0bCHITXk8EZrVs7vW6Gn6llBNnYCsxhAwGaIYVdhHH6oJibSVmB
G1869gBcit2//0d6XHam2WWllL9xIz/UD7SWzJZhtZK22VlUrsElkIwv4Rws89f9A7W9UxfNOCdI
oy7W5xYBkzGGbmOX97lJnv+bCM4JliSz5bkCM+lAX1rrGFLB97dfdpfd4ZPepWk0uhSDzGS8yk6z
j357QKswPhwJRb38ZAQVCNJLrwKvrGggbDsptZLN+cAZxLhqXiPJOgXNKXxQwWOr3WPcSL8lB8sx
0CSWtq4p0HjbC/7ZNJ7yslOzQS1NPPbCdFScYlH9fCkKh0yq4JUiEsT5wWhaaAvICVhHaj9IkQIq
CyQ5DNFZ3hQDRA0ZQ+m2iqLeWyPP1KZOZAmZylQvnVxD2b8v/E4WEQptOsCVGHYWVmeJWmgbJDa8
kkWPufTZChNn0R7mRUStyr7z7i5eyWHqruQMMogfowwG31dnFO+cGQMG+0dq2yGtRHAOCVDq5oSG
FoaBKruMk5zWfm2AXbtz6h9smhpg9I/oAW8XYe5GtIqcR5InvQkLE6uo6EsQWvOtPozAIwOllvqR
aom20pJzTotRk3Bp0fm2lN+mJXPV8iWJK2eMlY8E1itBnIta4ioakwK0zcNwqIvv1PaUQXBmN++r
iwi+sbMzqimqI+TwrOxXR/6yk2dFfVaaR3RD7tuGwPr4ilZuZ41WZChOt3XpGrHsUOnzvoTt98FK
F+59MIfAXCrYvjCwezNg0x9zADcr7EbbDpJWkjjPsLSF2TXhbztn8CNZYN2rLx36sFmazrwX4rQJ
VeN8RJqEphaXGuPsG06V5OZu59g6HHl1sGZvfx23dwqYYGCCQelR5pSz+zFsFMZIY/eq6ZCcVv6A
B7qgI2P7vF6kcBrZjZyEEoE9KFJgzVdxdzsOh4I87evCTsh7n3eRwvm8KbfSyZ4QjoHj87GoFGdq
wxOr2aYLuaeT6Y5j/ZhbIkhj0RJyfhAQvEWvlREe5NbopXZ/1Xyoi5nBLf1vlzh/l8qqkuUNmlat
ec6cATy0njakpWNIQGyR4l40ALfZk7sWyHm9odRmNdYqDPL87lZM/ckBOhczetauiFaX/Z3bdkwX
/Tjfp5YLiTsVTLRKSr2EPJt486f67I5oc88Kkc0L7OT3+VvdjbOcERXkaRiFUSqU2idQcXbXmFx6
iZSnRFbP3TyfZ80+7Ou4HWD80fF3Q89KateRstFKnAEpUg912Hn1AsaWSkRgJFKO84tqtczKYCIL
OVgYb87tqyFMT+PUA78QxIKKfIXRvNOARqV97QSHgK/BKikJi2rBvMpitVYg0V7xlXiMBV5f4Ed+
J7RXazjPei8ZIVpLRmTFk3H0aiN2TaAEl2Hu7yv0/3jhy35x3qSQpbhJQzTJtcpxTO6SYUauP8DJ
OJDFHaWHOD23iuggbL8j0PdkGrYOrkSDOwllN41SlqPHUX9a7ofAuAKwyrGsHctr/MWvzukpOjFY
kvzOPimC9u7t1f0j+90bpjLjatBx6CPlTi9e9LBEXfaVjoPgtG+fhIsc7r2iZOjaKMeG+osNsMvc
vqb9qxRZD/sbKJLCHYQpzTtjQluXb7Tfi8TTUKtJa0ECZXPFTPBaqjb4kVDUextlh9pM1EJBc62q
ta7cBQnNnKakTv/v57nx+EcDmoYJFqS7+IanaQHxOUjkYfjFrQZwP3Ija8f99dr0wSsRTNfV2dLp
kOk5Qw9PrFsKLuzpszzfq1rsdPn3fUnbq3ZRhls1DYi/Q28iDJ3t5ZeaTU42Ly5IuU+xaf9Hpbh7
TOqTHlRFMZJAxncdsxEZspFSmDtTFITT675amwa3WkDu6Gp6VyuRgrZTCxlxgloTIOvuaC4a02M/
+V2UcxHD316TZJJEs4DrR8m1an+W6YIO9eu8e0msh570olceO4zvxFlEA8qkrjKaibdmMXR2Uo4j
64ZGx4uGIkPzZbpiySZwAAg2a3MBV6K4E5vY00DqVAG79/K8pF9b/XoGgOYHNmklg4t3ZS1Vepug
fFE2lRfLAZWSo6KJpGzHTysxXMA7VnoDjnY4Hx3o6HgzeGbumMArWPzukN2IHLdo4djfV0dXBTR6
XRO0p8WgWBmM3rHL21CELi8SwvmHXEpoTGhleKWGUHAOs19oCXElSgRx0gacLnzdau0495BFdmU1
9Yz+xEP3O6P/dyqNTczovvw1dFQnfSKiutZmALOSynmKHO/8eQT8M9hjqgNq7zfzYolkbDq+lQzO
Qxhpp8YLqww3UXGPR4M7armvJPHz2Czevp2LLJAnT8uMmaq1Dc/X9AQMwn5JP0fzk9U9d/ZzHWPw
aPhp5ocRKZu4DfZlCyyFJ1WrwgHRNUgCfRAruEZUeZaseM0k4oHabl+4LKfO+QtLbwbQ3MJfMCZy
E400KP7cNV8S1zw0t41LH6Sf+4ptZ1otw0JophrgXeE2MJ2ssShbYO7EpyVg8NmxlxyYYXYOOUiH
Mmg7R9RCuW2Yf2Ty/l7O5b7PWjT/NYZxbsP8Z0JzQagkEsH5+IRKbTuD8Bk4CoVTTN4EyMf9lds2
iYsS3FY1AyFlxEYy7LF2DaIGUXzu54+dr4sUzrlrOaWKlIeaB+IFr4pfUNryMnJIqajO///4qIsk
tqIrj2vXfT7UBRKQ5G4+TAED/SbH2ItuCFDoD2pA/aexc7TH/VXc9B+MOBog6jYwrDnPaEW1plYd
hpm18teEwWxSRMCZA1LI876czd1ayeF8YRMt01iPkIOeZ0dBo0xhnuVU1M3FduNdZLGSwh2mCcl1
aoSh7WmH7lpF51H0EHoNYAcO4Kz8FqFlWGCEm5HTRaDF16cBKarXDAKDTLdG5A75ycwVb+oGT2o+
G20ngIzZPFUrcdypQgMXGShjncplNzMeShHsrMAaLO5MhWZhRHOEsk9jUqcZQ0eZT1p7jGwR08L2
XbLShDtXsWrGacm4rUq/R9czK2sZp+RaDgofODKClojth/dKGne2MDadm/MILk71EB6qID8sh/rE
IDhFc8bMwHYMkOecKlHcigoVIx5ReuwjvNoKNFjrTl0dsz4wVG8ePjIaA6Dg/x1gi23pym2Uimqa
8QSUkjY1nRyTRsmP/ZPLPMCeSpyHmKKlnzB3gURrX7tF8RCps2uVQTR+KVTq7cvaToyvtOHchJqG
ChmLKMRGlXBGATlaJ+2ZPMhfCSMidqMv+wK33RJwDoG2STDfxP6+Wr04qbSiiVL0ephZYE75IU1k
twGv6b6Y7XN7EcNtktIbUp9HgIowMhXJyNe5+2tfwJYeuiLbsgW4AxvNiW/1UPu2mpcZ45B2BpwI
UATIQSJ/+m8yOCWiJZraaEaOpbPvpiGg9lOqH/ZFbLqFtR6csQGoc0CjLBzQ8GN2Gf+A5NMvY8Ba
R5sbURvTZuylo/MNDbGKYYJC6+2qTWViVyj5UF+5Y1xqqS8DJqLyjROTSB36YLzSX4uQu3zrltIV
00RhGDRENt+KC6KjhUwsIYfm+6v+EF1JvoZe7d4bT/IRXbMv+4u62d63lsepmaPxTGsndISRJ8vt
vOaEFj83P9ifrGf7lrUTyKf8egAC0Hwkz83g74vfPNNr8ZzzNdUGKGcmil2VN8fgas/9OJhf5NP4
g735i5uPhDQYfAONug6CHSDuvd3VTskXtcnYkwjp6lS3fkaqfozC5pwvH4lBV6L4/txqCZsOwTQ6
FurXbEwcuX4IyWl//bZ8h040oIigYYZhAr9VRyrGaCEhyu61FbrVGF3LtDnui9ic/NXxz8SsIAJB
k5NBYjAlLiMeIXke+koUnos+PDUy+OCX8VNG25NhYax0LpHGi6VTNcaihWTnmr9kTEs3wWGs2Zah
cv4rtFEbUscYeWL9HKpXEU0dzBR6fe3rsgi+YNMgTQvnDuQ9aLSyOWFTOPbSWOOSoafRJ95ybMgx
O7Mh+QjDztHdXH4gp2uC7kkH/wgakvkt1GMwnA09AfJId5WFL40OLkrlXlMbwTXzf6RdV4/dOLP8
RQJEUfFV4aTJyfb4RbC9O6Jyjr/+lrx3fWQO9xDfGPCbgelDqrvZbFZX/dRKebeN8BRMOK+tY16a
iMVxCA2URve7nblfax2wpHnDlXY/eGACuNYR99NVjFiPvGYf3k4BCM18MBsemKQSX7fwwg/hqeHS
YlDaYsY07cAAim4+j2biLpkss6zl6CUrnNtmLJqHDkohgIuQLzowSuO96RKv81amGpmAgSgObcwH
qxp1NBujGr/H4QDVDlyg8MQHWtegYew42JpkQaJd25rgTlinnp2irCnKVPXQj3twqBsy1mXhKggF
1zfFMLPBPwZRvXHGUUElnMc3tX1Hkk+SVLL+Rv6b2GcD/IsPaSzQ2666Es2uD+ag8EG2i1nxirmK
N3jTGzwP5aOUUOCna1+yy/lCyCZQ0Ou17lc/ppXm1y3uSq+5UrwfE5BErUcAaXRRVwQ9zvZV3SX2
28/qo74nnwBp38taLOJtMC2iUhQY7ynVp8HIWYk356j9e0rtQwGSK+pMj6PRSYJelDoh2ERWRJGt
vcO/ZqppNYQpjj8332MHI/IZrm1g3De6k5V84P65tcU76KyyCDLzNmrYhzR/XaqXy94j9M7NWrjy
r7M1rSoH0/Hr7nuXRa72v6t+WlCawrAcdgrFF//0wMYhy5YW97OyuGqSu3m+DWV3dGENu7XBXaKT
zi4zm6AnAJ5SHC/JjvnZ51VITQOJ7CRrUIk6EFtrXHHHmthAs63UfZZWHrbPHdrvtnHT5Myt2e3w
EbrXrbn1C24uTJZajH1dN4Bxx8yNkntmyWRApPvHJdqRFk2fxFgRsvpPwm7ICD3qvnHCyOa9jNhF
GKcbh+A8uletsKwqXJ8bM9vBqydm79T+xNJPlz1bWHSscCgDz16OBdTN7xuXRZkRGqR1/F7HRRP8
6lpQ7x2vzrzWOv5DepbsL9sUru1skm/zRnrCcjuHI9q95eqmNzt/x+qtpUqfpoQpaGOIy71N3cZN
UwIgkmZ4m2pv25scuV6/py06bxQJPzloB8sP/2aSFYp9hUKyDhFNjXeEEHrB4lqhmGigLjRHgGDH
RLanH1fYXrozJJW48HjeGOOaE2Nnz8ZooOM80R9Nel3nkUekd1LxXp5XxPmJVkETqkyKFfX9EwJ7
LI7/aFppzwBqoD5V9pDKuJKdV5K18Y3MHPWpSRr043q18Nu2gBYDpM/yH5c9UpjfzzvIDyt3bTRq
42DEQWUfk/KQF7vLf1+yeXz/Mq4ca56rLg6SkuK+BIEdmnndcrAgVKcNsaT5q4vqTyhn/et9Npd7
9REY+Qwyv35De3bbxBVa20Awe/lIoQCiq+zLSkZ0AG6w/KaRur7vmrK4W+bW9EonWSDu5ahubBnk
tgwr5QljfuR6aec8cQ1mgjF3jAx7QA+2KfdJF04gRtIwztD2bRnY1pg8x0vX3C9zpnt62owHG426
QGmz5WqyCfvWTUUTTKOBrh1pzas67N8ivcqDJlbqIJ57gP2gyaUda0LSA12S+LYAD5NfFDH5yP1y
u1HcqWEubZwlvWP7ybwL9xgJ2hUHHX3yoPNYIHNloZOtHIUayLF0TNH8nml1XO2gLKI5/mji6Vp9
xpTdZS8T5lV8FQwBA1YFvZzfDaRdF6pdj6Yhc76ZznVcG55av8aOTB1D6M0OZt8tC0wkICL53Q60
WfBMB9EhcKpVQaW9qNro6XnvGuMz0yVALWEZsbHFFy0OyGgqFjm+Cknsob/Ro7s+UVyKIgyELoP0
9U68Nsi7UOjlAIbEpbmlSk0rLbPQX4jpDvoBihW1cW/Sv6taRtshPiScX7b4K4k1NUOSQEDAZ/a+
OOpBlLo17vkMlwEcE37sS98bVg94dxnZWOS+XGY6fTFBld3HbOkq4cR2+rEwT52LkXtPc7vJtWUj
hNJVcl8QAu16rmRgOFNP4VsehEcG1omf9G2p77zKgkzYMkKjHr0G08Qdh8eptfpc6MyAuZVAmmFm
WEswCe88rJDyRvbMJjqdtsa4k7dpqKEnSmf7arTLh2eVBZUia0HJbHAemREQPZCcOeCWupkglx0O
XtJ/BKe4WQg/LpFg2rgFLhEfqQ0fQ5I+0rJLXUC8JClK+Jq8NcR54JCSLgKnPDJujDFMMJE8dCRA
KxQTDWtBhuIdSu3KdXEja5OIkiM4zlDomlQH+9i6zZsLAp7JKcsJjmCHhJ9Vpw3KAfLfJsKbzpJF
ihL91tT6UzamiozahWOir61Q9QSikG+0LL5fTvUyE2sa25iYaN2BURWyLcl0VSqHQQ0u/33ZbnGO
XZqtwToLabdvUcFCeD5xx+o5nCUPoLJlcL4NZvm8sRzEj5KGz07W20dHKZlkIkNihL9uxN0EMZgi
Bmk0iwM9DA+kk9KLiCquzSfnEe/zAkoWI8axMZ/iW/3nDUq7y48gkoAChOx2Ic4Iv1z5Z8bdfPwo
c1jcMjBuh+mCKjLFWTU+FIX5/Ec+8PPmuDGjhGVh9xRTWstIPMvJXLssfFuhrm3JKlbZitZPuDFF
o5Hgw6ARref3BhCl7BkMvn+2Gi7+04z06gzVK79LvkUMnKzFp7w7FgOV1JSSyPmZADdLWXrkn652
HN9Q33TlSSWfOxzqnewOLXNqLgE4PamidD0VVHbs7b3yEVb3rUNzCaCeLAU6KuioVcnXTv22yMQK
xL/f0W1iqhakk7haVZ1AtsZKDGOZc6Tg2qX1+3nWR0n1+B/VwNkM51hDsdIPN9UKvKlve7zakodV
Xi1HcSV73ltzFV9bOXjh+HdFnIOxUbULDPCGfmo/RVmw2G9gsPOi8o5FR2d5MfEMd9mjhUEDOD6x
DMhPaTq3hWCfyEPoptj+GpdRfD2PuxKAsD8zwm2g4TThZKsop8Db6U7OawMs8WyHf2iF27twzoGP
sivdp9onxm6N8atuf728EGFcbnaLO5TBf9ZEyogTTc8/KTXzoEnmQo8B0k0ynxMV2c7GEheaS2FM
8zCi8b1SQOsQ9oOy2oAadOUs1g/Zi/GHm8eF6mQzJXZIHQdaRxWvqab5h6XrkHxwIvvp8iYKi/nt
2rgDu09mrY7SNER1TXboau1M6sbe4pkYlXOO0+uHzEFEneIRGPU8Z26ZK+YonYX54Ls+aI70oL0O
sNYeGy/dSa8O4g/3yxpfKIAMtZ6UCHPx2tcZZOF5YJa77POyn8A4AeGCyFtk9wexU54tctVw5SiT
CvgtmuT2S5r/iMrK7aIvDZONyItutRD4+3cf+YphbDDaYDpDHPTRLp7vatwfFHIyzOt6kLzEiJPS
2RKXlFiZsYYZeMNe6psq+zLSazo8XPYKmQkuJc0Oc6woBMtP3L90thsXL3a8+4gJB4/xYETC2zgX
wvq8tImqY/DEhmS0ljRHB1SXcyF7kll/6bsjg5zNcJE7jG1jhk0L4rvltre+9fXny8sQu9f573Ph
Y84OoMgLnq2MBbFaucX83Sr+YrLe8E9g0Lt1aBS4BQNsEu/QakMK1fIkB4HfiF53eDKu6q/lXvcg
1/x1OTgAEBW3/X0OvLWnXzc35Y6dZLEr9AkNQsQYHbMIMAa/F5Ba1YcTTXCtrNNjmVrgo3tQIdFx
eTuFRgDMMB1I0QJZwnkFaKSyxAQhAy5FVb9vU8B2mEXtqzbLxo84IOieVQNoCeMdbm62iVKioNAx
+/xS0RdQtbv6R0C1EEz5ZWP1nk2lCoR1iPEW9CMn69CYpxrZzbAD2qofqVOMdWYQsaS+wz3RYlQm
0uNp37K+T3ntmkniWUyG3BXG0tkKD3kyY2qVLNTR84Y+dJEPQVbHkoukcArDMXSiAzOzQoK4eOqc
Kh81ULcCsEYg657tus/pPvX+GdRhJ/tW+uYoPJLOFnkGvHQYBmew0bDTHlZmxwW4gelRu1sP3GrP
9sbzZQ8XnhMbc9x5RAC20qsYL0nq3H8rBvY5WUfUqmHfF4nHmCoplcTf7Nd+muuteuOBWRTOIHrC
+1zhLLuy1E/6LCOPFGIpN9+Mlz7K9KyhYw2AP/qBhsv+yoNVZXnZq3ejH7pg6r4Hfje4vI3ia4eB
utzAFKGl8rAxW636YemReIvryWcecZmv4fGPBCuO8rItYVLamOKiGEqGEVjHMZ7hDPtZ/dspvRzK
N39mg0t8zBzVAQAFzP7Q66F6MkDAWEiWIXaF845xRyH0MYwW2RWcRObkNaQP+qGQoN3Exetmq7jw
DcehBJeNpfvZsQUeC/Eb70EvYbrskO5y4slajpJPw4PNioU1NAJ40g+zg91UnhrD0WvJoUTWnXl3
+J5XRbmYZVNl5pWD9tY/U6uZH97HHr2u99XnJlD2UNcBxGmn+cnpIwhQPM386+W8EGkU6qiWK7Q6
dIO4rX5dKbIr7vpFLq2NP9b1vOuKoYmDgn1T5tilS+Ya00tlAxe/n7TT4Lxd9nQhHGK7ptVPNylp
oe3QRikaBm1Ad/mhv0lfhsgdwTcHYGLitVey25vYItgoVmQwoN78q12WpQ24PzHRWuNKpXvGFavA
cGreabtur9xbiitzS2GShyQCWt62bmk8/ZcS0UKdFAAGl7xyc0xkQpcd70FK7eEZ9yOZY2OL204M
pLdxrQM3r2VPTfTqjC9Mdh1YE9w7H9mYWKNw88WGlUwlzhvbN7vrKP9Oc2T3wi8weHfZNWR21v/f
2FkSEjFtimJUSLU3Jl/HAR1ry4WCumTPhKlwsyAu2856j3GTKkeLcib4RukrUYqPHLwbE1y2Rbsl
M7US82hVVe0NLbnuulQWu2LH3hjh0u3YsERrOosF82l8C0/kkHu179zMux7X93gnY8GWuDX/hFU6
SxnSGDfPqLmt+tItQkxKlJmXq7eZVNVVZoxLulMYpVOhlHFgdkZQY+4yOmgd+Cmtp8X2L/udML+f
t/En2GPjd6zG63fEetuf2106ngqohba6i5kBL0fLp5fR9Eq8j+8qltUQVtaEiFVJ+CXMrIem0iQr
Ep6LmxWtP2GzInXUiRrFK/8gPeXDaxN9GWUy4+KzHq1YqJbhfDJ5jMLYz07vLLbtR6NfHdcSLNkt
ljsSfyUzUw+jLKsK9w3k6xZVKZDYPHCAtrGZFL228jpVblaSw2Dlh8ueII6osw0eMJD3Bs0rE8xD
jb8SVGRQu8JMtjd52i7fRTuZsKb4vrOxx3m5DVL5YSwb3D72kIA50l2K53v1Kf1pUQe1qCcLYqFr
bCxyN4IJ4vBFmaJkiofrMOpcBWO/ZiKrmYSpfGOFKyviRWPUSNF3oRZ7Mzp8MIjd+PUw3XRDI5k4
+Nk1fHc+bYxx3t63GqTGF6TBlb0vulq1ZI09CfQr2U3gP9wDphyo1uBc5w4OPDckDfRfWDDsosM6
Ywy0Y+T++OeyCCIzGXWa+GOd7XGnCDONggHkBb6m5DUZeldn1xCzldS3MiPcKTLYdVwDeQ1odzPu
Oi3fgx/1OEXan5nhT4+UzX04L+iQstGdupdpctnHHontX/vFg7zjzOpjdWhC3D/YXzqUITuXocns
Eq/054MjG6kQ5UBAzUDgYIPDHvdQzh/CzDCSacHwUjxiuC6HaHIB1ZxH3K++aX5zYz5eTk+CDIjZ
NnTfHBOyBmA2+j2thxnmXpwQ/aR0frBtTMlGH2jAURW4NpVAeUUD/ux3C1E+xm2JERI/YV8LfR+l
11UpA7cJVvGbDc6pC5KXZFTxTkTN70PyZakkZaTAn3/7+5w/xyQcANZdSYYoaQC3ArVGOzwDHCpp
xAuuTjiJVqwX0IZrE/v3vRqdXJ/qHHZoeBcq94b6d+bkR2J/acLHIT/Fi6Q5JsipW3s8CYu5ANlP
5sXxE/s46ZZrGt/D0GXSQBVlud8M8YdSnyW13aP2Ydd9UN8St/RwjUdLjHrrs66ssyw6BH+zxx1J
1jD0qDBaG5TTuBFiRlRNXJO5pl8DJ1ruin17mh3/ciiJDg3g1tFkBA4X8cQjeI0SEN4uDKHPPEMT
tNiBU0nvQamUBdmLrHIR7+jGGBe42gDaacjx4fWVBuYeXcbDPAQx2vaRDlx36hfSzojQOTcW1yDZ
VIANmEtHQnGXmk/RIT8NB7p3TpCulRRMwli2cMtVLVPHOxp3ZXPadhpqDe2DVjd2UVzeL7l6lHwp
sY0VCYt/usPrZxAr600aYSnOk+Oanmp6KMqwd/TN3LEgDOIn2bErtGjrGNrEiyiAqlwAGKMNyLWO
hsFAbufpaZbNIgkjefP3OYdPLSceFcyO4VESTF7Ra5McZvVWr2QD2MJMuLHDVWFE75d0TBE7U/Ji
K8esvKKRpOUnM8F5tkKN3CmnDGBQvXTDad8WkUftD6h/Qhnw/EE4b1bjLh5ty2bBaF2Fw1Wh/e8o
ud/+PufG3TKXkz2jzqroWzfdFVNw2YdlH5w7VmlcltpoAU9WGOnk4obhJ8qoe9Ag85RY9S8bk30S
7nwFtWOcZ4UJ1Aq0SzDQ6qbpjg69xMr6k7miG1tmqxpUZgFQ5/VZhlKjc7tUSNqF7anz4lYDQFjh
vUJ115JhsYTZbGOMC8hOcRrDri10oHLjFOpPTmOBc+ymTa+pgueu4TR8QEGVqg40MpABLDTxuMMd
YA8MvIE8xLeme0VzW/JkfAAvtzXBD95kyZICx2pgUHRC79h8G8xuZwzfci1zLzuE+PgBJbdmr6P+
msoFaZ4YaVrZuCChojuw+2qHwviUfCOegSGMRMquIXTAjTkuWglhaUEVAgQydQfridbuRP/39hr2
7rwiLmDtPG+hnIp781hf2fSvhn6+vGWyJXAB64AdJjJbGgfp9Erpl3jaJZFMp0xc92wWwQVqmKVk
gDog5ndP2bMG5UaMi36fvNdbcvMEdvbg8pLWj/wuYDfWOI825hDCtliVH8b5NemHq7GmkvuJMM2d
TfDwnrzEhTWbEnz4BLMxu4lg+JDtG0t2HMgcmgcDW3E0LguFoRUkZa7yKJ4KqU3T1XfQGbyVtmnW
A5nfO4JKANcukPO+m52fltHul6IO/RC8m6diBybC+wUIKRTExyIYD3W/+98/1sYg34caWZWqLcUz
cVNUTylbjshRkqwg+lhbE1xOzUOMeOCW7/hm314v5hhoc+uWLQ0mRZOUcDJT6/ZuilHDyAw7acgq
3AzxJEzfYM5tVn/In+pEYbtdE1fwdLQ2m65BWqDhDnrhLnGu7Uj24iK69dOtFS6dNoWy5KWJLtBK
FbkyDACCE4CrcZ8d5sMHpHJhDEkbWjIQNORv5G1E84x1BWKqetBZ7M7adS4D8Yq/j21SzGNZ6jsi
Aa1fxkqNAawl9Q3ogrxCzz09e+gzIukBiYoGvIn9MrT+kI0jTPGUZKRMsZgek/4DumftjDHHNoHk
GRQ8p1YqZ7R68bvIJZpqaTpkO00eBR3TodMXbcJYwn5Gg3U5VLM/eejWnOZDLdMCEKESVv7uX9Y4
z4inwc4aFT0u9bQzdrW3uM1hBSUASikJKaGnbyyt/7/ZyTpPlpFOCZ5HZkCL9nNRuVr/gcGo35bD
fa6lABq7sQYWACZKdiUNIXaVZpPXFbgtX054QhfE6yyqfA2iwnznzi4hgzeoYxzEmEIEQmanmdA6
rU9U/8CFBc2tX4a4XNSC+DyPyIxR7qjAk/oVI7rbSQVl1kTz3u3OVrhEpJtj2dcGKi7IkY/BOpzO
dt1VdUB/KBhe5BQ1Ync42+McD0iYmUK43oYkmbZrivaJoi8VfQROCYc4m+G8LqmNfKli8Je1asCy
J9BFXfYC2TI4h2uqtOwsGz9dnQ+Q9G3KT6EMBrOWOe++DNRhwJjiUPRtuWMvzZKY6JFFV6JQtH06
NEbYoZE2RoQr2Zjh3EyjbWTlfRn6ef+9Tj4pyWdtbCUxI6roAPn7tRTOyRQGXrA4K0Lfdip3Ic+h
TJFAnM82Fji3KquuKawULccFA8jasnfYDxbv1aVyJ/V1YZGrWA/lAs59Q9JblW0f52gLqMqmpKmA
hyKTG2lXyrJyCT9c9jZhztmsjvM20hljWy0E+pHqZzXL3DC56+pPMV50LtsRL8ZE8wqgRhxEXOU9
lZnlpOA4CzJ2bWtPSh4opvNnNvjmcGEvDsnGHONxibM3yvLA2OglpSnp94mj59dSeDZu3UktNeqA
nOhaaHoW/X5JBi9nihea6o1WEy+FMEzlyEacJTvIk3NXJMdFee4sMD7v8rhzM2Sgef7DLeTCqQvt
ibQ6cIwRdI6b/AY0Tu5iS5r4spVwETWtZCYAbVh+phanxBm8bHmtSCQJH2GdBba5//c4gwufaU1x
IDvCtJ96MOkNs0+hqnjReF9Oj3/k2wYXQyXyXBxPBoNM7zWJn6slCGeJCXGag4KNCqinYfKgcEev
qqEOET7x+Fi033UZhl94myT0bIC7h+fjZKqhAQMRSGze1seAVQE7Otal6+zB/f0h9CoG588WuYww
pnRi+gw4vzoAO2Fc/wTMDr6DG0S6kzXPhGkO3LCOCfgbcPWcM2ACxpgqIDX8uozdhLjjuM/pntYf
Oo50U6dgx4DwOs++sRRthkDFBHDRnBScqpEsj4ovXhsLXPBE1qC3qg50hvnSzl5xtHYrh2mGSz9q
bDmTm2iUHhxu5xVxO6fSOe+Ujq7P/dURzyi1Z+wI7np4nBp32hcTYqjVgyLlGxRG7/rwYP7sefPY
5lxrnFShDhw+f+pr6E/rt0l3raYPQyljyBCmo40pLnwLSJOnoTM6vpXNtd+obPAh3TK5hqXKJD6F
brgxxbXU1IR0Su0A4my0J8XYNyW4OGJ/7mSXFmG62NjhojkeGwOFEXoA+UBdLde/ZGH/v086UkzV
/vpAXPgCCzwPlYrwXYB9d8uOgnZZa46Y0MmDllCZNoXkI/Eo59rERUxB0KG4V93SuFXJWxvuPpDH
z0vin7y60dCmkaEbNETfQDDkdh1IKr5dtiGO340R7fdLawnSrqFewOFRg/pd836SEXvzPYgpEL1S
Kpb1r72r9DfWuPO8afJuLk3wUayMAWivHuxn5HcwQJoHxZfBqqRr43ITbsp4QqrgE+3Jvll7hGxX
HayvI2Tj4w8NUm49kKckJbbVAQwAhej4E7RDvuF6ifssJmDXlv7wNd7JxmQkQUX5PKGGaE+ZANbQ
8Nhrf2v935ddQ+zia8UCMKH+jlhptJJUM/Bc7zvVASSint0+RZXswUWkh4ddO1vhvpEVJUlUWLiU
ZddodwbZTm3cbqciq4Nu3NOezR/JWxdA7uXrePhQFbOxve7ApmETLulS9zZ8f4k7607LzdfUTmUP
y6JZnN9WyH0nyy6jqhjXDvyR7Fb2IZIfx8QfPHW3Em4t0SHx0rdK1hKVfT4utw+Kok16maKeSd2O
3WmFa2iSklZmgkvrUww4q7H2QfvpOM5KUOBxKYti78/8kMvsEWFhYoHaBvLTWZAXn1mVveCqI+lB
iSvOX86A3u7vzjAWXVuAbBvAbYzJg+s+94rP4I2DHirGZHwWyMJXXFH86/iYS/jdnrqwoW0TdKxV
Bt3Hqri25+GmxjVurpTKRe9VyrQtTr5ni1yqX4bRNPIsBm/TyQColQHSqt5Np3+45nMZwEa2Pi7V
25Xh9M2ACQW81oa1x6oxiFb6o0gBf7n7Jy7y7jG1GTENtiyGDYbmznMiAtT4DcsniSP+x3ly3kAu
X+iDCgqiOVn1qP4RfVsFgfrdOrPSX8keGSR5A2/6vztIXyyQDJ/BcGAmh5W2LApSz0jdZRXnu579
VTAl8mXNeeGhgl4v0EOr/BVfcyyJrrRWooITkn2L4iu13V/+UuIw2xjgnLAC5hRCtej1JcfqSP1y
X3c+JKkD/ZqdnOvljhwvGxS64cYe54ZGbunVkuBUDme0qyoolSea27S3bPyGp6mP+OHGGHeYzXQx
unJtMRcGSLUNLeh7BmG2ToauXn/0uzJqY4dzxKKYh9ZedIpINt/mF/to3dTHlZFiCXKAamfZS4DM
KzhXVPUxT5MCbyhK/GKqb7nsjFxT+KX1rB9xcxCzfGwzEEiulzpAdk82JD90BNWHHmgs6hAA1hxH
41FrfbY0NV2XYUY7czA9PKxGugxTve7F+7WcjXCHohMBVKSB4sBXSpA2Wu5SnEr1digK/7Jji7+J
BY4QB+Pypsn5QFO1IBsHIYuvO7fF8mgWEicTB87573Pf3Jrivo1A4u43I/XnsAAmUmEvS5He15N6
LEkqWY/4Zg/hn38XxDlBxSqV6SbqpOHHss6Z+/q3xHcSb3w1KWCusM9c7XvmxZ8vb6RsodwHwzSz
OuQ6HkAn4y89X9ycvoVj5arKlZO0wWVb4iPEBvkTgcYbqBq5dBT2ih11oJkLwhuyW9Uu0Dhx22uQ
CLvypsXqAu9ccWNsdaFNWNXjABnmEZSljD7WixtGn+oPnRcbE5wX5kZphROYrnytv7O7IJv2kg1b
y6BLa+DcMM+akWQJHosVdP3+vy0XqmjL2WjLyWDPwpjarIZzwaTXx56MGAPrMeUTZ4PryHiShM62
scA525zONU5exQL37m3OZrd1Um/AyaRgLDFz/pZs3nqYXto8rnTuhiqy2xF5tbherx7lXj3auI9C
vskDZF1WHgkzH96K8RAEAYR3DLmdRpdCbXEqMVx0lmO57xMXcAXjxgJJNsRkfOd5HYHEI4hkmcLj
Y2OYqymG0cqcgWCZK/TI2hnXeK9u7tZ6afJmFPD2FTtRjL9lgZzfWLZoLqDtaurTesCRbzmhSyvm
heR+JC9RLUmP4lg+by4Xy9WQ11Oi1JbfF1dDd6WTT3byfHkfZUvhYrnWSVjmI+hXJmq6U38LPlm3
IoULVSXZFxM6Jg7hn3Mz1jsivE5vRktNAJVYeteGBmD0gHtC0ATs0YAWjqzbLgzrjTVu7+zM1rN0
Bts/7fTXVukOlfmR17BVKkMF6z3G0HisRFfFSpNj7tevo8ntQYc7OE81fbn8gUTJY2uE83OlNEdl
HPD0C2Uaf9RXJGT52Pe5n6bxHgj5u8vmhIfV1h7n28yqq0k3Mjwk7Zrr9bBKvXZXgvd+5feUpQ/R
R9oa4z5SO0ex7cTIjIAgpWiqh4uMD0z4dI7Loa1TUMFBZY67cjPwuuRTBlp9TT2tmq7xSYcQUvz/
HCUfOUy21rivZZQGCqXIZAEdPE2/n+cflz+PeMPOq+G+jpKlJqtx+PpZUbvEqDyqy5KOEA67XQP3
UcxkKaIlK+EBYPWzP+Un5kO6KoB6yhcgqHzF717/bFFcDqrUKVPirGIBCR/65kbNJFWtKMdtF7T+
/6Yk6kAkPyqVAxq1EPptaI3lfTCpL6yRTdT9R/CcPw9XSzTmkhsLRWOzDeLbxS+ANkJv5844Vafx
UB4ub9vPB1f+pN+ui6srptymTtvjGHIwpHXKg+l7+gCtG8AHIVuNB7FTvlP8/HNyI2vpi87erWGu
xNAxbWTlA665K4693XeHEe9+2kGGlBanvl+7+VNVcfPdUFXUjo1XpKCgnxp2r0+KO0FeHexdNV7K
Lm+m2BZ0dXA8AZHET5AmSUaztl4svIodaYs+izO6gLw0ULDIh78u2xIH8dkW992WXJtTKOywIK+i
naF012C1kXU2RYetBkbFf9fDfaI0tesiWSBH2vmriAlYa17ive6Wx3KnyKnoJdb4EQoQdw1qOKAK
XGU8Na/f1zcKZL7sL8VJfmiIqiKNgPoO+G+NvOPgG7O6aFiGicEkSx5jgEdNJb6vVUdSr6xf4V10
bcxwWcMB232xtEjl1vg5il5p/M1Kv4yLa2DSxXK+XHYJ2Zq4xNHrkbMots4ChcXzqWmmL2pZojXW
whUvWxI632ZZvPNpja42WoEh/Ui/KbLRWxz7eNmEMJY2JjjfA5bdGYEuxqBgeNLZjzA9RLHqtjTD
jN1HzsOzKR5uVVJd6QfMPPoTU41rKyPk0ailLAqSr8OjrQCFaVItsqCfZI73bb/cGNGiun1jPlze
OJkdrnpAVnCIMQKSPWqneHxN2h9jJxnYEddDmx3jKoiuystkcHDdLd/mYBX91hTXClQ8/WaTKxtL
lS1odcZNBidFM2RTjLwQV7fpvHfIQ6xIoKqrM70PU4MYBO0wJG9uPVPHrJ5FOUB9QIa0+3T/cRwp
YDu/zHArqUprYqWKq1jr3MfF9wTjrqWkTBFH5tnEupmbzerDeJoMgrqLFl+M7jGLJbEirk42a+Ay
GgOpaUKxElQnIz59HNiKu776k6DZk9Ezg8veLCy7Nua4nIZZN9AM54vhl8shzBU3BISmxYBQGPmX
Df2HT593jstpcTeHFbVAVxqOteIPI4rvqFJzj01Uc5M6wcVCgdgGSEPKE7PMBMjZErQXnSqrWIQv
HVs34VJfkls9MTPLQDvEclftzfX+lIO5hp7mI4ZSJChGicvwFVIWDzmGvXHKh3R07fZoSXnpZBa4
65OSL/HUJBV8pntkxs0kY/qROAmvxK0aUR/FGRiSkqn0s86La2AooodZhnkRZ6JfLqJxaSLK1BEE
mRqKhvamxFx0AjlUQAEkh6ssxLR1OzcxXBJWmWoCtqwV2bDyC6Qe2SO5/rw9y7AusjVxCaOq9bkl
oYZXB+OgUMsl6p2qyB5AZUa4pKHn1EripsaQVdNdF43yV6Mnp2rs3y7HsNjPbMOGALZjq/w4QB/X
0xLZaMg37SGcqdeasjea//g2ZxPc6TqSKU0wkwZc8SfQEx2ynVXvOzfHKBeU5oe/O5mggGxJnMs5
xE4jywB7N6lfe+uT1spwNDIDnLONat1Cy6gEVkzvrprMeiTOdLj8WcRf/7xnnIuFqh61KVMtn5hB
Yb9a/WOpysaixSngbIPzsAVicVmEFyIfpPC7In9eJ4ESACBnIrMkrBU0DfrRJsGMHT8AADIso1qy
CPOPdn1r0exQhsV9Q4fCzcl4IGP0tHSflKw8fmATz2b5ItVOKhD2jZPup0Z6MKrCm/QxSFJJBAmx
A1BU/3d1fJWK6qGuSk1dJ2pM27PQ+U899mZCjWEVWy4xIFvsnefLSxMH1cYoF1SRXk1MU3E+dCBq
I36MJkQEmhrQgui7+qkrd5ftCf1xY46PqYU2U1gqUZA4YDroc1e1bua59C5bEV5gNla4wLKnGLev
Ilf8VLcxOT27alO6erbrp/tWxk0uDOKNLS7CeqJp1ZgBr5i05Zd8Zt/aUNqWEr2nbT2DizCoYKtJ
HIHhoA262LV20cnGoFLlWXsQnhyqJLi8fVKn4Cq/Rkkh8Aw1C3iisZtfyv2QeMrXFXPU3UT+KBv3
FG+hAX5hHB9QpeHMGZORLJHBoLJLT8Z8F+mS+BVXddrZAFdfOouVd2zFyxpP5n56br21I4okZSKy
Gk/+hiteEBiRIAVC6DtO/LxS2po0FEWXVbpGqX3Vm1gG4pfZ4HyiYJDksCL43UxeW+O7QiSR+h9O
cF4E91XyOQ2L1gGUyXjqgxXZ2R2mk7Gf/RwtZNlDgjgvnI1xX4iF6JRYkWH5oFhn4w+tv4WY6mWv
lpngSvupVO2krMGwY9tPGtO8KLtuoLZ82cj/kXZdPXLjzPYXCVCiJL4qdffk5LG9L4TDWjln/fp7
6L3rljn6mosxFvtkYKqLLBapqlPnyFZNJPeHwg0bohh1SC7qqK4u0NI+7cPZc1wdEzBLIun36Lu5
AcLNFuCUDgAywgO/ruop0uuZUzgsAcBf+GaJfQdIjJ+46dvPn4mnX5cH8xj5q0w5fXdJDYo7CZxV
+E9YUiWfpmwiuDysVvecn9QrOmhMZXTou6F+NiOuKaioiTMpGaZZ58+x8TmLPl/eNIkbVFjCKaEr
aLFQGyjL4tiw/IqUgPxqtuREydwQrlq1mlN1wWwWPpXqoNXzx7pp35XpNksl3K+RHcVF3APIxMOv
CNBtPNSYzF09ziQrh+HIVo67vPlccirIIgwG/36Nn/VRPZRN4bYAFV/eH57K3pSIMPNpUE4jZBEh
EyWdXinAxdh+ZnfeEF9NqEaW2u0kO0u73mzsCElIHWqoHptoNZoZpCSHoIO+V1dJMsRuFGyMCGfG
Mhe7Z2ms+PP80RgfEuvHHy2WqMNB6sQ2JgO6V221tG5OB+BVlMlCLQXjAB3TZUM1+5fr2SFLOD1W
DzrpCDTTQf2J9w6KIL/vr5ObCnBXSPcelJfL/u1J+EDKEWxSBMJ75I1iRTfm8UTa/wf06h4E5QKS
eub3FK269W71+KSIel16zTXvdSrhcMVkE3r7BavNb+ARu4l7u4RWn9GoFr7c5jstcTymQ9+ZrPVN
U+GTdOy+TnMKvEcbqK3mOfm8SF64+1F0XgThSOh6VFAtygD70M2w643rqBgOlxd6F9u3XWjhOOC7
jphjHJuYJfE1o3CdsQAJ/zEq7xfImtGXikBW+66Jn0b7JS3AvIfv8PwBGoZ/6KtwYjIzZUq0wte1
e8n7p9aSlNT30wslGpAgpvFW1iBr6r5MkcSW7JR1fxXmN3O47uZMcvD3s8vZjJAr57hkmDtEIaYD
a9iSQbX+QHMZ6HfXF64EBspZPKQtwUiyUJoBF2n7VXFsFx8KzOr4UBLJjuy6srHC/30T/jRfldiq
ADMFLC5MiMd6w6PdFEgCcPdpszEjnLKuiCcnNRPTH8FnWqMY57xkN/bBCJajIzvS+y5RByNTOian
RJgxONjrtC4RZKnaBukI2ERZupTKyqX8zLy5ysjZzJszRWhuKobhj0bi6ux7i6KS0X4FlbjLdPwf
E0nU7T9ILTiFhQQ9qyVYjJ0EVDMWmnnLI/vr35EE5KM5IMD1yfAz+7fBxpxwWJMiWa1FTxUo/brE
Hb4oLsQ67tOvgLrYVxUSsiF7hP4Pk5YFtUcAkcEm/ns0alA1dyrce4FydA7DXecBi+Tl7vqjdf/L
x91upOAZ8q854YgVlNnqTKEzakXFgc8eVWlytWYkvBz9MjP83zdnLNL0qV1aaJ8Mww0FToN+mJrn
PzMhnC99rCDOa+ELr1Ytd6iu5yjzyd+XbezHn61ib8BHZGCM9Hc/mtFIUwPiBygwmVe8wJSvfu+S
n2QxKnsPLb+hb8wJj+w8rsu6GRMF5BPTIaVZYBSZb0+j5HLcvX83ZoSYo4rS0jzDnCUosbzaAHw0
bT5IVm43/SGicZoAl3ij00DLWC2qcUXVAnT8ybGBJvC34sRHfN8h041F+2VJZMkbCk3tpghXU6H9
FbEfiZWAt0NWxdq9mmyLguibcvFF4ckS5YWjpwzdy5VeFSWYiWo3M24YkcyU756bjRkh39nWNHXG
UFo+KbSPa4UOudLeRpEevGt3zu4IiQ4MaeVc0vwn9YR5Ra//n3pCDfOjepSm1f1Y+GVNJP3XJuCE
Ilwd+K7jSr2573y2ntegB6WG9p7nkIOXEDryoOMXR9jMtUrLMsFHfW3/qAzilu3fmn5ts++XF3D3
BG3MCOEwaOpi2gkaemRUr7vMfsxMTbZHu7ftxoYQC2u5pHlpzsb/r1rj0cRNwOGdAA65+G2AvrI7
nWLM+riyGQuZaSE8mp4UzsA6cCLVQGzlhqetma9WnR/X2mmEltukx4+XV3T3gJ29FVlDKURU0wGj
c35S/FCScAC5Bz1FxvGyFcm+iXjcUlfTNoshOLsOcwje3dBoZXiAfUcMx8aLHLlc5BpMl2SZiwUR
WJGwz15Y/FdG7tNKkl93E4VztsId3Vyw65CqUU4tcCGxwl1jK3AmzaV2JUHyyZzhP2NjpmfUSKee
ywVWEUgnFi/FlwVbQZaPovrlrdn/LN24xH/LxlY+kIrFZWkCxlefNJ98pXf5dQt69zRYZM3r/TiA
hhB2ySKmCJ5flXpwMPpFQb1fvjJ1ve7qd8iLgWr5bEK4y9uZFosSY8gm005LAxhkVPuXV2w3Bqhq
o5JAVcMRVbvZkLQmNUBiqLTLHag7vg665g1TLcsG+2/UsyHxbC5mpWOKEZff8BPEnofjUT01UHhS
/SLEjMPpj/wSD6lq0hqcbLgulv6mtUpXp2Epq6dLfRK2p9E7UqQxIkA5jj5XXEr9wls+d75yAGw0
pBKsjGSvfv6cbXBXzZBEC1/C4SaJUzdOr9JUcvfJbAg5YVqXha0O2pOKkwEfOINXNfG1VBZ2+8jv
TTgISSE3WKrQHBmO3E/BfDM9/bN00Q3XBrG+gQ45THznrpOVB34Cit58f24MCxnC1ut66BkCw3Dn
cEa5rjvM18MhRceAdb6JXjMnY0IlfHKjMLsn74pLCPxQ1TL1Nzo/SrJ2SQwtNF9vKq9OrKC2wV0b
N8Hl8Odvh7dens0I936W8iZ7XaFh31wrxinNj8X02ewf40K2oLvXPD1bEq55LR7XonTwuatN1C2i
71nz2NRhaoZzHqRTJ0vw/M9dcEzEabd6lU66vfIHDQd/go33YfzIvidXMzCgfUB/YFbPH8CdzJ76
dxV9zq6KCJ8iajDrE4H7otBuLf3joj6MxZfL+7Z7p1Db0vB94Kjo1/5+f2WRUrGRTszXeRVmqAfl
1Kn2ImmZ7d7IGyvCGbC6fu07pbR9ZYyeaUFQ5iGP2YJBgcwMLzu0Fx5QxzEdyH5BB0oUx9HN2aRD
Dsnjab0dq0/oMrn6Eir6/VSf9EaRhQfPuGJ4bM0J6avqV2Z0Dmo90Wv2Wp+GA+9zZwNqPQDmyWs9
ewu5NSds19IOxEpKFdPm1DWvDL+8Hz/annbFW8TQLsT0d/sf2C74X33rpE11nQIwYIkgoNyxtFZV
AbNl9M5Rnsr+JpPN7O0SHOFl868NEfGjLinG6Ap8ENdga0iehrsa/W8UBPmnQ5y7yUkPq7DTvNLr
nuWaQxIPRSDQarBESyZG/GW9asjXYnAZk7Wh9lLk1kPh8p4tEONHJtpECdS4c828m+36NpnmsDKH
q9EoD5cPwu5jYWtPKJjkutpaUYlaU/8NjIMvsdd4zAe0LsawLw9OR3IW9lLJ1p5wFJoa06pjrRj+
0KOXC+4IPCUlh1u2TUL44x6Le6Kik0fXxkO90G2Z6qUyBQ2ZI0K2mjVDIU6J5vcAUSj6uZGh1qU7
I3yI64OmpQraSL72PHn/kHaCSv5uClFewMa86yNluzPC5Vwv3eJEKuqm2QjuH7O+zmb9uDpg7IzH
u6oqbqk5uqaBET9NPaxD+SqJRPVy/iDClT13E6jLJ/QPNaN8WQgNLPa1rWdfQT+jysFpB6nkpgNp
pDM8XTa9d3tvPBdbsyM4KyqlRY+Bj92VIWdM4ZTZssnp3ZLr1g4vJm1eyv2SzCjpIUNy8VWuqxBl
bgZFYzUsg/gv2ZtOEqCWkElyW01qvVt45yR169ZyjUJWC999L289ErIHZuyGgak4zV1gf7O84VYp
XNACtdedHz0YwHCpRz7gDC2EOri8Z5JDLjbU+nJGf2HB7GmJBjeDrpBvTZI8IltAIY8kUAgcswEH
Qo8gsxi9GobEAE8Rb25MTQNKhhrQmBKnDIYi62dQyiIXlocyuSY1SJNf6vl0eaV23cDsJVez0tCd
F/YooRE0aqGBGpg6ig6GillPGVBw9zm1McF/wiaw56avFHXKeHMJGslpExiN4xWpHbs55FZZn0C3
u4kkz0WZX8L2jH1Sd6mNgau1/5SO3/NYRrS6mxY2XvHt23g15XlTER2vtn/SQnYYQKRUSJUudvv5
ACP+2iAh0dvp1CzQYoIj973P0UHztVa4zQcQBOCxBphYiJfAB6iPXY6L/eg7mxXyPZjORwOvUuKb
beoqmG9gbTBHjyOVjQDvbhSkXSDoisa3LtL92lY9Z3PXYXy6XE+g9cKsWiGJ8f3UCrkDKELqpkpF
sMs6V7Na6BqXrGGP7FD6+X2GsdwxIK9FOBwvr9xu7oEj0IMEEYYh8tUObNVbMuKmqiGx0bJDv5zK
OpFszy7s3NhYEW6Lqu8Tx0kwhWA855yLpX4gx/GjDnqy/nX5lkNE6z+wvPJk8CYlbYwKl0Y6Fc3S
GHCNj7JpfhkqT/XRclcv8qpn6IP/4UoKuWmclnTKitjx9fyuT5i7dgCQyZ6cu0/qjU9CdjKL0bHt
cbD9OH5ypsRDU88lVg0Cu9UdE0mlavdUbYwJWalVCKNLYlC/Jelt2lu3mpUFWQq2HKmYuywMhfw0
6Kk2Nklv+U4+6sEIWJA7DOV4BImALWne7Z8vE1OyYAsHUb1IkNaVXWlFCUYt/qHamjl7iU+u+ABE
JOVN3GXKMDbWBM/oOrfTyqn/lKP18zQDSgYhUW++6m6ssPWmI3m5fKT3t+3sn5CDexulqWXVwAZD
rnPlc9zqUAC51wuZQNTunhGdoM4G9mKgmn6/U1RriK22AovYQCNvNF5B+Q55xPCyM7sJd2NECPjS
NsaM5RHzM2V6WHTldu7fw6sOTMcvP4Qwt7NsNc22Q0UjfTatT/m4uNAQvOzGftBtjAhhUJV6QtsJ
PBWTp4WgM/bnY300XeWAzp0vU1zczRIbY0IEMJJWdNWJ4fckO6xRilmm8nNk9ldGqQds/n7ZN1kc
CJdv05sgpu8cw8/SH7XGp+WCAorhl41IF5C/cDYvmGal06gScHqs90PAp7jtO/U0+D9HBU6yxtP+
qT2voNgLr9I6BckCfOLb1b8UQXHrfE+A+GlORZg9o5sn/WaVLKPY7LJ6VBDMqudQjPzUn6Knzs39
8bo9dlBP1t3yP4gXyEwKN6TT6VSrY1DRlPO1AkWyOTsVzsvljduPRWpaOrF4G0/Yt2Qso15TIc4K
HN9hWB+Y+jGqrrLxw5JokmcGzwVvLnzyy5QIMQHdjGqPHVQLfvKULSfVeL3sy/8Ii7MF4R2jG7Y2
Qx8R6O1Dylx0NjyD+elX/jhD9Yw2P6l3LdnEsGQJbWGbKrVU16Eeia+RFohxcFSxPPUrPbpX1ALE
yYbkrO2HxdlLIbGPRQuxY15HM+egZaENlaD8cHklZVvF/31zmtVlXPMVIR9YpVP4Vh2zm5SYa3DZ
iswR/u8bK2CwyGJQWSRBq/1o1gAifD4bJDHBE/eloBMSuzOBuNFaIBJkragwGgqwquzKobFn2Ot7
3mOb+BbSuobva00xVQzeUADuLfthyZ2jY0dhnWXv4JkwNqaEnJ7NZqvpBF4NU+Em9EmT1QtkASCk
hZWYTq61oOSwKsAIhuTa6mUPcsmxERtZFkk6xVIY883kFKkjmrmnHLUw5aaeZJVuSaCJfaus1Uxo
XOF2t+vHBjV180lnkkMpWTBHSAJ0MHVlakE1NDonPburDcmO73+6n7dc7CNN+mCCoonh0YCRQnRt
S+ABuwN7Uf6y73jTFg3j1I1iV4Y7kxwgR0gFyxKNVomvC79kV1pO3bVJILaeeZPspMpWUMgGVZwP
c5SiAgv5jxBPco9R+mcn1BGSwVRBXq3tUXUwnHt1Osbqh7oPGZXQ2ciuIUdIBK2tdP08TphRB/ve
ijm8iDSugmlTY8E2pUGiePP6SbZR0ggRkkKyVFNrVAhBAPZyEHJ36P2NrhqBqVjDR7UaVn7sRr6M
qX03QCxM/kFfXeWc1r9n8Spt1bxuofXWOVUQN+U9KaZwNG4tW3qO913c2BJcnDti06JnGOA0nS46
UbUvT0lRLvaBjdl6QxmJM69KwHPrdZjmS7zGrGMNhIGthcm3eZx/5MYA2P1gTcWxisbxSDrOUTCh
cCT7/tqN581vFVIorTuLWhO0wioGbHWB5tOBZCDrescderYivoTzqNIW5gAgFUM7Mir9smeuPb9c
NiJbd/Hxm5LRspIZjGNcQcG54q272AfIwUf29jFZ6BXfkpB8lljlD5k3d/fGNyGnjgtEOVM+jNcF
+QuYxcMiukoG6MmNQfGgAtDxKvuwkOyZKTytCNF0gxYtjhCcBHCzerrskuSsmNz+5sWTrySOejCK
+NS5jdt7FboQUXRtL5/eYwYMiCBNdSzAun83MxixUbJyxMdY+oWZYPuMnovpRmve9WmOwuS/dgR3
UpQUWMO1T5L0WYfI8ILRu0lWG9+9vDdGhHuh7NMoSSMIxs8LqBue8mpxteh0ecH2O6C2AbUOfAlx
mbrfV8zQ2ZL1NjQ/7TbgI4zTLQdz1+TKOJhhe7DTQJaud0MB/P/QaMbsgyriDp2ob/J0gZA7eKhf
CoU8KqV2Nyjmq2pYHy97t7uCZ1Mi8tBhY1eVCRj6WX8/lZ5lnoohvGxC4o2INhzHSHdAVWn4ugX+
X6ondpjp/V1VW4lHx/rHZWu7x3TjkJAYYupM1eQAgKzoN3b6SGXKoj9X5E3mAWIHICSCIToRaGii
dFbE0FmB2okRDpi6WA/NSXcTX9Y53XsEg3yaWBaUixzIPf4edwVLSmVRQEtha81j3KA/13XHkVQP
aGmFVat+vbxwe9u0NScsnLNMWtSMzPZVVMBJHwDJ7Y8282YokV+2tLdFW0vCgZrbpF/1gRr47rrV
+jsSSQJu9+9rmqoCQmhalsg7kJtx084pZFmhp45n/XOWvWfm1AQfvuFopgOdKuFdEy1T0Se86deP
yg3K6idmJcHlRdo7mFsTwnMmWjmMXsGgigGJyFSfjurShKWR+pfN7K/V2RPhJcIii9ZFCXLmRXmo
kkOdS9zYzZ4bP0RUgxI7Y091LJV27xyaJ83lHP7qc3GCgh5aRzKKPsmyiR24am7KJuuQz4zi1mJ/
RZD1LFv3j9ZMhDS0SJdGbAOmuqijl0wQcXyP+NV20YQTMrJ5Bbv9BBBbcsI8MMl/FPqHP3OCB8bm
uRFNbdsuYLUPFO2V46UzR/ZVuoekAfQVnD0gOUILkW/VxsJcUBNEtCgUrbaeuhhvfsVHSOaW3fKS
Gt2TDkFZs/mWscEzKymkfj8OzsZ5ttsanzVrMDAw5VcqaLJpdgJB1y1Iyl4ur+Ju0tz4KCSCZk0h
C9QD46jqk32wTaJcg/Sn8ggZwOqCqrAk9HahLoBGG8huaC+j7fu7X8Ma96MFlvjAuS3u2hZEd2WY
HcjtFGYvs5dR9x+VT/pdfbrs6W4Vf2tZCJi6QAtH01Fxnq6KV9QXbskdC/VvnF00P8gmFHa/k7fW
xODRE9ZUDNbM+ifqTHmy77Q7csueOVMORuhOctoGfsOJN/vWphAzE0hGLUYBjFKO8ye+sO3X+pic
TIiNoD4YSNZzN3Q2OymEDtAIY6Jy2SDzEaDH3OU9g+KwHswHaJyAwfLOCctD91HWrNg9GJi15fQU
qqqJCXKtnbG0ZlAp5UrvmkX0VLY/iCHjiN6FDeD5+ssMX+vN+WtK0xpVWoJnBLQfRjiHvO8Dbb1D
27qzN91wtjrrHRROpu4Aw4LxRGg8CXeZ4qyQcbbxVV3UX9ZxcJf0vlbeQ7C9MSKiLgAgqcu8rSwM
D1QPjEEgxpDJyu9Hxi8/RMG+cTZnZ8nRNMjzbHAj0h+60arcsukWV3Ga97zGzqtmCDu1KEXK4gWD
bp0S6P3ncpR8qu8+Y6GWqjlcydkRqRPUuATVe+VQfwCDAWEvVvTBav+a59xV5tq9fKh2g3tjS3g0
qV2lTc2AfnDefyopKP5poPSSlM+j6E2W2NgQomyhdks14BD8fvrYGoFTDu6E9mxWer1y0/dTENP3
kLmZv0xSUcdUnRVamitKLKp9TdhDRA5/smyogP1+WEf88a4YUCiqum+mPbtzfk1lKiCXt4aqQpjh
Hahm5cJLgdrnZnqJ2G1JJOef30D/e2cwsfe7G0zpU0YGrm1jBmy8naRCl3wdLhkQrkAnNopG6wH+
zV7/of9dHsiBeBwHIKs27S8XPi0MDMQTXUS6JHYXGZ0Fuuskv0rSb3b9MGgfLu/6bpoxziaE624o
pywvZkyZ6RNoOJobIELcZHnWzI+X7ex/AmwMCTfdFA1OZOaAAE/e6JuNZ3pZwHwnOWgHPqM+1Fey
Asr+82FjUkgEdodRti4HUbMOFh1o/4Jn7zMX02SgdMxeDK+Xw6r38xyKy+BRISjb8B3d3Hi0Toil
T/iSmkFHk99wTgbtqHjrE+/AMLfw1wC6I1JyBo278jYoz3aFbTQWIxnaygZNsJ4GuqW4aVSElW2+
tkMTrhZ9WOv+S2qskJHROle1aEiBxJ6i3B3X5dus0lOWDA+p2h8MVkhy//6JPP82YefnJW46YPQV
sI1N7gwN0xYjTpejS2ZC2GmIqBXt2GE+oTdmzAyUntOXktHS/YNy9kLI+Fqbs7ZpwGCc0rwBwGi5
Vfo1mIf2ecmlyi48SV3YTrFob+Q6ZiBb1K/MQ3+ye3wuj5gLR4NoBQZX5V08XSZ0tv9YM345KJbw
11zH9GwD/OPkqR6nEqEB/RgFURVys1yns/0Qj5Lvw/0MdzYqXAiL3sdLB5F23wL9ZPzKTK8e/tCE
cCF0CyRulxnkMnrfHItsPJYkejQzGdjyfyS4syvCvZClndOvKAr45achGG/45CU0oohXL659qKDe
W/f+5aiXmhSyzUzYZCcGmBznsPkC5eWwi650DWAWPqA7I9GOgWxKXZLgTCHR1Hk+NynFhHWRG67T
vEaoGvTqwW4id66HQOLg/l17XlMhdawsn3ILxTc/iT3rqrni54D16FT23vtEQsFRQIEk5OyY4gMI
hF8FLTK8URta3alkeVD0SZKndpPIxoQQ7oOpkW6K8d0QVXe9GjLI4ZXFHZNB0HdP1caMEPJ2lOnD
lIDtirYN0gcAwIbyIsVEypwRAr6yVIwgjiOqEGsWRGPlk6r0SEUPtaYcLwfCbn7fOCQEOgU5IrPG
CDPh/Y05XdmxhIBD9veFqI7A7qfqHbY+YXdJ/Wj86e8X47hf2haTJ6gQxd9LGrSJBFEg2wrh/muN
DtJcKVQi7Kp2tf7UjZVblya625JBF5kh4RbMFBqXiwomYTOLwlWNXqt4cG0n80dHRl+5O2BrmnhF
aVQz0NQSbOE53PUg88fdcNu9GmEZxn5yiKujfup8/oQr/2LBELmQRg+Vk0x1Zb/SdbYughGnYoq6
YsIkjP5Yn2LOgYC53uFTdeKEpfrT5fjeX9ZfrtrCt9cAwGMXERBFFV3u1hgHGFHBM90WMniXDe1n
hrMhIQFleVL2mYUPMKoMjjtbWeN2ms5OJNbeV/TfrKCQhUyQPOfNYAOD27pT0D5kj+0QDt+WkADi
4jAv99736b8xKaQk6B5RreRqKUP3tSLPrESUSKvKPO7ePM42RoRk1AKzMZUxWPcSM/Lz0TzpxvBx
KFAnjC2/tQ3gVlcvkT8wdi/DjV0hSSW6UtCpzxWfuGuouLGHy/5kH8oAyIrT5TDZ/ZzYmBLyldJr
bZUrNQp3xrc0C7WqD7IlLJsvDf3StDIOH1lQCtkrT7SIVAO+0zBs2w9BXX6HJMNlh/afShuPhGQy
dYRqbYtk8lPO0ms+OC/kcQw437p9Uo4y9cz9C+XXOROxi80IxdtpgUuKM4Ilxl58MhEmcUqybiJq
0WyjFjxEoHIq209JfEWLu1RGqLNLF7VJwiJsMW/aOLFbJHxyr3sc1hMF7KY46X52Ly2G774tz3sk
IhjReYZmS4qXehekp9mPvRzzz8VBczn1jFO6nV+6nKPcKt/1vHDAjwc0DMikhOBotRRBXYKlqEo/
lurLu7CfIPj49++Ln3Nt3TcFylLUr9e/o+azaT9eju7dQCDorxkOCvqaKmSkKbX7qiCYOGz1xM1Z
CK6SsZHU1WQ2hOyDMj8tLBPI0oUDy6P5lOQQ/JgG/7Ir+72tjS9C6mnMsisAKMWo+E3yBH6yj9nt
+jRe2wGXfNdvaq++pT69aT5etitzT8hBTRqvim4VxB+1v526dCt2O82SEoLMhhBmiq2ZlTJwYqX0
Q7NCPDq6K3AB/5EjIpZHb4cefPuU+TQqXG0ZQpZjz2SMdbv57bxLIpwH0nqZo5W545eY5w7Lsmmu
jJqoEl/2H2EbM/rv5TRLceyxUfEh0zf+4uledh0FhbeOoCkAF0QoY0XgG/DmZt+YE14sLbMX9IrA
CZWfuJgJtNcPUMMOZYqZu6+9jRnxlUKctuw1HKWm+UoBh0uqmz5PXMpiyWHapfIyN5aExMCS2GpM
LQOf+E9K0OnWOXBgeIWhZE77k7Yg2VUODljw2Z16rdqy/dt9R2zsC0ljrLJm1gkW1H52rko/m8GO
E6tu7/6DOG4/pLeA2mPqRk6QI1tkIY+AvMNoNRvDRIP2GaP5bhzfp+0dA9Hd5fO2X3pFPx/0TdAp
Bn/x7zFqqEo/aRTfdumpfoEKaqB4zs3MwKXxT9UsDoYjqkCH3NNbT2Kb/+23AXu2LUQShurKxER5
F1KUU6AHDeD+y8PslWBoqw/p7fJ02d7++TibE8LJ1pPagYZxFFDng1o9zVPmz72NztePpTp15Hpw
Pl82uF/C3yyuEEDVNEXGNIGddfI4Ul5zeT3dPFlud2OG0G54kD1CZC4KYaOzucrRM4/xAnGuoGd0
bYCFWj/KUsD+VXBeSeG6YU1RNvmIoLFJEIFxLl28of9xefH4T70UHNzVTS9iAMGjUkVQOGtS0yuY
6jbWt74FORV5LCNJAWX/nXjeKPHBu4xaR3JeiuSiMqXf3GaH/JoLxLUHYsiO3P7t82v1xIevarat
aQGZh/kJLdRuclQGJiCwkFXmV55NIt+RHbX9dHI2qf++mHWSxTrEHhXfTI8WvRlj6kFRY4ipxLf9
jHm2I2STouhqtMnBucWUwE5jP68gqQbVM72F/PWnvpN9GMn8EjJIXaf2MJcJZhMxjuEVVda5Vhm1
oWmVhTulln68HJQye0IKqRxcB5GBwbSpfCCKBxdPFuATjIaX7fyPzEHxGIbSKNoaQkklT1G7UYaU
B+QC9gjMW3rq5x6dDIQkmAKoLxvb3w/Ks0EhQiabjXoycoMZGjbtrR33ktjYX7uzBTE2YjNKlgIi
JIP9kFeta2AJ46u8zf3La7cfg2c7Qkyg7K1kM8NElw1V5a4zXRuKgrMR2j1It4YDSV4v25OtnBAT
zKrQlLQm0LGbRxOrNpWW5KKUrRz/900qnGegaZQZ96SRlIclQ99uWk71nD+h4fWHpoQLxIpS6IxC
IdjXRtDKh810UsinQVaHlS2ZcH/YattVs43PFav90ILvhcUvl/dkF+EOtcVf50e4PeJGN814xneY
no/PuDlaot7khnFq5uQ0J+VxbZ1wouxvJx4kn0n799YvyyKxYjH3kdYmqFG2ZuxO4+cxjkIUNmaD
un3y7bKbu/cwRts5RJWrZwpe2pkZKXMEFO+Qd9dULXsXUxaPdlZ9+SM74lcZY2WTqqwH71Bberb2
WBevbSmxsRsTFsG0DcYFAEcXIm9h0bqQkotsMZCun+Lk+2UfZH9fiLmopi2+LDG16OCS6GLbi6WC
lfvbcXZB2I48GguarSPIXaPbLL3O+qs1ldQxdpPbeZXEh0q1dqrNeFeBNDQ0lti16PjYr8ZpWh81
TfcUW4Z/2H8bbUwKV1HTKMRsZ4ypEd3rb/6RgTB1jx7+kwyEZJvEih1dmaKNPVLDDDXHcAVvUpUd
ChCG1Q0qKAWuJ3xtvQuptHFRuJrsCWjIwYDYWZMfFN2GBthhkhLW7OckC/zChq1TB0p/v6fxhTAj
yyFyEVjF4rLyQzbej+xb6hxtyAPP9KOyjG7BJL213XQEXl7oPamGbfysLG/ujggXIB/exvcd2IWg
4JZ5Rhtm5imTvdf3nywbS3xnN5bULBobzQIaf7B862CHYLQJ+qNzU4HI/ItyaA+88HX5TO/H5sam
uKTDYuprj5LedKWFZlAd+iv7wHkS/wOVEn8BvfkgsTGvCSYRpCjx2b40o4YiG5KgfmCH2Kuff4ow
5S5nsss9W5KudnPJxprwHmMVZNNTEzMnegMau7lxZ2jB00nSEJVZEQK/I1WaKSqm7tXqW1cprrL8
lbxLgNvcuCIERhWZHQTuWsjsQuXHCDtvPbbH3q1O82E5vod2wUSpWodkA1e7E3LwYLckKaoJ2lXr
4gMXjFn4l2JoXJP23tQ+Xo6//cP1y5h410czEK0oJIIPzfiBaWs3728sQAIBcMon2SfqfvidbQlp
uDfIqI0Lyq/qwbzKjut173KpOPRzkRBldYTdF+d5FYkQfUtZj02TJ5C0otYj7ZUQY3wfOkOBImn+
9+U13A1Bx9Cg76sTHS+Z39NG21YoyzOAZPTykKSQmqquE1P2/ct3/c3Z3RgRLv++Gks2ZVz7Djp+
VkG/1KkTtJbjK01+S6MsdHLTmyciAW/JzArBmOAlNtEmUvxqxthomsbf5yoKGhVs6WPtKvXkoud7
w1j66fKa7leeHdxoYFGBFoLDF32Ti51BWa2ZE2FyNBwnCmpuwdsCJJeOopMUqbq/hWdrwveJbmtr
k03A+8WVy+vclmd8zP4egVVNj/kTKHP/Q4F0952w8VAIG0gELE6ezsRvVOU60VR3KfRnySry7Pc2
as5+CVGT/STizAt87YMWgAu72alHPd7J6b32bxYUkrt6v827cUqIF5JPaWtXuM7Ux/z0z7TJN+VD
CZAIhnPDd716ztYoH37bBElWJYkRR4BtWKxxl2Vwq4b6nQwFtxscwPuDyx7PHk0kzYX6DANVLs9b
yUe1nL0oOuTgC5FsFc9+b7ZqY0W4YzBqaNOcW+EBb3oY0Xysj9WJowtMyRNc5pBwtpqyzWMzwYgO
rU9dl/v1rLqsk81L7KaOjUPCmVKr0nJSUiIU8vRvOyWoLnRQ7fbbJRm8Kp0xNudY5oE1mYzYYz8K
N6aFo5WORr1iuhG4TPvE5TSrAxjMB0/poApAD3jsAA3uXd6/3dO8MSmctL6pLDrh3eyD8AHjqHZY
d9HTZROybRPOFqaRdNygi+NnIGRyKnozjLPb5bOE33PfjGFaBASfNhEn3iO9N4auxwdaAmXaiurh
1LQ3RPpw272g6dmMcEFbdtfZoHTABE/RN24zFslhiGh9yAxt8KAIJyve7W+QhbkaoqMmKc6jp6Xa
6UqPVqYThaQ0QsxdhO/Zn18WxGxEGu3/SLuuHrlxZvuLBEik4qtSh5mePOPwItheWzln/fp76N11
y7Q+8WIWWGAfBlY1yapiscI5ZRm32DjaHjX1vqDnPhNcx5vhGlgm/1mExYVQgaVE4xwQwzWsr/0k
eezS77LoJHdgdCLBy/6CBFtm8UekJxMaNpD9brT0NpcXv5W/70vYVoLrerjoPRikNu9KHRV546Qv
H63oA5BDFvJhX8q2Rl+lsHWurolwrEE1hHDb7eNzX39uZE8GpNC+jO32/dXRsB+xElISLWxyGacv
H4JHRvwztE763cLMAPIM3gyAfwdFrcO+VNEJcT4WgybB1DPa7ZiWdkOoXXeCvWN+i7+WNJlRgarA
qCU8yMLSSV0Q18CZi0C+k8mpLZPbGpRoqV9GhyoRWemWQgDTwzDgGACpzQ92dmjObrMWdTk9O1bj
W1IBPyIGD1Ygykhv6cRaEGdJcpyRplMw+JCXN3Wc2lPoh70AzWx7766L4eynaetkpiH2Dv3gzhjM
3qJHjtrPXtCbjhpM53AOv+wrhGhZvEFNajqohhl5SnIbDMcBlEbj438TwVkT6Ulk0HZBU0vwoBoP
ffFKJRG4w7YaGMgHQ+dkix+wp0WTSKOMmMGUhnNCFkenwY08Y+ZvEfEIbe/YVRS3nFIqmiKj6CbV
ptZWdY92uB5EUxsiIezvK+eAweEuQIlWdfvKPNdGf6lU/Vam1vP+0Yi2jXMH8AWJZSyoGZiosjRo
1mu/DNTPs/cZz3XP2DW1Ws6ojbk+AfAWYOYflqC3lSK2u0CkBJtvQE2+iuFiqqYzKrSMAoFJQ/8y
ewOG6QHlc1ywZ3jU4yDq4t88JQUIUyhH4OHJT+Vrk1lWXQH45Yg+aRh0Cd8kUZi/5bC1lQjOJdBC
SkeM7KDcOzPwhMGpZxFoq0gE5wKMFkwvoYYKdg1kiphm5yWSBNfOVmi/XgVnM3KbyfIwoSvkZzPv
ASB96GJqDqImjW0FWO0WZzY93GdhMDmdO7jdCQOrJ0DYAOmp9ENfEXhr0b5xxjPE5lwuGVBEMIXt
qJV5n/TtX/v2KVwQZzikHpYafNesH4y9xzNfcuSH5czgOyxXFjzzNr0BMoimQjHwj6fr71aKZtt6
zoGd70rBORseMpQFquqmSUP3Xav6JYi/tHGTDYmVT4BWreMfgLw4Ko3iA0363hrN5y7vPTKGDqUE
uKjj80I7r0w/CX7CFswNy5b+s1YerUG2MK4ZNng9s9Q20s3H5WAd1KO4rW3bR1wFcQY8LIo8jCVi
STWa7WpaPJO+LikVGNjmC3a9Hs6IEayqkyFpwDe7Lb9ovnIEBVZkN97iyC6gXi4i5Rcti7PoBI6v
l9Cv58qIu7rQRnsNeppFMTL71X8Ek6tT4uw5W7o0qghcU/hl9jDu7rCekOhLYDd26qIu+7KvFQID
oJxFx10Q9eqMs6qqwcky+TL29KYtLLsv86d9UcID4y07C+O6DzBwMB8WwKwox9zRvL8Hd3NXckUA
Mpt1o7WCcHdj11L0aevINwx+rtuajx4s5Eh7h7kSQ7Lfldhby+OciaqnedcH4DscHRO1IyDrd3bs
jL7iEFc9ZgdRqyNTuB1V4Vv206AJqwrNuZ5V3FsRHtP+/oEJFJ5vTyriOpiVNkFsbg52G7wZ421d
iPp/2aHvLYJzFmqhy5nU43lWLLGNVJhbjpWb5uklHSSHxI2gFiZSCh4kMx6zYp4JDqkyQlvvUrAs
aSdJ7Y9dmJZ2uiR+hpbRctRO8MhvbaQd9zdV+AM4NxLRsUSdDD1Yk8+ewMtRBsAcxoUZWNQgGr8W
HSHnTQo9s4a4wVuRNiekztUIRQpBeXbbgxiaYgBLAnCSnFWnaUikMADMjFFPlxK1zEIqnimdb2JT
BDUoEsUZdFQutRSEuERRWyGRblf9jwgEzBlev/uHtG1Z1zVxlhzWGMBO0aziJfTWam4LUeVt+1j+
/T4g0n4PO6QCL1BLZdNkiWwX6StGK50iO+0v4n9EUlcp3Ps9KGgsJQTkOXlmyw67IeMDuV8cNAuj
0CAqEO3vGeg2fl8TiFNmq8pk6i70uzaf+kF034sEcPd9246ZVcgxXm6X/KZz6zeGSl4eUseALXkM
vSASiRSdE2eraM+PmzbClc8aNFV4dPMTphL82DEu0RGUFU54r4mgoTazZLCmfwwKzW2/byQIIqd2
aRCTdh91oFQDouETBYbdoNn5qfbHY2rYxUHUZLFvWnhP/C5USTFcpJsAJW/0t7JfvHjJ/blIXhqd
ePtquXmMSFholCXMkEL/XVKfl01RKAreXmVkR+opEkFubx7aSgC3lIpkQagpIBcvmlPY3cftqVQF
iiESwfm8sVFJomcNQ1p+qRQvnj9kmuCptR0tAVcZZJfo6TJ56qumlrqstgBG1Lh/614bHoMYI2aK
Y/rzzWzYQyC4m7aP5iqSU/elI9GcZOhZz+f7aE7tPBPkxTa1bLUm7uwtKZyy2GLQ4cgezLdt0Xu1
7kmliGBTtBBOBWgdxm3fosTajADWRcd/l77nhlithNMAKul5nkmovbdD6tFo8et6cd9jKOj51NCN
pBAe66OUZUnLKpB3R/VlNG8TRRAKbR/G9fucw9bjpcmnBVQiZOyIDfiH+3HJbguleDaTRXAXbRvM
VRbnu/PSGvS8R3AwyrWXtOBVBz69Xi7+/pZtiqEK0UEcY4JUnbu3q9FcQmNiIMHTAnA4yw7be119
V1B1lcLDLjQJRlzBlAI+SxCO9j8C+UcSE8HhM/35IyxeyeDubqNo42rOFkB8JrVPgJKqhiBgLFDB
upsHgathYdOeLE4RlChKarlEl0UzaHdqELq5HrzkOmjJxhFoHcAmq0V1wO3YBAUMtDpRAnRYzn6m
kTaTWqJdbH7U7v9l68YVN4Gsuzq8p/KsraRxgWNXam1fojQM7C1Pkx+7/tN79O66Gk7vEJQWAQ2R
F7PqjwYgWIllT6Yo17utEr+E8M89MpV5GLCKvaR+nekhD4EX1xxp9jCn7/EM1+3iH35hJMuaVU2G
a5p3Jr0JK0w155+VTJgV23RBK0Gc5qFWr2pZiWR8610sGwGWnzvhBdw8Tg8OPGAC+SJN2PYQ103k
HBHwxWv4DjSv4qK7zGGJPj7QcJTp875CbL/yVivjrlIAo9J+kVDqZGlZZDFd4AJfCJpIMZ0lyGFu
LwlZPcb8gHIg+/uq0pBEPaCAGWBl0Z9rFGka/UEGt+n+gjZvVKDI/yuEu1EjBQDZgYLZMk17M4qb
whD4INH3OX8QjlUYBhVCj9rwM+mhFb1SN7+PkoVuAd6V9Wz8vkmxMlW6nCP5ObXHgp6mVNDVtXkI
q+9z+xO3pQ6kC5BfE/VjbshORDW/Fg3CiRbBbVIz53ENRCtcPNLZlL61uqCtZdMcV4vg3KSeJjRP
JVxsA6md1iguYCq69E3moz35aV+fRPvFecxmAT9EwtBbas20+/Sujwp7ECmVQAg/RyGjfhVUI9wy
SayDnPen0khPVqkIunY378/rtvE949EylIlijoGrS7eFdl8ul8Cw7Ha+U9VbtRfhOm9eAytpnM/M
lmWU5xYJMwJWLC1Njx26XeceUJpS71utenzPQaG9QQOZMZX5u2AqDQUFnxlupb5UGA6Z5oNhRQLv
wk77jwhEvQrh15RIZVlpiNPjaYrtSqs+BRZJ/SCOv41tIz+3ih66VaF1xzRZBJ5nez+vsrkboW+m
NFQivElMtHDlTpAM58KanTa8Mcdv+3u5HfWs1skMfOWq00gpSR1G21gRwIp39+WJtpVzetbcpcEU
ILCLTs3JOE43yqF8AUi3wPdtP1VVE8CEeKiidsEZc04HPLeaSP0JBSoFIB0yHHoIXxSP3AShrT2I
6No2p2xA3/ivRH5WTcELvGwAiOJ17gim3vTcHEdf9bOzcdrfwm0XchXExeGACYymOIJfVzs/B7cn
CGXnRNSMKRLCqX9kSNUUhxSTkkqIBK3stW1lG7OIQkUkhtP0ZJgajMeCH0rOItucnG78bMoCldu2
put+cRreycVALDmGJbe3Wf5Ktc+18kbiL6jTCXzGdoi10gFOuxtNyylagtE8C7Dms/yT7AqwK/+/
kTXR3nH3e1lnRrkMeI81zXSQjemoEt2LA+rtq9u2xV63j7vhu7qI5QTK7RJ1sMn0FNMDTZ7r4mmK
HXQB2moqCuxEB8bd+W0yV0UZwP3JgHcB/CspvoLMW2qpXYoyf9vhxXVxnJsI4ybr1bIEXUAelhjc
l8bD2JuPVpajdou/CFRR5CR+Is+svK1k9bi6dNyUbCQpvGEDSbOv+8lZlCcWKAffDlwPUzfWXY+a
0mw66WjckDR31FFELipQDsK5iZEovRKlSAyTAxsbGI5/87qJGiYFx0Q4N9GAC9OqSjRiUfUpoq+S
UvlTnztzLYpkRII4X9FmYdIlkQmk2SV9MKXiw6BFj0GUPy5EFxFhiY6I/X2lC3WhJFXLUIYK674z
LiP9nogAWjcJJleXEuF8RDApJE0ShEqs5Sdz08fhRgWYO8vYEls+suZW4zQkAj8oWhnnMrSggVsP
MJE5GpZnmLHbIERbCtFbXXRYnJ+IUnMK5VnX3LK+HaTS7pIPJbWbehRYLTv0P0PBX06C78iZ0AFY
gUwOQ1zDISUf+vGvfQ+7Cd62OiW+E4eEoLiW1PAfAC1nOo6HCD1Gy0F76r8B79hucE7ZoRfVDLaj
JE3DdC648hAmcSo4L3jijqWKd/rkZyfDZ60ddLq1nN5VHJBZNGKo/03dWInkNFJesniJdEY+Ojua
3ZymUwvO08FWPqN/BeBuPmpYtS1yICKpnEamczqDOxgxgDHeLMqXQvLU+nn/FDddoQbGLgvDn5gB
5XxUqYFDQA0xZc0mqOgxPdBDf3pvd91KDueiwJg3ycqIGKNxkxfiLeBJmJz4BUTE4FEU5aY2VX8l
jFOQaDSJkkTQzDyZ7D5WbpLwPVj22koEpxBhEcpSw174GEuXp49x70npInBI2wVMHVBDGmYGGHnr
777WmmSzkaUkcIuP5Ey8+Xvidsf5oY5tw+mA+94cwN8pO/sasQnFDOKKX1I5rcvKRK8x+YGHqks/
yl4Bm1ZPqmQXx78dcA9ei8aRj8lBfhQWbTePbiWc8456JU1WWSGKiqingDKwEWRmtoPdlQA+diob
vTcNrA5sDscl1vyxRwlfHy96ZXnEGNHgETnABvxRKaOnV8O7vOZVPj+4U4dLoFIVNi2BrsrLveB1
cOsvbFwyd9DjZB5KgCYz4NNQVAbbDuNWorkn2JhkFcApMKYcBcRBlv8tn3NP69BQr+jxN8v6qOrJ
rQ70RYzzC5If2z57JZsLuWIjQhpssWCSUuovgQ4s5TS1TaX70ncWGLWak06KS2ChJJ+3x17+Dh7W
r43Zi3L/TH/+uBV1qDca/cHwyw+8m3KftDQCE2kTf5bMr3J6A75Ce8zuafmQVoJ81qb/xigQkqWG
Aj4szpJipdKmkvWxac1HLfan5ikf3pOzXong7IXEFGD8DEw8lQ8yOScx6EpExebtm34lhLMZJZIK
klBsGhpEb8K77KFHzBygTZThH4KJ0A2d7nNxqAVKw7bnz7P6tX38s0MemwK5YGRDJOKleetV8zmI
HizkKeh7CGRxSv+eFP/w0KVlUAjwybxheQjpcyxayiZw5FoAp/9JMzZKvmCopPzR3JpO66GNzIv8
DsGD4oBaDjDLo1u6CGzdfXcu0EH+EZLkhjKHM/q8pPEmGF/K+ZmIQFO2ffZ189jfV0+CBSUHNcVI
mtdZR0s7a9WX/SWIvs9d5+MMwhHAVgOJcnqO0o+0fv1v3+eu2bxOaikqUNQc8+Myn3Tr0/73RUfA
uYEoGWqzQQTpgb28BltTMGu1YxFMLNulgmSz6AJnurRnN5xPmIewbocZ+yUdGbIMAwpVbQXN3Kkf
v4u2bK3YnG/oZHQH9KmMw4lepymxg/R2MLz/tIH8SwO8EBLJOgSPWXOK6vMcf7bib/9NBHc3Amso
kWMD95Mq3UaZU4Z/9YlADTbdmaFZxETpzKT8aH/ezJraGR3iKvq9xAtT7Z2kvguzl8V62l/MpsGs
JHEGWeltFtAAkur0CGqCggjy1KLvcwYZ6WaJDADoKvPqSQZwsiW6pTctZrUAziLnoNXDckQeaBgm
9BVTL1tKe1AmwQXDDOEPQ0HPBFiFYG4AwfndcVUmzmOeK6SbJGoH5BCR1xITHdJTvtzRUTBOzX7z
H8JMYoLZXdc1mZ8Jj0g01gbwdty+8BaS2bP5I1xup1Bk/puHc5XDB5hhpSdNMeLwVeIP8lkXRrBs
V3YWws+FZ3keTHIHAelbg2dwfB6ObPageCLHXnBAorVwt2bY9WOfgDLXjbt0djq9He0ypoPAYW5q
22rH6O9qoGMWawZUFaSQczYH3hTeN50obyY4fouzSSMarXHSmZD8bPaAxVZf6uRjpLn7pr8daK8W
w9vmTKpsqSGn/sFmJ+ZLjUQFcIJmO7vrkJBRRCwzm0a0EsjZarSYgCGIYKvgrdTH0tazxR6jQ9r/
WPKjFL8n3jV1QnVTlQHBzd2lcWtUM15mkDY+mfFNNr6mtcj7bL8RTQseAdklkAtzexikmhqYLD+M
Mm110m4jN3c6+f+J4betGFdh/P71UTsMGYSNMpBq8xPQPRzgl9rUEK1rW8+vkri9o2GL4rQEScF4
Xy92bj3Ryd5XP5EIpiyrUNCU57IA+ycoMY3XQjvKNZCak/dc1avT4SIOqS3naMFl6pp6Xvpg4/2h
FVZvp1SyvHesBl3DsgnoCVnhJ8PHQa6SxIJqlyVIsOLl1sCkrhw0P/bFbOvbSg7nGyK0jZLmpwnN
HoOQweNKxzyXdSj9ubPf9SJYSeO0W40nDCWnWFVQBHYCbErTOqZENPmxqQnIKKrAskMqiZ9vTmUz
7/URJXM0vR3mPrvXivZMJVkQiojEcDdEQzE4W4UIRZRluK8N8zib2lFN1BfBEbHv/HHprZbD3RHT
EpVWWMHv9OcedfL2ELj0Lj0xjE3pJDohdt57wjh9KBAnkJahdUWYRws/DbW/vxrRpvEaAGj3DoE7
9Do7DNUB3bCNiCFz06ut9ovzal1GwUXRQARpv+oZWJGaypnaL0kUCy7vzetnJYhzaqOiJZHEem7N
+VSUnyd02+vDc1HesBbcPBVI206FrMRxDo7ERR7FCfSNodGb37O/0nNwArZgbCNz6DWX8sQ4WwtH
Fg5hMg3bUwrO7c1dNQ1aCg38G6QOY5GRjWvJ7l1g9N3EfiSIVwVKyDdnZ2oKDKMQ8lJSOV0eHkut
fvpPesgz4VWqHEqYGodR5WcNaTjM8qn99/fIsCxTNijeqfzbcZSIhlQg+lRN5VFaMIpR3cuJyDuw
vf/zbK5CuIdENCKTmhkx66KJXkC6ciuDgZqNOU1HoKiDo3X+NrrtyTzGvrBnaNszXWVzHrAKZN0o
0FrjdX70wqh8sw+jT3xw+HpoMnX3d3MTtlZH4AWGAEweEX5IEaM66VyPKP9WaDVmU1W1Yz7IJ8az
DarWY+yK7pGtrV0L5AwubuN8ljLUcuRzfIzPOkjwFC86i0ptW9q+FsNbVzQq6AqNGFfifQKgkep1
f+P2v0/5QUWlyusAzk9y+/Aj1W5m/bD//S1/e/39lJ9xkVIlnCQD2xQFFzN4y3PT0arbGTmG/yaH
0zZlaiyg3cWo4xH1Vc5Tu+3z1yFEO+NCBKI2y1/rNTGPuAomCZ0Wo00l+g+rQ+Z3HzJQGRlOfGIo
wskhfI4ExyTaRnaMK5FYXqmnJVLOyuS3au1lGXDCA19vRIEyu5Z4j7FeG3cFZ9bUphVIoEAPK9tK
r/u6Ctab0O/G1KlEuMWbDRVrafxt3NQGSLCREUxuFb95UI5d6ZovrQ9sLVc7szr9HNoYjBHRZIi2
k7uctUiOFExHYfQuOPfRyTRLV0XOYwpFqsJUYW87eS+h4HoMQKOOlOeAKT/dSdz0YnmVV55Kt7q8
525c7yfnLZYJrxwGYOa2Y3UvWZUNxIJ3PHRXIvjGzGnKejalgjdoPTtzCOpb8wMpBNVQpmU72/bz
YbJS96DL2s6aE0RpktcGT7nq0EBwx2+26uqybmpIaFOK1NfvJrUopJ61OWTgEeD1pXZ8lhyr8yfH
tBkhZySa4tjMgKwFcspOgNNaKROUfTybB6QIfMkbK5sextvGme3oVaTkQoGclkd1UuhTqbB8e/pF
stEbcuiO8ehYFxUleqkT9jds34nXLeW0PUmjqctGUHMNPpv4Go7xCZi3KMjv+3rh0XFqXrdLSTCd
CVyMZ8YH2l6MOwyJH6o7YkdnQwB/sPkKXp0bH3B2Wp3ThJX7WIDL7vrAxeP3QHHbi2AD2Ab9qfe/
NvCPwLMvKcLbxEBRrATkee8Eyl9Z9txJT5ScJ1XQGL+tIBjkRwcHUH0RPf1uAuBLqFPToCGaXxSf
4ZkED8ABgfdl+pE5+Yf9c9u06pU4zuLygmZJuIRwHdmtDhKptAVGm6jVejOgWQnhrAyv/kohHWrC
c3ZSlJfWfNlfhOj7nFG1VR0EaoiKbNVnE14GiWRXiaSJLo6tZLa+WgZnSnpOtZlqiPt+0nXUZ3Ts
/pvqE1NOig6GsydT70rTDFMcTJUf+6W5tIb5eU5lwctNIIafbxyj0ByzAXGTST8N7Y/UOgbz1/3T
EYngHjzLmMRWNAG9zgjyu6oqbpPMcoLYcvfFbCsBCEBUHVk4lY9qq7SWKAE3vFurH1oZ9dnT/vc3
4xNGMPLP97loNmlQ8x9mjDm32nwoYpQv9XJ47EE4kkdE4AU2nTbQgJE8MEwDQn93AkiFjk2OVgoX
oF7UDsev5oiabAPQ1npZ7KQDgqIx22Gc+/trZN/9w9et5HIabk4RNYA3jiJXcJmnwR7DxM71J2u8
AMDR3pe1qRYrWZyCWzrJSZbB84z1Qzg+dg2aKY77IgTL4ZV7wZCYXIEczRsy+bVR8PCcGxsIS6cu
IBegfQhupU0NvK6In9qqq7pZphngEcYyePlYePMomsHZVMKVCE4JFaOSS2Mwke3TEptahS0Fd0Zz
U7SCYG9bDqomRNPwn8wpIPhRiqZGM4hXB4B6J4mfm01pLzpqaqHyHsMlV1mc0mVda6W5Uktu1x/q
5FsqfdrXAvbv/1Tq6/c5RcvGGcgrlokp1KVDF25eVQ4m38AWXCuBs2Q5FG+eIptOrci5bl/m16Xx
gbmcNF03YSLSrUA0CMR34PQc5U+1ZUufa8xaZxfd21/rds5lJZFztnQpzYX2KTjS3MlVncoPvVC1
gTT3g7H3yHZ2SVTB+QllckoJjmfcijGbYEXUjueU3yhefYlcctIO1Bmfk7PRn/bXue08fp3pz41f
PUaqyNJaK7GAaWI9JvNszxSNX1R04TPN2NGcnwtfSRl1KyWD/jN2BlqtF56Lmwn948NNdwxBEBM6
jZO8xl9bJM9EuIcCA/yZ71iJlsMiI2UNQ28B163WjPtQvamWx6olAq8lksT+vpIE+hhN6QtENXJo
unJL/boqn4zya1K0r//t0DingtafTFIDvPArFVlOKTh0VuAkVBFcLNsLMoDTjWckRaz8+4LkBiEN
nBceqtWDFIdOKw9ORz4rk+i23FbCqyB2H6x2rgmSmjQg3HOHtnYtgEHXWn+wgvdUeHRyFcN+xkoM
Ko5TbxUoxSZmd2zrwVHj/rB/Mts311UEpwPt0qLfIMKWhUvlVF2CvtCP+xJEe8Wd/ZBEs9a3kIDB
9mT+S09v6fi4L2I7B7jaKP4ikY1ClQvISH8UJzrY82t5YKQyZmmHL6ZduuQYvqunbX063O0y1Soh
xmxh9nJ2Cl05FIut6aLmI8Hu8TP1Eh17Y2Qro1ZnT/PkaeVffS1Cz/4fjvyXGvAz9Z0epKPMmhsZ
V3PkKDfh9+GDfJpRIsjdaLIDx2wFxrqdN7geGs9KCKIFuW0HLI3JlD6E5+rGALM2o+LNXkWmtO3Q
rwvkXEMfDnHR9hBmWOdxcM3oxurQ6NI85IanE0AiUMHdyNT6zxvkKpBzEZNpppgthcBZreypf6PV
MSCaXWbAlaslf98ABFbMU1MFYa6W0gxHoaSlP+TNF82gz/si/kdEc10Q5yniBgjeCfMULPGyuJhs
qr2/AQ5VzHiaIbiHBbewaFWc5yCaUutzAqWUczcP/+qk7/tLElwXJuc1jEGnRR4wncgHO86HY1E9
tCUmzk1JoOuilXCuwgQgRp+BQcXNkttR/WD2gv4GgbLx3Xx5ExuhxgCXLEN30NJ5SULiDZHkD0Xj
t3ouC9azHVj/0gW+ua/OoGcy2HrcmVwM9XM3exMuwUG9BPUL8Ejfk+S+Ogqe9EUbgqjqI9y21ZCd
y8aonKVcPAlohwKFEy2LcxIySOssig52d5HHL1XaeZT0fpSpx5KUflmYmDoJO+8/KSHf8aeZ+lIk
bESsb4y7opuPlTo+Z03qjkH4ui9KoIUWu2tW4cScxLGEmWY8IRGjW5+UTHBOou9zHkIlaQj9S2Kv
7WS8hE2f9JrAC4lEcC6hqaqlKGQ4Om383pU3lvVjf4tEGsC5BAySZPMyYYt0C7xcaKqZDTvSHlKj
cYrgUlX+vjhR4GJxjmGIkzHXchiufuk9zU89hgapY9QDcBFfQkZKf2LDiSKWuu37nsoY5wQSCwFD
5O+qoNdtNnYT5KqH7pS5WYEmkcHWnxeH0eLJHyy3+7S/1M2TW0kkv0sMzYwslYGdLVqQvD0nIjrt
7XBiJYAz3gIAaknRY0l1GT+Dp8Mt6cdUM1yrRE+wMvoA6gfE6ngIjODU9JJrIGAUuEXhb2CbsLKw
fi4CorMsGhtJx/+GY53YQC0E09KcOiBfFmWmmcn+EWWsFs2Z9DTIQCkAerI70G9BDFnWfdkI5tNE
J8eZtb4QUF60kEGmSzv7kvS0rxmbl9dqDZxN12M0IxmF7zfGkzklTtxc6vlJnz8otSC3JdotzroX
qQbtDdutvrmbVSc17xfRhAjbjL0D4Qx6bKZ6NBHooZbyMHd+1+q2pHxeekHyfrsMdt00niXXApgo
iUPIaZENRqPhdEwdtANPQJtuDpMofmG/emdVGucuZD3TcqVHTkI+a75yY3ka2mtSX4T+I7IfniLX
GsdKj9BpDbD25jREoGPojuDX7t30oXFiV38PcC0g/P51g38M22RqrigL5KWBlNhhVru50QvUW2A+
GucT4rHoqsGAjE515P6xFr2vhZvG+YDEIEWg/YQzujCaTsZLmwJ4XDpk5/FG1GAoMCGNcwZ0zEgo
Z2g4qKxjox7AJDZZb/v+QLRhnD+QitzMZou1g2D0LWhHuxZ1w21LwAC1rBqqDBD93910XvTWFA6I
IvQw9mL6QHORwWz7tF8S+PQvSinapLHMTTXdVf1NoV2k7tVs3C5+Dz2dTq+SONMsyRwuUw5J4XKf
0pssebSGW1oIUoWCHfupg6uLTWpJqpQFuunb/DgFgGr7sX/mm3HXahXc5R1VpjzJ7AGbRo/R9JYD
xmyOb5vSa4K/qCa8p9nn/vRn103jbLKJhmSKfipAandIl0t2+Ri486fGS1/AZnMR9UiI1IEzUTX4
95DGOHXVNnP1bj4rWvWGkfCnrO0FUfK2kV6XxxmpRQqtNxWcVi6p50BPDqSJb8EmLQjp2Gf2dpEz
1CkKqBqaODQ1PyhaZjfhpzK8SYho8up/eLjrerh7myzykFYxBLWe4lNwVNXTGdkwR8K4kiehpnfc
10aRtnP+oQdlepcz9Zj7Bi+N8YhhWcGLXaDw/NQ6mQMtB/Qc9m4519PnevxUtX6lHZr2diaW85/W
w08wkigOkoShWYztmxx9WUJBhCg6IB4qq16keYwqbBirA0VOdT8cK4z7MVa0pEbycH85Ar3jh9Xl
IVY1hUGP0OnOkpxyQTtGetOJ3oICKyKck1iUAVimGhZVLX4+fIo6UNW87K9kO676pdj8CJmmBGAV
GqEFZe6BqEwuvzTKSYoSO6HHNnaFXW8ireMcg9QOQMM0MQaRQuXawtaMl7z6ZKgPbXusLYGKb/eT
Xp064fxDHuvBUkk4pzKzrQ68gsCFA6TITYnGt9QhzbH4MXnERbe7wH5FJ8e2YXVb9aYVl72Bk4vy
T4lxmeLKG9HGtX92IiGckwgWOcwCdBC6k/pN7d06+JyLgMEFIviphDBNdAx8YR0qedTHl1B7a0Q3
k8CWeJa6yOz+gfFJs79Kqtk6fYvnN72KBDYrcKmUe/6TJZCGyIIuDKrXDaFtaB/2j0NwxfL8HdIw
WlM2Q8BC5DNgLN0kQzk61L2epvdZ8B6s41XYxTfrzW0jLTUqW27fPw3JaOfSPYjkRPkEkQKwv68U
WZJqvIzRGPsznzC+Bugktq3ZHZzkrsREGTLuQ+GEvsjBbu+lYRg65vIYUSMntm7nKNDglgbpghbm
Q1i/YO7QKYzXURc8ZLf17yqKM9UqB9860MWQFoqLi4m0Z17rb4M1vTS96e9ryPZmXkXxBttKqNma
LAlP4idoxY0agOhHiQRo/oLN4yt2kb4o6fCz0tSeNZCsTfoLNAP0necIgd/+kraLMqBz/uek+Lrd
aCmSNLPtY+ydOusZxcBhzyjw7NwPPGH3LTPTP0O+qzzOjAs0zQAE56e82dNup9axnAxDbZpTpbbk
1h8E62Ovlz159HdN7DPaAeoY8laNl5hFZaCz1UHk0X++yvakMSe2MjcALspTOkKafMYkwiE95LeM
RFYSlo63veF1Gzm7rmmONmAdjp32N9NyVEQFcYGq85BwWQSK4oillUcMcNOnuLdbIlBzkQjORySJ
toAJG9YUxOdYApatfqckXwXHL9onzjt0E41HNWD7ZIFvWXX6z4sdAKcgUDD2XHhlYYvL+v8jtXY9
HM5PNOY4mR0LytQD9cen5TiPjoR50W8EnGeW6K0hcBd86U6xgAesUyxxUr3C+FxIN1Fy0bSH99B0
gXzzX0/Bl+xoAwbzPMeqxro+Tkp3ZIwzQSGCj2MnsmNCfK1OpstgxhaWMwJTVtO0W5oZKaizzPOi
5LYUnQJVF2iiyAnyA/impmZtrbIo2kId18o8pYlczOm5Q0Ae06YAyLJ5AkrosQDvn5UEfikXN0Gr
nva1VWARfCVvMJQybFirRkTfzAVN/BY9ZKMQeHHTJaoKUYhKQALJ45ouSoimbRm11xK1hVm7A7pB
OBxietemD4X1oEXPffQUJiKuJ6b1fxzsSiz3dJgnIK0mRMXtOSCcb2c02eTxASPVl66NgUhRHLPO
dDHcI7i1t81xJZhzNFmUgkeECY5zTwW+JaK6rw0IA24VL3kUhcPbL9mVNM7jNO0yqwU2HV0OS++k
x/8j7cua48aVZn8RI7iAIPnKrRftlizZfmHYYxvc9/3XfwmfM9M0zNO4V+NXRyi7gKpiAajKXG+o
T5+tGJqy9SHyOsnJeddnNnBCrtHipCiadQJn9qh5M4aP7c6+72gkqRN2k8wFRnwtWHpbH3BUweYt
j/AMbQwZUrbeHbvp9XoQcDe44ibiS0HUxq1VlkDSSeWWw+NYvmbRwxrJRux388zGIqEQAXsRye0Y
OHhOrJoven0/sWNqfK7MB9X6fN2m3a/QBksoQmY7WecsBxbkSalxT5jkclXmdOITQVXYJM8jOJ1+
sA+Kq96h3/Std/lUoq66MrqkfZ8joLMyHNPEjMHvVU4zWaVRmhiXYOMHa5o9i7iDObjX12z/ZRt6
k3+j8EXd1FLFktsrGSPjn3YhFpDJLb8NBh5EJ78MpiMk2Scmwd3fqwssN34DS2kE4heoYPpl8anA
RFP6JLFr38EvAPz/NwDZMNWcfZaiJ3PGB/tngXuTwnaCmDl+E6u3ZqWEVQP2Se05UdZTQ5Rwypg3
rsnD3GShTpPj9V8ks1jIj3GbjVnJp19KZfIMqzmU+bt6rjd7KSRFIyo1pk8W6uL01EynVD2x9+je
4LT5j7sIiZBZlQoiGFjRmMlzntSuqSXPNZ5nri+WZPfEa9cFQz5NuQCmbcqbhQ2p2+bqDzUv7jpT
NjYkiTPx1hVPDE7KFI41Ptfat0HpXEeVzjRLtl+8esUb12CQBnujRGH0ZfYpuBZiHyLXvasQ8Dv0
HgTyJJc5/+Ob/M9uiTewI2bSnTIDaBPwQerOY2ftA09XcoKR/brjAiXkER1zDVk8AGo6t6fhYJ/q
oLyHqI4kimSOIeQN5MFOMxK8cOfs0EeW11a551S3VT1KPHD/U3yxR8gf7ZSbWjrDHn0OtPxWqd/0
4qEZb2j1dt3V98viS0iJ168pq3udd+mBSRI8I2UYgYU8yDHizGkRaOEmD7J7I5kvCnlCYTbplBW2
kf6jU9xBFeHfZXdRrQDdNfEColcclnJjwtxODPK6ZSwPkpXjxcOfRcw/eyTeuya1NrbDipWbvClQ
3A6TH8UdBDrORlAeyIfraJI0Id7AroTWq83zNx2boLCeYw08iV0uC1mZTfz/N98tszfGfNZnPu9e
nrIbds687lN1Yl4G4UfjdN2m/5EgbNUmBnUIWqt+R5uXaegYb4Ra/9JC+qM5pB30j8BBBEr4b7Vs
Dmk/pi5ogm1Q4VCmjnezldmHZHoalMJNudTk4NWzxDf2d+sCJRRPFmVTt/A2NmN8oylz0+zNtv+6
vno8TP50vwuGkPKqrqj7hgLDUUbftKhbKaemqd2kfyF17aayhov9bkByARSSX0ysKUp+URt7o1+/
1GGkHEFlh0sjl086TaqrV76sQtxNFlC545PuoFgXOdYpRuSyZkVVPUFSVTmPveRaYDejm6hxdShg
gUtXMGohCSbqqxbHcZW6dn3TzQeqVF7VSI5w+3ZccISEnltKa66kAU5ae0VOj5PZSpxu/4CwsYUH
wCZ447Yxs5rBlhnvq7mGviglGGp3CuNjec78WUalLLNJSOSsUbtVMWFTvg6hAjZqVTYaLtsdod4z
U9NwqhScrQNEiYtRDVViPJnNdzy9S5r+dpMDxUAY0Q0bvMpCKuqcnLKoqLE/zVNjfTbjgFE9dFTw
Z+aOpIrYzQ4bLCERrUPUZ0WMdVOyMTQHKMg7ox+3i8Tl9mFsPpDNb4FEkuA5ykk0cSraSnvAhL3f
DG/sXdSMlP4DIl5MOvk4WGkOkGF8yMaX1fajWsZvtOtnGwxhbyytmVItBYZKPvdK49p26V7Ppbvl
4wZB2JFcMxw7UoBQD8c8/6SzO6V9m8zAJIeywQuQ7KZFsjXiXWSSGm2emvDrRQkwhzHMN5klOYLK
IPiibpJBbWRtkZdIBpn6ApQGTLpGIvGw/YyzWTf+IzYgxFjLJnOwbhTjge6iqw+5qbvgDDla+nhU
Gmhv0/qxcQavossH1Vqh2DgH1/du9zu4+Q1CZlWYpg4Ow2/Q7G+ZonkO6iPdr4aXXDvaRJMk2d2M
BHZvA0SkFPWWkGNxiJ5ZMo38IOXitOvq1nGcnoisLN91+Q2MkFr7wbL6zgKMTSPPnMl9ZkySLLT/
Pd9gCMm1HrqxHDndqdH4i9eeQG+Eh0FiQoUD7ciHZnDlj2f7duE+SdeoCqoUwWGaDDMrJf8M2mXd
n+wEElhjBD2g6y6x6/uWA3Z0SGNjFkcov+IsZaWhDqgr4/hIp+xuyeIbNmYS95fBCCGW6q06ljM8
T5nVl6TKXljVHXTpjODemoEgESy7NlgILFFKPMnaJFVXtJAMwxejeYxkkht7Zmz/vhBARjzHPeEM
sRohPxPGgppVn61Vlx3L9kJniyOEDug8ZqMd0KaQa7dD9cMwcjeyJi+WSf7J1kuIHaubzKhpJ5SM
0X1vPDDtw3Xv2g2crSFC4Kz1VCQrw4Jx5ZUctN70TgVdFyaJqxdyTMZQn1+ZL5ve3D2pb2DFbuF1
bMq87RCvLUnSYBjQS2lVy+zGmrq66Caw3EY1G7dYtMafrCZzk6z6Sos+9+2aQqVUG+bw+kpIVvrX
+W6T/vusmha9wUIoGbi5yTkfX64D7ErdbG0WPsxjma5pOQNhOfe5d7OGydGuvNVd3eQw+HNQhREJ
TJw+klDWw75rHPIHBcOOjnc/IYlkEVPsqIO7tmto0ieLvF23Tfb3+f9vFk/H8+do6DAtXaNTPrCw
pjLKo31P3dggpNukjx0IUAKDP1IPecCC6AUqub4amq8WnsZJ70qlwWR2CelksvtFqXhTe8PmWwZR
NLOZX68v3e7FAZ4k/tkbIZUsrFSHmuufbxo+/kuqL2fa2isOt2BCPpmLTE0zblAFZmZafVz646Qc
2xlquVqgdEdtkJxJZSso5JdsqUFJw/sZ+ulRdw5MkbRc7ib8y+qJvUelZoxtD+Eg3zGmE6n7hzHX
H8yskpBU7eb7DYxQtg9WQ6uYSwTUWYmZ2MZVmrCiQcdkt9t8A8SbkM0GiRQBuP8gtdMByEy+jgqw
qJu3b030Va+Pjdb7151PZpaQF5Z4ijOTE5476/cYt6PKV8N8XPV3TMlubRKyA0nqcWw5irY+TuML
ld1HyKwQMsOUDOVo8FEKtbWCivcTm+p90mIK0ZaRU0jcWWwzSmZLKToD7pY0jxZItpYokWyJDEFI
B3YzTBnRecCgg2N6VWrJF1+2WEIGYIsTkZ4HJK79B6hdaLHpMvqjbobgum/JDBEi35rTLjV4ZLap
dj8oYGii+juK1o1jiQf2Qu+HOuXNogV1jkWu3SSOdXDa7PivLBEbifoZIo00AUzdP8XDB0s2TCDJ
YWIHUR2NrUN5UZy3xyi7j51nQ3Y1yL3mSloRTxF5jKHZpkfDUDSDCrsaH1Al32J4Pei05mw3iaTH
dX/vqa0aNqEotYV0qZXrULYrP1nqyodIjdxxTk7XN2Xfjy8QQjXV130JGmWcixwzD4oSNRWFHnCk
v5lLFV6H2t+fC5SQJSu7z3T0gPJDBbrqb1T7oM+ShgjZgvH/3xRQmapa6mIAoowOGfsxRbK7Z9ly
CTlyTknEqgwALHqmwwNDJa3NH6NCRu4gWyv+OzaGQI9wMieOU9LVM+IXs2G+Ybzrg3LZECFH0t6p
+9gEyNxoXkyfdfb5+o7LVktIkgq/4qYOAJb4U5aBxL06tNpLnbQSz9rddh0ixo6tcaUCIUeiSchU
6YLjHUsS6A4dy1KS7SUA4jnL0WI7YQ4A1rQIO/SmsMaRJOHd1HKxQTw45bY6VcYIiNj0itE4Qlut
qu5M/V6dBsly7bbYgCj47/X6dYe38a7CWlWljoDFx+K0l94Jcd8SK57lqWEC0Znem9rDYN7Jnnn3
Dx8bYCEF5KPWFmr86/DBjiY9pL49gT6CS1hU3zt0HPiKJZUo3d08EwK5hmljvku8x18sNqVZje/O
aHafoCd245Du23VH3w3XDYSQRRsjK/McIetXZeuPTPHzqvKctfPeA0NMB+1XNhS7BT+PcI7vLV50
EH05dGZ0nmvt0KyyQnDfGnx1oEiv4/1LyAsFQSOzCTUYv2hLXBkMXYCX81OUY7zsuj27+QEfNjx7
YphaF6/+0BkaL4SPm+Yzc1UNHe3uXIeljK5p1x4KCXqLWA5ecgSva/q57DPaUT/Kz6rzc2jxuf74
HksuEMKHZzGSujOg9ua3dXJ2WnbqDYyqERJGjf16HWo/ejfmcHM30TsZ+mJWJdhy+r/UNjQ+8cn9
OPylwZf+1HNPD6twupFJDMsWke/lBtVhba3RjGCvaO5lHTR75qelzmWpad8lLgsp+B4pbaOEdncS
RHjVMePH2XD79pg7YZGBi7f60meNa61h37q62ntrgbfMB5MUXtO+SJaZx+wftd5mmYWPFzHKdVxY
DM1mUEqsLxgVDdjJdtEY9UXxZTdL/2NTEdRoEUbng6hnxupsrvHAgHuYJ+fZPptH+5Th9fRzFGK0
19Vd5dFA03YhCcDdSUsLvdV/wwqJCwSLirPOMXRpQeeTvaroyErD5JBAHc6rA+cwH7raZ1KFgd2U
vIEVIjLmQlN6WifBFBUhWdrAyCSW7bvrxTAhIJt26GJnRJCkJXooEx+jv15lS0B2v9kbM4RIrFqn
mnI6Ur8cb9LpdRowU2f+pTazSx3dv+6PMoOE+CN0IKVZYKe04sEwH3Tt52xKbmdkuyLEXpYMQ0YM
5MlpPml94nZVL/mA7RcAmxUTgipOq753FOgIpaf5NvayM5k8/WXwF1936x/5R+2zNLL4n/wzji+e
IHw0Adg3vQZWEOdZC+twCqA04UW+dg9OZe3JOiyn5Ujv89vmRnZhI9kyUXGio2leJFy2a6GuEWVI
aT7GHSR+sZswLc2CeLRumYbYclaN8Rhjto74Xf+h1oO2O7dzgibYVeLr+1u3ARIOo3FuV2bSpxF6
25L7JYBs0kclWB6dO+VQ+Zmf/nAkh7ndp2RrgygkpzSPR7ZEqLbbsD6BPgS31KAP8lI380tP6ifc
D/7wkw2akJMUvVkXVqwsoHf00N0vr0UQPZLH8oZ3u2FkJBhuaq91wed2WCWBt+uiG2ghWWXAZXpN
ia9QxbOZfTaq2kvpeLZQRVRj9VBT8/SOdLKBFFJXnuSTMVDIBeSG7k7Lyxg9Dtb36xi7+WSDIaSs
1nZ6wtoOwY7X5PI2M75e//u78WWZumZCugEfTSFfKXmhJglvJna6T3N86IeP0STZGRmEkK+WBXd8
g2rj4Fc+qEPlZqAYS1+um7H/dLGxQ8hQdJiHvjVApz1ZHj2jxTIAp571a1b1nU8X/4ChE+j3Oq7u
R6I0FGIxXfrWZy+zGljp5zU798sHK7c8ony6bt31FbREjQ1Tqac1qtFiiREHa3jt52P8Huo0a2OS
kCfaZmhYpI/Eb1TlRlmjB4ikP2QMNeLQrbJ8u28PlHYgsYEWRFFvCp/IWu9yfIdx5+DOzrEis7+o
svLl1zzBH9nI1iENbKAYJiIrgWNWtmK1EFmhdyNYhkDK/2TepH5/hK6aj9nip9KzfNWtve5YHt51
y7UBF/IRePK7WtELtBcU/S0ky4/2SB4wIhqsLPpx3T32C98NFl/vzbnC7CCUBB5TPu6TQv04MG7S
MPquv0Bxw1MhqTUdnaOMxmv/y7IBFTJTky+JoYwQZunD6O4/crvRsbjlQw/gd/Svm7jrMTZEMQyI
yXCh598tjNc1LyPee06Vxwg5hFSfR/s94tvWBkSIgcLpp0lJKpzZZ/MB12BBZ61PI6GyXCUzRvhK
6l1daSgCDOi/c5FaPlkR+5k3es5X524N8J7sa5/fsX4OLqtMHZ0upqhsY7HOSnHt9291xS0Hdyro
iiScqPf3LdK7yqIDU/gQ0UutfmyyW9brkgJq9yO/wRB8LrKKpitsBl2N2npYLfuWNm3vodXgXDDl
DZJaH9Rc8mq8u1kbSPEDSWprUSkgnfmRsjCfP2iyKVueCsQ8ZasU3ZAaNdFeJXy71MywM6dOqD9U
8YENTWhOteTQsFfhbiDEy1e2GCU4D/B5zHA/NOESSkneeu2Uxt+v+5kMR4jTVsv1aMqxWosGzYzW
bTLVrcZ7xXq9jrN76N4aJMRqamSQ2OOiYNFde+o87VgEqZ8c+tgbAxLGZ0wLB3HjyircvdPqFlYI
Xdaqw7rMsM/OjotTQRTgmzXcQ9fGq9G1eN3GPc/bYnG32WR1VasVNeYlTbd8xA3Y4HxUBhmXuMT1
fn1ZNhjwRtBup8CYuyfYUrPlPUZoELvFP8O0xIH51u7LKSkiPIgjaKMw0/wqCt+xThsI7pMbG8rK
6I2uwp4khFdgUfeky/g2eAT+EaEbCCEJ2GtJmVogtxXt4JHxwxB3OGN4CjgGyoNZfi1kA/+7frYB
FGpmhUJ5dmBYtrF8UOrGdVI8YeUHJ/9QaN+uL9/uoRRvPrZtIAfpRBwXqvq4S1YHNzC9P/qrr7nr
Eb0kFVQyMeff4t4seVjIQQK6b+AFVIhfR3faGjfX6Fj9OLRu9ZV4mhudyPdy8TARfUtDXrXg2iyU
STXtRtXGWiGCs2pYZ8UGMFjYiHq0dc6e4kus2w2rDYgQunpk6Imh4YqGMwMVzE2OfHhSfyCfHEj5
1nfOZ9mz0G7i3SAKX18rTUCcskBDnRwicL1Rs3WZ8RjLOgf3A+GybUKsrdlSoWcDlXt6So7QKD5y
LuJWOhAq2yQh3hxQhkWqUVG/0iHunLvJ/Dwk78qvmyUTYoxBdc8oOWM+yZnbzYGt/ehzmZ/LPEH4
tuc9zTXMYfEF4/qsULoFueoYzB+4RlfroYWr+VbUwXX/210+lMqag/cnjAEKoCQqDUWd4eM6Pkz8
KksrfsbkHe1u9gVEpLVISZEXtoFquY/1k7p8xfjpB8upZAvIE8EfqXcDI1QUg9KU3Zg3SVB/arug
PNUhHjwhoR5MvvNT7nm7x5qtWUJisuJimRjnWO79KdBxzcnOLdg0jXMTTsdKsoa7UbsxTkhGTTHa
lHJiProGZZF5g3HbkE/F8td1f9jl1toaJeSjcmIoUUoWQ20H9y9TWKgnu/ngZE90vmmGO6p8LeeX
65i7jr8xTUxIea+0TGupn1ugcEKT9RhaMdour6PIFlDIR1EZGyXjnbi6/dwZn9uugPbFR2j5htdx
eMK55oX8/zc1hoIJgj7hVDETu4uV2xZtl2sNkpDxp2HJlHck0WsKeckpo7VxYuTYtX5ZyDMjnQuZ
Cve6QftffdRlqPBsXHqLE5qdps3JYEKCmwtAOZhRiVE+WwF84yV1VZeF47vy7QZR2Csr7WorAjea
r0W9mys3KZjyif35ul17J0QUMv+YJWxU3+Uz4glXczb7ZKs3eFN2kxIqPLedc2hMJnGL3a3aoAlb
hTc4h2Y5TvKGfS6bZ7U5V7Kbzd04Qku2Th0Tp0ORJd+KlDZq9ZX4S12c8nU+VWoUXF+zfSsuEEJ2
gFarGUUaXhJJnYS1Gs7qeNRSyS3wfmLdGMJ/xSaEimWc5ziHWjRPrDPegmO/Pxd4FdDd5WjI0GQ2
Cc42L2CtHtLc8nGiqR23grYKVLPS0PGK9sigRwpVkP+nJxD+PfojU2zMFBywqTE8kmIhA3X0yVm9
w5u3t44+J01Uj7Jrsd0rTnuDJjggnSpbo5ycuwn0s3pWX2Ov+BL75PN6X+Dyrzn9Z3HRDoXnnnfV
nBtwocxgapXEmYVElZgvqVKDVKNx5/xbJbv+3r3f3FhJhfv2qdGzzCxUPOwf8IgVQHZecdtv+Ru4
GjwaNs+1p2Kc7/u/ioo/ugn0sa0WzkMRL8/GmrnmEugg7rgO8j+iwlKp7hi4ohbJXDKb1EZbICpm
xzVC4xj79U10HHzUA+f4XW1cNrSk/0YTIr2r9DRtOF9NbDQ3c7cczVzWR7gfeBcIIcwdSPxq6EvH
gd8uoIZmnU2nRtOFjMJ9Py1eYIT4HrpFwfcYlhhGH4xMvYsT5XB9b2QQQiSrPLOnTpUES9b7OVpp
5lVyt8h/5J+54mKEEL0ZVesE5RFmlZxTFr2a2erP0W2avYdRYLvtQqCuZQWKCVZF6LGY3SKzXZ0k
3vXFkpgiPqGDEi5qnLSnvgmRinIkJ6U1buOk8tRUNrEn2ReRswV3tVPWEt6j3jm4quht20sKpfCv
G7SLAo0Sx8bTkU7FPsFCiSpwFqsM3QCfrPrNMSSl/26cXP6+ODCQzwlbSI6ncnO8KRUfTAJumX+7
boMMQzg7tVOZgCOSWf6kvA6aciogr0giSYO9DEQ4MEXpYDToHk4CfTACi073S/2pZ4YkGPdRMHNM
bMvWVLGfcpkTw4EQhIJ4/z60j5AY89Bc+Z7lumAI4QiJzWgajAgdEiR16fpp0F6Z8/TvMIRQBB1L
opgVKsZcOffGF8cOVjW8DrEbiniB+e9SiV9LXa/7Si9mAubV1NWbVzjawaoYRhJlko37MXJBEvxr
zbo5RegZfpyoh1EljyuJJWGyb4yFb5ZtamjP4X6xqRoNMrQKsSGsrpaRqyb0NR1ar4iGMFqNRvIx
3vexCxb/LRusJY+tmf3CSqLbuX+y7eU2mWSvjPyz8UfSJxcU4bNidPZC+7REpwKGa8afa4ubp+Hc
TK9QtZY4tAxKcOg5jusqBhEAOsQHty3vkvFtGO+75FYbj+/xuYtRglv3NLXMpczxHJM+4wNgDVEw
Q7m4T2QH8f2C6bJ84oemL3NMP2ZwiBzXWmH9aB7TsECRnYPX0gjqu0TGXL/rgbhFUym0z9AiJtzR
IInmtRJhv9j8RWse1mKB0N+pniWzCzIYHmsb53M6FYOdC2AilPE4mZAv5noch8/X94nv+B/OB9Yq
DF9z9uI/ONxS0F0XCVDmBX5wVys3WvVX051Y9tDLZKt2w+mCJe5UOcYWFBQK6itLX7gRpGm9dpiJ
FztM9ry52/6DJvu/7RJrgjImS11n8D+0//S3zZmfutD+o4b2EUp5krDaTXsbMOGLR2etiZwYhg1o
tUjf9E4yU7S7cJSYpgo+Dw1sKL+7wlzqVT/k6CEdchYqkRGwpQ6SQpOYsb9oGxwh34HA1266iPeq
TibO/er9yLJX0oz3ZRvfF9p0Xmz2UVPnZzaOaLycJGZK8YVMuCRTb5MYNSMn1krAimcrpzZov3Kq
90xGx7EbXxtjhVyYoGkBL04A04Zz3s/gqPvLXJ90c5AUwrLNEzJhPIA2PI1w79lBqHtMXLLcdEMi
+VLteuDFGLEr1o71JrfmBMNa7Q+zWTtXjaVPwxJDLOHjPuhgatAyeIdCjrH6hHpbk73iy8wQAonl
8WLPVYOXR+K16adc1hgl+/tC6la0KG4cDY084CvS2reIfHxHNt1sA8ff5Oyp7R1DMbHXsR67LDtA
QDqdH/W68dex8Kb3UGHbGzghLzDHScs4ARyEWk9J04RtpIfXLdqtGCgmfPDsQBwqtsx1aTZUTMH3
wdC+J8ux13M3Lk46r09+Xkfa/RJtkIS102dtSXqCJJqVsUubEjN7d23yhoEU6M9UjvWusLwYJq5d
byZZbsEw0odJ+2Xo7pzi63WL9r3tAiGk07pR8J6T4dEyGgpvQVWCh8vrCLshaWlE18ENhwZMISSL
vLWzhSBeYvURR/lAyd6ySPZ4vZsoNyBCUFZprPZrhTfxoTFecvR+VvnYunkTH5wuoxKL9sFs3cFs
NuVV3e8RFJWVbscVrnHquTu0i4ZaIfuhssG1lezHexbvAiV8AKp0aaFBBKg5CnFMoWu41M/XIfbf
2WxkeBWdMwaOqb+bQ1XGOszO4TlqLdweXEER6fyBHYzxLo1qN+pj10xvU9k5f3cVN7CC5xlxHy8N
v3MjjhIoY+EW+acm+gbRYMl27TrgBkjYLhBprRHv8/HBfgOxqPG+WhwMJg+SqYXdSMJ5j1KTEow2
CnkbY/T6lDVgJ63yc9k/NqPkdWDfjMvfF3JPU/UtJt/w953lPjWCcfmyJOF1V5BBCJ4wJwqrbAsQ
BYgOqeM2aQkxqsa/jrJ/M75ZKWHnMdphToaDicLJA1vDaYFMD944Ctfg/QVBfG6f5HN2MtMEJ9D7
MtNWAsxSQ8Ov1ljuqJnn2aKybk+ZGwgRW6i0LMcRa5ilP9rROdpLKrmA3TfF5qrwBhK3SA5hFxZV
6OgAweHNnYkjb+7cP7DaFwwhn7Zr01kZb12uP3EVpRLnSBdUR6EWJJ/k9Fr7RfUGToidhrOZJSbg
VNNFZ+QhuytTbwrXoD80qrQfcn+LLsYJkcSs1ap7BWiW/c1Ov+iyMPpVcPxxYN2YI8QRqHQ0TO0B
gI/ZZzdJYHv6YQpWCPDBLDAm8xYNzsibeIOv+vzc14WcZ1E/KmCOS+8ZZp0S3/4gCbz9lHsxXAg8
I1OnEqX+f9pENPRwl+F4HJlL3UMJzAV6bN9X2Qu61JeE0OvrVM+cDm2Ba5V+oFl1p9VGyFIDPHWJ
t6aa16qxm3eWF1dZiNf2Az4BksQmdTAhKsGvphgxOgr81gf7SJD7FnPL4+xxYvtVkXxwpBYLx6nc
cKJ84uvcnefQxANZrXnlDUfLgw4ziJIykS/gFXf7o6lpWRVj7ZEQlGZyW1KB0iP1VFA9Gx8IPVz3
IUnsmEI1R7uGJhqFaemImYZDlUku5mVrZwqZR3dqrez5G9nk4SzKn7/98Yb4kIoIl3fNttuXQBX7
FCJDyecVXzwI2+QuGgjA8OLGpXSCUpKxRbWepCBqVHGVA64O0J9KP8vc9ibxlKcmbE6Fn/i5V/51
faN2ncIBVTo+tBomXkQftOxZ1xkajElyt5rnbL4x5jNVD5NstHc3qVyAxC5904DeZ1ygG7vGFLSV
NH6TVzfN6Lij0j5dt2n3+OWYxCLERl+JqDLK9H7MRq7Fkiurp8aLmxI7cIb6c7Wg4deBuk5aSe57
ZJBC4ohSmg8a/xCu/XlWTqw40flea95aM7RBq37dPr4nfwTyxj5hzzQ0uzkmr/bz6Z7GiWdyCrOD
OntTsbpm8WwP0ek64q5nXhBF+j9owVCz4OZN653VHsr03MreDPebtjYYQspgQ5Q5cf9f7+e5N/YL
z3jSkQxZqEkMkuyXyP+n95U9zrjX9zHLFmpZDgaTPqBNEY744EQs9dJWNq4sgxSKl3ZIaKlxfRaT
HEcHaSuKXaX6EGkQryqes1ZGlSHbM6F80TO1pYxhNLWx8oNivnbmepiJJNR28/xm04QSRklAEdvz
D2amPyTNU1x8+3eOJ5QiFWvmwuH7tLQhrQsXF7arlGZGtlJC5aE4qpIvvNBjTnUz1CDoTSOcbt/V
irZZKyFHqGnZaS13cDD5Q8HOtfrvpczJ9meHNiBCbpi0LmlNHqn6oQnW8D992fSxfrO+YMoCYoPp
OfcGWauPxA3EB/+lAgmVzbWUajBp1G8pe9el8MUskRtwUK3ISDDji7cj5o7L4varbFxov6TYYAgl
BW6G0mLkJUXXuuScHMvnhM9cpfdawKVsZOwP+x/Ef75S4tubmjutCXlWnKKL7rSAfz6fp4OSqPe5
kX36/48i9MKCqwkcQyr6Pn6/ujHqqG97LmE+k2+t/TzVD9q7rtQd/qBDDBMq6JoQRGqxTpExolsP
7z6QsJtwYVyDfnx9R2G5hRGCqJvMjIJADNdBWbq4SVwemMZe37FcG1OE5cJXiBWYb0b/VdZ5S/nN
nKm/EknFsHvWcDQMrVIDv1cTi8plVSE/pnJ3C4ywOUOZsfL7nzgBQArKLMN3mAS9GqrrFnjO/uA4
I0ZWmPwWzanvhvjIorPeS7oZ9ipJLonzN4QQPg4d43KxsGq9ytxh+Qyuey9iN5X+A6PykqPMLrE5
5qjA2qLrBMsneJue1G3W9qgmyWHUMRWeBbG/TG73Fz89keOgeY3EvN36ZAspeB6ULdNJqQBZ3kYH
Vrhc+WB6nD3NG15QVvr5R9lA5l5WdTAUDlIEx4J0hPBxrdIqSTMtxRPSDAlIqxvcSlVkSim727YB
Eb6w1uCMSd0DZCyY12mnZVTdpjkNZeVCnuC6F+6lvK1Bwq4tQw3XrIE1DJZrM0zqRrfDes/K94wZ
bIGEvRrRMpfRCFPH+RwHdWSEy5gGlqNLqsi9wgEiZHi00PCiDfqt3/Mq2s7UJFsBM5t/2WrqUzBl
DJKT7q4TIKeiMwy6zpbY1aBHszbTAT0hNnsqszc2SjLDbsXgXADEVgatVvOJUABktM/DqU3x4qo2
VezWavKhSmzHHbT+dp2cwTXqHJxISlZ4mLrJXcq5YRKDTNhPkt/NhWl4RllOklXez5SbXygsMxkM
XMPVeE5DA0QNibn/NkDwtnO53MhuPGzAhDS2OInTqwUe00rlYUzYYcooqILjAJ8bf8W94zsiYoMm
HAqGJI/bboZpqsV8M2JeYT7Yzrc6lhGG7LvqP25kcDfbPOdSMqJRlq9hWaXHsp48cAq5Ocbartsj
gxFS1lA7bVI0cCZ9doI+Hd8qjd3GpJR8PGUwQtKq2JSXjYpNKmrDHaHtVDDTG0bZJK8k9sQXvKmo
QNixcmvKoCd3zbvy4Wb3hTRVQDcRkqDYlBRS9ky/K6zbHjfohvkvl0soaKwcPh0pPIAwZ0PUKagL
O5zi90gYbjIJEUYZBg09rBVPVS1Y08hjrQRj0ksCZn/n8UUkqmPgukr4hESxlpcYIEfAVLpr5MPB
obPn0FiSFWUwws4wHGeWkXesGYXVuuicbB/QhN+GbCmUd23OxSJhc+ZpTDJzhEULfbNI65PoxaoX
/3pc7me1v0FwBvg9/InTJUqx8vDXH6E5b4Elc6rv7OJTX8uE0WRQQraGtFymFC2g1AI7NJefUtYe
Mkfz8P0N5kKmr/vrYCHehjnQOPqPR0Ag6nfTaD7PZDSAN4IFjo/4jxnmWtVH4qphE2K2LGQevZmO
vUzV4bqPaKqQu5XJNlJdA3CaHDrl0BUhyyTXK7sF08Y2IWsrqxJXBYMbxp0Jjs+hvG3KYnQbs78n
+fyvHPGPB35i245ZJ+jxMK0Hc8RX/9l4V7FpqsRUVWr9H2nf1Ry3rnT7i1hFggHkK9MkjbIs2y8s
y4EEc06//i7q3O2hYX6Dc7Rf7appNdjobnRYSwZb+p/fKhqLYJQpEqaM1TZj+1ZF+0r5FI1fsjER
mPzm51nJ4mJENRstck0km3Mo2ebc3xCrsYfcErwLNj+Rri7dAdDRYpPrT5XySir0bjE/dFPsNnjW
lJ8SOxNRw2Nbm4sYzhLyxjS6fInfdDQ8oC/4XaE6eVQLHlbLz/x1mVba8B+oZwrTdcyaMoIFKrV8
Kebu5borEmnCfReWDX3NTIjA6s4xDYgTssbR88y7LkakCRcoumJOcrPDgaX5AFj24ST19PW6iO3E
dHVaXJSQqjDOwnmZzHXQjrxJjgC8VO0O5Klk34r4vTcHcLAj+9vSuECBuVzSygGkLVi8FRpeFjaa
o329E2E/bk5erCTxgdyMTWPSKCQtjWmW2bkf+eaN/DN6gqqfid/u0uEc766fpuCD8fMKhmoORVrg
g5kGKvLnSoQFI7A7jYsTct63ZrgcXxrtJOUFM1KpiAZgM/RdvpDG+QJkcuqYgBbWJdGR5EcFwA5x
BeDy+4aKIPi2w95KFucQpCjoGyXDcWlYgLFVt9gVOWYhAte4GR20uFBFMl46z9LFSKjLSV1xEjzu
UTh3o1nFEN145m6JuAzAFQVonTELXLjRUUhEsfnpMC0FXkYDOG98Ht5OVl5bAVoZYfY0BqcxeaXN
B6ZlrJUI7ioHjTo0pIeIJAT2b37bDPcYRhB4181YsRLC3eA6oHMWSxBCJdXWtQisQCheWT+q9Pn6
Xdr2FRdJ/A1GscKsEuABoiRxqOU3dXzTrcPAPmXaLxn4DtF0KirRVuHmV6IKWoEWEkyDn2xjBIAp
4dLhpWPpzXl7Ssb81KvyRxz7Sgxn+EnLWiVeajta9qskhUNa0RbTpidaSVgUXb2V8cYImyGEhAhU
iRNICidZxEC7XcAEZJisIGfAFiaXJc+BPnUyWAfeXawBZz6TF8uZj4Zf7yLiywAUFhjfZn/DWonk
HGBpDrpZL8+zBbhJc1JXk+z3emnmA01OZOubvnAljfOFU2hUctzCF1bNi8G81HIkLF00e4361219
2+wuJ8nZQxgzqRgVCMqjt8TYq+Wplh6vi9gO9CtlOIuIjCzPwxoyksEtAdMTHHJMBoJJobtPfFNg
4EJpXIYkSXNamRWklYBRwvBV9KRm9qhj/mq4IfupcAXaLY+/v/z5SrvlU67sHdygJiBrYRh6aH5L
2+a1LZrPCrFuMhY7zNCcoWy9PDS+1nrZ2NeFi74e53eHgla9suiaWY6JVjgNn6xWUEIVyeDcLjga
sAG3lHFmiTjY5DSSu5iJhvC3nQZW6OBVKUV14s9DVGdW9FOMQZqs9fP6ZJCXjxzU79/n52cGVU8r
ZcDvN/G51xqgDvma/i+VeLfMlSU0rTRYJIKQsXkl9E0TLvdsfgpQLFMVWKo4J87UwBYY16MFAWpS
2CkwE9XGjqhgBHrzU6yEcDZF25jp0oRA1Cd3unyu+4+8yle/z33qZi7msAnw+8p80kMgQPSnqqkx
Af/r+icX6MFP3XSjEpRZjDhUdRNesIqjVKK6kOB78PiIgRYCWjyBCJMAj+k2aHexiAlxy52hRwL8
V/TWcTv4DkbXKbEFTvcl7kxefwDFeoyJVvkzwPXOpoi7akMhTVbRLkOGszCXcWEn64pEqVFi8DAl
EjEMr8pe1luiULr8Cucx/5CyfLnVPYmivtWbMjHd9ru5U9zqYd6rt+2vwZ0OCehQDEFlZsMQ/hC3
KL0Sl0VhqKOLjCkYsPHZ2RCbR0VKK0EgXa7FNaW4sCOHUzIrPVqNhDzX9NgGrwM6xQ36EYdamwRH
uPzYNWGcI5gyNS6UrKOuQoiNbT977mfb0PajkA5pyaSuSeK8QSihU1x3/d+gRf/N+qxILc41hLSX
jbhlpmsZL6Viyyl9DYyvBLBq113D9qW62Dmf4Gdt0lczCDf+A8VkvffEgua/hGLa1AoAPgQsCrKB
y4wjXtlfXVSwC50FLqudRv5WF3ctDb0iKf/3ZACoIRc5XIaqykWcaBjqdIf0NZqKJcYZ/QdQe/8Q
wnmICWP3QTo2mLvRS8MJAuO5wICZo7aDiGR489qu1OG8BOnSKpWQn3rJnNdeTypyytJEVOdcTOov
+15J4ZyDWeqtUtMg8uJDuE+OS1FIwyNCVJ7ZtriVHM495AuARadllqulxnnqzO+hUT5XoJUPtf6Y
6tGxLMxTqM1uQclkF2Wyu27ym55dw9oUVVVNw4r/n0YozXKRlhkw+cvyuSG+Ku+wLXpdxLaOKE5j
dkBGgsIXGnJjMfR6w1f8NwBni4v768OthHGOSQ4bs61r5EJps4+bV7UFJbTsKOQ8UbYXKLbcnGuy
OL/EGmalZkvB44XS0AHo/LsqPAIR0VUdw7TrnegNs2n6F91491QoaaAHWm+5ZYYlrdF0y1wWfKxN
e1iK7ogQgHnkX9B91ElSRjpEevXRInZGP+midsXWkxmjzRcZnEMaS2OupRk2p9uDp7ipaz0yZ+HX
yHzrIJpJFinEGXjUmElQDHXgts2eBYljGOdUfb1uCJvOYqUQ55KaWSp7VtDI03bhPveTnbLTfLIX
NeVEqiz/vwoYZZQOUVbmgSvpj6y9U+RzLnyTi2Rw/iiZZLntBuAEjH6wM5xqJz1WTuRaDntn4ct8
SbJF47WbgdCghKog1NIs/vkyAK2HtR2urEJCe9BfteJhTI+9cNx10zWs5HCuwWRSWzUKzq/TP6tA
tsr1YzZ9UgGqQ56uG8RWpRAmflGJ8wxZCWirdiTURXcB4cn8HrHwLBnGnmnRj7mt/SjvSntMsn2g
UIFbEqjJP3Cm1JpTGpuqS9Wb5fE/hIAkk5ifT7Kj66Jn4ebHo2B4toBKjRjCGaVmZEOQ57nphkV3
AGvWbk6S76TWDxn7WCazksUZZ2VmoCZDDHNb/dEqIwdjvS1GvgXfbvEIf3n1lZTlfFfXLK/CPEnr
DgRyTnpQfNXN7xaylfTX/99YG5zrAje9+koeZ5ZNPs+zUiA8lnNtG+GncPSvC9h2uCsJnDUmpiQV
09iDJ9Udi/e5TvOQYa5zoTTaRegwCI5wUyPMRCuQSUyNn4yuMHuhdloIFI3kWLO7TkSVSzYD70UA
v3Q3KkrdgA5gYcXLD1LnKDfF1/4QY3Z0QfDBAqdH3OI53Xc+2mqOvE8dEaTgdlKz+hO47J1GxlxW
0QzKHwwaZ/t5T1T0ahQnOE37QlRQeJ8k/ssmV9K4kCnHRhdq1RR5ywKrkdrYCX7QPxOPeZKXT96y
hFCDRCl7DW6lI97oQhzQzWu++gO4MIpKDAAP54K6ObAJss8oQjlydwxG0Ui1SA4XSoMW29V9EgWu
WjwP9Y94DN1M9YTsb5thbqUO57UGcwhgPsR01cZy02k+hWH5RJVaNCAoNBPOZY1xaWqdIVGUaQDW
6kZ+AnLXd+CxYd+IJuuEZsK5Lqy9VkMaA74mOuSH+U660e38oHnVOfhSDXb4c6G3q3xMVe+U83+D
Zbx9rNjkVzGGYgD24U/XySx90IA8DSDB8dlSMI3c24QGrsCdbTpouJV/pHAOk5oqSYmUBW75PWd2
fF/61Qvyu9COUxCBFK7c2sJ32kY1H4MoF5mcCy0xJ5DPo4nKionaZ/tqBBCW5spuBlheleLfYsPR
496d2Pj1ur7b3vS36HdE51U8isfIgCA8RVFBYsFj+6H066Iav8WgZOC8rEoD8c7KfIM1R2tsv7ak
lZxc/8CI6foY3x37Shel61g5N0jBWvYyGE4pP6iTABZPYIM8PnLQV6iCxQPzqPKztl4yOXJqUVFP
JIPzUjNgEi2rqwJwYO4wxUzSL0ooUGM7hQR0KdBkiawrJneXOrNM41LPI08+hnvJZiCVWCAgtBM9
XLev7fRgJYm7T2ATm6tlr9yVwtTTe81pmxuVOVqDdcri3A+HyPpG49t81xuipvC2u78oyV2rCTLS
oi40tw9SvzVmu5LCk4y6KA2Vx+tqCkTx23SzDPCtOmyAOquFX3tJPxnK7BtKDdSiZndd1PJp/o7W
v7Xi9+oUM6U6Ahl1K/L5ILWd3+TPVcD8JhQkWps6WYpKNGsZEeZ324GO39CwLiKPTV5pnqXiOA7f
hujLdXVEUrhgmWM2oE2wfegVU2EH810BNADrDWg4Am02b9VKm+XvWDmHkJE5NidYvKEcR/0AetR8
FLyNNn3pSgR3qcYs17RODlBuC/vDaDb3HdZYrp/W1uoHGpWXj8JdJ20gcYb5UhQoAYJ1CHYxs4Md
QLF2+Wtj2ZJuT27olE4opLMXfSfuMilE14Y8wzraCAB6E1CQ9liUsa1h5tQM9P+9XbfWkscMHoJB
l4wmx+5oUjpmBACRjvlGbiesFNwmgVr8PhCVi6jK4KE8aTgVxSvt7RTla1SxBd9NYH4Gl2NrWpXX
iZFFnnLXgcenvl920Uhp67vusKTUoVvuPrC9/Mcp8mm1TGLZBMSqG43RjTWV52QaDkqQetd1Ex0h
F6+McUwpeJGY17eVHeo2KPwws37qB8GnEh3h8v+rGwxfjlXWBNdL1h6i5EGebwtT9LjcTqkv98tY
lF0JkZJBVTRAwyGlbm9Ud9zr6HHdKU4BhJ9aFfgk0clxDqOgNEd7sKYuqT+B6MlVjPnYSplfR6IU
c8s1oegKOj1w62AclTu7eI7jrJRjtCMjWT0sddj7Zm47QbDf0mcthTu8oE/RjYwBhG5lbKcU8Sk1
FU8xB7ef6dN1o9uiGtHWsrizM6c2aebEAjq63b/TBGaJDfaoXeqHXvlmAX4J8/1P3SHxwzv1SyvC
PhIdKOeHUfnN+wSbU56u4/qCNSZ+ua6g6Cw5f5sVsdzUcYb8v30zo9tJQkU7BoteLGIg3BRkAJ1d
Rp/OIvw8QVcESQUrxNYFRv9A7KSFgLAh5zoZnesabd1fZSWIc4FJ2baSkptA6JvvMilysG42gmbg
upDN77ISwvm8zlRaFI7gJEqwINEv+SxqeC52xadfay04b1cUvYWRmBJMPuWnvH5V1NKh82ep8TIR
1dL2eRmYwtCQoBt8oaspgOWatniJZsXtMD5k0WM8fiDOAtbwHxF8qcsMsrnJ1BSlruJnmwy2mRbg
pzq3H+rorwVxBa1UoTXrFsKyRrcXzpzwK6ojGLw65F6560V+ddsILmpxlob1TCYHOt5OZV0fy6B3
ZD35kDFfRHB2xiaZ0Dimlmuy1zh3GLvVM9Ejbfkz/za1iwzO1CqUdtoCELve/ESO1G9eMqe1ldpW
QZ8kxlEUHRoXIvS4aywpNiMvCKrdaDUnpvTu9cu5GV3XZsAFiCI3U70f4DUXuKxlnrU/sRtr1+5C
f/pAtrAWxcUHGawsY6fCaxqWdR6a6TgwpbHr2PyXV4gLBF2aJlbVo3iamy89cXrzVZt9JqK3F/gC
nYsGwFpWWwJOinfab9NNrVdJE3jO7Tjw29r4nLu2pKmyFmIB0r90gFTqm0ezcZteND66/KlXrJrP
uJupDS1MsOHBZ6W7St3plWK32U2ZmsdS3WnR1170aBIcHp97K0GWTJaGMinFY7Y0PnVDAUhSrfxA
KW1lcQbnEmRFbscalTq3TkunzYunWA1e/t0FMjiXUKhjHbOkp24duv8QC1ALhdf/ZtpBdG7L/69y
4bk2IlwcRActx3DsqauelVDwZN7aidHWh8Z5hBa9zMjQkoWaGPtYaNdHfo6RGNAlgO85v9X2lqsc
ouNHut1rsZx3KJKq7FiHeo3KvpL0TQlex0Iw77WZKABCGssChqEBrO/P01PDOMdiPYLcUN6P7c9U
+yanj1b+lI2zd90qNj33ShJ3hrrZoCw5g2w5mFF/urfi79d/f9MOVr/PHdZQyyRiiKeuaqXOyLIz
jcND3k0CNTYdw0oM50nNEaR6cwh0pXT2y+g+K3cdkK9yp+yBFasfRlmwBipSi/OppsISYoHlxDWS
yKb6Y0Fe00bUo9n+NhQvLyDuAVWNcwpUYv0yo4kdL6UHKqwZanajTZPgGm36blDCGED51sDRwaVX
Y11pQ1JpgRsPim2UPWBJY6czIkB9fLtuC9shfCWKy63S3GyVcWiZ102OuRt2hSM5JgI6qsf1rhcB
rm5eopU07vikTA/1ITbwOJm+KMEP2Ty14LkdlNbJOlF2smkPJiomBjGppfEUa0FeNWk6AWx1UDKH
yN0JE9KuymaBX9i0iIsYvlRsMaMuRgOMnKQBDqRS2JFw1nlbExgbkPmVZbnhT9ejxO04zirmPfUn
dOic3J/3lqPu2k+hg9pgLlwvFMnjbm7dyVrXEya5eEzayvjVTG6SUpQNb54bINHAe6TqC2LVn0rV
eTgq8dAFmDOYvLZ3gLQKRkdf/j7/Up3uLvGbVxHS6qZeK5GcXqYSBr0SYl4tDx+pcZTM22l2r98n
kVacE2q1UdLCCM98y9xN5LWrn67//qZnuKjAQwVFXS0HYy+BazFLakeb1aOSVo45Vbd0SARLHMtx
/JXZrWRxXqiWs6ggFRiVY0t/nUPLl1h7xkqZr4zVY9GMp8gofl1Xbzt/WMnk3BHt0hk0ED0qdT45
jsBptBNPcpL3iTIs5NmZP7m6I8Yc2lq4xnbrb3PktxaiaiaAgo7RjX4AZqOXecuASO+0J/Kk7wx/
gf7tRPuAm94QixIYoEQb2uJT50zDimZCwW0YKcRO4+YuxhBWWZ0bbG92H3nhAn5Q0wFHb6hYBfnz
vtFBC7I4weRQZd0X+q0Z+KMoMd8yfkyom8AYBnuIzo+cZr1WtWqgYLTRSvoCmC3FGIFMt5Wsg8BM
tp7Sa0mcaaomqmlRhkqrkvjZt2UBOvbprVxhWIL+wgbN7rq8LcdBAOJPqEVVy+KJNwawA0oMG8Pv
nIcA79HTyTY6wXXbgrcDlt5FCpf3RUM3GhmadG5wVp8IuIix5Xg/lVhhcGZH8eS99Cx6VW+5k7VI
zgmTctRRkhp1F3vXryzAxk46JrEzKcptWk2qd/0Yt1Zu/9CQc8BB2jQpGHylfyDDgeCX7ZayUWAT
OzpW++vyRJ+NM/mkCcKESRHwd63Oq2m7D3P22impCHtVIIdfDJQT3WKNgppBUBW6N1vAnEROQ5VD
E8epqFK9LQwFRBBvYJWLH8KvjHTuS0KYNxKAqRDNzoAqXGiCG7YcDe/7gaz1W8py1VdvRXNu88AC
2zgAvH2aPUzWU9aXTtl9K7OnOE8BsyKq9Ir0Wv5/JTHCtneXlbD+jB377mcc3Giq4EX/f9jfRSvu
hoVh1sYB6SMPs41ue6/uzYOO6evYq+1lIu4j/n19iNztqg1aMDRULQwsoNBXANOWHEl0X3SvLBd8
r61QshbF3aymDbBXPqPap7L0SZ9zP5bLR12WvEE2PK0Vbbxse/rLQXI3KxqmUB0XtGGSgFFrDg8m
Ye71y7uVfaw04ieTtW7SAPyGwX+Wnwb9NqcPLZLruMY76DmOflwXJtCHb5qYGLqL0lLF0GvQe0DC
uSl1SeCMNjOMtUJcapNpVm1hrZu6y+B/H9mxS6k9vpEfgAz53CKRr97oYHei3XLBvTK5J5cC9MRQ
yxD3TWLamvFZMjtwxPjXz29zLGit3HLAq9tbKzQNNBMNAdBotEfdb3Zsl7W7yV+K233idaLT3DR4
wDZQxTSwK0Q5C2QYqJ26EacZq07U23GPUeXGCT3tC2hSNFuq7QhB09GdxE+dQiB980wvwnnbbAfQ
d0YDuv91DebCnTn6tWhnd9MiVyK4DIfOtVnpCRL9Fskwhidf5aQSLOVvBv+VCM4gE0r7LDAoDFK+
Y73sRCZKTga1S5rvrpvHpiQsp8nIdbG3wc/9J/oYkTpFF68h6SmryrsoIHdmxD6xuRI19Db9xkoW
5+ONsCnlKdIjrzcS4gZDdgA8hZ+m40NVBruq+Tb31a/r6m2aw0ok5+czpRwaMJfBHKxvs75X83up
F1QZRCIWrdf3S1bBpFpiWXcK7rthX7EbmnxgxZloOmbDYE6y8j6qtBKhD0ObVH1qupH6ozfQnxQY
wXb01QDPYFEL47G8k8VEeKM2CWadgpf2ndIo8uu3ANw+s5e59cuHkvaVOM68dSalpTwSICm0AD5E
vsRi27JEC2qb93QlhXOvJpWK0sQ+l9sPmq8Y5SGtPsD5qmFo7/e5cb5VwvbP0BqS5ka02FsAA0NX
p7PLKhbUAkWqLDa4MgDJZBXo8tCgtub7kLxWH6BD+0MP7maOehQ2YQpwp6J/SfJjpTW23v3vIFJ/
yOCu4qxZQ4B1c/CT9ZI1OiZtql8mm0PmmIkyiCjdt33N5ctwtzKec0q7sAhcnUSOUT6qfemGRmKn
bF+jMmykAo+97QUu8rigN2VhMUyqobqyfA5L2S37R1ZUznVvJjADvqBJCzoYehsCuKqUnzqz/6QE
InBwkQguuDFp7AkAKVS3j2/m7Bw0D9dVEJyTxV39qgqkKq3AIWh2tV8b1Zk2UmJbQiCszfHN1dXk
GSTSeCyyJJ2xQvOkf+/dFtAaP9s9dYbvhp3cpx7zu5Nopm0zmKJiqoMI1ASPAGfiiSoB90InmpuZ
lT0X5Kui6L7VBS9zRwUtleWn/noFrkRx9o3+sQQMR6T50VhVoBLQqpNZxqrbmRnulmy91VUlYqHd
tI2VTM7GpUqRLMyWLEzalvEwz+NM7JrJichxC46R35QozBg7GjpwIkhJ7MY0b0EDeAwTYhdGKrhR
22Zy0Ynv5wDVTiZmaWEX0ZUdtp9BNYfjdI1nnCIqH7Jt+PJeBFmyeQl01NcpVVBi5xuWrMSE9ASg
EhfLZ3ZaGnYf35NI9LzY/lwXKZxTB+A0IGvjBYdF9eL2cWaCrGTbBC+/z1l7nLMcq1eW5QYUMD/J
fZn9GK3bRPYtYRln+xGzOjHO3PUQE4ioYZpoXi+rnMXOuAeYqGZjR9+b9nXsfcBLrcRxlp5WYZWE
fYu9X2svRz/i8lYVelqRTrw3D1gQ9HGFhaDye3BWmF0/YeP8YeqcyW0d5psCUxeYA7/NoEV6it0J
Yrl19KiTg9ELfn/7FY36NVEN0wB3i/pnktIFE9xiqllu+5+d83PosXNxZk66sHK6pWNJdiFwg8uH
+MsNrmQuSq8TI2uKCS2xtqz1nZO3t1X8ErX3iRq7dXkKrdIfB1F3bFHjmsjlcq9ExiWpGx1FNq87
asdsz46R+735vLxoWyfyPsDxpYH0W4cxGrKs8v5pNEieFFJhuqxs7Bgj0lX5ue2fP2DuKyFcUO6s
qqrIODEvjJ+q2ZbaT5UoNG5b+0oGZx3aEMsjU9sFiSV+1rzYx1jiLrxXnQT9G5GtbzrYlTDOLMB+
oIKwQ6UuU44p/aoBkKBIP/+7Q+PsIMjjsdP1Bl3Sxo3a2372tFiQLG2/y1Z6cC5c7QHWVoKnzsW0
6IKlZb0Vu3KPwnKG8knkpWcRMKXo4DifPg5TwdoUPr0LblusYhqZb1KBtS2H//cFupg058uzuUQP
rMLyYC93viyjgzhnu+vfZnNmfX1tOAc+gqi2k1rw2wwO+Mo/Gb8icAWjYmOn39AAvtUOmH8DDhD9
0uyHk6i4LLJ1vhWch3GBFgCARGoXHSk/9Udbjm11t3Axp2dF0J0SfDOVS9mLUsLcRoSUGhHSbcL2
uYo1OyKiOsf2Z7MsC2hqC3wcd6QSCS0zUFDWA1sXyr5YgVZFK4zbmvwWwUfEqGzltAoMy7VQlZe6
xm414PlHogW1TU2oinqXIVMq/zXimYQD6Ng0NEPNk4r1KqMXMfJtX9yLCH7EM0rrIaAB0K3o6Js7
zQu9zEGXJvpG/BhJpbihsZkzrwRyRkDbpgeuJILvPClulLwVU+pKWe9JjQhaSHB6/IwnRkpJP7cN
iLciz+yfDev5+t3dDOkrTbhAMdCktVSs+2L5vT50oDGvPeDt7T5kaysxi5qrMJ6DN0016tRy4yg9
qmkruZKlPOek/nJdnW1nsBLExQkMJzZAtUaNaHFFNSbyx31+Wvg3cm94EwU+0cfhAgbNwIBghNR0
5ebRiN+EW9lCbbgAESRTqHd9hLfZw+LalH141h9mRCNAnbm6e/3sNv3B6ui4SIFvFKaZDhwEs2X7
vplduSSeWVJBtBBZHOfZalJrBHcVG0bBLgmPBj0E/RngPkR2s+FmBBXbR9RCkowNMcxi8NR1Qz8b
Bi1VuLnhNZcKuyfPjQgedfvoLjI4Q2AkJpVaAFc0V14jVtmsBSiNLspPlg/wVyinFymcNWBBWtKw
rQo6m525iwFaezO6kq2fCswFhYrb+aPXOjFub/ixFG8lmrONOC+kkMgABJM0b2LUJuNpaojgS21f
p4t+nGWQriyHrMPqG5Uj4Itg4DwWPKIF34lPFbImVWozTgKU9t+iWrUT/U7G+u2/Mjg+Q8j6Kg1q
Hd1uah1xg4LinA77fyeCe0I0cagymQDKh2ifU/1rFz7Koi0twcfg58AGycqxzIBxzpQ2dtEM3kBE
sDWir7H8CaugYOajWTcE0IlMwuK69VqUe8tIRS/IbX/z26rU5a9YSQF+GBAh62iZxF+A8ypHekyc
7iV2Ud5wTVt2C394NfEwGvYf6rxcbo3KuYWuDBVtWW8BWGlsN0GBx8v3ahCNxYqOkXMLkxl0UlPg
aZQZwKmiN0ADcGj0AbYzDYSt/7hRlfMAdIxlwK8BkrcavxTsfq6/V4qI8mcTvmMthPMAFZHjuQch
umueFX/YBQf9XByInbiRoIGwncD91oaf0CubIkElXANhlh7aVtYyuw/iT1r7JLFYdq5fVsFN4tEh
FQAo6lI+YP5aLxHDy7ny+qwh7nUp21Nzlw/Ek8oAU4wRq8C2RAGE7p0SYKYsBgIbGn2GbdpAlQ1R
5qICqSLduPQxiRM1NRs4okzp/aw7Tb1owkZg3dryF6yu7xhMTRQHCN9z89xS1R8LyZ6FE6j/xxPi
YhCclxjlsMsmSV3QKFNih3tAg7vzTjnGt//ZShQ9/bfrd6vPxfkGrMLH2Nd6d0uKD1Q+L3xIzuMJ
cPS7yc09+dV8nL9cNxHRUXKOQi9igJfKKOsaozsqhUPHfTaKMI1FFsH5iaCqQRrOMJE66Ced3ZUf
4FxZ+yF+e7iXo5qFFQqr0zgjE65VUOu1rBPYteg28RvEuV6wTElQd0TfDMC0tY1RHmfcT/ftZOvn
0RueE18ULpaj+Su/M2VVBiiNji43d5mirKcDAuKygh3a+FL7IhhA86F/CVt2TqzEDsBjfd0kNv3g
SiR3u6bQqg1ZQteCNqXdNr+05GsUfOojQdFEpBl3u2a9QYPQQGUtV7+T4JYGml31Z5beqD3W7wQR
f9PMTby/QWgOonl+mtxiklLovQy4mvluincVypFt8nb93DatfCWDS8D6joWjvpQKp/Kt11WvIPO/
1IIzhmAYZrOUderO5XNHJ0cZUttqP+IRVmrwnz9tpMhaODBoiJ3VfvKCZjwmIRG8XESnxX3+Wk/r
MJ2BsRPk5SGqlMMwx4LWxOK7/r47l4/OudNxyCg8OF5gdSEfsVQVa1Vh13rs9FJ9KFvMnP47A+B8
KbDMUqblceCCgWwfttleE84fbO6AkNXX4VxpxvQkz+IFKm03+5qjuroFN6TsJUc+sNqdHdmtHetA
XkWOaHMZbi2Zy8MCKQS4GrCJFkj/9kY+LzTXc+8WB3Mv70U5xHtX5cq3o/KfIb5B10WPGNY/QPS+
4Cejk/UT69reQmKo2XQHcMKT4S0Apct4vDiJ2XaCv22HctU8VcmYgaFNnHMe2jM55DrKHzeGLAqN
AhulnNNgXVVZZYpSPMbjOjw7qXVWw0/KGPjt9HLdPAU+kB+Oj4JiirBSveScvhn+zNSbWvp5XYTg
UlPOdzRaAZ7EAiuMqrXXqvOg7q//vkiF5f9Xid/cF1FGGWYF6lB5DvXgWWm0vZ70Aj+7nfldbhnl
PAfm7WcaSLr6vqkdOc05cnWvPi3UmfXOwEL94bpe25nfSiDnOkhXTb0xoF/Rur2rOUgrTt1P4Gv7
A7NDINLi9XYvi0DvRF+L8yV5Hah5DSZNUNDKexbSBxkLDdcV2/xglmwoioa81uT5sOmALRoWYJjJ
6DNbGn/EmCHR6UfmP1dCOD2G1KiDqJyxwKrczInTN/emaCNz0x2sRHDOz0BdotULBEWM6d3RSnXn
XprtrpJfqmwUTd9cPzSLZ8O2FNB/Rcb4Th0ApuMg/CSJhvM23c5vfSyeMmUYKni4DNieYftYBj6w
/V1SmE4P3u2u3l23ge3btBLG+biG0jTNOsy29n7+TLwKW036V+tBBRwOZnaPIii47cu0kselSbOu
waBrbEcsjE6Km3iyt/DRksOIEYHuPj52e1FzXfTJOMfHsLtQ5DkgN2rrELBdR/cTFSRMok/G+T6Q
NI5VUWBEAMWWKvGT3O/ixi1ywNCJdhW3Yz3IGE0VA6NLt/FPP2t1KhDi0xZV5WM426Wf7awXLDaN
no56gXDxfXsEbCWOO71ymAk2QKqlVzx46C8cl1X7zJl3MzgMM3dCSlM6ohGw7UbKSip3oE3TGSVh
6FCb59FdutNoqO5a5BYL85dowHvbQC4nykUULbQqs8F4jhtK8YsyBQaudX3GEtRHQPAB5fD703GR
BBssytATsN+OzaFTToUhGCLe8oQqKGgWtlss5/KeQ82rbipzBZQp7UPQaA5NDM/Izf2giI5s8729
FsX5DTYrI+ZLYYXp5PcucSIwitvgR5Ds/3AI6S+YZRE4K5F6nOUTi6m0DAvd1YtzNrox9ksB6BxX
X6/7xC1zWKvGWTwYxgEvjjVCN05ewvJbOeGWBT//nQzOvmVsNmVjiMksOt7LyevYYKRc5Cm2nNJa
D86sZWYY+agFWIU0v+WqO1ihXQeVLSUetiQFz6vtT7Og86rAGFH5Je1ZarHjESLMd5hHtZwp+JGm
x2L4dP3UNqMVUNf/EcO/PNJebvK4yTF52DrGLpvtxpnf8NR5VGt7QvYCFoTq9brM7VO8iOQeGzEw
3HI24kupNXDpNIgkfh13u0E6aoNol1QkjLtVbdGl2qRmwJsFvIgDig63KTSsTDDmDkGf2I3aCiLX
trFf1OPulJEZadRrgFFp4sBuZlsN/h9p17UkN65kv4gRAEnQvNKWa9+SWnphyA29AT359Xuou3O7
BuIWNjTPHVHZABMJIHHM2xi93J7CvbPs9VcTFtQEEbfGYmAb5Pxe137QVNJLkI1BWEzLrNhdvl2e
emt8AKwXcFuA6BaZYJgsjLCe1EqB8/KygAyWn4z0TExwWsLbM7V7PLqeqi1Bri5RsdrbFSBGUHG7
8K+6W+JwFHnzRgxc3ciZXlIv+yBrbcs+j3BE7/ppSlK07ME5+6zGYW9LVq3s98XzeazmBHI9cA4B
lGT+blCZttHukehq1kRaozbbSjwmeOvaGKrd7CRe863xlRA8hsaTSXbttnmuowkVoYim1Ipi6OLH
H41TE0Cx8qwRF6wZCCICmuzBBdOBCsyhkTHo94usaUIWWAc2S7SYG2bs57h8gK5Pwm59Gtg3IwrZ
8ibJwa19I7Z3NEC//g4j5EPUjNoYmSAiGk/b2Yse9EeGc5dck3/7oVuBhMRg2PXsvMUhL9ffqvVF
0YLEekqo6SQGd7Lh8+1xSWZPfEKc1TguoMaI2Ruem/GvCoLemk9a2QVxv4T/d/bE18M5Y7kKUTco
45FHU9ecBbq8a/cwlU+T7d0e0f7Ceg8l7BZ6XVe0jXrQ9En2JVXjb3qruLdDSD6RLmwPJsR6YgNC
1F4+f4lWl/cThBUu8fwJttsxTEFuR9utsJAN20zSIDYhypW0ujLFedTr3tB8N41wapmjMslL8n6x
uAoilHGDZIVdK0DQZcfxUuH61J/+4ywEYePj7fHsptxVKKGaJ2oS6SDwAvdODtNy7KZDmn1hf+IF
ol1FEdZrSnqtUzggh3z82gIwNUThMv9BG+c6hrBU4YJllcrAQblmDU4hp0kJYYIjOUTu3vquooh6
JGk0gDygYyRdgTa2GcDSxzMrD2R8v3qKPdnGt3+cfJ+5X6lytdtqeT9HNEJngITKA/ErL/+pPXfB
5LUOf1G8+tvtdJCk96/hX4WjCjK+5PBjmrL6zoq7R6Lmp8Xgr/8ujLBmNcVIGE8X5sWZCx1BTdOc
1JKpXEhS+9f98GosrC+IpqhQ697skbsc+uaqCpOR5TL2f8Lv3sTuDUhNaaYu9sZrZYIBW7zZp8xn
m3xo9T85nl79/lZmr4bSVSnhSQ0h2P+3Nd12Ivhto7uKIBxQSQkZpsYEcttqoShRzZCSzLaLuWsV
adDrMSwlRhcG6IACUTdWGgmKbreHcz2DQsnLC9PktYKPBck6d0Gep37bO89K56THES5yyUl5HSdH
1iTYz5H3DyeUv2mJ9C6uwVQsYAO+fCc0RjIGzJRtubv74NX0CgWwSbVyWRXE0fuAVA2EDGUR9lfu
+0iE8lfYfaw2Jij5FZSI6w/Lcmlle9/+IMA9tdUN+SrCgYaBjOnCKd7RFNsZkvF+NVZJY2P7L39P
w/cQQmGo4Kxq5kMBhYlgw44rfhfwYx/KNKL3P/t7GGE9UaPLEruGCqOu147BP6gjgJvJAoUfGRpi
/7O8RxLW1VgRDtVrNKF6O8yVn5Z50GcZHFk2acLaaYvaauMWDXI8STf8GJvndhPmgkpi/zSoX7nk
Lvt/7IHvYxIWjbosgDbRAh7jaX8wTLq4dTm6A7UcRVH/sivjDlZOngaDtJIMubPas99WuSHbirdc
+C1XVJBVQMimukqEjCe60tt2DRfSjVIKvfKH2gBqWXdsWD+g4av2jtTRYDdv3kOKuz/jc74OLaTs
4+hTPn8bstGd6Pc/pJ+AK/j32MRtfx6bKKl0yJ6sDyaaK5CrQ3fZpWhjg3dQe/IH6908vQooHNQb
tZvrWssVyELCzEVZ4X5SB0UsI23IJlBY3zCx4DZqS+QtJJxLqJ5NH227czt7/ZfZIe7++UrMTEuB
/DbiT0VEw1HrPq1L/9J0vTtpVuVyXT2Wpv5hgHyBkdhP/cjdlS+Ss/zu2ryaV2H9G2RgXZdC6TzV
A0vPgzoz7yeL2b6tYTc3x0vDyWWeZQLRsnkWSgLtl6wtO6J5CgQa6tlh5CHOXxYe/sE57mp0QiXg
QNVHeoWsWdeXlr52KbArkgmUJaawc+aLNg02DiG+Vr32g99UP3RLkiu7+9rVKIRCUnEydum0EeNU
w+/65asa6x9vT5QkxC+649UBLq9YO0EFzfRy47xEmW/qnXc7gmSeRJ5xV9gLlMIgN2n01rkc7Uve
kxNNFFnx3z0ovk+W6BzZaDMnit1uO3R8YIeNKELD5FAGcSCjYcomTSgWcW+qFUlwo4vyNuwBAx46
+i9nbfsXrr7LSnhUKAoQzlo0XHhTfdNz9OctGcNzt0dxNWlCFciimFotGuceXROnqy918pjS+3F+
w0U4HiW5Jln7qrD2G8xSMSrIhLp8gT2qn1cfMv4YQdrq32WcsPh7fcWZwwIvjvDHsuvcpT6WVOZP
s/3IjU1eFZZ/zCg2+axQPGOYLp1SHdoydu3CPrHJIE6dKzJUi+xTCcWgSBVzUnoo+Lek9bX+PKKL
mvdnVh5sEN+T7/9qDkX2EBSncaKfUojD1c291VmrQ9p1BoHflkkPSTYikUK08rKtmu25OrqzTrAD
P2+PoAWwDLcHJPlemnCOGPO6qafJBqurjYjTxdSfW3YGAvmxmNe7epUloaRGiFCDhaAZUxgQChij
wGruhvxPHp/eV64mFAirrnkHpUxAGQhxBkN3MxuSMsQKbk/bfp8Hz9HQk6FMhW33PwuRBp0zezaw
k9oHAHMDw93M7otPBfAEQO5/k71T7+8W7+GEZRXNXcE7HZCJuGUQhyfY/FbaP9akjWUj27747yv4
PZSwoKp8nsmiA0a7vXzMlQOPpvo0uvxCvMxXRr+k/u25lIxNfGqZmraFCh/uBZmqOrrl5Qr1JrS5
b0fZvwW9fzFRci9lllLWA3RNNyv4Fa8QMINTcP3YeMHJF9kH2y/qQExAlBNS6rpQ1O3aNut1ANgu
tj/x5I6xO9wOnEFmzrs7dxqkzEGtRyvrV5pe7YdN35FMz1GPFnqcy6PeHXLZitodyVUIYUUxdcys
aclxtVl4AHLe08xLX4kjVL7m8+1vtFuMrkJto70ajZ4lasFYz7ymicrFqQqTwkZ0MNVLpCTtRSEd
e8VKmCVFXRZW+FYNmSKcvTvmUZxdKl65s6F4I/YwyNQfeMQkJVc2oULp6Kui7CMCX4Q+DiHB7PLm
s8HuJvr19mTubiBXkymUjFTBzVBtDBPbfe6M/V2/fAGjxYe4A1uAMVUvySRZyLKBCZVDJUkDQhMx
PGU8T/wejEtX7SbHHGRd9t1NBG2E7T3RANB0O/Ne5YnNTS3PbCxlTN+MEWXoZNjlHwn5aldhhL0x
K3M2NTE+1HSafMXRDtFxxLN55SwX9SB7A95dyTo2Ewo9UB3tkX+OqSzXvFanEUCu5edovPIqqHrZ
xUkWQ5g3raNVWaSQy7OM+lHt4qcSLBaczow/yfCrsQgTx6KoYWsBumMVT885o86kG46RdZe4oi+3
s1w2JOHOQTK7wgkMhPg2DoseJibBKkNQ7Gbb1WiEAlhMSjQuVgrlP1XzzFU9K1oraafLRrH9/Sqh
zdaeTbjYwi23DzKtdKrRK/HsdnuqdsuczpgFBRaI5YsieLGi9bWtd9DRWptnNHPCoSJOzOMQzyGu
NQzB7XC71eAq3Pb3qzHlPY0mU8eYTPuB1se4/DpFX1cq05bZn7r3UQnVlFgDSYE43nL6jHRzYuJp
Mvs7WQyhlFYKn7HL4o7BoCy0PtP+InVElc2WUDutGhaOTQ0zraHpPVP5DIi204/PmUUlWSAJJEr+
TFam6yPZyJkmCRKa3sW2HjK1c6cilpSBfVjLewqICnh1rjVKUqmQxn9ib7oPWyMbzQcImIQEZgOW
04LLM32aTEcmSr6f6jZRQaRUofkpVIVl7se0YYvuNUX2WOUkTGrr46LjRLskLwrJJa8g+7cB/T2e
UCJMa401CwCX/6CF3PgJtrNAuGxcpfwl8ifJJWe/Ir2HE8pFM5Z1pa4WAy2h91Nz9FMiVd3bz/n3
GMLy7fV6IauCA0P+cQ3GyKm82N9aRyycvO5x+uU8JDs0y2IKa3kcSZ1pPWzr+iVQx8gd65+UM/dP
6tL7wITFTEsrabQIrOtpVhyucLcbDkl0PxS2ZKXtZwUeOxg4HQxMVGG7HZqi003Q6EB6iA8mNFoU
KDMub5YTwWIjDWYJw3b/hnMVT9h2I9uIuW6ARFdcaKBD9qh3Wp8EMYQt5MZo/0c0Ztm4KsK4SZQn
K1S4lENPE4XEJW5/xMky2e5Tr/lx8+eBwP3tz7abGyjz/xtOrFu6XSojmTXN43XmMP1YqNBcGyXN
692FxeChQKCmCVlhIQHVpdV4uUDUa8E7o07+0gzJN9ofxXsAIfmKtYfvTgdrLW7aPi42wUiqg8FL
yWTB2ha762+3+KuRCPsJtQeTkASSa1ZpfmTacLC4+dpa6gFKbMeCTYtTprjsFO0jM5tjnKjHdm4r
pzfNMGrTO2ZHbqL2P0fQ6udF+VZpNYHjYvQlL4Fy00Yb8ohj9Twn1JsH6hGteY3bvHBb/lkrwFIv
qM/5egbr6C+lIB6EpWCTA7YqRF0bGwKEFsOjjv24rPNrVE+lA3X6S981eJ0rHxaLBGne+KQpgFde
zqwnYZYmD+tSgZs3ADNNigYPC4tn6opLix5uhu1BYWns8DL/HDP+sNT5h2UoPkx291ix+C6b1vso
X4+Q5HkesNE6RC/vrUT/oFpKYCjslBnxqVuW0mFVFFpdd6dGtek2uhpOptJCSQ7EFK312Jydk6E8
9PUcFGqNK7dxb9DWZwkIkPh3E9xapy5yzII+47H1ibPBxaH7GwU7aSKlM5t2wKPcJdv0mtNDg3+8
qftAz4bYIfka4Hx2muDTGBUDRDzGH6MKjVMw6KBeda4AQTY4OY7ZFPQzvdAF3Rl7ru4bjMaxzOhM
7e5o1gtk7zLyUWeW5mhVFa6m4ZKGn+pkOgHc/9pS4sP/7xF2GM9jSi6q0h1048fSpcEaq4VTz9wh
kwZjI7M861H1YwT+1cqmb3ldvWg1dUFjeUoT/SczhiWcI8h1qVYSDH0TMK47TTu+ZkZ7sely1Mos
dRa+eEZdvGYZsHdVfykmGpDMvCMrcSq1COAz7eaFdTCb8smIoiNkAh45GpD9YhhOY1N3yYb7Om6C
puvO+ZpfIjV/VkaQDOviqGQAzEbkZbaLYKz1+67jB1uBvMpE3cJIXmN98NZUfyFJit7SnLrZwJ/V
rAxNzOK48gAs57NFMhCri7cG5BaVVJ2Tr+YjmQYXllk+SQEWM7q7MYf1MVbtSvAyqODMojYez8hf
Mzyhqs4Ix1IPept8UU2kc4o9U+kei2n4ALduP6Lx4sCAq3UjTjEJcaj05QROQ8GdJCr9pCsdajYB
HStHTePAjCaf69bXLqtmJx2TY2GNh3bow56uTkrryemy9LFH7juLlb1MUxY701yHyHNXyT8Pa/zS
m+wYt3NAyeAmE31IWnrW9eLF1ppLrd0tI05lo+nnbf0pxkpJ+95rlh6afG+Txd2Ux2/NCM8QRt0u
Vt+MOnOLeJwdYD1c2rN7ri33Y0nveTQ+Q97oG9eUQJ1Q/zFbVWHcTUX6BOm6j5RNjm4mP+nwrcyr
iwKdGIOlLsmMe3MYoIq0dVug1RkN+WfW6k842Hyps+FSJewCDYc7vuTfeJ8vTj7H/lKYz8YKPeqe
3xWR4jfUeonS/Nhp5GOaJUdrKIJkHC95TO/bLq9QKPq32eBbG+IwN8XPoSEO0v216qCAMhmvtkXP
ag1dPbWw3DKr3oyWOPYyvNDV/Il8HdFC/oi16IPu6vM1yTwK2ks+ZH6tABFO+w8pM4M60t76FDyl
tLFciDu99BZ5bFL+QvLxoTPM1jFr1W1M/XEp00vZwg6wKgIzsS5c5U8pxyNMP5t+HTWLMw7L9uD4
1LfJ/cDpeYFRkpMOxj3NaGjz/NT08XnN2Hkg9c9sTld4+1jOtPY+X+LQMDKXM8iEmBpxGDc/zyQ5
VK3q1Y3tRxYBkCnpO2e2hsWxDdQfXP+JUnyKWPYdagnuCifxvNzsAbKndoSAVEFVx4iGLwMkY4bK
csZ6DmnZ3ndF+2IrqHYsTk/NWnpqQ489689JNByAVX4wdHqa6unCjLlx9byJvdaC7NVip0dYRUQQ
GlUGp57y5Nib6HOo4zw4Ci2ow6B1CGHffHV021hD1V5VN6sS02/zeQqt1YgPOSyHnMlKzUe0Pku/
U5P+c1qNR5i1tn6jNKPfcJY41Gi7oz7p2TGl+uQUfDVQoEuG4oanKHhbl15fT4qTFWPmMoZlW0PV
/zTYkxkUA9zai4I3jqG1UIbKCijAqFHjz1lCPDNdYmdpjFMNlzZ/nrEF6WT9rGip8UWbptYhfFQO
aQ+kBC5btUuN+h4dODjjGe4Eo9fzkmtA56Vp6UKC9VzahW/X8GjS2QIsTBefCqNzq7xXsd1ljkVa
T6UqaJHVcOrhup1a1l2czhBbintnrhdY7S5B0lanZc1OTYtzWNHmz4OWH9c6RkuhCgqr8FKteuqw
nfSTBTURfIGZfih17ePQWt5IoyBSssaxFeJMjIW8VPyq5Lo76GmoKOuFG+zRbPr7VcGzHskvHY4U
65y+zQUqjql4nWnZTlrMXxRifNW18bTRY93ZBJMe5K2+jTGgTUR5XRxzGbBJMvz7JoTk+YloxQH6
Mw6xcH6IB483q9fq7Zma8V3d8h9qV3HoMpBD1UcflnE9FFoyetCn8OhSPJUoFlM3h2k2PuPRFsBo
oB6hwF/ZLgy3/9KVDD9qBebCU8du4OGrQgUbdaKJxkM5ZmFN9UOpzoc6/sabGoyBKqzn9lBhJUSl
8pK3SlCPBSzr4MLQ8aOyTE6ED5KT+ESmxq0JCww99lAPXksrDhKjO7O68vq+8eDaeZzXInUGtfiY
6vkIM5TywbTSsC+XTyOccpwCm41dFmFatYeVULddCgfPfseFod7DZLPM6zBXi9zNiXnfrNGJLv25
GviDooIMrICf1mPHsJdTZ6QeWaD6uJpuRbAy6vFnPWrfwUK9q2ztEzj7JSJVk0PT9fNUjOeybypf
tb5RfXkqkupzrSxQvsC7i8lK12DJg2LVYd/3DKcq42QlyWvKE6dc4U8NHbHGbsKytO9gJfkjXi30
e6GPTRn8xVZwXbXSXQgNzCa6qy0rjCLU7wUdzUp9GBQeouQ8wdd7Dsx4vGstO1gr5mR1GhJQ7bOZ
ujxRnEG3/jKy4lHlnUPWn/pUh5al36nG8Ay7Lr+eGL9nmoLb1ZCtXmkPJ80oznkUd86oZeFW7NQh
udQkdfpkPEBHxy8jlPFYU6CsRN9yyvx85F9p8g0HBZxytQPl9nOGDFSqxVWiRnUgB4YTOnlTV5li
326HwoCvi2WZDF1s4W7I1LkaBxXqQVOtnoYOl5lMG/w+ToM0qy59yyV90v3L6FVA4XIIWI7dwXkM
0q5fRg+UprAEEiS/lMeNbo1rguSWvV1kfrt/XIUTOjA112I9LkEsKtJLr9wp870OnDJwulr7fdUl
7dPdnha2NNCg4W1uqsJlx4TMSRMPEaxb58K3vi72z6zILgrucbfvoPtcuvdA4vP/PFix0hVJ6htf
Fjc+VEHiVZ/mQ3smD6R2NH86JHeGjCQoGZ2IBLBGlPmBcIxuVdx0GFwdsO8KEFWWfZSMb5endTU+
IUmG2rDRFdEsT+k1cqxLrji5aUUwV5pVV6WtAuncTPUnGn+1otF0ojaWGePuXsGv/gUhcWjZ9aPR
FIgZf4Mxed99vT3G3YV39ftb/Ku2dK9MMylt7KIttnOnsOkTn0scFnCeiwv7oenyP+kpmMb2rgNX
SCJqorRWTirLhpQt7Y6q8j3Gxer2iHZ7ClcBhJ4CNFa4VYNE7dnMhzukM2i+ASn320HotoZ+W9BX
UYQ1BslKpc4HSKL03K6e6wQ0yCwDwLVa15o7sTGXfy1pW2swBVn11IkyVjOnVEh5MtsGBTrXlszy
15LMTlFnuEDaCUF/Kk6eyrKFwTgcqU5Uj+BYefsf38+nv6efiuoqJoOKhqkDBB/1VA1o0eKC21JN
QmbaX6PvUYRynmwomgUWtzg0Dfe9dl7Vyo2zBQ9eMpDdft/NtAEpMGFRohtbOlwlcAGJZHVd8a7C
nMlfvQ5SJ+MZgslhHSwHS1JZd2fPgv2AapoEIhPCajQTm8OXEruG3plO35q4aXh/8H2uIgjrkfG8
LpcNacnGv9rCJ7pk+e1uRFe/L0xXz1ai2haIKhAdpOtzpzJH4VCvjkN4QJm6zN5znxhzFW/LlKvP
s5SNnqg1uBzZEU3fAz3HvobLwuMUZPe9T11IDR+0x1TmPSWNK7Qu9bVbOXygNvs14q4XA7d0Z91Y
3mbIgxSyKlWY/z8wn/vniqvxCtXHLleOTh4AV9VbdbQddAe+GT90yM0Sb72T495lCSmUoXk0GTRJ
OJSMys4x+49S+15JAF18h09qHdoMOJhBeLOCNsOUyl7g9lfw+5SJfN42See8acE+Sy6d3x43wujw
ufVXv/DjQEYYlX0gkQVUZsrKU26Biuqop/Je93GjAOxp2ZTGci/2/kQbabMroZap65oqKsb0ONpm
C9RNvZ48xuRt1XAvllSl3R3vKoRwTIkMZTZn6Fb6dUnDyEzODRuOnS4z6dxPhfeRCMWvHitTq1eQ
wOLGLfVHqvy4Xfr2j5NX49j+gataUWVwTEV3SfcW092srbKgPeSKk7zgRn6ynzYnvER3tFdJ2G16
ftvK8QDGdIDTKBOVVTrTWOGXA9F19C6gPld4iWc80lAN+jC654fb0XYn8T2YqK9Sl/WqriUW7Dwk
uNvNLjPc2xH2jyZXIYTNt0jtuI8osJjpx8XVgsqzQi0oPLSzMjf5OF2AdgrZkQfQd3dkUKTd7eUq
tpCKC+t5F4PV5NXr7LaKovimoqHD1g5TWAJrZQy1P0gVAagsrJiafaGMPFZiH73zBJS4pw3Q2H1I
PPUxvszu7JvQInAWr/SUPzKCwNvA3+kjqj5OjTUWVANzsZhCZXnm0/1QSZJmv2hdxRB27WxkhBRp
vPGpmk0RFHyqB8U1jF+abhUcCBMa3M6i3ZpyFVHYt6POBsyjp5AUsRo8S0C8pnNTmYWZbDEIm7SW
gB+OFg+QhcqJVQeqSdgest/f0uaqoBidEpnFgMW2tm86/bH8Gez5apaE7TceY1YSDYoXWUNOZfqm
J/YJet9u3K4/UgoI1jS7GTpNSaP/aIsJzWjLb0kp+VaSYYqI4aqcc842FghZ6nCekydYR0q2GFkI
oaaoTZ6OfQvz5IbSn4mVHFS1Od7OuP3y/z6ZllA7VOxibbIMmMxL/XXwN8X5xEs+Td+hjeLCKSIs
QvIsiSmp/ZZQOBLCYgbt9C3mVvupkwUKcB35UTltRfJ2tP0qBekuggdqG0z7f6bjUIMOtM7AaeLB
7YhTm1PN9ce2RfN15r7VtQ46DIlzO+bu/R73979jCktgzPuoX2Yw6Qp2TJO3jj416vPAh5MSFf7t
UPsHuatYwmqY8n5tUdw1HOSK102WGU3rp8GjvnqoQtnFb39g4BsY8Ce00Oz652Tyila2bhEgyvP6
jjIFt5nsaDNla1mj1d1Jvt1+PXwPJ8xjxfLcXOMF8I76XNUnigEph9vzt5XU388h7yGE6asSaicZ
yolnsvbZ1DO3VyG0VCs/R/5H6NqNrPGfyROJwJ02ly0fothXrIdhdtXyYumS0UgmTKQAk7ZocmsZ
4LI4n6Nue3v8Mizfb8/YbsbpQBMZqqHh9i8KV5hFpUd5RzbZhcFX3SlM/egYh1hdvlwDfK8GXgfb
/n61m9g2X9MMNvLQ57GezUx/YbP24/aAZCG2Sb0KQboWgIsBeBg4T7szX45RZX24HWIvy65HIWzs
eTmNGsfjAtQxzgl/M+Jg1VankhGHf31fMZt1otk2vHg1RsRbHe49DBJeEDGaTLe/2OdNMH00XTss
/h+C6fuDeg8mbB1swz3iBQxaKZ3mTPVTqT0N8PwZe4n85+7Z+npUwn7BGZrOkGYHWcH7z12hRoPP
yVHKP/UnLKSAucUJRnTH6dBPDjyObn+8/2NWoWoFuAqM6UTRgAkkGg4ETbRJ0+LRIg/jI17JgJ+r
XNlutbeAwdf5O9RvNaLX55o2BY7y+hPrYoclL4Ym6Ubt5/t7DOFYESf2QkwFwnhak7lgMDg0/pMN
UEezGShv6HCbIjOt7tayywBG8VT+mOr3ZheUejjGd2kl2SF+URJ+y/irSMIWAVWyCYDDFX7aG+71
frPWmj4AefjrRmm77AmPzPe0+N8+g+yFadsdfo+ua8SA6gKhulA64iIbO8VcNrue/tiFaTgFUPIN
ZZjU/ZILqRvL0LGobRHnOC4mJnTzRNReFrdFJOuovszu6v+6W/mSfN9NkPdoIsxxnWelsHOQdCHK
4et4d/Z4mH6wv5rhdOmhkhFXjnSEu4l/FVNIyjlNOoiKWZs9WgP/3OXj1lNOw+UNzX5fD0AV92Qv
drJZtYUCFqPBbaaghXjZxQrZJT6Nzuxa31Ws7NiTHZ1kAxSKGF1iAyg+PKePsLktNe5oxtsoA2Xv
nc9Aw/s7T+zty15tZRBwJTHJcvAd4MwI04C2B+aRhHXbOKMdhbfzZDdNgCgmqqqbKsSZ/xlMn4la
TBHeAMfkrBaro5oyNa7dObuKIAynY2VarhPuWIricu1+McIikpyYZIPY/oWrGWOsHkjHEaLvIM7Y
zA7geLenSTYIYe8fIBZFtQUR4gpX4tbJjECRMtB/bQy/VaKrqRJO5hEz2nY2EaWO+0PRAFEOTfh0
Nc5KrZ+AVzi13QccQJ9gMyHZHnePAVeRhQrcpHGt1dsMRutyGJThZDQDGKCLC/UqiUnG9lO3Bikc
1ktFG5VeRcbxuvfW4jUaPo32S249Mf1z0nz4N99NFR/trLyoAbZBsBL8vPO6qo1ftPQvSDPF/u1I
t3Pwt241Ov1wkstW5ilrBtXLESQYRiIZqfp2HqpEqHbqpK0Dy0DuG6pwziYnXe5zAGlvD0UWRKwJ
WkT1OUaQuHo08u9cCZJI8swpCyEUhSqKo2Y28V36gjkd+4Yecj3L7P72kxo4Duy2gHOIaI7emOus
WSDZCNgDoG3mUTfrS1bXd51leLenbLdmg1Pwv6FEPAe1oVKVlQjFIYddVt3LGC9w2zJjdwbgIbOk
xrD76fYeUNhqiQpkuLHJi83p54TAWFXygWQDEhKtNuqypA1+X18PY9u7ZjN76nJWZ1CRClnjffcE
ZkDMi1DDAupGKAnocWPPmxGsnRVvyYBPcxVuODl7tvvSnbXPc/7t9vfazb//RgRY/Z87htEa2WLn
qHcmsIJW3oEXDtioUUmaf7sZeBVG+Eo8NuAv2GJgRn3WB+KaPJgUmDXJ1ERkcYSvpayQvW/0jfPb
PPHmUiS20053mWzWZGGEwgDF3TKxgCH28vq+WODhQFNXXSIHDRHn9veRRRLqw2i0AzCGiDTbFoCf
2SE2km+ljVMdB7z2dixZLmx/vzo9WKSeaW/hI5HhWc/OdvTJYBJe3+5qRbNNhx6xytB2+2eIRI1L
2+xnlG1QVFL7mcr8FPbH8B5gm8+rMSSsMa3BBHvZnM1wLmyPNrBUmEZTctLaj2OrwDVSXGNEA+Qy
0gxUHTDzV+2jsj7xwc8y//bn2P/07yGEoRCmqUszIAQxz+vyXR0bZ57vakOV7HK7T0NAuP13LMJp
CxhpPLAtCLTpeGzeWQCUtofprXIMPGACBauHt0cmmzzhkBXzrLTMbfLyIjMde7LDJEnuVR3g69uB
9i9FV0MTCmqUz1Vf2Suq95N1KiCQ7YAt8VpeumN/p2SOrC7sN1dMFa/ABM8QuvhU35hlnWoZ8pup
aFnx09ay0tVfLavNq+n26Han8SqYUOy0NWF9UiLYOlDwCDRoqjkJkQnay6IItW7tylZvGqyocU0B
KY59Ojt9JhM42C0MV2MR6pyiaYvNt6PWGIV9fLeOf7Jer35/G+VVXQCP3R6WHHOV4YmVQVBS+ZjZ
z//uewgLlutl3NrJ9j2qB6U+UiTa/PN2iP1pMijTCaoO1IiFYfSwN2YDQiQTP9M4PhelKVkz+9/7
vyFEeAFdSW2mM5YMw3snzZkTtzroIzJVQ8lIRH/IpmosnNswEqt6VKygjSQnjv2lb76PQ1gdRcon
NTIQoH8bvfRQBIrbnPPjcNzcLmWgBdmkiYuEArmZx5g0I+r8xKBhAdrhbLSfb3/+X5qdv90Z8VSl
GgSdSCaK79tzVnQ1/uAxgOBSYMNSv3S/92U4u3qw4TFAfPh0O+buNnQVUshqIPgtYLTBSs7m7ABB
IZdWeGIcGxpE/0PadSzHjSTRL0IEvLnCtqMRragLQmYEU/Ae+Pp94GjUYLGma4eKPexBE51MVFZm
Vpr3Oh6WGfvQNsKoUBSZZq7mZrEuXIsHA/2/Fd6gPilgcBS4RSymCaIIqaMGucJdUIeGEae51pLY
cLF/uoTPEQ/naf1j3x/W+fcpnxY2GRqKuQooqaV1CCb1hdRXSi8dOrtMI86gArOasFGGcnCCOMw6
drA115QPTbEDi7MzFLsRKzJRfByxynTZKtjfDrVbw9IscNxRCf1CFqD2VQm2Ecaj0mL1heOv2ZYA
JFzdskQDM96Up5PaRJ/iSVIBB1ecol0fdDv5fnHWAZzE5UVS5qwntt/+kUbPP8hpBBrPAU2ZyW9O
Mih9ysA4xj5cOYrg+ufSF17Max6MNPNmbYRS31DsQ2R3YoUR5wmN+9pXAYueRldGwXnCsuRgukcG
SA3SEvR93gYNAaveUpGAsEoLxSulId8VvfMHa3aznnBCIDMB0kQFy4gmhuGM11xzE2eTviqTrMed
ont25o74vGNjed2tMPqChYkwIlJGXhReL9ZLvHyZiq//3c41GKBhmLIJVEPqjDDVB7K+DqNZYvMl
X3wpfvqz36eiVChrnW6tiPLx3HhDVxwGMefk9+zjP6tAuzmsU8czhjtcScicpFhOaVjvZEvHgiP3
CclyC9vPRZ3IiMnzJEmwC6JGn6wQS9U9rxnHfK1sRVDWXCuxqEchTqSYfPkANlSndJTpZDkYE3Hg
ZPkNK55S6wfe2HS04q+aBZSSzOm+mqUbI0s4Z8QM7FutqMBX5ZNaTusqqjnZaL+RR8nNfJAyYD/A
N5SH/w9xhKcY9Q7rSdOKgEjCaVmOnBwNlZM6/Is3OJse5cQ1MKVhCxhawRtUe+0Uu7mTaK/PIeLz
um4cO6cbfSnafEXRQRsTg+ySuu/U0DE7b5F5fVJme2JzWDQKU6zWSWsm67zmXNzNSvE4khRELu2B
YHvZlmNAWahKYBSk8WY945gKK6vYCqc8RgJM9zRC7uzG/WEGAFQzJNhOzmyh8uUw4YRhpjAw3kiK
ieesqlIHqFitEgotUphEUw9ZLf5QU80JNdOZjemzamUkuOwOmWd4lqfR5cgxCv9uYhqgq7HrIR6c
Nu0bW5rEzrUqgYcSz/YmG4GUfxe6Oe4LBfW1FXMHGTW2ZX2p9+XeHjzFyd3ItDPDu6wkM2xtZFIn
2DZ6vvSoeHgAH1CMw2BdN+P+sgjmzd6IoHz+IgtNbvYF6IUsb5yum+jH5d9nq6Cs0EGGLgNM9q1L
NPRpTMoKMQUrogW5CnGtefu1bBXOIijnVMZW3gJ1BU0L4ZkUN1LEuUds5yQZiqnhISUhX3mrQ0KA
eI+pn1/jRX/Xan6NF/FrNUxtZNQ8kWKCDI5GrqrjLq7BhID6BilXhJSrmjScu8oTQZlVXwqtFZYq
dh/WhfymullI6F4+dqY72GhBmZWSK2IrYFwLi/jJt85QAjMRgU1v+HixntSBty7C9AYbcavGm8Cr
mtmUCoWCVqI5YPUFNAiTbQDnP7G10IwyxzLb7vtlDdlWIeOUgIMKBGB6OGVWADOiKbCKpH7sk104
fApzX+ue8HaLOleK72eoXyqc+8q8TyurmqWrGjYQqfvU6Q0W72cDSU3kjYqPQsLAq4wzPyaSfx1D
TFj9lClz16MhG6SxQj0EbUz5TkG7ojFNFMJ4OOtsXc6C1j9kc2pJORYNyMhhJG0XRO3PpRQOfTfZ
lw9qvf7041rbqEN9sVwIiYj3O9yDoe/0ogmSGdksGLdtMcz3RGu+TvxmI9s6NlIpp2TJC2lIDKlx
hfrxXa/i3dHZY58i0wiWOZDSq2i6rscfl5XlfVIqDEeAsiSFArEAlh0XuyufpZRTP+CIoBu3BkEn
laQQ0QwB6V9qbM8lt5e1YL7pN2dG792ncB6qXELG4Hd73clu5tFpv89+84rqWPHiLNMhng+LRuKX
q2JIQgnixPig9vsmTjk2yDMHepm3MqcFdRAAmbReGCz76EA0Z3IkJz0KgITjBCyeOpQ3nEKrT0a0
g90Yba24Go6DEt9fPiG2jzBBSg+gO0mhh6CMhihFLmEGoe1ye+kOhdXbrf6Yxc+X5fzLhzsLonRJ
Oz2a57XV2MaYAOyD2G12AGadsLAp7HnDauwkDxnsP2pRrq8aK4VIKwomnozZHpSV//nJyPuQlA80
SqAJ4ZmASNE1TtoUXzSx8000T0SNU6DgSaL8oFjU7dCgje9aBuZC5QOpv6YKgGBzXj19zYTfO9zz
R6RcX6fk+kAKCEpzAdhngFmTik9VqV6RSXoZw8kTzdIdh+SqT+V9WYveZZNh+6ezeMoFDkUVpUYE
8bUF6qilOFlRHgw9rw/Ffoj/thWMub+NXlLRKHMtwDKBeOc2D4VbAQrdMU+yZPeuiv3R9C+J1+ll
6gYGN8VAS9xCz+KtTCGyIlFpCrzDMSAtX8eiE4Lz7APfbyODyg4BAyVG1eqqsgqQHPdjd7Dybx8R
oaKQjqKbiVyGUmOcm7k1kGEQktpALnItLEUX5kcMQf0thQ5UQj7J9byseQwAnXtglFVPWcRJx5iX
aiODOhA57duC5OulAh6wvTSD5QCU2fJkRSXBIADv6I++HB2prBLIco0JnZRZVwDSW092jvEJX5KL
1r8sihlFgDuBXgDYOPF+e3tIIO3I+1mFfQMOw54A/Zc2hCOC7W83MmhXkXRalZSvj2pAvSW7OpBT
gAC6WKFduUGKAMMf2fAhuzgrRllfg5FXdVhBfJTGa3qvHB665vED305HHX1dm7AsuvtKDMAFtgPB
i1EtgKN5DzYmjiEwT+csgW6+9kOojkSEBLk4ltOVXL9c1oDpaTa/Txl2BN6RCpiOyMAWH2goQEYL
JIDUfkSIhklDxcT/6CVFtUyWLEvhalAg+F6Uw92AXSErqr9eFsO8pPpZDGVlYWzFVtPh0shW75Ih
eggry+915di1Oif4sT/bWRRlW1ObNkmbQ5QQ5jaogJVIthXei4atD8YzsX1h6Fg2eXsz41EuCqNI
8dkmEB9ZLyR+NIF62auc42Guumv6WdD6h2weaF0uRnGDEQ7UvIo96szAIQ8fCj/yLKdFDV1zxCNQ
1l2A8/+4fGLsz3gWTPme2qqiwdQgOFTvC/FhHn4KIcdzMzt5W+UoqyCYmEvFGjLS3hmx0NcHJeDn
HEB+Nu7fFPKJKxsYAeA1o9hX96wcbSMxxvtDFYKF6BRrBwAKcc5t/TrvErDzsdHbVHqdyFK1CuhD
suu0EdviwIRR80CrdD8fdY4XZ+pjYF5SUhQJBWeq1pMNInpFGlwFWjkR2shWyGvlMBXaSFj/go0d
KmUFMmULzg4rxn4Wxg9d1AeJHO8BnBkA6Jmzece0PhP7qusNE7HH9VacoUbJnEvIsjTjZsWhle65
V5gpAvPVaHwaqoa66FsR1TKNGNSVkJuU8myjehUesqGMMcGnD5ym7mpO76wB1SJpXZBBv5UyNwBB
1sUSYyyrkXMX/9VObwfXlG5yXf3SxMo+AlhpFk+cb8h+uGEjU7UkWcZwP/URRwCCAugdUzXpfnEl
GxxtfuLke9ltHj+yYaxtRFE3uTSncgyBLOsC4BV1uCgounpXK+bDZafEtMKNGOpDkhWiHmvZcLuq
J2H4WTJ8yzxqY1DxmiksB69jjdTURAv/TxecVQm4TvW8WocMmuoF2OGVCryPIaiFlrMVyTynrSzK
x6dxqy/LLP8qbv/H3VmW2W+FUUZhClUWyzWEZdbXxvgyTr6SP10+JZY32oqgjMGaFTxAS4iIph0g
w/P45fLvs89Gx+YXkBUAIEp5u7DskrGMdOzHCEnngdYudEa0/r28V26NYmo5tRxmKUwXz/Io31e1
ZQjAdchrIld0ZIcA1Sx36sj9/7abmc9aHWsFGkDnFGztU56pX7pa1DQR3jyYXN2pAzJcJWiZKwBE
toEa74RO2PmXvynrZm1lym+9YY5dqlCWcLOI+KlNZgArP+NmiVWgV7vLkpgGKBkiyvUgMEND562k
MQw7ua8xPYryeRWu5fMy5CjDFCGL65NJ1+D61n/fBKtQ6Joxz6AMviFEEOnPRaw2uhHRdkZZEhUO
rxVvjNE6quCiGZCkf+BbbRShvpUsLMJAZkjpZ83RIgJ2yN5Wht69LIZ5YTdiqAurtb25oF6J4bes
OgC+fT+XvG1H3pFQnlsCQHY8johFOPUyC3DqRRZc1oLZ6sd76Z9jp6sNU1o0BFxAGOyUJieaxquI
6LY2jJiA7HJvaJdbVDiu1E7204HwcEiZTkkBc52J0SOgilFHVXdRWpOV/m9qJGy++t0ingDP1y0l
x7jZ4UJVNUnHnJNo0nPrS69EbSdh2m7wB1f0Wifci/dCsMLnfaTVpW9EUV4hRS7ZyytVCtBjcJFy
nB3vrrK960YG5c1Fo1cWdBoEIHrGD7NX4I2DXdjIVg66T2L+vjfzoDbyKG/eTGqYNQZoAEGrsHyu
1oK2n36rnrOjElhB7leP8i5zNM4VYzv1jVjKJ6UEE+3wsuuaefrQ7etD+9dKKaWijp4u2PuOCVdV
5rXeiKR8lDyRIhNBz+Au8Z2c3Io8Kk+uJVI2X2I1NUpDgCuKg6sexKt1g2IZ/s+wuP4YnURvbZFy
UorYxZmwFsME4P8XB3ECpUvqgDUmqQROxGc6q82Ho5yVrFf6krWYMNWSuyT6oYq3PX82bv2RC/rQ
T8S80JdwGGcAW6PPQa41H9jA4Yvlkb3uD87o6vcr1Ie868HgfNdzNOSYxuvJbsJXlylKPktABBpi
QfBBXQGeGaPiDR6zrxqmjmUDFVesCLwNkoomAA4TsNpuKso7oja+IgMGK+3IExmrH5e9P/vMfsui
q3ERNgjiKUoBVFE89KInyz9UkxONmfUKoByvqPV4NwJU+q0+6pQIlkwAFdG4gPcHyKIEUve/SFC7
sq/7qVf8lR76Z57rYJ7VRipl+GBL0cw+xZhupQc58UUeLB8T5WarFnVMGgghxAobXd7aGV2RTFSH
eMsOlAu79Gf6tDgrY1v1F+aEI5vXIWD7xbN2NOKsooRz3oZwUq1HrhW3DLAUFfqdF9+9Ah0Gyj3v
rcoseW/0fTcPb5VFYrSY6Rp8xe8D0ErsiFOhWHgjOZJXBcVHyt1bgVQYVeRCiOsECBySPLx0beeR
qfuCogdnLGA1hHceZfMpqUjaDEMz1Do+JWm+54pmh8ORqJId6qD6TsCyA6qty3eOdyHU1XQ3bmQI
855EI/ZbBoz3DqfmpPl4rQT4lsb15FifFEe2q7+GkeO92IFnoykVTJsmlUxdArUmZlXVw+9xMNE3
0fTjFQuZNdjt8VFxVOkLoTeSDK4lcge3epj2+YGoNrpLzuCJLvGRet0OTytADW9OlunVNopSHgeo
DGHcYsPMHcC+koFgxFg0P0p483VMR70RQ7mYvkgmPenB1Qj4TFcer3JMUiUnfZY5HpRtoaoJ2Bas
4Vp02TxdDKMY0ghyokDqfipDMIFbRBaja0to7Ji03y8bKPvzneVRJ6dJK0E8AC3A+Nb+aMG4JUTJ
jaLx9uPYn+8shjqlea7HYkYVB0xCkV3kn9r4Vo2xMT/xyso8fahzAjt8LBshIJMlUJIOKqgIX1KB
883Yl0tHtMbKNyADafcI0P4hymXAtFbS5E+aFHTDeGyaZbLlCWlJHab2pOpXRmTYDVBxpnr5/IFT
Wy+cDBJKcBZQ8UgPrSI2QVDjggErSUC25Jkpp+bGPLGzCDr5SpPUiCNrQDauf5Z7oCV3nwXpPhM5
mvzLt/ytCp1nqZg+R6dzwSzJIQHAaRJgT9teGUKPPHYWnkZUjBljeZkEE+lkB4Qu7R7QSZ4qCCuz
B8f5MtMRA6g0qoYdXZTO3/r8CpNhUb4gyhijb0aKLde89Jv91TYiqGvbC9GgzGL4qyD6272v5Tb+
tC/zTm2EUZdXCc06zDMB1cq8cknxaBo/U+Ej6DQoIP7+aNTFNSGhmMVadfMssuXFEwQQsQ3+B+6N
oamqiLFUoN8pb0+my5c8F2Ogp0UJGDzvwvAKmIwcD84+/bMMKuI3o9gPQx4ZrhRloHLsd22ucrol
bBHIsVG7EzHYQZU/F60c66KwcCAN3sqp6euER+zxLxZ2lkHdlkpKC6tN/7GwNyV3/rIL28LOwqhz
WeRJbcsCwmbhKUq9pLvSGk6vZzXSd6kfaqmggAJiv0y3ehpRyPNhTYjqynDysXObESyNvXIfG+qP
PtGeL1sa09lsxFHmXCYkbImKutBotK5hhFdZO7sDkLcVkcc+z34gbGRR0QDAGkvbzHj+GIXdenl2
0PDwGnZaa7eu2R0U0DgIXBoHzvd8BX/cJLZgFEq0eaVQX3JQoOnOrAGcRn6oooeGt3jFso710mKE
A8au0a1OMZPHIsNgtDs2j4jutmKB3Y2HKsW4U4AgQfMRzSzJAAzwW9fQ97KQCwIWQBqtc/H4Dxq1
+O8h9Y0Iyo+W+QSOaqFIwU1cX8n99yLvEtuclYNUpY+XzY+FvflGFmV/RVwROdZBM6PZZWaDPOLJ
PCg7LLZgOBXLhZ+jByVYCUXWVkl24D0gGSe2TkZjigxbVsa7XXTBGKainMPEq9LMM8rQjZcXILbs
LyvJPLKNFMrThqZixBPJNDcOW7sAv8LUV5xQ/tpJotzGG01WTTdmnmPcv18w0vi6UYVNPN2p7ofk
BSwSYGUZHDB0AjnLFvbCbhhfirsVjYH7umJ+TU1WZEOxZBV772//hrDsjUpES8+rrFeqA310sEsJ
4p7eH2+x2IUHefkMxtHLX5fVLNBwGywLwAyyoliU6hEa8gSzT0gyI/1LncuuGYIkNgH1aGbWdj3r
nycLzLyl0ThmygtxrPjzRjp1HxuwsFXt3KD3JVg7Y27vcuwCFfGyy1vze2bVoL8UHaFs9nrfnJKp
mznqMz/6RnvqslZ1mgpa1uDg5+S46BlWS8ZPH5ouw3gp+HBAt46JbnqJwNRDkqBdgW1cAAt3Vn8z
asMeABWcq8Kq6LyRQ4Xz2mzwMGpCIEjddKB3XJkJs2/RaR0CTr32WfjvidYbcVRAT8D9my4V6BGU
vvLG7hQLJRZKPl22UEaMfSOEuv/g9RwyXYCXGfVjOX9KpkApYrvGuOllOSw/sz0j6iJMFZ6AZlYD
57wUTpoIRLmp5xSmGNH0jSqUtRty1wI/U8f6YfHSgfTbgOcOK9w8zTa7H5fV4doCZdpWpMRWlgim
qw6uHhh+CoKfzrDr1E6/oqPko7fDE7nOmdNudPsJqXBkzgMG3kvsvlnKHQha9TazayBbE/OboHwx
s9KO0AscnjiKsu7wVirlOE3QRKfNhDvcepKvA10m+QvorpJogwn7ZvFkWwS7rbvwMKY4dkkXbCdi
5rHUgJATPcFU9JuisQEKVlS8yVSeHOoZAGck1E2L5kHSfVfz3G7Drwb0y3iIG8xIAHwmrNlZWDB9
N2VdxB2q+gY48lYobeVIArKPd01gcZNK9k07C6LMJCu6CktwhgU+a3FPAKuYKp8v2wTTJCToYlrg
ZDdpyD4lDuVkqEPTnYzHZvyplbM9So+XZTDPZSNj/fdNzoB9wdkCQTVmt9NTPu2TLnVC/YvEQ4dk
9YWBWnXWhbrHgL4v9TjFkxmPmdPK9DjttGtsDGIoXTzGnOSVeTQbYdTRTOGCBss6QDkrn63yKRF5
Aff1BfbOR2wkULc1zuuuHYVqtbL0FvtFgWC3Tv6YfWu+EYzyVrUju/HB0hwe4RlHNboxZoLtLBKy
PHRV4S6Jg0L/78/17TnR4GAEqVJURQm4gozSmVLpa1eNPP5Vjl0bVHzvwb+6TNYAVBxzl86zXWte
V/AWOziGTQ/RVhgXJrkAMORpOsb5S2wkjgiwn6QqOGk3T5v1xLY3qFfyru+AEZqSL5rxYORBNPDW
N9cU5IK5GevfsJERSabQEmJhLhw8qVJiy96CVuV8uzjlXvFUYNwHf+QWDMot9BF8Wz0lqWcmz8bg
xGrjzPqTJnFSCZ5boJ/Lo9wpSoSs+TXqFS45wC14mY3aoJfc81CfeCdFuYV+XkoM2xiJp1k3UnWo
5hvCO6n1Jy4dFOUXzMacczJolkuq6lnsrRPQsk8KllXkRMHg0pj7KaL4H50VjaCFUd3BAFo2QrgW
9m6uWp9NI+r3iZUZDkZDG06GyfmKdEGvGeuw6GsL3Tr1COoym3THuk/+UAjlIqJJAIb5lGAodLzD
s8Opp2OXlN7lD8fThEr8lanvSELQf1mWUw9Qlc4rtYWjCC9SmLR7aCvFsFCWdsMvk6v5saMcLWSx
OdD1Rld0+8/1PnfnXS5yBHMCBT3yHDdilY4xXIYSH7sRI6Agub78+XgSKB+hjImSjQS2ngnY1DM+
Jeb3ywJ450PlDFltDhJYADXXUJy6Ve2kdXvudiarIrmNeCblFSTBSIa8V8GM+tR77XUbIC0lTqdh
6XT5mtogIXZVXgTkBCca6mJJiUaqDBEQtf08z2xM0QLnR7H7mtdc53xDGpoJ1Bpy0XQk9bTqRZo6
Vyw+RXio/dFB0ahMSRlnjS6iW1UnVyoBZdSIAWeNx+LBmk/YnhTNs6JVg5BWPZ5IMiCFC7cw7dxp
jsrV8+zPbgPOv9CzfuScEMX7gJSTaA2lq6URQhdVcKZudOTlNp55w0jsu6RidwUANahgUaZuWpke
DzLiYNEfxDTDyhTPbTOLVBCAsXATeyIoHL/NITqs+CTJmIbIwCUfYEt4s2NGBnPoKMmBEP2yRTDj
IGCrAN0HVqN3i4hVEg6WlKMU2eeva+mPROmACVZhqmRY2QjaaXbnSGz8y2LZ5YKNXOoyD1HfLcZK
GLW+/jKfBGuXVr5ZHB2jJDnQP73LApnWsZFHxXtQgpatqUahuySnwfpUCM9mzUnF2A7qLOPdE72H
1QhC+XeO1H4y/GVHgsSRDqJb7zsHsYMH3s20xo1EylRQE7AapZMs1yh3Q34swr8ufzW2LcqGJZmA
S1vZvd7aoinH7UgE3XyHVZkBq/JDuSwwNYCKuQKa0i+BYpqiMsua0LWylyn353TYTcLtrPGIUdjJ
7EbQ+lk3WbqI6uhY1UD7LE7ZbeUPu87Onl5TWTdzeFVLtqlvpFHfMCPGjPqHlHhxYmN2A2Rewh0G
337OvhCs9Q5pf/nQVlN+l9pu5FHhXm6IqilZizLpqBwwE/QsWKmfk/mqKy1nmVNM4ohusxi8K800
RuX17FaEJnqARU0A2wBUJcsVg6a0Z093Ut+cAsMr90lldys68WP57bKuzGu9kSm/PclEzedem9Yc
t9LvkMC5xYJ1+kGIPxJcNnKo4ILqTkkKCe6qlwOtPFRFMBR3l1Vhfz5TlkGwiZ1wuiFTjGNECkFQ
3SS2HBJ1jhxNHC3+xfB/y6Dnb0SitjKRBM0l2ujWkYXRouE+tAxbHgp/KaJADcsT2B0NGwQ1pyQK
najSOW9kpp6qpOugAJDRMqciqF5kVjdjYdOVklPa3C8fIciF9WGBECT32AlRqdBCgKbZzxkIgMVD
q+MFnvrdzjCwyKX6TWBozgdgQ97Io0KL0hWERC0q34IV7vQ8ehDn+kWshofL9sE09bNaGoW6ooRG
VRMJEczMYnusHzMZFOzWy2UhzHx3I4QKKAOgXbpyJWCbk2dx8RpT8ZTyHg1XTtrBk0Pd21CLQwP8
eDgjrfsmNvpDXYP5XBs8Q+MtvrEfdhudqLsLsIguMzBJ4M6Hbg/uabe/S++Nu9UiimuU7B0F1O7a
aHO30bmS16uwiTO9gPs2RGr8OuFNniY3fmWp1Auns7WgucaU7ko8+OkjnfLNDdCoiFOnChHNrjNd
AzsaQz04oiRcpRnhWCQ7sm2+LBVpxk5WCmUs1j72ysOZoeUTPXbgVFz5G7PA4shbPcO7wLYRR3kO
YRQ73LVSc+f8mUQ/ZeleIPet6Idh7l2+Bry7RrkQuevSRJcwWJNPN+niz/XnhldvYCbeG2UorwGy
1Angawro3zSvbo4CZraV2s4AXWeMu0W6/yOFdMp5AMWwDIkKi5Abv06v0/yHqXABmpkqaZJliDoe
EjJN857ATUygEcVFgzlMn1ducim3paDaFc/LnXBVPpT+uBsnz9rzyCWY/mQjmrppDSHJYGJ9F0UU
wRum1kbR46ruC0+VrefLn3L9qXdWuBFFXa5QG6uoSTDBsNLIkxYOhbt/yo7TGxnUxUq6BIOYVhW6
yv3aWG8DtBEeRh8O2ZmPXOy31dle0oi6V6Nk9K1Vyuu7RUHdq7jJHcNLn9ZwGV7zyOK4ulF3C5Uu
K086JfaUaQAcgzb1rjGkd6iCFRg4Hmw9nky71HF0S10do0WRT1qIFrw8ti3nVvCshrqDnQi4AUkd
Eq/F72flU69cq6Fd8lp3TL91Pk26tGPKVS9l1Wi5efMt6YiNaVdS3YzhF4W7Dst0XBtRVPxOAMMF
9KUOLnL8qiwA/wq/imjcfOQGYLRA10XAsdG4GrKIRDnqsEpe918kDD3mI5fkZP0735vkbxF0sjNr
5RRhDPrXu/M/jiL/i0mepVFfrTT7Mon7Bnbgjd6wN0CjThztixWU/vyN19xg+4+zMCr1Kfuo6I0a
6WmfV0eVaNgvSd3LB8Q2uLMIKuPJSzBYdCZK2eOc7tUGK70Ddh3H+WQO8zGeeXMmPI3Wf9+kOVYS
JeZQwO8vWF4orzvengdPHcrjVq029BUA4FyjRW8mzqse2x7ZbR0bgSJOTjh9gDD9dczwl4FrlPtd
9Dk1J4LslMR/ZWCa739ePh924oQ5xn8EUB43jXrU/AfcoLX61V/lV5aj31sO9EEqal6HXy/LY/u5
szjK5aqDYA2T3sIeZNVW1We1tWwR07tcvdiR5CyIcqiLWUooMIC2XATtEsKW4Fgt2BlWRhphD1zI
4I/0orOaChgNIUCkMF6LMNwMt2GDQr0eyB0Pholj4TT6ZCaC+kZfR06LEk1dUQ0FV15AKXVZHZ4U
yjOMSyGmshUnHtp0Doi2bfDd/pkEyjEIKPT1HdCSXDm/X7SjrO4u/77Ejj+mCRR3UwK3H2XYox6P
i7Dgkbr2vzEE5uupXYROYtnJXsbC3rhrUrT2vY7zbl0N6328OMulLBzGbei1hjK21D+Xqvaoij3m
3Jq9Vg62ps6Hfhrcrrdk97K+THV1GYFI09AMoHt3JBMisyEa6IlEX42eSkAj8QZy1i/2TrONCMoX
NaSpx3ydWtCqG6HCtRpPpYiyRnQsmoZTH2Ia4EYWdXpoEmCTpeoTr6wfIVHM93/2uahTKkJNzptk
Md126AIiVE6Xmwci/bgshV203qhBeSG1TFPN6CTTrTO32v8NG1Rlruj/P0VrdvJwlkZnd+iAJ82U
YQuxcyd3WR/BvrpvPNkv/f74sWLyRhqVqoRyGdUk6uHKQcYhg4g08dAGHcRXTO3Ci2762L/8OTk2
TjfzFlDREiPGQzUXrqfsU1Tf9DwSg/XcL9g4jaktKS3eVJaBzXDsTOflXTtHjtXcGbotWD/C9OGy
Quzou/mG6zXY5CtN0S65RMD8AaCn0zpyjz3fnR6jjxzfrS9UoXUvS2TfYQ3DHeCUQ8pMJTAJpi+w
O13DKza7GsMlAHwdj0huVW6g4kmivIUSidYyVqnpNkO4ixrhZ2yITrTWcwXtlHf13WXF2LZxVoxy
GFG/TDNYEmIvFq7k4kEBmiSvcfcvt/ksg3IaZWRpuVKJpmuNqhcV8UHoBQeON0iBnjHM1r7E+IxK
ZlcV5S993jmXVeR9UcqZtJMEwuwEjzcyPo7hXVwCqXBnFV9VzqdkRjCwWvyyETqX0aJCALfQtFat
h32BkjXSplMT8EqDrK36V/aMf+RQDqQcli5KUiTrky/5oAdzipfMDV3DU+36NB3Su85J3Phq/GCZ
wUBioK/JEqBv3167JF3KuEVPAf2hBTAedVAde9e0/z/iSqZlnoXRXlmvs7lbJlRpUrHpr6Uq/kpG
vboehJa3XM/OeTaiqC+qSUmca/GvnGd+UlHjzW5WONWV5kA9tfd8Wk6edlSmGIb9UEs5RgTiVnyK
EvEpjaYVmXF32fZXR/jOL280o9LFQRWnQa7AvmjJk51FAMMeSk5GynbGGxmUM46Wgugppi3cxtc/
raWu2MV6uD85i9c560zPZZX+RZ6ORWwUXzVTo9xJYUldoqMT6gqxXexVr60xnKKfQgkjzrpfBWnQ
8Tgw2Kd1FkkZPoaIVGyjY+5vCYkdprdkkdy5HziasQ/rtxTagQyC3BFTwZuyja9y8+eSEM5RMT2h
cRZA2XlWa9MwKQlGNsLImWu/bb4AiMA2Fq8YXi6fEk8X2r6TctGWGS9+Sbw1q089j6SJ+SDG4qeG
h4qqvkMqrIUkL4wei0saZMjj4KdadRon7TaKas6x/IvBnWVRIbnThloZqxnDrLZ4CAO0gPxw3/vR
7brjVzm8kXp2PrrRjYrJeg2mJCLjDV6cJL/yJww3TI52AJO7Wzi82jHvQ1K3yRJzs43W3pqYHkzs
L5LPoXUj99y1QbZBnD8idYUUqVoaecHzPj1hUNxPdvmnJXXiGLi6EkomYmRrt7xCHfva/pZJ4xou
Qill0YprmMq6tctzuX4gJvbAqhogI5ftnZ3knA+N3tgb0yFpuhDo6cTIXHRr/Eg2vNqsvdnUfnYj
sIN14UtbqieSR34FAgSO/PVCvff0Z12pC0dqs02VwVLdbP+rZ2552tohlbwmyMHWwxHI+7ZUZCFy
HwpxbGJ1y7KOIcmDdCI/tYg3ibia3yW1VrPaZPrpFJutNKBAFGElpxxPmQgU8OM8DY41PZb18x9+
xVXrjbgyzEa1sVA3/PUVsRsW4Csu6If+X1+RcysUyrWIcWOJsxGiFbV4+vw5rr7+oUKULxHNpLPi
dkbbMGhOwLwEyNT8o8UgxYrVaPy4LI3jSxTKl7SJnCl9ixqOVeWFnQiDH6XNXh6ixha7ybssjPfp
KIeia/HYZKvjkmQ3I5+zmKMMzw2/GwZEEazPUQL+2xZWqlrMN0buhAFH4n/0RmGK01IVy5TBTfXW
9tJBNVNSkMRbjK9kwT7iV+wwXP5mbJ02MtaPurHvQVeXolywszo6ki+5KPOWPuoeXojpruqvaHEv
y2Oe0UYcdZ1MbOsYcgQHPC4ille/qxJvfpLpHzYSqAsUamK2LAM4IEtA3EiPmXHTtZEdVg8Ceer1
iGNz7JfCRhx1ndI6kjRhfl15VHziZfd4yLYOqg9ej+q4chveKS8fmk7ayKRuVV6ADYiYWJoehVMX
+ppx3WQc6g/eV6TuUklWgjmzRSVKw/qCdic0x7Q5mJUGsKw7kTd1sp76O59uYsJAxIwBUOKpNLTD
sPI8TxLytvo2Umo7wnJdxyMA4Qmh4uFYtXm3FLrlmijF57N5Uy+FI3URZxaOJ4a6tH0UlkBAX1RX
0bqjbsYHkmDkDmH48kVietbNJ/sfaVfSHDfOLH8RI7gTvHLrRa3VlmT7whhv3PcN5K9/Cc0bNw1z
iC80c5mDI7pUYFUBKGRlcnlL49jIQgkx0NDQk+aBuDTpvtWLeY57cti3xT723udhLq9qhKWmIASI
cZ+LDX+eHotIdSXTScePXXvbFBiUtl/2DbKk2TPI5bAlpV0t92xYTFVcpDOuJlogFfHJmKSzTUSP
kdtF6Rp+XA7PFLRzaYm1LJvmlEb9bd0/7zskssBlLEQ47DhriQ2A5m0fSo4ZimrC9nFzFRBcxhaV
IU/g/8BLUxuEh8KPfPWhbp38L8yvH63Tf/KHn4SNwzless5M/LG176KGBtMiYvoUxAA/DLsAggOe
Z/hTVtU9TnwHiZiXujMDI6GgihEh/UXmuOqQpks3NZ1GEAOV0+v3efnTtIIWT7iSYO0EBYKHxBMV
Yns0A55j6kntpDP5OeTGi14L1Sa3a/ivsLa4EgHIVNQqmAYBdmvEK0bnDj8i042e8xvrdoIEQhHY
k2MWDumcyBOht0Re8jVDsUayhCjpNjlNquHQOvN7KxS8bv1L1AOFbmJDsjVefM9uVTqDMBnN8Qi8
2X+DSmwbk7kEwwyiRtO2T7+M8bfHvJHUdJ4sgBb04WA21tnOVQDTRe3p7dJ+NcPthrRUyx68kQmA
s81Jg0AQ1CROmbJ4kOcTkJ1t1iUsm6xqwPj9QbWvGaU9FtDOAHDlp5YG9SyCRG6fL1cWuMpn91Ju
GxVDBTPkNtRvcWYGcpvhSd+P3F7Z48rgHFNoMDcLYJ6F/T1F6ywelZuEdu9J4l9mwMnz+5bY1tB1
6NmEuxpJd3MBxG+iHMJxObyjzq7McKFQaUplp5CN9Yb2a9l+0KLH/d/fjGiwk2pEhfK3zLNclCXE
48Iep1cjMlxrag91/x0kT4LOwPYU1coMt59DzLxtpBENWrCgemz8TU097S53Frd8ajFEYp16kWzw
9sF8ZZPb1M1+HMralGI/elmC7EgvoCZ1bT9mfFjgh/CLQBIWve10ui4nF+wKMFp1TfFsYKPLrX9R
oneNZq+c4qJ7apMWdAR46YnJuQh/UNtVYs3ZjwmBE/zeXrR2muuTZXtJfkyrb9nydf/3N7unBkis
LB1zMbrOy0cv1mS2Q4NuponxJQxPMY6pzF0eq4t2VsEBLXof2wrytT1uHwzjNqqWkBDQrCR/yS15
UmkcRJjH3fdLZIb9++qUPCkzhmwGyfKi5cuSNE4ru71oYGSznK594TIpq8ZRXmJgBdhTX+HHgX3X
Te54lgMVg+w5FdQfkU9cEimdrbVSgo5HOKjPY93e2Yt9Ik0sCImtkDNAY63Iqq6of+iwDGNmGITd
kYCeP5O2vcMolaAGbW2qEHqCvCtmfJU/BBRaU6/bMkXBzkrgU5rBjZUcsK9SdyJpElyeN91RQNam
YsYS877cqqmkTvqxxQkvybGxPo1CBfZNZ1YGuDpD51iZ5QV3zMhKXdV8MLsG4L97KxF8/s3jFb7K
L0+4ekOXWDFHQA0BI5/92K3O1bPlLz8ZpFEtBHWHrQp/6VvZ4rtrbZUYdk4AurGszsF7lGPNwAFc
FvrYqh/2U3U7ja5+8XONZj8soWEAsF5WDvV0V3Ei36wd7WAG9DkS0lVtptHKnPp7aZDmOurNEqMa
0XKrD16ixI4VPu37tB10GlEw1YvpXn6sNzdKeepQbsHkqjmyCrmm6LxvYXNLBQH3LxNc8SFxq+uD
0QLrBZo0+wZnLHeBpPE9QDD+4P1NA6DqghgU+cUlk9UmmgKCceKZs6/HL6MmigWRAS6ZGJJfXxRI
1FStM0C2Q3JmyO/0x/xlroBkYEOuosvRv8TfdSW5vNJMiarZgpU0PrSQTaKv8Zs2CHs8zG9FDzPb
ifXLGD8h2vSQqc8lSrxF7T3dBAuiT8tgyC6JcF5oO9CvprjzajrLFDcKPC50bbDMF4M+tUJ4wXbx
A7wA8p5s4lT7PZmsdLFpqAAGUikf57B1zOSLOpxtSXTW2qTGNZSrIRY4qw1dSlLIppowFF+iu+zr
3+g8060yBEcY6I76cQ5kD8ILfuVFHyQBGdj2MWllnjtPRPmAKwboVt+yTQMIESibh5GBAvF+Vwqp
F7c/3dVbLrlLa57ktAVQVKWVEyo/MKJfAOO7X0I2c03FNiwrClOX4+Jj7A1t1CEY4PeV/tTLrdel
wpn1TUdWNrhiO6paXIF8DFN4udue3hphn43KY8pC6cvkRW7qp5UrngwV2eXicgiHLh10JQayxlUf
GQ5lOZZfESj3yyH6iOuuW7rvec8Gtfuv9eRCNGlzAFUjdGal7pORla5W33TKewZ710a4QNR0KR7m
LrS8SpVBHHLqZw33NW/IGnc/OjZJZtaWuBiclkSVIj3X34ZPG384Ssf2ovvohDzlN80nqOD48bkS
9ZBEQcntMHGagXTURp4zEaMYvM2pV7+Oru4obuT2z8PX5ijwk4XgH0ed1WfjtpyqK2VJznBVGAPZ
ZbqDwBc/1D4bTpK86nXf2ma9XBnj9poitqeY9nAvV1RgzB/jJXebIfa0VkSCLcgAfsKrzWMQK0kq
3iTUvHfbtra9kNign0mFc6mCb2ZwhSQqRpCNKBh/AQig/1afaui4jw40vebaGQI5qDCcQkSlReQf
V1lsCIhm8ZCBs6wag0Kqzguxj2WpiM5ZrFLshAevyquAqlOOWM9MsQ7liY1c5GNg4YhVAw0Okn4x
5kfkGVdHsqSPDGBVdW8u2y4oUl1y8ho9Gbmiou7m5gT9Ksl55LTa9pWkTrj+67f6WXe7gxEsge6W
ANm3OcTqiVP6eebEj4bgZW77NnPNBH4GTIdifB1NtoUdlXqMRCLUnNHtLkxFZhCxMG3v39DcsHAY
VxRAZH8/PoC7M4eUcgr2L4f5xybp8TKM+NQeqV9ibIaKlGE3D3ori1whs7oqtiXSQDzJmtyhXO7M
UPoGRXM3TuUbYJ2e9gvL9npCPBVXAqA5cdH93cN4rDHwHoEokB2N8MDgLK/tsTpVXv0sar1v5jug
fQB3gk3F5IHGUV7E4WTnoTdWn43xJS8EscEq7h8pZyogALMgdAwQ6e+udMsSTiMjFCb0C+Aqs02d
prgv83MFpT7Fetlfuc10W1njSnJS1sWU2ZgWgATQk1UVtyBzfzLq/uO+mc14uJrh4aM4JcfVMqK7
uyg/CYB1RA3sbArk5XWEf//NFleQ63YKcVUD5aFEb5rorN3VRhAOD4vgO23fQVc+cTW4soxU1xL0
9yfDUTTQkhtB4odeB66P1jUMZwTEOPNsz/T3/dsMQNBl2Rru0AgS9klXlwEqdbFk9Azw251wSnYM
rRGsoMgCVy+g7zFkYwkAK/quSYJJwUr4GMM+wp9RfnWCKxAJlMCoksXsStFfmEKkhRELJ75jWn8g
edpfse1L7mrJuJxqoy6nSQP2PkYlgkLvjl9HByMJJ/0oeaag57Z9dlxZ43JKrloa0xbWWHNC8+QX
40ZDYf88BIpruOkjZGflY/iEhd13k/3uv68p4V+ClLovrA4iENDi7m4GszpndeJUBdgH5ma5KZNP
cm37lhKL5lc3awgxQLSO+qvhlff3gBy6PFsMCYIQdXPMx9kByrmzRETOmzG5MsL+/beob2c5s4GM
6OhzrgcTERx1RE5wWTVqsxRVPRjQ2yI5yErtWb1+Kcrw4/432g7FlR9cbjVyG7Vhi+pUfktP7LRY
uZJbYGI6MNwsECmxilaNSzM1zKA0WeHE3czPk/qdtkJs8eYJ0TZVokB0BrI5XGrN9dDbRox3Wwqs
h3WsDvYddL6p27+8ER+dqOhRaPNDrQxy2WUldtnpc2l6hj36kl7fqlF+kTLt8J4PdbXDN4F1O0lK
NY8ACGeX9xLfqf76DRL03yGcexDNwmyHxcoat2npUQmCwhDahXPrMPRe8aw/5DifSRAv72RH1Ijb
3rxW9rjNq1zwzWyCvn3rzX4b/M0Dkz3PKcoigUi16hSBIXoJFXw6nSsUyahWc9LjVAjuT1W9a3ow
gApgBCITXJmokrYZcDtim6MeyH3pyIN8JJOIT3czr1bLx1WLVJGUpJlCcDgkx1BWnVSf3f34EznC
1QmlMEhcaWDsTWPZn8vXXiUOISI/hHHHFYiJ9i3IS/Gs1nvZHSPZGo/TA8Ng94fcVT7v+8R+7I8N
arVqXK2QzUmCypwOinIoJQ7VT7XH/LxmuCU9mZao0LIF2jPG1Yl8bsZchdIlJNgc44N5roM4MJ4w
c+AOnwGJDRgZbH2ADNe+j1vfzZS1t2qIxjDfE447oyB5h8iIm/ucPo2lFxGBayITXIyXmdXLSZqn
vql8JvniTOTZGkaBH5uRsXaEC3E6SnIUs1FO+VCjd7kcbfShqhO79YufpbY+FgN9AGBuAALCd2NT
mxJZs3HpGYbcMSG8bjWuoZ2nSnTnFxni6l41QgWk11PoUC5QHiy9QR7dKMOgFDS19wNhq0SsXeKK
nT6Nci43qESgPm7IvZK+7P/+lsK7sTbAhQGxRmWqbfAKTWfWXI7v7fvkCJi03wWjzzrzzSewD7og
R/FC0fmdZSqfXGvbXHAkQxv2NIT+SN1YHpH8vL+jDQihepBxj+eoEzRGRV+N/fvq8NdXyzTbU8fY
t7/Z2nPaj68GkR66WfTSIvKLK4etUU56jeOZl+jGbdEqh2aOj0T+AAqGIGs0D/pqosHH7Wy+hj5X
FBMagRTDKACsih6X4Uc2HZLlaT9Uturu+mtxpdBSk3JgxAFeEY5f6rhy1NHOnLnsgs4kPhpGp317
m+2YlUG+/WrOBs1ktGm8lqrfy3k6Ngk9pnghW8rpLlPC16lpDmWTXJSevupF9m3fvmBJ+ZbsVCuz
lNgMsNurft/iIt4lRxImx30zgmAxuFoi63HYxiEu4o1OCqfp61srpF6ojZU753bogBfrhaTh475V
QV3hW12EzIqVdLhtoeXcJS9a9GP/9wW5ZnBlJcE1q5EAx/OS7hJBUxTIbRAS95An2LezeQRdBwlX
Q2oKDdixR67pB8hoO13j6KnTY6B0wWR76izPtRs+tSKls83lg/449maIg6lv296qlNTootlEhlVV
OZTk4yQLcm0z9la/z5X9eSnaoTAxaxn35je4vzzqCaQYadVPogYUi68/ivDKFP+lpnQxY2SRPw6Q
S2XvDuCd9ZMLQ2ClZxEd1mYXGbIBv1aO+15tpGRDkrEusoYuK1pCLTrysq49xFLxVOR4DY5i10jm
Y1ssuTPbYFtpenpXSIYviBxWr/Yc57aDUZrJFC/4hq331s5xmkN7HBqnU4LGm7z2TnYSPA86dupE
vVMeRKAJUQxxuwStjAY6dqw/Ft6lQC4UNBQkx2bFXq01vykket60TIwSvJWPGfj10Nr5ohnVS10v
jglls3fcNtbfltshSjUmVJuZTEzxmUjHwc6dyBDIsW0WlqtPvPzymHaD0gNb5xkxhC2cLB/cZv4g
x7Vg7QRfR+Wu0mpSt/m4AD6gFfey9NTWgsOIKBFUlperEhLmdWJUDU4j6PGClSl2GzcCAClzZ3A8
tLeixBNUFJWrKGVSN11P0fCozPqYteMh76cgaqRPgqySN7MKDxqWZlnsIP67W6M5VZORycAl1pha
7ZNPZQlMNMj240IKprl9jaX8bGJfW2RZ1LPf9vFqm8voqlYp6SMcy2u1OVGjfgQrmrcQQ3Aw2Q7B
qxkucbu8yEN1hmapueBJqpbABwVdVG0hD0soArRvng4ga/HPcnIp3MwVicsI+6iEhtGou01YuZru
9AnA5tVl6YQtHRYHf1bFq0Euh/vQwKCBBHjacp/cjSGUCCOffOzPTeKgHjMig0XUi9s+6F2d5A96
dl+PaIXgMUwab3KEvjm4dX1aptTR7kzjZIKrQcIhWhMZ3q6Pv3zlT3jFEFapNkFHNDd+mKl0sPMl
gJqMWzeDn4Yibb/tinK1xiV8F+da3WYE78Qx9TNwQFNJZEKQAPypLrSavNFj7OUQdnTJODqdJrmZ
Kbq3idaNOzIohEZpX6N1kCmPQB8v9LtefVTToLFFU4Aih7hqEkXSoGllBRDocsq7D5V1LOjLeyoW
CIHxH9BxECX5vWLJKs4W4L5B1ejr8g5dvuhQasVfiTQv95aS/mgKaTj18fB5qo3Zr4ZUdBDYlJkF
8E/FJIpt6zJPVpyYUQnxWcR/emK8Whn0zdWgddJzfBD4urmeV0t8pml4yzErAw9m46e3LecAvHXm
fusC9RtYrpDcSu0sn/eNbpYwTQY4DthG4OH5comhJbk34V1Fm8PcksAM7cBKikNmqEAsNIGqa+95
e8QEnWxZqg7gDE96Oel6q8tFhsy28C6Sjucu0gQb+GY6r0xwm41R6RLNdWihhH0SEEk9pOooOE+J
THArVw+LWhklBj3CPEJ/DjLfEFbe/zibAbHygttfYuiNdg2eiL0ReqaKhIa6An7QD/tGtiPg+jW4
PcVIp9A2ZVCBjf2NOnzM8oNJMlezMa4+3cqhiK9rc3+++sTzqoFV01gKFZwMiXwI6UclVZx+vChg
Pt13S7B2vFLdoqd6p1egNkmkyzIFWQTadPp934bIF27TKGIIclYF9MNN6y4BvHoK/Tl9MrEx79vZ
LOmaBTS8CsIC9J1/L4KWmg/LRDAKWkAp2plTy5VH+nUeMJbTRYc5FiqebC/e1SC3h+RVW8xhiDdF
TGLgZYyJlEt+dmYHYP0bNq9jfZu97vu4vZZXk+xPWp24aZcbdRGWid9WDagzqqNmQgdSIzhJqSI2
qLf7wR/nqNWCcuUhjlItLiUgBpMXcmggq+sYuF7rz/QIAZ7PDfg0NH+4dN/wfwB4o8Dw9p0VfVCu
diyaNlMwh0FfpT/jdq0CCVp/mIuLrYha1KIvyZUQqiSJPkF23KP6E8GYy5j/XN41xGeulpMrISAR
WqyUDQqq8m2ZPRaW4FopcIKHFmVLMYxDBLInSbpd8saRuyMCSZBkggDkaUFC4Eb7hgJqPKa1U4+z
b5mF12k9s+jvf362HjvhZ3J1o6lTbZAGMLpNGeRaMiO+SYzOLaXPs959rIvsFYQox3gxj/tmNz3U
ZVu3FcjMg83i9xQbSCihZ4oUS8yy9btJztFOSTQnK3rMxaqxSIhSZI9zEwtKBuitYn40uWRRQMjL
kiECYXHfr83wWPnFlcd0zDCFLavYiatDNn5QbL8c3tORxfQoAQARqEAeEVhoVVOqDRP6iB9H7b6S
U4EPm6eJqwF+W9QXdaF6gq0eLAa4gxiXMi8FRWd7mX75wO+IxqyOsRLj8tjLAa4gPpmCBgbf8y2u
Rrhv3o2gBTFbnGET0E1k8dnIZ0ddZsFqvbVw/8ig1XJxnxywsqy09Yh45Fb+yahgzZMln6k7exV0
o3rpsO+V6Ouwf19tTlMVWa29YD9c1Nih3U9jFhjYrAgrf9i3WxmQjTIBrTkEN2h23wEtZz/Q8qQ1
LqWXqAWGQhacj4ULyO2AiRRD2kN+49I1D0xoFM/0foGnXzYhL+pbbG53K++47S4iVmY2I/idRnRw
R9OPMfw2k4OdPDT5O8Ah5soUv9/VIUkjgt68RQ4SCLmkh9D6vB8M283BlQ1uu8tTqCymCnhMzS+j
p3jaMfuRufYXdKVxKxxeRau3n7c2j/nr7Fy2pgSwtbG+B1eMSZ618Oe+SyIT3M5A9anT7ZhhuSUw
tPQXCSRmmfTXvpHt7eCf0mDLXGmg0shUGycAaPFKiAY/sA0uyX/YkuLuG9puWf36QLbMVYdJjosq
qqFSoR/A5HQP1u/zfG8BIwI+YBHgRbR0XGnIZtXKTQlaAeHyaEZBWn+IaPAf/eGqgwLZOk3CYxP8
Sb8zuVnwSowgzVOhWb78t53IlrnKQHFjrxoblWGW7vr6hVDBqOFb7/zP2m1hXl0Bea7KH7R6uSzt
qADjTH7SAuOmu5Wfk7P1iQ1nYC76JD/UR92hvgrZ6rP8UcbjjkgHcPtdUr/+CVwoSpO1FEsJhdv4
FB40T3ltv46YJuh96VCeaxcTe6FfCU5f23vI1SYXlBVEslVlIKBqk1unUetPlSlSlvuXqn61wQWj
0s9lqUGoG5yRdegwgsX+CM7Iv/lDl8kVNse2c/pqkIvMccq1prSx3eeX/ONyUW7C79PkzA+9zyR7
Eo/cVR/MJyHwa3MtDUUF2z3mz02VM6snmRxpBAIMqe4zgC2kkT3lSXeGAVypbA8TU0xtThKZYL5n
CsQykA3c9+vMQYmGTAWMjk0Q+dPLAGohB0/ZZ+JhUBZjud0p96XPwufs7a+6ssx91SyLgYUNTVbO
3r7q/zOB/vqqog1n86Ou7HGrS+kUKzTCda4Z/lKHyhmzcwfix1JQ1rY/4nVBuUITUcj4JRaeWHX6
OR2eTCLYp0VucKeOLI/iXGHXnd6oMsfOeox9tb0a1LbWOc2cqIIzHFuWP+raatm4o0c7GyGI/SAK
vhTSSQkDSxnPkBESrJrIK+7w0ZuhmiURFJihWapKP1Q5dqTwRcIbnmDTYfH8r+7gTZe9Ja6OpJo8
NsRkYqn1t8k3AutmOVpgyfapKwfZJ/lGNF28vWv/s34wyB1C6qIZe6jIA/KiHKf4o0kdvIgG+XKJ
UrS/fyjp4szLJZVFcJHd78Yer393lMw9zBq42y3RU9kd8uabKSKi3S8esMEVj8ZGN7rJ0GaPT5AX
c6fDeBPdFoZLTiOQMJgY8ePGUZ/so/q0/xl3kwyGudoRK2QpQ4r+z5gHVfGUiZR3dsMRv8/VithA
nyGtkcSQsHbG5mwVJ316paL70faOvQoO9nesopFp6ZqxCa6H/BIdS4/edBCHb28SCXMIi6t6mKlU
fFUw5iNaPK6CKCCyUJFrBEehB9u6K6rT/scRLR5XMUoLEPNIKoDyNfNDLlkHuam+mFnpkJp6+6bY
T/2ZzUSBfJCpgX2NSy7dmJuKJDXQ7P1fle1q89didGvjdogPRik44W0uG+YaZQWjqKZsc8sWQY+y
mbIKPcfxYcCn6QWfZXPZVr/PLdsyWWOvgKHRK/If7eCYgxUo1EuHzt1fs+2Nd2WIq7WaCeojSM4A
X37WIaqTnDOXlAg4G5xu9QFMlvv29v1CMv0e4yq40q0YNG6+MR7QtXWI/JPOqWumn/btbD9p/vIL
X+l3QxK7IxszdioSZYWDZzonrarciUvjgOMPddP2ebTl3B0XQFb18JvA/H58gIaLM69lC011qJqT
L5Mv+1C7iZ3qFoO9geKXj+kNKPoE0b/JCWiuPObqbzhYiYkKxciEZFfxFHD5n0JP+QKHwQxZu1l1
FD1obG4rK5NsFVYVC6p+i71EQKhKfexVUneQQ91NitYXrCZbrT8ye2WHq8BmaymRAn4pQJUIFEJ8
FMfj3IOBpLzr7knqCteSrdWeQa4Uq+EE0hb0WTz90WpP7Uk7Fm57BPsgMKRMt13yNAEMUpQYXEHR
jR4XRh0weGuuPM1s3aRsb8A26xV2L6hdgpxXZK641IVd21mdgePVUwL28BV64UWDY+0B7xuCSia0
xlUYy4RynSahU/G74MP/LJuxvZJE10ybGLrOU3BarUlr2QLnCdUpXlNu+qp1F+umj477Ubmd4lc7
XIxIoWmpmHCPfUl76ia/FSXXJl0SJvN/OcKHhNS3ubHAQFH4xeSNXnMXxi7TRfIZCU/mqh/0+2EO
isphuJRTepROImaV7Qy//g1cqIBR2RqojOnwfLyLK+jjKI45iWYHtruNK0+5EAHRWp7JOXAG5nPv
sbdYxu0wOuXszB6k1gLhnZ5V/z/z+5dbPCUnJk5KWjFyarAc9xcbWtaS20SeffhfWI7ZGu0Z47ai
lOSVMuQ4P04hOaS25SRj9GCni2eGQNyk8Zd0oa/7sfkvSXd1kNt/cugCaOoCThAyQt5T9yu3cHPs
s4BYv2W5Lagpm3FiKcRSbcNWCT88PYEIIoIkD85e1D7p0c9IGy6plor2uM2NYGWG23DSbpbIIEEX
HEPHmExA6eqPID8eMOnXHjLMxDnvWceVQW7nkTpFjzoZFzYEiuUs3t9Cqf9zqGzWlJU5rqYUVWMY
VEXKh8mrlV3sWTR/vl1UVha4omJOeaFnSg1t1DM5IC4O6ndok3jKApYfJseaHzRn+S4fZjd3RUGy
neeWocnE1jRF5Q9lYPZRjKpTGIFBe2EE6jifSU+1D3qhoG0c8zV+3v9+rHD8kXorg1wajKFR19Mw
YYJHvXT0WITnWZucIX4mI5A5KYQW3sMiYK4scqewKcdYN9MS96j1nBpfQuVChQSL21lwXUYuC0Dx
1oYRqJJwUVTQpqsOOMIGbKYR3MwecfeXcLuUrDziUqCti6g0kj/27/9ZsElokEuCiupGSWfcEewM
w/hv6mxnPQsgVs0mXd35ad/B7dJ1XU0uI8YubCD5gYzQSvX7KE/6YxanILoY8T6wb2mTUmMdHNxu
qk+RYlozTHWgxURvywWeGvDmrvc6r7tobu7XBwU7YLBvly3YXhZw26umKJaEUVTchUacJzugt60J
SsWehMHlfUuCteSZMYs81knFSGvK+XUcAwlaJnoieP7crpG/vtdbj2116UgNtSm7FOh30n2xuoew
F02Ti5zgikZY6Io552g/qplyBMvxzahkQQXxlP+2VlylMAdTXkobN2+iPqqZ5DTjXSN6RWCxu/Pl
3+6Mq7UqUo1kcgbYiJqnjinlXoaZGym5qcLCs95FWbQK77cG18oaXr4bG7OKUJJTs9e5LpzCkLwk
AkdNMpwh7ilYQEFYv2XbypyZ1HVq2iCkx4OQW3a3FDsYBS9lI+BU+ZeCBEouHZ0lGw8yWOW1ITvK
057J9cwG2NUHcIOkX3WVHaYYweBwrEVYjH8pFFeLfAiGOUSjE4xGstkc0I25qRdOzlg4YelIt3g4
hFCl8TAVjiSC/G4GP+PZlgmRGTnT776SzEpkUgLHQLLXWP1rrmunEsoBi4xwdXBI0wGjZ4zPJT0t
6nMr38ciovXNnX/lB1fzZkxVaBTicl6+/Kytz7b9WaVBOT0ZVulK5U0IeMZ+Om9G49UgT7RSqxAU
bWTsWnp56Og99i9nLPEIIxoi3yx/KztcMMpTpTTRm+yrdStVdxhu2vdD8G10LvRoSqIlnkw0hOXS
q9AkUM08qAH9/W9muOqHN54a3PSoTFJ/yirJw8VSSS1BhRD5wtZylbhh245TGgG83MaHnnwsmtta
CMIWfQ/2N6xsAEmANh8Fq7DSn1r6tRZC/0QGWOCtDGDAYCwqkwKKE+dHiLl5/UIEsbtNwrAKKi7r
05CAl7LpGY9OfjLuQQzuJmf9ofTSYHTkE+MiH28xTvdoC/uWorzhagFoZ5RGZjMGcvu1sDGX9LxU
N4UpqOGiSODKQahFshEypaHS6Jy5q27CUD/Inf15P6oFzvDjLZh8QkNKBVVyOj1IBZQLl/OYYApK
F5yBBO7wg2MkDEO5KROA12cSvXShrT7iRqAfojonolGW7VvbNTh4goDJ6NNELcHtP36zHHLuDpIb
lqDrLv8q/fIQ35aiS+r2hruyyBWHKSyyXgkr4sUYxMOGW7lR41TfTCe/IzflrfBeujkzSgyTAV91
U+Nf+CqQ3dgtI4kZR9DVK5PbhZg7MIZDNqVQwa3PTYGpgEn3m5AE+xGz/SWvprnsTueioGkRxn7b
frbNj+zEbEL59L8Z4dLbUIq+UDQ8/+b9J9o/6xgqHvz/ZoJL4w4nljpSe6BUtCcDxMHWiyaart1+
01l9Jj6JVTBzmyOaWnhG9zLZvChl+hMJ59lGlzuhNpeOjWkYSclelbkRTVQIvhR/t8mVdOhHtjHK
YMXUxvgAKqvUVN4zB3D1kb/dlEZrNUmEcmh1lkclCENWy42ejYICsl2ofoXdWwauNpUefRF1iNlA
T/alXr4O9K6ZDrX9cz8oNq3Yqk5wllQ1medDKq0+1BYZ5zwpwrP89x6o4i6IqkwQ3ttPX6zxqFuW
qQAmz22R87jkcY7DHqOqnO6YMBXanTet/0Y4fht5mqDOb8WCJUMVBD1+iDPwQ+YDuHOhQor+Mcl/
tsPPxEidaRSx+Gyt3toI+/fVN5JbjIWi/297VXWnVKdMc3pyR6Xj/jfaLLZrM1xxCAujnNMRg0IY
hPJL9MQg3aKeihNeDb/EYv4NkVdcoai1Cs2dGjARApJKED5RELN+jV8p4GU9Gljp7RuqLhABvra/
GJS+iGkBgku4Y7OuDnozY5rRkxpyVCfrbDV1oETaaX81N8euLCju/mOHOz4rjdJb+YCPlp76E1gX
g+iIDdNn6Dlwjrm9Y89eflOcSsy60s/K5KiCArK9vtc/gNs701oKK5qAWIeYshvGR1s/93Xq1O3z
vqdbx9K1o9zZeqnDBqqK0H9SjNo3W+1sJqIixSKP716sTbBvukqAdLBx2ekj9DnDM5UKz6aXJAEx
dv2VqIIs2Fw1RXvT0DAwJMxVkA7YQ2UpwLydatnBXIDBUSLgsMYzQOnf37FwqoZpZANRovGTjtiY
inEw0OPvrBrDSYAUCd/TNr8NeIGIbqA2odv++8JRPbKswoYGefLTuI+emBxTeNI/Kl/eevxe+UP0
YL65fFeD/GgP6XIt6vA25FntGQCmRoXk9BIU08v+0m0eRa2VHS6LqTI2alW0xMv+vy+i9U4cdOZx
gPxqDgr4fnrHxWFtkcvnqcvU0OpRN3B0qujHphydJnvcd0vwuXjYbR21o5o02L6UUTrJlMYOwOmC
dN2sfxpTA0fxA3CIq/KyZEQNYYiGSj1IS+/U1A/lv/b92MzXlQ2utI+SnqSFhD7zUL2oxl0Eamio
1Dp9c9NmVLTns0/9R3FYGeNiXMWEjIQ6B6mse8Yk0AFuaLvAZF/SRxF1zb+E3a/F44czwRI12FEE
pqbs53xmTxLYvbz5np4phmjFdMdCe3yYq2GVpSHrJd0yKGXsKsf2mF1YkDPEuSh7N2Gp1nUt+WFN
pQ9BTNjhQYlGhTOld112pvbDkH/t2tnVpotuDY4WfYupaFferhvXheU2KzNOcGoc0cI1+4vRvs72
PchyxkQwCSaIfZPfqowIIkkUBBtSSH1TppNTVouvZeXX/xT/PPJEo1DVzhfYacbWbew4QMPGXj4Z
+StgdoL4F60c+/fV3tjpWWSrEiZM5DhLPVDQU8itUc3Vsuwz9NeEd6/tGnX9Ulz96IyEoDVYgwfg
1rpvT90Bb8ZPnRehN8QAUeG7gKnrmOSKCWixpzAk2MP02XIVWzl2mqi2s5/YKSEmV0JiSpfRnkAV
FZHW9IlqPBIDF/5saM3ANKSfFjGn41zNImr9zXjUZXZfgUawwtf7vB6JVAzYxRqQO6cHVUudOBYd
AjaL8coIF/SG0ep1I+EJoVPPrXZSpsUN04CGILsTILxElpi7q1CcF/X/SLuu5bh1bflFrGIOrwzD
CRrl6BfWlr1NMOf49bfhc46HgmmirvSsKq0BuNBYWKHbKgV5wtSP9KNNc7uMHkX1XlZDu+MNVvF2
jvF6q+7nqhzRjtFara0n1zN4ScrU3z7Gq0drsXOMq8tEJWFZoLd3qCJHFw9h9WQmjd+2IucMr56p
hSHGxYOMlKNSYjVqeKdkEyqAvCckb78YDx/DXAEpKzhiQtLuuzppkWSfj0EfvW5v2foN8nspMtvX
21okHaXufw1V/5GNj7QvyMajlwhDj7izJJ0N1ocg7moxRoE217N/Kk0QbcHA3KMscHoy1xx7YYfN
5rYTkhrxABVdMrdep6LcFyYPspL7WaScxLTj+N2aO5gW5I00BO6mwgbRpQhJcQ16oKDQrf3WCq66
LPmiCSawqCI82cxexOMwQPVQsEuNly1eOzyQ6MXgowyFJrDxfgQD9NRJUaeh42aISejKQ6Z4Q6e8
lnk9uRBarQ6fcLylPQYRAqHHXHlRxiBxGbzmvvETX7WDm+YQH3lJn9UqydIWAwwZJogbNJWCs9YD
Y+KVjtaNft+gCU1werAmQkvPQwjlU2ZxXqC0mqVZ2mawopS1QQynBqoo4BWSTPkYGv1+1ocd8p+n
YQb9t6Wf0HR+0K3GTir1WtR4wizrn9bUVeS8ZEwmMs4TZ8TUSCBj+cm+7X+GAUFWwakVXsfRmh2M
ToumAmkxqHEwoDUPYlP0HcF8eweGwbxyRCKeKJUveK3vtt1nDR8XptgjZ1plJs4WCBvT3gJHSIXo
UD+psvXwNTPMzhGj78PSgJMmsnVfZ8pOSrGL+vS0bYazcRbzVp20ITIhtoA0KBpW+ljeV+i9SMrK
NQiPA4NnigncQxljpHlBgaT6OYG1Zk724fg8D527vSTeB2KiGKnsSZtFIdJ2U+tJys9KMg8SL5W1
bkTTEEVCKt1k38aYfsoT9O3F3tw/gNjKHF6R1vrMOi4mmONbFKWWDtAz9bqps6P0GRU1O1O5ZNRr
NxaUqn+vhDk6rZTmQQ5NeETp5SE6NXeVk50nxQ522VVph458Gs8AqdLmNdGtGlbR1InjKuPqolu8
iAGl1MgDQwIjYyndg2EtsM79eJeN3zpeIXcNCKFWZmgGOnF0kCWyIKxOhZBYtPQJzUHJBTr0e8OB
XhNtIh32Sse5YVac44M95suZM2lnmbLWjAjTKwKJ+7i35en7tn+s3P0frDAfLkdLDFVjgb5ns1OV
6zl43v7/vG1j21NGCKCJMlWUoSUSWtfXkem/60FBIO5jX/mxbW7FHXS094qYxVNESROZjxSKoKyc
agFMZzJafZMBHNavgnltiDdJwsl30/1nHnEfTDHfZ9T1psgH8HpkEmSWi1MEcaiE3Gvo7q27q7TP
OEH7CvJ9sMd8qciacs0q8MhvlGlnit2pHzVHFnSnj4T/f95iaYqtOCqCWkWJjBRXJb3JOvr2Glsd
eE+ENc9bfCq24Gi1UKHqMxJ7Qu32za3UP267wvp+QerURLxuQVrrIzKAwNQ0oOSMXq9esNGQtTNB
/DSdW4UXea66ONKbvy3RlS4wqM2QfBzRgAEXr56NXXicr0cnACNKfOQLvP7FmoH3gQmeadCKfrRm
qm1pQSEHwjJ3HWbHG199a8HVfpYcxYt2PY9Zd206GM5wscdc7kJvGX2tN3iMgM8jOFfPstPY6Y16
q5xlyx6uUi//l6fkvH6MLzaZb6eRBsHTVMSenL6oxT9W+TJru7R2RD1yt71kDWXxZkDER+nHMFD7
cTfH3hLEhsqh5ZU84pKcJ0/uC91Py07lHOC1arEuyyaGd5ENN9HU+dGWBYWeYlAnKk9N2+fnPQg9
3lTb8BUqdBnbnQ1qoO3lrW6kgkyPrluqDsXVjybztptHdLuBqTM19qlQun0n3+QkeW4SxbFiwquI
rx5qlJYMKu2qIaT5aM/UJ8xgYNYVCoa37XSIZN5bYC1FraP0jTZRXZUVTaPHfnHYxgIMRLIK2Ghf
yytjVz9E/36f/aqwBV/ep/9mL9sbuL6giznmQiFDVBWdjNNmBa1tNp3bVYTjFzwTzEVSyJPRWCDu
hdqLeU9G8VCXBscNeCYYz5NaPYqCBv2IXf7DaH+IvAEDzv9n6xRWVeoJeLTwzhDiu1ZBpGlq//96
2PK7s0P2jRpb4mB2OjrKVX+s0ufRnPyyi39uf29p9Vq/+Bdbkui0mcRNBeG4waEEZI3TinaCNujk
KXPme52eVq88q6DByW3e0CNvGxnYM3QVjM01nK0gAzR+i5+pav6zvb5VvFssj/6ExfGpiqqOZnCF
uWJ/lZejXUevMeh7t42stZF/+FgMDDRV049ZGwN2xLNRu2jqBIkQzk+Ffs7uUSJOcAMmIZ9/O/KW
x6BDERvxDMpt6JORcxU9j+2VWXIQYf0CXmwhAwmlrsXEzNC0Z44eHWWLUZPTzbN21o4ZHgJpstve
TZ5XMPhQV0rXRBkoiuLkm6J+s1JOGn11z6AbZ6IwAIYWNu1hmVUUG7RDZR4KUPu9zUlgY0D0E4u4
GGETHnKYVyaJkfDIxMNoPAy84RyFhj1/hOMLA0xYVApQfDH1DAqgx8GT3PIG4mon1ZP2xDUc/Qb8
bnb+g2bOMkfx++ce2bIU9MS0sJmqEAglV/VTs//aopnbtxDlEEw/OR6n8VUgniaRs6mcL8fWc4a+
wNymgtqYMlWuYIkPc1l5RIs40EsPzdbWMpjRtE0REAmPKlm4qufIhtqqLYh7reXxIq16+uIbMrAR
KUXWTwXeHb3i1sW1wqvHrgcPCwMMPPSxIGeSEcYe+ExRu1feMzRGaX5+rTkleM1mTh5/9S5ZmGOQ
ohHyvpxMhM4tZneiXZf97OTI1lM0Zgd2HvBeVDxzDFCAtDGoB60Au6Dylk73ZohI4jY0R1sMbAuK
cdvOvY6Di9UxQUWcJV1XDUiPQvxi8AY/uAVTZ2KHt6NPxyV5j1J5e3kKW+qZtHZS2ha6Qe0v2SqM
6j/EmLz2+8IG+5gbHs0DCBEgYPVLY3On/YRIkmu9BfTT3jQv2fv2+rcPH7INH2/SNFStrBUQKKAt
aKcU3ZucVTtJTTmHb/tMoAXpoxlMLHUDmjLwFJqsq4LAWWX9bXslnC+psAxa4K02hSpE3KGex112
D/onty3QLRhfx/v4WH9mml6Xf3sOOi0+rimNozlKWjgqHUelOSHjerqZwFBDjoETfvE7MaBiEqvL
5QlEULP8ngSG21h3xJS97S2kJ/nvEAnNj48rQp0unqwOPeDgkRWiNxLf5N0PU/xumgbntcA7BQym
qPEsmQpVrw1FRxHu8NpyO81DyPNYWIKdttb99srWA2LQmks6lZbV2SS1Eo/SpOKl5yrod1LBkBET
tOpS4or4PQfXMNTyxH3UoLoPAUd32/j6zXOxzSAamdUkH2Y6QAyK87zd4U0+C8SuzYqzq+uH+WKI
wbIuFTKpVqlqo/xYpO/FeNKGu+21rLvIbxPsG0kAUXOsxxh1ysrnhmTunP+YskejeKnal21L64mG
yydj30qloOSiECOi0+ziWXuN9hD4OwW7+RjeUkom4cCT1+GtjQEprcqMSqFYWHQYDZXdIjTtMOoO
ofKUR1xpefoM+vOwXXaSfSZJFZp3TXwsHch+LyORIsfufD3tisfCNdHp7PIo8tZB+GKRAax5jgIi
WzU6TbLhe1mBF7JWedVHjguyTVxBKhZWXFEmEwUVa6W5N4dxJ/TdZ3K7ui5bOqomUFxi8UPphynI
J8TD9b2h+VAhSnQOGK6uZGGCObVjXPR90SKnFotuKraQy4WIj3zYdnJ5FRsWVpgjmxkZmrQVjPz/
Lxwwb5sdIbZ57l3RS7zMn8FaK+9GP322fA3EtcYBneka3IPXfL+9YOT3PqJ/mM8NAZkr0h8GiN51
kLxLmYfxzP32kle98PeKNTbiyCqMyI4KukHD7j7T96my2/7/2zuqsaFGlExKr2TofLMayyaDX9Xf
0DchQ+Zv287qFbZYB3N+9akoalFA+9uAq8zwrCCfTwj3Mt2uBHH+oUylcSuZQzI5mjbPz9vGed+K
OcpaZwwm+JAgfjo8TC2Uy5udBB7ebSO8L0V/xCLLYjSVWc8FhjG0CdE3OBaS+f/PewRy5v8dY40N
OKa4FRq9RStSH2LUggjnRKr3JJ4fvrYQBi16THmqTQ+X63owd2TgA7VCTh2N90EYtJBTM6s0SwcB
3HijQBxL7iFa9fi1ZTBY0SVGImJzkDwMXkL5ZZY5oLp6/12+Blswqxq11ZQAAyOyeLQaSIoldiFe
E+tm6DlnlONZbNUMww7FrGUop5LmXOa3Usw5HryVMDd5XqFZLyOIuGpyL3aqncWprUW6PSuV3X6G
Hnjpxb/e64tzEvSWFYMlBAnP/Ecm/JSNJ6F8+tKnZ5lIIFZXpEKBAexocsn4vaq5Hcqr4cji4zOH
vZjbcbRwQl3R70C5mXhB7OYvii85tV08WBqXGZ7nAxTHF7uWhYMqVkMWuFl+Esw7Q+AkBNdLfosV
Macexcw8Kfr/KvTKGOKxRLsnGHiJwAfcXY1+fKcjb8LJlvw6JX/EdQuzDBJMlkJGUqFYlfTWO/ha
r6YCIuNZ6U+t4eId5xJrejGU0u1iXsjCuZJ+deAttlSZEnPsAnD7ELOqDk1V5/+oYxx8k41B2k/N
bF2X4HV97gXdipxtB11PSl2WzQo76y1uCnVG56LqU4LFwkf8p5x1W3LoXKKagfuTY5LjQGxDXWOM
clDOdKOr5zY7hcHXQIqtOkplE0iqQptywsiPZBBHRvF+e9c4OMWqOreSKlgFVQ3qq1q7iVJFttMq
6G3r37B1hB5DdNv21hqNl1Al0z1deMiUKWNi6hjUo3UhFaMx877c02JQtOOljdef3AuPYBBFb5Wy
VGucP5qPGZ5VJ/GEeyQr/cQxziRyRLc+517kxn77tr3M9XMAzWVZFXUTr/2PqzTqhoDYFL5I0L2H
m2yU/pFA/529tclrMH7/mjEGx5QQxB9ZKqGXL22hkQrcTHZjf6W1N3P9TIbHbWv0p/+JLpelMaCW
oMtS7FMQjqvgNFdvRZDD6xwnoT94ywQDYEj25iQM0cOXGK+F9mKomBccf8Za5W4vhWeHDWcAlEqa
4QEs11dC/dgJPyVDdGpuGMvZMpat1JSUCQ8OXDSN/BaWuT0ooA3lXTY0otjYNJbkqlQrQ+sUKB2H
oFLwdWc8le/hlbjDoPIp2n0qo6T/9gKDiW9SvDgaK7YoVdgxzirMv+x0c59iYnD7E62XQBeGaNSw
wItcVSy9pKTwqt9egXAPVNyhR9VFoJd6S05U+RKKRp8C9svqGJASZPRgJgESPzLY76REh/5gSF62
V8ZxPoOBiNkQY6uc8PIQzBQN35MrdT/U+SFveFMq6xB/WQwDD9nQKqGSoh07ittb0gU3lajuCkE9
qJHqtVbOCT945hh8yNUsl7sImuiK0d2aRrkPRP1cgSOv0aynMCq97W2kn2LL7RmsCFHoH0Crj1Fp
jJlP94PIe2X/Ja647B+DEsoo94MS4hGq+j1IT1PXCu381DuCn+2Mt9LnHa2/xG+/DZpMGkSTI6Ui
DbpACtW0xcIpErBL4s2ARndbs3IbqsGOiV61pg14p42DVCzLwjSOcqv2WKv51LvKDgSvd1htszPu
Bjewa5SAoM/Ky9hxToLJYIlopqOctSjvgmXcM0PzHHSlgyGGoyJMnJtldX2QaMfcPtjxZJbmuBX0
VDQjDewO5vuU+Gn7zpVJXPX/hQkGO6y8V1MxQFYml+/DuHHN7B+zPlvT69BKu23fX5Nsgez7ZTkM
hgS1WEkZFOERTA2eYEOf9Yr2VKc7wbFEjzLCpx6IBg2PS8BNffCPY7ewzIBKM6a5WUp0HD2XvDSf
nLZrvpWC5o+BeewxPtsY2ilOzF2u85j210PIhW0GYYJYrGoxge3pSPv/qCAyTUyWDr8PhvcxGXSJ
CrD5ELGLvALNyVroQ+cLTOqpbaX3c3jY/pqrSLZYFoMzmREJqkBnMUL9Oixuyu7tS/+f7SDXVRKQ
ycpVsDs8VsMxTd3t/78a815+P9tQ2wwSVLlEiEnUanSXNQW6xeOHqGhfB+G9oKMELU+ubhU4FhYZ
4CjFTNPKCpxVk142t/rYlyDiHYXpfpzF4G2MBulzPcoLk0w4Epl9ZiYTuGTBwvAQ7VMwCfRO+/M/
c/08YFy/CRbWGCyR0kjViIbXWVBFOwwTSpJpZ3loK80JAjaO2YOfch5tQ+C1QKyHXQvLDLJojaZr
YYg7qAeFc74bQUNzzvre1ilxHBU+zP1YeZjN51I6jRxuKw5Iqwy2jGasZoKGZGmrNraRng00UnUG
p4zI8x0GRKpMiLM+QK0+Jv9kVm2D5N/OMGll/dg+FfTUbgClyiAI6YWuSys0bCF+PSTHyKdyLgn3
rcvbMwY8IkEKGsQFOHzJeBQb6TjKiFwtgXPG11scLn7BjtTWqqXMkaSBtqB384OxixGJyz/Sn7R8
zSfSoP69sXksTSK67MYpn0tMEhrlKZ5zW6t4s/wchGfJEZuwCwWjNnGgi8LRITOinacf2hyikf1p
2xM4n4jlDeqrSc2bFE+mWf2ZNGifG/dmwgUo3pbRvy/eS8Y4Z2MmA+VbF40NV6B7RIYl8ZU7yYn3
5Z11ywtXeQbpshcG59AywwBjfZjunOeTVZARkzRj9/y1zWMwoZw0y4oQubkk2+XkbSyuZe7e/co9
bbkbgwl9PreJPMO59W/qkSBbRLscQfC+L55HDG2Uu8xXzhhJeRWO+T/B92I3ndIn3qXG208GMAoh
GsdsxA0TaTtN2Qe8I8xzeAYpurpJ6j5BMiLA6J14JODBDqAL2ox2Guy3P9p6AvyCFmyvRiiGYjrU
FlgKH9Sj6kV32r10Ta6pYIRTuNOp5WVk11N+BgZQVIzaayDnYLxRM2rMc6EKNjhZ5dTu6FLhcAmd
gg5xE6f6Lmk0I/KinnJuPeEvl+bFOBOPKNk8CrOCwJSONkIrGCYliI6AduiKssfV/tCiQ7Z9Tbjh
+Dq2XCwzYckwJqkF3m+IzR4w4ONGR+S0fmjf6AAVlZsfTuK9nrvbX3fdUS826d8XB78uFGIija+7
idXuaqO9Ekth9zUTDLZUo6apsoyKxSB6hXWjRJxcxV+us8saGFgBB0Q7yAUGOiowAoA9EeOooZef
ph3u6BseDRXvIzHwIoMzfZhUdC5VEYSK9PE0T9OuG1VOJpD3XRgAqeNxhOgTun/b8i7ursOU84b+
y/vrsmkMgoSVYUjihExjfEhvaWzYO7qd3YKj0OGm8OmR+ROSf9tiK8I9kUmatkjR1q+9+x8qxvEe
rAIe5h1d3twIzx1+rXzp0hUdwDfwoKDBmmTnuV0XbrkHNYQj29N7+kWP+PV7FvZGQ52UnNJAp0Nx
o6XxaZoJqquTt32MeF+MrQ8XpENfSKxDtREdxsYuvQE/IiZwZDc+8iRyOd7H1onLhgypgXeZ21ky
gkQIl889xwGpA2/5BIMKtLIeg6fEdCMDb6AkdAWiOUmFltfhdVI8FMNdzv6t35kXL2RgogqFjjK6
0SC+eZbcxDMP4Ekyrq1z/NJ72a0IkXs5syXB5rVE8baTwQw1tFpJpl+uja9S46iqnL1cXRlgWpJl
QxcNdu4/L5tqTlN44FjgcWdqjdPl5FUuoXwgRYlTFxjk3N5MnkVmL7uihvBHhZJOJR5EwxPEwk4H
TzF/cj7aKtouVsbunFAHfSBg5xqQGSZen0V2pB6218KzwUBtLiaG0kC20w3r97k7ibVkT8O/X7PB
oK04gWSqwoivq2a3IOZWyCOfmHsVZS97xaJskRkpogd0rIXPrduCHC7xg515M3uZiyY8TnGF4wAs
yGbAc0uckFNT0m/D1Llx+CrWJyG8S9Ejs713q6Ywtq5ivtuyRLbGMskBybMZNZbRsl7Q/+yAEcwO
6mwni/FODHRurWB1IxcGGecGxTWoBYrYcjO0IFwPPigE30twJDvCkWpz8nry1y+shT3Gyeu6HbQs
Q7irPEwOZWPOax8qM41bHcazEPu8C4v+/j+gd2GPcfixl7qRtGg0EvNTM5h22T3r078jj3d89Vwt
zDA+n2LOttImoFI8hA9SH4NYNfOFJuWFf6voerHDVloiLakLFM5VV7qZdxAkzH4NIUZXDUQzcOfX
juCa3rZLri/NkEHZABIUkx2UD3oiSWFHU/bGgxXvhs4T5E+kttCSLFoyyINlPIM+BuYFVLzqwUrw
wjMfsvzYKd9H8xTlHOxbLT4okmGCAhFNDuKvvy+CFzJi2KXraXLyW3If433c0dElvDxaO/8ZPVqT
Da7TXXzWfmzv4NqhXtplfLAHTMyziu6AfKjtsj0GVrYX6gepmJ1UJ7ttY2seosiSDKYBCYNf7CA+
CQp5LjudeKP5ro7XScnZRd7/ZwAjmytwGWgYeJGH8B6N8940jDkHBXk2GJDo1c6ohhaDtnLhQ2hW
6Pfbe7T6zF9uEvNFzFBUckhgYDg5suddfvtL7gpxs36FnufsIFFVvMGWOFu3WphdmmVQAlTtmlCI
OSW+H13UZaAakDjlvnEFv/a7E+91sOp3F1dgR29Jm2dZCq0Ed5Jeu7SzkXivjIc69TXCecGtYQSk
k9DbZemUiI9JYuRCjAIG2My9AWoiiXY9BEeDN4zKs0FvssXpbfIQDG1yCSLk6GB25zT3Uazb9otV
ExhpMg1QcqkaO1YbDWJU6SE4JROQuYBHCBsm1dzUx1olEmTsv61Q718spCpMmbSgf3OrwTyWanoX
JoGntmizjvVdkaSnykj38WzJqJcLP7ZXuHr/goxbAZMG9FAtdkIIU7BF3VfgPzbP/1HyFG8pZU3o
iPa052Va1y7fpTHmk4UyZv2MuMJcqiHaagySQvPO1G9GxFDby1r/cKahWZhlB6cLc7DKJNDCMUIX
gGHO+zRWdHs0JjT+Kjxk4hhS6LddfLtYtZpqoMTpcXYl6Y9Gso+i4TPoB46f/y7m18D7wkZTiEYw
YIzSNcJbkhPbSN6/tFsK81m0DnSmKqgVXa1BykCXvCAzfUGPP3OrL9bBpPjKGVP/jRaCYUz02/kq
Qp9QKN122cz5+Kswt7DDnCc9jMxADnBbzNZBCGxV8HvotlYOV6huPYBYWKLesfgyKdGUJgYjJbLD
5FF2jL18nN1yV/jkPZB+zR/H4OMU3z8TguFJ8NsjmDu3MrMxACE8XgW633bPrejp4xd9grlyVQu5
aaiEIxZqXlP1JpXeBu3bttvxvhNz6XZaXEtag9z6OGF6FHnf+Kbrcq8RXN142za1ftMudowBhNEk
mOsMMIBfgabPGV3dUfZ05D830UObgS6VNwhJfzz7zlBAQguxTsPE0Aqzf2mvmGWVUC4f8pSLL2bw
b0pnZIObOrkVG/kzELGwxmxlEZbl3CVgWTaMox7spv5fzv7RM/PncijdIeUGFtl24GAy61Bu8Eyb
jtW+dq3vmDBGG2P50r1mj+hC5r7TeAYZFy/6Ych0BYXTeQ7206R7Ras9cBZFAWdrUcw3ysI0H6Ua
t0TjKTsdVcYcA+8vqj24YPbxzfuSN+++ev+BW0U3KC0Wxi4/4oWU1haZwjjyqnpnlfsEQsimdt+E
PGr+1VtpYYdBQCWOKXcR7AyWN2X3neK25jNn8+il8OfmXdbCYF8c1iH0riCFFhgOfTmRnXId7FO7
fwbdncdLo/NWxLhDXxo5iEc6083LySB2kOpmg0aSIRFd1Ux0st9eHc8c4xkYKy6GuASHzNj44vRa
S69q6W+bWE1pK4uPxJxZyxBNENdDf5RyH8yHEPJF7uigyH0SDsZn2O0UXdZExRChv8JWFVNwRRRj
SrseyAgKEN+ogX3F/faSVs/swgh1mcV12Eu1PjY9+nTFqLxSwTNcmJwQYnWgfbkO5gSlaVkhrEP6
hg5faJGdu+lDdE6cpnNohSMjdvHCm/ledYbFspjTJDeWWkKjHVJrzZUq7VLQ9XEpVFahaGGDOU1y
mVimrGNdtFuJjv6EZ+EZQ5agcpz2ptdknAtjPe5fGGQO1CgVVtiJEEFrji36ZHUnvpEyOwJffurJ
L7yayvr9uzDHHqhMkYoIfJUuuYJrOIqLsPx99gdXdGMvf+I9NOi/+wOcFuaYs1VK4dyPtAu4y321
avaqea578F5ndhLzwk2e1zOhRdXWcawpANvOfIjqb2bAAQr6WzfWwqa2NbEUpRFvA7cNfeGkVGiq
tiPjeciuipFzgFfvp8u2sYltMVcm5KBRrU5QPYmNI+kyTzcfVf3xS0DBVg0HFZGlFSCakJODNu2j
4rD9/zknlq0WRg2Rki5pME9EznH8KHbHKuYsYR2+F3vFoAIEg2cQz0OS/T+dy7k77vMT1Njdac/L
26ynpxa2GHRI62aOlapSXSG3s5/lQQHHUdXv6WltnfCtpcRGbs+JmTl+/atXZIHmYzTGrTbgBaD0
uh1aT52cOtufiWeBAYUkEAR9KjEvq1S1p5HMb/PkMxf5YucYIEh6RW1JRbUek6MsabYAqsji6WvL
YAAgE6JQtppMdzWI9YhR52IKnFPk/AtcIwMFvU8V7fKMDcUIqqJO4G2tS4cOGzR5oJnWH70c40M8
tF7/Lr+NsdNeU1HXQ9hh00QlOIqxapdTwCGz+svxudhgMoREM8tC1SnU1Dv1SB3avCK4DtCFCQlO
DoTyFsQEJk2vBKPRYve0CVl2zKAonHznX+63y3KYuCRL+hohFkAaXBVUcRM3De2sjpzJ2E8uBlH5
kmn0R/95L1xM0kUvzmfTTCJBBhnlYaimxq/Si+CUXnEQr2pHfpE5N8M6ol6MMQiUidocWzmERzLp
ptU7WwjPJRrvtg/Sr1ndrSWxQUmmCRLSgsinIAs/X/W7HgQujSPcm4fZz3z1QMuCMRKTSIVegV3d
6fblp7Jt+mWlDCjJ1tgkphKgojbsGuMQ1g/bi+TtJINIGKuFhHPeYny4zuxQeSnTF1mt3a8ZYeBC
IFEU5gNOcDxdlyCrtc75Z5q0lMs+sZXHQEXLXhcjwQHdCqeZ21PRtRyQ4BxbdpZLEIxGL0IJ9DCW
ZU/SdNtW0vP2RtGN2PA4dnJrDkRzqKcYaa74qeigVYLkUJQ7GaQqdNmpdE/WP/eE+e1gJgMVvYbH
a12iNqKfs2fru+RGgHJkbr5pfgbaqtLncaivr9FSDE1XTQmU3B+BIivKTtQS9DcLsiWDmFHCyIAy
vCtJARKkWBb3bZ5Odg9mqzvSDzxS679cXRfzjMOX2lzUIJ1Ge3WIhm7ZSU6/mpJD1/LTvfi5GoN+
Mce4fiuQQBRnUAqWgmGLWuTnJuY9QvB1t9mnTtlvU+w8Uq5GSZWONELSb3L1tWx3Ucxrh1+Hi4sN
9p7UxS4vZVQmRet2bFy9eeuqTx2ziwnmdpyzgpRWiDJ4EhaYevMhcG9vn7L1d8XFAuPykTrrXdUj
mTcKNx0Ueup2R8ZXKfy5bYa3V8yNGGM8rBcFNEOksm4n6otBAhsqypxbimeF/n1x7w5qL0MBBv2B
RMasVuw06g9xmjlG1pS+dOXixuwIkZVpiRL1tAXinD+qjgb24ugpxhX/UqGwAKbFU/yk7pBog/oX
dzaegxgqgxj4VpOZxxhZF49UVyLBqDrZ83O8f4maLn7BQkM8zwManCJP6mxKxGvs0IFxsKB/idnk
8cxf2PqNcjHIgIOqlnh3xnhIDZIfZbNtYG5q2wc5FtjxomBE7ZvQofiivDYSYofp69cMMIBQRKQa
uwJpwxI5ccHXefHJ6gIM1O4lVO7Rcsa4t1GYNbpyIki+lNcBiJ2Vhlcz5Vlgojy9rHOi0x7lpLzW
o/d65uzQ+o2zWALjvqqW5nHThhjauOnd/pDuIKhO7P/KxDrGj+0Psu7FC3OMF0ekw0AthAjddqcf
q2/IiF9V33sQirdOdJNCLJ7jYutJ0IVBxovHhIRj2KCMrqae1TsppthSd7Rz0Ta8WDpSeOAfnfUk
xMUqm4fKtaA0WxNU/lJetF4rqo+GWsu2NWU/QWGQ2rMkILVcTCVaJaybsNHanTbjBFRov/KlKpw9
vZtFzwzM9sD5AtTn/4jiFj+NORNNQNCGriO7SBkgyzek0h/R/eblZ/n0qafkwhRzWeaaloy1il3o
dS8vnvP8n+21rN4ui//PXJXQEs2GrDCIV5q4iPdCvO95S1i9jRcm6PlcXGBVqEShTvWQssnaByR1
LCu1vK4Wdmi603gXGd2QrW/D4Ik0Fmo1I6mBu6TRbQXRLiZIDWS2VRDQQjS1450OnjMw8JKgq1MV
QqTS6ezU7OL5eB1eITEHlhVeZM3bSQZogswayqhDDawR3yoIf5WdjXFPWwSdzNe8goEYo9HSIFaQ
wJDnQxM+hPXj2HMOEc/xGFDJesipRjHuFagfVSJU9J4K9elLq2D5zcw8S/SwRFo2NZ/mYTdIod1+
qgZ1cW6280whJGvnUgSJkErOgSrfKUTwt5exnrta2GAwoJ+TgQxo14aH9a4MBrDwmJ8oA1ju89oI
/oL16O5Bs4dmgirj42EV8Oyt4sZC+2aKipeIAS9tJ+0FtC6Uki95yQ6PqnvO+tZd4WKTAQjB6sF/
IaAnLM66cxwSz6jHYy4oILafD7n1TdHa2xgCE1khnqrI3EX16I5t61C22K6Yaw6EUOf+E0EsMJ5g
7JGWzT9uAeksopEaAXca59d5S15USXX01jjKU+o1LTnkHW/E4y93+sUmswWlWhKSxsDIDmHp7OIJ
ScBz3h91u/9HtOV3HuXh+pZf7NG/LzA5A8etBOUVzTXma1V9seLD2HDabX5d0Fv7yACjgjGZOFKg
x64bbhg/d6BUlFN7LG5z86qtdNtSH1RUiLedibcwBiI7q0crTNZS1s3wYI5kD3Kl3RxYu20z9Hts
rY0ByJy0StwUAEhFIaBzE67HbuLQ0/LckAFIQqwwVsmISctcH2xVGe7VHOT3gvCqh/MhaPTbuBkf
t5f1l6Drt1+wzwliYc6oi3F70iQvSNfc9p30YN9sPW2GYE3kBs4kejytWM5usqwFpdQogyS0mLFD
C4ySkKM1i3vOyng2GBDNBd0IpQldeuV32jUHIYHcRsTuST4d68seQiyNY5L+yw0nYfkLMmXKBdw/
aJvbKVAgLfx2H/rhAaE62n1Gxd42Rz37D2toqkULGEa5RXZOQp6SWQhkYoJt62k09wq64slL27m8
2b7VE3axw8blrZbkbWsmJkTboXJiIvxAm3IncVazGuosrDAhdt8GFQl6DHFp+Nfj+L0db9rkAH1s
jh3eaug3XABhCCkyUygRhmBYrJjtRnoQeMEUbynMffJ/pF3Zctu6sv0iVnEAOLxyECVZnp04yQsr
zk44zzO//i4450QMwi2cq/jVVWwBaCw0Gt1rZarSk77AW42l74elto36rcy+1ETkAJsevpoy9v/V
UALQmfdShSR8r99Y00mloi20GemuDLC5XBmQ1FFq0LfAXoDipwptzJlhj99YBce4jzr3sjuLZo39
f2UsD0PTGFTMmoyS/mDaK03sjLGbi/IbIgfgDgxKRivu04y4QVDbo/6ggAZ81AVnoWgw3HHRSKQo
cJeFCyzxLepALdXtlGrfkUmwRqLRcIdGhpr7qZtwLknt7ZzlUMy6qeki2DObtA1MkQV/iqFpBjdn
xkCbqoZGCk6JyQ1vWl+6q93YnxAk7jtP3XXO/KooQpLJ7UTLyi43jQsN5YAO6C0yb8HZb+xqHy3N
h5i1DzTgMhMB+PZknofJTWbZjiPoGFFsv6SyPcY3efUSjrvLbi4aE/+u1Q2kSueqNsENMBxQKHeX
U6fALM4u21bK6F+2tw0Sv8bEv3G1EkQ/a6hFuCkNdlHb70p1vMoHzyY4SDX1FoVlESgDM3qqkdGr
lMpWDcG8saX+87Q7G+FAdYhymiDvGnlK2jrl9CmRvHT2u+SQKne6SKdK4Agmh6yZprFsjxl5EL7z
06j00tDYdZ2Id1S0r/jeOdJriSQVeBlJjAOClBPTwzJd1CPvtFsojH1rPiqevBfSA4p8goPaKRoH
XAQRGjGldN1pUVsb4oVQh7Itk8qs98bh75yQw4+s6Y2wj8G91aaH0jgVhqBNVbReHE5IJokktAX+
dQf4CgN58cpBMjptmEcg7X7ZsTtyeDsdF1T3sxaMqwLkM/DxnXSzXk9dPOFJtbJeZLzk5n+3ZS0u
2kLAb0i9oSKhqenHKZJOqqK5kix5l9d9e10sy1KYRhQ63H4/042+COsRZStunO+DYLJL7UekiIre
/wVRz1Y4dw5ISvDzkZArae6Y+TFPvsi9u/QftRIVz5LXJHf6fFurj/Eg6otgn/4Tlc6mOcfW2qaL
oJEee4NiL1HlKMHoS6XiJcjZXZ7K7du1eTbF+fiE1+BlKhGMJYfmoO2H/XSEELUdu1SwWUWLxp2C
eYCm0QEMdm6TfFFAeqUPlo0XIUFMwb5yYeb4i2eRjaM6VTiXilO4V/bdftyRnboX5aJFzsFfNaUe
DwmxhHxdcuihdADmV9DxQYDzPT28jI6Iu0FokDsNq3JRydjjrWBEG1B9h8JnN3fGB8MvPPlVtFbM
vy7NIncqlpJRD7jAoxCVUDupnhtyCCpUIerQ/cwE+YlNv7A0ohog5pehZP/7ZkbcYqlmhRRSHFR2
aui7YbFDSLBd9vPNHbWywh29ZYzmll5BPifJJ1+T+hO1ytrW5C+NWFeU/eI/Zm9li4Onqa613GxR
xT3sErANnrJd7hhe94MJe47PkjhBsHmhWhnkkGqR8iBUaQiuGtf49s7Lu0tf0PyN8r3r/HBli4Om
Spqyqm8a0x2p3c9OgaLe2EPGJT6wGkj5VbTTRO7B4RPopJVai9GcAcnqWzUD8U/VPGtd+nTZPzY9
fjUsDp3MTknagcpo8kRBjO7X9eBHySGir00vavLdDJPOpvjnBDKFtRV0cI+8+t7RT0ElqIsRDIV/
Shghwm6ZJbJgyBOk2V08DztLO0Z6YxuoFLs8bYLV4YVSuhqVyrMqaa5Zv0nNqxyfiCkYznY0u5ov
DiDSGU2QY1RAv7OIX+e59K0k2i2S4lj0n8WcnFHK7HoGI6rcHo38tZTqD9KUO2kZ3yV9ve/i3vm7
QXNYQgf016sWoigjOs3KR1QFTcbHyyYEcKVyEBIrMRpBoCrmhtJdUOJSXO1r5aUngnyCcG455Kha
C+JPGsGNxJGd6oEcdYehVep0kQNtRbQmya+BM32+PDqR1/AYksVjYgWUuJE82ajXd4IocPpYlPvb
PjORhNY1EIiYKCL8/WjB22AhWxM2dZ7Z0UvHKipugx1FP6uL7e2June2h3U2xx3RcrRYVTIZprsE
nT1bHvSX7IG+Xp67bfQ4G+F2g4IyHSlNoZ9Ga3qypOaQ5EJBJ/ZD+QOMgOMXBPYKurcIB4aToaTY
TCCKkn1yVL3aZyXa+UFz0vfM/eUBbc3ayhgfsVWDjMpO0EN5STrea3p/H46GWyyZgNt609XXdnhn
mPUWrGRI0DXu7NR34Me7Cdwlt+X73mWOnha2+pT5IrDY2slrs5xTtC2EZeUKbGiZUXhpYe4b9I2k
CcwN3uWJ3PKMtSXOM4Ip1getwk2yodG7RnspYh4SWeCAD4wi0QQmTcvVw8dw8icRLZTIFdj/V7la
K55UaDVooL8oPk/DbEu928WClgeRDQ7x5Kotal3Fg8Cw3LR94vSDn87WFSfEeik4gJOTlqA8G9Gm
nCfVPhmj1iYW8pxTEosSf6I14eKjMu4XNSeoy8c+cmptOAVafoU45Ho0HBwEeZ6SlMmd0sqy1dGO
dOBpXil2OiE13IjeHwQ7hucu1kGBD7Vz5J6nf/rxkMc3A6Q10JhyebdsRUmrQfEEMlpjZshXaQRK
Q7mTRV8Wine81kuDxI6uqVFZ2+IwoA/ScDZKFEOMzbcmuZeqxJ6sj5fHI5o1bvcbVmgsagRyLtN8
VnQP7Dz+WKVOZogqRTdrDNaj4VCgX4acDDWy56hgAKkfYx8D89hwzD6yjiFxBZ9gx/IcDosyRfMw
spqGOrWleKeHoB8IBD4uMsLBQmLGZpp2geGOmL7maIaFTQZBOlGwVXUOFWKSqoUSs1xzczuPz70u
iJRF3+egoBv0JVQjbBydvCzRa22JatREe4YDgjImVpIQ4H+JqzqZ/M4MnEB/VOuPBRGsh8Cd+V6+
FPxsyECg6KPPOrvXhu/DEO2CxFDsRqf+X20dXsBNT60qbAIcnDOIVso0tZfOcLrcE/O1sRW4EFjx
4m3oUimgY8Jegu6t+w7pNvMh+Cd6iz3JaXeLU/6TIPGm39VvQyKAO9Gu5QuyCnlcJrIgR0Cfk8hr
QDUaud9UxdZt8MBqTnkV6fYKJgwOJgZNQz2+xHLN9XHoPiiTHUGB7/LKCTyepxmNqqQb6wA87yq4
N9X4jVa7ywaE08bhgjxLeheZwIVmZ/osFKYhamjsxZ93IQpZ0DczCKn0t4jV1jPH4USXdhpNAjzA
S6k22jFo1eyABF8UDcmjtLods67ZB2lu2XrQlnYTLIkASDYvTkQBtyReZQkKQbjDRK1oU6oGsqjS
fjiBaPwNb9lIzh1Ywcmc2/rT5VlmuPHHtliZ41wFwvO0j9IwQQ46OCr7Zv+/SbVsYsrKDBdeUisL
dGWEyn2Jg0QevTR+yOvHhjxfHs3mUbIyw7kMzSYZTF7gJs6ynZHcy80hSq8JYhUCrQVNNmVQMf4e
KMcaSDcasPmCKuw+ksE1hHdsAShuj+JsgotZFoSVsVGhT5L03VuTRC6KPBtbTror0r8ofPw1FM7V
9KocZugZ4I6ObH37sCyeFn28ZkHOJjj3QilLQ6QMyRQz9yL9qBr7vhEcV5tAtBoF51pBUCzGRPC4
EbfLKc3SfRYGIo5jkQ3Or0oS0yAtIZxUoJQpmBpsSffyRIkscMAzDbLayQXUN2O92LcZir9AJf93
JrgYZUr0bsZqILhXPuYjYGUSBFmbfqvhKcFSqCJTjdsaiZxKWSRjkyfLDopMxDwEo4DVYHOaVia4
rTEtkdJHGhK4iowO+WRxJEXgTpsMfWRlgtsVRdUVbZpIIHY96V9Mn3iLbIPQBOGBM3jQg3zsD40z
26gbfbm8PtsH3soyG/zqDp5T8NXXC/Zj/LECrXU52d2+oXYHq/Oh8YM7U1gGJFoybvMsKFheqvfW
sGn3sylIcvSDhTa3W/0eVELvdNDXFOWsZ5jbTaSvInAtgg6aiUV35IOeDnYticIu0dD4HQWG8Elu
4e59EtmJ9GnJ78xqEkRBIiPcnqpStZfMCCnBKkIiK13sRJHtOFMcgWuI/J4P/9twQss5+gc6OWvx
EB4dyzDbS7N0E5qTW1j0JhgVu08aL04TRxrpW92oXrFMrzq9pod5tXx8D3Mmq3qf4enQ1ee9Mp+M
5XZIBJtQMK28rKKZLOgtSrHNo/5Is9qZlzuJXEN5tx4HhyWlatFuSXD3KIsfmRo7RPcjVRCQCNaN
b0RoCB5NQCyKWi21t0Hjd6JZKkDdzYvNGTUIhxpyU8XL3MHEiJZ8pXEhirRTZGKH9F6VP0/Rt8uu
KFoa9v8VSHVGgQq+LNTdxnxrutbWQJeliDQMtjPGOLQ1RbZMMB9yVuYwHSSk8kA7cFKPqjP67Xfr
Lk+8DD2ZDJQqYquhPd5YgvNlG/1XhjlsMnRjKZoWG03aJy/dg7JboHwSuZYjH8gzjpvGxkvrXvss
NMyOlT8C8ZVhDq7kOJ5zxciY+GS4L9zlJurs8ERsBdTKOG/eIuka6FoZ5KCrDgstAxMp9tj0PGj3
Ey4AIiEXNll/jIlCFt2SVVlFb/rvvkJGxRysHg0iGvXNBjKe32LIY7ffr/DIsxU+X9EltAv0COJu
eXXK47sgsBORNsP20byywYU2A5GL0YSIi9e4rL4u9owncujsxYn2ld/v09fLQ2KLfWHi+GRF0SDd
a1Y9nsTB+JIWTyBv0ywvZpX6mai2XTg25pmrHT0bTZJB1h5lBY6Kh2qU5E62eWLq17KbQgtFVOGy
iSCrueQAC+wp8tTm0MztUS+rHSTw+glFogWex2cnUIWk1ZkGz2NNMPSEnAuKdjrDRtaF9YpgB1d2
4s978nR54bav76vBcfihjmBYahKkmVqvsPx4zx7wvmk4It87RlKRErxonBxqDGWuM9EQiPEMT6MU
gh3Isina75e2ci6PTLRqHFwQshR5FkAcF0JXh1hvHklgerqmCe6km+1LZDWBHGZ0udwNyYBkOuM4
hajCzvyc3bCCK8OZd+MhOkr/jFc9SJxt8gXcYTMaXcpuFWl5Y3R3zfzWzPe55CqdqIZHsF78s7g6
WUWzVB1Ipasychs58ZQx93CC74oURfCXl0xkjAtwJngiIXGEd4lYtcGdaEftXa5/VUSKggLX4OmJ
+tBoyqKEXp3Roa5L7505l+1mEpEYbMVSYObH+zslFh7IOZxKSU3jOtWQwZ2LQ9CFd7kVepdnbGsk
axMcNOnQ7URbI+hgzORjkvuGbjfW98smNhFibYP9hhXcEr1S5GAyQTlzQHe76qF0bP+rfDEHma9g
425SpK0NcpBkGDpp5hrquNo9CAKc2ic4v8zELp36OwpAWL/H7KLa5Ga2s326G/eLZAdP6hV5s/Wv
4JCqlNMwmlQQ32vGB7X+0jYHmYqwQ+QhHEapetqQUXqvgoe6GorjsL/YIR3Y5i51wx3KaUQvppsB
43pcHF4NXTsrxBxZch8kSIz7xnTzT6VkF68DqJllcBPOby0qeWoRal10VmgZslz2ypEkZYmtuJ4R
iwAY5e+BbE+Z4DgTmeDCnkVX01nudBDJdqBTy7yh1mDEv7wjLq4axsHBlNy0td52KD1Y6JOhfRrG
x8vf34LBXyuE73O4EZs9VccErIdyiURK9GOU/DD5Ki2ijSayw4FHWCgDalzAVdDPkk3plxhncd9/
KqmorkU0YRyCmEbWVmGvUne2aruX01O3hILdehmlMGkcaEBO22xDphJGfGiE/f+LrEWTx8FD19Zt
HBAIikS6/LIYoIuMFD8fULFrieruRdPHoUQVGHG4YO+4BOQi4yltni/72/sTAB+9rx2Og4SyWMxC
zZHHkx+VT7NX/ZOB8dBWH8AhtTOcDFe6EHz31iF9btF4iQDbvfwDBHPJt/dKgU6NsYNWbVzGdj69
EOtrWOyKSbBv/8VHDMhoUlXDwcyhw1jV3VIWSAWwKys4fI5pBlHc0S3AaqG90JdrRnW2xsFEQpM6
ihnnXKSFdhGGzqTidpy9SmYtODE3BbXRFvlrYBxiDEVfQoa5QUrFGT3iMG3pYnFDlEDITgOp5PxA
IWxd+FSyR3NXGvblkW476Nk8+/8K2JW0mgJDZccYFOz7XTgIsmui73P4UaSzAS6MDNx6U+FJU3ds
DFngG9sHx3kIHHyEkAHUph7XIDN2dP1kohb/mmqy9SJxiBHLQ1bWA1TkUG/9GJTdl7qPPKlvOoE3
bM6WKlOKYkyIsvDCUGpHJwPv3GhTXe6X4Vupfrhitc/f5/WgSFy1xtjiyXnWbwYIvoizaZt4sLLA
7dNEWuZwZiPooqeovB31D7GV2IsoWGAT/gfsrcxwG1RndVZTgLe+od231HRS6VsXPJjTdxKU3uU5
YxB9yRS3QYueSmFaoSOLxSW9uthZuxuIbyQ/dOW7Ll+zH1cD4/ajEQ1zZC6IgpT4lDTPSyYYzWYj
GF0ZYLtpteGDup+6ukL18iiBrzEDB8DHfo5L29JL+as+ZdldA7FGH3muyW7yWnYGq8giwSiZkUtz
ym3ZuqmqqYnxItMW412ZogS0tZBiTVMBNAj2E88tW8+mqnY16BqqNNrTQr8tsv5w2T1EQ+FO+KVU
69pMDA089DeaaQ/NUyhij9k+5Fdrxh3y+rJgtjqFQN4IsiKo43GTZ/V7+yFwi5sJPPttjJb20i18
q7IrsFb5qJ57ujzMzSz5ym/4lxgQPUWVSvEbOrdQbfNY7EJUvjvFD8vv/HCX36guk3MVBbqC6eVf
Z0o8zMxmADypVFBYRbgWdMkx7g3RdU5khwOUQKVVmQw4RIxn2QEtm1+Wjv6gn+ht7wY2o0o0OlcR
PKcIwJJ/sQmt0SKdCR0fKbhNhn2lemWwzwOBhwo2Af9ok0UF6FpzeOgwvc7mZAez6PlTNA42uStM
6cecTnKARgJayV7WA1YsxVYpnjLSYn/ZD0XrxCEHSpbaVql1lCzVtbOkxaluhs9GoIpYvUR2+BM/
trqUNkCODPISS/ZjDnZp/pfHPeGwIyvKfkE9yzvh9bHp8J5GRQnwTYa29b7lsGNI6nqJCS4IozPP
trZLvdJpXvvP4UHdlbv2NXq8pj9mZZHv9JgkKc8L9mqnGbM9RseYvZ61AmTfDgA0vNwTKFHJvIBd
XSCxpTOSu6S+DaYnkn5TKPJLYG5Wny973CafHi4dv0xxq9RqSx7EsQRxr1Px0IKVSb1n4tVMul2U
uGKf+vNcPJviFmsxqBIZGkC2VGRQ9J605Fa2vAXCBrXk1qJqJsHIFD6rM3dZPfRURpMEGKeWA1ru
LAeNdq65n/fBNc0S52lUeI2voSGRERsgKNPBtD5b6VHONLetiMAxttHuv1Oo8BkedVLGOpFG3Y0L
D2LCjpEYgiBdOG1cRBgovVqi+Ryn8GH0WLEo+ayAHl/zouMkqhLdhtbzcLh4sEhCLcwTROxBciyC
nTGlbqQcQlm0OpuM3uvl4TCcqoFWVBYIAsof7UdoCzwGR/aOZYR2403e9IMV/UtudAMSrwdRkc72
7f7XFkNR5e8HiDEmhq4oEIhsPb1Bnhr1t80NQTZV8VCLpB2uiyrOs8qhe1WQXgk18NZlhezVEh7t
evM40VJQYCvyRQ45RnMkJeJo3S30N2CInZf7y9i0jReQ3JEJITrhWw2CLB5Gg6DLKYt8OYfoZXZs
g/0UHRfln7YT5Om2XfFsjBtNFNEBFXFIipTqsbM+t3XoVxEYJ0tT0MO3PW1nQxwKtlNTj1kao4k/
K0+GpL1VpiKI9wRj4d/xy7EKg1xC5FXLX/KxdXprb/QHo/p6eX22o4hfI+FbDkoAelVSVJ9F2pMR
uYMh2WkrOJ8Es8W/30cW6F6pCY2QOfsBIQM77K9J4YC24T9OxrcUgNKLojcHBakGOQ3tUze+/N0k
sQGuosdZnpDIJtCpKCu/zvWPtA935iIqGBVsFf6VPjCVSRuZsI2WnBTqK7hSzGnuRNmbFn3IRKJb
2+HJec44QJP0ZoiLELfsuqn3g7ybohfSHmbtKY+veppZLQ+HZaD7DnraIUMfaSdLuy+lWyUWeIBo
t3A7Px3rQa8qZLHL+YMe/OiH0g3paSpFOpMiO9zG7+REm7ScmG7YnfrZt/TPaXcwNUE3vGBT8i/w
XaxYeqTjsCG54pdN79F4gX6vJAgTBIPhn9/NqdHqNkSKqupHWzbjPenfINX5YJJSYEk0IO7uqg+L
Gad9aLm1Vtph6lfFP3kqwOR/uUf88mj+4R0aInVWg7v85yONZN//9pb8v1DhsDfFP4Phs0UOF8qk
aCtrhMYItQc33sfHCsxmKhSIROq9mwiKDgs8tiugD+B1j4mcLgq8G52H0yOlO6KJ5o4FhH+MZGWA
G0kN1b0kG6HByQgQf8rjWQ71GGNaDt535XAZUDc9b2WOC+W6siRjlAHqgnmPm3Lc3050l/aC5MX2
rOFUQNymaiofz1fNWGatVOsgGbsN07uiugZ0wOjw3+9zXq3JS0byBWpQZMHVzg6CudYd9CgHNzRO
zU8RTYTsQZsbaWWSrePqJDLatJvNBUOS5trRp8EZqodEKJAhmjjOG1qpC8oW9U2uNT6n/aM67C4v
//b3DUMzNV1XQEr++yiCakhBoQJ3TpVH8LMtothps2wKOl3/NcAHT02OjG2/4Iqlfwg+FAfiJTs1
sYk974wPEAX2kA90RTWr71Qof+6hs1H+YUHJExnSLAx/WK2W8tx7+R2yTXgOzNzSYZ2V3Z48D565
Q+W9+jJ51JFtyRWRmghmlw+3KqOzlKCPUL8VTZ6lT49mqT9eXsDtu9hqgjk/TKRkrCWcuUhGjh4j
1Z9OhRsc1EP2Fjv0WBwlt3zFPDticpPty+3KNuedOKxISSPI3zDbrEAzessPMqoYY9f0BOPcBqrz
mnJAFXRyNUzQ/UafLKpBXdQi70J7gkwM9VEib6cvsiuWdRItIPtRq00+axVVWiZsHtBXpf6Wj6Js
6PZtdjWFXERmxHIYaT2i/glq2VAfBIXvBG5dGwzbkKnqRAyGogFx0VnYNjGIpiDwmsyRLUkPSvBD
sE5sb13aexyiRHWJNlTC3ozQMH2yUCIJsQHD+d8U8rZB+JdT8OGZpRRqGhQV4lnjQxb7kl7ZZnwN
RBLGKakhCQDi1999oC1jaiUj6wgyy2IXLWl9h7pkTWBlcyQrK9zCELTGmIo6QHFJ6w9j3T11ynCM
M+vl8vKIzHCrU+uhvqgTS2boILWIAMbko6Fq1wSZ58Hw7z9lsJRJbyLV0JGPRdR+okoY2nqpLH9p
h8N5wlQ1W5ZttYwPJPUl85VeI8JCV0PhIgtoIc9xrbOah+xgWTet8nZ5QTar3NcGOPzuFbRuKyo0
JX8mCJe9YtjL07xjdLwzCkp8kSTyNmqvhsSh9hjWdTFS3KFHyLAwzZfsPjix6vP0XhQtC9yNZ2Vt
lHhO24HRok0P9TsFfi0ioNi+bKyGw2F0k3f9UC+QlZT2xjM7Fix0o7uti0Pd13cQfBDWMQnXjIOE
Uk91HVRZ0XsVv+Imu9wPb2u3d1kKMnPk0L7sJKJp5MBhnjotignoThTqSRqaIMNj1H2+bIN94w/c
RmJQkVEyZWq8WJ4S9pqUqXjUnOKYfp3aQnLGtuz3SSyP9iSFg13kZeB3lvbPZcNsff40bMoEFEuG
rvMpoxIygBn6i6irpvJdRY2TXLZ+Eioeoaogx7o9j2dTnOfjDcNIFTlHt6L+lNFbJTgtgovO9nlO
zibYT1hFDFAWKGq1GFBsEg7IsRI9rexYTkq7bxN05lhpC/bUjoy3OqiMbXUxWjecwNNl60mdOZiM
LBeApGh+uf0R5pTOSgJCjHRUQW31MqaJ2yD/CwGbywspml1uV4wkQol8D1wJUGcaxLIbFoNtBaKe
U7ZIl/yF2wxSA26rapmhAZzvkuoVbQuC3SaaMO6MTOsyaMogiDyonajgZRoGNCBZxJmqa1rd6NlZ
+PAFr61S2g/A/lx5iQy/UcFobwo6BwWj4VNL1kDnpOvQbNEsy70+EpuA/LMP5ae6CgUOsH2yoK4D
lTK4TMp8AUZXN0ZNxhkN1ABBr9gNe3Cw9J8Y13v2XaRYt+luK2PcyZxLfRQEC2OG02dkyk0fz+PO
kohqdjbdbWWGO58zk2r5kDJh17F2qyL7WIwilc/NJULviGKqGtUIL6/T12ofUg05GJVozmjUdqa+
9Mnnpbe8yzt0G53OlvgK3DFQsjlKweAhMwVDxa392DcMvOOygws9HqLDeXuNfo3s3WFWaKhHaRE1
OUvXd28t9BoU7dgmL385KM4RstBsgZtMvv23xpWfp/H/0LgiGhTnEYpkZlMdg+54lrR2p1Wx6Q+k
j/yqsmrRjmKY+QfYrRaMO7GWfDDqsUP4uXxrj53bgH6hdkpfPUxP9NH8FiJtEbuZMz9dnlPRENn/
V+sG0o+5xWUbaVtzHxX70dgrRHBSCpz+vYZsZUKz6KQvCYQvJrO15UjdNVPgSdLHrKgEKVWRJe5c
GiwyF4aG6ClWX8JUA0VS52gReJZFjfvC7cUdTVYsKUGrgFCLCTewHsvsFQVBqKqHhIwvKp0RWuPO
qWIcoimt1F+tEP/fJLvAKXiSavD0zwtqeSC61yMENR/HeLDD6apyz7PH8zxG1VxnVJMg5NBoENwd
X1JUBLXy22X/3gb1X7jEc1Sb4CGQyDstXtHaqvVVErU6iOaKw4gwX9LQUlGtVRbfqeKV5tc+Ebi1
yAQHDQSpnEZCd6Y3aV8NyylblFGL+IW207er1eCAQCo62pfQPAGN/M/+8iZwYydAa54G6EkecdWx
HkQnO9smF0BPZRt6BQ2z2StRHOBkL1r0EcWfxuG2K16lPrYj5bMUCVvl2GJcsscBxNihv2ceALLJ
Id4zQuhiH7xQb9xNXulKhyTxLnvfdn3salY5nNDTqeqDHqqkBrhRvMWtTnSn3aS35gmJac/4gR6S
21hYHityeg4vdNwiZ6r14KKO0C2t589I08X25aEJsJZvGtCCeqiKFH5fdN4whHbW3ATZzmxH5+/s
cJkfFVcmq9EROc9GfmoS820Y9K9LmzRojK0+XbYl2GgaF18snSkFRgpdD1D+ycPjTBxaCIJ0wdJo
PFxo8awy+RA3zI4ZuS07wfuY6PscVlQ6mFGMDtQ4lpW65Tg4aSPwadEksf+v9uwyqUFVziDnJFlr
m+FRwhkRal8vr8S/XDB+4bbGIcNiVFafmVrkFSdl1/uQ7vMtP3QqJ0QQdNmWIPLi075RAI3NGCIk
bqU9KYNTU2ii4sGh9BsRiYdocTg0COtWokGLx3+pulUAcpOoaGY7UtAVw5LBeSIrfBqOoMBWGjKQ
679HyCzstzy0dv+MkP+X5/jNIa0Mcus01UpStg2GlIKSziHHalf6NQ6QCC8bisMoI+nnVlSot31Y
razyOJ4ObShjuwLHIYq6m26Ck5zYXWgPzuQVkLzTPQXt5SK7m8fVyiy3fvMYRrGpIMGiV8ttnZQP
49x4aZb4ZhA86GhDGPVRAEmbMLsyyUH5ADyaKxnMBhH5lgS7rhtcM3uh/efLe0CwjHx1dppZjRUM
oDBM4qdwfpAlASxtJ1LP4+Alk5S8zY1pRrasBf1sgUSq5UlfQeVsjwd5Hzggrb88oE2U0sFXx966
TfTC/o5SCaF52VkQFii7r4Z0JDkIW2sBEv7LoM5GOLCVgyBvy6pC0ruwZ8f4pritE+2yNxMv3X65
k1wiKLb8l/19tsiBLxpOQyucSpyGvu4zwbjcUQ8pXmIbcG+bAmDc9r2zMW5vtzHRWkWqA7eKv4am
5KYmyhVvylEUSmyulaGCZwvROEWs/PtaNZKsa12Nqv0yPZAyt+flIVPCawZzNsJ7+ESlGFJJGAyd
K0+ec6eRo8YZ5PbWbAORhNvmkbIyxgctyJ0bRoYn7LyPcQp7bVPble4uw0tfX3M5WJniYpYCGreg
c0EFhKwRO5d+4FpqT8LZ20Zcg7KklYEKkncSitWpr9IFDyEV6MuDD/Ixe/hJ+07s+lTtW5fscpdh
7uUtvP3es7LJwW2rTk01N7j3sFIvdF+Biqd6rTKX+j91TaVCDPGbPr+yyfmiPBT5whJ30Buq7KK+
V6XWbrMvkyGIAwV2+Cu20bfQjysAuJ3ceOUc+lo/PieSDI215poj5Dwk/p49GPJchBHu2UGrnaSs
94cpvgnS2Qlrkd+LRsU7Y4nEwVCgK7YPv9doHFHvR7qnkag9fRswfjnjO9/MyhmzTsKVWGW1x9o/
6nRsqxdVpKO1bcK0DFmmKsp+2f9XJkgs11NSWZqb1a7WfTdCZ5FEuLeN5sbZCAewZVrVYTJA3Gop
oFk/E3S7Dnro0eWrWo6HQpUdqxqdfpFcK2j3chbdtHHkXt5lzKH/uBKbFgi9LUMzgMG/D9SUlN4Y
ajBPEZ/xwg/QTIQEpFAzcdMzLB2anRbTzeQ1rYBQcy03uOnj3lP29538NaPPcf18eTDbVixqUtNi
y8ad+vpCamXs8FxLg2PSHBftUZtvq+HxspXNW70u64QaJlExdxxIII+pBFaJu2+HLL7HVLOCwjHu
oFWAd2HrMbBVW92HbnhNG/jKLn/nlkm0xANLZiXWoekemunl8sC2nH79fe7YmpuqKHK9RL2ASr0G
Oe4skJ2iTPeXzWwFm2szHErgtjCFOfjY3WIo92oy4zgWKVRvnldrG5wnhNYggfQUJzCrtpq/INfj
g7uw8RanfmECp+WbclCfLo9r89K6NsrFg/nSz7pENfOdOW45hMf3zjkQat1IB2Hn3Jav69ivFkQQ
8ZbOt+mlKO4aix6Ze7xR3KZtc2PS6DAMb1Vuivx9K5xZm+L8IjMq8ILKJcS4T+HT4hZueFwMe75N
dlAdck0oSOj77jZJXWEFi2iQnKukYdymNIFHMtZLVsEC3rDRzl611p4c00Yx557Vfg+xL1hK9mEe
FtdD5vynoe2gkvT6lPvmXWJtkPOdcIIc0aIXwOFH1OqgglXytNvw8J9mN0cW3CREE8udb4o86iAO
Q55I0j8M+SddUW0rPGa6IMzZ3OpwT/D96ITIfLrL7CtaZQ36B80udnAG2MS0BSu11RCgr0xwEyfL
7ZInBXibiM9E/oY37Yl8Q+LhthaFHZssGWtT3KTJWqSpA0FAOtd3tf4AoVen0m/1/D4p9/W0a8YP
1LrqqWltlK3kKhJJG3VBAIcU8s82gWLHyprTE8osGcnR4fJsitaLS6ws7VBnhTHjTaZ8KeN90wt5
lUXLxcUbQabTIsId0kv73lnMvVn/H2nftRy5rmT7RYygAQnylaacvNRSmxfGbnU3vTcg+fV3UXNP
FwXhFGa0nxWhrAQzE4k0a4WALf9idL/t0SPxnpY72IrESIQXGwCAVayl2TrhtxKyhTVzOAA8tzas
1wyl6ihVAzb9vnx4Qp/aSOGCVaFnnTaaDeZVyGtjZ16kRW5l/qij18tyxLFiI4gLTilVbA004Zi6
9NmfdS+28Jbb/P/3H9ubz7DwWhtxnIcpedjrvZFin7SLPTrh1TXcDs7kXdZKeMlspHDOlQOMoqss
0M4sZF7cno2Bk5fXVUKvwP91bE0qK0mtlvYhxG8Eco6lL1PWlg6etP1ubc1Y3uytON8Lair9Kb8F
KSTaQv+baXqhkwGMGjUATVcpv4phjnkaKRGoIOck+RlPLABEtWT+TZyKnGXw2xh5oxVLnZhYMmbN
0ZpYhc77FyvT4XKoJaIqUY/sqWi1q47OpQvAEdm8u9jl/irJL7nScSh1ugAcq+hfVLvFS50AhYb4
l41GJoVzubjuW2M2sA1m1a9smYM27Lym+QzfgLU5TM7fIiXtMFaA0X3Q4riZUoMkEJOnn+J42Yrh
/IzQZlBqimQnN18HQDei7S+JgxLL49dd86HLsXqeEl+rOq/tqiAtRklyL868N4fFudWoJZWtJ2gk
K1dL7qWjOwfYpEa25o+eUQC035v9FSVDVq2UmQJ3dWENaK7LlqDiS0a3DnfEzl1ifaLatv1E3O1V
68xBPoORxHp+GfLBHZtdyD4z7L4Vwj0va6fOZqLgrWxb3/JxV8JBzUx2EYsvq7/+yU8kRslCSdcA
t1uxH+u09Ls48Rnpgy6RVV4lH4afS8zn3IyrDPtzZaUEqt34o+EcylAGqyALeTYXC9ikgZy+Mile
X8ljvZsOvVtcN0fdrT1DMtIkxNzdfCJ+79Vps2HGYvKKe8UCtNm85eDcxrsCS2+Oh6brfb9PfxiK
K+tACUtGW8FcjAAtV6xbHVoO5MeEwaP6SQEvhPVqeCsOh3TwaH3Yfbwiz0ayftpN7gn0jaKeK3Xt
wkaH7iHGe8/Ya8FwB1RUyfUvCU02FzaGYpoa1QGZfOzsa+eLWT/+q5vC5sKDnVcEnf3Yxrb6Dxbr
vgXSQ022DiP9PFx8GJVswSLJslKql+uIiR/eOyDPZiBsUo6yTTmxC1Pw9KHD5Wh847oxYy0mKNX4
oJh1iX7ThDe6cuw0yVNRnJidxXA6meoSd8lKYKt2j0rynVa3Bt0tzcviyK4ncaQ4S+ICn1HqLLIZ
kPf7hka7OER9sCtJewCxdfjtsjn8ly/1Vxa/uVQ7eUqGsaP+mO0KoKB7nTcdor0Nr/oCMPLDcLgs
UKIbPzFtV2ae6itWdgSUPusb6lNuI+O8X8/no7uedeIi4BQRbGMp2CgPLcMbWXmcCuU+SfNbANlN
YFsrA2BfHyel8i/rJrEQHrGut1vWkBnboQ34mOhhavZ65CXdXRp9vSxIaPHYWFEdULxRk19dmVqV
qXjIIR7NzVFl3QHtGWwelJk/1hOTJEurXX84zY0wLiJh1zafFGBC+2DsbYrHdDg4quHO0Y+hfFE+
tU1pbaRx8anpbRWkVhNK1y4LAOLuhcf+VB3XLrIiKcrITpFz6FxdULw2cSHPYGXIGFhx5slVuyci
hQAUGsZGKc6hLbWrx7LCruM0916n32Dxxw3x4K/Z4DpMCS5bh/AKOUvjZ97naExTsPlCmtX7RZSc
QGP5mfxvI4KrhNq9k6vRiG6JVSyAB1o80q5d3ct6CEPFRgjnxo1pqXNGAJzIFjfMbS/R3DmVLdfI
hHBvmmXOaRmqAFKY49a1rHKfDq3XlKPkmwibuBu7fvv7JoVIEjIBXh9ymj8r90OO2mazxx5njqW9
dfNRKb1EEiVkqq1/34hs2rhHr6lDG8Psn0Hl8RL382kC9MHlzyS+QrAqTEywzJg2v8/G4nbK7Qgp
BUBxrRt7TwFAnn9tDLe7NoJkZ0qSTrFaZ3Gr+W/U0molSfsC9QozzN2W3rTFVVpJjk7sQmcZ3NGV
4EEzxgXDfbiA0f9WktM0jpLwI5PBxdVUa2haqRgv1tQnpZ6uQegma1isHvIxdJ/V4IJphjXkXAmz
tREzB1h7xdyAGQyYU1iXNs1fl+1AHOTOwrhwWtpWGms1oANGFbMCCQXt0nWeZLuBXTXa82VZMhvg
AmpLSsWMqIGbFsPY5q0d7qbP7KfDnv9j1fzDkA3RYjPAuvlgsf2Tl1Ywx8mfFtsUlzX5L96DeqwG
pmmi8wmRpQ8V6ztsDBWtWx8NPwqcW7VEP0lBZZuB8TT4lwK5sFp2UaQmI55O2I5Dq0A70EfqIYpf
9162+9fSuPiaZfWyYoRi4y93J9/crWVFdr/GPHIF0AzJ60lcEjbOp8kHB2zx1HqMFh1I9PZgIN6t
swQoP1+/QZIydzjIOkhiNz5L5ELFAm69NoxRyCdauNx2WjujB150feRf/m5ikz/L4cKFU0xGlk0J
0PKGQ9N/xxwajV8vixA39Denx8ULsH3lzDExncg8+2EG4UJkAMjaCbLr2U9dmgE1Bk3jnew1L44c
Z9W4yBHOmW0yiurlEp7qDCNiy66O79rpuyNjwRanfGdJXNxQHGaj7YKHfGVeWdoxiagXDvslkRHD
CD8WUW2NriAW6Ge+v6NiTIlhyGNBfUzd5YTtmBFYSbeTfC5heD9L4RM90tJMKQy8SPud/bAucrSH
6AggcGxfJdIiiPAZsBHGpXxFPYKJBtBwvq40blM8jeA/rNOncGldLbtKE4ktSk7wLWxubvlWYx0G
E9EcMJrTPO3wYExkCL8yEVxoSmk9TWmGCK/V6ilpHpNpvE4SWUiSSeEjUpuFrCnwyrD15lsXmtfL
1D9GRDZIJ458hOimYZp4GFLOd8t5SUlJk7UZ9j+LS8We3De+9Qarg+1kGbKi0Gk38jinnYpECVMt
xIXV/JwBBlE9qeQ2agwvnSVwpOITpNY6y4QxD36YH93EcF3PNP0x0Xc22idJeF07meTqkEnh42uc
anERT5gjQedV+51pbuw8XnZY4VVBzopwnygnejGxXgX/VfY0a0+T/rmAcBbAfRNWaV1ZJ+hQrtM+
wDLfD6ZnPTl7ZBZefmOXkitJnLtsFOLCnFI2TZNGkJf90U+K23lF5po6JmGVh3XloR2Plw9QXNs+
C+Snl6vWMrtisqift1gN7vYUpKyeoe5RIPDngzMEl+UJbcLUNB0ehcnAtx7PJghpIfDtnAnFMQMc
IF33HNn/TESSpK9n9CFH38jg7C4aQV6hd6jlkH10MA7Z3gCIixzYS6wKnmgajs/CzfT+RmoIpUsS
A9Sp0CqXaq0X99eL/vSZ86KOQwnAEAg/wd4lWQ1EjBaDIf2ORC/V4Orzz38lgrcAx0qHQkHJNTD1
ly7J3cwMbOXbv5PBnVVnGysDETH8rLtOwpdJvSlkc7XC6IlvYRhI+XXkCe8/B50LWytVUNQtbelp
De5QDHuU6tGOGr/JNImjCj/+RhoXF5KmB2ls2wNxhsBH8951QJhFMDd++dzE7aCNHC4eYJ2gzPKl
Wsv+mAe9WVtCSZD65H68yrz0ZaVb63+Hj7L8UehCZ7H8EDkLR2wZjCgUraNP2iHZ98H6xJVhO62n
9MFTLWJbjoEVDY2fhXbGJlO00TIAjfy7Z1j6yx/HyR8wihx2pyyV1V3/y2me5XGRwe6yCjxYJhoO
D6R1k0P1EPtAccR8y+wnidsHKjCz4hO57WRTE8LhpI2mnHUmNqPWYGC9piKFZ43VMWJQD/nRHgMV
f+rqZ6mbR1Vh38DWK5udFycy1grIZFDNwXQ75xpqS/W50Kk/e87dOmU59Zh0HMG8EHnWz2jn/Lps
tesxfvysZ3nrrb0J8jpVoyRp4Io0+seynqbkiDU2dxwkWYx4am6j1+qkGzlKrCi5nYMYIT/2xywY
376ksk9PMjsVu8NZIc5uLKO1jSm21htlZSIaD8lR2ff7TjI4tJ7LpXPjjESxwiQyQgw4VM39UuwZ
2/2778IFrZo5VsQMsMnrBii8ycEaa1dxnpRplIQtcXQ8nxcXtYYw1St1QL28Tq+X4U9W3eWfes2c
v721Otzm21tKwhQG6jDfZFdTu2eoXC7dZ2ryGxncrWVaFZnnEg80AoJbmt6wzq+KzzBuWBsh+ntF
wi6NMYmJKdN0AsO0nfiDAcAPet8PTHJniW/Iv1/F4sJAb1ZDalfI+klp7GjWHJndl+5oVMGYdPd1
ZOwvm5vEnC0uDBjNaKtZt1qBdZMrwSLj5pZ4pcW5f9EvQCJSsVHfGOw+mns3TLvXIanvCt3xkoId
qTMdhqL+flktccq8+WJ8NKhVGoNYxvCtB9Ujnnaw7tmO7MrT5zbIt8bBRYSC5FrZ61jwI914NRXp
blSN0mX9dIMZ/VNj5LLiqdBzKYBKNbwKKTZq3ltjpWGawVRYHAwVELHsuygLlFwS5sT30UYIZ/LA
J1drO+ziQN+veMPAVD4hJh2xb3XUr8JHGT65TCfO7qfSiqI8hk5WYT5YyXw96bo/j5nEvYTmvtGK
M3cHMDoNCwfqh+2uyAs3DqPPhNWNBM7g26RIeyU0TL9s7xYtB2v1HWC/JEKEUWIjhLPuTAVGXWtj
067BtJsKlt2EBVMJAJ3SAPTfy2Vfkp0ZZ99qaiUm8GcwuxBW950dXkVYSft3IrhLT12WWbVT9NI0
5zVtS1Am9ZJrQsipa22OjLvuwlCttTlDhz09jkdy0pGgI4O9plfFviq9PliCYmcXbktQLKdfLqsn
TKHB0wUAY/BIoJrz3mGHASjyLMcQv91dT2PQ2Pd6Obi586SPf6ZRknGJPemvMIe7dJuibOxowByp
Xt9b+hO1riImsQhxW/eskMNFoKaYS6OcgGSXvYy+dl3uCkBa7tZl4PiQ7VjvYsBU9twRh3RqW5qh
oxyGnZL3p7hYDZ0NEx2cCr1kcGt+dVSvqMD3bO1AEqMFl7+Z0OptoDZiJV3TDH6ZsACv+WADccZn
893MHqpYEmBXF/2QR4IkwaQaEJI1fovQsqMuLZoM/J1Y5k/9cjlqxldApF3WQnxoDm4JQ7N0kN9x
hzbWszUXBZAQ0usJW9Sau75Ls6O1ky95CoPSRhTnxHMzZqCRzdE9BpMWUrHltgUUYGw9oz7ilrou
+UBCO9+I45xKx5vUyasJCKwVMGvjNiiiW6dlEiniYt9fMSa/aJemA5mcAYPF6oinme5lV1FQeGHn
0/0M8ArZ0KXQ7DbiOM9yYlobS7tGwuImLY7LUMksYr1JPxrefywCFb73bpRlo9lGa/WSedpu+RIF
UeWNrvFDQzXGW6nTtfBw2QjfKhGXRHKXe1zMtqkyrMZ0QbgvgJcXNW73DS2vIohOQDjcr5j+6wBr
HiQ+esKfAmClqm5ZqDiqhs4voo19HIEcEvSTZYypiWXfRfcjldFPigxyK2T9tJvXTraoeTaOqNGN
5ithQaE4XkE+03/YCll/xEaIkmTqmClg9oqs1DPYbh1DN7tHmnh6Irm1ZPpwSYbdm51TOYi3rMkC
u4rdvDKC1v522ThkUrgApZhpSUrS49R6YIZe6fa+mCUjJ2sk4M1ve2ZcYEJJc6TJzIAw0mUBpicG
ICMPeMyBsKNnVxgzNXLZfL3whqQqULY11SaYceD8OCV49g6DbaAngYq9Vz6RYPqJAVP42HQz2O7/
Aq18/Zcf1MRFgm1gA/hP/EAwMztVK50B4BVt7CsKeFaT5G5xihqUu+ZTPI9XMwh/JlI+J4D/bsb2
MxUF7DT9/QHcOUPjfmQpUBNM8zE2Dl17UFLJFJTwU25EcEE/zRedAcZlfSZE7mI7Xmq+UGNfgZES
hOSJ3gZ08C8bqCgigxpBB6Gsibo1P6miKSaNlhwvZMPZW9Z1KNuvFv7/dYLMtkHLaPJ9vjkPaaNY
FcBEjV9LBeOUWL/YFDcCOD/OKSBuMBFF/PUlF11pB/tIgaC8H4O1WxXf2I+TbP1LmG2vgBJgU10r
uW+vy02YMuywaUEcv7KT23tcmW98PMl+PGGjGduKwMAGSkL8ozvkknAivK+3ktfj3khmStKwqlgI
dsZZQCx32CvB6OEaBa+Wn5WubD1SlPVQEDKjuaTr6NRyjl4UZtbNGvI4Vbm2smM7v5L8sWX/mL0M
4F0YKYlhOxZ1LAO53HvNCjsfmAnKvcBog9nYmXlQ5/vLti4R8aHNVBUFs1ttLW7G+2zByWGjjpFG
YpJCkz9rwsOBlWk7h0VqUL+ensrhOZaNX4n/PzUMdC/f1n7fn5Q2L2Gc2Yvtx5H+MBqRR6zkcPmk
ROk7JWcRXKyzmzrDhgJastNwmp0/jXKaNGxUSr6HMH3fiuG++QKGykhBnweZk7ZDDX3XoYP1xoGr
HjRZlVM4CLWRxneUkjzvNWANI7r+yI+Tv7a2wxSt5jDGKJn+xrMH7oJAhvMgdqG/Z8nXs0wgATfp
3CD9W1I3LydALu0j53EuMRxshf7lDycOEOcvx2MCm1o7kIFW/7O8lR2yAHCcPfAkVvR6h0mXxWTK
cbmv0zhKQWv0WRQEu+arVmUnrTiFPTsk6j8S1SR2r69/38Q+O46pmaE54TuHNbnXfO0Q+4CAPE6e
vrN280G2SyCOF+cvt/59I3DuR93uaqz5Tk69T3t6TNiMKzmUdOZkYrgbLAMKiG4l+GR57RaonGhZ
YPW/Lx+exKH19TtuVLGAftPFDLzMjPY/tel3Wdq6q9utR4rux2VRss/ExY6+7KaoVErAAhu6qwJa
WbckcUN2YFzYyMy2YpWD/e+MnHJUH2lyCDWJtUlk8HBEyRI6mdVjhXSqvgzqXQ1kgEnG8CeUYWJJ
HqkR8EP43nMG1vYUhJLURy8fzCpuqCVuY0gigvBzbIRw1jVWHW3SBgj1SZTvhjEPaJwFl7+4TA/O
uKokK7HyT1GTG3+m9uIu9VU+1d5lIavZfMj/N3pwZhUlY1+nI9hY2/AuHhsvUw+WoQdztJbJjrr6
fFmcWCeiqwRVVZvyDevMSIoqGTLFn7vcHbK9plz3Mr5P4aexbRPoMaYFVgwueMYO0cYK73pApJGA
Fkxzy3mMJecmvhE2UtZfsXF9vR1G2rMZTQF1P4FVtgjiXeIxe7/igsvpFEUHZxPDJKpqUHwBLmPs
td4wrQZGHVXk15Qo9a5b9AeaslESBUQhbSuIq/Q4QGFo0U7BXJx23Rk7rAK6ZNjPn+pGbOVwX0lp
nFIfdMx6RiwPPaY3X5TeSk5Z1j/p5lC4SZP3T/9349uK5D7ZWPUsnZ2Vr7sKFlSQEs8pJPFNmHtt
ZazfcWMWZTumXQV2YNwI/3eGwzUC8M67FcYFISVmYeK0LaZyrfmhmzTsX5CgINlTl/2DWrtkqXeN
/5ekcfEobA2WxQXWrdfpu26f7dugQzFT9jYSFv5sYjkUBRCNYJT1/RHmCnFKM8d7IsZeQufeNXso
hr5L5tGbbrdyHbfghX2BKzzJNsrFB/pXNN8G6Wlq6soKOVxYaE4oyM2vl/RLCuiOOJSxbYoi70ZN
vh1SamzQqwiQdt1yE8Y3ywJcAO2a2D/T8bvey2r64vhx1oxza4MAj61bC99DyFxz2TWa7mIv4rKD
yY6P9+lsjs2iR5XYydJDWS0loGRmfyr03A3nr/EiaynJlOIcOjOzea5yTO8kZJcYX2iRuMXrZZXW
f/HR6M/nxvlzVqExprTYRWTtq8l+6IPEqYT3yNYMOB+mk6o3afdWWR/fKL3TnXVsfHW3rvFaMmlC
dVbyrRWfFGNjnA/3AKbUweqNF+jd7IVoiFWefV/2buMvXut2AGlQfl0+QOF9spHIJRi9FXcZ1bCw
0oanvGvdhVypRuQOpmyPRGh8QEok1AGyAYb734cNq9STsgZorT8Wd9XiqmPtDXXpWvVxSnTvslJC
393I4j5abA9Rx1DXAatK6XbtjwxAr9bkYXe0tfGWsV8uixN/Narb6CiiUsq3FQEeE2VWglWcMDvE
2nNXfLv8/8W3lnkWsP6Aza3lAOUpT9Fz9NvI76+b08rL20QwQhudWVm3Sgj3Y2+kcV9qBFGQAtgB
7LnZ3orFH/ug5HzObnJsFbvNsT1lfrFIGU6EJc2tWO6jsSZsUz3Chuf6zMWGJ2x/qrBRGkxgAKh2
7DCmgXTuX2z+55PlHG6MyGT3A17yLXb5jPxomoWX97O/SAmmhMFwc6qco2FfmoRaik4F074X9vVs
/2OkEjuU2gl3NRcDpswMCsTJJi+O2Jh+dszqieX6bnZeuyoGgES614xvwFH6VZJG1oRcc9wPsRib
n5rjqBZ2QLkcWFXqwtFakIGWFMjhVb6fbxV2FSr7msXubPfu2N6G4Ja57BxC57OIZqLYroIegNO5
WtqsDyNAK426D7o/dzKkiklE8K/iXFWyBCEN08v79hrFdhdRGdBX9p3tRl7mY9FeEr/ELnhWyuCO
UtNyphEVk1MrzW/1SLz2rnp2gs7P/1knz7NdXnlSvxd/v78nyXPlFJNGWsN6mz2fg+W4HGokByjt
r1i3ce9f/mzCEL3RkMtFWitVgU8FVPakmN20Omb1S61VXpmDp6W+pYYps841g/ponWftuBjKVA3J
T4JMoZvdddSkylwt9eIZVcIFmIAFMG9NyWeU2Q0XSDENmfesx8Jwmeqq28fV5MaLUu0un6TY6zdH
yQXOxta7qKqBUFRet8cafMbmjbNHJyYAuq9EI+EEob2RxcVL7P/Fbab3ADIDb89h5QyoD1bvRUd1
B/omzzn2sgK2MG4C/BJDNcQBTwHn32yIOz1iIPgq8sPoXNHFo+wTpUgbiQlqHroB4GVOqcmaUj0d
ATM25tUpWwZ/GeyruMhkH0poDxs53BXQl3VRG11F3yDGFBfpN14XyUvzDdkkdr7G8LEeAxmmhfj8
zspx5xfHTq7nBZrWbbmjDNuGXtF8vWyB6/l8cK2zXjzwkr5ojIwl4B/m8Gnoa6Qm10n2MPQnQ7bF
Jra/jSguMOaWTluV1aE/vmKz+n4dfcLK3nWZu6qfBpH/mc2AjWkQ7l02VD0B9ESPrpbxoiE2lcrh
350dFwdny1DSEg1Hv+sNt27v4vo2dH7l6qGxqCQESsyPcBGQYJbLIpZlgUvzNESnppTY92pJl8yA
C3eZrvUKA6YKCGrHY3Kib3Aw8UlWgBA/yWz7DWcV84o8ZBSAk7sZhJYGEsW1910EK3wywW5o5bOv
8f7y9xG7z1kYF1xDo6onh8BRS+w1LlW+0+d0pywy/m3h2TkaxlYwz2qgk4Wz3WT4+cIMTIBMxB+q
1qvrwtPKrkAPYXkMyx/TiHnWtnLxMuz8y+rJ5HI2oedkqpkG9Rr1IZqCxqjcOQNi5A/Nfih65lqK
jDdbfF1tVOXMpOnInGk6puF08JUcMGb6rHjFgGZWHgw/ZRUj8atiI437ftpsZ3o3YvNsea2CaTf5
2cE4ADDkdn5V9tONvBIsDlEbidxtEpPM7vW4jgPjyX5eYVBSP3vWv5etm33pH0Cq83z5E4r9YSOQ
u1ZUGhWaniFZzAcPTFzYkpoe0MHBidqHRPo8FEYRBy0JrI2aGuag3lvqPM2OpTbI8lEadDV1uiPV
9IlRAmzI/xXBBV3b6qZwXNexDLrP5ysCMlnJkQlT3Y0E3t1YTnUTjDPrACg5OVfrg3oZ8aDO8aCW
BSxhCNkI43ysN1ChUjKo0yz5I1gf/MXprtBDlsyIC5cst8fGOdZE7WqJTdz0w6k8grhsrwfoFfdu
eUhfAGu2Qx8ewznzo4zyVWYRnIvlJJn7SMOqbMEKtxvusko63yo7Qs6n8sgkxRhBhL4fgho1kM5F
yTl2exfbo9Wx99obdvhU5rT5bpxfOcCc05sOuB2suS/L1rOUq8lqZaYoUs0Bo52DsXRcM/wE0LJo
cdRVLRpVz6GJ1djiYTystDOz36Iah7dJsUufZQ/M9ZPwVzVGjjCpjgE4CuHvnbgtjGky0Uz2rUU9
ggrdw0L9V+IYV2TKJQmOyDo2onjYcl2dE6JMeJ2YeC3QFxZ/v+zLElV4VHJLV9iQLaCaK+PnChlh
N4Gb7QFMkpIPtX7tC0dGuaCkWmxOMgVtyyZsOr8GjZBfWzXmW8b8AAjfZ2QJzhNIVZrdZf1EyfX2
/LhQZZdWmRUL5iRIcV93fjfmx9a+RaXMw3tJoqPw7gJBFnIQFQYJSrv3dhHG2sKsKAax+67HhGvs
Y5g7cIDg1ejuOkZeyzbDhV9vI5DzMWqEsU5CbPAwJNdx9KOwHqMFwKbjr0+c4kYOZ/B9m9OhrbCB
W4PBgbQ/QwwPGih6J5YbjpIqvtCjz7L455BCbTMfU3CZRflxzL519smUvViFToVdQZWqxCBoFLz/
Th3JQb9lgyKwVE59CvQi6bCzTML64TYJaVPrFlWndcdEndxZs9ykkgQGoUNRauLn492NZzcvAYsy
FYFDFUniL1gejcDvmj23KEza1V3SKN5lExBrdJa3/n2jUR5bZMg7zDYQbT8n960p+eyiVBpYRX/1
4b6JGhYYlCqQGEUlEF2UuyW9W9rctfrDAHK++VY1ZRf+GnI+hKSNRO4bMWMJM81Gj34aXOuEd9De
/vKq3EzANqv3svKg7Pi40GBNLUCrh8n2h/lUK99CW/YwEAig6Cg7gKcxAb/Jz56MURc3uCOJT5fd
xFK3NWVgyqIMCRDDhk4giKBTw+kQ93HCOoJGDfPqo3pa2wxYs33s0dcYrjtcuRiMBGm87OgEQe6d
WC7IOYrmtKhcoPQYxZ5T3pC48Ebtjsp2ckSznu8EcVGuaTWrsnMIsm6cp/pL7DUe1r/35Vf9V/rC
fN1XD0bqavUnro2tXB5g0tTKSXFGNHqVqyFYW0aVl+zDAzC4QSMKaMTgsifL9OTns/NEA02vDirx
5c6+QdY0FIG9X3mqE8/Ifcd069lda2ry153gNn6nKZcF5NlkYCN8ZQkAQVlusD3msx6rYvYs3dz1
dSJ5CQnFmQQLkpaOtxa/6WflXYgOtwrUJjN0i/iB2uoOzpdZeyNdJF9RcG3B8TDwrpuYIsSA//v4
2JoV0/V03dSir+1ypFHrzvEXyZdbgzoXsrZC+GywsbtKGRhK4tNO262k0bG5H77nWPhcy8frKL+M
vUTofGe1+PxQ14cOY4gE46xd49ep6S6R2Xtp0u61IZYNjUjOkE8SC1Vf+rpAbaNwbrPOdvV4r0Qv
l89QFCc334m/N4c+qttKARZyZ5G7KmIBNaUAL7LPtP6GzV1pzpYJtGXAH7ztE2IXeAXria7/M9xD
f11WSXhslmaB5RNp54dVPtR0U1uPMYRg168RWj+KXbv6IKMME1We8NY5i+G0WpgeaZmCYm56XHEF
jQONXO3hf0CEk06SbgjtbiNs1XlzhKQZpnIYEgBVYYg20o45jYLWIG4ZUYkkoUFsJK2/ZCOppmBh
YTpOryQoUJfRwWlk/J7COLQRwV2cYdMnIJtFSmsP1Ivord2PLtOvu/LHMn6/bAuicta7r8TdlmW+
oGhnr7cl1iPWpKZLUcLo/HWRlR3qT/SX3onjwp4e1k6CexMRnbyOTVBhdDv9BAvrVgb/IkDTDPNd
00rrUf2O9M4t7EOKNWrJwUnsgK/MlSMtKUOEAyuPW/0zBOsU4HiVePWf9J/ZR8x7+ERlC3qhhkCQ
9RqYB3xveWBDW5K5AjsqBVTwrgX0rbvoxhN6JrPksSCOEGdJ3L3bUhqFY4YSvNbj4asnnk3+aKnu
S45QGPc2Cq1/37hSp+jm2ClIZPS9XuzTLwQZ1PoAHsurdW5YXk0VQWnhCN+GvTRMTvA3BmtGo+67
EQMoRnSXDn2g17nXJ9NTVLKjbSf7SeuuaBjul6YJLmsrduqzaE5Za7Zse4z70E+t17bKvA6RaV6I
lxYnhclyRPEHPAvjYm9qjlbmlFoSLOMTgE8N5774tyK4iJub6qSGmDUJqr5MdrlqP0e4KD0tHL5e
Prj/cpGcleEiLrAQDMBgYVFsDrH8Xu/inQb2OO0N5zzxieRhKTs6LvgqpLa0pC8w++cM10mJS3lU
7jpssVzWSnxhnZXi4i61wrFOG1DipfGzNkxuBjY8M7vRJ9k9LNQH72QskgKYD9w2751sGVTb1HTc
jEvz0I8vsblj+vNlXYSmvRHB6cJUe4zQt3X8jHYeBX5i/Ajt3CzBDK9ElDDqbkRx9weba8C4qZhP
cJToMNHpoe41yXyC2N7OMnh0bFWhMDaKAYWV0b29m67UbLcu3Va7HPNcsiAoNISNNC6qp1DEHOMa
HZ793Hjdo/5bf8l9JajRF3TjWwZgichjPwfp2u16VB8eBxvBXJCPjTFs6goTgP+ZYM+OK4iE7NaS
6cfFvcQosiZrAYU75C8g/AD090MU3S+GDMNYYhlvrcnNZRIOWH00G0y8YgToZozpC41HiWXIVFld
bSPCrrLeKC0KzKjsq6FctUz3pyzoM1ltRuJPbw/yjZywBPaBwRQkSbHqjfSkLM9Z8wziRM8IZUTd
smPjwgOtZqViNT5P7fxAk85lUrwNmQQuOtSlpZZpSonf9M2eVs2BhOXT5QAkzmI3tsyFBaJUudbH
GKJFFHVKtzyCYO1gf8lnrzrOx3ovq4lIdOLXfA01bcYKDFv+lKYHUis+6+jjZZ0kxvZhx6ml5oSc
y/aNofGModwrjf2lm7K7YaGyDq34jrBXeGJjvSI4H53iMLOGDr6T9+YBM61XmDo7mVKas/VLf4w4
ZzHrqW7s2pkGZ0xnsFmNznNMm32Wn2bMq/bXtXXfESO4fICisU5E6bM4zl2HYhgnkO8lQav5GPcp
j+auwQid+t2KXSvCjP8SYIhp94lGJsgbdB37lsD//oB2YQ5RryXo7vlqdtDDX7gFaxnBldjeNzK4
2D1HGU7SwAKc9cN07VO3T57XAiDz8wPg2faXD1K0g/ROI848qnoYR83GpdvvZm8lek53eMsPxC28
+Kv+NAYkQTlJ8U2AmRm1mxNXVtMVGuhGX85y0mVpYbqYX00ZQ53sNVLuCO6Sy3rKhHD20qMb2zQJ
nsJTH/tG6bgDHfb98P2yFGHo2Kiy+v3GCTTQjscNXDgYysgH/a0DvLx/J4EL6XWFJoW5ROgdDNe2
81uRzp4L/XijAhfRpxl4Lm2Ih2jj3JrRbUe+Lv2z3TE37sC0G8oyWGEk3IjjgvuSGGSuDZTHHIw6
lFEZ0OwpCR/iogsuH5xEEI/dkddlbc0t9CpBfaxFe1bSQGtilyQSKEWJDfDoHVFR1rWZYCCgwVSF
vdxq4e/LmsgEcPGBYqanq42VZi98yTtAXH27/P8lrvL/SPuy3kp1JtpfhAQYMLwy7Slz0kP6BfVw
mnk246+/i5z7dYjDwfempZb6IRK1yy5X2TWsxVePaNCTSbUQb3v5i0UqByRaFhWdx20H/rrxOnfq
MR0fMlCTYBIAHBGqZxxUBxhQx9RJr/KT4gyPxfVfOhqd8wGBNae5VQOrrphvovBKMb7KH2hyXXtT
nXMAhZkkbNCXJsA0P6iLD+9lgSGLtp/zAPGcpmqlIzfV6w8secyG0/72bx4UNJ4BI0um5jtsIjOU
oqaNFBRKpFsr/ZpMt9bs6eEHUHqpbi3proXo4B0wUBQqgVGpyCAXo2pnfQBkp4cIY9H7ymwnhVZi
uMOShygYqhKe4q3cowUzvZsich0OrMKkhP5VLnXwelcnw5zsSUsEN9fNnVrJ5kJr3s8laBXQMGlZ
mV1Gv5r8y752myd1JYA7Q7Wc0MRiYEEiWXuorE9apJ4QdfaFbGlhyEBllUF4AqgBzkNb8tSaNATB
QYSpsb5Q3EARTdNuNctgBvqPDN45a0Rq5bYHhq4sH4qTBvBZyTFVBzhc6m3vLUyYhuXuq7Vl5muR
3NM8mmurrBNDB+odoHtpeOrn6jphLLWp1n3bl7V5pVsL46ywjgOVzOaEPhYAwoZH5ag+t88aqDBV
NzoLO4GE4jjD0+YBID455soXAnbNKdzgmXoZBg4zL/tH5FU3S8hr5TgrHOc4iYccb0DjurmSncnr
Duh2Qk0I7OuPpWovCfPYD0VVoS3jX4vlvLmadnI8GksvaH5h/SEp7oZYYCMiEZw3bwotm+MKbaCV
/HOcfzTsmy4K5iIRnDdnzRi3zYSXIFCCjESyo8pHm/4HLo3rpeLvdH0+GbTHpVHRrTsw9AKKnXza
N/FtLwG4DkNVLQ1tSG9vvmbYF0OzEJpR+i2cL6EhcOTb6/T6fU4Fo8HruG5QNqNt6JjtbZ3ItirF
3r4W/+GIXsVwzi4bAKRUZzOG4B0jApxt5IRnyQmO+oT5xOUZJCKCE6wbn2zoMxPITQ3YwTXTUaMb
KuJ/WH4w/yw35D8K8ZkGzKdqTY7RdOB6B4fu8C/tR+5TwaVhazgAHvxVDufhCpOBYB3cDGBMdhq4
uAVX0AaaRGYn3zXMI1iu9LS/V9sO/FUi5+RIUlGU7UEFURn1p4GVd5E03ERGBxRi2omm9ba3CUAd
qroA5PJIS53Uyb3eAdFbyfxR/zYOz/vKbJo3Jn0xMacDI4EvOGZ5a+nVuAxPz495/bWbr4Qww5tX
IfQpK0hPgKro3Xhv1sxxrhlowmaJ7EiD4jCmOKlR2CTPb4BYfmQJSO4meh2y3t1XbzMirWTzc791
XNWdbsAM2c/ktExWLCAno47YsJQCRT3ZW6u5lsbF9iCYNcuK0KJay05cF3aknUsmyqttgXjStRTO
5MHCNLaShUtLg/o6/WodGey+8NGu4nRufZJv5/PsZR5SJ4LDtmX5a8Gc5adGEndhoaHz59dYHoe4
t1ntBzR09jdty+bXYpa/r5IZaR9FWRuFYHUxruv81tRFbVJLTOB901rAso0rAWqiy3UF+iNg0LiG
denIs5qDxCp76EAMsa+LyCK4SG7gqpBVCmyf0sTurPQia9/1cPL3pYgU4oJgw6qSSQXYNuf2HLUX
GZi7lWW4E4gTEkUgS6QRFxCLhpRqMCNvJ81IzIRU9qYEfCeg3zvsKyUStESY1S7prLKaMIdnbxrp
FHe9bcrZczuILhACo+YbO9QxK2lmod9LT9HYaXpGJCOD8iy3laDXV6AP72plNDxqcm+YmN28nqLP
YXiJwl/7SyY4Oe9GXVVpzIfYRFG7uyJgDtMEDuA/3OnS5EUUAtwoztD6cG77oltetR5qyhpg4tUn
w1Yc3ckfJSGeyOaKYZpKVVQA2ak8SVFmpCENOgCEJ6T6xfrGH7L8xrDmj2zMSgx3RqtwnI3KRM5k
YH4TWbY+HE29EziCzSO6EsKtHLoK8xYIyAGwjn/36LQJEAupBFD/syJuI1oc8TsHtxLGnVFAUYHI
fUZ5PrpqMGel2Pmn8JCi9y+wX/rKn/bNbvMIrcRxJ7Ues24yGpRgMjW2gdMjN4FjFqajRKJkqsAi
+N7TTpn6DP02sUeBX1CCJChPcye0BC5uWZ6d5eP7Tas6CWJdwWW80r1mPGvm12yYnbjzLHbdDwLr
2+wMADb8/6ycbx9SaGzRFivnsRqDjCCvRg5CL/4feSwEW8UX5VCdV0eGJK7bd4ZTa9IxpZYTZbId
guZ83yq2ncVKMS6OJwbG/cAzjnOFIe8lG4As6wFlnEPhSSdRAnQzr7texsV0VuGCpmBlw0MNb+af
NYhollyOkQCbypY+j07wE6O7uPDFiuCusvlwW4tdFnwlNpnlkfUa2FmJ3bvLu60Ajl7uVB49YLpM
SHMoOgCcGzGGZsAwILpi1Oy3kf3MDDBiijDfRObPeQ+VVpJRVKhD0yE+6JiPY5Pip0F46YlyUOb2
Jg0SYeejyDA5H6KSoM0sJE3denKYO7qRQ7/0x+EOmOq3GYYQMm+6iKuQguXkpx5KHfwT84AqUCJj
oCOQiOQhYXbpJxFUskA9ftwhV4paJzVqJ0nVOzOwtJvkS9WjmVQ0jLp5BVhCM16Luirz/ZxJVEpG
UmAEgFXtLa5PdylmUPcP9nYoexXBvT+6Oe3loCkkN51LG9i8Yfk1IZkd9Q+yIsrWb8oCxDBA82RL
fgcd0wNPUWtKZBTlKb1TKno9GoOd64rHjNTvzPF+X7XNbXoVx8eXMA8LFE6gWpImvs4yB3jy9jwd
pA+Qr1PQE/xPLz7ETFoYh1qKy22sPpXT3Wh8yC+tBHCbxKS2m/XmBYrt/4IeugGx88Gxvr2gbBwV
0UCjaO2WS8nKE1a9hc6vJR2LdwhGNR1pOpXKj3xKBea3HVdWqnFxRVK1rFcYNmm6L1R7edRLePqO
kYOE703qi9pyRHpxgSXVtX4AvTjKnrVPgkMkM1szbksiultvXtpWai2/Y7V+CRiEdEvGZNv8c/Ci
5/alazn6TA/5HSawfBEv76brW4njIgnQE4LWANaAmybXYfdUFr4uhOrddEYaVTETqC8DydzSVbUF
t5qwF+7fg+ZMn5bQCAjRBXQtsWOXPosyMJv5QHAl/BHJraLUV0rQaz2wphrqBcns1Xpzn6uSraOU
rM2WZ81S5lhVCVKy2m9lMJF2GHaTW3As17LAVLdN5/XHcGscSZnG4gDtzHN/EyqJS4wL+v2ctP29
77a2U2wrrbmQ3VtoMzB7cFypB2MhWb50Pj0vKyxq2xHtKBemQapijkWAySU6+blykZmAfu8/Dvef
JXvRdHUKKlnP1FRCU45GMeAJyO/Crgd74dYAW/u9mNht+xi8yuNSdnFOWrOeUCFLuszT++GYypWn
6x9gxYO/fxXDuWPgArWoGoByOazvcnwdJSMlyLx9M9jURUcyHPhDMkYOOQ+so/3bmoxUd/P0ny7+
nA+1XTQiRLzNiLwSwnnfwFJblk6d7nbzIacNQgq9BOjTLzLfnLXjvkabB2gljHMgEzgrmFkgTKr6
BZDiEWCO9UlF92Ln7gvatruVJM5vaEM4TlMK5KsGl8/02Dozsy0wFNWn2geAkqh4Kdoq3jO0dDTn
AuW3cmGU/02RsA1+7askEsH5BFbN2pw0MkRgDDS0pkcSjXYO+/s7MZxHsLJEj4DVi2xj9ykMH1Pr
mpYPfyWCv6VrZVMpc4pyuU4WhiVl9NAatC9i+ZXvnvyv2//uft7HmZQqaJnQDuyUnuPD4CfAERIF
3U33uRLDuQHVqNu0G5EFksfcLumExnXBdmw/SFciOCfQy8mQzB2y5/924JefmmN/Hs8WXt3TMfgu
ogIRuAOTcwegZ1ORSqgDXGSRWhovWnrJZLhr8MC1uSBVsi0Lw9sWGoRQEONMLWlDMF5EaKUbssfA
QlNIajk69aTgGxD6nX2D2Dw9xjIWJ+MZpfM4A2y2gqJoUYKP1edE9UrEoVT7QMcepSCZ1UAWDjpb
zgmUAIvTJRWPmwkkQJHqYKxa4NY2tVhJ4HzAnKpWMOSAdRyMr1WTY/zoscpDgZBtk1tJ4fZFtwCm
p8i49qeNv2ReAFngdIVDM7cDCbB87OwPTZiulo4vX6sFafSuwsPdAN1abE9e5MxHo1iwA2S/fRJP
nAhWkq9nAwZfqY0AqJVz45plhx6AW5UI2nU2vcPrOvIUWCpg10cwVWtuKFNb1wInTpuPBFQTt3H5
BWbsXT1ZmXO9HMFTKo3MqQtXAcdgqvyOGgHqwXY8XQni4mmtsBHM4Xh/9v7y/ly4W9S7yuuuSj/0
RUTemwsHjE+wQWqAHuE3J867igRkwruzfFbNW80U3ONF3+fcNo2TpBpjdMrMhlcB10SSRTXPzYvO
SgPOa1vaSGmPIQlgiHYPWQtA5bJRvocahSvNRhGMrUif5e+rS3bRdmoD+CEYcxkfKqW60QcRZeF/
GMDrniwHaiVj1LOI0QKNOZVcHbBzV4WlXLfl7Mi4LNhDKftBCJhe3XrIwurQk9YbrMAQbNzi396F
9dWyclbYg1q+7DJwSEl54jZa42qjXQbnyfCMIbZp4e0HDdG6cg7dMqt00pdCSBHcVjPavVGh2Jcg
XFbOo+cTRps7nG63lHS7B4IqyuN+X1VeQ5NT1ofHusuemwgg8W190aXx0k7Sg+A3LG+ivVXl/D1I
UamezKGGs72AMNQHufeGZ3RPo1+S9ad9aZsnw1JMTDIvsA88Vw1JwqElDA96uQDQd+XSfnRQOwvY
73052wWEV0E8M43ZT63Sx+CwDb8rPlrCwbOYuaEX+IDhVJGwqBw8pz9yy1jJ5F6fSoWOCsjE5Glb
25Nu2fF8Y4j66jetciWE8155FmPwPC5MV2agHOvvhumHYOmWL7wziJUEznvJaKcGIBJSZCgLv9BT
zl9AKutYBwTna0Ngfot17QnjnFcS54OeVyBJ6tLKJ3bS2fJsj6gTjKVdd/TSppq/r59oATlXFmdj
rRotHmsoPyaQE2rHQO+DL/tSNm8Yq0XkfJU55HOrJcAAqcfTEMZOhs6KXhMY3HamaCWFc1GNGQb1
WAG9p6MMcJURWO/aZLDsFFmWMe8mT2rbGF3jivzZUln9UDSjfthXdLviufoNnA/TDakmdBnZe6l4
/gvdCmSfD0O3UroSxjkrtSgjFjPQMinS9RB9TlDutD7vK7TszH9bJHK0+Psq1CntVE4zwf1Xt26H
DoMr5Z0UnRkq4fty9i3E4ms7BiivtapEWR+uyo7oc5peSamoxL5t7GAuAsuPDI4fzkC0pAvCuoUb
bNXnKPgif6R9GhfZP9/nNl9VDWTbMlQX4/om7k9Z9iVOBe/E/zCwVxncnst13WLqChuy4M+oXuZr
z9mlc6NjdRhFc9Xbm/JHlsFtvh5oll5MoALW0Rls1PYMZj1hQ/hm2MdTWqEAWQTjOc9PlJYYJTGC
Bn2Mbu/O7lIc6C+6Fz0sgDqqAK1iywTWwjgPG9TotpZJhPYR81jTz5OIbED0fc6fovkurEsCJBiW
+5FxXzUfeEetfz/nSQtjlEg64NZnqM/5cMkyd/8cbtrXWgB3RqyojaQyQs9YOr2gNqafZAISVMxV
lMAeTEW3hM1JB+y6DM520CtRniBHbypSo6cHOOSn+GguZH1+8BSjnwdoL/531FK+BU4oCOpbV2e8
31B3NQjRNL75qiqUKckadB5PUWjX5SepCO2y8/X0SlMe+u5JsKRbx2gtjtszvamVKKrRRyEfsqvw
wfLnL9JNcDXdLYmr4jq7l04iYHmRSG4X9ZxmlPUL7Eev22M42IHRgiu3FoTc5TN8dDAVC+ShIFYC
wRh3Ocr7bO7Z0gYjAQsd+KXHYkrA8IhpiF5jt7XJBDXszRC/FsgdX42OAAKMc4x/PWK20ZkvASYb
VTcR0jhsnuOVZtw51nJ0IUcGRpmM5JHMk52XAlW2d+h16TijiPUxnViM5OJY3AJA2ZYNJJaoQMgm
pOh6vTg7qAyDEQA0Eje8aa4UtzyPR91L/8HzBuybta8ds0N5yYQMUeqy8XuGwUXCsAZoXsQw04+S
wwKl+AL4Ph4jJ3H7H5bDvOHKuq5uGjtBL7fk42Hiijz9tidbbSEXKQmoJEMpAKFICxQkHLojC4Gk
qp+RaD9WyQfuL6uF5lttNdZERThhoSvz2JDbpvVT0WZuXcXMZRbI1HUEXh4Bc5gBTBQY6AKLjB9D
flaD0ZcDX+lkwaHeDsivgvhOkTIh9TyM09IJK1mYIwYKiQcg+8GV3cpB07on8I+bxrKSx70U9SGQ
LPTC/MuYojkLsLfkoesBj6wloybqRtg8eStx6tsrbW5GGR4DGnrAJGLXE5C9Ccbx+8T6uq+XSA7v
HGNU34sUHQImo3bQNKfe1O/jYRaRs6qbXnilEOcUy1ECEZAhRRiaWPr0AB1pawd6ZQCNqbXBdIO2
S8sZK0c/EGc5b+1RdZWDdEhskFwe95Xe9Jur37Isyuq9UHd47ecLA5eKWmYlZ3Y254KjJrRPznUO
I50okLKRH7oePNUjl0xx4qvOrW5kaNRo7r5KgnPHl0vioJ+ZpqHTAVNGIL+pnaw8sLB0s3kSnATR
RnJe04xDKwtBguQC//3GqnNi0xxDu11zpSqGjyFBETuhyEQ5F5m3itbFlgwK6IyBz7IAFijGaic7
kvXK31/FzUrKyn3xlc46z5Op7WoMSn6rwASHNnFXon7v0MPkogkosmdRg93y698FoVdb5AufQzMm
o0FxlQ2J7NKg8CqgqpdK8kWl0ak0PpVGfqMo5dO+ooITYHLupSNRp+tDEXk9fSiKUzI9/933ObeS
qeM0Vyk4CYr0u2adW/lDoWy1bIuCqyNMGzXSzAZ3x9SsHAQCp5wvbfd5X4tty7MMsPRgAOIdlYM+
6UlfNXCOanrutW/F7BFNUC4WieBOkzSMY5mrqN73QENI+y9suk7zVBAst4/sqx7cCSosYoxaDKse
tCeL3idEtuvowOLUTiLBkm1faEDGoixFW2ARc3ESXfuoRk7lAk0Aaqr2wI5VhCip+bkPf/uwv0Gb
Xm8ljDPjqW2GcFrm/UqjB1B05wxo6DRHlFUmgX/d3KeVJM6ggQsV5XgyayjkYsK994Fh4rWJJYga
m8dyJYWzaoCB1SWGbdFAFN4bgeFQ9Kztr9h2XAIJpKnJMtqo+AmiOE7Hpokl3Z3OwSEH8EpwnJ3A
bsB1WTiiIefFennnhjQZ7pwLpTNeIm9PqVppY1mMgN3UzcQm2gn1tWy8qlQ/liFQETGhbL681vIW
e1l5BXA0ZpgNzjXXiq/q7FBIxE+nO3P4HGVnEv40zaOUiwaLtvZsLZN7vcySWplJAR4RksiqEw6N
cRUmeXrY37ctS19L4fwE0RNTN1m2FNJuG+seKWTbiq/j8ee+GOEKcq4im6MUQ3I6kNHL2jPDEZwl
mT8R7VYyh6PV5N5QKu4YzV6pVX+5kvyVnjQJDdO40lydHjPtNhoFacmtM7xaQ77nG+1eWdlnPcBf
2yX9PjlDAEiOQdjKtuVu13I4r0Q7RZMoWdjrbmcfrJReDPZhxQ69QraHZ/JtoR/uP6WPmqg4KVKQ
c1LM0qRASvCgnUL1rITWWcrzU2WVH4BkWOvHeaks6KaashT7pBQPdSef2EIeoeqiULJkbne8B+W8
x4Cnz7+4zmHTAKg1jL6QNr8zwy5Gb3sCL2+hk3iiNcqCets7g5Q3/v5xEJxtyvkTPM1TYAokEnpF
k681ne6DtDjti9gMmOvV5PyHQvQOVOB4yKqVszDQRL5W2ZU3etWDuItm84KLuzIQfVACAKQBZyIV
GlMixsIlj531L207CealBoL+XuKQf6aj9KElfBXIGQvFrihJSzFMbg5ODKTTTjguuOzCezt5FcHZ
CTNrayQT6MusqbHlFsQwyaUlv3JNkNYWyeGsgWo92MpKPGFNxn7W9XcjGX6xElD0gS44YZtRer1N
nFHI02AqrTWiXXmyg28VkJFCJBuS3Os91U0/QkiJYtPrCnLRRSpjGXjcJkYsEvCkU3bVhepx3863
fdOrCC6wGNLMaJYUwDthPqjz3Fixp0Q4Dbi41h1T4DNcJpsYMSQcpuREIpf64ZnZcmfnp9KtRlty
Pxay/mjFz5TP+hjLHQXzYG5cWBfZav51f9m2PdCrAC6WgN29tNpueR8QT5+vaSx4f2zHKjDVKJYK
IjS+pKl3JfpIgPPtDrSyh+r72P9Ep6SNDi7AZTv7umybwKssThdilIxldRZ7USx50vhFasuDJn+k
8c2SX6VwHs5sC7lRKtAAD85SqVNslLmP1FuGrmI/+tCV4lUY591MNVGAS1TFnoXyPeiLwrByJhHg
yLYNvArh/NuMbAAw4HHD7JgEWibQWTbyX+rBubYpatSkVFFsakP9uzWkbiLlj9ZABE7gP4Ldqyqc
X1OzCcmiHpvT+wTMYd2nwEUR9bviNQciyqxsu+tXWZxTK3Aew1gGQ2EkpbaZp7bGmJ+1d0B5Frhr
0SHifFsvaakqN5kGOlX5OBf0nxINSyAwPoLP26nQUrR/jl7aKd97uT+avVziV8+cAvMyWdQRtJjf
Y9rILQ+Gs/DUZj+sB80trya3R1mSeNVBv2vQRHUW4dAI9H3Z5ZV8Jc+CQprQWjhp57x7olnhTOXT
NMV2EX2kVXJ1nF8i5UpWRwaUY80MFIfkemGcVHpRp7ngeL1cmVYS0iiJw4AsoHnpd73+XFUCjySw
Qx7Dfso7LcZ8XuRF2bdJKhy5+BSgf2QsRDlnkSDOT6QFS7qOwU8E5s0wHkGiCXT2a6Ngf+fHeST7
gkxS0DaL0+sPeulZhm+U3r6J/8c79NXEOUdBw1BKFCTm3HEqTDudOyAr0wzZ38EHg6wztfEllrPj
FNHMboJZVJLcvke8iud8h0yASjw1gA2aDrMfH9PlVv6rdlUftZ5bSWAgmwaoYAIBdzDZpHzNrKkS
o6A9yCLmWj2wYP6ZBbPglbEZel9F8E9rU6kkiaDhyI3TL2p/X5e3lYhiZdP6ViK4xF9s1nFIqhE2
F6UuJtSdMtXACjkU585QBPsjWDEesgOzx0UWWKHkRlV6mVXjKptFr3jRinHXCCAszVFWwsjD5DFi
XzuQB4Ksfd/KN/3oaskWNVeeR1PrpCQtdkWfjTO1gh/NMJ6LVv1kGqkDioXPfyeO8w9qstCpGQZo
novQmbUfbfE8V5ccnM+jQNL28V1pthjLSrOyHxRkZnHVS8IC7BOzHcinpPw0xE4RPo+x5aRqZEe6
YD1FZsE5jaw1dHAqdADra7+mXevUOhVI2GxStlaKcY6hMFM2JTkyjNMZXPceiEK+xNfhYeEaV23i
sAPYjL7vb5voYHG3i8BMaVh3yNgqXYyRFCUrbZapX2trKmxUGYUMC4tlv7tdvKrI18Cimkhah15w
JK762J7dFEniCBUDN31aoDDT25gJVlWwb3wNDAPhxtykDdLesenrtLoLQtFkgOA48wWvoZUI6pao
FFAaHYwSRK5hD1IRTXATFNmHybkNNUlnhbIRLRZfmVs9tXbtWA8WcAEnV7qevcYpDqIku+iw8SOA
tUICpV/QpqooADWtUl+zcfR6VvhxWZ6huUvD6r4vzYMx/963zc1lVS0AhlMqyxjXe3vOQ80wW50F
mpuRz5r1awaNXSy47W46yVcR/GXXkpOY1BJmf8os/1pHIYxkwpRj8cOQkuOIpu2PGONKHhfHwhR9
hWxBiomnp7q5Z+rjXy0Zf6El1TBWLahz3IY94vYUDoesf9oXsXmeVipwRji2cxmhMgePgR7Srsnc
KTMFuyLYeP5SS5HLAcR5CC2CT6rRnKXazjsmOE2bnm+lBxewtEmF64N1u2WX/DKK/DzF40XNsisp
EpE3iEQtf18FLHPKA7Xucd8spSupt1u5tlXNCSPBxOl2/nWlEheiUjnNAB+FyS/ltkK/GcQYiRv4
7PdytexLBwDEomfBJiSHtZLJxSxNISyL0Zzh6jZaUVCJIDMgzuYH/br3CDx68U9W+vsWKDIPzi+Q
pO5afZgMF+Wxc96gV2r4EREqSF5tbhpB7ZXgH8AQucWMAiO0YhmFiHk0r/opPRsMpJNjcSGpiD9u
U6GVKG4NsxSETVOVSW4fBY6SPbU9wLBEDAzb6ZGVFG7ZZiPRiT7D11Uguj3J15GLkcoJtQDmfDDp
+yqMj/MhK6JyGEDEMErnOb0mQmA9desisRLAeVI5McwmU7OlApbeLHel/hh9acHwmPtGbn8oFbuS
tvya1Qk26AA8+gTUjm3f3kxpfqzNX/tGvX2QViJ4vwpyPRbP6GqRjvIZGEEOaCsflx5ADThcmE8r
HFGL9IZIU0V7KNGBKKK8L9dbRWM0UoCS3oKLcF2dKj84MVs/jN9VtJGJ4BEWK3579XsrjbPyZo5Y
Fsbo3pTGGpNqlUt6J+2uq7mwJQxumJrg5btR5zBVEK6DYgL/o2uU9/CVlWZxBIHMBeUDuioh9hAe
yhMgCl1RzHofFt8K43z8kGhhUXYQllbUQQQ75CQR+PetBVzrw3mkyYozFr+IMLvoYOqRaQPgzgDi
tQ4Q0N4a7LSapmMZom1OYJzvT9uiHTiETVNWNJ2fUCmyjrTDy1Doz95lp/YAEMSL+vOlb01YMHrv
ed8KW5Z6ddjqYJppo0eaS5XfoNhaOFTsLMWUJhE8fjYC5ltJnIXURZypEcGs63wb3xC/PZRO6tBv
BhDEczfyRLgw2zaC26wGMlDV4tuXCgri2wztM6AirU4lVW2A0Qlio0gE56hyuUn6muBIE2o2Lotl
xYHPqQX28D5gLev2qgjnq8hYmFqWLs3t0WVgpl0Oh6COnH2jEwnhzEAGGvlEJAiJDaD13STpKSke
9kX8hwG8KsIZAJEUKWc6dmRBMV1SccFz8Autwk501C6W7giHfZawxDvB9cpxbiJPjHQqCgjsf84+
9cmX1EHbt35YpqtrxdtXT7SCnMMAPVKPFDeEdU3jzEZ2zxh1mjj5vC9muTjs6cQ59iFoOjbKL2Ek
POpHdlxaq9Xjhzzskh6RqQYCKX5OitDCGFiNB2fRX2pyVUoCdLLNo/P6fZ5NQCWSVDcmPLhsAYkK
jbqZ09f1eNhfrO2otBLDXVykoFIMhpqASx//F5WMO+Qy7fyOHUQMGts6gfrBoGiONviGPBLnrErL
RHPz2Rurx1D9JNBm08Qwnfg/AfzeNxJVaQIB6vWIqlt3SGqPghDdA6X9Ve5n01kObfFwkkgsd5eV
OzNFl32M1IB808s/yuB7JUwcbclAtNOBTkBlA7HvbRgyWG1aYNsDYEvrD0DDj4bvmpDqdtMcTNkk
lmyAG03h8/NGn6l5io4ul94CR9krDwhA19aB4cYXgh5TsF3v47ilot5PwOyNpmOTB5GrVYKT2gPf
rcG4EdV+0Trz9Yb4MUBr9dyfz1Hnm1N0ZRXsECEu7ot/v6KWalBDxwGmC6/L8vdVYA961qYZGXWX
AbxO6YFdXsR2nEQCMYtbe+uP3orhfeyABq5CG5ChGMzUjpvybkx6FODq20nNvJhpgiP9/pC9lce5
2Spuda1VoVahBacmt4CU1YrusouxvdcJrGxE0xUgTnPGqA660rQFZIxAsfeon56XkZZWccmE9lo8
s6+D/3++eaiFmVRFJ5alvLNMeEGiVCaWsQZjWpJfm9YnFMbyTHCr3TQKiyoqQcuYofImaQLRwQSU
iY63KHM6MJiXfXkimggDbssoqKooSIDgQW/yhHMtxUVv6ifdtXLZzrVHGYSdtLxowz9qK0hfbdnD
ShTPO9eHZKSsmHHIgutcfRxEMJqL/fK2sP4+F0GIWoE5yFxUaRW7oFdlDMCU0iajKFu5tTVrQdxl
EsMDuQFUft2V4u9tJtmzUgH+//877KI5CEhyGsX0ngLyibdOgZJeb6wB+9+RJ6AKT4m/73S2N/71
+5w3MGMJGJMNvk/K+3R0u/hXVH1O0q9pNAkurO/vQW814fxArFdRnen9As7HTgrg8ONTdJSPogaJ
jUvrWzlczE0VZjZaBY3YV4CM14ClT1z2I+4c7SuKRE4CUGtR8/u2yb0uIhdvVUD9at2ySUX/qPd2
r3yPyksvwp8Vacaj9BipyeTUgBjjfvAUdz4WijM9h6cBSHPVYSpd62nfOLYt/I9eFneUpJ4ZQQ3U
fbfIZa/L2MGs5lOt0eO+mI3KzZsts7iTVEcEFfol8s2AJ759QbX2hsKpjqOjYECivMUY/KH+u5PF
P9rRYRC0ZQHlLOu+M0+l8PL3/jHzVqvFEa7iuTxrNYsWg6+9CQyNQOm7KDf/UiMIjX7r5rJyExbn
Jiqzy60mgKwF9QP5N8c8FeAvf2macMnz/n6JzILzGVoS6+iSxXZpAKGs+rswLsCGJQgTAsfE383j
vNRiABPgGNepdtYkyfS6KtVOU4amUnNQ4mcZkL+Hfc025tLf7hnnPMqOWcm8GAUqiKfwZvJaAGHV
/4x25GR+7lje8hYF+v4xeAz+xcUqbNE531xewF0YAP4HOx1vmLIBeCBjQNE5rmNbDTH42KR2TWOB
P96MwysxnHlOWZUoIIGF/fc3ETmD7GV/LUXf50ySmblR5z2+37THvH+S06f9728ayOr3c1YYlhRc
oUUIFnP5qur/IeQ21hwpvcQgsd2XtGz6uxvFShIXubI4N3NSLGShAMAcQzB0G62tpconjM18b4j+
exaNvItMgDPDKiNGoynQjUjPzOjslnjqZAnUEgnhohZYEbNAGqAWGjceSNJdVcFwN1DT31+9jRo5
ztSf5TN5iKg8qyqzYJCDEYEJCPjGdOi6Jw2Y2eFxlq701FO7f/Zl7quGZ+pb15vqTWk21XKElGst
/jHPgM+43xexHY1XanFBywTsZq63kKF+G5zggHoEAP7nB3JYnqexMO27b+6mTN6qFMWgzSiX46ob
D31yZMTr9XPX3Fu5CNVp/+Ai+r+VRHuDUrAGAAIpB6odRSwhIj64DdyRtzaxbOAqNo5ZjjY/ChkL
UnPEANXSOlqPOYvWXdDuy0fNT7wKFdpAmGQU2QbnN6win6n+4pfqU2k5tPhs9d6+bYhWkHMYWi21
s2XC4mWpdbp68OZBFpyq5Vf+t09CiuTtAsr6qEVsKVfW2e82u6niL011k5Sih/XmvWJl5JyPGPSK
RKqFfYp/Lx39uYeOUKD0uQO8uv2RhNwbs+AbTvoxmQek/wy3MBogAPvNXNn7WyPYfb5/moQzDTsT
CoX5wYzPCvzRILr5iWRwnqExu1aeDGhR0dBmOSDLStkmTf53JvDioFZnKDQAuiRPUKVpAZrodEpk
J9mhbgWV/k3HAxZ6gkEHvD/5xHILCO1OkyzdDWTzUqvRr3aOrgo1/D+kXdly27qy/SJWgSPIVw6i
JMt2HNuxnRdW4uxwnmd+/V3wvmebhniEE+9nVbEFoNHd6GGta2NZ3GqYBeMQm3fnXRyfZy4MAE7o
GcSl4eIYRXsCQbAgfhWJ4LxDEw0p7YHTh+mE3RR7ff1wWcc27+ZqCdz5R3RskeEzkY1q3WGcDxae
7vHrbOUCM7MtB80XBAmbc0ZKo4m0wkqAzgEAdZumjrRoNqatw0Swns34R3+Xw9maJMx0LcdIOyqO
BibvDRd451A110JtS8qvanJ/ef82MN9gBlYCOasz51Wi6iVSRKMzuWbu/p34lR7l3DuRHQqDduYj
QytK6W3e23/EnmFZxo0WaGC4R65lLm0zkeyazECmFeWNtpcHPF/gdVtUBcTcR9utFktmNSwDRmt3
l0V4afR+fm09FrZ+15+Gxp4wafjJCGIlll2Llb2oZlSN9BhicbO8pb/CvQq7Q15VdiECc9nUmJUo
ttMrUZZaykWbITU2ZAmwakH5VnyZxusYFiO39oUuMFFbF9rU8FrRFMBEnmEEFkQtujTHg7SX/SB5
laRvAoUUCOCNkhmmYIyfIEC+zW2DTf7saI5JYcPWnhW38+9EzScigZyJykodOI4G3qFtetUoewVQ
9ZeXtKXrqy1TORul51oQKCFWNFvgk4gAvPul/HPwZTxgNbgNIgOOjPBP+MZUpQmAlNi17p5NZ40P
l9ewsUmqKmOc2jRkWUHm+qOWRVMhxRb+APyrX9NTJDx2gg9wQZaqqoaCkoKOy/o2DLZS44EGYx/V
7Ikp3QWISi3pQNS/6uTWTJ7D5ESqo56IWLM3rs4HmdzBJHJWS2SMWS+V6mkj6hdhcjco+hGk8Ute
vgSlqBNoQxU+SOS2MTNLME8h5YCQ6LceV7bc9SiDi5pkNpzVBynsMFd7malVHJkN9jJRTjR9UILY
7ownWYjqx/7tpTPjTM9oanpoyFhNney1I2BDMWOfSnYber3LZh0xyCQIJzb3T1Mx94oZXpCmcNF+
FLdFB4g6dEkb6MW+RTNfGu0ua/pWhhRIpO8yOBdc0rgOQQkO/Azdnh3jN2tuNw+Nbsd/aRixZhA/
eCqJrJBoZZwfxrNdr0YdK0v12u67lyQGRmLvXF6bQAgPIiypQJ6X2RNDa3ZEvhrn3fSJVNR69846
i8ZBCzP22uzrzu57067zx08sQjdMlQDWB3k7bqdQmQT9+ILQSIr8WP0qW54RCxIOm/v0LoL3QQWY
V/pKxzSmhbk7xbD7WrNH0QTKpkldCeH8DvCwSGbqKZqH1W/SctekAk+9uQiDKEhuUths3iUUQAux
SMo6RbvcbshuRBf2HAhui0gId1nyEqGsTHLEqXiCBbsUuKb/VgR33sOSm01r4TAMUD+Nc+IsgIns
q+dPaNU/uwU66Y82s06bMaMWTkOnt6grFdU92Hcui9g88JUI7sA1M8vCKcRehXPjJHJyjI3Quyxi
06OtRHAebVT7vKI1ztyIG9eoarfPrH1bLM953l3NI/3e0MC/LPKyBqh8sqxIIyiWgVVNamLX+k1v
PNYiFdjoGEdz8GpdnEcb0Wg/5S1OZ6ROd6rRciA5A2XMD8BaFzVHilbEfl+5z3imk0pbrCgA0qpe
djayI4tUupf3TaQNzImvpISkwMuVTXxHNLXnzCvyQKBvwl3jvGVi4vbrGkToCnbtbwIETXnbNTHD
pVAaZwowvoR0n4Vtezujv6X9/xn9D9I2UiXQCJUSRQEp7hnmWm5odVqpSCyMql+qAKuzDmWouMWy
D2dfyXZE2RHqL/GvPH6YrFsdLQlq4sbkEIiaobcP8v2fcAdZ6b0eo1tZd83p0NX3I6guLmvKVlb/
w1q5c1z0jgRyhARkcmAF22HP6tCNrYgL+qK1cGc4xGUyoP8GiXa/OcEQohFZcmawo5Pd7FZH8UP5
v2jN++5x1j2eW1I2LAeV9CBi7X3Mspqn5SjdLdeFr3wV7CSzf2cR67vW8APiBdpVFsyHI4/nzl7A
KGz3aBi8ZbMa0V/CicXN+HgljTP4gVLEepbg3BqXERjF3pI4Gvor2RAt2WeOcAZq23L9s5n8wLjV
dU2ms+pZ1wBF4qECv73oIbgdHq8WxT1hwg5jpVIIGYyER/Fizzy2fuprthqhgwBErW7oyqIXjWhh
TG9XxtIcaoL8JNPLws0C9EPvkvjbv9QNzuwj95kHGIhE6fH74AKu2VcSm3XDyk79Rexktmpa60vN
g64t6CAuxwHiolMHcepecoCIBvQbV9uxp5Migs0TXTV+jkxKerlRkPF9Q6Up3NqPFhcxuktOyh6E
Q5e3U2BJKGdJAL4W9xmg092qlO0yHW7Kenm5LELgAihnOgCBJLF2VuT2IiPwemq8yuCd3U1UTT29
BfubEfbG78syRZvIj5MN5qw0SQ+hrJqm1HayGyUo/+i2X+YrSgSNM4Il8iPjFbG6VM8hrW9PlZnb
WvTI8JLT61ZUrNlo/2Uh1j+2gx8dT+JRTnoN91qdbmjxrCu3nZzarfK0ZDeLtA9y9IR4U3ysRakr
4ZZyFiWgo5xbzExmpzciCRujoqcZxLiVH/mXj287Pn5fJGdHWr3szaCBqHzyjODUzfeTeQNsMIeO
t0soSvwJ95QzKVo5m+OIhB1ymb3HYIJNd/k67pBCcMOdaG0bQ3TsBEHKjek2TEfxue6laqvYerP+
mDJjgAZRZKs5oE3t8AFIpu6414DHIzLN2yr6LpXb0pmkVQFkIZZhBwayX2Z+G+wJfe2k/eWz+y8W
810St5tRU2dV2ENS5Q7P6o5hSEqNYzmZXR8yz8Lg3mfSJasN5SK7Wq+j2agg0JgeR+Okyndx3QiC
O2akziOS90Wx7V15tsaaEm1IISONFXuWnuXGN6rvRPuqZtdd+Fwlgl4vtkln8ihAqzVA4bEs2kd5
amH2BUj60NsAvYjK2q6qV2UUCNlWfIqvE4ZedIb1k2tZENQdFH/AKEYy2vLedKUQFIemDSoCX7iq
rSYHFd3U/xHIB3ZSEKXjxG4aRQePbrNsJHC/9Zvsm36MDzIsJ6A/AUzhw4iWAiMtb1qVlXBuT2di
Roo2Q3hqq6/t4ug7eT8gduh32Y/y1bhlI1XtFRujoIKmAaaB56f5vmwW7660B7MNWUInyvKhu0HD
LORkedonanUf9pazz0lb6kZAoKJIjdQLS42ok+AWbEYLmEbUDFkjKvriP64jNMMi7nrkXAk19hjO
3c9E9Bre3qp3EVxAEi29lsdlhHTbWLpt8dNs9L082aGcCazGth1eLYaLS6SqKHSpRVpcg//0VPOw
uOyhUeV262rmQXVSVwzRKViexuWvgE1ch5oOoYMF2CFzQBg0fWvN6zkSTb9t+2u0wcDNyJoM4vKP
h6VbQVSZM9IKn0nGbLqXlTDOBgPWo6JpD2EpJnRU7ZT0X0Ky04zHpfoh8C/smp5dJowWyxBHrbOR
pCbvFWNiGoKRpP+kS+rQZUkmcQJj0w6vhHFuk4L6pi9ZJFKEHhKniyFOnP6Xg3pfEHdQQ17PZcfS
/Z/KyIi2jzupGURulsoqeOfS0t0nGndV1TIxqoYpZRQcuKXVcTT1s4Jk09x81QpEAOZjV339jEKs
hHArKruyoooGIZ/Jn20q+koYZwKjbjJqpG8hLAG0cxHc0bm7AxaWE2uZY8hEhEa1rR0rgZxBNGn7
//m689X9+/PibKKRt0lIZba6/zm9vnWjNDYiSUFto6KJ6qNZUms9UUYDOeJk/mKkrx3aGgOBu92K
a5BtBJQMxUsJE2LcISlZVOJhCfwc3QbMlJO5pgo/vzjtAZBozizCtNlwix/EcUek9zQjtQVxdHxS
igdt2P2phmP+Eo3vaORA8EQVPhqsQfa4ZO2MQtc9KHlt8D2+xH5+mA/dowh042wtnCguVNFypQF3
BlDrkvp6SR/yTtDMdnb83Pe54+86ORgHCd8n8l4LfoeDTwciCFPOz/9NCKIUmBxQv/EzslYA3UAp
Ba7dxwPkWPrjS/SN7FRPOiz3y58W8D4K42NaDKlNmmSGeNrU11l/mFV7tF4FCsB2/YPP42RwoWvc
6MkUpmCNTA7yzgIilB+4Y2Lrut0eGl8ehMgT52aHk8jpQR1NIWbOAfXd7apDvp8Q6uFdMLsZGGbF
xfwtrQMlJjXg0THqzhdBmy6va90Chm/thbXDxsLRouDMr6E/OZJfHCVXVD06D/+wwLVI7tJKijSr
gwGRnTt61a8IeV/WrL7g7UMegG/0RQTlcOY5mEAUxzC4iHr4WSkkrrWS6CYj/FjSHYCDban7VcFx
yE1mW8YnlHItjPOJnRQArCydDJfOjbfInau1ktskf5xV4NbEGdpQzUFRHIAZYMp0e2g7Oyx6u28O
aCm3LeAaXr4Goh3kjmyUl5K0aMZ3zeVhyK+yFKwsimMO39R2EJmQLTu13kDeE5KyS2Uwbnht5AzA
1pSR7iIvqLN4rVt9U5AaIj9FtlewPt6SyIUsF1SD2Zoz2TPy0JUA/BekCmC+FDQ3yKI1MlvLW5XV
GnkKGqvUekIGWJXWmz3DSXb5dXM1HNFkvCN74+tnDOVaHGdSaGwWaJoeEUKn97F2pc3Ia1ciaiym
2OdroniAwk+eJ06qgoQKnSDESAJbGyqnzuTHZehsM1q+XVbHTaMFqIf/iOLWU1eLpU8GWpzC8rdW
/JBFtHXbKvj+fc5Vpkk7hYUaIBjrRjsvut0U/Z4XUYApksJWucpNyDQxFDVgjVoKiBPD0G6n1On1
P361vVmK98Wwv7ESo8U0pnpgos3lTddiz5Bs5ZY1oJF9J+IVEykBZ/0KUpqAzFGxpih8VaRqvwTk
e9Ob6KYSWcDzqi+3MM4EJlY7oUsahiIj4PSIf1TloZp/5vWLlcNBR7+S8cnoDpc1bzPAQQ75H9Xj
LGFUV1mpdrAUxYmBgEx7A/TfsgPSPrffixzXeUaXWyJnC61KBfPyjPCTFUgjJ4WjVF5YhZSVwNQX
UT5XtLq3LV/pSiLLfWNMOD7MtJZ2Hz7ES+pLk7WTVMWp1AVYzcOP2pKcji43phHuliB+/MwOU9Vi
kz6AWeGfEHoqa2Xbl9QNHgc33Kv7yI2d6vcbgJkwGNnUVzS/62gQt0yFJ26R1bSYTTNHeNfJvyIA
Cd21VmjdAflHs/W6Uh3B4ph6nBnJlTzOcpXgeUR1rMIGY5ogOLbAA0gf4+Pwln4lbvQ1dIgdu4HT
iHABNm3mSjJn00ojjKIBLVxu1j2k6LOPddFjbFt7GHA9thMsfzwKcJ7FAU16pj0zWhVyjzUhdcdk
tpEh8sKdaGh+2wC8y+O1tZ7TPgGkUeYlh+mE2tEhw0sz2TcA3758bNta8s/C3kL21bXI6rCRYKnx
0Ajjpzw0FkzqpY1dRvIzsGoygTRmkM915F0aryNg1ejaCCfVtl9T/WYubpdZMA99PvbBDMtq6zht
UGiAhvwG467ZyTgC3Wc/+rGnFAjFJWc6WneqgzALDMWiacRti7YSzDm9RqoARtwh+J9M37S+UUSt
RdA74eylJbJUeess+pM1unp6J5lOqZSiG7h5DwCSA2ZyPOktvu5eWJ1KYw0VcMWvDs2X1Is1Ww7t
Yg+PyCA5Jpu+KKKrsXmkaMcGg6zMnsbs95UCtV3AYGOBsTq016EV2rHqZcHvy0q6sTA8uDHGwyCd
TY2HbNImVQ0NHRmkOHvqxytkNS9/f2MNH77PuXZNGaKxnnTEEcYuGiI7kFxpfr4sY0s9PgjhfHpM
pK6SJ+BJaz5jS8yPILc8ZTfowXAbR3LDn5flbVxsiEOYhR3D1BpfEVZyVctMtcg8AmJ3J+tSNLVo
g2GTukLWKimEgf9ZDhhjTWuBnPpPRpdX6oiUxbBjM6ytEx4X4HD8L5giG2+aD6I4nRui3KjSN0rh
Wd/X6nJTyJYvxcSRDLxGIyP6dXkv/8vZvW8mpyCmnstZlCzsZqGb668Mww7Fle6PJwWW0g5dETmM
6PA4XekppoYUcAq6XSgdygWwSuX0vepV0MTo95fXJhLFRX2ZkZVjU43gd6s7ewzvcwyPzY2f0sK+
LGj7kr3vIRfwyaMxxjPahV0jGJxIcRartEFp/a+E8KWwhuaNYmY9rFFVlSU605Ecchtp7E8RMiXf
Lgs7L/5+VHk+xBq1EWykkoVjcutv6q28AyzkfXzMgd86OfkX6w1CT3kSgyZvGkSqykSFpUfCidvL
qqFWOatj6i3LL6k9AQJHcFgy+wLnqXX9XQKfNojSupTA1ZJ6lWU3J5YipjsQjJmuZg+e7JNdhvHJ
5jeY2nbW4Y9xOdi+roRzmcnO6KYgHheK86uOQEeygzH/ltfa4fL5bWrkSgwXjaigXNDpQFFfxKuK
hOVVVbd2nFFBdvq8bZJbDheRzGZRFRVrrzLucht9mY68D+3ciX3yyohyGaq2/HJ5aZu3erU0zhgX
yAua7QQFseabHjTGUUPtRvVD1HsuCxLtIWeKATgyjir6ht2OYEwdz6aklPdlIiKHPieE4/aQLXgV
ZqjzYhCzQEah9eirespvohfWBJQ6tQuwotv0QI+6U6HkbeO2efFO+H7ceN5AG0CvYyHOAV45Z5Kj
JZGyskCRHV0m5Ia1bXa3OTqkldvkCWR0buioR+JW8OSiWbvNLTZVDRV33USNi1OfNFfHqW7QYiI1
6NW8nZMTSIkvn+L2dV/J4PUlSwdTyhBhtV77TXbb62Y/PcVHyUHr0x1jTwc8f2S3P9VD5luiytrm
1q6EczpkpdHUtApeBdGJPi+32SHe06vaCdzsKj6kh/6Q/WC8MrEremaJdpZTqq6Pl6SeDOR+u9hL
ybBraOUQy3QFu8sMyZkxXS2Q051KNdNI0yi68g4mEGxKf7Abj/ohukFCIWHr1ttRB1r0P/rCefRJ
C6pEwnQmAs3kS448zuJjrPXqk15oJYjzQqgHKPM84NxSqb2Lo/AX7angNbdpx3DZcOHQ1QiI7I/X
vpD1dKpjC+altWwrf46T73n8ZRgF5nJTA1diuC2TlSojsWaC68q6rot7YzpKVeYQ3S/lo0EE6rCp
dSth3Laha66ZogHeLW5P/ej1oWlXuehZth2yvkvhm5Wnoci0RUZHS/hjcFlXmgn6bbtObOm75dc7
FNz6nUDN2WGcqflKJOe2a7UeQzOG4pnX0mt4NfqJC0Z4APKBeFv3A1sHXtOS2OFONF23vaMUM+oq
BshhJj9qSQ+4WytII0R6/VHvHrXKLfPD5cWJRHCmQrZQYR4N+PDKQgn7Fqhhtlo9XpbBDp7fP2DJ
6AxX3CRng/ZSFyZDGCLJxPrL2WAFaxcWM6RvLcUAETJ6GAiahc8ayzGrNemDgiHazq+kK1JeF5Jo
4EAkgwutlGSR6nmQU68sfgdp7JTz0zAL62lbT04DyVQLU2AyPat+BnIz1WZWp97o/N31PDwtwAUr
d5KriTzklg1fy+IUIDf0BMn/MvXIHXveZm7phH+Nu2hv7ENXlB3fMntrYZzZq/O8JimjlAcGPPmL
4p0ZeeEsWNLmGa12jzN6ddHoesB6FXOrd5P8excbTgsi4ctKvVUTR3Lo/ZA4c1djFDHMUqwlzmzW
uR2mdtTZg4NE2Jv/w/jjtSq4rZv7Z1h4IDFU1bN2PiVs9bQKVIqWo72a6HYNG6uBkSeoDcHyNjdx
JYkLnMA6BRR4C3Gpkv82w6ORgnNPRHYmksF+X8W+YP8cwQzVIKOpRfbYlLbWH/tKkAfYMt5gxvxn
yzj9VtSlX5YKXinTu6s4GG6aKLPHRX4ZDNUfS9GM0GaUspbHqThgKqqgm3F3iekmJZA/DYArlY1N
yuc+/t7HaCW8wxvwE8+VtVRO5xtlUHIgSaQe1T2zv27Qmq4KGuBFG8npO9H1CW9naEQsJyY6pqeT
ItU3ozTtqii7rsj0U3DBWHvvmdt4Pzne08dyX0UUYaxLwvqhb4LvqZ7tQlrsKozX2JFc3RpGfpBk
2ZVjEQ2qYLG8LzHlKTdAeY7INs7byM4jWb3NzDj3gnDQfjRSlN3omVQKlrx5vdGDB74Hahpnpa1K
b9DzrM0U+HX02Sib76U5V27T5PdBUgs0hl3gs91dyVI+Xr4Jj+ixiOAtl6Q80nm5afLWu3yCikgG
98IzNCUCWyxeXxjyHezwa21bdo7hSpZnxAv3uQDvKlgm7OKGFWSd/gtmGb7KApu5bahXK+VM2QL6
abCo4EYOuxGcnrvgS2eD+GtnvDIM3nSHVlTBwjcN20oiZ9hi4K11Jcvr1+VNanwxlZOUCBKC21sL
VgsgnYFvgi/cGZFGZpKB5rqgr3lH7LCLBAqybcnoPyL4Wh3tGX9H2KGrp8/ssL2pjNixyptG86fq
xmxqm6CkYAGB47LWbKaV0N32n6XxpbtRIW2vpwxuJZztdpH8URruSL1cpZJ0VRrNIW4gt0+OUYmW
VTUAyfhgOrKEfqNkeJrgswX/aPs43/8Qd1VUK+kHkpDUC2U/Tn0T7B0ixLPNZ8160dxVyUO5sKoc
QUuHtoEJk7osI9m/5AfZw8jgo/5weZO3Lc37krg7IY8kW+Ilpi4FQ7GT64UrtWblzMAylePKvSxs
e/8QyppUASo1/9gNFCkMjR5PtrH7upT7eHoimSAXuZlHM+i7DM4B9rLZtYOFN1pAneKgOaOv/8Qz
7Xo64tlh0yPj3BvQjvb3sJZ5I7Iy2/fxXT7nHZcxrPWsZfLTqzy47URcuoI95J3hHCazEUe4jKqS
OnKZoydAPWmDIjArIjHcU7cK8mYEnBdSx9kXRXXLzqukX/9KG/ih3GBYwqjq4FqnKetcvellJ0Ir
1TXyU63A9G968Xel4CmdA6okQadj00owfSc3pXlIMAtc71tRtlhw+jyPcwtcwZzEeEVPtf4izeRm
Bk7i5W1jCnzmrwEQpYPKA51XfC6gmnvglWsNdZeisrvmqZEjh0j36L3xafVXT+8ui9usAYGgRgN1
Ejp7MMz5MT4opjZs4gBl3eTQHRB3fQ+v0fG4B1vrVfL099BjuovjnfTLEIGDsLtyvtR30Wy3V++C
yNCiKM/S1PtPvkAFav4n8wWrFbK7sBKDZ2EmB8ysp2XpJ0vkF7Rwu2C+v7yTm1dqJYZ/gJCqVAhw
PF1aDE7X6Pepsbhq2AmYfrbd5koO9/AYhl5JFA0Pnc4dXDW2q91wlf1sd2TH8rHSod6FO+GYKHN9
l46KM7sBcKuKvB9YVyx4rq5qP/iSOuMrm0tNjqjPX97K85FYVEvWSslZWTShFKWqJghJPPAhexng
+eJr/QrtuG7q97vJi67q2wzddl//nWCFG0WkejxaxcyaHK5ZV5+6T+6lrzPAoUZ7vqW+6s17Dd2g
1M4eZUF3+nZo8H6wPIzk0szj3JZoQEtie3A75W+EEpfcAs92+aHY0kHkzLZV1sIwNQadMTnIeQGy
xNYotQZLCoZXyVy99EX3e1jS75d3dTMIYfP9iApkA1NBHy9gOwdLsNQwz8sA+IDO8tRK8Uw99qdm
3l0Wta05FiIEU7d0zXwrFK0u+6JaeauBy9XFe9EZabRv4+CU55GnxvrOql7osmR2HKF9fERWSo0Y
2thOn+Z9NGl21w1+hAzSSERI9ptW/f1v8Xpl5kSb4hSvsFrtfoIHyCVJ4QaK6S+trNjWTO08XATK
vOWs0A0rgyIOuEfWmT5JS9frpQZEHbBHk2Mx7i/v9Zb2rL/PhctWigRptEB7asw4DNZLiJFkpX66
LGRLd9ZCOPcUhqMipcicooByVDVnmQrbxBNTxJ+11SCpr+VwvkivAS6wUDPxkhOjFIWBO6m+iXdr
wmiOBfZNdDKcRyJLXoAsBDMbkbHsOq26qdr+EyERnDma6BitpMGjjaY1cvH6kKAFQSe7qntAPc0u
4tvJempFwLCbD++1LM45pGjkKNCiQl280wgojKpd/liOjnyTn1jhNfoeurMoQb/VJqmvhXJGRa+t
0Kz7jOXO45vsZN2ykoPkGQDgCk89KMyBcH4vCs621eR9W3kU0lDurVwjyL8Vz8Eb13d+XUoohgav
oMM+TAKXsKknK2mcfQ4WfalpC2PWdl/p/FMjAgux6XJWm2hwV3iZYImnJE894zt9I9SKdrqn3Bu3
yo61BYvS2psWY7Ue7jLjCdo1ExIdrhJ4xXwaZL8JBQVXkQjuHjd6nzIiSfSOlo1bVZWTpsohVkWk
OEy7+HhovXHcDVZSzVIKKqH7X54XGygaTiDNLpo8SruZ1UOJ6UNrma+ivv152R5uPXXWgrkosyoa
GaNyuNczAYLwOFv9XqMYTklRzfa1uTbuAWPYCLzqphFenRsXciJlH6CzGvaq7h9TE+yVvRcsO2ke
BHZx6/DQnkIYq6mlET5QCKsxVCszwEjvSH3JyPZxVFJbHzBEcnkXNxUf8QFDXwRjpvYWRqzCBDTI
xElfqwzebnLjveFEt5jyArxkiO7qAGS7n1rZuzzORCZ0MRBZKsj40n2u3lN91w0Ci79lLNZL4gzi
NCpyVSXIFNLpSilPowgYZ/P7mB42TN0kFmrVH6M49FGMpSKxmDxIqtuIqNGT1gbRt8sns6ECKCEb
BMGiRiiU4KMUq1TiGSV4vG5yIFvpt0txnGRRK+fGJYIQC1PjKLYbeGt/FCJNmOnvQkT5S4KOZice
VAXTQhiOf2jbqJVsXTHC1lYiM2oFerCxiR8kc9e3lgtVSqoi9WrtygyuVRFEkuj73E0N49aYZRl5
nXxonEYfvTTUBMZAJIJT5b6sQAxRojYJbOPDIulXpCsEu7R1PQ2CkWc8SUwEMHzLGDQtifE7kji3
iyuh59tGoO4yUj3tqkZ1XHQ9hQLZolf2gAzACRp6xMpsEm/8muy6feACuwCdJmiQDjwR4Nk5g6Cq
YIWGqmkyWooJ33rbylGObj2sMDsEvuwWh+EQOeVjgY4TQFH73ZFi0KNx5n3nkKsEI2zqKDRKG07s
w3/gvH8CDusxItHf+Zf82O2nY3sgV6Iuta2g6YMc9ePmBhkYEUiJGH7aSXSvI7jOHcyethiqZSyJ
RARPvGVDYME1kCEDyujsWWtihJcSaYT2pCc1eLaAWkofLpuprUuwFsFtnZrqxBwHTG6a2f1oHdXo
z99WIKt4XwK3ZXNfN00wIpXeKw/qfArLl7oX1Hk3j2Utg9P5YQnQxKO3aGh/i2TjO6B4Puh3xk4B
vqsQD4SZBS5i+rAizuZ202hluoz2+SFAHwWgckvttQuuiuZbk94srQjuQnRAnKGVOhrKUYiism7+
aKonEnuXFWAr0fBhPZylrbVOrvqpwwXOHO3O8Aag8tIdIGXdYC89aofFl67bg7IXoQexP35pHznz
KwOz3IwqC7R3Rmwn+mFqvwQpQPeoIEQSyeHCiQRikralOC8pt0lrj+CnyyYvHn9d3sgtX7zSQotz
+BUlKikKI/Fo9VBPD0qDorF8XU2JM4pAVwU6wfMUw80smlXhUmXy10E5UlGfy9abdK0TPEGxQikQ
b5Qg8WTZnnbEyb9GTu0MewWPYDYAaaAbrt4n17XAWgjOiqeCDYLK6osBrxEDPHU0q+1CSnzN2lc9
8S+flsC0WpzN6OJIbnJmyquh3i0VGhhGV1sEKrG5HFZB1JEGhvnmrlaTGLSYjR7YX9pzI90aE/Ha
/CGJXj+xlpUY7ibh8lZkMHUkeGbMMQ/Xs/JXSoWj8JtKt5LC3aNplLusmdK/gbSrlwXjE6XD3hrJ
DbggGsxOiFr9BBL5XGOsSXKQowDhZiHdJV3qhAn98/KhIb8vik8thv1idXMM90fM/gBHYms6+Ypy
/dO/OiGF87JL00SJQgbA0wPVqXOMej9+oqL3YSWco5UHKdamEnFYI/8uyx/L9Hh5CQJdfmudWQWW
BnqniKIh5aFLcWfXWg1/kT+XJNv1hsgnbV7O1amw31eyJj3IK9RVEk9vDyoGZYnmFELiKdGC2O8r
IWa9EJZ1RO6yqvwx0PyyoN6oNw9BZIggK7ZDlNWKOEsgjWW0jCMiuRr+lXgF+oksLz6BrxyIwNLu
8lFtRiggh6M6C7yQgfi4smqZDClslcTLLVCKKgoBeSGJnVC2jl0xHWTgHIZKKBC6eVk1A1PPsmHK
ROHOTCO6lDQlWoga7VswfwkX0XAKuyNn8cJKAHdeST8bwVjkUEAUlSTbcEKPEQdQdBnPe1Gov6mB
K2HceUWhMsZ9Cw20UjAUDo1ba7qTFaIJBPafL62Js9ySGmVGyrAwLM0r4pc0+GqRu9761H3SCTQC
WKGWyrvVKNGMuOo19HpooU8CelhID+KDQFTR3TwiDEICUkPWgXvLpXmNLij7UK8ZjyVrA2+d0re8
zm5PBXDFRFq+eUQrYZxN1Tor70YZXVckaA49So0BnW6GIfMvX6bNI1qJ4eyqVueSYVHkKY2+Bp4w
LVV7SoNu3+g1AI1nY3Quy9u8Ryt57PeVWYqsFo0yOTSvWnYW2nEHVbcvS2C6e6Z0KwncTe3QS5Ur
hZZ4EwFXRIA2w+x+IVfq+GilPy+LEm0ed2eXvDFo1UAUEHqK9qiBAL3+KTWisRPRnnG3VapVM4FR
QgBk+u0AqnVBb4lI1bhrOtbFpMY5ay2ZnpoeI6PGV9r+28vDW+3J6ie9xHRh9tzPdnWodqFnOWPo
TYCNj4QYgAIt4OeKF4s2QKZpUY+kj5X2GDfPw4JerQPNRN0xIkmcVSAy9CxlcEaA5PvdDs3VnEh7
szJPATnVirm7rHKCs+LpV8xksGptQmeTUv4Oq9kBhrUqzO9vetj3K8Sn9Yg11GoT4VE+hMOpy4eH
PPFiUL/Sbra7sD3WU+deXtZ2BLESydmFPLcCYHlhAC87gReFwbn5mp0eJL/B3LIkcLaiI+NMRDZP
ptlKiBOi9DZoTTtWTlnwLQWOeieoDIokcRain3o9DyL2RJKpp9RfpOG1MgBVlL9UvWALt6wEEPcB
jWIwiFqTu2BlZqYSyWrTrRJi9wlx4ykWmNatJjRjJYNPAlCja2ajxjRDGDma3+Ggop1xZI9nepNd
RT/MU+ctXncnHayHywqytZFrydwta+gioRSEWyZL5V4fEGWmmhMYUWLLw+iTIhYc3NY9W8vj3K+B
inXRthpmRvB1MiKz8lTJ95fXJJLB+V5rCmWtbbQIvLAmWonqsvfNKPgiz1L951aDWmjpAaYwSjU6
36wYRVlOQxoGbh1rjqHdN4oGlg7/j5fzQQin60qagY9aRxg2WLHbFfRasX6qai9oUtpQ8w9SmKKs
A4jOkGYNpUI3iwcbvt7NKvnPa9MfRHD+UM1JkWgNGrxqGZQOzWR3yoOcCZ7mbDe4MOWDEO66TrGU
dWGpxl5bXE3Gd6v7pgM0R9i7udWGuJajc3m7KJ7N8P9Iu67dupVk+0UEyGYzvTLtIG1FWw4vxDm2
D9lMzZy+/i5qZiyqzbsbo8EAZx4M7FI1qyt11Vp6piWvu4vtHT2PB6St3mJ57dcVNWc+aj8bWZa3
/vFXlDOE22p3EeuGGL5Iyb4ZeemB2vkvXvOnZjFPoG490KRv/A9kzO80Fa7suhPcRg58reXkx7qu
vBw8oYQwiZ/dc4KQs4L3m6ZlO69jNhsLxBQNzXUT0x6Tbbn1sOS3YHIEoAdNnwxrrNxhHNihqobe
rTPMBsczbW56Z0kPoza1fhwjZKu0CpOEnKK4DRVsUZUgU7t+Gfe/wNsfKYQ4G0xmdJgBSrO6ae0m
O2jndWbXOF0Xs38b38QId34B4GuhZRrYh1Jg59rq08hl3eAdL/nuuIULn7Zmbhh9nwSac5nSMHb+
MmS0PzIRwoUn0QTQ9bSNfIX8jLSjmQNCsJDu0aw37c9L8XZWwo0f6o5VRrHYaDHp7mLcmhmI5vRD
U76MLOisl8a5p6bEJ7+23v4Qigc2FRDumgUcdsFd2krJegunt/zQQkxzXswz9VovOqVYLFa/5Tdg
Xbxtb9eR5Pk4HuXvILtnu/kDhFvpjHNcKyPGHfDIRzIwL47PvCskd3LXmW6EiJG0LUG6VY0OmnaG
m/S/OnbhkeKmMq60vTTVwhiuBRw6TFZgJP79cdaRzizARWOELgromQbRyVA9NAudR83jYYmpVFnK
tX9+vyWK/tsZANJbOnaCzUd3+mE/auFKuxUHzAMlRdZ7/yqfZMhIMkVFD65OlWktA/qh6/S6dpvf
D8fOtQ7ET4Pk3B+ve5H9IPV2rIZgJApVWGQbTQIYyuGkHY1jcs8u6sl8HoLubsW6QcHBJUJlByvY
TE9iPWYcNpNVdwSQ36Xypa1k1Fur5/jj+q3wBys6HjiUBOc16mAQHCckXmb+Ms53tAZ2XHabdWeF
nUFSJLntuyptpAl+zGkxrqB2Bgvq9Es2Hhf7buYfcfgbEcIFIPqQUzwgoDFZn9oU/FPpt+u2INFB
fBWJ6opXQ4q9oChPHsbKeo4nzU3yUuIxdgPXmx7iy4g+Okm1tKbuj715UTLrLuo+sLJvORsRglEP
LCuXIW0iLGgftSj2UZy5mvXykeMC2dqK0KZaIiMJU2bM+IzYc5sN5SaLG09v7Rs8zob/m5j1ODc5
z4Bli7mis+33bDxoeEhq8+yCfS5Jl2i9Dn9cFwwU2ut0IbgUhGi1WCVoepWeBb12ntUDsiere0lU
L/pyXZ3deLGRI3yacSgTBsYSeLeoOpAYmBEMHjVyPAPrHNdF7XvSjSzBz9QWaRJwhkYYWYoOpb8c
jbvh3PtmWB3Sg2wSeff2bIQJ36mc06HWIsSneFJDNcPrpWW4U1VIzEGq1Pp3bOyBYc+oo6WF0hUk
Ja1XX4w7hmnuFXtffygkpZJMqfVrboT1SqL3BEmTn/TnRj+WgAXs//tyfx1i/G14gp+uO0sDQwMz
/Hh4Ajfi3JxH2eqCzOYE5zykkVkuEVI9e85Ch7gNT7zcqlzygfXod7oILjoqtYj2bUz9ZLqpkyPD
TlQx/tdUdzpgct8OTBfKykVXzdRCv8GnzheFrIieFNse5yH+cf36rH/sFY+gCx7B6jo8LlrwCEnn
AFbFi/vEBUGgxu6t4qei1G4mA5iVWJsu+IaJZ2RUVUg0+cHggWOGeh9cV0piCiJmLgh+R2uJGeCi
NWCyq55JhqBSj3x4+d/kCN6g7cxq1iozCYAUQCLg6lm1N1Whbk/hdUH/jz9ARbxiB+J/wv1JDcCE
AsoTec73tcMQneqD/Q2Y8zZmaebjYnjX5e2mVfRNnHCX6lif7aqGTwX9uQtsUjv5HpGXwgl5eafV
km7xekp/muCbMOE+taamjHEE+JjJOk70vpN1gvZN/Pfvi7sqC03aCDiaScCq7J+lH4vDoOfzJR5a
7ju9/S2Pl8zndcTDyNZkQDUS5cQ3zZIbcZ23tg4EKDxafB6YrGe8f53etBOuE7bBQbzZoxER8b86
5yYdv5FU0uuQiRAiLG+KrI+iAT5Cf4JjVbqXWvYEJzNwU7hKsboMLakUYEcCWtECtKLi9SEWTV+h
paR7tfsO4u3QVo03EQ8roB0vF0Q8+7selj77bgJgMQ3pN9Bj47lsvjVvxhtNdqtktrD+VRupYwxc
9FRHqd4M2jNJ5gC8bhKPJPtUgp/IsN6KFkgZ+bGln4x6AlNqfXQcx7/uH2RiBP9A23SczMHS/bS5
6Hao8we7k4zlyg5L8ArJNBsZtoAjn7dhSu+JIUmFJb8vPmDO+VBQvUaKqjd56bYK2tAMA4QSRyox
NJFFybb5qNhWgrxnVFwHkHYgnDfQn4wlPnT3gwAzEa9TKqblxRGNONW6Rs1Q4FfGi5J860nj6rXk
ZWBXl42M9UQ35tsppOC0AUTwgCm+ea4DPJOe7QUkHaXTyOCaZAqt/74RVuemmSZx7/i9DXmP+ew7
TJL27sYFLBcAcsvGFozIRtDGnTN09vo89ArTOBwzgM/IYRd2Y+lGjHDrUVQmhFMQK4xmyOnXqj3G
6c8m/laz3HdKaT9rTdj+iKYbcYIHsCogMVV2bgO8cwlpUB9o6uqtW5zWRIHKHMHezivoHN4OUfAE
pNNHHplGEhgx1hrSTwSEmuvgQf6P6rijT3wWyqhO9saL38kUXENktTEQYSLddxLMcpnIh/IEizF4
cbmtffvWOjR3K/WQrEzat//fqooeAzO/HPiHKDCU8WZOvlhgWkwX19DDD/jWtxMVXUY/oVfJG5wo
Uw+VflvFn1VL+Yhb2sgQkoYusp0o7zDtmY50cms2HBgH7LfaBGSsJa99eztF288lTjtEgO1vSARP
Ti90pV3wiskt/14xyZq/VqPUPsAj9E6g4KiKzLZ7oKaDHm/UT0hdPmvg0r7+kfbAwt7JEPxT0rQ5
HsQc/XWcULtl5/iydm/zR9mG1L4jfLM6wX30SkccpUAEsRuAY9VN0Ktm7KpL+pF4uDEJwW80kwpo
nRqevV6qJ2wkumoUSZoA609ccU0ir01VLU2yJLPjz20VUq19tCrbtTvl22QPz4OlnK5/o90Iv9FI
cBNpVFL0oUZ0Og0eZhP4D1QuM4M19b2i0h8wVVWKlf8CtUUbTH58A7KUgB1WYtJ1cXyUkkC+YsFd
kyeU610LmFzWc3vlN69Oxu3KX/XKbz6fqoOMBnU1rWvCBC+Rz3HTjiMWo5I8OaasuJTOzUyMo5rK
+OglRi4CV5VcA/NrqmL6xOoCNSqDxVqelXz5+j9ZhAhbxbQxipsSHlyNm7XzGY0Se5CkFLbgFcYk
q4plQL+T4FW4DO3TGK4cvLLdJ9lxCT5hUY12IBawsWYTXchieaZOfN/kmiRBknluW/AJehpjirlb
m/ieFmbHleY0w0juuh8+HKqLLvEPkkzJFnIJJSmAxxZzw+dUdYf+hua9mwJ8q78s/NDK+oWy1EUc
6GqSxIpmA4FW713zYP6DNqvXHY3LGE65i75RGPu5JO7ul7lvPkkc8FLo0mAcHLGw8YF5gx2Y5L67
ob6z0iv9kt1fiZmIe16gK+hBq4wXODOP3GY07/U+dVPFkRi9xM+K215zHTWV0xm6P6V/5dVPfZC0
H6SHtjrhTS1AW1AONQAwwOyi/UgC7Vh46s/spOKtNL6X8ezKDk1IHoaRGtU0YDiJ89mN2AvAitwB
KyvXPZHsajmCp2g7p4nMChV0A4bpfzEIK96/rhb38c4tOUOZVoLHGA2zUYY0x5ykfdc1h0L5Li3Y
ZSIEZ2HOWWZoDF0irf2i61/jLCTJh3rHm+sjeIhiapemTxBu6/EzxwB9CpyRSIYXJcvtHCFxKK25
SusGIBVmkbicHSe7dDGm5E4kBHWLNZ5qjHHIRgjXL/D/BltNVYWGfxUbC7fMAlmyemZgrk4s4unZ
6KUyaISrWRgECSlERRhS4glN60X/xdDgV4zEtehXg9VuO8uWBa6fJaQJOYQCqlRt0tokKG/5XX8Y
jtqhR3et9GTQBVfND4IEJ2HHdHKqsrR9rbtJHfOwgHBXl41jXXdFkCJ4h6yfsCSTppgqDLI7gpZh
4Y3YXMRO68pV3MgWv3aVwirt6/OzoxPBEkH8kKVMb9F5BUgcW44aQzEfy3Cr9yPhmxjxsamsVCDE
acj905Wy52/9bxvsxBcTMLLKY7fyWl1SWeYs0Ux8dwL0pK2PM+bsWX030O8Yea7yv6/72N1kbKOV
YHo1KfWMJ3hzXLXSbxDaD0hjz7KAsRv+NmIEw1NzcyhSA/2dWAcRHvm5xJKkQXZUgs2pTTkXnI1J
0I/LhfdOgPn6Eze0X9ePSyZm/fdNlCWJrjI0dVmgN0GdHyj+G30kU9gclRCFGKvyYTCQ/Uz1ZWlu
KyL5/f3R0Y0AIQapZQ+OihSb7faF3RFvOi0oyUAJ5TGvCVA+f7cOeEK/mZDPnv630xMiU16pVOEG
KpjGHm+syngeW/2mKdLP18Xs5w0bDQWPEGvRACgbDAYYzysD3crOORxXSBji189yr7obld7EiTBE
IPc2RzOBUYB31Cdd2Bp/r2/qFpXkQ7up/0aOEJSYRWJmgro4mPj4iVk2Gns1P9bYMOvz+6ZxQoUo
kmpjNw5uRAruAfimCi9yg/rVNJ6SNPaHaTlrSu+1ufXYN62ke/46ivZHgAe7LlZIAICApb/392vR
tRlD0wD+aAMt5EF5MjG27XKvQIj3VlQE3RsyV/FB3ymLjfsu6k20YJyJpVakpah0ivwBQ3G2DDx5
33W8/b5glMnSNyAnB7ZInVx69mKlp9aQHd9uX/v38QET+v3xqZqSJmmBSejOR5cZfW1QQaOD+LLO
+Uwy4KV9s/+PQpaYI02sjLqaABaNNwu/ifsUu5oappaHotPdIUplgG/XP5AlZklzt4zNgDmmoE0v
VfVSJN+uu43rHwhQIu8PL0+KXo/BmBJMwMkEC6cCJCXsk7t87qSAlPv36u3shHBl2GWuj2mFlcPn
6DB/Z0EB8sHok/Y4BCBZ+spBWRa/KDfFl+sqyj6ZEL6GTI3snmFvZbEmH4m0a6ZqUAw3TOESXyWT
tP77JlCyaMQ7roVsKUZ5MKtHxkvXKH5FUqbd/eR5Y/OCy4hLMwMnGirr6nZFEx2O8b8X9ixJ9JKp
JDiIzsjxJM2x2kHJ44IHFWIHHUbWp+Jw/SPt588bjQRPUYK9Nx1L4LKp5/iYh9PfBli0QSGlBdHf
zE+G43V5O3YP4ijAx6+sIRqmRd9/qiIZsf9VlGieTyCNciZXMyhQjXOJRcjECCY/D42dkLrG9VVL
t3deluiZyV54dyLkO1UE+84i4JlkE7LArPtrjhO3sj8RQAMaGFtP5jvF/O8flN+JE4xcKehQo7cN
DgvnOTJtzy4qzyk/X/88O2b3Tohg3yARGDFNhwbzQEAVlcc+seuHYo6wpqdySRYtkyWYuNpZc5PH
2I8e1TqgPWAHSR4aKffSOZK8eMnMQTDyRM+TRiNzEnRDDo+rHfKsOYDOIrh+etfF4An7vXFXRlz0
fARBVVJyt8SMoFnHntPL2Pl2YtPmI4ED572Yee7Sai4xKJHbsZvbTpCqH0B5eydCSMVmmxmLOdjU
HwFx7bcz5pKX0uovc5FVkqxPdmiCR4hYUZmFjdVr3lkABPKc5XFYZNNM+3cVfN42CGCAbigcWZzE
VoE54SRAZ9T0Oi2K3HmMVDepJiukcVt6Fa1+8amTVfL73+pNsHCQ9TAoiklnw3ec7kicKahj8njd
6vaeoPCx3mQIJ6gWOVHBWW76E0qOeHRN9UTKBz5/yvsIm95PXP85szsrlznZ1RkI+fM7uYKTHZx0
YphzQzBs8fCRFMFIfs3Jrd7emtOP6zruGwlyTEC4AEBfbLsMEV6+shkNQMsEfvHYPmeJ/tNp9Ubi
k3blGCrFzA5m0WyxJMirAo+HU059M6VAKW0OvWF8qcdISiK7a5AbQYLzGzKADvKpoP58HgO6Tro9
OLFbfilfmU2w43tOv1sn8zMWWiQRX6ai4AsNOzHbUa/QwRoReF9Y75YfWPMGQON/TtER/SBe9VKn
cFD08+ysF6Vn94d4bCUhfm+F6p0U4U4XAEVVcmdJwKo2+Pm32vbY8V8AnrPmL57qg9MRzFUfOT4L
eMkExDSgwhEuW2JoZdk5GHWJkihQWALkaRrMkWyxaTc42jbRTR3TxY64vx5RmzWasdam0egq4PnQ
EiUE7ibS2w/ZPHblLZRPDpjtBY0QToAa0sNF1djLpqeBnNL4+fr13etnrtDMv2UIriLB/klnrK9s
9JB0wfqdFC/LPXYafeWf7lB69ZcP9H/eiVzvwaYoGJZa53FuR77NtUNlm/d5hiEos5aotnudNpoJ
adnSFH2vjZwF8WieOv1F6cFVWn+SnN+eOYByFZ6PECxgi0tPE5AT9GbJIl9/JmeQ9/jakT40jWve
zmHjYgL4oXeTW1My8bm3SwvorzexwmdDo6mtnBFPb3OOqS4Mgx+7amW9CSe3uelcBz0uFtpPA9gT
MTcSYgHd+wCX7rs/QfiMdlMys2SGg2WyfwZ6nxo3SiyptVYtxDi21VL4hDVclFobGvWj1HITfsDG
l8RXySQIaXVtl2DCGDssxg0sP/WWqYdJlBfH61ayF4+3eggxxWblwrgNKqTY0VyrbzFwmrm8P6r5
V+pM3nVhMpWEMDIABIp3uhr5ZXNOtIOhPF3/fYnFizsCQ0KHDkjbWCLLl7OaTZ8V3Qq0Ir61quzT
dVF7NfDWxsTskIxEn+IUUd+4jw5VGJ1+DB57WAn75P1bybmJxBZKTytHH1E1xvqFqg9aLDGC3d8H
WNtKHWAatjhDYS4U3J+VSX1eYoXi+yDN+vYc3ooG928B4sBEu2KHtyUik+nccXqXWzdMtqgs0UEc
kzCipG61psHimIJ9Ps49UwbCvK8E3DYIRFVKxO2dLs2XOWb44hpQD0py1CdPT2RAxbuJORCEf0sR
LiSraaaCiIC+Yreb4OyajvkNRs797FkG8LT3DGFvZQn3sazKscutjAXj7OXMtQ8UK/O2n4y+c1FD
w5NP/e6eIaopnYAYUXXEVk7NOBgDAA3iN+pdVBRuvNxQKmky71rCRsb675sgblCMoJkF0mRepigs
+BFqSi7M/u3fyBAijFrVBSAU4Zzb2SXecgtMotRFMeU5sxt/jX0ZJvJeE9EGRu3vgxPizUz4vHQK
2pXTpHVHmsbEJbxHomIAQLTlWmDpyc8pqUEFxhfLdWI9Da97vP1jdahpg4XLwQ7b+2OdxpwbLcst
f8rtE7M0jBx8YJYfSr6JEApfy0lrQJ3jDpNDg8G74diH9ak7yN56d2PeRoyQvKJFpaZdWSk+FjEO
TRf9M6kkMOfmyLIK8BFKL5nA2zV6PPujh0mBiCkWom1jz2XPZ7zvAb9qfBlSkNzImhUSGeLj/9Il
s+ZUAGfpbOa11k/DuZQymtVd30RUxIKVzhNMx4LVjzOoNRvbcnzHrs9jCcpCYsd4iu3r5K4uWxAT
5M98WVybqs8LZ55pZ8F/b4Tbv0C4Bk7K2sFAqe/P41F1zlX883/7fSHpMloV4ydRAUim+FtrnWpT
9p12PcdWA8G/V7U+aTEpFUxjjsEAK++O873pKod1UvEDqEA2gYfXNYr2BP7//Z3VWs50lGkAJIhu
lcHM3My4JYW0M7GXd23FCB5X6zUy8dqifrlgjGa8tE7u9tF9hmLj+ufZs/KtIMEAdQWkp+OA9i8K
20W9NRYriCImcXT7Qgx9xfDDop0p2FiizfqcsQiNX13xIqDa9dUjXX5c12S3E0FQlP1HimBpTVzX
hEyq8xrn66eVFDQDY8UEvucIxZl6dMDnIzm+/e/0JlOwPbXqmUILyKSZdm/ZAOI0LbfRs2duN/51
/WSHKKQWta11lqJiFIBX3sg/d41XaJ+vi9gLSJsTFDd52llfWpvHyFfsyc+0+H5uZP2A3QMDyDgQ
QwCYDOLB9/cHfAAkSQ10Ktv2tlHDEbCojfU1IbJabzcTI7oDYGayAjTrgjWMOCnKR7wR0ot5IJ7p
1QfzYTl0wXgqfFA2BtePbt+Tb+QJlqBQBor6KMeGqZN/jxXD45Pp5XUV9AU5mbz7hcWsi9WyMKNL
UNUy3LXd3g7BYix8tYr/iJxVDGspTj7hIhsuKHExAJPbbvyYYRYgXzxMUR+UT5XskHdN0gASuqOp
Otq0whkvSl40rDOxi9rMn/PEcHkMVKqpkwzp7nv4jRzhbJcF8NAJcCEA8+7cz4B5n27MT03gHMwj
9JK88O1eAgvMQFBI/5NdwlHSQeeUUX+KwmnOXCeSTVHIJAjqUENnGfBzdD8bPyvpJTOO121x945t
NBA8RRYNNTZScxaU8ZNjHy3au5HiK6PkOU8iRkRM6hdST0OPEjQzahJaJjfCKiaf1GpCf9SGl7+u
1a6xvWklYvQkVTTkYIqHuKm+r1h3kxed3/X0I+84ZCNHSJkXtjSRCgQ2Hzgp3e1av8Wfje+jXz41
B5nXkB2hkE3MCo4JjUZwpWknzBx7Fp7jtflQD7Pk8Pbd4Uar1SY3JdzSsqHKAS/qmxcLVKhlqAT2
JyPofSx0oBCWbeKsN19s5m0PUXDzc50W6ZCgKh2bh0alrm7pYcUDa3ikRSaxw333sNFtPeWNbkoe
daRQKnDZWt4KjscPnPrkk4nOaHeILFe2PyK5v0Rwe1Y0aqVZAbs+t+vU5WMB4AL+dN3aX4mor52g
4CRQbRZFOaNDtS5CxHeTP5260792iE03vSseWn/0u1cYCJlV7utngfsQhaOjidtavQkzzOwBpbj9
MCkPpv1Jotv+VX4TIHww9JSczFzQ0J7C6sRdLLD4hTcbr/PiNMxC41vySzbrt3/V3mQKHy1luZNZ
FL2mPj0aih/p6DhZN9iXlt201T/8+eHeBAkfbl6aeiCTQhGsuldOEjD2fUK/HouPii8lpJdJE3x9
zslQputMxVr8OCE4UMAOWOPhrf9EjrJtGYlhiE3HTInrIrFQaVVxfGim6Fix4QOVPcZA/2N7YtPR
VJK6wbw1gBS6IhiIg8bjGDp4EbhugjJN1mPduAxnrlRjHvGeUReDv0z8EjWTJI+QGJxYKQ4xHQee
4rBS69QW59TIAYd105UyBimZnFXVjSpFX8xjk07w7GXyZJXD45hjItOZLM+aZQMAsmMT3LpVJy0n
CTwDre9I9bkkleS77E2q29vvL7gGY2wXK+Kr7wHRZoKJ6pt1Elg9xZfBW7wY4+qLZ4D4Ejc4Ca/b
hMQriVMHZt0tvdpiexRpvAu0Sc+M7p1YVjHuJ+o2GIxVhwA4UXxEpBa8Q5ajd0Uvgw9kvjBFpumt
a/+2Czr0S0Klc867mm1EiiYypCpHsountTGZPJVVIA2li49q/COZp42ZQgIiABQjgjfSNSCYDwVH
ZHROPP3hLJ/T8daUZjP7+vwWI/qhiKQdS2f4ckXpQ9CTn2ZGTpUuYzFbPfUfnvxNG9EXGaWaFGYM
ugZN/2kvqac4tVubpz7+xpzToEueedez+UOaozp4LaIE9FJCgOqGVMNUa8deYVdWL96HyVG+I72f
LW3kCPGpj2rFBAkw9dWlVp6VDpxFQzLEQV/nv+qiqIA816pe46S2R9Ec8mKzZy6KW+bH3JYhTu1+
yc0fIxiMVTZJZYBeyVdK3UvGKTAWO6wnJjlbmdLiO+ZkcT7xmIE2GlxxgXarHeOD3bsqd9dt2eoi
S6EkH1Ns7afmgCUrHX33FUNHP3b/xtCR9d13/bFD0XawMU33BztYlhVxZrQTAMTximBTkFQz2fz4
fmNjI0PwyIrOwZKdJIrf6F75oIP3eIgxz+b2J6wZ+/zv6054PwBsxAnXwO7bPjdVFCoUXRsQH9+C
o/rYHsDA+Dn5u/26dnWXAKkUGiyS1EN2mMLFKDVH1fUKq0ppd6b0gcggjPdtHSxeKloLoAtb/30T
qNMlqWcnw8cy0y9GS1Ajn3oimwbcEwLsXwKKABM9DNHwtMmaUjODB+6xz6I/g4K7GT9SIW9lCMnT
UpuJ3SeJ7ZPZW0vJ4rPiFb2HT+Pn0rx976uA/xq7H6jwQMUoeAizi4u406CQod4lY+pOqSyBWi1K
dLxro0e3LQ1dfTHuj4wpzpwhmmCyMciHm8zOwEnneLQ5jNXhunnvf543WYKNLWNrg2UlU/ysPPTl
02gf8+H0ARHraADeFQ3EYdHMOPYiWQ2aCFr/MHXHVbRL3f+8LmO3nfDKRvdvIYJTAHpjS0cUj0jT
wPbDbuJz58an6Pm1JA37G9m8314o3soTvMLclMA9WyECwTh8dNRxfUUYfd5PPtDqJtc2nTNl8Qcc
go7JBA3JGkChRbjUuc1qU+lyLJgWx2Y+marE1+2aNgGDPV6hTQBSCqbdY4IDwzXoW0zL7Uq2J4MK
3AtC+tvvi+18pilZwjuM62rqg5MlLppzTXUsokurVIG6/JgSQ5JCr5/9j6u0kSi8aCtRVWkKcSy/
VGa37+7n5YG0jyz/et389sUYOloTyGrB4v7ek5qliv4fcAr9fpnDxLbPdUHchVd/TcMkQ6TYvbHk
TZZwY+tBnZ1aUYFlO3+K1BvSfU162RzMbozVCVJNahgUvk5QCLuxQwdCbSTol/KhPcTnzPuxeM1d
+fiRjGErSVCHJSTiyogRxq5w3I7HbtXJtNm9qxtlBLMmUZuYpMVLSA4Y3kVV73qw8hbDcDdXWMiw
4sybY1M24b//mX6f4Ou0xya4asucg+8GTnwYiWvqqUsV32lG/7rh7UHs2Zvje/2QGzGgosWagh3F
QRcuaLb0yEuyQ+pHeGlcK9PY4/dW6sqy5N2acStWiLhALh1Zh7cfJEXxcSU/049a7PahCTwe4rL7
Aly03nVV9+/Y24EKrWkzyexGA+UIIhVeGqM70MmBbKfzWSZr7O8HkzeDedV+c6h8ictoUdHDaqBH
05a/KnMKHAVDK5V+k7PZS6f5mNSgeGsbD/AF9yV3ArIoko8r01gInJyaUd42YIDgBfey7nsBKidb
fVCKv66f7L7bfzvZ9e/YqFsDNcxIFDxk2PYAzkvllMRSaKDd6wDfj+F4siacwterc3DvUBNtFP7P
Shm79o2LM/eAwXYyXXSiXnnFY/e6Ynur3La+kbpqvtEs6lnD0cAB4tHXMdD94jEOyDftbvK6l/SY
+dYpvY0CFsr68bsOZyNW+HBxlC4p69cRuLT1ejyBaqb5Q2HTXaUA2IljvZfkk2Qkbnd8bKur8BUJ
MweSq2gO5PYQ9J195oBNdSO7uJuz+qGn9U1c0NvWgpswZbsCu+XsVrgQL6yUTkatYv2hw+OAhs+b
+M0X7aAchkscLpLVsF17pcDOpcDRNf8g8QNOJaD8rTHCFlr3yFUwc9q2BGRx11w3IoTDrBNipEYM
3E1Fu2ujo96GVfpDYpwyNYQzmwCcrOgLXLdx35yyoLjUB3bIuDsEepAGpWectJ/XRa6/KGZDFAsq
Jga7cBNVIRBmSdku/TBTXzfIw2CRYAa6v6FlmGvs5u/p2H+9Lm9PQzTdQK++QnCi+nt//bDnOw95
Bz+ajCScl/I0a7I3313L28oQ8oc+rp2+UrFogVCu3E+32blA77JIXt8R0ZSVRKHda7aVJ5xh2zpA
qoyY4QM/8DgrkUcXzU9NdikcfttpTajw7JM5WaBMoJL0f19XJJlIME0cqLj9o1jUibJmifEEp4VO
qLkxEFOMyzpAOR710/WPtxd96EaYcAVsw0G2TkCoU7NTs4Qce2g0OfSyJveuTW7ECDbSAO4gblY4
gIFWh2oowTCKTnDGi5Bn/SOL5s/X1drNmBCBXlf5wBArFlEUHY9KtU3sDD6zJ7Qa/fQnaHYBz2l5
1V/dP9bZ8EC/dbgude8w8dnQSLUwXIn1SOEmKE6FacnlFZJYTYBw2n7ph9IbZcA9MjlC5DFw6dUe
aIK+Sr7VmGHCM7tXAQAh+wDst41Yjq1LDT/6x+YlJU7JWjIBPMKcV+i1Xu28WQbeu+eFN0LEidec
lr2p8cjxteTJKS+EUVfrPuDptzKECnEZURA4Bp610W4+xs506B3qKS2X5Fi7qmjIKdfiHcvGwodR
c1uz5njGQ4QFBntjeViUytNJLJlMkokRL23W5LrdIUluFxSjPQdmjl9UmsQJ7vl19B9+KyPc2ZEU
teEYaH5Q/lSaYR1JHN2eFW9/X/DpCob1WJODDMExj2ka5vmvovMc5+n6ndzXwgRBj4qFUVTt7+9k
i2qsaDVgx6jlcEac8kdaSdr8+5/jTYRw7TnJyrkhSATVXDs486+GxI8Wq4PrisikrP++yXInZbLi
wcLck6pN94UVhWk6LC5eXyURYS+txdbK7wMTjAvAz6QlK/hNUeVxmJYWaLs4BTTSxKvQRH3kmoOp
emXKJC/Xuz34rWTB4PRWG+aCZUmgPK9Y+fwQAZjfBcLBs+IZgX2veQSsnXbr4q2ykZaDqwsQ0ybw
3FqUYLOX/gHEGJGqcxQLbatK91X9YmhPcx9wM7C6X4Z6SdPHJgb5jiGbhF6VuiZWqLEtuzUMPMEZ
fj8aQWdXYZwPASuzuxGQbBlPJ0m1tGtGRMdAtEqwYSx250pWtSO40yGv+sHLczabXvOhNTEMwP4W
IrjbsUZFFg2YIyfaijvKXKMcQ7uQJJ77qpggYQKQJYpNwV7mFqvRrwVY1oZ9elO3p1KGWLP7dfCq
8R8Rgo+io1XQpUPDuSox49ICcjkNmzjz89H2zSGRfJvd1A98q7/FCWmn2WlJm+VoJ6mPfYCWCxal
6c/pvARFqJxkqZ9ENxFMzhlaZhcahNVO7EVtOJuKP2PgX9NHN5Ghv+92WzaqUcEkJrqMGqkGuJWX
yV8vt+MNZ9OtXAPDZM5J1keS2Ab941rhqWthMWiU57s5Sd28urEsicOSyRBCS9LWDMD/KHz00cCr
QKTNnt5bRVAmfJHEYunxCTHGAtiA1Sxo2reBDs6GOEC41+8M4CeuPZVl9ByJcrvR+c0UxSqkInzR
phnvr63VnKqVxTUdwoJhOkp3JMmZVDkh5KQ5yzlXENqAWMzcsi8Peup41TBhFHC0XUIB87tUHqgQ
7pbB8M2lOZSTc1RBlnE9xu4mCxulBY9i5hjEcfhk+2PxZXK0x3rKP1+XILMZwaEwx8o6sgA2RR2/
gzB+yjKv1yVZ6G4E32gheBE2cq2gDGSFhaljvvH/SLuy5cZ1XftFqtIs8VWj7diZ0+nkRbV7iOZ5
1tffxZyz2wqjbd6T/RpXBQIJgCAIrDV8r1X9RQeYsN5KP9Xqu1hzB4e2z+6zTJa3OWiMWBgjQHtR
wjDVXXaCLT92lLj5BIgvR3Hnq3qn+vNuerm8oLyYyVI3j3gRbDM8sDqDJ3nxVebhBeDKfKBNLME1
z+U3CwOrMMZSN+PIC2MJ04XosAj83hfcFpONjT1bPAw4TnRm+7XaMsVcjIjsW0x3qSFYi37TYSxA
AvpwxaVo4VilxkSXZGlUeTRqgIWXL0MJaA7JiquHyxu1iSexXjr6EasEFnONut737zAgiqeYVvJi
9LboZk7po8sp2IkeecsanAbxA+0PByYiEL8tXlzjuLjGxBp1nKoSWMeoVtU6iDXDGUxzJOIhRW9G
TwWIRYQYeMRlX9byuhOGOkLrmxLsq+QxK25F7UYyvpQ8gmQMZRo0EHzCoxEmEsvNhP4iPLx7mYn5
b7Nw0kSzZTwiyKTi3Ng2zWQljjGTdBGTJVZQaBfq05B8T2MniTlV320ROkHlEog0JpsmzAUG9voc
CLeorYndsTb/mnlZ1ubeqKKi0VEbZPtMeBQwkCAqOdUivC/JMY5vs/KBFN5lc9+0M9WQZWKq6Llk
z880VjGRgn5jxxCuAgrhzEl+t+PeSgBjyKACNXpSIX0LTum14S07APigl7NHNEK9xrmsDV2TT7cU
4CUDVEICjRL7VgYIuKWvJMoFUonf01nFhHB5HITenYbFVVoE/SJxSaT4l8VuDleSlVwmZgxhOZtK
j5b98K/ZVe34EBxzoPLapLVab3ApQdwyHXjJ4+beARkYBPZENnSTyVW7WOqFHvvqVIZ0LOPwMc/I
I0czmoB+XtGzDCZBBUhmFEgUSqpzBkfF4Fz+u7Myq0SVN3bqZ460TZtfacSkqkIj1M2koERB+5vf
hxITC6NStUPXMPdiVNDFaw10JLy8ddtwzmrSpV4F/URsegWNllQw0n6w0aW/dWT8Lh6wwSga3PQe
8lh33pXAxRC5wX4zE1qpzZiPqmaFIASB7lT9IdSuE3WnYCptVjurGwFqyIldm0VnjNT/sRvGJaeQ
xL0sYoZvtEW72zdHyZHAhBdiZ82HADedBvwOe95jxWamoGGyFX13uo4j5+MSj30nSKZqYN6DpLtJ
OE0AEQ6EA0pE1ihxVNwMz2dZbJpHsJlEnQA0gvFLq1BeK+muNTmRc7MtBQ8ffyvEZnQBTDUWTOC3
iofAV23lB+UKkFzzmc8AtOkXuogudAOYDpja/bh2MRibcr3BU23cpFall3adDWANuF8azsPt5ibp
qCsRWLuMafSPgow2isWaDosB0TxIbhXAs5S9hYhhFdpX9mglirFC5KedtrTA1Eyzq1ID7SPYhoya
cyBsGoKB6jCSNokAzfejPmlXqnNt4vQh0lvcYVRC+d0mNec6tm0JaEzXMV8vSYDD+yglFNFG1ioY
iqRBcjnSjmZK7iEeG5+Xb3NlMZEKSHytKMR4YhQRjw+o+OGxaBnABZXtUo/3UrR95V1pxtiD3PYT
TBxt9/EbnjS7wYpshAovtrtlL3s5kNV45R76/Z8OHIL5d8ylm4DsoRa6isRRbIQY0UFveCK/qfV3
blq1nZCsBDBX20kJgkBo8CIhFNbkdfvxabgKvM6V3hSbj/3CU4fx3HogRdCrmD/S5MiKzcnKW86F
ZdPE/+gDdpmPCzakklRoDcIQiZ7E+EHSensJefAKmwFoJYTxI2HCbLFqYmhaacmToQZO3j6R2Xxu
QU3MyQGos/yzAaBt/6M+2QxelErFJa9srKlxdV/zgAPqZIEdKnZ+FDC1ymv72xonxWOkTEvqsq7i
bfSjzFibSxIB+8GRK7sBxUKNypVhTz8MF0eiFT2nRwo2XvmdALTO+n+/rtD2B9Gg0V3S2EZXdO5W
AMKj1dTOi81vc+hLMjdEbaQYayFsPX3KjSFNWtoFhKkqZDiFV/sYsXeJq6Ezb3Y6YLV4D3hIsS9v
54Z1fpDLGM6MaBmCPoByxl4VwkvRpvAAzgJuGOcHGYzFAE0uWzBOgqGIYrGT8Jsitu64XGNejaPM
hjN/EMSYSRgZg6InIBJbkqMYX5fVF2yfYDxBk2j0wxQEE/z6UFCDQELZJiOWJoFfUHUBMOe0oRN9
oylw5XNpkWl4YNyNwsTiiRS2b3wii0pUAFOVKQ76ZL84rbXs1P3sKZDEa1LfsoSVIPb9fBCreQ6l
BYhiuj/JOyRmXXD/vxsbmpFFtKVLOhyJWT6lavCs3aLFoElNK8uVt2pSMJRWZaN7WdDWuUjWkphD
pK/GSdFEvBz1gzy74hjdagqg7uffU117y9CAq11/luseFeKss7OBNBamDN1slF4uf8mW7a8/hDlf
5qxOR00Ao/AQXmkqam+FVRE30Hg4Upu792dpPxGp5GYvzXjy04Fh5pnFo5C6U/94WRXOohosZrxa
irOq1ULoSjcYa7qnjTCxHx8pA0j3/ygWbPUNYxN1FZBIFCuNbYPok7oXQxEdTODO2+G+nvvVD3nf
48Ie2rlDRku7jX9c1nErggCYDUO8GAI1PjVNDZOgxx1Y5xwlfw11tLolvEWkwe6TPxMcY4A8lEFU
xMQoU83Qgq2h+58SBkU/l6tqZ/iI7zYoR254g3zb6qD/CygcSOXZCkQh6WTO0hb0KZ3bF0cuqeKm
1ZHz/2ciexCNooE5Ws0ZovuURE4peu3AA+neUgIDW2iuwDSLDLS5j4e/SAIhBJIrLiKDkwb3BfeZ
mSOAvY3mSt+JSY1Hvracd0QpnFye95ftaisMrHRg76KVlupllsfI00XRMYxvZhlZUxAfy/b5siCe
LsyOtI2Ymgt9+pWkW33yRB5X4taOrxVhzHdpe/QmqaEBYPTxGI+DLaejE+nN3WU1tip2ZC2H6rm6
ZpjFLKWAkMNp5OXXqjvtmn2EeAPw6hNYGe13WHbu9OaWb66FUuVXQlVSVhh9BfhF6wb+BLyS3O9f
FL/fUyw+Llvs9laB4cPALQqD04y0opTR+t6jtKsOT8gpvLwdnMurSD2DjTXoLDdQOCaKIrJD2WZQ
9+AfDQUMXsToAoiBH6Z64o53C920CSRFmFPTaVmCUURWhH4KTQMPZpGp76Y+C55MoRWu5KYbOHZB
M4TPGpk66uG0BsLCUrT60PZBIgSgihjtqrmJpp9aezTDxQq/gugMcs6zLMYEc2GaQ7kMgKn6pNP1
w5xo5ao/FeA3xF/Kw9fCmDXsSYDTLsVW1fr3IPtZBa6+cCccNu0b5w7IAKT3meuP9l1KrVDLKR7j
+4N6IFc1sCmka+1ucksUCnhYk5vHN7pY4cZYQ5zgzMV3Ru+aOMbYK/ree9WnGTlWUyCGVlgC6RKE
LacunUwPI5Dqk9bIy8siNtm+qSoBD3lzE9spoAkrS9fy4PGyX2xdthQ6DqCbKAZ96q8MwywDBSLW
IRKNm6qtf8RkvJIDvMPmWWg1agvKu5lzN9m8w6qS+o6+D1YQwphT3+LxQ6XLIT1IN+qBgtxhUMev
D4mHMQxL8qfZHZ3aK/ycd8nbOn3WohnjAt6TmcsCgdcAEt1rC+FbGIHWZTLTX2Mm8JLvrXAApExE
NEyGggGFuVK2kSqM6oLVRajwa0A+6guuE9n0/fIm8sQwJx1Qe1MZw8+BQ9rRCvVbsaosMePEG54Q
9rjLo04QBugSoA2iel1SNxM5t+N/MIzzejGGMQdVGWd4XnAoynGOC6XkGSipoCfAmTDdUfkUWSUA
kHxkfSVyr7eKMYxZSSNcO2k4LQlx1Wn4bSbTYOegreaY/9ZRhGkS9NJTsNtPZUMT2PhSTXeL5vLx
IfRnj3I88i6xW9VDJNdnOczFL+ylbpDpAdE4pk/h0uOTDDhd1Wt8AKhySuSbfoW3EozIEFVFevox
ni4t5oqmkfa1C3/FY2DrwA4cotPIe6Tdilcgd/gjh37HKi9RCq0dFxN5SQpu0bq10uKvEo9gsmGB
v3VEHe6yZ20dsqoJDIb3ihfQrD6Kq8NEm+sOeNi1EZ2M8fr9CagovXA85Mrusixq3OyBjrMB2T3g
C3BSMMl9LUiBCohqwSkUwVFE9PN1X6kKqUTRMMpkgoGDzYJ6kvVy3QDKSh2fpuFXPr1dVmErRqCY
AcpzCc3/nyCRNGVetKXPBCeWAVdqnOYCWXHGbSzeOrzXYpgwocQhLnIJwBdAUg4Sb7zUp3aIWlBx
D05H/svCVt1pLY6x7ViuokxaEgGIrIMz7OMDmufQJljxi7s0hrImsJbEWPci9oNWz1BMumm/SU5/
mnbS63vN0y4fAEDGiURbvVeg8jzvF1OFAiJHGpEc8gZPPxQepPl0KCp0vlKTWQtiYtGcKWI8UEFV
+ioqXjs9z7wRHp7tMe6zAL3ZACAXEIHFRyV/BACTPYycM3Aryq3UYNGHOjGam1aGjFmfnViYfZJ/
j4zquRh5pIQcbdjMoYijdowNeFKT6XjirzH4O85Hw5hfLnvsVtBZa8SkDmI2jpXcQaMpOA39bSZy
MD03/78BXhB650IhidmValHMsewQ1LRmP1UHnXCC5uaOnP8/iyAW6guQ9FP4ZlIB1Sh6LdXWCnJA
UdZPlxdqc0NWgpiTACiGudbQ6Cznb7rwTSuQvOv7yzI28x9tJYTZDUlfMCEfQMjws3MWZ3qsfbPC
tGK3o/zZko1ZsV36qLh4QXOUR47wzTC3Es4kePAe1N4rCAfATgripsqPlfJbLA2WDPLwaCQEp/py
ZWiwxVxyONI3Y/pKOjWk1cGeqHqWpjE2UrmJrymjmekMh+AmsPBy6/Car3ibSX9fCWtkEsiLAmG5
/n1MrwNyagxOQsQxfMKEcmBLBArwUeFYU+zrcrFvRV4iudUdg66OP87FPiJ0WqmYLdqEHfM0ggWO
9gBp15SPusMcAAXYQrdn5fMWbzOx1NCVgmQFQICfAO4WPRSHJMsFJystCa3zKOVhwPC6h9ehIDDv
ZsO6bBzba3kWyJwexdRgWGSCwJZeilNAgvAorzdv6GudmDgVJUmQzgHibYdWBTqIn/sikHnj29Cm
tFWmzet73jbBPzqxRwmG6/DKgiunAzpTp+1bV1Vbz4gU9/LS8cQwYWsU2tgAl6jgLGHvmBL2ZrIU
wFVclrL5HrJaPpaGq9emcZg7JJY0RYp3QvYYAQlYfVQt/Xvhai3INy9L5JgE28dSdGKgEapX0e0F
5UR4c6fb58p5e5hwVJIKT5EAo3ZqQOto3ZWR+T0wvpJfl9XgbQ/9fRWIqnBWMdsPK8imeq+Fwg0Y
cU6GOHNO4a1rzHp7mGAUGUkrxxG2pyjznVJkD6g77efsKo/Ck7Lwqh5b8CGIS+fFY9LKOSrytM1L
6kx42EFvonhArykq13jTd1v0RciOfIXLPMfWeU6sM3FiGuo460xsGupKHnpb3bK2Ut+8ARolXsmA
e8kln+KZIRM26jQVlK6FxETt3LmrfTU1OUk6RwTbDiGlYhhIIUSISXxCNfBG1OJ/KYIJEkGbDuqi
wgo1GURMjxPPmXjhwWDyGqItglFRb51+Ds6ErrPw93InnBZUWzGq5vCgLjlexYLmpIumLnoCcZ0q
BbYSxKmlN8CDLJBf8SIfJ1AYTKBoAVe1aB2VBSBjG1cbPM2EJ/UbqlZ2/Z0iSYUazkRe2yjPKpjA
kc5Kp3YhPHqKxpuwaG+NhnAyGN45bzBRYxBAIpPRXRN2dHq49lNU/TWfvjiH3LsoTyEmZrRjsVRz
ipihlDf1uOukL4zErYOSwQSHMSzDJCbQJjiZflZZwNrxxh6TVOlt6UWvmc1rD+SuHxMcBCBXoAAM
t5r9AYGw8DBj+Lz4YCxEe7jwePkkoZ//qXRgyiCXpTMynxBkSaeYgjjDIMh4HdV3ZLmPY18cfSl3
lrbgWP3mZq2EMZZB0nhM0gLCasmfx30ZcE73zTdPFM3/aMNYw9zkpJtUCFB96lLSVW5PwFFBhxsY
oBxxZzjJ0fzfQQdQqKfNCMQAzTr7oJYmZa+UJq7CaYsWs7KLfLAs240xaJzV2wxPK0F0dVeHvkHD
0xxBUIfK73DqZSDAzT8umwO1rc/mcFaGjQ8lOO8SWg2pmtBWGnfQD010Lcu/qvExlArb4CGGb1v7
SivGJuRQnrOogbVHxs4E7WvkkevU7mZ3coUDvyq3bYJnBRkLGedhVqSMOle8j8RjYn6/vIDbZ9ZK
HyZeJErZDaWEFaQDHpliKbsGrdIASJLsZIeeG6cYOcfwP1j9WScmYBB1jjupfRfZHbPj4sn26NPB
z/AYBwC4ppcr3m1uO278LRNz/x+NsSvE/2ag45jfZAASl9rovopiOxy6fY4p7H5KOI62naf9WVqw
732UWcemmsR46HHSxqKrOz22fnoarLhElWNxx5uUCy132edUtlW3BShTqc30xq88htFveQYVMR/+
87JRYiLuo2JjX6lgfHzfwGZPtw/sXTe4CSEPCCzpFHvCr8tWyhNIf1+FkiZLaxHU0SgTNvugPCrS
7vL/p170z2FEZcnI1LpLtSiEQn3UWKp2rXSeGt1ienzmYehu5lErm2DCxzAEZjhqkBTjgp/Of2Xy
XSbeqR3nZOHZARM2tCyQiqKHmKSrra4+5OZs4Snz8qpxDZyJHYVqxJkZYVv6wKytPEUI7LOdPJAf
Uv0i1rVjGtNuWtT7Imq9IiW+2De7RJYscRBMzmnDCcx4cPxoIwA4NMWQQOWuBQJG4dQ2Bqh8UXKM
Q+nhhOV5N2eJ3x8d1jbZzIpeGZCH8fHGMdC9PVjFTrfqPRSUDqZVe+NVInDU5HjC+zDKSmpYBqrR
pYgpUzXuxyyxls74t5rJH1eyD4ImlKiNJvsY/cfoSa9/pz6dxp8ie3RCe/qN9Vz+pWZMUFHiSW2H
GZoVy5UQnjTeyzdv5ZgY0s1LrLW0sj2T6hhNoSO1vEolzyTo76vNEXXMwwP3G9nI+FBNtYXZVkfj
Mk/ThbgQrN7LpSspgJbJyKxje+isDDAoMSh+pVrkDkljbHX2uAMnxmVH5+nFRJMpHYImrbA1pnQX
Ty/FnGPKn1O74clgYkkaiy0ZqVaZZNxgMt6VVOU5BpXsV1TBbD0QEkHgzlbw5qbE+M8CVZL4lQy+
oT9qNcd/tg3tLIIx5BzgRlKWQ0QzEEvWXVK8/TsdGEseTL1Ua1qNGfXKbtEoLSJXq+4vC9mOp5jY
JjKwF9RPRAbB3GvBHKFJpXZnm47gUjxJ+VbzAY3r8QZGeNLYWYQSUylA+oG04DS7r9XNgCS0d8Tj
Q8IFW+TKYvIyYD6OpZ5DVoK3Z7Bc3RdesC92QrKbXDDUcZOyrQlBjHP8WUqFCagmgAk6xUCLyuRF
txXen8M98TVbtPgApJsXopUoxvjCURCNoYSo7NjstV13pfjGQd71nIRp++hfyWFssNTy0YxHyBm8
92KQl7uU+Mo40avrcDJeuI/4mwFiJZH+vgp75tQlsdJDouyLByW2yvvMixzjWtxPDY4mtESgugxU
3MtusOnMK6lMvha0QVoVOBEdVT4Bwt8Sex6qxPbz1koEE11jdWjDgjoa2jyuu31lWrk9WIMdPwaW
cCe5tHRIdsbjZcW2L34rsUzATfqcSHlDveBY7OPdsqO0Zbo1YdSC0pXxLmC8hWTSsyrPAn2IIa6R
u4dqJvZcfwHdcu1mLC5Z3uRNNhcQkRG/7l9kzU3Tu8urxtGCRRlRW9NMMc+Bd6ZFtzEe7go18S+L
4LkWi0BWpuhlGelK0aLQeIoxEVggYowOZQWPbzI7/HFZ4uadhOg62hYwcvmJUEZqgeSpVlAqLn9W
WmxN5LYz7oTq92Ux/xB3z3IYi5O1vNXEkC7ejfjW7aWd6RhP4/cFcNbhA8/euNIYg0ujzsyAaEDf
6uRDs1cqjBLov4o3+mCcEo93H6Af/ykr+7OIqE5+DE/SVLQmGSAuxbtg7DbpcW5vBm0PREyrGF44
S0ljwiVpzBHWy+M4Di1spEbvqOzGh9HFrCCqC/GxdyhHOR5z1Wtc/u3LgreD8N9biOGcj1pmWTpO
QMfDuZXsSXKjp6+1wXExzsZpbHUB8LhZL4Ie3OmIFf9FG2TTp0qzcPeYj/KOODzz3/bps07099XB
IkZZAKxi6CT2r315IwlfSddWlsEcXEWjNrMWo6O4IehGDC1BfE15+RNvX5hjqu3FvAR/DuxBRvUY
TTvZ0lralHBOQ+7eMGeVgAhCtAFy5oOJaeXwoDqY08frT+qMXBoRnlJMvIgWNIU1Exauz1uLLEdS
l3Yhc5qxebvPhAkdlYi4CqAR2Oi0Zd9rnAvHP5yzf8yLrRPIQYpTY3mPQ6KtH3RA2QT70Nctye5v
+P3Ql4O5xhYI0EFSqTGe2J1WvjPGNzn6Ky5uWoXXq8IJQO+GsnKaoCexoZW0TT5OgfR4nOcnoPDa
g/LYfgUTDef6eQWZnBYofapmhpClSoUVGa9ZZ1jg6Zy5LGE0Rl+Iqu8n80qpsVKHpjGxdih87ApU
NH+me91Lb75UilgpxEaEeanDAKPlTrQUtjg8Rw3nCso1OiYexNqSRxOdYhhxdRto3Rn1m9kTfNHK
b0Y+WhPn9HtvlVitnKnkWoU9Qtug33+bjjmaIKbE1l8G0MT+Nzzs3mkQHTTNXz6SOA78DjC5Ej0M
8iLNNHsJAb4SHEjCCRD/cHs7mx8TIbSiliqd6kabfgwP7ou6ouFT8Kl69690kZkkIlEydK1IENUZ
v0SS8qssnMViG/2bWpmTNoAAgEPWwn02cw5vTvR5h3JcbcZcKFGh0OuSObwquk+SnZj4tcqBmOUd
QzITETLNiIeKxlT1zvRjnHZ45K5cHR0w5Bufr4dnATKbIZh6aJQjFed3+/41dMEED7PWnvi98dSY
2BCkg4UBmCcAlvrEhoj513jqJhMzTmJqG1JmyfFzGZ2CebLI9EOff0vVV5rW1yKZWCGhhTxaNMyK
dcEprO6b6VVKUuuyYW8d5WsZbN4Q5ZOZvN/+9M4tzaMw91ZfcKCyeELYfGGYq1FTsXbyfDM2t6Ea
2cRwLyuy5UBrRdhgICwV6UPIMNPw2IXKCQAanIC25UMrEWwnVAQyzDYaMFw7xMrOqGZwbql2zwub
PCnMDaIzDFzEFShS6b9ouV15lQMr5VY3OOvFtkRh1EczOgIxadLdTpTNKP5KSXe9Xkww0PMMuBEd
REztXZHcLdUtWoY49stbLSYCZF0XKGIEGWOe7/OO2FrePw93ejs5l+2LY8MG/X0VQBcFyuQ5BJUN
KpNV4UzjX+L47d8JodquhEiLCXp1CULaKraN6RVdFFYa8eaXeFvP+PyskKAzEkhJ59iu9dYqeM3n
vMViHF4Z82VOMUiNudN7s7RHTBrHzfPlteLtPOPwRE+BzBhAiypa7rT520ISSg5pCSAsviyJs14m
c/hjKqKvgeUQOEaEmb/htPRfqPOsHIXFBkmrLo7biQaW8L4H+Vs5eQRzFwMvCeBsi8kUCWYSp1qt
Q068ZBbJAitsnwfeEC1PCOP1+dyBGcqAkGny9HS/lIex5vTSUQP9fBYDNQjzq8BzZTHIgE6bZ3NM
h6iXvRZfxXnn9O3vKkLtvn67vPfbVnYWxcQXuQ2IGdLzMQF5yjEdUpCC6sktSBZgCjOg5C6L2za1
szi6uKsAgBbEPJEnaKYpvxbjVH+p90sHUvLfS8dEGDXqwyiiEUbE87RRdXY3KsdMHjhHJU8PJsSU
cj6mCt2hJi3gL+OxmXLv3y0VE2NmQaiNlu5MZYzP0zj7Utt8SYROFN0EdAfmXJjdmEgr67T7hDTm
viK5p8zivxTBuGQDANiw0vH4HZm/5/EZDso5IDfzVklUwHODidhP3NC4bS6kf3++3dPKbgjgEdyc
PR4u4OaGn8WwuVEboITc0MnRNMB7jJbZRMs5Xk839JPXr0Qwu2HWMWh1VIgoqszDAf+tIEj25cAz
63I3yeCvNIvbL9iYhMEz1VAVUMAx7lhFHTgZ6XRfOGfX/aS9aLq5vyxiM1yuRLAOWSVarGowAKh3
a2hgszIBrJXyaqmbi6eIxESLk6lLBuOQ5qRi7jpt0WQx5tY0eEP5U0hPBTA26mA/JYVzWSv61Z/2
aiWOcc6+y4Q2D2r04AjNY4QxiFJudlLWubXKw3PaXMCVKCYPAFkEScuoQZc4GZywEr1S/yViHv+y
Qps3W50ylwK6VlY/kZf2WRUYozmg2PCgU+5kv9uV33sHRD4O/sYxCq40xiqGITfjpYI00LNUe9UN
UBoqnf/0H4+/5h3vkWR7Ec/aMeaBccR6CBfIM8NnM/bN5arTOL60+Xy2XkHGJsJ0UkjUQkbrDsfl
O23Maq5wIfwviFz1m1fN2xwvX0tkTEOrumIyohFGf1C8ysv9BePlYKHgj+jT2PPZ3v+sH4tbVs5V
JdZ443f0u9mNMPkzALzf8As3feBNGW27lmHqwA7SZfJeYVylCHCieailiWK6CJ5ZZlehLtntmNpA
zHIvG/2mVdAOEyBEAmuTzUuTeBFUc+kwE0GIYA1t0u1GfZgtSchr77KozfNjJYo5BxNTamJjoKLQ
LB7LohtkCUebzaxxJYJJTBMyJZKU9Nij8CSGv1PhmiwYzElCFMcfLmuzWeZ9783578pRdVeblCVJ
hPFAyApORmRRD552QHVxFs1CgHLmHW+rNpsV1hLpXq4kiuIsLnUKieFsqb56WI4Fam+gYVl8BVZf
uOI7sCGvMMqVy0QqPYzasq0gV/RVXz8EB7we76uHFFJLNC44NDwmT8K/NBcmXs3msgC8FOYitqHX
Kf1T3Y9/fWkPQcEC0FCF6CzYYSOga1UwEK/U04RheMmqQJlop3YLKhvyreGPD1ID/BREkGr8VyAb
RIhc6qmo0S3MMa5DqRWE3KoVi5ZPKbCINtq8YtP2QbOSySRVwISa9ZxQJVFBTQ078YhLS6hxYpmi
xX+n3izZAv/yj5KMo2eGMvVLDiWDk/5G3aLYzWCMML59rbNlLYpx+GUyGzmhDg9mDktU3E7iPCHS
8+PShjFe3sl6Mg8xQrEpzU5ddTsj7Y/lcEeUpwYdgMsQutliPF+2y+1IeV5AxtEnoe1yUmDHRH3Y
SWnzUAe8rvt/CF9nGYxTZ9MkCIaBlVOsIrZotoMnt8VfDrJH4WV5R9rmwO56pxh3FlDGEzS8+MIK
ZVu3By/wI1u7+g/6jIR5v+4aVCIvvFaU7fPtrCaTkQDHqUxN6nDT7FXzvdj7kfKVB7+1akwO0ut9
JPcCVGtd+U38psPDNEB3xDgH0pf2hux5mT7HPtjBfjKMZTWjH8/ptetAdRNeHsf7/0zE0EQ1qFsJ
qU6qv4zCK4B7Oan2pgCgUoO9A1wUYGn4eJKlehZUhobZu7l4k9Tcmpdflz1oc9tXAhjrlqdyytUS
l5NcD75HReqT3ryKouHtshieHoxRL2Mnd1kPPVKgKQX30cQDjdgWgAUXVUDDGRqzUMES56JMx4wN
Yf7eBfJTN6S7yzpsL9VZBLNUQ5QEQj/izj3F93r8LSl/RwGvhL99JGhnIcxCRWmokQY3RmeSGquK
RCscSmsoToXqN8JDboReGGBQ5mcjVhxTo5//KYCvJDMBQJHlAI2kuN8n+mjnBRo/OtHR+nBfyzNH
FG+zmDiQGjrGGihmmB6PuzSYPC0bOMcRRwTr+WIuye1IpxzUHlFUF90SNGWX7WFbBKquOpjiFYl9
ph6kJR7NHiY3K3e9sVcizrAB7/8z2QGwD/M2ob7flMqoWEKsKmC0qrQ242wH3dnPO39WhMkNJkML
IpFOEMeQeRpMEgNy+i6xuqxxEnPqncvrRk34kjiq9yo7r0OUeTqKcKAboj0DKkcCmJIVmIfu5bKg
7XwcBD4oUgAdR2UBrxZ90ZRER3CrQLAzOdF7V1MEmg48I1t1jAlm2RJ3/PrI5oKe5bJAWKpASoOk
KMPomrV4VDAg+ChKNJzpSFndzB25o+DqMM/7yzpvBqmVaOZEqkulEHsDKqvLfg5+z2jM5ZEdbwaK
lQjGLs2e1GGYQLvC3I/6bUw729H3xsO852nCWCX69skom9BEBnlVUu1m9V43OFGCZyEs+u2cRnrU
x9Cl+T44gtX704/YxVvKbdVhwj3fU4DOyHTTH5d3adtANAWAoECpN1nsx0Qwy9CokQgtuU3UpzAF
d4Z0p+SzZ4x+ymtW5Umjv68cLoikRdQkXBDN4q2M9o1ZWF1xuzS/5Mbvcl6nxqZ762fdmODeDGrS
jvQ6KmSFFevPjfQkkIek7S1d6jiRa7uOdhbGhvkliWdDC5HgYXT5LZ2cFCCuxJZrJ993LRqMQf0X
Wl9KlVdCGR9T1BZItACtBoLPy5RJlizeGjkvKNNl+hQlV0IYL9PHRgVCKDRrstyOSeQpueAqc++B
eHPX4m6lLrU9NSMnOG/XCVdyGbfrg25RSQCPSPb1dX+i5HT1o2iBtXF32Qe2w8gfO9GZY0AAB3dT
TFhFs2t3pgxUIGMMraGMT6I0PlyWtR1LzrLo7ysPUAcJvc0xbNKQEjcf0EjyIpCvgAOBQvRvp9aZ
/BBQbLmQTxDSGYUrB4IXCDpnd+iaXDIKJjuUZGXKBjAiOk0kAmi33Vdz5l9eKt62sMFCMxIp77At
kZI+qB3OSSA5WaUmXcczD1pkizQZHabnJWNiRd7ilIxbui+UVE3xhhvVpyh29IQOjjHmeN/HSTxc
EXVrdib//9E3Rx3p85qahqniJdiUWZoAM61NpQkBK9w5IgibJSu41R0dV9LCDT2dcwXeNsSzMMZG
FG2OMoBwouIzPNXJ7VQBqY/jV9sFC/0sgzGSXFAbqYigkHyn31Ea78gxfy13E+i6Sm9+5r128lRi
DKadgFw7zVBpUN9aYdeUbw2vu3Xb7M8aMWaiZ60aGQE0ioyfZnGfJN8v2/z2reu8ZOxgZ5s0iTS2
VMDePKi/Qzf1Kcjn9Jf6g7dc23H9jy4Kc3gUQzqQuEVaE5Wym06PpjLbZeJVqMNrr5Po18T7l8ox
J4nUySZI3Kg9+BNyHOUqQvY7euQg7njKcReSOT1wiazVnDoTbUMWQPtIMdXzPYUJ4p0f/3D2n1eS
OUDiIQnGIMVKAkrhPjhglOTZ3BuvJpAv4++VHXrlV5qsQc7wd6hQmGNECZQ+TUF8BrT4GZDQgBVz
0cSnYfyx8WdeOfq9j/pCYFKYWIHZx7kL6L5pD4OjeOlV/pzsw10OTnmY54zau+Bnh+kAAlQrOfDQ
THhhhCWVk9skyAUT4oXONsEoB8AsEbTU4DXcDS7ARX3euO524nheXSaQNJFcRrOM/SzE4YeSEBvP
sHavArVQAW4Wty1nu9y/2k0mqiQ12NjmGAqOh2pPx4QwpPs+B4BJP4eXHHCiJDv22ShNRiRwiDhj
dz/JT5F8p5BvHEfnhEl27nNQS6PNU8hQ/dFVYJ75CWQtHQJZYCkwUcBm5pwEnCeSiS3jEmCii0Zm
0dRuEtJeBbP6eFktauYX3EBlQgqRxjiqS7pys2CNYexoUWPVy7fuKyiwK+9WmXgyTupYjQLsr84K
D5bvAfTM0dR4/3+kXUeTpDyQ/UVEIDxXTJk21XZcX4ixCAHC21+/j9ndKVrNlOLrOfWhIypJKZUp
pXnvsj7bdgf8bU3V0UCBkfvXl1Ey5UsOE3L63wCM+VWOkrVnUS+6s3bTddsGEoGbm7QSKCiWYdAG
/EgQ2KB/YsHTZXe5Pz8utbvasz5Fofl8WeLmlq0ECn6ydLq54gO2rE1vDPYUVR8sckM1SSf9ZiRd
SRH8YzyyFLQ2kLJ4xWV4qA6BZvouGimMc/7ZLuE65ZSdlWkmHkTUMXxAnXm0dAIOStTLa7btb1dy
BPeXUWBXFos6M8C9Wa63y6Xbi4r6Sq2cHavocbTqnaVUQZHrn+fW9I149LLBeJB8yOaFePUhgl/k
zYCnUgVzMfbRvvHTBzRI3mfewqeIuiv3L4vbdIx/pKHz9/Vp6Gamxebi9UnyyPAAbMlLIxs8lRy5
N82LlRPbTJ2Wtc1856rbI8OD0WPMms1hv4+5J/P2m6FspZTgFo2a9iozlgPgfFtmQ7PopPUPZXQy
DSn56+XTjX7W1wuYluNgZe3iTnbAtfwSDaHy6PpFAriJ6aa7a80g82UkWjKZy/9X7+mKVaNrq9Cv
tkFGqX7sUkl/41urAMkcaAow6m9ZgH8UDh3XdYq5TfD/5jFQ54fyM03rnRn9955GiLFA+IT8sApS
T+HMRegTyfKpZ6ENVOn5QGXoeltq4F3pLGNSOtqMhcu+bRq51WpIA+TGw5iCWzH9WOT/PZ6AoGYl
RDA2pStoDyZ5C2OUw29QsfRDfWgCbZeh40p2B5ZpJFjbTMpILStohJf7VWynn/mk+XakSZTaFoPG
CB0JUgfo9q8NzLKaSG2sATpp+4Gd4jj1Smkh4m2YWhbujxCxx8SKGkpTs7EDvWQnt0d1X61Rk6bZ
Qa/+e1rltSzBEkymR2PXVRYgdW9n+rVXipC133SAwVx2p29P5ms5gjFQVqod7ykAt3LqVd3zrO/+
TYBgAEqWmY7eYWdy4xNx/cGVPLIkO28KrgXA9Vndt5EVdOAdY+Bkrr+XnQwVXbZKy0es/BdRO2Jz
B7nAOt4ryR0bJXWFxTxf31lf74JwNVG7Ii3dGIzSml3tK0X141IPlcYJjX7caVO67zWge8+ySYON
5/druYLbVFpXbWNDg16keiCd7mNQ6/PYxNcsze5rDriF1i48MwEGbdd6idLISHE3YFNff4HgUYeS
KFpbJiBiRQ8VbprUc+5bz3ma/YWPIgWNoPlDmvFa7giXllvwFnPTa3FkqEDhOvJ7jt7W8UrZW9fy
ji2J3YjlhhoAcE7ugmYWaMGl8zx3krAn8Ugi05A2cjMFrbAdqITt62p8crT5rtDZySHOr8vneNmI
C2smYsx1ymShwIwjQPTB13THj5OTMl1p9d2U+5r136tCsAtQm+O5Y6oWyHhfnzinrfvMZTkCenFy
ihsQnnGU2JIJHcimDKRxU7WVLMEGJzNymxZQ0QHlQDJxE7rjjvIxSeiBzolvNQCfz2WMV5uWsZIp
mCCak8FcN3UsRLeYp7th3MsguDYd41mCOHZvlTMqXS7uKpw/Ax8wbOIPpZ2Fl61i24OspAhxapx0
cGBElfmbEFH/RtFnb3nm1cL36D5fliVZMnEMP8lpbRdYtkArhnvFKq6bWZFV0WQyhGhVJzrT0whW
3lva3aCPXscUyZy/bF+WT1jFkliNGRh4SpxZql3HjP8Y6HQqTeu/9+e8OkFinSIbWK6VTWlBDiin
9cxLyC8nvh70THKF2FbIIK6J/ATok5f/rxSa05HyxoQ3BVTPwWXVfUHMA5lkwUomRoiR3TBQa8oG
M7BwU2mKr1T7EtVPl01MJkPwOl3X8oEsZbgKqHHKsS6uVVPSpbMZ6s3zagnOxiSpEUUuRGiIsNlL
Xn2ojO+pe6z6n3F2U06fL2u0bdBncYKfKTDJH7ctMQOi/QCvQKF8vfz7277zz++LrSvTNHNtymsz
QM+gr6I7KweMKv1aF1+d6tZoJXMwEm1cwdukhWsUigtT42gGK8cEKWYWXFZo+0Zy3iBXuBFb0Ww4
QP3BBu2dK/2aPWXo6AYAme5XO/XaPo730aPs/S+xOzHFp0+tPdgd9Jpy8AlElW/oNzx7n3M775Xg
eWaHGkbtFPaC2ZVRE6hDxLu8eLL9EVwBiZwxH2vdDBx6lTWP3TuQFxandlZBcAIKwO0jBVTYgWbG
/oxGCoBuP17WQbYXgg/oo4hHGTVAZt0cnRol3v5E3Z+XZWze2yzwr2GyVAMYrRBmqryYkqYEzHGN
7nqmBhqfAtLuoryS+OblY9/c2laChC23O5648ehaAUYHkRG0ss5TnX2lhdYoQ0PZ6ATB3qxkCZvf
xflsI+pYAev86DeJBGIahnaUfbvPVYmlbVTzXksTLKFOUsITViC8gYmZHPQDyvD3/Np5YqcFxEjn
vi6LqLLFFCxDHxUTc1AWC7Wy/KQM5Uvbd0i0Zl9jzLKTXOLrNu1wtZxCoCDciLB1mRnYcRYkTn1V
zRyzjDJkTpkYIUBYeh1VhDcsTMp9yYiXlY/T+P2yuW/LsF3dhbED/kdYOIBMKEoT22Yw1y3w3XER
nXXkxbvpXb7bOgsS1izq+IA5Lxv4fRgCau/KI+7WBxpEOz4heTvcaKAfr0h4WbtNp7cSKqygDvpp
cEhNLGz1nxyYdPJm9Y189GLsf/QS35GWHveWUpcQ8dnam7sGBJtlqH6fAaOL+pZkFSW7JT4qk07p
xomOCEb1cANojV1uWztuu5ITLFk28UFpU6oWqYEXXqzv8/mey3Kpmz7WBiG3SZAPfkOq5CCgTkWq
I/GklF6eXUfdQe8TX3sHAxs2ZyVI8ERtW0yKrRIEDO1UZUsH/o/LBrZR6nktQTg/BieYGgE8fuBy
b7qyroorustaT3+gn+gJ1DJ7YkrixqYNrHQSDpJmk7LSW3jXjBmPZUOvaiV6yY3442XNNm1gJUY4
OikHBIGRJmag8DvFQQOcJK+2fXDOAsRGnZnYY9NWMIL+M/jl+bHcFfvs0+9JUgdIDv+90/PVRonN
OhSkU5wR6NM1N3XBfAK8oyJ6jzdd6aQJ760x0wmL4LEdftKGo40BTuU9SdWVCP21iKJQUzIUuMcp
NRpz9JAzZzc5MtqPjY6V18u1mMfq5Rgz144rG25t6f5ZCHfQ8/5FD7rKs+6ne/u0tCIYOxaW4PsJ
0mQnA/6VmsdyDFYf4GrtXBuaaaIkPH2sHtguZ4Hyc9qpAb5J8Qw3+Cd7F1t05r7U+sKKTaBHPRvu
nsugCLbPE0a/CLFs8w0N2pC2PUk4Au3AjvbcehaGtC9rsO1VzxKELavntNCbGgeKVQ9jebTLp6bb
W2MiEbPtf85ihI1B7YOVpmmZYBTazyPd0/Q0cNnopGy1BMcNzAYrcgfoMrmnSok9Yn26vFgb4wKL
gZ/VEBx3x2mlmzr2u93NOxIUVyxwy9BBUtPTb/NjjY7z7EM9+Al5l/92NAONGgiBYrN0rY5FY4ww
7DpFE5brBlNFJr9qdFmzyLY9nAUJG+XUUUf1doTHq34ysMMo7Q79qoHdtrvLaykTJGxW5qZUpY2F
Ok9zo1WnrEYZ0QmLsn6X5Z0VEraMDC7o4pvCDEZWeNR8UZyTFUncwMbM7mIXZyFCeOVJnQ9j5hoB
xgCye3qcfAyQo68n9YcdCELuuoA+akH5QYbqsWnxGAx1dEJM7Q39icrazO6Ijss+bw8AiPZqIqv3
bV9WzjLEkFtPSu+yDFkGenTvkkO2K4qdfppP085EE6BRBJXMjS9b8uaRu5IoZIVMM8lGk7fI2qXs
mlNQTIym18TgbOuSWzfmXy5b4tYiItfpYLoWT5k3wzhxThtlHFP0STRB5GJCRvbO3HJ+awGCdfTt
3CHJgSS0ZjVXqtr7bRPdWKmsk2Zzp9ZyhNvX4AKxOUXmOaiDbkHa95vb4kN/qIL4vtpp3/Jvl9dt
a5tW4sRHTMI6e6jaxApiZUDJ4wsjttcC46X/2ZeSVq/NXMRalmASDkGJr8xRVmwHErhgKzBt9UYH
fmrEkqd86g5z2dyPff2iabrkzrnlqNaitdd3it7pUKWiOVoRkuHUd59AJVt4qvaojkxS/ZMYosij
jsGbKq1iJMNAnu2NNeou0oSeTJnlE1YXJGYTZTIYEpPUuat7f+CjryaP9TugdNFPcz5TlhBGsn6g
rhuNVgDbB6Zm0pZPelumYamVcXjZDDcvfWtZQiRxIsW20nYy0P+SnNQwxfwe/2TdKXu0KF/L+l82
81TgLtYwyw8glDfjIuY02AzpPVxiM78vPWufHJIwAbGg6+EWoO4WYppYSkyzvW9nqYKO1jzNk2Zi
Pcc4/l7MdYxO2DHZcT78ImrFDpeXdHFIogNe6yjETCSooGZh4EXi6vkhz/j3BfA7KKfhmtdl7JOi
cL25sD9cFitTUvCTOlE45d2SQaC3pRv01VWV7Vr687KUbbd1XkrBS46TNeSYwVmOQHVCh6/bBHTs
hiO6cnNcGWdZY6dkMcX4qSjRMI0WejI0u638vh29vlL8prfvXDp/mYHZySdzf1lHyUqK71a1qptY
VWpsoHOTgLyz2g8JCrl4Ml+Ws1kudi3VJhgg1Y03vcz5OBc969Bu1O/4M6ZnD2WY34Bc0qOh9iiR
tekeV7IE32WmVp40M0rsSzJQD7J7HWxQ0fP0ow2XMd2m8QtJhFu81JtzsJK4/H/lLbskakaSO3je
EfcQp+2d1o17faaS4yZTTDjcVUoYck5oqaqr2yj6rjnPl1du0xpWagjH2eWGqXLK7KDrFfipz7QF
aB6gV0glMwfZggkneDIyPP/NlIVNOAbLBEJ9rQ5gCVsmEJCrvZ2ZR/eyJ+x2AFjpJ5zoviqKWLEU
I0jV2wXbjga9N3ThMh+DUQE5wt1lLd+0LOd4kzulPqByrddHNt6jAnxtKDJe9+Wr/258b3qWtYGX
dWtMJjqp9F237w/5DZgxDjJ4RZky2msbV3hqt46J99GsYNKGMK9W+8MUybTZtkGDGAtnAED0hAxU
3xnlPPdIqlpa1YSd0yE3U4HNOhtTx08yAG+/x+bP8gRnkZiuOoOkgIVFnniJjb75Y80+WbLV2wwm
KEH8v1qChyCabZdJiZSDNR3T6jq1qqCbnhq18K1UkgKQraDgJSxSAA01RXKtqWIvPVimetfrjT9H
8/Hflk5wF6TUUEJKEDx4+kKnH0m7T9sjG75clvKXU3teOsFXJFVG2o5Hi30vQ23JQ/lNwwBWc8zv
3C8ywIVNF4soRdAobQD4V9CJai2r0qlCY+QweJj1ODaqbHxoW6GVDEGhwogVVbEVNwD2cglCsDhU
fFoEVoacp3aIAxDSXl7CTYtYCRT8Xq0lqWGVuBTqzWeutV6pFF5KHl01lpjepo/4I8gWZzSGeHAy
XDXRX2mW+wqsRnGhPKhaLolT2w/YlRzhlcc4mYZMhWOd3OFDxyKvSIbEyyP11rDHH1oKAITefaJs
2qdFjSEwi3m4NH4hg04lGm9f81efIrhFm1Zu1S+3RN7rVyZSHJ3pfC1dEjhj/xjbTcDm6a6ylB/5
bHzN7P6mU9qgSWZPHebw8jZv264N1jLdAcmtiPBeJwnhNoUrqzj1Yu1nLQPkkQlY/r+65piK4Zpp
0qCoUj9Yyb1GHi8rsG2nZwUEJ6naQDHCkwU5Zu0XI9+K4apSPiiDpBFLpoXgH2lk9C7XOkRlHhLy
NUGH3L+pIfiQuaOdm7bIExn8ugL8lprmGEo42q6syWP7uJ3XS3AkqAzaJenhrAol+1wXw3XL2E3b
yHCpNxfMIeiu0U1EZRHR3a2yvm1r0wgiJ498u3I+6SN7l5dfCRHOUW7wQm1HzQAHJPAVQh4oj8YR
ROD7Ihg+vafS7a6ECZeMac5TjaITKpi0qxaZZDRYjMp7+nDXQoTTwo18LvkYg4uv2aXqrzoG3d+n
y5a2aQArPYQDYxVjNJn6aATlfEpoCqgq3Cokh1ImQzguykgtMtWzFUTRJ2bmHvo8maz1avPgr/QQ
TowB+qupcdCInXRlkGShYj7EzuR1heTGslmXWe+JcGLcxIlSdSnZp7UH1PhwPFZ+fsvuWiBP16G6
q+5rnz1QSWZQtoRC/I31vHC1IbOCxLpWkK4j2YHKLi6SJfydGF355n6cx9ycIlwqmD4fWifOvtjJ
qB8yYHX6c/eezp7VQv5+76/EuV3PrK6hSHYSg/vDzL7aaTPuIjxP9v9k479vUytJ48xLs3YhiTL3
xCrM7ebWbWok/2bmv68cKzFdk5qEZzhKs3PMnZuhfI4ciY/bNgMHnVC6ahBTnFVkWVbptRZh3L65
MdzPefk81JLM8PZ1xDnLEAwcbfKsNOYa3XE9ao/GVXrN7pJ9noJQbtrRQ32L66UMi3I7PpxlCuZN
CWD+q4Gjcl42QaW8zP23yyawbdt/BIiYCGUHyq1G4TA286lmT+YcJs3jPDxcliLZnjeoCHU6dEgQ
4/JKKr+inZ+ZhcfsSXZjXCLZm/f6eYtERuyp4dVoq2jqARQZYO+rvTZ45GSCgrHcW0BulRj24jsv
iRNinZaR1HKA+x2Q0f3Yuu0hGqOPeWX5xFR9GhWSKQeJMYjgCAUqWGpOCwwF9POhHpzA7TOJF5dp
tGzk6qg6NkYCmpFhVqOyQq0ud3ZnnOLRCRsVoP5TLllAmV0IATCp+hl8yhiPTooT6X5a9EUl7xml
cF0A9xpIBLiuyJkCuKcJ6LoIgOi8qmjiR6mfS3uCt59NKymCJvEUoyN5OUfGvsAtS9/lYfTFOuov
wIcJMecnQ6ZZnM0b01vJE8I6yPK4yxvcT00D6SLzLm4eWecxEtrT6KfR8zvO70qa4PrMUUnNOoPr
G+vnCtlEOgV0kpVoN2wP3ds67ty2hjKw+MaKQcmCcX748IHMpyLpA6ZPnqKX35JS21HVkPRjbXi+
V+KEO6TlJFGS2Ar6lKLMS52bamp93UKzRe9dXrxtvfDpqIdiyF0VBCWVkzd1itpYy7nfurM/c+cD
aqY7Asqr2lRlo3dbnRC/2+D/X6BwiGOsL6lqwwi4Qm+Uvg5Lhe7tKL83k/i2c8ddiQHoRBkOvCQP
mZEERdz6Ru4cUqu9susE7xy4tKx+h3cmKqbwXRuJMUALCMHMJXjqDBw8Gg246N3dUiS0nusQGO77
7KdsIHXDtayFiYGN6jqG28DWhpfiyU79qHgulH9USAxrKlHHPBmw0G2QfzXC+TDcL2zdrb+kmmQn
XqbQEvtWrrl2i86maWsEJpC2osfEORaGxPtv3eGJCqhee2nwhfkIXiVl6DR3RyxaG7h3mq945ICy
KigmvgOrYwQUoIbuqljxC1kT3+YZWQkWHAyGDo15yDDyNAzxlZ1+bafoG8+SQNdm5BIs2cYtgVnw
nq/0FCwRI7JFmYwdnt239bG+K/zcbz2AbB5zgKTFgWzwdsNZr8WJhI25m7WaruIBUWpBHP+kWFPV
OBTGy2TuMtldaysH+kqakMHrOuL21EXRYtxN4YLvD9IV8kgwP6oedN1LP112b5t26aIpDkldNBwY
QuRrtYgy1UiA3+F4tup+qsdDVpIPl4X8RamzFMEyjbrtyyrHxaQJo30e0p1tXvX+GOohYNcCVTv8
ozzBIMuxdNHPBQtpwvpoxH4cGvf53giQNNk5QMCUnLztRXSIgfUDv99vl7463Hqst8R1zSS0+q+W
+2tqr3j8U6LSVsBD9t3ErJcBxBURCCXvomTiVov46vcBQWsSHz/2Gpih4pv5N+Za53j5+JEaXiUJ
tVvarSULrmvUZ2JWgFYKIuW+Ur5zvJ4syQtj00DWMpYjv1rBvp7bCqhki+saQsNPQxY497/3K1CY
FH54y1+tpQkxvZn7fkzTyEHL7rPdoOeU/+jHD01xHNSvl7dtc+3wogW8vW6hw1A4XuDx6nhRWG6Q
I445Hmk/sHR/WcT22mkuQrIGiHZLHGs26tJgWWIbQXZsLE8LF9Id0/a7YAFVzIkvay5cVkd0v2iU
/CNP0Ck387jSUoOGWdP6saaFTeZIQF63XO5ahOAvShvQ78hsuEGCrjUfvbunyuLgSwKcopcMIBw0
tfozR14slKzl4l3f6KabLqa2bZChvSmytrUDYj60ziynbL4pd/1hGd/P79v9e5zG7+3SycIDbwlR
rInRjqS7qBk03U1XjH6rA6aslcTKzb1abOJ/hYhEmhEhhcrjxgmo4Tf2xyr+cnnBNu179ftCtIpc
oKDgPWsA6xj374F6NbO8eJQlUrayN2S1WLbgg0Bfh2dEFMPD3urfEYeBwbdrDxhC/jxOXvpD86bD
O1AJXokUXFIVO5Xb2y7e6Q1qOtdG+ZywQfK4kOoleKLMiNvOTLA/7KhmAHsdbtEKtydZsExXjyf1
4GIgViJUtmfL/1e+ds7c3m2cCAOaFkar7Y91fZpl2Keb0QplYpTcbBDviK/Bpmm42TdYvKr7qphI
eYDwbw7j6umy+S1n5M1xXYkRlq9qtLIaIpqE2fSUjHdDcmW0+a6Kc4+2+zG9KZQ6uCxRppiweHHR
Jx1mbNHsod8MzQvIbLycnlL9X+UITjZqo6ZSgbWJvMenLjF3qhUyavuYGpVYg0whwdXqiaKwvkQW
WZl2XHN91flK7Gsrb8N/WzjhStZwUiQjBYhAXjhXUWve6kbvR0bksUyV7NFmeIfH00AC5OiamDNS
+pQztbGdgMz3o/tc9EFCboDJw00ZuZRMkrBL7Tg6haJkSVgMRdhlYTb8AP+uD1Blj+bvuUqstBI2
qmUFBoDayQ0KJzo5xvBRydJdkcuiu0wlYZ+SsshJa+huwBnwpgx7X6UO0OsJPK4eP5omldwulyP6
5giv1BLCYOGkKqsBYIjS+VGLr5i9u2x3kt8Xyz+m4xKqRKjRamp+VWf9dZ5wiWnLRAhB0C2byV4a
egNSXrH0CbhlkjO6+bLH5dHE8LumEWSiXrvsiJYjTVXuBsqBH/tnvuuvgfvEW0ATLxi0ra9+i58M
25MZw6Z/XckVNOOdDQxBBfkkoPp6vf3dYnuzTnaaubfjj2ZxMm3JUm5b31lR7bWieVs2BisgcLRT
L62AnFI8j0QNZnbijQwxYfHVb03vLEyI8AXJSQXe9yjIuJvso6674Vaeeuqks+NlI9yCUFlu/382
cDGhVcxt7Fmp6ggmou75EfRjYUm94qeJeU52Avq432kh92XFfNliLvqvhFJi68k0od3CaSGwyYNC
LW4Vy3iIjDpksezyLFtOwRlaVWx1Me1hpM0Dnb6bxpdq/nZ5HTfoLpY5rfM6Ck7QnTU9ISVSXNmC
WOzHV/RzFrSH/kq9H8D72S50NRiONYGTh++4Hq7fMc+MSVId/O3ogUO5UljTxNStiUzolNUpYAl/
TkAryZtBcmvfjMkrIcJKOgqhfRXjFOTMPmiz8UKo8zA5ePc3Mr6BTVE2oFUNl9iIl8IZqADM3JcE
lQ9W0wCAsT4eRZ9xo3vsrVTi6TcfdStRwhnQLbcxeKkisR233MvLcvSc0vlJp3hnOqAjL+vvZpwc
LlvMplHaOvLWcPQ6Jj9fnwE7YkVioacRoxejN+IShTEa/ctlGWTTTa6ECJrxOisiYi9uEvixC2cD
C/prclBO8c+RHxK/D53f/YtmGwB9zpWVXrZfESv5glHOtV4pvEcmu0ZuvvDA9buLAufGvm1jxIfk
HsThjveOyUkCD/JnZQUj7UvUSpIWfUmu+63SE2/674yXOOsrAcJZn/IGFxFjSMIxujKUQybjpd0M
26vfF246XW6AqmnIomB092V6S9P/Dlfz6vsXq1m5XyXmSWkNcBUVjlVsxacEc58kk/UGbqthE+QE
LWQt3mT9jbJw7QTdVPqEy7S+L7msS3b7DJ0liAsFJGk3rtEla/fZvEPzPgmzkve7fkhlHXXb7ugs
Slgz1ZjdhU0VDHKt5nfzg5bjkeB8y3qJW9gauyHEUS3w0OuuSgzhyIxZSQsnI8vIm+r3R3anAM3c
3ju7SUqzsgXq8EqWcFIYn4k1zrmB6vL0camegRgBU8CK/2j7N+0v66YNLQCp0dvhYMt8w+berfQU
DtGcAaHJsYB5CKBCzB2jujyVoSmlApGJEUykzmudxH3uYMzdRvynXooBTPsdo/WvFlKwDgXNNMlU
48TGVoSsIBLDc+a1/dcKOdzLLl2ijwhsramkAvS4ZQSxGj2qEYAKUnPP3H8VI9yvi6g3+r5ASEyM
h7x+IcPXHNSCl1XZzg+fTcAU7tTMjidDHZGLcaodPxphtS+vNcUDBNoC8RsH7g+JwM1wuBIoxNxp
LkaydHotGCLo48kC/SYL6k9m68VLOdJ4IoAybvdJcQApPJilJQpvOsSV+OX/K79LDbdX86RPQtY9
OTXYcb9I9FuM+c27YSVA8B1xHXdaNDtuYN/Zn508XOCnFJ9fT9+VPQ+/so/58++LqG+FlyVveseV
YMGRGCPIM2gMDJbcvk644iXlbZamHpGlGmRyBKeB8RXU+pPEDazilKT3o/ock3stkjFOSy1T8Bpj
HwO10kmSUNsbVwt/EL9eKvC/y9Q7WQV+q8ln7T1MwXuMJcu6OvldQSsqXwuznQMcNPdlCBbAKH4r
eypI7FCc7lcGve0HG1UmazxO5uPYSZpnZcsnwpJ1cxSDlwbLl37sA3s3H/THDJwVsd/vafgOQM71
6ongZEOe1+UUL5cA+0rlH8BW17q/Lpu3bMEEv8HnoqRmPTmYsrzp56PVSapK0gUTPAMck9KrGhYM
+OAlkK8Aaw1sB6fzxrD1y/2/Wpw4wx+NPVWqFhagRQSPHEYsD6B18Uk1B0/pJ0DpKiygpL8uiki/
LhP60CDC3VXMZHvSpPXj5fVdju1bvwV+d/RYokdLfAvpdjlMybBAmM3xk8kyYHWYzKto/U11+F1R
ppJ5kr+cuLNAYb0HTFe1HWqWQVz938MofljuWS71UZsEd7Nsxbct6CxQ8Mwqi9I5qnHTmhOQ5+5b
GZrUtmMEfJFhA4zccQSFbMaaUWUoQ9lq66fNS1nu+dx5cf3p8k795Xp6FiQoUg9TBJwHCHJuUQ9H
bxI/gMPDT4N3IfLjYJ9FCUGlHKpGmWeMjJkjDcgAtuZY9lRcvvat4Z1FCPEkb2xuRyAeC3M2u/5Y
xOMxr9rcA0WJrBouEyWEFCVjTcQLHLmUOl/SxDqleRfMXRZc3qBtQztrJMQS0zaaippIyKbktnE+
2urnf/p9EUTadTFRXI1LXdX4OTl3Gttd/v3tlIELxh70kqimJtLDVDM4mGmi4Q7DPXA+4FpY7PvI
BwaHdWMgBvOQ7ycqkbq5OWeh4q26dMfJMOoGVVwW78Y+hyNaIEBsX6LcEije2NtKjnCtZrSZjJgr
dkDu0l8Wsq10V377pHa/h6aUL7LQuJ3dXckTbtiRxgp7pi4NjZc+SB/Ruo6WtN7Lb5odWlL3rU/D
d10uViKFWJmNNVNLiljJmoekHryulwHObUfLlQjB2fWGEqHFG1rpTwRmccV3YHX1YwAThEWg3Efh
5V3bPFIrcYvxrK7tlVmrWVSiauckY2gk/N4uXYmI7YDkgqbYspHCtUSU6V5p2AS0KgTkW+2qPjb7
AgBj9svCjNwiHMk26S9LeJYnLGHV0cFt2zwJ9Tsbfd6hFpKDHRaYO/K1CLgKMvy+7QN2liesoWKB
jikyXeBUDC+dtp9V2+vS58v79BfXcRYiBIwZR1hPdZSm9acObFnNfvR+Dvc35n4K8h2uOcFleTKd
hOCBlyvPChOWbuT31ew15AkkFJdFLF/81l+cNRKCRqcbmW7y3A3Gof6pqoC84DT/1YHKKpriX5dl
bWeDVjYohA7aR8QZB7RPLZmntPFscLiAurs+gjJzIcPVT1oHpzF+MEE3rXnKUZF4YdkpEPF09Hpo
i7iGVaaZF+1JQDz2lPuJnx/HrzEqKDJa2u3bzFllEUynHoHVk5oOEG327F4PRtxmCjAa1z73ZUdO
Yi264IoT6jLHSJHvz6bam9Ax0dfOE9UNGZzadoj5YzJig0vL7KhgPLJBfYtGsQAhBmUoUGQgxGRg
PdclueTNq/tqBQVHUpQ5VwBBYwZuUl8lYxIAruswz0jm6N2DoTBZxXn5vQsnQuRpzkDrxycM5ASY
nDw0Rb5T5/jr5YMgEyG4kUJrplKLa7QIqeUzceizlssmymQiBNeBWp2S8Bmd20Wzi/nNLBvpkhmb
4DcSvSvMmiH1Xta3RXtX6b9iIlkl6dkR3EWpJKVhpx3awvocqC9FWGnsl5JM10Ve7KLY9cz5A1GB
Vwjq4MqVVSIlGopzGKMxMQ2gKRie1axDDiaDfmBXiWVLHDBZVuqCvRnCjc3VRqPmeouEzMu0b4Nk
9hcYunw/3bk1Hozqbqnuxj4aDAdpfn67u+J8uMS5QwybtFaMrcRcKOAC//e+qH7pAX/7QD8Wx3Gv
HEES8ZB8u3wAtnXGIdJs8Fq6IkuQSYo6pTleRSjq7NmQPKtWfe8Y87Vl0UDv4pCi9iZZ6O0TcZYp
HDotzfuyQGALeNH7yjhfEXc8XFZr22TOIoRDVxmWPvMaU4G2k3nM+AnmEN+MJTFMpodw8vQ0Vad4
qqOgQ9s70a558eGyFjIBwrFrVGoabg3/7hi9Z4/ci2SQtxIJ4hOPJl2ngJsBLe+xcRsVGPYo+vCy
En+J9H/2QmQHytqWK1mu0d9w4vCyARLVJwMY4sV9c5cEsnahLZBRQtyzPCH6onVM63MKAB8dzXC6
UgRFN/p53IG9xwKdBgAQAZNAZz/D38uqylZTeA8BQ2/uVQuwzgbuNUnV7OuYSwz7L7f5s3bLN6xe
KOji1vpssmhYB8qTuUOB35/31c1CyyhPZUmOkbv8fy1sHHnmRCDKzqKp3LeD9uK2JQilOp1Jlm77
bnFWS/AJesMAL+NkGKfKfiXKyXJA7ExvmuhWlbXrSldQ8A2uOo1x+j+kXVmTnDiz/UVEgNhfWauq
93Zv9gvh8cIOArH/+nvwfOPCMi7daE/EPHWYrJRSKeV2ToxRhbW9XnMrL/HsRxb01zUCB/Ppskms
v/v3O+WsF+cj5KqJZXtGn7NqHRKpdPTyLV/AXLV8uSxHZHqcq0BWd4jbBoFroT6bVUiHh8vfX//9
H/UgMo8dRWcrUqIBd6O20m8dJD8+smMXvgOLQ0FdkxDLsIis6pzBjXnP9ErBCE47NgGA5dykQYY8
o95lbXZtYCuHM7dOQfNv2aMhUwtp5CiAOOwOJEbD+zqusozvGlfZyuNsTu/HCNPCbeonJHb05lWL
ni9rtLf/WwGcnZHCKPS2xIWXq4PmG0XVeuCUf09qeyuFs7LcICnTGCZTMM+Pzs+ACUG29+xsI4Gv
VyU2TTBJhHbIlXg2P9n+GKywa6KOM5EB8GWrcgDxESi9gUQdNLPTrnUYT38kd/SzitFbUe55N12x
VYu7k0pFy2MMwawjPUqg+YU3OfEzSEwdy4nd7GTeN4J7Ys/vbAVyV1FUtu3U2Ivltd2J4CWb2ldV
MQaDiBB774bYylntcnNDYAiBaUpDEcYrJwwDStM/1WAJ7gaRDM4pMEseEwWUJx5jLzpFe5uEoV5R
/nTvAtoqwnmE2lApJXKW+gCnbxTdMbPDjDJENjjCvPd6FnlfuhXFOYNBsfOo7gCkVgIcfyEfxuSm
AnvunFXhVPkJACYu+wbR+nG+oZTsdM4nC6MIzVGlXqe91bqgDCwSwTmGLgZaLF2pxNLoXmnDOP5s
WMFfacG3n+cR7bWILeg7wE0NUJYadNiqCPpWoIfJhYDMSOU5KwbkA9AgGde6O9GruY/+zqD5QTJd
H1mRtMr6TmTONHap0zXmETTeIgi63aLAxtRMzg3Mizp2lZYbXt1iNNg1elC+IXteV7FrJZ12WuQx
HdyMdvojZkdVTwEWTevUSWI9FT3VNeQec+Muyyf6JKWsGh0rBzrOx8s7K7i7TM6HgJCjjzWpwaXf
qi46cq8n1RS0/QpOt8m5ECMBsfNYKpZXDW6Tfej7u26UwgUww5bqXdZmN1myXXPOk4xGnJoYVcBT
7Dhds7C8qUdHflurWYDLEDGCidaO8yU0HpNoZAjg6irMo0czE+T8RN/nfAeK0CUtCN6VGb3rxw+5
CGNDcE+ZnOOo2pmNo4HZQxJPDgZRnXYondLwp1YTHDqBCfAICni3MJbmBKUdghwOld2x9cEpLtHb
mU7+ZRvYdyOYw9cMXQdQMudG7DKXUjWdLG8y6JVVJ75kgVcgKgS9JPtirHV0l9gARuBeFT2T0w7E
xbDq5XpqStzBDjNEzDEiIZwLGdhiRH2ugobdDqOmctIh1N6BV4dn/1kRzgMUhElzCrAOf7DrQ1JS
N27bm8hujpe35Q9H8yxn1XXzWkEjagSCQzPx5ZD+qDYDrCb80eklbAAULRvnBRj8JKvYOt7fTmGN
AHCxlau26n2BSvtmfVaJcwD5wlq9/VH2DdeiLzgIPeNY3tCrFWtF9Re/Dqpn+VYUqP3hZjnL5RwD
MHhMGZPDqT+vXTVvJcAS7MfmzXJUFwU4ZCOKsHy9rOu+rziL5HzFVFJ9vZ5xqmR1CNRUR6MZ6LPQ
es6cluAYXBb3h0f7f/Jwyn61lqZA0EspOod+BImN88//osTF9ddmvf9HmCgUyTmOUmKWUaRok9Vu
6HXylbno8slcyW1sh7ytOZ7qWyQLnof7Lv6sJudFosVU47L4kQMMjerZyJ4ur+O6Lb8/d8/f5xxI
qtIGY6O4D0vZah8jdIX5U91mzpDlRpAmuuoBcy89yl1SOOD5Mr5fFi9Sb/375sznA7qnWwUjq/nU
+IUqX/exCHro8lkHicavIiq8W8CXKQGMom+OSVYdx7gOaG4I3JdIDOdSDMAtSWRNLaJ266N8emRW
EfSLqMFdJIbzKBqTLVJjYslv5Cjop+JYLMNVDAj0y/siEsM5kLKgqZUBsNqvG9OReuJUeezQVNRB
sisG43qqYSCfpPEkx3KM5te5wrUvdW8qEEkK+6rWRHhpu0IIJrg0HfPe4HP61QD6WlUmJsm6JyeL
b5atHxXZrVUPgpMkEsOd1DoC0mqpgJ9OXz40fe9N8xOCRoE7EAnhjqtmmqVRtKgnos+hk97q3lGr
58tbv5990YiGLTEsNH9xnpzJdswkEzCU2XEAxi8oMbsDBsUwgdKGpngGdVelszg+dAQvpozmKBx7
ijys8nksXVVUqtm9mzYiOAtYlkyeCx1gMaxMHAwTJt3nlB1SXYQgu68KBsYxmanYis7JaavFmM2G
rbOngOEOylCfAerq3L9OfuVLR28wfURpl7dr14NqZ5mc2Q0FM3VWoqwBcCnwLkpMpNR6kf52QwD6
a8UO0jEAuiq9cdG2XUpTIWGkph6f6+xeG1B9fE2KD5l6TPQPYw6gV52F71HqLJNzplErpY09KchY
SKMnGcj7ZIV/WcTqKC+pxTlSfYiAEGShW3005lc5Xao7PVuye1kvExcQs91dBJLdv1SL86pyV5ap
noD4kyDiYBqoOAbzw2W1dgt6aNb8uV3c6dVMjG8nwNgBsJkSGHiiWMcYgDHriCkwjMNZVNHbt7+f
8nj0hGxstWKhJcyje2QqHnyGiPR89/TqBNOLWBYEbJwBoiW/LfMCEvrFMWniGgDylGPdoZGIkWJX
l40kzuwShSxGEWGma1C9LD3SUXBFiL7P2Vw6TD1YGuC9JbX0dFm9MStVYGL7j9SNDpyNGUSagL2F
0MYCpv137UQx9ZF1Tvkm/RhjKU5xIHr677q9jUjO5PK+LOLCRppZRtG2wp03gGvWboLLli2QwqcI
KjkyEntcX9/dM40Co3lDqvmyCIGl8Qh6hjouct8hmqZJ8s3OmOxZiebnrXk39hkTCNuPd8/LZnGe
Gyx8nTQX2KmVyXtBj119owNHH8zhYSKwit21MzD8uz6DbJDI/erDh9waBhDk4YYAhI/1MZMPTNiG
tCvDVFULI/TEQL7gVxlxY4DhxAZOZPSJHhMA9DVh4o2qQ79bd/92ixu3iYgOXSSUW0ON1ZNe2ICc
VdK8BzMvuM9HABcvk+Dkrifzt9tioxz37rLmjsVJ1WAgsgPbmXk9E7TnJo6dAatAFqRDRTqtXmRz
4YLoOCUdacCVS74Z4xNAOZ0pFRG6iYSsf98IkQtMqUwE+NLLfKXPuWPYs1OoIte9/tTfls0CbgMg
ljTMkHBScInLmTqiOWzCgKccTiJWv91t2Xyfc9jSlMYl0/FOYEsdZtaoO0Vcf1Wm0rdRPaxJvAgO
7a6H2Ahcf9Bm2QZ1oUWyaGhdGj5MxqMiP1cGBYi1qNSxusxLC8d5cUYz4L9T9CX+V9FPj8mhC0WV
1n11TET1MjFtXefMujG6qU5TdONIquEM1IsU5uh1aLyDHREyznI4k9bwzqHlyucS5wdFD43iMcqv
Sf162X3v2vRGCmdtoDov8qzCWG8B6tSuf9HUf2qU7i4L2TfpsyqcyXWYfaqnJAHWvBQ7nRGw/uWy
AJEWvInljTSQtVmgix5KPKiq7CsuPoEWoo3n7MvMTPQz2hIqw9U9Iw95fQ2yEKcRIWiLFot7GVQ9
tVmuIjgxzKIMUaoAMdxom4JM+74X+LklfFtCVbVyWqYgyc7Lk97hRN5NPXMS5U6P7ODy5gjWje9M
YBkDQk4CtxlF9yoa/jT9pUpOERMUdgQ2wI/SNoU850qE4z8396acO0M7O0P09bIugs3hkUzZEttZ
tmLCdOugZ1JgBtO/LEG0Wusv2HjLqskju9ZRR88lCnL570jEuMX0JLP3GACYHwyg7wOVla/oLBaA
8M0U0OlWbDhR6qpqCRxEv7BCIsJK2F20jSjuwdHag5W0DMSNqeRL6d0YCzhA9l+FNs6EbZu6gYjn
1zVr2nZADQz+5QeQ23166q7Ik6Q7KhIIgyidtF8oOEvjW0zVkgETaQQnwxDEh9wH+Nftsb1aQjNU
gCaeM1c0WrJrEhuB3CtxRG8FSvhg2KzI5Ej5U51eW/m1GYlwM0RyuH1KEnlK7B4IDEy6r+pDqVy3
iz+kL+8w8I023P1Zd+jvp7GNPIV8TPI7q64cywgTNEBclrPr4TZyuINkNQAXaTvweDbaWw5kh1F2
J/lZKj8MM3MvixItHHeJVpq9NJYNRqJOSxxJOxCFOIXs14voBbqfZ9wotf6SjXfALWq2ndKggoMJ
5sXrw/hhhekHf8aLJuwp2z+3P48VT046RCC8iSvYXdYwrytZoChlcHnldp32Rh/uTgV+WiVJiQK2
t7FwTFI7QxwUoizz7sNwI4RzDwljcUQjMCARRTNdFbTMIeb48/s2b7NrU0bbn6Kq0k2qYbCJmJL2
VzqqfNUt0lg/jTZik6UDQEEaREviTpoINHVvJVegcmDZKxYa3PknUEr1fplg7qnyIPeeRIlDTBEI
zN6Z2grhtqvQl5Z0ZgEhrEBzg6elDeirKmduX2Xp7bJp7O2aCjCpFTMctU4e5gGAW3IJ5IHIM0cj
96iZxe68zMDCzm3qNgsAAlBk90hPKBrfJ5H32L1TtuK5k9YC4THNLcxq2dZNFX1W8quhOVRx2KQv
emw5JHfGtjnOopLYbrP/Vi63j0uedvq41Gjmtl7lyWv00iW2X8vfrcZdh7zVKhwKEYXovvGc15rb
V03pVT2acYG2ie6mrQoejtqLK9Eg7Z5DUXHILNM0DOTGeddfAfkRZwEngZ1s7ZNKBFmA3at5K4Dz
+QshS1ytpOF64lRH4gLL0i9PtWt5ce2Ux9gtveSTSKt9U9moxbl/kgwo9dbrlrmTJznMaW6qgwnQ
ojQQsUbsXgBbDTmzpJTOrbSWZebT2nc7HQYHlWb0JySAOhW1kO6axUYxzhZJprJWW8BbaranUbmz
zLu8fkef5VYfzvKiKgULHprZPKacyAQaqFtjeIf/3Yrg3H9VJdpYVliyIb9Wuu8dZmhSQewhMGx+
oA8BNLBeMqQlI+VGY6dpPF72hesq8KmNjQr8IF+8mLVUrfio+qJ4icUc0rYuawKp+7xI8v2ifbgs
T6QP9xI0JbMxGoKiSz6BvntMwlFpRI92gXHxGKkJwRhOthaTbIyB3TS3wJwN6Kty26HFp/3eH9vn
7FlUeBHJ5PyDJc1Jb2GW3yt60xvmxW+mClHPe+pk2+3iHAKb1FxjNvwcle9LTXHm6GRPJ8oek1g0
47l7I5+P6G9MQ5U8S8N6TdEiA9i87RKgEq+YldU8Awxk9i4bhmgBOY9QjJFkqhiw85qaPixNejuA
SYTOzXuaHLYryLmFcjYQJcwlNkrvrqREum6V5JZhsvKyOqu3vHSuONcQ5WkGoggdA+D0KSkaZxyp
M9jXk52/I0LY6MNjtJC0SNRhwBjQUKquVXqzpLjtAIisURSLCHaIr6dPdgGcPhuouXmXBqDidOUR
TNAoy1xeud3x3q1GnIvotLYppdRGAeuh99VgnaCa79KbFcyEecZb7c0H7bb7eFmqSDnuATEOZVmA
ORfFYPUqAnXNmAUkUQSBo0gI5ySSoW/tuMN9YWoj8zt7Xk6TOfXoNS8a0Squ37pggPx4GE7PoEUS
Lo7RTW+jkLlL7iZB7i76D8iDrnbFTnA16t9lauDexKSzAoZk/H0TQ852b6DXMQKYA0JxxxjzZ5a2
mVc26VMj40mRGi+o6XmTnny5vHt/eCidJXM2gyRNXg0KnvR5NuhOa1PNVasEsKZEpR/SbPkU60QO
NTA0LrTDMCOlsYu5As2//DtEC8BZES3gTLoC4ypauIJM5uG/I1miAuL+3p615eyo0kYrmnIUEEf6
Le4x70xFlbzdxgUVnQv/beVqyputpG2R1N1a35XiRyl7XIwneQkpu7cGZ+r9rnmZ9dbJFicqBr9+
T8PJVjj3FG1jc1raDInqaL4jxeJkwvHj/WfPWT3utskAmZksM0otlGU+Ve805hNMpk/k1MlPbRkL
TqNow/hLR8bIBgPOnyclyOsrH+LpPS9RENnZumGZoO/hrpuMUAkwzBWwqyWf1Ug9HEYRGNh+CHSW
wT9FG2PpU2vB2BdQ0TEMvEZAeunYcMrlcfZWALLmEH2+fKD2g9aNUM6lxKzspjRF7j05tkckpXzJ
VUP7JC6+7W7RRhDnQWqTWtWwlquokaL0AuCK/D3YzupGBOcdtF5ttEFFFrRKn5vhYzL7hSkIF3Zv
GFVHc5hhKAaKML8eW5AalvmyJloXUIi2ORbMSFwpEjWk7r5uNmI4TdQ6SvvCwqwUWhbdrsvdEUjV
tW34sypqsd137SrgG00DQ84gC/1VJTTypukyA09qNN3u2r7CY9QdTBe4PQf5IIIj2vULG2Gc55E0
zWZlRYEQM8+uXSwh3iGQpvh5M7tAWPM7aRK8FHexVNCo8VNBzhfVcqq0uYzKD/OT+8YHoQmgzioM
2WpHONuTduz8/Al9KN/04+XDtWssGlHQWSqjDYWPk7JEyiMFSSGP0DwoJfM4m6kbL0Sk4HpGf3sW
bORw11Wp1lVrrsC6bex1181p3cEm9uQAHMiBaAdFSnHmYqu9vORkSn2WvlpIyygx8nr+3y0cZyWz
3E1qaaHFqhwBtVTOQ+W3mWRiRmoSQZ3tv4Y3i8dZRye37dg3sA47QWPSyuTcP9dudwWQnTfqDz7x
cq/49r5VRAsCWvzWnCF3nzBtaBbUA1ArZF/T4WOBHPosRDrf36qfQvhmxUka+n6qcGmN8YNsVG6D
Nh4iCmNFQrgLRLNmQkYDAGNxqsw3CsCRrllmqU4fgcr9PWZx1odzvvVYAsTURHCuY+aFflgm10xe
LovYf5dpZxmc5516/GetPOryqbovPHQitVdN4ZohxkFdUK82V1SUsF4t7PfjexbJHV+5ls1GawEP
v+ipkzUnK/tHro9l+miI6IJ+EO/+LgqU9LoO0iyF71qTF6PvCPoEwBQ9XaNdFqAG7EsZmr72Y/of
tJGvlt/45lfBqq47c0kut3NTmiiLYUGufTDCNeQ0H3X02MsrQKKnCtzu7ktDOyvJbaEpS7q52IiS
pPQxBo5zKUh87u/X+fvcfqlslGNtxkTlGDNHifWwz+QHpVi+EhlDygBuu7x4+wfsLG79+yZSyNW8
YcOChIqJgrjcXWvozYwt0R2yLsqlHeJc7lCX5ZIvgAJv3zJMIeJ+jDwbT0FSgJZ6BWwV5d5FanF+
t+itVhspDlrb+Wn6RSauUj5eXrnViV7SiYsKdLOcZ2ZjlDOr6qDBjG2LTinbtk51Ft8sjX2t2V0Q
20r4d2I53x4vUtxqCdwuqwCBcjfML0ZfOywJZflbVZxSKlrK/dICQIvX2SLZ0vnMEfAdwf4enyFk
iiAN/xZCBq/Tn/K446yNsdGVMpKxauLXRekQNCBdXsNd69hI4M4waNowFBFhEDCVrunyWFthIxr3
3n/4bmRw53iO+zQtagCPVtcrBU0ZptdA4XQw8euJyjH7sd1GFneIZ/i/oe4QN6SF05dOiwivvDWD
+ATawjH2zAcjAJb5jWgEY9dVbcRypzqNByMZCMLwASSc0veK5k4xggGkdiwRfJtox7jzLOnKYKXr
ZE4fvTK1cRj9OIgO9PpzfzvQG3W4Aw3bL4GTU6GPbzJCvRl8AyTRVtM4UyRqS/6DdehAtkePm2H/
eDdu3G4kl8lMa4RFeFRrp3/Doh+P6v9PWLS/eGdh3OLVBJgvJQGcKc31pzhFudpUkXbq3gNfgyDv
p1LcAio2VTp9wQIa8dtQF0GWAUOTHC6f3d37dyOE93/Z0kgmIGa9nj7S+qXP3pXmPQv4gSi82RoN
fFipVmHEsZzQL5FHY+osWr/4udy/K/uv2yDF0kxLJ/yDKS7ybolzlKXt5b7Sbwb7vk5CJmqY2N/+
sxTOn2K0W5s1A3gyzfi57b5lxWGoBIme/aNzFsE51ITSTrU1VGsVIL8hVJSHJ1BHOvUgSJCI5HBO
daKaJslTAYJ1+3OU+5MN9pXcaw1BDXL3at/sC+dPwd9o9HMP350d04Ny0I4zJknyQJQIFm0M5z8b
MAwZsQboqia7QYztEMuh3XswSNWNLtzhl2gyDWoDNOhMDsz2qhs/vuc8nreeO/RZ2xudMqNheGlP
jD5FluD7+5fM+fvceUdEUbTaBODiPjuy+FjYkkPLqyW9QWuQd1mV/fDsvFZ8B2dZNyyLarAj63cr
lVYWmLEzgS7WAxCTJx3twRUlcXYN2iAmZpmR9kN71q/P72bQ8l4eaoRM9B81uokTUAxrXyLz4bJm
u5Z2FsOXGe2uUSVpmpG77ND9WoN+R9ccIneCd9Wub96I4aN1KUMyLEMwAfChfHjQmtfLauxv0EYA
58rQZS9THU3wHlU8K1zbXMbMYQ1S2D9gQe/Ve0nQOrQLIA/ugv92iB/rYNHY0aQd0WLhkBO9r7wi
Qd+9Uz+w2u1HxDCzV4PyBEGTUz0gLfaYPIh4cPZ3Dx18ukYMIvMt2cXS0E6Sq8ir+lDub/TRo6I0
5v7OnUVwC1sCpnJMKohQMFzEJl8tRVzTIiW4K8Lu8zInGs4xUU7K8K3UH5v3gOsA/eDnOnG3Q8Vi
C0iHCBwSA1wCSvmxWuZD21aigSKRKuvfNy+EqrXLusUEpa8gTQ+kHadCH4KVB5eNXSSFux10Obai
XBrAH0W+jfG3QqsdU0hqtu9/zkvG3Q4xnroTaQ2QViuG5CxYvOOiDron9e3HCCMNnmxXDJ23jXXM
KvLSAd3Tq6Os9BDcMgCxK4PLWPY9kZPeMWfaCjyyaA24y8UclbaiGhBVpH5aHLskz4ZOMqeXG8ED
Zj+E2tgO54hZMSLTHkFzGvv/epYJdOg3LfiEwR4SEG94jj0R2cb60d8ijrNQnhqiMNCykMyS5WEI
wjHt/KQDlB8gkM8SWXzNqHyjx/+ziAtgP6LHCKmtYMhDVvlRwsyogdS71izkE4DIFK8J09A03clN
DjQsFVfUHrxvZWd5nClbadPblNaRh3FMdCAj6C6G17amuI6k75dPjUgUZ9AkalRNztCIJOeRk6aH
aVxObZI62iwqbe0+TDaLyNmmpA4SWuHQ81zm31PAG1bxoZCvQXMcCimB963TVDFYqJoqpvY551mZ
kx1lPSBkOg8EZUByll20SBzSm1FxKocNzgq5N4qauvav241YzqF2lK2dcTomJ2+WYG2JAP5BGB8x
VQDw4Cp8zzwL9PupJedXqd50iFSAYDMvTTjY4+00eFTrPTYn73kPbSRxBsnIWCxWioYT0EY76XQc
JsnRTUEUseu8NkI4U+yjMh46G0jfJDvRxo/n21rUwio0DM4I0QDaoKEPmaziaL+tAAV1iMktB7jb
13IAaAenehbmA3eP2EYvzlXGBK/xSIPhA5osGG+Xg/yxvBmc5UENATByWklmUVcW8TeIjJGfTLTx
PsnQAA9j/JR+XvmxMi9Hkdfv/BXKenQmUUFIoCc/n6jpSl9kLTD09Ep2KFGdgjzJWUDHd3WfmrZl
22icA9EB9/hK8tKUMpIgfVdbQQkeri5J3LKZBJfpelp/u202YjgnwpQ2ydMVOT2eDmUeZMPHy653
397PanDeQm/UyshkvP6VSfOHLvJr2/Klugkvi9lF5VA3enBugtWxlDF0lXjdmzG78kuJsb7iSvuS
fV/p3zJffpUEJ3nf9tCYg7S0reO+5EyeVJmqTrGCaWjVnd0FmY1T4VnH1K2qUHFBP/y+QvhZIm/t
eRWPjdKtHVxR6dSLM0oYHxDdy/v9ORspXMBmLHSM6YhcV3E9YUIhP7VX9bUGbCpRnLuf8NxI4m2c
FQ3VSWl4mb5cRQo9LdNyFavykUlACFc7v9YRYJnDY0pYqFexKKu3/+bZ/ADO+o2yQ+lVSyL0aaAQ
72FCd3IGZ3DLpyYYAYnvCKx013ts5HGnQSYD+gl1YNj1iRuFKyli9ASJV+0V9Ufv80n5FgciLnCR
TO5kTJ1sLcmApm+JfKnLQ9J9H6cPwntNdBqM9Wds4h8K+oVOVRCFM1+6I8AmQb0VWAcoYoOaI3Mi
13i+vJi7T63NWnI3KUhflbYzMSlXz2hU0j+YxseRuAZhDhhXBBu368Usw0T3FaA2COHWcKnjIlYK
VBp0s4gho0sxKAocHot1ROCQRaK4dVxAmJXlHZob8ln9Oi/5dZK95VEjMv1dv7/RiFu9GChCWlT1
qDWU1M9T6Q6gCIlg1ci+6Z2XjXuItKW9yPmEpyLzo3A6KpgUuwW9qfSGg+bPGPEGSOuKmRWD08pZ
PQxY2xwaNoqLipEViMpvoqXlHPZYx02cxWstR4sCiy1vNbMObcG+XDZMgdZ8AKdI2kJaQEd7Yxs7
6MZ1LPWl1D6b6Oq9LGj/oXfeRJ7ULzcl0jcRiMmYL7uLx9zovgpqAKZqTn1sgvY5uhXdDoI15Mn9
YqXtq4IBFRZcJbFjyn1gmnKQx7kAceAP/uSn7fDjfyRajLrO8RpXvqyza/EDkLGllwLTy1ZAb8Cq
WQqSeiLNON+cpylR0hSplUr7Eo+yoyoPZiYwDZGM9e8bJ1nqmFwHpZXl0f6UR7ETo+eWiOYzVzP+
7Um3sQrOg+RmnaQVhbMqUKhITzGwBohHhZBXf7g8zzvEuRAgdWgMvVHAvKqcIaDH0sc8Rwis3rWD
jYai/rV9f38WxzmTCNOFrGnQ0IMUiALU3CLMlrsMxYv4m+BYrbf+pQXk/ASgltQa+UQbmZDuCOSG
V8tbwvpacQnmVJR7WWDqAlfMN2FnpgQU8wRZpng+WNn1ovydYfPzgJpkSVqzII07NxR1a3sqgnru
Cye2JjMQLB3ZWzpbJrJJNMzn2tyDKgfzWGQYOLWgKEZDOQAvXOMYH0lQ+JKnPQqk7XrajTTuyJpK
3U2TjBaH+aHzZj/72LiZN5lOfsReOQ0erWvcOYuecbuneCOWO8V1PE+6WduqF+nUpWbvquzLoAus
Yl+IKZu2YsumSjgjRIw59bOBtzHSY67eDl+jNA5JOQqMY9f4gJ7/PzH8ZVVMS691FYCjsiGc5cax
hHhOe4ogowiQMMXQMGzMuQk7Q75yYUTDfCOSiEPmWtEptj5dNoU9S9CwTACnAn2Wxt8WDJQd/YwQ
zSvno2o+MDTtUuVYacS/LGf3ytUUjeiAqLHRosFtS9NSwyxT5FZ6gApek3DwAETrAYjWNx+K7/G9
7OWBCERsb482Mk3511ujkrVCMhme1lN/SvKTFB8uKyX6PhfwAUHKmkEHj2dE/6zXh056vfz93Zti
q8DqNTbXnmJGuYyScOInx2gt0F01nhlGTobGp0qYV97tON1K43wQ8OPkucrR2TK6SyAd/iXITrxG
CZaH7LPirviP6jHHDf90WU/ROq5/36g5SaDdNEv0VMym7CQUJQn6rp0CYjSwS1VkfLmzBHx8NuZr
e6FtFw5tH7X3RB+achbAXbKSOVty0wOGURmvaNk4enRriRDxd8/qRgZ3hDCAPJCGIm8tzeRAy/QI
Ap7ncpL8po3ekdLdqMNfrfKQL1arA1q5Ld1EUR0Cth9M7V7e9l0Hd9aHv1+N3ojiasb9Whr9MdKS
L0bZ3pt5J8CJ3nv/bHXhDhHNusi20Ofu2aR/liTkVK3Oz/QxIDX4wyvQEP+dWtwxihnLowwIWl6r
PMaAk1LDjnx4hwiCS8GwLfhUnp9pbDorIhF6BTE9VRC3NYOqOF4WsWtsQF+UkaPTicFvTp/oBkWb
MVCas9Y1xjaI69irxu7LTET1g90N2ojiNsgY5LqKsGgevECod8daURwJHTxy9mzNj3+nFrc5pTVW
Y0TAKlsrJ90OauQ8M+lD0lP37+RwLg0t4o001WgUSqursvwnne+bIBfSHoo2aT1hG8fZxCxBLUtH
G4CBUWazdJJFD8w+f5RETVy7ZxWgRBjJIzY4TTjfI0WKETcTuCraIZFdwFGnh2TJPuYFq4PLK7d+
iQ8itLMkfhJGB3N0NgKoyNNZgyxABbAo25mqr336eR6+58ZjJcLh2NMNFRhwCqDejecpt4pEmwDi
nahg3opB8duoTmIEVvftsloiIetWbrZK66U4i+z1rZAan/IqDxSZXmtJ5l0Ws3eVbnXhLjpDqscI
g+YIxhPiD4XyTUd+UeDgRDK4u45lujwDIgVPueZlkU+pLrisRUvF2RqaITAhZ+TSOm6gVcD/9O1R
NEOx/kbeylbUZPQLE8NU+XgrBaFqYmHcEMjgLgWN53TowdrnzrUj3Q5O6yuucRgPUmCE/SF+fc8e
nWVzvmEybWZbK/dSQ0JbeUaK6/L397zCVjfOnjU7603FSsAljdaSCPMMiYkiJlSzxi+XJe2+6rei
OKtOGZmixMQcNOg1fWVwENoddb/6RwOwQh0AnOI1vhM16O+bx3n5OBNvpF7K+xz3uVk+6EUoAzWv
EURFuw/vrV6ciZtrfQqzZYBvRgI2cZWDdW9cwxoDcpXdLII+3N1yDlAiMNWrm5qm8CGrVAIWdK5A
KbhSS3dP5afuULz0x+oT8ubv8Q9nUb+FrXK1Vi4x1NvLN2PaARRfVOjdTUCaaMXX0IQNdjYeUk7N
u3JUJsAo9a3Tz04UgiQ3sJ76QB292M292BPxC+9vly7bYNJBX8xvkGdalkopsVnil3nr2NT40OUK
c2RdOubqEmhGfhUTpEKV/Nir1GcJGJ1KS3AWdr3i5jdwp1qpq3kskgaIR8sX27xKROhXu2a/+T53
qklSS6aVKODDUh5WKJPo0zIJXv3CdeSOM8Hki561y2r2AyqYhouc+K3p10cAzby+Jy+JgY2fm8ad
YzvtSFsO1PTAs+Tibgxymjhqp4WalRxTVQSFJVo/7khPZmpY2RzrnmZcdVagLEddlDDcrQBvVeJu
LgJ2E5vOoOnQ497pZh1kb8DzrLWDnaLxgRZunHfOZM6BQiT/sisWqMdHbEU1KYNKOnSm648oQaNZ
zRnmt7+TweU7ykjusyHBJHRifAPXgjuZuiMbAiNct/23m1nXNExgIuf1G3DOpKQSkCEk1WvTT3n/
WCcHM7FdpX2R2ff3qHOWxMUdVBmWLCdopKtresui9ltK6HVUlYJQYH9nzmLUX19+CqFJYdeK6UV1
7crTUxr79SQqS4qEcN5nRFe/nWpd6mtd0KeZq2oORZPD3y3Y+iM2b9iWMrrEGRrfyQRIoywcYGTN
IojQ/uCEzuvFOSFNwRxo3oH9lPn57dqDlbqdb4Nvc0ZOWlSW27+tNubGeaEykVlSG8jj1oigFMc4
DXdAaXLT0f0/0q6kSW6bWf4iRoA7eeXePdOzj6TRhaHF4r7v/PUvMX52UxBNfCH54IsiOqfAQqJQ
qMpaaDvtclq+hu6fLSPDRBOZ9ClKcAYn1Z1MTItAArCZPxyD7AcVG8MYLhINIxqrSNPxGCPZaL9A
rhWjw0+Gx9fL5Dgfe2UTtSnNywobqSl8aFoJ6TNXGYR+9F9ZAX1dGrQ5VJMdlYeuDiJOOe41CuZE
KaiLqPNgGh5wT+DsVh4QQwplCm3uGWNzndQ4GePL8r2R0Czzcvxx9mOFqzUMJYSSqulCtaLtuEZB
RNZeaoGngrR3jdbVKwRDCIlaF2ajTzgP9MnWogjlQB+IcBO1ghOOnTXM9xqvTIBnFUMPxjBnGA6g
QQEa+nHWIteL1QorbzrRvrNdDWPoISpGo5wLjP+Uy/tecqXpOV/848/Dg2A4wZCNOoIAD0K5Tn0L
69iwI7HKrbDuf6dYUdcQ8aNBW8frC4PU6mVTNfUKec75QYMo9/wk8gYx05/4ZedsIBi2MVBE2Kpo
iIPox+M8eFIfpPUzGS2h4zXH7S7bBolhnARVIUqVwZimvFFXhxg/MCaecwTt+tgVgw1zUmVtpLhB
pB+qn9Y+sSbe8cMxgs17YiBnJldJpzlGSz4J3aVJUWcQSWFw7GK7NLOxg6EZfajrtkhgxzR/GQmG
H6fRuTNGqIi13jESb8UYrlFTbQrlDOnoeDpHuWAVUBo+RtjV5dl4sUL/hE1cIEQ6kUICrulRSo8c
2vKZapOhBdcNreKbYbVWgVvf/HYMy/tS9N83qPNoKmOCWRVOnt2W5k2WWpCO+DMIhmsSzMhexQh7
x4i8oUGzn2KJWcFxaZ4dDAcIa9EvSTfg2a02UKPxlOmZrZrusSU8L2BYoKkx6yqLkX6sBcHSSz/v
FI4Z+wHHxqWZ7b+uojCYORbrd8TJOPawPZhRtChL1CJHWKjG4rXzjDrJMP0dmdeNY7NiHaNQlKUk
QZ6maqWnLk1u8r76rpnmx+OPw/EAlSGDuMzXShtxdwMKxiNAs9MtiMkJbHggDA+EJCbm1JeGI+t+
C1GmJShSznbhHDUqwwORZDSxJNCCGXHx07Jw+klHEGVc8MAEMTVe4RnPB6jFGwLoJ1KvEE/XnHn9
kEHSNWs1jk/z1ozZ/2YlhcZkDHiYFpcbEnYvjdm6pZ66x99//xJy3TrstOmmHyoMnIYlJpqJUQ+G
O48IVbP8A82YSVZ8FhL/GJK3dgwfJEaia1KB0aW69CGqHwfegCWeKzBkMOcQlp7pwMq+UCwluxv1
Fyl5FZZHWfmtfPB18dji/jAbmlFd0UEjhbNV5j+a2ulXmbN7OPaw7StCuIRJV0NipFM9aYj8KSzd
NP1udIMX1rwRQbwDlZ2yVSWGLscyrsDjt+hO9shrc5leM1yEq8oKMXApeoO49U3B6zjnGclQhKov
6NeoUCkoaqsXayfdeBtx5JXqx0Tj1jjT4puDuFRjyGLS8lXWuxZ5sfv5trwtT7QOt7G1B1qHW7vm
ZfGGW4x3fxzQRsnLPfJ2HJukbqd6wFB0RXfmezriRw5CwYqdb0WFOlnaASXyGhw5VMKW+YvCBDYB
QzmRNFiZFjTZq95yni14GPT7bgixq9Z2SkSMLzGMjymaQKTEKrgJE56TMMwRN2WnazEuR925d+Zb
Wrya+Gj/yGzRhxCp291WaAHRb3ltQ7tF8ZvDmK0gG8KeCK0a0am0yRfJjm7qW3w4J30mUJeYb4Qv
k0c7KSEBdNc8qI/jebVDq/LyS/bxmDt3VQw2fwlbV9ZA1UI1Y6gA0levJMhHK3+gNZtJ0EAIuEfx
+gUaF29Jaf1dQczzXg55s8mQIkykaKbBXCtE7rzaaaI4xybyEJiIJEcwshYiYutec7XivuNpT9CD
k938BpR5MfZKgU4HS6dmNRrCKHe6s8qdpcnnOlkDafpr+q0TfAvEGDJ2ZjFLMR4Zhr67rdXxSzFp
nqzXvNrx3ejXwNgpzJI1FZQ3MnuvRjGqbEpr7C5n+p6MBiUvvZMs9IzavM+/twO3UMwOxGg+0kWT
pCG8yr1MLyGHOvgQCgsUrXUMs/567Av0qP7lW20sY45yGTrXbUswQgQp+1OmNf4CEQ9rzcpAmhvb
EBNbStqzUSy8Y3DPCa926uxIr65apHyucUJgNJMo3ycib9DbsWUQ2fyZL7XaqGStwo2lWu9FFdmq
/pOMNtwUk1/WysEL4sSr895j6K1JjDvmVK6+DnVok6PRV/J08oprs3X8vfYxoGGsG5CcJuzRpklg
Bq1akfDpvxaSaCl9YJavxxj7n0YzkApTMLibLRuW+krQlAwxFyG1RUJfrv4QgP4Bm6OsVUkpLiqm
PcXhvaI8KLxplvuf/moAXcTN76tpDNURlF1DFlF1BoyXHuOLqd8a7Y1gXtbyqQx5mSu6K3/dRldE
5i4xaklvilBDc7X2dihTq6gf9Oq8QmGwg/quKTwdf6F9L7jCMXwEeaSuGiYYWOuks4qMfJblSvAg
/cdLMPIMY+goEnBLRrivOHN2r4TfUS4YoxZex+OneGqk+nRs1+7JgVKtfzyPYaMuXjE+w0AgnvRy
kKFcXZYi21C90Qj9Y6R9mv0XiU01VmKj67qBkrcqXd10/DBXH8LhITNeC97s3t13Y8zu/scoNumo
yhBmEZQaV5hRt+Ylu13170aOtxt9bpxQU/1Ur0JXNrKPfffXsZWcnawwjLSOWdm1Joov0U7TuGh5
Ea02ClXO9Wm3UGhrIXO1KLU5JxACpMLuoa8GqYdBNqo9oo8xtIygfM3t0Wt5as27gdoWlWGRsTPU
iVZNoDxpdnQPZTzn/CR7mdvY9cfRFu3q02rL9vpZuRluel4lDM+BGI4J0cOvCSrEh0t0ZGu50eKA
ae0MWpjh2ttVrT4ff0ruIjMUU+YYzzyFQ4xpQcWX8Nz5oaNB2dZWnmnXQGsn9/EF0zE5qNRDfiE2
hcgiapExcoM9RfU+iaahxTGdfzIuxZ3iZtCL8jCZwq/eIIzA2ZW7xK2ghh9vWyY6Y5j9XxUdidu1
wGxWn6oJtkFx+l+a9Hbp8wrDhvhdupRD0yG/aCKWL79og19ovBrEXSrbYDDhx7g0uEbVaMmj14je
m1zdk9Eyt9yXP1a7v0vPXWBceD0xPMOY/Z6Rtc1NFY0KUGV0l554szicOnl94XgF3dC/esW/34kt
UYcEVJfFC/Ra1vt3tRs8QPeBdEKHmSsFeIPkEAzPLGanKxH+0wiETEvJCbt7jNJVeFqpPAj675uQ
QWszZcAzNOZqSnjnkDQrTzMrXHOOJTyvYDZxM2X9YHaoI1Pq3iLZYGfla53e5PInzhfa3bd02oWq
qQaia2YnGcaYx4tq0pZD0QvR4Ai1PW+0Uezl1cKHyOM9E70r6/3iEldAtkwgKvO6rjpsXfU+f5nO
VCNDvc2dMUD2IPEViyY7kT84yYtVPKRu5DW8p5bdUGXzFzA7bpGlVEjbEHd04zR00HqS76b+vCKQ
IHeryu152/2UGzhmr0maIXednikOZtAtaNk66ZDZKS4ElcY1dDBlqnUCvUN+i/EuSW6A6ebcuGrZ
FETIViqW5FN5eFRl+M0Jc4I4PZC7O2IDw2y6OJ4MlBYDJl7umhmTuGVbihbOfqA/cuQ1zLbrqyXE
BV+WMXI5EFBNrHKSZry1YvabbBptXU10G6zpBzkr7aX7RJ8uhMWvzNaBRK4XozzoePPxVo6GDpsP
NBThnEt0RtvQ1Y5s+tGgeFHNOWB4K8cE5piJOabmmuKojAOo52fm27ERvN9nCERE8UpLCNxbbD+i
pYpknOEN+4ukGwRVgBrG6DFffhyEUNIEvCE02fi5KAa3KbLninSnYzN2hw6h7f9fHMYD6j7SyzxH
1WZ6Er3Y1gNkVf4iqaW8TJ5so9TIHy8kSC/iA68baX8Fr8iMG8zhJBo19KydHGJmTaa7g5EHx9bt
BqEb4xgnULRJoB+JDmL15PwxfKmy21a5kzmLyLOE8QWhhyRRn/a4S6et5JeqFtpVU0Wc4I+Dwr76
AiQz1gJfqsTniZTbikcG+yH0dbnYF99q0bplNGO8+LoLlIZEZ7ik9xgOjsFToq2iKSR+5CW2eUYx
p8QoKIIqjB2M0iY7XaeLHhUcJtg7iEzynoGklUZsuhVh2DhkrSQ4WdO4pGxtKR/PQx3e9CTndFvu
WbOFYqyZSyE14ohC6R9XTEDhkc6uYNkWgDnbUGYfq1MCgNZBT7RdPMbOWliDp3j52XSqm8zjavTx
bKL/vmHrqJC1uhZFAcJe2mLp3hpEfv6hxBwe4pRnwXn8frxn6WZhj7ytiQzxIbkWJZ0OvPQUBVQn
MjsRRwp4V6ldrxAltGpImiah9e1nszBMDlJ5iiw4JWp2Joz5y+qg1W5CheMSu7lx8wrENp0kiVFg
DfHJUInoj6fcQV9xoEJcpedO0dh3jw0WE+KVXTWTHKMn4B7dB8HrnfaE8O5CvnfO6o6P/CFrezHl
1jjG4ZFda8ekwCqOgy9pj6LmxuOPVvjUls/rwmuZ3s0UbdFY7zfaaBpzoBkXGj+X9/qd7MdB/shz
Du5HY5weg+rMviwULORgqx6CSLsNtHsq1ND6fwzGePwaQqmrrgHWuNqjikSNehe9LE7hYA9w4snd
+vLtEjLHfRuZZO0jYBmXxYbMrFP59Y16kbzKExyZ09u1Sx0bd2ROeLGKoi6r8b3icfamqj1JWeMd
s8XumbU1iDni1XRO0DULjPREK73Nlc4UFKxveMm2C2dE6Y2nnmQOR+3e5raoDHvEpTaOIfXEyR5c
jF7/CrHU8+SnnmlPHuZQ+VOQY1Ie7nR0XcW32jk2e5ckryvLpmf1Re4EnHjYd2P+NieGXa1QBDTV
c98mXh3rdi7Op0kQOPIyvB3I5mqHFr3PGfp3YDexaU4x8iHW5/IvcbtVIJsVZlOzpAtVUgmwsP9m
uLNHGxHVr8UFk0at+Gm5h7ASfe7mFYHslkZsYRmKmcWm7KPq3Z2ggovnfRnF46fxnL3kwRJ0Nwav
rWT3HDIUTSa6qBkSW/00D3rSNgTHXYiZHQs0COO6eKgGpCJClRMI7V0p0HD2LxSzVaA/NGdVDCjJ
sIXMxlidiFcEt88vGwxmYyxTU85VvwrIq8gelaqUC0vPLO29cmcKIH90vBH2mdowiAY5CPxPYshz
StpZWlsYNXv5S4ExDqGnnlUqH8lNs+3S2QaK4c60ymfTDAFVjNqL0OGO1IScaGH/E12tYRhTiZUl
nyJA4FnsPAnrKR1QYSIQngotD4dxhQhSKqBm4IzfWjpFj2bLQ2/xiIPhnrTVt7qHcBDHuH1XvxrH
+EY96dI8ViCPsk8DqUcklKFNehLstjX/0EA26qryQRcSEwbGKK+i9hW+WFh4a6zd2Va8wlPf6lfe
dI3/8P5/LWSlFbtQQXJeIFhWEFbhpl7+lZxy5PZoln4ueYc5Ded+CZWvDsnKKqoihEQl6vvlLQ2V
kcC06Jx5JYi4rWK7B84GiuHFAlOf9IHebCrdeJBTcbHG5FOkSn/1ovq0msqHMUF3+G/NATM3sHRL
bi4fch5HckUtHJUfRVtCimeyJoWTBNsPmzcoDIeUYYm+zgUoXYvRurPTWTmuvb0Vf1gxx0CyEo+X
sedQicxQyTCanSKYWM5Vyntk66fVwTBhXgX3Xvpju3oMm8xq2JrrCHfU4tgqzMRbp+GujLvRUqWk
tuYs472H7fKKKap4AUCvGlTIf/5eVURy2QhHXIDn8Vlv3spI+xIbJDgmfR4K4xVxFgpZogBFFm/1
2Bey2Fqylz/DYHyiDukTzrAIjt5JrioUboEy7nWY3D+DYRwhDdGlptYTYLTan3Qj6MTGDofBO4ah
fP4LU2y+C+MJFYYrl6UAa6R4PHVZ7ydx+iGfczuTpPskmXBty51jyP1dtcFkzphOK8SuNIA52Qnm
PNyKVuopsoUqXuleszRv9FFdwBtIL+4S1QaVOWQ6aGIWSjULjvqsnTE08K/xVDrD4OSGlX4dz7Pb
eCXKyjt7eGjt8pVE1rHZh76pYibKzztgLXKUVYmwWsDkKmh7XRJDs5KcN+Bi/6gxFRPz4mXoWbNZ
LVLNairGCLSmM1Q56Wuw6c6P4bN57iGIXHEeO/avWRs45qI/6nNSVJgYi/rT0enuRpS+zsF6N3gD
ahh6e/yLPx75PxzoaiJDJklbFJOagL6Wx8HFSHC3o5IMdmKjgBFNY//D9Xj/410RGWIxtFrS8xUf
byxuw+FSiXeS+HrsH/Qnft2JVwj6J2xOtHiqiFRIgEiKByU8q7zRCdxVYxilhFa1WS0AkPzsCRXC
nvagZtZsE6TzMyf9K7TX52OT9m+FG+dg2KUbK8xHVuAc5EwH1IbQbm1OVKcx5TyK7NPYdfEYSsnK
PhnnFB4hh8guVZAxSzFOE2WFmH4uSreYGWpV03I6Nm/3FN1YxzAKKRpzjlUsKOn6N2PRvU4qXGlI
vWxBCa9ifD2G4/ggW3xRakUkYMI18q0hei+rwVLXoOWpfu3fc69GsVXUqILotLEEyvytPsVoPRg/
kmcNGYvUypz4kZdF5hnF0MechIKWUjjB9LPyCQNsCMZFHS8cz/PZqguSCVmY5QCZaozWaE/kkjux
A402dEedNK9Ccz4/oUZJ6GA/6wxlLDWJy4GG/MM5vIT+4M+WYIufW3e4xcx4T+Q4I/fDMfwhl00T
FymMRK2uZ36UneisnL6NrmwPJR3RY3MWlWcfQyd5N3W5ToC3+BqKjhpcFFV3tJGrcFKoM/PKu+nP
HS0nQyV44RoUqQJc3bxMDYTbpwEdVKgBGXiGUZc7QmK4BG3UuTDRfSYEI2SgS2RClbfE1v3SjT/z
zOJ+NoZERjlOuiWHmxifB5e4clDYuk3nXyFZaMcuF29nHSXIJ0uKBslx5GMYNxExZ3JdIuD10Dy3
Zie2x9KijcnzU44+DZyemkcHiHe8DDMPmPGXVm5loghYVpHoPp5frVp5WfsMj7uc7c4DYjxFQ9Jg
TFRYOJVmgInedhehyC+rraHROcfOzpn902IyrjIq+RBrHf14RWQ1ybda5+RVdwFECe0TKsGDFFtF
OEhrpPd48nckPfQqUbDjufeON/LOKYbfVTH4UzFEVD0xDoimfrIUCeLiYvX73rRWEuLSROyu9Nrs
2zHWvjn/YrFH2DRpc9nS28a8FE6dozEp4iXA92KOrT3sASZGdV1XEi5Ok5z9IPHjVOH9ZFocLQ9T
a+7126jJ/Gzo/TpeOHlUnnnMYWZWRtaWkB52hKXz1xEa5Wnv/9kKUlbeRIl1WUMu/v1rjZkVR5rV
xbzSoj3F659WkJq5wViJHldjgRUk5/BcOmtAu7gEt7xZPol2a2lfMYK2sB6PDdu7SPyEyhBTmC8m
VPCB2uROClkjEG8J0aHpbbTbD8tghfcGlU7kbLCd+OMnVIaVOqmZ8BaFTzYIoF/Uls+ZZBn1yvls
PBiGk1SpWRDew7gh7YMsQRcURKkgwMzZyzwHZPjIHNt4ngis0dUnJfoeqV84H2nnbPxpuRiymDt9
GELIGOLQN3wVT/7y04zhpZGNwkTukc+xxmBuzErU/ZObaG6W5KkWgmNreL/PPIonkSGERMdHybSb
Rvi+zi/Hv793tmO1MHOPKKoqmjLz1Q3kUspw6UBFKLTvXwZ/DMg9phacWhsKkHe8E3bfnisc8/XT
wRxnJQZcq0RWqqA17PkPDWI+/6KUbVvMQKDzOGrMxxi/0nRoeE8LwirD4r0T7z32bVeQfc4UijQT
GqP9G1D7YhJLsem0JxPiZ5OTvOGsQjH9pX/7M0PZ50wp7bQF+VBaL2H4NKdR+cYtxtjC07Ub/mVh
N2TBoAkoikNqGZNOfmbcTI2ieGpo3hJ1GVJmVcUXufSLqHGO7dqloQ0Ow3ZRJjVqPgDHgBRFP0J/
BoPNmyJ3j2H2agcxQ/xqD+P4aIdIjMEAzt9CsaljfGnswh7eBofgdjAFtIgBIlyvvC2wl/36CZnZ
A8JYhujzA3KSW8pZcXOn/5rYmmUguYi8w/A7FLIxlNkQvUGibsxAIUkfuVKWQM0w5mTY6Fox15Gt
Re/xzuY0TqFZ2a4UQkykU65gzFkZfp6k6TsZlNtMTzjfjuMi78+qGziI7qyRhvJIpxIXR11Eq9A0
LzF1TpC+y1XXhXv/jhuYppWqQVwBo8SPS/qtbX9jxt5Py8YESnIhVUZLXVCav3Tji1HeQ2GaY8Re
YuEnEGrlxooiUmM5pK8aNFIyP0buaFUp3rSTB9FdAt2JTxWvEGH/+6iGJilEQn0uY1eVVxLa7HGN
kofFFkdogOYBpntwLNsnpCsKY9ic642ZaEDBVrLU7lPVE2tJDUsTOe727k+/uvcVidq7XcKuyOVw
fb+Pjo6EsdPRWTpRgQBaVHFMS/s76QrFsN9sDgLUdWGUGvthdK9h7RpwOhGsnC8IQb/DL3bJGEIB
YUaiKmwfiSBGRrYo1MH9KMgwcC7zdVt6Rj4GRTHmd17N9L4rXvFYmuig/1foMvAwPi0+KYulejnE
LcW77pN2X52EM78+bXcPbyCZ+ClaNTLJNNps9IcxCySeHuR+/LQBoNHoxjdkMmLKTwibhvOyWPQl
G/2R30VfuNCHeuOp4bD5/iLidRLTQyDjICkMnWNmRCJCZpMmR+gM9Bx3n0yBhodi6efxUl60yOIq
h9BV+sVRrphs9XZmIhtjCsCkZaBUumO9IQ/FabyLz7wc4e4HUzFhmCAYVTWJ4Y5GqkZS4L7jGqXf
JQ8pN+ClH+QXWzYADG1orVDqiRlHbvlJhWhs6UVudIk/0DHhv6dWI2F43r/mMNTREkMi60rNuYxO
EqxBH6hu59Ag7f2pi0dVu1t6g8fwBwK33NAjCBXTpy7Tiu3c05AYTDCq+VQiqIl5Z9j+90LdvSbS
aQwGY2A9lInRU8Auba0sU10559WY0p/49YtdIRibWnlQmqRLIb6selP/lo02V6KdZwUTDC5JJWSt
CStEHCBT+1Cvxe99masVTNTX59I8RSqsyG/Nb6qXnEcrsef2XbUo83Kb15ywTxSQo/3ny7BEMRcr
qeMschVf/6Q/j47qoSLdWb5PHm4kNS4lvA7VfTK8QprMbRg9sWqT0S8lXST/XUwF08F1l75c5wF/
ODgXj2H3PBnrckqBN52zO2j84cXkm2LNOeJoYkUOr8GTrtiBI5oM18eYlRzmDbxE8WmPdhtMHu2J
5S7jrsNruJxIImZKyCrDgVUDhQQIlyKcbnC1U9zUKb/G96kOX6GzpROHTjjhVp3Rj/OLdRtUhhij
ua5Jsgq0GDkKBr8PBk/wQVLcZ6fdZdwAMZTRpXkqhSHMoz2OALqZANRiXMtxKLV/Md/gMLwhLGMn
ChkMGs6r190Vd1TxChrHIPwKATA0BCB3FfsZNzm5S8IbYIZNRrEmSjrCwBqFndWXCPUNhkOes5Ns
Gzf8bbBLXhs4hlmUdepp3g6PrkjCz9Xq9SNxOGvJc0mGTCaMiyFkAEbv0WnnslM9pk5YW98aGUoQ
IuJF4TYR7WNUDiirD6hljSyGMUCX6sHIv1brwxzxxF32b+PX1WNrUZShV9EIAhDia2dENkGPliTi
qTad1Mi9++9GUhs0hkIaWW9ItgCtO/89pTF5DZ8Xp7f5r5Ect9B+YRGjIE2L0CPLPsZLajXZ2599
HoYwljGRxSiBLYbwbMqflPaS9T+OIajrHnAS+xIoq1WslRWlinHAiaVNTm/WN8siQfIpw3i+DO+e
sfJyDLp/cm4+EkMcipSnhQhBFYS79L4X28VnY7K0lx4tpnhhXQI8LaA5l4PKcw2GNYQyq8S6wHKm
GGJdooYTSt8XOtW39rk5y90geGMhQxlTZMhSpWFde8+8pw/j5I3OGZdtBcc0r150/5jeoDHkMdd6
JIoVLKONF1QsMoV0AIa20VFTzvSR++zP8Xz2CS8WOghzj8CT78m5+yBCi9JJHdPNfxS3mKeV2K3P
qxHZTydebWSf9Ez6Mtp3wOyd+tS4mKmFJkda9YX9Z5NTcTs52ffezp7V07HfcEhSZxjFmHpNzChJ
9tmrKN0r5mlNOEkJHkf+ktCRmzYXY5PmSkVvfKZjNiC+AJHG8AZixDw0nkUMr6RGU0ujCeekmVn0
sI231GMytM8UMtKk5VPumqnFrTrg7Amd/lmbm/xsoFWhhsg2ihLVT5K7BupThhoH4tA9wUXjxAg6
wzHNvCK/DQUuJ3zNERa8R3mGA3UJehVVbb78Dm9VGXpJzHAgSAMiEzImQSvJr9PanqWGJ4/PI0+d
oRZZXguiE+qPyE+sDs1PjLjzQn/dbi3lxjzxyjv3d7sMKRQRtdv6e7vb5rtN6gIFewnnXDOf1NJv
Gv94g+2n/7QrALPDcHNTRTEEACIEbOnGlx5Un+B1IHG41EU/+68H3hWLObTVMl7E1QCWcokX70L9
InJPf9WFJX1rPpl+4/GTFJR+jzCZ/aaXiUjUhWIiDdj5md+6cVDwb4c8HGaDrW3UIVsGHKT/wsvi
1h7t8I2d/KP09o3G4y264ypH+Wo6PHred/7rsjK7bQgjRJImoPXqpZE8TXbHyOO4yf796YrBbLAx
6ntSjsBoDT+ZT0r9XCjnIkKQAn1CpMK9af5xDMmzitlqAoa5gpWBGJbfk9rukAAXMp7UJg+EObxH
WRyITs1SVvkUjqrdaK3VDRJn+Ti7mO15Qi5wJD3N++XFi4HbNfl6vFa832dSBbhPZ2Su8ftkqSEQ
Wj13xfz8ZxAMTxSZEYkSDXOS9jaCHgn6Vo4B/iOQ+tfFWPFOtDFVUpcgd6lak9vcxXZyTi79u1Yx
rXjh3VZ4a8YQwxJr9MjAmjW4thqnPP6dWqQrscoMIcRE6LRehTlCCI+6dPEbZ73oiv/CbDryrxBT
lSBDw2zJQhgxfmrWaCShnelZBAJwpXsTaQ39gaeStde9IeFo+xeN2Y5TmDUzRqP/f9xyn9yoN2Nv
iUHorHe0sZqO0Fy+qq+9b57q32he+gmc2aYFKaN4VFXclIrY0jA6No8eE+13agmvFrIXclIPFYkT
gNTG0xR/6VTO7+8XWG0AmF0aazj+1ApL2DrtrWIvlxx6zALUJntXR8CpefEZd69jL9mTJ98uHavZ
r1eaFkl06YSg+AAhl4vh1s7oRE8iPAb6/X6CyrLOG93pZFgSFBnTD6uLGJR7Su1nrDbmM6e/rPb1
0vfv5lM9o9KTXDzLuZBMxYRj2R4fMZTe510g9qP7DSqzzVOoiCp5BlT5mV5bGjt5lJ8W9GKWjwmX
U/Y5bIPGbPq8E6YQpaT0Mjjh/ar0YgcRRzDbgl94pW++HH9dLh5z9M+KmFWr8b6mA+JROk8vfDAc
DNnEMyf5+luRxsY8hnIUTHvtxhbmhWsw55eRBOIYHJu0S8sbCIZnjDg0zcEEhKo+5dUHMfodWt78
PkMlgqnrSkn9oU8Ua9UuYck7WOgiHPAye0GvxbxQMd4Ki7QYz8UCjdNwOZsY2zhl5R1ma9nHC7Z/
J7laxF7OxziTJnkEXnoLGZvb5S45i08hEtyzG9/0fn5Rno4R6Sc4MpAeTJs7STrNpaSXAMxNzU3C
QB5/1AramEzBijCpQtY/HOPtVxRvLGSYA8pRy7q09Juhebv26I2L6gb+DxlMul+OTGPYQitLtMNo
8L7eEb3pM62BTb3kktmdM+BdMw/6yi75Yz92s2MbAxna6HolKdX5nTaILdmdlZzrAMJo/4t8Byds
YO/mZq4WhgxpL0cULeFesf9O4kTDe79D7f9efmxjG8MZ04IRsCHd0C2WVMOTvnGqkYbWLFpCAPW6
07Gz0P179AUZ/khKNASQhO4GPPTIQfJ+3+OXXvAOc53hkZaI7SjS6MsM9GcqKQA5y/JGelnPd9A0
9tE//nBsGG+fs9W4wlKpEcpc6dnS3sJJMP69eKWnJ/oHXeGUP/Ke6nYvR9cvZzDxSrGmdatAK9qJ
s8+p9KXOzuHvyKZtwxOD4RK5ipo8jVF8gSFJ46fiy+qIVnROP0aKqz3PLlVnqHilb7xT02D4ZFU6
uVJGrCTd5YqdYFqnbSIIEaF8mt03XxtO0o9zphkMq2T5mIxpBbwcD0sJRsGbHEbeB5BNDVrCSBVJ
DH/kHQaA4boMp29e1NEjCoeB9z3h+vtMmJEa8v+rl42YphGC6tPU1ni18/9B81cUhinkapG1HJPa
4OCa35/EG/WuOKUB4b9B7/PtFYkhia7L0B1o0g4lvIHQsCk6kxPxqLfxSpr2o4ErFMMTKzGiWE/x
aWI0jZIKXQGvbRlbQur3w8tvMcS/WGyaoRCrpqxox+Nkh4+hX3rNRbC/FbfNLS33TRzz+zEgxy1Y
UZVCiKNh0IAXQp5PfTCSp7jiyMXs0/nVJIYfhMkwkjHB8pW3PfJp2kn2aSUdj+r+45pwxWEpIZ1r
wxSA0+JyJHulE98rp95qTrOfeLyel/3tqqN+lIhEQSnYzwFUY+hC2UFmxMnH2ccAT2+ux9Pxp9lf
tysE/RM2MVqvQz54aWW8Lp/puvUB1s2XAp0Dsx8vXWEY4tGquNNSHZaYIIa8fZ7Mc5h7+vR4bA0P
huGfhcR1mfWA6cznkc6L9Uv0TraVewyz789XaxgCWk3JKGYKM6kvqXIRxKAvOUzNg2CYZ0m7WJFN
QBgiGsjTpD5NYuhDwv3t2JS9GRM4WK+2UAfZOIBC4lEYRQD1noRJ6yVkJ2sPmrHn8BTeImb3MdTX
zjGnBDU+yw2vPuvY/dCi+TP6rMZ52s1wPwVETrPuVP3of6iCoTvl12jvHyuxnX7GScVUmbQMOPS+
vST2gALVxF4+tZoFwvO0O253IyWcI0SGkJp1WGOI/KGiAtIX9EUhdMSnBMUvqMq64RUH/keUebWP
YYqM5AopY6D13+rECn0zQdUj7vi44cdfstHqvyDvxh1m8R9seIVl2KNUxViKw/dlpQMQ6QNz4pNT
dRr9ErUwx676H+HYFY0hkXWY9dhc4Kop1c6ljybqnXHbOfmX9yvCKy+XeUy/EmHYZO4XKcrRCu0M
0iUPbzLyjWPQMV1hG/7slRXUSoa4pF/tPb6s74VPA/JslU0LmWe3SNwMpzH5I2qRCEstWpSMLVV8
TdUQIaY3j1Co4D4E7YdO14/F8IrezG01dUCJT/TWM+Murp7/rkjkVmZz1pEtqe/RGlpIA7BoLZ3y
2mBzGy/Tw4qKS1Q9nLG/n/SXKuB8vV3uMogh62jPl1S2ZirplzAUW1xJJL+6S2+F5wovErSWOvb6
IL8holX/oPqhZWZNAQ991zc34Ay9FEOaYXgJwLvmrhM8lfcqsc8oGwCGUZAOVTGWGuU/1Dc7yyvO
6415pzkjUpS5m9xPNxrHL/fZZAPJsIkk5DEGHlGb3AXDZHJo9uYf9ccYkX1u8wRg99lkg8ayyVyu
+jIDjRaJtw8YQYgZHijn+ERrS3ObeyD8H2nXsSQ3rmy/iBEgCbotbZn2Rmppw5C79N7z699B646K
A3EK92lWWiiisxJMnEykObnrgjbyODSx9FAdU5YI6N+kZxOds8lteV7h8OInEFoFxsu/NE8OXJol
brI5Q7sK6zca7qoPrPQzftVf1jtM2YF+KfXGQAbC5AGWuAmEi8yTwxglCdsc7xkMp6WH8sj6SKJb
6Qu5LxIbzycQ1JSOsGtAJJNDHCuRW7liMyHMOyCDH4ArEqPw7wEF1qt7fzjHe/mkfAY3QmZnou8Z
1Yr6g5kdM2IF109SoBSftJ21xKiwMA6kD82HoXztZ0HELAAxvnEqqk3sWyxxaOjmBvXNeEiOCpjo
he+mXYjeHBUHJ2qYquYyMjm3g8d68GO3PliFvb7XWMhBxcYc9O2KcmEisex4N9FtK2EbXZ1ALEEn
/juDStXY+pEctcfFVWy9t62j+pAHotBBJJcDl4b2Ub4muHz94jcRFhhO4KWPbFP/M9+3OVgOVhQj
G5TcgIb5sT+CXzP5TCc7RYYqshlFPTk0vb1qjvFpwfi3d904mRa/xbgb2RzEyJrZjksN46zkg1E8
tJaXiBiPRU6B76RqymnsQpklF48m+o7WQ3nuXLZqKfMjceeR6LpxGNJLllrJBqQhERcUYfpI1tnR
sKJxTsvbmsh+aa5fdKNyZCwKSiwwROnk0RrgLsT8KAIb4vO4Wmg0XY4NMshQI0fjdrczsuGTTY+d
y3ql4aSC8UcY2cXH619V5Bn5fG5a0pZOKkyK5ThYp6p8jk7tgaJTtfTA1ClKfQnMiM/t9i3t6MDk
6f2XKTtWEQiMDUeglEgIB0C9nipJUeNG0kD1l9fUL7+W54ZVazxyMJ+sh+4gShMID5JDn7BPljTE
YkpEiKuPOrqfvKJ/GkEGC2niV0VAkSIwXn4KDeyOFVbdQtyg6B862XJHRRG9wUQyOLipVaM1Cxaj
5TfNh8XTShtkp+76OODVaWOcL7ORshDAjPAcOZwhtJ7QiQ6hFHVLyW4wdYH18x4bPg4JEFw04rSf
Yb4Am8mFL32s5WHUQ6DefSBoIyHFfUhuivq2LOzMkOwiPyXVUWChLGS/gqYmhz2D1jbqyEL69Gb2
WTu66fYnFPecwsWZCu6DwO/zQ2rdsFbznAO6lXwJVNO6i6PxAcRTx1aVHSKrEtYiW7Fd6vqnf6em
xaVilhZsdO0CNScMJLFlNMpxBhkdcVlQKKwqCkCUn1azsmKpGg16jm/tNxqwZlxGb0mOnR/fUTRB
sf11IqkCrOHztpO6Gr25ArmrpbT1xGmKT1Even6KhHDg0mZN14c9NOtOy2lGq9MDKOmCzofjX+4H
uIgKi9+cf3sXLfazNhFVKRU5IWwKWjqHn/VTjclhywkVVMWor+CdJgK1/ZkCPLAxV6uZxOLX/GAj
X16MbA5l9EeXOmxFR/KjOU0/QtdywAV/YsmfyjiFnkjX/RP+JZkvk1i0/Mt2updpDmblsU+/CW7D
Pp5eZHC3wapHkpEUbonxzVNP+1hgm0t/YqeJYvRrJJyU2G+vupwnTzlvliuRFTawVNjgzDnJtvYx
dZ+yADtvH0ePeUN1shXB234fbi5qct53MctEzSimGVh3NRYaBetJCtKTKJIQnSZ3J9CyUCglG6os
6h9R+nnO/sjDGgYBL7oMU+Qc0awopaaylp05bs4maY4hUQQ1YOZafvcCFxGc6xnpIi9mihpwgle5
vpzUxq/myhnHL6SoHa0VMefv5unMizzO61SkX+Y8f69xs+vVOfF9fyJYJoQhAoFq+zMEv2ShH/Xv
2FHR0BjzErJmf8nt6lQFGXCjG98Zf0zBt2Lf4p8PUuVT/oU8ZiC+gLAoehnnH6Z1KpdT2J+SP6HM
Rxb1ryNUCXPsG0jMqrJTxxB54kV9SdSPLX1ZOoEy+00dGxncBSrBMDBT9pkG1LwVBy2DLoziYDga
cjjjrbjtWfixuLs0IOSaDCaRnKJz6WfB6Cx+dyR24goz++zDX/tWnFPpTBOcbKzaZUm3a3hYsy9L
/8nojoP6XHReM55VZXAFyCuSyUWyg7UmSUqhHw3mG6YfRl5d6ovXzO5j38U8ONBowJkDIiAoN/o/
S6zZ8T3+DwQK7cePFzkccsxx2ZC5AThR0Iaz7jeCwa0Qd0s5i81j3zdehHGwMajNhDoChMnrikWz
6NIik13U8fG6Uvvh2y8xfGZfbUYaT+wjLROmTetD03xOmk+T8npdzH7X+uV6vV+G7RU2wlzSWBVU
/zz7jKje+BidynNufwQtc+8paPlogxyB4h/mby4acuChZFjolLNuLdXuPEw6OWtsD0EVWCgBQayN
l8Yn8RjSHjiCq1bH2gFLp9iB/HfIkqKxLIcxDd0cqyCV5wl86FRN7RT0JbH58frh7pnKRhb/DUsj
y7BuZsXQyaQHVdY9GCuoepRZ4MlEYrhIiua1UTe0ib0wfB6sDzR5jaXZvq7K3lXeqsJ9rLgAkXBk
UgxQkAfQeznWeLJMxWnXex2F8qRyFssU4BSDWR4atyI54G/Mss7aTsa0S3tLzPsq/f+vdGKsxX9Z
wrvj2Vi+pEckDg0j9iz6RHKvSlc7tc5lKbhhoq/D/n8jhlq5GpeYk3eHNQFZgm46JpwyGhME6uzm
C7f6cLC+GIZiTgRbl2mweLGjniUC4ksTXaRtECOFJUiIiPTiwB3Il5emroFQbjmrau6E3UGdRVuA
hEpx0E4UuW4NpCQ8UNR/Nk/1fXZbn+eTcUqxL1bYTCAAh3ew3HyrTsqnmBZY9LacdI+ekO44yW5y
Ur6zojRLvLZ25YungfewfvPl3jtVNmKlVm5Jq+ByxeoPOb3Xqo/KEIBqRnCH9w9TxaAsmLU0tuPo
76Y4jJlcFTJoIDWbNVFjfuwzut8YM1R7Kwp5d83jIovnDFulaFajFrJS2tslegjUzM7Sxz9ApY0Q
DvnqPtUNTMxgOPF9dLUHI48Oaxc9h3djUBzaXwenceg3h1WYr9g96o1+dAAXH/o9klOJoZXF7e5r
ZwKP4nXFdrFvI5DDvrC3VKuLBzAp9TeEnNVM8CARfR0mf2NxkWqocVd3GLfMPlnq/TC8jQP5l+am
cchnyHGnliqEyPf1kXrxveFlNypaITLXckUPYJFxaxz86WGcWe2Ab8QanaY7dKYdei+/o37mRu4f
gZ+KldyWhl40852ffHN+Zmp1mjXh+zT5YZ2/Y5GKMgqpaXZ97kYIh326NvY14kCmEXugxk73IXvS
ME4feYWjBng96vcKUkDJ83D4g7XwiryRzUEFrTJ1UUIoGMn3MvYq6k3m/ImJ/zpCHvR05a8jlFR6
qyqIJ2YiEPEPNnGRweHDQuYsj+uJka6VsMAmWJ9yW8YonXJAGd67rtBuvm5zZgqHEpHZ5Ks24nuN
vn6i6LQzvr13Hhym2o5BSoYX1vCVdR2I+7X38eKiKIcXLV11o47wuXS1/D7W9TlKEgHWikRwkFHp
Raxn2HnvtuZxKCR7GZQ/A4yLFhxgJBmCc0LZrfLY0iwdq30KR74z3lPVosK8SB8OL+pmGlpNh7Cs
fsrq+74TxWN7z+ytOXABkpVb1kQGmAM5JQfjq4TeNiNQP8QnURJB2VUFzNwmKNxVFdOTf0dzXR/7
YolaUA+49NS+/WQTKZzqZKIbhLHiJRih1U7W7eyVXvIcPbDquMhlvVNz/havb34Fd6Basi7IceFX
6FjPLWOBrnTuQbjPZq8LLzzK4M0YcQKY9XZRM4ve19yKJgt3F0OAGvXXUXCHvky1GVdWgxtv2flR
ve9H2/LBEvXQYzWsdpvfpdgog7U1/a3InvbBZiOag+scdbquzN/1l7+xXC/40SgyK+Fb5JCDqANB
9M05gLZIQaTFgKJy+zgOX/pZMAW6W3rcnCRfJ5sV7NeIJgigt/O36IlFPRjVdTo0pJ3eK8cC+Nz1
dpfj46tjDYq4kbrg+Bh6sn6c+aRgHaxw3FlwcHxdrMomvaEp5KwJ1irKrjrbUX9T9y9h+WnIv9bx
fdfdrslHAxMv7dea/gmMUh0Lc6hpYKcNh9REK5IslxAUZal2SnLDLtZY8DLbP8mLCHYCm+BEbqa6
nBmMKv/tbJKD5viHPJXyRhUOdgi2h2kdhSqtH35GHS46aOcQWBPeZzfpF9ap8T8sh2Iu+3eUuSjH
ocwim3lqEXbLkjq2lRxUuuZwNJTSM5b1VIVZoMz1Zy1f7ciyTngOPwu8PPPi134AhzCZvhh9niPO
ZAsm2NqZ/ivFYndGKoE48/u/lMaBSmUWVSKxRdpsTEA7x+5om8+s36DFAiwqyrWLdONAZdHJUI9s
T0B6YwasQp05a2CA7Kh2El+I1czUr5wkTydRR1ZopDqzH7ev3teAKu80dLrPupzEHmr/GXcx2N/6
lmkR1iF7/6o21rMlT4gIX8Eqdmxc/Q2jHqfSETnFfbD5Za08twRdlpWO7J2Q0psEA5wTOASvWwiz
92uHyOFJGmldb2bQqTcSXAefzgEoQLtOYPYiRThMqcO5qesB36qRK0+uc9/ss+C6Jv/gcS6HxeEJ
TYhRk3cZXnmcGc24HbrtoQMdp4q+a6HDZjf12tFxUJKiHlalzBz0zzqQsnTnw/w02s0ta9hPD62D
1rtA3NTD1LgmlgMQM18IWiSBYJL2IzXv6uXYy/6/PEoONkhpdsUaQTXGFGSeWCQduvUZuR7VW76K
8mbvlfNrKnG40dVWnhvMqbUocA5Ojz3kyaG7LV35zKhTllfmFgZ39dRH2dHe3YJ8bN+wXsW+YylK
VhUS/ah/iMd+mRPfozwreWJpDF56NPNRh01i5OfuprVbJGxEQ/WC+8F3K0uyWsQdw2m5C4OwUwLF
EhZMBPbKdyzTSArTlJ0yCbIvyhObWxzvc9eI7ASLf1YT09kKeon+B1o6gcnyBJCqJEmrZsCcov8k
d8wPJSDN71zMf3qr1wdYxyhkfBAEMfxu0hYUglXx7oqO4UkGSwGbj0tPQisRqcaBTjlpYYGON8Yh
nh8XT3fmA8hyqV0cWxQQsS3HQ1uaALNFSMczTBhNPdUTU658i+7qh+rEMjqowsILPsC1B6LHgvAu
cJhT1Xq/mDoE9j5z7HgQHQfX/B8fYQxcfkMDTUGnCFWpqfDtfFa1InmUSqobk95LCUbVtOolT9bv
K3qZwrVxlTYTvFZ2v+JFJP9YkQytIFrf6uheXvyiNLwmIU6aeQJY3Y2PNmK4fFKYakZpjCtFU72O
Y2yC+GsO+EIHH1qyRRnNfZ3Yui1KTFCqcN9sqBD8jWaousN8q0SwySGoE0VgiiIhnKMwolGyxt6M
vEU5JSmYMpp7Lfxx/dh2cQv1hr8U4bzDqoN+p2sW6jaR6cq0kM5JrTvTUn/VutLusiwWub/97/RL
Ih9ZjnkyyAlWcSP5IPsEFDXomAPxG+Y7vMgXsimzEOt3e79I46xCq2qEsdLCYvTkgFdyaRtPZYgq
NgtjW6fF4nf9zyzxIpOdwOaNF6XEjOU0id+z3awnBpzKtnqr+CU0/BOKVfnyAXkqcd2IZgm0Cbhd
2ZF2lS1hgfl1ExGYoc6Fl6VJV0xNpYlH0o+WZtjz8NQn36/L2HXRGy3Yb9gcWTHRvCibRXMJquMm
cXX5y3UBuy5rI4CLJxuVriWa8DR3Wu1CftamyJ6VxG0Gb8ai2iK3tVhIzC+SyYGERZo5bQqK+3sy
bhovHbF9ENQMfk5sw2s9xl8sO/Hdz70RwveiSDqHHpqqxQtuNpxn7Zi3FPz5jJkGmU4PE8oQjpQ3
AoQ5wDYOIYWyyGQ4VBlMK1/Rzhl7NXloytexDOLx8foH3Xeb2EGtayooY4jCne5QDmYly+Svtz7L
gBl3WO4EqjqsR38QSNs/zYs07jQrfUm1UdGYtAIfzltuo5OcOvWhRsM/Erd+9bXGEkscqhOfRC/V
/eO8COeOM5NavZjDQXeX0e17x0C6ODoKFNyH5V8y+LbitMynbozQqMJgmfEbMnJ045aN1YZ3mntd
2q7XQXMHWvY1/MO3outqvUgd6qjuoJ+z7HZpfG1+CpvHVaSWSBCHXaHZzomFhJtLK+WVhlhLXYex
XZP6ZW6+FET98O/04mBM7Wu9nHMpdIk1eGr1lmYnYiZ2jSWSmaiEwTzXb55tc4YcoqmpMRhVGsYe
GUFrr92wMHXFYqkAC/2EBYRdfN4I4y7bLIdd3SqR4UpxMFpnI/5+/eB2LXzz97nr1feKVXUWYsQ+
Po/0rSMYoXn9dyK4S0SsVkrmGS4mVNFws2a2USUgMvp2Xcr1g6J8M3HdmPJkGYinSH7Krdqluexe
l8CO4rfvbhDZwPWhuEBcdEHooq9JDK+yDidlHuwkPi3g0oi1zunUV1KJkli7Gm3ksQhr45q7ik5R
H8KPJMPX1nomjXddH9HfZ/+/+fsWaP2XuCpwYpJ+zIwhkEEpdF3ErnVtVGD/vxGxUHR3jYmiYUnB
pxBFpo48tIlos+Zua7K8kcJdSH0FATQhne5OhtPfWGeEls5ogN9uOWJxh+DUdpkQttK4G4lS2rAW
mN5HGM1GpDs0VWh3hoclPMWRlYC078mzqLNiF003GnK3NDcXtQ2bOPHm5UGWTln6TVEfEul1Vp6v
fzCRTXB3ddT73ihUeNscU7XJXZK9XP/7AoPg90IjK6u2pGl0V08O1fCS5E4y/Oe6CJE5UO7lMTSU
VuuaGMwc6IncMnyGOVjBcsx8YX/DbkH78mkohwpDLlFJbt7fHD+XGepH7T33I8rM7he0N5I4PJhM
bQIdoE7ROM52kVW3s6/6P3uDfxIFFze9HbtUtdVHVtMug1pDPUQunesHLMBByuFGPyeEaCBy96a8
q4NYofmxIT0oFeLsVlJHxbbUsLWnuYgFnldgnJRDk7pT6KLm6H0diTmaR0Zy9E3X1zE/XFdQZKQc
niBFWoA6LNNdy8A6HsWuZM1WLQGOCK405WAEjIV5HC667jbkRetftKE4GwMaoadv1frtuj4iyKIc
fLQqW3tIcKtHbJfI8Spmye8EFNr98l/qD8xYi7b2ir4WByUzWpUlqkTUXeI0tNey1Y9Ja7YCmxB8
K76jUl1iMqk1VFu00caqqAcN9EXp2H0QHOFulH65fBoHKhTDDeE4APXTmwmEFbmvPk0PPXaCAPCP
om0/gqPjOyvXHpFsTdEiH9bn2Hypyj9rejVUdPorhmFSfnJtTUaj0uYMvv+xd38u6K0P+v0736Mv
Gi7eHadA2PRLGmd/SzdWS5Oh27vxVp+RI8P2jt0T6nKfDOfn/sbYW7/0KEFooiQKu6y/R20X2ZwZ
avmw9mE3UbcM6Q2dMWyYmod4bN00y/zrRrJvi3+J0vgQtBhCEz6axer1Y1o+5uR1QpvvdRm7s+iX
s8RG4L+HVG3frWuXyxqYnkw/m1ovHOejYQ5BJMXPJFZuolQ6duXirGG9CISLFOR8XTzOlj5YkJ23
x6x6mtpjNwiq7fumfzlDzslRtU66NU81N1mSG00nx2SqBQsVrluERthP2ASlJBqnMixk6oZgJjZb
jCnBTS7fm6RyBd9qHzQuyrDz3EjSk6RJSiNEJ8TnaHXaY+lLHj3GhTvdsL55UWgqUoz9/0bcmDTQ
SlFRVweTTibhoo3yMVpqLzdGQTeN6DPx3mueZkXNWSwyg6sq7Q9g+Peun96+CINQDaukdFPnRJQh
3r1LCRCk5JMmVXY1CNq99zsfMGr1lwQOlkhnqKTDkie4xdXH9mHPekqfY3d96r3uZf4RYruP4AL9
Q2x6EcmhUWJO5mAqEKnJNvqr/PGMgSvWfFeBdlKUvdpvPrwoyBd70QlnJWoKaeypMvvo931hbAfH
2p8P8t2ClceKe1eetAArJEEgMx2E0fFurmTzCzi06sd0yo0Fv4AtEi284rbz0UWAXvfIFVaC99Hp
19nyleCw0tNOwf44r/7GKDarE1vJVx7as/7MWONBI/pVVHEQ2ChfAi7McGyizNLcNDzp1VPcirKf
+why0Yn9gM2VXq1EKq0VOpm3/c0UhOjY1O3xA/ZfIrIXnuCuNBP8YbKC3S4Kv0opVufSTDJkdjGQ
jaJviqHR9kDuGQ1AHcyid8RuBLyRxunWxVIVZx0uuKUXtlaCeNKJMaVFP+hGKbp3Is04JDaxujSe
NciaHMZMyshQkbS7U0+Ma09UGdo1xI1iHA6nVZpg7xGEFfXdqIJXtj7KtWC8cdfyNjI4dDTGER1/
7PBm8HPH91r+9Tr6inTgsLHo8jgZ2N9P0mOngLTMs5bguoh9MNzowIEh653P4wF5G3JiEbX5gFH8
yQdTibscck3wahUcGJ95MKdWxwAoUlFr4Ut1MGqCwGXX+ZoGFpMjOpMtnVMmyRPsnJYwVZFOmmup
EUjA9dWpS/WwVLpAl33PdRHGA/vcrPq8hhBGH1GYeGGrQCUn/lijuqQ63XMZiHa37J/eL+34Tp6u
UJCDRuuzN8WndfEi4ZKrfTC4CGAXeAN0TT2YcV7MP/uS1BuwmyHFEfst/GProZ3V0T9KJSo8Ig/F
7Pi358HmJLl4s1q7LqlUKJZYtd2E0+sSLTeR3rqrpjjhFNuhpopeX8wUrsnkgM9QCyseSmYqR5bA
yQK2VF7Mci36ZhzmZXLU95MJMSTrsQPxQCPR22q/ZWdzehzSrdECvkuGdIxFrXusghIZ0OfiyFiU
GsSEzqyKkFxwzwwO+JTZKnO1ZIaCoE0FrWf9sXrVHyzy3loge/Gp+qphoZ3geu+/uzaqcoAIXoPW
LFWoapadLTWK3WuFvaAoOdynVWQbGGci6pfWaEUKi6yFB5aSDIUV/feMsfkMFD2Kl6Mtc31i5Ltz
wHayN18ZTa2o2UYgmqccJFmexXiOsWEdliMwjxky3GDEOAgcgeAS8gyDBtb01SFYmz2rtBen+zIF
jPM6DZ3wWB5Yh2SP6nKPBrDoP6JWt30/9wt3eLLBrJVpp2swJ7DAV8kdKRxLZDqCe8ivjYnCqic6
8wx9c5vP92okOj6RDhyedEaUZ02Pz8Soi3EP7QE57+GWtZfqNiYOHpXeFp2byDQ4cElyPYwk5hDS
o+ZnSOeoASP8igUxgkg1DmDmvm4UOYaYmXpZ8t1AB8wgSAeIPg8HKEY/gE0sg4ioelo0Lxf9/f3s
6wU5ePbAEDPSSc9cG3uFGYfUb7DEBSNQjPsf9Jlsw0oajCJs3nWoFkUgLzM2IsJ/oJ41cUtIBpQG
SERWxVty1abj4mRGavfmKAhJdmF5I477UIpUZImRozgakcMiPTUNJgi60b8OFCIh3KdKULFMoAaM
jmgHKmmv4EoJqi71un54vS5qv8vFMnRdJhY1CP+0K5cRvf013kLsUk1f8Dw5dN9WzLYXLjlXHwXS
9jW7SOOusDHjqT6xl1ee2GZg+Ulm9/opCqxH1t+rfkqei2f5AazBgs8mVJMzkwKNE9lU/ldNxn7w
zjNp/1wiJwT63XTA5lA5K1kLdTYLpmZ6rF9YpwtWUYD/tHxShJ3uu8ixEcXZCvaXGmO2ABTZkEka
DOTOrIPrX20XOTYiuJBAkbOuUy2I0CPHIl+UWuj7WdT7W6S4kcD5/lGtVTS8QoJ0+NlaSz4xcswI
HKD/wzpBgTTe3aeNYTYZ02fCpCp1ctYvR9837rHgdP10/fT2g8eLcrzXL4pcrQd2w4bT+5ISNt5Y
vMlB7/3ceiqa3t+lOpQ3Apn+mzeGuvaSObIQTsHYWPW5uoV+qFuWbGUiWlLjx8hXIhsMI8LVcbve
ciOZe2VIUZ0XcQVV2UYKtlaJ9e1jjaHAIPffhRs5HIw01Oz1NoUcRtXMbnN+zzbNsDsmY1MugnJB
DvWdkOCKhfJT1qTXsbSUSWRLGqhXYUjUph6rLVpfjEBxY284q6fhyDJWuTMKbGjvkrNlWJZBMNxM
KXeuWSsNSWXAIWj9EbU52h2WRFBg3B2e3srgzlSezBwMrgpLwanfzFP1WAT0O1LSno5WZra9Z7yV
GFu0KKrbw8qtXA6Zo1bu5EWGXEbdMTwxSjqK77h+UYS8FqJj5GA5TZUybzKIyiJfMwdbys9NI3Jx
e0H+Vh8OkGtNGynyjuyt2I72+D1/kOzMY0Hq8qZgP9HdjMEnkKA8KMJ9SHveVZFNxdDBGwjCJy4L
bcqlPo1sapsUz6hTWMWtXJ3r4usfANpWDIcvU4i1MzOBmNmfGoditApz9q/m/QTu3fRz5IqaOff8
z1YeZ/2WHvfduNagHwvv5fZrKQsu9y6cbAVwpm9Gw6isEQTUb8t7+Sr2iWqbict2XrIsnabapWhp
+65f2ErlDF9Tk3KskFfHiNqEZdisbVo/9jbrcWHTxKIOY9EpcsZflFYdySnEKeadlt5L0eN1s9i9
XBvj4+xeiUY11jL8/fytmbxweSBCNlCRCC4Q6Q29t0INItpvU26Dot/O7yXkQ8J78/lneV08iqbs
4tNGLy42qbVyAuE0E4qNQAuSAmxlSHZGTdhOPFY4SBzzHnmtHE/Qwm3F1BKCW82PN2V6b871jB+g
9tjmwZinlYcCLyvdDv3cDr8R0FCJx/4EZ80zMkyjEi7pAql0xGLO5Kw1H4pcYDK7T0ZFkQ1ZsWQ2
Y8Kd7QpHPqVVCyGP8U3n1UfkQjGs0/lJEB3bDyqyXKJZzV29LiL5RppmjGlVJRCZdo3fjHmg1pjS
SRLv+m3Yi4Q2mvF9NHNiqrXExCynFlqhJ+jIFkwKXxoM+/i4ZCuHw+JBDpEnpJDTokdbAYhUjnns
TybWEpQnjDsdr6u12+KylcdhcWhMKtEbyBtObMMZxrTPhZM9xr7+MjpsZ2LGyqs+sctA1By6+4bb
yuZgmlRhU0Z9x2IwUIpB1xEk+jWi6BxjmvIngaYMr66dLDOkTRRdRaTrzAyaKrf9W+e1R8PvnCJY
8DKZvfBQ3DBKJ7DOihKwIgPlcDqV9bpNmVwzd7EcEukt9M65k688tF761CK+lB60F4GyuyC3uRUc
eJuRWaNHAEJ/+iLjzDasqyfVyz+LTHY3PtqI4kC8kUGL2hYAFjBV2X32ooUPCub0upOaBcn6R7HK
RhqPMCSPi5qxI1VQjRV7i886isuDq/jtqQ7+aBxwY6P88GGmrXOssfn+JfiZTP5J1/+e3AWlgDCv
Ibj/PKtFHPbtUBeQxyoT6QsLxjKn9ZQ3UCE6y0HU4rbriy7HyVNakHhSlq6GuK57GrHEPW0clRyG
RLavG+RusLKRw8GMjnULoCNhny0/hCZWAAleO/uXG9TGpon3FGYd/n65u0Stm0opkTW0vtbr16n9
qqIYnzTIVTajwBXs63KRxRn8ZNCKdlkFg2+9ZvZp+3z9rP4BFy8COBsHVVNvSXHBcLG/Yft2Qnf4
pAbxobi3xLvFBEf3/lLe4GLZWItmmDnrJpo+ZHcKuPMbB6HrS39m7zYpCD/WjvVJ2OSz14DOsrz/
/WTvcdpGLqVF1HQF5LZvK8Z6i5N+yu4ku3SRl3LH1ib3Bt7h2XPlsjlfUf10P1rfiP/N0U56Wa/4
itJhcRYPFTnQ09Gj5jEG1cSPBdn6fS9w0Za7AHKkUM3IIW6xHnTFN837NXKu2w0zi98d3EUE506V
Zi1VouFAWWmjOPUHDSYjpuIQmL/C+VFJrfJobHHV6vreqjK7Df9zXQ+R/Sucx5SkRpq0CYrI98rJ
PGUnyzNje/SIm3r5rQgCRV+Ggw5Z0Y1snqCPoaX2MmMJDJiohGsz9x3y5eNwoCFLLUUAgu/PtqAN
QRGsAYvp6EHMaS88Pw4/EjolZhEBPyYnfGTMi/Oh/gg2ABDvECFdzG52cnOP+TnQKh6AyRU0a0Cy
zLiq58TOv7HbZGHTQl4FKTha/r2WKjvxDX4UtI0To4fc4SS/sTJvfwj98sPqFSjii4xEYPT8DF2d
S5legtTOk5abPjuMiahhToCGfAtbREq1mBZYIaOHTQ4JaihaoKJ9TQR8+yhhaiY1NUtR+cRnmMT6
HKrIjaTH6MCSc6yJ48/KGIpyEcPd4azQa3mIcWC6huHPTyT7nBiC1+b+xb2I4C6uVCSaFZXQZMXW
4ulD2D6u4+GPoOgig7u2pKrBnEshQ79lT3UWjA2+FfxkbBP1Me4b2UUYd2+ruaS52UPYqJO7Tv+A
lQoCZpX95Mfls/C5B0ADYicJnyX7kHws30o8gnJ0S2qH2Kcv2uP7HhanOmIDHijb/jDztxHP3Vmi
06ovCDSs5AANKNJ8vP699sPZXyfI00FKpWSV6oi/3xrBFD4YeLhaiy2MNnfJgTfW/ds4+iCVLShP
kBu7YWxUGRqEGTEJch1YBER8cgPiJtRJxKgnuL0W5+Nz3WyWMQRMsCUsHVqwWEEGG7aC6+coEsP5
+HxQszXWoB97hbA9V1jvfBBT9O+OBm7PkUMJAxvtqIY8JiLd2c0O/U35ELOcx2vux/c6cgGscF0/
Zv500M950B2xshsstP9OWQ5HqEElkjGoSkH2oilfxvYxB1doE8jVQ73cppKIC3z3dFWNarpJdAvk
oZzn6hHhrF3KTpdV1SRvwEKiwjcEl2EXHzdiuAg3xKMosZQEl4F8nMtDiX4XQ7ghWySEi2tHIyoq
mkOX3mebKn6O58kHyxsd61FGZaQORDSaIpHcHchaApKeEiKlorET6z+J9JjPomB6F4s3h8fdgAl7
zrPawuFZKtj2KsnNtElwyXZrkMpGBmf9mOdpa7l6Pzu2oHY+zv74TX9UfXQY/AiPoa8FRLGXN9ZH
Vr+KzF6kIWf2s75UySJDw2i6b8lBz//kxbPRjnOdy/KXdjEaQ/STQQKzFFj4fqS7kcFu2iYGnAwr
b+OenaDLNtN2TpjaFjw05lJ81MNFR7brXi7i+FC3pp1ltSWObBhfy/ypmu96tbQlSWAY+6XbjRwO
IMIQfrJkFj45mIdDWSTxpDuD2JKTfjRAvRgfxtf4BxQkT9ehUHC1+DB3ocOUayEU1POPpWzYS3mb
Wz+uy3jfdPnbO3WjHQcZnTGH6ahDCAN98wPGy5Dmwic8x37/UPtZhhGH9qB9ZtlnE2URH4HCcQRH
va0hDz4+lcGaCtJT+9kAFfvZFMMkBuVZ7voGk5baiI2L4MfoXStHQoKlXXpbmc6ssT99FLnY3SkC
9ujXKSq7rN/t77ZbpW2LyR+8chmLH8VGcHJkgRcbMRJRFO7a7UYUBzRGGCakijI80ejilliVGWcu
Ji9nEc24SA4HKck49Zlm4MtO5bNeU7fqY7drM2eKc++6Ee2C10YjDlwwAtzlqQSNWvByqZFviQj/
d330RgCHLG2ZGiBBhQCKGh3r8GFEUX0g8tH7keRFzm+QIiV1Z9SwAix1DJTX+iU5I5oMRif9Uh1D
O/eUrzJetP8DbaXgY/Hv5yFrSFVlkKzfFnfGt/p9GkN5QK3u2Oc2ayzCNIuYopN9md9u/0ZhLioZ
lkqico2Dnaj/k2OsTR0Ufx0y2FXws69ucRsEtd3Z7AT3XGA2/Ct7kiIrSQx2ESo0Tp9L8nbdLHfx
c6Mck7/1R4M1jLLCgHsoPHk8ldrg6aHAPYiU4IBDsaYFS8igxKgldoLOLyLqV933qxs9OMBoUJTr
wwa2Mb5hPsGRD+GD5Uy+7HX3WH0m+CgMFa5ZBIcaM1qMY0uFPl3i0D51EHk5a5H7kxW66fx/pF3X
rty4sv0iARIV+arQuXdO9ovgqJyzvv4ubp9xa2hNc+4eHMBnAAOuLqqqWKywlvmh4ZCFblzoqLso
bdMauqWnej/dBJ+jraaggaR4oEZ0Sjf/IWpRr98uC5FcMAn7jtJpgoY1Qn042I0zHq0n9Fomhim5
xQarqI8kOFN+a6ytxrSSKxiiTogtdQc6n2P/WM63WSUoKQisUeNyFSsdm9n0IakwdCeyvnTmw3Wf
EgngAkbal8ZEKASQcLybkuhZp6KNTpG98/N4qhX3GbYRWEqCaUBH3Vn7EoRgBPzB8bNoN0AQAXkc
GmBxRbkeQthc309hZINEfu/XzYYo3oDIqymJwMGE6nERY6p6kgQ+7G9wRjw0sIRzfH+gbYuNtBeN
FIi+Fxc7Ah03f1tAmBFZx2AMPTXrBTa3PrWgUSLLpozMia+/VJJZp3nz3iEbMLUmbxkYSI4V8WA7
36vbrsQ+5uDmHm6wwZaerhvk+pTLQjo7gUWUt8YujMsS0stvyht9M7GBj5kJh57jyc5fWD3GfxDG
EOZHf0bJi8rcNyxoM9SDytoUt/V7JVI9q9tftByiUYl1A72I4r5gXkelGWVM1Gg4avAyaNi8kHe9
ulfSn1kh4g5bf+4szpO7ALImU8pxfP+aPlCR7eZnsFOO7bH/GmCoevb6+/4lAMuXMAVfN9WLotxV
0APaujfQh0QLYajtFscaYWhP3hN0W82DsWufRfmeSCJ3E+QWCYOaNc+i6Smiu7LfC2yT/QP/bCYG
j+UCCJKxbNhZTvdNDdKkDlBimRcdkq2y7fCe0R6b2JbfGOCbJjTS9fTnr/M0eIyXNKN5F6kQPgwV
Ziy1nSqBiB39EoGSLORfU5K7EqhkypKF2SEk52zgP79td/OBbnXkrLkjGlMSnSj3XA2AzwiaTSj1
i5byP5VcfzuBwaO7mAboPEcZOrG+zK/KrgRuORHWisDZjD/2q2SpTgLW7qQgaMYDXEO3PztnXrGN
nPSFYfwqKP6HXvFV8NHW3xsX4+CiSiyPc0UmnKOV2PIBf5Sn2VXsGdBvUmNXbwT5PxZww3tRx+sf
0q+LZC6+6F0cp1YNyfVbeWJ0VGwEK9jLbyx8YtLSE2gqcgMurMy1rJbyr3g24F3Xuwwl4JeWbudW
T1jkd83vAqHrGd9FSS6yTHh3mERCVsFK9sCSPGM+fWOikJIB154x3rJRPjrY9EOTkRfD5XmxjTSV
srzD6cZ7zNBi2ZZtVIqr2f9QL/mt4PvfL25dzYwAH8Dshy22ve+IPAZb/xYUKDsRB58gvwDryN9v
eH1q5aRkTpKfEqyg1q6/HbDVHzmYs3YqilkERkgf3aaOshcVGUXm+v73C0UHJZSpUkB4iwFlVlCX
vPSVvZDZC0X5JMKCWd0QB/fp/5Ip432afiEv6M1S6hIcLM3jAW2evJq/dZaPzC1R09Qb5FAPbCuc
45c6L7XKbkmVHJCM1z8FJiyIEO951+KHjEqnWBKbW5hvMVY1AfycuU1rB0/K52YzO+aB5QDTw3Wx
q1eyTgwVm3VAeuMn7vqxaxLCilaRsjeC0J4zIfbZqmIA/TIJRqKp+l4RXSimjR3mzXP4ZvttcjBk
u6M3+U6qQcfVe8MeQd6ZkDKaAqyr1TB0kcqXliY/z8NCQyIeTec6Oevdwwwo2+uHtxp1FjK4158y
YRS8SiFjCu5n6aiRH2UErsbkBS0h97qo9VfMQhbnlFlbq0bjv0e4wev3rEw2fWqAX81Ic0VJvujw
uFs/N6k0xwqENe0mqTW7mo5pEDkCldZt77dhqOzvF4ZRBLNvlC2ODyRLBeARFMwXjA/dt94DNzlo
PWNn/n5dpMAUVab3QiJRyCTnISRm8q6KK7shT0UUuKFowW49qiy+FvshC0F5PoATx4AghvoKRotb
/WZ4C3flNpAFNig0DO5+H0EzG/cWRKmPDEeg29Zf2eZgd8KVJ95VZGb2R/K5UIy73TvdyrWSvW9z
1I/Qq8ZAtw4qbAuNimSjCnFDmKFdE8fd60OdSmjiIigyDFTFBfQfsCU0O70JHABobEXLYAL74AtH
tCrjMTFQbZnLwe77TWT9VHzPEJK6rGbVl1Pky0bYcZjjnH0z3aa3SQx0K9kDHNAGzElH9Zz6ToOJ
7gLEDPWzLpq1Wn1KL2RzgSRXh8lC3/pXzV0FIkl6nB1Gw1g6IlmCMMIXloq2TqqJDbm2A0Av7cba
DbmgGCKIIXw5STUHTa0NiBjyEAiy32Xl4XrIEOnAhQwJrCRFzBoFQ7Cfu5fZ8sj09bqI9VfJ4pNw
0SIFhJuSxDAHNmc1bKUbVp9iS0NAd8W6KgOF7ge78oTJj8CbeTjjLPSBNJhBsHVWAMszY4aQvYCY
LQDeQhTvRZbHxQ5t6mIMEeIoDTx/UG6QwPY2OBhuZS+faefL3vVzFdkGFzwyvSGkZtez1G99c5+V
AtsThV5++yrSVCts9Pfjs7aE1Rkc+TZDGzP2KPgWr2sjlMZlGzE+laHh+epFLyj7nRQbQfg1fBlc
NhksiZBIRFcYD2dcV2GuScyzEvOYT6csvyXpzQh8EADw4c/sbTapK1BxPdxTHSRhRMXeL3+XVTrB
sn/7V/IPUrIN20g0bIa0lTvo9ggErpqIATYvDFoh/zU4787KLG0mC8Tm5MygGvJNDJbOMrM7FFCx
Bo8GYCBy9lUdFyI5Z5+6rvf9BCKTF/Y2ho5uNjilx/Aa5Z30PXkV6Ljq5AuB3KEGQGvwQX/A6t8K
xkQiL/qRH+HmrOOzlYVHKhLHefkQA+IwYOL+eqnG4HAKtsrB2kw7EWjjulMslON8vBx0OcoSSKOP
g6ecooP2SamdFlGTMTmOo8AJV2+Dizgewo+OjW/WAcSpKLypt/rgqd3++vcSieDcPNDUtJpM2Eeo
10+WnN9bQXzX0VKQB6ymOgtN2GdcZKhSHwwkp3C1LNt2ybELsaudbxsq2f9NHeYOCzlUamZLZSc2
mW4Tv4zhLUbXBTfLuhcbqiXrpgI8CU7GrKjVoBI2kDo9Fv6PaPx5XYf16otxEcB+wEIJole09nvs
aurkNEhvU+X0seGBmtyWsOsr7brczccbFReaQPB6sLgI5uJTHBJM7QRYLyTbAQD2QF6485/Yqy/1
ws++Jxr0X89EDGopBgY0icXXsDM6GFrCeNBj4K2y4mgI1FX2JzyKLVDsAH7l5o4wNVhdAFjI5axx
NPNZiQk7YJS3lgsAwlt0/UQvGnK2QnK9D0fGbtsAbTh01NfsbLi1Z2Hmo/wcbLIPRV9TJQwPG2vh
PMJoG1pBY5oMRw64CMpTdcZeqGNuo0+ArjmIJtjWhyov0vj4JJE+aKsaqGXpqdxnGKsaPlmuBrqI
9Ct51A/tNj0DrQ8U0Y5qd0fRLAML7X+81hbSudClEWsuyhLSu9GjqIRopLFjxJbpdo7vAry3r3vH
aqRciOOMpisMeVA6HG04P8aYB7T8W70Xvq9Xg8tCCmcwXTslVi5DyuBUL9ahfmzOMxrI+ja/UbzO
ssVs8quvw4VELtqYSSs3QzyzR28L9PlfuEPiMff1dYiFHC646CmuGbnB5wr3yhvbXYo87RNIvm5Z
Z2Lc+ad8Z54ZEgXZtfeg/qRP17/f+uW9+AFcKmQM7UyTBD+Arf3ooNELDjVe9/KGuPnHJn4Xwrg0
KJOjBiUfCNPk22Y41qWg4Cgyfi7v6epyNrMY/34qWZ5spadgJF6hNptAL5y4RlOrFfaOVy/xhU5c
9pNXZCwK5nDTYfAM0MPEG/MmvDW9krWM7fqMV9xZ+GoU+B2POOYHuIjVAR4hb7ufbGKEIRmbDyWm
BCf0VrGm+EOEabp+A1805cGAwrQeshw0pHipMqQ9/6702pd/uVu3ehktZPFxJSjapmX+x3C/gPa/
+9a5DNys2123f4Gf8xCjvqVgcgh0cV5vBRsMdDhNDqAca3ZoIjtKOm/DutpppYjbdX2CY6EfF19i
LbSIFLy7nbVl/JVAYblnUD3N3sRy17+B+V81GaQTRNPQaKB837XBpr1UMeDRJlI6G0QnskvnQbGz
Rm+d66e6rt5CFhdVws4oQUWCBLopHTYZo+7GE+Pw8Dembo+HyWUEc6K+1eq3XAjlootE1S5ONfaQ
hM3ksJnSq/biidnVy8gyKDU0JLr44++JaOCTdurYRl41dY4lZ5/MxPomOD+RDM78Ux9Mb6YPGYMj
O8Fsd1t6M99jf5ah7TFQX1eYdopEcndsQqOszTUsIYV7ituHYUya3gBsEkY7nT0CLlTgeuxz/JGp
LM6Rc4Go7oBBBwRjTwLTqD6rZxO4QIqcnpoAi7yaGX4kVVnI465ai05gkmcrZX6X7csmuonNejN3
RHAHrV/pCzmc7RexDgR0tmjfb3qAJwBGcKuAOSy4x3/t553pZfv0oXXyxAbN8HO+FSby635wMVDO
DzBoT32jev8BbNO7P7Yn1DjwgKh3rIkbHhOEUfZ8wRCAKzDc9SBzkc3dwGYF1qFwxCFrQIpUbFW2
i2JDSgS2X+CbNHaHzA4eMTQvkMzs85o5cfcw4l4rVTW0rl02U5J4DEcIXZgDuzbo/mNVj8tn5guP
sVolac12ZdXHX7N/yZZ+YRObbLhCNNL4DwH197ny6E/zVLdRleIROjjYckvtchOGdlqznjySjNLx
bwBs6gjn01gsu3KofAHS6MNyCE0cqm7PG8b+ERwILigV+BQi1juB1ep8/FHnUIoLnCdDuckwLsam
OLTdh+bfFp+NizrzaPaWlUJMAQcslLu2/CIwRBabr50ZF2f0oUmsiUmYkFGzxCx8pICUo9t+m29F
gyKCqK1zwQa8GaS22B5wLgH36EZSBeBRoq/Cx5KqyRPawwDifXrHGBeUbXkjvlPXK92Lz8LFDclK
ayNIoIcl7/Ieg2E9uDLQFm7lt6y0vMg/DrNHclGiIjo+Lmjoo6xRtWShMjjp021bPAuMQXDJ8ehN
M/hwVTmEXu3b4Em2+cquAQlUD8GWntmgbrqLXAWrZQ/XBQviMD9TEoaTSgwGQDm2abQb2gnYwApw
zP2O9IKYLxLF/GFRmCvysQyjCqIM8pQkW2n6TKzNdW0En8ngYgMol5KYdEgVCv+VFqNdRJ+uCxDp
wH7AQoeOmqPUscsDAIV2mIyHgIY/KI0E3SqRNbCfsRQTVo1JmZXX9exaZnKP1vprTPybptJtAIoL
Mqx1GNKLVxlcdECwm2Q1gFoMCbd9YuFbu9Nsc6u81OgvBq7838KFwYWLsQh1fYihoLa1Dg2W1thi
OfmvQdzgogUYPlWJsLtiTp/yZC/199fNYb0Guzg4Li74Sm0qIXMfrGLeslE/pE+3il2BH5tNNRI3
PlhHxj5wXa7APvjSoZ8FwC1mQACp/s1SSlsZZ2egnzXjs54J0tT1Ib+LijwxkZ9bg5EyW2SvT+0H
EHre0bZ0R9sVoPYSMbOuo/Qs5HFhIo7r/z1pyIV56YZ41XbAbD9ux9xTLU9MzSYIHTwbQdLIYWEw
QA693FP9LY9ern8yUWZmcqHDT3057BkKUOvWmCd+X5UG14zpMahf7RR65p1ot2q9aEdlTQV8jqXK
MmeeRYkeNGmgFPCVtqzilPwwnvQtaycS05Y+En2pahmWahBFNTlpgBQegD6N6FuRg9ndtPFH9vQv
/z5fy+oLzS8LBSfYJOBf/ZLOXjN8F3yl1dfBQgb3aG9J5/tSjIkb9i5haClswN06MVSR+EBjW4jR
v3qjLARy5j7mdUMGFkEm8ARXNxD3bOzl0q49FhDTs3r3L97w7B/9I/VcCOXuSSrnLbYS8KXoo4yg
xR6cErYmw914FnvW+u2ykMZZvmLMliGnkNZ4qHwyDJot9YLt6GjAMU0dcDsKDGU1PC4Ectdnn/Q0
KFGgAy2rtema1i1iazOW/r1PtAcpFo0drd8CC3nc9RkW1URBaY5vCA7QyQMaAQqtkZc8a/vqLcBm
UIj9ZPNOF819rMashVzuFlVaWY8HlnSn/m3W74kvcOh/iB+/PZon1pFyMmAjDwfJ8gKG7wikBTaw
yBJS60GEEy4UxwUQLDaGbaS/G4q6kc+AM3HJXgVBC6QFtrBOLXA9HmJqHM25HBWm3SHfGy/NNgB+
X/NJsxWn2xeboQUsh6ggL5LJxZfYH8usYTs6I3FS82lu7EL7/N9i2B/YUnWU+dK7Od53Xn9Sd4zr
qz/QM15GQEf+WC3nYob8jmPUmlqo5O8xs96nLkYjPUb+idkOBstpbHq0NiLFE2gpMH4eYEqp60QK
WSregIXZZnDQmEjGKK2Bz/cvh+IEYZNycQUQNMqkM0yrxjO2KH264S1LhlhOMryKjlWkHx9U/Eom
usYm8ORbEp3KRDBUIgrL/ABXIct6PxvvB6hsCAARGaBpfZzgAHQ7PEqucIRLZPxcOl40cqdO4PID
mchBqo+xcdRE71nRqXEhxKyLmcpsJaWRvX6IbDD72dcN77oEjd9b7JusohWTkAY3wfAUgY7luoD1
wYDf/gSM4L+//uYkyK2c4VS2bnRj3LMFNLS2wg32MBo0t1K7cv1T4yoORu9vu6//MS5qMnODxeuT
4LrWDJNNE06Y8BhdBSEk2fam03o1ajq5UxwDMZ400+qfcxJN5nKSTk8J4Llwrgx3NGPUHofqf6Q2
osq36BOyv18oGBUkUdsQosL5O9aF1VoQga/nHxrfQQtSEhkDxQHWw2vf7xJlr3X3efYzJYILWiSI
ixE5TY3G1KBILQOiocEcZJLbioF9HbScpkk0kHPdfzWZyzcKpe7mSoZefX5bjXuT3sW9AB5bkEtp
MhcjJIVWfldCJTbzQ8Cw4WpPjDM+ApqUtmF8E+GPcjvsgtfrXicIhxr/VsKuSYQuHpQDQRyba6q2
Y4HdS3/DWNzx9PyROo0pcHUWja7Y/Hu1c2GIUxWVdU/g6TNtbFooTio/970rl+dBijZKdB58EaiI
4Bvyy4mB5Q9jakEk3ZFt+mRiijZz5Lv61QQcZHFXgPYs+Xr9aAXu9p72LbTU/EwbLYpPKmc3qvKk
oWx7XcD6xMElYvKLiBTPTuBGQAIbTlFOLHHEOuk+xhKPCB5bpAwfOxS/iLQWovJ2r6k3hiI4LJFJ
cDmGptUjUZkq/78lbkHkeK/CLL6JRZU6CQeYgWUO9kieB+m5TW7M2qtFW+mCrF579/iFqLopqzJn
aTZDUcNekKfHDuOQYf02XbJFwZ3FvGs+xQWQqox6oIYxW6hvmhaIOUcanavux3WTE13S74u5C616
qQ3HlBl16XaAYsm86py3DP7ugaWh0rZxo7sKaKD6friPzx/rKl4s/v3nLcTrpOxoyxoS9RvBIorq
go/IizoQhBCASovqjezMrpzpeyt7IU1uLJMAcxQenN8F5QM1b8xwZ/g/pNFNMyFSJxFIY3+/kGYk
WaGOTBpbKw4dNqHhbwybbFKP7kXrfwJzIVzaoQQRRpJZKVXqUjTHsM/j+46edlj+/3TdZNYrqYtv
xoWOsKs7VWN6sUqq4aQs8H76ZtiM1le/E6VxAg/nUfsS469AMk2fZ2mXN/ea+s1Ub9X0m0Av0ffi
spCks5I2Y8/2X1sEjTPvLNzXbDQwPIjUEsRfwuUgEjJTRVVxTUfZ1zDddcmbQBv2wa/ZOhc/SjXD
25lh5vziW4xd3x3wJLLsGLjC1BXtmAjuY37jOkiHyspZKa6UvjTms9F6vrkRqCRIrfn96sKcCtL+
daegtejlR/MzA9mfdsgVrwsThAoerC+vg95qmD4keW0i4kzlZ93yaPogE7fOZ/u6tPV+8MWneBxQ
3zAMEukwB/9sHbJDdGYg8dXtvxh7F1j5H4sLE6DYAAD062JmZMVV7DYbthYfHtpWPGclSAT4jWuM
WaWkjBCYKq/zWLGh2ObHQrN1rytgjYEj26gO78N9scsxI379XAVWyS9fS91fxYeRHkCW1LchOsKi
AsT6iZoq+hMqVro0LtWpjFAvUkwhAZ1Ku0dvyUN/wklDJ9v/mzvsH8LvRRwXpjIL7JHzCHGsDM2Y
Medd5gRbUBahDB24qiDcE5F6XKQay6nIteldHlMu8qgH2EAb1IFY5K3fCWoBHfnKYFxjGyyuO9GI
/3qovCjMRbKqbBsjZJ07f/is54lTFYJYuWYl+HqKaRC0fDR+0DcpuiKxCPYzivS17PFskjylzgUu
LhLCjnmRDQQ5nUjdQ8gQ3FMsM0pnefxIj3OpCLsTFjLaRpvSWYWMdsPGl0wA/GK1EOPtFMBzbFtB
4F6rOfFSIJcK1EZWdKUFgfJ9dFPvEbi25mdQz3oM5keIpCQ6Qs7RDDmmWaVBWu0CwJfB1m9B2+Hp
3rBhuzTtOX02BA3+1SfZUkPO21oCuNjchMx+IzuM2iW+VW5MVErF2wKrnraUxXma3nWhUYyQNTj1
CdDkzKXaE6Ca7+vdqIOoCWubSMojYrPSMIOqmoTl2n/4pCYgeIgOXGaeUbIerG4u2dhojVEA4Cih
mJq/RifGEWhhSVXgFavtZFX+LY4fKySVit1NNujHIH9GzIumX1vTZgV32ZUxmmLPqn2sBZnEezbM
J0dLqVxp0tD8Xk6M94by6BbHEUgPGSyJAg/EvGGpEgW4oPamehl7+rg6IGNERSjRQfOzhqphaZPK
5qrjU/PCkEjir8p2cFVscke3opfP6q2hKoqsWURVVBDD/T00jBlG37UOtpWeoof6ewpb0gBJDYRv
Rr0d3YoG9VbnH5YCuag9ko5QkmG9jkGqp9/bE+vPjrvWVu8z4CzPZ+2IjrB3/b5fzaOWUlk2soiA
Wmzo2Zgxd81SkOvtpORZj54seibTQxF1ttV8LYZRYMRrueJCKP+IbYK0HMwaQo0MDMvEpsONRD61
7eDEypn6L9d1XEuoltI4202DLtG1AdLi/XhiQNnRfjr9C6xGdiH94SMXi3mPVoujLCVZ6rsM27rp
3sKaT+QRYJl9aT225KzEnjASrK3ALPXiLi8Mrci1xhZeGR4fY1Or32Eh/gXlq0gz/tayAmANRThB
aXjU+lNobarkNTNP1uhmCvAU6u3Y7YbxUZ4EFzRzsmtHyl1giWSQFMCz6JoGNz4eEVVxnvxdoDkl
EJivW8l6eFl8Pu7iin1VizB/x9JEctCBs0kwjokhHVauSp+rr9fFiYySCy9VN5Zl0UGadWYMK8l5
2OQ3/8IoRSfIRRWNBkXVF/h0jedvdQCzNk55q+Fdm78wbEHGXsOw2z803rI0Ti6uyLKRtHEFudo2
eWA1DxTJctSaf80QdDsZZDkiFIXVdOfyBfnn7pBK4aCysCKVTxO2P8Gx0d5f/2wiEVwskePG79EN
wfZscI8JDFtR7n1N9JRev+MXijB/XEQSaQAuWq68H156d2ZYgtiPspNzw3oSb2QXPIqaziLr51+5
/aQkvt8heJVAoLTeEShbe0qRmTLzEF47a0+UhXnwj9zeHMcqiSFOvS2Bq9Q/Fhi2ajYjWn+MuQzl
YaGGLBxeiSX809YyZz8cynf/VlGFA46OK9+p2+EkYz0iPg8CSxElECoXT6LEUjHnDxUHZ8ZwkGQz
MJgSoB7YWsBNLoTQZqb3p34aMlAi64rO0+bV0zTG5tBHnoytggM9xq7k+O8wBP+CF2v1+2HWTzcU
QBAgPfq7heZR1VAtinW30Qs7jAxbFm60iERwTmCAH9KaA8102b4OZpDc4oc1HiQnewPtIGwkCW3T
f7ju3uyb/HGGC7W4K1XJejlvyhmTaQCMMIG4bufUd5IkdMs+fr0uS6Qf+/uFk9dg72gAdUfdovrW
pm9jLXiJiXTh7k7fmiZTDWTdVYZXvcFoN/kpT0e1FS7fsw9x7dA4Q6+K2FDHTjXdkWIJqL5L8JGs
yE32xXcQzG3awb5+cKtX2uIjcVdnryejGmW6itki2S27dJMVZDNqKr7VgGXujwCkwcB/mzp3g/Zh
Vo2xVGEkDGMRYKx0iVzbaqUJGrQic+AuzNwoo1QmIZAgtLeoKew+EOwWrHbYF4rw16MsRZpeKn3o
+XgkIiIlngrfRZ7KeFDjl9kJPlWnySU70Q71umqaSYHdiLosT12k+e0Qtwa8imoB+ZH6DflJAzy8
3Ot2sW7wv8XwY30kNvyqBQ+qG5cokZbSbQwYDauJXo3SECSLAo0oF/4aKQxrM56oizlru9GC89yI
7EGkDRf+pqnM/SloDFeSFdkOwuYlzs3TLEVbVek0gUutdjVVcjk7LvD5fUc0v7ZCLzxJj+Sldc3O
AViaZ7n+jgEzKwfVy3/CLGW33lLhWshqWrUQz857EQvnfOjBYiqpbjjfMGfuvqQi/vXVN+dCBBcO
x7K1jKH2Q29UT736xY+Os/wpCT5TY5f0369bokgWFxFLUoG/JZrQDKN3SoZNXuKV/ibsfLuTZ1dX
N9fFiUyFC4hVZwSD1eoou6BkT/BMmprQ7dGELkeBi62niYtT5IIhmNINRjwVYoV+3hQ3HSiNw5/s
jcSg30RInyKr4EKiYQVamaQGAv3wbMQ3uvKpIM/Xj269/vFbIZOf6stJa2CtVI28utJ3hTl/6fP2
HJT+ti+yp9Qa7G5q9spUvhq+7l2XfV09kx/3q0JJa+IEVoKm2aBuRsPN0+1/E8EFkWxQzUZhcapK
m2M8BS9AYXOK0hAYoEgTLnqMad/6yURV18qOUeFV6WyrAOi7rst1Kzd5+oGh8QNpJAkmfHRPRius
LBNbSr/GgSiTXvdeC6yvCkZhAVf292AUpUbca3Jquab8M5kOXXlXFV9mFJdpvI/iUOBS62pdpHEe
lac1KpCGGXn5dDdIHp1TZwpyG/HwQ3fWRRDnTYGV+l1BE80NtS+9eug1QVtv3Qh+//v8JmtUUL3Q
A426UWzYah3suhEVcF35kElfxHBXr9T0aUhIabi0OZjlq266k2hWTqQJ5zWBBRMIpNZydXTp0s5W
1Y0/zILPIRLC+cxEBjlRG81wVbC6aNs0e9S6l494zOWouFu1qnVSTZVP3aQAxle9lZLGLsczNQRV
OmY5fz4ALnKYqovbu6a9otOKQI5WvEhme1ua6KWB89DQMPFCC3tU9dtsTp+vq7c6uamSi1zmWgu5
4AccgLmIK13aFaldvKR3bGRofIhrtOcZUKca2x+qMS1kcsHBKmrTqCYl9GJSHeeuscGz7WDM0RPo
xmzsjzNVFcPAtK2mavwUjyJ3YHX3cdHSXX5izFHtUXOlM9JztIxFtZFVW1wI4w4y6DN9yHyFuo2y
i4Bc2x0nXfD6EIngzk2hmEzu6zn0dB+VF8N/kQpr02vx/fVzW42mC024aBolgMStwd8IltTGNdP+
1tL9o1+XW0afLbiQRCpxAXUgwWgFlRZ5ATnr5lMw38iR6K0r0Id/s4E8WGo1BS5MitpVgcxCAcNv
bNsgEBicQBl+fGea/bgIIx0trmBDjPpgDZsuTwRGwALOFaPmh3aSKjI0okaRN/sHK7pphs31r7+e
zV0+P1/F1DKayZVWAO/+11L2Vrt733o9i9qDouPiQmvfTEE6413pjn1l5wgDFf6/VkSff73DvVCI
/Y5FiOuBWhNTCycW79mejuwY94x7qUdXcNfuWkBiEpccsQh+AC2KK3+lYkRwQSTi65gYkswytUBh
ov+W7zUvQdaFZbn8JdxlGzS4RROuopPlAkVhjWkkzShjpuT7MDzXEXVaIqi1rN8ci2PlwkQxN70f
apHmsq5Ijb19vGQSTARZ37I749iCtF14jiK9uGghRdNESR9qSFceq/guLCJbw+jMdQdgh3PFwXhu
BEsPiJUnENJYbpLvWuJEyMWz/L4SlWcFgYkHOZOMXJZrXL5uFKWOlFaOFgSOVp/MVETgIggaGrPP
hQuMsWpEY4u8X+ksb9Zz1zRE959IBJeLKSNNyDChINXOm74+lsZHUuOLufEECMkUxaNhwoUC7dEq
UE2ZSjsliuDjCyyMH6vzdUrUgcqoOgzaIW4xEz4BXSsXwbKtH5aOtxFKdIrJb312E4psRopsr7X2
hLwa9eN1G15X4/Lvc6GV6olhVCAU8Rrl3HVnkpx0UcIqUoH9hIVJmcmI9mvUIbmKBy9qqTvFuXdd
i9VHpHrRgvnPQgRNrbwuM+SJdXKK1cQ2wtItlU8x0Pp6AHTp++viRBpxUdOkbTtLY+u7ZgyM5K77
QrPm+0dEWLpqgNBUVnjEoFKtwyRTDeoOanFTmum5mkT7POtaXERwrt6lM+C6c0bIOt9I2bEcPvRR
Lv8+5+cRBe3rqPbUBfzl4FaW7CZjlToV5hgGa/gyEHNbTtaX6+e23ghUL1KZ1gtTGEFf1gY+q+xv
+xNa4RvSAu5ZBzUqAfKyDYY2ET7AepluIZIzcD1sqW4WSOgJ6lg2uEp3iGpe52ZPjM1ZlAytz/wt
xHHGrqQDiRpjAjTxdvJmzKSVk8vQTeKjtA9b9/p5st/+5x13OU7O1Lsk0CYLSN6uGTSOISWOghSh
7krnuhjhGXI5QqsZ7VRj68DViWPaeNDuMFjglBP2G1QvEYKTimyfzw9iH6uxOQsY5q7QXgtDsGC5
fmH/PjYeOijISpWAvNN3g+JuKr/UdHQM8P3omcDcV/XQFGoqlKIJze81WCQNmyLOfbdt7lkdX9hX
Z0Hgj+9/EcA/iaxO9+N51EKvwkNyy/ajZVAv2OXL7I1nNH9EdrAayRfyuIITteIktwrIMwDz75CU
1nYAfnbbT1BtjweibuJIzmwplJI7RZ6rHZ2ayh7n5tlSfcWWp7RwKz9KbL3LMmfQqtJmFHxe1WWS
6Ley33LtbLgAOkhpqvoTHJGt3LGBX3+vn3+xVIkSwFU31HSUJ6iB//GFcz0EC/gQB5ZbScG2C1Cc
6EAd4meCkL2a0S7EcKefAN4oVQLLdP2+PFjSTxmAIH49OQS1HZV8BK1eXUjjzo9Y8WClUo9Ebcp3
wdyHyKJjV8nG5mNf6nJ8Kr7k4lLow8GUgYiALxUCoglW7FIPI8sjBsHBtS6Qtv6tLEtTqaaCSJKL
LY1Wy1Lry6YbaZ1Xt8q+lwJHaqngW62HTPSA/ieHjzGlpVpj0echRl5k8LiH70M2GCPaYATy/KGk
fSGMswyjq2VTmgvEZxRFAHHpdVK0u34HCM7N5MxhLPtazWlluFpnuGjIulFD3bRoBOcmEsPZQhpQ
EPLMKPIAfNEph5e6bm0peLyuy/qbd3FeXBriF5UhRWOGCtxtvv8FWde+dpv0BtwBIEgQ4z8xq/oj
GOmEmJQqpmrwA1fBHBtVWJqG25Fo1+iBp+Q6oqY12m1TgL1PbWxj9LeNNgvKTKsxYyGYS0fMAiwf
klRjICW4MeLWVsz7Nv+eJ53TEBH74eq3W8jispFZVeMmNTLJxbKzXTePZtrYyfBT8O2YBVw7Si4X
mQfMbVSazBwruknvNKwwxa8swwoc/yv4oQXxYj1lXWjFBQw1G6jaajM4qENHt42DfC6AbBhI2DOg
Wwvb9SJnXs1OLgL5wgXoGKKZhKbpgu7IDsaHJM5dq34aYhGKyyr6NmLgX1bJFy58ucPMe4oYFZ/I
If8+AM+nsZtzf4SXuwPQKI2dfi9tiS1hiyF/Fm4xrE5tL+RzMWXSSPF/pH1Xc9240u0vYhVBAgyv
DDtJsqIt2y+scSIJ5hx+/V30+Y43B+IhbskvMw8qszeA7kajw1rRODDDC9THyrzh3YcoMvw89frO
iyPU741HifIsX9xRHpHhMQnMhCkgdMJYteouA4WIY/35uAB8T6f3jFWvt1fwMhnamrN+RPjXV9FB
ow9qjWa64Lbof0hWJTE8MdtRxaGZjXoaoWE1PysOho9fJ+4Yt9Ev8/ibcfvH8Cib0ZDJFBxLps6T
PuQtao9oamvTR57Cc74rv7JSEMGjMK3vs9GgumePz5V9F/KDZOdktiY4E4pMHR/rQPeYM0wOkPn+
wWCiY7v6EfxihpP/o3ld7oDxWVYwkfjlN5NSccoVVuI6HdiBjokTapd2/GUYkTfOmcyFSbRenJOy
Ozq2doyWopw/KeXdpJ+ipnRa41j3nxTywhrucOLbxY2pyNIY22oCmjMGOA2QlguRyZDkcZklMDiC
PnR05cx3fPQlh7h8461RX2UIbkQZmha4pYj0p94zLvMZABRuAMIO4EXLvfN27MCu0pb7aRWthr2u
hjY6PLxSd5Xv6t18mgbQQE8H4o/F//WIvytoXckUPclUz+Ngtyh99M+N8hrxwImYs7+NspNa/r5a
F9XHOlYais5EFjtp+AWZrWyUJeW37e26eYLXGOyY9npQMW/KNTfp71osA+X+PNIk8JfbcwPMJoxY
BlORi/v3croKBDXaiMdSd6GYQGruFiZJFjr6E3X4Pwv6ayJnwtrcQ0Njlonw3jJ1wV8FDQKFRMWF
FiKoo3d5eommz/vHtF0GW8kQXJZdzfWgh3BZS4Ip+aBixEpF/2ry07o1PyQFhh8XShwF0GiBo90A
qOyb9rT/E2SrFLbWotzSckuJfAswUTOLHMRIB9bJTnDTa10XKsZBQ2u3TWVkAeBVvgTtN33+VthP
afDF1g+xeTtEPvbaaaabyPq0v77NYH0lWPBZqZmqSsHRPDs31U2mN24WFJ9AXPMPB2oPELL8YpwK
h1lENgu4/WhcSRY8GU06rUxKhncJ4LcWVrMZoHMtCMZwi99Iw69NY1xJEzyZOpRzkVdoHl+IVoPL
3RlDwgfTN27/M+hlnqeTLFOybZYrmYInM40mARKC8Z8V5g86EB3oD/bEX3uQnhiH6abkHtIZ+we6
fPTNBbESKrg2FDiS1iAE+RnN6hFm8u+NqgWnfSHbVoGCgG4RzSQi4J2BuUDLKtCkbFoXkp0KAAUq
kkBvM2gwriIE7xmRsU9LExaRGA3GTMZh9MJ6Tp1k1CZHKyriDoYlnWmQLUxwaniPzHxmpo4EunVU
3czPn6P7zK3AMmY5rau9Dq+zpEi4+LC3B3ZdqODjAhYpRqkbqHOaiqtwvPWQutfM8zD9pIA2q2zJ
K3lbQa7yBI+WcS3kOrK1fmqdk+GlMGW+bDGlnQX9btZYXa5m26paZqJHovw8uQvhlvVQcRBrFrcR
YpT0ru/9fW3cXpG90ETj/qMi0npNozKzVWhjPDdu335Eme+wL2FbGa8SBKMaTVVRcd1Z3oQp+zJu
QaKJQfzM8gGy4EZoUN4Xtx13GVd5gvLrZUDHKCgtz/jYeuW5A9f2T/pjvCCli9tOht2wuX+mZqE2
ZKi6JT6NMU/MqnLSlxb5n4Q/m7Ly26bvXX1f8PRRTJIsS1Fmt5f2n9lNl/aRjqLad9zft01TWgkS
nHytaWBeWlpWlLpygtm1gu8NP2vxA2VPU/KyL2x7rmYlbdnWlZ5XcWLkZlTYnh05GFM+LkAvxpfu
mB2/D4cqBn5Z6yb36d27AmTT0HVk1yhKsoIB82pI7DlgsQ88nRu8TUHUN0YOfsp7zMoE9bppqhba
oQVfOMT6MCsssTzdfgnLu4y/q3FhJUDwfLTUbY1rKMtWleXNyUe9TbzClIXh21VKzCoiMLaIBaP6
9zlFXTWaTaUhhPs9cg2gWWCaW079ITs0p32d2LQkC2TUtoEXDPAj/i1K1Qs1nUekPmj+rNLYYbJB
RZkAQedKgGA3GfI6Xt+gl6RRp+dabSVWJJMh7BdQhJo6iWP0k4BjqfKy4j0X0GqTBOcWKXmZxbOO
hnH1kiUfZ0Xy+7e950qAoLhmycfMpiipLkhaQ+zylyVxCrzT7+V/Hgzqq7QUvnnprWQKuqykVhUT
TNp5S7INFDeYfAdwyPl7cR6P0aNMz6RLFHxA23M9MhMsEZDRSN08YErWNf3aD74vLKGZF76vTn1d
oIjdYbe9kRYaDLVrvqXofY7f1/O6kiA8RfIur3PFsJmnBg8sfUQDLyBLnSwIvL8y0t+PzpXfJn1D
p8Hu0PXMDlr3WFPJAO72y2a1EMELaFVYj4TAgLQ7cL8gAMqA5BafRz/1YymzosRaNcEjDG0LgoGG
Y2qlPtXtQ5rIeiYXa3kTzq1WI7iDZupSYkWYH1GP0xFE6SlmR/EEPwYnVYEjhfZ9KLz4vr57V2/T
SrDgJ7okVvJAwXyxHnxs0+d2kviJzbBk9X3BTeTomWuarAHnRHbTKx6Nv/f8M4tNd1/dZPsneIZs
QPKTj4gdzfGARg90fxYYiHXmRnX6+MffyRLcQj0k1pBqteEl0ejlk3nK6shJZt3NueKmQ/DxHeLQ
AmAyQ7MZaID+fd3RSBvTeUYfnWn2XqM9t8a9RVrfBETsnEhOa/saXwkTFL02rNhq6QhEzslZ8PXG
0wBOKuQLADH2U1aXWjbqjdKvhAlKj2vcDPsKIVUKjB2CxAQD6aR6kl0by2f2xAgqHmFooeEZqoh2
krkmPesz9YJBMqaz6SFWaxH0vFNHHobDHPum8c1UX5CA39cC6ckIGs4trli5MWJq2MgrZ+j5Jew1
y5mi4jYtU9CrsMHJQ1CRRKAU6DVgB9myzrdNI1utUVD8dpyCuOcW9aqYukHosuFHnU2OEd4OpiR8
kZyZOG4OLmTDCvCY8oohvEQ9oJA6/RLqsy/Z1eVVtKMb4qw5aEhpaAToP1p6embgYPSnhUNp6epJ
jzIqr+WI9oQJT7RK0ctSDQhKNFUc/UNZqg5+14/ZjzjVjQc7NKfnmDYAEBjUKJVNeEoOT+wstoEW
aih9zBDKFA+U2ifkWG9qGymXornno6yzS2IPIpFMPwLQfWiX5+gAquO+P7MuOe0fnkyE4D6iOE0w
Cs5jv0s+YRIyqV7/7vuC30gBQ9GjMRdNfXbvlG1+SHhy3hchU3PBa2QVxyYl6Buc59vJfgrzz1yW
RZQpneA3ZmWqeBzDyVrJ7NflSem5U5mJwyvMzH9RLEmibXtF6M0myHJQELjCBlZxnzlroZ6CWtwn
xSPj91ZwGGUT+dua/EeEWHysR9gMqyAi5M8AAOD2T8O4IRgVG6vDe47nKkkIltM0xKNfARBP28bJ
rVJr8dlCn6erBEEr8e+SfRPxF00LyXMkO5D8Kp54+9NgxxG9PPvLkW2cEEk085josYoUlJ4tLL9c
Na0Pc1tXtouuUi13mrQihZNZGsZn9iXLVieEFTSjUTMFGCdOWus1RfISUdkjWD4lWVGZmOXvK+Wr
W320rAEVx2LSPDO/C9ng6uHL/lq23c5VKQS3oNRtM6p8aS7MLgDrU7PHv/u+4BOsoCgYt6De5Zy4
ZltiUFrSrbz9drKvSxB8gsIHqgUWpkA6cLSZhxQNkiDdQLpm/CBnpZftl+ARlMBszCoB1FTU8yfa
ql+y+V1d69f1iNPxPRtsc47wbA6mC1LTBXGUQoaYvJ0NWAkRnAEf1L5NUqxj4ZQ0AOJW3GkDODfs
O+XIwOcLXXtXEnIlUggYooITpvAl3zGNR8Ns7gN0BtTWLLmFJH5BJHjOg6xgkxkFnmXdziRykPEI
BgxRFQ+xYUo8wXb322pNgiswyEiUImhM1Ag1QD0dAJTEjtXgLKjJzG1UZFUsGeafxC8Ygl/QzYpy
hrUgN47ZTr11WFQ7RvBl33AXRX4b3v2xKpHvOZljddaIjTLycclHLFCoCxenLC0lW4zgH/CTCNYC
ZBNzfGC9k3QvuuyiWFzY3koE/4DBq3wYByhEn2HIDY1LOgBygaqnycYPZZ5IbKogTd7zckSje/xr
Pvzum/1oebwGgOYC7CpFN5P4IrGHuoiNfqonvKVL/ZMWfaCyZ8v2jPRVu03BSTSqQvOSA88MwMdH
pNrcWVETJ2lLP0K4vag9QqZnosw+s2SNpduKgYKWiTKC9oYSKMwKow7UkXpl6xc9d6lyFxCZ/W6r
xlWIoBoAozMzQjAE3k4PcLhJh9CYnFsiSYhtHRRYAHVLZ9A2U8RbJGU0K2GDHP8cgSmd08eplPUb
bjr0tQzhIg9HqlA1RGTMb8ln/QCLvVmyiGhpRglQi9C2LXsUbTq/tUjBdq0hIsmkBggoMarvlPPA
vGqITN/WhsAvh749FoDDu22N+msPgH7AFuW6H9Ywc9Dhgiw56X/t+6wtnVn/IOE4i0BpiqwEpEOb
D+c0GX6C2BrVjubp78QIMUBSmgAIVfDOqecHPv4Mp8M8Srzv1iW2WomYMYjCIaloiqaClPwylYtB
7qf0W2RlbiGjHNrWTTRl2Eyj6AcTwuieBElQ1BikbKybin+bmaxk9z/U5CpBuCNjGtmBQdA9wDon
OOYHlB3Q0FL61bkCVV9zw7z945GtSLgfw0mppnnJpad67DSjz5glufa39ey6IsHWaE0rm2Ymw6TR
dGqTEuXUAgBT5LC/kOUz4sWFSb4/RyPYlw0Eq6Yw0X++jDePL+X0ZBo3rFMl2WbZagSrSUe1LooO
+0Wzh2p2GvL8rit4vRLBYpqc2RM3MYg5DjfJ9LEMXtripzH93N8vycGLgXMcoJJrDQBHKzr9Q610
iYOuEkmlZpPeYLUUcbY5U/MAuD7o7usR2TlEQx1/9JYGSh2ULcZLWKC8QUCwMN7xD8Qvj8rL8gyR
xdIS1TCEWNrIjbyO5hTMl3bzmKGZipn2Cxlo7oaZrPNVJkvwEPZc61PaIhKsimNkf2nzX3F5oewd
D8X1vgpeIjdpagSg5fMBPeaktp9n7/Laf6xJDJtnro12qMGl6vmXKvik52h2fd9Ff5WxbOXqyc6r
XEtSvUNaEgxxFal+pHH+7T1KDlth1LZM9gZOuWyKPggDDOhxgDcXxVNbJ5Kd2rajqwhBucy8y6wm
xOxCDkR4r+87elfrg3X6u4UIasWZwvqawLtpyYn2j+Z7kDQoUQ2bUCzFEinO21CzrGmZZOyUV4Am
q+a3ofu1v4RNz7kSISyhLGlH1U5BhqYrAeBpO40CONSg8vbFbJ7HSoxgGrwbgibBhKmvhBp1q1Cb
78K50iRFis1of71hy2pXyotkk9YYKoJh7Vies9N4Q478iQPx3Dz/3XoEK0ltHqaYycQElz5c2iVh
V4fHfRGbBab1YoS7s2pbZkUqAN8mDBIelw6r5jB8RyTslMf3PFXWsoQLtCs0jDTGmull6jEDCDjT
TUfRR8k1LdMC4Q5VpjTKSIxoOyPTac70QxcpEkVbPvEm4PijaKiN/VsDQjywWNwsGKAVyEpRKxgr
fmPQ8DyjBDcH0w2ZopNV1xJPIDksW5yCGfUg0OoaScK3ePTqSVan3TdaW6QuTzA01Rk9hkUi/Qnh
ThB+qmR8K8uB7+2j4BdI1qDwVWCctU5zv1dBlaOkH7IcbEChQZ1OyW+ZnY9/ZVW2CHqaqLSx7MxC
y3jtDuPnMZGmN2TqITgIQse+JUv7/QQKZeoCKBIFxulu+W8Pto4G7SqAfj7q5/BZ2oy/fWoUreNg
2AbGoaD9sQFclLpHF9vgFp/IoQTLUngZvoxuBpTDE7uAmPXYvmdil5I/QsWAchraKSCAe/eUQLmt
S6TfF5gsTXKjS5YmRpRkBDu8UgIfyzZTN1aeqnJwZltyVW3nB1ZrES71JNDspgRIE3DMlvlOkJ39
CC8AqbhnvwYwC75kXvpTliGQrUywA4w79+FYDb9NTe+dsXiVmpp0XcLl2BNVyQLQF3jGo30fPSyk
7MELOxZncJyBXbY8yqjytv3wVSkEK1DrtK16rUJ+ebq3io+jlAx7a+x3rXXC9ciKUavbxczy2yWP
s9xcC5dne3wP2P5akHBHhrmWGVOPeYm+OYXxbaxI0l7LD33rBq87JdyLGi1JazG035SGX2W5V0W5
owL/DfQFzv51/xvjdE+U4B6I3sNt8HLpfAiOisNO4VNyWmAl0OVIneSY3nSY+GpdpMfgLjQnyR3j
JjnIOWAlKi/mZNOlC58tXthGVqhtnIw4sWygWSZDSMtmmc0ylRpoGS5v7fRI62M/SILBzdn3lW6I
eBZaZhnVsKxDvcQn8z7Bdi7tqeEdebLvCGAgehcjnb9n6aZvxausuUSiOqbgOQg63oLADDEROzxX
Baj0qOoyzF3ZRBJVyfZScB9lEQ3o2ULsNrbPZvuJVLfM+rmvnP8jvPljB+byG1aBdVVFejPHCKyJ
eUY/mhMWlxQY/+ySa0denDFzFdqdS82XfbmypQl+pFyQlnuOqAqBjtJ85piKrWTJve2Q4Lo0wYWQ
YGDdhOS91w6VN4SZr5fpMc85ULDRtthkB7VrzzyQMXAvn90xd1PwLIFVqrnWzUBYsc92dzcGBxUA
P8xEJg4ktvvb+D/eRdc1Cr6lNIq8puECA3Fmh+xinRXUSBMvd2WACJIDs4Twm4W8DJsFriwIkVkK
u8dmqtwkJc/7C5KJEdwHSIty3mQKapbqya5vIvXEYknfjOxWtoRoowla2rIApVewOmvubOaxo+Zd
eAg623DiuKcOapiDBw/Tn8zMSl+rnpqOWluN21Yo0wKBpbzpLVWG2iTxK2L7acWNPuYZRv25cmmS
h4xxxyzBfiHZ4s1BH6g9MzBuo2qYrfy3yZd12hl2BGSG6YJWWvVT41au7c+Pnce+1p9UD2xHngFo
uHc9RTHfA1Qwm+J/+r/lajXJpgk9orhvQafEs7sqQ1YyllWbNlVoJUbwmvHIKFhgNMPrTeu2LIzH
XjduqTbJ3ItMjrCNqLPMA4j6qJeY3I3R1meXYIuqM2/fIrZLFKv1iK6SjhOCugSDlBf18p/iGT23
F3KhB+2UujLPTDYfiBoFwpYO/EhdDPmbsOaJnWG+KL2tAdme+dNl9MZzfLH91qGfQzf151+Llsi6
hzdL1HQlWTDMTg/LPJzq2G8/997SpxwftfsZs/DLlKAsS72owRs3vRImaKMSzLSsFtqSzn6OitqZ
1G/7B7etH9d9FPRwTs1pyEKkpq0kvWsVUHFX6ke1lYHlycQIapjQvJp1WqLhy34wwkNsPxFZG+Dm
5Pf6YAQV1AKiZKZuA3D0jl7KQ/y1Lv2EOjGgpu1HHYUE+pSwYyLZwP+h+dcdFC7wQp0NKwc+o5f9
AmS3O93FF3qOYwCxZQ8gaL7RJPWTzZtbMy2T6PCPpoj5WKV5M5MJA+7t8GyW6P2/SeNXXj60wErc
141t5fsjSQR/ZD1OrDJNNF033xvtJ+OSO25bKa7fF65RkgV2GmqoNunNHSWoNPYf2ujT/hq2/cRV
hmCtYZBpcb0A6c4AGmd24PTTfYHEDiOPtPtc50/74v6Hd7jKEwwWyex0nMCjCyJFcohrNwdkJkVe
wh1u2yMtfVmCYPM6vmqDLtivqo46n2IMuiTkK4alj1ZEH7XceG7yVta0KVMHwYYLdUgUO0AUNwKR
IzECJ2SypvTtQH+1HMGGbcC7tUGDfhngwLa31WXh1WxVd0HaSd7ryq+HJZhu0GD+mhnLpeUO/oLg
GXnxkRy1Q+qHBxnW/qYm6hiUB4uKjbe0sH2cz7WCSxid0PBPxVdiIIX0eVR9nnduNPTuviJu6gXK
aOABNCBQF/QwrA1Tn1sANqpKcsJQyGFMwZ2Q/Aj5y76gTSOmYG4iGlExjyTE9inVgyRUMuql5k+i
6LMzW/oD1+v3+ArQrcLtWWDOE4FvMlMxJ9iy4fFGfzIyetFq9Y6kpaQVdns1VzHCswgkqK1eBSHw
dbSTZd5T427QTvsbtnkyq5UIGxYiuREnDFMfQTW7LYtewjpxcZA+Gtm9fVGbFnsV9QbgZgrGZjRT
ijG7/EB162yq6XlfxLbFrmQITrwx87YNjCHworN11DDyOz1koBVOvNCThV7LzrwJhlCNVHUVLgJF
yX+H5lWn5QkaxgPPiPVbe7BvouycM+LHVuOMVeSklfGp72VchjKpgkp0JJwHZcKDpz+A0BuM9jqm
0uS43puat1qcoBZFa5Q6CGiQhbVfu4Y6o3pSZ8nttKkPVxnipERVjW2YTtAHJQncAgRoTcwl2r0Z
naxECOqQcJphuA4iLBuwIGN/1prAV7KXrDcuRpQ872ufZNPEKYlkLIjFWhXzMkHm5dpHQw+dPOsk
vnRbx00gnVDbZEB1FRbVxHRqmuQ3g4l2mfwSnYHdof3UHuXMJZveYSVKjFf0AvkgVilAEgq9DP0x
Nnkh1s1cy/rXN7duJUi4ILIwMFTaNYAsU8fnsotxJxX3IJeW6MN2eLySs+jkKnVXxL0ekybFc+m7
dYequB/6iat/HS+jj2qeL+Pyki1r+ftKXEWtkXKgzHloina67otRPVLZm0l2RsvfVzJIS+IWoEXU
69XCU4EWNtmTG8T0abS5/w4FN4GboNrUBmes6BX0luVGhxA5iF+D6ThQAHFLQd6Xo37jV69CRLdA
ggldQwzD5pXfe8ERKf8DB0I2880jCI+ksA2bXmglTrCmtDUUW6ly6sXFzaCETl/9s79p2/nGlQTB
iED3R+p+yZ2pl+CYAZf9++ial/b4rjaMlRzBhlRwYoNtAhibcXQXkttcSp0kOxnBeOohG1ExnsBT
gCoCOzRu6NOzejYAc1McQIj8nvthtR7BeEiDdIBiILURNZj7mXNPkWUPt9OaKxGC7XDQjiTFjHBx
CReI190FD/HH/KZBbQkzyoehdeYvf6kNQtjQxmVMy36inm7Gj2U1fSVm7Q954/fD/DISUDPM0aeg
H2/HoZd4vyU2eGNZlmZRA3RAYHERRCMAHwO7BS18QfoPLOqPaGJ3ecKeWT3ZwEeNJwy+9ZIEwaZ9
rYQuP2rlnvhgVjVJcIqI2t1EHz1bmpze1MuVCMEtmaCEbRI8nbwEMIL9uSkPAFH8VvqThyrr6OYu
kY10bcYVV4kiEkofhSbH08r0ZvNMYr9STlT/HsyH0f4pURfJ2t60B2ZtmHQDbK79PPjpA6qP/pwB
i9tydLd/jN+F8QLW2f/qiIiMQvuBJGUGeen8KUUJXkp/sFjtjhL+7sdd6cNoTGDvzTFTkzSHhH5Q
yCW2XvY3bTnvPRGCn6omzjGDApceAbmhOxrn2geq97uQG9ZbJfinbAY0LhqPUCtTDqS8cO0CiNX9
lcg2S/BPaNXK1YoR5MtJ7pj9TzoAvZITb1+KxEQ1wS8kPZ+yPAcJQZi86tP3aHyPI7cMUKdaoAux
xXEZkLhFSkVQ/I1IXYSniU1kwrSRavzYX8e2O18JErZrTiiobtBi/5/rCQhZ+ukBeAnJA3Pbwi2P
OZf2Ci6ffKtr17UJexfwpCBzmjEvCY1fKskfe7ybQWjvxcQq3P31yWQJrjQcaBRqJWrbTf2tA31U
ohzz8kenFM6+nO3c9WofBYeq9CU6YkY8m9TL76k3UL2T05g54RlrA3K88mKfmeTwNoF+6VWoOCLT
R7U6xSDG8bIUyOTsMN8Qp0bHTOLzAwkxgTn75WW4GQ7tZYHwKg4ICt6DIbL+DUIwqDVxbncDOnOr
mV+GsXq2U3LsAEuRxM39PI+v+xu9bd7gSwJ4sophssX5r3whM62wIxEcFdcIBqnTj0ZfI5cpI+Dd
vq2uYhb7X4kZ4xE3sFUAnAWQLG3vdtZro/pBkh/D8fB3KxJ8IksntD6UwCTAMCHoGhGEnErS/Wx5
X0mCme3ctnVdlWDs6dAopAPJCDIhmELyqqMKK3cGb2F/5nexDAJh2/iu4gRD70JzzkLQnHtVGjpa
6GqlekgBYmOA3eTv9lAw8wZ5irgr2MJskzs2dW1iOVH0c1/I9vbZOkEGAelfUwwsWpOkaF5FbnHJ
NhNgL1tgzHZTkHwUhyB0ZJWBzTtmJU54BM2VnSoBwavObj5rvHC65HF/QcuuvHHEKwGCLY0lMUlY
Wszr0psR+PThTys9Ax2TpT9GI5Ko+XY/wEqaYFI9+ozSwUSuvkLM7OU/qtQZveYDOYFzRrsfvLh3
8xQAz/lj6KmS6/R/HJ3BQOiJhJJqCe45HUk201gHuu7cOGh//oysoDezr9Hsdky9N+oK8yqQ3Ne3
nMcHaoCBbH+zNx0XAC7/7xeIvhqA6FY65OgzbRv2oSyn3KUDO3K7edmXs32oVzmCP04jNutMBWSG
Sm/iKPCnxnLSNvai7ifN3HoOJTesbF2ClnK7sPoSDtiLlNQtRr/ms2fz7/uL2hLCQKGqoVVAA+WY
4EkwNBt3pT1QT2tStyueZk7dLrUlR7SZJlyLEdxIWzcToxpSXb+b8FW0dSvu3P+miXhfE/5amKCS
baL3xkRwxbDqc9R+DtLe7d+jdCsZYvd2kc5NORkULkRzdAQ9SYC317f9s9ny8msZosKpTa5jMALE
VeAyAEdilXWOUb/OkfYOTVsLEjSts+KmtRqEWBM/VWDnRCrNHj/vL2bL565lCC6RLjW+ocENmeZu
Ax/QUVlD/fZ26dTQTMMgltgWZVpDOFiwUW8obuP0Qu1foXJvTjKz3ApgQGrxR8zyM1YBTG6YVcUx
7uzV+qe5fygLxbXKx7K7zYPxuL9nMlGCcfKBRWZNc/Ti6kUJ8AA1BmUZeyEc17FFX/JKl8E4bZ/S
dXGCnc59X0YNS8BgYZ/n6X6WZX1k3xdMM7WjmkwhOEjSFrNGtVGAGDr/ur9ryzfEy3d1QGJvhtro
oVoAFs9jgKHWxyc6+ImmHNQSGCrTB2OI0SNYePsyJevSBVONaq4Glt4h3Yl3kF2234dQl72EJPqt
C1Za12HCxx5no2J6suSHnN2U5l1ZvieftN4/wVLTxMiidHlwDc2Tat60XeAzVN2odquWr3+3bcu2
rmxpDmpeDxqWBOx/nt7x9xAnrpey3H6r7xtWZTZjUAJq0mydND/8f7Upy85ecAhkylIA5kQIxsMw
dNhkYYbJMGJJ07zs9AVf0IxpUbdL4n4GepLS1o5JL/bwD+8l1rO9GsPC/C8wIojY5Mk0hUQYA478
TL+ZwmPKJXMbmwEH6tRo9yCgaha7E/nczUlY4VKbaeFxQ/nQ8NyBxI/v0KyVGMFYgPCiZ9pgo55r
ZkeKgleBSYZ9EcuOv/EzKxGCnYy0tTkKRBhpTcyTZs6f2TC4fdMdBhA+OEYpK6lshtqM6IC/NywT
aXPBeTYzHepUT5DincCljfYpD+Bwl/ky+5knB3LeXt4faaIbjaMhrGMGANg+QE9Y6afIgoS3RfWS
yyhBZZIE5zm1agMSlRCQxwSp/2jUP1OqgrqVVgAnm13EwJKT27Sl60aKnjQMaDvqAFrz0FnXEzAi
x3dZduwqf19BNgu8qwMTO40GaowZGTBVy2+XBpDiq0oOibuUqFJ/GdXwZsXZF7ltXaamGgiBQHq9
bPXK4TUGT+lS5/0NUoPisqdX+qEGNP++mO0NvIoRwoRU1UJME3BcEbjl7AmQZOWXKVTdrpbha20W
LBm5ihKUXgmNAd4UJar0HKDnLfJMPztr3nR6D1jYVZAuzifXxsC5ZiGDbqTnpmIO0lMhZqz2N27/
fHRxGJkoeR/O6Oj3jOybpj8Ac8cOY0k0v21O/90xNAT9WwdYbKdFqCwxlpGh9TU6dy251br6LrLj
W0xeve4vafPC+HNAuiq4waFIWAQwLx3w9Z+T4smgn/7u+0KM0KFbAXc4vk/UpwkJoVjS17b9NoXF
YKRgaZl/031YhlESTX3g5bdLSXw8xbe5M3ncQQuLBHVzc69Woha7Wplnm8VtZBsIrdrukkb3Sim5
9TbVa/V9wfzhQxuSDSkcDlfuiyhxuyB+MWYZgeb2TbSSI9h/SXgSWnEQgu6h9wiwoEnrmB+6w+QV
BxWk0S/7KrCp0Roo3i1DtcGbsix7tW2ckDoDKJLt5ca3NvnYkuFA7Y9BmzkNk4Q/2zt4FSWcUMRp
MqUlvIDaPg2RjgvoJgPV3f56ttXgKkQ4JpJZTG/SDGXozA4dqzD/STNJmCUTIZyQbrCkD0swJ6NL
YnLQkjP4SJFl/v5CZLslOGdKwX4WjtwENFvqJUHkaLhNDSX09sX8DxP9s2Fit6ad61GcgaIJYHAY
we3QaVjCQD815+I59IDSvC9u2Zs3gd1V3UT+KW3Wgyyo0Rifmycr+BUPgIAmj8S8CdIXIr1LJXtI
BXc9xUht6urMwDMNTAymfjBy7lm0/DuFENmX9azKlZZhYDMI4kukFo6ZTZJjkpgpXXRyZaZ4+HRc
7xFz62H9OPL8qNXTsTfUr/YQ3JKikPQ9b1YGkWj5r1sQiZTCJGR5hYAHBMK9F5+6j/037UtUeD0I
yYnPfYz6Fd+Sdz31V1JFD2GFVRhoPQKS+lyaFxpKDmr593vaJzgHNS+sUJ3QQqcWH1hXOuPw3egB
2sBl+TKZ4gkuAg2ieVAWKI+VDZoFLnPy3A+nfUvaFKGj911loOPAm0XQCKaMUdyo1AuNwk/Qr2nY
2VFVQwmjhESMOBcP0PasLUKIAVnA0bLiQ18NP6mav+6vZtMvXFcjIpYOVVCOLM8wlJN/1YZHs/vU
64+kx1uP3w+mbGhr04OvpAl+odBHtAMGJvSMp899ZLnZKOOz3b7HdbS3Ly4G73FB1+aOl9xOcLFW
APm9LC/K8lvBHeXr6IPF5Ki+B12YreQJKpck+YQCkAWSaNywtMgcu5sdXZM9TzYd0UqMoHZ0Hvp6
1jugcwG8mNd+rHw1tOeZ3ANDTXJXbKvenx0Ub6ahUWeANGOoqazn05wQvwMogzaX533V2+wmWe2c
eCcpeG5VKhgewTwcn1JQWCr/8Mad7qOnFHTKeEn+sFR/X+b20kxL05aqFhN5/SAwGksLSKQFeE1N
g7sN2h1yieluX+36Hym/33+rS0NXudGYDHktDVDQ2aU/JbezWzuqg3KmxLNuW9RVlJBnSKo5C9IK
LJZ6dUeSX3rxcX/Dtt+qq7UIJpuagRoaBgeTRxK/4vLLbtuMtQc7aSI3olrmGi35p8s64/D/SLuu
Hbl1ZftFAhSowFelDpNnPDO2XwSnrZyzvv4uep/jkWme5r6zbcCA0UBXk6wqFius1Xe65tHU2WR3
IhPxx+2x+wnca0zpjBYkLcB3ITdjMJy0Y/xsucY5AlnsPwDpFd5VO2ncje/YFZ20GqPGg9+/dIBN
Qq7tvgAHEgmzALQ7nopHlAxjS3iMQEwwMe0Eqm8evkPtMkpmRDO+Ruavjjkeirh+z721E8Gta57W
JNPbFHwm2wnMMyYGBiPpK0DopXZCmP3tNN8seq1pQCbs5+qHwkQLzG2n1d6sFG6VyuY0hFcXWisw
XWfqOhCvf5c1zwoaX0vUDdKp7U9ZOQE7VBlmTNfpSOvp5fyiqGXsjgPwky8bhXiVb5I5m6Cjs9ZO
AjImsnlK83FWg75eDgZx21XWFSO+znar5JTfWbVppTUmtmfwzrOBK8XTDiBD8kAP6MvQEMRq6GiG
isSBiofp71taT6mjDKjR+5OVeIrSXxdkkTgssUMhv2TwznGzwPFbLsizlchPZoX6F7FmEBH2pwZj
hG5fFy4h0z1A4A5tWUpcidC2Tc1k7KEUrU1cbDDZJNPtSDP9VXtQet21tNLX55dClW2k8J7ZCeKC
AmoPNcafcIUm43GIrozkpMiYfYRnhSsMBOE2/vIvhdlp1Umv0ecbq8EwfndsGSifeLPeBLDPd7ZM
lK0bFAVYEmhveW6y7Tk39I/AIM5m2Yy7TBJ3LEpeZK1uYSmL7iHfc8it3NW7V9OU0R0y/f3jJtnt
GXcs6lCpRa1iKNeKXiPrfkHCpQKAs/U42l/yydNxi132FDKBvEENrebkCQOZP024uLqjeTCAYiLL
84q9xNvC+JkeO5p7sOmhOasP1mD70KOh1HxgaFONp77KYNDEi3IQIKLgZSLE/l0x2lY1WhOjrFjU
gBHJHIgLyXE4yOY/xTb0Joa7sEg0jIA9XX8SPfXKq9WjjiKDahYb0ZsM7r5adGdshxXdxVX2PI3P
VEabLlwDGjfYGLhG0E72+1YZ9VrWiQHkVsP4npBjSX8YjWyKXiaDu43WyGoiPEGSoFmqoAa4Lh2Q
xMx0/7Iqi8WYhqaChxIYJZwqry0bsbLQZN4Wg49HxxmMNK5eDMFlMcJbHU+3/4jhNXnplf9Am5ap
Fmjq7Zw9gX8tG7LDZnyWphTFofpOHHdAvW5itiXC5ukHloRbjt8GzDL8zJMfLi9MbKM7Udw5zem4
EYMBdsdfjJB46dm6zz3zMJ6m59iXOW+hYu+E/WGj1JyTnoEuTs+O8lDJqELF3w+9tnSLNSlyLrt2
VpCpMMhr27xbyy8O4q7L2yVWtzcBnKuuNmud89pEiaTpArPQP2sAWckSUONeliO8e5DH+e9COLWO
xmQGNBqDkaGtu03uBs7lkfSuMT1cFiRZED/SNKcRTVEWxmyneladIFMP9Sy5bWQiOGXe6LqYXQFv
o5ZIeGR3Q/UCdLl/twxOiy2jqJsCuNe+3s1/ZRu9N43Vt9Ptx78Tw+lvH/VWQzW01lWp4zbt4mfG
QysHIGG/9o+A4O30eWZnx6haZ13QGQLS5QCTbd6mumDxdQEyGAJBxnnHrB5LGv5H2fh2PmdVtmIg
PYDJ6ddO/1Qkkoaa/+Fj3gQwbd/FbNVW9HbcYT3OivjZ0s7OOIS5dtVaoZosJ3sc3aY5mNXJyE46
iY+XD03iFPg5p9pZ4qZHhs8H2PZCr6LxfUW63QZyXsGejFpPZ2gfI9myv9lhe0BDuAJcNSApr8fB
Dv7dijjvUKdg5UnhSYOGPiOgd9NFtiSJzfItKblarVSZ0WuuLH9treWqVtBRWXpBJoRzDKRJSJkl
cHJ99qpSbysSPItlDzuJLfEdKGuTNSUwDNFl1bljgMTXQ3lIZ6//NgVWmJxRAbp8NsJFYa4CyTyi
Y0aDfb7TdQD8d+vSwUVQcwqqLj5mZuOlpRVcFiNUagATQo5m2SY/Q5S0XaIOOYpM/TB+mZQpmFo4
icsyxEt5k8F+w24pRRsXZWVWAMQnK5IYzT3dlHPV65LEpGwp3I6lhZlWaQcqjNkKx+l1kYGjyb6f
8z55M4xk3ADM3TjP0fRAS5l7U0XuencWXNTRz4C6HPGs963qu6nkIPM79vWnHqM8EX0u6X1dPNFM
Ri4vdqo7qZzT0TQabVVHMSRxrh/HHLQ1xu3izX78aX6qDpv5nshnJ47zOXmj6vqCGNzve+1YFcmp
3VpPHWT5QLZXf1x9b2L4bn8KMvGqjVZApU1PtXHYwEg2zaO7Es9ZqGRJ4lS/TVWTaPgHUxm/K/hI
O2c0KN7ByWn1QI/oZ/4Aqu0+ZHnx6UbxZfBb4jTTTiJnUiOZ2nGqMWmIxkzqTXRLHlrMsJ/aVbG8
uE+QO96mZyXFhP5Ul6lHjE779h6rfls0Z26ZWhh9RYAXsUVT7MZxkQV2rX1sEoR/lyUJ8TFNB4Ah
qoYBDYwB/76/81oq66IBPjV+AYcv616xDmqA/wbgVrw2GbDH0UavOEDRZc90sXm8yeZnlWatjJ1p
qglyD+SsBmmAhPmHvxE4nFuZ1kqlcVeZUaI/dYywUnJYA8vTrtLDegdkbVSMsoP54fK+Cm1ktzQu
2K0xJhipOYCoOyUctuvK3lyzverp53xeJVeA8B2yE8VZiG0MMVSQ4r1TpWenU8MYcAdrlHixakuu
AbFt7GRxtjGRDO1zK16ia6d7unmrIPtVuhb9MXYfk6x1awWG8XJ5K6UHx1mDk3fqEFeMLeehAS40
S4YZD7NvIJE9H2VAquzL/nBuuxVyN5Gig4diKgluumS+LeNx9oqxLV01GWVo1zJJ3JW0Fhb6RpfG
8os+fSZ1d3IM+27uZRYuE8PdQQrpcjtfgMbY9Udt/jaOQaXKAjimYn9uGryzhS523eLn5pI1jpK8
cygmVlUPbf9FWLeuHRir57iqbx1RXzH8y1ohNrA3kdyyZsNo0eegoXxpgMojzl2g8M26TxUUp+Iu
uCxMvIdvwjgnaStGMg8lGlWLNrtRku0YJ18G2UGJrzrnlxT+Xo27eZn6AomL9eAcys2t/MjPvfjk
oK5dww1TX4b9z8z1wrnx4wdJEa1NvpXADrce6+k4F7JuUmHYtVsS5wZLBUkgEoPz/G+4gu2qO7J+
5fTuXe+UnSDOCaZKOS3bgv78bgQd4Bw9zL3xkcYyFluJIlic/2uVDaiDOsTU+UkD6MfylMayfg2Z
DPb5LqRPGpQmBwek00DwDYtcvekGLTA3W2K04rMHIrauMUROPqOgOUtJpggPxgYd64bTHpKqO102
G/HN9CaC86UqSbWktgzGO/fU6O6mPhVD4WmyFm/xhr2J4Rxphlpco25wpFqR+cgxuWmEQjXqgpdX
I9swzuM4gxlbk9aZfmdmRyfTT04h66bTZDvGORpMj5dRMilotpwO+vDDKf1IP9X5Ie9CK3va0mAe
H+rKm6q/IuvamitvHK/MRJJrEu4n1W3qqLAog/LHNs8jiXpQPmTatbXeNeSuprKmX5kM7syMbSyX
tiUY4NJ/6EPjTdppkvV/i64I1KLZy8HRdHR1/W5IFiZDtSJH30Km387KySLeNL5URQC6DkkIJlKN
vSRux7YttYsKEJO+NYRKm4b5tAWXlU84PbMXwW2YHY3FWAxoLmmDOagfGcuB4i2P9oG1pnVSsnjZ
ijhl3/RhWzcU9X27NDK3januq7biSExKGNrtV8Xp+9qnvbltyPyYd1tIgvpgB/mJAWjlmOGSAV2I
dG4njG+MXJasB0N1hXeNesqAATqeIxlmr2Tb+KZIOo5Zh+ZPAOOZ40NqOzdS5l3ZIvgbtY+KPKnQ
1ZGRb2aKYsBDIusME58KQ403KMOF4udyElJkejMaDgKRLWSZUqiBV54MLwvkNE5CK90J4xYU94OR
5RGEzc1Lnxwj3NlZ/aIbX7Jik5ipMMJCiPprYVyU0JkLZioilQKYpvqgA72Ibm52B/CF2/aa6VxU
upMMmVOoEjuZ7PPddW5XuIAx5GT7cXE1oz2rlrzJmInwMdx+TZyXq5xNB6UGOm+UzEjcrl7R6DnF
T7GeAQxnNXQ/L1uAwy4np5TOYAqVcbc2zu+Ntm3p1QIQJu1bdFg/22GBkHVw486vvkQu5jBD3XZl
rG2yDeU84TjZmMYENCjKYalnK/HraqrvuZ72m8q5v3LcNjQOstSt/QRApqb6TmTM5jK951xfZydr
PQJ6x++Hwe2aG9L8ZUfXxME8h/QFLXqf7ZbDd06h7yLLgeyWBPVf+S3gQQG8p57qjwPS68UZqZZ3
hJZ7cVymhWLeu+qbFm8zNHk2IIXTCu/ydSjZvJ8ebGdUmT7qGbg/cW9syXIe8hx9xkqjZ8DomtX0
ps9L+y/qbLYkjSzRd75/JXLQsrqyMmlUfneGR7UCC9YokSHMsex3j3MYVmmMJDURGrEmmfmmxj1v
3fWn8i6RzN/JVsN5DtINjr3NmLOxlCAZAY0en2Yp/45M9TgXgftdrTJD/Zs6QX2pkFgcjssDw7KK
79Sj7BEtcQ58d0E6rpiQGfF4Gsj3tHPcEb38l1WP/eAL/vZnQnWnesuInv00ARDRVDnKUakypBIZ
pcqy1MVVMVSFTB9kAjlHYVUj1VfEsT/HCxU3ASur6tnhdkRqOMfIdmDi5qpqT/aklmwl33YQpc26
FWyAyVJaf7RAT132weW9FJoxuhBRikNXPYD2fr8bjZkMhtV3CGp70A0mJZAJzBHUrPaQX2MsUD0A
n28N/51Mbjs1E1jMGcWEmZJ3H0iLjXNU5VHNo/PSFZ9AGni4LE84mGW9LZJ3vk6qI2wHwA/yzumj
5ucANp/c7jidzTNwftEQLoeKFXJK7mVyHtgykFVPwFPsMyI92NwDji8Dv2nuLVfrvXkAyQw64Psr
9aiXrn2tnGSZJWF71P4XcGEdAeSLqWUYbIkaj8EzsFSW3XgkLP04lHEWC1V1t8VcXNcno472THCx
Ze3i4I2cLqFFHNnrXOgvd1I4x1wBqmPIezQpaMWdsuTurPrrHEnci0wI55RRzU0WmluGbzuHJrvb
hufeeM+s2/5sOJ+82s3WDk1k+BEGjqzutjBNL5LiPbAT/sNR7raLGf/OUZqRsrQYEGVQpdGBgB42
C1kXqxa0d/KuNeG2GQQdhraN5z7ffz71Q5oPCxrr/3nAJhHB2/GmOmgkBe+MP2C6nz6iB0sZJDey
UI/fVvHTqHZbpjWw2jRB46rVYW6kv5trSUJWKICoKPZhl5AZ4c6kWszGqSJ0+ehGHKzq5ndLJwn+
hNu0E8H5dFpHtDInFGxpl93k1nI1qx0SgE0gcavse/5Qr50czo8X5byOmcbqGj4rDG+hGmjudkRX
8U16vWDodbjtvPKJnmQd+hLBfJ8pOrH0dJrhzzVlXo+1shiBU9LvdWz3wMJ/qM0B8Nn2IBsdEe+r
bdsAZbDB1MS59KjME7AdAchryD8TJXHX6Lwasp5Gtml/buqbEM5rt86SlnhN/efeCPPDGCbHUtp1
LlsL56/rKrdSQhX46+lpROGXfHvf8wpcUyq1iIbSNqceZZFZLZkWpORyQKZmrrZsmBB4NFBenmUZ
e6FVvcniNaKr0QysWNi1MUcteVnDvGklDx7xfbqTwR1/N5RaVBkYQPgTM/IfEJ4Jo/adNE4PgJOC
HtoZCG5KFzQnPQAZAZ7yAQAeE1zhWdCgvHe6bNBCndiJ5HRiRGquWTuEuRWCBe3HtripjCtWLIJY
BP1SmE7hHwct0OFmPTYJWkOBV3q3pv6cv8eDm0ica6bjYB6P/YSdB3fSLarTBS0NK9jaKro+Ei1P
JCGCWN3eZHDXt0XTdEhLcL1kw5mQe72WnIQ417xbBHdLKM7YkZbhN/eB+ZH1ZWRPie8k7uL1p+pB
8ZdZsiKpRO7SMKxJjZEFRAH5HH9h7FmQ90E70AegeQFN3JCskC3gDze3WyDnHPoir/UmQb26rWK3
URUMn7oD4B0j+1i+r1XYepPGt7kMdFzMecCLo/MXn3i9p2eHJhhWdwlqQDfV1fGyJQmrSHuBnK9Y
iqZ3uhju1Wk8LdT8+Ax40ekqZTlchhGPgdTOw6cSHyU2r196STmnsWkWMLhG5B/79U4hx7Z6Lpcf
l5cmE8E5CbUcVSOziySwmIkpysOqoetMbT9cFiNOFO+OjJngzoxta0ycjaIwnixPmxEcZw/dldfk
4OQ/bAqQHz1Hm3yMnltnOCaj7Kr/H87+bSc5LzIaaafpBSzcuVl8xS18dA/dAuYHFMkytytO9u+W
ynmTZXS0ZtsalqBhnV+M21K/bwJ6GPA4fQ9xEMNiY3zdAFn+oyVWnxaji2EKZIvCVSmPTZH6l89O
6B13IrijG+PWzvD2Nf1YW4PJmn2iyeiWhFq4E8EdT5l0U9lGyD4288FOPgzUc4a/Lq9C/ILfyeCP
pS+7wskR7rGWGuVjGSShxmgeKFiqqqvhCuQH1yaMuL8qbubVp/eyaplsH7lLIB82SqoSPyAuE7fq
dJcUD5fXKLay3Ro5r4/WSnugJtScrVH3ejDoAOq+awAKqHnMNY62G79eFio7O871r2oFfWC8UhHQ
MGyAdiFx4I5dEV4WIzYrhJ0mQ1FDWMP54BUPrUybxyQYE9a2ivxH9dXGwvQwu2oOUXBZnPBC20nj
XG+VDZTWa24BHT335/iDrT3X2+tsfDOKb5clSRfGueCuMaI+qnJU1U9rMN8W4DjcHpMvVpiH49dc
clpCJUSST2dcCEgSckqYkRXp1hkcqFkR6jGG66JPl5cjE8CpYNpYrY1BzjQY89cCww31KBkclwng
9C2HiudpBdrTfP2ydGhTk7ErCBXaQVEZrz9oGz8GMmyzZtYTWpL65iqPKm8AjDSm7iQRGtuHPyKm
nRROnfU8KdRsNiJfzXEXWk95fV2rCyhLrlOw0iayoqlwURQsDoZug0eTr0D36UQttPhhQqP9sCAi
0+Mrk0h0i3nQP5a0k8HZjJYoCamWFi+q6L5vPLM99PTsyCbrxPayE8PZiwlUYXNKUJGYz6yYvh1z
bzusoeqD+TaUOW3RvoG6BRSQGlBh8fL9PW5Zk8QhZsMChy5s43O5XNmzpB4hE8FtW50PbQMkK7QE
9K0XD9OhT0u3VGfJQ0rk0fYr4batsuNFn4YMF5ylurlte5uF2bPFviFm0bizTZ/+/45gL4/Z8S7i
qzdljttRwQSkdmOTg1VJ1iPUAyTdAFSsgWxb5TOURb5uo5IBKX+5G0CeOeKJQxBnmWdogpSxXHhI
uoGbR6UaQB44v+mMkR4tNgYIVnq95Zu/dJ/TdfMub5nw1WbvpHDOs1wtZdFWlJXBCzWlAGpx61vj
GPnfqtXNvlSpp0txaUXudC+Sc6dqoS2qMYI6Iy1714pfDBnQmMgr7AQ4rKN1pwd5AvDBOAexfNOe
dMfP6s0f+q+EOr5k85id8O5nL4gz1RkVbMC9Q8EZaihehW6G3ontgMIoCkIySiaJPjic0aamuY4j
o1/Lhod6rN2+e6ib4V/qg8PZbJNmI6EAjPRBXH8mnnmMz9QzH2wsCfBH0n4uiS44vMlqa5o7aDD1
m/5J6WO3094zKLg/I7atO2UY7NlZ8Hin/jrV3+xsyN0+rgF41/xbZeCi/RIUa9vsYOfGc/mSHvOz
4pHv+Sm/L9DdJ2vPYDZySfM459DQbALoKqAryAGYWFc0mJHk7Q4yyBTZ8XDeQSuLOUmU2fZ18xVx
8ERfLluQ8IZ48z785FJSxehR1OHjhuZhbh7V6QEd9O5W3OupjI1WaD7EYHUlBlzCZ/X0uGyXVMMb
2Yzvo/k8qJ8TGfqgcDXEJhoDRTARyP2uakBStKvIsE1/7jdPp8OppEjw1zRoUuuQJKNsSUI/t5PH
Gc864RovUzjSSf+ezGG+dK4C8j5ZLkq8c2/L4ixoaadprgw2dp0difFqZZs7zKPEfISatlsLZz1Z
DEe6mCj/RiUQsb8bhUTThA9VeyeAsxhkNIxlU8GhlK1hUt/9zU5OPfBOmNG99Q3ou0B2k4HlCLNA
NkjETN3BQBJgYH5XiY0MNdVqpPH4lL9zzKXsssKD2gnjbgiaWUQpN4BlV7MV2IsejvoWzopsJlos
BnOGDtgudBBr/L6muDO1JoqQwCNtdq3W3Y1mNV4+TR8u+wbRcwUAQ7ZOHMDKq/y7MYmjso86gOHS
8TWtbsvKr0aUzNTbUjmCAfSyMKEp7YRxjo7YKSVNBAzcKlu9ac6R/7w1lR9bKuMLEm/e26q4zYty
Mk6kAa5WlB9m+pgargHE7MuLEV4Ob4vhh5DmCviM5riyyyFGMVUJWAWQTUheFiNZCj95BCyLZtQZ
F425otBjus5A3VrWYikOUC2U/1RHNSjhZ1yWeojHRiUxmuadg3HdHhSvOqp3o59gJM25ldH/Cf0Q
qkvUQgXVtnm2mCgjNKVJghdl0vlAHvygLlJ+PyG/ob0Twn7ELiYBPJ25oTUqDpSjfraeq+v0lnia
W99Yp+VhLDBxF7njXXOQWa5Qyy3sow4AUgt/f5c7WN1Gt4gBJNslqDrKE83Nbw7q+nQqZO234o18
k8U5I90eVE2v4PnmgnrUdvyylpHwyURw962W9/NaRB2o/swwGj/Y7xk+sXfbxR2TOY1qP9bIyAHp
EQmuk50cChWdj13n6UTythQa004W+3ynEhVQR8faQSTUdy+W/lSMj/3047K9yk6ffb4Tsc5tgRI3
SqeK037tVcffHFCFItUeGsUieUfIZHG3bdk76rA4ieW3S+MDrCNMNiucV8Pr+0HW8CDbOs53U6I0
DI/T9tGj7xlJdtTH6bqZl2+Xt08mhvPc1krjoga9MbCPUlep6JW5qR4Zq/CyGIlS8xMu+bipsTol
aN/Ywkr5mBRfL3+/5GT48ZYUeKolHUGmQoruUNdJ40Ukv6sWcjY2Q+YEJHtmc06gIkmtY3QUGZk8
9ShZn7U189J6fL68JnFi5s16eATdWIuXuk9ZAjVQPdafaT/2oeWiUzGkvgywUrYozi3MqpqpWowT
qsajqZ+a4jyPPy4vSCaCfb4zVeAS2i1R0LtBgGFb9K+mXXq2JZk6kWka5w9iOiC+M1J0axgvU/Wi
EMkM4v+45n5dAXwGK9JpW4+sHUQ/LPROC8kXBsieeip1Zx9jC623deClGVACkzU+C59itkaAFoW6
A2rW3AZWWt91Cp5iZv1JbfXV0xL1ukym70Vi3CjUeLh8XsJY9U0cn8Cnmj4Qg4CwuLC/mslh6Q66
85fTNa66gt/FvyxMeG47YdwtblVdpExkhnIYH1RMzRsAwbosQRx07URwdjs7cU6NNYMIFkF62leK
Y3JBT+9157xyI2+Q9bP+bL38I6NhA8MEyMpsZI27Mchqa7m64n0+bsa1nS7AINi81rT9Nbld8vxQ
jdNTUykvRiHrdhTv55tk7v5QZ02f1AmtX2ahHCszedD09T23+25xnDpiHwytZaZGu6PafzaQZs0M
WTrg8jqQnv5d57URzXKFNRO/0a9rhqGQfbisFkKv9GsVaED9XUAF3JDcsFLkitfnBsnitH7oZECJ
skVwmrcgSzeW+RYHi3WYMNCypTJuYLEEoNeq6MHUgHTx+yq2LRnKuINvXfqgTL5H3et7dunt+zm3
Wm9JmXYTOrPTDl1QmR7W3SelkcEyyFbBmctiGJ26priEdBok2dP4LggDG3D0/90mzipq096mLMXz
OwZWvJNt11Gjuln/Pst4E8NZhjZ0eQyWAfRdwqEVaXZk9XYn646XD0WciHlbDh9WFXY79DEGU/3Z
9oZresX4uifbo4cCiRjZy5j96D992a9F8TGWGveR3kdLHFTXbG7COY1heyrOsr4fsT2+ieFtRUEA
b1sK8e0OfGW629KTIW1kkigaH1rhqln0poW5VPEh0mc36t4zjbXTNJv9gl2wM8yNTkpkbX1C7+0h
0MG6Za1PY/2eoudOAzi7p/3Q9uqAGDFVK7cfMy+PnhvIkigae3ReOnvO/C3AsiuLCi88+KyAwnqx
qKeeFjY2E45XsjZI2fFwfiAbjRmFoQikpu2HNn4s38MJa6PXAAzkuJgtnvGzsJrYiQvkQyz0wNqT
W+mFS+vXsQxbzK5d3juh2exkcYowWmtbY7whDmrtodOfJh0QLVctULPX1Z3UU6xIwf2Eu7eTyOlE
6axla0Q2M9TF793ijs24sANDm+w1xFeurKIitNmdRE49hoRhPSaQaLSnegI92pUmiw/Zkf+hgTsR
nEpQAjrYrsc2Tt2J5LdO+SkpfAL1k8Gxic/L1HGJ6sjO8fHAooDSyclpjClXlmd0Tn8XoWTeVHxI
Dqa9TEosg+fcIlq3IN7FepIi1KxzsQSX1U58JL++n78atqIcos1EhrG3rybjlOWnYpLEf+IjeRPB
RU4Nel6jki2hNVW37O+n6aUmmVupx6at/H+3HO5WqLOm7YoVsuYhbAvFjY1gjmVoKeKjf1sQl3qL
nL4xI11nRx8djKMSNABOHw6y+onk6PmrYVHiaM5iHM2mg190gkrr8eHydokjA+dtKZwP2FqjUnp2
NqY7B+hg9EAxdLAx45ac/6Um25zx23VSJ4kJUcNw7uyHQgarIOwat3dr4Uzf0maD9kyVWUNCfGWd
DX97nY46AhCQJnn9nXLSX2Uz6EL8yb1ULlScxyinJZNaXWt38196YBwJJg4UbwBx0nAGmhMAqI91
KB+SldkVU9Nd6NCXY1mDVQmJdPtErNcsvSpwSVA1Da1JRqLJDudPt/pLT/iuEq3PtLQpcHjVUGOm
Bq+glpybiB7zWTtd1kmZKM5dEDKYlGFVBb16IMYni7yW0Wdj6yVJWpnq8y0lNkkWs04xRohBFyNE
cibUwHlbfsAzX1otEufoQHaL7jULRFd8X9tGAFMzEZzVjIGG7j4HUmj22vt4H4WR7coGGTShh9qJ
49ygVplpkecW81BoxgiSxDVDFow537cDa+HVUe5NjtZrcdBvVFkkIzxAapo6MG91sFlwFmEtAzHb
CjSyJQYMhskrSOaVwG6MHi8ritA/gsvIRHuypRE+OC90kjrJliB/BthE/TjkkhSe7PvZ5zv7qgwH
11YZYxC0vjPyj4n28d/9fs73tpuupFGK0H/sHxdSupEpGZYVZ7J2O8S5XC0BChIxUGorThbC8foz
4Ez8IRivY4+8zq5sil2IFADUtV8nwnnglpRKlPQ4kT4wwsQzrpIKYSVYDjEptF7DB95FsSvLtIoi
GAdUUBS1clBb8aZFrRUJ8A6N8GNb6A9kXdbFAw0mvW+SVHpfinRiL4wzrHmLZmLhKf3zjqm+d3cZ
Zgu+6h+W8+KxDnJzOcta44W76qjAOHYQADoYCP1dD5uRLnpHHWbMNnUX3/Lqh/js+NGxnlx0pj0O
Hm42ifIzI+Ud/k4oPyweI8TuegtC2+7rFL8o9Tkdgj561GELcynzxWzbLknjfP5apG0/M2mzNwfA
cA4bzbPxDkmO9dN8lN5m4lP8taM/vfXOsqdI0c0qgrjGPk791UaDy5YtNDz0WgEblBg24GQ5Q9BS
c3LmBJixS1jeagAOaJxw8javwXkBB+cZD/DLEsUrehPI+Vz8ArzmVEZK0zeH1OyC0W7CyyLEi9J0
W1UxkEwoT7tmWJmWTRZAZBkZJXvzlJ75iPDG3QIW3siAjEXhDWAPf4njnFfSbHa+NqwobDRebxw0
AnT97FVvgxhAzZK1iS7MvTDuwMC4lObVgBoGm+TZ/N5zMEqmuXHQXS04N4YFRg/xTwJMWTfj/9hX
tGDBujH/8PPznTbSci11R0fSBImscEP9rvbSGztYkJ+zrsYrWXwlVBVcmP8Vxz7fiUvnZetohWvN
1q+pg6kUCX6C7Pu5aw1ELHoDfllUnxrDb0f1YOXt8+XjkongVKObK31yJkwJFPSUTD9MtG9fFiCM
15zdJnH6oGYOqeqVxdajqwZVqATZKzrfvfx+OBQH2ZSQ0NnupHHWG1UwArUEMqsGODh3Ispjv2yf
K7Ra0MZ0iwVYGvV2uLxEtkd/uNydTO5WwV3dFAAPQiF3iOKbuIueIyBEeyBpnVyzrsrHy+KEIamj
U8zC6A6KD3wLKl2Hpl4QGaNDuLs2/Cpx8YAIU6CDfVm86G4LOi+/YwSzDF9nknFqiQ/UgHXBQRHQ
U3Jv9nLL+rmxUJgYPjJ2+RbcfdN59LfgnxRgxSa9k8bZWDsNVT7NGCww7uYBaXA2D/6tTF0bM2co
+f4D7l72+/84TgMTqeCDdQykpX636qpXNWWZ0I1PDuS8+Yx6uf3Inr1VkPpUOoAufPY6O3nsRt95
kZEsNW1Z8N0HWohdPRU+ELyQCYnuiItpisAJV2Db+9U3iR7JFsodZNEsVMtSCNZvrINzxlypP1w5
19qDHg6HyiOy14w4/NqtlDvLzUkXU2ECyUP2QQ3iyU/u0sMM3oXq83KT3wO9LJShwAkLwvvt5Zxo
maLqqyQ4Tmc5dktY9X4Pz6Aqt/l0ou3gOoCrrDfZDc++9ZIScX51KRRnqyLUOJOTFlLgpirR1Xy/
hpGbXA0/1tLNztQv5nc5290Oc87WVhpT3cBs4ZNDc1IDTIsf0R/6MTliWvxeRg8obMwA7aUF2mTb
Amw4Jw2cVnVPFNx/gPLWH9qXzccY2IPi5adr9EMXL+x13HizKwvRhA53J5dz8mq+6TFiTuiRdlMt
eJGnFmhnTlMisRDh5biTwzn2aiZZ2lDIWduXpDzMRvAeC3wTwHfYZspUF7UGg2g+gh/hzNpavg3n
9KdnkzezCHVyJ41zbEaMyZKxUfCGVddrqx5e8yW/Gi3n5fKqJKdjcf5ssrRiMxPsWr+dVueaGi/Z
+DyUsp4wYSc+wwqklqYjm8+32C7D1ikzAYDVimHqQ+J93Y7mbWW75NQFrEjmbYrMvIQecyeSc2BI
R+XjiPQrcryTb4fV04klJzfvk+53zzI+XqH2mQY18E4FPALfZVsMiTWNGoQtY/liresTUDolCig8
qp0I7qhstVCmQUO7ujbnXtX6VjP7OT3R+PtllRDf4hbRCao7rDWHqebujhtSkg7qpCGzYC/L1yTN
609b3iWnrO0LHXRRWZW7nVLat2gszQ6AN09/9GSpMPpfJMpdUZTxDdFnIA79y9/FNmj3u2hWLETp
kbkcwuEnIot2pI85ZvMdV79upFDqwreRreEPgG9tna90TWad62qCLBIqk4N1tulNWpduNVk+rUMU
wIZSxusrjtZsAnw3SlQ2Gv77CuMitbD3WGGPDmoE4OZVHKQ3VuKiZSHoLO//SLuy5bh1XftFqhI1
61VTD3Z7jO0kL6o42dE8z/r6u+hzdlqmuZvnej93ldAAQRAEgbVEbxP88/YskH0Gq5M8ruUFAid3
DZJ9clQOS2AEYmPy04mNJDaeWclky+mbpOyGHnbjVXZfoS6n3VLIEvsuwlOzJ/AY7q7cCGW2zES0
xV4zLCEtzBX71Es79+fg5Q8taLJzFwUWoUW5u3QjksnTViOaMV6LR7LxKx7JvGpXHAuML8z32UHa
KfvyKfSnveiMFVqXGmKzNYYsJI1RQ1Flh/csvMMUp+Q4X5EHdWcegXH7V/cqf79sXJFtmSjRhm1U
DCYUNfQvvXY7maLuQJEAZrsPhdxEcwIBiXJK4B21kISRpjwf8r7NWjEpEW6eTduv8MlFWwB5aHuy
EfraEDqa9kWai+DfGYxJhJRJL5Q0pptbivekJL7W2YIaBD9k/YkfJhs/lKrI0YxCC9/RnlwBoAWb
WUw+L1gZ9lXMyo3IrjSIaeqrMT8py/NlS4ncmcVMrE0VwKALBCAsDS4KEejPUFJn+FZcd+ipKp+G
vSQcSxZKZaLFjLYqY0mxifpg8lcPt3TNGU6pZ3lkB+5HF2PEDXGFe5d+9oMXWoSynWBeUJXZjVQW
6bSOqK0rp96jkDNxYH2p/dVv/ofHU/qxS8KYTbWYUltmOkrAdldlbqX1oduiIOSYRI89wSryFUMH
h26hVwSNl++DUrtWagsMbED17JbflP/N9NMcCZjspX7kCV9huPmedRZHvXYTA8saBzJwj7CbcZMC
qqiEV/0K6MX6TgvGzNGfxU/RbyyWH82J+g5B8QG5EnOqmZnUpQAdiFB+6A/m3n5tnoijgEs8oMiL
ZecCRferivopIDNPquFar6Cji++FbyXcSAbv+ft/MK6Le/qQmfSdegyMI/ES8DJqAJySVUf7L9D4
sJ8eo0AVoOTwM5aNYGaNJyUJ8egJA7Sg06YslHGgHJK3oy707b3Ao7iBZyONWeIhRq0HTSjguDxF
iRtdIQH0u8grrzQ0HbQOLrBPjRCwlq7hhzW2iamYeNowgVz73q96eSmtqEF3ci7ljmT/lUqrQ5bD
ot82yuxZxcnsvYLsjPBT++csmH2LqjPSLdM40exl9uii2g/hfsAQRbvLXdEMJDcw2HhRVtEuiXcT
5ixsJUWi05iRn1VX1vJ1XfeDLsgY+AF2I4M5AZtFK8cuw8VCPtqVYwd4KPX0h0pyWn/xFBSAHTL9
D0VCrtdsxDILCBIkCWBREEukk2zdNotgpoafRZ8FsOchCUMpUSXYjr6ijIf00fSXQPXx7OsLNoBg
ldiDUW/kvuxjqCIRh5KhZhiZ+I4KGUaLb4kvO+1f1gvIcESJtMCCbM+ImtWkWggUTDvVVcsuKAdd
kB3xI8nGiEwk6ZZmwQw2VOv8cFeAUiqhb0GTpyNVtx4A33HZlPSg+7ir//g7C0Ky5JqJNAbiouqq
N49z+tVYb3IhdZFIDF3QzaEk9SRawXMT+QX5tpoFCPse8xR3HUHiJ/IL5liPJqlQMO2Es8/yLPnK
nrziM4MgaHH4O0BYTIBQlkatK4MaLGlcsOB8GcbYtXvz8fK60BhwaV2YGDEXdQoaO2gSWjJ6Jbug
WIg/TkbmAIdpbzTFXSVbIt8TrRITIYrYXgG1gxCv7cLWoVCv88uwwy6T3cab/dJvZ2d6UV5Eb6CC
ZfuAMJtGlZzrC84z5aiTH5l6PWHE5rJBBXvXZlIU4CKFoAWEbkUUROmd3gmiuuj7TOoRN4qt1CX8
QumeUyC4GLaoY/uNseSjT6ATGKU19JCxL/BLGeVjAkZtVPLW4A1v8mgHMxq8KDkFzipXd7tHeqEf
juK5Dv4anYUzW2uY0AEIOBT4PVk8eUy8WpufBqnwP7NMZzHM9iotBXl4hsN+0r7Y03Wk/7j8/X84
pM4CmI1lr+Pa6Rb0kI/JvvpOZzKtWyNIv4to6Pib6SyI2UykytqB2FTQ+FSZQWHYzroOTiSv7mWV
3h73WL+gZOsmMWVAoLCnoTyq3aiGuGDQ8o7h5rfxXzVIBWiyRB9TzMhZAPf71BzGnfxSZ07kibrh
ec6//QeM8zdWGi7zW3hfk6up7A/1KrofikQw5+Iso+Maw1JwjDVenWLWNFfVhbTMPC/fKkL/xeac
atIoUjPa271UiWOkrTuMxFETEf8X9xVqK4f+j42cwpLmKeugTaSDJstaHWm57+Lwr9FsdlM5eMWE
mQwwkHXtY9waOxswuY3kqKUKOm+sqfwY5/2Xy27Euztt/xKzwQFoozUyPdiW7scQD15pXo/qtSU/
kERwSnMr61tR7CaXarVQaM0sPIW79ZD4wFBB/br6EoET/X+oaIh8h9nzNRoa6sWCvLpyMMOzHsyX
1CuAY2n9XNEPi/e+5UqUK3Kz/K2SH/d/WBtUKIrYvn4NbODJkdzcKXMU6qVjfMzdtXY6gW0FqrJH
adf21QIyKlTrQe+T1PphtXXvsqNwU1SgfNmyiUYO9F0ymk1GockrZWAZjvUhrh1KCUW+U9Dj6Vcp
bp7mq/RHHEtPEdH3K7tGQYP2GthXKjY+HojVU3Loro2gkD3poAvu8yKRTLKQgsyht0NoWGZxoI+J
X1tKILAiDVgfo/ZZLSZmyqUaRUOGS/zbbem68FMPaEjRbnVXZFpLL+7P5d3gN+vGNsHkuDDl7QxD
ltfhrgxQF981hx73CjErqsiA9PdNfKujUlWGGMpp3S9tOM2maAhHJIAJoHYz2FNJoAvtWHhYOlCm
dy2ZdpcXiR8Tz2vExESjs9S+oABMU9o6EzABhvlRwgbuwmOcioaz/yEsnqUxYbGOGxKDy4q+Xtgg
YdmvV8qdclAGR7pX/f5JSh3R+ArdqZd8kAmMamrPPXq1YEUrdJrKb5NnXUOUvG8TUCB0GPd4vmxQ
/vl6VpEJHUD/WrqBVrRDYz5IiR3kanffzp1AjMA72B6FDjlkT2jIGNITCX2rE9zORN9n4gOGVNIc
KToycTBvEPVWNVVBUidYGbYhgUggVzVUrIwRXutJ7c6/JPKo19+G8oGkq69pxifuR5vgYDD5FfiF
wj6VEPJI+CRZN7olqA4JtpLBRASjlpZ5oBt2wuM5UX+gmugmoyvpN9aoCYzH7TbcKsNEh0hrpRT1
eHpkxHeaWwbt9bQzUFRDM2/iZjs6emPsk8f8L+XlMy0QW9lMzBjmvhjzBopW9tc++dYoIoo97hUG
sCoq2mJ0BRTFDNhFmBlybnY44+Xj4seY2fsPL51yJXrF5br5RhDj5mqdAP89h6Ak/1V2vyMwJV8O
B1wv3whgzsAuHP6brdB3A/Wq3y+UJESoBz9j2chhnNusgbH5VpnEEwwmsGJ3vTLuEpdWJ9vTZ6AJ
tsvDeDpRy2yZZlhtVDDRL+NEX5d9HDYC24kWh/HxFh3DS08zval4JNlXWcRVIzQa48h11mrdRPtf
aALbgd3iaN5k7uARd7xXXkU1XW582CwRc/gly5gXq4wbkd1FQEZSx+wQS7ovWdqxnPofkWbP+8vO
xzcgavw2kDwxVMgYcI36PNVpuZre8+Tyi9Y+XhbAP9DJWQJjwXHu6rmgniAfablmeqKFmvQHxVsF
5a27frssj3u4bsQxJkwtAOm9lacbtK6EkiO3xxmkE5eF8NfprBOTMiRqHqpkhU5LufwsVN2Jk1Pf
zs9keEgzUclLaEEmX7CrYcxCoMIhSZ695Ufi0+bbJUjQdpve5+5najb22YLs7akd0iUKGyg3DLil
JXca5k5LcipK0WuaYKnYauRkF9oK7Fy8F5KXLrkpy0fSlP9upVg+qzoFPYRFS8iJKQNj/CVfv8eF
vwCYS6gO/7K7MRwTYNV87CjENNbpKOONOw9Q4yc37ZXp45Z2UPbTi5hcRWRDJs4q05KYi4pc0jKs
u3TVD2oPosRY1j4BnmITWyG6gdkn8OG8v8to4BmVgDuGtBz8J3bdOm3+OI+VYLX44RYY3ZT6QqUU
f+/F4G6m4uEefbU95oAwzB2YN9VXCvWqoJE+EsGccY2nGaasqiB0AO3se2l52YytORrI/IFpVtdH
CdCUhizsd6W2+XDB2IhhokWpmeHaLxADCANQOdOhMdOnr7eqW3jlTtg4TxOGD/LASYIOVLCIGGzP
5rDkS5po6OugnZG0/FnsopOKzgeAIR5EkANcGwIdRkFXiG4Y7It4C7hzTS0i9DaM+YNeSsFcpNd2
JcIT5dd3LeDx6jLYgSHs/VpFmLwfALGveergVLnTBgPacmKXEi7EboLqP7pkjsBsuSVHaWddifs7
+L4JcmDZlDFmq7EVH8DgLEZeo9pqpqM7IBKndwCjwPRQPMVO3ObOYgeJdFjlgzbZ7uUDh3tMn2Wz
5Z8ujlR08oMQrdcyb06GnR6tj5dFcBdyI4LZeqZW6WMKtH8/t17tCpPEp1pU7hFpQR13UxCxoMCs
LDMgxar0MUvW+ipdm0QAtSJaJzZUFYlmpoa9or38OFcO2BGATjIEIMwABjY6CkQ1TpFSTATO5Eqy
MfRteIZcO3VxHKzPZDQ20OMVjHYb1ts9b2M1dQ6TRktQwVzDLxhmUAoX02qiwMvX4o8Q9jpVRRgX
KzJMa5FHo8Cj+7ALPeUAmO1gSJz6hpaHRXdEvsOdRTIOF4bxLANcXvXSSQuyQt21KpLCVPcv+zUP
5EKVZf1tXhfVAtYforpdSW9DtfRQHwCzvdfu6OTSeBJX/Gguy0ReiMKlGnPP6Jd/C2KbpeowwoiS
MKBB2lQ55LnqyVPjaXPvzhoRrRjnVAEsPhoFYSNwprMo/GDAM4EqCcIE9ZF2eNJTBZCG9+uRcvtG
geh1i6vaWRybFRrLmORDCtXG9Q4TPE5d3i3Z93qNBJGOHoYfTEiAmqFYKKxjbvx9jCgG0g2WNmH3
Zjj/FeLN1fqgLtGhUeD7qU2vRg+XPYTj+7DkWSRzPg9jA/KJCkeYae/w3JpHgsgq+j6Tv4/wlBZ4
rbFfFl9iICXJXy//f94FYasAW+mTMwW0Ni3QRuZg8WmfOUnd5VeOtwjipyA2d5ZWsEq8XBciQQBh
AW0CByJzHOd1VSyoW2BMLnFwTZieCRhOJXcBdx26OlG8P+rP4plAzr3rnVTmLgmo8hyDzjPYNLqH
0filW6XT6JK7Zjd9JwAO4S/aWUHWD/OQGLEMBWcVRedDnzxfXjRO9HunCuN0ZjNYvVbi+xjmDLIo
3c1j6JmZqE1SpAbje0ujtUMewvemaNrNKMOplgjbTKAJi30cx3mTTTMWBfxrzpzdquTLMolcnB4G
H8PCn+VQmcMCn5+UrIa5es/82d1QkD7lkN6QHwjru3+1MiqTpVSSUirFCH1y67BIsQPg+jwVQIsI
loVFVSxAU4lZBN3A6+SPOt+pkkCHfwgJZ3vRP7A5iaQ06vslxeFK+0XDI22PafeYLgXwUb8zMesi
CAiCnaky8SAJ7a5RVBhtHV8mI+iB2KgYT3npdb2oSC/yNyYImIkh4UQEIqVURW4HAHsntTCUq0mC
vEu0RkwEGNYK17YQKnW4y2dfDevLZT/jn6jnJWIiQF+ndqvMcOl0Lt28Xj1zMt00OhT1y78TxMSA
IW0WtANCULI8FWXhZOt1XzyqtuAY5a4LRu9xh8BVEJfP9y5HsXsUewV6b7veqZ3i2P118gkOBpXO
K6syHt0BK8OEgSZZgHNUI5ytfX4cDeCRdOFVOX0CEfydGCYE6JO8FqM6IvibmUOib3J3f3lJ+Enp
RhHGWOOgxN2qwlidn5SY0sIlxe0CRfPpjI7ymWHCdwqx4QDYcWVkQ6Ex6A/6HogTaMJYAvuIG5Gw
EYoffDbKMcEAdLymlOJW7JuP9JY+3lYoQMiP9q70o0dl/6mAvRHHBISh05J2SKBc2zdeHco3mVYe
pDUXPN7x/fvse0w80OVaTZcZYtZocIhcuQWQkCUjEHiGSAwTFuywBM4tuOv9cXDyg/ybzpLknnVI
rpev9bPxFe1B4vYS6m4fjteNCdkQYYekUGLoNrnlAajlTufGXnSieK7NreSJAAi4ofUsjh01HYBq
NKcyHKStvlXZ69Q/Xjai6PtMmJCsrmlHuruK/Mow973571yBpTUBTlI6rhXMFRWhYxrrERmW142Z
oOgqUoMJEuBArEZiQ41Mrr16RBlP7w7/zlJsYCB1MhsrNNHD26k+VSL4aIE3m2woWKS+i+n30RXs
zAagbcLM6RtB3/HbdeOD/+J4IbIBZkfjw3x2XZYhiUBFlh6kx/ZguKiW/KRXk8UJdzXQGWxf/mUN
jr4ADiZ1RoxCrYsTuYojeSLQLq7Km//CHB6RHjWjirYcbyi9AmWbKQ20qvAurxv/ANlIYXwDRPGr
aeVAMy/SfN911qvcmE6WDm5Z9T8LdE9qerIrjdlVwrxzlikXnGDc7GUjn3GcdujDRGpQy9Mkf87u
02p26vnLmK3OZUVF1mQcCHTllDMdoEVqan0lWXmITbCPKMNnrnvAFtQMQwWOIjttr3R2r7d9D2C3
CaAKfXvbJbJgN/PAeVVAKPwtg416TZrFUTmBUYGyiI9vaEG27wADA2w4Opo+l72oNknPio/b4iyR
iYNJbFuJUYIFp+2O66i6NTqayDe1fAgn4pTS/vJS/YNPnsUxnq+kpVnEGeDqWsUt+sipsefl1QGm
9li17pwZrpQ+rtoj2BFE24F++pKmzHZo5nlQlvat2UV28cbi4nh21RPFSogCUccY3/fBWacYsgH2
WiYTyLMoLAcgu4JIbZ9nttMoxFmtO7URgSjynf8siMkF0L816Eah49Zrh/fJBI4+O5uup2YQvYTx
HeUsiDn/5crUQ0BfgLPkqFbeetN5N/3kRKtomWhU+LBMeCYC/hhuCDI7Blyq0iTFGWrz0eLMwKN+
prSHKRoCWtBHDo72FRhoQhBxfj66kcrEKsDQmI2s4AIk7ddAB6aTcVC+aOhAxpjcPneXh8v7gKuk
hfEUPGMCZYntqVjipoybEExGtZXhmDktovFmrltgsTBKDapIQL7CypvLvTJFaitlPfC/jKt46BwZ
NBOimxbXaASPiLjREcyBsoVY0tc5aTsI6b3yMB6GvyTAkRYHxat32pW4dM4z2lYc4+p9rKyzYlFx
afg8TfNpmdfd5XXhmW0rgjGbQWY9l2uIiABaU2m2AxJMrRQhiAkUYYuxIBZJVzJDSol7MPhzT6qq
i564aIBhtxFApYkNqmmMQLFX7XZOwywOO1xFfo7e9GO6WQYUX+OXfnHSB6wQmpnbybUx5S6q8/Bt
eJbMbKW5t6JiHvEMsEZ64clDlLqDgknJJSNCzAAasy9pSf/Lxs0tu5+MToGWYMuqftCHc8yC/MRL
Cp17lvehT2pBssEbSaFo3X8My1wl46WZFEIgMjxNfv9F30s3lHBWe7RPxI3c8Sny9EN5Ej3Zi6zK
HCg9qI4lMGzDM2WUBLMqdepqORTpKMhyRHKYTYaYNUVlBDl4ejv2c3+MwEKM+q1/eaOJ3JPZaAPQ
6xfdgJiJ7FrrvlK+6NptaL6iYV2wYNzNhg1g2ZapgqGGSXC6FnSWNaagfaMynMKYd3iaE9iM/tkP
XrgRQTOPjRd2UxQr+ghlOm1w1qLwBtv2TYLeinX0NDI7Zlwe6/IzJSi6tf/WjElowqQtV4nGQzkK
MulYV4I6A99ylE8Z4Ge6zPZt2FWVlEmBu2XV/UA7m6MoIswerhcAI/m/Et46eDeGkxKtWlcdVz9V
Rn0zVH3LSp0o+RZnr3biXvY4rmNvZDF+YGbdOo8YQvbD9JGUTkKem9q7LIKb3VLM57/1YRyhUuqh
0WdYDFvnoH/V/HnffUsB7+/i1VwICMnLMbfSmPWf7TGtVFqCDL/319PDgLbJ3kkOFJNr8XI6GlME
4lOYu2YGEGIBboF6LTtFOTZ6Oo2rHPvNclgrp9Wf5+TW6o7h+nzZmlz13nCtDcyHKW+BeOMclj4O
9pJDPZKBpGYnLa+k3CUY0fx3YpiAlyZSWNAhHF9enkb5NUYfVHPVZSLsbO5m2mjDBDwjnrUU5KKo
2UXXhuZbiSAG8Xpa0OBDUcffzMW2Z9h1sxaE6jEGAC8Dc8YaOd1P/ZgDQKwPSpH3cd1gI47ZTnWD
BMwqIW7uAABeRIekNX63s7lPSHGKZKE83vWDgCf2DRIS7OSMPElu2xVdVSgY20+GtBub+2o6VeV1
Yf2cxeSmdDTgQ0TfSGM2MlHWRuoItNMB4mJOd1L0TTN+Z9PoFEtALNsB1XdbPVz2RG6E2ghl9nNu
Zc2YUxUjtbvpCHjnJKVC95j++u/kUFfdbCwtz4kU0o0FDGhnNO9XrXDLRBQMuQ6/0YZqu5HSj4ac
SgqkaOpVlDzootd3HrYyLk9nj6DxYyNgLhSU0Gj4G4NoPz1MMyazXLQ1yHedJweogWdOB9Tal+4W
FvWk4LIRRerR/bGR3hdro3cSPGSSbZ+0P7VIE6RIIndgApNl1Y2WN9AvjuANkbtEV0NuC6IfXw16
eUNR1DLYa0JTghChB86u36jof3sq4eGfsdNZAONspaRlOqFP5UWyn8OXJvly+ft8K52/z7jZOMTz
2Kz4vtH3Tj6GDqluADkuSB64Z5F1lsL4GpgnM0k28Rqh26dZ8Qf7twxO7FIQAPhSTNymdd0GRgHj
U3pkkDjL4VNdejDqwknKH0V3WicRqRPfZmc5jGc1jRyaFSwHMJvWa8niYuDs+9DKPy8vjUgd5sir
lKTCIAvy0zh70Nfc7eNfvbLL5KfLYviBwEZZH0i6Knq0GBfI9YwkA+WE1W8p7UsejLIDTgWAyWdu
71u3tJ8hiR31W3wUVU/5JZCNbMYxRslchrCCY1BKlv/AuPV73ZcDAMqjlVp0meEBI6tA2f2jK+Mi
fWV1SUVdhDLRUQaOPvSGb8vXyVNxzut3RHUKwag811s2IhlviZN5acIFKjbNEnTGeG/X9h7tdoJ+
F6EpWXcxuyFp6eMpEORHxzrGKNBS2BFzce0jzaBFV2re+OPWmGxbEtHluA9taBaeZrSI0y74zp0a
J/S6yVF3NIlWXqRr1acHCHDdBX7LTTLOhmUblsDzF7Y2vV+N7YL28LntHZBzt06sW4szqWrh99Fq
ObWKR+QojNdjq5mCteVu0c1fUN6fYlZftPOk4S9MZepo7c8iu2oByhOuvwW6cs+ZjSAmtynlUUsq
kP3gsA530w256jCp9FAcKNih1jvGzXBUBNGUnxFvZDJHjz5HXbnSBAGnZn2gwAGSS260RzlQPHGT
t8iUTBSSRkXpZBoJOnBGl8m3YjjV+WOtiApQIksyEUeXM0lrCLVk66vI8lOBS4hCDPt0ofULyVKa
EsSHGlW1B7oPJTe8TipU1eTr8pjvVgGOBDe536wUE2LSTIkJ0IxQadAVr8BLkJOZphOPJKhLxYWH
AuhF+wQ0AohOQPmE12DUfDTG94t8DdsRBXQvlY6G8RSJIEZ4cVNV8FqIxnIqhwnVUVFInVRW2MXh
LpQOVns/xJ+59G1lMIaTJnMmUmIYXtVdr0UQp7eJ9jCvN1VYuk10baYvlfYdMPMlWLkv72iRdky0
VvIIAMtmCvw4a5ivAWP/o2+IfrfW1WeA3ClJjE4VRef828GxSbWbXlvb0O4BaY6JLwOTPPOV5NY+
ORK8BAGFWRQ36MKwl7+tPDZuwKKrjMkzTzktrvybHgyhpz5Yj+2LdqCItKrbu9PrWgqSTO4JuBXM
hBCg72CwFw4Fho/0jnhlkDwt3zpvwhxsed/Iwo5M7hpuDMuEknYygBiTJpa3VqlXSoq3olbV4Fng
sqvwIqNKL+546dIMy2Jiv1wbTTS2UEufOi/KiBuH32WjP2mjJmi64facb0UxS6cBlDXWiGV6NB2T
nNgNv9k3tms8VsBxp+f5tJ/q3WX1+FY8q8esmtxrkW4lkenJ4c0sPyh67EyzQDG+DEyhahp2wAco
oTgcF2SaGoBVaiDKGb6iTm5fCLoPBELYCbI6WRXTzOD36bx6SYeOA3Rr53UmCPb87fVHF52p5DRz
JNeYtzQ8ubpS+srJNDdRb8rwOU5fL68M76hU1bMkNsJ3dm4lWmmCgeF20u6G4v7y999qah8iBfxJ
k8E4CRYPJsSjft2q2oxlidH970R7zR2eKMPTJDnIaZz+mbjgrgV+tfwC4GxP+nJZPveoVjfymfBv
Df1QxzJ2FuVyng/m6s2pS+5xTENmWbmL6Qx4vb4slbt+G6FM5G/tES3PeGnxzPbY9cGSKC4BHr51
mlRTcMhwF/Asiq1pjoncN12LrVUPR8M+Dtrhsir8iLsRwPjiZCdWkdPQRLEbNFwdjfSt24YSlUde
sxeRlXNz0s2KKYxL2qTOpKmCx1A0q3CH2+pjtusd9aiBksQQXam4O3qjHhN59Q58NmVsm94I9gpP
9rNjNHi2iwlYvFTKjvKa+2IYOdGi0d83x7U8GfVCJGJ4YdE5ufVFEqEW/YPbU0wXFfPfHxApwJRc
z2sPIwJ/FSYEfYWr1ejXM5z/UHXoh/CHwFF4dzVMm/8RyR6VpV3HVWeY3mqjWzlun1KteAb5ITCU
p/SbVoDXdlSPE1y1KslfAuHcZcQLiGapCDQmW/vOVGmJswiZKjrBHyjcLO6pJ1rdUO9Xt3WMK1sS
kmOLZDKOmiztmoLuIvdLUwF2xeQo5C5F4fuyatzUYKMZ46CmXLd9u2D/GaQ9zJ3ZOTXeBH2MGadO
Nw2Zd1kc98avYmQQ0OQYH0TYfu+bSRInlYHeaQRM5TjcUMqV8E6+C+/6I6WVmbzWUUDfFgW6J+yw
p3Hxw2FhoxUMM7q2jYaZ97K1KEpGeYXXYlTskAf9lb6jCayo1Z23/WieRQhoDsEvzqg4NnG/WNj5
Xm8O14Nl3mnZvBOYkbcb0LUkaybQA8wPQ6xTVzYpKhemtxyjPZ2wz3ZDIO3yoyhe8rxwK4jxQiOx
oi7NO3Bjo8EjHhenrN0sE/TK8C121oax2LCuk1yug+XlreWuTXOsk3J/2WJcPQBFDLJC5AloQn6/
9pJkxTVOatMr19mZ9R/JhPfuVlgdpOZgXUzbiGHMBVwMXN4ruDfgRSg/727ej87PFfUz8UgF12pQ
SNd1k9DJkfcqhfU49HmhFL69LNdtBPqGaRFtV64MnZjAmgEbqWrT3zdHSSdr09JO8DPlXjmV1/Wh
DlCLwBMqbc7+vXjaXjRxzgtIEPVHIqNV1legN84S00Prg5PUV33XOYZ6bQifa0WCmAPFAHF0bNSV
SYleK9RyZ8C7SoXTYT4SPMq0ha44GCAH/VQY2mrIhKHIkuJkiGl8QGMKib7XNjrdgNxbyjNw2lU3
kRY8CgruL7yccSuUSVQxmJDPRgpn6aJbacTsCPo9lGa36oBGEh3VdC992ASbJWTy03WY4yah9zF6
B0z2ZG+hLeI/NGUiCDO+WiCTNXU8+n6cNUODndL2KILkVXrCNFOQ5PPR7JOHPJ7vpaJ8/UQU0c/i
mO2NODz0RQwrjuFtUV3r7WsvxK3i+6WFHnfNViwUrt5vOb3PTcOOMCiuKr0bTtmpksfnFKwpkV0+
fkadsyhGnbECVEw7xMjujcXp5n0+Pyzh02UZvENXA/QfemANNH+x+D2RVhtV1UFGOh4L0was8Y6Q
3LWsg7GEfhVfAy7yskRuqN9IZFy9lIupAiQuNjaJvHSY3CFRgmGdBJd1bq+RZiKHMVVAmX+YZwmb
PF36ajS9zPwvDZTmLQSAjUWAm4ugKMx19I0wZqnarixNbQzRzo6pgHEOBrwW61IQDVeYMnEuG5B7
RwKloQIkH1W3PvTOl1q3rJaCa/uESwvNL1B/O7R7E+mS8vKpDGMjjFmuaZ6mMlH0wpezfdorTjX4
4fhLoBE3JFkU/0iVbYBJMafKGKukmavF9Ci3aHnXPeGNEM9LGC56EaV/XPfbiGLOlXxewTJVT6bX
AElsBL/M9KNIRX233CBhGUQnlEX7Q4/+WNlTk6UNSl5a8xVNqcfY6k1HzdB/0VhClnm+SmdpTBYQ
Zh1ZwKJgeuZjckNhTNpXqXOQs6MUqwXzDoQvoSs6sURCmSWry6rpympFIhAuOyS7hywHu0drCa7o
3AxnY0lmuZp8ScK6NYE3F97paeMk8/Nl3xMtFXPcZ6aWG4oCf8AkAnCwhvxZrsc7OZIHJ5s7RRSV
uIFiow+zncYZ76k5sQpfA7NkfTfe6ldxMDrLLfX3ymt3lVef7DvhOzx/h519hDn0h1lVrLKHj9Cn
XOQXf1H4Q3CP30fCyVSBZ3ygb9IybQ5nWDRrfy7D6Ezy3aiK2gX54f1sSLbNMhsKfbAKjQZB2U32
dNjW9OmNsd6Jshi+QraOygJGl4Gq9/7Ij8vCXjAwZHlqEbohhqKnbnSntBBcs7iXb0yi/JHD7OM1
I5ityN5ujeE9Ldx0p+ypvFJ3by+L604OrD0w6j0MZYYPoidGkZLMflbmalLTHiF47AFkajrreG0K
MbL4m+2sIbObFTuTzVnuTS9KZ8cyrxXlt64eu+jb5T3NLVtuLcls6lyN9dpQCtMD9kjxTMdXKxfL
d1OBtyFowMcr2l8ixZhtXQ6rmisSoqHc/lKUK7O7M8rv0SQiH+JGD9tAT7sChha8mb73xDZMJTrO
ZnhqT5x++W3iwUa/tqKnYfp92YRcd9hIYhRao9omaS0BD0kuby2SHC1z2kndZwAv8DL0RyEmLHWY
cFuXCunnoEeuKfuN9arJvff/10UHQKVKiK4YqCy9t9qI6WzAOSJlH6o7ovzQ9Ss1f70s4q0Tn71U
bWUwe7dMSDeBVqVAnxPlrMMZfEWvVOlRlL/wDsStIGafdpKZxVMNi0nNqZAeFPJwWRPewm+/z2xR
0HT3pNCAxde0IMpuE3BJZAPK8FbmXhYkUoTxZaPNysiMQyTnGGo4Vm22+GGZT5+4bWzVYfx4Km1D
SmYk5hVI64fYidqjHj9f1kRkMsaJwzTu5zRrsfmnwjHGE8G0eNS+XBZCP3LBwdinnlAbjNrWR5o4
0BSPYs93B3F1lHu52BiMraXPVWJWNnh13hhINXfaNZgCDq/NHSDOn0TVJIHl2NeeFT0tBpGGws+L
bxH5akwvVnW4bDeRCGbzS5Ku51KMza8Zd/bwvBT3tWj9ecF/azJm7yflqnXAVUUVLn/Mw9Lpsgxo
R6jZtyLcJv7qEFmRMWKHJ2AWQLXBSOkitzilG5++V+EttXFsV93ZuypIHrVPJN/6WRr74K3HVqyv
Az3Vkr3aBpOI6ZMbAjbfZ2opHRDJonwh0Gb+XjTXhtGJrsp8CapBB6U14EkyQWYqotSyGmig7dRg
PbSPeupGp/kY/ozcDP0WrhY5hn/Z40QymZBDTArMoqMKlWTqqZnUo5ovu8si6N/+EAzIWS0m4iiN
EkULfUxL5u9Rcx3KErqZ8OAcR05c9cFlYQJ92MgzhqSz7KFG5ClvLOlBEzWlcHfoWRk24vwfadfV
HDfObH8Rq5jDK/MEZcm2/MJyWmYwx19/D7TfemiIO7il9avK0wTQ6G50OEeRaqloDWRpkDfJNXu2
7qU4/G9LkP+MAPI+GtVKgRFoey/pTr32oYvy+zzeeK03efg2Bw9vUmKLquqbqobpwDmC3S0CVhfl
A5HEd8PKsyRPJrDOdNdchm/Wgq5Gc/JywoNdebsO7/RqI4eqwmYdipqnRC0RN9ORkeaYf01/Lffl
DU0QD2762oLjaUbXUGMbz9cPaNeEbgTTDdgIToFNLUQdan8Y+Bai5yYx7T75MfLG1/cXqAKoXDd1
PBBY8DPAThjrAuwSvBpnVymc6VvnrLZ+/2N2JCdPkTCpbwEo/sJ7H+we4EYuo4CRqKWy2kFuoriW
/pDgyWo8XN/C3aq/tpHBeLpp6VetpmujjL/9fRckK84tPxSPclj8Eh8n4L9zRNLPfqcvG5GMvgxo
r9SMqjLhjihFPEEe0jyrNvVGU8jLse42r20XyCiJLuSFmlco86N2jUpQDhRGgKUrhXrQSnRKF723
di3y8IM7qAnmIWtP7E1vBE01GHCfkTDgeBfeoVKl3ihtiT7/udSw4Xl3nqNDhRn+aZL/oxDGgxXA
0bPUvC29XIr8TkxCa8kCNHxyPMqukVfRtImEJebAZcajZKXYl/pY0tLJ6pQIXhKr865rC0cEO01g
FZZVSrR7szOQ6lpyR0o4wf6uW7wsgq3NxKnSKTUtN9Hx/0z8rKu3Wg9uDMsrFI7F3z/73/vFIpzO
VVMbVtYgTCavigSc4Pw4TZ+ub9hujkvbrIe50Vk8RopewTMOycGcahsAobaRo8A/OvXyXA4HM3GH
AuXIhFdj2N9J2olhSrKGUeY/VVvsxKySZ7Q6mtFk14MtRxmo1g4C+WvMeMBDu7Yf9Yx/ZDHxUtfH
y2ClWGVpiQ/qKnpTnruLtT6CNoqjgruJIRDc/pbFqvmCXnS5oq9b9LPR8aD0aD2iO8quDgXGsGze
a30/YP8tEPPAf27kOlltLc2IPKhRJsCVFhV7Ps6e7GKmxM4EjrW4vpcGC+JG8hLMr/CzLilRNCe9
b5HCnyrTnsWBk67cVRGUn0QdOVHaL/TnyjBcqk0CZvTAZRj5syoeJQXPUdnwxlp8ygyB847jiaMX
cmNsAXkkRTOYOlwh9/Gkc4r5LhU/K+VrMb1ev3ZvnRnvvBplJEW618A7i1ESdYgwr02zlDSXU2K+
Q7LzyWsTu7ttHtLZwegFRb+bUJ+qMVR7IF6Z2NZB+gXoP+JU369/zr7OXj6HBYFA3we6PCyU+wzc
Q/QTUZh69R4zT7qtYnJvQOssR6KMvbyyAW92abPXVa0TIS/xLKcdAqpT+9HB8FSbDu1Zrzw4nP24
ZbM++jUbaWVZWxgOQtobsIaju7pVbA+0i0Xz0ItpOpmngrne4YndvSkbqYxtXdVV6NIVF7NonpdK
sFtyUkVXBoLW9c3kyWGuSU8kaU5zVEP0fEbLHthx1OV2jHNHFSReBMg7N+aOQIKh5S00ZQkGLw6J
u55KpwHGQeWTQOK0qXPPja58c26S3PWRKiG1RnMRaukafuaamTva4tOKFp1ldLKvucjZzl2/uzk2
xjEZbZ73mMigKYObTr7tJt8Uvlw/Mepvrmk/449UIdfMYULjQCtUjiIQWxYO5XRq9M+rXjt63XOc
Em9JjLmpDKEwyixH1GI9mTmQIGOb2/SzG3tdto19w1foq67WAQkDTf9V6LUvkOEj9nkjgcnl1P1g
gkaL6l6RArEwULozKXsnqzA5z5sM5a2GsRiYGVTHuYEXn9uwUz83Bse17WfzMbGAmX/wkChsnUUr
TH0cV3iAjFRHtEoFWV9+WqL6zkjMY9oXAWAZXxbRdISyCK9r366fA1Qc+ttk1TBU5g4LuhYPPY28
Mj37ukTlZxC2OxbRvALsrV3ZcsTtImpimb/lMbc4lsgqp8tSYmBadGQncQDWhcn6xp5pE+HfkxIW
Glh7W+SE0PsGZCOauctFXVRNleM9Jwew+jaA7oHQM6LZ7m+/duKVOHlby1zsCPnBWhsxcCil3bOm
SUFvjnbWRXciydDal3+9fpK7WoooAoClYJiR2LITZsfKdBwRi9XLbdz48/off5/xLILSp5ZSGsht
dmP0otaJ8lnqtMfri9jfs8siGHXU11yIphlh14SZnWH2yvJRweOqwcimyLGD+7HyZsMYVcTDNIkN
WqdTg+5b7c/hikmd2qYdEbHLm9LZtbobYYzy4VmddxGyRO5S/ey021r/UjW8Zg9q8955ko0MRuHG
euwUdYQM4ym7j09rqNy2n4SjbPOnq3nLYZzIlFla22Voh1jJ17Y9ZWhuWnmPwv1I9LIe1ousmLJD
IlVC0dmR0UCdOODEOLQn3Zac7r4OGp5t2o1nkKQDWRx6FE222mGAJBRtTZiEo2i/spceR7vzUYlC
6p443Kh3N1K7SGOrHVMsTiKii7+j3uG2LhH4xsc2lJ+LArFv5csADLsDUg6n9/ctwf1OTTaCGdcZ
ixUpxQQBsBqYR+KmXnzqHCBeHzoH5L92gY7n5iA8oOvZzh6mzyPv0bhrqCxLwyQgTOA7ILG6xfhp
neGOA4E6kEfiJlXNCxZ3r8JGBnMV+lRZLWGdSw90m67SHhVpBG23YmdJYGlqWJXmoZckOylzt9dl
jmXhLZC5HMZQrqO1IPppo4dkfpl5T2HO77P3YiynoWoSFACV/iiq92nOGWPfvdyXzWMrJCqeo4LZ
WHgBonlQgF52f2mxf93Q0z14r4S/leBdKVZHbtGSoAS0vkz8PpxAoc2vL/O2inl2mb1kogMYZWwl
cYXhUza+Xl8Gb6uo/M2jRBesaIxVPEoK8UeWP+SKS9KPICXqIrhOVTC0oJmJfsNGBk5iNjFUqrtW
7839bZUEUsq5L3vL2IpgXGEzJKI50sHEVI18OS5zuxX1QwNWZs57atfpbiUxfnCw4lFVkhU2/Whi
2qsJpEfKegZ4MIcEvDLIrgfZSmPMAHrq85ogvHbFhx6ty8SPXLO2++PsCEHpR7fV5+vqsGfTt/KY
my+1eCtqGkK+JD8P8VNsNK4yfdcMXsMv57xYar+hj6esp7EeeFNcyfTn+gfpX66vhSeDcRNoaF9b
U4J/ElML8MRRZ9zJpH3oSpkHs8+TxLyvCFIyyrAgI6st90b0LEX3Fe+JtRdXbg6GxVXLrQos7QUd
74nz15jo4aqv50Y27goRlM/INn4klsC8hEnJAyQQFDC7RwCFJ5FI1lHaVHw42eOUuao7enTEUBPs
lKN4+1t4EcdsoQGS235JcViAKovJYEeyrZXfrivEni3dLomxpcu0RlNq4RmczaoHhN2j1Cu8bePJ
YOzpshrqRBbIKA5pqJ3m74k7lwhJdHtxS3f5vGYuLzPH2zr69415VWqt7zSpNN1oGW90s3Pzpj80
w8jJcu6KATY7nvmYngMD6J9iAGHSF11U4DUYf8Uz3FFgYxXe/O7u81q/SGENwwzAqrTU4Y9OSCTN
frnaNdJkJZ6btvcjfU7vKxdhJa+vavd2baQyyj4XSqSIHSJKY8keQWDxpSfZKRfFGwElgU5Kg+uK
+NbfwAYPOuZpJTCUWco7YL6hUvJMo+V7OUhvV2DMNYGIQb1D+tB3jmTYy33vdYf6iCxkZk+H3I9N
ezDs7IWnO3tRzPZDGP8yFiSWMnTIIorpD/kxDdDvEYpcuqz9/b2sl9GdyhyIUejYXxEj/EKX4Dif
5sl0Y/Emj3m+Zd9FX3aXhcPvpyTXUgXPoM6TgFxbBYlo9yiAu7NX+cVLZ7nXj3P/ZvxeHdskoY+x
lVkCnq010BCk+dcySbdSw9NRnhTGQtYJMdIloYmu4twQUDiGQvTrvy2EMZC1NmjTAO5Vt9L8OXtu
iVd8hLkTw2yU+haYz++wFeVYbizNQM7CXIDceDJWpzNer69C3tW2jQwmGLTy0sqKSUM28kDLMUOQ
OL2vB3JQ3gIaBhjamZ/e9Hb9V3XQ0Ka5uLItn1ZPDYtA5uTs3p4y72765lvot26MsyDrqVBi0hMA
ARM496IF9kw6lS9oESYnHdBxwrF4EF4bkFy0juDG0Ud0cyOfueACKKozK1UQmgzogG8wEKSUeK/y
4Pd37chGDHPB9bEvgPoHg6YJSGWXYVl8LUVnbp4q6w4E5VrCQ9nerfVvFOlddwRlS+wEBAx4V7yB
8fnabRujyBh96bkYCLt377I8tlHCUM1pEesUWrs2XjIMr2YuBrHQczIbHMVlmyRidTBJTOF/MEBz
NKv5USbauV0qAJDqhzjOvOsXZTehDPwAzQJFOHoW2KBSAQW7KGC+HyOfchqAVqhzowZlTHHIC0cC
mYhdwCCg8jaC1jmTc6ccpiJUC8AALXMjBanR36pqmfDygNSUvb80l+9igqhsGFeQDtGzvTExi7Ke
cmfylSNtQeUXNvfP9iKM/n1zQ7W4q9LVBGhZ1T2qs9Opmd1XnIPl7jRjklSMklUY/kPG4w61P6c5
djcCKsTCTXMoffnEB83ZLclsz5YxPI0IVkey4k1CdBCkDSuxHLAfjm6yapk3VgJKjsNQuJgHvinN
bgzKWGp5q6Zh07VzZIzPNMfouNBh/NSgPQi2FKY3xafuQE9Rfryuy7xTZAwQRrHHbAS8iKv3haOL
Jymd7ZhHQEf17t/XY7LNKdLazc00YrDNAn1uTAcYRt7EEufcTLYjZVqioY0VYr6hujRIaFrehMEY
uEqOZ/gXnQSRui5T/hk2bBlruQI7NwIKGahHmLpOvfzGPIPPR0ceqwkpKVb++fop7Ydm8kUmE8RM
pJYbEsHCUXysxCF+FfThWwOkmzzwIqZ/cb4XaUw8I1RFWQzRm/PVj3RUmrZcmvdSb6uKXXsm2BhL
Pzu1DpLUP8kNtwGTNiu915eLfMaOaUWs5ADhRgPmsbgn/hgCOiW/l7koYPvKf5HDmLDeAKtAOqKx
Uh21X0ptekucvgwGL4+3n41SDAAi4q2kyDojR0/bvEzlrvC0J/WoOuUxPuagEqxGZNpzF+gEnCfn
bgervhHImM2qsfpWEyFwRhLCMkHb1ot2cZrc/H4MFhxcioDD5t2M3e3cSGVMJ0gm1y5bC+RaFLSD
VIZd1uTUC4XHuQw8OYx5JKYxjUWUwd8+iE4cUnTQFrDCyZ10i7aa8RNNtfDuBE8mYyeH3mhLgc6+
V53fzudB8zrlcH1duyJUlEYAririH3PriA5kqpnU6E8SrUM5m7baDE+AV/tyXcx+qmAjh7ldyrzE
VgfWbnTvtOc8bA9KmAfqnXqIPcGZj0IACyY5vEu9G6NtpNLVb8IFqYyKWjLRfTIa5NmMl1BIi09z
NgUK0X0lRkXx+jJ3M7IbecwVmHrSgvQPtRJ1tcKonJyyKMO0Lo7WxMvw8EQxej83RhaleguINvkM
EAYHJFf2rB7H2ODda6oC7wzjZlGM5ueRORazgGlZijMpuQXmcpySjhx3Ls1rCzF3DHRfKQEvhkFg
BahZjN7rqzhXo4x3Zw9ExmKJ7HK97Wsec+y/6ORvMSzfapnqUacYKxBCnyZPDxYvB8o9mK0ztz0p
X3XLpkXJ/kVP/Otasq+VF7lMAsvo1D7KKVwByVS76dST1ZlPUyq5GWDmE9Pk3b39A7zIY/z4mCnx
oK/wbNnBDPIwPQKug4SjY9H3dJgCSYNT4Nl/71F8uL8PkKXxHMHiKdRRCmALUGFVDxStUAtoX7AY
8oC29/0cBvkMUwRAo8Ei6w1tYa1TvtACM819g3RLc1ZAI9LDqx0gM/EmrvcdHcUkU0XkRjCy9KdV
ibRiKAxANbvpXxRDsPmleeZ95BrYUBDYJ7YcPvDq97sqsxHJGBZpWYqqq1DkzS3pqEdCoIBfPlWz
2JbW0dYn3hp3byDtm7Is8Gqo7AGSONOywUAO0KofsvrQVz+XmvNwpJf4nVnZiGA8QlrrYjSMSPxl
hyjogjGkIIJ8pDreSpjDwuO0a1QRl7zvwaJjNg5q9E4jtxzLT7/23WqQCzc17BkwgZk7bVZqm44Z
xORrbRyktkncMS65Bc1dq78Rw1zlXsrzTI4GNPageXl16UzSVDktLrNcgbk8dwXXei5+8QhleWKZ
KMHMlhm8lyUYMaYutrPCvK1XDQ2KyXFJANt53Tzuvzs2i2Q0gzR0pLEjtBOHpgTBnRwmLkUIobQq
Oifp9y/SVFOWaCMYwML+vM0FmTLStpC2HKdPHY1aTxRbaALXQcyFj9lXk9/C2Hb3Mm6trASOgztq
ngHEn0ThQfPzJDCKKOdlJk4YEXRHJEybU5tzEZl23QkGDP+3YW8bugmq6tVKp1QbC6/3zUD2VkDs
GSvaKZF2gjuxfnYcQ8FbEaN8AHHro6bGitLloZufBF6lkacBb2/vzYLAf5T0WQxLJISSj0ZvPzrT
icm3LgGHFyLu2qPN7jH2yAL9uWYNSNsT5bwOPwfVIePz9Qu0f1svB8Q4C+CO9CWpsR5Yu1566Zvv
Q/FF11+vS+EdCxOAjqJSGWQE0rPZ9bZEPk0m59x3HcRmp5i4UyuHerZULOMfUIj/X9POLjIR0AF/
6zNjAMSlF9dqgQHQDWf1y1vJbRx0M7qFD3p6ygLeHTJv8Fen+flB93QRznZXGao+j5M5YT5MfTam
n50qA2uZ1w7KUQi2PaAZF6MuJUw+i9Wqh7Jqlo6Ym6dGJA0KVAM33U+90Htn+HtH2XareG40RVDx
Ju887csUlIFyQ2w88WyMhYW8vANHD9nx9FGQVIFYyJ1mop/N56L+dl3PORdWpvI31mFqp9EaFqhh
Wca2Mf4lzp+HkRMw89bAGIWx1eU5VhHDZlbiGOXsjkLBuU28ZTBGwaq7SIiRYvPU4dsavxL5WYge
r+8UT80Yi2CA59tSG1iEuvDN6TWXn9T+WNa9c10MbyWMXagxzissPcQoUmv3vfBtAt9oqg2c1eyf
iYkxOYzSo5GfWU3XAC7ATGAWrLzy9bXDufDGIXgimJVk0TyOmtkhD246M/gTyojX/fovxu2yCsa4
GWjP6UDJ/ncslYeLVz3SB250EBxKZjOdY6d6wmiYLbgf83S/RbNQecq6DqRQ8MxVVr/QbqTOz1fO
Ge27iIsIJthREyBiySWFM26eSyIgU3xUxk9LfZMrngCgmqQKruveLt2grl8kUtO3tQbZOqV1Ov+N
sSBTNP5bOkHY270XhdUZs98+BmiCyJEO1yXv6ooBel9MsIsUIPpPwXkuCxlwNlG0lb8vbW2Xw6fr
Anav1UYAYyBqqRIaTD8U3jDDWKd2jnbcRrKvC9l/rW+kMLcqVYsRbHa4vK07vyWT5u/KbeeatuZk
Rz22NZcjkP7gO1+0Ecjcsa4zWlnu4R5AVuIoYJBC40zumS7Kz+adjnIecYRz/6MkdvKRQSs0mvw+
MubuaZFVRCVqOW/tZbRfp0DFW/LEUOPoxn51CDDUMnryVE152/WNVqba0rUDfZ/9TZLVBZgm+Eyn
WiVnwOz38Nn6eX1b97XxIpD+fSMQrIFETsRed2Ppa7F8nXjFu31lvPw+o+3ZSNouXqDtcZ8FQvbc
ixgx57HT7vorkN/qmikhy8iibBZljLG+EWGKOaquoQxOOVduKnujwIW22l2PKSNfBLRhGTNTf+5X
max5XVsjjWUVX56duHKqm9Qpz5Ijun1Q6CAVA5s27zHIEftu6kPvTa00Vt2VQG4DuMgi+0LmgXfF
dh+El8WxnE5ZOWVpk0HPRUzman7ujZ+jEFVDNwnl0HLX1+u6x1sUY4KXdFIjDOvABJdPJjr/kkdL
+Ou6CGoU3hmNzYqYJ2c2yqWqRIA4BpyzTWTTtgZwC89fAUVVTcBvWHmP6t37hF4qYG6YBkDeGUfW
pFWUjBnKI0Qkj4M0PpqS5F9f0+62gXoEBofmVlgWCnGW837AS8AFfZOtyn6SyrZlcroIdjduI4Q5
GwETl3qeIg2GYqpfwZGIqZNILSDXdb9YXCBhfMihbCQyRxWnsZjmFC9cCFEFiW7UIwabPMsZBF/0
NYePhrq3j4aEBhwDtJGqyKKHmFqfVNIgo/0U7Z7AeLSL8l7QeX2RPCmM2yqVAhzNFk4rLSOvn/Jj
l2jOMvAQqPfOa7sYxi71sZBYVZfipVZVjjF8EfXW7qJjF7lZJoPJ7sd1HdyzuBgswbAbetRlJOv/
NINpRJI5oqmcqdbulCw/jfOvrra8uJw4knaTOltRjIeqZuCNZTUsLh7Xjmk4neIa4xOATO2xfajl
l1T7HpVzOMUnjYceTjeNtR5b0fRsN84RE9ettcYTYDnl1JdS8dS3sl1qsIxWaw+tntqGMHj6bITX
d3fPiGzl0t3fyDX0oVystIXc9jw3n6aIwwOwq5Ob02NiNwWNg0Iy47mSkJtE+FLXZ6P+en0JPAVh
1D5LhqhtVhBPFYp+UobsqDTJoYoXD0RtH5g7M4C4pYHZANSG7Ptu6ga1bRSk0mU1/loVPwczeVlS
bpGRWrx3yrARw6xIUawWrTuIlKZjeit7Umh5nS/caP+vEaRdDdgIY65zaYGVZ5UT9DzVz73+XMgc
DdjV7Mvvs0+6Hr1OclRhMcUhDvNjHqxH2n/EjWepHbiyaWxkBi7ZRpDzGDn5QA+Gb4AWoiTEoflD
cUo3dU3nutbtKvZmWYzXqoH/qCgEEQUhd5rgiOWZzB+5mxsRrOUDipIkKOhCq4zbJHoqeS/hvWfO
RptNxtytU59kU4YsVbRqvqX/MGUQt2my048vEY+PdLftzdBAMAYrjmCCfYvOo5FUJjB73Z7cSaj/
qNIpru6q5Ignv51MYdu6tfb0kTO6yGSNG175gjHBUwGxE0idzYuwPmuZ4f03KYyJs8oZ/d8TEgp6
9FQbSCjoN3XDsXG7l1TH0LcmoUAODLI/zXSEEZWqpW11pH9optPCI33Y1ebN7zPaDGaOVjcFaHPa
iomtt+PLEIuONpScW7PvYnXDEgH/ACQ19lFDIiuRGhEudsG8PPB6/eQud5Yff0f9PKfKk8a+ZQBz
Pet4EeZv2M20N5Ci8cRnwDGCz53XOPQWcL+zQJe1sW8aocmbRRUK3Kev6s3oyo7qKSeKtR97cWOP
DmZHvDd211vVV0Ph/iPJM3Qz/LO3GnOIiWUV2qjXoOgcUeqN62Mc9Z5aDMF1fd/Nx2zlMHaJqKrV
1RMsuhpoX9ITZdMEXCjeN7RJUODWP7mnyNip1uz7Xp4tNBb0DmV0iz0jtlsgi991B/kUuzyAsf3L
dtlHelk2MVE+FMgDAnrd06VXOTtF+ct/3EDWLtVgAes1vHh0dARSascZDfDSV/r4bcEiq/28Lm//
cl/WwxgodS6aCXBHaPsaNHttZUfT7/vy8QNCDAD0KOCbNt5RrIqa3i4Rha7uwc2VksI2M1y1+a/r
UnaPZiOF2TmRqGKTmzlUXPBXtNovnIoH/f/vrvDm95mt6nJTy7MZPSxCSmxinVL9Xpbv6/4jceRG
DBPgiVqpD5UGu7Qa30n9mQznWOEED7uHvhHBhHVNJLaZSZANk4CtS5T2r14HVKqkcYwB3ZArG8aO
c+aGVjbxhIR9iYaL7nMkYjoVfGL5ZBMwdV8/fJ4sxgmCeiEHoGkFJ9iZ6F1ZbVn007xzGpSLel7w
xRPGGNM5UnIixUja523yOAtd0Ih6AAY8r4iX11WKvetr2z0upFlUipsPljbGpg7ASC/XgiB5ac6P
0/oQr9GTVqjudSlUr96d1kYKvV4byxZLTa8LcVp4nWz4vfgjHcSwkozQ0DVnjGU/i3mE3LsXaiOR
rnsj0VSjBu1HmEAa89G2srtYQorAPMYV5+LuvjI2chjDUADsXujoSKBkRk9rUYWjvALjQH805wX4
lOtjUsyuoCX/8dioFm2Wtw4oaK8UkKe2bsCcazYN4BuSDwVNm8Ux5mImmdm1CVKL+WLTBvIxbCZ7
ffh7Vh+Y3THnovGUkbEdJdGNKiZ4tFtNuEwHVQ9Vnt3g6MW76b4IAYRR4i6P6GdVKszy6DdafV8I
HDPI0Xh2sE+dDAKmm7nwlKX/sjSYSO40f5GlcysPB6MRz5VUH65fsv34yARlNKBSqTtkti+W+6au
RuqkwvHL/zA9ng1vBvecfkq8D4V9F3GsCZ7GvoI4nBaSVAogUZv+yzxwuwipvXtvOn4vik0Fr0Zf
IgRDzlT6AVp4L3HbkJxmR/b7oPvO68/Y146LMMb4YkSqKdQeNQiDgKZd/kJA5NyZh5pLJ74bT2z2
jjG7USElQx6h0qfJbgc6LOv5ui7wFsIYXDJpVj3lwE2M0uVRnxcvGZObuijdcZQ5aXSeKMbSoo+i
TiJAwuOtof2KiOGZ6xJWDTKHqVK515e1byAu50O/ZWP2lkURQXeMrGFUBcsQJpZbfmTIBHW2fy4R
mzIn6Zh0WlEU3pqe8+IWkCvoHL2+Ct7hM2Z1EMvMjBS8Y1qQnqyNYisod10XwdsoxhR0a1tbctK8
pVeFTrbVUbLjWOEcx76R+2evYHX+PI66XSMhiulx5Jg/QxWtOybTfToQRyl+5PK362va3zYTmQgL
FSVVY3xeA/0aswJwsHFUOzIRjwZJObq8v20XEczJmFMFhK8MMzGJOj9VJgBgBVMEzQaPC2l/4y5y
mOMZ0ZOtSyPicLXvRDvX+5tBWA8VsfxWTsNc6+8F6cv13fsX7/BbJgteYcp6Npp1jVPyzGBY0ajc
fk+RG0jvtZcatpSXqNy3Cxd5TNRMjGoRpwLpKbE997WdFoJtNU6W/uCsa9dBWJKlycCns9Dt8qcS
poW2lGgh/ZtFm478jGEddqAX7gPLtT6iIBthjAEqp7ZThyLC8E0Z1FowSsdxDq4vaHffNiIYNZ8w
/aYDBJB2WYp2h+IgaYIhehkBcntd0O592ghilH3pAU0jrQnqF+pZGr4phLNXuxwvSBX/PhlGy0vT
SNDindD+mfy2+CnZjRMB1wxJ69qW73R79jQH18ty9ZazNLpH74KGi2Q2ypNJhk6aN9hgITAqd1Lv
6wRtY6S0y5jXt8CTxei50bT5nNIxB826M6TcTga/kG5y9cVUOJqxa502q2Kik6ga5EptYNRLLVGc
Ph8/rdFsnJIhTb3rqsHRQYUJTxQxsoxuAAZ2oRVhq+aHTCuBd2g9zNb4cF0URwsV+veNS49yaRiW
3so9WTkOy+3MQ0jYNbWbTWPMQzQko1UvCPhT6aGVFzvCUIg0BFaRO8qQOoD85Oge1epruseYiEHH
3Ikgwimi0H5oyOpF63gETJFjFKqDoN0WlfVuURtOB9f+PmIEEbCwyNO/g9wYUrOTFRxZ0oWGfCfx
9nHff1BYyv8JYA6qF8d6WXq84VuXTpKhbdbVz6OzYpJCDAuHh9u2X7jZyGMOLm6LpU4sFFGScTkX
evlZlpHKLufYH6TMj/UyaEDHYwOEyiGAuL+ulftX7bJY5hArpcM4Zw5OTFUdvzaWmtir2fvyqvv/
TQ5j7M16GtJChbKY8ms8hwbp7DT9jzIYO782UzuKC71hpHXN0tU64jfKR7qCkH41UVoB8IPGgj4Y
GmlKJUVQW61rbyPC+YZJP45Z+heduAhhLKAOenqzqDEjva5E/UQEi8Q2yeM5w302AQJa5V3m6WQu
EjsRevlGW6vBA1nJxHuW0vN/f8kvH8IYyF7D1IpRY09J5+nmOTGecy2MMo5t3NfCixTmyoHwT2mL
GBFv0oPNq+yOYt6+xBWvsLLnwTCQKmOsHmOwFks5taLvuk1aBAJ5L6823kahNoH1moifalV4sUQe
VMDuMLOJzDztVRdBccVo/brWrdyXyBx0Xn8GoyVGYWNPf5UPnTu5iqN+b0CTwQvddg3YVipzD9pE
GSulhKOWnprWz29VD2bkBSUr80n+An/KpSvfU5KtQCb+6VYJyfCGdm1gBL1LQWtX2NmEMaqX60Zk
t6X2Ikhh32GaONX1OqKJh3yZ/eZ2uClv4hsA01G46vWmdmIfw9ocmXthtymCwxm4jXitsJAdbTJY
xqjhDIHpqh8HDM5YnT286uCcG+5xes8ceTSMYm/cVh7d7E2cMExCsnYCNlN/oNh7c9gfuzOdmoY/
4KxtL2TYimLUsyNi1Av9VHhSXpzHSSF20begp2lv6gUkvNoQrqrgcta3ryyX/WS0U+qrcqGz72/I
BWKw+sMnHcMPYygqbu9JTmZXT8N38ZEjlretjI626oQe9wqqQ1GHZS8+mpRhGFw/fOQozgpZCIOx
yVupFOAhjOgom2dhwQAjMEqsgaMqe1Zzc3wGXfJGU4xhMUhWYIJMap4Bt2IP2p2WcJqLdmvDWyH0
emyELFrdzArBcWk2OaDi7hRueZMGC2D3yieewdw30L91g21FjOtBJfmEpuUuAm+6R0S8o8fbtOuC
aOBMd/E2j3E5yWTUXdKiZqvlZxn2ShbdtX+9rnS7MiibnYmAATAujPMsVysmEk1Olk3xaIqRA4/9
q1Z4NBY8McxSagKoLjSDID/dNTdF0tzK2upnLY8CeN+vbJZDv2OjCrpU5YPUwxKaN3qg+RJmjKOw
D6Mn1RfD5IY3XLMLWPFGBvi/7WMs4ZRNeixKuLLRjY4GYlhCENlpILOoHY2jDbvwESgAiSIK7EAK
YEHDBDVJJIG2h8pB3NlgfvDil/SBzvADcoTCCK2vwr3OMUq7hmIjlLlbqUiEkhCk/C3hQRQPxvCz
l57zhKOFuyBe27UxakgMdDsOMdRQDMhBO+dHPZBARAiqqRgbWty2oD3rzqJLbaGS2Quv2sVbJqOf
Uw442UlBpbfov+QTWAJrYq/lbaTwsiH/oqGXU2Q0NANIIMiLcIoUHG31Kd1i5puH+YHCFIBs8SOV
ITxB0XFOhwTAlvznjUijyZDixoA8Y/H1LgHi+ycD6IDXzQjdn3cRwUUK6080jURKN6Olq6juovKc
T/7139+1urKMmBhd5yD3Y8KAapbyCGM38FdF5uSl7CpLWAhPkWrY1ny4LmtXFzayGO+/riiaSCoN
OcqXdRxsSQla/UWKP1B5QDfl7yUxB4OZOWBMKdiyFThPiHHusr4JPrISQPBinFFRNBZwZh4bIo9v
ePItYGZaHWmjzAbl0jDxRrd3wa6Rtv4tim7qxvAO2ijkJg3oKaVn4ignWhysggFtd9+BM4rWMCcJ
AfrkDuF8VwNkp3WSo9pyQoFdN7P5CkZN1iibQNeLInkvqjd9N94BEITY8aRywD/2VeSyWkZFtFFM
8nRB+GQloMq2vlvrw6T24LbnPDr3/ctmQYySxGWvxGOMgt7o92fqXzQP8By0B5wLMLF/xX6v6e29
vz3BJZLL2BxQsZ4+I6KJ6vteNuzWqOx+5E3Q7VvBy7re1r0VFtd4jS2wgvG3ERyJTZAHKUAGi1sK
niG4PBik/VfZRh7jxpRGUFV1ABZZ/onKW0P9Zy78H2nXtVw5riS/iBF0IIlXumOkI+96XhhtZui9
59dvQrN3REG8xG7PU3fEiVCxgEKhUCbTvhuc7AYKnyQ/Stz9sydUkbvSVBU0ZFGPDDE7EQmg/job
3HzAelKvQabuANJQVEQQWP/7IqwWNYmGfgyAiu0VmEccKXVDc7wKm05g/CIx7PeVmMYAyhON0OLa
oa4caZXTyG+ZIShYbF4oqw3j/EksT4uVMfTVus8cM4zv8qx8/Jc7xHmLXEPjOy3QoyHfM2ZQcMO7
AYjaGYtD7Yt7NEQqcU4D12ma1yMMYpDOES4uDBfb+xqJdobzFnTMc3lgyaN+uSj691r7Sxa9SbY9
H1h+LINh4fPPHy2czNDUcDmW83wFHFtXDbBudLmx4trf12Yzw2hpSCPqhs7ozr6coAKzhizlZqFE
ipJ2YT114+RE/V2byPbcPEZgTCjDSrCKmyquxLJ9XNm3oQZjqxK0q+E/Xmch22CGqV02yxGtp4Kz
JJLFnSU65Ej2DaiI6Oo3y4p8HXS/CXmlkuiC3jSNlVLsQ1ZKmXohV10Fpbr8ltWQxtCFp/iXK8cd
qNSIl37qULKf5uglaCX4vMI3g+BGV0WiNg/TSh/uMFUgKolCDOu5tXoJljtF1DMmWi/uKNVlP8Wh
EcLJxc9WDWCD8mXof6eZdWXg/GjCWLRgnmMVh7GKbACl2U2b2VV0P9PXIdT+3ebwkwlDUpNUJbhy
47mwh9bVIzB2j8+S/rp/bDfjiI+d4ScQUnSiGH2FHoBiAdMtw2DuuptFrxxpDpykMQVh9GZle72I
nJcY0iJruhm3XueCjGCwFXe4BsmzbT6E17Mvu8U5vQON/dl62NdTYCGEcxN1nUckbrGebd1e0dLw
K4K2LisVhLQCD0E4D5E3cRhb6Hr20j48I9F1LUXg/hwzpxxE4I0iUZyPkElPp0hGVXGUrnsLALGm
rY7+Ev3cXziRGM5LVLERq+DXTb0cLc7Ji2E8D+OtAsyxfTHshH55kq7skPMQtYXCr6Yi9WgF0ksd
RBcgIGa2qc3neQFHh9Ydi9SwU0WE6Lgd+K0Ec65D7ejYB/S9CaYAP5RyJA9yf2q8yWNYDWPgSKIW
gc0jB1BRhkhhgeOBX9FBbzJDQ6ukDNx1p87axtGXqsbdmOrn0czQ3BEJe302PfBKKLe+kjUXuiUj
DGQEPIVb3U5XzSvIQK8DIK5Pf/ZX4Y/9Dd1e2JVEbmFbJdSTqMaAWuvNnu5lLlgc1FPvMoHNM3VF
QPYCDfmpVWs2R1ogawVcqodhvI4GXeCStwUAasgiGhDQ3xVeXcpjG0xpWyZIrgGLvz3n9ev+im3+
fcwpaxgpMNGIwNnFjKYfKRoxY6Ri2jY+qbpghGUTJQqwQsgca0RDLoPbkRHj6lMeoXWWIW5Kynv6
PUKlBFxXTtY65GI2CKZhje8QnKYoUtt0wR/i+a7nmHThFDSY+raUQyU/F41Dc8E7ZNNZrURwBYwm
DDACkoF3rSrn6zH+q8qi2M5a5DNqS7Cam7tlot8VcKIyCvecp5+jspTmGk0WnZTfdzS4SYzW/Q2D
WIngPLyphlVcpjWwyTLiFFl8F83d930R26fUwviKDkBAYvLNBzOqlLXVgRxvqcaTNppX9aJdm3p/
L5k0dFS9Yg0JiOW1Q1qCJjkIvkVjnABiN/H3v2TzAqCsqK2YsmzxVVEw3OXRyMaSGO1Z9r/krWLa
M5EYbk0nzWry0pJxBpLuPI7dATw7aKBKjma0+F1h3edGfT/OlSAu2ExpUHQJmOhBJLrGp0SbUZO6
0kD+sEC6GnC31I/PaOe7RZbXxxSPjXrHYX9BhSI5l5/LSRibGKd245fFL+60o+TUiZ38YLi3hp/6
VuIIi6LMR/HX+FpNzsVIpkT6fEALZkZt6VFGdY/+GI7tt/kbu1GTY34CGLkdYoZE4Jw3A8uVZJ3r
qO7TGcm3hiDJdzQOicPSOLkXIp9ZvA4OWObANKdilUVPwi2nRhUVOCeyRsGiwrmBnmZqGY+gw4il
a6raGokdKRPB32z5Gvr+gAe9FoBjuaDZGiNZwkQRJtvUS149K5jV3LeVrVOxFsA+YHW1EaOarIWg
oKMZP+T2KqeOElObdqMTGr/q5FbGuM++xM0yMAXGHeO6wvgx73h0eVwAM4ID0aCJFfUxBjCs26QB
RBwuBiFvyeY+rcSpnzVk3em5KiHXnIGZXH9VaYqpm7/+pU7cPmVjgFcTdtBtp+c5ocBEuiNLYoft
W2L5umHYcvg9kq909SVIBU2M2/rpMqEoDmvoDPqsH0gielKb0G9Kurc+Unxtzgy7CgqRV9k84eY/
gvgGYUBQWIleIZnOThi9Ss/JtxqVP4Px9qHVQn0z/DKygxvRdMnmTYVM1n805OfC5iQytFiHhvIh
e5q9wo9c6kjfWafOcOmvSoHHFiyoxhmM1MhlULw3/Ut3y/Cil9+s6nHfXjaP9UojzlzqOFX+Zsie
usJRluopqaenfRGbWbn1qnEnO8OFF9YMGdTIJw8ZktNSxKHdSvEZdBQveF/5Q7+8BUnkIbu1uALp
LN76ch3APWpAcAZwIV/ORPcFgKBaHIiibl1zGkBuE/j1MuHh0asguCK2VCvHtB8dpDC9uTGc/Q9g
V9yOfL7QGSEGbmsTebRJuZbjx3wc7Gn6Y+qv4+6xo6Ky9LY03WAILQpCbHZ0Vl6UyqGULy3aGboZ
PUBN/dJG8sEacPkQyVdpgxWIjvsKbp5G+iGSu+NpOmcBHrDo7ZJNjyIZMI/UjpfoSMwZozhCyB5m
9dyC4kmHYRENPsZCovezin1qBFWfIX0zOhPgMlonPFMAUJa41qVTKVBu4wiib0IBu7mKHj0Aan0W
1s19rmo9EpT1GN2Ule5Mk1XbljkLQvmtXg0U3DWwdaExCcV+Tqu0TTtqIgD1cptBa2ouqAAd5aYF
GjjwHS5o0f6xv22bmq0Ecs5FNRS5VBlKX5I+G9ObhAHh6Ne+CHawv+wUlg2AAnhTfiFMqeqsaAGw
abqVmbqDZRwaUj7ti9jUYiWCMz4r64pFLwC9YJKfo3kdVJeZiLaGhW28GqDCQ5xAAJ70Bb0zUVug
Uhh40c1nhsuSH5ZD/968KOoU2wiBULb4EMRtSWR0alMYeAgFlptWzz0YGovsRc5PxuT22WXQBLWE
rcVby+Ocv2IUNBpGcL0EyeBOQX4CALk7RobgGtuKsz7pxexk5ZRGbHsXSLDtzi1O6F/B9FoKTFLz
oLr5o3nat4itS/qTNKb1StqC0bU2iKBV6Q0/3yPwc+5M97pd3BAHTw5vXx57re1ZB/eaU/IkJFED
etROupR4r+aFKyfAsyDP+3K2DtN6s3hPFDRmn+pF7sVLaRt4IIP/Z1+CSBPuLKWJXKspkvxurcx+
oPRu1Eu/2pA4QZWIYu+NS+PTJnGx4tyVRTENMIli1L35xpowLWe1oN8anLIQTbpuRSBraXzap08b
KyQqsk7tfIroM4BVy3lxq2PYOTkwlSa/j0VOQ3C2+Mn3MQ3akhghnEZjo0XelzzlwbhTDrPbOYvX
gUVTv4jK+Vut+Z/05BxI0SVpltUWfDroec/gU79VfkRu/mbYwFkyrg1bcYYD/WYJsQcFxsm/DimI
sYaZBAzcKTzqZ81NfHQUpKOjHSxbdlN4GKcS4cyK/Arl/IrcBixbA3+pz8PFkt8mBB1G3zuFod6a
i3ytEdTmi9jNpOEQKRW2YnL3j8ym3kB0JhpF0vQLtGNfh1Fmdcjcz/0wqm5VSYHqMBYZ0fN726ut
JHGHU+qyRkuyNveya+ugo9WbsbJmdnnN+jiTy29ksnUGVf0fxbjzOdR0AZuhgaCuAfDFIxXlLAQL
x2fKQaywVAiCQOGpXbfGcz6+7G/M5vGjMlEJBRY2+v8+XwItZgZNfUQqRgJlg1a8lPRUlIVg9zed
2EoIU3J104CTuyAVwSKpBaAgcjsp/Gr4aeF40UTEr7DV8KorK2FM45WwsU11aU5g7ID3fDAzR3bS
43TFcM30k3WL/OiL6reu4rA7lSLHJnjGbPuWlXzunrPMppwbHfJbrznFN+9tqC7QxTGJeRhjVlBB
i5k2OiLBWzuJQUL0CSqIw7+wZsGpqArwBVMv0V+M4rmvn3RR0mRzbZG0wAMPMGTGFwYOZcnSymwx
XT86wUE+z57mxp70oF3lUK9F2q5z5qvE/hs6p3zdN9XN2wmZLxTjgPyifIkvO2UGUHcLJ9KhN7Ay
l2MHBu4yM2+kFowZY/JQa4PXVup1Oi2C0GzLgteiuQujGtgQOVLzbj+VXq2MiNKRn52t8WQW46Wh
ioiWYSvEXQvkzmWSdhpAsjDoGiRHObmqQVgqlfYcX1vzI2Hgno0gqNk0n9Xicmc0QpGElDP6ITUy
ubpG/5yl3pFaUVPBlj9b68Wdzr6MSo2wcXylOSkFJof9fSNh7p2PMtd/nzt9mmECbLdjLXSaAiLz
N005qMlhIbKDbmY9jASebStxj4Toh00yw1l5m6IcLeQroY98SE5J7hC/PUheeFLO0h/jNRAVD8lh
X0ORKXIXHAVXWUUKIE7QILFJH9t1lcCxnlrlXq5E4afIKrjrbaZjqwwFPLdu+Ab9s9DOsVn8O8vj
g84oq+Y0SZDQNqBBDxyz6UQkwaIJ9OCjTEkC57CSYtFK+VaqfqAFaFYE5TmRCM5F6EMbp2WBhjOq
/0qU74AxbxSBFxIcHj56DPtakmPKWjcX6dAhgqoCEfqCSAT7fWXPaZyGkpZDhDzczgDFjgUqCKyX
cue/SocFnflo1STSczx8m8fHSDnWMxLvRNC+JPCglPMES2LUiQEyVbDHx8f60hxZ+Q4QMAKFthrJ
dRRHwDEKwB6Wb/u8YqaWtEOkI6TXbq0DBdio+czeDwytVdR1sGliH6L4rrYkkDEUV+dozatmG3ni
udScSfpz379sWsBKCJdg00Y6VmYMC1iM3E7pAxBG3H0JmzH6asn4RrZZkUdTVuA0aw/5FPQ0hOfm
qrMxkunFbuiLBnVEGnF36ZIXcxNiUM9tpuahbtUbfXnZ10gkgf2+OjWqVhVd1i+4PJUJhaP+lJbR
6d+J4A6OXFoBlVr06pr0Fjea2QvaMTYP5mrbueNSWFPYaiy0m+XbUX5L9EvaKTYdL22ZC/ZfZMbs
U1arVUXRPGk1nLFaZE6I2bou9q3s/19kWx9Lwl2Tci0Dpk9BxBaHgOQZrMHOUtUZgrAWXF8iB0A4
BxBNRdgXE5IJ6oFRj71PKjrxXQesYdHMtmDlDK5wHuWNLMkFADssNqR1NSnnaRK4zf9yOFmBHEhT
gOjididGz3jVkJilKECM9Awu+VftYiioG5T+eLV8G2XBi2lbqQ+B/E6VCiKABeCitTmFdpr9irrg
QVo073cO0IcYbpvUlE41BulSTyEPYXgiw8P+3xeowfOGJqNOyqpVcN9Yla3lb6msIJEi4q1ix/BL
fGv+o8U7Svrq7FgJGfShwBWQFkF+syw/2uw7DeUBZFLCXIpIFhfRBE2SyXXPZLUoq8xnnFNbUs+Y
hhQdIeaB97TiPHSQWDMGRhC1K7fGucBwceSWb4wwvkMiOjuIKOg2HwmrReTctVnV1JwtJHDlGqP5
40SjQ2rk8zHpQ6D/t4UJiG2r9IdGN/3fMBK0LFHK2tAUwimqYgnLrEfze0GP4Zg4ce6nhaiSun2E
V1I4/YK4p3Wm4Doij4OL4AdgZC2aeiybzWojIyIoj2zmF9Gp+I9W7GisjHIcJK1SKO4m7dY4/C0v
eiUHxUtdevdbeY732U7AqihfWLOGRosWs2CEVuSNKA4tXppKsEubhr8SwRm+VpNQUpH0cxvDaxiH
1VA4TXrXBYXAJ20mi+hKEmcP7SSrtOpQ9GatvqzxNjxrgUMx1YnGzjOb6WT4ftO3fSv8LxvGRn7/
XkPOQECyp6d6axK3AhAHY32MveAUHkZEyM1F9GBljvXL4V7pyFlHglyYVAUjElOn4aQAtnD2Vbc5
CHvo2K7syWG7urLCbGpjKVID4kYn65Ael6vKS0+MNDx1Q2GP0ma4tFKKuyXnKVH62UI9VQnORvoz
1e90LbZp8BIHolmW7eOMFJJsAoQGboOTNU0j5tvwq9t28VUAUlUSmX6ZK1dxmB3NmIAfbAJqO/Yu
Db7ry3IuNHpaYhGs/rbVrL6Du6gLLRtTk40nMg4gBgHRXDES7t9mANIpSFXRjEJNCyXlz7tp9gD8
S1HlBW/dfbT8WLTzImJHZlb+xWBWIjiDwXjQbAUDJe5c/QrjZ1NU8dxOl64EcBvXhLmlzjkeHvJZ
ekMT1LfWmY75gdHS0ufmhS1cejseAWV3LWbh/i/b9bGC3HbFi2ZaudkBfpXYrE1XAgff4OQn84wj
ISzvbjZmrDeMi69S2k3BbGE1G6i7+MhWAizZM705cwYvBNbOeCVOhjEr2NlCvsPN0rOubxkHL4p5
nhm0xzj8gdqvu+8vBYbCt7OV7ZQNsYVbO7SWG1mRTo0sCoK3aIzX9s73sM1p2C2lgbDbeh7Q6fw9
PmL+/YhpTEzW3Ku35NzN6AXW/k9D3Jv33Yed8lA1fSspcaRBdkMvWnPQ9B5TeY4sYgAULSP7feWg
R2CsSEusozICDacifkDa77i/U9uPsZUqnNtY2lrKSAMrlM/EL+8j9++5mcbObw1B2COyPc59xIHU
SuOCqAfk6lHwlFa3i4hiSSSCcyBGMiVtKgHqgYyYm7YwWNUsl7AT0oexnM7XYwRHiwkndP7xiUUJ
ZAF1quAYqffWYXFxVbuAh1HOCELuk995mDNJ/yuLs4IwKUkTMZiWoPgL8BEFsPGUh30r2Da0DxGc
EcQRYniFoI0hMru/5MzSj3XQV4d9Idt78yGE2/4K1E+dUpjIk0k+IK2txltGgTVv6EFQ3GWMiDrB
IBOXipsVpVUSAjrkRqUD5n3SacBYdp2XP/dV2boqPgniAl5ZGnOlNlXGG2aiCyMF8Jz1pAPkjo13
agK4JZFWXMy7DLoKEmQdt8My+haGfzQrEyUxNjbnk0KckRWtjpwCQRf+4Gt+68RehP5HfbTDQ+u2
p+oMQL1HIhqa2gh0PwnlzM4Y+qSIW7xMKvmvJDpEEXEnVbML7elPs7brvPX3t21bHkaBFED3aCbf
R14kGGVWJYu8cz+iNRfxe3QUj+EwJ8M5B6j1jxj+jh1SNRsB9MLGjsfXIZAwump9n6PFDvP8KLWx
EHSRBSZfBVoMwAd8hl/4fKVsNIAl+V5llh0GnGk47cUAvk7raDfB0bwv77L7HE8/yVZOoqBt4y6E
th/C+agpWGR1bpAbCPrcNvWT3ip2qtlxL9i8bQv9kMOFSwznZi7ACAScwMvU/dUHvqwK3Me+iC/E
BWlMhmpZkGcNx96Z5/ZhyohXdCK28f0VU/iOXMzclZFWQhMjILaWPJfhn5XUg29ScN/+Fy/1nyUD
bsXn+KGeaEMisMd585k9lstD6vQ+miPfefFEaYZtL/UhjPNSNF5CUDHDJcbBfK7a8tDOoh70rZhv
ZWuKzHmpuezjvqN44xB7cIcT8MoeI/gq4NlkPyrPvDd89YreWTe14ohGNPbPmMLPQrUJieNuRH8B
1tSWgxtpSmytvcZgYZsNdpw+7buqLRSrT6oyI1rFfmYcK0WSY8BtPBvn+o/yMByD0Q6e4Jld4zTl
CHPZpFtzKFACUiS7ei47Wzv9ztAbskbIvFFDly20xn/+DtooU6NX4KSY/NmbTssxPKQ6ZixsZLnP
GlIF9C617MAJnluRRW2ek5VobrcD0sVVm2EKtZWHMybmnYX0uNNbh4o4U7feYp+05G8iLVAsKULm
VgWMrOKWf+TPLKck+xlae+Wj5Y1HERCUSDtug0mWKuEiIWcWmfNJ0VUHHATAMSr9pcwEkdfW/OAn
9biwWAVkdEIKibjGBbRjNjliPKRN7BigroGdu0CkcJJTeSV+U29ehast5C4HI8n0JbAgWFJCkCz4
ieRl03UzPjelv39gNn33ShJ3Pcw5Yj0FmN6ukZ5i7SbvvCl+2Rch2DF+ClNHPSzqGta6uFwG67zI
37v0NU1EnUwCTfgxlEVBPj2mM7w2dTS0uVq2NgoMQiSCuxhQfJ1A+oiXGFX/jEPTGZS3Uv+XMjjH
UeUljQDTB06U+qdUHBN6M/zGgNDarHXOQUjVME+tDLCJjoBTYQE0glS99JX6OGnV0ZB0Z3//RavG
fl+5ZFLqs6rmLEbuD6082rLsRtPbvoytnj2ClCWbesL4KKLUz0KapipHJcAVN6IRM7zSQLYO0Mcb
MUM5W5wvQSNmxBheAiTxF5rezPFshmjDUEPfigBbJLqtN8++poIeniCUMnh8rgBPJAKsWiRoSsVL
wMUwjZYX5+OvDBjkhtULGuM3L2gNLZYowmpU5o+NpMZ5qbF8UDUyPiGPhomPFIO1/OgqjKDrglf5
ViUCA/0f8rgztJhT18U62ygk74AT60k3QBhCJAICG9bGVhySc+irDwL72Ny2lVjuWBm1rspziOJA
dOquwRzyDOhxB7DC/jLbGppo5qtZdA9v2v1KJHfMig6HEL2tKATTQ2JJNiBVa130iNnK/X5aT+50
KSZi+05FzrAq7eJJc0tkzNlDVHICXzmTS/6ELlkn85I/kkPridrGRdbD3cbAaiaZQtgNaYAws5Oq
+0zvQexce2kle/piflcCESzQVi/kJ5W5s16DqUSrCwAqDRmYpPsDJvqPxrfwbD5ntoRUQowy5HHf
frYP5YfVsnVY+bCCtn05RGh6lujJVCJ7Hr2o/1W1yGJ0ohStyG64KxkjjmmYTEgt6tqTYn5Dg99Y
P+6rs/3E+bBNvsOLjihh6e8lCUfq7eCcnslD/cbAtvRj+ChqjNpCmVnvGI9clixGZ1o6VBodxIk4
9KGXHsqfOd5W5rOCGuTkKA5xKscKbWp4+8oK1pPvAkMWoQmkCR6nSP9Q0truwrdStKCbMnTV0E1d
QxbN5PYsWgCZYkioCRqt5lnAMCt11Q5CESbDZij1IebLlAbiQrDfokJXAomHDDcaQAAb6SYHR8z+
mm26y5UgPiNYmG1Xy/BdxmC5qjm4TSXyXNvRNTad5ZQomhQ4l2xpHZGkAmumXwCaJ9mggH42XKCE
UzvyOzt+r6nKdngbjb8TkRgawElVJDy/sJwD2iWTgOGDOC5OnoJlfCCLhFdp5u4v4rajMnHMFAVg
FqD3+Ow1xgJP0XhEWl2/FKfsG0gjURpDjeV+dNnk43gUvbY3zXAlkLtcNYxOg+4QkR2xDsT6VhUH
YxBE8yIR3K6RJZxh/mzXpt5O1O9Z8ErHp/2FE8ngbs5JzpWolSTDTZCzmq8N+S9tFiVRRTLY7yuP
XqdFGhdVitu5pn5uaI4cVY/1HAvinc2LwwR60Xu94wvNJii55xnjIpivmI9UvctMoLk1dlq9hbmo
QXDzzK5EcXdUI4Vq2uroxjFTvzMuYS+4Azedz+rvcz7OxExQGBKkgfv+uYweCWZrg/5m6k/7my9Q
g+89tIKli8Ye5eSyfwhVMMZ4+39/e+P/2RG+2BHLAIbVQlzlmhWdxkm/Aur5vd7XgtKAYLUM7ig2
2tCC56YBejollWNEje61SfWGCW/JawJTEtzobPG/PEs+NsfgjmVfoadsBtulO9WTT6TQk7rpMCE4
8ycyH/KWniR19MIgCQW+dDsHtJLMHdYoTVt0SkXvJZA3zS38xC1+BAUmIQ1/PkrX45XhicIx0eJy
hzcws1gnoOByh+K+k0tnxhAEXpbmeL9vKyI57PeVkxgqFUhuBLpNxbd8PhegvUzCUyQJTF5kklxA
25Aml1MDKLLV1DlD+gepHyvSC+xe4IkMzj3Emg7kaozbue3SO5ky29HwQ8U7uU1tJYwF8cNWLxGR
V1bBOQsdk2xNXeJZOSD/WaDvKz0sD3/nXqsDurF/7G8U+/gv5m/JOqIvNPJ8oa0NpaIfghYGYSVH
3XilQ2+X6O5UntXyLRYOFmzu10oaZxb6WIIPfMSrR7NOC+Z9TT9Qn/cV2tytlQjOJLQ6W+YhgDOf
2nOsPxL9kpGrULqVFRHkuLrpcFeiOMOQgWw3JDlu9PcBlj8SJHJDvBddNBD55Wl8smwFDUTSiTwl
59j9Ts6FVxzy1319RUvK2YvSKdOUN3jGljlIG4fS1vrvciMaPtyOyD505WuMmWlFpKqU1BvP4Y3q
aWgALgB+Z9wOL7iV3cBTfu3rJVhcvqVHBjBi25ZIxidReNEy5ajNwr49FkbuGD/f0pPmc6FNOc7a
JIWmbU3ZKTSka7UEpgdV/GYGTw1FV25A7s3JOoaRiGNZsHd8raNLa61IQbKMcSHMOc8/y/lRlQTj
T6J1ZL+vPLE1ZoXWtC04dAvrmIWgqs8rQXyzrYaG3JqCFhRQ4XwWAagrs+pTOMiJPJDpRdf/osPv
OHrrQwT7hJUWctnXA5BX4DiMxWmp7i1AQdA0UVuCSBPOP1VGEVhyBDGxdbNUR3ma7Hz4DXQScNV/
6MJ7KC1p8rEFtn8V2CnC84Q+xvC6sgj1XKQM555UU7WywIAyhYF5il91dAhFznb7tlrpwnkfMqv9
ZLLrowalE/Fjr3SUHElJUBUcE4+CclJwP267d+BHEbwKwerEvQz7MBgrikeD2zcPOTrZG4iVBics
TwmsYt8FbQYx4Hn4jywuEo3VVKqKBRjFxXzVaqGjBw8VHewiMgWh4KYgKgPUDYCU6hfm077QI6Vu
EfIq2nWQZvZYHxX1MC2ikHPTF3zI4Z24YjXtUvUTcgWDftXrhkMjQ+ALthNkKxncBpnFrMpTSRNP
eZyd5lQA1qF47QHLmh1j4eDgdlJ8JY3bIjnQh4ok6JPXD+NLF7E8wUPq5Nezm12Zh/FUXcjJegi+
7xuGaB25N0NL57Kea5xgPTuS5CKLOOG2miRh3/8YxBc28pBGpswuBjbiNad27MWHbLZ7l2GkjJXA
zrezjCtxzJOsvGspF8SaLOaRfs7Erk5AZfHojQp2bbQYBkeAvbozIHUbTCOErijHKVpMzufKE7XC
gXVpytXNXB/NUXB1bP99YMCYAJVVvrD8RlRbaqUaMQgATkzlMRf5wPeJri9RBP0QwPlZkH102ZSi
sMXwRAp3OmZ3aBRxJUd6WUKUZ4BZ5IHZ6a49qnbklT9EEeB/OXIfH8A54TaJOxAL4BBYF8Vn4K+A
+kDbDWuWEPNJMW3+u7ZfSH6pVg1xPWA5iXWLtpSmxhWp/KUoJ1k/Kcrj/kHbcozoV5KJRS0DSOvc
QaMxTXSrQCvqJD01YLsp27M2fZt6UcVp8x5bC2JGtDoBPSXLlDY6eae91dGKWDvDlektzuyWbnxb
C7zklk2uxfEHLqyjWpOr1FvoZRwuUiqwebbj/Cat/z53pgjIZw1NQ+cARQO+SyRF83V1uApyuX1q
sxKdsGmAdvU5MGo3btTB3d82kXpchNOZdS0tEe6zmXpSeReLsrUi9bgT1xpTS6zZIKCTurfa+Vio
/UtCvjVEvkYvw0FHcl8Cd9a+UluGv15T7pQVtAGGbQIT0YkfhH8q6vco9Ft6AYQncMj9fWECDfnW
jzAsx0IFfoinH4JDAaTG1m9PuS+CGGR2tmMnfA0b5fiZDauarjSCN97COFtGri1ULwTasHO6J4e7
ptOMFkveYoout2LAe5uYu3SJXkm3oJBdNJB16FXhzL0cHgtdUU/BFOhnMlbzVZGWht1o1uyBdju6
1DnNfoxyfDcP3eCbRqUaCJwT+qMOgXoS9ep0S5osBmhrWdj9YnUuMdL4UFX1cFHUQj60aQ1G8mX2
xkKTMztQTTDiUdrbQKyXjiZQTm7mRjKPEiklJMfo8DbVJWLblMa2uiy9LYNj0VbmYblucxNlqjIK
APgnxX/0fQ5iwkUPf1E1z5+0IdCcaDFS0K2Xy1VsJBBkdq1XYbjUsUDlcaOW+fdwwpfFJK6dWjVC
T5bUm1wCRMEIogA7qiQsSKLhqZ3Q6VAHIzoBR/RwUhRh3rpqABuOaarnohlB0lWl5SHuMzWxFTVN
ThTYh09KLBF7QrTy2LUdGi5qtUfhdQgxnA5cySud9vVVVMSFQ/sIrAgNXrtZNXa38zL+SgJtWOy2
K+XXBKuI1ZAir9Ot5WKNDcBxh7I77JuJyBo5b19WUo56II51QzHA81zWbi7sohC4Jr6Fx7AGY4p7
9EobAziTmlPFsq6LKw2u6pd+9GfnxK4o6brZW7lyHTrn7okpR2Q26xSwoYCOfQLQt5dfML+hFg5S
KHZ0nA6xm1zQv9ofC8xD/l94IEWLy10JCgmtEUThBHieb/10SfrKTeNR8DrbjCTRJqtTYC7JaODk
on9jpsWss8Jd42JFnQj3aHnQHVRxXNNhY6WpH7oMRhGuRiB7W8EP0ZyPAeqOitc7AhNjzq7acAEA
mfqUSoHgbtu+Bj7EcEZaZZ1O4LQQ7Vm9J5PXrjiT6mWOb43htTREb/it5+56PZk5r+KSNm8TsI2g
T3TWZHsYJHfONCcobuvou9q8/s7x+9CMs1I9h7MACEPiRdNrnX/v6s6RdBEb+nZE9yGEM8MZ0Gx0
UXH+lqy0rXg6aaHkaODzavVOMMYiMgguCjHKeAkCxvqmLRir77KDRVo/7wzBVS0SwwUj/dgYbdcj
+5W216V2VU83mgh4XiSCCz3MIg3zuUVZV+kwCzvRB9oYF8loBQaw6RsBtm4Y4P7QvjBNB4NWxUsL
NgIpup6Lx0z/DdInAuzDfwTwS4WolPQLHirJfKNbyBt3j79hwisB3EItmZYbsQxHmxeHdjp39KbU
BG1/mwb8IYKPzEajNoeuZ/VCxB5Z7KpjY0fKpdeO+6psnvyVHM6TKo2mVCnrZpSlGb0cBca5iXQd
R+2L1YJ8tu7/3dLpvPssU3ScyASzShIYrcwIg1+5088iaKlNU16pxbnPgQRUT8wctfbuCGQIDO5Q
82V/5UQiOJ8ZGz0ISWbkJE05ddQkvTGK+8K0BPuzKQWYYoYKGhkCmIbPnrm21AVdqLjpSlltAMfc
6l6SmOZpDMHWs6/Q5rk0weWEKh2w5/mc51AqRdS3gGQL0qOURnat/7EvYLO6o6wkcJuf1fJCrRZQ
bN3P2dH8HnTAcuFY16wTWLYlN3omTwKRbKO/PAksRk6lAeICSFCf1y9K4NTiFimuqPUYtVF+jvzq
KnqRf4KyDwTpojTTZpYE/c2KYpiGin85y4uCFJDgBZwosXtvcSNnsQMXw2r/Q9p3LUeOM80+ESNo
QfCWrrullh9pzA1jNYbeez79Scx/vm0K4hIxmouNvVDEVAMoFIpVWZkYaAHax9tf3ia6dG2Nc0Jz
VNUJAxBoGoM3BOHUmb36MYM2J/0aPmuYgkCieZIO0wGp0H0t6Pls+ebaOOebSb3gU6qpiJsn2U2/
SL+KQPo0VpPAbbb8cm2Ge8utea4Us9XwVaeiNLM8JcuX/V0UrYPzEW3pjFpvEGsDkkBP9VmNkTOU
IviP0DO4Z4nqVR6nFK/G4Gef2Nia4YEbxyld2UZa7uyvaev9WG8a90SFaZQsSEhAgqJ/Jwh/8pCd
xgzaLZEh8MFNnKBmESh+mKBVfUfHKzXQHYkijfkgGGMdiEYqfnAvOZmtfwdsy1Y/Fw5w1fqN9mN/
jdvndjHMhRNU/2t9QCBzdbn2wtbySrV0I1p8aCsvZrgbXenFQsFbjupF9Fyr1yX4XQJqNyJc1dZL
vN5G7ionKZ3nTocXKvoPar3o6m0kM5CYRERddtG+sb+vsn1QkSzxgu8qdxlUP+pA8a81vl4Mn/7u
eLh7S6MgtixW7AQtpr2YnxLlIUgEaZJo07irq4SWPI7opHsY++lt6HtfJ0lzmCABO8bNiUSTwBdE
W8fdYTW3UOBoweTSJo07hq2Tx4ETUUNAwrh9ey8ux93eaglLCC6x26u9hh0EJYb7EOwwluTuH9Fm
QXrldDznrj6hCgVtCRaTknvZqx2G1e+uCEb+uwPA3h8JS7qsQbiSUF1/Ryo4gt9P7vFYs5aWitRc
yVq772+tRKiwwC4///DjtlCm3UhVk3KeYergfZ1HCDuxmdruVNxBRuvq/+hYCyHn1NZ5rY1xbmEm
S0bwGLInqnucigldz/xhKqfzkJQCwCoLA3vr4lxjyLNq0RrU9Is87HySFckRfScRE59gQbxfhOPY
512IEKEHtW2ortWCyaelvkwFQWLzVVxtHY/BTgxlIVQdWFsrODAdDACo5LvBY+DEVMZg/77Hb13g
tTnuzZCbpCpBxmC45nxtgcdwkE/QU7X3jbAz2DmjdzQqVZSWoQEjRL6JgOSTwP7QoZRbn2rl3soz
W81EHBACt+DBMZPc1EYxwwOn6qajD7GI+H7zlV9vHPdoGFOVyokKA4piD791iL30KnDVJ/VETrET
PEWPid04H+I6NdaGuWcEAs5Z0wBT787LcSqP1nKK5sP+eW06BQoRmDhgUoU8maaULWrT/+aJmbrI
AQAt/amp5eQY6Fp8xP9Wpjj/myRj1NoGAXfSPYz22np7LMef+8vZ9IWVDS5hCYxwzE2L0RYGqMJ/
XwIRtGj70q4ssF+wyiASfTKHFKOernHHaJuBRfxpetEtE5OUr8vX/eWITofzvG6YBi1S8I2TLzeS
6sYmwGWyJXjYNwPeakWcl0HeW9fmDkbC/AAFnApD0I2TioaHN8dg9ZUZ7lUiSlnNDSvrFtldBpZ+
OXQstXcM8rkdz017itsnYxoEaxMeF/c81Y3Vo8AwIxPzB2TogPvWtoX8vD6R61GowilyP+6F6iEc
0VMNW9mFhZ3kxOmy73/lETzAqNG7MbckEIjleiudQ7NariWlkmxcV9GglcD53uFDocVs1hU8vVR0
l+qqjwzGnTIR3b7oiHiMaG6RGmksnvXwH3ql2Imr32Pm6kY6NOgUiZiXNtO+lRvygIeplrvA6mTc
XyRH5S0+2p6qa92mtvqbklP7un9em4WftT0uXqh1QMa0QQzvr4pzeau5tYP5wsQurkd/PqtH415E
bSo6Ny5oWFoPaa9pBqlB+KUAe7X1SqYPeSEToDHA/kUp5+dmVsmtGaAijxTa7oyTPFj2JOppb64D
8sPyb+Kvd5yfsxVriR6z+lWBQvOU+UXcf4LC/EdewJUZLkKkpVZOkYaafNuj26yrZuLJiTH7U9KI
9BhYiOOTIwybYnIeQ4WmzG+b1uhtUEtAkmfVg64+NMndML2a1XdIAgri3tberSzxSWy2VGhHNqjQ
BtZ91IDf5ZFQf9+zt56NtQmufI6ejB4FjLknyK+TzlEq/VSPh2r4AF+0sbbDpQ2IdcGYMZnaZekc
Nb2Wc82pY8E1Fe2X9vZVn5d4MkiOekqsHEP1KU/PEwhV9jdMZIOLBJ0SVlFeod+gtuAN+ydQnL5/
2TexGd3Wm8V+wyo7aZeyLjUTm1WhOwwtQbcEl4B80hHdSnc8SgIf2F4SgUVqgSqfp+UlZR3lQ6Ig
Pymlb6qCls3cXkmpIegzbt+bixnuig6JDiQIY0MLVXKQY2cOUoeWxXUX5t8QiD7y8Bn4dv7fqrjo
ZoQT0PYU3QA6ll4PWLJJLQ/gDHf/sLYvEJgmwX6tae8Gg1pZL5RhLMFATZ9JnNip9GjMnb3ExXHf
0FZWArDrv4bYD1k5RdJ3IHNjN6ieyIn0WmpboYhvcvMVXxvh0rtEhXKBNpPEUw9Mkpjx10tO8iId
cj/0RdwOmysCwYmB+WVgIPhHnOajJEWtkYAn7ND1t7lIQmvTr1f/PndVlx4F1rLEYmh80tNXtfMk
kRwT89l3b8HKBHdTu6JTDbXBx38K2R+zOTT6Nyu475IHNZSd6W83jHMBmkbg7w3Q2zYj12h/ZYDA
7/uYaMe445clw8IMbmK4inyPvrC03GXhR9x4tWNcFMgNradzAXUJzfzeVw+99bC/hM37uPr3uWsv
jypg0iOQIHVTOll/Tdu7omkcQxF9lAj2im9wV9DpM2YQmLvL/ATVB3ckN5n1Adky8KX+e0V44OES
tJresO7fkt9UGBKhy2PQ/tzfsc3kdm2Ee5tBnYWgMyIH6Pz2V3cOj4y7j7rTYw3hD1/zqoM+C6Km
aPO4lzrtC3moANFzF7SqdHKbSotT6qf9hQniC49hSzt1hL4y7v9Q3AzBZykS5M8CV+Phagrqbu3U
1egbxacl9zMlczrqEirSldt8OFdOwF17lOL0Iqh0AI5SjC3OP1DfATeHH1gpAI+lIOfc5HJcewMX
A/ROiee0mNioCAV1kZs/JK5l2uVVFNmSUxxRDmR8RgEYlcYT5rH+Lj7oXHwwgo5WtMejQIzaLrpf
o7x4+26xOQyzXiEXIqS8J/rcN4DXnBinrvYqOcotQXq1OP0pucoc84x8+7BvVRW4PM+IE1OzXsIU
iYJ+AIm9G3oq4PPlc+5UR3pfXGu5PTgMR98482t7lK5DH2M5h+gG7K37v0T0Q7iUP1e6dCHNYLiB
CvE9y4T+dgIusFJwxQW3j2fFwedYKpMGftS0lt/0ii8RUZFfFLl4FRpjnAaYqWDjCz2YEN1m/Cet
G92CZ/TD6NCV6xhs0askzFgo7WMKrJw+lYexCw99J7lF0AqcRXRE7O8rM8U8pFmiITyiVXc7hLU/
pe1NjuLx33kCF1jqOiv1PgFrEp3u6hT4v69jL0j6BTGS/7YwtFbO1QKxS5+v6vCHQT+H5jdlEXmC
aMO4qJFB2CnROjhCD+L3+KVMno1agOIQmeCiBuiF5mCOehy9hEEGNJ1lqKS22SjApAg2jGcnGRej
BIAenVN9sY6kuk2DGLWZ3tMTf//wBfeTR0tpZZaapYSvPXNu7ZSCdbQXldm3t0yzgP6CStQ7lLPV
6tQqAtTxi/DVwI5l06uKQLC/js0hQFDD/GuFS19yOiRtqGACPn2ZXDbWVV3Hn1DJB/8uFTyO2wsy
UT4i+GABq/fbexkB4pBkGjh9QnV6jszsOBjLWVZmgZltH/jXjCm/NRMmmpbMMwpzSZw7E7UlvXJq
wytFn5TbhQbtYoh7CrQu6UGuomKrlENzMv3MBWUze+S7X5HlNHZzII/7p7XtdReL3GERhfS6nimo
zhn+0N+noyDe/Ic3XAxob/euN+fGUMMaM6cH60vuJb7ce5gsdDRvPs6RyPfYz33//Xexxr0HSysn
QUTwRTY64aPuVHfsQYfqiO53hxrTjQLHEPifyf6+eheGoE7SmWZgCWzD6abK1KW2zclKHqWsyhJ7
/6g2sXnGyjuYm66sNU2td3UgQ/DmyjxPfnys7orz4Bp+5qeH8Nz7Mort5gPo9c7VQYRDFC2VS0Pj
GCJSUw8YohWNbl6Pbl0mrqx8hHF3vUbu4QAp/pQlOUqsRvJMw+9DhrxTQNQkvGVc1KATsYoqCxGg
Zjs49IfyQH+Eh8lRfYAb/dQX8Wix37zjlDyJX2vETata+C5JYvlFzsP7yagdPZ6/yGDPXgDYC2t3
31XYYexZ5OJICE50jGvhbVSkwJtbv6aTHTXAQaTnQqQdLXAMykUQTaZz11opnnoQniW+Hj62qvd3
y+FjiDTXxTLA9yAIaFv6T9Ss7aiNnbC6S/uf+7YEAZFyEcRojU5K0txwAZPPo9RuStHAj8j/eAi2
bo5KGYbIJhk5JgG+kSa3jAdx8fTIVkGgnogIW4QmudCRZVkB/RCkfRAdZOQGkUvdHv/7VdhsUtg6
Camzt7/qQIVPNAK6R7So30YrJe+tPmEvS4eBteCqOLEmHZq3ErTCmAKn8jzdVgdV1A/YdP2VWS6A
aEZNaV2BPQRTmH1yPROU5gIvVF5RZ/9I9F+Z4uJImcUKIRHOUQ7u6/IxJa+g5BME/U13vNjgq1ph
3S6QA0LqkUXal3giV5C6EixDsGN8TStXB2nOGOl9WL/qEMnWTDvMBkeJHSsrBIFpE68A9M3/vIIf
18DMQZgmGsoJKtqOsoRGnZ6ci+olax6JP91IyY+sJS/7V3ozQq1scuFjWtplLgzUF/LqNtduZXoy
Y4GEyKYJzAhhAtiwAEbkAm7cUDUm5ogPRIB5pWZyp/KeWKrgpDYfEhM8dxpAyCr9DalaJQAtyJcN
pKAoDOaJW2mTJ6XWtZJonyaIbGTNP2o8/frA1qETTUwVPQGwoL+9xIaSF5jeQ18/ZSxdkoZxN2eK
Y8G6tsPTxQzfWJ3TvplJnLGI2HuYmUZMDO7jgwEuiNCJQGS9v6ptexa+gDQVOBxwcr9dFt6PPGhL
xCZ9cAvQhtROcOo1O/pHOoQgJRarem76hwXpa0Z+qwBH/9ZgGEn1ZERAegR0Ok0a6FFIE9sZGZ/3
V7blIQCoQn5cgcODNeStndIKGCsx2u75oPyKTe1TqvVuriTEDrLuFy2/aIFI13traSuTPHaG5HKI
/xChIr3zILuEmXHFrUKR74vMcDesn2NKjAnJb1NqTjFhrL1Drm0KPlfex0LooGoy/J0RFL9rvVoa
hrmBVYCyUdTYanpbAccyfC+Xc5x+2T+p94H9rSXunaJRWdElgyVVQak6nNzc+vOR37cmOGeQlCjU
lbjBICmywMZPgsxfssaL9P7HUsSOqveP+2vaaFe+sfiuWIKhjcFscK9aL7pXvfogJ3b9pfMSqIdZ
P0QihoIt5CsmkaxJpCyQV1c6RnG/R6Hoi+u9z71dDpfappME8YJQSjyjmeIDxlkrzLBh59K2+uNi
1ltLXHwwzHHpBgMBUEq+zkXvlU3nFEIeLdF62Iau3g+DVH3Rj7hDCj1ISgncx50sml4W3CDCfsPK
hjVaudIPkBasqq9k+JrIz1V53U4vlvXzL52Ny2n7sCvirPwtcV2/hMf2ED2ljn7XntrILj7wqf/2
hLgnYybK3EXqhI/v/iyNZ6s7NyLZYPaD3361vTXBhYS+sZIwQDR16wLSdCb6O40uf6NSjCpQLupk
ii4PFxwAP8NbpeGq5qgfZDekPO0fj8DX+JpZu6R13jESOsV6lczeJvWnYvhzQNabHTP5R6EDT1CY
UNTLVO2USBDBUAq3aUJ3fy2CvTL5OCB1Pd5btE76Ku5uUF4qrsxk/POB/LeL4WJAmVezDtwckpIS
s7LAEpjNS1t/3l+KKESbXAyoK6XVigQfLY0LrTswXNCTfCKQ0WCIklxQPBdtHBcMKG3zWJuQeatF
6kZkvpvVXPDmCOKNyUWBUembvgK1oatW2jmbIWe1mJ4ezi7wgq4GLfP9/RPcUZMLA0OXApMzoISO
SX2zvBq7xDGS+zASMpKIto4LBpEMEcxlRqwuf1GoMZwXF2oCV1Jrl9A+AfVKczBPouMSLY6LCVFj
4EsQXUJ3sXRH1frrvoEoPIiFzoWqDPb+Tm4k4W/8/V1ZLAjndKywwurL7LA6nOSZrd1C+F2HXJ/l
ika3BaujXLCQABfDHUZRzGq+jOETXg93qM5NKPqaEZwcXxCTqm5RkgXfTEGb3tMaknGl9rS/d9vB
Vcf3CwjmrHcgtzqYmjBsca+UUn8sA/qlji1vjEUg3u27dTHD3S1rnAgUfCF3LMk/rc7ro95pituU
eKoiQgdub9rFFHev0iTMIrC2JJ62oISY2gERDfBtH78JzSsKBlnF4mKRoiyJjjYS+oVWANkZ027l
X8rwShYhYkNkids2UvazNhn4CBuvGkhPGcfYaz6Xkk3dGJUv4uvXMbSdbePHvlNsb+FlgdwW5mqj
TrICs4mSHMtQPgX5n4Mr2ZW9mOCCEubl1RJ5KiPbuLKS0UYJcSHX6I86+0vZ9u+LHS4QpVqVZFWI
tn42B6ZTz9Po6jUdvCAYFn/fFPvJ75IukLOZBtUJeUfMOxtLBoZ5sGBKBbRNqHLf15ZbGPGNOYcn
q5w8uTQFT9ZGTwzbuLLJ5RNZLcngDAN0FLxoDmAndnann6A360YPItVhoS0uq1CKypxVE9Gob/wK
tGHDUZZOjcdksyRsqLe/mxviEG+Xxpx0lf6HKa0AYJhZ1RdTsvegGbkJPnUQefomAyuNDsGPZrTJ
H1ff3hrlrvYYmyHITlTkNIY3JqrT5bG9ZIbAUzadcnVq3LUu8iaTYtagJ+h0VCOxEZ29tks/4vs6
RQnHtHTtHe+rUqRJRid0pwLia/mp7Tw6CxxwM65DqpaijEhRo+b2KzLUioKkB+NbQeboS2FX8iOg
2Q6RG7uKj/susbltK2PctmHKs4euIjp6CuD/w8vcXS3Br30TG1VlOMDKBhf65qGETCdIqqHGhc5y
Rm8l1DhaE/x4y/CTBNXzXNRXRRscBk2Yx7Df/y6AEIUCVMHqpDwGQTKyADB+0I9V8ahGtq5IVgag
a54/t9GS/BzHBAqygvWyVGXHJv9x1YxykMg1pt6lgVXSY9uUr4bOH4tzVIZ2ZAGZ+Eqsm06U/W5/
PVwWy39wtc0Qxb2FmYHoTB80X4M2fFc56Unz5GN9LdIAEJrjAqWpTqO6lLjYUDTAkLOX+W14VD91
HssQjelK1OTefEJXy+OCZRECMwO+IWBw6quhutfGP289w1FXBrjw2CnlMEE8B/h01nqu/Oma3Pdf
zcfRHzG1ZhrO366Iu+qZ3FBjmADEohCQi0A2OotmFDbv92pJ3P02Qb1Hy3BJvEnyF9WT629LJFSX
ETk8d8ELFBMMs8IkkTkX91Dee1T0/llLOlSZyusk149qpZdOpGdnqc0cdRaqHolWyWU+alKb3Rii
yl1pP43glRaQaa0EYVnkfVzW0xrQZelVqmMg506hT+n45/ivN97Hf3H16HkQHdM+4LD9oQYv7TDa
9AMTyW+NcJ9ZehORph4xkCVNAAzP4wHcdh4qdecsiL7NnfJdquqnRDbApCaLcA//ETCo+bvprGFy
5m36YYRKpNYde9l8xWdoo2k6x84AZq7Ul0yv/HMAEFvsv/Z+P0yrdCceULMBzgIjWqnstFJ+rObe
lqxQwNGx/cZczHB7qiZaWA9QMfS68q7IHpL8R6U9TKkkeFe2HfBihg+32VAs6ozaUNDFR6Jiorxb
BKnadj662jEuxE5DhyY5xY517ugpLoDXEOi0e9DYqsdcFixoM9FZGePCrQz9FWvo8FWZqOdxORRm
76gQWE/ChyCI/f1HeTtCXDaPi7QsRFkkRRzsp8o1jMYpE9kZAxF6RGSGC7cItKaugDvaC+XAgW7A
daOXXqQUD3+3Gi7goj9Up43FgHRmdrdkIaK7YgdVIXgQRY7NhVWaxsSSWN88kyMMaJmNU9P8mC71
164whbpJzH/fp02XI+KiA63GWG9S1PAHSOB+owemF9FBIsW2HuZzcxDhvkS+/hvQt4oOVtnRdmCC
p51r2vFROUpOZ8++ggkeESP6BvT+TSTiKUdirdCMrq9RPb7pMzv5gZF/n7rSz8XpXoifu9Z9IPhQ
EVwulYsWZWSOXWSggwD2SM04LcmdGr3U3UM6z4JrvF0qvNzj30TVq40cFTJYVVyh+cLkhCEuR4aT
6fQuG3yRX7XRWb7uu/9mVWBlkAsclgnizLEqUEFGednu43q2h3n2IQd81Nr8i2IW94qlCJa5eRlM
VbGgHatA94MLjcQalSZFT9MdpfNQfJFbzKOEZykThfltXzENAs4MarBKxNtXEgyPY2UqJThaD4M7
e7mX6nZzbBmVOAiuk4N8FKWh20uDVAvwMZSS3we8OsDeBEezzoQdIOYV07NUfu76cx3++dgBLoF5
McMdG2mDubFG1I0GshwkzfockMab6s7/gHeszHChXpqrtBh61EWjsKqhCdhCb12eH/FZptkZeI0c
quCbL9Hlv10f2+bVNkIsoCoBAgMPVGyA7Rbsrc+z2eNh66dFlCyKjox7AUifJxNIyNCNrL8T7amN
7vvuZNKXv9tK7gEgSdNFDeunVBq+nZuXlN4v4dduif22cxLRzMh2IFmdHPcCgKVfLmMKgH2R+jGx
dcc8shElIMQ79CDuIHgjfAU2k6qLSf4RKOouD4kFrYouuGmST1UtoPbbfmVWBrjbHINlYZnZTCpE
Gk4qnjQ5AYsWKyfKx1Lx9s9LtBou6MvqOA66USITTds7GRy4nay7f2eCD4MZ2A+mBRDBqckwb5NN
oZ/ImuhTQbQQ9vfVVWqCSJb6EC0UyWoOJbDsbR+c9hey7W3ozkAQC0xgFt8sBDXTYJLagMalRw6z
R5zSCVztUbdZLTS6ij7ylbAyx90lY8jDviUj4Cp18gkg95uSzJ/ktPkBHJAAJ7WZha5McfdIsVAF
smSUedMIgt2vVXYsyue/2z3+a3XQuyKPZ4SGwS9fTL8+xDfaYuv24IE28Gjei9TRNvOZy5r4/iAA
+ZVEoKvs4TBtiaqO7k40ceImcgZRBU+wf3yPEFqvSd8rDC8aPCeQourJi5X/s7+Bmx6+Wg9/j2io
J+oMd6jATWGMzyB3ECQsm1kStQDv1iFyZfKvetkFVTBV0OVT2isTRDXxNRllVovU8lvaidSZtvfs
Yo27sTUAEiZlNP9ZVDl9mPpp8i03Y29/1zafPQsNQhCv6CowlG/jwqCTJqKgl3IzjOCZoBlu26tI
ulV1UZt425CFJBNFRfoOzBsaQZiMNdA+o3Qf9jqkc67H8qtU/vloP3IipJT/s8NFhdJYlBrvOL5L
i/tehvzNyyhqC26ezMoEFw3iSsVAPE7EA53zwcgJAlzaH+Vk+Lx/Nls3VJM1heGfDaTgXEoit/MM
dR9Un8fxGzgEaHxdms9af87+nGkYrfWVIW7PRrTSdcw6oWo6aKe66b0h+hSBr21/OVvbBtoqIMY1
aBSAV+Ktq1nKLHdxhCq+2rzKld+Xla2VguxgKwgAzwoeIQ27ZvGfhXpGIqLNGMac2+7QSuW5DFRB
FNgsugHUDCludKvUdyDxrgp6EwTQbJK+bCHkpxwHlHSkHOjtxJtfP/ItsTL3DixOUjmG/jFqBkHp
mMFrbD1KOdR1RVNHm1t3WRZPJDvh673RoNnnLU1/ZUbj7RSJPEBkgsumeqnU0slq8AltYJqp+FIV
Hzn+1Ro4F6vMQklaBe/0XN4Xxf24CFx4ewEgRWbzAXBl7kaiIh4NE8U7lkzNGZSu5yKd/f1bshUn
NfTW/meCu4u5njcWlVDSjcYCwBPpPoenJYR6mSEaJ95cjcpuvgqlH3QU315IiLwNuJH4fJzr1IZ2
t9NDNG1/NSITbLWrtLOUNEOrNPRjwOO8pE+S9GP/39/8ttdWa+BORIGCHFCkyJpUKPBhuOxO8qpr
VmBlVNX5U3LTCM6HBXe+qLY2yJ1PNypT32LMwqXZqVdat1TPSf25Lm9G8EDqmDkMRdi4zbi5WiL3
3KQ1ReVJglNnw20hP6fdMUpFaCGBDX6qwSCZlJYTChZZ8pz1v2rpqvhzlQg2fwKSYERlFHv4mZBg
mVoaLjq6MfHg17rmdGZ/kiBmuO8R2yu5mGEeufK4LOizbOjx/qfla5feFJ1v6KLK1cawH1uLqbD5
FpAw8lD8vJ7qKcpbXNITI90ub/rKxrG4g03uQKFip252o952Il7sDd022NV0+fe8i/pOjYXoSjDg
J+mosIaP0dcWdPNz4dTu4GW2dpujLx0/6Y/aU+bIEAL+wMZiHBuSU2zYhkdRdInRmvqM8YMSNAfI
revmWBGRhs4mtAELtBRoW2EohSdlW+isdzQB72iz6Dc07A/B/FUZtZMcm85AtAOpmhsT6t6BJD/t
r28z8K4sc44Dwctk1BZcAb18mWJXD3snjm5zQzD6sJ0+rOxwURezAtYYd6jKyzU5gJDnEbCV2NPN
7r41a5sQM7TbZJYcYvYPg0WcolvsfBKd5mYYW/0KLjCHRW1lVdGifn5gswTpYfQXTz2KRs/Ypr2L
liszXHjWJwtKdWxTjWW2G9kxgp/7p8bC7Z4BLhxD2UYOwBWPSitGa/PhqzbNdg1i1Ly3B80fJJFM
9WZ4WS2IC8YDaJLzIcPkirE8qWpxE2M8Sw6aL/ur2sSVra4BPwcb0HZU8xHUOMWX4rS4xjF8kJzl
AKFvR8XTBmptsUg7+9Tb2Uq+TB5FQ6rNJVyinR0mLh6cDBnDy9bBcLpnUbNIsI86lwqiOU6NukOv
aJRLO5ieO7lwRxG2bLMipUGOC9yvRDEJr3Op6QUdaAXvoDfRITuzWB16uQMJWOtQuuGTqEe0vaqL
PW5VqKdkmJfF42Npkh+oshcbmHQrRYo627fqYoZLcyM9abslxEml5POMMq6oSr29DADyFBlbZ/EY
rzouyx4KgIDt9FBq/qc1HjX1Q5khA/39nw0e0xWD8a/pGTHzMjgy/TnKIoi1YBE8dgvpe5lCQRZn
P/yjgyqr1c9W2Xv7F1VkhDtwBYF5JBj89+I4c6KS+MTobI3kx30z22/TZbO4AzfDMJQhMIgu+PSa
BsrNPGh3CqQyJSN++TtL3CtYyGRKUO3EHAZICyA7vhServ7TFM/7Zv4jwF1WxDZ2lablWj4Es4Xq
IxNeKyBbEt+ktb2ENkTPMQRd+uFTqDiyAI4hOi7u1etldZjiBrP/kKIyYl9pW3s0/pzgDkmaoaiA
GcuAtPJMEFOm1lDCRs+gGa7G6H42IFTxfX/7Nv1hZYJ79bQo1PRxyuF22bFq9UMlO3ICJcDldd/O
5n6t7HCv3ahpao5GMJ5vpZPsdiKmHS1y5ZhAudr7pjYTkosp/sVTAyNqyxqYVhUJCZNSr7z61ImB
A4Kt4185mtaYEtbwGUK+Ta7iKnb8DY4H7bMv5bk9K6BpKjs7fy29/eUJdpJ/77ouriui4TtV0mun
KMdrtI69sNAe982wg3/3hq92kQsUzRiNlpkBJWuVdzLIx9XsaiivEnDR0uST0nwIYrLydZ7jdIzJ
TMCoD25Q85SBwQsjiV5mudo3BvvI70Tp5Gbzb22PbfMqbIxLFcl4N4BwOg3nCl6yHFTfcJgCoOgt
33xkV1vJxQrdqFIJeFLMl9BXtXpo/3zCn4UJDGGoFsW3pMwtRaeTtkQDUry2e5ToVyAGR5E47fYS
Lia4JVhTNeYBgwcW8mez/2HOIjzg9mW6GODS+7iQMQrYIoqrC8Bf6etg3fbk1PSW4Pawf+e9W1/s
cPFOr0xgfUxgb5IydEIMqUxoYI6foceop8TZv0LbN/Vii4t5jQTBdDqhj2Tmd/3kavNN/pGmy+ro
eRgl6aKemgtKukn6mNbf8mxgwhepnAmWIti237dpdVtmMmuLQtH07YFmC01fn8zrFIwtHcg261aQ
o2wXRS4O/fvDd2XNSqphDFMkKcFzft2C10T1qrvIrT5DqKSa7RLVifmoh/b4sH9gAi/n23JpSWTw
IEIcBc2sq8AMr0GSKthIgU/8rkKultbWYTMUKeDQREmh4TZCFgp8JmHVf91fisgO+/vKjh5JYV9j
pMgbp29G4HbxSRZ9+G9XTFfHxAUFyHGOQzMiL2aIVMku3Pqn9Ai6bac+tU/WqX0Vveyi8+GCRGqa
yVRVge6CrDQIf+ryR4r+qwVxwQH5KjWkHm+eEl0rxhetEDSWRYfCBYS0zXtJbcFKH42fraaxx+BK
Ub7sH/zvxtROhONhM6AK15tijlj3X/PHG0YeBpEz8GtpjxUIJNkAtJo4LVITf3RDhw0MqwI8xXZl
6rKRfPOsqvM8ripEvqV2K/CXJe5wbA2H1TZBaZI8UFlwrQTxiYdUzvU01G2ITFnrPvfBj2hyDcim
WIco+HNesTePLY+orKGQPqgdsr7ZoJgUraXYmTC1fNg/RYGnqOwmrK4vGYtMChZ0OA1ynEM/tCI7
Fk41CK4T37WJ+9I0ghQ1DXm8S8xPPfB3f7cKLkBgCB8YnoR9OKehHYwgKbvRIkHM3t4pKmOcG51t
mYcKBa0KNN+ARlrXXZVTaRO9tVUgT/ZX8h9P0sUMFxqGJS2KnCny0OfiJDE2+avQy16V2wnCXV4A
vcXiJu3sQRDG/yPGXuxyIQOzk+h1j3A3JsppYiA6gFa6bNeucaV52ZXkTl+XzhUsdtsx/jXKA4gg
bKqkqYl5GsZGhAByo9+rT53HRAWTh8xRTqKnRGSQFRRX7t6j6NYWClYplakDpjQ9EgFAt/PLy5K4
8oqW5GgSMa2riHjt6FS/yL0kSh9Eh0W1t8sAYq0CitaEPN3N6A2f2oN0C3rU6Dctg3mqwYQvehG3
65KINP/f/XnWzaCrlqSKUcDLThZQmfXBusWcxnyn22CO96STJKpTbR4VUQwgLwCPgHDw2zVOrZ4n
ag7fMNPS72LlachFz4fIBHdWvSrFU9hhEKoIIz/OUfuURLO120e1WgZ3VKNMl1zrOvb5Fx/rb3KK
NwrSVHeyr/1DrsMv0om2grrEZqRamWTLXjk5gNz1SGqAYcb5QTO/TtV9k4lUsbdf3pUR9iNWRrJO
R3LJkJPSsfutuLVcByf5yTqQY3ynnfYDhWhFXHyXB6XL5U7S3cJ8lNTnuvjahI0o8rLTfpfPrFbE
JX2SJPUmaWV8eqJF41RJVXgUeEO/msqnJZCQz8QWtfMiLjAZmmfUaQlgiMOQT4ciZHDy/TVvBpLV
z+EegobMOVJQjIuUdWerS2UH9dEabuj0Ab4cbWWHC/xhVjTJXOASBMkxlV4KIOSX/i4WsnsIzpBX
88hjndJkAQ0QzT1JTm0FBA69KB8UbJrBBQ2IywSTEiOxjs7L9wHc9u235Ujd2rLNGxlVl/T/kXYd
zXHzQPYXsYokGMArwyRpLEuyJdsXliMjwBx//T7q2/XQED2olQ86qYo9ALobjQ7v+c0z/yjLKSxb
dEVzROKOYSY6UIcMA+1V/1eZXMafZamk5cSviRFcSZEY2aDqKGcP2WMY7caodDV+o/DWG8Pbxip3
1xVQdmCCGymRKnYYQdWXl+ew2LHpXSXDP5Qdl+BE6BRVaWzi8dimt+2wizXiTsmDIc0qSBy9ufyO
lbMKiTLNA8uBCVV2D9ao6vuYcectofTFkF51WtklIMGiBEis+lEfTpZyduKnfzsSwSeQsBrSeQEP
RSmXFyfVTFwi5WuUbZbgEOY0GzPCkbCkLca4Wv2dHfdvGCpc+RwRhbIc1W6cujkJWPm+tM5RNbhZ
eK8l365v1/ZK6EIlbmOkSQzZLS3MGlNZYhYluuFGcxy4Kjn07aoQOl0NnZoLVK2gwmZaVWiuRYc1
v9V2w0OK54Fb7UFpgOyRcYunFC74QMY/ubmwlVBBn9XObpSsAdBJpx7J+GDUj9c3btP0V98XrkKN
kv+tqyvpRwsdqWYKomVZmLJ85JU7WwkRlBl9tVkIonf0zdA76tzWZe22qG6FxkeTTJLLfdPRrGQJ
Oj2ENcsmO0aLdfk+q4GxUJWuEX9oTIk6bG+cqQOcUUeW/OV1t3Y0wBvnZdyjVMNvovnEh87VU2kv
1/bxX6QIx6OEqQn2lm55q1knC9RzyXm+QdoysO40zEcxzZP1Xf5FzS8ihcMiGuaAdR3lu4hbhjfX
DENnEUg1kd3JQ0Dg5F7FtacR+RFvttixoCB3tOtjHU6JG+vWrZPVqf8WJb38JOFMqzglIGOOMIVE
ftDIwzCfa8oAbLf15rcMMcc1sy4rFZB/+TMJ0viBDLtcP+jK139aiZjFGusekEwoxfuTfmbdZ4se
x3CUhJPbATugyf9XNcXMFSdTP7cafMbgqSc14D7qlTfZLSZKd44v492U2IGYvLIUUyvqDmeTFe8A
8mOr945yuL5p2y+r1YIWK1nZmjoxMql6h5LELd23HyovRtHItTNXv+uDJXFP30kp2mTrWv6/kqn3
CR5zKZjgKAHPkDO7Q9fdMEOmdtLDEhx8mw55NYcoLS9FCQuv7f7AD7MHbnhkUTXJqJjEneiCO5kV
njcKAOuDwRnueZ4eWyJNH8hkCP4jD8upNYs4xEAzvyU7NEn6ceuCDQ6tYZGX3XU3zlty7Cv1ENyD
rZhDrhhIT9Oo6vwBvLNHAHS0wXUtlCiE2IUcT4kadkaOCJYebP3ONHeJDAtse+so8GupqmqYe/pT
55zCspXB4ph6K4s7veQfJiman0zE8jReqXXZjYWplHBzVv7YdaGndabkApZJEN4utG9TO84QilV1
uQPXw7syJZK7d9tXX/Zp+QmrRYyYBUGFEhUvzfqJhgnXTp4t+8sEjtHrR/4X47wIEpyAyZoYHdZo
MQHm1QtAisMwTQOu5H27j/xCEsRua9hFmuAKsjqrzLHA2TROMCNGIta7kEg6fGUyBA/Q6KQvqx5V
jYxQVx8OVI29Vt9d37flI6/jvctCBBdQakkU8iJ0/CkCJkR126NVGn2paHp9b6j+v8kSjL8YJ620
CWLLkXBvwBiKGn0j+9F20dnwb8sSh506Jy5tU12QrY2gtxDy7eLuoS4/yjL0kjMSh51AnMZGEB8A
QtEIXbV8yJTWn6bv1/dNYqaO4Ah4NeBiG/HAjEDW2d+0srhAYqPiRIWpzQh2ciiayUq3wKBDm4DM
+Nsb2F5QPLN/65oj+IKiGpLIilGssemhypmb1l7eylqJZCey/H/lcECabZitgbkaHWjMXyY2sGdG
tPqbHYa6bKJGtnHL/1eyHGUa07nDPUPzFrhdGEdRwv0MXnv5ZbApiuoahuIx82IZou2oRpwnPZIl
RCHg7zjp2L/CuePRr+u6tnznlT+4yBETguglN1NS4hXTd6fEfFbC27m9iYGBqp9I+NT1hsxvL3fM
NYHCRcp5PlZgPsKwf+mkB0NByTZNscaRjNm7Nk26HRoUh/3kcPRY8iGw4mmfzdldbnUf7CKbJQHs
pq2t1i/Ymqo5AJNrkc4DjHgwMucmMUpJPnTT5a5ELDuy0pqqa0PFIvAZowYA+dqP6edI5/siDoyk
k1y/GzTYsLmVMMHmaN1mzK7xwBh30WE4RycT7vZz/C07UiCHRb75fvxc4oLUjubxuiZtGuJKsmCI
ClEoCUuEejY996CKHr5EnSRLLhMh2J9VRH2YLbCQBMnQzqfVoSDB9VVsxxWrZQi3MGn5lJUUCVeQ
D+2GzB0P5KHxKcjDtZ9A/pfEFTL1E69j4NXVRIH5tYPjJ5G5GzoZX8JL98BriwOgkGUbNlVFOixO
0fafWKOBDlkDiYryDjNCH7IjyJzAiQm4iH3jj0/lKQ4i37lFgQwdkUApldjZdkmdXn6FuNJJadCE
maG72V8GLoslDlAHtJcGGNDCS5E9dqoLP9DY0rL6ti+9iBZ8aaegugiM1CSI0OUT7+skdJManfd3
11Vn+yx/ixHTFNpUzRNZ8oG6tlfLL7nx/G/fFzxnlMxT3LClsdQ2nmkyea0av8nALksQvGFTcM0J
Y3TydOmvYYKFKXdayCU+arGg1/qIuWEdIF4WEXkdY/Ck0dyCP2yr9otaR66ZzIes1wMLHacAK3Wv
b9uiWNfECU7DQGezFcW4tEHd2yifevVhmj6lYMgc8wNoEP3r0rbv08viBPdh67ziuQlpS6W5gXEN
aGiWV6G2JzrpRY5gTnHeKXGp4xpd3BSt0QwQL41f2L0e5gSI9CB8UO6XTpXEB6Pvm5qcV+IFk+rt
Qm07TD36Vbnj87mS0X79xQ3/Xp8Y0EeYHsgnG7krzXHNXXZiXhmkv2ZvgZ6KfOPh+qltm+5FmmBa
Q5hUKrMj05/VSD0A+1D9nPZRIim4bF9fFymCdVmhM6umCUeMIa/S+dAzdL/EXHKByZYiRBs6qwlh
SoPqVHPSyTsqg3uQLWKRv4pmQLpo0XmG4inVOe5/FGw3ysbItg8fvIO4shzTACrUnzJAYeuE3YQ1
ALwtMLzGi3ftoQwwewfyHUWSotpc0EqYsCDWRcThS7++Tb8RiwMR/9hoH6/r16bLW8lYfsNq0ybA
7dKJIfFStF9V9ezYmVdGxM9azS0i/7os2XoEfzcbwGSkOTJVXU3cYXa5fsibTOJUtzuRVisS/NzA
mZIXEZx4ZlF3Aheq4vRBW4O7vo7dxop3LA19Q43OXUXdNNS/JVnq0T6U/I7Nq331MwQ3qACz2xl0
PJWHFJ2Td/P0bQayO5dS3G1a1UqO4O+GqCRmRxTk6BnGhbXKzc3n68cmWYlYjR31CXCXNcoPvC8G
t+/qQz6CSCYs+vvJSSU6L1mOiEOQl7FuUIaSvxk/5O17Pks8nez7gqcLbX2yuhDJOT176jBBKwXY
33xFXs7DEjxEa7MwIRFKidbkYewL7VwLX3I+uQsrUhooPpGk52XHs6x4ZcFV4dA5rdFRaHW2C6Zh
l8C6KPOmtPCvK4LEfkW8BObQOLWypbm5+lTNbtt+naXWq+LXvoqJVtsn+Ag1oxYQ8KLQz2/HWxaM
cK7WJ90tPdlwh0wRBDeB28iODApF6MuD2h2s4cf1zdoe7FqtRHAAQ6g2FlI9AELYt8fm3B6Uc+hG
GOxCDvgtwbFjUgczPmCnFQuEugb4yLAD5BmL0WRAyk9jPPs6i4/Xl7R9/hcxgu2o8ZhXZoKEVhIl
AY20UwOIz2wgkqyETIxgQbZdZmZaM0TcbeuZBJQK7a4q+uD6YrYvvstiBLMZw6x1FAul+CTn1W5U
aHdMuGFjRJjWt04ZfktNYBR514Vu18lXJ7WsfWWsKunHkTG84ZtfE+IHoCCcWjd+6m3PeuFxHw7G
Q/KmkNhxCKDKAPFliBzQWQfuE7DqoB2k+U6AHmdKnpfbB/b7+2JEDNCNZshbYLKi5OomuvI4zJXX
d+gKub57LzXo187hIkgIhmfO56wdgbaFGuRuCJKD6mGG11s6ZjF6CtSF2/AzEhbuAFzp2oseCcaa
ZJWqv4SAlx8hWAFTipwp47x089XH3GdfqB9/M/fGAn/feKbE525794s00RhQeStZiDbnFvMEXfUA
yBrPqk5N/un63srOUDCH3lC0ti8xj1hp92kXA3hkn8nadLczLRdFFBncLFKOcZ0iD9Hv2Ffdy8Et
jFSPdZvjxGL4x8kv/ORRlsnaevgCQXGhhtMsTE4Jnl6jbWvQQl8OrD1qh/aAEgzojGUXypZDWYsR
/D0Njbzgegog5K5EhJv5+pDflp3hZvVwrEZtd/3ANvOpa3lC4EeaTDXIUs9sArJrHoDZd3ioBi/6
uHDUhW6LVJn1AGBrMMtfl7ylKivBYjyoxgoZw3RAZKvvi5S4LP6qmbKOLMluinEg0Da7LOIcqZj4
gc6nInpQi2PEb3n+7d9WI5hz1ifJhLFotAmFd0WMrqTGU1RZeWbTaaB0sHCYAQZKF0ec7Ey3Fnh/
uMjTgCnSao+m4+/mXgPrUujJ5j+2D+giTIihmiLlRrS0w4eAjNS6bl8M/CGbOokGbrmm9ZoEuxrn
nmmgOkOobj2UGFrW0HeQOwBEegsEpgHgLKoblqoCpPDPSzNMQWrqzHD7Cr0DwJ9b2ZL69uZKVgKE
DaPgJKq0HMqm5OPPOVO+D9PsM3W8LbVIEkPJRAmb1k8k5GaGAWYa7fox2+VjkBTvk0aGtbsZfq43
TXBHetvMhaMv8wEBB/QR2txv7b3qZ37ky6KaTX1bbZ/gibitVpo6I4EeWjdKbewbvXXnKZLETpKd
E+F1cHM4+tjAhLLy+5Adjf4YJoVLMukTZIkixChjtXMizA56QZVqMJAS4cmXKD4uEw+dfUvTo9Pc
jDx1Y/ZsD72X5DIAoc3UxVqy4IusecTgCMNbfqBFMA45snA1c3Oj4m5rdj76ojmQpZQbharwut0d
EuJuMxk7ra8lsDLLdX9tD4Swg1EypKRDgVzLu73VZHeJ0sg4wRYNvCZDCDnMOXay+KVzZe5cbu9n
8zxbn2fzaJWqq+H5fN3Ry5YkeJHITotWDRkGWTIk3GN/ZLKRNOn5CX6kAbRMTxw43iRp79VofpgL
0w0d5IfbAsBjmDaebNubszlgIyYmtGeD6p2bUBn7qmypgpNRFaeZ9RoGqU93ZkGDLqT+9c3cvtAu
Nm8L7mWYWDGqDdIcRh6w3J2C2Et3StBYBwBIY5hbRoMq8TG24GPinjFNi4uFIXT064r5LSbHUYp/
S2xjAqgRF7W6oB39edWoSppryoj3GSdB0T8aVTDnD9e3bvNwwIyLYUnA8gDW+U8R5QQH0w64AaYJ
obxZnMpESru45cIsGw0aC5Sn/ooTt+iyvlQZTqdJHC9isefok99YmhtT00u1bpdN+mEO6UmbPyZx
10tMbVM71vIFR0YNBNwO19F7e9RR/sl9haGk6jaYFrZ28akqg+t7uqUda3nins5N7rAhQYsq/w78
d9dsngpdNgG4dXBrIcv/V2/3NiP2WHVQQTrvaf7ApfXArRsOlXBg1gPdT3V0QfkyLckmo0dABeoW
t2/u4zQEm+uZvW23fssRm1KbglmKrkADlRxkDJglt1LuktDZXT+UzQ7s1XqI8FyP09zu1AmdQoOH
BpojqOE/0iNw8v30oOz1g3OUDdpt3ShrgYLaaSbaYIcSnGep0Z6SBYavKFwM37wz+/k09PoBHWEy
bIGth4pl2xYauXQAATuCr00c7ig1Q1FjBt3AUDzo1TEH+CPImdvP1/dzW/8ukgSXWzndBPRBRKlm
pu7qrH2vxJnsyBZDEe/k9WoEFTSQxxlqpzGAJcaPzUN1pn6GLfTNvbVbRu7tD9fXdH33iLqkg1c2
1ZlZSmIHyetCPSht7PHuV9nusDYeFxKndH37iIic2ZKSRgpFGSMpbwBipzhP15ey7YP+73iIKihf
Fzm0UnX4oFIL3zctOSiJcWiV2r0uZtu3Uk3F9QFCmlfcz306xfGkI0hc2otn8C+OB4x3gvqr3Q83
skmyzUWthC0ua3U+k1VxblsANc3IvjTucnJfyyidZCIEA7L6jJcqGn8RlwFJSb/RwP2tygavNhOv
oMr+vWuC8WQTA3sKkK/9dtf73HEXONiFzKdOMYrHejRR1V7pyQh9NiPCtVjBnvCkJbUODANAEy1s
wblvpK7+Hs8jLz60H3MPGITX1WNTyy/rFF9JpdoSNcqxztopvFFHr2TbSBRdpoHiAwkevRs5qQwf
0dFOfyIH+l67p5/4qfQcvzhcX5BsC23BrkhhW1MUAQzLdP9rpw8/Aw8/QCO6z3bpeZaU0yTqKHL4
gRSO5JCHIld9JP1T4RxHGafD9sW4OqTlEFdWFaObM9PahUPgqH1XPesJWGYBegf3ZYVpF+Zz6Wy4
bFXL/1cSQXI7llrVGn6RP9P0G1HvirfMoaxU3RZchdIajqUqaHS3MQpKuN/L7r/lA6/uJmqYGkga
NQuo8X+uQTMw5sBfMnX6d5Y9qcU5zX9Yg6xw/4JVd02OcDpdmoZJgvkgv9Rhnsjmelk9e9UUfy3C
4QFxtWdU0y04T72i5zuJti/afE24cFBhQ7PJSgEttmi7jgaTKNsnHmARyKnY8X2fSEqHsk0VTg1z
l33ZcMibotFtkl8D7X2L3NbShO5mQspaHZ/g56M2VFOnQxavJn4OrkBWfWvIbgpjlyr7qLwL2R0b
PtmxxJ7/4j9sB+PXmL8GVdOfapMrVpjgz/GVm+hreSx3sZ+hXJQuRQeUG6So49se+CJP8FddOdK5
XbpcauWcNafGkDjEbVO+fF8wA4sUU6p0mGu0TGhHkrqjg17BcJi5f10Xt1XjIkiwgzmqSUZ1bNxg
fLL0E2OK22VfePTzupi/XCcXOYLKEy2cgcXbLyhP2m72FwqI+hmXy7Hf87MlSWzJdk/Q9yQGch+a
6rF7VREYvD6nSr1LEkPSxiITIyh7F0bgwOqhBMoU+1M7BAvVXshk7D2bYhyNUGqAtsMWYc2VjkwE
wObwFmrSueWQPzTsY8tLKU3Hpi5cBIlhhV10Y2wv2OaDV2Ek65gj12Oeo6B3gQV9XOZO031yJ5vR
lCxPDDQqoMyyeUTDiRrVrtP/KNvctaMfEv3bfPOs1iYYrNo5pVNxBNQ18q6euQPLs+pVBFU01ecv
BZpK9lDdDkdXMgUjLksNEwnNjK6tL9l/2TN2At3zkT+nT+Rkn3gQ38uC0U3HtJIp2HPEJjOiL2c4
343pKUl3ko3czDqtBCzHuQoyEq1tO2vAnMV0ovthn+5y1X3BawNd9iwDh5PphmDIRjU3RpYgTqvS
k2LqLukU14llBInbt9ZqTYIht8OsmNGAB+ow26ekx0yQGWdHLU+9Cgj8VWL/QGuKO2eqbxv9weFc
NkW2HY6sfoHwcqE2q1TDQL9Bjlxa42o30X7akSAOGkkosCzlVegBIkjdAJWRpoko72YfYkcR+wRO
8jEd3ynGXYWc3eh8yvu3dKRYK1HCmsyunJJkXIYVw+xYhJlfhbYr0cZtdb8sR3h6WRljRt5hOeqp
xa0/HozSPc73026h1VWZG59lvRoSiSLg+1j0WVcR6H/a6a5d7nRDUqfc1vnfSxIx7yr0tlozWciS
ovo9bO04M8frEhmAyLazv4gRHOKk2VVsA9ADLGro0mWUT0E1FrnHtfBT1HXdveSklu9dUTxDcIYN
qLcjNoOBBkhZiVtXxhGQOe+Q0d3ZKI8wvfciY4D03I+1bM8i1Wdac5T8iG3ndVm04B1HmnT4OrK7
6C16aTxsdvm7CDmByJeiHchkCY6SRkUFWqghCUZA407ndFfepL/YEbMRJ+MtiLQrUzMEPzl0mdbr
xlJTZD/H9ga0qa6tfmidwAYdlGQPt29SQNuoYIJ3TBEAfu46u7SdBiPce/a0cB4s/GHNd8vVd7U3
STnpt+3tIk5YGrGbMOcdWjgVoHpk4ZNTyUqUf3H/FxGC+y8T0tp9hParAVeajip6eRPeAZDCV6Ra
IVuN4BO5BWTzCki4vmN/nBKgRCkfrh+PTIDgEKNc0+cBrBS+UbZuPvyM+1zic7f8k62iycrCdC7G
qwVDBlWpPfY9WpKU7IM67B2GJIDsPpTJWFa5CjKyxKZpOWToDo2Yp8+A7jAcX50mmT/Yug1tTVdV
A0hNSOsLJ580yhCleen4PfjYT72vBvaB7fmNds9u83fDbgyWrmTuSUPD5RhEb7gWLOiBrcwl6UgB
wZiTbbzsi5H6YXSwjrfATgqQHDorx+jRYm72GGVe9YYgYC1dUJJkqoBiDDZinzUP7fycKWggU3ov
pNztuCyXvaWRK2Eivq9dp1kxLRemptRB1zt+yOvg/6/0axGLK16pyzjYCquX2d+u2YXOLzOWdcPJ
1iBclnVTgIUeiFs+S87teGcMT9cXsHUZrxcg2NRc1ynqhZHjp2V3SDhoTS0dR5LvdVNW4Nx8ia9l
CbalpiphWoHDX6hHFy6S9oSGE1df2B+lmGGyjRMuQV7oURwvvIgEQ2cpHd+bs4xkY9NXXGyYChcE
N4eyGVOF+prx3axOeOa7mgx1U7YMwU9gfh5UFISFflI/MSXzNEfWuLKZwQJ5DnJXGGEDk4+wUwt3
B2nCGlf4y9BZt0fX7NEObBC+5ffRTuaBtj3fRZywawCko2HY42BU9n4uTkNauGOz04YPpi1DHds+
oIsoYfO6lsdKw2zHt4qfvVLgATd4OZFRcMqkCB41wuw5zTWMsifmoO3rAl3qyKZMAdfpt+vG+hcL
ohRdF4A/tV+OcuVuCOf6NOCCBI4V3S9dd/DQPhpXMfah+LKD2r4pLsIEc80yR0lCFYMSefUJ3Eut
nfhxUruKWbqNs4s5MAyLN4xPASfx9/oEVeyphgw8SFL9CFzB5Hv7pnG2tQBB+eoxtpKshAtqB8Wj
iuEBkce/fkjb6nBZg6B0QOIdkyoHkLNOKKgM1aCzkpPmyBz3Zrf7eimC2jWMT4ZWFgbySukHAkq4
GPU/+FRXOes7POFR6Il8VcYLsakUmHXFFBAlVBXhwLqxzJo5xBuxKSNA83b7em4BPNQ9FEPsszrf
YVLokFNZ2WzTaazECtdgHNlRFiMB789W5nJC3LKyXBahv2QAjOZbgIFBVP97kcKlGBdZDoQSXLol
tKSp8qPGn1mN14ZR/LquLNvOdyVKMDIMhxo863GKC9TeQnygeMP7xufuMjwfBm/BpF2vTDAwWoYh
q3TEK4Ptt/a9kUpmdbY9FNrCDLz0lmYFIcDLHDTQoUMBBubT/dI+UHgL3vx/E8yyiY9FxV/FsgQB
tKqpJsF475/RF3Nilg0lOprwvv9BK/5DY+EnNNgdhmH0xmS818JwLzmwTfNeyRQ8iJl0ZpPNyNg1
Qe8bHgc/at6647PxPkGuxHVOhT8cMn64LnYzDFhJFZzKlHW9WZSobjH7XameWf38b98XnAmgkChr
LB76UXTO7VMq4zpYduXaSQlq0SXGYCiKBi7s9GihobNDF92gvkubQeJ9N1XCBG06aGMpeUWabvVd
Suscl1ZmqPdN2HjgN0fPXrWjBXW1uL1Fl4bkVt7UiJVIwYR5nKlRA0NGG+5eN+4nJD5ASO694YBW
QgRVTytVS3QTTRFDfFbaJ6p//bfvC2rtmEXHOYFaT2w+12hmc4fJ/H5dxqYSrNYgKPEIQo2hjfB+
1+tvROFuaoReqZ5qGkuUYNNaqGrrC6s9KvmCoB55xX50oARdqQVDVhzrOpMY5CYOCUCFfssQLIYn
6JCfGF/y5vn76d4G7tToA7nroxIoX8O7/BAeOh8P6l13I6OR2dJxCm8H3nrQLb7CkWmrqZyGjFKf
s8/d7HYzxuYbdKWmgGg1n6N03l0/t02nTnWAStvE1uHaBesNjXB2GtuOA9OdvOpdt2f76LhMgVV3
kTTs3DInVN50kHsalvlqns5IprgnsU3xPrgpS5en95qMW2BLP9YihLNL7TzUlHxCj1uTfZwi7Tkd
o71kzxYdEz3eWoawZz2Lo8mJkBitfpW3Cy8DtYP4efr0HzVD/SlDnm+J0GRR++b2mRbR0MiyMHkL
sUtnlnoyVMzw1Yq53Dwxe58i3SdZ3cYOao6jatQydcwbi6k4aqnhUCKR49ffo8GfdwuRaXtj/Zg0
N3/qv9aeIsUJ3lgYRIL2k6INFTlgYUOLqZx7h46Ob4Y7DhbaGCQe8yfJupY4Uji1tZCXatnqgQW8
EA1IVgs1wABGt24fBWBYNu6GwkVVwOeeLukX2NCSP+SJ+SOFO8RcZqcT+1MWPxZd75ZK5drxY4Wm
meuLk2zgi5Wv1kbqTkf0hzPL7SPhx6ndA7nkuohttfh9RuL7VJ8MhZk28GvGerhReel1Umf0gjZw
7YiW37BaRtdaRpr1dRzoe+seJCue9bXZN+7oL0DV7cH27C/6scOIdtV6/U/ADUpSmBtrRNoW3bF4
bmjqq8xt2xd1P0x16Bd0CCYjvkEfveSkNrTiDxGCf+qyJpwVMJ76ih6DYmOXTl8MdjsoIISUPLi3
XpF/iBKsCpM8fTlrDvHJY/bOvquPDZx789k6RmAK7n9ZO7ZL/EJWoN0qfKzFiqnZMRmcYnSSJOhU
jNibw84ISxdwvLtQL/aNQ49aj1pdNUQ3WW8GSm7//xX1D/mC3WXz0BlqViE1zErPouxASSTp0dmI
dv4QITxZJzQ2J72BekholW7kIOOpfm4jj06ycEAmSPD4RhcasxYqtu84k1tT3QM8jJeMMYTKchsy
UYLtaSUf7dDAtjXquS2PoEjzK8wlTPEbZkj+2LzFl62MPOZRCG1AAmWkhzb9VBA31R+v+6qtqOYP
GctiVzLycSoHasHXG/vkkH3JgtDXvpDYWzgJop0t4zBeLEnwWxCHFwlKPiCVE9OsZdMQFtN0aRhY
apfZnuyXxqbucH1ZG14eYmxUSIlD7VcpwjQtwZPHSrjgIsX8V+2OVez25Rsm2f4QI2pCOg1hYSjE
t5TbzHikzt0om8v+i2+6LEVQgolTR4+rnL7kEpZm1dS3DJR8K+Lm7gJMOtwtcDdj+I9bKCgGkpAx
Uxbq+dFoP1lg9No3RdF4CW8biQ7KDmu5CFYqqPLeBm36CBIaoni5yfYdnXd9J3sUy8QI90nIyxD9
sbiymtrryV06oYVEgqqzfWVdzkq4R0r0K6u4lRd049BNNTSd0bupPpvlDgA43htUfJm1wPsOgaCY
g+RaYnYGJ7aftvdsekzVfS6bGtnqoFuySr9lCN6blYjLzBhJ/WUMZiG5yYpb5WeEIqnmLW29GgYt
bNexgutL29zGlVjBlzdD0kz53MXBTJ6IfSb9925+JOm3RAbXue39VpIEA047TAmyYo6DCnksNYBx
7RRveknUKVJCluVjr3zfSphgyfMQs8KusawxGu6MyL6vQtlkyra3WMkQrDbRpqIKC3UpYxV4WB20
Q/3cuva9vSfnAenw1E0ec0+Giy9bmWDBPWIYnnWm7U8graiKM9rOJG8tmQTBeBVM9Bt2hJTt3Bwr
zlzqSBuGlk9cOx7BeNO0UQ1lQkitnhB1GRiojYLoPH6b3zW+sq92qM/uldv0lJ9lgeDmpXg5NBHb
SVHywZktKEZ+DPfkkO3roDnqhzdUUdfWLLIXpJPBRycDY21ZglkOiHaKa8VMCoqxvRocCEXqwniV
/B4q1W5Ao7LMzi3J/HmnBpjTwyPI1T90fv6gu5OL6vc7JKz97Nt1z7Hp47XfskU8e8CJ9sCGUePA
Lj+0AM6zjFveSy7Grcki7ONFiBA210ObG2Wioa94rwaYcXvRFONofmlul1627tn58G+rEtyw3Ycg
G1ZSYGDZ35n+rDnvSpjAv8kQfG7cdXVBRsTPqVr4tpMF8ZA9s57++jcxi52v7vp00vRaMRlC2rFy
p7I+F5G5Hwhafv9NjuBrHW0s7NAEEWSvYOLl2Y68gR3fIsK2bIMAcghgSX8uhTpprzbNlASx/rNg
rqH/qGRNotte7yJC8Hq5RQAH2CCTQBSfFh8rJkND2baXiwDB51mqwZ2m5NQngHnBIKrb2o95/Hx9
o7av899CRGT0OrZa03BAXMr1n0rznFVfKLsb5p2pVJKYaLndXrvwiyTBMvvZqcM2tIk/l/d2eIwc
7s3Op6GTKPG2h7uIEexx5KGS0xxi0mP/Ana2gEylJ5m/lhyOSOAW6trECxtN6UXfuapWuikPj0Zr
S/T4L0HQZTmCTfZOo+L2wXL+a31BDd1vb5rdUq3kexn7jFSaYJkGsLKyjlY2vCcQ2b352TK91l1S
VeAP/FLL8n0SE9KFgEgL43k2UhMmxHTtmHdU3/dNG3+4ruIyKYIvsIsxtfQZE0+tkvlOZ5U++ACk
qIgyQxLcwczw3pzVMsRTsPez2dUAfDse9B/sdgH1K/dLF1npoWvt4frqXlzZNbsS3ASyfYwrGgTX
Pvtqdm595Lvwc3Q2PuRu9EH5onmgdX5svsk4+CQWIIJoVGgVn5UcukIMTDR+rUHWLmNbkumjCKCh
UxamiP0Aaelru+WN096Y5zYA5/g+9EbJoKRsQYLnaKq26eKEEN/kn6vhg00fHVn2XuIDxdKHOrMi
K3QUsc1ec0sjdw3nDCh9tx8lWVPZWgS3ofa0Gy0d/MSp+e3O6b+8AYsMYdZvt0QER6EYZj+pCzqh
TQB8Z1UGmJAi8pkPDyEb/esavmm/uqZpqu4Y2qseihjAZ3lekDjQ6LcKAwO5xMdu7tXq+4IXSgBF
NTOjSwJ9DOpwp9dBFe7+bQmCC4qo2pVq2dp+VqYucyK3ziVlGtkmCe4niaNRU5ZsAOU3Q/GRZJLv
b16rq00SvExMHC0LhzAOqNY/WqiH6338UE9AW84G2y3U+RRmIC3Mujel8S6CxfdXOZlkyDkGBWml
z27i0HNl9Q+ljGxr29Ws5AjhiZm3tY5sJZqOfIBrJXicKx7ZDxjJXdqcvDd5z5U4wdmUeQYoFg4D
jclDgRkj+6mSPZolei1yyaW11mucAglD1c5JbQBhziuldVaZEMHR5OEE6PVIt/2+uB8wUJx8Mah7
3XgkqieC5jJu0glccng3ho2rtmFQIBZ2RhX5Vdaf2lxxiY5Lrq4lZbTtm3V1RoJjaIpR5yQEMEt3
yo/lUQ+6/yHty3rr1pkgfxEBSRRF6VXL2bzFduzc5EVInET7vuvXT8lzJ9al9YkD5y1AAPdpslmk
eqk6Nrptnit3YevNDuyCAjmKTx+QPMFHyx/AExmVVDMz0y6AjkeojAetzZ66mUheDRK4sAS4YIxN
4PnAAFaQNXbEnymVIN6yNu9eJSsfBLyYQN7IioihIaMaj3mHJ5FV2lmRH1MqI1vbDkFQGxiagSF6
kU+OR36Jqw5HSWm/Z9C8mXLblHW3bQ2hYk/ejAhxbrFsqBOKnll1Jv2zzsh0GQ2MtKt8/MKpn9zk
aR3ZyQzVVn9u/qmzmbr7x2Dzgbn6BcsyrL7Ocz6WDeGR6UbWrTmeK3QXWNlP0zzp0Qd0Dv7jrBD4
gRq3fGhSFJC70q2Lc97pLqGP+/5sR8jbigp3YmL5ST4vXfapP6AMNF3i0s/scQIfdhlJwn0bQt5s
CeGeoPpoab0BWb9jcEoulodyLujKZXVO2RYJQZ9QPB+rHltU948FsrsoA5VtYPv9r17WlrGd6HoL
B5GEWjUirgwGoh7S8l19WJrtC4c42WAzJEc/W5dFa1d2pfyPW/LPQoqs1H3GyiSnwOLpgmwoPnCa
QweF6iVtGH2kUWgdhoZwR6JRaEyVFhOpvYpvp4y6+cwORhtLcH4bP7gFVmpd5dZrO8fqYIWjVbQN
s5Z242OQXcLkRm9P+7G+DbdvJgRP8txSzXoRXcEEs839+GiWXFLe+h9b82ZDSBICoBqeMQP1IEzl
4bJCQWg4WYvwSnUGT9TgfSgFor0ZFCCRaeBuDcA471bjaSy/dJgPTWVJo82Fg2SDusg+GprY19fT
rtAzreFuDT0mAwMdIADe35qt/nZNeTMhPjCjqAhBwILv5/6QflbBvpI9+T/V41JjT3/Flw/wuP7H
nPDOnNASFyaBCXU4nh7TgZ+T0XiZqlw2ubsZ1Su3hJDjPa/1gaCgwLTuGIXEqcv6kQ+KbPmW3/vu
ol/ZEcJOoaPix1XN0WUancC0/gudFpjTdMxDdBfRj5yjlTEh5MDqmvnJ0hapYXjO1jBoTeao+VuX
hJt2rNISMwJIHi8CfiiSnMrJXaqq8RU5V5Mrib9lI94t4ELqhdcSmrVESOUZbawQJJpoVGSvyZvs
qD4Yj+SYesFBVr3dvHRXxoSoICbBdAwZMNrGq2Mzf2baeN+oX4xC9tG+GX4rQ0JY5Fav65ne+O5A
NSTe4mM5RA7VR0lAbDU5a8rKjhARZlyp49Qn6Dp/HQ0ESFwgOXUwXDySsGmDGzj5feQuaylrs5O5
KISJ0VpzOaJhxiU1tLpn/zJB6SzplZ+SAFlceBcgDKABwWcTctPCQylseJT2AypMwe/Ouyk/d8fQ
9SEKNNvxc3iCTIk7S7U1Nk/1yqbwYJoUqsUE0yte4zXPyxifgm5q1akvkctlB0BmS3g18UDDbAeY
eVwL9ciFfSiKj8zrPagif5lkx21zMReqLdVcWpxEBhHwkesqm3XdVaPxJuPdsWvog2TDNk/0yoZw
yOKu5aQM0EcVTfYyRrwMGOXMVu4UUK9MJ3Q97xvcCkRVUUBYY1gYkBUnmkw/0rOqx3O94v9o5nVa
/gr4B/KJKxNi7XbO8bHYE7QBGZVDQwq22kMEJvd9P7aez2sjwtWo6nPTzO0YemGkHCPlKuqPcNZm
5Ho2isO+rc0PurUxYZO6sUv0FMOcrmU8T8U1M++09GoICicyTmn/g4O1uVNlXelb8Ls2KqCiOelG
Zug1sj55dDQzDCgk51J50hoimXKThARbjsHqTQseaAt1AdB2zNW9rj2y/imOnvdXcIEAEZbWvgjw
Z0a5P1UJPgW0rjo1JD4oPfe6gQy2GqT3vpr86Lkqe9XIQmRZ4JVfJY3yoK+y0Cut47Oa26FiG+YT
USSfBFsosfZNgFydVjTNU8y0N+gVi8D5ZzzuL55sfwR8NXUoaIEaBBCh3GfphYGQBNNf+zY2W5hV
hbKl522ZQBSAVQVhQjeh2fLPO0bDF9u/7xiUOfatbXv0x9i7QjK690q1Xqps3DiQKHCQrr2jraxR
cHtn3swIGNEnhjqn/iKuXKknyw++dEX9obPzZkJAhnTIe/CfqvgejNkZykHPMw1cXsrespsNfKvt
EUvI4ElQ1TjFHYuR/3NyOzwsZEiJh2nNHw0yjH2+VA29/V3aBqA33wRcGGk7d0ONThJzvGPKQ9z3
boX5Ea2QMZv8D3x9syTAw4xqWjajUIBMQXAq75LjC2a/LmC0Ov+dRwIi0LrhKakAqVk/21rQui1I
9+rKeslRhN03JQtxARVITMeJkIKjQNi5DauCJbvj6hN9+js7AjgofafUfopO1d68DEWOhM4VlFX+
0hkBHOjQjkin4OEcqac0SZwsvY+tX3/liFgi5rmGwTyO1sM+QwdsUnu5UTwj7fdt34wEE8Qq8Vwq
IUiZAKaYE3EILW9UvT/+nQkBEwZSFzyHPCYG7J15fLBk3byS0BILw22ST0QpIMY56w/B8LXSDDuK
P9KxtAIcKhx+Va1UiByiYq/FjzooDdE1IAmqzZLJ2sTi5+p+7hK/mutxwmjkRfHQh3BOHjAIB8oA
fD8wu/fIBfXP0MZUrazlWnbbUQEIoiQkrZ8ACBRMvV+Um0V3eO5d65ieksNHcl9rPwUoSOvJmEz0
eLuTCvb8qnT00CWtJKUni2sBB7jF/aKdAKF1nBlea86LFkUtS7EtP/X9O+4PUFMBCCB/QtNIQwWP
+WFkI9CP46S7IyWPMUSU68CXVJIlXokkkYzlQaLOOEpq72jZtdE/7x/V7aO0SBcZOqZZRMoFHFLQ
DTcJcXsD7iQ3HYcWpMYkkb7txZsVIdoqiLHNSstAE6aeo/lTLhstkXkhBFhfl4XRxZggYPyJ8/vQ
uMoKyc25mTFWX0We/u9KCfGlcTOq6gKCII3nHxunfAQmLMoMS6tS9qh+gLBWW5sTAm0ZlOCahbmf
xn8c2psmODIqiS3Jqom53IAXzC8DEyIMxlVo3EzhQ6NLXoeb+eKVG2KndqoOtOvjxAeLoGNcBiRj
uFdExzC1QYniFAfrPA+S20dqU7h+phGB3s+QgFgYwjMvuviueY1KI+S0szvf+wAXxnqnxM6Bjvhd
Ww4IjBqp1jnqrnmEL0kfw6RZJ3Ft2fR36KOCvxcaXdTkYvF2GAYGIbJ+qcyZl+bYn+bLIo3EJLG+
GRgrM8LVl5NGY8RYXjtz4KKd5NhXqJb5urePPcup3/Nm+Rmr648oZmrAo4XHj92PPj2AabK3Nebf
6oUhyZZsItDKJQGBIkJ73iKtjKe8k7afhv7Xvi+yJRMQaC5oEfoGXgtshvRIDB3IPHG7oZfsjGzJ
BBCairZTCh1mKKu9OJkfqhqvBVYeo4xI5l23j9FqyQQEmpgZUD1GXC+JfcMZT10MAg4gnmnnXn5U
fxqydKNkEcUqrd9qwxzG+AT//2/zkcSBWD8oQ3VuQPhD3ApaMPOdbkhSf7JVE8uwVmiGahtnBOAz
uv1PfHZ70DArMN8IHtiD9UlW2pZEhCEkyQJlapsyQz3WDzvQ0PeeEtr5qDozVB72Q3yJrZ3jagio
AAWfeDJTdGrwPvcmcjL5ue+PsQki9dSwmeyRv/1EfYs/Uce3zTuVBjmyqCZYlTFhq4BwI0X4LYwb
ySytn8siQ0CITouyQQkxQJcXfYRvfDTqdnQuJAi+/YxYeSUABZlYk9UdCVArGF3/kngA8YdlLCs7
BC6mEPf3TOaUgBeGmpKmsoDkIQ9t1DbPeBdLIEl2aAWYaCjNeJbiTqqh0pKkz13bOF0Qen/liKgo
oXMtyZEhsVy1GdAT+lOpZAdXcpBE9YiGh41vUSyV+sjukIoFl+6lP3HoLT0a9gS2EH5JvfhX9GXf
sWW/d06VqFfVoS8471Pwu5T1Z9O86cB7wa7D8HeiSyJPsk8ixUvIchJQAk0Ortya4CUh6WmUNjjK
FlHAiLGifhdU4PWr8N4rzcjtaWZP7Wf08/5dZPPF3fXjwVcmpckqfC2XZ8Vv7QStQ/s7I1swARDY
HKVtN6DVwW+eKzrYCUtsPfr8d0YEOKBlODJ1GrkbWI9d+TR23xXz676J7SsJci8aA4WawsQHqhV3
sZIb+NavPPUFDByXzHkZ/lEvirsMLspaNjYhZ2VNCAHWjCh/ZS1GO9h0btGgNgfTQeLRovP47tBQ
VTFUvIRNS7zFCdUSHueYiYtGfssr0MKRaNbQ7mJyu45j6pat8a0uDHIo/eS7QgaZEOV2wnb1C4Rv
DCus/Dbg4D6z0kNGAijlhraFWC/A2UGthzw9T/VoJx+QdNDUlVnhtp9Jzpg292i/mSo7759a/aL5
knLOJiKtbAgbqKsJw5hMyZFda2wStjcsuGniwY6oi3mDj7zLV8aEYzxXM/jDh5i4kPY+Jy33aFpK
PnNl/gjnGKQMdB50mFDqaPCsQjulcRziTcZDB8Qx8UVts9CVROiyEXsRKpzrpBr8uV0aDsGwm+te
fuaH2M2cidq+cUKWzRtOhSexuQm+qNJbmOMEY4goCBxU4NhRmzTy+tQZ/2k1e3Yx/AqCDWiyKpad
RPjmXh5PgTt/YBgITNP/z7KYuu4bVSuhpAspE/or9b9WYM7+WNJ3ZUOoZfE245T2mL00whstup2a
c8j+0g3hUGdxlDZ1BU6SZE48oqiHxuy9SSslmcrNi4VyC4R4aMYxxBaVMeyDJuElQX7yF2+u6vJn
OEleM5sgvDIhvPvUGu2NgY7HjN5el+OzMj9LYm1Zivfx/eaD8OobJ8XvxwJ8MYOjOIto93wi3kt2
rjBsJmsUfq3t/W9jSCP+966PQ4LueIrvwuTZPxp4aDpLo0iI57KjPui2cmghsRE8fkci/a73loRc
5MqU4BaH9n6DEH7QcrJYHpuBF58XUi3zvDAbyOl+9jcOuvL/dbUD83galRUB+NbXYMw5FbqsXWk/
/Lgi3CGQHQpjSPVBdiN6Sshva76f+0wC69sfb38CkCvCJcJjs7eIHv5bX7Cu/q0vKIf0pEiVXWR7
I1wicRv6qh/goz7SKm80G9uovo/1lREoTqqVuLgqhxiS9IjMpnCrWFqrp7E/QZzyvHCTJMdlcnrR
tds/aLLNEu4RqGsrbZ6jupnq2lEhxhdq/kOZ9vJ3VgS4ADVsSAsdusP1eMUhENXNhxhCc/tGZKEt
QEY4WXnU4FEGJkvLmXwoXqrNad/E9tf1W9i9PttWXwVVgSNNliaOaAL5iX/MPP+sPFqpqxyYUx4/
1I2HTrJ/oZy/HoOVvTlN6MwifIWkHTApPwSe5fShM3qtEx2k1iTB8Or9ytrYtsBGFWP0S++D5uWP
oWu47OGlc3Xw+lVfwnuZvst2iXLloAAWDcbiOLKxuhtfKw6xc7e6SS5JZevn7hD8xJPbDg54BH+l
X/d3com4Hbh9HehYucojEFzpBMFiVSc9PVn0rPFzG35Ns8cSXAj7xiSR+dp7sjJWTqoRK+gAR/L2
0wTiROuvbmOoEf8X1Ms4KlqzVHUw+t2lU2KH2Y99B2Rw+7qNKw/ojESZViRvzUt/3YS9jnoBLjS8
qCef8sAbLlD09oB+qFiDl8mJvdyR3f6yoBdgg8xBC1qhHk04lDl9Nx9ZS726aDzJEm5GnA46Hwb8
hKjh8jtWS2hFNcugcbVoryvOfB15xZP5ST+PV/6pfX1TaD+ydiElcLSHfdObHq4sC+EB2bxW6TNo
MGTFY+b/avTfVhBJQlxmQ7hH+nggRtvEoLcGBWnYfJka1Z7x3brvyTb+rlwRIiPO1JGqM5QWltLb
eJ5PoerwJ4bQgAbaV5jft7d5cFfmhNiIGR/SUYM5zVcvAaYJ8Tn5dwsnFuBzQiweWAgLNbil9KyS
T83wc98Lyd6IXdbZkDWqUuKxHqOTjZy7yI26w9+Z0P4b3EiVxVBGwSFK+9su+tTzTwaVfNVI9kKU
ZSTWHBlGiC0OQP1ajYHD0bKw78W2CSiOqpBOAJef8AYnvRWO4IkG94CWHDKagchW8tzaBoE3C8I6
aanhV1CqQwlPf+my0g3Du7k7mK+Zber2/f2+Q9s7/2aO/ndbxk63oG2OdGlCHmk1on3BLSNZXmA5
2u+u0kWp8t9VW1Z1BWwMmo6zMaGJX2sPgcIPpLhqmkcDPOJxIgmzBan2TC3+rkxpejsbDcFzKBxH
m+sxVJhtrawO0mn9zUhAuRbM4ZZlQSHpv4Z41yhNVBShF/e6B4maS6PKmj8lJsSKgx8ZSawo4PuN
SWsr/kvWSfJsMgNCNPNhKmiVZgs3eWZnTWVTctoPL5kFIZp5EOt1q8GCX1OPN4k3hRLA3wzgt30Q
iwplF2SjnwId/cDx26/KfEjDl30ntlOtKxuLl6ugqpCeI/hehTyRYdjJeFagNzIvr6gR5ImDZpP+
ijSHkcoYxWSrJwSzmjUdNNYwEzibxqUqyd005ZLzIlu+5TytXaM5ZHCiGEwnPb3uJ3JVpKbtx43E
jMwT4fI3QgWqpLMFmCmvVO2uqb/sb5Hs7wu3fq3zrtC6pcBQt7Yx/GM27r6B5Ti/w5VVCAjHHdLn
PTAYtStjRCsCKy5+p7hspOARSG/6uXFMdfykzzKBk+3KyZtdkdbcyrsmbHPMCqUgL/9uOMW34FJ6
ZeYad6O3CAP1VHKg1M0baGVSQIUAJNmNsiTW+GNwih7Kw+yGzvCUHSMn+EzvhwgKi8Wh1EGUnEkA
aRO9V6YFuJh5FhTlBNMZG67ZyB+yVkvsLOHHWc8lSXlJ5JvCzVemJp9BY4b3aFfcxUH1iYXskhTm
037gyMwskbs6YI3KCyTil++i6SYgX+bkd5lKQFYaJMtvWNlQGnB1Uo5LD42tyr1xXLQzTLeAfoxj
oaqfHyfJI2XzQl/tk4gac6UpI7WM5UJvSGOnxc1kfm+Km7AcvL9bPwE5KFeSmkUNRIDj+rGJopNf
ZT1kSGQDZpv7tOgmo6YHolWRApqYrZ7zHK1gZv5sFk46PkAdYd+VTZBamRCiW62s3mhTKAFjQP42
jtnFnH/uW9iOhJUJIahrjJBx6JfpbuUZxxHnFhLkd8Z5mU/Rr5WTLDkjWzQhuLOQx3oXg2y3NDxW
P6gNmDsl/ZuyRRNiu8xq32jwrY+Wtmuz/6wnf/n3hVDW4xCtDzqYzEtC7utUuQ7bVmJie3JotStC
DPOKdGqnwAcV87IpWDjCLxiEU68rJ3RNN/ad3inOEA+QIbls7YRbsUusPrboDMaH8N96ReagSnxM
oW+ee/L04OYlufJTuCRb1la1NuG1V1qtbfq33fQjGkpHC7/NQWAr6dfal+TAZQEvdhDrTUh9n4AM
bkbOWD9Uz0slqDgaEFj81IMLTD5KsIl9b06K/cR93vkGR5XQ1TAhcwRx39cmCWuvqLrK7sCydudH
9EODOSubAnL0uulDhakBpd6YXsZIddMAbXZJJ1lNyXF+16YxmqwazKV3GIzgBbPsdjw38QcUrjHN
/QdpLQE0jNHv83xpy+jblD0VSmodfQVk+PtQKPNFwI1Ox1ftUId42FqfjOAQWQ+qjDNLEu6WAB0V
pZ0B5S+UOI/tH+ra+igrKWw+ilbrJaDH1NGU5qYCOh31uoDcAnoDDbBcfITfab0tAlg0TGlM6Nii
zhPFTkBCFG5vEvPsExmvvuwACShRZnE29Mbgu5Yy2npN7Jl9U1lhV/1oWzIVif0wYO8KtzlF2qkA
z6JS3DbByTe/99rjRyLN0jlVoGGriZnvsBvyHDQnSDko/MjTws6bzAPvmbNvZjsM3swI+1PVtV+U
YY2B3XjO7T6KZzvkvpvly3Btq8vaYrYX7s2csEtF0FA1VPDF1tJPRfxpLiOoK8om3P4HfP+xIk4h
J6Xx7+tY+0ZVu77WQYNkOSN3wuelRSU6FJK3ssQtkTyqSQseRBogzjCu4uLSK2cqE3vZTkGbb04J
aB1pYdqUBMWJ8Lrz6nPicW6DkO1m6bBNn2SStTKPhCefEuZ5rFfo+feNf1IOPmF+ZUlVrmVGBMw2
2x7zwRpcUq3vIRqhrZuukrySth8rb6u2/ITVR0yuDgNpe1AgMP+7b1062bUjOT8ieXUYVFpGOw3f
e2hPslA50r4MKkYJylByULfx7c0RAa9BskyQs4nQftjoXjjlTq1Grk9uqHWlpN/2QWGTVk5dxZqA
CoOlZ1lWA3zaQ0eu8zO6AdDkNd/maPrKvAkEJvIXkCwYBGgYrLjRDAbJ8wSjoaMye4VW2005Sp6v
kg0TW7pqkoc9WUjYoprbU3Glgw8wDmt7arS/tCRkPGiEDj2MnwMUilsaTk4baHaqX2EgyJVs13L0
36WR3raLCtBgVG2XDjG2y0oOxiXzwoPl8Btevtbr4d5x355kp8Qx5aTKSw5CzxDUctyp6som3UMm
HTjZ7IVdOSWAgx+YeJ+acMoPgwMUtJ3WbG3Wg+yD2gN7aSsQLPLP1PL2nZMAhlgu7RIlRVsKyLnJ
iAbYZ1ZLEkSbl5P+mt1XTQVNcsJB1uZkVLQMrRy4mrrsaN7PYJuLsWNEue+95WTJOpe39mttUTjN
VZaBZJhYvjsGMZawrj6ls5bbTUEkpbJt39D+p3GV6ey9dhwpq1mtEu5y9F9PYL/Ht+gBvaGD6oYP
ml07/i2TZRY3vVvZXA78CuGnWg8UMwGBRjR/K/PnpvMM5QMxAYXaP24JW5aD06YMMKHoGoObK4k9
zLJ5li1UWlsQtijNg9KCciy+ccOH0j+YaXOkOhquVcktshXdazsCyHa5ilpmPjFMdrum9VDAmf3j
I3FEpIjiTVH1XIlQ70tM2+LPbfNFJ7WjZlxiSLLtTEDXAJwp5WgS3w17Y7RLY/DCDD1xzVRL0G7z
4bVaMyagq5mnLJ3bJPT6Q9zb/JAeILSH3iTFrZ36RgausgUUHl6sQXC1/oQHRfN5sFIvs74lyNKz
QPJklZ1VkRwqNTvwzA1oDuoP06IcdzHPi1jE7Cy6Ct2J/twPDEnksWU/V8d0Hq20mYIEc9+FYfN2
OnRKJIEfWUgISNCPyO3nDd6sRvWjjQ+dirKadPB72W3xrl1Hg4AFYaqZDdGQFVeO2oUfqmN0jM69
FziLlvQHRLLRsfMHeJgAC0qHYVWjQf85Kf4pLaCD3jsl7o39rVn+yp5LAigoyIanvMVRSsbS9cGn
ZSS3NJts1v4wg9ROZaEnCQVxHBYcr702a6jH0CY+0QTEQHH+su/SZnF1tXLiJE006xlUxiIMrweN
YyAdEERXWDzVv6rZlRq/DOzBl3I5LZizs5DijCy6hNR5LpCpfCUf+b/NwU3l8qMJ8hFp16Rk28QJ
2UzNIxVVjMAjp8mhh9wdr+hVfZXeEWd0KgidKTb5Wj4NJ5kYnuSciQOzqZE3TZbjmydpHwgIKNX+
YY4lz6RNGzq0PiwIfmjvtDMLYk1RayzUKoYd9j/nwDG6Z0mMbB7llQ0B2BUy5WVRoGE8CsGVTN3q
SCAg4KArAh842aMM2WUuCcg+RVMahCaSRn2mflGDTrHBwXUag1KSo9w8XqjMUaZwA5wKwnGuOs59
halwizyHVWJPVNZ0t3lHvVkQL3ml16pCVQBL1HoCGYQdVfd4T+aB7I7ftsNVjrliy3yn38aGAeXA
LmRuEPbMDv3xW1dmCeB9/FKM0qfL9o2ov5kT0FaP80LJLVxRykV3KvtzZAejTZzqJTlrLspcqrcf
gNsB8WZP2KieJgPNW3zhkPqSTpUTBZ2LL9G/MvIuF6YEyEXUGClsaK3YMyb3umiujj4SFx95W74t
n5gE69D6rvumwdxy/EXbQ/kRsRR99feF4xqWVZuqGd6uaPk4WU14UfzwXPjJ3+3K69DO6qHSqkqm
RlGAmQEte8pGvPi18qGPU8lqyaJNW47xys7Y66Q3/RzS8szOC7s8l69d9hokoX4P7vIdKLsxJPGm
Lf+/stgERpBYNbpNJtafsqaxzVG9tsLosB9xm4XJ9UYtx3plJ4JE0BQPOEe8ddAt4GLa8keMkqSV
u8Nh9jI3Bx2zI3srScBCEx5mAHIILtdIw/FGtXN01HdQmH/JrYd975Y/8+6OX0WhABIl0WhIVEjL
R8WLqlzP6vfJshxTd0JDRkwh2y8BH2pOBzM0URP001sDcqJj9y2lX/bd2Uz1rTZLzIeRqUPvAvSV
8BlAD6HTPUU36u3SGB447Q2ox29rWXgs99zOCopEffVMwhm80suI3eBh3Zzgkhx1e0LxuHQG6RCV
JC7E5BjYdltuNngJ9oFuq8xDU7rT0s+Z9kOyklsJK50p4K9aBL/fKZRlhpG1Vo3CXROkn1LC7svW
/FZQ0y3V4gkpxy8BGw7mXCDBSSRg8ori79Z0ZVs4csNUaSO3rEXvkv2jeQuFkgrq89wtjr0Nttff
y/dJcOCf02+pU7r7nm/G6cq4cPLaNNejYMJ7cIybh7CB/IhSeiyPPpDKX6+vcPJitSVDGhB8GfdH
Xl8xQzIluxkoKzfE41b2BTFVrOEYsGtdJ/YUdbahklMZydj2Np9ob6bE/oKi9isCshT04DJvjD5T
WdVVsiNiNwEL9bDPpgmp3/lTWXwbY93JqGzuTWZEuI8p9VkQQt3JzcEKNPrs52jFLlsIUffDaxui
Vqu1AMrqPmkUVmigKQ0w+YYetAvajw7gXbNb8EhC/csjZ/b5QxZ1ZcmacshgCRZpMWKmAKwp7nCB
pM4zirCYNu8O0z9Ld6SCDyoiA8Xt4HuzKLwGwrFLLVYhxcgel+m++QXKq0fIjNf2QtKivSzz7WBh
k4T8dhy+WV22eLWyQ1iaGEFKwQ0UzmBJbOwykX0rbEfJmwkBmcYAZM3VuJSSgsFtIBlYN7WLj353
f8s2r2X2ZkbAoNhvSsXEPKM7J98Y15wWPC2z5UFY1qZoOdk3JvNJQKKCRWGhzvhw9NXPJgltPjxV
reQDeDvtuPJIgKO8mtqYluBtmu4X8QX1C1R8bBSpaqTR5Zmm5Se/v0D+rJ+Yk4lprxYW8xehGJaB
dZYtj8THbjCZPejTfW40t0ZiSBpzt8OP69y0uErfaS5BHY1nyUJtqjSpo0N1EZ8nkrjYPFeGYqm6
pWP8TZQOyuucpzkkhj1z8CJsVZoVDgt/moEqMbT9nn+zJGJ63WWD2dT4bljUxVJX/WF+Dq4bd3YW
OhrrayH7ON4MwpU9IQFeQ9URkzHwrI2uWXRgGrerTlbD3I5CjKOYoKPRLOXdN0OVxy0tYcW/UQ/l
YTy9dK+Kh5EbSLOd23v1ZkuAirpQeDSPCIcoO0LoiZLC9q1zrUtAbzPUVy6JUBGWRUkWTvIS/3Aw
QKhimh7UsD24K5yhnL4R3awcpczP+6ixfY+tDAuw0Y2p748dh39gCT3Pkb3cZAT5pqiGVhvKCUB4
2UezbE0FFFHN0DdTkKRhsrSyx2byWNd7lOvfg8C43/dv8zRzVcMpM9CrKPb5ZUEWjJxCMaOvC9sq
p/PIa4mJzZhfmVh+wuq+arWxC2kbYCw9Qvdp6ebplQGevn0/ZEaW/18ZGUkXc30pbyuV8r1Xg4NO
44ehkwnOyZZLiHZiEQM0UAT4Xi4ModNNWElnf5cn2DtUX62XEOrdXGCSvweq94fBQ3+nG5du5PiP
5W17tAZ7ethfue0v/5U9IcL1AKAUlGDHqJSjgYda5ehHUBMdloaEabpdCE2igywdvY28K6tCjNPC
DyAxgahovAGVLNTnimtLgf7Y6OVecFeUHiWSs7y/eWCY/m+MmHis6UoARzmI7Qq0zw2pKXkAbJ7c
P17p4lBowyct1JdY15nv1Bx0c+nXiEX2QL/v79omHq4MLUG0inetRg6+NGEoUr+WldsqDxjW9sfb
jNzNmmziadsr3WCmCSGrdzpnqm/GmlZBFSmJOcYop8imelHaFHRSXTq7+57JjAmemaSDmrMFY7py
rzcvI17TdQL6qFhWvt+GjDevhO8FZQ45VxsfLZPZp2q2G/WRfqRvSedvJgToq0Y19Cs9AvRZcWJr
UMHuepQgjepTAi2K/XXbdMdUGdi2TMzXikRORuMHY0UQ3U3KHc38bU6PxMiP+0Y2j9DKiIAVYB2K
qlmDkVlDzTk4VnotyYpsbv/KgoALVd51A0S48BU8fTHVx6K4y9Kb+iMkGzpkxHDnQV4H+e3/Hp/a
11Dzey1sK+Et+DzvQ/SB7i/VJg3G2sbi6eqIRiA4UKI2xi3uTs7sEju6sFuwD3jKSdYXvlwJ766M
lTvCleGnRtG1dUBcwiHWoaNL6GHuOqfOL0zW0rodZm8rJ0TAqA1lEOmQu8iT0ka2HeWW38GHGv7W
aydEQRNP2TBEi8gS7e2qvFXxmZuP13V12N8kbfOyfVs5cbAaZCtgbeiR11w0MFW7OBYXSBA66Mo7
pHf8NnKW7q7ZoU7QOshauEZmU8nT9rUrfGf3RLLX0Sj0WMdcr5uXzaFoiOlYzRNl4G5n+UFLmx9V
W7pan5zQw3Dq6vaRtIZNjMbrksZNgcbpEJwjEBfa+4sj2WqRDTY1iwTT7KgYFtqlxdwQNQ4M0tX7
RrbPO+4VDbVPaOAJKDz36lAbIdorw0Rxuta0mXLTgXo4YJJGk03ognog4BjkLJY4pR9GedJCmiEC
W/Rg9x2uZtn8+aYrbxbEWFLVztBGPQQ7h5/aZnSj8eu5hSaUL7tWtjaGIamJ1loFpH26gF4t4UUC
/pTIwyBco4EM1jjzXFKQltkQ0MvXRtz4E66uuTsSes7Mc6hLHkub36lrPwTYSqxx6CcNNvqX6ZVV
22AObeyFoUWxk9A2ZJeLzCkBvEidcD9d5B1ZmXoJ9NhpeM6Cr/sRLTMiYBdvZwxkcBgJ5puxdeLp
B5VlvSUmxFp+nGlxOLe4hlvaP1TpeO4H9G76MsnZzYac1QaJ/XopyQoQvGKDVDW/GqbmEqjFg9XW
h9Yvr7kFHrNqtM06AytWKLuit+60tW3hHRgFjVEXCXKQKQFTaHZdVl6i/WL641gNkqt6czmhk2No
eKxp1uu3yuqmnlVj0CsDO9alqsfocwt00EgvsbIFQMhm/bGy/P/Kypj15RzpcCjKfof0W6d5+3G3
BT/rv794ufr7VTn4Uz/g7+slt4cK14Kig2Ydn/VMcmPJLAnYENJR1/ulattTzeadfqz85MKGFF87
/GHfqeWwiHcjo5alaxSUf+9ERurINFsl0PGIaqpDPUWBbWgIP137PVnIxZj+Z8YaD3JLz/t2N0Ni
ZVfYrIQQXCEMdtvMf4x7Yv8f1r6sOW6j5/oXsYpbN8lbrjOj3Vos64blJW7u+/7r30MnsagWM/09
8neRVKpSNUdAA2gQDRwY9XKiQy2IsrtGvoHhzixMhnqQe8AQHR+JS2Zb+UsK4p3Y+DHOAiyRKrlT
S1I2EJqTyKPNV0VrA0wEe0ZlouFs6Gw0gbvhnHnRKNo/u/elCs4BzTA1xdAwFPfWLPHhoy9Vj4GN
vNcu54od5im67Rb9tlVARcy6g5yKSv37F8sGk4sdKARVaUeAKR0UDCr5uoeFIZId/QTb1J18+EiT
2FZELodpoiZfJIJ6nVmWQ+kXnSWDiRYkAi9Un/TP5y1zN4wgh1HWSIUKOSdbX+iD2hAZBcnab+ur
KRbU93ctf/P7nDBMA1+vXmlY6wOJDBv7FNraVnqTSU5ZL1RUEd+NJRs4ztGKKEyxqFOF7qznPJV8
lYGnf7COkiYaCBAJxvkaG5c6siQojoy3S/g8a57eiRbQizA4H7PY1Ca9Cgy5YLY0Pg3j16EXPKnv
38oblXFpE6a/expjJNPDgnanK7ujOrWOFo+BmmUv41h5Uv9dsvpnnVb+edvbrYaTDTSXQMVGOg7t
suowc9YGdHYaJfuvwVm/kIaXAgPPokKhSKNcNlWxQWk7FfbRN9da91ObH5ghKFCf96h3g8Gj2lrM
WA1Dpbdy7kfD4bzWzps44YuCZRQZVpHivAr6LWYPLTvlOpxJ/vZnMFxgmOV+sDq6itFXbk7RT4Ut
1SMoZ3XBl9TupfXbCIjMRQhM7UdqKwMolmqb9M+ZyuyYXE9F6WhS5ZyXaj+WEzxiySpWhpuEs3aD
gk000teb2O892cOW3VP2rfFUH4E2UL6cR9sVjWjUpKqGKhr/csYSs6wNFc9M6VzY3didpEE7os7v
lrr6V5EamfsRvF91XGUdlORUqaDPaWw0VLtUcpHEwVQeyuSbKl8v+WKfR9qPGuQVigu0acukqhgx
clVM7F4br8lS3lkZuxgW/TMbdXCllbc9IxdxYQjsZdf+N8hc4K07dA4UE4RUzGCQLroQc/HM14Sd
x7uZxgaHC75alVV1FOLZs4yPsX7H2peFPkTjV0aDuPpIiy7ZgHFmKfW6NJfJWqc0j1l5CIubYhIw
9e6Gvg0EF2xZa5RZqABi1Ad7sB5oKtvY9XveLvYt/tUsuPiKjJuEYQuQpiYgLbnSylNuZhjWZPYk
qinsXx+/JaL8C8yA4kxSRwAbvptBfCAXWL3qtJrdP49uY+dgZZ0+Mmn4ek7gdHqbfrKqaqoCdXGP
UIys3JD2kk6CxPq83VGeJj/HMt4ulgAhYSlPh/waT9NfuzS0r2vz4fxp7V5VGwVy8UIbF31BDQOh
d7ki1oMhC3KL89aAQYS32prqtjfbBL8/an6omU7aZ143elqj2Ix+pPd8ezRcXGhZnRjDanqKhnHa
Dr0/zYfysY2+uJCg5pixBr8MskvMI0vsm5GMvpw9/tmhcKGA6kpkjiXkmLrDQC7IR8Zqtnri4kAz
LRlq7vh9Q/lhVrfzlLjhIGrY2zViKhNiKibuWX72SlNavO1M+GRS8GLZ/uzDlyrr7Km7XuJjKDLj
XTPbgHGpSkQ7jbUtPkWtySd4JY0V2Ffqg2XEnqbD+dPZjaIbLM5lzDYyqmYVTKNXi+xFhs8igdeI
IDivsdRkUMBOAK/MTyqIyaybyhTdN/t50EYOzluMks2TmiM1WVuVUq+8WkIHy1B/DZ+DhN748Wdq
4zynwseSpKw8C7WROLEOkn2a2IaokLmbGmyE4lyHlbRMSAqh4ia9SlXJlpju4JXRJfL4kdRuA8V5
kVYvySIr+EhXUSKb2/Y6UjtX1ZbGHjGnpGeTgI9D5FDcxTrNaTtrEhRIpuSKhT3oOfsvcW+hnd10
ek3yh6wMBUne7vXwKiP/ArF0qhUNazNWX94WyXMo2sa1+6ZJNgDcbVqVc9aHqzP9/9rUvgXjokRH
Gi3OJkSJuXvs9QtT+avLgvNWLrA/njI4k7R8UDrIM2KhZ5x9b1DpI0aBJaKiltp9pLXUp1BZe7cP
a6naVFNj3EQtvUiHy77D1i0MpoO66bxE+6H1Nw4/GiKrXVqoa6OcqVVOo11W0oXS/lV5Ifl5Hmjf
1l6BOFMAO2tjSgsEsmrJL6vuWEYiwlQRBGcAjKUR0wlksWpdcaIxH52MaoIPzP3g/SoHdz90GcVo
cwIQWjYgPK88dcYq3rq9/zN1rbJuqvPZUtdpUa0wk9y5el+EttmKvhhEh8/dEdmAml2Dfm0vnwq7
XjB5dGOC/mApgk5E5y2CWu19I4/R91aRyficXMLQG+YnMGhpC3iQE1SjBPn1/gmte+Sw1g306lwk
DY1cTUMLTdVxJb0oCxYX99PlMvbH8yd0HubdYi8rbku9TVCm6fLLUo4cS7dDRVTuFIFwXpOgzmF0
DWonYY+WI7CoYbuh14+WwKj/I1v4V2fvVnd1RRfhLQg4GE24Yoc2kDx6qd1JYFLDekNBFN0VykAb
DVWwCEHmu2lqiZap2qBGNysPTXdQsx5dIaLXdREIZ3CqOVSsU1CXxnuQXaARl1SpHYYPHzCCjSir
2W/MOtZolOYZjICAd6xAP801+QiNMdlAcIlIU85TxdYnLVV5mP+e9s6F3DT72oLLrGP45rsFMlQi
bTJRDBOR6HHBZvbwqlH9j6jqFYI7kDCTy1plcMs++WFiz3Jk1W7RfiS1Xs34Hzm488AoeUUsHXLE
5UU5XlXLTS16F9u9ZTYQ3HlYM/qihx4QjXmI6CnLBG0O+0dhGBq2+WBBLF+BiI0s1sf196PyGc2G
2U0kan7e5WknxisEd1GafT0OlQ5vH53ySQ+aY+HnQR0MBywAc4ygsVV7vlQP44Vofne/orNB5m7P
cZBp3UTwl+e0sa0byabOdFCPYD7xrKB0Z+FkqEib3D06FwwE/zMAdebX9NGq7SX6ft6wd6+2jUzr
n7CJAaQBhc+wxoC+W+xa9iQtIMljmSbYwCL67N43vteT45yIZooxpwwnV2rBOF4Mg6D2Kvp9zn+i
kXVqEeL3ZdaAwecpHAVRYPczZ6MszntMLdZa7LGC94QaygWnbr4scEMPdsxUNw4FH1X799oGjssF
pmqaM3ONa4qU3lSFFdltp9uLTOw8yi46GCHuvctJi4+jPFzmSesMrPt23j4EOv1Vad/YB160O1M2
Efgi41NcfhmFlDSru75rengV8tdX2AagqWjRZ9oakdzRU/HkkQbycXKkAOtyfeUjac8GjIsdqt73
8byOrMnVd3X40uIzP0sEDSMijXFRIk/zVA9XKy/CY6r/0FtBiF1P/ZzCVvyNwmg069G4rDK0P6bG
tM0otnMNFAZLb9dqbIMUvO9T98/MgAsTOXpu57hd7z/kVMuVmgpcVxDp+EV9bFosMywRhkbjPmQ/
Se2n5kcgTEUxVkIdLHHgvEkaK7OWO+RUA16Ri/FZH/QrS34+r6f9osErCl+V0JbOAEEVEp4Nw9Iy
YAtmBoYlUS/GbvDegHEJdi+DORbbhlHuKx6W0I66YAAjOz6zi/nPlMe3x4bGMCEdBVKoDDYbLxFd
tVJ0P+yG1404nOcoeZO17a9ksdJso0gDbIJGfym5aLv+lKjSsa1Eq4Z27W4DyTlTb6IwFvUwiiYF
35snWz/1USSWCIPzHez9U9pcA8Zi6I6qfukjhon0z39oeNzlSpQFY9Lpv4YnX/2z99cK/l+ovXZj
3EZt3E07WJY0VTWqVcbc+9OI7XwRfTov0Pr3vgtzGwjurs0YtiqATxgQRofP+5swATFa4hARm73o
dLiwkIahlTMDp6M1uNZ9I/PqUJA27K7RxlvDv6GH32YkT22R5R1kISFIL0bqpUsW6HXppIN+TFPL
aSPikD5xQtW8iPvWaRLJTlvrE9aMoCd59hKrOGTW6Ou1jCYUjLaCk66bQredaq/s5T9zdn4nTDbG
9WT9atTrEo9p302Qu9M6+KPzNbmrOGG5llQlTAixayxv0Y5Hm9nRTfs8jCgg8/uOQq1SLbZ+Sr+v
4or3YQuMyeTCicKapQwTgJVlamfL5ZRFtsac8yKJQLh4MuelRtu1XTPSPlnYwtY9Cbf87aeepo4a
h4wCLtE47ysLI1dq1AfA/DXYMnb2JKy6t4yfWjViYEN3hhK7Z01mL4tuN212Rc3ZOy/l/t32+hdw
fjm1paJHM54wkpl683RXLd+U0jM72Ehzfx5qP5r9huI3jcbJ1A8mgykWw0WmlTYKvQIrFAjDLxqV
shitPQQIFtoNmvnzOFwxehmOn6dIIMu+cbzKwrmVLI/1jMU+UJuOZWnGZKvTZ1nku7tjtOTVPPiV
oxWpOnBsQ57lHjQW+klzwRHnaNfLtUFsjLWsXD7C6XuRaJxzNSPiBbYiwblA4qN0dmdcCLs2RKbA
+VZVlzPa/iAYkWO7HbSLVK6O561tXwwTsyyg1lYsmYNopyrC6zNOqLXCa3mKnSnO8L4p2puxH/hA
KwFGIAKKynfPPWWd92YFnMFnB+MQHvsxANuDh7eYw9QfPiDUBow7G2PpQmxPhN6UML9mYe5IJntR
2kLgR/uGt8HhlKfONARtGoQqsJXyqOJlOHNxjTryTV3a7eWvbcduL0DdTUU2oOv/33xxVVHXJCOG
nTy9/i5jBIliEqBv7llyd16Ju8a3weGyKq3so0WvYOC52npdIl2WwyK4dXeNbwPBxXVa5qDlzHFB
1dZtSa6NDOMMgmxHJAUXuAuwUUtZCFOIhshNOvazUKrn84oSSMHnU2zR+pTQ1QqkHJtuA6v7ISmC
JEggBp8EGXLS5fqIOn+FV3N87gjXKImE4CL1OMStWRTQ02AaxxQbNQvjWLIPPZFauqUYlqqj2YX7
phoNi6Ux+sy9Xn8u81NeXrZRYYedR2KBae3ecRskLgQQo+rbcMacVh1jkTu9UNX7MUxBTnmiuSCE
iqC4KDDHmJNJZAjVJN0Feupzd4nTr8UkP4NsA8n0JCi57AeAVyVyAUCylKga1knwftBds/WVSvNY
GNBKoMJ9k3jFWeXeBJqpMdolTIAD+m6bJvQ6S3tHykXXtwiGCwKhTMO+WMfOLTwCYCygAsnMJNrC
JwLhwsDU10Pe9DgjsIbdprnhFKF+twy6IDbvu+lvlfHTgaiDTbI2QJZO/pFXLzX6XM7HGhEAV2MZ
Zq2I+whjgQW9skaXiDZ1iX6fCwOt0ihqq0NPeFu2VZJ4Nda2nRdhl38EL0f/BgGeLU6ZK6UCmx++
ge6q43hdPkaKIysgtKQ+Hi0SG722H6q0biBXsTemDBtr1UyGKYfVbZp+y+XbSLjoUWBiPGN/Dj6a
sI6AQZcbzJQ51nKnFYZ3Xnmi8+F8n8bqpOnrWOiclt8x7XQcNBHhqEgOzu1ZlSsM1NtwFQn7B/Pu
SPrCVlNDEDVFMJzbFxMCJd7nkKkbuTv1t0qiBFQWbaMQ6Yvze1pGTaRmOJTGUG0mhUc9rA/nj2Rf
EAy2a6ZloneBg8iHjFENRIDewMjRtOZLU29tNi+C7+x9SX7D8E8feVTSeF5nm62xdA29dQpDgLAn
CLq0wS5nGirR+E076/48RV776uPs3tSvW/1TIprt3Lu6thDcoUeGXI49sZCNmaldmpdq/cykgH3k
StnCcEdiFMVcyhQm3BVkcCzQcoyopJlLIRqREaiMT/0Gycwrq4E8efeJkes2PFmiPk0RBBfxjTRe
Is1YVTaCleUqp6kdU4Ev7tnWRl989WuZNUPCDHPkgcHEQy3sFmSeIraJfTkwJb1+qYMxbf3/mxDc
koqovQZ/Z8l9K33uSWhLoutXhMFFR0x5h0ZoAKMseoeo9UuSpTZrs6/nPX5fXa+icBFyMWdVbVcG
qBKLMroI9SZDEXx8iSThHCUhfTSNC+JWPPS23PkGuiOpqBopAuHcJArx1NCuyURS+FgFVQJp/nZe
VfsOv7YnmaqsKvx8f9ymQ1RIiFpV12CwHyu9m0trmuxOEyTF+7K8Aq1ntjGvRUpqk6zLAZLhXiu/
kDJydFnQDbcrjAJ6W82gYHriN0XEioQ/nUCYrMSYWqU7Xd29lMp8T+VE8Nq+K84rFJ9IFk3NmskE
VD1UD53+mJH4QM3BO386q6HyrxrosfxXIJ5kIhlNFZumYACEPmXygxkF4Br3QaJh91IXnMcSScRl
llkn4X17BNagGM8zlTAqFj9m7V/nUXZdcyMR94E5TLM+s5XpQTG+W1N2l+T1/XmE1SnO6YwztDiK
wx4lC2QUdd7YcanZSYK968vwvJT9Y2uQxyWS7zED/yFWq+1prRremHg2VSMKDbAJBck51t/pTlJP
npQRt4epuEuB3UOkkh21nYJxUm8TqxR83ggcgHDxtQlZOidr9knm27xwOzN0mUodQxNR+YsMk4uw
lRQ2Rt1AVDkO7Sa/7NHRoig3hFzMnagavmsyqrrS68FwiMmplcZJT+cKpX3Qsd90xHTnQXLP28yu
3jYQnN7aMDOXyVhLaXmC4VZWugnr/SxR3CISvSGLsDjVhdYgx/M6iNAUpkNbPyqOeYcFdqLGkl0/
2MjE3VBRlGRL2EJti7L4Y8JONETHjNy6ZlY5XVbfRCGxjVz/wGQmXXMIBQy7msV/PA4FGlFrkEj/
D5MJu5FqA8F5OFMNs6sWXO+Nmdt1SktbSZidh4noqPaBLNUwKIq0Gs/PQagm1eM60hHSHO/WIJxt
sq/d0n+AVoKqrzBc5I3DuoxNMH15zVQcU3mw9cQ8tEUkMPL1wN8FRg2rLDWkdzJO5214YmqhKeVK
sIxVZc7YXP/di2Z06LYHY2UraqDZnaqG2v7Fe0cg3U6NpK8Dk2FE7pIZLWhJ5OY1OfTjjZw1F1XT
+SpV7YEyURzcPbgNNJeT07SUW2VleWa0yH6kZq8dC2OOL0cq4vvZDU4aiG0xFijjdYbz5nlEp1OX
IOIW1inFw3fei8LfviyvCJwfk2pG632B+0xD6UVG/3hJDosquDRFIJxtFFLdGnULMeoktNF+r4XP
Q/hnGJTjmG1Q6l+K9XLS2sjNCn9gaPE3n89HcoEg/KzmQuYC/eXr7Y82+CH7maM1yBTxb+170u8j
4ffixdJCKPh5UeAtLopltsviPl1aNxovtZk5CyYCzwu1e2W8Ghm/GY9kmlkqIQIeqBfcIryJuou5
svzGFOTPIuVxgTUcM9zCa3ExAW1FoX/V64OWP52XZTdz2Miy/g2bJKnW1ChHbzy4WA3i02o8gPkr
wPKmwCw6EEjW5fHP8LirHTbXG2ELPJpn2N5LO5suY0AyYtemPrldE3/osCzkKbgEwZnGCTim89zl
ClIjWlykqmyrnR9ZvTuLHs52D2vt/kdSBOoPnh+jmSyQE6x8ysvky+QuVD6P3SSQZTe6bTA4g1ia
ONLTBnFUyWZnGqyAjKL9UyIxOHVVZPmn2LyGNyINdjUdheFt14E2cnBGYJbgoVpmJCXmcgxzzSu6
K4rdGqSP3fPWJpKGuw6qAjzDBQFQLT0lYAkvA9J9+TMI7j6gMtY/1Bh69wYZdFr5qRvvIpof/gyE
uw8mvVJGY+ULqbXhylAUn5rsUFtW8CcwmI96GwymGRyXYQ0YVMrtufPnnIGWx/8zEC4ZSIvJanML
BTp1Wlv21EbcsrfbPYHX0n+c0eR5LqRcadVkJb+XZFc//W6nxHzJ6WN777Zg3Dd0m+AhI7MApmM5
Vx3LKG5ONjNy77zezjs/OlDeHk7OukjqLBiagqu0aNhRKi3BhbN7GWzUxju/PBu4ZSFJad7X9LNR
+53sZcmBpoJy3fkAgD31b2UxwyhPTOxXRM/WdJnkR2XonXAGKZNC/tCkuQiA9adaN6yeAwJoN0u+
oMPbYcYfgvAxYIyxaDPG0bQDcxu5tpOBnYbkQw8Om+PhogDrTHz09JBF7/wkm+0Pj31urJl/N4m1
rC/z9bURG7OwqflHy4aDXPUf0hjFkC/RVHybckFgrvJ/UBZymSHHxf1vYBrivMfsR/9XEPWtlUlZ
0alViWPBm+yo/IwVO64+kkTrrxCc7xtJnumlDG0N9QFMo05SoFarD4KQue/6ryic66PvOFmneJAI
Wl9D+QlEmOcVtRrOu0/RjRSc35v039OYZeZq2eJPZniZ0dgZrREdDK2XpPNVv3w7j7ojlYkvX7yf
WTqWJ/Hl4Tpq6DLIRuhS/W5YbvIP0HmayPcMSrBUClS5nOtbxqQ2ZpJKLorDjmGc5vR2QplbilW7
MC9CYRTY+8J+A8iFgYp2SZ+vgFWh2Mp4otkPNTZstGmN6WM8/UDB3bZU0dfIXrfvG1guLETNpBWj
Bliidk5vPbdlbpP2Z73cquWxiW+sIpDSFMTEh6oXvSCtInGWs8Xmm2/nMZ8XqmFB37LuOur+qvvR
ThqwIBtuF18oIhKM9cjOwXFhI9Wb3EwawM3Fdd847dVYPhrLDRXtgtyJHG/E4iKHJhUDUQyoNFeC
sb/R2FUqmuUVQXCRo8PKsoENEIVOjwaqFGn6aTa/nPcwEQYXN+okIQoa4TBGH3bgV35Ul8nWik/n
QfaSrTfK4qIHi4rYyFdlseQYBmPAvA70O+70U3O6QNQGsRc0Nk6tc5lDB8ZSqWGrSCS0egfZirk4
ipqlIrfaNTXw1uPpFXT/Jt+Ai4i1lBZLJDdOOncswXmMyQ59PoUKtUkzOeeVuHtSGzTupPAaaIHe
A2izge7bEouNjecmFTHM7cR5DNi/ysSdVFuV5qy1seQO9UM3HGvljpLaluqLofXD4hLT5YKL5ReH
yzuH3SByxyUZRhySBHIlU+TirdnGy7ltjL3P5BtsOO6mC+wDyub7JjERmC1bn5xet9Cfizr5tBKc
9n5kyk6cftHlzi6Vyotm2R9xy9bxaKvJySiPRAF1zI8kTsEl8v38sex1LENj2LmrYYmxrurcudCG
qVISwtyec3vdJly4iZs7eaBj04ZxKrwiSD+fh9w18A0id0ZqhmYMtS0kFwy5jN423dP539+3tFeJ
uBNRwyxBgw9+H4PimF/qra/L8nweYm/U3tTRtWCito1XB753YUkHszV1YBiR3T3rpwobuvyoQ0MR
tqp+xQsVKkwCB9pVG9UIVUCHqrzbjiwPepqWA4JQkT9Y7KqzBGrbvegoGF0MvMpb71a2Ys09jeMK
hpBj8GvIc5jkdaFhP2yETYIYm0jjWSDR3twZWj9eITnby2KS9rqRSS4aWO2+xj9xg2ePxWNS7qw9
mUZzL1sgb5aQbbSXadjCQeIrvT1kHcN/XrO5c2fNtZJvffuN9t+kInaiUFR93elPJEjiqGpALWhU
5p+YKjNujQKPC2742Lnt07oHLvJjRwXvsts5GAF0z5vX+6N+i8fphZG8NYe2xgqh9LGtrlQiIPLY
Md+3AJwLTizrJUWqcNazs44ppHchVogtNrYVXRYgpWkvqkBEHi0SinPLStbaDhu4YL+T7qlD62Sz
aKXI+xttFQt5xZoPrw9obz+HOjLEyLdxTjTUT7QvnbYOX1ht+drQXWLruKDDZF+iVzjumEaDZpEW
dzAL4mfNZ6p/PW8G7z3yrTjcKaFRpp3rvl03SR2T8Vovaq8iLwMaDEyi2Vr5eB5OJA53QMrSqxll
EMdUvpjhiyGaBt+5at7Ksx7fphKf4gPGCFMAjCcs8GQHLHpyu8MyeZkNznKvCsgPyzW981L9h/O+
ntKq5Q1q1kSWgkdiJB6ZWxx1rwz0L8jhY8e0FWe5QkdIcB5xPZa3GQHEtFDIwRudBWpu7mulDuc4
17MSzrXcFPOPovlOMsGH5b4Dv2LwT51lbjbgMAPGSkAJfrHYM93WBRHp6M9u7ef3mTMIJ7Z2DWQD
yn2bVDI1Uqz/RXjw6q/Uye8iNyz8DoeneE3QgP5SuExNKCj3nUIx5xlFMzCjY3WkzMnTawk8Ovoz
wwzfRB1ZtvEFbwpuptXUzxwh/9RB5oiMUY/4aBZYTm0+NO1PNvk5FuycNxWRRrkIIrWKpAwN0ogY
e3rjug1AwSiwfxHEaq0b8w9jPCGPISBmA8eWMberiABi5/totXispFy/JDSZcC6WUqIwM0bcbTMr
6Ke/wC/ilN1sh9h/MCzFg9JXX0xW3NWjFdCo/XReifuH9YrO+VtjWNgZYAG9sOLbJlvw9TIT/VCt
Kx7LRvgM9v4Tg6zEajKW4OgGFn9wCu0zM5SkGh1BmhHeYj32VUUbF11JT2Ej20OhujO2FaXj/AFT
2cJy0TnsaUOrBWFMb3xL+zpKD+e1uP7ZvMlvf58LzmFUoiu6x+/X2pcC3ykFuVc7AfWMSHWcneh5
vqApBapLjsTXDt1h9KODeAXMTr3o7RFxFpGbecHM9YjGE7h/Db8Olhy5zeIQZ7wXP4/sUH69weN5
PpcOW57MGbpLSnt2VEdzl4s+SLHEvHSwdD73pCD3mYu0lTmi20YkrMZF5ZjKZi/J/RqVZ095WL/e
pk/g+/LT+164AWQvmmysROPCsT7kmMgYV+PHfvF+PqHuKbBzoTxcEjcOOfrITChTOqTXwzE+gdDl
0ggYSi2YGhcEeoHVa1wAnuslGgodYFPilx2WHiqpHbEf513rP0TCVyJWZ8nW+5fzTE+KmE5IFK/o
qfDZi+UUoNg/qm4VTKNdHgR4q4re+/IrHieVSpiEaaYR18rTAG5GH4yTzmDjPaV3NSd3q8dQcAPs
hWBTfgXkYmKV1BlGyQFYV3Lr9IPxoqfT5NE+qi9yU/3fB2xWf3uF42KhnGEDfUegz0L/yVR/rh9S
cjyvQ5FEXDistUYyrQ4QU/1Fa7+ic4yRU5YKUkWhZXARsZWKpkqbGYrD5m3VwwBBMGADg+7nvuWK
Zt52lpu+1RsXF405opo+QqjOZZ9A8++sJDz5IxB9K1i/+5JAtWP8+7wuf7Fj/bc9In68zUHIXM7p
aABXuamfjDVGTu6613Uw7OLQu1iLhwQytVGxEZziekrngLnYqJdkqhcFdploP2SMyZTpQZ/+UoqH
vBO0VK6qO4fEBcZ+MnS9WFW7Mj62QRpowYJ8WKTK/XiFbwrs4QNzAv+quJgkZ2REvCrll2xK7MEY
bC3LBTFYhMIJ00iqMcbrlTIUX6L8ua0fSCLQ1+5nGZ7Ff0vChfkoV8ZWT/BxGx2bS91bDqkznKg9
oqCSuswlrsAG17/5/QG94nExEQ3yaSgl0By9U3xc0L/wyiMDWhGIvh/WHzsHxsXDBvufiR6uCTFI
yJT8rzQXTP//R+B4FYcLgZqygFlDh/rClwLJ1Mop3Kxff4uXeOM3UUFKeFpcOARPsp6aOeCSy/JJ
8wsfuW4asGA61cflsf+sCTJFoXxcYCRmSTUlx3FFl2aAqrSf+P0X9Zk4qR86osC477yvyuTiYkLw
utJQHFdy7I5I3IL0sj4mp0h0aGucO2MWPPmeBE7wrlxtXg/y6z7IA3asj/qBuZkgrREIxG+xLuUs
SbGy9e/ywL+JNhLfo8CpBIGCp93T5d5qiQWBOrd8WvNskDHdml8WZq9r6KhfBVjBqAlQBc7Fv1sl
2QCG4xW0pn5pPCr5J4FUq22dOyYuVOhkKPV+Xr0X6yqXY3oasUYo9nLHvJx91SWB+bwGqdAxRWwY
In1ycaNUGhMVUlh9Q70+PJSF3xq+QLr95PC3sRtc5JiVGEsvMHzlTn4YKA9oUXXVY2ZHqOI4Bbh3
UhHNuih48GPEMVUMNV4rcHVjs+v0EzzsSj2yy/xyeird6kr6UxG54LGofdynq58lsa2eFOymxfF1
B3rf4z3Vy12wFYuuM8H1YnAhJFeqBNnuemWCzahwpwvJmW/Q9oWqZugMXwRnuOYtZyyUnzIeM/CY
5MYv/45+9MFw0XjaSXPoBUQWhJLdqu3mouaJZnStilq1wemlPzs3+hE5NV4HQff3tXapvUCbsS/i
sBdicglIGs1JraXrAV5mD9Xl318wJrzBjR8UTz7UFxjE0QXl/P9IU397Bk/FZ7C0GcYKWiX31VF3
yMXkRg6eetzlenUOeiBPVSC6WlfDOHeUXLBh0bKkSgdQPLwH5JAHlRffirsKRDBcZOnHJMe7C+wz
QgdD5Q+HJVivnvYgsMw1epwTh4su1Zzp0xSjQNC4il/5LLdbUJ8nT2R0dR9sjbBP9jQeRFYqguXy
EyVWUzwwQby8ceoSrMnqLZnxeT3dnZdPEKBNLrLksMxKb+EMSnsy9EOqRjbRPp/H2P1oUUBruL4t
U8IXdHQjTSs02iO1Uw5WccIubrvNH+L6Kh1FtMm7VrGB4vyMSLFkaet9083w60x2zYjaZqgeJ2Id
Mrl4imsdg7P/O3cVvkM3sFzurxcNTRcdn2VZ/kLq1C5Eo4i7x7QB4JxK1io914u1TGUcreFaA2li
L+rw3X2a2ErBuZSUVthsrUKK0Vme518LeBUsX3VkX/NipHTqQVRm2S80buTivKs2l5GyEJD9qf+J
GHW3bheIfNBm3ILnFtR52Vd8deITXnS/iRTK+RepNBVzjzCUMTnUWcDMR0u0xGb3FcFUDaKgwQEL
ynkC7Dm1pkab8UA8+M0x96ZDLtnW1eSV/ngQPhXvn94rGp+LJ1jKERfrm0XzPbyKF0f2il+P+p1y
QnMf6i+hpwoumF0lbiC5aoTRgBSBFYDsFiSuXlVdV6NgGHanQxOutcHgPBpUMFWuylBimR2yFGNv
/VerOpX1jTy0Ntb1ZEswi1bu7SbkG0zOnSerqugUAbOZ1cC0lqNuCTOC3fxqg8F59EjGWQkpMNYH
z8LNX8zb6jA5qp+hWcQRXcqik+Jce6Z1pkc90ML+U6MHoXzbi9a3iSA4VzZN8x9rn+PYjqPvZRQY
nWilsehkOLdt6MRqJiGPiqvuctHpgda1ID8UQXA3InqTwVpvrIffPyftRSca3xP9/nqFbd4vNckM
qaXj94fmqjQfS9M/f9uKwg6fS+sSuD2iDgBogvSWh+UCtx82qDd3FTaon8fazVJejZhPpWvViOVx
1RVrviXNHQuvhjGxF9GSm/067waHCwJEzyup0oCztquuj1FSa2vYQVN9brAJRnWlI3kY/P8j7bqa
5MZ57S9SlXJ4VVaHyePx+EXlqJyzfv09nNlvW6bl5l77YatcNbVCgwRBEDg4SD9FX67rt7+WEm/I
BEMGMCVlb0tdqDrK2G8vvRaZlNCu/eHjfwNJ7YfrG2GU5SkZr+uZBGGjq3vkWRIeBkBzo++lD3du
R4NZe9PxzzzRRixlkM2Aem80Qyypt2FCIeYmt8f5wHm9F9kVa0V3/d5FGg0/lzhpGTUBd0aHAoFs
ZU7dgU5WNUlFMXk0vjE2cNcrbcRRV9Tc5YtREohO82PBhTioEFb6vMufRmuyVRfU7nbzZwmCjVTK
XgcM5MNERiipmKNN6hK5W3m6DThsIJwXn5Xu239ebuRRF5aKXn29fLec+TS7sy0i/6za/SF6yk6j
02CYfT2Z15eWtbLEz238WLk2Qj6vMJu40a1F4fx5bd2Ym4LrYvaPoCyIQCriBQFWjJ/lAECS8xhi
RM7+8LnG6KnMApnqYbhFXYfh+vcTOxtZ1L4tGBgrauFKLuXhM4nYvs6wEuOQmv+FX3s/ttmIo7at
C7NuFd5VS3zp2OP+n2ySDmCVjXb99EYQtVciME4zOHtwbbZfQKfKSZ+U/kH6s4B3I4aKMpS8rEMO
Q1Jw84x2+po5oy94nDfdIu5gbdWu+W1kUeFGN7ay2JOtWm9HVzyIFjIbj+pd6Te2jixO+PLHMmXV
EASAK1H5/tkU9V4SwIQkvGca21eSaUwU+K7ZmZFOIZWXkNAjs1TddZkAZ/8jlu7vG0a+KzjpTazg
As7uas6aWo092QRjKBv29RO3bywXcdSBi0BTuSo9xIXROV0wsNKdpgPXMei/iMn9klfZKEUdNUXE
XHt+gRR5DRL5Jo0ZfmM36bD5PnW2xmZJpmkiWpRR/gHzau/UZDoBDq7ddG1eftC5YRZYO0U+ek0p
6pw1jRqP9Qyhk9XlZuI3cFbzQw5cJurBZ3Yuk7WI1IFrqiIaBhUHbgprq2rHm7oXHq5bAwk6rqlE
nTMZkzHXohQBTeBu18abQ78ePZn/uBS8qUu9eV0aOUHXpFHxViYUUbVMkMYfEj87qIHiqS5/ZFWd
WSZORVpiO89pBLI7u0b3U/q06FasreYiMtZuP72xMULKYTRSz4lFBnVGV3Bla3lODuEr2IlMkmiW
HNHtrfIsBZHLrA4zNBQphEKCaiOaj6HhaJgq6o2CmaKmmtpaZxJfhYERXocb9I/emReFab6nOZnb
uBShcJ7yXtN0Jz6c0Y41MLre9wOejRzKe0iAJGNMCTnd56SxgLz2OSc684H4mH7QYDLxwahNVq/9
b8KDfz3jL3D8MVFWkXjGCU0GpLOoUAGHk80m6O4KO3xY/tJ+RMqfJBknq1mM5ZQ9FH2SD+KB1CtS
uz+KT5rXPKEAhBi2vA9vmPcrw5XRqNBWyZsQAyQRpytmCqhyjYK1Guin7iseXKf4oDrXT/7+fX5Z
W8rPTFyrNjMPeSL4ZMT88yieVWaHIMO9iJR7QWM8KFjIpYB3JN5WGcr9nAdQC6Muvu+WdUEEURIP
ZhlKDL9EozHoyGrq3F2uP8oqIym2f7gv36fdFxjry6ECNkcJV79MxXtDX6xuyp0YTAPXt2VXFUVA
8wmvYHPovrBMKldeFnDDhM3XVX9tmC6SnNRfPP5GALXvYYIcwkRccXgOvQKAsQJo+AEx3H9pRd1/
Ym+kUTujLgVGNZILU/b0w1qaaKnRAxjBveEhQ2LBEQda0IINwvu7ZaR2DC2iQJoqkJvXhjmvn0ZZ
Ma9L2L9rNqpRd009jOKSShAxWIOTPIhO81zcF5YYGIoJonuT9zkX/ZdmwsQvvF0mV/aQpnLVZq1u
UgOiyXO3euC/xx+LxlReyOCLpxH1g+GJN9tn7UNrJbHJ6y7z4cawIprmtawjTEGJYEUKsHjkwZ19
Gs0GUyBLxF2s2sF+Ouqy1Ar5NZunb9JLnVCQQ4GqhYM8u6tPltRZhVUeO5vzRm+8aW7LM/dUp4xd
ZhxHunEvXboFSClIjupHQbrlh5gVwrJWkrpyhFRSlHSBBOkWUzQdyUfaIkKyLcY4zcFfWbCoXY+8
WUoqgo3FKc4xLo5cqSQdlNvRQXyVTsnBsKJgdqag9wyMlM9sXAwsVCBrMSnXMytDn6bE9ej50RDu
EQgyjuT+WqJpyuBFdLC9xRMbO4mXtSriBdd350huciSQDflRfSvG6DccIyba1+YijNo4KVnrQctl
uJj52KVHsWO4sH0Em3IRQG3VKPJRn5cQ0DltUB1S13D4IDsBgu3Eh5o5dpylD7U7YiHJeq5i8chT
ILfDV/iyb6SxDu7jPrQ6R2NNUNkvoW00pG6HThT6UJLfwq0+wE10Lg56ECL5On5OUYMcXsLP1y1k
R0eBFwwDlCeaqGI82c+OJEpkSdLbOHJqJM+bj2H+8fr39zJMPwmg7h3dkGupqiEgDURLtpAUDDSP
ZJiYXYk7tv6TJOr6AdGdLgkdJPGe7mkuOcCSR7ocAEdltrPt2eJWGl3jyDt1ktaG6FWZWW4SBEgY
THdtjMuGILBY9/dOdPqTPConkhlyr6EIGDnZhAFBXHiu5tgFU5H/J/slSmB31GQgJehwS5ImKQ7X
JHIS8cihh7xtX0YQVIGdLOw/FM19PAUCEx29964ReHAVoe9fginSIGxQB4lp1hSREz4vFkF7ow/y
JGNczer0FiIz1h2zu5obecSWNn4xGfMlSgvIW7/qVm+Tmv/s86XVucY5upNgngtQxsH1td0JmpG1
E8iygl1ONqizVvDGWiRxDgNF0Cfp2MbuSwFgp5oZ5nVJ5EtUOARJssELkiLzQLz8rJ7Ep3KV8RWM
ZX6Ou5s1eW6EoyxFpjKwaHr3D8JGFuUlNUEF5rxoIkc+owfC77zoew/UOer99sRMI++6q40wagmn
LOpAAgzF6hjDYz9F6ev1hRN3nchGAOWuojlSkjWHNvrZuK2c1VXc6Zz4ghnbmaee0HzpCM5ipyZx
Yv2zwUbVs1Sk3JhaNUlsAOTuKGZyI76Rh/THxOsxZHOxywOCZ0YEtHsWLir/AtuI6miFl8aJz32F
JKFCTx5ZDMj7J3wjhfJfidAmS4FMqDN/5a139GFiJSgNkVcPRlLZ1zeSsYo0jFqQagxfNaDUqj5o
2aPBcsdkF66cMBoxnWdp2mcydomAJ0hzyuTKbuv9rRii5sZPlXmf4HhBDU3+FnN+JNy32WQu+WeR
ex3R8FYOLP471sJRrmPpgZPriWJd7hnlkWeBNPaealvfRIOlASkUZ9WAITSAggunPlCt1JWDyktO
BBLKfwxN5CQxTHa+jR6Zjp+Y2bV9oxxImjZrXsxQT70n4Qg51+FJwVlu/+zG3lg85UrCORSmCHbo
TGCQnU8SfzvyLIw06+xSziIeRkGXAEhxOJ+4KsHXbsK7YbISksBwRT+xE3Tz/0mYut1DOviR+Fgf
ZAWrmJ/KgHcyJzqUL8mJeP3UWY76Dav7h+U+aJxHJuhhL/NYzM7Jbt777Io3ODgBBhoBy33spWl+
0pAKEKQ2yyENGpKEgmh1QLsbhVl+Ee5HBx3HJne31mbusaAQjNNH46XLNhwxqhFiC2Wxq7Zz1Czy
rntG1oVNTywXDQz+SCXIGBSzBiowcgxnuZU8HrUANkfNXlbop5WkHEq8cpHWc+QYWOnTiibF9LZ4
1l4yL0E/S/sZ++eqD5W7vLAeBOR8XTnqOhWYCJ3WS3MKPWU5tfrwdmxeYvkprQ969EHIGJfoXkbm
JzUpx2Ikmi4kuEqhpuBmCBiEL8XZcGSTu48s3sSb9cj7RsDKO7EMhnIya9EaTSYSO5UfxDFYWXWO
/Zj130iSZl7Re3HFKESotRa1+qKUJUhRKuFHbHAZZkh2TOgYY9NoFhYRs1CnTMftIHt9kLvFGTxA
Lmd9VW9Lf3R4u7Xy5wTvgYmVimEoalDxSSiWrVyRgEEAoUb9ac2dpHMLjuWwGfGlQfmVLhnCedax
X+GZgPlnvzc7uwowkBP5JdYU6z3kytYoadIVoxsXpSHhA2m7ah6yg25Ln7R78vyeWJbI8isGFavE
fAb0mg5hokcarzMntJfXwe0C8WjY4gPDi5Hy4ZXTbVBuZaz5LFHAoQ5Dye8wiMKX0YqvHfLDHyBX
flpDyo2A+w5svRl2LBPOTRvo/a2g26LE4g9jBJT041ABceOqcTD8zonvpK+LE1vdc+WJd/LT6GBY
IEqKtac64cN/eA0znIhBORFeVKtVMqBiPFiLpR80H13sDv8Y3ibB6oxe4jLvV0YcZlCBS1XP7dKR
RweJn0GA788HAddqi8iPlSy/HiMZdKv82gpz0gzERdb3IYJ1NJgwaViId/+9NeLdjb9v4vRkmntp
IrY/rEHRPvMYBpXlH7MiMeW/fEkhsfuzrJSkglYSCrUo6hM7SQ75C+mLQ5O3e8861qzVI1XajWba
kMZ8TgKhUkrMev2qtbm5zKyBG2+F62sLSDmPBq+pPiFKiZ/y02CNNlFsRVU9dQtLtRdXcJRPnBP6
mH1lkvxM9aI8XXcp+6dAx+BBTB0ykAL7WVM+rrs0FlqYZFwEcruci5WFWHyrWf+q5kUGpWYf1tkk
GpBBkNGSXdwQkG3yLH0pvDgEOlPFG79CujL3VtUKne6Afzo1HkOsgHrfYC8/hHKfc1bHEx6QOBTR
Q8YPptHO4GBubYyOTJrH6wu7f7VeZFEeVMprVVKTDqFR3pll/0M9FdlpYT0sfxOyX8RQEdhYLIo2
5BAjehLoCNJbDs+gERihU48kg2imn4YvxZfKua7cfoIbzTX/MxvKeeaa0iGbSLRLMCy8VBAqCSRN
myutmbXK9+yLZLhlapbaxLozWBZLOVFxKqJpEHFoyPVO4BFgRjLlGvia2QFpls89qc8MbRkiafB0
3MuDYKhvIpMHBVhAUi7v/c5FVcQcH5YjKzu1B7TB/fvv+tLoWxActkjrw1LF+zJYnOm8HjNvBW6i
CkKzcQnXFStRux/K6IJGqNcEDVN7f3YFS6nm1brC6fW2YoDtR/A5SzpHT11Q2LHD6mHYfyJtxFEe
va/QhCaRoLdHhycIE06y909/7pPxOf4Mzw6qK2Dvv7PSS7u7uRFMuTypqIoq5iF4GmA47UeN1Q25
v3sbCZTDkwA+w2MTEmbXBskFzCW1Bc0kDIciUDaoaYVOxUS/73q3jVTKu2UDz7c8kUpaxyU/DFYb
rWixqdo50qihOT1yQXGbe8w2ebJTv/j3jWDK1U1JMWX5BMOZ3fiOwLcTQMUNLzXf+3QZh5FszzVp
lMfL0qppKpHYjavkwKChcdFOvPJonBd7emI3VjPPBeXrxLnJhkJ9W1fSVVDauD8eaihYuSAXe7qu
3u61sVlLyru1WqVWBSliKB3gMKBnrdu7SPei///4ekVA7+z/DjsNbhaSbi0yUlNY61tdOFWskRK/
OQMK0NpoIFIMugtTkAc0H9dYtfxEAA2Zw4VW9Z04Te3Qe8mtcpfBKFn30v7Z/lcqndbPxCav1Bh+
s/4IaK72UXQ6II26r/LX4tScyBOQ5U12nzD6RSLlNfWy0SNU8VDfOoQHwW/93on99MASs1ckx4Zd
5FDusui0gQsTUnHCRW+gr2XWTPkWISLINkpPfFhvWSL31lIACaeITlodY7YpzZaxjdKyRrmwy/w6
feL/hD0aiP6LAEolvP54tQxRGpS99A7vP7vxVDv+kWH+IVC6yMp1ZsdIRez5yK1IyvencTjnQwed
KnQCt7JuRbN0o4V5ZuVNf5dm8+v140x8Lu2stvKom6DSI6Q+yCnAdJNU9uLSzhOGSrsnbSuD8vui
miqqWuAod85szwGytofCkm5IU2vlRi55XTLjE5ZtUC4/RdOROEXkdCcm4WAjPRnht6/VSXYjEJlj
Ns6fpBq3WlJuf1CNbo5JDml0x9Mbc7qtPBTIp5K3EZLTTnUbudLT9e3bPXVbqZTvT6VcTOCQEYed
CfymcGI3s8KAvFnKG1AHM2tf5IPXDIby/1VpTMZcYWHF5sZAj3wUmVl54hZnAbRv6X8w9Nu7ujf6
0ZlHGT0ukqrgCEoY2rDaghkdEi9HnZc4FRbdIms16XRjpVXcmIJ5DuliDXhMmzM7S/hi3JRH0oGV
pWb/nRVmMgyVTj2WRagOsgSRGCFjilJsNhKLJGs3kt0uIuVUZr3ru4nUFtIg8mvQ4K/+gnbch+Hr
4vY3pIVNs/Vn7cRuRNm7fLaSKfcSDcWspBmsZXR7oDkIWyDnpQdWUWG3ELWVQ7mYMp8rbmggp0WP
2Qo2G9BZ98c3xm4rPCZu88Kwy70gbyuQ8i9NLyONi64UvH8GhzwLSD6kdgaQv7T/YVDCboy3lUd5
FzFLwzBMIU8NT1F8lsqPwvDdMA5D8zwXGM5xm0WntDoWQ2EzNGUceDoNySFi0fMKxoPmvROSW3Z3
k8HLAJaj3HToNVOsGg5c/TJ8qVgXB8t6KF+D12eNYUQ4/BNST+0Tpv/iHkSjjF87vEvkckF5j8Qh
sVsjYHqD63ejSKcoF0mtY8xveX+vdMh7CacO1whndV8JmBdTVfszq9S4Wxy4bLRIP3J73RiypMVG
k1yU6BCHF50IXrn0mDR9e7H8VhYV37RJMykJOZ1EFlCAQfmYPpL8DCYvk9zM4hvf6jPzsF53eSJP
uSNZzqe1Q/rybVuFk+RrDxhQnDyJ0BKMSZ6emczMNksm5YiMcIrjnuyl8qiZpFuyOrcvgN3ixQuo
y6fSY5H3Xbddkac8kpyEvIp+QiipKlYalw6I1m/DFWhwIX6cy9LEOEMnBaegef287mKltptKeSZM
6UvnkiA5RnfFBYa87QfjpN5LLlgKwEU3gT4HEJXWl+6RjjKL2DQCgRULXb+1RZ7yVvmYYkRJDgWb
H8Q7kkTNeqPeEs7O6JaVC/9NfGmIZE68KCs0OLJWxaQa8pRoDKKCWx5PqvGYBOpdFJDISz6meKla
15f5NzfORSi1zNEsxvloAJGpIDCRXBTQ7QKt/DJCk8rOHlkMlPvmdBFHrWjdClK5ZNAxf2OUTzzF
k5FlY0Uj+y7vIoYKJyPMpUWLYAbLnBozq2qzjlxBZSDSmRtG+fVmLtOaK6EMf697q52De3L1+bv4
Vnlj7dBXkC+wqq4MzehelFwex6KJITNOHzTJn/mzmD1dt4l9d/rv4tHNJmssqe00EDvMnxVwFhfh
c8Gd6vb5uph9V3YRQ3ltpdHnZmohZg69GQUXiTUvj6UH5Z85Iw1znYNp63lzUjnDTuT2JIq6lcvl
h+u67JYHyLH95+wqlF+esWZVQ0yBUAPIQPRwg7m6hGE1fGoVUx9M8BG62a2QOtcls1aR2MumgiZj
ankJvCAevmFn91Xoh5zEUI5lcmSdNyLmZdZXlYOIUld8jFizFJDp9Yb+7bomLDGUa0AnSZONGrYr
0zvgw3mvFZBL4gT/upjdBRNINwKvqiKGsP6sjZhqRojyPl7x3SeJcxbh+fr3973CRgBlCmUeK2rY
EQFggBFOGB/g1C+khKG8IXUIcJkVAe161Y1Iygj6MOrViojkD4jhz71fBJLzH54nuydqI4eyBMyb
w3DhEHLC5wGvWHITJ85sAj9cgyZCOZBuCO21YF1SLLGUZWS6MK8DCbSU2VVnHwzGpio8KMvH6zvH
sgzq0ujUsG6MBnau9eDW15onLTaC6yL2X+abFaSujLLFJL+uxQq+kVchDscDj7MUsMGWzuL33nJk
hYxkcX5JdFwk0p3yDT80SUKuwip9XHK/1w8J912ov45zzYglGNtEN8eDx27koxiSlHY4D4tammUu
QWz5ca5zRni46yw2WlGXhyqV8jD1MIluiL0+Vp12TezW0Fn7tRsBbuRQ3iI0wPCsjNCJPzRgAM88
zZpRi1RdUlxitbixrIPuhy8XQ2nT+u1FAeTrPWlWIXSRmFM5oFeleP0PRZfdhdRlJLwVAeyldAE0
VSvwsK4c6SxdP9bIOryJtDNL73GkweDgTT5Lz113tZFJbR43tw0P5CZpU498AT1bJJWfuawgcNce
N2KovdPrKdaLCBcK15zVRjS7OjYjFWixhtmmQj71yyHbiKJ8flWIEj+tEXkKgoH8iUD2jfNk431i
tc+lxXKIu55K10VdB3ZS42miHqNWcjmrYJUyOhTTY64yiC/3X+8XAXTVasBMU4VrIKA8AZ5sJoD2
fX0ff8PaJIYqb79kE1yUSiYsjQGnO+jyHZirj1MlMHzFfnC20Yayt76PYnUhTnc5CK7+ObVljBNE
z0sT6H4J2Ft7IJn0geEO90/Wv5tEBxp5rIroX4bUOrH1MDHT7CiLDJDGm0/91fAuQijDy9JZltqS
WML9indyiQrgaBMa7MbqX5QM4zkA1QCuNXZ65CvxQxhK7kc7m7WlQo9OzjmcZOwfgbIvnwl9IalL
1wsy96FJxj/EjclstNg/bxe1qUCk1yNtEYnVTJhMQx7KAubYY8g3yYKsz2jufr1+b+97rIs8KgLh
MBBHTHIscxokaMiB8bx5LFYlkLmaVAiSGK3OK8RmOif0BpSZ2jtS8TGs9oeOCYqxk5+ZO7h3xama
CCCKzuMKoLGhXD6BHDFDKTfDAEA0mibfx8KsPi6u6i6+codWxetruetctgIpJeUuLsuM1I7fWUoI
7k6wQOGAs8hylHtncCuK7OvGu6Sq0icNabjrtWBVnbn4XjFB13u2eJHxCwJUWNowrg0iw11d2KKn
3ejoLlVNcqcZNmsa924KfSuPKheHSom57NybPN0jBerMah0yGIcg+VgLuOeet8Io1ykUKvBmGhBZ
/TR7adE73Nq7DHvYX0AVyC4NCAaR7ift40hMuJpg3P7hSEgc5NlQHWsCTOFzmTRHexGxii7g/8mj
nAdXiWGkVZBHwNACiuETWEEFh+BAtfwdNWTFqY3+mwMzF7+/nhfZlCOZszisheFNV/0+zNAiQ2D6
taM+Ydrb+0wv7tv19WWJpI4bsgNVUXdE3fyo6sE4M9h69s/YRSXqjM0YtJ32Db4/R94w3s+iV7NK
7wwRNNokj8BYXBDwpa7fVHkOLOkH3WBUaVgyqGMVRT1qtAJkQJWDVnJ+nWg/hPrz9c3YhSJvjI9u
HY3HaamUHmLSYLY7c7CqDyQG1m4Ij0zu38WP02ROd0VA6kLDi8j/lwb13ROgS5jmpYkSCkKUri0i
O21JefyIk4wRL37+9D4vh69NHQVHhzRJxjDOA7hDnOsLsJtwVg0AWlWVzGOlCwqTMmQ9eh5Iljt7
KO3yEQhPs/vYOzI6CrVXjZGk3bu5t+Kow55Xs9CqpIWJzHkjnRyC14F05U/6OLZiqHNtCOBuB606
3hrdweiPcv+qLm4tsSDe5NfS4d5WDHWWuYivhkKBNryI/+LEmtB2X06yqeSizdio3bhgs1HUudbW
XMniHioJAtyUBDQeh4FKxjMI/glMlXH8dk3yIo1+cUQxSh/xDM1y7UGfXqtuNPvmc5fex/LjdcV2
D/pGEmX8w5SAW6+FXjJIQ0Y/6fyRyRS7L0MFhRnwXAqGLP8cd2jN0MaajjuadCvVd51VoZSj3NSF
qXipX4GZsOXMxbuu2L5xXISSi2AT7LQyl4dRCdfScu4ClrlVu9eN2zZileZYypG/b+RIcl3rPWkL
Hhc3n7/N6aMssrAe+8f2ogt1bI1x1DCgETL06ZM8m1r2RZEepEx16vlTqN8nC8P8WDpR57edtUVa
BMhTtdCSjcwSR8VW9My6vkUsMfT5lbRilWqEvoIg2FrU2NU4BdwcMcTsXvnGZfWoo2uAoZJDXAoX
kb5M+g+FNa5lz9KQdhCRNkIryy+c1dPQzHHb47Dqc2JFzWTr7X08nJVEYyiy2/i6lUTFnxjdU/Ed
aRDiPYDIeac6SLwpA7FgTpVpHERQxhPkXY2eFvXh/79XW9HUGZ4B1RwW4mub2dH02cpkX2oLhoJ7
O7UVQp1ZrVmLRSZou7TvrbC8X+WX61rs3rdbCdRpbcDUMhsaJKiaFd6T5vYYE6fDEWw0VaAek0dW
wvk3EjELSQYeUvyFRrruhn/699dbUjUHXArT4wiSb3UIwwiTC3bvotL4f+XRV4fcNnkUE06T3ubB
ulDa44tqv6MyJ5+Fj9zfsIsw6vbIwWhVziNuj3I5JqOjswIJ1vcpg+cqPakm0hyCR4LN1UvA66x6
3m7SaLtglGVHQz3OKTG6+iNpheuQLDIe2sfiu/QQ2ilmTqyYTGSQHobn/BPKpgyT3FVRkEALJuvA
xdOJMWnqlQWXCFQUXyPhVK+Me3DPyWqiLPG8TIAUbz5lcz9pUdT1QyjjHqxGVyrmT+PU2uKgf7h+
slhiKF+OyepGu64QUyyDlRS8nayKPXaG83difvHlQK3FpPGLq89y3puZEpkFEyK+q4wkIweEpiQN
7OQ/3+mZqEWg14OU9GTEJth/0V2SwtMG78giBMxgb2B6CpZUytjVaJRWhYdU/oBSudWAVFMzRVBf
IG/J25gT8Locl9BieYzd6wtNmJoC5kLC/PqzsnnDlWpNgNzlaLXL3RR/U8SniDnylxwjOljXNmKo
GGap+ArzI4BgigPSmYEeIdtwIqQODQ8zZF0WudrusdqIo0KYmY8atSVaJYo7y7diw3jnk///F3Vw
6cmaIeHtSFeKRkGMegOu1llDk481U6kDI/fy7lu/dvZ1m9/Ng2obWZRhoOBWDeGK/G6LqaetXYLd
j3Qt1C9RAto2vBSP+ZmZmyE2fk1Byi3mKCEOCxFKGuXIg7jsEWeQTC8I25hdZLu31kZFsp0bL9Ur
0jikpIJJUtgEMRIGmtPZZEBWye453LXFjTTK5KdyxbVFYCKLZvWVSZhSwqCbzLYGT4pkDY+Lz7LH
/ThgI5OyfwlApSoqyCZ+XaziZgLtXgbMae+8vyBZmYXdU70RR9l/3anSMJIFjQzDyaLGXKfhOeel
QEuTLwz7JL79mqlQvl/u5KbT3wq1rfk+SVBx+tscPQt8QIhECD6QTFFCtMPAJO66TAxh1yVDEAVc
cD+bjSLGeEIscCpy90UBc22bv9Qdo6q09/jSLjLogEpV5gk0VpARNYnZdmgbXxSniEKXH0Sr4moH
IzUtXWLOwmPoRtcCizERRDmBB5sOBeAyQKNzFviz7qHm4hJaPPVL6AjfGHu5fzT+XdG3fPvmIHKy
LAshB6kEdonObjftzQhTXd+YNj3jSfpbgZSf6TiuNzoCm52s5QeZbK/b/O371ALSyMmqthNH8out
Gmg1NnQ81zSahJXjxYXDEDO8OUELPnm8+PwnC7gRQB0GvZ+4aHlPdgguuI2Bqkdvy5H0KLWe8cri
VN61ko046gSUjTQX41s+ex7MRhgtyUitZPhxXSuGFJqELJq0UV9IkqPFNCZBMgsUJQoWmHO3Mo3r
9H97Q7f+5fJSjUaBh/p0aIN3YpTllSeM7ecmyIEilwLhkdlstXuTb6RSt2vZ9lo0/i87BSYYlIw1
d/UNp3VI3KV5hDWR3UTDMESafiydC7S94zWPnkDR1kLVXovZ/LtdIz9hc5azhUyRrbFrTeproFpa
7kIWhSHLMMjfNyI6PC7GUMDrJRF4m+tAsJGsp0xKHq5rsnvDbPaIujy7NC3lWIQmZbiaVVTbyhqo
+mtqWCEnm6HCGFe021u1tUTq9kSjYV+iswAr55QBoU0kE7Uzp7JAIdtgCjvGP/F4TEeIyplVb5Y9
Ug4kBicwv6zQdbL4N3b76ND3Zo5+c8PiVBBYkX6KSHBGFt38foiyWWXKl0QZhinXAyQrIefyE++V
seaOCSg9uO5+4TU3aiVrBHR4UsYDHwIXnwJHNI7O9c1mnAy6OzABe8dUTvgZonqT9qdm+nD9+7vA
ss3u0g2BjVKPWdZid0G2TB53qYv4aHnVMmRlOPQgZnb3wpqeu1vn3wql3IxSlKtqDHBufWPLB+MI
2ierI0MLcgTUzLfkbtBy2UqajaxQO2QqCZOHDG5d0QLz4MM7vy1nDZKpnUlYNhN2N4fdTMraP8rt
qO3KK6mE/TOS5xLDJUf7+v4xDghNR5aqja70ZCXj6mlRR1NaejtJnAr93A3j3mOpQvkdftFLPVaI
KpybTPdqz0i0s75P+Zmay+ZhnYmfkdzK+Ia55YwrgCWAdiZ69Y/V5bGn8rByUWJI2E9Kb0yN8hqD
jHnlYYLtED2QzNrZoXgGlZQdoStUsGLfuJfQJp17GQv2dF01nW7k43Vjjipybzeck6BIzZpFyfo+
lQTqlDDRKrAROJLyKS1tzWDcadevTrCU/3x1ijWQn6uK72e5r6GZSZet6O/iNp1uypMUMenbHDJm
43bQnbr8VtfP108jSw2yjJsIYOrmqtIJfknOIoypD2pM7ig197qQ60ceqK+fhbRpMs4huRI0cLzx
xstYBUOaWtxSmlnMGq7D2njq0HMlD9pNcvlzRhg0c/TAoQ33uj6sRaPOfSdXoJNJyaJNz0NZmH10
r/7t3lNHvwkrQ82I/Q5942dtchyLLDaHhNVzw9KFOv9tNirvpPRSc1/0gPk2DyHeqH+1YPQjnJOa
pAwrGEC+Pq6caKfLfY+65HUhZGN//zbU6Rd3JXP8ui4QEmMMWiYuVqx4fPukoOR/XRDDwuhHdt/k
odiS27kXPzT8jyb//48kEy6xhk7XFNpCrpOZgPDGSbELzPSMqtj+OxWoY59J6IGaySiCPL/PEkcU
g+vfZ1wr+ltSdONXWiEUlIxEEfr5nbIhx4AMwGPkoPSVe+D/7ekFfa6AQPnXJbM2hzr+Q1U0w0yi
YKn3w+nIlwzNGOeFLsgs4qhmHUEsptyBnw9RdqpYIhiRvP72vtksnrqqNWJzyDB80sNAaN9VztTA
ZCBZ0dcFD+nra/ZmsdeODuUERDmvxYUgI0lTPymrFs+Z9bUKKvsPk37/Bhw63cMTqZGs9yQoS7ln
Y8rsIbHrRGbYN+MJqNM1ILmI/5FCgKyig2ymFwEljxFyqSnbg536+SfNFs/sGe37bggTUxRkqHTh
l85nsOBycYuMmLHcJJlXc6dVt5uSYeb7VQXjIoayczWVYy0pISY9xU+LI2DTkOM8Fx9l8Laprvwl
clljH39jlxeZ1L0nRlqXJySXmnzQwbsn+AV4CfRHzDZGrxzHHFDKWknqCsQ0W1ETiYqdcJBERyqw
daIzxIwM8b7HuGhFGb/Q61zLEQq8RnPl/LPQyX90X/wrgG5zltQJg+AIvXqLm2/ozLVi5t4YOtBt
zjo/N11P2GRArbS6sfUlv80AO24/o9eecMn8WfR+UYmKfqdWz8GmiTWr5GPG36wjy7zJov/qkS4C
6Lxyws9jq5I1Aw0GYW5aqpNwU3aWtIK0k1g4cjeNKd/ISG4/cE8Ni+V8P2a9/ACy4hsfjOEhaaIT
WFAPVGImuXzxwIleu9xWfzbxRbucZYWKj0t+kNJ6xGq2wDD0QYPikvhNvCUDdHg/dGZG2YVlLJTr
4AeAdGTCZTlgqiYffopz5/p9sn9HXtaO8hNzlgFGSIjAAd4b8kBQPpaZd13Eb7JAFxmUc5D0hE+b
kcj4CpA2kOf4l18oVnRCyhftp9xpYJmEsG+Uhm5gVAgYrujADHWBhlMTXF2ERRYgUnTPcE51jp5D
VyPvZMztLFwwCN5xJ1ZYs7+kF9GUOUrZvEpLjBt6RqNy+SCENzELXfybJb3IoMxQElcNMzWwpOJo
1yf0/oHaC7O+XtPWFDzlsATstsbfXCkXmZQtpjWoy+QCeoXPDZkNN2BFZTs5VacqEO2MSafOWkfK
NP+PtO9ajlvpuX0iVjGHW4bhRI2yLd+wnMScM5/+rJb3Z43b9OA/9rWqhEE3GgAR1gqSQdJlNljQ
TOZR0gqnWKydplL5x1sW87v/eteLM098vMm5xL54GL4eKz4zqgvVZ025aat5rE89fk1uZped6kxt
ulCGyoW0tg6sWOrZTVpOKT2Ce94Whw9L8mjUz1koYx6eqIT9IYP8qS+f1VVRXHbl2yT8srHmL6Fw
W4OxYXzI1G1UfCvErd58kNvtOFADvOvO7F0wV+dZLEFr2w4HbS7bNNxG9ea6oyEM5g3a5yIOZHE3
d4sGZ6k1W0Hbl/WpKohyAnFbb2sWFyIEq1WLnI3JlT32OGPMgS73pQpAS/FzMZ1m9aOKMal/04pz
J0Mhm4rAUhJ0/u0+w/w2AF8qMi1Zz+DeL4fzKGaqBJbJusPZMf+soAcO7MV9fJrP80eVceg40gig
MKp8vh6636VyPkUJJUkAfRXOU/yk9ue82xftjZG7RS8SJQfS7Dl3Ug0DWBrZqDUjZ5Cf2FrBhCEU
4ZUBaJLLXiyruuJUZM6pYKnAAIYNnGVvlvdhL9l6+WAuoGVMAeDXJ/6gA9O40+xoCJwkDuywn3fX
7Ya6UM6xNC1yzJSNp5bYM1ONgxV27izdqu1fpSg/r1ARf82+LGmKpooxgunljSltwoGY/yJetcJ5
jbAxh1qRoIcl3Jmpa+YvuvhvT0zhUuTYHFrdDKBCNQH3uWtstQbcolW712+EiqA8GYMpBtKgGnBQ
y5llytK2wjy5AoqX5J7RKQU3AK0lRBJWoHDeYymmelEZC4oG3unFVdwssFUAWIJL7auoIDvXnmXk
reGX63KpS+O8iRih7Gaw9adeO2Sa3yTb4m/WTgzr3e441xG2ZVeUbCK6nR5VMXEH8RSFu9pQvOuq
/GFY4l0Q5zjiogCcE9sJ6TbyPgFav4RhnfgpPGE4CS1i8ZDt/w5v61I7zn+EbdxaNXPHZvsly056
W2NAtflHu+dchBEuitYzJyXJx2U5KnXj1CPV7CaiPk+uUCRKkoqsfhmppSsN8w47Y0QVlrA2fkQ0
N5dYSVjG3YanEkX+Odhpo0+YAXMCVzy6yjmJvFBVbWCHZZ7Y/nN+yg6FLTkdoAYKh/popxJ8lfuo
jsqyKGSG366csUg17SRMawHIsrfNBzaXIOxAgUgdI3VTnK/olbwdmgE31Qq3k1HY9fhKnCF1UZxb
SHvJ6BW22zLuM9AXLLtgN4927b5h7YOGInYzktSaksn5iVmVk8J8m1yc3Hx4rAB4NHy7rtf6ZsO7
L1I5F5EPVlRM7LYa1IDF/Yyha9ExHsrPA1ifQaPagw8tu5GPuWyDlNMPSJZ60l44f6ElllVOI6wz
SMIPywRQg8y8mTvLHbJl01virmkaRwuSnWqam6w3nFaN/Cge3DGyiID9h4bCT4epcm5lHpdEathk
Y78XP+knzGsfpsNy132pDiqg30W33MhuQ9JMUuGVL95FmHmfZ7Zf0qE2Ix1rv8OG+xu1klNvaLov
IrTyhby81iNzyHDkeu6ZimYbgmYHPfZiRWr9ds2E0VIGg5MJAmyTH9eThSbAECAQhSbpmAL1vTrV
8ea6Ca+mx6aIFXHQ2UkKiLx/TeNKAbh10Aix4FyA/P2+96NN6I+ZU+/qTeSRw1drzuZCHn9ZQS3L
+szktcAcZXMzjHPHemLoLTJ4A4sT9amxdl2XArk8spDkKY1NHOKcLqmtLAtg0M0i36VLe+5CIaRe
wfql/TxQjYsXZaP11pxBXlbabLwMxSA3vQvcwRFO4bfCY9g/FOQz8zN8jLrUkYsaImhJsbqIQ+0j
YR/l1aa2crefUzdKWkePqCNdfXGmhDFSCwgaks532CS4vFCcLMHNX9W96qV3yDO9yVEy1LJB3PZX
KKSX8jgvp6aDLuQz5OnVaxvcZ4U/izORFK0apqToimbIJnw6F6NATS1JpQVMLSHRjomQnpRh9P7m
sV3I4GJSgNlNaTQhgwGCo8aDpY/gNvSTm8KrfIpyZtUQL4RxwclKCkXMGEiYXH7LM18GLugyPv6j
RtzNAF6lkjQNQrpN7yH+bYQb/cjWSjrfclUKJ2z1LV+oxDmrNFxSEUse6KhhQ0cAAhQKd2+8RNbJ
xLpnB+IGmnh0VagMuk8UBFVF1bhznIKp6HSGWb+EuV31kZ1anwXwNuefr5/l6n0BE0+SFElUTH6J
P9HESIhLxBXkFFtZNTaVXGyNOfOvi1lV50IMewcXpazINENpeiM9q17D7Mbst8uyKxuJ+AJlV/Gb
S7oQwz0nPUiC1lygzQ9OeX03AuCJDv5rh2ZphqXqWKyTsDrxqzZzPQO2Vesjb5FbW0WVVs5e1FEm
fAMlhfPpSzBInQboR08rT3l9Ewh3HUXTtubCLxXhXLgSy4lgZEPkNSPrmXXT4sr6cVTSM6bM/6YU
fCmMswGx7zuADUCYionC3Cv9TPJYk5gNPmO6LKMSmdUs41IgZw2DOZmdpeAAf1C7x3sQEmzmjeim
yP0piDHqtjgvq/VmJylKF3lWeVIER+i+zcv99UdE3RbnEwK5luRqhoi87mzTOKhhixa43YjPRby9
LorShvOwRQkSoLzAXRlg0Zzb+RQLs41JvX8Uw7nWrpmQRhvQKGs/ysNjGH0OY6KLvzqhfWEFfO6H
JL0p5RBWMM/1VhKGW8lEPhQ1j0L7mpaWl8SfdQyGaYPpFqG+u36Oa0kLSBMAxKyKKJ1b/IijkYZi
2w8SW7wK/GKzHICbszOc3mULl0JlU/1AdjGcB/xFHmeGOvajhtGEPBNrbWXQubkp2pKZvQYzOkod
KLEyirh9JYf5RSRnlqJQ1VomQuRoHEx9W1EtXer/c7ZYVaOamS3+f6J5RdICBohs4DI/d+3UODvs
e8zx1xpE1J71wMAPTVfDx9wIWMkcAyxkwYWQx889KnItS/oMecrZ9Bmaw4LeX/jIGBAYBTHV9lsr
GVxeET8CuRi9bE2RjKHk12mT3AKxon+jaFKBilA6lhM9RzPGJ7pn4zWxGcQe1fFZcV2//AAulkVm
vKQ9u8NUOifNQyYC3yzD12urObq6EIGTMJi3N3mRbIi6KPcxewOWtWmnTU4uA7Jf+5u5qMCEwaqh
Lv6GJ6wE0zgaKQRIZ+OBwUmypd9mdgQ/87Dz/heBUxYvxHGHV/RLiK1miKsse97DYLDagqUhlFMA
fJpuqB3jtbgpA7MMGFzAJQC6Exc3hUApKvwcwf3RowZa5j70dZQfJS8/U5hY69IAtauDDETGvD+X
TKmFMqeCqKHdF9mandyyiQ3dHTSbbVDThZSVyCZLF+K4w0yyZawmXYe48WG27lM5cceMmohbs8BL
IVxelYZmPSJDFACX4ZvCXZJS0OBrfYJf1GC/4MLGZStKhcCAhOQ4egyQM/wubQNXCjGSwSgjSyz1
YzNbvifiGXV8nG1oiWEC+wZyGY4lA5tLzkFlB48qGkuiK6PPbmdP1HbvahS9PE8uqomz1mO9F1JZ
Xp96AdYE7OaDeP5BLTfho6yyCUVXvlhwwDrsUZWR5vOUo2Y4t+gqGewRiK9WBFCmGuvgdvuVPQTh
tT3jlD3jhSQrY/bH+5YLuTwMJIADA2D5wT5/vPQS46lsYxUgwyA1/7un/q6lwT2+eimVTAtR49Ds
mW0l2olbOqHPcHErkrJv/VX8PFIeFrIcCi2KWgir5X0Wn2tq/eIPruRdAPfser2atUbCnY2Z+wPN
D1O9umt9Grz2MSex1yl9uDcYgW7NmnuI0+dzrtwkFMYP9f+5t5aGoPdJRPz/dMjsfPyQKURkIWzc
4J5V1pnpokZw9FX9YrQPkRY72ZDa2dy7//aa+P18E2HGsjqoEu1mQIFEjmRHG0yvTCLYncdjCb4Q
bRe/Gt/+US6XOzJaFyOdIPcNa9rvPytbwZMfJ3TdURdo8YRDtz1QxHBrvF6XzsPg8sm5Cpu2G3Gw
qm/uWdnthDH9bfsE4nWAZwgndaPsNUeF+MpH0duriYtd99I/HwK/2L8khmSMTO2g2Uj5R0nyk+D5
+tEStsO3CRZhiaK6x2PutC955aR65IbzIcTs7XU5axP7l2dpMod5EenGaJqwJ/R2hYg3yJSxib6v
DuJH8xvDbfqPwf40jTYFwrDW5/pFNOdPQjU0MAUO0ePstM8gEHaizXyb+n2PZFnw840h0GRlxKs3
2d8v9NVnDSWLBrYz70dv2GWucF+exJ0O5GQNM9vVk0wNfa3rKaOWZSkqNhP4ImAfxnoslLhLBtMD
LgQnOwc7YJPieAFn5wFqnurTv7F8/BbmLkRyWuaVaNbaAi2Dk7KpNuVTsYsPNeMe2f7YiVf23U13
Mm9Yn7awZzc4CDuqL7R61Bc/gnOwaq3WGfhvBDesu8fQsG6Eooyd6/a7+k4uZHA+NmiFzsTYpeBO
qhcn35L4cYo+jsHfsHPIyNV/3iH3Fd7mk9gNWFnAHQ5udqs72J2978BwF23R4nogU7LVPOVCHudZ
l8hKhUGEXqid/Biztm4kP3tm3ySRRyUq1E1xDlUK5ULFrihCrfxS5y/C8P8/1HF5erzDDEajC6sR
2qTmA6p3Qf1RD9zrhrC2mfOLDD7XEgSQ2CuQwXBQ1M9gTQMJLcsmNafcSU6OYyM9GHFLvPOco97A
uvObTH0ffQXvoZPZQF7xuzthR5VA1z7yEccNVcNso/UbYmpehJIYz2iUiMpeHrxYOabVMawfpZZC
FKUkcTFBs8ZaXFpImuabKjpHhr+oB0HD5w/lqP7gG9+V4mJAPwyNmHcQhd3Rz9Jm9IMX1R28JnPZ
1bHatVZsCEtZt/Z3mezvFyGAYYqJWCNmzDQjeGWTzWQDocRX3cVhaUv5gQL8XP/AUhQJYM4AifoN
ztQQghKJpiK4wya/ESc7vUtQ0gi24qZC2HsQdhRA1OoNvgvkK2BzawplCzRnV8pPi7gJJqfACHif
vfTG4/XTXM2FLiRxz86aS1T3TEgyLYy1iTsF9SYrvLsuZN1MLqRwFllj52lOY0jRHqpdeZ9vMWHg
i990O38Mnfo8fvmbdriMjsL/royvcqWzsvRzBokC8GrgURiJVvYhju3ggUGbCi+UROogOatspiyL
6gU2oleZk3UHoTmWOQHRs2r5F0pxEdkQrZSNFSBxLmR3WKpd0MUfr18VC0y/ZR4XIriAnCzZOEgp
RATDJw0furM/YuXcms/dfGtmRPeBOjMuKgtGv5QaM/OyPXYtCk5gOUupFJkSwoViQ1Tbou9wMVXk
pdWnEXO2HREf1z+tL06NC8BKJWCsLYIiykMPCl0FhGbGU+9iYXsTuhRK5boV6BjxAIWlrvFfiyLA
WSYhRbmnyesnVe/caIm2161g/czeRXBnls1iGWc5Untw+LmaFRyXBpOPi+ZfF7Me9JV3Ody5DUOE
nfoA58ao55IBPBQtJsVSAC6hByR5bJo3IOedCOX4bCauBqyJJ1Cumxu7Hb0iBzPXtLuuGiWE86ul
EvdZOkCzSLoFCr9SHOIxsq/L+ENc+nl8fP4SqkrSxRKqYdmRbUAiq/WGD9IN++xTnkAETqwX/MGN
v8vjor1V1tXcMsubaje4E+wIVNHp9+JDMtsi5ghrwAY7VG9kbX0QnvxdKOdY8zydul6EkstX7LpN
ruQWxSnYYWVkP3iaM5wYbqI82M2+Se3gnuwvrH6iXMhnN32RblhaHQ/ZDPnxM4Zbjr0f3hVfxIcR
dIyMATJ0GRJtS42srWcA71pzfjgaTDGPBEiti9GXanTalnkbNpGD7McztGXby5NoL62yGQzxLBTg
nm6fweJ4yJd0n5ihs8ifRjJLp6yac9hRPvVKrbFqQwF3elZrb+iJh0MdN+d6hA57aRK77gYto6h2
lWFxmuEe3ALXHw/hRU3O9SRtohotKwKZSrpJwvCQFj3h3ojT4jHdBrCtGVMIVcxJ2k+C5s2qAp6E
9uG6JsSJ8chuWqyOvcAMVBZqe5I7O0pOjejXlLem5HBJXBYv/1UL6+Y5nvfVfBa1rUKt9RGGz4O4
DXKsxF2Ge1E77LY+zGnklMZnrWucuCRMgLofzrOYcmTlYoCDS5YHfXjRgbi5fL1+N5QI9vcL59EC
kriKWT8tSF8brMBr/eeoJBYhqTBgcb5CtDBYXwiINeOeEY4vW/S5lvvpzvCxEQFYv5TqmLO38XuS
+NM58XyBkWWAMXCEVuI+2EvbZvtG3XSgClDU4XGuAF/LrCnKTEF51PRHOduoy5fr98P+xTVNOC9Q
J7k6lT00qbuj2t2IBqZcQkeI7zLlzlKomavrCqEA/as1JErYxBFLq7rmTk2+LChqJP9kcDrfL+7Q
Q5KWCgqF+fe6+TQAeUHdXj+z9e7qz4iIeYFf1YhS87/rH51lw4ppyjZym+18+3XeCH6JXX7rheI8
pI6OSz2QKFbSaOHocuG2nfaKfkiHDaHXdWPQRc4fZJLc9hl47vGZP3tVh+JyfAcGBP0sOYpu6wc2
+iEcJw8lvLvAuy6c0o/9/cJRdFI5SjHTDxwPluYv0l2gEPcmX3fgGM34VcacKVoissQ3wcJP5Ahn
DOoeyvvgZNmqk7lvLScRQ6FYgXWCc78rz+FHEHLuDbIWdj346iKXRyhtJk8Ne3YVKFRMP6BCFeES
wWnxq6pxNUcABIOA2HTM/Tn14u+gtQODz63DCGgotuTrDlHnIdmLXsuMUmfZfvpJBSebDoiQXjm0
ZWVH5WsLYpAmd//JYPgSUSOkOfB3oKHVeR1WXczlOKpEgPzDd+3/HD3GoH89Rn225NlsIeR/CFf1
ZFs3hmP59aYrHcrhU9f29nsuXkGrzhZIY3CO4t3oYfJrE6BvFdpCCvR3xqRdPSUqcY6kjpxniZZM
BecjPmpqz/zEoDTMW3XXuvGtiMUoSkPimb99YV0oWEzlvICNEAn0+LRop0z/WCTP1w2D+KjW3/5+
ISMHSlgigLzbVU+6L3qjXztJ5Q4HJIYZWkWlW1bsq4Xsk626F1UUUd/GTL7FQ3hlVZHVZo1Ci3pq
vepR9dm3Wuy97dwtexShGaUQWXejpHJOLe/MvLEqJrUM7TK9Na19GXsA06E+tlcT0wv1OJ8VdVLY
lSUEift4m+ALG83Waiv5+a7/Ku3xCeoWfgCi9A05D7kaly4kc84sl1NxFIBT7UbHAh/552k7DDbj
0gi/z7fJM1gKbqcaiBDhOSfSo7XxYEYx8fNOufyoECNlyeM3pdluTO0EGP2cN4oHhLsdYberThSW
Y1qyZKCYxj3EHpNGZq9AVoutFRVJhSLbupPuI7fbhkdG/9AB/yUeMYJZOPNfTblKF+K56K+0IdDp
e3bKO7QVnHxbRDbWxJxlH23Dr+OBKhivG+67ulzET7RQDyYJ8oQgFD9mU7Iodp20vtiO7V1lalFA
WPBq0L1QkHspSS6FMTDVUNTD0mv1MCtP1y+Quj/ugUhjO6Dxhf8v7hnKnb7TfAUTHH/lQi/U4F6D
WaDR2YsQ0wlPZnJjVuc8frmuydraLMz+/W6YqhcuVEv1XsNaGjNFhkOks2jkpXu0nA76g26H3zQn
BhTnXw2mvIvl4YDG3gAOAOshpEHiqBGAF437Kf2bL4QLIVxMD4LCAKUiu6bq+5zeyOhnZeA7uX6C
b6Aqv31YXUiRfz3BuKm0UAUJ5Y+hCU86CA8Mi13aDh36S3jXLDAMzuCFjrwV3L2U2RileFle2Ccr
sKWIKL8ady9+DudbunGoJoM1oOrqWzD5XXsUB2ITjhLB+Q9JnMtiZn2GdFzsVHiOB8lWqML8enC/
UITzGvGi/2ciyU7aNLfdbeayXuQMVBtb/yjbop3ojvV4/TbXc6QLqZzrSMssjjpmmAl4zJRN4Qa3
qiv59U7f/h+YqphtXLMdzpEEmjFpInt9+id1/zZXFNmVN3+c3dCJvIhwW+ufsxfKcQ6lMlRZM02Y
aovWzYSvhC+ph9h66jeWn7vpS46dgxDklYS9rFfTL+RyTgZgkC02G6GmCiS+xS02pZ86QKHBN7Rs
RyDepso2lFvj8YHMOhslMYDEZmP6xkY6vGVomIT5mj1PqKU3p+o7vV9BKcrDBhmNpSkNkLNc9c70
qxe2Xb7cqGcFSRObws6eqGU64inyIEJKJcWxMuO1d8kxGHaqsKmpIsh6TvYzQvD4QWqQigJQAtB6
EW+lHEuoij0DeKCbvmBL0BgpyKzVHZWLiMSDB0mZikYA8y6tF6HigiVlHwDHoNMov1tOv2GjD8MJ
j8NPNyGoB4zddQ9A+XOF8zth3Glqy4yVfQmCq84eVRuVMgavUZkACK4+sCE8xhHTOOO2v2UwBfmm
OJkbrOw8lB/+Ao3zMkIrnEcClrgUmxOzqRiMckuyUTKRiBnMYV9xQwrnhvIKaOg9a+qO+mGqfav0
r58p9f85vxNavSz3LF9q1dDJCkwWUyj1zINc04DzMImApfpcg5Emu3DLmO8V/20ukzAO4i3wsEJa
LltmrLNYLzzM0bfu9fMW/Cel9OX6eRGvmt8rFupyHhY2mmDmD9i1XKyH0nq5LoI4MB5YqJYqtenY
x2SqFHbZ34W6W014W+p3QYhtFdWIXKVSJSqk8/hCtdYU2TAwoa/hvXJmsyrAivaNBUg1o2uB8xoJ
EhkLWMZzxTZUZp0XKa7YRrkZq5Aavi5ff4woxr74oN3lO8lDR4ww9vU27nu046sDpd7Npsy+7nrw
JTrMHPU9JltrO3INtPvT3MH3nd9vGXNif6C6yMRbUzl3YaAgWI+sNjGL2774vIRkL555g2vnyXkL
1EQGTCNBgvEwufFW2san0WehTqzseNce9U1+Fr4FYO4lptkp1Tg3IjRRsyDXxrOIEnvG9+NI9JfY
2VzTjPMipSCCTYXZpzh80aQna8a+/VZtdeKTYf1565asSRZWfPiR+SoK5rLVMKJrzDdq+iUp/Wmi
uurrRv8ug/sqaboixCgwZKg+sthN7suKPVaoC6Ooj7JC/0VR3Ose5Q/Jz7tI7stDHqwaIDeYMZ0E
7DgD/tjTX+Tb+mv6qPkAoHLis3p/XeS6E3uXyL3sqa7VHlCNzOs3wLzKfQleX9722+ti1ou16rsc
LiWQsdbcAzcIQ4pn4yO6tHfBLnaK5+KGbWOFZ8pjUWpxT7iPomjoanZ32fdOfhKlnaKcp2Ffq1+D
5qTnJXFz62b/rh73oI0o70uV2aNa32sF2BDLe0nIbYH0jJRRcg+4Mg1Jrxe0ZX7UvVpnAUNAdWgB
xZZvzNym6onrDuNdMe4963G0VJYMxTCxZlvdU9/uCMsgnjI/+LAo4dSPzAKtB9PXn2vMJXXskT3/
yBBZH42qplHvjJ+C6NAOyXS2rSD6M9JS3an94YvuBg8MxArE5S+UPVL2b3HOpJU0tReYQWKfLvCx
F+9E7qyiPlrUyMaTPa6OlEmdLOdNJiOXy/TNSfaA/Va98rvgqHb8Pcc0VIkxtm3lt1/C1rl+oesJ
3k+LsTiP0nfzWCQmNF3mm9w6xv1gG+U2RUl2es0NKlaTB8s7lqGpdYE9iHnPOpMFaL+ZAY0byavu
Coc61PXI/a4d51i6xgqMkE0CZbJuL8tmHg+BcqPKrxaFFU/dHudSOmEpysmEx4zkzFNQ4zPCEUTq
hXf9usi3wHmUeqyiDN1kVsoO/PIe5ukOdr+pj+yDu/FDEt7lDzns+xlyPmUphLYLe1hI28AuAV/T
u90XyxtRQsHS/0P0icFWUx+l14/T4McprMyq4oSNUxSKqxUT6OhB3Entkl/3lgY/UGEVE5DSB2hm
5p2bolhaZkR+RUng/IiV14oWs73cXjh25VahJhipY+J8BijCYylgowVS85iU4LHfLukzYXGsaPx7
jvi/+8dM9a9fEyMGNEtNZb4Q/K3xtji/cdyck+28pRDHKHXY3y8+XBZl0UHuB3VStDHS8xzs9eSF
UIeZ6zV1OJcg9VqbhwLUCZ7mzGZEKt1RcqszMC3uM3tED7UFB8gmPrY7Gau5hHTKIDg3YdalVAAa
kmWp+Q3rgA3b6b5/A3ALXd2L9pQHpNTl/AW4ubREYoMhw6bZ9VgzVHyGFtdurytG3Rz7GRc3V4ra
LEhsV3UOT021V5aTNN79kwh+KsIQrGQBFig8Hxar0rtZfu1qYgmD0IKfiZg1s40DNqCY1C8JoHl1
0CSbL9fV+EPB/ed74gchMPlvpGkCD56/so9lhlyrfAJGvpdjF5xKCCmNOAeR1P2YBDmEldHHBjjo
0bzVpy/XNSJs+i1kXdz9UGRSXge4GKMNHey621399G8SmJYXEgxMpQFTBMF1UJ0BXIyTQm2SEHEV
afmvIvJaCGtVY9Mbs919DbCNC9jILagD4l38WGE+JdrLxMcckQxhM/1XmUaiGHKvv73NwI+cDNhw
AFjfthuG7oFh37/7rNOAyoWPcE0UefTZpFQlQWHAnswZSIC8YIA6wbGYgReseMldMhLZJTu135zt
u0AegizHQp8as+3Vtjro9SYfvVJ6FqiN/FUDvJDCtT1zA2AO8wApkhCeR6HfaA3VYF/Pgi5kcJEc
DIqSgBEmyAB2VWy3Nqjhv/cvLQivG09yGhtIlZgP8a4b/vqQxoVY7v3mU2KKYSNgAPyu92JsiAeP
xbPiYMuNTvSYCtcuiwv0YWVVYs52SzswjOlsatC0pXs2/9v4AJWnItN6c+5CN/5V54UpJRF0S3bW
R+WMedOXlm2dONO91mBOMfO0Z5rviDIW7qEbXZHJRgBjsaT7STw3AxXi2c++dozcqw6zMhXBJcY4
AdkxoruACcXUySJHBxEhY6AQEjuwiJe27sAuTpML9HNlBGZtwkD/x6+EFk4DAgr2Xd453ZPxQmVr
1ElyMV/X8LmqtzjJxtqK1aOZEiOK7BdfOUidG6m2lhq9afapo/R7wzro2YM2fY3Mh3bQ7ZKaFidu
Ted8iCEloE8zYIzpcpbis6Z9rHoq8rPHek0hzocEcpaCag4ylDODqp4zr/aNe3xIjS7Wt9NN9l2k
JveoM+T8R6xohVhKENmknyvDcEwN7CuR3Qr7RBU9caS2xgmb0DkfUjf5YOYM9KE1nFzYTdYz4RAp
AZzTEM2+FWRwXGFgLr6ZGAzXRrlh/IeguHPfqkHudYmUQM5fxEpbSX2OExQ1zVbyfTh8vy6APZNr
VsH5i0Y2gHksQ6O+kx0F7N9l/DRiQk5yJ4RLlCUDajGcUolzFUKaRSK+gJAGJD2aUMVR6UvCCxKB
nwcRmzOp1tMCviGSEEmSzNZCDWtloyMbRM7OjufK8fGwYVYozhgKgCRNPQYd4K+Sb9PoZwDZjYlu
zHrm/u5iecyweGhivS4hSvYZ9mHuBxsTQPoNgPRDMjwSl8RjhonTIqshS2om9XM4+PlIvCTq/3Oe
oZPFOhVZ86JabnL9tlEI7004VIPJv8jZc0DXmQGLR5X+VUpQJ8bIQGfa198OJYTzBlOcJ3IjsEOS
+yMa4q7QFTHKbho10EPkRjxgmBwUua4ye9YAg17couH+AYBWkp3vFK/wO6q7T5oa5xSkMs5FScYT
ZWiDrEgxbEN/cuRNBtwNCjqXOkXOH6hFasiBBuVAYiL2oP9yOoHwB1R6wgODdVVQiBkLRKwTorwd
oXHT5HbnCf7kM5aGjvr4oA6R3wYH3QTQLzroNd914CYFToSr76xPbE4e6bN33RSpVJ1vcsb6nAgi
wwVSYCImducwBGmDpxmMtZQs4u3yy+HSEGtWpUEUPquS+kuskRPTlATOOyyqhFE95uo617DZNngL
4Gb3q/nAgmyBHSJvvifOj8iOePgvhMEq6BlKUIcF9BKQKD5rlk0zYrtZ2kDD2rTkJwilJuc/gi5E
rs4ysmyH9e/JDnYokQBoDVv2gz9uE6ePnIG0S0pTLqVom3pSTebaR6c5YjrQDXbyrkUsYZw94Ub+
R+dlcs6kwnavLqXsfR9T3WYDDLqrnidMn7wBwlM1J/IlcP5EnhNTStmHnXrHEA8zYC8pN5oPyN4z
1RtcBxx8j8n8rndTLUGQSbAa6SxtJExoMFDY1GseW+A765Wtgzi3uGGE7LnbgvuqqG2q9knkOnxL
tLXUUKwDqCt3XxND9iTle1YY342cRHQnch2+EdqLmqyMIi6yGZsj0JG3SZTvlmqp7TkEslUheF0o
H5bAcIKl2YJ14gDYIy8tu0OhmxtLxtpDX/cYW6Hi8Hop6/0a+IbpkIej3Jj4ZdGueGTrM6kjvLEM
MVzv/kA5QCJi8ZvkcTYV+szCsWFt236nLHvR2Fz3R+tnDRoSQ1JMQHqxtP0if5HVKcFlYtVqTC0/
EbFqJVb+tHw0G9ONSVLddUf0Uxq/HtDnljzVbGtS6zWMk4Amopgfriu0PqalvcvgPnH7NjYs0YJG
rJYEkspjNaAFWzvRg/oNLead5qCx/bF0m5O1oxq/6xf2Lpv79J0AthpnrLLeA2Ye3IF66y3l5+sK
EjfGswYXoZkMCRtaUTRPMk+TuRMGMPkZmFjcXpf0h8ziXR12nRfGYQVL2k4Mq3g69xjXxWLhzjxO
DkNKwTyCS0hbjxfv0rgoJSh5lATMFOVTjxFhtqtl3g7AkcfKH5qvJIfXH4qd7wK5ACVMcmilA25L
3L+thp3ezGTTId2dPrP9mMKhhn7JI+WClCWW/+0Nj47pL8caozKp3wJwTt0Ud+SAPnWkXIiK4ygJ
QWiPJeIM2RrYWhk5VO7Xo61LYKjQvwTe8EJc4/o3xPupch4lyfNmMtgbZ43U5IUN7Q4oz5WPjSMe
qKD0B4/8Uxq/EKAmkjGEE6Sx1y5jBQfLJMWHDMim4A1r7HxDteypG+R3AQAjmowig44YHWmjMqDj
1DFBxFbv1EMv2uSzYP7q9y//dw05n1L3eRonKu4wbwDEqbhBYqOeZaWA/mRJd0XmbZRAZlQXrx50
u5nRzXgWDexy9NX6JjNftOA203at/j1Vz4vpFxURh/7w5fSuJudrpnRO8niBmuanwc1vWrx+476v
bLm3S3x9CjvGNm0Ttkq8D4VzOcs0qKnKuAmaj4yno94vW8zNSLZ6ZjCn86HRnH+UyPmcXKwULU3+
ex1vZG2fvjMUV0aLPm8p/qf1fZn3YMhvACTYCQ06Fgxz1OX90kOnF803NnE1eEXlDeAsV5zlad5S
IxtEpFc4z5MHUt73DIminB4XE5hBVJWK/YNrz4JzM6GaVYHVwkrHJrbjEVuuIaCUF+G+6sbHacq2
6TjiE66+q9rFq+vZCdLGA9C01yfNeZRbtxsibFxbtixXxJcIoTu/TdA0lqFIGXSfa5Q1s2PXEaiD
lAAuxVmgiiAxuoRpBrxUCdqjtvavGyqzwyvHy+8RlGAni7AgjywDbcByvlPCU1Wldg4Xe13QHz6j
fj58fnkg0ZY+LFmMCp/TG9VrMQ+YfCgyO9o2vka+P+ro2N8vnVs/Suqc4m46t36u8PkEkttv8VEE
a1i+6bf/hyFjIh7yawOyGkjZwhxb60kb7RhjM0/dJc/zMd9YLtkJITJQlfMvcyEbMVBSYBrofSRn
qUrsWCIy0D+0NN+vjEtiZFNdzFKAkMbtsecOEL1bhiqebLR7wCu/ho56iN2FSiyIuKRyLqUDoWy2
RHjxqt/shgfQ/8CNwX89J/u/WmP+f6R9R5PcOhPkL2IESNBe6dqNtxpdGCNH7z1//Sb67aehIL7G
7ryDdJkIZgMoFAqFqkxIdqKHH5zbBi/bGamoBqwYLWFK9onlT5Bpn0WV/NsO7AODWymNVoy5FvUk
8S/GuNn+X2p25p3ROGNcs+yMYpeRLS5E394EH9Dc+o1EAvsme3KU2nvTOJSiRmLme/92Hh/f51aq
t9ow6RgrNavfh1Ttge5GmLswFNs+vj9wuDMglasqWYpzLm30IqffMf7rYq/b1KmOxU50pm3vrd9w
fAYkV+VFClhxhNlmTtoGjtrvslGYVxKsDp/+qCM0egcRbv3zUbtlrcpoMXpQnlRU7VFn+ikel2C5
+KyGNKhDrRJY4uB3B7rv9hrCERi+4EgRjYuLK+PaasehAExm3Cb0PhOxyG0fWR/Lw7l2hUKAtGFd
AV05fs+aeZ+2z0YACfUpEQQfopFwYaM2Nw0EoOCJrPxpbL4E4BS6fCgKfAPPh9fqJGoT1uXTF3dJ
7A3Kc94fdPlKH5ysLgRg/xJ6f0wc5w6mPBmafgZaDA1IL8PNG9WixEZIpUGUInT0U/JTZOUim+Nc
BBQT6kZl5E+MaiM9xrvR7w9kL1JqEdkE5yFkcFfWM5OhKJPBmxN1r9LoVBTyvWoQQdR3ec0gdMZF
FjSYm4zN4hS+5/VJlVBmWz5Qsgv03Sg/XzaQyxZo8jXdiHF7taewwNKSM9caAlCfL1p6+G8oLLRZ
BUt6TWbTYgmSJbyZjat2/nn5+/9yl/6f5UGV/k+AaOzrLmdF9zXSH+xq4sfPmWGrvV0fchSKiF5C
RNPGuYh2tlJjYFfboG5tkBqrfSe64G2Hex9D4nyDKaPFarAwpLNh4+ZhR9+MryifQ3Fl8Vx1rmAK
2eb897MWeu1/TmGlI4AZMpwW7Ml2cXOPKWajLXVnOVXuFWBFKP3sutTs/xYjgQj2T+AZacgwrzCX
edzYGUW4ggtXPf8QjE+0rThH0ZSFVPasLl+DlGZ5U72BgGUfXGnXC8gXmG+a95B79fr9LDiutoWJ
fgeBJk+Jly/gvu1SICdX6Gp2x5/dHjRupSODKzLc9a7qQ7/QBVmJ/iAiSGdG8teiQneSgCWEUO3M
pbDaeBVdurgvoQ5Oy9u8va37XZ3eCyZ2M5zWDQ0oVJVN/kmplQxNLgMU8JnXOjhKaicFX0h8x7pI
hVm6zU3xgcVHTqoM9oe0j6DngYpc6P/cIgOZ4tJVuvN+SGz6JBibCI+NfTV/s5JFShoCLzkE94xP
NnplVYmyp+xDXySLsr1YvyeSD5/CtJanwkhCL6yprVG8i2uIQucvgjGJYDhf2Q4zDeI6hvoKOEgW
N/XYU79l2A2oco+s2cG6K0q8WAtgBWbCd86186RogYypZNV8ssv0ZMmbsUsgbyyy+m2KkJWZsClY
L9swlpq+AKv2Rs/wh7NWFWNsC3dGaLffmVwV47IpT4XHeMs1gd2om9vuYyU5XzqWyaLUKTNT3ZOK
m0wT0c+zNfp7X38A8D6zXjJpbrCGjOf4rOoJd3IjH5nIWX5ruWDB/I/Lx7lPUwrnfiEwziLDg4OB
c6E6zT2yf/9PTziifceFW2EYJYURA00qzqJRELZ3xjsk//HqpgifR7eT/7/txeJDLoiaxToCutCb
79UjKqLOIiluPzoxkpqOcVT2sUjl6fIutPjAi6ZSTOUCkCTz0vh7X1ynVJDd2zzRV6Nik7zaBdaY
q1ktwUjK6hSCeGF8V+S9OVCoOIqUlIUzyDmVtOgs1MNjwczn2dGPYHByoHSM1pNzDVboU0FEKQRk
W3A1uLkhhp4bbIvJNlM6hmuWnRJaiXDPjGuPdYuLRilaM86tBAuE4MIBmNrk9/NOj6/CSpTN2dzZ
kK8x0MRpEkXjdraptqbaVSk0nCVEsqw0YB5t6YXeRzeQWgVHgug2vR07rxC5nS1rlWUEPRBxayt/
sZeh8DiFdkjBbQv3ePupeA+FFKZqQUMKzTV/rpxsyOiyywrg6a9h/SVMfSWSBe5qc6VMU9Z00zCg
UsXNYkyzUO4VxCQgM88syQ7JFVVFTphdxP5ywisQbuJK0AcQJQbIEN0Y0akO7TH91pJfSnerKo1N
wuu66LzLflg0MM4xKmVXk5E1nTTTa1HuM+sx0AUmuHl4/R6WzDvDIhooSRZABORaMp/6XHA4Xh6C
zHu+MEwUMjL1t0x7iKpj2B0HYU5UhMG5viUqczJUwGh/hS9MsBg8YajjitzkG5N0VZAQRWef4OK+
/Ui2mjnOCRp5NJBsAKpa4cn6H5Xk5hsIylzkl49ziepNxU9QAIvnnMtmIVozzhv2rZbLqH9GU24b
HSSK8uqa+JchtqscVqNjc77yuGOnoMrRAsaQWDdBUHuaRl/UuNtNjemQUPHBi3jVG4UjZZbbqbMf
EPWwTIiuVPlpnoK94PdsBpSr38MFWdBDCAkak1iZHmMmlW34zNPoQ8ZS2IfMPvXvO13mr6jTQsBx
x3qUJtrvadCe8rjwkJ32iRl6gmEx07yExXmVmcQFSWtg/dOYpJ2GfbFnx2i3K5zy22U00T7h3EnQ
hIWsMrsph+cqfgusa3N6uQyxfb58rBPfiJwFRi1LGjCyQ3eod93rPKI0W9qpe1SM4vXsP+6F8zvh
yk47ow8I4h5ct+VvveIqoo5kNicXFug83tX31ToGHV+M71sF8ZLa8rIQha+kdOsp2ltKZbNXwUoq
BW5ZsFTngGgF26rjKNcpYOXAh+BQ3u2X6uvlpRJBcF4EnEIRlNawUkTzl+Ck1Adl+n4ZYvvJb2UN
7DeshpFOAxR9mWRl504uMrYeAsUdeidd3UVTNxIx3dfQn94EqIJNxbcrz4oWEywLJu8RRcRog5KQ
HPzRgkigOrbkc7xCq0Fy4YeV0Vkp2P0vCW8icm9kgm0rMkHOR1TZkhLQMYLu4yrcM4m90Vd98ZOz
4FThazrTZJiJOWKtwvG5NZ6twRMsi8CF82WcsT70cmwAoGqPie6pyHajaMaqn9qqgpD9TaheV1Fj
W3NlX0YWWDqfFwvjflFatkCa/jxKLxN4ihcRxY3owDzXYq9MXW4sJKqZI1J3sxdAuMEpb3pw1U+G
rYP26Vj6xXNyLeJ3Fvlbvq6zidMCfExsF39VkOFhVyPypvcg6QAbmS8qLRbCcU4jG+cOpJfIG9PH
AV0jYFlzzCftHmUQ6BoREoJsXo8+dpbCuY+6rkfUqWDhcDr2O0aubrphadeNm96hJ9S10KQnsBXB
LjhryayWMSUGzuQJ84lT2U7q1Faj/2qOnL8AR1EuD2zJNPOYydDF8sxK9BQoik7PvLarcUSSXJKG
ed4stlntPy5dkVu04KvVoC7N4guQoM3fmntEj7v/tt24MCNsBkLyHjuhLl+qzlHyt1FyLkOwKbpw
KvP1m8Ms1QSEGoi9LS9tvgZgsC6f9eLWkh8vAwliQb5sc6S4MZnMHGbTtAccH/psJ82PIewFIxL4
KJ66mTEZkE7CpM2lR/X7ONqZ4/fLY9mEsGQNHHeaTFSd201LVw9BViFDZDT7fD4qqO6t8+Iz41iB
cHF6ok6yOcUAybWbZT6UqPaxHi6PY9vVrjC4DdR23Wgp2TkfGtx3T/lxOql3yau8G93GHm8bUMEp
Ikxly+IsjShgRFdNk+e9LuqsJ82E9dFRaBrszvSSN/qt4jPHJ3r5YCf6X+YNqXRdNSwTGQ0uaWLO
fa3UMfzeoD4M092CJOWAjsr+KWwhdymqbtuML1ZobOgrVzF2ZiSHFDYejLR2pb6LbUMqvw0kRhFt
NpmOLo/Id+SKA07gL4K13NzJK3D6J7gsBTKtGgy1cwfX8oerCC9l1o16YGIrFaPURl+SJaZNZN+9
NMXcQdbIaWxEJnDV6/lIQS4THCDcAeI2xTd9ZAu8y+MUzTG397rG1ElHMMfKjsVw0AYC271YZmn7
LWQ1ndz2M9q01RqCYeEmPuGArvwEsTaiOUaqLDmWw2rcZRSA00MLpvLoXlh4vpknW/0CbnOaYR0R
leXJpKV5LUK1sLtU6hwDvMs2bS0DTS4BaP5lieBuIxXuYvbqp3zQx/bhAmbVhDp6wN4o8xlPhscZ
cb8l4K7bPl9Xw+QOORVRAoFaK+5+X8KbxQ1PEHB+DXclpABnMDnHaKFlr03CkGgziP7A5e/XEa7W
atJhgZtQfkJsUtraGNhzBFn5WPolB/GPRm9uukb1QDe8b2sRO+xmfLTC51xT1BgRiVLMrYE+ovK4
TPeXN8p2WdEKgPNGqaROdGQxn/zYuQ0KyyJXQg3Enj13JXb+mDmj6LlLNCbOB0Gq1KBlC8g+/d51
ft19KlW4GhPnbJIxjgmINhEho+DVq66Y7AUqN/fzW+2OfrzTrvND9UCEmawt56pAw4rqhqpTi6/j
L2oD4rXgfvaa5aUOgQrKzSr+Us3ELbJS4OKYC+M96hqM23W6MsVNSAHWGo9d7zXFD0u1LxvHNgRL
8uNQVCjhvGgTtCql7LCINAgxQAysC+8bkQVuhXwK+QDhXCgqeOVk0liYlBv3QURerIiiSmXaoWj0
5b+Nh/OVlpkYqW4CyprR0lWkjpW96uThv4Fw65KVIV7rWLSk1uaRjstuSqx7CunfyzCbG3c9b5xH
zArdmAgraBj8QbEtlE8YXn0l3cSOpNm6Hx3bUyO6rbHf/rfN/V4r3hsui9rQpoJBgFPKVsf7RXqd
iNdX+7w45aI+3u3d9AHGuT6rkc3CTNkzdRj+aGN9PxbjXumJaqPH2UW13ZfLMyqwdj71OIGAJK4p
Fq6U7yXZq+Nd2u4uQ4jmj/N8dZ4XU6VjSGrxQuhRqq5m3BcTK7ZzvBwbsehaKhoS5wijUZU1jZWF
dPWTqd31SmQT+VPCEitLPN8fVgHtMMiSSRNM3IjqeA16C9Qtr2GIIIQvD1C3dCrdEWVGRCPjvIa5
pDV4/IFppgYyWb2NTqPQtsxpf3nFBN7pHJesxhaZCQlkdomTo3d1vKYWpKGkF010x9o6EtdTyAxn
BaPl4TyoCgyjX24JLopRGAt8+eabviIrQNEtlegGZ3txLPUoE2Uv0S8DhCPqnYqmk9FpXTzpQ0xH
essS9/LcbTYNrSE585PGpG/1AaPSl97J8mJnNNLVkgdXi1I6ipXYSqw9TabiFZN+p6qWYLdtZs/W
+Pz5FcdJ2WbAjyBixtr40mNwYN0o8osiLJwXonEmOba63tIRaPP94oOm/RotIg75wiY3dkWV2Zt2
uVpN7iiraZDrRoPVJNkedaw2iprtyLpqLNUTLOLmTpMt1Eug1NFQ+QLLppXA42DKLLuvHtF9CT2o
8Jg68s7Yle7iETvyRJcaASR/zKRhlgd9AMjcqOwu8TMUTtPx7fLAtmfw97j4l6zBRIuZXEBNCNkN
WyLvqAe2m8qXwpfLOKLBcAF2HnZDo3QMRzpq3V0neaaQi4N9469z+WON+OerJpzUJNYxYeNxcKGV
5Q+n6UG1mQgT1k1UmiEaEbetG+RHaJZiRIw+Kd1rPsvOoNt5ephBnd/s0s4ufn6mRwCynv8zQ/6Q
medGavsWoJLxHSlIq32Xs8NoKM7l1fqXXfyBw+3iLuikUhuAwwTIzq2/x24PcgOkR+aTKHW7+WC3
HhW3jcOlJmk0QvOmBXPD0Dll6XQHea/hAe3sl+mzXDrmiciOKEwVDpQ7csC+YSQqgw5nVAFC4sGR
wJJoQ6pjV8JqRFWVm6HPav24cJVaed4mbBv0iHqgv7OLDWk/5vN118ig/2mvEnn83Pnzey35FzBc
1CRiZMBswlMk7aWxtbPwFJbvoYq9Hvr90rl5e58PkeCwFfgW/gXMpFMWz6BMQ7blexO/0eE5X1pb
LvzLxsqs48K259/ANJoi/mfbvu8fov6aou9IeY4DRJSLSJqD7elLUFz0IJE26yq2/ZZhNwQnS0Sb
vH2d+bAPhXMqidHKaXjeCUe2F6gbHxGggH/XGd3oVIFZRBRCihaJublVzFVmkmTkIYaUkcozp/4x
mA1wn6YuiRNBFCmaPc6pZDLtl4SdNUX8PPV3pqirSeCRFc6NZNKSVwtzWoP2UMcvuuqpzeNlW/uX
+PFjM3H+IkEdbzgybVZlN1l2d9Xvhr3yw0AAqfj93f8D04xofTiPUZd0aOQKgOouUZ3m3PAGjW47
+dXGdmEzKa1hsi1X1JcgmEz+savXwEQ6NphMXT3WS2Wb410//Lo8mwKD+Oudy0z6SS2BoUDwwXgK
s6fL3xd5d/59K1wkbSpwMTsfLDr4a/Aurto6U+65Lr9J/mU4wVLxrzVtppMlyDGcEZVb0k9QBDlz
7C3d7F3GEU0b+/tqy/ZTR1U9Bk433s3aQytq2Nsch2KBY0vTKQTiOC9nFkZVAAPVTfoPNc1sHRzn
9FarRdlsZrp/edMVDjcOFRy3SIKqbHXkEiLVxS1LUNY4gdGddVarfpteCq+4Jl+lg6gTZts2Vui8
4wvKvEuYMjfj8yywr1hD9njXXpl+7FNBmL3tN1ZobM5XayaHqRosTH9+dLTvxNP2YWpLHphxTHvx
OpDjOq2g8fdcNHBpejl3mA7opFpUTO/oVAdwYdCr/l3GBJdO0Z1ZxlBu4NDd4pgxqhriAn2Mih27
yONDJlgSLfZmcL6aAM5xljqV645pQobvo4faL1ZUcQhumYJtsRP1Toosi3Oai5G1pGE7UUX9RuGn
ux41m3ihFRxom2/Cyseg+NCqzA096xhfRuNWMaSYpNyxTimKcc/eWXamr7EMDQLRzXDzHWiNyyUF
tQWFqSo7hRp38ieoTd0nPmMTyK8YnwCkCA79AfftT7WPrXG5WxxpxihRJphU09yP6iMd32URX4xw
bJz3qfoxLpFCYF5h9AK0+uX2WNu6ZFvOjBK0IbWXX4rbPEtvyVfhTWTTta4WlHNJEukLrQdF7XnP
JNRNQJ8I+YPWnV1yJYWOjOukkFda4G/5gqN0kcu5S2FF6qQ86YFyJxHFBxeaV4WtoMJTaLGcH6qM
QeraArNrPrPm2+Eu8ZvOrp9DNIlSB+Um1S64EW3HzVhiNaucJ2rzOStkdqDM1Y/UvOqLty7/9okz
cQXBuZfCWFKpYP41Qw1LcUVaUeAn8F8K51LaOO5GNYFlSOAzNfz4qHnBbQDxCKavmDmXRyNaJj76
ihs5iFR2dSLH2cN9zS1V3ALUp/DAZGGio852t7B/UrBOfDwWgiF+rlH0CcKhBgpcT6ydUb+KnR4V
Lu85VIpFSRS2KheOKD4+m2tT6bQKlj/TN6t6jtLnDPS+mnKIqxacqALjF+wzPj4zO9PqywzDo9No
Z+phpHch+aELqZpFOLwTofpUGg1wYuKk0XfNcoJk3wvfdwUWyRPCVRD1bWcWwODpy7UUO/NN5LJR
97542MfRUdTyum2UVEEpEljaCCok/4xh+imw9DFC5XlU2r3XHZpbEAB58r0CBm9W34HKkuv0M/t6
hckmYRU3NYncmIjicWfMyB5vom4Si8a1uVwrCO7AAS9y1kQqhkUz6VA13XXZZ1dFDAmcVlTAsXm8
rKA4ywiDMmisBqOxhl1V7Gn9fNlvbMY9q+9zMW1SgramYHyPvekaiRtNj1rzaphOT22rf6Clfxnu
nIL+a/+u8NjUrleHFsWStcDTUHm8XDEZbqaz3F0LIy22CJeQuCMkLqx5jjsgTX5+I7us4cnwlFuo
xUMKCZVaT5dHtukJVwPjjhMz1GmqnckWzedOey8lJHOjn5cxtm8gKxDuSBmrEk+TbLWU3XDuU0Dj
+oO8Y0LEMMa3y2gC0+NpDSYp1MgYwfSM9FkKTlr4evn7Iu/AU0FpBurduwKjsR5nEFwlvnFitJgW
Oi60Y4DcFV66RCfW9tbVFZ2gttRSePW0cRinTJnZMWl5uXlfBIda0WywEdmXB7dtDr9xeNE0PUut
QhmBk+nvQfuWxI9BL3qa3N67HxicdyVjn0uJCozkoPmsWC89sDvLp14Q6AcM51DDLJ5anaUwDZDh
GVdj8yznuygXFB9tXz5XMJxTHS2iSDIFTOvl74qX+agmXc6vj4k7ybji/0PnWfrpgT0NajvCpIKe
WQPap6JPjaoqoSiHIDx5SJ8GsdENPSrDGzALx668vKmm4Ca4aSCgP5EVqhiGyYfwNaF9r01INBny
z6hzkgwUELV32Qg3d7BBdBQhsbZmPgKt50brsg4cL2X9MoOwW4tFJrg5ig8EPurUpGlpUkYLZTSH
XHpIyU0aCLIS2xnuFQZn5lYdZrOeAGO5NW6NQ4MO9HQfe/pdhxPkyLy56FInGhVn8bUlBYWkA3Eg
N9ARq6Q7s/91eWm2IcC+qysKbIDvBU/1SjNDC2x7s3JsZb/MfDkUBK/bq/8BwZ1I9VyNWtigB6ZU
ZmKXQ1QfhixrHv7bQLgjqWwVXZ6ZTkRR3SZpbVfmXSISntkM+vGE/s9kUb75OzCsQsqZKsuYx27c
Z/hXeJMxOKOMXBB5XbL0U3HKCpIzOlmLIiNhchsseiggEwUlTxdi2UchzePmibRC4ozN0qcssJhk
yniv3VYHkFshd3FYTpLTHaMaQXLql99qwNv/ZeEoz042T5osm6xjNJiS4zSOp3hpfdUoBHwforVj
VroK+FKtW/SAMXgN3U5NT3r83YjvjcmZpNjuKkHOcPNEXM0l23VrsF4u5LjAmMgxPC179I8czkww
h8tTJ1oy9vcVjK4YjR4y5YpkbkAK9qRaIGutj4noKrMd763Gw8WwWV2Cpou1KFVQ82T0Z7WTO/Mt
8Qsk7ETnvBCNcxgYUR+YTMSOERQNh8ydXoMrujOOwzUy6oLzXrRUnN9QNGVQ8xFzWBtQQaCKp076
rom0o9rVu7onrLRvfLQi3b28dtvZwo855Ytk6qkszFzCKIsvyv3g1jcsWSLdZN/IreGR7+YX1rFn
HEwhHTtzGX9dSFbAnEuJa4QaKnqnELxXh/PjAZyKjhx6txM6FcGuOy/1ykJlZRr1JsfsohrjC3Gg
SbgPIbDoVl5yoz9CqhIR1PgtcKy9iEhlu3htNUwujqu0GFI+bA9mh3hfPbKXx8kpD6yyVhWcPdsW
C+461FEhvUD4/EwVtzRsB+Y7VRAElsFzE0v7Ni9KO55AO2zo34ewfs5odqq7wdcKnE2RIjCozV4W
8MZQlHmpaIXiu6CMTo1IxZQYG3f+hZoMV3bTr+poQ/vimDts9DOyYcre2mkOLR1LqFrGvMBfhrX6
AdwJQpMmMGQJ1apKfYrAnaZ5ofQLN45YKgVnxqbjWyFxazuNUGpEsyaqR632Xi9NNw+T90lOvpFB
+nF5n4oGxZ0bkdZ35hShgFSTSgflSkq4N+ZvsASU7IlY2jcFqNZLyJ0bS9RMRBuwhNFVdlV6rHNu
vg7J4R9l9wDHSCDb2q57l2e7uAkd0KU4n6pMXM0td6j0YzCr9YhVnCYos7T3g5T73eROveDw2pQQ
Wg+WO1S6YZyJxhroG3f5rh/1HZo97MVOfMsjjxSlx+eQw4080QMqW7JLdsqdL3S0AnlAUbpn0nlH
uuxgWNX+stWIIPhTZZJnrWaF20P9lGgnOnqXv78Ztn8sEn94SA02ANpsUZmbJFdZkB8G9ME2aCO5
DCMYBl9jKRlIvaCAFGl19afc7PRStJFF4+BcRl8HhaWk2F0qQQ7EH6ebXhMsxb84599+kS8KyKxs
lAfGowAtwB0U1fbmIYDOugJOiOin6IFT4JnOl8jVgZeZU0Uo6yMPrcRpyn2oQaAHNfT5546cj1Gx
mV0BDYpuGQtztqwIgBFVSg+6i55FMMdkOxGh3LYdGKBbRiyuGrwCb1+ohd6qAFMr1UmHzOtiUUP3
9sT9huCld7OyGPS6RUF0p/wK28Ztp2YfxJU9jPeXbXrb5D6AuPAnrOsF/JAo8870B6QKahrZM+6L
l0G2C0PNDxTOsLV0zo2F9csywuDuaXxRvfDYgY518lAlev4/OYrEG0RD447FuO7QzJ5jN0WDbM+l
ZCPHaA/hz8tjExgDL8YbFotk6MzysqHw2nzYmyl1/hsEZ9zprBmtxkrxFVVxh8K4qVV5dxli+1z/
WCDumCv1NMg0xv/YkTsSfgmmow7nMxqu2QUCY9g0bQsJNh0RIpX5tsKILJZshPCiwSjZmaHb/ZCA
Z+J1Gj4hk6ysgLiDLYzjVM1nRNum+kWv7dJ8n/TPrMwKgjvYImnoQNiMsZgQ+dE72da7p8sLsz1b
qo6WRV2X8VTxp2OTzShCdxo8KE2yx1zqT+kUvJlG7xtG5F2G2rQB6wOKs4Fu6kDaytgqFHC3HooW
oq3gJqR2rOax31QD6L0hRSHKI7Kt/1f4sULl4x5TJtG4sF16YAQ0076CRqxpa3iPB9G1YL02y7co
AacNLgQUD6Ccu6MyFO6HBo8bWX/mdhr2ZWK3XwqbcSJlTuOLHry23MMakPN8ck5NuSsBWAevafij
EBXfib7PObksmsYwZ0pGXdSDxUxzrFSQEti8mq+HwH7C6mxF5VmRzClI11kl8wy2QsOvd5JT9H7r
QgoHVQyJQ+0gt8VMwlvWv4bmrJ8YlqQh14Ikc28rx8mV7OJxhtc49e7kBTb0Is4SZp95SV7D8juh
1yGoHQI2CcrMUZr6rdEmpxjQKVQJia02V1DWFJNJhILRlFtBc7YMUK7ATfVH/Zh78VcKQtVr63n2
dVBJhGAcE1K9b07rCpJbUb2WM8UEH6JrzcouqDtHtaI9ZBeOUy4KZDaflukKi1vCqIobZbGAxbQJ
tBOrwtJ2IF48CbMrmxOpKKCoQb2riQa7P+00n4flHzGMzgjfUmK6aSztpKnxFvMB1W63RMv2hVpf
ZUl+SDLyqzORO07JldqEgiB7c36pAleKNyQKbss/f0naWhVtzYpRAjwWKEsJg2vFeNNFDptNHe86
6QqGW8YkTeUFZTdgqqhuDP1pzP1SE7xWbI9Eswg1oAhg8a0fVdCBG3VucSutr1EoaEyFPxZPcf25
XaBRYuKtETGBzjnmIaDqhAcFFsCjuRGiHPpbs2cVS0yQipzMBxHl2qa1rAA5xzzNcdOGXQ3a3+BR
ym/CUJD03nwgoysAzgjqHHplBSkR8z4qxwR1yWhJ8srvo19fsfdgw81FR+nWAb5G5Owht1Rpmkwg
jkfmLINjfkxutVOCLTf6eu8UD6lboaRDpFG1eadcA3N7XJnjkWgBgMN3yCvv42PspIf8iZ3hoSt6
IWFh219Wv5pXzjmPUpsnSg9LMdNfCtnn9LXt3tWcuNR6NOvauRwUicyEC08qI0on1cDQsu5Ltnwb
RHSTm3t4NRouSJUDutS6jO/LNa6r+ltYvEljLhiECITzjKEZFglK5jAI+aaX/bq5rntBG+U2hA5a
GM2Cp+AftRNTKTqFbaccbf+hBqL1RLWbQEQBsHmTpJplaZqmW0TlX2ipAjn0asiYXMMCYjpWo128
GrmdWvYI7hz0s3v1N3OxJxHv3rkG/G+7+0DmVgqheRcUCfRRmIdK3wn6Upl4kCLZprugfZhRA8S+
9TRfKXZy/5n2rvW4uSWMkp7GOlNnIVA7TB2oENiTceqEROXb9v6/UWr8o+5QN7TvOszvcosO4uow
X+e7wFduy+/JC6sM1B9E2ZTt/fyByHn+VG3HeGIjU42bufo5WrWjH0hd2WX1Oqv7y9t58zz7bT4g
ZPvzZO4lpZR1BcPTdNT8dl+H5LGmP5dIRC0imkbe+bdW2Jk1cMLo2sp2iqiGZPsisxoI5+vNIRpC
K8Os9eiRZu02UGw7tX5+mFF/E3mito+t7a0iklF1y6KqZnHj6WctCycGpy57tXuDJpwmyoBvLc0a
ghtRC22nXA0xZQNo1/sG0kAKFHRzkaPaDEjXOGyoq+tMuBSM75+ZwNLYRl7bgfKjrnd9epxbR7dS
15y/B93LZbtj25N3HmtQ7tDKZ0VRdJXZQ0X91ELHoYUCKaW6RpIKnGZf27ByraC5v4y6ZYVrVO7w
mmujnNIJqGm72Jb0GmajfRlBtGicU6SDlFZSCoTJ2C8jGhkJ5NArPAtF7mWgzbLE9Vg4B5iYVigP
bNmW74ufhtCOSlz5Qbkt3jtPxi103renz/ROfmDqvDOcNHWoowKY8XxvlJEzTW86XQRTuLmV1yic
AwxBizX2I1BYo8xylUKsd7DJYTlKOwgsufnr5Zm8bBQ67wKlqCWd1gBunJKdWaNmNWw+EW+sR8R5
i6iIwEUBXQ1PflLy5EVKZR812A+Xx7HpknRUyKiGCeIfPo+YpL1GZKY9IcXNS9YE+2JUXb2XBWPZ
tHAdXJrE0AzL4hNwZVHrIFcFjDWdku5mrK5HxWsTwU4VoXD+IQ5ILvdnVl+1tcNo35dPlnxdGd7l
Odt0QwalqmKgbAtP43/6vk6dMlKUGMx8ZMQMjAw8gqiWqFJvGwa3X1M3wHrKk6yMebLMiYWEdQIW
nqz6Gi8eZFxs0+pspa6cSdllwc/LI9vyDxiWqalUpWht4yWvySLrbaF1qGhCMyaVf8zJgaJZsugG
t81Up7V+Lbl2LKTDmL4SeqjpVZRJdi0LdtfG0PED0HEr40JkIkDlZhga7ASSsyg7UF5q7b4KetuK
bmlv2OH0IlmhbWSHyyNnTpw7WtaIfE1zqi5D3eEF161BvlXSY06oQ6UanK87sxVRQWw4D6qioxjv
aRSxPr/pSAY2zjJHS0wp3fX6s/aJW/kf3+fOE2Ig2aAU+H42ksDpmsR0smihgm2wdYv4A4ZbpQhM
l01RAab7ruPBXfavGdXpYEvv8y0IQ9y9mABgY4cD0lB0BWk+8hf7YBJbU5uzlpF4OqCV3U5maBB2
sTsqoqaz7TX6QOJ8Sai3Up10QCL1ixInNvj7BEfWhuul2Na6ZYLPGHuc8+9VWOBJoEfHUtj4yuT0
Y2VTsUSwsmHYusrcBxw8+etKOUHEvlUG1PuO2XAyU3kXZz/L8BVPJV4JJRDV/Fmhn7MZv7VoA6vL
T9z8UTz0G54voh7muIoJio7dqUhcYmZ2JQky61vTuEbgvHGd5FEehUAg8iHIr8Lcb6jAHW1CaFDa
lA0q6ybP2m10jdbCM8I5gJKm8Cu8dlCRMvU2hkZl6JBpGvTr/3R5WZLVisEaRmb5UHdv8nK0uv//
pzyqI4/6Pwhm8quYPQ7S0NCYhq6+FPbS/crQDT49XfajWyVyoDrF3YZqKs4R/nAkZpJCmwD7JqgS
FOWDdnJ6MzLZTWhuy81PqyzcNLoNraMRUcGG2jy9DArHgMdE3LD49MkIGZ+om/EKZiSgrTZessmf
49tB31tjZNMJQgLZYLfDtU6/d8sRlNs23nlqNRYEO1v6s9SgOLghXGTohLcXhFoR4yXGntOgqkEq
iENZbpWgJ32RHaCq4cuYpvYwKG7xf1j7kuU4cizbXynLvVf7DEdbVy98ioEMDiIpUtq4SRTl8zz7
178DZnUyAuEWSKmeNjJZiLwB4OLijucAj7MnGKkanSV6LqMbgFg1tZ9Jr5fPZe1FPf5KnDlLm0aV
Y8YBNgG/opP9ed6qy6Ou/ggByQin3NJEFep3dB7+ST0WyZ7cI3Ur5TQ1ghk1fal/RuOk27XUDsBi
OYWO3rzOMXXycrGVBRmudjMZiZPNCH3KZyvaGNrLMHk98acmtUf9qZMfpfFLL72qkqi0smbnCYaH
0WRpoMeRv3fUSNOunuBlpfPXSLouRF78mmNBdAsDopRSReHbXFTgntCQdSM1HQW/7NcODaoDBsun
b10sQt1csyFHsvh+lyRKGlNjLTVLUZpf0oiY96FWZnaQtaLTXd+2v5ZFOKsbdOlkzgZEWeGLqb8a
hSAuWYvnUNTVNKIivyQrfCmD9OGgD6yH2nxqPYug8TRzA/Tb6mTHmDOAAygw8muuhcWmifCHmhaf
EwVuYmAC7QkCqTw5aCIr/G6Ybk0lBZxhXgperTW1OJbGuWhqmehlYuBZjjX0KS/7mtR+r+eYR3SN
bthcvvxrVRR4m5oJV1oFKTVvkKx67kE2jtsv05s+7+w567aaNm6yIndrPMx1EzlFrDjKUDnwQZy2
ADIZ2CljhYps45o/cvxVOEOE4lSMxgh8lSLGvo75Vmufa2vT6reT4TdW60hD42vkZSnvA+AHCjZi
VTrcRjywRFHRenZqk1A4Rkq8glZVGrrTm2uAOtm66QwoSGf1U99aDsjG7J5+jwbwJc+iataqeB1o
qzIm1ghIwk/FW1VbtRgqYq3rUe6oXr2xXGmylb2BtlvU/n+jK1WD1/eXPG6zFz1Gr7EKnc4BYWZa
bmmI6DHXVetIBFP0IyuvKnFs0ZFdmwMbe+527SbdePKuBwRYhzqCqBlyzcYhLoQbBtI3INdyQQfG
ekjbMn/WqF+Mam/Ij2MpiAXX1/Qhg++ENdJs0UsNa6ojp3plpLCxlz4VMxo1Arv0ZTcVdris+k1H
6+LbYqtoiZcwxrqm6MbQPy3haNPWRY7VqRRbjT7ToHYboN/lIoK48w01FdDIG3icECEAzOD0ACuz
kc0AzdleSx5g80z4JoF/+dqJRHCOp5nOQaKRPvIy8lQPbpO29vTr/vPpMrirpS5tXOjREHlhvtEV
oBbcD7GgjH/+5p2K4G5TPSCkrlSIoGQ3Vc/R+Mv++env565So9eVZpXYpshA9c+irlIFdmOo3uXT
YE/LqV92KoZ7enoK6N52gBg9feimnwmQLlXz2WhHJ7NGu9VbwXUSnT53YzMTsbTSYdtUC2CUhuam
WnqdLyKP5PxFPVmWyUhRjgxR0lErV1qIidXBHtGqqNS+0vmR7rcifV5p5mKy4JjgvVDZgM6prDSs
9KIgM7bwEBwM3RuujW250b/UrxhEeikxilTuxgfEQILXc30rP+RyRxcTtYwtFXd1nJ6C/rGRbkJy
f1k7hGvjjqtumrRe2NpypOoxIIpGMbd8y+/BqesOP9NrukmQFbPFDOPs+pzr5V+L4+HDMrM0zDyc
oP7ll755muLSbcPBNhNRI/X6PQY3DYaTTTSfc6YiWDKrzEgXeYle+6Mc78NI/3x5F9cP6kMEZyry
OW1HQnHHhnrXpjs1v9ZM/7KIlReDKeGHDE4Js76aVZ2ZC3lw9T1Fh4rktLVLNtY2FYKsiRbEaZ42
dEY2MfNKS6Cz3yfpQyxCH14VgSwLygMIlc76vYxZHvVYgQhzQRUssvPmsa2ff2fT8LuReUNsetaK
JVdtUzWa/O9Nkw9s0xYABm0ybJoog7++og9hzB08MknRDNgHeIGRN5uYPeolABJJ1U4O299ShaNV
cW94RPQyR7RxogpYlexnqEuIPLDV62OAgwMjncRUeQQJY1YqKcvVCA4rfZVQJzCSQdQnsr5zf8ng
8VnIWKrIuUGGVjyaoU+6z4om2DR2Bc/MzccyeISWcLbGWQ01dLoASZ7mh16G4997pYhGWLBdlFOC
XqFBHkpYCpo4NwvVtjQm9m9p9cd2cec/a1hL0SroWJD/MgWB/H7+Yq1eNzxHO8dWfKTWej/FozpC
2rvh+f9yhz6WxjTlSNhUVSCukCAsUt/K3C7yN0lEaSTSBPb5kYiwRfZ4iHBCS/dSpjdGnLoBGoYV
4TGxp/OSynEWe14wgB4vWMvSLbMzdId8GZ+UEdweoIK6TSs18AYtR09WcLUgw+r0qAkA685faG2H
UjseZsP6Cer5af/UFE1+1ZazCD5cdPE4O2/Iy9xHFJYk0j5R1Za6z7Wo9VAkgnMw1K5bpoadKCYm
7XC8LpPFLmaBLy1Q0jNcjaZpijbVcL31jeajrWJbzeC7VpzkStrVs3v5Al5eEpreTzWIZZMIXaBB
hHS2Un6ZF8sxRAZrJa2MB/+ve6fxPQdNMMdKRLGkIlU9TWmtQ6xohTcHVeXY4GyL3MzCdwiuJqSB
nDACk1oTP6ty7uaK3y2Y13YUkpQ2Bo1//Mb6gfYiExlRuWlwiq3VqW6mCly3RepcPfSVqHOF61/d
5CMhnGrKQR2ngNWCwcagNB4Fqo9unAnc33UhhqmjgICGUh66qMsllPZlppwdAB7LLzKAQ9C4KjDY
qxbH/JDCWZy5K3utDXDLjKp2C2s3JppdpdSJS8E1EAniDoZqWW5ECfZsXL4gFY3q25cyThwyfrqs
ACvNy9DNoxVxh0NiwwSyOASRFtMtkxtfJb7lqvV29gFPuxE1coqOibMh6Nmnc0aYLmRyZA+m5MzK
DCMp/7y8rtXH+2NZfPkScQKoKJi7WKHNDamRcPIvCxAshAcZDUaioLkCC0nmO9LfkGxTi6JVtvVn
r87RGjgHxCh7qkYlVNok6Z2Kx9tu529KZC0OWehdrVRXMVK+/9myOIfEzEcjS2UsS2szryz2kUY8
oQe3+pweLYzzQ1p0RdFpZIczJ1szC+zeep5MrwAfV0t3Sag7ciOaIhVcKB5mlFSppmohZGpqtaFV
tItCCaDWjfwShPp/qBvsuxz5JU3fN2GeYhObrvLAtKgEAPxZBBhGogVxFiLVkmGmPRYExsWbLkuc
PjF2etJ6g2INArMnuk2ckVhQfdOMGrLaObuahtGu4v7xsuKtv/tHSsFZhiDo8iFlDszvOKcCDdS5
nNPQGKXeJrhadfcN/X/Qv0b2saF2pW0a+VErBQUEwWHxxXW1t6qszdhVLq507UWvr5ZscX4vX/ux
hzpnMSRCgqJkKaAs05yYXtEGUAAir1tg+XTORJA4iYMyZXuXmYc8CBwrM74UaEm5rBACndM5I6EW
SioRZiQSZXpA+XhrlIp3WcS6zlmmaoCU3ML955bSgrJpzA2k5Y4yMX87/F7dtyNh3IIWNKJYLBfz
7muq5ktdB04sepbYrT97M46EsC9xZHoUrcM4cQTTE0mBp5CvbbwB97o9IigQ6cHqAR2J4qwckWqr
W2IoGw2rbaDMd+BB9wUHxBT20nI4I9cWvZ4xKD+vq90ZiFHpFUZsWN7n72VIVq/p0ZI4O2flYVg0
M/QhaD7N2j5dWreTPb0XwW6JVIGzdQn6OXQS45SA3ZR7ygSWp7LTKydfNIEfKZDEG7osGJSoiVhu
9m+Hhau29GPTeNvWJIOuNDrOqO58Kd+qLbpcfTW1y7R188lHdcS9rBWrftGRQM7K6ZhKTqwQAmWS
+1ruRN0GgDeAIXY6pXCbbHNZnEDPeXs3TbWuzQvEzQD2sovkSxVFqcDYiY6Jsw1jTfJIy5gM6XlQ
ZlfTAeH3610mcPWP9o23DQBzHxJm7Viwm6FiiL6eyPgPV8JZBYxyj6o2QbWH1A+mQxKgc/w/1GnO
KESGlVk9GpR+IccoOnPOEKggRVTSHiJSdXqai86ftXR3Wa1ER87ZgCoqyjlqmZNopPY8HoY8tpXw
d9x5i4Ik1kKnlMnnN5ZUrnotQqlBa7wm8EmGpKnARq9v1YcI7jYOqVK0UwsR8aTZc6NeT8EgiO3X
LcyHCO6ZNmMzmkC9ySqEVeSoeWoH07jplcSZkhHNF00Y2UU7Y2wq2F4+pHVT8yGZu5exOnXFMkBy
SJ9n9HyTB1k+LJimH8vtkH27LGxdIz6EcffTtNJC1mPsJAm+auWXvI3cyBC0L62/cB8yuOupy0Ma
d6yir8Nhi5vI1TS/RMJ0Hn4dhRnWhgLhRiYWJvX4/rnJMJKxD2Bt0vwqi6iDCDwSPgWryvchhG+c
G7IADQrseWsqu2k+Gd2Xy0eyul1Hv5/LD855NtAOdEHeWL4iqVTIQOOU0Gr0eFnM6skfieHuEMEz
HVoEYsxaddConCBR1i+CoxcJ4W7RCPQXBVDzv+IKrItAAMIaiS30AJ56n7Rdso6ykklsPmvaS5j6
jar8zgNDP2RwprkmbWj1DUumVourA4cR6QkE24JHf20luow/KuaFTLSYnq5EK/NhWiQTxfSGpdOD
8PfS6QBzx7gMG65CVfNURKOViTbJCHD+vm1eX8WHCN58mXoZVCxUywE2RQdbCwAF9Ru6i0qORXQw
tQCenrsiNF40auTYqYwSW66q2zayDq1EqODcme7wocCxHO6OTFnVjBjOhddXl84wk7t6GW7aLNtj
BOgTkeaHX7+SugIofHSBo7bNt6vlmCjQI4ngSrZooEDze6EN27EuBQ/M6qo+xPAda91oSGhPgpgc
nKxXKgmu2yqVHcw0xWibLou7OST118tLWzNqR0t7j4qPYsShnsIg0iiS/gQjaWEqmVvTTEevD6t0
U8iB6BEVrZE7uSFIel2yLBhRI90S9G8OxeTmY+3I7b4TFluYvp3pCTBUdJPNGmFk4vRazaER0VwP
TkqqCBj/XnfFamlHP5LGWaOwQD+WwaTJm2JXfCncyC+eM1AwdtuWNSd44YMJ0pDxSoSstX6IH8vk
3EfNHKKFqhC8aE+SRoAtjMbch6Eo3MvKwkzEhe20uExZ0C+GMQ6QE/SNX6ft9wq0QpdFrMyjmcrR
JvKMTDoqKmkMqrA/sSVCO95iQMwNrnVbcUxfAhVPggFnU/AerkydnIrl9LIPO00ptXexo6e4ip0f
MhdTD16Nkyv94FOyF53a+lX469QszuZXGEkPGqYuo946TXQDMmG7nH9geEITYYWIDo59fnTLC9XM
CxkX3VvqQ0BSkCeJyuJrzvHxsXFvZC3JtEpiCQmgNHKtlEAV97L0I5p2UkmvJ/OXMVbYcREF05cy
m3TlxE1FnuoJNVA1aF6C1peH56HzL2vi+qX6EME+P9qzJJD1funwlg3G97x8U9qfWY6BZGNzWczq
s3y0Es5EjYMR66GBp6xXqr3Ulp5c3uqDQL1FQjjL1Ix6Nesh1iIFG6X/oQQPwCoXvMkiGZwRikYk
f+IZMvTqek6+B6qXC+G9V2UA/hHtfsQ0KQ8Q1xl9JtEZL6TWTPYcln6f3htElDddlwI2D90AlA06
Q09PHrGWGssU0XiXX7cotMIBT0LRhREJ4QxOCBzoP4trZvazSGxV/WGKKJ5WNVj9WAdnYBSj74uq
hFPZBXtJ/k61wCkVW+t/nbwZlxGTcpR1nluEbz5fiBkFhKmwlMqftUW+bpVfRxc9FcEZMDh7pdk3
uO95W31D/n5nFZmgMXx1t45WwQ7s6L6ns0bGdIGIBvQwg0y2UZ7Ys2zaTS16R1cQ+bEcE6plYp4H
6E3cpR+6ZA5yRNwAAQ7uc8tBurf+zF4dQL7Y5nX7kn1Ld+EjOiRuZ5dxF4va/9a0z0DjM8IyyNfO
wOxMtUERCjmtXH5EtTUkn4PR/3XDdiyCU3BV7sy5CBCOd/GA3nQ7QDmynH59Ct9UMPRA0cIIlIFz
6AtzNrtI0jCJREviFGX+oGrB98srWcHJORXCmU9EsXkUDBDSegzyE7g/O7LRvErIZLZ2LMer4Wyo
OvaAC1EgyChuy+xzQxKnshqBoV5T9CMhfBmgk0tjzBQdq4kDG+BZMWbWpeJGS7zL27a6GEAbv2u6
iq99eqEAWBCStFWBT5aHSMcHo6ta4XWT0Jd3Of/1Ov13+Fbe/emAtv/7P/j3a1nNTRxGHffP/z3E
r03Zlj+7/2E/9td/O/2h/72t3oqHrnl76w7fKv5/nvwgfv+/5bvfum8n//AKzHTO9/1bM396a/us
exeCb8r+59/98B9v77/lEShe//rjteyLjv22MC6LP/790e7Hv/5g85L/dfzr//3ZzbccP+a+Ffm3
JuV/4O1b2/3rD8X4p0KJQimbsCJI90Jnxzf2ifVPmSDPAFgQDKmrJhIaf/yjKJsu+tcfBvknsC1V
jaoqAW4I/vrjH23Zv3+k/9MA9iWSOQRgnjJwL/74vy92ckIfJ/aPos/vyrjoWnwbPjBTMZwpI00A
xAQTSFompxtVrZikIJrh6BsMm90DUsYBKIqtfG42hsBVPIsoeFnc29ERdehiS4Ys5XH0dEeDX4/0
B2aZr1I02LmM34bBUIram854LN4Fow8eu4nk51kbWtJM5dj3uuHUIOxQHd2Zve4u8yXQANvpQf8x
OflOdkGbijGX0QlFVguHdRKt/Ske4EMW7Dy8ZXY/jx60ptD1PsT4opM1ruYXbrlJOjt61m0G6yGj
ifIXPVkmTwF2L4gADMBzE06eUgRAu0kJlisfqug6xMitDMTXIxX/tyYJNedYCrNuR6uKjUiqkto0
nMa1QNoQeyPQSkDICdTqK2A+X5bGm7D3JeF1BASCyugWuSXNKQ2suMGS6HxTqr5cHVIicDvOfAEm
g5jwnzSMsQAemFNPWQmmMEOg4aTLV7PcNtUhHipfoZmdjJsZOE5kS5bYroDsWUZ2IMu2NBVuWDmB
Ah62MQKKirTVFfBbN9cGEfWAsRfnOOTnvx23A2ld0hpQyKYj7xGJg7DM2Jh+tRHFwmcDS7wc7lhT
4CwC5QS7oG7SG9WJwAdVbkxA+QHUctt5oNLcLl/nrQhx8Sxnw8vlPDHJKEZNr7A+BqKpH0DY6EZO
fwA7Ugc+HeKYtua0t/ltKAZgX7ufxwfPeRU1LRvk+bBkEIFALIa1nwdIffcsDkJIaP7V5xfKuRZ1
RrU0biCNQZebTrkJNLv7TlubJVYwoeiUD/O2k2yAbl2+Q2cgAJxkfqYvlRZKS6ZCPQhJJrdwle/D
VnIar97VfvUmhOBde1uO9pUHHUBjM6IFtq8S2UvqZLcpyOnixk6GH1ZVoXG6svXlBu0dTmKKEtNn
0Kjvi8VUOkJHwwIoELfNEzoPOgOszo5hBHZWXmtygWzLbqCanQ7bdtib0s9G+RK3gVNk2zB+ZZE/
0BEIyLMlW5NvB3V2MhEr0FlnL/e1+FGcpVA7La3xtZLdsOufGAZD/Kg5QI13Q1+Ux2YW68xmWBjC
x2AbYL94hMySuSMzO4Cm2YfNwRQN46x6D8Bl+UsAZzL1WlISMkBAcQ3Srathi1tzL20aBw2QAu/h
3fxyi4GzrKDaADuNvjAuGWCkeVxLRWU4cRvpTyri6Z86xfzz1ITxTVrL2W5K5MSlbRQ4fT3qjjFO
5DNdgA9m19i2qyWPVTuOG+uuyPtxN881CghZIY0PPTHSa7kbzNChbTA/kjzXnsxUje97qckqG0Mi
854WcpQ5fdrpDUo2vfR1aRbiGsuSf+5aefDCLMe4udTRwZuornwi9VxgGk42yLOUaf2mrgBdM1td
spXH+i7BY2EXUmi6lKpf0LQHd8hK4HZVwfAyaLWB2XTJCDHO0cSpnejB/ES1sO49NHlSGyOlPQEO
KUO6oNXsCwwFs7X8VjNHBa4n2BXPyPJIYNZpIsFfUjd9Y1up3V2Ds9KVPO1G+pxgkHWvOKGDR5Du
0meB7BWdfYdxUw2WwJf5nM88ddiaTDXezWPrjE/xfWfX71gB/a20C26E/BvnEonMsksmsPHAnmSy
5+HIkaljeY7jcTGcpXbzn9aG+InfbafQXgx7AcmZ9XeeWfamnG7xqVDO727rugnMCkKn194z/BbI
odRb9sSJD43Xu4onbwOUL0D3IPCkVl4BIqPCiT/MGcUwzelyLTkemrBumTM8Owb4DzHNQ/EI9KoN
0/w36OrOACDAWXwskbd56H3VYpVJXB5kYMAzBvJ8kzrzK9n8mVQRrvHcXYREYoG1nVl/QjlbUcZx
ES9FYzgd2FB1J/O1rLbnaB9USOp03uLlriVdAWDTFuVzVgz8qWhOm4g6KWjngOjJ13xQ9OJ5d3V7
8pItLLzbUvfyfTl3C1EGl5Hwg0WUddjH09OMNBR1MathOIPPwEI6uIWM51rI+MoqSry+GhhQZUzn
GPPmHfAgzlWzlCFH3Vibyp+2gV/vSj90RUiBqxsIUGdELtRCSYHXFjVRjbIIIcn82nvxtj3kzmtd
2rObu2IIgJUXjAHEfUjj9q+KOjQOlpCm3I4e3v2t/qVD/CvtVSEC6YprTZCW1ZEtRw3UwqN5elbB
kutGb00A/oTnV7iJL+kbebQHZ9gOMHF/cq1mB73cByLcrBUbdyKafX5k44aBVLSTF92h0VNRuwFs
+i/rIRAAMKtnskt31poh1UvVTiXBXbsO9grycqOveOI9XFvHsRguOllIuhTajMdSmvubQV4249i+
XV7JWQUS5gpLYTiSFlHVMwyzKClKIwggIwEtrVzbLGQH5aXDuGlBSbNTvxcHocViZoG7X6AoQBoI
LxEFDAYf3iH4hL+aG4hBpnfs9PxAnRaMQoUX+yLPfGUXIUyDIwV8CGrx5hF+CXpcwtgAYLoOHJHa
yWRRekAkgjODud7MwGWNkB0IMgder22UnwTntLplcGzB9Y6CJ5L3pzpNIkmd2xgOIfAQi50O2shu
m/0kT7Jv+RhQECRVztRCkzEtqQPZmTm8cOM5SzFTtJ+GSqiAJrm+6a4jvCrSJ2Uz/YzvVLtyMrzV
oseE30SI1HXkcZCXQMPeOdDYOAFPD2SVTl350vQd5UlbsIfsSx+rHS+Bu08JHRatAeg8dF3xFTfe
Sx4eZlzd8la4gfx5vctC5hIvs6yj1sGZvxooHnkuG7Uz7xUfub/9awNgF7Z3gJ0XeTm8C/unMB1+
hwkcpjNosrG2zKifM4Cw3UZ0c5DTbRVeIerCGGXjmf1oF3auIqWAiMAX4YTxET4vm23EkbEt5r4o
FwwWOUZi2dqw2I30Ule2NYgA2Hg3hxfE7ag2lk2SaylUMtbBNvImN4e8EqTF1vQeEH4fO8mU9Gg1
ZZB1hRFCyNLuqx2jdWDTHmHi6XYFqjWErpWD+UDBAa6q/pFUzh6aWlaB6h17aOmlbQJAIDdEA4Fn
fumf20fg1aACiPofZ0DonJvqUGBl6WdpG7zpe6aUxbP6aD6ksPT5rTC5tr6qvyTynbFVXLb5qCfK
e7Y93uu1XTq5Ezujer04jd1tsk1kbi/fcZFMzm5VWTkFAQEcYZmbUHsrTIHlJHgz1xXxY12cxldG
Vyox20ktWJyILsBX+DoNgg65tSttyLDArHOZnsH9af00KdmAhUTGpxJ08cV9VGwLIju5IZhlOCsY
MM0Afikqsngn9TNYvIYOXV1gLBpmkaVAX0BIgEe5cK3RoTeJbPdwfvNXGK7DgpYogerzLj0nnO8+
JFNa9yjYKXC1g02/yTctpHWbX05E8nI4xaglFfyMCeRI28k3wJGV78vNYFfokUMi8gW0RfvkYLiX
tXH10hkqMEEBDKqy7upTc6LKaadaSYSt1Qv6pCpB7tfaMqJJNcPckNlmz2XZy/sxMOotmu/hUAZp
AbBjvem2hQFsBprmqJZqaXp/+Zut6fDxF2P36MjOFZKZFGqL992wIvVxsNr4jUa69klJo0WEWLB6
xIhMAVWOGiBGHU9lgfi3DpYYW59ddzvtnfOg3Ym95dUlHYnhXveoqNWEAgXKUerdEKKOEU62Vbxc
3rezEOpdj0AEC5cI4RrqlaeLkQNAP0gxTLW8r2/ajbXLAMGJIBTPeiS6mGs2AJwnLKoHxLvONwDX
cTFlTYSN0zc9WlZjW/WWbYlY0V6QkUo8sN46yjdGeiXyxVYV90g0fy0rDcNNBup4jnZrbcIt8vcO
GuyuS0C4hU7uj1uRHTjvdoAVOpbIX9AlLaWshER9E+wZEGgOlj6gXrnC4suaohxL4uz30FbJJEt4
l8jt7OUgvE0wQBy76fXgaU7m9dusc+X7arQvq47gNHlbYBhLMUgqFjhOvT1G28zazX1py/BmciKK
SM4SC0xPQeSIFj9gbYHSkVtkNfcNLSe2nfeTyypa3XcdHcil2z2NQqzYVbcJZCYEbViALLP4K65H
LQYUQ9g5GbQmtdPqNqMZXTYdOGJDJ2U5xe+aIEd+ltt7X+KRUO7C91JsDBLzPDPJB3fxvQoljT3q
NdI1FuoXG8m/fIJrzgVa8YGCzwIVRM6nd38CdHzYR9jTesjBZX6bJKPgNVxVTdOwULhHlwQ4F04l
dDFYesosV5zKjG2rbrfJWHs0a58uL2RdO1AoQo0Box9AGDqVM5ap1KqZJsMkM0dw2abO4Ej3OCpX
HJ6c23+iYugT/SDGezDJCYsVvZU1q17gX4RbdrO1jbQRc94QptKn4R0kIJHO4PsRIPMxa0JBN0/q
cXQSZG5+hgGRBpQZVGDGLyiTWG5FxuoNw6FFb3cZUe4wg1Bi6nkMlMjO8gJYpnU5D/5sJAHgq0et
vbeCKhjtOSdIUlG5Hh3WWHIlL5PxRLo4QtNP2NwZ1WA5chpYaEuJiEcNAmDqPEUSoF+Gq6laJrsJ
ZeumkxEg9eVEnbGcLGfSyuVWpUD3N2gmfVGaIvFas9VkuzCSaEO02fCmvFD3cZ62jp4uqCHSKdqg
BpXe6VWJ+Cqd5Xg7I6XxE+zI4R2dwmkTpPWwaVsLI9DpVH4qQ7N66lKAMCxREPqxUT4UZkm/waXQ
D6lkzNdFb/UYizDAG6YCUkwOk347akt+L5PMepaINaI3kA5j6khxkBU2shCtvmmrJb/Nljh2lj5N
VcE1WNFPNPwAYvH9KFkG8VQ/K6VI48woR6eLZWRgpw6TvOViuqBGDO1GGw5gfS9dKSzznRLm2ecE
LKGOGent1aS0Injgs2o90hHoXdKoYqGpCYl2li4+cpbGYkmGJsHxAxIGkPjNLkIBQ5Zs6RmMsk5n
D17+2D5qnzMv+doLAppziwDZ0Bl45wTgDPyrgTPU9SyQIZtKP0jUhE7RFm4V0NK7bBPO43gCfi2k
lvBeANuUdzaaJCqbKkdH0Nguh2W3wOOYZx1sEqKEwYo5gCALFFGybjEuw9PdrHKLLqE8jY7egfhH
3gTDF6v6OiuNHYOrSZpuAlGz+8pLwdb2IZJ7KcZijtVcZyI3xotk9xvpJo7tEdTGrBTdPovS+ucP
xak8zuJFoM2pQwJ5pdV+Txfqg41AYMLX9IKAaUcGSQjgxngg2gVxoxEO2eiYwYPWR7bVv5jVw2WV
WFsGmLwNhC547BQ+hV9nbQtwb1jRqM8Wu681TIo02S8/qmjhNtBJi9gTI+J82T42gD4Jyil0o0yW
O5gzCAU2l5fBdpt7F8Aax/qd0StOzrZKXdARrDbm4CjyXV/MNoaWnHK8V6wWrXCBuriXxfHFTlgL
iEPdA13dKrh4uZivVsa0BhHQ4AAQbtcET1r7gMr43G3aUd7qYS+I5FYOiTVIIkyAMqhnFc6O6l01
Z8bgWDKge+tmsK1OlPFYl0ExWYkxfuQiOH02YoTpOqbQnSE4DNVW7kVR1eoR4Xf/nwC2p0cWlgZh
Jed0HpzmJXmcrucbFm4Qz2jsaW8VNpCx7cKrDvn34Nvlw1p7aVCe0jDagcYZHanuU8m1Piiqsaig
U7UH9xasRj7zT+geM8q2KCm8YmLRl8lOCh3jsLGc5TPKMplpjVXmy21RP9MMsypXpUjdUTlcUXgF
5HColSJSPesGGmk8RdkyYE2KBU9rNG4D2drRJb4B6tR9b0y1W6pK5RVznThG06EHNuxejHwuwSEi
IW9sYKCvkfdJUdsLGYpXogR3Jcgm1BkoRZGqo4mqROOYXBzKWHbSKgcvU3tVSPWNOegosORa7s51
tw2rxbLnYrot+/o20qJvo9J2bq7C6C8ZKB9yegeuNCeU6LCb8uBKj6ybQW08YgamnWCYN9cZjH06
h3CSgquexn5udm6dpE/mAKx+ErhNOe60IXgsQJZMq84BnpvXg4dSzoNtCGoSUoWbKFb9UKsfixBN
feV3eNnbsmyQqAZl5VDbhQpvvt/Ttt5ZweR0EVABDdludHREaP11ne3p8j1u4q1leVr71tPEUYz7
MAp8LcptKaBOB9D9IsjQedNt1WLfjzdFgBSyBm8pl/w+vA5azVniN3Upb7QOfR4mGErq8bq3lmsE
A24v17E/U9RXsoraetXcLiBQHKbK67pxF0yyGwJbIh6/ZNkDyWpnQWquW1o7kQBLitpZbtmLfhtZ
gY0cjt0GoNGNox24stF0ozt5Jj/LLcL2eJeGpT019KUzHpPRcjt6VwwBaCNSMCxNThP2OymOaruE
AbOjvnUKtX41ZxRLhrCyM0O6S8Ew40h0eep66inV5IzKuJGX6kaSxlugcD8kJfUnPdu3TWwPU3Ib
g/+OjOpGbwGdlAyu1X8l1eSXRQcOgRHPvezRIQMbNFjRJ7BvycHnNtPcIYr3GIC2+2wXJrrDqO2D
nID9avqcqd1WIdF9ZzUvS93YaGU9JNZramATgGPSpM3dhNmPuZX2ZftTGvot+qN+yMP4MESbImnx
P8x7fQicJGigpbNtZM0TjdrbtP8kZcVVXnqZbH0eJ3k7BoUzFemPEUC2QRLZCDjtJM/toSl+Bnn5
vTXRQhmluMPW3tIHvw9e1ExF21+0icfM1cYZcPeGG9PlK+krt083oO+SS9nWqnorLdUh6wxPzeNr
qfs0d2mM42t3NG6BuIoSSp6CSyjaMXaFQr4n+aOk9c6Sh+js+3+kXVlznTq3/EVUgZhfGfboeYz9
Qjl2IkACISGB4Nff3uerujfZccV1vpuq85KcRGaS1uru1b0l3YcQZTNeiBR3gL+5CnkwPLhbLExd
Y5kNqXvpNV0+OS88fkhMA8tgs7EnA0dxDHRaUliXJCFmY5B54SJXbIjuqrErF3GQ03xRsbXQVVJG
ETTj4h7lwXZgOx0hUBSYl1NnY4r/1FKI+lvfXwdjtzXO8izNlPGKn97nzPUPYf/A6p/hiVXWCChM
w0Nt+0M8HeaVZ6E+oEkqIhbn67xmy/Ah7XWreqRojhiwgyqhTnfMvsdIMK0WtbWVyHXgZXCHzIC/
Fb2dS5r4T96g711hHr022amAZh4fSp5896qhdMKk7OJp50tsufNpdthmdlGIBFev6+BdyoQW07Tu
nEZvWhF/Q0xulsBROKg/5GDyiootMJQiHoseNgYZH++90N4Jv992kC4BxYnMu/HNPqn3omqP8xhf
dJO/ndMut9OHrOESMyfOfROIzRp431a2W2qYhCAlNIihf7UszRZDsGbo7OJB9ZkM6utW87e1fbY+
FBrdceDkh0/r56qaCq2AA9a7SEB2Ll81NFuevRs9N29k9CTxca6S5XU0HlN8XNMiD6R/ZPNd6PfX
c+/c0WE8qPo7mMJNisJ+XgQ+Cn7Zd+SqrdVjbQ7MnzMk8nilh9iVy3XQpcbO0FDslWmywsvNv7RU
DhdENeORah1mo0/ZVSf8FubncWIvoEPi11Og6mPAPAT5ULeHcDwe2pcwbYLjDAVcFvfeUfLgJWwW
m8fEgWVPP33UnrlsqDlENr3vQuQZtX36bWBdOXXJrWH+nU7nCWdZtOHh4GfKpVnkw9ZlNhvlbbVU
11Ev3qQeZV7Ld90iL2646Fy2jTD8Pt7HDKkArmu/Q5KK/e4i7uej409Z3PIU488NdsplYOUwVm0p
ZYqhuDlsCo8NBu4E7hFEuTwgHR3b4/CDM+1nNDY3yDH/YCF5omiR0aY9UuPmThJ/E7H80CvhBZKk
xqyup+u2ZtewIBi3QRcD3AkcsqVmag9DIFjey7X9aESCUCvX6yD2d9Tp3Wrnqc+RY8V+Wi9c0rwP
emxWGpN9hSEGsXtiERtNZZNbQ8MrBwM0h8Fl8xFE39IXOGH1Syx4vSONb7KwG6DnHGa8O0qwrGlT
cHANdsF46DBbNioo+SOtYPMbcWgYlFfnte91mSvZsknIIks3aMPcdL6zWyYZPSQLurVuXHBGVZXa
0BCVtcONc2l1A8Qj5NUW8pVqo6KZX/JQr7s5dUG9y8YrpJ8OCBCf7PizoSGq8IWIrWwHVfSyn3Mv
svbSF5RdBLJ3MTAWxPnEE3XHKKMXgHiaUvps2gPb0JuTZmDF20dATqH0Akvbd9ZJrpmVO5zPuTsh
PUbfTpvVTnTbRY24kMBNLoM1ss/JyH/Uk74wQQyv5q6eD3xdLgitimbhOydk12sT46jV74Lqi4nq
vOp9RCkv5Rr2W1A1PcqUqd+68Y/W6ctUp0VNq2YTBGoz+theO6+9sv646cnkloAR4jH3nMZ56OuV
la2e/H2wWqf8e1H7SW8IVQ100EhZgH3MeblOvDqoU8+imvbUzs7zMZwZzxsefJmc/gnklnqAJtDI
R+gPzyG3rnHNIk91e3oP6WHZbuKy2c8FUq4gX/v3LDm0jb8sdgZpA71LXMj/pjzWh17fDOwLQPmz
24bgaPSIJ/jjzwFspuJ6UPWcj/Y1sAQ4vV+4XzlN/NkDIPIHPp/odj0kYJw/m9RgTwQCibQz72oJ
4H7XF0b/CKYvruXPjg3LgE+JAFajdz9vaxZVe4joVfjaY9QHKD3aL1q2zxZIMEEHkRD++T/gIqOl
SSJsjfnQPmrqnbbP7N++xYn3ywrnFJTPMI+51i0qrPEQih1Nr1f6hdzjz7YTS0AHjUC4FNdwLr/2
w6o2VSsXfNU3AX9eyRvmJ3MXQRjmx98v5hMI6velzl7etemRYubhucd9Rt9OCi7YfOTynaJMLuHN
vP2SwjtxBb/DHqcVEVYTEATNQ9Xye2cbOb2d/BUrKpOHG2+Hmg9q4OGK5l8v9iemd1oLDfyJtPgz
1KpaLLaCaVpw/JHdWMsEdlXecxtON7VS+1jyV6eLLjFT8IUD9adv4S/rnuEGAIZVIAJcoySHgbyZ
8fnvj+3PLeH36zq7h2PYuCxcnTV3mNiMHPKIOLqY0q9mlj9BIX5b5zy/Stj+5DmC++cH1Vqutony
daB7QAjHFZMJVrgbR5lMTQgijmpk2abQ7PD6K5PtT2jf33+OM/5J1C5hUYr76clCLuWA+EKIhI4W
OSJw8C3+ww99Rf1+/hX+78tzTlVq0Xlmbf65+AubYgjRv3Tcy0486XDY/RfPE1PEcKKEUB5H5O/f
RIWMqMmxA97THmUA8451AoM41Pl/X+bT5wnDQdTKUJADDDxbxw+4UkuLQj2E6RNmLFCUFvEKmKWY
Sq9km6+Gfv85Ns4+dkDBmCUBQQEtDznd418AtBrx3CaeUUr5vc9f/ZQu0V66sXTBU8axzWqPzrfV
alCzqzFy6k1jp+i2c5S8wf/LaGYa7X2gQLFDIYVJIBDXNnnqfUkfeqadTSgFeZWqTzOvn6AWbkZ/
IzuC0Ri9onGNRvfNgWKpQALOeIGmqgFjJtH42YRfDpND9xTAaJNpDQfADH6J7lM8p8vecoRVzkPD
vzE/5kh1Bqwj4IeHEUgndUumZ0SBq7VyHps4ngAQTUkAda2Yd50fDnvBAv4akGrdDjUkH3rppj1L
GblaHHfZxEuVvthwaXIS1nJP4sl56pGO85UbxJ94G5QtMNUgwOOx+Z1XQVyuuPw5snkaQruHVaos
IfDri0eBWSLjabRAa7t32ub9379n0FFHCSaXTqzxeZTyiHrejtTHMX+JiOjgMGxgIHUMh9zdIElw
+xV188l2+NtyZ4dYQl11Mjxbc+iFMDiMnNYOusivYNJPpCCwD/Bd4LGgZ7EvnH6MX15mis3A+EOP
gR1gsifKGCkn8OAiu69UYZ8cH6jDUDXi/mFDOCdRqCNdLQJcjze8MHKxfLXdfFLsnaa40wB6Iew2
5Hwb4B4+oASR0IBmbpg3FrR+XR1SErF+sbF9Vl8QAgIAxR7OYFzN7/dMgo81lGqAeMUCJ7EGspb0
il7Om9OAzOhmX01bfrbFQUbqAsmGmwyq/7MdJ1UTPooOLXx4n2Cyl5X1tb0Ve52T49elP2jI07t1
vsPBHj+FPcN/iJzfL1AMcwDDH9xLQtZmM6TSxXuOhLdGk8vFi+6C075H2LUJ5z7n9Zxs5BT1OVrX
dzRKLwpZ4UVrJc24HH6O3L54Jnld+/bt1PMXTcT771FSh9dDMNPCpeTSpbEqKt5cx4g7qWv7AUEN
AfILkGitun0KKCj1/eMi49doXO5QbxdpMkNS4YYv3AFSaBOAwOmwAmT2s9pxgDhXybfJgA6MIHMH
lAAEx4lY3nWNU05iws4Gm7RsahXNWEeCO4wH6Vyk8GMhnX7qB19no0vvOBwPCj2xoDB2StpM1gRI
0+JekWoGwyRmZDzwANz5ijSJnlQFLAAwUa7wt0aT3FU1m/OuXzUAgPhxDJNdr9xLucgj4jweaYcB
nWTBOBdzHwC0GSAJDg5MxIethsIYwJMQ1vZh4a/idWi5v+2aSOBGOTPA126qbiMT3cbu8CaMLbHz
YwzU60q6rgiu1sO4bxnrcp+HBvnldNwhFeVJSHXvy3m4XLmpD9aPRek1qLSU8JL7cAjbktP2JtBw
LQrr5amxsKwPWq43SbRGh7gag8eQmbmoa6Vv02jUbTazWcOjM7pJW/eORFCFaJcjlTlJP3jv39cT
HPVDYXmR1up9HTq7DQDEFqyJf/IAoHngNmvJgBYcmENvrMHNbhMSZ3Dnh3kGJ8kWhuwUvIfCzOhY
sYzFfn2cE27AAthpq9r+YurYUIZVClSFrmELXVn6/RSGeQWytbqfFJ79VlcxgClhH8TQ0Ts6uhiD
6cQmcqxG6jbbw9b6ZmWnB+aoF6MBWdk+ItniD3vd+vDrrqLndqriLOoxwh16a1Y1Np/8KtM0vGFK
HkW/1PnMwmsxNDEenZzIo7uoG94MIhs9DGbz8Mlvo9Jz2quuXt9V5d2IOnolA47U1fgFQL+jA+on
Qx7GRju65GH9NEVpPiWMlRUfm4K27QeTsn2EvWByL2usTaZBbnQQ8rwPw4s68TZMzlc+ZrQvFhUN
LBeDuAkNKBRkF18YoJSJ325k+2OYpmOS2u3k8AM37dWwxFfuOFZXgOMLMo7OXZ0M5YrmMfO9/gjH
tgdRpXtATJd+2FwFOrmk2jwKF+AbA+Xjj/QdHsofK9y15tOUwhjQNgNw8XMMYbyl034bRnI7zDqD
W8EWcuiNDAUsBacDeBmMT7ZsuQNoU/bWlC5dttDSH2AFiJEsupf+dC8HhNoq6QHb18mjWs1N00cH
JtgE0aaELa3qHmsUtrVR34fEfGcECH0LZirrumETmAp7QYTkbrNrJ2dbEbOfFicB8AiChACnLdph
8gr3lEo0Ju7duAI87k7h3uTGn9c76Y4dUGVv59b0hYZGHwY+PUC8CZQsEXlc8Z2NUHf2Rmc+gguy
wa3fdC1zJsZXRHzdeoRspBqPjLZvVR1vWLUUfJEXsg/2vW9RK7JDJJE21jQ/Im7u5pReYQPXGUQj
xcrn+sqvoQxCWOVbF2sImCRibODDQ7M6jpss9ryCMExvA4qd6rQqT3RBgDtPwOoQTAPottsx0zyu
XksyrTCJhsA5NQJcgzftZTvO+7GrN5ixAorpFUGFipCTW9VFNBM82BLXvAe6bjHejnEN0tgtFWir
+3QI8nkBSRGi836wM/gjrhxsBrwGOxT2mRlqd2s8+Rwb584d1C2iCe5GYBpzpEiWuqYtkoZeEx2U
3A+uQlfv3cYt61beKEF+UIppL2MjjLpG1GQ1TQu9qI1l/GA7+Z2PM6BLpBvI1KpNj8dQEnjIZ7Hp
ttaG2xYOaFqZF1dWEGsp9+echuMmcefmogWRsROuP31wn/pe5hE2IHmLHqqu2jo1eOPFeZRcHRGO
DmJoFlHWu8bJtIzuh0jeDU5yYYh4Gpv5m8XH1bfpYa2XC+2Ge3/UzpC1rix9VgExhlnafdXG7cZl
q7NLIY+7TQyWGMh6cOz4g6h2G03OzbSgtvWGKMgEok5ZU+/Soc+BZe3r3n1UQ+hlp3KnySA35BBI
wdbuKh3ZfCUDMlwG2D9QhasX2UIyLYHOr41fqjHWOEtaWpDVs7uepu2Fbmi6h8l+/5issTp2qwoP
SwC2cJ4ODWRfueqSKmew3S/GoFG8bKSHzW6u+006hRPdq3kIIsDYzYD5bo/rIJu9ZO+xhpIt7un8
k47ecyoWmidV/XOmTtEl487T3TVznbu+o2/QO+x7wAk+DND9Kb07faoFpoRJ2QcnqlI9eAvz8T6L
6YVYFcG22A8KiNneCfzl36OB6zJSjsznNi0G378RbH1mNXta+mXZAorKVkwyFaajEkTa+uzZAIe4
Mx59Fz4oVaR3IJV/NsZICDqiDsdywjOeJN7WQy5atq7SFiTS0IPPQbXDxl/vTGTHQlSsXHT1ZAa0
OJgYPJFkaMlq472OQdDlsaMQvh0lF8h1u6oWOC+Dpb1kCdi40RWPSxjdpuAYNzQyV4nbEbzt5L1W
zTFoAzj8unuYUbeFt4gWgJk6TLW0OSOg5rS657XQRexYCx1P9L12ErDcSQS4K+hheWX5g1r9CBqV
5rIKXPhzBCazbncN/9arHh48IBb6MRsjGWTjLA9iwdjD4nYffrzuvY5hiC3FNEpob6YhcrPA6x8o
XCjGClRkRftXw+R+Sem1wIGLSu4Nd/VVT/JGmwYHPHtTjoJkXXAFcWXfZw2prsdJfK+c+crpmHMI
aldlOCMGTGBhP2J6KcGAvCj0k5m0ybZGW4oS5JnX7UU7JU+NcV8SMrYZZhmrbODBAmIjvJdiwCap
ru2II5Y1T2443Wo7P+PcPiZEXisvOkT99Np6/qObLgfpBNdhL8Hq8uqJI8fVpbrNJUuvnS6UcFP2
HkU3gDKrCQjtufUy0PQHGHQkJx6zw+6nD1aYA/ytaSmgm/OICoo5jfpMWSTFVHPzmPAIPr+hDvax
hhJc4iTBuOAAZcKJlx3wpS/K2dgkfBoFPU6+/yFW57qzBC5lkeRPS9P2IFojP0ep8SKbsIxHXxbG
uMMWlc4hUOzSUdPGa1Jo0WBeRGWEbXN9buS8gzy72RJVpUWgoks3lKZY6/Chcdz5uEwxZoyqkZ78
ugweew3TnAomU63ibKN1e+OOeETduptqBSUvnfYD/E6yAMCUQWpR2bfxjVLJB5n5TRt17wosVj5F
8mleWJs5LrurmNpWgPAg0mjv5xG8VNzo41p3LzhIfkwpudYcOn+8SgcJWVfm48Egj2ZZ9iCF4h3G
s9rMzuwQJ43MtGXvzPFeIRkwZSvILdLofmKrQZQaZPxm9l9mu3hAW+Nb4jkaPlrQispa//RMKooJ
CowLEUzb1jEwvsQTCiigbR6GWVvzuRjc/lscrTJrarNlAXlK8RG28O6/pdaTuSOBoKxG5ehe5hx2
F23RVjzMlw6EJ6Z52BFkXpQ1sHGBSiHxN21X6ZsRM2PRUD3jBGabWrr7lc7144IuAUFzbtET+xyO
U1uwsYLZVZ34+CZdsx1TRPNMHSKhQq+aX2dJcc6p6capbFdMRDTF6FXOsTXJw6gsmiRUUEa1txWn
u3WkRdqHY4aiBFOnqImdGQNP82yiHb6tFGDPegdNRZtBz3FLVgSLeix+IE4NwbvrX3W8u0riJclX
b4bAZYw9eOaNSx4QQzfopkdMsrLwhzi534zMYqrbph0wlwV7cryPbDuBlNZvfgBpMnJhvq0N3s9Z
oe+L3LYrrAC+2Mw/oPyGew/rtlr1MxSB1VWXdA9ylU4uCN1Gg4/MziZoMmamfS3xBanlR+urklnD
8xTtYQOPFbC+zp1q9NPAUIvUKriqySwLZRCxl4S3UWX3cePfGTo9d3GgM7fznn0WQ8w7J2Nhahz1
wndXrGTwsUdVJl2Y8lZBs7GgIhGTfVSRuhhF/4aNoYY6ZKn3lZlgUybbIuT0CAOfDUu7ATKt7rFl
LWoa5HEOkGvAR/rS5S3I72DB05naZ0Pafd9h0IXy6jLm68b1mvt4wjg0hv/cYp2Ck+Yp6jZ92qqD
wgHPTztGwNEWVVYCYlMxhFOodzI+B0MGwW22jjODDJziTmjysMAZCCmTHPkL7nWVmidJh21F5ZSt
guDc6kZIpXA67i1TqHNX9wGDEAtkW021Wye6kXgdstommFE1EPlQTJUc1yjR5cxgA0TqNLkSQb9L
67Cc+mTXGrdYwqEgFrKTbqSPTdii3PR6cWiYuE3kchezgOWwiIYuDELaC+IqH9HRIdk1Ve9iV8cr
ZqW7PsZigtjfwY8AJgUCgojs5Dr3ZedzddfapcO/JgHcBgrVgkn7TBPxSpfmluObibW+n2RwUANo
HUmPrcWddPgEPcUKAMAOKKYm24CAtXyz+vDQU24/7liqv1tpPxDywTeNl7CDIbOXqWZG7d5p0NH0
Q4keoEA3fTO9udb1iCIbKNZjjIiEO+yK4idLYv4w9TJ+CJxofMDZN+0iYr6R1nboLFQNGjo9aS7c
h1b4aP0hs3aAgtw1gT/+JBEzx7VdoyvVmC4P5rWF8XAfoUcQU99i+oqkqFgxvBjvYOUu8RudM767
EDJC2cotwF9bbXrXesW6ErSZTUOjayjVk5spnu1u0cjjQ02EUw9CxVL5c4e/J+7bOHGLOQx04fvc
O5yiHPMhFnczozsD2SxabWTSCQKNVqvKZEm6RydCI5Ik67x32SLzxiTg6KGvyLjjoRqq6lnkbRI3
5aQib+e0/PtKxwrD1OA/uxRNKEeeCspei+mdMRLHOKD9sTZNuqnnkGyYnlCfjhXJY4nGqWpqN68D
x9uq0DglLBARioOQU+KzjOgITD/Ky2yt/atB+S/uQLKEs0sSnpDwIfyYccYl66lwFEcgGu/B0F2G
rXNXDUhkh3vXcsAtDPN+0NBMrAnsryKJDSQVMMqGIEsXvTck5byYGBWnH1x30F9cGOA5t8K1mGcZ
m27qsyhasAl2S7w+BzIO2w0zsQnR9xi2FHSB/gTSyyXORBvCFNNES31jbDCXbsWj56Ui43ae0CKN
kbcXybzsGsQAoKJ09nawbg4Jzc1JY77kDWm6F6/y55uqUzG+jgQKuMXjsFjG6G7eoXF+rR2h/F0K
Nco3rT1swlFcB5fpMiYXriARVDQQmt8ATyFb4ptx508x0tQ1hxDCQfMyUlguIl98Qf4YoY8zAdxD
9IqeYm0S+e7H1n+DSqzJg9aEW3TN8n7BzMf74Or4HsCNyWNGoWONG4BQDhR0GfpZmmlvFpdVlJjN
WA3vJlbrjWuSeDt1nBeuNlHpdjR4og6kLNUUkUdaGXlPaN9sp9rQLMQOXhqMSn0fJ4Kf1YbCL0bA
Ya9BGKBnmAGFpY1/O3n6iHGZZ79e3M2IBNQSmzRHxy3wfkp53RtxixALlacc35Bx1h3V8lilTZzZ
NoUYEfX9GE9NvkiZbE0A4Z4/yvGhgcpJT15V2or7B7O8apiD98t8qOLxvhrfoJjcz7XcEgGwy6Yp
PagIKjvTJmkZBTZ97pJBXsVxh9keB+WeaUD+qmE+eAQOceH0ox1hwuxzZPGdyJRpBLA0oz0ZY7P3
8emGo/4WtTzJRTM9dhRSKRro74x3F+Ae3UKTRuwqPYSZcFscSGkoswB1A5Sm7b2L2aWSLpBEuXo2
F4FuHTzcxKK/mV5VHX+vLPuIB1blkP8/g1TGkOIIxexa1d9p5zW5N8IB1Unr+BtqgujgYm/ZhxLf
L2/CECKtzn2snRAWoWNdF4PT3FRRhBN2gsIu5kEGXduMVtX9Bu3CcohHBLOJkc9ZnMamEFPKcwgM
94OuAM4BUGNDMBaj3y3ZHMw3jo+wImbfPD1ehsNc5dZlT+mU3HcLWitnAFrTm6qgrIIscFndbUSi
76124XCI4Y/cN+JZWQdm6hNwmsgZ3LKvU7FfnfbWn/UTnHsLa+CRCwDi0dVjky1SQSvaBjBaUego
OKSJGWIfozICbugOLpgzd9nxUM2F6ie2gxIVQ6q8cqBLRUp20KnMEydP2oCCtnXWHzYcEKyDMa+s
IlMptDdmPozyIQbuu1LUYY8qKynWONgJPnEgwfqtJcTPpEl+WE0fey7uXdrfNFw9K+aGGyEdu52r
6bBArI+Ho/CsU1DTHO5KDmSSebfM5IVPk8oBmsu71hMiD0Kc6BEFDYk5ovkSvo0U255A39gC/W7y
SFSQfzfN+M1vElNwvx0uPQM3y6xZGOpZCzk5SoA5zXy52GvM8IyXNAC1R+eIX3WpwiczYSdWwvzk
9XjRkPq9gp44s7X/zV34sBl8lIZxNHjl0KXBbdS3CuBwsIzA2eCI+Hc+7jM+yXfTMILTEMiYcz1J
XIfExCfiikdy2QS9A+XlElTl31f5jIXDNHgAx6bTXHh6Ro/18EiMzIhVUHM0GCIIUpz7X0UffKLo
IL8ucqK2fuHg0Bi2NoUODyNTJ6s1uCH+41b9Fdf36bXAtTlFwFkCo4QzFqlvXISDGWLho/EGkhS7
KY7S4asgms94OJCj8HgMQ4/84dfF1gh0gseWnFYBjs3qYcX4Q+ZN8F1EYOMXuqVPhqETFB4BXOrg
bOXB++z3Wwe8AdM+Tr3kvclBfsOuCSaLGFbMGhTD8Hb0867ot1+pKD599zDjhjQMzPVikub3VRsL
fA7Ex5IbERQdNzgK1O3fX7zTwzin4HBNGNPCr4CcT3mjWG/W1Yoln3oSDpmwOrxqqB4vRnA6O9cJ
GGZso/Xt76t+dmGYE4RzexijrQ/OXpFWonFJMCMG03Q15l39lBD9VUjpZwz+r2ucsacYjQEvMegV
VY9AU3O7zLeLc8vJi9MdpubfxuLgTU/dk+caNsgULoO/Pym37tnSVt2SJ22CUYVhy129Iau8+/t9
+4yhBbOJV5CAoQWjfsbWU+g2LLEJsiO6aZNML7R3N+HS5kJeVMlVNb338nFaHZzpzzQQ+d9X/+TD
/m3xM+obBG8NygTzEQ1iBwHswQmAQbzU118FAH3GfMMj/RSUGACDhZHi77fTM7KlnKXuP9bs8aYp
FTy0SwzG5CTDjHKefvz9yj55V35d79xYemwwbeCixQMn26JSQtJaX+B9GTGn0PUvoX/8+3KfqSGw
HhIUYdkKOd+5PMrxJfIMajj/1GF6rJv+turjtJi68SfYpp2O+yFzHcxLicajmRPVXwV3/MPkn332
v/0AZ49yFh0XmO934eRoi5O0ACWgBRk4HNgj6qyMbMjuNMZlvidXXwmbPvn4f1v77FtJjWWtBQ6a
1wuQmbTada13//cb/Omb+sv9PduuYwBLiYa0GAL797B6TO2d75kvzoRPLyNCJhJKKM//U46bRlVa
eXiGfhRtCEanVsw+/xeXEUO3DF0xJqvPqwKAdy0sQULoD2ag7miEZ8CGNvlKqvjp3fplmbO6IJ6C
wQfMi/5wlhk3ZpP0IvNUt/n/Xc3Zps9Z1dow8AGn+k8Vu4E4LQNi8cVT+aQsODkcovjAFgnp1tki
dExBvcX4kk0U/uAVkKT4A7MHd6sR+79fzqd7xi8rnZ0vfVoBGkDhmosgdNBsgVqDFdSAIsRtgDjD
kQZQqfPFAfDp5UHqCK05Bh/C5My2gKyWdqHFd6trsWkGUCVxJbcRHa4dKsu/X+Cnr8Uva51VH5y1
oHzw7ucUlqH0I0QJnvRflXGfn2i/rHJ2otULpI8YUsJWeAEQHcKw+C68NBg36OAnL3d/v6RPn9kv
i51te5CROL1ucfu8FrJGUHoiuJjCNOs9hdHOBwU68O8LfrpJ/LLg2V7HA4A6CGF284i8Borv6zH6
95UHDOUQfHOSvPkY5f79qOR9PLlLjUuy3vwOnhUhuegsx3j+9sWVnO7NH0cGZlBO4ycIzjvfjEDa
jm3HJiw0cyWB0QftTdRBQboypH1jBAPtah9F22ByBUJHqH/D5osl3pD5li4i798FU0XbjmzJumEC
nRe/86apSkxbJQDP15fU9AoKjdNQ6QgzFahM2o1dk25nU6OPqUso1GFJ/6IHNtxrE8p92NUsEwDL
M0djuLLiKnkaQgNOqOPIlSmS0c77bqnJswM1ydNkkaTQpb04milJH/5+fz77WkKI5nCmhydfitOf
/9pcxRazXDEY8djhMFdhxyT5bmT1xabz1SpnW/VEjePJE++ewPi8q1geDmM2t/KLXfTTZYKT60F0
MopNz5aphQhghrPi/BzgFCFLANi5aTb/xR1DqAPqO7gqpMHZx8ig1ulbjkVchek0hqFt0MCAWf6r
a/m/Zc4+QQ+FNAbusIyzbMaT487/kHamO3Irx7Z+IgKch7/FGltSS2rN+w8h7YHzPPPp75e9z7Gq
snmLRzJg2Ni20VGZzIyIjFixlvLO07c2bM2xAAr9z1qkrx9bRWvHlooXCxlPy5h5/hipoK7/smGU
Lhlvvb91a27l2pz8fUDtKgUX1e+AxyQa1FwADe+bEH9Cvu7XJqRAOqq9OZQt25YrrwM+kErprR9o
hJUbOr3iD90zJLb26uKE9PfCWRxpbfkb2ky/TIazigvrg27fD93GeNDWh5JeFrQ2w7gdGLCtjAOD
Aru4e3Tb11X2sWSg3Ws2GD+fb/2dxVlSvM6rOAXfA5+ZYEzX9oyPnuiB2zsn90t7nx2DvfJ58Wek
u+YvBUJMuV88daf+6DyY5y3y1vVL/Z8zakmRYgmdLNbFRi+s2zFzkHGIJ0DFcf/gbJnRb79ng7Zz
bSucTb3rdmYyoWXy1qJG/N9ZkZ2HGkVqmXM8ndl5CzphnLoPDF7/l1Yk39HG0IKpC2uJTZVKJr10
MLjVtDUFubVlkveIirAkA2IxjOsePB0FpWhG+D7a/3d7JnmNMW/hSIvElTY+ZrAsjO4PeG3+yy2T
/AatHS1WXBEHMzq4dORrYDju1uzd6o4JWkKH6h8yINI17nS6n/EM2V2K/t+u6akra7X5oXKY+r6/
aat+8KcleYxLR88ltBMcBqRk5IkZJXdrF9VPdZr69y2tOvUrS9L9DM1h9DxGC3wkePaqO7yL03TD
1656vysT+u3dLCa9D0rxZkUJCHqPh3oEOQprLWwAZUsbb9xiy934TvK0RDO3i9dBdERHh0mgyKGt
QJFx2FIG29o66Z7mSAVXXshHcqLpDGDsfVHZ3cZBWH2pIKtA1wqSWIYkpM0bY6b5U1F7008FNOLF
Mbio465CfCw/espuq0yytnXX5iQPN01KWaYjr/KgDo+N4R41Zdxrbny6f+rWzMDxqTJ/BdnUC1Uq
Wm6syuS+qtkDnA1Be261779uQnBrIthDHcOSha8WZWhgCevB4KoPxXhKlZOhbeTFa1OOPH5EJRtq
M4bWJbczR6MGj2ctClrNMXvdXIpjdAxew2QARb8FXelWNF09DgwAiZTfU1XDkUJ7aZtZ2qsD3K+I
7oVM251gJTlFT4aPetjD1ljT2gIpaPH0slBPFax+t1d3CtzEmMXVhcHo2Nq7/tE6136wh0bh4Hye
0fvbJNheORo3JqUDP7fACTWkX5l41M+QpB5rt/juetVGNXTNDCUuSsuapqPxKyWAk+kGfZF3qs/z
9mJM3rsktBmpNs73T+HaB6OL53GnoFxUXbmHA8yi0oDUL3ywkXEqxkQCX4ii6MfuFNIB/mvD3sq6
buzJ4bahPaXUYhLtLW1Rg0b7Gd0ov9t1ka//WQ47dS8ops1fLwhYDPGrjkUNmX2VQmNpBmFm2MsC
vI8pISU4NVlAMu3uf2d5P+3Iqa0yClG4lM7RHrDq80hfsK/Qz7PeMFp1Vs/OXt8gz17dUKQO0NCz
gXbJOmdK5+p9gmYOj19mCZZuV7UwwNpbadJKxH8m5oS3EHpJJAZvb1rgjBDHjjSOih5wrvHHODxN
Xrjvm2XD9YovIT0ObgxJ9ysJY71SOtGhGr9kS7qbvQ/xkPhjf+jaozLwwOe/vP/VVrcQ0tH/XZsU
VKqigoHcxGSZnkeYlxJAsHraHu9bWevfWBSk8FXI2tAulc6gk0Esw2Dj4gP1tJ9FACYUksG1v82e
Qn9bIHl1WejMALLAE78ovrTeNLQw9kBH3BCR02g/aABVt5gD1g6GQ4RhQZDwQcZxezDgrGNUW4GA
o53i/dJOO28UMNUU/q2tXHB1Bx2LZEPnHhtUlG5tpfocVE5bC2cl2JxjiCX0y3JafPsIb+5h2uAW
WbcHYI8VqHwZ+YtVugpXHuzGyLAJ58h87ugPKLqSchzsc/Ep/7FxRFZSNsuhigjRJfydtrxAc1TU
Xo3FZh60Y7/sWr9yd3Dimnsc5qGbdmPrgwzfAif8fxb6064UbXiRMOfusLFtcMguUB465wxhSJhE
wzdCoi0+br3uVgMPc/y2iTPGnxjStwwHc3HsuuWe77Uj4LxT/N5GUk+IZ1d/by5QuCfZqwB4UlEN
wlfaqrgrV/WUUqkY4+3hKWDIi7Czr0/JDxtFuCzfbZMUrDwoEMH9aUyKcWpuGIxMYCyd+0vbfo0a
XmP6xyR+rJVq3w5bzLJrF/3anrSVZpR0XVoVXPSQmbbo/TCWh9aNN7zk2tl0ueV09ih+whR9u4Um
M7Np4+K+GmZ1p/FzuAlOWNGccGFO/2lCOoZlXvToRQPt6I7VRcgRCqHO/5uU1NqeXZuSnHGeRuPQ
9OQhTE81/zAtC1hbDcoHxQMRd/9Wrx0HCLUhhTcgnUaE7nbjEqcOEqOHu6BGnTIOqj/0pn/I1eII
Y7tg0XrjGMrlvsn1b/XTpPjfr457BlC00kpt8rPBr8vgU966n+9bWAvT14uSLpSN6CH8/SRUJqoZ
AGIP/w7gb15ccarki3ttR7pLBtM9alXNuOCv+j/2+/kQ+bWfn6AuTf3uAd5cJGcYCvWLk/50f4Vr
8CZO489NlA6803ZFZ0R8N+Ot/cCIxr59EhFH0KCb+g6JMai/tvrnq8fS0AQfBK1tODZuP9xkO50X
VAz/q0n8ocyWC3fZd9P+2/21rR7JKzP6rRkjjCPqgny9ouguk16dxlBwdyS+Eo6vnPrPoN/yHusL
Q03iWceC1+GtxbRyTcOICaVl9o9mv60B/IbW9/urWo0pLo2//zEiZ99FOOd9o3Gpk2bffm85KelJ
/2C/tf4R+dXW2Vw9mlfWpG+1uGVhKBEOcQaQzRPLj2Jr19nQ6DmVX87zhhtZP49X9qSPBleS5sXq
BNfOB/uBwVMELCeeFv1XITKGSMI+/LDJrSX+5ovrx5NJE41UXqLSGo2MR6gG94ofFnARu2XJTIM9
9zAuO0yvJgyhQf1uDgxuQ/tZtcqlDqCHSNp8PidKzkzD73zhq98j7QEMv4wBkDqQkc2H8FV94j4S
wi/NY/IAwHqrzrn6ia/MSa57CnLPVUyB2oTV4RILqdXFQmZQDRdvn09Zre701lQ22jGrdwX5Wioo
ugb0VfLergKOXbFYZGF1u7SDITacdzWF9t/ZzCs74ndcRQknUDK7jLDTHuaD0CIK9uD8x2PxpJ+Z
593SBdpaluTKk6RHHVssy2q/dgHskh3V9nDDs20ZkZx24wGBZRiKYNu99sxLDDUBIP+NnVsNr1cb
J+UpXZokFnoVZJPd13h5p3rH+19mdRGIu7gWDFAetO23Hwb6OPDVOn+/qC4NjiTHWzbOdL5vZW0V
UBqC00J45KVQYhWbaAdPFv5L/2jGpT/D0HLfwnMlW3YfHtRGAHPgzzEd6f5kVN0hDcMEs5MnRhOX
H+mJkpbvvBJVOv1SXso9g5HjDo7mHWrXn6Y320+NtUsskMKegWCoqT9nnVfH3IUrpTQ7ewHM4vyt
xtpT4xV7SHx/DPCwjnb/dH/RKzKDSBle2ZN8FCqpsZaMfL0gOeePoJGSS/YRMNQ+Qm7Ymv1xD/Wi
x/t455z+Lxxpa1VRtBQZr6ckDzJbztRD1bDceWTBlH0vypeEhurAjPQxvYiX8nzWKadsad+tbDJl
ROpPougLQaoU3+NRLUp1COkD9OnBY6J2as9FSwlMNfZwBtzf4pX7QREP/jeD94IYDbi9H4HTQdGL
whAT5AxP/mWlD+H4130Ta5t4Y0PcnqtToy7zVI8lNrr9sOd96qvuwXmELfCyvIFLP967j/VGzXcN
AWvz4XjLiWI9fC63NvWoYnisKhgauRjH/BBcNASkaEb5m4VzcQali3ltSa7TA0fqmU/FEso0R6En
BqaXfFo9FodiU2Z+7WwAUmA9zIyAYJaSCOYitXjWmIVZmh4YUDh6r5XZoJ4S6ya8ChrjiuNUb8FB
1rJB1vjTrHQPIZ+O5piKFNpfzlfnWJ4Y/NxpMzptySFEUfD+gRHRS9pRR4WGVgDRGTOX6xm1XnTN
oFfMkdjt+6HRd5knhAP+arcwVWsnU9QWEP7iPxBYEbfj6mSOSHWBt4Iz39qNh2WfHvTk1DkIzru7
g3FAPuEYZhtF5lWbhmCOtQE3UrWRPiHAlzj1jAEe87fufAAigfod6YK5c94z1FUsB/NMMXh3f0vX
6gGwoD0/mqlu0yi7XWkS6mWuJIaQMxpe2362R8Ih38UXQfWGWuR9a2sf0BRrpN2iu1Thbo3NU8Ag
V2TBiqyb3yEZO0VF9aVgrMuBBeK+KeE75LNCMKQeYBMoIOSTTMFaHRnlPPqBU3yuF+tkFMjP3rch
fu4LG9w2ANImhW2ZmbPJSRp7EzqwDEokRSlPRpB/muI89gN1eBeWLRNbzQ8Elza2ce2ZgpDXT8OS
40xLALJ2jCaU5VwIsK7+Xj1kx9JPGZre5Va8M5x956u7cJM3eyUsUDUF36wyPkArWvqCJjPabt3h
st1geOxz6wEVHACQRriROK2VS1GjErMYaJ4j5C4ZSvs2zEuTsXCROMNge9aQZ6uP/R46qYN36b1X
vyGYyJEU+upcP7pYcikaGqB5ySbWxmhl+poOlHnSvEk7RWM2bGSfz486+eiI/q3tUp59KexULXUI
wT2uTH9mdq0grJkiE6hCyghGPyxwfHXTMciW5lIFE2QmTQPHXTF8KxMvvzBG+6gwYr3Tg87dlyqk
cKVSOHsxS3KYGf08lpoC+0Psbk6krR0AgKawM0MG/lIiSp1mKzACfviYGjuzV2H7+SKGlH/9ZjHG
r5u4QvAB8s3KlzKo3YFwlsd5+dh0Yqa6mJrPRo9eSelGDgxm8birO2f+M+khpblvfnWRV+al+2VC
PdW4BYvMY4gWUf6Z4q/D+P6/MyJ+xFWMmUaFOV3G45kVqR8TSEagrfnqKdmH3zCDBKiB1zXxiJIj
LM2pSkdokfy5BIXsDjF8dekYzueJif+tAsraxjmQVzniFtGGk27t0GlR2nqsCfItNTlF5SttyzNs
mJBHpmokETzBWuWjfQPxQ60ovNtgMIg96zd6Uwgm/mc1ckTWrHbR85LVTEfUclC2OBuP9Z/O+/61
IFkHYrbl2Nfi47VBKZ3Kq8YLuxiDmve2KN5Uwyc3P87m6f6JWLdC11KjSQPZkvSR0gFel9gmMbUc
OBLMC3P+B0Wo4UxP9w2tJKUwSMOKC2yEXo3cESIhncdF5Pda8BDY7T4x8l3X/1DVp4U5t/u2nvFw
ske9NiZWfXWdvBqlDQi5Jj/+PL1F0mR+Cr//q1asAOrYz3hDv/icPS4H+6iSwG1129YSjmv70j3T
G+ZlLYPFGsHRaV8XW/AKbeWz0RjyeOIDWVc1uceR9yYarQH5ofU2/i4GVux3DTJMfv3afi0e+ePZ
XnbjK3NLmGPlwtHYVhkZJCHmXWvcbmxrj5OOiMzk2znHPmRor/R2A1Jo9z/g6vKuzEg+d9KYqQ0c
zAiaENjqXOj/XFi+E2+rZCJKO9JJoXzNeA/PJBdlE8nxlm2n17HSjv5SKbojhkeGzwqytl/TcFzg
RYA9fkG59k3WLrAh3V/l2maCEyBZBDHAvL20maETpGhtk7o4oxP/YyojlLtm2kSX0Cq9jRxq5URC
TI+qBoKv+st5+CTs0ZCpkfV0I93+MDtp/cmIFuNwf0VrViDTAh1GJY2UTXpAoI+TVaUbok9qoAiW
hjnPeWPYiJVr6SCchMhPPF8xcoLbQ5h2WRZORoAMzR4aKR7T2dvgW3cm0JyyQwFsa//LqyIH1ACR
iPoZFbRbe1VsTSjPwa6ltU58IbcCZ2lA9HLfytqb78aM5LSCKWgTkCzITF/Qg/Dnfo9snQ+JH2Re
FyE7rn3zjA2jKxcN5Uiq3s+fiwLP7dK6JDN72uWQGCvh2ex76DG4cBEVkOrXEWE3lsTRuXbJXj46
Uctzr1ThNA0c62gbKK9N+VagFnFRutEYEpOq5O7OC+hZ30+t67U8YnWAk6+yBLCnnVQ/4LMvDxUh
EJUf+33rQMyclC06xEvbfGqaQjlFhuJsYffXzirq7ajlEGHhTpDvOE+nRIP5iVdubqeRvwRl962f
RobDoDV4hIvHeVTSuHilaHr3JlO9SPC4wVZcRZDjzF72lhFSFLTvHzUR1OUt0iAJoNNCVYMn6+23
gBlDmcMC/d1/OTiEMKnJrPUWOnXFv/HYdg0wIAArX0CVzFbzErNh7al2qqrz6P4zw3F+fylbNoR/
vzpW9hKoRYrWA5TcCBgmORxdcV85PHxcd8PUWtClWOg4cO6Ld6GM3Wzn2YVr1BHbNu2RMXtnHhDy
8zvz+AXkv49u+AVWnC397LUVXluV3EKNjvrSDe6AyqUy7CdDn4AbjuYuC9GUv7+Za+fi2pTkWLW8
TzqlxZThnfLxDzX7sMD5nhrMQdruYXC/Zfnn+xZX78e1Sen7GaE5G5GDydp7B2XgbiwD3rdP8/hO
TyANhv68jA414Jpm7ndFx+gkgqEbv0FfuQ6M/rme5xIgX9CPKLCsG4puoUJ8NP8RMJg/h4fikZrJ
ufB/IzOkU/DTlvQ1FS8rlwGGLD9ckGVMPqvej43VCEcqX26dldB0UNEBkz2O283GRCoz+BlqjVYC
92uqPBL8EWhtXT/Km4OtBkcl1n2vV6A/aB9LWDGRRnhAjHvjQK2dXUKW6ETZYKplRwPlYqagYzr6
itK1Pwwv+WjO1vR9qKCTu7/stVWTwplM1CLxYRtSIJtgpc7tAZX5Tk8ZDwQ+Qu5x38RagdvjeJAB
0CPGq0nZTduki+Z1lBGHowEYIDlajzD1Cngi2qjnxtqwt7qkK3Pi2F65trEMQbU2mJt5pbcNDI7G
b0yG36xI2jWjIhTMJQIK3cDwTUz4bz78xqY9p5wA659pVG5XAVeMlkUWQM6l37mn6khO8+gBrDxC
23iyn5TfOHE2D0x6cRyEF2xFbWZHC2zlIyT2tgVpXJTs5lB/VEt7w9Da16EZwNgQx5rYJvnK3nEz
L3HJZzrvk9Z9n4aNFsDa36eVSwOH3iKvBOnvDwpaR21EGqMtqd9q0BO3p/ufRrga2VHAFUTDBrwt
pU7pOEM+7ikmvLK+2f+I1NejcgHXuEuGauMcr9wbjxK/YClh+JguqXSQZ9doFk+rKY2/dk/Ibp6C
6RT72WfRVtCSbYE6sTW3C8MemE/qNWQ4jBPdHrneA3hKc4icC16Z8am7eB9mRCRLjNofDAFhMz6D
sX2rfLy/oSsZPGknLSI4uujww4x0axheARQ7ogTEhYbA9F4IdAkEm+P5EM2NezGUo+y3+Lle+thb
o9Jqc2dukyrB6KQ+luUxCB7U5em/XJjkJ7wMvu1OiwUMqC9fNX9pu/Dg7puD4tAgYl0Q4vtbo2er
x+Z6N8UNufJ/VlzNE5gm0GXIidBZR+vlAOm3Bi8QsfnVlr2XF4595PEKHlZFt0bO7uDq6eq2xlzW
H+roXT38fX8Tn9sh8rFkZASfREqMESnrRmlnmOPWA227R9PUt84OTNFfZuRaYVd+E3+azvEf4cPA
jILgmGp25qv4AyWs0N0VKbqn6uvkoGjHrcftSgZG5wH/BUcevQeeTrfbnGUDCV4Eo76YSIq+5Qg8
/Umf+jvqIOKrbjmDlwUXzOkmEBW6qTgF6Y7kZR9nxgyvPXVUgmj4kAR7zw8PcPZ6vnOKXkUP5lN2
sj4i1WxshdTVM3VtXbosQ9oHkKljnah6KL5pX2Ca2qtH4zDZ/u80yG7XKl2bLrGCuAuwFhSf4/zP
UP9naj7dP1Urj5JbG9ItqV00Mr0MmIt5yh+NfXmiuDkgffO8qvlVdLI/JX583PI6a7fleiOFV7q6
nHmOTAC0OcgT9C7odMcv3F8eE2ZhjGsCg3QFC5t0UHQnNaB8QHZ5th51C/7Tb2FzToevoSE05/cb
2yg+xYvLeWVNOhh9HiH5gNgZHi48CwwP3LXVP//DqQjB7a7fwjqu7iCYAt6TULWQTt7uoGOPFUIf
6GZ7pXXOQvSVzPr9/VWtmWCeFu5GKsUv9e5Sjcw+F8N/i/c2QWpovNz/+6sBTwy/wxjKNKMtJylW
RDPcjlMCXngAivSMaymW/eBPB2RBBGRbQM3uG12Ld2JYBx8ihqBlCqAqFRLjJbEIqN2DF0Vf5lk5
1tlWOFh1FY4NyRBjVlRnZdBT21WeN8bEA/XBRCVln73tztkuBwzRF7ttJPoK+ILqHwt6hn2YiNnc
nocut5QpsJhiKaDpiEIUtIh047fae6qhv+EJMLRPzoTAaPrLpeFbw9ITPNOQWaljjn6n/mkbn2dz
g39k9RReLUwKMCh7NEnMK8NXEAzKL5O1UVlcQUBcLwBOstudQ6wn8VyxgMTwPVAx2cU65lROASsP
CFtdnAdKM++24OjrH8xhuBX2PVBksoOaYrR7uzYE9jcviNxn1KFH0w8q/RDY3snMjXO4GJ9gQoeu
wWCiLV6+3b8J69cPuCc1fWCADEDfLrxUHC3vUFajSGxpb4tAT78oMeILsBsjFBfVAVwRE0NXY7A8
Zkreve2sHsnutkGCZJzBKBaQZMA7r6QbiOrVT371w6TAVyaZmDVja/Ti7zY61zQ27i991QlcGZCc
Z71AE2+5yAdaXrBLgv6t7SHQoCu/czVcnJgrWkQ0aW43WK2NqUXWCt7lAFEy8zSmG3fj5RvMI9+k
94rIK45UTjq1qajJcV3CaNG/X7QQ2ajiMZgQTTEKdcNxrh1YTVPJ8ESvSwfndbuaukPgAuWE+RlG
I/g2bSRqLoDtz80p3oJNrDzCboyJlV8lCHY2jwg7kPv07odC+2FXH3vV8Bf7HaxoGwsTDkSK3ZQW
6N1xBwBqyBlsUrgkWR6nbSJ2/+9slHr+nQt/becZTnq9pKmsZy3kugkepelj/DCPuwwlQ0ZF1XNb
HX75iIMTJ8DZULTyXpDukAphxawzAuEbivto5cZ7Iy73TpRvUoqIRErePl7LYPEMQLAc9NsvVRaN
1jti7kq003Rf5OThyTnpe/gqNhC3K35BM0xBi4mIogs69dZUFSRu5yysSetPlflWSTeaPyt/nzku
0WqBkwcwqrRn0BJ3s164zP4HysS3gdA9MtVoI+CsOB964A4XSOAJX8AkzXhRWqXVeMgVb73wm6M/
1PXp/sdfWwhuB/A8Yt+UTiXH40YhJE+BDYAg+dSZAKA3kusV6DNlaDEVj0qLrdOkuf0See1VQ1ta
kx8YD4Vtni0QVIOe73T3veF8rhXHN6cfU76FH1h5/d2Ylfw28gh1B8U+AKRwQIp7TLJXVdzkQk6R
aWQ64nvTzgKUcYNhY0dXnAR4CY3lugJE9sLTmjN9nZQEKrsILG13np8rkFtOYuXDESbAVjGBARm3
zCdY2EWrlh2+SK1fzcmjhTjvL58MxNgtelDkv5YpAxay2CtgQwGWoKYPseYycbrludcy3xsTkutu
ltgzaoF8QPx731yMc3qantr9csgO4TH61e/Cu4R0njcQtwlKDcklhHkSTemiw/I4LPkf1thmrl+F
TajvprLRx5M6GPpXbzTiH30xg9pN+tH8xShv6hRjaIRaIIT5ZjLWU2srJC+TaPCrJnljJBGqoFs1
UNllSCY8KUUtBvQ+UXUdfCdEwtRNiyPzwp/s3Pj6a6cDO1RatWc4F1TwMlK2bU3EoS2v9/UoeaiX
f/Qg3ghLL8ZtJBPyKEMcaOZiwoYKTCE+w578x/Qh+csm23b34HWaXfC12XVvgnBXvWdicSPUy9dL
Ni7Fqi7z+h5cVO/P6h9IJ9ruRuIq52P//n1yPY4koHQZWjLkTeFGrdL7o2Vc7Bw1Ks/6Mbnxn0ai
f/udT/XTlHCVV9kEWkaTHqlBz+TceFKg1dLRX7tv4sVNfl4OFQDNs4CtvJgHy9tWHT0E08hYTBL9
Q/xAL2EPd5z1PJNhb5yN1d27Mid5dzUMi1EtWZKi+6GjnBy0GQ3kSpfieH9hchh5Xpen20RgBhZg
Qbnduykcpnp2nN4f9CU7x2HxlxF4H6dERYYoQF3XQtGpbvL41x0FvUUkBuD4ogso1y4Nq8pLVdF6
v0lyv8pjFM82LDyPTF8nY6yMMMW/QUbCeJchbeGUFtqw2DYS41k9v8uTmjlfVQiVTgj+8Q7xtAY9
Vi0PAqBiM2ydNrV5xc91Y84e8gnNwkNooA+SFlP6SodnlD1q9eEY2cWYMY3jqs2RDr+uMOvYeyhR
RUl7Zto2vvSx1iMtV0zdO3dMuzc5MnnnZXS8XWfN7b4xqwG5S0fz8w6dR9dToEMOGtSkowaas7ZR
D7lq5z4RPvy7nDMXXURtPNqjo71vYWRutFEIAkbIKNGHng5L6cwfrKqcUV0N6/l1oCTxDz1RlGOT
TAgRFnG6BXtZccI81GnPkPTwTnh+H13duHZcKj2uHTT7xldKeYnQet/qqa3dOG4aQxHQ5nAw5T40
qVZnVUrQUWB+HmNDN3GHzhujh4j+FdtMMnLyznmBV4ASKemcwwibWPPVmoaSqQKqfB3MMereGUdI
xJxvQ6TvjAHNzAVVxraw66PaOCc4OD4VRbYRv1c88s0PkJIFQhC0vyo/wNGFpOMurbdYVp+516Q7
wV2ARUa08172dAcP7vKp7DrYn7XybGQofWeB1yGL1wbQlIKQG9vHyvBj713rHL9WemHs9GrOoQef
qlPjjG2670snOZhjgyJ2YU7IrCIs7ltp0nyB+yrfq2HkIbo5E88mI9rX7agebEdR+P+0NfMz02J+
UNPo7xLJqIui60+Dasx/JWrR+L2V1ad+0b13jjkkT9GoQFRspYrxuWgGpGf7kGzQXYLwnIfhdFZ7
LW135ljMb3qeYwlqzUaZ7pasCbt9O5pZu+GU5cQX7VN8lUZAA+SHV5GeEmGNJlfojP+CvbRzd0bN
l9b7FtjrRXVB2BEIDDHPBZWGjPXIB09JZhNBXRN2YaTATrXxaL1pXwvkom6/vx8AXrQ9hDUh76QR
btAIkZmbanMax1rPRY+Xnti59SOwLJBdn1DkPk3M5VnoEb4qPm22kF6wKcuWpbgNv9IcMMlPN7uc
vpdllR7pBb+qo7bcF3n8MYZueWfmM5PkRfOuGQvEkDX9O5ry+g+YfNyHcmBaF8BvjCIdupvB0MNQ
3KPhF1f117pVk4dWc757+TIge6x1h2nJ5u+GDuH6xkviZbRmC4k1jCwzjf4C9pTAtqJ2njf486Sh
B90ZzoPiEkF7vTEqP3ZC8/vGR3vprGjp8DQHcMqrGczBrbNCJmBalogsuOG6oG837BE+fUi7xncV
xrnGBZJvi+vlfClUWOdCI/mw8QtERfTWlfALLGpuDCAwsCQfUshKxrlGNpfkNZh301/JcTgPvnqc
TtUCeeXWa3AlHNzYkxlS8qxhHmvAnv2enu8zXBA1wNehD3vI5vzmy/iGMTEVrrM84F/S9k76QhY0
5dzAdIdwZOG9M2gb3N/Bl+4eG+QnQuWBZrkMcTDatmi7CJqjpEBaEyF7tBD18eN/Z0R8xaugViqu
GZk5C8EpO0sHmjzf37ewslXUPuANsIHWsBrp1Ym+qKJEHZCUIk/26rTr4nRvbbHXr3heKFwEfa6Y
z6SSd7uMxcvriTADEllLHoYMtXP7ks6P+fwUVU95GfpD8hsZv3dlE0aTW5uJ0kHlN2KzPRjPQ9ge
+oQ7xBXpcc9nJDR/fR9/LhHYza25KTT0yIFEDDbMVzlvPmd6G2/Sf6zdoptFSefBFmlsvGAlea18
ENMuwV57HI/pO+Q1j7/c+MPBE8DQQWTQFDSh3Pgr3dJwGvRs/TnbF5lvg+JZzm61M+3zcBAEElte
YsURYxCQJPkb9AqyW3QiOwDICZQsHP9YyrdlTbqovvGmjUxtdRuJmQg5A/OAHkTyD663OFM6Aygs
6kt20Q8pGB63eev9ISaGlAt48PuHY21d1/ak1DB3zQ7BeewBrL9Mtbfru/SPtrd9EIcba1txSxqU
rLrOlIaomhq353CYgnBUbICMHlplavRXE329vxYR1aXAgQGTRIMqETgh6aBXVm8jIs03Gk0Gxsz3
avIuUr+lmfiH7128USdfc0/4cZiICVWCL+Z2OcmYQa7bkd1U45fUfJUhR6p5W5XENSOii65CvA1G
QE6hqo4HEYNV7BlNQNz6oSTFaPUtwb61UwCzt83MKVMZL5hs285Keq8B4b1ETsxjEq7co1ub+bkN
lPk090a5xY2y9q0AF2GLf72s57XoKiVWyEyAXiJAa5KSezulebT5WHV0NtRwI5isHb4re3JxL4eY
rLNHro/duq+abKZGmR7uH7+1TRThlhEuhq1fjIrZ9Ww6FTmvD0UD2l5p+Sluwi/DEO4hd+431vOi
OYAH1MmuGQ4BFsrsu3TYR9LAukCsjlo5nfQHgXtQj+ZRfbUlhbUSIXXNA0kNYJsKsHzO9WGpokCj
8qo+BA/Us0+C1VB/1Z/v796WGfEBr/KJNFycPhdm/iVPTDETnfXzZuRYuVFk0kCWBPE1fBOSnS5O
0s4wsDMch+hgHeMHz9ff6h/zi0HCN3/p/Hi/FTxe4PfEx7o2Kn7U1eLqqRmpVmG0O3pvrWN2TN+E
J+uNhayueu7P6i82v4Q56g0IpiLWxzy0lNSksNMNYV1SAwuWfZYHkA18Uoj897/Yynm/tmJIaUyl
qO48t1jx3O+F+udUPPbzB73+ct/KysW9sSKdc2tcdLPrqZYNcQBL4vK31nfH+ybWF0KNRrxRyZSk
r+M5yxIOJSaKBTh6/EeifIiNQ25vNdbWl/LTjvgdV6eg0ZQ0DBr06mkZpzu6N5+X3Pvr/lrWjjfA
TY8xccCbAKNubRhW2C+21fa+mpee3wB2hkrM7fNw55lhtb9v7AW45fmgOTRkkFJwkeeSYqDeeKmn
GFgT3fY02zcfon3qj0dIGHbLm567tImFfZY8laI8uTo9QgIiFmVI/Kw2Xt4s2OwA/ME1EkEY+w3s
uF+lfnZUDvVePzrfm1Oz0z+4O83vssP2r1jzVtc/Qsp2c3ssBkvjRwhvVRz/nc7bptNcdRyW+JJU
mskG5c6bOS1O2BKc8VbzwTsmR8VfHvvjIEiNXvW78Dcu25U5GT2RV+jReQbmjOAUDd+79u39A7MS
9cG0QOEHlJmKqPykm425DIo66hHdNNX3uUt9r5hKCuRpkR6qLlZeOV72NPY15Br3LWurpimi6MQx
wFgyJ7vVpcydFBSW7Tf9P97X5XULRw38BkjW/8vwpT/N5+qRV//ma2XNv1hXpsVPu7r3QeQMs1Jh
OjOiHTrMig4Li32I+3f317jmX3g2MMBqIQT+YvB/bFji0ikA77X5W9WXIwUiYEr3jTj8WPn6WTb0
hUzmMvEiFxfG0ozdWXxCxe52cfGPY5+q9sm1/3SH3ygAUJ//aUq6ZBNDQuXgYgpGyD/MXDumbfLY
FPPGoVzdNvCjsORwOl60liddqfS58XBW9rHI6l2rblXx1uqurOQ/JuTs04XQTZ9rTETDtIsjHdeY
nMwpRf21f12nJxQO+53XBn8EFL4BsW346Y0VyrliWTslcluYz5M3bvkpyrZoU9eiDtBG4aLoAvBO
uT3hla1PRmWLCJo8Kd43Bex3OWxJ96wbgdVCoMjg9ZWMGGmZLlYgjFhPSuLtFvuYz3/eP92rEQ3g
Mu1KgGoa/ZrblYyJ0bQQ/dDxtXaCbz0hnnnf528iG833zNzvNxUVVt3DlUnJPZhFX1ujjcmBQoZ6
Mh9MhmjcPa0vO2ZCQN9HhwycdrrfYjxcC2LXa5XSRI1uBi0JDIsg9m/XwT5Wp82UW9zTFy7jPwuE
cfR2T4OsTqkoNySK/zPjpV7ELLaOqg2Ukf79L2iKvyZbAwwuOrQaCYKMBy2tOe/iTDio0CsuhVt0
J7eKy3MX18G4S4c2f2tNnvZAxwxCqqhRd66VZV+rqnWe4rC2H8og6/dAP7qLYyna4zwUSAekRvU6
L932qYMV+kjPDmxFaxYXpW1gcskr71KHaHslrfpPadU1BJVKbz6mkGFpEWXriGLWH1oYhw95P+rH
BbrQnesCfQtm3Xs1L7P3l1L2vITD1Ln0mkFCkRa/4efwccxpkKq9bMdoY240VLD43ElM2+3SpT/u
b/1a8Yrs+acF6SQrXmNX9HxIPp0+/BY7hX3WB7v7HOlp8E8yB8MlHJTAn1uG/3MnWC7TUjSfS61w
vlhdtVU7WbtXpBmC4Za2K9MPt8eOUa6kL+eeZGas94YXXMJaOI7u3BbO6f7KV01BsgcRHSqxXJpb
UxArjLOr8xSKJv3ktM4+sYtdaCtHwZV439SaL3dNR6S+sLy+eKxAr6aZPSgAv01UhrH6qt7lU7dR
21oxQjtSdyjTMUjNyM3tekKEDIw0x0j5/0j7suY6eWbrX0QVIMRwy7RHz4md5IZyHIdZCCHGX/8t
nO+82caUOW/Oc5l6yr0lWq1W9+q1CqgNyYPcoupaN4AsbOaIwQNi4SlaF00EGtEgTEisPW+Hc9vJ
jeHclW9CkGzO5JVvOLxFdOMS9DYJBwNNrid9mGW6DFMg8X0b022uQuItPcv5Jy/iDkh10HmBt+HV
vWQoV3JOZFFjSbGCgRoNw4kPerIvhh9F+dSO9597wdpRI6j9vBUewaCiz6u/yCn1qR8nnVVwAwz1
gEzST3znvgmbA4Oi3FYJaO1rzbSxBBMiMyh94Q6Dadd1ZWDEJa3A8YQ5Z6aHG+tZ+1rAY4LxDpJT
wNQsTJTpiDmHCSayM/nCzuZxONfH2ktCCkl0sEqkoO7gXvZ1q1SyupGXhue1X2xkrUUkSQRa4spp
7iI0VwxpLUSF/TdpskO8FSO3FroIFYniJBPVsNCZoGDMXakHY3+owJNp+NI1XZAbB2r/SvPr7ebj
Wh4Kkht8RnTlUetdPifLaVRYqUvU8nb2Tg+mPTv9qXspm8Sj6xuLEiXo+MD/i0rb+43VkL5r0Wwr
Odg74qM9czYxYP2H5nQzx5iD+fL0gUoZoEAQGBDN0d9ba6MxSXiTzvSj4jAjHVGYB7Oxl+0xqyq2
cowNYwtnjbipNX0JY3oKAvUf6ab62urmXS5n4ZXOkHapWcOCsZvH4rMQZMYGtJmc46wEWG9BNjft
LbyyGsyRj1UCllCPHWa6rujATsWsPBUq/hYz3vzHPvtWi9gVoTtUWRQMl7NYaUZuNPJkJflWRJk/
wsIKoC4A2qoUMAaAa957RJVNDciuZ3g+cHd+qXJ7R7vUsPySk+GL7NPOR62gYu4Us/bQAsf9ym0W
PaoY1n3JITMJFV9SsY1b6cMgHEpmyElARgv6NZwNc/Gz7IjkbZlBPmOeMNfAVG2h4/HVvq39mRkt
DZsaRNxbLeC17/vO6uIwOo0+qsVsdR4gN8AanTCXBmDODaowqTfnP1deFjNHD4o4GMwC+m1xQLhJ
S4sCWOWNiOPNTp7IbjxvT/usXLmgjsB4B0Up8CO/+DQNqKokOhDbQ3uEpivzASbYj7UFLF36pbHR
Qm2MjSx6rfHyzuhiK+1WLxVHgVFjin44Tf+rb2QG/GUBAgC7CHukTS6JJJQMJuGPKG9tJIArp+ed
/UVeI8CiMzmcwL62H5VXadz916LZ8NFLE29PrIs7sdRHyZIaS2TNVRn9MFDYjLYSmJWcAmDBma5d
BYgbMO73xxNUjkXWFLAxgzD57czt/6bcg/zMneXN4nCTOn115y5MLoKqtOIyqv6YHPzq2sRDe9hj
XCEFp0GxH337pBzIr88Tm5XrHmUf6FuAVAUncNnPz9U0YZkwoBpY6tfEkOeCa3eKSr8rxSa1ycod
OCefoIsBjHAuNr3f0j5DFVnoAMyA++zsnBLIF2B7/ea23BY1Xomu72wtYnjGG/B9E9iaZ/E7ABSe
El9B5d8Iy9CwbmZV1883ci13QSccRDtkFnIHNcX71TVp2TvtgPYqAP9fODS1IZvgVl/YcTtPWvPN
S1OLI552JFVtBabyRts5o34CL+LGPbBqAqERvD5o3gL6/3416DTpBkBZoFyyRXa2SMk8fZDNP23a
hZn5Z1ycZBQdixZyD6gEa821GDTQQIBXg6nHuJW+ZRYnVhah3Tf+qOcYzWZ3n3+0rVUuPNJkShtb
8yqT/KuT3BBro+K9dqKBjPzPLi68sOFmpY4dlkdyEOIluxRo+TjZChxbVhaeV9a5MYD5FbSYxXRU
k+Yx5ZYf9/2GS6zMFaB6AEjJ3OgBmfpyxklgys5SMqBWGe2E4sYO5X6WV8rRciQD+DGOf09ca+/j
DjNlUaGBrLvUIrfI4+apsvLWbQZ6Gw989GKUPkJrgjDE1OX2Hiyt+SEFL/AxIsoYaJHUfaDMB6D8
DRtdzya5FnHEfUFJ4qV9HXsxuLoPaeycOmugnmA05x7K5OavKlKtc6SWGEXkQ541ntRMEKwp4MkN
7DYqj2bDq71aDJhcB69kFdqKnmquYfTE743evipyM/5m9GVpg/RL7W9iJ1ePsp2wrMyhW9WStfCL
kjTwfSgygFN3UQMyQJpTRq0CB2x50Fe3qBrekX5EC0bb+HpriR1wsyaCE7jNQOaxCBr6VAFD00dI
sJBiKZCpdTQPgiQRlI1mWil+B+3f3Ha3Xj5rR2xOcDHwgv8wi/z+hBNIvxEzgVk8t76IjoKyh5rT
4fNzvHYCUNQABtMBMBiLe28kixOtM80O/PpirDzeIPuQNjMPiTlsUWmurQejfjMz7Px4XE7Hya4R
ZeEA2WdMzp44oyucfiMqra0G8/wA2muzdMuSK3gG+UFvnQB/mXfULYH6c4uGh635388iYZIFJI+4
/XGm8TBdbJs95R3ExPBtxoeSZq4pN+LfWrvinYVFAOybWCO9AgsJhIq4xw/Ez+/MW711a+HXCfwO
BC+b1Olvd+3ibfXO7MIf6tQpKeRZem9oXZBvQzDJB7rfN30c4A7Xsi384nqWX9wm55z/9EfTmOkG
6A6yQks4kg3+NskzMOLZZXKHMe+zafWnyCGnlpr7JFE3fGUtgIDaaMaZAqEDSuv3n7BpoHeoZcBH
VmPGvXY0j90wfWmgfNio5ZfPT9nqtmLUe6YrnE/AcgwEw15qbne4aKg7hcnt5DcQ3HGdYLyxNSis
QrAT2hOuGcSPyUb0WlvmpeVF8DIaZoBlEnR81mi/2swJc4ga8DY+dNTZyPzXTt+lqUXA4qNaJhVW
6aXUOVhdfyzUPEBLcvf5Zq75yYUZe9F0InGVRiho9J5QuiDNrpr6WyfvIV7uKv9QzAZAA20GaK85
yPEXtSdVHSu1aaAkkI9+DQm7KUm9zxcz78nC6d9ZWGSLhSx6os/ibnolfDP7VfIvQ38YtC+JPNXs
hm7iTufv/ZnBOUpf5I1jr0NBQIfBdIoxMtPdEDyu6ynZVboIKNMDpBob79oVF3y3xkWwzKFLYWcj
TPb0GxHCTajqKv3esR7/b3s5/46LpUWR04xcwI6cwCeX33Zl49bAM+Z7S9+byX2dba1s9etZM/XW
DD/BOOx7i2ARTpPJBtftTOU9IyjJzgStJt24pFduzvk1/R8zizM8tM1QdR3MWKPyU1WOqaL+/Hzr
1spI70wszm4/QdItAy076jrq7+Ew7TsXeffoquA+/Leq1aW5ZR2ioHotCgfm9J3zAp5OTEabriWg
VgfX2K5Yr0QmDOWDVRKnGF2IZeqR9lIXjgqlGkzN/y4LVxzyfe11+9pXHsVvSFR+354rWPtoeGpi
ZnJOGT/kIkZrxiBtI9KzASHn3zW5FTpWv9mlhYW/G9IYoEplSG9q1ZceD1uvQPvbtarpew/Bwbo0
g4zknqZomktEeupTsZ8o24Ckbv6MxSGIqpEoCBoo/+8Y5hrQeuCByt3G7wIWKAen/YfTcLnsxWmI
8bBNMbAhvZh+yc3RTdKtnd36dIvDYAjFaZMSG1sVYIIr7yN7Ywlr6D+II/zHOZZwPMDJhwnzLxL5
gHMT7QyP7LObFLBhcR393Gap3fpGbyWYi9BoRSOwezFWpM7EuEaQ3KQ7NFEokOXyf4GLWztvl8tb
3JsDzU1LzOZ6ESrFVW09I1vfuFXWykbv9nBxdSqc9yWGzLCmY7y39nGA6uyuPxun7dR01SHA0Twn
p/MMwMIh8HAu+tHCenCF3KrcUr6wTI83rq9VI7OWHQaPLfS7FtekVhrWWFXAcrH4pbQaNxYPG0F+
3pHl3a+j3QsEFIZpPqS8JKqzTCthYX7IzhRk3U95ki6uL1xaprXZLFhf0V97CzdoWVZFWQF7mH0y
HolRWkGXUWODNWRtGhlwib9mFo7ACoJZmnnjQK6AeeQETZDMCTvN08gBivG+Geahzg69cSifNnZ0
XsGHHYVwIAXudJ76XJiuR1ROEk2TQN4cGZ5oM4y3Yt5kAXpahTEGjL3PLa5uKSaHZ5AmmIaWRQG8
ObvcSMBQoTFK97p0QKBbm+3ucyur5/evlSWqcRB04EUBK4WeY4S/cCmT15FR/vdglHlE6H8Ws0Qv
6iQuFbOGGVZdyTg/KHa88fpZ6+nM6EXQC6F3jOf64nJSewv8MRVu4S7MoBgSHcBC7vJr47/np0Nr
5Z2lxbVkE0wiyQyW5vZff81CuZ/FCVCZ2m+96dad4O+iFuGozAwTEky69JSS3dLR5lAQAOT0cx9Y
j69/t245cCAd3kuzwIKo2/nVfRl0ewm6veK+ABBlw9YKtG/G9aGZSwGQ+wAzRSwHjUaNANsmT0Nz
UofrpD6aZAxp+7Uehl2bVX5Ct07v+j7+tbpIoEYMqg3abPWP5pM+7jJjr3giGEC2pYOoPg9qAA3+
4QhjAB8BfpZUxarfPxoSML04hQYwd2km0LNseeyV7eB/vqPzH1kGpksjC28cSxTntRFG+PRomT81
fgQT6kmwe1FvsWvNu/TBFKBx4BU0AK1dFt1SPWUZhEiRhprypFX6dSlBZV60utvkm9OFa5EJ02r/
Mbb4ZGoOGZlYAeHJqEzRPsYhOGqcSWgLd/lW7JiD98eFYd4GqBMNzBLLClHVTiwfYKs/dj4J/ww+
p+CHnwK5i31to+S3vrS/5ha3pWMm0ilqmKM96mygz+jOEmDUz/1izeUJJhbmuwPs18simxCKmUYR
PlaZP3RZOFSvn//9OfR82LOLvz/bv0g0+2qI9XJ2Bsd5kW2PyTtMV4eFlrePdkGesk7TjkMHLdcG
lb4Nn19dmwk3RD0bU8j2wuepOpmMYk7Ca2j7WyPDrWFX1sb+rWbSENeb6/EYq/1QlS86E/VeOcIB
j+Igbv7ExPbwnLjC22R1WXWJv8aW93A2mZWjzsbmO8X0WAg+o94ApdHMmsGClEOH/G4jDV09zhc2
F15vFEZu1TV2ceQydxkvXhtV/tCc6MT1bCvurx4xoCpB2WiAPENd+HzOkomrAgvMH6H7cN1AigAA
YpCzeCoEEGJ/c0fnX7/0T2BfwTgIXVxAyOcfdOGfZZuAOhTdek9pKT0K8FBcd7YsvIIqUMfJhHJS
G35XRmn0JZUC7fXKMa7qEeriG9fr2jYjpgDGOrOofZDKqXJdAXU2TnvOXxzWuXq/V8VeQGzi8wO5
5kIGEO8zfRMFVmpx2ygoapZqihzLbtBGFMwd0fBzCiv4BzMUAIWZSRmjlguv0eJsaMoeycKoH23o
aUTSnxwn/NzI6p4Bhg2CtlnofZn8Ro4WRdb8Lmf1Vau8dCM6kYPjEvAcf27oT8LxwU/wqsA4ykwm
uuSyrdJcH8ohx+iGZUAGPDZ2EwG62HYQ99ld0zWuFGjBqIl621JI6PZ6Uf5wKvVeV8afYLD0lQgT
cMnwWvfJbVaj6N8Uge3UD1bcN25HX6EPvqtN6LdAE6P0asCZ3W4U12RIXIlKjlHr91oGrnsztb8T
MN8FDrdQsmrynd3rvrS43LcmOv3RdK47TJKQcVfk0XgFCLt6BZgWugum0rrUmCYXEqrP7RD9KltO
gji2c68EhaRvGIUZoslE/Vy3Mg9zxZWLYtZXO7cqT43SnxlTUq8sol8FOOTCfBCgCUIDahwdb+xH
w6N63ob22BmhhZrJc1pz6ee1+ahFlu7RMn7gg6IF2Wg+50MkfGLEvhRR81XPiyuBZxKNUV+prPaA
mr5LCmzOmA+uPcgY3H4k7M1o8DsDGCz8nYckqvd5G/t2plxH5RhAHSBMFPVIOxYUtPoy5vRKqtmV
WaqVp6nVk65iMLrt1aNl9TdDzPeY1DpXuv2Yo6RDR3HQabuLBVR6CQEt3tid7AgEJ+B6FlYKJ+7T
ICvlb6G3sZtY5GQY6QNoDR/BfR67Nlf8OCn2NW/OE5eKW+UAGhEHGBlnUK6zWgfNWQOGQoWQyZ8a
VdzVXBu+MdndT0rNXcjrwH25sKOd4Fbmy8movTSJiVcoSHijOM53Kmviay2NX1vSaK4ZtYWrsCFA
KxgSI92I2QcTEyjomhEPFGnaMU7Gfaw0R0h/R26XQ3KTCtEghyY/ta544oV6Vxn2lWm1lptn9KvB
8hy9fP0MLIt8hB5Z6+I3MteyJ9+q1aOpNwd94HegW76KKMqlaJfh/9B+gtD6p46P3XfOA7wl80wx
3AGSGWhT2R8sjNmAynio3aQaNT8zyi4wHbz92/JEEvHdrKc0wKeb3FRCM8noawPS7lPm4yRavqZQ
8iWtsBwtMu09SHx+dCj3eV3SYrAT4tXnplXUMNbr7LYbk8qXeuVAFYL8otnA/Qa8/FdlObG93sfR
vsJc6ityQ8ONYifyoW0cNoasZoAq84xovMdvOSat+goykVNntz9B/vsLeo+vjRPDNztwMOeDc4WH
diBS48km1QPLJgWsRYDVpJrzQCYRtFn6KvPunBb0mElxLUvys7OtJ0sZT1qnNSFEFu8zHcx0lmjv
dVAtFiqUorXaT1JyAD3vQzpi0lptdmkSMdcg7Z2aGleE1uDSHut7mShwQX04G4C2Mo3eAqXwQPr0
y2A4GYorWRDlzi/uNKcSiAH0MvnRScHo3IEefVR3uYJeo91m17YxAKuR5A8JqW/KSjxrUq1cTgGj
TgV4CmdZYa9Fj961q/wMnPm9leYswAjgvZHSKwxkGG4mqh2lHciIy+lbXxOGpgRIg5mS3PK8sVwA
Nrgfxy2EvjqZuFVkmVCpYkCf1Pb0Pe7L64awp4xmPWjY6qMl2YNUm24fd8k+TjKAofspm8nDuWc7
TEBJELqbcds3QabUQUHYvh/pjslpHxGquF1FfkMBQvVAVXesB1O4RE2+1Ub/QE0rwODWg9lLZJv4
jmaungsTUVtrufrkpNoDni2l24NxEEQE5V7PrNfGKMCh21bfioQ82omD9ntGxkDX+X7gfag0be9G
CqJVronJLdIs8xq9vBIFhjuRthNXLXD8kO26+jSe+OionhSQkzIwct1bfhs3YSZNMHfxQCpEdfOE
7NJ0GgJR17dgKngeeUc9m/HOzRvjQUGa4OpWXLiNZXEAGjDfldPquYysK9Npf2QkQdCox4Mls9/4
Mn2A/pcJ4T3s9yAn4SVmHmNrTBoqXRXgdeGJfvI4Me5JUj1HDfWmvPWnltwAxhNqlkASNJEk0Iz8
DPA7ou94SxTtNXPa+15XXJI41wV4PF090X+0faGFDm+mABgqCQU0s8GT2Sk9NcvApphZmZv1thcL
JXscpF0arp4aILcjZa9xQDSaqvc1BFLI8casC5wI/+roGaBRdv6E3RRu2jU3hTPeVQp/kf3I8Wox
f+aKnbu9iQ+F/ocSAOMEKQ1budZMhXp8NBp3TIw7xS4fVLW510rx0lfWseyLL50wzjr4WV1Rar/a
gv1SHfBWWvIe5DT+qNbfojx/yTowUKYjHJEKUHkknfVKMtHcGAzHM0e0tscXxxp3OR2fzcbUIN4J
0bcolm6iKg9tm30znSJEwUILpCS1XyFh2gmVG24dxU+9lBADMc6a1bzQyvgZqekQqKr+3MVIQLsh
jd0ypbdRqrzamr1LTbZjWv6EhgHuRM2+BSLkqKfTQU+taD/QJnf1Kr/SUTp24RSTayTlk6pMe6kM
d11W7nIdyAIgAx29OFNb/iostQqzyOJXjFviKEqLfOsb8MIjjFKy4yUrwwhM/s9qlMlDow3KKau6
/EREBH3KfnxmIwOl8GTTh6412ked8OqqsGz1MGK6yO1lz14KvR2PbRzFqRsDeBF0dv3bVlKMTpoW
N+8HPo33jOrtVR+P5q7grHgocCfv08gA8UPdOLdKzxq3jSb2E7xSNnMbns+wNyIKd+hQhnUdCt4d
O87yzhXK4MwMnkgLE2miPF9qli+jIr4RTT4cBSZyTqgCEt/G9Y7x/KHXfFWqHHIOmN7fM1mUSOkk
5O2jNMNuglPP7sbHJqNH1el3iTWAkdwILAN+znANgM3/JVUxW9uW1q6rHEgppDc86pFmtSxxa0wX
mFnmK5wewaxL3JLLG57kFXL7YjgOdXYEjTFGFw1e+oyX2nlU1e+WAhbfKfLMDvdZ33lRy12QigRy
1O563vuxyr5HZXUE6cfJbqvaG0yA0XOG+oAwimtNHVPQYdAgFUXtj3Z1K1ULPMnD7wIcYGeS1gT0
XzbeqHr2FOkm93MhvzK1zQ+jhX5omRD9IABYBWkCVfeG2hs4+iLzJpzRfY2TALEaQ/Wqkk9Bn4kv
pSarR1V25Skz+jHgNVcCu+O2K9RauzLoUPiKrJmX93p+ZLoFUE9VgYJFticp1JCa6MVKM2t9YWYs
qAs46pTfYVYk8UUHSpNMTLGrDeLGQpnHbQVeolAZ+mbo7VeQe945rdP4dZEAvCMEfGS8Mawm9q2O
QayD5PXNVDN07UbM5NLnSaPf5RB7Q1p5Y9KEtlXnQReBPmXq8xKFdKh/TVNZn9K2fLKoeGBVdaWX
U+oWTDkICBIO1YMtbJ/R0Z8GdT/iJnJxuDBxGDum7zjpcycNCXqB15zjvJbNg9NrVVAzezfiHlai
Zk97/aYb0BRQGWpjtHBR8MSJznBrxkB2gS536PJn1hgCFLntr46aCCHWrqKZnwxT0Apc0Url9ZN8
sDm3XC2io8sskuI6an7nlH61ABg19eQEdN3jlI1flUkNW4N+6fUpOTkThnKKjuy1UfuCQbH05PD4
F25Q6zABDeIVsR1jaEYf/aLRAVhO6q8FBKH9eCSAeMbiJkHShstaSVyEDVQV20Jzx15+jZv4PjXA
DFOIgEVq76rQNXUlkJ9R058dLdlztBBkNobgnT53mf4S2WDkVeLRF1b0kJjmHR7H1+gK7UGhu88a
5uxjNduJwTr1VP1GMK4TgBWYg1WHfo+RBwLfDBRsCVfPAFGVD12k+NaguMyAyifugwhhrMIQtplB
5xZsmVdNNyjB2ER3rG5+4a49F30cxi1yYIUg30/i18gZnUARJMcjpL/jwxwywaDbGYCDCZTwWTW4
hjUhYIswAzen27T8uVb0yeVOjkRMvS8n62Qz63fkZOwaNVA/75S7nCe+LU0DqTjToK0dk52tUOnS
ktauTYYC97sTB06Bvc86HbFNVSABCyDuUSK72ig4rGHQ8PbD4BQaB3gFLsEqxEG3xZri1tPkDhwI
Tey+kSue0Jkl19N1elZfhO0RD+Ks/hbGfy69LZ/TqClBURB6E9qHmZA06RD6B/TJBBQLw7LrsrNp
1OkV4Ahuaba3at6CtwU62c+fP+TXqh+XdhflyIRmwmYG7E4gbivJEUqDYdVHG1u7Vmyfq6kWgZoL
+CsXRSWMgej5aCMFEtKM9jqKSrpL29wKrIwMblRXzTnRonij77m2NkfDqQAqGcjC5VBIY6h1Gs0A
kz6LrupSXgPK/b2tt1S4Viuel3bmqsxFyUyx6zGjI67XAuMZc4sz3uEGhmKCj7kvT37//Iut1Xgu
rS3qVRMCm1R6WLPU/MZupauCo16xmG9Mw1aBf80rL20tCsYF5rAxPT4nDme8MfYgnvKR8+wSALtb
X/NSb/w2+igVbh6H1U9HgAnCMADEZJYtEyhSjnWqoYGHly1QeF18Egneer2R3n++myt6IcB1ExOU
4Hh4faRTLYeUIoLOTuIN/uSX+y5UIb7aeNUOhIz6QxdQr7xpbwC6glLp58bX6vGXtheHT01RU+0o
bPOmd4d2cum/0O+9W9680Re+aQHECwDl2/JUL92/TT9mP9uXmfA/DcktcpbP17SGy35ncXEauphn
NFFgUf/RQbGrwThAJ90cDqMihQQwento6S1+LKKnDdE4ByT86BuiHPl+lWjygxWnUP+0AeYZz+jW
vnXQyFZ2JdKZTdzG2lXxzuBikUUuKq2fDf5/HQUv82dKlSsLZHPq2+jZfPjzyW9/TlsqwStn453t
RQAgBbLAGJqOHojitFuTTNO+bSgIopuy3Yg1a4xz72wtAgAmLGqtqrBOjOY+z0w5yH1mVCCgnAaG
B1EiDdU929HvuYtxglBBYWK3RWuzul58WMRxcM6iK/H+40ZWwSo9w28o7BszOXJ27ST7z5123QS6
VeBHm2lgF4jpVlVUJ6lxPxVyV5Yn0M66uHM/t7HupKiX/4+RRQcgaetRcgkjBg4GdOYxqT+c8iso
V3nld7mpeLASXGzAJ/9jTn+/baOBWnDdwRyqLW+ca+Lh8wWtXERQKlEBxwJuFBKUc6fzIrQYiV52
SZVhVLarb/GSu7JpeogH/ReKW9ZGArE2YoTJABXqfBpklzEs9t5YpCtqKUcGSoXz9G3mHRwg+2Wf
6Q9rZ4TZMcaY5z+Qbr0zufA7ZrWJVATHiDVI0ft9pWPAzrr7fA/XMCTvjCyvACvRuVHByB/EWe05
pcuD+lCGaVg9bRibf/EyTF5u4iJM5ukELZsEzCnJYQo7YJhtUB04VzP5Ot+Z181G/jU7wAdz+Fx0
nnMG7GERqEQZd7kl8M2QriNr6PZ9CBKH3T/Q59poFGJhYJq1P1C+Nr3oqrwVHaDSNlh6BczMCiJb
V+naebows+R8HfuuZUYHM479y9QfWmF6n3+eeTs+bNffdZBFfJBDxhKewcDIM9fQfkUd94byVZi3
vW37n9tay1kvN40szlM7JQQaBjA2vEAo8k1xsH2BmLlfhnFIt6zNP/3D0qAjAmUGRPAPzE1F1ZNS
FJBl0EG3lgfaU+lJF4Q6M109imL/srYLa4vLOSnMpEfQ67z2OIVWWO86d7ylOzzcwna/dTutRUGD
GECLQIR3JjrG0i+i4KgnReEM4DeebFVHebCUAZUmcta+lUenHceNvVxJyaFu8dfe7KYX9qYs7XSu
pXBDGhRoW1jkoLaOa0fHYtj1+sbFuB6fLswtQoaMxlpHCXYmW9JC04MgCeq+QB+ALe9K9Ftfbv7x
H/3k7+IWXy7iXFaThSulCwdEpbDdlZ7jGQ/pAQ2yCsy628d6/SQQG5TRgC5DmmRx7JSURKjHwluU
/fzcn2W5C1AD/Znr2JKT3LS2OHe6ZekpdAY6D7DsGWeOx+JVfNZvUPIDzHyrqrDunH/XtnDOymJD
Z/fYT10JAJd10Uz10fVzI2qHnx+6tQwKap8qJoAxvv1BmXACVQAZFVwtpYpSzlgSz9BBDjwQtuEj
qy5yYWiRkYpaBYFoAxIp1H8mFKXbbIvNbNUCdIfAXAGemg/qfbFS1yDLhchibQN1ktw7xQaqd+2r
UA2qVypA2fjgi8QJBa8c7Tqo7tTQ74A+ndtrpzixXfSJNzZr7atcWFreWYL1/VgRWEoN5kOoz9Wa
5iSzjfVsWVmcINn0KFdBR8hL5Qu10W+PcrdszY21rKHYQfBrAdiCkWLQYCy2rZgcdK4n2ry9uRrT
RaUF1G9VD/E6EqS+c6hC4W0/LvWV5SGxQF6hwjZBpHgfcRWSS3soUdNFTSfIIY7m8TOaO2dEQ/B+
sFN+VLz43L4NHNfMLX7bbnmLkklA+cYWrMR+yPahVwWmPSQ6b6/Si9iv6QWnE62A35sS8KfFRiyD
WBPKt64f7HBIpXIPnr4yYA4r7z4/32uBC6xckA4G9wkmCZZPbK2IM41IlJaV/RTStzCZS0iq9j4L
+j3/h0euA1AWiOnfxE6XQsUijp0JKDQUgFq8OHU/BYEHys+fL2rlIMKIBckh4LEMoCLff9kBcqBD
32JNkJCccV+ABvBC/6rUEFGP0MP+3Nr6FmLCDlN22EjwXbw3h8pdTIAwwucLCIYw2M2wtwIDTGMg
vwL+INgwtxLHZjrs/5ibV3/hLWVBoxr96rlGMRNf5QETT+CJz7xZE94O05tZF2ELtbeSxDoYBXZU
ByA3ENYscn6GWloFSmfUkwWQmPwxyhiaYtcAS7mVM+02lqhjCYt84Z21xWXgmFmpaR2sVb9jE0OL
f0qTSraf53Uiz9qSJV95QKFADwUNML3SjyOLttBGdErhleqxeeZ4g77MB4BfC7A2MW9rlGV1Ly+s
LT5gBciJHGdhyciogDMFhmeIfKA1HhzM7bJ8azNXT8OFucWnMwqAJzQT5no0M41AexnNEwmZjwYM
5NRONDuYDsZdBcq9WytdC7F4vyGiIcLi4l2EWKOyizEr8B2NoobwnUwTubOsBPCcoU5ePneaVVug
DYF/qghjSxEFpy4kaWwbUhQtL3wOQjMXkxWgSTW3KvVrB5DqIHnFCxia7vpiQ/tB10vGYKkAXq0Z
62uVTVv5+cobGzRzf20sTkDMdS3mFDYyG8OlRjCdWFh56VXx9tmm45i64traQXj4uP3Z1hYI0U5I
YEDeFXnGIqANfTXSIsZnw0Hn6oM2bIHxP4ZMJEk4bLjvcO/M2p3vY5iCp05BxfiXvC/zxWnmC8Ts
WKhsHO+P1c6FtYUbOhJYk5IWcxn5z2PHuR4pXqqJP0Re317Z7WHm74aoDERD+wQArcxDCzjMqvBz
H/1w8hc/ZI57F6HboL1GeIdla/G9g+t2yEDXfVsnz3G5VXX4WJZc2Fq8ESI6WSN3wCrSQFEEYMSw
MA7IJtDbQRmF73T6Y2taf9UkFL9NqmP8FPSFC5NJlYIDZMA+z49KkCvsMnqllXhX4o6HSYW7VrvR
yvpw6mdSZwpeHQtVcfpBoQrNpIQn9pzU6zQQ+U3e6oFtbRS8Pg7TLazMB+biu7GiSNGwRb7Nmu6c
MbbXCnLDmGN4mZH/ihx9L9TmLAfmeN3Ivn/uNB9CwZtxME8SjFtiAmPhvVFsgYSqmp8V2EvocXvC
dDxZHSf+2FRXLcvPxfTtc5MrfgpCTxA7QLMPudqSNqA28tJSVAP09upDXukmEL/5iRfpeSRyn3Rd
4n1u7+MbAGsEwBS3hI2ptA/PTCuqavB7oWzVFEbz/0j7smbHbaTZX4QI7ssrF1HS2dfu0y+M7tNu
7iTAFeSvv4njL8YSxBDHc2M8frAdXQJYKBSqsjKB3uirB3tRCqFYq8Y/q0QBKMYADL3Lq98pNGLf
emX5GNzxTctHusdocXtXZAOoDzNL/UCTUXnb+IHCdc8yEvEDQb+voFUhuLClkKhZi9WlU4ea51OP
jikIQIED9sAUccz3xUPpA6t93eKaY58alJIEfe4wybGAaxiL8Ugyea31Am304LqVi0j/tSzkkqpl
4T6T30DpNAPfxlUwbyrp3TA5SkBjpd/4ultGpKiXVYSTqhVGwMDjzmGjLv+fFsTXOzmfNtdqBkUS
UFKmPzFPIjCD1/dJXLeXn/+ffZICQEshO1syLGEGPZTDyshy1feGtDtnMW+X3tovjboVdLa2TXI5
whWqLxkWNX4OIWk8gOBFGO/38/eehH/TYG0lbGshXMV8Cca7wNGgQbPzfCeVOJ5JgtwbIZwHzAW2
FdJuJORHbUerPTG8NNwqZq2t03Q0UIpCohkS9lJ8MxiUDlBfxccb8uU7BW36fdL048YX/Eop5E8I
5R2UqnFNAA8krYyNNGWWCDGA4w1/LDTn7lO89G1MBKDfScHA4nwzdoYa8FAok/wPXAo4a6c/QDrR
dtKarYqmhk+46sU60Mruxk1xqQglmZAy05FxyjuTia6T4oNry+uNfXwAxcyD6kP39w1VFLxnwAzU
e1tfcfWORJkcgBxIbaOhIn1GgLGXZhgmyFH21dEYs7Cp6RFiCY8FRaMy0eZHlU+pVyjNC9XN6Pr5
XPOhU+NSiOlHG617F8ZbQ/WbUQDiXq9buOxUir3VhaQoUlYg/sU1fRJjSEx5qS64AURyI4Tm5zzs
cz97Y8EUoILtkw9CDvHPDbPil1+47T9mv7b9xKyrLaOd6jArclfB8KADegQ+OhKhZv621Upc20fA
qkCVLEiFwUx7vsiCNGbm2gXch1T8HVzYNlK3sp75xmm87D9gN1Hzgswn8DkgDZdOI1CIpIK4KAwd
s73p7tJd4bMGqypDTDlsjtkL55N3ESgSEWY0R0F7+3xdsxab1qzCnBFl++EOLMKeerR2ildvawOJ
n35hC34C3lPtS5Pz3FY7mxXqKCDoxORG5afUI9870WBBHly/Ox5A+73ladDI3PCUlW+HByPe2RhC
EuV6aY1lrdQEBBbT18xsta8f66CJwAW9RMnvFhHNHMOtJtnadYHAjb49eOkAcrQlm0s12mYx6KCD
fOmD9lDvknAg3jR40GAI60j92BKbuChm6KgmAFtlgYwd05Cy3+itinkGivtJ7zhGG+y3eXE/ua5U
O7XQPzd2dOXsAdQBl8FTWEgVS6ubizSZv5Srx10c1cH8FwrDz3YodKv5sCmpuvb9TqxZ0pt4KHRl
4hy8jJZ2k0KGIXOy8PqC1jYPHBPYO/ByQXFHOnRWNVZEncBxWcRA2mOycMG4DlLr5H/I+DDhC2oj
FF+xb/KTBUhluy8mhBFj1oI8c49NsjUSuxZBzmxIIT8vKpTDNVALC6mv3D3qNz0QAjjT6e223uHK
mYZkNU4V4EqoJ8vlT4J2Ut8ZEK0e2mfMszL7veWH6x9n3QSqLZYKzR1QWJyHjbnGxe202LN54A4G
v/if2QVKn7julqWV1x3GiL9EhBAwwEB+bslSQYxsuti5rte9GVOwjgotOCgW9Ya7H+ppo420+qUA
DgAjuCXoduUEb6kZ5ilTDVJSkE0RBPWYTjzkuDG3mzqXsE/EBwRA4XTQSUKB7nxtac/7eciWwTdf
FGR4dJcGJkbV7kS5M4mm7/n9gvRuvItj3zxsKe+snWC80CHQIajqATo9Nw7ihIKB7AHPZvDT+XlV
phF0A9nGY2ft84FBBdEW/YZLUW42cWPKEzzOWTInEeY/nTDuhxyjftn8Qlu1+FhSviUovLo0DOuD
+hddlYsiRNYho7MzFWPh3PAV/k61b9fdf91LTixI51nvbW40CSy0mubl1nNjHs0+rCiGn+vDgrZ9
9kja6rZP442ouGlZej2mfJ6X0YLl2XL8RYthPWG+VZc7lCr8KsUQH1W+TwRDWumCE9mw6Pra144+
thWLR0y2QLh97jd2oriMtpiEVcs3y3nP3IOi9RsZ15YN6fXhLoWdobsI5VGn9AyMzwFgusPOXl/J
qpucrEQ6AXwEwbvVoF48lOljN+i2Z3b1+3UbWyuRSuPuoGSQHp8GfyKPU/4+8Jex/XHdxNYypIs/
5vlQtgQm2vIjHu4aDHRdN7D2UhP3oi64dcWjSYr2vMJr2LVHdCt+GJG60wMM3j+6oXaIDyxgGhBU
VTB7cchupqfrplfDx4ll6ZxVS1MZUyu2DyPYo9p7oDcLGBreCl5OirWlLbO6lSfmpMPlQJyk1Bws
9EtP+0bdc7A/05vsIB4w0On5L6i8xR8pJeBneyt+0smTqdKcdlGESUFOO1Mw0ykH42GGkEcbaSqY
OTfT4LXE6vRrSgdY0arENsjXIqt7K9L81GegyZ8/8M6OBGLcuMGk05YPbW2tdKRJYS9p6cKq/cID
C0rhXeMTPA6ByA+G1DP9ea9vnO/VhP90pdIBV21aq4NY6RxZUXLTRZhDfk4OfwPGuxt3o3WztUTp
rHMzWSy7g7Mm5adLb5p4IzdZjSWofOLZhMLuBT8uePnjphowlVrqfxyufzNb9xc4MK6fuNVNA2Lb
RWXEsAXa/dwhbZrXRTl+uccc5uj5GJ6gnxSzGvO3BFKAm1Rraw55alHaN5PUyuSQHoM9Gbsxs/ou
p9xA7aW776wtMsO1Zh4e8f8sT4qWRJ9Sxc2wPCj+enGPoZAFKFDnm2YNYeuQQzom+9Z9TG36aqLT
rbTaxt0mViMf+H9+gC3D/JnmTM4yQhZ1VP+U6fJH1cJ6tIIek8i6WgequuE1YkGyPTE+AWJFIU0u
P2/y3qztKkaZrb4F7PXY7/UIM++bVYt1Mw5KCahYouAkuY2aF5wYNnDWWiSe1uN+2LGDtknguGoG
i8D4ng7wmly4S9t5VrsWIN700B70/YjVsMP23MLqlQfG0P/YkS6ecu5HtxBgYVFaFsM8jQ9hSv6r
uOv38S5+EU3CeW/+dqnXTxuxcu2cn9qWbqFM6/K8mWE7Mz44GtvMLFEm3Drna6fu1Ip08eRaOvdz
ByvO2+zTyrcynz3xvWi5Jrk3j96Erv1XbbncWN/apX5qWbqApgT8MIMF+OnSfzO7ZxfaS8R+cRSM
1lnahq21mHxqS7p2lDnNTEWschlejB6lVsI3LFzOmuEVd2pC8vweumbzUsOEkOIyb7SQ3/TUN+8b
vHIwnyja9Ea6kamsLctFaRCFT1QIL8pnzpAUizMD7dgmpR2RAZweGXgCNkLVqhVA5TH1hEbERRfC
qNu8HyGkDWmsH7R+Z1q4cdeIUyTHJnTC/2NA+jp5W1j5uMBAiyE9NcDIXGAchp22A3Pjbiv0rzn8
qTHpO3VaYxFbdN8HAqIQKMORtypzWaTOjRrolC0bgXdr96RrzUpGBoAB7LnjO7j1wF/Fguv7txYo
Tlck3WUTGn3GmAsLOg+meHnsLJA+WMVf182s3pknduSy/sBc3nTCD5y3vwun41597gL7CERPtNmb
Wd83oSmGkR202OXwl5Uks9svtP/foTcN6C9g3GIkidXODYpvG8tbqbdjHPwfg+IHnaTgTgEuCruE
QczuQCk334EXn4aCkXreb44XbK1OCn6cucXSdjBmO4fMfBzcjRfTajg6XY10plxeJLSnX9vnzl+T
J7YCgOfyxRmQQnPsbTuDW61knRqVztbcpzoUXWHUKINp9uhBqEkOH2KwcAy122/LvehafuGRH7fQ
npsrlg6aNhK7csSKjSiOlCcM/ELzNA5cUMZFSqC85setMax1kwDyQG7cBpmAjAwekqECwRKusPyQ
QydI9coHB4KICTo1PorIYRllG1666jdA0gL2iekl/HXupIhWoDE0XKSNTuYrLveyodlvHIQtG5Lr
TEnmqijh4rWNFuGhCIl1dH3QqoEkPXcgf/Tf4EtX3xvoA/1nYZLrTGlbNmkMo8W7eBgCTl977d5B
ExjSWcDyeFsfT1u9CHRAIRUAaNErkbYyV0gGVk+EM5Hbfd06h1rxBAqa+fkDblJgTZd7EAijDQ1y
rh+K7WmRUDwpOn8TIL16BZ78GGnPrWTmNC7xY/odBXQyOX6CjOog9vq/UFgRXZmL+/bEmLTXddkv
w9DBGCjQfH6rY3xVj9L9Ns/61hZLRxLcKW3LoT4JxfrUI9pjj+lY440Ov657rPi9F+sRoEy0CHRo
EEvrMfXByLo+xpWug0vSK9oy/lnESx4NZplZfhNb7u9Rb5KNlE84yIVZYNwESBiKqHKPgJhDGleV
WN0IPikVqH3o5SXt6/XFrZxGtGVVF5VWmLpQ4iNJbnfgUoWbxi81YCZs4wUgvsH5KlSwS6P4j/QL
72FL2D+59tKxJyRZ7BagLeOxMtIfk1ndDzEKyeiBzc5wC+618PqSVqBzqoM9c1w0p0QrXbrbLYic
j40GIUNCnwCe8wRaOIdObnKwkufK/al8csSZ/4qe4fLliDQW+okacNCWcpEy20uMsZLia/Dhb1xt
MYZG7kHtoqpvcffvej8LtMrLYh88RSpYUaNma4L80nHOfoMtdU1HWjpFaVWgoAF0RynbAwcrRe3w
jUC+8mUhG4LHAbZ5hRJ9zMakNgBL8k0y83ukb2AmtBqQ6OnjdKPUSRo2iMdB0xLj+/UPfHnuQYCB
dg8o89HtceQmtKMuKuE5FPTStH4Ex+RjMbAbHrser5zouqm1vTwxJXegS45zk+UjqJkzDgpTJ8wy
fDw9C66bWbnqQf0CeLuK/4M6U44xOSZYOqBO26/swu5DDH0VezCzvMUBC7Rdqz4Ym/CIy6OPwgMw
yWBHF4U+2SZUe3XAd8YOU9iPdv+YbekCr+wdUHOG6orHo5iNPz/6egeanqEknQ+aFPDXkojV7TEr
8w0/XLnbgZvB81QXLiGIbc7tuKPCjCzrICD2BDox54hhzEi/swbP+I7ZXbRUm40310p77NyiOBon
QU2re6fP7bjD3a7vyg9974aV65koedFIzTfC2Yq3ny1Pen8lJY/rURdKjXX2zRxBTmpmILLLj51j
bG3l5dV9tjB5ipIp7sz7qoAKhkqeE03dd8SEfvBv1xmDzARfEHgHc8d+zSf14/oJWHPGk48oUwIw
PJpTtODB+p7RoC8eeb81lLZmARAryB0A9oSrXHITkHcaFohPoJyXOXddYRyb+vX6GtYc/tSC5BZj
GWvaOHZw+IY9xpPl6zYDz2H1fN3MCu4OJVaMRYIbSgMYXYZeLPkYq23ZYTYLzxCBvM4YBoQfbQxo
CQ90a99qAuNe31je6kEDkErMugGzgMT23O1jK7EyRjAeygH+me6ENGB9w0Hd4FNPC2ikGBvRd/WT
nRiU0taOdcbQ9HBHh+5o+xzbWyPWq18MYtzA9kKExTalFSFwLUaj4CArCbh+U9TSoEU8uu/XP5jw
LCkHwpaBtAMCzhqGFCXPUxlJZwThDkydBdQ87ozk3WBzAMJmzLps6VCuhYtTY5ITxj3lplHhIDkA
ZpVd4KRGUC2gPC3U4PqyVsrX8MOTdUmRyUiseUpUVAXJqNS7ZU7JsyYYWWvHgppiq9NgqIHSLobq
T5NxsDzWYLNPMcTg531q3JvgNd+3JsBDnBvpTlfL2R+W4rOeR7KRha4Ul5DiKvjOmLRdYVlzVDqY
LlJdSHXQzOsP5S4Oek+DYIB4AO42QeOX1R6RUgO5gLEfzOHIKWgHrFcLQUaM+UVQixFoG3A9hiYk
QQuwKm98iLVjcmpM/PuT66hUxlypHHwH1qkhByORa75e/9Rr5wSiHGiF4HPjpSBl1L0+KGbhInYW
A31u1OGHoi27Vku29CPXTsqpHWkl4HHnnd0jdRU6U8SzwB3hjQoYTn1ue3/rt4G+J/EK4xBX3mbT
WixDPqgW6FTgJNjPC0zsyLnCbejtCTqVT/bTwCNdEACyLjR2ZegGZHd9W9c+HOTkQSsF1APYJKTw
YxJrtioN9hrNvIPGyDOdNMO7bmPV9QHzRYonRvsvniQMXJ8QMwGgsXjP7kVzrvINzzYx25eDF2+r
Bb+2JEgxYsLVBn8AkrJzX9S10gC+JQe/GGeBEvNvcd3+/B9WBLwVRiPwOIYV6YFjNfiGfNEhshM2
P7UQ0xi+fqc+gacxVPbjFlXLmu9DYQSMtwjdAPFL0ZvXqUk1kcb2mcXurNaZIvho91zZYLS9vrJV
U9g1PGxsAB7lLqpOsoI6bY/iUBvvjLILW4MDX5k9XjezepFDHMsBaxqioSZDbaZy1lpGMlAOGKHZ
HY0juK13SB+S0Kwi92kOtrHYa9fSqUlRoTqJUS0n7WJOqGBgIONIpyW0OSarShD7bPWTVlaHWwZ3
LcCVmHsGxPDclLpMs9YLUfAcZEHzQVDdQIsxxCPVeeGhAZ2kreLwZdgC7BpUHQpSMtAryOKF5bAo
dZYDRazNB2ofTfZkJLbX5D+J+2fj011eLBooXlFJwQrBLiWL0VRDXdalgtxPYHztmzQAz4E379K9
snc2ojHYbC7iITpyiBpgjgAoCzpa5ztZxupESpCC+M0AoZh44vF3pOfNozkRCjkGDMZBtqSwaVj2
Dn1ouT1hJquBwk2VsSoE6be91ywoOukL6wKLt0PnQXaefqeISX6hNX+RnnzXE33cEezv29wT9ZZC
IuTIbDZ7LoMwC6HZ9OTMKLO7udlg0CwL1VmHdu0C0lICPvDUgZZFGwytce/29V9TZgYDXSLWVY9a
gcuiBK95Hj9kYAgPQCERzGCSHEpwmzTFDhLhO7w8cq8xUaApl7DIKPWaXt3r6hLgltgVKcoopIZG
eezpFW7vxPS7id3nevOUd3+mpgtipHIKNALAeR5gpOKHNvzo8vJpLJ/nQfMX5c+Igj0y9sdRb4NJ
CWdwWNV9ctuY7c9hSXzwfHqzFo2dHeQUPN0aOv+QaraUwevr1zKxgCzKlMBaMFBpMtB9p8atmwni
NG3+UzKUJZZhl2v3RoYhnNYGEzjGKdLxEbra9ynle8v86HLjG1ehwawhze1z2Fz6yLTeNbvYQcPF
ZxP1sxqkSVoaVOjepEkwQkWAxO573VR/5TrzGzCmq016wH9+gPVIURoaDbFFvdhOIb80fhscujdb
+MLIdm6T3Dlt80nIiIkP5QadE690tL1J+rve+j257m+D6rftrB9BiA3ecgglMSsCLCdSyZFVyx1o
0L0EVCWmk3tgSIkUld7yptphAsLyuP02KvOtNj5A9eCT2/XOGHVvyR2v7vKwYziI+F51++RozT0A
WpUgTI8Mqv5VLM19k0z3SvVngTIdM5q7kc8gEm9fdA25KqlpHiQk+VGYieX3BrlLID8wNulu4qav
T/C8oooSBRzmkOVtBzcYlI8yJV6ZK5FhUn+O+QGM5vedrd8XpvpnYupeiYdjw0DqzfT2pmjzEWk/
PeTG+9yDyEOFKIoxg9O+9ni+n8xvxHh2BvqgdkugYL4ZRe5fYLY6qJzfKVAmmkzzLwwHP7usCTSt
gVIRiOttSPvYsQMq8TkiU/OjtSGKMmIiK17up3x+7Z3y52y2N7ZmB0qifu/dGYfJxCgM6Er0VA+g
suKXabd4zFVwLpzXHDozM7M8RflAOl97Y20/6NgShnmr5A8SFkjmqCDnt/2selSyKHHf8uFPhUp8
0w67Xg+GLolcXDAOyPGn0cKX+210wy5xoB7ad4GrDe5uIWoD0LZNb+2BJZ4Jhp+bNKnbIO7mzsuz
kn8rLI34Wm6UQGVi2JLht9as/854fnDT5KPT3eE2d2OwqM9WYJP251yoXq3EL6OKZ12V7EuO6I/h
8AoyXt6slG+pTo6uyfcdKIA8NZ9ve+Z2jzMDVnCq1DtEeIq+l/thVI7nGmPiN3lZeuPYGJBb6l6X
BmpMRnFjNtA2J2i3MzN9tpkBYC+F0HAFLIPnuvhv2w9S1zdlVid+nNM6qAwwSCtj0PFlvu/dHkIk
w5weYpOBrYpOkF5Q0jddrW6NXL0H/WLsdV3zwYmlRCC4hwrVeEhiKOPYUORDFJkq33Q59zno8YuS
fHIH566wbrUaDo2hAy9elDBmmZ/beojepY9BgPuc2ztOeFAo8097VvbcJvu2M1ACrO5RNvlwkvSA
JvwvNg7vboEqq4eKE4eAg/57JtD7smc0XsuqjpocSmc0ixUINznLfW4Z72hvg91nZr7pgDBC/JPE
zh8oCiAgWelqD1QFHmmo6nUm1Hpyoi8+Juuqxwx/hyyGloXV4DgAz+BugVx0tjeU5RWw411cFlFm
Q+kQpGva1HbHdsiUjyFWn0Y6BqljvYA4w1fwFaPY7Y1wXthzyxUQVI2KkPYYoEc2M+Y1rHzHsGUD
VSVkB3a74OCr5C4l7EB6CBdg0O+tafTGi1FlDLrMHfbZyFrPpmqFf0jau4wtHzVVjrlusLBmYOfF
0AVkeBxPaXnQjLTxkW1XQTeTAjeNHkejWcy4ViwbW5xBo8iGK2UWcPMcqWakNgvzU1WDo7njI+uN
F2xm7C3j9KIky5G3y4eiJWHc1A9M0W7NrNilpbYz1YS8N20OEYuk/jH1S+mhGY+Re72rwFGbU4iG
MrUg/tSU/IYUuQvFk3S66WdmPuYmS4+TAvWcfOTPo2KydhcXaZbdQ0tz/t6NJk6Ew7q/FHHzz3bZ
h4x01n259EkfjfOQB3qhfrSZNQRZO0EHK/uMO5TI08Q0Aw75ozRMlpIyT+nnF3OBngXOFhRgbbuM
QNWEEQbo5UyPC3gjPSWj+s61miyYaoODJhP7/5jx5LOd1F+kTu+bSXW+0ZrO1Y6m5RiOiT2+15UN
Sk0URXF1O22p+VU+jpCQSdvQZjmebBi09UoLXZ/Z+Z1y82XiRbkrs5KGCAI8Kms9gfAPxWyIS3An
62CNKpFMqJPa3reuTXVP6zIVIkvsrctagrEAly3Ut4nm3vQmTV9TcyQkKEcSWzdqOmC8itXuLucY
2MRoID5xASkpl+R6NGTVm1qJm4GkPTzPgCSWaqZeytho++A4mhJ/6svZ8jIMK7oAn7s8cf0ZCiEM
SnBTod/CimvfDCmoSxDl9DHiejHdlM54Czwr5K6mrPSaBqJQ06S+KBg3+DER202jnOnoT+KxBupF
t3Udj/WNizuO2frsw7wJGVEdQZHYEBBx8cUSryTpku6sUauXBwuf7jnXTSOFTFOtpPtqyJUHlc5u
YM6jeYSY0cy8JEuMCtGRl7ioswZaXTNh4wOBTtd+UFkLcoCEWtCVaCbjqadlcuOmtMZPgT4J2qo5
NI0s7Scm4lLFm+3JeZ3rQWlB8mNCJKiqe+PTxvLDAWrnigelOPVQQtqn80yzVQIOKlI019I8BAk0
hvjyLhhMcjew/n1y+GNjxjj/vPzdjvmbaowefivyIvDqQP6uo/1d3qIzZk13vT4HQ2E9juI5gkQO
YjX6vYaaw8CMmzy3d5lS/8KUxS7hfJerLiZXyxrvtKpNaeGpSacVXmko466ko+ZD+xuYAts9jnpv
+jwvyr8MFjeHVMtJFpVxbvq1Rd0gjqHA9dHijFahkTlptrPaJntEpQ7oazaoXhrHH9BjJEYA4tWM
+iAGnCavi/skD5hbkRCTqCyGxPxsvjrcSppw1BPn1S2cOci1jIVaoULZVKX9Rj3t8pV//jCQXnP1
hD5nruPMdy29tZDFLXn/ev2lc9lJhQlIiOJ9CoqRi8b0pKUVa5IMU0euDQYyQpA6JFULjGo7ewuz
ktAyRjVY8DQ/Tn1hbfQj1p4+gD2qwCOiindRNTFUZo7aYAFiadKEoqqWT4WPX8qinnM6BL0xuk+8
V4pATVy6sXbtohBl4H2HtaPUhqEXjD+eP7wUBUlBFgtBN2eEK+kQaluAP9qxtLK/QwxMea0IdFsL
C4XxrCu7A23jGUp4dXHA+1C9r5d0xEkApYM7DPPrMuvWqzMnFrB7LvdxwGLoc+Uxnh156lYotc2D
+TZDKPDz+ke8KGiIdZjoEWMGUBCaS+soBwNkkwteF0y7IcSKZn5TqXSjHXfhjMII5vNhAk9U6Fuc
b1Y25dAzh4+j4v0tdp/pvPE1LkoXEMxFQQafQhD/4H/nf35Lhwa5Zd36cAcQqGHsToGEYkSyjXVc
Fi7QwBRiPKBJB+jDkQmWtcnQqpk4QAMdlGMhWP4E4SboI4zwbzK6LRTkxRmTDIqdPSnKMOY6YMHD
ocoPXwQ+mBYWE0FbWKgVLzhbl+QFbQX1WbNGl6WlHxZVQEd3n2+WfVa84MyI+Iona0H/3GZOVrS+
BWHPh0lQwGa8nKPrDn1R6ZF2TCoGmlasagmUhNDT1m5pUt0tFX1nvAdrp77rO+vfFgTheCAwAFey
g7o7aJvPFzWnCc9z12I+scBdktZ7Z+K72dQ2wvkl/ECyI8XzFJ0TQy/whaw7K2qgvb2gYoEZsTZc
fKF7gZYi21jayvc6W5pUKG5KjJKwCUurqhfc1Z5uqluV7xW/OzMhubfhLvNU2DhPytMQ1of8N+gf
fOvAn5YjiLMEI3t+t7Wsi3tD2knJ11Xk8kwX1L1xDBG05NahT4xB7m30FO2x07amHFZi09kSJa/X
OcWjU8MuWigSGC9TiccNaIOyDbff2knJ7TmxM5Yi1/A59EJK+r0oAGWsf10/W5e4LWnvxN6eHOFO
n4p6HmDFBHDQhLDoe3VkESrSwL8dpqD63UAqwlD/Pd2SZFe6QHqoU3bNDD9R7eVGrWtUL5Tw+to2
NlCuSVs5ba3SEktr94u+p/kh3hpEXAlNp64gF6EdhnSq17GKtj1Y0EclIr9l94PZH6EU7V9fz1fX
46xVdr5nrhQxzETv2cKxIO2pPNADfYR+9pPxWN+IaZThwKM+SsHD+e+RrMIuxi2B30A4vCCGZl1f
OuD/azEHk+HJtBck9qNP2ReKdhvMurqpoFYx0Z1zwZ8gLdPl1mJAWBo3ZPI8Zs+0+3Dwsl+6z3Z8
2tjR1aN8YkoKiIwrdmxpE9DBh2yvQmraI8+DHeIFByFmzK8qXvMC1fFfrr5R51+NxCeGpTBpq3Od
LrbCfMXyJvdPP2whb9Y3EULUIIpCLuhI5yvLHJOrCyodfTrkqCCQAz7yTsuUG8y+/dCS6d/zFwgv
scH6I2Bt+oUeC+2UxRo6QNvKg7nrIpSPUBhJDuyAhlPEyRa5y+rphuiFAs0mOKbMEVUTip4N5txA
lfBeDiiXdZXX/muNP7EmjIDpSBEBvJTTUIqcneZUZX6nfujTbkDvRVG3QrBIKORjjUkDPLrQhsff
pE/lNChHo4rFvujS2gM64Efz3ozYI43YVrorzs6FLTS+HWAogSiSEfIoAoFezISEMCivfOKBeu5F
zGqD8TZIn7YCx9on+loXuKxdQbF7frfMnQOpXYiI+/BQz0l/K2jwcH0LQbBlRQoXfV4PRTWKJNT9
1qu/2gV18y0mhkv0IRzhdClSoOirbBx18R7RMImiB/Eh3ruRIOgrN4em107uqSkpNFCgW1BrLJlv
Y1jDoe9md+AV6mIo7mXTFm57a/PEvz+5/jPUYJOpwuYVNP9tzdmhSjG32djh9UC7bsbBSUWvyAWC
7tyMMswTiStsH6UPJHutkpvU3Giwb5mQsjKbslJbAHzwF/akL9AZx3yJ9T/Y0EHyC50IwUAjI4za
AgoyrilsuA+uvl/ix4ZsnVDhSfIJ1VGHRltbsAnLIwj2tEyGneD2S2/Ji3PU99ajfp8c4ocOql3D
ftlY0iWwEZ6NIR1TBV8KblwZl9CPIzUb3cUhveOfcRQMkaBvMMegxwPYbzEFuGVy7UudWpQOrO5w
VMIpXsAQbdonXb8bWjREyq3x+LWnPfAwLgSBUSO6lIVFFxAwHxs3hHL8mwoDGsyOunO/dAXbyO0f
tt72l7gfsZknJqWzS+A3U6thM/tgDIz3AbcgWDAFoWAe1j7/uH6q1pIIzAEIuAWuQBStzk9VMduA
g40ie8nKcIh/dssSXrew9qmsLzEJYH6A7hCx6iQ8dFVPHFACoRU9VE5Abdzipu0exs0gLn6q7PVg
QwVjoAEgEY7WuaEmGwbNqE2RiIkKjHUQKmvbJANr64GPA1KEG/CSl6tF9kJArdn6vHldht/V57Q1
CLL6rAeG1QLBI6gZHJmgUxkmbuXTAhfYGdFkYnJcjCyOfqJ5hgFMm1CO2GL8Wn3FIbCKZQkiexnJ
jYI4H0mDdfWf8/FuCJMOVzs04MNuB0RBKFR0twGXa5vpgPAC8FJM34B+8fybGQOannSAUVPEWrP1
3Wb2FHuLpf8r4sm+4YLyDhM2YmpChkBPyljH1mTACf/YDxwauhji2S3fxYRfFmZ38V6vQv2o/6nD
6kV7vn4A1o7Y19pwri34jJTCTCMqkaxC7WnsAaRxhwbnLH2/bmNtH09tSPFwQPOQaBr2MdOau0UD
gEN5Ksst5q3VcHhqRkphsIekxdxI60/QrdNCdT/exLcswCTxUbux7rf0LS92DjV0RF3wN4sTrcnQ
f+Bjc6IO0+xXNeo+yztInv3r+3aZlEkmpNqF3QD8r5rD7Dto5BvJPmHdfuiZx5Kb2H4FJs1j6kM6
viZsU9ZAfJMznwQtFmRJIcuHaxqS6pLvz2qxVLPSzP7yMIBL4xlgPqDC0K5Mn4Fu3iRHuXinnpuT
hSqyauzG2YC5pgafmRl2To0G9Q/T2SA6uoxekiHJ3/thUmm6wJB4H4jxZxbRb8NHBiU01BgaJCB8
CK9/xgv3l0xK7m8Rk5gaF1tJHRCjLE+N6oF4Y6vcuvLFkAcIoCfCsoXgfB6tWINqeA/ydN/AeBIU
XgF+v29DAbwUsXErE1j5YGfWpEUlPXhD8rhBWaYuvWKyAhSg0DDfafRfA9Ehh3S6LvlY613REUZV
P81i4jFLAWina/9t4VgyIuU1WjPPVpbASMFQJzExz+z0wXU3WN0x3P+CeNQ2L8QeCqDqRrOpVfC5
OH8NBvipzGTSwOA33+WOc7hubCU4QYpI5NhI5zXXkPIaJJ1VYbtE8S3yUveo4kbX//wVnz7786XI
pLosTwakGn4DpCQwv251YyfqVvwToFopCH3FWDgA+n2KjJJWzbrvp0FF3bbKn6lpfwfcQOch7fZF
NwICgHZMgXfD1sTa2uZ90bb+n1lpcbNJGj5SBXPmSAx7jPyqSeZd3791E6DhF0BpBcWX88PaAUSt
0RQmHCVD9qyCnazaVHJd+0gYXvyPEfEjTpLbKtcAdkxghNYFwAeeSyH5sWysZO2Swkf6x4r4FSdW
wLBiCMy04hfO/8UdwAbN/0fadS1HriPLL2IECfpXmnZSy5vRvDA0DiBBC5Cg+fqbnLux06I6mjvn
vG3snFA1iEKhUJWVGUwx7vv1GZj5w3x2iT/W5lN2Yi1DY3awmklHNAic+zEGBdmm2NYxQJRTDHW9
aC3QfapWIDKcLm9xkkBPyjwvGeeTNMuauzNo2MuKQJtkCzgQiLysNbGdNedY+N/UVsQCml0PS8//
Bbj2jdHz+N/53+J6bydhOnULE3UC/LFF9mNRRZdNzL/ywk4tp5zRuGeCc5gYk7sECK03Mmjjpis7
L0qNqvhiYqosHrncXDa74vTLmlyeOAZrJdwRnYQ0GM3xPheQXtPoyvJW/GKpqF4KkeWqhx0c8UA1
r844bqbiOLT5gwkA9uVFnfUI0GIDKzCrPiwfwk7LuEEyTw8TV+08o7nXgIO9bOLc9TQzb//HxLKZ
ZHHT5Bjy10Nr8ncZAFwQq73lcpcbKxv0+S03nyiEPdc3gEb5NLlotq5yKjzyQr284dPeuUcXGsT9
0HRKX/k1upkz4Q+Cx6pM3ucXwmwZFQwftNz2zB39MXjwSeWuK034hghGgUeWBX0JN9RvR9CrRVDJ
3Kw2Dc66IyR/0OmB5uqnrAySnzmf8t9uEnhbB8NfwJ57d24MsPK236utOLqRs3K6z/omsnfIoADu
AzLwj+usaSJr2iFmJWRrGs+J99LJnQ6NPp+vOObZ5f2xZM83+Ek4HhKgu/MRlhjmGswOwDNn3FnO
2vt/zcwit3VAvCFaAjOjccyrQ15dMfPxsv+vmVgktEw41MLUBTKaMq7Ryad65OcPl23M3/1TSDz5
WvPldvK1Um7nyAxhQ20cMAoMu+Ggoacpd5fNrC1ljiYnZjJOM08AiB1mU+VEhUuPkzk868n49d/Z
mX/HiR1NuSbTc9jBRDBmegPpHZz++7+zsbjvoSrs1Rh90MNWHCdAcT3znazmMObZu+pkY5aXPM3b
MZm/mNcrY+Ml/aHRpi6SuSjNaCDFz7zQRjNg/jyb0nrSjr20Ge7aCakoxBEypASE7qZRfjH6on3m
YgLmnPkdPWpZTm4hnwcRWcxe7IghnK1PMh3zIF73jdml6Qey1dH7GEeprIhUTfGKoef21Wnyqg47
OfVfMCrhFMGUAmDeuVKDrIlDZZQX1DnqJC+DTEnAxzVPW+FqPOuvmPCcmbvwmFg203RJe97QAald
h96g7CPJnQerJOBF0m5E4d50wG0zNTz9gz0/MbvYc9uva2+qYHbK3mWFOSmM7KjyHzzLQUT8Z3GL
Pdc8oqX6CCtuMsSCNRumvCuAAlfu1bNX94mZRTLHvU7jVgozgwtOwLzaY3jsX5pYhHs/7ZEyuj1S
VPEOkcsWQzaXN2RlDZ9yg4wIOWkwULN4Gr/55fvlv382YP35RkuUSV4kvtPP30h51jOISWg4FMW2
9ZVcWcg5Qy4BNxVwkJDh8xeb4fl8GBoH59yCOChmZUwUrdUatHPNyGI7nNosWQVZOZAxvbcYdhH6
LVa3spLZO5dXCUAIxszgipnUJawTPF6c1wRGZgUbKB+hbtuOALQnQc/Z/vL2nNv+U1vzv5/E+ZZY
KaN8jvPiKL1bS660BM9+sJO1zP9+8vdFM3RQAsDf9+1843dbb/LCql4DjKxZWUSVpDP6BLptcGKD
hW4N/aYyTvn9v/tUi6CSm5qeeTmMOOYTBx2gb621M+dU59LGL1wYOs8DeAdhAY+aXzNX5dyoZ1fZ
/0A4sfbFFo5MesakUNiXNrcDoQ1xY7bH0vtrRmBk5SfuZS1ySFrzHFTfWBHT70j2zeJP/2BP7Fky
HjjJzy0O7vC+caTCc7oA/o8TBo5oSUR82crsPp/2Bdh6b+7FzvyaH51YI1QWUCODE2vRqN8LI2i5
EUu+Kmlx9uSjkQ1A/tzpcxcuRtIEJPceRnSsY/riHGroVWth1Qfus3eHXmw0v53APenuxZpW6rks
Cbrf/7W8cD2MCKjJGGEZJG1Bpes7qA3eMsvCiJLhBokORUdZrGze547z7B0nRhfftfITzBDNyx0P
7I7EzdaN2QuYWSMMhEVrQNv5j33exP+u0Fu4IjGqzrGq+dua7Q8x2LIOGm0wd7nPv5t98R1yvWYg
zKmKjSIZ/skrH7bB7Ql4NprsizgIWkZ3KCRciAPi4yfXQt9d9tGzrnNiYBECK9JimEublzduMU0O
0YDAHzBnPsXTj8uWzoaOE0sLJ50aS000x1KS6vswbZQwg2wVLnr2yJ0YWfhjBXb5NO1hhO2LF9JH
+dPcE7bekk117XyxQJ52wPDoxlwJwfN198lJTswuPNI3RJslYCeCPlNXPlitVocF79byxpXFLV/W
ruwmRat5ceC36PLdTNk7NsdkrZL/mQB5PmB/lmMv3tb54FUWiC3meOI+iir4agFN4m9M0EBAkPra
HBEygxnkiC+5v+wlZwsyoMlCFJs7qVBS/xg0S4w/8yJFT8TLo5lQEzN8JVis09DciheIca6PjZyN
J6cmF8sdbIzud7NJESF5CgGv3HlAL8wiIeWWbS8v8DeU94Ov+DrgFpi6MkBZqIPn9eMCUbLQFLo0
0EgjxQG4oGOhp2loNTRkzatHr0byk6hd1b+yHmgGCDqRoQlzda30w+Rmj0PSB0YHOkB+9Lu3mqFO
tt43/3RWF7+RfPyNbuPUmTvhN5Kt+925pztzlx5T3CTalnw3wyJKV4vqn9uwC5uLSohl9gnwhrCp
NrYZOr+wMHCp4svMusDzXJJ4XhsY+nRsFybnfz/JMqtcTQB7zFuRo/ImSFz0K7t91gLuZHTGUO9D
J/ajBUGNvtXAdxXqaO4pCf6IX5fd6dP1NC/hxMAi4OlFViSewhIg9B2MU5iXA4a/jyx7MuqXwnyu
XbHyzDi3pJkzCLTdQCJ/Kl/2zqRKc77yHSB20/sUhASXl7RmYOF8vK/a1JtvXINdg+/N6lc+2fzN
FwcQPVcHfDMAAYKYf3Gn5gY44nK9BhaY/EyTauN4MuiTtxRMJC2oyC8v5nNwwQw/6tpAawMSon9q
WPoF9CZdEKtg5Mn2MWqHk/ScX+Em8nET0Y22hmaYj8mn1YF/HBDxebZvWaARsmv0WgPLxkjv7Xl+
Qb/nmR3XFUjWMU1j+KFnHvXimEt942kRGdbwc+dXjFV7rg11YYC7P/o89aVhpibHq8qKky10IDeY
LkiD/osOVmIWrx3izwzosGUCoAr9TgdA/OW716xFW9lc6mHa2hsTbdO6fZIlv2tMcAV20L/+0WAK
sNCGgCR5MIF1Iysfp+I9Ub8YZBtBVgaKL4fEPriUqPXNnHayfWvMyNYwtgr1hMsOcSa0gvfNRPUP
F+wsnfTx60iNcg7mCRxYX0SgLAyJKYKCuSuB5/M9On+VP3bcxT3KLZGC+rrRQV42xnOTwY+NB0DS
MY+m7/JQvV1e1u+vvPS7U3uLa62rea8VBdZV9HRfd+6m8EGwqlhYyB9dl6LLd22DuahVBAQlZgh+
Bx40ZYXUeQw1zY0MrkcJOtKOOOBdHnDciZSBaCZF5jG+mgTQWfubZdwkDqYtulsTE/V18pNkb25W
Ymx97U01x81Ly1kEIR/AQ084+HwCF7PtPMsxDVX2mDD8PyjkDnQlDz8T9D5s1+L26z0jQa8En88D
NjgpIV6tR5d36Pw5OfGIxbm0Cn2CWtdvj0i2w15+nXWqaQzGyOK5vPUhEKiummgK7VA9Z1fqK+tj
kIvsefQ/qJTM3rf8vJY1D2PY8FOMGXw8BUZpOryiyP8zDM64uxlIBnmLa/H3jY85EIEXGthUtDEx
GPTRUCXqwYag+hD69a4SzWM5F5G17u8nF8GURkCZBhQPQh5o2T/a0RrqmJ3hQ9mXkEiACSbr8xCS
sM+XN3H+uYvvZkLbGfrONnj1fH9xdzWcJhBG8/qw1OibGsrI04cV1NhZE9BENWeufh9N2Y8rgTy8
6MsKPNC2HEN/2owdiy8v4lyqNxdccUHgmoLu6iIGksqoRVeJ4ffAbP8+ASyJFH8eyknysFMBBDtW
h8M/g/7nHfpjdBkQAbcTuUtgNDl+AX58lkHLbtPw9doTEYEkchmusbOeCfUfLC6+pDOAI1pzGlAr
8gNUYINhulXN3zbcFqtaxKnBM23MamFVPloWtf+NqngU3kpwOrsQdKtRIp81lpciRn6S6W1L0wH8
oZKClMV80qzXktsrjb0zuSyUo/+YWZzVQi94rSs2YJoOiLsd3dpbEzzTay+wcw4OwlBkCvC8z2yo
gO4mwLECwwXqG3DA6S+OWe8ve/iaifklf/KwGKok94QPE/rIobfCfRqaifu3RQdsPXALOEboxgFs
vAg5juaQNs8duFfHtj2CWzRAZWPlrH6qOcCIrwN6QUDQCAGr2TVOVgKEHZh7jGkIHa/YlNSP9Lp7
ngq32EGAwo7+/rOdGlt8tlSrOWiVYYx22cGp6zp29XIKLxv5Tdu6jKG4vTFBMucrmN38uKSss/S8
9LA5NbGHwCPlTvNG0N04eQpSJfe5MIufQ6ddd4YXe376D87SifUl9T2ziJN6Dqxz8A7x7IqKL+7f
YwnnXfuzxOVshJW3Wde5MJI2uGAncsXtNezquQTT9H3MCICzgeAmWmQspV7KtGjhfs5xjK0wG+6m
nRtDHQHa1mE7bf8HpN+5YwVKO4zaYi7VAwvLx50bAdVuB9cdgNTuf5E4PThPeYCUFjxHhzF4XJuy
PPeSwRL/2FsEV9LLQdoJ7M000TMyfNrNl5SLsDRerTn/mSAL0g8EpJn8F1MtC+fvAdXuiwzGmMMC
p8cYtvOe5ysx46wR3AmYTTVB1rxEjZlggnILkWDTyjurfBiH10ytOPi5r2ZBLQDDAhB09K3l4OOY
AuzWmRNSodjYzPMqLPKezO08BkSj4vXyaT7jEh+MLb7aBKIeXbdhzGIyIO43U3l//2D7YGERZoWB
VAuPkz60LR4pUP7VNuTf/On+3y3E++jbnrA8TWczt6/XP9TNRlT1CnTj3N6f7ssi7hFlTKAmxadK
XFQfoEGPG/JJ8+znv18I/At3q4f+PWbIPy6kEq3eNhRmCgUBOSdAtP0HO3JqYbkQKQxNR8hGzoMC
ah0IVR3tpnq4vI5zAQ5qDRhrAy8xLtpltPEA8CkBcxh++zG03DZl/4MlIDWfVfHqbUGezbVy4bmz
88HmIuJozJVeOsKmiGZp+mwj6SG/Gjd6xDdaFqNFvbLIM+fHxmj8zL08E/8s8Y+sTfKcSGT7vRsm
z+SAqBp7kQQynAf+b7G89bx43p/FBYw5YpTAgbf0QXu2WGRZYei68cFdQ2/afXqor9rY2ehXa4Wh
c88MTAbCU8x5RvATH0Qv+9pVnT+GxuPMYl3ExZakGE41wlkMs3nVrtdUWc8cMRBB4JWBJyBqpMtS
1FAmoNhtFN7QlrZBKQ6VCrSXi+PlTTuzZx+szP9+kpO1MklsMcHK4E+gQoYelmat+MWZLYIJ9BtN
w4X41fKFJnxM2PSNnNBibffGTmCL2G79dX5uJUTX4QYoJaPlszjJftN7aZbBTCOA6eLbWq7EvM+j
CJgTRvsdJXLc42DYW2QpFdhQB6HAa2eR9FYVKAI4X/r0xuggl0u3pCy3Ng8t9ajra4XYc75govWP
9y3y8099npqjzeO1eEPPyYML2VcV8pihkdVFpRM0SUDD5nFdGGHN7OJwTYUsWKrDLC7m2AWluNlB
1jNzVxzk3M6drm7xXaGHqHKDwQyFFojKeZTma1u3ZmLh5jLVs3b0wbg7z+VhutcKFVANoQ8doCGu
ALrkAV0HhM/fZxGcMPQK5h8kDqhLLYHSdl2AP1liwNI3Y+uAEByxCFHfyCMXhCHjblVGb84fLhhc
dnX5VHNQ07QgFnZVALRKNLGbvNxl8q7rVju7K6tbdnZFKfEAAV9uONE4JYcZcjwrMnD5BZ8U+Im1
UZnze/jfr2kvvJFTrwVjHr5mqhwnEn5jRLQwo8vx8Fxp53TPlk8R0P4nIxuwKqPFgMy23INIFbcY
MYKuC8C+DFZLjB5pq85y9qz5KLhBTQ/FrGX4Aqd3z9EOG8Hx3B3AGfs2teOb7cmVitzZiwwvcExH
YGwAdCKLMCkrzxrUfNiK4EsfGxG4nDfug9xo22JDH9dk5848+TER8V9rS2hnM6Zs1MpmBDzV40Gr
3XsFyJ1FcrS8zcrGzQ+2pe+fmlo86OzExM45OOLz/axuaayFyWO3J7v+ak0w5txe4X2FGi0yAuI4
i4eCP2WoeBowBdWM3rnDyC9gWWuVzfNGoJuBgoyF9uj87yc3s9lWOQp+NaazqX3wqioeZbt3fLYS
fM+liWgmA52OmraO/7VwiCSVDm2ZPYXtFxXZG+hI0GBWxYZ8w9W6m589XyfmlqPYgJt2fqtZ0396
SeWjcQ2SQ8gfijirb2YvzLfTGhh7bZHL/LtjnURZH1ZLkcVZVoRyyIOB1YFL7pP+1hc/TePN838U
OPXmGoD6HEwDfLxgg5yfMeguLp4xFuknpAsUEEEAUL/nP8o37ZUf2IaDBg5qyjEIl5/1Jw2l6ph8
AQ0y5J27tZf0mS4JlL1QcUWNxZ1xhB/dqR7r3K0wGfAfqjaKHl6/cfCOXhsPObdazPRDHG7uSs41
nY+Wutx3c4g/6L/v2pk5Zu4XzlCYrDxC2mMPJSegYZh7l0YZRrFmZpe1avmZqwKSBzpooOahKMja
fvwJqad10qvRuNY5NMysp15/vhxtzhgAKRfI9TCZiraGtzBQqt5vOxvSnSPNggkKyw3kgf6dicVn
1LlQbitgYsjLbc78dR3l+UcuIiYKXw4eF2CUAkHNIsJofl/h1skx1tpOcjtRzwLjeWLcQihm2OsV
KbeXV/QboXLJ4OKr9VComKQBg2Rb79snSHFE6REDay1Qxkog5sxvKUhU0Me13OGcU0JHDzKQWDCo
eJaCq7JMkroleCfaQX1d7+nVQK/HlzJqtvSooH65m8Ik8HbSCyp+m+9mlCuL14qA3pn87MOvWASC
3BL92IKMIvTAGj9AiQTadEHtggc656axt/Oqek7RK77J+rEDSZopfnZkUjEItVrM4TSEFgFRifaQ
NZNhB2xkvAh0DbWFcIIq0qvtkaQOnEyxJvYLO9uIKfFEwEwptujtJIEyQKBgihyEZfpkbESXoWlr
iReoQUFdrTHKDVDB8okwqwpSXUEf2aga1Wydsnljdkr3bjs+y6n+7qvMPer1NF5lRa8CzdQmGvS6
1x/n4Vte+G9G0aoNUKxVVPHGDUaIBe06BaV4nXR7nmAATtUdSLIGxF4iIIemgUxAK1v/KysGzGeW
rUCToHaDdOQczB2DK3bCssqb0lJVBIFzBl2WXBQAXDEV18x15+/hHqRVjzzgkIGODMws5eB+NYvD
ZHb+jvddAYnrzHS+cDclQWlXkEHBlOMGQ2B9UFZZwgNp2vKxxiT4EIhsyl8sUPTsS2GId6Y0lwSX
z8Tv7vTHMwHMDmomEMYCxuYT3rq2U8iiFh6A3SUYZElo75pfCtQ841fwg8bgRLmR6KODyW4HLajQ
h+Rn0KL2+ddyYCAjmMeV8BMwPYuE42PE7BJuatmgUGjtMTGIwbDhreFubKhs6zhrLa0zbRN0tWfl
Y7A1zuCvxYtv4GizQ7QEldZtuy8OVcjDmcbbunL3lz/vmZCD/AxShcBkgrPR+y0XdpJFFVg22nKp
CtNf9MX7LasGbXNjB2qn79qRfBc3WaxBeJa+rhj+/DpCcxNk/BCeJCiFWYslNnisoNNhqtC+Bfos
mgERUGuB3LI6ru/e5+sIxkD8j74aLj0QwnzcvT7tKW1MW4XZqPSdleSIqBZvVnx1zgQ/uupHK4vo
BboeL7U7LGnYiP3MzQbpkgPZrSUQ57wDeEAoKLgeLicQ5n5cjecVmVcmECJNjsbG3dCD3PAnEoC+
ecU75h+8WBAMIUnA2MY8+r5IfXNftxLNgwq3N+7czHV/aM3k3TS+AeZQzSLPUqvpzjJyutI5OVMO
JqeGl88iZaaFndD+d78LZ97f0HsttmNI7KgY/aBdqa1s3eer/qPBxSdFlbTz7BxNPFreQQ2LtXvI
PFH322WnnxOGT98TosRz9U33gFz5uHG5hD6WNkuudg7gxiIqIf+wyiX6+Q7FUmbaGZysed8WBytr
cxPfD5umUSso8pfM/pKwbT3cjt7b5eWcd0QLvWpUlm2UtRfHqlJ+o2wJ/pkREyiv6aCZKG1n1Y09
FgYOGFSZNMu/J1Xm7PXU9sOs6ar7y7/hzMl2jZOfsDhzYzpR2nuznGGz8dyXzFyTCj1zqF2EDRcM
aQAbfUoCMTtK7bpDr6jNaY66Ef9aTBMU3CpUUVWmXi2v2HZWD+m+3vzr2jPkdk5ML9LBNAGOYWQE
GDzwFEA6bNCatcft7AxLjwTw30b1GW+vT6Gk0dzBArm9CN3bLvS2kDt6xIPgaB7sEMpYeH9c3q3f
oemTPSwKVyjka3EIFicgL6HBIiElK+PifQ6SVSyu3U2z9SIwMiLFbLez+CWA1P+vjrH2A86UdyCX
q+MKR67rfp6pFpqshp5ipgPkiS9VhRXTQxu8ti882dIQDOurmcOZF/1Hk4tt1DutZ1U6NzUDcgC8
/xpgqCjdGlu5b7cAsIFqYy2dPxcDUFcC3hqjJWjGLA6m1lucEVQuQpVAtBO96XQ7QNIqIokFelLM
yc2ZYrryIDsX3UAG7gN5D/JaHJePe9v31O7TAs1I3ZoMiIw1dlSBqzSqkyz7+yodvqmFdzo6Jmea
PylTU9pJtCVtEWNoZowxtxJ5kcijQQRDTEM9WCeOP7NAPNoBzkGODzrb5XUImR2WyEGAiBI9Y60C
hYmqk42AgNvlU3LODrAyM+0fsAmfPqQmsy4bkga6SCPksIY+6PMuzox09TD+LmosjiOESObWoInp
AijVfNyyruqIHH0w/lM9ZQHFyNPMcyAhsNW4JNJoOezdpBBBPaVgWhJtgoEyJIsBMxACTQ1AF8Au
Q9qqctMISwY5tE0Ok1H9Eql/43fy3cjFs946ZUg53Xcie6uK4VcuQFyXef5N50IenhhSHirIRgVV
yZ8Mz9pojPdRNfl3idGSYCqhTdaUD4lriIAOgCxSDvAQx1us7x7bgd7kNP3RtEnAjWTj55RutQKD
O1ULUSmo12LEqBmAIiYKozRNBURqrgDp9BRwz9pGr+uwb/gBkwpxlZix0UJ/Lm+yn6VX7Mcx/9FZ
NHQZ3UylvquGcq8pvITyxCyCCoJBJU/ZLhuK687qIBioQ3aRThAyM108I0tJAtvRfvU+9FilhQdT
mVk8cAv1RfgYg+0Y/lNWV9sMWmaYVfauHG2KqctvIZ82a9J2d1bCM0C2Zb91uuYBOjVQpLQnA98B
SpipA53VDKWW0NJAsQmd2mwgZSiUll3pRapdFUqga5NBo5bnkx5pST8FZBJsw8q0iMahNw5aD+Wy
opkVMYdeBknRWAEGacDO4+cqSBBaZhU0iLFBktSOUeiZgoloP6jtqqgk2rua2DeXyL2nq4dx5McR
0msA+7kluhCCxtKfTIxQdcPOJVDqKxsdRGGMDZHy0aq1haU20NzGsG5T/Bqm/L6QRhZBnvjNqtoJ
FHMKz3dH2kHHq2dPTzDDURZiB5k29Inoe80aiNiAzRpv8WmMewWvrNP2R1WW7xUDXUmv29W10dH0
GgQb5s7NNTuuTJ7h8e+HsijVLk+BABrK8toqWBa6dHr2h1+DM7xpSXJAPz1KMOoPDi12W/V4Nsuq
jawCs2vyBx/02BPGZrAnPAGHbeo86sW9yMTRSZKodiDMydprSnZp1tzWKrtVHrlvEv4giYIOsnUn
iMkDk2u/KKncvWM1flCQBgpxDk4hrZuf5gDNTVkVvyACEqdG6exraRf3AIM58eBoWQiWsl85JWbg
62pnNqgdjNXURrnstbCcfEwOQqcUemI2tn4qI5QD3cByAcTTcvFVcGwtxPJeKtc5gCTprfX6TSKB
IMnFcHC9cpM3UPrToVeRz6yPKau6gLVkqwu8nEYj/VEMEsKxnke3des89la2rYbKx6mxIa3LsXUI
//eC20CNYDp8A97ZNFKsNJ7B9CMjOvn+l2Ty87BIh3IjR8FCZWBoP2fV89BBWBisZaFTV+2mZz7m
fomdQYnTDvO+YwFgXRup04ecu49celel3VKo/I1RXbs7ZDyhsJ69UhyaqdvmyngAmjwLZA3xLU4x
DFsJnUG8FDUau8K0tl34X3k1DlEDIsrQ8lgeC2mj+gtyP/DDVO9tZoYmNNbiYYQ2SY4N0t1yS2vt
yrJREzD02zpJAjENt+6k+VBjM9toGu3+xqY1CS0d0ASNZSIgvcNDLXsz8kELLK55gab8FEqP42NG
0FiQBoTIakKB0O66V0xLAT3EnW2faa/ZSIogT+ufaONcF0RXgTOQm6EfDlINR3P8MvY+fEe/Qx0q
Uq11bOQ7x4xuOJazDGabMaSw6kqm2l63x5/Cx3Z2ufF90OsH1RF0ztF4C5rM32bWe2oiCYPsaitf
FRCT/kS+Zb16trNub7jVrqcD2yCYPUz1hK6fltyD+/ShTuQv6HXdTjndGoxdDRO76i3vTs/6gNh9
nFdQnUBPF3/pW6HGF5WTRzy6qth0B3BYQmERyp9SRyadsaBNMwIF1Oq2GIs8ICzZOSY9+lr9aI1g
Dsv1uDfoDvw7PBSi2Iy5f68JiKSK0oo8Ud7241fUU7PA8VP3VmW6FaLoeWx8Wgdwv3uX6XXYyu/Y
z63d10ekhCoYefviJuBUn9x3uyN7vYBKtmXB3XSELKAbNkobb0uDHSBg/HXS8dTnaQ8h1mawt62e
HAnTn7PBva7S+tFx2KMLmGtrQCkatEakN7Zu7qYbvUcXs6NSi/ykuxlKJ64hzolLPmv2FRvzaErA
rghWmZtmTN6LsnwsDAjzOq4WQAu5DmagcuBXphtruTXemsDuRiib2pEF1VZLZt8krVlk6elOa/Rv
3Kr8IDMAgKVOaaHpPb6rsRLbtoYorpsyC1+BmJuEVjc9BvTswut2tt48JSUHGUiaAB7JEOhUuTed
BHUvKL6GUgAhkEEEfkT0mrLqB7Pbb6JTKKr2abPLICcxGjo0YjM0hql31KSK+wm1OemDyQLzN2HR
MRJSDVLJdl/etFoptxAyz0IvS77UKaujOi/LGzfXy7BW1Asb3btSiYM8b5rQTBwrEpAq3TqaSgOm
CAiExEHWygkqNZahn/W3xMAwwCA6KLYaD3pC9g2t+2DMm0fTlVDe0WsIT4tx75sFiJXy9rudlTu/
pk5kUpCbOihI+e2bnYDvWUIGNtHdCGLbsyA0pnpGFF8ynePnpnfM1JuwkSaSgU6v7pDOHJiClK1Z
DXRTGj29axJCo9HSq3gYyndmmHSb542+TRLnqcmssOLOjhb+VpndV6swnxJQho0d4Pgti/K0eNQ5
QoQxtAevn0Dz1TsgFFN3oqmPmSz2WT1WcQPR23jiXvpclB1mHQfd3gnwnl5lE2a9WNVrUQls5ZHa
Uo9tqJduPD7kuxL1gTZz/EDzSgg96byKrJIfDQt68nQuE9eQ777K+syBeC3LnosMiq4tJE+DNDNJ
aAxoj/lMhQw7ea0z672YyquSJXkEbflXVeKNPOFWB501ssl0UlspverK7luCfErzDgkxdySx72up
Qd+KsysATFtohHc4SWIWnn7GoDILFGsfQHq/zWuvi7IEqu3MFvdw29eUDlVQZfrPrDTksXPrq9L3
bkB0Tq7Twv1FqAl5R61tg7FrRAwt2iJ08s6IKWaIA0XGn6NLrwk1MA1jds91ooEReLLeSnBT/WgH
0m2GQfMhVm81QWV4LOxYxXCHgXdfJCgFZAmzgZLp7cGG55UYckTqcKymLrs32tQ+1CYpYs3xtW+W
x/mdgekReANPoBEMDc3AIUrbtTaUX3HsWgvYMkHw+QR9McFFsfW7ZrySkJDCNcnzQ6m12Y4bwqkP
icFHjO543LqvE/6WVyS/NnBid3apYEY234Rw+atd98lW9AgJPSREIw/K5nuTagYUAsA1Cc6SnOiv
EvIce9+T4q5lzNkVtZ9tNZzuxyYZtDRA5b+KHI6w1FmN2gPT3CFomhaocxuIVbuTa++yZHII7p6u
fzO5TI6D4yHw6ZZwApb12r62Ewe6v+l4VQ682lddowd2ovUxbUv9YSrAUopBv29IcSD6Owziphj0
zgrtgZUIkjX3eGjo9eMEGWEEPp2GhhxRpUbLxLrPCP429H/5UYfM8c7nYIZQaf6j7wZcDY4JFhFo
20wStO0DuIGQz9j43D5SL+GZv9K6GQIIQ9w5bvkMKah7jHJ+I9a4G7GbG02pMYDK8pOednfwiee+
AlW05rXDxmjsfZYXO1T6nhrkeWCFqUPRah3cLUsC3cZlnvbsmFVqw6pil7ucQsSgpnFbJls7nX6V
TnfE02ef8fHBcOR3jH78RO26jUlfREabXNOUd0EPsUE2UoxiajJIiw6a21YPhpvs1subFxDk4fHr
5r+oGq4HpAwBqyogcBr9Osv7GykqGelungSdWWNDhPlFgt4L9xywJnR6ckfknJyXVxOg+Q91SY7U
Y4C7VNnzpJobvI/w35IRVwdnRWQZBosKZ0Dyhddd6jaR2SN51msG+Ir8fZtAH7qWtAghg/1YdwNm
LkY39jQUAnF53/BKw2lMMZQ6Qa+bYki494tXxbrbrCqQi6JZ5tXpy4iny0aDduauByI4po5/IFLr
wdBMngar/sb/j7Qz3Y1bSbb1ExHgPPwlWbOk0ixLfwjZsjnPTE5Pfz/ue3BaKhdU3X2wYWPPKSaT
kRErVqxVVpjmqus41G7RAsSWy4ieyyi4S2jR7Np5LKCB0rAMpxfJriuPlsCwlayiuem1xt6SMZig
BGlK0OToDNNUboAoQuIXii+Fk/uVPN4Kh2Pk6CulJc8O1eEWx4TInYaOZEjp1qkxJ498LtTm8Uip
l1fv0EQ7Lkt2qxHOe52N2SaKOmnVjLaymYxyWitxH74UbfbqiCo5tBEjmd2Q8OBiom7JlMJv+uKq
CqZ7HITrY50ro++UpbyT8N7wiymdfHxBjB20gve6Y5S5bmrJHUZJXlEI3YoMZ+o5nTkiBFlbbRMA
hEH3dIMDOZrilhI92dhBgy9Xk+CDbZofkyIdoxxzcZL4QUof1LraSE69FXP9c+oS0pTEt+Lko2HG
3C0tiQQuDz/MZsYRO7WCY27N8i4exFY3ut0MHywrqm3TWkfVYplCUu+M1AzpNibH2TTWorSOloMr
zyxvDXu+moX4yGQq5BlLPLvIqsM8Wq1vT8XQUR6PUJPG7CclXenOgVNu5dbEuLyp0gdYluWqUpo7
kfISaltjWCTXzEOU28MzbUux0hwR+C0sJLYp+T31/Btjl4zbosr1Y9Fr7cZM9OZWIp7+VBuuCK0m
48zD6l3vjPd4iSWUrXKYfuAP8miHgy+s5r2xG8rIeOPEVDWjs22jai1VxlVni72ZYLKhN/ljMkWr
MqJn24y1q8iD6qczdumG2i96ItKrFkOEbcMSezS9PWp5/XMkq1hphSLtxjpBo77Ns2Mg5uqgWC0Y
QTiXfidpzSoM5haz4l7nG0ydY2Qn9R2O7dKmCrvxZnas8EVuynnVEyV9c8hXCz4TWTm6gQPjzvG+
0butpkc3UV85r/2s5hv0ucZ91WagZwtsnytR8haJvFjV3PgraZbU67qLzR38VityyeGHnwMuREet
V8M/QW/yN/OhSSgde2tFXVWuw6mvtpbcbHqjf0sJ5yPJqAepziFrbFQ3iaZ1MwStK9qOWhsVASk0
JbdCNn8Ty116CGOp9PGEXKNj/NOsjZtCBsrU58nPosLylFLfxZY4lAUKn2GDqpg9NI9VM78oGGjb
TBrmSXfA+tq1ythvY2sTVOraiPsf8HNJhlPELHmYERHi0u+NInEjklUJBrGPJ/xwpVkix4slBstJ
0iu9NMpNKpnyOk3oOzVgEh+2LV2H1I1SPJHpRq+NpL46DoiOoz/rFT5XACo+WnSN6tnpPB6qNFhl
beVnojjG6ninMmln1zqow2yoN2FFsIX28GKXOQFX7iz67YrtKSIKcZTCgl5O4DTbkrqfkmmj1tpV
ZdZPis54lFR6Cs/iWqL/oRAhECrCRInj5iFMsRpIN/r+l61UH07G5WfiM3dlKtFNXFJ/VrGlH5eA
7jP+FfMW+4dZ8lttm4p3jPV2DJ3hiN0MmzqUDGhCuWu2cN+0uPGNubgawTamsbodTKb2u30rjkr2
1MYkjaFzhZ0PmSpgUVIAQrt6vqV0dNR6T7nTsPVp69IbdtUx9/ju3H4I3Cr6GZfqtSQN+yFFRQMy
aWxfDfVv0ZPCKoYfzQP5z3M67hr9Rk4equgVYMReBHrQhl+KPan7nTgvzrAOI1TpzRKZero08bsz
/Sqbq8y4z7mFNQn1V+4tOAUGWoRNdGWT39L8oZ+TrmOVwxFW2yqK31PRubP9pmuvVtA/qYSHzPhj
i3fNuFo0irWpdqPoXofe2Ns/o4y8e0pXaa56lsmdaRtuof2OjcdegbsXbPrQcO38qZFJqkJKgVtH
u21TvrrqzQyLdZPZEEAPwSwossTKSZJHLUJ3VrWyG+q3m8ZstkYZcGjFOgx6BnLKbWNgg5kmbpHP
9NvAGJKOJBKRAWP0B3JWWexyUNMhWTEk+1qa8SErm/0sWuL0MibtORazACa5txO65pSQur70ceU5
vfHYzkOARSo90X6gM2Jk89osnHLTt/TRecVUvOq41ihVbVJzvbVfuSYLF9umcuVEwsuVQHfNSPL0
MdyN6XKBG4iTKE3NmMZUTbsMC/u7AuwHid9y2jJfa4PXJq2PmWe0ih0ZC7e51GeaiJNfQt9ZNVki
XD2LjV2WBhBfcoQRUf7DAQVrPihm+pog0azDdLiNe8AmfF5dAOI/+qyCfrVk8nFt3TFkJvtgS6tk
qB7zrnmKuvhQSFCXNfg8DAX9yRHSI4DDQJoTciojyC1Pb62PsTVds6IEmWZ5ycwejFbak9hfN0FJ
MJAUaBqNkayaiTqtMNWnYkR0BPj3hx41v2ppOMqJqnrYZJerWAsCr7faa6t0Xh2lmDeTFh3BRlMX
xQTZVUNnpwoSpqYEeG2D4kYw/rAJHeVa7YZ560z9dROZden2uSTdlVVf7CUnW2HOovk0X7J01Tst
XK6uy3xorfJKspX4FWZe8pjKxYcUlPE2ahcQUIuU4i4z9fGqCIR1E/TW8KYLQnY7zqOfJk2xAh2d
D042aRsRTPWWf83e9ZnhHEcnDNSVobQlkGE9DJ4EqDt4WCY0DJoQofjiKJ/TaLKRMUui5j2zw9wv
ItW+0iKhH2ZBSmVa5oM1TxHJBvxrmn924fzOtWoOyGF1ZsCWxLcmoj00RaLdhliRrclkO1/WO/1J
hKHyYAVJtSdJBp7opkQ5lul4O8kthCUtjOTap2JQuzUiMeE+Tepmm8Rd4tMRiSC8JRQYadtOjxSI
Qw0YneK5HcRVl3sJZLlDoRvFVWH2GQma9t5LhbNV5dlZV2ogYELk0r0eYyfi1arc4ohhGUl/04sx
ilwb5nCC4pGS3pnsawHcr1Re6qTR1Wyg6kruB8ONUfwlRYYK/iiLXPJrqUxBuAvFeAsnqzjkc1Kv
DCdeJkwyq7iq1TYoXdHEGh9GVdI5neSHCuHIJyOw7ZRMfZD3TMWnO8u0yjswiGrbKyZQfCIncM30
qcKn0JBav2kmAXhUjpxyCdglmCU8IFNZjZaKK1j3U2pvhZoGhzpqSwrhPHhORJCBRIbtA2/xbWDk
eZdA2ff5fpPrYurTu5J7bp9GlQbt2xnuRSC/z3lj/uoQeHFr0T/orTEdGrNrV9JQMGui8ZV3Q8+9
QP5l3XNSEYPTRPrCX+bc3Hbl61OX3lNOY8XFM2nrokmzW4O5H3eos+Bh7NR6qxaqOMZmrG+meRo3
kpTTXoqK/HnGwHWLjUy6Mqqo4fkT9a20I2XfiEw82JCfQ5o+db9XCmN+zKtc27W9qH096fOf4F4q
2LEDoF7IY0IrJB/K3rXmMFl1SsrgWapQCesSYKtL8VJfF4X2bJstKJ1lDTCJJzvgEMxp92oXYfFa
RX1wSM1J3ditOl4jUtdA7Qz68EaKxnYVzJ3YRWEHHdBBklxp7UWXPAnWUM9Mr2EM4j5hzmuXmiR6
uqT9wRZZ2fTjHG7qoRiOUqLObkSW0LlUtOPgRkGegCp3ND+kOBleaoRN1rT6LL/THEApq8x/DlVJ
qE77mttf04mbel+0IIWGfW0jKeQpiYZGtwl2CUBPWDoUNg2xuu2LTa9Y0avI5XBN9Rrup2HSD1lQ
FjtH9ChgcVVs28oS2yLsgjdySJmOUEJesZHrQCvB9+z6NZic4S4bTO3IT5mtRmNKvTiK6EaG8ks1
qY4vVPGuWPUe5UcePR9jTx2NlLJgSrcpzUDXnAP8r9C52S2EyH2Qj/oO/sSdNOo37QQ/ONfGj2ip
RTvb+AgaG8k28ISk4SbnqzkWZS99IFZhwf+U5MMks88K6qdeOk6hD0EYRkKZ87Ytpp/DpbDVKhoh
eSEnLqqwTDxOQUPvpXpgUJ9PJe4qV2EscmXP0rtj9atAjLc47z6WEhJHcU/kg18fd9Kz2QXpqssV
AAdeRzTaa2UcNgHtmHyYa5fTuJY1HobZ66VfIGP5ZY1Fam0QxI/fuyqX15GSJwSugAO3aTIj8MH9
UncCNOMiSW5TXa+oeSnda8Ap13JoltRtSxe2ShmC6sR72zlXGnQUL48AELj/QrcThJcmJwGAioaW
VYMN4xDZvV/hlaiP005Os5tGRK/y3Fm7qGZUe4z7u3yQPoxWG125jQc/HGpcukU0bYSqBAcUitAg
SoZ0R3Qb9xMP7A65oh0GDQxOz+HcypW2t/XA7+b5p5raL8Lkh43EuB6HAHtn5XV0aAAkDJSQClk/
+xrj50zczbBcyf/y/KDgOMwQIKCsmTNzz2msGuvNgJC/6ca2IvXPh0M2FYY/S1a9s8pBc8PGFA9J
ToUSaX24aiSbitxpfoRq/dpM/Xufzz2Bps2A+Zo1ZLlHkdjGVoqla9HPd1E33emateuUXNroQRVy
MbX7IrdXEIdVt6qrkFxQSd0irrE47dJdBQffTZ1gclVF3La2+QItlx1o2sQ4hLQrqKp6TRkeBrsP
ez80wocwi1qSWvM4VvKfQYukfVfTCIVw2D8mUobrTYOEyGNeN/Zb2S43Si2kQPMrQ7Y9h66lK2Qd
UWQRBSBvzCKjAxYqupu1GZ0l/P+4jkw5bz3dauZNGdSJl2Z5tuG/D5E3H6LDZFF2ZLZe3iLs0R3y
BBDFGBibcEGTQ4fOepyti1mGFyuXwW6Q8/w+kLqaQn0EWzKszDWayt5ogGGHMZ0kN8mjydfqjiNX
qzXgesHcn0IeFaXNvVTG2XWktppXxI3hI3g2bnKnsLc9uCpAtV7ej4UWrELdBDeUEZRUByvYObHW
bAOa5olbcx6OcuVQ4Yyp9hApMfZRODr6uEGkFdAVDXhZTj6CHopaLZspmsaadSv3jh/Z2romW3DV
rkZquFEcMT8HI3cpLfRySA9SJfLhQZZMhtRbLugdDNQ0eHBqVcHLIOlXYyk0A9gmVK/qIIgfOzHS
0ouLIvZAL9JfBXkEvUneUxlL85ZMGFAlNEvtxaiZSp86TXVp3kbekDm/bUX85lr94SytRKMZTUCp
lOsyKlDudIwfEdVdWyK/WwW+3QNZD7pPtL7BGOTWDMJXU4TPRp75Pd2LTsrurcIEyTfD8qcTlbaX
wUp0BxjHbh6ET7aYZ09qYq6OBAk43UqiTWjo1q0ltMCNy/4RIAYT5yEHrkYcxc/Uol/xtLeNmW5E
5PgzZJEVPo97QEnLS4LCuZ6Lpb1qg0ZkezGjZ1tIXmZilmiMV72m3TLrTVwboB7LrV9J01auy3A3
SdbveIqXsjguPCnoCMIIyFiDlq0T3B08NaD9bs+HqU4/Bqe/UYv4scqdn7D0KreNlftgCleqE9+p
vOs5ZQ1KhO56trLWbevEp1TZlTH5jDzfylKtbPgOazdL1WucWK9mOfljF/Yx1Eo/VNtneVTQ6uqA
/XL7d5q+m2a+0aruramZz0AflHsC8VS5vqlEc2MG4q42i7WTiNXY/oqV8AiQd1UlxqNqp8dizCVP
nucnbdSvAy3yldi8GXNQgsDclEr3MEGDGUT2rFjNGqWPDf6qq67XtowRXA8GV36KwGWU3HSqoA0T
U8lWuzbHBFgKtrOjR548WQd7qA9007njJulJ6exNXhs/OmmOfNrngzsF9j43zQzfAkYa5p6Z0SBb
6zXRmOmLZ44UVSl2I2qVrdSREncE9+2qdteHEQ2LMXtPe+65uveDbrqS5eCIN8qxy6lbEoAZhhSo
D2mcQCBqXCcargvZ2TIjHvRu3Dhm7KVVo64Tw3iGkWO7WW8WmzySm1WROOt4pIDATSpZq/kt3KIt
ybjXq+ZE4odLOtwpg9oWN/YQOe8tsX3LaDrMwqaL/WFcMFMc26/oKpj7Po31tRp1zhMarg29E0WD
VxmbyrqcFJMQopv8eNnL7NRkFZ3izC9qLJPJ5b/7snkGyBYrqxPlMkciebZdjiuUN7NtH5PjhGo4
02FP97jlbEY+EXiunHWYRbAuDEaO6Y3Uue84Uu6H5ahRw9rGnTyPv9o8KXeqZPzQCX1uRam8UiOh
kA13SvWj7cn7Y6dapj2cYaX3OaNvwOnkoRJuvvW6xRbAhVK1gSZ6ZUblpoDaTuUSB7/HLF6RJdZc
uVJX4oVOx8Ns5PaPnPVHaD3SoVId0C0NjUqn9OGaqvzexMVNQ43OIAVoWCn3Xe+p0GnwGMp1v8vp
HIXxbVfbP9s0TrYaLfhuIkjCzxnBoNT3KZHe+jjxRyvh1oKeAzMYHC7Ja7dvpvfE6a4ns7trdBBg
aGDMrSgcBQGNl34RPZOqnHKvn8lU7DnbOtoYQLmItiC33PYMrDkUjdeFTimPnHV00+Es59ENmV65
F+SdYZSr2aB9OOeK5MoZpWWgwjXpSi1az2nzM8yrcR1bDbmck8Bin9XAbyC0A9xL84NeSVdmLUF+
SrLCm61BPxiU6VvQPPqGWlZ6NcQ3z+KVvDqBFB6arCh/zI6GDmqYl5cIesoZGif0vEWgW2UkVNdO
GJVa1AmrdnC8hlKFJlLh0+3+/1bz/csvOmoRzts5k+TyJVngc5zVLyufcFZ7Z8gYRpME2ijDqsyY
CaNdvx2u53jNZIjPF4vo6PqSisg/w61f+YgalscWUoWoSKBpdsJHtMjhhzEVSK23AIR6JSp/njle
oRkAxahuGv3K6mGtaU+ZEx9DlDRB1G0peo6Mt8k09/L4w84gkFhXOiVvJi7w9xUVPuTJz8dYOLKT
psEngt7EV76kmqcRRyFfJjwWoddknUr3sdcxk1Bt2uxav+T8c4auzNzFpwVP+NKDcOqygTDIe1hO
QOvlusu1iV0eLZ1N6g/bS7IqyjLqcPqM4EEUNIzf/C3ZJzIbfJ0SFVV95kv0cV0ANg6h2A6x9aIG
EAyrgkwxh6E4Edipml++p78uZ+v0B7CQESWYM5Jknlp5tGafpiLlmbugTG7SoKaaiazpqrYS9TrT
a7m7QIQ9+8goyaCGaKKV85cOBQ20oplKTvuifhG9LpamMUIGyrO6vTRn/PdIDSov/1rqVIFCneqp
TfKQFwpdFuegeeEPOJ7R3wvo2iL78f1e/j0esYjKMIa/DBsrGG59PbAKmWQgOwRxo7YhvdZu4Oy+
X+HvGPVlhVOpz6JjBQgWcEBi7ces6m4w5iD/1lqNDX/s+wtmRWc/QYvxN8TOkFZDI/PrE1Uy1hb0
Mkj8NukN7nDb1BNrZ4NJOkL5l8YFzm7fp8VOPr8shriSaTXfwmh5Vap79GK+376/ud5sn80ENuic
ajGKffI4TmVV0M0E/YfnKn3skn2bPX6/xJk3pMpYUROvEJnlNJwsocp0Q2JHeFEuY+CdYEtZuxRg
RXtj0rP6frEzO6YyZ4f+D0JX6l+fUjNJZa8KFsu6ly540Ozn7///Z/aLsGsiJ8lADtT4k4dReh2Y
Bv8dOGC3pnJIyttR2n6/xLkjpqoIdanQ4u0l+n7dsCRImibIeQar86rdogxm3MMf86U7pE02lyLC
3w4gcP1BVvB+RcOPgfyTbzSY8kEVFm2fcU2T6GP4ra7MveIzheZr9+GmX6W3Jve+y0SwTSa5ufC0
f48AkSY7HEIUO2QkGBZhhE8ToKM8MxqpoZ/V+Iu2ZOanv+Onzh09nRseok50YarpTHj/st7JqN2g
OdSELbBpgkK8Oi1Z+ODG8297ni6cxXNnxUIvE/PXxRTi9ODXQ4P1nwlNsbUDcK1tAFXXmS7s33Lg
Tm4rZE4WERfb5lPWTw5L1tmUeAqLiLQ/JFjELH4+mRT4liberVq+NBp55gLRGITGPs8gMCmnp0WX
p2U6eVzuKnVfSi9ouTzEq9yjF/yGalIPhLABlvu3wuGZDUX8/x/bRoZCkaz+elSEo+b0Snr0Cea3
NrnVqls1uzDPd+Z0aBoKXqgQMG+tn17+uZ4NfVQBkkU2jjQKBIwiAN1Uubyq/1jOGYnlZUQK7RiV
t3fyNFrSty0W84zR1i1szcLTxZ0sFxdGlf6eH1xWWYZrCFgK89xf9ywRaSIZtui8Ps3aH/rUmzda
QgNSBHERu3qnDKugKm1fnnPTy8tWu1hFnElaP/8EpylHl0iFLNSJtvJ+EQFsGUzWhz2z0DfaStpB
Ofk+oPBUf38SXxY82dhhaOMqDufOawwDVmNoodI0j3NAYd9/qJLjl1h9JpWjbmc1i68zrXlMle6X
w/e6RoyAkFP2d70Mc0CPRX5XznQh5RCWgZnMwVbS2wd7qG6T2f6tGM17KmGYHUZ/tDR4pIW2z8cO
tc3gtjMqeF5ordB8nkHKWmljheMKBQjq9yB77PRW9aq8ORZatyo72a+pbFtbcwsVZpVIfbOBuq+m
8nZQpl1Cuen1ppJutC5JH6D7DFcO9hvrxJRSZn6iYgen7C220nqlO8ABiSlejbo96lIxu6k2xS7k
rtJNLfu31FepL8rhTyTsl8YYNsws7BPAaGragg56b91VBiZncR2CiKBN4aEILj1UAV07U89rj9Z8
f132ml827ZOk0NZp7VVsmdt5zI62mnW7oYBVI+ISbJKswM3AKxlqyraGaJ6qdj4GQ/EQ4mLpoiAK
nghfulcc0HXnJWwcnx7cdSrzK5O2lTy/C2ky3EwCcB6yt6DHyiRhCP02rqvW7Rr4JgbKIW7cdg85
3E5sP4ofcdPfFe3crfWSQa25C2Crd5ZyMBg49WZh3ptWOMEKpMeoZnl97URpsbbNerq1kilfFVkH
qKEr11bF0GuRMq0hq5hPiKpEBUjtf8CafTLtiO564xTbhX2lxhIQWmB7eWc8BkLQ0u1FuerT6qYt
6V0ylM0l3kWe4UQ7OKcNVUX8o4MIMeXNRzTVzY7H07czAyRxIEHtr5FHj2oAXwhhmZvXKGjQIEai
qC0+HGN4M3WGQQb4G7DroOVlTfaUMx7mN5ENPUCDwWoNfbaR1elP2hW/RddCdSBX9mxHu4sCUKhS
Sga/TorMkyC9X4WhGqEWq7z1iQKtC0PBnMYoZL1/EAlz3SaltAoCveCFJ89B2dzSyF31jdgxu1XR
fu59uzKh5maN8pBodF7kEXqWpok/ubCM23IZ2GrmVdJJ91IogWnYNH47LZgPFkTpGaJfW6rzpuum
P3qmG+goIpeSQKpwFUMufQkz5IQpDWT0PmYVXqIZP8ZltA8tAAqR+XZXb5uscqM4/dWEzV2PfSDy
LSYcnG7YCA2xkYIGG6MO41Xbqm/x2A5uYlWpq6DDQjuEvnKjwEljJOytC6QdQfsqx/BUjIC3qQmb
zrGqyW3y4hVywJ4uIVhaO/tO4jCkBDLRpuvEDn83RrAyp/5lnKznWVRPXa39bJzgmRm7X99Hu3O1
45dgt0TfT+mTNklTaATc/+hkr7SreK/vmDnYmOto7/znMpdf7pJT7b3KilOrLpdZmYfwnvmBzWK4
x1TU4hZmrjmjqJz7l0Qgzl36FMUU48z1Li4iXx9QnwahFgrRvFJNiP6PyNj6pV5eqMEvrXKSRhno
D5nRwCqpdjfGj3PFXMXLhVf1t8QX2/fpSZZU7tOrih2lTPuMNSb+SLf1tbWa1qr/b6jhXnqak7pR
LiLHTJYbcDkUww36OGsG9K7RMkPQK/eb38XmUqn6T1Vykoh+ebqTREPuhxqhJNa035zj9LxYusG9
8vuVvlY2I+t2Xry2/At7eja5+NeenlYPaHX3xQDzmeIlvhcbuiHXNhI89Dy9y7qCZ5PDT4udJBbm
XDMzaPGtKYO0LuQyZSixvYNXel1YU3/hRJ7BQL8cF+fky6bpHfM5sFrwFt6bXrau7xGDxD2HW+Ge
znjrVptg9f1+XnrCpVj7dETxRZ6VeHnCsKjWED/2gaUdciZME6m9ULicTUw/beZSyX9aKjG6SQtr
3lyyQ3b4EOMAYq6ri14wl57oJHwI2WZ2gEQATsF9Ed22ynpW7qz4kiH3uaL98/F3TgKIja9wYjjs
XAdSKq9qjr9z04IMdZvg5r8BqokkeKDZ1H268k8K/GnzKE4EUDBP1TID7C7AbPk0PDGX4JmdT48K
BQJYmSmDti6fnS9+wvD//qScAVqwOQQmRyQAmPZU5iXXR32oDX4CB+J5da2aF+qWM80H9pOob6CT
oVMlnUTLUWrjSGYikkfU9+XPCemK/iHzZRglHwUiC+ADJPDDv2MSupzy01D2eemT8KlPulOG0/Iu
IbFvdFyH4cSP91XjMkSxkhnTc60Ld+u5iI2KvgLTELsn8O+vX0Nj6Ik1GCw5JtJqQMJZKutj3/QX
Prqzx/TzOidBBeoMmsdWsezq6C9Wccwx6a7xP44N8c/vD8nZS+HzcifxxAz7tmY2vvPgYEBp3Cz2
rgqD0rfNdtEw1bwSUbHp4Dx+v+652GLJqDprwPc2qNLX3QyCRW+mQchwdqb5ynGaFPa0o5YMAeij
G+hNte9A9zQYoRpcKSsw/5usxZIBiNE140s97dRArldo8PHgIaA3TLtcg+kxr79/zHPfIJ0KRuaB
V3U+la+POc16XWsBeMgoRhR6KDAZmv2/LXES1upYCAh/LUHEupmqV0NcqNbPHkhLBSBDlgrfa+fk
hEjKFOWUcBTryA/UnoySSuAj1UTOsFosJO0LN9zZPfu03vLPP0VOeHNlMXbsmUUfHblDN7Nuvt+y
c5/y5yc6eSvomGeK1IC4tBgoN1cav9cXdu3s+QY2VcmIUdg6Df9FGMh9MfIQcvNTsplf6cQ6qW/T
7E/g3Mlw2VH3+P6hlvd8GhIZiABZB8enm3PyUNCymPiEPeZVSJJu9cECDolzkFRXzOHwqI59evf9
iudelK3SEgMGB4c7BRoNgV+51nIw8rFEBIHhQj9x9PFSQDwX621sr3QV7X60aJat/nQe7CkyKw4E
STmap4zsLLC36UOKkknN02PoXwS8lxB7spW6ghMsZr747nHmv65YzhIzYsxQERMpBFZwU7b4O3sW
WkzJ3aVM4cwushhoqakhyvZXHOr7PlUVFbg2nvaxmFazk/8X7YovS5zclkYF/6HqWcJhpG1jIMfO
sJB2dN4WvdhkX+n+9wfjXJce4XpQdRoxuEOdmvrOqgqPJGoEdxgdA2y99tEtUBolDoJzsVszRZcj
5YXczjq6bhCPNC984edyk2VLAW/5BhEmPLlf0jZSykrRhdfJ+tVQWda6M+zmAaZt7IaF0X/Mcc/k
QqtZa72DVmmVcvqidB3Uu6ksVMUfUPdwo1qXVqnuMEcby+WTmncXjbvOxKIvP+jJdS83KMfBNKW3
c+z8YCM29HTmnwtlQFmla1NZMemhSe4ltdKzyyK9jqQbIllctl+PuGpGUZsPS8tPfZb6vZxkKLdc
WuTc1aFjnv6/q5zcTSN8qEpZVml+TV6zWzxfpldlo67N7WV3gzMB8MtiJ+moZJYhkrUsptSDCyib
ydr1FDwptbz+/nif41x8Wenke8ojG22QIYF/APdlMQDoZ4q+1p/8GxmRTRualPf9ksv/8TQifd7I
k4ikhLaslWWAAt8Y+06su8UIV7H4mGmlM9jnxv2l4vbMBfb5GU97AlUWIrmyPKO+6RfPme1i/xit
2kvd+jOQC/k0YY9fiq2cJoK5Y41atsA6Q0hLqmLeNdsGFnpN7VsoNmGgoaMT+yGKG9/v6OkHABuf
3piypJ9wifDE+PoByCrc8ySguRihxiPngim6n2FwIRD+pX95usrJ121Hc2XK+gBDdmPj7tFvBTYR
+vayfu1fWMQ/K2k4qdvLhLd5qq1Xz5A1y9yuPeVo31FuuskxvTZutGvjTgHYkV+snfH4/Rb+VTss
axJjNaBdPM4RS/y6h1jDm1lgwLPUHqQHey+uHbrgv9pf+dWC7yR30bV1YUn95Dv4Z0XHoRO+JB5/
OSFFXYRstpbUkCw77bUWsBP6IasvtFBPI8nJKqeMFQWvWI0BJboqCC7QWconX8hr0X9c2L/TPGNZ
R0eLlQQKNhXX/9f9Q/OxHCLmzAEBR7hb6Srxg53ul7tslR6N3YXVzp34z6ste/spjwoslDX1CSk/
+21eI83ia9sFAIw3sPVgmC+eZv4lvfZz7+vzmicnJAiaPJAYykEHaDvHj8L+D1PQ0x08uWCMyjJq
GME1XbhtW8ISvxCezu4Z3WbyMxNTrNNMEFlOfRA9Q/sMkjx2EjO7ivVjkC5Zr5w7cPq/ljkNtkPe
qG2XWI2XtOWbyLs10ztHNZsYwrcuoTan6fQ/W2bqS9Wr6tZflUlvTvSVR7ZsQZ51r/CjtXnbg9bU
u3w9HLT/4luC/PC/y51EQAmHhLHXWc6IWibon6ryV5S+ZOXT96f73EEzFAwlcP+xdf7s6+EGSp/Q
cMRJOgmFucXnl86WDdf3+1WWFOLzNbzsHcqMCg6E8HAQif26SjgY/4+079quY9ex/ZUe+73OrRx6
9DkPlVZQlmxJ9ksNB7lyzvX1d1Le26vExS625ZfusY+sggCCIAgCc9ZCWgPyS1FeNExvTcKFOE/2
ZJaALOBd6JjhlTB/A9MeBHaIsG+lKaOAV3nM0mOO7bNYXJioc037wA8VJ3ocnzVANwA2xCVFe962
PUvcXhVdiab27TAnGBHDXK8TfhnceL/sTTc+BDeBnXjxu4LEWk/KqmoM7gPQYWIcWKguNXU4pkh0
theOa0sqOWzSsZLTBaMX8048il6+B6Dwodq3Ptgc/QanlXALnH6Ou9A5FG1FKk/EXHIpYJ4Scwi7
5qAAMT8+CLv/A9w70/kx3o7mIhHcfXTXDbBSBGmcYUALkFjA6JdRD+0u5EPlAcZLcaAcNyE9y4Ff
dUOuQaDfAc9Pt+GoWYFjWkRkHO/0z80lcKF9+VP0JN7Mz6ov7pVbHhEWW8lfAl9TrdXxVUyxEJcJ
Bgujpv7Yp+gMG/Mf215CZ9mUTq8vuSsRFSA5x7KUkc+Mk5/PQw0UVbVBlX7As3RsCB6eREAWaDTu
tlyym87CCniN8KqPzA0NmG83ei1KTSOCJAMdsl6gYbp7eqhjXimSmYtqwGFHpgE8b5xob6V0jQrM
fIyZ/CSnD6KDiH9mA6TYS5fimGMeBRMRraC7eSRwFDx7A3+1LPDDdYRojDnS4Xmc5clEb0zjiHgk
KF4LEOhtuET14Y7bLcl0lJUs8vPVKuK2LU0m2er90cTdZbxSnpKbbh9fDhiGGMAZ81m9314/nkTK
ssMoFVHaY/9Fw4XZHXXuJYl1ZiP/AIuzbJjwE+qyAgDZZlzI4Bhmv3cyWuuPpL8er/qzD0Diyufz
P72uCO2TQAZHQ/ArWDfdSaDWmqUC1Q85MO64Krin8ivCv4EZKPJeltu812mWDQ2cdYou4xZjipSK
QLnFUNIEeTne3TFANPPyHqYA9M/Cegb2Gd0WjkSuU7QQQPbho/Ss+QQOvLuY7udvyTV5MVJuf3tO
gjg94BOQZokyXuDoDdeXMTDIjRkhEsM58R5j37hESx4hheNZjxWOwa2Kmx+ZikHVjTJf1fZCNCa4
/hXPk68eVUeyhfvwyvhYXhrH7GgceK0mjJj1RiCV14XC0FRSDIHV4meYtEETtPT7yTeKynhEBbYc
qzIaT0OtAcgD0AKAna18oPvZk8HJTxlugX4p5PaGaaJhloZsL4DCJVkhuUEUuW4DvcFwjH7irg/j
aAHxMW4RIMkDzTJdxK4E8BcFCsRU3zpfxHVPwXUPOcitXtnCI/I4H7MkFyHKoUCW2o5OrJUCKxGK
2cDGhOtTp0vXY1oPNwFoaF3nwPqsZWeWsp8J1v/7Nv13+FLe/owM7X/+B//9razmJg6jjvrP/1zF
3wAXWP7o/of82q9/9vaX/nNTvRQPXfPy0l19qeh/+eYX8f2/5btfui9v/sMruhgT8/1LM9+/tMCt
exWCv5T8y//rD//r5fUrH+bq5d9/fSt7jJria2FcFn/9/aPD93//hUb/lb3J9//+4fWXHL/3ML58
fzn/hRfgIeB31X9hFMwAVShuDFh2BZ8aX8hPJPFfuKgAVh+RjhzHOpLeAmzs0b//0q1/iRqpcYgo
TIElmbzktGVPfqRp/8JbEugMMPEH9mSE4L/+UfzNEp2W7L+KPr8tQfXV4rffph1gKkE4JMgMyBsx
QSiS0tz6oBwATCMGIubUAsuTtOCqGgAUjsGclT3+FrsWQ+2wMzFUaJqGKlzwfjt7dXCpAHZj+b3T
9+z7VCQCQJoy1XUye2K0z9IrIJ3+3gY6E0DdLceyqEFqP85eHAGzGy8X0qgfmvrLn5mJmHG1Gmg2
RiVUG2avlUjdP3frYPdnEog/rCSkMZCfEnOaPaPpcrtPQL8RWqn1Lmuh9d8ATSe5ILyVMgpBbWC2
F+8+aCtGOildYOY7uUP2yZtBZTvWSRJ1b8wHeZC7GLD+OXAOgKG572P9946gn0uP+qZl4GgQ0S7w
VpkiLwCSNMFk2lADnVP35FFxQYW6314Z+r59JodSZSzrDgRyBRZfn8KjAX5ATwS6xyHQ9fhQAJnE
FozkWzIomp9m/eKZtTxiUk/XPXEuf6/R5exvoc6LeRz6DsPcsxeAAgC0RbN5xLMKx0uYa7cyLHU1
DsI01YHyN3vJ4qvCIRA4C8f7PvVgMslGj25y7FlV3k3tZaBwqqnM2Hn6++nbKCZdhwyUvwg67WUi
Y0D+qi05TsFRgb6NBq02GGVYzV46KvsQjI1G2H3Y9juZuljQa/3ql6uQYCyTmQcdXp2B0+dbDyNG
lqW9/Jihw0O5rl0JHMbGUb2RfYA3e+Z15RQOb9qLpyYVXatuDhaQtszAxGtAc3Avxc2f+dpr7rxS
UgF4m1LHiKygdRnV21b+uG1FsjlXV6UzI1JBQjQFoQO0PHwtBrKaTkDQXoCDjsOI86pNdt6WICpK
TLEItA0JprIwxYDRAMDHlUD11yp1X8WSCxqCP9SMCgUp4L0VIJwBVF8GioTwQxI/DcG+kyvOClGF
sjMLUtFAzKywRw8aTqY6Akh9dwXS849xDgKM0LpWsvaYdegSkHl1F6broc0Ls68iycaoIJFIVWvK
pTUhAfoxtu7Qc7YXM0icvk8HiURukhigXbMnqdYn1QwAy9FNt1nCnU9nC0JNB50O+D80NbUGwBOM
TyFkJ3lwMRURQNjLHSZu3hP0UD/5Rwy1VWsAUZZjr85eKWlfOkyyAAw7q50JHXScEVC6YPTTIzBS
QCbT0c5E353LqpcCrdTQfHMIdpUPLpG9diT0ayH37sz2gpMoale1Mwog6EBGKJ9vwB5s8SoPzF27
UoXaRHXTAXpZ05GmiJ4a/KhVC3BOn8MBAGtAkNoORTxdqI3UpEDtH3LIkoCGmecAyOAF01eq9bMg
hHFI9Czh3mzRpTxVA/7zAmguHBn9owL6Z7QGpDY4t466qwJ2ItpHx7yzx4v++K5DdyWaaL8K5PrU
WUBDkGDJBchgWdWK9+GsKV6RD9F7XB3sTWiNwasfwCnfiiqqrkEnMJwiTE0/rDq/aBUPoF7u9nrR
dZuffr6SQy1YL8l9II/YUtVz5+bXpP0Hb3HH5Zqw2gMu2K85WQUzVKwEUjEvVDPwuYYGuLCWnVQ9
LSDMsl62lWKehycR9MSHJCxTH3QKTvQovgul1ksD8b43YtBdLZxclSeKuluiXBOkfQNROgDtFfOz
UKWASbWM56gtJM4hxZMlv3UJvR5LzOVCliy113OaPCJTeW7KEER0Mid7ZS8SyC9RzkMJkX52rpUF
9000m3tacTWXIdC6r2LjbnuV2HcOwCn+LYR+dM5MPZmBSApPeH0IBgvexWR3R2tX+sKh5mjElUat
lCCArjdSTCRJO620K78EgErvKj/QJ+IVDq/exoy5K92otUradjEnCdKAZNfj+hJWHsgGJbdKw943
56wC6mPwrq2l44kFJV/QXNLN3gAsbaNWwV4e5Qlzd0DF2rV99DJXFa+xjhnmV5KIq64CYdomSqAC
AhXQ5moAYLb5CjCyicdxEKYXrqRQMVAHupQGfjCEW9PRjwX63PTb+go3g138YbwE+SQIId2/C4lv
6ojrahHbUVZSqYjYmTmQrqRXtzTI3IyNZp99uCsvk/28V9+TUa+EUdFQC/sqnCacKPJ0MwBTcsJQ
N0gtihJMWunkbBuUY086LqJn2xg7CaF3aO50SQNW/lMTv2ufnTSyqH0WFL0WWROEdP7ik56i0It3
xhXZ1dlO8Lc1ol+Jfh5fK2nUPuv0NJOlGdI0TBXuFDf2wA2FV75PBB1JxztwuHBOTI7r09MIYjyr
AOqDRDTygupt6T9tq8T7Pvn5amtFY4O42yJyaEAW614EhXeM0M3Rf9vMUgA4IoqAdaEkdFowSsuC
Wo/2MLjdIT0SVBfzCxjtgF57h34E17zIQMMJ2LZ2zx/IZB5jqCH/I5546UrBSVPyRSgRpfLxS54A
nP5iwrtKbtxs25Ht7CcxVIjKAIsHprkG1QtAtAH+0DGC/rsuptF7TuWVOlSQKkCDVWBsBenofJtp
ewAr+NPn3FC8bXXYbnFSh4pKSTcPWiyPEFPtFYByKdof6kFFIqnp5hgIiqgAmqiypM9z+UEYPzaR
8mdydKroPwNYxxITC/Eh657R5eOKVQ1aUnAxKuJu22YcFzh7kyx1wCuS4IBUzEpaP+wuYtN0t4Vw
FkanIpC0lG0ahtDHzMCLELVgBQk4T8c8EdS1t+g6rRwiiAALrCcYrVMMvAIwz1TkT1htSg3TCENk
wFRxklyiVmHrvTE44IXjIdnxdCF/yEqQ1EsYWQoQ3sDw91J1mdPo8rftFWGf4OSdU8OzIgATKFfO
TWuJa2HC3ekx+Ewm2/NddjECwWKX+4B24Zx4TI1O0uhTdRzyeSwNHOEdYGaNrvAj4GRwNGLGTMPC
wCLuvZjio4LMEoMcr09RKAqukMB65U6/BIoqUMGtKzIDF/szIcKyk8t3+cVKMBV2AOAfdCC1wRYa
waERBnei1TjgPOIoyHS/lRhqxcAZNcSlgEIVqDaz1s3EO4t30+WYkI47i6pgAr+BJn3jd4OPp0c7
AvJB8sxZKrIZz8oTwNkiY894OyWPp2sHtxANqqaB84l3HTldyfjsCKxhDwDiLgaDv8ucFJLpfyuB
1EFnNADTDjq8BGAWGFgjwoyHztqQ35M74jHNQHMMGY2lYlDTynqvdTDfUrXOVEiOGvTA3ZQ+cMxH
PPncfCc5RNtVfEC7eqMGBeoe2SHc12jGsdHmmnqBC06GBdPVaDetPi4vGZDYP8n328KZXrjSkVo6
gE+mxdIj858j8ctEIGNUq8VsLhCNONZkh6iVKGrRggqMgGOFu3wBWgm7K2NANIMO3lb1+FMGeFEb
BfYfgAMZwZGaFrspiaV9LMqSkyWL4m6rzdwZFpCWMYoFbD/6mBzLWBr0LEJCBl4FpQsPABUyQYmd
xv62IKZ9V4Koo1KoADsVV2RthSOeZbvquhv22yLYhl3JoPx0ArmTVJJ3MTLSIKNtDHSWe8MBpadv
HXiDmiQsnTnrShjlrNEEJiqgZeM9BOxeefsoqDe1/CMQXD26masPw7ti2Eoe7aCmEIAcMYEBpelF
wMg10KQv4lh7HPPld+Eqfl4TVsIoF22nNtfyADtev+o9zW93giMf0oMIPOfY5aG0EEttWZI64Pq5
76ash2vkxrXcgYKN02XFcz3qHFOHGf1JBdwCNZGwuBzRQxFzsk2eCtQZFltyApAtiIjUl6H52vFg
HDnfp4eCZG0Cm4xhorRuHhaMAaccEzEj72m9DeriHqKZQp1FlO5rffTAR2XLSnlvyfKnIV2ul0x5
2N6pnBUxqGAwt+ogmz3ExfJRNB7lCNQsnJORJ4KKBWFXVt1gQASattPhrpVs0+Ikf+wCxMpqVAjQ
mlGseh2r0nrk8Tr2gKJ0DwIom2CPGIeFs0j0HAG9Kw0qBCSRgrHiwcB1AyejO7nttbIHGkJrWx/B
9+4QmO8EOKngQv2z5aKiAeZ1QgP96bClbgfdlfXS6ZwckOd/VAioC7x5vK6WrPkZaHq7Ca86Aajr
kwcj5N1COZHboOKB1I+FpVcwozA8hGhrBlMmCL6tZT9E3yz5Q1h72+Zjv7O8dmCinxlz9lR0APhT
FcDhJ28+to/pHkPgHigePP1mdEUXJKZcEAG285OWz1eBCnXPTiJwkKUzriVz50dA5VfkIwYo3+UV
GPnEQxymkSxqzRbkLbhq4QCs6wsjee7yvcHDQGWHvZMIeqXSTusss0fiCXBH5QBMve2VYdvp9H1q
YWLdGuqkRiaWSsp3I152fab6Sib+2BbD9u5/xBh0ryO4KtpCyFBeAaahjN4pRTJ9EyzcoCyNxXG3
LYyVBRlkegLoHxhqBqz22yw6KrugV3Ucp9237EBGf7p9lWPETvaHHd5WOEkXw4RvpFGhPJ0bqytq
SJulYyV9LDTf4oVyeryYxL03MqhYLuKVPFcUyFA6Rz0C//LYXZiXJZAMgz34SezUDxzetB3D9SBT
sYD6gSs3pmPeWjEBw3YGfCmkd70zF5eyxmkyYPjE+vt05UAxYoA8gOUXQJCJszSVa+i2CXRdTflW
qE/bLkHiM5VgvZFFecQUtKUkZGjmGnrlpsoSUGbETzOMKYD1dlsU2x1+mY1Gpes0kFPqNSqv6Oyd
BgTW/lhLH7dlsNXBvIYFpG50ZxDTrq6JXd3GSp4NcDmwqyha5Sei1zQqH0Dpf3G8kyQq/kxyDfyh
NiYHvOITQo3ha1Bg8qV3K0ztTVcEOs1cOHGV7RknoZTnWbo8KDMJeoI+yj4IbcA1iP8RZB5J4RVV
D3COQOFdSjk2pSskJWhNeiCMTR5ogNF1KfaoVtQYNyvl22ACSuz2CrI31y8Vz26daEmvBLNFOptb
Xlaohy7mUUuwHfEkgopL2qgLppHBEcEFn1upI1WXMcB5t/XgLJVOBSZlicZY0SBEk5PnMpiOZQWM
fAssHbO8HxJOyGDlEdjHJ52ofNMKh7kJE5ht8MN9eaw/lw65l4GR3lYAVmX3XyXOdmaluBgFAMKC
JgNu8gzYSTaaMsWE0YQrdXpNUP8DVz0U+8mxjt3OcuOnbYMy3XAljvx8tbWXudOiJIjQ/lt8h3VB
Z1h4UrwH4Tpn5XiCyMquBOnL3IJMHUdKmoPOT+9TGVydIUhVRD139aTiJUtMj18pRkWStDGXoSqg
WDJafjhKbqwuzrbtmM64EkHFDZD4CUaQ1/D4QfukJMttUhef0wiww5n6eSzT3bY48rmzQ+Ukjs4x
y3IAwPiAl0RheJJBC52GV/pwpYN6CIg+xg7EwJwlY11/1r5I5lnWawZK5GzsRBxj43FyMS26G57m
T/N3EIA6hTdfDJ/AA4aJ4G01eTtAoQJJKmZSrInQU7kpDrIn7Qe7LZz0EuShjmiHN6i7ciQSPc4t
S5ArMBgmS3S5VZgUfSos+GZySfSUbPBOX4++6ne738Qh/JlZqSdRVERR5TEylAjKWcu1hPA49rsE
Ceq2QmzfPwkhoXq110AvoivNREKxDvRtpa6+JOAqe4cM3HbQFqjh0Ye+YgntLAtygHStaQ9TBTJ7
TiBkHien79Pe3lZdOC/kEaaJlzsU4g6hAPZUI/S21WAn7+gGBhYReB/OkXSGRtV6s588Yd+5EgZF
w6P5XbUJKkvxkVd4Y0aMlTAq2grxXFlZheC+RPd1ept0L0B1MrM79HRzXIC9dwHnaxLUS8ykUnvX
ymUQg8SwH6ZHA9tQAJw3pZe1YIFjXOrugCdMWNRBO28WjokxUpTrHAEASSA+7QxzL+vDfS53nL+K
uairP0p+65h1q8zLgnKqtxhD64VlAWDJocXLjQiG1e2FZe4BTM3JCtH+DEcwUtu4HVNh8tQOiHB3
Aw/Ij9WzDH4mIFmZwJhGYyx1oCVpYaiNEUwYRHMAmLxvLsJDfmgPpGDLg4FmKmOAjEcF+K6B6b23
dosBz6HFgOjyuvBWKK8bXgci7/uUX1a5oBMqOwQMTVRtGTSLhzkrLf8dS2KYOqBUADYGQre3WqBz
SAuB4jd5ReQNxidNefqz7xMtV2FvngRLmmrU0IfGGw2gYOQ8VAVmEoOpYQWTboZ4Bt2QAadUEXLc
FJKpP/Za/hSANsscD3KcceISTxKVvihJaY2zhddFcDgvmFXwQsu4NWbL8HQBcMfbhmOGJQIbrYL0
CWUzyr00qS6Aogf3SpOnBQSvEbjDrdEX6w+AcuDIYiq2kkV+vlqkXu7NImphwn7obfD4SjmocMoL
jdsax/TplSBqfy5hWHSFhQuWEfip6YKkE9TnTpPsZTBjZ9qFmfuz+AGzimbtWcZNWXO8kRnrVvKp
FYwKYC62i0xeEEC0Cvj7cp91vEIxz5pUCirHaTWO6Mnz9AEdmo0Bhu4UZCeCK9Q8kE2OPekGYrED
LqsEZiuvNCpH14QnMCZ/fI8fWjIGlbHBzoAv8qwcgzhXUKJRnuEa4tiDwOU5j91W4Q0DsVfnJIo6
iQyrFuWGDBdochH5U6gZNiLvclWLue5ua8UyHHILHQ2fOhjw6PbuZBG1okDXrqfVGBv0K2W3/X2W
KuByJMC8aBcA+ubbHQUCYmDkyfPkJa1bdp9AJq+Un7dFMFU4iTirndWVOLYDDtMivNQEr+I9JLPc
GCcoAf0FisYZiZmCwaJe67Hw9XI1o3lQQi/w4ligQN7Wg2kqjHiA3A7AGThM35oqK/I87SPoAcIk
EDFH9gIcr6jl4XfS4DuvWT7ws3/JofZ+jDL9XA2k1qhYX8EjhTHe8WBFL0YZYShIv4hDa49cEJfu
4j0rtZJMOUM1WO04Vkj7WgOTy9cmD1COWIi+Kp00O0MRCMKpyFJAZnhT8hETzKAt+9xrN1a3q7nT
MtuLpdEZ7BI0amnJSBek+GNWe0P+0vJqwjwRVBSI8iIe6hLrpFk3ifmhkO/a+X7b5Ziu/WtBAED/
1uX0ChPcQBwkBitsuSttQJ6hy+ZSAabPtiSeMmQTr07WSAPrJwDUQWlm9l5WpsfM0vwl4CEuMWPB
SiHyZ6zExC2ur+0MMYnS7NTFBDez8Yc2o3KEWQ/qIgNAgjeD7Vs9VPGHwroc/lQRKhjEgxKU46Si
0maNbrWoe7XV/e0lYRYQJc0APTTm50yFviQANrgoMQ46ecrD7BC8Zw2MnaXbA4YOcz5u8lJfFN+2
ZTLdQMcTIW7mwCOi7wplUgAOKYFIUz62wncDaOYaD2SGebsEXNQvIdQKxVmFMD7gzMkOKBZ6wr3l
KFfibeSbbuuKfuZFdz0GK3iFDXZgXcml1kwZKyD5q4gJeK1Gv5+EpzbClYHGdu89VgS3JWlsPae2
bLNo1MJ5QllgFq7avPHB1Hg/5xbnPZRZ7MJo4S85VARSl1o12gQKtR7I/Jx6t6DBIPAnZ7zsdj2X
iIPtHCdxVDQqErOMBAMP42m2V8PYkdSHTn7YNh2zpCKZmgRoKtwlQFX/NkKYtTmP+oxTVjac7lk9
KqipZE8kQT10982Ot1Rsp1jJo2wYFu04K0uIu5Je3woaQCyq8l4xmucZDjgMzfU4VF7ZDoc0+/2x
B8CenDSlzDlJaZJFIPvw1Ejdm+F8BMmJk8a8nkG2l6zkUKF90Jp4MEj+Jd2gZN6AszPyOzu6RovB
7JIuFC4kKDPKryRSUd4QhiRuM2gWPsbXpB+NMMouxwqNtTN60gRuTxprUOaNLamQMuXxEpkjCvbz
UfLRs3HUj6qX+M2+wU3Aj/aNI7jtfrYJpmbg8fq9yNfP8hoCCSZLBOWaTtI1AJxZqiriOa4RXLG1
+6z3JABBLsH37d3BTKBOguhrlIbyCMbdtcnr8+/z5MZNAdr33Jaiq1jhQeaQZO9MKSBNSmAGlvH/
qGhphmodtjqO6ra4LUNbLstDmvsRQOIEP7YKO+FxvbIddSWRSnzbyEh0cR5IOMNF8V7aR+43cHst
IIdqdu2FxGnQYq4aeZFW8YApIu1+G2lyqQVP0wAFY+1BKyd7UA9CdtGZvLotM2yu5FC+WQuFYaYB
ovQEXMnCrtrrcPS3/YKtCmpLmBKzTOANv1UlbaU47i2oMltPNYYLmtFJLDfjDbyxNTmJoSJJF1SG
Epc4AKbgGMleiO7P1NvWhCVCBtcT0M4sgG3QrynK0MMHJuQGw3ytTs/ZAln7bRGs6CQDJRngF6gV
nPV3qamWdqGI9VCkW2O6iSbOGxRxU3rj4PkV7Mzg1ZbB6PN2MQAVEiVlhxwqHgHM/bWQ93LyUWgH
25Rds+acl0x7rYRRS0JepEZMpeLyW0S7aSr36F3ah4LMSTVYDrbWifwZq7x9gqbLTKqvZf9lqdxo
eKzKC7Pn7EieMvROKY2osEL419hE9+k0fWvr/lh1xtO2AzAT67U2VGjTclDOjAHidXZodbu1v057
9TA54W18O+xSF4NHHJfjKUZFtlRegqLsoVidTMCFNx3Q7dmREbnbirHEKDowUEAiDzAAk7Jf2alq
psek82qoLyT9sZmGh8AynG0pzMeLtRjKfFJvWl03lItn3MiO7rS7+Cq/xMSWi9Ie5zLH2qso7aAZ
D46MpsczURoQq4MMGomqn2O8Qgy46vBkUIszAcqwQPJA5li6Q72zrsUEFMJowcMt1QY08IX2HXTd
2zZkrtRKL6rSUpvAMDcjvP6DaBjE4lFeuWKRTbYQNZm/LYqjHt0rFKtyESwV2hlV5SglD3n0afv7
HFXorhoD/NDFKMYLaiyV0w8figpE4Fptb0thBaCVI+hEy1UAkpesBLNNtHiSkdimWvlyYl4IVfZB
L94B5Acmtl8+R6MSRqpZ54mRLF4JPBc5fepDYNWIkvtnClF7VW+AtIkpgcWL8/wmDPJPQJZ5GlLx
No+K521R7A0LGgIcqxh/PgOuzcioTSlh3iGYbAD+epGv3c839aXoNr9L0fpavSSUB3/Loqu9gxiU
ZRljx+olGRldGoAJ1Nr3TtAHu69zzlnLdu6TNOq2CKx5SzJLRLzM2KvxbVlxAjfb7U7fp26HnR5V
aUBGhrPFT4PIjcxbM9uVGUcNEsbolGFtNCplaIOox0XURGPHaB7iNsJER9F8jWbrfk4WJ4jVx22P
4JmN2k1pPVkxSM4w05Z+Any3k5f9blsC8x6vACcNxQmMqsl05DYXcxjzHG+QEhpxLD+6KS6Eq9Et
AVWQOTz2BObVYS2NiuHqKIymNsLDrb12Q2DjIze8Eh6n10FiwO48bWvHtN9KOSp8j2I6WlGL5zlh
fDLQh6FxxmGYbnf6Ph2zKzPuVYnM8irmTVQ/ieDWWjCpxH1qIO575ncrOdT26dMZYDuLQEbwRIcQ
DweH1AH+DRBAQp+XBHGMRo/fx9EQ5YYBYYA6x5SPPNdOawrSe07WlUrUVjKNXokTMcRxVHaHSBqv
wlbbG0LKmSYiDrVlOWoHWbjRNZoMZaaqskvDiapjaTw2ICZLwEaW8iI4e6FU7CQgtouvOM/r469W
oyjtSF22eX6t9GFWEsy74QfhSHA2eTdj9oFhnsRRh1Mqd8PYV8hXc7HxwVZwaKf4sJTNvZyDQcCs
HsEhggbWsTkW4+AMlcXpnWX7/0k+lfZZTRKFi6UBFkDwovF7tFi425CXj9zf3sjM5GWlKBU3LMyW
g70As1KGed9Jim1mgKfnVVLYQpCOmwRm6owVN6mbLCirCfNzyq4HtXzdXildy/F79u46CaEcstLC
tJNVLNlg/JDyXVe+A9raUMil4m8tiJarDCzO8kRbXnv2gswewyexSNx4fNlej9f+zPN9dZJCeR7K
C/2S5HB0dYcUAnBO5vcBo8HS3rientrES4/GfVzbhif6gV368YP1XbrNHwLwr6Kut+9BTeIRbioe
mxzzhF5pT3lkFkrlCPB2jOkol3Gce3LYO0t1UWit26AJbtsKbPc/GYHyyiQP61EA/zx6gXW7m16k
7sewkMEWXrDkCaLOsUy10iCQIGhoR6BYjTbGpG1L+iAMo/cHKpEhzLfek6lZFqYWMo5FFZxASVx9
Ll5ms9ktQ/+wLYq5VOipE0GhwGAtM/osLXMF/Wh5+lTnN2N4aIYv5XQ/vKfsq6wEUclhWoVx3Akl
EMGSQzV+t0ZUKkEaYvbf/0wh6kjLQJdcKxmOtMQIMzTqVP19qgDupQEOz10tl5rTyVGz2xbKjCcr
5ah40kexoKGivniWkNlqjQdIRPxtEcy4aKGZAhRDhLiM8r4p6KYlC9HO3CmT3YblhRX/6LOFowjT
x09S6F7gyBTRNTbifprFXi9rtog2iuBpCURORsDWBgQJuiahaZRuD0nTXBWsPgE8Z4ge96nwW1Vx
rbLz32O0kxgqNuAiP0ZdCu9Wa8FOWyB8yLtaUfd/JoVaGkkeDDmc0WiXSY+G/CUB7Fc68Vjrti0G
Cu23MWFMZrVKa7iYME66nTdF6KiFlHuiIPAaenmiqES3moKgSHpsoRrXKtn0I/WhFXknJNvT/lka
dG291UcU+zzTxgANnla1m5cqusjHAgVMoXpCuwAPzYylEt5+0cSCWhzA4aioEPTK0jQEJacePYBO
eSVQgkHUzDmKeFKoMJC3RZKpGrwa/d+DErtp/CkfOPGNFWrWmpC/YZVZ5Fo2RXKEjo0w3RvKjfwe
Z15/n6zb6vtBBkQ2nUwP9dVjjXWIgS0Vc0rXZEPQectaBpUfzINZo6CMDTP4HV5Y050C+qbc54E8
sVxsLYba/VJlBKLQIl9VQVQQPEZlYiczqsnftrc/s0VjLYfa/8IsGos2QE7jExZ4pF+5DfohPBzv
zcscyCKJl6h2Nzo8riiOL5hUTFhyvNX1DaqVVn7XINFrpt7d1o3j0XSDQdopzWA2uFtYUbMfNNMN
ls5tEx4qNE8RKhhYahTgjQnD6ujrkZ/qOZGAcTxpnMONWfjAoAKhQsN0l07zORqDhSaCDFHgJ794
5k529bV7BbVAGry3PrzDeCtxlFbRZPRBNeEdKBYuZZBh17lTvGsCaa0TFdmM2ZQCQUDMafrkyujG
y2r89GdqkMVbRQSj1Geko+iqFYpPgvo56e57jdNLSTb8WUBYWYoKat3UW7VaQomg9cvgNq3uG9B1
teJlJNxvK8P0tJUkKrwlSQ3ecJJ4DPqunp9DlTfixtwxKwFUbMtVKZqyCcEgKIQLKZLcwAjtMS8f
tvVgPsut150KbqUx5mgxws4U7wiMkbaf9pYXPQHiyl48MAneCxwcE2bQXilGRbkxk1pRgS944jE4
ShfhjnDuiRe8aZ9XDIcNX6DbNqyll4owIlF7V1+TwXTsmn3iA1nazZ3lXttpDkG2Lr/m4NVu90Fr
cyxLtuXWH0ClP2mbd3FIFNWvJpxP9S78qNqFXR86B8mwx5FGYvSWNCpItLFZhHVMzJrIzljFbjEB
O6PSIqfU5NuwyQ6VgS4FNGDYeVVxtjZzTcFsq6gyGmVQVH+7teVsmGS9xaXsn4OYjGLynzmYJTJ9
JYdy1hmUWDl4AInvTG7kpHeRTzg2db/7yDv02RtjJYvy0wnkD2lN0LWLy9wGxaa37HeWA/ZQW3I0
dIKWX7dXkJllnOTRh7CKJu1ZB8SUV9XxTkjawJ5L+QAcPK9ShB/bstgnGHjqkMPiEAOHx9sFE0oz
EtUUR4ooWftkxPu4Uh0yMfOWRLCjOj4ulnSxZMvnCMA8djeLzqCohWOYEqfo+L+Y+fSXUIFUxhtC
MBJ2uBlssIq77OPEDT+CCAizw7k77+fcbnhNqWxTn2RS7jq2gNIMxAG5qTQ5VRvUwJiJbFX6bGgA
VeKYmieM8llwuAIEj4x16le4M/g10tTgst7ph2XXXhJmU2iYXPEQ6HlSKe/VO1mOEoAheKHRHzpN
vBbnyI66/BIjnJw2FeZRePIlOtAuat22FmmA0MaLtvrcq5yWTd736ThadVpcB4B06PvSFnTHMh7/
bIk0Knaac5Asg4Dd0B7l3egBlf2IM9DPXnujgxs0QbjxjXbYlspZIbp9LO46BZTLuLjOIwbYNTSP
oR2uU5Wd2IU8HyTJ29nhsFoiKvXqwrocBAJfLFzMaEbVneliCm1yGgX2sIt93hnP040KL4UgVVWf
4aGmqOYSpGHATteL5rJFL7M31h3HAZmp0ko78tesEktMgyf6EEC7FCxUyzAekymzhYQ3tcXzQypq
KMHcFuqCum0+mIYtiGJnt2rHIyHgmY4KFwt6QqWifK15C05T605uqpeE0atAL+i2B/LsRsWIrlLr
YurggYsyOpnq1NrX2njXqfYr1NKPqvKQWVW+QEbTyDsx3VeiYld64CAabSvDXh3QpeI802Xwub51
gmCW9AqUVGhhzx6s4rBEd9vfZxvr9H1qC+Wgm5hFK8ajlZG7Uf68oItkRuF+WwrzBR84cb/UoHaO
MAS5tExYfg3jEgSftXYCV/OMHXCNdjx81td24vO4cJJG7Zy8WUwCYY1yltd7VmkvgEJTvyQPgqPi
NisChc8xvoTfqh0vuyJeTAsGyJumAq8b6P90PUAJ5zAoJ3JmmKZfiEBu0sNjXzVXaVXtZSEHfw+v
IYe1gGuR8v8n7UuW48aZbp+IESQ4bzlVlUqzZMv2huF2tzmA80w+/T3w97dFQbiFsLo3vVCYWYkc
kcg8+VZBtjTDUIHK+hwB49uyWRcLG9qxUEQiQRaOLrHGKSI1gEY+ZCiwT9H/sNW3Q3vqsBmtkG7R
ESZPe544pUwzOihmhSt1Srzph3VVImrNs6diIWQbMeREeQ4uO0ZeQclQrA1bvGXNN0V+VBY/Xh4v
H6GMBKeVI7AhNKxNxs0tf9KHs1L/yGWbGoV2tj85zpnH2bAMUw4pmXeYK0WtDS/7y8MUGtiJQnBv
kmiFjCXOq6dmrhGlAEsTg3Z+0qtwkeGDiknoLnJwB+1m/DzEgL48y0hqpEmm6mf6c51OUfVB7f5N
hU/2nJnGedHg3LDeZcxoZBc3qv09o+daC+wmUobSn/NjMcmWVEu4M7kkMMsBTzEmcL9r/1dDvitl
5lXTJPG+zFzem+4rc5yLUNZ2nYYJACHYcXekKrrPyo9cPQBQ9q+U+KzPoNts0RJ4Mk22+jgllfzU
14OtyDodZefFeQalJgAAYk+/GlVC0hpXDs4uq7bjZVOVnRj7GbvUK3fjrOgZvK+hYdyopWGvlpIn
vv+Pk3s9Ms4dAAaPmgNbiTE/kIfmhNVkgHRzng3PfmAbK5JAdncSnh2GijDADKgkk59R0ePEbjPm
f+JGuXIIvKk9Xru5JklbRZkeQu9vMhxfODEdi+QQkOx48PTiy4StDoB8l2GsCO/6mL+3MU9kA92C
BzvNC/yCSoFW9523RdkRYJCBE7RBXiJAlJF8Mkt4fkjBAJtk6mjp5fLKqqGzbay40pdrMCc2G8Eo
3Nb/gOa9EuFbXmnnAopxxrU6bj81fbQ6z5e/L5TO7vucw5lbWm8Z2z07r2bnV/qAKohzD5iCvwnp
JLxIDoxHBKWZVQDAFZrQzcsNVj7fE+VTgYGFj3DkAPcW/9kG4fSta9mAbIV5pbhcj/ZKzkllBvOM
xHJqvlwmJXQLWGCl6Rifx/sIF11H01bcpV2W0FXvuyH2lph+hJkdBS6gNkZvb7OLK/u63NVJlPR3
VLnSE4l7Ew6q2jsynCpvRabnyTyzEZySeGo6u9DmNM+8jpZD5Cpm5k8kfZ47PTtpimGGRq1qh8uH
KdTE19/wawxz52MBK92aKRYuw5VHm3K20m8Vdrj2kiqLEMh1xyrvJswCYNgTaz/cnuy75oRNp5Fx
YrVyYD+i5Kn8lM8Bi/QeewUwjwsUbrha/W30GNq2NuYcb9CtdrCmU56fnEXy2iAjwcXBDY226UIw
h2tsXyqFBO32uDky6CemznzesOeD/YidhMx1hrfTcXTL0D6Mbf249PnXdGhPLZa4Kuv86bJCiKxr
T44zZOCUUKuKcWzdcDA07JMOLn9feC3cE+DMF5OCepc58BT63RwyFEl6UwHV1PXTwnOAyF6jLktf
uoBIEn9hqIeDwv0duDLYdMU53XjdVsuyfk1NF4B/Z1PTQXNEMTjaQv1K97vDRyAl9hS5lC+erXLT
S/iRMlu/DqtyHlJZv59YXK9McVreKXnrrhTiwoKXG0STY920kkYIsZa/kuC0fJkqAztTMfttz9iS
OeZLf+2YC/GSrlUjiXKwn/te2V9pccquVc5QOTmUffjRhx3SMaYY6t1yRViZNJJhBYht65Ucp+xK
nY8E0JLwwBhx0tbsV88ainxB397NpYyayNfu1YHT/NgmS+26QBihRVAkX6sMGw+UxOuAGCc5RhY5
3h0jVjnDsdsEoMEcJaoqqdvFsDHWc7vgdRArV26doD4APTgYQp09fgxejpWgxcGUGLiQyx1tLnjO
iT45mgWlr7MTMZ7bpfcd969hliEICzV/R4eLnshuiQHYSmh+DFCAbbnPO0OSaQg1/5UEX1/E1ni6
LSZY6YAHRB4p/TbYHzGuHQnOKW0bcXKNwdCb8Xed3tTx9y2WOD4ZF5wXyq14msocaqcveKkmw3Gk
ua9Jt2wIbWnHCeeJqkTtlDGHLU3aGBXKdNfb2edp6Z6GOUZ/sGwmW8YV55WcZakwrYGD09NPmF/W
jLOjSjRZyBFRAQaL0XI05HCymfuGJJaVg6Na0W82xSrwot+Y2WEhk3rdutmieGu1zKl/2XyFrO3o
cgIzUgeNZ93KKgXx09LktU86em1kzeEyHaGX2NHhJKaqReVoLW4h25CHI619t0x8E3j61RpHzWJf
EyP11XGTvRgJPcSOLic6IOx0ec5QkOZ49golqOYfdfaoaNFl9mTHyP6+S5zcrSpam6E0zE6Q1Nfr
cm7qTx8ggS0fqktwITX4wVKi0DVNLIQr1Xkyat8ePzmyKRChEu5IsMPccWH1etxMK7iYBt0vlilq
qudtckZfT5uoJOrflzkSXOix0RncAMoZ6McuX59wVzxD9UPCIDumgK2Qrv3SZwhELiuHRLokVDFZ
v41UIAJwexNIr8Cz5SOVOlSkndQNLlbTIlPvH1LDlfRtiVkCxCxbJQIEIt6OaacpVeyCholWi+WU
R9gK2bdBdnIPRTgfYxfLCbzLxyhkCxtQGWy/BvfBpLqTWmfNKoZI8GBU5Xmoj/XNNiw/PkDCwvCY
q2Hh/DtEY+J005oUzhyW7XSDhV6PA3pKJGy8NyFIx8JWQqBhq2yt5ls24spyMevUwsnq+bFZ0bO1
Kp6BishlVmRkuJRh2CYdmzsROkj9N5YAbUBizNCeepmIUCRoDWMAzQD2Vrl8YatMc1wZhBG60rDI
xj2X5hRcJsF+5ztlfiXx68K/k/oGYE/U5CYm9UiNe79R/Kw1vCz/NGvo6TEk/vu9H4V02HMeQD4h
H/6dK6apkxgFK/fSMaCIss3c+k1rn3pNtmpNwJmFwg6mOtCRiuk67vAWI91KJ4OjG4HblbZPSv+y
kpdim8NsvNLSz5fPUWSxe3L8Q4CuVmObpDOuHEUcl8EyZMiTl2o2IptU+Z1rJ+bm5dsw2h61leza
XgtyhJkVdyN1ipuWtoR4GLktV0loFp8DysUGnkEsDAa8NQgLmXUzpcAZGfMjlposWGtn0NuqmX0y
PBD6cPkcBHaBY7AN1HE1XFl5XxzPU2GiNRe3oToP17G7XdTR7wpLdtwsoeD01lJBhAHtWjpc8Vuu
AI0eLzpr2NpG3IvL0H10nt1Pi58eKSrg9t+XuRIYooVtqdgTAMB0B9tm31JDO8za1BmsRJ0+tVrq
NfYfl2Vg3gRTQAhgYIZHHFKsOHZUivwJS3RigJJm7hW0ROJOBMb3hgjjcmfrMaFxWbTwWZ26BfZc
RGvZHrQYKNJGIpGP+MBe+WFqsiMFHGK16k3GT/cja26q7HhZIEJWGBwlwi9Ad/lg1ZKt6TLSATwn
Z5usq0g35iBTF68sPyKZHSVmXjtOrHmABqOfE4+vRwt9fyoDzZEiiwiNdEeFc1Y2po3I0oNKvNy1
2O0bd56NFXnT5mk5UOsSSSAWWinK0MDWNFX4R048aV72aTO4c4gFCtEQkyvH0a+I/ue78qDVwE9U
f21WB9jR27Oj/RhXfaEgdkFK8ZL7E1q70tGUeDjB4/VbOpxiqy613GpD7aC/Wv3/bd2yH5cHlisp
gQwVXah6O6a4s9uWKY7TBKpnzy/9GAwjDTQnzFP7I9a6o8N+x07xtqozkk4HU079uWvvWsP1EuOv
SnblkB4e59umrC1KMzfnsEObSYu3naX7SsviOV6Uzid07j0nHX1trM/JkN23Sv6ZLrLJOOmP4KwM
z5lOu1hgdnC9MWQws2mk3WZYmIZ19dVBhobHzOld9EBWhV0QBNGKR5jdnJamdlbgtWQrr2ptOkx1
fAacf+31nRukhvkATf3WKs1fl92W0O52dDmZkt5KxpTUiCPq82DfWAgl2J1ymYbQ9e5ocPI0tXpr
yxRFJt0IdfdrsT5f/r6QBzSVIey6uqvyI3+dOWtuulT4/voEoFQvUYMhla1ZEQpoR4Sz6E5BQwpd
GjQIa8ndmv+dO+mJ2N+6fAzTIv+rUqpD4WwSwBNBuR1+ZEeVM+15qtBn3sao8Z+HgFXbsZY58Zoi
GIM1KEL3VNvepEnsXHaenE70HTWsmqRIibEUvB/vtvjeyML/JjNOJ2J7dqy5hd4N1XMRh3b5VCdf
L5MQukWgRBO0G9q2wc+A5V2jT4oOtSDrnbHclCni8niuR9kYiUi9cXPQGMyphXsqV+GqLL3MS1ZD
JbjluyhFj7KNFGIKcApsJNzGTPhbxxtPaDjsgMUWLtvnvIpPkztL3hZFIkcFxmBImdioQDg9SxXL
JbYCcZT5aVbPZRqmUrcu5GJHg1OrXFWpmjGQ8zpsai8+NNF0XO8q9OhGmq/79VNxYzxeVgEZSe7g
qNI7c15ABZbZObrxemUqsmduMQkd88ZQAeMdMueWzeum2zg5rCOIasX5sqmjpL9GLJxXEuwn7OKu
PmSknFgoKpQrzbwyy7C3JJ0uMi44+Q8aXdd8KNEOUESWfdfLLmEiW2SL4LDVyQB6Ao9pkJejmlsl
qsBk3IAahw7Pa7wa+fOfo+6hmPNKh0c1IOVGMDsC1zVU+U3npqfFrO/MTi2Cy4olyo73dDibz0fb
3DpKUaRwPjWlGbjOi0qCenvUm5+J+YGqC7iygVLnuJaD3PWtAgDmot10BcnxjK2cvaqcbLSLXWZI
qAC4uxhAfzUMVOvfkpi2vkoWFSRcJ/+SJ9VTZ/x5gyBko0MFfvU/okn+LQnqGFmWAjwjzGLtalTV
o9JgzMZ2JKJhNs1nUnsy5C2Zoh0do2uRPU76dTt9RQ9Vs6CdeDgak9SlsevCO1qGw5Yr6y520bBT
3VmmhrEhbOYCS0kckisSZiE9bJ0/j94YKIfukAT05bKcRIqnmxAR7kqoJvJVBivR+qRUUTJq5/zK
1TbVn/U56KzPxoZ35baLXU/p/hwOyrIQdwwXpWw0i/HWqyRzCXBgKAdd7wp6Z6rPefP9Ml8iH2dg
V6SFp1Z0m79T8aSZgBmjzgBzeZxS5Rr5sJ+VMtBPGRUuBNVlhpmQ2QIjVpTF6BMLNvefDzDimrqG
dfL2+yUHGnWrhqgEM0qmfkOr5apVt3DriSQzFHGCjd4oWaIHA8jWXGRb84W4Uw88Iqqehvi5GiNT
Wn8X0mAPMkzZkOFwJQCjQ9tbWa9zCEhwrymxstk0o1iToXSLDPbXu8//yPAF3yzDNpfenOfQmTdP
t7/a9Sntzun8lyKTjcjJ7SlxHmjpR72t0O0TLuYQksY54HzDPxe/6aIxBvAjBrJOdqY7jxC7ZFK2
X60k84ZlQfNVqpZ+alaSoUxRPN2T4RR5w1KvBmgUS5jaU1DlbWQOU2BZW9RngyT7EF18TERt3EJw
w3o3tlO5OnUNFLLCdbWf7ca5nevysPVlELdmYOv91aLYeNuvZLVBofbt6HK+lawAbUZtGreQODnm
6kg9q9aDfpiPfy4xFG7xqEWw7utdV369ungcrvHKZHTXW+nrw6dC1s0h0rsdCb4ST5XKwDUbJeik
Mnwtw+g1kQ0KiU5rT4JTbXspakuleMaw6iy0+xSK0KN0IZuwk5HhgmudOL2pqDissrgCuE5Fj7Mu
kYfIHew54Ut0aOstiwKHRdX8rzlzAtVSIkXDcH4dHwZSR/9J/CanZnlDxn7AC0FopqUXO4XX24f8
z7tH0BT3qmMm5xVUPD2sVgqeVvqkNzDYFxQSLvMh0zHOIxiNNiRTgkoBNQH2avb+NKySuoCgAfUt
G1zQcd2ktik7q+ZHfmIXuPKfMlyOmW8UeNke/OJbEkiXt8v0gWVEO49a05wmdQai6WmLDL8IHCy/
SSP7sTq3QXGL5mjfDboWjVgfOFDc5jEApwLCkM+0Okvtp16HzEhc3zr6eq/EqURmQmsixMAYA/a/
qvy9viiTJlEsFG7dDgNo6hilGurF7RZc5kRGhjtBE7iC89Di/lhqNWpkxn2mYN+GvUgOTEwG44DY
JaWz9tC3gjKHwYxriz1JtX/pQxijlLhkksK6jAan5UVm9k0Z4y296IfTpBr+uuhn1OAkZIQ6R15Z
YX/f6dw0FSQ32ONH2QPDtj9uQ++pneZN5MpSvlyWjqCDHVa1I8aJp1XtVNWHEY9g6WNSb15LTzR7
WZzIjK/NkYbtdJ8lpsSWxQfpAoKa7XFGV/lbDk0txwQfe65S5+9bddTqDFudHi5zJqShE2xzxrps
tCtyMcnJS4LJVbSMjAt2xfZT2MzpbWFUny6TET50oy3lNx0uKDVZlxnzilfE5PMUJMf+YN8iV70d
A8ACoDdTNu7EdIy/9O3JcUenbq1VVQMLUKWd+50FiKkF6LUtCott24SXmRO69R1vXHgqlZHOiYNF
JrV+NcTnTHu8/H0RMzYKV4CmxwG+6+feBhNxT2W185kAduYnxly8WE1DG2vLL1P69bbGn9ueFCem
wTUmU5lBava3CCCuXmm9JCH6hrCjzTCDFsv7bvUAEKhspMHwptD09X9KJUiaY4XBXNT1/ekGkJju
P1mAdr4/x/CyALbyehKcWJ1yUIduw8+ze1TBXK8xH7DI+PIZMFO+dAScNGGICda74fmxqE3LyxMr
xlLWEagSmaGZn6uxzzxF0Sqf9lTWTCUyxj177O97l4Yeq3zQUacsbOoZxebVw5VKJKYoJsIqfGwy
791GBWOoMn1Q4J4xVTHpczSSwqukq2BFNsGe2P+PCj9YpmHuoXNZYX/MO09TD273x/3ETBVeCXCO
y53bimLpKzxyEi5utFRnOkWXNUF8Urh0AIIVs6p86O8w0NA5FAXRxI19vGl5hfFsGhI+hJ7Rxu61
f6nwoYUSdW2dlPUh6l/sqD5QfzuUePEuPAZmPx+zUcKXWDavFLmawVgYcazm4GtlM19j7JNGhr0p
fJrdccV3lM9uTNWapbrpKXlkgETO9Rw5nukXYRLJZvIkDPFBrDVzQ08nlBPVesMDDyL5+LAYE6AY
/pNCvFsD0GvlmrOH2ClHl/LtVB2ajyRo+3PjPNyYz9TsDFQru7K6n90O3V3V5NXZ8l954dycU+dT
2RZQAo0Es45ttuq95cgG9mWC4RyaMaVFvBV4skiXqNlOXS4xHqGFahqe29Cp9363gIOcz1EyaFml
3k/LHTXQmRxelrmQhR0JFpx3PjlxzDp2FtRVVwNNDcCm747l1FIJIzIqXDILxHQU9gc4AW27Vd2r
XgaJLT4oODF2VXqP42/N44ZHRfY8RT5vALQoz1l7unxQwriJotq/JDiFQoVmbPINsm7Kr8vSoqfq
qz6XXmKiQBBppWy8XFTyYsPYbPIHtzK+3g1DiVtKGIBwXzs+dQkyO9dQw2IsBmwQbNpjNYzEq3Mr
9fR5kpR2hdfsHXn+EWvsAfqtKsYM8NIlYDde3bpKaKAC0BzvCloITIc6KqdIyyX6KJQkNvSx6yhG
C/juqK1wiVmybgPscb5O5tzPVv28xLLeGmHOuSPDSXMgNEuxT3IOrS5y7Wezm4/UGT21lM2KCeW4
I8T43dlXXtg5nQ2U+40DuxbQAwM9JEcZGdFtEQsTfx8bZ8Yr6qNrtcKMbZcGVnJTN982oF8M9T01
JIYgkxBny4C9bgs0F6MfpM0DFbjKTWp5iiNDPhOTwYJtG3MkbPXo24NTzKlekxWRwizvcs1b3dRT
KsnNQ3xqrzS464BKtcycJuTCs1WfDaf0k859TMbZW4v0VFl/vloOOR3e0CEodB6bFtOVnS7021IM
yBqYl/oHTceZvXhp9vdlNyX0tAbBswxBburyjzL1MnbYEgJFoLV+cNo2srX06TIJoWR2JLiMrsIM
wawsYMMGHp0K+IZJf0jbSpKMiFOsHRnutBpn3dyJBT8sBvABcuX1Nwxxao2wGPlGZj+/OmTeXYte
qRnqW9mouIXqTY0I1fzAi32UHLFMJEyDzF/QF6IfSO79wO4AX7kqwiwo/I+0Ott43HQ01CjwAsnl
RZhQxB5KE092a3zfl8e5nz1lkbyvC+UGrA08pOmYA+GbkRJtS7q1YTe/7JPdXFnud30KL6uGWGg7
GpxFtTHmtKYYVtujXxEh6yEJk5vqSKI6atAiLHmCEtrvjhp3ark1UFyX4YoS85ymh2E4l8nfDfmK
ZzGJNsoocfGCAjtwSGwNZ2c8Nm2wwSO59c+2CRJDwpMwMu14YlLcOYnVqApjaf8vMrnPVV75w2B4
LnmRiIodDqfxwBjSgL+hYubt3aPTiAkxEtsQlfGwBGqYIsgnVxlgHAjixqHyZSvNBEe4p8e/QGmz
jr6YBowlBdU97LZBDaAZj1bXB/qwBmZuHS9zKDjJNwS5CFLZblroOlwhwICBXzlohl8vBDCuvV34
KZY7RpfpCVzvG3qc7k9k2rpeg8Oam9veOi70cPn7Yn4AJURcNtzBT5HUqGYM+aLj+7X6tPQAHgXs
L0ndb/O2PV8mJXAVYOWVFPspOyUkrja6TQdWbDKgQd3AzhQlHl+AZS5bLS6khNcHOD/0Lb7DHXKV
SSeLDq3YDL9BXuR4q6zpR+SUUErB1nt09ZvvoYaWdtiMnnX9lOuvnr80oD55miPU1rHzUNZGLcqd
9+T42lDWWLils1apVjEDI1d8G9doDBIC0l495MoXjBOe6oIiiweW+lwHsfswTtVzMloRKhWPlyUp
VEoTE5lYDoYl5HyRp1Rra05U5J+piRaQ22X6c3eF+8nr97lkYGpbDLaqkN80vfTFMZ1o4PRfJgA6
fYQPzK1h9BNNTvzLzlptBYAQmPcYK+oB4Vs9mZvdSeKX0MQwavQvFU7vC+Q27WhDdCl1TgaZPzsr
lAXQl3Mtg6aSkWLucmdiNQAMh2wCQ3laPWhtd2wyk+I6aR/iWnUlpye0sh1fnJTqpnKWhrXW9flV
Unqrk3jDIOnfFfr3HQ0uX8sAbaPXGtqn0gZG1T7UKLpm+o/CfTJmGQKqWKsdgBiyVsR3T0elgh7P
uMLhzdux7e8qGfCG7Pvs7zvhlLE+asoEjzE1fWDo1YHGTXRZocUieWWB/X1HIu2WvskLiGSLb9r8
UCbf60FSdRGSYJ3UWDmOdI+vGypKr+ct9h6FS/WQuP+kVlBiqfplNoQntaNB3rKBxvNmmk1Ioqow
WTFkEVZhSrp/xGzguqTagII1+VJIhm0Ck41FYeFaPs25e5wMoA1VH3ihxvrO31T4igdR6rQ3WuSS
aKkLqLU9zuNLYcyfLx+XmBc26c2aDB1+RM8Ys2rGFAnqKpicS63xcz71Z5CVzOcJnYv1Soaz93So
ndgwkSpYRpSlv96Oh/FOzZ4vcyN6N8ahvdLhbL6ezFxZKaIL4KbmKCkxzabMRQ2UcryOYVxg9cy2
/7pmdPOIalie3dAqlPwGpmHv8tjfvwHTA281EHt2+jbNWbhFhyD2Gdc3xr37fY7aU3UFnAOJTQn2
L+FdxiamhTu2hpZ7JuGd3dZL1rtjCXLxTffsFn52ZKg8tm9/w47BqMfm7uUmDWVPAEK9sXFxdyzb
tC2+LDZsieUqCosWOlQm80z1ZGifLp+kmAYQUgwLrXYYJXjLmaNjmRgAVEBj1P1lmw9qXnquKut2
EisNHPS/dDiXYWCCf65jKKfSNbhYa9+W0j3bynSoy+pIO/LiDhRgcoVxHNb1n//GI3djBHDYGMcF
zrGwT4Z6bLXPtQxtRnaMXOzQ9V7LkgE2QZbBc5bp0e1Gr1kViSKKHK9maECFwvsAa954Ky2jUXMt
N6c5rPsRt8Mr7EOXuHYRIxpQt9GQj1bSd7A5yJorTW1nuHbAlnjq5qVY2uwtriFrdRGz8kqIU4jc
rTQUL0coxHrb6KdFBucg/D6Q4lzMxqP6wQcQ2yFujE4axME1GsdnOkpEIcp8gKzx7/f50EHbeFKT
GA3xUHqU5Lve8ZSk1Y+AL8+uCxSxQ73P/nxFo2XviXLWqtOxQSc5Dq2bXsr0ph9iv1xlCD9CFcA0
NCaLsAv03eZMtcBc/mQgg6iV215N/HT76sp6Z2Q0uFhFC8CfjBQmOeYnSu9j41r7+udGj77w31xw
UcoYseJWJzAVLTnrS+at9Ls+Su5BonduGymW42K+X2O7st7aY29hCNgkkId+R78PJ+3oBNo3Cy0k
RsTAaT7QbPuGHOdl4iRJ9SQGOTJcG/FjkTxYqSShFyURe444D2MvWY51bDg2o8n8L8bieFml+7MU
0EVoPruTY79jF1HjvivUUQMrBrZKZ1rQaj/j7M4t79Ao739AE3akuEtX0pY075HVhV2Ftikgaydm
jBEW5c8rrW+Ew6l0qY6pm9AVkTT5Thu/JCmWgBz/Gyu8UitVN6YACseUZOrn5fXYpICUerxMRDT8
u+eEL4srQ2oDKBKymf3Vd66GawBrH8avXbgG64kGyZ2sEP8LeYVP52A/6AgEYJGOfPytNpAkzhe7
RNRZH+qfzY/qZEdsK5v6ZHnWtfkIQO/DdCtHmRUWiXZ0bS6NdFVg0wyURbtrLWItxdVxDBqPeA1G
7XOJHopV/jeT/ByaOZAx7QtEpCqrr6mx+HkR3yVpddu2Q5jkQ3hZjEIXy55zMUSBqSD+UUihTWFv
OizZImen+mQuXoc66GUawrIXgutvIpzSV2pXdeUCntSH8ecWLHCBw7G8LitfO0whCZoD7f0PNEIC
tfyVKKctiV5Pm+KAaJo6N3plYe8leUwtxfCoZkgexSWnyNtCXsxppcc4xbTwDevaib1kkJAQulzg
fKJxDW8U755oMo2sTTOCRK1ONxpVD7ER31f1dlic7CSRFwtI7wxtR4vLurqW5NPCEsghYO2P7WHy
LODlzwEJaITSzctlejLWuPjoxMq0NRWbGqw/z0lEMzWw06umkb0bCqXkuFhbDqwlLBnkXDxdy8wA
lDPuZ1A7+gXt0lP5/QOsuP+XeaMfhP2EXcAqnRnowyl6M9Y2vZ8H/Wh22U3a1iGZZ0kkETkKIB85
pqkZuo3XmreksGhCd5Kywn1lOox6HWk6sMTrW229WnNVksKIJIQyPFqNUDCysT7lLa1xm7esreDr
bfcKo7GahcVf83mIf14+PZGAMEds4SqpAZKOv2bao9EmBhlQi6yeKhNjqmWU5bKCpyjlB5APCjoM
jQOR5C0vG41JprC4pcXWeRgwrr7OEocn5OOVBB8wnFaxMksBCbSbBjG2nBjAfcfa3eDycQml4tiY
0CDs+s9PQFJXiVe7w6wOEKgDisH+djGDAYOpSnSZkEjVbHSZMbPRgYjGGU45lQaqrTUIddqLmbbB
pMTX1UYfDIA74WLzAcwKzLQY6D1j/f8Ad38rIixg1pV+KlkMHLBkQt3yK4dq6UeOb0eFHe/OVrFD
alPzClRImSZhvxWpZ6bdSwpcp2Oh5R/oqQVT6GLXNUdj3btvyZnjnJTxoEzYLYzSkI1uUBXxL+3D
y7ISqTe79LPeGICLvGsXKLOunXprAib+DbGOk6w4Lf6+i05NTBmo73ZX11vXVVXqgo1k7DI/z9bU
9J2Y2pL8UmRDDlrO/6XDxSA7G92s7Qukl5VztZjqdbzp57iSbWgQ2RCSLTYEAuG83zyLsm+NTBZ3
MWU5OFlymuYhyObx2M9U5nlEZoS6ruZaaEXEPAin1vqC4qvZQjSm/dfs/iTzsapqv8GQPEkkFis8
vR0pTrd714F2My0Yq0NNnkw76FeJgEQnx+ruKqp1WAbCb2lRS3MzLAV9IgCuM0OtXbMzQi/1Oy2Z
/I5oD3+u1zty/NOplXS0VhtzClHjtzzXnslBaedVUq8RndueChfo9CoDNGafIwIp+mnN63OuldfG
Jtv+LTg7h1WIUXayYal8RSBXSqe0nXEKAf/otc51amNJ7nagsn3mokvar6d6Fh0M0OE8d77Zja0h
v//VdFNhfMWYPetkXbOdx+uR2F4KgPjLghJo+RuSXLKv6BSrUJnqVfaA1TDGnZX3D3ZCrjpVvUfv
wOfL5AQSAznXQbg1gGrA+7slc8zRrYYJ08vnlpwHXfVI3UkCusDpoZhqAaYTGCfwFVzOgKGB0bRj
yKvB8lP3sW8kuRz791zCzXw1hjrQ6oCxfi42VEazzalVTWHe3tT2V5JhA3dxmBLNwxpDREO/GSXB
T8gRWlwIIEfh/3i017hqNLsioAh0slC3nIAUm8RBiEnYumnjXR7JHKd7GXpreqJDMtuaPDkTxf4b
2n76c+ljRRRGYPVf/dAcDXOiJjK9eAyTCRdzooUL/u/astZjESsggMsXegy0d7gJyjAOtJ0yuFM9
qur7UeZLmU3w8t9/n/mLXSqyLugMdaFgYZy/9Pmt0t/Q5SVfTt34vVpkxXsZM9yZbaULVFM7mYDH
7SRRVeaO32jpB56lnD1LnBswtHoGglqOPEE9Lu4Z0OyqKhG+yNPsSXBWiWUE9WhmkAqgOUnUb8YQ
zSVGUwYrK5/TpPzLbtc/34uHAu6rJvCtajGJYU9JyrK4+n7R9JtJbXxizrIavqjoBFWzcFklwOh5
t+HUMmI9Qf/MiPIaripBEWCTzYt+YEOj6ScZBITG4to7BdxR47ItFVDxlWvhKNUDxtixqn7WPVab
YVtjJ13iTUUue88a5+1SjVrt1oA1snxV4i+q9qg4Pz/gF3b8MBvYGRTp2qZyCUg0y9lOXS/TvXz4
wCARRARkJWBtoYmK96GGu2IgWgWRpD1nMRbA28dGuqhMaK0Y9MADlY3SD59mmSVJsCsCRGo07I/P
tiwBFrqe1+/zeVWb0WazVwwP9aTN/CRLnKNaIqVP7I4CMNClodbkqP2UmSsxX6EaGHDcDK0dyFuc
Giix1SZ9o4Cz9MucAqZhw9CtrGdWSIT1EOLdGsGOr1ysqtG4WYF6OwAuvGVKvUQnHvYx+h/QNyAL
mBgxQgsA//RvlVOsFWh0CGMTo3646XdJ56WxElwmw+LAOzPdkeHihJIpcQKfgIuxmXtKHNT54hem
h426HzHRHSEuRpTtQqplQSUmqw9Vf1vHXmz9eULv4OX495FxAaLFeFLhTOCFkDiysPQ1zT8whPeG
BBcgXFTHxrSkqJnW2T/oB49ilUgyN4lE+FIP2uU2zMThoOap9FJMXNlsG7Z6rdrPl0Uv9AMWwO8Y
PD/2XHDW4oymVaRTBtE7FvWAuBmkjvPlv9Fgv2HnNY12IsWw4aHD7Y5OfLRIePn74sN65YEZ6+77
eGpQCsDtsn6c81gFhnFPybW9SbgQU8GqUgbgj6dp7g5nJ8voLgNM3tmwEvBunA9zFjqyYXmhY7Fe
qXARs+l0IH0koJKsazT1il/3y4Fuq8QQhWLHVIbF9gMAKpZTYUubRxdDfHiWtI92/TLJWjOFN0Sg
56G/mvUQwRzfymQou8FOp45NoY3fNU87TufiPH6x7jSfBf/e9tbDZS0QntyOIufEtLK0h80CRac+
F/TBqu/K6fNlEuJTe2WKc1+KO5VZZcBYrAqAxABfHn0M1gzBZSrC/HPHCOfBpmRCPUdHWbRIKyyp
iP4faVeyHDcOZL8IEdwJXrkUq0q7bUntvjBst5oLuO/E18+jZ9qiIEZhLF/sgyKYlUBuyOVlimKu
Yj8ZzrGzv14mtSvTG1KCGGAL3IDZOpyZVmWnNkcGpHHIoR/Uq6KyT5dpSdj62aS10dLUSBPVqpB5
4zW5nnrtec74TcXtBA/rl4qp3y6Tk9zVz9B0Q46VJlNKLUGQm6Ceao3fVGt6vExCInE/Y+0Nibzs
CmOg3RTUXRqSyjpkduE1Fj1cJiM7OMFE94aSIve3VmQy4MdeJTrSK+VLzs96L4MrkR3a+vctRzrQ
o7UFHDVlfSppEw7jRwa2YEDXcTB0NQKYULCjEUm5FTdrLixonowgPptBB1xvzFB7qGpIAqj9986G
mmBPCTo1h2qtnAGwJjA8FkR+HGK67tCHjhS2a/f4MPFhrDUNQNqL6oRCuGmlqJzQeQl7PQk5/wCE
OE7vFwlRiwwnHzVtQHVBN4OmfjTHb+j7kDiH9We+Cwc3NIQb0p1ej1qGXHxljljrNjRBn2SHXCeP
kMOHKi1WKJVDFUm30O+/FzeUhdsCIjeJSgeirt9Z587LDuzGviEhhsOkuwd2Td+GlKBVetJp2E4K
+0DrW5PMXoyB+sEKuZ2Gl9V3r/v0zZUJSmXg3WOjbQBKFTUAoMlh06+M+UzL0u2szFWsIM18+wOz
l2+oCg64ynQ1qyJcYsIeB+15iELsVvhDztYz3pgLY6xGsAZhzAnzc+tT0lk+cR4M+ylxPCDCe6Z2
nu3gMtVdq7u5uNVcboiOTkEwb4rjpOoVaW8r5pnOP5dJ7EcvGxqCC1bRLlzrq8mdvBEbCBIvPfdH
5i1/qd7P9hyPf71McddyOKqDMjXwqLBM5y1TtEQz1dJCGqsc1t0ociwZUWQJkl293hARuCpqp5mG
McbJtbEf2+a/s9GjF6j9qi3FJ2Qnr9upCU2j+vcyb7uatiErWMV0qJU6riAls2aHhu24UVJTt0ye
i4FwiemSnCMVeqosmjS0IHg3ccV8wvhf4RLAsnyICAZYKfY4Oe9aJJYC4tcPuCwoQJgq9TGpNInf
2r+qVxKCzWidnjcTjVDTW3r9h9HpyJq0mV48GGZM67DklXZtlJH6Ukx5smCAtjJlk2n7rtN5/Q2C
BVESs6ZsQWW5C+rTisgRncqrdZtjD4hv8uWykOxq9YaYYEq6Iq/70YS5qpenHLjOJSrnMr+2yvc7
v7ahIShZTxNLqRK82+NlBJqa0s+HoebUTSg3/I6NN7PB89rNTdL//WfcCZo3TEmu1CVsFoaXvMkp
77OaAcykPPw+GQOrU7B2EQnEd113nMcJmjdQzMQTqIk+6SSI28+XSfysGYmHuKUhsEJMxG51jvCN
3qgHzdOPPUoLbnwdf8EC9kMZJrIiyZ5kbAkK5kMzs0qtGLQtAgJzdZ6y60i2o1BCQuyzU8zRicsW
PNnl3WwNLuOHvJGIwJ5lwpgLSj14DCPXL2hTo/Vxid64n1X6klxrqX/5YmTfFxSINoPTov0Dwt2+
jBQzQokME1tGQVAfIP32Q1dCRXtsF3HzubiGHI4S27qno9tjEsQrn3RuDwxGZ164n3U3U/P3rJ4n
+8mubvVaMrS2f++vdyKIFlB9US4v4BC7/HlB/Ocod1Enm2hQJSyJIXuaOoPdA7gesCLwSyi5VF56
Yx+akHiNvyLSrd2+pscO1qc/EgnxCWzmAHTlLQg3/GburnTlePn7+8cHWBm6Nry9gxABml86LwRq
M1CspTeWu4lqbpzxD1m1VzKrXG4CPjPu1KTp0EtjwZNr2L9WJWEyPVzmZVWP92btlYignmVelGWT
QD0d3tWuobb/EsKxMnOYmqDOp1wi5rtHt64XWJcboddFIBeP2jyNGnhKjNy1p9JNm/OEjR2XmZJR
EWwCHwrC6wE9E9rSBE5ZeqOpePZoSJjZPTuUQpAURWOYIT57a5ovpMzhV5MYDVVTn74sWHB+WzcR
P5lznP24zNWuHXolJ+pTjczCYGqwdHlTu2lhnFGMOV0msX9wvzgSNQc9iMas6Di4jH+enQIVxZdO
lYXjMj60t3LdLigyd2sZwSm1gJh4zKeq5IUmuRmxAWSMU+5gFB9xR4U5GuNzSjS3ZGeijhJJk/Ei
6Gju2HnNVJiCatBdasCipdHhz+5EUBlSVrlG0/Xadd1fO9RHph46u/jDqxd0xtBpg6FDcDIXozez
BpDy31P65TIvsnsRXGk950sedbj6xcbaV4oEpdHfZ/no21EvuZn1U+8MG7YP2et8LXpsBVI8J+Vc
RLA0TUcP2Wh7KdUCW0WVvJxcRasldnQ/PqSIP/GYBR6uaNlKVk1tbUF1pnN5mk8cIxnlMT45DwDR
CnMv+nb5JKX0hPviUFObT+AvYm6aYx5b9+erBhBG5/FfHmjH7koGzr9GBe9OdMOhcKLO3Jl1E4ND
XUk8YCYeVLN+cIrsgP2Lvs66qzFu3H7QZRHe3rwL3pyGjTcy6nXoGnprMCy+8LTVV1YfF689lYci
zCOPTW7nq17v1V52w3W3/3r5hHdtIVZ0Av8HCD3YGv+Wqp2mec05PKNBb1H6KKKzKusa2837GQ5a
HdZFXGh9EHS7ilpq6PoaHLujnx7Lz7OLdbtnZNTPpqQVc1f1NqQEeel1Z55UJDYDxSoOWhN9K9Tu
k0mAa6TlEke1d3JQATRZATbk/dqq2c7NaixxX1a77lLwevu+7GuJfu8RQRO9ue6qUdAQJxxdlwF4
ts0M+Hj7We1fWPcwIJt5WQT2rPuWhnBmRhVXlOSgMS3TQZ+ycBoqSSy5dy1bEoKUmRbybTUDiVS5
I0vm0viJsOc2krUkyY5LeF9kiQ6zG6kIvLSXGigxdvt9kLbHroooWogtM6sF2USskTOp0VKAmfoH
YHqxFj05lN95SO9WVLr4IGuN3VWfDT2xW0CZEm4aDdpx0Z6NWePyc8qWczpmZzUm13b/zEb7n3Tp
z2Ro/T6VoZ7tS8fPkaF1wEZsISCNOScVA3WsrbHaO0e2R2ZfNF6/L8QWWISicrzhkIdqH7HVLiji
0h3jl4GqEhncl41XQoIqGamx2GWqwb5WP+biwCfH41hNcVmXZEQEXSp7065RdUVomXxSgIqE1vZe
VnKQ0RCUaZmL3Eka0Mh7x+dVH2TUOiKyOVxmZf2MKOZUUbAHcN2g+K6JIO2qqqFTj3a+IZyNuxmj
VTNyKPGPRmYd9hgCoBCSrQA9wENTYGhqMyB1mGDItI8aOld1dmplM3a7NFRVxWAQZBgNZG+Vljea
UTb1gkAJvb50jm8jmrkmJrYvH5qMjCjNqZ7OvBhRXOsO+vA09d4sG+HbU0jAev7iZP0JG/MzTwMz
KBvGwJ6GcCD9TdFGkkn9fRJIy61DgnDaQolQUxjjEQMXpXWXqDd2J/n+ns6jhPrr+8LbqF+wuKE2
wELk3HezjwFlt2LXJHr6yGW8knl350yZedqhAVud7lEcucoaPVA+ssoUsFuvZIQ7R0uRnk4mTiu1
/EVpXE5LiYfel6pXCsKVs7nELm4OCso01u4YpQHh47GaEsmDcnWP71QeA6g2BvaAbyi+JqgSs4g7
KXKA/B9WvyzD3VrC1JSX1VDGsyFhS0ZO8NZK1lEsl2ZjwJKbaDxZWDKdLN8HfjDReRsZH7HNaLv9
xZ3gt80s13nZ5fCjycnUTqV+tmXR9K5gv5IQC1QJn9OiawrEHxUmWB5K5yHtzk4seYXtisOGiqCe
UZLnLSan0Iuv38+pcSDkVhlkLb57wAl0xS0ErpeuYf5Q0J7CdmbmqGhaX6N27qsuv7I/kc5tC9cM
Zg/re7Bso7qKONZISQRj1/5sSIsalcYNoKjherRED0a0MU9a61+2DTISgkp1LFIZXALCDm3w5ta6
w5zYj8skdh0oBj/wmFSwOpMK11QxopHRgLzZ9mOl3mXZESCAbjokyH7LEuu7r8d1yuQ/YoJJjZOo
B64kJA8dV9M5/YZlRGuDhdcd0jgw7pRD5ZOTIZu53YO5pluygpBwLZoNKwPZLigaDKb6qBn53dPs
a0ETWid2zU7ddVy71ejaOcAvFDf2P7Da4M1vEKSlzJQMUDlY3Zid4iM7s9DEwEMbypbn7VZMt7wK
ItOPCcwj1pYHCvaTntbNyJGvYr3rzXLQfDmCiEx8Vluz8fNjYzWWMkNCWZ20flHrLBgUvfmmliUW
uC2pfoWKcUolAeyuBdvIkRCLxUYSO2q97sHs7buE9g+9U4Q9JaObmKas3UkqtYIH6NOcVq1W/2/x
RAmWwPIGrMJ4tD3LXXztug9z5sog92QsCn4gc5o6cVropYoJ+Mzpj/rA/CyuD1MqBTFZ5f+dR8UE
hgkTamDWUDjOXCGVxiJcosHcLqChEWSH9EbvXONuHcpxfO3TZaOz5xuAWYgBNgzQvQdlN1E7RoyA
CSqdv6h9ejvoSB6x7vEylT3r6Si6g+wbEHXe1QRYbfXqsk7+zDFKDgkLUU2RGOg98d+QEOsAiEx5
ApQSBG+LnXpDpnxhXaG4s5nS0DbrxJuVjEpo7h/eL7bEwsDiOE1KujX+weBZfFbVr2369Ecn99PI
bLS6x4A85gtwP/Hch1oFrI9F1hW5zwWeUSjXYMZRjOKKqLLNkQIMOlPV66h2rlOjDq2WSYYY9mXg
lYygu6ZmjBbwFfAMncsTL6MTyWSwvLucAGVbQW7SsN5lmynBDmDLAAlsBK+AFdhpviOdbNyLQtHC
/ouIYGeB4BANZEGQ0c38L27UhyxD2nVGK27cBmPn3PE2KcPLUrBbNd4SFewCHZYpcsgawqFxVfNK
P0lRPgZWmVeFS+8PBycE8t9dc5+cLQkmkOxQhXtrqplWhGOCapljX++MW/DslVUrQX/ZFY/NsQpW
dqZ6MdU6BH2JPae5GmTd+vtsGJphWDY13qXLST9SZaxifB+7PmEKn2zePy5A/rx8U+vPFA04RsDw
3LY0bNIQx/UY6rtZM4MNSzPcWa28jkRBzwCYGruDFjjkwZEVq3c5eyUpTosmdWmgRgWpx3KrhgGb
GMl/KazRbjSzYcwUotOobguiGWDMCPUDWxu1HX/0VrSm5QgQeVmOR0pPCFB1BxggZg2v2wVrdJj7
/fPab5YcsyC++5AX3ByhEJb2TbGYs4IjLLJTNdw4kz98YCsg3Z7fKv8bQw6zVKoEQzCYvj4ly6eJ
fuCRtw5woxQEG/uuaMKzzGrxwoeFGD+PzVkDmLvtSJzRrqSte40NIDRhB4RwTIqBYldjwBRE9JaO
pzg6k0yiPzISwjGtI1WqPdMhsHrDr1gTNIt2ny3Vl8tqKiOz/n1zGwOG3OjcW0MwR+c2/jr1AYmO
l0nsGrTNYQl+YuqxpGVZp4NZ2/rAZDgkAAC6TGK3Mxktp78uRHALcV0YiHtAY/yLH7iv3GCC+8AL
Vw+RUaxdACT689fLNHfjrA1JwR04fGgmloKklR0NFi7pbek8R/mNPf91mZDsigSHoMWVlcYlDHbf
YcVp4nxt5umoKYqk62vf0Ohr9y5W/xr2zyfrRhRi3le9ssCwtVg1F1913nysr7DwJqz8OHE/FGxh
vwPgeTCPrIiT0IhJS7PIcXykbrlbJOMVtwDPxB2ee5fPb72Id54Ijg4z40iVU02QjaVto6wzwVcZ
oXrKVJcUxOvot1q7svLFjQmRPAV3i++oRVsKqrZIX4iz1oXGmyoaEUi2zKgqdyRZ8sOxZ80H6qmF
nQyswGh0R/hMPDQMFF5JKeldNuP03d7Ko6uyaJvJz3Mnk7XdvVdGRLfITAEvGHBS79Bxiyydp6kj
XZCm2MsaV+c618PL5/1eXhE+60BvAXwHXL+Y/xqh69pk4mY17tmkCmxsSgWa7AeIGIBqwBrCdU5X
8MLG1JeLXcNuMTL4CKTdKP60RBIi71UcnGyIiK43IxSA2KtxHD8rUPFOAV4n7tPALclS1TJagkux
RmLnegRapfONz4ur6CizVN5sYbJ9kpnL3SvaMLZKyUbVmblQ3UlBbDlrYfqpy932xM7UJy8s8cmD
dUjOV5NM9GRE179viOrK3CnqZELjq9ij+S2tOj8qT38mF4Kz6WnTtvEE4UvMI+luHee2Sn4fcHAV
CxsWEkgUKmDf3zJCo6aI2xkgDq0e5Cb67Lz894u7b0kIzmWesixrU3j/ocL4OQGiauJZFIjsHzqu
V1YE39KjPsLUZtXVFtho48GKgZLcygCd9m/+FxVNGD/JKh2QlhG4SZ3bmfs8PZkyuOIdu7a9E9F5
2f1AomStwAw0uQFE0WFUc4k1kJEQrAG3OKtgEMBF6tw52oRliHHfHD4iv69HJZiBJM3Hrkp1aKaj
XnUprGetB0byp2QEAzCqABIskcEP0LHVneOuqg8YqVFDRxkcCUe7hm3FYUcqwkaEJqh9VfRVV47g
CKvMXAxde1Ql9x3rwjbRT+rQfbp8gKuCv/X20JwNOcEAmBkfhtnELSXYAOpxYn42S8a+cGMs3drR
my+Xye0KxYacYAvUvjOwEQRGzUQfiXGDpNHl7++qzub7giFQjLyIiLP6ufJFoQEfvrFMckE7gd/b
IxOMADMxrR2lsGdZ7pWnNdOqFlho7AL4L8wD4ssa8CVXJK5pmFo0k9a2AiiaQXvsEiTlx/I4L7Wv
l7KpSBkpMUzoYzw9sKY9iACtwmB4gIFzHLge2un3yxe1k5LHKQIDG/9ixPkdwM6c5HxYanCVdiw7
J7Vuh+lYfK4tJ0cJIMkAIe2ARVWrA0ctxzuUDlH1STPis0lnh6Gti2Cwxy8DjVRJ28CuEAFJb8Xo
QHZbhLUYGt63mN4asLd+9M1pusEQpT84k+ShsqcLKpY7OEgsASdZnOVRc6oCPclBXw2f/SGur6t+
lJzyHidbEoJ2R01nAnuogzFJ5y94Galex8v7eExky2N2mseA8rxhRlBstGC0Ro+9HngNRQ9K0IWR
nz3Tz+vO6LR3L8uOjCtByctOQauu0QwB7W3XJgzwqMv1RJtvl8nsvJLf8iQoOuJLJY5Xb78uhS2C
IjRq4FPyT9GxOqED7069j0r/Ms09Bdwco1iNMBS7GM2yRtAXt9/LOf2LM/vfcZr86QN9auAOXbLr
sLCB4sp6ypv4spijuKyKCqayjkyXc2xnMsylDrD8RSLo6zmJPmZLSZDCUde7qsCacgSAKhYvv5jd
VVk9q8O1mXfYJH1Uekl37q6AbFgThDHrs2FplGEASMiNZd6rSpibkuz2rhdYEaexY0ij79sWdKug
atpB4PsDDEXAIB7K/TrXCuzkA/mAWwMh++es8PsSv95TvTKTEohxTXU36PFtWmgHQ+rads8Ni5aR
57bRBywmoeco0ykgMyHw1S3a5Fh2bcu2aO2TwOpNC9CBFIbvrdQlg4oVAf0MEktbJ36+lGMVVFqd
VF4xN7l2uKxPuzYWodR/5ATRa0q1MWMTpmJQi6ChhjdanURlf+rkO/He0BCkrdfm0XFKxANGkx5t
mh/nNPeXjvhtVof9GGPRvImhpiRkGX+8zN6uudiQFixhVhRlSyYEiy0GuYvSd/rCnf4xl9+HB4et
QF0ZPWaOjfVNQpiN4Y+sHDpYQlpcQXst9Uljv13HeUtivcmNOULOS6nMAYHoyLCGCt2MWaqfLp/W
ruyhLQsJEKR0qIhWyNq0xJqW9aIIYOnGs5Nib28kcU67V/JKREzUOUYGKLQIFlypmrt5UAFTaIRj
xlHCjiWVUQk/jhCt1YUyTWixgAWv7pFv6dvvxSAxczIS2ttbqRezMKoBJGwtBgjCF17+GxNJ6l52
YoJwLSjuLsCHBhuYKctvqsZwU/V7KdsoLCMjCNg8WUBQqWAKlOHRUm9SS0VxrXQXjE5+QMxgQG0g
ogESU0xnGpmqlWYHpaTLlPrjYiCdjpkqX0kT2ZaAVb/fmR7kDBW0zwGBUwSQbBo9MyIbwjZEz7Pu
j/ZDln3GwnI3m74Y5UfyEirw/VAbQI383T46bKLjrYFGliA1zf5OK2irBEpXlcxLM0uXUVvN5nve
flF79+yp8rgsFcQnFODMjfE5sp/66l5tbk1z8S7f2K6XeGVMFxRp5rbVTRS+nOSNr8aTNw/K4c9I
CIrEdLtRMRyOcCGe/LTujkvHw8skdnUVoH9Y5Aa4jXdL7wAzPk1TBrnLeONRLPOL1v1dkSxdv39Y
r2QEn1OpKR4STtQHy5jrp87puq/9hGylRIt21XXDjRB8O6M6DHqBokBa3TfRv0RTvJxeM2kP6L6Y
/ccOZqnfWjjdngzg/eHUeqW+maj9yGuse3Jq20XocLCIInlVXD4+VQSAZGMEYNEKFjWJtPuWM18h
zUeM9q+jw3PiLUujkqdzzHF0qjqdsETrG2fkSl9GSVC6+4QHSBKKNoiBNUMcGisSjgUlo4Erehr9
+LiiM2rE1e4Nn510r/Vaw00eZXXE3VcZVlRo2BiAEFIXt2KaeYuelpH2ATYR0xBtND7zKuz3PEPg
3eaaB30oAx3ck0Vk4vBOx2gclv8IER5trFxJkSkLjDJ2J0QN6BTuJrcnMqHfPdItJUG5BjCOVeQI
9LGN8ZYdhzDzxyvm0dif/BZ9rfVj7g0fqTRsiQqqRhSaOOXK3ry0bm6F6lC43fgBoXwlAsjot0KJ
zpk+Z2vBZmqdUMEWLcciYRo7H4iJtmQEU04sZYl4A+mYq+Lo5MqNY6bHwWieL9vaPS3ekhFUjJMs
qmsLWuz0/edeme91RbZrb8+cb0kIYVFUd+rSWxrSQ2Me1DxyNdVhbl2j9HmZFxmhlddN5N3PPesz
G68+EuVuXp95C3A5rBv9Myrrr9hQyZRcn7UJQqZOVwbQSvix/khRw0ADLDamAo0co75vSaBxomDo
cRkAcZn9jSlF5pWF8vsrjABOsSEinJZmdnNWxQtyCxQwWpBmSTS8F9LhdYI+MPSCAU1ZEOCqU9Az
rCxoLAHOmZUtLmFlOCiDN+lAcW+WonLbsZBEJ7sisCEqiHPrpJRMCi4HLQZu1WGnHsXqynr2L8vA
rh0FgoBOUUwHqrpgRzMEkJHJcXbIZHuaHvbRiP+uWf5wmc7uGVqYvkNiFilcMbXV1VGMzAx8uhXH
T2iP9Edt/Ju21dEmva/Qzi2prNNy1yBsSK6sb8S7oWYfmTVOMEuuDKz7NMLLLO3e0Ob7wtHVRhX1
SwPZ7tQTzx6M+cpavl8msZvDxdTir2MTnQ8ZklSrwMNybk9D2B952JxaIALE/oeM24aU4HJ67szR
aIKdRT11cYNxT68GgPBlhiRnJjY4xlafUmbBWReW4kda94mnWA5fpzL/udPAApvwyo3Y40iVyEJj
Op4qhOWfl6rLfbVQ1TCxtIemL0ffqvN/7GF6aFELD9o6QxpZzSyXFc0/tKw7ifTvpiYNy4JgK4Dl
ftdR0hjMKMxsdbVncrcOyBCP3xan2KsOxP/9hc4r76/EBHuopjUzs1XwqyJ2OagljzSWRZqr5Rbf
glsi601vtMvMYzLnDYgQ1V0CHehXUea3x9EGZIX2s12NLh+yVa98CQoNKJolhftFpbIpb1m85A8K
6TTsOrLn+8poZaZx3368khP0W9dZ0podAr+Mpm5WGSenkXVK76oDwDcM01l7rcQeIGaQbqiwXDLQ
aID0r9datx22j1zWuX3h21ARXElhRfYy92CEHIun+NiFhYcFrQNi88pPfVtyS7uWfkNNcPlIMJOK
YbtkMKovaX7W2L2dRK4JUayGW05+XGZOdoKCrDtjprNJg2LZzXAeK8vTeHYkGPK/TGZXFtaeBlRF
MV0hNsyMzJ5ZqcFuWWpYAanM7KnsllZxeqdQjgJoPbQUov4v2F+7ofpEsYsgMG56v+sOpuZijs8f
M48wF73GLsx+7KF5S/GVYxRc5m/fXr5SF3OkHS9Il2kI0rNT8W3dk52G6Yl72iHGq5FInY2EWTFP
Oix8LuaygO9sMR6VsDpMdOo3MWYGgXxjTankqSOjJ6oAIkS7Q/0JTVWaCrS0obqPjFL1ItY9dwNh
Z4v2MsSkXZnBlmzHRvoHQC6C/eiKaFBGwiCac+IW+vM0jxJV2w3eNhSE6ICgH21oFjwTLOfW0bAZ
kISj9qVNZKC1+2HIhpAgm3GfpkbBIR16XXpMJUswAbDDM5T4JsuQ0ep57DUDf8qK7p+EYi4sc1SJ
fkhO0xIeqzNF7nHk8De6/tKazn1vKx/oMUAtZe3zQaYY77y3Hm3KFxQpilUFkFhvVRczll43vlxW
tF17tSEi+LCiGUheYb9EkJbhNJ6m/NBKx7f3XDPgidDGAKAurCkVLPA80VKbCWJ6cgSdY34gXn2c
Pe7pHoPBl73xdv2LiX0jyDqhOdkU0z+NPaVtz2IIuhq/TOZfwKqqFq8a0tu2VNAwZTY+j8hTVFX+
UDy2NQ0vn+meaGzoi2nptG/TvE/gAwqzcfXIDNCZLQl39q7NBMY/Nk2jSIVa0lvZaPjIFm5B02yT
3uYOilWkqG+oEclQn/ZUGlMfkD4NqG4wRm8JsYIlscKwCXOMbvrqbNVXcfqtZBJzuJux25IR7WGt
JXNjTUix+tR0U8QE1LeVwHDtUPfmEA7Gyyfv8jXt+pgtUeEQ9V7FI5NBwbQb5w49u17jRX55rP91
zpqbHmSBiJTeKjebEDXSxrjUMuia3ocR0pJxgK4w/Sb5BieqBusbSpOc666Y2MgRoHgE2DPRhzOt
LA3WIVMwxGXkVc7CPCNZGp+ouSwi2a1xY7Wohq29kElAy7/lTs3KZO41SMpgjm66DFddhYXUfXqw
ivLg5IDH6xxXLQ2g6MsmWXfZ3JAW/A42l2F5mgIDo0cPCcA6eHyHPfYSg7/nsrf8iT4nUYcmM1HU
qFUrd+dm9OK89JtB612alm7b5B8xI69ciR6m0VqSNGvf5VpPiwggFEbZKJzk4MTiYBvpdjJMIGG1
1NeV6Uir6US7RJJx3c1Zb87OEtQb+3F4rpQId9Y1B9zvMFpaP2v/DD/W2frKn45t5koRIWQSaQn6
zYwsa8p1EssI42N1TlAFmA4krO6642VLsneMUDENXYoq0APFbkB9rpwuzkfUWJsfrFUQIGOIX7pR
cxUwMSDH5DE2elOKJdwiNpU6tpFSxmsS9hjfzr7qLwuGDPQjC/EGuK6D7Nvi997iY9PHUepT93wa
XgKKo8GYKO9Qxc08onyIUMgZD/pBR5YxHI/1sW/dCnWc3lOODsCy/rl8rHu+x9LgdICpgbYm0cn1
C+vJZON9PRJgpB0WjIUSy6sVaXvO6sTeneyGkGCYiTM1RZKgm3MdQC0P4xGjrrP3vwvEpNXEXWFB
kwxmhX4OkwselWtVrwKTGVkD+hghTnXUr1wK1rgrK9q6PQ7934B7EIwV7flCRwJZwbYGBzswMFxT
44L60WfNX8pwtkvZropd74Y+t/9Iin2JRUtmVWHQtvnHCq3ZhCysg/z/5ONDC5fQzbChJ5yj2qSR
WVagl530g3kYIJDRUfVat32Qvw93xX9DTDBgNV+xoAsQG5NvevXDHCWtTbtCgWLlT6CEdVbwrfNE
261pYuwbBpKOR3WwDvFo3hZTLzHEu2xsyAiOMl+WFCE6st61qXoJLQ6tJusDk5EQJC8GrhVzCEx9
NcWzW8CkeNjPyoLLpkFCRczbajHCqGVlRJm9dLhRy29/9n1BuOo5VWlr4Ptj1/joQfdbzfL/jIQg
Unm/RE7OKRrpE8sjenLTOL+PMwkVeb1usSdvYYNRFSp68nQzUO1DWwaFrGFuLyqyDEgssA9s7PYU
DiqN8qKiLUjYCh5UV5r2mdMYdaGTNn//wHmZJmggZkdhX/DmFcvMekjggfBUQC/8fDVG5UekakNi
lbpNgJ4BImdG0g0LkesXB4DfxrKcLjOxq+cbCuvfNxTyydHKuId2pPTzjDkQ9UWRKeAuCUdZJxNQ
HkR16y0JCrC0KTYxrZ810wlAvl5f1JmrRuUH3haIqn/RERQ9L5A7yFYVIb1zgBx7hFSA9ZKFqHtB
AM7cXkudaGsWO0imsh31pcS1k7bxM5KEVOueh7q4WXRDEsbJSK1/31zOmI1OXSDMR6tscrDX3Szc
urb19pbl6e+3nwPJFFVoLNgz0H4jykGOvdWtCq6G4VPVdEd1zRQQVfbCXbVPCGzekBE4mgczN2mG
958R9qfhZnaZN3uABDwqVzJDsCN2K6A2rgoZRkyMCB7MIJYamWhHCCx+pOlVN4Tl72+awwj0hoQg
2UWMFbURB6AC1bugpSxQEgNvrzq4rKM7iDjItqEfHE2MCLTRQPRWDoD/wyrTAp1+Wiw3NfXFtdKW
ui21l6CKIpTXtZm6CJLNA4vJgIkZwM1ZM8ZiB9MJzCHtvNRhmbfY+IH40uzbsfNp0ZLucPmn7rjB
N79UMFhzg8ZYs63hBvGAyjsjbBiTWKy9uO4NDUFUKxPI33WGULIL1IOF7VwJsPyUUw8paoGzz54/
wJKqAVxgxcbFu104fJ1bgPNK4bPGyS1m5dgZ/PejIHisXyREFGvaDrE6mh181qhf6VEVKkTiq/YP
bUNCcIuNqi5OokMb5rs4dwHchDfvioGYFYECiL4kkD3Q9tQP254wRGXiEYqFy2+PrY4amrZDi96Z
kb4k9MVI+cma6e+HqSgN6qjLGOtIqFh2Yo6dKHOCt0um3Ot96pqzm8lM48/0rGi0TAc5xxWmzoSV
fMuKgVI8UDMGdI+G9t14arzEj24c1/DsZ/o1OrNgRsbFV8+xlwcDqrvTneISHyBI2bl++v/ALe6d
raXYQM5Dbx9MtiCSWDyEeluNfDLmYm6mnjm+bvHvatE0vx8SAlsMrdqO5qAAK6bQRrVG8pzgEiuS
eUYXeXNeBZfVa8fHvSEh2NA84km1LLAYTmXfOcQJVU6upl47FUol8z5rBCte5AqVhtwxeqreObmo
zCJ4uWR9Vuf36xKJ9BpW08tcrKY7ytpF9rL+aLAwkfVHqIDGekEDsOakaLtR7QNzbK9nPKEGzXIx
/nKv1stp4Uo4zc0pbWY02ZsekK0aFxjDkrS89EcIBtkYks4BCDZ+xGfjvPa7Eu8Hb8F0sRY6JAe8
E3u/4VhQFN1KFHXmaP+LkEDOxthVhoeZdS4pP6lU1ne6qwSb4xVCiWhylHmyUbSP9K95mblddzIG
WQfgXmEPS9lQaoB5QRwhWn+tQd/epCh90FkQErRa2/nfc6PcNLn9HAOy1qxoUKq1b6vRwfkf0q5r
SY7dWH5RR7Q3r23GrTdcLvnSwbMk0d6h/dffBCWd7cVCg6s5ipBeGNoaoAuFQlVW5pr9Pn84hGtk
SGXXU5Fq8OAzWykJXUYP6ZJ6Wr5nyZ0t4z+RWeCOX+e2RUOMvI+6pbuGBMv3pmyOED1+Ob8Q4SnH
kDzjzGf3AXcWFEfp5q402DaOv8tMUUJFSaEGR6jmj5Mqk/4R1Xfx/sNYAfI/G3cQl/yR1bZNNcPZ
0+5QctoNN3GodMGw0wK062+Ykm2xnyXtUaH3b2xyWwna9rroBhPZIODQoTt13fVgLPVLkifFccVM
bhDb4Do+v7FiB/XQCgOeCdT3fD9sqSFppWUta1TNoRnQQLntT0xbj+zM//2BhaHbd1NcgaDLrSrr
qdUDRnqwxp/KFFL01M+vR+iPGxucoxCDGi06qXAUep32mV856m5pZcmJKE3droSLirhTHVK4QFdk
7pd5vjN+nV+E9KOwVW4ebnZlkXqdAK6z7uI9a+OlN29r4J36vazSz5yKv9IciOlhlAES5Dr/bjOJ
2dnUsHsQaZed30xxEmI8BLiU2oaIZLKEFso6foN5T0lqIFzj1jIXf5u1SWY1Z3lxb1W+1nX1vgSX
BZQ3ElTjdWvee2sMlyyM4YpYHmTTMxfUrkSREQmLXGb7Q7izrilKp8cafohbLo+pM9435XLM2zE6
/1FlZrjj3WWV0g5FgSywXn4qCvQEvXz5ulDs+HlDwjt7uyAuvVtJaU1x1uC5V9jxTTv3JGVPvfRN
NZNy9mcv7/9KIKPqZYoD6vSk+Ga27nC/OrEDboGi8tR/tnQeP6AmZe9NE+kjb0C4bpyblFYBEHOy
hbPDfcaZ+Zk2Ix2svmz7Pspf1M4vb82A8Yi3YeeEa9QF6U7GUCe6loDEA7QQjwj2kPh4TrOigEzg
MGKnIayQNH7b02CiT0QpJTsoNoTxQzTL2P9yz685gWB2ZXQIa/rJqI7gfvPn5KDblSR8isPBux0u
RBsLXXAfxtCt1gm5I2ZvYjpmpQQ0qa6hnIoiS27MLi1fnInEFyCQTEd9N87tplZBxn1gzxJLze80
Sk7sij9/NmT7yAXuOHbdXO2RwS/V7bjuuriMYnq4aLryw1JYMNgEcBMJWQJeXWAHaO6bw3NlP51f
CPuhn139fa+46AnONxPoixJzqfBrDIc6wwVcVh+WwIXFzm7mCnikPpoAe+hjSB5OP8+vQVhUAL8D
+qFgsmGosI+7NGQOnvkpXt/JsTpa12nkHt1n44HddPoh25MLpn4A9H+3x4Vg0iVJB6IkXHbusWuU
wC6DRP3fBT0hM7gxwkXf3rGgt6QiCGWNEWj9elU0F9Anmo6F+xqjcaAT+jTrgVAzN9CUjrR85zUI
Pjexfjj/bYT+tTHB+VdGBpivV/jX7KV3I+7oR4xwmt/OW2F78cmLN1Y4B0jUpOlRXES5Tyn2bpkG
EN7dzYl7tF3rmOXtrqXVb8uRPYuEUQC4c+juenhh8wWZorOnInVQlhhN3IzW6vfVVYaRBeX1/PKE
m+joAIqoDtQM+Q4PLbWRNB0ripc6pGroVerJSvzCrGJjgv2ETaBpVye362kAJ6TzhWBmLnvyEokr
sFPx6SNBOJMB5hz3E266WhJaoImAu4dMT+DN6/eKqgDA6VrKG8QSbLxXRhSUzWaQJfPC7/RumcdM
j/OcekSHe7TVFXT5oDUfKsO3RXrryexwt6u7tHNps/rpoLu+XoY2lKAc96mWyb5pMkPc9dqDxElN
Ka4fxp873YIa/GH0K7T5i5cpNKLlQFT/MF/QmnFcQFVBywCQDZ+kgPRLgQ4dXMScVr/LnuPxKlWe
z3u6CO9obo3wfkjWrq4VtBgS52jvIUR6l+9B5te+Dd/+8ANjCkemNSJ0fainGxrgQyAk5gJtMSxa
jkwBDwgm1EaUvaKld5UhG/kWuT8OsIpJaFsF4pCLUZqb5GYxoYcaV0MGVBeQh8dsyhcfipgY5dPp
XQGVyJCq1l/n95T9Yf7cbQ2zH7Y52pqxmGPKvhuFHiXJ6nsH22saxalJk2cQA8vwgCLnZGKrbH4Q
3M58Y7IG+UwJCR5ExfJbrh8doLNTYAUsSbNCeAggpYRiAwROwBfCfbcmr6nhESTNGomcYqeFeaRE
yo8uWsLhWTUC1yeAUStSLSPh+t7t8l2SxJzt1GS3v7faQdkEbfNQmDVUvcPz303kl9D1Q8WbcYx9
Evdy0yx2MorH+zAfkLOH+rTTchn5nMwId97WLkeFaqmQnRnOHNSF6e69PtX8XMtlbPnCfUPVzTRA
jq1/oq9qbOIkGiPiGsChTJWvtvKGZpTf0e/n94395E/+jioEqJbAIPMJmd3GdV/SuEBwjB/M+G5J
ZaUu9n74ZIClmmiBAtXLBwxIbsaoksMBWjT+oAcCQJcVdZENrHK3BxRPMtUs/ETv5vhXb6LFplt1
MEec1Xjq8gr8uUQdGEFJRR1ppVm4OqAZDWwg2K75dgH1hqTrMZqPQh4YOoMc0rl5oN/ZPusgeWEp
WZ3wa3nARqO9A6Qhf4qrPtOtxkH0nZY7K3+N+wv+Puq86JnBCJyPv5MTqy88inGUPqtP2UJPGfl9
3t9E38f7o/yM3OazvrtXFDQ3JpS+lKpBYzZUyF3rfTlvQ1hI3hrhgjgGHJu0thy0NH6NbxUk1ln3
r3N8pLURIiAcj4TW83mjsoVxAXZd7LFuNNR/4nVvjGYwNcfVvIA/CNRoTDf7z+7xcoxDjML/UiZo
DPUtqBOyr6QxHv/ROngoVubqeQ5mSJgotPygxUnc7nJlbolPYqoRSWlAvGsGpkA9DQVk/lE1NZOr
NC5yMzLUf61GuMT1E1Qt/UvW9G6FBdvNpT7GGRndGkV+wDGGL8Y8Gb+1kWqaX+Re83relrAQCJ0T
QEzQgP0se6+PtYKjiyUlR22nRyuQ1W4FIDCalsg1R+OStTE9RmCbwQLGfy+SVm1buowlqbFvqDn5
kBm4Zkys55cl/FAbM/rHLWyGacoVdvV1+R3DG3f6w6yYEiOi8IaSHt5tAABDb4s7Qx2ERl0CCDU0
Ve4S0BoakjMqDgzvBnjAJ6qyFZls1EShrPioRlVY3jRX9n0DXeB/5z/tVfzj/M6xH81fgHgB4E2G
WTIwp3GpLAF9yOpMCEZMzRETScdpx8hqZWqOwg+Ep7WJZAHSFvzzejUsB/wGCKyGShx/yZx875mJ
4iP11CSfSZQjA5wFymKcW+Su7FLcHKeKptqY6B6NxumJzjSgab4rxyu0uQAQbCURQoij8qARAiAU
VgZMw0drYHSFnMSMZqe5d08NUgg2+VddQZLD2Jf3+iG+ZSoy7aGTMg7ootsdly0OlsVA1fwrhFjx
CGAWTI87ZefeNEdvV3+xj85uPZjH8loJTIww/2uU2D6kOzfITtJxL9FLaPsbuLtMz9rMTNs/7jP4
+vfR89Nbb9cGZaA/58f4ML1aEZS1omZ/yfQ0EHjvy+d2vkqnvl1dh0bZNUPp7Ng43dD4pr8Ga5Tv
yBOVpB/Co4KuOWveIyXlZ1OmHPCPwmWOtSMHNkFhQPhUl46hCI8KGEZd3fDwCOf5sPOqRyWvtnAd
VC/OsO/mu2GWrETYaPM2NrgrJ8sbbyFQdImq9Mui3BbDU59ZvpsX/lLBi7zKV+gMfQor7C8Y10P6
Znl/NO4t8Oh+PDBJU2A822K10OnWRTl31O404A7PRzVhDNgYYaF8EwMmSC7MDmthemX6m9reneHl
v4E6uilSe+92MmI08Sd7XxP79425olOW1Wlxg1fxG1SDor4v/DWuJcAb8aI8w8KrC8OqfPrbTmse
ExAvRVmuBj3kE/1KhZ/X9q2hzFeQRLckwU30yvNQIfqPQe5WXYbJmeOuRrKVf8/hG7b1aNhA816A
Adia4TxC1fqadBXbPeLsrKa6VvP54NjVw3mfEHwkYEUg8aaCDBYYNy5eKDZRNAdDbFFb/+x0wzfw
0J9dyQNCVPTClYX3CeijGcEuZ6XvqmUlPe5wh4Tl7YQL1fuiAg0W6bt6p++KaDosj+cXJrapI3EA
KR+ge/wd3qd6ayQs++lRDO0i/cTEkmd/ua+VnfNl2WmRepBFfkEyhKoQthPIE8ez+FvWVMYaaBRc
PigzROgCXFeeIXE/wd3ywQR3iKluEZe2LZI6aEBqVAHU2LtFjnE9FmuYNaAYn0ZZxi84Y7BpYLwX
iBAHgoMfT7IxZamZA5uJwLGLG0AdrMG3rFAxXMywWZIoJdxDpJIoImLG/RMUkiTDYqgNGnb2srfn
Wy95O+8YgvOLVzJ6QQ5jq0ah9+NiLApARbrg0eeh7EqL6mAu8al3yWk1p4t8cGOL+1h54cUNWPux
lu8oyTdHNvk9otabpv7aBMaJ6aHrspeTeAPfF8jFXd2FJBrtcFXqg+MXxo+qXySfSPRe+rCH3E3p
FnaiLAysB8a0gCGc46ODiT8mb1ftZfMFQo8HqwKK8kC0OXxLv5jXxptSRHhjmjG+ON8iXl2tVndE
LRpSi1mg1nkRXeAkG5v6Rych5dLNcYMMzs3j12awDrUJDUQN2atpS8q8ws+1McX5o0ELk2FS+6j2
8u/ZmIakHb9esBrQAMDnGU0pn6MBJTfHdUppBHlawFGNtkp8rbDrMCsXltDYiqSCKAwYG4NcArzU
PRB6FHdkn34hdtgoVzb5Mqy3SSWrxQvvr40l7mbJ8g6Yyop54mT5cz5dzc64q5REEnWFQePdjMlx
voBro+tSlsus5ehnZheutfW29lawtJYkPglX5GoItODSt0Dc/dH1MtsGwEzDXWnaFCoL8W6Jx7Cy
HUm2KzxVGzNcaIoBiZn01oRKZDxdOV4Kxi+v9lFJvFGNPkgTSObRvpFMEQi3cWOUD025VfZQZMbj
rNajJf/aVEZkZPdu8+0Chwd8wcLcGIoTfFLY6SuEv1I05RNNfYaIYpRREG8U2XMda/vzpkT7iMIu
KgIY7gNAg7sbLUCxwT2HEI+WKBYCluEhPabJdO8uziuIpU6Kh7rfeZsiF9na5KJTNndK6jVwegZA
0p0swvT+DrxS0QVm0J3RUV32QKrMfa18LsaYGPhaWfGlro2fDUUvz3QltRZRrGA9oP9Y4e4SbzZB
xkkARO3tOpjsKzKofg2eqqp90aWc+MKd2xhjP2bzJgEGoKRVAXgYGIBvGhV8+IoW1W7x+/zOiWL6
dk1c/MMYTZalCl5aavOzwNRYrOaXuIAB5DUaNPBx/lLUu4koxgwPL/OTboXq9KTMEs8W7tXGBOdl
RTx1qpZh4M6JC82PzWm5pob1Fc+rVmJJuF0bS1zIw6zd0CgQ1opK+maqSVC1Mrie6G2PARFoLqBE
aaIJw314M85bkjY9jdQTKLpNv97bIfpZQaz7y0H5ef7zs0uHKx9+MMZ9fhVCImrmoKHV1u7gt3Qw
9rOlnsbMsn8VRe0Eo4aWbhOvP6jhrIfzxoWbuVkpdyPOJiZ9dMS7qOuisr2xZRzEIjCahVkzUPRq
iAoIfB/PUFFTLzVjlEnsm6G6st4Uv8JkoBeo5uMYsQk3WZn0z1Pt035aIOxFfcnzgKX7aLHRzXpR
0xkhgp4QgywPPJ9VSCIvKkA15/l95wPZx1jFgPGT0kgKz8G7db4dHpPWdNbY6aLewpO1PY3Ok6s9
nv9oootR29jgbpHU0skwmqii19khcU82ljiqx3miwXk7srVwZ7qygWIeCtwcrufuM5MeO9A0KVLK
aNlyOBcpJ7JmBngOIzrE37tpOHmY3iHzBIJFpZbNfwkdfrN37N83Mb2cVM8b2WU/x3cGfVSy6J/t
GdvTzd+vaUyJqyN0EMPYDxq57W0VgA+ZQodsz9i/b8woCem7McEzZ9Viwx/6XDuUuhoHejnUkeKs
8+78soRBCkVblCpcQJ74iqodK9oKOpLuT4+j2rEeh7KX9ziEb0WMpQKsgLaD/omz3NVX4jod8ln7
+xjqmJtpgx4FTnZcX+RjGiyOfwoVG2ucg5s0K4vSRNXHbO19YQbNPAfd0gOOcarHl/M7KHS8jS3O
yzXAvadEwaCC691a7q5yJSm68LBu/j7n2GoD3VqbtXXNcnwqNWM8QBWN+HZbN5IiqtD3UDFAHR8x
Fv/96HumA6E1J0bdarEgla6+1TW9Lhwr6Mgoee2K1wRuM5DS6WixcfewNatqCjgaLHljME+/Jh0X
sEyFVRd/mXcr3AU86SV0pUfsXHyz3nlPc2iEKYizbPie8vjLugX72PWt8lt/RQAEQ3QVXBSTGNvq
v5fJbeicZOiqEaTOCrm2PBJBtlmSM4n6ogBj/G2CxxXEpCapVaFE4WjXgOmD+DrbodejhWYfaCdG
0oub+Ea2MGFZdWuWu6k6C3dxw1p7w2nd0ds2gDZfMAbGfgrBlQOCXtnoiDjf2CyUO9KoWhOar7Bo
fu9DY1dGyZMXtKF7p+7qsNnbl4R7tH1RC8cICQ7Fx7Ow2vmqUIKKuKPsiuFWre6c+sv5wCHORsFt
huRdRTmcfzSaFC2gcWYnez+DFY+1zTTQ6Y83JLzooQCQGDi9gRT7xBc91FQz8xTTCS74mDITCJek
88Ejfsm5xuQ6KsS6BaQst2tWm9J6Zg5vxveamUZ1fegzWWVTeJeAn8PSdEgD2wZfiK57kzpriTKM
jhqMb4zDmwLSdz2uYp+J0e2pGheRl4PIWdXBx07LNosWdbjPSNw9nP+GohCz/SmcV7pOBZ3nDu/+
2HpNtZfMCi/4+xAUYqx77NXCRRBXXca6V+AilX69jjvXkIR80UWJUXnUSEF3AnAS98GSCe3ORVFo
VM+Yl62Ask5ajC8ud/poRuvsSiqC4k+HJpALeCSGyfl0Y1WGuHQWZJ7t7yX6E4gD9VsBllc9VL/K
Xgyi+0zHhBQGNRl5Az8FHUO2BrOSqJ9pixHO1nzQ0wfaKFkI2IPpn/9QMlvcLT2awFxNOkoKHiFB
kjToCx7XZvCHrIv+mSX+k8VuavUOLGnDk0vMcEmieZyQlh7P2xGGJ0COAP7U0fcBBuZjCJxXkIEu
C7ZPPRX3GPw69v6y8/bjzUVYY8A03k1xx8hZAdNMG1RK4nFG4Oji0DSaBNcmZlw6pVol7x/hqd2Y
41I2ZdI0qg2oes7LrlHAnZDIyDrZR+AT0O2COHcAxsZWahd7p/Snpjo6/WM8SY6u0OOACgfWE4P3
YCv4+HkSq7VTZ0J1vdaWryXo3aq+bfyKlGExz8/nfUG4YRtbXCaVdnEKGWgGUfJu+ga9sq/n/z77
/3/ars3f58KcE1Pc/Aoeb6MZ+2syPoCZpPGhCv0Cz/wJ4tXQJqWktS72b9ChoZeElgheJtwG1k6H
9yK+kd4EjI55PNjXy9scYXhzL6PqEPkDYFAA/qpgR/4k+Gkkads0NWpB9WpeefkKXkzg8Falezu/
kTI7nN/VcWbVqgfeoWFqoxINHiia7uxZ8rlE7rBdDReC2jrBmBhFcampdnY/+jGRwWWFH2drgnn/
5h1cNijU5RhmihIjYB3TOkCPW4N4nxrKYUWiW3BrjDtKKkXWBB/E9J59Zdmrn5HQQ0aRFPctGFPP
fyHRPAcewe+uwJ0ljAPPE8g0OvBpzWHC+LTC+Lk8YbgjwIbeFqfkZrmSSSKKV+gChgNwK5ImLpbH
Wj6oeotgkeMl3GKqnb243Mr5WhCQeXnT6/lFit3w3RwXz12qt0TvsKHjcrV48V4F246hyg6VKfbD
dzPcCTZpn4N1nBUvuodyfY1XsCGgCw0dPGc3atB1P5UUiEry4MZAf9h/WWgqpLQJM/XWVn4ncR/Y
2V6fAIzTylBbe1+fiwDgd7+kR8+4a9FyU50r0N5jdrRWbkzyYiiFr45HA6rAbX1IqvsCZOcFRkpi
O/PLEjDe1FfqXUFkYGHhUjGpYAOqgPSar1yvs71YcTwhAifgl66co6PLBhfFZ25jg/PMgbg17ZoF
IKpjelC+Jrv+D2JwOZrS1Ez4nDM2triIr+pzFTcd2grFsT9i6Ft5HE9ZGTIUULW3qZ8cZdQdwtyT
Db8BT8XaZnyu27dW6noWLhnd8mFz3/0FTdAE3xOaMv1+OXip7Kgz/+OvNegAooWL+AH0P3fqpg70
4yPJAXoLtZ2BUvUy71PwL8Z+GSbQ/QL8Q5KGihe5McmdvNSgcat7A2qus4ZOzaxeJ60y/GVmXX8A
PQE9KatzZ81d6hfz0KHVa5dG1IwEFAbKSGW/hjXEz20Ad0CLBMFoJaj6sX5LfiqDPCiPgFxdyVJ9
6brZ+dncF2hbJystYWk6Id2CXtCEZ4ULbSL9gIkRyYcVHkZT91B5wbjAp2EbdbDbUu8NpKtTWNO7
JvvfR1AtphYHNiVU4XDaPy4GxT4cjhWvpGHxZr+HID0iFCY4BrfIg/ORWhd+ondbPG2326qjNvV4
wU7BFGmh5pOTfcx28TcQVoIP6GrZqWG/r26KG4Ks/LaWVDdFWSz6ygD0QuLGwX8+LrUpNcVuF/gr
mY2/as99LdfqbrLmm6GQ9ePEX+3dFBfeqsaddVpjVx36mqVfk1yyFOGlt1kK99XoanZVztod7nJj
Dfuk/NXJyjgiSQN4xt9r4Mt95qwqPWVzFvVcAzSxzLOvAjN8ZZvEuKtyBZxEc/mdKn0KEYI8+VZ3
XnnBu2P7E7ighklaI4F74m6fQYG0gOvo1CTuU5e07Skhq/Fy3kGFmYuFKMoI81mm/tFBTGNyFqVH
sSeZruzyqYe0cds7oTnuFqkyndBDNra4pNM055W0XYrqRP9I48f5AuJRiPa8r4VzdiX2MrMt8OIg
AEF79duSSAKubAG8i2d2p6OFTiPPW/eF17x0xSp5Ngm9fLMGzstjdVAXs0VqV6dr6C3Jfh4bsGp4
Ei9jf+bTzQHKe1Rf0V0G98vHz64bi+Y0GfsUUx3Fmlv4ialf9at5MCGgWWeoGOkExHLLJb1RRqOK
5AR1o09TWSYyCJBd4BsxrtOoh3JVYJkNRlGrVcZSJCzeI+5B7RYwcqA3OH9Y1boCutDuoOhR/1ZP
uhv8a7qb7jInzH5YQIYmp1YSpsRpHiauMbaOVeLp+3Fr87ys1CRD1lxcu3sjXA/k2tmzGfIqkFXt
hdF9Y4rzxxo8JX3GHH7BdPxSzkFlgHtTB+Hor/NRQhP6y8YS55Zan6UDQVmMNSRe/4yg1KHxuO6n
V+3EhDwgbRMoTyCOPHr3l/QKcFdjFhvUVojNfIhSZ/SDdcgPqcMPqvw06tvYeTi/PuHB3pjgIpOS
FlqK0I9py9UJStM6Ql5PcuKEB5sxd0PChonMcHF99sY4JQv4DDqMGrRK+W218WiyEpn7CZeyscNl
qCvm0qiig01mOJl7DwivoxnV+/jneJo8YIdZ/i8rZQqdY2OSCyaKVnZlN4OyLp00PexVtw7HZf5l
Ejf91nuk20HOXj/kmgvKd63SwvPfTryxyP8dPHEBoeNcc3GpagDpiLHSorqPh+62nZGeFvMFgZn1
XdBeZ/V8HpBjdEWKJB9eOFlNQAd6TVXspSfDQYiO9NYM+7ybRLusxpxYBDQbhdnse0sPHPVZ0R8S
1Lr/923bGuJOVW6U+TQwnZyZHnP1qk2iqZfk2SJX3JrgTtUwzF1cJ+CldHJrT/UsnIs5Or8Kkesh
N7fBIw+iEPPTE3DK1NYoFaQvZK+atysmLVvzpKm1P8W9n1aBEkupDdgJ4u9OU0N3BWRXgHrzQKkV
2Z8FvS0wNH5JjvapjEiU7pvOn0I9BKnfRSv82xoPjNLABuSlNUJTdoz3rIfZRMq+3w+H8xvJrooz
i3K48JSVsw4eDCxKc364awCe452HXTRs0EPkwaBeQKZkbTbR4cKUq+RMYRdhyquNYEhQCtGIr81H
KcGLKMHdGuKCk1oPllaAixH0A4EVH8wC4nmvUAowe0mAEHo7KhFIYVB9/DSjSfulSjt1xGO8oL6h
/ZiTCy4pNv7peGC+x3Qyd2IHEEMlSg4DOAe+i+KCIhOSE+7VxgJ3YNdYnRtw+SEmrPeVdRzc+SpV
d+aAWV5N5gDCksJ2OVyepLm1Y08aAuqs+Q0uqfi+nXztwdqzmTESykbVhJ9nszYuV6py04FULZjZ
c5I8O4P2Wru6pD0vhFBul8RdRcoY26s9gmJAe3I0f92N1xSizoBQBv3v8eSB2yW7BX5DPpAs+XB8
lWFg85l0Qv+juF53c0hvtbfuD/EV3af7PPXtYkePfZCcZNGJ+dynsPG+q3+S4c111UPn3igzsOQY
ynI/Ve4jdaivxjKlJWF0gtAaELGoLn6a3NVpW9cLYevrXt3iiBSw6ImPglqmPy2mpGYj3sx3Y9wV
XFf5AIQWGJMWa7eWrU+a47C8KtW+NJxLLmG8glh4x0QjP0KR9NDEzlbosi7DjyV+nJobz7rkEt6Y
4AItJuMws1iCL0knznXTpZGeyjgm/8tRfl8GF2O9qiBUt8HsATk8lm9mYQlZJJCTgQWADeBfMgEK
TOXf28Z9oRWzXAvtGROfm2OMJnMAb0tLGQGs0LfRnQedmwllJL5M2GY5VawCvr1CicKkKWaex1My
yZRdhSnMuxn+7E5WvmoZY3pph+XGbExfz6/dNgF+swks96ZrfOJdMtAFPMp/lsYf27Z1R6hkYWkL
HQLSKn6sGfe9WT+fTyqEMRf8GsiYdRXjAFyIr/tqAF0j7t62eSnj2deyn5cYwPgrug4mKnfcleiA
sIY4NaNK7K+18YXIEONiF3j/+9yFCL7MOrY6/H3FxAgQFAX2+SA5n8KEH1ODqMVghPrT1HZKCqX0
TCT82nJbLyezhLQ63tHur/M7JSyGgEEXLxiGQ/408Zs7kDuscywl/415ekIh+FKEIDUOlF9zkNh+
9QhR5jCRzKIJN3Bjlbt1cxu9EmeCc2tdCCE7dP4OLnSczq9N6GYbI9y1O3auO5R/eK8bEkw9auyy
UCCOcO8mbFbm39xzZBwbiEHhAlqcoH1R/CTIQuBACXRy1uj/gecW7xvKc/hkUGbl56fLvNCSQgPf
WGJGU4Q8PHysb8zMjw+YM1Z3INv2k5N2PL+PQtipiQfNf6yyjd6sUptNYy5K5H/xl+5aPXXo4o0H
63ufBFPIsjJIbj2eNylbJ/v3rcV2KQqrQFZWJsujWc0BrfrXTh0kVRGZGe4cu46+zCpjOs0ywE2h
pHioZ8lKhOd4s3dcrAPxSJsDxIPxqiXfKVbq15UeEfelayRrEXv7+0fijlRmWP1aaT0aBColPxrw
LgajbTdfz38Y4XJAdQcqU1DdoGD78cPkjQYhJqYzqqfw9fh5GY61V4bywysyBMQiGE1RWEFNmDu8
rhJnqm1DFTCPPb8kCZgxBi+YLeXawkv+/KJEbrCxxb+lx8VOupTZylwV3J5ZqOrDgzvIJLaE1dKt
HW7z6grP54Ix/7MSsOIjzh6KMAuVR/OZ0c/qgHCzKlx1ImEhSV6Fnf+tbS7fAyuRpzUs36On5Ngd
K0B7Rn+6pyFDXqU7WSomtcflfo5eKvaQQLFlHoAqaMApWO8tVIbNO/aS6/ayVrTYX4DnBurfAcqV
O2ett3bTpAKyi+cbUZKw0r4p+YtupJKNZH+Hf9mAfuFvO9wxazCNPrs2g/Qsz2Vu7PvlWEKQRq8D
rZOlgKIjvbXFnYG1TZMyZmwcWVXexEXl54lUZ5DdUJ/XA2Yy10SxDMf644EetMVKEjYBzHBRyy05
kWt1V0XLV5lHiBfzboh9wE1Inw2vrHMmIwldxgJUnOgoXnKK3w1wHlDHNCtUAx6Osp9i7CiO03BB
2gJWgL83i/v4WUcbE3yc+Pv2Y9whJdfuAbqSrIP9kU9fRGM9IgzLsgfgx41KFmCm8xxfZG3sUz7E
X6AkeshnfR9XkOMzyEs/zX+d3zrht9mYZP+++TZDDo2bSkMAHCriN8Xv9AKeVAwOvK+J87JYX+0+
X3RAN1SAs3UdGON498/WwPkXNbOpyRxUle3ucXSeqawwLo5oGMrDidRctDW46O0qnpmtAG1E5oPx
+i9yN/O5t5B26ZiE0b7JJDmFEW1jj4vYxEuGQe3gz0VlBLYy+zH0VLTy5FxSCsB4Cjq+GNFGO5Q7
ONriuEo/I6QR/aDHhW/Nrxd8mo0B7tjQHtxhDSYqIshBBPaifIMiWik5NcI7HIh5qHEy/Ur+yacl
GfjjOhcwE6j3mFb1C5w2V2W3VJL4L77EN4Y4P4MZ9KknYEGAMr9TI3aB5yjAJ7viag68vRVYJzbW
RkLIC/88v49S29yX6rxe6VQmLNz+HnVfC/tjER6fj3mw3F3bb8nBPGiB7uc7mZKY8J0Dfg28RxGW
QD3LxSRQQS+W2yCLbQGqQ2wNcE/cYJD/2O6U4yWN3a0xLhpRzy5Kp8AOq+qxnPdT8tiUj+d3Uhhj
N+vh49GyuFBHwTRHrz8WRH+q4pj4id3fl7odzPV03zuLpA8gM8n5jZ5BaGdJ4KBtnn1L1uRQQM3K
Mubv/bDsaeLt4hGcWOeXKYzrm2Vy/pIbowNgFz5b5wJG1pDiK6joZBe7ME5tjHCn23NiqwHNCi52
dfXNfgnqPsjbYJolnXKW7Xy6Fzd2uGxIz2elmBiXswlVbQpa9PXESMOt4/k9E1ZENu73B7q3uQxb
9BPzPMchi3/1IWh5qJ+C+n9+6Dtf1XzGW1GAl9itwvN2JdvIj9cRBS8uJcPjoFyXHZio5riAhMmN
nkiGwYQ+YQA0AV4+FxNu3DU2lBTgEEbpizJ2merBOqqSECmzwF1cnlaU/chIlIr2phrunflwfqeE
oX6zAi4YlWCvW+aRZXnLrZU9u95dU0nig/iy39hga9w4QWmssdWOwJrqThA/KGjXzAfzeS7Cf3EX
QiNYUu8ThoeNQS4itbEat/3sgdmyz3bZYPketQLTnqLSAWlDUnsPmKt++GcbyYWkpDYrvHIBzS5I
E3hQGLOxLtmDSfa1uBgEVfeuqBbEvc75K3YixXotZNeTzOG4CNSYPR17F1wAeTOeNC/dETK+nd8q
IQQUw4x/Hxsu+sSG1lJbgw0js9pgVPsDZotQH1e+ja126triLi2yIC3TQwakpuRE/Rd3BKMWZHKZ
ohZnHV3lXC8duGMXmhgLZNCdHhTpGGj6F4JMOmkufBYCNPlvgzzx99SOdVanOGN2r/iaoxp+qo97
t7VurMUNlzSbfSPLwsEp90vcSyK9ON3YWOdiFB2yqjIZAyBDR6/Xw00S5kF+VK+Zpq0ruZiFgXdj
jAtX5mClZAXzZRSjNzUPp0p5tapbtZFELbGTvu8oF7VYRpksJRCcK1C1VVMf5pRE551UZoILWubi
gF6LMf/Z6lGhtxN9Ov/3xUf5fQlcjDLyhSa6EePqGH4o7b413+pF8ullJriQpFBgHBY2ZN67P9o1
imfgZ2R8VGIbGLnHgweqZzz+c/RAv5y7GdTICiiqWd0h11t/mZ0f53frv3jxux0uLFVQ62qHGWDa
hTSYgE7toG6tKrQzZdyjGrf4ujt9jfuxiVo1G6PWVL+mQ536+WJnF1367z+Fix+1vRppzH5KqY77
3B72SpVfUhsx/jbBp00aADt6Z6B36KVqsCzjtTGXfgcuk/O7Kvl4fJqUTdNU9DZw8L3RfiNxU+zB
jueGdoVmwXlLwtMELSHD1ZkAH8+qkDixpxgpghBmqMOqJ6ckVS+5gMGUCFljQ2MTqh+zDCNz6doW
gO7Q/yPtOpbrxpXoF7GKAUxbxhsVLUv2hmXLY+ac+fXvQJ6xKIjvYqxZaaGq2wTQ6G50OCfUZ3SB
TC2pLSMh489cMTuODmzauVdhLE9dPQyLEaLvyR2LYzR6laRY8uIVGM77wL6t5DDGO2w6DHfreA/M
4uxPVXgsKx7vxaYSqCqafjEGBOoG5mZhRNXs1RaGKJMmDSOOpWhLZadZuSro3uXVbO/aqyjmiFKt
oY0sSCvVaERSDl2+OBVgb4vpQ90SWBOSS8gwGu8QH0HIpQgLzcTqYDLF03586HbAV+vBCpx7IH76
yEVaiWMsrWQK5byYoEYyimPR+Etwo+ocEXRv3r3Y0M2vUnISwKYxLm8xslGRSqxIy4+FelKnHzmw
1ZLxoZa/a9V93DxePqvNG7uSx/g/Ix0SU8lxVqDkvSuI+b0TpI9YuZUIqpmrd0HYG2Ie6LByBblL
6wdZPgVkf3kV21kecOopCnA5wePBLCMN02Kchr+jHwrwl5RQCMqFArZCxepAcGwJPuVkUm6KB95z
fnMTV9KZFQIEzWj6HAZ2SXvHMIqrWOfpxeb1RZ4OXfsYNIEHfruJMpgr00qD6gFWyw3nc6ZNN2o1
cAKu7Yc8RgMonDmGBtkS4iCphTQh8QysxHJ8AQCncEmotd3D92JaGbEkH3xq2+u/SmWLiYEgTwts
EYBCMlucLToUQaPXvLdNoOZg5JU7Ybu5nUjcwHJQeBe29IVOlwXzp3hhibf55/4zbeAYduG5BIgw
qnvFHQU6j79zlHRTTSiGGOD2gUXJ1o3KyOibNMF7dXqmzE0ADqVgDtNO3M+Cpx5UO7/mLpTaC9ae
aKgI08ozptLYDLwWamlUEbyC9HsZk62tL9iqq90vNsH8cuiVHAXaWuJaHPMwWGq1SYIR+9rLXzrj
yqgczh5urQd9NyhZokldfDeiMCh1WscTBKj3aArdSzvhBcxL9F6wND1eBWNrPStxLNUfitvFVMYQ
l4QgE86nU5KlnCzGlioamLfAtkkAKGXn5aNwBFKoDNMVST/jyWnSJzJzHiGb3ShrGYzzT+quihYT
Morn8md3Im54ACSZYpkPaErfd+fQEzkvxM2NW62KiQGySB4Xo0CYFsTZMUQVJjRS97IubG8cHW5G
OAPyevr/lV8BK8I4tB3SC00PhhvRUTvZlnjF3m0hQO8Cy7OpvZtVQUsIcCpGRGZCd58R3dKWK4Al
cVaymSkxYBj+kUJ3c7WUruqUGLkSwHqAyRcdS5YZXAd6YcvTvRJ/j4EDEWN8ljuKtn1Ir2KZHWyM
OetVFUOYJB4ai7QF2DLS2i1yov8lNeOpqJQSLy69swsEpE6pPYjLo1k7ett9GkI559wE3ucw4VWc
9H0ip9DSZHpsAZfH4xPaPEsCJlwgi4DdkjX6AGoatVhEKbqvGqfWZ7tKg1MsGB9ojUF8DapdPJe1
d53IWRjFAlw4UmvBVUe+mt2dknBcyeZOrUQwZlafpbyUaUdFXcRWrV7FKe/Bv9mAb6CRCEMSKohN
2ApnYpAul0o4jsHrTnT2UtItdLcKVxQWorzJwfusK9Z4G7gfKeKCjRx8aDo2710naltpwItKVfjm
xsurb0E+g7f7Z6nL9mX7QY0e6xqBJIunKGaeDDDFvL10i9l37SiiVUTTJtMz/E5THS2VarA+dLML
skjFQm8Yj9x663G0lsoc3Ty1SGQJOLpkCVzSiVamWlUq2+iJ5Kxv6ylB+XbBs25QejnG6Fd5LSmV
hOsENL5D4XW7/gUwlxtibCkj2mDReAEUbwTgjJyazEva6DBeyZ4cUByhmAzOc+/Quqp+6PwP8HTh
DYbzAs80ejrZZg8xCCTS07nnLldDKxW6/VT1+0AnH+mOMdHEaYBXGCkNtmt90QKtN4oEF1nUzlk5
yscqKkRPioyF8wrbjIBXol4cxMoBlEOg1F0zQef9BfMmv+JfQ7ImF5HohxDC19IYzTeSpMS8IooY
IomPtdHqjlYiJsiRE7h8xTYDj7UkRtvLDsClsRjRAiR9jOXnFGSYdIq7segMjfpp5jU1bGrj66Gx
ZXdS98BfTWG3sqVyAbRyjETRv7yqrYu1XhT9hNVh9Uox16OaAW6QKEVrx0sWnzGo03QHlcT5aMeF
GP9oQxVYlbNeg/J6Enn6slVrWH8C47mNpEK7KWhr3KjWFzTUAYJwqFHa6KIy9OQ5AHRq2oFNKdBk
e2ynp3wOMU10eRu23On6Gxh3LaKvAvU+XI8J1Gjo9HGCJHLGkUfetGUw8RRFbIyUIvBg9be7Taqk
SCYRj+sZUBRRDmZOaVeFByV4vryczbfvWhBjxxLBHEZNRsL3F74MhTsrvhtfECZP9uwUmPYeOsfg
7eKmvq6WxwTKGKaLxZyA60gM7pP00AvO5WVtntLr77M4LI2k5EEmAEEyE0ZPGwYvla7qxby/LGV7
FTrFqyIYbmVvnRbFUaVGuHW96JYhQLJA33tZwvY6XiUwl06oMD82l7AkVW7n6DwR0ErDA0jfNsMa
gL7BUIIMHFvm6EYjTg15xGu5dujbPPJAE/azPNGG38j9SNoIZCi/pTEKBzzeYJ4SmOG4lPywav2O
h/W6uWkrCYxyGROJq6kH0A8q1WWOBjzxUdN5JTSOELaKURRghjYU6o+XCaA++k5CbSFWOHpMN4ON
1labxRYxJgOAPV2MZmWQIAN4k7iiEQi2WCN8KuPBaqfqOQGNkntZ6zaNz+sGyqz/CkE7JaKB3xXG
Y5E/FcNs9c1jV/HC7c37s5KjvDVyjZTJUm1A8VSzjp24wQx+2E88qkLeapg7pC5qFmk1FK7XwUYX
1kCs7U6YmsJ4Mm+0gqcU9P8rHxm1Qhr1gQEAIVUHP612K0+mFeTjByY48EBBNR02R9RZZNQkAyCm
GAAVek4eh/Zn+ZEi4Pr3mR3rljJvyjhE6YxEmF4toGc8JKRto7NaA7NV4FsMliEFIEzV6s9RVDzV
RfIXSvm+lKZ3TaKmDqkkAqMHr26MydnMjNBKqrr7wLsVmRQ8W/F2BSI642grPcYwhAqMHwPD1ubB
MP2i+Hb5Om02ZVDSehTugDDyrmDTtvEIs4f9nBBvIs1r7PPMRodrAciH0pl3EVKwHMfBvmSRIAKB
EloTTd0Ag/07HRmBpia2wxA5xI9uRFt0JSvxMIysfSKSM8KxzzugGwo/eNh77GLfCWaUx5zliEhy
kzuDp3jLftmBSpMGE4aVHOkEWPOH0Ju/BCK3jCIB4qV3tdFlJFKrtBA4F4kfGYoXx/IT5wSZi83K
YEuiUp32WY5bgN1UvPmceOZdldgE50cpHOajWlka1JN3iIyBhFjKpamgIqEi4Ybq8lt7QnJZz6Ug
Eez0J8GDeZ9jMnqwUtXO5pfJaHFXfuche71f6huZ7KMsUBOxN5JUsLPwbugPof4wDpynBBt0suti
x4dnkmclkl6YHT12T3DUIoiihDv1SnArV7sWYxgdq+NO/myo5tulMX6tGzuMA9UQO98i25jcINRx
BBvcH1+zKzpqxE0SMO773ToZByfmahEYMs5PCR3Zp7eQojkYTn5IHNPO8Bz8udjJrrwfj4STit5e
LC32APUKhDFsJ5g+tKGmzUFgC5NHNQcYTqf01AB7yKHdsEZuRZxjlelyVtHKr+W+imR7wbolDrVg
EAJbSwEbBZQqOwJvRu0O6ARP3fDWcOiNUewwthRf9sYTaCASi4cmxQKo/f0Zim6gAQltwGw8KyRL
rpAYnxGcRxc0CbvsmFzR9rfQ4TUUbl4WFLf+EcUEs/M4jAY6TAN7SR6W4aoFynAmcozPphFYyWCM
gKj0aStWkJFNx2g6CePusnHjrIGNZOt4MGepw++Lw7fQqK3YTK1J5iHf8qQw2Re0zRRVk0OKoM2W
Fv9Qg8eRR1vEYnezJ88GrqFJaj2ZICT8vHjlHSp/0ED1arzpn8UnBbi27aNwmjlqv+FqKarIbyV4
uRarqE/AMGGfzZCa7AfHfJKczFke43Po0xbw5SwAvC/CO1riFA7YEOrdahlPGw+d2hQJ5ErXi9fs
lV23iz4b1uzkyJ7xoAK50ugBr1YJrpcgDRdIo4kCSg4CIqMb4uh+4ebX2ses1+ueMmmWskUouASh
YJfu5FFw5qKwhh1arO8lW7WTr8qXy5eAc8lkJgwMphFjxCBrt+U6snolAvznH0aB746LsRVdmUx5
MmNJCR2rddTvJkboduSaZoyn2qq/y5xNZB4+7wQyhiMUa7meC7qH2mA1ZFfkf+nVcYw57WKcm81W
i8cmXyYzgKMJ2zt98XLlR8mDT+CJYIwHoHIngOrgdMoZhE/HVtjn0vfLCsATwcQG4LEwIqPFZsnC
qcKgs3YauQMj9Dfe+8ffSs1CAA5N1uR9ZuAKNbTdwxm+q3fyfXgT2qI1f+d2Xmy741dxjH1Qgc27
GC12bbmevF/tJdq+OyxAnMi90OECl3LukMJYCCIWQt6a2MJIVE9DNNxo7Y9ZlDHGWewCQ7tta80F
KA0IjFr10IlAUhCQcBoCR0olzgt5O8J8tckKYz+0Ks2jKo6QK5nRY2pNp/SA4P3GiCiokHSYHdXu
HoI787/5UrbYOqGJDREZtlzVRruMe1vKImsYR+eysvIcncLYEqLWQpVTl9M5A0Ks0a9OM2LL2k4f
Knf21MzqI0twuIwOHAVmLIpSa8E00FDB7A6aft0TjinhORmWwb0BH+TUtfovJ0MdKUWCCnZ4lKNt
h6uwTD2BNZBsm9AgRY1cNVCSxgGsKupP6bn30hs+HAvHEhPGuDRjOyeyBBOZQC2m8itYAW0DsHWC
sOcoBucOEubFESJpUgQ0zNLO0Y/WGv3lKALfwKpjNLKBd/ce9UIeBgtPJv3/OjJQE7lbaByiArUk
LL7kvImIl7jtguFkZ3a7Lq6HmFDXWVqaHwAVOXS1feYNx/QwHbtjcaQ0EaqNPr2z4jZf4+s/LM+/
UxXGnkRRPlTdSJ1cd6oCJG7yb7HglylvEJPjhggThxhq1QWtSM9PPUr6uZBuhfD+so5si9BlGUDC
moany9vjylCpiHIDd6w37qXgASzUthjwDBRPCLNfAskWzRwxJibfUhYdCiMY3ad2435ZfspIeWlu
+PjflsXsXNoWYrnECp4x6W7CuQALoZ94vGH/x6+8bh5jeGe1VGp1JIGN5OsLmWe3w1MpfhiAcKTh
WR06/S5KOLu5sZnghATFG6ryYFpj+1OjKGjVvI0Cu4rVvdRF+6RTwDXIwy3cFEPZEjHEoInvED7a
udAbc4KYFNS/MfLKBPRH2Y8/Pib0FbwKYRQjE2ScUx+Y9hK7BlLLc7cPR94x8VbC6EI0R3KT0A2L
lqu2BbR5YJVVY11eyVaGBUAoyMqZ4FcHKAL9ipXd0xPAx4CdO4D7mBxip+70PfA0S3uiDcOZrz1c
lre5qJU4ZufyciZNH3RIawBLDOWf8qzFxpPUtpyM+FZw8WZdzO41qZQIKQi17SEvLUIep37XhDdC
7M7ltz49ZOiN0p6C4DhVx1xPLaLfKtVVInNCuO3lqgCqRfmbQCff7m5WkCLE1CliDSk5j51hmVPi
DzEPDmjr9Y7VvsphV9uboZZXQ2DHP3UkiHziJl54XgawfgV7YhV4w49AWjL3QWN/5EBfJTO2RF8w
Rtt2ONBK1u5leTrqQ+UghObkCaj7ZZznmwUyQducJPM0yw3U1Pxe1ZrVJT1nIZw9RE/v27NqFzEH
PBdWIkRWrDtlZhHAWidOSKzBUs/m6LRPvRPtKNsxr57MdttQ14zpdLRG6+DZlkDW+1Z4GVZCm1OT
HAOa+Uq2AbLk5/5yVz8F1xDpZ2feWAJPJPvkHcpQG5ZEhhf4Gfia3RRW5C261Vmqb6B1v0lh1qz8
8QPq8rpOhXkEt0ozzGmEdUrkxxh2ltb6U8EZxNkKwNebqTCRaqEEczhgdNNWk6+SYAfNdW4Mlhl9
idXntruKl8cyu82ync6TvHnd0UAK3BDkq4H1+fYUBWmWajTCIkTWIxvVkEepLDH9ypsKZEnH/9aW
VznMpZODNo/wiEH0cwCMlUsO6rV4Rc4qEtYIVJ7oBIZyOzq1Uz3WT2g1auwXp87xHdR4vbuTq9Uy
OksMtL4JSHBhPOxq7E+gdnDMprdFjZeT37z8BrgNTAnnikv4dlv7CpzPQy7Sm1n7gR77Yc0DIN32
FysZjKUG5F4fDiIWQ3zJq++A+ogiR243s9M77anB/IxwIwkWLyTf9r8ruYzKZGNr9rkmBTYwNdvM
WpzWLn1yM+j2+CR7na8m3Irctpa+biejPXrRL5qQ4nr0xbEn91qzX3h+j7udjG4ITVADnw43Qb0f
HMFSdwIS2YXXPM6VZdzT2o0MaGTRKjn2ZdOqKbSl1UAl1Xw3qTPmRtKINa4GRXij8YygW6adn2YH
8MhHOlrIw7LYNDeouWFyVgenyTve86gUjCmby1/vffFbfQ5O2Wc6FESLNTOvtZXuHHvr1tKY08v7
Rm9A7QCFOYQ7pMuPChAG5R2PCmGrAIUObkLHdTGlCTTUt5eujIYyl0LIiYqHhYLSq26e/lTCK2FM
MdX4LZq+ZsonteP102xp51ouc9llNNSUhVYEtlEHjqI8zBlqfekHcjRvVsdc92acpZKAzN0WdtVe
+lTbgSPuNaQX0qfY42WctjVktZfMJc+FRFaDIaWZri5DFpPONkpfMZc3O83hj5HBX9zDegsZFSl6
LZc6pFBsjXyKlIdU6ziWn6sczPVWq7EuKjEO7DyzBkf1pN0CRKlvyS5xBYdbC6X++p3KU0heYKBi
BoRtIMuBIaEkc4U7Hdn5FUGGcNgp5wXEcE7mxh43EqT5pUvymPhBEdF6OUqQRxslch3lt9QOPBD6
3ckn3OlrdPNcjoo2vQAaXH6vkH7R6hVm1lFlpibCW0xDq1Z4R+FSS1+/IxJSQqUT3/8hZcEvFQHT
HdqF0Pivs8PKRADbk17iAKX0YZZ+4BVU8HDwNg0VOvDhr0EgDjSZt2uK1VlqpArvV8rZAubrY+/9
m5kCnhjmsHI9iIxwwlucIKem7qAZfrvnZz/pnXmnE6vVMCeUJIPaSo1g2qBAaq2+Tj7VkfwwRi3G
18v5Nm+S2wG77XIUY0P1Mb8AAnFRx1j5O9qvNq0w+WQkL9UW0Y53ylFAx04uI0DPwaXGe4dsGN83
4hizqKTyhIpbCLOI6uGgndXlHMp3nDVthHNvhDDWsMz0cKoWgjFGd/FwmykttRt5rVdgVSg173lt
JDyBjD0c5DmVRwECBe15yp+U4pmzoo1I+M2KGHOIBpU6Fwl0MMwsdGvY6QExKsKdwJH3ql8PoIit
7NjJeXZ4Q/dljM3LMsagANHJ3uIOoJllHuIWB+cOA7XxWQJInLjjje1sBVVv5DCxAIKDSotak56Y
+FN2M0/7YpxALenRhqNYtIIrXtfYpiKuVsZEAeYSSH3fwmNqpPEyNXYKHQxa0QdKXW8Wxui7OaVE
mzTcak26HeqDIt3qPMZWqs2M4XgjgtH2mRRtD7th2goZ3Cy4jfNvE+Y7gunYSjxrwdMHRtGlUFWC
RIIeDp5sC9ZQWg0gAGywzF9rTvQNMfAp+bbYipvDi/3XI2MugbosA6wGlFHvnqbm0VD/kngV0cta
IbMpmgwcVlGYZSgGl+dsPnbRdVZz+g02bcVvxXtHp63pTSgVM7zWIN5p7W4kHEiN7d8H6aiMNLj8
jgExQ/qzCwg0bgxuzOSTkPMSnxuOCvr2KoDxh22M/OrSQUD8s3OavbrL/Uq3KFhBZ6V7wadPoMgH
Y/U1r7tm+3ReJTMu0pAx/9kqcB5DrvoLCdxuip6Q4nU41nbTJ65WyFgjsN70ykBvVOOM6Lqk0z7x
eTrIXoml8XzHVuz+Zj8ZSzRMgBhrFtwpXZMtNf6ayk9GfDWLj4EBLpfxWzE4onQY6/tk3l1eKG8/
GeMk1BiWmQzYwLwA3YVyAI54MvBcCHd9jH3CPme9XFH7dD054ObeGTcpQgzJTo7/Am6UBn3vreGr
jjAWSq1iEikTtJPOJiO76qGx7XlwFXRyt7yXMm//GIPUl1oq9rRKMxaJFZboFV2+prF3+ZC2Mh1r
/WARUCaMAJSYKqGPhbG6ecnfPBhOXCKNGtoDGvFdCoMSXPFuG+/gWLLCScSwP3KAL07ZXlCfTJxg
X/xqM7j+UGD4eudYpsJCwYNIz3JkA7qdIn8z6xtNu728kxzDxQ4Hp2PaGY0I1UiTvWB4mflt6Y5E
SB19caXq62Vh3GNjjMgwaBUYmww0MO9lG7Xdh2Vf27lPnOSKpooqH7TIt+any1K3NRLTkBjqRsnt
XZa/znJE+TgyyvfYNa4yFw7mvKzLUrYjjt9S2MR+OmeTFoEH3O5mzQZRnEZu8nyw4uSqxLjnZVlb
tWSo/6sw5pUHHIp0APaQaRen+lu8y28rtKt+j18cTehNX6Ta4j9TtlXlVSjj46RpMM0KLsAW6vMg
fysNXL27rvucGNcZL377P/fsVRjj1oY+rQsdUF52X2GVfWsP6eALAFScCLjpl1r/q1oUvxr7Htxo
9VMtAIkoa584+0z1kTWcRATlJdFAEPMOa6YsdRBqU8PZovP4QLukGtS37R6d6LJFPMqiwgvoNle+
lskY63rUUUah6iregtXOo7yrz+bXBeWEyufmyLY8w1oYY63FMKBZHvih4EyN2YJG4M6aPcVNr3kN
71vpK5Ta/tlMMBljs1fpFl1p27oOcfkB5BTvKBLR4k8/A+tf9RxT/fj/J6ew+F99LEnggKYLy4Bz
RyuKglvMcLGUFhBgHIrFgz7aMgDr5THXYxAAeQQ8bJgZKbKNXP/SR+MdaSXIKnZiS/zLurll1dbi
2Atijr0uzDr4ivTvEyAPwOKo/UcRjLWexFLT54bmJebaBuSHWtxk3fPlZWy+ctfroOtcaYVRhk00
yDiowUtuaOkgANcAgJd2FHILAbOTfr8scSttsBbIBHgieE/ECYxPtqkInimgOVzof9RN5QvBxAlT
eCpB/79a2xAr+pxKSIGQPIKVjsbuMI117mhRp3yu+uHnKFSmc3l5W1nNN9eMsR+01r1kEZJXk6l/
WwSyE4feERRtPyfivgdN5pCNVqBpXiu191UfnVoyuUTjAVpx7JjCTqDFWTelTQ/taV4aTSPwOZB9
Bw4qZFY9HtnfZUOtsKNnSmUMUmvSCDfQQPWnibWV54RHm8Pb2xcTtzrQvE7EEIlD+ANXekK/gEs7
03pHji3Kx8FH+uMo0Mser+QFTRireoQ9TGIB9NhfzeynoBxI87RwR1E4BvNl6StRYz7NmVBAVOuq
YJxEuinexYdyxBvI7j/lTkYsXjC9fWiApgHWDtrG2KZ2XdBn3Hxcj245FfpR6feXrwJ1Xu99wOvv
M/ar60pTJA1MZLKnbA7dbvSoSeH2AVHLfkkOY8IQg2hlABJSe/LUJ7z5j8+YWX1p5UJPn/Xf1sRY
rzjN4WZA5Wk3gZeQm75w1VG22v5LkFRWWg52yeW43Ir7iPi6jYwVQwWlBIA5DOZUNw/qLPrxrO0H
WSNWnYl2LdXPUo8bcHmdmyHuWipjxjK5MJcWtRtAqVnT7AnH2dYO+pEyWgObdE5eMCb+BakcTymZ
iCjNMlObFijN4OlPdBQxBvQfGEd0V/UVu/aiQ6Pal9fK0VO2dV0FoHpn0DMVgTgp7UIfEFte6nFn
SjevOPDJJAIg+Pd4bmkRlZpc0ZhafZKrxyYC21vqZjISloGXZaVVtoWlZ4eRRkfpuTEHzqFuLnT1
AcyZhuOSiGOBD2iEc5Z/qZeDJF/PEbGa+TB2p7TeXd7Y7ZBzJZA5TCXH26+h7yTYaw/NQcflqLq6
r7jyd54V2IzHXkWxh7jIitKNGUQNw3yKJO1EysHKqpS3JLpH74zNSg7z9BMzMs6tDDnG18CXnBod
7bEbOP2XUUAXmYZXCYgPj6mX2XnlcraTt0ZqCFc+wlgqZSIDFHXwAAZ40/vLztib9uxBXa/hdtF5
wXsO8URSnV6JDJqySNoY11ER/4L7tRJMpxAz4CgmTwrjKTKUiIW+xaYuS23P6s28FHbAq6hztJ8d
RZDEphknEUKSPQWWTX3Vfzks//IpbRqwlYIwHiKJRxjOHmL6/iTlx1Tj5NJ5e8W4gyHVAjXSYJjH
dP4iCrJbx/FnNf9zbAYVaIa/jRVhbEVpjmIU0Dyi0U3qj3GKws4W2jHpnQ9sl6xIoNzTARXNggwv
RR6oS0lTUr0K8o88M7xqxmDDZSnb0fBKDHMquqqpvdTj6sj+S63SzX3jNNiCn7nj8Q9RhWmfgUxW
wpgjIgYebkpAhSWPsXTSJ85qNlVg9fvM2aCQogoGOpjsHE16+akES43MmwPhyWBMtxoCsUMEIaKt
g+pmrB8IOsrHkdPgvP36fF3Ju3dDIcvFRGuscBD6jrJOo3p8g+ZjmAJ7cU3D4dPIclbGPiL6Wa8r
AaMUtij7WnTV4JhaTj1t00mslsUY6iDupVjsoADJYFphHFuVdlv3/tDfRson8Aj9N+Vm3w7aNNXR
iKkddFqNrvkC3pCik5J4uRe4H6ker5T75UhXHqGRirhClsm01fJcxI4Y7NKZM0CwaUJX20dPcCWi
zqTS6GaIEISzXj0rPI5Xetnf+fDV7zPGALRpapTTsEQkXh9jljs/lPFDrfLS7dvrwOsKnZkyKGUZ
5xkG0aggf4qtQr+Y9pPYsRtOVuxP9gBowB3yiQm3meXlyrxf3KtQ+lGrzSNGYQgCTSk2mDUBNdds
leZwGw/BMVFyG3jkwPHJHrVc/KTpAxccalvzX6UzRycmjQLsf4UuGXjnz8atcahvg71WWeKNeI+u
Tbux6msKCPWV27CxmUwFCcU/280ca983fz8dULVxzQZF0lq/KpX2NC7RZ8z3uoY6Wgs2YU66vRE1
PMi/7XAXiVUZ1h+1DsLEhkaQ5DGZcQ9pG27xRdmZLrEWu7krr3mdqptGbCWKsTBztlA2BMRloLW0
tOSmD8Kd1k7uZcuyeVFWUhgFHsps6uYZdiySbmbJq45J8Vc/8N6a1B2+01jAF1KUfIUAD+qtxi6g
U0BtA2upAacVf5YC0E49mrgiSvGHDIy/PPNKFOM5xWJpZlFr0ScwKlcKSS1lis6DlIMhhTdktnn5
V6IYB5oPw1i1goTKHqDIszzy625wLh8PRwSL/xLQeldBEzgmgF8q9UmNeH0VVI0uHA3bhCrixHLZ
gIusMGc9A+tpemyOxKLQIdWZCx3Ck8YotRmYvSGhwd2OTkjleAgGfgCXWXRK72PDRzJIhP/ROhb7
BahuYzwbUIVkr3qjG1T2S4vyWbfz0AfOwr9oFto2ECuZjG3WC7L0pKfq93l2MaKJEfnse7lHyOu3
HB+6eXVXohhDvJRS0gyYFbAzM3UCE+AyBTkMveZLFeFoyaYtWoli7O6IsF4Q0G5rU8TbQslsrX+K
P1JFXh8XYyQ0kYilglDRFkLTNerRVYxpL5TK7r9dKcZA5ODwUuKYnlDRol2tsYSSM6i19QzFMwd0
YAao39GG/NbaDbMiB1KO3QLbuz/6oHHZ12jd5XnDLaO6FsMsZJDmv1MvzQSU0+yk9CEaeRY7XDxV
VjgPkhdLw9qJtTTG2CVSHmtqpuDRixh0dtHJjbIpyGfdyEGbIYp+mpe44Iewco+fpd983K2ks7mf
ZsnURCvwhqQv++E6dGn0K9khBsCSB14GmCuN8fJ9D8rBcaFrPWg+nQLAsN2OJicb+1+AN1EXe2Fn
WQCKdpla1JMgbcAIReom90VnwShWYAUl30Nn4PU2bPmU9V4yLp+UgaokBeS18m1iPo48u8TRS8KY
wK5NjLFMEHs34bc4c4vmDmTuBjmaAudtSRX80sYxBlDIlBGj0PQRMT42QLwyf+SAzWzMG3m86Zrx
A5HSetsYG1jFcqNH9JiUMRntTgtFW5GWwSpasTurSVZw5PGOibEimG/Qs3lAqJnOwiFukqsm1JzL
ppCr6IwJUeVeadNWpnlxxeuRMGtcippZAfOIlxvnGEUW8lCdW1FBZgtJrTbZR1Ls6AU6G9EG1RWA
PUwRzuuCP5V/yGX0Eg6uTo2FPVRmQyoaGSuck4NUu0JzJ/Aoyl5CpAt6qDLmQlQTtTRpdYE+AjGN
i2Rx+ZWC4zwDz2hC9VJ0cg92GeYjdlD+mznHuKkpkkwAkGsa7+knwiQOkYenj9BMNP0KLMoAhxak
PUdZNk9wJYZ+xurZWalKU4ED07QlgP98itB+PQH0DUP/uf9MGyuBYePLGAgw9xn6szi3YWuMXcYs
+e9FMpd9MLsiSMBWZOd0HFj3sL++0qH30Qm8XxVv9QuFIhofeT2CmzHdWjRz8yd08ClNCdHZCYMd
YKoqdsqBnmaI0+Rs8laAvJbF3Pog6KU2xoj1iy69AAOj+1F1y32BiTCFY0A3k3Nracz9J3IyE/Dr
oYfnYUFrfY7aWDnaAL6z0k+yI+5i1Ds4ibNtm7M6SCaQENJOFeIKhoD4E0ZolWNpp7aKYU+A4Nm8
4gZPbViygcUErV5aIRZTrw3f9EyrvUJjtVe5tMOs9vJPIYCJ+EVkqo3vTMLrIlkmHykfZ/Ryi4gg
hBrUA56cLlbZP15WFp4Q5jGVF4IwBbTXE0xEKBsbD2mr3M6LyBGzWSheaYnBBgyVhs4PYDsD4Q/J
FRtj+Wi+V84yEDjQ19JbCcgJAaH55fLquGIZexPqGQFvCcxa6VJoqcM1OjC9BtyE8vXkPjwkh/96
0Vn0JbIMEdAqcB0Gr7zKUUAwRVjvCU8ed9yZXK5YjkE1GLuSJhM4rdoXccah8oCLEVrjcwqFsdsn
YNRjDrT0Mh8M7QP+FIJ1eYM5bsNgTE0JPpayaCC+Tp7LyJ/Mu8u/z7ObBmNdxkQPR3Pq6E2nAxul
LWBgXcCMRubzQnb6rZfuG2NUOmEI4OmxFoBcTsTP1MgahV3XZPYU81i6eBaMBRxPsrJXQ7mlowW9
G++A3eAQx7hG6zOeB1yl3HweKGi4ksCVqcusKRlDOY5KGjgJkiVqYEAdgOEw7WbFKgWPTtECboBX
at/czpVMxrK0Zh7NoP+Cq9diayHP7XyoJhXsyV4xP13Wkk0tXIlijEsxD9U802JDIjhV/1BFz5d/
f/OSrX6fsSLoqumkDExadhpNGDC9HsWjCUDX/EsBZCtkkCtZ5IQq9Nq+00WkOUXMFSjotWcilRn6
IVYZ6qq6fqcLuZtmp6b7UsgfSkYDKPS3IMZ+THpZgEwNBbzO0w6jHx56b/YCi6Clk3e/Nk9pJYqx
FSFSJrIZYU1t9hmMlkb3oahgJYCxFcPclmlCBWC4K7Yo5jwQhRdw36Y3nS84Io+Ua/sSrwQyFiNt
W8CslRiIE2Gc+taiUbuOkqQhWwkeQLxs/uaNIppBACmFEJ2lBSnasMqLGj5USkuEPOoQ2oLYA/B1
Tj8lIeCrgJfK43DfbKYEzsVvoYzuT0oB/qgEm5qd2s+6t6BaEXg0VA/t6Rx7vGBrU/FBzWhISHuZ
QJLDxVg9ENSoRlqN6qOhfFnmBJMZhlXFP0bx4fKV3ox7VnIYkxHNJepddCw5afapfDSCQ86r728H
HysZ7Nap1UykHsEHnfLX7Ore2C93ky2hZbrzM9/c/Yt89aapWslkDIcEbPxeaqAjxK/avYJH5OJI
FgXqj20DUxga0HqoZlYxPE3lE56/3vQ0K/mMPfkfade1HDmObL+IESRI0LzSFMuo5FtS9wujpw29
9/z6e6DZbVEQtzBXM9ExLxWhZAKJRCLNOXVhhsQMsK5oCJTv/uYlSIpD5U0YZDM7O9xZP//dTnJu
RZoXYzQaSGzl2iuX4xQMSF9+ZmCOrvTifEtYgcVpVjBwOAZgEO8mlyYBaI0K57Iy2y5lJYdzKV1T
jMB4gTY9tQM/90KPfGXnjexMmIsI6mI7vHoTx89DmXVOSJTCRK39hFbibGddmw8MYF58soWyuBTH
AhKgLGIACjrsotoFMIr0P0+nTLCMAi/Co5wBaSyKCcFuLXLmkaRI7YCQK0wv/54DEb3C5rW2WkLO
k8wRpqBMDUtYqL965TRJDwKTEAng3EiS6EY9WhDQucrO/M7qT0YO3L26d4Yngo72UXEqUYJ324+o
BqAZTY3RDL33w8ZUqnHGZr0ZxWWPrmzVZ1h7ooze9vWC6+w/cvg4OFR7rUh1GMXoyE6XO9Wu9Puv
zEnGCVzVuBf19207/jeBnBVK/dxI/SvgRX4mvdfqXqwKOm2YL/gQvK104u6wpAC4jCKx2o3a/TVY
zZUeRic9rABt3+1I3D7peSooF21nYVYyOSskS5NoTYQQuPXYXbPs5a/NX6ytgBUcotRWbkW5PNFC
cmapTEYIHFhMsCzkasCAzhQ1NqHCGIvNm31YTB34LpamomGCB2GdErVVswS4Bqxqo9ihF/vKkaDh
S9SGvGnxK0HczWXFyTzIrBSaHNgRMw//cA6BGdglhbj7KppAiFuiiI2gscIFHR6DnXpkgymhK3KD
27fJSif+1qJo/qAG/CDFFIA9uaDsOQO4D7Bv1FY8NMmLkIw3fdVKIOc2MCsiWWWIRQyL/iZMrP0o
TYLOVoEI/srqq6jSGjbbnY1V6A+Z0TsTDpd72etuWrfOJtAw+IKnI3eeWuTecKJwntD8NVX7tD2G
QqC1zXh+JYM7Qe2gpoURwE80blgAn751Fjtwqdd+GZA9RRY+s0HswQYvh9G+rN72ZQz+OFZglkFB
y7nBqJ+Husle40SWppr2teGBU/uJZakSwxNIYx7vo82/SeM8ojVKBTChsZqMMy7qbcmTvo+72YWL
f6a3oiaA7XV9k8bvnVVEZs9AMMaqcfQosHvJq8vvU226Rixq4Nl09quF5DaRBKFM4hqbGEqZi6G+
gz6G/hxGfjGSp9yo/LQXNfRsF4tWMpnxrh5JC7HaGv9jJTfphXEokK9KbGNeF9RjYMAoEwAsyG7i
5TEw8+Mdu1yln5e3dAtnlYCNGfyDKlWtD6i8VqVLUcoa2NHJoaCM86IdUdbwGASX4adI08V3kkPP
xXc05rgz9pq9OwrnU0kFQ1PxHxiKPsDKZpMVm68TxKX5UpCvvegRt+kHVn+f86CDUshaLyFzFmcY
e42eMIRuB8bj5cVkNvLheKyEcF4zS2pQX7Pj0aMT+KgrYQfY0ag4XJayietADbZKmLTWP2DFkraL
yDLDbIadObopWi4mpzswoqfmuXbH0lblG2LHboRWIJEH2FbxTTZ3uy45nmn1a53BC69lB7W3m2bf
A4Z38lgVbN6LhuY3r3NTARI9wL81GMj7M1IHzRyEIbPPpLnVAgNcHItDMW2R1ZM7NsCPrRpbHSfR
Im8qupLLfl+dzb7KR1Vi8/Nt4DGgKes5R21KfzARITnhT+Zf6ePljd187axEcu4AJU21AFkx3EHe
PNBGeq4UYKxMJqocZepclrV5HlayuH2UEOUtcYll7TL6FGkWeiUMNlsgxBYSKcWFSZrVyWPYo1Wi
9jo3udXh3ICTC/A43U6uMcnkjs+RJ8pZbwdMK/W44x5JOrHqHFJZGT4ZHBafxQ69Kw8ksv9BumYz
GFzJ407+gnGmWWVTBmGdgrNRrhG6y8sz3BpwV+Im9GojjXZSoxg7cy5Kr0z06rdsTKJxoe144O1D
+OaoWilpODNcBJaryjHe3+7qQ/IalYpc9pYJ6RTcJLJBdDgiLvSgM+3kkN0cQIzK1a+keFSqX5et
VNm6ldcyuICjwHBNOGAvGSRIe5wdEEN/AbiE0/4Y0WqgfFvQaZDtgaC7B9byZdlb0cdaNOd4Bi1V
w5K1RhkLhu3UQ6zVttLfE8mv87vLorbOyFoU52uySDOMMEPsoc9Ta7f1dNdk0bErksLuOqFnYx/O
31JraZybMXpisjsMYRWZdxpefDpdriWaee0sH6yiO8tRDvwATPZnRuqWEQLaBCi08/TjstabOYP1
h3A+SJeGykgH5AwoECUlzMXelE7udLb8Q/oNLHJXESVDhBI5ZyTVAJ6JJZgsgFRBNvYyetPj8gxA
pBxUy2ZgM76by0qKDgnniLKilULK4vNCSZ1wpmdVrdwpTneXxQg14xxQVeozmPcgp8nl+x4sp9mI
iYfAmNy6ls9W2VwZZLGVvDguerWX1dFB6LmXJxEq+ra+umFhJhF03TwirhzRsAOyJeKsmBzRiwDi
2MhP68W9rK9IDOcXFAMkz3GKNqumOie1W7S/c100z8P+xsdz8qYK5wDmpAwLysa6LOC7s87PePA6
ZGJ0DFoVTivC/BOpxDmBSOqrcmTouz352qCObN3EjX951ci2o3lTiX3DKqhZ6mxuuxYysqvkNt9n
ir1c9fcZ6JXbr50n+Sy+N/fgODjI9vfK1mwT6YXuPJ4UEYCX6Eu4s19HWQMEavb6H2ZnYQ/zGzmV
7WwU4k5vStJlgkkkA9RMFncyumLWy1KDu2NMUCyjpqNnJbmJ3L5CJMcmlJpvyuCJ4tbN7fwjFsTO
75e6T5QxLQBy5dTVtdHdxtZBm0TJQpEM7gaO9DYIE3Y7TtKOka2VfoPhAo/8CFC3TLzsC8PnF7Wa
b5bD9JVm3NmjSr5IFVvQ6KAfy2Pud7fh0bjWMA4foM6Hh4c12p9qfdDBd6Vj3sug2Mv365mpGUib
ZdyRKig/UHaYTlOO/WtjdMawx464X2x7dQ1F1nRG6sW/PIYYzrvucFmggpsg/4AGkqg1DXvIZ0MQ
a7Cz/cHVgMgLyHgYJpZ5/CwpzNS6y+Bq9Hj8ZoXmdVKKhrs2Q2J9JYPbNtnoZi0M8QKOGje9b4G+
Lnnzz/EFWGd3/yAi3owyVuI475m0s9V1rJdjdNICGPOso7gugDUV9CAGlhli3s/L3m0zVlxJ5Byo
3BeJnJc4DTESFIM3Ww9dcVeD4lylX41RMAWzmaiHQ7EMHclXWeW53rRFJWZZtsytJI/ha0a7emap
5sSDR/kH7aDMT320kT8CeRDOfNYjfZIhkCXQ1VPqpweMWRw/9XRaKcZjblZLnUtLjEiCvPZkjl9Y
T6YEdmzwHhz+tTTOKmcrDdKSsmX8bfrEU/apA05UpDCQTPjkfMVaOc4qjdhMk5aNgcVP1g2DL099
+SEGmyhGgx8yX8TsvO0rDUNTkH9GWK1yXqtakn4qZVxzozOAfE538iP5Enu6CxD1EkPBqSvLtgie
azNBpK+kckFn28tRV6IGAqnKjjW7vjZo/6W7gWLjBYwHcHIu/M+0fKylchdtH2hJPLCubLWj7be+
alVwzrUKwYFoggiRUxPWkXf5zLP1+3go/qwv/9wNq2jIAhxOBzMlOd6IVvB1tO5LGjlBIarpbzvp
N1ncbUubdNTTjNVEdMRJNDqBJUbQhL0Zq7xtHD/+Q4woTZoEZ28mkxP0GlpmoEm9DxrJubxwrwOP
l1aOOwlBJMdmZcAya8+6WUAjlKHptMnt8akFym5zMgDD9BrsMu6WcEZjb+f3J/n+8mds3rGmAbZE
TddUk5+hjoO4HAhLy6rB9zS5jenPoBOs6fbFt5LBuRhggdQdECHh0EBxCj3d5Tn1cf5c5Unei87e
pkIWCkqYB0fO0uAOQbBE2agwvJaCXFnpY7pcN6mgP27TSN5E8G3sjdRV2sTyLh2AIo32uRrxlJVv
jEnYM8ZW5oONrCRxFp9EcQGTx8qNDkFRGN5ZQ5+3+UNFWBl/CnwIPEz/XTqT2yc9n7R4ZvGWrPjU
fAzN/WwIEi2C3eG714NSy3uV9c+m5VM2/sr0l2YQlDU3hyPXanBhiA4faBgR3GDr5d8NlxF/a47x
bADY00mvRhfRgZ/8Ch8DtEWgrnO4fKA2ndRqEdkKrF54kqEHSjUgTO7Nctn3kdLdRobSCJTcPlOW
if4+9LSipM+JSasxCbsQnbSy//dUpHrPThRjbBG3PW/r9CaMeysac0+NJMKuBfPd0Dzlxf7ymm1G
VitluEta7TN5aCaVZYW6Q3oEKK/HemRED6fNcp++ksNdy9ks1VHCksTJYbmykNtz6YsK7nT9K7bL
je47b0H2C3h7mJ6ymzNa7ASKbnuOt4XknNMwoYsxZEgoQHV+iLrgFObyU7mg/1Pu3Mtrun3S/oji
Z+1K8Ai1MUOUrvPZjuscQTiGWMF3f1nMpiEassJuD4oS5mtebGXvqR6lBeINOPdO+15PSesGtQbg
kzn40RWFZStZ1jmp1Oh2O9fRvifSAmJVPXTUSq0Ep2JLZ0PW8NZHFZPqfHe+pJWSXnczlpe0Xmq0
rmFKp1IpBVf3ZlJ8LYdzlEpnTRNloIlK43WNy+r+iWu6aWkv9627OMaxfxley3HAVRMIF+nIhQ35
HIMiqsaVENQ/q/TFKk5DsQg2dSuoQ0UalQX1lRKKk1ESoMMlCc7jEidOqmkgad0pY2ynfeTl0l8C
C2KXGH/JGQpe3aAqofIHmnWUUgF5BuwERylujODOMHediWpY+9BJD5L1S17sGQSZVHAUtzdxJZZz
atOcqLRg43bj3YJmCrSJgnOLxelgYvPDxNWBw4n0GwWzwz8pWG25grXWnM8b1VgLKJvqiH+Pv6Mz
SI8czD8gr2KOdu4kCI6cMrA7oRPc8uWWCX47Df8A/8K5oDbKDdKziwO4il5CTbcTWc8mJBJjH6Cy
YgJAhHJutpNTa+oBMoioZUZdXDlVcOg6OKNEc6hba7gWxOkypb2l5x0E6SAvGXSvQ0V6qX4HnRAJ
ectGQUAgm7oCUoUPzXNSVvfoB1/gWQKPvVqH/YxWDWfyuvvKF9X4t47fWhhnmeFShU3cIY+Cqp8d
ofUj/KJb92D6satERM2y5U7WsjgzrOexC3tWZCvLEPwlX/T2DqPfl0/4tgzQkyOLR01qMZNcXREK
HolZx2Qs5nwXm+MXUoO6jA6HfyeGfcZKTNZKXT6NE268BXReiwasJnlXJaX378Rwu9NQcPPFAQ7u
Ug/Arpn9dKzdXM4E/mnbCHSLmhjf0C2d88HECDErG7KM5Fy5avGiTIWdAwnUlGd7JIJG281b3IKY
/0rjtggQuEulM5PLYlvdFS7rnyM/AXl8qI7hTtiTwDwA7/LX4ritytURwDwMeWjEACsG2Hexn1+p
+9BjcViOIaMMM+uaD+B0gSluer+VntzmBSTFe5clZkrzFAIqMvlx2Tg2PBLwu2QV8NEm2rl48pUl
0EgYM2zsuPsrw05NY7MzUs+g0e6yoA1F1oL45k2lVaTeNOCQxjy2FUwjBlSQYBWowhcSp9wKw7iH
SXTRl8i41zPYRDfaUiCaCNmw9HeqcNHUOC8jwRMJvrUGviF5mQ2/bB8jKXTIfP/vVo07VGM+0KnU
ECAm5ddU+tX2D5f//lYVGLqoICRF6gFpL6brygdNM9gSsxSLNh9njxn2cKL3yvX4SmIY/RJl3LfS
mxCF9g/gySPdwbOWW5Myh0rErgq/uWpeW9Dis3oOH1n6Fo9bN0TT4mUdty3vTSR3hBTM6zQmBhAd
dZn8JVF8YygFnlwkgltFqRmJXmvw5FUy2GYOUi1Z4PBEErgQJdeKrm9ztk/Z8xhfZZagMij6+1xk
ooXE6LUIGkya1Up2NIR4E9GsDQQGt31I/2zGh5pE0cyZzuR05U04nc15cGh6GGoRqslWW9Pa0D4U
JQy50qmFQyrtAfixX/bKdYsQldU3oy//ysB4GrCkDwY6h9gbc7iplrMsHoVgx5y7ft4pw35fndLC
pJXag4zJSYAhEgPmqXZMsJTY0plxjYL1XOTiFLbfHyRiWAWwbIZpmnx9sZaayKyX8fV+lfa9R9od
q6Ca7riTv2ZI88ou/YU2dUbYIC4MsOv0knTOw2qy3NWxPsAaG/SmZOFLa9XXrZF9v7xxW1EEGmLf
tOTWdWritCANLqXipUB/Q+9HN8Uz6W3tB8MvWUSY2SK12CFcb2MQK2C3waJW4WmxTnN6BYqIyypt
nq+VRlygoiSlojUxorBZX64wSm5HaeOBchrwyaI+CZE2nF+dp9jQwxJRcqX9jLKzFn1ZSsEGiURw
ftXSKg30tjjEVqrZYfjbRKE2VBbn8pqJpHC+VU6IEWcJLlmrBSrt+DNtRmR8YoGUrfovkIMVzFxY
AKFF6/z73cdUSV3qOnuSfRvcxdV/TSjJdsfyKruerzqnwOyAfVmxTaf+JpGvddEACCFjBHtrTNCv
Vd9MTA9+RgI8hIIOQAIM4/c6DQGaVAsDEgjgWCv0/JUPlwVsH1H84f9K4FYttOZxKHEpIUCRHv6D
prernv6eVBW14Gwv2B9hfKGk7LOEpip7w6j50TQTjxDJFSjEfMoH3/amEJ/zi8JWngy2ZI07O8lP
DRM4SOHaYPlgE53/YBSM9Q1dEsg503xh6GIdLg/WNNk9LnvtlnFUD1+E6WqRJKb6yr+1RA1JGcIj
FC9JjDZq4rQO/avAmMrrbSW//A1iljnyjmDOWNTxsxmXr1aWc6+DJhedauHWKOoDTnOfNbulveqn
2xZva8EubvqMlSz2+0rVImiKuSTwTJFShNezVn8DbRdx0nTJ7Njq9eus6mV7oVntpMocg6KtqI5y
0M+7BTiAOxoYoW20TXRaVCEX8Oa3IbGtGKZmysB9ef9tpGnU1oqx4XqL90n9JcSo5iBigNw8KuAW
oqoJNeXX+Gu1AN0UZmFP4M2MFAnPSYuSndGoIpSSbVXepHC2i85TsigKNrOi6EzIGgCu3MWNaLRB
pAtntz3attWwRVAajDkIds5WLYKw3g5HV8vF22arpEZaYLmitjmSlv6l5ImjWsG56VQnMPM7Gs+3
So/g1NIeLKPwL9uraB05cx3iLgiMGhpKvea1Xe9lGEgeqAjndfs5uVKTiwmWUMcwXN7jjmP47mgS
8EBB44LY8e+xtH+AZy/aOy5EUMHAZuUV3OkkNZ6up4eeiHIwosXjLjmgIaaSrmHvzP6qzBcb9OQl
hnou79B2xL1aOu6iq4O4GYOJvYww7M+oAIKvwRWDXTEc6zy7oZOCyLt0U9dy6090E6rym2weKNzM
6mSUkQtwgnDATGEoV3ZFShGVy6Z/Xknh/BI4D/U+yuGXzCG3FeN+nBsQhUl2MD5VXSlYT8Gm8XAy
0hRG2dJDmFycavCgkysj2F/esm0RCEyAPY/kCR/8zBhmyWjL0sTyrTwcSs1LrbvLIrat+00EZxRV
XC9BXSAgAaucPeXhSdIaQXPIdkpG/SODD3rGJkg1wp7kGvg67P5JxX09nMyrxY+uk3viRp51+MQk
EAzuTSZnCp1qDm3AYBwz5RYXYzCeEvp8een+hy96k8HfHVHd9zMrnjNysRnAjWxWBCP3PiP16Tsh
XaLAHPhWkawwe2tCs4oz0QRV5Efafc9NwYiBSAZ3jcxak1FpgT0MSJ+Q53bwzU+gtb/bGvYJq4s9
A2gKMUdkM8JeOpKiu1Gn0o8HS4A/v709GqpTFGOp1ODr/b0KZqeUlSWMB9NXrtj2YKwms2VMLkfA
Ahfl8DeXbiWPN7laadKpwtJJsWnHU+vIIIDre8H7mx3ID8E2+Pt0wJqoGsDg369eoAUZILOg1d9Y
EqmvfpZETJVXYjg7kMqsSCgGwZ0p/VKSJ1M4McxW45IenBXkph435LXYXC1eMJc7lJ93TTY7QwMO
18SJdeJRRfUAoSw4t+w2vSSZCyHomOPZWsJxL4q2a+kpabwsru04G2y1CvE+F7EebvrY1VpyEQQN
daLHKfxfHN+p4dnsBQ520/DQ820YjHkGY3LvTcLSQJEysmpi0KS2lN7EcA99IhqP2Xbjb2L4xz62
S54bhWWIj9YPTDfdKzZ7d6nfsicMd5yso7juux2zrGRyZ6ovSCI3Gl5coxPcKRmGLemp9CeMXHs0
RZLQOpa4Pszr0K1vxLCC2xmVlXjOw+PW6mgtscBssrsfaGoEfIvD8PYN1e9fUJXZAbVR1IAu2E6N
P+FjNJUtO3roZnOa0Tp2ZnYKSyIILrb9o27BhVCMzmBy/73ZhGoCF2ngHDRLCaAnco3o8EsXqF/i
fPhFY+qay/SrkrXMxuN+N5Jkl9FsB+psQVlt++my+hDO14AzSZIoi6RegZoOkh0fw3N+IG55IwSF
Yjv24fCvZHFup0vnaEwCnMUJ7K4MnEQ967YCwDo0twnbR4Waca5mmWmz1AyTnLXxgesq2sVOA7y6
4Tq5UwQXw6aXWWnGeZlFV5RgYkXDWgKt4IT5j9HcXY54ti3zzWK4d0pJIgs4kbBMWrSumR3KUXVT
+v2yEKFdcu5szEESG5g489qZNXKCcgJeRr5hBBcJIA5E1Tu2Lv/bIgx+Ki4Yl3KwJpzxYtF/zBIF
QO/8Q6Jj5YImxcv6QhE8HEQCOZ9mLaVO0xACLQyP7UpZ7Rwaqo0f0RQkR+BNcYgF+KHLq7op1MDI
hwUYEUXWWWZtFXQ1WFU1pDhj8Vx62qzuUazfmeissozyTs5rwZW01fGETrk3eZySAAtGYj3GOUvT
By170iao1rsBbeyEHKfpK9BPbMN6uqzk5hFYCeXd9aSaS8h6ktJa8YvQ3KWm4l0WsXkEViI4p1lR
YygGlusc8+RKM5ujWoe7NG8/c9JWYjiXSOMWNMkF0hxKC9xmtN3lZu6qmSQwRZE27PeVVWD4pZV7
1iCUBKndas8haLxatAFfXjPm5T6csJUy7PeVFDOac1ULkEEZrcSZB8AL6vuw2+PZKxAkMnL2+0oQ
nZvSkGaoE+XJrZIoiMAxFRATdx5AlUwlgS1se6qVYpw/DMwG7AQsrSftMRoNpG1waqh3rHTJqDRE
tQPRZnF+UaMT+mgqSCsaNItJ+V5bFJYYfry8W6Kjy1fQs3qZp4iZuHqj7FpbORXP8L1ecxYFOtt2
YbG2S3DuGXwAspBcRxoZcWtY/BqsPRsaCbXQlnpRAL69UZj/lxHroHdM5ey8NaexQmMAsgFoCRlK
m1G7xT64ATJgSLEhQlGcsbVXKMTJqgFkQaCgce7PKrvMKDuYvEp/JNr3cXy2MFx3eaO2lg8UuCqo
PTUdAOycUmgXLPNZhoylMPcpnZxZLh8xJ7kfum53WdRrMos/wmtZ3BFurUQaK2Z78x2pnPiaIf9O
J+BDuxFGsyZbPlAM06IKcUeP46Fy0hshGQjZ8CLrT+AON872TE3Wyh5ddS8MSGY6BTsw21p+h74e
USPt5gauFpc72kmcLC1FYICm8lsy3PXWvhvvLi/q1kykutaIO9BdpfcYRoSM1tOAttZf1378C5gO
4AVXHOMO4Y6tI8MtKtoKVHs9/ysvGS8kk6sKYkvpWlLPQ7tLRBfx5oFbqcYXb8oUfe1zzWI4zFmj
PvegH7IT7n+UIJM7y42fBUvJrt0L9vla5F3plJuNvBgpu2IcNjoIcoxz9jwALz10ygfJlQTNTJtF
47V+XBjQBfF/zIOBOREncurzYHd2jvnnef+JAaq1nby+UlfK9UU6DYQpp8j93soXX9IMwRtM4Ete
3/4rETGaT0OENjhcxn1j3qWGT4qbcXi6vE3MoC/tEudFImmqim6AIhH5lVEvSWanqK7JcBvP1yMe
1SLqK+E2cT5jaavSKnrmMw7VYfSXfexgBMaHEXriYcGt6HNtE5zLANllPwzAGMAQpHlWZf2gyIN/
eQFFIjiPIamIbxZWgA7NwpVpbEvN98sSNlMeKy34So1lkiwLY+yRfFyuFJs+R27xbJwZKH96Y+Z2
gW4wgUjB4X0dUlsbXxyNJFyg1XITA4O69/MzvQ722dN4lXkAehE8lAX+jy/cxDOq1krU4jglFNzb
WdOloV1HOf2eRL0hBHgS7BlP84qnclqYBa7OMLPn3+ax9afTnNjlj/FHflA8eV/LNv15eUlFMtnv
qxXV+qlVYhbXY27Ja8vyAGhgwWSZSAQXfUx5UYC7Adae9n8N5JCOghek6O9zvsIsi242ZhhFYX7r
6usqEfx9gccjnGtQFIp4MMffJ/mxWW5bFU/h5ZuCwuTlrRBZG+cVzG5aIpQ78PDO+52hyT8XqiGb
J7yRRHI411BohV5GBPooD8aN7BBPPalu7YNk2h/q167U4FoEryCQybfcEzUCXUEDmalW2mWHsK94
7EWo6oKN4rvusyn7T/291fWnaND8YR49Gg0HZSaCMEKkDwtBV8fG1OaoH1nnVGZ9WYK7qC6dMvqc
QRhEQS5OtT7gC/RR2alkwKIlgLgjnR3Ppy7/6zNG9yaDUwQTYpOSWxWuonbyFT3YS7P50AfS/b8T
w0VBltbPilky2x7ul+ir1OwiSQSCvLn9rI9fVXTDJDJn133X5aTrGth1mJ76KLwa09bLwvDZMqv9
ZXUEovjAGLdQEjYFLgZzIeBgSsgZvB921uU3WrC09mVh2yHym2J8iFx3eVCVVc6MzQZXK6iKGScn
XQBxVh/0fSrsXtu07pVAzijQgx1rmQSBCsFQJ2aApeZnqB0uq8Xc5ocQbyWEM4k2ivRZk7CGVj0D
0iCyk/6UySD1QeqnGgV3kGjDuGtuSMmYKGwJ0/Z+lg66cq6D/VQLrHwzIfI6SvK3CfLBMVkMqo8U
YlqvvGb4PP1O8jtfDO8ltAmm8MoBhUbahFPJzu1u2QXH1MseEH6dwoNxzI7FLxEyyGZJb60Zdwmq
Ey1Hw4Rmw8vMhm130/4HgJufK68+aFcyODImQfC1HZITDINZaCLXgRn9XkUNo5VkSiBSvus9loeR
PEX2WFGkdKWDobqX7XHb6N/EcdcvkXu1GdUSD9F035ZXlO5mXfB2+h+79iaDc1GBFo2YBIGMzh0x
4pR6JRKBMESQMeW77Cy6EDcjo7cV5NtpihCvzzaER1y6ABxxepvaSAUJ3gGCdeObiNVBMzOLoVKF
XeyRcj4Mc/+ddMvTv9oeHmAFrcpEkoYOaZZk3BmxtSOBdqgjVbRFzLd9dEt/tohvnalV3QjlDPn0
0Rk9+TueGH56JTNMr8yT3M8M1YFd9b82bnJ+aYzUTsVbDZ52qjyA2d+gg1VwV4mMgO3fylOURZ1k
SwVPUYS3S34osh+f2RigGlJEwtoHNBXwkwddmNfwDBWqiT0K/MH1PAeCS3Dbgb9J4fydlqgljcsC
73Ptqe5v8uiuAd1Qpom6fP+H13kTxHmd2BiABVYyr3MMfObmwsPgsQQbY9cVJeq378A3YZzPAawh
fG4FEHwjvq/lk0L9AvFxham9UhSBbxEIY8zxTRbnezRriDEdD1nVjxoceu15OsRHVLeBD/3CoETZ
OFpV26FrCFJg7A9/PFF/BPPdVSQgckuj1xWVPYakyC5Fshe1/LO1uiSGS6QvYE4dyiTDwS0SPyhH
rzf2ifxYlZjxXQAHW9UCV7EFSLteUcqFSZrRztJgQDH9jGakQ/0Unurv/X1zk91ITgP2FF1xDbSd
jCft1O8KuJDOme3MT29EXNTbZ/xtiblYSq4b2ZI7nHHssKs3vRdJohLWazrnw/qqjKUF3go8pJyt
WnFJsijEOS893VcewLTh9L5kG6famU6DLT8YiBV91jKX7iQq5NjY7JBQVvI5+60DI59nZkZxlw3+
GCAZooc08LKWEpf2muRqMZhQZQkx5GKGuisDSh7gb5YQWWzzxkOPrYrmRHQBaNyXjIM+B1oIX4RB
ZbSoIld4/tFa9rwLcUcwxDn14VMb/CaSP0OKKbVFXeCeCOVvVPk6U/+yE9+O71YCuNNTmylFlgY6
hU/Sw3LDSKFKn97LN9VvFUxX6S7ciRpvN412JZI7PgUb9zQ06AQyKnvCs0aURN70rugewA6ZGp6E
3M3X6KVaZyksZq5+dxkeGPqxy5/V5iVbXgTLtxk1rERx1xOsjJK+gXNdbsD7emjh5bITIxfKWdOZ
c1maSC/2++pGt+p26vsMnq6oEjeSd/XyMvSxR7PbNrm7LGrTd6Pmyqh5TarwbK8BHQplZh02YZd6
pvRg0G/5aNkaA6ad/GC5DmPBdPn2BbwSyYVEfRjMZGCpouiAAMyr/Qbomyh0abvG7/efyn+spHE2
kmltjtwEpFUFWnC7m065a6JIELxsOoyVEM46mtiypE6GkGl5bptvY/YtEA5tbJ6mlQzOKAgShcnC
lq1ovtLlnCkiE2d3yAf/vxLA+f+5bwytZ0Xk8Hv0GO/jI4gsdsZ5cXoGynoUlVW3PdJKHudl0dqo
ShnDmxhRRdaPyyNsHfyxqg8wrcAO0TYR3ojG9kTGxzc/FT3ybWODdHh2peOCa0FZS4FAAfq1f9D0
JzALnoNkKIIq6nGcHFNZ7L7V7K7o7CgUWd92VuJtJXXO0SZtmceEVU2Irx/Rz3VQfBPBCBGWHzcV
gpdg5E4EmEXcJUKqGkwybHbHGh+C4S+tj9xSFaHmbRo6isLoH0Zru8mDcDUhxtaCHtcGgDTsZaAP
WpMLUg/bevwRwfOBFqGVg1oEC5aDrjsfH7vyt6x9ZgJfedPD4hYrWLoqI6ymj3EnZ4472xq+6/PP
y/5789m0EsJtfSSTdk4CvGYDhMEk+UkhbyEvQSWC5BUJ4iLQIRmkOWddEHJ5XY07dS5crX42A4EX
EonhLocmbqcsyyCm034M4a0SUTtC/+WEee/LCycyAfb76o41GmOUswlnszIOlrYHlkYvqqRvXuOr
veFuBaObRikClgZmL2ltA4nwiS7odQTaxIPOihZYzs/cQyuJ3B0xmlpSzAmeCcqCZGGc7EifotXu
U4EdMp2MisdCHp4TQ9tQKvQMsWRSfVX621B5uLw322m0lQDuKpLDXJ3jBi6gASy57GW4GFIf+ROb
JVsD7/9Pv2egw5A5UILnOB5A720BiciilFnyuC7pqTWb67punqR8FrwnN/z0ezncYe3iTotUHS8s
1oPQ+8EBs4K7cieeVmDr8/4qfy+IO6xyCM40Y4BCHYkfR5X4VlCix01xqzLfDZlmU2Ff2MZ8xnuZ
3MmNA6MMghxG0e0qYC2lx/Y69iL0axuOfsO6fdKdeS27DFZYFC9vhBLvZXOHWYaq4GqFvlSxNLdK
puWuXSTgXCwt6PcaEh/UdhmcpBgDRwF1jhP1iuS2slZjqmJY7NqK6vOI54SXjFHyKLBmZj4fdwMA
noB8BMcrT9VRmqjzjX0CH33GtC0GDaa73q3sDqNnota4j+E8SolgOwMUIwBnP0BsabWO9gIwVTpz
GoV2mhPMERdeEDRun7eelU12k6DGpHYC0/7oTZlcqjAUQ1Cu8VBbKlnysk3wPLIa82zWI2iA8/zU
ddX///HwXhDnU2mqSyjNYi1bb/TQC7Arz8GjBt4Acy93tihGfe3I4LdurRfn6QYk71rCto5NbcjO
joJsqbyWvQIThPoBwdz38hFIl3fzDh3mO/NehEC/adnrD+A8oUEqa5YXeELNJ7+7n4kb/B9pV9Ic
N84sfxEjuILklVvv2mVJvjAs2ea+7/z1L6GZcVMQv8YbzWXm4IhOFVAoFFFVmY7wSDVllA34NZEj
DwdeKejzFfxxiZm8nExCkRP66hUVEM9pylMLPibCeTOk0eDCwrKdxUKRSREyF9yNKYpbseBC3ta7
fO44drCsXHldCprShUjy2tpOxdiawOsQ+a+JzMv0Vr4qPiwZy8pFpqTIZwhR475qI7QUR3u0wRzp
szJIFva8j5jPecVHNCa664USqjMqJHY93kv6QyY95GViy3IAcT6elNnaTWKKhka5L/XPAqeNGqK0
kCGjMIO7oAqssbk35KehqyxDK3BffimOnOGYS6QuMbck64DrWh1qTZnboggQ5bxS4EqCQZfwjMNc
GG3b/B2v5rcys8uXyi7s+jDedU5z9CGlyu9ZXo+QZ0QmcNVjoSvigOsxP4LG3c02+bWxM475N/rs
4dvKT3nLa6pfeVH9aCUTvaRabOVAwjsSzTdol3SwMzeBTQsd/z4l/AjFxKkcch3BQB9vq7LdhmXg
otuFc57XY6EkmZQ/VJI/8cRlSoKX/wKXTIu3WBufIdfkpgF9FoY/BQi2Gpbh5RvItF0OI6uRCoUv
kOJpqICxUkqjkvhiKWMR8S1vmdkvnde6sB49zghsLBSr0BQaFWtXFmghRjjcY5R2U6f4hM+gZMHN
ljgWsYHRrMNCaukdqm7y3ezkXnCLCYjrCuTsxJMPzYFX6V/1/YWBTN4bhFESDLTQ7wejNVe1pQk3
dfv98j6tJqDmAoUJi9IcBHiGQ1jE1FL0zd/kzmTPTgn5QIjOP+nuPNnpVYEFNZ3suuFQDKzG5AU4
E7iqUUqEVIBvCtFj7/9sg9dYOIRijWfHr902CywmeEH7uTaTFvvnn8y3d9YWN4N0x3SkuTXvslnf
OwOM5ZDTwMQgkw3oUx5VokJjSJnuZxH83mG5S6L67vLucWDYifIinkC33tKkI2lv1YTs/Lrbzzn3
8Xl9n/6Yw/JVJQMas4mOfaIEZbo3OrQM4pdW+CTdZjsF1Z3iVboJHzXnsn0rzdQIkLIMVj5RlHWk
dB+/MWOSmnOATjzIokue5ES4AdLXFqqE4TZzStvc8ToPVjj8PyIyN44c+GLvU0Q6CDF8k91mk15n
J8EWdx3YSTPUfMqrwisfefyu64EaXBuU0JMQWWdOYh5l0FWNcBLF9F0NMbo1XvItuC5Hu9rJW8Eh
6HXmEcOvfvosQJkTKEWyPMw5TgVlw6Ak9JR8hX+prgbPBQy7j708VLosGBi1OhX+NVE4XzirB2Hx
+8yuSWE7CLqG8zYQ1LSr3Ar863HYXfZGnhFMYkAiIwiqHmvVYmDMbsG+4SYDV/aXZwqTExhNZwz9
ABQFc57mrzmwSfx82RAeBBOdukgbJ2gm4a24eyTt2xyDAx4sBZdBVlcLX7UqtIQMsNQyq5XWmZxm
Pj269UOd/Y55okyrRix+n1mnrgtzidBysyrMxSGTRcEdUgPjCI1IOKasDJohKCywmAUbpdpoiAr3
bVzFw6ySLYGBCa9rtgbyg2Y3bhIn3cz3/2kB2Ta13pD9Ksvg05L2qy1u4orzMbnS+vLBKrZFLe2F
EMxp+NSjSiHVD92LwS0ebfyttvGvUQixhJ1hp5uCc+mvZ27n1WR71uJxKsSppDexboc3KpYTsu9X
SDTQpOnmG15gXXdE+lBpwF6d1bVSa7GcjADrqHYY+gnzTLfUIU82l3dr3R3PKEwEApVZIFXvKD6a
dpOgdRJffagH3tAjzxrmWAWqEvsSDUJR6wnNTUR4CSG9Zj69MUBt4J/lYs5VQpJZqUp4BSba/RNt
9godwZ7vUCkZwG4XurxR33V/AA0RZcPEF/P7Z+eiqCDoAbQ8ZpwueeOfaEerfhccWxfE2bZ/xxuW
ouvzybwFGF3fBdgAYg+x6nHLxklnidpr313l4kbJbgyTOJddYvXlGtPZfwyjPrPAImObpX4ALA0N
6tFW2tY4WjRb4i0hzyjG+ZK2akcUL/CAadz7oMYMtcgm5HWsf0vmr8tGrfr5wibG/4a4E3x5gE29
vmtETP7sZJ9zz9K/9tIWMR7ol7U8CmaAJ6h5OxWvpnxdB9et+nTZkPV8a2EJE9S1Pmpiw8SiRd96
uHho1fjaDz3tLoxt1RKfo5+yk34XHi7Drp7fMyo7Hhj69aTgmx9ND9N92v2OIaN2GWB99TCiD/I+
k+AYf3Q6vdQKsNhg9WRptIl5nNPnfJytuAp47k334fM+nZHkj0h9KRZEoa4gKG73OyLvMi/j1jiG
4CFAEdour1q0pUNjyOa3+vPMZLJlkLPWYuXDTLGItmiO2Za18WSGAiQRyPbyiq67/NlOuqWLY9wY
vRCDNRgXcaH3FtT2jhKN8d1cfyWLRY2J0lVCR4vtoBuJJvW+Qr89ZLRFqnjLE6+GSrIvm7PugX9Q
2Ka5fIr82JyR/ami2uiWlkRxYwfIcXi0JesnTCOEUu2hC5rtNEN76xgr/XtBMvtBx9iT237beNkx
vlJsdTttU/tLl/0CkomEINeKNIFmhYIUu708OX3Ybi6v36o7LCCYCBhl0dCOPk7wDM0pJBcnfxSc
Opq8yzCrDg4VXUpKp0qfyD2qJCsSUQVMpwj7uBBOhSR+89XSEmOJkwnyoBgHhxzBVJEeDp4gr5ij
OxI2rh7v+oDHnLD+grwwiq7t4ihlYSkg5cSpbR0Rz0wNRjAs4mC6yR6OKOlef+kNbYHHuMPYNkI2
ZlhERZ2dTpc9DexNfTR9xSUWMIxLjHHcGwk9uGml7aIMAlctBq+F9PGyS6x63gKGvRgDQek1+rEe
FnliT5IpeRG4C09Til7fL0DB7yjdFeqv7GQqFHmE0sgQ231dPoFd7pAYyQ50fpyFW/W8BQxzWTUJ
Wj1M+ikQgjzMHXOx2cbN71QkxNEzIfD+tVF4R8IMpIToqn8ifEm7aJrLwjfsSscVLz2bimGR8fdl
kJXwCgADNDmyDlk/dt4y9yFf3oiGYdfkro+u9ZDzWbjiBMvff086F0fI1KUmmjMYIfknGcpZg3/q
Rt7Q/cq+fABh9iVpe6GLG4D0cfTYqrpjhup9K0rbMc//vad9gGKyCGnET6sF1iuKd2Hltv5NLHAu
8LXv9w8YTLIgzOiX6+kXhtRZge4YG/V9VlSZreG5esu/0Y/dycrt5OmyL6y9X34AZiJrH0xKPGhY
x2Y/euC+3IQOtJswAoGIF1vxPnDml8uQK0nZB0QmwtaYlJIEH4h5/RwOgZVplQPyOivRTkH3mEc8
YvK1rzcovWumqYMUj1YSPob0spnCIJ2I8T4ZRqXYC7vdJkdhU2/Ahs7ZydXDtQBjrBuSQBGkXDds
Nd5PxrFSOTch1xp6MBanqwWv8tChGcROO9t8liyQvDvoQZygy6nZ4Gfl5GJrF+KH1WNujk5IpBj2
GLZ233xLfyIRc3V3eKu/dbsMdTleawb9pmFSdkQk8BeKkDOHFC9jHgmDMY8zbBbtzEgxiTt4s8t/
7l17WpIRYxU8YyPt0xTGrLxMM7UXVMMeTYucstTCO48buIkd61RJxSuO8rWwwbzKlnejrHnIEpm5
I4ugiAISw8JCq724K1zk0t7lI7a6aUsM5sux0KYpITowBL0Bw0s6OOIYHeRpdjMtujaVRnOqQb2O
M9kyU/QYaKpXmsE2ynmJ26q7Lv4StgA0mkqBdmLNQK16sieXvHOJqQ9g6HHKDa/FZd1uDbmoAVY2
5VM1RqayVaBkhffcSp4M4Qj0uqPmOr8PyQnckit1EtZZlQUc46y6OFTiQLdyKq/GiljZ91RHL57b
6Dwax7WXGnRmny1j/LWMOoHINK6E8dFsDjK+WWL5MUcxoR0hwZ17Qv+jmHjBhl47lwxkfDUTtD6M
E6xnNrnib9pXjw4ARzX3k4fWP+ibVdx4s3o8FoYyrqvlvZCPPQztPaoOjVFrjOT5TulGN7TFId3w
erHoJl2wkU1X8tSolXREJIgxB9tEGE6VHgW0FhlKzYmlPCQmZyGSkmAUA+5SCvM2R4N9lL1kkWpB
OoyD9D/cxSC48sBN+Em/x8iFoRBpGG0FFbqvhtP7042aVboViKErZsrGLEa3glgwWn45V+C6mWds
Nl9SSN1KPZxGa/KDVHSbJiW/4naMrKnzebf7WrIJgeU/hlIPXlyHJRmVugqxe1qBR51a148KKmBW
kWa3nJhKd+ezn5yRmDQCLyzQyUZDFaYHJSpkuC1dWm+lj0e8kdj1M3CGYpIIAVKaJNVhVKRsKvlY
x18ocCCanAGYwGWY6MJuEgCUjn9L46ThdF62o9pa/HnB9Sh5BmNCV5aHaNCFXIcdVuaVJJWnspkh
Lx9nu6JSWqvum0fOVlEPu7RVTNhKhC4LU7zkY+Q17GzaI5VeI0uaIBrWXtXcnIXng0zImioz1et3
OPlhrNy8edUDzplav0fPO8a+iSllFYD9GybJt70D5u9tfciOxKI8tILDDcKcBdSYSBULYdUXCc0f
tpCX2inbdhsdk90EtNDltaKs20bTMBE8BCBTZdCEJpxroYKDNCjz/ZWgG7tgVyHBDDxecW91sxZg
THRKBcwfaJkM18c1lkdkj8GBg2ZWDscHV69O3ZQNoqE75NNTqSINsagpMEq6NjamF983saPVeLdH
+6gb7vvehUTkZcx10/5Asj4iSKbf5LGEHoY5esrVxGnD7roIQk5WwINhtquclUwwMaNtC9WQWF2a
ObKRjFZh8OTgV8PgeQnZOf1J0Tpd62FPVEAVHcQu3cjjAvgfvndeM+b+COZhrFu6Zo2rPStOsJ/R
LErHFMGByx1TXI2EC4OYK0QpM9Gv1QlfovOuG/fhVFlmCBnzorHzicuIwfFAje7j4mrszdDvuhhB
HsMSk21gghBzmJvirXGgQYZPN/XusvutddXLkPLTZVmF3Dzozz4CNgUenORcRIz63k34oBo2gRXg
9VT7bs2BFR2lDbR5CIZAKQ/QeD2+mTe8yLXqm4s/gYn8dZ8KRVLhT0haNFqKof7UxcKujHmvj/R3
Pt0wCxwm5JMsbZI5A46a3svBWzCd6vh+BtekkW1Iy3uV5ljFluRUcRYnpZ+R5EghZKFuawVKnzze
+9W0jQ6YGJi8pwHy4+7lvoT2Ibp0o/HYtsRqp10c3OJ2ti+7CQ+HyT1UyBdncwgcvzUOsSi74C94
M8x812caxyNXA8jCJMYhc6MfjaLEulGastK46nzvsi3rG3NeM8bd5DE1R6ODLUaJ4WbpXhKvRW5v
I72RPvvaGYTxtZ40qQaZTNxYb9m3cld62Yn8LGJLu6U95prG2R+OTewQ7VR2eB3uYVPh3wi+VWc/
TV6LCA+CuUHEptbCNIVFYnKf6z8VfXDK4NflrVl/CzhvvkmXdRH+tAoCNyMByDAhBcREkZ1sGsWi
7P1U8Ty1k9fLiDyrmKukNefWyEHCYhvyJh/ehn4jtxyjeBDMBVJpcRmYA2zq/VOFb5B4m87/flQD
QdzUoOir4h1TY45nhM3offrlSIpy14/tazuIdpLxWijWL94FDnM2J92U8pR+JQ72+K7yixmone4W
6FXLNxXng2c9XJ+NYs5piTlQA3VXxJz+1SS+0xebufoupVuxeCvU7WU/WJvP+LCEzIEdwm4u+wZP
GChSWrJN7GCfbyePEodXHKzVCIcmCkIUdCETdqg+7TNMDAnIMrMoOxhKshtnHiP1aolAOWOwAQEM
p32QF1i8+br7Xe9oD26qWxXEsSSXVsgLV3rhrCDHLHbGXlcSKNnQdzyqF5XcUTnJzB5uyBsl9Iqc
1NYe/iMiEy30QNCmln7xGN/lvWyr7rsGmN09z/Z0zJx8Q1wO4mpYXywrEy6KojRiKaXpmQtdOqpy
i8kvFyQZ9Ctc4CpV8ZaU/vsiHE4hnrbyBgZW0q2p79uOE/3Wn5wW9tDYtQCoTKGcE7pn8e4vJyld
wGz4M0mrCcQCiIlQQU96UxwAFGSNVZB7aLRYfbaXWw5/ND2mn+7dBQ4ToZKprQp0IuPeLR+K+NVP
IL1XH/vwNPcvZfHA5bKnv3cJjwlSBgRAMMUAvFSC5NxcWW1cW1Vy1QtHxecJ6ay1vuCF/E/kMJkg
FUdSinZ1oNUdgoctWPRt13RLFOIei+cBYsGFjMegkfeRuh74/wB/UuPq0BeGaWMAQ7W6BeOSPFhx
DM/3rfaq3cS/Gl72vJ4JLBCZdGMKQtLE9EMo3JF9tQ/2ut15ozu/D9oGTsE72fTkshuJhhjU8SmZ
isEuLbj6zGQiCMpmaBnfy50KulBQBdpKafcurXvwXlDW0oIzoMkKnAW+X1Vyiy/yOPwxzZupeR60
L1w0Swh2DROxiTACj2/xUN3gIdQdI97z+OpFs8RgYrCqzqpCBJgBHrOj5tFakWCTYwc9h7/1ljg7
xVs3JgRXrU/kmN6eifISGG5WlZakcKLIulUaTi9uaEzRv3vnIi4ahuaLtThi5b5NdrBNvQBxxM4h
fiDZ4HCEdgkvEV09Ynhv/APJxPpMm6IREk/ICn7Tp+r4WoPo6S3lDiruI+8LDaOQJ0IHnYl0DhwF
jGvUjS+Vc49XDUgwQXiu9ZQw4+Rva5fXEoLxjCmSzc40YFDTF7ZSGQcyBl941VpCML7QzkOdJeBM
s1OIbvhNYcXqPpY4dqymhksUZme6wayyuhnw5bPvEfvwrEofVS1xa3Iv/HXHW+wL9f6F4+VoKYGe
HBZN2Kp7yRk2NInCvOR+tlFSB28Hubuc0tAL6lPcWwAyF7MSKC2IfnrsUlTgPXAqv88zdDDGxEit
UiDazjdRjdLGVLUvA69W85fLylzVQV32Yg0GfDv5XR4n0Dj0DtWvikEvI0vvn3yiA53rjCvYvdq4
o4KXQ5YMVaZtkB8XeQoNUe9TbCgdvDG9+WBeyTv9cfIkPPKit3mweCOHa+nPEpFJE8pRrwzdxCon
SuIl6k0kzQ7pNwqXrWf90J1NYzKEwS+N0s/oduJZ/iS7eMKz2gMdfFA9cRs4vFbIVcMMU1bQmIBK
xztt68Jfo1KUYynvcDbKN8H83lU7kN1YacI7g6t2LXCYLSNNKc9TCLs6zQp+qL9pLU/cDV51VO/j
K/o2wJvY5yEyWyZHmt9pAywzpJdZ3gkz5x7j/T6zU2BVK9oqgkVVFVth/xjwqhkcALbZslb8VghS
GGAOV0G3zzIOzf9qNqqe90Rh7hBSlXJiRAAY7ByfD8ROr6NTu9dui10NjiHhJrX9H5eDBsfdFOZO
ySBJ7A90U8BxcJyn4IRs/ypttQMuck5gXA/FC/OYyyXqU8gz19igooYKudV9A+WuVWzEGxJagmbR
cFzavHC8HhUXqHRXFweq6/R5TtH4aycWeezc0ZmPuVPZvqM6+snKrRZthXxn5+4lc+/IY5MHKMLT
jrHeQdWffloUtplZ0p3wiO9bOjbViRZPIW41mVtYy9w+mj9UxZgClkyuUN+qM5Kr3rvsM6s33AKD
CR2xpESi2MFnpPyliit7Hm7G/qmt9kkY7SWDE6nWPkCXh4IJG3HahymaUugXNWgPvGzTvKtSdNvL
RvEWjokemqCYPnSFABPllqZeCzneIDTO5AjntLF9YHOXkKIgABHLwjb6O0ErrbT82Q8vl43hHTWW
CaDNk65u6aJJ13FvGZNFh/LrQ/WsXtff8iuwc+01Du0kF5MJJQ0UQgk6e1ANQj3UbWVrfEi99tUP
rXFAMTHeQoDU0X9etpSzbayIfDrNoWHSmJwJN8UAOboc04JfeAxeeKDKRJAmg0REOGMxw+BOlDeS
8VSO7mUzeI5BzVwEqTYGb1OCkXJ0C+2jfI91tI3KFRAlL+PwlosNDwJp5nYGDpFvVfNbpd3NAu+l
gYfBhIdEAvUVFM3gB7pvV9qTNuWWqnNO0vo3xDkIqUxYSIaEKJMMS3pvcAWr2/TbcQ9OBDyM8sY2
VzeHMsdDURfvMiyDYpLmYZdTx26Ewer0K7VQ7DndGtnu8ubwcJgDVEkNWrQr4FSlLQh7I7+Luzuz
4HzirVDh67Q0/ccc5hrWwroBd2eNzK+c7QHknYH0QoJdBnXg5uQ3jti/FgJ6jrPWrqDk5g3inX8I
/H0XXY/tdTI8X7Z69WFq+fcwx6ttNblRJZhduCPoQ6APhRnPQ+ma6I6tH9MNT0ti1T8X9jNnTU/H
JB0LiiedBuGXJj8k1b9X8/q4xsw5K8O6mIWoRaDPb0iL9q4ZKSmKlGHKI8zhOQ1z2uJBaloiAEnB
+3mEAl90ENTeyjEoe3mf6DZ8+q5dLBtz4DpZQae4CSB9qk5VhU4oEnIC7XrStMBgLuFCSLpM1eCa
31qvPspusu8Pb+jMvqdfW/E+Psl3l41av7TOiCw9VZxVCkamGhpGqCZEBkhI5tilG15RIsLyF4/E
kovIJPm9qDeBP8L9ot8DeBUIcmB8L6OuI3zX9/0m3fB0lNa4cpYHniXw6+siiYQAATn4Ue9oZ1m/
nbch/h9iZqJxcM6O8S05BB6XjItGrAs+w3LljHk4x0GL1VXujdu/iGtQspfAXaMehi+VAReBRGcC
Cei741in8TOqDkV1ErjvVpwjoDORIwhmULC2AJg0KwJRZuLOT+lr5zVHyc082Yk8Hu8P11uYQELS
wMc5A2Tr+RiHouwE4g1Enw/aCeQfeF1Jqs3lI8EJKCwhTJKlf59Bo/+e+FdCsTd/TC2vAMJDYaIJ
GpOESazpXskj2IYSTBZudGGjgEP+sjnrz8CLE87EFEWCdN4oAqlye0fxEsy3+A+NZ25UvN4UT5fR
OHcLSwajRnMkZj0cvpuDfWwqbjXHXhCHzr+HQdskRjsUVYOYKmNTnMZjWpYUBh1zlpjV0TYl/mOv
F/V/Q2LnAsBOX4sZeG9BUXBPhl0QP7YlJyFZjfoLa95TvUXyq5b/+LhxEkHZk6K0Hl7XW8iM95aC
4npnVS6vOrCyUQohuq4TXQINPzvDb6CJZK6bEv43/Ci0G1W9m7m9NyvRb4nBdqIGTRVFWl2dhziS
U35QQfOduoFnPlx2CbrlTKj9AMZcK3Ecir3aAEzcwxmudZdSmIR73iPeWt4NETkJXOJ4n6TKqx+/
VBIdc3ARHkWBQ/Xg8Zq+IU51pPvEu7hW92gBxcQIJMMC6TpqkvhiNk9+ZFhNfX952eif+2nZFhjM
Saq6TlSCDv6dF/Mu1ES7H2V3TGpXNFtL6ArORzLHJLaHMZH9OJxAgWHHqLKp2g3GaNP022WT1iLe
cotYIYtU0Doj0rFFlTt7qk37RgrbP1KHyO65DrHq5ecVlOm/L06v0ChjWoQwyS9BiWfRtzWyU6+L
0KGNeaZTexzzOFv23oC7ABRz1BoyH27RuMFdedPYEEfqnwTkbLMd/Ey3steic6Q7jDxF47UvlQ8L
S/ODBfJA+ijTSUEPNGXfbKzUGS0fIwF0Sjjc8/q1eM5C/30Bh066QAeVHQyl0peRp8mFlfIkhLhG
0Zt6gVJkQ6/M1CXVU/ADimDb9lAeIIX2XO1yN/JUXiV45eb/sIhMACkmNa7x0o2nDqtKLfOZriJ8
5Qb9KyNGU/5+BdatL1RPP+Ay0cQYCmQ2qBrBXTorzH/p3JIK7yQwsYQExdwKBhDa59mLthXUUeMn
+U10Ms90eAwqvFPOViMStQnTMcQ6UkkCsH955RZUPuibShx+t9G6K6rgKYLCK8a7WFfUAiWeRNAp
Zs0x0e1BOmqDe/lc8yAYPzTFGQgJDldtyluxNEAlJViaHnCKLDwYxv0CyZ+7dgaMWcduEkzo8K5c
Xa2sy9aslUThbucVY9xNjasuyUaKsy0mC4/xVnEbXit34n12xAAy5J9QfOY+VfGsY1xQbjD+r2jY
p9lsn1ETvRE0EKGWPU+L5X9EjT/mse2QQT5UoU6XUd7gm8TKEit0ync+AczDP2ovvGeOtQ+h5Xqy
zZDqNM14U6Hu4RF8SlZ70BGelKvKCa/CbYwOEl4q/z8ynbOJzMVWE03MNQMHTETH0rHbjFv/qGKO
fF94/4+wSPOzz4mIgRkpPDJCM4fu7CIMl6oO1Y4O9uHb8q/OwflutHMwMCUe785e95IzFnPUiiEX
g1iFl3TlWy4ljt8P1hC+XD4B69f0GYQ5aFGL7xaVxvm6upWV+666yiviNOlDJqicjxQeFHvW6kad
fHovx1XsmNmzkh3K6DZRfpX+78tGrVUT4YZnq5gDpohzY0RoWkXyIXnIrLzgNL0AS7WCjb6hnObg
eql/DbHNawzgbBor7maocxAGlNG2kk5EOkzVbWt+41hHn34/OSHEHomqieh7NJmn4SiPxjYEo5Dd
Q0j3jRI/UTKIrLCaF2WP7jNuT8Da25RCFohMSiX2QxfNOqxqHclrUCMV3dD2Ziu8113KvtLadvIS
7rMnjqWrx22Byxy3icTzpEy4q817f9+AP6Q+QGHFym7SPa98sLpx4GKA1qqOGXS2fKBAwTqq36mI
5WOb74i+m7nMOTwMJlYleCOaCoKNo9LsDdZxA8l06Mg8U0XbGokxbbtvdZeziqsHb2Ea4y/d2AUm
lF1RZrynXBPzMQRLbPQLvGFucoO+XWlPU8jslSfKvH4bLIAZt8nCMJ5zmR4GOtWH2Vx843SFl2au
TqU2IR2j3+gdx1zeItN/X4ToOmtDJA/wGbX4ZfqyXRHZCkhkcxaV/u2fD+HZX5jo3IF4vNHTDM+1
qaXuFSe6pbJKBGoa9EXaeAWDB8cw+ouXEJlQPapyokPkBT3eYeeMLVpzJitOfUsxeGnRGpIOqQlU
R9514xmkUi59vGJQ2/AtMwTBrSANXlpWbhC1nESPB8VcCmYah7NJU6EEM5ANerhRz0qhCsyre69t
19Ik5kZomthPO7p4s9pYvtBYGZd04TLEp85myc+gSUOPWe+9t9dtZdAL7rQrFVS/8WGCEmZQOJe9
kAfJPCcJmdgmrZrinsOEVWPMu3EUvcsQdANYrzsvnCkyMWuo1BgMPfCFokFnZLMh0TcNBdasuzaH
OyPnleRWr+4lHhOs/EE3BUkFniBZ8p7mWBHBULXVvysVSJiHo23I6lUN+R/OAVuNV0tsutyL0DFX
fpsPJV1O19+Edravn8qtPULaJb1N7e7Am6tZC1VLPCZUqSTEEArFi5KrrDwZ2+Ar47jQD//nKEPN
9KNJZduXZAiwnLUa4VniuSfPFeGc4TXZkw8gTLwg1TCrbQvPr5/FveJ1IGajXSy9S9X3dFwzBE2Y
1TbdJddfSZKX9jHxwyiTtiIloINosEG1eRuT6WAIHa+RgXfSmPgxgaZ5DCTgRL9bjACqdn6d2fKN
eN05NJ0sH78wJ6HoCqGVMkiFfGI+zDS1xTQwcgWjuKnFu1l56Xlrt/o4scBgywZzLFYl+pFp1/Xw
Gx+/T6FDbnoMfuSzpW55GdZaGrJEY4JVSXKjkEegjUR87PPGIUV1XzXCixYPx5LoPGIhuiWfItd5
Bd+tX5xmLazEXq/p98ZO83K0Sijv+t68VVw9xAsYJmBVM3jYA5rk6C1RHLPJfwf92Ht1Mvqcc8ZD
YsJTmmIBm5RuV/1QQUsynF6S7gt9QUu/ey8DLVYtxS/GaG1GsigfSeGJ05WY7y5fKVy/Y4KSnuU5
qQfszD/Etf7OdOmzYu5+qd78wSAmOFUqmPNKWkNSMXeHehVPUnU1Miz2n4lApi/qkJag74nkTdKv
uMoSqxnS4veZyAN+0iBVCyxWBOUqc/gVKGh5jDaN/Hh5Vzh2sEUPedACs6af52D825SzuevkevPf
IJgI0KGLuRYDQBTDY41eYj77xLprqRAAhUoKkU1Wn0KfoIFl0kNPXStA/0QFefX8QHWVkmuN58j0
bH8KMQs0xpGrrolnnSbKlAFSl9CuHL8OHv0AwOyP77YejzVwNQQsABlnVqopqaEcji8qJP5mJDkj
ChvGw+VtWvW4BQjj0WQSo0iiOYNS1/tGVexyCjd5o39LpiLhvMCuet0Ci/FuMSRG0qGf3lbBz6lc
zePtf7KFre4aRi3PUknznyr0dDHcBFBkqd8CwXAuA3F2hqWh8qckDoQOcTP0Nx1el6r2Xhg454fn
3SzLEAnQ+0gSgGjXkqd7wX66IddUhLUER0TD6fOivvTJuaEggulPSp/PPjPlmdQKRRDjvm7xPbbT
odqb9PcFaHD71uC4AQ+Lusni1qkjqYuaDFh1qG27AhQ8ISUbTLXa6SvhoU0VzlKubtfCOPrvC0DQ
hpRq5sPvoIwceGIZaFtNKHNQ1WgSx7a1zglFX2AxUUKuRDKlGXzwL/qIv8rx+K+X2b2dPKTbEl2c
PNDV0LQApSu+MBA1tCgdNYD2XnbV3kR71cGgYLQbHAWyQNV24Bw0rpVM1NDzRBulGFvYuEVly27x
HTQIghUU7/zMzQMdGxlEi8wcS2mE+OymlMaYzjB/6vtNMe0DotiAch2+v8gf0Om1aze8yQP651+C
kT+uZ5KogaTJIVpshu9pt/fDrS98L9SDpkO8ldudzTOKSSqh2iirRQ00s4QswhxdZYhb+oiHEaF0
Unwai4WxjfOQ9/KzfizOi8mcwzwU5HLQIxSMhJuy99r2Ths5YYVnGnPytElpSrz6/LNfyal+517g
8VLyLGEO3WwMJkam4RaitE/FO7k6kS8IbuJcnxeLOWJ+NEAdzQBEFPqnEmVr9IrkB1EnzgglHz/N
3ctXzHr4XwAyR0zr55Kk4fsRq4/4BPV8xzjqtyhUonQtf6UFYGkeczUjj/IlVYF5/ZveWWQPkVa3
fuqt0Y7vtFvRo5VRfg2b4x5sq+/cSEkp6oIOtWfhSYKQvK0G6b5qym2uQdRi1raNhPcYU3r4b4vL
StIKoVb2YwXXFzeDOx//muiXHwr0V0yvX/q6NwxUeXV84Osys7ZJGIJ+rgeYOR50rbOD/FacXi9b
tH4C/mCwrQfG3E1+G+CgdcVVjLChSNs54t0zPBAmpc8msCv2CkBac+sXuD/DTYfBwcuWrPvE2RIm
9vr13Cli+B7i/Y2y7RHiTdC18B4oeLYwQbfNM02J6Xn28fA4vYnzlcHVguBhMAG26RqUXEVsfKxK
GG3QD9lc2V3QcTrYViv/uqmaoq6ryN8I/TsW138s9Ho06rClfG4dZKSbbOMfm7fu73YvXqmH/tns
7WiIGrIjQjRFYxWqswENZpUAN6jAxFXH5oGUGScecSDYwGBWiSG1CQJDNBiO5meuOI7OZT9b+/BZ
WMGGANRDdB9XoG6LQnESJmlHjPk2a4RTWCr3l6FW+xaWWIxPx7EitP4MLKHstk0IlcMR4ml6ep1I
aGLIyY9IIzeiWR+nrPodZMrdZfw1P1zCM74uDOCDzzvAq92jFD+I/kk1vMsQvA2j/75wwVLppz6b
ADHK8rYEybdVJvnbf8Ng3LwMgsCISooBTtTgJQ1428QzgkkjtB608gMNPYM9/Bbt5i4FMcVUgtCQ
ql23GAThhojVa365N0xeIepBmKQ9MMn31hmP2V6w5V3/W7JTFxVTjs/zHIHJKao819QZGmpoWHjQ
K9cQv4ktZzaYB8Fcdkrj55Xxf6R9V2/luNLtLxIgUflVaUd7O7Xt7heho6ic46//Fj24xzKtu3lO
Dwbz1MAuF1WJxaq1JMt0i6Toz5RWoZcBwOxIqiERmPW2B2P8DbdWGyyz3NGVahg12Yij6yYtIOZd
ocmATqDOkv5VNHoXxB1bH8XFVDQwPJp9oV3rJJGofb05m4YRlv/owh0bWENzrWVmAJ6dRHcBUzuC
kyI+NnstcRqg5OCFCqP3QGCLA9H23bbZ/0c2vwJd99XcDSMoZeFXqqY6TdM71z132yjeJXCFQ2wS
yyoMZIwhBTx9qL1IQ++Gueh9WSSGC7NmsVhzuOAQSzI/acrsg7D0Z1LGP/6dNlw4nRI7bUIN2ox6
AHSLYxz+tG3Nvy5E9FHYv68CaqsogyXHsLmos4LUzIIpigXRQCSCHedKRK4ZoOtREQ2mXPLJ3HvW
tAhEbDYKVnatcSG1GvpMoaz2jZ47wMNjCMbLXszcid3eK5/YVEjkhSLALub4nwuUd3PjAkObVpZU
NzDoKPQZIlg1ObP6YKcedqDd659JZHJcaMB4rJmYBUTF0q2m3oblRVFfrovYLO/WZ8jFhkm2qKmx
OBc3TucBGP4GkLFuOoIPyN5NO3ArCWxPEFj5PmrSxJMt2xA42DVGH80BwAFt/dDp5W5Ywr9oEay0
43uphi03eUlwgjLJnrLKQM8FcEU0V50lT3Y0Ms5lrziDLroDCqyfb6+WJBtnmwX1tNWPXR0eWrMQ
PCSLzpELFO2QKzFhQT0rZD+WKjcZDC80gZDcixhDRdqwf1/5cmJSlZQtRCnybT2+aKmo48f+1is+
xQ/D4h5TI15AALmpnxtAhFHPdo1HALv6GQOREASOTRdWiGyZYJ+RVZmLTYs+5YZUIjbJmQbaq7ED
7lmRelQHDVw2+hZpD9e9bPNbrQRygQosiqGkMzNUw+G5MZNHqzNcS1+CcVj+pkRaieLCk5pFVS/H
0K2S5WPU6q65RF6Wit6qRRpxoUlV+rEwBmgk1XtzVJw2SZ2qBL5AI7qybwbBlUJcgNK1th9A3Ix4
WwJa+kLly9gJ7rib9q3ooKwAAhcoWzhXyuS81y0W0tXZ9HKNHAwiAtrbPq93EZwLGe1MtEFn6VDu
AD46OXKoOhEmaaTB/psAu9KGs+4wz8qJhhA16KnTVndLSLzOPGmGyGtZxfPJa1eCOKsGSIpFwG4D
QRGmUBsspSwvudtGXvOd4X3WgsqImdQ1cZxlp/UQmRL4DtH7P+qZ7JTpr8j4gQfssHm1ROuV21bH
kLp1QzZljSsq22ZRgGuOBmkXXmhWO63xkAkhFraN4l0IV1JaeSeraYqno6jvnBRPfUZ9GJVbABM5
1+PPdsB7F8QZuKWGWLRJIChsHtppP06vI3hYomrfd7FA1PadkzAcTl22VGzcfkwWelmOUqkglieH
bnCo21yi45CDXDPS/RDDi5aIqVQokY9FS92pFNuiLprLgzcc4mO8K2an92Qv8SPPEFzYNk1jpSAX
kPLRsHuVFTAKbk9aBPAS/bUQ0clumsa7EH6xvMuMeVZYt6An4xmBw41DlbraSO6pUfy+bh3bNSAW
XzQTZHtANuciRr3o8piHqFZawKVhIdsbTvpth/Y83adB/UPEBbl5gCtxXNywMH7S0hzijKXe21qa
OP2Mxz5q/BLotRnXV4I4U4ytvoiKDIZh3Yw+rlM7ya9Hp/YYPBVGuR8zd/gqELlVydhYNAf7HJqX
uCVw1m9ZFrUSDUHqKIP5EUza++oldhdXBbhOHIjQRbY0XIvjjnIsRjrbEkFasY92cjEkwaDYlm9p
soq5wbfZQZ1/uo8rBUvSpQzTAFMuuOKDOPU7sNpIuzzIDFdUmW01M7EmRJDPLUMGABMXd5dFLZp0
WEw3i7EWhadtL/4Sn+1dj1Hdv2hNaIqiyIrJpnyAv/3xW3VWVaWaiW5Sqx3D4qJ2/3uF/uH3ufAe
6rmapTMSVp4jtM87wJba2A0MRfwYG7HigxwuuleT3jQT06MeTCeOhiN29c5FVLqKUfzvldIHUVwZ
o5lZFWctRA06IG7Nx7+58n4QwPkPngrnss9wZqnyVQKAszqVfpEItNhqHEAK+HtBgYXVJ50LDFbV
J9RM2Jf301sGFDx/A8XnoTpNxxGBwa0vyReRtW1F2Q9CuTQFsgVNLVIIDW/sn7Kf31uJY3mGk9Wu
Fhj7OGhE/Klvu/hcyfRBJJeq7MbM5ZbpiQV2Xz1H90rs0DlYgnSffgMosjt7S+bNGNYN8seYDZvd
iHn1Nuq29R9hyJybRSolSo4/QkLRFgHwhaROCbSF0Z4dWckcHej716PwRoL5IJFzbBOomPk06GgT
UxmPPO2e6q3fDNHuupiN4PtBDOffiSWTCVt1OF3tbM4XRUR/KPp9zq8TK84SDFLCF6qfbfYMIATB
OW1G95UfGJw71yWwhwFQhYsw+BUZLQGQ55/Y2GHuySfRUsTmV1EZ36EC+mnCp8a6rXMMiHW4ZdEH
qfKj5bb7tyK4dEjCOarNGh9ej7HDmz6pGjDS5J/XP/u2I68U4aNH2thD0+K7WDfWDpeeU+pmTg5Q
iAZzDOI0xZz0kxOvxHFxgxqRmuFt1sRNvnOj4WHEE5+i3qT2YcHeazs7Onm8rqHoS/FhA7DEhqyx
LxWfB+mpKu8wVXBdhEAp/g3W0sZ0Vkt8qXS5FADLM7BBK+e4anlVf1NH3yh6Mtclbn82TQHNOlK+
iq3rj3FoDrPcpgVqJal3VPAssJWSKUeVC2q+r5UbeSI8m03/XQnkvKvRiiZXe3w4oj2l84skXMdk
ceyTZWigcWfUdUSWuTjX13HRJiM0ogdrp3ogtD3nBx2AEIUr8qztULGSxQW7NuvbOpohK6mn32XV
3ss9ekxFcxki3dXU+p7O7XmWhstYp35RDEc9F90btt6xNGX1N3BfMIlK0iso2fCEGu6WA9BYTupD
vuswF7g8d8CewRXwTghgwjS7dsrcZyxNOVOqDpr3x5a6FlDZksD05ciTg9Kjvqg/vm017x+Vq4Dk
uhilvlORvAy/lg4W+SLwg03XW50iFyTB+ETThl1Roj/da/2dAVXTQL6L7tvRoc/kJ8O51x6yXQ+Y
bFF9v1kLrGRzoTNto7wo8wqbXPnXJg6LfVEOz1EUJ149kG5Hy7i+NTTBJUZ0olwAtYxZqWkNhc1c
d22l9YdRVAoITZMLmaOmdNMkKVDMky42IMBN3JUSz/j1VmMdI3d+wli6L/iUrHT6ZJo67pkYqgZI
F9/ILsxUSWrC8veRwRPhrvm2nyBmXNu8lwH8CyxFOitp+DEz245mOUtwD+wC5gHlrtibu+gt1AgL
5S2HW8nix83UxZCLHPNImE3/J78C6ek4g5uJ+qMjskiRZjwIfzTTydJt3DjZ1K++z3fzZUFK6PB6
KOKM2fK8tWJ8DO2HLMYyHvtcetDu0t0Y0P1/AbKweYBY9PvHLmSb8zJzySt1jnCAtoJLdLurAUKH
+UCkOmBl7dpQ+KCymR1AgIurO3pI2qchMVmlEh7TcIija9qOHjAeOeVBOfZsWFto91sXXkIwUcrE
EYvP5KTF+I/UTsjkuEKlycmyLrZyUKNfAvfaqoPWcrjIH1GEqjKDnKY+GI2T3OW+ckpvUhd7E6C1
Sr6z/ZzKFQ2Ib4rFooSOtSO8TvEY55HeotqTRqTa5VYab9NBcUBpfV23rZgI0vH/yOBUa3TM9S0G
ZHTqcyO9Tunz9d8X6cD+ffVkCFILdcxs/H4lx44cqU4i3drj7F+XsrVnDWCBdzW4XDbQlHZRgi+0
/LQvk5d8DZ/f0MW8/JDFoCQFx5Do5Wtrr/yDTM67ej0xM2OBavI3C7BwdwyzobigFzz/aqHrRd+N
HoqwoH8RRUbRoXKJbIkWJV1SaAsIAieVXR3Yj+GXf3mkXCaT7LCbmgnqjS4DWq+CzIt87aA5bz3M
SxSIYO+2g8f7R+QnAkClFS6UufPoLsHiFZ719ae6I0EZjEKMSfZx+IxJdKQxC4w79qfXCW2oVKAG
Q7teA6hCpU8X1Uw8pSweu1Tz1GQQPBZsEURqa4HcN5NmkzZLC4G1AQQM484IgzmOnDS6G7GXtKSm
Q+XU1ceH659x01RWenJfscvLJLYoxFrztwqrvZF0nAfRhu/Wuv5aOf6VAlRyJZGY+00/44fpTrvp
zv/Q/tVemzjqvGe9hBI8oh3GEg4ihD+BjhZ3/alNjSh4x0JDre9dUsfAMPmjaJN7/SS3zfP9KC0u
a1t1lyx9CTGtP/qaz15HuuOEnl0eRJ7o3XGzRFgJ4644kT4M9tDm6H8fuoO6t8DQpAXaSbTTsplB
V2K48J9nZNEJi2G5Ork6+WHLX03pccSOxPXDE7gb/7JUGUBiTnXcFA3jVaWgBWt3en6K6Km2iEDU
ZlN35WkWlwtIbqULaXB0I7iVvWxwAY6/i128A6oACnXZDV80eijybovLBTkuweCYxTkyFF62IBzt
GAkaw6i4fpAiW+fCSDWkTUoHCKpR4g++IR0zIajUhu2ZQPkFSjJBXxwvgR9zdgsK7EhOwFpgDZ6F
CAluN9V7Wpymc1QDt12whKnY1mFHCbxV57qCWzeoD9I5k5SNhthWBOmwFlo6xYHA1UIPOCapCYrW
wX1jcrxEhfM3sPWsaoXuJjZoDB5eOwS0oWFMo4bla1DnqF50rPzsefKTPevnidoYG763lsZjZcTh
PJvmYGtu0h2V6TlK06DsAZQh766f6IbJfJDDhUcgAicWptA017R25fAU0R1m0a6L2OqpWUDHY08o
loJKlfM5CysG6dTgi42grJ6AH8d8QHIB5X2ogUAmOrqtWPxBHudv86yVuTW/+fjos5dqGoTnHiES
sTgQ7a1tHCCEqWgYmrqGFSvuADu0fcYay3gumS9WdquANkUWpOmNMhy0hTIgBkwA8Okql6YjSzKr
sOmQwtKTWexIIQgbgt/np6/7yojn0WhR5itaMJF8Ryc9ENgAy39cSbXWQeOOSTXKuKEVvgnJvPZZ
Arxv6cIEdEf7OXvdTpS6NlLKB3FcOq7zLk6BlIBuDmZuuzBIpd9l+RQ3N3bz5bpmW4eHrw7scwPg
ZXjQ/xgPw5Ek1qyXJgCrGkxKy7iPibbVt0wMq9WYX9M1QCvxIBPyZJMptxpck6xjOt9OdE8NgQls
imCw97hJWridcy5DbZqaslTgvPRfZFZdm+zsrhUk300hFsbnWCNKAe7hx6OakpSCqlbBfK1WudS4
URTMPKSiFcGtHIEBincxnC5lXliKPegGNiuzQ73vvBmQeSA2yXfZqbYdsFkegLX/KAw7zIR5E7fx
bIC1LQwIfuI7pROYR/NQM4B+ax3z+3Q3uQx3UHYKV3Qb2kjCeJXWcFaGBXpVi4sI+rR0jaxCVGft
h/Bbn9x2k+GodUCU1FW1Y9uLhsO2Cqe1SB7btysjVhWoONXM0442o2q2b00/PcdP+R0WRNAJsz0R
oetmKF8pygP8znMS9VUMRaV99GAGyx5Z/mbwAV+J6kKU4rfsEzUNmpcG5vmIzp2qreUF8DIhLE2P
JYkwtXo7L4JYTjaF4KHOQDZEp5SfXZmNtskNAmcGDv9rhbF2zFLFrWPlPlDrb+zb8Kze04fhIbvV
d9I3fFQXoChn3c3uRTFyqy8CnuP3P4ULklUY530aIe4DsapERVPuAFS43JLL4Ktu4oe5Y9xGL/97
uFzL5MLlmEeTolMmU4ucKnwxU/+6AKFWXIlYTv0kqTNCmVQ4jQd4jQIs89G9muNe4URP0h9tH7oi
5prNr4r0/9ZMlT+1NkEUaYVVghStG4CdxmLJ9FInghy66fQrGVz4xPYukIYMyMDI9h5ryfv0QPdE
3Lraymj2Sg4XP82xIXSYIWd0rXszdjS/xqh9ccqeCZbwm8kR1/UikdzFZegnOo8SRGLq71wl7SGq
ROCH26FkpRbn3XJMM21hVWH4he0BFYF1kA/2DYNd/yvwVAzSMhYe9LlNwleFejKrGLKHsL5IHBPL
8LbmEdkbo7+hn/ggiXPivFcVMP1k7E0JRDkmGnEPkk+fpR176hQ1UzZL+bVenPsqGSFxX0DaEBg7
xnUV+XjlPBjgr8kDyVNEM1js9z7l1NU5cs6c92NKa8rqOOKG3wpA+sZ+uitMZ87e8NticaNRJJK5
+qopPdThXNYZ4kfjLcE/t4fupHkMlpPs+5Po/X9r/OrDB+TcelDSEKDFsH2AXb9OgwNSKjsob3oD
Y8rELYAmrj5kmWO0+8YZvmXfFR/ooDeirvF22FydNOf1CRAPFKnESTfe5Glu6ue7JXEBuBofSJAB
KE8/lLZ3PVYz1T5/XVsBAjYBaCi/xl/VIE8rC+TCJDymFSDSzdadwT3XH/5CDljTFQI/Uz+t6U7W
SPs+rBFeqsy9ULsApNQPS3OvS9k+wpUYLoqN2NxO7BFidFDdTmcsKD2mu+RH7Q0+3eeYAtBEB7jt
jyuRfFAbqFo1GkQ2PxlDQO7TYC7cMnNLINCNe+WuEGW67Tj6LpK/LUq5XZsm/ndZI747KHgMBRU9
Ax3eg4xxd/1M2ZF9spCVMO7aONdSW0kpnDGUzvpyzkHfI6cn0u9UzAPm+rfr0v4/x4nkp6mwSIO/
obSGpJB6hm7YfXhmTepo12IQHAMB4JBNA+HT/GasYY00GYsQ9qcFEmQIhRYF1KOHJSDIs5bXf238
0VPA0hW6y6NAP+bEn47TNDB0TrBj/4kiDsGUJmMOh1MvyR05LmfFSbzuBFSfGxtNuwYD7/MP+yBi
Z9qsjt7F8s2sztI7LIFAzUqljtp8HTpgOy9fBMptH+Z/lHt7w18HbkkrIsJshR6UgA2spJGbu4Cd
nx0jSIP2BxE9bWzGr5VeXO4dBgrQStaHz/VX0/5hDEANatxFFnGrb5ZHKzlM85VmqlEsfcg+mz7c
mt1Z7//32ReYw/vJcVkW5GOKZbOSeQh3cfklN0SztiIFuJyqUpST2OOAX0kgVCCPKn29/vE3a+OV
BlwSNeWxMMMKGij64lUW9RW8UgAOyZVm6buWSIekKw+pnAsS2NZcCE4O/xGC4/v0UjhLE5bk0WlC
MDSAyZkeoxv2FjPcAL/b+RsV30Vx2cWik1KXDc5wGEFEO/6ezcot0le1fMbWlmMZP7JIZN9br9gW
FvDJ20Mom6r7aHiyPoH1qWYG/kf9ycqC8pmRMcYoDsgjEFaM3jGPxh4Af4IF1e12w0oy90GbSo/0
XGEWk7l274QYoc0RjSWIv02x6iGfh5v4UUQAuZ0AVmK5Kii008ieQwzfmClwDKsgvDNvQat6n+BZ
o7+Ix3aFArmvmuGF2TBBIMfmTcFYsTdAJj66yZ/wwqbtLdPpHSKCMNwMWysluaKhRsuyoiXONlJu
SgnwFH7YnvtSUHRt9uFWxsO/2BMrMXsAqbGKsjjkmWO+9jt0jaoLDQbsOhUgWLmTKW6ToXvdU97I
/j6luXcF+YX+PJqbki441C7ovP5Z8ZRT+80anequwJiC7abn/pz+6m5ZUog9C6OMo6M9XP8jNlPt
6m/gcsNsJfqiDzjkufmJx3uH9CBJBaIyHrnnQdidY792TWMuQwzmgOtmjy40eo9wlRJs1a1XHlhf
LhKuRG2m85VqXLro1bKzpgyqdWrkmAoage2PFPsa1w9ws/RbSeFiT1wWqVHNUGlQf0OcYwH1cuhL
jKt9VXUvTgUZROSJOhdx5nFpKemgVfgl+j6dgXZ4pzwQtI+e2R6gdBf+Szfk94uqWCIyTSDQMgen
Kgon1n/OZelEyiw4SqFuXJSJGslqK6D5YhmhX1ioiYGDYnkU6NG1tSdOHPwNE+E6dfDN1CjHilZo
wvtrnz36sSW9clft58AKKuFzjyCi8dtDqZEVs6RAWKq9hp2JGpO6pJO8ePp13SjfYMmvOBrfvh3i
VtVbiwW11+glOdsXM4iP+U3sY4fEbU7qbQruED90EnTm5pd/e6oGF1WUupZbhUUVeVfhthcdwzd+
RzZgKB5cEJ0qF1RyNW5wI4euif2j077r7blQX3MRtfhWngDPiyKzyznehfjt0d6aqt5kA6/JuTnj
glAEE3B77352R3uX7dtDi7xr4w1lf/1TbkSxD2K5KKZr4dgWNY5ywJycvXhR8zpMAhkbSeCDDC6G
gRfK1noJqllAa2212FWiHwP5vuQgf4xEi3xbN/MP0rgI1i7TNBUTpNk12nOAHJ/r5KwO0oNdZp5p
l3e0DZ24qJ2IorVrD4eJlMG/O1SuforCFhZa4U8w+53WXTLlkEWicQLRh+ODWd+bZsbiJrZ/41vj
SN8Yp7uTfJilQA5qDASiTSDa8BB9Sq5omklIF5lVhtOwGzq8WzxOyh4XDlu0rb1xlQGFu65aWDc2
wWbGfcWk0vW81vHLZMcApq1DH7Bm7l+gj34Qw32pamzKsKnw2KUOL0W1j5Q/UingcN/WxMJrq4HN
cMI/jWdmJmuUacIm2ZW97bOr0X8xa8viEBeTocq7HM6TERJJIrFrOIOpt7FQkbvGmY3n47ViJ67Z
N+1vJY5z6nwspogWeF8u6slR5v1ceTkVobhvCUFMlPEMqbCpAi72FgM6OCqV8ZicHZf6Ue3ORf/1
uq+yY+GPbS2CO7a8jYgkTxBRtY3TKAdTeJvalgAz1jQG9cH3dwep6RQyLnjwv5EptrEYU1MKegfG
BPiEsWsHnip6MRDI5HcGAdOC+mnGkEF2kAF1u5tOxhncPw6bwpdPxkl83dia77Mx/vH/1ORxXBm9
Y7Wwg5yPrAXAdNTx8E9Oom6oSDcu+7daV6t6OBvACvgz0zuj869bxLbRvSvCGZ2ijXae9vhek/YQ
Vue2uo9HwffZKqA+HBZndRMMIkwJdKBnsEO+NgBcQ6suwTxY7aXEKQ/6fesx553w3DKelMO/U5Fz
3oSQprQVqJgmL7UyuCHNHam/vy5E9J24EL5YcVrVBQxizB6l5Ueofbn++yzDffbc9+/ExW6dNDUh
2Mxw1Uw/VHZ9VIHp3elN7KhphFNM/EUS4eiLbIPLuqVtz53WM51ktPylzK/7eJfEkqDxs5Vm177E
csqq1UlSW0KNw0w8q8/LqHpkrB9TK7wbbcXLh/jh+kludbjW5sgPpzdLGQHDFUdJzxOe2wDFciqB
EGk9tV/ps4muv+z0eMp3Z4HgzeNkbX/MQwLGWuNcebJBOKKywRZS/MF8Z6oCIFKEiLz1IIXG5LsQ
zp8jrSkKhQkBfXT63ToWoA3tFBdP0Zcac6znFDj+omHFrXH/D0I5B1fGZJLTGAF4eE1vcaIP0k+d
rYcci9Y1vMbXgjl1Ywz+uw0Wb0Sbepuut1KZ8+/WzpRpkTCm1LT3oJNI5t11gxF9N861C8ysYcoa
2lUwFJo6OqoawFNcFyJSgvNvMrQDSRWCHNY3YPa5L3vRwsm2BBNVGRZcLMKD2U2yHIdAc4c3H6vD
eJt41AuDxh98Rq7M2mG6IO6KBLJ/X/l1v4xFn1H4WZKeO/tOVQRxQ/T73He3euAfNC3iRqOd2+jX
rIrGCtmH/RRzVRmFrIqpLeT0jwpYZbJkvQoBoTU8FvrkF3L/m0pDkGWyd/3zb9qYauL8VWAQYHH/
o6iB1ouhNhDV92cr3nXpoRRx4m0e10oEF81ngyZVgZlBt1tOkUKdPLUFNrwdfDRMe2Pl08aALBd8
QIhStHEyGq5i4zlc8cw9oAe8ucfUd3sgHhqT4IC+fnBbfS5MC77L5KwslaYqi1SoJetAbyiC/PeU
4C4wAcImcrUXTLTpTwKRmwlrJZIzPINkmCfQB+ZJ2dN4H94w3mk2bEqeCoaOqx4XH/unnuj+xhLh
J3tcyeUCUd9EzRhlkFvO343kWOLxh/TfKda3SkC94hnbMUJBWbPpAiuRnF2S2B4opThdKwkdk/pJ
ZHoh+TPEQixylv0+K4cxAnAsAXyJX9qii9ZHugEPqLFNpQexb3zVfX23+N0udEW075vupr0LY3/M
KjTVk51IdQa1RnIkE2jtsd6hS7UrMBSRTpw/JFPcWW+nN7oDXtJad9rHOw0FL2OhLPcCaezXrp0g
5wk6HWSlTBHgW197W/sv2WM4u5ioQFh3gPYq0E90ipwf6EljdMaMU4zU4xCehhJzb4B2vK7WZtjS
MVEHODZG/8FVh0MTUquUC8NdjGYfafQky1TQXhKI4Hkp0wEPgEsEPdrJa6wnWf1+XYXtuPiuAw8o
p1TqSDomQLlEt/E+9QEAUbjh2fxm7thSWPvSi4a7NnXCoPgb+w+qay53FS22/zu1xrcxXivznhaC
M9v89pYO4D9bxZYPj/uQhF1JSxufRV6UXQgkIAxzHgYqC+6OW9ceZGBgFphYJ/q0pFBpnZy1CcT0
SesoISpYu/CVYXFq9dbQL7MpgrTe0mstkMuSldrostGXiLHpoVL3dnashPA8W99mLYMzaSWmSj6D
mgDNg39GgEIvfKr2ylFx0dX/Il6IFQjk57eGkEipPeaAZTTUUyUhXSW5f93Gt3LiSie+VmpMKk9x
WeFSNZ/0vkPNt9cTJCZ7X+eCunKz6b2WxUXvjixGaLPzWy7pbXmUHkxfAWSG4upAArF/XVdsKwOu
hXExvJqSvu8UQFqmLegD0lOSIs2SZ+ANCQKdUC32FVdJaVZtm5IGkpZL72PK7kS+tkHvsWnl6PI3
lyYVSCCabuqK/Qkhplw0vNZZKTLg+N0YD7klwvvddCTsFlnYnMRQNH/dyMumb7oBAjILM4N1cZms
xCsyEcjvpmmvxHCHNqZGmw42Do3Ud40VufGy/EWWU1cSmKKrz2J0mZ3EOiQMi+K1ney05ddYBAO+
2VBcS+FqO2JX6WJEkKLUlTNZX3v5MEo7vcvBYX6jFztZCf0w+ZuW81oqV941ptzZcoSP1MtA5g5j
n6Ap0Q9EYNoiW+CC6hhnskE7iFHSS2g/ECD34x593U83u4xrXbioigmFdixCCDEfGUBs5E94Xr/P
XetpYq+KoAuwbqc/KIkYFN8u/JscvxLPd5XKKVUWVQmBeaY789sKavJIEgBnqUfiDbv5Ryh8zty8
+6xlckl+SkfstQ8Rkvz38c9yjo+WJz9Wf3rMkiZH+070fLo1+marim3jNowNYiTlj65Q4B+lmaCo
0B+to7rPgXgDuE6vu/0vsIo2HRtsqxZiFIsgnGmWmREuowxZ2i67Y4SJ4VHBKpgBVg6sKg27+FEU
EjetdCWRs9JCLWeA47ZI/UblJFh6ifBKrIkHd9hX4et0dSWHO8VUTTuUGUiVo6sEw92yT3cD1gbn
A/0mmjYWHCJvlMVYJ0qcNwjCrSeNiZMloh6J4ND4a1uLbcXEyPGZJHBgocx1JOXeqkrvunNvWzq2
DQnGmBX5E+m6YQ+pnioQYz+W36OTdWzh4KZvPaIRNz/FgcgWNuvOlTwuHAMEuI5lAyVGp/3BeKyM
+y4Aulx0qoENYztEOC677VsAypJ1tE7YOulH3yolmrdZjQTQgTMBu6tB/CU6sFdgjPSLCqhNs1jJ
4n0LJc3QRDhNtp0v+xXCJUNHUm4NR3Gn22on4rHdrm1WEjnf6lsDWD4StGsiz2T7eZih8bH5iNz2
dgPqRDsLm3a5Esg5WZPm2KQtIHBO92VxlkxPI/vrRikQwa/HGpIJgCJsrWFYdVegKmyioO1/X5ch
+FL8MmwjRVOvJJAxW3dacs7C5+u/v+1Y7+dkc7V03ViyES+4GpR+9J1hwgHTyYvPCEdeh31bkV9t
XhNW4rhqWpa0GRQ3EJc0vVd1sT+j+2JUzRkzAw4tyct19UTi2PGuajdNSUzFYGaHXSDPBCJcYS1P
dtSeKPZv8eRUCGrFzc8FegvA7qLJjm7FR3lxhoHxUIW8EatNUZI50iy62G+qtBLBfbC5UFRa9AnK
0TxxpSl0FsxHy4ujjTEGh68fH3MSPlMxgH8g6dkm2nJcTJqTvFfmUmf4JwwEmuES4o1bvH7K/uaP
cixg+tugU0RZgRY1J2chtpTXoBp4G3EzgwhM8voudBhsciEcqgew4ptrXhPIDnllF2BanzIUHhBo
pRTJvpIxoJzTKDCq1jqXVG19o6jRP2tB7ectc2e/hmPVOG3dPibTd1uaiv1iU7CIVDmwSrHS5mTW
fD/p2qEh8nOuNtEDAXujT3IZOzaYqdupC5CL9dn8bujyN2PIulMz13OQRhP127m37tqhVbwhj4CI
ZdYYAurnJ6VGL30GBETb5qch/UqNaWcnC3Xqpd2HVkydchwPEx1/qMajNchPjR3dDJZ90479T6lW
D2Gu954kzZ6elJ0/5WPn2BnWevVO3TcaHQ5tltpBQ/T+LlZr/dLlTX0TFX3/0pCkqZ3ZDpvMJaNF
djNO4jGdFQ00cHlMD322JAdNWdqTrBpL0FJJy9zIwuS6GrWFN5oRAIK0pT4rdhN7ndUV/pJJpdMp
xqO2qC9zkgLcJNovivwcF2CKyttwP9cUE3nLSW6qU00m436YVNOvjQU0ODUKDLkEKUiqlnkQTkZ7
Swfp3A2SQ8zoXKBhk6bjwWzKQCJa4xjR4mpx+7OMOslv0+6YxB0Y2o1DmIyS0xT9cJBwSXVp3QMi
GQ9mjgL+lt2YW+NrVid4XW8jDOmiUNtnzTS7UZuOjZPpTbHP8jJ3c4PNeNtRR/cldkLuS5N2jyEt
5d7pa5J9wQH8WeJec9pIyh/DoY9PcwViUhk10003k84prfZUhcWfOaxbP2+sQLXLxZ+0InaWgi0R
24CxUPslKOr8V5mZ9CGNlHLflYBOTFv81YmFMDNJ7aWYgXozDl902TxY0gCUpNb0xlHdScYgO0vT
nxqN3OpxbDh9HsMk9P4WyCA3jRTfjnN7k4flScuX2yKSH+KwvUnx8eKOPhhxd4lV9Zyn6U8z0s/m
AFYA5DlJ1c9Zqe+yivzukuyomu0TSerDlGEhMaVOq2Qvg01Hr6T9D2Lj+mMPJynFmNZIX0Am7WMS
U3HAwvcNSzwvs2WD8da0Y6dswktTDG6mtZYXpeVjZBOvz5LFWZLEI4W9H5c5IAjpri4tLtUGl/Th
KwV3QTaPu7waAhJXftVJlYOniwlRMb2P2vJRic07W5lO5Wzsqizx7OGHiq1bbAzcNxOGobX8MIX6
V737P4quZDlWHAh+ERFsYrmy9uput3dfFG8bJIFAAiGWr5/0YSLmMPa4G6SqyszK1MihV72fGeEc
Zt/ck6RBEpzuS9frH1ZHF7g8/u6xbTQ5cJyiDqZ1MbOrlfNt6lWpffbcBuF/eFptJiz54p6+SKVO
mIGfw2b4G1tzWUKDnHQ3rQHNlCpp84i6WcvWm/eDM7lmrHBun73Zr6iWNGe9U0eAoPLWaWszJR8R
jFyz2bMPHcUHN4pe6Bx8UypU5g3LhEXXuerUWjKxm8oZ95Jr/P4tGS9IfbjPOjzwwPmc4/nX4g9v
pHPCwnoszZg2FptGw4ezJ0Ol4/1jcKMiGu0LU34Hqbr/nQpV96s8Dqu4jVFbjquupY2O85TWadDc
Oh2cY7o96W3Op468BDMSnsYhOamkK2e/P3EkVpIei9UpTu5MjomW8qpTyYuQh38WyT9DD7wkVpNf
AAfXOtn3rJnEsfN+4t3aGjseVbRM0y3puwtMZ3i2Iq+0WidJM2ZCF3/ZtJ0oWX+7nWwzuBbfo/EL
SehlG8pfW8t/r1O/lwueaOX3HpT3frtmZDB3tuuPZdlOXEz3zgtENszx+7qxE2rTB9PjbXSnIfOc
oGyoOBlh/5KwO0f9+pgSWeB442BEbRZ27aFj5JeZ2lO8itJZ/LMv4ssSx4UZQbtPyRHO6EXD3EMy
jBftbPkaNbcmXU9Y6nrr9HI0s/cqifkdMgOaVgyV6yDMLBlfx815EKQ9jIP43cvkyuaknJg6q9nU
dpMPkvRHQ/2bEOwAnPJNbYJnRoc/4yz24wKvNNHUZwTKvQI14Nqv5rp2/nFZgJX0pqcZtQkuh+be
KK/cR6hGYnGRIuBollZRkBCGih7z8qgxgHfnfPaCV+akRWu4yhz0wfuQlryHg4R0hrue2DtJxWfs
jHel1RNRKF2B2XW2ag/3u6kIw+0ehAVNVcUHOp9b49/XmTxku10BbZxiM34OayxL6Yd1Om+VSEnN
m27DnMkOEP79HjvybEd+4xs8MkY8FdVfPedHWhNdtrQ/ajq/JmYs51DA87K7ju30i8OCxJ29A7Ht
aRENhzp6LxJ3P0GWnlvsvDdifln76cAjQAC7z786x3vBjTNmvgGoA5NECRko7lnY5RWoYPnKkWvH
7B/p+9cG0ut1g6DddlFGXP25DOM9dcg1XBA8lmJ3jq/vwTaB5Q+XLIrgVUXS+Sv11TtriYIVDX24
O6u7yX0jUXBN+I8fXHJZuHqoLdZZAlmN9cy38dZX3wku0+bhwVmUPlRNHTw8Iq9+Ex57Z3iQvS/A
q1R+M350Di3nlJX+4hdIKOkyxtunRpJS7vMMrTp5IfvU537gTYU27R93HpHKth48LFM2jleL3T/Z
FPYEbJ6QT9gVvQJXgfrURvyvZ+ezYLgTTefEWbd6S9V58U3GzoEky5k29sWZxVomS1Ng2P0DCL+E
Z1uaBVIee9f/MLEt+4VgYT+qcahxB9iH2WUuIvKvb/sD2bF50etymtPu4Ci/9rqlaJ2tjAU9LJNi
uRJYyEydF09R+Jnx6yy9kjp+Ga+4nZrplw0QaswgIUfQrJ9Nox8VhntXMbc/TcAX7dQ9lGEtoWbP
Ixa8+jZ532l00At/RIPAc9807imCv23X6O8HmBKG+GuDWF+SwS9d4ZLKH/0vkkwSxcicnABJi57+
QBRrZtMWHlSeYFnqDKeNLv+MZ36t3viq8P8aYu+ThG3lbEaXqFBdpkdi8pSvV1BwL06fHNwlefdo
cEJm92Ps2kcn2hfZ46MN8evUBi/+trxEzfy6OeSv7WOE9iw9ywOVGJx4syG+1K1M17rV5NouN6L9
T6i0MKtDEbi25JuEUKOb+CWx7XsUNSUSFZos1BDsJkBrY7uf5BCWBgv6RevG32ybH3CnQUjbCgOq
6WePkaMG0sei09veqjRLFD3Ggd2yuGlK3wZH7svndd6aDJkbWzYuj9bvkbC6vnqOLTVeeTXuJOv3
8b0bAURTz5wwyB91CztlvpVRJI+hm8BAaZwuUYNvMuyg/kaPndE9/WNWmlsXV0TYXP2eXSE6PQzK
ngYSPE+KlHwNc47bfouSI7PRHe46Y+6nK6oafQpVXE34BUb6mYy8mu/2NJLt252mowfX46xdljJe
opLEbhlxr5IDP22MHAbrwUGJN6emWT8i1j/a2USZiBAby9ajT+1JrpvNJisuavTx6pj+gXpaBNZ/
Yo7/3Edr4XLvvM/9ceT7M/I00GXu61Kgh9P4eya8Cu7yaGLc2SkEBMz5R3tspqXu8KoismfzhISZ
lv4i63RhDqkssyIXHkrDHBzFNJw8BmsP3MdD7xUsmGt/b7J+xAHacXNPCR6JPS4u6GjrX9gPB5HE
/Np1Q0XxA4T+1MKdejj2pI5ie1T9dKEGMYfD8sqRJpstyYJiMWA8StXVEek9abv3Npkr+JKevQbV
kbmXbZueFfUPKp1x1c83lqy1XXQVG1036VBL2jyLFhn3SzPJDO3xs0IDser277qzMBODeyHT0GdN
7J61iH61BuU4aPnL6gAhbpxzIJMKl+nBRgt6Ovvf3K/vXO5w6kz5n6WZv9mK3qxz7lyESAaZ4npw
lyt10CbMkr1ES/fPDts1XeNs6DxZ+HqERt7q8xSkt3QNX+2YVpPTlv40fnKv/WAeqRamEZy1wqMm
RmRMT7o/KvRLK9Rf3+//rVB8Fm0KRxWD7t6bNpOFhD2LkMBRabE3soZV145VJ7encNlDVAz1EtMQ
zQq9uZt8M0IWM/NrS5PrsCRnxJsizi/BJemM386IazjSBlkZw3GN4fAg2HmQYxVMKcvMvN/s3nVF
u+7luInvrsESORj9cqT9hWHgTZ2mCN3+IcL2yxtEMSMdbup5bldRkQjTahNsxTrtTg5et04SVbHW
QATnCFQR7+QG8gH3mH+c67/jLNd8XRrY/MHDekH/k/bukA3GOQbQCzse7rNww/hEmf9JHAoCWv3S
zfxbOfQgBK5kpngBUcE7lkrXfIcXVRF5bXRA/KRfKzrYQu3qJREBNOOLvxbWTSy6ONNcBjNs6F8j
v4ic1C/TxvGPXRyhuNlwx3/cN3li0LLsa5TkqkvcGipcUwgfD8PObYqcmmjHrnJnMvyDtXdXetka
4kIKYa1bSjvHB4oDd5iknB9G7ms2CJStOaGoOLGL76pBp7AGo3+Z1Tof4EHZ1WbDFJRg4iy3KPUu
0k+x5YaLKMlUnJhyGBXWj62gD727a0GbOLyka4qGakwGWNuuqpYy3Y6RcjDoW+LkcCP/+R53v4Cl
Iv78lmGUw2ddc9U0SwlnkyDHw0ufRM9vMI8k6L+TX571uw9JCbRo87RjbNtYFTTcZK4rZEaDCNe+
u8zY1nCTrcDe/1SlDLjS1LLpjDHAQYEceE7h2Y8d9ZXl+0Q/WAMDR3eM1gMSQ4OiJa4ttmbVmd/5
X1HvfmJk+uWsqPWoSC6GfBJkbprMh8lolce8Hwvk2AD2Q/k/iMRCy77xbJmTc5tiWTxQ9iaFPC5J
U0zUTSFuW594sGU2aPO1tbDhlckJNz+SJDicAXYslNsdo0XifrpyOEsCx0ePNFWbor+3HPhsjA1D
WCdmhG05tuVeIlyQ8Ot6gsnq25yKvEPatthIsXIvi+fgbIaoMjT5nkd5C8IVuveojjsMG0Enn2aA
KEaMdT/AOj2kJ0HDS8/DONNOcpSNuQFcP5soxnKNX+GaRcdLv2IAOKYNvhsz/PWIOqhePMGN8Bx3
k87Qhu5VN7jvnQ/EYZvlRanwzD203RFitlg4FkHrHgbhIk/bbuXARi+H3+aflbjPw9j9TNfXxMan
0GmfVxb8Fao7cYJFtaYvetvco5VOeGLrjq8iQcONtA8v6fNp8E+rwD6wJhX9gR88vJkhLFN2vFFj
B/w38u89spSjRv1GS1P9AD0Uy10DLJFbj1f7sFW2i3/vPei5kR11guwBMhVhZCprE7TP+GXKRdss
5/lznsdqbzAHqu4pJM7R5yD2hri0Tf/Up8kzVuevbatL4+wHV9OcBN7vgPCaEfkaD0MVJ8jMcV20
dKRMIn5DVT4ua1S0g36TpH3re/cYJxR2UrTUhtQWqA1G9246hhbQPNkyb18P/U8XT5ktJRz4gdrp
Z7I21zF2PqGPzQ3m4C0MX1ZX5RgzM/hw/iELRUIQe3UAF48bTTI6fPYA5rAVfOzcPo+VuSlXP3Wm
2wok871RTMhzqoptjUWmpbosvea5iea/lG65E7tX1/OLsDX4kp0DuNbLxO1TKPbfMIo849b4F/Fg
z6bFfSbzdsGG5zNpXWgvnULF273d428xga8fUIcd++Kr9kTi7pYwt1AtIKl+PqRLWoLPfIn1+jRT
3JqjP5/WQKJlVzX11EkgQpjifnMW90GYf0DpvoyOcYuo0zRzBQSD0Y/AlJG2DglsPrkuxmH506Uu
ms/94HQK6YnqtW2jpz3YVDb3w5GxPYtH+xWk3ufsJ/d1BOfoDBCmevEGYxavuUhufkAzXRCnr+ZV
YksLMSPNzywFbXRFZ3XCQATokE7nfXJwHhWOVop/SeN/+LkbLh6G8OMUiT/eUreUV2Zpf5qg7tqR
pZ6j9bgFNk/IdhJzkO/CuTkNrboduerId6haYXnWOfayk63iuNflEH237pKlWPmIe7vAFT64jRTA
oOieEFyWAXco940duAI4abtDIuejQA1NGYHRkD5NQE/DOX5rerfguKszFk0f646gA6cHKS/i/7bQ
eRItdrdHcfQj9grxEISG3nkIfjN3WNATomvV+hjE6sD3xmSUwv5tpzqnNLovfojEErS9LZLovT0u
bCf7DFBJQNanhpl6TLsv9G+QHivvz27hm0eW/i6ojyPnPaLeHEKT1JS1R9+jlXRAl3bBczhrkzlU
HpUiMA+bkYQJx+YM7mLPIm2fo93iOTmXcbbYPZtfbUwKPCGRc4y4S/gjhGqPwSzKsKff3kCeiEsz
dCAPMYjK/fGG4DtsG8KxBMw3Z2kCNVjLhzwOEo27SJCMgRBEDRquMYbOmEUfPt7ubI7di5qwVEfC
AzPrv87vy0n4VYr9/s7BL+k2jHomhrOnC2lyRRXKv9C3Mf7JtVV5wnHzJt13j/511dFz6K53MYxP
XeAfOMIEGe0KdLGVluJJpEEGYxQF6s5FOW6LVPW59XHC1Z4vaFSjfsG1E9Up+ifOsDsTIZ9SkmoU
7plrp0K60VsoWNktEclWLMFk8+jSOmjYLd7UZ7uroicwlQGmtACckjE5915fAqo/JtsXgNrPPnG/
XQwsnhWvk+7ReiQPj7Hcbuovsv0+51aP5TQ5cKcJ/2M8eBlkhOYjGMpA7lFBou4mevE37WFssvXY
fhznC2/67zWy+apEsS3LSx+9LGw8ucwvVwo8OPKTKpzIGQPKr2HtHrOP1m7aa9iuNRmfx9zrhhe+
i7oLwdApCkBOxaYkU3ekm4BSerdfiU+LycLBdpNXqE/7sk/3j9Tdz7qh+BFbNz4w3Ua5J9cLn2bR
3nss5jBv+/DnFynBNCbBGWFNZ5GmZaf9U+MEmAjJdTaqSHZsLLmsDumWLRqIlaGs9jV+acL+zvFQ
hAPy6WXfl1RpmZNh3LKJIRrPBSCsNo57FpP5Pv6jnfjLdDMUErWmi8nRBzCMtwhzDFR8zvS6u/w0
xeqkuxF/xfjOF6zfpGNXEXRa1gwvNmx0bll3a2l6XsY9g3/AAQzJMerFNZpNxc38K/GXEzLbffzk
eF7XuGj4WK6oAKN2S7a7R6Z+biSc1mS+QpR3JFzcKfx/m6Q5Qw4AJDOoqZxrFGqkwIjDzKJaRHHN
fJiD4A3/cmlbaLz8rjceAN9dHIc+rTwqO9QHNEz1OiIofYEvJ7enRmLXS4f1vMSviDA4t0wekfFy
jME5xYlzYcrN1NYBYOYA+5dLytXRmxWKEhr0bVwuKuXF5PfFSPkh3ABq7ikG5WW56Fh9WuYcRumc
7A6JoodeMYrZuVFgBmV/DsxPywOfwEQd9nZ5nZwEHNL+3MILIXYIGI8EjvPOs43QhogxTwlFvTYD
zBL6Y29GPAcLPzV5bMMebx+QwjaAg8K6vW+8fUfkVukkzWX2ke8I/sDjWB5dZQk279YlyLoE0N/D
YyHg0UEZMGcLxyOaDu6EIOPJLQzYBwSKOo9pCaqll/BZUkgHIGrLkFUDQpiHZdS1f8X0HgLX6w2O
lavx4PBOBIoVauwvbrr/F2z0sLqQg0R6rHSI3PjYOXsAK/xW54pGZTJgT0j4h2Hbzixs8iFQjwR3
NtbUrr4v/onWu8mUYyygxyaanr0heVpmJ5PbCDPQBd744/LLW9b6BwFwV/SDP2TB3L2oIL60oVPj
PSstxrVFyCcshPxyQlMKDJ4d6aO63Wkxh8un5EidWihqdNReI7LWsbd+D8P8YcVa03B4WLS5Xvsl
AQsiLee4SefRoDnvFlmHa3AJUmvAKEQwVoNGCTwm4/Y+hOFND9N5DaajWFGEgbVFQ3qVjDXouueD
K9HrOMF4kWlatUObbT0MfNql0K7+2GGm4MddKZv2YLEq4DEwca57kxGyVlv8tjC4J8CXop1hqoUV
agpUQiXVsqkDwiaAnng42CPgjcYDdaa+m8E9LQ5uLOnlrW3//sBwdBpL6qencGv/btocx256i8E3
sAZONM2dEns3cr3h+b/Kfv+awq6O+/RTtx2KMj5SsJPKjf/GswcCeuInQlBJgqRETFnhCPPaNd4d
3nyVg6cvNucKiViBIN6Cpf5hjb+HyKlAy1ZEoJawn4KODdOmO/VrW8AVthRD+4cwfmx7tK7+cMXC
Xu43sImSHGN5W3TOfO9QR+cmjIsumlGW1fvC16zjyTOfowLp8betIffe7O/WXV9QRp8Bj2ThND68
UZVe17NsAygtY1WpxnkWyt5Ttg3FOqB7jYYYexQdeKIwzKVN/81D8EI8CJzRvrqyezhWXIO4hV/I
5t0Npaxw/SXNd8wPmQPoKNby7A/kNBigm3Zd7IFpTP2T9Gq5N3nDVvAuOgtjDbhhKBb4KmRgLq4D
sw/rYtLR5AR+qpo1sHPab9k+ODVNeTm2+xEN/7Gd7csaBHlgxFU58VmgS9664SAcaB0Cd7sv9tsl
0CuF6DQ4Umhov9Zscm6YbF4HdM6rxje3p4CE9I0G6omn27MbpYUXhaUfDk/J1sJOj500VwNoo/Sb
Y2BZtFcsant3muDZYVPpiznr8WcimTHXUBVric+W0CJagpyw+ThF+l/L3IcC9LGnuDonPZx5155H
zCG4o+/LkGR9MhzGCLwn3hFk/j7ari+t9QpAqrW/Qd6FpoOGDiha9WLs8rSn3pUEdAC1mdZamP98
uT5PgVPKKLkPWwcaaLo3oGsBOSb/ItcBDkjjk1720kFOxCzCIjEdkGsEIWjAMYSlmG5btNKt+hkm
a6SC5ont3oBG15yvj954B80aUOf0iyfzi4CSP6MYcXmKkXtN5Qv642Jx/UoMoAjZUjvMQ4zLpI8G
GEa/DsXUO1jHAC3LvdIhqkxN/9pQjtbDgfEjrdzU3CZc3WZCuLvwnP90wwC2+88L8d/3uC28dH1K
1xY1ZnALGbKjhJ6iddmTK6O3nW6/ScCroZ3eEHT06uvwV6LSxxz2wGCWNzHwwyh4IVs/zBjlj6kL
0dumzxi9D4r1R6F4tjEHnELwrvzuD8z37mOP/np0o+UQgzLr2PpkBwoDGSc5jVxXbBhPfZTmgtHz
NtuTGeev3VAw+TbTSYqTjx3QdizjHiaFPK6R9XRsqHOmEDKNbHrQcPtHg+ScKHSFMCHPzO7+6Ttx
7lAciBrBZAf4IVIZUCX4ov+ZgPzWeNeClZboD77ndjxyJz14eK6D8upN+3g3Q7QuY5ny5NRN4X8w
8r+FBFQ2nZ/n2cWKtbpZSqF7YHc9SqiBEjgDtwnSzzDVpUHhoLNL6IpvUj0hHRZShjBf0fqlHZYH
LUuySaS16ZMnqfo/cnJBFPoQ/Si3IkF/Wpbp2IeIGKdejOXUrlqtPDLRg/eLxtdtQdMc+lcQ/+Bk
mjqyYGDZ8mZceFaJYc5afOq99zHAo0vT4i21XUawsbtsuCXiBswqyp5P4GiF9hqGw1UfRKddAbok
a9GF5E2Kf3sC+hFw9JZbDJDRGJQdaMfVc59ct30e6HSCDO+lc7tbA9ZA0QXjPHZO1X88GpCOjgRB
PrzI1lyCSBdz4F8Io3nIYA09S1FwTs6q3x+jYVVkSNXQsDA2/kqH8DymcQl68zTELaB8Hj9hk3eF
dscCKPUzEBBnafoa6oxTj1k64JuBJSzBHaiCv3z2zqtdbAZe4mvi65si/OThPmeYXIR0SuKuFzE3
D6nAR1ldWzZUW9PJKkzV3Q4LYDG0GtsOXbLNoTo8QgOQcd3XE9s/p4YfRAN6k6y5WNLDTu2xmeV5
ROusA4M9UdCeI79MTBShSTGH6aPA0xvb9DmWGorW4ahD+QeREdA764IJAqjPn35bPV5wtWCyTiF4
VfH4NeBzbwtuAT+ILqF2ix0WXaGi2aySIlnCz70fKgJ/KRiy1BZKF0/vuTdHZ3dIzixt/rl+++A9
q7WCBn9g/xBzeh/GsfJjXBZNeBgDHCU41c2zn3mS156zFE4I16Wp/whQ/Bn4XwvKdgaWSHQ4ZYj9
RoOS4MOngEsmCOEMVMGNKON2fEs6gRCgMagBSeMkAtUKgzLxvtWoT6kn/wa4EUeyg9WJ8aJI+xpG
U7XQ+bsdsCAwzidviRFZ5E6nhkmAAi4a1e0gFebk1gO8BuchOCpsnndmflBYKu7rRI8eAFt/bN9X
nPQuRBfQOWUq6VuwOp9DT05hAw1L1yDBm4ARNJdmSvPJ0ZUXJ29NuNSWmPNCgtJBZi6cKqqJWrxG
W3jbwNTkhsfnIdrwrW75BO1Kk3bAkePotxuzg6HjcSXO0xYMbz9kQu/oW9OFmYznq7ZxQbr5wFvz
BzPjiXruwdvCw4ZR02zmMIntFqdNveu9ppGq93E5YBh57AFa36at1T4eGP7dQs+oo/A52EQJyWBO
Xe+/0fI7baYbC+Afr7qDNubmDfGpiYDpDPtnFzoVXdbf2EfMMRHDmpmDP4mzRdHv1MYfzgoaqvPy
BDANJc1z4op83ncMjkOduN0zZpiHZ6OTS4OvJVR156IdaEWlcWNMxP8PGrzjEAO1aOIq9vsau0iY
7WztpzDrQx3euQFurN2s2fvH1DQ/iPQpZbpMwxjjuDwNgwIusTCg6mhGRvfkzMvBOKBezBhgvkEf
NzkFJD1YnVcAJgC6AkJFZEZuQHUm+1jFW3xxyXDcf9YHSIrCDwDxTMV6nx2ey5a8jKyD5MI5dmPy
FGKY3ozMaQpeM+wqxvQxDOWzFzVXhQvT+Ntx7gFrzy3PG9A+UTsV80zyYMFsZfQ45NIfnrEHdx9T
EBDryM9+JyovAdw+bBjgwBCZeC2njpZi24CCj3grmfg9YVDxV1vQRE8Z2LbTBKDdIniDgcMlo/f+
o6jBB6kdpzs2PrumGvBfAP7Nj7FRj1Yns4nzntD+fUv1s3WQCDEgMyDBNRZt5A9T0FQKjn6jl/c0
9H878MsyrYOozxjTIO4tkMxo3hliZ8KjaWLs6ztLLhNHZhizqkkEWaeHvFftlSFcy0RB1eLEgYm+
xRo2kpgIOdbvQRICf93Mn8Ck5eZAtBUbdlbdfHIWABXO9Ll58zmVLqBxTKXO75WNpRDDFYTa1Us5
GiUXAp+l1hGyw+OlHNCCtlNXcGgCyMTNAUbxeAvhKB2KpU4T9xa064pBDsjdPiXf3db9gQt0HUA2
SPl8i7b/oCE5eQ60ZI4p+USCWgzYEuhEWG66KzeU0mWEq7ybHlDFQZb5tzD65W2g/NsALumqFsY8
Wdc9TruuIrkclPaO4K2Pa29PPrBvbCTUoxpL0y/fA91qf7FPabqW4IxK09oLAKs7QfHNlsUF346T
tLDw9wgR0hjOmfVFxdSeSQ26ZBBX3oZoH9KatH3WARf7QRDGyRbLSEuQV49AdAjOUiG42FTiRDRP
i8WrShGjsmG6nVowEAuuMJX7+1527VKrdKhgmVF001hoigcYYi7D3DTIICMyyR0JdK6FU0Gwe8Ck
9HkGOwoFcxXz7cm3P5Iajgs3hO3kvNxiBfVf4PVZzDu01OK11+QAU9jCm3EjIuH+NhBejJO+g0+A
ZgNjzoThxEE9ai1FowNVDYYlJvevZBovu3bfXOUW8dCAqhBvYTyfoE346Pf0wwuj24B7YOynNw5E
epcIvzAzlGz7yenDIwQYwLnMKdDjC0/bm/EQO7/sd8Rb/HIc9TYuwJf75LhjT08DR1W0KdzQeUvw
de9j+qr5QkrVY7SHksNTkB2Cssgd38ORMuzJnxiY7EiCsNpPIxTGC2AD7ZFrGpELMM7PhYxtNqr5
1FMhc53Ij3gF2w63uAOZYXDG/ufoPJYbR5Yo+kWIgCm4LQl60UiUGfUGIdMNbwpAASh8/Tt8i9nM
RGtaJFCVefPcm+kBDuDP6HZ/jb47u+O4XTy96V331FsC4/y4CT3jroQ+Gos8t06RUrssv56Rom4L
Yx+M04HOeW8N8Mu1tXcChtlN4Gmu8jTm3BThKmmRdE14uNgXfxYDHdjLwEsrPLHWTTALkz704MiB
YxJKVc7O2Yqto2fIr37pNmmTHtIpPAQwXkHaSwaz3rzKigYgTMknZ0mOsxJHJwSja+1bMuLZS1D1
WK/742gaESc8yG4JV1lSbNrG2BvLspOMdKSpfsFv4UKzjZABn0pm/nMzQWEma345c2/POPAylpMu
8yGpRb4apf2nTOW1AZtKp/YzM1F8s6Q5x373lUtr4bifXus6RIJiNsUcuA8RG629FZSfmWo+7Bwu
T3cMkFn/ZG+zUn9VGSUKI3hs9/R6cbZuH+1/6T4Q2LG5+aaU2B3sS5PV9xZO1HxsBmqSLxUOb2yY
uhrc8J2T3D2TzabTCPfTvOaovlOXb5hOHuo2pf4JrRP+u2urTbHyZ4eyMlnzXXEq5PZumpPqzNm7
H3zf2+R1BymN8qn1wJnaOD9hgkMg0JATY+vuutRC2Zq8K0DtNV1QDKp0uswcFonTPM29xctnnIaE
L75O9laquyhZSJ/XzslIxUeVDy29v/0kE3MvpLwJg1osttPvPiOLzFEEuGfNSOO/8EDScS1l8FM2
MWNUwCSzMLCkzZJ7OWhR5kNaLyu9zUXZIcP7zBF84zaX3kfrCjOyYqLHtGsDTiXjfrAKnlO+z8wR
hxhSx57109jxVWbNbk7bS+/QBPdz/htYywVx5zmJfV55Y17Fs+7WBTnoq9Fy9w7EzTqzKDdzLu0U
fLCtUfM9dQuGYTsreTLj4Iba7qy1U74shbzx7f61XPbejeGhavhFEET/qL7eNG76m3jtK4/8RpEM
uFWJeegAUkzqeFoWg7xIr35OgVLXRSeOrDf611TJO+APjJdTBkwd6ufB8QCuarayJe4Rs9sFCiNB
CZC3VM5cwRbex7Lbmk79jP/9UjXGlsnbFqocxo8J5DpoxmKVeBNrZwz7UjsxGEjjBmvmkO0ZHbp+
KszmBHX8abXVv3LIN3J29gONTeJ0DJw0rXK2+Kwhavo/SDQ95yyVR8A+zTmOmgBSeJhVvw1848NQ
3nlJ4YRE/x2aYNBB0eDFs4NdoYw3xyvfVFHsbd/4hOo9K5eiGjwV5SDubv6csS+nocGtRGv8JAPG
ZsfzbmacMdgqqBkYGnoRH/W4gqDaOWO4KSr/MCfGJjaDnT3WeysL5k1lL3C/XfMdt9Z6LLP9JEeM
+sF0TATcNq8vPsGRt6RjtujP+qymsgLYNk+OOb+mnRulcfeMxeWUFPamrsWxWsr3MQm+Pba7rROp
D64aDn7vvhTFYqxqy9/lcY460g/MBz9DCZ8+QuKy5G5jpk1km+lexfpotfLeud3ON8enDrFklWt1
LuwlXQuUtr7tt60sfx3gSj8GuUm5CuykJR6fvCLTwHM6Wv5/bkxDyJcE7LftPHIBKO4BVW7pZGwr
gGrHd9e2Fsdk8acoDeRHa9BWDnW5M8f0j2+Lq9Pku6ZUOxN5Bm3uPUlLNIaxWCcdb0zCSiR66s9w
Kb5d0NzOl4hqlRtJoce1K0fkHSwsQWLTgZDyocUtLZgzG8s1C4OvlqhhU4fFqpEmU9TpWRv1JQmX
u1nbZwIRv3LhvM05wcfx0L1wCW4M29vq2fin3OS77ujzG++c6zw/WYLmPM5eZ6TILnOSdaHcaTtU
/rbKPW5/dbGFx0vdf6eePgovO06N+Ryj8rSutStmm92CtbeSLgWqFRafY/9YD+3oL5Hrp7JE2pm9
9tuhy45cq+lfcmwsJy3nHy3SNmrq5hks1Iz6rETEfqg7eQ2iuOqy+CkjyYDP1DsCqJSrmWsAj8Cb
1PkpZPxVJ/2fWOoPt7BWhTdeW9VcjSbAfh6j4M5CbGtresYjcqpmptHcVGc7iC/G1LyOyvoz18uF
GfmONNtn1fpX/pl50tVbVruvjXLpWaoxSkZybaflPciKg0uS3iy6q2/O7oru6DUHTmWW/JxVGU2F
RdwV0VQc2uVJu/MpRAufhkWtGqdmXhc81FterzktmSlMYMbh4UHmxEwBQ0uiZYokgvIiL1r7SCJT
IaK8T1nZ2xUdR1gTLYxy2LJT/aus4VumS4YkzHUuzLI5lrbPrNZKotAx7mxFzCKev3OdSEAR53kS
4Hdec+sfUxjHfvRx+WvVpjxyD2yEmaQbGjtwvNeldU9+mO5FUf9XxeOnnabFfqkJEIzN7Bdq6qIy
ay2T7pqlIj8YBYeoG+cRcNdAi7ywiMXKt02g3mXjbJfZ+Vq6dOeAYq9ka3/g1HLWNLty1fAu+k78
VgmDm8hkhs2xbWXGnq21x6XEepHFl0Us+8F7zCqa2+SI6zA713CsL33cYSUJ8Dv59SUsg7/dAgGt
6oey/CFtBqeDGw3l+KZr8+ihuG+LpfmoQ/2SxDgZAqsCR/NslrmGLJDs7cTbo/7ciqLHxcCw4MT3
+IW/5Blx/Sev400mrXs7VEwhnftU9IcuFiiW4hrI9nfMsqOyObkNX76WXJirWnMm90Ot1jodjnFb
3JTuntoizNaktOFimIxP1gxX6zEA4exmHhocPjunWbbaNhjPtfl752bPun7Q/2L8Swf43sji2Ovw
kNsglEIzrrebISof06raYVWLJbhNp1vJ2+V7dbj1tKpXYKjtSptUc7Eyf/DmTOvCzE8dmJyxDFlk
J2myDud4ZxXdcSz1EYxhmz/ISmQ+OrP5YJjhqzPbNVxDsOvs7llKnIFBfvV9BNSRBrFW+WHMEtR/
9dxhBVoh99/zSZ7ajgZRKr3JaR+IC/xxLeMza9sPyxtSLnb7ZIzuCnvyq+R5xAk4l9twNraGZJfb
QOvfLt7GQVSra3Uzl/mDNhQMbk6jxDF/u5nnsPcuced/BoW7Yw7KqSGzHaHsFlGO5jkZKpBhw92n
83RCir6NASxWj5YQq57L0z446cjROvxOhpkAneL+MRuCcgdxDMx2k+lma8fBb8bCwLWXmGtvaovI
V8VP8H8zejKHB1CrC1GF35j+Wuz4sLLGl6n7vaamcCmzbo5Q+7kUL6XRBqupHsWj9tzk0wK95T1b
cx5gXogPKs38KKvMu9K2ixyTl5EZUKzM4QbAcw+UdwwztvGmwEH94l6UrP6FBdPJQWPmdfnV/cW/
4ev4ajz7XzX2HuwM+AiEyCHpy3w1VMy/4oWIrVLuJzW+BqN9ch+EYfv4IlWDnJu3lV47IJCrMBV7
rAyf3Ww+lUXwg/jirKuwR4HKmgdcXu6sLC6YFOiotcZ50xldfawnDJdU176w+nVgZG/DjBUq6M9L
AtRraZ9xUUcjRIkbCUvm+wBnmTfZq8kovz0MnIJeHoPX3iNPdx5+6M7YXJ9677Fd9BSdvI/9uIWh
PFFsru2Ygz907Q9ZLe8GT7xs3IM7FNRRAOwG1QCfzd53xSUHB1wFsbOry+IG8fK6GGzEdtxjrcER
Cuspl8EPUWQbAidrtEr7qRp4pqsg6hYGTpIeoE7hdYs3t5s4XdkEm+RffVWcDGofI7d2rrbxs1ob
SJ1t0Lh3XaqPtnd3qN5P0ikZyjKMteaXNCNeyA/fi1CdKg9/DTTGHA4bs0T6xTm6HnFy+m3yVSbm
BW35JbH9TR5mFIk5GcokFFQQaksQOZPKViNqMqKQ3jdN/92n1d1fnF3l67+mn52wEp2mtt52VQUh
yw6romZyZaq9DNgwyfBsahlBz/aba3qXBqYKA+KfapK/fSg+YAR33Zw9s4trM80x4x5ShAhBRLgq
9gg4iK94SezqAe9bxPJUD7wZNDhwsV2bhJIl/8ophpMzhgNmzVWdZ08J2FuSMVThiRVlvBJ2fWyb
YBv3vPaYQtoJLcXu0eXS+mbnrDnV0AwLJUBQsRw9NZPzzKRx5U/ORSUDgxvCzVGgE7jqJaedHswU
oDE+OUyEd0zfEZCLl7qtvnOxMLvqNlU7vQLivcnYjaw5+z81rdJqp+vgXXvJoW2KnZtUBy/od6iz
126Sm4fqg0ViWpWmfcxCHJ0xVAYN94uAloYe+69c2nPet+cAnBPfxsZT9oeBDtoCZGOCFDyw8/vi
Nidsf/dApGwsrru7F1TM3AP5LmrxWuOiXXlWufE4kaLZHTZVU9KcTrT+2caI/Z2qgx0wPaZo51Zw
ChGCealJFltlXVusC4+1pU3m4MzK7obJ3aCd6tdVFb63dDvH8msayt8sjrk5CkjWRngvBuNRF+VE
jXoX9Mghy/CGzZapHLK4NwLBh/kBr8FhDiSzLNI3QJx3HlEtaEV4ZeOkzg8VV9cs3QQuc4IJLuY9
abrhSj6cNvx8yplzMXW4cxAEJCJE5DE6dB8PXjKty8qlKms3+djsw5hV6iIjEVdny6qgdT1ov6Ji
zRGn4xr4kvHxw9jvp7+FKrBtTMdAlZEacwzG2dmE38WNRGVTVf8ZLmsI5/jTWvJrnI9RX3hPVuks
kdReFKtOrnPV/jDKiVyzWvcgKkYl3snnfWoQQZe4Y+ZiMzNzipe4NLaFNa1jXTKgEe5H1qmPMhHP
eam2dVyeMapsYSXBbri4hJXtehnQQjEp4SncdDYDeCXjS6XwFsVZsFdVsQXJZwMEFtNF/Dc53b0I
9YX7EQMVFQomyKfQYDV40zBqjhO1y9PsN1vq18ytcVxplK2+V7uYiRIjE2vVlU23A6h94xukLhWQ
I81Q/7IN5Tx72SbmvmMhUbVG/kdzjq+MtH/nyrlXVtKsB8V952Hn7aeIPnFTxf0nJu95JUv9qyr7
NCJZt073zywE8ctLsm0LN8JVv3ac9iAzgZ1Ac8B2a7Bcto8oZqbx09Rk29KFaFQKyCe1rrGuvizp
RKIN186SfpmBu/Fi/ZHq/JYagc9qvfqdg/27H8OrLXmp/Z4NONTMjbA+MJ27XGdyaxfqVDtlc7ON
JtkL5VzQet5C6t+MU430LDCJ9OG8MrLkt8Q94chqn9qMOG1ed2qmiyi7uwQi9ZbieTKpWT0lP9Fn
j0xmkKMdeRF5si4d2C8xUia63Ct67s7Uw7z1tvFfqKwong04W14yEwE3tjQysoROUwLjkf0jCyDo
LE63qrCPaYy+C9zJJAf0v5rT+hS2Sb+aEp9/l/otPzTZYqngTQ2f4szdDa15cwdxLT3j7D/ULtG5
V4OwE4LzR+alPVcfCZA7V3DEDBiTUhNpoBtpw2gwpf8Hdgsyql0R73SG5mNTkvnrMmvGZUNAd4W9
Su/LpdpJqz/Xhf9SuvoQFNa+Ne112gXXrA/3WEcfnXH4Sg48pkcMCh1KRNwGI/d1d5kxQQ/xdM+T
6pKnpJpTT/pzjJ+D2MYCQlm5pzkLD25vr7uZ6sNy45uZd4iCHAHmvOZBivzcTnYDXEzUWTZ/fWgy
FdvtWRvG8pRYmVyx4reNhoD+3o8p7iGH9vZAmioW0tZjOII1ajU39UZ2U8JEmzsIr07ZlMjlpHL4
JTNxIQ+pNP4THRwE9ZPy5GrBY4NR+t6ZfCMJej2ETAmbYmxENS9RmLmHKcQlPLRP9qKTQ7CIQ5KM
331dnotguLH96pNkmJXtprTB0xNNw3ebjJdHlQ3ST1cWGvuKeVehAIdSbB01EGDNfW2by3Vi+fJS
2Gekln+LsVz8VDN9qF+afN5OYwIX95gK1KF5Emi5nuXeMkKQVNXf0yJ9yz0G5HND4VuTJJAr7E76
ZtvGfl7yLTMeMBExfVa9hylq3DFNvRY9WGRWX2Kh1gZ5CQjAhMEXTLgDvA1IqxejI5BC5pcsz4+V
VV7yxvm3VNkffx43vkK7U5OlDk4XXqGfjjMtbG0JFGZ2jUm5xUjC1IMhWT8ba/QUmna9S4byxpgA
Q4U1vQRa8tIydCSbRj68q8e+sv/EQhzzARagCE9ZqN5bZ7kljnMX0l8FmbuZRuOzqwgCFQ1gr//R
BXKXaes9DRKarGqVje3LZMT1OoWQF0yDMabtkwDqPPb+1opHJky2tV/u6K5s5MdlbY7fnW8d+8Z7
TXVxNN3y2anzfaMSZkcLMQJF5CRYEryZWWuA6h+bdzOePxoKG/jeHHMkwp/PKAqx7jR6/NgubGl/
nKtVq6e8mWHYrffQi2/paH2rosZdziRxoRkXEinG69tf4fesnIT+Lsmd0C7hAFKpH8/8iYkJG4qS
cV62qwPU/6U4hL2LSYTXvU1hYqrnwCf6rcEkWU+HcHGMFWoPWRgMalwxUJrr6jj0fsXXq7aJC6yp
JqZgciTzp0ibc98G9rkDUT3k+cNeFvSPqV57rAYMrTa+tbA2cCOK9LvFPhNw4KVB9p43aKpFSKmh
Dfuf7U6bTMQUhcOBdtONxsR8Q9IhJ7oO3lpvfJa5AGIWzzPl4zQlV00Fa2fBZmyd4OgOVsKlyAaS
vP/JsZyuDFtvDCv4SnMkvjb7rlr/RThM4Cz5XA/BsRj0Hzsdv4tgOc0tb5eTd29pIu9c1X+XdH5r
JJa6VCHduKchlpu8JYdB4oCUKt4XoGvMGVfh2LwYHeHMJgbR3vK3yolvehnXhmj+zE52Jmvnqt3s
PIXlP+kVn6HIdsQwvAplE9Elgo3fl+ul6jeTOfw6pfic0qnfZWo4zkl301mYw6DbP6LqNrK2t73l
7FpMDKTFhFi8rTczHiI2z1N64ftuKutWJfFT0rS7oKs2Xoqy0EybYcB1jogA+rZXY78nCO8oRP3X
6fELO+aly9uDPQkmSYR0x1TKWjOT0vN6Su3neM4PfW69mPF4lcN7WoqnziZPCnxMdfB5RLix6zC5
lFxCCL0DqzqbGPeWZAl2OtPsBt9+/BijCO+7MVPMlPkLaTSEXPQHklU+5YLGPPqoxWxRXPPGfXca
JQ2J3hdZNPrM3UWJ4CevucVd6zhvzgTCEmTOf+zBPhiLh+1G/i1D6qisAsEamSI7R6/x9qQ3vPQL
yGfu2N/Z0A/wOfNJ6emoe+9sNILIhuI96LxDYDUVB7i6BGb1No7ZxXg4SWxaPeUCrqDKW3g7pMVL
Y/QaXdjBBZA7L4N0/8PpZm2VqhYwzPirbfJLzTuI1YuqUk2RqrpjarQ3mNcz7vKVjO1nDp+oif2f
xeQUZGVrTugjOoGJi0BFJrDiPGJ6I+YPts57yubiS2Vps/ZAFVWaHHE77wYf7L1xqLMn+8tJk0vL
l4Raqo/FbKKAefclXHZMzvhScrFXNceCF57nLllzZZyzso1m0/oRPUabeE63Ob5L3TeH0cpOFR1I
p5p6HSzuyxToE85pwLlq54BfzJgw3CC/t2lwmMwssjr/K3QeULDjv8fSGLBsdD8lowvlWNlKhlM0
wl5AeVC0QI4FlMVFl+TrymXdlmTOH2r/v8EwLkFgdmuXcGj+0Lxf3P4ZIx8jDAqTubD3iefcBG5t
yx52tax/nd7aqT4+Fpa6tA5+014/GCrvxe7FOtTgq3ZvTKuqsSM3QYOtiDCsEqzfCXVhtiByK8N7
02X7hPzPeIkOT874Ecbkr+XhPydHaYIKDbyoTnHTxMhui5tsBqHrtRXGjCrHu5NhJHGMQwpKQQL+
Bw1GTshQTbWPdl3VgoWOo3EwLXYlUGeODR9e5np/MxfVJlT+neHNpTDHQ5xgobfybtu0wXv+MEdn
7FqgyaopxwgtZDQvneOjmy+njKnc0uwwTT2Te7RmIHotymJTDGpY9a58xbQIwp8KOBGmRXCuF799
cJ7ZX5lyYhs8Xon1biHWrBU+gQQ/Yzm30ZK1kALQp7Rbb/gGLop7GWrHdMBN68vjVHOTMuKH/yRV
cwtK5a0CTBsM81C+qpFAvnKHjLP32NwdObPeLIh1AsyWDNcpws38FLeEUjCwxck74ZcmwEGsirn7
9AogQLQcrgJzn5o2QSL8506Vu7ZNX2tnOS623Caqfk91fbU888ssOn7zOb161rwFX900qAC2BZEM
20uJPb9Wj7wjwZ6wUXwaFdJGnahr03lvygONC9PDDKPRAaPHZk2/R0Aos5vGW/kag9tk65vT1eS7
VE6wD0O4dUZb67oj6190/9mum21yC2t27bUHBtrnnmV/h9pNDDhG1tR31FpTDrDbmawGqu+jz0SX
GUhod68M88ZVnLt0g0EjcTZgBR3gA0PAK4Daam+VxtNYhZve75+HYNlgDvyXtsN/QiSAI/pjqiBh
UfLWeT392suAWlXIa0FYjGAEHrTdntr4Z3T7V8+wX7W7fBil3lCXbTy6lcIe9g6cU+NDFA7JLvT/
eOCnxYyK1jUVh3kQ3meewDIOd72he9zAGAcLvLk+5Fk/T/fCLS9ExT8nC79JMgTPzKk3CufWRoLX
dZ6/GjLjb+1gwMvgcdKQ/BTjlNjls6Gnbz6leONYwT7l93A6itnGZnuYJwKedD29DxWIFHwgf8D6
zCg+1p2c12Y1H3tkVWuUH3n/5VOmscrqKcbKrYW3YXT+BzPlCaLhPBY55nf75POXKXLMp6K7V4YH
BDX/MIjcFuP0Xw28EBBctHQkHIHI+COCdRwTCpHkIFxhWPxUXR5i8i9+tGkwOyH5Lekyjrl+KVYB
oNuhqPpD9kBbWuIiiCzClYNV06GW53hJvCiw1OOcgcpXxUcv+pCCJGSnyBKb67YNOpZjlXvIe2i3
DORaFq+hUd9V6N1cEd61Ob6YYfk0N+Ipt6ob8RFH5bl0jPhYudnqlVXykAbxfWkt3IxgwmYm73Zg
4b8IOHXF4HeRO3c9rWT/ks7iiRP0gzTlaSULuQ/s+TeWnaCM0JwSpkN8JyFSK7d7hKIv5lWLnjn3
1CwvQ79gjvHJkzHtHTLkuslmfhhwtjHSnNRk8+z6AYmwI7SAvJR2MP+1SUWPZdtR0oRwQqGNVTON
74Qp9ihtY/AcYvfoeQp0CCpQ5cCMtVyeZkvtGg89eKkf4BfjoHHRG2ZbBOotq1bZT65Fk5jPBtFw
lPy08SeMPhJZqEyhV80VQW4nnWb0CWijMu5HxgTOoQwFE5GxcI5jQg6rkS3rrmFG46sR0oDBtGTG
ZXjZl6DGqUvGgnWKbBF2hCZVgz1GdcGAZyGzduVXYC49igzO/Q9ipu7AUdcwf9xSpnrSIiO2QFWv
FD5ibeY5UYLdrSKRZ7Q0e1bEiQipC0UTISsZ5hzV3/1mOmQdSl3rMtkZA/xD2OmhAAbL3Wm+t0b2
p2ziXeMsX0km9l6i3+JuOXsEA5jEo7BNh/EyM9yaXpTnb1fYEzaKaV0nXM7Ec2KoNo6D5x39hos5
bEkuUHN+cuYlWJu9DbAQOnwii3ETdKYgkC+57VxrN6CTD69J9pdBKCvWnW77qBHoA3Az+NMOdCQS
5IZlIAWWtndGTldFnzdEjlUBDYQpo7qyoRgnyy0PaFurIH7z3Wa82o5pvqZ+Wu1ljW16bWiHJq7s
103o/Svy4Ynlqe9LLf8mtr2vQyzBWbqL5XIS1HPLOLykAcFZyKVO6tirvK+x96v2o1Fk+hRD+jvE
rwYGNGCNNUur1pNBPInC8jI+cp6E6A+BU/5xMPROsEpu0aCTtkZkDGrVLsE7jk2o52PoDnvLFF+F
Q+xAnzOLUzatYWdofNDBq9X20dg3u4RUH89lNNHiFbM4OoUTYsPW9aEdxMX2Cf0f/yT0bRpCYJVZ
xglD0N6qaSbx/4hZMHO2TjC1aDEZfaDlFETP9jHvB/83HWCnJfGDY1Je4EKuOqTOieNdP6bbbMJW
EVa3EuO60QnSTZRD20ZXQ3r+7zCV+ypADptQ4gy1DkD3qqTkadNHbYjnriHmZ5RbPu+/TbDcS10f
7aF6Hzjdcm9g4NJc4tD54j2+gTIio08vIp/ZmYqAz0/TYmU9THsqI2BlqTZBWOmo5lreGkawXMm+
2/R23L/IOv8Lc/Bs1v45Dd0PjQo/gZP1hGUFQf9hTM7xwST5Onvhxn+ZlrrfDppcR6vdV2Z4NNXC
s4NkK82nSSLCGLPCaWjhmvD/MEz5GIIswrZ5b83k4BUyY7Q7RHNSrMcsfVsYFXWkBJVm+sjmebO9
98JqLy1tO3SLyYwLQxTBnHtzKI7thJJuWHRNHZ334MYUdtREcaZXZTFepoZHpSOqhOVCAjPQAs7b
6CSaKnlW/vzd1QAuZBC++FX7ObZq5/Uxt3m5aZYxjB6/uJ651kauhWoCKqseyTukotUyXEuDYJS5
v4dm+wzdt4AHOTflco66CyOc0MJ4HY9RaL80XfNSd+HJrIP2vzpDreuIAvSWaJzsapWYhJ5of1oi
z5M3XvtpbdSALLx89A8n3aS/Nu+8yrvXxg3/YKIFmsr+a2NopCE3I9OSG3fRf4WeH3pS5OQ44MHh
zrZO7ooV9xz0HJChiEJa9nFibEhyG0X9TxNn796o11LNih/FIC2VFX4tSO3Ycr6Muv2szQJOPOiO
cdg4RCall2yy9E7jYl3qdmf6EsFfdkxohiPnPR5DsTMa4gJN/aXT+oKh6DiZ3rxWPhF7pUfljmWH
3ZIbuRR/52qgs5qAdGC6tBu+YQM869QmOM2IV5bVvMVoghPYXtLLc/aQVr0Yexkz9Chzu58c8TLs
w2vG7NKr6kensjaIEikeD7xbVUczCz9zk9wWkqcav9u0NuFvPaZaNzn3tfWsBnMbYpfsR0pBMPLQ
mkDtqMxdaexLK1MRLhh81+Q7IGDEPkRSG56Nga0QTK7XxBRJyKbhlMOMSVIV2xppnI8gcW0Ux2qX
Tlj9kuEjjwl+QFhgOnwryVBdGUmwXR6cch58SjwyDgGA22Cpio3Vx1sPv8ZkJG/a0ocRsxCpFS+k
467zB+NnF/VX6aLo2r1ziVWJyWyYPxjw7ag19n6L2yku4dgU7Ucg3KfFa97KOTh6RRlQChWfbsZf
8gEL8Au3cffHmpOjnGk+UnP8r++K17EVEabhtcQkBZ6z741ZkoSTvxBQSdxpUuA86/ZxZh8xtto8
WstfF4WCKmBCw1chY5bw1HfxbpJV5Op+E4gAIG+KYv6CeV2UOJIMJPnpH89PuEum8uIbBSrumDmn
flH7weRMcOKe/lK9l7n5uhT1n4U6mBK1YL4wboea5fFudndYtJkwg13pbNqP5JeMsjqHRvCyjOUv
2UY7dylYFs00yoJU5vaMN+QTXHs/e4otZnAYhVd5ML2jcCaQ2YW/K+EgKu7D1GdOFlgYd51HYEGq
dsoMjik6Hz6Xg1imT1VUx8JXjwsOfLDOX8ZMI8Q1/7yBsonRSbMxWtr8JixeNP5DJhOLfc284huZ
mbPYzy99QwhvQ8ZOVJblj9n16dmoEixetpGu8vDI+8DOBV+bt6TzeW860n1bz/sc6hpZpt81bflS
2zwL4UBj5Yf5ycalzJL20ACy01+2Pb9YS+etStHOT04vwkMKAfxGjUj+HpED57YKEDEW98d3oep0
DOVFMtO97ufj8j+OzmM5VmULol9EBN5M2/tueR1NCFmKwkMBBV9/V9/JG9yIdyR1Y2rnzlx5N0ZU
pOgXbKQQQUmyxbVeuo65zNz+sZgQ56UPoYhzo2F4K4bz6r5f+oxHHxfjdAWSgBuSE9WxjuadaNMQ
bl363WXsukdHnFsVO6sgBWjsIhfGpbeujGZr378TFz8enNOl7EJWRRkUHTfcV23zmEyE+hVuWdwC
9YoeWY6b6HGsX9oKE17SaLzpBX6mnJCykjBIqogAdhizWvZtTNOO+2D0XAq1aJ09y8TnxvFaCJnZ
N8vYeDePo/OYOFl7DiC2EH+RzbOewu6iEx9dVtb9MTG0IpQVJlvM38gMTisPk86S5Zia5YOTGfHK
U6xFKWVtASU02ZJ9Nk/cLElx/WbONupyE2cfOyHEt+zcx7iE8SGLn0nUH52GAZV6SfNYNLE8ISZY
5yqqjH+VQ2Qw7FkORG32kXLXLizNVshWKY4iUnTbCtATWtgwnmSUqxfSndal4n24NRIVHTQtsaxD
3BtvnbuO4+k/3FbxIS7ptK7TQW36OYR+U0TWxlaTsdKOAbyUcuAf9LytR+B+JThhXyt+658iyB6x
jfKcGe0yRsBjHl5EtjFukqrg4wHDuiQGV8K34V1RCSJDYZ1jDJw6byGTUnGiL92N4ObaYnD7cye0
qIBNsmZc6Goy5kX26IZNdX+e4tzy9KtALlnGvvzGOlqvssJv9oOjnjDfxKuxdF/gPXK2JJ2/DjMG
AcyyRGwKXX8U4WDtZSONp7By3He4feVzPMNtMVvPJs9MPGloZHUymcYXuT3yKML0OqCzIPDlMaoW
mvlP0M0Uxbne82yTY7caBRNong5hO0xnp8HLZNmmulgcADelkSIjOfIj62APFYAb0x5lKphJApmu
xnc/SbKlPTvokipPEj+1HhaFKUuSABHHwiwWvwbOoVVnwUuGPUV4dIANktu+tascTkKhgxqRYNza
aVtm+HgKxL5aF0eyM8V2zOVTWsKdjIIaY41M7PfCAE4iRIG+Oug3cyR65dpWfZhhwl/MO/fPHKCz
KquxmfXzP9at0yIjes9BeSa/4CRw0T2t8YvycHHJP/D2D2scrhjRiWqG/CkamcRkD0cC1ZH3JNSA
Td6ALjHNGf93wyn8m8Z2RYkcCwoOVGAhvELcBjYXm7zr4cUluFEXlXbUAxfik59HrzO4Paw1LsKm
BNuYGKA9ncLA5FqRw8vcDnTNwObZKJwtfEZ34466PRkmxsSeaMMhCguxtwIvvfitD8M2qT7aQOmd
7KNoFaYdvv8giDa2FUYrK5MfcwqwCsXCW5pBkbHFSNN1B2fvWHVYtF3Af6DKJii5w8wWx/bChmu8
tFcIeslZju5zdzcaFVFBGHpYTkbes5hh+8mmcFiYwXCGl4Y6o8yDmu8RDLvSoG8RNPxWrQyLwTkm
oqkYeJpJ/XJHzSt6iV9U4u1syGSJOeO+bMgoqoc+d06WL4OlGEqAsHX4JVpuQx8OpaGNQ96Uh8Du
L/FQbW2ggWniXzuj285pgEJq4e8LpvxzTgsuh+lolcauUdm5jsSH1eQbI2f7mPMtd/k7lvSD1Y79
Rmp4X3XscLW7BNS0tZkG1sJdQ6K6Wo98Gbya9m5unuwAKbef+QDreufLOOTxmGGj1tz6ngAPGPXR
2UOHx8qw9DSu2pnrY536/q4KC8xS7AaXpmlWxJb6HxcT+R7QXrWsW/lUhgZZHCs3sRWM0ZajMX+K
X3/O9VAvoCldUSc3rjJgm44oy3NpbXMXY1wZI5HkR2W6V1G2B78PzpEQLrvZkVAOd/fUflnSjRfe
FF/GWZ9JMHDgsTwDa1uVn6MoOHOcHBidoIErQeAG/H7iRacpRL8gw3aByQDHxODA3vjmVUjxT3fp
3okbCF4ZSpIRPHAy+DcyGxuFuBJiIRdYrKosY5sZI7hi1H+JXEK4Hg4pOQXmQgfWtbTiD5PxBVNM
CuzIOxs52c8eDltY7FUlTwFzKgUB5HXGl96RZ1F5JG4s/vWJE1OKB0gW7zpn3ZTIlwG3kN9FK80q
lYBGt8DvhOsIVuUsoQvPOWYPda4TBv2+2JCofuqQlsie3n8Rjuo4l8tl0Y0ph2zGlc7R2a5NaTnC
flbjXksLnn5xs6iz8skMgnrt8N9wB+Xg81jC4wzK8U9EemvZvCtyk3+IYzuL88x9QrB7UoUbrAM1
PaWQcJYa5sU2k9x2ZY79xfwWPEdPrlMfncy5SV09+m423uq4K2gzEaeqK26p5+wTb7r6ZZZsW1X8
VkCAW9Wj7LUYxQYOEIhCwXJwGlayY7UlVbnLmRvwZFhPs2adrYjKYgGKPuzM/3LLALdlC8lG3ZTn
vExtfilInjGHQy8MuqOn7IciZ/pLWQtHUfghjObcaRMTS9w+d8MssbZ5b3Yz/6ty++o7xLgtr7gR
CFDcRy1PdXA4MCVqnhEl5JpIBdtulmqHp8pBGoPOGnht+mrn+Su7oLc+deFG44LLqxqGQTnvImfg
RGT3am0xhj3HQcTmscuZYTynX/raeGtFSZY/4QHNzuQ2e95ZYo0m1ngw8Wkldx95mNs/FL3+a71m
beMaX6JfGCtglbdSd8zSpfMERO0E1TEilxV/lmOXLoKuQCdMgPYihFeCt0CQgT/iA1sa5ohBLuSF
HVrhseiDNxFGv6GedhOIcWhZuBV4QZroax3TlWhPYWydBykeKtB+sFNpYo/6RzuEAZfmEOJrAo/a
DS9RH3+6g43rfx4Ik9gnmA8bxlFipVZQ4+ci4ytz9ythWc37RgfrSkUlE26IoWwYD8qqf01A/Z0F
GoeTLmdxq7yfGHkzlPobifAjM8ZzF+SHpmKUnAc0iLSp1nDO+C5h/ZhF/dX1086wI7z79ovEWbHA
fjVsW2wNU5qP7wXL+GmKjm0PomxonwfLujWN+WQlg7MISZ6ACOYR6fnAupOyeRRKPmpVXDrGGYzX
SNpBytYxkekt9DtnybnuzTS5c3vUK6x4+LVK4UKNacILdW303cmHtvPYsKUjGv38hO29PvWzJrvW
RAeZc7u1wAlsPp1lqDk4whD2IJJCFp4d6CBVyeDBAIxAmXhk+30M8zh+GZ45tQA9+gh999T7eGHm
/DkKwj1+5G/peHu2SOIouyBZAgKsYKA4oJNx/RPp5oUeZ/W5ktOwKeEBoHUFI/wAHs8ce3JyUdhg
h+AVQt3jxB+24oDJVJnaJzXFb40CxRrwemwT6ABwmFZRV1QHk7KVmRjOkJuvPSAi0meOAy6l+/W9
ZufpiI6rOSSkT27O4/oHujlOd6Jlvksx0DPXu39hi+Y/w4BapBL2kaif2KxtpdGfWhM9AEh4J9Wt
CqaXktqkVdwF+9hlDSo8SiKSaWuVxb+oQ3twugQZ0NjILPb22JavVVnYLNKov+D2M93o7LeTvU9q
iHrcaOlQ/VQNexDPdw4GlMlD0KEhxgXXkC7ZF8jmzwWmuYkJ+suoYBFK9GK25c7GmQ7QBBHjnrPp
g8NAFG3ERksMfZFH2a3BwWCUzmMZK7WcXOoBPe8l8JtvldlsoAsPghWyjTOw6c5RASBsKSAEvlVv
mtLcenm8L1ysAcpyv027289j7/PSMjhEDkTzNQaxlnc9/mTEGLXNk+S1t9N9AMmAixQ352htktBa
Wq3aiglQeKAfNcdlIxzeXXv64p7eM77t6jHIdkkTHXsSzkuMVfx9VX3tgRnhIxo/fKowywpBCJhp
i6O763HFlFh4gYu2zMdOWW6QYTl1/IEPShZDUTwmbXx2K2s3slmuO701cauIOHxya9P61VFIw01J
cbERjFc6HF7LrDtNGDJZAAxu9IAbKIQ5y6OfJBxUubBd6cbWELH0OYjtx6S8mwhMlEas6c1MpU8h
kh8nnqBpNjahTcK37PkWrYpeOqO9AacyrVWeuphzLGFt6058WZMcV0HtGY810/86cLMawi4H+ca/
uy9EXCbblJKYfWRLvSxGCzTIFCGPt6pdRU3/B9ssuKkErIcXqumfbwXTJpHevCKnz9IBhSkjw8Eh
3vxxfPZwsk/L05x32gGaUmcPMSbnZeApGJ/++NoGetyVZKFZk8EcHcBq4NOuOmgcXuss3ACYVKP0
VzUY1nvUomtFo1+t65q+lTwjwhK4sl+adWItktzlZ5Q614e8jZyj56AJZ/VYHGsZhfu07+xzPvV6
g8XGeg60ce3MjPm3n5ln+3bs1tFE1KlII79Z65FfyVDjU9tl3/DvENpRWDycm4sQF23cOxuG9wNP
7i/NcoFFC44VMXvuM3sddS7IirFsVQChAhj7JRHeJVOIDfirKJ8rNh47p4ngR0V35GLeh4cmCt/i
uWWuMEjK5BnDjC2yaD2KacKlHlHqMZrvBswpW5ash6hBKUMsGiEnBE8YH4MDCseIq70XJS8g0zaw
inYpnijPNN61M1HJ0UdfxILRGAAsFfVbOhABiIrNIO0b/Y0Ba4+gXTRDD6m1Mp975T1Ws7gGWXWw
hbuq5Ag1vhObgIpd8tPyizUXym/NMRoM0DoOgwdWGSZxZZazrR2zaJHp3hcJ7CDC/dUka9ICxjWc
kQ3GaHqrJi9YBFWEj6+H8Uhg34IaFHMNsD0OCZ2JiG13kBxqluJmj6V4Nk8ReA4SBWvTw7LEtQdd
yuw289CR/6/z/YTj4dh2vAB7TosG3LyFibj30HCxL5RnvBfkjz1XAI2Vr8qJn6c8AkfdfjaAuVyD
nSRF8ONyRvGjcwebYMmAeykH+7M3s0sWc4ppVH7swq4nQDf2i1baZPkLDm2NZAMvnScZN9sC4TOJ
8L76BSGWEVNm2P4mQUtQCWMpG8evAMsUqnb8ahUuLb96l04pGjrSETYA7gYrQ8Q2fgib6a1975OB
hHI3rMO3qaJNE00rWwa8olhuNaKR2zIqvrwhfIxK0hUstw+pFW5s5CuHZ7Y3pR9NXwMWgfzkxWyU
66UpCr6q9hirb5TF5zxIt2SuOP5Vh2qoj0pGL3Myn4T7JYv8VUFxL3w+4xzAuzbU1S5xWI/Rd3qP
E3UBkdNm5Altc8jMO3Vu4PZH3eBvcn+Go5G92RM0qirAdZO4cDfSIT3G3rSLkGcRni2wTBkwP/iI
8QyF3R3IYWWp+6ZifShVLyEIul81sdHIz/dsI8VSW9EvXmkokeojmMuzGMJt6XojA0v0a9jO2q/y
jeW6NCtAItzbHXsO2ZqbJiEp4Nuvadteka4pdsK8O7uspXPupz6ryBtYl6lV54TgMGe+S1PhYhgl
PhOijZOD4wNDH1jfJXa4ndO7u7DhLD/zeTaYlZn01onZnz1EwUVvGWrhlGqdT96a2o8VDt8jqQ+i
5vVhiPRD3ZN2d4rfqb97+ys8G5NHJrDEX5gr60/282tCiQC8QE4x3UMt+mtquxfgb9fZLl/8qvoI
sFLnbk+lpv1d+DYeKBK8vVYX5ZUWGUcHW15SByeDNUoyeLu4HN7wJv40rT7NSest0jx9pD3rHR8F
acdKEZIfo51rWMchGuGnxVG3oY/DO9jgr9Z9oZN36Tbec4ZnYeHHgVxWpuMuS5PffOgkc2zCyicx
6oFlsFNsrBHWRM8DYwhoagEmf7IyulRDv19MSctqMpp/El1wkJrE1lfTiuNIcS6DgRUxlWtN+l7d
3RiFA4QvwmjAXM6SxbI4gmBHhzj/bHDYYp+R4GhFEd/GecJ2jhwZz6+dyskuNso96aw8ec19pizP
s9KrFOpwm+sfs+83sePQsa0vXRTZR3fqX4uWo2GsKx48dv1aURel3PHVSMneYdrUWHtaWQAS4DJu
ODDxA0bklRhluSbJ5o9d++Cn6qIB+jNop18jlymTXJhuA8H0CfB22MSuvjnAMOe7eicEZirgrQPP
QgwI8YPrDyvGcoQ/mb/bMl7WBfuVCBmVl7Q8xqb9avJeFqV1EC70N2SKRcy+a5GTgrlr4mmtWWLZ
TEbT2U/0X5wJ3jAgtLTF5QqKGhU2PSK6ktCqP/wcImfsHsn8LGGYJ/SM8NlmVNwEI/8zhv6LAEFo
i+pbpsar2ZvvuV0D9S/i9exw6orY3kyIeYUg10oKzUkYbSn/W7qd/K6LCMcyKKq0fPdxFyrwSFQV
2Ku5C+/tey1QpDG7RDUxXROUwkw0WVLXqZtCoAx0154SDPLHF1UJnOTjDiMIZq3mHW3yKYjcC6cK
nJKFOKStYyznsHlouH3Jgs2fLUrMorqzcqc52k6V+anG+RLn7XcgOBi54T1yhOabdndQZev8C1P/
bEvGlDDKeiTRcdcY8+88C3aSSX7zfVYBscEI4qE5Cz6b2H7mjIJLoiDnL5+DnBgr6ZqWfF0VQOFp
gw0Q36tnWsmyMMx86YcaImn6BpOH8FyXXb1g3hDH4/ydvdgc5dcDz4TKGUZq4dwjS4d7EwUULJ08
Wurua8JP605vOeE7evLcv7GYf8hVLoO53dKDcHRHKsXwyBwAq546t+CIZPkci6wntwqe/KzA8Jim
NzMfT5onBLmrkQNUffdRFVyoeC92aWls0qG46rQ6GjbKOLSs59InFzLqLx2Eb2WTw/8iZcSu2F6G
lLKBiHl1OpPgnA8+0ws/A6xtkwD2R1Q2KvwN2yeg+OHFG8Sj6dQ/ZTmdAE4ifvXk1nN/YxLjpe2H
K4ktLGfarS6818Aq38s773+W54apqPEZOLwRM0J1ml1jP5b1yzjUh0Yhm3DoVrrkvd2av/g5eAM7
9l+pshWrjz0wqL2skm9QLJuRQrEhkTQEEFF26zfUyh81k0LENSArfqrNuSttWQj4m2SezrkQ6LXq
wst8PtiUkdhZhBDNet22qz01je16SpwlyU78jM0XjWLgGiP7PUtoUHOGs0zuUd/8JZV4xmrXu441
InWfXYhCmWwBm1WcUTkqq8pk9CmPchCfsRGD+9A+QpBaNWMOujpCO6+uIqk+C9+5CAtzdRPRqGk4
Hx7qFzmmpZxLOj1xU/cD4dsKNczOnTVwkd0YkPvCIAgH9rmbqPbkkehm0IHmfjMW/ZuI+0cnbw8U
dq2jMN7ZDd3MDi+2NjPOPb9vapvLmWhzRS6lVneXDLSQwBd/dFi8GC5zKK+IpaPHf21fPtQJ/WpW
hyNQFIn3WEuxi2lHtmmQshqufOmQn3PKF5TLZF2lFtyssX+TzYS6wt6gAZhdwexF3gYVWHXbgVlZ
epg5poRK2AGMbmsGq6Jzv7UaDzTBbBrfP9YuQzS93ZDiY4xEVLXdeeWyHS5z6Lx3JrRff3xgober
lLsKfJwZEdQ4w6nwrIU/8L6eAksuXVfly5Y7sCv0tgaOJJvhUrC1p9oGc0WbcNk6DX5BmnoI2SYi
XMfENwvLfzOlv+bgAT9GcxAaSBOND05VAkAZbkbQP3TEA1V9N5E3p2GON4ZNr70/PKkseXbzpl+W
nNUXzF+XeO7WHsNmaTf//IIc48TCCckkbGYiQ3794Mt7+WThryqrewDdsnNqSAW8IKgEhdSVGX8z
3YHkItauX+/yO40p7BEFPbBKXnwFeHob6uQiaowbNW9yr2H7WdNQMH92RLCiXiyLgpN0IE14MmrH
EAzLq7vgGtwqpVkkMJPLujmIhOJTZDpOIowCALQ6RdUnyYynRte8u2aSdR6eXSJicM6bIT5ZJngK
3f3E+bh3O/cYkZPjhIhhTthFtGtLRVPT/BQY40eA7N/O6bUUeO4KagLz7uD11gYrOW8Ei/Qt9D8f
7ju0yYe8Tf5ShJTaw6nQes7wnHXFq8D3uhBBsa3Mal0Ew80ck38ibEiAIA6rqb7wVjhWtj0cx4lP
XBjVtw0ZYAZFb4poA46H37Z4zDp2sKS+V+5sgXWy9mw9j7M9XklUg2qap4fEpDIjgIeb1vWtnq0v
HHqXoMOUQldUl7rXtA7AtohnVAT+SWdnMMvikhhBYZGczeexZYVdPoVRup0t7wcgEt7J/Mt19LGz
0++IVi+BA9VJxUejwo/AcjFiYsH0010d/BUAecj79CcjlpuMSiCeDRyti+SH2AHtNt2+FgmpIfaM
aEVri/ODzee3LcxyM/nI79p6w5W3q3Kxae8/ClvGkutww6fCqGnPL/00vA6T/i3aYM2nWK4tlH+M
10SfLNZOdtZ9wXI55lm2neb5GkHwtANYrbNzmJS3nKmAKerw3fGrcVU3AkxEUT6lNkQawx22JrID
6XasBHe9vuGJKjsK9SLMOHWs13VebuDBv9aW/UpwISWAm2KCERA+BXTUntXlOBvGQlEJvZgdTCdu
bT/KkOCSI46wa+EFdFucb+x6wl0+QPTFElJc2oGyRh01nMJNyAI6g9czo5fi1M+qpcZSsmDaWAMb
WWdj4e8D6bxLoTZsKM6slnZlrL2n0SneaYx+YxFd4SqD5de7dn2wZpdIVged1Y/cH8ctjiKU7560
TzbjDaGjtxAEYUDNK7E3sn4M0boCXS/yv9GJVwlddeDfjvB6MNXHFA0xOjZWvBzRZflQHtyEQAGM
aGLHFHblxNGRBm8yn66l3+/vKEzHCFd12NDHUQ3nvsx2JSs9im4lri9I8lyQES0WERv1VTC6H6Hr
fngQ+paQXQ++U++aQZwmfFD4QA7kjXi95KClitdaFp9lDWYz0e9Bn5LLEckjC5tdDPMTSWWFcnmp
vHw7Zt6HOzZ4U8QT4ajHKgIgrIq3HkHhjtPvRL7rgKYt4y7ONjUGiHGuue+9V5TeB1mSYB5oqKLJ
N+/jk0S64LF86GHrTLPz2kkc4uVUb70W50qj+5chtC8Nm4nGnPadmsD4YeUMgRMHWFe6NHwH7nPA
x3wOk/7o3ineMfGve2faVAGRY4fQzyQOu55uH7aTJ6Ls19knWsSObylIxNqScbe0qDApJ2vnC3vj
2ZLIwHyAHgJCdXyrSA8HKiWQUUJ9tJb4+YwlSNdnKml+EJpfaFXZApTYKtGugjgXi4zRivhp9NXZ
xiroyq9Qlp+uZv8Hem3T0UaoELcrY/i1pheg4FuZNQcWAuvQ4tgEYwDt/i/z2n0jJARCf6LVthDr
yJ6vcRp/M2yhqo0PmZi/w5xID1gSFXKHNR5zPqdlrAxHVpdgi7EEzu5N1z3uMKj9iNjSjy8pxuxh
Zp1AzYphszApivaXJQju8oqFqr2K0+xKC8qhHuSjFOVrG6mJdH10G/lRoecAZeBV5TXjyi+sf6xB
nhxtwdY3nhh/Uj7J9MJW4Lk2cFY5nIbHuxWjw0Kq7ymP8lBIgewSstbm+ZZY4coeEqhy06kr1KOG
ntgb9Lvhz4rDkPJ2Z1fO7t8cF2+zqJ4h8G4VfjdfyMOdwRF6TKW9/0Lg8M/NpqtHqIGG1kNadsdW
qN+Ir16VdFIaw4cze/vQ5KVhN2twAFwY6D9MXOfYsfdB9ZW6yUU6ND5Ves3s9+golMmSuoBGoxtj
EsC78CEtHO55RnzUSJ8lCWuobvvBxVPRsyq0g+mtH7JzlbFYhJQJhLjke7HphJlU/DE63ikU9U3y
FgWM9hDO/VYQahc+sA8T/yGertgcXvy+2ZaD8cvDnlNLu2wEhZd5zwY6TA9uNAG8zfcVY/piRP51
0hQML6VofvDswB/BwYD1gfJtO3kbR+tkzM55rKt22cYJp2AJaHjwL7r5IeW2DuV8jILmLRVEPts/
8X9fn09Ept6VXnOKM32LenebYWnWRb5qPHlS2NNyi61DxLfrm3x3BKZV0z26SXnrwf7jjnypxnTt
EJPx7h9mjDwn9JNSI+xhc0WW/Faz4iRVcgY2y8ziFuvKRvT2sR4uSioRqyl6dTl8K46bhMleUqBe
AauIlH8q6++4TGNZdt2X1ohtNbSEYIaCYPCCaKG7czcJXQPHrTZDwUyZz+wFumjcRVZ99mduEA54
Oq43PWx6kY5vd3ABGUiIaDUCAM0bTbmDzJFiBgvvKyLqITNv4TTjugW/ZUAdT+5vAy7GMFAPednB
yHdPLgoWlvuHiSVKncaIHTFlBA2ir9pWTA1zGh0psWEgTnZJb285pcNT8gSHFTiPcFHGAMqBa5P1
I20W6o6kVrlNXf8waPqE4oj8TpmteRd+QKa5Al+8DKB+Q2rqSguY9MAJESPYgUmBK0WvXXpLpy5B
JLHXRhn8BgOJjTrc+jn+Nc4To0n35VQ869r/tlW+R0kkVUn3GtRznWVQw/0b7oWrl41HnymgrjBx
N/KPtuqVUOm7dw/uD8WzV5DupTuEjTkrPsVCaMYO73nhswqG14ldFpD4clHhIFBUnIbhAIKIc0hd
9NiTnSezQZnRNCDqIfyLHSAaOKTIBZ+8Mr05+bQUOjgpYtr0r25snJ547p6lK08Gif7AibaC2XSh
x2ojGrHsWLa495YC6nfo9jlVtE/ORUIJg/tQI5RA4f2q+6lf4LYhimwz1zQ7YnxXyLVny+s2sQV9
dByMQ4Jftw6Gf1RBLeuIBfMw0DEIfIO/vjmwjF5lTXsUbNoK0e7DvKKdwaGUwQUphqSQJNiyGNaa
mCdvqZ6mOv7MqVMoFH+isGgXmgsqXYgojdS7p8EGTOB2spyP0XJ/Cb2fEnjE0oqeTByKdhe9iFJd
EUT3jg8ELZmehnB6UV71Gjb26S7PGVO1BJrDD80PQCCoGfPZP3nsCdP3Zpo2o/IfBKlvOZ56DmQr
i9iu0ON2prUxA0dfdvM/DzC17KjqreXBTKKznYX7ePQvE3kulOgXh3a1ha3UsUE2A2ZHpyytZY9F
2wL4pZQsHvxjxBnZ7Jub6RnnUFHKHCIKLiLHXBtJcJJFbW+GAUxhLPAYt1H661AssLJr60fiTl61
EecmobJd0Xkn1o1njxRpG1Oc14HfC++9VA0JEh9MKPvgXaHHctu2yUwRWVDvgeNu/TrgJiPEXsr8
Xw8YP2B10zvW69w0BQUPGVJEnW9c367XMcUaBA/TZYMpbtFR7iYbdaDdgEuy+LI7/Uq19DYqyveh
Nx5YbtzScsAazFwSEg3hNz4EjXiJYwKVtpM/we3/LMCvUMS6rb12VZrtJuyS98y0v5MhuN4fgg7H
1KkrH1P/k5XcwXGnNRbKM7vwkEWAd7QChGlVfMcketlyQ+ixM/eAt3SXtjR/WAgvLfC1cErmJV7c
a62GNyXCnWHxwI3Zh01xh7OdnAUmjYNZJDcq768zUb3xbiCZA3Stcdq0YIobWkJ8UG1mrj+dYORV
RK8jWygALKDb5CHoeY5M0UZ18uBIHDjsQ0Itd5qqSRP0uUGKXETiQZGzxs2PY28852T8YUAd7IJp
ZJyvGpYVKj3U4U6UJ8J661Jax6Q01qPsw7W2+2+d1cmq1e4Nae/bxfAHzegmDdQ0quZOagy/+iH5
SYz8NZHZjFfWRhr1doXBDUBsKyrzi2UAd0rdDh81SH6Zmvs0J38WY4i3uTkq21uwHV0nc3sN2TSy
2ILBO+yxQrugkA1zyQoZA6zjHFnx0yahX5KuwovmoYOkoMiUeSb2friXMtHtvaYEdNVxxSS6owGJ
3X0zfCWAZ5czyXw6kHjV5tE/t0n+xExS1DEeU4o8UXxX49C/k4VDmKJtmAozwe0fVPxmpnzxmKWo
OjVYDoljGXKRNZP9NtrQr2wcv3FBOt6noLFoiHwzhzsqA18jDg1VFEbPrtVH4xBqZ5b8PaAKlxII
u6eS3QBkUfjFYxENN1VxT5JqfTfTJ0EnZXwP47UY3Eqc8SFHC4A1OyHDD2pCD4VP2MQvAwTq6NZ0
E2gEuvcwfpE2HO6vXWch8n8awEKCYEys4l+WxsuMk7rHTGuO9hGJ4ZJDTg9xOLIZwX5jMMCHyyJh
nkn1VtcJxlu6ohPeU2E2QKlwfjiQQ9f+DIjQdki/ecMKCBKfPRNsLIlCR9FeuS4XQPtiYy6M0VU4
9O9YA+Mvc4KDhHSd8VyLZ3/ZT8F2HCziyqBge2bd6R52LBPMVqRBcrXFJ/vQlvPRkmxeAo4YbXXf
KVsvmjc8W/19T3sx+PQQH2xy7OP7GImf3nXOKGD3QtZh5+fBHv2Y/EBxy1IzWtBEuB4MbEiGx9Ky
uffQRk8xcVupnMcsdB7cjq/dMzeV6nlTBz+hGzxJovaGnLcdGH4NhsHMqlcVvcXsZ+9SZ0zd1sLx
sDqT16JtuOetE40QCqJ3ZMu9NThYDKAao5gSEVhqrJ4+aOeW4Uab9z2zPo72/1VbTeNQLd8/jJa5
kmF5zq0bw/jHkKCy0/YzuB2JrpcEa3lp9SuNkQu/7JcCT8qyn5JWsQuJDcohuhjQyxdz9h9J57Hc
OLIF0S9CBFwBhS29J0VSFKkNQmpJ8N7j69/BvNVETLRRk0CZm5kn+V5GK353WQbaCbPt5OoyFfq5
jeUBmtLW1S1A1P3SQdNCItuazNVmtZnjepQ79PQf+vmwfvX5jEECFezBmQ7TfQsWpfFoxivF1iiD
Ox3qTI69d5SagrSw8m4F0LE1XV8Kgdsmq/cuk14gMvUsVXnJ1co8NUOxC8gvc1Slj7LYQv7b+wTr
+tHcCLb9UEmXfc0BsaHHLCnkc+Ce7Y9YZ7SJIG7LnyQY7LlHHng0qnVYmG8WE7QZA4PFOObbVtVO
HFrimcVjtCpV0rTEW74MoFTAz/Z+RLuN4ipUL+U/dCnuEydbBi1VUlrcqUtc6eaqGTLsLEQSJzMl
Qcm5JuQiG+924Z5F5YNl41/LKCTWo28JoGVkrF+5CrZqCj3az5R9j1hxB7O3XamgOkKqWS2lOiaB
csaJQkKTKmFj8ioa2cJld81q/dMmA0Jxyy2yikPR1kdUBlr6PP+Rke00/PFUBJ9VYZ4UNQivnW++
esech7zutVX4q0KVZxXPKJSdtem4O9s1Hmo1YBi62f74grkOozym65CxImfjWZU++rz64bPFjXjz
sZ8Yw49Jl5CwsUsT2wTd5mAPCOr6K9eaL9OltzexEtC18i3K1D/TKEmCmYu+HfZ+3J+wEzMRAaKE
7TeefKhRdBkKV5m44KtEbRhbEqo0wl4Au49CEodMQDk47iqhYl7T9O+eMJWZFLCz4/GHIeIq63jc
cOnWCxUK/bFr3GvQhufUY+IMxKz2k5UrjZXe5RfM4NtRXmvRXDTKyv2JQMyUJ1G5WgakQP2KAKHK
Zh8v1criIF/nqwraFFARfEjmQxjDYewwjIEU6WFjCP/gSHPjIJ8YqDg1kUTBlFYSjRwbfPh2TCOK
zjLPkTtJCUzpzVMEhA5DyBd6Ny9zn8a19ljiBZYKvXs9ISXP5Q0TfGTcGHWHPPDgZbsSAbYueypg
1QucE/6EEXm3LV6UHKtbI2frR+5qcgkvQN/REY9tq34N6d3C+KTGLHFdXG7rqP9qGirN0ahnQ9t8
OiPDexCmva6f3Kl1gBDsUq+yYNFPEH24WE3G0F7VLmncHsxh/FKgbTTRr2LSJEjHx1QfURT72MuA
d3COiIA1m0yJIR6oFnEmvkJTFmSzuOgig/VlyRyzQ0YwXkYcnlpi7yYX+/82R9pSAAtjgB9UTnHo
rJGfc6XVj17anlyU49ikSHVE6Ivp+xF7j5YoUKmPghxRU/5JsprYaY+ZpR7Hol5GQ/5pBPY7ivC3
NA3oSd2ujyUp1rjA/9H71memppuWUjL2Au4y9HFa5Q8Xj5MLnBgO6DwuGGS6kiQehFGMD5D9zVnd
JJSOREQYAh+tpoftxqfgIOJSXf+u0zRXI0+nnUZXfDVsOFo9IpcaOhkeMFrvjULcktaY+761zCu4
23m6g0kIDkbZBAjPzALWowsIqpM3O7e3pgTTQOKwHvsVnol7MZFu2MxJu36nSrONev/WwLBOLGVp
d/8waK8MLleSMJ6wwfHTqtLhAYoo3GEBnHmBeDMB5nCQ2sQNtREcC2dxfo1ccy2La4+/B/ftyLAb
X/2iU0ZIEgyQoBHpsfU36v5bXnUIIfXRrZwHDb60hLlvmt3/GRSmkspH/j9RM7LozRRASv3bgdGy
gHLMdN2BR0fhNsFDxXDfMi+4KVm7tEjZ6RgDwhGRAtRiA2CubLQrwIMDONcZZ97fpJRHu+KLInJ4
KMlpMCUGYTz1E2ZruBVmS2ELUe85V/EFJQ58vaR6ynGlBlDUXbj7d69KYavYpwIcqnqXvLn0cfCI
LRiuo4ABDuE7V/4pXgbU4Ef0mEbgVEYjJAGiIWoGyBtgr1/Siik4sNDdmMk3tLTHmFPhCi6zVLge
IvZleFQBAHFDISEez0lBrhx0zOQriz4N1K2AJyYzrmXrnhzL40vhQEHdE7Eiwm8jITMQfMSFJrCn
1t4ytqjCsqlG3mBimlXWR93eItqZkmsXfyrVJZuG/60CdZCYs5B/3hRuD0tK9O6JRdY5bO+Ud4xK
tGy5tGIvpJoovUxX3hEiUUs/WU9715A+svKQljE1VRSlEO4NjHJBAAtXiIEgGS0Gl5o6315zGtsl
zb+q/pPeM6iqecTWBvpkRs8gdrQGG8WjNV5BmBLb6XaR85GF1mKQHzqmZyDizL+5CbYaTfa3LGYz
s4p3q84oC/iohXYgm7lU6deQbbQyHGsegJXV2OJlvWnpL9KtbgnUb2HY19K0Z4LhUt512ygEpxge
7fgla499hGkIwRu1XpUD5Y/DsSgrGsCdbTzoJxEGmOm6+RBzt4Z3iIU34jDyL/CY4sR/wvBWTqeR
kMALZcOZlhl6HQXr1OiwHaqlt2F9xxL96JFFQ5VS0WHJP3E/thSteniKkqMy5PDIiAMxriSae+g8
9+bbtb+1xXjq4/QM/Xzl0N8IzWjThi2iNHlb3ic/c9atfo79vdb+6xuC29VJ0EPS1+9Fd1YRuMvx
YZOhMet3NNco5MKpjLtQ/7WJsLv5GccHabYBqbFclulDGcozrvNl5eOZuFNDslZJ0cEHnCUQ7Sx2
orwhXgdG1HbfKx3nebOuSzaSfoMzZeYb6Uoh/wqOccPzgEvqxw2+DQxieeythhAmsP3wmB7Rzsy8
ivkZPGjCXue8fDpRcG8Nmq7RsF1v74QU1QFaETH+N75PVSdAFJMl7dJPJ955qvYQ2C06bxMxmUmd
Yq6RCyl5hWupQC4vF3SardMMG4e+t1zu/PGlJ4YTYzIfh78m/gvqfykdoRmEYmwK87wyiGFRMx2n
VH/Sj2pxfiCn5zVPOuGXESFdM/pmZVphq0IhIH8oqWli+Sa8uMogg+POJPClM97HGmxSOt/8Nilu
OmvZW9Eq5lKgi2+i+0z699qwS6Bz5TWEknXmeUdE+JXXs96il5ukezQWpcFAEhqndrwbVHuyGEQq
DElreWlhzsthWgIKVGYd/idnEEc3UrCxe86GYN9qcPp5G/Lka0HOLLEjrvkiYQYOHyxZ9SHRpYKK
4HZ1g6o072D8a10+GwWmv4LXPuF+jbkTstyq4xltqPwzMvnbjR2DLWoh7XyhyWBZUIjd5x+h0q2F
8WuaOQoVRFHa4XwNOK810DPWAx7RaaeU+ZH8xllXubYR9wywPejauxiJdSb1ymFJitOnrHwOy+M8
wKAWa/EsaXYJLSRlaM56hBkVU2VmGidjDPetarwnw1dQDIsCI3HItxE2n7aVHekZBMWBQb2TUOXM
f1VLuRVQ7sRfT1H/oNzmVrVQAMFnjL089SPIN9EEKWSLVQBDYPVu++qRxcSyGF6LqtxbjoQzf9T6
c9/AROJbH4V6qMHkJGSgSsLhDRXULO0+jn8VPxsdLtts8oky6+1p3pMBx0Prk5wxYGsHZfXkTfV+
43aCmYWERkVTzFR/51c23fFnVvpdqzHMr23sDbDUajmPe2SbUVlOPY1BcCqinzFFBHQPiXlP5DmF
sqZDgHPhkRbNxiinbKw8yqzaDIIRVpMtM+s3d+q3wd866W+mUkZaYVPnyhPhcMJXtFYKwLnZvAGT
obc3JkczjSA1MSBLhYz+rBA1UMw5y+x8DKhh9debX3bz5ajsNMSldewdEFsbA6iA99XrGCrtCuQn
rse2XfDMkfb61SHhqFRlNCFhGARKJaq48rAn9AedaAdus8g3DsWoTgfLc6TA+RBEzLqCSftJZuEi
5/3T22ShuwR8vZNJ/UWjgbLiAOaBPUg5SGU5PQb4JRsFrz11mkI8/FBbhOV7qd/7yppFU2lJ/oCl
s7Yj5l6aAQhSWw7qcDMr56owdNBy/wAGeOGn31zwujRBM2AuzDkoSV6R/5Jg9VvvMbWXZT2bbmkv
wva3ifHDOx+Gta6tZ8K7GiANGAkxS66vRnBtawwgnfYZmf1Gg71s9EDVSfG8O3qzmnZcW2NCgzkk
vfMP47AL7XPqJ0HoaBh4MezYFDh7mMOT9o2OgtLIAPpUCRxXB+EVetQRlc+cttumdFkXCZs3xzH1
qKLINnbNKJ9fRUqb/p8Pr/iAQziP+o0gocd7OZDC44aFZ44Uv/3VmPjOqkuDNz51m1WgfTrE0wm+
zz3zZBWwDu7Esgn0BbOuqvZaY7KSjovSyFYWS7WH1B+TNkvh8GqyYzgzvY2kveuBerSjq35RwUzC
mRNXzvITcoLSfsm+M5xiqm1mK8AQi1qjpwbYdk3skE3G3EVyb1PBnTePDD9NzCqtOgNl2h85r7bL
hcjIPxpNLCMQ/wufvvl5FQ36SgE/HdPJ6FrVzCOUgrmH7hEYP/Y0vqIScgqU6W5zVNCHNbi00s7+
PFxesT0dcGgH86cDW0IKEKzMrMqhFFfeNtOeRqAe3JI9yOVKZyv+RgOWGOcO7gHiWxZjLVGr1wgH
BoWzlx5hUcVV3GYKD7H7VWrpohX8I2w4lB0SdMW0px/+asZo2hCc49ZYtb6xEGm74jyOll5jVzG8
rZp56w7NexYKCCsGQzrcUaErLh26DjGgNVdnQN9VcjUc0np6vNJzStS8YR8KcvgV3TowyH+4PJ3B
5LPxpNpdbQw2I6bvmcKWrWEayKhdciTIYCqep+ETWeDVOPY7Df+6AcHGDX8FfDsrCD4VYVKjyqJj
uiePt1Ubk5dJO4UCdmImWu3fyCfcCWerdeZ2wHzpUpgeNtQC8EzbSXVLiOErDmgf+lmJRU139B0R
gyeHP5yx3c4qiKFlAQx01gSPPomZgk27xnpIhdZTc8arlcZLoL8vKLHs0Fy0SqC3GTtpb/YvCVO3
rXNSa7m+q5AChQhJflZ7/IDr0dYWamPvqz4hGmf9KyWODJWcNzAnWOMrX3aLztapuub6n4cv1dE/
RhsTqgOUeuiouyn3OBqodyvfDGQxJp4P7IqMydQW+x3cpr4RmKnDRTlQwhEyvi1pZyIRTl9A4zM8
ikhOTbB8nQh91q4Z1s7tZmBG6CzxIq9GaS0ZZ7yKMlrkmGEnt2VlRU+NItLAIvov1VNlFRq2sHFD
gPCkFHKjMXjUPWcOBGaBn3cFTI7AczZXo3w3mZaNwiNBQHyGSudjOQS3mjaDWCaEI4LzAAmG73/B
ePrcl9aqipRzJ2B1apJfM3xoA/ZuTi16XsMGFBiffDrpzb8KgzeeY5xB+doI60eeI95K3f9iT53F
2I4hOeyUgoRlkF34jNYVYKHCxL3GMFjg+mkyfW0H6Vzx8lNiRE9Pj7Z27Z4b2N6z2hZkJsoV5s0t
XJhlqOf7Uat2sLBJYLACeSquzMFN8Uz5JPcgRkxWQBJoTnUmyLuObJodi7Dc2QkvUZ7fvKwEEJOc
cTVvxrFmQM++WxkewlvBnlP4BzIja8tXcQgTAVDtdglEbe/C4JjZefhLzdMt6NMlEUTeKKyaDsAk
gQfSoTLLs5VDoDFqjpRtCEjUyd2r731IUMJuUOJstfaNamKr5rMZM7b+wqRhxSIGpK0ZThxqjUY0
7l1jEz3yxN6SSztMAk7sdVdfUgbemItY85corliMHbaNfE0b2L7UVMLrAM+aaG/TKGiD4yCpvffp
xixtZmT4Mt+YLr8TQEPQkDO1V5kgRRiD22nq95EqtFqb7ZOr1s7iw8z54mg6XKq1vi4KG8UvvPf4
b02YRi3PqRuqr4bDaKoQzircXyds57HvLbWY9Bn1cX0QM4uMd5FbX6mBWTh2SQPSv7Ct19KzpxzB
y6irf4FKmGY0lnmvI83Xm74yjn7vX9xCWVRZdOop65oSN4gX9udQZ+di8OZ6Xa6buCUBAsaQfEvS
ebD/rRgKf7Eu0nSnVfSRynDJ6n0ITY5/Gqc6m+qs0D1iDtizKC99HiSw48xJ8p5wm3K2EOTy7qRQ
XtcpHN4kR6WsnWMVxCOZn33Oe800NInNBxbLm1H4G7SRjUJNb1LZwCH0vd5ZLwiUb+QNNwHrUc/Q
0laZvkdmzFwDYDwogoghQzvQ6cJvjnxnX+XhsR4wY+AOymxEyQxiNktnFv5R2Tq1eIDwtPetpxx9
rf0Nwv5MexIyHYWfvdejT5Q3EtiQ/nvz1hrhwmsKBIQcQRlMjt5h/fIL81ApZP2mOvPC+MQa894a
uK7SdF1L91KwjGuYEEAT9Cxl6q2UjDaUYVtJ7+Vk4YMfYGnWgGupO8olmoSrPT0SXtTJrdo8ONR0
4ZTGZGd2ZnFpcUelvjkJd6WYuDFkgnvjQ/G6J2ezPUSSu6f3+5b7mm1Wq0oOj9Yf6A/RfjjqIvLh
/x0gbNUt4SI0lX3L+IoXo+Yk2O1T35jMspueJm8VMH6AoVZL0Jl4hPZZMq5YAS6WE5xJLG1aBctu
BTnWV7xb5zXzjCmAWdsftp0wrWV621jXvJiOtxZtE5DMKGW6R9SiOeq4qcbsb6Sd0A+JwqBBrabK
RLuvn3Ig8wE/XnPMTR6w3aUY8RzTWJR8OdBnUwYFMQ1n4ne6Txgs1+wt0/RnbdrFTXblZqhTJiY5
ZCoKShKrnhtRe69dzibjsNe1cNFB6BgQSuMBxD+4kmVTgImjw4quT5xDXLaB0f/T1WQ5wsPpMa63
0/mvlfBZWc44OejlsMypbKulBNwQH+j4RaTDXMRpU3Vt8njtiuzpPkUHFj4zt9ZYkMfYBgPneOlb
m0Fpb3YNT1dVUe9zKqQsXu0BarSzq8NxO8U7+1g7KhZZDcTNoDGYdLmrJKv2Uud0X4CK9ocXqYGF
YfLTiSZ8JiZEAOBaO99Rd22nQO6X/lkFhik6Yz909c5Pg6mz9dCEzUUW1mdHSRrEgGtBFC2o6TvI
wTcBYpZMgkJ8f6LTT32IiVVg6OLH1DGY2V6wpACU9GmyDafJJV7bDLyforfvseqcqhi0SI7CWOtk
v9V4O0Yd4hUbHaaYrpwsRGLdwO+lOfQFMnRuWnB8mS+xnO272pmQAQxo8B0n2q5uxdNxlSfw4UfB
mSBuMTc0cDDaPyz0hECIUqMG1phSmM4AOahREQYM+uOXqeAx6r03rWyXpVBWadtOtpgJNIhpIfzR
DcIssXPqiuI+xtZRm/q7can4nBQx5D/rsb66In8Km3BBTqXfXKvzH6tzmDXjRhinXiV4xLca8pyj
hIcSSpuqUh/OFNSvv1piR6AlRy/9rLhakna4WJSShLhcrQInspL/lbW19siJhCPpTqcvDnmcbAEI
/cUjUVzNoWYeR6/v3wPWVV1yYzVUrCVmvtSDHju9O8Ps96aStZ0jVS3MWvmN8W7VgoCeDm32oijZ
RwBPe4Cd5hrmZ6vU9yHBJhyaSkLIACDUSBMB9pqfUUkefefcdeLCKapBoWCjtDpmDnZ2AJUwN93u
ajP4RQh80W9D2x37bqMXvyRmNh1n5aphUoDDt2eTVbYjnNgqrv7hMTpIy/MWVHRwFsLxExv9w7Po
bB5xWseMZ6Rj3gs41pFsqRzgU5V4XmtXLmGwHHuYWnLk/gJ9zHMZhYmQ2rNpOhwaa2MqhovMWWYC
uFfiP7ep8SvWIdi0iXNejofMGtaIfevG5X9YBlw7Wsdj+G45AmUmodl7ULoCznWm2Z0ViJzskCdI
j5d+8E+5pBHQSE9UjmGGbjyDI+ZU41lscUwy/Ze7gabgvimuY6Bk8yhzljGN00YebT1H+cBDfvcG
d6UHPqu/8t3mzYv+B9x+JWVuTNOKdpfr7kSw++5i5UPQCd9W3kqIBBZACpwNroqDMpobLX29dvmq
Gc9uKNdZ9W3LRFhA2SUS6+OoAVl+Ey5wu6r2/hkt1iSrukhfvSDmvlBjV07QkzBIzzVLEHdZ6xt7
CfnazLO3DbfBOCd3bk9JHnyjCTx+yukXos3vLv57o1e+6KvG9i7x42vWSlAcaBK/7rqKUUpEu8FL
Di1peo+7pcx6kkLm2hL2xum87yHGE6EhOmo2DWPU2g8pw70ifieefY8CRtiybD/y0KRqRa5Kzbr4
WfdVVPKGS/uVDOTwSlyWiCFNgFibbVjiAAiiXSwruEWi7I8NpKhebdbCx/wPv3x04jkImFPInCtJ
VRuOurbAEA1wu1w13fgTJ8GhKAXuboqKeT0NqoKBVbyVltjUrLOWra6aTL1JtdvGrNN1GBKdOFdW
QMwneXc5xdIhuE/UYdN76Y1Zyb+EMiHpthe7HVIA7RUmpwbuT8MpI5uXCONuTfMy2gpnirLXiYRR
ZSVs/9fVnG2mB7duYrKCaHEFHprpBt0pv0UWTc6UfR8GO5AC/59jtcU8RpEVADJdlWRjopCsVWEz
6/Y+MBrm+BY3d3amlGRLouBuCN6rrFqqY4dL0dp11DNUuNNSYV30WF4C+B4qx7I+RTMt0y1mDD4p
ooa1R4ddiL+NruJFXcXIfdBO0Ec7jIlBEa2Upr5WtcK6763cTL9qMW71vFxXIFiFzbiiipaxD5Si
ZsRl+O7BgM5dCe+zU6I3VqhtjmGwYUkkO7QIM44IdBQz6yJswMW7G9Dl9V8YnEt1SJdJ1WLhrZ+h
mqw6eFdWVZzNOkPMcvD/CvyfqbaaBn1hjNFuahC2Ww7RiLC259CqNVw62Z0Nz3JxHDWvUetp9ejf
kqw50oBzgUvyEXoEGVA77PDmE9plMnYzR+W3b/0d+JTTxGpQPOJ6X57zzYUzsVRAQM2XVsKDNxR8
5WXEpE3ibY2Q4b1twCzInLqppraN0OUcqdFpSdenQH0ZE6RFJWs2wjqFOuChUPmyrWqlVMZeU3BR
p9mno9WAfRWsFy2UISbGXszkn7a2lQibXVd8FW62t4h2pBCEEjCwbtDCQx2f5N9nxGbmFrapIS8P
RpJ+5pMFmBy86TZboeR80oB+J4KKYafIf9/wDhhrjZsODR5HZTUbhvjMkz8fDGCtnETYYd6asHhL
VGtPhdhctMWyUom0O/qJrqabUqGja829jay9Iqvf1G1R7eyd7RvbMfQosIJi4AF+7BB0NQtpj5u5
7sSXwYg3Mh6XOF/NaaZ7GqHyGbpc6iz7rMzLlM4fgA+SgwD8D8o9PjUa4Y14qgNpZhZ9AzFdz5Qu
LSN+J9a5f3FQPe06xXpv8OTQ1ybkUlpfOpqepJoxZzxD1hFVmqmXHldLWzRb2dFXxDeCcQkBBlyR
npdbh46CIin+pv/XcnHB37L2qxDdix8A41iZ2EeTe7Ct2vsCySuyS8YcDXDW+mpIfS+lA6gBtwj6
qtq0rzRTl15hPpkInoOk2RZY1kYM2Ji5wIZH2tVv+L7L5leh50X04S5S9hj/yt7e4JSZNwmXS/6r
DYKq1e6bI/+TZvmt5NSrlu5SAe6dvnzta4rLhNrv6KKwGIdR3UFKpwZS797HmlULtLcT1BjysDxW
f5rWbpOm5UDxXWArzl250IQ292Q7r024McwU9XzeaE8NLI/35XOHSZSa8Pg2hOg0ePQNHH37Ibqt
GtzLHPhg/K1MLlBTkP2lDgvyAKq92jsLvezIHnEWi26ltSw0SH36S+XaEFNfCzZHX9iUseRi61eH
zkwx/QCoIxBXffU/Qvj8xDj9t3bKxN195+MB8JmVbypR3TqB0NECJfrVDTy99daQIZ0i6lrSHuXX
bwasDu7fhC+fOskSF8E32XTeCsscZHEqO3IimJzYk4h+lYKL2ntQsxHyi+pEoeA9iq6hk76iQjCW
BgISKmdM+fOeGWYjtnr2FpE7HxpvHU/7mKTwp4PpVAmGVe4stmmiVo9+RNhdR6YYd6THmnpqBTu2
vCJMhSCPzUCe8Ee86yR+xmxR8wfmTo/wRGD3SDk3kJhZ293ItEcwjsh7LivlVPsvC8xDTp1eDrkO
TRqsSYVUpMzhvRa40/qu2Obdg13fx2Yphj11ur+Cu5RWvArnUdUqacp8BfrULf8lvBUMkrsYjbQN
dxVxqzpbDhrPXmcdXTap5q3X8mslKfOSRD3xlfDI+g2g/eBHemB8sMN66CRW8aE28qCqGI3791Bd
Uw0+B6O2U7tdIs6pfjc4jPrORI2piU9fueLsO8bcSRK+Mjr5mMlhBdKynSbY2GtjM3LhSpkzUh+K
HyFeQoe5+/pXRlm7nbfMVmMk6gG3LIn4R5JfpXqnbq7VNwXgnHSfi7WakZcwYHC1S7InbBP7EeWq
sThMF4+m2pmEVtMXStgqVMNVQSghDjHtsufSfJKDAwmJpOK2Zjru6BpsNeAZ+kw1WvQEdlwe4KhZ
UBdR6quMBJ+9MgPsmZ9M+RkC0PIACdb9Gn1A1OMVhMLcIu+fyUmQCebTVD/DzzBKTgzVSZsU1+6Y
BnfV7+ZFREs0dSPWm0QmwUgwk5Y2MzOADeJfFbCL0xCCtzXdtyiKTTkN869d+xLeT4namF+m02GH
zwjxQjNOhvmPLoy1P35QK0ICGaSMgY0OAQhVS4C5xahTY7+nGER1KazlEmt/hSbTJ/cL2rxOCRNN
ctWFODppvM+a+3QQ1ovW2pWULJWozaAeOISY/CAB/ciMR5vhPHE9cxYA2E2Vs6Nyp+JQnYdiHxYb
e/z2Gwozx6dqXLP6nGe/ZM0zYyocxMPJZJWEomBdJK4QuPnnyKI7hp9KU6DywtynWh3VQBDmU8qN
5OokQph9t5i9t4s3WEBHJ9sJD2Ja9QY4F0LQpXEweXxX0TYtnhHCo5v/azjBsjHzRpNvveUKwCCu
K9TZIRSyd4ziuyk/amwpAoRWAgCAY4D58s2A6NJZt0+VjjMPYGtJZQCdmGp5rdj1Kn4cCL3COfYY
Np3wPeZEYV2xSc9AK3r2PrLYZuNlbn9ZFTGzsYUgcORwQ5MJnaFps885hRaEN4hhpMZ5pMVMw+8R
vdf8zQzbyQ2Cmj4MGc4R3iV/+LCjPb3b6H1Lpb+VypUIArNRYGvWBaeDUy79hpmxQ0GgT+NQrb4Z
HiYCIS7IzeBcorvFdI4YcajwrEqfDvZxBgxhWdTBUnNHSggAyPTx2dQnD1E8a9Rgq+V/viRJMFZv
2M7WCt7rSKtOMCT2tg/AS8TfYA4Xpc/AQtovC+tKWOBKCELlFI9Og+tB29cRVySn2uQsQrH743kX
QRWtax1KwDt9cPeyZ0RiMYZ86BVYO/0jo7GLza2oDAN+egUsBYbr5FglPoz5YgXmGvv1TGeDZE8X
iKDsZ5a+63saaigmLO+pebEzGks5CuQEy+OngerBKJTJnQeJ+gSxEmKFHjFQK+hGFls+3Ly+shwq
yckJjgOXZQQFU2fFHb7LFpzCVm2gsf+aMI+yD+CFdUvbR4+y2OOH8oCdGPJS1endxvZJwvCkdH/t
2HMxah+uy4NN91xtH20v4dvFMqYfkjSGaduQ00qxSTsQYqDu9WvHn45Ac5e7gcd6zqHKRASmJ5rs
/8Ys3G2evoseRQC1raOcG2KmXfRLSX+0bW+asZxb/ZvGolgbPlk3det1735HK7D1yUVplvBUw+me
V1PPFuulo/BpA9hbhURAwzPImlnRSLzW6RxTpOpl8Nh2mdi1sHEbbEyJ388KGHpZcHSp/8GPO3fK
75Rgu7HQ2NKVGxFfF2OBLDn54SmW5btbnxP5l9G0VxJpNQvKlPYlfVm86JpfLrP+3LRfU/eHBR8n
jXaFBerHZB/Wlmn0GckDQV5IGNZ6ZI5Id2DiP0R014R5MeqO3GK1tuxDMsFXYSCF1hvbcqKvEk4P
2pQDzA+689tbHEb72Vi8aLk1w18HKdlzrhxN1n76iSA6UyE7VT62ae9SsMeozDE7cBEYxXhhW3Z7
czyPnIJUVjv9BfWNGAMFx/8K50k/HvfcAFghrzAyCpuCzjwiR2XvybeOQLsExb184fC9SmQ2SmVq
I8KPyMo3boKY4wpCpaXg3BKLTj9T1Kkj8ppDtG7Tp0lphlbQ8XxiAjXLFFA51tIosNmtdPnh++ky
ZrG0gTBXFejqaG2zHCf/mUtb/A1YpRDO7HZPNmgqtebsqigrJ+Gs11C2YP71pL0obpY+ygBjFZxr
a+xFUN4/uzZZK7WNG5gDl02Yy1tXwoZPQbit2GbwdSOw1W8Z8STHPdv2W4cnOYBE1Go2+8m75b+b
/plWuzLCGGqsjKkMdjybDvUueoAfis3AewVcOsOfQPWYSy5EEm0cih2lO90SvnNWBd5Cy0GMQ7si
w+O6XIDIk2Hl8qORP1ahwM4jxFZ+pMM5GdVVItK1bqmgqoFSRjtXnG0+WsPjeGEju5247eQwvUYc
B2C9KuNsGQ8R/PROvDPDWw8WQwQXi51TTY9IzvTKLXAqzBKuX6SHZmjX0LaOdLLCqeLkOPdS8kxA
CVD9zY/AflPUyeNz7UEZKe0jRvyxn+1wcDpSMbim3CkN7dHSsVCACJt7Nb8V7XoMxxn9nlsulJlz
TuVhpHSLGHrg3QoUe+XXzH/sZCrcuRjqo8N0JyluIdkVNnvfBjCVARNjUgtcft5W/E3cSN3q5mtk
qd7zAOQIz4iKCYcvW1G/fepvRuOCUrLO6P8d+33g7XQwHaSH4uxF294MPiVLwsNLHklQcQSbKVw9
lPIjHyjZcR86tdH1ib5KXyGcT7ka/sUm4R+/j3pnHgdEDbYJZoo0x0KMVeAl23w+im6FuTopkFPP
NBg4wK4iIQjeUpcoZ7Z5VY1Ta37pxTYhoevuQ8kaxZ6M0SAGzeQEn3XC7Mw5xZRjmkd6EAnCxRJC
s3kNubXzx4Zs44a91XE3Eob083hu84U0DcOTkUwOf+N06ma0je55FeFZH5FOORam79nwaWV0gWb2
TZfNm2KbC9d1l71cRTxxtA0beQJtOdv6fDcu81psUg3KPFi0tdD8OcXfhh7j0XnU9EvH2bPz63Om
wDLir7qPw/fosnhgE0DFZ++YVUq89INzn56S6FBl/+PoPJZjRbYo+kVE4M20vPeqku6EkMV7Eki+
vhc9fR1PV6qCzGP2XpvAc6gy3wwxC2KyRX4r1be82/FGzA12wK6K1f9WwB9CTpiHTAsgDVU/YbdS
VC7+a4miku6PJChkA2TuTTbgUzgiLAQkpMZfrVza3YcjN3mFqbBedJ7An66vvII2xfqJuqsoGA3e
1PHdqq4DrOSQQEOTmYtQzwaO34HIPZV9ZxCsYnkop9s1etOxKrOnr7G3Bm4OdJouE+AqjmU/elho
roWDueKvRLMLnz4s6MjrcF7S3+jueuCYtyNcCwBlWYQWghZ3fJbjxVLwF5eMjHBFRuOKhdts1MJZ
XS8NdHFZtiAqe1ZWrxwloBLTV/lb2Yq9nZxUPwDJ9amrV1D0QevOouGtszdmdx6jtRtuJw9a1BN0
80O4jnAfA28u6zvkpuBiqSNCtGaDPAQEzPYcU6b/rQ2IeQ0G+nKWUB9jQLITCkgCfBhwGFsheNka
Br7LMX1n2YJTa8Tq8mjjta8eIwZsyQMpOFDBfmYABxpweY8wM5JvXhAtKxYGYA8VOV8kga2mK7ci
SKtdm/2xaXeKRFX+5jjUwZmxLrPL0KA4KbdKtgiTBzHLsXYvyqmqh18ULZTxRfdkjepXQVNrt0AU
gZVehGAGKBZNF889G7PANaW0g8HrdadImXbU89w88cZKq1j5Xo8oD7lou6YwbLq3RNubLsS2S1Mz
qUm+sI3GKaHN6q+o76n3YyLUj36jEZEAbb6gUnhk/j7klQPAuiBiLpiiPC3OoBSl+SyNTn1zT3mP
1Zvv02to+6jZCIO8OZjmxIt3v8XwHoAsC0OIuG8EHCku8bz8Z+7N9EbWy1gBYFr1VY0a6tEUt6TE
z7bSM4VB2rHjFovMqybYhXMsmvorT5GSpVQX00wmX+NZY+sGWzeAwnKY5jLtknXWI6i+Xb6GqKv3
o3ejIC7FgDKknasu7X2Bm6Q1ViotmkvOryvhbLhrlxdYsk52UUVyPQric/LirRPrOHoWOqnH5F8M
W5VSSFV+g+FfTBI77mEGeduKYkzBnhdDYhxQTvO4RMNmbP4s0niJPCEhwcCwKdRrGnPfTGuPm+6b
tCnPBhiCOjzl+EpIvm6cE5wTp6dTpUQrAOtAc48XqkXPA9VIc39G8mV9FwWr+abb9cxHVTl9l9Pf
pSTGPKlgL8QlPgztZiXtUnbkYsm3QZDgqF2r8uIGfzbi7IxKRfwyDU08LDA6vD2fiSzx2NnOU1fM
+2cW/hLGjZ6Y68qXhl7EYhummxxiLNuy6DbxcxIV3DufGHe0Mm69+OinO3J8V2NArYN/NdC3BXPk
4JJGDwdueSTf+UEivTFmI/mZNjSBic1as/wIMMdgOy8CllfOYRAJesTj6LwJtre2y7i70SkJNxHl
ak07Nk4qR//FaCLCpEi5HINDkpwJclOZ+qqxAEfr3xZC6A41oYHjejh3wpsVKFDTeEUDr+BJHEgc
ZYPRGV8l9OjIAImFSdFjFJFtLDyooa5sDQhilb2oCQHhaJREGKF/SfxgIcOM1tS5O0LDlf8SSjCz
3A2W2JPjb3Hqx6210KlpKnFpQGXVGc1fTcDMqUNIVot7GD8ST10OGItM9Z4Sd2DpyGzDQzZ8+yZc
CbqdjLT6hAvRY2HYKRkRVj/C9mYlZWXTXzsMSgyh1JEpYvCn+hFPBSxulTzTb494I9YKsXv0XbJS
rPDTLsQ8UwO8wOliYA+bBfBkpzqZ2Jrqs4suChkNwzgs7R4pH59ThEQ3ZNBIHODEUkSbe0JFMDjX
bIzXbK20GNZidfWGglYfsTbWN/SXtntqyzdN3ntqYytkNJ5uAAtgV10R+xxkF5OWW5MGye017Ex1
5irguqyLwpUQQJwzRkpSYpjAhE1liiROEhrISME4ycYJV517LLNq/W5gYUIF6L/sBMMZckvlYCTr
DDuk/a9112r1UrJzZTNJF3e3+YvHH7u8FJPMKlgIHYluuXVMoviKS0XFjyPORkckrEWmGdhdH3Ci
IMycIFhJ4H8D/6MTLg3/X4RVq0l/w/iSq4AURL9syPFj89wjseWqrcCIdMHS8t96JMR+/CppMur0
K47c/+XdTr4N7KtT5WukpiBIFxIWa82f6ndIfMl1LC5aoi5CioQaK51LC9r3Hy1zGeExJEdSymFQ
tf4c6aPOodKXTwXdQaicvRGUolyULGB7mIOG+d7V7qOznnYS3CBgrwf15aBhVckeE7zrvo4VfJ2g
SzArusP9VFSSDrEGqrbIgK4F7sHGJtR3R8g48D2F52+M7lmRnOFeLeMH10IOZyUvN268UVGDlCTX
BOnG42ZAFCQq6P7qqeBbCxmRgHyW03ThGjsPWV0MJs4GNagZe5ume0leWt+dm+ojja9muHNMlNyo
m0p0tBkNMKW1KegyD052mBzpSffM9Ivbnkble3LmkIOisYdVOR2jdi/TAAEJxIcQtUew9+MdZECM
VuW8KDhOSJmD2V+IH4+DMGU3T8CxteqNf6RKgbFnWIYSHDA/VFdW1xXTXvw2umDYk8zM/JY5fOJQ
ddmWArLfuiQetv1PmeWHpK7WNugIDWuBAavd8ulj85NRobRyWP2wT7dBGGcnp/uLNBU7ySLEVlP6
2ENlu8v9fYDPOgMFiO+xuMYVm9etjx8u30e0l0CsZM/AHylpcm+cizv864AmBohm+GfOfBEZ5hzF
5gHb1YjQC+8BfoufjJ32mkE3jJhfJi1vtr4mRgH92EHV/lnFux9vw5TTiLolWdrZZyJKHAFA9Jau
84bzlxm8hnbUPKLSq/ON1S1sXODIz3E1BvsWaxzqq+zuD9tWPP3yZmKXEhtTvAHBqJRT88Z1blgb
W78jH/UwZAFvWEBtZnk4RDyw2wrEOkiBYCUcRraLsEQruiEyJ4vmFBwFqQ/p2qcCIGjP0MF/zdQC
Pf0L1TdRCOAlscYaq7Y4WfI2FkeyufHHJ2xshhnjgobtVLxs20MQQ6tba+VCRuuYN05qKwfWWr+W
/Xkolz0OnPLSDSs32cUQOJHR1vwTZLpYF8HHT6nrmWu6C0L9YDPrAFDB2WK0ZZ/Bn5B9+vEarzg2
DnBZ4MCbM3pnPXrGLoaup6HyJAceJb26qIxom2ruW9ZRKnrhssZP6cPJLUDLu0yz4qhDCDtrzHTX
llA3YuHcGm1l1hvN6z4JQ1h7TKxSi6BSpAoI+z/KcIyWJcttg7ZS4pahM+VOzle2fY192i7jhrGo
4sN0jL3KtQjQoh1XArOvfbCQfRbVzu1H5LlrjwTNDNhX3q4yeXDsbYU/u9Sejhsv3PGrUxhgxLgd
MtCfkp7LWeYAV4tynycqB/vv6O0i57f3xWHEbK9EyUqX7t7MLhZPVam0FPLXwXL2prNiKUz8ko40
kDVFuDVr82BX7EDDMz2sYJrD5MoEK4NyoZgb8H+y5tuF8OsTxBRghSYj/GB44T1zMCD0FvN/miNf
AbP2netbJXob2H750tmMhCGw5Q6Htap9ID/t+fbp9zpr8j2hd9RQ5nBaG/ELzTXLX3pcFjAtPRLp
uQ2+7q5ZOxqaP+OV8an71jgzsQvVhLYOH+DJEXfNhxia41CDQlm4bNVcEaNbl6uxwY4BnIPUTJkO
29RQNgi0Ne83aPwF0ss6f9PgRfrqBj6JQjUm1WuOwiDjW+6sb5FKCiJUb17K49HP+pZNik/NmByb
aJNxpKYB7Ba1nGHwxqrlLssEzw+uktRon1F3SbC0p6Q0DMmE0eGpGeKbXjZvwkGUQLlZBfyReGgi
/unW2+g05rpytYJ3szy6XsKs6a/1yrUDgUnDgogBQSQI8AVB7VuMZszoMgwGj3Yqf7vfTD+zFmdd
oWz00FpanMtxvUZYg/mXliixdnl4RgW6jihaQWfMKtTZqBn8ydhGRCkDanXw5wZTHG/07krL/59r
2crFuhOYkRDAFpcmBldBgi94Cds8AbRhC3IPGhBd8lvvUP/1ROE2/KXfTu6fG2BbAm0N2DAihOER
QIzhLJXebGQXSl+DXPU7LHY5yx6fjUeI6lL4SByaz9gjysr9sAoUBIwf4ijAzfiuuv4WNC21IHp5
PH/BGOysFrbQGk3svqV+9lDYlPBpJIdRSqqhkR2lrUOQqLdRnm20QILM4/iriZ+mGvOUL1N7TF43
n1VPRQHnG3fFQ3wB5kEuguowvcJ2sJ0y7xPil72a/EeHR7q/j/GXJjmGcXMZ0w63IgdhmEf8VEi9
RD13WxF8xvhwqnBb+8hqodwYur8IPWUT4BXxGGCZyI/RFDbKrLHclaXvAuLhHevUOk8ds0G2GMN/
nf6LdGxdUpIM8t2Gs6Rr/KDDgHgnxCaWjF9j0ACh442q7g1OfFV1Zl5x1qwjpDkKoTXSLKIcl2Vm
bCsLnljIt8/9FnGLAL9bRYazsKt9aS8nB2jNK1mRh4U4HqkVe9ca2gIcKaxig8+s7CJ1EloYnhSS
DQ4vCUrwc8u15EbXkjfRjXcuFJ0SFWuLeQJQcJoa68mAIzmVLUWsEi77xomoyF2+Qn/pMUgq4ayk
IU8HGgEdQ3rTANKzmRfqHpGF5rjj5WKVFbkIPN99uDI5FJqZAwe26IjztYsRVcTwilTnlHQAAkn/
EUhNi7i7u06PPjD6rRiqRVay9SAsNQ2XLq9eeEv7S9l72yT46uN/2DpAcHPKXAt9G9MJIgK6KJDo
gXjitfeWORYdNAVLgc4uZUpbOgET5ckdR8bluubCH62fDBGJ68XLst6NFoSfgIQv+US0MBNo1TXy
IaLauhXgX9T60JJQ7+E2Dstz7/Ac+K+COyq0QNMfY9yFDu+nimOqbKxNOFhHV8i9iY5YV79IP+Q7
WbJlAEhxTMlB9eD7kKYBr+SV8hvm3lllTtKp9aa3h61tUXiDMtW6iwXD2qawIBTAq4F+MVtg5oJz
d1NDa1C9YVmzTi715egh2qbzNnn8CB/CN+fSLWfsSkxmyoW+76CkxsnZpkcyB9KRPvwBHs5z9K4m
XYwa44m9TJKt/lUOz3H4CpgW8MFqcp+1CyKyPIRUDeqdkpRLxWXQVw07NNU1fcVI2I5hI5VwPxM+
oXF0Hw1SB9MLNhD93x1qxbwHH/tsGT/6pxpnmkGMjw7v0vaYVeJuS6p3s9k4FXJSc1Mrn2X3W2r1
ouDFTdgZGsOlTv6p9GRq3Wwi9QaZnfz3Re9CR/pk6M/i9OGiUUSbmHjdUVMAWmv8s3hKaC4gI+A7
Ap3yXSTLzF34LJ/wspA9evQtncJCHszqoYIjSvEtlxGL+Rd+rRlMJOBSczW/0Oty0RUzvUFkwtj5
/6304LPKGO5Mq/3ggWE5xSbayAf1H+iFGdZ9ogbnZlRwE+8CkFGCVlxR3gzk1BI9kWB9StWmMyki
on3NbZlSoGswwcL6fRrO0bmO3NcZeKrctTdI0aDbomXhuB/GfwPAgqL9h5fkwnyf0BKUVDutXUMA
nI0UEn72wzyWFXJnfZbOl9v/cw2HHpRLBlmS260aJB5NR9PBrvJceXwUmzL76PVbHz1YfbjmNqes
z5gSiZA3kTmKSbqA2e2hzmjdS8+YezNm7vwzlLuZBuAPIzs0gZtsuP7Us9Tvg42vKaiWmfeZ8OBF
VDlYFK2E0ba3Km1EdEz9ITgz5WgV0KjsmJr2S0s/a28j8A57wwnaJBVZBq+KiveJhgem6FLDSUkK
CGvgwG6WyqSaI8iyY5aQtDtfSKaMXFx8XzbDF788OmxXgn4eCRDkOchgvGYjZJVyIsDV5Mhi0K/P
OUeyBaMF2Cbgk10eXxV5wBtu+SuwGDle0TiDT/Jt0JB0vmAbiLyFVVHCbhIHacAHpTlHwXKm7dx9
AXWjGZEIUaFlyGotsggLxEs7PT8QGD3Lzb8McH4kbh37NxiJ5EJ+asUB+CKACNYwSBmwWSX3oXlp
Y7mcXrSaVbhx8jl1vZONXdQ7KCEDEXdp1vq6EWTa+aeyu3j2TwyGnSyGWcU8avpLC0zHLjVM7nJ1
Rl9a+wj7J6da0n6VRG856m7gmFZdb5mZ9aJijJ6hKQ2K35oPQzrNuvTpUSlWcWap8F0YplvQkFEb
td1MI0hk1Iq5PiF6DOp/3soGhSAnhpXW51YlMSKe8ztb+TbhK3DItB6dW9Q2mxgNMXlxRbIlsXnZ
YG9T29sUsNq2TJPuttGzxHyw7STEAlc5gBN+LZY5Lu8FcG83OIf+Tx+/ev87iY+24ixyjDJs6uca
8z6SJrn9luWIQgAva3tu4lcMI4acJqe6u2y1MK/Lai+af7h55xHZvaoNJwsJQ3XQKSVCooNcquf+
X8AIqY3Ouoc+Q97ACrUIdlSgQehICOqeS3ZZTGE0kjEghNpUm56P/vHSYSTybRXl/JcZvwb7tyFP
IlfvpQk8RUX8pfcb01yn+pPUFoHbAwBBVr5LtdmGjI0qF/KspJUsr2P0E2Q01MzYWr51O2QIjKfH
Uf8yrllGvSMbf9Qp2O0i1MBnxK0qL1omvXlvL/CDN8N3Hv/L1BF47zYoLxItl/Znd6AUHEJqtS14
5z49WQBQKm18iBLKa2BDiwW4SdfDpoUKARyb/qtB4h3Lfq4U7xkFRZXfSE6PE+LOAQ6nzi1ndBFz
YAWXLry01bEu6ZOzKQ3nGmS7wZiyVJC5Y0qwRyKCA/J2LLRmsty64UXJ/kxs46O4RtLedpgLau0o
1Se8JdblxtaQ6tpgdW6Vq8rx8AD41qJqrhUH5sgWWQfRNfqEhgGWLq+teQhTJj4x0immPrn5vzBi
HqMKUyfJBaHVnEruNkMi1txEfYvgGwR4ae36M8QmokhIvPZK933WOv0GB80sr94qo90oIY76iEkj
1A7f8w927S6MPryHIK47s90Xw6bw7vjenPC9MUe2SyMN83fGGqa6iyBZjNGb6R1C7Y399UrLNyK4
wniubNja+DxU6LRhjQdqxMnGjUPOjcvEh61XZpHpy4bC2xTgDXticxpjp+VvPMEzPL5oA9FPvANx
3g4sPZrslyJxLqzXID487TDax4r0R37RUZ4yyVk4UpGNKWVuN9O1YauHCpRUYLrsb10z4He+9np7
KyMOmmm5WAkHz3yEohPdOWd+V6nziMFI6WV8aP1ixESSXLXwNaiXiHT3Ij14ZTjv0PrFxdIZP1T9
mQ+bbqQPLNeaeW+VQyy3gTjmcNlYPpeFsZgqmYyxGD6/Bp0hf7gqO4SjJHto28RdR9GPOZ5KVMLE
BrMqZDRpT+/mzNG32nBN3DfXpIH6AsLDrv9d8S8py72gXnowIXJUAOzjOopbqdJaIKgOdqaH1qAl
Z4nJGbKcItnnUEHZQgXtuldPlv/bULK16Vol3DwL/yx7i04tZMVasS5uzEPKdgdRPUtsHYqDWFcS
zzXDRhUhUfOrkKmBJLsrX6bbg8u1NwOyLTJxoCK0zS2GgG6N/+wBY516gZOEEOcFwncbsH0n3WVZ
tv6WUswWeIjFLrXOjVzRPqOects1ESSLCk2ifIR+BmLk5qtg4Qn6KGlMe2QeBu3hb4hCVduMhrWW
FdoCk8KWCMKmQgWAvvazbnhMTwFoY2J1eSrYlAj0KRSwnFSNu8n6p+aSmjYKXMco2qC7CuW9ZI7s
apeAUqKrTlV151FRps8PQoUqvwAzIM2AJH6QMQLWbe9zVZJO2iQa8nSGqeQQoUHmyuzjczoypAuQ
T0bWgmcFFAULPFRVQ7UzmnfMlx53Igtk1/7KqdEH+2N0ulnRnSznLWWxB+tiq6hXFyJk3twkceE5
c/rQfUj1N6eIlMQ7VF28Mq3bAGXMCjNAkPcKk1xtFtdReff4XNweFLE8OuaPlsB6QiQcvDfxvjBx
Vt1Fd4wa5P7VIXe//ODXRTqCfdO7JOFfjqJVRG9Ebs776qjo2wFpodW/Qu8hWRuUxkaVzqzn+0QR
PguSgYixPScfM+xrCzcdPGWNKKhEUtoRspVXx47RcqUeU2IVKPUC2tLMOOD+ANHk0psa5kNT391q
25RvJiSgjkPZoU8IDSpHfEg2l7lG2SrtixpcI2AepnlJEH46BJ5CsDIBRaDuDJHNt8YOUfssGfZV
Zu7jYqPGsDsQYsnWhPZJP6e8GhyrJoKcrAhQObFoZjTccbRbXxa1GuOexO8WUl9WfkJBhqAshw1g
/in+JqYhbHEECgd4BxF9IBVGlgl9wkL6bjnMwoho8IMjksScbjPVnVlAEdzwN8H3yAJsBTR8rx5l
k71lKUiYH0li7IX8q9BfLeDbkDIOYeJQBXOLBcFI+Sx3OjNtwCa1/xlTcwCly6mMKEnK/tvDAJSL
caMmdwXge+GFU0GBQQD3vb8ZSTk3KGvGci8pPK3kYOHIaJFUAUMve6aF0UwwKxZ1tAqhWGbmcfq9
W4HDgiHbwHlYnEjWmvvWKlPepbYO5DUSOyV5d+uTIcUqZXii0KCiRVN6fPXM2hyEVGxtO3L0RvbN
gdDm+WitjVwuADTsdOifWXrEXgXodjYQhgF5qY4/QwYvuY7BLP/Qkhaz+CJhZDEOvzV7XkeMrGaZ
9Hg4tnyaXCweKe4bGtPis1JVLGomQ+B6z1xBYYobRRudtb1Z0WL5P+ibB6S6Vr5XIMF6IZUBHGqL
4YeGotR0rLmrgBFXV3bRQkszF2bsXrt8IPo0qpcZbWZwq5NiQTz0vFLDH6O+BsoNaCgkWXDJ2bXh
tiA9hbaxYI1+DseG6ccurx6e5y+dVnsWGDQq9D3+d8b5mbP+Es51CkwXHrt67UPQoqUA7XQUhNVw
aFEbkh+zdKtvFRkstti1x56sNii+UZlUlJPxymDR5km0iMgN87o99FGz6uJnRTCNkAkuq5Ah4jHz
Hm1X3IyS0pPpouDnR/dpX86mVrpPwQAk4DDK6MiS9tvPEC3/s3ysiiheYsbXwpNn+HmzQCbH0mIH
DhUjda4+Kw6kYQNmtCIZTsJ6t9Rvf2oredW17kn90VSXrAnWXDxOH64ViEyJ9+MgE4w1a9UVRzkJ
mqiXalQudVYgqVcWcdlvUHPjcqz+/FI8PQdlYGbQwiAYUVgH4GtmMFh+JFmnrkdy6Pucrgrb9oxr
byVp5HL8J+SD7XC8IrEZHwqDpQjrtmJVj9otLh5AXqB0Cb6lUecBNBj1C892KBWct5z4PsfQv3VY
xirllygLZtfD0xYKiRIgPZl2a2hCQiF/vVDZlAmhTM6wNdnThUxsR0nRGzjmuXRswfRrwipGhr/u
smFkkcyWKW7PqUH6SS/fwpIVQRSJs2oKFyS2a09JUG911d4zo7zWYlLr2+eSWUpaEVaHlPppQOD0
DIywmhGfkzqHfVRvO6scqXBs7hSM4p6CjrS1liEVSJuUW6nbTCRqRDh2e9CldxslOYo5yeFTwuyx
NLVz4XJs28wQqjQiBsdrPgg+WDEuJZSSzztJT2Gi2fM4Y66IW4/COVwPaIk9v9yWhBLUHRf/4N2C
CnkQgsoGLzMckoAJSccnY3b9cjL+5fWH5VjQoca1U/AJW8O0dKZ2pvp8c5ufAClLRRDPEpT10WgB
ECHp/2nKfGHr40LKbkYKk7ccUA5bYU4QaMox7HpAOCjOugxstcJWt52WK9I4q4M5kXj6j6HOL47N
ykEGtNPud+4S1SQ1Y9vSDZqq9Wt5A5F1OPkF7Jx++KlaxFDMNmAPeFMXnhcb7JJzKbyvTPltpf3h
4yQN7f7dzZkIKOOfIqKbj33aCLFxk7+XdcwArChnAIKbmRUGLjTmOVq0hb4OcIUEMmbiXcd0vSMU
q0yMCz07X2T9NZJjn5ntl4WdKdRcVtpJIxaQS3fcPsnSJ7FG1hUylBo3LUkwqcYhzk5klRYosXIv
Ie2YAXUIhM9k5+oV2QabFq2cfrDqEQuNpQCVR86oRQiMUtZ7E15W8zjmlKI9qtTvHnbmxaBCf440
tpoV4Ju2L5x9bAPe8OkWyQS79DFZyZrJlRqGzTMFlElKwofxiPhwK6390gNGLQ4uM67e6BaW3i3G
7SE678M1m71MinUse3Kx4FV3bX6QtWAX992J6NQV+c2DDyx098dqWLHZpbnsMN63qnyJ1ueoUQ+B
qMnbGu0PhTUfOdQUndUyKtyV47J/VApa0W6p2H9IvmJWJJDTi+hg5sxJAwGKKdYY9Dp1gEIMUZId
fjhetxhNS+P1ieaxUWnIapAOE3Y74CIguL3iRI3fTSXM5vnQtkycs5dVEYjTe3W2tAb+9YY5EzUz
qoFtwP4YrsjQsj9r34ThPELHfMqMpV8UKf+qUN+YXnoi0ROV4vjQHYv1JMMGYN+3GmK47eoHD5IZ
YncOcH6wEyDRLyw6GdU+RJl86vrwhnMf2S+pjWx5+50qK9bLyjNTicMetfap9dQPTo3rJ6qiW9Ar
ixYtU1Zap9p5lVp3IK7vnWC+ZzziFRiyPVlpnx2Pb5pmTKu4VSsXcx5seqxztRl9thonvBUDxDNs
2N3FvGLFVwnUq0qGb9f0vyT64ahrV52XXRzP3aAv2aYhgwXTXBp1fczxAOSF9cjUqJopQt10oX71
HBB0ERv7zJnyey3lVMPaHvTq0407l62agT6Yf61Uqe6S6k+P/+hRnx4hlxm73NTUPCIKJV+92Akl
WYcUD2bfs9gFOjMdFL1XuawrE6qLMfxrFMaiYfDNOj7jdlaQME1QZm0n2HwqRrIa9B4cGBMWAU0G
pQMgt7om1VZxIypjR7gUKjlC7+HGTm4yKcovR9CySXwIcjrLod2UL730AAIOYI5ClI6VLpfaSBOK
UMcOtKUGNwYGErzsEVRPZNtzkzBND+ZV2ohTTYxenYzXkux0IZKHjvPeTYd9D3cbPUuP3elMnce7
1xmbyE02KF8L9uwyMDckiX0VINDsMYMoVH53ZTPvh3SrYsmrQ3dtC7GPU9zuxAtwZqA05GBt8p4V
k5u/D1QBpMZtx9z5NyYGLXuALEMqA/eC7V6AXBozCMf2orUItUwKCgmDQrxg6YcrvFGgCeWIEsua
clPp1m0OfQbVuT/2Njuw0gYqkC40EknIhedmcCmzS/UgNIzNUagxNNMpcDJDPeRYYrBAjUtTB1mO
R9naQJgZlgF3VgUPykrRfWUuhpg+g6IfsOBWPKY+wUtLyVSpczpKaaZ7uxLEB2uUPjp6gpFfkQ9e
dS5xmaxEiTokR3kMA2fshhe6cKyeIuPFl32FWHpyIiFZh1hbBclWHTri5JDSuyEMdLtahxL5EDTm
woB3W7JcJerSWoVOIBlu0UfU6tW2GbTHnoKQaGDkZPQTpdUmOR4YxZ4Kel85OCksbVmULhKpSLKl
ZMdZe186q3hDywHQFPnn6AaPClaZIIdpJEFdqXm6nGnHXGpr140vuj2eMfgDMkz1lSHdXcCfQJvF
96AIBHPI6t1M/SFF88/2qpuej2sZ9/6c0hWItH4uUHGKQntmQbpuu2CXRsW8jwSzfEhxGleNOq3R
TWtlx91pQHpTZyQyJ87aUvlmc1Ps28H+Zti36XjhEuaeAulengPRKNuHjJiGVeU6Dsyrz2sY59jl
7c5Af4b2qbGic83kexhRfQwSoqx/ySrv1AIuIfvoUJTJI+JzN0eVkUa8NItw7VnRUpH+u2Mymh0i
4HQ18MaMYVw7QUmV8RBPUbcZcwudp8DTq10Pn8M3M9woY7aXE7og4FIVhNxCPGMzYK/hDuUQZgOU
GUlToaOlJmiIOPenHWdYF3s3Vl9Fa297RQ2R88jvIg+XNqf31qZKwER+dzQ516bujvzEhWco/jJO
2eC6MVKh0MaCCjOJbcAIqN+cPICC7KAptjBoPWz69ByLUo/Xoz6g5uVPDNkjGT3B2DEkJb/2jppp
fzuG/0x1ez7qBViIyYnLEwMZo4zBJRW9Va0Lv9hKuDBdYYRznC/fkpRr5BLRoShKTtfqI4zyK3Cy
/KQ1aPfHCCHTkD1zcO1QuO0nVoht3TAgs2Jj10nQpgGunUHAI+mxkAPmGs1NZnU8O+4XWvW5ATGt
G5AfD8XRGLt9o+Uwy4PvNB7wG4o/zatelqSRVVBtOQHMqSx66yuXI8r+6ctwp6AzaSRlstkqH3rB
Usd3N1zmezONmMehXilsGLmF+df1XXc0MiB0yCZZYyITG1KlW8SDfwrVAgEhyx9rnCzZGZIfEUAY
oz62xdaIk5sMyhPxd6QTlJ9ZRixzRKKCO0So+Wq8EOHCN4uda7SfaaLiJcU5R1bESgc1Ois8HhE7
Xut1xySPIa36U6YG6bcZaus6WPV+AdsOJduQI80ndONK9NNC1p62SDX9T6efpjZbhKAzDI3rqaP8
JQa5x/fXWuVz6P6N8KXsVNtlYbl3TJ9mP8EUYeraRWGExOTyw59QzMT6QW4mwhybEFIXM7fenQY9
NhbPSnMeAZp/zTG34ZiyEuWschB1xGm1UZxyHeBbNyr1I0uqS1cxgRtsotqZKBsZaZOdt4jT/qoY
0bXTMzLJqn1luOuWA1ck1b3zlJupu8hwByZpyXvU9IdK02AGcH0UeXmwyfSOtfK9nLgQTnHqTZMp
fq0s8WBeJmg8eb7PIkl2DdMl3fS2kjF6B6XPTxPGNThESwJrdDoXC+tgoZ0AgP7KCvpzpwMllquy
cHVkG8kl0owLgaH7hiZqaIYlTi8wd+MqMUFW1BjPrAy+OiMEMcYLkNAcDlHJggdzmddePHib7Ky9
W0H336OgURoLu5yysjFRNT3FbMEewGZF34i7VNu11TSbybXW6vRabCvWQNuWQxUx8kNGzXY2b4u1
gOz3H0fnsRw7jgXRL2IEARA0W6l8lbx92jCkZ0DvHfj1faoXM7PojpErgrh5M0/qrLqnt+81wUlU
jCCRdMBMEIaPZSrxbahLVa7HgiIc6/uXOXL33DEOyNQ7mtyuuMbTxMIryaqfOei3BngnaJKtQ7WM
ai8OaNt1JE5CvC8oqv0yu7De9J+5gNpheszizkcz9V+aovhMlvt8xYI5sUtpCZUNzvws2GDpJP9T
UwhRRAHsMBB6EWRWMx1nbJnu2P5qspg9EN4krEibpEU+WgLyxInzkXXl82jGO4rab1qEtBntrlOS
+CT9d3jWkpBeLWB/gKOOzZQcgjS9c9Z1R8fY3qsBSET6S+FaurJ0B5k+ERF9od73omP+pMJ/pTV6
V7EZG4r+NqKNEqsIBwXejf1EfQaMq3cz5nsaSFwGZQRcltbeqHa97916HVuw0tlT3HGwCwQz+ZtO
z3lbTDlH/Z9qJpjBV1kjZxcnLCsrPDpskIt33MycLtxpYY+EYG7XyNKEZ8O7vkc5HCJEFsLQqNid
jhHdGrDJinQGZnSWwCkvL1FiBgEM1Wz0XLU4xc3y2sa4povJDdGEPaqDsnlmVmnrw0oF+X72pQSp
3jO02skcYFHciZVnnY5pcrBcZJm2uDaWVdiRwBofpVXevu44NUBhPOfMCLvcBv/gqLMYjHP4sW4V
o0wZ5gARVtER6D9h9GvTyxq2r0GncT26GY4zK789k1BgVbgcTSu7bdlUvH8Mfi/0zF2xlqT8+xmB
sBtQ9Rr8wvQFLBTLQQfSg49p3ELi0W2uUPGa+RL1ZPJ8zEAapFHuu19uFD6U9frm1SHo4pl6RDnW
72ntvBtIf2yYkxDuFts8HwKeNyQkWivzHdngC7SrulVt4J2tCV9RESDghtfMTUANjircb7cBOBY3
PlKg22HLrELCXxPQ49AGr90MCDxpiUCQIqC3JyqpLRrflUaKtF7F9r8kGqlDgd/eBKe4C0Fqucxn
bSD+ZSlhDjXhO/cWHOpcGCgCLhDEp8h/qIuW5YNr3vRc4DHVatoYSRC07nFveiGGVYpAsOK6WQ5P
l+sJiy6Ktvz4N+n0T1O0QG8DZKKYUUGW5QkIb7Wnb/DHDwK5S/ntIUbwzmZ45aBo5mkDTNS7Bu3t
cerXt2m034mh47Dyds51395fn51cpvhKC28ilb+ADLU4WvGt/fZU8rtu8LKNiiXCZJpmwx3ojyg0
XVBe+2sWOXUV2Zxuui7htlQ1ToT2yyZ8FSsMPChN7AjlV1rWn+O69vdDRgfcbVfEsDjTbLvq9o/t
B7HxHJxRCvTBW1YFv0CXQoBM6/7OKf7/5KwYiwt8pgV5Ht+T8VO71qCfpGeQhrUxPxSN4hqdkhku
7po9OJYepohiLdguAvOfpaW9yj14lmngbqRihJLT8FxXfX2ZkhjrqrM4lxl7JGK5AE48CWfrqvZ7
afAPIeb+EU6EIrZArf1rRcsTlwzwG9gErY1mmNSEUvh9e8q/T33TYAmcl51QvbvVKfNjCDfyKMsO
GIEvpnvQ1v9Krm9nqtBLrEO2gwsqOJ8e+jXTd0UyFJfaNG/pSB1B31DJM/bcv3PR0W7i6vEU5sFL
541YnMoMIrIIWfhE0ZC8ZS1vxWhacMdW6jfD1tMYRj6DnQFHs5AYKdrc4Uny8ahkAsqxzquVmZg6
G4aev2EQ5LedExUozjU744WUh1d7b6Mc5m2ZFZQCA4Tl02+xrHUC7b7PCVG5pM28Ch9YHiOs0g51
AoXjowD5XGFM/TyystrELtqc07h626l2OGjhZ9TwkWrRMg7//yzHhWVFVcfQ1ucQ7NhQn/ur00kG
1F2t2eJ8eB6f73Vu3a2CDEGQIWvfYcSUX3XFkLGq6VzGJroUcqVeSRUUSHuk7usmeLEqJYSaL80p
9TIwA9Egzm2EJF2wJZso3DxO43IYiugTAgE2+YI4tirhFtMntWx1IbCXNgvMspKATdR49TZsAve1
7JHvAeElaIhhfrvEfkPQq273ueuwLhzow97klCdjOBnSPQoPlLYFfCGaJHHXJZ5fsnUx25BS02Mo
XcZbTzgb5fZ/h4XxdpZZhUU1S06ZZnbzRg+gR9fSiRIkrESvP0m0Jmzzug4+jsjIiOLvBunTsH/J
M7jRpNRBdAehX786FiXwVscpnynfMGm49neJkRo/s8kPw9reRQsnF4+02LSiHF6TvnrsXY5J4c8d
n32+UdHod8DLBI0bs/DU4nhVE93mKPHXBYHb7jLjVAdoQAymhscskt78vFgssXlSCnpPqBCJMgma
x8PfJcBKQhVKin5TVi1eBqaEW523P12hdmUAyTbI0ydoeHrrmvUo2yw4iQmxDazU8gVzrWSRD2ne
qehQWNBN+e103i5z1MLmvMPkqWyT3o0jYuE0UmyR9CR5h7gD3nV1GGu/QTmz/gOEpr+rkeLMRJgf
V1VOm07De1n5Yg/xzCAVVpK4vjvhr+lLQYFHPMcb3cZylwmGuvbaQZmLBo5d1O1ljEctW7L6lj28
TLCJL1dSSCrunbIicaxLRvzEnTeu8JfdHITe377FCtC6CzQVZyn37bVmqA4SEhi8Gm5F1ExgReMV
sxeEy2Xywl3Dp/B6wafpZOqnL5UVzSuCFu+lZID608cIOwGXjVgRBHAdSkiGakXVd3WwnYEG3i6c
fIQOeD2Exn/2Gi/d+1LzQS+H/AlXE6JvQdvepCFKViMSW9er16lu/X3YWyrXzXXWYZ30YBaCTG3M
Lb0rxF+qVT8KU/1iF9jfprxKcHeKv45DG5U0JVZ3JE4k3h5gw1rOu2htoq1ac9o4vBYPjuVSzV+R
ksUiFTfsR+4RPYFjjnCTuUnONKwEQFIyWjJ3E/Zutk1Xm1w0P8EfS+4zv2OGqlCvqVB8KrG23dhE
/4OB2t54IulvummGLRni2x2CkQl6mppzOhPgp3XPOcu4vPQA5F4osEJKgbqC3den2s2Y+zzrqN6k
PrkLCUH1ASvKAcHm1jN1TRirxI3RC/+zT8oJtNASMOo7DezFGhYw5n93k88W/nafyrfYL/41DRzw
OkU8B+Cq7pKuyW4pTGNGtQ7X31HQZJPyo2VzRNarZxmCU5e1aqLgicgog4ZhWEn6moWAEnUOQmoN
Dj3zLNNWsnxK2ev9tOB+mtF+dybDSFKHy/quOiy2IskxzIoCEsnS1NsmLqct0PL4vg0r75J7q97G
/nUw4/p3y02/5d0Z0mXDm/XQ1mNMvlKja3Zsw0kpYPDk2GfucUM4MbXA0CKH3x4dAt/dZHu25bzK
rjDYNMf7OskX6UiBvowUPIzxwiCS+cB03XrdewM8itlIQJVybKgJdMHNOUuwY9OSbccSBTmprjlx
P5M0hMVjcmTPNG5WdOZdpUNLaZtWB48Y1SHrOiheXLb3wTS4R3iNCw1pJeJTa1DnHeWKX1Gkx6PV
vbydKl+c4yF8qqcGHzhoXJ5ZfKHTyGI9TPLptimy8b0bPU76rM8/x0FJ/m59vRctr/8yLliU2zT8
hfcqv0cGYbTgQbt0KZQssG4ADNLmORmq5KkcFgT6loc8W9TrWEM/iPLQf5idIKGzsaNMKrsOtWlU
76mGnO5lDx1mLQwnekL+L1OT2dNKJ7DLgrZb28S9oBGwyW4BRTjYUJCr3HH8yZUhiRWKKd2GU8ct
vklS+4RF928nSvLsEl6/Tx38DRUHV1GJ4T5NV/gPbC00eLca8Ck7i0Ay6ZHoq7H5BK2+K4Fan9zM
Tf4VlHXcVnlcnBtD/NCuFPvoscovgnoYKAvWIWKQtJj2YMDzlnDEoJ6nSTtnvcKNsXEut3kGKPqG
E6x4zLuoenGtP13aiDsq54v74Qh9beodOK6kb5tbXSsINevipTvO7HrP0b7ta9+8hqX1L5OkCSCv
8/6AlDUSfV+e/VbT/qnbXU/nxcFfaYWdAhqkTeSTp58N5oIIsLJJ63nXDngomzoJv2opq10QMVGX
Bs8oRM9qE5rpu22nhDopVewDZ2LI0rq8GNxq23hChPGMWcHL2e5xWNOe15BzJbIldr34lXQOE8ge
MJTL+DNx2//T8TUBSfbizSmg4WAXF4dkkn+6QGF0z+F/dh3EDKREWjHCgL1hKznt5CD4CM5Q/XNP
X/BWkGlpMU3zB+LUMmm4r9BfUaI6OCluCQtzHuVX14B4N7Ltb5u6kjvfcq9SevYfHGd1jt0E/2+A
EP4UzS73pDStNtXquqe8piDbxdzOht1XFHT2XBlt/5apNTv5pQCpGTfJr3XIInKUjIwEcHBKsGRn
4UnIQUQoeSpW/8oCHqkMMfcg/JtdX3I/KUsNxkyou2DpmJHLaOjO7pgMh7aKl/uyqar+bFhPBqBp
+/w7SUHZ/z9Ih0H8VQfNAl/QkOt0aF/eSNt2W5GN1Ak4+Ms7f63fEw2UgmGDBukhxSY5rc7TyhlN
3i8BuKgDtQ28Bk9Ek2ZQk3KQtPxNtsQ3/Y3ryvAWNgTQ9LDBCGMykA+5ranqK1RO8WxrnkkJ5U99
yxaVOg4Kk+NCkxaRPCbTgkshzruDrzSEexJCLF7/sIWdQaVQyUwADSFJxt/1SgdpPYHcM5Jl8VTK
eutxQ0QEwJcC6oR9jqBH0jUzxasZpIO5iz6a0eGdOZMNTWaTHjzagtIVKwf60WuM7XwfrV6C6zjy
v323/ceaoSIz55lta8gEu3FE1jIG6sKeIUFbKPgV89vOLnmDpS/KEKlbAS2cUECF543XJ39aRdas
YDEJQvu9XHvz2w4NM4md/64Fd9OMvySYDlnQOJGTjJsZu8O8hhBlyCiIiTqKZR70E+4HHMjp1G+T
XBd/5NBqyhcQn3W+0IHcktN0GiBdTcb+VRZERargEU9ds6NmCpGJufQGFUpQ4mpeF7n88VtM5zWJ
/YsISTJlYcSVR6BDj3QnXAvW5WMeEqmi9H4LflLyDeUrqEnqAp0KfSODGvbsRFSY+TmubduKBfcn
byw6mam8asW8F9FoH5NscA5tek1oDex0ypCMRlzK5Z4KPQ3vHeybUxJfa60Hn5GlPttj7W7DMYme
h2SguofmV+zdNY1kRYk5OZKJu/EYcJjpFOu5OirPdQy8ZWmS8NdEny4lWeqjLzp56q9YlYWLEFdr
/NTWm/SR8aFkbzk+QRHkUlRhRWwbk734RUP+UhblgygoKdJOWFBa4OERgtZ4QyM4xVUx3sGAuAj0
MNrmmrHqnkLJQy99kigFzEgz0lwwJPRSTJYY2TXVkLJ6JGgHJqDF39lKRn+qCsXBJOxCmuubogiJ
kQnBxSfWZMJdP48IQSn4rTNiyxQQe+hK/GNKkewi2zRxFNO4aPKm2vFmFbuWu8Kt4hNzoncPbY//
3qbiaogi5AdLKcMLu2Ija7n57CsXT10/TtTqteu6KZj36WNpYD3MGV7JjIDih5e2HzZS5W+frsFt
03QLUX2ahZcWUdS7Cj9ue72l6j4jwxy+1tPcfVnX1TsA5ut+0SVVRg7h/7rANG7X6lkgKBzJL4Lk
YNf5tAov+wwjDb1bE1jufb96y666c7+0/r1dlLMbGtMQPpu5ekfT+AyfhsAAqh10aW6y9BOY9N5M
MM/EHE6foVpLGot5W7LIqbdVP9QsNHGPr43gqW0g+Mq2dQGR0GCel4zNkw0kdxfmN0JWDaB1G2Jg
8hEEW37cdQraW6NdPGF+bTaVc00rmhzMak/xNWvEg6y773AId2Ksjy4o0YkQ0khqRiP8Vqk4d0nx
0rjJtpewAdfmi0Vkzl+51IRfKBMfvL0SyC2Bq259H4gVl1b3tnIIGdOAR6Qx/0eBSX8bsN7rW1xo
/FFfc0OsArx8w/K0hKNSFf2vBO/Wat0vbenJCqFpjF1OMTtRbWYc3PN25SMvSbOXZwP/Tjp8sArs
1Ci9PPryPOecKX2KURZCD7xBGq80OfdpzNkj+sMKzjKEGkyCK8gaQAr60HkZNgqXT5oJomckQMxa
Ufel8FD2QcHtYGA5rq4rX9USyEVESh1FLRhzsS3ESwh/ypjyiFKFuOPGz9FMCcuKr3bq2l2H2hM7
4r4JaE7KyiO73Qf+fwCe+VD7VEzmpamCG1nHd7S+PnJZ4jKj6YVZXitQPtdR9RDX00Mb2z2Kx0O/
YMsNZ1Zp7Qy0nBrTubIn/OhHPvl4gHBrIFGMj7WfnciIv7sLrRmh82Y4iIMmPeQTmXBP3F2V7hR0
MW+nGltkcmjS6U6yjaqteRpyGNcTyItk3YX9eh/PRFhxMQEEmO2r8hHOwuXi9SsW01mBJBg3lV/8
ing6kQ3u3QbOdjKfh2J8GaEgyZYvISUYYgbE/Io/TSEn2dXumD3Ri8bxGV4FZMx6s0rknrAu7lrF
C9Rph0+Rx3ujYh6TpTIAQjVWXJdX54yW687TC1007yTXHzunfk5DUGD0eXFhd8+0xWKxzPYZnobZ
4QXur+eUC8r1FrnJJApAOVwhgtUu9ThCwK4TDwuQLVw0eASoJtq4CdksZXD5afsuqSGbw/6tm0ge
kPQF5oDfY04v7O/1TbGGZ+6C90Mpt25iLvkcHeTYY0tkIkjVPbZU7H7NZlbmqYK4EZMK7a5J5Fiy
W/aijaOxoaP90R3dnto12Ao/eDAJuUkT7E1t32wV8l2uQG4G0DJu95Aofc8i9jsNxo+r50QAUajc
7CwnACvXciave5hTzJEVjYCFDf9y+X/Q9Pik7sB/Aj6DS/3O3PwwNbiUNH5MThGIZREyYaXCh67S
l4GGi5vUmb+kH4Gggd3ipDMCnn9m4fPImvZIbdFOMWCpkEEd0bPO4yc5JzVZc+5dliLV9roroemr
4iYY7FKJCnyNHOXqnWTOfdsT7qG6zSGj1Jj6KGGiK4sQGxCJ4jwRd+VUPoA4Yp6aj1wowfXbw1xX
l8ilu3Mtjj4Ofk/2Dyv6Re+nlznDwJXNwc6ubN6gT6mu2veYGenLIlVyfTu3GJZBiApC3srvKdeZ
URqMugQpNlSbMUsT7/tGC7qYaMAp0vNOTl9DmqIxwkePSeW+eXn+Eszr0WWdCC8aYmdPRfz0lDTo
xGZhg9nW6a1bMrHP+fg02vLSSHvx5iujFnR3nHGVaw0g4aQ/as2Qzc3gyOT511FgWLkoNgUJsMll
sebkjI6BJAkZlf2l9HE/phzYgA0Agw1QF/W47zPuGmX2JHHEeFECloNKvGXYM92TtSTFYTKK7gQ2
NDwxUEnq/NQk7XMr8o9Vk27wQ9pN8uYlrovdPC6YbNxrXbH31mQJFTry4Pfzs1MlKAfT7NK68Y3S
UG6t70Kvpc9H83zUtEeNLUyXqpsrahzYOEf49gMv/YWpE5bIcAjjZF83/ILH1HmeAlq20UApnD+z
FGLtDOom6WF7+CjQHTS3sD9FpfoTK7Kd3TAcFlZyBBaaAx4kgvZBDxpy/sxNt8ntdOnM0oFeAbo5
1Al5GHOQgf9NdzDtb0PyEGh8ydoW/wavPy25/mJOuotSc9F1Umy17C9uP+4aRZ9QxKXAJOs7eDGy
9ZO6K1D/GHIw46uHcM6cQ0Vzx028rGeq497ra9F9WXAG0qPVDO23nsC+L1Pyyczn3rgOcY2EmH/d
LWei5v9kSfkXddwDsbzml+6L7xUUpYAE4s/jeOij5c2dQTdSjxljpWCTt6zlW5PgYQUDLLW5HbR6
LGS87xwq5b0leU1yUvhT1f04eXvt//vofL3vK4wFSAEW//763KrmMIrkWYXpFymPP6NLBbbJWRhw
SlGh+I4QBNY5SEE8y/cm0t22ydhs5iRsJotdONX7Ys2f08Q7zW4HTNrfeGrZ+XBccHjvBt1x+pmW
sPY07/iLm03r9I+YUTBLKcTCVMefExWmDkiIYIZw12SEFyzvjVY451in3jayyP99iSzV1XNw8jAl
WzZUN9mwnAWU0lECGYlzThRQKOeYrXwvyjtqxQLQp6hwDrgllaGxeoumxRnTW1K6O7yrlku4hvXm
AgxxrvdrKeOt8v29rIGDTfjpXZV/E8zZSy6sTQCYM3TDu2yyYEzCz9bCJV7VEbkCjHw9H5sR4iG+
0mmGKxyW042nFXistj7VJaikaVqpCCeNH/0M/nrseM8C8vc3OHipzV0es47U0qrOY+fdQQLABF42
5KLUFmMd4nq6a4Pk5DbBdiVMU3vDl60hgxh7x2H6IBbuknJ4yLIYxYt+0ZqlTqjcuwn3+9Tnb+1Y
fS0zV3m3VbtqvMpCEgdChEEjFPdJjVMCp5fnie8pXukuxDekPErUscemhSAUFj1GoT1Vpt8vWUS6
XHMNscmLmZvHJoSKD6cqDpwtn32uGjCThPA/VA+GOSt/VTieAuvxamaHWYbOV8AQ6xbJITLXxF3u
4pPX/sMydrveYDltjH9oB/Dx2fDUqYSovf0MiT6NnjhkLnOy9RCqbEm2EPWLRcjZkhNzuvVI3dh6
W1sQiya5FNz4SBS30PJwcaUyeU61PDc9caoFrFCRxCDyq4NT8cp2aHlJiL8wGXKfxlLJmq682uxa
pr7MPdcV62waTI5plP1K44AFpjwtXQlSE152Itn7TVBR/MG/eEV0W3b5TzeJDzH27zaaofoIyk4i
s2NGOqpIQYginArFcuVHEklKqo5AvxnZaycnwxWqH8Nt0jQ7TNaQ1QZ+P1hMak1Wr17P+AuZsWh2
NJNgYyo/aXFHu1a7InSeC0Vemvirn84YR3iLzVDGnCndQ1Lm1KDctSjjvVZwmrrxPjQx8k2GuIyH
PsBtA+GGizyGGMhM+cQ6iZGEJgOKmguxl2HPKwSiDdAInY8fSVH8kD85lLK6I1TyJUNs6VhwZ+lf
ouAjsXxFgxIRyvCCTr4TGqRvSIk8ljT0++IeieBHd9VHvsxbpYY/eZY8XX3QEeZRKg8JT8lkvfHh
VUQVsWuto9M16BPE7e+0pKshksO/PBgRHbIfM457cNfr9YrxSDT9tSex4gb+Q5o0fxuqFWw4guKa
GSVDcquU9l27HsCw1kn0pg0HgBUXf0lBxBAc8KnxHnLquikG5SN23eRVt1Wrjx4/hzMm57X0Ll6Z
nkVKoMqTPnq/efZdv75l2//gXjHTU48b0xfNUXYA0oMHpNUHqkOhKgzHaoFB7Tnh3bjCvx6aXy3u
PgPhxAbM4LLfrLyyM+0e+gTQSDZb9hjgi/vqDPCSm3Aw3GWti6UQD630aDo3qobTtjzIzjvwyj21
Gb8nFikR2bLJnWn+UxRHTySOhLLHgC04npErdk4hflPxux25Z0mXmOmw7sfQAk+2p6Jb7zrjnmUd
fXoCXgI1G2y1A/VWReHfcO3fuQDwv8MGeYO7pN7j5L3gnT2I3NkxUL24wRXaXzFxVXLZ+0H+wVjy
6KcdK0HWZQ3vzHQGm0uk5FwXMKnz7Gnqx4h3zPjK+vxGu8C3rP5KKUAEz0EFcbjsGrjXeBUuc7L+
OAn38R6cGwoHclkDOHg+z65zQgZ8oAeDL1BNP2nnPWIWyDbrdTcb6fkZo/4fwxkXtuXOn/2Boon5
bbLxY+otpHdxLU/sCuqa+1rWpv/C2nvBZ/XeFZG9SYZ+369UKtUKohRDcZR+mM6wRuKJyQIfFCpW
qLp2dpZFfIvmB9vVvWVZ+mW6lbOi8i9ogKRpbPplLMUpIO5ukjW8KOA+blV8ej7ByKq7eGF5G45s
jsNsJUnnijdvEe+Zru8C6N3d6J4qpNKiTSi4UHFwCK6xfrTJ6hqnIfuLj7Pou6dIFy8m4DjoghA8
ksu7N+7oNu7mg5/gvZ70XZd6rLzz56ZkU09r28HG5FWE/xCp9res/DcR9UgUXfODnnVDRSCCUaHv
c5fr0lwd54W+CZZC/eLw9c2/xaVc2Y/TY9xP+xlNe87qM/csrBH44Fzfvo2I+249vKZR8popwh3K
sLZq7udZuMgODB1Xfu9UtrsCSVuF6zafwIotLHpM9VnORMz7jE1tI57rKPqnJFKyQ+ZbAOiJ2y+f
oBFwhvRhdYmtX4s98d6R3vuLtXoTZkg+pd23S8iQbgkHRovew0J8IpDw6qn69zoKoM6+A3zQuQ1C
967KKfJO54tDWGiAxsWS/L7iecxF/NvOeIk9xEwcjRiAqR5YrspCB4dQByXb3v5ieASiOOB9VVNb
UFf0G9e13YO/PQU9lmum6X+jXz8zOH63fNctC1FwQKxTguDZgU6GPfQgKKqJuf7dyCrS8GKLL3jM
b2OjdhwXO8f8+HF4ylkK0AsFps97GmAWwoB9yTI4Q91VzJSvsfXvtK6hN3blK/our7t8G8Tlneeo
156aRbcqN62BZ0FrMiFB0JfGfPc+b8eiWY+IqEAHevnZ1PGbr/IfO9Y0ra4b/o03q9HISGWLITxR
SoyJda7Wx9L339hBYKa061aYnH6rdPrsQ//vOApqIeLus9SZOGhJkGRZCKPWqa03vXCGm0Gjq5gA
qSscAvYPrQeco2ExkKRAlDq9sKMKoE+YIH3Ie3zTk88NIdXjb8zfGFVzdjRubn9ylk03Q9fjAw9I
nnED+Amd5GeWRXpy+6llYVzbm7JKuPkIfLogyan8VdRQyQGTeopDb0vrdwgPpb7nFv3Zo/HtNQHj
XTFjjGcfxjiu4e36xvsJVoU/RtGuaxZGoBl6T+PE+HuvptqqwLydO+xaPBqhN/rqXFlEQmpzzFiJ
Zh6SCkNb0Ir3MJfLqeo5NgmwvHaolBsK8SD7D2u4M9V8r2foX5lAg2W98w99lbbMMf3gCImBXZkP
Gdg/4+Q+ub5IWbQTqFj4Rm6GVv1MpiRQGYUUqC3zWz0F92Nm1HbwCFJTYyG3viX+SyXZhVDWsq+0
w1rPMX/bXHy7Niw24SQfwhggQ1QBbiOws+GAjDcMouttAch4B9KKkYX4PM0sSCoAwccNd79fWcdw
YzNhDoVLlLwzBAP8cnooMowkTe4elJrfbT79w6yBe8FBwu15L9JgxfBh+uqXRyqKQCniJrThR1kv
FBsTuU7SLIBDNMEkTDpgaE0dAQNiO1Ku7VWhMxhNcxODgwTR0WDopuymgMKtXpfRF6fJjynklITi
PJrpCbshifQVT5MOAKo5CXw39rMedqrktbbQfmNYNZ3pIchE/G4snD26k6r84bpfpuOdaSfI/jok
L4k/AdCMV5pdkyLahPlEz7TbYiBuUEHizH6HDa1QmGsjZAeK1+PkVxiAP44DmdzX/Ps3dgHgQDAA
Om2vMGh4JUtFheANOeZV9i2IkJblBfYaubF5HByxyxWHvvW9o4YWlOv+z9JzbCUjTQmmU8CdRhwD
Wda4LMMIyzJoPQ5NtD6Gbv3EgVce8LSTT2rz+9zqUySZVIMGmo9LWFT5eGcATv8uiFp9t/RLgq0h
cLAs+p7cafJgHTTYoKLWyELEqbJB79gGt9y9BvQP5b4WFW1tEb/Zh7AEox5yozlhbn9fTfcB7AT7
dN08potNN+0g5c67RnXjen2d5wAVpAkBYaNHkdVPSSWEKaTAOCJ9PmpQuFl+n1JkyqMUcMFh/XVw
o/xl8Olbgg8ZwGWrHFKRwfc6LP0/TA0rQNQrrVFCORna/gMb8fCS2/iK2iSBZXN6gAYk35a0Bddi
kdxHPRKVbbA4FjnacU9zJTjdYLnL5uVn9CBbdxFJ0cGvaG13yuHBkpM+l2lSbdbYJ6XqA1Tse5nc
NaMMTk0D13AJvDulo2gPGBOPhigJCeDUGWz3PDZ8j672zk6DdyQvvQNjntyC1OfZcvs/onR/Jatt
6cVz3vDsXsly6UeViN9suaHEWbgtGVlUeJRwQpnmcffNDlK9w0VKQYgpr0EUX7V3Nq2SP4tacLOv
U/XI3KPuaoentBkcjmpJYKDTStzPg6e/Zz05r5XP7iq1GNZNUDMpQ+bBvlPNb9kAJlni3HkVAygV
p1n+5mMqaUTDBNfxnYK4aKtbySVwR56ofhlhGdN1GfS/p/TaPd7xxuocbFX4ve46wsW3K0Pmi1tn
uDRtM5wiiyCb64BaLzcY5M1gxzfuHe1tuKoWY0TEVXnRCxm8XA8EegHRGdND+cvCK953hFSbaGR6
hhfsWDIvD1FOE2Vi1B0NtKgMXc6xjK/EfOAKIq9M3eSXEwcGhPRE8bjJc3mp5qp+nDvhc9Pr6Hkk
tcCAp+t31r3R2V0TeDEx/Q9DZ5rDpDMoQW48Pcu0pftW+OM9DWcJagE5NvI60bHhVOCGunz7WZds
hedhMV5Ks52c/CfxeDc3TemfnLZ8SxYS86FhYuUFwLDk4RUvw+ZEnkI8JIIa7qW+yi09ba1q+LC5
9XZ55bzN+F2fZ9EWJ5uh/TKiXfMwlfieFQVK07g27CZSuDB8eHmT/M11EkHJShX/rP1tFRGjmg0S
ttGIq4CXCQwLgADHSrQbnU73hrem5+R3bQD1yzgOGWdwYaZsmmNmwctkCAT+lO5C1e9Vvx4XDC10
QgU0DgUu+wNW23AY+mdtYcknpXnW4FazCCkawuM3iH7iA1P/4jr2wx2jy2jnF1+g2FYrGF23Lj7F
fxydx3LkSBJEvwhmEIlE4lpak6yivsCoGhpIaPH182r2tGYzu90ki0BEuPtzQtSMkdzjihogLU83
py+mTcoU2Nl31ymyx4KM+KPqRLGpqJLXTfnc+iTyxsrAL56+NDF99jJANSYkJGv/q3OxiXGW5Zoq
55+I9Ag+RR2u3dAhEB87RxejKNhfl8g2S5Kfjrc5JISY+kgtUWv8aNsu0Z2MFZ7h/b0hyUyNahVK
PvyelOCLwY1Arvxw1EDnfRgTDZjEWbkNrF4Zn72SO9xMyJo7BOCqEgsnwUtMITrzfqoEYzCWGQxF
U/E82PW0Ikiwm4EjtWI44NjOFiJ/FUmTb2NgpauGmoux6UGHh71YYl28RgnoYIPc06KbsNPJ3N5G
VhRupdX8MkZjhbjfmnnQrD15/0AN/Eg7JtbX2qgJu7XW1sghKM5YIKAY9s+TZBcnwumtRwNeVU6w
uiLN1Mzt8xBSiWIpgeHJZw72mlYsLJPwcmg3j7nvbbqWwiMmvU936N77vEBcwKhYVvA3cBrjy9eM
1x2UnuKOtC/FfHUASTA1DYtqzL7yCJwm1FT4dcmKajRWqc6/cWXHfDAKhyA3wWpmCG9V+6padVXW
k41tj7OsTsT4UY2tCNwEEL+cxVhPNn18djiwj3sPjH6vQZS/Cb98FZaGFUD1WihoD7UtgKNerY/k
ePdQXf+ZXUyOxz1VRXaxQ+vYifLF1ULufPppnBYox5wk+KlnILO2cr9gcJ6MQmLywxvBC6IBJKrq
YxXgUUiUnQE/IxMg78eSAksxWwn1vJ21N0B5B73/Vpla7BjhbmJweMaQcAG18djPCRRfG2aUh9eQ
5WFLDQzNeNh4BgpFGxwuy0RL6C5T8iLC4Jh7ZHAikzq3kv7EFt+Ibq2Yw3T+63kdwcGw/uGBeUNc
APKMCS2UzKFj+p70FBkGxYed9vY+7dtt3wygceviUpo9HtiQPd8EN2GkU77G6wKMsJaXysRK3pG0
Xnit9xvo4Iq2T2VI2RTrJG3f6lCBDVfjV2px8eEG9hVmfPF1SW2jn52dWKSb1PTfa+Xx5QFiWwTt
fA5mLz7Wyi+Bx4Cp6+nwqeRdqKsj0nE1eodjv9o6q7YG/Ooglv8cw36HVvha0K/uzPrbjHAcO0A1
1OSwBcUg9e++l4bqYt2MX8HIGB4bzYkHOvNUeg/bIdvJOU72zmy9Qj++RbgXVvgErXMbY/oIfPFm
TA5BcBNqqDSIPA+PI/GwnXv32+sKvTOhPW1OW5t29SIi7lSb57KJLlaBuawMCgenrXU084azTMyo
3yZULU23oRpA7IZgHM3+6GN8WhDewfUSci8GIvKUN/oadxIgmUV1Q2q6Z7dtzXWdttViLn2XyilU
oRHmQ9Bgd8jVo5mIm5+NpKsaoKxR4b1WuGPXar5nNr0Lmz4mLfLOntNcYm7ksXcv6UpxUCu+ZVQU
R0AFzaMb3mt6JuWStY5a+g3MV0L+wTa2W1aLKeUGhk1paWcR8JWpXrFJ0UUR8/1ywv2I6MIfPYM7
nigkKQzBxTcLDw51dpysBjAXKUbTgp5i4B/OZwiBaxMbzNaOusd9seyAkqpZlqQJKGiYt61OUb5Z
ZIv2/+7ANOMf5i8WBspFJVv0cg2BrmLKWA49Y2bjEr2BcvfS2bA/ploiOxs557HqR9YUJ3hjcIIM
A3dD6ktkkHiv/c+YTxxTpP+vSkT92w00qmrXpIWN8Y0zF+Nni6XAj4u1NkOgdCPgd7dseL6p3lhm
6QDWKXLfXAl7uGhtkH8KP0eJgRAPUPWi5PwW82PILRzbfHj38RzfJkvmh0kCzWxse1ly4uDe4iJI
tKdeW9ZjabGyVA4OvfTBIDsC41Bf3ZE7aI+DD2F7PNutqh9nAzpbbUJlrceEUZX2b7qzgtsgM8x7
erA/OOqRGW/vqabmr2x4UsWtQ1hF40ckvELOfnCcJTXNZ8/kyeKRq2PW9P+1OWEM/tSfnkJMEQt7
0en5w/bB0OSIExaIdVu33SprKNd0+ddK78VHh+CKMth3NgKl4czN8UQJSC2wZHnYMpdZ6b+QhiXb
C5QYlDgphqxvq7XJELbIs4RYOqB15Y2QFDtiMpohvI55XxWACNoMP35fW+TGBH1EXP3pqlIcoVQg
lxOzy5cS0YdLyAs3P6etIBzNbZ3fi1gEFYZj0QIr8O2d50RPbY+x3omB+BDnA7SGG2GKIlbSWe0p
a7mJSqsjvUCgFEBmV+1dlYp49WsvoQ+Nps5QRHSLBtOqxoKwBb0xrOXIfDB4/i4P8CaHTvo01NA3
0Vz0MgqjQ5Xzvg+raiCmMoQ7I8K+GEHjcySVHcwQboDWaqR8IJKeKqvIzT9IFplb/05/z8fpRxQW
S3JwTWz7Qp7wYPn+xTTLhym0bvHEapE42OaMhKI9x/4XDrZLx7pxC2I7PLQdPrEuCtbBIPaWTaa1
6ozP1K6eij5FVa24S7h1dojd+j31U5QPzS9zhgfTcfnAEainW4t+ODaT5IyejWRUVnDKrCOpKMqn
09dK6I95oFrERk7Ih9he15bzAGYIhvQQV2fHdMMz5v4Lv0b/fPgAIIjqp2wg5dOI7BrgKN9SDx48
5e74wvWZv0PIEaR0GuxoSb51Jw6EXiauuD37ZSG97sr3N3shU1Duu1Q/J1APljIA6+NXzmOlmI+c
ArRjMRVgkduZw7bL+o5/MwX0A5pFBx5U0UiWVMFw17JmwtCRgv8puoGJJIl/UcaBTUvmE3RTEKvR
Nbp//gLPhX9l1yezHokGjVbB2yLJzqFdpOtSRN9dgbfGMzjy5UO9A1lVL8EXGE+m7eavWundmMDz
EfVldLJ7064Tfnj31F0813QSeMxddk7riZNJve+jSmwcqjBnhpN14Jh7228bvsb+A281YkBRjvs6
USeIqLTxdia9p2ZPBWo5bxKNEd4rQ2zUvk+q2x4oFGD2sznvxzuZckVkV8Pra/irKi63ZuvEK0OQ
NVROdh1MxtUxnEE8edk5uot1YaUcbDbOJR+HA8Z/PLNTSW+J1jDbAQ+QnyBHFPdgSKMGUcM82dTa
NAOFIqlVPKja5EcXwsYwreqtEWpXzT0ZXQMZ0bMk5XKiPrfCpqPNh2vCEWWXiHFbd5P7Nrko3TLG
gQpNDSonaHaE2lUf9gc7lvyBhv8yQuS5X+sbyFG4791enXlNPNtYuqZ0prRyWA/l/eHS5j/pkHRr
5kQHpshACA5R4JyLkjjezOCVSfuxMvwjIbY3hmISGmio4Obvd7wx/eLl+orucUEad2+Oi+lVQx8B
rxoU97hihvKuecNmTCw0pphbHGkQqVKulQy79bLEjKygg62KprrB8WGP5XHCaRw3XNLGsLiieL6E
aZg8DWl1K0pjF9zRRY7HXISktkyL8iSzieqBcVrOviuXnZdJaEbTQymrR8MWJweOh7jzuIK+qvdS
GO9JKqkUSsYXyzQo7EiJxsdhcetowglqNN7B9KMZTmmurm4FQAPiBS9iHXsrOzXeEZUA53pu+05B
Ej5YSjAX6dgcXadk3XPD/pSlyWfV8fgdrPFJ+tnV7KnpS1SB45fHIUg+9ks1ZdfYn3amafzLxu5S
TPZn7wtnl44ZKkmT6nPjNU95Xe7rDAiiJYrngkwR639/UKyDLD0OqqPxLw3GZ25H0Rk6AIoj31y6
8YioNcZXKIN177ftggXZg/6D0dMf/R+357/gsWXYyQLi9vQu46ekZBcAtiJStwoH96G6p6zzuKU1
6d6hM/P2v6vtr6lBgs/L+2qnXRK1vPhHlKaem1wLfd0um3LNArzirswxaBzPEcrBqqpJDNYU5mAx
8C9No9WiMcqNL/0NmYS75uAwWDnutBbTjPrAKwfVbIAuCINr2aftZ1XddbyIuZ2ELobElpuqinX0
1BURemIOxt2J1GIcyD/oMf+JEuNDBC4OTQUCCKjYSZjcsFM24iB+8oWULEdJdK79DEeM3dJz5NDF
3vfmcZJgKzhxcJ4w2J25IKyCiLVmwK5LIbb8gRX3GlTd3WcGtGFyxofZo7fBqbn8Nd++J29YTHBV
e+EBXwub5BTzu2bAySwtANp+OOWLqeGbNNcVDOhKPdUS9UrwmAja6cti+CMZC18sIjhdFDyd42xe
zxw577AA17x/QSbeaKngKUk67lpAwvjRl67lHHtlEvWx5LeTjbQ/t8N2lt3J8tzHZE7OdZ4aFAe1
G606DKqO2uX6TnbJVb0TY+8iesqDJnCwqHJwB24x/MSAjfZVyw0iss9mIdObXRnGNac/jvkwfCq7
e+Ek/1AD64fZ3WA+DMT0E+Mb2vmDr46VwSE6mZlAWm2aDx0Bnuew4vkD1AyswxwDeclIjUWRxjTU
xP2pj5mQhVmeh5m+Q3K3X6R4aBjuN76KT6l5XxaTJ68LXkdktwUbEScERTlv75yw3qMLVY9laVJf
qaqzWwJJ9ruzlSDbFr5MN1GeH+GTELBja5+n6Oim9S+rDSn3ZPYpAsk+DKF3fu3Eu0DVARuT+SRz
51Za/a5OLFxWpT6YvEu3deWfo1JhSKleSATuKjnBNnbqv7TFRj0Tb3dQ+hNrxBRhnR3Vn9O0+LaK
mCEyYv9lTRGaA5fk9b1KIudCGA5HLSHn5WxynGgBB9VlanNME9TqgncgVN/5fIJx4OVW9xlrmpgL
vOdUtKrggpZk0ZtjpyzKecKVKSepvs4nwU+lmavwFrooKGQlfPHlaUXVFfgFZOFWUwLncciqX/TY
I3QYCswGaRmIgm0CyVIUCBhRx5c+JWLZiQBwQ5wT4pw9I3rHdZ9+mP2U7NvMJB7gdH33rW0LsThN
e/wuRTyYj4YySVc0vWP0BArK+sIQrHkh5A1N31mXF1de2WzIaaFrf8VkBaxiwC7/HtFxQ/+3o/46
srUliF4r2yVdX383fug/2KNdH303CG4NqLHHQnjma6xM/VEyw7+XWQCSnDd27a2cGVcweIOgexrD
0eeXt2fmBRtMAJPLTvo/4ZS2gwJDIegy1NxmyLDl8j0icuTkA4ACTk5UAlreQ1sqqlwzCaRhPec5
koT0TIT3ACycua1MSFechUrBMcF0KE9z82M+NZRwZmnWfRE4C3Aaxz1WOEq2m547cKIu/GKEeN10
QehxatIPQ9r5ty+z/tkYfrsI6nLUgzvv3AKX84xPfZj9N2xtziJnkXywwwCbHeFnZwWoeXbWVmaO
4Xkc7LHfIVxAfZ9THz8kBiZdb02WQxSv3MjlMc7T1Hu2uYLJAwKX+6mqdDCWA/+Z13FrIK2ixE1g
4G0/h43lTdDluK14tEG0xIbzMfJaKqnHVuH8drhx+2VQPxgtUsEyblwWrCJMW7EnFZmbOJoDFunI
aj11CBw2KpemGphFq6Ye5QTbZvJNMnrMGs+EwwlZyMkoHTg0PRhmr0UQoV0EZgM+F5MEEWYCZ9jG
eT1AMBJwiccm4hGdRaJRC4N93d80jbrPnKPgCRnVc+Rj+UupQ1KxE4mlFnktH2fWBbqrnTL9zO0k
wzneiXZaaMny+ubQNuagiOV0xvijiQZrzajgS5z09GxT79FhF01VFCy43qbVrmkRXdAYvQINtRid
J7OPNL0QFn1BBb5CGHQEV9J1PRtRt8rvYT+eTUPzlsLsEuRTQhyNtUr9P+qG+btUyVD/2sYQfYJM
5UAfm3x46HoejLsxrAOWFQBI+RpwM+or9hwauKMUMWYdpn7/CbLPxLmqjND7lp0Y252MbQiThKc8
gKYNoFAA7GUrKir3WHebYW7GjYeOybTQOxz0jbyfx91sNvm8Dqcux6Meo1FY6O2To41NH4oRtEjv
tLkBAlZL+j51mrU4mSLIGpdYywYFoxWq5jiZEH+sjhOETLYLJ6mcaj7zc564xPAnNCzs5lzo0KCy
HpLAQ0QCjsO9VfGR45uNm8LdAx0Qg73IPasjy4T0XCTXWkyj+i0SlcvrPDShDSMO6sVNFTIC/FUU
aRV/hEZtm5xFqjJ6R+okgB9BbWblsWjq0WveRHl3qzl/plccPyplptRNczdVcVb10IGskAcP1Q8a
8HZ7lzXJfeKtAEBlT2SbPonk6gjInlf1w7UN40AWqLKVYb2RisrqXVMYZfqTRJMOd2OZzuMrB98a
gXFqArYIXRl2lKyrwUn4W2UZcfVdYPU9tsDGmdX8a4wlvGKhqggwP+bhgKYEz6kn8OV9kqL0BDTj
8qtteaENxzZtgtbCwsxGVzFCuQ4DH6URNS02vTt3xg0OFz75IItjSAZN0NeTgipoVqhJLu1L6ltW
jvS+O8lk0m5rj5wp9Deh5PBnSqXyd628pPz10bHvHeMjrlYsEMMtTFCmD7NZ2wOWjQyS0Bat2Z7o
pMxTdxs7fZ+fzFRXYnv/ybzrQDAPZjNq/NOYUbpCdiiNyrOJvBCSqJ+U+DWagJtoaAgVHWXEL/9n
MHFjQsYNJ39Xt8A8liWGA38rXMblvdX2gb+MTDskFgGfjagQSXn0KaPrg6PEp9DvmnwY+1VbZPGw
9eyuSS5GpaJqwy9KcShEVn5mWGo4vc/mDPAlHiAHTLy9sYo205v+3/LKawTAhxEExyIMyu+yzJmz
Qzmy0PeJ9S+r7HIf2hl/3YEM3izvfd89TnZ8BTNRo2KaiUEjN4X33c5C9fdV94vlZaK7xw9C2lpT
k6ouNVO4kLeh/RCkOntlxKrMVZFaPr/tMSZ9+AB+/m9IqvTLxQzxHfMA+0gjT7+4NbZ1d8pdUFVm
IzcRZLttaU6fcGlvsSgSHE5Ff5y5ZxxyN/xrvPnQNRwsG3+rHUDfDHIb0VVXrvkXPxqQG/GQ5Kn/
gvb1nfbwLl3rbBvxk1P3Nqo+MylS/knEsuOkYMPzDqjoQMfg4U3bAg5EUJd9u29lMJ9iq+Kn4ScU
uzQ9SQF+RfQuDvGcUtrK5hl26G8Ggzs59GrFvWUZeThqel7HjShXmSwvCB/bPKlhYFbiE8TBO3e/
v/aOFY70wIcniM++6YKhi7Ij5uI/Pr4hQWt2p8DBVB3dqlIXp9mZQ6jFXnnMPKPkbg302lIWxeKN
oxFwqHfVIfVkBBrNUr46bbIDEgEJMnE3rUeZX9txz88rRZrVLx5Jbs8oElxDvcJ9qcJka1L3WzTi
EvMehTNjLyzqV90EwTyIXpjX3lqVrrUV7MdMnSZjQIvit0dP5DBVw/0UBT4EQRfV2y7lme2EUj2g
TlnVUqYNfgbB6SC+C65u/+j5XZOeuB5727RXMe0f+u4hNbIMEoPB7+kPb87p0oRp8NXkavjKvN77
hmJWouvlCQX0th+LI7dg3MLWaPo/YnLKN1fkTCKDQ5NY6I8cK6LoWhhGHO1tx+Strh5kwdWsytae
xi0E+enSS6KHtvWQ0U/jzjhNgfAurcrajWH/bLcwrX+Nib3WK80XakdwgoqQd+TCrj3x6sBpQK/P
6uk9Kmf9gzkLQXSIOSXK8Mo2ttQa2N/QPUUUeor/JQJCi4JYTujdm4QGwmdo1caI48YIx1dDz1/e
pH4Do+cM6zxhTDj3PoXRWbHSI94Aj0tyIKt3mdYPuiYupLiYroyIJsW8pE8FBrsaz5jjnqSXHwJu
JwD0jzBLCB7irQhQlS0gFNhli88qMyit55wziFWXdau0BrtWSBru6mYV29MDz90to+Mrh69TH0ww
PuZfF18xz6v5iaDKUhbxdZD/vBkLKv8raCiFWKqSGMDIDV5PLW3XcB9Fw9GoC+sXZ8z3SN4Pog+2
lUVEQPW3HGdrKt1v207usjz5NaQOCbbR6NulVPqJhNpZRfar6rxdGGfn8e6RU8RQKGueHe8dLfm7
gGYqDLkdmEtQ4CiyvLcMkAtduO38J9B3AK67R0zdz3Vvgrxg1xzaDYG/TSDo/5LTP1wo95KR3zrB
JmU6W77LFwyzXzHHJsym67ETl6A1j71lXrrR+2UYQF3MtwRAOHiiZuROt+FeCfRfcwfTyUs7jS++
bK4iaBZpj7ZHRKcN0KxFdLFtaOVYEtoWebHhe6RH7LzCfR8DgUO+PJXUeIP7XtlReS3H5KG387U5
i0cYhPj1EbuyIn2i+5kPcb+OmGITttuxZFfGEa0V/O6AXR2CTmaY+36oto0z1Btpzpf5nsZryU9a
EcMzmBhYq938ROQaPrMkWsYngOCwEiiiHrotn8Ut4+kR8XAv22RtpGo9NHyYhkmsQ7c4mKbN/w1u
k8FHnfGxlyY7WY3vnRzeS/VthahZnGeStv9saE6veNuGsGmyUZ2Nvod1DkW5lcu6k3vR3WOZcCJy
/IYK3r83Rg0t7wVFquyzLn2HbAWrrDKPPK5W/Zi+5FPxCjjy7Fr10UPpckNWeMK0iYI+V3nInQxI
JTGDti6o1fW2SGjLiNK4gsSOEOKxYs7yc7kL3WApu+TDMIYdQuSFu9amquJ1GiAWSZJANefQpa7D
K7q8jxmRXl9D8dyO+VRkJKy5mRe7DK7z0E8nmBybMMIBYNukArVDQMSEyYNO63ZH0cbvs2kQBr/X
+VDu2LpblQQXNrQ1dd1vHgh1jrD3n+2vbJtvz5uIbwakN/nsMkHE3PFoitpjiPz2/BS/A43BfX6d
EMOsyIMTQoYmZc4aMIbY+T9HUCeHvGRM/QfdpduJV4mrMMe75TEZ519VdlsMWJ/UVh1gI8Cshuke
c+DHjrNPIBYKruArglb3fXQ4WHX6WhZ82vW90nJa8bEDpJNh1xy+9azfEzM5T6X52PIrJ2iEcWfE
gbE5BOB4qjTe8qrHmELHaNKcOkP9xcP4BzvqAS/OX5flzqqPQwMRyST1ny3BvnJ/9O7uHPzWWrhv
FiS0lMyr9nh3l2DLe/80EuvKGxsNni6zmEAvmvnAvTvH+0XluO9w5u32ROy2yrPPnchAMdgnJyvu
xz0oQXm/CUJ+QWKaU2aazohuxyOuJM94jmhaIDl5U5rk3oA5CHbhurMBUbuErnWzmXBF49PeawPm
hjfzfegdVs567Xj9YSC0QUnFUjcwTW1ejoN+KjECSDimVEhTShMSYY/67GzxfzdFPEoz5zD0xtac
hodxLl6Ub63DxLnO7S977QYDD2mRhrY6C69cRxBL3lKAEnUJ2CJIdy5+Vx+hFGlfLAfu8oY3b3Oi
Fm5pHAyT5i1z/LWlvDDbsZqqSxUnH/NUX9KsuOFOWI9pt8/y7HHG6OaNOa1zVAYPgnVoKLcTRTVa
e/t4SB4ZxNEpkuPYmy9ZUR/4ssjQoN3hBPVNDmhZZEIDtZGYI4XHcyCNE/jNirrCYz/cu6rYFBbS
LlZ3eO/9GzfqbJ/nlKU6ENTpgaLynFPetEvw2YZpeWlp8ohhG9J3shYxPwXfOpiiWwxuFm4HSjTB
zh2E2f54DdG6sn30zOHVkbSeN9QHRdRghcmIibDbkSTdJw4xh17VV3eQj0Y571se3fsg8M+i9XjY
hy9tmTzHAO2PsnvLkbPjIVyL4d0ZIUFqdgz96/rlNiIWxgqL78gCCdpMBR1SnVp5IWxBYe9SSU9M
FT3nE5wHIQ9s11AV1GsqUqDk7j07E7pby74TYCHtpe2jIAAw2/oUuNkPHMaPCTtC1Hn/ND81hVYS
euZR45KjywpnkzffACgAVHdWtWIdcZvuoZNcR3S8jSJuy3Z/HWKxYWckycDFWrSUS9HUMAKoW+pO
fMeZvJVlt28wFXdEoQlMH8dBUYBg0npB2iOmgKmX2TPH352RhLuADHJT2eshrhk7K/egAgtQarpt
3eKFb8CbWxMWAfG3wNILpI+cLzkqJdq9w2HJRaPl9LPD1b4xAfBCvtlYhoBUxMxLUwyGQ75RuBdC
d+d6pOOa9kJBzBuz5JpUyTPHYRqIUG1xl18zt9279D6P8x8wlxWkn9eQW5/nhRB9E3sbtOLMXeIQ
9+ZDXPW7JNfLqR4OTO/Lsm8APqeS4xxM7EI+1wgMPMaHbTtnX21gUYkR8vcZBHwyeR2UfSo9HLas
Aisfp5HrcxZsQxrcadkamI6BA3sj7KaaI9KdKG5Pw8HgqD3mA8c+pqU6i1+HjJqCMiR646FXqjbH
YuJ2mPkxA4j+I/OStZdlEsNysRFzdTIryUdWbjsIgGyyJ18E74KYsUXY3uLnPTvtlT/gFCUW4bfs
BYd2zTQ+gOKegiUIADiFvL5Gkwy2lQhk7uSL9r16aXZ1CAEmueSzu/TsmHUvGS7QxRBZI+AW5WpI
eSE5A2WD9Q6+B/FNY4/ThKRrC4+M6kihyT305pcdM8W5+XOXjgcDc19JFbXy1bqDCNsNzgqTy5YZ
H7a12qi4eqzo6jUChLYx37HqHBvTQMPGAYagaWFDWlRBeZuoXAp51sNVey7j6BrqYlgMeX4CnLFW
dFdChN3ZLBhqlu9kUYkrNku3sbd93DzSqvo81hhAElz3pTH9ZuE474o+4V+DiGAPAp6tfVMWjCJE
68UEjg/fEbKbT3UVYvCz1zufQdCbu6JNbqWkf6XEhGCEn33lvFZ4b5ic7W3dzkvfDA5DFXywRs0Y
xXgy3lPbQC6Mznsgz7GTghnVr360SyWFiuRjU3f/XPbrcSRVavpEUezk5gXTg9LtNhC+s4QlA3ls
2OdT/5XL9rvLenKx7kVC7alyKNLSfneD+jqN3rHrExLt9NbG9YX74nHE4CZsfYRcR0wPx8TA1uAV
HwEIskWiDcU3pT3wNa6NIAHr6hszpNyQmdjBTOfuldudR6yQGXiTrHd3nKdvNITt8lh+OYBDFhET
K0C0fTDFD2Gmn7g7bvM2e/Q6Rm50QNTsEmMqG9emzr6moVxXjCOtyi8w+Q5NV91EnbyNSJV5MKE+
u4ClgBCre0sUxS8Vgcuikoe4M3e+ZyECs1f1U/fUx953UeZfQ03yFXhQX48MuOG3S4J4sKetZfJS
8ccbmFE+r5TiZs0mzfWrRYsjIROejVZ78LnzqsaoV42Pw6uGl96Rc+qMudg5TfMcNs5mBAc+R9Yh
KoqNMj0yfsGrn4afqtAkukdkMHvCcg/ZJ0smHo2MtJabHRpiELPmtGuF/c4EYIBPyV1MVf6jevcn
CM2/ObDXgZX96BGOQoNhVpoUPRblWdXkZipTXXQUPstmtC9p3K545xXLqkK1FGF2TsFiFTAkB4Oa
eyvaelBVO9MG1JPO+ZJUNQkKa8EN4l8MMLbqscS0wUta6r9gNC8yqV7ZKR+xOj5FU3cNc/+lnwnP
d1P4HbAL2nn54As6WBTG2LCdMFp6T7VlbURGEjmYTm4e46GevwbDJadR8BkIC+stGUlV2n1+sXHd
3sn33CHa40iEt4PdAmxo/Boj9cRb4WC1LWr6dCDitUvG/t1IGIhVBGhz8s6BEYJo9/6GImD054Vf
R8YL3JtNK4wXOzZfNDs/HYUJ1KXi4DTYhvrZJJ/dbIWVrOMs2vQeL3nQo/xSPyR9u8P+BvKorh5D
1bIZ49TOZ/uRnpFDK/z3sEsuEpRFBMSvkHpapRSljJgIcO5+cYTYpwVMRFwHi6ZSD3HmLikYWxMj
3s/a+1cTeUup42xJxSzqGv1OmA+Ri2O38hEoYE2ShepW3LuXDe7OTto/edI8FLYkn9uE751HTQrJ
LKul/3TOt35rb3Xun92QW0BRgAYsAKtGIIM0nyqnaU+jka07lYIFKFfE5vNT4d6PH821Tkg0U8F9
5EWLqfX/R78qHho/uPgWSd3MQtF04R9NlkkRVExswcn2/KTAtMVPeR5/z5WinY4YLZPAiaSQQZ+U
zZaYpWdDT5d0dK9Zkb22oqMrefqiVWqjQusBUsh7V9bUDw9oallT7HSpuMMmPMRZhPb22H2VFa5a
Xh9eWX0Ir991OS8kDJSMsxG1knzf7lbAzLRO2ZCPqzTJVw1+9VI5T47TPUHjoqZAHob0r01muaD9
aR2C38o7HGFOW5nLWk2fxsQzu+6CLeUzHPBM7znXwZ8zDG9VqF9Ts/1SQfMhw+qZszqoG7PYcN+m
PVB+6hZjbV3Wp9EZiAoDb44Mb2/hwY2M+uDJ9s+798aQEq08/vl8h1c39TmOoIV7M3jYJD0ZHh8v
u8Xfcn+chZS1gEJ4i/Pu3YtQgpu2veHC/L/+Uy0dtJhlYOILcpmZ2Kw3NfHqhZl6n2ZoWSuNy3gB
dAuWU/7IS+O1gsc0u7pc1VP5nJEK5t5WXfGju2dwPtdGz7+DGz3zwyFi3pdQYiiBoQGI/fmS+eGv
ZPUqyvLNrBuPR1UNHyH44AiBDq65LQScO3IYGeOBok6DJlbrhcems7E0jENaaj048MownlMNPNZl
OzS9/l9IQ8nCBt3LYezggmlK8nCpi/KpHEnvmHAjdcyJwAa4DIAsoZ0gXwSAgyvus+jM5CGGB2Sy
vfyPtPNqbpy98vxXcfnaqEUOWzt7QYJgEKnc3ZJuUOqEnDM+/f7QrvFQEIrc164pz3jm9ejwwRPP
Of8QZocy97cu3ppqp8ExHA5FU++bAPF5DSmTIOjuRoy960HdSap/QloUIXWwsHZmlfjNwBPIy+Zb
KVItGgveBx4iDGNR3faTTWabaT9Ur/5taHh+CPpBFslYdHjAapHeThINIfRE/iQ9PVi9sYmYD1xY
sMDmU2WWOJpPOF/I9HLRbvoUgpGBCBsNm59IxO/DRH2xCulRBLAgJuF9mLig10eo49pbEnQ3/HyM
FqSfMuYBK4qYhxjNGyDiCPeP8Cp8816Sx3v+J69Md+B0iaO9L6Uw1oJNaqXvitzYEtpism5sLEt6
4pS/j+krbuDjHLIYIacyuRGBpaGwh5KKEXa7kb4shZZ8r4o9VQ+td6IS0ZSSctFQICGb98eMu84q
KfvVpHa+ghJsLe3pV23UNj+FSNz1bQotGGmAUIge4rrZewrvzzrGEbZwkEo56rwdDLV9CdXuNvKL
26qU95kHFS+VcA77BeYdqYLW3AMjvDWoMkxvwLKjF6VlEmR9cBVIwXJS3dZDt4nMqF+VzfitjYJd
CMAiqdLvPjyMVaGoe5W3E4JN+4KupGFpp0F2nyyD+hH6D3FTHj2keA06fWL9MKbpE5EHZNwiUnd5
Z2a9su7Vbqs3AO1GodilMrI9ArzE7I/OUvBTT56lEO4zUhHextPrF1nKwKhRHsRhKTtGVbgzVWw/
XTK/6aE68GjUq+RVSEZAEGwHObmHCbTpS+8dy70HGO76jkKrQz0XKRReoQH1EMxV66PS5ncTDFhC
k3OlRNM7TMkei3DyxRVpJFD6fOZExBWoEn+YKXY4ysChW2Y+5S+Ud8CAfMlVBfl1vYFFFR8Rl8zW
htE+FTWHftNpVBmwWoD3awOimkhczRff6yhtjD2FHB7d64ZfNZnXrRoXIAEmdKd6FG7iQngTrWRb
R1jxlaK6Dmv35AsaFjPpFw80B+1FxUIle9ynQCR6td+jxfS7VrRfmVEj0+wNeBQBSipBhIUdEEg3
fEviDC5I/k0tXPDlVv9VMfynWM0p4eFEbGjy3irNxwBkPw9Zmqlyu008cjFWN/3zV7HDUqgy44Dr
PfheJ91tgv5c3o2/EE8PUccGpyX5+nPeJQ4XNNlktUe7/abUX33f7Xa82gHGqY1o04SJt6VcToKi
gHawL6JGe9MowxvlWEg/QrieVD00tXjwunpf4RpkR2Nxig3/u1nF9Tamko2a2akaqsPIBvZN5V4c
G8BSrfY6qOpvPTdvISXL+Mq0I/0hcOCVus1T4RcQafTk0CMuMFqsjPc0RgIlBeFDarWqsuE5yBuX
dn+9Hf2YwnfwPgSlZ6tDjthY7XDvnHwLswgtOY0jiGaUew4lwDVsqoAD4SQkenaIHn6e+Pe8XMky
8PfuISzqWfdMAR8hZlehsV3ed31irSqZ5oRX4WX2ro3Dfc17mUblyQR7V0ypSvYm1vo7GMwjhnNU
iZLn2qBPXcG00vunzupQfxA2XYSAKM0rA6Xo3EH3HR4Ht5+q93bHssJ+pdiYfvPqivlTVqnPFK4P
o0oDHjjJjV5jgJEbz1Y4HFqzs8tCPRT9+I4AxdpQ2F1NZG06t9urUlLavVp9A4zPy0Q6IgnzXGvV
QSkRS+XNdR8n2mPGxpHNYBP2poqtr3sqJfk+cFEp1JNb9gegOKAVNZpzhSRt9Qhep7wzYp+WTHho
NO+bi2EqwkkJwGzFXfe4DGaUgMDKeDe4SiB3QN0a/mqx7ivzAaOHjW8iLj+6j5nUPOg0IMzC4uYn
4wh01an88RU/wENdoo+TgvUdEd3oJipbKkAeqfofYeZPZyWCAgVeHr5pKxS3BkUy10YT04SBOJtx
cPtyBS9BPXZVCncLgy9/LF/1MHiXYTzHdf+GAO9rFUzXfXSnx+Upy4fCLhU1X1Vis0MI8Q3QGRVr
3RfsYkAKY1C/iVW6pWCyQvptTQF6i5uvNRV1jhn0R1ksH61KfIvb4ps49ocB9Wue1/XPdvBf5KTZ
U/JmhaJZIyB62ClvUgJ1wkweq9i68cd3Iahsj6KtNhS3k04q3YTfMOHuEUd7QJTadhWoxSie/OwS
95SG413mNvSY3E0ZGhstpz9Dsx3FdnhHat0dJjIu0CqATl70NCI/O47P2khlO9GV22zAT6non8sq
AhOB1D5gp3XlxtSZ+P8WKxIs5qSTHMFVv4D52sdDvzUy/RSIFpj28UAOf8N73KZU/tOzMgw0hW0t
YqwBXb53wxukJdZhHHwzq+HgjpqDqx3vgvwkNKgSGvnGA2K26hrzpKh4pGlh/1rIISU+ineYCraB
u4PbigQLSGxteG8VkpOgvhM0fx2r/t5Kwwe3EddySu0OeD+wFHxmY9pWLajSiZQAmNnzYp70OWaj
cic4Wupl7wPKKdjOvRYWKCrEF0cM++DeDxq+3mmM25D8VmgIjYoVNQnUCEvzFAeIYQhsfZGCgi7n
DgacX7BChChH33rterjTR4Xvr9VOek6Kfti3Wfze93SFi7wTtnEPMTHzWtRGfVh5QPoRh8AjF4AN
0n9mk2nYRiTZVjME+l+6hE5YErXHQkWpvhlEf0uhAkjioNQHIUcxVkAcCiJh5jmwjWn/wQJaF+iq
7Tycg1ZZ0oAQUSEPohyE2EGspKcMp6KdqoMSofjj0qNpwCErOsh6IL/oevnic2lK3tpCp5Q/hYdL
nhSyExUV9VeFE0HpJ9ccPzARIkgGW8s0aw8YFBslN1dOukqfmwb6cxDgiqV09bCPaKjuPTH5gVD3
W0kqyG3d5E4fCjrKr6jij0PXIUFUwpFR3YC/iJ8OHQnGVJFixVVFVw+WNyRfbuq+w2Cmm3SsUksu
nbAW3+rO8HaFXLWbyGvalZBChyHXR1BuaJRDQe/gjtaHu/Izfm9vTmku+v08RsBTTblsFYm9jZ4N
9QOELhBebfKjl7fxo1Jq+U3gSiVLUP3l6kn/wFNVffI8bsggYnf6tUwS6ObiM0LXpsmDLC1OaSX2
6FoHqdOZRevAg6W2GzAfGKfkaxQDevgRYe6YNRQ2C4XP+x4/KzCraKIiR0oRoNLf8wrdfjFGyQAm
gLcbuSXsGmg+IMIUgqvea4Dac0Kt3DjvbxRY0zh/Gth5eEziGtqFanupX22bvoN33DTifZPm6UNt
iCiixgNavhjs4W7OewTvnKSH9luK9TNNcW+XGGwJTeHr+7Todq07ofjNOL61+He2GDTKF55xxUtf
hh3Adc/YN5xXmyJrXVzTcYOC30CLQ8STwBD1ln8a/ky6BpAc4hIbrID9faeHHpkMBSoZWewtheSv
CeU6WlACHi8FVf0xdV88k6cE5RQPyanBp0VgkNCSEmOmwxOwNToJvmPcvFh6Jq5dgQMApX987xQf
JfdQRRULb681KhQmSJShsfMCVe4Ih8dNonWYkuDTA78Y7UKaeCRoCiRZNypohNFGWreWMu59maIw
CzYgw1ERuBPg/peASreKJoD5p/x4omsh3HWa1vIGN8ZdJQJvKFyNwq8uKQdLxBBUs8zvuRtGaPML
38iXIGiN+E+OaC8hHfBSeLXCm1fcjXHBOZdobBQFhnKegZfWesDfsHnBaOGq0DsgoZKNwE1EFVrH
iHWCciUwlb7QGE3xB8OboIzV9A0r1vHOBBN/kFMreQqy1CCRTHmkNRbDjkqzuRUa03f0IlLpbLbD
JCbqbZMIhC/yOi5Ehk7FUV7tBBC0HoqnvBWoq6nDk5uoyv2IgZJdAtDC9TMdvpdCNT6CoEjufU8s
0aDUxiOdt2BjAIxbk2ikvwrTdY9xPDwI+qA5lgADHa3t+AbREhIKDtw7VgqoLoESJcJUzaZUJfWm
FoNfJKnuqkMr+blB0HEN8gMSjBZjrzDS+VmPQW48KRSbLdo66N4gaR5r77lRkOjCIXff6p7KElYp
zU3dlQXiYbFSnmT0Y0IakACStFJK+LNSg/pxjpZKTDXqGyoZ5nsii8pzBjyYWhSttohb416P+Wsw
atr70OjQDU2b0bM7axBXlKumFoDafUvG5GkIWmS7xrS9b7oOt6HpKE6N1hHjeF/lJLxy/iy1CR10
hf+9r6hyGG8yzZVVmXt3JBYPCvtohE8uG/lRw1hmxOgqbjkB6+ixohGe5bGTc3+gCkE9wAf+DWTy
GNGhtEu6kymMO7kSvxQGNWZPLvtVUVm3COVs20k/ps2eK10gHXsLW+q8Kf1Cq917dX2aaCxBDxvc
MwewJ/GXQC87J6DGWqBMn8sdD+jykJCuYMrVTeUWc+yrGhllESNDq4TikVThMQPh7qBCFyJzjY4U
0EW6vIJZBjs4GFBdy+nE3iCOWW00zJNAPUK5bwG9rjmbhG2pGtu6KVBxRbtXxTpxNAbAuP0zi/Ag
sjHViS7p9vI3Xpnc7t6NCjHQG5TH1oxvAE8fAVIdLHoIajp1w+IdxTUUuiDAoEC/GgwdKA4gXbyN
JC/YhxTyxEz+aVYUqMX+ZHiwXqQw+GEW4dQevC+GxuHBtIlU4c3tsbUtUALVexiHrkgVIk36Vw0L
lsp0T6oIhwuf2MqiWZHH8pYGHrZl2IGtJcMcUWcHU9dqwD4FnJ7Bdlp7fDZQmuXJivxA9Na5OJ6m
lrqSRevGVUWYk7B/+kI/4jJ3kC3Ptce6eXaz3JGFZE/j9m4SOBqQ25VqiQMie5e8Gn4IknBYnaHm
QUlDDdD/DotffgaBposGypK58ZiV2tcAAxpdr3PbnRxaWmFqkPbABg2uchm0NvLbat3v1M54Hurg
VGjtXYZwdeTz8jMQ+h875ANqaInuV99C3aDr4NsH45cElQPStKesheQpeSygUOxRqwKgAp0WeA17
FoyFhFXVGIjvrg/+K0vFx7JUkWcudYdGK4t6lIadkJQ38OjrFXQCyPKtGB8QecccAgjVyqAXuqqi
5KvmibSzG1wMLfO+TLJ9Cm9pTVsVI4iw+opixAHX9l0JzMEvxXWsoLloiCel0RNbCgoJT5cK3SsY
bTcZPwQ8BGV/vckORojAFt/AUXPEc6xJPi1G5aKWsdIqleyuyDNQ2kH+U5d72v7gQV3D/w2KaKuS
zDt1o734UUfybzW8RHnoAGZ+SdBj8zWDjEtL38LCKh26AOPKUJMXuTZYldjD52BVx+JBxK4VzRE2
NAiJBFCVq2pb4Is7xP42SqtnG5cMNVExPtMyqi6q3PHyDd/TevwqIrp83+TK77Y0xQ2aAWXe5ht3
sOBLcuwQ6o5Ox1M+cjt37pch4UGIvNipiQHy0XMyCmMLaBso4aA3/ODoWdf7dz/s5Fvfy8Gl4tDQ
BdWxdCHlq7xdlcC1Y4+ik4JCc5WnGFToyl2dUvzAGxG0HjvKj5SXaIy/xK2By01rB1aP5haWpEWV
AvbWbqzEfxYVdTdQciNxaxk+3kaD3+B3FEx6Jp0QgKcPJpTlg2+kt30i3De6dqPlyldYCg5smlsy
cidTKKQFQPoUcZOJGLy4fvHQGYLMWSNJR8gUpyLsd7IC50TKn8F2Y1qTf8kqkv1MGW9imZ7FkKuv
FGX3FXm8LPtOGZhOUnc7RXSd2p8+mOHdl2Ek0xnoDqNbvoboGYDh/OrWxotiIK8HKXuPptlr7CJL
TuESjVD1YVKWRL/pS66VD0PT4YJOriMYPesyMp1GnrAmMIP8XD+pMv0YXDU5SJIAq8HCuw87hSSd
LpkE50YNqQ726QCfzFKRBM7RLtF79YuIYN5xIAdAi11keURma8cQtTBBTu0QQiwAIS25NdBvsgWs
se2aVNxpsSjZ+TXMB5RMXgYw/2RTWEpDM4YfrmxjNaQuz/C3hjnxUMIp4xnXmGOSgkEVFvgnqi/Z
ooW7E9YbkzxQo9VcRMjrBEIO9WeiPhWUujXoCe6NKLVIVsubGhcm22AbSGIw3FH3Jh9oXO2xquru
GGbIYeflQQCtQiuzf/XitEDdKdKeeU0q67YTQLlBW3FyQP5UP4ETVrlJtRnoHlnb3//2v/7v//nR
/2/vV3bPO9jL0r+lTXKfBWld/dfftb//Lf/n/3X/87/+buBcBpnJ0kRNN2RNF/Xpn/94pxjh8R+W
/tFDFUnG0qXWTPWIXCn8xma8HEIWF2IQQQHKohqSpFsfY2jTa90SqeW0jrfjvvd21da18fcybNph
4hrG+BoFxV24bjaav/KcZnX5F0jy5V9gTL/wbJR6jddpPP2C0h4d+R1hGd8GXu3ojpGtBdu98lEl
ZSmeJMuKTvXSAKv9MR4StpIIakldy1v9YN1gd7/GP25Vv8urwCaxvxZvcXxn8fSP8cS2bFtQleq6
fgnrjeZUW5PvCy4QxYM1iL9r8ebjgz6tiZIkypIiq6iRSh/jhREWVirstrX2hDnlDjrwtrsPjnQn
NuKOrtbzlfmbr1LiWYaISpekmUhCzFdQiV+5OQjoPFYbyWm29DU3woZd1Tj6KvgJQmP6qKF9Jer8
qyqiLirgwBXdNEhw/qzrs1XTj1UuiwZR5S114G19ozwOd+odbpoblF3TK+HU2ZohmqQrliipWJip
hjZ987NoNTJgFTURCTlH7I8oSZuAXS6PaDGErmuizFZkHxofQ4xekaNGTwhOQTBXqFPTg7gc4vNM
/fnD4C/gIBmiONvrqIH5Ik8xlMfrL723FTik9erKl/q0nadPxXLg7FI0UzHU2fZK8PQrIZJJa2Gn
HiwHvYyVt4e0so5sy/7Lm2sebba5QgF/7Ia23lrdKk5z4uK8SW+qF2M7LQPSjL/+Ac/HNpsjS1Mj
kjOk23Me5KOPuIBhHM2svTJP0vSrzw/++ajMj2sBOBY4opz7pDvoh+qBh+D7dCon6kZ2Ckc71Ftr
j4Gycbw8vKUlaChkCLqkWqJuztaH5mlBpxhIBlEYsRPhrfG+/0cBrNlRX8H5j8SITesWP2NAsE1w
7ctNP/HTlzMUkUEoGofgbIYyv5UaS0dxult3Gwtq+qbfYcG9Ng7UVnlT27xsV5xJDlhJ4d64sj6W
F7+l6ApENlNS/tw9Z+cE8nSNoLIzCN/b8lqx8ZraBFttqzvJU7i9/DWXVonFPpZFU1LZaLOxao3v
CRgbIyyBliM8lbFtVZtSAORvAEy6ag+uH367HHNphDJym4ZusD4M2ZydhEajKzUczOm0d7epHRyA
Gu7LTWcrm2FnVqvL4aaFPptOmYXITHK3kIPMoklqbVRqr7LhMvSLVZr6NroOCWVc8T3lGF1nok+H
vQK9djnwwlHJ1cm9ZikK98ifz3A2kVaeq1HXcRrzhKeLYqFVK3o3cCh2l+MsbfUPgeYjxFNC8FW2
ROvUeyi4T8PXijUDQDzBAXJlbBHtc0RI3pJzOfLCZv8QePrnZyOMTYRGhzBCvVe/lenyKE+X//60
+mZTR+MA4SRZ1hRVFWcD6wOo0qjVMDAXF8H61Wq+DOozfXgKsOWV2ZKmN82lYLPB4HUBpFmYnEDh
PGxzhybHrfDL2mY2Ta77ywNb2gJUBhVTsQxThlw0GxkwUk3Qwlxah8fRCXbFttwF+3Et8pwTrt9w
Cyca0QzZ0AxNV1Rx9pyT1La3EMXgUMYhwZY3oyN+TTZcq7vOUR18fjci0sm/Fe7X/4/oC2fMh+jy
x1XSGuiXSK4ireNjawP40k/NRnGUHRJ+1L1W+opWPq9YW7+9/JGXVs/5qGffuG5grUQ6B6le3qco
szUNjNZcorI/HmgTXFs/0zDm64cjm1uDJWta6uzm68TBsyS6HmsYszYRHXStSEHGTfrg8Xy9PLbF
BaQiZwww2NBU05yt1rh0PbDBKk1FQdOh1UFFl0B3BjgqQjpDfWltVdkxpCollv42Tar9MPTl/vKv
kJemFuiGyOmmSTwMZwtLtXjPClGPTnRrfbG8CihMehITUNNFAbYaSzi86mk7ysUx69ADoagCBvNG
LkwQEcgOWEgea5b2VAjJnVo1MhKxNL+AckCXcHtKaMozUBkNEwjKgsj3Qm73tpfHsHCGcROxMSRR
1S19Pm2uZfVSUYOAr+X0uU39l0n14XKIxaPlLIY2e7NQS6TROV14Ach/c6tu8Melgfmb3pIdOVdf
EAsXDysCb3lVmv41fz6PFde4inUn96vi4GvktKsf4EbX+QYtmE2+Dbfdw18fIUmNJWkKi587dtqL
ZzdBDk1EE1pVXkdIG+ynwxMs/qP/yIG29a/M2Kfsm6ethlsNd7NI/kbN4WMwZBDAGAHXXZcv+dH/
Wa1DO9n638eDEa/QkdtqV5b50mbTdN1SJVnSdVGVZm9pj8pa3FBrobwgOXR8bUvZSY80vZxyW2nb
5Nvlr/l5/kxVY+pw1tbF6QXxcXykcGkVjZK8Romi83d9sO+6Kze3NC25D6cVqT225YrJcSVrsvQh
hvwPX4/QdDaSAp+VXNzlfWYcvdIsbXjv3UEN82T9DzlAwwhcDf+Z1hZxmb6yLaYQs5+A2ZIlKpqs
maoxL6IMijiYQWwmtjoCW1Wbr9aAyqOJUG+FF190bcSfzmcGeR5uOsvOlqhe1GImdoSbrlzNkXbR
Ot1p2+nKxSrgytg+TSHBTBaKzO4T5U83bs1iEgUtwmU8EX4NTStumyI99V7a2JfXyuez5U8kPiHr
D5jzvHQSFbo8DAHSoT50mFE7RnG1r7OdRWJOO80pdRoXLQ1kC5c4XxauvT0X1hEDNZGa5iljSfON
L4tF3sRBmNu9AzN82++kbf8VtSW7uhJp2mPz1WKyUDE35o6l3Phx+rJaCaPB5IsmmXGLovBaoDWl
mD9BPuxca3Sy7HT5y366GPiwDAidNEvkUJNn9/nQpAmMlMkFD03FzmhtoXq7HOHzQfYxhDK7F0CA
mXEjE0LctjbWck70RXkkETpmNvijbX8ls11alJbEjSDTheKm+7DnpX9UYCzQz0NxJaYCDiYN78l7
H020y6Na+G4mrwEqejRtNGbs40TltKLdTjJzuwHlJ95r+ft/9venfX62j2Ns2IdAmP4+pLpG/hr2
VyZ+4TOZyp8DSZF0Fb7OxwDiIGtoeCEVKZSYhsEJahOcJRv5SqXk860iSxwRFElYzKpJivMxTqbp
Zl91PY166gxw00jZ6l2+oRvkBI5wLdq0XGf750O0+fEXaIEhtESbnqfgbuklrpxkg+SMI/5QKWys
qj3Va2fs1tfK80srguKCqIq6osvSvKJR9zBOo1LN7bJX7KR98mkNXV4TS1N2HmH6BWdrQgeyBDeR
CCZZPHITY/41jDf/RgxTVabyrWGwcz/GQHQ7sPJEyVGS1W+SbteN+hphwisXh7Q4lLMws7cGbPii
ryxUDBuEKzfScfjqszCEtbQVX8LH8pYiqHOtg/O5gsBSRIWYDQv8jerkbM96sm8ERYY2QWytBqg8
P4ZNtS7WdDWevXJnncY1ujTbeH3t3bi0Ms7jzvYyJFMxCGBi2XJ46JJdov6+PGdLt+OHgSmzSYsV
ry1KAoR7Sk2Ou/f2wpY34vrfaNIofz6ihn8LC53Ua3Zh1KGAK2PGwZRp+LishTt1EzomXKyD6GjM
2rXa3eIBoiumpRuKKdKfna1IjCtVCZ2n3NaeaE5TRAi2AJRs0U4ok1/tCS3O1fTGUBRNnd41Hz9l
1QkusoYeZAO0uF7qn7GTbKtX+cdgCw8a1VCIM9cymaW9oJ+FnJ1ZtDVp7MmETIRvrX4ystv42mF/
bVSzb4gtShZA7i9oAh9jcef2187daevMz13dFCliiTrzYc1WYAJeucFEDm8XtnNzW6wznp2DI9vJ
07VtvPi5zkLNTkFM2hATzBCl8rF507JfIQB16/Xyjlq6Rs6HM1sFbVmmjWoRI967h2orbJTtcCQL
uvLamz77pa82m3n0kVGmTQiTQxFz/QcXREuuPjTpUfL3l0e0vI3OPttsCdSWhvN6QSx5G90ixLpT
7eQorVEzoBp2dRtdWw+z893sTTfJGqJNfZns4O7zDcc6D+ZudS0JWfiItKap+9HHVXV6rB93rEC2
3pgACGw3yamzQWWxigy+OV6Mgy4EKPKClbn8MRe2E+tcAgQh4RT46SJRkjqVQ8lM7Wp8K8fvpvz9
8t9fGpIkIsisGZbOpprtJiyilC710PLpecJqwk0XOW14E2Y/9PrmcqSFzWSdR5ptJtenJW0CPbYH
oLV/NNDovivO5SBLn4v3EP9FlmHS/v44Q/gIeaMsILtQq4ktlhkGSveXIyytbgtMBvgPQ1V0a57G
AOCXJDOoUXY4YDjiFNvwG+qVa+SjNthnXNm216J9ymhcNcs9JLjt+KgD91lDrzmNjwge+7twk5+u
VWaWv9+/BqfMvl+Wa17ppoTrQYqJYFqbpyufbyG/Pf98yuyFkhtdZ/QGjKhwr71ACrjxjtm+frhe
Jp9OtNmJN+VmJNG0vSFpzzar0qgl9VIMjnVfvtER8QGFaFdIX43plStp8aOdRZqdrTjaw9IqiIRt
JgdBu0plYXv5sy2HIN/Q5KnrMO+5mYGVeU2fTNqeL2P2c9APl//+0rvOkkgvLU2a7tT5OTA2kidl
yBWxzrCD5iUCwXc1rgH7U928Emua4vnM0K+kUEX+on5OmyNMKJQxnJYAeLF1cjD3ww9zNe2gdGtd
mZyF+9U6Dza7HgZRwAOxINhwqPfUqLbjAf2m3dWNunS8nceZfsdZxtTHWo9QawBn89DawybZhKgX
Yc2ympBM7Sa/ZY1TIMhXlz/m0sL4n7CaOKt44LIJpaFleIiBAqamN9q8Xo6wdEOcR5gdCSMtENqs
RGiw5i7h4+TQFCPE43BAh3d9Odi14cxOBw2F9dhKptkSQTqgzClere8trj5JNih5SZIkzzuFUjUm
JYq/UDJfWntCfnknF8Yyhfxy667Ha9fF0nlHke1f4aYRn62LVPMFzHV5MyjKZJEaHlsv2/tN4+To
mppu/w2o5W0zwjvBEuXK40Fa/JxnwWdnoNh4dS4PjBXf0OQ3lt1kUDb+OSBWke7eT8AsCCTClUlc
2nKKZoimBmdX/gRZyXm04BnGmwXHSCwEWlzlhM46NLi8YVhVnMwg+N3hma6ihnp5+SweY2eh52AW
L4s0PTe1lBJQa482nna7nJo05lZXuybTwTE/xRRdpB6HLhnVuWnfnE0smy7vxIhQ1cQGlFFYHb3m
vsc0AdHZlRpjUGuaf72SBpDlf2LODrPSiyYgi4IVFgKUVXpE9AAvzeTK/C0dZedR5keZUWZdlamp
3aiO0d4m1rsePl+ZqOld+fnrKTw7WSWWOq/VhXWdx15NjH92gIKNayu36AGuVUfcVTfWv/OOAgL0
r3izO1qmCYkgCLMFVc48TS3DaSMo9GEc2B2Oe2UhLh2a5+Fmi0OREVoUesKhutQ0e9d/CeRvbfqj
1K9V6q5Fmi0JBIL6ycI3teE2rVL3eZB+Dub3wjvm/o8rc7Z0miiowlMZwXpYnkOfw0DnKRVKKRVP
cwvpBN34VXwnAEdGAgMl5JV7e601ufSIOw85m7a0NBCuzpA3THWc81SMhlMDu3lzjZz8lSfQ4ugs
+rwkWqpqzBsvEPjLUUcn1Y5VpHYg21W5dQVAsbix2KC0W6b/Ps8fs7aTPNyvQGhVjwKd6gz8vH15
kq6FmH2wCq4uXpKEaJO7UNkY1b1XXNtLS1eaalKyoummkpROv+Hs5AvwT+iSNuV83/e2vw4OCEeC
DM+vFi2WBqOJqkkJFUlRXG4+BvLQVxnjlotEGW917RaSIazrK8+bz9POFQXqnBaOZIBNnMUwvMS0
YAlWdmX2d10i7qNEer48J0shDEbBO5RE5BO4HU1xEd5/ht4o3coSSp6UBFemfeGml2WDXoDCylKB
C8wOHDfoXNSoGEZtYxWwQcMMzQ1entaWdw1YINzW9pdHtZCaTiHp5cENlj93IaReb8ekrvhym2Ez
JcK0S28hKtrTUii7K5fSQm/vY7jpK5+tOldC1T4HwGbjEVCC8n0SN4gXOAay87t+M8FHrx3ii/N2
NsDZOi8ljKSkjoiWNmIn5DpWv738DT8vcMZk/QHrL4F7xbgv8OlEK1wGx1IXr3qxj9Fb/OtBQK9w
94HanFAsHz8cdZJczg2pRCsfCi3S6pOWjbkxM5iUlyN9Pq1l2bTod8gUZ4HbzlKFaIA1HVo1V7r5
ZdR/o9S9CvBkM7PsynJfmpnzQPLHIaGdKSAsVZV2DihHKH4IaO79O0OBrk03QJW47z5GKNvEqvOi
wW8SB7rcfLXyr67JdSddqYot7iJi/HegeYFHjxTcyKdAU9NSOk4otx/aFjWNLRo8Vwa19NmmrJsy
HDUqdX6BYxIstVYul7Ye30LlVLr2ygJYDEAl0aQZDhFkXqaIDbnMjSou7RST4v4FCfP/MMD0A84O
gbhTYhe9q9L2clRKV94YGs0KDW7szy/P/9LOnGqi/z2S2d5vXE/Oao+RaN6jidp19hCkz5dDLE79
eYzZXW3lkhVa09cK98NXdK2+Ie33WkMnqLeUl6+BoJY253m02TGA5gX8KolPZ4aS88fxOE26h7CQ
bzwSxMtDW4wFZUEkvdahyc0OglSHUD0m7E9fztz7tIt8p66M4b5Nu2SDQZbx7S/HY1XLE4kAIIY8
b7dGyGOZESJUdlucsv67gJ5iBcoxKK/s1oX1rTAmWbesacvOW3Zj5wkF3c8pjvtQS+FaxQvk8lAW
Wsc8qRgNZTjwzABlPi7xjFmqkG7kQPDTBMNCWfOyNWePgKxfJlcInDeilsNLrsc3A3Xw0VESo4JJ
j2c8NhAGAi5ZpLh3o1SaaC9UdfMDI3Gk/hVX7OIrCJilW5nrCxaAwXSbnP4ffy1y+LmrIw7GIwCi
2YNQbLFgle/+iYvEUacZ7WsPj4WteR5ynuM3Vjx2IGdLeutgiPRkldU0A7PHy/OwFIXyEMk2igs8
22bvQlouddsXAPgyZBCwjcYEUdzo1Pcuh1mAJ8jKeZxpyZ2daL7gDrIREUfYQeZ0Yid27Yltvqk3
0rpwkrvgjiqb9vNy2GlaPqbfRFV49xoQEnmbzqYNQpgv4l7HQnbMg7L7J25d3l0t9U6HyoU487ka
K0ssrJQ42qqFe5Pamf/btYOtcvrnOWfZ8qMZvKLQe20bTdvkU2Qgn1zdLM5P1D2Sl76XIxZm6zRf
EWqHcdSvw8eJ8na19juthUuxZjl418ainE+xqk31dQIeVb/q7+6xXctAj/CBuxZwcW2ejW02e3Jh
6NDGOSJiDZkBdALHsN4F6jXqmSwvjYuEGEAEKIVP3ERdw4AaX7CSpKLb5D/9dffLfbW+V7IDNb9a
RydULMF7Kv2qfaS2N8qgI9fd97+OWoAXzCNM1QDwGpCO+JlnWwQBR7GIkqa2h6TBrakfc8SsaFtq
wvNoQpXeX94bC5eXwc7gGcsrRv+UdXaGPJIsCtj85IbjZsamKgzbDTE8iK/h/ZeeAB9izXZ/o0d4
QnOp2OXLxAueGi9547QUVCbqVthu/o2hAbWi3mYZMJFnCyc0i25AV6qwLfmXqj3BoUdT8ETn+j8K
M4fnqwgpW0qO/0yKBkjpPkvIFUYU25NrlcrFqTJlIMEaVdhP703J6wRvbBlPXJYHt6gOVeI99rF8
FyPGcHlMCycZp4jOpQwBABzybBEKmI00YRDAh49oLVuViiLiUJdIN4b4g8ZoMMXD/yPtu5br1plm
n4hVzOGWaUUlKzjcsCxbYgJz5tOfhvb/eVEQN3G2fOHyharWEMBgMBj0dKvE3za6Nj44PJ79kQug
KsWsV6+ABqTBMeSCiOAAPplr3YJuwyiGX6MO5DmfMIambeCBgQQAiP39Nkumvg2zDsaqocQjaXoo
dXJVoAsOoNr7bVP0p5iAiXzhYoqOe7GjgyjQoxnsqa7UdT3IwkcB3PRTsQPrZsF5gPlApoDaxDtb
dGGXtqADGAsShqWiKb0CG6oTuGBBz7wMzdY2QKk74lm3kA0MfejcvYT3PITKmucY6DrAYSsCU8Ym
w2C2TdGaDW76PpvOqiw7ujhAyUWRriMVpDWGxBnx+uRe7NGovhgwdGbMNG9gL5TvwD9cCrdSy0v7
PpYAUZITESIBGlE+PqJZcxdZRJsxqWi4jobbrP3SR+dEfkRjlD2rXwECgwwjZwuuDWxplAmWKghe
ek3BSsbQNJJAQyQ3fsXtVl459N4NjdkGZdRXVatgaOQsAd9R7MABtysOULEFvkP3tjfCWv78zhqz
E0IztyCzgTG9Xf9doNl2gmN4oyPsMl9web6xFlBMtO6+ZUXo4mUGZyZguDLjHoWTfoI8YQ0mF5Jd
WRbQHq3cPG0Pjq4Hs8txf1HRVYc+aNo39d4RY3EsUwFE664IvR3hKVM4jr42ee8MMKPp40hpNAEG
KPRrPoAjHSQlYFH+2Tqlkzu8jcwbD7NWaQTCnpLgstHqrxUIKKGx8ncTxoSqZpaGuVQxnhzQgdq6
tyJejH8DVX9YE9xmKKZW+9jKNmZxqE4xxjD6iq+jJRdC11BR2GXfKLnLiF4sCwR7tvlMXvoXXt66
dtkxUXv6Y52ZwdmsWnC1wzo5iw7IXh5BC3xPMb3aDspid4AUxPzuvZWbAIzS7ngFWCC0Vb53w1Ko
CIR0B8QqaXRKIXsaDSeRY78akW2J5k2q/dCb3Sho/vZqrt3kLdodbILVBsQDbE2eaESK0YYFw3f1
uboe76GF6kWu5QgvwX3509wnd51oV5waBXV6ZoVRnMCdXMIuB+kB40RWXiSxNaGvxyzBaK8cgrCz
Ux4KlyYe740olMVGNEzap/ShS6nQI6gphCAghhxcYkMFyY1J81RCKM4YZXCTQsUElE9jZ/znxIHa
RTMfyuUUUsHseFImAhREjA7E1vqpr8PXQnvVWl4nyceN/t4K4zFtCMKIDNLlLnAasSMKZeCHQxZ5
2/7xcaHeW2EWyggULWhkjKXMb8AzmVSQeu8jTkihn/pxoS4TxlxNIRkzp3ISjmBi9KA1SLrXEYld
/LQ9lBXcxfuxMIkq3vJB6WtUIxqvgp3ijvvAp/QyNApz6WXoJ38cErQK0MqJ0gz7YgcqU6mfDeis
0ZJT6as/Uy9+yfeJnznSNdDTrmxPJ7yykauW10yy7hgX08yJNpemELW1ANP07WFCD3gicwoX615x
McF4uJGbAzR/6t41pLOZPo3dYxn/5qzWxxSHrtbFBuPfYdYWPRnJiBkcPPAfe/3X1oYcGTLh4cQr
162c0u+tMX4uQk0JcaQf32pAhk9cPE2qt+IB5J4OfSosC397fOs+fxke4/NVkwlSRqhqj/oFmpIg
mAUZuCs3//k1X5HBPoVHcCT11odicCYpw5xHEHBpoMmTmc3XSBV2aNN/2B7Nms8tzTCLpYhRVUJB
DNUPCa1SULXITF7b5Fo0x7O0pKCOi7DK1jrrTk3USoJSWQu2t+ZkXkGwygPPmwPKVMOhBP42+m0A
qM9861BwzquVpIDO48U6s6kaBYwk0HrtXONe+6X56RHAAt/4Qk7QEb0dd6ZoW27B2WUSb8jMNkv1
OB9jYGrd+peO7qID2Ds8yzNvg9JWXfAkPslu5BE8nlMGD17/Hs84s6SRJiSgI0bkN8QOUq6alwy6
EwQT5luAJjy6QAbFLxJjt+1Ja/tiOdHMRkyEoS7FDPsiN7qdgiaQwaAqx3Jzn81JwDl41t32sqrM
JqxxIEBOBPBNoXlIyfOg8xg75I9V1/d+w5w5ldF38hgl/8QVyusE3SysIyhrQShQOJnTHntP9/M7
yYEcqU8XMmw5o6SjYM+ixZS+FR8Wd209T9FFaTRAxMpHUQBtMEiBEEitk5KgZgptq+0VlDmzyvYC
V4MwQH9e795i6T8trtOAxsL4VOHeGOx7TwHog8bV/bTvVRccw1elu/0RHO99qxovxhynQ5h2VQfu
wvFazrNdj1KYIT2381UWPU8dCikyrwLMixFvvrCwWaZEh2hHApv35bmmAPXHdAfyahBhSngnCR0+
TH3tIF4uLROWdEhNBSNkFEBaPJ2NUNoZsuxO3AcgnhkmEGlR06agbkHmZPZXSdpA4CDeKwOPlYXn
qEzIiRVhkOoQZhTQVUfgEmlf6iJ1+uK+TAHc6562fWQFj/Ruc8pMrBEUAtJ1K8WR4ueHprGVfX+q
Bvhm/gR6SNCA2wSlOI5nvrn/1nZkgk5vKiHUH2CVPjfR7REf25PupHfpVeq0Hm3kLO3xTjlSJkIQ
D0efSRCXTsPEpKIEnmDW+t4tql/BCOXcb5x5XQ966GzSDVkFmQnzOkxAEAAmaBzVwY/Oy28lO/Qy
9D/K3xQ8FvKJWdePjIs5mkku9l2eJFBIUtXO1QcBUubQ9gkcGB+qr9vjou7wceEuduiwF3bgnEMp
B6RzU3kStD3U3VJ3bjL5NTPwBg45iOAFOEGTBypbD6cXs8weBw83meagxyFl/pCC+9HibIPV35dA
5wTEAAphbP2+rOqxl6BbB4L2vVHeW4Rwzp/V9bkYYF9axiFNhVZHLJ40iLcUqJ+0iSPUryaoprdX
aOWpCjt6YYrxPBM1wiivFCy+MwJaT1ywK5wanz5xCq76ZdvaalRcGGP8Dk3KVliYyJAEE4XRNPUr
qMgMUKLbNrN6lC3MMG5H70DZ0COFUEfBzkSvKx8heCF117L1G8IQxOTBc1cvymB1UhW8ZAIsx5Ie
pEokA1YGteJwzPeSFHyPm6iAooLlZELp17V0MAEvSWLtiDv9QTVMTohcD8yLD2BCpIQzrbfmrHPl
CezRs6t63SNEtMBIoH/LbiH5ziVDWF/Ly5CZmNhCsKtNOzhOjyqz3n6v6hJsZjwc/PpO+GOFzcRU
IzD0KhYGtLZ7kYI+gmBfAvnSmpx9wBkNm4ENRdS2GZRU3FQ4Q7hBaJ96mXMjWokaeG7XEOPBaIir
MZMS6FkJGRh0uUN46gjdMLnkIN1XcoF3v0+nchFswRZv9iBk7YAEO0I8xE5N4k3ir6Z6yK0bsefW
nD8WYFEEXYyHyQUqIjSKTnOP8Fryhx0yxmN3ppwR0N7jJMgrq/POFOvd6iwbgoYONUV4iJsBNBg/
Afn2tqPGqhGwKACdhSqkxiajaTZIyjygClSFd3i/t9P6IYI0yN8ZYY6mtOiNpCXz6EoBdO/nXZ+9
WDHHEVb2DEhkLgNhHK0n1jzK04Aoax378ijgMUAGmWXJqy+s2qH98ugrfWseee9wkiKgJ7tGdXBw
RGdGy0AClGtxVe/TwW5cmr4neIKFpPwnpvBiloXW1pUFYYkhH92p+mkoPybNq0yD43CcobEN06BZ
LULIseEABoI7GKH0U1e2VfpSXnHOKp4l5khUZzAuguoaF4U4+N3n6LaAMqATQ7PYroqQB+FYO6go
vdD/1oxtk7SMvAzqQGld7eZtxfC2Rk6Uwjv2eYCbt9jMZH/vbDG+PnZkGkYLtYIBzPH5Qfby+/Qx
/JGCxHU8AuB9zH8E16lLWT9dHshpJfN8Z5vZAx36TgJhRnnNKjtpr+R55xtlktspRC7dSFfqQ1SZ
M2dz89aS/n0RgUW9L7vRwoZIkh9itkdvWBLpuJalHO9cjVSLRWQirzqZRCnDeHRL0OEWX2QVouAP
25ts9bBamGAirhm0mh6FuCa3zT6MnoL+afv31+507xaISR+qUGxjkFOgxQx8LzLudMhdyE0C+NmL
4XSugtuk/jW+iR51uIhw0K/jr9tfsFbAXn6BSsEQi9VKQJcwRAaIdhsPmSLK5dABQMF8dGYP4raP
vNyXM6MsmFnpuqmNWuyGogJxsupE0e+/HBATSiDFlspkRmCkfOHDrtoB//m9p5OJPtnupPCa1Nfd
UAfMFOelLrI8eaXUtDNub60bzoYtCKE7QXxMhljW9rhWsnmsE8itNTwMqR/aGxpZiOVCAU5QL4N2
Pwtaf0bpPnGkGAxLCilEH5j0CELcNRTYC4jxbptfH+XFPLOp0TYYEcNIUaMKfrYJFGKbXdW+/p0N
ZkMbRmWBDwTqlYBUlP1LpZ4bjZMUrDCZIl1bTCOzo6e5qHsF4A1XRTLd3zXWKa+vZuKOxlEGFLmQ
RzR+Tu7fDYzZ5YkC5regGFA0bVKoAEEWLXzOtP8OW3o3NFbWZijK2Ez7aHRzaEWAkHBUDmC2M+TH
0ToZ8nfVOLY4U7dHtnbjWs6nwVyc8ySDEp7WtmCGmP3+gKa1G4D5vOwMXtGr0O0c878/TL0zyGxv
S0rFMM+gK94kr0n3StDnZUk8TZF/ict/3J19hhWlaijaoUe/4VF2IgfsNPl3wBv8yp0AYKUAJhlq
RcOZis2Y13yNIs52M2gYXURlKAiK4BiBnEiZnMfgwdQSSFhyIiX9jY+JyWWM9BuWNoYkAXKwwttb
AeZg1KLsti14xwvPCBM3ZPAeyoU60/fs4mcANH76iMo28p7a7nf5p5hx3u8CJogoUqSNqLO1bmTd
tM1VocZ2TJzwftvvP3KZy+/NMHEEilmZgiaUFsDLwRNs+qo3H6qr9EV1e4/4eF1ESTb4RjzxZLm1
3+1FoPP/f+j6eRPMxJbM6FXFCCCh3eo3MvHVjoNDowu04SUmkx/0cVJBWxWXTsptIbwMveQ24eSM
La+9bq0Gt9zZbPVXM8nQKbUxvB3cuRtC6BUlddGXvOhofuEpw6zg/9+toMkEkqoKY2EKSxCc+smt
fETYdBPQVrvgNHDjQ3WmhJapo9sUqzg9oz0yu+FBxnhzq7zfgVCnbrK2msE4MGXHvr0Sg8rphOhg
ihPn+P6XNO/PZmcVALq5McA0gNFCnnL2JReBGuSue4qLMJ7E/XD6VLHictCydZ6oD0OpbZAw5FJ8
DTVUCJUO42samo/bO3F1Dg3ajwumVajDsHOoh5BtJ2rrFtAOT3U/6FMHsr95ybGz7p4LQ3QjLsKl
RjQrK9ISA7Ls7BrkXvs+caCZou2gJm9HP6b/3toMB10YZOLzgB44o02QWPbSbT/8buunbvy1PXnc
QTHhWevR4oY+bVq8MO/AK+zFx+grbXtRT/z3lrWHzncjYmJzNeSKOku4TlECG8HWHemrgIq+03xH
F9ps01Z+y1UNf3uQqxESAEkqnkJr/EyKIoWQuJ9oRRD0zTeKEl2FFS8NWnfCiwkmlph1CarBWcMd
Q0PVFBTdinyrps3TLOkP24PhWWLc3TKHoRMJFmwyv+E/aKT3tkyuBt7BTZ3rQ9hfTBrj7aQfyl4J
FdzTpMKuoXDaWKD94TD+rAFVKAv9n6VhXFyBCjg4jVCHKV7Ls+IP1/NJf2iuIheiwbvZCWxIuzqT
2zrRDzXkhETeCBnXL9FzCoJavMKA6cGeITXd5YWdWp9xPuD6FdRTZeuDVmEyKVJPIrwx5lr3qEM1
u8uiT+VYFxts4t/R5tWow4UmBMAH0tqwlR8DVfo+Tv1DZgW7WLd2xAT/V948NWp3ThXN7bvuvihE
zoqu7rXFp3zYa3XVR6EEWmF5PFSR9EUQeY/9qztgYYLZa0OTSDKOMs0V8/ZcCJEfRBAUzwFy7niU
AqsusjDFbDZj0EH40MitG8jHTkvt0EAfFuc9hGeD2WgButl0QVcGdzT3JIC8fH4/GbxCLs1GP+zm
xUCYfQa98VqOREAHOh0Pmppy0/TqTRxru6IHkXFXO7g6Du52pFo/WwAPR3sq3eIsVluPR6GsCtyh
dMAVjgoyZDVx8YI7/aIkAILq8hiN153vYpDJybUO2CFhxgs+HqSLGhL0nOLBGijrDfD+vxExubYY
QDM7ov7Q++oRZHcuuc0BB4b+N1ozcHL6yg8atJJT5kfAYCS7HKR727PKGSNbrpPyQA2UQmzdTIOe
YPkcJJyAte6PfyaRLdCJxQwtxgJZR6zslPiGiIdE4IVenmuo7B7WCzPK5RHVpJsZKnQS1L0CX9tR
phu+whFvyphdPIfCZAUxjJkp2c+i5k8Sj0xnvV5w8XWVfsMiOTS7mFgNGG/esDm0YiCdzMQGrETH
2XZFvpru6JgQgsROe+z2xm2kXqfP257BWzhmj7diP08QIMHrYHkXqLdKclAMb9sEbyaZIzM2SJia
HepYuriX2ut4evrE7wNhRDlpUOJkqy5BJckB2CRHN65+VaFic8Hhq2fHwgCzTHOqQaQoHFD9mw9p
fyO1oV1mxznjPYGsX7cWhpjFIC24W0IpAVnqMdj1t5SODy2SYD/RUNEvnegzx+7CHLMwRJyh4GVg
4gbjNkkPhcqpLa761uL3mcQ9IIZVtbE0QsoqtpNMcpMRwvYtD2DGM8MEcHSHhYNIWVGlSIqBddAh
4TaG8V6QjYTjyjxPYEJ5Db16RSHYnWbY6eBBAt3JWJcaOFlTfZ8F7SewTNB4+OPaH8ooWlWiswP5
dGiIdpNeh6EBKeQDUXg61at7dGGIycA0uQJTmoQzakRLFtgzuXtoPXgvLDDB28iBsS9aJM6NVx+K
Y/dood0NuqGTCymae5NXPF9fKXRYQi4Rzf2sUEYpGiWIfZBSJlFyZXTSIUmS89Sq51b/71x2uHFb
f0y9PR4sonigoxFqBhkCrviPdZ/YivCyHeBW87CFAWZxFEXQAepuWpeEuwwFGE3fJQBntRJqg0Nt
E9nftre+oS4DYpZKnmdLqWsUy1G8C4LY7lRnUHkAiHWPuxhhztcKstFdKMuAQIFuhWK105142x5b
rzuIe+s2OzWclJlnkInio97qjTQjTGTRN0o2bDa8DgqeBTqvS0eIoiQecxznvQ6xsAr9RPvCVMnP
7dXheDbbu9n1nQGRIOBC87SwC3B/xvW3tmrsceQkrjSYfUj/F27HhG91nFs1mRET/qEJ1w/KLtqD
iXa/PR7erDHhe0xCIxpzvK0Z4VmaDy1P4Jf3+0zMrvRB06cYuW9snOZqZ2p/9/0syq6K50nJK+zO
AjKs0k+55+z+9ceyyzq8ZZELtwolaapjCzciWm2TiS1CN2l8jp32lVzLaEvml9zWAgB0L01wvaBT
/YPoT0XMkUCreHTHNj9ZWeNnNVRSzOgTM7c0w6x8pIk9bl8UzzXej/mT0nPymzUHXv4+s/JjE4H7
iw5jrvCukvZOVs7PddH4atV/b8GfAxBZ5+sNL6d+0+pkd87CMHtsm3MRzWMJw+ou/YL+8fvovnyO
njo3QNMYvesBU+pGj5AW4d2ROCvHvobIaRYo6YhbeVKaULQ2/bICwT+wctt7lmeGOSEEtQaKdET/
YgFSCxU5tyIfM5BobltZi3TLaWSOiFrKasMkeJquq8oWzMjVK9MPA+FZl6svf2eKORwmVW0ykUSA
AAMDUWXod9Onm06BaHXdfuIpejkqOreL7ZyNc9dplg4AvHQ9y49S/WR2r9ujWQt5SxN0Yhcm6hyE
zlAvxONU5NXdC0l+bf8+b/mZk0EjtVr0IgqwiSn9HmTigqj/GdSm3t+ZYeJDr4oVIRE66itkO3rp
D1Hj9Or9tpEVSgJFXU4WEyWabDS1lJ4/0UH6petomfuHCN2Y7ehV/KZN2K2xTxwez8n6IqkyWi0k
C+Acxg/SWi/CMMczniCqV61qXSWB/KkJvJhg/KDtSFKXFLZi4qEwO0yyK/O6VFbzejQrI8nWwMP/
gRqsM4UuSyUEcfEY74eX4sp0Sy8roB4hu5CB5jUy0zX/GFov5piN2g5WKkoZzAmRaVvjb7W5KVXR
jtrrQQabEK92se7pF3PMIs0hyp1lbQGoEl/V8U2onCucwBwPpI/hW2NilglsSJ0lj3hlHY41dK3T
KxVAOtlX98Zh2xJvNMy+HTS1hERnN7rZfEOiyA366zl42bbBWyBm08ZBlqEBB0G7xHPq8CRQHRY1
so3gS9/0tv4J1g3s3ssCMbu3huCyZUlIjgh8TlT82TqqQu502Y8aMuSCZxGFs1x0NT6sFmRSIOcO
DkDA6t4HV5xHGfTQ8HRcSpKjh4c4+ykHP9XhdXseV9dqYUZ+b6YDrE1TcrBUFCPgecQtlZM09c62
kfXdu7DCHLGBULdgacd2GmM3NUq7ra+kFoEvk5wpc7pyNw0nuczcOj3GNS/y0pnamklmL6uxUILO
Fe74DxMmpc2vgadG3LjilVq5A2U2cgeWHcOscJmhytyqN596e95l4ONI3djnsSKt9SSrEkK6BRlL
sImyTW5dPDRjSW+CYq1Ux1gb64e6qZUf/dDmpW11c3HSCqSndhIYAPxr2jCndjwreW3LYCNP7VkR
FCjDmI3+DSLfpexCxhd35diUe9kpxLG479paFNEOk0nPcwo2VTRIidGD3BMTmu6K2Ic2hBWCjJeT
rd5GFkNj2+uaBtgDoQZCQ74Kr+N9dqdrzqTYg98domPxNX8Mrj8DClmaZHbcYGn/K/DGsd2jGacC
S54Vudt7YTVwSXjugt4XGJHYNjQBRUqlohjjXKlf4qE9j1KVubDsS6Q5i6S/w7A5N5T1WHKxyQTL
MdYhxvUGpCBkr2vdyZjn6zEe9spEeN2Kq68N4Dj/M0AmVBoxVEWSEhfVxkOOA+LZeB9etwfipy+0
FxjUPl+UR1qO00EMkDvaw/b8rge0P+bZe3JYSwKeE5E05lrmZujmLvTZT9OUczVZhYsshslel9NO
GrsyA8C/doNduk+x19NHC7VGa1ceab+E+Ak2VqSQl5ll2//TOc/6vgKcVY0wc6ApVTI3Djn++S8h
7DKBbKxGPjxpEbL6ChQ1wNOhCEABD9BH8KI7HgUJTQU+xuaLMSY2S9DnmOYQB0ONq38llnau+kJ1
lsMvqDpuO8bqs8dy+pjYDBK5KUvRFwzHpOIpxLcyWzz0nknvyffNfuaAE+m3b42NybfyEcx8UYzM
W9Of++TeqjgZAndATJ6VGGnZSmAtQm1TAR1T4uPiEh5oY0btIOgTh5d0cX2DCSRxAwm13AJ+tTum
T5Q0t3DU2/gQ3oouJNy87QXj7WQmkPSqjGJ+jV6Jvj02/WEyD7LK28U0vdlYI7ZRrRWMtqgzbKne
z64pCiD/iiNNB48HbciAmun2kFZ7uxY+yDatmTqVZ0vhg5p5BXg6uOSvlHqXSw9FlOC8eZDmb8V4
H3U8/KrMOXZY8c+eNFGZZDCsp7a6s/Z4gnHFvemRA5jP3cCFmMshv4mvMnB7NH7dgn0IJezb8kif
vPmC35y1ZYGRGlRRBMPC3hjV7A5sdzupC3zS9fvt+eZsQYUJL/08aBEBO78bmdnPoLQ8acw4Kpec
s1VhokoUKVqcm7iIkAhitJZgk+FnMh6o/On2WP4lJfoTKxUmnoxZks5qNdH4JfmNXRwTrJvlNK5y
NH3ZHrgBjLdITHwpmiocR1AtuxlB3V/3EEGdjNc6xDPChJQoyvJ5ilHEzNtviprZQ/PQdn+X/yhM
JFECc5RjCrsnpu5LnQQ+g3kXBMROhr+z9AEBI1qVWdbwa5DlHpog8/SiOFWdebYG0d/2B87EsVgY
NSwDUtDq7xx7KZltaziIQ8I5YzgbiMXChLlWxmPaAnQ+FLsB5JJyNHjb4+CkACqTbyRFHokmpauK
SWsnKIfJD+Bh0NDd3eWf6cpchF8WCTPpgWTJFW4VybCDiGPaebLyCTTC0gRdtkVRNC0Dow8kWrSU
QzsjuzKb7Fb8tj1n1GE/HFt4b9Y1VAYsyG2/N2IJXduqE3K05NAf5n29n9CIIO55GoDrIWdhhwk5
dU6KuBLHFrmgeESSdls5kau6xl16Fv0CV9rx+/bAVp16YZAJOTMgk/EcoEalx41dpZovBJKdNBln
79Dv3po/JuiQ1gSl9YBx6eMNSOVvpiQBnTwkkKe77fFwZ5AJPbNVRymQf/T9uZdtBXgr67rcQ+Ow
9VS/3imJnVQ27ya7fge7TCMr/qGI9TRP1og046Y9NLv0ajwgNUzt6Xvj4tHmRNtGQMP04zcgbSBn
49nnuKfF3KRFoRYrvQa7QTJd1/oOLIpOYEWePNd2Zd4Z5n2tcpPh1Ui1GDJTyApmwwDJcYISUwdS
wdIvHgWwh08gPHGRzNGM+K7jNUHwbDKhS0Wlp5sncXAnFX3rQtAkThDGvIoBx1kt+hWLiBKA4BK6
j7gjZeUvNd+X0i349+yZB9PimWFiyjQPltFQ2oFpAjtIdSPixO/qq2rknSmcPW7RD1mMpxCroFIo
e2AeugP4wy3f4J2NPAdkwkg1GFksxUABJQdKTJjtwEUKXbeOl16ulhYXTsfGEaGv4pJS+uihIjY7
aCvkL30Vdddah+KPLciqcJ1ngvWrzvpZ3WuqGjzlg2R4fdBWyjlLQOIMBr85gmQ5Yjqxc5GIlheX
+tQ6atIYuqOEdQ1sjNEKsaeMJIkdOWmI7I0KvN1uZ7MvfGlsSGgTMghHGdQRva0KQfgqzKFp2GAy
UQ2H5A06ewEfknS3lWP1ygyqbLAVTQoCNP1K6WyL0OL83oekGgBANJqrbh7T0h6GOMzcXE0li5Na
8NyAiYzNoJhjWaDALSW4gYc4LEWQaiiPnAC8esP7vyWCYiYr055IlQoZbgRgWo6aaWuZq95Sdyj8
0OU1pqxfkBfWmMiXNlPQAOmK6t453Gun2UbBC0RdioO3I64Y0Vb4oUNjQh7pQCjbF+hYEsLruri2
Bs7hRb334ykJvm8kGmheYzUF5QEtISDMQvdmClRoo9lzf+zH3BbLEr0oz0LGe6JaD0EXg0ykS8dB
kwR6LAdB49TTOY6eJDBJaZzCzDpwAuXy/w2MCXUkt0ZNqmmOdnbj2jZ3hp/cUIJ42l5ZergLQ1Yc
V6rIk3im6ZGwNadM8CuDsoOwEeZUkJ0AorqOZI/7SrAb4hjgRhRPzVfeabxK8iIthstEw1AJWsjO
4PoTHYJd5OQ36JqaXRoW8xOlLI325au1ax3xVJ2E74a7vQNXGxOW5pkgaUngH5IIyCFwkfzZ/q4P
3S5AFz4wUi4K7QAYeRRan0F5zZUO96Kbup+s7S+mgAk2YRDUldoir5xHzS2ayQ1V7awPMgduyHFg
nT7BLo42JSCaEc+0bSuznCLdxWniauRaCnln6Hoh6TIgVtomy6U87SaUHcQjis9HwUPFZjd7IGDn
yg3zBsWEGVlMClOjBBF119zEhuWmIuCnUTT2Nsl4IjCcmKMzKVU+lk0fCKBVTJSC2Hoc/2jqah+o
zVexiHo7t+rJFqPhZdtH1yPpn4CgM4GnCEqpKMeidVMCAZ3bqfK2f3/1jrtYLSbg6FqYl5oKNoOm
+xkRxxS+REIBtt5rPnvZvxxBl7EwEcao5TypwTXoZrVfmz+sIrXz/rUw9njO6mU/agsb8uSF5Qr9
9+1R8maRiTOJLrSWKuKRPCIPeetrwmH799cxNItpZCKJgqwqnPFm9nbtFY+Kn/vkXnBiBy8GPjmK
PtWi5gF66dpsRGydCR1z0L7Vp1DSqR/UBG+pzYsl7LZHxtlibJOkNBl6XPUZQpNY9rbQqLugy91I
Te+y2OTY4jkIy4oipkkXqTLiMW10nl0wBD/X+9mxdrof3fE0CDg+YTDBQ0xkCMcSnD1VekyM45hx
0MOrM6dq0FUCYRrFOL2PuKQNMoFk4CKpxNqPxtiWmlshC+3Kip3tNVodycISM5JZKfTRGFDay0V/
mm8bHsRk1c8Wv89EvqmPTLRpAYlRN2BKbq/nBPRa0FjeHgVvvphIp0hNWNVWhmBOCjuXWzuNdmJ2
QxIePztvOEzIaxPdHCRKHwEFSVsr3UppbLXjgBxXGZMAgPiz/EywS6e5HIMEPQRjc2zIaCfqPhMH
W5IfuvpYihAiHk+zySn58zyBiXM5KWXcV9CJUYNNC8CZYjqkasN7/lov4izGxkQ7K0jrtKEUyeou
3IN8LbV7aIWchNr5R79DPBHHOuc7kBS4gSPuySNPRPaNK/xD7Ft8AhP7hgifMBrwSco8LHrE7U+x
k7j91/JAWTriY+ZYXu1ZOwU8kqEPGCMKLUaC5iHkIbwO2hUFLbx/X76GjZJ6MA/gGcdjnXEPSUu/
e4Wq4K4/Nd/Rk+XUXnYQ3cQTn3kkietP/Qu7TIwRxxlawQaSR9qDfw3cy1Gy59YGAwu2kK04U2Tn
u/8PCV8aUTZmn42d6qBB9jLDSV674LTBkzVaUT3L0aCNUV/x1prj1Gx74wSYUNnGqNlJ9VFpzxav
zWP90rWYRSbyNDK4gHKlobgQdB2Cp8ceHP3Y7cI7BRVRY1d6Ymz/Hw0R78hbvXWBLtYEQ52iQZf4
/SkBpWdIFZO3p3+KaSBuO7sGdJ5VZA3GIX/h9c2vl30XBpm9Gwd9lafUoFhikJlXXCmhrULNJT5A
ju9AH5dVkXNArUbchU1ms0Zlrmt48USHi3SuiFdZr9X4sn16rEMO/tiAMPH7iUwqowqUGPE2Ogye
iDtc5jSD/YvKXqR+9Jh9oplKWphjdl4QJ5lWEFBLD0l0JU4pBPLCL9tDWp01JA+QbYNO6AddM7Ud
4tqicJdaA+oL4lWyQGwijJxzl2eGOahytIKlYg4mZrN/zHD/FBPVjlQeInD9PFyMhnF0EG5lxZiB
pqrVfuUD7p84KoJbRb9Tu13aPwXpuUPk2p7B1ZTCsEzDEFWIqLIPkbNgVgCGxEgpKDUuEGb5JN1G
s7kbi+p+29RqkFqYohFzcb+OhwAg8BTuF8qHCLS/Ia+lYT05XlhgsrBCDgYQBuJVdfTxyO5UOyLa
AZ7XFPB8JVfS7+3x8KaOjYnVJIaZ0XRul71Gc2PXJnGJctKyn9t2ePNGvXMxb2YeD2JEcHHKm0M3
gM9/kDlOsO7fFydg/FuL9QRv31gZQ9vL8SmXIG36uj0IngnGt5terEJZHUAtrpaWU6njYIsjOJi1
Sv/Uw87CC5jw3ZXzNIOrA4XIRJ++ZzhUzmFo8oiZeANiArZRq1mRNDgkUu3Uo8GuKV0l/rU9afRL
P+QQl5GwONoxkPNKG5BEWuDt7YPnllzpxcPcf9GGzC54TYSrIwLNGfTMgFME3+x7P4sso8vNBA1b
FDFSxy403Oyw4lz5OEbYRmg1iZMpi2EkkI5Tv9eHU9sftmdtPeW7DOSt/LbYME1QQ8YPTNGu+ahG
Dkq1IIc0D+Xk4DnatJFtgiqDOPEzxyyNXx9Wa2GWiW+yDFHdYkSdSLvHP1/Z1yfhESmZB5Z2vgIy
XY0ta0ysM6CfnkHgjqL5fgxe5oEbHmc6cePUzhzDUe8HVzgW/hC4d7ycmreGTOCL1VnpA3ocBtOV
XJxlfU9Kf3syeSbo3xdLWOpqM8xox3aD7oue/MqCZ6G/+zsTTNAbEhN47ThE2aZqz0KcPmrZryIN
P5MELZyCiXtWlUZ6KVeaO4y1mw79k2JF37cHsn7sLWwwAc9I8SRbJVgP8Uh5crNHwxu+zY4MjGD2
ldfAvp4dQ4aF0lJLJjp/3y8N4D496KCxg3vf+ia51c6yXPFg3tCO1fqx+tp/57Uk/csALyaZAQr5
CDhug9uHcUOlS8c9uscOYENChyxfKHX1uF2MjwmDOC/GMqZZcv3/SLuu5bh1ZftFrCIJxlemicqS
ZeuF5cgM5vj1d0HnHA8NcQ9ueZcfXTWtBrsbjQ5rdX7aAR/xWfC5mGd+9Nzf2vCbv5g71xbQ2CMv
dkEYCdI9Bezb9w3wMgloEyPsawiud4FG/DZSWCV5OGkAcs3z1KXd1zoURVyRSlzo6yvsFLeLOnry
A9DK92ime+mrDjp2LSjQqbUFRyhSiIt9DVXbRmH4wnXxlEuA7BA4rcjgeEzTZDTMWCd4vJOncGeA
dyP25C8MiYT686uoNLId6y72wMU6gODK/YK3nzfovyQQUKX0dTYFMWIzk7gYtcUFu7wqbSnCQChm
aY9YK+61m0E/N43pVPWjlAgKe6LPw0UIuzNGpdWJ5pECe0in2RRE7u1qxEobLh5MLXpadH6vRuAS
wivJM9zEl1zzJtlpGABnzdjKDR+Lu3ovcF72t39wXvSeGe6Bbn5grwWwdWETG2kf6dwpmP3+UXHq
l+TGdOegu638EYCjBmbDsI18XbJIMPcF5ayOMn0IR28xD1N0TjERQgExrz9nhWjQkv3UNR2570dq
S8nVEgl0b/cHa3JJ98ucy10jGoTcrgmuDpP7jomcWhJNUM/ugulz+MbQg4Ez/al8iHzL057a2NM/
KS/VTtjVZqWHaxpyMV62x6mnBQRPQbhr3equvUXHJkh2RgqA0Mmd/PHwXyLun8VdAqx07/rX3PT5
i+Z8Zk+jNIy7dh49dNdPoUUe2ng6qhJ9ui5m0xNXYtg5rNIoaqMlZeRwlEZ5HOcga16v/77AKHUu
7idmKjURY+Hs0t6xyZ1cPZPhrJvPU6gLTox9kiufjJ9n6QAylFYRurzqzjq2u+40BhrAHkVIM9tF
stWRsSNdH5k5V8COxd1Cv4e6gyL1Q+12e6N3QtuZQYSJ0rh7/RBFH4mL/yj6zWWpoQs2FkdaHmv6
+frvb99mK5W40KF3ZtnIbIOQ7R4YKIuEGAMuzuxutoXEQCLL5oJHHVsjlRmhXAsE67lGxRZQlla7
u66TSAoXOUgJGmhMoGEkJD2H0TGZA1mYBAjCoM4FCSJJtA5zdCxApejT8+wDxt3Ldvlr4hrfCaY1
EiwKRgKPEgjlh1BAsiE3k43+bjZlft7vpTx2bLtwI6F6At/lm68aBrXtzrYYEYX0uUUrht2hyQvg
JYEoGWENPyifMN4cHyNZcJUJPp7BRQ1CaGKnjAm5NF6xAwEwyy+0/Kte6cXo+VkUmSqqqRHWNSCt
Pxuqm09GANSyQzSJymcCB/4wgFKGljopqDeM+TFKd2l8uG7sIgc2uAgRlbNk6ECZ8YpfBA6cB8OJ
PKLlEtRBFjt/lY8Cp0OVkcno5nt5ZRUBs1qv5a7FA2gsMq+35EfU3x1CVIFW21ZwEcNFpS6qhjyX
clz+9uz04S+05QtNNJS4nSqulOHCkZaDqS/TcW2weQkGn7rsTVRJStfy9DcTAPtgzjiA6SXxRBfW
tlVc9ONCVKgtAASUkLDl7cGun1JdcLf/g1VcBHDxqSqlJBk6cKKio3omnvLN8tSnFuPGAMfLgW4h
8NrtAZ7LUfLL2XLb91MKxjk88nq/OjBOsQQsyuq9dNMHCwjF5X3kSYJ2/T/cx6YMgHMFGIr847U0
jKiYe9g+oHcCsCzuySOwVTWU8bBDvY9vlh/XnW37s13kccFJNcOhtGuUN5r2ae59KxKxeokEcI/X
vGpbvS5ZG0TZl+p5kPb/TgEmf+W+IQgDjE5H9i7Hk5P3r0DO865L+AfLu5wRF4+Uca5VjKCwxVu2
Rxyitoo7gxFSZl56oycCedt34kUcFymkfqS0qIDLYVLZmbBXptG7xsDOoS7IxESCuGBhKpZULDkm
JiTpVE7HsfHKe2wYiRyJfeGPqexFHy4ykGip21RDt17dsepCvTNvl8foYO5KoCHVp/6vAN/sizw+
UFi6DBh/fC6Kt3IJttIF7Ws6i1rY26PKFzn84pJsdVJRxMhdtJumdEZs1KJZP+3tdwp5zWFjrvVZ
ecCAbcAi1F+BR6zEc4+doiJtX2i4hqMcLNC3aXmSB9EE+Pal9fsobS46JL1i4akD0oXwpjtbx/I4
fCslp/FHwPZNN/23+EY6iEbAt/vCK8W4iEGGdszzFtW1OPzamD87S3JKpO7Wp0b5opoPsfo8iMAC
RHpyQcQINTudwT/oadSbMQCdJzcyIH+vxxGREC6MAGVxWtIOCbZud06hHWUF46DJl+tCmDNdcTZ+
YSm0TKWNVRxel5zb/JCP34kdGPRuIIEqdu3twsLFPrgIUkV6nagW3iUMndsOomMHpt76YOwT4Z7e
dv5+EcVFkUUrRmuu8NAyJSlx5RIDOE1XgDWoTYiXRYV62+eRJLq9hE7OBRM1TVVsL+M8Ga+o+fSf
B2VSOy2WSzFPEhi4mTtX3ZNjibeyLLKZ61oDk+/P203Lu0TrJNaqxor2sM9136Ivqurly+frdnPd
OLFF9acguwXtOjas8I41P6tx4sb9GUyVggtHJIQLJ+U0z2hXo1Jqzp8qVfEH8P1Fzf66Jtsdm9/x
Q5G5+KHKIHDs2PBWF7CZrfCgRI5aOfMdhtHcmu2SNm7YCpx7uwu7ksqFkD5NpbaVFJZ56yAkxnAv
uw1OhjcGpmvnHoa+C6cR1vZER8oFFTOperlroKyuPSqqb5kv0yg4UJEILh9p1CmP4gjTsV0m+XkY
NHjETI2giC4SwkWSGGVdu21wmxnYLOzNxiHlbQgEMIFtMH/55/CoyFwUKeqqMOcQSf0QsMXbYd8G
9YFt1wlvsa2sR5VlzUbznZEwcIEjXapZWka8+rtAumOJfPhDJVjwBcgpXg5J52Cd+rpyW7FiJZEv
sqLCq9Zgcdew0HNiVPD9fTOe5ekVYVLgx5tX9FoUFy2GrG/LhHUkZsAzsmmD6QgiT4e6ooWGzZr5
WhIXMuKktmiU4z3U2vUO0IYvFtATx6oKKjUDWmNcfqnD6rEm+X6koT/3gIBKhvNgaulRaoDSNy6Y
1izi53wUHoLgC/MlWpumGIliCVj4MnhgycF8IYb+HgDI4wPryhNV8VkA4U13fRJcgFH1qi3jGBMQ
hnwzWFgQF4BBCD8qF0pkLavKhZWcR5cx0CbH8GxifDd+EGmy+chdq8JFFK2zzJw28EJ1t+CRmwbv
k5kd1vuMID3mbidyja3oshbIRRdVqVXSsJRykRugtlhOh61J2lUiv9g2CcJ83kBwebfm1WPUMJsi
HdgEE96KWFfJ3yuoDGhNx2xKFGiCoLm5WafKF3lcOAN/6KzjHcCwNeh9vxv2ym7wZ0/di9Py7SO8
iOLiWa52GZbFIWqq9ml3S02XWJ+uBzD2Ex8t/LcIvuISjuUiDQMMUJainQau0jHCkvW5RMsofomW
1xw7EtclCpR6X2tYfS+rywe7qdGL0PVvdf59oqg+iyDdRR+Jh8KjShyluYnSLFtMYGUkpMlHG69f
upOC6/psx4jLCTL7XOljGG2XKsyFyRio1g1IrAUHtlkVW1ncO8znSkIHSuCKTHBd3cGK4zs2HaqL
IXEM4IRjvwCkPDvLj55E4HubRZi1YC46Yb+gBeM97lOGYciqCMA+R1eHMaDZni0ow4nsggtQUm2C
PpdtHuUlcWPMqVhfQ/3H9W8l1IgLSkk1ZcMQI7dnSwaxyxZjw3Pjt4cUmIzKF4E0QWh6B11bfzid
SNPYsov0vSuW+N1pvmcb1UYAbFmXPF+XJzpBLlwQPSR52cNO8v6Yk30q+aouwK8SGDuPhxf1YTaE
rPJXqM/qdCwjUXQV6MAD4IGLIQpnhcUjVICHAW8+TF34ur8A//yOjVnPKOsYL9cPbvMhsTJ0Hv0O
bH/63EUwiynIn4m37FuU623AX4+eFcwn4gxB6U9UcHWJDpOLHOjBJSWUBTzMBDTdudpP4SR4R4gM
nke4a2HwlTKjMctw0RN/eAVTi/3GwDrHPXoSg+jxzrz0yn3Cw91JXTqUKQPRNLJd03xO9bu0/TaL
UKm3T84kBlChNYwIMitaORbJ5BlceLhDlOkXyY+daFN5+1a8/D4XizJZXnRpwu9P2Vs3fJK7s9pp
Ttr3bpnDLJLz3D4JTHD7JXERyUWmFKRraayhl6PtmgMQlAGMmwZzutOxPTejcFsH9j316W4SfTHR
WXL5DOYvZ6PWCRAnFAO9iOnQUxEt47ZRXHTjApNi03nC1DebDpQdzf5EACptZ/eDCMfvH9Lp34L4
8nBiSlTPQ1vzJuXcDa5cUyeyEA5/Fp3fpJ9i8lCl3wQfjr2GPlg8Ek8Q1ciWqfNPkrFbFqVZkKSN
bps7qq+g+1f52ufILUAI/Xdv3JU49jnXpi83IWktOHR/1BqMpbVO8mD6FjALPZkloZ5wHk2kIOds
dKKjGdmoAuYAk0tQ3SlektQrz/ktK7/VpWB8f9NYVgpyvqfOqR0n4Gjz7MRyjOhXU5yU5Q344te/
GzPra5+N87dKVtTEHFFWkcrZXcq7pLpRyH4BLY6ZO8BVui5t81pbKcU5WRjNdWS9k0Nmr7b8oumP
aix4S4rOjXMythtejyWgGOXIoo6hfcFW6o2ORX6HSu2P6+ps1vvUiz78DAlA6xIMyOLCRAgOzBN2
An6Sm/8QCxEXO5MYm3UEIgX68cMkZC4kVe6wiDcfzTPWJukBhO9+eMB2aOG0n82d7mqv4lltwZfj
J0kmQ9Fj2kNTvavRo/hS54MTC8cUNy+c1XlyqUCo5JbSGLg2dTBcHQA07GU3eSAxTD6kIj8Zajj1
x1NPUc6UxJseAhfnx0swhlSkBiNmZ6vk3d37hOIRlNwufQAaiX/9S25eOCtduXhSJUUTa7TVPL3F
8yVMOnNnxV0UXJeyndOtxHBxJFfD/2L7KoqjfI4YAjs2nE7G8+Qmz8Otdkrf/h8lyK3uzNoxuLBi
N/q0zPH7Seb3BcyTkahUt91OLGv7HDUV1JKWqtv8QzrWwJsqM1FzcjTqm0oRjKiLfp8ZzeqmKWNT
sRuq4fWS71IATYAdRhAVt7NTBQTbKlhMQBDExSytTBCHB/g021MoHzFzuZ8eGIcDG+mXRU1qkTg+
PWiiLLdLlpxO33s/v8dE2j4c0DpmSJuYQxNhm2yHjt/a8TCXtFfkFLQcqEtZ1pmAV9Cm0m2kiKZ0
RGK479SEWqURPcZNlutuRSXMLsg+0UToOtvmcNGGC1G6RbsyS5AnVtOyyynGMDoRLONmDnwxBx7J
cmzMSNJCltvIFYbsU9VdAGwIohLjETX/X9i89a4HCdHRcaEoSqY5URrkbvJyNI3nOryRlUZg5KJz
4+PQMI19baV40cr7Mj3luWBgQKQDF3GWzFJzSYeVTfnsJ638C1COBys2BNFgO1+6fH4ugwHQbzlM
2K32tB5lyET1Qzm66eLqFJaKa6eVm7bRv9SMiw5zJulyrYMYGo37ov6c2u48C7tT123uA2LBnAOJ
ZgG/MUKQ7LInslQ4KK11lZ+4g0/8Zpd42m1yZz3mg3/d+gTxCDuxf0ZYRVkipBOw98YDTLdXYwvI
OrTAgywDXPKC0spm/qQquBGx/69is+RPYTTWurAeISxJXOVZMoO52Q/D83WVNq1kJYSzkk6nUjeY
6Mja0uIkKXHmbnBme5/MKZCXjllKBWe46V2qBmRUoAsossp5cLPQKlVZIkpl6ufJEkzzsLuu0/bB
XURwDqwVYLTINfBM5CYQko3AkCXXinaG/PW6nO2+20qXD18oTQZNQodvuRtKh02S1i8Mvcz4otxi
/qd0QgfP59f21AqTa9Exct8t0wCOjE2OEQWw+B6gsvvQo6/hngHnsJXL/89lvJnyrrTlvLsz7cgg
KR5gWFr9qgTZPsdG89tBcULAbOoP+i+M+gVWkATCJ/S2slh6lw3TxAAyd5MpidQACAU3mbYjARvZ
JRgh0/34KyjOgFkO2NvD9S+7repFIPuDVplUms12usjIpLT3xRLrMAbxvghES6ybN4F6EcP5wlBm
TYetKhRnm1FxAANsAkYkDWQlf7iuj+gAeY+Q7abKa1jLInljckqIyBNY4PvwOCeKphigcjRN/q1X
DqExtCVsIz5YO+JFxzBoz2hzuKDUE7wrNw+NaJauGirg4VTODEknJwS8mJhcVO41WjiRfpaF7JTM
oj7q81sIXzYfy1CXoxqxl+W5MdpR0958/P6f3dX8RWRum1faRSW+hq6olWJXOrY958UEEi/Vddew
6HiQADr9I5VofD8ZLRFc1tstt5VULg1VLUPVmgJzaay1whZal8IhO0aUI+8XUdFS8NU+8MOoNlXa
HGFfU27U2HR0+Q6TTv/ONPjaeRIB66VSkR0C+cpJpWdqR9hCE+EGilThvDZTJ1NKO5xbFqv6Sz2Y
iWfQbAosbVYF30gkivPbGhvNY6jh/UNloDqSN029x+SnIN/drg2tDIG7xloMhJRFD2NfvqP3ChC4
DGARY1D5g68jpLcn0RqE0PS42yuxZZU2FNPOLIfrnhXAYgwuOTKaeBGC92boWynHhQtdByZLByxY
b6nu+uqmEO5MCUIFzxAzFMt/gaAM3Zl9tjAVYirdN3fRF92lu1YWskFsp6EXnXiApjlchizLYedD
wEgp06BrTzkYMBkrQv5TFYUngRXynDFtFDW2IcM+zHRwFQmj8Cme/IUoRGymbSutuFs+rKYqVRoE
9rS3Z7eZKt2RQTKYZbe53IqYUEQ6cTe8PZqA8dexKDORs2Qofie9hgsN/uLaXWnERQrAzOpD3+E7
mdIxs39m2M++LmBLC83UiSmbtqaAOebPPCWjoIge6xKA8VXvWaQ8o4Tm9Bl5vC5my4dWYvgyTFRL
YOctAQjWji/l+KqLoAoFavB1F/B1T5FuSy0mCe4GfV8S1dH7L9d12LKutQ7cbWeOUtk3Ep7DYbPc
yFmySzrJqUu6a5JJUNgXHRdnyLZZmolJACdaa4ZnR82uLERslSJtOPPVwSFhgJGq90zjsWmeaHLQ
mme5bAT2tZWYrA+NM2BLR14as4JY30e+jT0YJ4kVtw/tIJHt23ZBref6VxJZAtN7lXjLS5ypQwFj
Lue3MruvbSyM/FUustaKu+8yW4u7mlUQlrR0JEA41p/Lbv/vFOFuONLUOK0pxKB/8qT2h0o7Jvnn
6yJENsA5f60nlSSHDL84PDbqvWUeAAsI/ATBJ9msy2sWcACxHKsgKeSMoIgWnSyJ3Xpx4izB4ikO
w+jOT+P3+mwEdAfQ2v1fRYSVTM4OLJAURxGGnb2RJKnbG6B5A9fxD7UD+/j1U1TYMfGp/lo9zhqI
qebTjJVjzCD3fviyfC/AH1EFDG6C5JiiBUUxNkKdX1h69kTrSZuRYqUmZyXmEskgBbdgJRSEqack
e76u3KY7rX6fMxG5XFrap7hSpxR40GHfv2Hc90SW8vG6HIEe/HNp6JYmatnnKuSDHN/bqaAUJtCD
fyBFXShVaDugMN+jaCT1rjnLmGjSBJmwSA31z+hDWxuU0WyvtMnPpvLQidYwRWpwF0NR5m2dRsDa
ybMzzW9k6UhTQdV3M2Jfvjj/BNIzlL5AYsWwOzEzrCAdJa8RaB7jDsxBhSDIbebxK9/hh4dME+Mn
3YLvPmOTerxd9tVpDrB48yBunonOjosIs9nGs6xAlJm0rlaj6mTfaaKW/OZTaK0QFwxaqw2xpQCH
TM+9jwLvUTlhmO3NQiUv3QMR29MEnrM55r2WyIUAvZhUOrNXeH6mz8NTiZWpztEfkntWPUmehGPl
gnDHU2fGsVlpZYtzlPbNucdnI8H7TPSj5JLHZddhMjp11FN8tD0hGqLgG/JPpbpVtdrCyAOefaNf
+2ieB8qJPZXaYPQY0njkiXrXm7O4q/Pl30p9XBfq1OAiHoLxk+yC9xBNA0ZVo9+YfnYAOamb3YnQ
EDev5osX8i8mMFJ29qSAyEnJpcSZZM1wDKu0ndJW9LtJ1aiApkZ0sFxgkRcjscsB6SBAmnCK4VgE
cxum7tDNgyBGiu5LnnKzSUBWaUfICdlHZHRHvQ8YlGDCh8x2xlN5AHS8U95FXnsSTRwL4rPGjmGV
HapaXIO4Bsc66DQYVdVXFevf3ZgaF2aKNjLm2dbxLoxKZyaK02aPbaZ41+9L0ffiwkw1L4aSJoXm
LXa5N2R51zbjQbVMwbcSieFiCwbd5gKDKsBHah61cV/h0jQUEbSuyNa5HMMMU20oKC5NE1aeaK9K
/qvGVAAqs9fPTBQpP6xumfHQJ6wMod7gFbcj+8hPdvqNAWYvENrthEUq5jRXEkOd1bxX1maplt42
MyJlSMzUtew8dahR36pLvldnujcAKessZYiRrd6djc4fdP2AayqQSCjaKBCcMY+ppSzDqCkD8rhI
xlWUam6tBlOBXZlB2OLcquSv4iU/HZlrvTKN4QSk2P0SsEg5YX34ZvCNYBZXhUV6MYdfHXExypM0
FEiIsvGcV53bgQRi/GUJSVJE97rORQ7MahFSDOjUVUN7l9vRTsJiRp3kziSRU11OP7UKdTpAUadR
5UYp6OOm4YXq8ymUJcGNLwhiOhdh+nosbDtFdWCowBg1ow6eaoIgJlSXiy8T7UvdiHHpkTsKPniG
6p+XHmMZCR3is+0xYxG453assRVQC1q2TvgOENXInM41mq7DD2I8K6W7NIKyyuaauWbbgKQ30BUH
V/Kf1qKNQ5HUBA6p3CHfPA+H6tlwm7vlVHzu/MUn2Fxm7UB6C0TO09/gi+oyfB7/wNHMNzCoGkmh
kWKzUFNvMKpDk5/Xw9uWWax/n3MFdR6G0Zwxwd6M2NoP5eJrYhHBN9q0i7UQ7gSpRSrdlEBv2iL5
0tx+172WN8BOcZL7Bulmrbii3u2Wh68lctYeDboRqSCo8mx0Zg6SRs3Yqcqqd2lhvjWRUb1eP8bN
asVaIGf6Ta43Ua+hKsK6WtQrgc1GrWAAfCNmrVyrcDQQ2hxEO2VCsdxVS6Yin+WelTDP8XNhOCUw
QFNPAvjBctSPBpL63ShsBGzl8mtduas3JZGGjV/4nLZjrNDd/p1JZicqxrAj4y/ClRg+bVeXblab
Bm9K274xmk8q/aZbt2NbOVIkcILNzgZ4Oxj3F1F14Dv96eJjWwBMIkEDBekleF0Yhaf1THbxvtm1
J+Vw3Va2Xe63MJ5+iCaqbEk9Br26zHLs5twuT9cFMHf6eHAXAVwGMaZhR40M2mTGrYJ5xbDax40m
cGqREPXPI9M7PdObEldXiTS8PEjteRCh528elEJYc182MH7B+RQNx3ShJa6TVCru1dZ8qlvRvP1m
dqevZHAOtEyyKUWMdCS6nR9Y5kGfJL8Bp1AAHKldI6TCEunEWVpb2lnfMp65cTL9pJT2dtb61z//
dri96MQ7zhCRClNQaDL1jYOdhXN2tCqnc0AAhqgQ77MgdBVBx1igFv/cVeMSBYwCgxiy9EqBE1k3
ApsWKsXb28Ref6xNNwAn1wyqp2hyLGzfAWV5wvjdNGHWylm+XD/KzRC0OkmWq68SxTEKu9LIOuT9
YYy9rnn+TAZ1QgCa3uZ4OI+RKYpEW9n/yh75Z25uWeliAPQQkQg1knPtRr7pG1jaUQDIDo623XUF
Rd+NeflKwbJMjSHCZrJnYOakfO7Kl+u/v3kPw4FlVbNkFeH1z9+voiFKAcuL2XPVcsr4F5igXYX6
vQiHe1uPixzuviepneqGiTbb0hQ/U3n2ssYSrLT+gwVeZHDhSJ1SXc1rxO3Wjx6xUOWmFSjABze9
TQHdqLZA+RalMSK1uOhUpGjlanXWewmZ3FLBwkxYCtapN4up+uoTcRGpDqOMJOR9sHX0x9vkqB0W
7LNWR3kv6n5v7t2tZL3//8rcsnyQctMYNE9qw95FQfBH09hepYzHDESITqUkszPOP1VjBtqr/W9V
fT+KlfjEkLJaYRMn6eEdE+QG06bxp/pMfemQhO51099OKi4H+/7/K2lGVhkJKSIs/N+xrJchfar3
yQGkL056FE3tCo+WC1VttgyxpOKylBR1J8u2GycagHr6+yjCnLBseiHtfS0z7rVYVFZiVvgh31gp
yqx4pWjUZ+YYzhgXGiLqTMMuV0BCXvgmeZ2qT0UtCFksZFyTxoUUUlLsSjQ41rjbR9m3XHbJ/Pn6
p2Mmf00EF03GOe+bsUDmWYQp5lrCZ1sz0bKd210+m58GPW6ccJFOBVY1rgsW+DuPURIbXVlTtqqT
NnsSnYu/ygxXX4qLJw1WjhQ7ZoNdgF+UIEdRb8rxx3UlRB+ICyjdrBsq8mmcXvlJJseu+xpX/84G
eDSSZrLKKn/fVu++AbzeKZdgVESAvQI9+L2pOkq7smVvKz0qz/WSA0weqGFZ6V8/rs1vDgAcYmF0
HJPGnOMutTrKC+swyWX5UvbRzsRY7t8k6ysZnIfWY5pouYng0C0nC8TduXYqRZR3m1FgJYPzSxU8
Zya1ae8tHb0ltdK6atn/xEJrjqkaqrkDNprcULJEd+R2nF0J5rzVkpXWmCpckulhOmc+DhFzrI4c
NLiV6Usmiuui78WlAbiSKZXTuPeyLPHTpPHD0ni4bhL/oBLRTBAhmjYWFv6MqDRfcg3IrCzVIMH4
Fh7mO1ZDa58Sr98bAgPc/nAXYVxmTRMyxyFFykmyKg2aSSbPyQKOv6GZ9P041m9TVxEnD0tR0Xf7
JC+COcvX01CT8x5WaZS3mXHuROg+mw6sXn6fs3pa0miWbES5FujM426ovudqIPhS7Gt/uCpUAELL
mqyYGs9UN4RZMRc53nPGg7Ur/Ppm+FadYsuRBzDsDr7iWoH2zR5dW3dHoeXL14Xz6ZSutIsmAb7e
Qz/gyaJASIrn8hMQQr4AFNmfZ80tZiCG6F2gaLZoCHA7cSQy0QwCOAPzA/tWH5NoyNmUR1Dc/gfg
imHPYoVVuIqxaSkrUdy9paXWgOFMvMM0Q7sHKdYxXb4KPiRzqQ8fciWCu7VMu7YNiMEYqJzu5yHz
s/ApHu8bvXJzwGyMiCaA9bCz10qEFLbpfxfJPAkXqaQSHAQIKHSMXU2mnpJQnxD9XptsJyZAhS+j
8G8uhJVMLsBo82zIUwrXoNOpjX4u6IWkpqjpzwLvlSO1uMCSR6GKQ8WYKEBS3KnMdn1bfR5rMH5X
kuDzbbo6IVhwBs6LBnJv/CmrFFRXurAhCkKJXT4Q2YuXm1R0T28H5ZUM7p6pxy5Oouw9KIfviBpu
+CWWncEFXliQZ56I/2Xb6C86cRcNnSuVjD38S05SZyox3/03RZuVQpxXgRV+Ab8cDi3RX+V2n4qW
/EQfhXOpsBsztSuQCOZ1mDqzgraeMg5uWC/7684rEMS3aM2JdOpSwoNGYjlZO/pS9wiCX4HPbJvz
7+/BN2ZbO5KHhV1XiWY9TFV+S6YukBvLU01Rc1tka3zndUiJtPTvV5fPZh8ZLl14ZugOgCq8Ew6r
MEf86KgXzbiLuGinsFYa9uywMYSo+eXO+qE1RzaUUwCTt5IE6fu2ZZsYkyAq6u3vRdmVt0q2HRr9
gN59LlFMOpxLVZS7bxdrMET5PxHc3d/R/42IDYF1ZABu9mN+6nwL81SNC7acnYgtZ9MGkb8DKQVI
wxZPDjHZc5OYbH3bNkLHmp8XVCSrjgpscHP3kz0T/ieGi6mZZVdzwYwwW1JpDMhsA240LpRXo84j
3W8rg740rZk/JSRdyKGOl/5tIfNyZ8ddTl0ptCLXmqf2EBt5kaM1MNRPndFi8kovzcj7C79c/bGc
XVmY3w/VwWy9dgCqOv1q0bcmFQSx7S+9EsJ96XBJrBrsQZjQewIKeNDeSLeZm5Uod78jHjJ63dfr
am2a70oid9nMsj6qeod2ptlUPgaTdkM2CCKaSAR31+hdNUZ6iwpEO1eHfkpebYv+xXAr1qFlLD2h
GaDyIMiSlZmDUqJLRMObZD4Cuj8fRCXTzez4IuNDYFZVm6Bg079jES/f66+LBzCeo4VZQyAE15+R
IDOe0diRnq9/om1v/K0cH6vDNBonqwdI5GChGxHbrVP3WLxIhVxwm6w+q2PkI7VGliZTrJrt7CIr
KD/Vt9VZdRkzku0PMx6i0oOKp+g0AXxTlGBtd69W58s5GFUiigwcQWewHfNzjBqj5A8gUrthK6Pq
PluEuGKbl+BKIudtDVBEWkWVILGP3YborZ+Z022Tz0fdzuvg331FztGwubk02HPCCkAmu+P4gB1I
J5K/Xxey3UNfqcT5GtEGaZCWhb1jlGC8iQqHemguhcCJ8vSjdWoeG7evjqJbV+Qb7P9Xl2DY5lRV
gIbvyXaSHOQGTQsAYt/Lld369gwm43ASAdtse4XJVpiBg4CZuz9Fgitbx+A/okqfHjMwCk6PlnYQ
nCYzuQ+5BNZc/ieDSypjxPuwSQHG0XjWDludfnkjufPd5LJmevwiImUSqcTlmHJoA3GkgD2aC/U7
0/KmgfhW3PjX1RKI4QuOkmWVdVqmGB1W7jP9W5SDhOHLdRHsYK4cHF9ulOxEWULLaD0qvbXTy6yO
Tiu91ZMb5pZTV3/D96BfvhOPfExiM+8GRcfuhC4/2KhQdL151jq6u67VP4So3/agciFK6qjd6zOG
RRpPPbKJXYxW/FB2lhMB/+3/Mdi+7VYXeVyAws7oEjUxrrX/DeIMKSovDjrgQwQ+XsWddmCZeCRf
hi+p5l1XVmQl7P9XLi0tNMsKA+GYEJ9Y+xCm/1fjoTpmVQwVua1u85CmTbeog9ZARgf/yqBSvAdb
LMCpwGQkoUfoJIHomtlUayWSC5CFOubz2CEMm/FLNZx0gAXUhsBORDK40CSVtdJJANnxYp0tSybT
9C2b8ulFUqxJIGrTQlbqcBGqqNEEXMIZBAlR6JdW0jq0Mk5ZNOw7G9P67Si5182CmdwHz14J5GIU
5i4L0rXMLLpj2t/aovn0TYVMtA9k9PVU/PvT7Lo+odmQ6kBKbxVnpl4G5FTMXJPoKZUEl+X71t0H
XS6y+JUrM8YIeaktGIZ8woV57nc22B/LY+jZfubHQX6iudM+M7oJ21t+PExARQrd7u8KghaGtRQb
01oYEPpT5RwQCP0IOH/wNVne2D2RdhC8tDYNciWBM3qVxHqU9Yj4vXmyqtFrjPs4Ek1Gsh/5cJor
IbzV9yOIl2MbYws1JkuOetMdc92xOk1g8psWuJLDmXxIy7zKDEzkU6se0YRZSq/Xx+C6mW8XLVZS
ODscaTEqUgzHoirxmiTdd91UO1GpHKK4OBYx4Aep7SSmflAVctdqjeQsqpAccltXIOwCsgdQu/zE
bDY0vVY0aNsV/Vdd+2TaogbQ9ke7CGB/wCrKD3aopHgREK9Vi+NQf2mrOMhG21MjQUbAzuujdVwE
cUZuRNpUU0vGcOeB8UyjfhqAyeXU7wXfbTNlAxPO/06MM3VDJlGcVwAGLGfMi0l4R2CE1M9R8f4F
upTATIUTpNvOdZHI2T2Zu7yw1P8j7bqW4za27RehCo2MV8SZ4QyTKFLSC8pUQM4ZX39XU/eIYBNC
H/O4ZD/YZW52Y6feYa0ZnZ+oBR9O6Adad4n6lHOylyRm7wYZvY/qrDEMCTeYHBcnsmFnABpZDhga
Q3PaQn5NyTuRiGBwO35OjqkV3vACNu+ojFGYrRgOQ4Oj5p1kV31qm0p1VoMPxejXb8jO/NWVlCVR
rkBXjNZq8/ule06UmuMT/2Lhf74b25dUEhh00qI3SAFUKF3GcsjtwaZ4+6CL5Hw9jiGz22wxuo5m
Mk5Qy7o6Lbp5KCPpfxTBJKdiBKyMtJbwcdIO68PLZaxbnlfkHYNxF1rX9pGe4MugCXizeO09kCZs
41gDBoISj7kKkMs47p7jodhuyDipkqmMCCt9VUVXaownn93oBYjOxCJ8WvrZ3fcgHB1nt9d0Peky
3UQ9N8IYkiUD/9NSheaYB4GzL4ja6449K4zfyJu0TPQSvr2rx2NazaAQNc8kCi4TAeMD6tVFzcnd
eEdjPEhpJNU8TaguDsnn2HDF4kabPzL0szJdxkMkSjktuYzOY2yelei6CiaO2XI0kK3CxUIwjHKr
Iz/sGquryVHNjLv9D7O5nkmxhQGThxUZhSX2awtsNlU5oN6Uy3RL17IVuziL9uIUTu4bD9NpseFx
USr1U+77ZNstrYQzJpYNiZIPFZJS+uZTPoOMDKX+wjJPod195o06b2rEShj976vwvzS1TmoVFYd5
njFsN3qlmgIkK+Js1PPEMEEZLmNs8gVuo5SS46g0btyLVqTGx/0PRy3mnUWtTsNYlF6JbWU08ICB
BMgt5VRNDUZAUouoT2rF7V7Q7sSeNMaaikArIsy8QNpFOynoyii3IxD7Quxgz5Z2v380rlowhqU1
ajCKzUu0+r0y3P5M7dopQSo4P/G6tZzvxc5itBQ1UEvxdg3FS4uKdhiA0eQD+9YrI2PnV3s9iNRF
ivH2xzSHFB5JK1uk5LTSX2pZOx/p5VrXCq7O6HQmcHl4idxh2TQHsijgxaon46yCpX66Ro0ZYOUT
4LBzJ5ksXvTi3SQTlAMz7uKCojvoBa7wayhgVFF43NcNjtq/NJVWZySqWS26hjaaELUYksGgmOgn
RWt1OlD7M06nZdP/vtrYSwF6JWyIpDooUhm5Wf5NTEUr0B/2T8O7McZXJNg8C3ICBx/UshX2uZ00
nVUSHkrSdqttdRDGWWR92IHZCbeWHImnQCsSOPcB6I31ESaMuhp3won3nViHEQtCUIlI4GkbVzr9
TjnDS3hSXTq2LV3NV+gfOTywT94XYzzH1BdtJlI8jj5/MrO7POBtlW8LMNHHBaCoTNjVpiypa1kb
R3Q2NKXE+KpyNanZh6Y+zVchzOVl7RJMg46nx9ABPCnx5LoDbOlhX/f+ohSvUpi76spZjw0JR6Fv
AhrvFysCMu93SkVU+IHNsVyePPalo5IiUvUFhWu6q1eAOyHygnN4qlwJWMgAPu6fZl7fZLuI/XqT
7LsnE0mvCjlukjY1lBfA5e6g26IHFXwKPd5o3Uut/70L/nOn7NNnQNM0b80JAE0u5ao0veGMGYa7
3NexbVK506/oUfJCLJaat709eTVv/mTLoWiiipU73TRNAIG/zXGawcyVIKPb+GJ/7uTbRI7tSh84
DD5UM9hTrqVQI1n5xTyfDCnI4E4yMbK14XOoOnn1gIpAkQZW+mWSOX54M0ldC6THXgmUscKT1gpU
VbnL74Fe/RRfq17qUiDp+Tuxx2MPTPXESgEIaPMe6FuebC2b8dE5pjAVNckUJzIMV+76r5ghsEw1
8ESN+I1UevtmybtbxlUrbdKXszKDa17+TjBBYJeKamnohRipl7edPclP+wI3s631ARlvYwKrT2iL
gSbh2YPiTocOS5T9me5G8WGZuNIYr9NEQ9CoNT4lUEbAc0zXayJnvi0BDZd8+0hGsjoaO6HZtGUQ
xjXMIVNiSwfUuhRaienuX+BWSFgLYUYyTcWMStGAzVdSZyfl45xw8uFto4ZNw6plA2zTb7WfBFUR
KMDdR5s5vWil6YUhOccq742+fY5XMYxVx3oUTcqMHD/Wn/r20AScAMD7+YwRd3WC8dFQQS1PiZy2
FX1x0jk3RW3xvWN6PQJjq4vWYXVBR5lhyMfUxrd3G629rYfmR0NkToGBdxzGUAU11qqUYr4b4zHq
vVR83lerzdilia+HYeySlFkZNQYspf41u5Edn6pnJPQUWewqcs0jL3Xa9nOv4hjD7ISkFRcT8zCV
0iEk++gegifje6ih2Dr92D8b5+7YwkYQVqGsdLLsYMElPVbgCbgR047XpHnhzd1RB3aYqANrrz7n
sMwBpAcUemo5Y/kTJXKKOK89hNiXpBDIMQbOGlu8Qnv5qr/i3evmgt/qO7KDRkK6EKK3yEFEmgZb
AK8G7gIIYv2PvGTXghg/UaQjGL4KVA+1MPKLVHND9Ue6/Nr/dJsAaWsp9NuuYrE4DHFORKgl4D2J
B9JgO3CCc+5rzuzNHpiW7PnwQ+QY9l/Cxh/tZAF5WlBVoU6ET9kisSIgAY+c5oq2VXLkqiUnNeap
J+NGdMCXYtcVEdE0b4zyzuBtQnJVgvEdcqkBoQnRHLNnvxtEsq8gf4kdXgDcziZer43xIXhc1li/
x7VJIB2VD8bxNzYGTwzvwhjfoacjOncRKv6zKXqxUnwG6QMn5+RpAMtIOCVF1o3FS+JAi0KZAxAB
3Z1swe98FXMiHPfOlceEdSnX9Ag0nBQ9CPRRaJInn1JgFqChfJ8D437fqjgXyJIQKmMtkHxEIYAA
Ht7Lk1j4HKNeyblDTiKhMQ4iDAJpUgUdRrTMfj/flU3ktimnDMUTwviHTpUaUTYp8FH1Ux1+VvqX
BViy+9fFk8GkEjmwzAw9NZByyW3vElFAs18sHaOceS8PniTGFTSA446zmDpvv3xUvcILboMf06H8
QkE5QNVYWdlPXp+apwyMd5iSrqmbFlXxbOwPQtVeDy3PA/FEsH5BV+OxFJEoJeJtLl+PPEBLXpRg
gXkA3lRnhQGFnoD6ITv6U+QUIHqzqb3mHoVWGq+Sz7yNLPo1dgL+O4SeRDLFjlad0GJCLUOXQBLc
/xxSHTQE3Y99HeS4Vp3xD2FgZLkqY5qAUmr2PuX8oSzzPNfKSwN16W28lZNYzoYAfo+2IYFHgLlM
vEWviU0BUAWH6/c4eSBbQkirKROHFH4vOXZn5ZdgzT9HP77rDnAbZ/nReILDtavPvKlanr/VGb9h
VoURZRrOSWNiZOd3kafet4jwGWCKbO610s+zpyqMC5GFIpjHFIZdnAMflMfAlNUs2dYOH37z/onC
OuNE9EHsJKKgn9G6pLRiEGFFjvKDTv6RnwJ30pv3ARn3EWRJnqYaPmAcS9YQfJWLq1650c2rklcH
4jhHnfEiPR5ZIUBD4Ry7fxJiNeJdHjv7VsazaCazUNIpGJYaFh1WqRVMvSVLbq4abltzYiPHI7Kl
Ag3jUbksIucLS1+vn+Phcf8gvJyP3TPCBEnWVRU+S3QMgBcfHMPjbx5A3oODdxLGYYC20RhEAkNK
1LNZPjYm7yQ8AUwaYZTRpHXUdGRwxrrzY45h8eYptkMwyT3SqJjZ6TPn9jje1qC/0+rVMS1dNOsA
8oAXpB2MDPTJg11504GGlPYImX73ElbM/9kjspO7Syz0oxxCB2u3AQTnveyU30J3vhUxHE+nkFKv
uaaIsiUnKdx2iUQyAHCHqX88ut4eulRFXWxzal/+AOxrWvCUjumZRtDQMzmPns11CvCj/UfaiwKv
rlgzhIIEdJGaNuN7n2K5AjlAeSAnzYtO6tFMLPOHdL//YTe/60ooE0WVLK+VRMMIWyN1bqJ9L8rU
7smjGF5r4OFOcecF75xby/frczL2YYQFaINyE0lCXHgkSS/NMD6ZtZLac1A9zEl7FvoA1HdKGTmY
V+W9K7bFY5FDxZKjYrLb9+MiyWZOWxJaMwD4uk0MaxqHm0YazzO4x+pu8kVltqus+dZ13d3+df9F
pV6lMy47lGpd1lo4B+GAsWaaz36lhNnUExmhxctkt9NA8iqO0WC8o8Mo6SDOuFTH7qh7NPSJn2gV
i6J80BQmdngVe94hWV9uCJk8STSVGG2sstgFiFcnq6CEV5h2+9DT7fWIrF9XTEBTdj1qzGJ8TPJL
kh33P9mmt139fEZdzQwbQS3Nx7Lxup2fypS367eZCa0EMO5cjdOZVLQPGOg2dhb90q6exR4o2aXT
fA7c/dNsgk9oK2mMI88XNVgy7PWhIjFmFtoNV6ZN/PLY3woYOP8fhTFJ3pjpKhlDHI3y7w5HSss4
3tLmX3Ti0SNu5kKrc7E5np4ZOpEhKg2uS4CZgwi35/J3/cVH/7Eng8ntREXQc0FHloLbc2lRInLU
68DRnMmendBOvgUuD/V0c3N5/cUYl9Ea2EYKiUyfcpWTPoaHwjO+KrfKg+AGB+kLDQ75s/lfsLlT
xXuXoq+ulHEeXdFJYwgAbgSk3xWfKLLE286NDqWXOqYzfOWoCzWlHYEsb5lWydk8RwY6U/7iocjo
DcCZiy8AigZLtJxlFtdTcYIBy2RWNHpVg8GKPno61Odif3ypoBb89w69rL2zMW5EaOJS75oXScov
8HG52q1xNpz4pF6Pt7NHQOKZP0Wn9lm4/cjg3UqBWDreWJR7uaQv2KS4EYQHTeisYeak79vp9auy
sNTy0dTq4VLRVt8ZhINWcdNcURLeD07dr4/DOJUkGeQgVVHaoHlSa1WfhMTOnmUfkPQngPYKx4lH
qbX5oludjfEtapClZkTJwfr5ULap1SzfixpQfbKXdRzQdJ61m4yH0aJ+qBTzxejAZIue+im3Qz/+
3H5VfaBKYGYnuTS0fFM6HOujfmRPQxk/E0oTNt5jqMmCnWhcbngfoWUTupRddPZQf/BGz/SbU+Ty
igH0/vYkM45GjAXkhAFCrNrPdjge9enGMJ9JeNg/4W6IoDtf+DVWCfYy5MIYgffYiQZipQCMK/XF
L2eJ9wl3nQrkMDk1sHb+v32RAVet9bXjclI88cCvNGyOu/wxBUhinIo4Smmf/q7JRw8FmGuc5kiQ
bdUX0xZv9BZYDrNTO+CZcVNPCVCu4oX4XdPAb8AkLzQ4BShZjU4oXerJz7T7If3SA38JjLucbIL3
+ZjMJajy0gwEWGEpFSg8m3bfFFdio3n7WrLrqHEixr3MxWyOzQwz0JbJrkPdmgyrn67lGE+hs6Ee
x6Ry9yVulxj/418gkvEvaZDEWUBzl+r7aOfXlMyuAL3FbNHXbQ5qHh7J7n6GDomMlzEp1qyQQ6Jq
DU51q151h+gRrRVLOiSf/7coC2mMZ5mCqCskA4ZHpekeppePs5ccohMPJ5enIowjSYdOHmeab87F
j1D2hySwYpVn3rtpkSqy73SpDeoU24A0qQ0xDJWeIuR/5B5New+kAU/S/b52cCyMnV0G4C9JSfKy
kxJb9ThYQnKqtRtxvm4iXl9nP7/F2RiHUpll204Fpp+kb9jqAupI6kIXnyQUyzrspx4xM+rxtnB5
yvhiHiu/HJfGEgY08FC838guPgVH06Yteky2cSdUOSryMiW5ElaZkdFrOoRlYI+Mr1Tx0MW3+19s
N5DiEhkPog2yqJSjKjtxON8vYvCUptUDcCoetT47LYvqLcPMCd7U9/01gkIk40FaMYgLbEthcUmc
D1prnLOIB+PG00PGZeSLZsZii0UVVf6JTVQ6cKjbpQAj+75/fVx9YNwFUqA2xvoBfXcQD9CQPqju
rmmHPvWyi8TpMPKOxbiMbAhVTSkQVUQVBBkDbLkFFFoPAE/BJiFvQJWjfSwchqZEsqGK2DhPYlfU
a0duH+WOO/zN8VAvacNKxzE2//9D0ngzOnT0G0AYhtO4iNJ28U1weKBBvC/GYmKIGHGdJRozR8AV
WroHYslDel4odAmmUXitKt4l0uOvjocXeFNEGaQtwbHAGvSonxTtYV8JOQb1Mtq0khHX/TAXCrQ9
bchtLkT/LAIPVZ13DMZNmGk2tVoAxx5qw/loVF96Mvr7p9gEWVoliBLjF9QC75SRxqrgUjnlI1hn
Lrmt/Ig8sDh+MxtgiTR2+9xb4Bf6yhG9W9YCHQ3jL1StWAqTJjVg7dJ84hBrehpv86P4wK848r4W
4zFqYSLJYKKmW+TFk1GZnqCnnLSQ97UYPyEWpMgjFYmuNN0EipUBontxOFfGOQaLESEYlS68OL7G
wcTh19wNju1XDSxg87n0Ctu4zjkdDvr5d8IGy9MLvjwDzAJAyswzQXR0M7uMplbbkvar73gNPs4F
ykxqESRqops5eG86ctbgh2ZQjmUfYTVb6TuLYRDP2OceWiidUN/VYWil45UxSNb+d+J9JvrfV74B
NIN9DX9HHyJ3Zv1J0TkVYd5XYRwDGNtinYQog01TfWyH3NPyRrMmuccacsW7MZ7vlhkXEURhLNUK
FHu0S8MOD/Ih9THnSpzFTVzEig/ZkakZRAPtnMyuWM9iVKTNiMszx0+Fklum9kVJvnzkA73KYI6U
VwGY4iknYiV8C4YblL84GvCXaterBMa5EeDghBF9aCRHyRYsAHTgRUOrlLyZ0r98nldJjGsrC3Ua
sLyIt5mzeBQWLCF2BzwmClMHSmruxs52PvQqj/FzxayZYyH0SMYbtzhi1v1UXIEH6Tjd0b2k1jMw
pIGtP5tXv99uVWGli6DTahLU6t9a1WgEQqTHwI2JjoaPsVa0QEs7tyeAHv4Gm5CuhK/ycV9TNp3S
Sihjyt1CUh1EiMCkJ19l5TCZA+g/eEtBm5tX2koKY9AL4HgCKcNkPz1afOgvpZ3a2ln241vlEN50
Hi9D2vRQK4GMAUiLbsQCBsgds/MrNbfk/Hn/3ngCGP2PNBIvswLUKUW5A+OHFWYcE95+iUrYoTLh
zw2QeL9VBxGr9kKbo+nfq1b6CEwEOrXjIVcePVCnOcm1bBd3PGvbPtYfoe/m4iPkDaSD0CCe76VR
vmki3kANTwRTHBxnsQpTglSlzz9lfWylORdsZFupX0/BRNpIVVLJSDFcKH/SfNHt74hoCdcmirjB
YcSsvfYstjZP5bYbi68fjCWiTeNQR5cBRdwGZL8KXm2lYNEnh+TgRdrYH9G/1yPSW16F4GYpSWsA
e8QJa9Mec6zfSw3nYbhdlVsdiLHaErjEyIqgDGlmSXZ934LqPb4E5x7glu2teKif9s9EjfJdMraS
xxgtsBimPpuBdlZr89Xc6W5nhN+CQPDCLvxnX9RfPNLr/TH2K6p9lSgJVppawGSbdCoAw9W6nR4F
AGXPFiDIeD0Unt4zcSxopwUbBBg0WbCWPrX3uexwzkTV+t39yZqhEbzYVWD8vdUJLAvXY29iqH+5
mcBHiKAlWzXmhJHHnDKfGyk3rWwljvlcytwKaZQhdBTtl6XxlUa0yZhxDrV5a4oIZGxVNmSVNapE
mmZC8hh8Q2NoxeIVoOE5lrR5jJUE+husLKlrw7IhEZyFiQFuTL97QE60xYL7tuHJYb7OogkZmcIF
KwrAOBEsCpXVidaCHeSDiMGx1BEKW8qtkhd8N61qdT7mM2nykioBRTVLqx/a+DVtS8sIb4X+I7B3
gG/586UYizIVoSf1gKRdrsAHk9qqdDVkHxotXAlhjKjrDLUjUoj3WjLfz0p3lQbf962I95mYsKtl
i0BMAZALgpJY9eIDIdwKB45r5QhhV0nGQe6aIIJWJwtxZqxNWYuc2JjE4sjZdnOv98WSXOtdkRhC
F/cOUix/eaBMcoKtutINbXWUN4JTcvKibW3DpqisEmD6sJU3TWwaICrCr5pabA3Q9qXB4ZrPbTe5
+x9qW5KOV5RigCXSYD5U1VRZBDBOmh9dxYNT5otFskM5cB8Em3Uc5Y8gdihjzPpEN2poBKCrnfgq
PJkuMDKOkz8fPgJcpq1EMbkRqMJEQQ5Rxe7A7i5M4nVhCJ/2r21b9V5Pw+RGRSySqqXAdoV5E4bH
JvdNHnvS9pNtdQz5rUtFSjLCzRB0oQDsEB/IAWzSeLFh2RFd2IhTLPiLjr+eiHHgqdbVoId5wXBC
mMBmXugGPyjODG0eNpfxIN3vX+E2GsDqfPSOVyGjKYx+TCvcIR2a6c70raYdsbQOwvqxsOljTQL9
RQhmdKvwefV63gdk/Xk9qHO00HG8yDfVxRoDPwMx2/4RN8Mu2CJAiAOaF/EFzHV1QqDBTIAehBAy
f0qLr/FHkMvARPHn5zOHkLAZiyEypCqh2P1slfCToBi8gMQ7AxOQasS8FjNx2P3BWnydDXYv87JI
aizvMi4Vs9Hg70KCwg4WjcCzjUcNdZYc/vRlchFL34f6y+Q2143PfWFsfvqVOEbTkznIxHRE0QVu
1YsGS/VaHzke6KDPxSNlRBAPrWjpHJS5bXVfiWXUvaqzaQKvG52h1S3zi+TKpSWfyWHCOhXqMF+q
x/bcIYEZrkVuq4N68Xc3jMFzIssGwG7YANbMMpI/gN0CyTQ8ZBjC6QAe1XyIzZjOt/9HDOMV5z4k
RtOj7Wsap7m+G/W7D9iTpoBiCjmsRFigZeyWt6NsahhwCEWf1MkV6hPHfRGb6Fvaqwy2eD4BlLrQ
ZwTEWHeqM/khW4vXHSsv8ZSjfjFB4YraVWAJF1wggDU+AiW1Fs/EriEJNbVMDKzUA5eoSR7K5XZc
OMnZpkmvjsh8pjrDhGQpwS21otsofi1/3r/DTQPTdJ1CEQONkJ09S+VxUGvqWwXAdQSJb4T/jKa3
L2OrsAPsJpmYmoymEKbw30aPflrSWGrVHHWCIbaKB0Ck3WWdFX3SQfsnYuzfWi4Vd5fjZZKTsSTV
VFRT0/G3/M5XTenYYTl/zkF1NU3N1TBqsnqK9QLTZkqUg+YkwL+xDQm7CXYl9VNzm40R9gAIycSb
vBelBdz2WHu1xbQ/JWGlHKuoHn8Ms55Np1BX50NWygDLb1IQd1ttUy/XalqpQD1Au+B5jMN8tMAZ
ThZnypKwu+7LdvwSScUYWyNy7tgCvHoG91mIWucGIP/8JxVz+VuDyA6Wl1bBtn9eV0Sz8IYaBH+a
ir4F1cYi5nZLwlh3C52MD0LWtJ/A/tFVlmKkJLeWxJg+GSCMHCytaDEeObdl9TMuKgx4dAH+h0lW
dbs1pGmx5pgA70oux0QBPohCa8CDoPyTT4FWu5LcK70thkLQ34F/em4ssPjKhTWIoZkCFaeQdT/H
9IgOGNMxya+JpKW5LUdpWYHuXevQwy8qhYA3WlPz8XNRdYnTtGEX37VZ2GB5R47axsP6iWRprZgG
rqBJo+o1Ra39KomULU4pJsvPOgdbs92JWmtaYAE1I4DCKXllT4oSqlYo5ErmS42R5G7fk1Z3wtDQ
rs1RHcFImJqo0TdBkNsclabPLka3AAsDOkfw5sgE2v1WpbuOiIWcGjnqu/U/8VWG6kOMXSGMS+d2
bCsmMqLOziOru5hfefzVGzYL2QY2kUTUzdFSeSt7MqM2qw0zdwbhlKZXJoa5eLj/W90OQ9IIIhDY
E2SFTYeStMtVjaQFEDRUrzy9VK9vAJhw4j3YNi9SN0wTxQ4CJhTmIqW0iwFRlhQOMN0cg0yWMVWW
NF8XU2DL5UNVcZzR5uWZJiKfBk+ksLu2ZatrS2VkBcgTYivUbjvKeaSMnGxyq5JogDNSVFCYMkBX
zMSGEuRjydDlEHNcPEQI33CW+/hoWASLEFipfODoI/15rD7KImRhphB/sSNjMcjiC4xqAmQSWcOx
9U139BYXQIO8wd2txwdO9iqJjUiiDDwpJClYzevdxQGIXXCUrynfXmef+Bt5NC9+dzBIg5Uh51RY
/YiiuUICKCB2SNqz2oUHkmNk3hzcIOENLW6phrwSxaTo4GPuFqzXYtJ0VLwpVGxF+E4AT7r/qTby
OwM1RIRbgoKBwfar87RBJSeG9Ur+7y1o4tMpQh5S/Ubi8EYMkzkXqOsRsYSYVLkjAyZmeIj7W4Mm
aNLIpiSqOogl2EkCGT2ufoirwjG+9e5whsneYDUG8ed6AsZPB3Sf4IvkxNga+QCpHGXw0E0JgJDy
O0YL4E3F5aSVhSNI5yVPbZLwSoibWr4WwehCX8RS3ktF4UiVnT/JVoFFOqzcPk+6PX7BNqhT2Lyd
jS0EfiBcanCEJt5X7zL/IiaakgVwTcGFznSXd6pXHQF9PlnZ98QBXRNIy65Fp/NRaxwu87k4xZ+4
L64te1v/Eox5t12kRLUKx6Vc6LZi7jaLE38T8MYXPckp/qE7hD1qG7yhhC3jUxWEMxMk3rrJoleM
RArUocE3TdOjPqdAl7VF8nnf9LZsYiWDxarQonysZxMftRMkO9eO2cCrImze3uspWISKoBaXRiyp
2oSpLUpAlx16b5Y1yxh4jOBbrx+M2v+5MRalIo6bJQAfcoGGToeM8p/CAfBwZyk/1EsN9GG6f4Dx
/8NolWjHGfe8qY6twL0Wz2QhbUaqop8gfkQxN9TOYfqtUC9ScwK5pjWM//45+eawjDtL5aJoSg0X
W4i3wXSXjM/7qrFVwTPAzC2Luk4k/JM5DlKdplhGmhcc+5c1v+EQPXeu4NM9d15Fa1MRV8LY0xgR
wbuEGln5PZGeBxjU/nG29FADsyryG4LuDVumKQYJUEZpg/QNZOqzSi5SMFvx0Pj5wqPH3uoCoxz9
Kos5jARQm7jD7QHWwwDuTHha/PbcABm0sHmrJy8MaGw2gEVyhE2wYYLMiEmrFIWIS5S9yKJLkcNV
72u/ANTnxn6neKov23RdarSiu/EQuNWXDOVQ3j7tlqda/w6Mh4QSLmVl1CA+bM8GOZQSkq5c+Pcf
EJC22EtXDU2TUfJ/m+OXSL9zWUDaMwKf8qoelcQri3a6UeK2twF42zv7CrP1RjfpA93Eh1RNVGze
CszkIizVXi4cM3S67xWtojjaEZAp4P16AOACLrU9zPf7UjeuEumDDFJVEBAB9Z0pDDSZLOFVaFAf
UoKHC02uHtDLqsG5zK1BI8jRdPxB1g9Bbw83AGghKkccrm0An7EMVvJAd03pUy2oncUWZov2I/+L
ESeqDIzCoiWEBzVWkUHezCqsPulpX6YgGqOF8+gLXa1T7yihH9APn3ROQWzLiYGdFneJbyirIouF
LHVZqleDTqUFPuDTvEy05BaNgcCSXUCOE2//+22tLr4RyHjNSEcDnoCpAJOEdF8YqQsaypZxjp6L
2XnhxHZiD1P2S+9KvIxhw4m+kc34nWFJZbMVIBvMrlaS1VaZctRz+z6BQ0MZpDX1He/v0nZGmRCI
KN3JAxQZINxJaFGEJABq8ametl7dpvQqjx1GAqdpuaQS5CXyr0W7KaoYc1xXU9nZmezkQWS1IvFK
VD32P+PGk8SUAOf4Qm8MHWXMcBojYzZkqA3wp44EK9H/Xcl5K1LAzCmbqgpHg1t9a4bJgkKQHKsl
wEEpDkbkLdFN60wuJp39MeIsbW1BkUKaQeggBbC5WY8mBJIRFAakiafg1DjadXYWF7su3Pqx7M4y
OgndQbkh6amPHDxnW5BtfqLv89QJrj+yn2GCN1cGm5CBdxlbsxlkI84BBFjg6NURuO8H9VpFTfr4
exCifg55oXLrBfNGInvZgqSgGgaJyqX99fLS/Cyp9nRHkUdCW3kKHbWw9/Voy52rCM5EkzVRQS3i
7feN5HhaqpFGxtjQvTFLyEEJi94birb090VtGT8aNOgtYG4Ve72MKHUwzB7TengCzgtCvRa2VtbP
/b8+kIJIiIoK3WBET5AxjN7oAlUOUUEGbpmbBYU1gcRZFX7927O8lcKMeJBJyhszIrkzhZLbRpXd
ZyknMrz/Mm9FMOnElBdRHLUitLx6HMT7oLqrg4f9U2w4yzcy2BEPPOyGNCozyPgFL2K1F/3evEwu
mOWx9smDgNk4EFBzdIKKECzqXUTXZTWSFrDuOJF5NAFMpV+lJQff4P0DB9mzLqqGqInINdkcOlxi
Za7KqgS3SmhLw9dc8BrVKYNvAGsWeb2k9/pMhSlY41N1+Cs2TyDDECS9UZTOCFD27ud/QUhCQ/Hb
TATFcRFuHOmkilYPYzGybhhBU9YlWqm/+ehKXw0tEzmRQ+zlIhy7mGOj7x8hbyXS3GjVUi/IPC96
GJWAghdsQT9JjWpN+ae++PfK/eZkTBKC8QCMzBk18EnMz1nyaRrdhVf13FK39eUxzlQ01DzQxwYj
a/UhF91QTy1x4nSdt2SohCgqZv4I/A3zgRDHSjPB2rQzD+FTEdZemAdXEomeOHbKk8N8lloOWl1u
k9JBJyUZ0I6LACiNOVd/QesLAyS6TwlqPnKD8KXQPniJ96OaGtBsArxzcsdA26nNvyrpOeMROVB3
zKr4WgZVyJXCyajl63HUo74zXS+qq1Ngs+hRXdxJnzmRYcte16KYyFDFozpry4JacYdB5M8Nr8ez
5U1BzK0iKVNQEnw3BtpEVUSiGrAHyh0FoiMHHTV2vFRQZUdX293Xie2LexXGqPfS640Q5FCJpSse
wtZ8CnoM2ODV9Kkq4kOumhwd3FRBycC5FITud6mZNimJIclj4Wij7M+q5FaiZMeISvvH2hQjSyI2
S+Ag3g3MATFGS1QDJSpTAlBGdif2riFw0sxNGSiYGoCW09830E1M5KVtAb0eNEDLFadx/JR0jx84
x0oGkyDUvUwCfUZtSiLisRF/6FVs55LCUYLtk6CygZIRyjlsp4UEZp5EEjRODC+lLNupeKtL/57C
QdFVdA7/I4Qx0UDLiJSHiNulrB1RQDx3vcTZcOSdgzHNFOBwWlagjZMo0mwFIzmTRneTJuH4663w
hvQTf1CXx00wYUfqGzXLO3QuewF0McGTognYTXhoxq/7X3/bFdBBE0Jwb+9K48qA981sID9sHOIN
t3DWN7qbH4G0ZOU3vMXuTcf2KoytkTfBLA1GCF2r9PtoOeoqZ0B309Wsfj4T5ZIwzzHPT1Nq4bbQ
brQAu6eG32TXWkk4PnrzA61EMYEuWWJZNFPaqSym5GqMEuWS5umvCVB49lhJms/5TryjMQphYt+h
70Cw6RCCKhNGAFCQT+9zFAwuw1VqK721nJAP42p9XrjY1PnVURkH3laTEVRYX3e0+Iswy5esFay0
mT+QaIGZ8T+KqNPfYhVf65ZE5ghqHMckj2rkjwHg2XiFSN5JGAfRTnIqLUTJHcCHW3rxRUOqJWc8
UIaNiiD80OoojJNou1IqgwGFZOWbBrzKCWUPpbDTc0Ts4YoGWkBPOIlmVx/KUVaCGV/eDPUSNSaM
uRKJTcraGoofgXpMxn8UjfOA4Zky8+gjFWmmWkGOIpb+0n2OMXe0r/HbCo/nly7iCYax2bf6MOeK
gbEceNqm050xvoRBZ3XyjVz97FV/X9RfnOCrLObeFowQRpNEaLcr8PPDcphEjGIudnJVYTVVGDi+
Y6O7TRXkVR5zeR0aoXIvoEVT/9JOmBWzh2fYlH6hxJ7YlrGqn+AH+yyc+U2OTQvAOgGmRzTANLFo
VCWgamZxwFu9Lv+PtCtbjhtXll/ECC7g9kqyye5Wt3bZll8Yljzmvu/8+puQZ44oCLdxxudZEV0C
WCgUqrIy159ZaLn2LD0Z9rq7vKPcj7cxwxw0re+UvI5m1KIa3cmls5adi2V29PpWKwU3JadMjM1E
6R2Cx8DhfWqu6S0QrXbSFWCDajAKBsFjSlimQ44Q5fCgO8w71UOHYf8HPEMfDTNxcV7ScRmQ13jJ
r/zwm2lVctsYgqw0jRYBSPhOaiENxKC7TgBY+Xgg0MGw+i6e0bWBACdN2tVnzIIADTEHidAa1082
xpgTERtpuuo5qm1N91Jlu7X4yxBVWThAaOzfxgZ7CtQpSSsVNtJDcQ2KR2+9yr3Uy7++Dt5w0q6L
Q45p5rp0E/8PCpiwbaOSQyzTsFFV/LiZthyHdtXgPdwds1+Lu+zGxy6IvYzK8lExeOlW+P0+0/h9
NMlkDHJE0K9XY5gM+3vDUp8BfbxO+uVbPU2utoABtrecJlnvoC4svJLoetjXK5oMOPhEBxaObfnJ
wAQVcYkS0OiPoPCJ3eio3lICZYjeCyZIeK6zMcUmeUaYtpkE5VavXa/GCK3F6XayReJ23DvWUkyU
TVUZeEU2QbYXLRnjFM8v86E9ybsS/ba0c3tokgCcFqIHpn4dz5CKFzW/OX0G9MDQG7IVi5JOsMXh
JZLQd9NMaFMiQ5FA42ePv0Ah5GdI1vPupZi+rc3sa1rqIbPYXw6rnB7OR+OMDy1xqFQjtF5wZH7j
u8ajHahohzeCdw4vvd2ukkk3jXie+qGMZi8cgGMB3vVGXxN3SqpTJWRIpLGE8U1U2VXsKqCauO6p
Q20yP21E1XIdUsz7mCBBjVQ/1uqreF2dWs7dPI0dYxr/fbL5wSRzPyVhpK4xGKY8jbxm2e0S3U+Z
4O3O89APNth4LUFRpkepA+1L2R3KneZ1T+FB+rKiEKZCG8y6Btb6vxhr4WRmlqygygewiQKQLRPa
KqMZuzGiwxdAU9sOpt4O6m69MmqnNzztWIFFN/NFFTje7fTBKuOZcVi2WbfKOPUY14+AWa5c200S
8Ir058hbBZR4HPdEy0QjtNengt6Dcc+e2P24aqg3N9E5q3/EdeLVw01ERG1g/rI2hpg7XgZLaJwP
MDT6LVpr8x7q66VDUZX4rvs4FeRNvG+HJAa1ObSFMDnB7CKgh6s8pdjFMQM9gPJoGPeXI8hnA5jF
QORCxwkJE4AuH89auYJ62IyJ5unKryRKUBd7vmyAEx8/WGDnZiAmrILdvsCI0Ul2Ma6wH/eZS0m+
1Suh09H/9mPkgC10PQ3TorgqVlCjyaUyJQREoDlEf6jULWjI7uWDekuT93JfHajobXg9P+MoSIK8
8/M198H2W6jeRK0cGkC/Jz8xoYvJ5mNdLI6WCfyc02j9aIU5zGMzr5GBCQg0Vn5zpncGFISdLABl
PFzQGn37VsQQz/WR9119OxOblamqXNXt2oGrDhU0/Vj9+3Htj2tiDq9hVhMwZD0YcZXnqcoBrSBO
PwmyEOHOMSc3V+faAIyXiq2g9eAD3upVfyWBDvJ3cBeDPVk0TP/5zfNxWcw1lmVt3ygWBsYmBcrL
pSsPhynEO18N9PFOcMhoHGAdX1OBHbFV2qhkr8ysJOVspi3cwgYZXhhQvIO5q6BBjrdHvBOV8D+H
W1Brbcwx12WcNJVsE3jhHEqubT93RerKxWNnifaQ8yaAJQxWYQoAbLF45XyMT7EECHtlhC0uTaoL
1AVJFvQhsMIdWDv1a+PGPhZ+s3pjEO9Q0xCqpfFONcBiSO6A7JAxufbRfoLJdHUqG0yL1OCV0AFR
zj1pl4O1Gb3Nt9cWNKEBebK9y19UZJfZ4bTSa2VqYpzqCkNs9hWZHypRz1lkg9nbqsmzppRr6Mlm
8BczfI111VutQnQD0PP7yTk3e8i8HWtFTZIRWA2kAstRuon2XRCdoQly6g5IVYX9Jc4dDZ/Z2GPu
tLZXFEkasHeU33W6ppI0o2M/SYGxn65EvGK8K2djjKUvUGYlz6W0pYodmk915pSAKpaKmKN4wWRr
hon7mH7IE0whTF6HayXM7X3chKdsyrzBLFylfrnsfdxguTXH5B26sWpaOJIWq5p2fegUqJ4AjBZ/
Hd+khOLZUa9E/ES8a2Zrk7kGsqofEsNqQGsQ97usIveaZAv6AZ9fFh88gxWR0HM5MZYOnhFXZaAY
u9jCZfOi6VeThiFIU8SUJThgNhM8oP4xtrmNjzaTe1n17f6prQT5m8gvmDixkEgeigpnC4/LK7no
nqOm3UMMxI+gvi3HiiAsib4REzIyJQbsbIE5OzYBGcj8sBSlvPxNo91aRH2MLTFuMNthscqD3nom
cVtIbYzVbhp/CvybHpfPIendCF3nJqUhRtVnVmu2b/iU5GpFUkocM1C9+kmUlHK/kKmp6NoC1mmx
RCpd1yXhQBlvSmu6WiVAOcNjr1WVk2qYOjGT3eWlca9mvDMptBrNfBZ9XMiTXrcpOBPm5MnWD52K
1yYG1TFDe9kO9zNt7DCONzV63xhkmLxy/Rqmr1P+vdJy57INrrdtbDDeNiQRMaW+ArdSFfTKkzwL
3ED0+8zFhKlkOe0WrIFYtyr5uWpf/7f/n7mImtGUoijFyzvtv6XDD00kOCL41uzTql8aoBIhV+Ol
Yed06a1lHCpIwselwKc4A6aIm+8fQmNuH6WXMjuqJoC5jsavGrmlAS6W/JpeBqoT7xRBxsA9Mhtz
zO1TWLFWKbkOqj/ll1zsR+2gqrFjGv4gSoH4F51l2HQoQAGCl7r5JhCsWWHhM4H+1HygA6aKo+wN
b/L1HW28pLvIEzGC8rMT21QpSF/7PGMKBtL0d9aFnBYWc0y0Gl4NcYfKn/aiuSlOgRBfbmONOaaF
WecNaur0RUw7IckxOutBioKPKEHhxoONIeaszosmAVFK6TEG1dVUSN3n+5oIDhSnUQbJZfSpwFEM
DMynKm9vVKQoepzY5It0Y/rKlX4tP6CW5XXfJi90VKc8Fx5VoWmFlLzU6dgrY2uauTJ6WeuRgKGO
YZxzzGd25ySAgsriG34dYHr88d+HDsrfo2PqHkAMtqo82aTrwhGVjFW+jpLbzPx++fd5aStRFBnX
kmxhhoP5XOVMom6lcmEjSEwoOH2iwmTCtJXnFVszTIQ17V4n0Qqv0FfDNSHYtZZ70hqCe4JbYwKX
EloZOogENPb5W8nEHMsJeV2v3A71UxOfZe1rrH/Lh9OU3gzlMe/9tRdEKe5JxovUAu0HBu/RcPwY
O+JQnao5RkWh2xlHCVqH61V9VRxUr3mIhEJInJkpuP7GGuN/JJImg0yowlBIbfyMF5tngQ3Lm7zx
B9nngb2XDqKqPzc8bo0y4XEqVdMsaMIsXRlgFu7O4MZwMLCBl6/s/Tfy5LwreWuQiVfmuOYKWXDK
lpq81NpL3xuimXjhTjK+n05lWDfF3zupnDq3ebI86cvkK2BQQzl81+27QuCi3IOgIqHAxJQJUVjG
5rz0qVbE4GwrtfsZ4nzRU5/vLh9pvj9ubDCHLTXREAaTN94CNyMqJBCP9Ent/L5ahhdRwOd+Kcx9
gScBpWmMmzHe30ehoXQzxugMjMbfyKPoO3ENYLQM4ExKBseWfhK9jNQ3qshp1cBj3EAT2mrvL+8Z
34ZlKZjxlEFXy/h3HdXy0hUNqAej05p+s+NEkCaLDDD+rNp6NXc96T0d3SW3zZbYs5NV3v9vy2C8
q5NQfNaoeERJnkgUDKtgm7jeS963ifGszJJXsha0SzBPDubZPTOsQRckkkaj/+anK3ZjhsmXLaXt
cVmAuz/vi7+6obsaYzAeQdPBhYj0XgZd6OVt4y4LsRujaIABAlP70YUBck006AD1XindEOkwjk9l
+OtPTNhgI1JxTGT29WdI3dC3GWrbCthmQLbmtNDyqgXBhQN5wd0AaOjfVtgiVBcVq12NKP+C88or
fyoOZXCw3d/CppREIUF127u8Mv6liwcmJpYwg/WJaEuVYnnu1QRk5rlnHaE0jYIoBlwpX0Xki6g7
+TfRxhrjgnk3gay9HXokstqh9siRQDmsfUHH6hRfU2o+EfHl29f/5I0bi4w3JpgwstcW1wQtIy6r
s+6XZ8yBe9UbkXWMOSPt8Dz4FHGjOmoP+mTBZ+XGjvd/gJ1xwvxOHRJaZY8j9L7nxRmbSPARuSdg
Y4I5ASlZuy5r5N5TKvu6N7src4h2lTIJwIGc3jcc1NARYQH3Viy2KoExvbAqippSelbXbyP0V00A
fmYAVR0FMkE/qeSoWnn6T4GTfgbZUMM2qAGBmwb6n7mliipqVGlBAlOeov30ZByyA4HuG4avBR+L
f/tuLNGvuXlJLrM+F1OOJeYndOZ2VVDvf4s201Fv4YinyguVeAGZ6OyjK8GOcOWQCAy78Y2V9a2X
5WeBccoO9CCE7izqOnLdZGON/jebtamxZLVFJ7V4din++kgnePRd8pgFYGRF1lQBZByJvJ97GWxs
Ml+urECtNkd4oQD77q/QjJVm4wQokTuZy21FwpfLnsI9bBtzzOdTklov57bDg2uRv9Rg115aWYAA
4e8inid40QFxxfbaB6UwtE5FQCE5qib5XrEjVy9FLTPuyw6TT39bYYtC7TRmjW5QOtEsvx7s+SpV
wVNvqOhJmw+jnR6VGDx49iw64vR7fAqXG7tMKFHjxIiWJQMH57f6RBFl6UMSmOfBi/f9f4PY49uz
TaJiIA7daSbnKUMAdtQZdx4Nz4ab+vZ94o6udlQ9eZ8LH+T8Cwip+z/2mAtIq20tXQza88zd8TQA
HNju52NyJtBmH6CfJXmgl7/sk/yYsrHJXEFdk9nZUICqQr/5HVNCiLpAIREt3cjXvcvW+O75zwLR
b/14yCuQf6xlTvvVluyXawdxKzUwIgFMgn/O3q0wbiLrCaakZvqiJKelOYei+UyaUH92w/ffZ0JV
ajVNE9sVbrT6PNaHzOohsOsVUIK6vFv8V+R/vg0A1B+3a85jA2l3Sl//mPzRQf4CgXdpZ7u4zzJA
5MCIB66W76J2Aj8tAWTTtGRQ7XziI6t1vcSsHuIiFbuNrii2OdtVbuSEP8t9Mr7JJyng4KCv8+Jr
krpfBAunjv5phzf/APOkMaxO1SMTYSwHgUPuZ089ll0jG8tcXH7Xlr9cWdfkuvVFanJc19kYZk58
nxnyQnS0WstpyhzcSXf2qojCGPWPS6tjjrk8tyTuMoTP0Y/uNXAnEE850klVivwXwY65R26zIuZ8
K22nV5JZooBfqpmTgz4i0yWvSxRRJ0VgiMXg9iTP48JGGbhFx90gx3XWj6P0U+AZ9Oxe2DuWkGzo
pciqJDx2stFYd0Cs34UzULBVVkleK+PpC/Kan3m0ag7qCaurN5PmkWX99+I9yPned5UFza1SHCbh
SJNNCIcHcQZ5NiVN1cPl1XIDzcYKc/4xddOtoT7jnk3KBzVq3CqqvSWff2iJKsIuce+6jS16Mjb5
l17E2QyCX9CXzL7cOhruuwZKE+bqzOHOBmobJejd5eVxkTfbXaQutbEZGnZXFlaE/AuyDD9o86A7
D8EMylkrBsmP5aje9CqD3YN2SYT5rchhmSBjLeECMnbctr9v92RHYAZUMZobXkEaaS/fpWeRUUF8
YWt0A3qBhdrjQdtHJzJfLbogtvDXhHo+euQoN7EQ9cJI1z4MsaNaUTkJ2Hu77DtJRcUAkRXGVxLZ
KrMOfOhU9tUB245DDMMZtL3APfgu+b4Yxj1kOf4bGNV69g3YminmrAjUQ4lhS48mfCIolmhdjEeQ
MQaVwIB7rwNbYzscp0ED8aEgO+FnXGBB++cbMXcMYPpx1GvodM7+gGFRlPQpMZ/iyqfWLW5EHFpc
j7NlGYwvmL3C+/TjGQPpp5rFBeAUfe7P1p2eC/Auot9nkqEyjcbKgjyR11VXi/1Fb58uewH3m9gI
trptoY3ETpG0azMhBULO35Jfo1E69To4SSNs73Cfgu9m2Nsra+dEt3OkWsb3Gs948+a3zjAASXLt
aMG6G4MF3YgMKtS7ywvk+8PGNPOFpqqpq0SB11HOMZj+SmeCKGa0exAjRnnbqcsa2nGoSGrQzvjo
Dku7EmOgYMNFPRbhFxmsX+YgelfzfGJrhIkPawhQTZPgdkSX9aa2lLuFlIKHLu9qRGNABVmOieog
y/7SFEltZxQllIbnyjgpqd9YL2klcD7+Qt6tMM6d9tMIniu79UpUXMqbQhKMvHBvwO0ymM+BN7Sh
ti09PTvNVzwLMGtkhKknXcvP0Un+RoVK8ztJAkTJzYUlHtEmMt9JGiuUd2q8b7PMcMJ6cOxxdYbw
ADpx97KTizaSuuXmpm8tGYrnXaJBMO26CL9Hy7/X5qMEge9figndGvQi27nDRrZQpS9PS/v18gK4
+JStASZqIxMz5Y7GuQZyg/1hCiB6CWj3bsU7qLspG7BJXrbIP6nvK2JeCYUqI7CiewB9UuUKVenr
ZADxm6EEl83wAt92Xcz7QI5RMZoMtKd6UyqchKQygPH1yxiahZPGmG4B0V4n8Ab6m2wSv7HJ0gLW
8dhIKu0lxOmyS+PKhXLL41zWu2xdvUnGKJuMKmNbCHJcwVJ1JtAmzViGko6YochQiWxX30qng1XF
h2kkfjEQwSoFPq8zwQMd2mXQF0DLxuRH1X6XNdGEpcgAEzxmRR+7IoTGhRTdD933OXq87BoCD2Tp
DYcSYiGJXaLZOwREujfqx2EQarPxHsO6AggKgBXQf2DnaeRGWuB4yCX1GyoOrVxFjRMlAL3QOnP3
ov/JmhTQ6qJDoAFwzxzjzorWYW0tTIzZ11r3oNQ/lfL+8rZxy3j6xgZzclUls6yuBbzUOK++vMuO
sV8C0nCcQcLQg33ZvBXRZXA9YWOROcT9WIFir4TF1FyPLRpJSimsWghsWEztTl+XtY4lII373O0w
horh6XmfvoyyO7sZGHVRvAgiUaTguuD7wtiZ6TgBzhSUuqiIasZuqCNkFONuApfY5U/GvQg3Zpij
akZV04wNsqLeOihK76nNYwRlH1kWuIZoOcyJheociHxyBFsp+97bpqsCeSKZrfO/rYZ+yc1lO6jW
3zkeillBkh7V2Ho1Z9lviZDFgv7DnyL5ZuPogjem5qS3cg2YcE/a1we0S48J+jWru+5QoARx9Z88
nzcny2Ju+XBey2YwsX95NDjlmJwVqfqT5xmocaGDQ/VUPtHWtd06hKX2VnSV3dWjvNHF22Bf5SUP
wgl9Xj1ra43xvDXJTUsboZg8xKju0hkI280GbGABomERVJN7hDdLY9xvtPRsbm3kMFEbRvpezaom
czD7Kf97hXBkYxtDjAeSpYf2CPTYvHx9iKofSy9ycf5KTNBCg+YXhpiAZ5fGOJU2wPV6fyi63SJK
FbjdZNAWUu5XW4MTMPdEsxppmU/0fXFQ/Pln7HdQ+42eqicIRbm4EaHl4y6KGweXjy53XRuzzNVh
KwMY/97g3O1Ore4K8X3Lzb02Fpidk+K+azpVA/VWtJN/GW62k3byYcCK1msUcU7Q7IY+H23xDq7I
/7jh7932mwLEJlqoylwvgDMiIwpvpOVFA9q6/4NyxOa7vbU2NiYWfSV102F5uOklFDNJHS8uaab6
7vKHEmzjm/bJxk4BirxQnVHtJgGGtH3rMPndQcwyyb2YKDbNNCCN9UkQvAaFxpzEyJSV4jkDbrzF
LTs9acIXO//LvNthAusA7E0NjSxU9FLU2YZzXEXOoj5d3jOREeZMLYOUaNOCPSsnsoPowTeQgrpV
Yoge1dyYutk05hBJKM2rWgg78pE2ialW1SukFFDBFr3RuKgodAL+832Y0yTr8SjNCuq5tFOG8rXT
Hkjlri/tVe9YD2ZQX6sQabbNnWgUnB8o/mOYhWNNSkLCWsZRShI995deqnd1qqTe5S/G7UACHokR
KUBbQHTI3hhNVAzSivVZZysAGH6fgeDLGfz5bvAMv7ixduazKbiB+W7ybpMufXO04qlUMrRVIAvd
m86gX/fR5CbFt8srExmhf98YKeJu6iodj7NeH5/IYGeOWXeOqYdfLtvh9lK3O8icrKod8iHXsINv
XYYfxhHcQzf2ff41OdBxguoGWjqO7NVopZq1M+1FLsoPVO+7yRy6Zlqh7FjRvo4VOkuOpwFKqesL
eGJsacZ7/5QPz5eXLNpa5vhhtE7OM1pVWhbjYMztdaKvfp4tf9Dq2G4sc/S0TsbwpoGHY5XaQQEe
ZhQOzsik/iRlx5AEJutAZfyJ2lWPQW2c6bHmlePDqH2xFbh/9ye3/sYGkwQqtVkbTYinlSpVvqEi
xahk0UnmBoyNDeYkZ0M61NKMhCb8K7qWd9ZfOMuQC0HIX93lBK1rXyQKxPWDjUXmHCPNWPTCwNtA
7tbJSYrEzWMACJB3XPY30cqYo6yrYbquaBOAH/VXYj0R9X/8feYEL9qahlmGGQzSQsZrPY8iTLJo
AcwRVaIsyasZdRyVLK/9MgW6mojuRNHHYA6llZOqX2v6kPYBZfoLeT/tMmgBFWCbA3KV3Nhetb/8
YUQ2mRNKIP4hjxEgfa06Al80SYMbabl8ymtTFTx5+TWXd2djIWmxVQ5FStBU0x+ye3JEIWlveePR
PNNcvb2rA1GvUGiRqSZKwHwXPXWL6TjtZi92tX14eI3BtQRJO6ChRROL3D4RSPj+iUQaEyViW7eT
mbY8ytN8Kv15D9U6J79PHQobEb20+fXujTUmXiw61N7iENbovVXskUT9JJ55R+dXymAVXvqCM6Ax
waIZ+7+DhWaB00Y+ZooAYMp3RvzXOgakIX/DrCdbVi02ZXTG9eh6Cn8u9j4Zfv2Jv7+bYNaw6oMV
zzmw/nV+U0UQRZI9CQn7ZSP/j9+hhAMiKozWfdLwyDortgggStGXxbWO2l6DIAGyCfNI9rU77Yuv
luAKpAHuU5EHFPdUeMbAPB/d2k2uBNAeSeIUmBsiPxNkfaYEEErp5MYfveo3hphIK5X2QCQLpZd1
fkjI/SJk8KNH5NJKmEgbq1rURMNbMma+UgC1vRtd6/U3wORPwI76ZjVMyJ0GEuujkSOPHcPZMwqI
bazNkEKYpyOC8Ed/6tK6mEib2bFclzFoVmrSAt01Rqut7ZZSV8ZgNcPBb2eg5u8qyypH8PPWS+td
dkr6+5/tYwwYPTgIi7AsFGFGJrXQkYt1EE6lIA3KVkb2IiwDPyjhFfKPHcZBLAXCcd1CbxSvpMhA
L33o9zrYUPAF76Q/KzduzDHu0pQYjSALMgvJfmrXQzrvLm8bP6SDjxSYfgiZfFJI7SqbZFaMINu+
1idaR6C61EOOmfc3eIvAHDcEbqwxF0hZjtFIpBJ3ZKMGjY4pmq7/Xi0iFmV+hNrYYUKtugxltY7Y
Nu3Gtp3ivqOzQgfigGZIP+b3/w0hj8qNUaBXJTaVpPpEkZmFS1m0PTr1+SHZt5Lb7VN39Vevu8MM
q0ec9ktEJwk82UtOFgCs6n54Sd35pj3rh8sflXuTbf4TZpfVhEzzPFNGlj5ITH80v/3J70MSD9Rf
xmdh2bha5jx968NI682k6yejGQQvcL5fWpjzVIDRNj4RYRtZH4d9h34ShaRgEyFIOe5NKKlQ9hJR
DZy7YRtjTJwE13uXlxISKZ0AClXZrjm0gvSX6x1UVQmcCIR8pvvM5sycU8T9hti5E6bZbiyNQKrX
s7mIJHP5y3m3xcSo2MygoW7hTFfTi7zemvWPy9+fBp1PsXazFiYozZq8SCRKcIqXaSmd0iqGR10d
wsSxFbnbdfUSBYmy7i9b5Ub4jVXmI2l1uizDAq/OMtxlteHaYXOnVeVhqRpvkRVIhch+o4nEfXgh
C3MmlPtWw4AVO9vY6pg6LHoDAb/JrvpEd+q2Py2JUN6elxhs7LDltKaRpHgZYIcEkD9FZnBOqL5B
dZge6aih/Xh5N3n+uDXHvB20vuniJoWPRMZ0K4/mrpQj0KNnezivIBxx78ytLSYe6Qo6GcmEcsyQ
vwll9TcVcL0ZaG6d5mDtQXQtuGa4U5tbi0z8T4YiyhRazphoT4syP8gPg/ebiU0UPHinwaByiIZF
J9/Z3DSapXyQM9T7izKo+utqONXNQxb+sIl3+ZPxDsDWEHOs0VJI7UJRW08am+t5tP3JGt0wts6j
jGEuhVwbQwhV0rXwL9vln4D3BTLHvV8tWwqNCnZt5dQS0+2K0Z/jUGCGF7W2y2PPdz+rDXhNW28N
n2r7oRVV67hXikFAmUo5HT8rOMsA/QyzgSul25nf6rfXqxZUhwqgysgTYiq5u7axRpe7ebKUej2P
kLSi1lZwNzpdAjR7Co0WZ3mtfoZf67PxkggJNERW6d83VvtUbjRCKTJRkezJj6k959HDZXfgNiaB
lcHaQEQuExbhXY9FEwL8jc6nI7vFteLJ0yG+KQDJgHwE2g17y3TkyiseRHkNP5BsLDN7amdmSOYW
J4AE+aMEvr7ouwJOThxtSutSgPNH8NTl+uTGILudcJi80hBHNPOQ18dIFvi8cEXMma7qog7HAU4/
uepxPFHdOMAsvxaYcR2foj9ia91+OuYoh8bUKkuGS2ZKpiDLvpD0ySpPA3gB0+Ze4CYUjcNmCVtb
zHmOqyJWzQLljsKEOuJ41vsfq/E6FD9I/EOajnJ/pwknsLmX6OZ70RC6cf+lAKDUKuAgYDs4oBmG
zczO8sEOKn/ZG6IV0lvkwgoJg0eSIRE047hRd4z2+r77C9Cd+3o3eMquDXSMVIkuUoE7foIcrwAc
JN2bt1ggqtH35QOtoWJO5dWAuE4ZEBE4jn6kT0s0FIuAPcyywHX+cUNjJct1oF1Qom/CK2sExlTW
z8VKfAz5BpBw8OQ5F2SXIpNMtlB1fSpJGX56VVZvbZ+LOHXi4lejIWP2E70XHHF6wi6tkH7kjcus
K4HGVJNqXj3rJ9uob6UxP8hV6pVDJkAG8G+gzW4y8avqdTvCuAKd009va3/cv+ZO++O/K5++9f8v
LYyJXfNitHIDwSIYk/zRh8QPBiitQ3XuKTXtLgmiQ3rdYKI3dFG2+8v2RGQBop1lYhuR56XSZEAg
Wq25lSbdy1MrdvGm2xfAPV6ONtx7b7OzTGCrptg0SZf33rLqV8BhF34/GokrR0MjeJmKLDFhzRjq
acxLFJrG9Km3nu36lmiCyQKRCSaKRVo9rYuNC1ZKpIcymb+v2uwWjf18ec+40eR9z1gudzvsciMc
YWYOj2N9DG1RuOJmxhsDTPCIJqmfGjr4U+3UAPNTu9LLvhu3vTOg7dy6lFOkPoJDT3CiBdv3dgo3
J3pKQEGAxh/C8qpUjgbCjb6uS0e1Vu/yBnLLTJii+ic6vt3uG0tFbBODrNjByR2gobXi/k52YI34
bqC+M2F2RpQBiXaUCSBLYy3oNeJ+i82DtvpRpu96+2GsX8JEcS4vju8dOkVqomQBDNrHuJi1TQle
NJialrtlvupFGGX+VwK/oQxWOVQ4mRObggMpGbo3GPRDZHwNgQ3ok9c/WcO7DeashpG0WiFlayiS
s5yeatW//Ptc4kmDkjT+vQhmkyq8oHVpwCKaVs6R2xeuNoP7D4jk1Fz2VmN7s7pCyVJxSRwLjAs2
kM0+tGiNzVqNNJAugf1sWnbRFHtVJ6JfFZlhDnHYK6H09p16qAcubeKkC/HSWTAYwb8r/rORhLn0
dasNszmHt6XmocsPbdn58/qoR7kgNvC9+t2O9tGrFTTpo/Gt/VIuX4amOWuNKooK/ATm3QZzSI3o
DcmGUp98LB9tP78Jn8lhvdODeN8Gk1Nd6bctOqbiwMd/mb27I6HfchOPwjbvbVLCsgGYgDeDyV/f
F4G5M5xx13j9bt7pmFkVFUBE347+fWO1HLvSMnM8kpIeB0H1MVnjmNLXxhRhevnR731jmZBhhuVo
9lQmIdVBlZcHslr5unQbKrYbZt8uH22R27OhY1DtyoYOsTeW8eLUMXltSzswJFHfjLsmFCMwHqvo
UNBi1qT36hSHEh7s4aR6+eTX5qNkQPvpm2wIsgp+9mnZUA1AFVMHtPzjd8riPC71iGYufvcDs/WB
nO7CGK5h+dUNhHaV3eUtFBpkHGO1EzmLI9z/s+IBdQYuzxUKj6VDHDR+fGly/8gTbbB1qgRcbQp7
Hw+VNORrSpuAi3bKzC5Ic8zKabpLIpHqMn9xG1vMKQcuMklLCs/OT1YwBRWYqaCQ4eiYQhnAzCPY
ShplPyXzG2vMt5OiokXlDw2tPsJWNsdoh3pL5NnBHNSBaBu5QXJjjPlukZpKZW1b6LSgIdgci0bg
ibyAgY69DOZf0N+jWfbREe2FdHZXo6A4opAYZq+pofvWcNVMPy/vGu8Mo9kCuDfmzm00kT7aGUod
9DJ9gWED6WHEvGcr70ddJH/ADbpbK4wjxIgLJFwxo0aG2k8M0N0nGLVbhxMk4A9SFB7XVEGvInQy
qbxuo/qcj921VKjnWB9OeOyeUWcTuAvvA27/JcZbOiiDddY6oCSNUbY6Ap4azH2X95Z3yZk6lNYw
zw/VeTY9tCRtBtoXqy7VnxnmsPQjRXV213bzpWsfLtvifsd3W+xkfCONqiXRHvVQx05S/pCrx1IX
oam4e7YxwuQ5Sy3puD9xi0lmAK4TBUP+l1fBRTKbhqUZmmWZaBUwbk8qkFYkE+3lg67iCJEwAOCQ
MO4ll0AUCkgqA0XMRDS/xrtgTBPEn4olI/azMRHlME3pKK4+ru8S00ml2suX/TzcGYugxcndwY0l
5iBopRE1kjW2njYkT4nUfp1CSbCHXE/YmGAcO5/njFgDwCNSWTnNUDlKcp6jX5c/lGgdTPirLKhd
5kANe0VzDZ2RNd5f/n3RIpgrP4PGrD5UE96n6qNSHRb7rOaPl01wMd/br86kL3VctJapYw2UtARw
Ni85Ks6yA4McXK4/jjs627qMcLrFUyl8T1g65wb5zadivD3UyrYsFGSEIVaahRH6pl8Us3EqIrhN
uM2+zVrZmR5gpsOp6WAlPZh472MmtPoWvlJFMPsgQlS9HRf2IjahbwJONAxlgcT7450yGkVlTqSk
zY/Rm0fwob+hIG9s4BJ7V95rz5e/JNdZNvaYD5mNhTrYMcKSGYN1BKXQPA8dqRCBs7nhfGOG+VrV
ag1RpCTochuds2S2O4xP9qg6drPu5WK9zWpR8USwMParxcqyKETFBWLI55Qc1OmrGgn2jpujmejc
I7OGgPQnXbNcyeq6GJAAyMHqt4/QwnPTF+NmdZHaiGvl3HLQ1hwTOJYJ4KBIp3fiafiyeqAm98x7
sCApbutUD7Y3IDO87B3cz7ZZIOONqWRZPfT+kNKrkZO1p6EanHk5lAtxZvMAVsDL5rhkIdsVMt44
tMvUjivskaA/YDJw9qFzBgKhZBd6y8/+ynalL4O37si+zHYiUkDuTbZZLOOjnTQpU0Sb+pExu1L4
bWn8JdIcoK790rRFS+XGr3drLB6j6gwtlk0kqZNr3cU/10OENYJm0cXb5UC/aHmkpXPBBnNPxcYq
k4VYgJaBgwgu1PpGQL4Ue+zsof1qo1ga34/3UDTpHVG9VLCvtvoxpJEJpaSho/uqg0sr/6apdyS5
TuXdYAquJX6o3iyPyci10NL6sMOmGme4zpWyz79mh3UHotjjH2FATBuNfoWe/E8SW0mnJelKUWpT
EdRgS5n3g+RIT6WBWSdV2Azkf7h3a0zy0yqpPsYqclQFSnXG6sjZTbLcC7yDm5lslkT/iU2lRS7y
yAitFJiCY/bFgvZr/H+kfdlu3bi27RcJkKj+Ve1q3MeO7XoRklQiUX3fff0ddN1dS2G0F8/xQQGF
AgpY0yQnB6dmM4bkQvrKdKH5epZCMKB/IZ/zjsvCOFBbp6Wt46mDUlln3nfZ0jmJXgcrJiky3W7d
ylZF3G77gfJmmRyqYahajlX2aQ0almD8AtJbHy2Tz0yPo3WaoHzJ3VIUWe5/xm2MctBG2godnCO+
mTDqd4c4wvrJWkaZ+qXiNoH8Nn/N/eUguhEit+EwraWr1dUdvgmsJXeI8opZtaEXjqbsleKZfDva
fHVIJHxEixu/qSx4jZHgDOsVTFV1m8XuuDaQ3Exp6dkgvfbBwWp6qrKWjoqG49M69pIoTNt33ssf
wcHMCp6GxO6Q6bJHnOFq5M6S/hoVTHPazcGYs3tGrlH36R2hwx1tslBSm86Jy8kxGvp2/Sbtg/vl
b+FwiJrmXKQpNmRqrMBIDoZysy4g0BUO8e+f78UQBwtaiQkka2hZgcBZg9mrTvp3/VC5hfvDcChy
Aij+hqIq0X+Jey5WOZyQEisFfQSWNwYDqmzgdyXP0T0BjSUe5ltRuoj56B8h8ca7OISQE6pk6Qd1
iVH9ZdmzE8/NkZpRMFoxQbkg/Xtd5efcrP+6fogih+JgAtIsZWazL4xWym6iRHXMODpcNyHcSQ4V
tLqK86qCjalAgW8I9ZR9rDsDcYYjE5wQDVWL/IXDA0wdp1UiNeCgp7fJ8NCSW7P8RAF7Awb8nNq6
NFXctViSJD/kxsnoT2gdvL5t+xHFv/6nclHMapbJILFW3bFNnzojRkosdSuk6aW8OkhzJYqa2HW9
4oH8XBpm+5rUYtiNV8qp7qYwOkaHARSdxJHP4i6qPcezZBQ/VYOg+su3BKNdqlDTIUOnf/yiRfed
9fi/377N7/OhJ6VDP9rlSlD/v5nyM0RP3aU9GvSd9D+vW9pfCcb2dNQeWG/17wEFxtunJaJ4fqb4
fu5uKvp+/ff3HAFpp39/n4OGeSZ5umT4fS3q7+Upel6swqWZGhoEZXKtFFQRd7/Ot/Z4SCjq/1+K
qiBa51LomDSu7ctf4tFhPVm2ZwsA4uMzlXe9rUUOINKaLkbSqCxsmHwC+gWID750d9lJ8uMb1mOz
BChsu/XP5pyClkEwUig6Pw4uaG6npWwVvQcKC3O+ybLg+vnt4t9meTxY9DUp7YlNUDM9Nra8NIh9
01dORpCcROAn8BYeNtIUY1eWhPao2R4eNZOe9IaiwaxwMSTizUMr8JY9rN2ujQtITNIb+VBhYIcy
b8H7UVTvCYjfBFvIwO6Kh/BViMSSpn5oEc1qoRWuXhmMYOZY3fquD4Wd9szbrtli/rIJ9Bq1ig1d
AnIsSOmhLsWoo+yn+Da7Kc/ZsXljeT98akE7RaQQLtpMDkm6xR4qbcRcXKJUf1VSejbQoC7HIpHW
vVgDhEhI5iCKZbOgvy+wqwwtUxm5ToohK+XQYvSOKWGIurd37xXBkB8aeGxk6jkcycqxAMM7zBDV
vlH1NiDNZ/oqQAD4rwkOOKQVuCtnuFlxfW7UxrHbl3QUoNPuoWBEy9RRBUMGjDsUNBcbaYI+QK/P
/mqtZ5o8temP6+4tMsEhvC3paa2wDumhqfzaHvwphXhHVH+9bobsPfFQvfx3KdyJKE1DF5uFFMZt
fVQwDza+dv7kyz4IyyB8n5/jW/IFCksfo+jJz+J+Ogt1Indv8uZv4I7Mzuu2Uwfg00Se6+KmUM5j
9SOanjLD180vCblXWtkdk0+wjGxXzmF81EmNstSEoI+6N5wml5w5iV91VaSpvfvZvTHEl9nUYZxs
uqAHBzn7MHGDJsw0pz5g6DoooNp7aNC4JwBHgffwWgp6RuchywDBhTLeZn3hFPl6lAtZECDuX+d/
nYfXSjBIjG5Ypuw0kGNLTp2IRFm0DOa8G9jV6BTJUouxVlAcWsbNut7PaKy4fgN2H8eL85kctOcg
IAetptZ6FjmtEIiS+jtdPmHaxx3AiHTd1i6p1NYVOODIVegDpRXeLGNo7vN08tsyD2iN1IgKiapq
OvSDFlIUluoq8Xq19JDC8OtGeSI28exicGtrDUZ7FIUjDE3+eN82m8ChTT9BIclmfxe5HXwbQzz0
r/6sHY0bNlgbv6egfCzDyRRsh2jrOeyROmip9uYMQchxJl9IHikoqlGluo2HSIqRGLPGgzLMqhZe
P4bd1aoyUUBvieEyPnLo+pKWlL2p6/yqJg/tgoR7lUEkVHTeu/67McT5VpeU09qorE9ymV3YdGVF
OuhTJ/jy3L2GGzOcV7UWo0uvQGQ097XTErDMaNFnwHJjgnOQsi4wv2ggf54m30j0taneafd6/VRE
m8V5Q9kjH6rOFmKD7qnPnrXmcagFqxAdPPfQEDqNSjKAWk1WaeNUphmgFeOgrdaTIfWfiRE2O8Y9
LwY2q1UzPKyz+XfZ3ejK0ZoF5y7YMb5TdZ3SVrMiUGXmanZOc+N20TGb036G9cu6rISfjpmkFbSV
AxKMFCxJnRQ7q/kmPJp9aGQ9dCb0C9D4y0WgWpK3DcQzUNPOnfpYB9UL4+WU3PSXcjefkG0DyR/G
cJbDIhLj2t/Gi2Xy+yuDjxWrnVp0d1ZRW/+KKmM41UVuuYWtZALk2Y8FNqvkXrQ4pqMm6+zIjpGC
rxak/Vk5E+q+o2v8kEKj9qwRqUtRLnEfIi5r5JAIla8kKyMEBHH1M1d6JwbmXb+++5+0m6VxKNTM
47D0MuZiOmT02nvq58iSvrMvWvk8lMdK0BUjtMdBktRW0BOMgBflTRSaB9aAMQT0QXf/J/TEu2UM
vBT/uieHToi8Mfs8oEd2CY3QMM/D4/xquqOvf10I9NswcB3DsHQUHRz73T9eZrgExEdVS7X5dn5j
RGE2quAwtTXOrqlgJ60RnWdT3dSe0ahgvKjkx+tHuXsh2D0ESa4h/yFNX7QNAQsqnCXNBs+2v3dZ
6saFqEOX7Prkxgznk/2gEp2ywgVaPn4YoQoi3sZtv2d3etCF1nF0ncl26DMTyKUBpKP/Z8pAu7V3
a/NncH6bVcuUaiNiH+a3b7oze4QRu3s5CLHu/hFhLTDH+TM9CesJoo3mXHjU6SCVrDt/cpVA9SBU
rgdAvhDDt6CtxF/0PIBFHJzin3k4NkvmnLnRZl0pLB0BUF07hA2QvRqRAOpEa+Pe2kS3Ouib4XRJ
/dVcQcZ5zpPjdT/dbQzZHh33xq79NFvoqCUgzGKNf/o5vU88Gi4/mOSe8Zq+iL6rBC7LM+WjgjDn
UwnMabMyddX0Mao0UVS8W8zfrIpnxk9XW48IawHt34zTEK6vkquACGl8pJ4IXQSHZHFPX1ONmmJP
2MBxfpWHzlWGJ7UfRS/D7vf9xd0s7tHLy2LotRGhkEL0dyuefFNLPbC9u8YcBxCJ8xuldEZZD1Bc
Q4FLxLy9u0iop7OxettGc/Tv77uF7wqttdG9rq1+DA1u0EmYAsTcRemNCW4f8xUNrt0ME0X+alrv
cvXVSgZ3UVvW8yXYzl0f3NjidlPOlClJTJSyJEkK9Mk+JpaIF5PdzT8enY0JDpmntJFHlQ1PxMns
oa/Er5Lktsi6+6Y0b20pDxPhANG+129sslPcfOsbsTI3rTYwGFaD7BCfitGv3hiNBCbMCxFy7H4J
bKxxyGvGkKddF9yxZnGTByi1oVsYKcPMtz9y8BoiJOgziXnHGCL9ubMaMVSkKE0oEfy+So2uRdPm
AJAUJGddmIXT/4hcfN9H/jXzMV+32cysldK6HjBp0KYF6nREXQLMfy8CT9wvC+kXM9zN6uWpkOQc
PdDt2xrowfQi+codGvNWH5UZ18ZYisCiaF3cPZOLYpiyCdsnrZCvjQtngYqS4FFhv3HliD4Wvdm7
mGhyaWlw/llxtHA8yg1IzkAxtkAQCmwAwSxqkdnHp8sucret0CxlqT5m5zqSnXWdZk4t59VRzQqR
WNf+xb6Y4i4ZhgvGMm4ZTs2FA2E6p88OE/lWoZpburQThOiihXGXbIH4gkYmVnei7WldI/RkqMji
ac2v60cmssOFM3Sheqew4n5WfEmVF0t+0OjzdROCe6vw0YwmTTMYYdHt359a+p7jZGLjZgRj1Rw7
nXU3tSLdQtGiOKSgplbH3YwaQxzdGO0ptd1OKBkhuE58r7AZN8aK/AHK1O1NMftQFL2+a/ufuzpI
EFHsMXWTn8IzatosSYU6tX5f3K1g0gWsg29Oc1QdpToGse0tIvvrVvcf44tR7qyMQVNbjNagZ6GU
XZDqOcnqmfmBzL+sROAWH0D6J1hcbHGnRKKFaDqL1fLj4isOfWwP6gkEnWfRt8K+O/xriI88iz4p
F8tiO6nj1lZvUg+OYEuQHxMZ4fC8qPS1VQZ4uZ2DhUTqb0A046X9p7pxrYtb8GGngQ54O5pwQvp9
/KtHVURzzdf4p+1qzkCd8Rskp4SSxPu+ftlALmwqBwwzGCmCUFkZnHoqoGr7ct3vPkDgijNY7E/Y
vBxNj+HFfq5ZoWf44FYsLczGOfSld5QE7Y7wi4N2N5wHvFvn5iCwvh/SXBbIDndjPQGFWlwyD5FP
cuNmh9yL/f4wuskdK4tHzvSc+9JRxHf3X+K2i1kO5OlIxtRWMZ3UgIPkhALK2L3rTSiVp0md8Bn7
0Cr4ppYEkC+44xYH+X06QBaSzUT15f003s7ZL5k0jm48jOriXt9Y0aXg4ESJRyu1YhSIqHyoqiez
fij0z3RMbO4DhyJRDGrwskcegGrZLzLXbicpXzDB7F1fyX7K7GKHb4AaVWhWFNWIsBD0QsVBMS36
1yQZ3eDgarQnJh3fODJkn9+mAj2A0OGytNGxdVKvzpijbBIsay6LEkHCP4uDnaSVB4uaSEeABPKG
cZLGs2P7vcO0yWX05YfXt0FwoHxf/twrWpGoePUiffDz5ccgx86kiSQchaviAAcitgBTxjbT/UIN
7yFHfhIa5LkDtgKMUH3qS35ztBz2JPWSxZOGiL+K5IBmC8S/7Lt1zAUuJLh3PB10A/qcuACPjtdI
D1P0q+g7RyGam6JBoRlEIZAIW2wOW6qV1iaIsphjKG+QW/Sp5pS/pJCNiEBS5bpbiJbGQUoyGEmt
sTF+yTgq0u1anyTjPbPx38JUOXPoKw+FzUEKWdVCViP2ifFj8lkbccII/+WA1Tia1+vL2n0WDMzs
g68c9U6enaBLjGaFI6Kbhx7j0Susr3l5jsSlbeZgf6xpY4c7q3KcMnUlOKvOp3fEbU7KQfJHh1ZY
WXfEAJ8kHLDZvcgGE4pTdJ1gFOX3Fw/ih5E0Sbhh0Qwr3X1MQ0mOBfC/X5jaWOEWNptZtkgRrLBO
xH+472LN6W4rdyrd6W11dbcP49Lpe3R7CnxyP8NpapaJmpgBFnHOKWnTaF2mgWmeiXtY36hf3LYH
84UJuZGDjW+2e1FwtrupG4ucbyZokzYWE5/YsnyfqodJuo9VUaiye9U2Nrj3rjJGqSnYTPgYmAPa
H1k7KRufNd4pmKhxC/AKeWDnFVJYCQzzHzzIdTZ2M2A7s/RVXp6pdktxu+3xW1J8vX7t9uH/skZ+
NkRPpzbNoADqpTcsi4sPH1d9JME/Q8GiIfv9TMzGGktqbII/o9WNHHMd+JJzZzBLOWjiO5u+Ds4M
8KJnwfAqGl8SuMlHX9nGoA5W74X0MkoI1jGbbldUTESEqPsmLFXRZfxjW9z1TpI8M2pWHRkshHVH
Cx2/qehbcRe1oMP5Hxv85Z7bWJpLOESp3I3LvSnq2Bf9Pnd/h3YopYrGvReTxm9Vcsqs7ijwtH2n
vqyBu7HDgLRRVgCgchRCNcg+FiF7K2M/Q0ozeaqg4JsF1NP/vm6Xbc0fgA/5TEg8Q6ZT5QXkWntZ
6jhBdicmf6XmYzm+QBSsM0Qll33XxqAhmDLBjQLV9N9duyS92XUzXLvJPVR5/NRDbS5186//XKbY
E0Vuu2e2McgFblUVUYOwZH6UQEQT7PVzugTX927XtTcm2J+wuT3Dmsojeg9BESjljqXdreXPWfty
3cZ/2ThMH6B5iyiyzYXVVkNnyL+zKAMklc0p/zI7mbs+YuL1UKDs4ohalfchz7oY5E4qkxa7NxkI
aSGjL1ac6Li8Q/sqyP2hd0QPlXB93DnpJWYkqxiaMmie8D7kIH9myCCYoQGUXQ6FIJu57xaX1XFn
VlF9nqIGZyYNIfy9zj71Ymy2j8O7BROG0zqwtrQ3JnPVhNrR/kvGcFnqmw8i/N5dja2DJ8hWbLCm
cMamRZnsssJXrUTQbfWqr28C72OH/Qc8bAxwyNpNOpUS9lGnhRXoq4P1XKUIBRmbQ505kpAYfPdK
bexxSAt52ETqbSSBE0M/LGT2hjX3I00TxS57dmwZI0oGuF+g98DdKhMEC6rWI3bpvdGTnM5d/CFk
Kc0RHyasZNSdha/73l7aso7ZJcYObvPETmMBDmHCyCrAw+rKfueuB6bGbYaVl/iWYMhs9xpvrPGz
KbPVq4MpI3JRiHKndrMfqxFI+LMwTcBJINOAzOVPs0BcA7Hfys6DehRlKvaetO2fwG2yahvzpLI6
uwr6SrqerHlGTeSo5Mdm+S5w1L13DHdAx+wDDhW0S79jcasWQ1ZQwGRyhGgtk+pBP5bk9A7kREA7
Jt0yesHoSXQBd0N7G9iMN02R0TzJBcGtkmeNxT4Cs1+Lmz4wivLIQ1lGc5qb1TcOkidqtN+78zYB
Vb9lWGDv4nuJatOSii6dCIhpe2Tf1WFB73th+9c3VGSFC0cWeU1V00ZqrmsVvy9tN63D6xb+y9Zd
FsJt3Upbm4zqR6tZ9Y0h/4Jp5++2i9Fr9jmmvCSnTHauGxUsi2+2jLtCHxc9x5Ntf68n6uBrW2CB
/dU8Ym6Oh+9TgIUsMxVsnBZGoXrIwtaXwl6obCxaCAObTeyRtX1itmw2sW9v2+hc5oLZud27e/Ey
jXuWaZJXWWv0WEYmf9PmZyK3jtFWgV38So3364eye3c3tthaN2vRSD8PcoOvkGx8mYmL2qk3Nz9B
wi84mt1xxO3ZcM8lyGhH8KVryJx61dfsyXrsj8phPJDaMW/ZSOzqpz7ac47yGc1qnihjKToy7i2t
B1IVujGgNdpCQxhpIr/LhRxgu8W67Rq5F7SI7bjomOwuJfWpyZLW7Q1QYZTkWETFnbmYri33Xr4u
oa5or3Y8e02R3UogE4hU2WnwQFw/3N2XdnO4HJCkdCnjpMLh9vKdpr42zXMFksvrNkTOyiFJWUyp
rDNGvzU1RtfU4wDl6cKZi6/1Kp+0avp63d5ut+Fmk3VO22CW21ruJRhEmzOoKfKH1QNPEwiU2Ph7
5MxPOSBMo05yzrzkUdT4J1iuzr11nbykbaTAei7dFkZQ5WGuHrPk+yoUhWG3/E8ww0c7puMgUS1z
F4a0RLeaBZY+xLFB301/jmBrPvZ+csgfmZKJ6EHdvyQXi9wloWoGKoyhwRWt7jvzW7w+CY5OZIC7
H7U2VQbG4dmS+jisnpgKhuXh8/CXnDApWlAAi9bEXPzaLnJXYBwbmiYEu9hr/Rm+6uadfFbQ+1K2
2vdUllxVSM2we+vASkIMAxEn4eFbS8Bioib55NU60u2vdXHqh0+UuxjxyX9McKjd1G2ymAtMaN0P
fc6cJi2dZYgEV1u0EM4Dl3qWR3MyWPoodc3ay+hLm7xd94ldGwgZmSacjQ3j4KMnxCpmEz5HEupY
XWjqASg1BQvZ9buLEb6ZS0qbTi0zvD0yOdumN1WCqv8uKGx+nwMFDPFRw1rh15oSGurzoH6pp29G
fquIUumihZDfX+veKG17KrCQDP19+oMpAh3BaXwkDDbRACZgoOdNEHlUennoeyTLlYdONEO0b0Rl
+Uhd1WyTQwFSZlG5zBNeDNo9Z8uCucEu6ItJcEf2D+Vihrv5UiJpVJtxKLT+EVe/iPTL0gtvUT1d
Ol734d0YCsqJKhiDTRX//v1U0lHWYs3Erin94mbdg6b9kEDSqg4ioiKRIQ6g5wozsCljE6krcDwu
MxJE2WN6X38Hwe3XMWf0YSXGjKfX6vX6Cvf97rJC7sh0MOvrlbkgNWC/2Pl9s4pacvd94mKAO6xC
iZrM6LGyrP0qdWdN/VmJREV2m0vszTFxUDP0mEAhLAZkBJkqSN7qGzVAd/h3yde86Q37J51YDNp0
rij/IDg4PmbJejSkFwNMq5hQ0IwHENml9qtVC45pP/FwWSIfnax1Y0dIKrMOlvFIH8HlNH90zdTQ
kesO132CbdcfL+vGFodFkVJnhtVhTa1OHMl6ntIbpbmv6bECU0VW285SZe51kwIv4RPmOmQRaiPH
RSukuyoNZfpiRz+vm9iP4TfL4p5W7GBhzitieOtWCtDd8KAe0AXkxJUTBSz0asPhbAqmSXYTsRvX
1DkEaSZ9IlPNXPM+e4IaUjg65Avjd2NcsdGdqCIguM46hyNqG6MRU28B8/nrqoWpLUj0Cv2Qwwsj
LfRlLLCecnCjEPmgILqZHgriILYMI3d6vH5oIr/g0KOHU2RTDLen6lkD5UEcaKngNREuiUOPaIwN
uwarl2f9NXrs21VyWzCbQg4v9XNXev7EiiBhCDleWVFM/iHWl8qaEmMFT1r/VjQvmv6DzkL+l103
0DEsipk8XUYvMfduDUo/Voy9XP/CCqxsfKy6Ldzaj+4XT/0pJhFlx/4HZGwMcpCRjqSIFia7NBWR
Y+p/RfaLVL4l3Q8tE6WCdhF3Y4rLofQjJD8ilmTOlFM/P3RQ/tAtbxysz4SWGzscXOi0L9XBZnai
u7F4VPX3646wn6kzZNBIa4QYqBb+fkhFl+iyyiCd9S+Ql9yLPCV2WGIrxXuf+t33QvCK7N6mjUXu
Ni1DbJV4rfCVZjDl2KwOBvtFsKrdj1tDI4qGTDQqkzzgRc1sFzlW1Xv1je3Mx/jEKk/oXWWl1skR
TTDtPlYoNhCigm2e8MRojQy5xygCqtvtkdavaPRy5jpUm+e0vKvs75MimuzY9b+LQb5RcLCLrsKw
Kya2svekndH2N3hNKh2kSZQtZsfxx6XaWOJucT7UymCZGtrcVet17dcHbVTPuWZ4k6I6dl29qxEN
BcfHLuo1m9xFXuWU1rmJEF4L1cG1g+rWZlqPw0dDeiwkH971yM0SucucyEu+1uwOkNIv5nDGx08v
qNmIzou7x4kNOrEynxGAlmil7s4EGaScviUi4qNdzN0shXf8zNSSckXiXVm7Fg06RgX2DvSlf+aG
MTEdaDqoskFs/gXpRzA0UAmaCvjOChRQfs8H80nHBA5qbGHsEREHwN4D+ZtBbge7PFfQzNg0SO6Y
DnEh44PsTn1YAoyvH0TB545HwBiaukDlKGPImnN6eSlBu0RiyKtXZzTkmWBq1gQv/o5H/GaC8/FI
r4icpTZmxLsbaXjOyq/r2OCDeP3fB7UayqGoTRO8I4bGBRZ9ZakSterGk2Jd99skf1/t3HgdrDwX
hEl7sxZbU/xnCLWtUa9J13hG/11W3qTolEqP6N+FMqWqxH7sdr2I4XfvoDar479I1MqkRtfoK+bN
bmb73Glujums63AkssGdlDTYdbFSJKjm7hSRYDY8RQSyIhMcAuFAuibORxkR5u1UjSHNAs2ggi+q
HWz47Xi4G6RT07a6AjcoWe+S9fssagfb6waGAR2KK4RAYIiPJZqZKnW54jDGoD0W6HJaQztk/XTi
PsH9DbuY4oIIU4sH6NZUjVfnN3nzWpLbSMRQvb9dFxPcxTF6za6WFSZW5XsOGc/l7bpb7SIaKg0g
p4ZKk0X4Dg8b4336kkBRgzUqsL7V+DFzW98OxzAORKXlvUBP21pjeLTJvSH+a6q2Stlga3MHnumT
fYfimH7bfmVNzQSY+iRC0Z3Q4TeTXGyp5dUASnyKz04o1VG3wBD2faKt8ruRlMbDWlrWjZSR9K1d
k1yArrv+wdqqwP6HAofNXagYsliW0cf4QpTIg9omr2vXYMCMCubnRGa4KzVXZqREaDryyHqU+nNn
hZmI2nXvnUBDyb8rYX/C5txqyUTAvCZ40a3Cke17vfYV66xV82dQbmOH848GpUPd7K0GfIZnKaqc
Mg+joRMY2fd5iDFB9w8KWjbfnCM3VTlB3Bev+MkIywf1DHGJ5wSpsVA7QNVNNDKwE5drTPvpP+Y4
6F4yCP3O5qogkOyPoPXDNDejwxWVf3fdYGOG8zZ9rlp7HnBG/RgmBDGQcr8IO2H3n9eNFc7ZiqGh
1dDDimq9zOWzLEtOoX/pS0yTPff6lzbBKKAo9bELghubnPetTaLUqHAhJUwLZzVkNNELss6iveP8
rpyWoaY6rpC8HvLlBuQP0iyon4hMcDiULU1G6kpBcqijk5utNZhBFJWAm6HrPvHp8pvHcQ/TOsvw
NwsbBr5C9PoarnKmt8pJ8ccXMR/3XmLvN2vcG6UbnSVX7DpNLgRqGS1PLB0oNFMUcPJkX+bRFxU8
RSZ5ssxsIEmnS1ggY+MpPeWQ/Yz+lh+mQHUrROJFI9jR3cODZKIKIUMDaszc4TF6QHSRmo2XGoZv
kOFW7yTHWAqBmf3gZWOHO7hMjwuMVoDbfAzSB3DeH39kRxIAlQJRPLmL6BtL3KEVszov2YJGpThp
ExcqiqlLtWH2siVOvDYCp5Ig0GDww31Oo43UQJyM7zQ0lnHwFM9oKRsSu8HSpq/gTvIlv5ocNdSC
Jkh8fE+LYH5/hReDHFJ11JApCP2Bh1iSo/fSjZIXx7lWn3N5fr6+ul3/QI4K2oJQ+UDU+fv7aIxm
MksW8EM3j4pxiqKTMgt8YxcENya4V2Q0rXjpIrh8HgVkOtHp5/9tCdz5WPkkDcWqNl6Z3IzxO03O
eiJyut2XcLMG7khku4dqdo9t0kIoV4XGR59HG4oSYaKtYqe1iVaMmkjTxFytJ5lLozkciuz4md2C
YLBmGQo0jrjrU7ZRgvMAIFjL+yhVDtFvLIw2XzeyN1SmIb3xHys8zMXpaKugUwSO/xj8qnMMd9Ec
DfPSbgcycZ1xzxw1LNHLbz8xKfqbac6jY1oOsj0B1OXxG76oHMv6bneCwHX/nC7L41zasKdel5lL
292j3FdObLSiHWQ/8QfqbHaQ8+pOs5qVqjinHhkippRm35UHpiLG8kOipLJoPZx7S1UzL9CFx6O7
+O3yo9G+XfcH0e9zfp2vkhZJaJv0uik+Kqg+6qMpSBHuv6ybDeMiocWk8wpOaHZFP4LVW4wH/fiH
X2lwppNIQmEfOC8uwD2stkZoky7YMjxIgTwaz6q1eF1nvVzfub26+G/uzD2sCSH9Ko1AnvJHfgSF
2GG8UQ+JF4G6WDmZrvU3Kzbkp9hyqu/XTe8fGhutgXwc/uFWSHXNjKUWG6rU93l2GkV6prvPnH75
fW5lGUgHOovi983mSEpvsH9Ga2D0gnbd/chkY4YDvNlWFxtFbxZSLphvzXySeqa7BBrCLSpSp9zP
E1ys8W3UytBPGjprgD4nesCmvYIw4qTesennCuKRzVmIFOwY/gSKf7eRb6tOwKNA1xrry+ZYdxKp
PmudGZh1/iD1mMdT1+frbiHaUI0DP1hYoU+l4VNXPurqg4qwKHqV5dHtC5/MX1M5nNX3gX7mQ2ez
sRwelm0mGQXb2EY+ZtVT094qqQBC9q/0ZSc5FMyr2hqMETuZ2IdSvR+HG63+cn3zRCbY/9888BU+
oVqyILEylaDGzQ06uCClQb5fpt51S8Jj4vCw7G1IbSswhZZ+j6mKrof6rJ6agAaJIF20e5PBpKoh
gMSoCd8MC/lSjBMO2LhIwxArNHvz8aUgJRjmRYXj/QzIxhS3qlyH3IAdGyxz6TKdkupWjTHLMr3J
QelLD58KJjbmOAws114f85pd5/mYQX+7g6IN1LCvH9Ve9z2SOZf945DQrsHUpxhYFIsuY/ohmFPe
S3f6HQavPCZIhU6Tk37qXe179CQaNNzF+Y11DiAX6LAZWcJuVjM4eRXiCggWuOv1Fwt8h6dmafXa
ylifHdnP09C/plH91Lfz0/V9FDnHx5XY3C41lst2zbCSf6gMUI1/MFG3JkEVxIGo11y0KA4Ghzxf
bLNAAKDOD4V6NxU3sSWCWvYbf2D7ZuM40OuqcgWFLjau8we8XSUoj2w/OthhFUhC1tzdh2RjjIM/
iyhLXLOHREuJE3VF0OavKvky5ndLKUgp7dFNbz2ep7aQUghDdxS23lpQW5xYOTLOMCUAlgRI5Zqn
Es07HhO/uu4hojPj0GNpEzuTOgTVo3qjm6AFak+WKOAQ2eAgQ6tqdVwK2MjnoM8eFeUwCQVdRX7B
AUZvSmNfp7CBvHaAzQvpi3XzT3LWevpUpLvxCw4fptZOMjLKBIIdoDqZDivEDJVU9IW9/15dzPDc
FZDBiNDYwqD29DHsjGnBOGRsGTT4BNnc1vt47orIxhBANMH7Yv1NLx619k2LRU2DgiPix/obe9Gs
LMERDScwbrtduJ4zNz52xz4sQ2FaUWSNAwpbb3tjZQirhYxpGz4nYdByZB2R+MhWRDybgifjg/p8
A7RNoei5JiO2yJMwKm9IJwiTRL/P7tjm92dtlqtlwQGV1pO63pcibaT9MH3jbBwQZJE+jiA+wifB
I3K/qLbGs0skB/r1weyXvvUdtAuK+38CH8IBQyLN6H1KmNepJyiSO0Z0ovbqXDeyD+IaY4NmmhYm
5whylSdJVy7EG9SzFf8tk1+JGuT0L5oJ2hX2Ye5iiHstljFLFXByQZJbetAlSEmDJtdo5U9Flhcr
nCMo0lJgEhbJXsv+kifvLbnP1nMriQKUvbE1IMLFDucPMpqLssbA2bBxLskZkEJQzu096y3ufdD9
/lo8JhI0nLMvyvv1E/svvnixzfmFNkcGGWOke1ewZZlo84x99S67WU+oQkCjLheqP4qOjns9soz0
Gh1QOVfr+yK96+tzPQrOjb0JfwYulzVxb0al6YteKRn54IEebvvDFGAu7iQULtzHvX/t8LShul31
RdlgKeBzQi8zGzJPPOvGDNPDchA9G4JF8W1NdTLLUavDSdIjG6MvQkZb34fD4bpDCI6HZw8tISJY
qzESmKl9kmrLjxbqLLUkQKN9iL3sHAcUhUpwg1l727oUL6bZ38iaiGpaZIKDiGzu5SIxC1Bn0sQl
+kPViIbW97Njl3vLd6oOMaj3aQkTI/pvja920IDVIOwwj4nPwpHpl3xTEyRNmcSGcCJz/6BAEGSZ
Otgy+MwLRIN0q2WVqGK+z7ujOaaOuobXnWF/Dy822AXYvIRtSkdjVODgtQRCNN04mKlIi5Zh2593
9WKC84SpWyxtkVkJGQnF+WcLFYHokMuiZoL9BC0EOP+zXZw76GA2T4r0o2GH3hmufmCkaMoTq7ZG
ZxqIiAF3TweNKkhTqugQ4mcXwT+YjtGMjoxO8pvxlo5hPR6vH87+B+fFBv9ha9Juxs3E1rFnQ/GQ
pAft0NMUsNeiftFVweO+e1Ibc1xpI9fT1ZxKIENeWu6g1o5t2F9oIYelRQVfaILd+1j5xu8kU/5/
pH1Zc9w4D+0vUpU2annV1ou7bcd2YicvqjiZaN93/fp76NxJKzS/5r2eVE1eUtMQSBAEgYODsZho
Ib4r74nxLTP3kzBE5tr2Rh3G8MxaKWbJxOqBWdBXnki1D70hxftPO4aO6pSZY6e7/gMc+2hr/GMX
b9fxRrMB/e89JUTxsvoLajiB2cjedbMQbRNd242EQgE0rZexdmrxONbnpEBy4KuhihT5H9YHjD7M
W6eVj7/lVH2SFKmN9VuOFEScB+2rfDdg7CYtEWWv15XiG8RFGBM0lOqkSf2K4zTqsZPJL+l6N5b/
UQYTNZiVnMm0adsLm8TP6izQBkRC8weYrmABf1Rhg4Yhq2StpLAPgtvcSdFLYSb1r48sF4inDAOB
OCDlf++NMiQIxG1Y2aQXvlK3/hjqTj/bL/9NDDXFjalpY6T0Mr1iZdLd2sq017P1Xl0bgTfg37Po
cvlXHcbUol4GX3IN3435jo50RwLybHxNA9tfAvP4m84cjJbB/wNGh+8kLpIZu6vLai3UAtExlvKt
fJNi7rbbTQ76GOVA9TCWunUrUU6Un43YKMyYogXCpDZOsLD6bj4NgL4lJ4wic8F27hFBhYobVl5E
sbjvJlxGgpmd2MMj7XjNdsPbzBRRWClYSBbrvchSlqwVLBINRPu4aFw9XP3r1kit4F0ksdGECVbG
KFaKdVmRKVrah3ROb4pauZcy41hE5j2ADYIzJhLH3B+5UqckAczAa+tPRUF8WwFX+n5CISpL3Oua
8V36HyskdHE352xcE0yZnyraen8jtU/L9KSar5X09boU/lNws4CM18iyWib6BFMgDmbn3lvHbhdi
UBymQ7qFN536s/ABRflYrm0Z40DqKo2MqcPxmlzMoEbjZIueEHRNHj8E8tyoxnqQpOsHRUZiQmqV
7/0AVJ9mPg0tRu/9xzVkHYY110mG0aHeELv1KfylOMgtgzlR1dzkXgVZLJC5Apn8u/FiHayzKKQk
NVY6JcNInCr90apPoy7iaOLHz5cVNBhqnX5K+8HW4JIoB245ukXrZsf2lRLqKF9kw4990Z7x2q0p
BcS/bp/FG6N5Mo/qHiLTw3paImQmosapgbFXzokX629DpMTdCYJzbTBuRMq6RI5pcUBZnsPxnHfP
k71P7H1aCOINkSDGgUho92pMA6e6iYYgJfupPBVZ5RTL8yTrAhvh3yiWgo4FA42OICz/24W0xWqW
JS2SZl9GjwTK3niqTvRcL/sPVS03ohhvFa/TiqEHcCPjejulN016qqyPpP82IhhPJeVLI2m5pXh1
9hnoO6er79RGBKrnXlmWpYC0A9y4ALz/vWT9uvSZVeOBXZXg6gExxCRqEOajwi8i2Mt3TobcqGis
Pk4G7g35OGeD5SdNHKRDvDPy5lNRNZ8zqwEy3QwEroq+1945X1sh6CM3NeAOGJ+YK6QyJhOwKMCT
Ah2MqMqtuYtgEh9q0tTtjSjGK2pRtqpLg/A9aaOgiPpduqYHHTO1r6vE3bGNGGbH8m5Vk8GiofV0
H4KDS0StTv//KyvGFolkdZiMAmMqMbr1NIMzOzu04w2G+dip4q7aU9tPgpCG73UvGrG1IvCSTOFc
4pE1B/IvHSAK2mS0vCweAflD5FX76wsolMc4v1kLZaM2gYqiM1N1JLJAhJe4ZFfD2RrPtkeergsU
7BhLdD4tYbNO5Ywe1G6J91McgfIrlD4C3tksIv2ITfhkjk0hY1IWQlwLE9zb4zIsbmiIHimC48R2
hLV91tfxQtMjB1pBzL7RarK5s4L6s/BmpN76miEycRMhRtyYCsp7/3af0VneJtqsaW0+CkRmoXID
0M0KMq5CLxUr7gycX+OT7Opue1f8U2AE0rzHS6j6lHrjTe2DKsKt7tJjeUtnNXevyWt1B8JIUd6B
bzGgpDCQWiOEnU00WpKE6ilUn/Jjp9wAH/ARi7z8PuOqpCQe17XANk7KblJu6llwxLjRmn35fcZH
6W1YTETG91fa4BRK/dIZpa8pHyqbX8SwHAMVSYo4kgFLXwezvKnTZbyFbS4uaatSVL8SbAlLhW4D
9xq2FNeg1clumNpbI1cFqyYSwfilkNS1odcQYRK/Mk6JcNAW/0T92Ra253CuxlQyDDja6Fd80I9g
1N4n5/gVr7kvKpCTolc3P3u22R/GJxV6PKhLBjOLD/VhvG9cya1eaOaxB9Gh/fM/2TQ7V6htosTI
JxzfDBirJj+N8Y+PCLB0XSWqogF6/7eHbZMB0+ILAABI9D2vj0n++frv8y/ey+8zqzWh2bYfwB2K
lwBmb+CV2PsG8owfaoCwL2KYsFLLC1OXZqiRTaq71tkhW4fddU34x/8igvHcaWTW0mhBRN8+JamG
/N+rIoT08U/LRQjrrvOmDsMSwX6/ml4Sqa6a6f51Pf5HpHCRwfjJFVACu5KxJZO7ADKou3XpxB7l
9Vbc5ZB+C0UC6Uczdx6OJ9EU9ASDloilaUGPbQ3mbZyYPncHn16x5qs1uWWMBAWotj0J0zgom396
Dr9f11UgmfWldpKDRSNGC2Jk26MjKYNyNvp1eO5LBBLDOlduqIdCzgyOR9rqy3rVpC0LQ5kRitHq
TuwWx8hvbxLXAKAQVd9XYUxBXeiV9WUHtymrZKyYqkzl/ablUlTw7s8+ehE9zLPQK8GG8nCnUBDV
S3R5q4DtMlZqA/kZpzksqPONY/xCR7jZfnIMvXviG3c6tMx3dNRneRYhhnnG+5doxnhjnAu1rGFL
nY/Boh7AKqljPmBkOnqZ252U+qIcjVAic+3XUU8GnXZeTgAOj09z5ob3hpcdmoMRWJ0r3VuC5eVL
xBABWhrGLAU2Hk0WqyJ5gv0EDw9QetM/4NZAWXoIFJcmy+XV0yPn+kERymS821iRxhqjN5nJHrTx
oQfmph5xKSpqyDRopSssqHGuBtCgXdRkrCgFmW5vUVgEWJV2RYYMnxZpjqTbR3nqT5GG8YOLLgOS
G4puC15Z4i/RjBWN1ULUuIHoOUgSt/siOZhRCy6dzFV2+U1qud2p8pIAhfnsUTsIlpqTOv1LOGNQ
nW20IbYdT2rjudI0N1o+JeF3tTqGUhDHv4bZdsveEwjl+ojLYrPDKzpwtKtpCp80BmRwTQRJthsv
jv5D9Yq7yJu//kd59M21fbkp67S0Cm7LQal2Ud67mtriddHNXl/lboqETA7S8n5VT0ZluaatuAnm
JV7/CMLzixudmdBTQwEUFBX4hjm8C6MfzeguyufrIt7gmO98r0IwTIj+mslGn1ZSdpY0vblCakbd
J8p9bbg5avrFznbJNwtT3ynqOt51pWN70kHkoDghA8zp8gVMhIW5ukjDxtCy086ydWhFjLu8BORf
Augyb7ZyxnzTMOqhIi23r2CnjY7WqTqUfom2pOvLyStk/CWLcUNTutZVQa8yAhLcWwrLMgsnovwR
dH4FiMhqIYuEUCbjh8o+XpJ6hUxztsETu9iuCYBi6MRdgnkndq0Nn2bTUlI0HybyrdJEmu3UtWKk
ngF884uxLOZ3u5cnHz8TPV1fEL4JXzaXcVSdNMr2QK+Csju05Dy051hE08CNkTb2w7ijoZZLTaX1
vTUfnUr2VfUmAlBSNX4lxct/0caSmUpErdqd1EuAahczxnsh7KyHh8lWP3Ts/12zd63phd1nOtZN
9aZGc6zZ1WPZkURI4OunDgDcvw9FGq+DPZpQJZwqdwxDFwwNH7uTL4owbzNKh9YtOU72Ura7Vcs/
R017kMr5ZKyguAgxZslMdqFWYtZg5K0jcEQDaFJD0YNBpCrjYLp57odmBGJX7Tt/TUtXH83/f9jn
5thbbCNYqIyYP0k76DDiBbXLbFec4r0sBGJeP02WzHiXbFg6qaDtyj0ovTtMmjA13cn15+tWzmtS
IaB+A/kD6BHwrmZOlFFNZl4POLS0nUj2p51yEz9KaCgq8cLK/d9PHkmEk+Nu00Uqe8PbSZamDZUK
TFelnfpU4Jv5v4/7EtRZBJRWzDWgj7Xe5vRVM8/TYVaWXduIGP3/x8pdZDAbtCyLHiXhgtzXDzCh
f+nc1Mt2mNe5iw7NieCJOOynvajyK1KM8f9FTvJh0KBYvd40uq8XAuOmH/0uRNDAaAiuMRvZFOYY
p2NJ0E8JV1G1ljer5mGMivNol/uoMD5dNz2ugW9EMUd1kNWuCDt6VS+/pP4eY2psLfWuy+Au10YG
Ywdx2zXT2EAdaYwxfMwd1cePCDBUnB1NM2SWWqS0E0vvALfziPadTMBY/bj++/xFuvw+67pHJYvf
4u80P3VoOo2nU6wJctH895R2EcJs+mjmVm9R302cAUFT56z7ft87xSF0WgQxleBwinRiNn6s7LGr
UogDE+48n0Ccp5b768vGN+OLRsy+l11ltKmKbUlXVA/s9VBHXwoyB20k31+XJFw8xg3USRWWhoQT
Sfta2zvtOTHc+qb1KXN6YzngLBBV9HlZXdC0XLRjnMCIRv+5MaDd5MZPb8PuAuNJvaMZm/qsCBTk
H6GLMCaqk4YQpEc0KUrUVwvVTuFIHm5Mt9GGuYFU21ikXMMZ/Z1BSI7jKYYvVb+OTvw9eQqd1On/
yd1W6MAFmrHA5lC1SVwq0Kzz86fVwzPoU+itGN7UnfDQ9JJHEbxUJJB5Z45lOjYL9Xhtf5jJUZMF
IavIMN7+ffP6SUCkMZQF8EdLjfwPHbNbuHFFxxv54w7eQ3QbCU7y29nYyFuLKtRi+qCMAM+Ov5qg
7ag+Xz9fIhGMs9AXpbB6zIfzwsVPjcGd0mBWG0H0KtoYxl3I+aqCFgF6FPNXHfB2u1m862qIJDBe
QrcmeUoqVfVsybpt4xpN6Pb0cF0G/3F4OUks1CLBk6UfaGGBOItbPUyf89jpb8zPoNd145v0Ww9Q
lSh3Qm32fcDwxz28Za82JjCUwzivFk4vBWxJTuzOzwApYqhp9ChC/IjWkHEUmiznaZtDlCp9STFF
Wt9dXz/BpcHiLrQprAqUsGAF+Zd+dbLpGNdut7xelyK6MFiwxbLWSgYWZKTU5vlgdZGPyQB+aenu
Soy7jkwPVvm9TSu/1EmQpOOdFfffptTwBZ9BI4crG8f27iYlCat8wmf8pozJg6xxehADUtIYdT+K
IjGBl2chGKpVrjqGO8HLl35NTKddPoOYJiuOi4gqTXQM3jXuom6v5gk0w4y3EwgP3agOJGSHMSHh
Z4uIBhPBRSPi6SX4bjENkOehdIQ2BbZLYZo10oWTgpM3Snezug7usnancS0e9UG/bQqwNEy9CArC
3cGNUOZmJn3VRkDc4fFxHD06LX7cK7cUnNGDHFjEBME9fAYAXBCIOgqL9bfqJNSiCQ6sADu9Msx+
1a/BR0xyI4NxkoqUF/MA0B18iXpEc6qDiYr3FPopHeW9CBXMPe0bYUwQ1SdSIqcLLhZD+xRlP6zo
QbO8JCHOdaW499dGDLNJmREmViwVwBD24LQYw2DWb9ose7guhX/zG6ZiKAARKqAmhYFu3HC75pJU
6fO/ec/cix9XTJf+zQoiHBLPdfoA9NmmbSo2RoL8La2e7dpWUpi7drcGZoAp5/cYDE4wtL3eraI+
fO7Z2gijx2Cj2iqbpFpCFcLmW6O5RXOYj6ZRzM5o7eGgk+8fWcmNOGYl004ajKWBbs2vaG8gEC3c
MQLCCpPNMJDeEGwc1wpNHdyUOFKWzKI/wZSUDEkGQMiAvkQjBmyi8zPzh5GL/L1AEIsBjaQyJQOl
jQmz41I/KOPPTsWcDhGtJ9fcQZCEDiZb0022V1U1GiMjVql4YQout6k5WZbkZospGkMoksO4CqOt
gZEkKJZPQM+6YRkNB0VWRyfXhj64bhEiUYyjUBM9iUZKAhCO33U1yKq7XtSIyHWuYF2lU71NUFEz
Nlel9Yx5WJXikW7fDAekXK6rwM9VbQTQD9icIcx2VToU+qlnrROHBmpIVwVS5EgukBSts3iV17rl
ThXVakWa0cXdCNbkasgaCtrK1rssbB2SiZB6/Ot+oxtjChlmc4SzhluDlnx0d9h1/xjoJzGAJZ3e
iEhWQczLN4jLbjEGMU+1nra6OnpFZjhEetXWc2aJiDT4Hn2jFnNxjCUwucqIletBfxO7eTDu1fsf
hgO2kx0RNd3yg1LLxB9LVxTChmdTY64oqeA2pEltO4iOkjvVYFexHMWX9+lZE0nkenUbBU/NUnQb
zuJvwwhnzPq1JlhkvtyU6U2eT44p+X13E/Z+Ckbg6weAPg3exWcbaYz9a+262CWt8ObpKTcKp8XL
KB2Dsnlolv06uiFGcl+XyN8/UCqjtwS0w8im/q1gFPZtFbZv+zf5AOr67avpU25Tdd+8Ek8gjS7X
ewX/SGP7Zroy6iYQkP5OopRBtUvOEagbRp/CCqtXUXcp9whclGN7ZqSlyReCobneYNyU/U2EvqOp
H/3rSnF9x0YIc/GncawrSwv4TG4d1PpUt4LMFt/oNwIYG2wwx3HOS1hF588emCz9yK9fa5/2QPZn
+6sQycHfJEu2iIkGGYMlxwnt1ljXFArRPjTkWd3yEclCy1sA0T2ooEGZQkGqlb+EF4mME7FHlXZl
QOIaPaBB15HmT9f3iNdbQjAo449OjJkvayIV6QBnWJ4Wv4aTWnfNAU1bwmGffJP7I4gtGeUm0qzR
iDzr2PlV9sVqD6ooFckToQCegCYVDeeW9UlLlyjLlCN4ySzJj9boEfBDZ5RFoGnepmzF0H/f3ImA
Shfga0WEuTTJ66o2jdOhKVJweHjx3lYI1XUrxCjkerRwQtvoAXglZ+wLZ0o/a4vgFcrzrJQ8F3Uw
3BwmWz8s1dSUhmZFUqZMHYs8dggq2hop2+JGLxonepVkgU3zMgkbiawhYJK22RcRrirrmw2MJnIo
5mGo9yL0Ht8Y/iimMW+cLgeXxwxAuxebidO3j0tUOGn0z/XjIxLCuLiojkIT5fkRU9gwROzUmYe2
ergugntCt+vFeDlbzkGgkGKHRvJQ+fszHhjxcQz9MPZILYiVubfeVhhj22GbmVOB6wEuNdyBcQxx
hPKg7ehElXxHfl5XTbR69N83Nh4mYdMOJg7SaD6U6udZ+6SPgg3in9WLFTDBZRIvw2y1K25RbBKe
2Lu0zp7+mxZMOGm31WyGBgxtnko3GrInfZCAAV7+/9uTiKIoFuopeGjK74Zk9MY0yOM8esP0XQac
oJBvV5zV67pwvc5GCHPftO24WkkIW+uSQ2O6vV06U/cyiQfdcPdlI4i5dsq47W0lhqD+x+JaR7C5
KuAGQQLHHXIw09D2BtEEba614XIwiIEJnpgY9be1pfIiDfKA9gYMrZvTp6Q/pJXo+PAiBBp+/yuD
Mbeqk7UU03hpGFc+qX4aFOfos52Bn204pMdOdkSgc677BlmRrBiYymax9f62l0F5UeC8/p75QKcf
6UERiMZ88dfuIoZu5+aktk2JFtdyVr0WWQhn0Kugxh+H6CK+da4gmoa1iYrUlM4s4FjISpJJaOaO
5Vt9fZH6kzJ+vW7jfB+3kcEe2CqpJwwIoiDr8kDDuPCrcdCd6jDuludmf10a19A1gu5dnU6zYLkO
VTPCzOcaChVJeqdZkpOmIqJa7pptRDCbU49SqKMagOS1ZjhmZd9Es+KAlG33AU2AKDEoHocYbHXK
toBWVCoEcGW4Hond+WXW+ddF8DQBHaSmyroKW2YDOLktSNZo9M5uy1ujzQ8LwUAgKRSkU3h7gjIb
tMCWYOYQExpkZT/UGSUileq5es1a5esyj/LTdV3e1oN90gHABLJxdE3bGhtZZRlQTCkyDZ79OH0J
v0ivadDv8zvrUN4MaLlxjaB67AfP9kQGzlfvj2A2wDKkXBqLGE4ITvBbYfY3a2wJYjjeRm10Y4Or
NiskDByC+yZTkEg/dRA9RCKMGS9O3MpgYqvcruXZmOHairzd9ap9NMjimqR0NJLcibkPRCoxYdaC
6Z9zRusJyPGr6J02D2ALda/bBM9b4/zAteEv/Md4njguY/SljiOmVazEyVDl72XrBpMTj/3a30qq
eVtrya6cPzBgC4NhNUDGkVLFu5XRTSV502I2LJ6Rei/v+sIKHRDG536XD5ngCPNYSv+SxXijRJms
Pu3H3014lN088fX73sG0e1890BJDfKyeNUwMBZ5BlI3nZgS2itJN3txTaYmSaBgijUIe9SOAxRQY
j5LoDzkgbvcoeaKSNtdGNwvLXFdJuczaaLSj186PYfO5SBA2Wyg9l/ej/eW67fBEYaKYThTdwKQ0
liqwTMBuhhE+uOm1pyn6J1kDSX+O10NXCV6EXAz+RhKLq7GH2pyktBy9/DT5kpN7qRedpwCtMjei
djKBUm+fstmvNgE/HGZjob91yH0DsyEz476wc2fpJ6eRBSvI84tbvRiHIlfNQqSmQqrDMneNbbtg
bfOubxLX+rcymJMWSnNkV3ODt8ajEhR+c1bu6oOObp8mdQxHcUs/uqsO8Z7WokTGyA1stsLZo7f2
YTtm2LjyhTjtoQ5iL9lp34ArAwpQKI0C6Nn7bSuNOWvjmPZLqqF3nIae/WPkZ251ko69uA9PtHHM
KRv0TrVUq6ePUrqo8yk79vs1DijpFELS3RztReVy+pPXlGM8dRlbMW3ZHL3JfImkn1Z9Y5oveibi
SxJpxry3zH5Q65AoMlouzHMMMslsaXfXTVIkgnlpNeuQpUODey1vCtcq2nMyiAoqAhEs8KYvrXZS
E9idpn2R7GczEsTQIsNmITd1gmJOgvG+nrqbfDpnLPTUn5StOQusBxHVrMAnscCaTk7WobSx9Wr2
2GOWSjZVaH6QnW7JHFnEcCwSxvgLKw/Teqnxqk+L0ekTP9Ee1eYl7I+KKZoRSW3pvUljhiJYJXUQ
lzEmrbRd1+O6Am5p6WPH7pJbe1h3tXlrmKVrg8zeqZVeFMSJhDIGLi2jYpBwGtFfHqhG6zTRPyRq
nVj7NJHQReAsSGDwojhU4/8oyVp7O3frNBmyV8+3eheEZHEKEYcL39z/yGCpOTHUwkjHip6ocPZA
lnU0VtGh5TaN6rKpqRr+Bg8o41ylddL7ghJzECdXwbOnu+rsyBmI7J0az4fVV/dR6aZgelwO6PX7
wFg1shXPeNx5jGpNymCWdnvWw71uC8oO/G26qMfY4qK3ZjlaCITrVLsfYwkgnvFzW4YCZDxXjKIr
oJrAi1VncS7pGMfyWgwjyiehm8K1lil4CIbMu+5iuWGnvpHDRBZIzZSYEt7j1t+DNqU/aCAJDk8h
RiGufo7eIlHYxLXAjTzWayB5NqwdLDDq87PURP4Q5u51nfgi0EGCKck2hh8xBylKEJh1I154OmJZ
5XtRC3y64PdZPEtuTHmkUTxLqumHySw/A7MjqlFzL3Hljw6EeedLnS4vhg4rU+Pnpf7Hso+E7FpL
FvgcHgMhQe3k37UizPbbCWllGBqFYlbfw7Psl16xW0rXOmCQuxu+jDsUxDFM4z/tEAs66ZVWLUmO
zJJUni3pWOiH67/PBWbomKyIpBXwTe+Y3yQpsdA3AOBWNEb+3PbB0mn+OicPdq68juBGcJNu/Nmb
/T+jVQRNlL+m5TPGz3td2wWCb6EW/e7y2nwLc48AqTTlJriXPXsN8tGXukPUnazl+2L9I421V7R+
mPuteS+HfimiV+N6kY1s5ihohWW0PeWEl1aE021zTGXDU83hQaAjNcf3OupoDVFNUyEs9mrNehIm
OrwIaQ4U/U/7+JLu2Ps0o5t8CKCiq+git1VUgN+x8SBJVKFF9q3Ug9l7J4yMflgfOjBzF4FlClsN
+K9KeBMTxJK6BXOC9pun3tw2oxoC+u+lg5Z1IFgz87OhGVPsL7hOMbmuH6XMGTupBcHHMuto6LBA
x+sY8WR+7UgX2b5gvbmxyeaLmGMLriBblhJkKohTn/pDeegctLcCQp2d6EA7CjgmbhY0vXAxuBa1
kcz4b5lUqaX02Ole+RXWpwZ/iyBjXP+6EUH/fbPcsdLZkkG7ctYwINmjVgisla8CrlRFsS3jHc9O
b8+5nZYI7FT7Vq2CMX80YsGh56vwRwRLqBOZ2pgpBZ59ppw5COmEOvA9HFr/dLDg4RCw3DKa0sfV
jFkmeMJqgX3T7ArA6ZLEGTzKoh1/Sl3hVDSuI9uIZByZaa4qKl94XVBOmeaB9h93X3tcEyDQuSvd
VQiv42/URUfGew1S3UhtDR1BH1o5sqt4JQg5Mjdv30iYQPICDKYjzA7Qw/POmV30ZAFN6mxKZqkX
VE8Nb/Y4WFJnLJzOmzxK5jCIjOV/+Jc/erJJ/TjuDW1RIZDCCEGKEUhoF0WCwAiyu1mEaeaaJghz
LPBMGdo71hwl7uUmCunIJ30G11OmNe4Uh6LHEz+u3IhhwvBenYhBJrx76SLGbnfOKhcToz20Jbrh
8/Qs7Abi7tpGIBOXD7lU2Wnb/Cay12hL3We4D4qdxoin7Pm6A+aGZ4TgDpKpyHfZ8GnpptnAjqXx
w5R/qYefi3ZSSmGfIPfIbeQwR86Q9UTLJcipXwY/2pdIi40O+TaDDyzH4D5RnZlviRt5zIkbs1hu
7RFH3PhkOzroWcD8dSLAUKg3oros3Y93p+yPKJRN//byjZVbZKQGss43qgZzL0t3KgNreW4T6QM1
H1TNQVNgG6jQsa3SshL105Lj0orX1lmNwVnls5q/fMAmNkKYO1mbQOaddw0a/419WXtL1CNXEJiD
4P3J9/wmtl4FZbOpsCQQRpxEWRa9eYvB9KI9SKF2Pe2AOGlH82hhMJeQaYvrM2DlKAIDv/Gux6iM
4gHXjbW+ESkTNF3Yt+2enFfKeuXIN6ErC65okUDG7km5DNVYm7U35Ptk+pT3367vFfdm2SjE2Pli
hCsp8PTx1Fn3jMn215h8KsJBAHzh2vhFDJtuMWdFTlEPHj1T+RlFcLRq4pjhc5l8impR6YPrKjay
mCA1rSqMRBlgfvpO+gFEimfd56/90XDeQnDw838kQbGRx5h7tIbdnNqof5QG2VuWtjhjgqtZzUVt
TPwU6kYSE3KqWptXpinVXli71AfKk7N8jSdPO1betAf/biVqLuafMRS+VdUkmvWu5czWC3seUVb1
8gHjK4cdAPBP7esgOfAdFNgc+4XixqJGRa5VbqQyd6ae60mdDwk6FpSvvZo7kb2biMAk+TIMALFM
PNUQZf/tdkMyzXO+FDKu/84vkMQsstUpySgIgOkBfefd7YsYesA3MfywVrMxNRF6firT78qjdGtG
mNwl/6zC+CnOI+/6eebexxtxVOuNuFpNFaUnMRLEBVqo7V+9bjhZWHlaGTrXJf0P07hoxmySNgyJ
nYMV7y0KXk/wvohrzG+0QvbbF4owu3z73yjHRDaJGcd1WUAinTRPT3b/nOx6X0Wv7LQXcS6IVpLx
vFNmZ2ZTpehNJMTNMcZm0ZxZM054yn7kUt6oxfhg9ECSSMpqcHFgSqsaNu7cfI+qVWAZ/ED0Ioat
8IRru2rrUAHyHL95D7Qdva4tGN81l87ujYJadIx5lxfIN2VbB7YNyDbGE2faJJlzgmPc67+K+bZT
BJcjN2mHVAvRkN9CrptNcE5tbVSNBIeoo/l2caxj6VVn26fzGK3enV7sXe5Lnmjg3xufJnumiWxg
LYFQV5E1/PuQxWpuIMbGSv4e/965VeYR4zhaDrkxbylNoQ+WRrfy0slH2ZaiJOxTXLn1cXoO3f6r
4CDyXMz2cxhLRbk6tdSCgOXzG57yroQ5NOEhOZIHvNWk84oGlAgv4fLzZDqipzB/hy8rwZiuPukx
mRZsQFyc7PRZSkTtIfTyvLLUrNGiFT+x+xIC7MHRghI89HgU+gQT+0BvUMSOJljMt8rgNYGMzY42
NnesSgyp3KEWGpRBBOhL7dMprKGB3qHfT98idJVHAgbvzCtdIeEnz/VsNvTtGzdOXJfSwkJOC8Wp
E0w6CMENGXsxUlgyRo3WX8xjj5EQWuooZSAwJV7stJXMXIomyQyljWFK6LTclZCb7OZ94S73xUHz
653QQ3CbIrcCqYFtVM0GKUWCq6Addnj1Yz52/Ii+aU++/91DP7xmiGyEBNMiq2JuyWjK8rhFHApy
U/omLx810ykxj2pFnx0AviKyIF6osVWSuSnVqAHfZlvLHo5LftdNffKtSyL5ZWzrtRJcyyJZjG8i
MWa4miYWdI0/S8tJNndKvhNYicg+GYdTqHZYJzmCQjo9DCPnkajpO3c1ne6FTspbMMLTyRtHehK2
2NHTd+10Mv7GWtaozmVEADRBhHyzb99qZ0rlXASrMOcgWEoWg1krcxpFLd5Gc1Dc6lAzvltvwtMI
HxB9RQLsPN+JcgHcEGdjKiwocwgBbiro1fJ/LfNOetAPtGMx903JEVHBCsXRg7I5flICQDgGaCP0
2M/BiiI1ntDa4ik7Ol0EvNGioqdoSRn/MrWrsmYEB28dkofORpmANFXkdZYIsi0wUY31K02SKYsJ
pJ0CTUC+n1d5MM+yk+ZE5DMFzkSjOm/W0K7HxjRnXFHqpzWgMwskt9zbn+jELYwsE5w9rl6KrMuA
gGLaMFtfmpTaqKsEwurlVteOuhI5qurOIkwTd582YuhnbHQadYlMOn1pRpV6tqV0t8jFw1yLGJm4
+GpAo/6ow3irSgcTqWXDW2l39UsNtFtxtjzzW6c5u8Fb3rLMmqM5QyHwkqJlZDxYtSowhAQ3bCU9
p0brGfbiVKAnbNXH676SOqR3DmujIOOwuqUq+l6nhbAlc5P+Z6/3zpQXjir/yluM8S5fm7z1r8vk
BmUXmWzNpRsKI0NdBwkJWfGMojtFWbu/LoL7mCDoG9dA7WlgXBBzkI0lHG0SIaEjxc4chDvgFGl1
AFE3nSCloTqgyu51mfw9u4hkjnRY1JJpDAOw5OSml4NQUxwi39nSz+tihKox5znMVDObKRKg8ylm
Jw9q0AhiWDRmbd8UGOq4igTyD9tFMeaw1REgAFqHtRzf7pnXpwjXWnRa8YQ4judSyP3ID7o2m8ec
OnRRVdo4vqHynd8jAuV5Z3aOcadgAGgGlKGj3mJ+pQsY9PXFFanKnDsrjuy5VHKk8dun3vpaal+H
UbCc9Cfen7jLajInDjDGMWskbF9Z1U5vnJdy8Gv50zD/WruvoyY43wKF2BJZKrV6q+aApyzLnTGe
LfucfyR3ujlq74piJAlDk4qww8G1bMNbutRR6+GFqG2QrcrL9S3ixwSopQKwZoLXhy3yS/1IatN4
y5/WT5pX7er5lCDmkb3UN0c/qzyBQJ27YxeBTBCSSklkSSEKINGX/FA+dSBxl/xqcjRkJuiwl/4s
ukX5u3aRyHgvskboytfgSsiAp7E0HeK6c+ZuEfQocatIZLOUVPPNNWqAoaQCWx5W7jD+H9K+a7du
pOn2iQgwNslbkps7K1nB8g3hMCabOaenP6vl//OmWpzdOBpgYGAgQKVqVlVXV1hrD3bYxLEep6+o
jyFH7g1BfFwtyC2lMa0X0uRpyOLSgnNlWMfcqqAQlBVfeh5d40B8MFN4w4swdrGT+uBtqsy6LzrA
k3iqnhQFHiUnCZ7Kt+y53GwjD/nqPUDUMYJie9mLwFZWvfsij7/b0sEmSTtgGjD5PfuMW4BhQ7Hc
PPYsD+1wexvvGJDOAPQ8QexavX8WornKwKBmNGxslOliYyOZ92n2O09A7SZoyKzXtBZiOG+oB2mc
wd+Gx/++3be+gpSScW/QvXGefOK3W3svfHUIviK/szen2WTSGtlycB49sBmj6IFTxfSM5egneSdK
zlcdfqEi5xYaDScgcKALmXXWUcNCd691go+16uELEZwvRLlEiyZicbl/aqlPtAcqaiCsJwoLGdy9
DUaW3s5Y/5EQr9r8wXq1vDul94q9xcbaN9eNX6QTd21LdhiGs4xji9p9ZN7Lgd8JS0/sd1zxZ5u7
oOc6AhsChU7d5DSH4FyjJBPs5b3thqrDhmGZX4eeIYQWWfcuDOASA4vdKj/G0wSJGcY5swnT17rn
kGymaVdMp+tHuH65oWT7PzGcfhqWAJoQc/qePqGfxWZ8Exe73dKZ6TXshOe57lkXeVw2gvVAKzQK
9g69bb1pk23swNWxqIyGFhBa8i3Wpa5ruO5bfwXyCUkAHN1sxO6eNw9+UZ3pKDhBwXfis5FZSYw6
CnCAJp5MYf2k0L2dvnTa03U1RGK4KDhr1mzFaj17tpyB/i3qNadnLCMZthK3U9kq3nV56znxxTAI
+5DLy5P2TUkAVY+aPi6XnQYGBjZK1g1OC/DLaJd/s38ZwFfcC+SubWAZC7lcLOwkswztEOGe9RLG
fXgoUYfUwLFufaJNvRTERUSl1MPayHB9ZcW2C/4JBn8SdQP+JSJejI+LiIACSXqT3SNsyUvzQrB/
uPUOtXSm0T25wYv3+vGtW7tpYGTMVtlW7PuvNk22NcpsOWCYMhBzFE5D/esS1ksU6H7/TwQXMdAA
NxMU5CHCHX5r/rhHHdDDVDjmZzD1gfWN8Sl++lTfHSvGf6VycYNWahrIzM1yKfGk+CYfb/rpy1De
T+k+tPaIYQ41fhrWoyHdmdK+SgXdccHB8rVPVenSwO6RSzbSl2w4SpYgjKzfZX/14+uclZbEaUvw
SmsTw7GL2gnJbRGUIq9erRdrwGDCmjyW6fnERq3lmtozxNDupMW2Y6cAvCgUTyeYSE0ORp46UVpt
mmhbRo1gEGVVxYVszrMHeYSKBj5hC1zpvkvcRElOaSeCdFi/0jRk37quQUM+Ik+WYVRDBB9oNvFj
g2lUybUe098zrmr1OIlea8zwPiQIC2l8YI5lvVMHaMU2RrVdstW2DA1RmJKuGuBCDheP0R4JYvAC
sFBCDjqg+yIveCRISRW3dorb0DcfBY6+biuXc+S+Vz/nY2MVuAHkLcHriR7yI7pe6I2H3ufq7gvt
uGCsp2Y2p0wWI19X0GezNEf32Cert/E5+XFdtdXLdCGNC8tt0Q9BYmNIfrYAdv6tMn9oyVG3PzHG
YCykcLHYjPVZSlhWHxTH1Dib8b4cBN9o3aUun4iLxUpbd/lQYZo8b0Y/rOC8mnxvWJEg+IlsnAu+
sQQGHqBaYaj1jYOYbtngpyyeJlxNDi8nZnKTn3WmzFNfqKzZU++ZFYy73tG//DGD1BWt+Ioihcm9
YMPJpjVcivnUH+xDxpYU+KyVPh1FjzzBtzK5QGE0CaO6QmWgMEvHNM5yZIFc7ednLNu0bEwfYxuW
x2eZC7UfjBZJjaT8E493WLncxkQDEenv/ySHvw77ppN1M8KXSttoMzZ3U/+qgmFVSgT6rB/aX334
a7GgsdmBNY0Boof3epi6RdsWjlZi2fe6QqvhVdeBgYkLAzTLXAAKkzkpmwagF0l87saX0hAMbqwq
svj9XMhJ87wdwx4hJ9QOTXc7JE+1+ZkUYiGCizejDaOQczJ7QIaT4x+B7UcimMP1YsxCBhdwqjzS
415DHyxzjor/dg35c4tZgcZjiAz1P6EH1tnrn2b9KbIQyoWfGTgyyGfQlGUzEay2Vbg1CBTO2n2/
iXfsPmpf87No0nj1ksCijg3QJoMhN71PpatumtqgRXBQ45dWBkmyTjfDHDghFS2xr6IhGoaCpQsN
yEoqP4Ue1h0dhwoKjv1WCSSnl05a9xtwUR31OvM1ng9pLmo1rqq3kMmFIzz8gYZl4WkiSX7b38V0
QObXOsL38WoBZSGHO0bJSONqYg3ayIydzNwrjWf336ritQKNrsBQVp14IYvLWDqMp421AZ2iPbKI
3lHY5JdX7mSGZctSia517M9cwQuZfOCQEHJlCc1FUp06vELscV92oiGW9YfkQgoXPobCmMDZjbj+
xlDuzUd6xvwTm7xgEL3VD0VUNlkv1S8kctGkHqIqU1uAvsgmiuemH/v63WyCyIOtl5DPvMUXwriw
MhOq5bGFMRZd3WrdP2Pji89wNQIvZHBRZAiLbhhoguSiO+gRZlcJBjCfrlugQAaPMjTZlaSqM/Sw
i9vMwuZbDh5e0SzCel/josnbp1uUZgiVh7xp4FLDgTVkcSGCl2QXAT4kUJzyWffjQ9iIfIvFgw/v
nIVQLl6E2ZTVUgah5B5CN8VWuSEOoqHLyp+i94DAkd/cYaFhpypNYShwqm7a1NVL1Qtu4/V7bKEN
FynIQGK1VPCh/vhT7Jc/8qPuAFqejfW5xQ/R5SwIt29/0EIjQBLrVaDgQW9a42bCAGxrD85AnxRh
u170obhQkVatGtYKgiCrOREXT6lfACD1GNpt6InW3dbv5sVBcmGi6WkmyWy8rjIw94CRW3c+Ntt2
N/2S77Qt2wLKv4WeaIBwPXNfiOUCRt9NcmjLMJA/r+5gX8QeHo8evt5ZBai0MAdZ92xDNmXAMtkG
4aKHMqiWWU7IBmrs28nosFXu/CNzM9ya31kQnnbgtx5FZsoux49O91cq/yCShrSiHXrdeBZPkwPa
qG0E1qjmVb3tsNNeb6fPOd5FIPciqnqtAjoh7hmFECen0YuhJ4KG3rpvX0RwgYSmVAcakTl7avsg
W6FTFt+vB2GRAC7jyE1L7aseqfykvmLcM8j8//b7udgxl1HS9hNWISPpUE6ndNpd//3/cvVeTojZ
4iJWJLplRLOMr24lztsM2HZ6TU5gt/Ko13ymSGFcZHHRAuyFWlXV+BrjeKTWSbG/5KKRkPXQZ2GK
UzUIoBm4ENEVtWzl8B2P1Cc92uMRDFyLwVFFgy7rLnqRw8WEcFaoPrH64hBFW2vGAK5kbYNcVPBb
FQNKK13FwCHR+C3LQSIhtdjITj7fWN0rRQlJFViwSAT3USK8RmknYdDWCu8N7ds03+kA2RVY2Wps
WejBfZZ2DkCZNeDREZzZpDmgMmJwxP7B92m3TeCJdohZiPwQzBYCue8zGJIppQViyxLWGeW97XXF
RIfHRWpVKZClsBysqJ/lgDp16NPu93UZ6/n4RRc+0dOMeY5iFidHtDHf2G4982Z4bTw2eU1CR9S+
X41pC3lcXO6MHMRnHUuQazDV66o7xZ2gfCDUiQvMTWlH1Sz/3/dJvfnFeGhfGF2LBoTH5DbWPcEh
Mgu7YhB8lmfGZREMhGBbCQh49R3bYaeuscu2JqAxnPAO9XoM6cRnXfT2XU8fFsfJhfAQ+AOZUsL2
/xT+UqzR1LveZcx06Vk0pC8wSD716+3C6I0aucpc7o1iE8R+I6KWFn47LmIQqderIoV9RCfMXbiK
U5yHcTseyufKz7fVS9sKPp5IKS56zIkit52JVbYoLZw40rw8u/kUzy5Auf8Xanke197uS2JU0KrK
nsvx1kyPRfly3QhXL6eFCC5aUFmuAostUNT9zRgrTojl/Ni4mU0qCEvrT46LJH5zK2RJTxChlGlg
xjTZVYmjAaVdc5rBpYD0kMF1VoeuNDhlv7+u4/qDkRgaMh8ZtU0eKjkjpjy3gIpFXYT1qNSneWed
0t8MCii+0TbDTtIE5rHeJV6I5DysAZZblmQwehVrY4aPHSa/3mFwWLmRbhJ38OMHA3xGAGmM441A
W9Yl+BhWLtoy012kT22UKraKCO2FSfEaZgcNqaCZ/2OYX4xkDzhZgCf+Q8mnJnkXCnMeKKsdncMe
O0DJlDvjfGqzf3rRotG6sV4045xOri1qBRYeW1b+IKm7qcEu7qEVWeq6a1+kcPe0XcXT1LEeQtur
4Mb7So0dHXVRPWE9/bhI4RyvC9AONgPYJOOdyh4aR/uRAK2CjfQB+1HyRDeo4Ox4xAWlT6umqOHo
VlFUjj15g6JITtfJiWNauWDQVXCE/KLvbDa0jXvcbE1yVzW32rCzRVuu6yIYBQPKtBraPe+t3Mhj
0pQRsLCayh960Fzh1MaQCj4Tc9MPvmRiVZkoYIsDE997KV0UD9iHYtNT+i9Ffh1V/7qzrmqx+P2c
rUWTATggyZK9sAwchWSpoxuKK6dAnLwuaP2GNFFdVzH2gFNjf8kiKhS5PKQ0RQ+TRu78ddowrkkV
zBX1GzBW8JL4okR0PewuRHIhoRuapukAEeeltDvPHVA+CrJNSL6LDfMBADh+UKqbwlL2JIsfxzLc
TWl9Z8z5s24K4/Gquy3+Fu5DmmZkZa2NKY9i2iQ3EcoXxZOFJ7ir/mQpK5axRaWEVYdbSOQ+LdGr
aJolSJQNkDYqWFWWniT5e9WPgrkSFik+2CjWbmwsvIP7gne2kWhdQluNXTX1ftj2x84fTulB+DmZ
R32QY6sWgSiUnt6uvIUFJWGThCkbN+398hGI3Tu2kqK9YTuIpj1WVVqI4s4uNoq2LxOdsbGlNxJU
M+2fqZxa7ki7+6HGlI41WHs7awWN/vVO1EIwF5XNcPo//MTOiFKf5p2yNUKdOuE0xhuSGvEuLivl
vqi1zo1RN3CDQMiLuV5TBB6TzGic4aycq2qhNkpkKDFze0gfYxjPAfAqLksgAFxdeyGrOsdOfq5E
U2ar0W4hmHPYSe+6fOwbzNySr0TzdcATX49CzMs+mpBtaiZyWgs4De+DUBQbBooHkeyRMTJTZ2zl
bd701T+A8UP9NBx0bI9JrWwKPGQ1ytoXsVwyZgfNgDw6kL1+jDazNfiqEvt5TnbXtVs/vosY7ruZ
fd3ZAWpjCOZx7oCr8LUuRRfSv1joRQj3jRSlVFKNIXbJB8Nn6w7tjhFwiCeuRN+Ki5gGmZNpmDv0
1wDIr30N+pOpD16TnSbyeP3cRJ+H8/ZOV6W+JTZeBiWMPJqAd2LfVnkh+DxrYsCyAR5JG9VbwJC/
Nz5dj8w2V4F/TTDkYn7PsARs/7quyWrpcimDqyFMuj2FegLXJfeKPwArQd0z/Jv5LH2qR7QUxfmS
LKcRSKJQkaeD9dOwDddKmq8CddbusKUMznEAT4AuNdtEjE+gdUx/RW9rNeN9u5E95Z5Blscb6VUE
xyD6UJwflQlghHoQpnil2boh6L1Rv923nWikVSSG86QwVANVIVCuSL+o48HsnwoRqrzo/DgfkqiZ
kZYAelGybkeyMeYffdOCD70SxNXVVIvIbKQVo0+GzK9dZZqdYFQRj2tGTJ1k6Punti8jOGTAnmm/
g1DD2vSFb3wGM3Mhl1+/0pKwkKoJtW28OEsnNPt9LN6aW/9Qf5WzOcdtVCJ304AsYL5lq8VgsNyo
g6O0QM0f3fAuBKJOrPoiKxSdqc35clzbpI/Y7FV8aoEvNe5B9/2j3gHX9TfwR7HLLxrLXNVTYXRA
FgGdA7/y0upBK+eML3rM/N56bLpNHgsGDVafAWQhg4u1xhQGZUMlVvkr9zEgY3bBPnE1w8lvaqdF
mFJEgO0irbiUylJC3RgYfZM1B96oDlsZZR69+cy06UIxfs+lSfO40cmIdDsMX1RZ9bNi8i2rEGSI
69pomIvCqjuIO9nPF0lwb2sNSdla0mB8DZJNC+y7Yn896q4GDeUigotLRl2YjR6YlVeG0ivgrDyi
VGdgaDtdTATP21VqI4z8YcDQZHv7/LykGhg19jWHP0U5umueIp/hVbQmZmsY5TYDAmuO7N/uCPqm
64quniW4MGwTUGAq4Ojfn2WS0tzMQvagiDYYW/JMcrTwQL0uZLUSh8myv1K4O6zNFRrJGqQwcObx
V7UluJJnlPTN84iFjdqJN+lW/SZ6/q2lTwTA6OBWxPWk8zNtnWTEpEyxaSAXzz2yMwlYeHPhWuER
vBbb6zquHqSu62ALlcGwyXcYozbv8dQEcnFNs8Ax4+rnWJk3fWCJikirjQOykMSFDymek1QKcJjT
PQaud7lXuYr5NqLMQPdUU2Ah7Nvw74WlOC52RLkqmaCDBx4HZoaBKO8on6IhIqAa0BWQ9+FLcQ4d
YbNdDRtoJO2G36ZP7xN3fAhuNReZzZ0pMkZ2Ph8VukjjfNtWpNyqZCyag/D5Rj53Z7I1AFLOyI+C
EyYDgd89O+QYbTAhM4umKdiFdU04l43kYI2aixkeZnzBUP5BOSLwn6Mb4w2YJvqUTV405SylBYwL
2BBwrsF4W5QnHQRwRvF03e5XTxPsh6aJD6dZfF0feIymNg6I+YP9ZUwedFAnd+PXMd7L8y/aks8Y
owFgYYzDovnNVxzVKs/0ZkJcpvmLpT3nw+66NqsRAwFDxc6Oqeo8eKEqJ01sDuANm5RDaZ7j4TnH
mHefPieDEKtz1RRMCxYP2ijZ4ms5ZLDiJJqwDq3ev7Un/OC1d7Rvncfot2RRXWE1Pi2kcbbQj5Na
GwxBpQVWN4ZDp3LXBr+vn55IBhcq0jAcAdCN2kUbEL8isTckhT9VooR3PYG66MK3saYsS/s4kdk6
fgQCpw0juJZvZxk9nclTnfhbIELBF2jGv1tzGQZjDhaWXFoFY3N+aH2PRDM3q4F2oRWzl0VaEwZK
bpo6ct203KVqDZLwaHP9+7Dz/xB8FhK4yz6tGwUQRC2mYFQ8gaLU2gFWcNNUzU7NO+KidXdDxvi2
NF6vy12/shaCufvf6jIrI2xzkT7/wbYJz/oXNg+YYHBTtN+9GpEWwti3XJyj0odWQDTMRkmkdYuq
3XfSY1rey8VvIztlIrQNkWVwtwlNG3XMZ0z8qOYdG+nN6EaLRDuTq6ZhoW2ggBfBVvhq5JiNYzAY
6CHGQ3RKm35vUhG/7KoeCxGcHkDGnmfJxMWUVNghJ6bXV3eFRgWXL/stHyxwIYW7/pKKjnLe4+5t
Zawipz/qeCfR2gnQAbtucqIT48JdVaiFBXQqfJao9McCgUGfBRVNkQgu2g1xTG2ZwKjT+nHSH2RR
Rrke5i6HxT/sWzMpQ72GaSW1Y20RdN6e3A8AKrhnxWdpjynT66cmMAL+lW9ZgVyPrJQwDE9mFzqB
hDF1QTAQmAD/pLdo1+LBg5rZLD9n2kECsBVbQ6uB1PvflOGiXUeTuFTfNiw7xW2CcxXdBKao5b5u
BAZeGSA8QArECTFAfidPMVq6TftgGSdD1JxcTUisy+9n8hfBLK6HgCpsez+3MSFBMa79LaW3U3ST
iOiJ17/9RRL7+UJSUbRRlg3YDazLc6xuxvhgifb2V5XBOjTIjZDry/zDfTITy0hHVPsiDRVZjbiy
9quSdlaUgX/8Uy/bhTAuoOV1rEmqhGREUn9X2pe++tmLpkrXS80LGXw4MxpLLTN4aLwfUifbFdt6
Nx4Gr3ilvujdsvp9FrK4iEbiNrMVxqkU1L7SHK3q3hLVb9Zc02QjskDeV0zw7r03ASlJm7gETY0n
lfJjViWAERzq9BjJzV1nD7F/3T/XXMeUWXsNQFXo7XPxM1fqEAx/ODw9A5NB4zSVqNW1dmQLCfyG
qFW1XVB0mIfptMOsPjXNV9RJPxFlTMVGZ4s9+1W+gJJpYZQkDbSYA3Ai1N9GcsQi9ydOaiGDCwJN
F1dppiBvk5IAzbNEtl0lIbN7XcpqsRVtQRAuArEOQKbc5ydtMNUDRVo9YNuq3aeeIju1smkxnTBv
Mj+3NsB/Ey55qTAqPiUwUTdB1xxYCRbPv56ozTyVJSJo8pvB/zBobVICExYAwmxb5FNrGwt5/Nhs
NJdSmdp4FIeDxybbizOe4PfaObhl++TCjj07tCvq8YtSs1XUUpEgr1IAxgb8bj+6RQkFJEnzpoV6
IoLZ1aTBZDMIKI+a+I8LSemANLvE+8jrf/asOoSs4We4lX+Om8z7XFAyQbljq+joaSo/92BhkT7C
XY6V4gJrh/ajDA6ZZv4pMMwVP7ZMzDswIA3ECh4xpCBJlZRBk3tTjQKGwzpg45Hsgx3DowUa4dZ6
AaqvwB3WhFoyihoAUsXSAM+ihbJzQ/ShAGHA7Jv6N4BfzSKuv5UIaFloFKFEKRNd5he+qy5QwtLK
c6+O66c5Mb+Vdb2/fnbrWlxEcLdgF08G+P6wgMAGJaa+dGtFPZN43l0Xw2I1Z+XvNOGsrixmMHN0
ENP7IHz0GQLJG2zG9roYkTbcHZipxhToYZd7ij562QA0w+kM+h3Blxcpw11MlFSlojfsywPtT9mR
PYOaEDf3Bcrwi1WRRHLcjimGksL0S4t2e6hXzpgIR9xXAiwYjkAmiSKdDFvjvo2ETlfT0irxzNCT
bEcGzTsbch+Vwx/cOCFoy0rIY7EcjLSooKFkwRRfZpJNGY/AQc2BHVqeGAXY6CRugGQCMQ+kiEdR
ZsQU+GB8C3mcjc/WqHYtgTxJ/i0n+67cNKDVqNVmk8qCxbG18PpON+4w80jr6FBWxdsCCQBwsJMs
ud0rG/8ot+Zr/3rd4Nfu5HfyOItv8IgNO0zue+Q8+/LGOMaeBOqHesPA4IMb6ot6Jms57TuJnPUH
yPtGuTEAo1m/bX5JN2PomGe2lyB50uN1/VZ9gE2Dg7cWBvp23AtTqWyMm0gl4kY9Ji5wVJ24+x5M
P64LWQ2zCyFc+qRoeWlTBf7cG5u2gTKZ6N0sksBbfNIVcq9BAvaxpPZXbj9f14BZ8EcLvxwTZ+Hj
LNmRGVq5F+T/9FrvjYPppuQ1tPP//2wWH/8iiDNv1PHzruxLhL4oc2ra+IP2pJaSIMCKvjpn1FEL
hsCJYjE9UHunM28iCSgCiaBLLPomnB2rShDXiVHkngloJfpSi9ir/yUU/D0rvgpddSYxoxxnxTDJ
1We2OlS+0BMjhijvSeaIujn/4pkXgdwMhpUFrYL5fmwYf8Flseu24JoDAijLzQHQ8d++Ec93Q6Uu
nnUpQ+BpHyT9mxVuE+v+ulWvBzdwRYKVW9FYK+r9RWHllUmnKIS1YWNI85Sjku/lO7oHeNm5aIDk
Em+V/XWZq3cFwfSZJltIW/l6jZSjtU9ZVqfnG4pJx37ud1HwnBW1a6miaueqnS+EcYGnMcdGLxtY
SB+eQpo4qXkXitCWmBl/CA0LGdwZTrVS2ROBQhVQgrXMmeQdsZ/HdNfJzwl9DYvRu36Ca34FbnP0
09H1wy4P51fGiFp0p1Mk44bsdGHuKMl/k2Cw5ZrFpTBnc5mZcVp4s9IWbthTLPBHonEtdS2mLvQw
OG+as5BMCYYfMK6Vqw7jrrNv00d5k2MRlc101jtly/adJx8YOH54yvbxDuwht/VnkM/B4qiy2XEL
3sA3AnW5j/opaXMvUk5Sv7WDr1S0DLL60RYiuIhrK7Xa2g1E0MI6dInqWUO2u24Xa8a+1IKzi7QC
9nIJygQvD48huSuC76QXbVCsGftCBh9ydXnQ+zgccpSMqD/q4aaeg50kAZU7a+6STH5p0hHzCeHm
P6nGd/8as+gsUmXYfW9PSU7dOtddS7TPKzg/PuBGNgMgHHB+avvdlrwhfWh1Qcdi1eTBq20S3bCt
D0Q1TUalATwMKLdNxNXGF7kuXcOKXVm00S8SxOUrEp0w+dVXiBFAIpZAvpreaxQVFyJKx9ft+qIR
l6/M2hg14MVBaWNyytPsNW4C4GiMVLAn27jBjKBwpWb9O11Ecq7UzB1qOgm+Ew1uivBLPQDqAzSv
n7G4ixDOmfKQdmrVIu0f2pOpgUZ21xcP/0kE311COVmWphoiSlV11BjrzmrkEBGCmeAD8R2lDlOA
pIvC3Ota9WEg9F6CVVxXRGBsfENJrXXSjhVBbG6qjdFpXmPoni3pd+Pc+tdFrTWyEar/fpcPlShU
UooqYd8FG4PxKz3QswFWqRo74vmTCFtedHbs54t7kGbRnOgdykNl0bvdWLmZLojZqxnYUh9m7AsR
NTiGc3NGAZ5VJ1WX7WQlTwDXPthb1aFevv1MWrkUyEWGQtJLLdEQgnpCncC8za1jOW4FX2mtAIEK
toFmlooWLN9nwnOi75ouyFGN0vxsV21B/Wyi/KC40x4lXrcWzdeufqmFQE4rg1paDMqNzFO7W9m6
tUdRlVwkgItzUttOuT7CFCZV9YrAOKHOKxhLXo1rCx24uNYWSV91co8shDwlxl1rvJb59+sfRqQF
F9XwXhq6nJQQkZ6ofSuLRv0FKvD9npYWSqTVCM1J84uOh1ja0KkRRObVaHM5Jh4NNDBSKtNcy7wK
q7v6gA5JODpRfRPJveAFJpKkvvdNqUvqJiqRs3VK4ajE74rMKQbbiZJPDCWyjs///IXvYUnpPNpt
BH/Rt5o/7wMsENy0m8mrD9RLwbEs2EwWmAHPA6hi6M1KVNwJbfKUJ4fc3lw3M5EZsJ8vgho+zhCT
JEImijG0MfZrqrtS8fu/CeFdXiIz7WNUbw1wLgTRnZ6/hprAX0SKcF6vzEGXSY2E/oDsm93sUMWZ
mkhg0CIhnN+DmCJW5xSxa6iOFsolarCVqKgILbJlzvOVfs4qVdORNHWla8r53sZoUWmO+64KRHea
QCGdez72EU3DHA9TzBc5WHguHhSncJOt8c0wHOUgHRh9lelFAqNev0oJsbFlA3w2NOrfW10boa7Q
58hu4r2CJphrvhSu5OrUS/ayl/lxsglcETjbuiddZLKfLyy9THsFzUV8tCjvvLEO95E1io5TJIPz
pl7PKbV6BNWYOiNF+yD3GkyobkfssIMNjwDLwktyVAIEdimSyzmYEkRYIJSws91rQeMrMq03Yau0
j9fdmLkQXz4BZ/jfr8a5mEXVoFCnMffAYeVkc+YYjepY5V4NErdIRTA8625wkcb5Wqp0WisrKKpl
8W6wjjEtHSv8DiJ1wdmt1iaXanH+JmPMJtBV3LQpBdJLdZMcwm0BxjjGmoLETjic8vYE/tdztMEv
/94Sp7YKk5TYGYqhjI8ju48AYz4e65dsE/uJW28YWy5bwARb47CxPcm//h3Xnf7/ThbyuWqOXQVN
kai4LJuKerOJVv6MklgjqlyvmospY3FaRbaCdvR7NYswBLODpqLVNKhOR++kxkkacI5no5sKk741
uB4sBV2kcRlAnTaAjksR/7XWbU868CJYSIlNJ3XwuE0xJi4aV1g9xoVELoiFUYWpIBPpuWXKTkV0
l5Z7DKAJzFMkhQtbapBF6aSysZ/yMUoftenbUApKHavRY6EIF7VsvSjboMetZmaFY3dPvSjJEFkC
F56AUKOYlY08MGupK6Vfs26fDn6Qys6Yi3DyRMpwQSptkz41ZVwtRtfuRw1vM/sTw1jvTI2LTFkq
qbRC/dgLJsmRwOJARO+LN6SsDyFi8Um4mFRZch7KDUTU2ORMdvIm2cS3xrHfGef62Hj99+rW3E87
VHpFRf83yqErovlWe2dnWTx0MDj2bO9utMcRvVQcJzChmEf1jMrkVr0ztmx9YNzE2LZDBHGS23Qr
alav5wmXY/hA+ID9o1ZHzxPrW8pX8q0EXEjxRDRHuclOSeYSX96NIgNaQyzA59Ww06piveoDJwPt
04GEIL4BYgF75VMwWplb1SvFHDEsJn086r+S+DfY1AOJN81QVte+FKmj+SXmuWx3SAFsx+QJj3P1
Sr1oxr/HqrHCPmvH0teDtTX2tZfdsOXkdjfKLtsxDF1GTKOJnkzMH66pyYXmvNRTq8kVVjghW8vV
t3/olm13dMdN/VJv2o3qp5vhKCoK/Yv9XA6YC9FNpM1Gy0o2E5C3FU/boVXx0jp/btj6qdsJIe3Z
3X1NVy5ca1Gt1RorG+vbCVjfycHaJ/v6Rt59hnhtaaY8bfuQTrXe1rheU/M2AB7S0DtNtyvnW6V8
srr7oHhNU3NzPXNgYeeadlwgn4e+p9iMwWs0PnWlbzeVU032ppHOSfIoZQDvzIQAIuwbXZPJBfQC
LyFq17CeMQAWXNwEt3ELz2wMd4y7Q1TRx7yUDpFZnLXJOhRNfhiC7qR2mXddd5HzcFE/nOekrUHY
4QUy3VCKtTM1uZWMeZvks39d1PqdfzFbLvoDmEVNQgmPckDrfA1G2YnUblM11v66mPXM9xIP+Ndf
QfRuCikqtMG30SNutdX39IDRN1/bkBdbOCX4LznaX734jcQ26dpJjTVWaySTo3ip3x7nB+1bv4l2
8g5kMTtQFTxcV3I9H7jI5IJPHw0yDSU8+5T6QIYjmf/j7+dCTJGCIiQ2cYZG9ahiEpfqqXNdg7WN
8KWn61xMMSZ9iiaV5Rtqcwij8JCW8UOAlUFLj12qEK+l9XmWdTcg0slq++1kxltNDQ9h2R4B6rUJ
pPTVivLH63+XwCH40bUqDJMuGdFgDNF0NunrBCxiUK8ApOG6nPXs8fIFuaCjhWZIxwSPWz246ytQ
JJPC1bL9OLSOMk2CCCcyFy7a6LU9SMrIXCI600LGa6ITSFjri9gYlJVtDOcSkBcx718UIkwAWhQS
yi7ebGfBHtSMxAukaNxhCdQpYzQUzJsseAKktCNLFEgoXSNvMaAnmhxYOdZ3fwZ3rPWYYSBnxGyC
0pueFR9zFM2yHiTzpygSBJqVePZOFHeopRFMldIgnqnI/9vSm0xAgg2CoLliju+EcPFZkWqpClmW
EQAvpN7oaTtghlMdlbtqNgJnsEDmdN0wRWpxYTpRE2LNE0azpqp9nqd0F1bBNhxEe9xrCelSM37G
Qw3kaZyTGAVB3eycoAEcmWzfmxTTCdWE/rR1JC29izP8vy4CIhScKj/5kWNlPcyaEqeKofUaGDa1
/SUed9ogeIOK5HBherBzPe5GdFSm4RvehmNLndZC90awHbKGVffuLLlwrVRSLje69af20t2nXqij
oXsXkbPkSs/qT+LXZzVRnDncidLvldDyTjT7+cLvbYzsg+oV5gIaTUqfMlFHZ9WhVUMHsoABfBJ+
2KiyW7MKABnmJTZe8sRVu/sq/GGnmaNHoqrESkpvYyftf7J4kwxp2esFk0Xke7vYD83gtRHmpaUz
qV50zEJe97S1zOGdPK6WhCECzWhKnF39NZmx+dJsLSx1utnX5kRuLQevpW/2vhAYy6p/L5TkbNKQ
JUMuFERIc65uzHxyJ2n8qmS9wPRFYjiT1FB70TWELk8zsbOYPbTjd03UTXybiOGy6HcHyBmfkfQB
DfP/R9p1LVeOI8svYgRJEDSvNMfJHHmp+4XRlt57fv1NaO704UAcYkOzL7sbHaE6AAtZhUJVJiCY
yUNLGAthPADlDuStmeM/gaCSDYeUmp060WuHsqcMSl/Re/badewfP4LtxOIEJBp0bsIEK2VvZ8gb
TvLg3BlOcc1EsYyj7/Siy7zgTFAGOwuLfm4VRijhE1boamV8iomb6rk9oIo8t70gUVk94At/4cJc
N5ZDXvg+miui8a4vyPVUimS+Rb7CBbkGoz8QkgIcG+OrpdYujZyM1I7gtIkWwgU2Ms5pN6gxQP9G
O7Hak+R10AgCi+k5f4i9/Eb4IMSO0oZ78mxYtDd8OTNhsXXZRZ0piWrHHt3B+iHdWwLlBMEm8oXp
lGZyO9AMZRfIaECNK0yPNWhsBJsossKhB1HTvEFn11+NFaR38PDk9mhrRW+FCSEuCV/O7Q6J6Dlj
NZBenJCfSyW5Ive0gRPWaBrppF8RuY6Hc5R/JqXDGDdmZQhoX/k+TKvQ9USZEa/jqXVyrbab0djP
jUj5YT3OXMxw/k5NzaKFKgOayE+qKk6cabbkX48t8aQaV0iR7Ne651/s8Z6vNhmZQjzNFMQ/hZhT
9o1MsHOCJfF9mUo5lmi4CaB/pUp7qndOiKZgjQZ2EXyrGxAWzCJcWsdd9HGjeRz8OR+YRCVi/P9T
Wo3TNbuJZwT2j9qbvdv2xnJFFeT1C87CHOf5iWb049z0sZs2Xn3MMPgDta8QLBke8aaDnNmir7aK
8guDXATtq7hoA8x7u9J8F/gnKzmX7e0knc1RNMG8NldgyQtTXBydad/TPsf9kFXH+2MFmuNozwom
8UlEKr26KtCGKnjWUnBN5MKJUvjZjEc8wBTTatN/WhhpAmnUWLhWLkKNdVuWhrYWQ7M+0gTGagFF
UeRzk3SX0Aq3s9Ij5fPYKLaevW0jo8gWF5NrMIJTk6UiaaV65XDHXpGDaO+TH5E2C0LZe/vah8Ci
XRbGbSKVEsSxBihMziVcETWR+tbAhF2MMTucAAdkYjvjpv6GVvKj1jijbo+/MY3p5E6hOCI6ulVs
XvwYDs1mKTNM3UjYLM+etgP6FHdq5lRR6W3vsMgOh2LY1yzoC5Qqa6p/743fWtPvW208Q0Rxv21p
FcwuK+JfMPJ5woWmRGmKNPIpQ59dUMo7vStOddredEVyjMgkmFVajasLk9xVwJdDqLklKCK2lem0
U2RXA3UpenK3V7Z+617Y4VAsLvLGMBIsLT5iWgTPQPWBiV38DzLq7C9t+CjfUla+cyT6+FyDM3iS
jf6KAN6Z2tVxvLGOk+CTsY+/ZY1DsKL2dR0yyaz3Jjok9+0hOw7HEs9B2/sn+kzs3xeZ90CMqsLA
TebmxqEuDqF6mszdtgmBmxP27wsTc2gWw5CitEv6qxqFETPczeOXuRIN+ol2jMMQhQYEI++sAAmm
h2aPTsl3cWLjP+4Yhw6ootZj0WPHArLvp+/Iq9Lox/aOiT4KW+lix1Aea/omxI7JZuGVY7dLovA8
VPRx28z6df1ydviHBVQyNYzqozTMPLqyv6oewWj4sKOnwEncR+v4H5GVf1lo0PGd9bhCuKiI2dDK
diLrOYbCykSfBUsTOIPGwYJMSTdo6hBDvQKc9qzBa4JHFA/Nvj8k1z2GoLJH3wtnu4CQV9172+bX
7/GLneVSndwM9TTTsdDBUXaNnXn9W/eCttebmL0dP2v2gKFKeqpvWyf0jGPwKFIFFBw6/jGikwwT
jKqsjc5P7BCjm4bypdZfm1bQYi30IQ5ASFyGfRvhODCcoq9paCfPA9qI3RajKvWN+RCfjC+RSDdZ
cEI0HlPisNNiEP26UvAgS7eBBuEmUffjyhuxhVnAv5MtjcOTfpTD3g/wDRN78MBrCi07+k4BIRot
Wr3NLAxxiOKjUJBBCAQVR+trYdUnsAuJ3vYFsYsvOmpyCPXdEu7AiNxRVcJbFITHhx2jSwD5raiG
un63uCyJLzzGdaDoY49CIEMWJpzH/GIfOdUxvhpeRfSIAm/gq99+GOZWZswoS9Af2XDfTud8vN8+
0euXs8WKOEBRLRX1aPa8JR2sM4blkGp47ZVm7Bm5KToXbCV2radto6J1cShC5GHQ5Bq9lWod2QpY
5TJNd4KA2ttm1ui6l55OuVyjaYc5gHwKq7Z3qW2h1Xcf3ZSPodvaw874HX6b3GKnQJQh2LW7VvRw
KFol+/dFtGvM2lRq3NZcEj/UWeLI4W1t1II1Cs4YX2EcK6RTxMcFY6rQmXRnWCIGV0HA4a+BaPyW
tEzBHsqn4KCgmXjYYeZbKMO6frNd+CEHFkPZZWrLGue0WGsRP8PAln3lm19PoZNUlgyew25yzGog
u6RRUrspBn8fypYIHkUbyuUoxThlicYQxfC/x+YXEqXOtlcK3IKvNWJsp1NTAlS0snvcwIb2UIho
XQTfjK8w6lFHSBupLGNktFL9YQZ/jJgVhwjQV+ewY/YrGssD7iisGoGJTru5wTvyc3aSbvF+BgEI
8IMhK9Af0VCGsTvLLdzSCc7xPnGHQ3XI9+SI/yfYX9Gp50uQUTiGfUZZ5/ZvUL258k0ALQ/kSo2D
uX7WvmihrMsu2egZ14zPaO8uQUfnQCeNS70lChKHFq9R8VVjCuL3qv9QjC0oOlMv44cX6JBn1hwh
KMxS/+LXemFrAXou0kE0bbIeGthgnqGrqg7ev38CmDpFad9Q1q+XX7UWGGZQZ51dlA+O433efFd3
SPJOwhC7vr6LVc6pzGIqyqhECsScKmpsyR4wFhJC6QoNe4OrtR4rj2iiGQaW9Xy4ly4Wy8UknYZJ
qMQ4lqN83findLoaJ9YQ8dsH2GwjgHBjORdRashBzyVibng0ncHx94pb7cvXYq8ejX16KB51UTbL
fv3W6rhYVPZmW6o6wkTjKTviQtDVJaBKmNHDWgLLo1fBCkX2uDy2aQKa0xS7Cd0UdOfsqj3YY77M
p+oIDVmveRUd+lXUXnw9LqeVIFjrg+wCT0aR8jXH/7KhGiB4t1m9eixscBGqqIhf1yG+2jTldmzd
k/SNppOdSL67vXsiQ1wIUifiq9KAJDMNo25fGdavOIMM5dhi7gUq7KKnIsHe8R3X/TxQvdJQ6NWj
0zA+kkiUpIsMcDgihVIFgoExfpcyZo+/CXWnEVlz5zLJlPrXrAh7b0U2ORTJaA3OdB/YJUk3VnMb
K2/b30gAFzwBZ1uOoK0uUPNP1H04nhK8X/u/rOb79AmuCUhU/YFDgy10kUWqvRxag48e9GA++9FL
7d8GVBBRRHvFgUMfTqRJWFmmU+/lWrPzQPRuIcB0g4cDSW2LcR4BrpAoSyCWLWuhIwufz1bznsVe
cSgwmWUe5TJCY3ptnsghukmOOi6C3eG/fXsOCFKzzQbLmnCt8OlkW4G1w6T0k1ZZdjvKIJe1BPFC
gAcGhwc9BMwC9Fuj2wUDH6Nf7mY5P5SjspsC49f20gQfipc9nuI0Rfc4K91rD5Fh2dn0WAw/t22s
uxtUjAg0lLQPIkqFppVRMqiZG0ImyfrVmaKC6foi/hjgXwUkPVOkSsEERWb0duH/buTaViCBtr0M
kRUO1frAiGuMY6Neqj6l7LO/lqIeSZEJDsSGtILePNSN3XDeBflsa83RTETsSus1Dag1///3+FD/
t0I1qUbky3/VNKAyPzhsOIIJ/VqSLUrw1r35Yo4DtCo2GwUEsUgji586KGACzEeE6d1c/Fc3YLu7
QE7NL7IipIhrhnIXy6jLkidVF80HiD4Rh2wRJcOALnwUSvzbzv9Z554sigCr50VHm4NFDZlRdf5z
HWNjRrphAp79+rlojoaQGn31iywMcHhW0EIOOrBMuUNtT95wG0PQFlPYkZMcJxd4vQPnY2Lj9ibA
0dW9W9jlcC0FLZ/RWghtUVV5mGu3ISzuzqElCG/bZgg/7xprsTSZGvybBJB37HRUm36OReBuw8Ha
WC0ITP7+TIQfa41B+dGWRsUuwygNetW+epkx1RCdtC/+QTlNZ2NfeiAE9MITyR0S25VgO9c/I8o9
0ALXINnK+fsI0Av8gaFFc2xJ4ZTg2aIpumME+dz6fl7scC6vKridqQN6WCPpLhuf+gCSF53o8sl8
7sOFRb8Y4ZxeUpJcawZWdhpdTarskF53+nd53tHmW2+Jqmjr1aeFOe4ITERpm4g1O0w0lx/8DBS4
VZ29VXOBAkYaxbZPY8PJLRpf62X/3W/8wKUJGnQ+5USXZXNHQm/jKTIiXH6z2h7BiAOK9Zf5oDxY
t+HvwZXdGPPYGArHcLiM/8bImogzRbDv/GUgtiRTyit48dTsZnCOGeOVld7jdrwrDMhfRqqgWiNw
Wn7Eshn1mJIGh1MeVQyQWDbpvqnzSwptsu2tXfVaQ5YNhSqm/EE9sVUg2OO39fvCSv2+Hd28EbQG
rHd3L2xwoc3PW5rCy/+CgBwcZ0h4DxDIc5IbCBvuqIO21tgWPYmtzVFZ8sIsd/CriFpyXbG+jukm
P6ogjfZdUnh4hpwd1lcbgUNjezNXQ9LCIgcBeITsU8RtvK43RzI+WKKQtOqFi7/Pnf5ubqtUbtGp
2+qho0wYn2hOkrq3uvNsvrSK4LutXhsW1rjDTxEM0qnHxF6epqc+h1ZubN1aU/Q2ZdO1WiaPtdrf
jEF/2N5EkUdyZ53Kfayq0ohCYSLda8F8q9DiJu1lwQkTmOEfw2Mwf5PeikHjFd6axsvgH6fu1/ZK
1t1Bt6DCizKhoXMrAfmH1achUjpCfLuRcLWPVEHQWa+Z4U//vw0emMwumsOhRkBof8x30Qt9M3Zh
jpoghMO0c/TEOuDIl+1lrb8BL2xyKf4UQm+gHpHchcfodnph74vBc+mpbwPexlpHAuOSKCda9/zL
MrmUv5jMvhtMBKK013Z62Nzqqn4sR+NG8cFuKk9XEFB92V6m4OvxpYxYqpGTS0j/6giihojkqSF5
2ybWffCyKvYTFqn4VKmlFcjI9DL1pMbf0Q9G289keYtvxX7CwkTXl4pfJrhL9O3eTNywe1ZaAU4I
fZCDvbppuibU0Kao7aND6vp31i1YRfCY+F7Hyn8Vr8rPT2ycKRMDfg9VDV6q1hpR7Kd9x6o/h7w4
hvkVLQRlzdVvszDBoR807DI9q3qUTqfCm+nc2HIve1mpPG4vhWH2h4xuYYcDiV6vOm2kgDtJa2w1
f2j6x3z4VQTfy5oKIG81qbiY4iEv78dAqUYcIh1qscUpok6Q3YvUBNdzxoUVDh2svI+nkZG+Taf6
qDvKVYfH5K90T7xyn4h6KVZxYWGMwwWAeK/0I1CcdJZNw7013/dJsyuSazUZbC2tBFso8AqN/PM4
NVQeKum90WG2K1xWxtEuTVFOtoo8TBicagohH8SEZ700e73DC3kwPJs+sQ2k3dtOt8ZkYskLE9yR
nUK9lUwf3p1fy/viBRyT6Ac3MFESgwNePapnegLZ0Rf1VdQ+vZ4MLixzOUwOKQNf/mumpL7WT5rT
OPG5h4hw+E1x2HNocM52n2riWxjlDjOVlGIwRxwyKt8lxcMUf5Uxsry9p6Kvxh1kterLEUNjKH1n
j7r0de6P239/3fX+eMV7Z+wCySPVnI0mxxos40jqfR/c6CJ1O/YTP2LRxQR3dPOxikNdxVOORZIU
/RnFo5bLaEXBwKEdNr+kEaSXvXpMiUhRcb3YhjoB1Jd1yOrxnYI+MYmEOVbWv/bNoIdGfez6B73s
bL29qdq3jqZ2r77m7W4ORf0o6y3FC9schsyGFJFZhu38mjHLzFfaUTkxtKoEk4vCVXLoEWaYO48Y
00IFvQUFEx9ZZatHsmc6Yf6DKE9bhXtLU6DoRhgtO+eQujopc1Oh3VNPThOoeqTIq+qzHMTetmOu
MSFY8sUQ75lFKFmFOaPCEmGaxDVPOhLCvnE0N7jz7empRXlHtWtHLHAlWOF7KFociThXRi0sMPYx
SjurfRy6m06+bYNf2+tbPXgWlDExCWyipZhDLHh8krYhiv9+lXkGPLFqc0/L77etrMfNhRkOo1Q5
Lyca0hzE9p2Tk4eWfJ+GfRJ0NklvgvZLje5R9WegtwLcWk1AFnY5N7GQTStyrcP9redmPOJhoMsD
J03vtFE097EKkRdT/DNKpBcJLRO8d/lptKsi2VEUY7e9jesu8edj8XJugTRB86OES5DiC6k8M9+R
9NQEguRQtBAOMtrJNNWGiYVpbedkhubQ/GF7HSILHFQoSQF58AjjOKjO7tQmvK4GX3BuRVvFfsLi
9EiTnJi51QCNxtSlfusYM4rAKVqVEvWwvZo1H1NkGaV60A5i2I0dsYUpMrVRUFtMJKl8qzt1n0T5
Psognd1k0HBvXretrR4lRdY0okD2DnKQ3OaRUu86YuFl0L9hNef50J6KY4A39QD0jQJb7G/xMXNp
i9vF2C99UwvR0hF9IwVaOiLwVPYO3YdX1p465V701dZi9NIet5WZbnYNRG0Kl1jDlU+Lk4bR+6Yp
nRkqBVTxf8TmgIl/XyRcsf4JL3vKvGnxCdWpqbuWYa2vo1yX3Fv91ax+G5vAC33L3d7Utax+uUb2
Wxa2pDSUB4VFZJIUdkrOXRc5Q3Mu1N9Z9M0iAndZw/elNQ54/dykSUog1hLFYLJqj1WPd4hAgEur
1cilFQ5mpUjxO4nNvGv3g0d38yFjpH1HNuv2P031s1xtwy8/DLRK3ZATE5Rn1RT/6tH/alTTtWkW
dh8oLoa6T31HzxYNjkkKfq6k/Ew/52K97+9Ci29YQyvJlCugS5xHpy74PRNpb0iipFu0re+TGQsz
IfSw664CWV/2GyKXu/wxcQyncQc3v1VtMVmfwFdUDlk01Qg0nbHSGvRHGlOb4DBouqj1aA2ZFZlN
HTImZpkPYjrG9cqEDepIY/+zaCwXudw31KIcn6qiWe7VpHRpjItlBXQn0gm1DtB/SQf/xjxlJ7+0
m7fR62/LG1GJ/F+w+bI2bgflVjfJmONsNx5oul/9o3zE8DikAIdXEX/B6seCLhdeh2UoE/FzAhnU
e1KZPaSCbajRHvMSLzVE1E2/FqiVhRFu+6xyrv25xrmmoUUOSa0W+3ASEhiyv/LhNC+scLs2qElU
KjU+0nBiY4/KgT2gKCcF5JDh6TNDgsslcSFNmSzdL3DXdFvjmKhHTX/u/KdthBftGhfFJtPvWilg
970ovCoG3BjAr/kZExpUfSEhjI5gLogYaMFWTJZsRmmIfLp2m0FUlV5HHwzw/22DCx0KaBhkpUcP
gnbfecYuhZJmesWYJAhoJAJXVMZY37WLOS6GgDMF8JPBHG2OtLnNk5f/tGV8zEh6SQljBQeGppqd
KInTiep160fyzwr4qKD5yP9pgxXUECEjx6g5hLHgSWQ1Qbp8Ez4ixFPdtjXjrIqlk1JUTj3eaehw
99PBNpVro7w2MlGTg+C78FGBWpKiT6xuUvpHqw3s1BT1uon2jf2CRZjTi8xEdwGu2EZ9T+hNp/4m
piiWilbBnckqTGcLbfo4k/2bTn4NIias1QkEUCb8fVre9ewWi6gKi3XpI6zJp/k68dJzdUvc2jhJ
DgjMXia3T+x8rz2MtzL6UVwRMbjosL5TLC/Mq52h5aDxYNQvwYGgbb4BcbJmyzvlmwzyIdAk2qJq
5/uX/4jblyVzABEY1UyKGemJ+lU9mQ45Q1COzccVe8sh99obvcVUueGZR8tpvdIOHO3Vx/Dm0/a5
Xn2xW+48BxygrCYqSd6XTnbxD7zRFNfgcXtjD+GFm1Qe0pjANUWURQKv5TsOkylt/bhADqrqzX0/
+xhqC+9G9DduL09khitbqokUB50BUOnz3o4gL5JTaT/6orL86jvXYhff534WDlQnVVE1bMjWvFF2
+mhXjtl7zIVYw/aY4InX8R9EM9SixXGRv0CHJhlMYIs2PulG7kzDbmr7/7iDDBoWK0NniK/6LIkx
9fqRhNqhKievC8NPmUEopug2MRReLZUkVaprNVAMtvAoDnozSXMCQySpt3r1US5muKtqF4zKHBt4
56JQjgAbzN53fzA1PflKhCnrH+diicsxaisZEkOHR5TZOQQBfPlIRGKlIhMcgox9ZqWNhiaCYj70
9CzJNzQ4bJ8f9is/gtRlFRw6BHJiaBAaQFA2ErvLXpQxt8PpKTEO7fgJVj3l8ml4yb6xUybSmjDV
DP51AKX4sktvGnFJWt5eEi/aN3XEh5gNmqlZ1+F4nK/8HaMDis6i+ww7GRt7Z3Hp/yhB2KwpkJi3
UELp5cMciN4nRBY4AMDR75KqZWX84JwEJ0l4hxYZYP++OPyGHrd61ARI9wf9UZf7F13Yer6ek/3x
MIs5+cKE1Hdxak5w4mZ0x+xLrg97Iz5R+azmB7mHCrRvb7u04NRYHARMeaJiCgVF7VFLjlITXClV
eKd3ucCd1y/PC3/mACAaxlRDSg4AcCcH7NnDbXTSXfNxcOvmfyg/rOcwqgKdeZQ28R/OGfSuiRJV
gl/3u+43mi12xq3h6I/5C9Dt4DvkaXsb1xOHhT3ON/I4HYOWPe30u+KWUYOXCghZ8ZjvoM/ni+9A
qrS0RVNrwlVy7tJm7eT3Ad7JwhRN1zS3MfT5I6lHp/BLr+2mayacqwfD2aiCfaWrdhsXP818ft5e
PYPWD2d7sXjOibJR82vKiBqa6Sb1X/LpsU50D6A1yT9MSUSKuXoMF9Y4V5r9IGiaEVudD/u4eqSa
aKJhFeYXBrhIgjeLkMQz+iGn7JcEhVnw2RjlsVKu/TkSDFaudn0rC1tcSEnUYe4hp8zwVzqrezQr
O9aZERtZtxiw/NF6zTH3ctAbqeiij3YilarVN92FfX6avJ3qpPEJqtX1gEY4+WoqA3eIr4Pm1Qpv
rO5Qz6jbTZ+Z51pa5RLRTkrMypLQGFeqpadr0Z76JiaTdEFlY7V7Y2mHCzqVapR+UCMnNM6sxSbG
7qYYlU1u0u89VEqwszfhc30v5oplHr9xIvgZ8jQiekU1bGtQNXY+hvaAR7zMum+FybbAWflxcamG
4m5awYGsOXGm8KTQ3q7lZynxJuXb9jFfjRUXX+UHBCI0RneoVaMtKpie026EVPv0jC8oCEmrz+TL
r8bBCZpBjaipEciJLR3Ka0aXHIIIINs/9LYPrpn0IdsFu+T1v62OgxWg5oBkHHewIZi9fJiPdRdc
QcFN1FIk2kUOXWQrwFUXWrxQX7zL/BcTtPm9aGRWAJF8Qy2IQ8p6DNkOatdjfWWUAk8QBR6+m9bS
41GCuitgwzX3qgdtpb1+bHajg6ZTUN7OglKVYD18l/8064GqZMi8Avk89Y+G6BFZ8E0MDidoWVtm
zfi5lenWqF/H9NHURM2fIhtcRmKAu6wOJFQ4SGf3tTuhDNrsk+fEob4HNgkkJqUTuZnAqwVAxI//
kiRT0BIMDp6o/KHI17R7ySBiSoTJt8gOW/0icUV3YdBIeK9w2+YEdlstz2y9vq9FLSYCtOMHgVVZ
buqM8d8Haaw8YSSj3jW6NthxGnzztQhGlVI0YiKyyQFDWLRRlBYVCgtFvlNNCIFH9Z2fkd00TY5k
ZoJLpmgnOXyg0eAnA0XmWmuJY/lf8uSxJKc2/YROq7VA2Q9TwbKkYlwXuWMSWU6aFK5qHvr4LRT2
jQkOL9/MAj22mLbv/JD5d3Pa0fT7NnCv3y0ucYl/BTRNE1NPCmhk5h/lkXFFSF5+Nf9mxEySK5qS
Wy9uLaxxWNFIphEoBRpOuhOTlitOsasPoKHXbJAz+WjfiiBE7G4vcd0FqawZaA0hFv8aAFGujuYN
MtIriCPIyT1eIu1ErexJbQWW/uUiczHFLU/L5LEu2RSg9jU/JlfTL4gqv8o/tbcAz++R63sFRtte
t5e3euuFWt3fy+OgkYDsNTRr1qWuaW6sKXvMiXhBSXeExMduCvdabbhG0AgupeuOeTHL/n2BWcoo
+wR6CBhcDnYVENFoNXt7YSILHCoSWoNrR0Os9/P4OhprzypEL54iE1yypIYQxQvYEzg1ZmeQda+r
RWWvf4n2l43iEHDI8DJYghwBXIb+qXHK3G4bx3yqoXvVnRG1IAksahdaj5YXkxwKDlYqWb6BcpEk
g02WPinyU0V/b3+ddaS92ODuXgEZohkMRbg9I31O6Fg7bWVdpaZ2Z+aaKnAFwYL4En8Xt0mRMfJk
6qc7PWpf61pzq9kQRA+RGe5m1UyKkiQpPC7vTadpcdsBeXmil8ftrfsXFPyzd3yJf1D0sNKZXJF8
z0YGoe/pmhB/RHoG7Uf1YB2FN1XRyjiQUGjZTxLrCfafMWee3LLXoXCnH+fTaDiMsRF1nQdR4iky
ykFEWkdDmLF2AiPpbTnZZ2UJCh13ezMF6M5LIQa0inUSs/nLSrrV0+5VTzE3X8oOmM5fqnEQZKLr
bm9qeHI3cNEwObev2gr6CwnWFMy5rYRfxvFrpN3lvoj5b33v/tjhS9iSahZKHYNGI1VbB2+xI5iH
9ELkiOyzf7xpX6xwDm/g0pbUFW4iTBkGHHJO9JVmdm9rj/6Pahc8pqLhINGyuADpD1MlyTm64Aro
NEMToLnWROoUgi/EU7QVepqMAXQ+3NDaK9JRC495Ntmx/Lbtd+uh47J1nHMDkLTE9JFpBnlgR/QV
urEC0Fv37IsFtpeLCEv1GfJ3NSxM2W9LflBHr0KDXa+A/yr+DJOGol5ssU1d2JoGkIIHOdJ0tX4J
x2sz+ar2P7c3bHU5YGhQQNBnyDrlglKCxiIds24oDIb3ZSJj5mIXNldZG3ptUDjbttaD7sIYd0yL
sah1NcedtGy8eVfdonyFlj2vBmeyx1p0+8IRtc2s+t3FJF8MVBu1giIigMgAhYsvHWhD7El+tHzB
Pq4nmQtD3KGdLElVEyZB3f7w8Rawj0N7DN5fh8l+cKnT35i3YuX69cLSwix3dOW86oleI4QQW4Ua
c7mLz/5PyVMJSPhhvbuGLMvRuJ7A9viw/TVXQWNhmQteue5PScZEEy3pRLudkpz06DOwvjDBnWY8
FVW+WuKsxeV9kh4660xB3ylCP5GLcCe6KkC/lDMJXShSjdFsW/WPVP4SqSL9AtGGcafZakirSAVc
sZGi6wFLmkn11lb1fvu7sE35ED0Wm8ZO/AI0fBKNbW3itlPX9xMK7rrgo4hOsc5BhqZnJGh0PI20
b/4zE44OvLS1MwvuxihVhytDcLZEK+JgY/KDMdNDXGr0stHvDR16rgP6tQVXJ9G6+AKgPkwWmOSx
ccbj4MkeSMALNwbHoPPXbCImPlPh1ZShwsePRcFPg15fpsT2z49lyQm6iAvk6uZNfez2/jHBpVu3
p2uxeM16Cxa52OL8L4cAyNip8L/4OENwLnUVBfnFu6C6NzZX+ISRPXvqQYYSW+dW/e5TF6DFD+A8
UzLqCm/ziDUVafeRTu3AT/b9LHxCXD9ol4VyDmqMlI69auC+D8XvQmYUBV6Pkd13na/ajnIoHljH
T+l8oYf4z7fk3FQf41oNMePqossJhBkVMsTZ8BTQ5cxzIHBWwRL5q5fZJ0aPVnRE0vJ+LE89vQri
3TaO/EtE+7MewkU0KY/jsgUVHVqobQKqWxR38dyUOHsC2jVb3U3QKPlUS8VlD/k7WD+PoVRqCCpj
fF3Ft74uAEfRvnFBayirKilkBXdJ/2xoR2v6KmxzXX9/XKyBi1pmoM1BgDwH6XuHaY8GzwhkHx7i
k+ltf6F1XLx8ILbYBdIHtap0iop0igbXc3xMY8EThWizOMCAlrRpdQrqMHNdnGbTwmQAmMebWRLg
+3q1c7FjHDDEqa6OzYB3KjYX0O3fr8D3ozNCnQxNoSI+J6Fjc/gQ6xaUXQoAfRaNbqxOx5gqd3na
OkOk3/fNG4LLQTceGuOZqMO+gU5a3QA/jAejNQW3ifWRiMXSOdCghl8HWYDqvxS4jJgcE/hfmrfk
TnUTkIJv+8v694QgJSqurC2Vc/4gKaXGYqLPefPmRz/y8m4c7rdNrLvkxQTn+6mv1yXUk9Dma70E
mLhTj9t/n7ncx3h5+fucy895rUtJghpNrbpSdJXVL2qQ2NX4Kc+/mOE8v04HzZ8ZOauhXs/Rzq+O
dSIYCBethPP5bMDIyPsszGSAUszaaT66WApbHn79tx3jnN2fwyluNSRPs4n+sczzi3OGbudEqFEq
8i7Oky0j1bLURA1m8u/M6lrqngdh6rna2kf+/i4az1vYV1VPLVNj0Mq0/phOC9OeiU+io8J2/9/9
TOOZCyEVmw1+jxkVQ9UhBzddWWO0C8cvWmI5kvQpujJlsS7uFqfFk9TNCoZWa5fsNC/dBRVC7Hwi
YMWQX31HVAP8lxh12UgOCsZS6azKqpE/KJVDrdoh6jc52HfxXi8Kuxnu0ultjn9vu+K/4PzFKocO
QUMmvykZOuzBnA9FWab4Z+z/N23jbX/UZA4qqtKIyiLB5bEaHrTu2ETfaPZte0HbaKfJHEz0fRyG
CrsxUONAhh9G/XX77/9Lyn7ZMA4kEm2OiNWjqFAWdnQLUdxjvsv26pfxoB7pPeRkiyPTj0idKbB/
btteXZumQuXA0k1q8EoHZm2peILEbWHSdmbxMMwC/Fsvty8McD4vETnF9Dw2r/EmD5WgHbpuWOOI
03vxITxl35srEawzrPtwqhcmOa9Ha/qc+hEe5bL4EEHFOOvtEooGPSqRZXllUdG5Fu0h+/dFgiaN
kmoNjKw4irXDnFcnVQq87c+06uWLJXFennd+WZGUDdPJdw2eUKPmCbO+2zYYcn/cNqrrqqWBnkXl
kT3LiZFFAIuUuFa8V5UnLX8g3WnAaJUZPveV7G4bXN+3Pwb5202JKURo3BSFW1W7obpvc8GC1oFI
uxjgrja9H7etD1lCN+3e2vmuQB86RnSKvQR52jk9kPjNV0bUQq90TXCk110QGRgTK1E1nrm4CYKi
K0M0DWMKexxu0+zYlZJtjZldR6fGEDV6rDdjahd7XPiHMNxMmxnfTqO2flK9yonuLS90Kqe9SlFp
iL8bN7rNtMFAw6l8kb+LIun6t7z8AM558NqEbkz2mKuVV7N/pYsmPlYPAGXEEqYlg6OFOwB+pUy0
m/Ap5/lWI2gK6t7UsnU+4ZALIxzQwwDK9CwdMJPHFhK56et/+/sczueYVzUy6JtiiumtmHdF/bj9
91e9bvH7OS+wNMtKaQwvMOvUoWiq7sZvcfPdmE468cbYENxqVgFjYY775mNpFlmtgqdCqt/6+hVz
n55CzlaROhKaRbsSsJF96jJ8sclX78w8jSPdx8GK+rKyo1FxII71tr2Nq1nhwgYHG1TvSdj3uECV
ivWUofu1Obdt4g1tBenb3bat9XLkwhgXH5MhbKSWTeYwfZr5/0i7jiW5dSX7RYygN1u68u1b3dKG
IXMv6D0Jkl8/B5p5Kj6IKky0Flp1iFkAEicTaU7GbuVlr0aA0CcazrCDwzdROnrzpq4EctZR7lON
pj2q+eT+nJVfR/r59orYJfnNjKy+z+SvrKGV6k1pzgWyjMZJdbxS+VrkYaIJfLJtbF+J4QGhl2pz
nCCmC1jpOeo4vX5PWLF56Bwk0SmJVIJDBnUBLkwVkgdy7JlHzZ/ekMza9/DdpZ1zYdHcBi5aeWmp
AJJEu8lBRjamypQNiDbGU+bZduPHdoqBgWe1E9TzCxWRA485cRRFZjdLc4egfGGjkiymh4lrsECq
Lyr/EQrk4EPtNOr0GYKA5Xvvsxnhqd+flKfunVFFkFB9+iu95Iv55Kg3exu8OpiLfJjmc1neDTLI
AgWaIlAUvqJvmJyok5gJMfIvhXlWy50pPY3j1wU26/Z6BGBvc8BhxWNdRg7OyxkMN0WhvinfJ5hd
gikGA0Y+jvXfaaLN4cZgaJFS425jJtpDURwnbW/Z3tC+3F6VwM7bHHpoA6kKlUKKUb3EwyFJA934
57YI9okbAMW3qA4a2q5qDROznEY+5WYRWtmHiCmu4GRzcCHbeRdHOTA2c54nY7cUz7eXINolDhXU
WnNSBWOWfaV9t3AQSOnMoqysSAaHB05eak4yo3RuGXYDIqLgjU+Fo2REZ8FhQGFZC+sBAQ3OWD7U
yfQ4tUNwe69EloKv5jHyru7yCs/BGXmwAk0t4fQ2Of5ouIhJ+Og70QRQKlgU35mql8Y8ZipOR63u
+vKQiuqsBSfDN6QSbZjAUwg3b6geovnFAekNHQWhUYHd4YPIJSUgCSEo5Oky8Dyjj1u2weAwXWyh
3dleDabwwKtHgTA/hAdloE2tGTDk6mPmjp91WNcksFPX9EcLTTMOjEFdeR96r4Dv8T9SOZwhxqBK
ucpiBI5nya9k/n5b67b37/p9tuq1F5TF5TJhso8P7q1QmX5kzqVUiF+K4svsgvwOZg6CUrZmWSYf
wYyjqspGFntQ22ZvJpqryft0/NFEPTgldyjxbz5UEGJcJXJ2R1arSMkwM9LXSpRxo662w3gOTUSF
u21Hr1I4a8MoZJusgVY4sexOHfABiQaMex/cBUmaj5zVVRanC6aCgtCU1V9VXe729vfeqN1pzEGU
+AGmdmW1dZxSDFIvE9OAc6A5O1g6V06COP10ezHqNvpcV8PZnmkYo5gOP8sK9WP0r3zM7qR9eWAj
jM1D75KX4bvpBpHbewvmiTYv4um4f/Dsrj+BM0/ESsqhqnG54vOAEgtjT46Iv/3v7JYSPYumwLXb
hpCrPM5UDaReHGSTEechuyK7W2B0I4GI7Qze6uw4S5XHQ9X1Bcbplrln76xwOmmgs/HIAygHQl1U
fig4xJ+B/RV8GHpajAXrK8A8TMSq4sbL9FjE9ygSwr9zo3SishxB71PkrosylNM+uK2NIhEcWLRx
AvLZPMv8Uc0/LQk99Qv9EHGSifpJ1VZwu/iWwWnpx5QaOP2ifpiTZ2mwvLkXFcFvLuQqhI87aBjL
XSs9UoVKvx+sc6Z+u71R26malQDuMBwpSZM5Awilh2TfXbKdsTNDRhspYhfdriVcSeLPpEcEoFd/
vpzTF7JPUfbhp74ErkrGoGqfyAsDhiRUP6TUK8Ecpqs5kbsJ5GZ+0fyIWxRoTgKju4kDKwHsEFe3
xrTqQldmGN04e3WMo5M9ExGN+aZdX4ngINyIqLNgABAgfHloaEC7ziuMg2OKmLo27d9KDofiTZSA
IIHi3V9rxDWs0q3yox3tB/OfWJR+Eqk2h9Ygh+ybhT0mSumiDp91UehW9H0OndMaXBf6hKV0SOQq
nyPz8fbV2XSBVlvFIXNZKItuVShrTw9aOOyy3RBKO3Uv8hi3T95ULduyDV3TuG3qE6fS1BzbZCmf
IkzwTRLGaOi2pSCytb1dVzncdo2S41BLhnc/k4uRvqiWwAlh//83jxFJnv+sg9suM48LWpf4PgWZ
sZH7TrU3qk+zEkbjzpRfb5/NdhHOVRo/kMQyyoKYBC9hw7Uf50B9rcDIFoU2+g2RD/bH3cdGdGEI
4H8WqHNImg2SPo4j7IHk5OE4mH4pGiq+jTNXCRyCVnZZLBIrsUQHxy7NHVeti31eivJjws3jADMZ
M8cAYQjA5t5m3Wu2m/X3PQpwl6D31N6NPGef2W4rCi39wURcF8gBKaHp/3GRjmH+glTgrrpDvRaK
AttgQK+UdVmC+RAHouC+QDV5DnElthBkrVEmq1l7dJ27aXMvl0+9UiH/qLvpIuJrEJ0jB7KDFBeR
ZMLm6st+ov9Y/VMe/7h9AQS3WedQQ2UkRYkN/ddR69G0xpOVyIJco2gVHGDkcYSJvyzdPVcz2hkN
UK9dnESU7BEthIMNuSJGO6Wo++lU6leDGijRRybvrC6uwcqCVuabVBT1vD0WMlrfpEF1dbjVxses
3S/VNjh0IAtKOSwKGNer02CelUFQN79tuK/f57BB02sVPIxYhFQ/tnJYRsHoWJ6FtgZLRIooOBKe
KQqUuLpuT8wioQVFk+7aVBDIEmiWwX7A6kDaOOp7JQWSau2ltR/l5KnW327fj+36kCtaG+w3rGQM
SZmXJhtZ3QX24+T3D40X+1Zg3id4WTE6f1Gr0PaiHAsspYajWr8VDPWdlEo1buQUXUbzuLRh04uK
XraV4CqDA5YUuJIrAy6LfZE93cuC6SSDaoQEmZccnEfG6az3mC8tYive1oirXA5tzFgly2giwFDJ
qLKpD5UucB5EC+OwprON1JAlpEbHWLkU5bHvvw5J4XVp7TlZcFs1RAfFIY7VSGDokRDaGiPdS8bP
EtKhffMhb+vXjvEPbUkb29RccFKgmfea4aT0lftXy/gZWFgpuDZn7exYyNNM3Us0vTv9eSlEbPLb
ERcMrvk/pf4ZA18JGZTWadDzBo/kGWEClkxr4GdlFInJKRhe5n28u70qoUTON1F62g0xRUVz3tCD
ajfB2GVhEvWhmeee6USnvFw8PdV2ZWK9tkniWtUUOmimFfwOgZb8xJfVyouYEgs97/87qXKYwQVJ
9sY+fkYiMfdS21OCdhc3riSoLdp+DVw3nP2sldjMsek4NUhejsmXzsRs5tit86NZfaQBZHWuHJBo
czH1RYY7kKnjfpa7u65p7xpt2At2UQAcPx3C1XLoBHqHjEUm9Z0Rtp+710x3a3CRsK4ow5tA3y+5
oDO4LVUklAMTC8NmZRAYMDf6KU3vG9FgzM1BdMpq9zgEkRJCZLpAR+NDPrr9ITs6ASiZD/knDQjc
7qCoAfFFdL7b3G1Xsb9xrGPqnjYqCivzjXYK+NtiNNTYn20fI05Q1YEMNF4/5bH0hC1RzLn4/W33
Syt5tpXUmqeEMJKh+FwijASy+kC7ZAcmk55E0gQ3j2dhn0e7Nq0MCULSfNfNNytTXXMM/0pFeNp1
CgIj9FrBO5DzN037SsCcfVvA5iIsTTHAKKBhRgYHY8Wc0TrCHBW/V9qg6LPEL43+LVHsl9tyNnV9
JYf9fXXBEpTZqiPDCy1rP2WJ8aK2ouq17UTnSgaHSQQjzMAaCFLkvkTJqznOB0thg0WU3FvmLJTB
1O3WvRFMpY37XAEUW3oXSx9q3lj9DA6z7JZGRsuoY4qShkOtuqTvdhp65TDvRHB6297jShbn8IxK
iwmyPVituwCxGEaiQIL2TXsaQuoTr3qmKC/+u4PkQKsqcxvOIxSmGhNvzvoXXILn2yIYLP12i1eL
4mDLrJ1iUDuAvpF90ed3Xf9sDxd7Cg1y3+SVO7XUvy1QcAn40hjdXmorsiDQnCXXNBR31HS3yxXB
aW3azOu6+NoYee773FJQeFEhJ0rbxaXD4NdtcdCtSLCiTT91JYoB5eq60UyreqrJsGdF5GbxMa7f
CvqclV5ifoi9YSWKQ5CmULom1VG8X+VvEflBnB2azAU7t+1trYRw8NFp8pxFBSJOvU8DjAXxx73+
oruKJ/v9Ln3VDrcVgn3uhgbyJTJVo2A+DGNhtLogGdCUgAKA2xJEKseBBC0ocZQIDquJ3t3yyZGC
yBD4ToJrZHPYsLTUyHoDWj0XdexqGPtlj+OupXUoFdGdkqTPCAB5ZiPKeYnUnEOItJz7wWhRaBbL
2nGcT2X2OBSdP1Eh0YZoEzmgQO/ajLcFLDBrQW0PzRc1QNAsdOD1wwCwkaMY8iIy+9vLA4WICSIR
R+fDq06WL2ZE0Wkm1/9mOvEWOTArRrWrex9Rkasg7g5XtCyTOUb0QVaPvfTZWb440tNtEX8wmVcZ
3OUlaPRCiQhcteW+PXcuzMeXNvLM+/TODue9PH8Ilq7iuGuMTMWojrmNao3FS2GlkBvXZA/UZ1or
CENtq8ZVEvv7CgCJPGjxrKLVjBgvIN935/w1Rh/H7e3bhomrEO4SWxip16s5HPiBvJjVfRsLbrBI
1bgbLNFe7zP2dKZO4dX0i1EeGrCulMsoULXtgLd1XQl/Z0ej0KYEgKdbXnKnBipBp5ITMBb06KQt
CEjNoewPvTe/CfOxTMd+A1tbltGDZWMiHD/EV2k6jK3O4ONSTwnbh2bXnxIM/sKgQozKLl9FQfZt
W3KVx4c8zLmheVFAXnrovjbHCgyQvZt/Sh7Qf7ZzfFG9+aYmrsRxAddFKwfTjpAxbaWv4/Qpzp+T
WdTrLZLBQYVapENGB7x7FhMUQ6MS5CT6Os2q4NEvEsOhBfyJqFJBoQV9zN5qTAPJTClMFSoIu27X
mqy2jIMJddTzGdMkYeXDn8XmewPMSSxhhhZigaUXagMPFB2oriZALV7+hemq3rBT3iJfQu8GvAuF
eOAhFXjQol3kUCOhiTZNGnyZ1vjRa/fUeOqdT7eBSSSCAw4nNqm1jEC/Qr5oGcYX5M+pJSLbFwnh
MCOflsyKDDy3qL2cSdr6cWqcqkp0f7ajGCtt4Kz8EtVaQxy8pyyCMvlhV3n65/HUnobS68LBl/3W
kygb0uD8uL2LPwMVN5CJD2REk9RMpABtOlBxPrZnNpcw96c9QWQhAiZau/bfCBOtkhd67neioNT2
/mKSMLq9dBMT/v7bhBn6RMpRQqI67d+r7DSg87ERGBj2id8XeBXBHWEUTcpgW3CgIqdDiVq/11q6
b2XTJ2jWq0W8xdvehn0Vx50kZl5MSlnjtTqGaIz22CaaL9pOD0E76asC32bTeF6F8Y+6USd41dUw
nnkhBzpJXDP60rQtPMOPvcJXojiIL8o6R5afpTu+5Cg0ZM3Lozse8xPLVKPlUFjwt+l4rARyeK/k
jkowEhaP8HJAFYbqz3QWAKNA+/h2hxgU021WwqT08kNC90CQSRfh/Lbl/6UPfLMDrTUr6iZkUypM
tl18sII+W0H0bKPjJg3AWCzwckQawZa88gnHKa1B34ogr6T+WLoJ5dzf+0J1FUtUvKTo7ABuXCy+
ASJVJSXvLLyB8sYJEXbD6CzJlZBwo3UgtcqbVE/7tund0VY9baoDEqWeQz5JKt6Bsu4m7adBBht2
8hSZJkhAUIYwpGglU3y7sX2zy9xE3pnmLkLjQxk7QZmcKucY05c5ArdGEu9is/Qo6uKd0vYaB6UT
auuqoJ1WpNFdSlq4RvXWli+GM/qNgd6qtziGx5c90h5VFc3st8M3q19cEDbgn2eR5Vhro9sls09q
f5juDWlyR9N2ySB5ha66U6y4HTkWcuX29W5Q3uux9nu08yV5sZNt2QeFnjt0vdekratZl6mJw8n+
Ytk0cNRDJAUYBrTPDMyZGzApQs0OZvbUTeihy54iRXFtOwHz2lcyXEh2zrUTae0gn3yapb4zg0Fn
7oKUdK5CBy/KHDeudmNb7afmaKaLmxuyNxAMsZ/fCoW4LQoREv21xEDERZOCaapc2qkh2Iq9eZw8
J/UbRXVp8ZWi3qIz72h/QadgPdzFWG82Je6k3mXxOafoUkQvf6I80OpruQR5uZ+XZz25w0NwHF6z
4TkzREUIokvJmQRzaMYokcH4Phv5qYrKU6wMbkQ0/7bhE4nhzMJkOm092XjiKmjKXJ509c5AZf1t
GX8wrtfLzxmDkXbUamQ4XhQvjuSEvhQ1MA+jJ4f5XjmyAqnWy+5ZkkD/ghnzAiwQWD6Hq7WQqayr
4wTInpR/pnpf6OWusvdV/LmTPkQlfgVrvh1mbjGDKGH1KZq9T+jj/KH6wtX3OWPQ4JKilxBG3JB9
mx5t5/PtkxJoA98KY2RZ00gxwpaxY73P+XLW55S4Ec0EckQa4XBuv1LoJCeMBsRwl1DfRTvrpIXI
HYU21EK6KLvFa90yqHfsWSiiZBMpBGccphRNzwnj6aCd5fZy6LSnfHzVyPukhH+3n8xMrcwQiAIQ
cFlghqiN3urM8goLbmX/5baUPzyift0vnoKhHJHvMTL4Pxje7ZGh8IZIPtjzGBRJ48qqcx9Xig8i
dYxkTQ0vkUUOhMDaOhyIWGNeLHTB82AYFzdWWuSHY1fqE68zdreXKvCGHB5JisqIFYK7PGpnpT1J
9Yeevf/ZSUwq+e8DQ4NRbBEZBzaPr5VzbszviyrQie2c6a9LrPJ9THDDKRgyfyZyFOh8t0OuKjkW
OxI4QR+wgpkaT9F+l+P1I3DD2Pb82VdRZQ4/CqstpYXgtZ0471F9cayXQTtLzudRfmXa4Uh1cPu8
/vAOMG1HZ2XLBl/nmBQFdZDKRDTf+GFWQZLfWc1jmz326jfV/J7GM6am/qDW9yIRjbLfxrKrZO7u
RUq/2H2BsLsRBwUIrVstpIMoGrOtj1chnJVum8WZtBTLQx7rNCagNWgzgb6IRHCXKyrSvrEWgkr/
+rNdnm35Qyp/XQJ3pSxlGm3w6/5MwZHx85K/9ZZAxHZ1r/1LBl/uWCaV5TQazmLGowz1teSopN5y
hyAMOAysz2jB8POLKHr/h3jPVSr3Vlvywc4aTIv26XEJyanbJRflib4rXuq2l+Zt/hA2XcVxl4sW
vdaYP7MFIwZw1y8jIqu3b9M2zl4lsEfWypwkZW/1DhuqOJuFF/eqCy48D5Hacsj925K2s82rE2Na
uRI1a3aOIdsAKUlxFRC4JUfUktyTS5ewgo4gQ4DYFYWHRcvj7HKpSXXCOGB9kO65dRYq0An6NReR
tonEsL+vliaVaIpXHDv1rRj0cMRfMgVJCt3D2Njw9i6KJHHoMDq5PdEE57Woild296bRuNTKQx2x
iduSBCDBk97bhaOUyMzCA8jOQ/k600+3vy/CcYNDiVjCDB7JNuHZ9mAFyU6xX3i5BUo/Z5fv5b3I
RROAN09yn+tjZ3UzHNFCLofL2Brfmpw2ruX0naD7W4RNPC3caOaypuvQuix3m09aWLCObHDq14GN
rg1nB7DwSKh9aPDG9YKZHFokljo38s/ibPkwWi9V5xfW4+1DE20iBxdVO0WRCuPrTxZxpewxtSp3
AMnJbSkC1eNnW9btSNBjA87eSL5v82dV29/+vkj1eD6sDoMFbTVv0LR1br6qAQaHQ+0mTA5jZuNv
FY8DB1JEaZ1piIWNXRNaYE2pMleJOgGQi06GA4bZ7BSM3MWru9Jf8rLxFPq17kRTAEQHwzkOEugw
ByfHY9SqHLeiRxNkd7ePRrQMDhQ6FH9XMcgTGLe1SZ6NKnEl0ZRMgQy+G3UZ6rHIJaQrFaXYaxrI
cpw+yKkjcFEEm8UPr3SqWs2QuQO+NY/m+FjEgu+LtJifXmlHiaS0bJKfvrOPppcESuGiuQizOIGe
B+PH7ZMRLYe7+mZiVt0I1hy/jhCibsA5PVPBvWTq8/tb4pczwg+tzFBI25otnkqD9EDzb5q0S1oP
k7pce27cTjTWVrQgpiYro12lS2VOFm5MQsfWlRy02Svk6+1N+0P66bok7vKro6TrtIQ3z8YU6eh9
R7dw2H4zggXM3YhGeBEqrI3DbakCJ4HP/ZRWUxs9mybv1HGYLEd5QdhU+zI2T7fliC4SBweapqFl
wunwEpP6i4lRzjq1z9YiqhETLYfDhEofB6JQON0aWposuXdlBUxvzZ6aIiZI9qUbCshnfYy+nbWy
hY7H5EGuPikyouX3dL5L6UVRHkn0+fb+CTSQL+mTFNprfQLLUMkXxPamRJCgE5wPT3JVmTHBdGNo
uOTcqwNIiMDamYtq0USL4HChTBDw1limLNbO2vRjmgWbtM3ve3Vr+DyP0sR5XbAmWHXX+9J7cRz3
7b0U2Oeicmd/PiQ+so4ovXD2JBRVozOreUshOIwAFfMcDwsUohzfHcVyh+UTqY6ls9M/Fob6BRR8
zqcHv78tN7hLTfojLY7R/Hd3la/ns2uVdHGB1xfF0C+j2pv690F7va3PIn3j8GCoeg2c2TCszHgP
fZipD7Kc+beFbL/BHVnTZBNVP87Pv69wu21Mo54RfoHZ08LlkOLZoMd3fTD7iJD7oO6MBSEuoUR2
BVYS9aVtqMxqfhgLsxXmYbarTxOyDPEe0z0OH+IIWi2QUzopSmY5pZjdLJcPSn2U64st6gzYPKmV
CM4s5Y6eSlrLEhhdivK5N6nVgnkQvYPYg+O327OSwvmki9UheowORdxcZviUvRQsT9qOzc9x/OLb
bb0QLYlXPpJkaHeA8o3adzpprp6kXqULhGwHMVZL4myR5Nhg168R2uqCFslQlHSgOSXFYG0Q9LD5
bJjdPO8XAQRuQuxVKF9JYlXW0OUGcDydqUuK7FI048vt3du0sSsRXGCrrmOrSijKZObmSUPgVGqe
YDvcD5VGr8QwjVndpMHUh6KdWFXKpJ/LBsyYTrK7vZJNyF6J4OxRL7Vy0VTwiidM6rOMwautk1Tc
1XRvObH7d7I4YEiiYTZiFVO+tLHYd9HZaUH5WV40ZJIl8u9tWdvu/mphHCzIZTeNfSszV1IJmbuP
2YPK3RwqgbxH6Iy83ZYnUjoOIpqR9koTAfSK8mSqIVFE6LB9YTXLNBlzPuiH/lsXFMWitMagNF81
/TRxY6TumXd8n+x0v/63TA+zj4kvwjoOkVhOBdVIHmc7hwqyzFKSZW4OgyiLaqNEUjgtLEd9Jn0N
zbBzB8W3mGXc3itgFr19RiIpnP5NRDJKuUPyJe+PNn0k7SWpP+JDOtdTYj9hdWPLZmi1ImVtUfM/
GnJ/s3FP9Q95+CshnK4hl5jYtQHnJG8APdGFlJMnL5NrUVE/8R9u0XU9nE2ShiTKdVYVvXyPdssB
WTIvP+nv8SnzSSjq8/3Zxfe7BbxK44wSamWI3bLRdWNIg5/UjEf7Sd5N4XJW9tYTxskd4n3hJTtm
FZvPGJ8i6PDdvsXXH8DZq3ZU4r4mmAXUSG+9/kWPXv5KA/lKiNiMo3Y2UYRF2m/6cmzMb30uAPRt
cq+rdvAlEE7TwwmvEK2Tj/1BccEDsKMhmxUmqpn8g6P3a7d4blB9aGeiGcwKohNacosAFIN+e+p8
46jv89dm/3ebx4GEbKl1PEWIdyz52Rp/0PQVDG0CiPiDx3JdE48RkybXEyuQH8MJg5IxsRsFhvV+
Qjdt6+ZHxKFFwM6U+obSOxxkdJ2sLjSB0st4sJnH7jE6aOgpT0PJW57gNlduE7vlxfDJfSIwWgJA
dDgg6fuxn60R4B5biUvqV2V8yk3B+gRXii+NsO1OG3IKGUl1iptjqwiaT7ZjRit950Aj0iUkN9l8
5vgwe2Sv7TFlkk0QfTR9a7csnob6Rjx1vdvKKFR+Dioo2nYdiTVeJ59G38ArR8OMyydwtB/xS4L0
0gu82u22kV/r1PjKiLTtFN1uoSfxgTz1ofI+3NX3JADD1d56BDnkC9rzviT3H4rHr8RyfoeE6H/R
ElTQJ+2PpD6TCK03Isfwth5qfFXE1BOl6gYAiV78qxvPzvDV7J9vn9f21BLHQsmFgdEUps6dV6QZ
Jik6QLv6ZQmn746vuebuixUubjju2WWro6D/dwr+l4BeFE9gdvL3S/5LOp9/15aegl0B2FWRybXT
g072kkQ8ogW3l7l9265yuNNqdZSZlzHga9Hll5FghufwISKr60YanEeY06lVxgTltk6rhqOd7KMR
BNcWEZjibVi8roRD+2GWQRXIcmcVXqdOQUCWSzyw6M/lXiJPYIsWIL9o5zjgz6tGymVWQtUWL3gD
Kf3HcOq6IA7nTTLGSSOhwSE/L6Fy7nYS3iMSSmZdBLc/gajBizzpJC6Y375cV7kcyFsq2l97nZFE
xa5zNu7LgxqQI5XcEpTX92imwBO8QgbktiKKpHKOY2xN8SBliELLzl2SfnKih84QVN2xH37rTnHA
3xU2pRXL4VmJfYnrdC/bjYc35V00jIJrJVoNBx5EkUdqEihHgqlK2vjvqBzjQdR4LVgPn3JXu4gm
iN0jZRTLgWa1fl0oF3Qv3elq+nfr4VPuuZnKjSyxwhyrwKy+sLZyUGyLmIIEV4rPsGdowG8H9t43
she525vp420d2wJVVAiamm2omi3zRDJS1tm9osMEZyM5tLXkxSlK7G3puVSnA80nURPW1gGt5XEK
RxAx080K8gb9s0lBsVW9kuI+a/Pw79bFaZuRZDaq9rBvi3McUY2rfU3nJ3Bg6b35AdBbrYgPlUUo
CuvBSQgP3nmW6UEe3m+vZLPMeC2As0dmFnd1lELR1Mf+DB6/fXNsvDYBV0zvGsdp175KfvGMoLBf
hP8PjhpmJHiIWIvnbFXj9K0092kGKoNk8YwQMVX0nyJLDiptuIWSsHpBoCI8h4wcE7WlI5zRnD5b
+ZnGICIfzqy08/bGbl2t9cI4a2WUIFnRkVb2Z6270yr7NFDnA62TqqzLlo6RcuyOYW9XoYw8J3EX
p3D8pJp4snpS5i/UECTlt5dxlcG2cyUjRTQmLhnpXxsdqHpWP0KCv14DZ4XmqDZUlYypjyHrvjoe
TLTPkFzUNbllHVQZox5l/ScpGueqpJ3u9Ok4pL5a3pUVdfPi39H+CKHJWgh34kpZxWNM58KP9Ecz
cnw05wzzJ3AK+bc1S7QY7tgjLdXbysaxx6U3TO/os7d1QZBs85G9Xgt37JRkpEUrPyqWXllvovSt
2Y0pmF771p1D1nQwW+4ofejKXE+J0wUjJhW6UPAQ7UxM4nkcRCMtNzdOkVFnreuGpvB8WOYS2bnF
GnnM+WKiSkZ6bKf97bPZvC4rERycVRNGc6QJOMcLlKwor/r06e++zymyU7Y6hZbDYKvn3HmYiOjg
N/F4tQBOiXF/6tkxkCCeKrSC5ZZ0MEwMrYnRldqVwSDJO2loArmsVXc0pJ3VyW4fL2hJqwUr3Xy+
q6tfwqm5Tcwh00fY8i7Q3qdDd9Ef5Pvo3Ad62O7SylNFWVF2Nr+ZopVATueztgFUzxBouKy0JfaU
b7avYyxQGcRfur9UFE7XTalu4nnGQfZtE++rhQ4HvddE3sP2PV6tiXOIIio5cTvjTc2YgthcvAjE
W97k2a5zrEK6t4OPkI6qiq7ZGBrrIN7BuUZjWTTd2MFHtuegJp+r9u32Ddi+xL++zwdoc8NAMWXD
Hrfm9zp9nNIDMQXPFvYTf1eEqwjOJYopho5VrMYpxlSoITDsb1P1YBnvDv0y0Ie6eLq9om3MuIrj
MIP0uRz/zCpPS3vOjelJ6UXattn+tDoVvmtt7szYGVJc6y4yUGaNjFv7qhUHMoWFttfIrhketOW+
EKXlt5dm2YqNWU4OJkr/t/fQkImiZAfOZYl5u4Yv5c8f2brr9zn1ng0lQmk6Cxnp9TFVk/siFxUh
s0/8rgxXEZw+q/Vg5k0Lq65ooLwEj5iHGuHcrc36Je+j+8UYDlWqi0IR2zD8Syr/0pyZEasGVonm
S/eLjyKA3kV3gYs5RKCq9Modkd3bW7mZSFKVq0hO6xNbNiYJQ20Yed7P1A7akO+WI2NMdXxRtI1h
6Y1d5R+eRRvRSq8nVny5K9ITUc8mHoei0a0iKZy1tDAHcekXeEpqFFja4g32v42M4gZTmJQQnRdn
NpssXmLdhqJHr7PXHjrQ47d79dl00QmN2LYo0SK4V3y9t9k4pKsZVQAmWI+g4s4F+if6PmcKdTIW
RgbCAz/KMZfBnt1WlHTYhvGrtnHIkE6jhFZ2OJgEgRp057cN5Hy+rdKb2cq1SnPwUJpFrJSsRqwP
l7B8QGtbEdQHkHl8K14xvTdQQEcBRsWQfK93rWuf6p3o4SHaSA49qKONWq7Bp1hycGLHGKLaCn31
Td1TFUTNNRNl/irnKCXpYmt1AoubH6Zz51m9O0Xe8L54jDMqfaTNTtQ2tnl4K4mcekQaVdQlX1BK
Mb+WGErSPBIQ9N8+vG08WgnhNATESs5UzoBANb40BgX3/1NFTnpZuF38MDsBZuhp2ql1pl2DNi+B
cNEKOc1pJ7D29xPzs3vUOKtBdoz9UkZNFGPY0Y6al4OwV9SFv6ksqxVzyjKhQmDIMILUt0Hfozho
RbZE7j3zJX7DXVU3UXaDl4jB+wEx2D3mLmrB7ZW4WogxyTu9/tnGU98xd5B8E+yjSB5b8ip8oPZ5
YRYW3kPyoxIqfgNCVvOH6SqejUpDUXXC9qFdF8ddhCyhiq30iN/3WuLq8d5UY7cRjWFhh3BrB3nd
l1JjkFkMWNO/JxP6ofQ7a94n9rHRVLcyDspwuL2HTM9vCeTuQT7pWZVnALGqMndGJIWdmh+6Tg+V
RgnqZhKI27SZKw3hNL9rU6rX6Ar2G9CyRqgwk+fJdZb74SOtV+pKEKftJLLaSjIo0kez6ikRuj0y
3SsTafc322fySdmeTGnbyvA0lu5od/djd8HUUXeUid92RCBr+wL/RwF/G7+JMv46b2sEGDrLG/t/
ZlMUr9/2439tGuqF//s+ySh0rfUZ3qi+a9AknO3MZwU0EGxAWyWILt7WO1PmnafOkFSSotg1ypSg
GwtvMhxvrOO3qo4Ltx90EQfKHxD/un0cWCxTNKl0hqbrO7LPgupiot/+Qn02lte+U37cVozN0ZhX
BTT50R+SBjJCa+6Qrj/Xh/h9OlmB+sDKrnsXjUe6S30DrPBs1Lnjl7Ch9sUM/h8R8NsXzpQ5QJHi
NrVGVpKPwd1g1gnj5zHyip16/z+kXddu3Dy3fSIBalS5VZ3mcY/j3AiJk6j3rqc/i/7Pl1EYZQg4
1wa8h9Ru3GUt3S1PFYX5u4lbOzh/LNoYkqwpEgrIbIdpElt03FvkeHqZ3GFx4xDPvDC6rUIXEYy2
6nHeBwWlo43LT4s2yRY43htLR7gWzcpV+8m9/km3A8BFHqOyXZArQlgjLZYSYN4C4FQjP0dexXr7
e12EMFoKzlaj7wt8L11LLCG7HUABCixRqy1210/DE8SEs1bThJyE6FSM0r00RhaAQS0x8JqQN63I
uzZGA03JzGSZcnun+t2k3IQAiE94k52bQ0AyhmL/UzeqK6tMoM1bvWlM+EawcoQPgoXcw26+taNV
S06+py5sPAa28Yy059+ukQloNSqm/aCiqmz2vjJ+z5LHNr+ZuMQu26U2gMhoOKWBVTHm/YxyqZYX
HeypA4q5U54rD9OllW6VQNRC0ph7UUphGXkbPZsxZyWWsbF+zrCZXcNp1tlREQ8id3mZ3s8f+cdK
AGNUytJW1URwLjEg1qR0bqBaQ3cH9FM/F89Iv69/Lp44xrxiwNHKaYy3hRTmX0UNs8b6TjYbN9Nr
vzGy3kKxzLsuclP/VydkDA3oHkXZTpi/0Oq7QcGG5vQsZaFzXcjm2pe8ksJY2dwktSaXNcVzQinW
F3aaj4XjQ46XRdICCc7KT+kTEOXs3BOcWLKvi+edkTE/UcvzRKWPxFi80U0P1avc/MdrZAytLGRM
iBkoxknZCRAVFhHusi7/x3MwWSPcux6bOeY8gKauVy9K55Hh/p+uShV/91SjMnXmjDESWNRjGt+r
fY1FQ06zgWO1KuMsQiOp84gWWIAPfxqC9E6IePOP218ck3SGDFIPEND8fgzVBD1pLeIY4qQ6fX2K
lsnWyPP1u9qEhpCVixTmo2tKKedBAbeegWEmn4AeLe/pznaEFUa8MvFGbg/T63WhvJMxOgBWEyAB
NDhZO+i2oSZ+J81PQcVjUNn+Rv8dTWdfDrIgV8G0ULxb5EbxsSAv14+xOQd+uTsAy//+hUKR9JVa
QoCcp4qVTYKrC+pumoAdMwP0SVqsIG/dIO8HT9a7HUc6vaU//frleEzgmJO2N+IEpYDOEW3KlRIV
lvaqKdZbhp5X9gBuc797DWzsNDktb5Zvu7v3S2909nURzEG7zBGemeFZ8cguue0BWvw8uLIj7uQH
cqc+XD/udZ3RRSasyOmgxwIAFpFMHZThnOJhG84BJ9XgaQz9EascJzSXuCnrBC5e/hTTQpXA0XyO
uYFy4XcJ05QWidnECYr0gT8C4xPbA+a5y5z/f7EoaM130jHnqCr9t9d0hfElg2JKGjhHsL5U78X0
kzIVVtsdDR4/MO/+GGcyaIWe6iTDEF/xUxQ/6Tw8Bp4SMI6j0Ycq7UvkFvOyi9OzUhxH3o4o5wgs
nH6vNIFZY/IQGNLnZZqtfOLhqW0fwlAVVVZQzmBr/8FQLGEvogTQxfJ3PZoOY9PlFiic3z5iMRc5
jKrFRhdMdYXHVECOWXgykdFGPB+0fVsXGYxeaYWpmOB5RTHtFghaNtIgP8OSY2q1zugULtYCHC7r
Bu/+GCWTFQyfTsqIhwi2dxPTyrJ9hWzl+uVtG8zlYIymhYGqCUuB6S+DHAXDI1Jjl9mTOv7bN2KR
X+DcCekEHYX47GCWh77dzcX++kk2txowvPmfvrGwL2kdRrL4zsPrSZ7ihIcKaB+JE4C/bkAHRdwF
duNgR5iHI87RDRYNBkg5BcnEOsGiXvTSDNWbTireKNWmDFUydFEWTRxR+d2dSssU1nWJl69W/YiB
riyF3dP169tUhJUE+gtWIWGqpXQRWihCnrZWoB3VUHbM+hx0nCWe7WRiJYiJPSAvasqohqDsZBwk
K8Ga1+hRLHneUhm1yT9iwUoQ4xcGbWnnQoMT7efyW17l1tI0djJhQH2a7DgTeS0L3jdifMTYFWk0
p/BDrTs5wafS7nbTEejbFHdshxTzOf12/ZNtF1kxISZqmFsASgWbl+mT1GgmbRua8VOsgXBc0ULA
aDcYeapdWUonq5YNe+5DF9tuL7msfb7+C7av+PID5N+VRshjVS8SemQFfFhC/WUmraNOIsBxy8pt
xYDjRraV9CKPMYOhbbNoLiBPTQ+y9hIpt5BbRJl9/Vg8MYwtlKLcDUmEtxsS6y+ATrZqAj7RRfdA
hsgZW+WJYqwhCYKkWAQEyVRr3SHZBclbIb0mWO+5fqTtqs9KVxhr6Oux6qISJc42sikdx7AjN1Ox
F/e9g7EuL3IrYfeh9utKJmMRgD1JxXai8B2xahMsBg5idSCgdeKcjX72Py39ohZMpEwLQH7VC3KZ
6Q3JktPeLDuwjCwYj8MOFmz+R5ZwrnPb1i8S2bCZ0VBDN3CmTtjXIfZVFZWjGRwRbIKGaSEzzkUU
QgiayfNdwKP25HmP97+vPH4fpWI/UUTLzgHW7T5z4h/tZ8GHI37hPWo2V+bkiya8d1RWssD/GFZh
hPgPK8qxZyiO2b5oxbq0zKTv94ugnUpp0kCS0MSqp1e18aLIgbwjY6Q1Vi8NyeclCpR9NCTkIEzz
M+AQI0eezAQMJLNYyr5UKDnIDHR/FCRO9reZiK1+PON1AuBZGB1wsZ2suTGyhzD3wvQjpZyVCKoM
q/uJ5zCfG1oclbr9jLo5iXd1wx2y5NjJ+6NtJQWkOFU1EwOLac6AjeTWikEHgVmB5Ky4kdu+8Do3
vItjfM40j1kwhDQ8aMdk+aYa+1J6vm7722sh5H14RsHovcL4mE4x9AQsrXgvozT/uf4JHhfs0Kbu
cKyO6JGhMYWUNt7LoCdobPOVh8K93QtcyWd8D4ZaRDWjrVRBfsszt1Fu0+oRTOlBGgLad58OT/Ng
pf1R7D9dP/n2E3slmfFB7diakkRJthMJM7PTSXVLv/qGNUDVEj+rjmaNp8afeJ5vO82+iGWrjloC
EPC2UpEoEuvz4MxuAGx4e7EEG1PY7yuIig3G0sbnMcBtJhsrwUy2swxS3VVgvHMi9S1RI1uW8Lhv
vwgTOJy4BMu8232nilnZSleO4qzNdOPsdnRFYCZTuIoG4FODC8SmXW/NPm9/f9NcCNGwaCYCtZjt
8ypJqpYCBUjJsie97KwuPesSb/lj+xYvQhiblMtRGnoJPqAwjC9KkTlaLLggo7CEufHmUPxIc351
JsY8CzNLQLwJxzYn+7if7ED4PgGNJcifBoWnmpsRcyWLMcVKaqI4kBCUo8EXUVvSPjJsuPr/jMGN
mDJAfo1RwEFsXzoMaEQmb56R3v4fmcxFBBv0q3HSq6LCZJWEjlIafhdTLO31t/PM48DkCWKMSUq6
QSaUP09udGtWjvr0Vsufyvknx0nRF8C1AzEvBFmal7GjNIpthbRT91q7tAW7wYyhP/mp9xGIAUB+
/2dC79XcldUGtQDQQooj2YyPGbmNxudAcq8fiWOl74n2SoS6TEuygIbIMTrATh1l4RBqvKck7+vQ
37CSMQ+BkQQEmtw4ga+BSiX+0RwDDMDtMAqPjDY6hI/GOePtNXF8w3trfCWWCEQGCjCGQAlGqeLO
C7TZntvIUZuXSKg5j6xta4WXE0XdFOU/KOy1ZUhJh+e5LA/nqVax1JtySkJ/SQ4uMpi0CoQORBnp
TBXdlBE/vUPA7iJP+x45g9V76mdaxa+P6Uvih7e8189fIuVFOvMVO3C5JLqJDZDiFPhAsnw0FKu4
LVo7eyH+O4xOa6cYlz8Kzhxy3kSbt6vJqoFxIdnQ2L7d1GSTIQKK1pnT/aIX1rzMHAnbEXIlgjHt
zjDkfm7h2o1n44bipKS1hSHNxs33kys6ojXvyJ32EetbCWVy8SnsZ12Tcadl/6B3P6r+RHjwKJvG
txLBKE3SYg8po2uLhRTZ4vDNUF9EJbKGgLfJwBPE6MfSi5PZU2el6A+adBzmHrhb+0h+ue6wth96
qwPR37Ey62EU60oQcGdo5r/VISZalMCeQF70oO6K1OWBJnLlMTG/BWJUXIi0e3Gg6JPLrti1J8qE
w59Eplf0R3jBeLAMMBYQe7MkxF0pJUFJUC2pyieAvhgSsdSJhymzneNfpLBROe/lxciWhRJg5ufc
nXaYBspmi44H02FkhYfFvm28v07FvsxNs07kqkGJdEjVWwDaHatc5LjGbd27iGCMt47aOZZC6J5Q
oaMJ+j/Jr9W7ajQ59sqTw9orUNKLFHMrGEJ7CMUEPH8ZGsatpce8MYK/+KPLkRi7JVGBB3SP1RYK
TAKHROkFDEe/Kb6KTuIWvsEJYFy1YOyXaLWiRZSFneJCqnYNRFJtL/mmTwdjeA9NjqazsVkyKqGS
S+hgHDyG2VmRKZgXbwSNe4eM6daDRJSwxudS/Y5WhL7khqs8jJ7pE7t7jtyg4BYJeRrCZO3TXMsd
eJEwtpV1zpK8CsBYGPUHEnNeIjyjYrL3JkzmaqlUjJnk2Y22gGAzHp3rnpbzjd7TkZWjTWqx0ltK
tDN9T00nGx4iXoa2PZx1cUXsarjetmlqyPCtoHj0ptsvVPEASGoJYCBwJxuK4U8uyrn3gc1bEeKd
jnEZM4p0edNi2zQXX9UeSEqdbGc5L/Wl/+WKR2dhL6Q51/q2RT2HHpAmbB1lpllsyY0O0Q15+rcv
xviMpBzHRCRIkxIS2eX4lKEiVvAAknmOgl18isKgKtMJKj7aoh3vYlcALKmt9la5L9ziBnjJ10+1
XezXTIWAf1tETYwxYwl0IeVIeVw6MDaDyfYonPF60L/QPmjlJz+Mc8pJMrat+CKRseIhqUjdTdif
kXXRNqb0Lu9E3zDnvapUHEP+iw1cZDGWHCjLXIYUcDr+NN0Ve+0T3NQuPBA33VfudAAwrw1qMm8+
qt+4+8mcc7JEBYqSBWJLR6HCr8ah8LQ7+qBNfeKW+3gPhEBcb9xZBmcK7y9++deRWcjeBLTEYZVQ
xAmM0+Ru5A25ZT6Id8GOqpCwF8/kNeM1trcfMBc1YmkMmoXIcxchcext1Z8cwVJ2zXEAdCvq9OAI
HixaCRsAiOPwNHjb11zOy6QN2Iaoii7CTl0UPZjDp0ryA8JBhaM28KejuYhgTL8wEmKqtL/SijdF
+aWYC0teTkpyKPoPYd/Kq4ukx10FBjDWCqIxIjCofvE03yxHAwezia+h7Q3kfC5jO+/6qBav5Elh
MizgkUYZxNP88Jh5kTO/Ljv1rrN6h8JStJItcRr71Oqu3Sfjc0hDejMo4HO0NnfnpLaM4ucSY2w+
bG0NSWb0XA0fireXT8g4naRQ5i4N0PcT5wVrFMWrakbY/Bk41se7TdbfLOgwSD2aV63xmCZvSnfS
av+6x+aIYMEijEQVtGLAm5MUwGmbrSQ/TxLPnqlGX/lCLJwvmFLN0aSMwHUm3atReUqWihd5OP6R
BfItey0vdQP+UfuSfgLTuT/tsdFmBY7mxLGVfA3e0Go65JyQwLs+xl2kxSwuFRboHG0pLF1IrbLV
nZbw5gJ4kYelOjalGFMYFXScMmB0t4knJk4lWgQLPGBEQd/DU0aU5wSnPeqnyuFNN24Po178CAvw
i1rB3MoETxwlC78rc3WquslfymA3FCBSG9SbCjwFxtw+GM3sGlF4K0uSP5jCxzruqx/COJhOLPMu
SjFC34OOc9grR8EWvtZOeaJzVtIrD6uF930Z34Kp4wEsWEg9Mblvm+0uCTXLCDjl/b+kab/cCUt9
LJK4F8wAld3apX2tFol1dww80VPc2CMcd8mVxngVqSrLqSpxhbQ22Z4l1CUx0Dw6GfC1E4574QhT
2RFxTRkMrGPSzZHK7vaF1wQAtLAlXwOTyvCcpO6HRt9/KYj6x2hSUZNcov2FvpwtpUntsTNsI/98
3W1SB/93j6ayW6ZGMhhFmSCGq9WniuxAgqUofq63lmDc5ClHP64rocpOgsf9YMrY94GPJt9k8hJj
d7uMX68faHv7bHVvTFaiBBNCJ53HXExLuA0xmm1jof8l8Ib3xmNymNzOLh8/ltfqso45Vl1VdJbb
GfD/oAdR4NkoXZr4CY+8+ypwim/AVrzXvNRLjmjWCJYqcgLGZrxYyWUciaZqY1iXyFTMNLGlIbKQ
RljN8CCB5fn61W5+vpUkxofImtGlU4R2eZ4mp0KbbrpQecKD3bsuZpMSXF7JYZKSOZrrtKRVodpd
PNmtwVg0euhDfQ+82VNslMW/ke+qnxx433AzvK8EMw6lSBpM/FFCcFMp7az0I+UjNNyroxFm4agK
hEosKFC53DwPkmK1QWEN5s/rF0i/wx82fTkGYTqTJtamgnLEo0NRhN6q8vSxCvrz1IyyDQYgALnx
aA4498aiUOtV3M8SpTXPxuA10qRDmfIKQzwRTH7SZWQkqUnRJapjbPiLzMl/tkvuq0tj3EaoS0UE
lt3cSfb/o0bKfd2lYz3zTtpf/z4cOyL076u3xaT3mOiTYUeBOVpNe0/BtKOEUwbiCWHcQq1hYtAI
kA/HS+MVwqtUA2Eauc2/HYVxCUUk1noN8FOHSKobZNpZLxWrNlve1+GdhnEJTTm2eRJQOVbZgAwi
+BmhWhzdglYgcIsMzOmZmz3zeuHbVaCVUjAOgYyLEIDaji4tDE64A2f6c9ZZtTPZC/h2qx+gy+aE
r+2DYrHYNFUDuSWj51KgSxoYCbGgHd7rRm8tmPZPOs5X246R6PL9J4VRdrQyh7hLUU4r8NXQYIo8
ck6fNUAg9if1dnLfYSYcUFZe15btIsxKLqP5otmOukwpVyYPU8dO4kyn3g9VKyytyQYag60tWEFb
vl8Xu+07LqdlTAG79QlmnvH6FA3UdjvNa7UPwRGsDsbYgQp/mwoNqi2ZmVqqfreMudXwMsLtx8tK
CmMFfd3KmDWCcrTAtpLdzJtHe/FpPULcaQ+gtX24fnE8ZWTUP4wI+HdobXfRv41BBhymfVsLnKyC
83XYkn9oACl+ouTmlYRZyhQVwODH9WNs5riXa2Mr/qrRqmhrYuytykqr6MWjkp7kYYfBw/us+lEV
nFvjWdc7VtnKv6d1P+d5B3nCI2U7Iy90qlC3F1srrXf0g914D/JF5/opecbF1v0BSlRMrQEfiWEF
Clu4H33w9YItJ7iVX6eD6Xd2ymUkobbzZ67xy7bekVdWZ42w9JKoNbJPxDInrbwyGBw0v9rgYxHg
IohxHWUgRaP2TgJqL15pyQBtNUo7ejRd8bPiSqFt7kPvQ0XUleYwnmPsscMTU966pnxtY8XKh889
d52HpmN/XqEJLjnahIcq/p4ODHM+mdlcU5Yjqi6ZV4EmeD9jo0fchTxwAGqy14TJvwsTQ9LX4Amm
aU68a2+6HfElVz7yMum/uKrLoZg4tiiyMXUq3pWTRxF2MaaTWqk/306g+EZzl9i8T7WtiBeB1M2s
FDEwNfCJ045/TAyo/zkREahJaI0zr3TDu0JGE+fJJOEkQsmNKnb1wU/NDJwotV3I90P9RUpeKh5U
87aLvJyNUUMxysWqL5DLqZ3qGPL0ssQCx742RRiKJIIpiRgGy8hTVksktROuj2g3nezrwe66d9oM
JZf/zz582kZaul7CHJlYY51QN+xErU5a3Lj/JoaxpbqfQIZOy1xl+02Qn+vwa8jD5d5OCldHYUyo
CFRlqEtEYfEQHKI7FdMsb2KPtsDsyFbkAr/wQ8AvhoY2pAFwB0zq/67bURcX+qjAmOr5axOOtobe
wPV723wyriQwmUVdR5FRagjCmZ55fbSrw7cBheC0209c7h1q+n+4IMM0dbppSgjLZTAHXdKWFBAD
yYs3AQYr2L/1DrZCMN8UOry72wz+K2mM7YTBSPqEAlOZxm4MHowQ/G2RadXtoySfNUHjRGGeOOZT
mRLGCVN5xPjxZHpRPp/mLHJS0j7rXQbIu+DUCwWnqrbpj1YnZL5dJSRCKjYQORk3XXAso89LJdlC
ATy/8U5SwBeh8S5109muRDKJ4SSHcd6WgOVQlOSmIiDi65I9Gb7kDa9uzZHEtnVCZdJLOcCLQUhO
Qn6jd5GlT7te5oFWbfo/E0iZpiHpikmYeNUoJNWrHghc3YT1Ny16FLWY0y7dPMpKBP0JqwglzT3J
qgYtTAk0YDEhFhHxjpwANKpz25ebariSxcQoRc+KMoiQuExeA95JDNrbkjXtlDPlTnxnVdsTmJuw
532vTT+/EsyYW1zpedIMcCRa4Vfysx7dKCqv7s/7VoyNCXlUxuGAZ8nw1jmyrYNJxtibX6ufhiWe
QMbgfAgfYXUoxsKM1liIIGHUL8q+6OptV/w06pfrDpinHIxFBSB+GeIZ8THR9818NA3Nkeb7uOc9
wTl3pzEFSKHCfrVGZ8Z1/XtspNhfizmhZLtTYmqGSnRTkhX2uUViOQOyF1SgP8gH+nEiRxDt3qOL
kQSY6h95P67EseFYL6V+kLvEIdlp7u/RPuUcaDM2rgQwrqEMtWHpW3yafky/LmgLxkG5C9oGz2H1
UxTwaHi2LehyfYybQPM9nEWC6q0xPIv6aVR+6DGnHb/9VFwdiXEPZbwEWTQg26NPDgXQwNVLF2LP
3niHnKcAlPN9zckwtzX8ci7GM2RamADKBB7WLG478y2N32qsoJGYB3G4reEXOYx3CEKMNEiU/JsG
W31HhIfrlro907O6PMYbCGFfA08WIYmi51M0pTh10glNJiwi3CqH+km2ClsSrBJ1ZP+6bN7ZGC+h
9okmFSFeb+Wku0Dr9Ug1O9dF8MxXYTxEFQ1qNGkYlGoAFgW4Xqt+HizwdO2znbDnLSNszwNcLpOF
UtSrqJQlVOecklhgUsde/bm1h5fqKN4aQNSPb2qAPxA7crUdH5CVY9kK4zrUzMzHhkL551PweQgb
bxiE0hKa0qtUQXSTMfSuX+6WbYMsFtB4gAkVNZYxRcrDaOoJeoSS+FhrMzrwVgiq2n8SwqZMSddM
YhqgFhmWfgvwK5R5jenbdRlbN7c6CDsIk8J5pGqMd1Zjalaq1pbZdFaRvBnzo7SEHA+/qSRracx3
CpNUSwM1oesX6rnz1IMKJujYb/3SR1t3Z5zyk+Bn4NQeMTjoXj/ppj2shTPuX4ySpAmDAeGsLqSz
DogSW5TCh3qQH832QRgXW1T0cBfExQ4Iwy+AGtMsEVC4nK+6Zfrrn0H/vsoe43bJiBqhPzWXPzT1
Lao4qsn7/0xIkMNFCXKJ9uaFmz7/Gkof2ZdcH4Dx/2qrSYuZQRll0FxOMRCQu/iGiJWdkZQTarbN
TNElHW9MbI8xIUCvl3iZe7z59Pw1yh6iFhsT3ct1vaA/l33FKviy/8lgokAONk2UkpFIdQCDn8lL
1H2twqe544Tq7c9yEcN4/EozhhSgIygOzjKmgWtHqnL/+kk4t8WmhEQdwk6iqPN664TTQcHGh8ZB
4uCJYMoyBgCy0iTBZWllYun9XVb+qHiGyvkgLM8MAeTMApR+bHwavorV8i62CvM08LjDOB9EY9yB
WmhZ2deo1gbTvbTsRt5DYNuz/vrgGmPnU1O2g1ZTYDz1qcOi5XKvLPuweFZ441NUc64oMAsulwnp
2AnBe8M7OIAA2Y330U7e8QanePfFmH07Zr0st0ACWpZzMb8p9dfr2vsX/3y5MMbYG7OY0l5FTKUT
hcs+2GvRuXMn1zhiLtieOs4rnqfKjN1LQqH2hOKwkeK1ytC7f9GaiePrNztIK+eiMVavJ3KkLDod
ZrV0q8MkHS0yPoCWEduhxBcdJGN0LiHmeALeXbIgc53aJHGR4ulWurM9OZKzHMm5A0ao7MQedySf
Wv0VDWTh5spOE8qqx0undZM7DYCAJsbObiRbdiofPOPX9YSjhyzGnDkKA/gG4OU687kSn6Lp/vr/
33I/qGWqmg6qFVAgM36hT4y0aau4dpTuczzfV6Vg98E9YHuc63K2zrGWQ/++zgOioCDtAjmATth1
GfgRR+4A1pYPWsugNrCS0QHATpFypXKWx+ZUu71Lu23SrsV6nrHX3cqwZQ9+9pnnKzb1D10wBQU4
FehMrN6nJJrHshSrd6Da+ozG8zH1xVsZPKRhYf2rOFbdhTSWxaLRqTjaeUs88yydVcuwNC86BMsH
NJCYRNcJkYiosDg74NiYm1ZNRUefvUm/Xz6kgav/z3gm3VAm9Ct7ETxbN0BxsHOJ+HlruGnI267d
9E/rozD+KQ+Spa/kVnTMR7q2PhyDk3iLyZj8s2YFFjay/DaxRT5z3ZbzXcllkXNEUPHJaYgtiK5+
CrvE7lqr4A75/0ULf30odvM/Tbu0FbSgwgt4Qu+y8sKDDopsuicU3ur76/bMO5L8u60ZBChildaI
jlr4ffEs1FamcHLIzY7V+toY35T3baaaIvS8dcWf0XfBwuiUl7yjr9Z7w0udGC3Tb/92LsZP1Y0R
to0RoAYyWnMl2mC0aI3Jvi6Ep4js0C2QrQlJuqTGItvodntlJ+iWeU5t7RbrVbMX2uDtuAMVw0R4
kul3YYPX+k6ZvCbQy6DUtKh2RL93qauKHsFh07j1Xt1loJLluP3NhvpaHpPmCOZchyaV1zjdiVad
ppcQzHaGpdjNl8Lnpbmb4eziTFTGmYBqHPVwXa6cYfDHJLUIyDqqzKsnXjd9M56tBDGupEh6c4pE
mHQ8m/ftND4JgEzhaMlmPLvIYJvPJRbwlkAp8a3uDV9yUmhK6weOeKfeZsfeCTCVIx/lgFua3qyz
rj4aO4lL6lqbahnBmuam8410pDOExt0oWRRYLTvU30YAIOyuH5d3WsajqLOmKUmG6C1nd7UhOEV9
bjpfIJIlTZ+vi+JoCds1U4CH2lZNWDskrOw5c4UEPIsKuE++XJfDc8mE8SbxEodzRs9EGTXac3mf
26ar3c7oZeWPwtN1abxTMemPEQZiLZRQl7ZOgScyuX3yRVCeKqnlGfWW8wezl6bqqoa1XhbBx8wM
MY7RzUebTvLel1J36t54lZ8m+39cX8FDVHrXT7d5l2uhzF0O0jgTvcDxOmAY0tEc4C4fK9f0tR0a
uZzwxpXGXGY6ll2gtfhydBtdw0IQmIA8OrKYe/1O53w53n3SL7tKXE2zULRiEiCsjCxTAGTivmo4
D06eDMYRFwn6C31tVo5J3EJ/jRZf570xtyx4/YUY51sEhpy3NdxGOzzryj7IDkMRYk0YuwKxzNPB
LW1fC2MdcA/LIgOEoRuo3QxoqALeFpKO8h7AR/fJV7rtajzwZkuplrHxcyWWXQPPwlxWRpp7B/Pt
ouxM5QPz7+v/Tx+fK1UoDdBcAQ+0duZJcXszO6RR5hRpy2tGc9SB3fDOmjlIVWpNFLO6gu97pMG5
9IXIAzMg0HNlso89novi3R6T0ZlpQUpgHosOqHtdlL4ScJKpHGPiyaB/X93gUvZCJjQZZEi7Trmt
pQ9kiOsvxHgGLWrAEVektRPW43kawkMsxntVVZ6v+zveB2J8wmjEaTRm8AnRNFppjI4LUhp1Wpx/
E8O4hWac+7SokTDNyU2r2qHxlRS8sRveF2H8QpgldSi8R0Gx2UlzthMLHpvBJpHy+qsw7kCThzqX
W5yDLlVSVSaWtG9RA1A8ZRc+t6/EV9zQ71zqwTFxC6bE6xdJBVxxDGz7SpG0Xqpl+NdSmz2tn2+C
uD2VzaJZWdqEFgibTqkUn8M85ORNHEVhe1q5kGf1QL9ghkJAclPiSSZzRrV40fCP5e5OT5Up1+jT
MvCJh1nfb8Vxstt942fPC8c3cTw7ywAMMJ1M6Ca4wNC8i6fZJcGLQF5yhdfVfEdf+fOTaVifAC81
Uf94MItdR9QKMX56C1L0cOlEAZZWwGtpix5Q0jDhJz92rugAd9Htd+0h24v2cI+SIifT3zaQyw9h
Ut/eHEGyFEN3AnGXBcc4eLqum/L2lV4EMH43b9Kuk0Z8v84x/D6yAcQqfMYqkh/73YkOI1GwNsHO
LCAQkENjpY58O/ycT8tNcc+rHGwbyuW30MtY+ecJrJG6GMwLRrnpe0bbj57kdj5vlHs7GbmIoWaz
EkMKM17qSqV36kvVYRH2JLuJynNgcCqovI/HOOo5ISJ2rBFJ00lypbjxY2nh+JZ3nLlrmsp46aE0
hiin2ajq06ZHABBL4oM6gzsAzzsM46onMx36qKYll1zwlQb0fzGG0a9rI08ZGVc9DWU36DNeX4rq
isNNSgFih9tQ/shAgYZBLk1R0EvF8MLvGqCpyqTOoGRxwAZ/r0rZrdIop7nuOB9n0/+uxDDGC8ou
IzQTXFmqeUvvNcQr9A/0IdcnYc2XZN2ElQ643+VTJ9+O/TFfOFnNZrFtLYMxS71p4rwMJfrgAfkj
nF/oqgnAqijWIbgUbkLH/P4BPVhdHGOhoZgak4LSKAaAZ6sDq6UqfjLFwhJjybkuaVOrV5IYE+36
ErQzATSB6N+G6BaTuNf/P08FGPPEbAWIwiVpcUjkDhXwFO2F1+PiHYExTJSQI5BCJSLQGzJP6oO9
pJT766fYrNWtVYAxTD1Wx2nplsubNwBR7G70FJQj80eMqfBmIDn3xuZMWjBE+qDgu0wlaP3Ouf5t
Dl+vH2ozDFw+PZsdtZ1a12aK1oyx7PsgsuRxX4s/U3LbDionivNMiM2SlK5IClmisp6LvWAhvv5Q
X7tD4C0HyW386AfPgnj3x/iFOkokKerheszIL1RfbHdd8HD9/ngiqF6uw2ia51onIIya0RdM2URq
6CqtwYkIPCH07yshYQK2s3wZFtDuJNYAfuBs/qI0vDcCVd8/guhKFRgv0A6mWsgzXlSicEIo7Ubt
ViomS0HK1yxuGRbuPJgcneCdjPEMxjKYvRxDJdrkpYwOalpa0chJQDa7CSu7ZeFr6jHvhUXEkZRH
2k0AL72vi6BdBDKQtfzsZmsCaeW8q3T3um5sBvLVhTL+ImzzriYqwlJZ/AQDBlZH7FrEx4s/XZfD
cUyYxvpdP0RdrzK1wC3+r+GZeRqexIhMoyNb6rfQMznxlmPJCgtiI82aYtQmWmmtO7vR5wxrHHY/
2vItpY2tfGXY9d94znD7kfXrOhUW0yZJZ0VBjRP66VMUItNLHCCwP0UAc4i9mhPvr387DG38fqVL
VhJNM/HkyIzw1pjKl95Mj3IZHPJa4bgQGpr+bncKS2wqjrJQyrQvifzrPm1yIBDMBnFjcQJYo9kD
uKLTkl2qcAc1rhsfksDfz5iohZTKOU1mgRYgAVF0qlyKvdA79b4DHkv1HIhcNDzexf4fade1HDeu
bb+IVSTB+MrQ7KhsSfYLy3Jgzplffxfa54xomCbO1bzNlKt6C+BO2GEt+u8LXwYAw9gfhal0KlJa
MXp54J8rTN8ClRvH/LhayjiXIskqc8xgf/R8xTF25N7VvqfATPUt2WoSu3lrefMoq70hTaa6Acwg
VWM3LnNFxkqfj68ZnvODYoOfgnZlh8pKLqbdplb1XROtmN9JXP+Y/8hlm2FjFwuCrCE/LdNzLn7K
NDctPm37GZ4I5sEQVmoTliSbHAnjZd14U09PYjV8KCK8n0P+XT/Csi/6LsVHy+ZPbXYxy8c5jHia
QX/kT5N7F8JYd5MEYy8ruCyA0p1NZCKpM+5RezvK52QXckbLVoGPFirBdrkMtahE8uvpADt7SnfC
TYUV7RbYeNpT63aH9pN2kziCQ3jtbN4Xo/++MLYiSLWqL1FLGOpvEQgPkRe3HQ+t/y+O+f02GZNu
ihgjXzQa0PAT2mTvf6aYI6ZX7ICEw2uZ887EWrUEmpy2x2NCAwCOcpuBnyvlfTGeDOY1EQtyLhsR
lJCCfiXAJW5faP3H/Cod6exB/gnQnbz+LvcamXQhVn2VCDOE/rdES8eyFEfElFS00zjDI+tu+J9v
xk4Hi8kM9o8QyV4+eJny0ujPArlvZx7zEO9QGuMzDJA4kqS93iQdPaRg8KGj3tBqc8gF+vqLx38/
FeM8QA+ThXUCafEh2CducG9AD4FDGWE9UnLzL8Vbzxt0WN1iWFg3OzksmzNq1h0to1wwoQw+LE09
JQ8hxs4AE7c3QE98AiBwI2OJMXYnbkWKo6rsYHGtTcPUmJHotLUGetNi/gQI6B8SdzKGJ4f++8KV
9PMMKholRSMxv0mbJ7N6S31eWknz1A23rDGOpNLkKMw6PKYoHHh/wJSq+2tGlVf85B2G8SF6WSi1
PiHz6cWd0NzVvSPJj9vBkmdgjAtJ/L4e0xJuSpe/D/pZrU5AnTMUTueBJ4X1GdEQg64Cyhepr9qU
WVJFrLZ+7vv99mk4F8aOVGIeC8CAJr4MGOQDs7awI67MvFWS9RrOP9bLDg73aRUFpIVPqjBypYu1
3SRP/+4YjH+Yo2jWmxEfhfT2SL7oo9XGb9sieP6AHf4wglLMzBKPMf9C0Zwqr32DBzgKdnQuPNNu
nNnO7movt/vRGzmtIa5wphyRBnOL8Ah9aMF8KDmp0++HwaJMCMJD1jmgmZ/vJzA+xm7V7wZQB/xb
h68zfmKI5UiXBQy0/foLIjf5YdqjrR8LtBW5BAI0UdvwGDrjMaJhxHh2gpLcYNOqbGNLb/pNb/fP
FJApwB6lxfm6PENgPEcoDEKRE3zd+lv41B4itwCe92DRRxPFjkvvZXBL8lpCq7upixijM86kz8og
L6drFAXn4tc6tOLHSbBQugBbFnBPQ1d34nN5AdsjL93iGSXrYUg810IAo/SBgJK0Peozgbd9qRwR
7MxI0iQdCWfcaSDdqvObb35kRHtxfWyno6jGcWxqWEXV6j9bUC2HYPXZPgNHL9h5kT4oawFvitIR
9NEVzPiWxACTn3iAdLyrYh4umClWzYn6+7Jza+2+D3npzHorFBUdLDuowM1gQWlkQREMsM9h4OFY
Aw85OKJMayeXyBYooYM82M2OYvrJlvxm4n/eEBJ2JsoFiZPbHxqMWPwtjNrrpuwT30gmJwqe1PyH
HHGi5/pjfSGAUe45aOuhzPEO1GtA7xEncjM7Eqxet4a7AUhddDY89cLY3VYWnlwWHK8stEzLKrT4
BuTE8zn93nmZ1x+Lg/xthjkLTvyDN3+xqqDvR2XhG/w20FMNuPZAQkGSWqlfsM9gq+nECX+rCroQ
w0RYYU58YK6g1oqSVTAYFvi6eC6YfpQ/fP5CBGMDRRXEskTLqkppRxUYpsozjXThrjwpt3S+UvKm
XfNN3hkoRfLcIffT0QtY5MFDMSXBTJdoaHyj8Csi8ND9g3h3hSh/yN1hz39jrKZ5iyPTj7sQKqjD
ME0ajux/6p4p7+70bO7KRx/PQ6xPk5/JZzqCoT1sqynvWzLBtfEnnegzSnUUHr25VYuv27/PU0km
lgZKWhv9gCzcSB+T/kKSR1HmiFh/fy5ujnEhPqjclAz0VtdHNZ2BrOxxr7sAnHZF7lts/f1JiKpL
MuCgCYuB5QvVnGGNi84BycfJJQ5Gw+/rlx4gkb5V3scjf9lpNQNaiGQ+ktwJYkdobFO+aF50aj7R
EWrhB8H4Q7aLHnkZ17pOvJ+Q+WZTaFR90sFjhmnvoWG0r2MuyhFPBvPNpgCgq5UEvZuO9Iupb5lN
a2XyjrI0JUCS5c0PrFfoFpfIxIHYUMeRUKOm08z9EyZIPks3ies7gOffUQBbSD2k98Mbj7xu3bD/
uU62w9uEchdibQ4l1bDLdoQYgGrJtC+qmuSeCEAaju/k3Czb7TWHyjT9lGZaqniYU8kCadNh26h5
IpgAgF8XgFpG40yP0T6ArXNhjtfdxvudMf4/Q+2qn6kz1DLQu4lvwOuxC43HmsiTQs+5cLm9JMZm
kSDvBbYHrukQ1pGdYxdu+7bWY9n7WRjH3itTMo8Tbgs29Wq+aa2nhKdJAlIj2NAEfS+Flbstkadx
jL+I1VkTMaSNLlpbuEQXXqdSQnk4deKk5Mxq8w7H+IoBeESdSFPJlFbjjok3HzWAn36omPNuvGx7
N5PEQUwriBHIeZwf1GQf+J+3L42n1PSkC2WIhs5IugF2Y+ARNOkPM3nZFvCXOPVfRVDYFm4yy3k2
ZzgEpcyk/YgZwCsA+a0OlEh1Hjh6t94y/ufS/qAhkdo47rP/bt7MSJ+kN+XwCymqug12PA6s7Qv8
g48kE4M6rRsDhVlgQyaXuuNl8rSO/GdS+H5/jFOogrqOpaTFcO+9bGM8y8ls8gDCOze55e4X8w7D
uIbGlGu5y2n10LTmwpodxa0+KXfzw/DaAg16l9ymNo97eduWFLZXq6hCVYHMi0440qnQyKNToeLe
53iHv6S37/fIuAciFYUuaniZ9Lv+rHwFcB3K2HqCxbbqgJVEMBWHms2b76UBfevjMY4COJC5NGoj
HIX8jMpRkOD9pZpW1NyHdWepROJp/2qheaH9TIZhIHmrFfoYaqqzOFtmf0jqG6W9FRRvqEGAnl4I
72G9PoWykMn4EKB4J2U/XHMM2gdpMP2UA0VPu6tQEQxsPDSPYWATXkWQo6wsRXNe5mXnBzhqep53
kjNdRMUKQxSsdE88kx/GS/yJO6mxnZNi5f93d1nVvg8QuGt7VbTz7+TU73t0YAIbWP0Of5T5CoG+
oT9X57pwz2qg5hEZ4V3oc1q2G2s+tZZpz4fCUwCqMcR4ztPVO4qQGVZWr9rSo287HBfOu2nGBU15
lxkAP0BecqkqO9hja9ltQU4EkuWvxKaveu5jlHfRjCequ25OGwkX3e8oK7H0lr6Zl9wyj9RQm7f0
lXNEjpe9eo/FRWMEFjM4NEqJQIAcfgjIyzsHpV1HPPEiBs9erv++kFXGXdhj6o2+pQY3qO1htMLc
CrxfjBJomb/2D8muexF224fcTvwUtgBWl9jdNEswVmSoLxBBsFKpuC+nntPs4jj065NkcbwsAZpE
MiO/VLz60HmJ1+2aA982eA792jFYyBHaScvzGV5V9sAeQJBbRIkVGlZ7pS7wLeWcAO+BiwDIuUW2
whW3LZ4YtEhD1L0wnMtgN/BGV3k5DFvSKqNQGZUcsSovLLqBPe7LF+mmcSTE4P4S7PrP25rBFci8
bQI9SoqKwM80WJvCRR5Dp3z5NtoUAhV+hVey4zgUlvmBNEpD2hlhsSe1JYy1VxohB1KNl3eyRA9o
zhuqWf3HVWs/M/SrMnv6Xh26u2nPKx5wL5BqzUIZc2Bw5BLNYuhidGPXj7Bo7RDZ85FWK3LMjHCr
hfSbbMSGa717IVLOQcEQmCgmUDeC2GAnX2g1uzgUTpZbvLcIx6plJpOJBNkvywHSAtSQFeFnCCjm
2obSeFjzdTJhsNXhflsreVrC5DK+PyczISiSa9JnQMOEImdJf/vBqMhM3hKWZjIptTo7o1/YTRRb
2Lz9qk1oe5GWcxSeNrIgpcZQSzJ65sA48JIbsI546Ykiz9RW6wVcKmVO1slilE69MZVmAdUX4t5K
isAy+s+GWlu59hqPhiVwHD73cIz3CP128nUVhzMfEax3wECyFas4h3vMp3Dne64OdkPvWeAqUEFl
8kAxlybPuGhHdR88U8An4iRf/O/jsXPKG/Nev3SOtisvOncMkne5TGYi+bMpC+CevW5Ezq/VTXnb
v9AgZx7LfXa+EpE7w17TLd5jgmMPhPExUTBWSevj4PGoWVnz1PU/tw2OYxCE/vvCo4jICaaEGoQR
a7ddIwzwzc0N0FntKkFPZVsYV2sYj6JhNLlF0YbGnPpA0dT0h+D8i6vad0Xe7hnPQxPGm4hDrmJE
F+K0xKIsjdLejwHpeW1w+6/+adrLPCBurkzGw8iKDqpSAXG8+JncmLvoHtQKGBkoNcBWA8yea/i8
nOgPvKkclb0Y1u+0u/KgfW0fQfhyk/6c7QE0vWApji0tsHivovUV7PcHoMK8itIaIIMqbRHTWQVy
xmDIaboE6DjmALsdQR1fu7TUHN53JwXEooVoFZwqEycpUxgPNHRjPZY5/oJoyG5TSfFUdTykme9s
6yzHAhXmIZTMGRIl2t3sZuVRVMfH0lC9bRG8kzDuRen7SR9SlGBK41aRjwqe69mw+3cyGEdCzLbE
0ADiQ6SfMvAcGeOpRfjbFsJTfoX1JkEepRrViupn79DV8RAARqULvjS8lpNbboGHkw8pjD+Rp0T2
ExkGnoIpCmPPb7VoSTdYyd+l93pu81I+ni4w/kQm09jD1vDMkU+5lNoZ1oi2b5AngfEecVVLJG8B
/BCCKLcIBE8LBWdbBO8tyg7Xp12jy2OB2g2dFw/27eO4vy4PoatX21esLjv3eHXGv4xi/FOLY2Gm
UmMqGpCq47X9pQdkXeYWN6g04pmTOj5Q6enEEXEHx3yg462+Fd5IdgqMPu2m+bdhQWU8R05mo+w1
dBn7HdmBjOsoPNDshcah9JjbM88sOB+VRaCqRrWO0EyF7dXnuj3LHacsxvEf7Ej+YKppM804jyD4
d34nv2D0+YzMnaObPDH03xepghFVTeTHKAmJqWe2d+Z8S0Le1CQnHVEZB5K0YZ2VtJIfVedef9Kj
Yx6f24KTvV4f02w+qdM9ccAP6MYfDKZxMsdpH+AxShnmoIAHTF7sFQUd7vpF/NxiqUZy+0sc0Km7
2FJzEPfx3sOrvnL5N1CtWVznVM5KFgf9rzYtndYJKqt67VBYlK3gMbWl79t2v3a1S3nM5ysEXx9T
+gCPh1diyvZcfpdQm9Z6HrnKmp4sBTHfcJIqs1WnQnSq5qx1mOn4EamcnQbuB2Qcv1FMjTzTD0iL
F1Jo0Y6frd2hGiSA1PRUu0DotfJ7MtjBnWyVdvMi6C4vOed+QiYedFrpE7lAPOh3KqoA0Z6cTDd7
pQTgqRs4vEcX7wuywWHsG/C8xJPjI03PTT+x+6y9EbTKzYaYh/u25rQWX5GteY2aH0gtMixnIJ6g
z1ZRabzXwFrBdymCySHFRjPEOIMFXAfHHMma30y3t02sU6Dk6/GgZnifi+U8NcwkSaQU8now+xI0
g4IfgKvu7exwZdAGPhUvTeZ8MbboFelKpWsdvlg2H+TcKdHY1/tzHfAizOojYHmVjDPxNU0ROhFH
a6+EKGDh88bGHj5jYyOwW2/aq4f0NeNk4LzTMR4lN9UwNRqCiUZCfK818gZ7kFPmdVMPgu1QSPfb
HoynkoxjqQpVTyMZKjlOpzp7ReWMl79St7ERF9iKF3zy1CT9gKoGaJ6PmRu46oN0Sj5JNz24aTH0
fVdh8JvcBZyb5Kom40kCcP8qRYVHnHKhi5blbt4n9jdsWIIZzxIcn2N61FNsnZPxJILZhp1f4iYV
j7Z2fjGsAqbb2/5gHDFsBUxoO1KV1X/EUPj+2qXVZZ6Y1Um1hfazxS9JRCHWH+UJ4Rww9JiKm/em
S9G/UDh37nlVZo7as4w8Ud5mgkDwXCO3lHwIAPiilctuSQesRqCOY+zFRzhyJoDSO9sXygmtbB1M
muQg7EJcaBi+KdKpal7BD8QzAqprG8pBGF9SzL6kNCbOp3wxLskN+EOxBTnuUTfRgVlMp4j7C+CI
QCPK/ZC88zEeRRhHrclVmMEvmuEIe/HofmK5dMbsSHks7fwTr8jN+5qMU1FCPRWlEqcFdBSpjqTA
Rxy+DqbOMTmei2ah1cUo03KtpCYOnN3Qzh9byaYK07u+le2uTIcf25nVRVPCwoAqaX/wNk96H6q1
AYUR2n2VvpXkPox4Y1+rVb2lEOY9VYXGlOq0PKqVNh2zL9tfgA3naSc6WBzgGOB6GHg/E00rFolz
RNJaiBVcpNQ8NoAW4D2neL/P6P+UmYE2BAbsW3/Dq83SpG8fseL3AzBaXmOMbMQA9OzMamMp8Y06
ZJbKG8b8i1N8l8IodptWYyrFuCbaniKOfySn0ar3gWxJ2PrtP5lO8rZ9Lt7F0ei6+DBSZ0iy39Mq
vdpfBGzV9Ur7vC1idSdsqWtMoOx9gjQnx8e5unoUEARbxY5Uvgt3QCSAy6+9bl+5spXc8tKd1Zrn
UjYTNXUBiGltCmOiNU/DbWqreg72it1588k/UHRiYy952RONPUj5nJD74uDcMDtha1a6LyY6brgb
mosYay9pqnGSrHUX/I/asFO1Wt8SocxxyJDWypsXiXyeBpkTY9YTg3chjMeYo2YSEcxmpwYmt05S
l2jpp1HPH5soddU+9mQD2MijrHDk8lwVCzepyUlWVB1cFS39gET3klzEQ2o1h2xnBBZv1Y33uRhP
otajJlWtMjv+8NRPBwOAixxzoE+kP2P1+0UyrsQYQ8koFChECuQHyaH76D7crow9Jp7bXQ+U76IY
fxKGfTE21LolcMnnTWn54O3Tq9T2Q26fmyeL8STRaI5tX+Mz0QFSBSlW4Gp38yG97U8Y5nOJPX5J
DOtDOP8LA2eHb7ELoJRgrITuN/dqdFCDA+dzUb3e+lyMB6nKLiv9EN6LAjFjz2eXfJIPnSPv5L3x
wCMz/cuj4r9fTGXHcLukKbSSdL/8lWIn7gyaW5Rad6aHJ+Gp4MTl1cLy+/WpLJBSPadjok3XDIcC
FmSXxO1P0QUzJRImAgUv2/kPI1dXto0MONK/R50ALYBZNqCXc4DXr4n9YNBsuTGWheFDRjvo8f7l
JY08mX+kIHKhERPfsYous3I7TD84ikJ/4O+KguGi3w8lUOjxEfVyp39F8D7TIiVtpXQYB/J7dNh5
nZRth6yyE7mZ3udqnuJA9EHYeEi5EUqhlO72uXj3xvgQoQ4AM0qxLU2pCx+SKB1AyVBqGC/ZlsM7
DuM/htwwsBGA48SH/lABdpa2hOASObGSE05UkclGjC416zRHfSePLJr5xgYmNTXQfXvarr5EQCXn
XCDXphkPEnVCMEcxQgqAfG8muz2XAC6egAMl7gonPH7swfmPC2EHbsMKTZughh6S9hgNh744mTw0
htXO0MJtsAO22dgbafjLKZLX5NkI7eZGOWb79HvmjpgrSa3y2QTlmkiD2kF8AvSE6SE3wRQNry5C
w+WG2V2/9yKDHQQQwwu0LjJXlYUFODvOaqvseWJ4enP9ygs5UUkG1LKgn3TvUnTBcX0qTz1G71K3
e/mXRnd9KCyENaKRCUoKuItyaA9zIl7iMuW4fo5dX9++CxFGLleROiJej31oa8GN3/OadhyLZgdo
1cqckX+gMjcIgzMp4V5qgJQX61YzFbdF2t6IWDnSZY65UT+xpQ+MH8nMhhCNNi3TxrBzbMzon/zm
S4FVDJ3Y2y7rakpbslhfIqiGaESIngC2Dy0UU/dCI52mVN6VxDyB8doTfPlToja2JkUfWU5f2iDj
VlRTTKakg50L0+McvUjDE+d0nJv8o50Qz1VTENzkFZ4PPHm5RQeuZ1vZ6Z6xi24piEhq1/yxco5N
s4O1fTgmpkDfTBSHJ9oX9+gQYUcxPzUOwEcLYGVKcCa6y4PA+kuP6h/fybYbzCYv4qmCYAqy3DUW
emHjPhStDMTQtN9setOBpkYVkPytJkSXqmstwN5s3zzHcNgWxDBjsbAaoVZ0RCI51vtfaFW80h3v
lpmEpStkkJlQ1E5Tz6xSeE3y+4D73OEpEf0jFm7GzAG+XU3ocpRKjAnHXBCcVh4+q5paHHQRsIRD
YtSH7fvjHYxJWSIVE6PNgJBQFeVhkOQXf4jv2jZ5+HdiGE9TzIg8moajTc2PKpmtOLtT/YrjY3hn
YVwMOAPxVBwxKECMr0V5TvPvZcE5B0/dGEcyikoAoD6cIz4AG32XeLTkT2sy/+q62M5CluAVVff4
KmU3WmD0slTsVpUtt17ACWxsZyHMh743YoxNJc/RA3HyXQFxWIQBfToyyp7iHPJ6hrxnFNtfSKOx
E/Cux1d6jEAKjkZUcvpFa2raoWE3hUVvNHA+NKeyCAJsd4HSRqTJiEvt0ruo83Tzefuj8S6T8RHx
WIldTej7sFesQLqJBV6WwFFwdlyWsqKF6ozsuDR3fXzsE2sMOcM2vEMw/iCI9WCoDSQiMchX+/7Z
LBr3310T4wp8qe2FzsdnUJuXITk38dP271Mr30g02KnYYIyCWaf1c0X0xKS2jAAwzpLXjMe+P7ep
/O+cDmE8QqAacigrdIBy6CxsXNkt+NXlVuPEOc53YcdgpzxqhLrBqar6eyQ8xD0PUZyXtLMjrxiv
n4R0wJcnwCyRHLIPd8aTeaF1jdzjTbdyyvdA1v491umzKChRj4QpSK0Mq04YmPOe/M+6q37pzqkb
fiGft9WCKu6GWrCDrqGhDF1En3pDfNDGp1r5MtffsE7DUYfrytmWHMYLzL44zpWOD0Xzsfl8BR1T
dcsH4V7yPUZXEeQT+/ziu8nL9gFXQ5OkiURRTZPI7C5cKAI/dqIaQoe+MO51yA6yI+4/Nti1kMNE
2VqW+lag/Dvq7WTjcYchWNMWH+dra9jEs337WKuKvxDH2lcoE72oEXGTca8OZ1HmTUWsKsa7ADZ1
l4mWyCIt1ndNZMfGkQBrIVROUvp1+yDrBrYQxMwDZaStWjNCNUW5UCovTJKflEP8kxxlVDa4Y6C8
YzEGpiiq1saDMDlzg2EtbedP8q7SvynNz+1j8eSQ3w25rXMowzBPDhFSO9EeVaG3RulkCLzrW+0F
LK6PMSw9lrVIobxdtIZH8WITYPzS2abSy3nA1rxD0UC8yMRT1NbSNsCnUuuj2Vu1rttzd9aRm2xf
Hlcn6B+yEOTXZO7ViaBTBDjm5ERhbOK38UgzIPNO5uUPXHFM7O2qPlIKhUb3s+EFp/lk2uRe9+iu
deCE3vbhVgPx4oMxjqIHtSrAPkzU/8UBOPmGDKCA5DSSxs2yDvwyShJYpK84UldzpIVUxl8kqS7P
PvXzeuA14feuO2YqZ8tu1dMSTUPdWpGJcuViW3y0rAbouSnjFn9VkxOPAjhhEGC/fX/rxdCFHEY5
gOmVVV2G5SXtS+fO5+ToO8A992Y7uWvt0uN9r9WbW4hjlEPpdI2oEOqUzVEU9zHymb7lYX+soTno
CyGMUoQTqGgDBdmfQCJrTG7L6bHKzwaQuufZyvMHVSqsYvi+fZOr5rwQyuhEEDdknmjKmRRTahka
yJIl8UCq8U4du4/UCt9lsU83pUfzVxMgSxrEoy91Z6PpP5JBL0QwgSSfTTObKXK2MO96eV8qj9vX
xdFv9oXWKGit5VS/xSPNJCJP9YDNsvtQ+3hxDCZySNhea1oT+kZqsHN38lmrePgAPBNih71MNFp1
McbXMMEJC5xvJzHc8o1cSoA+YF8teCTCYfvy1jNbBZCcMjFFUWJR1LOoKoGJ1gKt/WzY4472myi4
uHKnX2gf3uRyj63a7UIgE+mLadbLmk7NafPt3N2U8ueUt01PTZ9Nak1DEYFlo2LHnC0yViJInVtt
HJ0hlC3TPNT+KZfv1aSyayF0ti9wLeEzTQx1yapI57oYNyTLYDNXzHRyev9SGK4pcYbrVzP0pQDG
BU3gT9OTpqHUVqjivOq77DjuB8XB2wOj2VhixH7aXYbSB6/bdG31/HGNi6MxfqgrMr8RxeJXX0TC
ToQWY+hwRJG49fhrvfS7b0hjaQMEYMYmEcp6eIlQkvHQDlzjoKN5979wFHC+Gqv1oP2cSdlUmDMM
D3pVW9AlzsuKJ4FRc8kccPi5mJxaMb1ElvdyUHOi058iNFispMpgUTVlQ6OWtgzs0xjJUzSPThFl
setnQWJj50jkHGSlAva7GCaud4asjoIfTv8Z/4jcIQDkuPmVomHQdFb/XjQ2KuW8p9ufVkzlKibY
ImUiyWwBLCoNQ9PahLZ7XnX1XmgPbZFYBAwE4bdtG15JNH8XRW96cZOiGfdTUqaotYWYmWy8wjac
4lWzMMP8vwC90lDxu6r/Lo79cCa4n6dM6J1gsgyPEsD6Twl4e9yhsESMquUelpy2j/in1/1dJPMR
wx67KqncjY5aYgM4NW6NoHGEYnzaFrOuku/fjPWGA3AM09jvHOIfc7LviLP9+39RRvh2UTY1U2On
WrDxJjdmrxfXmWSCxQpg0AMG3s1P2aFG/yg89oMV3PLWtf6iIe9yGXNuIllpjRGvAzptSDGBk8pS
HDpgDk7rW169aYUfmX6ud3FUgxYK6ZOcyM0MhfwP7BRF1kk+Fcfih0JQnOlfZq/DXiaYP8BH6gxO
jf+MHONGyu2Wt86yrjrvfwtjHJox5LnR4G8Jm1dJ+RIYh1p42P6s66b+LoIxiGiMSDcbpHNSX473
QB1RbFM0MLuciPdhkikWkKV5y428YzEW4fcgqTEwAeb45V1NQq9td3qf7bYPthK98SGRWSGxIqZp
iEwMDSRk85Va0zIXBZylZFDdJdwB7VP+Hv4sDtpOOGDRSULQ4303eoA/vMy7aHZaZNZbMYDVIy8W
yEGbiWPG0o1UB7s0yz9vH5MniknxjTmPRn1EOI3S2CrkF626jDooY3ip/kq2+tt1Xs10YRcYGA38
XAtpF1faxd8iIH8qVnYo6FohALkDfhK06qsXt8hYYmUkaqBTUjks2L7Snm1mK9+le8x+ubEbV1ws
h1W1VFQDM1GGDmp0xhSSRAsCkJWA2bF6EMrHrtrnPrewsmpvCyGM7hdBnChShpBOabVEj04ugU7E
DoDfku+l2iK2fA5d/0bk9b9X4JDxAReSmQChi0qYwPB+VRVFF0tdeLL5TnERkFi2ugOQYkBBYtH3
Lnjb1tHV0LSQzOTRgPHLxT6GjhrdOW5vfInz++shYiGAMfU2n+q21SW8OjAm21glSCQzW72YGCMK
bnnVD85pWNgAgDvrsapjCKbSdpJ61HjU6qtqqJoakUwDrJ9sed4Q6hzzsXrnNPlJTy/ZeFJ4pa/V
I9CyFDGJqOnsIj5pSV/7idA5fQxKJsO3x5jTHVx3FwsRTOgSiFbrYQHvSx+2CebXfI/uJvjn9Lk5
9BcjtsnhA1q2kMiYr9H3YoO5ys4p1MoFePxtMJvetoiVdxlsaCGDsd5SNaQOLED0XQZ2KcrEg3SA
LkTmHhfjc9WzL2Qx9ioFQqWTDFFSvZ13OhYhIy/eGc6wU+8p71l4jL3O/v83UX4/IGOqTTYllZBD
uevxhYhvmsFJN3iax1gq3lSG3Kb4/ay8wU6ANXMJj1fN5/3a2MesVotyV6cR9k7i0Fbm9FyrgTN0
E0fbVv34QgwTd82gibSoSQH6moRWQ46adIob2UZ7t59et7WOc2ea/HtGmmtJZvQRlK6sW1tSXgWN
N97HuzMm0galnhTFFEClkVIHxzE5ttG37UPwRDD+QBQHMhiNOTqacUMA2jrelrz5To7BsI/ycawF
3egxXVa29ybRLdn/SoqHPvjAnh+MRCdEVw0dBQCDUeJQDZsyos/y6JlaprQPPPWeAsbEbsQfg/mz
nfWbNHbXaTTrxE8lOOvGBXEvVlv8u/G6hJ16vCroymbX77IYrQ7DqZcHORvReTZAfCg50r7HYN5N
DnZTypoQ7vvjCBCjKzPQj/GH6WT/76r4738Bo+yBijmzNoLXM5XqEGaT1Vc8Kgrqw/7Izt8/H7v7
1DaoJoMlE+g7YKLFPGLb4gVn3A79a2BojtD01rbqr0eNhUBG98NpnipdQjmlRyxE3nUcMRp4ZSsp
vZLXkVw1tIUw+u+LPF2aIsDkGVBOWazchu4V+L2Tghpv+1C8S2QioYQeEJ5uES5RbqxUvBOHz630
KQkyTHA+BwDY3RbHvUMmGsZzXJBRhl78es1VFwqWRNGupz1vYJV3g0wM1ALNL+qZimon2zcFRxIC
W09k518eiXEjI8HcXkhQsaHJBMUOR5K0p8SwuVftPyLLRFFe1RXkeyzepzHXAEyp4OHz84j2BqXE
yveUhnPafyg/fhfF9rXi0A9nZQp7R5yA5QOQuDCLOE5i9QuZeNVLuiwRzWSUQRJQlAU/BDz9dFPp
tjl8KScOzQVPBKMEmDucGzGROkc0btLOLaV7g1enXk0hFqdgvn+GkXap6evBmTNbILXT+qo1xF+E
CMtaaetua8Cqvf4jTGd34ACWix2WAMomYmFYufjzlzD3enKblt/DDwXihSwmisw9aTqppf38REw7
+FehuqkTlRziEnjRQS7nH9AHSVI0UQc3OyoG9GMufJ4odFlqGgNobCXFItNjO6ju2HPaQWtpmISC
vyphbgocWYzS1amhxOkoF47hP7e513wAhx1FVWQTmk5EGbkFcwqlrYkwxlA56VE5dvf+nXRD7k0P
lcY9l7hgLVdaymLdd90O+RjFmExQM9tAIl5hhmRo3b7kjECs3triUMyt6XPum74Ob9BIlyE6xyHH
Tnm/z9gpIZNehVOGOIRUjNy26su23fB+nzFSUddGY+rSwVHSwm0MMBA0CucIK4gYv314NsMT9aJH
YVArML6hHLXnyi4uJvYi+me006/dZ+HA6zByvj+73R72rdoKM74/GL/sOH4qmsZuU3cOn7evb6Wv
/vvZmHyuKPsoBPQ+zV4b7JffzPvMrpzoEDyFezw2drwUln4PNrlbKDab3BkaOGP0KMJwKvKSbr7F
3gn2o3M78n2n7KVdYXq5yaN+XAsWS6FUiRb+J0M9D6RS/eg0zUOlOlN2qw6cCM7RQ5NxDuKoBoFK
Wryf0tZJ06zBjJTAm3BcLaQtD8K6BbUZg9qgbw3ajeuASpnY8c/WHd3CyS88JVxtKS3FMc6h6tNE
zUcZWH/POdYkGqDUg1kyGOz0Z25JdrFLPcOtv+U8PmOe9jNOw1fKydAVAzDZ0pMUvhVD6MhYVuUt
Z3CVn3EeUhL55ZRNHbKuwW0P5S7zWis6RHcBnaPbce9zW0nwkPpdD4eszvIhgbEpF4K9iNfZyZ3C
ph3jSQJcgOyUHm9hmnPGP9qCIQrpQV0iasUHshu8eS/YujtiMeQKQXKSH7YdyrapaeyWOxjV5KDo
c/DOtN808jKSwppa3hvq/0i7suW4cSX7RYzgvrxyrSqptFuy9MLwShLc9+Xr50CecbFhmoiRX27f
aHUoBTBxMpHIPGezenlxTLRK/3cjydxlkR7hzbb1huvcQ4P79ZhgMJVGY6jN/IA8YjZyrji8j8eA
SNuSZJZnOGUl/xjrzyOvb5+3cyyCjETp0yUbaH+0Hn0TZU/s//+Ul3AAdP6ANxM9j+gt/+++SWrU
h0ODRyI5PZTTqYwCwuMs3f42KxtMRFHTZlIaBRE5/NS5lLUNTVOl20XgOPgVLa276kMAv7LJ+IOm
WK1cRDjIYf8lj49q0jpG9P0Dnr2ywXz/Mk/VCgOaOEht7OU6erBVh5SP/2aEcYLaLOswBnOQm1TP
tfpiTo/KxElnNv1stQ4mhkyi1OjzgmqHWn0hCkY2It+qeAz6m4dlZYSJHIpOMBaSyYO7LKC3zqGx
HMmciLsdDFc2mCgBNq8xTjD4hrIN1Nmc5E0ktnRPWVfwTPbILdzwlsQEi9xUGzPBYI3btZI9ab1N
dPefPj57MwennJULtYpyUO4vyW0t6LbU8NiReeeTHRU0I3AQin2OzojMib6YAThIHgVnrGzrjQrm
9o98/WaOyykMJGS93Mu6oAHaqspH56EzjGUQgn9if//+sjQLlzPIJcg6W/hVqi5rwxGJuhqQO9FL
oBAIRcK3CX3WuKXZ5AdvVGfTJ3TZkCQ8Bkogav4vnur9DEBIldJdGugMF3ZT8J6FeRYYJ8e9Q9ZI
HlILT2NZ2TNP0Gnz26yWwLh1Z6hlOOvl6OblzZQ8qbNv5sf978IxwT75aL2GwKaWIFOfPkXhD3EI
CK+vlWeCCWxgAkP5YaxGKGgEfXKVZE45fySzuWwU+8yjylJhZASQVsmy3Zl2OE22Ngf/tlVMIKui
Pp8mYx5cyzymCgjSPWl42jexnRHquqQakiFZf0w91KbV6PGA+rp6lmMnDCD5gxy0/Kba5rfFkw+8
9vDtb3OxxwSc2lxqs6pQYgAP9XUWFti1+CaGuNz+ujYvDatlMWfR7JB5thZKqFokepqOWW4xvTak
xW6Txd83tR16VraYU2ktlUCyMKb5pwjhU6pFX0E3VvbplYhX796srUsra8wRVTWiCrI4DG58pD2R
0SmkpWGIIEQuj1/jLyuzkCKijGYY7P1canMyNZVWvrdq/FLGMJ96nyqFYd7x+/4+0k/yRzFAvxij
4Le6l1d9lg6qhAguDr0do1s7/WpZd+HsWwLnXHHXRZ10ZaqkPXSKEiPqfZ4hE1lAYDV7QcTz6LpU
DlTQz7+3Lsbjl1Kc6qyMkAKfp/hhaa7kDlVcSOTmg18r6mF/F3nWGMc3oMdXRrpVQivs1KTnrjvW
eXvolNrG/daO5m/75rhbyTg/8t6IWGpHb7HWreL3mIpoR1sJrFMXCK7C6VTZRo+LjzDOL6BDxrQk
rM6QrqXhRle/STwxt21ENHRV00QLU7fs6wv4AtMwqfrhneaIEtDFbk/wfpWAd+VdClo1eAiyiVYX
k2yuJxFMDJohbhNZacsnya9/6qfCn1B9CwfHOMufu4cq6F94jE6b6cTKLBMno8nKlbZFtK/n0C/R
jKO26UeK/SsTTLKnaokR9xG9Jw+xV2rooKuTwxJOvB2kofCPQ7ayw4TKJYlUQ2mQ7EFj054xvnyM
/SWoj+/jQB975pdW5hisijPJMKuR6kRgKht8nIFwRikMrOeRyyNEpC69tzIGq2rdIKZgUd84dsfk
RMe2oBfHHUvkuSD9+QoSi0apjXbBXbMi2nFMybOZW9emGR9TowntfdDg2WIwSpzVtDZnMoGdJigI
yA/hgrN5bwi8mh7PEANOZpsmWlyiC76yzrOJZvvPjRyovLvnJigZFoAH7XmyyT5wouc6bBsauDIw
AsgalLoNB/Rl3v6mvZdj/nSEixlmMZPYheaY43oxOoZla+hkSYMakhpf59H+JT9kHsQr4sjnKoj8
nyBaqdz9P2ETL0xFkdF+KkkY4vqvj4zhOGcdaQdXiB7aRrXn8ce+gc3vtTLAOGE4m6WZDcnoykPk
DmlpK2biK3li9z2Hf2Az2VhZYlxQsNQ4KkTKyoYRsXQ8kEKALkmQgKwv0TjuvukfK1vMh6vleOmG
CgmAmrwk8WnqP8kq51LF+zJMXEwMkCmoGl6nhwa1yE8YIt3/MJwlGEytusirpGpMPKe2y1tS9LYk
ndsPSPCgHnnZJ4MJR1DfWYQiRlYmVDoI0pUTiZ+qJf7ANJhk6ph6fh+aYselmlgdqhLv664oHRPI
JWW8jIj+mX+c05UB+q1WSDrI2lKkhNS4Dkg++vwxanuOv7RP+W3/lUu7ROPnnjHmSBaqmo9xBZpE
NdBP9O5ROtpDfpS88rZweNJB215w2TrmeM5F2Y7o96rdBbWH0LgjUuEW8fd9V9uMd6vtY05ma6Fc
jIJkDT72QoXwjJm41jAsh7IWjEMNPQJ7MaGMqRtRca0q3fBp3/z2SbqskTms1WxVodGFGNEw3bq7
7aLH/d+/nV6u1scc1bwt1BHT8r84BTG77JtH5Yzbtq378yFzlKd9e5vfDHM1iBt0VoIdBLPMedKX
EdpkkXAjQwJDfagGLt/FZva1MsJkeWmmxKFYp7Vbe4M7e62Tn4gbffql8Sx3No+3bxO9V/aYbK+J
2s4MSwn8GtpXRXkGkR6aMRxTi20FKpH7G7hB3g9YWhljzrOeFFFmRlT44Ft1pN1Y5t1cOGmQgrmf
CiOjLot3f9HOzhjuXDinYTMirowz57uay6mqhkZ0TRGSLWUV6NZS2l1WXSdi9MxZKe8zMue7UaJJ
W7qiRoYBkiMXT/L1O98lnS3O7scD7/6xfXm0FB1zuZgJR2/Yf6Gywb8yMr1AleaW1jLqoDooAV4L
8eDKlw/aPgm/jbExTNHUkegQRHYTSASHsuHLs+IaiuDt7+K2GUMEJ52i49LB4NckQ8dwCgEghWk9
Dar5BMFZZLcJbzhp2zMudhigMrVJJk2DOFbOhS0ro23k7oh8MB956fo2ZFkXU8xnyiDjXJQ1MIQc
42tM474/4ykPyTF7wAurzzvdmxB8MceSokkxhrN7LRXderxd2jsU2jlHmmeASTSWzBhzjcBAaUHd
yVCCFM+E+17AM8EgopIWUZ4nGDAQ0NBb6fJVZ4mHfRObM5PSap8YFAyNUZ4JyqiucDU61jfNr/zM
7b5aDnA3sUdXcfrHBLN+XMp83uLoz1cZDlpFiaBM7yFM8qkg9jgFkz046Fd00SpR2BhV4pwqnkl6
6lYmFzTWh90kolNIvEvGe1N62N9MzqllNYDrcK7GWMOp7avO1cbFMc3vZcSj/edZYbChRce12ukC
ZusixA0VZ7bTXbNY3P3FbNeIV57BYMMCrhoQHGG3/m8sOn4M/fdm5fNHGojXTshgg1lKBOIkCP1l
r99MmuKVkcZrVOBAHTvElxBZkmYT51UWz0IS6MLDJL/W/3/NbBrnf6Mcq/UrmkpjTDq8elCeje4G
zxKcr8L5+qyCb9IIVmSqCwJrA2F3Y4D+Z+QZXuvmT5IX3WnIIYQP1vBXy2JQYqBp4UAVxzu/92jb
lhI6nQ3NbnBbGXdcOtbt1Oyyiww2CLmwLJoB6rOo7Z2pP/XqzaAaTlw+lubr/oby9pP+fIUJqaIW
3bhQjAUHTxc6CXkdutzZN8LzPSYnSvJwEs0IWYMma49DPTqKXBxwHwbpVPJ53xQH49j34y4SyzA3
58Wd5dMsHISJFzBo0PnjsrhyBQYWBFOqhp4Yv6bCC0iJ6sX7YIHkYS6jsydOsZ63HgYasgjJa1EA
7arCuKJdnmrY/eOZYl+TQctEaxNY0gDvBsvjNea7PPG1do0AJBceCMojl9cxvwmvsiiCyAglPwUv
/f91vKSsu3lacMNvUGvO7PEmum8JmrIpwZA/v/Di7Zafr80xLqiGZV53AmJTLb5V0kOX6nZDnvd9
bzPHWxthQlM0xJYmdjnWBJ3zBcOyXQuhP3ovbW5K0FtxB/N4q2Kc0RgaqRUt5K9V7KnVJ6m8MnJO
UN9ywPWaGAcEJeJSzyY2DlYW6UuBJHl/1zhrYKkjuiSy9KKpQTxXQbA2WZ6lWbqFziZ3KG3r5K5W
8u6RK6gTsoXoaP6gJ3dyletfT8wNtNug7grZBW9/WVuYt7ZG/5qVtU7voU0R4eAaCFZ6/NMyuusQ
fDGxXgT7lraixdoSG5zkKMy0kIhuOJn3k6T6YtTeCWPa2nFcz3ahmMd9g5tdQWuLTHyShmoUSh0O
gRpS6wmfUVNykk9NjobE5SekTE6RK/Kuahw/ZIVGqrw2FWLh/mSWV8l0qjIOCr6T2bLAvl4UgxDo
66jj1ARF/uj0Xm2fdccGuB/JrXYADRXeCH7S20Dti4codPuPXKdksBOosmmqaCRhPqJQVHKcyYjD
oMuwJXIGZTEnCG/2nq9NMF8tV0A4KhJUHi3JJk+ktNMb1ZFsyj+Vf15iR76dPPU69XknYfuAX5ZG
f746CVE0aMVsIScswtNgnITplvsSwTPBfLvWrIdYUuEcoopqS/Fd1AJLazhAtVlpWW8gA++UAi0S
VSxEDMAueVygUCQFRvCLRIRbleaticH2UtbB3DX9bzChVen0TSWu1vvDSfQVkE5q0pXhTgpnldvn
7PK1GLyX40oumqJHsWwoHVBanLSKx/exOf6z2kiTeQmppUmYOhGeKDY2HYPI/Obr9DV35tvuJ+hg
7CJFZyGvoW0bJn8vzGQLFjGRBmNAnEHbGdhbQzud7xfD78lDNXObEbZjzcUYg/6ilGSCIcEhqcwT
pTM0DLtDlbM9lrfj1cJJErkbyqCHOfUpKXOYa3zrEbxrfvKggv/JfLWc9Lr5EmP6GoxF+1HgL4B5
WSODJ1VpKtBqRAZHOWiWJ+2z+QzKqSvS2QI0uxoUtfoDFZxt8NBwlXDZkrYD7MU8AytqiUsSxr7x
PbUrRX7QZ1/t75O55ZyHvwS7ix0GW3J0X0SlRk/9aXElG2wEAkSOwQCMYjnaFYjXiuhS5YA1Pdx/
BqOLUQZqTC2Kx6lG1iVUr0PzApVnJxmvWiTk5eKK1eP+p+SceZOBGqnPZ6jDwH0IqrndPBynvPH3
TWyIXGF05RLg2E7ivBYqc6YnQg06yHl2ByqkQkldeKw4HNxkZwsziFHWkwa/IH2gkmCRThXhNORw
9oudJVx03ei7GF9nMMazVYZ2JYWcmYJttELl2zQ1tEWwkhP6jPseodoZVlZ4Zq3aeLlzBv2pqa9p
3+/+x9nesosxBq2MMC16fQEeT7J0o8biXZxWN5bCG0LbduqLGQaltLCQpK6ywP9MrsfsSkbKaqi3
kXkrRT8bIQz+bVEMPCV136kgKxUx2XcUhWPUHS3urOemI0iiickpBTw+LOMemcZpUijuzvd0Mgft
Zl+1GyoNMnyhehahpy8cONr8VBeL7G0Jc8WGSRK87PbzrTH4Qvkt4xEkchbF3pOmGhPnZY9biwA6
fK/Ui9meRaXkOPimM6wWwvicsiSWPg2ocen5j0I/m23oWN2DlbtZ/F0NP+/7wjb6rKwxrtcKZbdk
ImLV4FeYSpwOrd9fdxCe46VtvO/DeF064i6mRPAIkzTBEqEPxuqVozD1hbu/JJ4h+vNVVi0qJigu
EhyhKH/p+7M8PVpc7r5NEFrtGhP6qlDKspge056QxxlVYysSHPx/N1EnT9Pqf1wSE/RUsNSOvYEr
s7B8T9WXps1tmdz/27YxoU4FLW051XgtlerUcnKVdJ481uGhDpv6Q0cV0wCiKUKIjqVP6DQN5IMT
IBySZTdKLN20g3hCcs3j3tz+Shc7zJKqthrqQcDFVTRbR9IDTTmDhsKWlqBTOJfk7SuQdLHF3A70
tpllLUEy1M42RsQC40Z6633djg/pLTROXvY/1jYS/bbG3hPaRc0nWYQ1NTP9TgX1Tcebnt8+RhcT
zK0grZto7GoUhcbsRlBze5YeSPhzfxl/QZ+LEQbrWk2WTJCygcof+iwapLgHOz2KrsodDKHb/0fa
ePk8JgNzeVJp4FGEKyyRfJ3U6Y2k1KhdGLXdDsTvRrDgZCCn7wXe/DBvGxnYqyWtySoTmlXx4i9F
7QjWNXB8fxt5NhjEG+ayUlIBbVqiWNid7HXL5DQKx+V4RhjIW6RGSTuC1M5onurxaTQeevUDzXOg
Zfk/XDAZmBMiKCsbJT5SMr7WIMZWObdBnhMweKBpM+jM6wIc6kKm+7EWFYGgaPlxsmbZG9Hffd0Q
yOc2RpPYehGL1/ufaZNSbb0+BiPCvFejRICKYfP+WFb4xTVNjaI34QZ6QVAXh4DAUfOkyO480dVf
wKDNK2JwviJ7ByiaWZDqHneAofucRD/qPpAlXk8T9YSds8ZeAgo0i9aJjEg/LiQwK83W0tdSh2pf
GR32d5S3GgY+5q4ikZEDo+T0RLQvmiraaAPiRCvechjoiMGB0UVGOrsGWsjtnFIMNFPa2ZpOFHSE
dbyGXg62WwxiVGWbGC19xpcQGZsxcbVC4qSYPBMMYLRG2pmY8wIoRUEvXy35P34XFitwJ+jEGOGp
TI+T9lbWt3XKoWDaruxcwILti2+nuYhzA2Ch2fGT7KQYlLC85KS78+fhOTtUjnUceaX2zaaY1Qm2
GAQJO5K3KYYm8Y41evQdKzqJr/lbDuLk6Jg8aQ60WqDkSBzeROh2sWW1XAY70tQYtI4q9alBdtff
t5g2rq6yn1QdofDiCQ+R2kf6SSAJqKOd1LBUS2XgWAbJ1pjP+IqydJz7Q1V6SNj3D/D22bqYYPZz
UYhcNgQfMSNvlnQ3So9EATwPPH61v6RnF0PM9klkMuVhwktu56snGbyLqdNDZZuOavPlaukv+xMA
fxtjO0rqFl2dSQcAJEeK7xgT9oWg4w7V0P3fM8NkaEII9gstxprG/raP77SstpXq0UxeUX/097/T
NtBeVsQAbWrmuL1RoI2G3MPTdZBbgq8kqbdv5l15e29JDNb2iljgFQitRdB7u6E9osQN3fA6dptb
4ouv5DlxfpEuWK/w+nvt+3jP6w/kuYrG4O+YL3Jdl/gbQMGHM05lhilDIqbzIAnCm7/anLtZHTKN
gWJVKMayJQjItCtWdgQ78WKMLaO9ILb1u+LQ+6YtugRi6Y7wauC/0oi9fOil+XLSNQavibakukaP
IThXfXN+mtXRqWuRE0h5TsTgSawQkaQjkn0x/gluXlvIT43IK6Vth7aLpzKIYoGTPa8V5NtNfj+j
aYMr/Snzjh0DJYrajJ2QUgtoRjfvrbvODwNQ/9qm6lpeBlmQqIY6yAJuXAxJOdPgmeg4To/Dly6w
+MOC9EjsHBm2R6WqLbzwQa3g/QqVeskbAXtoBDkGykGMwsdCPM3dP6acD8nqNpWWJmUViF3cSH4a
QtdKHwXeZ+SZYACnz0klZxIYisr4fpA+QYBh4soKUlfY2zkGbDpZNWYpROlLDRSfMhzXQXrOvoKU
66wFVNYlewud3tFeJU7U+0sa8dtJdQZiSlmaW6PDRaD1iqPslaf4NvmkHwenHfBwkrpZIJ9DqDXy
Rmw44ZYdsRt0jPnJZT5jxC50tGq5kqvMNkq8oSoyJ8XkwajOYApuOkSLCdJYDBTaFMohG/WLqDe+
Km8/Mrq9glGdwZakbtV4pqUeabpJshsjeYlHXsbJO2kMtKQTWra0FkEQTGBoYoKc7Ck/f5MwB4ys
71XjOAnvBDAw0+mVqokpsq8qfijTgPRfFI1zH/5LUvnbD9mhhVklPYhn3/0QmgyudKXfhd8Hh0KX
bM8vqPrwqkoceGan8FQhL/tUw7meu+tUuiqSf3Q7gwGOtgzH0UxxxyfH7E60PKuD16lu78u+oPum
aGOMZh8NeZ7Odqhgamxpaho96XNvdVfgqVd8FP3STW4x8HnYt7YpSrXydIPBDgIa1SQi8AuqgZV9
BpOmjBYIzA25+CeafksHc/1+9hx/Sa/BCgHqjvEgX1muwKlmbPf0XZIGgzrwqs7e1zNoBQp8ys4V
bvMH4xCdVFcKdDu0lxRZNe9ZnXMgDAZQYrNQSozEoIFVXa7nJXQiNXwpJF7k4X5OBkqacBnRaIe0
Wr7vveFYBxjtPksnmoTx9Y45yYTBYIrWj3leEHN2J7G1cNNvQPSjKOWToCmJ31eL7JRaHr3t+xD3
0zHYsvTD2DQEKe6E1EWyq8eYMqifezc+oInLTb/u2+N8ObZa3StE6IUJB0RTfjblQamInfBGrjnB
nG1iCTH6QJoFNhIFrR6mBjbb3lb63OtD87yMEDpttcf9ZW3KKK2OoslgjZUKja51sNn5UCcQ37Rv
tA8i8YSb5Cw/xl+NQDgNzyp29EPcOWvTTO6SFwKkLWkFBy+suDbQnpbpKgnobG5z5l2JOGmDyUBO
h45Gq86wzmiUna44z/JzCuH2XOpczo7yPIXBFDTtlpFkwDHpe4Du9Gfiy6Pda2gnGzyIMvqZaieS
03MLO5y4ZDLg0ihaVQkNDn30rJ7o+0141x2ag2pHA55wmrN5w3vC4W0qAzOZFalQDkEu1k5vhWLn
qPpqhounRM6W0irATpbLtrBMlTnhtQ0rm/zZ06HnCtW71v/FANt/7JH3d0LB9rJU/ahXTYiEIpFe
hfE5By3xPHECD8dH2BK2ESdTkb+nevJ1nwaT9Frx+N15JpjKCnqMhGWmLcpd78nF9ZJ5dfiRTplL
9LQY7JjqcWnSHGcqt24m4lsLB+N5S2AAIlX1ImxLfAk1/6oIn6f8qyl83netTRNID2WQICqK8h5l
VgmA2HXoVZyxS/mS22R5WMrYnkCttW9l82SurDDgE0ImCmVCWDGEMTBS3dFU62HfxOZRXJmgC10t
ZJrFlHQKrtChcRUqj2MCdsXxIEm8eEG7N/84iis7DMiMaPLpUhC6uV0iem2vHwold4zkZ1/TRoLa
jzLZ0YTKruTB31/hZpqxssyATTeHI+AGlq0Cv175ZIXXY+0V7U3UvOxb2r5TrEwxGU1oCO1SzDDV
et11cogd6ZCfUaz20ALvdffzCy8jpsnK3q4yyQzm14ncmhMaS6Snev4ymaY7E7s1v0bibOvtXT1y
NvO9z2fH4nv/58pfWkiMRnEClyRH0bu9iN3/48rea4crO7mQVOIcAbrLoartGD7ZzumNWZGbbOlv
xQgtNJp8WET1I9h0+YTv75gru1IkJ1C3wyc0rHOffS15D6Gbudrq9zPY1GkGhtFK1MdL9SmTH0U8
pkUdBK0PQvMNRLscANnOdlfmGASJQfuXqQqeTob3CFgHGEzrbKod2gTjVe8or/tHgAMn7ze41fZp
laQZPUFu1otPZKZacHaWvogaB+F5ZujPV2aUsSohdEIPmuXIyfM43VTR0Yo+9Jq72j0GOooJhKdR
h5RMVp9i814wK7tuAnXiYDAHoWQGNuDYU9SL6GGIhXOU3aii28V+bQVzwmky4AEUy8CXUr7yhmDf
wrfhWndaFP2UG3gDSh6NI7vigau4RP15By9YAj5xwltlo9AHcWeB7FcGqfEU92TphIkkCEbzamGc
iKkw2YukduFS0QJ1YS5emScnUdCDfRffbty5eAVLs5wsOrRWUoRMWoXAiOKpuMLDjJfe8hhdOV6u
MFgx9NLYDfGIt1YxdoTQVrPXrHoOuWQhvE1jQEJBQ18fha2IVx8Up77oJ8UNj+Jj/EX2Oyf2egw1
O/t7yIlbCpN1CJM45aYJiwTUe8qhO4ygPs0g5blvhrcwBia6wRClngarsa29uI4wlssTlOIhLMtK
YhJjjCQ6gkafzH6Vo2J/sDG2f8y8BDLC+0viJJ4KgxVKOetiCzUXcLk+LDHu3ley9qFi78rBmaxC
qOBzBX0FnKWziilIq72zEqeNvledL8c3ZfNChPMgIptSn7XlQ0/vF+ssSclSRFaT0LkDwfrUDDfT
cquHT/ubuP0IsbLBwATEQZSylRCm0M9yTV7bZ9VbIF85eNXPFJ0MNdoWQ4f/OM5zFlX+b9yaDEuq
qh5rG3zJlz3lsFzBVT5T0czhU+TzZGw5zqKyAFJqKaQPcREai/aOqBhqLVtH1EfePYW7nwyC1FHf
KGEOjxmd6jigsAaheT/3SgddjadatiVIZYJt7I7HkcELaKxYOQYU/vfto/XeRKe9J+g1RD1Pt4Wg
CRQVHC28az4vA1ZZUMksw0J1kh546EcclJccGdXs637ziYdfnGSR7UIRdGEp1QHfb5iehfxabwV7
NCe7yVW08fmixJN05dljwCWX9KQjVGo+DfHwv6Ru2X6zJHTpKXioy3vXmCfOSeQgtMpCjQHCrYE6
zqB2dpr7tc59otgsAl3O+h8dKYmqNvX7DfdMScQzN8YArxbM1+KB92613Zi1ssXgilb24wCArlxX
P3eu4hc+BBjuvqnH6CgEuV99Ejj7xznhLPNJXMaom1OoToUXgdzO1bkmnJSeE6tZlXTUeXMjo/5O
65LpyfJGdPQ0AW/vOEkw23oS11KxhCJWIhTS9WiaR70UQIppBrmK8d0mqR85MYCC305mynafdKKm
5lKGNK71Ri8/YJT2k+ZRWgbFKW8jn5eZ8r4UAxuN1CVZmmPOaVksO7VAwNjfcolbOMeJJToxWyFW
agzVuQsq8dHrFPLGnXmrYBAiHcfInDOsogyJY0AhOURBxeBZ4SS+GoMK+Ti3OqEd67rqd8Y57SvH
1DNbmz7v+8D2doGP3DQgLqKzDyeGIGqJFdGXhBAPJvJpSD6GqBcLTMDXZRMUzCIOz2x1vthqTtk9
FePk6eL3LEltiA3sr+gvAfFikAn5UZN1eU5veJSgSn3GQ/29Xtnxy4yxyiaYwFiAtv/DPxql+7y6
jtfIf+uRzujQo9RCJtu8UwnmYakUlehicNvM7Q814siXhVJPXdlUsljT2xwLtfLBruZrfQKJEKfc
zvMP5sxmaRGHi4BrSokyjSi7xod0ZyCi89sDKSquVtHFxZw2Jl60I+ncJbdmyrnx81bAnNe2y7S2
1uHhTf0kJU/dwPn928Hh8vczJ9VQZ2UZS/x+8dQc01N30AKqYcG7CfPcmn34KAUpLOQQhc7Wmz3D
J75GnFhylvensRTFa/o0JvIGm7bR7vfq2G5+bZlB2K0g/5LAahLIDjhK74tbTLspdmM6uLF6lZM5
XND4yzXhYpdBDRCEp9O44JrQeoofg/O1E+3wukWdRnO6H6iS6x7nBNPf+GcwvFhkYKPD9mKyHN+x
9cIA9KTnxc4d8UiZ7aofH+L+uDg92+VvpKBBgM4Tqtb9m96hZffMJwTcbmVYGWHwQYBAaNPSFdG0
Bf1XfTAcxCPVqALp0itIufZ3kB6kvQ1koKIXerzA0xHPubnOq59jho4v8C30N21/Pxf3+8a4DsLA
RlmlajFT3tA4sSWfJrXo6v5hupMzedVD+ajzTgIHR/5o/pc7MdfozWB0qEg7rncxCGxVXLRkn9gE
hQ79YX+N8nYScHFJBloEDJtMkw4vUQPztPhUZwzjx6bbed3VEtt1IHjqkwJpYDQbuZa7jJ7yKhwV
e3bSmMuLvI8Ef+iGh7k2ZnGPaFMvyBSIZDfW54Gn6bidAv/filGb+m8wCGUxk5MYX7XSNMufLXR+
VlaBGY+yvAHV/YwHeRQD97eZc04MVkm00fpo6giKzxRZ0Q2JYxL6k0OvK+MVT2OJt40MzERSNs5R
go7vVP9sjN+b6rkTfv7jgqgrr0JqMYsTqUUkI/obRh1d5UV4UB6M++ohuyefuNWAfeA0WMa6ZSxU
IZEBM5SgW3Z0J0/tNEgc6aT7OQjEOAdx/xwaIgMzcm2SOm6xOLL4Yf4AImTO7vEMMMiiGXk7hDVu
ReSItkg8GtH+OgGEMfEDbYyMccj+0SKToky6YORDi6NFGdjeCWrIDcRznekEmTk/f9SGA7fG+JeL
+uWoMeCiq7oUhSEG24pv2RHjFteUfjwNIDFS/awTW/GoRLD0fX+p+4hmvD8srDwzVSdrVFWsVJ1F
uyXXinYejDu9jp19O3/JlgwLc0uiJIpsVSVqi2zUad0bo+UO5f+uMBt7hU5Q9ESKMWh/+iteV9b7
Y8SfAfC3TbbMIiWQq9LpmEyaoS4GVs9D/Kh8HR6H70XqNJKjuDRQzT+6F8Ohk1vto+zrB1ogN/ES
NCKXO8l+DvnpZ2yOxtn5bdy5/HEMsuIebCwJbSjWa/16brsvZiVfK7MweJyd3/7EF0MULlafuEHr
YtE070UFqbRFjEToxMsxE4HsDZKmDnnLJWf4EfkfBKKLZQZap7kH8DWI0PQO1t9jMA9lycmZXeVT
c+YVa3j7SVFktUy5SON0NIDj4lx6IN9FB6Wqu5pafOLsJ88Q/fnK0Gx0hZEv0CMoPpc/85vcizzc
LIXF1iA3Gj9QGWryKfnQtI582UsGZUMimJAvQ/OBnH9v5sRuFNUueI1WPFdhkDYJDbUzKIcm0Q8q
PhRIaabkh8qdnqQf/o+DCZlBBRpKKjiDGDuDopBYia0ZAl7S51/iRuE1rXNJXn3LZ+CiyLlnjoFz
WennOsooyIHSCQ/MweiDBwKsXxzP4C2LQXC8OBhE6DDBQsVgYke70gwbE70uEhe3csIHmVdI3nTF
yz6ynS/GVNVjraFAWc6lPSEFjItvspTxsHuzUWplhoGqZMHdqMqAo2HoNbIdzkEZHvL0QGpPB6l1
/VDwJsm3Jw9XJhnQakNiCVmBlYXn93ZaX3/NnZLYIzito9MA/nkaieNTfBahPRg+mODClHltqJvJ
7+qPYPBLLjNpsUDS7I7pYzk8yP1gE6I6QlPYpciDlc0sZ2WMwS8IGC8GGoyok77f6r3hq4wGhQfp
pFHuNgQjYhucYhLPfxgoi1tpiVrKgNBmL5l5rxuH3uC0xWwH/tW6GOBa5jRVDNq8GYJe7x6CElct
WBP9+TWU7OHneEx9TMXxLofbX041dV3H/xgms7BOHyRDVXA304baLtFXayrfxthb0E1Y6/b+sd/+
cBdbzAKbjkRlT9uzSAd2WdLbpfJl3wJvNQxcKpBKVacKoa3uSkcqM7/L0ytZTE5hlV4pYfuyb277
OVG5rIjByyXJjKyusaJ+xN1VAfmdZBwGYfIWyBN3oejUeuYZDVSMMuJA4C/Yt7/tlRfzDIxaHYRi
lgZ3TtIcSXxdJs+xzHvR53w0tniXllEX1TKumFnnKfMD4T0ibpdDLnvI1umMOdSUcMHRIscGEvXp
W1KDWBMsKoF6EO7MyOaiNG9JDGQuXZgTM8S2Kbe/esszE/UQ8UgFfURfxviT8fRPH4pVDG4bKHeB
xweV3KVz+vk+x3RXnNz/mxG67FW6leUYisvpDLrZSAGJrJNWjb6Up5wmFt7uMYixSFOmDAS5ajQN
OMFeXfNOFcetLQYnwj7Rx1x+Lx4pvq+42aP6P6RdWW/cOLP9RQKoXXrV2t3uth3bsZ28CHEW7fuu
X38PnfnSCqMRLzLATF4MdIlk8bBYrDrnk/II98MddgbvaGaPvPhgM55bOSEDHKNCSiM1DDxgiuc2
la1M/zSTFzldOBDI9XYGMfSJxEMdajMYh9vGqo65O92EH4MDEmPPklNxX2a3V8uQiaRJkiqyHfJz
3PeCSsODrD6Egtfmr/tOt81BLV8NMDMXLUatxjSbmb12TneuvNANL5lnOO3X4Ny5tDFL/zRxi1Z4
42LmsTPjgEy0p1Xxp8iZnmo0iKARuYLaTnqfviau6XQ8toF/OaGvY2XwFkK9oVBXMNrhPiyfg8wC
e+z37A0qyE+aJ45u6CmcnNG/OMwvm2ybfNAawig2WMDBy29l8A4vb6mtXsozVSoBZ8vC2d7bOcXr
grJN8mqSiUOdYEFnZIuHJ3oLGKDp1h4bu7pw34a29/p1eAwWE72Op5gSwo22cpqeaGbaHZBjoFWt
iUv/JQflgeOzm9cPXKZkQzU1GVxtvyNlEYE3optBuSn5EFmDPFQYPgpQnKF5U6O/zWweW8b2Kq4s
MsNEw50ukwh8rOJd7+YPoGt3BNs4K18p2YFw5JVobsLZyhwTj5fLmC1Sqi3OOH4psJKBFY+1nRsC
D842t+HKEP376sxRCrNuBRMlBZ1THNFzakePpqv6souK5Bs+FyfPHHP2tIE2kFRAfFfVkx8akjeU
OSem2vb/1ZCY00ctjLhuqGpA3lidQxG69JVj+5W2KPJV3baTmStzDH4uuZmmAc14N86CqsLYHV4y
ERlUmu6TrOr7eAPpAN4GoO72xz1/ZZRBzz5t6hlc23B+GUQOuld/z+06s7sfKBr+WwrVlTkGN3VR
EPRpQPhjtpe4/KgoZ2N+29/T2x6v4rKiIm1qsA18xZIlnUF1/3pDtFKcA+rwsSxrK2lHZ9/SJmIp
vyyxAXEYmmXcoqTJGUDCbs7naHYldLn8NyMMQsWl2IHcDwmSRHpWzScdSc+Bd2nfPs5WI6Fest68
pdqaBi04oi/VhePhmuSoD7K/YPdGVvaR9z6xvXsNDdJAikIktsBpalOxEHK4QVnea1lmTdrj/qzx
DDBuXYdGBoJRLI08/gCTwtQpnGX5F3C4DoHx5FoTVLNtMYSfrEcQFv5sHGPb9JVz9IF3amz79C9j
7NE/L6mZjQ2QKE0fq/pE8odAfkgVHrUinZU/weBqhvE1SS/xrpcg7R2rg6XmtV0aBwFsbXiiJQ9Z
/Ly/RrxBMU4HpbeJLATBvaR4QwC+gMUSBbfXYs425S2VxpyBc5nhVYOy/NM4hqptJA59RqmPg1/4
PDEqjuexxDhLKJJWikokbZCzGaeTVH/anzaeAebk66dBHYwOB20UnbPuexT39n8zQNdtBQZRU1dN
18BAmVQno5XtZeZJc24j59XRmKNOg2JwotUJcZbmkGEtpBd55GpC8SaKwYA8htCsZCB8Ve/eYzsv
hRxOZYm3HXhKpUNTojmg4d0MeCNjYGGSxrwSxIyy3xc3jSn6oCa/1aaYdxmgm+OPrapKkKTB+WNo
f3ToLVMfqFQLr3OoFDHVrhBc1aWJi9jjwc92r9TKGuMSkmEm3ZwWoC8oEiRnNJBNCVA/KcrCjmTR
tKN8futksXFbSfqQGIXIQdvNWV3ZZ/xlMcxIx5sIGADkZ4L+7AkUOIPBwaPt0HxlhXEYVRrGaqGQ
ns4QUYoAFIGT2uZH/cPk5k7s8Tq2eKNifIWIYlzUtC/R7E9KcBhKvxmO+3t5G/tUVTEkxRQ1PCX/
vpkDMGCmyQilodatjj/L5sk91okSPjm869TmjlMNUzTglqrMXhin0OyUeYASuJoQN0gkO5FLd39A
m4fGygRzaJhCrfWpCHDK9I9d5GdZ5SektPqe13PLGwtzaJhd/w/DewCtjHo4DTnvysSzwCzNUuuJ
tNAqGiL0SA2PdjnzSvQ2D/TVbFEPXEG52hSJ3ut4nGx7VBCEvQ0FOWPwiPFdL7/o/d+kHTUJQuGK
bMo625Zamuk/FJtx6RLplqA3ueLdyei0/4F7VxtsIyosGGk/Ys+gnwyPPvlBPOiu/plSqyQubkic
s3D7UqaZEtTXDZ2i7e8zCAdGGVKMdKB0CW+R6nGWlwF8XE+DHdwRR7IksCh/4lVhbL8mrKwyeNvK
qiFLBPEe8Q0QM5Z+AYkpd7ELCJHWvIznNgnQyhqLrkKkmwJ9RiN+B0JIpJY+DC/1xXBim3j0JS24
ldH5Barxv3lLWxlmAFdB73eb0oR/PTV2sYjfuxoEC1P0dR8ztkFwZYcB2haKoOgfRSSgXOjTgnzI
/fgyf52dzC3AUrhvbXNbX42xjHS9IJixHOCZZEiSJzVdnKAdOai+CYIrE0ycvmQD6Tt6HRCNoyL8
IOI3SbtU5sQ5dXnOzzLR6WmtT2IMx6DlxOVpOmYeOF0jh/TvrXnZCUKG7QuvJWATtFajoxCwAi2l
VSRl1BGu6/1NZjqDZotta4315yV106739pdr++67MsfAcL1IvSElPSRxDpqv2Llb+6CfO5sfB1d0
ySFweVVMXIsMpgQlKnxaEQNsPJo+Lpy+tvQH1aVcd1Ck95ILF8bonP0Jm79gjGWeG/U2byYdO018
lE7xofeh83IpXye7RC4rck3eW+F2LLWaVQZTSKkqcdUjQT6fUNHrZJ4yIpLqobJZOuQNpKRcFKNO
vzdEBkwGoaiFNsILbHg7gfK49rsb1DP5khNxCZbpAu2ZYvBEmSQ57RcU8S7GeNPlYE3v8jtFrB/2
XZODJCzpnCxlUpmWqJrSIzePnsnytv/7HBhh+6Z6aapIu2B7F/L93IYWyd+SOfKlIT3tG+LM1x8s
czX0uvoCkU6ZZ/edMb72HXHrZXH3zWw7nS5piA80Yhgs04IQzE0TUVaWYLKEO8UNUT0Xm9Y7GSjE
rntoau5bpAv9hyOsDDLY0acGSXD3wS3MVM5BDiJLNXlMND204z44mXPvdGL1pIKN5q+geWWZwZBa
6mptGREHq1b5rHqpG0zgewAxjJM8T25736d2otkDb19vuuTKLBOYaOjo7EfKble0j63qko7z5rSJ
/avfZ2DD6IMqJ7S6JjDvxyh2SrQCTE6vNZYhGE40PO2v33bH+8oeAxpNW3UjpENpFm+284fyc+RN
uRV5CPEeJ2ixUirj+dDeZAnHV+lA9jyHgRAZ2Yl2LrF+wSyEOMe74IvYGToqW3XJGyt5tEppIpzQ
ZPvkuQ6XJWUQtboJJglWJ5C4iJE1fo88kljhcQSVUOkhmIXT8DYJx2dYuUN0XGQ4YnEJmZSzEH9Q
ea0Cm+iyGpSEqV7HC/2UDwVN+M8gsQy/ZZnPVQ7aHoJGTGCKoktsS0fazOBvo1R0k3ZEHZ/CZXja
HsPVADOGIolarVlwzUiD16TO3EAFR2Va82KdTcTXr2aY0CoKuyoUy5k+Md1AJs1r7eVleaMdQPT9
kYDrvX8rXzh7bDP2WBmlk7tanzZLckOjZD40isxDK3UjpFUWf3ylkhIRTcPtW+RNJv37yqAoJlmU
i5jMJFbtyDQMNJZmoTUZJm8+eX7BwGFmSMJY0H6i5Ay6HcHugBue7I8OGvw+dx9DJ3B5ZCDbwHFd
QgYhk7rXysHA9SIwdReIo1tia4DMSnNb47My1zzE500mg5ATOpnqsIXrh+Zj1LxIUoRkC+8BiueX
DBomUqwlAY5KR66PiemZgmLJ5CByi244g2FbN1DQnNVkQlSaBD5aCBZyyBTOCbZtwlRlVGobqqox
Q5HHMF5k2v2VRtM5qkxfUgd3zpfDvo+L26HHLzvsNXOsu04TDAyFPtlpbkLbX1A0V166G/kznh28
0mudGb0KkTv8VeZKv9pm7p9mOyIIoG4vFok7Z4OnpNxWVrJ5QF5tMIhotMgum7Sgkr6viWfxoBxp
83t34bW9cxaM5T7v0GEDgWS8fY4ByjOFOn4oUT6ZTuKX/RXj2WFgMI6aPG8pP6+afC4ST8i/1+Vx
3wTPJ+gnrICvaswomalk7bVoX/ATLh8XbyQM6onqXFWhjqUpphs1fRqboxg8749kO2WzcjEW5pZw
/sn5Kxz6H+Gh9btD8oPyb+ZOdOJFKFxrDMjFXak3qJtDyuFuOqMQ7xAcZi+wMhctTQdedo+3SvTv
q1VKNTnrE4JOjjBMzr0U2llVHqVOtkwyqhby535h3M9L/7A/pdtn1a8Nxd4m56hW1SoCxrbJd2J+
EQdi7Rv4l+vX1QIDC1KiLU1ItRjEO+GRykZRMczyVbjQRJvg8LqX/iWavdpjIKILamIklLVguVNw
+alQMYZ+B+frZAfQIFFQbxjMzv4YOa7PinDqqaG1ES2JC7RXeTqb5W3Rc7gYeOvE4EQ3gIQrpMm9
SXAk7RyM3/aHsHnWGpKJHmFDonn6392vKzN9nmlV0yB+B+9mk3+TulOlu/tWNidqZYXZUUs45SZa
o2jtFCQGzeM0fg7Nt30bmzNlQEBdkmRC26J+HwkkMsw2pCJlYnVsspM48M7YzVhrZYAOcrVTc60v
ilZ6P4Mmqk1hJ486WBQdxcKTEz1ZQ+gjxRDICF/+28gYhDVHwcwUWhoRGOB5QW2nmHDCFN7cMV5Q
V4NRt+qEusD00NVo1fmPv8+sf53gywPK7k/CC8LGnsedINHN/ccFerU2DIoStRlFyJfjYcYPfKSI
b4hwCApbugs/xnZmjcg0NrZwj//BHde6aWvjptHwIqHtpqvrZ7CoqsnJUKgzPgP0ta7plZf0Rn3V
fCq6FrvFm4Lk0/ClsWNP9Gkbw/wIATaOm3KWkk3jESItgdnQaEydnDiPz4bCI+jb3s2/dhqbwBum
PJJy2g2YZ34uHKXWqXhx8/bpYWq6iPJAXVcIs6Bhh+pHSZgomndOiBT1cIh9BSpgiythk3HP/M1r
6dUeexcYpkhRB6RA30u489xKP+BtI0eF8+whSS1ahFi8Eu7NaVyZZA7IKhaVqKN3KR3yL21r67Mf
ajrn9rsdzKysMMeiApXjoEGMhsh5BBUE6vA/aEdcqE6gZ8frjb8PVdun8MocnecVSEaikUW6MNCy
dIAkXk8kwTLdxpVPDcpW5xvh28TBFu4IGeAX9KBYwhojpNyNKvrRKRvx187VvOwD73qwubtWw2PO
AEWLDLmbacZzMm+6RrFlZOP3p5DnFgzaN6CeLUmEGty6yM9lJ0PdWxSsBLeRfTvb73mrsTCgr8TD
MEcmXJ7gDYjAJRJ7OghfZg+vrp9pTdQwWsrnv6oKWVlljoJJSeKoLDJo7SFBNxDBInXm7Y+MN4MM
duidEtYVraQxujcz/TAFLzqqSvdtvHcG/3HiXMfBdg4PqaYJ8oA8pmpJJ+IivD0XR8GCVuGL+V6k
nRzkzz8fzM0jj3eQ44Zso0I2ocFPEFGBZSSoYSuWaDnNCLL+2zy+H7qrvTyMUpXPlGk2UWNrTp5N
IbSLkNeywxsLgxgoaNNkRcJqDclgZQSTN77ur9V2Xn+1VgxCmHOQaT0BQlBhRFo87WiflhB0zvqp
u/Rv5rnxKSmWcEw4rMt0r+45CQsX9STqTa0uTtSWn+VWUa1iFnyDZB+qRP1vuPFOvbRaLVPRgiWK
MMhMvE2L0FG0L4PBI3Hkge27mOjKiiFWKiT2gO+NQ6tnCycEcxNo+pG75VfP8qaPwQpBEMeokYFQ
Wv01kF+W3ktVV5J5e3m75GXlHwxgFKleU94Y2vjZnGU8n4WuCYI2VIhSDcvRIU57l31vwPDBS07T
X95xELaAKQoyUowEI6Q5mp+c6dFBOvCOLd6yyUysEbVFXKBQ+GcU8FMDeKClUrRA9I7HcMzBX5ZL
v0ZvhZFEI7qfl+MiowlOOLUiT8aBnk57M8fAhgKmiDlBU7fTdK+lfFNMd7pZQIatsoKi4wRRHIiS
GfyI+nmchgW2qvl5DP1xfOYA1Nb1BZdWUcV/ENPQmaM4bYswbSnFMOW9QHXLhYoeKiDTARnhhRd3
bo1mbYzZVaAXGqdgwkV57mP1kE0C9LwBTYf9MW05gUxQmqaJkqqILIn3ICV1E8coVzD1Y1ceUnSi
8wqfNguR1zYofqzBSFDbKVDgaIM3nOkVAVGf4EsHbjfi9vpcB8OsT2PM6RBCtAYvpQ7dp0fIdJ1E
u7GSE494YXOrrgfFLM8YVrpeTyCOSc4jWDGXQ3MDp6bPz4U7HoSB49ubN621PQb8xixszSHEJCLb
aMcHULx/ByV5680o9mtsPbFKHuhtsgDKBCkniZhQJ3n/pNW66ZowygWdztbVX5f7GTSjhTcdKpTo
oHQzwauZgit7EIGkhCIU7YMszsqtDJIgb99Lt/B3/SXszs5VWW+knuIvTSsLrgyqU+nAq7zd9lSR
KKpB0NBpsLdys+lKMTOQ7i/G9EyG6k5RBduUZlsguW0uhaWDwjcqXxq5f90f4eY+XFmmrr2aa9QV
6CAexPLK5H5Eetksb2RV5UTDm9MoyoapoCgWK8oY0cSpWcoGx0ur3xjj7FaLr3f3RnzOp28RuJ3a
gVeQvb1NViYZ/K8NZFqK7J8TTUTLgwm6WDQI0/0f1RYvTb+9TdAaDOSUiK69x5ireWyTpQx6ml7s
XvtnzVdBowNBxQayS/NZsqQb3iG6FfvIK3sMDERmlMX6gJSZmFeWpFl9cg+ZjsrgSGNJm6fByg6z
/RMtHIhWaBhXb1HWC7S1fpmOSWAhGpdAdRbcx/6Y2dJX2nM9v3TPk+5gi6A44K9IA1HIrGsqOhNU
aJr+7qpVYzRqMtNPcUYXkA6ohdaa3UEjxwYcooue+664OfqVSeYECdK4MTsU3jula+KRIrbehNvi
ZfkgeY39MUGb6F+hrYT7jGhqhiKzxPtJLERTH8oz4mfRG+7R1w7yU9TPinb7DZWXR540+6Ybrewx
ADdIvZDHA+zp8relv43zT0t3DqFnvI8y29tjZYdZOzOBwnA5ANKzszRbMmpJwLsgWwoAvfw0XfiS
Hdsrd51IZuXaSoonQoBrQv5aGE5RPHBGRDGLDTDl1YiYM3+uSKCgSQK33yM9FQVIUdNKFeGiecpL
y9mGmyi9Msbs9lnOkl5UIJ4aFv5k9Na8eLP0F0/O6wExO31Wc1GKGjogubaD4SnUIisAJxZn3uhV
Ymfe2O7UyujUeJpw5007In5UzdBUnCjVxMTql2EmbimmemxNQgyFrQTPAjdxVqjmYe4bdO0ISQPR
Tc4XcVaSbURq63kUSQHfpAlCSg1Guxm+6r7hoZjvsG+Ms5Aa/ZbVMTFGdSGFdB/ozSsxzpP4QY84
9bPbR9/VWf7oYE3UTlFM2KA42R17P3K0I7mjLBUI13jR2vaIkITRTTyt6WyuyZDyRmvp5SeLfRU6
AJ1XD8/7k7a9l68mmEmLewkiDbICFC5v0/KcEm//9/9lxq4GmGAB8XSkCZOM963TbNOe9uAo39YO
tJOc4sJ7gdnMgcvS1RqDuWnTDzGIvpB/vEyOYInW05P+oF8CC+/Q5MDj1OatD/37yuOGLouguob1
GSpiGdLLJDwmCq+RdTNZvB4TA7cGXvCGtoSVxtGQLk4hA6XeGveU9pUS2Cef+zdebM7zChaAlWao
TBXTmCF50JV+Jb9w3IJngUFdCWXZgjwjjdq62ol80UokwE1w2sT35nP7lDqFTXiNCTyTDAiPSI4M
k9ahnVr5EKNghncnpuvwJ/r+8j02oQRxwSxWs2YGb1/kSOR1iTCg+mGZ/6YScOUQbEZpQIZdh6AB
Gs9BS1ilP7L5uIwcpNt0bVnElQndqiJhyTvGEqo0bYDJQibajsW7WpCtsnvd9wK6yH/M2NUIy9tR
Z0Zv1gHcLNa1p6hH4Cvlh7xqTkta2Gle+2U//00HMwSm/zcwlttOyyaN9IY5YWDxXZxVJ3Sxtlak
z7zGcLpH9gbHIOssxZIgie/3W9nTH6MnSt/aHbRzXuItenZyB/zMznjIOfHMppuvBsgAbjPKM5R+
Malq8EGVnyIeq/52vLkyQD9ghXpiOMhxr1LXsCkFdYwqLfXhfxpxGqTnnX0v4biiyaBsJMY5yTJw
i6fSUzZ9kwVc12Me4wZv1hiQjdIuaSro0DlKeBn1szkd9wfB+30GUaN2zvp+RE4uEU7zcJhld//3
uavCAGoVjtGkz1iVzqFlGIkXX0Scs4MroW9CvufyFVE32nNvBk3VZRxI0wCE3mXMIIukfCreqH4M
5XoXE1fmTOAmuv7yOrCw/+51YVOJ8zhmeJsVqnNhoiInrNBWpk8HJDs5b0ecyRTZNgNSBGPR9JhM
xU/uRSdzAicDzzplQ1ZuzHteKTnXHoMVWaqnsS7D+6hoBF0885Z8ohc49ASe1PvpE8dZ6O/9++KJ
hMGIUuylPAfJwvvbBxQWEuiA4LXF6ylVf+F3hc0xuL+HkRNjVg8g3+IyTL2TsksXHkymfuVqVmDZ
02U88JQxNh8erzgPfqPfLapSS/Q5gUWa1x/95bB48Xv1Ki3GnuiL2ZFAoJl3CdlHfZEVlBiqAFc8
koEmfhyP8ZR/JTVatlPxBvIrXt2MHLDffD9bD5PBFSGEXP0wmrjyNcghQ/DBbb+TZ8UG7Ru6xidb
ihzxB5ov3NDh7UjeUBnEkQSjiFsKmctUuHJSHNHr4Telbi3mjF6InodwPKdlEGeYxImMFOEmL7pP
D/EpRVudnR8pwKmgk+EAzvZd4oo4bF2SKFckiekBTn22+ZSih1G31Q9U0NA4YFt+4t5eOCN8ZyNY
naw9tL3NRIXF8MvkpIflIGAFlx8hHgP4WRzOlny/uK2M6Zo0lZBzRjicPc7Gc4PexezD/rbnmWBg
JpbMRok1kUbEhiuGjYsWb2tseRw8+2er+L6Qq5FMQRgLBd3qfXyKh+MQ8xIrHE9/v6GtDIB+CR2k
CzxvJp9k7ZvSVrZmfu2K+8L8sT9jnFPundp1ZSlUcpSkJwDmtv4my1+WvrVSPbS6IOUhMs/XGODI
oqaIEH/THFt9W57El9hPaWCqedKNElq82qPtUF9R0bln0BQzY84ozEkm9MTp63ul8o3keTEciIlb
YXBn/NWrMRoEf1ljoClMxNgoIHPpFLGjhakV15O1v1DvuZc/j9CrCQaNRC2qS4k+pCl4kCCajZpF
472AITgGoNwt0QBM6+0LV3sLDStNbQiV8EL9f4kbfn0Em/Cbgk5TKx3jpKF4/0BBXzoudnJreFDS
800OTcgms/BqXtl0njkFmRzr73FRCVoZaKWJTv8RzYuH2O6/poGlPhcnPuPuNo5ch0l9ebUrurYp
0GOdEAfin7exLNmBuHioB+cgPs8MA1dKobeBLmA2TeksdqG1TE6eciCRu2RMJGRMsW4OBnjJxEeq
aEwVWEzQzqZnNNyhN4N3SPPGRP++mromSyK8i2LFBgObzq+bo1T7+1uBZ4K9OrV5HXQJatWy6mmQ
v5Dwy1J93DexnUW8bmiNgY9IrP9BK+lDdYToyo3+UNwAQ2yqwirywtXtA+Xqbwx8qLXWBoWczA66
g5xamm5KgdcExJs0Bj5oExoIT/DqIEauIj6atVUqvFvM9mHyaxhsZ2Jcx8i/B8Dc+kd6a1oQGXQ6
MFW/q1ZB9g8KNtAfi3hW6VLsAKNOHylWHlcrzShpNTxOuyye7tV+epkLW3Vn9PBLluCA6w/a9Yab
ve77CGfRWI4cI0sFUtJiilw2D2k0HwJ54iTFeCYYgCCNllQSPTMHMD6KX8B0wjmVOV7BNtIMRQcN
DlDlOlF1J+avovAo8Z67qGPtLQ/9hNXyFFnTtEYFE8GFll0YR9k3T43/V2/o9N0CVUiybrC0iAYS
8XKQoa4PrW5uUHX3ghI4Sgcm7zr19hd+c9IU1COIhozqgD+VHIw5eC9VbNTc0ZbQX5LRRy0BB+a2
C0nA34e6FEOVTJZVbTEmSLe3dHHwiCf32Uc1jDwp155niFXkpH4YZdOrytDOifq2P8TNRVOhqG3q
qimiZez3Rcuipcvn0vjfg2h3gIoEgI+3aNtXnpUdBvjiEY3ZENL6+bwV1GhZyP3sxnhc7P6cO/kd
qjt40h+bjTvyyiaDhKVWj6QQ0NKiQlPHEZ35NuotnVilHfsNmDSp5lp2yI/RAYloJyfWfO7QxsO7
uG960a/PgHv8PsVpomRaXavIDaQfK0jsxelDVnJLWTYRZGWFAUdT0sDWGOEthyZ6kFjyou4GugxQ
Ig7tpbYQKcoj9xlx+/RcWWXiJ7VOkwJ0MT9LUGk6S0hQXts67bG+U1HZxQkTN0+AlTkGJlU1nGWp
R0llJICgYJaE2Y5CUtokkCJQiPXoxFIFDjRzx0hnfoVrvUh6VaN1UIOHNmiIMgTOmFi0pqzxoVjD
yy/x3IWBUSXRs7DvVJw23UNTHtPgFBack5RngomrsqbNTURv8JXAFepTbfiE27lLV/6P02C1VAyw
9Im6VBXtAEh/zD+y+/YiuEYEDpLZqT1o7jj7MLadlFuZY/BFmJvCqGmHXOMk9D0Emc7hJgXryeg0
VmMv2AU0OOAFwZuB0MosAzGxPoKoeaGNL+WNMMUQ1SJ4QmisQo84Z9F2eH81xSaNFFmIMf849xro
FEBm0RMJmqErt4NwRnOibV8fOXPKWUI2adQp3T9uAsE1kAlRyO5O9VGyGj90uABG9+6Ow7BZo65r
u76jBPWdt3gYHwpzwFCPLjPTz0B4/Dck3tfDQX6f7tWu7mb0IYYdkKskr1PhlBMHqvYPVii9/Y4a
zdwGKrjP6cFKOx1TX/TbI78JgLOV2QRSN49ZU2UYRprdyiSzqvyQiLxK0E2y0vVkMYBRhBDVVmQa
c90Fvnoz3DRueaSSFZH7H09LtiTTyMe8DQyYIhKkypfBzsPOK/Lpb+Lh1W5i8GLOjUCbCeIRMn9E
29fNEoIZEjkxzhbi4MM7xcvKy4IQWlNSCKQVHycIoxfvJ8h7G2r3gp6D0sJzI0oSLguva3m7tuM6
QLaVTR3VNo1GzONo69Zw7Es7PeW+aU8zJH1zJzUQbwk3vDsA54Bm64r6MaxrLUTRT5Z9bvLCnpRL
17zpWWqJNY/qbNv1VXQi6LJkaixvbzaj5JossKW3itsP4b0amqhQbjiH5XZgdTXD+P4EtRF1UCju
hjdJdhmE530f2Z4yQ0X1MdEMwjIa5mbU5v0goUoQKuQkuEUznttCn3EKXwLjad/W9pRdbTGgtARi
2vZtPjhzUnwNE/1bp0O/Z1Z4PCE8O/TvK7cvBTL0xQBqjjo5tLJn5vfKX70AqNehMMtCjBIN0AOq
vxoDtcSxPQuS1Qbe/nz9y7XlaoWJYpZ+qfOs1oDiaJbE+ykUe3DqurQmYXbM59wrbF4qdNvfriYZ
ZMpzSc3Rc4CNaz7K5UGcPnLGxFscJmaZBkUIlxg5qOgY3hKb9vuhHgZ5FBFpV5R9pQ5SU4d9oxyb
LCshUrskl4x4RoXUk9x/1+uvsmpywHb7xP01cSwJ4RIOuhZLOAqzYNbcQlUqLyLFZCt5nrwYS6ac
OjQXQK2X4LHNCHnm/+WQvNqn4dTK6eeol3AtwUbuHIq49FWPstNmB8KFWd5QmXuQnEpxIFEfyRBc
UNG2FBy//49bO700/hmTXYfE4MUAkRghpNc7Wi6t34RuareOYc3Hxue2Y236vaYqsox/FJ1lVevC
fFSKGDjbgwnULz5hq6Fubzn15btXQuTvyLukbJs0DM3UoBIisjw5adBJQkGrLNXyzhgODU9UYwva
FQK1XVDFEVU0GY+ow6BI4rgenAnXb5TnlHhsG4jfJ2dF5uzqraGsTTEekYhLkNYhJcpR7BQ04dBp
5ERMWz6HXBhyVBJanUy2X7JR9TgPCBqtIyE7oHGythQtP+JR0RGFobN1sbmp4hBy5Tr5tg8emzfw
tWmKLqudVc21qmg6UHg+BX70tUYYgz4yRE8yyPLnh/xt397msq1GyhwtiW70KF7Gs4MwNZY+f5tD
aIQOH03yMel54e7mtW49NvaESSa5WPSUOP3J8CW3eJwCW7wdPc3TDkhm33L5bDYjQw3pIMyYpqFa
kbGYjDNRlog+tV1oRVfhgSjc74jVWb0XtbSc2TKPGi8U3joB1laZY00z+hndEKiO7KDmZwyGFWaF
T6TO2V87nhnmcFsmPJxqSzU5hXIozHtVOAy8mqot91iNhD3L4But2PTT5OhdnOPiOOCtDekUa5Lj
xVrmPP4QS7LM2QNb+3ttlEnvhYuw9LHSYH8bgq1CIGzpUl5dKYUjFu3XNhi4Qg2M0EglHiE60ACg
n9yinCsd6HkKFN7xbgq8ATGAZcqB2I1Gi54Kub4x5ODeMHmVixxfUOgnrGDDHHBp0AKY6KQfWeMK
Ijhwex5RDW8cDDaNMfJOdaz1UNYQ8SiVgJ/4RB51nzipN76UN+UbV5qWNy4GnyDNgwKiDuvURxcV
+pGx+JZwabPp/O85A4MSoR5qQ5bj6CcfFq/41jxGd+EFRTbG19oDZeJLzLsz0K/eM8gAhARhUQX0
7ngZlz+FKlL1kj2ZbgqB8P+EEAqDEMpSpUJB4S/o8/NAjOclkI+ZXPKuDhyYUJm0fyRBa2ZM4X0j
iucEvJECZjVbkaFORuknJJQIlsQa0NvzwMttbR4qq52sMmgxaoo5SzrQAiW0KEG35UNwFFIQntMW
yMg1bsVP+5PKtchgR1VMJILJydFSy/hcHfUD2A78XrWJCFkbKgwdLs6+Tc42YLsuhQAeE1TYBkF4
SYQbNXs0C04Sb7MsZT2RDISkQREsM61Ib91ssCDCBtK3EK+O1vw1up0gUl6cYi+6EA4U83yHAZVG
qycpi+A7Pbko9UcjkX2pvMgjsfRu8PenkbPvWNFwuZbFuqK2xPyuQVdyMzqx7KZG8d/2HVunFfeK
EeszAgA59ZT4NOU/lo7Dq8n1QgZDhHCqpZxWV4+RPZxFdHdSnZchQkMTHvmQtV448M/zQQZMKlXt
xEoaaCxQWeikqmylmW6jxfy+v0ibiYiVI7L1WGIvJyUUIfDydYzuy+f4gOoHX7mrz/2ZpvMEh6cq
vRl0ry0yGBLXqSx1EZojBjSQ08rxQEYd2ozAtPIhJiNyZnLzBWdtj0EQKVemCNETGsQd8464aMxF
oYKVX1I7PCp3yW3tCccCvHNHbsMBZwewrZckTHOS0lDEuNBGQsoUVLxE3mChyBlkLTHYJeM7Xgcm
z1dZFdF6yOoypxgN9uvZovoegqu3FvkaWI1VPgau/MTxITqDOycsmzCVzVEZ5qGeHIz0w3v7sy0d
0yNADO8r/9l/6Kyvoq+2LoeipedfdO4cWiBvOKFfnilnZ+zw3v84URhbxaWI0EeEDOfsjDN6M4fF
mnnMenQn700eAy36UDfm2GED0vec9NQcKBfh/0MinDcSBlHEoR0CIcO0hV8k5ObSD+bD1+CRsh1X
tnmEL3Lgn7fP2VquIEZZrUD5uCS/OXbf6PM2Hl1QT+VTTk5+KznHC9kqLgMEYOmkYoA/uStHfwIZ
zgBV5dIb33h+wcFntnQLNTdBqNFy3TQ/gOxuKR77+nF/W/FMMBcZMQZPihbCMZT/I+3LmuRUdm5/
ERGQQAKvQFFDz4Pttl8Id9tmnocEfv1d2b5nF06zK8/XJ2LvJ0eUWom0pFRKS4vql4rigijzVDvk
eFnMdgRA94iqU91x/ho7Sc3WoLWDc8M8RvWrPBpYH694Nnzp2+LxXoTIL75IZG7mISuZgg+TUNWm
xgZGTQFfYpYGjeFzeJwsEHJ55VVxRLk4KMbAMnEL2Umkb+LySjr/61YIMhtp6MwM0vlWEU62W2Ct
SHJDQc7M69TxyThEgex2v43LK6mCo6skYzkuwnD062EXgSTCKlztkTfSYOMHDlk6PSyVKLh8A47a
rg9RkB9xyjrI9+ov+u3k2S5fTtcdklfJuW5e7c4aip0EtDaissaowTt1QnZI/Ul16Vf1+DtPd9Kd
7D4iMSOxkSDLYsMulWj2wVgHdP7VKul+SQ4O9v6pztf/UTshj7BpVXZJFU6I5ktgokvUuF8el9Pv
04z3piSqbrr/6jAF9w/HmbQ2xfRgG39X609Gc8M6CcJsp0YrGTxmrBxhUOo20Xnja/uWHzGJ5Wno
j8ck1kP0QI5D0KDR95qvRv3IUxRdyeW6r+Q2oTpkeTqhWznct+VhyWQ539b7wlqAgC9p6thdmsIS
oda1jmpTdo3CoIetsgcZSc9mXF3pIoCJOhtKRmtkCDpILY3D0B8u253MDgTYIIxg6ol/I7M5VnBe
NXbJR/aLrI9LAIqKqCXpSYLinP2pbHa2k7tSihyJHmLfAKt6pcl4eSRl6ilNi9spQYJqdrJwJgEh
sVMAkWW2lQaReQyw3MZLTtGpPxj+5HHGk7BwZW8xMpQViW/LBp2DIKPi0YSvU88wXG4f8XSMRIde
RYHMdyTB6705deU7SWZjzZuJF0+TuGWx7JUFK9QXd6xlLB4ScH3nAlsJavIqi4wwnv166HeT3XzH
1f171mDkapiqXcRUSfiQGYgACi0bWVWXMBAFFMVXWVigw25p4quUjJF32ac2n1RXBi/S32qLkhFT
4fgw3afTl8p8xtsMHn6e8ZAWJQwUFZnfFM+MvUkEbyapZ7QQGXEjRvU65dk+OxknXgrPA/t+CMyT
dsPnDC5Lk52oAB0JJSzNKbScu2vmXDftSy9btiMTISKHY3Ta0EIfVb3pxhumnJZI1icrMUSRpaTD
Qgi9LaAGn9sH42Tj1kc8wWMAnDwxv/KnHb1K7ozClaUXEmgXWUuSKp4ineFBBnsIPSeZfiVYEupe
/kYyUxT5b8s+zWzC72XO07xDx8RN/SXx4kd+dcZQ42Vhm53rK7sXe4LadNZbDGzMmHShJ7D7f3N2
ys+Qd7XiNA0/Oib3t7yt9VDeWH70Sh91GROM7EyFlKNKQmUJZ6gbMvvNcFDDpookU5OJEIBkKqdm
SjvYZLOc9PA6y2WVftmVSRfSC0OxHFIxxBhOBYRN8vzGtLM8zhFVIrV2jrIkQ+Jm4tNqXytKEvFK
UpOdpvpkkOvC3F+2je1Tw+o5h6JhwbB4XF3BfemYEXonQAPQdL3Lwt6fFinsymQIHz8xrM5U6h7V
FC/7jq5FXEls7K7ajQjO+Y70br6XlYu2w+VZLcEYQKhAUmusUMtsvushOnVy33TQkZT7l49v+/Ub
k6b/OT/BJsIo1ltTwyeKvhsnK+DZNC/pg87O8tWA+PU+/SS7U26bxVmmkHtGmMxoLBPfLDRQj66D
OnE8TMRIUGO7krNSTYgjcdKAjTrGzUe/U97e5+PQ/x5TsApkKBDLbF1mJEJIya0lLscZl7rBeG6s
zDUHCT5sP76c9REX7wyFMqkRf/PuTLfH5DMStue0d6erGqM7DeqWqpvdOX4v653l5/RXqW8lV6x8
V8mo9kWJBr/a9kzlocturdB09Q7t1Rj7oA+XTVJiHeLmHUbVzBgUiLNscBkoxKOxcnQKXQIc/5IA
/2OF4mIz2tEcvRf4YOPb7HHKqNivr6qXAXuBiwDNwM+X1foX9D3LE1CEkMbJhuk94QYVtB+dDNMz
aixoGHe8yXBAc1zttjJGhX+5LJ/FCkiiLainaFbJQd/U8fQa88Znw8U62lvQ+vrsqbjnRLfsIHtH
kJmNgCzlpKSWqkPfvHtR+i85+5kNz0t1Feama8+vl09XZjQCpFRmpEddiOtFmj5W+lPdPzq6LH5K
PNwW8ERxyNLpcYOTZHqgVOMrG/Kfl9WQYZbIBqeGpTERUvOvhSXgj6mvPGLn7VH/jOEx6UuPRCGR
FW7GujxWETxBZtFNOz0a+kGizXYUozbYt/G/LbagUgzF11jAs/xOgdtdd2N/tX/kV4bLH5JmF+TD
BQsU35H5Go/6f0PWWTD5MyuYEjNxFArbM3SwgcfzbRHpPskLf0ZPfGN2fhRm/qIOnp5qftU3waDQ
k6NMkgOQ6S8kJ31nDZNd4S5qzo2XU8uryamdX6Rbmbet/6yuAC1Nk1tqVAEylXE/xc9WFBTT4+Vv
yR3o0okKMFI3XWWYGRKSTLl3ls+OuZ+Ul7A03Xj8wIAB1c/KCLgBRv2htCdkW8TZ5dWt3UuqbLLD
EqCiURVMuhB+c5lvm/iQsC8z+XT5sGQiBKSYnDCenBEi2JjuKz31jZl6bShrsZaJEVKOqDcmRltY
eRLFSKDUgIEPU6GyFPtfIuU/X0Rs3cmssbbzBeoY++TRCvAUjcfg5bG45jz0zr10fbrEbcR2nRGr
vXuavUdK8EHxSQMUHMCogN47TAjd63h5SILw9iOTpivDEwn+1dQZFF3jGdx050RXRf1Q58f/yTDE
Hp0iZFmUVThJ2l2HJOjrNyrjPZEYhSlgQVLXVYguvP9gAVr/c0eCBVKD4H/D6tJVz4ZOuhYnpWFx
ISewV9CjGx541z32i3uy7XcylQREaMtOZ2EH7Im1L7Vq7Ryk8eFHFoGtv74AC71ps2Ia0W835qlX
lJ/q5VsqqwltB9yzIwm40IRTGWF6Cv1v7GnKXpRMQlK3eVCGqmsaxqdAGy8AwmgruUZ4ytXYt2TZ
x9rXhO4vW/D2LeQsQ3wtU5bELDJeCuR0f/FbdHJu+Qtk/Nhici8KQDeyr/cferc2+P3e1E0MuAkf
R6/mGTse8ShvL8reUtW3bqxeEmWQUfxvfqCVHOEDOeZShnXJJjRDJpFfO8pyHUZt8yw5w830ZCVG
+E6dqmdGzd958JSAdTTJyf6qqWjKYn7EbwKvWeVLJG5bxj8HKN4ds1Iz7FxB7tr75gvx2D7Zta/O
zsBADnbP3DdPpSe7EG/SeNCzluI+GGWMhoksKDelR369KvZv5p7iYV42MyDTTUj2ujxkc8mQZaVF
dqVRrGFRyi9RWEvyhu2S50ofIZtLVZYamgLL51O/qOTeafv0kd+d5GcnU4nb6QpgC9CvTmOfYtVn
8qkNnzvwPKamRB+JrYubSAqtL0gfAixSa2/Od7G0+3BTgIlJH9PgwxXi96fJSMxsxPMcn8oCAced
ytws9ee76ojk/1BgsENx5w/FppVUwRqwoUOt7RRS6wosJ9Wt5jaeglIddTCiyNcSS+1805tXEgW7
YGmTKJlTcG/mz9AmOgj6Kwu+xSf1HebKwHC7krASKFjHQCfSRKoyoWan3GF/DeqRmaffZNg4ARLi
JKCPMpp6jq9/Zf8ridxeV/aYKY7GEkzz+RU1vTC/irRfRW+6i/3ZqgMJVG0+gq9kCdFeJVXklFk5
wc14oyVY235fgXfKV+lJyj6dEFdyCn7eLkFxBPTDz2bAm72GFHvIOEtM+uBIL6aycxTiSzJPxmI2
uN4PZN/ML3Hxs2n3RfXZ0SUd05sAsjpEIcJYVs63QaiDHxP7W2UNNxgtegoTzb38sSRixAqCVlUg
bmNwtio72ezgtK9zImtiltiDyCOvl7ZaEwJ4z6/7Y8FD5Yx8A8/HV+qhnPaXFdquh58PTpxRLDN1
iWIbqW34vtei9Iub3whS76rENQIswwNnp+RrbV54VkIFBOF1Y8VWUb0qqrd+usqUwk2rWyU8XFZO
9rUE3GiRW4VWSAa/JNe0uyuamyj8SAa60kQAihxliDFTMP5TRqrXlYvbJ4bnKI13WRPpZxJAopnN
qUoHGJ566o8ZRmPVT8lJv41nTKKbJ+L3n/KfbPYlUre/k2U4mqGrFCOsf8KgOdFhLDS4L0f6+Tb1
HfAd7fPOa3f5FXnhZVwQzzSqW8rm+GSShajWql3sVC30nZv0tc2MG9qHp7J0HnrGEolTb8fts5aC
NUZKQrHiHLJMa3briLiYGrx8kNuGeJYgGCKyUUwIc23QducO4a/QuQsViSXKtBAsscGIQFvbyHgn
bLaIJusUVqMEmmQiBCNM46nshyRjvp4HenilEIkK29Vg83xOQnhKk1xVrDobkUFrIDCtkKf5yy0f
QMQGLeW/eCzYjodngUJ8Mqk5gG4GcX4Ei/kL4BYy1aPzyanR+l8FUSAjQtgOiGeBQpxSYGdLP8Oj
0uZkTLfTnLqzgicKrfe7lEpQQ/K9xKERqk9mESMtxQt7ckWT4VaJZQwZMhECQvTofgwLE7mgln3L
CsxrTD8vu44ECMTdW70zO1pcoRaiOMudWma3jTpj0ZnuY6+VpINFpouAA/HcD1NiIBQ20ycl+dIN
kqgnQQFx4sNxLAYSeyR6TvmQ6LcmDZxMuvZ6UwhVHWJhbadhvD+PrTLXOI0cpRwQ87A4Oe12cYip
tc4Lj+mXPtzVjcc3PvIbnIy/a9OwV3IFT1JZxUwjxOE5aHibUtxBmBEgbO11fXDLuNldNguZmoIf
kTjE/Ax+2i8wfj0arU/qZK9q+UeA+6yV2A0ZlmOmWWGIfI+C2HD5ZoBsBs8skgC0jXsrMYIXxYNK
p4h/tFT3eNPU9IqsvIy9OVCvExSZOukdTnJ+YjfkkMXoIQFpPi4C/RHNWnt2g7c3j4IumjO1lw/x
rpAWZTYz25WagoNlDQKsqeA0OY8DeAeeQr+8Cp/4dCiTasgzhL+ucCth3NtXjjDgoSBzsPrEny2P
T0s02L49Fq71jXd5ZIH0aiVTjp/4Sp6S5RPonXN+teKPzsshxA7Q7EiD+CRjHdzOBle6CYG4I0pm
xxZQ18535ZHs0qDUvPJLeOCr7fkkTYH+SGmf4nYZfCVWCM/ako92S6Ci6TKMRnAllV3i6Sc+Eyhv
2d4uva7kCZhCCFiLOwWNffQT7kLoAIl2Jmg/v1ZvQ7B4OpAseqKP0vkImeUI2BIZkWVTG5bzex6j
2qNWyYkk+QKbCe/SsqyHq3HBUsXGSU0jqc3GAuWNX8zDDFbiqrBWdE5Gn9Q3/eZ6r+zbB7nFboa7
8+mKbZNNbJF8ipAdOON0QyrrlMW6JAHZDN4rEfykVz6xoAOE2hRvDDhRV8EF3St7/dgZy/U8hJLk
VCZLAJd0yE103g2TP9P7rLdd0wFxUL6rwvT4P4UekQinRCm+qdAV7/cYCY/mUwFi5lA2VSbTRkCT
zFEqrepTsMBOd2m8JxYcOt531tfLusjE8H9ff6DQyvgjChaJs6si/rUoL2YXZKWMfVySHIh9kQ1L
S1JkVuXPjN5icfFd3tt+W2j+aJg32Wj1koAqkycAB+2juOIbhLAf/bp3vsfDrVmAzmS8LqRU+DIv
EsCiqXSjtyeIyq8z6hqf+XgcX3lVHIfYxw7NXfdFFtoksVskoNFCvIelsYJaAOJm+EO1D338dtku
ZCKEhGToM+wMa01kkUX6HKdgilO169LOJRm3LKIYAkCEOqGJxdlT+OOagc3kCjYhRUccJN5NHOm4
vuRjGQJGZMtc1k6M8mcdqS6p8n1hpBIYkqok5B2KNimF0yGz4irV99kJoHfoXvjGNfVg3cvq/zKV
BKDAktguspYKnf3WlQ5S7MiQOZMEIwwBI3S9IfNYwhZAC3bVhU8JO7SU+RbtdpeNTqaKkF5MMxk6
pkKQRpLHrrYeimH4fFkE98YLodYQgMHC9r3anOGt6REbg4PxMATKvv/YC9057okcM3NGHCUuoMkU
PbYs6FH2riWuIzkssUdl0ceZ9RlSQJqGu9IhXjJq/uXDkokQQEDR+7acI4hoVX+K7/Tw1+Xfl7mK
2IBSFYuROak2oLzIdth55XeY7H3k70jaLvPTydUl4U6WUYr9KDnVl7FieElSYiy1M06Ky/aNB7yO
3OlRueEpZfbEXFXWmy07Sv7vqzgb16be9zoMYujifbZUvkkViffILpGmgASMaCGdEiABp+/iXe1K
5HIOCxWFrFm6oXpbIwPD6HwJB/ZW/KlRHVdqloVo7aDV4lkOCLpjQ6LRtrOeRQjAQ5XISfvU4HfU
3yyXLOBhQcqAwFH/b1A4yxFwJ0liUnYOshPOcpkH45fwWb+ZA/BwePPrjAvH/kN2fxYooNCgmGzM
czxWGd9mJPzoxA7Ca9JjMGXalTt2qE3vssT3OsUlFYUspbawGorksA0+bVn6y4GNxwRbexRPQasZ
J8k/qQftqD8laNVx59STEeX8i3X+o7P4cuZMRrIQhkzTOfT+vNP96ZXeL3u+rT0GZZTEdKTiBOyy
tUJrwykc/GZnYIKq4szXXnXkLBryhYfbD9Ro/fj/ziA+oo3MaqckgXtbGrhLHYgDfX1geZrpKg/E
jx9y+Ya27XrDWaaQy1iqNhqa815v4BUc5dZcXCxvAZlLuc9kI4oSb3cE/KJsDMuuh/3U422e3cR4
6LpsodIjFPAkVbFEPZpj3EZLt63QAukE+hfFa6/6Frxl5WO/TwLZTDAHkAte4YgAY0aYXl2AYUYc
YimbFSa7ZjCerE4xd2ABZbLUkGezl+QJQEMymmYW9wF6w0eQO6/y6L0BfjTeVypbl8UPTBRmgUtX
s20QtprvwXcVctqkZDNoKTEsHg3upJ5sjCzOH0hC1jIEs+itodC6mFY8QyimF0OV5Z78RC4pIVhF
qzY9Cnm4Bqed31S519B7NR1OKi50YS8BSdmBCdagRUpqJwWUof3glWhJi8YGy3VlqxW3XGl9ZoIR
OF0RjkmJpEepyx3qk7t+6CS0dTJNhPjSUStDexIFJ0X0aJo7K99P4QfeMtZaCAGFAl+zzMTsN6h/
WXgo0FQey5otNkF8JUSsvpdgNGZRlvxuGyQep1AcrwzfQoEzPsle5qTShJCRK6FehG3JQLEGA+Bh
OfTJfYJ2bJ89/xdMT1vos9ZOuPuOtO1J2sz8oqh6xMuuhs+6Hx4XUL+gtuQNxO29cs8KCdJKjOMv
YoJitEB2Zo5+Wd71xEsb4s7jR9h+17oJwDDmdhzaCyr9LHsyzTs7+TRbEuzZbE9cyxCwwWBmTo0k
Gv2B+nTP5x3bqwirak4D9qxIk8Qt7F5LE9ChmpeGNSqepucHA5siC9BHqMfy17RD/rKTTcNuw57j
mIatEmqLo3pO0cZpmuYITEMSRLbjVlH3NinJZ/7wqQ3R/nLw3Yakszjha1mD0aRYfzf4vfkYN0+5
jAtj2+TOvy98KRSZDS1vQO3XGIFleGz4aofPl1X4F+89yxC+j0nhup0OrOiQ8P3e0pV+4ReGInCk
xFhbNxMLLFz/+T4ChjdgxS+ypEfbtPGSYuAg7YK2xMsAvc8j3e3UryhvXtZvGyzOEgVIjxnq23GD
aN40P3P2uSPYUP7WtfFHYiAo+B3VsqhJxMJFo80NcrsMz/nWQVke+/xk5JJxp01jOIsQCxeNoWCc
MGKjrxDNW2x9pw5OMKnSIZ5Nh13JEeB8mduqnAx1fN8WisWuhwzLcLWT6qfYWC+9b2xl49ZKmgDm
gz5UQ8y5UEAJztPxbK/eTb+WHW/AlSXjm3WTtTAh9UdLB+1SHV0r0xualgJOrajo+w63xxQzCVbq
5rIL5OaL41qkABGLYugDSWB/OXrbUa+Pg2g/v1UM9QVOjFZ76U/9OMga0Piv/pX+rU5VAI4yBhM/
m3QoqZJDO5ErZM8fcSyD2oRaJqj1xH6JJcI+72LGh8MGIHcgN739zLTYM+Oflx34X07wLEjw4CJW
lBAP4Dzc23v9LTpgimgHll1sTMCEfuGzq/+itLHpBJZqoz5DLaKJ97aWZIrd66R6L0Zrzyn4cKPr
5Ze+i3fpXkZzsB2RV9KEz9UlMXMMfuXghZTWdseDuev890aqzJMt79hExJUwAfAJzZUFfLF4W9T3
qhJ5laJ5XfO8jLUEEzeNcCVIAHsaFck4ca1YdsqrA9p2LlvGJiCufl8wjDGdmMW3KaP9sHDt+JsK
4vNOtixrOz6upAgJuz0QVuQtXlrGF/vBPmmHOKB+MmIwGd4rnV/aTGD+kUbEnafDmCdhr9rIY+0c
CxH9bPxaTS9lfFNJ+f42TFzDfl4NwZhYFPtJgCGre64TZkY+9ykY1WtPc8A5hMXnJ3bPjN1vOg9Z
o8fG59KIahED/xnG38t6F1OtCtqW+Fyfwuwqdm7HXJKPbWHFWobYEVCzJkwVFTL0JwLiGh3rXA3m
0qcQbQ82rgXpQ/pJO142ww0z/0OmEC+LKY4L2o+Zb4AO0qkS31CZTK9NGRqm47GYjoLJVPhWlh7V
SpZBxu/JET7jWn5xvncv76t4UfnsyOGyVhsooRF8KGJpmo6hHMHsaRWroPkq8bU6v50PTgbOsF0k
bcjZVAx1Ft2mWKWsikupw0VnfWvn4IVSQq8qqsM0YEzUpvslNPZqmu7xXLNXrfyUOuDCyLqvFgVR
rPk8tmx3WWGOFkLI1MjqLxFgUalq9JMwp/SJRjAWeTXn37XmvpuDeilcJ3+8LG3TGbA7WlOpRk3s
yP7T+cy6KPS6Nis82flkfKBYaJ88/28ihMzKJDZlMUO+2CmgHqq9CdNVSuV+QIhDTezgpgbSXgHj
tc5WpmHQKnQ2X2v0a+pc14mkYrKVtWHB9lmGgPOtEneWwXsJrd4zXcStQ3tX7EfLzRw3eeZNcKEs
f5LKFMy/1xbLUEYbh4fHaOuKMwazryZWF4MEE4Xw6PXyMW66wT8qmiLsxw6tjCpBvjbkB6Y85O23
y7+/aW6r3xfMrejYhHWQuPJ3qOwXdu3NDrDEZv/3iL/6Usgt/7RqmiXFZMUDatHm42zcN1RSCJYd
kwiDWtXpFenwSodNC52aBlhGJYPajQvJHzrwv2EVFunkWNMEvhPkYvWxBHdSeMCciJv4pSerVmxi
7Oqr8K+2EhXlUclaHY1kc4lxFBDK5y9LN3gpkRGTyc5NwLYJHdS8lFD543TVq9/T8etl89pKYP84
NAEGogYc8vasIdU7LVjX2u31wlXveDdKEcyWBHO2UrI/pAmAYJVq2SzNyPC+Ge6zXXOTvo6ncYfk
/FR8kZWdt6aT/5AmQEFDNAyFTOPok/3v8lUIOkveCy7b5LflpLqqG5iC1bDzTgzy/TIVUwdqAX9R
voHXzc0KLPBVk6PkW3EnEQOdrlmaYxvIxixVsLo6s0idNjCGBZwM0aFEvyS57wLqLju+s0F23dhq
HdB0A/CiIp9AiBWwx+z6ssVWOIS6O3vPC0zvJJc3o1texTlqxHZAXiMf+3wkem4Z/VquAEaWvWAj
H0nA0/BmvQy3zSfHUz7NL3x0vvDTk+PL6DQ3vWAtUYCnUquR5YR6hZVW9t7YLYfy0FzzQX05dGwG
qLUsAaYSKBf2DqL7+LKgASx7SDUvTT2MDWBPRAly3tpdflw+UdmBiobD9CI3KaaY8vw5gYKLjFRh
KwVb6yTAlJmMqaYWoATHJlfPGN5SLAZQ1eu6qt1+3JX1LDERmTwBtYp+UkhSRgxURcxVFuqCZ9iM
vubp4k/Ok6b8vHx+UvsQcKuLqyY1mppf89uj0nm9hmnAOeD9bay7+sh9a32aAm7NE1HzVDOYbyuq
xxrjZNhYIuiMEnaArSCmGygEodBtIZgJ7l0kbV7WjVH52fxNHw66E6gNeNtkbVv8r/0LtVZiBG/u
DF2rTQYxs1MEhbEf25uMPOWvbZmjWwAUH18lH4v/4CWBgjNXtq2ONivx3AOPwt04DvJXGmNqtLs2
DopPZM9L2951PkfBoSdN1+hi8mpGdN2Th6mT5E6bUXP9oQT3xSKWSY9B0eQXv4oGPIYDGrj6Q/OG
B1UbCxpkZBvbznXWR3Bm1VyqdNFs2AWpbudbRCOv6kPP6txKSx7aVAJOUvUEZwZhYpgs5Xttl4Nv
8kDu2X3JA4y+U46FrJdY9rkEXy4H0BpPVcz8bpqDjOanqZ28yyYo8yzBgXWzIpFpoUATtpZnVFeZ
k++0+rOqvV6Ws310Jlb92BoIOHSxJQ3P3umkDbhgRZ+H3e+y+PyDBQvoLSNfk+CFVJpgGKQiY2HV
uCR0u+iRetphdBvmtrvF05DAha3kFKXyBMPo68rQmhGtg+nRdNsjVvqhe8u5wWwIOmNkZiGVJtiF
FRZtZnPtnB4TaQaa2jOPaWgwQjXXL/d0J/l23Gv/gqnVtxOMZMF7RpkUFTJvMASlPwyPmmAMRYXy
OBxZ5imn5u6/eEjZuiTpZ6liU1qZ5tmSjj0aJaag7x6I83NQTrNhuiEYEjO/zn9lI/hzc5lLbILK
Sq4QbKgzLE6q4g2+t+9wS0JBwrWM1GsxTKI9K3hCvHy6m06+EicEnbGxqlqfoaZmPoZJ7pLx12UB
mwXL9UEKUYYqVqZPUV/h800+wX6S/Kn9MqGt8ZBdV8fKV47RdC270khsRnzcIJ2SlIaKjDx2jnF/
21Z7LKS+rNi2CMNxDFxlOBkXzHZ1tZ3rppnz2oFe+RzEZZy4HSVXqVZIwrRMjhA1iRGraaJjpKPK
nnJsLg7vy/hwWZV/cemzLvxvWOkSgr8uUXmGY7p0b3iYpjupmLSY/fKE9uCdRNq2zZ2lCfBoEs0i
Y8xvgQ5qXd1tjG7T9jVvXayYxp4K3NHKfSW7UnMM/BtFzkIFjFxYX6cFgYqs+9S2loswyrrb0HlK
qayat5lXmWdRAkDWLagQ5pwHTlTW+Gqs8jV301ueBKcee5CcpkyaAI9dqtTNnNXo03Xcdy4uPOQl
CsZLwamIORnZ4i/JOYrEAQivdT/FGYhy88yf60+gifOr8MGxb9gYXFaN28GFTyZWkEc1t9W0gmZT
Wbth9UMDEwMDxfco8WSZSgIGDu0809BWK7+e611XXQ/9aTHvtO6Vyoivt8H9H8sQ10mOcWXQHJyU
ft3uRu37XP6ax6OC9pBpSLzWljL4cAy6dIICduQpgWEQBQ9ge3rSrrv9eNBvxxMLOvRBoRlA9swr
8WxxjeRiq9MCclykAapyMxXlNQs/UoDVz85FBfDQCxRIuwgfS0kjz8rqY2qZ/mW7277FrmQIWIGI
1Td2hTJANsOlhn20y7/Uu+xexQoA2R1Whr1UQAsG83P0FA71e+mh5qZ+tu8CTpim+LK2ZpmpC2BR
DCYqcC0eZdqk9oraG/rBj8y3UPH6TtY+sVlWXH0qS/0zqiiFPalLiA6D9Mg7NJMTOc6BjoXx0v7M
7WTtH7/6a3FklBs2bWEUOboLanAHOJ6F0WiUMPcyF5acoLg2cgaLNTY5olaaGFPiJl33WSuMQx1N
R1Q2r/OSyIxR4sPiVg+djiOqYLilj0G455f0DKyfXhhUx3eW0bsylcRnCexaAmiYetO1moF2xjz9
1mV7M2m8MPmUa7K3gW2wwEZ6VXV0XRPXfJk1rQsjQY5Wx1c6K7Ecs/MuO/K2JmcJArDH9WRF4DBD
tY2Onmblu6FXAz3tD0mcylKobWg/yxLSwa6tKlVJeVbhIbHxNXf4XmLygv5QfjYVeLj4Fb25Gt8Y
mJslLAHbGeJZtPDBIgwpZVMPuHLY1TydhuYmKyUhUqadkCAm+pQyWuOxcCBhYNTo88qdK9WsPs9G
41YsSl1jJB+rb1O8hVOVWmBlFdBqKi2VmVmMW3syP9ZDWnrx/BNLHK+UsTrVpvI8auphqfLHseqC
NB2CaQGnpoVb/dwEl01p84zPf4p4HcwtsAkTpcWntfdT8zSpXxsq48mRyRCufljqNLOEX1oM5x6O
p1mBVe0vq7FdVF/pIbiEatIE89s40rJyi8/8bYSDJdXQrIflhIhvUmzexK+VRMExZoomThLzk7ub
gvhH5zXoSURzm77nrzHgiJNF1E1cWQkU3MGc1STJsJPCb/NPc/M8y9LSzQiw+n3BFzSeUo0Oakka
XiOG+KfNXvLyJwsDxqQesIlgK1n831cXM9onJnMUPAfz2sd7EN2Fx/FK7d9pHzm3Slx5g6zEI9OQ
//tKaqeOmh3zhBiLS2rXisJrDOj52BcI/7OfOpbICmbbNmLqKlEN1bFNQaDdK21ZcI5fBVxrlUtx
Icz2vas9NInbPKPACi5tiSPw5OOv1JieRQppl1XafRhnaDznL6z8ETx5vzDJ+Yu3P+FZkAhiYQXm
3zZCflf/zM27Nl+8YfqRZS+XFdq2etvSbRVIScQ2oykpk7hRYZX10u6y0HqobFnFYzuhA2X7f2QI
1pg7UTFXRsv8MsbGceegVzuiX8fps9rtZuMunG8TO7is1rYpnkUKltHYDsE6LJQ25zp0mx6bK4sH
sDK6sepNce3/b8IEm0ggrUhnAHBBsN8ZC4nrwe3MdNdi0oYkEmHbif/qNAXDIHXfKhSP/P7cgp35
d9OvebO02O2MNaeerIlv+1Zzlid2DkbGaIRLhu4YXXtfv6g81lfNS37Lp0KV//uYGXrq/vlsIoFQ
D+IY9DRBt1L5NrADGZ8qGfv+ZrRE4zKGLWybmo4QVyqHpEtkAeYJO5bLjVG6vfb0AXtYiRAiSR2i
cRBLxlCLndud2kZuqHWuSiKXLI8Z/fG/CRPCClvAP1EbCyxhKtw528f9fVLiVfMQMtkIFresv7Bv
pZfgx1iCTY24qPn0PL/eZntOdVEEH+r2WIkRfDfpYnSCgJzWr6zOM6dl14xXbfl4+dg24XUlRPDZ
QWcNa7Ff2Z9Aq54yt6SWl462m2UypiKZwQn+2tZ1BG6dGQY3f1NQMe+cfTYZ3mV1NvHuH3XQCPtn
6NVJzcBVjVw+xG2yqV4VYhxaRvFkGh8NWr9elradDq7ECSnniDdF2wE/o5/8moIRlNLga38lP7Cz
bw5StB3SQYLn26i3kigkoKQmo2VOSECdQwmiFXDg7Gbdja6tvQ4ifEPa3H7ZPqgqwASte6zF7nlH
gu6BUWF0s0O2Qzf9ULudnz2rvvEFXNNYgigbxblsLlQVwAMd04Q6y4ymoB5lbq3ysPfZHfuvl78g
/5V/d2XwMP9pL3NHjaXjEJUM19S+W2T0xLLj4/++SgUrHZuVkqpnPm0zl82nqc/dvtovw+GyHrLT
ErBiahM8epl4VAyr2K3nDFSaRyOTjg3zr33puAS0CKmjou0BQWMKlgCswU+pr6YuWr9nMD+qBzX1
rOfLikkNXoANRzXGGoQe8OgbLXAwiqpFLp8cRiUMz5bILVyJQImO71nc6pOp/4+0L9uNW2e6fSIB
mkhJtxpa3e3ZsRM7N0KGHc3zrKc/i873pxVGEQ+cmw1sGFE1yZpYrFrLsIy0KdBziSbY9JFNRlte
0djzN9N+6yR2RDhT++GEviUeK4G6ko9zaeC6wKrM2nH4XyotCifb6efFdbzt9ErO2IxGRAukZ4xE
Q7vqjpofHStGY+Hvb6FoQZzPAGt6OpZyhiOzpkcZBQibTD/GEWoymkqEZyrqo2hR26UsyAEEVvCG
hLFaYZokRRYuKnKAVL0J5/JpHvPZ1oOX/fWJxHBOY5owXl6zCf05wdTBAWDTs6hgJBLB+Y2mUCYl
kuDmc6U4migSAdLPx+O2QNkF7o8f0UupPMXyjJNKm9uif0xFd/0tylBwKf9flomb+O/+D0RY3RIp
GLfuDqZfVXbsdbL9X+oUtuLMpxj30vlDZP8Q1TBEXkPhvEbXpfJMG9x75DMDHkqfy8EDc/nPB/OF
OLIoUAoOjAdUSAt96RcdV3DaF3YWXCnxEVbwb8fFl3z1Ju0Ds4HiBYDbJdpLoHr/pNk8dnEVj2ai
pCg26d0XktypGDEb5a/vkUGA4WZRtF/88Sw5Z6lm9QCD0DDQsqTpxyyIzrjIPe6LYZr1Z6i6iFF/
1zwNDURdAOxst6juyqizC+1ZWV7r4WzNlZ0bImbjLZQdaPpFHuf0EryOmyCiZj0ASHHfEDXAvRFO
GB7GhR/VawTHSHf3F7md7l6EMvteOTxFHyw6yO3o1uPkxCXGbKXlPpfTO02Lz10pfExhm7a3qZzn
y6ellq0amzoc8CCKTm0MDj39xA6z3PTT/uK2TxABHpdTwD+pnA2H46KbQzMhNxuIpy+fU3I70usq
v6/S0DZ6Eb77ti/8JY6/36vaYtR1iQMMwbIZV2Cxel9Ke5HA3RbIkiRmo+Cu1ZCvWeuX0I8mFdQC
t/3QRQan9nmR9abV49HfqB8qHTfh7qSJ5q1EMjhVN4p5MqsKWjdXHwn5PFZP5vDf/tmLRHCKbQGJ
Y5wM3ONUUIPrpgdqVcXy9mVsV3SMy16xH7GynkTL0lQzUI9jQ9UdQP1dUFn7y2yzR9ZK9PL+l8vi
RRwX0+c87NBliOOX/XkGd4Dm1n5809m1iin1AnPjoigo2kTuUhBYejz0MxLLLghso/7Ua51jAI7r
H7eRi/HS1CUWnQeWv6Ic8lD7WmhL/80HekDdWXQBFlkp5xRyNTPapUEVbrBOffkgHHrewvODH/91
SjwEcDWr4YhyM+u3Gz0DVTEXEOVO/gDIR6UB0p0MummGzEAPCUa+Qjd72d9OwaHxRNdtkZRBDjZe
tw7RI//Z1B8rmQiOTLCJPDawQkerw+wPbov5uS+fq2kQCNiOS5dN5DxEpUWZWi7QvEhH05FhBv9V
aIKu4h+kGY+dIgLoFO0Z5y0mKuFemiDvH+ZDFt/1qpuImpxEItjfV75CQymiHWpkLX1y7gClXB+i
RrBpIgehcw5i1Iyw7NmLPmNsZ9HV6g8du+yWoOmZj8XoUFEpU+QDdc5HZI0SWmqBG8CI1lxQUQan
4qr5MbslyP9EHQuCgM5DBBdja1bdwLKH6ok0H7rgdiG5HY+DI5fHvtH9fUv6y4X3ooWcr4iSBcl4
hP6FvAoPTUq9IGhvqpbYZUI8qiSHOVhOsYmHEUsTQPG8ZQt/Zkq/ZPNYPK1Kw0JpAPzU4kHicFfb
hXM0vekQG67c2MkTwwoNTt3ZaGz9Tj+1YFtBeSFxTTzWA6X33KD3RhQPBGbPD+LMZSyTVkaPhWzo
Z9Da+2k9iZo3mY7urVv93U4UYFd3ZQT3Gdxo4JmKP+cOVBjD0dNj5zGMWT20284WpVZ/ufBd9pvz
OEUaWt3UIy4QBW9B2jEHjXQo2RhdQRe/NgopaUXr5FxOOQQA7pYWoPTlr+iKwRzGoSV3oZI5AiVm
P3xvQznHk8cBOqXe5sxnAKCC4fehTtyksYnf2Kqt4pUXcejTvlDR4jhHZPVhkeKtC3h9OvW0rHBU
lBPTpr5qBsPbF/WXe9Pl4DgHlOuURoWJJCy7Bigb+tsNxZEc+V556N3FU+3mv0XUocU+ubelXMIi
jwWt5RyzyEH8qe9PGr0pJlad/W5GT/+4Os4FNeW4SLnKCAVwjbllhPe5YwbHGAWQ2ZWfgG/3KOo+
EGUwfIuxZqTAL8erBG6io1ffslknhu64HM3vg8PIXdInsCecx6/5FUi2BfoqiJN/3O6LriiMBXeD
pLozuvvZPCqG4HFUpDI8cRnqwYtpRJBBUEt/i1q4SUkfJyytA5cnpml9UY/Ypus0Vd1ULEVWKI9i
kScW+gEahJIE73z5PQke9xVlMzSuvs+p5FSFgdzPGFvB847TTt7cvc4oB6uqHUWfuuTjvrRN+15J
47RSjmYpNCs8L4fFj4AeVIo3epI4oVYJWuv2lwU29d+jQdxgqC8yCW6K6alXRjtHF6ShmrYSfY+a
CLAx78Ex0H6tDEjNnMBK6cJhRN10IK2dYiwYzaX7e7cdaVYiuAhnjHVl4DEb7wM3y8E4LMfmiEk4
6F5+iF2RMW+P/6ykcXGtzuowAx0VfNXNGNrErrM31jmQwDm5xHJDcqZHcaqwnTut5HLxLUkBQ2DN
qGfOZ0YfMh3DEzkzDDzRY4FwP/kAp8fZFDToJGo9dBK5yR0eeBZ/8Fh3VsIWvX9+mw7KJJZimLji
yHyPfZsG0kjQh4Op0/nQZ92XSl3s2KoEdZhtJ7WSw8fQsiWZOSLINDrW1QOIXlpstCbUDLXNrZ7z
D+Jeqb9oy2VxfwRTwPj0DTwjfZ4dsF0pDAn7ZkmcOrEHZwZrDgWjrGN9/7c95bwXGvoCrSrx+jjM
V8PwXQXQLiqu+zLeitt/RO3VhnJOK6sLySxHrE2zGcQ3mD0/sv+WflDZ8z1mQx0HnEDGR0c6qQLv
vH0zu8jmW/GNSVamIEB2yeZfo9efj4LtSws+MVc9Bo6IJP0vRvHrIPmO/IhGZas2SNU7dyltA7D3
AIV8kQ/gEgfGZuTv763AJvimfNVom7yh2uguudXZI7FUt1Hx8AQc/EIQvLdDz2VhnD/TyrJMixhd
ILr6UGf3Fj007XU0PewvaDtcW4CsQzMkOrs5KX1RNT3NcQuRFGSQ8Wi3hkglNpNI8yKCc5BzNSdL
UEBE+AWp3bH29fsEGD0VG1XWHtQDIrdHH+UHpOeBJUiyRMvjXKaFfDlMRhQKUguWptgy2In2N3C7
LrBaHue+MlLCJZcYfYpOrCwwHcfYB8fKdXnI/KE47EsTrYdzWwPQZElYwLSl+baP7mNRzBZ9n/NP
TQmk81wFs5Jm+S00Ik1qwX5tq/VFGzjntJAi7LVAGd08Oc70YMqjHcyHIRYBoGx7IlDQmhaAGSkw
rH9PcAxJn6YsxFYtd6DexHUpfBgQLqUHhhQruaJ0fhubZyWPsyRFDeQ6nPAIQ+zqenEL940okpWu
U58RYs4n2c4L2xARt24e2Uou+/uq3paMeiuFKcyrVl+78XPQCjLTbQ+7EsDZUB/MQ7CoSOOAa37Q
HVRj3OaogDWl88ODqHl008GuhHHWVIQ66RUJ6pE0L3r1uSv8RPQUuKmBKxGcDVWxqRZoGcDDz9TY
2nwtlZPd9sBrMqi7b61bSb2uagag0/CCix7O34+mULokH+Ma9X69egJkzNe0ao/9sLhdAUKu3nq0
IhEOz9biMOhETEJ0DXkbZ15KXtVqTAECqYZx68gxSh9y2DnSXNgBEZTuts4K+FqqrABy0pL5Znoj
6gClmcG5Lu3ZKE+1+tEQFZO3lBsgXlQD7D1qbXyzOajxNM2Ee3Vpe933T5GIPGRTudcCOH2TglRq
awJgkL5ySqRJrRN6udNjOgAo3UBD9PY1QrQeTvcwMFKZCWtsbwvg3yyjbQiRkZhS8dnfekWcC1/U
oBkbGdSg/fknAkngYlxEd9GEi6Ji6II9dn9Nm7n0WiKnc8CRmKvoDR3pmYKWAMm0PXyaX7XP5TWS
Ft86Ta/7ErcV75dW8A/QsoRpvkCHy1tKFRTRH7qp9Mrl074QwVHxneVZMsxhkskIVGgbbfCIVmsi
snfROrgQFVlSYLYaulRkchjGazmw5crfX8Xm7Wp1OHyCpyxVpQU5ZHTfZkf6pjAY31drsTEYRUBx
1/gUHc2C89m2KqoQzFvKpg5U1t8dX5oMVtlQeIbwI5smwiiWo79OZ8kfbhDu35Hj6SthnAl3AyBU
JHZQehh6QVieSWs97u/iZqVwLYOz22ixsq7USIpbxujpmBoyQfaRHKpPwZkh3zP+6cTOwQqjeaZs
w6735W8mmWv5nFEnQ0VAHAo3BSSLnzx0w7n4yCDbxbg7m1oJbmkTOINUBrDu74dXqlreLhocCImv
h8jXtJfUesetA3BWv0Rwy5n0XAviHKiTjdx4TdBdLxU5CLaMGc8fftAgKtFUWQMoN7PvVV7UZXlS
G4uJGmdQOkZ2qOfiY1nON2X2VEkYFbAeMtRPJBmAXdGJiuxuM/SvpHMWQA05HBWJHZj0maKPylRm
Z7CcuruPzOch+ba/2M2ov5LGmUANrs8kqiBNz28pteyO9namVfaYdd6+pG3TZtzjqAsZGBvg6obB
AFcYUOQ0/wd5ad0GRxDcgy1I3JexWVzTV9I4D5kGetoOEqQRlDLwpHOmp/LEmk5EF/tNb28CjxoQ
RYqORszftcXoxjYGvUTqyvPnbLmZRcReou9zqeDc6OjPMeTCVaRzK1+1uSAXE32f03ZQYZlRZFXo
mCpjnyzVQxRax/2j31Tp1RZxKj3ry6K0Kc6iHtPnFE16CC3fspCcQwynjG3ilVL2HtQoDBn+OhZO
sUsiN3PHzp+Ohl0p1UltLNH9hmnsH45iJYPzd72qkSRAQxu6jRiF03KsJTu7ytFJUPmqqPt125Ov
pHGuTw7JoqIyXqIobvoRrqXBab4rT7hqu0RUWd10CytZXGImT0GoqSNwc34ifgBtyZNHR69sdOkv
KHLiVfQ4H6PrshCoyrbdXiSb3HNGoy4gazZgTgmoWrRj6oMa5sSyz/f0Za8UhEfEbVRdSpWkxCSl
chNIia3UhSj2bgaS1Vo411ArICpqmccbwFtKneRAT9JHkAQ75mG8mt5znV8viHMUKMWFSbrgzEg0
e1mdHZJadAHeDPC4IGKAQiWqoXEKX1hppI05fEWfXi3TV6B8lV0k2LVtGSbQsNG9rCgyp+atpAaV
CbxAdJ81jtky8JfUJkBh3vdJ7Kf+absXMZyG52EfW2bQFq4cjHjxuUq0U2S5DX3IC4GD3balX5Le
NH6VToCPUctIDEUzSTTcYVSpstG6ldwCaz7zW/T6uvsr23boF3lcnFXKyrRmGfNQiXw/WfeZiABY
cEBvcX61HmLEeVMCOQm8ozXGgqlmj7H+SHQRLMN21Lisg9PnLGwSZOhQhCp259CwUTHPgK9RDXfx
+DmcRQXf7fzEvMjjAmFD0aRFmbz54Scktwn/ygiAcjx2C4t+zI/t6N/b1Xi1i21S0ZyYCR7jJMB9
zzdEPilJa9eNn6kzwHQfUv0/8IsJdEN0dlxUXNBNMxvRggy9eYrz3F4KfwFt+b4CbhY09dVOcm4i
AY5dP8rYyQ63HfUM7ERvuOoMezqbNl5XHhlue+bXhkjudjy+nCDnOuIMoxugXEWj3RsURWvH5+po
+CowQ0RZn2gjOffRD2pnWiXuIWr/pQamIooysmhASeA4+HkXbcgDvbPKAi8sINkN/ckCi46GAYRF
oBV/SS1+bdzbu+BKGYMuTKjR4sBkH0QbeImogJmOV53/D7Zpgd/lx1/aHo2rSwpKG0N7DIATlT2Y
1n+GUtimKZoXEYniHEiqUk3CcC0cIcZb5+imLno8S3w2whupf1fd4qLyKuc8IlkHM1BUwSk+mD7G
4s8DrlIutUd0eVZ+I2rpEqgfX92kaaQCpwSaLk23nX4aO99IvX0rZr94x0GpnKuoLXBTzTN0gqr9
aZnaUxe+Bwx75SdUzk8Mox7Rgb75CTRAONmh+cpuhJiY9M1H0fuAyJo452A0ESV9GBfuQL/meFLR
78PmqR9EzZksp9vbNs4xRJMlZ3MNRVjulkOAWdPq67fFqZ+QpgsRYgRHxFczh6Ds+yrHkvRh+a7H
eWQrhSzyDSIhXDoxTX2UTW1RukZvB8+MfCM4tahrEvu6d9lE8pUQ3OdtdHBnEzW2ySt/NMjAwZ5K
bOKIoWCH9Zo2nZ06Orq0cz92hh/aGyo2ShUv4ouBQFH4umff1rmsGtDKkIJA+6Ya70vthxyLBr1F
+8r+vlpjOjUSIRbSQjqCsJRGTyadRNc45uH29pG5kZWMqk6XsFWxlOjEHtAzIGkF18WbiSVnwMA/
7buMTa9koXILlhEZjXPc3W2aiiyWdIizmheaPc7dWVgd23ycJeDrAhka2CgtnVtSOcfLECnIm4Jn
1qJSHdIH6bZ9aw6bP4ibtLaWtBbHecFqXrKG9ND+WansUJudufFnWh32N25LF9ZSOEeo9b2mhCGC
YjD39lB8DxtvX8CWTq8FcM4vLbOCJMZcgHoKCFny4hD2vje2R21SnvdFiXaMc4BN3ShVSiHKGA2X
GoUfd5qD1yvBigRi+OZ/3epTpa5wf8P7H1q0FyeJIqfWa2d/NSJ94xv65UIfE7VKC+SyymH6XjvD
VXGFS+l31QYDxUnEQbaZiq1OinCub8r7ppn7HiflzR65Zpyny8PkFd54ZQpilUDreHhwQyFllWph
4aL6dy6BzJjnIiDtbb3DADIsVQV5BpeC4SYgRVGM3Ws0A/Qg1bXRoogNKlySVd/3T2p7NRdR7O8r
XyfVSyLrFhzDED+GSCNEFEpv1PK8MyWKJgPkUcGrPF8wAoe61XVZh4rBufaKE0OAC5/xqHL7E/Qu
velw29DOhYcOHhe4tUf1qwizavNNbv0bOO1gRYs2o4RRa4ZfzLN2lT6b15UnfTZt1VavxisRGq9Q
IneCUVRZNcqnqCrZyyE+BsQt/e44OaGKyr1qd58lFL7d/aPcStzXq+SOMk90RskGAlGF6I9dpx2i
gTh5D2qFDPXiKBX0y23b+Opkma9ZqU5rpcDFr+F+OxejsAQAKJJXZs54CLCr8V3mxF/3F7hpFiuB
7O8rgXrXdrJcGzlKQi90eh7HpwAtpLJs74vZzKPWG8nFFaVFQ8zSYSORu3XX9YKHkPSM8ScA508e
8dj0R+Llp/b0RT2Kmo437XG1Ri7kkKiUGxrXkC09aYqvBB/3Fyf6Phdn5l5NSoPdjkEMcCRN77Tz
IIgxm4WM1f7xkKoAGwiWaEGQ0T/rZ+rEXnkOz/ppOC+O5CMnuAI6qLAfXbAwi0u4yVTnSYARD7eq
XtX4ua4Fq9qMnJeDsTgfkps1XZQCyle3j7XsacF1JOKtFS2BcxrGaM7TksNNtRgKxIuiWaSiuMx+
5Y435ukzzKmI46zofqKPjNQx3ehT7S4OuzwGj1rn7mubaNPY31cWGyaLZCYaoktffh8H0J58UTTB
c5Jo0zinMJRRlUUm6qpDJgPa0cST76f9RWw+rqz1mfMHKVqPQY8Hf1ARwDtJCF7GFdEyp1JfpvZ6
qK4JuVIwF70vVuDtLM4T9LSPEhlIDK5JZacgsVMqPwr1ptFFVypB3LA4l9Aac1ChH69wzTD329a0
AfmE/l3pJjZDh04icexzf1fBPyZvrAZ9HQm76udt9xEMKI7EBrCn+jDK6jWw/59DMz7mQSRQ/X1V
/GP+Rh2WtC/IyDiSJXRCd6CSDdGer6av+8cmksP5CSsBBHloIhNVqEcAc1FZzqyJnmkFLtbgwe8C
9FrEYwdvxJqgqc9oS6ODjhndErTaAcrF2QNgT77+29KYKa6sWSWdIUUzYkcef6qUW02/SnMB2e++
0v9B8KkkgdFRleUw+vcGu6e1j33naMF7nssuJm3InNfQc3iMwkS0mKTMpuNNLDd2KKpq7bsmQ+b8
hizFiRkTuCa5TWxgCtkxFTySCXIwg3/2I1mZZJkkJW+1ewvI35iH+oY087vmNWi6Fg19iVbEuYpx
rGc8zFHU1juPmLeRaIBSYDz8o1+syXVLI1wWOvNUxt/RAGjoAm++7+3AEP+7EtdaO4W1FCHB6uL5
TNhQdtJe0zi3p4mWDpEGUQe+6JD4p79cKmpaqFrh0s9glzwz1trwWQOx5f1PbMy49v/JUPn7o5wN
fUV1ePRCB+Zi+pDGX7rhuC/jL1ccqpusFm3ikvj7Rvbo5CXgNy+AMDp6slfjob77SgFfbt7pB4we
CceHN58aifJLIl+8yOZltsIaLpy1V7SPmDA4p/7kmHb8mjxop/31baviRRinJ6kJEsisQJW40Knd
gcnHKq96EWbMtjJehHDBQrXmOAaGLoiWlmObYnCyvwmm20VZbFq+M/e7COPTS2UBymgA3wqGAAWN
FctxMWw276043SOIuQSGtu0rLuK4aCHTIR4CA94vB5SLdGjCfzwgdoCraBT17ZBNEVx4jHdm+SXr
r8deUOoR6QAfJeKwTKMiQ7ac/xityNbIQdcFLnyz1XWt1UxHVuvQgzCO47fGAH9xPyeSG7nVJ/hw
NGvaCZiCrHN+sE7Z9WyPQp5dkf7xOabRDFkWw9+qs+QbDRYKqpYqnO2+7I8hEU0XbEf3i0pwLiPp
ALdd5RZAeVvDHabA7mvdbuofGHu1961XIIlHGgBEhJwAIBjK16MZdZK82Gwfzab6UCUi6myRKM5R
0L6pjSnHjb3rFDgJWzEPOfm20MP+ikTej8cW6MzJKIYM3u+tJVk5Ys+0m+5Kt7MvjHyUispJAuXn
Kc2sMtUCU41B8hSRp8H81sXNh6AS3QaEy+LcRGLl5RTqCI76A2NBKgp7MIEt1LqgLrYX3e5FxAPb
67IsVTapRvU3YNCVvVV9Ky9KYOG86oe+Omjmh84UlcaY3/7zjnORwdlVppKplRa8f7xxUGByXA2O
gzN5KH4cp87tRP3q2zp4kccZ1iDTicwK3uwDYD/F44MEzIRZ8yYM++1r4abDUDWNoJncQKMw53TB
0JbUxQy7aub7KQXTmHW9lJ/auHfNRhLc2DYDyEoWW/TqoCzMOk2AiSvcOv9mateGCGti+/vUsFQT
o2IKX8inetB1rcoCSPVfVdzSRaQFW81KRL0I4FSbLFrRjBK76ZoOm1uAxdLO6bzo2N0ABGX/ZNgR
/6FyK2HcyUiVPppBxfrLfDaw0AH6gaVhog6ebXtdyeFOJcyAmpyzS01yqm+HuxAASrod3QLMyGme
RUTcoiPiYuNSSlFvsfiE/Mgi/iBCAdm0m9ViODs1Bk2aDYO1k1Hp0KoP+uzXjQRYOGFNedPrgAZH
NWE0CphQf1fmXiJAdJewbU3m9J7qyF9Gn71SBddz7QIy3Mm8hjqi/dtc30oql19qUVICOgUPSb1U
2zp4LsbuplSpNw2im+F2RWIlissuuyyuAo35cfpcehq6OIwDZowlJ4MrrwAq6chu48SuCDlsWx9X
cjkjW6jewEyQ1bLuNcwTAtIrcA2P3azig2g2V3SKnJGZ7YL+2xoVELSm2nP9uUwKGwxm+5a8qfSr
FXEWhvuWlVkZGykFMv9cXufmt30Bm65C0ygFuTGubjz7WhybcTfJzFXkV7L2oJgPo+KW2UkO7qTy
2pI+7IvbVsJf4vjngNrQVElnzwFJd+7Jp9x61LKjoYqu2dvbdhHDWZg86QrKOsiPGs3t9Bul/LK/
jLfE4A8Pe9k2/gUgjEvajgUSPekY+IprfA2ko+my+yccLTAVJFe7HyM7+0+k46IN5E1LAUpqRqAQ
WXfO09vQSLzUOo2mdhCskH1ob4WcLc2BFplqiICl+90pQ+JnRy793sF42eDiKNvk+77EbXu6nBln
T3EiUzrj1caVo+QUDPRJC2oPIEkChd+uVayOjjOpJksDuetRLh0Os6e41V39H7iUATkW2ObVfKVe
iRzvZp60EsgFrslMlb5r4SgMc7YtGT2bpb10d5pyppqgECPSey6GxbkJ2tdEy90m+Jq0XyVRwWxz
3Jis1sIll+EsNdnY4VmKobYxAszkQB6XW4BkHclDcctwN2TZ+xfFsHh4LgMzivIYYv+i8rUKCjtq
vgUiAvt95bP4ybpOI8swjMgvzfClUiyn6j5G4EvcX8j+6Vg8KkY1lEOds0LzMtyroV93ghKF6Puc
b5gnnIwyw2Qt8hgk9x152P/9+4oMMMTf85Zw0eQw7lEG02l0NMsYMCLVNdJmN10kbwl6Qf3/bcr7
TxdkKLKMsGCqPMYBTimMshiWOjoT2FYzt3RyJ0zt2J+uixPqLx6jMpKcEJOJuj148nVx2zj5XYC2
6+Sc+YWXHiYRLOP2Jl9+FGdiiRJ0GdK63J2zYxz+UDIRhNS2Kl4EcCZGSjUoJXYVkeb7sL/Txyu9
FLiJ7YP8JYKviERaXI5BDVc7Kzc0B3JvgfpBVNmNdJvMubOvNYL1UD4W5+oYByVC/qBeU+xW0iS2
0DFth8XLirjkturaXuoNqH6UBE5sIYWmpj3nAZ6L/vu35XBGFoL0nCQKctsiuCnkr6kFck5B0ifa
Mc7OQB6pqEvP+j7UHy0BQMHXNHv6t1Wwn7C6Ty9kpupQwqcGmuEQ6xVglU4xW4Jbr2ghXKitpCCS
cwlXDqm+GfSTsty0+cu/LYQLrt0UGBmqez+zcL1BxSgHMF8iemQVrYSzejIE6VJLSCgT7ZqYT3rv
k0TQaixwLJSz+z4J5MgKYSedcYraD7Q77e8U+4k73pRHh9OaYMgwmJi7enLSrFdJOs/9qae+hPlD
K4i8fWmC1fDQcFKaBkQKae4uwak2rnP1XRhTBPg+/4sO/NQ4AH4sA9Pr6JCpnOoUOZgORSzIgRvo
Azj2nbMCa4Gc5avVUIftDB2gVPoB6LHTUr0rf9NlogGjgFLKD6UYo5L0YYX8LZ/zUz0SEFGLyI42
PeVKBGeTlBhW1EsQsagTRhDA0IPBAG160Ifv+xqwnWivJHGmafa6NE0t0gVANJu+nOKMjK+lT0HF
Uk3Psht5hUMFKdCmna5kcnaqlaAWMXuZzaTeT4FbpB8k0WOnaAM5O9XiqF0WK8hdS6n80fKUMvSs
KrFnEcfC9lvxZTH8cMqSVkusy0vuKneAR3YKjMdTFy0KLw0SHDGK62ZWsBLHBep+6XJDn6AZYRna
ehTZBbz2CFyp2G0nEaS/4KD4+ZQYTERKOLxVo2SgB1dAyIqcVqrcfSUUHBY/iWLQwpAAvQi/3QIY
qT3FxYxH3NfQeE9qvNo75g5X8bRXc6nNJRQPY0M+MShHE8Q20ymxPkBfBNcIkWFpbG9XwmYEarlj
ZVfpajqELfBTwQnjLw+jhds54zNJfFlgV6J95LzGOFSJmevsBTwbbCl9BH+Pa03uIAmC1HbOr2uW
oQI2UAf51u9rG8CxFAFSMHe1O3oez2Zjo+7lsCfqxNVHTDD1PgZhgZjP5mBBXXqbu6/NVYv/ze/x
jwCt/T6STyC6/fpNnCPrLcmakTLj3tae6qRyu+RHPn3bV1TmNf6IzisZnOMaJ0DVNcuAvsLpEKA9
qNK8TulsAqQXpbSH9GOaiopk2yZ4WRbnyJTCjIaAtTaT5VOSo5NRvSeqCOp6VwiR+cs7GtFHcKPD
qciLN43fJXCMFV/2t27bb/1vHRDB+a1Wxot5iVlwd7J0J118OfhWms8ZPVgi/HORJO6W0atpNoN1
PcdAp2lL/RVAxOwkC+C77hbz4/6qtovZ/6cRWBaXbmRKY2Zdi55PYoOb0kBLveWRz52XHFk3l3BK
YfOBaiWO82CVkmaN2eHSUaTRFVrr/SrWHoq5PFZ9fuplxYXXcepAP6pzIGjbFS6Vc2i91tRBB7Y9
ELZqB+NY+nl5iD4OHvI4rwYFY+MI9pbt3V+tDXvLeRmdpkaW97hj/+SwSb36P8kD9HQJjqvGAfmP
6K30L7H8oqScDyknglErCUrauLPHHgDRrQSuEQWZan7XXr0HYeKXy8ICOXfSaBEudr2eg5X7pbCA
fNp8rN71ZrrSGM5/SF1Xp0oL/0GVV3166i0RuKHA3PgOwAHs5V0XQC0o0KVrbbR17V6Xv1M0iyS6
4PYl8FN8KyBNx1ZtKySOUv7akw8NJtRywW148wJ22a83K1iF7cGUMHFRqDBoSu9rGpwLpfrempE9
LRgiacb7NIqeBYq+G1YIwEJ/D6dSapiNyvSgeWmuO0xcBWfU8l3jln6YHien+4ggascf5GPoip6u
RCr/lsas1puORJd7VLL+N4cHUtWr5bF3FfRydM9A7xGcoGipnBOpzSYi2gR1ZI/ejO9e8xno5ns4
rIlu6OgYgYFpfDmrnGqVVqx2ps/Pav51ar+ZqqgE+BeHeBHCBZpJBlRVJ0Hz5fPbM2Z10IlTA0aU
oQ4mxK1Fs6DMu//pEC8COT3BmBMQg3qCXKA6GdGnJV9ESeu2MV8kcPGFsIkt4PX8fDkw8e7NDin0
6Gv+wp5e8gOeleB5RVoh3EpOLaRwrDAjjvNixA1tauvhkZ4aj9HBl5JTBu/ri14pCBdbFi1Pwnpe
kC3mD5l8N8miaMk+sHdWXCgxm05O8goVyNoDxTnIBWpGLgBwmP41w1BaiAjWfrWeUhHW59udbE8w
F1QCUs2dHCGGMXTb/BaCnehgOSF4KVFIPAF6x88dC0Od6Gn25RcVHITjVXoYj7EbeClGHSPPcsnT
vosTaS4XhdJIitu8Q+uxFXlApKibT/vf325muJwnXzdb0hpzk2RC/foQADSu+pA7iWx3NgU3EoL3
h8zRb+OD6J1XsCy+fkaXrB1nBdXAWT/U6b0qAhQULotzMWOi1Q141tGQ9CO8lX2G10SuY888qcCE
uKp+LF7mFWjg9va3U7QuztH01BjH0EBWS4n2aQwA0Z4OgjgrEsH+voo7emCGVlTgulYMpiODzluf
RVdwgTMzOKeCCl0FsG+IMLoXah0s7dGqXmPccoz6HxfDeZMUnF8LSJdS1xzulOWYW0/75/GXYsIv
v2xw3qRT+woj5rh4DocIGMhe6nW4dnqdJ2PE1Th3fkYdUeOY6IQ4RyKRKQ0wloD2jOm+Nb7GIl7e
ze8ToB/ruIgpBs/JnEmRVZMMpeFMBnHHfQZWVMGuMev4wxVeJPClOTLpfZEbuC017oCnychZrlK/
sw2gOkcP75oDXgnjLriNSbuhtLCckKaHtEsOki56YxfsGF+OUwjoW5eK9T/OD1J5VU8CNWYGsbdf
nNmHTa7O9RTCS6s/pP6e6t+i8XX/TEQi2BJXZl8YYxRR1maht52tKsekI15ginBGtvOJ1WFwph8A
ZmRsC0Tf4Pknxh3rfehfJg/zd0JuZKE0zvy7dpgzUkHPohPDvibH5Ri50rPlY2w6eheaN1mtjfMF
NWC2IylFrjS0xwIDSsXXfzsizu4BBp2HqcIaIIKbcDw1yxE4FvsiRIrMpwOLVUQmhRb00cvYvmSp
oBC6fau57BHPvIyphZykJW5x6oN8jr4zePXYf2vlVYAEMH4VzR6JVEDnrP//kXZdy3XrQPKLWMUI
kq8MJyknS/ILy5Z9mcCc+fXb0N3rQ0M0sStX+c1VmgNi0BhM6C7MVkuqEYFz47OmRsWhmBlrT/Iu
98MbUdixerEtVsdFBfJsTn2qIuxQkYPMWstJuhcrvrVI6MSSiF1OsFc6Bwp5pgaxrODqCcv5FIe4
eVJDQJAmAAWdA4VqVDUK+IQJU3d0NDT2mlOlj9s+JzLCQcJM9TaZCtz+lnJndqqTFLcmZpm3jYh2
hkOCSaFQk0yAO3FOXWPYVfl9ZHTOYB1mUWJn9SW9cAIOBjLdYDE1TDECYeXQHgy8pGUhvYXIDIcG
A1XtIclRAsoaQ3WzEZIpyeiq7eiQJLnNqfyQJrOTF81h+0uKtouDiFyye0OOMXkEJnL4xFOmVAgT
R0GIsPpKO39EfkBxbIN8oKwiFHWTW9qvWfYqGz9yTZTFF+EDT69UKn0yg13m3zRLdx37hukYVwSN
qJgVkxxVAICCQ8uzKxVabapFhyp4PyJzRY9JIjCw3mO4+HI8LNghreQZBdbJMNw6pp5R+TO088re
LUmE5o5Hrd4Nyd5u74f5Z2hBNLC5n5L4uO0mooVy0JEOahUUk4WmAh1QqDZOICrwCo60weFGh6oa
2gBwV80zUmLtcR5iJ0E3RpZ0jjKLKjHrDqmrlkzALSfz0hJSCEWknJV7cvW2CzNflW+t9AZEcN72
dxPZ4Y51X9bocZSQSdWSr3bp1Z3uSpYn1SKO3PX9Oa+HO8ZGMk96yWbt6s64nNL8Wi1FggvbS0Gn
ye8hpYaOyqi3EbUiMVsG382ydrogcGLrbvuT/SGo+G8t0O793VA4y6ShscUeYdAjh0xf6lKQ/UIt
EjSbh8StRf1M2x9P4VtR7RLC7/UMDNTV0rHnw6SJcpjrKHteEneKs3zsWqnFo8WabiKNOqn6pTGF
WUX2Vz6+K85WuEMa5rqFbkyEEPE/rVcfi1MA2Xi/9AcvdLvcyffK6/ZWiVyCO7N6RYPeaiS4ROxF
L0H/jM6IoRGkskW7w37E4imTmgONCpZjVpTRgdRgIH/qOXb+bNwNn46K0YaMHZSiyNe18XfN6t7s
phwFQcv6nIRxNsSBQaK1Y5ulGFewUZinCF9hEgk09bF9ZpukegUjKKndHEm0v9soDh5SKcisqUKi
qZrJETQSrtlg2goaNAmpBabYn9pwQr5OFfVzBsUbHfLl3X6Qxl0t38tj7+bgY1GoUxSoTIvz6esZ
iF9fli9Y6VltKwNrjtb3w5dun+1NNz3ae0YMPlyIJroEXv8egywcstDzaEhN1jvY3o/DV+mLOuOc
7f5qx/haVRoMEbU0hNFUuc3QwRmooSOrYJPTBPslgCa+MEXbsOs1Fq+39l6Kb7r00vxbExxMUKXV
5KxDEcDU5l1b2Rd9p/mpKcpGrO+LaULlC+NbOq/11caFMRkWIvXKBjfdUZO/EftQifhI3wcSPzr4
2QyHRx3iE3POARdqAGVmlUYnXU/2UTPuylryNbvwgz677BPqy7b6s+4Ht4ptP5HAkBfPJy3WvVnr
9q2cofqCueQu3AeG+TKU0cO2B707/dYP5XBtri27T5nSj37V+Bhb2qmmj0Ez8GHXV8qnCM2M81fh
sC3LEnOeMpOVp3WEbw/JeE+kb4IVrfvq2QgHYw3JIr2eUMClRw1jQ575HBwlNzgQp7vEXCPk3JEH
IvcCq+vX6i+rfM2DWMGkpCnAxXwgJ+mZDaeaGO3V0R/hRyDsEylJC1bJVzvUdoi0KcO+zYpxmCjG
Nob5Kq9tf3tdq2aIbliWAWEhaGf+fq+2TWrmYE6A6J6ZOtQIvLK7GfOnbSPrwZyp6ETWQSlka5wT
gtypoCUb9W786sv0RfWhjIe+MQcNjozvM86dTkRxoTBf++D4SHVjFB/qqjKfJOqmIMmHHvfs+NJ7
wT/kxMS/A+9NfWu/Q3n3zr7SXNXJLJB5eNvLXb38Fpa5jFGdlRMdazQjdlOJ6+GrSR8S0OnXL5b9
ZmPln8rtL+wx111cRXJYod0lQWkc71BnDCNXy0Xev3q1LkxwQWVQJmotsx7EGoKDkoONfJLcZkev
c4wRa6/b328VwhfGmM8u1jNqsdakER6BkAZyphCqeKHb5JdFJ0pIrAaVC0MciBdjnQYSo/wJe9U1
Ks0hIqL7dfqahQnO8yNFzsGXjvNlONrbtJ9cJsod7TpIrRY+aonorkJ3sZdcQTrRK55HQbJvPRWC
sy3rGCNFdwkHlpKMmDbUkCptvZGCapfJQxqNg+a17BF7h64eQXzLFvTx2P0yyEd+tKMJjSvUhifb
cMbGPMbtVYvJO3JA5/th21FWweu8OD7gMwbQu4GKFj0h8UkhM8Ss79NZOFUhssIdZxmi9/lEkQAm
Xwdf9a1sH+zRcntoKkw3R4Tt4Nsnq92LtXGHOh9iVeu1CXGMljttkDwQJX7Z/nzrCHneKu5QT5JW
yR2jVop63Ud37SRlTlRdg+yjzE5ZLShDrH9Gi+iyhn8mX1UFAbkaU5tZC26CoXAK9VLPPjVPap2N
sCUvoAMXAbWlXEcpyvJ7+THGY2P7m603CSwscAcqqaaiKG0FcT+0hc0H+yY8MMa68kJ+aLyogTf0
V7krem2sky6fzfIKdorSQSK8fe8Vsm+mfed331idxcyct86j9wgrEflgxAdtJSJNO8HG8RTlXafQ
omcvnc4oXWi17UK5ukCPyX77y66H1IslcuesAd0I+sjQtmI4vdcji7qLHmLj2fIUtPiy5iSCJncM
2bspAFM7Ev3GvhXVlUVr5U6d1homUQYkT0r7a9KC9ObHIGrtXTUBeiVowCqgr+e1JjT0sCtSgRy/
VdWuOrrmgIx0ddr+mOs9DAsr3NUWtrkdtIzu4V+FYHSxJMB96Ax0O9ZtCCIGI9mLLu71PPXCKnfb
dUna0SBEAnJwbZRkdqkP/aXeMShaHEO3fWL7BskBwZUjXCx36ktJbWOZIrxsPdMhoFTZQxHUreGt
Rwv+go5pGfQuf2uVQ4KoUqwQlBB4WeFeULwGhDXtc3jF2jmVq9KdDqJGodW46Px1+fpJK4/UaCQL
w9+t6iYmZoa1Q6aBZkB0CtZBbmGJexWMiSlnFZRX0E/XegiNdtP1+D3wmh2oav7tuMyfjFvzx985
LV9I0bphNEoDCSr0lbUUErtosYdIaPLdqg+pdBXi5ItnvFaDwMVauSOPg1LKSD9jJi+8m+ObJrgT
rGr9wIMqFexGlgxa3d/vJK0partkvJyGo56CPQ7HTwifShjcIU54O3lB64S7dhC552rIbp/Ncre7
hNs8bNgeyidjh26pkaXQWz94Y9quknTQRZnn9Q95Nsi+w+LuNeus1psImRfD2ltl7gwiRorV0HKx
Ig7TJMsKLDLAPSZU4oPE06xrHc2e803eCHgWREvhcExK9E7TSoQRTUygXG064SzqlxN5BYdZaPWa
ujHA87RMGrfNX8pc8RvRCNV6+L/4ZDxGFXGQgF6D1a3jg5r69Xf5BnQ1mAmT0a4J8kKR1zFk+BD+
nw3yak3W3CvgCcayWKG8QCu9sotdQCIIcuz+KBrREXgETxtWERCcVoyqqYuPU4f8aPJlTB5k417N
RUVlwX7xEoNtolA7TBAFlfa3RnuQqyti7LeRQuB171oxiwOkFUM9DGw1SdXvuk73U4jHbpv4w1X5
65DykoIt7cuwa1jaeq+jkX54Yj162VEGxRoboA2FcnLMw7YcgkOFdDYpNgmX1kyDiziy0HtqT56W
Rs8hiDNVWlz0SugNcShKAIk2jEMLecy1uiwRygWV7UrN6BXxN5nUf7lnHFJ0Udi3M0FWm2b0JEv2
zrBUwZ6JFsIhRaiS0GwpuxUxHrob7QrVYy2KdnEVx4LXjcgDObgw26TMtACBlBHum+JSTj+VjjjD
A98k2iexUkkdiqx5PV0WCsaoy4w4SSp9rUl5b0zjsQowN96WroqnTdVOh0b7VNZn8Ru44EZVA0yu
UtxToXpnW8+hftw+Y4KPyDeOWhrpjAQq4J4GXmI8QO1WVOf/Q3xm2VDmJopl8U8yQ6oTqdNRrml8
Zad5sS/5lUdeY8aKDL6fHO3J3SkSUDGv++HZKPc+y/W+S6seJ9nSLoriSdF2bfhj+9OJTPCh0hSV
PakRKinTdTrdFfrPSkT0w07LRzw6r4Lt3gJk0yoyi6bFKuTyWqeKP0bf7OYiy/F6HlU3EHn8ujOc
zbEVL8y1rDd2MpBiLOlOsdDEUn4O584WOJwjcZfJKZgWvYG8gOg71f4ps+9/ty0cyFlZTSWtQy4q
VE65vQv6h0pEHbn+tjmvggO5JtYqkKyhqGNEpauYV4GWOIn1EnSCPgKRh3EIpxZA69JSMdSYfMU4
KPbjNrBe//+fCw1FmqWjpGKqPPW/VKuFXoYmq/BfaIWf5btEOPG0Ft0vbPBvQSstLDvR8GpJIMLJ
egiyvfXYu+qu2E0XIg7vNSdeGuMQk/SBUqg5XAyFohOkaC/mRBUEjsyF+GO5NMGBi4RpU6OScfOk
JHMtkG/Z47GPdkV6mYkQYM0FlqY4kFGjoKy7EJU8I0C/Xl2XXie3X5U6/ISrLe1wSJOnch+8t463
bXdAlQr0aD0EqXPnr7yNb5lL6maa8gHeFlqVE0FRtilsJ4lEaXDRV+NgBuwuU6EUeEkEzX2ufK/C
b8L33RoGLD8YBzNtWcp1j2KJx0L51DzW/U+9vZuSx+0P9l6C+OhrCMTQ9GcbUH39HZMnE3mUzIAD
WMYjiO/diR5B+Du9lYmb9yjqzj/zQtBdtL60s0kO3tDNFgAqkL5NMHyFvF+tHbX+SS0P20tbP6hn
Mzy6SboVg7EZRWprH5eXgSH4++tO8Ovv86+7YVCtVENjoVdWxmPbaL7UDQdIP+z/ahn8s65ryy4c
CjhCO6YpZCXk27aZdts2REvhAKfo6iCZAlR1Ajw/rKa4zYiEhqhCAAKCHeHfdIYqzYau4xVSgect
yK07eyJP2ysR+Bb/pBvKCsp7HapgZVU+2DXd9XntQZrXUahodkC0GvZRF9EMmbNAT3vkd0P1am6v
Y+sTeReorPx3Mnl5+KyPZWJFeOoEYbTHlL5vEYFrrbbfEfTc4Nyjc8rmKfoJGe1SGeFbBOqLLHQO
T8aFmbjQ0EK/LCRWo5N2THwxTfH6tzsbZtu4+HbxpFhxmqCHO6vVi9yWLipd9Bhd7XlYLo5DNgCe
lmTsopYK44uSVp6dmk7fRj5eVc9BR79M4Xwai9DLie5LjX20o/rQRlBegKSypfdHpYp3ZTA+B1X8
bdtLmemPoHtePoeAc1mUckgQsIwUj7vpJc1fVXqnBicDhEbbplafR8vPwMGgraWDHpmAqcbXdukh
PkkuBt9+6OCCYuKr2YPt2YfPCPosjPI83qqSynk8y4j6jGNoHaxPTT0tDXBRWDr3di+ZIa7Hu9Yj
J/A5/NSuUD86FV68Ez322Cfa2C6ezRuE2kWEbDzg0XiIu8dCu6oq6FnkuxicN1Z7MVo/tzdtHY9/
+YfNR2VUbquB4bGdyRA2+Vbn/6iFKIm3DpVnI+yMLs6glBIJUpHYIwgquukIFqnuyZQ7JyOi+pto
ORxSJh3NYjOGu7P6mwKi3vA0JRe9oztx70A/cmdV+85JhflX9pm29o1DmXIMmiTPkRkYTuWxvk1A
PAA6FTaYz7gGumeRQZGfcIgTdvXQ9SAZRcmGFcJ76GpA62IvqkgJ0INX+5SDYmwmCxvXZzd1dVOp
hiNTTOUz6YvZ/ztP5NCDErsqZlbXi5XXLr2N1EdSHLdNrDbE/TrL+gcOsDkPp6Ey0bLVevmR8Tib
2kGC1KfzXsb3I6hUlnuBTRbR/NE1YJPDj1npa5mwBoyq/JGV3430qpT8RrsuddmLx9Tp4lMVPCf2
S6CL0n6bdx9Mc8FW1lQKrWdAV+1l36YvmV+gFoUgn6kDgKDuKrQc0djm5gGESQ5PJJNEs8TYi8pO
Txwwb17IkXbblYkgJF4tsUCKntiqgse+xuvkyNIUyTl0mrzJ7T00qyng/GgP6TG7nVHv/tSyFtY4
BBuJbncNkiPeRHZKfqDaXUIEb5XVKv5yRRx2SVNQ9YqKKEw+xYf2lcJBGxfMe7YPmv6oQpJR9eTD
LOocWz8Ui7Vx2NW1AUQZR+Rm3jV63PRrzkhFZnf21UN3mJ5FPb2rLrKwx2FXF5SFlIxIBMdz5cuT
4SoRhum6qnzdPnkiO1zooySV0YyM87lsFMx5dze5HLiSLgmeGqtQvFgOh1vGlERKyoY4w/Qw1B16
/K7aHv7YfLfaaz25jKvZ217YalfSwlN41vRM7uQ6opj8hmzPvFM8sMZVjnXMnuoDO9rWgfWaqIfW
Ld1wJ3olss/2Ac/O6+Vpp8akHfqBImWog9867HsnRzOvVX6dUEpqQyjdiIYTRQY5FEttvH/DEXdO
Ix/y+S2H6hLB1HGEPsr8tqWC7VyNVRbL4wAsJlATo6xxn5Z3auGG0L6sj7pIYlPgNITDE22kRaen
/3vmtIN1TI8Y2j+J7m/RYjhIkdHUkfczHiYVfZDDGzn8OUBSNpG+CBxyNfxZfDQOQlL634hT88/k
R65yiH/a7ujSa7JjCu4iNF5t710eAA5CIqR6016GS9SesuvusmvdLe76ZwmNFt1l7Y++5TWevJOB
lwZEjg13e72r9+piuRyyZEWlpU2PHg9q0hrRbEH16SIxoRpz3DYkgDCeiR1l27yuWHo+SpEvs5DT
Dt0qf9k2shrknVfDj1hUdVwNBZNFQLHhUETTDws11bYyXFrXO3UMBfecwCf5CYsY66Edm8rV89hJ
UZcZyCFrj20gckp5G6h4WnZDRudATYCSckv2kNK+suXkIag0kHOBw7S13CwOvg5y/tUgmmjEebXg
v/BQk4ORIlLNGE2VrPsovGbMeTIkQxB9ja4O0uxql3wtvm9vo+i7cpAyyyHYS0e0GExh8SrT+kIf
rYsyaB+bUMQ8KDLFwcpE51FLGtzgWYb+dumpLx9Q3HWiwnS21yQ4aCb7IYuH41x0qTnPeBNYyfBP
OyU/B6jubJsQrYWDEqUfQHUfAUqiGtTfDeanih+l6ZadJTAkWgsHGmU3Easj8PuBXnfVXa09/91C
uDgkkQ2aVGwA2U4u5fEx6qOTod3FRKSGLopT+Z5os8iHrkVhyqOXxDduymPmM72D6Asjrm0uFb8U
vkMFOMgX3skMtYi8RSjXtUyypXCrScHDaRLgusiM+ru7ETSfzbQA3GrW9yiDKCb1e1vUByEywiGD
lCFbqHR4DxKwGHd3fXTIB0EaROBqFgcFVdxbsyzDFaTyzjJulVjQkvCHxxfwzYJEqWzylQJpRM/4
GGBUaIRyGXtWtiWmanpf8eXDFLgi9ZY/BLxne9zGDFE4hXnIWhBP9THAXPEXNlUWeept/b3Fc1bf
0dP7/DYoZL3qsH2w/vBAOlvndkxX1NgYdERRw0nZQXN9PrTP7911EKWGuodYU34dk84Guf3ro9mu
2xZQodLGKcleN96a8XqwHgULW/eTsx0Ox9u6b2YaIWtVv+joVo3c+C7y6AUjgx6O+kHMIrbu+2eD
HJ5rgzIYqQ2/aafIm+LxmEeRO7a6wP//cPue7XCgTgYixUmOXqABhP06BjZwC+6tI3kIX8sTHkWe
aMZ/PfetnC1y6K4EGSlIiMQjWvBvmGR09TPwIDSEGQoZOcD8Sb6IrjLBbI/wHHKYT/Mes58TrDb+
5BMXxMbfdYiavIuaPtQi6nC2ho8vv19r5LvIkGaPppliBifrrWfF1NApgvMWjDuzjI5JbZxqmQpS
WAIPfRdpWAQAfaTNJGVveMvy8uQuFvU2i/aN7xobSTZbKctw5oUzevGBZYyRE7y3XWPfHTO8yqiP
CUERJ4lo53g5EIidBv8qOTAy4P6G7mjjztfp8V00o3BjoUHRl2T/v/iSTaaOSJchPMRCQeD3TXFC
v8CUCHSfTSZT5EeVI8pSixyGw5cwlFOjydj4qpIcxh+BfZ/GsiO195H5nCr+NpoJsEXjsCXM7Um3
WeqfSLeycjHWb50hwJX1l9L5AHCw0ppGjFoQZHDk4rYKb5AAcev5PgWDdJ1526sRXAEahydUi+ew
pRWCrBnaS60OtqlAHbwytNEE1gtO2R+8EU0ZugKpE5nX3jVmu0NOCTdcd5p3xq7ZS+5UOoy2XD5Q
N/2+vbb1nfpljS/ZVSFELi0L1qzyQtJuOntPRLPZIhNc0j02U10qe2S+i15Wj4ky664VSNm+CUcR
y9R6aVs5L4cLTqwxmebUwCOFaT2rbgQKt8vgGOx0R91Nj5E/QdUK50t6HUTkr+tOcrbMBSZjAh/R
bJwv04ogMBiq0aEotNLVqd06KSQgnO2NE9njMKTsZeQhTET+YX5K5taJo8Qp0lctEI3yi7aP/f8C
rGhEq2Ge8XpOyx+hIfuy8aWPqCDa/0Ncd/58HGKQxm561WBeXzsYENpRCHg+0Qsw/6GdLy9c6NQL
AmfRujgAIWGSm3KKdUU2ZmloigF7OThlcvKZjnKy8EkOPtJaj0eD9Snmiu3oynw7lfrrtjOsXyjn
r8fFHoo10QjPMOTgYuDhlS7ielkH2//+/gfKsypSx7SZ0THcKj+N3oY/P6gp1NtlT1I6AdqKbHFw
UdrZME4jooAGp2eaZrTBXc5q4ejQSQ4CgbFtJ/jAeDZaMbEtipgmlqtDHBiXYx5AXpoIgsPt/VH4
SpwaqvnUGOh9w/zWTjZNry4kgQnBvYG74/dzasY0lDVSor/uMr1+FwZy48vi+C+5gijrK1oQBwpz
0+VdpWBBUdj5VFP8fIoFucn1Tp5f50bh5XjMxu7qCqV8TwZnxOhB62sn+dYrOFPmCSllxTXcyCeZ
E8oOfcmet0+UyDE4dLCpVYwj4x5oyEuFCHCkD/rn+lYXK+SRIaJ1VXbwvkiiji4dquFZF/WriRbC
QUNohCPgh6WiBvCRD5fB/GVAE/5ffS2e8cKQAsOSyxl9OfK+AVv88EwnQbz33vj28cXzC4N4pgs7
Dcu4DBCFyXfKW48uNdsjfn7UvBsITniG3/vJLt3rj9GN7pn7wtMPD9kNaEUEN9X2vau8H8PFddhF
jUZiA0utVOWGjNkdQV29IvOBhqqIykGwd++X5sKWNumJ3U04ZVN3WckvFv1qdoKbQ2SCQ43UkIa+
kBEw9dG3iHwtqkca//g752A/YbEKuwUDS8q0BIahOiRa4QaZsQ/m1Ns2s/rAUTU0ksimZeoGd2JJ
oaJjZcSJrfQSo+FXmfqc4TlXvI2xm6Yv28bW36oLa9zRHeWhTxRF/nf8KPNjX00cRNDvmTdIZrvp
A5NbJAKOuncn/3AIFma506zoul2E7HFgKAiTIAAkOW+jmz0ir3FhHgVrXC3anI3xpW0UenHr13hi
5ZcslK6u1OO00/xYyC++eqYWhrgr3x7GYoziAURfiJXNaG+GV2MaOdQSXCmrocXCDvc6CGZ9tJsI
Vah2yN25eJ3bi1Af3LL4qUj32x9PtCTuOZDMQazXBsoyAT1MoC1U5NdMc0JbFMCsp9cWa+IOsKFU
YOzQGxAveP++eEAaEngsJdoctRQp2O5ZF6xtPdRY2OROdFWB+iQDt9h7l0rqz8/0ua8de1/swl32
nL/93afkngat0ZY6YR291Ej3Uy7twfF7nAtkgiYwJGzbYl9r43wRDkR6TC7OEkFym6SHSGudRhJd
lesvncXH45AjJjRsAlqzvjc2tqQ46O/P3NaxbhgZW7yTSsGaRF7PYYamJ7paaaiqhUPoW83JJCfd
QrvIdFE1kuB2FNji69dxaPVmk6Gg0pDwbkhaVx+Lq2LQHcxrXhjm5yKo88f8UMAG48Rgx8xeOvuT
dVsQJMwrgb+v3pELI+rvF9gYFnqt6Cz/g2RMu5stT24EwC4ywcFFpiAdONd94qnzaYa2jp7ex1QR
bI7AuU0OKop0SGOlR9pRwhRWY1MnTHbbx0eEDLwE0tTHTZ9EA1gGr8ZLJsqLngLt6wiKw8KTjlHi
b9tjrrtxXPmadEQGa1AqBNBJXj4o+rg35+HU02iPAvwtMQiYcJRTFQb7bbOia5gn8lKrWZbmkUHS
MdiTn9VeviVoery0dvL3+lMdLgv34wADwpZdrdRIVHTqXY5h6kmYuxI5BocQVA6pXbPl2NPONB9p
9bT9vQTezVepC9MkhdXgSd+neMHN5q6QUq8bgsO2mfWpNpWA5082VIzQsN+xiDQD0qakkXCKyng8
gVjuWQ8iP9Oio9kXF1ZhHaQ068A2a++h/iEwvv4Nz7a5W2qOiTol8ozIjI2831FRVWsdWc9/n/3/
Ym2pbgR1EsILSPAcaccC7LJRh2ueDk7WPGx/yPX9OtviPC6IpqZCHyiCFzkMXaWsLrtGHdxsClrB
SRJZ4jwvHPootELsGFhn8S7ojkTRLppQESxIsDl8tUxNpoYqPa6JEeOupLwh5uP2F/vDe+DXJ+OL
Y5D1kKRwRKw8nYpDfuyPLF6OdrpXXZpXg8cY27pnUSwh+Hp8waxoJkgQzugWa9u9Ne2r8K0AM/b2
ygR+xxfHpJGOepLh9dYbvhx1rkKgKlmCQD2wPLOZ/G1roo1i/7/wchXJkjGh2ChNuSb6fSoStlsP
y8/bxL7o4u9PSZWQgSWzh3G4Ritr7IZpTx06Bm7fCKewRPvDYcJkBK3Z5BPGrLPgQgIRdtjlX+pY
TgR7JLLDYYMcKdgjGe8ng+xn46RLJ016294YkQkOEuKW0KoMAW+gI+yGfYqBITGxpMgIhwZSiWs1
qd4pdhF3l0fJoR64UOiFDdnewIku/i8a5wKjvHRXoMY9ScFR6zU5qCvJlQoW+yIyBFskcGyeirnu
JiAqQdSfK/dReqxF9MSiv8/FqEmjmK1RIxIy86uyvM1bQVlScHB4Va5hKJuhy1gRz7ioaz+fv3fF
TST9s+1l6/1s5xucV+aS8rieK/bWG1yCRqLMHSE1Fe0gwr5TvcraT15/jcExX2CWfZ2PceQvWOAJ
KWuzGJKGoJuCjaqNj7GfXZm+dmpuy313IVLMFTkchwptnxa1lLJY37rVgt5VhoPaT3/pbxwkFDob
X1RwhRtdszclZV/PooysKNzSOUyoVHUaidVA9O6dDng8NLsKrUqhJ7rn/hBvn/eHAwYln2VFNeDd
lFGq3YHCPHgInNqpr0S5jfXNsS0Tg8KowPMzmDQz4riJMPSpBPt5mDBe972NBGMN7Lt89LazDe6S
C2KzKqIK78m8f8mj0jeqJ0pnZy7e4sYbZNEN/oeMw9keW/Pi0gvDuEp19kiWxuHRNEcHfQzO2Bmv
aRw6Y9ZcabT2+3J2+zo+tspwHc0lZlhmkTTCH7bx/EM4z6/nVon0AmXKflcfcYmcrGPzOjCN7/0k
KluvA+LZFncABhpUUcsKOGFHnUyrnD4TXIl/iPnOJjj/10dNj2sNYJUcuy+qO3xlrbfzvvMYU290
HzitG+/k+22sEjkodxQKcNAH5oRsTqn9Yw9fguSyne7+xgRUwX73l7w1rCY2ESTN9uz1gbYjRPMw
ieNtm2G/9M/HQOWHMYspMPE2Q8GSsXM2GBg0oJMrnpvd/mA41r+vpqRapRKmTw5JKNAJtvvYaHaZ
+qmRWfU/Z1D5Eq9sqZ0RZkiupOpJs+467WdQPm9/MNFKONwI1QzMkmxfEgnKAxW5brXBb2zlsG1m
++SoMgcX6GNUlMyGWwfRz6F56SNR/9t6LHH+VBwM9FrQtEaO23aYvzX5DBrmowrCnigQHJV14NM0
TbZQFGJ0F79vvRF1spw3wBt93x5TP7g17uf9v53RzWE4iLrxV/dnYY7zNDuJB1lloxhqWrxpneLK
chs4ZBb1CovsaL8vixKihDTH5LRiHaPhjeiuKbqiRCY4V1P6QI7UHN1FU3Zqwdtmjkcrrf1tRxMZ
Yf+/uJfSDvrPaYw3hVI8plHszORFEulGrvraYk84X0tKJaHWhDODZilQHfjUOOrBV2L92F7Kuhli
6mjkgsIEry0+xKjLFTbqBhpiVoglOCnSq3INSiVRN936Jar9MsXnMjBpXVgdy2VkkVsebShpoPTY
1s7oYwhTWJpbBYOFNe4IYdqjQicn8hozvcyknxURaQ6uBkMLA9yh6XMMqOstvtzYdYfcbq5aQ3KT
vLots+FrSZWnIlE/A3ALk9z5SawejXkRyupk8nO0jmhP286w7tfnHeIOTyM1kzJZaOWP5xvNfFSn
XdYJQkiRCe7oZJVdmnkEjJ6hsJXXrlw/p2gC3F6HaO+5s9NbcZdDmxsXdHqrTzu7F8QZLAT7EAAs
9oEL0Yoij2IKjm5PD0LX7CK3L/4Zw2OrvwyqYEtEXsb+fwE1XRwTkHbhAdGmsq/UN0pTOhAkgs5H
1CiHqTxufznhIeWitBq9yTRKEQ1EVoD7TfMGjI6gJowsGpo4MEXqKuCw7YrkoinVpzQ1RE2H64+z
88fl0xpx28wE4oZw8gRzgdElkX7Q6MqYPUv+Ys0XxvhSyoIcwXotWpcV07Z1EyDIbahRhVYLCUKm
N1UdWq88ljvpuiy83kVt+BYR2NX4uv2hV110YZHbVyWgYwOtCjxt0lfapI4pomP9w5o0ohhgt8DY
MHfSVHPuazSDsba68Fuw1w4QOjn0B90pLvVdfvqc6g176f5nkDt1SjGGes06ssEC9BQn3amPUnf7
q62ix8IEt091YLboksfbqFBfkXR3CrDnFoITt14KXBjhtiaNSRXX+YhMsQ+p6yMEz071MyPaVj31
WdSrIloRd96MBD4ChbXEi+kxM30VpMCiDJvABF/alkxIMxQti77Lm7B/telJ0x7+al/4anZum4Vk
xriYVMzKo8ZjH6dC0EYn2hZ+EjvV1SacoNuIVJf2omNcEM2Uyh3Iz33p2EvOLFjSKsafvYCfve7m
NrMhSISGCqO8BN1Ujb6D3B/08KIudU8KoPyw/Q3XRwAWFrnbd5A1dZIHZKX0/b9zWBaGiBQT3Vm6
lx0DB/nkO7t0aOV8KrG3sMw8aHHJtK2GSYcYeR3wgTz0NaQmInqdVfVBsEIWEn24Nxd2OIQYqg40
+RpgFl+zPuY7TLO75hNrlTeQcBC1+go9hkMLFFWnDMJlED/CQAqmsnYQeNnNLkiLXElI7iO0xsGG
UYO6Tg9GtLJnOy16MiUvbiyvmq5YQBXpmKB/o3Q/lY9Q2RG5zmoUv/iwHIo0RLdIOlaMx2jeqS4b
VmRoL105TI+4dP85/A9pX9bbts5F+4sEaKb0qtF2nDhpkqbpi9DT9kii5nn49Xex595aH6uaF+1b
gQLZJrUn7mEtVTD3sR+/fjp7vjNOpYnalYEaiIodhKU5ZKPA3gX2x29rx5oFvKsZV6eUGfpQUlS6
pW4kB3kwVn8o++k1yWpTEF9EQdNiGryxBGXoFUBk4o3y/9ZwwBXaODMB9huoN7CYbBuuqLUn8M+W
9r8yG9Mc1MoYAAulWk6NgqaxOhb9ctv2mAbcMD1+m9skxF4IW7ZeTlowYI1VC6VQPfwRVsxVEXmE
Th0FDbqUMIK0S4O5PtT6fa2Pzth+vH0ckbVZnCtZAa+f2QqC2vrMgvQQJoH1Mp+wdANARZEnEV0e
50imrIiLXMN7Ij+PZ9QV7rSwfhBfnkgROA9SFXWNZVgkUIl1HNZTUiZObwjeXyK75TxFqtEhagqU
YLJpdCb7QNW3219GIIDfy5OjJR3VFRbUVM+L9apR0ZcXfAybe9iP9RjFswxf13tWmIxOfGCpbXxf
Jm6Obf4UzEzd0TxkngVGxFfDu3089g1u2BGPrTlXiWKvE4qyGYhNIzXsxqPdPBndw6q8LIVoAvI3
ak7APGVhgUDmhxiqqB9AsQIwic5X/1WxKKDZ3ggGaOaKpNLNBB9vXwOv4tjH3bi/BXPGeq/DfIvh
VTEuVvU0iEgVRCLY/29E6JO2albHiueA0l6nIMXktDUJotN+8Lieg/MOlqR0pfxjA2fRjim2yrq8
+N7Z+qGMR29O/yz9vYrj/EM8q7lF2fBo25ZvWl1OTqv0b5gJ8G8rn+juOAdRonSuNzVLMdbZAXaV
oykvtqiVvW/A18NwHiKfi2jsErxI5vnRVr4k9h8BpOg/BfAP/Crv1MY0UNyukzs7ferkgAwvf3VR
/NAC+LcnrCnjg6zt0TIfNfVJUgRraz/gSX7xBIasWwSZiI5n2v8qcqVRs1Zb7GznZytsfHgiDSgR
xYkG+iMzUZCJnljOgBahx/ppolC73yTY/AAuV4npApLsAu/U6J69F/KAPkvuEGgn0MO7y50oTRHK
4/KU2JY0kpSoesmEoWUedDCBZ25luMVZxq6r9C4Ku7uauDkg541mOq/ZFGNVxcrewEbfiTqS+33Q
jQDOF0XRqM14ybEXV3zo3OG7E3nLuxIyqGm8ESiY6JU/ib8bkZxn0pO5TbBODviLHkP6euoYohx2
10lsJHDOSM/XtSqzhA08VU9ZujhdP74rQxP+gYltxHC+qAfK1ZBZqK9Hs3nUR92pJxA+KX80IbYR
w3mjSOmKZFIwiZZ3T4X9sYgf9D/qSl1F8DuAEaUYD0zgVXXzbtEfpuWhpF9vX9ZuPNqI4HzF2iwa
HPeELos6vqdN7ssd8IYa0ElIq6uuRLAhvr+BupHHuYZkKZVq0vBu0sPolPnVK4MypJfyH8YyxWDU
+++5O7hYpjAEnnc3O9tI5pxEP0Z6RHtIlgGyBJjzMD42R6TKghPuuwbNZkQ9mkp4TMOubHNs1zDX
sExnqTP8eRbWY9gl/ergf8rg62ZAhhy0YkUhuvLnQPY7gEWl98Y92xaSvD+i6TGuwjgNWehYZBJD
BZHMr+vwhcbH2xq47xWuf5/TCNmYSBNjRd2r0BFtJ/0Yq9opzsgfeYWrGO7zo4BVjahv4HkxtEiR
K28aGo9mRvB3p+EiQ4uR8kYzQJtBu8axtS9T2zg11pH+TgoXHlaipIM8Q4oVnTPbr6VzJ6JOEugx
vwcC8NZ6bBksrWyfuzgkoi6y6LNzwaA2OjntmxHgHstdNL6UzcMqWsT9TV5w/eZcJEh1LGopBYq/
DVCIAOMXYKcvbhzdG31GTCm9L/pfahkXFPJkbWMZeNPgj32OrI8SPSpU9PH3S0FXi+QrXGMVR7Yy
5ihAXUZPcgDGdc9YlJdPs8/SudwVAXHtB4mf98hXvMCqSLuiQ7nSpEes17ugIFSV4d6cH2lXu7dV
m6UZN3wbX+fKlxL0PAtmh20D3AKa7Cha4bTzU6OKqLYFGs5XtwpbtkubAoFjjkvHluOgjJq/PAzn
DUwyGrEBB+ppDD90Tp1UOcfRay5sqTEnfOvWOIdQy1EuEQxJYG5OCdZjEzaSk3yEmvvLQV28v/tE
XKZoYyRLMxeWx8nZU5u9mxImSFXzlGWKQNJ+03ej6pyXsKtlzgYNwUHXA7acPR6MCgvh8ic9aEOA
Bv/dwTh/MS9mEq893KpN5YsqDae4oI+tSt+WRAQ2J3B/PCQVto6KLmpQUdPtZxq9AMrXsaVvt4/D
tOtXpSCaYVsKURSNuzwC8JJ6BnSfJy3fmugLkD8FYUgkgLsvK1amZGVYnxVWRYHUFOqrCEl8f3zd
uB6C86hKl0xdnELZ8mOMRklySYF+LV8KQMlRQLFGrnovgoDfb/RfZfJ1AHvtVmqzaWI1ZKnieBgC
cgIYgdsdbn+h37jyn6fjywHpMJKkrxGhGNHJck/B6eiU/44+ulAu1vWpu15EaKP7efBVJJdvUQuZ
fcueR2xGNL9kIbtK+SA62n7MuIrh862krIxuYLHXnjAwHETysTbuYglUCMKHpUhJ+B0HrbFLPbOg
iJh40ROXdfD6f2xXfda/AlF5YYiRYRxMIuCSfSO+npHzuu2sGaVBUWiR5iAzngcV3MYvtzVEYGI6
52vxqcAsKi1Iw3rTU/LcVyxTkIALlZDzE3oXjRg/wfCoHmoB+ap4zZM8wssyYll3OPbh1LmyCGxt
v6m8MTLOeeSY6bLmCQrCwD0nt7ozwxGLCNQbQc/RL+hq9Q+MXUi0mSK6Uc6hGFVuEWmBcVsyHry6
M9evtz+ZQPN5EtUWfSYrTVFH1hMdGETq9GpQ01kV46Qln1I7E0F875firzdp8C80wM2n2sia1/+O
nhFkp+hFemWzNMkp9lZBmUig8wbnPoZsxjw4w3jLMJWr04+RPnvrWAgi8a4UUya2QZCGGfzA9EBy
CxDs+EhyfqLDY7PcWZngob5/bRsZnGlFaV72NR3QAj+3Z9aEB1OjT7/8oKwP/shVbIRxNjZYSm6r
MkqihJ6HInNGoLApomLOPnHERgpnU1I+kNmKECzp0QhmMB64JFgPcQg1dKwX8OwwLFT5EGN1VpEA
jCE65a5tbeRztiXXfaOMlI22yuRbnNfP1ZwHt61LoBl8TUzHFoq51BAxxPfVeAEOqqoJojL78L/k
TddT/EhKN42guVwtsxrRBmild309gvfMXeg7sKQF6dOuo9jI4Uypygw6twomKLXBdsoGe5m504I4
2OreUM/2bt+b4NP8eCtvDmUqUj7PEQ5F+rs2A+62bguOI/oy7BdsJCzTmk4WhfKV9WUe/o2lE61F
a2uiU7DfsJFhlmpUkxYyBrQYnEme3iJDxBi1fw6wbGM2UQfuFZe5yO1Q6OhBM3j5Y5Xl2HI6aYMs
uKx9HbsK4S7LKhekYB0en21ROVL2aTAP5hgm08vtr77fSDCvcrgLG2RQdeisVPgfllHnaigQKK7W
gRMuBjiO2QEuPHurZKf9owL5RjTnX8FbmQ0l6i/eCJJ6+70EeVn7fPt4++pwPR3vVXMbjmYCM/Fs
nJu8cobx220BIl3gHCpQJpc5KlA0xrK2Y5P3ejkSYRopOgXnNS1qZUuuIaTWi3xaxvaDPjSCmaX9
uvv1Y/A1IypHk2JMqBmxdVwd8whq2ANNpnhN3dFXvf6+9tVAxRNHNEbKfvyvzvTnJ+JrRw2xLCPr
oYBjmvilDGLYlB5IPgVmWjlZCvTn7ktMlPD2dxOel/OtWLHr2j5Fyar3sgfF60Kl8hiVAoO4LAJG
HVa6IOY+i0dyRCbH15XK2TDGyUQVYQwmvzoMfn8c7hkcVfqCbgB451q3Di1BwiTwJ/wU1SQrU583
mI6Xuxy+vXHrLncn6Wk2RWyn+8+FjSpxLiWdcvB1M3zD9pMV1o+NOx8yd7kgxXWlE5DtQuMo+Jj7
BoJJcUIwXKfyr+RCUgx1iGCF5Hlwe6/7wgZqCtd249ZbfVDTXUSJzH5ovkrk1CfqK1IbBKWTRDVd
M46dLvuczSEYZ/JqFYQC0em4eDNGBq3MDmNDtLmPk8yJ27fb9yc6DPsBm6BprU2VdjFsIR1gdlHp
g6jHwajSIZ8ukSxc1Ni3+OvdcfpRNQBO0CaEtgkQsyTQT0DOxdBneq97pqO4/hL8NzGcuyKOKNFN
chHHTktZm5iTqzLQYJH20CaNf/suRSLYXW/uMk/jdmoLPPlH9WOU/RNbgleJ6FtxAacuLInILGh2
uX4wjC9LVTuYGHKipHCa8m8Ni33KzWmimmqSXEMzKIpr2t14sP3xlB6RH6BurBzHQFQV2m/JmD+V
g38c66iqoVCNgq76ucQbBfi5b2lY/jt4YC/26nvhKIrge/Fv47EHylzcsi3C2DNDEkyzw1bK8RyS
MHANUkLfmITEEL8JAddTcu5DzaJamwDoDHq00RuPRebpxGfhR0P4UQ8LcSov8XXiiPLj/TBwFcz5
EvBWxm0UIZWwzX8i7R3s3q5qTa7eqQKntR9gUVWWNaKooGHhVMeS17VXDQB/lufuI7ob2hljPl5/
14CYsPfLD8ApPLB+fnL6o+Gbq2T+BRhVkqFiixG+WfunXS+laMxsvzCwEcDVU2ZLt9YsBuIey5US
N/PtD8QfPORHAOIQDS/tZpgbYZyqYFe3z7MW+dHchVr3SICsu/5z22eJRHBKofYYfLUo9lOKzA7r
JjkNZut3YqTCXeXbHIWLM2uqzLO04j2bSIF5Us74hzce2tbRJ2cNJ8/+lzqZ94cLtRu5XMBpDE3N
sbCO3GftH+0Rqw22CCpu36I3MrjQsthzY005Q1zGhBljLqZe2+O9cZS+v02efK5dCas3h0KEuSG6
Uy7e9GmkloC3wv5Eg7GFoXJsC7gRxDGWT7eVZDdqbw7IBR5bbvAe/sFbiYkzRtnKoCPEk+T7JaqN
HM5vABsBq9YDrFdRnMVd/PSjeaqD+aB7DJVofppPimteEIHc9nPpihgqdsPBVfqPX7cJeLGuLiSZ
Ib2c2nMZ1cdJXgSIyPshDmjZaHghWQUmw/8G1c42Et1sMWmSnAffOhU+2FIO5pFtbOZ+/l20IiWU
x325AQiQSsS6lsXiDD6Dlc6emviQuuVHKWxD0xKW+X7jIa9H5D5iVK3WWOfstRHaF4Y0Ur7ljoXp
9h78ASJ/LzogP7hvkIUYZYWRgPErwVB9F4J6zGt9sFe5yGmFp9t3lz8Px4/x5yqGePDuR4U7P2TD
e42+yyDI8vat+iqCc/o26DdTQieIaD8m6iuA21MCPm3h9hX7O788vq+qyEMvgbUnjkELy56io8cG
xaKj8TC61bH044toUGw3dd0I49x/v2rgS2H7FXP0JaOfQhWLiI30j5CmSmXx6tapOH8/dGMKXwwj
7vwaLPL183wnubmTXIYgPsWv5YE1/DJP8rpDemETMQbInl5uu0vRF+TiQVYPJkhVYAGzNaI49Nnq
FKdo7oloRfY3edZVVThvUqdYXGoYCE76UXpWAtPNTmrK9kmCLpha4CKpTvsxcnK/flXeb5/xN776
KpvzLKToSJMlCOjsJbd6uTeijXqyQYm54q3QISNqgvjZ8KbCHcPljere7R+w3yPcqBTnZ8rczJPk
PwJAJWAZ5uxgPvA74xm2T32IbOyM5qsnCVz4/sclNjFMU1Y0HrsunvqklBNocl69lwsgj5V/o+ws
TaJZp994tqsgTovQ10V2zoDL2VIfAy5v3ALP5O7cIlEqQ+0ouM99f3CVxynTlEol6G0hT4+QjuXx
Xb2U5zFtnDaSwqoBCnJbmw/ovgVm0bgkGx4kY/oo+BFMa3413+uP4LRqtTuztnWNtZv7I1KA0+gp
Z+XQH8ireTHuWXkAFbJXLBSLimT7nv0qmVOnac5arApAn0FW7OmS7c1NHFhR6t8+4X6S8VMM/8ad
I00ipYpcMaJHq72somRU9Pf59wlI2WOrQue81R7l6L4Sga2I1JLv8dZp06yY/kR4+pfByhX+fBgk
R36eXbaZiWerKIcRfBiDe6FQ024SOqA5NVWPWGh04vgLBYrV330Wdq2b3G9ppQHkxDPexuRka2Ev
icKtwG0YXFxKlGjG2BAe32o6XAysBRdp5ZZkejL7t9tH+c1z5KpinOOwGioNcYcv1PhrsKoO26su
wmFykjdG46QiLvRh/l0RQQsJVYPzIAq1IktnKDljoAX943qoqVscGw8zPiABJO9CjnSRanDeQp+j
3owkfLXY0D2rzQ6AOnNVKX+6faMiMZxrIO1q1ApDMS7tp0UO5vlQJCIsl/285edH48lfAABe9o2B
j5ace2wpdWHlGg+5Yzo6GhL/H3kz8wM3HC2P1VYnkaoimWWONj60l8TLXPKUYP+0DEUk0gKXZHIJ
bRpNBpZI8OaJ009FXt4ZnSqIyYIPZHIuwmwWw0LbH6FrucxGaKWA3xEszokOwTmILJ80uyIYOrHV
xi3HKJh1I/wrNeOhb+ZOmexxZC3/8l2qva6bnF463Jbxm6zpqmecc6jieam0CTba+XQE7W/+btwB
0uxRd2iDLRs2/QGgB8RYV1RuFd0g5x0KyY6KWMNLLW3OWhmaIqgV0d/nnEENmjVAkELNIulR0Y5D
K2iTiv4+5wXqXp5nWgHwYCzHoOjzo9nHAiVjV3DDKPndnT5OMX9WITnIximYyPSRgGVaATLHnNjh
mI2CfeNds0HBUicYNLFkvv06ZNgkBK0aG2n+nGL4kspHTTTwthv3NjI447ejXsooRT4ytv7Q/WOv
X4lVuJOojbUf9DZyOBdQNFUZ9Qx7UgZSBIDMA3ChPCPERufO04MiWA4WdQGzK9Jq0R1yfqGW5niQ
R9bwtGzdw10jqitREkqxKkohdhVwc0T2UzY5SkyjtuwxQQhWy+ckUZxU/SJwDrtBYSOBcw7ZsFRy
3KG43Z3yc3woA+sxBU4KFoHFEWj/4izVAuGxYoJI7X9P0yaq1hV4cXhLfwY03AQuWEsQt/eLAdZP
GXyyTTJStaMGGZMLnPHRMd3h1XxUX/Mgu0+Bcb4cZ+zMMl5L42QFqUcey1f72+1LFZyTbzI1mKwn
JVuRI4kvkZcVHVbycluEuvt025yTM7LIUjN97VHEZ0O6Ocoe2L85aV78ZAELrjqSz6sbu1poh0VQ
hqzpsoogH0Sn5MyPRLbcqSvMXM1VZ2k/L1Lm9IMoSRKdkzO2Ram0prVg5M2PYVYU+75Jr6urB/RE
X0VtftGR2P9vzY2MQ5c1OBJI1Y1cAQvHt56I5uJYUPrF42++HGdxLR2WeC6QWlqL5idTdbCVU9Rg
FrOJPbU7tYXoobMbYjYCuSicGX3Wyg2usKs1X1PQfyxGMMGYLgKAC6hr77Zq7k/fb+RxUbmyo3gx
O6gmq8fpfhNW3833+q739UAHR4djoZksKmUwNbh1qZxr0dpcTXUGOCorg9P3YNKhIiYsgQg+XR9B
mxHlDVovE5iO0geaC0Kz6N74/JzMTVqvLarArEusupjNe4szr1X87gcWGDbLM+TTgQjgcb96f/1e
fLI+pzSWsw4K2WouiwDjW+G2sUOeVr8PbeoI53d2Hz4bgZznkCWtyoDCx/ZpFrC3O+prdMS8WeXE
RzvE0FmYiVakRd+O/f/GsJeqmMtcxRHT4ZxKBzAg3dZ5gePg83ilqvs6sZDoWlrlVNNhsnU3iUUT
lPuv7c3Fca6jVKyMLDNzHTXajqo7hI0rT27ra4uDnRaUtjWhTNHVcd5j7POB5jbUfkbPQPEYFt74
xurrDHuiPqUX88Ptu9zHK9mckvMfwN1LLZssLIQTJ8UcSgJm6qlxmu+Sa72Yl+iTeahdgzrx23DX
u20omkoRfU3OmaR49BUjg4zTq4csv5uiL5LwUbafd/3MU/i8X44SkkoNNEYOVSxeNaFCnOlxCYAb
d1hF/Hb7GflVGPsxG/WXI12qWoKplylpnbSTnKpUAw0c5pIIFFdwdTz2pT5YgLwa4fuL8VzP59Q6
ZMvX2/oh8lf8QHalkbg3DeiH1rvYMoV6FAhlDgZyQ4gTYqqJjsT7jlVKloTg+WzEX1LjIdW+66tA
5UUi2P9vvk8C0gEpGVCZodRyJnj5NXPlNLh9byIhnPNYMMVe6AZzHuU/avqQgbpb/3xbxG+eZFdF
45wFODwJAVHAf7N+q5eh3w3s+X+Si+RqBupa+mE4tAD2fRPIFUQUwrmMZI2ptagNQhhGdFQXCy+S
K7njj+rG/D3xRZOFIoPiPIRaxfZcGvhghnWxoocRNXAN8x+TLlpK379RG/u6tmEYuvXDWW5UY9Vq
Iy0yaF8fyG4xAzdz8lmd1fTqf8vGpR80nz7Zj6LWyI+pqV8Sqo1c7n2x2oQaEUMuMAGTa9P8fV7m
3KmI6nRA8HRkpXVUxXKNlbqVXfm3v+duzNkI5xMEI6ZmKuHQU0XP65x56/xnE+EbGZxZN1lO6cCa
Gj/2DT+sB/Kg+pmvG27+NgVsjDgHVFAY+brii/obzAxuXS5n75Y8drPM6IKMBl3p9GTkgKda75bp
Ll8FJaz96t/mnJzZ142u1tBNNvmOUXDdcKSvIE50rSPAc//N74xQ+xcAYK9s/P1PPqKhQG9VW1N4
hE1NbppIt3DBU/xE9M+ZkJNvPxDYVwnc0UxSlHRcEQjombVLs9N4l7kTQmh+Eh9nH3tgI43zbcMS
xStVoZRjUB/bZ+o1k5udgdILhMOqFljAvoZcj8Y5tDSPtJRSZvbTndG0zhj32D96Le17kkvO7Q/1
G1u/CuO82SgNdqLZqEFS1BE6J3+OQ8ZCL9+JEqtdt3m9Qn5yJ9Y7eY0LsGmi0X0xtP7QGdm5qvo7
RRkF/YF9F/LzTPzUTgkM7NKKTQzKzaAjOdUieFLRUTj/GFGNzmPXUw8oIRjJlue7gi2m2t1FsSgR
mNJu6N7cG+cPlyYHRiQLAqN6bmsAfJOwKg+3tYBp1K8+6XphnD9M4py0owr8MiktHVM+VTR1TAzy
5v1nTS3QKvij2eTNoTgnWHaFotkM2UVf2tSRTST0stUc0xFRLUsFNyjScZvzFaoyD3W6rqxYzGCn
14N+XAIzqIWPB2Yst+6RcxN6G9WlaUBQJbfPKsbwWml2gVrhKY30RdUqvOKBR5CWX29/PpGKcA6j
nqVmiCluM0lr19J8A7TC6hgLrlEkhfMUddRKdd/B43bWJ40Mbm1jacoWVVpuS/mFHQ0LCJbe6siu
TAmLAFr5StXViYdJoPECnfiFHg0w0xMZRtRpaUcfATJ0JP2EnjKlzkprJxqjl9LKU8eei7OWZP7t
DyaIJ7+wpumdpq2JhAxL+YrVbEfBIkL9Zt+3wGsWPan3o4ll2IohawjInP+QhmmVmwTb5pWePAKr
5zSvqhsxQjD1sbXK8PbJ9j/fVRrnSdIBmePSYhXA1O50KqHH5DeTLdDE/VqIfZXCfsUmMaZKXjQd
xitQAI9OYNf4YLpNWL8tX/+DMp3nvzwV50D6Rs7bbkBRwNA/TMN7M5xMEVrYvgu+HolzHe3S6hIo
zjExaWRO3VxArOVU+Zs5SX4mPxqWALrhN2+LqzzOZ8xznKlDB8zmERiLfn9WvDZxLK+iDnCbXeNp
dc2gfbU90cDSfuy8yuW8CMF+AzEpFGRdm3up6v0FIBjSvLpDbQoKc/tpwE9RfNF2Std0VHq4xaUP
WvUSDaIOnUDZ+aJtRka7WUHf4MXqKarPSwmQlEwEvre/Y3lVdr5Eq0WKFBMJXS1tcJKXKBww8xyd
zQsJlVAN2NSzCPRoP4xdL45zGWaKzrdpAgjUTuSDZbRuAQDxNspCZU1CS8k+ELN6XQ3901/5DpP3
Hba2zG2GRcsFpKmWHrvYdgjsSPZuixGpBec8WruP4yVFdlgxwN7EaftvfyeA8xbllKopkVBsUZu7
bvnU1qKkXaR3nK9IYwmQoxrcny2dMvp1ae87Q1DNEYng3ENfGOqqLayNGf9T0K8Z6ZCliZpToi/B
+QJrHpWq6/D26Ic7s3yNUEm5/SVEgYKvtA6yWchZBa+6zuXojsMQanBzVVe9zBWwZq02BMBX7Nig
GUAb5K4DKS+Iqt6VSpTFs0/ya2b406QIV4Wd8XqUTdb2GFfFbZOz3svOar+VpuIkfSA4NXt/3BLG
vU9kmSYaqRGu9LB6wIJ/wJYklq8MJy/2RN3o37zEr0fjvMUSm1KSsfnDMfiPESjCmygYMIYhH/LQ
EBiXUBxTqm3sB4JqZw4Ym+r8GT2J3DPfDZ81hQugXYrG3gXRivC+Ihn7XkdL35tbOyir9FQjK41S
UPTU3u2PJrAFHmO1NpNmLlZMQlt9MEynJBXcm+gknM9Ysrgt64rNO6+IUlAGC+zbaxiZgiEMkaJz
jqOakzwDJhT1srgMpNHCmy793ier14C1Ka+nTmTioovjnAgtgHdVm6inxR/jD2AfdJp7O3bA4OtZ
TvreJI7kiVBXBWfkATQS3ZYSk1HMN/XqJOYnezpX6Hb3hZMZgu0gkbrzQ1v2IJe10uBJWTf0vrRN
jOfHd0tu+bqqe+WiXlIJDBVW6if56LWEFo6aK8+3dVMQDHgc1r4DtKuEZyv+/uvaeaZOnXLyb8sQ
6CePlIEtuZYmLWTEveXZY5jG3yLtW6IK4poo7+XBMWRjJp2Zs3YY1izGI+4NgK9JwKpesjf7bNki
u6C0o4uC3X6L/5rH8TXRSjOjXmcnrBbwihXghitc+hafc0fCMmDpdnfi/TWBcfAERMpYsY4qJqbr
pXVkOruNqCMnsgXOrwyZXEdqh1PVke4q0qdpDEv5FYDxvWhRbk8LiYy3MsEAo23/mIraOH7bwtBf
UjFmByO9FAUY4Rv6AYiIh9uKKBLDhTOFGpJuYnbV0+qLPX5Uis5pwHV1W8huZX57GPbhNofpCzk2
Zz2lHgY+ZNe+oP1wijyHrE7qstAJovZX0BR4t8Uy58snBlup7OwbqSiB9bPFagGlhVGcVnPi4iGm
Hy21ddTyXOHleVvers5vBTKr3wg0LAuQCyyN7KjqzGvyfY0V4PjBjdGIuHQBDDJtsLfW5LODzxlE
/beoCXLiS9jpBMvY7Z+zZw3bX8PpapPYSqSayJu19pgg2SyF+C37ymPoJhbFwEnPQ/muU5cZiQxv
LY3hpD1iyGsUcdrtGRxoaf6fCL6OnktLr1AMCXtxFZpD5+LeXsb+Ek2ij7f3CgSeg6Zhe9kyZJX7
dnNm/t9R1x+8IyBJmAKWZIn6Aru1sK0c7qsMkwbuQWQLno32+gL41FKbHVWtw8bE6mbZhalBg8K2
wqIbTtJQHW8rxe4n2xyTS1haJVXzasJEr2lnh9qs3HUxLqNqiExhL8Btj8nlKcmgYlydAdCT5zXQ
/fyyAFKiBg6IhYlU6ueu/oBtDFeX3dvn21X66/l4QnPa9WRJZzwGhujBlI7C8SfR99O4p02fUSDt
1Bhdi6z6pBtjYFTm/UCYJRuNE0+WXyuLV2ZtUK8Za2EIPuDu2O/mZjX1f53MKttmkjBeV+Uin9Zz
9VQ59RmDsR71om9FyOiGVjd7Z/wep/Ejo94TTYXvZmnbn8AFDWuRI6oDrx4vLvYGokFVBdaZhBr2
K1LLiUVN5N11XKIYhADKGybKb3ObSlEhsKOI0fla0L43mMtSxiC9b31Ic2Vg5eYPrVNdpNGnbh9I
L7eVat9oruKZ0m38etMqTT+gWeRpOXVHu/b6LvUKEnl/J4b9jI2YcRq7IiOopNh1FPa67td9/7Fq
e/+2mP0wparghdbQcVBUzjbnZIGvMX5skUeh+TH3KrdeAT6sO9JTDHYI8DZgnUDo+Zhi/hKOr2J5
01TN3O7TMaY/clEGJJI824AjYtgQaWAKRkzZGW4J48w078amm8F5+KMCsaSTi/UCpPGfze4TsO6d
LjrR8V1wr7u+Z3NAzjJtk6aKMeJt1vn6ScaEReLlwL4D+eHsJ3cqygP5p9sid6PjRiJniHGULxbt
OzBXDa80P5uooo9yWOdHPRM8dHf9+UYSZwL6PMnypCOXGpSnugZwJ8G7GsX0TrTWsGtrG0GcERRm
MskFQTW2TNcnK87dnPaHUREtoIvEcOF+SLq8zk2Mb6nlR1tPnLxEFDYEnXnR5+FiPfpTapuBvM/D
AI67YCBxbE60wQ5NSxxhyWM/yd7cHBfawYwix4SF9vorGkWgjMDm2zH7XrjaZ+0JIE7n5BS5yXkR
cSHsNhfJRjDnT/QyKeKITSlmNlzIAA+cDV6lRYljdOMnwygRF4l1WGvzheGx3jYBgWLyjAVaEyt2
nsHocqtzBv1Bj9FDLR1NF1EkCqybh2KcqG6hMQvvnBbPsfVlFuFdiP4+5z3qcTTlaCiAi4uD1EoH
/pz67/RR59yFPFTVUDPW+aSoe2eNMIiL+zu2bX5fREAdmIRTkvtmxpCeMRhl6TZnAaBON5uIYDRA
kx/1Cet+qC0CICtb3DT/MgPFYnmxFqyGHHP4y+rLqJ2WKvmTlFC9/gbOLkxdMQsTRTovU9NAxbj6
DPDM20q4e0xDM0wiW7qh87pBJdBuE0bVMQ2p35iNZ5bYx0tFb5TdAj/ZyOF0xDCsteoZvkLvjZ6O
vQkwrGWIofEjo82QPPInm09bgZzG1DQqtaHEC28mXwqMCHay01FB3GT3/0uo3hyKGcYm7VGyqewA
Cg0vqbT+RELa36m27ZrNZ50kTr1Qwcfad5QbgXyIGeYqbxMDxbccsFFo2Z8UzMiUh+Rieis2UnyG
3lfeq1TI5btr4xvJXNQpYsmsAKIJAzQvGBifUsEOmUgPOXPDgrA8ZDqMrOlTN8ndlJW9hQ0X0Sk4
g7LkHFhiFjx5B3Kx8fk/hmf9mUGcqo78ht2uD7fNazeObq6NCzBEXceJGGx+RPWk8jQ0D+l0sudD
/ye8QcTA3LYGMDbN4qEdJ8tQQGHBAMXyR+Tf6/Ry+yD7ofIq4Mf/b3XdmNtRKhlsdxqhJmVUpzlT
fUuuvRwE43TpT2kdt06e115M5z+YENic7sfTdiN8yacytzVoX1kMd0oNFLFRpBv7X+rnBf54OW5E
EHO0FrTM2UvJQNVr0M9rDMDPNgrarv+IKOHfvtB9hb/K4/0TKQaMf+E1TsH3mxyk5ZAnh9sidicS
sEOua7asqapCOKNSAUMoyxlKCuPX7tRjFwmMwk8MUmJdXHJiS1yiB/buLW4kcgamDkZbaIoKNSwf
UPdK+8oxYtOxaQg0Y+f28XZvcCOLs61WBavJjIUxj5LMsfN7HbC7hoiYWSCEbyENAPZtRwONRVV9
skjjKmBu7CrBSfaj4/UofPOoWuL2/5B2Xctx68r2i1jFDPCVcWakUbAkS/YLy2GbOWd+/V3QPmeL
grkH58qvdtUsNdjdaHRYvbZsmGm6n/3kUHi5a3nK1wmlDnRZXIn6Rnbd4AaOu4xpXvWzYiArYFgR
dWmcn+p1+VDwsgHhFDybWsPSMdLnGuqnyLTsaZk/YkIbBCbmxmSxDcMo+hlXfF8/JtmPLLs2TUFZ
T/T52f9vIIamz5O0Q5FBH1qw1eHaLcfhW7iIuin3MxsbWbj7tYsXIzFrBLjpMTwp9vCXLtnlc+st
jKPnq2onLi51EfvfbvyyAeX8wyxnkRUz5Z6r8zIX9mpMfgHi4ySuPDkdPCMWNkntPno2kLyDkOap
KxJ0lzOe3rq2fcbKSiLbxNZvEFiDAyn3JAyNuX/kK/h8f7ZKiqJH0PhZ/hV1PyQzd41BgCGwKj7h
r1ID3VgW7npa3YXFJ3ECV94LN9/Ojm+Xj6xxaXoDDWZmZaLRATGLdGwS9CrfG9TJrOialqfwQ1mN
DSjnK1TMioUtxb0ohae8fZ4LjxYvlz/OflbW1CgxZBn5O567L4/aTJp0YISZPXlsJA3bd/UvbDSs
qG310HwknNjgccaGpKxRoH0IbfT0ZJLDIKKT3fcab/JwdkVmS57NlLJegPskPS0SknfPf3hmnCEp
dZ1mZYi3h3k2yIExU0leeKA0WNw5ENOC7Cs30RTZIha1Xm+wjSNEeKT34QD/JGeDY/YnRR4Fj93d
QyMyQdHWQK6cvwO1TBmimuIFoI25N2l5kLUolVVxIciv7kqyweEUWkm7clx0lKfb+Ftc3cWi/Nx+
1EV0haqWCjZKnkGlwS6qZBkR2YG+fjjVR3JIXdv8EhOwrIOdVljU2D+4f/B4NpUo6uaoKdGJP6yH
pC5sqfq1pIIkqgiDS0pXS21Kk4pDWyrrfiSYrUqN+17NBWkeEQz3bWiTDHrTwcONzb2C5FvcZraq
Cwnx2M/89m5/+0J8q70qpVo0ESQj5NP0Da1p/qodsVQQqwXaoKiF5Pf7UhFToZas6PLrq35jO7rZ
dHXJFv12KfZnRJo9Gx1GQH5c9ggiFM4h1GUcJW2OeMvUvwwRhnVA9ULCvy6D7BvPmyhczL0kFCwN
rE8zDW/15dQvT5d/f1cIquAOwGWganzvTV/X8WKB58Kdxvyxi0y3NeKzXmjuZZj9gHuDw90AQ6ZY
NFPgzianPM4uY8uUjxRpgNQu/MgVjVnuRj0bOO5CWPNhJibbm7l016Z6rpSrKX2yws8CqdjP/KbX
GxhOBeJ5UJWJlXHK6/hxdpMrNq9iRCiPMR6IHg0rjIAiuxXti9r/auCKQg7RkpF1ex8ld1pLK1li
Xw32akI4jKSR/Ptl6dgf/7twbyBMNTdW1LdVij4ORPvWdGUS6hC5cjr9uutvquZ+WhT/Mtz+J3uD
YzJv4EiV91hYUVZuFJ0RzXURBWXNbR8JrHbXoOgbDPszNjAZlhZ2yYJP1g5wd8PTIFJ10bFxqqdm
UmZ0E+SQRnvQbinWFYaZly+nOLrvhdQSIjROA6sxnLRsAdqU/5Vg15OUIV1eHEqUVlbsK857QdCw
r/Fvx8f5I5RuelUNW2xz6L4V8nlUvg30tm0TR5NM+7JC/IvP+AeLH1OhS0jkKGXDTIat+doB7dN0
spcvk6+AxmsGZZk3i64qgWXxkyv1kiVtHGJDRVndWp1q97Fpy6X0Z6fIT64MUSw1isGujqG0M9rb
i+WpOWs/DuKmE9zxu+zoWNFoqSZVVUvh2RIq0HSvZoaWiPEFmxYOEXZNxXgEUnfAWJjmlKf4nrFJ
S0cR6dW+rb0Bc9GFPC+5YhJkWdKyuUr6/DSMopTEvtd4g+A8IRkLgkVdUuoir1JjH3N8WDTZa/NW
4J12RUEUbqrEMonOv2fNIcSOHw160WePxuxqk4CRYFfv3n6ff8samqRHGExAun+6GsOn1KidUJTy
Z7b5m0PfYHAxZZLF2jrIiClng3pgdceAz7cZC4iM63U8KynSEMbTZRMWnJrFKQD2gK2lxNgOCk23
zfm8pLl7GWH/KbsRilOAIYG1tgTKTc+zGzvdV3qXOeEDFBp8PvZHBtzJBo0JvLk9qmqZtFrH7aGY
P9LivlJjZxrvZEvwXhZpA/v/DUyzJIMFclp0ZIX6vVzltkLmL4MsGhfdh9HxvkRSwaA8XXDSTT3c
Bs5uxVrQLr+x1tnJpU+CL8S+wO9q94bCndkkt1UxSXnlhk9mINmxA+aLmzGyqx/aSfOmQ6J4AkSm
yJcQueObZSSRR0Zs9t+NAdGpPpCgBMWeKcDaO0Iqw4vJBO9Pg283a1NJzckKDSesHnNd5qdYVIrf
7SPcYnAH2DUjBWMwxAnPis92VU9fhpfRY+vnZlEVd8+fbrG4o1s1q4vGFVWnXv9cm+eyOBrJuReF
lnueaIvCBWFDUSfY4cdoAJTrVrlp6Wob+lWsfY6w2WhG//EsehCIvhMXlbVlrht0YtUm6VRJnwr9
eplF9yzzZrzabaXiYrFaj2VjZT5cPkkvtV8EvQ16x1srYOtVyE+Bku+ZFVWwGBaWS3Q06L33EWSd
0yQNkVNT71nb7Hpluo2rBX83zYYedS7j7SoGqNCpaZiKCjHfw00TFj4rCzIFtIzsyTLQkW94SITY
7Xh/GWkvxESg8g8Sd2lMqdZGmQ6kSD8ZyVWnnNcEnaPx/Uxn+zLUrlZoJmq4Ou47lSdNm6demlVW
ZE8wMWw+L8anMXr4MwjOeHUp70s8B6DqybcGgSwJb8CR9YdycFarx3GTLURh9yy4RM9J7hjxj8ty
7F60dHNWnM2uShmtJH1lMVP8PMVDd7bNxylBV21zKx2XT3+Ix1kspt+JImHzH3b6jK7hK4cs+JF+
w8YzNK+IuoZ3lXsjG2e5SiE1sxZDtrybA6wmcUdtOcom9bK+8i/LJVI57gE1aiGoywqYLdF+GqGJ
fPttKzUfMdY3efgiKsYWrGLqkB+g1dWwhiAuPZPkJdamP9M7PoWMNsJ6AHNG4YbGS1u+VHPk6BJ1
L5/Y3hN3o3j8kF2khOZk5DIsyEzsIv8u9044XsXRKdVOYSmIw3fbLrZo2ns/h5oVaVtG+2R01hO6
JB19VV19Tp+HCOujjNoP48aXlOUwyfnhsqDMFfx2f2y+Gu8q5mJsFAXeSMM8R2xgNfWYCQJLEQTn
KCQpMmvC+i/l/LOinOX+A7n+7elxTsI0wibW2daxcDoP2KP5ke6A7e9zTsEo4g6rAdjfX6a2Ekp2
u+DVLOaUVQWfgnMISZEsEWJmWOltGJR+5BWOetscoQFO6IiuVtFH4VxCpDdYDqABbDCLyF4L9RPm
xgUeQWBE/PuynMqUJhFuCLP8ORuf47yx9eZFan6G+qG1fv2RIvN10wQpFKmJYLHD+kS19N5oRdyW
Ai/KPyxJTyYTRW2YShwF1UwDPRvOyC4IQrrdOPXNIvnofqmyZOgL3EGkO8c96IV71H31h8j8Xo7Y
eEvdUnu4fHS7Sa+NhlucEwB/WjSnOjS889ojoyiYQd+nYnH8f0gKfl7GE+iexTkEpUoyKytQX8ir
+zV7LoVtbCLF4z1CS5apCZGJn5wUiwdOqWNi0U52kjzdRhbRVX9Ofn1jguBX9DRjv3zBnfINxVUd
kjmM0LspT6pbZ7dqVtiJfkxa0ZtJdIacs4iyGM3eC+qBctIdsyoMJJRsL38m0bVkcT5CkrVYnQz4
iLlvXDQQ26OFRPn3GqlJC+Oqaf5jtnK7FpESXbYzTWYdEptERBiG67wMgO3oQ2r+0ovOLUzR5Pll
Z6vxT4thTaxkoTqM+UPUxYJIVpPZ37MRKhv0eo4JBn7ouT52doZa1HJbHVVsG49c6gm+nEg6LqBY
8igKxxmeVzrQYD5WAeIx9W66KwC4HOrxKMC7rPZ42byXbjUTo8JSK2iKHwadU30F40SAx5THFrpP
7nI93IK+Xhc1B142AjTFvoc1w6lXrArBi5E/yVBFMxKZ2b5glm5iGk3W0Yv/HkHVm2KQMrwL2/i1
I+cQqpWr14lTDat/+RB3n6DaGxSnISoWlVCQDGO/Rj/YiXJTVY5JQUYehKJWnP1je0PitCNc5FhW
Y7CbTEN/jUaGQ7SK+i9E58YpRJLmSR+pFvovjOsi/R6R2zr2GtHUl0gQ/vsnGE6OK6i5hVJ7eKVV
3y5/kt0qBt18EybmxmrbeMSGIcYDt5zoqfuKYtqhJ7Z8a92nh/S+u7IOhisdK89yDfcy9K4T1FVL
VnW09sp8q7fZod98YptrKFmjm67HJEXTKFpQhwbqrpexdjXvDYvv+p6SmIyqji6jOCqxiVgOnb7o
n+QuPsWV9mUcRDNRAtn4Ru9swiBOoiN/WS2PupR6RvVdqRfBAe526NCNVJw9NWEXNlTGO1EP5tvR
pcGKVH3qa5htwxji5zlYDsXz5YMUYnKW1Se1TnvWwj6dpFvZYRkEyYkwemydWtupA1GxS3SSnJmB
MisBHlxTYvpR+NcS+oNoOaIIgv3/xgSkHonoNkESM5GPcX1q1GuZCJJv+8nmzafizCzBqJepy1AI
ljsnfvNUOL2d3mgeNu0KqBZ3XcYGinvMxUZWmWqOE6Mh5h3le6SxRIq36/s2EFxoZhadkucNlEAN
Jg+leJT8He2qcnRMsL2wLX/mAW+6AK2+l7VPhMuFaynmxlJwICGKJ1eYNEwVYlfqXRRGAgEFGvE6
Db/RiCGnBfaH4bWQVTdj85yr90YnGBQSiMJXj4dGXpI8hSiLfF406sRgwgT/RJ2K6Af3nz5vH4vn
sZH6dOhDRgAfnqfPzX14xHJJR3EkNjjxP1Snd1vAN17plT5hc3gFHRWpaFlq9ge5LV8WR/MxZHNQ
f2LvlP4g+6gXXYm8hMgtqZybKCwQl1sVLpPKy4+IKdzGid36u+XMv0I7tePT+uWyKu6riKmBLIRQ
kCJwVgZKxNlcIoTwE1l+KC1WCnXyaFOUXP4MhzM1NTMa8Fog5zgWWIxd2C0i3Vg01rjvMt6E4exq
madJHzGf7yL3c67V8dDLooqyAILPnUpyooWrhBt4lo2bvlQOWina5LAfy4Co5j/fhM+bopyY5Ogc
RYIEBQEsHzUdubGxQuiAbRnY7D0ds6PisCU+4s64f8G2CNE1Q7GwN/79JTJMFhLbOeKoCduSGLdC
6lsO2r9jV/o8ekjgomAF0nF7+t6ZH/FWKLToJqYyTZ0XO7ameiHMlWBQ6oB9ZIdRlV2ly4PLmsg0
+reHvwnpqKoTDWNY7yVMWzqHKTvdUD4WqYqVFauNDHgz/+xA7HcZa1dbNlic1i9hqE5qiTus786p
ehpFdNzqrvluADiNX+tJXuLXhRHOjDleaL7fuhQNUbfMeSReknmviwmcMWhByIWW5zGYPfV/IL8V
iMrfNV0zq6PG2GQSWflV0PkG3uYjCvImLH/XVDMKmlmB60wKz0O22jo5laL7bHemF70O/1UP/pqJ
Mys0chOfjJQ21n98y25iJ3fDI1ywo/yKrntPxarpxBcVmQRqyV830dCURM5YzhLUMAW9TuUzHY9y
eyCZqItt/2rbyMi+5eZqqwlJEI9ijCo+LkE5QHUMvzhljV1fDZ1nff27e8AULebZjRU2sJxvUYY1
WjsZ7+ap1926C9SudtQaPqV9uGx2AqvgKbjoAFWUxgZA6+08/qysg5oJJtFE6s55kbgaqjyWoe7t
+JLWiV1GglKTCIBzHdnYJJXWA2CMg6U7LZ2g1rPL6LhVdM51lIMSk75FMaYvZf2uU0HfP03NamOJ
0XAtdesjNmB/yftYcag2Z3amlc99a1Fbm8cVTOtZeyhUEDEMXRrZyK03goBhP9570xae5aeT4T0l
TFJASZHAd6Tn2Ad994OERh3Zjnyw/F1WGnagF+4Fno+rNjJ9zNiuGvDQ2dLyqUieSvOrlQdkqmx1
+HkZTaCiPPnWLKWKEmUI9PpitEskvY0fioi6SHiE3CPXTIaxJGgiBcVwf8y84snCkuITs+7+XDoN
mpAFSiVQWo39/8ax9CSbsW9xRkun/muyTCdaRU1pIgTOhyQNwZBPCPecTdZtL+mnIdY+8jrbKB5z
YxshaoLArDPRfrSC6SbT3ApjcHHzVA6Pf6YCnAtZWq1QI6ymdNU4P5QGsSVL9md58S7DCLWA9yTJ
ECm9BLfbaw550RAVsEc7+CkGtztiG6Vw+9++n8fcmI4pd8Xgp0bM3lSytIYlhRq1c6219eFRD88r
0QUmu39nvgFxX0rNp0whVYR8r1r96OruWjPAjLla0tFCKcLI5KPgKFkS+Xcf8QbIfTJqxVa3qPhk
PQKtwkt9BZTJT6x3sAzaUqCHu6pOZLAFKJZuYQrvvR5W49SU+syGnelLWt2p3cNlaXbJ8OgGgLPW
XB2zxSpzxumbPmp+dlXeSl7imUfTHVwNFBzVAzhGEexbH40XN+CcIffg1E4MLDRCEv07bV9GU3B6
uw528/ucbuTZNM+qCkdhWEGLWG4IfX34fPkERV+IU4cwotRqDWS108Kw8yI8rFP16TLE/jW9kYOz
3lEP8YbJEQdIih3es13D/UF3484pXoybzmX7RtKTBX0URom7yr5B5gKEaujHbGWjxoycETL6c+iw
xEd6JR1z0UT4/lFqVDUVk1KI9F7Z1yEyV3Sxpq6Vf02Ve0IFtXrR76vvf3/ATCYtU3S3q0p06tTc
T1fRpOm+xhHVVBVdNU1+CEBTunGIJvhZ8NynXUD0AhSPvwTqsC/HPyB8p0bVggRrHer0lbgJvoGx
LoZu4oyevPqMhRtDrgIvu5+UIm+Y3LeZqzDUlRFPk/BMT5q7IlNepygXUnvB/BrmQkMneb4sJ7PO
3xztBpL7XDTStbTTEbmoefEQSrR3pGj+FGvDPZXGWCDg7plSXdF0Gcws+usje3PhK6s5WfECpoCh
HF+atLyfK+XTZXl2b6oNBOeN6r5KhiFE3xgpazsCgV82yYewO2nN1YwJ1Mtgu4q4AePcUhaWxZzO
eCcv1R2ZfKu4GyWB59uvkm8wOLdkSNqiV2rxNx88owiI3f6q81UflOzn6nBZoH0nuEHjXFFcjoXS
dS12x95iVy2S9ZKNOOaeuuqtfjvhrurQYyrqEBEcI/8AsQgojiu2xbsGwdb6Mkb37fgoEIzd4b/p
+Ztg/KOjHJKylwu4JSkCEZvqzEc8i3uXfGWbOdqv2PEkogTaDwc3kJxprUZdt+aaMQrc/FFz5wN1
J9+EKat2yjocBPfwriVv4NgJbIyrpGAMlyIU92T5vqdnPbztu7tYeE2yv/rSQTIb38J0TZoYcspS
GvXRQg2ncH60XvqJFQfij7z9MRANtij0GRC+76vPLTWLJIQWy/pV7xo7r58uq8W+5r0BcMJg3ee0
xmhxdlP185B9L/tPmvpwGWLXgC3dsKhiIryUeVqElZRahsGBCm9DxVdc5RB5mWM+ILmFtLIucH8i
NJ4UYZ5LuU5Cs3IbD2oORtssoNedKwWFb7kiqve949uIZnD3lZ60qiGN4whSyJswvdEzXzUEZS8R
BGdEY6WVWJKWTC641UrzVCuBLErQ7N1KWyk4w4mKsZIVqRmRjzjEYWWHvagpZ9cVbCE4PRuK0Ei1
RALE/eAlhybor/TH7Bqb7LCfNz6LsgO7gYRlgHnnleCS/PYw1MYwn+tqdOfcYbyyklcfFOxJfZaQ
cmTzV8ZdQ+zLir57jBtM7uadQplWc2diSABU2MppTQVl6l1N2Pw+d9l2U76sBuhp3TwqbVp6VPtR
Zx95d24Pjrtt6xztEZpeD27TokmyBCFv+IhZKBQ/xfwlogPj7trCqBVizuPkNmOFThYMvzx94IsQ
DcQyuoJ2Gd59ZqmkJOugYKtrc6zjoCHfL//+bpOCtQHg1DpaSN/UcTy73eS2R+3QH1rDLhLEq2x5
bSsac9g3ow0eU5HN3dMUIOfXDUy9Ty2qdYrbBQYYPx29cYtj46f3kRuKGnP2TWmDyam1ZA6J2Ufx
+B8C18IDlT3qgz8Wn/rT80FUnRDKyKn5oIctmH2jGXggEEwO66GbbHmwLRC9y4zjNLLnj/jYjYic
0q8NFpYZC/REir2+vTJAjacFAlVhTpQPG7aqwin7XDdTF0fAMB5oEDvVKTqxdehWMBxVLAP4UH3/
HzxoP9cxm6RRg4QsPpthMy5GvwtiVwPT232O5ktQ5md2jh4ogZDs2/wmJMXLRtGweoDwNP19Pk8S
ITCGBGwTP0jiGbeqw1a/6nfxLzo6S86ej3jKSUKmlb1SkyobmHxVCVXZDOx724hzQyJLNFSu+dS7
r1ziYBYIBzj+vgVj/xiQu+lEPlApfIfKWYcp5bTq0Q7g0vUorasTdfdZpwpulh3P/w6EM4kua8hc
SYgBdGn+NGF4L6yHw5wnnuDzsViC+3xYcoihSh2fjmK+8v0R5nK8zB22vrua/VqSt5NTEvwgAdrW
A0Nw0+yoCrBMtDIi8WOCa/s9VlKOJF7TdHKH6kdSBV1XOPp8o8XHcX65LNbOu0CViQlmIVM1VJkf
ULXChRSJsUwgmQttSTso02BH0VWb/P9LEu9wuMsAozOq0hU9uGOTIFcqOxevqNlxIip42ND5pjMO
DZ1ThKHSyDqpJnIvrW/clkcdzrhwrA7ULl51ZItTREQDe+7/HSTnG40+7IvCgN9i2xxVD7RCipeX
doRlQyu6NPLMjqqDqG2NfXxeETWKDWKQEe0hfM0qq5Dvl9ncYDs/S8UxrW+L4TbWVacklS2HjT0o
/QdsTLNMGaGCxVaYcUGw3IdhLc0mGtTVl7Z5KBO0NeYCjB1NRDyqa1BDywTXHff5xiHM1rgZQNCU
d7YZH005trPusZQOlzV+x1+8w+G+WZtOcZYtIXUXPQ1IZNhpmZ/7dhG8Tne+0jsYzoTTvAwXs5Rm
vH7uupGAG/qOWMdSO0qo22Y19qcuot77PcleGetlnRr6b3G9ZpZGLYFvk9GTmEuQSV+Fa0P2UkAa
qFVUYuLRioUXnCagiGU02WohyHLWl8kbbrAB1mU7ikjAUkCqm/nDR4aE4AXB56JiDkTTeNcrp/nc
z0uIewTDXMt30/AW8rCs7mXF2HG671DYBbCJH5eMkrBUIBpVDCfWsDd6udGLb5V5G4um53eC+3dQ
3ClaYdVEq56g4SP5FLYvkRFcFmUvTnwHwLlbuepmaVpTxN5e9xkLGRw0MPrmIxtnqb+Kc9N7tktA
4Wcia4toip/iKhqr6nUqzyg1hv4SqU7cVU5UlU4cOQLJ9o5uC8WZb51WGR78OqbSAjAqOMs58khh
my72zR/RktDbw5Uw887CQc7jaltMzpaXzDLrIdNmN7ppkRnMzutJClon9oQ7lS4jITJ9r4PZmmdh
OGeI7+szocGUBuuxo7Vdd3eF0/aaLWtPggO9/O0UfrBLq4ulVhdjQhcCPVuwa3Zzxg/ZOX9uUNea
PdPXr4SC7kRTmyNV+PEu0hcRkmL4jNYDUsleA1HRVTn4E5IeaK8Vuca9m/odHmdxei11mdrgE+oB
dt1iYlPyOt/yOiyrZLkvrMcSBDx7ubZ3iJwJ5qlhyPmIczUXJzoYV3XngCAbEl5HDkiPUK9ZREmW
va65d5jshti4sLkr9LBQ4cJ6tzzK4EvP7sdn/a5x2atGvWr82on86iAKV/cunjf7UGSmYhvYjBiG
NuTV7I7Kr37tbOzndKLl52VF3XPPWxAuPiCW1Y1RDNOg8+2gnSKdOoX+FzFu4uXlMpJIHM7F9FgH
OOuaMrtt+yiD3T5pT/g3QbgjAuF8Ch7V6xC28NBV/BIbZ9o+6qIxEQEEP6ZEpkYKZwU6n3SSHYa9
rUU+9uaIPDJ7+Py7d1R+m04K43XVK8JCAtmB63fWQ321+Iz56E/dxqvRbTTNipM0tQgiAax1cZsb
7SB542l1WhtpgpOIwHMvhNto3OsluwFTsjZUl9LEyzLAMFuA/JWHsaRAKJTAA7/6rg0OuPoVUD7A
U/RufTS/pa50Mx+Ix56Wr02uLvlSCiehdiO5rXRMezaojWZlumFAOvrE2MVzN7/VDrFrgp6IYPgq
PWEVsiN6u4hE5TxFNGd9OicwrXhenIpQtzdnu7D68zLGAr0UQXH+YlBCmvRGiRgL2VNCJTsynpvs
Ok9F04CXIxLltZd/c5AxVnnQIkIwhwD81GbjUbNi77JHEkFwzqKX+n4YU/i+pfsryatbLcseLyPs
RowbdeAbx5XZaJs+gzrk18VN7UenEWObjCCXle7Ks6geKbqQ+U6T1oq1UouQyZQDMyB+ckIW7Dvj
th+ObK+ddRBNyYsUnm8pb8Y417oVIQfybwitMFihw1lFXyWnPxlB88j4SrG4WhSKC7ww31Fuxskw
w9VPqPCN1wr6d+iXVLaRePPiQ3oqntH4dycJ2myEX5Mp1EYn5bJoUsXqoDAnzZ9u4FIctEVBQM1r
nUmYkhDJyPmSNM9JjpzM7A756tREPZl550StcExfYAd8R7mmabmpMPcx+vURGX5MZRkFNqaZrzPz
lZ8H2s/LdrEnGUVGQieyRX9fiS3r7TSBGQBRh5QH3VQ7dTWhjinqFdmNFjc4fEPRnGY65n0K9mBT
/PmYeCU2uDr0VvflA0ntTJTR2es6BJH4P4Lx9C9yTPIkmfDJ5GDwTGyIva8wYoFpZrf0s3OI3Ht+
6F5gF8feyXxRBl5wrDw1TDTXNCdIqLrlONnqNNqFtNhJ2wqCrD19ocjYajpaAMGczkX9hamvBClO
VIOwbCL7TgrBdMD+Z9sAcHZm0NkYwZs7v8Y+IWZ98tv6yggUr3oQv7J3rRpdeWgWxcQAGG+4FDSJ
rFbvDKCZZ+sWL1FntfuD9TQ7rEwi3gu9f3pEw6iZRhTL5G6dpi3Hfh0BtyTRgcbWWRlV0eW5ew9Q
+g8I4V68Uk3H2ZTwdkAfzHHxLB/s7JgwsM7NMXIKJG0/0gShbRG5U1y1csm6bEV4j2U7f/dMqXct
mycK8DgSPQP3XvRbNC6r1I4hSUsdaCxixRKjQ4LkMLLEJ+FFs/ekxi4FJOeooiCTzwU8bVTVaxIB
SQ+mz7U/Hljhc3FTu/0fArl9zUc+GJzVFGsJeCqRZZFzSmsoR+dNXnbFXPGIJmy4iyB6kPzLXnhX
EzdgfNgo931TFABr9etYP6bmw+Xf34sV6eb3uaPr2jAviwW/v0bfjBVPMq/Nzup4dxllryLO2shl
Q8bE4+9rRec+l+JOSRZcX2hW8THFDLoyVuDMHREX0Z6D3UJxatekRO40Ulru0NDBHpbwpIf92ZKT
j0QaWyDOxYJ8ryy6uWZ6sDiM3BlTqu1hxJw0CxwjVzQpvZvj2AJyLhddt1aGBYt/u9wEO34wIfKM
GK6w42+wK68E+ZvhRrciLlemA/wzd4vLxThKP3Zpn+IuSaaniCh2FZ7T+GdXn0vRxoo9bd8i8do+
RHTNFEi4Wsc6O89/+vucthfDSrKhxe8X1k3Z/2pEy7FEfz+XP8GshBo1BVx6rNxp2b2Vf75sR3vW
uj0f7l7qu3icEgtfYhhym9Supd4u9ZdeyIm957o3OHy3XE/XfFQ1nNPoz9clqIIVREP6FYxVEKa8
8glc0C2+VW5FgaiiDZBmf0E4pjqq1wXVUxZgF6tfHyxPR1sv26jQO9VtfMoD9VN8TwW0kCLLMjif
gbbsvlg0fLe/30adndyzxZgjwmsCEnDsVHs1LlFb8a66KGiKAGuxvrPnLNG1Vm4Hy9XU+SQrqlfN
raj3gqncbwdsgPob7ReoT/AVJGySHLNMamFSPwbs/Ix/skEKluLGFIdt2iv8Bjov7jNf+GTZu5Ut
w5RVU1M09F9wypqP1dhksoxb+T4MCuwk7u3Wqx4jp3YsIUXu66v5dzn/QeObpQ3arplMIaeFURsv
+pTf0aC4Yfnu8VA+Eye+Af30SffNg4H4XpzL2v2WaJKwXidIZJN3klNtyN0I/K5abJr86EReeNf2
NwC8b2zCtAVdoOUqqXxYF/lnGSl+Z/RY+WAK3IxIFs5NrvGsp21XWC61sABk7aagiMLny65MhMG5
SnmdMlqnOC9d8+lyk6YCm94NAzbHxWmfaSi6WdagIZyHxm1D+XqkhoOZ3uNlMfaYD9G8bKA0yx4m
lC8AkrUelrhFAKUz3kivekqfQQPt1WdTxGCyc2LvkH47MRwXaSJ8lXw89pZ+pyOrfVmanUN7B8Ed
Wt6Rak0pvHGd1odo0Se7WLMTqbP//8dBg4+K7VA61rWhOf99kmYZ9LS3Btxj6XSlgDbZXGdbyb3L
wuydl6KjKosgHatf+Uec2ZjmGKcqrpbsaUmuqvD+8u/vPQT0DQD/gFNUrTNnFUGtAgIvGYOL1bm9
Wk8WemKnK1H+WCAN4Y4Mg5JrWCAf42Lx7A12Ul918y+BPCxg5VzoO3m4W3CS9ahIBngYDPO9YOa4
PZZ+rTjL7exgrAbZpo+sKnyHyIXQq9xmFWYN8Kwvr5TksbCCScSTsPf0eIfBDnaTEFy0XJebBmS4
epDfsVjGOGd3INBwsXvvzzSOMPPaQIVd1aOwi5TZ2p5JHigfoMd+Jwp3BYA/aZ57pgOxsfrTmn2t
rFyg1OwnLukA5/qHkHaknNAjJOsg4lhUsLiGPm1Sb1knwdNzL6nzThzOoUlynQ6rggChfuldigRB
5Vgem8rA0/B/aC3cawV9h8d5t4WoYHBZoG1sUUl/l3ixP6S2cb+4aJFzIx+v0aAQZEH2zRYL3bAK
D8tq+NTEvHRkzRZUIvspkMAEKfKk/6LebwDcIaZxry9VrPwtlIWXde1lrzGWOAsnkoU7v0gtO4ph
wdklNXZ+3kdJcNkBCX5f5xJibYv1cPkC8ymmyC/VzktSXXDBiSA4L0poSYauAkQ09K41x1iRFAnc
6N4dquj/fBCd86LLkMWkY1rdVxT7APBGXwcb/bOHy4clguFcZxwrEtwBbrd6Ng6Gkdx0WfIL7eQC
I2X2/rs/eJOGHejGpa3qrCXqjANTVcNpy3Oo36lt46/xwQQny2WRmP5cwuLcZ1VZoSTVKRJ3R8PP
TpbH0oXiupTo5Dgv2q+51nQJRGrrxh4HYg/ySRMSpYs0jXOkKc3NSG1xmbIG2egKfKISenJHJ7w1
fdUunQHMZgL7+ZeA5O1jcb7ALBtNilI47zWKfSi6M1j19UKawxppTiTXX4dy+j/Wrmu3bmTLfhEB
5vDKfLKiZfuFkBNzzvz6WaWLa7HLNGtGPWj0kwHtU8Wdaoe1zCEAdGDdOigquvKist6bxIL2PiLl
JJop0lO+K/HCM+46TAQb2Jaeup89OvpVZwGBIxz8XjpnrCbnduD6fXa6ZCFNWqouJc6ORoEpB6mV
BXedZnUxS0u36vYII++SKB/SgtGPGzKcUHhMDoHXe5GrPBA2JdUskPlHR/Fh3y4YNkhXJ4ai5fqq
JL0c/jEMe6uU7vTumtX3csYY3WUoLT3jWstlT4DcYe3y/FSlgjfNjb1/GIb1KZRDCfQyy+MW1hfp
z8F0GJXU5KeW4Um2qgH/+EaUKxkSEclsSXJ/tJ65R4APHdVD6iPkY8yjBjsZj3HdyUlOjcW/ZJbI
uEeWMlIuRgSXtNwLGVxMmrtoMh2w5FIrtYsZ9X8XBhTKzYD0XQZ3FN4gGAybyzPfHoyOZdIkYu2Y
tEK5lS6uu6Hv8claJ/DGh/i+OpHSkWQpz7PPUnaWE1MoB6LXS1V2IRIa7bE6VG55qfzgBswCC+sN
TNA7hsLTHK6A+Or4iuQDOYJ0LQ5nbWgYGeBba/6P6wOcn0Z2M9Q/oOcnSQXhAgejig7NQTkDBssL
XBC2/NLvcaVmZg++2Jvy9/Hc4FWSfyPgmiFGbIufrLvdPO3ql1BqWdZ5mAYGfkk3/QAcTccdPmDb
q79PKWNSjkBITPA+kcaXIjuXrWJOqbMvgyjb3m1SyljEpZpyQWXYcg0Mqfx1iRMrms96lFhGn3t9
zsLx2X6mrE5FKeSUl+OokXmBEdwgktvcBh8ra25+16CSye5fMT4SPbuYDGqToiet21h0MdvuUJXP
+ze4GU7ez/P2olildGE1tDqfwWUk4UM3Y8xisuaGB/+zy7MoXVlnIZ5lJUqsO7UOQpylL8Wj3BlY
o6wYgwib8WR1GioP5pU6UjrUj+xFWuwqVO9wuiOggxgVK4ba0ZOKY8wrg1JDtXXhyxKeJ+Mkx+CH
5/xauM9YlJqsa6OjVyOISjZCWAmKQf6Ss5YkWBpA+YE8UWJNFaHRhtRjJ+1uaa8t2ORi4U6N3H1l
236frr4P5RPaWs/GZSDvU9Wc1B5UMOe4u6urqyG8RnNhxvm5yrHCwHxNsBSDchR5vJR69vZA6k+g
y4umQ8V5+4cjlr/jiwTKMwxhmUpJgqdecoj91os9Mv/SeKxOCkMd6AHFTharRZHg8nL1qhuHaHD2
j8HycPREIkA4xmJRdN2WQN5zyEHW2bwsV+GeuxB8jBAdB0Z+tq2AiiQQumpZpbfqMDikByIpZFWL
bs1V6gBo/yAAfl7Qy2uYjz/3D7itCu/iyAWv3JDSACBBFZFAz+Gl0e/n6dTPjGkAYjJ/qsK7CPIT
ViLkZo7atoQqTNwx0Y41mPl4ZJY8Cxty8yiGYWDySlElmc730iYkHT2E8DeQ0PwzB4K5QmWMa2wp
HDZiZSyUgu7oj51pVePkVBLxdtUKDELPF5H7/H//IGsBlAMqi1wzuglOAWN6bpmLjlFHppExt+u3
Mte1HMr58HFdjEuLp1p0xna0B83245/ZCTuxbvXM6iJvfZq1MMrhaLxad0IOryoMR0Dxyb0Xi6//
7t4ohyP3URe3BhpzQO78ERdgjOjU3hZzgVH12dJmrGFjShLtIKA/UkF1XESAMy8wmEDP7N5wsFIH
Pr4nmRWItq/sXQ5lmD04NkCygeA9tLnPKZ1fRIEjTzLDT2+KwaYVJgg1LIfSPfBRlfOSz0gGzl/1
6Gev/uCXh/0vs+lDxZUMKtXpeW2Zu7BDLChN9R6JPjYKwIz3mHyaHN0FXLfDEMg6FPWN8ipMxUx4
69bIRwDlm0VkSqfwq2xrXmnn6IJH5v8CT2GrvrM+J/XJgiTXZC4wSDY8OryjWvHX2MsPmZ8/srZQ
Nt3Q6krJDax8apb289J08Km58VhxJ6FmuLnNhsD6LJQb4utJmWoZZwFa/VEF6w/4yKz8OfYGqzxw
xwb7okwck43RGnktk3JJdWeM/dBDZnGeHcLCHR4MTwRu4kcKxGtBlDtSSrBCDRNuT5IXLw4qMMnJ
xnPMa/6+IrL0kPJJ+YzPpBsovIHE65D12gPftLbYFh8IsKvj0M1WtL4NXZox17/wglWHj3X9uQbP
oCwd/tVx6D7rJNV8pbTIhUR98MehuQDY7Q5rXoyiCkO3NcpdTFLbBqoGDysjgEdSZkoDs1BJPACd
k6yvjPIQ4sIFYImDDEAKeLxTuEtpExaB2VZdArImsWb5Gaqg0b6hKoxqGODOy/Qo56kZtzdjzq39
D7SVO65PRXmFvBe5BJxCk5023+v+WRJnc4ie6kG3BBa01ubjZS2LchBFV6VD28JYgX0bIsOXgDTv
LuQCT2xsns2g++7uaBiIVOQ6KS1wsLLoP6XpeF/U85eqj7+MCYtzj6V9lG9QtYBT8ByfbLzD9Oo5
W572vxHrKJRPSJRKUsEMgoQ7C8yWm0xuaawk9zuDs/clMU5C0+Ek6tJptQSVa8VLLr4ICWtdhKUD
NCtMkXGzgfVpvFUMkxQk9cTUHMFLruMhd/+l06bJxFMFjOVNi+PIy7NsHI3Mj/lv+zfGMFKd9gr4
OIPR4tsIHZpBbWuGozdIHyiXrAxHJ59tFbpHLtO4NsI54u5BSG96w1uJEVqh4dbdK6LFv9QCyick
lR5Wc4DgIKE0A9tklcCJPfzhSZELSyIQYJDjU3eW1ZHOG0WAOZVYNFvNquNzW14TkCGBGrOVM4aL
205MVvKo65uNphJSAfaZ/ioOiYQaMUAlnjszvBs/62Z7l9o6UAsZUjcdqwQEYoKig2o1ZbRdbAQF
uOV1m8vFVyxbfFeq2Elj7jHq8rMYKoy84Q15649LfZdHR/RyRK02lXDI6AAoMugjNnEDm7TTvhGs
icgVf0xH4x7QKqbcma1v3E0OIb5hbWRtupDV76D6eckgh2kmcHiMdodiSswsYn5PcnV7R6WifSd2
0hioOGr5i6z6TC4M3EqdwBZmexRMshDJ+5nH52ZngcjwIynN6oCU9s4gWNXlvkEeXZz6/CXqY0vV
3X2vsrVjKgOk5r/aQ8f+PlMEdVhwRNEr/dECY4qzfEut1gYMA14kBSYiE+ae+macWQml7F4xlnFs
ZQ2PLuVbyvtpk1vF4hQCo4WzNR/+j8OR37FyZ3woLKOE0RTyuMuv3WCS5SkuNBFtQCUM6OIuMxVr
eI6c6J7V1WfpDvVgAEZZmS541tqColzLPDhLgWjqYE3OxAMGDEwAOD2XRcL6nkQl91SWShE62ESb
zW/W2Rx6b/IJ2kAALgYCpMFcA9h8Fa0+JOV7jLqqc1GEDfbH7Mzd2mPkiV5xAMb2UXlQnyrFTA/R
tT2g5eIZNmtVbTMkvkunk4gwbISknGqSrjxOijcNrxWLTYmlQnQaMU+ZhKkMnLDNgFCiuZlbWsW3
hDh2lI0XJz9IVn0jKzz7hsnwbnRGEanZkigDTESIHpb4ls0MN76dH60uj/Iu/RDFaaZBUWreODRl
boZddgd2IT/ivjRdagZ8b/foYzVS7WeqyPBtm9MYK7/zR6ZRz7Oox3BuWuoGQOCwCzu/NP50L97S
w2hPqtkxN9u33Y6MhQogV2sgrfynO0ALMsQCMY6s1PdpPpkxNzkatr/06mX/4/3ldO+SKCvk6kUv
RvIAaWztOw/YavUL9yp5pCyfeZwL5A9GJrWdekjvEilLDMJRbg3jbRVmcSVXfgVgkCVjSpJsVGLX
1s5+slSUcZ303F+VDDEH6DVkb838VdFyT0oI8m+CiWPe8PZvlCWLCvZGUehznONCk1Q5gILMbePM
qozpkJchyzK2Te/3VdKTgNigD4dcrkiCM1vGZ9UiYKvVWzgUbYDSfLQ6hyKnRlhMALNEBcS8LkEP
2sOTha+Drbm1F3rRK4/vxtksTXlDjfgzQrzLIle9CopC3+lqFRPDb8zwtTnIRxlga6FjWPm5vwy+
+lh8+g+KC0oNTmqzMVW2/fb7L6DssADddJWQHZK+Lq1GSE0g9JkFVlb2dWZzJEWUBRH/IQ3AyvY/
T6q0vQiqOZyUv+du/2Hq/h70GIABbQIbsXYz8q6kEbVa3+si6Y0W47GRHATgvEmnxAaY5zPBqkXZ
i5HabOooYEPBdiqg5UtvYjRckQR8BdsruNde/NSKDuPuNuvFKwFU6lvk6I9yATRSuZHTkJeMeEf6
pPKJVS/etO2VKPozadVU8hrOkukdfPEPruzMWPnOle7+mTbVbiWH+kDDoBZaVepQuxmAlurZCC8j
C9+f9V0oQ26yaehLBUpQJMoZexmPpSKwQicxjz8MeHUOyoAl0GHyMwf/BNhwpCSPZN8j/Fr5xEW1
4Jh221sM9U5vrN4F63CU3daZrANdCofrubtcv0URw/Oy/j4VNce2myKpQy9GiZr7ZWixLyMy0iqW
rlFhUuUD8MvxOELT+GiQJf2vCmjFrFrNdvx//0T0VKvQcrJmkKyxsnsgNiCEXEoreBqsxZKs4hjf
PoKfg52s3w6BXsitgzyeJ4nkqU53XmxgUsD7TA+Ebryy+hMrijBsiZ5trQg1i5jBZlFrEJPMTGOn
B1navzJYeqyVzzS1CTOUh3SUbxLVS3WkpcwXE/nkO+ZET7aObTCWM8CC7fQTb6GY4aYAdM9s7oG8
En9JR8KfHt9KrJkA+WX5sX/EbX3UsWWCJziv8pQ+GhUHroOUCJ+UW0kYUZf6e2skZsWNDL+xKUoR
gJnNq0BjpuvUQV0ZQ1/A/QUCalHBC+G1kGK7zD/AZwZU1XdBlBnPfZ4LeYaCVD7lJh91plCe5IFJ
QrLpLVZiqKvjBC1p+Q4RCmNIIxqaIdDN4wvgVO3hE1H6zJoYjUfGDdLvza4Z+xHo2kh4xU+GduFD
2UwxtDYxWmabtvV+MPrJqWgLMMGB7WQPnJuP/tgceMHZVzvG3dGvS1CVFlo74SRB8aMDUzuIxfYF
bD8vV4egg3oVlQC+hYTxyFuyRfyRepC8yBd91pzVpgGvRJHDrhIvMFoATUmEYkvtZ7F4zoKj1h2S
8AsQ+uy8PISaxggim6PBKw2n+WgUiV+qIYNE0Rvs2QFyGMDgWpsQe4aX/Fk9tMAvHd03ZgbMBgfX
/EURAC+SutEz4543s04Vwz7oowKMgFaWOKo1vo84gi85OsERxckDf1BN3i3d5Cer1LypNithVFKI
efUxVmLgdTe6LxdnmZU9bU9jaPCEGPcAXDc90cZ3aONGCeBgi3N9HdO3ILY8gFfIUn28vAKHxdW2
racridSRRLyFDMzmjG/7PstThqgpXTUPTMc/WXnu9ntkJYuyCQmtDnCZQ5Z4PzrxqfZQFPTI0Pjg
/S/eI5sZvE4Q96H8gFii/GMm8IG6VEA5lT3FLdzkMcJgi3bfHhKHZynGZkr6LosGgxuFNFelRkYY
C9BywAYq8Gy6q55GpsyqrWx6x5UoqhLAJWWtxwQo3OiOTXLLhbuEVfTbVPOVCEonQhA5jyUodO2p
uZT9Uym9MoyWfOg/Uo6VgD8UoQ+7Ro3RTfCW2By9EltIyqW3g7d1CVTcPYZA1qVRLrJLdD6qdOhC
PZvpQ/j2NBUlUwFkK/AVn9+WNJiVhu3ewuqY5FetHPMIgswllFPU+MAbE1mxAwhrMqljkZ0rmLQ7
edyBReLG+ngkiK+EckkxNm2BHZ5R8lTxvEyMwXXW36ceQW0qxWXfwIhn3p+NB2n5vP+tNpOM1aVR
2dMglcAO6yLygnwORyfHKrdwmlkg6qxTUM5BGdpQ1zJYURm6egtqxa/7p9iuR/4+hkTjwi/8WE5j
gKXjNDNnZGfFY26NX36Kn8lQXesX1i9WOXI7eKxEUp5h1OdFrRPglnagxCREn+Gx80mfpwbOPndg
vcP3rxA8D/9UtJhvda6JYFNCcOnUY8iaUt9XBImnnISY9XliBHASeoxpgt7MDIDcLoWljpOz/7H2
vYPEk5OuTEbhMCuzKFBpJXwVyzMn3C/zv7KaP5ap+GkZI1WHvsnZtTQ8jQUbs92nWX18yuwnQccG
ukEEeHNm5s7k8yQvQ+H9u/pYH/pDbhsgHjuxCnEMJyfxlD9IpDEEIQGCxZJhz4i0w1sv+JF/lrEa
JliiKZ5Ct2E2v1nKQXmJJR+nokhx3EiQTnPeHuUmsRQ5w8y/etjXDqYpU74iyqdBljCViNFRwvgZ
O/lz+LOsTbLoDeabDG+tsbT73NyXy9BKeqEKjC5NKvfQf7CwO3WTeUk0epUUsFicGVf5liGutJ+T
iyk0ZFxl3Z37e37y5tYfRHf/MCz9fMsNV1LUJs75ZdFHe7mhqWCSaxwOpKoq25OVoUVKsEPZWSDD
Sb35zJXYiVAkpbyi23MEhuqTEbNuj/WVKN9RhqGsNipiPIAoF+WiGhelZ8xcskSQf1+dQSpzI+86
iBj5woxkv9Jaq9NZL1bWTVEOJNGNphYXQbeb8JxUd1zEKB5s1wTfPdSbhqyOkQH8RWgr6FnwdXTQ
SMa3N6zF0xGeANEA4ElWUv4G1P33NFOicd7lrpYUOUQqRLrzZOob2AXA1ZbJEISlYJ8VE1Hn1h0c
GaiemTP6vWYJjGOzPh7lPJLYaOJAIlGSvyr5oREuNWvHb/sN936zIplSWN3sLKmtmvyHOwi9CgzM
hkfhSsh14sL8UOFTV4AJo/NYC6YXebAsMupKV0Lfg5sSP0nikzp/Y/gKkjn8+d3eZVDOfeDzpeFH
JDIZAdSAuw2eCDIuIdeVc5MFdfOmBnviqE8kB2KJFho+EfCj3PkIBT3GR86ajvKTfACetk04dmM3
ukwsJo63L7Mjmt7jzoewUDsNogkK2+hFj3xihvfKg3Q/OIGJJf9vmTVaMaCpJVP2jB+Mi95+Iv++
aHrBpE5lRLaaxO7RwEztOQVfxvxVk86t5udpYnYybwoieG84FijcJv4cCI3/q0cqlT1Kc6aD+RUn
77NfXHUURg9IQ1MbmXXkCcNprJ6iiBHItz0c4UAjfWb+bbBvZSZiCzwA4MIgRULLt/eNkBUL/uLi
3iVQPnRJ1BwkkLhPsjKv+YsZ2DLqYGQAiWQJof0BmGVS2fh9JCr5CsM4jqWxwzMmO2jCUS0YV/aX
sP0ugDJFNYvmpiqRhBCqGGDoCjf1qJwmUAPLP+TQEQBkjpF8lzux/AzrY1FGWfJGvZQJPtYweMKM
ESCW7jME0MCb85TmoUz2TMb76Cn0JT/3Uis9dEeCGpe7BZNfajsS/L5KiXqeBcPcliGI8exYUpwl
XbylFZyl4BmZFvkif7qUdzGUYfVahspzjWyVK7DoLaOw1xyn/ovIOXHlRCMDMYR1KOqRJqOGXiyE
gi/XXKF+MdB4CJmI86wjkU+5Mlxej/hq4SGEACxVj8Gh8bsXbPdZuhn4g4OM1Td+tL9gzywtfFuF
3rtNKvcCMlHPgfeVlEe7s5BjFAYJUmECEcmcwLQmWSV4FHuUFOVvo89iJCPWuyeccicGcNlazoA7
MaSHJefNTi/MLH0MgTzZcT/3Y8EbCemeMMqVZEKWDB05qeEvLuZEYeQtkonMVhObP4Z+hp2vAsN/
sVdeUmzjtGfF6rzxG8JEjhmZwBJfwHkhshmkWIZKuaC0Ufm0JaRO5Pk1PYH5nLxuCSruIB1BT3s0
0GXev4y/ZFTvRkR5nxqxSWyJcyAETyIgMocEw2SqSeadw9bal8Y44B9zZNlYR7OMFgbQw8XYqwfG
UsNfHrC/T0MPy0x8puZ1DScOcMzZwuIRGVnXRxMogvVn7jLbipVNZsgkbmAdjHJFhj7qQtkvaEyV
gcULwwMvhJ/2746YwI7WypT/afNiANwrUY78Mctrs9BO+fij+gjA7CrOyuSkKw+U8VxbTB1er8J0
0nvezBZnCSZz/yx/KeC9fyfK2WjcKLUJ6Y9wfo/XCvL4yWxO8ZnzMpLK90wWIFZ4lykPw/XxqMw5
rk8QsCQk2cmtcCNbW8wKBMyZM5sg2gVaDPttxogbNPWzLqk5GE9xoXHZmnOUmItammPzuH+jLAWk
XEdYTfJUlFBAVbifGk/KXvb//nZH6z3/kik/kY4V9E8k93frnemc4tmQnSSPt0uyOv3v/AQ9VKPl
Td6JughzkruTFjbOXLJcESve0WM0ERYTcoXHgXi8g2QLWP3ojlsYMADJXGUCCNQJnByEwRjQsHqf
cZsMpaCHalI+iLtMgPDWIZMo6nH0Ensyi1NtF1hW6G/5jTVCz7I5esZmLoSy0Bo436o0FxdkNj7B
78dED++CU9gpPO5p/5SbGG8rX0LP28xBnoIKBqcMr5NooijhSJ+xXwa8MAE4750nefJTiuXq5ITL
tipb+VBF4reXUSgvMxRJOi5agsS3j10jk79o4WLJU+7tn/MvheF3OZRv0YHKN001zpkc0OSr7sCM
gAYs1oahXDbpf9VueOvN+YEhl0SVnZDwR4WCq4VAnvEmIvw9pO9GBIfe7KqYO2ctPjI8DI0xNw+h
HssDnrFjCPoZ3kymkhUVGCGOBpZr6rbmOA5mn5Vm0GCFB7Mkj5xVOS3wAAl9NyGZYK+XMYyRLk2M
koz6WYuqY8RlJqcWphLeBwZjjJf1YqYrEKFW10o7iTqSu8XtP8nI7FKr+qVZ0lHBzox+NVhOhmQE
O+pBFx6KdI7E2cB1CmDZcWJfeRl8/k7CnoBkZc7/wxtCpXKUYRmWWgV+wttgtP5TwAeM74fTDB/q
6CYISq3o2KDYM/vNM5M2jnnDVOrSYNR8KhO8B7EDNjok8wuPVWd2pmwm18asjrxvMFwciXp7V0x5
mHSSh6mPoTpFhrR5ftaKT5L0JBU/sslqtAOvMh6hrARXpVxN3sZStBSwwsGNryLGrXDIe+WqgI81
JQz3gMlm0WEy3mYq9Vwag7o3aoLSPy6cmabXqM3MYrD51J3xStt3aSRN2btPOo2R+tzoSf6ulU96
dkzbO5Lq8tktmSqb3Qn4S0H0t+emN2qxlBx2iiCgbl5ZCVhFnQK1+txSFrMdTekykX06W/QTDzyj
nsZQnr/URH9Lp/dri7nrGvBTkxSkQTkW3UyynyGcSMcNBZrJae8qMGNWZo2R1OCBlWX9pTL5Lp+q
06RiM+pai8qTFOP5O8iO0Y2WVHS2mDTuVB2DhT9qder3JWtAihFMaHCNdEbLOya8tFX83MexaXAs
DmuWBMoVLU3TxUJEYnLkyDWeFBOrWMOIVvQ+bVNmaVpoGN9oogeu88X8IUwequl+3yIYwYlmLNDl
RQHUE6yPCy5hepXFs856OzCcmEb5lLYDJ3pPvDZ/VLD1mHoNtp3ZqN6sJxg9llxJyMcGTDsj6c1f
BawBql/6S8cDrKE8T6htLdi0dI2zwWyPsXSB8ip8I8VxOINuWVy+ivFzMzr734j196m3UdaGasmR
trlc3xnGidcYIzaMD0RPI/PBYIhqBqefKYk5AFNHHe+V7NDobtdp5oDssmQMcTC0jp41bXFZs4gV
F6yMymanHAIZo4QGx/D2rDcYPZw8ia0hDAEujtTc51eUAe75ymy/lBisbRz9s2jPfvgy+uUpxzgZ
IyNjxDUaZqNCojkLOtQxkHMrz/1GvsAKzN7w5/rxXykIvQLLSSSt5RBm+BrllLBDyyk97ItghTJ6
Ulls5VbIjbcnpdqYw7m/FnboxB7/qFxlc3CaK6h6sSOCOMZCFWI9LXXKg8RlriYRIehWL2RKunKD
Q/JGmN2Y5Y2zWXAJrIelTqUkbarGRc4hcL0Rl6Z4zuafunOFgk5uRZGFjqYllsg5VbM9EFDqmYnY
sEWLt+5H6ZRPGaqp4qIMR+ZOs1W/YqvZDe4IbER7zZ3SK156V/7cOdOn3G4uqCL4b6kZw/GwzJRy
PGpfpE2VkbJjPt8bkXJUQxAzGwVDfVkPXHroN4y7UYoMtKknLBzPl9hpTtkpJHNBhBWdt7Nj9nPW
zPiFodOMB65BJSh9kAIDMYPdkIL4f3ZX5bvKGc+kE8cziseMy6R5nzH2J4WZCqWKuvHQRTUg0jBh
ULCeZYxgQSM39sbcBlUDxYmj+0y69dPP/Uvb3vp9r9QZ5AesKrhlNgltSPjVWye6i0FB2l6GE4o9
eAmhi6NcNK/BgkL1DFRu4JmHdv2N1atlFQsNctWrn8ApSVgOKa4SBRFXtHovOMRnAqJHsGpZwy+M
PMygnI8So/4yk+nJvvrRFfcCOvlGfQ1YiKh/mbH5nS3TPHJcU0haECBepBo8Wu1U6HuXHpKXI5om
ABznXQld4sAvwY+ECQsUk+cXZpeODLjsPJAMyu3IzSSGeYiPmxzqq4TmNIEa6C5gK2HEZpY1UK4l
7Asl7ge8bAHL6QVCdBKG0NGriJFo7AdhgR4eVgEtXAY90tvAKJ8GESSXHKqCmFPGMiAwcJbI2rcO
RhIq0DzloZYDGpOEyQ4M24RUXsT/sQNwREezersDP0hsj376IVdmiJoigOrOANvmP00iGSpBS+O3
VEf6voCLOHGbF/5ApvLFl4RVJthUk5U0ygdIpTEtUYR+qgYudsLm3B0Nb7mwpw431WQliLJ0LB+W
sQz+IXusvnfLw6y/9uMnxifbTH9XMigDB3ilpAFsGSsN/KWQGywavoyYHxJfStSQ9MkVwgOHNFWc
LqP2vVAaO9S9dLw29aHUffw6K4s4Ru647eFWv4nKQBohihZleFMjEL1dY8e4qjZZ6+gfY5c1ecy6
ZMrog0ap0CvDJJpaxxbSLFNKOrsEmsL+RZM/84dvWZ2JMnlAsfOLKpLiSzu9YGXgzMfTs9FX5z7u
nGVW3LhjzaNvmv9vkaC//adVBIOSpe2CAN9liR0Gij3N0lHII3idBOsymJXaPyJLHpVQCEMRd3wP
eYBbAOThcyceS+VuTtycyWq4GZZWRyO5zSoGCiOe7kuLR1v+STtwp+iJOJrlpN+pT8NR/ixZA8zx
Q157JZTyMophhL1MKuj1sJhANANGS2EyxzA3U5iVFMq7CFIGwLkR4R1rmG39eWRZ13Z+vxJAeRWJ
z7spCGFd8lftFvqCH38yPudOfM+9YTHxdu7OhxrMgN58JrPUH2ocreRTHqcwCkntenw7nrsuKEB2
7ascsFzIvlsD2+o/FaQXZ4ErG9xi6wiuapFwnnrJLbCXK7AdRJfQMHMH7W76wmbV2fcoWCb9p2w9
HkcOQIrotFT3xeimUWpqzLmzbWMzVFFSDYwh0vTSCdaOtElA+225TS7v5I7oSKfSq0eMl0jW5E1O
aWN5+2Iwtqq3GwHGb8H0wFsWloKoktpfgzHXBbP3oSMeIrty+jPaABZnY8Jo369sWYTEq4TEVlaw
SUopbKWnQcn1OGqnH7TiEAQMv7V5pLUASiMBnyMQeDLyEsJ9In2ovemUY1JnsQRcZcVs3m59vLVA
SjvjMizEntSGB6V5UlRUxQECMg+CU8jVGa15Z/8CNxet1/IojewHvszKGCaHjuYxS9ASA6KvAfKJ
toitUA/sso9toQEJQSQcEXoPattaQTZehYm3AW9tKlFtNlz/0AalpWE1pilTcxR1l69ynzQRxHB8
kIPmKMQtI4fdMuT1T6fipiCOg1Y1mPAwlG9T64kYaC6+tNhJ1G7KcNPiT/tXtWW7K3F010AagllQ
SlQzEw2EhdWlqWJz0Fk2RCIhnQyspVCRMjJ6GeA5SLrmY+Bpp8QdE1O89cCJ4v1m/EhWvpZGBcsw
mfJYJ8FSWa5VNppceFXzVym9a2MvUw9BcwM2Md+4IVpe4UNRWVEggWX73CUMr8wwZBpIiusFpY2V
GQlCdacWz9X4Zf/jbSaO65NSsbPmOUOQyLRvFpuSW9jBaFUnMnUSmMPXwitf9uWxzkM5JkVICX8a
XGERecN4Xsan/b/P0H26d4COb8ZlMf4+IdhJj42fgxkYyNuHfTGbz7b1tVHuqM67Nu4zPGhIxW/G
w0146U6qHTyWZ8EqsNCC9qtn+Cy5rOujvNKSC5pWyTheuHyRk/MSMrFNttLE9cEo58H1adLmBuxM
f+5s/hd5kca9zb3Gh+Y1AvkhOiJ+8szKEzf7yCuxdEthGqelUgTcJw/I3reXcBeZ0Y0DjNn4efgE
O7dEnzX2tNnwXEulnEpciVXNZVD+8T79JLihr3rNQbXIwK2xYEedwD90YHaofzRWYbGQkxhXTXcb
UrzBJTUg+9Zqay7xl6m8VtojrzFyAZaJ040FpTaiqAowllN9Hi0CzYqhnIvxlSDtofhu71sGIxrQ
rQVJlWUx4DG/2y4XRffVtjZbmWV9jGBA9xZQbGyWaYaSLvnNGLwivnXVU6L4vOyVi1c0y0nWftVq
xZDL+mDk31dPqFDra10nzivOQjMVvkqBbmtB7k6d5O/f4mb3ZK2ZlH/hVXFWg6EnOC8EJ1F8XdwZ
Y6kRyEhVM37iMI10BJqHHbvMuRWGj6E7CaBxkriSx+V28llJnha0w/cPty0ARSdBFQxBpLHR5zzu
ky5Ef7fFYhegSFifidzNn6nC+98n8lefqQYLVjH0Kr6NEX4Z8u7ayZIlAHpKa38IHc/IFbYV/l0a
FdFGbG/mI4diSFLeMtEpxXPFQqf7SzL6LoNSPI0buMlQNGgD5uq8LjY5EwU7NJfmm4SpScFPLwOK
hWSZc8aAaPsd+ycYqUo/uNYL7N7fH49STOCtBFxSI9tTlu8x787MlUqSWu19PSrEZfPSh1NZ4VUR
vlHLJXbzErjZp/bM27zPcldvq2d74qh4JxSLLjUDPh/IGkrV1G7TYOr3mA0FHLlocabg55Z+1h8J
fF7tKr94pEmzmT8R4JKP8IGt7pZeR2i1OcslAnIUgKQGha/DsIznnMlMSY60c2R6KSEDbk8NOH88
pVz9SB75BByLPV+xaeaCBBxewClh25sKrmBAqDJ+wGky9asgepz0gWlaafX3qRwdTGRpMyj4cnMS
mbnxaeFvcTwzrHvbEa+kUBWsKlJjqSUQoYO7uJg3OxFgBwU4uWQOlKDUqyZZMRS/Kawu9ma0WUmm
3FifhlKaRyr6SHztxzPQm+vBnoTQVmL1175H3k5nV7IoJzZNKR/1gCNA7SfwpM/yDEAvwecc7OHi
KYCtpyq3ZTd1P4akvv6KlGtrOW3kG+La5M7li9dUicwkZFKysHSR8lpqM2VK1AM2jQfxmWByt9mR
fOOBe55jjLeTMdCFxVi5ndKu7pRyZDmfKTpHUtrWQQ+3MlUrqbH93pmFmQLqy8IQqlcOLqv9uBmP
VmIphyZJVVF3Cfxny51TbGo133qBEcAZImh8jBBl3ZSroJkR9rVHp57vwg+VXFd6QWNjhGqogjgO
esEfBVc6SyfCtUYwBKJfncOjGIk9DztDC5f3A6u3WEOmDIV5y6lXOYQx8HpcEOPLtc9a/a3M7hkW
x7DutxGWlYCi4bRKlHKS4BGcVsmWvqUOOBqspkGttQMsW3kq7lnvR9aXo3xKWwm1Jv8PaVfaI7et
bH+RAC3U9lV7d0/PPh7bXwR7nGjfd/36dzh5ySi0Il7YQG5wgQBdQ6p4qlisOieETzbC/Tp3lglC
i3TgNXLuBhhJM0RF1TTotTIuiB6FOClKJHgN2B1FtNGtMZQtn9BrJKXPE1SQ2/UbZzt3bwQfJtki
FKkqkicyHsOJP98U7+xLAxBLDkyHp82yv4f/rI7Ve0syVFaXCKaq8H5d3tThseXq6+6734cNJrYl
qZnLEBCinC2aT5M9DKlUjnhP66vCOT4j6V+4V3+eUSbUrWM/p2KIgC37kjf5MsQD+sD81jmzK1vt
H1ATfj3+arydZLxxqKS6aEzVcEj6VLduon2PJu/3TNA/YXPMhHTqViNE4yAJn0Ttvq0/yZDO+z0b
TAgz0BSEhBUO0UpvpnpO489V/SscMbgv/X2kfupVbUO5NVIEsNX0l/DPkLsI3sdnohXe59RkbLBR
ajS4uVp7o95yGpp22/K2i2BwYe3yUCeUB1h6ovNBmi0F4RflOqINaH2JHB47637h42PT2KJSKdfz
JFCZiA7NMe9andcEFyXaGFP/8UtMh5vVsT2qRR3SAT4gen5TnqjyRnw3WtGJOMTSz71f+rUT8/oq
OEjLlpBSkucrKWFTy6z8FAW6aYl2FuR3Y0DVvzRr/JaA/e7mL5rFX0s1/nFKtrCUhkKV5xGyxlG8
B+GntfaPqzJxThf3KzIosZgJaAAihOLekzzZbfz6VX6mZd3az+2w45nbBSUZzXUmSG01zAP+GzFC
DHyIiwhz6Y12Jm5jg6wIyrw6mGGg43jTPEV33FxxNxnY2GQO36SlYjLV+Iw1MVwZRd10aj0iO2n5
eAxVux3O0KP7Z3XMEZSrLjfnBp2Tsh/fayjxps/vEgs+CLOHCIwp3UkL0LB2WvyEm5rup8SKTiCC
I5oGatX/3tsuE+XeXGkPQm5Fj/QhvbDlk+pSyp0eIploA+QWJPf9Z2OU2Vy1SCshpjy7yh2mFqz2
yThlNhVQ69AKzC1ky3uX6401ZoMXk/w/j/CMgp1mV7SQTOkyADl+fJ04aeRuEyB89O8dZSGOGENL
ihFvfb2zesljflPjyw3u9I3WhwR39Zc3TLF/JeDKoNNYA1gUeNoM+7C++RtobraJsUao1GpB0KdD
BZ6pSl2mgV+sQ+1ctavSgij887EX7x7RjUH6DTYGRXMcwTCMXsC5fRiyN8rKIY5/HNvYPZIbG0wy
NNRarYoNioiRONv1isKy2j7UGIkSTPnt2BTPQ9mauVCtYYPTQtkHkkfdq/z8VbNMP0I5Dw0XzrG1
3UC/WRiTEZF5KBSBDiHramJV0mgX6NH+PRNMQtTJeaLMKn07L2+F7GGWguPf3y/KbNbA4EgTm7kW
UQPEH99ScAh1VmMb9/VT7FEW/vp28gRfb6A9xdu9fQDdmGbQhCRLrETJ+60+fkZa+Y0KGEF1N7eG
EhWhLyWIlEUYLv0ydZvvxwvnOSUDLlVXZdqwIknTldjKwY+i3cjZS59xKms8nP6pv35OuzZtgCq0
HFQEK2C6ESBcuNrg8D5D4OV1CXh86JxDzfbWK00yiCke3h11uY2UyxA/Dj3nMX2/zPXx8diWeqPN
RT1dYGP2ys8lsLJAOpFdxVNu6T6lYwGjjsdvSt3N0jZmGSwZUcpTU8pEmJ76E5rH/MkjnogpzmPv
4OEI22mfDGFp9BJwcexdIQyM8lGuLqmS2CCWrMYgHOxuxD3yD0WOOKk9B1TYBvtonLW6FbGx4orX
sfouFxoObPHcg8GUTNWgu6bjrjhDiqWtTvH40um8dJpzvkwGV+YKZUJdxwYaVzrLTCSffi/wXYEU
sL2toMGG042JZs7ucT8cAyo1gWaP0cNB6NxZ9Vh6Y6BfUSax6gdcizjozNtJBkS0CYRHkkEMJ4nq
S5ISX8iGV1KmHJA+dglIv/w7SOta1YwdbUFryu5hSArPbAmn0Wm/C+2fgyWzTwyZEnaZTHEKvRaf
iV06NOeZvtAqSYQrZXklnPyZtygm8yjFqJ27d14wc3RTeXDLiadWz3EGaEf/e+NiuQ2VZMUrM4Si
DN/E7FpcY67JsDCQcNuCmOEYNY7dQWYpuKNB6LPOGGYnWlyS+dV0MXmqBsfHSmY1Bit9wpyIgJg5
ZU/rmjmq9CDlJzHmXRXpMfnpYWvjDgxGqEWmjSYeFJxS+jSn3rycTHRVC5gYja+5lHIQibcqBiw6
MhhDTblfaz1zzNS0ZP00Kl4e87Zvv01lsy4GHnJhUMpFxKUtRsiSMN9tNdfwpDyO36HLbFUg8RUD
9ZTe4vpkl4018mbXd0nZPm4ZEBr6t0uqcj+BbAnnjHY7oexvZ2dyorQuSAZ4QWy3kvuxWPZxoUTP
f1sv9EbjkXONZFg8VScI2DgR97LGcX32jUEh5qKIlN7ZmEIv7Ev4CoooBo/CjOMo7wd+c11RmygN
R8rkSbKnQQq6CJxb7aeGx/2xuxp016BfT8VMD/uiMDSCCDJ4+KPUPmgTBonymyXjPf3sp1AbKxQh
N4uptCKVZKrt0jqi3Tx2qC9BbD50dJTV4ggP48W9bMWuyQ1bu9C7MUyXvzE8hrKR9wVARNeLB2HO
L7WhcCLj/r1iY4MFEDEMRTSJU99TPzfu6KQ/oO6FKngZTJ54Gt38MXfzr/yYzFscgyVaG6/xFKMR
LVvuBvOm0H4cg/x+UNmsjIGQNC/SHA3NlFZxbB2qSJr4c+70ruSmripYvCeg/XvSxiADGXEn5aEQ
IoqFmDsE+U15Mr3k61hY8hOl76RNmdkz5d6ZAjPQOGGa56XviLpxll7IpjahfZKU8x7cO+CHI6fs
DHqHYF6s2+gH+rmRyHW8ZXO+4/sgycZuC1YEqTIAXoMeoSs8vxCtdTifkmeDyUE0SWmEZBppucW8
E94me3SGW1pJE38IrSe5mZdwyenob/4UWT++5nsZarMuaR70KqOzIemNBKq2NcgvVMReRRMMf4B2
v6C0sUZ3YGNNkSsJD2zoQOvcCW+j9N3XvCUOZZ6pz0vAG9/nbSiDLGVtGiOhyIIq7IMU34Iv8xPn
m+0Gtc2KGGAp5hotmHRFyh20D5/mYPDi27/UsXXO5Z1CxdGnYqCkjFJUxijJXdOVQTT9qY+5m2YD
VCznl9QYPh+vbDfl2iyMwZU173pIC9CBuRV3TvHHKglulC0vBLrt9bQ8KyvX/2n+e7RABlmyUTUH
oYIvmk/Ntw7lxuqF6jopoEV0JLf1pdQ9XqPMWSQ7v9OVBGOBNCykJ+NPKu1C8VP1VPQCRS/VNXpJ
3tVVx2viKac4qEBhrX+pQWadu+WVW4HinEWWzbpsVlOXaYt756b3yQW6e1/kH7NtgqpUIPxHNLqd
B9v9zl68OYxLJBfrmNLF34wIHJk7g5m+sMLTX1JarTW/0Pm3LsgsNIzzHqV51pnLEJRYxLKa4F/Y
+nMGnU1aOqEEWMefmAMBCos45iKlC6UxE0Z/aj930svx7++SIIC37+/kTGEwZirSpjCy/8+gBUv3
nhvwOWdBeVfZ2j0lI0A/y1333YA2Gaq+3OyJ/v7RV2QAqAzTTgqrCU+hoErrpOkOWl9nMaqc43Xy
Ai/7ela36iKJlNa2R8SXIPdR2fQRFOSsHvIoC1WNzwqmI0zldw0zQCSkbdWF9FTQR4ge+ze4i0sj
lTxZy/3gdCcjAJ0un6ict7MMHKVoOjH0BPfnVntRIh8kX1bHu4Bx3JNtDF1qs43qCTeIldyM0jmv
OdNV9Ov/7B26jhFL9FzJ7NP10opFua4tagDoLV7nG6WEhG0MGjSRd2nejU5UYBPTrBDbfPefDZqU
UVQ2WY7HuGq91sur1Plx+yQML3nJ7fnbjbkbU4xHyJNaTumKsE4fxQZ/vKgu1buheR/vIXw/vd7Y
YpzAlPOlS2fc0Fs8w9FursjNXnRXOSsuRlm5jQ27qKjSZhAZ050KO/8w9U2sSzTGU7056aa4xbiu
PV6aqwC+D4jqeHkgX1QsNOIyi++6+8Y0AyRjYw6tkaG9UGvekjS1zOHbEPJeUXf9cWOEyWHARrMk
GhW40+aTIJ9S005ar+UpKOyG9Y0VxkHmOV7zPkIikS+otFafswY3WvNONs515iY9r7OAtyjGRwpF
atS6x0fT5jtSF5ZZ/eiRuqucouiuGU0iugSRIPReMxHTnEQ5HARgRVpPp6ZXL4te3KaVeonNOThG
+103hKPppkQMyWD5fmWhkIV1WDDAVNZW0twKywI28Uui4QHnU13ci7zhgF3n2xhkvlibJlpBjBXv
N0oLGrja6+XVGnSNE0x2QWpjhvlScg8SmFzDujLhNTLujTAQzKd8uptKzgbu33Q+LLFUv2jGNJtx
woJQfKXMRLHdZjZK2LQTQwOfqSU4vCvqvk0THSDgfZHAV0U3eQPBcj1oWt1RsP/Wj5bsYnrE7xRr
emtuZAf15ciKeOPou99tY5IBjURccCUpBTrd99KNp6U/p+rrsS/yTDCQUZrFvLSRiWkAc73NxdWH
MPBpFXkkfdTDfoqUm5UwHtiA6gi9wXQ6JbyKsacQzVaTh3RtvTG/Nca331sU44htaspLY4SoeTUP
kvI1Sxwz4ZT/d8/wx4LYxlkZVTUqX0kT7PHU+H2g+hreJrkhiz73HGwc2zVLpDQieYqlKIY/JZim
vkjqNaoueQ0K7eUpCh+UOLF/a/t+YnXttdKsGrid1nyShT+79VWtX45N7GZmm+1j0HbJ9TwkEkzM
SvrYd5nbdq13bGIXjTYm6J+wOa8VqrqK0UaLM8p/SmNsab27EPSaQmP427Elni8wyGBM+TRV8rsv
oKXCp8Sr3Yk/GLRL36dsVsTAgZ51U7vEQKBR8GrQQUWuiTnfOfiraUh7opeh6KnhgS1veQxEdEYJ
daaUotADzi+l436A2o5bXf9fZsFdXSqIjt4Nm8eYtA8bYEXVTMUwDPahskHwlEZ6ykRNtA39RlFL
a0zvIGYfG1BPlUeOz+y75Yc9pkbYrEQVBhlNjJWBN0pJvMkkrngfzwbj+tVcyCSsGrj+m+F3lniN
zlSaafHiR/B9YoCBG7l2Kx+4Ofy9i8xJMGZRW0cRFnvMYkkOzenBTYM2/8ozHnn9KPvH7sMYcxj6
qhfDUscnk1BAq8vSzofHqApK6WHpX4/P3X7s+jDFnAcyRJMUZfhapMntpfgeza9x+/h7NhjnVxKp
V5cYvddzQqzB+ETq544n7b1/+998ICY6ljpU1kiLDzTZht90VvWtcNcgsZXckd9Af4ZxZbTsfvvF
+s3GMBMoq6gR5K5Hp3eRn0vyucgefmv32EfJBiqf0SRrELMNpc6JphwVR9KONh3UcI9N7b6cEEWU
TFEXFSK9528bvE/V3CBdnSxO9Em01/dW2YBOfpffO9Nab8W3Chu5BEthTWd+r9LuVZaoooHEkGhE
YZ8wsiRLDWlCoKbFdypaQFIr8Xu3Ru9B5CXfOavdO9NE1TXdICaRRPYOkQ2i0So6TagG6CAV7yNQ
6+PgiV4FgQ1e8XQPs7bWGAet13ZN9Q6nYNG8qbszK04E3TvJ299n/HCBnrnQ5jgAqhAFc5n50A8O
ZJWX2Ow26G3ssPcGLeyMxKShTH/SHkS0Kk1+czWcEuNWnv6gnkt3CQjvAstZHKsYEkd1mWkUpqRu
tNFUbZuLYBV9yInTFO3YTHG7NuoxG/9vRiLnKZ0SWWJijxirlaY3Qt7UbOCkhxxnYNVBCrOKhTrC
JlZJfi8u2q1o9k/H7s0zwUSsGQq33VxhLVP3fS4/hap//Pu8vaKfbLNXa6iqEDQC7mEGyUpyYgvJ
c2++ipLG2av/gIV/zikr9KG2hRFVKcKh9iB5RTAHKqafwdWCZtf/AYT2andbH2CilZ6TigwNztFw
pi3lkgU21FvFTwOZezPZ9WpNkiRCMKtI3gkCNlsoikLYaRO8oNAdXfuaNre1xOk73cv+yMYEE9/L
XACfQoMMPk4wvJ1bpvZHvLqpOThiHUS8WLX/qTbmmM2rAAyYHsSnGs7RI73f6250wlM4PhZ/pmPX
AzfGGERdiyoz+wLGivTct89LZFgasRPeG+1uq992DxlknfqyzwoBHpGetOsEagb6Koza/uCZfmh1
T3wn3LsuUJcwNCKpGrhK/n226qgyu6zF2U0xWJWdTZc+PfFvQ7vkkls7DN6Vy1InsY6xS3KlfO2Y
BA7kl9SxRittLatzZBoJn0vXPGkvghNzEGQXoTarZLL4TKnHVKUnTZHyH/Uk34WVyDGxe99TMXOE
76cqpsESThhxX0v9gur4CLp2jMF7ym2BUnXnqKiPo9ZgpzelrZ6OoXFvYSp4FTHFpavILRhobIw+
lasKzV1NU/jTYHp9UrjHJvZ8f2uCOdeT0puADmI4sfpnmNyb6kVfwRXIqdDwFsIcZ7NYVmko0Nc1
QQBIuC+4o+i7BmRQdEimqYsiK6VYhxhpAdEcUjBIKba5LWPsrUI2Ic2uehVwFy+vEqdJYQ901Q+T
KtMcXCiGkg8l3mZETIi3GZj7o8+lyjGy+3k2RpgDLOH8qhUl0Ndj9AYUQTN8QW+Oa0i8ifD9DTQN
BTVVnGT2OaaUylpdRUThVtKdrmucxOB1Pexv2IcJxtUS2YzKoQFIFJV5F+epO0z5m4za2bFH75pR
FFlDaRglCfbxQBWnSpxXpHh5dDGU11z1wI1jHdvYw1V1Y4Pu5ibgKmreVXmE3SL+X1Wm/w1Xdz/K
xgxd6sZMNsjqiMYNLEX7GoV+lT4cL4MeOzZN3S6D+SJLPU7JQC/UZlxaXYMJkgrs381zkvjpzHtg
5O0ZgwF6n5OkNrFndMiXFuzpnv0Pis8U7Y8WxURzXe30pJlgB7ex7LazOjvGQLilYYZ5/KTa8oXX
eMHbRbrwzVfK67yMOzptO0tSbOt670JCCDNcFXGT1XysJR4PNsct2JtTLI6hqZUV0HS9S+LzFHFA
Z/d5ZeMXbNowlpKMWX1sYf9G/NAf/NkCF/uNZs1ufMk83gby1sNkD+O6rsViYAOn4bFI7tPl+djN
d0H04xixl6S1HEZDzGgWFKJ9o2stoW7tuXTWsuDgwm71aLtzdKkbX1AbsdfktKDlPWhl/ym66vco
swRX8mU0jSwB2s9pv+Ed4QRY3hIZpOiFtEo0SsUiCJ5IbttxsWYo3LUGZ4G8T8UgRi+q8qLK8Ayx
+rPM0SaifDv+Vrup5HYHGZggJiaBe0qmlN+AxxLaRxRgxwCD3bGTe4bTedCbBW4Mr8opRbfar5RX
tvZZ+FC6ROwEYG6Zi5YmJVb4S4KTWxMMYBhrHQ+DgvMbfp2dJOjs/K7zKzuzR3QVZ5//Ukc83lZO
UGSfyPKyDIUkCzEmgId76MH1udX9SsF+syz2eSzVFqGpCFLJTNPdcBXulUjmTLdx3Jx9DcsrU1U7
Gnez/rEtXpbwWxpD1oQnmcnbLeZC0U+kmAr69FB0L8T8keaOOvLC4a5SpApmOVE18I6kskVKadSi
eKXJfZKA0nS8FfLM7nJv6u8raG2od9HiKRUPoPZX9mGUgdpqHRtIVlPiH3CWjGAsyP2paDgZ2G5A
JKJEJEPTJMNg/HsYCr0tJAqCcm+vkh1BPzlJcZASSy++Hzv2bqUA96O/jbFzvhgNFXspQTdWD2J6
1VMC/bE/zzZaWO+GQOc0me1u38YYk46XWj20Y4yVZfFkN3EQGcDZnFNq4RlhvlESxvKaTTAiFn9I
PbjvKzvtvh5vG88G4+FVUdVxH2PXRP2+TZ+IiNgYc2IF99MwwbDTMco7CvBwGUlE6UgXwVZd8U3C
fTm0ecrdu5Fp82noijeRN+xQBEAbI1qT8qfSuDV4ZcrdAbKtozGhb8h6PHjMMBDfTK4AWdnUMe4l
P7vvfR7F2X4CtlkMEwT10ci7RX8PgiVYfyDiOFvTl7/oKErkEw5v8IpzZFkNrCwsajWMYbAnP6r4
WS1+tOvXpQ56HtM+7zOx2ADq9HBRAa3LDBHcklK3Fd7v+DY6NP/tCXKs5qKpg2FgVAgkdwW7mqeT
HvLumbux6J9vZLLv4b1YtFVPCW9EGQSTtaeroZ01jmo+Hi9n96Hkw/FMkcEDWa6itIJY0fu4GkF/
lXCng7xTfywvlFO8wKOT/0uVp83iGHzQyk7LmxWLU7vlhozGY2FwlUrpd/jporaxwcCDnAjQk6D8
hGt/FuS3TPba8staJc4MkjjjGi2v2cjrxT/GPZMd4zXLjjRTTql/h8Zastt1fJE0Ti5+7OKmyACF
hnWBOJD2yYdfShA8zf6xQ/B+nwGHte5Jrg8C7ahyjfEy8Rr9Obhtsko2eo3ktO5R66TCKDQ/jc5l
kFvqefangNeDsTtWsHVvBhEUeMiyUMYH8TzeCFbzNfZKr7DboMdDIBoI78MnysJDM37VKW8+KbzO
dI5PsA/jkzYXq17hfGmST9bPq3IWZ07esPd6slkjO6ULLG8MecUnW+trWn0Wh0AtHmbxHLWjNUKu
+dhBeAtiACPVtXYwWhysUFwuwyq/FoNxBQkwp0t33w8xqIt3b1GU2WfvPg11E8yHNBk6NV3Qj6fj
ZexnyOTDAHMVg81sFRcEJUryPKCXS4Iwoxzwh6j/w+M/LDE+mMl1rctU/4VOXlDF+jloLyPmkUDM
bzevx+va/zz/GGPLN6CFNTqhx+ep1Qoy8ZOnSqtVKTzayP0ni4/tY6s4yThGcAB8n3mwzJvGRQPh
+4sTVcMS74U/dF+FYBovd+GtjnG+VUUjRK/hMa0X2kAyVXRQz2e1htrA8S5yvI8t6nSY5QcVDu7p
cdbZhIAGjbScewzPBP3vm5RSlWIzk2kWNkayl+ii26Ydz8f3keHDGeh2bmyItTBCIhfLmL34XnES
sCuLpwnthLReiXdIbwliPz9Nr9xONBrCfw6/H5aZMGWSMk6GFaub7PIGOSZVtn6pA0q7D/GX77y6
yn+kMR/2mLAV5kRoiImrZ4TX4ztKCJt8zezEVs/ZzWqLYHabcC04dhKuUQZCMj2PzbSFN3YYpcJI
S5B7oRN/J9CVpA+hUyDUFvdmT138aGcZNFnBijyFAw441UozvcaOPfV28CglMjrTeeY4XsqWdia9
T/s1gbW5Ns8jRuNGoXSPt3E/1f3n07GVHVloCt2gpP66fJO1g1VWZz2TLVLycmoe5LMFnrRIlySi
ygkqhoxrT7ilVOPoSuZesai3HXyjn0SplLbr5gSOUUXijQHZGi1bbuMoccZ48glEWI538D9udB9b
yGCJIQoZWDlQ8xN6GwrOTmfhiUC9LaBnXj+GKKrzutU5OKwzwFIJeieKPW5Bin4qhed1/JaNnHcC
ngkGQQpBJWEZwvOK8SVX79LxpdZ+0wQDGogf7ZppCMxlOgdhBtk6ofSqjAtOtHBz5A4MThhN0i/5
X2CIcgXC5HwpA9Er3dLn9XDzdo1Bh77u0tUQ6evN+DJEf1ZQCxh53Toc72YpNQt1nCCBhS+zTpci
vWp46Binb6p+X5eczJazGnbsMmrrVZxDRBFBP4lCoEbXUXd/7+ywDMFm0ao5miMQ6m/6z9q5cGNw
6EN9+SvKmODg4J0cTkhmKYENM+ubgi5JnqU/5WoAHWKWBUmhe2kS3+d15yZoOeGkM7x9ZPAhW/IS
9MNYY90GAzpM6oeq4uQanEDBPvEXXUYKcYRT4DV5zjG/zDmrvN9n4IBMOsgPZ5pvNopdKut57LWA
4wq8bWLwwMgyFZTymKoczhAzbk8K6NKSzMXkbechs7Dbr6WbgATp+dguzywDD2slmSt0AugUDnRa
tEDTHuv187GN3aZp9SNfZ8vmudAb3UDgdxlYKiHumt1SOrj1koGTkwphr+76aH5d7fgSn+XF4Vjn
xHi2jt6bWio09Hl+Ua3qU3sqvexKSZGqFAMRlD1f9vC/77zrAsdpWMrMLArnQW0Q8Jtwfoki1Rti
Xj2QZ4K5kaC7RlEnGUfLaKnfk47j9xznYGXo85KMSVijsX6NQ1uTUtEuc3QgCSmPuIr3iehCN3eF
URBDzDfhExE9tMXey8PaAa+aNWs8S7wl0f++sdRXohgVNEat8qcsu6TdjTBzek94X4VBC6MjnYn+
FkT2TLRDYjqyWHrHPr2/Cl2UFAP/aGxb7FI2bWbqAKRcf1PV1SLNXZ28HdvYj7QfNphlVFoXVWoO
ZDDM116yDN0TcIPDlAPpno4t7X/9D0sM9A2VMUXvTRndmgRLrV7LvvCSUnRjlTcU/R+lgw9bDN4l
HQgWelraUSUL0jUA2dABjehFu6/e5DfhnLuJJ5T2r11lPswyqdEoFIlUG3C7ZrmG8k1aPR5v4b7P
/fP7LAmO0M/qaFKEhSqyPWl3+HicMP4flaQPE8wLYSYWCglpI8YCTiuCRBKDgW7nzS4VVOV2FO/f
4T+sMdAGvrU1WTt4nxnMXvHY2ZWN6o4PnRAIQv1ib4QqEoJTo6O/jv45G1iAmhc0rFXFcOoeHIOf
NJP38L5/X99YYCCulJYxJCWwtHW01pJt4xPEC2yhtXsrelao3hSkTbmEjbtAsbHKwp0p5WYCbHXU
5jqnD3HvNbwL4O7p3ZhgcKJRTEVYO8DdbJq20b0t5h9L2TkLlx+afvKfbjIbQwxMZPhqWkuJ5Wmj
cmwrlzC18gudMOz9RuIe2XcQPbLHQEUuGfpUN3BBsOXIFqXLEd3cy74Vj3TwKnmJfB3N7aMPJqmg
XfCIUILdLX7hd/HvH73Nyhn0mKRijYUOR2/A0SsSW8bcnvCNJi/NF/HCvTLuIv/f5tBzLP77MIBq
xlTBu0YbD0Sb0h4UX5uX8H60wqCAeji4JKFY4mmhnfKkvXdhbGOZwZiuN42ySAf4Eto2w/CU67/S
gbAxwMCKphc9LiMo1TXhqwg1FEl6zoyVA5W8VTBgMk9TWUwL3kSS/BJWd+vEeZ7YD2KbVTBYovbQ
8O1CnAQw7N9ITuqR++xq6pg/7F3NI0HsqrVViRbv7fQQTeAYDJqQuh8SocJRF5ES6qU1hP4y8ARo
j70dVhhAWdZiEiPKZztSzWc7OVd2dNUfBD/zIo/bZcNzdgZVyngSFYNyHkWfpCdKR6k42QOehKVH
SlQdWuLnxUFh66zyFCS562TwpVNCZa1aWG5AiUWfZlAaP0k+rc1QqrrjBOE4/mBXGQwpJi0G8xeq
ZvRQKzeJa5zQv1l/D73pLbqhqkvCqU9+5QLx4ajsA6QMGegBlMFwGFW02iW1BOlh1F6Pl8bxSvYJ
EtyQREpoSWhK7AQF/9UqCt7uHcYeZCUMbkRdrzaSghMnBJQTYbxQik3J/t/IdHnn+73kuslGNFMa
ZTD70Yfj5XGxs2/0uhydDadxMEEKMalbOqzN06viwNb7kNfGahiRsVt1WA0xOUrkH/KvTDOpG29g
4EPLu1YewXTp9FXqjOvsQmvaPfaF/Wr0xgYDHmKaN7hrA6KGFnLB9LJfvGSTDZlstOp5hpc85Tw9
QN6+MQjSFJWuGbR1s6giL17X81Dq/vGyjnMR+B+DFWDckklJgBXKE537zj4B++3O7y+Vn9zEHoQp
XVokSt3+PDjVPdUREh/MX+Lk3n5BBkQMtRK0apYN8AYrhUVixULH72olZs+5Q++yqm8ssRzBwhBr
VdvDGanICVVqKp/FK9QeHk07/ibZPRKQIZi+zy49CbwMiIMobANrUibpOtJMc5DP4hjk8rnTODGc
4zTvvSObw1bpJcrlDdZXgpqrr2Kf38XAWwWThohyYpKWPvKKSuQo6hVJJApwnA/FM8KkIu2sNEOY
IaHq5jud2G31FvME1qlT/WcerqMd49/pqASh+DKkcfLvkSTFJ+C25xXH6TE9MsMgR9kncpbGNEBO
iz2Q9AZ3UEdWqsdp1iJ0MejB8Znm7RwDG3MroU91fW9YJtbSEiuXrln45dgIL5S8s+du/Cw1ogwB
EptHz1F+ovIAjR81FjqycXFKbzWPaupE34/N8tbG4ESxEmHoNIIsMYtTC/o6sj2K2qMiqLJ7bIl+
lYOvxhY++iXT0iWCJa2NTnPzJREFu9S60zgpHAzmbSVL7asserQM9FFw9kJ/PXUvhqO6rW4RJALC
uQAOGS40j0X7eIW8PJHl+J3KpiQLfe9MIx31c9N8CknqzlLtg9LKjtPPtaFDO6j/3Mz1m9Avzzre
qjh/A8WKo21msESd8PAvGWicMzC3AtoTd0Y3eh0QqzmRILkjj8f2eF+VQRUw7hsjBhXoPRD6nEbQ
kjuhH2wQlFrHhvaHcj7yBZb6d65KMN9p/w8uyTfDp+rxMYTKwJXkqHhcxP9pP0lu4YU25JrOvFcC
zklRGNSBQs40jpTvT+oaS5g8yINbROO47n6wAbcVqFwwNsr2S63yGJZgqsOjYnWJ0ksZn453cb+D
HOWxvw0w6XGBhngTLUsG3GNyE0iSRdfkmSrk/Q8ab7uL0TA2ruuiCbUTBjdBG9dK64DjoNU2neBr
roVdBmuEc2iCHa+1y5eGA2e70hPqxiaTfjVzlvdlh8e5zpXAbdX4oSP5jW84I7jF6TVguYSuDBVZ
XpvPfuK3scwgKeTAQeJJRZRmrz2B3juQwShDe5oKn/678QWXSkDPLUBIcvNzfqWaEdGdxPnEu376
z98hsTWhfJCNQoCaryO01w7S2uOPOX499iKeCab4o6O3vasr4KsRPZjJ3QB2kez52MSx70hsw3nY
hCQHETXYNeXSIn1h5wZPwIu6wk9IudkoBinzQa8N0uKDteSRCMFS/jEPt42QObHoo2H1eD37152N
NbrgTXifSR9WcYLPouNeIH8q0QNWh/Z4FnyQvl+SzOalxvtNzZqugZFA1QxM1f/b4mgumiJoMqqw
n9f7/BSeia94zTl/ynzjiTaC9a54X4NNnJaiwHP8hbfB/7Hmj7+AWXMpDemoJ2BEGMPm01Llvjh3
tyDwszIl1SwImzzHLea/kvS5qFRf1lFyj77j0ZLTH7LvSx9/BnXnzdZncwZO6Qp/xpRBTbqHBM1o
2sefd/9EfJhgggMGSiY5HSK02w2fJeUulq4RbyqVZ4JB004YpbwbEP+W8KmDKGfdaVYRTv7xQnYJ
YtSN1zAAGiMNLRdCV+IsruwOCLHhM20cBJeko0Msmldr2A9JG4sMcBqKUIGpEJCtWgsAM0arv3zS
fcq9xSMj3E8iPmyxDPDr1JntlHT0shrfr45krUH5+leoeGdo023lPNq4vNtaUA5O+Kg6x/u764u6
BFY4TRH1n6T2cF2tyKSChUTSMVKXPqcrr9Vg1082FpgIXwtxulCiYMx0Bum0WAa4ToVf6rPZGGGx
BRxC4SxRzu/wVJu4FnOO7H5VYWOAgY7KNOtKpE02rUMLKBNktkV3hHifTQlvzBjz11TfoQSzauHl
/vr0e5+JgYxkneYwrpG6LOVFbgpL0//4PQMMYFRrNHcF7bnWjVMrf9Ozt+Pf383LN/vHoAXUa0D/
CZVFBxyFlqT60RA784KCF6c6ss82sDHE4EUujbouUcmPFmwDilc61bVwI1f80jiQUgnoR9Kh4stj
guWdo/8j7UuW48aZbp+IEeAEkltONaikkmTZsrxh2LLNeZ759P+B+raLhunCd9W96YUinAUwM5Hj
OZzTaPNlnFNGc1u1t5HyMEn7/3R/fD3capYx0UME4otxmMODAkYWRAakEujZtvO7XB9fEp9wCmCk
M2v9ZO40L/lgnlg+04NTXRShChwDXxkHLbAhaXqNwoKeu33lLzRxpEkQfbJ7/yOoWp2Hcwyy1iWJ
kkId2L4tkGXB0CTtup0IrkN0Fs49aOOSmmoP84mle8nyMfarmgIXtD0HvjoK5wNq05jUIYGKMbbG
4RAfqz3jahQvOops6K2esQpQInRFFMpKc+SY3Q+vLDEDM6XLUtvFyT+rx/kECqSPoibhdr1idULO
SaBtblaUkcvFn2YPuxBHKbQZ28Z0F/vBnYiNQnhMzlX0Va7MSwjdYA9ufawxKRLvFqDwWM4Elqdu
N97U+/zcCkz5L8eEo5Mp0XSdcr4iLPsgD5EWoSyJqdYfGcht5/vik7RrdmoirLxvR73GL3H8MsRU
mGGUtyyvwNPVPho3kWs59FzcsTQ78uSX655q2xQu4rhkbFDldgpmZEomMTxD/TZE+k3Xi2pbIilc
VBFYJGgCDQ8+SQPbMgwnxYhrqApbrdvv1uU0nP+Ychp0YQq/Ox8ZdTT2VljujPmb1AnO1AdDLELQ
wPtvV8h5k0aRKIC+4YRV2gFJXwLgxqsU9P9RD/l1CEPCLvFSI4KPZ8/EZknio/gCvtszQHr9vhNu
5WwXQ0AroqIEY2K6h7PvWTWSPgph3+YXPC4OZug+qPthDxpkj3GNWbvGRjEUVyrM/JjS/fkMXCRz
po4ewNSOBuJsNveQH4d9fDLB+a3sx/27BvZWh+SsGzMcbRktSHNrgx5SPfOlVARQuD0WfZHBpw0k
sXJZ0cE7mJ2W2I4/DciNKLp6yOE97TA4mPbegYbzEbNhjqju+Jd36Ndd8rCPmWTmi8L4dTTQqNdv
w3z6DrWjozATY1/lylfTOCM3w8QqqQHj69zRMz5Xfv1jeK728k7f9X7vNrZiNz9aVAoWwfTBX1z0
5Yyc2YPjKhlQm8RMPZjb88cUY1MAZ/s8gUkgOb7PY16EceZe1NloNYzE1ZzQiWhzlCcGJ9NmgVcR
3SZzqatXXYpqScKFYhLBOtbFUau/KOY5Tf1ycakIeUQki0snFtUkZJ5Q4igA/SZLva2kxM6jzh6T
ykmU+NAk9nWf+ZfI9XKLnHMhkjonkwabIEcZlDvYjb5lu9HmTfjOyPUiivMm2qS2nWJhA2sxExBU
Hqf5nOuZ4EBv5KvXtJ9zJNYU93nZQweTE+MQMvz8mGB5ko0QMl5mBhcf+8p5OZo2ilbIa6yD8vjf
LlXnBvqsgbZkLuGx2domJqo8NO/VHSrXwKsZRUBM7AtdObDORQ6ttEhypBMseyxncDTYYRI7tfGN
kthuExGz4PbD/usb6pxvSSQjSccY6kKHL0GsOSiIHuWKCIL2v9QNLmI4RyKbqaEXLc7E+HzZ7LPx
wdyBaN0zf4KoxOsx2JTa7QkEJbfxZ+WbCANP5Mh0zrfMeREWRsCKrhh9ncAEZLrdMT6MoFQle1m0
sSW6VM7F1LqmmPMEw6gV3VnmwkkNy5fK71n4U6CYIkns7ytnlgUx4Jr+id3Z01fvLC+kDrk3z6pX
7ejdvF/uQ/89NFHoHv0bwPDwDjQNKh2dBox3BKOdkfvQuI+kz1nw3FQ36vggOCNTwWv2wLkZFb5a
SWcYn26P6MHLJxZ9kntUpt3ph+hZF10o520ouAfVsIKwsSydsvQK86VUInTgv14/FVOBK4fikR4Q
GnV6mkEOjfZd93MYiK2IerMiGZwjCTtaN5qKTLknk6PL35rOsA2QGl4/iSicpZwLGeShTnMWzrKE
PN43B32fPigJ3ji7ds0zwyw0Kju7rZBICnNl5nmv3SPnWAyp7sBJyoQbH4v2KauPgAmdtcTOY7Bg
3AKVgWiiJ+kvqeQv/aecN2npIGV9i4xh+IwyBNiSsXMKqHbMgDpgKRa+s8Ib5vxJG8VpPI04JMvQ
o4PsN5XNIs7iZkaSou6arx0y2OwWYzaiMF7wGPHECGA1Q8GFwHFLab2r9Xwvt+YxNlFJlKVdjRFE
gTIJjJ1y4UtXhGZKdGQoy7k0ne6ERodLwSnpY2TTL3bKewCZLp6Mcr6lr0ZZ0hj9s7q8mtauNp+u
n0dkgpw7UZIE9bAAz6tJb3T5Y1HeqP3LdRF/qd/80ka+sIEx14ZQGekBe1sjzK0/zLUduMH3CRPY
9YE8pa7kIu4Eh4ao3ifwljz6Q6WHQF8cVRPjyVNml6nS2MCWATaJMt6QSPIFJxUoBw8B0VTApC9Z
IsReAgYTggHs1NHs/InphiH4dqLDca5Fxmo8mVSoPoGVafdt4WbKQz9+un4ogYYYnC8xklmSwwIa
Mie3pX6naD/UWEQWLDoJ5z+6opbzQUctSmkBqhLldpSFPl1udNFaJfuxV7yxwX7IKhxpJbXQpxYf
KGbjAWXvWboISlaU4Bich2itsm8mGc63BacoI3UcsAadH8iJ7N810H3xDgbnHQBKU2VzhvQtLn8m
/c9x/nH9229eFxZQDVUHXYDKr4PMJM86tYBfD0J/7s5Gmgre5q0Pj3U8kxoqUYCIwanwGM6VlpYz
+mXpcxDf9bnpKOlJByTS9YNsvlBrQZwWh0lRdn2H4io5xndsria+6w4RcDCNkHGYPGDr34u8/KXa
ieYpNqcK16I55U66TFVGa2G948WPdo2b3qEtCRgI80SQFbIOebaTBAnNZulpLZXTdGuJinC2cODu
M3Fkt70doYeKp+8TH1VlW1Gx+UL98DU6Gq54lXTLaaylczaQgaFttCacefDLrwCf8E2379+W8Vkj
xAAaxv+AhLYl1JLBu2wQjaBPzilTX8ZKnWJR1p0fRjD5Hua7zB32TWgvx/YAWstjBwY10QPNHkje
o6yFcopV1JjNKSuY4KL+nKf91ByH8jWob/UI7fPlRm7965osOiSnTRFAg612gAcjw9c63ivLZGci
hN3NbHh9KE55wkWXaFXgJkFCz7YR+o8ppvCoI++jt+6SaYOqGH0JFtOVZ9Gjvam7a/Gc9tAJSEpp
D7dTewN6IcZJwyic6srPptu6pj2f5vsObKE5JktECDdbHm8tmvOoS63rsRTgTS2lu6aSnWCYBK5o
y+WtJXARV9JKSUZMBJBtCO6V5KUYQ5uEnS03wnlm9mOv6CZffo5HNcqkBidg+NLjjo0VynvwTwZP
4Sk/WGwV3g3uzDvpoH+/rqXsC12TzGV2i1J3iqyzkK9BBSz7YBm9LQ2TY9SfelMQXwosgq8+J2WA
VlaJkQUzi50AnNppeFeAOuX6iTaf9dV30zjvktV5FMnVyNYIR6+6T4+GF5eA+QT6m6+JMuPNetBa
GudWNCxEhNmMh1E/y37llzu2AFQedKdyCkfU4Rd9Lc6nmBn4t6YREcs0SIDN+KiRT1P6jO2wVBFF
epsfS7dUlVBDw2QeL8oa9bJLltG1kuSuRgAWWK2fFqOgerG5DGmt5HAeTF8GDO/FFZofX8K76tDv
yl34EdsxePqyr9YxOfY3olvcfAkoVYhCWSjD7xR1DTWtSA0GEJYBb2Ifv5HEkL3QOzJF+8O2VnK4
ckag6n0WlSlLp0DO9ymHG4ZT7t3iTvXyc3Skj9c1f/OTreRxik/LPGqaVDXcsJjRG9grrWwX4+G6
kG3zWknhFL4JpXZuZpyKdauUj4yTOrNxxqdmZwpyatGBOB2MpkKPKhqh1qvqqMiPWuaYVlndz0th
CURt5r7W6licHjbY3JDMdMJBwKTI0AU0Z/4R3LPG/vIJeaITHaVTjEne69fJbuuajnAvKKm1UpkN
hj3XutXwQ3oXi5SFoB3zCtQCPA0nIEyl2CowQYDPZR7/5SrPfVG1czN4ZrRbpqLBHf6x2CBNYL4c
o5klU7Nn+JjDdY27Yc+WNqwdQArc6Bj66bfrtyeUypmYRsy8ikPEP4M/nMyvcmDH3rCvE7s8sfnB
9CyFzmyHLhGYmrIZHKyOy9laaAVBOhC4xwEbSNnBeF1OlR9jRz70FsPOT8vj4qgOaygN2LryNcRD
ySNoOQGrL9ybZ2/0Hzq0+i2cRZZ5jelwCw9eR+kHJQ1v5Eayu3Tw5R4D6FWb2+3UPKdxv+80cihG
dX/9K2xHoasfwNkpkcG5Naa4DGz3Ak8s9fIddTHadFj2zbfOpjbb229qO7kdfO1GNHaxaUImNWUT
PMyWoXBx2qSqtOg1hDC0X+yFosFsnK8f8G2f7M8b/iWCX23LpjHHguDEZqabE4PhKG1wL/00/OXm
PJX28JSd0CL14mPxHOzLU/QIqnUUq+P7QHZl6EHiVZqwZLbpHS/n5pfg6r6RwymGxeUSmDC7eicH
lpeXIqIVkRjOxHoQNnSS2SPmAM5KeAimuzl/z04b+EP//YR8QqiTLtaCuEPx9Mycr3Ez3STfNLs8
ZF5Z2PD6zvUPull3XwvkTGZqYiUgOu4u/ArP6MwfJWwzp4fpK7GLXeSJVFR0h7yBaGrZ9josVB3b
XRM2+6FKMSMwC95mkRjuDQvUQY7nCm9YJ/my4gXmWTg2u1mfWd8c/57Io5UsQcv8PCPNTfyy9Ono
gFhBu2dg0ipm4CbTGwZP1p3kh6iLsLm+sJbP5X3hUkaKBIOE42Wte5boyiGQcBaneCR77NkfRZ2h
zXBxpZycfyENmBiXFE+0goCHLfqP4BRMhPhQ28n0RQ6fBEo9oZXVQw7DRtTxgnbPbEAUnvQGaKS+
4cGjeuRJ2ZPEGV6uG4RAc/gRJKmWE+xg4ValUHmtxvkpCsHlmy+762KEZ+SciSalXRSjAwU8Hpse
FQ+U7DsFg4CoGey75+Qbm78NPmQtxi+aW9HuoOiQ3JvdKgGUl6VqSQ7F7WW3M9N9CI7Q64dkFnDl
sdA43yIXiY6BNTizGpj4sqbaXbhTupehnu06EBGcCJSTZ+8tRlJlcjJiBXNxBnro+wTTQImv5MQd
69qdUmyAybr9307I+ZlJVxNDbqCpWlz4/ei1xtdai+2+f6aq4OkVPO4a5246VapUlYnq8tOofg+H
H9ePItIJzp2Mc24gesL9jXNv6/SolU9B/nBdhugMnAOplK4HigweGzIHrqpodgpElP8kgh8r0rva
bMYUUT6qYVJ7KhuR4W7HmL9eaH6UKFKnaWgrfIfJT+6BurOPkaAzyhQxarroceYnicJlKRSpa1iG
WTxpDqsN9+ClYouU0n2yEwYD27H85WycX8gXgBbkGoZQglvZXw6xF7hj4bwyyCnFTs+Bp929sxW/
esj4QaKOVIZez4gpO7eJAYCpoWg7nNhxA/BPlid9thdMR6Zu/EFUmRAovc7+vmqulXFSBMNsIl5X
An9Jqp2lt57RWd51pRQ4Qp1zEzOxwlnKWUoYLk49fsjBlRd+N8ghEC4psU/0h88Fa5WuaVh9/2MT
vVQxurGUCFJbFKJZgB4/5LexU57YJyTfRE2bzdVbayWPcxuZRgaNVKhasRWA6ZR64UN1I+9zr75F
AwXsoQwACMQPwKKwMNF4CF1RILT5DVe/gHMqTUg7mmcDYj3waJcqAMtUeiwDEZ/25vvyS8wfy+Zx
pJtNyBzLGvGl2YlWOK6fRuZ5zlQChewLfD/ZSA/KbJ1Mq9/lcypYZtv0xKvTcOEHBmhzoK8Rwx2Q
I2pE2dOQCDzxpjNZieCcSVH1ORrL8ugCKeSLEfRObBIMNETfJEl2r9vX5kDrRQtlwo67suPBGE1M
d8JRjqBrU25TagPQ+8jGiHJHc8dXhl9n2tNjfmA8JJmjH8RdU9GXY39f/YZ2pIGevzGMolgmnc34
iyQL6guiK+X8CM3jEFPOUPUlnD0NZCraqOwq+bbTPly/UNFZuGAjjVDeSgqGOyQvbqVadoUdXhIO
7xmGX3833nukUpWSEkZlNOkNZZzok6RhsEbztew+0Jdd32B3iqLrG2EbJlU8hS6BQE+3GxcrReUc
yBAli1Q39T/bb/PXDNTH2Mp+6A/Nx8ypBKq6/aZfpPHrluVo0h6sJyikyjZ2lvtP8Q0SnL1yTiM3
eFWxOCJ65ASe662OvVJM4AEYssoaCwZWzZdPHX0AZY2VoCLoY9HDnqJP15Vnc41j9VXfLnwlsKhB
g1WN8GHZoUEfI91NwH5oUH4U1YwF9vB21ytBUpd1pcriI7l8WaJTqqCHHh+bWFCaFlgDD0K4SKTX
we6CT9bqdlc+V+FDW3nXL030kTjvkaH/RDF98A+gmMpWQpBbi3VBdBTOg4QDpssaBQaXjc9Ld4Md
NLuIX68fZfttUalFNFmhGuWOopZhWC0lNHwMSj/KUQY1RWxr28e4iOCOMaL9h51viOgZLCQGNDQQ
vaeCjEskhHOCyxAkGAaHGg/pSQtfqbXTks/Xr+ov3uByEM4BSuVcVPMMjw5asEN1MNA21e9YPhHt
M0z3iCZ7tg3mIo5zdbUeamMUA/IiX3p7DiZbt+4rBfXSwrl+MMHd8QOUibrMuW7BZKbwq5X79dKA
Ese7LkNwGH5SsgySHNqFLvqiURt0Z66cPLc5CKySd7WAgeT9/zSaH5I0VYMGAOVFkTR/NvsnNXww
U5EmbE1dM7Twf2Xw4VKS6U1Yo5zIAun4hiGDvO3hnEU6IPo0XKw0SvIQ6EwHSsB6zYunVXgDRJwG
f8kLLsdhv2LlmsGvYwXNCAWIDsQxPjf31RODRy93YFd5ZcAWuEynPs0u1r13w0fDFYFDbddnVxfK
+YglsUg6KzDfOfd0y2awzaWTgxm7dDBce85Qd3udT4rdR3b8zqTkcnzOd4CZTK0L4NO5mCnxsqJ2
qgIrY1a8u24Com/JuQ8UgAHyOqBo05PqWFSJ33XUrVPiXxezXWte3SXnNzqTlkEx42uODsZyjgOo
/RjeGAbVup+yxyLq9Pm6SMHJeE4tZSZaXab4erk12HP+EsSPMph6rgvZcr94uQ1N1dAXhvVxn6nH
Vlg0YVsL2bLs53sA44x2s2fM341dfkiAfie6yY1z/SaR+2KTXpZkIBi5IMcAi8pYPHXYsG16ULGq
jEfMFa8WbdkiEAEIlgoUNJb+mIm1xqYdQf7MesPEIZ/Aiij5ndudgmN1QJnFZ+sAUQ7ENuOu8aTd
+CH13+F0fvsJnDFGc2GEMmP9HcH9N4Ol+VEbfwg+5kZl7jcZ3MckkR4uagPH1k/KBJY37NRL/WFR
e6caMdY85NROpfQoR8O+W0qPhJro47KsmSu+/PYLuI+r0aIbBws+nKHEMzIp67EBHmX8xIhFKxEx
waYqrT4rZ5RSOFVxzoyya/bNctKXAxGRmLHPcuVAfLIymPokxTHqY8l8VxivIHOxE+0lTQV14a3p
hfXF8SnKMhh6rrLXYjlPsW18fqNyOQ42SBt32Iw+wEC/vwtSGVJh+pgGQcBocE/uGOY1YEEgta5H
vyQArRjQMx+owMtsf6eLGO7BNTvagjAJQwG5fJSCXZic9E6gedvf6SKC/YTVa1u1UdZRFqoSFO+n
InC6VkV8h6CSilL2bSu7iGI/ZSXKjA2Taixln/z4sfKBmba3QG38v8Bqii6ON2hqJSRskZgH6YfK
OCraa5A8XXcaG2nXbyrAWSxwO4lmtbi45BDu5V9plwjHeSMl+k0MZ6pJEWmkbaBpwdL4pCKgXBKF
AgIR/IM5tvlgEAm+Z0yPanmkon0EwcfgqSdzKg/t3OGmOukYD4dO96dJUJRkl/2nt/mlWjzz5JjG
Vj+wGabpHC57hQ72GN03TWdX9UdBSr81vLf+Ijzt5GJpFugZUZJPABfJ9qUtb/T7A6PzEKEBMTW9
dizO/nUQNBbSgJ1RA8DBIfF0cizH0s7TwLGUWuBsRHfIeYJlrJecUhR7CrXDpKqCluR0KCda2PjJ
d0WnP6LRd7huRFvN7N8uk/MJEp0paZSahYcSw/wEpgVDRptfhptg3yPGJpj2Uu+LL6NwmXJrXPE3
2ZyTCJaxx+w/elZo3Fi29KrvA2DSgl3bAS+QemRAtJ2DecJ7kU2LDIJzHX2mxWlhVtAgS3P6prCt
7Kcxi17G7ZDCwOQxmBOBCc3c8crdVr2Sh6mCeDHFDDe72PmF2qhEYZFBXMLe1tSLMPZjVsJUM8Im
G9v8DRq/mD4bwA81gNQGHhjNEujptru6iOLe3i4eqNGyomvePTbjqybiANhK/6AXFwGc1U1hNObS
hIsbgbOCcRWn/UhHBBTS7Zw5nQfcaX8EepQNYtNIPMKyrRwX6ZwZqlI9hGgX/ZPNN98V4H89RK72
XQMig+oMH0Ps15m2SCX/EulfxHKGqLb5mI40Z2LZEgwIdXayS3ayD7hfzFzHTu/DSA8puHVCJ3iW
DqJmnPDaOXOUs6FUYhUZqY4BNsUrzinQ/jAeuNfvliMra+Wuseuf/oepoe0Y6HJ2zh5JpLYA7pIG
TA3Fd9FudjAKctsccq+8JS/JjMQm9+dnESr8VvfgNz3jnvYlqdNQbnQM8vzUdkxc6GmH+nN7wtCX
JyrlC9SKn26QurIaNczPuTQb74oZLCSydNuE5V7g0AV3yQ85pFGhtcrwNrBPj8Z59sCsmNrmaLPR
NpanVpPdPIh3x0W3yU880DhV0oACH/BtUwDpMUo2DjkDXxMgACJo17+8Hb9Uht/lzJIlbkqmrPSh
edJ7oLCRj7LN7GT0R/AosUIsVh1BWiNa2hJ4Wn7mobEArd9RVBQzDCmrj4P1cRxvl5G6lQimUuBo
+RGHKqNWRSwNLmGS4X2aVvV7c5D+/+u9ayvgJxy6sosrQ0Yduwxvq36/DF8txRco5XbmcflanGsJ
UzVGTQ+hTXIA+SbGD61bhrTW7N6FtPbbcThfkmgKNbMWdlZZhyY/LKlgyWLz8yuybJgKUVWNJz5r
MyOwihEjL7TLHHkI7WnZW7InpZGzBN+v39uWLSu6qVCiWiYx+YmChS7qrDGqGlN50c2XPOjA1+Fk
2Dq7LmfT9a8FcdGDrhcBwkBkIOqH+G72QFLzMfyivMQnRqZtgpSVTcQqHaaYLYG/2tLxtWQ+mBgC
ak0N+oDW0LqpUhzMbvIEp2P/Bh/Fr2Vw8QTprdJoFlwjg9ZMveSM7YYF9F3LJwb8qx9SQ3CfokNx
IYQELLNh0SxgOzXfEvKxJO71E4n0gv19Fey1qMgZSEsQ7HXfAlTDsUkUS7t2/H5dzGaNdX1xnNmW
utYazQSXDoDEQxtiL4QktuWUCjjOUfD0ZckeROCaW+/kWiZnvx3RtbEMUAqU8+w4ZOWHuZW8KjcE
SrFlxmsx3NvfR9PQLG/srzXxKhnQekXi0LH/HI/J3SLsEQk04o9qXIESfMKYSMsFJdRM8xqFChYQ
RCK4dIN0C6lqA32LyUztuehtony7rg8iCZyXaIZFMWt2Z6nxYaCfeyL490X69vb3lV43im4FbRyz
zL6411OHoQeMPgw32lewVGDLvScqW6kBPx8A8OS065QFlAHR46TfhuXZkt9Tr1jL4LxBOUfzrEnw
BsMb+HjkTN/kO0YdUN3qohKfwNW9VWtXN2jGWqQpoza7knlQCqBnn1Xrdqp6b1Qfgjna9+oPpXjs
lgddvTeJCGBDYLtvQdtKutLSUGmHyXAVzfDqyfJ6mh5khQhsV6SHnIsIerkv8wCaHgbhU6iB/2HR
Bc+SwMO+lU3WJ6nacpFyeNis3xnprTIdwm5fkc/XDWpTCpWx06gasoX//+7HDdAwh7WF8pLVW3ZZ
f5FbbBGM+86KBA/S1oayrlwk8U39BS2ctKmhg5jali37HwKL9Cg5y2Nb2tVXzQfa+jdRSsk+xB8P
70oq55K6QcU2j4wgXSnxxo4hQvM2d2IQBw5Zf68wAEJKv1y/083y4PqonJdKAU9ZtxVW6bJDflf4
016/pdjoYai+oiXsTX1fnY8LXsZ+oJIh4X3Msx12zOBxnVouHcGBNp+qlRRmDitd1Ix4MpcUIRLZ
kaN0w4IYkAp/0V7GFwZMUfrlQQHetNCXbAXt64vk/JYeKrKEOVCg2KEzEQ0P1XwTz7th9nL1s5Ht
RoAPjos9xD+un1d0qVxwM+AR09sGCayRYm1u+qGPKrC0nq4L2WqL/2YQXGgD3mkaqxjmQ+1xalzt
p1TahZsAAx37X6/J4ixArdkLq61M9/40CF1WFVXTDZ1vWteDqjWtDs9FduUnAzOurE9WotjpMIhr
0VLApp+kF2mcnzRLskRlMhouiQdMEEYP5SRiZP7LPZrgblIBQ2DxoE06wdhz1MGF9aMBxLgq7Vwd
GYszQp5jRSTbJX2a3MhKVdt6EWVgBCp0u9YW06vI0oIxy8C+FOiJBVbzxkT551VffhinRr00gkKu
gPZ2Pj2OO0YdkPkW6LgDh1XYQIHsS6CV6sGig/l2r3/j5bZ2gY3hrYdhFDjgbU94+TWculWj1aup
DqWOly8q2pQ1OanajSUfutStelFRf2MgCcp9kcZ9+LalptROmAHOg/m5KcazMQznus68RA3s0Kid
JQeRsW7sJb0SWK/ooNyTpk5d06d1YbhShKnt8KYv2r1V29TySAYOtu8CM952Fr9OysfVfVRKFs2g
fu0MuE3db87BYQBYffTcvVUN22/oHghUSySTe9UGhB5BipkyV8++KNm3RfpgjAL3tHmLpoVtcBkU
OIAi4Fz+ELThNGaG2yz3wxQCuceyDfmJRHdLKtmNqPi8eSILSCIEoAeaxjcI+zY1MYyAcTy1PA/l
sVIelFSQnWxHICsZ3LOs1WZcmKzMRJN9D+A1759OzxI59JR9yjEp5CoApn8H/IaurMRyNzkAmFQF
ts3g5v3jXH7M1Z+DJcTPEd0fc8SrFxoQ49hfTGc8JsceyBHd/RtryA+GHzC76WsF3kpR4rLp21fn
Yj9pJbIbLYSnDNgp6/elfApFIzmiI3Hu0xgquYkC5Hq0Gv0GTRA9nGwrF1VKNqvG6+/DOcYJ6OxR
VeH76OfZCTHGFRzku96vsTUf+sKqsejWOMdoJU0vhREaf2xmd971HmZ9/Nwx7qQv6X1jk71oeGor
wgfYoKWYRDcsnUcgamU5oUWCPEJJB/R1+9s8jD9YqvkhzERj6FtfbC2K+2JjlC1lTGHEiSyfUn04
xUmt2HFdi/C8N015LYn7ZlUBd/SGCscYGGQ0ixiDb3lrPhU/GWgUeic/RJH21odbi+Q+XNRWk05j
xQBTWI6IqTJSfygk0Su92VVYi+FerzzQe3Ry0XksvdlRfjJU/fqj+jg5mAtDZChjJY7seyDHCp4U
wfEs9qCvrHkI0qCTZlhzNGSLY4H/CqPxsWipW6AhFvdw5VMrBXOLfoI5n4NkN1dPqmgORKDvFufl
oxGGoFnQ93yQbLNCtbD/3unoA2n/8cY4v241NA8jViasZzyKXXgMTEEiybSYDyBXumCxb7b6Jp2Z
6GpN8U3UKHxdRsWTKqxvFyjBg5izlhLRAynSAc6jh10eZ7GO4lfjBrsWXZLcmV/IefBmNwcaFgCA
RHwcIn3gPMYMrBVDZYxeOXh4Aeiqur0I8XmzpLe+Rc5XsOmZqGK1d8BrvEGhYlWqAg02FsjvSz/5
IaLcEwrkPIXV10oVIOtxZyd6wiohMJzm0WEAPoy8q5eFFLaiW+R8htFocYCIF1XRvLWH4WeOTrWo
tntdBiWcfzAzM7BCiv5Mqbyw0m5DzqR6vh5Li2Rw3qELlqXNIpRCdeVTYJyk+GDpgt7ZdRWnPF+y
GszDvBAcowhzZIOvuhBGaivzuagb+ma/Gy0tqijSWWkQRL53EiW5HSMzaGPdzxu6WyrqyZH2Uo7N
qVTnz//tAjmHoWRGoehA33Ubch/kX5PsIIvW2UQXyL7hyidlxtxJao43PtKQzuahXYr2BURawPmE
lixZULBUoLEOofm17u1FBGIrEsG5BCJpJEHTGTgtwdHKHqL6e1kKxhFF98Q5AUAvx1HYweu0AMaN
gb0sStCuPw6U7wIvmPlK9Rija10c5/uITBFy63g46nVkAfSd9C5gYl6u65cgOqF8sjulUOyixaxe
60nn9g71Kr+7mRziZzfpLj1Q+DfwpH0XPRN/canoQOM/IB3zWJOjnJSAS0f3XntoDvURrFeO9JFB
wxE79bPb98V6F3FcDKEVSZvVijq7QEkskiMR4YBsf7vLv8/5iJlWstoRzK+1smZr09dQvxsThHfG
4yJNgrrPtq5fZHE+AciZctgW+GRRc1vGjdMZn1EEe1csdBHCeYXGlDUtICj3TLFnWffT8CRQvG1z
ugjgnMJitUk55ywUyjCRt7jzFxlrC6iaMZqp7nFJ3VSIyyy6Oc5LANFDkmcZuJlaAhLsqPe6Xv+B
sG8vOBv72n+GeZezca5CymlCxhydWfMjcCsXV/PqH4xFoctd4rL5AJF6iw7GxQttm+daUKIqm+ip
XZlPPbbM5sy9fiyBEB7sL5mMbKlT6F0YDZ4xnSVMZEeZMHtnv/XK5fHwfYURI00pcJYMM/j6c+K2
jv4cSTeMK3XB8O6i+JbbGrbsgRPzXnSTm60elfz6dirnKRorbi106sBJ0WTdTUx1/SlSSu3ejEvJ
1ZYErNXEdLBDNduqpEZOnwIFW406YQFoO+y4/BDOpWS61Jspy6zYyiS2po8NANZkr3sPxoi+PjHn
T6Q+XjrCANnLHoC1w7lDDkzUdyzN/iaFcygqpSUsDtrTZx+04JFoXlc+/jcF5VyKpiU00lnhNm06
Ox5fmvxnaz1cl7FZXFrfFudDKmrpkTQiIksOPSr+6U18zJ4pAP7kr/NeEnhJkclxjgQbXVYIxnmE
NfXtWH0po13Y3V8/kMjcONcB9qEmiCmYSya/AYrfsB/BW93sRG0qdvdXrJoH8VsWLcuHHkjuCWwG
uKh2qL12tLRHWbTFKZLE5RyJMlRd1OIDRUAziHX03mbqlfI9jfzrNyf4ODxsu1pr4M/tZjSFQR2o
fRgGxZHzr9dliOIkHrTdVM0ikWrESWwPXAfLPKZuU3hCZAR28SC5Io0T6bfGeYMlA2H0rL8FhDM6
WwnbgV3eIsFql9zOIjcnukTOLQRT3S4m2x9L6vYcaKXflvRZy0SLtuxXX1M/zjWModUUaYoUZKZw
5RrWiRLRXs9fSpi/HDYPydc2cjeUPStvP2C3FAjqWOQ1PppnAx+LYexbL7ErqgULrFfjHEQ2xrIS
V+gbadGtpIIc9HOmnRZ1HwB2UC7B5Wy51xWS/YN/XCTrNeuWYWkAhMffV9liMNGwLxt4JEP/MfT3
pfl1yY5hvWsBnS0cMXnLAq5I42uYeqemLSwACAg/1c+MA7h0qj1jJDLuIv9VOSd3gZ1jTys5migQ
i77optJczsrXNuNek9RJh+1l6alRD0l0uH6X2xqDBhmWzRVD1hRO+akELtB8gcYUWEo+1ZgsWSr0
jyUMMoNw+NbadY6YFX7zC66EcqZQDmOlVwFMwUw/JNEdxaJrnOZOOdyN5l00CkqQm3e4kvZ/pF3Z
ctu6sv0iVpEEOL1ylGR5ju0kL6zESTjPM7/+LvicE3Mj3MK+3qlyXlSlFoDuhUYPq7nrstC61TAK
5nKTUzU/ptLh8h6Kvp8zAGOJlCRfgR9FujxRiQaDKaIT24WozRI4lS+gIdIwIOsv1dpZ1aarUSoc
SdWCyyvZ9zw1RSYo2lLQfsxtVWU0athUiGQp9KFbrnWSoBjmyZruc/WFmq6evIDCfFQfBWKZQ/uH
jSGRJBMdk9Ip3/Y8DEuu5+ObQ9Mfc7dDR4dN3eW1OirecsipAED2lX4jj53oBkHGecnXWSpZTBpQ
mdsKBi1m18ZT9DQhRYfskqugpUQgdVdNNkI5S5Otps3iGpbWtte0OSxUoIZ7lHMaaDx+7yJnVUaC
6WDosxzdNceMwNVFJvpr9TU/YmCNPfzMAmqvjnzun7O7wk9iO776J8/A3Zr77a/gVEiJjMqsaYXr
4JqeQHjgWDe0QCKtCEhnT5+rTywdbk12cxu5ooT/W6joD0XSFUIs/MfKDP56sIYG01MZ697oD8+s
FVwGZU17Er92930UnRqGpjEWCz5SRsti7WrTREqttdlolNjVj6EPmnI8D2Mv9C5byK79v0vjQ2QS
rS01I7D/ZL1NpnulvIqsT/9OBL91JqrFG2qMrtWHV52s3khV9NQr8f+fwkpDMcb/9u1tXzemV8fp
1A4DTL3v0odF60t7njKQPpkC0N/1SjZyuKdrFuZqq7MGjP+RYzL2sjYQ1Sswm/pT4d6XwyEJxl0b
eYf5h+6itX5h6IdERcitLA6EZAL73sWPzYo4/NDpVNMIs5hda5oP1TifMsl0L+uASASHIFIzdHop
FRCRlHacPraz4FREesyDQxMZRd/CnVm1/Ls6504SaZ/W6t+aC3cjt/lsDH2BrZIX041oGYAb0KZa
7V/erv3VmOia0nTZ1PghlZU8KGWsIU4zTd+65qkaGrslouS9SAi3FliiPFUdrmR1vUZkRAVvWZ0K
Elj7Tzz9fSWcf1EramoYCmLHrR9+DYMhCI/6HfqibPJLQ2lALPIzBIviqSGSIaVtr6E8Jj6XR9VT
DujpdpFO/zG4IaJqlZ/4tPhIzNrQZJPgTyNve7BBHpM0xZAOQIREPUnDXapfEUkQ/dm//DYyODiw
iiwxEobT2a/kRvboT7aqLrV1DMmUwPuKOc5eZdrhS+KLyvd2kWgjmm35Znk5hlUrEavx0CPUYWI8
r1LEdqUfU1EtxL6ybCRxKJFWej30bGJG8ksO4jvM4fTp8VUHzQtrww1E70vhpnKgkUaNUVAQ6b9N
MtRPlj94KqKRjSM9jI4RmAPmH/dOerKE43t28XCzUs725tlaVHXN0T9InpP6Wv8ImRHZfD9ndiux
0ghx3tHNu6PS36DlUmm9NRZcHALNeBsRtNGM2pII5qcDdDtaupr+nGAoR5mwiHHlfAAQYVsWozAC
MwR3Uh2V1NJsFHZ/nBXjJMcPUvURzN2I4I5ELldClVmHhYEvcliCTHvtcwEc7qLTRgZ3LIM5g7q5
ovC2pPlplOnNuPRBauTHy7u170O+y+EPRl77GF2AOH41ADOB05wYIwL9VB0bX/4u9I131WAjjXfw
+oqqJMPOda0toXHkGRPtPetJ9htfcWow2juyW/i5U7wIlsm26w8fyVJVDJM1cIvwPe16g9ZHMqoA
+2N2UxwSLws6NLTP6IMzXXAe2vEBXE1+99L7Ivds14AtTFeziKZg/DK35hYTKro8g0Lq47ek/2KJ
WKn3sXAjgL1sN7ZlKHquThFURf+KsejmaQjG7/kLSHU+UX96ZDGhy5u5q5obeZxbq489+F3oOLp1
WQZyb5xGLfPLkArEiPaNu8diiWS1JaOqWVpMFIfNQWKIYuT7j/DNUthSN1u3YGhlBSYyxo4xeQZm
5AbdtYpUm99UKKJq8YoiYHYUNjftvxE3crnra+5IrCwRrhPGsDg+zgf5aASVi0iUwNkVKgcHh5Zc
4jWu4I34VlCKosvxQO9eZwddaf5wJeL9EKkGh4y5PnclSmPB4zh/pRoyacdmFfR87lvyuzlxwDim
ydCpFAvCAPBDftseCpBEJrfCG5+Z5Z+I8VvOH2neyYj0aoFVLQhkKOch6A/La3dk8QoROgk0nU/1
yjmpO6vHkrrsuMpPibBvT7BnfDK3XJCtG1sktwywq3vNTe1rt/kdy2qELqoFj8YpOtYmqk4Kt/0p
wr/dPibyruz89DazNtuwGQCA/We0SLZHlAE442G9mR/aX0wNQ/Qef8QJ2IjksGOVSlANabDrPDzJ
03FRnptBkDDcU3WMgNAMRbVwsfCDM9HknsbljEMrkhDRu8U4THL6tZCMDyxlK4czKSub8iXKCabR
6uVR1+JD2Ri/lKIS3JB7OrgVw5lVk9UVHiew3HK8WuQ7M/yA2W6+X2dp/g3SShIJzYaYrHZ0sQpH
Qb6z0CZnGDwS33SgeRXx7QsWpHPXLsksFOnniIooxVeLynYr/bh8DYoEcNfubJndqGTYsXq+iuE3
RQIFE30/d83WaF+OMOIWIX1yGtN7ufh8+ffv+WLbE2HyNyeirHqJ7nUocGg+jsSLyGtOgtg4X5Yi
MBOe9n6Qo1rra7SFGJIfqVcL8QTHwPSfx+ntMrir1DAWTZmXHsFmM7fXGlPDze+L9NBXz0l0N/UC
t3wXzLbiuPt01CpVTSucuoSicdg92MTgLyOPfwZZyOqlXv9UXovmQ+6qAl4zaAI1ATY8WU3VS5Ey
J6ysDjxC/Y2qB5cPadcPohSpD0NW2LuJ84NoOldNbqCHsn9lrwACrzy9LTCp3Lpng7WYayyaLL97
btRQiYneVsym4ewz61qZYOgl1A+1tml7alSUkvdON9+M6ydj7dzLSxSJ46w1nuVKysIVbsPaB3S6
jhTfRG66OE7G93AV6ORuuIBuFsfZbpgataWocB5qtzyjpdvvguQaTOvBktrmre7XcPaWQx+IqeZ2
VWUjmX2+seqO6kRWugLFP1pylUbFNVVDQfh8z5vYLo5Tll5pMiAfvAlWmZad+oMWxAf5IJr5tPs0
3crhLFuVzXieJsiZ4IFRDO1av7O3GuP/zx5FUzx3cWqzb5xdY0w0ZmuaOLFOegH3hU3KoIu/XNbB
Xbd/uyKmpJvDieX/YVWugAin8Cb5SLuvGjFtvffMTre77NcYi/q1d98AW7Hc3T6MEhrme2DW7E+F
a+LRjcaN29mpwej2qXXKQMSUJ9hMnpBvGJomIzEEDtnLkD+TPreH6ZdgM5nF/gH87yfGs/GBHUKn
Iav5QOUsaiKQ/TI843pFW2gD+xIWRO5el5qsG9QiKhwGbhOXeG3SKIUfprxaZz1oP00PuS85mgeS
+vs6txG4cJGxEKURmN79scp3sXzWTUWjaDSaKDRpzcVOw85WSjxT45uyvFGap49s6UYYh8mK1oy5
upo6Upfjub1NffSLvo5eelgO2lERgeSulmykcZCcGXGO5CUyJOkRtGvmSfqeuqOdX7G2LBAbnvp7
cSBXtJ0cMA/rMs51imhquNya05cxvjXzEYbwQ65FBOeqSBYHxUjuK2vEdlO5Zalw7RB54ZnabJ6t
jjGO7Ut+lcJncHS/eMQQyWBBZrB3B5b790XPWdFes883yNMY1agm8QQcLUxfzpSrJQXtU1oeLmvQ
7i27OVIOsgdFmsskYVwMs2TrzV0jHQzyGUMC7Xi+Xof7y9JEG8w+3yyKECVTSgWLInpir23ihyHa
+c+hVtqod7wsS7SBHHRbkqxUGprsXWlWbpY4OtF+OAz9ByYEaXSzgRzKaHrYKtKEoFfS5bZGzqBO
Q5uVICi06yO8C+Fjvg1gM1cbIKeOaYBNUJLg8l6Jvp+DEa1WOiUbYWRDfE2LByt7vvz9bz/wAii+
Ef5uDr7Qkjxc0aPs5ufRNU8YXhMwygOUaIYHNpZ1QTRZtfWr6aB75oNohs7+8qiiyBauA/z7q9pZ
dSLXUwS/RBqnY50qXpkm3uUV7nsK2rsMTt3asDBKhWXSimW1G+t5nV+mKLanTrHT4pQrkx2VtyQS
JU92qZLpRi6nf4ZpTC3iu4wfOrmhC+YDtbfm0XA6u/kaeazi1rTXbykIBKrD5Jitm3+MJXrzG/jE
bB/K44oRauw3kNfFY9xB6Ne9Q+4Svl98pdrTlSSITuxf7r+3m2fpGFOqF3WNipBSU0Hi9SlPqJN0
L2n57fK5ClSH5/IHi4FU54waae1PWn3KCsFrW2Xn86dlvC+Eu9/qcJbakT088mNzox3MO3hG98bL
isAvu1z7wkb3CIK/RhA5tRPdxk+mF5/kc+olYPiPTx9yq9/1yWQbsrHUpdII7ZgPD8pYyboCaTqK
ZC/v6T4yvy+Zu9oyDZR15WCg0J1E9ph/GpabOXq5LGOXy3+rk9zFVuVFo5WsZGg4Lc7k6U7iFXjQ
sVnQFNTdCqbSTTabdh19qKlpK5qDm0IBQ0NBB1zdxnQuS+LT0fKrNRKozn5kY3NUHOQ0Ut9Qq2SV
JJgXeSSHIqBu9ETt8HY6V37ppB97JmwkcmATW0b4n2kTxZqedPSud+0cyKZoItD+axxPHNRpm7Ku
UE5DzAktCm0MUKNfjcf0U/gU3r+N0vFMt6jskNFPyJWt+8hiOerDZc3Z94jeZXOKIy+LNBQZLD6e
FLu1TtbyUiwnq098UqPE7ftlafv48i6N05Uc/WKpOeKRQqTCnZTZVjVRzkwkglMTNQnnrC1lbGb+
koZe1Qr6i0UbximFEkVWX7MlrNarin58vf5chK4c3ebVNxr6l/drHzt+7xf/UC0zvW/pgqsmwbhg
/VpDw1QtnKcmEsK5Q505pEXIQk9hiJLTInHUAjQnhiAyKZLCvabiJKV11ULJy3WGIT3TtLKlQaBf
fwMS7xvG3S9Um2M96RFeSgeH1WjFoPUrkBorD9a16lc+yDRET5f9ONC7+fKs8CRsMG9jZf5WbHde
GKCm1tUidOOgRPxZXE4p2kj2+ebKaovJTGY0ZbtLd7byz7J0iujxstrtR2Q2S+JQQZqMMKkZpqfn
/wybi06MRqP49HYru6IOjr9x696PjcMFcNwXVhKPiG6BQwuFYL71GqN4KfLqK7gEPYYXMIc5v09R
F41RPw6G4YlqwwS4oXG4EU/hf12fsDnH8tGkgqjkbt8AY378L8prHHDIujlpWY09LWcEV9XqPm8w
TiQ1D2ltXE9y9HMZ0ttFju1iNbzEElDaCLSGz29FaGiY6gRdcENzp0ifx/zUR6ktUBvBHvI5Latv
w26NsERkUr3iIUYfUBYo97oLTgSMRY5PQtsTLYtDFQlkDNQkqKRPUCSDyYxTkJ2AxndGBkeS+qaf
ueHNLFqoaJ0cymSxNJJkQvwwlTqboB23zUR9uH/j0f1WF539ho2Zj3M6oB8JqLzemvcY3HlifLbU
DYmd3FMXMahzobBAzLE5JL4oP/03saF36RzIGPKUNooaIQ51rfi6g0Y8R7+uj/mRjb8svCawvORI
/dzLv+sIEUUOPZCT6vZP/6CNgO3mn2+G99/CgZE2FlE+pdr4Nh6H+NiHl/KKSdWc/B5McSLwY/fd
JXkcGOVjZg3SAnmdp32m3nwIDwU6MjIXPqZz2WJE6suBzlQaoyG1cCas+WqYZXuNr0dECS4LYftz
aT0c8ICBuqfZCiFm/hhPPzs2df3QUUHQhu3KBSk8zXS81mGtsHz2QDHUdvlR1LFfhZiWlHZOQRfR
IQlMkB8j3ZemXsbVgFkfg1N8ax7qo+zl/vwdrx3NVpwZrrOwUm73tED4YqqmRinIdbEFG5NcFo3K
aMFHjq6+m9WnKvez5cflsxKJ4Kx+BtF+VmosrtI8F+GvMnw0R4GI/WTqZhmcbddzRsGPi4z05ICF
+1McueVt6qYv4y/ipBgq7ZQzGMd0gf+3e2AbqZwVD2FdRR2FFuoLhqIlFfLRlkgpdpFiI4OzXE0v
m3rIMEyqdRnjGCuYj131jtpGQLw0E44QEG4lZ79WNocGhna+Va/9ig6zaQ+6XX5JTuThbYQdshRB
eS289XYRarNOzqJR3dvpNfM42ZS09ZyAc0ILFje105OIVE1wbHwsduxJUaNmHhMMsifSPeSR4MxE
388/PspibpGDQNw6PZcUIwsEYQOBQfGh2LSo+lbJcELjeCLLQ4lX9PjrX9nsW8/hBhamVNfTroNr
1YIzAbGPus6dahJ14O++O9/PXGUbuZGStlNKqxLgk8m3cfRjQimy+pn0sY0GVLynFMHNJFJtlUOJ
LO3KrupYDDux9ZNkd3DmxhfdnfzhzK772IuE74Ddm2qzRg4jSnDqq00LZpCoWOxpPsbhgKpke+gE
WLT/TNwI4oCiboswrQi0uncBgzf1Y+T1tvoa2j1G23RwqETpWZEackBRolEwm/oefIupijf2XZii
4gtDDC9r4v5TdLMuDhiKqZIw+pk1dd1nz2FQeLFfX40tuk76f9B1IlgUX4LagJNMNiTsokVepeEU
pV9pJjBfkRrytadxOCpDwspwkEWP7xDuv8s8UF050RFsqebnCJSz0lFUQb5va5QqJq561eTD7bFU
Un0pFtyOUnHTmOFpaS2vz+Dn5pPXgge0NkWdz/t7+S6Se8hYCWkaUqwm+IwMm46FY4bIp4umse0b
2LsUzoMp0rEczQoTzHorkOMfc5XZA+6PRDQnVLQaDqxWIyOKxGZAxwv9pU75EfX4T90YHS7ru0gM
+3yDiVWDlsOammhlnkG9F//IesVW249MyaPgRv+fNnCo1JcJ0Wgvg9fFAluHMTixpNiWJeKLE50N
h0laqfa0DhUQPlTPYXxt4nmu1p96dP/+u03joGid+jaSTCynm77Gy69J/ZmV95dFiJbCwdAgDU0n
m7CftoZL2aLwxLqd108xebwsR3D+PO/IYFl9OZcoQa1M/UlvYlsz5+d++n5Zyt+g6m8F4AlGGktL
QhJhlk1+tD4XXnjsbXqLsn6EpBJ//SKQtu/EvkvjkKAa+kSNSyh1i7up+6Y75WN/0F3mT2av4jK2
fQfMwIvGBPeBSrmz0q2oJ30HtdMIucqa9pxNIlKpXREGSqFYcZJh8UzocdToOR3hSowhfVYs86Qu
li/YNfYz/3h+bmRwRhrGyNH0hobJDI/K5zp222MJagP1B6oZz9WZumwoaOSsP0unuxJh9y47J90I
50w3L2OlMVvGmnUsQ3v9lCMhXB+yBHRj8Mq/gc7SrZ9SRzp8yLvdCOZsWcM80kbpoJmW9dTPGSvF
iIXcVqLj4zTEGDt56UCogqqr7IbVOUYncgMubBQy6HADUWYiQKhd+HhfFW/WoPG1sioGwbeFWv/2
jprUiSy77UWWxo7lgs7wdt1PJrwyFccWXtcuCv1RBRup/oIeFBD4qQdyLK/lm/t/UEEgUFaeKr1V
UGmZmW87Kr2GD+bTjPogECiGx06CcOP02l6NjoYKM+nYCUoJdjFzs7mcCyCbqlQQDS5AoV1Vuacn
5/xDLSEbEdztn+mVKc05mmmj8rUmX5LW68OP3PwbEdzNL2Vl2IUUR9dVr1T6RbTPSS/YqLeBeZfU
g4OUaYqrqcl0QIqN9lOvuEkOMygffEzBrGw2ilu5ztwcwQVXgGX7+m9i/gvKz3XCN4NGVRdVIKrB
4jw2Dzz/z1Twk36XOYOrOOvX2lmuRD7vfsDZeJfKnZrcN/kKFlwmNQzy4+KtPuNQH6/aQ5M7ui0F
6lXktw4oaW5EyRfRirnjzOYS8+IygsmfcQjim2ep+ymPi1NEmgBa9rHsfZHcma4S+rvjeUWnGT2r
5NFMhRMyRBK4u8CI5m6YC0DyW2wGtELjmUXu81+MNRk5kK+ig9s36PclcXdAm8TDolA4QVk4Br3y
OrQNJhaKvFORFO4SKC2lb8IeLt1SPlZV6bZVZGMigidQfebc/GlzvxfDp6nyWSFxyaYDssZTpvpa
gXkBA+vxCMIbUahfsCg+X6X1q9kmFIuKww7FR0p+sKbsflWFZFqiZbHPNw+VyFCy8G3cvHTQgwhc
pIaHgRIuug0/yDKMQU7gA9ItBpFcSE1P9BXqgD1MpW9oLjRnv1ufBee0u3MbGdyCGgwkD2UDTurs
A3rRr27esUWxSQsh6x9B0X4m25eFimRyN5dlpoVGCQqA1kQLouixXWSXiGMou/73ZmkcDhqlrIeD
CVbo/8yKY8PszS+ax1y58TrxhUyeu9i3kceWvdEN0oZanlhwwBnDtlf642EYbOOKDcBVgu6oHtIH
egg9uXUub+f+/bYRzGEhMeaFhj1ANz9brzKG5CFa7vd267FzBLXhGcp5J7rcRIfIwWNjVWke5xBq
Fpk7Ts8tGFhWWZRX2wXhzdI4TJw0kk3TgjeuQXV7YRNUBoF3IJLA4WGYR1onsaCApXd2W/yMDUF7
5X6M8n0NfHQto0s+NOxRgcTrGQWKPriezR/xC1qhn4mHeVWaMws8YiI4HT7ahpCvOZOCuVVeeVTc
IRgaZz6y0G8U6A7jlGFlGdKNXqOGuXxoznja+BiAelZtELrZGJFkl05zQPzbjT1RKmL/HW5iriTV
DYWg1fCvllIVGBZWsl4TNchuiDtjGEHrgbsOKCoua9ylCqTv0vhXSJ3r01KPgDjGv0S99RAl4L9n
IVX9U+cOZ8sDBSPYfGZHQSY6c5vv8b3obt/Xst8r5l8oijykUpIAGzIL1YeYRtUI4qv74PMugMPx
zFiqkLRYZDMmTjeWdtqdFxrZg2l8CL3fJXHovdaLREmGpSwDsQuUSknNqzp1/1IKB956vqjRG3h3
60kiwTT5cynYsv1Cno1icIA9TnOfjhSM7+nRvDf8JlAeNAA1G+Mq4iYQnT8H0W2ksBpUHM9k1mc6
FI7amkfBNSCSwSEyKftWThl9LsbhutENHNcgfuztzs1v5LMMuxZdAX9z8ZjUkHVk0VET9Vc7rsOx
lqUV73vMivXmO+RgzrUf3Uvecmddy77q6i/iUou/QY93qdydECKtXiUKCHXzM3tVdYF1Q26Yb8k4
HuSPqfu7NA6r9HiMIoPFvIiaOQu5K/TXTqjtop3k3WWrV0ZtzqEfcoD8o+YnXn/MTqY7n5bbycLa
MPA9aL6LZi3tq8zvxfF+czwThRoLFteDCHmIqJ2ODwKt3AemdxEcMNGo0NBJiJX1bn0enN7NHgja
QpPAPAOGHTmxWYeyIrp02df+8f4w38VyKDVNoTmbFKqpX5dHDVOaWQeldU+cf+Ko726jhQ4DVcOU
SMXihK1rbg7T0MPqsvGoNLpfKUKwEslgn2+8SxWVaXpRIiMYfWuP1ksVSE52bkATk2D6MftfZN3M
jP7Ywc2iOHTsVcxCmBpMpNHy0TcJssdTRx2KBNo6t7m99LGPEpfDZXXZ9Vs2QjmcrJNB6dZyBala
NdqanNsRUjXGIEhriKRwuNWX+dRhuDJ8V4zeWPLvYftZmwUy9mHKMg1E5HVd13jbmjRlAZ0uCpuM
R0yVR3dReKSfKOj7cm94EfnJDIX+PKx3YZyVDa0JhmcWAW273FsSw6564tfqfGt0kqNnqqfBNW9W
6+Xyce3XF28WyWm+rpX6ksdIh7OJ9v3jejBd/WyBT13x0lN404sKNnedaQ0TrPAH/gjV4o4uIpGR
lhq0Mm0PzJtLY5t+GtzF1RW7Oq9egWE1und5lXumt5XJXTio0c6kNYXHE7Y3NcGwH0HF3Z46br+f
u2KGYh4Hk00fNPTVTzrkccvypYgbASZeFgOWj78iCOZ6lmxuNPyD6sYaWY/f/UKDy1slksGFLHKM
7ltjirJ9MEw15RlTChRJ4OdcPg3CDyBso3GZkV8FXdvQgHsxc3v9X24Up9TmCl4LXUHkr6Mj2kK+
majz7sfRvrxVu7bzfuxE5hA9altzaDULtvMV4Fqhiy52MbXKbT6X3wg6vETkLrslGFuB7PA2V8hc
4M3VVAiIdF5/JqPNwpmgFUjs8+rUuIb7n4/WD8Ei2YHzwLSVyQP6Eq6xUgPQGUCUbnMtOeonLWDM
JL0k2lGRanDg0CpROSQy3vLm1xQFzkNQBLFsm2cFNXUE0GA+iJK8e97NdnkcNIz6moaDji2ds9QJ
m9IuhuNUfRlSUe2vyLA4jADxYh9R5qmNc+mYw22z9g4uZcEOCjaQJ4HQM3kp4hK0/WDxCIZZc8q2
F7269vyKzZa9vco2WpiDfbmtTNivem8Gls/q0Ds0iESBdi1dw71Bu6gFitvaEfG8iBbH3ZGJ0UUh
mlPgEsrp91yVjzVNfIG6M2i4oO58ZTFqMlYyJOgRZS8i9Vl7Qc8SGhgUp/hSB9OVKMG6O7Blu5ls
zZvNHNei60dWa0KDOGD0NcszxRjv1VeR8QkBJ2Da6hDi0U6VWz1GrsjvEKjlG+Rs5dcklpsKV5eV
fB2Ugxx/HSZBjR8z2j+3FIRUOkUBFzypvy7RKIkGlnY4a3Fs2tr8oK1nWb5K16+59Ovy6e0v5l0S
h1XWmq+06JFTaqbCDovVHqtf2fR8WYhoORxGpWgW0ocBiJFIoY/n+hWmB/igPT819c+uSD+mkO9r
4gAq7ptBV1NcyNajibhfeyxO/RUFl6CNKwbZR9GrYd/I3uXxONXntT7KuDvjSn1M1uhRN1r38g7u
A8hvEXyDwjDUkVSuABA9wcAxgjGP6FEaj6sKeobpNPQf8jfexXEuTdMY4A9jAwojoh+VsnXGPHYu
r2g3ZauB5eG/Om5w0DQU0TRFMlyB8bPyqPjEbRzzLvXbK5rajfvGNPGI5qBAxrQWEfHPvh+iqBo6
rHRVlnnazKkbSZsseL32ruxUNzoCw4WTBLVnBKUnv4hCYbtWthHHQVYSmRFZVDCPNHJp6+OV0b4g
cSK4yHZfX2BBBtEBJfjjmeyaUkelC3N2l5Piz5hkVTjloTqqGAcqfirvL8kiFqjtLN3QOaVveoLK
+pb5Hbpv0u8Z8brq5bKKqAx8/oBBhBb+K4PX+jkp564bkQycHPQng0PbfGZkP+zqbA+zZgcGUvus
NAo8W7g605vSk1zr+EOE+LsGvvkdnDnQVVLXkZWZGXF9SDqQrM+moDNbsJ28NZCx0GXawBomeuqN
xyQMql5Uhb/bqw+VN4lMMCRBIRwO60WVlUOHF/Nw0uGakgOqgcFD4LVXrEE2PoyBfLCQOowDInhe
7FaZbUXzmGyFcQh2R6abaAg/0JPiNkHl6OgIRERscVuEqVJ7OVTfL+vQ7tFtlsypaTYt6B6rsWRT
udbCO5UcLn+/aGF/DJ008V4vWDI5P5vtW8yj75zye3bduMi+HDI38ac3YuPkQ10Omz3lWR7HKu5z
1IQw0fUxBpfRG2HGgNhYA+eHjWESOz+C/eQHUkbJkNBVgSnEq/qNRuknVfnQe/r9yPhxlHO0TFlr
IKafY86GFS2OPjR2LkoXihbCPt94cUOvrpPZrIjdEPJYk+i05M2TQDfYFfYHfm1Wwox+I6OW1dpq
WZKa1ULpThcU1+1V5zbH8Xq6EpVT7jpZG2GcJzeEaUlaBXV5yVp5KrkK8Whaxk8UQ9cxsujyykSb
xwFJPGGkjySxJ2AYHjPEo8aFCFzgXUDcLIcDjCqmap+ZcEwlkKktseaFpulVpBfZ764csJkBEWVN
Vnkj0lplQLoM28aG0xufVW+4jjHvB337RqC66sv0OB0+dJ8QXTOoapgmWl7+qhcx6bWZFrg7m/Yu
ZPO7Be/N/TX9/n7+SdvKZRKRGe7bkPVuIS2+qkWHPhId0f598r4O/llLc8vQswrrsA69awaDx/Jv
yX182/mjZz7OHuKyIC8V58NEC+R8x2Iu80RLoH8FqTFH+kcXHvNZWA23G8fZLI+LiaE7UinUGtDe
FJ5+YrXz2mqnz/pngradQlCTIVoSh0dpnTZNPUEPNRkNVs/S8rWNf1y2WpEI9vkGjlj94LCWEDGj
607ST411ioW9zbvRgM2mcTAEtzS0CvY6Nx4XlOUkJ4o5U+OvFtNGayd3ZpFjwXDgD4xltBQq8+NR
WvHXRdHCsHTNRHBcDaRb6xHji0EcimKDBwrPkARGANpCvPm04/JweTdFgrkDm6SFYDehg2p5k8zH
PpvsanpUM0+HZ18nmX1Z3O7hbdbJHd4QynleELxYrEhzIlnyYhQ9GNEiejzv3lkbOdz51V0KwNVZ
AR7o/5JDE7CR8IOrvSURRUC4u4coq1BMBViIyV1/PbxxKSK1WSFsleHGqxiwd5SNqyU6hepsL5mA
xWT3htxI406syRpaajNUsyykxzXVnTGigTnSUzsYN3hmfMTcNuK4EyMdXSNFh+tZDGhuQNEIlTK7
zL5f1gvRorjzkvpyXSwk9hC4/6wmjt48qdaDpn5RVeH7chcPNwvib/2GzAqaeP9T+oAiBPRSRGcr
AH9Z0AiuZXYUf1j1RhRTnA1UTUbTS02OG6xpX3XzZ529Xt61XWvafD93Ay8hCqSmkqU75tsqPhag
fpSWz5dl7L/H34XwRVgSetWWqMYi8mN6h3GtKIJnzB/gVXIWOxYk1AQ7xldbZUU35gubVZh0T3N9
t5ifLq9GsGN820dD9bpOYuBPka6OOoHdGjxGKqi1L4sRLYNDhMKaxkxpWgRmsocRk4lFw+1E388+
3yjWUnVxit5wuJXt9VrdKR/p6tQ2Z84Z/YTJuSHKxcA9053JdKeUGMWmClyF/dDZRghn8yUIwLOU
wWb/uT6C0cPrgvHQvRU3joi8Yw7IscO8cvoPPC/R/nEYEGmkKAlLdi56Y5vyHSlFYxx3S9S2W8jZ
fpZTvex7rK6g4A7MnufsHI1fUvqlLg/RckVrLyl+VpEI3kQKzkFCHHWoYkmAbtH8JIORKVWvFyIg
stqty3xfm8Lno0nZqZbcwGOWQVS9uo2J/8DB6mNiX4MeSQk+ZhRQFDDPz+YVuOO9+qkMRNHP/QzK
b/1R+EDhkKiWVDa4CFmjQoVhxq3L/NvIs7wcpCOYzW135/U0vVXG5s5HGma2m8BckI0N5mnTs5E4
KBo3fjTjfWzdWPqLVj79GyTByPO/Smk1LTa6DP5Z2Q540M2gz9OdyyIuqwzmbPxVBM3DJEQrF4gR
5ME2o0ejR6+RLogMXrY4hR8fAjanNKtNwqpcb3X1vCbPlxfBwOLvr1pF5sAkW1RzLCZYtLQ0DokD
Cw+EPn40Ze+ynP2Y+0brOOjo0YjeVQ3sOgNN++QhZxfId+BBAG9F4UvCNJ0AJRWZw5GSYDROHkMB
Ko/emydy6A/y43ggL8XTGgzu6rWnPLNDFKKj5FsA0SLN4MBkzVPSySG7BtYDGgVC6SQnAm+W/fwL
58Y/8jFOqs8NDcuryep3arBYv1KlskcT5e3E64ej4PgEesg/9lUrK8saczPddlH+j7Tr2rEbSZZf
RIDevNIcHtde6pb0Qkgtid57fv2N6rkzzSlRzIXmYRe7ENB5ipUVlZUm4psVWR5G3nwtLkGdMTpN
bDnyFHxVU+0ZDOWlXUOBz8ZBd8SmvIPs9Avxa7Y/MLRVVQmz3+ovk99jZi2RPOItmzlfkOjww3P1
TXcnR/8kXxnbGUVMzrzz18/9j0GN6yRCrgM6lxZKOPn40SwfJeGhER+zcbEDclxtu+FLe7fF1xtG
cSlrE4vTvyyH7tTa4D7DcAJe005+YqwhumEPCvHA/M29+26Vg+WkH7qk69C2Mp8h3mPXYB4doamu
Xuj8zW+w4N0WB84yhly6fEHTRXK17jTMLg9HRJSv4Jb3MCtHbt5vbrx3exxSG3UVoZ0Ea2OZ2AB0
hJhlOyMj+3FA9x7ro9Ygz/dxPCyeVGMK5E8YdLTVhjJvXt94Y5KZyNZjRDQ1cUIfBKW0W4MILraB
/H2NPJBXopk3GbwG1EdI7/ToI23ttriIVM1jGwkMyRIlGbwibyWR1WraNJbSdEB3gjTL/jS2pyos
/T863+82OPDutXSxTJb+ZUQS4rNwx66L/jOacNEQgYEV60QTcm5KH2gQHfx7YRxqV2I0z3Elsk4W
0bkJjy1KKqHNZsvQUAomctlN3RDlldT9H66r7df1P8Z5srI0j4y+NRCUNUt3EWbxIvbREY0SjjgP
9liVdqfE3wu5OsoQRu6yhsJ3drx/Bbh3+xzoGFBEQDYVixdQnUuP2ZMIwlpUKww0rqWHcHH3d5hw
Ip7bTI6VxuoCbLBYhi9Kmt3nQUyEZ9vNf+/7+Qu5Wdr1c1cnyCLMGAtnhMoCSsf6SX6CHxW3mVf5
lkvVYbZvpvfvyEHN0g1Wlk0461X69ztCyL7uf7zf4Oe7EQ5QunFGh0aCs67ZbOolciQ79DSM8kje
dENX/Zjj7/kGBy1tqMty14ChX1d7b+lu5PCQCVfRuGZl6YBexu6Kx/0Vbl63uqjLqI5gB3nalb5S
hhjqwagwVZUtSB8hDNO2EIBPPmfWj31Tm564MsUtLh3B9yAyhpzADFFrNDxxmSg42zzcuor1iJCD
xVXw7wtACgplTtGbjp61HAqxwzE8sToty4lTiaDNvWJkNQiLFMV6uwpX6KzVZlqOFdA5h1SYE/TV
I/TXHGHS0OwatraWJK4+KRd9SIgTven4K8Nc/JBWYtAWM5xEbB4LxbVwxrLU29+r7dBoZYT7kCX4
5LMqQ2DNnq6Rk5+jw48UhGqMH73whQ9Hwt4mKq7scac5aUUrzvQGbGoHERPOGbol5M+VZ/nQF3Sp
zmHqC7J/X21dUIfQ5W5D1E4U66xLghfGojeH1Pt704yhKlBNhzgkyoT/NlOHiYq6Fhw+0b/LU+OJ
pp0oMwW+m+HIygp/g2dCLQ19jWwxVD3y2xxcxBnI5ed7yV+c6FgehM+JXxE+uHmWV0a5GzxZxrYa
JCRxTMFTp0+V8IPwB+Lb8UNr4qBL3ahMLEQI/O4weumxRH93fu289soCkxDdM/s2iTXxQzVBn6lF
IwLrAyX5AVd0ZJFOurHnyy8I//7hdO7wVlK69J2Gc8UaauNj6+sndplggP8/roY7wEOHhggk99AK
LZj2WItOUevEoaX2iDuzmNDP527GgE40XrTw2kADNZyJEju1Kew3rI4qaJ1iSQOvqRt0r1N5m8/P
+5tOrYG7lGS9nsxebDGnG/gCKO9Lr6YKmNsmDBPKt7pqQW3730sQIX/Y5zI+U2GgM1Yz7KK8xHLq
/slC3q1wCwnNupZzDQtZGtOZxZ/N9FGTDvs2tgM9TJ39vRQO0SAzYmQhI3hp3OXAqC/i43IRnOkB
U9Su6KaH8UhVqLZDsJVNDt+UcawKXa1wpT+wJ6x0zJ3XN8lB0QWt558NZK3Mccgm1roVNRnOjVle
JvVLSUl+sn34FQD++YQ8Y0M/6rFViQi4BqG7Cdr51C3FFcmXj5KhecR2bUZD72vhmRqMuh2FzARK
B2npjNBbkzPtcS5jH2PoWeVnSeuaaWL3hjOmy8d949sH932dHNCFYKdaZAl5nFC/yPIlEIi0HPX3
OXwr0jAQ3vYpyx6H+cuUfdv//Zvh3erbMfsr4FHKYly0wDJc0xCew0w9WnJtt3FwGuXc6VAVGYtJ
t6u6pfh5qYVxcDEalSyoPRxQyK5h78eURhb19zmgWLRuzDMRcSsKmbZc3BkKhRKbsdzq03EoMfSK
GkQtkkDsjutOkGoB1aF5De8VPATJaWy20XsHisMHtW4kq2SzsMMryjz/P5n1svjzoR8wiPBn2jra
ankcQnR6LQxDFSH2yV20l9nL4lkC5QUU7PH9rh17sQkQZ0RADOI/7ZB61iM4f3pUr0KnjKDR+x/v
Kb5Drw4WJJMXBJJLojlR+yLnGOMzFCpeJbyD72wtwLgjZS3wnI0xsfms5dgcmSpifQgPAhE+bCdb
3zeLb3JNuwjpOpZDe6OR+ND6qc/kaqevjU89CElbHGT0c5/rkQZPTGo3A7OClV8W5drNVyUP7DI5
lPPRKCE0Q9RA2HHaOQAqBxhhqRe6DplxN44bW2gvgXIfRpC807w2pSpx270Wq+/JoceQd12VBW9x
ORsRYDyfMcbQDN88zCDD3Mdg8hBwSFLLqpg1GZAEFMH919YGkPgQCnpl1azlawWt4X2D23Xj1fI4
MJnBHWQsBZyzAaOEevPXEmsIFLWH8lxi0KPDwBuCUbuAWKICJqP/gfmEuHn4kstQ9IFuBCy/jKf3
dFqO4n3nxQ+ma9wMnuIVZyRFfcU2XscXasJqu8v+ff189SVVDb1Fioatnx3O4o11ZTgOmB1QnAz8
ZovX+ZlDzRoyF91xYV4G3aoKtTdFBCpG+kW1foIhPpCIeGQ7o7FaGheQWEpgZXOAAHl0rDvhU3ru
XkCV+QnNiyj0BLc5KP33nYlaFBehKLmmT4OCp95iWeeume9Lq/y0RKG3b4ZcGAc7xTAGgyzBZzUm
0X1lymjdUXmE5jmkCr4UPiXSQq2L/fs6MpqTOOws2EswQRakYBOQEeRRbSKbtDWra1bjkGZRE6Pt
YxwDhtxmZnfQnxFQmRsPgi+dGS8JhnkTkliVCI/4pM0kWZiiFPBamyC73N7JY2QT+0VcgLyI3CLH
YFHt31Jr3RVTVnbGyh7Xt7LHE4VoBJjwgnIW+B9NpUfbouqHxx63X3wCR+tRo5B686lhghoc41sm
0macsw9ZGpSphnBlPjfggou94cjuWetMZza276CVLc7hh0ypZpGRUQ0H1pSVepGrnlIQdEC68UDV
o5mb/QJNK2Oct4emqSBxjku9Qpu6Lc/a5ykyL9kiHRACfiZcYzOWXRnjfF4XslyrZuzW8Ao24Tce
PQPcpneWXzNS3QOVodzG+5VB7oKVNMMS5xCgGKTgL2b3eXKob61DVtiBa0Z29bx4w4P6EoTkQSO3
kbtrLSuZjEBD1Si8xcc85H7sdEj4/m/zVNuhxGql7KCsUCu2NDkMNEyT92e0cdxKdulYTnDUfAjE
QTea6rjeVKvEEOj/HwiV70CLQkmrihjRdH/uXOmQs46vw5zYIAm8gOzrPj9NZ1yqnnxJVBuDgE+W
S97m+777y6BqU2VhmFpoABsd6TDjP/0De4p1dvQsOUg6oioSY3R734k3r4fVwrl7NhA1ResNbCs0
g48QCHRqa/CGUPH2zRDuo/J9Z0tRZooo4GCOD53LBFWBOC+DM3nQczxQHIubMfZqURzkiHnUWIum
G26sKpIdtfNDLuuXQhobW1ESJ1MpQKW2joMdPCWSQLFQJZ7Fz5151IXvifZJi37sf8TNy261LA5v
RmOw8lTCNxTFm6K7zxfi+UX5AgcvdVyCz06HA9bSg1J8EtMvY070Y2+3n63WwMHIpC1yE7P3P7IN
zQltStWJtVg+qqfB6Q/BkyrZuWz31wTijPPxv3o7BytpM8pB/0ZSZYUOErwOBmGdsWmIoIH4kHwT
2gwuxKjRschG/zE3IJjvXruRYg2ijLA7fgWRbWIqRtDhMlDGl0Q76fJ3QXjcd7jtqO59t95O9cpG
OY2JFYaIEzDI9qAcblg3tXofntprYOM5VTk9SWRCOPnbzbAyOSi6nmYRAklNvU7l/fJHU4CrJXHY
sITxMhhMZXLurlN6oxpHk9LNpHaG/ftqCbFZCVbLtl9PX+LwNFY3ifRpf2eor8RBwRIvSVaw7M80
P3XZpyT9vv/3t4cYV5+Jw4Kl1y01LGpGQymf+694XN4JoV0daodRU0lnyw+dYXLMC30ZU3fF229b
fT/tLQ3EhrpGR9VsBKhgbwpPBZgG3c6hhdy2n2SrtXKoENRsBH9B1So6dae77ok1xExOfW1uGcuG
ShyqN1m/38eoGPD6t3uYrRJJSQP3YEp17NUefBGOLIBs7fQs3DaXMoFiSGCPp+mnhIfTfJRvLZei
XiY8iG+IsBRVk5MQj3ghvKj1jWoe9j2IuBJ/6WQyK00eZlTtVQ2NWg1yE61iV1ByjdOHfUvUSrjH
TJJoojDW7IERQVi8PDKiyH0LxIHmhRqVpZS6ebGQ5Fd/GNLHMEfbWUllVagPxqFG21ap2bMAO0C+
uLbg7YOTL6dl9PYXQ7wi1Dd+kdXxUvUub5UQR9sIvfZZR5OU+bn3p6OFx7rl96Utgevb7NDwST1v
t3Ou7ydN5lAlqNEDpCvoG8lOWmnn8PbBUc7tB1CxQPZ6f53bfYsrY1yokQyWEUYpbhITMtcQNDiz
9HXggw/rXL0UP5lWQwFmSgkygDjmVKhBeSUHKmIiKPrSwP9lxbRbXbPrjOqfpYCLr04GQSmIegXg
Uu4q9EPnZ0Zuw9q9h68sfqI73oiDwJcoOwzwVlaBseI4BDbXt7Ix26Lxur9xxJdT5H/jI2u41Loc
LfydNdt6/CVMCWiiVsEBhiKkiTIx+jdtuhWFJ2Mu7M6iTtl+ikVV2CpXpywYLK3MY4ROVpzbcv88
Yuat0b904Ye6wLy8fM6ba2A0XjxQhOkEkLwpAqwsz8oiCrGInFijPqLolU2Ps+xalAAK8cZS2K9Y
W5nEsKkT3GKykTgFXC3xzLq1IzhGvFBtU9suAY0AwwJflME3+xSqEs0m613J9cGWkjsQExIQ/5tQ
990E53WJKc1FixI18vjKQXdKfwY3SeJOtniyHuoPTEU2dKXv+67+Gyx+t8q54jLnQmZlCOLNm/lB
fxDuZr86QZ/ED/3qp1rZyc/yVHjJZFNP5N9gx7tlzj/7YRq10sL+iT6UHKFFIX1Dc9iH4GkG8WJ+
Z6GuSHzi7WP3bpH9+8pj0GZpJlIMtCrFz5J1VILRVqgh0G3ff7fBeWWaG+IcR/iemmxP0XPUnAvr
JdD9/W2jVsJdY0MdtrJSYyWxqJzERvPwLL/JIFu/b2a7gcd8Xw13g2Vy3WUYXWBVZVbfSSHW0bLy
vA8qeKiGtXfzsX4hbDKP+zU6fbfJ3VtQpmhro0E0xTTDMFvjaZfwzIQxypN0I36jSr7EyebJzAwd
uqVo4cHkbP7UomiQP++vh/r73CtZHsJpGWUca8y82Q1C0WQ87lvYnqJ53yWepAwijU2kj0B6tDx9
Gp4S13RTyNTHN5VXX7Pn+ioxaRfM9CQ34iXzqdwltUIOQoq2EvQyQRZaT63TEEuHWJOJYUu25zs+
YXBYoRZ1Pocl/J2VJQrUq9hIUOdTJbjfhIf/+J7BIYQ2zaYq5LDDikjSlZX/+0N0ZL37VLT9mwzz
uy0OKdqsDguIsTD8M+4Y65vgVJcFTbizm7vFDZXdJSDD4CCjE8EO1TC41ecvQnGam7t6pp4p5Jo4
vDCyIh8iHQ9n7Sk7GYfyIfQGtDLYmc34KEKTrApQvseBRSorM2ibYFAwIlvpZWcIUgoE2cW743wm
91zWQ6HNwhg9DAyQklfzs/TQfGWyRNE5dEMC/n7zOP/HLXidcD1srFZmj/PWS29BnvNq3C3ucqox
iqd/nx7yqwBKvswT39gjA2gFpYfMEQ77kEKcN5OLRcIp7RrUUtGNZxTuuJgoXmmOZEX+MhY2NAZc
iEyeQrUnzBK7yfPOlIYmhvkIJKnRTDndxSWBlNTf52DEapclCjIc73b+2Jv+lP0JOdo7EPPTMY01
iLrZYu+K7qyrt1JxsbT7/Z0hjrHJoUamzYY5m8B6PQKTc/CYmrItaRIRKf0mA/buhRxaDKI0DyMj
Yk1K24RMF/iGvhUvPTpZxA904w61KA42xloAe2eJRQnydwkHOTEDJ6Zat6nN56BCrMS50SZszlQP
djb1zkQRr7GPsgMUPLFMAfKEqMB3c9MQnVXxQYPuhHY7FT8CuaM2iH2SPVtcWJHPRa8pDM6ZwlL2
2n/FHD2mAtMPgZ27rP9GvOZ4f+seqS24OZLw7uQ840yJEcEiarFK8azh1orAS6H56kE+UvkTaol8
XBFChyKIZXxOdM/KpT1qftTd9GHuqO1J+bx/rqiry+KwISzLOtZz9I41rwZSvkzpu4Fu7JfBk10R
DRDg4d63SIVtFhdsjMUSDTnrVB/BvareqEgPZSj8TpcWgjqvGbJggV2/Wr55zJ8yn6JCoGIdi0OS
CYPXpjEgg19cGRX3cIRII3Lq0J93ybiKOHu/SKWkcZEvGYA9b6/qOT9C7OFRu1E/aA/TY3SL66W2
qVQfgSkWhykqeoq1MoNKgTl8q0fRnvPE6abe3d9E9pH2jiEHKqjmFVFusA4M7WPX3srB2UgvSU75
ym+qIX/jscm3B3SxZUUDu7lYN5p5Ro1ysvMHdOZfF1/8BJ5eJ41ssJx41mdKcmZ/iSbPSmOVqoyE
EbJhQ17bqjQ5nfyxngV36UziROx7icnLqQRmYIwt48rSDNm28FSqpg/727VtwZRAKwp+c0nmtktB
X0Ga5OjqABtX331qBuLvb34rCzOemqmooFDnjnTdzn2aRnAHsWjtrvGz+EMbXpqQpIyWt/xuZYg7
vJGSC+poIibNM1sEWVF6RnNd+8m0e+hVCG7+bf+7bd5sK3NcOGDlMTJjAsIBZbDsxvwiJtcuu031
b4JKhFDbaaGVKe7cir1s9PVbgHNjZM78rBwDt7PzU/tp8JJHzan8P3oZrSxyTpFMpZVmrKvBhBy7
6Xbih4w6v5tg9G6CTzJoilwoNQtsZ0Ty483QXkPxcX+L2K/8BYksUwX1g2hYMk+dLy51JAXs6TW1
oTMVz+BEt3vrnBs/i/Ei5g/p+LpvcHtN7wbZWVtl0xazyqwRU5dM/Mguo3OPopRJRexbRnQRc+bo
xJUM/K9/G6naps2jHjWpTLzPrefYOol/Inm1NsGO2mod4xIPkZHiHhwVEYI5qiuOsm8Erbv/ubag
Z22Gi2bMtpMaoCgQPIRj34Decv/vU1+K2w4jMMVcFrEMNUX/il61s20aWXJUJtWy/5sp9lNWX0zO
uliqO5NlH6EylNyrQWYP1cf/ZoRDOCMyxqiTUCOJstZJk9rLcpSUKAkUalc4YEsEtc6riH21ZT4o
pe4o1p8Ue9YbzwFaWUOWNB9w9hNErm3a2Wka+0HwR2NUazscjCm5UXQVO4+NC1++XcCrFTtMOF22
x4vxB51aK2N8g1E4W1lZSEhzR1LqxGj3RNrWliXqmUNsz1sMu/K0MpqsDHL0ODQZQkRdzj/XYuDv
O9pmmXa9Fg4AzKEcO7XHhwu+zJ7iRjfJqdRt9a0pufI65K7O1WU6xqfxah7x+P2DF/3aPAcMQ6nh
LIlYo9B5Q23YSYqxBuoC2gpM1kY4dGjDeNSTGYGPIiahnSwC9GlCX9KXr+PQePsflEAiXogpElMl
TBnXpp69BMXXXHzKBqKLjzLBgUNTi/HY4EZ1qzYCO3HkNVJzWPD/91dCuR+HDl1sQONRwZsw7pRr
LPafhPhPcgbrjeHQQZijqDQkXHCa4SvWoesiOxUPfXuNG8LPqcVw+IAuFXNpVFxA2fKktue2Ji4g
wsX4riJZrqJEUlFIEYTFNofZz6BSLE8QTs0kmYoSt4rbq8/GNw8N0AcQkfhFcRt05qwpEEmBD+Wp
hKwHNb9CrYuDhwVJCFmJcNuNenkbDKVTyag/qJEjlBNxcjaTEOtlcVgAElKWRGI360/G2h8jFdAd
1Q6N7uqh8evOpmo3pEUOGLS5jWflr/rv4IagAolv0HU+QMCHWcw+yo/7R2ozs7heIjvaK0ivIrCl
CyWuw/GcPrNiznDBMzZGa12Bvnoq80AAxS+tRmGWGeaC2L5QnmflJanuI/Vlf0WUf3AgEYLwXTZV
uKIiqM99rHna3B+FfijRaJZRDsKcjY/y11+PgwsrlsK+bwEX3WsPwrz0gbEpmHesIiCcqIcR++V7
xjjEaC2hji0ZCapSGKCOrXloJJXBcRJoxzKh5OEIeOJbiWaxWpZeRkTRyY1d6t+ChXivEPvEtw7V
8rCkDWu6WeRnU7/N2kuvJ3ahUvKY1EI4vKgWMUwqGWc4MW8M1L4ipC/3PY6ywKFEl86dao1MgLMG
gbmOyrwUuf/NBPsJq1M6gv0rg6Q2y2tdq/y0RFSpkDnqjm/xPUKVrkKoPJHwlazkmITWsexDV50a
u5G6c5zGz0oX/rdAi28YirKqsawZWKCWz7GGBspnneI5otCNl/KSzRACFALz4oPe2KznDzH/AQLi
bAAxPFBFZALeFA4O9ExeyiJEj18qfh7zV3OebIFMNlHuxsGAaumzGLEJnVltb6J0vqvj5Ljvbpv5
zRWu8fQFi4jsZpYieGAcEMF5uMaXzC2hQDxAA03zMff0bfEKr/CpLkkCFXgWg1KIZGuZ4YdyoPiB
hty32Byqcbgxo5k4U+QiOWRYpmAwMC7Kmk/jR/SCortAchmzd4pu7+IrVMkOmS9fQlejLLMt2jlt
PK1BluczUp+I/Rq3fpZeJWiyouHWxXP3GB0MTzurd0XszFfkDj9TTaLESVc5KFGjONWqt9xXAe6Y
6EZRvzR1fBCH+zp9ynsqNUocCZ7eIEKqTeq7GDe+lSKB/ENsZmeK/+tBV5lfrQCyU5K+ixid5PQq
n6cr+uad2kXiBUVZsJBS35BaFBdjxCBaHgIB+9fWP63xqiHvollkByIRVKscmnRxBZJMHTfXINkV
BO2n45IjFIxu/5deG8olOVSxhKgfMgNI+UZrfPyL14xmXyHAi2coqAUrHYoQnfO6lh+UWT/1dUNQ
CxGbo3E5ygni1GKV6Cgsa49jdIz7m3j+sY+PlAkOOVSzKHI5Bs6juSaE5vb4IstAR0sg3tXU1+Ii
i9HMZ0heAqHC3HrotfAiVFTwQr04NA4Pkj6VFMjNs1IWHlFabLPx79hPnk0FQ6asaZzkBKOWxT7v
6rAmmhSXGmNaab0ZbYzahb0XmaCD5TdnPDou1LOKMsihAyZs9MSaETln9Wd9fBF76v1LGeAAoevB
6Sm0iM9UKJdraBeu0ZZpfZ1QMlavLNKgviHlgRw2lHWulxB+h9xBUTwJUX0Byd7PItLdfUen1sWh
AjKweaaoyLiY8Y06vkTJ8/7fp7yPJ4os2yAqDJYljd4UWgo3fsgxXj05jDq0px/YxHfjG8e1UZa1
TJYMt6jES5CAuNqantD4R3w3KrbgiSLbZE5jPca6hoP+kN6KXvRddYxjiHtp8cdP+qtxlpljYFDf
2f+kxCtR5zCjbpal7ln+MhG6yxBiullDD7nwqa1Fz6g1wtpmS/IqUtSZB63OcpUlgxqyhY6O8gqe
j9QLJxtJEru+KhnCbAyF3gj3lPtTgT1f2U37JbFMdl0FX6SD6oUPqYMOjZ8hWEUEsjeUOAU6Bx+a
KFXxPOG6F7pzGJ5zStV4s/dj/RE5+BhmuRZathqms/2m3HwujkxjOz5QY36bEwZrWxxyDGoQKiUr
4YErvcFDCLI65W3k/BXei6/aAwTSQNdph25LMF1Rn5EDk7SZI6GoWEZSWw5ZaXqVTAE95Y58ZbeV
4kSKJGzVG2fCQ48OeclFL68nfbFu2pOO8VQqLUNAisHFG+JsFRhh05BwCm5m4VEfL3X+af9MUya4
eEOXZEHJY9xf0GC19fqLWD9EBvEcZ/u+8yYxONwwRLAd6z0u5SkRPNPEuMeDEfpzBXkniA4W/y2y
4TvIe7EronpGHDjrlzT8no2f978Y4Wt85/iSQTgeSivI3Kaot+UQkNKpsis79XsfjEOFxermQDMB
tOJ0V2inPrlm9RNJpUxtPQcNuEamxZyQn20a8xgGaPeIR18oZXf/e1GAanCwYBRzGMmgTYauwXJg
PK3KLRORgPwPAJW6o6hr3+CgQJP0shBZfqG45rfBg+wtR9MdzsKD9Mb/QR1RCmD5nnEhGxghFWBh
+lR+lb3a1x7Nu+k5BL8kleKm1sZ3jFe5FukNeG/fSNhYQgFN95f2oNsQ7jzErkR4+iZVzQrQ+ebw
BhqNaVkgRsOg3VfD7p8x0AohXtFDz+Sd6iLKdrGPD5PX3puX5CGl2wkZNPx6EjTZgqqKBppkbjcT
S9KTLEb0G3yJvnd3wqP11fBFV0apO/Kgf0i5z/aZ+MceD/J1Vy0zphpx+depLZVHRRnsjqoj/GYf
361wuL4sWlv1AzIXrPjTnYq74YjaemzrtoiJkPlCTuBtR27vBjmUhyDBrDQVbuaCNXlrB+NYPy+u
+jE8q0xV5VWM3OkrKyyQ6sDbmYZ3yxz210abZOk4I8A5mj4ojo7mNT8xYr2QZFba3DtJg8OiRU0S
+WumGebZbJi3RlnxoNXRCUOx52JJPxB4tumTkKhRDF0TLZVPJE59IPdtxG7lO92PUUgTHMNhnE3z
G+80iTDb63q3x21eOoTLBO4vjOHdMaqm3JMuxq10rC4qHEZx8lfhpFFr3Gr91ldr5LbNKkoFRAq4
5NJqPDTzcxnd55o7NK9xchflp6D3rT+hHFqbZPfuKtzXdaHqGgPhvjwlpwB9bIWgEb0s21fRalns
U69sBNLy/xTKeopzoGJ0DgR7HxRfPPxpu+F6Rdw1nk+YWkbyDnX4ZrSl6KqllpMbRDF+G0xWa+Ku
8bxpw1xlvOSjE96Guh0eJQSltZtGGB3KXYukG6D8kbvP62lS8KpAdKJYN6KE4aAY7YeH/UO2CViy
rBqKjv/CXOa/N8oaQxUC82gQtnLhqAzRsZcyV+mGS1Eul3ywiPfDdnD/bo/vcsrTJLD6osBHnJ1C
tmWveEvW95YdfZuc6JENYRW+QRwztopfbreVVe4eaHQhyIcGVotrd0rPDYYdo2NyphrkN+NvWbNQ
ygOro2RwHgK2sKJRC6QtlVi0pwWP6MGf1LukuBflBgPFzv7eba/q3RznH2EcyqXGxPPqIfa68LOp
PmJEpliOcvA5/ZRWx31z2xHYanmcr+jhLAodhm9dECr3bYrWwWuD3rvp0ve3FSoREspy489MJ8Bk
M0h/N8sHfiYEcEdzZKfbiJy+uLOEz1oT26W12MQCtw/DPx/0l7BPHMBjzlhnjKflMEEVnjXCxB6r
Q9Qnxe+emSBa7FIXD2WWu3fmaczFkj0N47y+Vo3kjH3iSUbjlr1wnArzYX+ZlDnuyul6ccl1BdMH
gXoIkNbUHTUonax8rLqS+KKbCLbaOu6qKdCJVecFbnCxXPRjBE56uxub3DeNtCEOw2+Q5X3zuCuH
KfWhwxW2tKfkA9pnU690TLe0bMkfPP3Q+ZUfujJVG9vkmNBXS+TunhGuCGLjYHgTk9Od6q52rMfg
Q/2phxwHsoNP8VPmxC/7W8i+26949r5WtsWr6zWc284yJ5zEtvoRY2UicddRf59DlrGdk0RqM0Tn
/WI3y2uhqf/RMzgsMawIUorss8Xj16K/T7RDNBOgv0klvtoafnhQbFShTkqGj95yYKRcgp0JtmTZ
jKsy9Izb6EV/ij9Ex85ezsZfBK9kxozyS16uPmozURxGYXCrV81uvfCYHzM39cPalj9MDpiUP4YR
OcS9Hay8uyU/UjhHclQ0MkYK0+fsA9btCrfFhRGny/ZwE9PZAMJjePbhZM7HdNRztI+W+Ly6E59T
FDs7BM4t+Bls9ULrSBLgwo8XyuiNlBUBLqRCY7RuvoT6q0CJ820HsqvvyKFKXndFqzCwbEAhK9i9
zyjoxTuIsLkQYSNuOtIaByazZOWJ1cJj2aT6AJK8CnwT7sKKeIcIOE3UvKgvyMFIEstqG4fQpp3a
2dGk2xK1jL6riKMuE2ERPzc4JHmqSTgDLuhwfPEtmVt/Tb4rbnnT32an2cu96GA5oAllTzsIKV/6
wq5yTEZ3WLl4rL/toydxAVoc9iiSWrRRimhQFlGvnL6b5uSJnZOYX+XitG+KOP0yP2UYByANXRTY
Ar1zilasq4J0JpidDadr7Dq2J49xAP8PusOb+YB/HFf+ZcynGcNaleG40Yk9wEJUI8oTJFZt+iBu
EsC+A63MTxn2RZkaDOQwB+62BhQLZFCIMVbwgw5JDDuQbNDF4+0HukflLLuVT5Ul3p4Nv78QZZ6K
OG71oOs6XFiazVhGpKN8YgrL+R2ZGpR3r154yL+vXn0KhX5WsVY2E8LY51LVTh38516Fo1KKeKT/
cPgTJ5kox2yiWbMnxVHPkls75v1yUT8MIJIUrwxYSb6g/YgbQp7/XqO8SHpeR7iyst5hg8wlCKvT
0jZuzQ+YG8e5RFYJ+jcOydTBQs+9beQACSoKNTK8WG0HdbPpZEK+OrorHyK3eOku4+fOQz7yGLrK
yTolXvWxfArJ3nR2+Pd+Ah/6CBMqr2byNy9O6jO1A7qJZjvluzqfHAhpkVFLqqwyOxBxu8Sg0A+u
0V+U85DvZUzsGtQ+2lNzowmgJ0/v/ixZ+f4T+Ld4X3R5UrO0CUhLS1t20uPwVMO29GhKaB7XkFk3
kjcNaopygwhPZH4KyWr0uq5VeJgG0vv0yBhoDeeeiatAUsahejpJc+xQr+JlEwCFp/Jb6qYGCefb
q85EuccefrIu0vgpJa6Y/ZtVfvtBK4O4Yky9ZQoyZd872QLxIb21RfPL/u1CnNO3wd+VlSbIWzFh
MgyKdC0FtAnkJ11Bd0JGdhhtpilXrsLBkJXIGHXpZ8PVCtnTo8XPrAld68Zot2LhSEbma1bizXpw
Mvrix/4q969r+e0FtlrlGC5mWIxIUQ3WXZCfs+CDCrGvUH1eStHdN0V9UA5/zGIylrBDs1ZT3Wnl
sU8PgeCa1G1FLYiDmKXKFkNdYhQJksekC+1s+SIGTm45WV3Y+wui/JBDmchSRLWacS9O7YuWOHN4
JUMcwgQ/pNQkvRQr2YheZglcZYVly1FznwuUHvLmA0ORMbOsqbps8ScKwUyc6AGELxVNt4Uht4WI
ePRubv7KAnezq/qQSkmKCoqiXVXw8I0XIfVTiTpLm99rZYb9+8qdVUHTY1OEGTF4McpjqcCXqWaD
7XhoZYS7wWtTnwJQTGCYa36amqdRdAvJq8OnDHx2pp8bd7pCdANsY+zKJHd2hrwae0WDH4AAdUC1
Tf9ojgdNAfWxH8my/X+kXVeP3Diz/UUCJCq/KrU6TQ4evwiOyjnr19/D2fu5tbTcXIyxwL4YmOqi
qorFCufoQmEN+Y8UD5m+dEPx2wcMfSWd8SlRr9Qkpitl2fRYxoeheZiS79dFcDVknIlU4axXDQaU
KZyo7rW7YK8+1A7McZd7WmJ/qC540Yn1rHJsjW4AWaRTpa2NPXS71J+b/nM0fRFazsAtx/bZ5b8E
8FDSSOfo6/znpD4L5U8UrM3I55zgthgNw3kqXiSELbCa00AmTAvTnYTRheHL77P6yptuz0BcUe3Y
Me+ie27Ovhk7FFk0TMC9AG6FMU2jM4ylq/HhOuTs7U1roVzuowDkxk9o6znRPY/efNv/VhIZcyzG
xhzLasEWiRrdKZj57kzRSxvT6ucKFISP0Sw5iogfE/AwfLer9CvRjJUKBilSqUB8mbzhBE6WYw8E
8NBOAELEo0jZfp1cZLEWGgxBG2h0Z1TZDXtyTwvmeMs7omCNPSaBM7cW7NDhQeltRlBFU4mKnrAm
s5hwXZsqIKRG2lPkvUO3AnM0k/qYV7fgiWFi6DA3pNVoN2CsXqTwpWkyq1FCTtl6U4gKBjAZIOnI
CpmvNZmVEAZSjFpE6y3djxSDHj0nbnFEsGXQVB+FVqZPSKP8USY3aXXbGZzC1aaDXbRga5wTIodY
jhh7kIGdJ2JLJJCfOaFj8929EsGk8FmbtQugS+DD3vsohzP54ht2KL2CvkV5oZf652+vQE3WQZUk
iQYGiv99SZtjPY2A4gBzoKRZUbSbx/sBgyqkdfrpJtQ5HZnNsLiSxljanEUkGRa8FgowhwM9+kBS
zNy2pmsavI7MZu65EsWEQgy8jZVGx+inGhuu4nchvymBM5HNfj5x7G7TKFaimBg4J2NKjAzBvsIr
MlceFN5+66ZhrwQwvjNEyaDXpg7Sg/7Tot3PgYIFct50NEcIu0Qbdo1i5Ap9fWAolHh14wexd922
OQfFrtGq8yCEJn0M1+l3qbwZATN0XQBPB8Z3VDPUZiNAcb6pn+T0k64fg3x/XQQ96ysOw2IlLd0y
kEyHCSd7FZkR6FodlC649LA8TehRrpJn7IG2kxbhIS/1h9p4KdPneP56XZPtS00HV5tM8J/MIpqp
bSknEt3sAzAX1lr98TlAaSbc9056J5wVTABmNo9AZlMvQzQMFVhTosjOwlc9tr/HJMWgWnQO6udW
vKvUV45em2a2ksFEmdoQ0zwq8RbsZDv02515M1gtIMfDU+/MDobSHB6wJU8iE2y0WFLDsUWbUl9O
U3ZIQs6LjXdqTISRizg2yhrXjpH45uAl5Y0+cOyaJ4KJMXnT1YVS4F0RAlAhnx08DFP1x/Uvwzkm
dhZS1AkGhCWUHLt2n0vHceC0ebY3WS5fnh1vn2U1airaDFy+LZ4MIvPQbXzymHmBU7n5E924MB1w
Vt/yVoE3oee0lWQm8uhFohs65VBPQMOEDYVbtD2n0Er3kS/6tLcT2FXBSal4x0mLzKsYkZaSTlIT
MjX5IBs3s8J5K21eoYauq7pEdCjHDBPFYp2EsTRjtqA9yep50FJnKr53amHpU/shXS6ymPMrzU4r
ah1dnDB/1DB+GHM8aPuhslKGOSw5JHlSyAStjF15k4Mztvfiu/8EWEr/0m83xEoS/Wyrz6JXQp5q
Jp5EHYitJcDpl8+m/a34gqYYJr54BdjtVqopgQxXEoHWzA405wg+oSFq1PIo54Hk5yBJn+zKio6i
z2vTbEaJizDWg+eoTWvZBGl3BEbw2lWbB8JLdjYz0pUIxupCTDEDuBd5SBJ8SQe/aO7zcd/oGNab
nvru5/WIRK+C374VHstAx9FBFspiLpi6GiaCiqlUIaxssTq14fc6LixjjKzrgrYP7iKIieB9MEWz
IGBoJ0lRvp6PQvYjQlf0upBNh11pw8bwTOqEihLrNS0gPc0ZpMiy5rYdUHmKKrKjMPzIpXERyEIv
dKrW1MUMry202kZFGZO2McixdM6Nvv2VYMSqqJgYTKWHu/KoqJnNNiLwKFOdrT57HNSzpN5LYOG6
fn70fH63hoscJnEoSDpU9ftk1W3oy35zlHf9f8jttutr5kUOky6kMWk6vRBpfS3YDd/bHcHgig7e
vP7UYGoFzJQlL/zR+HlNNcb+lKXQIrGFSD1E27rfRV5EZ1bi4b2mJzgSZ0Nr825aqciYYtDokiFl
8uRIy01T+nHOeYhvrwZeBLA9PSUuu7Be4FDKTvYKJzzUiOrSEUiCb4A19jpb66z6MfZ4KyxbjqyL
oCclpi6i2c8oFvatoCk9ImDSfRoHX8hBV80rUnJksLq1kpz1GCaEvZvPYGixYmCn5F+u2/rWB1rp
wTYmw6LQqjmCDEO4q8K3OHm7/vc3dZCQ5KMWqSCwMjYudmnXmgsoGuV6j+q/WXs5j8loU4WVCMam
IxFo/EWH2v8Q7EIM1aQxj7pr83LVVyKYr50mc9ijOmYAcazaT4+1LdiBt2BTfriPXF4tZnPEciWN
HQCWlkXK6eQ9Mge6WitZiWdgNip4E9ziCDBJ2Y0OneKYT9c/1WZutJbLXLka1qLBV46DDMpTNB6n
T7q6V8yHVkDp9pjF/mTwSIa3Lvm1RBquVhG91dBICyjgH2kfKuVkFN4sA4R86SzDeGq7H9cV3LZF
lQDqRILnsrgukliqaWuamBGU5P3c4X7PeiuUFfe6mD98v4sc5v4gTTploiDRuC55ZWaVD/iEjuka
jyJmdFSsmaEFz92e2HaDi1TG06QCTHxaBk9rcsFthNo185qnGU8G42pKVKbioOe0KBns4uPig5qn
wBY7yrlO6hR2jzYlJ8LzRDKuF6m1Mhg5UjMUvpczsrK3se3avxPCQrwYeZu2ID/Hqzc5aMFZ+gjW
rS79+jYsvstYtklQ0G1DsZa9SAZcUyjfgxmN93223hxrOYw/La2pqFGARKz6NKPmUeDBq7vSzWQv
bu7Et9zVdc7HUZnXlKIVCjrIiBjyo3FPayzdq0ljlEsJqLTX0OFJ5Lgwi/xSFnVViDplOAS9erEH
W1jNm1bgua9Kf8MqKAE8s+gUAYeo0GGd4USxQauvilUdpd3sgc/Qz73RL79ejxo8zZigkc5h1S0a
XEvCQGpsPAfhTclL/3ifiwkR+hiGdRhBhtmpftWHviE0/nU1tkUYtAZiEsw5MRYxR3HcJhXyCS3z
s2Tf8tDceX+f/vvq4xhTIw3lDAhGscktWslfetG6rgKNKGyOjLT0lwrM9y+zqSnSEEad7Cfwtxn7
0VM8xe85J7X1mlmLYT64IA0psAtgZjWp7Fqbd0ojPSyy8LnPNfu6RtvX7EUj5rvnxqiRGHkSeHy1
zgVrhkeixU4N7etUpR5R4vtu6d3rMjfLymv92LsiMJqpmlCsnO8LMCU5kT3/SHdGYSVf5B2tv2bn
yA04UnnmwdwWFQBWIqlF+XI2RG/qX6OYxyP4h1zw12GyPWDMkGtZofd0LVK0iR1RVnl7sIH97ib3
vJnF7ahwEcakZGqstMPSYXQqTjBuG0qvjXGXjbxNt00eodW3eh/eXHlVlvUkVel2erYHmgKm/jGz
3T9goNkZLPMceJNNsMiapIh9KUYWSp/XD+B8t/fVltUPABZJXeUETXyZgLlbKb254ZHQ8AySZUBv
U9nQRlCR4sOhu/W0pDadwk/3/YnuNqgvFDdM5JSied+P/vtKL72V07TQMYmhJ59TTLsl+rHi7Wxs
yqCxVjM0TVTYIZOBdMk4EEyKjeaNXPpS8tqVnPxo2+hXMpjEouzMAYzG0INeiRTtB1TrbmZRvJ9i
x0NK4inE3CFjYoqL2sOJyXRriPs6eQlU3h7bZvRdKcTcI0sqaHJLoFAhhlZYEqttS0vDOjWpJU70
fW+e/3ahrGQxRiAkWWWWdBxnfgf3ySpLfE5/NLfDMcXU8/BCy8+UZy25IagNx3fYWvA1l88Xuulk
q9/B3DgTkZZ50cFPUwfDIctHL8DewvWoz/t0zE0TZQCxUTEmCxxeV4oxIOsHvEcI78sx94o01lWr
FgiJJsC7NKtqKqfu7LznVVF5p8VcJSqZCcplqDZO0Rdl3gkVrxa8ObmkX74HO6hCkkhp1UFEonEC
pLQjH4N9ao9edZMdeEntZk6zEsXcI0Wra4HYIAOg7Le0XU1zmpyLlU4/7xVLZ7fwpjQaBFkqDGci
AB1ZCisKPGnGXdLWjsFt83MPkAkUgC02arWEKWSnYJe7yaOyJz1InmV39LH5+Femza7fzVI0D9oA
79Gre6I9tmprzQOnXPqePFw7QCZUBOkAkN32vYsje+OODl2CR/2MoenpoN4oeGhn/nwsX43W6v8D
Lhj3RJkQoUqkGTpKeafre41uo3jxgI08jLaBHs7j4QdwogXL6aeF6TDGI972GKK343xyqwqDpmnJ
CcAcT2b38ca+zgYlh58V8qnUMDpn8ljOOTGJ3bDTI+RpfYdcNysMbJe/Csa9HPROITxet8Hrmqjs
dh3wGdWiS+jNuMivQ2LYhQBkgOsyNnvYl7AEpMB/5yz5kmaJKmNLcjSBUdgObrkkdomCUjWpb6FW
fu10Y1c32utUV7sgm08q3uO5lN/Lqri7/lu2zxUATcSQTcNQmBjcB43QtAUerJPeWk0mWWG4WGa4
l0UeTgdNYH53vF+S2ApQnUsdUEPRFx68+sX0yp2y7z3wqQAAoTh/BAxKJxdh7Aknk9x2EZoWIISx
FP2khV/M9vP1o9vsLq2FUI1XqWeUNaQHrCA+I/DQacpW2pQGjzozeLS9jwyprsUxsVgc06iuZLiA
DMSK8LSU3/OcM3K/HS4ux0a9Y6URsPcCIxJRRauW0lmi3h/yzm/N0Lt+cttOdhHDxOA0QkFrbNB5
zqYjKZ8VlTNP8QcHuwhggmw6RaE0SbDq+V48zC+RvWBB1jgVPn1mLefU470iOW6kMlmZLkqKGOew
NxnbUljHcLqxcrLM7Sde/redAFxUY5Iz0Ir0kRIjomeG+CREiTPE1a4rlW+LUaOuzyXx4WnGBIhU
V4d+wSgpajXDafGkdzMvvrYY8OoBeSMis9bfeEXIP7yGfmnJIgBjiKBsZoNGyPvOoUS/k59TmDW6
zB17vGixWb25RAsW/xfhrx+AQY6HufydjJVVa944hXaefDYCZ2oGTszdrn8SA/HWkNDfZLcHxEJP
01BDMbwG1HXui27mSK/Y1AR6A/EyWgDYV2deP/UPTnGRyliOmspNkcxoBS23zQkQclinhvWEFigh
oxvZnf3WH3mPwO2AcpHJWI+YCJmGBJxWV/ZL5Zvlt6HhhOFtA/0lgq0WpWAlN0PanAwwi75XRpdU
n/Xqy/WI9Ye07SKFuVAwFWRmqYlrmMZ6bM8CjgLUbAd6bLzRn+3oeBHFXCtVEUtNT+Dhik6eh6Xt
sOrJA/fbfK3IBOvAmJZTVXbhAcUgLSrooIeyA4ihN/jLQdglB+6ezKZnreQwgRiwwjoQ8ZFtN1i/
xgL/YUBbC0MRt5QwpN0PbmAZPgUT5R3ipuGtBDMB2QBXaKoLUFAq35TxLE5eXH3i2MRmRrOSwTpU
3jc5MVB1AMbmzT8AzeSO3v6GX5x5ZflNM18JYzwpSMO0EUO8GzrBtPvwXlfOw4znX/3zulacg2Of
zH1Zz1pO37Gz9knO7+voS6hxrmeeCMaXRGVSNMAFYgRxehbjzEoI4IQ5UWFzQlWXVUMTUTaTTbZx
Vk9ZUCcF2iS1S5eIFLveaXeqnzjhs7jvrMGlTC79a1Fby9v1E9zOC1eimSxKipJ6jCgRs7hTb4EO
5+a74Kn3pAMtCPQ+r5hHNlOClTx63qusbQmHVhcH2pcGufgusDuvOoElbid9L/bBAcmPX/nVz8UO
sRM/WMrtYuOJnVrCmVKGfOjFKZvE1HD6GHdnPi6ZM1EqTDyggPdgTU1kB31lhcvX62e8GSNXUpgY
Gc2TOs8aqmDGdJaCG0XeX//7m96mEB27kqIpauwSVTqgDz8THOmQPS/5ssuNWzMl2KYROS9njiDW
3ZA4mhiWfW8coUAJOJNxusknEyPNsXtdpU0ruajEblQVhdAVDW26Jguma1rBk6bZn0CmJGmiK1e8
0L/p5CtxzBcqFZN05oIvNJS38XSviueu58QRnkbMg4i0KYiv6YZuTZ7SGpQh5mjlxleJoPxbc+oC
2w2clT6MU6uL1lQSwU0m3faucUieALvjNq8U6CsEnp+80wCLTR9+YG195Y8s8Y6T8fFECqokn2An
td7hKhttI8jssNK960ay6VcrLam5rkJJBz6IslLx1cz0uWmPEg+PhWfuzLU8RqqpRyaiMhliWycw
d+BESZpk5SpnEJN3YMzljOWKxchNjAgNk2RpyddOuIm4BHnbHa/VeTG38tLqC5k16lT72Jestraw
qQqbsLMbvB+c+LGwZ0zscL7S5kymrmi0H2Vgopp9bpoZdqMigc5GnnqKPjLOFrC9nkEL2mMTAgs4
NobYJFc5tq+8Jt+2hVxEM+faF/Gc1yF6YeJw0gTUEj/Sz1upxpxoOvWytjQh9pyXyW7LZJcWxrkp
Z455cNRgH5ipgN1PvUSFoC2ax8JUD5nZckRsW+Cvk2JflXOTdlWq1riWm2mntcQRJcELK+0vxTCB
tk4zKW0pRGwhdbbaHwciOjWPl5inCxNqY7Wau0XBC7nRw9t6NiyUSO8GgDldDz/b7/7L12eJY1Sx
BGgAbnf6MrbFlxaESeE53gu79pE/6sSzASammrWSymWFapeeTn6tE69Tyt11hbbbDSuFmIAqL50a
SRJKXepjcF5QizzkbvujQyGq3A/24FcqZU7cGZbmzb75nYsGTr/+b1XXlXwm4CID1mbMDtMANb+o
frDP6MrKDZCY8OjilW22o/vF4pnYMLSyFBMC3zVDrNHLlTVN2X1ZF3YrjpyD3TZIE914TdV0hV2n
LlJ90So6Va2AcDmYfLmKnT7iZPLb+lyEMB+vCgZpynM8IjNx8bQOyFUZ+Yx6vR2pGceL6dH8/p0u
opjvJE/G/A+ErtpXIZBoJi+Ry+PUZnYeE19IQ09OVfe6cf7B2y5Cme81otERqBUSKPqApXCmidf5
4t7EzMH8yiuR0sB9TUMmsGcB+HbTEfX/qboPqlM0HWXtRSMnkRwJ9vvDhre1t/0EBPPp/9sIu2jd
duKytIJMsS+N3Wg3XudkTwpIjQJHc9LYEr34hCcQCopcGIttt7uIZl5BhrYsIwkxRIdRVzBRTb7i
qLv/ITPydiK3g4wK4CVRk5EMsFCpkdrpZQ8gFFRzjIPWWODroxuZwNOq3LGEwxtIBqAnZiD+2czM
XzmWtIXmhb2uX7+AhtpV3rhIYBBVIg1ZwQFoKOh+C5+BcQeJ5OG6pE2/XwliYraQzBVRasSzSvjc
yF+SJrXEjpOCbN4LKxmM25tIrUmcwO3rUHaxRm0PBm9LkqcG4+5KXQd1TJEM8hlgRh1o0noDN7f6
kSi50oRx8EQpdbV4X0YiztQRkII/qCYPNH47G11JYTy7MHu5IxQYdAA+DIB6Xe1NuBFHa3hFpcox
D/UeiKQ7rfAHTny+/qGw5v5vqytJ1gIiBIiHKjm1ka/WvGGBTTf+pdlvi7maqGJOVUVbhwbIFDW+
fieWXgtmNLmzCi9xgu/qPcTbyrEE3GtqKRLgBrnrKtetBdOj/9azn1u9LlUcMF1X0VFBpQPTuS3d
5HuCPgyxhL3EUX3z6ltpziR8cruQQhkgcqr38LY2f8jFO6Jw+o3bpbKVGCZuyGU4F62AG6h11W/G
oZ+syNGQGBmWQqz6NrzltXp4R8nEj3aujMgoECo14U4Vnbh8m3m0HjyrZMJHM8y6FiU4tAEEaY0m
PhYJj8Bgux2xOjcmfrTTLDbqAMOk9BOZU+/iHd160cBLzUvq6J/67d5eiWJiCGnAK6YqKIUFTeXp
GB8xhN41SWxPEjauy8z7SIDXFJ1OWgKMibk5kdJVw0g7E3HUe11VnBZUCpr+Q/so6kUM41JGPhWl
LqPQMaa9V2WIWhnhBN/NhGclgnGhMsu6YKneU++YLm74eJm7fGqxzcxRNU2JqLpBQNf07+Ag6VNX
9D0selC/DSVIolBNkfObUAFawclMflz/PNvG/Usam1PltTCFpl7h82DCEUjfd0m6cK7f7XO7iGAs
wFBR50rfC5XvcL2DP9EbxOcN7PE0YSxAEmYiaCleZtiwsYzmRh71D71mL5+GhbBpS9CFFRlqUNq5
2OseOhDoPKRP/2BmcyFpt3Owy7kxsVTPjUEYFdyGdGy+28cgpaGI1amn76/bwPbdcBHExFDR6PU0
6vFIH2Ri9UJjpfpsadUtGVrruqTtaH2RxITScIyx2yzAhdT63ggeyvTUqpwraLuwu/pITCgVa2nO
Buo/dGhdOiVohupfEzCDqRjOB7fbYOV3dMpBuWmeQ2CaLI/XddyOrxcdmfiaE6GokxiNvajZq92+
kzpLyO9ijViLUjvXZXGVZYJFoFTLkFKaj+CcDdjORCMbRA6YP4gc0x6O8231onnI1R7mo3yQXHLk
2Q7H61gggyQkgqprKIqJ+WKXkmpJy/11HXkSmPARFlkdAYQBj/bsuVM/ScLD9b/P+V4KEzeCvusW
k1Ye9PihGVNnrm7FCSyf9zKPbJCnCXOBdPIYS1OICIWs5VCJ+XkQ+DjM9Of+fr3/Mj+F/ojVy03R
KwLSTahDuXFVr0JSO1jTQ3uqMcLGQ7Hk+DO7HzxWbV6l9OsbgnScy95a6uEYyB9q/l9cWmHCRhWn
vURqpCxygZ5n+7TI52zi1So5UVBh4oaaax0w9lBBHlQsOLQSXvim+V2U6mOkEfe6zfEsgYkRYhjn
8RAgDpbmqwyQEbngBCHeh2HiwiSoSt6biAtK0PpiIVu9LHi1yttG5+jBzoAGLcCb8o4WnHI/lk/S
R7C19MuHZ7eANVSoSZ1DDbLsTRA8J34xci6/7eGtlQzG/5cwBtL8/N4ITJ6K2BpO41m7kz6nO/me
NtRplUf8ymur8yI3O89g1HEcCjnEap813Wm+z0A8Airx1+IIGDHJBursXsRbMLSH83hsDvGHODrX
Z8sEit5sU21KaONHOqvxvQldY07mx1WSmukqGNVphX0DOrSRgl2VEpAnuJgqP+ms7NiCJSLE8sbs
FFg+6A/kfvQ/9tb5FQxVJnA0Qpoh48CrF6zdgXjsxiNo7C0ZM8R9//O6S29eI5osKwZmr7HKy4SP
udIKIH7hBadGrd1qj2GSWQOgDovW0qQv12VttylXwpj4oQpGVwk9HlXdp+UT3VrXQ8s4qZ81WE7i
dzvT6e3ylSN009lXQpmYsnSt3jQVEpuktDpnzizNppVBLEYdi5/CmeK1DbwVkusyTbYi1E1RnCox
nnVV8XmaP5u8y397iPKXUiY7uh8rlVH0JZRqPi0esRVXAv+vbutn4Sy+c8jy0Bm2MUM0oEwrgCc2
CQvkCLy4VC8DlAqVXbUntuwPQEvK7wh3XXrbIi+CGOMfxlAMALoD1ZbGEprH2dgJgq+bdwavZbn9
lS6SGNsHBrlsNgXcrBXnXa/IdpvxBhn+YPIXGazJR0I+Jz20kUJX+UnbG5kXIbWBL2tO74Tfw7du
96HsdvWtGJMHA108hjSXB0XhsR/qmyEuOakAzx5YZLiyCRcMFsOX23q2FGzZhr0lJsSeSWHr45MR
n+TCaXoeZBc9r9/yxItqLOJjqZK8bemQmQggbiwSGWFvm+CP7fJzDHLJweTlPJspyUogc89GiVkA
GR8Ctcl4I0XrG7F4O1XyRzKflRgmyS7mJcRmCpLsuVRszIhjVbWyBIO3AM4xeZ3+++pmy9WuHHHe
eJXo2tdIA2SmyvOq7WKqLhJQSJmmjiD1bxkTEC5ioXl/yRq74q6LUEzV3Xw/njAP8oPf7t3uH64E
MkopqI6buY5PRMH330ntwX5mg6BvX9ybTsq5UDaPcCWNSQ46pQLALma8HHESjqEkWoo6cYyBe4RM
DBTqJs30Ekeo7CieQnHboYaC3jzxgTrPyza458fEwayOm0SaYXujTQ4LkDDKnWDTaYf+kf+1Nv1p
dXxMQDSWResMGbEpJYUfjdiDATO4IGa769c+oUf0W6BYyWFi4DDiApYjHCE4oLAVhWLkkdZRQHoV
W5Q1TndBymTXJ9ERreZs7g27w1JHcy5sXq2fSrryS9haQ1UnRA8CzHcke5rzpLve+y8I0hy7VJiC
Qzt2XZPGuM30RbqZU+3GqGv7+qFuB/3LobJFB8WIa6lJWiTGFDBnVdvjVUU5VqIwMcTIJXUGkhLi
VKlahVrZRvPUiK1zXR+OjbBFh6GUtDKpEkiJxeMQlvu6Gr9KZeekZsURxfs6TNQwQaA49gvSpyGN
fGN4lfXiLyUwMUNNpGVQKCxYKEy3S6SfMT/vXz+v7Q7/6vszkSLIuxi7Big2SL1FDuFR8k0QvAk2
eAJv6bhf6oC075MIDtEKyXzjXRfPMwomdGANVlDyDJdXAFi3MJw9kg1e11c8K6fGdc1hmdARTA1w
byfUy+fD6Iqu6bU/tCf6Run3NcajhO/X1eJYIVuNIEWelnJBq1Fxd+hy7Us0SLuqI68Zr2vCOUC2
LpGFSGVEDfOaZnPfGE90bhIkI9e14clg8iUdNOO5pOEjYZPNahFsJfGsDwNHynb5Q5cxdaXg/yL7
AJqwuKGOw4DOY2/ngN2rbeVu9MBfCzR7gDgdTadyTCfjmMb2p7pIZZQbmyWrSE/fdQaY74KfGhHs
Prktpk8fOcSLHCb8pcYs6EELlJy4/9KNL2WzDxSOL/NUoQFrlQkaTW7KJe2nNrovid+05lMbHpOQ
Y9vbQxk6thcAxqgrMotWTcRgKhaKsdWBZrhxgOTmL74JNJRvna9ZhiWeQLnpaJwKzrYR/pLKPk6M
hShqXiNHG8TXqHrMu/0QJhwTpAf0e5S4yGDuW5B0CGPaxLjWmyo8NJmQW3OTixxAHp4mjMXlcoAs
neI0lG1jL4kXDbq9KI/XzY2G7WuqMOY2xhngyzFk6ODdb8n1IZROVXwuJy/UOG2u7VzocmiM1Zl9
ZiiFDrel8CSyj2Il1u9ErHxeV2i7PnIxO50e68q6G0UBrnOJ6zbak590XgZMr6+tA9xHu9vRNi6v
MMr7TtTdVgLl3NQwAI2S4Si9NdquyH800/11pXgGx1y+igiiHslERwlw0p6YJE43f/Dqu3wf5opt
8iJBoxPfh9IaZB6lAY48lD1f6FcaX3lPD96pMTdtNSBH6QxEh6Job81I8VQyHHKycEAftmPdL61Y
nF1ZKSoAg8C+E+Fc6E8oWgyTN/AYr/6QHV3EMBGhMuMqnTSIUXb9YudufcYa3CE+BE7tTC5g1Q4A
aAcgz+wAbl7gU9VTN73ixgYTK5plljS1g9HT5WDT8lC3vg13+g7DWVZk8VJ0TtAwmKARVqNBpAoX
SJW1tqneLqmfzCe9OSmhbF+3fN4tYjBhIypBJNZr0IyCf4sRBgvEL3QoXwA/tSjb46fF1rzmLHCJ
4HhKMnHEkFMw7ArIzcAFZ0nEtJv5YSJvSrs4M49piGelTAgxIzUWshmdDUlprST1tP7JLH/kXFQK
6sPXzISJI4JqGqYZwAlGWwhdCktRAzBkfKtcSpdDsIW/uKUnWhkIiznfkVrgNdFMeDEyI5GECgA9
A9haZKfcVa/haXAVfLvewmA7RxwnYrLrk025aKESjhTgoH6hr+92l++QIXriN1Coe8EDT0FOPGPX
KJGULqpB0Q3V7lNR7I35UZa860pxrITdn6zzCvmUgRQ0VlQ7645yLthS9zDmvMc+TxcmmpCi06U+
hy6V/KIvKfL4W0PnXGl/KHT9CpnsyHg1mEg5TASR5RsBAnrmpJ/Bh+7NoI6l9NUOD3x3exj/khiw
4F6ZOcdVK+GCo2M2ulfctaiugS3o2L5N9uRSsqj2iGlu0+FBQ3N1ZWIJKg2GKVMQitEuXySAfgkP
gRfdSHZnk/8wMLld1jNEQCopBIQ+LNdJNwRaG9W4jmoX2OTGgbIigX19BnoJVgId7njwpret5DHO
LcuT2Q4ZACMIiN8BsgAqUtrrEG//4ZGVR4tXWdtu1K5EMvmDURSFURGCJoQbLm7rjq7iJh7N9gC4
eBDOlKkzeSn3WDc4NLtsZ/rXnXHTRy7y2dKe1MepMJj4pFX03M7PctvbVfnwdzKYrAKQMMVYEFo+
DAcrNL5EKRhP9bfrQrZzl5UmjLeX89A0ZobKDtkZQKOTPOqMoWu6wnNzrLDXCQZ7lD5O8mOy4yPf
bLfJVuKZZEJLsPJb9agaNA5oZW3hNXFy23zuncbqgCHc2cJ+4YyWbycVK5lMUjFMjayNlIJK3Cn3
s0vc+BAVVrrrDpoVWNWB3oWzH7g8oITNN9BKLhMHCjCk420KP+mFU5lhJyEAlKF4K2ehRUBhmkZ2
mjxd/7w8O2VSCyHABFeqwU718SaNP0e5H6HP/3cymLSiEwHsM0h0CwIcRF0E8PSs8lWh5tx/PFWY
KCNmURKqJsTMylMYfe+0YzwHf6kKE1ZSgM+lKUH5QEEXRLAb9TiN7l+dFlv0qxdZFIIGt6sB+MA+
zmxDXJxi4uE6cGIyW/FTCIlbdPQx1Vm/LcbjonGcaDMbudiyyoSNao4BxI1JaScVEjvIvjZo6gjJ
sUy52z00AvyWOq4kMRFiAk+uKRO0HsqfgwM0k4PhYJPHXmzhAFhdj3ub8eQx0aHS8lQtchRe/oeq
h4ncI2BLwP6cHEdf2n/EHmRTUwASI0ks5RWo8JRSnOGhdZZ/CorZMzP1kGTK7rqYbXu4iGECAR6H
VVBQ/KhePhaCK2ac+s7mewkQjv9TgwkCYZSoc6hiQXtRv/XkMzFDa9S/kvCl7n/8nSZMHGgHqSdZ
iFr2GASeNvZ+tMwf8tGLMkwYqJpRkcQOxg1Mdtsocopua+nYZLyuyXax6nJo7123Ve2o1sJm7iS8
bitjFw6d9XWegNgbfykTycpA0qrvdcmdrMLqsqPCHW7fbuqtxDMJhpHFY5EtML3gLCN3CvZghD01
oM7kVQy214VWkphogR2EICkLNJo76U5uJGsZVQesVFYZfc+72klAkBdLJ4KndqJzAtV29r2SzcQP
c+oFRQuwhdu8wzBh1Byz9a3XvQMwmU7OKTn9IaP5ZTzvH331UYMS99QYyqip9pjNrJAIk8RSnhSr
3tNHhoHnTeQanLo3V0t6e66kVnIK4jxqSq3b7CkfJW11p3b7LfvSAddX/QgBM6DbFFGUgU6EVsy/
5U1dkGQjrRc27UFObrPgLsw4b8TtkHURwQTicMrFSJdR9hSXz3H5vEifOO63HekvApgzawMpH4IZ
Ogze7LYPFD81txUn3FMKdvKVN0nH04cJwa0s6kFsUHEaDEL4MY1fryvEE8DE4FEXVFWsUd8Rx3Cv
JaWrBITz7tkO85cj+z/Srqu5bpxZ/iJWMQEkXxlOko6CFe0XlmyvmXPmr78N7bc+XIgmbmmfVaU5
IAY9g8FMNwe+oSaFSTuhgdoKS6eorqr4SioKJ9B/kVw4UCTaHw6GR80Iw6RCFWdwkrfJy1E2oqXd
7Bg/QHqWr0QMAWy/P2YavxfHV4tjvVXrnM0R+6FxaDD8oqjQbRwnQcRfT50uZjjYVeg0zZQxU+H9
CGOmjO4Tx5a8GbHAH/4A8BdLHOyCUTRpoXjAivrjtXag/9O5yR1R+UvgeXxJuNNTq4skJLU6anlV
8Ebk/4g3fCHYUJphSiBz4wZUt/38u9QhZDWqvX2C/gCjly/GQQLxGxVyQ++Uiiax/ZNykBz5qNzP
jBjVi25F71Uil+MwQR8ny6IBXC6lkhM31JbBFtXPAqQTbQ8HDFAoyeTUx2tL1FS3Eni+UyRqgi+3
asOCXiYFiTaahTmvVgsSaRo7rCz4GDtWQ0Dv377ZSXvMI4An0hbRTqxv1sIk594+aRI8DmBZjaft
2jtW5oLf9c7ohIfiQQ9skX7iKvpZWJ6qKZSqvCToRKkVJ0wStC00x6oereZlmhS3oqeGiphr17/n
b1t8blgHtQSXR0AfhmJfFZGDYCzI2Ved77Kc96xtkTMkUax0IIsE+PSBO7eK0xege+k/dXQXZrht
ytTRGhJGFlYUNzR7jrRfM3nY9r5VSF2Y4LKRRKbTOKXsUl3tSOWN8b2We40vSu1YwPkQIBZm2J4t
Ppg0UuhFM5hrfrHuzPRhxsNCDLdr7c7VHADEjhV10//HZAgLrFumOWBqQLnWqSDqQMv6Ps1BALT3
rXMxgCD9YDaClFnkFxwoRVORBCA6wdQr+g7qpj1VFThI/NbZ3jSRGQ6VVMm3GpLCzEjn22RIDl1p
Osqs7LfNrFf+F7vG5SxdlcxGwJbTndjrKEUjfnoE5/VuvIrAD6JgCPXAaGminQihRJvGJTDpBOmL
lMBf5rywBwg/1/VNYb0ptaf6+0n4prL+QfHGwTj5dMIr8SpZPCqgff0bgtXnyevw6hW/gD30aOJZ
JT5FD9bnDvfFJvdx0ZWiYjgEH5dGoByMWkcJjRsa9Z/wFRNrAveIBs7y91CwOHkmCKmMYOqgI5J8
s8qTFT+Yw69tP1nDkKUJ7nAPCSFTo1ag0I++jCSzLXRCSM+q7G2bWcP1pRm2iYuVROXYUVnDSmoD
zcn5TUVGQRKz+jiyNMGd3xmMa1071MwPeld9tm7Dr9phfLFH0DFVyAFnr98n19KeMU8ZQtar1QUq
CqaFFBP7xSt65FQncWvC6ftdcCh36UO8S6Cl3Hqjh+HAJ+so4phbc3vzYpCvqLZTmsglgdtPxU9Z
+ks3E9vovm7v2roNE/zXCkbmDJ6vvC1ICokv2Bgl5cbM610ozTcGWBv+mxlu54Ky1/O5Q9D3yYSn
JeW6bsi9EZLdtplVV4dA8j+r4ZA3NiEGKLOS6mT0Od4eRie1Cm9srVs8JwqI5URfjgOIbk76CASR
eODRv6TyS6/cl+Hr9nLWPe6yHA5mjQaUIL6Ki3Uch1clchlf2OKz+qZqXj4Z/8CvFmkhqQTL8M8g
8wahWms3roEjxKgZRHFjNbNdWuOSaUJDc+4NnODkGXT19+xNLP7Veyy5KJ3hu8jeWl67NMdlaDpa
CVQrR+4+VXcDiLPKIrBLwwtMULhkAnRarQUujXG52jTOfZyMMMbq64wYXTmQG7JHX8btZ3rzlqY4
SIeQ0pSaI7C2rK0dhPFsqfLdIhA14K+6OFQ0qKzIhqbwo9E5OBrVoWXZp3y2UPWz5NtaFvi4yAa3
lGLK8qHTYUMvroxGckpctEvhkN365iyWwn7GIjq1odR1el+yMqJ+6m5SN/ureAVT6D5B49rj9rFd
9/KFMQ7twHE+hJTlKw1kSDRcGMmNddODmJRxkZK7UUDXLfqEHOppY1fJZo5POCUPgfQlMY/xZ1h9
0fz22xM4sAtIp5EQzu3KDXgB+6+m+VPwzdg+8/eApQUO62Q/N4LQiNAr9pBfM74YxWZv14701GDK
rv72ubn7hcUPTMV1PpDAaFA8mI/lcOePD3oviEcit+NJt5oy0nqFsTqZZ3qqHxihuQ4S6+4xE5IH
CbyAcliXdU3aRIkBaB2eqPlsFTfZ8CzYJAZhG5tEOYizytRPJx+fDOXDve6xQZnWbk+4a4B/y3JF
DQ3rSyIK6D6RByHv+vehnUiKqpGOJTV6YU/BsbFADkgqEXCvZg3qxQz35RI5IrSscQVlmi0NVB3Y
ykjs6I+VO4MAAjeMbwER9g4yj/74MS9muY/p+zHwVUEn5nSCWdCYaXu0De5FYt2rjTDgL/v9FTmE
zaNIL0IVwUK9L4/TIXXia+kW0cmOoSGs3Vt7bKM37xs2OHgQvjozZNhaJQe8kBZUJElGLYbl7MMN
7lNeflRxSUVxHZ28zat2kk7tGVK8oqKGLLDMoXBOW12dZ2AWo+3qIcbDiOK6o5goTrSRHP4aWj4r
qOOiZcCA0/SPeOvU8uOoZrZSPyfVyYeMqOAgrrusSaFgQXRMpXNoqeh6nCC7QWQ++/fm5LEZV3YW
px8aun0mNGTjVVUWKqKsH8jfZvlkMZgCqw3ZTLfaSjYpei8bQ6+pRd3t60mperHDHXxQ4RXtwB6w
mDrqfPSPlZuBfb+22WiNqOdOtCju+Bt+PzRVhsgTG/VBq6yrlDYnffiMOI+5WBN33MNW7vVIR9db
oV+N7Y0VnftelHis5rsLG9xRL6tInRsL16wpxOA4JFifGP2Y/CoB1Mwj8ag9Ppf3zXe8Rwsckn2k
j8f8smPcMc8SFWJ2RcAux/EdKlFu4VAXHVk6JrxRgxUU8kTr5I621QaqP0bIeCp0zSiHevqRVK/J
9Iv4P7fXxT7Y1rK4o43KUzWomt+7SvSkqZodhiIpZZH3cZlVVQxBIeua4Y5KfarN5tyZ6c+5a0U9
GaJPxiGGYfW0IgYQI2vfNNBLlN1hAm33kHlUJHO92ilwcfUPZDHqLOEYlUDe+NrcKy7YXDB1E3h9
YEPLxVFd+l3crLu9Ux/4Y6YwmwzJQndTR140stP7521PWK22LhfFwUSuJH0cIWfEGGb0HPb27JID
RBsRt/27CF1b/bPyFB3VnS6e/dreO0vmoKNvZUKsGplCGtn1q9Y5ipuAQ5HcJArYz99VSfbQqmSF
Xm971dveieIrzsfi2qSWZWG2MSwT8xD3kV0EbiWSnBLZYH9f2JDSICbBgP5HTf1ldKFNzBtZFkXM
VSOIlhSFVhPZEHeQ0zrPgyQqkEoWNx25kZTHxrzf/larE7wo1vy2wR3luIiHYp4QSMLCBhIaPxqw
xUdeb2s1QnNTu0y7pgbfxaci2MIwd7Zz1ET9MksAh8q3JjgY5V+RLrhjrrZ0LRbH35bAflKlejdg
bPNXcMMEvi2Q4LPk37xlNfj8Pn8S1uDX84DLwvjrU5UkxdQloJ1rXXPPBAYS3Y4csmfjPP+P7nuB
k/BXqLY0LDPQEKKz4JVM123/NAcivF/FKQ39KugwUvHWynl7TKWmCyMMDIGg3pvTeU8Dyd12RJEJ
LjoawzyiwQgeKBnfrOIOb0SCaL9uALMdjA0HlDgcHpV5ZaZyz+obIH2Sp5uh/0xtVbsYYD9gAQnV
lIUtZhzBMVU9yvE+l+5iVXQ9WM1YFja4jbD8pB6mFIhgnhmdSub1h+GrbksYsMCUzsv2lqy25psL
a9yeKF1gZXEM12JTOqqn7KhT3TABw/JKx9B4Co1wJLfSV1EfhmirONxL2gSkra1uuHEf2rJvT9Lr
9srWz8xlqzjQU8FhYgWscYqYCO1y4PlUclGM2m2bWQ2Bi+/HQRzVFZJlA1oiajm0U2gCdGZkd8r3
UrmJDUvg3+sJzD/WoFXPrpYL/zMC8IDVOhxc3ku35R1KUa75GBS24aVIYDRIEYBgzxIMxm9uFYxy
lx7oFtPeCg3D9YsrVX1Qhq//4RPi/3MJjD5rxRxUKHPMarwzhtg2pr1en2TtWQlEYtqbXgFbHEJY
WpeksokrsZZ+C1H36l9D6bC9HIVt+YfcfLFJHEjMuWxGI0vIGi+5UW7piRzQnI17sFe54c0ENU7N
0Q+lU+ElQ0jaKXQRDj6CslbiUMbXlE8Ftclr+JMxPiMoIj7d++kuei0hBKV/2V40g4mtNfMwMiJ4
tAV8BAIPDkji0/p71r32kQAcRdvHocYkNzFUBCx82kazi/QZXSigxhXN12yeaTgJBx00DpUmk1Ac
ReLXtD+o/pKG1K67H40oxdyGX5ji4EMuahJnLGIZt/UrnuweGQOqZdjBmewrzEDgltocMBxli4gL
168NFy/l252qCg+SBbsLNV7xZtySHW4MBTok7dpj4kE1dGIl1Gnye4x6u9vO8of06X/YTOT36vQC
xoJqstqOwVjpdniJKHcVhGrlOwNvUvG9KNIIrXH4YmZ6UhsR6owEVFoY/XH9I8NL1nOc70U6sutv
LIvvyiEM6AXTTmID9MVkN8+g73SVK9bSaGo49v+f+ZnVM6GrGqh6iaxpfC6aaDmZ1BBZVdwdh+Ip
ka+VSFDWWHeWhQ3uE84tbphJlgKioYUK5skTG18w7zrJhqDnDsog6NZskTHa0YOo01W0PO57lrOk
WzneL13fKG1j/lFAgkDORLX2VfxCtwtk3fFGb/CaGrNU5tYw4Mi3CnXMtzK+bZTAzg1RPWp9Nb/t
8GoaDbEUc0il3tVQyhuPMZzE0EW7xQLyBzC+LEbjAnYeNwOmZVFSYaXt7kY5tAf23EuvxIx76+Fm
YYvzDMmyRkNGjw1gpL3W0Ina2IwuwqjxnjT+YjhCDVsWRJv1I72wyjlFSxhyxQYDL5axRl7a2obT
e9YpPvmO8lOAV6Jd4yI6raRO6hLcY1vX32sQ3wn2tVcjQQYNN3Ku1Jn2oqRLuET2mxYYGSVqP3cj
q/52DloS9oyCo1YPuo16BPqi0S2wvUi2ho9OA+83TMtEIOJCay9FaBp95wGc7xTqMYW+bQN/AJGL
BS6s1nIVhfp7quz69+FPipee8JY9Drx/y1t1V+zyp/rseyJ1AKFlLsrWEHDouxxZXwydvDfrB8uI
2kP8ywJwgZoy9ZiUUnwyXEG68odN/GfJCp+v06rvpZElY4PDyKPf+T+O9YGpeMkvwictlv3/eQsV
PlGve2qOzYS7iLqvj6wVsdvNjm+LiaO3fUXhM3ZCo6LwO3BJVHKZ25hH+Z4R0dCGyAZ3xMcSb/up
jEZ9w5p3fi3vQb4gytRXgZKoFBdgQzEhLPrvMzbHxJLKGNsDTh20F7MsJL1iLD7lnhwF3s+A8MPm
LGxxGbLejWHazu9P1OgiwMh/Kds/RgeiifvuRfTGuApYC2PcYSaylf0dztLqK6M4DqvW1QLRiV69
6CyscAeatM1c0GjC+BN7KD7/HWXUK9FD8frxXdjhjy8NExm6G3h1O2qRPYPQBiMAjnmXXnVudI0+
ia+g0vGqK/9GVMBcP8AX0zy9XRsNkqmUaKUPLXtyyqN8LhzJSSenOo770BP1T62Xahf2uNDdxnRq
NNZ1DmKr59llnGCmBoplBFNPQXExcMNzfhYuU3AQDC6KR5iPSk0KTjX08tGTcWDBhqqg0Kp2yc7/
TKQhFKkW5uFx9riTrVixasrs5pEq8a7oBo8xp2yfNpX9j4+n7WKDocsieraZlcgB6+dT98ou3tc/
8G7FUv/ont5BhdlTXQMyjqFr4MuaNrQ0QKcqxGPRj+Dgpa4M9NjM7P39mVg2MoeD5DW75DiGjr7L
dpb7uWN/WTWHMS00Y2raIhmbrf2YPFrB2VTftr/sOrJcTHDIMrSkqeIMnlI38W72pUcpSezZEp35
VfRf+AgHLWHayT4xMBYmmbe1fuioIIMU/X8OUlQUihNZx6uBic5LGc+OJBCUileLCJcV8IQ16SSb
MqVoFYCWot3L31Ndtkmzq9oAGf/DZzbFIgQXCwviIhxqQHMuA70JXsO0rri1BvI9MhA3G+Nl28x6
xw6umf/Y4WCC6Eo2hDLs9IyUWLJBnnYLju8Tu+WihWy2i1dG9T09yG6BjkLjcdv+uu9dzHPAoc1S
EPoKwLHEHZAGL11tOkEnyNnWPeNihP19gRxTOaikNrHGKZxPupE8jG2/317HHwLaxQYHDFVMi6If
gYCMnI06yX19ZBEtdOvbEMzp4Vv+RbVxEc3PojRk9Z672EEOIUaJZroaAiEgAQY9zy9KhYuaf/BL
xdleo8gQhxPpTDppnJDuSIprkkfZeCqsQzELjvHqwK25WA+HE2MEKshUB8TmYbAPc+pIcwRtAm3a
Jw0kguPmbR4rL2rne4wWf99eoshTOAwJ5qjVfIr5FWKdpeLgR/9xcXyJDpriQV3FKFyloAjN7kNM
vbF7fHovKgYKDhZfj4MutVEHDb5iqf+qUKuukmsVPHTbn2u95/SyV++51uJkFbkPig8TvueXDiMI
JOh5P7QeZKXuE2GDwDr8/j5i72W6hTEJpMHVlCOAUP8uMR5yfS/3L4l1GCIiWpe6mmtcTPGIUbcq
dA1RoRp7/2po4Yda9tQNxlU+Es9KSyfMM1du8ztw5Z7KzDyQQRU80YjOwXuZZrHcGc2vo9Qjns2d
cV+OpY2IkNmq73t4H9+hM+4YJ+ptIiWu3geia5TgrL8ntQvjpJuMiIYIda07Q1FwfiezjU76nfwj
usMT/EkCPbiQ5G/1trtwJw5hgrCspxwv/1AHaYkz9f1BT5on1Wq/RabhaLPqKgbYRhrd04JZgG7r
Vd6FcQ53QHBSQfcH+SVY1B4V8L9We/0r6xtFme0l3QuZGUQ+xmFNTwPIG7EBosEJHxnjX/0Sg2WZ
3R4lV9zfIPi274nAckctUuVxgNNjFoADIx3sxA9PRZbeoEfAI2mDml5p2qDj3tdExEErQCO+u7qd
kmGQcstw5xRTsGq9z2aCguJneMFMqkL7zbA0jfB86egZDUJ4DYoYmOwomt5W/Juqytxt1FsNEhcr
/AVSagxzltlwnp/tpe6mzAVp5voL0sIAl/uFc5L2lMKA/m06Vc/goXHQKYr7W2uHb/MeRD8ahpjE
oz6ihTGPXbjIPORShzos8qQhs7NYtvNCBGosn/twiVssjcv3fCMLpKQNQezzIDtkF3m5bM9fGgx+
tzcq6AJ1UYha9byFQQ7Ju1kZu2hG7qdP7dcxSI5+kl43g3/8bz7BpX8K7fsk01E3SWQI1l0nRADI
oq3hkjypkf5H4zIrd+iCUXXB71+viiy+Ew+9U0TGSsLe6/v4jpWmE6f2tJOGJjLwXwtIE1ajC6Ug
ZjCooaC359+Ollek9A027CXLj13xlyZPdqRJTtFTQSBf3/3fhvgbmxn6AxhwYCjxX4bspQI3dCoL
juv6FeqyGp61I9FIJGsZkiAdBU1H9voHpChOdp/tMdMx2TPIkv/mhi4Tu0BRQlTqES2SO7YykVAh
YMIkMbSg0enVUWjKmYIvuR4eF6vkTm45kXIqMmQEiSHfJ0rhBVZt+5N+7g3rMcmyg05Vt22Dl2hu
drHaO1OkO63xqUiy+BnceY61KWedj7jlS40zDQfqT3Y7CvxT9EW506wRmTY+A8JY6hy5zx28k9q1
FApSDpEZ7lBXtCxzaUC4stTEDtHhWGcHtfhcuLqcAe5kR37YzGaGPCOM5YNZq3u1bHbb6Cc4zzqX
OvVqW+tGh9wi7Ty5/ZUouS3Xlp2FomfQ1SRmsfsccCh4PiitCTnxpJU2DYmrpsNpqCB1HDd3ceJ7
mT9e1bFxxJDA/fYaBZvFT8iPUWoEvQX/L/XQLqsHq73uJkF4FNngAj9krjq8vcK5m/lWU7y+uJFG
AVqtb5WF6QkD/IsaT5U5yLPfSD2y3E41HtH62NsgKnEaq4KCzWcUwkx6scX5dx22lkJVHKMqfUkj
jB2QK9M6jLHubm/NHxKmiyHOxSsfcjzZgHtD68pO+9iDxsi6UX9KT7PD2nfjqxoqoeHRn0WgyDbk
YzpzMcw5fjnGsW+xFy35RHbdeURHFronXLor9yL+x3XfuJjiXF/TfKXKOxAfR3Ju0/a2SGTbkD7V
MnzZMr4+4YPz31R6fMlIPmfldVWJertZMNr4YnxdoguzhpoD8jH/m3lq9sE9y2pNe37WweIuvGOt
p5u/PxpfnwimPNOjFiWr4TTvjN0MnV//MDqmTaC2hncRb9sRBXvEVygmMw2htgEc7EflWm+CXZbI
V2kmUjFYLw0sdokLgunQt34xsrvcGVkHhv/1O4KBTvVK9HjFDs7WbrEFL24EIwQnlaZE59OsJvvK
suy8n0G7+ET7q3IQBN31FPeyVxxa+CF4tpMAABtaP3v/Qcq+b2/O+ljB4qtxKNGGZdXnAbsdYi5f
dUbQIBtfGuRmM8ZuayeG4pogaxea5PBhKDrTT5hiU+2qJ+tV9RrHhFRIc01Smz1w+o6oEW/1Kxoa
7sCGopuU5xSNohHIX8EiIV9UYy/LIqxdhbyFAc73CtC6YTwICMH0YscjpLP30pmNZcigG9jeMdFa
OO+b/dKHbjAeBwrpJqSvqqixb/W4LpbCedyoIdpGKrIJRc2v4ig+yDp4quVJ4NgiM5zfyeNkGEWA
LxZId5aW2lJY2330Y/tbiYxwnhYEWT7nAb7VHF9b3V3SoYrzGWKdxefiItCkJ21kMcp/rTpLWuqk
dWxnVBhT2b/5gDkXMzyDKBQyIQyXAHP6XXlsI1v2KAb6MiffxbeoL5NvIE491ffTwbzK96No3mS9
1XthnsvBwBDiY5SbhQynrN3hXeCnfkk8RlBHFbzZE4fNB9ND6NHMFkUQgcvzKlQ0mtH8ySiBzT6z
Q4hHGIK3MOYHW1+Xu8Ylymg0kYHKdpf5toaMqFe+dv7Rms6+/9WI/pvL8Iyjk6LWCtqK8GQ0N/tc
mXaRFTlJ9bLt+6tRarFlHE5M/dyPbYUbDiZnTfJiZL8kqHZ1R70S0e2t3/UXpjjIIL5P5aCAd+hQ
+tDhkz0bzIQUlE2vdbt+q+3EzR36BfbBfiAJNm/9vWVhnoOSqkorverwPRlvCetuKpzyirWelUhw
tz+qAFBMDlBqOfFHizU9U6W38UC8S8LvyiBiLVFF/siBSm/FepO1uI/IJ9bM0aU2ZNW98AH9FHsZ
w7zv1CymW3vxF6YBpzjKPQs2mVv+Vd4PV8IGDwH68LQDXTLPQTkCR+VTdhMcsmfk9oja/p3hhW+I
qmfpPrtr99bROogectdrcJfd5dWpJrwOKlUF50JP6j37GiE4q6of6KJkysCCQ7OKNKYMtgg2Gajz
Ywq0kUwoAbNiL3kcrZuhefiE/1z+P3+TMP08SGsdZBw4lCP1us6y4+F+2wY7bR/AbGGDw2o/arq6
YjogfnpC/8DY7QjZVSLZTcGX4i8RFNqeVaKZ6MYfokefoIDSiQQsVhFssRAelWe17eQc786x9GZU
D756UtvbvECTmCJS4RWthv19kdIrWpWNEmvZrdJDmpwD0b6L/j8HxhW4passxQWPgJhkqORdUJfe
9raLTHAgnMSGmcsFHhFoyRTpuz1Nc4GJ9bO42BEOaccS9emEuS/TWp3OrB4+nnqwL6L19kpUwRX5
MYe1E23RR03RPFKCd3EefoEL1JHn6zJ7+28fjgNbDUMlctyCuKCapse8Tw+lQt1tEwJP5p8Z41Eq
20nH9mfBfPL9xMnkyq4nzJxGs1fnouvIapS6bBP/sDgEY90WLby5KX9IGOiv52MYCJBs3d2gk21Q
EHMbPCVsPo1KpPi4N3Y6/TLG2bHzg88U/kD7/Y8JzgEaMH9MM6sjTW20G/PKVnPzoGef4xVd2OEc
IENibSkFZlXovXYcIVOG0Y6n+pCCF5E1TE7CeLru2b8XxifzoZpECk4ohnDApxU2L6H+GuYP0iCo
aq5XAC8LM7lIMKejn9Ya3mCUh/KoXZfH4Kp7CnfghflVXSsQsJNfRiiciiaZ/gATl/WxctcCTeMY
ZHJjF7CpFX9PoM4N+pub8IYVAFNn+AyfublYJRcm2gEcwipTv4gJMs8BSuC+JLhzrx+oy4LYYVgs
qLAUS2l8sNDUyl2lXPXKeYwFlwLBeeJ5YMksS4laU6zC+jn2SPjKp20MWnc6A1Q2FIMMYNH99xoq
HUpNpoFp3X66K5oYtAGgZZc9oxNc7FftgKjEsIipy4Qv92lRnPYS05Q2sgZZa9+29uAX0GUt8nKX
NLGI9nh1bxb2uL1R/bnMlRHbP+o/e3KuksJGd6igpi0ywn089PjFhlKDPUDPcdnu7mLrwYh+bm+Q
yAb7sAsnC+icth2FB2h4kE2gDdVov0zladvIepV08bm4EG6MtapHKcvbjsFsa268ywYnyP6eqW/d
bWsiX+AQHKSYWWSGFlLR6TaZ96Sidlpd9V0v2J7Vw7NYFIfgSpDGODsIeFKro8s+dkAffdxeymoI
v5jgQ3gfz5OljTBRW3srvAMfcOSPNmm/D/OPbUuCxfDRW5pSdYLWE3xtrg6KqttBJxLiFS2GA+gg
00xCStyp6kzdxeE+kOP7pMO0fA7JGEmAbAIneB9hWPh1P+ajlQayAU5oGXoWYazeKrTw7Wbq/iJa
qHrbn09wjFT2eRfmCjlBHxJr6UL7iTdPqq0N/peomPfbZkSrYj9jYYYY8WhIoDR2pRHCsM1DkT/p
xa0m6nhfrQSgF0RBL7phmnwIj2gkKUBO5ECG4SXDmTaeMaNa2nxXhzszEY0Hr4+5LuxxnlHF9UDl
CPBA7LY+1iBtLBxMD6Zu94M+gCcaU6BqYItYFdZd/rJKLoSTftCLik0DVcObKh1U8ry9WaL/z/lE
auU9NCvh7xN9rcneGgWouu5zl9/POYNe+bQOStTaEno1BadS2UfCGT72DT5c6xc7wxxy4XBdE1RG
xIYC8lfWeKpdgeoiAdUFWiOd8hzsRM+E6xhxWRP7+8Ie1Yt/ep+q4muYD1cE8duMfkVh9hOie5/J
sBar4yKFRgZpHNjExZQcjNG3w+QY66IOZtE2cWECbw5JRhuDST29FnLgoIfYHnRRrV7gbHyxbFQC
KfUxt+0awZWV3xifegC6fCq+IBaVuZYbjW64Rbuj8lXrCw7L+tTGwgCHAanVVjSbEerkfX7Uv5XH
zEu+RU/y1/yg7JPs/V0wd9Kz9Siq+KzfWBamOSAIUd0xSsY35ic2ZYRjGhjcOkyOnNk8eInSz+vk
1k7uEMkWXVsE3sHruCujVJdKgmSlTq4nCQSNwS7UXv4TEFkcUERGTiJfR9QYx3wf6rXbarWgHC5a
BocTtUJqqWBzPWNyneVvfn2Opi/bq1hve1tsE4cNpE50w/dRMmGSXEzfkOkIGGgsqe3uNt+L1LGE
9jh0wCyPFBUMHcwgKG/1hlU241y/yvs4ePZ76V5Skm9BrTs0IIYjqdlt25DvVTB9U7P56/bi2ffb
wGGLAxECwpyshrIFeoXupeFOMyDGOc22mRTutqFtHPlA4klxnfXBRoKNDL/L8l2TfKrr5PcufmDs
LFJLD7UYjxmNF96Vu/FQep3r4x2hBnGS6HT94eLxTzyx+Fn6VrLIaLBMhj2R13fRCVLemEBP70Uj
leszsYt1cSAi16WURwMKh4MzofM0d5O38meO5if5oT/pPxuXEXb2f1lui5FfiKU704vwxWQ7WuPe
8O/o2daBVA6MqJ1x8TD21djF3MY7mzlj4xEB5/aht/gGtqjxNattUSqneuak84PWzbZMf2475Hpd
Z/FhOWhJMzKYgYryL2hQWYtNhSfoKbbnk3yd7NKzyGW2T5olcygzUCUfYsgzupIEcgc98LootPW6
OodU1EAr9E4OYdI6axSJyfCw/WJDW+b/JC1F3S+ineLgw+zqoJgbHDrLOkngIYxf9fo/BRmLf2Sa
6zCcugo3oNY41Nm5CQURZv3B9eIHfLtaEVW50f7zsVSnsdFrdZx27w1+h22fE3wu/plpLFBCKEok
O3P4JVVbsCZ/p+V//F4cXsS+QfDMhL1v/Icg/zqKiPLWgdzQCARcQLnE61a1AZ5msgAMN2nrtWVt
j6UoVxdY4Ntw46hqjKZDbU/u+6tO6+4hWrfb3og/bPrvVRCumBz5qOmaAb5SfKwf2RO//vA3oUC0
o4KKwfqmX0xxCWgfWGFCFFTCLAmDF6BSr+vselJ0R7AkdtY+hvKLHW7j4VhdpvhQY6cQB9FB0AZO
UCd+SBzDMfb5ZPce3cVe7mh33UHEoM4AhbeNmA6lawLyaPqeCS+uV5Kk6VKh45A2NQgLweoRPpmV
LcXnPLhXq/32StcWujTGoVtsBkZesyY/fd9f57tsr+ybYytWuljzw6UdDtxS1ZKasifg1gXz0FF2
tB2klZ0vX8YvxbnZQ6/8LjjOjuwyaifpjt1bQWJ13F6r4DfwhTr0oXSYOmenuTb1HTgqB3tWA1Xw
Rd9pgjf2j6/S+a2aavrcs4AR3eipnRyyU/ZXhMghnxunP9Dr1pPdbOffJOATtedzeNVCnj3YiZLj
tSi5+OYqd1jKpB+UzmeRS3kOSGH78c8ZD/5EF9WG1k7l0hB3WpQ0DTUFxTy3rWTZaXLD2AfznNto
6Z0EX3c14V/aYpu8OB1RS+UYgjRsIjw4gM0EnW49ZsInN7brfSAcFhIcRp4TumNSJfV7JtxGTp9g
kjk9F90+UinGaN5M9WnbRVcTqeXyuESqnoihWRUAroM8FQgp0dKiux0kXlU7UECWKkxHBQCgGv/+
nhaNs7bowWuo7ydoQjiMiRLMN+74pUfrXuUyJJeRCad7dPAISjur/b7I3iixdAKNBl7FrDTUUDdI
+PcgwjvXz0P3l+T0AFnNGXJ7OCQv2x943VUvFjn3adERVihmhOXimgHt6yHc67mI+WHdSfGQpimg
EodaNId2YQj+W1UH/WDtkh/AVi+8JV78xm5Q2U76nHafdbHHF5bCEIQdI9Emd3Is8Hg1CFaZE74Y
e3rA4Ple1H+x+hEX5riAr49ZmyQxipppiVH+nnpE609yWn0GrxdmOPzqTG2YCJv3kqT6Uc/lk9ol
gkC/vhLDQuO3oRvQr/2390d+StWu0BASzJuyPFjj7ZwIEGs16mDA+h8TXIRtZj8cZw2PNg2G1P36
lGWCZgiRAc7Z0lDGc8MIA1P20PsvCREsQPCNqPzvb+SrRVFEE3bbst6KckeK57kULEFkgnOovOwV
pMcwMenyUa7Avl/SbxP0ErYPP9vND5EZD9zgiNWhE8uDeeAXehlJOnKMJva01ouKN52gGqscAyro
sFjdlIUpDsfBA42ZFlYLiuf8WBelZxbTJ3Jha2GC8905qqGgWiJPVIsQVfHKpglU+UQk8qKFcO7b
obehLSYsZG6OaLCWPlPeX66C816piS0i+fj/WfWzl3Ibw052or/9p43nOWdpFcqBFiMli4lqN8ad
ER+K5C6kvU19QwAp6yH8si8a58xxqagz7tl41Tzlj/IT49nMQ4h+h4f+qXoRKRELzXEo2URqXSYE
bjA4rAs2BBVs6IYvBSPY/P4Z0ZnFbv0fade1HDmuLL+IEQQ9X2m7W93y0pgXxphdeu/59TehvTvN
gTjEOToR8zYRXQJYSBTKZLLEdZUeTarZvqVbR18I/DQo7STIOVvI8TmZ/v8qxgNJjFiGOe270z0Q
xQy8jprNPOB6GRSPVgZqQZakocIyxFN80E6SP9uzG9mpG7pGZVGFLOWYHo0fIcbemlPq9Z8qvgge
jYp30EhmIEJZNE3Qo0V3oh60ipVXXkbBgpIBZZIO7e7FdAbetAYHAGUGMlIABiq4GQJ1qLXMKnkg
RXQQUbKbzPIhqj7SbbjeZgY7Oj2flaZIEMy2HphTcPtdmubr/3a0Gfwo60Q0dAlLitFOpFUe0R86
SbSIeFebhrNva5ObcrWgd/wIYt+mISUap9UN4pQPE/TGzU+lndqxLXoCyhx2xE1bb77jroDyjjBh
rFoyzAhSZrm0eulYlCfSQN9H5b3jeFiiMFiiL4WwVClcsv6bpjwy0wuc2qE08WONbMdH0rhgBjZk
E+dNAbHF78ewKedWFNHM6ai6dBj0U4xuo8QgVhl953w46gXvz9rVEoMoZVDFnWggP903FuWHaTEJ
0txIbvkQuikIMHW/Pob2VFvDf/CG3EyQrdfJwE026wS8X6gfKl97N8AYL+ayjCfz1NnzgRebbzvL
daUMqgyVGRXqhPMQtOWXOZfteKgsMyO2oaSc4/CWydjbVQZOihQKum2NjHX1efJEu7qfXcktwFIT
3GtO11jaG/FOc+nwmsPBcHka4n/w1+tiWYBpI6E2Gmxs9SN/pRgaecHzALLfxxIDRR8iJF9/RwZr
0hBhdi5ivdrF8E0vv1DibuQ6cEvE3LLYZkz863CAy+D3w6FF/aiOtKMeQvP2mP4I9ABJwJ/7B4Nn
hIlVpqKKl7yBt4SYlA8UaK9LVsCTjNp3SYmt7+VNmZiLiiy3GGiHSc8Optnew3egXR56++vZvuD+
dQiJFbcpo1ju85DWoXRdtY26PwxgQuvr8RgFxn0pt8d9exQ3/nwCJLaYl6aGinI3olc0VMd2MkmB
J2opL0bmbSCDH3KgZ1FRYVXGtFgESuzJcklNlNdalRN58fyBQQ+tlEuMK+MhNsivc9lZtYwOC/HH
/qZtp0dWrs3gBgl0UtUlHGI8Gf54uxyCs2ZBSOAieghaD+Du4xjkLYvBiaaY57SjF03tjq7oZqjj
EZSmUl/GdFxgDV/DOx428UwyWBFLLeqhA96a4GE+aOpwr+O1ISJA4SxtO4r85fFsSa/TArVXK5xg
9WlwaJI59U08NsrjP1IrvCubc5dJbIWv0OYkXigjWdlYb4jrGA6EEiaX5rB5PNnbjm9IuiqZmLpj
hV10OSwa1eh1p9EiPNV+NtmnRbrpWk6/w+a3QgGOEElHvo6VPtE6PUhJiPy13rpz8agKbsZjcts2
oUISXVJkWGBcXiqiPo2lQkclcbSyijiiBveP5o+cX5QT/zXDOHoBvp9Yn+ENUvJJXKzwRVT+2ne4
zU+yssD4dW9SfB0M+LU+3ZkY7glB1tXNdsmTqt3eMaRpZImA94xVJjBQVhwCA5dtUN7OwqGMHrvu
Q9/9aoJBO6XPoD4zipAQnmRwMS2HCYPQWqrx0tw0bH53S6Bx+t+lMB/fCEZknOkcCj2jgJ5DbpNH
GUERzsyJx0Gy2bBgrqwxPiB3uiFUJcAuHgJPr2srkszIrgbTy2T1JBDjaW5acOK0qhVMvBO7bV0B
ATedfNGQafs9bOnmPEgLIdcddU7v0mJ5WpTAQ2ODYxLipsZ9nKCL12ytqmg44yWbd7GiKioKwCpS
BEwsE4uVkpAIiRC1FdzC7I9DNHPQdtP5VyaY91EEPVyC+A+dtpDqNm2V6FYK/XP9Yf+M8VbC7KFU
xA2R6Rnr04Ogner6sP/71APe+eNqGdT+Kv2RhGNYaQHu37YHErVNXQCSpMSCMlN0msJetoQ5Bnnu
pDXB077p7ftjZZse+5XtTNYNzNQi+OtV3B+9D9J00Gn9//3xoXTVyhhzwJcgXPqIiuVlhnjJqvRI
UuJ3w/IR1FUlWcINIuMfc77VMQyivkH3MJjpLSTknKIw7SFQ3P2920TElRnmYAfNQJQK6q7OWBtO
FHQ3EFS+D4SYs5pN71iZYRB+SNsw0mWgFZHPIYCCpIWthxdJude0u2wSOc647RFXe2xSRVeXOBAg
lOxEmCro/fQiiy4V+5h84ajzCEPop3jn+itjDEgAs8au6tE6mTWhLQwgJmkUSzICEPCVIKjlTZBy
PhmbUAnUTkwmBdXqNHuqjfMcfGt4RY1NTFqtiAGLqRVU0jT4XHiMW7rkxvmjpreWEDzuex/PDgMa
dVZi1lfS4OR15BadisFrwe/AzZPwWqG3Nw33hyliwtdgOZlCMTZlPUb6N0q/yFJp94EvpB8KL6A1
968RZjm6jJnuMcSk7RCf+84rG1SbxZ/7W7btbFcbdKErrJNCtc0IpeaR0DIUI01eJl/V6VsYfktN
b9/U9inCxDW0y97IrBg3CJap1UsSoZKZjV4pJcj9KF4yQndR085q0z+QefbmTvLkeLFBZ82bg9xs
0Ifm9K8/gNnQgUggGo9QWX/TmBwsMI6bMjiLyWEBf7Y9e2PkSjEq4OlnfiZoE7NWxpmd1odujhoJ
/VpjptiJHNyES3LU8+AoFNrjLOlQ9fzQU3llkrlbVEFq57TGJaqB1ykcEzTXote74FHobOe4VnaY
y4VkRf1PV3lyJFB9yrzI0X6aF8UDgdgXXmSwefRWxpgrRgOXUt5X2EddfjWFEm+uuwXRwb6vUk94
h8ErI8wFQ190gYyZY6cQtO9ytFzE8kNZ0KsJttXL1DAHU4JIzCln0HTGC/mqk252RbEc7LGKnP0F
cXaN7fhCe0ssd5TxJNe8wfxSCO4Adrx9G5xNY5u5Oq1Ww4Eer3D4Xpd3xcS5hjfhHQ8UFeUSKMez
raggutAxZIyLMW9Tq25fYqGzsvA5iD7y5jI101RwW5gopvyOiWKZxaCVprGS1t2YHcShtciO5pKH
hzQUZ5xMgzq4Iou6ohkS24KzZJIIVU5oyHee8KR6EJ5C72b0bXb+I52rDfyBNV0WJQ2tTCLbWdAn
4lCbChrSx5PmE4jYiI8SCJpGPz6ldjlSJjTaThV8SjT7A76uiQTGDY1KibFVFEEcI/TgIDso4YYR
hcemvIesk9USnij0Vr7/N0sMxCdmOwpihz0tXejQeblrPr0VUyAIuhxMV70sdvJYuMIxfabjoLxe
tY1j9pt5BuRjIyaDNC6DIzbJcTbIJck6Z15yThM7zwwD7B04OCrFwCNvqCprbAyrKBBbPe8f543j
9ttaGFTvmkEtZxkY2IxoFBjuRCS3SryKtQ/I7f5miEH0KQkLo0orPFnjR2V4NsJv8/Bzfy28DWPw
HM2YCUbkEK8t2vRtEefWD8zka6Sl83+PURoIKkTIVEKhVWGTaINZQaNHNJBDMfLCTTWx9RoSLVaN
5mKnE3NeH8LmR1Io4ZciS4bOzs6QfhyypDU0p0w+Nd0hbInVLa7MUyvegHZNXJlhHK5tUDdQC7Rg
ys1Ri+5bHg0e7/cZX1skocwFE1XrUOqfRRWlVpk3u7KV0v9tDYyboTwdKcZIU/qY4cJ0phOnEOAY
0MpQemVqh4CMfafbiK1/M8g4XWQaddyjO9DRx6cqHCy5+4kJDTG8bQ1e2X/Tv6/f512KPRHLHhRa
KN/OoTOOFzH/Yqh/7S9nG1tXRph7UZZicJJOOKedQz4LP7pjhEHu0NWc+iygQA0K3Ivpq2gLCdwG
ipS8TMnW+2G9n29h6OqtMgh6NWMUfoBcZOCXp+A4nKBuYymH0OPVEN5ilXd382qtzFslIkKaxzkq
jubTAiHY2MVoym0C/bzeF25jW/aLb+YpuhG/07u6t8wDrzOe4zxvfcmrxQqznk0kVZGE6jvkgwRb
0PNbVDaeIB0J5e6AG43QFe2tmLrYymAGSh1VDXBzahdkm53eLy+GI91RJmXpUFx4NyXnxLNyVHIo
zWIxSIOT1YLbTPMhqXvO+eOdeHZMZZSkvAadOwaWvQrafbEb/mVgsoF2qqdPoTN92T8gW+/L3xyU
QZhQks0sF/TByaEKG9nqd31xcr/1MNrkoP5+10NyERI8vsm53bgLZZBGSsOmMWZkLBtoyRc/czf3
O8u89BDhyZ30jkckyvl27NOFhsc4ijQ5W97I1VNvcJLLW0Qe641kI3AyqUkzlBqqha/ta/eMuSYg
tWLlsUUeqCxsfmc6E68EQuFr5wCwzxeTUtt2LU1PuDh1t/EpvEw2lEHP0Uk+7nsKB67fmv9WZy3N
dKi7p6h/KMVP1bD6EF2xjb9vgxMZsFQyZtPhLaZKGECdJytXTmICkvTIsBDScSzxVsMgRyWheaJp
cc+16SmUvCFDIXT+vr8aDhxKTACStVm99AZqun1Y20r0M4zPggCFQuNWEXnvWN5Fww6cQMNtkFXK
Nta65TeazwicHoN0PhoRb+YPvY2uN80bne7KF4SYSHEjEbTO1aW9YCC/6L+1/dM8chrYuatiQMJc
pqbIJoCE2BtQhu0NK81El4ipMxv5nRxGn6pxvNUk4bFQQHYsKZxm8K1RmvWpZluck04cFiLhVKt3
AQp7l+Hc+wZKOjbJ/eSR8iz333nXKAeq2E5nEX0ppiEhJ5EPM6ajMsNVg4n36uThlUxf+qtvGBaj
bgwhLuvkOL7Wt92ZEhKMoKm7j48T8Mr4LowWdzRp+8aGTDyo6jQdr+vfrc6BoofjCKujTaDo2Prd
9/BMSRAAkNCtlnm3zDZAXu3RvV6tsk9lM65EIMrkdWcZ12nwLLxQWiXxwNVh2Uavqy0GU0igSZow
w1eqpYEiszN2lzJ5Gfr/PtUDlzRUWZENERVZJqSd2rht50lBiB59U+NnUbgMvAr+H5zjaoNxjqHD
t4sbelvO/zR2PqSn6ntzyI/BZ9rSmXrml5KTIPhDRHA1yviGWqNrG+x1dLwLb9FHxY1d4Xa+T74R
VPTnw8J7w7/d+e9vz6tBxjkiOYMmnwRyGNAryF52rG97v/a7Q+TFtun2HkQ3XxM38+lQcuhVzv71
QH99zzrjLhly6qW+4DuSjliGfpbRaf2/WWAuoDALhUieEUv27aMIcviq4eAzhd+9JdAbcHW61HDS
8lCBm0ztbOvRmaTQ85wjZ0TfZnAwu8ducPeXxPVMJl7VDS2O9ApOAgD5nJynz9kzRp8dwVVdErjV
beHG3Fcc70sxt9CsDOKYVgCt0DRQARRUqzd0ngwbxwhLKQCNLCJgxBlhHGh2lrtR4cAG7/cZ2CB9
IwU9lLagdngX1SkCuC/7n4b6644zqAxmZHVGlrAA/C0t5urVn2o+W1P4ed/INsb+OrLsaKspGUtV
hg1aDvsKbeUZ+dZl+ktKZruLeA222/Hb1Rbd0ZV3V1CjTUMZzz09Ge/qKT7Wkuar1XLIBPGzIgo/
95e2uX8qMXVRVim0M14WDXUOmSN4mSTcyo1kie2nznjdt7E1aqGB/gCXL1JvtAPs9zWFqRhKBh0N
rvFxnAUp9cQRkdV2MBzzXFJkd2KvPYi8OIp+/HfOoRqGIiGZj1uLAbtcTweRVCa99+mIR+YYR+nY
uYqXe/qRN81OMWDPGIN7qSxEcSFgJ5vgYsitK6buBNXLJvscyJDeyjgdUlu1RGzqdXHMpvYiZixj
FUmeBBQMM/pgp5sK3E6mX3qhJ3PefNtucjXGAGBBoqyuJ0Q0EcR1lkeiekbAuYl5JhhP1HJ1Kc2C
4p1Su2Qp7TjRvTIInX1n3ESk67axiFcGUdMP8T+fqelvUuPH/u9vYsXq9xnEg+KkELcdrr8oiqHv
O1ZfIM/3N0qKfp4IHFs8H2DRT1WjfCYF+kVGm45sZOBnk476g2wnVnTicZlsMQauPY6FwSwZJa3L
sHXCoThT9qT0Qvzm0BxKX3PMr+URo0WH5UuVWNxOxE3n0CRJp/3DhvkWxa1QUYKgKhaKeyo5gmsc
DzIXY3339CgLF4TxVnKKUiv/tP8pqce9O9ErowwU54bcESXECRNPgd/7ud97BZSaeU2evLXR/1+t
LZnTVC8ww+gMSmxR5iB5/NZ2nAP8lgnaWwwDT6SaxRFhGaz01mh33uBE9+RetsD96NaXFGmw/CjY
xrku7PLY/mx83jI3L7bVbjJ4BdFwdLG0iDyFEHiVZlalV1ajOYJ4U/21/+E2z6CmQgUONEy6xNLp
FugnNaMZ93WTvUhlbzXt/YK50LRx9+1sNchq4soQE30kQbOMTUiwprGxouSlje6C8NIUx0HO7UD4
2S1fq+px3+gmgK1sMg+WqJbNAMTRyLeFExoUYxT4B3vfxJYQ2G/rYjw/k7Kl76FV+db/U92DgeIl
fqC0Sbk/2CApdJCQOzepZYKnwFJ4VP/bnnL9fMyBGAVFGMC5gSdtkdhl8NjTmy0KzgvPJbcDk9Ve
MoeirfNeGyJoQig+OHXG2/4yfJIhyT652c1k0zjBVJz2E69owvuEzFFooxZCvjncZsCIlonJ4Ion
zL2dYV+tjLmw+2SCqo6GIzCfwLlhqTfTjYZpcsMpf5go7dNURIoZ29z6gMbOb67DXOPSqFaUwBig
KdzX+r2m/+T45macdV0Zy48yIgqJuwrPP2QAsyOYdc6xq+DK+TnYk02Q/A7uZLtAy4KRW/rzvnEO
sLCkvLqSpXWbwbaZGcfAnOxCMu1Kk57BcXHYN/UHwP51CkwGW4YOw2f5BFtvXIU3rYumELe2ozuM
CyuODlLNyM0QOZee6FSg8oz8/T+ABwLvelGqNg7rHi5E9T2mp8zR7qFO5olAbXd2Oru6hePa5ff8
Rv3CLWFyMICl6dXCmUDVGBc+ZH4H8FCeFTf/Smez6Qhz6ZCH+NnwGnvknk3eJ2bBpzfTuGlpdqEE
xUt/JiIi0fIuynRrf3/pD72/kK/fl8GesCeF0pu4kPX2oSGdFXbPQsDTNN5Ob61OCwM1ZZwrTVCU
o6M/IZ2M1KfhzOiE8Qyrs6HP6+uc5Mw2tIHIXpTAAaWxrWdNL05dZ0BarSD35XTSRk4csx2T/fp9
NnxvKuQH9QifJzkORyRyD+X5rXvy+JGPczXDRPECGYplHEAqkUqKJQ+3ea1a4vTXvpE/nLCrFeaI
o82iSpUInWb0iHfP82nEzPVyILfak3CR7ugdFFiUSFZ/7njd7NtvB+1qnIkjzDyfs1GgbW72+Hd8
qBHJR69UCylxzeOHitgrY9RtVjGuLmLKMKecsqV8koaLPnOAebtmszLAHNtFDEdjpFOho927VNuJ
fMJLyJfd+In3GNk+uNeNYw5uqURTlzaJ7gxl5Clhcpq11I+LDwaXVzvM0U36cezkEcRjrZsjRwy1
TRAbSFbsfKhKvdo7JlbI0mGYBQ3OTpqjUD9lGS8PQ13pHdTpkmpoSDQh+GZW0oh6XWYKpkKCF5qH
6f3gS24LL8QWTo0dO+UnzrnaBKGVPWZBVU+WMZYxXKN9zZ4pgXHwpR6hK2bLX+m9OR+En9Xk7xvd
9AodLW3IbxEJI3u/e3hbakmlG6jt1k3gSFN7njMzsiqJy9tPN+v9Zl4NMe6nmn1ZZ9mEjOcP6Wt4
2xzHi0A1IsofQ2NJXg76gv7QITDgRcu8FTJfsZcw6w3iD1S1VDrA+zXvD3HBiXo24X21i8yXq410
qWcVGbvkSOefY38E33Dq8ZayndBf2WGiVIjGqEo/4PLtMDMCmeXMibzBil6p2ip662zlJvRijlty
1sYGrhg4S6oCgjJvsootzvPoRYccec99R9x2/l/+wcaoOaTzBBLDP6T6dhRv1Orb/u/TT7Djf2xc
Gma9ppsRbvgm84rhoM+l0xgH6KG0XeIOPM2V7QDm+qXYKFQu8kgWUixn8PTPNIcbeeTxk3Yn+NJB
e2w5SUjeN2LuqWGsY12uEPNmx+mNQnc6jWfpwDOzfV2tVsWgBaQb8L6lpOf05k8PaKHxNcuwNG8+
8MZAti96Ha3sBvgXRZ1N2yEXkvdqA16Lxgl8dCIepkN2s9iLSyMLiZOd2AaJqzFmA0kT9VpQI97M
ijtF/kJq0KrEHA/fRsCrDWbzllhBiaTGBSyPn6KSWAgK7SpzpfQz4ZW9t1sxVpvHoG1emQm43NHK
ibpS70o2KDSQaLR10/nR/N3cNn48cHsqeXvIAO2SoGwqmOiqSZPFnRTdkmPJUmfxIw+Q1dIYrB2Q
+GiMBH4RQuG5/bTMd83EKVLwvhQDs32Rq3M7gzQsNUVbaG6G4mtvvE5q6EhNw1nONu798gqW2jIZ
tMAQBYpLcW5J4WPPpToRN5HvaoF5FCjh0iZqhTDm7UV+yB9SP3ulrU7cBqDtgOlqiXkYGIEU9xhk
pdeTkNnNc2tjUMwJnrKb5pW4iQs2l31Q3wYkOlqjEIL8+ls2YhWg1yWmUpOcxs+zbfi0K6cWrPoH
zbAjwOUlwLYTpytzzAIjRU0kkiK2LWL9ezh/EyLiFGrjkiZ2O6m300x9HvL8IOQNJ7e5ifAry8yz
ByT6Uq1GONCK3x1lTLrIPnE7n3cLb57hlRkGB3O05bQ65CSdPG11a5AXiD1C88gSx5qnRLUN8Ctb
DB6OnVF3DUG4O/0YXd0jN6Ydn2dPtmvwE3/oJbcyxgDiPLVjRTJEMcJcaxYYyqDTVHI1qHnbx0Bg
3ENcizQy0pcQ3dGzv5L8JMScu567bwwACkswRQ09z5QBEHMOnjHa1aFHVRpC1+JH5O80cbVzDBiK
9VAGOhU6D5fDMJ8z2d8/w5w9Y7sGA5KF9azg6h1KiJ51dpecJmS1943Qz/su+rsugm0TRMZAJuKC
49ML4kNnylYvh09llFgo37r7prbrjStbDEhI5SLWS4wNo7lPOoeS+8qxBo16Z/VQ90Gzws0IfbDC
FzhJrM1ra2WYwYiRpFEi13CMGJV0VbeUXnbG5snQb5dW5ODRti1NlilZka6ws41aYuRBIyLiJCEE
Baq7WIzsSXJT9UeZPXA2dPMCM37ZYl8gpkpAntXNQN0zxT7jmIHWTzjx0e8PR+tqibkq+0AJ6wFQ
gbRjD0iq8ZILjyIgib73eZDEtcY4igGuSVXQ4JSSj7qD29rB0Tg3ruDnaIXgdQxuH7Pr0hjnUNQW
E7EFllYKn+T5e4MuVi4ybcYyqw/F3B6t0hljJWM6coGSNlgmKzTMpFBf+6y/jSrQqYzS8DjeQf/w
90f7ujC68HUIAAUbkqYKMLeyqT46OHQnK/Zz8JRiPIJcMKjE8X3eVjJ3ST0MaZCaCNkk8VAHqKBm
h7SdOIjFM8JcJUYtluas4zD3gWinS2jHxk8543Y2b8cV191jLhM6whZmCvI/0DTEd3PkQ/ky2lQV
rMAwlPQF1SlX+Hu4bZB256UzeEtkbhYiGHlXh1hiU35Jx+OM4Fd+4XgHPUPvvQOkEKjuYWSTZdc3
8gwcywbAGK/IBwVZatDk4kSrEJT4D2Tktq+ZqzVmN4tgrIte0WnnFm0YQ/wLjRk6QTfY6TMNa2qI
IfDc8Q84crXK7GPai4ijehztxpndjpa97fAsn+gs0nzgBvnbyP/LGvtgadtk1kNafI7Owl31c4BN
usbiZvyhYzpwQmMLJVrloeW2s1zNMtCsBm03lxk+JORCZD8Dq40lS33nSkP6heMz2zB2NcXg8ogI
zkhDvDCTGPI5w5lCc+yqNFupqxa0iR6gKvXIMUr//h1H1Rh8Tooomw0JoDKfJPuNQd3TnPwooyLM
C/J562NgWmigXddVWF8g3pXpayZzyS55i6Efc4XJJO6EuZpxs731PR2Gm8adXOoXlc1bDOfIaQwY
j31XVFWK4KBcpuQBA47Gy2wupt8nRHCDth8P+x+K54cMLmd5lJho80M4nIcWES5RHTvD8JEEhHH1
QAZHyig1iFjBiFx/Xozv+vSzHJ8UcFzG7dP+cugv7bkdgx0qxq2MmfoCUTQr6g9ENqwsPyixH8le
lHO8nPOxdBrprfwiKc08CkRYA6nrGUz+lpCad12z2EHOJa2hf/nOynQGMCINDCwNVY1oflBJapq5
lm90L6MxiW08xfcqZicbPy/+k4tgOyj59QF1BkLqJp6TRksRir9GORiIqCQdxpMaK35e8Gwfb3hT
Zhy3ZGeFZKMaIlMV0b8534LhNYxeyoFTw/5DsuW6KAY3glbKRDJgR7Njdk9XNJ1Ej7YxRi7vKcOB
KJ0BkDk2y5ZEM8KSfvSyWTuOpeDte/52iv56yHQGOcAMEzSKgBvln/A7dWPFCv3JNkAQ1d5lPk/3
adMhQTOPnm5FVCSWoCUskiFaJmTHlJ5yNn7tQdpUYei8mq1mRG62uNF4EjDbeeCVTWaNvZSNowER
Nofc9W70U8OgbXwxv9G51/w+QyKdt8jtYGRlkcHHaWjAz0JLYfQeU+z4FDimrVmUVjk68YoEm16/
MsbgZEq0rm4LeKQRnNG5MaShlfHS9rzPxiCkaA4FKRckg2nmjUqvpkfFa3xubYVCwju8uq6FzYP0
iVpiTB6fSjhUR9pPUR0617D+6ZL6gCanJq6MMeAoL+PUGgsC1bJ7bZf7LuQ1Q24e4JUBBgBTNegz
IgEAyVI8N4p26Pntnts7pmmY/0DLrMrW2GJZLeWc4O0yIvdLEy3DIfAU6//fz5x7f/PqMq/GGPAb
jKBCEhpoUcZHJPfC0a3BHMprb9m6jgk4o6CwZ2CqhWWbLstgksNF15x0ql3T9IsA1JDDc2I6rQ7R
+Zk7Cr21h2uDzHcK2kQmqBb9wyww4fGcPcm3ui86kJ7mJqg269dra0yQi2aDrotFjD3VLmiTIO8h
f8/dBPMt3akACXp/30BC6nEf57cwYm2T+XCCUoRxoaMSq083Zekp09Oo/vdKW9raBHNbGWPUZXUE
R2z72C4q86YfU44J3ioYIDcisdaVGkMMPTkNvWumT4vq7G/U5mWxXgYD3WrbLEJBaR/KzGqOxKrt
9IUqk0zuchJ8aM1+qOy6tsjgd6TMUxEYC8QzwsBuW8MvkuwWTHacIHcLjNZmGAhvsyrQktpANDG/
tPXDVL9wdm4r3FsZYOPaOsjRYELH0dLCbYaHci6sGa5gxKcW1J5jbeXC33p5q+nuUoZWEf1vzsGG
ujXR67F+U7cgD/30kIq4CXlVB44DshFtEctaFVNyz860hN6+FI4uWuYjWSAWNTvkm2TNVjXZvCYv
nlOyga0ZCsrS9Oiq77zeTb/Nr9QvA0exotrWIV8Te7xGuS2kJyIl0TORJddYii8pVcq6UJHgiKsW
wqPpgLpe2oe2EQivTSu3Fsd5ttLba3vMIRD0dg6WBYeA1md1L31AR+NtcvgPUjc8S8w5IFJbSZ2K
/GxwoVpj4ck4Q0oaQ8C8R/nmhMJ1TVA0+P2hp4qYzxwrJAAaTCElJWi2FQibdYflVrFM5NQpaUJ0
4rZfb99m/346neVfbyfwSoIgEC3Db10PEXroIifw5jf1d17wufkeWi+SuTtJODXJ2Pa4O8FSemoR
WzefFFrjee183jnYyroRIsoGMREWYHjn9w2VCz2ce8reRMrJX1K09ebnQrwzxpMw8Krqm0HIyhZz
12QR2FdJhpigmBpLII9i/TUtKkuev6bgvDDN1/0DsInOK3PMtVMLSxQqAtLAYKFDRqW24ubTvoVN
7FpZYE5YZCZanOUg0Rty47jExm1qIkFrZBwY3nz7rD8Sc776rktLocM9M0KVLfoiHwJnvg8li74X
Qodw3uP019gHw8oae+kk/VyWOVHehgtP6oE+xwW//BAZ1NoM81QYZlArVvUIjivSeEbS+okgcCIP
jgewdwsakvtWn3C3gD36kSSmlUktJ6O2+dpfL4MJPae8WZaK0i+0bp9Zy5lYYFkLMVIgn950nvnq
WbxV0f9fJbtGQVuW3MQbSzf8aX6cUl5/Ms8BGEyALqpi1tQBqs+GHx5yt4ewUH5K0HNTO+rDYqto
ii/P/TE68aqJm4Na6+1kMKKMolZHAQdUaHQs8yw8UU05cHg5wZ1pd25z26HAzZvt4YAgO5AfVXpa
DzXeYNE8n4s6ewmS7BQNvRW00e3Q1f4+bGzfYlfc0BncELNCgt/g6RC8mGDPRTXgkIFmFlPDl/h+
vJ9s+ZQcPjZyut5bBkbmBSy6oU6/a6xnVqeNh2aRnLpWTvNoOqlWfN1f57aj4mrRDUNWFFYvpdR7
qZHp7HcYXUb9bMqc2HEzoELi+N/fZw5Cb6RlIxUGAD4CNHZeI75IEPUSibu/js3OC2hf/DLEHAhx
bMoh7wBVrVs8B5fm2GDuACMiBupvyo9Ks6bTYtNJEag6OPu2eXvInAfQH9d1Tekcm+5zXR/bluOL
vN+nR2MFJmrdSFO5YGmz5KnS3azkvDCU95UYZ1fzoiQJ3byqt9XPyNy5SwGMjBzdDp/p4JwJBq/P
gqMe93duO9q4fjTG20dSz1lQ4/GM/qJwvMRLb5HkbkJ1pW4fzPLbvjXOPrJKH1meFnMg4TvNY/ki
zephGXi0K3+4an6tiCWdkrIsJHKKrCSlN6ANCZmH0PDwg+ohx0+8yJC3IiYKFbuiDlVIO+HteSOD
oTU77O/YNuheV8NcnG1d4d4sKFmeVLuRepga3TIxIrfUdhH+3Le17YMYgcEgCgbg2fg9k9ssCqi4
kambptUW2U0UGydURkMrAIXvvrHNjZNEDTzOUMwhGuN4iHKrJactlYKaWIN2UfBO37ewne+6mmBD
tLZpG0kvUJyU6NtuRreefJPbFYjVMmv2FC/4FHsfQqKVTSZeC6VxmEYJe5iXs1XkmOl/5qyKetS7
wHNlgfE4qddzHRQ/8G9oJ9JMdYolYWjtP9Ig5e4h43/9GLREm+Df2mxH97qXP5T2P3TEYDk07gyL
lsgJt4TNWyT1nhXgdnmjxP2CbQQlDg4x1HpfmsNgU56a7C9uCwddxPstVQiGzUTFVGUG3gVwgsXg
ZEC3jz3b2X15oiTEi10/J2BNDFxe+n/7poTe8b/2GLCvc9IgZkItijZxaEjGUqYQWhhdSteHeu0/
pCjSYt3E3znes/kYW5lmjp04KUmYB+hWGTzIwEiufAjdtrCtxe7P1IWqv2KHlxjYPuq/lsuivmyS
YVQFvGiTTLVC5IELXuJ+O091XRYL+lqYtbJhwkTryl4i29qp96eD9IyWreZVtrMTX7ua9xVZaScZ
vVOpWtOKYqifUQH2DTApkiW3+1L5nNfDl1Ap7KbKz1HyOSvE05zdpbrumpp6llvDrabS0Uz1PiwC
zp3B22/mzApCOyvBFCOWGE5xchtOf+870ebvy6JpQkJX0iQ2KRikRqk2EqAbkjsWxBLTitcwvMl3
SFYmmPMvRuYULpRxHSN9t4pNLAni8acISZ7wr+lEP2nujP9H2nUtyY0r2S9iBAn6V9qq6qr23TIv
DLmh955fvweae9VsCFvYlSJmnhRR2QATiUTmyXMOmVOBRS85/VEQ31lnMtm4lfpRtaHVicToIE9J
0AxDcH0PuecQUkkocMoyhfG+D3C49IjeVpB/yJPcmzNQnOVW0EeiUCMwwzLXR+lgd5jdwD6Wqulr
hVm7FYTOHiWlqgUXOncwHdJ3/13Sz4LdLmZbagfdUw1uh/FIsE6kvpI69WuEuZDsqQQJg7r+TGUL
P4q8SohE4ocADU6jG5gohRTZ+x0t7KYq2grmQZFp1k7ysYXEe/NVw4QcFCK6h+IkBhFzM6adTSaQ
oxS6rYY0ml4Ealol0OzIL0YPumj+dW/hnridHcZbOjlbK61FeDPTxpXJ960UFc+4jvJmwWJKxlm2
lFpEqV/azqlSh86Olz+M7y1YbSoQd9D8QlxW5efqO6tMtqSTZeotqpqjP+k2ul6ACX1VYid1UTc5
59+SkwjZIlomkzwtaOSlpIBEKNHWkKiBtbQuir7O9c8lssIG4NRUlkYnmItCPXW0z1uOQR5DwJJJ
feu3pGW3d0yI7PVelbUemsX9VPpt1AZD3B5TpQOvzYixueh2rkWdLn6JdWeTLnx3xO2+xFtHwZXX
eRBzxxGPW6f1DCe/J4ci3J6ubyM/+dyZo8dvZ67SFisrRhzp2c2/zD7Y437CDHK3cPAcno+ZAwZV
URgTfTwmjmgzqPjMGtgJ+mjob6uj6tE+xhQjR5JrJzuAF92LhH0o6urXPicTSoayKJtshGcOKACA
cgUPlRs9ND7Grnjam5+67DaWiSdbN5j9ZE20HBuFkw1+Tc21v26OGjvlJYdqC1gWCqT29ik7qZ+u
f1VBzGTnSbYWmsEFVZjT+yPBwVjkR52sHoS8/ugUargMDM0EhQTjrAqkqmZ5Q0iDJt85ls1Aj2y/
t+zw+nqoP/z+4d7MME5qJQrZIlld0a8B9tv2i8YfihMGFJykEg0M8H3zzRbjm1ut5yNkB0GU017i
LYR2yWgJbgL+53kzwfihqehNQkyYiGVIlcxZ0DUNpsK0r8bUClooop1jvDBGKEZXDW/LTIPwVf6x
U78v0bONrSR9IjjWAlssBVADUSkzLRFKorQMdf2YkYO5gYqr+ScpBG8skSnmUkuhN7HGEk5y2ySO
lZ71JXYmgA4He3Gm+Hjd+7geAb1rRdVtMCexrIWx1ixFXY9UJD1B48Z0ou2J9gmvW6Ff4jcf1y1Q
uYPvl8qxM4FYmss8m9C6pig8yjtOyyfyQfRQFJlhfM8yNGCFFPQiW2VMX4bUzFBwbWw/2hIJ822g
zHGMGbrevdLeV7pBBF0qriwRthKahBDuVjCv8n6ZowGZJ7NDm3fEANXql358MoGi7N0Won2eifgY
NmitdIZr+X0D4AUAEOLBNG6yt/sr2ICyapuWWrQUrLq0MIBs+UNlgvh4PNN6xHyIbjfBSeR6kUkI
sbWfIoLMScybqNpyWn02Jet21aRjO7TIZiWBG/Fz9Dc7bOxvpjZtWgKUJW0RLKATpSwWxvFbVzjt
M8jhxJg3mmr95rk7i8xhNHstKtUK+svNR+0kORgH/VHdNK8/RYo861b03uJ+O9NWZPRBDBWwyPce
hJmxouu0yfQsyziALOZsT3F4/SyKTDDukaLPQ8iESJYUL5McLiLiJe4h3C2BOevNmqzLUmIUpifN
czY2h75Kz1W0/Ri7+rxsOI2SdkpK0/+7ZTFnX7aX1QCtJs5+svhxCkVdrfpLE4yXb5VltXGNV5SS
VM6g1I4pkuLmg1LeNo+FEavrtK6pjB7puHzu19C2T1v+Ms2Js2xunr1WxVPUP7e9iMaCe34tFO5N
FVqPJovFbQcT0ogEV05WA2JRDwXapcqhGDRBL5Hrezs79N93CfkwTelar5jjj5tQ346ldrzuBFzf
2/0+c3zUdUUe1+A9qKGjDqpoMDltfheOh+tm+Nul26aqqmAWY3G+zabrrRSjhJ6o59o6Z0q4LA/X
TfCfStabDfJ+qyaMIuq2AU/4Vw8RuLmQKj+oJyuoQhEYhf9S2lmjYXD3YZSinE2dlpNa3wjNj9Ox
CNLLdtCOOogq8kD/IXmimRduorgzyfhCb0lmbenoW+Pgdo69dmGULT/iejnYUvrlL3eTcYyRgAea
JMjlKVMfndCrEhDqDGjjGEHx+W/9gwmx0YpqdbIiFk3xrTn2Tq+9Vp0muAz5Z8nWMAgAjXudMNGo
j2wkODMyt1Ip/VwxQ7sRSfTxP9EvE2w02pRubEE9i2FYKfcSpXNXOwqQQN3rVibwd8FqWIoHHUzd
+pJDwjRNEOmk3FE1kQgOP3sA2cx/dozVgcIfvqUgPMDL8a7+AsQLxRcGxc36ER/qNveqUIQx5MeJ
N4PMqapINea4z9FqizvH1C+R8k8k4lf4+Z1/y1B2q2LOUQ6CdUujYug05qVe4W5PkMgjzufhWAXJ
XXXTe5tvXkiQOU8JwGwx+JgXzIWDycKJPSHJDvf1svtzmJOWV7OGqIVLsl5dSvOeBcONAijddmt8
L8+gCsQctXSu70SgVXq/X9sG5sx1OrFUaUDFP+3PnR6u8aVeHiZMDEr3EbR6/iievH1ZJsmB9HiK
hxOCl3SwQihGhPJ94SiAbHUo7ojaCf/LXfBmjcltFKvKmqygfuQaXRCFKuCCdQHmaavG/F4XJoKH
DPcbQmBGw6Yp6LAzqzOgTkhiSg+SDcBzap8S86irr4sJpthZuJXck78zxiwuS5QlXmcNjyEPFPaB
FVLMT+TF5/yc3Moe4D5/1h3emWRCZxYpqz3QBpfxefB+Vo0PXQzorxQWvuQJ0XbcN8QvczYLp9ZK
SVfIjEorqBlG10LgwTy6icIn5JXSTwNotIGQuO6g3MizM8k+W9Z8NIxhRCKkPKzxdzl7qcjTdRP8
cLqzwWQo0TCvY6cCrj2gmGtSt/SWQ/N1cvUO00CYFr9MogcgN7/bmWQCKlXZJinVC9RCCx3aHFh0
FAGFTInXXdKWmZCqSRlU5wbEsCU6jdvHsRKcL/7XMXC4iK6jBcrEyDiOppUo1CHKb3L6rbE/loku
8ADu3W2/2WDiYY2jq9RNvHjqEozbs6SNLq4/Rx5FbN+ixTDBws5I2cgmtD/t/qMen1v9W9K9XHc1
0VqYENF3dgXKCKQ6qyW9zrXmSmiWxaoGroDOu26K/+nfto0JDVpeTJJKRYmRUSXBsuXaoU/qWmBF
sGcsssgw54RsE2rYSqVcink72aCJMeLscH0xIjNMFFgi0uUoeOGWwhAH6NousxE7sS5Cbgo+DwsA
z/oJKIVxhqutg0viBIJrjbsVB0U6Xl+P4OOwwAHbWFJN6+FqVm2aXtqt80EpVdHH4XcV346OSf+M
3WOoArCs6ujXoYwsoNIJ7BjkIZqTPYIDCeRO8uP1ZYk+E/33nb2x3KS1l5BmG/2XuTzVi+Srqen+
nRE2HnQgCjF0DEJncRyqavpYycV9r1TBdTP81tBu85hwoCaQT1ZSvI21EIeTpKBuAMOdBYrjxQe/
zA8dmOgvnWPcSEhVRRVYkScygaIbijjNbSwypoFPO1Ty4LST5aqliP9QZImJE1M+mdomI4RX9qWy
v1YlGGGhkZFlIupIgSG2sZ4oUZkZC5ZDquRzGuU3/VQ9Lq3mGnX6d37I9gLkRK4louN9pDbPqhWM
2bmbfYF78FNL21RQU7VVMFe993WT5JWlp42Jemr0maKsEq/5QCWc13vlRCV+YheElZhVFYxb8Lfx
zS5zplUZk14FQehIm3CYfpDkS57ddeOfvGKBa/rv6piT3OuAdKkW6mhLAdovo3fqSGCBHyveLNB1
7mKFYZbaUI/05jASJ5ouRP8OpbfrH0m0V8wRHtatSnsbd2A1tc6QfrJS1AOn1DWsPxGGVXb7xZxX
Zc0wOFTgYh+WxsdL4HYZpfD6YkQbxhxUO9dn0m2IR410Wcntkh+KSHBu+NfSr2/C4hOnqChLea1R
Ube7D1WsP6i5qIHGfQISWVV0MJDgPzYlNTIjnnNaDlTvmmMTTB9ar/daIBhoQ0f0iOctaG+MceM8
iSuryfDeXGclHGID8O0suP5Z6Lazz/W9CcaPk7mKI/TdKdFId8zRw5mD/ghejj/IgPZmGFdW2yhS
qhwAK20snU19LQsgBVLRg5J3YPZWGDc21Tw2Wvo+X7X+m1QoxyrST/K8BNXaiTgfeP68t8X4s7qB
5jIbMJ6QLTcQg5eXp2gV+DO3GgyEONU8NKHRymLrm7hYJ81cUS09AdvUTQ6dJ6ldA5NbDhCxVO9h
vRHDufhu98ssmxUvUdFHUQafMLvLSG6j5NN1n+N+Jgz6Ex1KQZbJwrQHUqrYO1yl2po/ZGv2TKYq
c/q2eCpnEdEYN4kEKOCXMcYnSGPgIdEVJibf6exA5dUg9qtuNICza1Twa4Gjc1/je3uMX5jTDDFc
enmXurOCAlJPnTlMAvNxACMYUHgzTpeo3867zHc22cBXTkSKJ4W2c2ooApI7gl4FdMSBfl+/X/90
3HChqJqhKEQzFZmJSGsxVAZGPkxvso2H1LIPi/FFLYtXqVYKN1PB6zc13mRIAo/hHradWSZKdXqU
ARmEflLcqY41+5X8UIjEJvhLo1U22bZ0jX3UYHoq0Ssq5yivxzonjip/MxXLWaOLbQRW+gyq4+t7
yT8GbwbpMdylEGNHINmQGIBfY8/KLVwl85jblVPKL9cNcc/zz/rhvytjPhqGteyhUuEek/I42+Eq
0vnmf523hTBfp5BrNWkn4Mir7ZbEh2Z4XBYBmkm0BOb+IKoa5cjjQKpi3jckJIuA9Jl/r+/2iAkT
GzQ5/iUknF2tc/QgPcmfShxdj3jkBrxBgvVwG8xkZ48JE2rZg3OLdmClpj0q3XxcJvsxz4eHLWn8
3DDux7byppa+3IyDpWeCypdgP9nXjD5E+hRlOZ7WxveBPNuisCtwid+eMJkWbVmDqFsPiRmu3ZZ7
Ntg53LJPRQW2/yXC/3I/i7w/R5kNdds2BjaehHTGyHBBkfFV8zAVE1SYURUJTAmOrcW8nIwl6TOQ
s8Hby8xF4HWKjDjGdtZUATBYtIdMfBhQkJejBWAtu6gcMn5a0y/zSJzrsYHviEhkwEFuQrmKnbiZ
JGlT1RxFj+w/ojdjAHAd2hlUSeq6Le6CdqaYDzUMQ2M11ULn+D5uEkQCn5vk+HcmmI+TySQtCwnP
sio66c2pJ7HTqYInLPfs7JbBfBepzeTZaHB2rG31qe6RqlqCZfCziJ0NupW7uyFV61TeJlQM139H
HhVQSku+3YOy3X6Yz4UPavMP17eOHwJ3Npkwbpl5bs0Dzqx2Ub9V9yAi8NGNiQCx8Y2gCcc/qu+R
nUEmqCsbAc9MpdEuwgpFaHTvJtPBULHhKC7KD655n/yJUNveJBPmq8xGCUpBd1KddK/I7+a1c+Lk
q2AnqZf99qjaLYwJ7sSoZeRB2Mn4FbMyAMBEnu43/gLZpTL4PyAN+fZUsCzJGkS22SGkWm9yAlUk
PN+9IfE0v78kGELsv5Ha0TELiEqwsBXKjYLkl0l2IKnWp8Qaaki02ofRp4yOxYDabH7R/QmqMfIh
cutD8SI0y1+pSWRIjMqyzg4H5VIjG1qH4Ls+dOcmqO7oQuU79VR72UPs/QkMkJA3c4y7KCB6gBA2
zOXNbTLer6bgGqaO8LujvP0+4yg1MFjAAqOaoFSxOyy2p2ulu8wXvb+N0qCrvlebKPHgR69fJtmb
Pwb3x6ZI6Cl3nnQn+7lvHSkHh+Le1oF9L6KHFVljOh/GsJlWrGOBKJja9n2+iAoy/DvlbTnMnbLM
GIPTR8SQtXiS+n+U4qSOz9ePM9eECr/CpCSGTzUmTJmAgSv6AlBtZ70kUGGu7lRRusR/6QPDhiNs
mKb6M8fZxfsFA/sWHm+AxIxg+YLY+qXERHjqrsHqFf7wOoXiwVf+ut5sMveYvo1Jm8+wmcm1R5LX
rbrZSgEgmav1RHYLYy6yUY87vBlhpDiWj1Sy13hCfcmtXOmPvtLbapjbKy3HMhk0JNSKSg7xaN2B
iMBbZVOQw/BvSbgCxFoUHQzEzJGVE60vpAJ1HyAIHmS/Ao6HfJJepHAIo0fRmBs/twWZDCD7FoYu
WcC+bheRhgoGcKimOwUVGG3b0LyVR58SwBV+8UMYYbmBXQP2WAbwmQLa3mceem+NUjQi5P0cKfLi
A5SRJEc7yk9gRfSsoLkomTN+ENEhcAPFzizz+apklOONThACNtQ0R3X7/AeHWNcMgBYwIaITJhCt
mBas9AifrZc/N+ujgmiRi6Z6+FnbzggTjLKctJakwogMqihyyj5RlsX4BcLeoLPz+6f1IPpc3G2D
tiOxTKCE4CPvv5ZZqmm35GgRTKipWndpK7guuN7w9vss0L/L5dYaUnhDuUZB0d9YKC1Z2TnXBW8d
rh1DweSLifEU8pvAiFEqS77ISAWrH0126tUbEr3kIlgyd7cM/SczMMHEO+Nk81yn0yIDjdO1n9Km
ccbi43Uv4y/jzQBzVSSyKc8baKE9tT+Zw6Edelcxbofo+9+ZYdKS2Da0Ddhn8E4Mq9ukk9MmYEys
QRBpCB4F3Dtit2OMf0lZkSgJaJm8SS4ftGTDVNcEjuFR9q+vSPBlWITrrOWGhaBteHX/2oKjucC7
+roFuvW/pVpvK2GBrZHUY1DfwreHIlAXTN1sBfOqV569LsPHqpIyVCk0xb1ulB8RdlaZiGBFUDCT
oVoPhJv9LSqcHsUJELk/oVKaPNongjw5/iqwSX/z2kppDr3LJWQ7AonFAAiveUcVAeuwOWwnjMFC
Tib2hHTHImv0y+6sKaA/j9cCJzc5Gz/B/hEdsc3PGnT0CrcU+KPggKns7ZRYalN3lKapV51Ze4JA
gFMPhyUVvPG5zHwAhP03VKhMqKjNslDMAu+b4hgfKk8P9A9JIB+nQ+NT+bnOGS4S9OdeRKX8n5NF
174eE0LiGsuTFxRJhmCDDpfqlY/VMTrFN3OY+om3hWqofYR6DqpbsZsHNUDFSKdCQ3AgBQdfZUKM
qS2ypfam4RH5QqxXlI2TTJAbcs88SugmgWY0MAiM55RNWwK7iDbTvF2MPLTU1+sHgbuE3e8zvrJk
eJ6CnR9zw4vmWXOGh5UGvym962ZEy2A8RUvqcl7TCdOv3XNcP8/58/XfFy2DcYhmXIhkxLjiSwmK
dimUiCf5pEyT8ydmdBVpH8aPTHaMYd3qCSwEBr5GMzhR687J6yj6IvS2+M23oUH9HxtslC+aWV8L
zKuj4BOdWug5roEC2hfRGeLv2JsZJtdTlj7q1JY+pvJzoX1OKvTiBOkkv2y6WwoNi7uwN01VDMog
XCdGJCkh0aDwNql+u9j+NGmeHP9jSv19khUByuDHtuv+yCnelsjEeL0EzYc14WtJ8n2zPXb5IVe+
XncIvl+/maD/vlth1+VautUwUQBRXN3oSnD994VbyJzPaCPQplkV5HwPq69SRtBzfewAWF6FQAqh
LeaQArWBzp6Gd1SMCVLgNujwxaCD+Ez2/g8CmNwq1c45mCMrdfJmTD3Y1rVQD7qfNSqfTsDFrnzI
QlGRSuTuTKhO7cToMICEsnp9S6xz339cRKFaZIJJA01Zt+NBonltfs4MdCPQPDcEiCq+v1mmhhKm
CVkVZtOmCu4WDZhXTeOPWhQ7Zisi56Qf+ffw82aB2ahiM0mRUdExa5O9HqkfadxswJSKIHngh7k3
O8xuFb2yLVq7IGkOGsz+LAclbI9iN6N/7m/LsYhiyZgVxa4xG4Z6QYr+cQKfXhtwl2XO1p1yJcjm
3LHWe12JBcksd/t29pjtg5h7TEwJTMxD+1AMTyammez7RftwPSxwXW1nhdm8zO51QHgQdlLQFxl1
6XQV4HuFoPDKt6IbiqGjGGCx8Md1mOrSSmgeGd1H5QdAv51UVNzlF2+sNyNMBG3yutTHdqRkdpea
EjG5PzRMOkIEBM01EQEs/dq/e8ObMbriXbiOzK2cuhzwhUH6omTgc77XyQTMUOMqqiBx4zI6k93C
mGgKDXB7LhJ0p3o/v80PJf6ncplbhklOM7QCC/rZhyYUUvpw4+rOLuPxUrothU7j6uD1r3R6tACx
rvxJcyZf9YvcEZHC8k+YLetE12wFDZ33ezpDqaOCKgjmLvWDVh4W6a60X81xdJXmS2UIIAh8l3wz
xniLpi9qSQww+Kp4/6oYNdeb7/IgGPzmly+tNyuMmyzDMjb9AtDJv+PMP9+jvhLaKF/Ggaj6L1oS
4ydZEkMFhApBt9kHo3ZTMMSa0+FP4sXbglifMOZOLm1kETHiRAx9THT0KlPk8VzPQwHWwoAvAUEL
E5W2Yo4bq0MfY3ZtdE2KIAkmh/ZN+qN2E/ml4DNxD/ObORaBlysQMTMmFLOH5lMxSG5NXaJ60qvN
Ibrg3uW7xM4Yky6na4k2F6US1cLsXgFHK0iynOwf6hLZDxGklV8RsXXY09DqsFnwn75OOlIAXMJS
D7gGcZsgBR3Yckhkp4WEgKcC14gk6Q+cZGeUubpQhunqnOp+LEBSR/Y/m3RvCytMwqUxTmKbszoP
a4ZeFHB//eP8AjlC3wBv4XqmnCjRrWh0X2SRBf512WbVDaXGokrJ6lm9aV8kN8UuLq8QpPGsR0OQ
2vD7OW87ycJFpCQ3igbZLZylxZWWh8upRT9HLK8rXBvzwlIGsyTZALccPOonoIwLajcPNdC3/eQy
/DNNZuhVgnpDM2U0P5jYmCctkaIN5XvziWoHdt7oQ6ogACb6o3HObilXafIQB6IjwTvsKhIRDSAc
2wLm7/0tk6SJ/q82U6WBPGAdA91KjihcBBuoRJtOFsQy6oVsorA3xwRlAiXGYjOQ+jRG6jTaIetv
J/lQ9TelXUAPB+KWyev///TtLTIhWiFpEfc9amlrO0DGJdaeylIHm6eVW951S7w3xN4Sc87NTNHK
zqaiU93rOn8wM0FcFv0+c8KNqJjVLsY7yFSlYFNbt7WJ4PPw7szdEliCs1hOhyLNkAbU1i1VEU7u
zCa4vktcVl6VznsY6DQbOtttVuweLKuZbXhy+K+AoBXWkD2JD58p6AeV1elUHjffjSFU0ArKCtzk
cW+cyXOSotFipUJ5ej0ZJ8CxQ/1m+trdKCG4nLzGlY7GTRWK6sbccbi9VeaQGXZSQiUPXt8Vbu1Y
nWMVTuLWD8vggKZ0Rh1qCK01SA6A1B/+pEu3N84cuUYt7a1egeNPjQLytEaQWCKSfP6pfvukzBkr
16yIKzpeQ9kn1APVV00gqiJ6ZfAPwJsZ5oBZtNkY9bQYOT5qSpDrgiSY+/vACygEHU1kW0wuElv9
pi3wW0/u7jGK6XSiGSHu8doZYG6VLokHqFjhmYR53LstLXxlNC7dKhS9Edlhng6DUplSSj/5pjiz
33+hF1iXOLFveFjditp96U21UOiPe5fslsccrrog2WxmIHadIahuFzLETk/leo8pEr+qBCeZv0QD
0AQC2kLCIiGKNlprMiEYSkXtTN1TCWV13RQ4hMAIGw6lIlPtbZChotbZQb2pTmHLD6ZWC0Ii9dvf
LkXyay0643dya6iYg0KCmBhfCyV3if6Utx8H5TOQOU4miwaVuPVIpMCmjLkeFGpYP6+HGeTFFjCk
/XZR+ks9H9Tsoz1tjjb4dnqjolVYaudpFJQ9fsIc2HXu7TLu38zSsiYEWGn1qbydngE/d+YfZVjc
lGcrQWZVPneu7BRhce7xgC9Of6TPvP8DmHPRSHE/basGID8qvccSHa3SLW5yENJQEUpR4KWBlVmu
BQ0oMKMbcFLgZ96nVrEECP5sYDpYkRcnVT6n6QC4J3rA4IC8fqfyvug7U8zOatZK7A2iIV5u9ycj
G/3FioPZin5Mw3SPWX/0EG2wlI3zoZft4zSKKDk4B+WdfWZjcQb73Fh0VIGnlyQDVuMM3RfBGmXB
djLRRUlMK+ukBfN1GBYExzemqDYX5ayT6L3GOY7vFkMXuytm1Z09taiiAzWmL7eNlTq6NblxDR4A
Bd1XK3ZTzfz/I1DemWTuaLleklWSsH9tCcRs9I8O6SSC8TQR9R7vuf3OEHNTaxsgn0sv0eKZGlAp
eQqaVcLNpa0woQKLyC2YC7sy7GkiJiZ7Vag2G0pxLivwbeWiuhLn3n63KCYxbqNFmZoEnjEmmJrp
BvljhDtW4H6CtbB3gVkvVr/aAPeTEEwtfh1WN7LiFCucMHLqYDyUq4v6jOAGEsQQ9mrIwU9bkwIT
63JKHF0/tNJpiz4W7ZfrqxPsoM7Ej84YNLuL4H9FG7vR9GS2gqc7f/dUMP8agFmhwfL+TKVV3hsV
HZORQAfaDW6vviZE1CPgezdwgyo4q2CGTQqG2CqzSiX0DT37ekBV43CxlEcwcoWR+wfZgQWliP9a
Yz3CNiTbzhYEXTNWLsYy+xpJH2JVBPrkbt3ODHONmFmqxraFa0QepwaCWgPYP/tQWUeRh3PKjO/W
wzhBY5TzZrc/CcbA5x7MrxrwnoanPOirE1MZyq/XnY7r27uFMZdGXNnpslLGGBAmuKa6eVKihGrc
O7NQVlC0h9T/dyG9kxotIQuWVmGoeDlVw6NtvV5fDa/h8m776N+ws2HWutpWMrIq5U47jY+U7j93
9c/1MXanC7BPx+v2+EsCKBcoYOCBWXDutMXVrEo4UWAEcFadBGuqu5IswsaJzDAhXC0lU+4oLU1a
2m4nma696f6SEvf6angYdOze23KYAKHWU9pWA54s5GH0aXGvdI3vxvPgS2EXFhfTm29ErWu+//0y
+bNQsftgsZGUZZbjg0kl8a3Nckw7+96kkafqkSh5EdliDnFJIlVZCzxXjAcCMvDkuwaEveZpd9sj
HTiqPRTBwC0UXt9VXq0Fu4qGNqCtqqqweOoJffNsahCiZlcJmjPNuAEKvSkvYEJHoXYOxnPntEEe
2JjIECFhuHnUzjjdk93+WqBZkGyC8x1haHroQxUEguQlTm9SRUHb+J/ra+VeYTtrTGbTzJFtWRjh
9/LhW61+N0Wqk/yD8LaVzEGo9cxoS4umn6v9rSBflyL7ZKdC/SNulrtbBnMOciWbtRFAXqC4gdt0
/2XfVcG+K3wMCTaMRVe3kmZEJMGGkXDKge5XvSwwS2fMnAwALA8QSgijiN5EvML63iNt5iAA9WpL
VatQ0RAlUL0UUJgxyIErVEDRHPlTIGqj8k/er+9mM7eaORZmZdNZ56IMuvW+mW5HglLI8PRX7seS
ZyNI6kU2wj3I+rnT7uzk4frvC9zPZm6woY+U1uoQQEhxmpPvhvm4iXrA1LV+e6++uZ5N/4TdeVWz
WpZkDcECUOiD3L5Y9edOelK6mz55nI2jMQiKzSIHZOJDKleGlWQI+WY23shTfdfKm39910RLYoJC
ajRapsy492lhcsQA0Px/IpgRrYSJDeAay3JjpMWo6FnuLpEmqJzQP/Pal2GCwgytTq1R6IAC0Rx5
OS72B62/mcaXvj5e3zAe9Hh3PjHm+N4JzG6M7U7DUuj57M7D982JPPmYXjQnfUZR180eLD++E6Er
rrs3YVVjh8WoAa1GBTnXkG1O849pWgon00S1L5EdJhq0jWWUaYqgp3YPUfTPWt/lZHCu76HIBpPX
QtPBjjUZ/F9N/jIsuZP2F6n48nc2mHBgtmNm6VToKV5eZDBzZeSyqgKYqSB7wNjre1+o5iSq+xJu
Z71Ai8+FhNWLHfSuWf/k5aVj0saH7JI5VFB6uIiSF9E2MuFhWFapjC14YqOedS0s16CwBK/r6+eK
yEx46O1ylDTg3b10vSj6Z/tLYX4cpB9WL4h0/LeBpsg4nyCu0XXGJdZBV1OtwlrG0xYsR4pyABr8
KFMUPWQMRU1d/kN4Z491D6MwClCKIPW6ROEcUgUa+wJMBaYwbE+E1udGv50xxk22eJqKhJI9ymo1
BfmyFaFib6JZW+49vrPCuEMSbfZY01nOSU/cNXPm8q7JXH2VBadXuHeMU7SRkiIWwetpnZG8UKXi
zq+Pq9c+SWKmdPrlfwvtu2UxVwdIZqe8XFFsRNc9hEaxs92YEC6kQx4dOKFFnsE9VDtzzE2SraDa
w5WLm0S+bOvjXIAW+PF6aBJtoMFcISuKmbGsII9ApeyOqtBZnv0lPWpBB5SX+XzdmmBBBpNPgsg/
KawYBTI7yVywvVT5x8YUjSfwOhfARvw6vwZzbXRrlypVi1SlOHdn7SX1Iy8KSlc55JcBBcDmMCJf
bk6JbzxKQfWjFT0f6e9f8RKDiR9NXE92pMMnKSEHcSsv88oQSP9A9dNARPwu/IBM9FiK0h7UBmU0
62KcmiA6xufJj1ADoqKFolciNwbvtpaJHtJmSDVg0biR1R+rejNWJys56F3qRpGoTSLyFSaERDX0
ONY6try1f0zXh0a+zI0gfxJEKRYWXWszSLTiBe/88SWSD51VOVKyOEMluP/5d/Nu29i4IYNuuWoA
pZy+pbflje5o+FKxPznDCbJqz8PB9E2oj9PqiRU7wtFw0TqZOBJLmWQYG27O4kylD1D7BByWmh8D
6aKgm1AH6yHy/+qss8BEs7GjdVVx1tX6U1o96sUHOw2vmxB4o8mEExQKpX4YUVWr2o9V+zzpx3J8
NprnWcT+zsOyAWgOYIYJ0jfztyasOi1Ku5WojlSK9tIo0TegRDZXr4vv+bB91U31Wy9DZXDW1Yeh
6yT3+jq5HcO9eSai1cD61vKC2erBI6fqvnrS7gdwp1DQjQgoyDt2e1NM8LLjrbflCLMVJH4up0Of
PSbZq2A5vAC5t8GELE3KW7vT4Y+00KW50G2/Mf3JbY/NqQpFTRlewrM3xoYs8PvOoMVCKagKc+1+
mx+ur0a0YUycaqeuHRUbt828VQdMQvlbNLlghPCum+Gd4f0ymEQn6azerjZ8FyC2wVldo3E8nzsL
sFtbhHDg4a7eeTsTrhpiz8DdIi5C/cKzgLxSZGcCxQhtnk3hT6EItwiNx+srJLzjvF8iE6a6pdik
ifJJVGc1KP3oKDlJuAS0f6ydsqMaUEoLAFXi84qrNHuYThMqlQ5xphf9k6jeLPisbMFNtxe1zSZ8
VlXCuIx+0kFwVaeCTjL3qQFgAUi1Lbw0DLYHVsZoE20Ddrr3m6OCAtvwwXruPShkOCC1Uh1RRsk/
DL/ssV0wqZrzbpZMPG3iS2md41LwRuPv2tvvMxFZUdS1LiL60i2fOvVQ2U/F/CxwE/5JeLPBBMOy
ThoZQsZU+My8S86zX9+W/nKYQPJUA2Xc3NFka/Jlr4R+Ulm6KhR+khOGsIWcT6LPx74U5yEbFK1D
bJld2c3uUZRFe8KJQ9S177dLctIFa+c2Xnb+otPvu6v6WVqjGYaJ4YIJ5R4gjj3oHFQ35x5z5uhr
48lzYwtMEvqTbDa7N8nEz85oB6vFjJrX2I50R/shqV+6NsiFx9sWGqm6b4bJB3S1POJkp/mGYEyy
CkXkAT8JN377M1DhMmywl0DBj4l/3f+QdqW9cePK9hcJ0E7pq5ZWd7vdju3YTvJFsJ2M9n3Xr3+H
nntjheY07/MMZoABDHSJZLGqWMs5AxnH3sboYnpa4TMKHw+wk3qkiY50l7m13yQOyICOips/dTty
27xh9qKFU/ws4+7I5lMY8wiI/EQZZRXvC3SzTXFxr2ejwDCIRDCmcAC+RDl1GEJt42cJpKxSLqLK
5r4bAAD33w1lC2pLPxC0Vb8Z+XWHRtCnfp8cZh9XBtU7UXpIsJ63J9tGbw05t+y6wXpGabcU+1wW
ZL/4LmuzGsYogJQxRZMoxhtSgEfZJz3onunMV/QQnQZPs3A7KHGv6KknWhYTLGVZRjRbweBBWN8V
ZK+kr5dtHT/uVDVDBrCODcxN5vKpcRm1pYZ9m3fjCW1U+9YnR8xQuCLUdb5l2UhiwpiqkKtR6aAO
6aEznf5L41aufrDPmYsCU/bFwKi1MrmipwnXX2ykMrc66spmTVbc6q5QglzH4xxBFEkL//I+isQw
N9ZcZTUE8TydzsuC0STOJK1urHaCOJ2vDu+nxdxaBH1DY1NkqqrydetGGQWhJjdAet8tNiZJRy3V
S+DLedXwos2vtoIGwauh2JFIBFmv0E/9aG5/L+VD5S8uuy4ysGPxAarnNedRdRSvCYy78gq53X23
G/3uADC4F1voVgWnxRYBu9aIojTGcE2xDk4+nK0GnTS1AK6KWztRN5vJ3N15bZVZCuHXeg/ABV/W
A4iig+l77kluD9ZvclwOQCIuXSF4qugUqRZtbCG6t+J6lZBDUV4nHxRfwMTMjpT31jzNIBgfANNS
7MKzKPQT7Sr9+0ZsOWbmGFKi3XE5m0sw2vd15l++ZtzIbLOljA3RiA2eAxMi5gQIkf18XAtz1yy2
Y6uRd1kU//h02cSMrwUYMJZ2G1RIrU1s3AU9qO1AcoaA1t8zFzOBr5XqFACIoDBGhuR86oW8kcys
0lSlTEpl2GS1jByb3NpN7xi64lxeIPe4NlIYy1iumOCMNQyr5u2wr5UnUxm+1Ur/mThjI4UxjEkp
1WNuoN4+dl+n8DqJBO8BfoS8EcCYREVW1UEJESFrN5ikSZ570BRnQWYDgwzEptZLtBMVOAQbxyLH
TOgtaSsLbayT+r03bgx9xGSUqL7BvcPvy2IhwoYIWOtvaKxhbDpJOjsAYHaUPvQS1KxT0cSOaBdZ
Gty4BPtgAgQkL/xBcbpy5A5fdWdKkOWl7KWfevtuVseYxnCYi7rO8PbtlNtR+tra97ZoTFp0SowR
XOx1AUdghB6n6apYgiU9dUZw+QZxrdFmFfQTNgZvMUnYRQDg9lL7RzKPThLu19VPI1FsS+/IB1e5
kcPYg65pE32gQSCo7pxEuyfh4kjzTZI+Fwh2dRF0JLe8gcqkQh9lsHts84o59asFxCoaqfWo0OB/
5L9WD1WGHWUJlr8pAQnqF+LHj9EXzZevREEvf1+JYWAmEL3BbBEHpZelHqMI7e/rQS/u+6lwtMwR
pY/5N+xdChPQWzn8VQTQWdAOJE5ZYX4y8cLRV4gnW59gkLQwYfN7RYy+Z/FcN8DuReJpUBypOFuS
oCWEGxhuBLDanqSdZiHP4yn6r1q5lTKBqnMbtbYrYHS9rfQIXYU0ej8Nj4WvvFhAnLspXP1neE+H
+5TqJGoO495gTHPJILgCpgyLi1JLbWP2GRKSdVrCFP1s0e1Sp4MgpOYqG+2HJHgDqRbbapJbctNY
KqbUFpTs5FNYFo5hn+1ZFLpz4wlDxyS3gpYPwOQwjmpVyCD3ZUpznnSGPAbT+Ng7o7P8zB0kAf1l
3+3JAbp+2UhxT24j9+0FuLFSYRT3XW8kfxcLpW+mm01Ir6CgdgN4g8pLvAmU9yKES6FUJk+nzUMc
GSXqGcpNdAZqIRyK7RYHHYD6/9t4lVAic59LHQDfHX2CTcf8oLaOtqOQAP0xO3QJckeYl/dFGsq7
ddutZa61WtutalcwzHZ7MPq/NNHrnHcDtr/P3Oq6V+Nk6Wj2r3uxqtWpSAcklofLCiJaBHOzS02a
VElHGS2LFLA214bhKEok4oPlZoO2a2GcWF1jOnNOYdTTEwU9q65rH4h7LqjK/4f4guvCttKo8d8o
fTXpKmqSOBkKLVPcgYflBxjLnOgKQ+UuEBhf5wDW3k0e6zP4W+9FvkW0p0zUW5Ik0WP07npjHyTG
udUE5phntLbLY2xJPld6khH0VCQaiOtSe4ydXLMPykKuwNYhsJC8l/pGGJvHixIDrfEDDIgeUHKF
v7tzxRBiAmVnM3hdplt/Azmt5DptXibJ6zCXeVnXRVqoMkYCI0flWkaIc5NHdIEif1e58ncjkALV
kffa4bI0ld5/NnDDiJMOXjnDpnXdP7WwTxfDmHVAQOSH5E7x8P4HMlXnGfvEz9yldrTbFcWDAi1f
5JADIyV082/CbABfF98/gtHFyLJjLVcm4g2LO+/Q9ozs6M4+S4+93+dHQNbeRJ7IMPLP8l0mo5/J
SBJ9UfHqM+Xb3vgV20+J/HR5cwUiPnBHxH0xdQ0KFXl/NMpDnR6sUnB+9HguHB87GB0WUg64U6R8
I/l7rmAso74y5Mzpq+KwjIKeQF6Mv1EVljgKYAbx0si4ZOM0OdMog1bsKs2u5+pZKU6kIP7l3eMb
kN8HxBJHKdYQr006E88uqpNUG/ejbPgmCH6K+BM0SKCws5Fcxj90Ou7PSzAX7TLOSQ9RMvAsNHQs
W+SwJN8vL4ivDu9SGPdSrllWLT28/2wvjmJerwik9PzrvxPC3OeWzIvWEDo3hrskYW4b72anUkS5
Ub4uvK+FubHh2K7Ac4F1l9IfEcBQ7GOux45p907cfhHCD/JtoqHBRGH6ziBvuYGNr1QXPRllEw8h
2uFY7GmHY7drDqpHPbMot/UP0oC2hWBb0WX2UmXJHJlJj8HZ3rOQVSP7+Sm/qg7TAWYwELUDcosO
hvEujbH3pE0WrVNwhdG//o2WFukcXgSCacziBWCS+pG7ucBdCmUyUaFlh/G80r4kA1iRjro4CcJf
uqs1QQiyurIXt07sCyd46Fo+mKvNWqkj2JzjUNhSaqJpAzEP6hCe4qx72peoHZvdJASo4hqQjTDm
VqsakqP5CHvV9Kan5+e21700vq6FiTDqKi6tirnYQ0QyO1x1pK0Td0z3HgGLlNP4ouQ1t7631RTm
bqO3BoROKRY0ufUpL9wU80776oh6OzK+gMivJRT8Uz++FflKrn/e7CRz2xdpAix5gWdu1AFdb6m6
3EkSSzQ2LDovxiMvaUZgI5EgALSt03TgiK6fQ7x6oyEW6L9gPWwNiRQdfMtsgxBCAQZcLl8tcuZd
tsMiEczjMtPqyM5N5PaW8he4FBxzFr1fBVrHVojaqbDA14f3A+0KonR3aGQMPoUFaG2Ujs20FXWo
xFGBLvZ2vm/xNLGewvX1E3tlyqqmqIZBgQ7/tAqhZrUaam1oQU3jQI4wYZeOwWURXN/7LoLt+Ynz
Kp6XmjZwoF1Br//CPDAgrR4uC+Ge+UYIc+bWpPSxhieC13UnG3xu8icKFcbm9xlPkZJkmZChAwNV
L18ZjRkYk+78uyUwjqEsijhTaAaojH9Y4U0o6qQRnQPdwo0DsJqwbBMV1wIckKn9vWuv1/Hr5SWI
RNC/b0T0clWUFaCXPYvYftHJ7mh2rjULdFYkhbH5qSZFprSiwmIuIViq5wIooEVt+FOiV4IqLdcu
bo6dMftYStXVI86kbsoWbXjZ7KaT+WNIumAOV1FswFdiDR1UQG5F7MNIA7NLKxm0e4209kOnLGdw
tu4un5BIBONObE0aKkIHY8zV9KLICNa2/5ciGJNCwhztWhFW0ZTGrWyOuzApHy6vgq8BvzeKzTkA
OhFHUSBhPtvPjTSjOv99mh4vy+Af/bsMxqKoi1w2oIdALiCcnEg9NGbrZPqvdBTk5kVrYSxLEudN
EnbATOiqn7gxsvZlDgVVUMGhvyUiNtdSk6eMJDLe25l87PqjLariipZA5W9+P871CoDXoEdptdcB
kNfp7aQIHsDcFnQDBZ//3A223l6MyQhibVz6v9NM/f5kooBLiXt+Xj530WKoXmwW042Sndk6Mgdm
9UVJdmp93RGBVRGdB3PPhziVBgX8ZF7X3GnhFRDdPuVK3jeLueVTOE5Ep90zRlJiPjZ1DBEGkPA8
mFueWHFUaz3OowHeC3hjJT/ck1uaSP/cTMDm7NmS+tCFRp4Aj8xrgKuVSY959QoMecGe8e87UWRN
lVUbQfWf526GyzpLA96CWlq4RvHVNE/KqPkTEVW3/2Hr3iUxp5PbRlOUVJUnNzmDl9mNjvpXDKP5
yb3o9UB/6sPzyHwXxZxSY1mxbgIC36utm7zx7PEq115k61BneGhqIjwKvl7/lsbG9jpoMZZoQaQ3
mTvMC+rzp67m++8zJlmvyKiGC1YTSz8Wc6cbL5IIA0CgBWxkr0l1bVYRRbBRv9bkV1/8svtXa9hd
tjH8NMf7ubCRfTN3ZdrQ2zPuMOkCZHH6kDQwdFvh+hgC28m3aO/bRo9tY9GqeemAuYoMzoosZUFc
szUc2TxcXhJXCNhV0G9KTJSymehVMrrcaGIUo3StckpAbJovA5gBLgvhV/E2UpilRFMYFpmBriQK
0dAF1TUASNortGwGmi8dBuKk163orLgqsZFJV77ZPmPIqjENM4LHXgIGaW1HqTLtc+5QBzR4CxJh
yS4VRAXcq7QRSj9qI3ScMQc1EVhwqb2WyjOpBCGBaFGMtQN8gl3nLRbVTdVLNU5+3ifX+artMNrj
Cw6NHv0HI7RZC2PvQnOaI8Mi6B560I+6X96HdJ5dRdW1QtU1dRWBKor2jjF6Uz/UADEOMa02jw+z
AVKreBRsH9+Gv6+JHVvWlGFGsyFkUO7Z0stu66flW7zPdnrh1J5gA2kI+HEDNZsYCroQbLb2Bf6S
vk5iNNr03oCUIcCgTC87aUfafSWGgOZ2e2Fk8Lc4+jkb3dOtUAHZLqJrOn7Vf9X24/6192efDrLI
aEK4vDq+4XiXxhiOqmyNuKlgCrP8US+/RvMuETawUW2+tIGM2SgakG+nDXKuawYmrcy+bZr4dRqG
vTrER3RMB5eXRBXskjjGYoxxpoJoMqHpoRasSuN+PqoIVUU7x9dzoiuKgsyNyjLq6q1kSQqFJAv7
uzr/puoPl5fBP5nfv8+6cznTusKoAY45lYo/R+BvXUuvlWKBgeXXQcm7HMatJ2unZFOBqiudV1dO
IDuu9ssb38b6RBk3mmv7rga022JhAs4JX1UwWkZCsIN/8C3vn8Gofb9m07wWBr1l9k0YWM8pKHsS
QJ9FOvoQMo98EVY7RDvM6P5gp2MhqWAJMhxy06PP/a0r5Tpzs8rBPJEKoLfc/czAqLHZbuYyyOi0
yDoJKYA6sw5WNR7ttP2xqiITKVob/fvGihitYRRNB1edTM+lcd3MV1EmSMrxwyhLtoBObQM1meVi
jhatXMzuTXMa4vWHAc+QsXDs2tV3hYeWWFE8LZTI+LJOAiPMGi24E+gc0U7Dr8J9nTE5nO7ll8+A
Nhqb1TF+rK2S3BoNPHsICK3jQJ/PhggElWsY0b5uobanohmaOaR4WWsZJBvEA+TlY1ktftwYN6lW
f9WLCbWpSWAY+V1uG3lMWNMXUddoaU0wT0QZFYzemZ41QAFEDfDmCYBT+jNcGjkm4uvNdaIb0XQr
NvqY6Uoa6dpE2X8pWUqDKl+4yw6aS9G8RfWit06RDy5gI43RkzmZZbWrKZHIrewu/uiFvhzQulvh
U+ADHeRjoRe/jC4JVGDFiHuo+RWrzRcw2hNKs7H2Eloyad0WvW6NI4F1exd61k/yQNmgxtsMrxwf
OOOfcBvvgtnXeh1Wpd5ICF2HPgfd97GybtLm7rIMvrHeCGF8xoDmHwCoQnFbkGRiET4hTrmnoARt
UD3VmLUT9fXzwyKLEMWWdRTDbUZ30csHgI4C+XPqpjTViwGIbd8ZIFlG2YTCH8qCRXL9+0Ygo7Gl
ri16bYN+JM8tZy1/ks9AEyDw/r0iRklz024XwCDA8Tbqs97mtRONqwiNhp7Ex5vwLoTRwwiZYM0O
kXxcAlRNdsreOFcnOg4pzhPR7/1nUToLRxcWwzRVBFcczbRBnN326a7NOgf8GQ4pXmbpcFkJL58P
ZoL/tChGW+haQidY9bq7HmfzoPaf60j7fUS6TK3axmqVpgakyHhFVgo4wWQXHTM33Ic3qHJ7w16U
meIuyFYAOSYDaYSwnfVmmqpJIuOdUTT9SRnQxBeKugW5786NCGY9wxrZsxknxDORzQ3mPMQQfRhF
Ttj2PwuzEgQIVLc+KMRGGhNfRYop92ZUv/cmTqDNSX1RIM63tRs5TEgFyPW6lO2YeNUCqojMj3fW
V0q8l1/NLsC5zuZTHrRCzkJ+4LwRy3jvXumBUBgjj9x6c+WgpwN0bvFpcWlqJLs2T2io3qnOGizf
e3/1Ky8FJZjISHHvnA2DKFM6MoUl444AgVOZNlhPDACl5sMxrvZ1uu/rqy6/U9eXyzeOb4NtS1ZN
MPKhWs2aRLlRCjkfiafkrvVgAa1uvkIHxlW9ONiFcxuIhmt4USxI1iz0ZyqGgia1P+9f0sqdAYIa
NEZU0n7urHMPmJ0mmu8FC+Pdi60cRoPMvq2B44KZ0zT2lJ3i6ZW7OpI7OhIwwXNffpFuKa6vCE+L
G89u5TIqRHSSocKJK58n8Gp4bQWWNx7Dexo/IxPpCZbJszBbcYwP1dYRnC4hnqzfEgtqSklVYNBi
xEOms/rNrg6EETs9IdYGbEUyKjNkpEDFeIENyI7DfKcP39VoF2HSuzgk07U077sYaYErUgSJKajz
cHu9trIZByvZfZ7mGjoC1SAOBl/61iFmAIvMU+OteKJ0N2IfyN1h9HIoGPdBB53OOKWhjuqlmlC2
VOxnKSvdORPFdxrPo5sbEYwNL8txsFUaCE2uiZ5vMNtiIjDe9U55UF1KEzIDgsTInCLIXP3GdEKH
oslE3pw68Wn+vvrtrfRFFHFzTcP2q5ibqqVWIRkEnYPJoxWYj9kxgXsBfVXoYAgNz+hGJJFn+bYC
mSsrVwvJ+xQhvlTfWvq5AXpFe0/65669VevZuXxzRMfK3FMNmNQ4WRvHat0M4WOp317+fZ6n3C6G
uZiJVmarbSHW1IO/U1a0o6kPRJ6Sa+Y2qsNcxoiUIUi/aHtnbd6rS+gVkp06XYrZC0Lcy0vimu6N
LObyxXrSJODmQT6np6BYxl6y58SxRl0gh5sLRhxmqSo6SUGOyZwNWH2XqsFENkaLzIBiREXX5Jay
pon7Y7lqsBHFHFNGOiBHxEgJaPNTlDyoq3d5z+j+fzCWm99nzqfPUrRWNMiBGeqKLtROCtFVCXy0
uvkLW9k5pVEFlyVyT2kjkTmlXMJgsVQihWOOz7ERJOqjud5dFsF3chsZzBOkDMPF0KnBsq6B9was
Jt0DhDwQiSmcrgicWiSN7XcLtdYCpDPS5+Q+DIYfDVp7RzSJdmAqRl9v/HB5cQKNYDl/iirKpCiF
RiT5Va8erUxQiOIahve9M1hjr8VFmixvITRla7R9GkJnu0/FWYYmIwUFLsUPQDNta2VdGSOvJqMP
cVDhJbvGUzJRLYqr3xsx7P0pyjhbFzynmu5urvZyeq/Gv+Y+ceP+xyfOBYhqWAq1C2w9FN0q+IwW
7QSkvS3lQMoE72ruuW9+n/598zAcdKlabGPFhiGr1F5Z7f2/+37GqCnFFK5rhSfNkBd+OgMnpBQZ
G/5N2ayBOY2eKGrT08R/52MSFANQVuroh8HDCGgQN87ngt2NPMa6GW2YzCttdu13YbAeoqMmu3nr
0Dda6U/7rNxf3kOubdvIY2xbN/VZEVpIgVtLdESlJpAKLXG0Ri4F0QH3AWpiiIy+icCSy1YIyy7N
mhpRB2xO9UgZx9KdcV7POhi9ZdSnFb9AKUF0Z//h/N6lMrah0dalqiIKYbP7m5wXEABfyqvmUPrL
lXCAgQZwH3wTkAoBrExk9PIyVnxe1LAd6Yy5fKyyg44lWmC5cpZda3ktAszEEzWdce/Yu0S2ANZO
ylJIDYySWp1b44dlC4Iufsy6EcAE62EoRYtlNXB+4GE/0SloufdodpYiyUWl072ISk7cAGwjkTky
o4/HqlYIZg7NyFnJbZw/9fVdogu8Ojc/SyES/3NYbIOLaZXGqOUwf5jjMRyK603O9jNqTe6yw2BN
MLwkL5cvG9dRoT0QA5V49VhsLaiRjTzD5CttELSOf8+hUuSBzyn9Rg5zqfOsXcJmhNJT0vUVrDuY
VQa7ZHUYg2QnwifjArCZBIkVC4011kewDTVv+3jGjCjANg7avt8Xp+4gO4knmkblX+aNJMahyKGU
yMNbfeRQH8gOgJZOjYKM4cqgbBC9nbg3ayOM8S5rr6xFNuGwtNo6mNYKIDFhWM5V9Y0MxruMZZia
cjOPqDVpu4VO/Je7+Sl5wAQl+UFdTERpjbsX0dr474GNYMbNKG04TUtJXf99faBADvY5cU0n+6ID
w+Gy0nM9zEYUo4yTWsRpS/H5SvsmH2KnMnypEyRRuTHTRgZjd1trituEgOa9qVKHqD7Y6uf6KZ2v
exGetmDnTDaBr0QrmDlb2MPytL7VV4AmDzQZdEbeCO8x1538XpbJZu/zPlRNvYYsNWhQg2yuQw9z
T+RWcS30asQPorL75W3ETMGfAVuTtvqiEWQS9ULt3aiwXposnNx2kUGgbCwo+Je95VxWD2691bRA
+idrmm1obHYWNAegGEkwbbXeJI8hKEf1I8qtxwTvkfoJzpPubenah89l3d4Fs0XAJoky8GJAMQ1w
iktO6TVuERC/QeVHdupAv7u8UO492IhjHKk9k2TqpREZTPtsyC/Kem1Evy6L4EISbvaSBcEqwJrc
KLUBfm9AVNCIVfW1q34/37Z+ve88SnmQ30ZetU/EaVquvdysjyrzJtq3p1JVdIrHWr+aIP4wTk2Q
BL1PHkZ/eBuNFYEs/YPmaLZqaoqmmWymvTLychosNI2S9gj18dJvlH2tzB3psZmc3KEAxzhdNIQJ
PRH3ZsLf/Vc0Y9QA/dVLZoZxAtpjkeytN1YJ/d5CIjF8EmeI+XsLS6CqFlFlk/ETeSat+dKizaky
0cxnA+1uyQ+XdYcbmwDm4b8iGI9QxlbeKwpy0GM3fjdiNKGVpYG8d/uAyeobtMrcRP30tVeFvAEi
wcxW6nHTyLYKnQUsmO2gUxGTxv3e+oJa5VcLOxq5+j480zSIGPCRHwPaMqGtOYgD2dpJ2zWzbMY0
L+ZOf8mPyBN7PcbuUamhbxL1RUxlxK2Iodr0WyQTxFRahoppibPUr417AFqAwnLcWQFA0Kgfpu1c
6qu6M6+UINzFj4v3vzC582O2zUcwwU0TTZHediZiXyva6w0q0Llhl0423upZmDq5tL4q4x1a8L/Z
Rvj1sqZxlXkjm1FmUzYWbQZtn6fH/T4dh11qzu5lEVRnPrzDNiIYZe7ChWh9jaY1ucMgtD2Ez8q8
Ohml0rmXJvm2k0Q5wrd5rksiGTXWQlqHK2LYm/vJHwHAXReUj3zXXmUH5dZ0Zl/1kq/kqKKnDdGq
6NHEf6dtlsyEQPBkwxICydHTbyk60Xxl+7NrAe+bFjbEvUpcb/YuTmc4kbKomJo4MU3PXsu7LFzu
UW25trpQYJVEYhiniZT2aGFOH73Eeehk8a9Qg6amIqhKflBn66pG/7U+QKiRSqkwUIUM5bxbfMqF
DiYumnJRvWWvtwLl/AdpGEGQVSCFgPD4T08pI51Ulz1yLuZ1D4T6JtDuAPGFZwyavILLF+EfDNy7
LGYD7XIZ0KUPtaSOavzaZA4snDPtutPqU88IcgzB8vjX+10iE0SqWm3OtoYcyNxIvmUOASj3vMur
4j6bcOr/3UDqnTehRpGNpEiA1et1w3Ot+n35pesO0uBflvIWAH680u9i6Eo3Ytq4Q4Z0tujrLHla
3OxM2RNaQB9JPpzEBD9lu8YtkJACSi4AUAw/8iwAj9uHAfgO5aGTxc2doqUzhtsGIX1rDvim0X7D
h4O/CIbaGa8obZcUpEcbnA/JjfCRz7+I73vBGO02zSddWwF+hucAHj5kX13HMbD/qFgUT0/mvnwQ
5bZ4MomsKDJSCyiSaYxJBeDLopAYJs20n6TeH+vXuhYoK+/FsxXBWM0pr6I2BR6up02ZO6xfkzlz
7SICTI1jKPeX9Ykbr26EsTZzDEmlWTIgK9QAdAJXmV8Ehu8kAW3gpn4+vc2DJfh5WSp/E8EHoYI8
RYPF/lOJ7SpdilpHCVgbiwdVC9Sx3ktdvft3Upij6uLFLDUdS7MIEmjreJCH/aJE+8tSeMoPevjf
a2FOS5IUXbI1SMkV0601202qajfavhS/XhbE9aYbSSzk5FxgTr+eEEBQ+iUTdB7ALVYPb72buOAF
+mIFhpqviL+X9uYzNrZGiadwtiREwYv+rQF8cX82mhdV9VZJNKBGj4K1atulMfY5scnUExUKEYat
o4fZfsim3SK1R6t2isY4x2Z7vrybPI+wlciY675aJG0ZUVGXZatzy6UZ3CrMREy4XOVQQGpISeSA
5Mp4ulzvmqpGWOIpLdrqj7V6trrJKWOBDnIPaiOG2b7VVgfDNpGTichyHEAmPFTAnfR0pMKjWiCL
e3c3spiNs6bGWgobT2o1uQZFcp2dI2HcSL/3gzpsZDBOrsyBq2OjZo+UQfVMduu+vBo8y1lOKirB
n0GVJBthdMEbLe/jOCTWjDMypWyfwItFnwFZIXAXAKg1FEDiMuaujjFKrnXIBHZqQNp7Wfp+WZf5
R/L++/R2bVYwjOaijTGOf8p+yv11P56iWtRRS83YxyN5l8GYubXX1VEpUZ1PDxR3NguGN5JvYWzI
V+XfclgAwra2ImWxEKl1hjP4w3N/Tzu/eif6Wr3qN9SvV558ZXsiiibBHrIAakme5ESm7ABlfDf3
52y+MkbBzREtjbmlMTgIrblEDQl0nO6UfRnHxMnXoDRHx0y//iuVYJEIM71LSbvKyJwovbqvmiLx
EVcML1ZqLv6/E8VcVlPqyBLZkukRzS+7QJuBYBN8QoRKyzg20VSdPZyhDNcBaNK0WWP6UYf1ldSF
z21iepfFcPsOwRL5Ww5zQjNmMOZhgRLot+kXxZsCSpllnKVr6dheU2ZWMRcZ3Z0P92ojkjGntjTL
aWGlOKi59zsgpQ9JKoiDuHq3EcEcUGtoqPClMA9ZA9St8lsLaoUo+llEL6l+L9hB0XIYY5pFZJTA
QgC3evx76LsDf699Ho80Z0Zp2ndCZ8H1sZvl0b9vrN+EEa1yslAT+5u2t3PNAZ2VYD38K0INDgOk
mEGUvkwiLDPurmpgbVQsm/aM0r9vxK56HyqRiqGJFJxEVbKXqqeBZM6qBVEjUH9uCp1sZDEGXs+V
XAPcIq0KrDvbGQ/RWXbXE+V6ojh61SF9Kg7NT3M/7YlgYptrFzeiGbsfd0RfMxnvndR+1tSXZr4v
CwHOAjcfsFke2y8gIxdg5xZ8S/gw+Mbg0paW0LPdNHcIVuynvi2cIRUcH0uUtMbzoNsUE6MtynUn
wUx6yahGjjZmjd/kzVVa56JIQ7CXLEgGKVS5XjVUVtNo8IzYr9vClwtB4xnVhQ8G5f3A2A4CUpW5
1Sl4PSrxM7FujcrP871s/1Ls06oYjuC+U/N0SRpjWzA3lMhmh0JZB4CH5ErBhP20U4HKgpRioH1J
ni7LE50aY14AMlKsdQtNkQBRAKD4gMTFQWsLZx6nUyOshYsOjDUtZi/PYYI4tMCE5/SlVb7bIo5p
bgvSVvnpkjd2xFiSNV1VXDA1qA8VqJfccif5iWssyPUZbotsO0YKDuKMn2gvGaNSzWOvLQOOTj5G
++o2Oqr+G4w7Qi2wMp7QbXIdX09X2cvlI+R6iI1+MgaltJa2xNAXkkX5qapuChF9zOUz+1ALb2vJ
tkcKPQeGT7+ve0eSJidbhG0Sl9fxoQ4uj1aGHkY8F9QgR+dHcayuJRdQQbcapt5jH6i73uWNEy2M
CU5iIEfZ8wDroQ22M4XfqjB3WgwA/zspTDyy9qk+1RpuWGGi4IyIu33BDOBlGaKto3/fqPw8aStm
KBEkSNO5nx56EXAPtyeHIG2uEQtEYyjg/ynAyNqONDRJFz3TTqMOFSz1CyZlXHOX3w6CsJ57Lhth
zGokJc2bcUSWJFftY9JmuzzvT6kQ5vKtF/GDqd3Iod+x2TWSAGHfpI0Q0WN1Nbn9iewjlJaT4xy6
tI9KvynfCDnqgBJNNleRwPby3fTmAxhrqAIzQO4I3i+0RFDcKU66UyJHvkdxe3ysgIYMVHphFUS0
u4x5VNuYJOowQOsx3PWX+VaNbPfLa/Ntdu0jtYzyXtTwypdpqwBHUEyMzDFZG0Thkdlk6HvPE4Ai
VF/W8pi1oge1SAhznUdlbHuTtllJ8+zE41GvDScTdgbRX/moNO9LYW5ClPe4yzqkUOAn4wqIn455
gzzRWwu/aC76H+7duzTmKuQJsBJKE7Y9PVBW5Xm/nldasUK1b7kSDgxwzYj+Lo25EHMVImNj413T
v647SiicHWmmwLovHXLsQSIossBcj7kRyFyAJJynRm1h8mcAxw9d6WnyV7n6vpSNgz6izxjijTBG
8QuptNQEgIRenZzKMAOES+f2om54bs2dAKAXoKlIxOsskAWe7Utb06ELsIWeCn/cR4fmAGAuTzTB
xN27jSBm7yTTCgelRTUzTpHIGx4TZHbTbIdGi72ePVz2L9yrtZHFbJ3W6WGsyLCUubxbkCxafeUT
zX02aN91DX3jGHCVGd0b1WlI9ALT+YV8a0hHkNI44yw5CRrD6v//RMQfopida0ad6JgkAfTsNAEh
GPw7OwAlJQJ141ymP6QwezaZuaWA9QZDEdKN1dxatf//PhOMHsuyIaMdC8xjjCEiY2XoTVwTLzb9
pLhL0E7X3F8WwVPmP2Qw5mc19KhfdCDo0uRDgz4H2zeCFM3MIoQZXinmD0nM8YedUYVGmxNvuu09
2h4ESAt3vgPI2I62xogcEq86b9uGBRBXcJxhYI6Rt/QqWM4I+vTe8Pvc/L7fExfN/Ltit0oCTeAL
M2GqEb7KmI5gjioDcdxapPDzg4Gp/HoXIwE7GmgW6d06EKVvqPYyDsrG6IWh6/S/D6yEtpmQWqP5
hQQVzsV2I2VytOmhmn5eVg5O/voPOdRRbqKnqZstWc7L0ctWdKuVd3mxOFX4uKSPmR45wN920QJz
WSQvnQiZmIGnFHjahy7SHlj3+ZQiMpyOtKMq85sGnQ6D9Da2He/X6wwtN2PvXRbLu8kbqW8dBJuV
DujyB19wtHhE7/0hXA9W3Owui6Dq9vHQfi/sbdJ5I8IcTHVcNIjI8kMLz5faXlqugu3ja8a7EObE
gKgUryFJoYbjA0H4ZVWl04BqbBHxHnBv83bHGIW3U1vLI9o+3QNDYLzB5CFxtHMSe/KOzjdJmqcJ
Ul6iDWQsVdpXejlXErSi+t4VzxEK76IKgEgNGJORy+2KxswWSITVTVU9qIagvZ33HNhqt8b4JSnV
KlPV0aao3bSnCOxX4964676NQJzL/doNfe3rZa3jhZd/SGR8lJ1NE/pNI5ps6h6RJNy1ILmJz1LQ
BvaXVXBEQmlMfiTqewtpiv8j7cqW48aV5RcxAtzJV67N1r5b88KwPGPu+86vvwnNOW4Kohvnyk9+
cESXABYKhaqszOodhukSN0NyVIOXRD8qh9w3OY9InrMzVREyZnlcJRN4/BrBkdugbzCFv1gZEj/O
JnL8ggV8ZEZbZUtuwPUO42BLz/IheZKvxTs5BrNC5nVvJpdjgOPtbBdcrAzDLOYEO6ldLKO7lheE
JyrGWxUTLOaymJVUxjPRmJILTS9vx8l0OTvHWwYTJtopl5eK0rXXlYWJ+OK+9goI6ALspFgKlJDs
6SZzYsX6Anht6/YKXfsm2s5klsJ57nF1Vf8Ywp3JQw/swUQ/GGBCxRJNpZDUeLZRgJj6SPGGskPJ
z+oX3aUyqtO32c1ditT/Eoz8g3EmjFSFNDR93WF1ee+kSKApZfD5L8dzDiZulKIeEnNFpBrX4rkQ
QF1aTvZ5E5zzqzDBAoMArdEvSC9i05eXxVqqu67zm5onA8S7q1jhmXjqDLHA3+9Id3T2N3HbtwbE
l7llAHsHtdux5KyM4/XsWH62lJUitPA+QYaM772sXQj52/nN45lg6i2ttKo13h6Y95UeSVE6YxyU
FY+ka/d1sLnl2Yn8cO5DzUgRIlIV5NfJd0N7GIfIaqu/k/Fala7ntrXl8Pn80j67Ht48QNMaCipJ
4ENilqYM60SUBDHDrF5Vcjfzzu7Oqj4aYAKfbjSYjc7R8qT6x8lBPEjBv80XHhiMtxIm+o19XIeC
hiA+GMtLM8UHKSH++c367Acf10L/hE2gE4QwDSsJh6gAX+1aNPbS1dAO+X+/pz9aYaIdFN/jqJnk
walW861tayfuecIhO0+ojzaYoKYCC1ykIZ2Yd1ZvvpQP2q3sU+IiPrXJ54fNR1NMcEuUzmyGfB3e
J107QIEnT3T587ufA9xHM0yAIyDurtQRZopl8YX6Ji6DEF1MkvFm8nlOwGRCQtjK3QKUs1OP5DiP
s9WDBMBQV05Y20lfPyyIbTqvwJ+GUwciiDSxMIkftLFVPCVATffPodVglDF64N1DOynlR5tMNMhD
Uy5MA9VY0LANbnMtQ0pQCorK6r/TtzVvGG33yEp4fBIRTCQGe1fkAkZ6JBMRb4kja8yPw/Lj/IHd
X9DJAns5JKskTJGAMes4WH7SafXEF54AvzhAd5dbBdn1jI0xZvfmVReapsaLJok8ub8NC4+0/292
EHygjQkmmjYaGnpqSBBNm9u+8Cde4Wh/CRgpxWCXCeZg5rAaadwOJMLvx22w5MD7oLHgnv8m0u5J
lU42mJM65kmTQixweZ+uUMEXPAeLvdxNGLrPXIwHmA4dJRPd3q+pbCaeuDUm2TCN4wve+T/lN+5x
+lOYs6xLyyrO4UQvJ7w1ItxOiV99Gxwqg5oeedjBfXf/Ze09zd1cHxn48Ek8z4OjN4/qfLNOnDea
SHfuY9mDesfJAOOA8lxQWjqkQlS8YA20o3qo/PJtfBsx2Gn643X1AMRtiF4HL3Jw/IYV2FZaRYZL
SVANko9C9DqS72XEQ7/xbDAXfKEPXbdi8N/p5cjS9MUuIxH1+Ynjn/t342YXmVu+Gs2mkKhkvXyD
1waIbeuL8vl/o5PmOSBbN11DsWmatEaT/mr8FvoYQTskVzJYDOILKDI4592d53/spS8motiiFexU
xUMh/MgjHkqeRodz/sdED6lU5TYzh8FpX6M4kEwkr6pnCver+c/5lfAcnQkhi4FUOaUUfdLYXa+U
U1OLA3PoftZivFqyotwatc7BLXHCFjtyD8rcRB8VdXBM6XmG+HOpQ8EgfB3nb+fXxrHDlkenBWD5
MHnHh4BXTLXjbrLNEnJFXBIBemDOfC62SiqmmpxqAxQ6egeFezt3Uke/zsBoQUk0yqvqcH5hO0/D
D+GJHbSfViEdwFswQBxJ9OrXzh/xGMgusyA+jE9aZPH0YjgBg51TNtSqHpURh2uV7kOpsdr2Vox5
xMc7jPAfV8WECy1MsnBuDLqqxc0O0HCprRZk8J5+r1jmXWu1tnBr2Nmzs1xoeADzqi+8eCXTbdhc
K/WUJuIY470we+o3GkHkKxUseLTB3Lyc/4ScCMKWVHF7VaNMW31yH9TNj1Hh1DR3fR/iixI6EhCq
YXExnRq1RDBwruWlsfXQGYZAXemENcfOftzF4KqmECjkyiyvViZIal8XOMzL8V/mwMyePNOHPjJG
5nlfaHfXNsaYpC3vprWLE/i9SS+u6mpROSdr19E3BpibkRTDiOoRPICQQyV6UeT3PCnI/TXocHXa
IkXP6KOTQcxED/t1Abamus6ih6blVevpJnwKRhg9+Y8B9rkjAfcvGwU2iQBmSGdGVbf/t6Jn87/I
fijaWGMyJZMMcZHoqErIN8AXAlcY/SXYP5YfCiKfUFu82g69j84tjvEAJSSTYGpoFQGOai31JQWF
5oesd0C7aUicrXxPGs5ZY9xBUBsoqWVw7tGLvtNJvPgSXZYgO44XWqCgwzdaLwlgFI1DQ33hlNc5
ukhcAPoOIAxfc7PJTGQ0Q1IsuoGKDAW+x0F7ubh0KlBLrfcxe6T52H/QqQqO5hFrOXDhPhynNZnI
qGuCGaUVntDijXZnIBsufOVWvF/AXdwF1U3+tL6ej4+/iSsnL2ZSrLFNW3AdEcrXN7m614Aahw4F
ASZrR3wxEsJxKybfWttQmtQQ6/umXZWUX1yyh6vCVm5HjFhLHuqVdI/BTOjWfmqPnMXuR53TWqnT
b+6drhbkLjVN6A1FTrH6pHxaeO/33YRy40FM1JFbUe+iHoCmXhPdiCy+3K6HQo0O82DcxQ1P4Zjz
+eC9H5c05STUOk0c8ICic33zwXA6x/hGJ2v4Si7nF4cZ54/GxiirTXFA1MZdN0rQOil/RqXp9cJl
Mnnn/fL8pwIDwEdTyA+gShmigSKbQYSphaS8inl39+5hU0RUckwdUycsT19VQGykQL7lLATZY2J4
Q63Z55exmx4AiAFhE1UCfpY5z0vVr/WkoMDSFLGF6aq8vQDMvhw4AXR3tzZmmENc5zXguRmKRkS9
G8lT2f7dRzyydZ4N5uhWKmmbBHNBjpoJ8GjhoA2QTqrWr2QGm6UwZ7TIFNzcCw6Q2ku+mMavqwzg
r5EMd+e/zP7HB0JFB7uTqrOQHHUZW7mqYafJHyYhs2VdtM5b2L1ClZMF5jKREiVRo0XEFNUI/uqb
Jj+YU2KV9UNZ45lZ8FSD97/PyRzjanpe97NaggJEln7OC/ox6UsW8krJNHx9uqg3a2IcLSsXAlkW
TPaaOmJAoT2EuXHIy9IqzVG3Y3O+ICj/JxOPEoD3tRjnC4tZj40WCUJXXQuqLwz357/VDmkDYudm
YYzbxWKeN8sEtICAHMMPY7s4gAQ4GJFkr9eDs7r58+wuj4BX+uct8z4bc2FobS8WRYiVZdX6N+R1
7D5FMzwOG+e8nf221q8Vwk8+RtQiq0FMiiEf0DSjUKjNdx0hzjjg9YxDIBeq0yXtMW4WPyqLnxzb
9GL4vdt8It6R9a4aywJhsGtM0YMEk2T3sjBYQOiBzGSJ7vV5mLwhH3Nr0bLOrgUi25lY8gjdzm82
xFs+7oE5NmRsF/wdrXaIVCstb3PJO79WngkmlS3aRgVsAs0WpNC2oP4ltkgegec/b2W/17L5mkxw
IUVm9GkmwW2eoXIc23TaCPJ/+QoFQPqOjq+4iin0Lz/3EZkAMyVpqaZAbDtD+lLNd0XzYAj/aAmx
GpI6eeWn+EdIg6q/HUx75HW0d6a6ticUMMqP3y7OBm2eDGQEsyfcQAXHmSHCaa+GRzXsEFipBG3X
Wx0kKzvOLb4DO/xomwk/+iB1QtPj8dU7wg00jazuqrob3yiF8HQ5PABGNx14MM79F9/mEzMhqRUz
WmnF+3Jq8RqhZV3BLQ/KgDeI+K4jwhsFPH9hGYQJRYs2JblqrNAtMbpLIhuumYheVev2MjU/2iQK
JoAUOVt7PrAb71Frk5Kng7lCRxti3aVWOLIceXHcciLf7okElz+o+GgGxpZBS1kFoFJDnzXugmE+
xqDl4fEQcEywFVBRzYGPH1EFEsPFyourPoIgjaJzDv1+4e60Erb8OQpinzahjklXOMSKIyBWlmJP
fgTISkapMOkYCop3DqWEowMpgjP9/1HnOAqbv4EJoX2ZVwRzS3gvKp2VCM99ndurMPOWuntjbMww
YTSpszYkEb3w3fBOO07XlLdVuNYhaGba1bfwoUOYSzw9oGLGpZ+9nI+vvA/KhNcpi5e6FlXgm5IB
kyiSlxbA9vGm0HlW6P9vnL9cSzOR0xBlNrW4KrrFUurieel5CCcaGT8F7s1eMpEz0npB6UJkhmGu
zJ7YytOVuUCJMFtFCMQ1acX5eLtnemOPiZaaEGV6ZNBnYnXdiRcd4VyxvPUwgXFtxV4aV2xbXEW2
0UI5wYxsLGWtVU502mHx/OjtTEjMyJLKsf7uhm0gO8RWbPMigVZY+Jg/i9e03tfb5ILeuKErHOIr
PkH5/sV32k4WXrqAdCSqRYmOgLUYZ84f9NrVAazyiVN4Qmkvb9CowGRW/3r+DHANM899WoVWqgWt
dSAxvRpScOBNvdGC4ZsBPejCK6EkNnEnBfczm81ymQAjteAqkuhyFZ/WAGsvggiBS2XKZLt7ADim
RGWIs1KOxypMtJnJpIuTGtM2NK0+Zkewhgh2B/mPHDqudCRyqji3Ej0EZw4lC0EllQG5YwHpzAp8
0eJP1eIAXm7PBBCC+g8DDasLhSe0WA948oL192Amj03sjyWH1YK3hUyQiXvMDpIWBWMQUztxNvlt
LvvnPxM9bOe2jI0r9UBGrcEtCyLdd12FFsB4iSsmwonKLPA0nKRZkKhgspK9qCHULMUgr57OL2U/
hBmyqBrI8AyW01og+qyvog68qXEjSLdRo9pp2VlLLHPc7DeH+GSJCZaGlshtqCKCkWNxj0sUQpVh
sLyOyBAaCEW0/6Q4xDwxgN1MUj0ZZcKmnE6VqbZIubJEsjrTJqgU5Q9G5WE/rGTkQIzOb6bJvmzz
OR17SA7gZSu+xvPt2EjWRB5Abs25186vCjQ1H6/rZSyjUBzw5mrIK8rHQ38TlTfZCC3r9VXQeNPM
vFUxcTDXlazCPD4+XG9c9Fnu9Wlh6aHhd3kWnPfG/Sryr+8Fiv6PKyu1BtqtOYAqFIZDnUSwl9vJ
oxLWw4Gn07p/jP/rHJCw/mhMnFJBiegUkpQS0zbGyS1QS1K10es6BNuUtJaEClNsdI+cZe7HqJNl
Jt+SCnmUwhVnoXX0y8mmXbvYK18iQBTlYwV6FR5ckPcN6f9vEry0N+RcEXCDptVymUaC08nti9TP
1hLxQGr7Ueu0NiY49oASF3qE17myHvNksjrhceSBWPYb9xs/YYJJlUdZNhQAGokkuwlX/RilnacJ
hh91uLd0DXoOrXQ56T9nzfgumiUnmPG+HxNWUoJA1k04gHIMoN99076cdxDOHrKP0XXq9HLuUQSc
i9FuMtkKY2Jn8h/Ffogmf3QKIUmjLB8hxZpOkqVPP+LsaEY/8dbhZDW81TABBC0JNNpCFPwKPVZr
S4PY7WWhltWlOFa8YPWbrO2X+70XMzaerqPMTlDmQsbmtJfE/1f5GXK2oH8CSnu+BkuZ+2cfizrL
xmKdwlyKgoRjaBf5cp9GnppwLhaOv72XhTYmhiJZ6KA4APprdx1PWlDpOecj8ULv+/29sWEO/dQU
BcJ852rH1ens+U2+ohDS6IYvssxbEBMkknYs1kiGg1e6dlDC9c5sv1YKOTkCEyJSXYFeH03fZ010
OgGgrCgPiEY4ZLOcvMZ8J3jb7Bu+So2DhOpYHNSX9F221k7kQubXIt9oyo6C3Bv/McY5Uywgdugg
TFtTxqC5A72DKVmKkl3i+uRkGpzvxIJ9wjzDUJJCX9DAPZpX/cRBBvK8jkW/TmZRFlqMtvECQQzJ
FQ/h4/SaY+skhxwabimT+tXnzP2XU7w/szcfSwnbIlZy+J1yVwb5beGahaXeC9caKlUUa4D5z7vy
6ksCWPT9fjLMBIkqn+Y6mRBracXMOMZ2cqwvosf0sBx4A8g7M38fbVHf2SxSHud4TqjCyWTnkkUp
/7srI+it8ajlkBzK7M6jIkfLYb2dvfJJ4ZwInmsyucYso78yELjmJC9+uAxXwH/aHeFVUyWebzIx
BGkxLuEBrqM/SPaKkeHw1gRsRLBDr3dTwHSAgHfQJzvER8MVHgxbDYSA98DY4W/8uNlMmKnAU2Mk
ETCMvVcH7S1VdJlHaw4Sd3xL3yjReiFbmae+Vq+oEjp/dPV8qij3od4pw4J5p3kswYZmlCCfHUMX
lak/u+TYwnJrCFKui8hYozSA4Fk4PSiG90eLYYvKuVAZWlPjbGZS5GgUapETq0Vd6c/MMNnI2Bjy
OtLTsapxMCzKjbGigBuK/nkzvESEhdCSTMlUbcb9Q0s56mXihsFcQQujd6kGo/oaQ63lD5fGBBmN
CGqsyjNGCRRPqA919k2NeNyo++vSRF0F67VIIQsfo4vZDgl0v0EQ0TuTSyf1oVCbQVGgu6w8wcEZ
gybF+a3cPegbi0xAQbf8P9gVIl7J+qO0/viz32cCiSFPVSTWuOQARQ7iHJMso8a5R3fvnc0SmChh
rEoij80wOnqROl33FA6TJShXcuEbGQeCs98j3NhiHicqoFhip2Ayh/jmDe3WRU9xb0ka9HkgCgSY
rlZYlenMr+d3cTfsn8zqTFt/6ZcqMWe0JtfppdUgZhUe+Ux5+3M6GyvMmyXU5VhTNVihdLnzjebr
HljyAMFHU9LWLrtvmGi/rJy2sXgjSPtt0I1pJnCgJBbWSlwAo3AzuaqXe9E/4r3qZoHmtVfG/Zcw
ghtz8sdzpiXrlCgawmGqasdmTe1k0Y4LCLLPf7b9/HVjhwka06gLXWG8D3LVl/1ldN1diwfAdsgN
QYVduJPd+NhPdsWzS7frUyq2scvEkUWLaqDhEB/pdDN9b6yA10pBFVROfOSNq/Gckwkhc2umc7pM
mtNhuMqNw2V6lDGIGohhOQfnN5QTrVhFAGQDa1fLeA8Mxi2EwMbk+fzv85bChJLaxFyu1OL3k/gu
HF6j7D6WH/7MBBNBcvAdiGGFvpaePuHF6eTNYEnyl1L/kwOwcgCkykRSESykc+n0h3qYD9It5j58
HF9ArTn3MeezsNP6aiWMki5hTcNSO/Og3SgaDz2+j93arIiJELPSRwrRcZSSn9WC+KTYoGX0FEe7
1a9MPwfdr2SR/wWhwTlLrCQASD7yIRHpfJ9XX0ruemgPgyeiT0V78F/KMjarZAJG2upLLBHMwtXT
hRpdyMuhlTi+QY/jmdhgMLGhLZq4F6YQ48BSCM3lZR3sIRzvpXa4lOeSc6B4nsHEhj6DdnxLBRLX
vAZkZ7gYjJCzHs71zxLKi2JWTqXaIBecByse3MS8lIbULuTZSubQOn96ecaYACFVdZqmEtIZzCkf
IyK7CBauUKBHFQoX+VhwsjPet2KCRQztXrWPksXJ1xmqvS9q8XddP4XC8fyqOGGPHXIhUZFPGkFd
r67vStES0ofpa1N9J89myWFXQqqG0GNEfAGZU3I0XQVjAKId2ZUHsTzOznEcj+WMV4yqjxoakvr+
mzG+LAunE8rLWFhoMfQhxdYoEWEXW8AbmRYd2hewqN6kBwi3BTwqQ94nYgJDDtnmtaacBEOTWMr4
mCTfS+Hnn7kBExnCAvjYZcGLNx38UDiU1UXPS/Tei0Bnoo/JBIQil0CZ1P6nEprjlTa4k4tOjdU9
xxj1zPzV127Sew29SxDie3j2vPLyFe6no4d8U8MJW1HR2pSyFdhDbpW3jR25pq3ckMrCXCuE/3gW
eR+PiRp9a+bLNGJjVSIfjSpyZGX8JporJzvaR/9uzhgTLiYqNoTuOT5gBuZ7Vb/uVMOrBOk6mUK/
VVJbb0hAcikYqvqPUgCZbc9WRB9i8NSiD1E8jABqDioXDUufH793HZntzFZVCF45HcC4xabAOECB
DvWBFttqv+Mk0Oc/mMxCiPtingW9Qk8ASsMXRJ0sxBOni3itrv0K7a8PJrMtWdKYtU7opNS/kJTc
E+5Db7bpoHN0w6sdcvwe7KAf/T6u67qqIkA/GzcPJJsOvZnXoRc9yjZGuo+8FvD5ECyzXL9tT4pC
6FC9U0ns9hKiIvDe5yPWbzYQ5RJdN1VQMcsfl7RmTRKXRgesN8bMNM0qvcKPgu4ysqe/EyfmpBr7
bmFoEhSNTUgkMA/k2jDUaZ6QnS3Zcc6v8tJXoy9dxScTTJqb513RpQoKr1oceVJWHuIyDcBkfDi/
cfuJxckMs2+1IinaEOMBHGnLsVdbu+mEV4zkWPqQc27KfTc4mWK8Tg+bbig1tJPLDJnLj27hUTD/
xglOFph7q0miLp1C+thZrOhApThJUL61Lj1GyU31dn7rflMmOZljrrBOn41Cq+AFit8HvQeSGND+
iRfzCx72k5fcUkoi4QjGv1veO+s39cGTaebmGoY+NYQY8WIcrNmbndhW37Rgvjcz4MVXVzqYtfW1
zONkk7m8zDTUskRE2JWzp677K01glIs5oDfT59h+MsLcXELWDllJB2Q6t3/tXDy2QKMIIqFb8RA7
StA5pq8c/mVSrl7Of0/OoWbxAGonZnpCAE4foUqd5RZQAZXIu7x+k/f8WiCLB8AURzO1Gf1yikts
yc4DOnVMpwygOXylusYNAQU2qJm8BBxuaK7Qgi+vpcE7Ke//v8l8WlEt6nwEv1p6mVzDuN8fuh8o
ZkIqB511XjpCg8iZj/p+H22sof7Uh2WJNbe4sutHUJcfqUKOjF4ggWz6l6bZtdMWM4FmJWo5klnF
FEUdO1MyWmJsOLMUXQqyYZUD+Br0/va87/AOJAseKKe1WkLa8+wd5Zhhmgw8G7cSptkpSH98mg7m
3+ctcqIpiyTQhKQRhXaaISN6iLLLmnf/7I8fbHaRCTEAKUZjv7y3Vmhcg0A2SDI1vNOyOwFZ8ujS
0fjiIbeRPOOc1j4v3vBWyMSbWVDmDKIeSGIl0xMVEqBC5p7fRN6RZ6JNFC6hWCo6GvzQ4HbDofw7
rZfETvWO15v4TcPgl1OyWIJcL7vFFNGblvw26OzoWHot9tLuwXsb2cpL/E+C7un55fFuKBZZsIRp
3+FPouwGBi3i38fQf4nuDGf15esisSjzc/U2XaRH3pnn7CwLOSDQPTay3MB50IOhiSwhg/42mALP
L3C/C39yUhZqYGjRUCczdhV0TkeEU7d01gs6KxPBXRW463C5PoOcDe9HPnMkPQGfwpoOtjtTh44F
KGo/5pxNOSppp4BtpqxeyfSqAIJqls8kuo1RnTy/0N3tPJli+z5yVzZaNuEsLNU/yxQYNXDj0+N5
G/sxTFcVJNCiLkFn9+N6cn3sWrmn1dujatFbCTOxk1UfNCu0lMvEmS6+dMQ3Fpkj3pOpXdQZCVvb
vchpIHPF4XZvno0B5hNl5lKRpMWS0uDfPiqU4cDcogKl1vp6wGX04Nj7NL0RS5WWGlhQ75QB7beU
DxSmlF3SgvvSW1+CxZ3WxzKDj6ahTN0MCpNhFvxZQIgG4Vhcc7OWff/75RoK8xrBcIgykAFuPf/o
LxX7rnnpwZFVPS8uHlqgTzZEC3GMOJhZvKAPryYYbhLP5Hjo7o2wWS3d/U0eMc2tVigL+AOV+Apj
xDJPq5P3+/T/N78vVo0oDwMY61vzJs3vG4FXNd6PV5sV0H3eWMiqDEB5EwWg8Yfmiw5UEe0UMk/Q
WUHjWHc7B2wolSMdEvT3JS5AmXfCFebFMnVjT5ZwHJwaXQsk1nS8TvVrFGBnyEyhJXTFO+E8x2Fi
SjyXcq8v6Ofm0O50WpJGbqHkld0uI7fZuVsX2mwuE02EoRGHujEBMVCgmyXLF11YO0bV+ogxD13Y
l5a8JheJiSJ9Eb7OKQ+1sX8fnA4JE2zaRpfrIsR7cF7Hp2Uu7CUVnaHSgjEyGytTebobHHdlyWOL
yJQKnYIBBvUhCv1Z5BS/9nOW04aqTJkD7Qxwgq5wlzTovocYwukPGeYfDgvwXuQQolxb+tpXgG0b
m0ykidRobuUYwyRJ90PTi0NEvLQbfc5VR3/l89X961OxRG49ZiSjWcLWtT9CX7Pli+QfwV79KjC8
NOOiGuiH/2zNMGURWnjiJ7ErgCHNNYI6BSW8Ogx+5tNRpt7nweT2z9rJDHO6R3WuNC2jFNNNbK2V
Kw73a8p56Oz7+MkGc56FbM0bKOKh79WMdmys1hjPVrk8lvWVwdP02B9AAFnPf/eNOdBFnwjKsmCU
VfJDn5YBVh/MtxDDo/2C8x6xf5ZOppizu0qrqQkL1hWNspVAx7jPv+TYvyyw5QWpamcx7xEJF+kY
Jrdd+sSdM+Msgq0t1POsKlOsI7xPvoFhaZVT9uT9PnM2DUXH6OQABwv71m57HZM7HAscF2YrBbHZ
jcNc4FVbx+FRbEN7nbPXPNH+0Axd6OYa1oHvUBeNcmIO/hi9goiASIfzDrVbWD35LlsQyKjQYTfQ
97nqmearmH7rjVsx5L2AfhOjT27FHPrZHEiu0gMpg9FNwTArRNtiT0DTjDjX9R2fFoxrkQkBiZol
mTjgzVVYACe2AapXbugE5YGAiCy1hOBL4/mbrWTCgBaiFympM5Jq5e+q+Wsh10rJ+Vr0J85EaHa+
IBLJOlYS2JtWSK25YRb9nShi7YK/LnN0uRgcoTA1sAWHCyfucByeLQsoSadmSgpPHFa/VY/gxZl5
s7q8MMpWAUrDzNO4QatV8avrEjJTPYrEHbgU+M7B8Xr22Z+SuJX6HiRrxbBa6MlY8nKJyRO7G17+
6HixD/+ii/NyGPHQiupbNfEwJDkqnsJjENrH7Z1c7x0evwkUURShdVVgPT3YAKrEVtz1Qr+vIaaG
N7EB9cDIQXX/yKvP8ryC/v/GrD5VmtHRido5vh/Lu25orFz9wx1kAsc4gvAzkXC5EnJX9d5YP2gw
oyV35z/Ufql5s4VMuDCMITT6GHiPyZ5cTEnYlS3Y4h2hLX2H19rk3FASEyrqYc2GoUHBa5CWi6TU
DlUR+ecXtGvCkGRN16iAqc48QgEumiOC+VUwa91lo6/yjuvut9/8PnM3rXptlERAy1nQAAgdbswm
h27t8/lF8IwwDpZkeRdVRobbSTMswRxt0GTGDUcoZr/PvFkK42JFFw5mtUKPhn76fwm8YyfyZ7BW
KYfI4/Fp7z9vDRPc+ODyh1wQk8SpYSyAXQ3v9+Qn+aljFh2P6+gJMnCzHd+LbvdQP/Het7sB72SS
zerMSeqMtMISBd3wFll3xzFzli511PZLtA4bU8xrjMhdrDYTVLjK+aJJr5fFk3JOXsTbQbYvVBhg
bCvljOIQJrdPLBWzPqZryK7ug6LNGd5Cm3C8hLeDzHnKMbVaaB0wZ2tTjFaTSbailrf1nHjlytVO
2H33bfaQOVxzKVRzmEjoe6Ez5JojXKSyyzfjYcJHQw+DV5/bv3s3BpmDpixKKxk9VqcCzy65KPtf
RLcSONcjLmT0/R7/lMRsbDHHrVL0tVD0dHZawZvc6BA/iqBRAjY2aF0TU+/xd/MKqtEK9MtFDKaZ
Qc9Tm98PK78O4Dt2d3NvxaUQD4oG9yHTUxj+Law3g/F6PnLth9+TCSbCQ8ijNRAgUaMbNFtRwN8o
15xTwFsFE0a6CRZiE/3Ddqn+SqbKQmP4cY5E3gwJZyls7icaajtm9Tt+oLimfDu0z92j6Sv4NLFQ
HYPzBN2/i08ewmaCFbTXw3nNJqdyF1v2SigqmNf9kRan6y/qKWysMc/FhMihmSvoiS6+ckwu4IoQ
eZ68/Fr9n/iK91FvG3tMJDEpmSwdpn0f/6Si0uOh8wTgBXha7Pv7iLEsXYWmNPBzTE6DecRY1qtp
crQr2ldrrtIXWkCV3cyJHF5ZZ9dNcKOJIiTZJZOl8zHUZclKgaq6hbczUGEdj+lk/0W3scAEDrBx
RuqsIeWggIuhg2j14AtueNAGtK+bx8KJXeOe8Mql++nBxiyzi3Pd6rEcVfDGn0oBKpIaH6x2pcjF
YDKomCBSFXwhdmwMMrEjIcCspAp07VdJgmT1d/1LuLCNASZyjMK8zlWL54Ko3GfJszb4DW+Ak+MN
bNF3WI21WAx8KzJr/lgbzpLzuD93499pFWzZtx/KLJ8beHc5XbT9oRH+miPOl+CZYENDJa8hGQHX
E5fY08GEVUFvq48lzuuat1lMRJCTTlCrFZGcDJfQCkt5y9h/H262iv4Bmwuv7LSi6EaEcASCxa6+
0ygeOumbgV4DNE5SK3XDF0rXdt6R9xv7G7t0fzd2+yReY7gyZYmTPej8oIadepm/3AJO4K92iASj
KC3d0Z64mILdFGpjmgkWkP8pBbGlRdnq7xVC39FyVMHos8p/1dlfReaDmhzak7cp+IabjvP24rkN
EzGSNifREqGQLohZENXppaBU10bPM/Ob7TVVRVdlRZTZMuRk5qhyamBYr38orQXiB9qmM5ziG/Ek
h0KXGmdyqNozlAXezn/a/SWeTDMetSTy0E0ZUJJzmtqrZNfAFyyE14jcPxgnK4z/yFkydyWFSCHd
v1eKGQTNvBrrfuoLTuf/biLjKESodUGcsYmKbxxRZz1EgWHRaanE4cG0aVz9lPluTDF+McWaPHUV
NKnygILZTLcFkR9lszr/bXi7xtwflQw+urDuJ0cfjmbyEpf353+f9+2Z6yOZ+qQfaGlBFa4G4NZ6
zcu5TGN0L9i9EpFHGLIKmh6NndHrV9BxkQZP/3YExWWcWJjHBnzNIiIeXRwQ8+57cmuMifOVaooE
jFiIU5dgTkPGCVh2q1vGJVgekZhBberpKyxcW5NMzI/LyujyHmNgevUqpddN9D1uvErlrYx677lt
ZM5pN2g9yWuYyX4Wz21QHENHe0yudNWqkQsSj2pJa/fKap13kd2kabs85uRmiValkYo2UvMTdY4D
peKILmWfnizQ4Fzw+mK7qe7WHnOKKzk2gIqAu9AajmBpAJDNBx31gPhiOXwFNbY1xpzjYmh0yA0I
k5PoNS7s+NC1ZWHVk8SBovM+HnOQ81ltwBaAl8JizjdhnniqoF1OxWAV2uqe/2C7gN/tmphDrcSz
qdTS+2gHaJQ9TBLjLokhlgt82ujWUBQtbNGn2vC9nz/VaKgvF7yMbi9wbf4Gdq5vBrt4O7aoQsiF
V4yPUJ/muCXdsM+nQVNEExLdBmGVctUMEvFZjnMergc9uajiIM46rxuOofSUD4Rjbf/z/bLG5sDp
WMVkpoWOUTvIZWp3cmPFEwgXQL1z/uvtRWSRnCwxNbfViBp9SbCuvsQJW/JDnLV+MjYcf/zNKTvZ
YeLkotRlSWKcMkrJKDvIiTsULVebEgg1h5lTedi/AkxDVRVVhVHmmJWlGRW9iDRqWkpLQYVPDWZE
KkO4msovJPoYgf1lijlpJK7n3Fj+j7Trao4bZ7a/iFUMYHolOcMJGmVZ4YVl2V5mEszh198D77ce
GqIHt+QX74Nq1QLY3eh4ToVcQgEOYv4eJQimUFK5/JnW9fsshbOxnITVOJn4TFnSpVssPA1HBSAS
28tS1pXhlxS+XpMrNo2KGJhL4FyJ+gh8jamTd/9cFrKaUixujK/RzDQvqirCSB/xMSyCrX22s5+7
3XbcRNeaqzoxWk6ikXnR0Tj9y/PWsKYAn0nNbTea7+PmxcofL5/sD57wfH/cyzxqWUa1Bul3+PWl
3iuPicdaQYMPRDIn96vBrV4UrAQwLitgoP7IfAzUaqIS5R9CkvNfwT3cYV4GWhRHzNQKLL+lu6gD
s4TkqgpQEdSrFOidrmio6Q+v9lkou/9FvpaX46wkBI8AwfT3vGWToUDPPKkPKL1tMUEjqjuvTu8v
tYi50IXAqlfBIclwnpoNOYBAEGXu9Inso5vUd6LnFIs0DANk2pF7FIFBzXKrimqNAptUOSfTopJV
kiHEKMcLW+0lGLLqd9H7dIM+NBqn9m3+fFm/VhOO5Zk5X1Mbk2VgXgTtpiq7jjEEm3UK5qDeQkxL
G0PhVyRyyeBH2PW15PfLwkUGxHmgpOqHEJNyqBlXVuoEFkqdmubnOd39lRweIqwhwJGJEwDmJuOD
AqgaaWtGotBW8OV4jLC2UGfaSVgOAmjulVojbNd2LSpzPXUxWnTN5gaEfGN/eAF/WQhPvktnLQTW
HFI4M0TrotgGmsPwAtsKU8U1KDaV17+7SM4ZgVyapmHXopsmfZVHPysm9EFFxBaCh1bjfE0KChUl
ZUxIxL4N8/1AnkPjyu5jFyH13z2BPMtumTSG0UQ12vl0dpNBcqpGBPsq0gvOp/RliTsr8Ila8jWv
blRbMG/K/v+PQeRZBTiPkdhtpkcKtnHyDiu70nM/e1L9Xg0/Ln/51SHshZ/QOD+RxeFU2Al8I9vV
Ai6OqyMvTW7YwggW7r43Xv01/Enx0L6KgV1ET4HGeQrsk2OmdkQsLt+l1yMGQhsfpOru0DEUQ1Zp
F4SwIoH8TkKhVXOOFSq0RR4sX3UbbHvHT6zNNH/Bdrlw+07gCfmVBK3Ra3lifp9EuFF79KVU2aZl
IHCEAmXkNxJCquegW4TDVQfrqPfVBgzTApNa1UdFU22F4LEyeYAcOjdWpRezgXjvexf/aMZrU3vs
RWs3IimcVcW5GddyjvbOGKjxxiyovlMVTb5vkmjcpm0j2sZffyYXx+LMzOjbJlVTxfACY1Acvcl0
J8OmlkNsWoH5d8qdKdAApqB3aPn3QecGSSxv4rIXtdFWG9Yg5Px1wZwhdrTtKylH1sNC3dqbt+Z2
BsJct4084KeCj8NEc5JBw7A0CNRjoeDRXjcNxcCyE3i2Qc/APQIFlkloHEWsOx/u6J7152Mfa2MM
/4Ntpn6umrIQyD0IUt5USWVBoOp3GxnLMyOweLFnvC+32Q9Rl2DVEhfC2M8XMaA9wwoVBZ6mje+b
4Esd3mWjYLpLJIJTXvCMlLIdJCi2VS+JeYimG0K9y+5aJIJTVy2P+0Az0fDHYCG09QdiOlo9XZbB
fO6Hl0eVFeBGmABY5XOuoR2bKrJxU+C4jQrbscwnUNDO6H/W41OsbrqsFXjlVfe1kKj+/m2msZea
qkADB9unThapjmqL2DvXRYDu1kal17Z4SnQyaJaSUoTDVgg0p1zx9TkWnGLdl6i/ZPCFJXNGl0JW
MHEFroAj6J7dsMju51ICdIlpbZQwuB4rbWNJNTgYA5d29ubyhxOckQeTkrDJGI85KvKWHG6iiO7D
uBY8NOuR6eKM3KdKbVPJ9bQbkEr1sfMvabZ96jfGli2WitCzRSfiXFLXz5oaRgi+0wnb8l22qedJ
cGmrEHpY2ftPM2z2Nywcgwng6mrCuqdXXBknthfZnazBZaTnikuuFNQYgJfh2ZhA+buvxUx9IXdC
pwj8vBTDcmoBoJHANQwRMgb7FR8t+Xw0ziENSR9VeYfG8hj6Cnkjvaton8psF9fHeSRpLBskeKjQ
1N+SR+iDOx5xntiNgZ8jO/JzcC96N0Sn4h7Kvk7MoG5ROdGq3TwdR9uTtMfL32Y1DFkcigtLB4sG
STaik03JvdLu4+BHnYcOaDAFQdXlo3yg78E6epyoFV6MapYcRTqGSe4anWBLSSSEK9uOFa2lJkFw
GBbfsYIxqLFjjyLfx+z+z6pm89hQYzpgloRto7agKFU3lR8+KW8t3IJ8jE7Ccgqz+0vSOL8QNFWj
6oyL2XoDocM1ayJILt0VXzDID+hzUeywHhr90ocPvD2GmunzjK0IeD1lq11lmC7o3QK74Gw4LflR
Cbzs6hdDYdZU0Jk0DD5TNhuM7YYV1G9OUGNIw5uctm+tTD6VJi/ksL9j4YLkktI6mKTRC4C/Oxzn
QRAQrZrR4vdz/kfFAkQMMizUiJvKqSwkQYgjp82YiJyQ6MI4JySbZZkTG2MYxTcUaQA7qL2Dw25w
lNzJrwwHj9M2IU78GV54ZB+/vhPniYK60iMigxc+SA/5+EiLyCHdj0+4ooUMzhVl1RDmcgByoyTb
zvbjNN1KuRd3op6V4Ab5vNgCSyyoYuEk+ri6VmL1rinqu2huRc0JkRzOGekGppC0BDF/EJDDqI+O
StKHoJEE/kigeXxCLLXqmJvY8PYM1XIS8zTGlUOMe03U018NUM5fh2dPVLWU6AFB5JoOT7FyNERb
n0xxPzi6xe/nghOJqHncBDhHNtm1i922vWHPt0Nh3sST3TpjQgXNN9H3YT9fuISS0aXaEjrqafVk
RdeF9EMb/L/SaH7vPmmqvA1bPBUE7a9R30eEura2raXvl+WsN48Wl8d5haRMZRIxODfikwnT+xlS
aWAjIqUfnPYnek/o5g9mAjLPy5LXL1GzZeTSKkHK8fslgrJ0bMwafkGxvnYSsF7mt16keesafpbB
aYbct2TIsQLhBZg8s7fdmLpZtonNx8tHWe9TaWc5nELUfaZ1qQYfXlwpisNWHC13OFAwwpa+uZkP
E15e4kkn1jUiD2wkrH0SjRoxP/rRCs5/A/+ONGMJjFDsBeKsWXptSbdgmnfy4hs45XYjoYKobHUE
GBhKQE9UkZWaH0hOAizrTT2ee8sA6TkCTa98CzziKbWD/RnDafbkKHmfAfRYSOW7GQWdgxiomBhD
C7+aEnFMDAld/pirQ+FLEZz3jSlokIcWwNPTQf5CMX5EN8YLPXy2tnO+Qr6DkYOIpKMpjPwn1v5V
B9jpH/Ybw6sD8Ev3/KmcYCGOs7ixaEiY0gkzb0G0r83ZzbPwm5KIQCBWjW4hhjO6fGymNlAwklNL
byZ6+KiVuHl4Tybh0OVqPL2QxJmdKnWAhmaQUUkHcJIcW8xkXxxBbv6CtErMPCwSx1mYlNUTqiYY
tsv/mSCv2Bq30XMD8MTcS29EcMer7nFxNs4vV2WU2kTCSLVCHwd1W7T3tWi3SSSCi8wKQzMHY7QR
Zti626QhmESjjRaIsIXZ9/7gmBYn4YKzPKuUdlTZksXwHCO87KYvAotlintBAh+XASCxjvpagx4A
PfhLugvvKLrWk+LI34p7dWeZ4NMUeAl2/ZdEck4iTZUYON5sqF65CYedUvgyaCumx0YTTN4IPhIf
pGElppNUGUrXVKXb0SelNd1ADDYnukLON4CjqEzKBAM+1smqAWzdYPXG8PISe9/Jzjh+smp11grC
eQk7KdIOrH14PsrboDz16UagFAJr5ZdgbKUxc1QbB492aNc1vnTdO12GCSn70Pq2J+KFWS9sEqIq
OkbaZJmnbB77vJEMNrjKnHm8i99S95u8zXbxVrQzsm5QZ0mc3dpBbBdGBJXo6ux2UMuDXjSCjv5q
MLE4DGeztWaqhcl660ZL8cgq8UFJJdB2J69hl2M3P3mTan17+Yutvxv/HUvhccBJpjTlOOECbaN1
owiAclPlqM1DYAgy7vVKxa/TKTwYs4TKt9oMiHkHF2n3NnLRzPVyV99gQdYjz6LIjF3WR19xPhjT
1EW6YOlFUlpAv8HqBZtT6EEC0uzzrag5tu4pTENX0MGxCM8AVtlxHmY9qs6zRv25RT4X9mBSUz71
mc5i2GdcnmbMurYadCBEmvsqf0imL3WbOVX5clkb1i/tLIZ7/+KSKGCkRY5F/PQ+P6Qnza8e1Z3I
lkSXxtlSE4BQLUzRK8rH2cnNh0lDjUwSzUGsj5CR82k4e9ICw8wGhtY+HeLr8noAYpRnYuHLGXon
34JDe5f5wjb+ugf8JZSHgFSDUZ6bFn1i1ixtXOUZI2uPuq9sat+6Fi/nrbulszjuSdSa2cYYBtQ8
/0d/od8zzOpZ30sNuK+yl2yqd/UoipHW2xLnazU5y4oNS7V1G5WFwU16R7Md/MvQ6csDA59tHQUT
SQ2I/Yq3z9HfKQvZ3ItZmlJWlow7rlD0XTEipStEzTLRjXJvZJyOUqYRdLsraIrd3oMt3LlsZQL1
N9nPF8bcZI0GPCAcIipuYu1hTB+URhDArEdKZ7Xg/IVUlpgoHvGUqCNwlAvTiRPsR9PEQSDTVZF7
+UB/yN7O4ji/McdlBeJf3Nl0+BcBLNhV+9YXZ2/rT+RZEOc5CB5CI5GQvDXJPmkfzAHgczu5fyT9
NSlFpTqRJnD+o+7DQEeBHbY1PNXjVWjsLl/b+tv76zA86ddcpAUe5IwNXaOFo55onziYY3fsyBRo
3KokXZEtU4EHt3jaBdAxAOKDYuqM9J2jBzejGrulfl90ArVbb8IuBHHGY0xaHughyt3NpvnCCDFz
13pU7gyH7XlNotxaKI6zpGzqpGKGxXrR1bzt9/Ghd+Z75YDtNeieqPexHmwuDscZlUoj3dITZL6m
4mD8fweAwBAMApKfYAlatB+1utyIsPbXN+NsKtStQWsyuFnVl76F1+Y3NoJmecHWuFH38VV5xRx8
HjnZSdTbXnUeC8mckemWNclGiSB+JN+z4dpMHtLwiKGn8jOL3ssjcgYWparc0BY1ZDMJjo1hejM2
KS/b2KqvPZ+Fz1JjwOz1Zo0YQInmu1gLDtToTxnt9pfFCAyMn6ZLgnxUJBknaVH7VpT7uJK8GdSN
9O2yHJHG85lpVTSdHdgoxZkPmMdyFYQ0+v2wtbGZlBxEcdqqA1xcHvfaKhmVCiVH7SoZjo1+XUuC
7pjo93PeIgbmsxkqiJXi+C7EAzUOjeDzC++L8xBqFDQoeffIbx7Se8YGyKAtKAZHGbSLyHBEysY5
iAJwhYGUQliY0e0cybs2su/i8Ntf6gDnGcyit2NdQhHfOGX7dg8Wok17mA+y14LhUNhhXn1ysYGk
akC20FF1/j1a0XQE6zRAnYdtFg41Cu1s/C/fsE1rBBaz285A1IhRi+sOolhTJJsLNU0Nw2SWCo8L
aiK/0emdrWg3kU6ehyo5KYbkz7O5vXy762PHi/NySp8G8UDyHpvd/RZyNylAE7N3AGaDzDz1O6wo
4MiqlwKJJcidSHKE+MjsUB8y18UfwFkFWDEqLVNR5WJvKAPJj7aID+hG3mK+UgZawOUDrxvh+fty
FiKXxSiPLTxkLdXlYTRL4hdqK5KybhpnKZxplGnXqxqu1iuau4jWjlJ9iTVRmCMSwhkGVZIJCoNk
fJCql24OfZ2kz6pEBc7+D4HA+TDcAwnuIjoRHV+IlTJYU39+pjvtoIHZTBOMyKwnsQtt4N7IaY4T
Sn+CqfvdF4yFw+Hb98U/bJE4wY5Z9y4KqgSX+DPWX2Qn6TAbkswqQlJ1ZzbYES2cTBI19ddDDHCA
2TIwUXWekyEb844OJUbMdAwmvupq03pKmWDCdqT7SdZBpx5PsuAtWD/YL5l8Zl6n2O4qE5TEUxUV
1vQY5T8m0Wb0eiaE8bj/HczkvGVARzq3U48Owhw8JGG3mYcaK9L5RjWfZW16UKLupqfB1yIo/Mt2
LDoe5yux1VRY6oSUj5bU6c3DoH6PYkGFcj3MOZ+O841FmCf1mKMMRcN7Wwsdkr1Hlux2kmDFZL1B
vrhGzgdKcdmqVYnUi9V1mYVhF3s7RmDFNl3Tbx7B2eXag5A7a90Xns/H7nih++goz1E1QGyT6AfA
eV6bERG4W9Fn4hwh9iFUWqUog2pztmlp5HZNA+ocXZDxicRwrlAxq6FJQfTtyfZD229LejdZgoou
8zwf36nzZXFeEHQxdhcyR9FvGShUsFd8Bpf+qQqroWi2LhuaYvN0JyRSRvTfgQUY5EezuRvrzNFE
IKs/gYM/nGUhhDvLXEm6rcnwR//CJxCs94xY/4yAmdzvyPdmCx4lgPOxVcxUtCa/HqMuhHMuvlCk
sUhH1PDkg+Q0jv6co4rGKJwyUNOK8spVFTeIpSkyxvE/sDxWylBVhQHFsILrqLyOP8NUqCx+P6ff
pRymGMtIcJi5cCTjlYaTqyS106mxwJLWn8aFKE7Hwf1O+kAHiqx1+hcmr6mwIpxiPzl9DDHiGwJe
//UTTnYhktOTKQZGc6pg5qRJD1biT/SkiTr5q5a7EMFpQ1TbplmbCGKmkXpyei0R3Q0UEZicQAr/
yvfqPGWWjlTF1L7YeYX6IJ75QaTaIinca6hFtGkpy1bJ3H4Jwngfjdku7crdX32Vnwa2cNszaQwp
HCAGQGuuSW/asd6qInfHPu1HF/HLcH72txZC6KAUdmni0yfZVaPuynkTDo+BKrnmiKdINOmzGiCd
teCn7i+kFdVUZm2NeDnVZIeaN129L8PDIOUgKBEN24pksa+4kCXnRl0nBbrCk9VtmmE3g4hplG7D
6Kpqf1z+UgLv8/PdX4iio9zJA1ubiBrQlHTR9WyK4iCRCM4rTEVWtqnOqnTzda/isQChzOVDrEZB
i2/DOQG8e3WSytYI2O/0qMr7vjKdoB5BSbK5LEhkPpwrsEgfFnaNSbqhOBrmlTbvGt2/LEJwFh4s
I6ZV288D4tVRTt2afJUlPwTSgtL85aXxu1tWndOpkmA+YXiikpeDNEI13lpRgWz9yixgfsoonRo8
7HdFU1uN2UqBqSoezVM3KG6UzPxMKoE+139SmA4u1DjKRjvqphg5Ulve0IggNDWfpk6IlC06Dfv5
Qk5eN2GcTqi9hBYyzdnr3hIvQ1zAShCRx9ZYqKsDvVBwvPVe/eJ83CNuSaQmpMPHwm4TwODTjY4O
EsQW1yELvF9Fs5yic3I2S4swbtIE+2FhYjjpsAsyoJClgqRCJIQz27rQzHqK4XsqM3el5ignb5V6
f9mcRDI4i+0aEMdaBAdBn9IpQUpRXA/B/rKMPwSrv7SP7xvFnZ53JltNR9K8na5R0wQJYHWSsNtU
gUkbMAy+fVVsWP/tUxXOs2LwqHRBHaqAIMQdkiZ26+wuD6k79KI5L8EtWlwqa8kZQP1jPEiB+pq1
/yjaY9u+Xr5EkQguk02UOIySEY1ESU79sM7Rfyv8Mo8EMapIDOco4mruQ8kwMO1f5nsrV129sW/S
NhQEQH8Ihc8qwf6OhaMYKkQFyvATLUfZzo/pBsAmmyTDFhDQytzEL04iHyE6GeciUoJRstlsGIXD
Y5C+t/Q2ngXGtB6XnA/FewVtwuVZ8ELqOLqFcp93r1T2jdpyaSECEVg9Dvg0GeIi+JH4Bo5Gqp7m
mYqFxFEqnLZsN4He35ilqKK9nuwtBHG6HaIfZkhDBlA0MDOCbGFLBqcHu1+0q08YlPuMmi+kcWo+
htgMVGtcYdB00iZVgquBZNZ+tO1K8GasBhILSZymG7Ict8kMg6pVw9HbYydHrmzve+MzayALOZym
J0YXZ32BD0W00e1qyWvlQ5blzifcw0IKp920GqBzGSq8peZH2cmOTqP6cFkEu5AP+cRCBKfd5hTZ
JqgiEHVnD333ZIgQqIWaxr13AXZZrF5BkGKG8WGsMn/uo0OlZ3flrO2asqtdqZ0e5bLZmm31WgaZ
WwWi7UuRWXHvYRIN0aRLqHalxTEhgHoij2YveA8FF8nDDGL7EdAlNTyRbb63oer0InpakQAui5UV
pTONAu+tZV8143NvfbmsCat+7qwJOucSZC1rETsiyiNF6cqsKoj+SCa5ffZNt0RYR+ux3UIa5xIq
Ra+oxTAgid9faZjE/JeF2U5Bwlxs4sL5HKraQiLnGoLYqkw1CFm8UqjYdlJ29uyYb9VV4IAl8Clw
RY+76INxPqIb7RKINqgH1OVrkxz7SFD5ZJbz0XR1RbNsTHwQnsDG6JIZ3QtAJusp+Auyzpm7oHKS
KD9kbeCYWewqdra5rCTrlvRLJl+wCWclG1sZG7GF5hTArtW9ggh6TSIRnJ7Pg04ydEmQC7YVdnxA
Uox5JBG84Hqogp7x/y6PL9YMeQsgkhFN/3LTevSxvwkPKQDLlIPx0oK7Bl5IEBytv0xngbzCZ73U
Uhnql483eneYk/0cvlqh4F36g7s9i+G0XAHawBgVqOLaisNGdTD55GX/AL4Jmyr/j2Ek0ak4HY91
U0uTGqfK9sEBXYSnaAtO503p013jMa76qnBsdKefL6uhSCz7+SLQ1OhgWLWN/fY+s05mD+qroYyd
fr6zc+Pxsqg/eKrzjfIvpBoGU4PXHp5q2qAy/sbwhnIgYQOEN/WiO1UQbwoF8i+mVckGNSImMMDm
DBtzcIHwWgCI0FFAGjK9G6JUR3Sf3ANJpKpUa7ZEPYJVaba2ph264eAYrUjQuk/8dZl8oUfO2tIo
ClbwxTOs1neBaB18vSt+Nmy+wkPqoFBrdntz5pbXnd8+pxLG48pHlogKi5YCZ8VTGGKl3sLs82B4
+njUil0735BaUDBYn3RenIjzHNRW2i5t4XOnQ+eyZJtiT1ejG9ttN2COcOldd2Sgh6Km//rZLN0k
tqYC6ojTQymMEE3reF/+16mWlR+SED5y/RE7C+E0r03bsTRzDOFbJ+MAiiHEAXiYQ6fYzdcMIqXE
xKYJ0AxiOiKqHMH5+AJGqZZWX6EQ7FXFj9qSnF4FP9/Xy95jXd9/HY+vVJBiDkygaSPBp68zAipA
mAlyhPVeP/Dm/veZ+DJFR0aNWiYqzQwtlkHmK4z3eFcIWY9F98Xpoaz2NpJGZPcqbZ043QNDzyVC
Igj2Wz5GNefjcA+YqVrpNI4Aiaq/6T+5hSJvQIrqNJiWQGQ47Drb+8Q3sjBSJtsyIDb5fXupH+RG
ZRiEqTZtpSk/NlYusOFV/7oQwb0hmVXUOpUHtIb070GZOyBZdXI1dXrRxP3qN1oI4myWAholj2fE
nJH6JbWuKFB5aiGayOonWgjhbNYaMM3YsHlnhvZioHiQ+oZn7BlCPfBsdoqoM7Qe1JwF8rkVxmXq
Xu3xBCvSFlPWbnGTo8E66g5GaALAT4m2toQCuRhUpt2oxCj8eLrz72hV5Qaevin3Klrvxuay/gm+
GZ94GZU8t22AmgVQh8P0OpUOvYgrZP1VXNwgZ7vD3MxUmaHjWA7zsmr2ZaPA+mXod2EG8G7l2p4w
qyP3Tp9ITp6S7eUj/nx1P1j1Qj5n1U0zSnNioV4i33WbDPt22xjFwdgFYZRvu5o/7HtXfpVOCFO3
NXKxTjSUtx7wL/4C9hUWIWOtYjCaMO5NRlsW4KmJ7+wEMGa9O25UJ5AdXRJ2MFa9/0ImF6ZKUpu1
GtPbobkyyU4Iw/WHz6oTYliWLCOs+v1QoaQFWsZgXBhZM4J9wFHqvrqt0R4RTWyslgeQZv4nivuC
GMa0yhGESl6Z/dPE33WzcBKaOqn02gkNft0izrK4b6XkZhoRFRaRD/M7ibQfUts5UW0Jns71z3MW
w32eUU9bPWxQ8ZDKG0U/9NqnvP7593NePyqjaB4sCXTd7VeqOUriYtiPiHqn6wgkiy/D+XwpKKvS
YJrdvrCAN/1hu/XGrF1Uq53Kj5+YX9aw+IfwF+XeYZNsslOpbC5buOguuTehrYN0NBhoDR1+xPGm
Up4u//71rOh8Sj5zMCxdjoMc4+bmQ/sa7RmT4rxT0XX8hwLVTDzwtf5k//p4fB6RJl2sajkrh4Wn
0rjtjbtSfqhk0bEEZsUnEEo5WKZWwoKLF/WuiB3ZJa79Hm3l7yBH25YgY00ap3WnnSiFFnywn1q1
8IdJMs8xNVAoUFRPb2+FKKki38Szocv9nBk0hss37mTsZSqYmgyu2AqqehRF8kLl4BxGa6YG4mwU
mQPUDzeqO+4bP/DixCOOfUe2yaFPPIE+riYuC33knIekWza1M+gj0Eo1tzno+HSqO51C5GXhG0jL
a3BwtK71LgbNFqkm51dinc55p0E0mLkcLEs7en7ERFMUf2o8a3FGzrMMWELVohbNAcxPeYiSXRq1
QPIaBXcpUkXOdwAHpw4zVkTSp+umvSHB9vK3Yl//Y/Dxy5R54KC5lcCxDfho7G88lM1BVd1ctOEj
0AaeBaHug1QpMrj6Mn2QpduJXAfEM7N/ovrKKHaXjyNwGTx0kN4iWSkTlIaG2SfDW9149vxVtd8V
Ebn8H2Km88Vx4YVcRWwNhEWmLgODZ/PPuRv6vVPutY20R5gmeJFFX4ppysIpYQvxfzgQgXRryih4
2Xdat7l8faJPxfmKfKYG2lF4LvP6XWbgY/rLGBwn+jgbLq2pe1ma6EScm4iltkqyHJkfLeLKJZZ8
XyeGue/j/lNkH2dj5SeUmypuZVXGxlBmxYBZPGVgLhm7v4yZeDoEQpSK9ixZsdLaqfR7U/py+cL+
kHudlY7zBoNNi57IcDo1SNf1Ldt8sl3zZGOGINwKZ5sEvoffzER4RlBDxivVHAyoeJw78aFQXMND
uXXy0BhyqbWxBCooEsqllzUtrCjoCcoBlbQxZrKttPJTemdZ2EvTNfyHEzG1ipoFJsJ1XbvCAKdj
ILdSq0+Z61mI+ru5GkYtz9RmOZX9HHxpiJdrAm1Yv6mzBM4DqYFpZmaOpyGVa1Sl++s4SveXFY7p
08fX4SyC8zlqYyhZBC3A6s9J0vFwk71e3wdXI+mdovT7UlASFMnj/A/JmjmRMOjh2RHQVzXyrKb0
MFoWSuKTNxF5o/aFH0lCxDR2VZfOyXmirNaU2Mw7pAnb+WXY0G2FRKHDCCz6GGwNVTSas746jnv9
TwW5MAUg1HUFAjS8Hod5mzeO8ZWMAJ6Vn1gDRfdrrONfTVdz6MYvEuJ4//JnXXe8Z+lc7JINtGxL
HWADkwmE0/poSrfKpwgNFifkXFWc1+qsS2hDRUbiNPOh0MAFMZwuH2T9uf91EB41vwTSojzEuEat
r7x8uhv7L91UO7X5nHTkMwZtY8cWH81k0Jy/G7TV12adK1hO61vFKbTN2GDIUxHEL+vFoLMUvpxH
o/l/pKv6jeUTcIRW1zrqQO1O3TuzL90xQmoJJexwGx3uRGRn62q5kM55xiSR5qZpbWYHmHrZBLUj
b7Rj/R5vLK/e1F9rJ/fK2xr0miKLYBb2wQIXkjl32alToyQVOttdQ71Id6MJgxagpRap/mqEs5DD
OU2tage9lFF2CtTqpS1aoNR2LvLZbWxF7+M4nTAG+HhZSddfbRtb2AhhFB0wnL9rzjSppDcMyGSv
trzJsCinX3dApchBe03uL0tbtW0bEHGAINU1cED9LmzM5aKbG7w7c/AUVQ8GvdHKp8siVr30QgTn
Lac8DgY9VFD9DVXqAPDF0zBbH4UKwPTb/ZhVmScbrZMJA8bVXFaVVQNj3QQfkaeZGc0uaLtQxyxC
hlV3c6s9pz6od6pv01bZyDuSuOPr5bMKRXJPIMCf6zCo0IQjvjE5BPgEqK5jwzHHAlPuiREK1i4X
wIXotpiqBhBgzgQrK7TjojfB7Tdja4W+YKuAlCdbfdSaDnR4ft8LXM5qJrOUyJleXAJy2NRBb0L8
do+51AfJne8JGups+Ce+Ma7VT6joUiBng7pZTWgLo64z2M9NfjBp7JJItJ6z5lCWQrjvVgzEqEsV
302nr+YAyB7pltJTgo0zgYKIBHEGp+Z1FzUEUfJ/1s1YKRnqR3ySbxQ3cBSgxwsjiDUzXx6Ps0Gr
yrqoHPDREq1x0uY2xF5Vnt9dPptICOe4rDqWexBXQTOi57w8FqC2JcP272RwsYgZ1nZrqziInNNt
R6oQqO6tOyepYHRK9Jm457sNjbyI7dbwmqb0R7tFQFI9hsnkjSX5u2vjayqmJZmzQvGWZZ3t5MEX
RQpdSbSEuAo0vdAAvqzSmKAfo4w85d8FbANsdCZmA7qtRZ3GGzf0MO1AQRaWgg3ztRd0KZdzF6Ak
mjowkiInKF7DahsZjZO3OTDlMDGojm4CN/VXGsJDY6Ge08NVom+bGDMQoNOt0WnHUgoFirjK9Lo8
GOcxJFvpMilGVZtRR1d3MTApmT8km3AjueN9vJ+2jBoe88zXJIJJZy5pBEddXRxZ/g2cMxmVZCgi
y2Cz5+F9BXzZwZF2sjt7+YaxG/aAcn6wMXu6iQ7l8/zwdxfN+ZQms/OoIJrhWdXXRkPpNP3SGrbo
iEw/+EhveUTOqQRqTsuYQn9aD47FZbOt8YluzEN2CLefwa9aCuO8CwaQsDJu4RUIgKQbWvHBLEQl
R4GT5Gko7VI1NEDcYkQC69Rm+dJgrB5LgaJrW0t1FifhizGJMdC+rn9qBtszK35SPmMlmJFtVqCa
wvzMqfDrrSSIXkVyuXgEmL5RLhk6+sLkiBy1jDSnoydV3/ShqA+9CuyzPCNTnUWJszemvE9DxK7q
Xfw18Ae/fOr8/sjsL9yXJ+JNW90diZO+FH5zFPHjrcbpS/FcXNLVVRInEuLan1PQoG46oOLhk29Y
/ACLqQhvR+TAeajnFkTuhAQorgyu4ZPrwY1uySa6kV/VfeXRLxbGRcr3z1i4TQDHbhu2bHMX3PSG
ToyihotLI7/GymCYp8em6jeXxTBP+dHEz2K4iwwqVa0iDQmPrm8a+75Tv17+/T+XkC8J4Fx1RZU6
LVoWNBziXX7XvZnvcwBD0OqfMIZjv6nAKZc8iZpp67Z+PhjnnqMkG/KxRJ2oC1+mMHTS+OuYi8BH
RbfHuWFZS0wK1GcQew3phs5oCQ7Fp97w8zk4H5xj/dpowbOAVdXOr2NyarQocTT5luTjIVfHTURb
Ed7JegB2lsm5YluR9ZogtfHkEplNFhYnwOB8m/QscLTqM9tBqnwWxkV7xGRQITO7wyzeKeOPhEwH
SkQ13j8kh/+J+YDNnZa5bRUMJEnqHAb2x4De5iM9YiVpFzxPR6HPWL1EMHtpBIvNJtG5DxdTGkpV
BMXXW7conWJPNiUg6TECDXBw/Js5LONgJaK29S4b3epDsBDNfb9Cj6PM6DFLqY/XSu8bydGabpMh
dAB9IRC1amYLUdzXC5EOJPWMJm5lHKtRdhrEmAnw9//qQIb8+2vTgTB40uTa8LrCtrFxQKSnOKTh
QUm0bBOlRbpVR1uADin4fgb3mjaxmcw5OEu9bE5dMEC9hXr0HirzMepbUQa8Gqifb9HgnH1dkHAM
ehlzbdb/kXZdPXbjzPIXCZBExVelkycH2y/CeGwr56xff4uz392jpWVxMftmYAD3IdUsNjtU7Sr5
0Z8voXFfBIaVpE+VmNrbu8mzxmB+LYTqQIdpYe0ZSsDWVL2T5D4jD0XyTKDXsW1tPWmxWBwF0UWo
QCphyoMaixs0R8YlAPYp5C1Ut/yl2+ENiBZ3POxfv3QWJhnwN9RCNsVI6RCbl2d62nOv2jWDHcnI
ldDmzuIk3v8LfRW6c79ddgu7zH2QwywaBFvKk98eIEDhVReoZAaHzhkO4knPbfVpe3Pp3m0ZZEBm
ahq1z3QNWfX6EktPJU/aj3O8NQZJDOiKpr2OwGfW98G0k/WDmHIKA6tZtMWeMQgioqDTpmjC/shp
NTvt0ILuXNzzsskcTGQJ66TJ7LSwxWwIGvIepTmyBGSvEVf5ILDvjgNGOTmYxfk0LHldriRxo8R4
C/ud7xTx5JlV4W5//dXmJPm6dyx7fFAVdWtEEo6WapWHbhe4wWWsrdEtoNLLY+PnACLLBqIaTViY
KVh0wtSwxPB9xHSN1t8l6szZOY7T6QxgIFtCWuj14m2RGt1e1Y1oV8pN4EpdxetrWI/soYGti5qi
qIbMIAUaKJJA7zXqfU2Fx3toZ9/8Q/U+2pODdhQUzgM8FZ3t77bu8lejDEyAdl0spRDwNHrBnoBx
YvAUgBLP5df38WqGAYc8aYmURlhbhwar0TwU8s+540zqrTuFaYiaJhkKGOX+Ce4SqaOWqAMaQ8TR
mkfkobvTHB/T5GV7y1ZPk0xkRVah1obKzD/tVERTo5mWE8xcd3IgLBFEDt/6ugkNyiOqpuHBxQDR
LMRoQ57QeZJn+U6qKrsreJSPqzev/LcJNt0YRHrfq2WPGSgFWYF62MezcchS1On04FD32kFNtOft
jVt1goVJZuOQodLzhnZQTHh+dV9bcV9pvAPL2Tm2lStSsmGQRLlzdD85VJGxl+uA04TMWwbjZ0ne
teHUTWjD1AwLohXWRNvv5y/bm7WeV1jsFl3pIlbRwrpIpBZV6sYlnvaS3IfOnFnxSwjyQIj08qZp
eauif1+Yy4YGk1s9Ysw4alBfiXZNUx818FhuL4vndgzehJ0hjKRAoUov0rNfFsemGdzKnCyjkexk
kp2xD3bbJnkuwWCPHhS+2FWp5oyG5vbytCNQXfpvJpjYxC/0XkimHpAwngZyFyVP2/8/1xkYQJhy
XRRqqo+CdnO81hyqGJAMkBpGfHIqWouX1eJ4A5s3lHNZymXaIqFhCniKbwztfeaS29CD8lvEePVw
lpulCWq9HPNogofjgkVHMyjxBLtyete3msfQrV45u8jxBJZkX601DRowyDBNtqFakie+0VOl24hT
KtmSz+LedHhlS55NFi0w0G0E6dghgjhEwVtNOIui3ru1idT+8tz6UhNkEVwvaiJH6r8M3dcw1Ky6
aqxq+LG9gTyvYDBCDVtB90uxc1LhIsqvSu0YPedyXX+iLZyCAQjFn4q5JxUdhZvcELmRUrSiS4T2
pr9YJYwHwlnVeuC1MMkChFmTSs0Bfcp9eejxWIqdHp0zCoLX7gD1NHc48RpXeDvJAAYYEqW56fDS
KPrvZXvXpM+Ffr/9sbjLYjAj1GvNjEt43mBnb5KTuKDa90w7O5+hWX8yHZ0Tf3HWxDYhNWnbhrh+
MfKOuT7kXYIGq+PVunhGmBiijLLE9KUJ8WpWPk6jcqsr800MhertzeOZYbIgZaMGctUgLI7D09je
GOMpFn5um1htm0KzhiQp6LhBjMe4nTg0alg3Q/dROQxt/0i1F0xXvg0uqaV/uHv6DWyKNzwy89WY
f2GYcT4zMJKgMHCZzKVKTnNvxpZa+KOb++Mb0gbIA8blixkTwcrNUOJclavT1ctlM24pTXkXmOE8
Ivt5mhXAbns7NgQTF+d+ug2TmzneT+mX7b1e/Zx/r5iITNIuLOpRUOn1GUHFOZefe9+NS94rex26
FlYY3+w7QTB7BeP9yuUv6uzoHrV1zdEv9GtWj5COiTnv09XbZWGS8VM5mSoJ3DTAERn9Iv2rz8tf
Ubj97XpZGGCur0CRmspMcN6aKT76WumNkuokU7jvkvTxv30k5ibrsiogYwIYNglqW5JuV83oyWTi
bBnPF+jfFxdm3DdRNZUo2EfipfdPkDoZeZL2q3fyYtOYO6yaFH2IyYw7Hx3PenPo08uQFFY2PQrV
Z1LDC1MMiPhxi36OCUA1tORMjAx67IrVKsVNGI2feZQuTDGwUSqT0og1buYquETGOQk57yqeLzPA
QMDDrAQRwkGwO1XZ16A4bPsXx5U/gGnx4SFyQIpS6XA/VXtZswYTc9vhQU549R2Og31kyhZ2CrPw
I9VAriOe8GTTj0qAxlSTc9mu93xcv8bHi2FhpQ3lSGpEZCFiOn4t2wrIgjAR6AUX/ZlyzGveeJRR
+C7BY8JjC6Vf+ndQIKpKB6RB2ckcIU02hkBWgTpGB8KK6QlcvKNxboqn3H/UFE5Sdr1cRq7WmNMU
qlLajyqejOotHShBZ8294iSHydE82foXwkjrfni1xxwpQ/RzQ6MpMbqxxKFqn3RKa77B6OMudcuK
y5vykZXY2lDmaPUdZHSIgcA6SC1aJUDc6/jOt9LJD4ZNGyzp8GVvZwf0x1oigjjICO/mI0Z3MW+A
AXJHPAVO9Lp9XtYbKxYbzxzIIs1QUfbhyJWbHiYoJaFX7EHHBNG8p/0jxSHFyBr6rve0vYmnUUb/
840tYZPkseT705CjSEpJWJpdvydQoZD3vPuN48psarwkIMtBQQ8v92jcB8Uvvf3Zgt+r0q241S2j
/tQd97dvsVlyZJOrUp+QO8qM6RSO2UkNm8PcJw/bn+4PocjVDnNth2EgS1mFIKs5Vr+odGfopagw
p796l7Y8+9zqz/qVp6FFRDF0TWTb7XJ1kOqwxeXd4XIAyVWn32jRTQUB4MH8ur24dRy/mmLiBE0b
ceMlFar0Cfi8Zsx0p7rVIlCdjIlz5a3nXcjVFoN0lTHVmM6Fe7QObdBtoBuC8X9HPWontJ1xHh1/
CI2v1hikk31zShoRcYOyq27+0rYeXWLD6zlX7XrXoiIqsqxokqKw4m9zWQhEzgA48g7MNpEV3Mi2
7qmnamcc+gyZc0jVi07mDPvE00FIjjcBl3N6vTS6+BFM8JrngRH2GdIxs/4s3Cb78bX7CsnDe8iM
li+URYS+vfmsS+uHY2GXORxVb/7v+ppslMR2xIlGC2JwVnLoPqgr84vOq6pzbTJO24H7UwFDMFIn
h+RhhoAq5mRBJznZ5ak4BLayz3ey6G4flPWbc7FQxnvLSe/zgOoWSu/AACqTnQG3NcsorNiST58M
DBYGGQeupxKD9ARXZ659N9PG1oLGNoODKt0TEJvwkijc9TE39aQpU15MNNI6qKhpouW2t8Jf9JLu
Xn1wJTq8uuN6TmWxQOaiNvUolaDkggWeW68940o8qnv/oLqa1fSWgvyhuOeV6FbxbmGTuYaHWZSh
84s8Qao8oGgct7Ilk19l1HIeRqtxz9UOGx/XGcnmvg4nJzVvq/qbZnDax3ifiw2MwU+raOOAhJRw
QguSPeyqnQDxgaH4mJfki0pT9/4thFgsiMGXRFaCsvIR8CficPaHFAvTzkrV2v/tmH2sexGKmxHq
nlOOUhoVmVJsStIePFOlJzqrZToS5/5bpS+UF+tisEQPROhyt7gmpqNxzA/EqXaY6Y4tKi8VvmRP
hZde5FMEnhWOh/A2lMGTLpB1MzGRRhHzl1D0uvTN+MzM/XJtDIIYSei3QgnaByJ/D+Lv4bxLBp+z
DM6BYifrRlP3ZxFSTI4fDrYy7KvuychRevAf/qNjMGiRZnklBR3eSdN9fqBRbOiIX4PDjIJ+5kSP
PKBY/zzEUA2FqLLOii9GxiDI2oACeJ88d+NOa49ZxnmMcUywUTkJ+sDoMrherSOBh/Er0GbYI2/q
5g8e/vdK2Kg8EbNR8TWEJ63T4JV+R9UxRwt0wu+zrXyRbMlWToPFe9auA+DVKoMXNaiY9TJE9CEl
3wjJLDP4te0Q6y8q5WqBiTzMkTR6oWH74nN71m9pj4d5O0HlI0KzemQL32a7wcBId4aalseb0113
+6txBjZ6WSxlU0P+ptDQkW9e+vgSYCSlEHkXyR+A/mqJwQmtQK9i2uCVI98juHOy/fyav0a2Bv6H
7jYKuU0svA/HgEYQz+bcingRYGbjRtGTQxuKnGoKz/HZUCOuhG4wMa+nBm95/qWebif5+7Z3rK9C
l03E4yaqAkySehbVeQ5NEyYU+VaoQwtljcO2ifVVXE0wGerI6Mq4adFX6UvHYD4WJLRUHurxbDCn
yIAc3BwRyiTdVIfKF29LWblDFvlxeym83WKOkpDrU6NPBsCuE87JLLroPeMc19WVqCK6vokhQ6aS
/n1xr5eGL0ayCVbOIT6Wmltlt4G6/8QqFiYYz4WE+YDGRkToqeL3nTtWuW64ED2YIl6QQrf9t2Bo
YYlxYEWQJqIbJdgbjkmEt968R2HiXkr/Zey1jgELe8zdB0W7bFbrj/F1ySPnxB335KG35S+UG8N/
ED8VmyzsMVFyHlZtKquD5szDKVcvs3QsVM7ltwqgVxNsgFxpvWxICuZgxvYojbLVgoIwqioL8vDW
tlusEjrIC1PMQS1MkOsaQkinfPx70c2OVDEcgUQMog+qGB7YcwIO7tmlxJTt/XDi3YXrL53FL2CO
cauQYqoFnK+6sMx3yj9Q2PlpPCW4pShR+1zgffWpoc2FUeZQo1cigzAe8GlMvtbyXq1vMh5u8D4i
ewummdDlQ6s5bYy8LtiJZrWw9Pylqji5Iw56fGzwAj3aMhPGlKouTPlNMboRRO5DDnrw1sKghx9P
iVgpdJAE7435JhS+iPltVLnbzrieu1h8FQY6CrEUysBXETj8uojgLEM3uYNxYeQRLPIyoS+VN3/J
2zoGO7Ja62MSoZAqQfJg9t1i0Cw54OVkeFYYxBiNUs+Tgc5GmoepB9nfxYx221u3ekldd+4jHlz4
QFJHhamLeDCFwiXV72udlzGkB+J3VFckTYPYug5iy39eUfkYjb7ZIAOi7JDrtYaflAlIB2EtXoO3
6Y6XcVlfz9Ucc3gGYc60skLRKdMbVx3NvZh1nC37yAJsLYl+tsWezaCyqU1qQ9wNVB0CxRftQEej
Mu9TyX/1uhzm/EySXPlpa6LKU1yC8k4Jfkn+TU+yQ6RfpFb3tp1hPb27MMecI9EgTZmiAonDo36Z
mue49e101p1GFbxJGFy/xNx2AU4xBJucC4W7q8yRaokoSLEI9gzjQstLza64RDvUk27CIy+5/Ier
47qtzMGSkhDM2Bm+4GDPXrTvz9Ml9nxnPBYHtEF45T0/l7x+lv82aTCx81DPU0LTVyBne2mBFKm0
z8jb9vfjOD9LAFdHgTHqOQC9n+pzD9Doo5oTpa0D+nUZzKVLBikqFMQZaOf4KrfPswmOY7+3Y8I7
yOuFjasvGgxwVHIpgTEGwEFuw/5D14Y2Qs6hLexUO0LOf3vv/hAOXlfGIIfUkKhOVUzv9O/g/UVx
w7gj3/Rv5r3mlRi6GjnASF1sA0RYPiPZ17QgE+rxY9RXOkU7SpOL1OyBsyx6ZLfsMAiiZz1IjFq8
dJOX8pC5ybfMDiX3HSXTJ7DgOL6bpnYPnmje9+PZZaBEIFEihQPs1tKr3xVWPyB7EDud+DXXOFvJ
O1oMcui1XOZhAk/p47NeHLviNh1329vIc3sGMOpOkaVeB2DkiX/sEt2V8vKuaOOdUPKE69ZTMFfH
NxmkyGsDF/+A5VRu5wrvlNdYejXdEqWD1gIh1P8aTeWT7w7feZTv63uJ+qhMCLiaFCasD6pyQEkR
QXUXXiSxsNXgVzByOkPWN/Nqg8GQuRd9MzVjwJQKiaOitfv+udNu8+xTcHi1wyCI3wb5MFQx+qi0
U6HcqDPHKdY7XDQJj28igiSfVWMz6jzVAhGUH5M9TZYEIkAozNEct/zeTnRoGhkz4JctW7JoxZfx
U/Hh1T773NN7dZTaEvPERi/bcYu+pwhsARFPSnYdihd2GKcQ1DrPOwUpb1o+oKLMoPV+6jz9WHjD
idfYunqJLYwx3pHGSVZXIdIAvay3ti+U4b6IM4Fzj/GsML5RCEAMc0IqayBPQvFiVBzfWD1Hi1Uw
t0keF3lLBIxeNcFomdNL29T2zOviWz1ICyP0RywC0cCch6FOoOgqgrPRDx7D/mxmd+XAuUN4a2Gu
kHaO5Y7ESJQgGacXr0FrD+PDNr6uv+AWS2Gui1QbC1PMcPum5xLHqbghe8H1vcYbbdEB6QV3QFPm
rYq5NYJexPxcBIvmPngrD+PB3BuX6KEGHz8aiYwDpnGO6Ut1yA7jUQA10Y7mNBIw4/FKttTQbzf0
YunM3RKQRtajFoEvkSH+qwrkpc7b0SJGLe7zyb+E8QwqNCX0ne0952wA+/SLfK3p2xnRolFM1pg+
9fnPMHvZtvEhKbCxOJb2r82apmpMVLJqiJiFqDxGx2/KLtibr6HTW7QqnULZvXDiY74Tndgtofy1
/RN4y2TxJBUIqCWQF8/D3AqgTagnx7zjpFLWL+3rR/zYh8VR7HJVqCVkSJ3eCKW7dpq7m2AgkFlo
OrQIN6K+axRV8eQ69r2iK81dpeTNYI2zPuwHKIKnlorJM0vtk+hB7CUJ0mT51LQHOc5mtxGlcifF
6oySbVaYPFIRDhayqg2NnOQRqTNcY/M3rXuaefTevC9A/77YG8XPxKGccdJCdbxMNc6RQo6KyFPj
5ZlhYCoRUGLRqLxs3CuXQRh30YSZkoR36f4BqhRFV2QdWXedOa/CMBSh0tIZLega+bviGHpha/ke
MkBe6qI1544XS6+/TTBz/T+T7OMxioY6mwTQozSuchSsv5Q11Bua35LPwMab7SOz7hBXc8x9LxmF
PwWiRBlE+upWaOv8F1qx0l/bVtZf/ItVMSdTGuNAJ5QisU/tGm+TbKedp3faVFXueCC77hzXJTH3
vZgFRtFNiCra2LCG6lnDRN3U8KhX1q3o4PyRVVkiCuPpYLfJ62rAI1+X76LCsIvKFUoeYfN6lka7
WmEcXZVlMpZl1DuBCg8HVW7rdLqAmZFAgUBTZmROYiad3QWtcqc06PqRo0bkoOofrs/rj2AubNFH
0zNcBJS1t5NdZ5iNrHaa06B/S5vAYDvjRavcqi4m8AIUAPzAeqbisMRNuE0F62G4ju3WMOxu4h//
xJeqzBJRguC3M+3m9+xBNzF+mjrmw3hE1vEuf+kgQTOiqzRB10nB6VNcPSoL2/TvC2xT/cRsyxa2
jeIuU27MkBN78f5/xqOqOBTkgnIS5+aBFMecJ5G96rGL38/4Ekn9qTQp+YtfvkuDRzAOYgafaqta
GGF8RevDuRBUGmlczHewSTmUbBiEnu+BjQZtbtvm+poUgLNkgmyBTYOZpJuTMmzwgpDknzikPzIV
zLVmznlC0F/9W2ijX80w8GVMeBKBymxw4gDShOSrErRWEe6S7KuvcsIL+hW2TDEerkZaoOsNuk0k
JbIy4TBk39X8UVU/k0hZrIhxZiPMkziiTf5G91YJPzLxruapEq5/G3wZQ9IJsJ+5PLNWCIQkpbwR
UPqei8SuW2I1Rm5x7pbVoJp6wF922FHPyVDKKCSI+hp3QPdK6hg7CgrCQ7DTMDULrhLE8/SiCZ+3
La96hSGBcFDCdQ3r/wQEKRfHINRpdODfGEgOyeWNUJ/MsnXGLnW2ba1uJkTQTFHCbSOxOcQSdAFh
6KNdEV0TTp7ntpHMB3nKdttm6Df5zfsWZhiMyLta8GVaFUgPwT45tnuaqoRELwfq1rPyCzvs1qVN
bwwZioWDPWKoRUMru+BWF9qBWRxydzrJp0/NcCxMMo9ANUuSWo2wg5SDiuyjHdlpUB/mkcvwdpD1
+n4SGvSyj44uvcQQeOtjUJ4jAAkeTMPRyWtJJg44rd4b14WxSUS9G8JACJHHC/LpoSLJeUbzxrZb
8L6XyYSJZqvrYx8hKdq4lMqXis+XXr/vkaAUdrkr7z+ZVV4si8HcOhxjokmEyjeKJzUp9mNKyWmV
Q5oExzzmRTmcA/YbYY82+VIcIFMJqpY4fgqi3SeHxxZLYkBXmwxTEyvaE+mJCIPxRj5C6htC2DVo
6sPj5ygmFvbomhcRSz/pQqpJ8EVlR7zGJq+SbpGb1pqRaNHAJdb4No+5ZT2BuLDJIEiiq3ogj2gQ
F/bNL3QEe+B7duIU7cd0gILXRsg1xwDJ3AZxOmdIvlEVGiptYJxHe0Ag+pG+4RwDno8wEOIPldAO
HRruR/kcqTcK2MPrR85JWz/Nhiojx6xKKqsP0QZdNZIcNmgWpXoYD3ROYvgKsqqzjzbq9CJwUvTr
L07japHxylGpwEPYTTTlK9p9ZhNn3HcdnESCPHuLEXWu1PjqGqHvoYGq2ADbAIMmUmWAhXNKoXBY
KqCQbN1W5gk4rgYFCxMMepBWTINyQjDdtNJ9poxf46DfRW0Jbp9IfIiJcUxLgxO6rb9yF0aZ2E3y
8zDGODqNRCi5YmMLD8nZRN+94Hzuqy1sMV/N7ytVbXVEV8lLTRnuQPTceerxg5dkx2+GWj9oJpVj
waAWNJ+Ye63qorEM0XeKIqYPVZ/UGU+mW5yHQ4K5rM8d66s19k5r8mmWfDq2PNiSJ7spUERG38Vf
ejPZK+fMrcbcC2uMP6ZdPQCXJyTXs53e36iJaaXf399r+R7JuMlEvQVBJHqkJe9tipJDGPzY/gHr
KUXTMAiG3zSMMDMoBrUmiAHQoY3aiZ/I0/hO67expz403vRFd/Ub36siUOajaHynnz+VNl1YZ2BN
EjHUow542OrGJcj2fSBb6fC0vcRV6FzYYNxHxSj9lCh4b4AawI3qxIPw5DnAVbhthreTLCOuHI1K
I2mo06FXcbK1Y+dWNw00qJIdbfkm9nycnOGudek8YfyNF/zRQ/db+HxdJcvGZ/qo808TwqR+vknL
RynmvNr+cAr/dhSWEDdoJSOqMd7jgOcdFVtwO3hJjonTQZvrQyo3jzMY9GxZR5qtjNTEkbuD3A7E
6iup8ba3ej03tVgsg3ZV3kFhIUWjO2UwT471/kPBCEPwPDTg+I5Gd30RxshyI4HEAGyepnGQ8yct
s33C6aZdM0FEWdZMEw2ycPd/miibXooUxM2OP+7nckeSQ8prRV97GCxNMIFRRZSxD0WcAGVnHJtd
gvcHigSfIrdcmmGgJBCETFcpQYGmiGCXsfPs5+Dvtj/9+m6ZEuW1xLOXdfNYrZB1MRExROVp0F+C
yA2jl20TayeJYPLg/00w97fYDqFqVCWGbvInxXzLJh5ZzeplvbTAuK+Y6cXcBBh/aVyttnQQIYt3
2jvB9GvkfAZhiSSrOpKoaJZmKTRNDNgn8oyqfaZ+MUsQ0fZv9fRle8dWoW9hhCXRDHWz66BDROeU
6nP2MkEDUhWt8rGwTdeEcDaC4vk5PFEhCOMmv/BO6SoeLO0zt6gQ6M0o0ziySh4z9UmUT3NRW2ED
KBJ+luGzGe/V+BM52aVNxk3M2I/1IcPb16jC6JwOxHhp2qrnQN2qv18/H8snMPQDKaocR1fqjkF/
iNr9wJMkWi01LVfCgFwwGEQqBIO+1SZ3SiyMRBwiW/SIK4NZZNobDzyZ2lVAWqyKwbxCjo0ionTC
05FyemiHwYNMCDchwvULBvjKXiqUTMRRjjF2SIkESrc60Ia0br99Aii0sbfvcgsZ6PNHyczMtAOP
gH+TpamV1YFFO1jBhu/W/o9tYzyfYIImufFVM4LOs0PG0Eqr0crMo4hYcdvKasFjuSYmbkLab2jm
CjnGKrRFiPfhURGH6EMOnYlYNCa0KauO4BjucP435NarxHCLH8AOgukmhkrCABVj9TZ88neiq+7D
x9IzDsrjvJsKi059tD+FQ3wxOZ+Ts8Nsf1oXZJMihLRW7d/U8a1c7wPlbXt7V2+Z6xFgOTjDVMzn
RAFLoIauP68OjcEz2p7jKdS/f3dLTZQg1IxpWJZar4niAFTaqH36RC+tUR4GF5JEpuU3wwvomer7
7TXxzDGOmQkg7yEdbexWvcL8VUq7Ei8YP7K2zaymBIl0XRbjmUHb1XKQ4vPoj9qxAT14tzPudFtx
hi/VU+YNr2Zpqc620fXv9f82VZY6Tx+MKTRmJLQC+SgGYApsOAxmPAPMHZa2aqr0fYPN006GcpPq
nHL7KtfJddcQaf4z0KxnyIIokCtC1DHZ8R09z9F9dswSK7vIGDD2WleyxXMVWuBXl7DCj7rFZ2Za
lr+CiX1CkoWN0KJd0hBv2/rVUB+mgUeOydtK+vdF1G6mZdbVKvzQjM9D/2T0nLfQOjxcfYG5vhoE
84FoYA1d+aNIXHO+aDxuyvUL5WqCubmMWOuVasTHms2LmjwPw/0IeYzwLUs/Q9O2/CDM1UVKSZD1
ue6cMngY9fdmqmxV49wl28CgigwwaJlRSRiG7pykIi4xvnXaGYIxtuhzAGj1kbpcDIMMST9OWSu3
NLKmFBQoyH2lJGHRXb8LPPFhGxI4bvARfSzcrK8MOQlN7JwvPiX+Oc1/Jr63beIPd+DffvDxlFjY
kIbI95vABOmbbHd2/a7fypg8S2+Nu+I9spODCOkkm9iG9y9mFSgg/Pn2UD82e2EbbfUR6WJ8NQKj
ii3tk4tpS0c6qRB43EFLevC3rDHAkMpdnk41YnhKeAwO7D2Y3ixywaMVfZmB86lB2YWrfETFi9VJ
el7JgSBhhiszvHY6y03ljAqvKYHnIwxUSKNASBwiKTR6yF3+BL+B2x47L7FbEFrFVn0Jf2bfOT7D
20kGO9SknucxRQaT5oJ91EEgfWnJj5SHpd4FjzwKRpmDVWwx2u8zfzY1XMf0yyk2OfUn8QcV85Jv
ceJt9dvkpQ806lYP+RfRFvGrqtO0127CMw82eQDwcZ4WXxXJREGcSUlps//ioAl+osUW0zxgoLnj
teX84eV0PZ0M3MiQ1FZBDQnsBC2a6kUgLk52JqjbUV9wUnfYS4ftb8u52T4e4ovlqbpIAmFEQJcL
F4HcSrxBSo67suWRttQQ+VAqMsg1vSV50XiQX8CzvQxld3slnCvhI1pZrKTtydTHCVYStwdBfIES
jDWQxho7lXP30G+wgStsz2wyJ4EwJQKGaLXGQvhBiZbD7Cj2rynx1AhDzzyFd058qrKtrgmypJie
RIGEPJ4wmoQaSWb31s8K81CzS0sy/zGoYnOIc14LcVgiS9DpjW0MrdeMipf2xm77m/G8jwGWefbN
LJdhRhWye5GYx2DMnG0TPAdkopFBj4ygC1FUTeUXkCZGPlqWeZrtPBtMNJIVSCuqOgoAaRHYSN7Y
hvozkjj+vW4EHCbojDQ1Q6N/X/h3ZfSGOvUI4MxWcRsh29dN5OZdz/kkq+SBRLraYb5JlTVdZeRI
vRHJym66HWVGaL40goXJdMXqXUozMX0nX/PB+syXuhpmvpReiXo8jigcyWlt+cR/StQfpi6/b1vh
ro/5WHkXBybS1zR33bzNTulJp+TZdJFk/gLmiQuCERD7ipy30jpmXNfG4LrZKX4jiwgjo/olEJ/j
0RPjcyT8mPTvdeBlwdftRX7A6u8Y9bc9lk4KOg9DLEloKh9sTIYIXvGrli2wI37IFLfH/qju4r1h
1fvhCxUS448v0I+19QPYx2eZjaOowosESbNKAlAOrDqP0NMLNoWKg8ico8GSvxY5sFFR8NJNs/pH
XGunqWh2yvQZHvXFyWA5ASZJywVSAa3M7piUz3n3EAoh5xCsI+L1w9G/L065CsXj0ZQbTM7n0K8L
K5DKyMp+2zt4Nhgk0WrwTKflOOKBNltZY+yUhiflxDPBgEjUtsGIqx/5c/2VNC0Y9Hk5G943Z9Ai
NENVHwfEwaS69VsDDeQ3isQj3FqPKa5fg8EKUZ6Vpm8wNi4P3wR1D6U18AicJt5k6R+CzKsdBh7k
KelMDTp1DmIWUDOg8fMRbBN2cai8/JmXK+eBAzuWgex/npe08Np7DWgOZyiY0FR9sM+9AoGFbhuP
KLMWZzrYFDzWisX7Bbz1sq3Oo9iJgxDjFww25TGjRW3/4Hu0QhB5vPbg1aagxbk16LN0caZivxpb
OQXiy9/ys7ErPdqGJLwpVnCH0jmX/ILjNCwDwDjVswlVSDT71eazWvQ/MPRgT/q8gwTs59ITfzuO
wcCFUKKLqx0xD9p7BmotjS19N+15p6OPMUwsXlmMc+bYxt1RFtIcuqsIQfyn6UcrujVP6uYPke51
QQxwiEaqZYTWSocjeYdXusk9an52cfa9/C1AuS/9yR1T4txVBgMlqhyaRerTTgdPf+9uqmMH6qnM
0hETiI70U/OmfYXu2twOd9tAzPMUBl7QW1uUre6Dil0b7kAiaEWD9N0YEy8rBHfbFO/TMQijyjNJ
5g73sTG8mfFtJd7JOiffzMMVttEJc6DF6Id4vMo7fxfa5S3VRYJalu3fKU7t0gkpMDc8UC34dCfs
ebNSf3g8/+07bGNvHWCwPSgQBlQ1leKmnTJIRQPPxPcCclP1M7/7j7OtJgMtQ2L2YWbiui7Lr3H5
mpS3JU+HjAeWbDdvI0gjMQYkn+ODv8v2hS3Y/TFH/09tg0P88J/8xGQAxUh8kPN1eGVE7VkIvlb1
RUs+059yfWCYdE8XcBzktWwoUQdpHfFiKrXdqD87hTccynUGBkiaRDSzHjX8j4utuw9cw3mNDoNT
W7E7vf7g6W1zAh62MOZnc6yXOijslK70lArJoYxXQ6RosBFSmwxalGoiFpOENwSpDwm5LZJD7rtV
bSv9K0k5bsB1OgYvtMjvxLHAkzY3oToMsQ43s8236IAZFAc9Fxx02kZgk62FZYlaNkaLyDodK0sB
bX4732rTD5KfypbT2Lp9YjGC8k/v8yFSnqOUhcxGnrzMU/ZAyuQln3iUhrwVMcCQhNWogwQCmjhK
aI9RdWcO5r7UypsJsqlJUfII/ravElOkKdzloQLpkAp+P0SqyaNJ3go1dGV/N8iBt40P235uigw+
IFDtiJAhy2ZEjyMEDQa0k25b4K2EgYfMgFhVKmLsOifJrmoTKxDem1TdDTz6PZ4nMAjRtkUnKhKy
zH5+qpOvjfnW6DwY4tlgQgsjqWOxo7MmpT47U1PtwkG361TitA5tQ4PJlsPE1phDYcII0pyeC0x1
Q2W4zpD7VE7a8A2SHpxPxHMCBhxMKGn8H2nXsSS3kmu/iBH0ZktXvq1abTaMlqP3nl//TvZ9o6pJ
UYWJvhttFFFoJJEAEuYcMWHOQZd2hu7mITHGT/w+3weT9TRN8wkjZsG8icf9EPz6VybG98AUxQiS
sEVRuhRvi1639fLNSjejoLvX5fxlXOg/GQnm5bhbCTipukxQhlHM/th08k00vMyq6I2WeSNZQBGa
xRtNWo6DVXiEaPbTf48WFr9djDS6VfIUj3x5o+4rPOzMI6zQlu3GKcg1deqDsf+/8D4S4HyizsQz
xIhr0alE/ce8TC2lEiWFXbYLKSAYkLHfD0zf2pt8hsrYOiUA+rutfitszOfMocISEQWtj1rihUSz
SkH+On5s5OBt7rMFIPCzHVnzx7j73EDI2Vg4XzH1VZ2PPdRrwxcVTfqQiunsWl4zCS6BMMOpKecU
XYTqJX1/k53c24FFUbBFrLKCG5jtGUV7Vt4tnqiW3vobXJbZ1BCIr4DS9d/fbgIOg6EGyI+W294D
8xdotwxv2DPk8oy9+ambx37vD10v5PEWifnxNItxxdX7Zmds49TWUdJ4kfasjTY/C4qtfLl+41Zd
/YVEzjrbrsrkxmLt3+wxKnea+Zh8BjFOuRDBRawQ1UEljpC7DIKvj7ulvFOoVsa6yV/I4KwwRItO
F3pcZXV2WEUocMPNdD85i5ccYp96AZPiOJuU87krStSDPlrLEojQIrfZTvt2l/vZpiWa56sO5EI3
Lm4lxmAucaaxG3ZvTN9FOf1MYDwL4AcMs3gW5IW1zbLooVZvIqr7T9gYP0YYDcmcZ3Oru5HxK7ce
BvlNyx6um/Fq+nWhAheyOnEYC2nExcGgyI9pxEyNOde2CfgRdY6Jl+D63PqFMM4rGJHRNUAJYpWX
6K7y8w0W6z1tj0lrL6FkER9f5TxCXCpqoSkYPgE15V7zU284GCA2wkLid9A2b7On9Pn6SVK2zcOq
DIsl67WQYyLzhFq+7NWbZms+Ls6IieHIo+bySXGcd+gCjColEmoR2RHA8O5yELE985jvWHunfG4+
1a67+Haco6hMy5T6GI4iaXdt8qOe/VCjmH+pb8Z7h6kcTCsssS0TvTatn1G1Feo+cQ4hLJNSBNIo
5u4axV6aZ1Br2RMVd9eF6ApAHUB5gNmO/w594NIKxrBHcm62x1i/UYN9NlHGvZrtyWcZ3K1NhxjU
zyUiA4M6rO7McTts0XFr3fSu2wwgmxNtwrjXA+xZInd1hTkCe19ZM/JQyY8PC/DrdTu5mV3ZTl26
0Mas6c94fhbH3V6lb+MuYcWPAJTWYBdu0m1QPKTtzgipztK6BzyL4gJ5WJVGM2p44vaj7kqduC1N
486qMuBiUJzdlCjuyvZtVwaCUkyAFdmXyVczCt1ifNXn0rn+tSgT5O5qlmXzrIZYpLIwd+N0vewF
BhgqRFn6fl3QetntwhC5G6uXsp51Jozd6u34JtwqYDQdnNk3TtqGjdfPJIsbpRt3h+NpAgVHCb8u
z4u9GPdjL9n954Zaz3rxT9J5nOSh0gJM4KBCZcaGPeuRLU4Ug9ZfnPhv4+Ofpqqip3rGsGyKY/uV
kYmwadM+xux0A1oIKmYQZ/fx11y8b9RJawIrRUKE/XJ7rt+S6V02/esmsYqlqFwcHecpOk1J5kmr
2Ezb7ExHeT99wcPtieGjKBvD6RjyBp4dGLtAq/NR8SKPQgdeDSMKWoAK1gVBocqZfzwsWiw0IR4f
/WaQ36Xq/bqKq8d48fuc0QtWlilShMbDEh+jxivNW23cXRdBqcBZeaGlOthYYRfjsquTr01NlFzW
G29nHfjUtVzCtDAUdC2j4/irQvfEOESRLe/0R2lfveOr7IMbiRh7J5Ti01moo+gBiAvdbPGT6Laj
UJtW3euFTlxUDIIsKMQW1bdRzPdVMO7AO+SFiRo7SRN/u/6BKFmclc9TK3e5hnjYAdowOwTWDyM+
FdRiJHVi7P8vLmwBqFmzk/CVatReI/UtUjb/Tg1m6hcCqn6aYkXAqG8g3ifm6CRiamv5r2yknkrE
nVG50JfPxgy+Ybwz6gjsnuD+Xvp5Ky0VEflW84YLE+CuvpFYUastANSqRMlp6/fA+GYK4Ggd9uZI
xD52y/9IUS5EcV5ASnMlkU2wWglyaFvyU2m+t9jc0413Ud/M0kh8qfUp6Qt5nEuwzLKxNEbSqj1O
t/L9CSPhRzZP8bFX5+dOuAu2zUG5z3fyDmSg6HyVbrMZ7XFL1smIj8nDlslSpreRiewsOaYmkAoK
P9zrIP4V/flWu7cAlxPfUrGLuAoal1Yn0xIsMoD/3JzFLi21pfTr9btAacW5D+DKScGsQ6vI2kaV
FzanricSd0oE5zWyRDYyk+2x4NFd+k2mJo66tL0DR6x6n9FG1wH9ijKcwZOulWEbqKJWwFzwGGi1
57TeBdXLdRnrD3pVFAH7IcoGnjv/7T5AtSYASg6xfvIVn0GjGtZBAYplgdH1Ridi1urhXQjjnKEm
a41RGBgYzbGWa8tjYtlREIb7dhKoRH19d/VCFvtbLvyiEhtZXZcqq1Q0u+ooepGDarBreZoXuLFj
3Qc2QDj21cnaUYZOqcl5yrCpZ6DJI6VOrdCJwVlWmE5DPVLXE88LBTlHmUqAajQFfLnoGN9oPivQ
itiirjE4AaRewhZXg+WFMM5VqpoBMsN2AQGgedPrviBmdh2c/gdgBHHNJ18I4nzk2AsAagyAYqTc
mntlazxkwIIS9vRmOPGR+Jk6RY46URDQsuoDhDJt28uxrUjb69dr1eWdteHH5haxlRS5AbZPVIt7
edScQlKIQeWP3Zo/otiFDM7pBXopVaIVMkMfPdlTgH7e/4xPwbHcseG83A/9bE8TnFPnxzmOVAhj
uQHogjstz5Js2GXzRQt759+dH+cwwgRIoVqJds7Q7QztIJWEQ1rfiL04PKblhZeI+3bs6wijLcNL
eoP18kO+UbbRbebGb8GX4E67qV1hs5wUMP6VTn8QsPhGeQvqIpu8u8gVRRB0JKLjfdRjEKtC02oJ
bVnwJ09zykeK62v95XChNOc5Okut5bSF52g9ydedBG5RfE2QgHQ2W08B3NRTQPE5sd+8ZqWcA9FN
tdMjttsstS/KuOlkT1YDe8z9wiSSAOrOcR7E6BdJk1pAq4Titht+6sv36zZJhUx+ai6K4yZIC1BQ
Rjs2aFNukK2BW6D6H1ggKdvgJ+SsxZoKJUMOIGKHDfTPKshDxbuy9awNA1ygludW0baBA/afdIAf
jwOisd6ZeoNRLw+j0zJImV+MQ+/MTn4DWFu/OYi3/VE+IkseAHR9BHekt3j6FgNGxM1f7z9e/CWc
f1F7w9AVM+kBZYoRa7bymr6Z7nSvbcq7AvQNVGOL8Gf8HF0wpookVKxeWccw0scZsOr6SHGzkh+U
czhLl2lBFCO+mU9zY+v73AN4nldL7uTNu9inYLf/YqyKBmg3A1jB/Isd9FHxkqQGHhkb4J+44b2s
oT6l24DO83tq42n96p2FcaEo6pHMaRZmEcGGZCs1YH8+BYYDTvf/qMNZRSahYSIwOIsufw3L3I7b
lzn5QlzwdV91FsJFHWVQC0GS4EHirzM4178Act7pnvvR1h8NsC92p9GVXfV5tKnBZuYE/3SSOqpe
WLJUTJ7nqZe63IhknJ80Psblo5wCMbW4S5q7oi/soNpc15M5wivS+Aqp2Eh9n4rwLaoyOXosgRlk
OqjWYA9a4Uphf0yC7iFVqItGieWegZI4R41s4aJNSMxRbfYYsqK8paLc+n3+fZYfF/EismeLAnrx
HmJm62as/Ey40z9njGcRnDFWhaEXo4bkIVaxcmEeZwGrigoxKbZujGchnDFKdROnqj7hTi1xCRLJ
Qo7furnYZUbkl6VhZHeFlRoW1S5av8pnsZyf0q00iYYQYlNM7LS3hkVE6b84prMALuvp8qjA8Dys
L023DJlJ8NSdMTvVu4iaB2UMlDbskC+MoalCw0xjDLNIwq1oIc0ht5soCVx+Y8SJWCUNAmfRR44Z
nMScogEgT4xLbCxJiLTGQu+TpW0RluyDXXisd9U+9Kk671/C1O+vw2+ZT0ILhFrMlbvB0+wMR2Vr
3WgntkSPwpD/qS0V9SyM9wi6Xg1hjTmqUgMG8Cydsnz+2gQa4e9IpbjwVE7Ac7JmmBzrucpe7OEA
T6A6+kBFMBT7unslHBC/dV4MHfaxFTyZ1eW2FUIbdJGJSg12Et6B3zPvilFqOgObUrX2KiYA5zfw
mJ3dqnE0haJiX1UIcQktcTCWSQZ3iYoxabFLidRFqE76tFeWXTYTn4hd+j9C0oUI7haJ2ZBEooIC
Uabvuj60i/AkqluAbBPfZvXYLuRwV8lY5lmQZCSXYoamoJUAZDe0q9itJBAfmdQrdn2D+SyOrzXM
oNRq0jxFq8HvPdFLPUVy5lf2tCwBBdCDliz222dqwpxQki8+qLpeL1KEZ14we9rLlJ+m+Fnv7zph
e93Q1+/VhXrcvRrKGswuEToDRmSztTY2vFodrAlsCqUf3uoeIW+1RnQhj4u7oVAtkpJjq03cW1i9
XLYqyPMUb95Sqcr6I+RCEhd8rUBLZgyBs5eyMvuiN58WtMeNJ2nZyi52eTQSnXz9cX4hkgu81pQX
81zIGpoEeHXpAN2T7GkrhfYM+DZHfUFTwLfQD6EG31fTsgu5XDxu2ilqjRYwQ//slf6DEEvvWv7l
SFlyqwHNW+NnrHLLWLo2xJ7F8D3PgYxR+PFP6caUbNXXffMQeVTsXwdQ0s4SOc2UMsCQq1CjdvlB
wp1BYOrIva26uBo2e7ibN6jib/Jnyp2tn+lZMucxwyxtk0rCDZSkrwy9fGCjvIFqj4K7tMDX1IB1
Tbm29XrghbqcD9VAEFgA6xtpAhTbGGjsmF8CX3gbDp2dgchNweNZ26kkrcp6eDgry/nUvLWUbGRo
EGZx01RbHdiXuTQTjps4Ub5vFc15oYwYY3OjMj3kRbqZMYRtY6v2uYp632rD3dhiLFqJ3es+h1CO
710p4jTU4HfEnKiauyh83pRmfiOP4o/rYqiPp3GuNIrFTsJ7naUojOoE9PQYAfrG1p8DH10zbD5g
rzXIbcvwlM/09s92w3M/mLkFNCwZovVYdapU9SOLWuBZHza6kMH501E2dHBUIu7qM6D1VQdNakbR
NTlW7rFBtPI2dCmIJspkOIc6pXU3iwYy8wSsQsoW8Ln+/wJ9zf70P1OX3+avcV4mrRN9MQL4z0aK
bRPFglYmhlYo18kD9UehsUwNS8qLF1DhwXNGfuADoP/E+CBDn2JToTTiHImkDdhSGgHH1lmh4aRh
kXl5XoVE9kB9Hs5thFad182MEPtP3Bm2Ckosn2z3nC2Ph+YvyixP0VnCbepaOKa+fpyTaSskNTGx
TjgKHp18MKyg0guoI6heLDpSeWcM3nUn8fH4umJqPA6/ZSV9aOIfNzihSNkAPjlw5bv0KN4FPxjR
gOwXnvCa7LNNDbOgilSUGepc+lUo1ahpDPGk9SAbyBe5Y4KlW7cjsPr03+aH6+qu72RdfDrOaQx1
GnZ1A8cUnACYYMd75cbYyG51ojox6wnz7yvMAzZFGNnqehWeYsylNyOP3DZVH5pocRP0cdtG3RCK
ERdM51yGlLSWhGYM69wlXyw8dlxpCxgD09UzsAjJtmjs/wcuFfaavmY9XFKiBChbNT3aF4zjR3Lr
TdHZqF35jOBjoaDXqOvA+ZChSksBHl9zF1RSI713isJywqQirgR1krwTkfoxMSJ8udSQbse42UdF
5RJfa/3V8ds6eISmKSqNYehyWEf5VT5l0XugokKLXNxJsl9L+zVTHq9LJM7O4MoiVlsCA6IE63on
pq8Ztmm7pNhGQUHEfWZlV+yBx2JCA1QcrRRTUIrW2iWWiLr6e4MGT/Sp6Y/zPeZHTYwkFHIlEDFA
FuebvlC+6YMe2l06UZUXZlTXNOIcht5IUyqB2tytrMWJuo0c/+iqxo6Xu3h+lD8FBawZsgpiC8n8
Y29zVjJjxIooA5mKAJq4FcrM0Qeqy79uDGcpnE5aIUZLq4MmJ/5lvrG2Y+LLiT08pxjWrmWw86Su
cEfxM//F1Z+lsr/qom5aKoJlNQE6ITN4l5ZdCeT38Ih5jE2DV5O1+2RoOcvjPKKp1YUBDDKWDCj+
/BR6qVN55U7as0cLjvXp+g37y9PwLI/zhZ2gLmOdYec2O7J0O/dQDiqd5sBItkdXA3pNv2WD3Nkm
J8r61PfkHCMw+4C3xgCVoqRyUgF77NqcbApJ/BSNuHJhn5xvVIY5jooemQ+wWQ2320moYCybcme9
gWTN6040L+66R/l9qnzxWNdFFYTRmOId5NQBvMwxE0K/1fL7Fq9S4guux+yzLM5JYr/YiqoMtaDO
Hb1lp/n9ycI8g+AIb6qvYHlU3o4H84EsKrCH2J8+5iyXe6iFRTGbYg4sgtExgNOHtASdedVliYl4
oDLxdYd2FsZlXHOWtzqeFMjEZ+VWnUQ8eBUvK6ZtHowHXRi8dkqJgyXsky8sW0G8GG2AuWU1e1yE
g2i9m/Xz9W/HXNYfR6iDhE9CFQgjjtynW+ag0YQKWqXTyaxOS/F+/ffXX5sXArhvJCZ1OMk6dAAi
AQy/3UR+1qHs036UfXK8NUGJQMhkn+KaUtynChcty8UIE/LzPewRQGmhZz2kjgImW/MQupTHXL1q
FypyYUEJM62dwbjlWuKN3L+a8Tck5mBeIj7VeiC4kMMFAlABwhwKjDRGO7ZXn/mlM6Mf/oGr3GxQ
j6T2z2VKMy4UCHHZZklossEF03BlMH8A19TWbDPCuHK8ZXVY6a3FuFL/Q9zWbnsEC7uM4hbQVFyq
4rx6GS6058NEGciiqspwaBVI3EAmveSRjb1kyniYxV8zHi4oYAZMnJQWtdHOFQG3jnGNfbG14FKK
0+dK2xc6cWFhnjo4D4ZOyyC7WTpRdXZ4AjvOsWGIE0+q6BBXg123K9rxc1OznOaWhb0sAFwwYO7C
tQz7u4Tmf+b1ok0NEBHfjJ+ckoux17WQrar0m0J708HiSCXo6y/T8xny01JSK04aRulYIyIAq1oA
4N0RVWz5QJELUcpwXsXKVOxSMlqVIdrkwc+w8+SYWg8mLhw/ANV3dRsDEAElzsYCXsEpyGTPSHaq
TlRICLfPo4mV2VgtpQk07j56KeOnLvh63c6Y4f5pZqokGZpkafofzO9KM5V6gbIVKygxqrvG+3RB
Sf8thq9Eq11eDLMOzxvJX+P+tpDuM41I+te/+lkEFyAFYdTMBjiYwPQ+9MVDHW6E7Nv1w1pNny60
YHf2IsFHX0TLwbKIKd58sLPwWM3bTHg2h82gEs9MShJnwiIA19IlROW+RgVAbgpbS1tblx+TNLHV
kVrLpI6Oi4vpYKSgiUZ61ma7Mrkp5I2sEeiJlAj2/xdHB7aKRq1NXP5SKrZVFexqo9/o+bK5/oXW
u6sXn4gLhH3SG1Miw57r+nugusKya9vvtWY6Q3tsrJcp2UzzzZDtYvOekLx+U8/2x4W9NjfbOBDh
Ecw3Cc3PdK8jzqNYP3ksRLB6EbX3SSrLRcBYSUVhCjHP8P97UTarLg7O/9f7dv9SQS4GFkIFehNG
JanZdWazoZr6fjlUnqbZgM3DWnz1k1qkIKyGr0MbsQVijhoizVHz4iVzq950g34iUonVF8PZaPgy
tBYvvYkFJdBsSLs5+dotmdOUXhPdycntKLxcP0fCTvh6dBEpWV2lmBWr5bmd3UgdxsHrg0n+zO6V
jo1gRbUYWTFnj32iqP2SBJo7D1G7tTBA7s1BrrjiMiX+dZXWg+FZFGeH+dRKoZQAK0PpYPU/tPFt
qG/iRCI+01/s/SyHs0AzTswuqRDYGzxfJeA6R67x8E9OFPrl83Wl1r/Tb2H8uzwoUb/E3p3uKkn6
2LaD08oUlS0lggtZujRHgPjGjBqI5o6JLHnNHHvXtfjLs+6sBhezYlmvpH6JWeaK/sN9eh+55o8O
wxGYTttYr8k9dW5/ef2cJXKxS8X4Tp7GyP/n/egZvrTNRLt/HX3Fyd25s1FVeb2uI3WM7P8vYgsw
6Aq1suAGg+prJ76L6Zfrv0+Y98cawMXva6B1mlD4hReac69rbqV5V6NlGanUe5hShAteKPcC1UtF
8cmYZVuQ9lNM4biuO9Tzt+GcgqonsSrXsDj4BqetNBvjcLYske8lZlV/ppVnOZxHUIYFcSlGmZe9
zaSjhEaysql3oSOC1kglMr/1KaCzq+M5e4VKA0UJvhBsXPHTQ/axnBMoCL/IazECINxhCICUSujI
k/gCEmEpLWZ2bMJUxpwaAn5nS1BT3WYniTDy9RXNs5IK5yyGJSyEfkEsHLB7GoFdbNkF97NnADE5
d7IDIMx+xa/BIfGyJ+lT2ejvr6lwPgSAtlnQR1jM06bJVqubxVjsfnzOxYckf7x+1wgD5YH0sq4o
snEuMWuIpYgg/BoMu2hQ7etCiAutcA4jKNUqqnNwUwry11oWvCx56aPjPPT+dTnrO+wX34xpe+E5
0koHFO8AbUbHsmy2dppvtBN2121WRSjBCsA46dKj5LD8SXC7Teiazq/SLTYW4cRWfYshWqal6oas
8OD2VjMPWdm0wO9TSrupXKGl2CTWQ82FCM59wUwMozUwtSW/tbON0wWjdeAigJ50Gw+m2VXJvYX1
Me8LmZxDE+qyGiMR42olSDpH8ODVT9LN7KOydUslo+tu5kIW59QWqwgqdUEcYNXz5g7VytRWDgk0
tE6YFHPKWzFwk811GyI15JIeGGuhpjOegvmC0X9Q+rqWE0z+7LI9X0pHwkr4qpPcmXmZSagjNsl7
kTwDQ5rQZvXqnc+QLzSNYSu1holCQCP4oW6L4HRgWDnSm25LjnJSG3TyGUMRVfqljpGvPkXjMvYd
g0M2tP5eHRvs8Gj3sTp6gMo9CKm1yYpiP3bFoW1EbzAk4vqt564XinNZ0bBUiTSFHxGRPZ0y5HwO
2yBl8UkSbIoekvqQ7P8vPE9Ql1pi5KjmK9ptp+0xB0j4UGbsf0T4C30414aGXNEh8QLyiAn+G0wT
g0BeM/Zq+2pEWMftfxGGQynEOReAU+lBH8B/qRtkL864iSdbwAkam+YGuFuH4IE6wvWC5YWKnG8x
2jCvksliItnY0LCNd8KGJTBkf4xSjvMsiqqlarCgXy3dLi/GSwEmq2Fr/gi2GIb1lhRwitRFXx+L
ulCOcyvAm9PnQQB2c+MGm+EFy2Uu2Mql5+nZciK2sMomDCNPPA6b2DUfZmqCejXQ/5aP1dX/NtAp
mKKsYxliAbYH+Unrj4FJpEyUCC5jaks1sSRwRLtTs9XRKs7NxC5rImH5eEf//SKoPE10raSJFKpI
AxuX4UoVbuBWh+wWtC4eW/fN/ejeZBu4n3neX5wf50/iug1Ks8UrKx7erXIbyj9n6t2z/pIz0Kth
q7CiwQ+5tmHWaBqDd0+Oi9/t4j1QFzFVq+0ZGkhMwrWt34KzOM5nlRJ2t/MCTZZFjza9NnjxoH+G
HuFCI85raXOtlb2MSkVkLJgOit2mSXYpCexJnhznrYIxGNvRQJiTHhe/f28BG6BXdv3C/H13Sn5S
vmo9rJ6PjnNVWqsYZoWBcqAFpXYc6q5ZxceyHuxokYnXFvWVOF8VCGbaKxZU68MXGZsW1fjluqtf
v7ZnXTjPJA9whAsbPo1F2Y0N4a5WSncQA6KzQhwZX1tM2qRfoqgFP0KOGef+dqgehyB0NMDC/St9
+OriaEmmKTOU9R4z6V30KvWZLVCH9pfk+/ep8WVFuZqkUqxYYvXdUr1upxy6ZxOsQJkd2I0tH7oN
QIeJ3JQwBX62VQOPaqlJsLpIwnq+0hvxZlnUnDC4v+TdZ9U4v6CAgaix2EwOwLeE75ETe/ou+xUc
jVPnIWmEi0ULjspvKN04TxEjBQxkHf5VllF6FiJvahr/3xkG5ySkvLaMLGB9Sgnzdum3st/r48/r
Mig1OMdQB1Vc5B3ywNJ4nltPiH9c/33isuqcN1jGQTQVEW8iy9LvKkv0FwUWNy7udTHUZeV8gtkD
5i5kYHC6CFqgV2t512UXSIGEGEIbfmpVK/WlkRW8tdS59ko5vZk6HQvdORG7KYvmh1Wx12Fiba1j
pSPru+LG+3ZEp2h2/2Fwkm1G9t1SGRdxhn+MrnbhrAYSi0kDahH5fdTETifua2rzgpLDZSbRUE1K
2mFkOlTmQ5KBJb6INnEi+4ZBkWJT34tZ/8UrR0gqS2oCzMnJ0l6ddnrzMvRExsAs68/07rfzMdif
cCEiUXJVEdijX9wr/rgxd403HjtyH4zdw2tiOF+wWJiij0U8vNPY3CdD/KsqtEPZlF/MbMRQBvni
YLnvNXmcXwgASylMLfbPWC2DEROkP7ND57HXqELt4q/jRp2zLoNzEplpohk1IRHPjvJNhzRZ24be
/Fo61UF/1TykzqGt4v0POtBTvVW+BA/Kv3NTBuc/Ck2eNKuEoehD7llG4yhyta9iauydMH1+dVnK
q6YtFigqxG+t4mfA7ZsyL/oci8X5QPlhwHxZtGI0kZgDac7Wo73V3sXlweh9OazwenML+Rho+z49
YoP5uiNev3GGqUuqpILxh3tTKWajtVKuA1LZzFAkGm0zsJwYiF/Xxawf5FkMV3Gukiww8gqLQQCP
tBfL14rE1tttNxEZzF/KQmdBnLOSo0jLFRVVdXnWN10gO0Ud24UZekOATL0aOxsEak5Sx6othskp
G6ixqPWLf/4DOBeWzEqvjCwUBOmPWdmVAFvUFjuNQdAJhvLrp/qXJPEsjHNmeaeLPcaM/yHinXYg
xn02d4ZTAcr0mOwDJ3wmZxTYAf7paM4iOccW5YtULBN6MyKImv5B/B7AgiE5jI/nk5DfgHL8j31y
fi0HNIZm1DCcpt+L5b0ELCJqNoe6Apw3iwxjKWaWzw/6d0nKHEUt7VakbgD77tfOjfNYUjUZTZRj
LUMJ7Dl7j4FnTxgD8WX4/lWY12oe1VhXGJ1go0R25qa1PaCFBSACd4FzPlFFJ+Lk+BbWLGNZFm0I
vITqI2hxbDE/Cd1A6EUcHN+skrPAnMsYha1qnPYBqghtSMH9/KXm89vK+C7VVOaGks5oqo9OetN6
1S49gFzaMXe1m7xXuEy5m97+D0Xs9WTkLJdzFmpkogUhYrAYBZnvxneAzLnxU+uru2BXeeCneCg8
zPCjQpltROIV9tHlvmKQCuc72jmRMmnEg4gtWzOEufYpnOwUawSg/cMsZ+UNXmc3KHllW1G0LVe+
GU5A6thS8/3UB+Y8iqU3YWqIeHW22WNQFrYV/bh+Mygz5XwIuv1d2xXYcxnTRzHdpEDwm7x/J4Lz
IcUQJ60ZVHBT1rfW+iXJJ618ui7iL+Xrs7FwHiSWUS3XDVTMtcfkTtmarx3AYcNXeUuVAdYXg85O
lwfXT7XIGroS9zr9Zd0Kt6yWXGBGeoIvmfbRr9nPHjpneApdkgeNiJ4ql45EddEpkYJz1J/MU/8B
fAhaZBW+LHCLLabUHNVH/Zze2iGMUOUSlGWp9LxngFwAYHeTLtlZerG5/gEJM1S51KSp0hmMKbjs
6vIW5A9S9aOnKuRU+vMna1QXaSZSEDfLpi0KsL6YVYkdRcBQkAS/tdDEzZODaoQ/g0i+73qS9JCd
0xWvwgOcVE3adWqJF3dwwoW2hdaJfLaVLTnTjdrZpKlS8jjn0Wd5H6spTDU7Nrvmdth+z4EKxnqO
/YHsOVJfkHMkhdlLct4iTCS7eJu5aK3cpI51wi0EiFHljNvACd7/ndFwjsUq29oQWFtObtGBKHdh
kjv9RJU0KevnXIsoyOVsgvoV5ZjbLNnJ5e66FkT6z4+Ly1pm5kGIZq0+POnazTw8F/mjOFMkDeww
rhgfj1MSVUWUgEIZleZo8pY4sGtT22iT+djLD2Kf79EhIxQjDo5HLJFCUy2NKdWRO4IVSWvcWaSS
fMLo+KZNWcmzUU5QygrfG23TVd9TqjFEiWBaXtREigCVJGFAsUJpikMq149abdwUWXt/3QpWxZgS
EP0VIPqrJmdlLZxfl2psGCGo74TmNRHU+1IgIYBWXcJZDD/zkCd5qTc1HkXJkc2sACjklvH0qX61
F8gVNEInfv6hl2ZFCTv4H7X40XS6HcSFnS/frh/cqpVdaMQ0vvg+wiIHWjajkTZlLQbh1dvcjLfX
RbCz/+PqXIjggpNZK528dLCywWc0mgyIhNWOKH9NHRdnaVFd1vMo463VxcJjOKlPZTxglKr2r2tD
HRj7My4OTDRASSUWcNShKTpman5rjIpYgKBEcIEnjwIVUAsWAk9unrqm99Oqda5rsZ6HXXwULt4k
cpNGuYCi3gdU+VdpG29KPOkAZbXs5bsOhUvWtm2f9cRRKBgB6ktxgUfL09DU2HZAoL4sxg+9q+0m
JGqx1BlyDkHuhL4PGAt8BC6legh/5rr0maTr9xFq/FhCIldaW2eIny2WFvshd9L8zaKIm66fFeCZ
/9vcjD4wlAaW7HbBqTB6uyrwIn6+bgyUDM4H9LERyBUDdi80bxw9sdmN6meC2cVZcT5AjJoZ9FNw
nEp1q6WPBhUsV8Pzxe9zlx90n0WrsNK72XwzsjdxulWFhzHsbKAGOdVM9IOpA2P/f+ED1KBMi3BI
gINhbI3mOY0fqpEIaOtPsguNOCcAkMkMEON4ks17QAvYiW95LNBke2oFcn0A4UIS5wqkOKoQZXAd
GXpr+VCAfFbDkGIAhnT5QIe19YfEhTzu+psoF/dVhHiQAVUg33fbZc9KfKJdOAJBQ0F9KM4LAG7V
bOIMhyjJv+J4r5q3tUk06D7K2H8Pb9rHh7wwBnjqNMkahGntsTiGDwxbLntUtkDq9LFY7dSgD7aL
r+UX/QBS8Z804zyh48dxX8g35VqO6wLypSnxJAkM5jmQc4D4fN1JrObZ56/2MbR4IaZdVMkKQnSH
sWnsdFn4EE3g0hCV+oRpAiLGXs8YtA+LvZC1LJY6YsuKTdN1u3SfbpY9g8CiSBnWBy0vdOK8hpx2
zSiFGFYffCxPOxi9cfMN+Ed3jIidYgxg1+hPO1ENRQHMr2byIHOhIhaLKeMhFE3lS5IWol1p05M+
FWi2Cw9FVBBp13oF3zwL5O5ZIMtRPA2yhmTVulUYH4k7PJuVHTsCQK6dzBPAn0hYyfqXO8vkLlyT
iqYlRsBywlr/PeoBoQNgyRPSWFSlAw83xVUr0evHxbtuneuX4LdcfkInrlVrVhtM1sUlEFGUA2hF
7TmmgH//YjBnMVw07sR4kqb5oxlfvzPKkMqLbj4m8n26hEsYDD+mo9fG1LYCGpGqci8MP+XgRz9P
drDMMJzavX5+6+nSWTEuPmea3shY/0Jvq775P9KupDlunFn+IkZwAwleufUiqbVZlu0Lwyv3feev
fwl9b9wcmCYm7MPMxRFdAlhIFKqyspryMkp/ospz9UWDO2lZAlaxMiMci/XQUdrI7pTK1hvV3l/G
drZ9ZYf5yQo55q5QhiBn5ePTdJu54SfUKYov6O+JHVATn0ofBNUL3lFQ+RWqY20j5HUPuRu7L/Qh
UGDfxSCbHwZVfUKK49CWhzj6s0fI1RR3ZReJNkJAeRrceelejLz7oGiRCD5Y1LeDVzxdx5qUdg6U
hsl79p8NsNC7I0YLsjlGHWOhi86WaPc45Khn0jcDawWcgnNTHyn9bqGeW0+WAKEESMHzdpKkjBQk
bKAjkz439FELHixRu5dgKTxlZ5l6JvOPOmac6Q6Zvnd67ozhYPeRv+/uIkNc4J4FU0a0IARja3pZ
6tcluQt7b4hNwakSgDqvL6dEY9cqDPX+EX5gQq/iB7zo8Jo8SNSB2WEQzf/epFA0PA0nzPDBcOQF
15UBCSgNdWBJyCUWeQSHGXVAJwhv4inc52i20i277k5ClQaREfYpV8CkVlZuti0qUXp3qymfu/Q0
xO/3vUF04fNzBMoZownKCid28OvPrOA3hxiazQroxGmRTX7ob0QawIJ7g6frFAW0uuIATaLZfGn7
e00WPOO36W9XQOfZOKpkaW0KeV6QjxQf9DdP8ixngJTAgnINZrgelVMruKtEtzxPzWmGTCkkJl7H
ypfhEeIFDhsBaR6g/vog0kYVrZAn6EgGDbuKNW1BRvkpvGGd6uQpvGW96hgx6NY3fzjC57qplMcN
EqTSWCEy1ItDWd4a9FgI2TKC6IVyEUU3KkuhZLjxR6d8z+RsSye+w2QLdKv0ld268bfpwCa7GSJQ
FLgk5VAkHbs00ucYVDjrpcEcUsvbP2aCk8x3R2p11hvWWOOiku6n4b26+MPwcd+E0Cc4tGjkJK2r
CMDeBJBXKvXbMdPPcrhcTCN/JkHi5EHl9i05NrXpZCY6bbOv4xjfZXKMuHcQaS//JkXwM96gXLwR
BlUX96xFDA8ln71wE1e6SF7slKfpUhxEz3aR73Avl0odUj00cCTG7Dg1z9nUnpQINMcK9BYRXVjk
LlzcEfZy1WqsuYgk4/1YJReIErj7n3O7gep63viyQZD0ehy1mJLEms6xeT4TtUoPbeHEzuKg8Qe3
WuDIN4Ej+dKDiDsuuhf4QkJWZVJDM3y9+WA+MxSFT7lygdSEdWjOsRs8iUDtN0kRqmD2kGbo4L3/
+7qzlHqY2xgmW29Q7DSz23P+njkO0iKv4a3kqCfMHb/XHrMLu9SLg+ghun1Kr38Ad4LmKq8yyup1
+nKO27OuQp9ccEq3uar0aoM7FRWRB0LYnDcmcqo76Rn30j1IIOf0LvD1+7d3IUTzKreDqCt0ww8i
egtbxK8h+vUP4M6Jnhaq3ky4fVvtIzEOVPbTpXBaWdSuLdpM7oxk/dTRyjCIO5qhkykm4Aal4kzy
98/J9lH8uRyeZTbSWmpKxm9UwszNo8oxY0HwL7LAvd+bdogkq4tQv6PHmL6v8w/7K3hT79z5Ijyj
bJHmjqKJH33fX4t3cAmEK+0HMK8upl8709Hy5g/0eYRD6McYlMYSfTbothGkJLfh87qP3NWb16RJ
KmTDIULySf+c1Qer+VJGBxIJCL6/CZSuhth2r4JaeamhtC4h6zKeFR/Skageqc85KIGpHziimS+i
b8dBitEvWl8ljJddjgfTUG5SgwocULggDjVKLVVzfQBsschvQQQ9fSGe9MhUucaj/LTvLKIFcfDR
EX3JqgjG0ubSBnfS8JduwKFDAoX4OGSSQTR5HvPXJcg9dXlutEsfCJCQ/dKe1/P4UOnSQmak2cfy
a9g8ZG3uLjUqic2neThLojnEAtTjKWRxJxUBZpUCdrX3U38KImipQAGkE2VABKviCWMDiYpgSGdk
vBcU+a3Oo2CnNaZtDtC6XR4GUV+ewB94nlguYxTDsOCpo873GsgloaCkJEBxniRmdkXEpG9QqIhv
e8zNMyTfGN/v+/T2CbIUQyaaIqvE4rEnNge1Z6Hb9JXNSEqeDTc9RU+MwS0elb4d2ayscQCkSYUB
ZSyTjTwNDgo0RLoWU8uYlF6NCWnVdxMi0u7+Cjd3cWWSgyGJDLkuhUjumOltPb6jy2UWCSBuOvjK
BIdCYaQNY9jgHa+kvj4dI/qxVi6KiJu+6W4rKxz8lE1vGG2AVGlN87OUZQ9ggXj7e7X9bljZ4CBI
j425C6G+i9c73jLv2Es6cpWLdIdBQXZ1kL7t2xN9Gw6HSLnU0Sgji12RlyBu3bHAELvg676R7frl
z0UZfN1/VqI4kSQoo9ee+SZdk56rmxFjPv4DXZa9xH9B1pUtLmAhwTxlCht09r+ZIuDdH+QTptX5
SA341nF/ZWx79oxxaQGjDzLoMbNCcAk53EQKE7fXpcRN4jT3alUpb7q4mRxMMH1Xz1IhYI3v+6Mh
c8hhZA2VyIwEsKrpdtlatlCTdRPQV5vJ/oJVuNKmiWHJOs6VaiyfrQKDEMLAo2Z03+eWG2X0bMSG
KJfEtCn29pSDi0ptwyhhorng2aDDCwR4DW8FC2PCk3NauvsfUICHEFD+9wqRicv1SEOWMTmxDCBL
umRfsvcVhvGlbn9MfRHpah+qDJkDERVSsHVuWoCqHBMpteS1t8xDr6PTbMk+7y9uM6pdfT0OSzSj
zfOuw7QiubwMgye3MQaMnlMzsRXyum9KeMQ5IInRiFRXFo6dSmzN147pQfmEBnIP+t13Ij2GfdAy
eP5ANC8KJPDgIeUEIdH+tewtdwnf7a9IZITDkVautCpXAMRx96RigKiivRvNj/s2tjll1y/0Fhus
zpfUaF2tsBw3uKqPxkH2Mn/AVAzrYjrqO6Y0m7qW2zz+B0qJaHkcdkiqrM5DmEHK9wf9obn998jv
Ir/3pQMF6yLwtG+6LCSICwDr7TCulhuXeZBkGYgXZdbeQW3vKY11/y+3lIOPUsY5qmoQ+43Ubr3p
A2RjUHUGk9apImgaDUgfBR9obCdMakiEXQK8fJu+u1pgaw36HPX4nkydk80miF9q5I4CV3sioHCm
fn+jnIidP4soSSLDHKoUqgTpEBX5stx6qDqQFY66iYwV+RpP72VTqHvKnH8Ho9/8erXOKVcmXacJ
TvshAGtnOoYnzAb4b9piggv9TbpxZauGDpZFQmQg0MXvMkmz6cb0Jkdmk+Vc0eRJwbHgdWmjVNUw
ARynvk2LZ7UyTrIZPuuG7u17qcgMBy55DwJ+0OD0EfrS5NDVA2Gt/KP68BVc3pJxq43DWuSMtnhj
xuyt3BpumaquaWB4VxoIIhFB2GrwE8YpXcJQ0rFvDMaGDlKBy80AWVA77jzCapDQmxTsoQBM+LEw
dGzCgJhIBpTZSem/y5mI6y9cFPuKqw2EIG1WxfKEOtOtcW7t/i44fTXs7jNzdPH8FMFt/TaFZGUt
Bu1f7UeA49RGrp4+DD1GWAejXc9PdS5g+YnCHpXDi0AOi86k+F7ERj/9BwUzg6zXwC0xiNhvT/QV
ghJ/e7S4aCQsx6gecG+7hfVSL+cenJI2e9w/V9vjzVc+z4UhPaY90YiFIcp9vRzDz8a5PLMJ4G1z
TAz7I5uxzBqjRUdtu15xtcsnYjHEU5frDm/c8D0T0OsP041yM2AaeHynHAKMNGT6zBD1Osk3ymir
gryYIKbkW3+7FgrrRMXDNMhv2uxhYP38spsEAjMC1OJTtW1ZTLqZ4sTVZUIupZyfUoyMPKvl8kda
zavt5KOTRYXykY5E3BJ7enwJZsGLVLRhDFtWZ61vOmromKHoplGCqRxB/w2TkmbI7hqVHWR6be+7
pWjjOCDJ4g6za2sE4ll0mHofo0zUVJC63C6ArraMLXm1JN1qsiLJUQoY/AFTf9+jHgAGiHIOjtZj
YBdefJ8ctNP+ukTbyKEIpISbeRp1BJFN7BbLd814LFF+VTTRBoqeFxoHHhjUvkxLi3PNCDWybkfu
VxNT1XK/+C6SWBfgsMZBSNboGApj4mO1i2abYAVHlHppjJeGMZ3M1HT29/Dtavw1liKyrqhUly1e
wYyEaWX2LaBYv8tO0g18HjK32S2LW0Fhd5TD6GpO+ELuyOH/p08cRBm67e94/RNYCLbynRkNbXKi
401KZauxw36idhOlwWOhhbFfTEQUP25v8dUed7zbFHlbgmmbSJtEH4Ypf9KN3NXIfEFb9XNJGsEW
b0cKV3PcaVfVRpUXNna7NXyrvpmb5/1P+JsU7tUAd74DtLSTbIQBlrTTwYpe0BzEpB5w7ISs6O0i
qnW1xp30gVJa0wXFKkWxR4+eIxTNhtcvwUGCYEDgjh+RxoPLDHfqB/U28awH0bHfhrPrH8Ad+8WM
0k6JVOJqeZjfDGQsPTC1FC/si06wtSJT3Lm3Mi3vGwKEgZzgHTWC9xUae+p6Oex/QZGHcGd+bvTQ
Chn/0EJTJyYvu6EcCLBSYIJnUeY5GlNDgoFq0PFN1EfoJP/JEkCZMFViWhov098WfWc1BgFlAS9M
7YMciu7k7f4a66cFPsaZETOadUWZWFd8zB9zp7M7rz/l93+mn7WyxD2PyqgtGhpB2V2FNrB8F+Eq
o89oJD9KJ9Fstm3ouy6Kg76ky1UMeWElnsl0aVq5Zn4zk+9DXnp/9X14VROorZqpIcG1TOOrJX8c
VFHugW3Kr/fIdSUcylmdNavhDG4Fm1ckexFAiLxNJ0/OojyHaNM4vBuVUs3VFEWkEPd+UqFLAumc
KfCl4E+GduuyglHGUAY0DYs7mE0EvWspomDBlz/KCH0Y8qcU76L9T7OJ31crJl+fSMIEebga/tZ6
jJai2OGj5ei2dSjdWThYagvS1sY4517GgqpZDc4uGUK76L9F8bEyRapwIiOcWxt6Ngyaxe6IonWs
Vj/MkWSbiUhhYusiX6+Fu8iJWg1DmqHg2xhooSJW5lid7ixp+Dov010zUMGXEi2L9/FFGpNBwwuE
SgjHHiPDrXMBTm+++tdr4pxb1avWjEMJd8Fxwqgx7Sh5hot3sSu7jHUmkm3afIqv7XHX+SQpqbqM
JstvKR+yb2xMq/GtdZlCOPKFJzFrfOsmWhvkrm9zNGmuTTAYNR/q9NKYH/aPk8gpuDu7KJosrnsg
nVRRxwwgmaz4EpEdGWN9epFC+BYUrRfDAQQq9BJUrjCZvtDAeK5qVIqKz2o4OKESiJ5YWwi7ssXX
HfQgWqSqQJJ1PtMzy9InGABrK07hjcdZFLQKXP3tRbSKyTMg7KwOIO+MOVoiqpNhUW+Uv/zVp3oD
xpWRAJ34fTIbxJXRAFbeBdC2TqWTVReuFAhLbaIVcWCxZG3dhBqYXsu9frb89iVwl0v4nRHT0wc2
xT1H4CwgXAl8na84BFYSLUiCIs8VPpXqzaA97m/g9u+zKXCqTFA95MDCrGdq0RHvUmpBmQyv7uzb
voHtTbsa4NBhTBZ5HGYw683go9R/i6V7RRHFQNuLoCYlimnpOh+aRIsB6ZQJ2fxYPZXTc5GIssPb
iHA1wP6AtZvFkqE0estm28+H0WlOhS89DaatJqC1619VtzqUX5ST+fAnnFZdvhrmPs8U6KbcFBAc
SNPTqNV2Rm/y8OP+FxItjvtC05ha6KTH7mmgB1m1p5DzUDduaECAaN/Sb66K63I45K5ay4oVE4XP
8MI04rL7ys9cijFHyC96EBVEMCYyyQIFPqpc7yAH5qwaklQQCAd1g2Um/sdjDw/oLPLmV1EeQuSI
HJhnkVpI4FtNbhpPXpGHN3lgCjLf7Cd21sNT4cYO7V9Wgqd6qBMH+t0QePWV8Ueafhoqz8oh594I
LIq+Gs+KU1RNVrIeGDFkToFmA6+180/0JEHBzWsHW0aRt7oTFQQ3X2urD8dz4+S2jAPwQ+CWcY4J
t2rhKFVyw97qcyG7ZgyJwSDywwbKoVkq8BrBkfiFN9ckcVgRyGv24xPBdOikf2+Bb9g2k2eq/v6h
EPgML7Im1RmGRb+J/amu0X9UDYG0zHaA8fPM8RpquaRbciCDuzQudxbafgbLKZHIb0WhrWgdHIzk
hjF0Ugovgf7TKdWtc1UIlY03nV9RVVVRiKaCzM/hMNAf867x2NWe6UF3dC++zCjVJX6HsfWjmyLs
XJzk2ABIREd7cxtXprkHSdiiRcw0kGGRshJ8UAiKwyHTk6wLgjSRHS7ICM0mrhZTxgs4qx5oatoj
zV/NOTmMiiKIc7dfCqs1cddaR8MUozjfFIG6WwuTESfTbn1yGf36ITpTyxXR/YUWufuskWlhaRF2
EZO8zuiM9MrD+MBCUNWWbejBC87xpk+uFsj5ZFyFkd5Ae8RNMXJuNoaHiQbv9o/vZt0Cqe+fPsnd
aUYJEooSYsbcWDGlXChbpgemedrZKQRfy1N/n/oiZxSti7vUFqVJUoXGkO8xvCa/KZL3+4sS/T53
j/VKJssFyyeMRWAnGDWav+4bEO0a/xRpoohmnYFrWbuX3xyhrW0DDULLU+dJhxF7ZrmFaGoH25Zf
7s7rp+KfJHhmNaQpURnR0aVd4a2lzhcluww0caTu3vqTgvHKM/jHCcX0oBDXGIScyFdZre2pOCz6
n20kMYipqKaC7qt/Q2JSavLcahF77c/wP8PBRlK3PBAvuVAQdkL8J+o22YzplZ82+VRwFpGgM8IO
+jMh9Nc7CHNWlxKaN/s+so2EVysc2HelostzgwBAgQaGZh1Gy/KT8BE6bwKU2LztV8vhoD0JlLgJ
0e0IVa/vef8pMD8zQfcMzUipaMrGZu1DX9ni4F2dQi3V5pA9wYMDI0eHx9ZmzcbQjfBU/D8/mXhP
UntAo7PhGQeIZuxv6/bZvm4r+/fVW0YjnRLECWgasqbcp6R+WIbR+zsTHMqTLmjmasS9MtJnRSrt
PBX0iIsckMP1BQ+J2FzwZInID4ikBNZsp9DF31+FyP84YG/HJtKIEkP10TxR8zYYKiQg38/T074Z
0ffgsFxWU2uKtBodfcF0msrkJrdqQQQvMsFhRKsWTQgmEMhN8rGeH5JEkKT4zbX+06f49nllTnQS
Lhjq0jtMZlnHEKYJcA6F3gueWcfyuL9lv7k9rvY4aCgjisRPhfh88Olsa+5yrI4G0692QMp3Ogew
h0a7faOCTeQ76Ku4m+WYaQMX2S0I5Ev1+e9+n0MGiNJXbdxAmb4IL3X9qBanv/t97txTvc8KqYJO
k7Hk9rw0tvK3dxHfJ99qXZX0rFFGA0PJkz7Q72hE9MavcglpOeqbB8jPH4X5ZwbPv97qV2fgwEAp
NPQktiNhfHsfYsaRa15UdEyoYFckhrAb6O3a3rPH4ULeohXKqBAc5T8iMOmQCwo9/UEzXNUv/wtP
UHA9UQ4gkt6K+iRLmKL9cpfLxKYkdLs+uI+U6KFpOv/v/IQDi7ysomgeUCVt2sdqQlbhZf/3BdjN
d8Z3VRvJhgzsboz6WzwrL3qQfx6r9LBvZpNxs7pp+RZ42WzHNivRM8gU5UpUe1OHHBYPqoNHUTwk
uCn46cE6WDFpaQBfray9L2fLa+PQleTkDF1aUZWUwcCO9/Hddno7asZS4W5l/W/m0foSPBSvtSvH
dvgVEvofp4/7+yhaGwcbQRpqRRKjKttGrfWqlsGXYM46N2/VwaZmkTzumxM4u8W8ZxWdKEHXBa2J
m6RcYn+qG9scFzufY7tRH6fsy76xTbbl2kc46FDRF67oMa54Ys9OfEQ7/yuEw7JXyRuc9vatg+aL
8tBWgqtEaJeDkNDQFtUkwOIsBn2VnrWj9SRjBO0t8ShEBJgypvWRRLaI+MLO7p7zcFAydtlkSRR2
kxMI2+D4sB42cYFOdMQ5CJH0BkQRgjdJgTmq0qJA+i19lKNMsI37rqnyVe84UOR6AKfTDcsvRH6p
uttpPiDdJYgD9y9+lU86kb5VzbwH11Krhu5mMlP9WBjd931XFBlhl9zK78MZGucRxZapwxMpz7km
cPX9T6LyrXZWTaVc0sB4MBYHWVVbSr1cKBohWgSHFbqBeRTUALRb802EmKwSxLH74ICC1b83iRCD
dhEFONTjp0I696ovN7mjlQ8kFwX/+ydF5dvqip6E0MfF292c5k/ZkF80EgSnOi48U0mdnpYPVt17
MSWtwNsE95bK99dJZUxSpcciR/AR7PbSHqgbht7/Tmon7Nfd6la8QqAqc5Awj1IyqjESMUpwnyjg
FvaOVDX2rPmmfDeQQ2t80ccP+84ueC+oMgcQZlk0uZRDzND4pPhMJ6N0lBzzYFjHWH2fCaVhRAb5
dJPc03SsC9bY/zx6ulcf2EQicqA26+0IfVHecbMvbrWrfKapJYXSJgQfkQkemzeMkpMVNj0Zt9oh
PDEhM2jbFo4OseX0dX9zBSedzzpBQmoZVLNHwVVubJXeJsFzMf7V+1t92+4VWhEzrpVeRcBDi0qx
g0b5MiqGNy2z93dr4QAlj4wCKWO0TpE8QbOkeRNWpR2bhrtvRugeHLCYSzzJxEKeOLEmr26yh1Yb
X3q19pZRtk3VPKQI5HR00thxZR5aqrtNDr9JRRxI0bfj4pExaerWSLCvhcyGWqc2Jmig/i+AGMG9
+SbKuPp6U0UxMVcJJzdIzjSFhtBoT1D26oTSrAIQ5bvs9Nwqu0bDcrLb3iu9ya9Oi0tec2hgSXfB
PWtrH10WgEAJS1SyF20lBzF1IXdNxBpamMQ5hiNBfGuANe0R1HDbOEZe4KiC0s32ci3Zgg6GbBGN
i+o0o56kYEBTXHKi5wpTL3q/v9WP5mnfW7dv2asZDrETYzRTqQSLJ81eO3AJVV3kINt7d7XA7d0c
RDKpmBpFXCZ2Op50+p3Igjtg2wl/2uDr2NEyxTlOMiOexMq50XDwVLP60nWyAq40TQQ+L1gSX8NO
6VJnWmV2bl14BfkURJ6qvOx/l99kpa5LUv8dnqQlKQaVqdzrB8W3/PA8JE70HLnqid5Hx9zNMG2j
c4XJMJbs+jWov5rlEkeB0reYawmOCJRPEC/E5+Y4+hBPx5xoYa5F9NU4QO7NRZ2lFOnrEvW02R5u
yXE44uomXoen2uPkNXbnJOfxRjSi9zdZl+sq2QdegVYWyLMCoXEEsI+zp6HAYSHXV57gn2hLE93f
Im/hcLiWyojUc4sCh57YlXlWstDuLX/fX0RGOLjI8dWascN3i6pHErwUpLJHXeSTArDQObAYaZCN
CUXJi01yHi+ss48BYXJR/cbpXkZbVJrcZoso1w/FgYdUhKNES5RtjJfOzd61Nhvapj6Et5mt+mAG
+CKnFMAuPw7MDPJ+0XOE6lNmQWW8kb9FSf84pN2LlVjHSl8uY/4uWsY/kZXGBIR/4J6fD6Yj5a2S
AtcoVW/C+CEq3Ba1jn0fEXw+fiJYojRynyp4sJvDIVwexlSQbtn8fWg1qpZs6qbFv6gKTe/qyrQ6
V15OYXWrd4K7ahMvVr/PHaS4bhIwuVHcyJLPiw5eRnDu6qeur5z9fdo8Sys73FkKjFAzkY1CESWL
bCK5aCW0wUvfN7LpaCsj3FmiklQlVGLl40N8bA/xIT0pHrKJh30z7Gd+wfOVGe4ABbUaFTHo5+7c
fWnayS5U4mTaa0SfCXFVk7r75gQuwD+NDGSiupxl3Kg23DVNXNq1WgncbBu9r2vi30N9S6OpWRAa
tR7RHOIrx3a0MZL2Eh1VO/kk0qgRrYm7icuwCJoQe+cO5nhG44pTjebr320bd+vGJkWLz9sQwnI6
USPzMqp83DexDaWrXWPLXN15YzzEtJyBbBQq/J7xg9WLh+Ms+7pNbcOvDvRpFim/b7+FVkbZUVsZ
RUo0H6oKXl59MEY3Pmqv5KI+UxT6HcMvHqWPohuDnc1f/Z1YBhryqKGa/E72bRxpBeo39ZjbaoxH
j4qZrBizB9pfFUR/5O5Xa9ye5tZAl7SeUb0hqErVLyXSk4LPxv7gvQVxO2jWGP8asx5++Rw9jJfE
ZWSgwm4+MzWhPxs2q0N375/94zC26RU5zixcuI01Q7ay60ffNPVcUHjYVAhYm+EgFm9kA7EtCgHd
B0zCOyrH4OM42ulj5DY3ywG0P7t05aOl2fpRcqMXYZjLzuzernLom0xGmGcTar6thyEiuhc9s0mw
7QBFBEjtCkPA7Rz9als5GB6sZJmGPMS2fpgdes69FnNFoISjPEXvWXuqfpM9ZnciPbvtR8TVLF9K
l4d8ChQVHUKsmql7AaYU26GnPrCRCC3YvYh3QTwUPY+27xwLzSGyqkIOhr0xVoc+h1q1Qnvgs9k8
ytDs0OavSXQ/lT/o8Lp0Iqrob4Dtao7D526G9JtKSvY4l8FGBZGzPGRftE9l5OIZCHUSTM0SdZRt
hyJXmxzMtONMCA3gP0Ha33dZd6JhBdVA/VuUtQLgZq7xq6teTXEYEyRzNgb1W96DntOzcUpPbISK
KBHwG6i+2uGARrWiAkNnUDRgOQ5GqAfUYGgcRuCB3Y5Or6d9YGN/9t6yOKAJ1Tobs9JC/8sUuSG6
LMKlPe2b2I7jriviQCaWZSPXA1a0nUOvtT5HPbqviCB7KVoHhyQ42dCykPC6G4l2Ah/r1ISls78O
kQkOPGQI11GDgBSq9oTa9RInZ0jYVu/+ygr/8kmCsbLaHH5WGtSRii/FIDAgcGT+iUOnsDRAFoNs
FTqmlWMDdpriVQdRv7TgaPKvnBhkVpPUeCUUwTmNj1RpbTm/k0Ti1YKPws8+lptuqIgFaA3l+4qc
+0GQcxQ4L2H2VyCa9ZKiWRYQhmbHjr4Gqh333//ui3MnXpZLtPqiGumapPUNU/YKKRFMutycyaOr
P88g4Y55VxdTF8m4+G5w0dexg0zmzdfMTm8XB/NJ3AhIFvqiFq7fXLdXq9zJrxtplAcod8DVulOG
iQWgRnqps5wNX7Yll/HDQzcTHFPRF+OQQG7GsjdaIFoVK5hs2JSy3WfEHbTisP/dRIY4PBinPhvb
BCPLdeXcp5csf4bcxL6J37yxfu4gPxCvXjoSy0wku7hlkcN0XA4GmnNYxCAWjNpuz7l6icFFDFmr
EyNO0YqBGTbH/AypqHvpwBovRJNBBBj0y0y8PJWCwIDLhwAg+plYeCDQ2Cubd71U2KN1D3nz/Z0U
WeQihTwumkaW3/L4YOceBqRTpcN/UPplv7Nzn/IT8sbAiuKxgqIGmxGCOTk+eNtfR59NYU3vM8wP
EzxMBE7I93o26L4jOitKgu/8PrJUu9PCEBWtSuDsm3CO9hwNcgeGhlLIv3FwzKMIGpYoH5h0fiQt
PY2J9WJU0w3EKv7kAF9N8ckLJcO/jQMeJQ2mjURHaT42IjKzYDV86iIjrZRGJYIsKZLtiR674VtU
JbZlCJayHc2t1sIFxXInF5ocwlAM6WVMTmGN9JajfYp7hwk5xL4o0bRNNVhZ5By9N6fKbBREKeY9
ix6XY3fs7OiSQKZENDVs0/dWpri7UVINqZV6hCpacY+pYbJ1V7bPf3BsVybYn7C6fs2snpYyMZHI
msuDGccPkjYj9Cr9NmvOvdkdc6176KTkj3B3ZZe7L7MIbHdFQ8JE6hwKMVF2bUmfzbu3jyaWaN32
R+RJVMuUFY0f+abEgRwlGa7nuXImjODo7+JjfTAe8BDGAL33kM3z2tf0WaRWuf0Br2a5qzIbJ0nL
2e6Oxg2VjlNAIOz4Ryl1zMr9Z20ccnQKhKW1BEdAy9CS04d2Sb6RSRDUvgmu/oK7Vyv8EzspOyOX
8Qp0g0/tjWYTKLpPbFqZ4einzJ5+ACAd3JrgkKf3omTXZgy6ss1dm0lMmzAneHuQxnSjPHVC6Evs
nwOBg/BE9ULJNQzlBQsr6T7oVPWUJrLH5J4mgnK3wCP4cW9BKk/ToKMWuGgFeDwkZrm08J7OsgiC
t4ON1a5x6NFlfRkbsgR1Mn+4ZdPK49v6lCMRIpoPLVoT+/cVhgyNYqH1Dbl3Oko2CaljyOpRH3p/
/xOJzHCQ0c1ZSaoADx5axEdzrs99EN4HZPxLM1xMPWLUTJTkOE5hoN7NVDpVhX5Uq0VgRuTTHDSk
fWoWk4KvU0sP8nQeB9GLhB2KvQPLwUIcUzWJ2CBy6UgPqgdm4U19qzkNRGxFEgVs53dM8ez0MdKR
88sgxwKFV6J/6vsPpfyx1Y5/9f15bnoaa3OTMqLkQl/m8c4svwkn0m4/qK5nhielo+phWI1isDMT
Hs1XRnprvsgPjceEeZLU1rzEyw7Kt/2VCXyBp6dbcQuJsByc3EF1G5LbCRFJaTKn3ftCHBZMZV7V
kdSA9duPBzBFiK02y4MSlLfUkH0T0i/7K9p+D682ksOEfJgWbaTYSHpXnYZv0CV9UZ7iuwFR2XhC
Qh/SL5FnnkTdo6Kd5DDCxJgbpUvhI2Vd6g9NMhBvSEpLxPXZzsWulseBREklSx5GBIH63fymbMIS
+qbTHVuXjSMtHFGKW7QwDi6mfsbQDXnBwrLya68mj3manfa/megUc4AhKRT0RBSeXYVC468DgclE
P8anUTS2R3Ax6TwFHac4rNsWYv0lKV96rbe7ZPG73vCWQbIDU3NNDGK0JzO7nTT16/4i9y8RpO7/
fVdRo+qkJYUOm2S+RNV5RIJZ1ESz/6l0mXuS1KCPRGkFklZT3zWxYheDiOCwnbX46X46T0yXg3gs
0wDqsea94jMlfu3OQLcYwZkKhVploi1j611d7xTAYc4T6A5FYYEpctvW56COBA+5fefTeU6FMRLa
dAWeOvn8EkAkZcDTPnyVhf3RzIl/D4Q6T1EfAmmuVDYn+Z8Z3RomNMhHUS1dtBwOHyYIl6rUQv5l
tOYvE0agqcZwGFTpJpwwzfTvXJqDhiBq5VBlCp1zoRzNgjxX1ffOFCXjtmtsK5/j4GG2pLTQCgTh
LYjumc0Eb8MzHdEhFp6Sp+x9/S73g9AeRFU2gfvx2Qo6dZ0laxKqh4PuaQsmDFDi67ko/yI6U3zK
ItD1ck4ZpUM/0LOOWRqlY13k+/oEloIuZnxtLwuvUWrpmmXyCjMkQGJ9VP/fEQs/ug/eFUdWrzT8
7FygAXN5Fj2jtn3/apK7HJc8yuIpxEFmjUwFqLaoeZ//Q4puM9jQNUXXLcWkylvOZgUYKRLSc5ij
AJKd0B72GDxkmKz+1J3lj5OjOJrX3IWodfelC27THxyFlWUOqupKLpoOTSigsEz1YBdVXrwssoyC
VSES0dv8fitT7N9Xi1TnPkiLEZFGJdeONLxfyktABSpEmx9sZYP7YKQcMBWu0/AUiZYzEu0Ho+4v
aVB6hT68JNXgTZP2mneyt7+L2ymulV0OvdoAfRj/R9p17citK9svEqBAUdKrYofJyfZ+ERyVc9bX
30VvHLdMazcvxsC8DdAlklXFYoW15gZ9v53HaN0TtCsoT8xRtsE8/eWRcd5L1uU4mlc4fnm9zdEG
Kz/mogkodfcptFkP57oksITQKUMw2vs0oCfFXd5qv7sN3c6XgPgq+3qwgGs2u1/c3AufRM+jfddC
qG7C2BVKTC7o0IxVsyYD+9m6M+DUcheu5an28Br3k3shXNC++V2kcfFHPnThQHNkyHsXEJzoJE0x
6wc+wbRy2eiAesOKQrruKN/ew9RKNuvUfreJXNOsZMYMgVti9jTMTaeTRFTOosXxFq7F7RqZBmCr
kpNBPynVcaTuWuY2pqMEKaH9OHWzHM7E68FIiZQhyF/lt7D8bpmfluExL72l+ac3zrgtbLN2r5se
+/w/wpONSM7iK4wf5biHetfQvsXhC7LookWJJHC2PSkNMrrxz4cZKM5vGofNeCuPLHyMWPh4L2oL
FwnkDLxN5zmTY7QVhvQjUZ6t+fHvtowz7t4wSlVusaCKsRSm3UnrQv+6CLbrV06Fz28ktJBWa6yw
BGXwzDg6FcQc7a4CdtAwi57q+4GWLssKRbcDMQm3oFZNQFjOCgz/kivDfn3jLnSXB8Zixvhal8Mk
C7zw7iFdZPJNEagzgbJSMrGJJQhvle+1iJV61243AjgXuBaDMg0yEhBZ/5Sota33qjOrgZHeWeb3
66fFzPKP09qI4vxfVyl624bmhKmVO8O0l062Q2TFrwvZVYmNEM7VGXEKMhlNRTq8G5/JEH+jsU3J
q9p9uC5HtG/s4DZhBpmKplo1aHe0HrTkc1T5YCVU9adVF9RvRbvGObtoIkZPwLji0s5PokMpH6pQ
0A0pEsE5t7zUszUBZ5EbjTdZf1/RpzH7cn279kVoREchFXQIPJMbWZpSSnJUKWh6WpaTVn9VRViD
+ydyEcFpMgg89SaVrckdC9NJGow7xsk/KSA+e1U/RqkoaN9XtIs4TpuHBgSeZgO0hbahQI4v+yIY
8q48zWas+GrWr6VAs/ejFWAP/28POdUuujw3i3pBPQkwC6oj2cqhAK/JBFhyzN8erx/YvuO5COP0
uzOrOJQqVMjU6rnrLXCULgLXtl8i3qyH02w8F4F+ifY1pCKLO/mW3XiGM32Mn3on8XPnXUXbjThO
y/tmoBHQWRA1NI3TdmhLmD6mk2jIdz9G34hharpxDBUA65NKxarWqHB0CTcRs9kIyf7oxSKhA3I+
3FBf8+Jw/cCE28nd51W55lKtIt3Q+7IDWFs8D0B4hrxu40vudBCFDyKL5m5DOS1NOQ8JEsk9Wl6H
ylaGVxqKqNz289WX7eRpTgzQHa8dQ0nQ7pPPwF1/bI9dIHkRcTs3emhcBrcZORUI5wXqKTAAjXMn
rW5kCeBpQEVMl8cV8XIYycH1IxO4EJ7BTVvTWi1AvuTWtD+HYRlEcfd5bAq76ce/M2ceVJzmkSTr
JiKlTj+jQ9HGVPj1tTDt+vNy/+UvNM5f6BKglkCXjsynHM4nIg1D7mSLBmDeXuv1l7Eck9Q212q5
q+q+oyLfuAv8sFETzpf0INVUawNVOzX4t6a6Bs0R0CaOSO0Ft4zGeZGhTRVrCrHOUD0VKCnUg031
L92S2pX6vumVzao4X2JGVTkNK06NVYpjp8b4LQQNvvmR9cFZbtQJlF5g1Dyx22BVRbca8CGDXD+N
+fojrasCnU/d03VtERkX5zwqasXNXOPtYen3JipP74IGumwcP49djbUG5BH8ftMZThQ9GupRme0l
+jZaDwAXj4VgcYIF8SMHXabL6ICDwPWZBrpfnCrcZgDNvamOi4tGQiEoh0APeUDxLhrbzlxRDWcr
jNcfK6COlyfaL04nyh7st5hsdpMLPPpUjqtpBtXXv4RqaOhyCmIP0WlFqvk7QW6UEbSbHxLX+tRb
b1SgLAI3yWOKl1QiJWFZoqn7SjKkSppPpPtO31XG3qyScyFVG0ZdFmPyaDaPSnduF694V6/+RgTn
PFY1i2kY63D4JrolejPoIpF/Eiki5zKGSKcgnsZ7Lu/rAB3BQT2rAuAi0XlwgYamFUVYF8AxGQCo
YJafF+1BQ7Q7GJLIq6u7lwoFhZ6paIrOQzACyKeLlvnnoCUq5Ad0oz2259Gp8NauGyGF8f66LtK4
01lAPFUshHnb9qBGH8w+dOLkR5jogmXtH9FFDndEMXgO+qqAPofZcSa3U/LpunP9j5jpIoA7IElW
lgTZRgD+n1a0S2QeQCQBypuCuE0DHDpLKKWPkWuIwHj3b4+LXM6ry1WhyyCChhM0Dln0o1IeFkOQ
VBKcEZ/xMYBcb2nMsRfrcW2AKte7KyAAgEd9fQ8FZ8T3tITWREAUgYuw7j/I3bEQUSOLfp9p/uaV
AJKuVZKWGOXubjoDzMyphQO3IhGc1w6psshrjM4Ec02PWas7YyJK+opEsP9vV5FVQ2lZEyDShiCK
Dk0j6JUS/T7nkvUul6iWIECetche8+9tJkiuiNSJM/l4VkLM0UGd6AzaFvXHrJ4n/YtVi97uooVw
Jt92Yz1LE4ZpMvI8ly64mq+r63408MvyLM7iB0tqLbC34iCSwg5r/SluVm/MISlp2dixd12cwND/
4AGcukZC3yeQJpsotZU+vQ9L9dgXogvg+vFQviFlXfresCZE9bGU525bA+vXqI0a1Waj8FqCTvm/
WRflm1CmSgP7SoJj6upvs/HJUB7X8Pt1Ef+RRf7fUaHj8nebmQpNSyrGPp0e25fYsb7EruVIr+tJ
CvpbMJcdurP+l8viPEFrlaZRseB0NoNpvLWyUx4JLPW6RlCZGcDGExQxOFuXnFULe81u5dwxilO6
fry+d9etiPK9KEa9ZMjhICelF/66HDVd8IbdLywBd/HfeAPAx7+vwspViuZ3nRXiMSGISWXgPfsY
2RK2oez3qVFZU4lhYrCEn96rgDqrtBmOZPQ1vzmlmEqrz8XNhMHz3pE+We4sGBPdPaCNQO6AZlNZ
50YLJ7egNWghp0MThnZjFd71I9rfwo0c9h0bRZhw2QBgcgT+gdE5mrKeKTlF8ueeKH5SlXZfhLcL
iT5TUaFk1wNSzaAy/kztZ6l5K3dRZKkEIaW70AeIDEF2KWe600U6sI4E9rSrhxtZnAlLQ58lZYI4
R5HB5d48gB1AEH7se4mNCM5k4yLUqKH9HGYhPyYT4zNVsKDdlfjqIcNM1U3ryGdRznc/cNxI5ZSk
aeul7Crw8zFwO+rU9+VDF1AA29Vvw031UGMgjjwlrnBckq3mj+TRRi6nNGBVmOd8RWUoPoYBbrAc
k9+Jo+ng7Fbt2NMnW1T63zeHi7pwlr4AHmBRQhWenuYukSzblFhtRRQR72uKoVg4LEKpyUXEVE/z
XpLwpiyr9tRO8hGIrwJl3M/70l8y+JDYqtK86Ws8khovups83WdgPqpiLz7GJYPhIOJs29+6izwu
MbqoSMjmGhD7SPO5qF8q/TgkL9e9iGDb+G7vvin6WR1Q6bCkf+KktmkpaOARrYEzryIy66mTkFVe
xsQb5+gtNT900/SemZLNybBlbn1SEVX6UgPlTdPW+ya0fHk0b8DZ7V3frf8w28uJsNVu5JSJ0akJ
KBfQxrI4aYe7K7+Hy/BXB22a2m0UgEXdp1/S7yIr+o9r7CKZNyN5rYF+UTEkJHJCzQHkL9mtfgtU
Zox9pif0vDqCtTLf+qeruEjkImlNSgdDZ2QZ4OcFH3AOhnC79ijQ2DDI7arvKidvjpALrHNrbqVO
ycB4TQFBGGV2aqF27a7DX2o85yjamYY6DhHgospDWz6Ug+D6342kDRmVbzQ26rLObdtcSkMsKQxd
fC7stlIcI71d9ENoDIIDYh/6x/lsBHEbpqoGXUOLNeAHDFYHM5hefMh8EcjCvuYZ6BM2AQqiAcrn
d503TGvUcwVhtHkLvusX4wD2xFfz5SdNuF/Fdv4qUvZdn7GRyOl61uRrXLVoHe6s57l9bsNnRVSl
2fflGxncMamS2i4DaxluAXAo2QwDpXg1POkRUEhIIoswuURL4g6rVsexBNwSqvJFbIfLKTWfi1CQ
sRHJ4DQbLeqLRAqwiDZ5b3faWz8cYvIs8ArMX/+pdb+0ga8SSmOKHHWCoit9nDzFLU6Fs+jIvzNs
6jaYPqyTIEATrIqvDgJ9sK7MutORh4pjZ9RWjJ6HY+R2YxP/pSjmETfevVdrJe5HIDMa0ZMOvSu/
UWHXzO6Fe9E7vjw4o5ZL8wk3ldK90K6xIyCkCY6Ifea1I+Iuw5AoTTooOKLR7z7XbOoRtf7qiNcO
ClnCXkumudeksfPbbFqOaykydcwkRoB2RTV87OGM6ARU9hgtiZBa/yPHtnXLMKjEzRP73vaijpyr
mMdkWMIGIZJsPdSy26MjccxPlSm4NERKyHmLCGAHoFlgHfjzt8m8n6djNn29fmz7IgyA2VGdgo+a
Gd5mH7NVLsGNhxdBvxJfG+/SDKNUpsBF7GvfRQinGh1Vp27G+xQ4MF/b8WscCdyD6Pc5ZYjzpR/M
AZnQubsl5mvVvad/yrh8P3fcptorBunRRqy1GJtX7ZY+RnHpXT+J3YvVlIGIwlAoFB6iJNMJKcsY
kYiWlQ9ZpHsqqQK5JudUWfxQAwKQVrxOZSHKiexu3kYu535iXc1CE1EXAi4k9tEjnWRuhubs6EHH
zOrwpQyIICm7q3MbiZzOkUaPSGUgubeoL1nty6ColWTBke1zGmyEcDonxdlSNR1gDUdffpocciJe
dFLukltWzjQ8FrWoZ8uVhewN+/tJ8PRElsQEVu3vFtVEHZLyEQhYLOVHit5oTcTvLhDA34Vl3mfZ
TLGybgQcQKvZ07tImM1fS+AvP7Nch7UBULGrSOkZWVtbVbJn0muOqWsCrd/14xtRnPaRORyUvoD2
9St4keXMncvskOSh25ogozXTA3hgBCL3gzBQTCuqbhh4s3NuFa+2yVgJhvhmf/LaG0bIlznys3Ji
g3yJL3xj7Df2bQRyYVgXZXFhxPAfk7P6hGGXnMnxa3UsPeko8lW7V5OlqMTUdUVXedicOpMWve/w
0BhUNCnAS/XGjz5u7wnc73WHtWvGG0mcVzTUxdDMGGYs0+qc6DQgqvKlB87H34nhTmsCxAYpFtSg
ULVd1kAJH9r4Pclti1ATrZe6RvnoSJNIVaQZHk9tdh9r933rFIpocnn/XC4yOH+0ymEORlzkFHvp
vhh0Z1ZKQOc09pA1gg3bxz7dLIcd3OZOH2ppmTIZjZAAyga7ZedIikeOYWxHAZsDixzMSb9iRsST
DnJkp6+iFoV9xbgslVOMGKhN7VQg9530gzMtj3Nf2Cb9fF0t9hPRm1VyeiERhShTimG3tNddmmUP
swX0twUTfaZlq81R1e6MJXFmrX5PbmkjmLPmLJ8X2VxwknrzUTIPjfRPI8Q62vXxGxncJTKlFclj
hoWR3swoIBRe5BleeKwP/75/lw/vIgW8COQbqsqVmvOSz5h4UyO3KFFktE7E+tKuoozpbpizEcRl
F+UeaH2hyWZ75nixW4BVeRYCUzuc+tSLG/UrQJ4qL18kyalyJfpxXWtE0rnrphoT3VhbvIP0Rkb/
OF7fZnLU+8GWkiNYrGzFkoJqmQU3zu4lt1kzF/BoQ6JNEqPnGvXmBBY4HU3CCjl3yHD8GJWmd+ew
D/J4fhfmzUYu53OytmhkKcM9vjRvZX6bSKdC1DsmsHV+mnYcm2nteti6hh7yOXELVbXDXrB/zJT/
eOxt1sE5lLk1KsDNEGCNKS/ATdPwPF4xglYG1ZwJLjWB4RHOqxiDYtCmglcpTFdt/tElgQKK9otz
HnI3GqjAIKE6ml/K4W5WHqf163UdF4ngfYc+hCr48xDQV+WzrBq+OcgA0IsFEfb+oSCIkollgc6Q
M+QyVVsztJBiD9sbZXmus3syvFhdb8vGal9f0X7EZl1k8WZbGFlYW7jRWjcMCi/1tQXt4agAupmL
0ffBFlbx2S/+qXIXiZzJDmHX04zNLug/ZzE6By0jEgb2DGAVo8wpSnfuq91FHGepA8AprYYg21lY
Hom/Wh0RbOHPzt5rC2JaswkKapKXgETGgqK35k2/b4+ZbTxPpy63pfNPQGZPR0oXGQ2vvY/xAIzf
1OPky37lm/aAWDV8loIQFDadv3ycvd4pQYP1jlPWZQXEiMTQZOAx/v6JUoJWxpg9s+VgccYbxc39
7LU+LGD9rP8pHaG8PQ3eyDNYz/lmSzJipdGwYGq2/zi9lTcLQKnXo3JuDw1IncD0VRxbVDnkL0kv
OIy9094K5kynQjwbZgWG/vrIS6vHin6/vpP7C2NmiaFg0+CpvcICvG/NjNGlIX3OLDcnxzL7SNIn
q3i6LmgXtgm5o1+SOHfWVVmlUUZdoQYzHlJoc0CtpraVOyNo7caXPwBp6EU2bOV4XfCej9vK5VSl
j8qoSyvc42qYurqqnsLJ8kNd2Pa9v5MmUfEnGwrfkUKlUIazRgau8cwg/8by9ZITBcs3kKUBVR+Y
ycD0AsawqDHqZzsDb65opvwlmLvy1CQeY3QSYx559hU9SKNvXQJyFQ2If7lsZ+13Ehl4lkeOJX9Q
0R3ZSSj7YOiyWiY7mlbHbD71aN3qGSQD0W0jSgTWuq/Dlw9kO7cxnkYna20aKC1Ivamhgr+2Xpnk
glBbJIRTrxjdbQPg90HgHH+vOtdI3q6r0e7Fst1mTo+abk6MdEKc3Xmodzu4WjKHuv8G2XFmTweR
02HnduVcf75qNtumMKaNYgJim4qewYMeJ9rNomrRsaHlaCc5bOf6CgU7yIOrZGqtL6SEvBnwZkoW
0FhQeNxNbmy28Of/NyvKe9osAHZCwqHFVfkvBDHIy8FRDUwHwPp71xcklMfdzEQCnnJH0DPIbq3h
KfHMB+LmnxkOcRLbQmZG5ouvHRjb4M3yxnSOQWWC197kSPfRQTsAuxSP6OZBTEQtXBp3R+uGtlYm
U3f18Wdf98l050c9UDywaASijdx1oYqOXLNGTc3kJ1oUo5+XLsIlZBqY1y3B5m15YSrqs97V940U
9fft66rIMrUMobucH6L8C6rS+TzapBRkcPYNeSOH04omKgtQTcKQ4yOqaJjPmc+S07a2FORe4g8f
RNPBot3j1KIfMik3R7TBGcr3DsB6mmwL2yFFe8epg1bWK+BzFZRNmvxkFeth7aY7xKUMb8q9blX7
ohAqUJTaMb3N+UFQuMgMPg35BvWN1GcLUGPrYnmS8nxdzu70rK78EsT7v1qZFMmwMO0un8oHxu6n
YI4PRTpcosJut13TVVXFUDUFzaQ89nBVVtVshpjGYZ6COKULns7aA9CxP315V98KAo1fwriraqoX
JS3KELx+vgu2ejt1j5aXHcFsKRzdZj/1h0vaiOIOy8jzIonDaHLXEQ3TLW2cZdGcqQ7PitwGMl0e
krYX1Gz2I72LUB6GeFCVpk5WzEUycAyGv92WdugmQMZIHoqj5qQIhQBw+v26vuya2UYqFynHfaj1
NB9g1gPxMXlvLz25baPMuy5m95bciOG8VJUq+QDwRYQAJL4lErlBGfQ9F/FGBOegEEYCBjuf0TeT
nmh1U/WH60vYvzw2AjiPpFJQYdQEIXH2FgLXO75PHIhBfyXagY/Caj/73Cs6yE9udVUOGssKILdI
l7PA/x5EPqf4A7FRrIbDbSqBgxIpAnNgm2uYaqumVQNThPVuWIKous+IYAdFIriIljGTSWuLuppl
vBLkFdpTKsK6Y5Z5bdc4J0FwGxNdAq5YJmUflKkI6rU8j1l76FcaTFHjGYrqNLkhAh/ade8b3eA8
RmhMCnJ0FAz2FoDX0Xebo4NqiG5SeXT+Tg35blVqRLFZrcBn0e81nzrddzaTpt5Tm3nCRaQWgoXx
Y1x9VCltK7E2kOiW1L7UULusgpgoAuvdfQdeNpBvWB3itNFH0JW4iyyD2sBSEOFatWFntQWa5CbT
7katjf3reynw83xvRhxqCJ0w7OkW02CPY7BSJGT6MwHJGabf61mwxv27ebNIzoPkpLamltlYeZO/
gCr5DDRar3hgHmT4O1uzmC1uzDkmSbxIHZyVpAyHWcMQhgZSPDQ1X99BgUlbnNeo67BYZwuzuGXy
Wg93zQBP1eV/55r4cjJ4G1BEMADfK4d3Ek4lzY9jIrLg3XLXJr7gJ8ASS0prUgyjG/bRsV1HfwG6
olWqfkbBq6R0p6nVb/XSPNFxEmR6RUbGeY847OXIUlckPOrbxPAlck6UB6n8K23/YxasrcgcxWwb
0f9ix9Z9REzHiD4W9CHpT1VYC8QJ7ss/ZsEosSRLN3CDsegQuUZXerK81mMPBulBlK9ipvPfjv+P
obBSK6ZyyKDva/LUZ4+SLoqrrzsodJ78blBD1U9JReF2KdplVad9mG5TlwDu61FBlgpYEmiJk89i
uIzdPt2LXv4xGLYAVHqxVDiNGRxAyKCCCusVKbIb5TG9Q2ccQxwVdN0LRXLOQ6lbMNdTkG+x3Pzy
maAeIH+iyDfMT8vPaS4iGgja9yM6Bo8AHgzcWE5inwJsWp/iya3rl7g+zPO9SQWrEongXFXXm4CY
0hWg4GYfuvHW0AunqkTIivuWfFkHF+L0cmuU2oBeXQ1I46oX9feF+jaLngr7yn6RwkU5agwkOItZ
1ujTE2MGql4lTz4yGuAIRKTxoyLoYRMJ5BwUUG9lta0RVkmTeqR5+kAMWYCJIDgeHqcvlFerngi6
ulb5odPurP5GogIRgsPh6QutFEjPCdOATG59o5/OkQmIHUQVerMIrqz9dIn664h4DkMKwO9WA4cq
EAToKf3IkANGRw9YRntxyUFU3trtxkNvzf8MiB+HDJMkpDMjMwR0o3yaXczF9nZxq9+hNWTyFSc9
ZK7kMiSV+CTMA4jOjqnPJtjo68JokD2H1t8vHlB1Pcmw2y+TZK+BEbAZKmlGF6CIW0Iklf1/IzWa
B0z45XhTLtPnfFzsKHI19OBcD3D+41luyYSomK/Tfh70RkrW0IamDVoLKBoY3lbL1vzSj06hPxAv
eRhA0GYgf1gHIoKl/4hHLoK5Te3IQHU9tuCEw+hsFki5pcYh6fPMrjFtF06q2zTlTRTP4DiLBPb+
H3f3RTi3t1LYa2rUTQCsibwJR1o/A9jXSTRn9sa7OnhXsk+9iON8Mya71mUekdtpSR2kkuEocn0y
9ci/fpi7jVtoGP11mJx7VmSMhcaVDrolO36ht5OXRKCOZsxq5Tk8LA/UNgJ0b7nV83ybiEdu9l+n
F/F/+O0oHXCZo2yYu2aAa9XNbrtbQFDfDbU9AwG19Gon8imoDjJfBNy/78Mvwjkfnkhjb0G9Ef6V
n8YaDBXfrm+u4Pd/7v3GUKTCKnKwkcGBR2boaSgtvc5gPRbc4rujepsj/FnX24jRR1PKlQaBXvQm
n4Y3VjDsD2yMTbpTMWeLAt2LbNpiuKj9y+PX9qnq794mDOfBkDP4uLI33Dau7VEzbbKcqQigRWR7
KhdpUmNKFV0yWS+G4ocnBtZnfWYDiPI5d+ZP109t34lelsV5GQD1a7E+sajIuqPLqVHfDOnpugiR
YnC+hNYNDakB8KtpSlt7GtrS1ypZc/9OCudC1nadorZkr5vpW204srAMt5/svuwU5zsAFjbkY4mm
ZvmkouUTCF6B4RmB6SMZJ3gPig6F8xOVXFqdVI3IE5DeWXuUJBrbUCNBJkkkhXMI6zpOsoHJe3c2
Dqv50gxBLjp6gdHwnfShsk5ruM64ojF9NcSy15ftIe1XLyXzuxIev46Hb6lfB3kxpAUso+jICxaa
uk1UH2oiSr/tPwMvYjg3MEiLOYJlFJFwAUIkzfiSVOZtO06enMaHuBLhc4turD86p5OwkJMKg9yT
Ez6yqkB9Lz0Vhw5oVLiPR/vfx+d0bg7tP5IrykILxXPuIW0NZa5KA8xJ9wm1dcUmQX0cArzkMcCi
OONp+ti+GY8m+vprzKGJGp1FQZDG+Y4yilY1JQR1gyB/YMQeX6ld34Ha6PhX3oMHpWyKYs7BqYUG
SFwexdx61miIKqgCP8g3DTXocpFIiyxP5wHKA6nNUwtaFOCJPPS3sgv6wltRWLX/CgFEiimrmgFY
Fq6600ZKXdARIuObBdPeBbjykO0JGtcKSq/8LpK3a+4bcZxx1Fk6NWOPHudp6G/CuD2NE3po0s9F
KhxPZJfgH/mejSjukkzTSAbCssWSS7LDnsCNY4UORrPJ1/6uQKFMT4LrKrLrLjcSOVOou1qZkwkZ
6rAnrrJ26AgqT2pP/eti9l9yGzmcyhdaggfHgAAnPa73gzcWDkWME7q1Jznq/epgrMrXf07lih6R
+yvUQeShKgpB09nvIQ5pyrI1owKwhOptY5ZOnn810i+C5e1agfZLCP/OB1SEkpUFLK2tbFY0zt31
DOQrj7rVMT2Dm9yvBDfDftp9I5KzArBIVRbGc9lMONp0XvBgQuK9OtJD/PiXW8g/+5NOKZARX2YX
f/kY2zo4j8rP17dQcEz8U79JKC3IjISg1h8q7ZmOJ5KJomxmqX+a1+WUOGVP0wJEEEYPSz7RwPCb
YLTrQ3HEWx4INiK3IVoQp/E0qtJYzxCDNnHpm7p8KNL21aq61+v7tv+U3+gBFyKW5ihH2oDXX+9a
mGDB5E4D8pjVwEwztaMQ91lqI1fh1qJZ910wIn0jmYsdK2XSpUVNqVt/zAHQox/i0q4mp/UYszA5
q+iyng6jILTftzSAOaoKpiTJz5fU5qW06OW0khjdLepSnPJhOeq1al/f0t2TI6qBaQrdkgEZ8bvH
kIyhlVcTzUd0vpcrhxT3rQh6bfdOuYjgy52DBZT7QcazdUAndawfBi21u/CVqqI2u/21UBU7pakW
Op1+X4s6txhxZiFAepQd2cs8I0Uj6ux0x/CcuHnAOANEs4T7mXZiYZJVkamBk/pdaF7TWB0zvFpI
MHnsGtO+hG5v5zmUUXfyf0LvPTBm+kYid0fLXdjWYYdZRXX8LGkHVcrtQhN43P2tvKyK28ocGKNN
qCJqi7tD2Z2l9YBS2nXN2w9tNuvgPVShrNlYM0jlryCrCdDpdDtGtvS6+JoXn0InetfFtRHIFr0x
p1QjpiajKuLqz+WRIbOgCENc4o6e5vUBNMSpROHvrgVvRHIOCz0EVTTLJfZxnfJzt0ayx0ZPBUa8
3wq9EcN5pyRXutGkOK7JydE66AC375Q9oZKLVuz8w/po/CRA0B+aBLlrMNwep0LwCftGflEY7sHb
t1IeyjK648pFcSkbW7O6W21I7UVXBGHcfnpls1rOZ01U63pG3cSA7jGOX4KyTHLmR8aGGPkiNRVY
Av8AjjsMYWgJBl9L9UYht1V/0sO/Mzb+4TvpfRLHK16Ia9JaaNAAsPg6VMVBMnVhjVy0HM55RFVS
tkqKieTxI1qD75QDOcpf6zProG0xrqLZxpF6AkNnQyJ/hCKX8+JfwHrWmGPUwwiGphzsxZIdcx1u
1lh3IsCyFn3saWp9t9TLDZByvl8XLjBAnpNB7cpmjAe89sly3xRP0iTyYmzDri2ObfjGqajhkMdx
gd5u+aT7E3j7QL6Fx1l6kO3yXfwtG9fPP3IzWW6tVEVQN2h+Np2G0cmr17/bMM6VUNLDK8soQ83J
Kx4ydp2+XRfANuTahnGeAgxvgz4PSPOk613cBpbyqP7l7aVxDoKMjdTWBRBbQO3lqj3u5XRyUFny
r6/kZx73ylL4iWBixMnaSZgcQACKqbDOGbzFK/3waDnGP/2X8ozuaitQ3QXMM9Ih/g6vqx9z5/pX
7GdYLub1R5d6n5g52LEY3Fj2NARFwHg/zPP/I5fDzv7aejnnUbfqNKCNAheohkkWW/Zqn5E3St8l
J3HUr8YtblInc9nAj2CNAisjXDySLRkAwimUZka9nD05x4P21LnNsQ+ko/VyXZpAQ3myhaFO4rwh
eJ7lmLfua8WhTeOmGXGvi2FaeG03Oc+RdfLURAW7WSY/7x/C6XUsH9iTs1NxjceJnU+hKIO164p1
qmuqDLAcgHv87q3q0Ig0meVYScDqElmgBVIgA19U9Izej+42kjgzL8uBpujBGlkSBLwtDTyj1Nlf
VwyGqLb6oRdxte46+o08zub7YezGtcMrg9bnOrptasHW7SrF5fcp29mNnwedgNSqIS4See2/1V12
ntquddTQEKi6YB08xpFupkakEwyNVdmbSo+tcMx1319sVsJZMaVE0kNGHcp0gL2fDY/Nj8oHIUSD
aM84q5VltApl/2obqOj89mj4jF+WutYt+agBY0OciRBtH/v/5piioayyYakxmzr7uX7sovcUdjab
xxntUI/qUvaIn4b+M54uc/4j6gUasB/fbmRwj4ayluNVjjHpnN8kiWP4yqE9rGjk8lgjRv0qKiuL
TonzCVTVk2Zm+AR6UTt1qjzDeziq1At6d/bToptlcR5BpWmXkBVz/STojwzMuURHYdo55bnDnKjp
F77lJh/yU+SrgnYrkVJwviFZe1qFI8PHST6vgK0xauH4/e4FdVkcPyhtJkszGxGLao5IAgADVgHz
kaP/k38GJ+8hTd3rd4dIRwwu7WCBxFybU0135Uf2eC486Q7YkowXJvfUD5qgm0SgIgbnMpZl0o1F
ReU0XA4GRqWXe00RGBY7/T9uw80Gcr5CQmoPGIHyiBRiHIzW4CiFeRwzesqo5U7x+IiM6Y+/3ETO
WdQDXSKDxYlqoPg6QKOBdu90H1l/a+STJ4E00SZyrmMhkpbVMVrwME8Y5DXIryOPPMxn7XZydae4
7/8pg/XTdaEimZwrAWfVWE9VjcQAeIrq6aFrP065KO8mCCr4ITJ9KbWEMOwRKQ608Xky8ARaXpQ+
t+VksHPphhKnF71TRCvjvImm5isGGgGCXIf3vflitX44vb1n8yyLovhmqlTlRMTKqoeqhGKY3rwY
61PbP4XL1+si9vPKmCiUCW5D2eIHGEpDzRadNaX0qClmLzrQpuYumPqgVz01f2ozT1Zipxy/9/W5
NN5K8py8bwB18w28GSxDokuRykZfPtR948jybBfqByqLOuJ2I96NIM4C+hg+S1cwrUHNu2q4HwEY
0hWnuEbDocoQZAPgGtnXN5gp+B9uBajzmmUZuqXx4VQLyJxpHFh+e+2fjP6DmaV3BAxxifQeenR9
I4nzkUMVZXJXLKNrlI1r0gQs8wma064vZ/cm2wjhvGSlZ2FuNCzNpv0Y5S+F8uH67+9a1eb3OVUo
a+BWN3WEEmk6+f9H2pU1x20z21/EKhJc8cplOBxptNty/MKyZYf7vvPX3wPlfh4GZgYppfzoqmkB
bPTe5wCA0jVMLN2vSyowvSI5nCakGvI5U48MtGJn01lKq/WydexsM+sk7/qRdq/MBIiPTjVqmjzY
JEbS1WmtQNVGqp9z8XMSJQbvMNu/qdhFAF8hJCnWxsIZ4Rqg573pDsQNwIZRH4E8fw4DJDzTrXSe
vRQbBlKAKsCD9ShjEVQTqcbulW7+DC4imOdpBO74xEj1vsuZZIfFY1g/X7/LfXO1EcIpeRj3etIV
GEcADg6yusQzkIvH6HcAUjgFaXHtpD9F+AKCD8iXD2UljExFwwhSX1W3rUHOLaZYrp9LdHec2lvG
ZEnNwAobdPaM+ZvWyadKxHcmEsL+f5OazL0a9hPrm4/yw6LczORkpoIgSiSCc/fqPDdlVyZwiqg8
WeFBnn6ahSiOF30PLl/ItFzp8argslCLYZPU6ffxJnN6Tz9Vbu13WFYTfJ59iaqpKJSohsyvj8Xt
SuMSYynw9S+9EqxScP3z70fTAAH6nwDO0xdp2Hf1Ai8xH4bPEiovmNao3t4byjkmw5X/eiAuISFA
rVbAw41Z//mPiPptKggrrl+YwpOGmcCzCVeCVKsul9u5ozdWJR+v39muqlkgTFYtbNxa/KtsR41I
GKdEPUQrCicGFq5dhFViJ2shoqEWieJeZ9RaRdcrKCUlzV0BRJj20GUv10+zXxTZHId7nEPftM2Q
IUVsytVpZCzizI9JhD6ueSNLqj1Mja1a3+KPwKrqG7Hcg5WBmt/EJkLMfGntMMQrmj+1lejFsqjg
Nw+1kcK9WCqX6wImb2a168JpqIMaNXzUuiBdbFeGCpM5oqrCfmN8I5R7U+WIfCesmU21ZcdNjonH
xm3ZDpqKjFg0IiTSEe5FqWs/T2AXRA6iA+Eme6sQtlitaP93N5q8nIkv+K8DnSJUNlH9kSLovLuq
X2v9SwV6HoE6Cr4YX9PXdU036xE8rPIJTDZuatnI7vUVraXhFuABzxmGlj8S+m3Oxrl2QCJGI7AX
R7eegYjmleXNGgvsLPvkV/SQr+Ij1NNK04DnSPLYlpoXadYczFdN4ZERYItAHvet+uZEnN0wF2Oe
uhIlW6AFYeIbadSBbWqwBcj204fWtTfCOANCzXiSM3Y2ndz2sW4XwOUTcmiyh3rtAjlzMXbKWuQh
tNxaXySVeLkR23FTPJSE3mtZ613Xwl0vsjkSZzZGNUuTVoFXbOrPU3wa6Pfrv7//Zk0N9KKKRXUe
zLCcayqNDbyUoZzy/oaCVmj2r4vYb0NYv2TwdblGAX5TPcLAamejtRn0luQZt8ZzfAewBYDbi8Za
BWfi63JDP2lRnkFeGD7EjadUn0ehOd/9LlS2KMgoCPgouO+i1cTs6wgBMVu3eq+pR96S2sYz9th8
iuLV9CpCwhKJ5Ix5p1RqA1QOJBdqdV5pclsMhSv4VLtXtzkWZ8KTZTZl2mCDWB/sNrGnz2xqtvi0
oFL2RW9tNk4VA+NyTUXGllm2317VRTBv1duhtNayHWeXHrGOBxUBBtwtmseA8BQ3KPZTqI00Lk8b
Q32eaI2lxw57eX+lT5EfBoyoZ7olGBqw7kR0dYKvp3GmvR7LaM7eJ/CACJN3yblKiSAc3De2m2Mx
j7bJbqwS/qPLdFZLZQR8iTdhrQtTmYyt0SpsSRTT7BYdN/LYmTfyVHWySMWCwvC8Ylc2OpU3bJWn
9EVdLIFa8ovtQKYGiKOFqTF1ueuko74Gqeh17YYVm7NwZh1hi2aEDdKBtsfkVE9ibP8SSgGAP6VO
m0aiu9v1wxt5nAFZjVzrDQl1OM1POlup0MnPsZmhd7bux8BPN5+mg3bQjvFsU1cRBTeiC+VsSb0M
ajnNsF0p/TSUtZ0QJxVldMxWXHvSnC0BtXgqKwmedC/HJ3Dyyih+S6c4N85tar3JmnTT5z9SKRKd
TfDS+Nn41ijXUSLm6EqW38pP7SSotYt+nzMeU7SqU1XhXIZ1k8VvCtBNr1vh/ZmWi27w8+9TQ1cT
dNMIpI/rQYYNLp8LP0MMSp+iU31EvgfMyhI74ak33ctH698sTgv0kx/kNbJyqXSjZh3q/IV4iQc8
Vy0oPvVYsTVPDGzHDJpj70835sv14yv7iqOBIxDkNGAZYsq7NSsGzXtUuWDGahCRrC49NGcraM7j
TRJMt72HxTcMp0ag/RFzwO5/3ItszgxIhlbWCUEPMewOzfCYt18Fh9t/eRcB3LvXcyweVBjhcdME
o9Agez0knxgoWeL3AHXpfQxmR5iCFUjdzWXoRSr33hETY/I8sthwqnIAOiO8OgPtzF5UT7anG9HQ
/D94oos87u0nRUp7STcR8uVu8Y0NCzGgy0FxyQHrKQeR8d7fsLuc7720sFGZVO863YxRCckD9WB+
YRDPJLWlOzBEPS+H4cDg3tCSDRjJW+2iwXP9fgVa8747sxG/DiSagUs1u9n6Ii93YyqaGd33Tr/u
8/2+NwISk8Sh0kMtZwAor/p9Nj6T9FYVBSn7yx2be+QiiLQxczIzOqoWyL92ixGBxtEChruROMa9
9Ki+PzoqMtmiJ/9eyNiczxoxqoT9C9RlQSNSuvr3Euyx67F9hVhWrfg53PZOio1+9UHEFCp4kO+x
4kY0tdpQN2V0/4bmoNetnSLpTol7XUHYq/7dF16+H2dWQqOXF6tDZ32yUEewss5VQtnWO2AoSNFX
YtSP1+UJPyRnZrAgGU6FhsE2RbGl+9UtUPnJHls2nsDeQvQD+Tej0f7IlMdGfzg7o6bVDOpubGIk
FZqo7evc/nn9YKKvxRkWZUwWo9VXBC6zin5i4WR5CrQWEWnU/qDM5SA8DoOhZsDcz9HJSYM+KAPN
mfzKJ0FxJkH9OcL4XAm4yuw+fBItCwtMCb/LEqpKZBpsv1XDDRbWt1n+8p9ukIdgqIql7lQVsFRV
hGxHJQeq1I5e5/51MaJzcJZkNLR1NRo48TjSz/GESkxnCUTso1hsPhL7GzZP1wROZQt2BIbgFH03
7w3M0smf/uqFaff00+wsbhrZYhCQ/YrGRjAXoUxtCuT7SUGf+b4d7TlonNkmP9bT5LYn7Wa6Ec3e
ii6TMx9lXNWqSjG2EinTbTpJ/jRKghBB4GEIZzAqIyLgn0cuhyktJ0y+aLVmG1ll00nElLZ/GMR2
KpheNTDS//2rWU2ON2tiUbEvzceSYmFVFa38/IP5u8jgNKOvjRHI/2CpXO/LW7bXxFyYek682CVA
+CLgC2l/Si/XVX7fNl2EclpRzXlsNjJK/At96BGCxBOg7N+uy/gH1bsI4VQhkbNxpCw4poq9HhLE
j6mb+PNJOtd3KM54wh4CS2d+d10XgZxiSNSU1LxDomqlpzqgh/QA1IImYAwzLPUQHE90h5wDkWlB
rajBHk4azLdktrOv/X3i0cg2nQqUTUDgVshh6RzR9qzwXjnHUo4GqYoWhdDJAQ7nO0pCdsuoe4D1
hbhDZOYF5+RxqpUYlFRSij34KgvtJSy9KPRL8Jldv85/yCR/fTweukAv9DxqQsSNOpSleGJrWvqT
ZM8HZK8IyrXULnVbOWkY/DSDrnKtA1AzD6LnuL8bh8GP/3/yFlf86o21S8Cfyv6MyWPTmSXW4hI/
ssNTcjLvwuPqqI52JK5sg4vlQYh6LjA5FmdyMsUcu9zEXBADjYhuygOYO2tQwnfYXQid5hiBMcm9
fvX73czNmTkTRPo4bGeKRI+NafwFIS/52lGsSvvp8uVyObMzYVkJhG2oR6RYqMxOPZiIGNu4yBCw
d37FDlic4bHquFCiGGOModaXf+jRqDrIe/SAFkrjVIUOVPWJCrJl0XfjbE9S6xJwj4DioILTqTkX
uWhDf9/rXe6OMzddaJahIiFvZMQqrIaZPVaAglbuyBuQoo7DjY7FoeJVoBpM3a9dJWdroqzVjbRG
9U32szsCOBFMKQME6a9pfOHjE0jjd7+tPJl6sP0id6T2ktsLeMgd66TfxC9seT/xsCp9kt+MwTHe
mspe3pgxiNyPLPRgP1vBDKCiAT+cq5pVhSrlpEFmEOqdR7vCq8hdkgli2z192Qrh7AytUq2eWngP
xXyy5le5DARfjhkK/sttBXCGRIvaSC8RIUFf1C8MLw3gc470rXP1k3ZM7kW0hXtvbiuOsyFlJ6d9
nODS9OSW9h6VQCED/l/qz5bkXj/a3kvYiuKsCFAO+pF0gCjPw3Mznot5tvXxvAw/rovZ83tbMZwV
0SLsJ48Ee6i9UmHguqaYt26iV9r2oiUe0YE42yEVloyaDHRhymlh07k60jIMUnn9YaWDoJovOhVn
Rvo0tcaO0QwQqTvKSuo0nfGcmsS7fnki9ebsxqIkc6mtcGNSaSjBqEbZp5R0IhBowWH4+nmS5tKo
heiiW81hig7m9FUWIjYI3hEPIkuWKTLWEg244bTmjnFiS4z9zep3X7Qvi0uEyK6iM3GGwRjiGa0x
fKCwfZir01g8K5IQ5FTwefiSeSZHeU2pxUrmfZDdsSKkgm3T1dax3AXqEU+agHUoeLeik7E/apMD
K0iA/4LjLYbarSPVCa3M7ZJUoHq7LdPNw9XZ37GREysoJik5ZRhm+hfJbv9Anv1s/GBMzdLJOo6Z
zSA3/5O+65yxqCx5LSW2OC7LQaneVyLzuhc5bc/EmYgeu9WNpsG8pqg2qsf+uJ7+DRHObp1iK4cz
D2DMnLRlwkCC7Bun2Cm+jveRZwTay+zEnY06K0Df5NTJzyLfL1IOzmCkpFDrOEcaTFXpEGW6J8/a
eRLyhQjcFL+XqaeGCqQ33GNTv+n1/dBhwE36WtRBXIiWvARvjN8lkEgjRZUO/2GUfqM96NPLf1I5
gzMUY1nIZQMKF7cPvxXFty4U/P5uYXGjCwYXQcSVRVWiUhatJ8f6frxRn8ZX9NaMW8ZFCUr3GKXF
+ByfyFMuQlASXR77/80bBogkLeQIRWFVNd5CWtQ2UdcP7Ohuz8fZiWWcQrQ/kCZI/XyQV2yJl4AG
qSuBaRDZI4OzDWWfkXAxsQTau/EDUA0RiRWOeQYvrd3dVof4cbgRpZGC12Tw5mKRtFWSkI3IHWa+
uij9tqTjw9pGgk0/QeRicOZCT6uqAq0vRhGmZyrfymFxzIzcHvTEva7sogNx5qGgeZLTGWXFoYzt
qLlVu1s1EnTLRcaPn/5KqJ5NlYqxpfWeTO582/lWALB4L/FNp7jFJihxY4+66UmUsO5bd81QAdkI
nnKeLC5Zid5kCiplms8IETM/CzTkdCIxu8B4IJT4nxy+91iOChLf5L24ED1p3nzMb/I71iCPDqI6
8L5mXERxSdQ4YXKpTEAwnbdBOj1EkWqTEWUx1b+uGPuGwgKVrGGAA4HfJoRSpKaU4Or66K6RH6rk
8N9+n9PwxFwYkQSAQfq6sgEOguHnl+sSdivAhqLoMopOmG3kR4YKFRiahoF12eLPwZO9GVx3YSB9
W2XwY2u2hGklJ3yVgkxE9bR7dRu5nF0K5UGaYxkTdJNUj7aOdNTOJCIwssLTcaaIjW3O8OysXxod
yaPlSxi4xsoE2DhKZznUd+Y3cpRc84fgVnfj9s3puA+XhyTsAUzGqqQEnBlsmDd6Z0ckh95HS0wg
b1ffN+I4AxXr82ymJsqXfZS7XXSQ1LPaJKivl7bgYHujbIaioaeD3RZDfy8Pb1zjFPZ0GhMUSZZT
GzSnMFD86gX7YkL4+t1YaSOI6c9GkDE1uVKYaGAuA7Y1psxrCsDUxYY9D4mbiuiD9i/wcizOGyu9
XkvGCpc1rZGrDA8W/TGsDzJshuD+RII4tSd0AXOgBYvRRm75FyZpgyET85id1yfTAEoMYF7d5CBa
Z911YZvr5B5Cjc00MqnQEKv4mSyniPyIO0ERcrc1sNUNTulBqJL0Y8wuESi51VN5KPzEwXQSAGQZ
s7aQCER0l5zWW3KDTeiFgQv6ybE/rFiLzx4zdJ7RjoM3Q+8KvsVdTME3FFwl3/Ju42UypgkWk2ZO
lz+RzJnzp+tqsuuSL1+Lb25LjTlhcxbR9Tv8hJ/4bMbxX7hkgkf0W5luI4f9/+aR1bKRoPeMZTXy
yFhAS7fxe6DVrk7+pAl5Tvct/q83xjMNyFVZaHmK3VNjuSdjEIXB9Uvb7SRs9I9wJkMifUZpig/T
9l8qv13ddfESpzeekqi0yyiQpJ/XJYo0gf3/5vrUVjPbRk5RyGhbN5YMUP2owOLN3OtiRA+LcEaj
BY+VVls4WA+OBsnOEDsVTng0QIfc+h8sQW+0grMVlJBUWVB+dOPmpZpfwAVvk/lNcCZmDH5XPUs1
KdbyNASef7+7KcnTGt8FScLjfOgPDI+UVYklJ3yQGE6XkwXlk/pTjAy2bzUugjmdN1s1nU0LWUNe
n/vs0zi+5cOtOQqUUSSFS1+VpkjXQoL7avTQ9LUkOjLMJ7uoshVtzORD9uJyJk7zo16z0B99D+H7
QL1hIXx6bLHeev2j7ev7RQyn72NSdSQbmB7S+ym9UwogPwi2gvct30UEp+pr3BfmzFADJWyq2/EA
DLp2LO00wnAvsMcy00QwQFxNFTF6iM7GKb2ZgJprZOD1Fh1P4TLeLrrh5ekg0AuRGM5HrlK3rr0W
G+6U9EeN1MdJbsH3KPv/7Uuxa95YJq0zUy1sJbwuJbkvVSW2mzl2zLY4XJezO8CKicP/PWO+aVZF
XdiltcUagyiEY8Vaesq/M9rF4hBXjiiv+wdLeBHHWY0ZXZ6xzBKUtc4YNsMMEwbbQHSW/IiA5Sdu
Ge8uhm6PxxmLaJVQCQIKpLuCjCL3DAQaGKNzSsDjf5Pvi2D+xgYCrt+pQEV4mBUQV6dz0UMT16m5
W1UzqNPuxlRV77qY3ZcGsG5F13UTDACcilRmUvU5gQHO0Q5nq2bDIT5+8DQXMXyXpLD62iQNCpGW
Vp/KcnWTTPfDVUQ3ul8+2cjhNINKeSMXLconynM82svTAvpKyaav43F0CNC0HUV6x7UQKwmzDL95
so1kTkdSS+lKKVJA9GfKtiVV7mT4q/Ky9IgOM+f6R9svomyEcX5lKbRpqVOCmleTvzUkOeRt6BBd
+0Gj7qBK8z3WC29QZbGtoXxqu1IUirDDXDss52n6VgvXOIP3ZBMiqssGxSJff9QOKVCwC4EzYD92
TRh7KRsrNlh1D1xvLLovXWY30VOdCOoDok/HeZs2M/Ra1vG8EQijbdK6WWk6uby8zavhFnIhsMq7
QcHm47E/Z3OeZM7aTFExLNtJ2PiOAGGslAdNHQ65LKrBChWFczTFkGuT1WBcOw2aO8XODxmSCIA0
gXFA1D3ZdwKbc3GmBBigKTpqqHawCqIMptrMKRLQg7Y240ZR/rj+Bnbt40Ua30UpgUahNBSzKLEu
OejwOlN7RIFb8NJEUjh70medAWYe9GpAZ1BKX5rE68Yf1w8iuje+iZJg07EuKqzrxaBpmPz52J9K
TPH/VRMVfiX2F195TXxHBatYqSEbUPbJwRD/XXM2AlS0bzFMdkM/0ufffCLOShhgxSobYG64VvW9
0qndlq+NKRpcEH0hzjpYymguS4RyQySNDiDI8gx5qy4Y1Bc8Wb59Eg/yOJsVhDQW9dR+DWi1Rvay
6nd1qT5f1wfRgTjzUETT/w5UdOMxJRqQzkMVWP8zEU2x7Ac2my/EmQdZjuK4ZwWvFDyj+gE1qGcF
jd3wWTpV9+RVzCwtOhxnI2RtaVt1gZdM49xtxsjHqrvThZZ7/Q7/IQ4AOS04NRTFeP//jY0tSStV
EiudyCfpS2evsc2SSgxsrahkY7QAvLQldrnEVnDfWV0EczdKSiAQFG2NeEp/suif4o7obumVXARw
N1hUvV5JCbIvhrOBSfojIwRMj8uxOQrucN/J/5LEV7imBAxl0Zr+Vcj7qydEz6g1YBFmsEWeSnBv
fK3LyIoZ3AEId03p61Dejllw/TT7inc5DB+eyVjwmVS0AHR9ttNcczTJkZfv/00IF5Y1JKVYh0S6
n6RtZ2tt/8ewyIeiNGTvuiDRbbH/36j3OOgGZnRRx02WwuvK+zC37OsSRPfF/n8jIdf1RjcBUeOO
3THXC3vsnhK1/ZB3tQzL1MH8RS1OyEoV0ustJj3aJpDogSS38yS4qf1zXERwsR0QdvI4oniPZn80
zZcEY4GAZ7h+V+xN/+5SLzI4i92tRW2kjJGoGYlDx7sFYPbdm2I+5+pLF32EDRLInr8ujbMwTUrT
KIlhAOYlAqz3jN1b62gOupOOxCXrcLh+ONEFcvZmLZJ6TikiyIoEVfSDFqewFy2E7l6gShSiaqB1
UvlRMA20owtQuFDuGX0ZIKxz0rjNerdQ006al6b5iIfdiONeT5zMiVX2bJyOqORkdUNzLEqru2lJ
K6qV7XvYjSxOxfOk6TpjeM+Ulj9Dn22IGn+MjEWTHAqXkQaJcKX2Y/6NSE7ldbUio5kAUi+9ZYTP
M6ju8rvI+TfebndjwtjI4lQ/RvFbkgmicOs8AgBFt/OAsbGnB8mzvtI366QeQ1ezw/KezUlr99jF
ev6g0938FdyTKPu4nzMFC2Z9rvv5nD+CJEww+74bAW5EcM/AnCtzNWYM/KaE2Ev5rCb3BXJ7wA0J
bCK7sd+MyUUQn9dUwFyk5phiSw8woE4mh5+TeLDjuQuU1jhbJRVk1/vpx0Ygl+J0Y9GPBkukos+4
wKDz61e0WE9dwFZ5RBtLgmvkcx3MotUhNiNg8a3QLuKgaXXb6oJuEAwF7VqtzaE4T9xOhTVKOoxk
bT1J89OaHafeEJh9kQzOjBhKDfDeHOMlZtVgNwhhBYaLy1AVKMR+tXNzFs6EYMCJDDNwqZGxWbrd
Bw1GCMrFkc6Kl3uMuaQV4QvthhcbiZwFWeWIlnRmPB+Rb0hvDf3jAz5FRcWRajoxTD7YMylg23oG
XZjIpa0pQWR+b0RjYftnsCjVNWLogJ76ewBTVa0UxjoQapTp2QS0fRy9fuQQvwTwNe/ClGNl1FA5
nZNvQ9oju/3ZlpF7Xcg/vM6LFO51hmaW5RENWWW9DUrGW6o7vc0I51pfB1eZyBXvK/VFHvn7tbVF
ORaJAVc8Ur+2DkN+6EWQr/ve/iKCe5sW6bq2g1EDFQUcobLaQLK0aXmnYLrXzH+O1dP1O9y3ORd5
3DtV9MS0OrYjPk2SXZO3QqqcvARvH6CKrkvaf6qabmFN19QU6x14eRM1F4naICOF68WUCkMRCN3w
JTl3B9RXbBlIJaYIllUokXuqZOo6uQd3L5x9did7ip147SvY2BzlM/kX23O7d7k5IOfv16xsM5XC
DWp6ASqZz4ViYBrtqVy+CG5yN83dCOJcejyna94zRhFWplJu15vyRobSJ8+izcN3TPzfHO5GEmco
tJhWbQUYScyPYKnUVwOGcpYd1VdjsfVD8TX7RDG+UidO4faNHTmzF2Ond8S2PGbVwBwlUqLd56FR
VVbREAfCPvfitalQ9XiM0DNOgZuwfFfCB6t8apa7NjmllqiVsPveN9K4926oaqkXCpwL1Zy1vRlG
3+w/EjptRHDvfWljLat1mBR9iAGj8DrTyQ7NxNa1j1TpNoK4h17HA1ZXexR9jG75XKj0RQGqTYx2
TDuKyIr338HlI3E+mdaRUTYh+lkzKQBdfaZ0BmHEZ6oI3oFIDve8G0PPrIEN2COit5f5lKS3BLC0
6rfrz21XC3RiAhUB1UDd4G6um/RuJiq0IKs/Y0LMXgDSGIk4P/dzoY0U7tLCbJkUFO1n+LLFU9A1
ku4sN8GIxxAwJsdKOGwsOhZ3e3UH6rc2B9CQld2sk+aU+UNBRAH7/nTp5licTZRaTDT3CvxZWtll
QLxmtiuncEoT2F/FC1gqsa+iFXbpiywF+yq/Wa6NYM5GprFUpoPEbH94npYvzSqo3zPL9/vvo3iq
E4Z1yvMQSDSqI50RBSf0tRwdWb+TlsCa/6gi2dEwVFroH5od1H9J5IkJ9GRUy1zDLF/j9S7svsvI
vjAh4TL8hOVGNIy+f0CKwWdiUByS+3Kd0WDYfsCX0/w2YDPvSSD55GMjb0Bm00yCiRSDn+kfVnWx
5kaa3KobSrstwEIwRYIXvKsLGxmc1wC+/WjkVTgBorDHTJMSmEUksEX7hYWNDM5XyHIXy3LGJi0b
aHX1NdQeovm1yp+m9ktifh3Wu0p+BJDwddu0bzY2Yjn/oaoVrdGC+2tRMMfkgD3iEm1EWE5rw0We
ZdOuBFnxruXYyOQNIhaz66RvUUOh5zC9WdczrQ6Cc+06enDXWbC5JpF5oteShuViUZQNja+xP7Tv
+HbATfrEeulmZk9uhJmW1WtP0sfYKYEW+Es2Z4prwBCYSWn270O6LFLFVj3GdE0f3F+vohBr/zIp
Vdg/0AZxemMqk6mpJQLwrvSN9t6cbUUWXCaz5L+ZKky/6LqCQ5k8MDNQCf7/ey0D+LC05WdL9QCt
x0NfTSI/xqzCFVn8c46KJbMANI38ZdXOJsuTUtWZx6i19TRe7XBWBG9bcDgeoblaahqPCXLAcdTB
wpJ4GinvpqK0gbf8KFBKZieuHY77VhRPe5USBGsTJmfgMd31SIBeg2aZ0Czu25PLR+OhjSRrkMqK
Rsz8srqT5Ck+mxbofew3iTKzXfu4kcU96CJWLXmMIIvlE2zIdJkCyRud1bEqBPWyvcj22rvXb1P0
4bhX1iSgpJd7tFeLFJW7wu4Gv8zfxuLpuphdN2YaJlUURm3BkwcXQO9WU9bFlU+sOmQEjBs7PYlq
d/tLhBc5POq0qpNiGSbUsrEkBLr0gIEp1a/p6zTZvV3csmm/IRGiVf6Dmvw6Ho+F0YySVOlhzNA4
J0+9ZSFBeTRBUpw+ipCT92O5zRE59SeJlRbKjLZXbPkYLfTQNY7sluEMY+XE01zDboLUqxv7I2D8
xkYw5+TaJFsxLYyS25jfp1ZpR+NJpaXoFbBf+e11I6kk4I0hsJXc8Vpzbs0pJDheMHnmYT2C4HZK
vc6d0A5H7tu7tWiLdtf4b0RyBxtamRTxiqBkULLX2GydZZXOFoKI629AJIZ732oGaq7BhI0k0XlG
vxK4tHZJ/7wuhP3I79enMpRdy8BT484SjUAtLUcV+UQSWMWpAnHHdQH7sY4F1HgqG/hMPN9E3LZt
RkskYpqvHtBHYRM6fntjKdC/4bb0MKwu4qrZ7+FQFUgzsmxa2F/EqTdFqznUpSVk/L26Te9ZYiY7
sm9hxhWcQqmdOK03AUJZyuzeUxzGlzQc45OIr3O/kLX5K7hkJmyNbp3ZB5wPygE4+ofqU+Hrd2zl
pTioqTgE2g2/NgK5uo8eqXkOjFjdnU7huU9saseO+j38kYBiJgItWBbQT2AHB/OLkB1q12BfRPNw
ZkVZNgPoLZG4AS5TOWoBYzMWL8/tGmxTli0N+RvGe9/vfPNlc0NpEs1Ch2JiPO/OewHZBoDR8a85
jvQkHoPdO9pWJPcONVotyBIw3KiNSnajVqiIW9aQuyRZqWvVRuaa7dT5fTwbjpbponLWbr18K59z
ud3UxNqq4wF1HpJUR3UjbzyaCGzBaf/6kXW6rTDm/zf3qwz6KKktvIXR3crjOWuDPBPUtHbXmbYy
uNcZTrKmjh0ASOOAAaMVfnSrn1DW8iyBpD3jthXEPcAuXas8jaAsa1+EdjMW5GBlvX64buFEUrhX
V8xGJzUG2jIhHYKlU29GSZRu7BrRzUn4waUYaP1VmKLsAwZqF4ThfvjHWJ0ShxWQwQbcu/oPIsIO
FOg939JSjVQDzTq6QWz4Ffp9nDBHL37Se25uezTOgUejlQE0ByWZqvqsoQ3Yf+sMQblWJIJzcuOA
aeu6wAtuQaraZX5erE4qGnLci4y35+DMRIvPY+Qy6qcU2JjhYCtSZWf5p6oRAbXuJWtbQZw9MIt1
0odmhpXvIy9OFVteHpoqoOvXRg2uq7boTJw1MGii11XPpr/KzibKlz4znFW+V9WPTH+ZskbgrAnV
ZH5pDmSoVEka2LiRLTUel1hQ99vXgMvvc0pWzpqkdwkCAst0S+0rCTGF83z9rvafy0UEp2RJV+U5
ZWwXy6h6q1R4pIlOVaP4ihY/qv10ZzTRfd13n6+L3Y0ytlfH6d2E2C5KV8itctgG89D4EuKb8LYI
6Cn3cv8jdaStPE796sgsNZLC3MX1fRo2trQ6nfqRqulWCKd4qUI1a5ZZz/bLAn6e+jl1o/Pqywfr
EN1rwqrp7nDtVh7nkuaZ4Rp0mBgxHlfcYRzaLJUwwPnmLF+qF4IQEZA8gZiYQaSYnItqVC0aSd1i
c4I+V7mvg5NNa1+vq4hIBuegTHlKpyZF+y0Oz4v0JNFXmn2/LmLfB/5Sfn5yQF+7PswaCaTqJkaj
BsVuoz+vS/iHMOgigisHG2llrCNFZMJwk+SfjN93doD081A7pSNC6GT6xadFG32gnL1ouqUf20TC
AsP02iZeWYPcazwoIniL3ULAVg5nNIYik0kIfnhXV7AVmoUjlgsjj6QAyQUuNrIpJ4qyQ6+0hzo3
7SHvPxQhXS6VMx6p2ZtWvKIQkSyPZPBH/QNDS6ZsAvGTyljF43fxojaN64R2oFAsPbUIzOzYGwLT
vq96v0Twe3i1kmK/AEOirpncykCBWgW2aF8VLr/P6d2oWK22skbiqKJkUq22Kj/q1Z+hCLp0L3nb
XBXP+WOkUl3PDCJZ0Sfrpc9UgN5qBSqwsVW9zQngHisr9JB9iNjZ/yEev5yQU0LSTBMYFSpWjcJ0
6lE5snKbcYjF5Tb2bH5/VhdJnLr1llyDIhtuuPNM1WG+inrgaJeBAeS2fu6IfJVINzhfFRqAzS8J
GyxOPxlGsKSH60Zp37JezsN0Z5Mt6UU7d+2MPaeInGItoGAOEe3b79bvUNsCkJFlmoiMONeUVFVj
Ritw+RmBpg5ulOpTh40qEiTB4ipeeQJSwrP+cv1guxe3Ecq5pW6MUzowGhhikNXOFfmLAsbf6zL2
k5qNEM4vVfqaDPOCJmL2uQ4YuxWDAM3/XJ0QPbDEnb6L0qjdz3URyGdRuQo0bqpHgL/rv4zta99h
7AxzdP/tWHze1M7EsHIs97vl2+TED5pXfRqkwHgYndHTsc0NqUQ00r4fBQLkCkP0ukwx8PB3TVRp
moDwRYOO+IvHgEdHO32d0QtQwQ2WO8uT4JC7L3kjj9N8ZTD0IjXQTWT4U/rNepxTDBCZ/vunu29T
97q8/S/Haq5ABDFR+Pn78WopzxLJpOgFS616SFXsBIdSp9gUwbXg++3aYeUiilN99OJ0Ze1RyYqr
P/r8sS3QeHMa5WZqvUaYY++/bsIu0sSyCBBI/n6wpiBNMzQ42HJixR0ghQAT4nv73R/+KAJwEdny
d5BVaVRwn+y+fjPEG7GcyZcyCUN2NeoGcv5nTDzk+naU3fV16y7KR6irMBD764jM1myMpDpH8dpI
Bnr4YD1KenCkxhgcnGN3EKEKvz+ta8fiXoEygUFhSM13//IGVsUQYKvDOXqMXfb4EjAfKd78KQsY
q+j/kXZdO3Lj2vaLBChS0qtSxc7t+CLYbVs5Uvnr72LPHJeGLRcv2sAA89BAbZPaiTuslXn1h3c5
mNVROauY23Ah2YhrjcAg3t9aGlAixx/vMIWVDM4UpF5SydIjm7erL4nxSapeJNjedRnbyfZKCGcE
aC0uapOxYTCUrtWfyx7sdBhOqJ3hEbCr369L2zTulTAuDtgl6fuxhC9Rw/s59/VmdPLo53UZTMne
aoaO4QMTIyuqzWVxvUk7UidoRsnGSQKSsIimmX3Zt79vofJh6gTT2fxXoX0sa4vReV0c+3IH9I62
c2dwspBGYLrbt3WRxH0aVZebXM4wFpOnjr10jtnACzYCJ7gdT9SLFO6bdIORdgCLRQJgOLOr5g7D
V8VoGxhmZsxqkyC7axVBQiC4Q35PJB9JWGUZHl12UX5KuiZQavPRGHu/7Wf/ujpsOvnL8XgU4WxI
DNOIM2yaSeDFbaPeAvVbga2UKrMs10rKEPg1mXE0Kl0SiH7NMq6oCr8wMmtzO+QsCWa1XLSkgCan
eYgvN1XGUKL2ctC5xd38yTphpd0+vId4xlwdnXf9dEqtooOPzMZk9Ic2nrwpqr4oky5Cl91WIk0B
iSeGgRSZnx1X1DCSChmvv/QMqgs/8wGc8yN3xkACPzaYGJ+vf9RN/VmJY39fBZooT8qGLGGHk2kO
3O9Un6imOljoElnHZvhcSeKsfe6jsFgajHKzT8hI7bOHcQek41PiDr8w34Rem3kvzl+3VWcll7P9
Ss0MO5uwSTXHbn2wfK136gOYNHYKcgT45/IR8Gnn8B6VsgRPqnmPIc3rd7xpOKt/AecXspSkymRh
v5Ua5X6mHyvjHn0CpzZvxxHtRlGvSHDR/PQkzaVJzmy41Sh8SusPTTo7dawCseiDbD5cP9mrNr6x
y8vRNC5EjGEzdqU0MzC67Fa/CXfxs/xKCkPAkZLtWj/6sOzIHRpJwPJng2xocOKKRaTa7Abf/jMM
VcYAJ4aXbeb/V1pstPE4RGaOjvwMokZd39Pkvk1fxrta2QHNDbSEghrN9jsMoy7/k8jZTaZh7atT
McSMnuqvHruqZ2Vv3+Yn6Wt1kD391N2IplSFIjkDGq3MkKaSDcAcRz85ZT4ZfPWLfAAijldgL9e3
Ht/3ZFkdkzMemrZG1bA5sOgb403DpIi73BY4Idb/74SAXlvbHqbGZirg/Ri/0H8/Y21m1gDKpH+7
Zy6etnsNvN7imbNtfbkIYpnPSl9kLLWlgySj71DRk2rTnWZ1Dt6Dd0Y0P+aqeTQigLFpsSCMbSZU
q/NxairL3dhpClwgbV7qAejDw4/r9rgpQFdZPqUD7oIf1V7qrrVQFCUeTc09WpGHUBfNuW8GjIsI
3rsUtGgqtFbxUi81t058kE2g3to7ev/z+llEgjjXQpLGyJsYCOH5ZDhJ+Q2jnY5UPcbh43U523a1
OpH6X2UwrdokswGa2eYXOWpn8wTIImTuGMt4XD5WQXkj0vNNB70SyKk5nRMyJX05erGq7rXqe1cm
u1IKPzXpeOg6S4RLIBLHKftYyjGwVqfRW8LcVdVjrX5b0pus/GJ17xiXNlcH4/TbkhNt0I189FB5
raajOgeLqGPMfuKNp1+J4Pyu3pSmVbbY8c7V1pmb3jGHzsmzF4FOiJSP87U6VQe5nHFn0h6EHG4Z
AFEoKNzOdLojsPj8bpfFju1FwkKYSDDncNW4CaWBIV2bT803CS+I6qbd0wDgLtZnBgWdu7WQVnH7
5bq6VC5BsY0wpbMEU5N3iwboX9WnOwzPtb+SHzmQQ98XyS7y+AlSabDmamIzJsod/QWm4LvYe1Eb
j3qWQ4J6p3yZd9e/p+BW+dnRnliTVNs6qqZIhGbrpEq5azUPSvLxupzttsDqZJwvqeIYOGEzvCOj
FTT2IPFwtR0YDE/vwYUEep+hyEQx0CPiPlkuA8Amy3SAV6QHrbiJwrt+FjSJthttv2UYMgvXqygZ
1kNTLSmBqz9braP6yTFzk3N4Nz8ngagK9Acd/N+BDH7fcanLpmh0VE8YlWgDvPBhn2PUcMbKbBK8
Z8z2cnsGv4oQNXZTKtMweo0pu6kdZDaeB4MggL12Gd76qsuROD9fT03UKvPrkZagO0h3ikfd8ADc
FO27hMrv5E/fKq8PPUWUnW57yYtkzuWXlp2XXY1DpYfq1gjoLg60W+Wx89kUpe3pj/JeNAT3Cqh9
7bSc88dAEukLFW1ZfTedCRa3ukP0qGDEPtknR2xjoPcc/5pcFdNX2VOH/wPZDgMC1w1w29AvB2d/
X6ls2pTanAxQ2VZdPIs0jh5bTtdnjp2+pwu8Mg4uQqA/O5mxYQxelh/H6LjEh+sn2a5yrwRwkUAe
ZZqmGSKBukM158x4Nsu77EOC/kR2T9gtAk7R8K5L3U4gL/fHuZUmHRItAfGrV9ag1ppBWRa2gtew
4BO9utDVJ0oSzUZVERdnL3gkmvcVoC97+zDrAlXYtgEUL4mBASmLcPoYReZUVHmPED6c6Pww23d9
I0AMFYngtG3M2ikNGeR7mnxbsGBUKfeGqAj7h/T0cg5O0RJtXFKpg69CMwDTBirmk3NP8k001nPX
+IWFsa//j82wzacYK/3+e3uc9hkZFgcBqsGseQD7EHPGeJYFnRBGfHs6eSWJU7nWtiVjNtD6+2cl
Rwlq7JNkN9otil5e6EQv414V2O4fwvTv0/G7WzkbvDDUdnxd9mfTtDRoDqx/Kkp1BBrC72xFA5AR
IgUZsUpOWlQ7C8bJE1GyypKKt573chou6ZiGVCdFCs9bnv+pbGVIOuxdCmI028vd6x6Cqds1YVxQ
k4Fjry8RhGXwDn18MIZvZXaTSHdG8q7XxOVYXBDTrFxqjJYNhxrfTe2bjQmmUFC/2nZ3FxGcjzDt
BjzQEbKors9fakv3EksSuKE/+PGLDM5J4G056EWHkNQAUEL2KbY5LM84ARsLKQA2C1wsAycBebz+
mTYp87CxrQF9hGiAVOO+0yRbaaaN4EpXd/E9+di4kc8mkgt3/kKc9FYDaJC9Q2fiCA7F66KZwb7R
kJVk7rtJ0xTXqK2w5CPcwWPtFWTA6v5dOdxKDPftugzA1kUG0xpJjQHl0wgWGxEk9GasWsngvh3V
6lqVOvgJRVr2fX3W4szTqsixph/X72zTqlaCOCffA9GjDF/fDWlde5i7pU7aLqOzgLK2ZMR5DYhr
vesyt1PulVDOx+tR2FaA9MMcpZ/e10i4aYDqqcv8oBjydTsbXknj/HyNlaZoBkUu/Ly8w47Ry3LG
IT07BUiCo30FjsotRm8jV/RSYqe4oo78Y7Orx3JINbStZLz/9OFmaZ6LTHIK6aZMj3EnmHwTKD//
0gz7corzGpO+//DndXtj9/8h69l0XJfL1DmXT2XDGuwJQTOJbqJad/JYNIGwGblWEjj/YZmYsR2n
AumT+UENf2bLbdI+CRRQJIPzFDqhBaTgFDowd5hjxHqL2+wsr7Ad8AIgfmFZRxa4J5FQzm8UXbXk
U69CD4ufdD4u3TerF+QX224DBHqWoREbxJ5QyVWK28qNHMYN7q6Ba5rjX02SurXsJ6IX5rYWXORw
WlDKthETA4XEmn62M2yoSvvrX2j7ri4COCXojVmO7RTPAXlM9rOt+8NMdnomBdfFbHu/ixhODxTT
GpaGoGrS16mjAF82owe5uolNR9Lnd33+iyzu809EBkBHi6cxooeTJKmz1LOD4WHn+pFEn4aLHNZU
dXMU40hdeq7JDYkEKrbd1jQu5+AiBgCOYrMI8TzEHtPL8lIeFDCeFX7iRzfmTbTDFrhHPrONdtnr
diKfKjodFzmmqF/SBWwMAEK/p81zXn94z+3ZoKpAgcu0eRwHy5ytAvCAwL4YirNG6A1IBgU694cL
/C2DfwOYgG7AK0eFInycPMajVeya4/hz3KXgkZlAZqh71SF05Gd6Z45uJaz0btvWRT7nJOTUXCRZ
g22FX5XEUc7NQ3YMgYO0uFPj9gdrjxn9nWh5XySU8xhVo1lzSRK0Hpoa5JenAVtddvTj+tfbdn+X
k3FeoySdXkYStEOm5zQN9K72l/EhUsx32dhFDuc2ANsjVW2DGewWW8mkgLIbicBbKJvxHMNJtqxb
oJDVODOL0nQMwahFXkOU7mufFhBqqQcwyLgMoiJyWzDWEp9xC4q84ua3WonmjGzsqqEaTaQS6tB6
Slh7kdy4TdYKfPx2GriSwyVmtO3auAzRUql+mXfRHqxN/gIoP4d1OUr3PYQd5kUan44VagoShRbP
IWkuXT06qKHuzqKpFnY1b3K+lRDOtkZTjaSZvYgxhh7vFsQwJ4kWO5jLiri2QYlPswxYnX3b767r
/nYZdCWas7C5SOVyHPDV0gMbcpmC1gOLs1diWin0al8Nhu82lnAWAAeWfhLEN5of+6Khzs2AuvpH
cBaYD6NW5Cn859hX38M03Q2zfZ8r9t6sTKduqKBTINBUnTPEPNUTrdNAX96OgOUAme6ChZyERAKX
LRLD/r5Kq6I8a826DMEeZT3R9KRZt0R0cZuua3Vx7O8rEWmstrWcoRcMsmXpVNBufJabcnwoZjP8
GqVW7l9XF9GH4txL1Rdh0he4uSgBI7Ua5NXgj+lZN49pVwt8mcgoOH+SW00DYagIyJX5MWwMtwhr
Vy7VYLas2wyQRWkTiayBGdo1Q+R9i5pKfV6MrNDWnWX0UMHsvHyu9r2vBT04zQvDHYMZkOGHehfd
s1RFBL0uUBp+1alMJitWUqT7kWY91Y3xXU1KL+xEc5giMZzHmfN8nCmFbtYp5tKp7Cql7eZ2LDCB
7azloqD8xtOENexuZgrK3pfZR+sIPsTYS3ZpgFfTefTso7ofASTBliYir/tyXV23q0qgN1cJRtN1
U+ZMELzIWlhXEM+KtaoLHHtQnARxkKI5DpDou9nr3EF3kqfIW0SwNZtJJwD6CPBQVMwMc06NGHrW
giMAZc7i3Nq3yvhw/XCi3+e8mFaDezzNUM2XtcBWD/r88o7fN1UQXOho2up8aSBvJU1OJiR8aXRr
Suc4E9RLN33X6ve5yKOqGpUtGa9pMzI9bLZ4IVFuGltzTHsWvD62c4aVLO5b2GWn5RNlAcZdAraC
ER6inQ4ygyqQPNFG2qZtmUTXdDBL2pbMOZF5aiVsWeAtFRqWY6UgGM+oa0+DIJ0UiOEbU0ONeXea
ouXRZ09JHej1Q/eu9PtykteO+yq82Bl0oEVlBXuX5S4LMXiapB/kScT9sOnpV2I4TeiipKuSCjlW
GR7r3i/iu3pKnCKvHKO5Lcr9db3e1jsbcEWg7MCuHRfDjBA2k4/sMbjYrROrs6NJ2T6s6D7KTYH/
Y5/6TTzB1s//ZHExzFK7pWqiBoW8f6E62Vy0KkSM3S5WruRwKmdLGq3sHr4m+pbdkm858GM64Lha
wIizHIaTpTrTjZjBYnv6+yKXhwRSy25qIwmJq+GANxLjAqCuBgf3K+Z1kAuhYwXXyUNITKWeNmnb
Y5oKCEQMroRVK9W9KAYLNMTi9DFJGkUZKQx4lvBgIl8NFWT38UlJBOnGtgX/1g6L80pL2jQ0LLGr
SKXQHaVHuTe9IRGRAW5b10UKFyeizs60KGatUaCBt8p9Ru6X5BNRP1XpoxD4Z/Pq2EoJ6FVMhDgu
4I54ppS1DrC9pIwnR1b7GwkbppTawDxQZoEH3DzZShj7x6zcU42t9saOoPULZjub+Hns94UFCNLm
WNg39SjwG5tfayWN8xu9HCLxxcSgh3Ewh1ilW6Y3rYhlYDtSraRwHsMEgW5X64DKob6huUaQHCVX
2am9K3tYHfFEBGZCeZznmCqAQI8jIiP1a9WxVYe6cZDs7JtyYZusQfH9uvfdzFou5+PzW82cw6mO
FNTpm6QKsipVAzpig+O6lO0phJUYLr+llqJrUU8x2mm5AE3RUGqMUSerC3jFNEE1BLUQ8WCi6HCc
48CIdpdIIQJZ9msKlsRhA5H5ne2rT13z+gHj4/sG0UDdoCPHBATDq4teGYG8WCrJNAuPWbbSgBQ3
8jO3+cxSm/5E/Ov3um0DF2GcL8m0NqTjAqYIqjxH5TGf71pV0IAWiWB/X50H8AjpElvsy80tuc+6
DNS5cRW76jQIaSi2vdXlOJwD6VLJWkwdDljaT0H3Uh/qYNqXJ/smOZ/lgNU7fvz4uwvknEiVYtkl
MVC8GmkLMr/aB+eya5jq4boY0cE4L6K1fZRSGTmOhtWH8kQwKTAi1Xm6LkX0qTjf0S3pbKgUBU2A
SB3GQb5L0sVBK/3v7uz1jbnSCPSVOys1oBF1dUfsj3H7MZ8Ek1HbhvtbEfh9flmZmto0cJKuvNHo
90X9dP2mthM0W0ZrSDUNTeUzl7wP0yhvEYTJ1yx3jBfmGWIMVmiPS+4pxwFpGgnkPXmcBLOVm99o
JZhzSbXW9yCxQAqfyureljBwMw1uOhNBcNx2uCs5XC5DBkkxzAipGQD/PN1l7YnkaD6W++IQ79Nj
+kEER7Sp4iuBnCsCOc4oFSm0IscGdt2hcTkcent20ljw7ZitvMnhV4I4hzQXctvLMk4mmdHdrEY7
Bc+FGVDuS5/4dl6h9mYJguR2VF7J5BzTMJVzmqQYdWDvVVaXZUDntlscUH19EL3yhN+Oc0r2tGCC
X6esSMOQuNDXORj+P6/j0sXbPBBtlGy/G1bn4/xTQUdsMlE4XtTXGKSvto/8kPhgup380h/3WDZa
BF5ke7BpJZPzVrFSVHaYIrMqzxqgWpe9uQ8Py20MkkHA8QMFOvZzV0QmvelYLkJ50KxhrocZY02A
IwmXIDSycyZX7t/5Fn7vPUq0eShsPMKWO8PcoV7qNkc2rrU8hgCa+CbfYR4INEDiqUumF1csg0fQ
0ntgYoJiEBWIofCl+kun3XW0dyPsNdvvWmm2QU2nq0hyCI8yNapdWC0zAmeLzY9zN1bZ0RxG06Vd
JeLm3v5mv0XxKWo4LYudLjD4Iq29mjy1kgiLXySBy06JqSR2yaAXpPRrXkluipRUoBTMr7/9NpdD
cH6/icFeUA/4No0PRhd4ZAa9E57ZRqssxNbb9sUXYZzzj3rkpiPFecz5Vk0+WmUQ2s+SaDFMdGvs
76s8YGmpNJYmbKnovickc9rx+S8vjXP1aVsvpO2iEYg3vc8m2DHi48j32rHBmo+QqXrbfC63xjn5
IupTCd3a0TOeWEe/O+e1wyo3iYtNko/mg+I292yb5F1LBxdT4nEstIlEZa+gKI4mW5r4Rvow1C/q
8PEvL5Pz8TTUi3jsoRTVgIynPOVgw5nuKFZzrAY79eFHaiwOLX9Zxl6td9eFi1SF8/XjKKvUjOAt
NHM/ZA9pLigoC36fh7FoC6vTShTcPCVPXX0wj8SkghT+DznAb/Xg8SuUpC7nLkV1gzG7scWU8Itx
Sz1pR07jyRSpPjPRK/6CR6zQ43qpgXfPggjod11GrVJ/0h0TBTb9NO5FQ7fbaenlcJzHyCkaJ3WL
RiKAbYJhsV3QQwfjLNryEX0n9veVy+jplEtDhzzDGG+76UM5/Z2e8UsbS2nFaVsic6KVEgymdMLo
tH9dlbfTz8tNcV6ClnGtGQQfptWok9Objjy35JSPZzUNUhFfsOi+mMta3VcVj9giR6PEk2eATkfh
CQ8akV6LZHB+oc2kGTlDgzpaYO9nFws7bEMEW2WPWeJk95jxfhAVSba1De0/gItpMl5h/z2W2Rc5
jQmew4nyIGe+Oj51RBBwt091EcGdKrGaZVSNDJwD+ZEqp2G4u64Got/nPBrJ49DKCOAialVxQ+VX
+a66i/37APwr29YA798RuOuUglBypn5SUT+f2/d0/VZiuNRHH6NxqhNsKhvgf+/kbl8Zz7KheFoy
B9dvbMtwLExHWkSxiaXxcHl50zWdSpmkwXbIgrpmiqe2edQzQJxL33tF8GjbUrK1PM5QQQ8Xjnll
Im1sf5DlNusfakkEXCeSwSvyMP27nJFjhGxYKjfD/F8vmrzYnCKzZA1QdYopExQs/msv5QK8l6pE
6OkCsjM+S84ddjL1L8seMwIOAPpOaiB7xRPIDwXObkvL14LZ31f+R1viSJsbTCNJ9k4vz1n+fF0n
Nh+eawHsglcCorycaNch92GoPhjwYHSOrulPbnMojxEc0nV529/rcpGcTihlEtcD1bCmQD832feR
fp5FuBPM8PnAvT4RpxJyi/HIBXgynlIMLrW8iUiORM8xOo25r8iHVBVRe4sOxbm6LGlkJWqxyVJX
AIszj+/dZFmfinN3jQISql5G1KvrrvCmsf5exNENrtPTpXF3/SOxG7pyg3wyp8WDMacDZFWT5KgT
kDuezXlyy/nDbAlmNkT6xyd1VZgYFVExtFH2bvgh3Ol+5C+KT87Krv1W+jp1Rc3MzTxydZV8Zpd1
OboHw+sMjAywhNiNjoy/VA4Y4nkjcO8C3eAhcWSrqIqQNaLN+sEyzwYUMRIkECIRnI8YaNwmbYT8
ITOUUzN8reL02RT6wE2zYsPcuqJYoDTmFHBEwE2IhlaOUqcAjfmSxQ+9FTkm+PImrXBsckqGdzwq
rItIvlaEfF9PCwkBKw6/VQY0/+d1Pd+s860FcLG3GTE5JydIg/Lz6Meusn9lKg10rzhIx/KreIlq
052jYoOcy2YMvZxvauhoaW2F3hTcRbvrB2p7XQgww+vnEknh/JFRkqbRhxllqCjexVqxw5KJf13E
ZvEQPcPfJ+HUIZzrqqrrGGSofu9HEVLWNMj88GC6DfaoD4qb+4ln3+uP1+Wy+PDGNV3E8q7JHLDU
VGVwTb11K2cf5XRwEs2n5pe/E8MpBtZyalsaDYgxqw/G0Lm13rtLp52rTPL+ThRXl8rIoCpUg5Iv
7edBuR9oBBaVJ030MNt2tKub41KYOlV7uwCmNlvfA4UUqLmwpB0GjBMy9iXg6l0/lkAHeSrqpdKA
8s96VNP8RMMjUQW/vxmjVscx/pu3jP08a0mMNSDN1CY8lqXUqbFM6pQ5zZy+irGT24tQ6kRn4pKX
pavAEhWx8u5kuomVO20qKoSyf/Zb/QZ4JJHxn8qjR8YY7w1bCUuWJShGWv1cFarfJT+uf5vtCMgg
Kv+Vwh1kqA0qJTRhlRQLo1C+spe1VyxFw9VLoHq857mJwbLf8ji3p2rzouZ1CN1Dl3zey8WXRVSA
El0c5/NKO0kK3caYcE/qM3YFbktl3kfiZQtmJtc+EOf3sG+TmEUKpELqL4HiMXhP4jH8ARvwnv13
Ef7Atsr9vjkerS0yjbGSO4BgjOlBjl+W9ON1Vdg0I1UBTileN8Di5ryClWt9mxHAoZKmdeWw3A2I
6cqY76W68xRdOlwXtx02VvLYeVfPjXwa8l6PEJrsyKvPpHUYN22x02unShz9TnHjfyhBj8o72r7W
SjDnL1S1yuo8hO0qIaDTHttl34nucvNbrURwVhVqhR5nNYJ7BkgzQxodMvwSXB8LBm+0byWCMySC
Nbpi6l9bdgxno9gxPhgbW0zZ/2Pje9OkVsI4kyLVZCWoWGMLVp1PakW8PFYfM10XZHnbj+uVHM6k
msjW47DRiAca5qdwN6JPbt2XqPuHP8p96cxe6qS+HFSeCjhuQaDfPqOOuVdZYau+XKBvC9JKuYL5
nVl5JuMNaT4PxqfrH23bxC4iuADfpl01TzJGXm3to4SJYRX06ve31iAqhWzCfYEp4PdZOFtuU1ro
po4avHkX7opjd4oALaphwa12RegUojNxZhxiUNiQBlYPUX827W1t36n5vdpOO7MX4Q6LvhBnuMuc
L3lOYhQoaHOjyS/1ANC5StQf2ZSiKToYWwlTBM6wdKVporLBgfr8qNBT1d5URDBSw8z/je2uRHDm
1NpK3Wh9jUSvrr4OpPUzqz/XxXTOksi9rnKbnmglirOoepTLJbTxrmnMST5meYGmXZzL3nUp7B/8
5wOBne+/vpxEI436yELsqH7p0V7HPhCmq4GPttyFuqh/e/32TH4lXxpmvbc6VGOj+l6N98BPdavx
5ywiYbuuByYPLDfJAwh9iw5PTu1nXntDETu9sbt+byIZnJ3qhWL0pKpGlAQsNXOSWVG+N2GfuKGW
LM7fyeIM1ZIoaVILPqHDUFCiP6kaXmfjz+tCtt8Wv/UNJfP/agKKD2o1zLDRpXfoR4qRWQacGEmY
LWXjK/134bzMZiBcSeRira5lsdZoeKBJe+OFsaXHnuGPFYIFm+sQNedeGUmuqTrnHqbSUjAog+wB
YACAE9X23VP0YOyz43DSbpiTLQCKPd0yFPR5TwonEv4TNmG2LF0x0WCyVJQluEgV66FOpRaFMqV3
Qr/1yHE6UJeMbn6ynga/OHS38VGNBPqznbCtxHLRi1bUZPt/rD4MKm77xQzY3AT5wYZq7RtEF2yh
u4n3rhfDSixnI3VnSiNm59Hko88deNSJ0jpaJwtOt2mJKymcdSyTRLGRiuw61X516oc8/xRVgox3
02+tRHCmEZMklyILDmUeF8fU70x9cQbylJaP77HBlSDOIhJiSUPO6nM5uMVctnoS+e335cFymHaC
9uUvD8aZBMZciZz2Ch4/WXeepWGfhmPQd/2tZItIs0SfiYucRkbnfGygg3n9ZUkUR+18SRMVzURC
uJg5zmSQdRmpdas/5sPPKnlcSsGaNbuSN17k8on4BbU+R6lRb9vRK0wkMG0bzsgJ7cI38t5wZKXU
3baSakF6vX0uQ0FaaGCOiofiWIq8MPIpwosrH5yyX5xSdjNdENK2tdwCUKOlAbmWR1kYjBpUbq+I
EfPdUmO0v6CePOxmSRXkHNunuQjiVCEpCG0bGSu6WbmTis9x9bMUwvExq3/7mS4yOE2ImraT8gg9
N3XHDAkQzq59a/q5Iz0wQvlyJyKeExyKh1QIqV0blYGEYEghojR8m9ovufUeMCALTF7/fiR+f1Uu
Flr2LR4ipvGiLF6x3Mci0NPNkxiGjt4uBrtVfsW3UamdT8yIquY2WlKvjIJqzAQ6sB2TVlI4t51j
YYbYE4K/+VQ/M44ejNcdXnG9waKX++UNqz2LcgDR0djfV5ULNZGseK4BQ2YYqVPlvhUhKpmCN8J2
lAeTEp6itm1qJudVawwATEbUE89sPDzi/DjIZcdEk3n25s960LoYWvVFQCXb9cCVVM6qSNrqXRUB
SgfZBMAsbhXQRAA/1p5dPcgCI33fZa4EciaWthJNqggab8y3knZQ6TFW39N4u4jgNzGBBmM1Q4JC
nVrfhtWHFii87dP1mLvpKFYiuJRMGtTIDnO8STLpYx+dhPFi06uufp/LvUoQaIONqiPe0GDtUvsQ
d99y9aHVRf1rkRwu2ZJGdTTiGMAS1XAXtQdJwbil9VSaVBAlRHpmcYZrMcRzOYcHGo9kx8imB2fZ
zQGrUYiHsTcNdnV7nMHKQ6UWZoM2L6oiPlXrPWkst1VF1Fbbj5+VHC7xQt27xQ4uJRgUxFs7wsQq
plDc6SF8Cu9UD+YjGvvd3J0BHvL/nITFOYkow3R70cNJGE6TO/SxfTbOObZnuj0jk1GRprdO6FSY
359G97rKb775V6I5T9EOEhAQLOTlpooYcl+b50UDRlR0suZPdSF6vW7CVaxPyvkJe56B6UAJq7Z3
5waY5ItHsFJdYpf7EeQUPuBX0btKXfqpFgQZdodvkoDLQfnecyElZTXOGF+z5GMhdUFh+1Uzu33z
nA4CyEmBG+HXFXLdTtRYgagWaWAZ3utUsEEosG9+LWEp9KmIGTAC0frZbfRO9ZEmFA6JpsYxIvvT
dR3ZNjxblZFvagZg+v8bKfMMwwe9jkIXpY9565vpEQN010VsX9lFBGdzQxNW8tJj8t2mx8m4acrg
736fs7BekzF+V6Mpq6OmQLLzEv78OwGcHVE6adVgAflRUn4u2IDp6m/XBWwnSeRyRZzp0LLISG6j
xzcEMmbU3NFX/QL1Cv1HNzuZC9Kpc7cDi1ny/bpgwdd/syzSSXIxLXCHLQb5AcfkFn3s5W0n+ELb
Ov37eAYXe1N7zhZDx8xVZVK3Vw6KHnr68kRAznD9PAJV4wF7ahJVic1UrY0H9JnrIDZjwSgr+xRv
fc3lLFz8rWS5jBcMAryiOCj7FigOBPsVwsEn9jvX5LCjrlLYuKjVLCRgQdR3KANigj5o92PuMoLY
wkuANN6LLu8P+ezlaJwv0K2sN6ocY+2zW59ZuxRYRzfFzYDKYPjSOsA4ChTRFrNINdjfV8fMYunf
bjNQVVt7P1k93rxokwnn/oSn49yEoaQgjEk17Ane0Fd07lxxl0/Dvj0BFAsQI+Xkxh9EgAFCqZzv
ME20Q4oC2Tr1w113nxyHfTK6nTP4mEFFHTL/gDKgJEinhVI5fzIDrQI0NgY2p3ZaQF3tU+hhEWjH
jsn2BMFkv6Oi1xBLcK8oLD/t04xRkTYD5gbiM4PLKgPrIN8RvIU6N/ZFJcft1Oa3qvKtQCubkiyb
ca1Vh9n7Ym/qB6l9bO1gqFE6F9XMRdK43H6WsrJuDRQZyuxcmg+GfTdHn8iYuXP/Wbc1/7oT+0Pm
fTkc52KipDIXa1ZQxp0CrLP49AOa7hoQ5OtH1ZEOIvzGbXkmUMawmWhiYpCTN9l5KqmZzkipX3ft
Aus+DBh9TQuYCdGuzmbIWQnj/Jo0pJM8thBGrPoZIF1nbcifu9gWpFGbkWAlhvNlaKUlWVSiqyab
n2P7yRL1hbaz3ZUAznGFkbkkRqf13vCZ+PEBs20Kqk9xYD2bN4pruPK97tBz5c0n4yDQD+ap3lja
SjTnyfI0nCQ7RgjKfkl38X39g70njNsZ1pY8K34DBlC2efcum1uJ5VyZpNWhgj4O+ipAMKiNyY+J
fEMN81jJsT8X1qOdJYKvKFRNzpFJaZrOJsHk4hBoQQnsu/J7wjpVSCWCcleJcIq334eXM/J7JAkG
AIZIJyzqKkEE2k/pNtktOwWLZN1OT11Rb0xgDTx0Q2STMSSWAi3SRzcD+sD4lZIf1/VFJIPzXko7
yZGag+TY7PxU38U0sMjDdRHbCezq3jgXos/DPGUjrLryxzZQPjMolzio91PsSjeoiaC1mO+z4F2D
iyuxnDMpgG6QpQVU0sy/xvPXfBSZ2mZ6YhIZ/Kiqouo88kU8lyOGFF/Hz+Nn1ZWcPOj2CuAMlCND
vMCsKfppourlH7T+IpX7Yp2UFXWHNMibj0qgedExDBiELTi83HeOOa+OyH06Rc2moa2M3gMTlR8v
H5tS6Cu3+I2slQjuM1XtYiQtxSBZDphe6iinFoNjil/fiPRhO/FZSeLcfm/XVIuUgtUgZp+tjUu3
7ScGJqe5BKugod8FIsDE7ZGolcz/I+3KetzGme0vEiCRWl+1WLbb7jXpTvIiZNW+7/r197Dnu7HC
VsxBTwaYGSCAS0UWD4u1nOJugsxqQ7WfgRkSmFbNs+mbD5g846Mr7MZ0w5NyNI7kU2BPt+90g1ai
uZtAw7AqbTAx+wCzEfw+I+401Tf5PLtBZJ6TPPpi6cGH60ed7dXby+dim9wt0KIuWa0C+EJd8KEF
vUcseF9to9Xl9znEbxa1xWBdAxd38BIttd0i/9GKKnfZj1xRgg8YoeA/oZO0IN7sm0dQ8eEJEP2L
2ZubfuNle/hgUaOQJiozwNO0yB9SzCPXpOUsmb0XpYYvJ60/KbMglPB6Y1xTjcMOZZarRk9wnEdH
94v78KvxvXxUMPsF1Wx7kNhVHiMelI7ZUQagSAcqgMzt/bM0hWqWJps81UWqd3Ws53BOCnpqh8+N
fC6kX9dNcNv/+S2Cj1o0gVUtrZbgnVpo/cFaUPKf9uh+UqTpC0mq4omi8NK9LnNzK01i4dWkY8Id
34Sr9anV5yjOcVVNtgN1n44fM3MXhg+x9CtFfdh1ads3wEocd8qCsAj1OEVAqDLn+7ac3VCSd4Ee
ummOsh2s/S6LDSedDLRi9TeB1nmVugiqcIUfwR1F1HrWgRYC2OYjmJf2jHZYeagPoIR1x/27PCE2
JBy5QrBM8Q2vFaGV1i0jHj2NfAyTYo9pjB/rMRc8jTfhayWGA+sgaHJjigZQVvSN3erNse6Nx+ub
JxLBgXKZp4teKA36tafRK6zyMMfmx+siNg8ZUsNE0RQd54y7s7NoqAIth7sVLfed7BbJk6wLXO9N
iFyJYFquAjNZihIBQkYM5gZbaYbH/L+DyG2PeyWHqbqSkydKW1vpjBEqyuexvp2T5zp8pMbHVEO4
dXbrGQXF9HGUvizpTZK/a6su68hZQz3KURv32Kq6/aIt3twJjtC2KVx+nzOFfiRLlUR4vii9PxYn
XTg1eNOzWq0ehxPgKiWdogLtgzNxVDTFGbeMJKc7i3obtt+7K0kcGChdqYQkxStCBVWu7qiNXR0I
eDYkRzsvxwrZHc0BN/CNmPFlG3p/LyIfWOqGrtGzGZY4SF9JfgJZWj06Svipp3eoWrh+sLbrsi9q
8oGlSpoGXQ8i1LEf2HwsBXzvoc+W9L0h3pUs7qrWgwFh//I17jJ6Egox0ZV3NjztiKjBvr8RkVAJ
TjTf3RpEUxqkAcRlGJfd+qn/D53z+yLXFmZ6GioGuVD+TUu7aBrRicDYApfd4hr72pec2kVyRkHJ
pbj8cDvFuhLIrSOoCzCaKZgQmHhVLDiizAQMYsGTAm40SNyxyUziQlMGDm88rZVYDoQLJQjlSEGT
niUXL2WJVnKd3sfK8gD2O2FsnulwTRgHx7OpdZj8gdg86wiUPebQDXsNnRaFN+9FfdDbvbYr1ThQ
luoszxsGK8Up8oedfix2Vm4Poa3/wLDTo7yvQZMt0lG0nhwYL5hiNAY9wp4SeU4tL0cF6VT4U/Ce
0QbmSjkOlIk8GfLUQ7kOLXvBMe8ELsbm5bz6fQ6TJyPU9LJGbJrosq22X4KsxYAKwc0lEsLBsb6Y
RVAaue7WXWab/WejvA9Ek/W27+aLJnxDW9+YTT0HcHrrX+1+2E2n8gEROMOmD5KfHbOf7/IBV/K4
PKGxzFFd54iGqcrnbvlOm9TWrOfrCC9YOMqBBc27JugIyt+jQrbJnLi6epIV0eDe7etypQoHDjrp
6JjUMi6tnfS9/KVgboNyM5VueowxLq48tD/qO1Z4rt+Ian03X0cryRxSGK2ZF6j6RDyn1uxA8ZLm
szoeM6OyQ/Ie92YlioMJy0gx/z2BexNmx8L8UFuCsKJorzhEaCdrIjkGPLngtbND8zTgP2ovUGL7
mWPpukXRiELwuvvTA426psWLpJjdHnl3lvYEQR8G5Ugg1exvhNGibZ1+S+NDD2XXFX3MZhW2Hovt
ZbvqfjxHboqywfrUPSq1nfmim3/TDb1oyMchqtAc53GuJzcObvsYfHZCap/XwPjb++miFnesSlPt
YjVFMSnynA/GLj2q/oQCoH/qq/ST5Y33LAg8HurCtu4tUZnV9t1xEc8dt76uzBKjt1iJRuSo0yFL
LWeQPVPUerZ9uC5yuMPVd1BUCXCsMwyrMjBQqSkyZwEkWiiLlITTnUXGwh2wMUjqPo8QOA3KxA6S
1MYoGLsdf1yHRJF5cMdsLFSaDwNgNyp24/AgY3zJdQEiNbgbF2Phol6VEdNT019D+jgMs13k36/L
+IsXeNka7trFALqyDPWgd7U79hSqz/pn7bGz8TR6nSHChgcGt+nL9J545epscegho9WIhjm8wCHI
7Hw8xFZmB9FngXLMfv9+vN6075lBU2gkhu+ufwke/vHew0N1w5K0+o24HPP1Frwmj7uJRy2IyMgi
9hPybhrGnkb32WE44P9PLK643E27AIHTAI1cBigc3NktXd2uvib74jY8ZLf6LvFCV5T5vG5Hbxr+
Cgyr6mYJd7dcPk/WhyEq3aUbPcFab703LfDsIdiHCTsyz/tSUGPq5whPQOb4Lj+kPWPWr/3pJUHk
b6f4i5M9Kl9ZKsYQHMTNq2gtmrNhMlkURO4IhszJHt2T+2rHevMWHQqjM6jz3zPWfS2PM96pCf4X
oMZEhKbx5OElNgV1IVt7thLBv95nzYz0TIFKCgomh/lER+KQUHA+thBsLYQzV8mSq0kdWA1bqR1o
A+5ZvRH0A22mltYyuBuu6DNQlsgIQzSuejRxx7HC++/5YTiyWh6ERG9ECXeRVtylJoMBgqYUFTVk
6pdDXsUxyB+X2hHYO/tw/qyvFWOfsY7A5cokRzoU0+zsYB7Z0zI+Uz/ag1NOOGVEpBMzl5Uwdc70
XB0QU87Hu0q+K4vDdW1E5sbdZQuJczmLwDlkUn1f4+SYavNhsSzBjbblB6zXjLvRJMwGSioCMUCj
ndQgehl1d2gTPqSDsjOjWtAXtvkSW8vjgKGzOiNdGixb6yX36U3/EST352nf7+pD5mWhk4smJov2
iUOGeUy1EgY3uy311dif0ufr+/TaP3fF6viJ0GVbadoUw5NqNdmJghR3536ed3l4TAoMHTzkcWGT
ReQkbNs6KGc11DlZKk/ZsywjtQYDburogF3EVewSc7gYUXCB0nQRR/a2LV6EcbbYW2NWKxIu7STy
E3MnG3upFXgf29t0EcHZIYbSmzqpLFwY5JhkH9T+6fo2bdv55fc5u5P0yIoR6evdsP0mGc96cxs2
sqOrv6hoCvlmGt3CVLv/3xrO4kB31Q7WhAgXXg4nUoMXyolLpwC01vaAh7Oj2+1h+linThQ6PXpm
C7sonSERnOy/HLXf38EHPYgJMJyCHsUXMBFWx7LsTfe7irFw5S7eUcHrU2AjlLu5KgIm/bxDnVpF
7of5MSL7UhXYyGZMe7WyfMgjGNSwzQiMHixBO1aaoI72cFycxSN7YdPJZuxwLY27tYyoijOZNuh9
f9IYt4mHSCU6h7Jv8UHy1X3hizLOf4GSy45xF5heTLrZNDgEBHMKc8xuYQUf9eFfTCoUwAflbi8M
t7XUVMLjHb0fh+w+cjCBGdTP+YG4xRdRIGezqGq9khx+NKkZxg3L8oXPOl7TxJvPCSoMO7wvbOoz
e0SBx72o+mjb/b2sJgcpCaYUkopFmrW63IUwFM0jieFQs3KiuPSv48vmq22tIwcwyLQjLiO/nno2
K6Z/LB9AgFJ+tEIb9SWu/kk+NU5t2gk8BhGjwF/c7YuqHORoeVp3Rogse+vVX3MvPHZ2+0lnnjZK
lkXsRWy33l54v4XxjcNybSzhGOIUxnHjx3Lo96bxUBbdTZste8GqbqMKnokK8umGwTOFzRGFozgh
lK7cgefDzfc1UMzyvi/H9B78AufCeU+IyZIvErkzqCnVpLeaibKP5DRq6CV+Ryhw/fvcyYvSok8Q
b0HoVHnIk2+SKe6L375LLypwxy03raiTVQv5nFTyNDM7L50qeAz9xeIuMrjD1c91YADzmcXJCFKw
fmh0+SAenHnSZ1E4fVuaghwcWrtAlcQnM2s5nSswTTFvx/T7W+bZq4cJ8wMR8t4La+82DXwljYHn
yrUvSaU0GK8Lg3tqZ5tFvGsHtDypszygOZnVRDd+/a0QzlXdxpCVYO7GqZUxSnCP4sH8DDJOjDpP
z/RMH8Jj7vwT/yG2/C24NQQvwk17WYnlTL6nxpLODQ70EN704aNuCEx++/epaVD8UTXCoVNmIQlX
WZXukgAFQGY/fYylUgTAmw4eUOJ/QnhvRw9UuSEt1g5T1TxLBvfU8GCpsmO1sSMcQrpZnIYhj7+l
cd5Ob+RWmqNYGObPgt+lPwx2tWP0NNlN/wmj6VmmdtyHL/t/WPJEJ2LzblvJ50xUDeUgqJknNI6S
XUlOl+x1kIzTrwqVMZFHdgQ4zCzvDeav5HGWWXVJQVqJIPjx1HsY+otAf+xEz6yYN0c3legIbsL+
ShxnkQWC4GFuAiSlQfVK9UaXMLZe+XZdqe1jftlDDolzlJeOdSzDP9Bn28ofSLAwIv9KfkcadW0r
HBzXeTbGGVNGLjqXogN2QTp10Ub7ujqiA8Ahchyrgb6o6LdVrdaJO9UO6j21UGvX2mObu9eFbW+Q
QWX4NAYxeeY6A8SMdMEpcxWMT0xumvSpCkRp9O0HjHIRwrlUc1Un8oyBo3D3WR9pCxhOzxYoUcoD
BsYntihMtakUkdE7jMmQCuHHyOiELlPEnjBZ25ziTLnRwWNnCknlRGI4e0hotLSdjFpnq526ZxqE
3cMMLh7JTow+0QRWsYm9K504q7BqbeolFcJm5Zws5zAXVNdtAtHq97k9iksL/2iA3UFT6U1f1KE3
SGPiVP1s+XOPPALtS0yUKQdV3V+3we3nIFEVUyGaaumUA6USPq8MYgBW2Zc+Ml7SxbdQ4PRvSnO2
l/EiigMkdYgmKdJACVDmx7LZZ5HAn9q2icvvs79fuRwVzdIyHtDnCF6wwxJjIK1c30xt7V9fsu3d
uojhTE+SwJkU1KDCsIL5Qempo4zFnVYtyMdlqa0oqR+ooq727Xf0aps4E5zSDA2cFLoNSMBgILOb
ovEEVC8equEZCYe4kEq0mpxRGkYay2mNIGNZoNInvSmLu2T5cH0pRRbBOTVdAz9nQuTPrYevRfxB
rwUWsf1oviwb/8yykmwOUBwD4qTejlubeLHXdfY42t8HDyn+J3lfeJUT3olQcPNaXMnlXJuEyEVW
s9nxSQOmj6G0pamwqQLyS4FbKBLE+TBzDgaqPmaMlOQ0DbcKONb6eq+1Ii7X7dcDMUAPRRiHIU9i
mOSTFJaJhTJIy1aPbNZHdyP/CNC6w1jodVGIm333G19pJY7TqyPyaHavC3hadhqyK+qBItf2X0z9
ohuHgUZZW0lvwYlpqsCfimWPMXhugpL669b+F6y9yOEAUMIjgXToUkBQs7wtgLXBnnH8Nawl+iCQ
xb752gJyYAi2NS2eshg8GL7yKd0zwh7VTg/akaW+Q1fkS2+f5ItqPChmclRKMZhQyuVB1R+LUHCS
N9GIIv9KiUwwrIRDCq0lJVzNHr5697UziK3LvU+iwru+agIpfBqChGWYLBSJHC390qffaXXfNR+v
i9g+SBdNDA4a5GTuiRmgX6U4IWxtx2y6tK/byFKihVCUdNjclpUw7hhNmGReJibuqnR8bK27bPpw
XRu27G+sbPX73MmpzTFa+h5BSdUPfG0/7KnfHvKd0Jo34WAlhzs57ZLQtNNeM16BHznVU3Bo9oND
EPWcwbLmXtdqE1RX0piZrBwJ9BAR3YhY/dCgqLul61oQmOf3ehyWbhBngwAXROK4swMuHwCDiXeo
GYz2ND2F1U6dFLTEC+6K7Qf3Si/OiRjrhFhyGjAngu6sFzYvTD+BfOU+ewJlO5r8KWa/sMBMiQK7
XeX2IpQQnS/Op9CrLAILJKoRiYVhiUc1d6xcEIcRieCAYkoNzFxj40yj3roFmDhtad0qmnD04ya+
XtbyDUld3aRkpHi86YbDmO9DT3uMDwioHRlv8vwisknBSeZ7j+spLQp9RGURjR7D+ahJghv3L8ah
YjwUxn2oBuUWLlRqOUsmluONnN7TMCWv91hpOd6LfuUVNkvXzJUt3807fTfvk3P4cv3Ube/c7w/g
fbW2LkHfybiulNK0ezCS1cotHj+Cs729jhcpHPwuqlLGY4bpNsP4HHU72gnectuH+fL7HOLGQaI3
hYpMdtUeY3K3SKVnNM+ppP5HPTjkVQ0zp62BShrSn+b2mKWCgMv2i4NeFGELuQLBsCqHQCmQNWhc
+ine58jJO6Hf/Xpto/C1Q+O/K2BFDYuA8lZmR+tPiXSe67YL0SxqGYdZvZ2DYy/Mfm5fJBcZPNaW
VRqi/xwD/9CJ9SNvovqIaUPPibpoHyOjkGwdEwEdM81zj0bJQdGa9twreX+OLS3xrhs82bbFy8dw
eGwWU76EFBXNrP5Afu6f08cedOip0/qSp9rku4UZIeWHaJ/YsRu6yiE7Vr6wl2urawyVZL+XnQNl
NZtaRABQLiXPYXMvB+DsbhQrc5Ru/BoZ8XAkVYbAUVVRO4/j4tSnoIy+vhLb6f7VN3DgUxTNUukZ
QqNlY48YVz76cm0HruFRsCtEz4OHUe92fBfdZA+SK3KStou5LtJfU8orUw8wzGkprGSGF2N9Klww
7DiDbTxU+87TQXuD3hYxf8o22v1e9de3wkqmmg+5WkvINi6o44rvW3oi3S/Bqm5j0UUGh0VS0fZL
niLAPuwC39iXj+mx2Zun+lN5gk09GPe6V/iq4CJhRvvWJbwI5YBpNrQA/fzAjYCOD1ZIj+BidIx5
9hS1vU+oqEdPcIZeYWy1jrnZFPpCEW+kqChUpu5oZZkICgWg8Wo/KxlR3qv1qONqZJNWwVmBGCrG
5XmvT9+jqKz1L8B7WUAeosZpqKoFuxb/WpA2w1Adz0zsbt+6yy8VlbTzjfRBYCiiPeOACHyQU57J
uLSmHZxDOIM6iJnDo+QMTn9CoYsbnbN/MVPxL2+hi6oc9Chd002NjENgPJnwoaK72NEeLP8fXrL/
eL28YtBqF0Ec02NiwNKj7+HFpE+18VFqvlxfSMGh5gmDrGiIpDAFoE/0ObEk9AEcZfoekrwVXvMd
lYPcgn4yQ8TWSJSzVs8PaddWtmKA7izvBU8TkUIcglRlrtVWhohFv+zH8SAVN30pwH6B7REOL+oq
ivKOBV8wjCBFGdfc7rQusnPlR5fn9vX92X6u/ra31wt5ZQJzp2v5oqEaKandMPwR0M+YzGt39XPb
/8q6L/H87bo8ATi9KTDMJqsqjVJ35+hJlW/ArSpQSLQ/HFYEKSob5QZYoc27EkG/mT63isjgtkuq
Lvcj4eChVYdgtkrG8qKRn42CsjG580Ce7M2h7kp1hab8OrfrRncnIxAEfsjmJaZishOySaqCh8mf
XiGY2yvUPuHYyug97Z+RyrQbjPLOH1s/vKl99BLtJlzT8i6zkTaxFX8CB/Zt6r43t7X6FLbdK/MZ
lSCbCxnP10L9UfT7GC0ACxqZr9vM5pauhLC/XwmJ1BGLqLKETPQozx+05KWrHq+L2A5ErmRwZpPk
WhGzrCAy76zJLXOtR/WO7DrfckUtbiJ1ONvpshbnu0XZelKZ+3BoDg086iTOvesqiayEu0mWfk6i
oWW5fFC/5BrmjXR2qtyXqeB5t4lWq5XjHFVJowoYn1EPqrST3aHlpAmfyvlb3zldJkIrgU58iAGj
mYaskmbI6ny6nGQpcqLmWe9VAchvexwXpfjYQhnB+0VYi7Wn9s+gdnEnEAOVB9W1fFb7lvnvGQtj
qaphGbJlWGiS+9PGm6avg8lipUhlUthqWXrSUB07MxM5NuyH3jijK0HkT0G4J/tySJTpleUgc5eX
bh8edJuRWRqiTvJtS78oxQEVKcwUg0wZB6RZ39Zl7xlyj9JMyfz0HlM3CUXVgGISmTPBWe6aqBgk
xFyD2p5Up0rB92Ps6v7ndTl/MYvfgvhnkVSoytRkQF7GVgv6tF2JoZXmaYJPSPaFE51FrsC2wV8E
cmZRjhiQqWeIu3bkNNOd3Ix2t9iJKqiy3ryV1YsYziiUqQ9IJ2EBY+UhGZ+bXODRMKx5a3SX3+cM
QYoRvMo0BLKy5DHNP7fzMZ8+ocHBDpZDKWp22vahV9pwl1JWLjV6T2B22lOBkqm9tg8OlhNHLtmh
jNCNfIFVbIYLVvLYMVjdTzQCx1yovtIA0F3uoTQ3jO0RrwTLzV+uy9rsI7ZWsrh7KgVLc20iiYGH
l3XXgYU69upj6MU+IzCzvg6oQUYhYeVUP+nBvJ0EdiI8ANzdNaqpqTTMXVT97oAAGAU0Sg7FlDwX
g8f21VmiYN8S3P/bN8zFeribbNCTeQZFNEqQ8puufSL5HTGfY+mDln29vrqiY8DhSNEoLYYLw3fM
2oPR3laaIBCwHVa57B7/GlpQc1LXOkKU+oyKU9krgL/zaDdefaAPihM6w7ny43f1Kq2kciBSaDEZ
4hLvCVWtTrhkTr0sHGPEEOLKCX8dOrg6A1mrZMvMiCWNJ7xd0Q76Sqd3pE6CE/eupMlKIQ5Oao0Y
Uxohx5ZNN0O5b+FCzQInW7hVHIhU6djXrQzImh+ku8WlroI2l+5IHxF0cGQXan0Wpfi3r8vfds6/
jRRNNaYgAF2EiuGWgzrZdR6/aNZ/uyxfXxernTLTplzSFpGNQPuQ1rKjmSjbie1cON+Z7cIbkwD/
mg6WI3Qt8eOfsswaqjHES3naxY9gcnAlr9jHpwVzmBhzhIg4e/MluxLHoUQcjr1Jc2xYMH3sldCR
1KMh4Qld2kXlj4HhdEQ0a2j71bCSyQFGuhRlGFh4maj+cGKdNcEefTWgobUwgOA6Nm0b5EUW7/um
Ecqcrf9nOEr3OQLj6I3YmagJVm8Y+a04IrsN9yuZHHJICgnkjqVU1HPv6b8ihyVI5UN6QPAZrFHi
hMf2JmrIdMhoFbL4cStJh1kujTSxBQ33mEy6H3cI8B1FEf7NG0W7iOFv0Z4osbVIsJU6+CRL2Y3a
mj5JUfNM82OmiXq8ReK4WzMvdGsMLWgVFeWp19WviIrtQolarmV9UoPQvW4qm9fYSjvuJIRL0AXo
0kfCDUObkswmo2g89yZSrSRwdp9kQWsuI+xiWArHDFunMRwyPF9XY9P3vQjhaUxVGUOSDZki+7no
3oxElDRE52oebFAle9dFsRV5C1W/7YEfwKIp86waMdyaPiLwrkO7anaR9kUmy67UvVEjgsMsUo3z
t9O2zKe8DVHfUMVubHqx2dlSDr+xfrqumMAUNIbRK7DPUEUBmiVYHo1P+exGo8Bj2u4tWW0Sd03S
sJSVMGbx6tCtBts8I20Htyb3yWFBMYpyi7qxySvdSpgbFanGed1gvu+mcsT10sy3A/FS0Vh40e9z
GDGpcZl2LARAlkOf3Bbx/j1bY2psTDsaWF7L1Fdb0xKKqlnEGFytM5FWiAZU5oY68a9L2T6pFync
/gQmrbuxhAGQ9FejnpoU4z8iQTZoe6UuMridqBuLll2CV/GkyrFdm9m3fBbNahPpwe3GWAcd+Kgt
uGPZ/Hke230xIj+YSe715do+mBdVOKSeMTV3pDOeGjqmfdYpKuoo6Prj9sugWd51UZuYoysWm3yH
UbZ8iAlt1P0cSgZG+pHEqePsVxtJD6pU74pyOFQ19ZIIrCbXZW4fV9ZBDvIWRUa33p94UI6VmVsh
etBYfl11+mfKOuz2HVrBYrQEownfTUB6nb5cl7tdSnOR+wbLdVkfWoKq4wzFq6rf38hfymdW7Fej
1K9obB08oobTfrfOZEf24qkqm/u6ks85MoHclmm2oF9hVAdbn32pepqTL/W7mJyslRwO2PNg0Hq9
h/2QWT7oxktjVi4tRBGHzQNnaAaRwV7ApiH/uYtgvp5mNcEupvVNG/xaKklgJ5unbSWAQ42EIlgz
Jngxmj1o1yS03X9Ox1/XbWK7D2clhIMNtUIbTlGjJXZR3ObAhpdg6v2IOKvkd/58mPf/ddk4DJH7
Xm7oDK005R4NCqmIEnrbRV9pxKFHA95upQrgsQxIGte3yyHZgZGPkbvmBzRF/AQjUmKLkrh/WUdL
AfE61anGZz+1aKKq1AJIikjaD21xCwT2grzCNCbdhg2dcqXyMDFgF7fysR4mr5UGPyx7wU2zbZSX
z+BM31yqolDbmPVunWbjWytyB7fDesZFAGf1ZVuHU0BQUF2chlOLSSPoDLYXTElmFSki5qdNbUxd
JqZhqjK4ev88YksbxESWatR6mYc+eo6zB4H1s+V443KaFigVYTDsGP8pQAf4E411OI1O9KE6qF7t
R9/IJ+qkbvQgspHN82yhlFU2KAgD+L66cDS6Rg5hIq11Gy2npv4+dSIWjc0o6EoG9+rImraMWgyC
xPYQBy/FIzlgGq6HnmaB4yRShrvDjKUtq3FGfYuSP9DkY2j9RA7KEWwPuxDebA9r/tINGWygfNNe
bDUyhiQgmqD6syfZrEwILNdOY8t7YXkLM9xrsjhc0hNJkTMW32w967tyalFKM39efMMP7Pqu+CkK
M20fpJVunG3HYTvPXdMjzInLmHggr3dBn8hIvOV95gyfry/l9nZdVpKziy4oY0IZiURS3IXmTWlY
9liKulQ37/eVSpxNdGkFesEBKkXNvpwOFHkgEruF8nRdl628P9wmXVdVnRiyqnPKhL2sjUUEZVDd
f2wdtPwws/DyO1GEgn0wZxN/COIUGpUkNeawQ/dIRB6bobgbF7pLW+pEdXXWM/Sia6ZXUtEsWpGC
fL+HjnoTba57NHYeWftCcOh3xS1iS65IwQ2zWCvIN31QfQqrqlZ0DDo9FNbDYt1W5eP13drA8D9E
cDdSpXd6a1aYcp/EdB9r0k7PRFzWIhHcnZTquYLqhxmVaXVsF2ppp/HuuhIblq3IUMOUdfzLpOwL
Vs/EEAwwjRLCp5gCUCQXn8b4eQwC22gFhVpbmaU/BLENWwkyshJNbgFouRl3T+8RR3eqA0V+yXTv
o2/tDmDuJAyQmBMjquXftIaVlhwEYo5JgJAShFsJ1rD9WUmDI8U/ry/lln8GFSkCmuDeh+fDrWUy
JUvetah0tzpHBQUHYtK5Pxx1cH7E99YZjEHuvwiibtz0f0jlFlZvkXrBQChg04EFR0A2g9kCmFpz
qnfpkybI0G0v5EVFbiGjemT1duwWlo41uIRVyw8UUdBn43L8QyPuAlFzc1EIBQouFtKrrY8HpB0P
GGXKhgmI+Ja2rqs/pHGYu2QjhoTEuIrDX+UvNu8z2Rm3VeS0pwXehQiX2Le/Ad6VjXDAuySyooY5
GGia5IsluaFsOlrwPCKRXA6CHNP2XumWhj5zjPXhO/iKirRL3yK5H+atHeixDwJNe65erlv9JkTB
6fufFB7RazPP8CrB07eTvkp4dI+H678v0IIH8mnMYo0s8C2t8i7LP0RLjplk/nUZIh04JC+ycdKq
CNd7HZ8lsjdFQ9u2EjmwscsicTgul9Xcz0HC8trpY35M/fSEeVIYjlE572C0+0MUB0IB6ObGpsMr
tCwDu1P3jZU4kSbYdNGmsL9fgXmg5nPS98PoBnOwy6zepkPiK2DvuL4vwnXj4KbMpEWSKTY/OgR+
tZtQS2T5IVZNzIzKjvnbg3nZInZwVyppfQPyljzEbZ5O+0EGH8lXK1HsxnyqtZ9UhKMiaRzogFvW
7BsF7z90tFXHibS+li6I0+XlRzWcFGeUZQS1uyD1rq+oaOM4+Ml1Olnja+1vcRvnT4ByO8id6zK2
onFrE+RTibGSGxUCAKPbHouDZGMsL0qZMO4h9kFZndjkScHwu9yVDu239K46Zw79cf0L2F692Usi
U9PUCKEW31mnyR3o13JgEsgQfaU+VsbnMfm4kDtKRMz325f+RRbfRJfOedNqLKQ74vEGTrEW/UTq
IXuKP8ZOl7sUDR+0si2Bhpv7SKhJVFCIEMp3bqWtGepR0sBty++KxifmXSSquRCJ4M4esutWn7JH
fZg+FdQeo/sg2V3fp63YEipeLmpwh65IQllVQB3vGnezR91pbznGGRXpGFoeI8UtKncTqcSdOkVR
wmEwgfNgktxJZe2UQXSY9VCg1rYYtDfIKqjm9DcF1IT2ssUmE1EMl5fHD7n2QxdxoohkcDBfRJNO
5B4rpxR3cbQPyaku33Pzkosa7BNWiBi0S5AbI943SC/cTFbk65q+61RRokKkCWdnNJBCKx7JCJ61
l6ZyMa/TlkLBcdl+fax04Q1NaYq0WaDLiCEjMmISw6lzZ48xiKbnzi6eq9sS9XvsQs7OQheTbcZb
PLqsJG93A5npTFDOHz7Dx7gt3PJnL9m1W3zVnBTNPnkrJIRkQH5NJAf0vULM2LJwQ4PjC+TKNHJK
OUNkrvs+5WAGDJqHQSn2Zr+8x/ZV/EGbDWtw5DyddBiVYmTuWkGfg/5uKX4V+nveICsRnOlrTdbJ
BRtLU1GvSs+zjHG7gmjjpk2uRHCm33e9OqoJ3ouB/FlrzuOUOqmIg4rZ9ZsdWsng7D7pAqtpW4CR
LtW2TM49GjDj6SWTJoEXJVKGs/0Zo0rn2sRAhSy6zdAjFWQnaolqsbehfKUOZ+OpFE96VyDdwiak
IfXmRGgpctBT+4nxnxT+O+J+IH/En/8ZGmfgspoqCNczQzNwpvX7TEfvavf5+gW16UhchPAFlVra
KyphQQtdujeTT3L13A2Bp5LIVhJR0YZgm/g8S1XP4GnokcNUNdMuR09dGjvS3esKbfX9rpeNL6SU
zDiP9RbuiqLYAUpEFVtBGVS0mz/GXvEtu2GMP9UDKD66f9F+KFKRA4eI1JWmBuhUVZt6L1v6QUq0
m6hRBBi0/aRfbRuHEHI1ZonBUlb6wz9TMlNnOOYHRrQhnkO4Ce7o/jd0FFkghMYJqxYQ9Y+UZVrI
cbBuUuM9z/jV73NYVEXoBtNzROgU/WMRo4wMnJ2iZ4FIBw6LinxU49ZAk35Xy88GCT80lahqbPso
XZaJQ6G4zI1QMVvE6YfWnbRyp6qxV1bJVySv7q3MErQNbZvaRRwHR4ExZRpaemECSu4FCrklWglO
MktAfvIX2LvI4WBIMxN4ewniOcUp3OOlUdjlOXWSX4tjfiKY1DxNvuAEb8b7LvbATzALR6mQCgUh
uDKzZS/1itbRblu3uFX3ymiL+X0FK8lPL6Ph0iVJjeuWWtJu7sqXUNf2pFUP1/USieFiMOChGmql
aFDCQfOHIV1COwH/gaGJSnBEcjgMGrMwM0sD6qAlzh6k0u6tjxT18te1Yeb19nL/bRYWBwpNKTWd
lrAGdmXwCjl/sCxyU9H/I+06muTGmeUvYgQ9wStd2/FGGl0YckvvLfjrX2L2WzUXohovZg8be1DE
VAMsFApVWZmzW9PQUVk6UbWP102KFsb+fZWul/bSDfF72y1W60AOJQoSwa7ek94QcZyKTHHhQlIN
uxos3PXU0B02l2cmBvLLb9cXtIUmwl112UQuZCi0B/9+jE2UH3qoMZXBQervDUgdM72fBPS9sQ+C
HF80QMmO7G/fDpmrAt4901Z5EJNNU12re3CSWSPgS/WbpX1VQ/C9fO7Hx0Ldh00kcBaBwd/QS2pV
yXNP0RRbspg4St4Wo2t2VL5ZNGk8NSGY0R3QioGiaiGyRQ8ArpaCW2YzPF8WzUNUczlTrHLE1dxk
9BX4HEg5JV5GTKdXpoepE37bzQOysscdd7QZe0VlklHdccZjTPPiu+iG3GfIGM9v+SMw/BC5H5wP
UB4B/P3r2/4GbZqsbqIdwvUA5BHJIi9TvhNN8HrY7nKurHCnX4n7mBotWgpMEQNQEkDgFNC09TsR
TdvmQVwZ4s58Jne1RHQJY8XSWSluNHpX16JkigXEK8fB4A67hcwAZzSePWk/gxgyDyBfstwOHnGA
ZT6mN4rgeSfyDO7U56TVImKOJhT9lrsmHp67/Ieu0VvagJ9g0RxNbQVzU2wF11bI5Qo9Teuos/AS
M6xDT46h1Dml7S9ob10PaKKvxeUKdEonpTMniAYPllPoipNVlWMlr9etbOZyF58wGZBmdQ9YZj9G
tRGyC266a0hzn6AM+RETuoUZKTDLAGT6bxNob0ErYkZKSkOKE9Tu7aYXuN32Xv0ywb+8UkOJlDLB
N5GLH3gVOaGMrEqkNbi9VRcjrBG52ipFxxu8IghChfKgLK/WZH3oi18McFEOMIt+rAHY9Eif+XkD
YlUF6lqG5F//HttZKOa3/vdBeEoPC0roYxshf5f2DHKj7c3SXcBxGe/NfeaFvuhdLNo49u+rjbNT
uwRvO5I1GmaBhR4QkBCCNW1fipclMQdZmYDbhQro0FDl6ZRPaGQi11h2vXZfpMmxq0A8Udq7xK4/
4tkWAFmAL2N4gYfNGUmS9HU7Tx5pvmdq4szT8/VPtblzxDABD1DBtcwLPqSN1qSjVIM+uP88lW+h
tr/+9zdj2ervcy5t4IVV0M4E7LvN78tFOecFiJCHsHmLFxG322akXtnivNucCrVI4nz2QAKl5Z9t
+b6Z9pMO1DW5SZGyXF/ZZkRYWeMSd0mNGjtqBtNL+vNoP1fWvtFerpt4r378dhOsbHB+Xdly3uk5
Brc6XwvGQ3KcRh9HqT9mR/sxcTFYG4AP7qUPZAzhKZNLLWf4JgKrbKZiqx/BeX7caPVATEzLS9EL
zQ4zCGvrl2WeXVlvBZnn9p7aimzZtg3QPnfXknkcwxqxwwvr7lRoNHYsqh0mEqmCj7cdocB0+Y8l
7o6d2mXGowvv8c4HKp5ReuVBdhMdgGliA43lDREsbXsXLwa5O4qMTdRQBXeUvgyOPb0W4Y8GEsGL
sh8Rt677zfVt1GTuypWGNs4Q52ePTCAO6WNXypebmZS762a2z/Y/S9J4RvBGb9Q47WBGsw4RyHmm
3utQxRMGwe2HF6r3umZbKsSVOQ+UuwEzaTZjOFBdqFg0oEQjx8xn9IDkTn0yHpQWPbrcb19C//oS
t/1kZZrtwSrsK1ILTq0MrdsQB+xdwyjKnPibcmSqSfqp3JkCi1uckIq8ssidgUYN+yzLutkLX9p3
wgMtclpEfq9zlJOVuuBYgnqS6ow31g76i258NN/FGuKPVKxWv4M7IW1dh4spLeB3KtTACI0TlZYd
siDBNNU7d9RvMW5lhzsYBXifcmBV2Axs+yzddb5xYKREursE06u6g+gKlHJeAV4LQq/1wfhtHhqv
0s7d6DT36r4TXFjbGI/L7+EBRGFfKJM84xYZg+KWAQLV1Jm+Ly4LtYOoFbd5/a6McddjKpd0mdnQ
p9TcJMMNFTV1tvQP1t5kcXdiExmLUcyMDOGmAD/WXvfZYHoauskBI/F7OVC9+GgdGtHCNkOQbYDc
B5h/gp7Iv89NJsvybCYgObekm3j5Zlr7UWsEQXx78y42uNuxrRDEaxto1LGW/alXd1U3Ck6jyARb
5ur4S4oiWaD/njyl1kHxrOYQTpMs0XzxZuKy2iwuyGRIwNIuApW03TZO2e1Ny0J13SmTs01uaSoo
B2yG7ZU1LsAszUjGgVW+oz4K5OiQ9G82gThA13/kysP3VwxblU2dvx/GOFOMjBGZhU3iptKx1ve9
9mVCt2ooHq7H6W13u5ji3Lw0iyHCLNLg9cutZh71+LEeBfFw6wIHOIQYCsZYdIwx/tsVOjQ64lx9
x+y+Gem5Xh6ztHBL45M+/Li+mC0eAgWn1gISRVdBhcx5XZhEkjlUWI31VB/GJ6YquuwKYNOLg+Iy
0G4vlLllG8RH4bVJzgXjRJ4bEwSZUImSXdQ2vcotwA0vB6WfBB+YNQa2RYNfEPYfD0hBdaOqzBJR
L1bz2WnbWoHIYhIJ0pPNSL42w8WHxITCZghWuP+1gGN3OZV7JNAgLxcNtWw6x2pF3BdLmTbBFLEG
ffOKbogjD28KVHNm+mb3IjzbZjtxvS7uW4VLNc82o6+CF57toLqR740d0xEB5+FBlP1vnay1MS5a
aG1SVna9QG92tJwoVY6D8XPUhWz6W8/rtRku26gtDFQ1LFaMwYIUHONhxufmkXk++QFxc9/YmUH5
ZboDtwO0UjzBgdsKiWvr3NkGAe1M0vfhesg8k11zq0FaiQk9m08aLv7UT+7EjVqBz/CwRDmcS/Bb
4cgt9UNBD5l0U5KHVAVXmCCeMD//7WxfnJMfvW4wPBZFCyhwUulGVk7hIEjhBC5CuOALgp0YXXRc
X3pugIRG84eePBISCgKwaBlcSlElxVLMFGeM9MvNNGV36STCfm1HXsxL2BhStIFm5M4xTce20gtl
QMjAt7gvDwa4nWw/OozknQXJPnykwqOsLHKHOdalCIKDOMyttRvL0zh94GZc/33u/FolIALvcy4l
CARQQl7AEyTSZtw8PqoMyn6ADkzzvf+wypKUDspQcgOSxUQtHWCk/azv9oBK72ZN9gVHlX3l35x5
ZYvLmDt1nmrK2GChUgGgtw6WHsUpdvSNsRcE40480bLp3iuLnHt3eku7qJhxWxn1rtDnfWKHTrYs
gpVtYgKVlR3Ov4vEbijNMOgZfV08O8geGt2ZP2FI3JN2XTB5TJsFEpteBeZ26X4RtDk2A/DKOjt9
q29YzlbZ4Uz8TUVUBgSsR4wkU/S8ErkKf8ASg9BobljNAG/a+DlKHpvseTAE7UPRN+NOla6PjWnr
gLxCkuoE/oBDWxqnxY4F32wzJKmajoRcs3Sb5/yaFDstaAbSlCx6zugnJRI9RjfviJUB7lq07el/
rLbyDtU933SL4wJVcqhDWK61a4JGdQgAm7nbigB0oqVxV6LUqi2dExTIJBLeK1MbqKkheB9sf6Rf
u8dfgBMd9RH4AwzmWqjZmq3XlbJvgdHxesjYel1hPuufj8Rff32I8kIrARBVRo/d+CIDjNAdC9O1
1NExFiEAfztAXcxx4cLomj6NWzQKGGmqAh49yW/3C6Tr2HHK3UWUuot2kQsbcD9aNTHwN2Z1T+Xa
aefCUaFFeX0TN+cK1rvIxQeNRCPpKLIVxF3zWAapF/1cbvWDA8aMg/ISBQ8i8s/tPFcFn55mITmD
5vW/QxJIRqM8NZETNm1AjvYpQcWvd4o8sI49cMrCLJBdHb9fLRd7XNCgFBpcC8Gcn3yUPgOS/a2O
IYml4glU7jrtcH1Dt73yYoy7l7MujhbWG/XsUXLTVA3CSDlMZXUyMxuwWLoP5+L5usnNYhAUeX9t
KBdNQlDrtlM9Adq+i0cHYtt/M9wNb83n7swKqOEtNlY4+yy0y8USKkeqvKQ4gf1nNIIeh5vIp5KT
f+q87L7yZCfy7Nqpb0QfdDt4/louj2OJkx7MbVKP/jad3RZDYbLmpJhsTPNdkgj2djtcXmxxaQk6
9qk69wxKSm7V6qXWguvfTrQWLqq0VEmH+v3JrBXe0h5V6XuLFozW3FpSIjrr7I9dOQg8KkU286kG
YgT19gh9J6ZIFD6PRxr0XyHIvheNoG4HsMvWcZEljZpEhfAixmu1xIkbiL9Xf6nh2/X92y4GXHzf
4ILJAqnRNpMRTPTdfB4wktw7I6h3WOOs+8h7aGWKiyODvIx0UrF98qx8KTLzk1GpTljPnmBJm58J
TqvZJqpS1nvvYpWyaSZwFchJGOOoeWzfoFr6NiIrkDGt1FeuKHPb7MIAUfzLHPed7KZo21TGshj7
p/0JLe+9+qb/UG6LQ4vRUcwP1075OXoS0d9uRkpNsyywqoLShb+/rVgdlJp5Y1TGX3K9iXbdNNhu
VwC4a0edn8w+dFf+ur65m065MsqdN52mlmVR3OKRcuzj2xhI++QjOerKBHdx2zZm9xsDJfKsfkXN
su0ebZEU0/YVurLBfbNhaluaR3j6Ty4mSd/KYIRoJjD1r6zJKSqCifaMO2JNXpd12OeTt1RvY3VQ
y7veErxS/uCEF2fgzlY9zrScSuiExYf6PEROBi1ilMDc8WT7ReKYnvbwN6+ByP3ZH/4tJq52kruv
e4m04VIT3F8w0+puGlvIWzEv1caCfJXdhtcscbe0Phu5Xo0YV1WiXYmhQCRBXiJ5HbkdVLdc7pvM
FgV85gbXTHIXtGWlctfLSEZaL4OEtDMfoqPh63fRMyD4bnUXedJHgOpI6v451Txs3CoSyZgj5ARj
wJp9mR977Un3TIfhEm1PFWDqtis7K3vcBQ0yVLO3OpBoN60T3rSHAgLW0c8xcph6TBP0P8Uj3Ns5
88omF0SkLtMwVs24CLzwgdFhMFFNCfebV30GgAj8ETHK3x9gs2Pp8q+d5eKKiVWGPbPakuGsmPLX
bpwcpRLxKglOOw8pb+pxskaTQA98eqrGu7RKHEuUGghCv81FFMkMbRmslwhdUe7NY3goTAvxK209
SQfqRgM62SzVL/8p9NtciLF7abbVCs8AS3uMrd0ESmElFkHWt0+cpaI0p6lE5/HNVBmN0WThpMwf
DfVBOJS4HUQuf59zPdmyxqZVgbtizNLGnhwmMEuXR1FU/IOLX+xwzjZ0Wg22CtgxHCt3E7CjSG55
qn1Q8Lq9WwNMkwEYf/0DbZ9lTNoRzSBATxPOLeZs7sOpAvCE7ioHqGZ0C6B4YbnG7l0eXszJsrmb
K4OcS2Bc1ohDVqSdXPW4eOiO7Vr0yNKA4cNRU/WhkrNv3WnfHUUIFJFp7t6ZBknpmwi8uUyCIjsm
O4oP+cEknAFs0G4EFJA/zdqkzpDwgiBUpjxP8j4eFmcaBDF40+dXNrjPVgxWOfXQNAKNduFlRnai
rf523TXYn/jtIluZ4D5UmHYKEPUgTZyVn+qyy6rnUhekbds5lYl3NLRxoV/Ei6G1I2JpFqPabTxN
frJXTsatfgfxVC/2p9NHcBTKyhiXDMRNpAxSyMrd4VNXnfvoZsqer+/Z9vN8ZYO54OodYXeghLRk
lPre1S13aGIec/R/0QHbKQ9sYakfPooWtomsWq2MR54WTVl3msZY4g/pMzvCktsFy5E4hltA61YU
NDY947JIjbv/EdSLUlZy07Pp/VDsiZU5nR1c38nN6wrUxpoBoJoGIPq/N9IIlcyMJXgfqo3QfbrL
yeLYyo4WX0vpyYQmw3Vzm0siCoGcoQ0uAR5js1gU0DQVoaFsPHm4aaHGI6pSbZYdVibYkV65RpkS
wJ2nGtGnNG+GKvpUpvK3zmYUzkQ9SvX8/fqS3gHNvx3glUEuRowFUpdSYziEgOzmH6wBDDDvPvLL
E8Mqzb70ajqKO++kg/Y8+IhXIOsz3j5AuqlAnebX1nJxZJRyJTV0PP/sIvWMOXbIANaCkQgSb9EX
5IK7DK6Ytkw6tIAxNzbFh7JuXT37en1Pt0/aajFcDEmTDAqKGroU5gOjKkVrvXCmt5o6DN0x7aVz
Lqrss+259hW5iDIrUmYlcomvMw8OAUaxnp2lhIZtItIn3bxTLmvj6W76Oul6Q2Pv9Lny06o8Nqbi
X98/wWJ4rTqpiiato5jK0K20cLKhdUOz+2k208EYcu+6LXUzhKzWw+VtsVnnTdIjKmavS0D98EG9
qc/UrwNGURi7qRd6yqP9wHg67J31WAMYwcCgckAPH0wKVj+GS+7auh/n/r29pT3HQF7M9slQx/8W
xXQuxIRtKUVWie1VkrNpeIb+WYlEVzb7oVf8ke8kZBSSUJ2GEpJ2p2HE6YTSvuVUZ8PvX1WP7mnk
ADl//UuKTp3OhRAiTaRTGLNB6wEZ4VqQDsOlcGODP5VlioWg6LidFK8+Fh9LwlrP8hahuvfQe7qt
vlSu7YZP797hxA9R8KG6HIHepaECkm3y8L5Mqeex6lHWVKvvEpgJ8ZZWC7ezfybxfSkJLobtc34x
xp0LgGTrPA4HPN/nGyO66bKH659rOxJf/j7n6mZpGo1hoWFMaOHI0LSTKvCFZB+BrOK98mvPOGfv
J8UaVEg3eZX+loafZCJYxnb4uPx9/vrs5pD0jJU6IvG+t0/59FIZL0TJnXk+daaotbodGi/mOB9H
q6pGgECcr1ro8GWTM8h/ddHtsDxe/zp/cO6LIc65uw5aa+mMK6z8PAdMSCF/iipYdHpfRzkONEm2
l4pEOESr4+7NIUcVLrGwmYr+OE63pvqzG/dxJhokEpnhLks1i8JS7lAKIHOY+tFoYBu7snPqFAOG
iSRCl257OgE3vwquGpvHsbZ45lazBBeUgGUebwA70z+EviC/TPAQ+oEs7QxMMGuAREscaOWcZ06p
9NPkAz5UiLTCtmPDxRyXdtOo1KUMBOYQS5luoXN1GlJhV599hN9vkIsNLv70Colbs4YDQs3jOKCz
LzmdmwaFqwKWa6GZ1O81QBTT43BKPn3I+S+2udhklwtZdNKjz/Md44fPnfuOzX3WHeJIO3KKfVHN
YbtZtvqAXJiKBruT5RStifQg+zdgk95h8mK/T31RgU/06bh41Yw2BHMjPG/j/JxFfvgRzjgFnNEE
FSodLyQubiy9pVElR3oYUrozl6+QdiqdItFE8Ym52G/usbLDhYo81qSorHskvNSpD8MOSznbX/5W
Txa9ZDf3bGWLixdWY4d5VaDVTI35MOh96bSW+k3gc8yfryyIz6ubpraNklas4jViPs5fTqZn3hnH
CPgAKP/urpsTLIlPsadpUKcBJUvPjCd3MEJHyV6vW9huHF12TecO8Gh0RMtSxCTGuDc/54H9iIRl
calH7+l3NaiCfFekrv6QCbZyM96uDHOnN23kZokIdhIYATepjMDE2ADoJvzrC9wMUCsz3JFtorCf
hhmjoqWtPA3p4Ko6dH9U/ZMmGYObKWUQKcldaY+CjGP7al4Z5o6w3StlhusEwf6IXoCroSAmuZnb
JQCkFx6jxl3eri9VtKNc1jGTIqNVjnHAuHkoym+DChhLJIr4m7fyallc5DAopMRoixMtJ58mjE4N
yS7pnq1BAGoWbh8XOSw5DMtsQXDvvfw5fetc7Rsr1quVI3vdXe1a96L4Ido+Ln5oYRFKC4gAPDWm
h7TWb4tR8WaL7P/TV+LRNwqwgy0FSYynA5aQLQGw7o5hxd51K5sEcqsIzzdSsnEGIwgBYps1hJkD
Lj/GgJEzQwT7K8YiAvl+dmd/Ooj7EIIjZ3AhRdf6vuqK/5XmlRNYtA/xXiyYsv29DNDqKoBqQ58F
oXpVg7MpVa0W6CJPb15V/RakfG5RtY5gH1kY+j3gX6xwh2oKm3IkFZIo2XD+rjUkDwV6KpaB9kYO
BJywAMy255pF7oSVHcVzFWTdGGNhJBHKHs0UrzlHiBqlK7QmWh93zoopVpLKRphisMwZM1Xjp94Z
AKuGGtupfhGNOG13CezLfnKnbFaGcCp0PI1irM4IIKf8bDqsmN664lGS7bLRxRqPwAcM2Y5oDmIP
SM07rHQKimsQJTvRz+cpd4wg8eOnfj94ilv677Dus+KDRtlPHyZncqTgujMJPPY9vVx5bBRqcNoF
ys6yWTtSc5T6xUnTH9eNbCepqzVzx08tC9ns2gkKXHd476LzqEqO9YIMHThbKip2bF8Hvz7ne7Vn
tSRrmK3FZPpVBCgnojeOIe8AQ3G0ULCs7aByMcTf4+28GCMdcO8c2Zr+lgRWhaC7P9w7FztcVBmL
NIx0lDa94Wi+i/v83fAxHRXCJxC28EQnUOQUXICJejMvoDI+eEVmu1lS4//FPrciwYW6PUaxcgsu
rKREnaNOR1jRnvQj03uMUX3LA1NykhuUQVpHD2o39onTOiBPc/tecCOxQHIlrClcoJnaKZyXHHW/
VPsxQea+8HPVt7TPWfesfTB7uHxFLsoA244BnwG3n2q5Y+Ww1nQa1LLTBQro3xOIZYOZTvgpRc7D
syGVch5jVhRgGu2OBW8rqB5Sz/Syc//aQRBcjM3ePn42dAjQMgSZE5dEV3VEGnUA1HHIdDdqToOd
OS1UvEj9oVIxsHf/WOLO36wupjzFWFr/ObmNTtmxcutP9s3oD88q2CxFKJpNbjZlZY87h5VpoXAb
g4s7tMLbPKkO6MJ7RKl3ZtEGVdeeE4jLjhL15SkyBZf+9pG8rJU7ksVS6gQvAhRVy9HyYuBWnQRK
2rvMnA2Bqe1y+Gqd3LEE+0m5ZAZe+lYHAFajOZVRuaWdPEh2/EVLyoe2VV1i4yFGyVlRKIqvVuTo
g6EIfsl2gL0smjufZQpMUaojDukgEWGAyOgAn92LQMDMT34PAxcz3Mk05rJsygLvzQwqcAVJ9zlJ
dtdvQMHn4+dnzKGZqZ2EaFKGd8V0aAha2qKGrMg/efStqg5ZQlS8T9JDd1siiShf4329C28/dj/8
2jB+ipSmWgPFFjhjNH3R0Zckr0n4cn3DmI9d+SaEiyKmJS2GPsJEDihN0gOTDTajIBt3oTEIvOwP
9YbLcrg4IkNFudIpspPxs+X0bNQi97IXUFo76VfDBycCoFFVidEHTfRyFa2SiyhN0mWMvwSxkjzV
9dGwvuF57hDpOJSH6/u5jf66HGrCBZAhKqB12DfoN1GH+qAD3eOOBXREvWdN+vQUP+h7EcekaHns
31eZGCn0IZwJCHOLKL2TLelMe/O57JdzXxBcDaJcVnDzEC5czJUdFb0EroJ6aZ1i2en54hjVyYio
yGO2XygXj+EiBgqIQHVGBqsElAfyV4kXLK2dEbLyVRAWjlj76w/X+C+LPAa3SdoMURdne3LN3Qye
nTqoUMruPPSL0FOGc4oOuSAq8uTNUtwD8oCuKOhNpGIv9RAbksrZdK/7pciK+m8XmRu97cwByXoV
3VTxMWsEDCqiv8/FkS6idDIllMcH9TiDWCf6EDj6cq54NF4pFU2MCUOmM0V2xrnZEU99ir3v1gMT
LV1EcA3BRcLDbFOzn8u5Qu1QApnh0GS3QzT5ExW1FURmuGiRgACUdG1pesYUQv8DKojeYBjU66LJ
8K57gCgy8UxycRhqJEsB0jO/UHc8M+TEu+Q6Whh/WTum0yt5RhkIrIocgwsWhrb00F9CbEoTh7RO
f2BVIWWX3TDl5vk1PKlC5pE/FBouh5gLG5GaJdOkzZBe+s4GhCsgpuibDkSI6klvopG6d+bOP1+h
kLD899FS2qKu1BENFX2n3NVADM7e4mn70Mvc/jS6qDEEjFdqAR42Bdq4grj9f4shUPb690/oIWkp
Ux1xsrKCxNrbqQCm+oeS4j87Cs6ffxtIa3WGAAG+oqI4FHMzite4zUtxQ8DCA1nQm+oAZPOOselb
niwyfv2QgPXz38b1lDQ0HlGHU3dkp4zOcoAsgdsDgOYoj71PoeCl7icRxmnLcQH71W0Q9UIslG/A
zGU41zrTim+Xp7p/rEWqiaK/z22pbVd2VfaoatTz0yCfqta/fvK2dm39+7ldUwYtHybGALz0PpFP
cxSMH8m2VTwLNUbNBNw5d870haah3iKhr2eM4qNKqpi3WZWLQggLEfwBW5nhK3lUiSsSp8hRO18J
WNKI4oUXQ9nUY9rvybl4zvf0FO/Iiwjrub2HvxbIV+06o1toh7qlZ4RHat73zXepern+mTaP1np1
nB8QOpTSOOI7sRo9SCC+423rYWrgJvrZeJabfk1v1UA65n70JDxZWz3atW3eRwxrauMEFdkmi++b
VNkXBjg2itTRzCRzaDvgyU0rJ6kxVkjJHZ01waUk2mB2SFaZqzZHSaSFwJOMVbebpv6r1kXBsqii
7EG0UPY7VnaKMZuzqNXRTe3Vl3gEd4gePuq15UaxcR4L/F82biuZ/lXYrd+VpiA72nzqrzeau+fR
Z8xmfaJ4ZiVohtc/tNh5J+t0MXBbeEnqiDlatuPLxXe5R8GYx1W65GjFxP3sjOourQrnuuuKLHBX
O53aNInJAJCJYtxlEzkbZS4wIfIPLsJQUL4rU4jBI6NWbrIhe47i5C869aKXhmApfPWuoBY4gTLY
QWk+GXayiIdZsA6Vu6AzOSLQ0UCDsbf2qnGb56ETx0JCCnZcfw+Utmbi12q6wnOvJEs0zg1L8v8R
+EqOoccUvuwdpEpfRF1TtvnXzHHfH1NoYRmlLQjKwhtjOGTFcaw92h6y+SGtf1T614+422V1nC+M
UTHEo4ZAadk3dX5HiIg2hB3CK+vhi0dVWcULLeEEZd9/yUxQDBV57Mokd+ewEkUkkTHOI5TQInKk
ICKxCZPu67TLvrAvZTrD2Tz3YOST9+HtJDqy2374aw/5ilJolVSKJZRW2xB6JfXXOv9LSf/rPnK3
SgwiwzCpAbulOnEK7QF6nl5aPKV4ul/3CNFquNtDj7qhVmKEOI0Gkn5DyKFPBBhi0WdiP2F1cdRU
UuW+RAag6wHQI1p3nyX+QB+vL2Q7/Fw+C3c9SNICHoalQJ7RPiTDnWq8XP/7oo3i7oIcIq7KwiaL
J/ktMgOlntyGij77dpp2WQQfDgx1mMwCKEqo4eznUfkeT10QK+WZ5OVXdYg7JzE1wcI2O56qfDHK
BQVi9xFNF9QUtbvJZyNT2m16y2gf/x8tHvaQuxIf+NpQOCQhSqWFiYdeiDJ5tpuP0q7dRcLhSoHT
8SWhru6NkCR48Bg0c6X2yepfSPpCmk//yStslfNt0pSTnSP7syGjMKZ3kQ2KWEHmI/A8m4sFfW9F
qmrh/NRlozpFVFkY/0K5MDX31xcj2jMuFih4jEAFB2j1BeoGSudV9hzYy7EuZve6IdGK2L+vIkIl
Zcksy/A4BcrclnXTgKB4MUWo+M1C5Mqx+ZHrZrDrLqpQULP39NiqjgX9R5Ae7KbPbePax8ordyLt
5T9kqb8OE18hoiWdy67C7NXf8xk1IBrVLoFIiQ0cb/uzEcTWzfwBKrcyxLEtUNlzO0nr0IBICfKH
XjF9q7uf5Js4fI6jhzY+jqCUKCyBM25Hi5VFLs4WMdRC5QYLBIInCDFE15+gjubGJ3EledMfV6a4
kDtqlgEyZByusrUgBxkbmmfW+ms7pSmI/qKPzFmqK3Nc8K37bCEhGwapYzt2cqLcypPpF8uwrzTr
Ppksr5/l4AMnYWWTi71TY41QtUHhq24fclwnhnqsMBL1n4zwmLlwBkjVSkH8bGa1R2TTAY7BUUtJ
cKo3b+DLWnjMXEQXE8zLSC6bOgJpw4O5CCmkBB7BY+O6ubWoHiJCgdX/8FkK5mD4aqIISzDOiV7z
4hdB5InOmGhdXPzVSTVGWszc0DhMcxDFb9c/z3acWm0cF3elPB7GXkeZDFqXxmeIAxyZWndyKG8Z
BUB6jMDEKDC5GYEVgP/A2obC03sYW0Vgo+hKlYQo73Z+e1ahFE48vD1vWUE5dHrQcVk/PhYaVza5
ZRZJZeX5UEFyAjUofLUge0mh6unTIMSsTXKnD4LDte0tl0VywdEwMvK/sahkggKmHIFXfTggdd/P
sS0IxNtOcrHFfstqQxPVVFslgvMvVeoOvRVM8ngQfLTN7HC1gVw8DKMenA1qhxQ0difZRW0ebWDq
d27iS77ROdDU1nN3gnwPeJjEyMrtJdqmZciybqt8z14jcTSAyfjvGvI8ovqy7I1bele+Eqe+Bb3O
/cfeWsrFJJdeGU1p1t0AN03izySpHFP15eGnYFvZ+f0tJ10Z4c630lWLoWTz/I7h190yiPHgbzyI
emOQOQpEwpvbR++yJu4Y1GGhKUtGEcPC1I2tI+P9LZbv1xe17foXI5zrF6oZU91soF+It/BrR3bF
81gL3t+ihXAun4WWlPUVsDd9HO9LOzDL2qFVJwpVm3XH1efhvL4F2z5JJCyFhQ0g7wLV8ss9DUwQ
7uv67vq+idbE5QBxr2iU6iATMeuTNJ/b8FYqBTWYTRNAXTNdBMhp89eklcQjRM9RtSAziAKl2DOp
uq+xjddXsqmAo67scGcntpbJzDtMiFhP0eN0q52soDimkGlJzgcb0F3Jt93mzJQfyp2OiJEF2V0O
6G70JGqtba/YNHTTxlCv/A5qWcXGYUwsNY+BXZTTo864YF7T7CPfTb2Y4L6bVtB8rAw019roUa2/
GiXoG0JR+3czAK6M8Mla3M19zFoZfbgL5RNNBImAYJ/4CqpqNaVSUlR67P44pZlvFCAjDx+v+wU7
Lr9Fu8si+DLqYPRxUjA8SKRKO6vK3MUed/qoO0kI8iG1FAFnmZtds8e54RRHKSAHiK7SXj+S1wat
ZNs3z4Ub3QCux54OGsYAIBXKHml/gfHIF0F7tt9kqyVzAT7CjQZgTTHjTTb472BWL3nRPXtXgvk8
FxLEbmKF1ZU9LsKPUpsrGhNzTM9t5YA/ZZ8Gtp/GgAqH53eiRLe5q0FuzBSexbB9gZvy6o6tXfT2
3AN/k9Xx33DW9um6DzFHv/ZNucj/Ls2gtKiFFQVy8cJi4zhmcZ7CPnHRFXqw+3jcgWUNcIxBWQQX
wvYpsaGjYKumrhHuPtDSrAy1JGdzWuN86iNN8YYoqYJ+oZp/fZ2bt6h6McVFlcbooFhd4kMa6l+0
D8Lus0UCOxekjptYC3Vlho8rEjVHpVQNUD/152kXviEwfzed6qD48RFawNcX9Q4V/+3rgfgaikOy
rEIGFF93FY6NuTI7tS0xqg3JTL9FGwW9YOIpO0AtTqODxlDoGK9oqQXkVvQI2D4bGphldWLpisKH
n15teyWjcM4xUAJCXdUFzNt02CNO8nUnvCuJO5yTA3FA4hygkSmIsZuHY2WfC0cRqt1Ur4AtjKAR
JBUYhtCaj+RFKxPc/uZGkSSzhAt+hNDy4Fvzl2kMrn/DzTOwMsFFGJrEyVxqOjAx2kNTvcT0xpIE
N+om1kld2WC/YeUmvZkAWT2aOGdn6v4faV+23LYObPtFrCIJgsMrSGq0LHmKY7+wEifmPM/8+rOY
fU/EjXALp3KfVcUWgJ7Q6F7LA3tNhoYVLYLLrj7nO0YCYnpZBGC4Xl5aSOVcSxhnXZJV6D4OaOcO
ucZ6Of4ZS/EOJMz3qhKcFDzFGpWW2X1aXTxVlACu3rEW8jnvMgBmQ9IblCZHq9mMgBbQCVZfvflZ
jA453x4a4cP6ak18IZLzMpFRDnEDF+AodWAwyU+/x32Du06TbL3JB61ZlR5BYPmlz4uedXkoqOiJ
LILzPplKjJI00KVmOHbDXTMJZh8EusojssVVauTAnACNS72ph4M3bopud9scRFrDw7BJntYHeY9K
r9Ky9L7dpiftOcaA+abZAgX+WSBtNYXSAGcom5phaSa3Y14bYLbWQh44D30Xb6Ebb2UXULOb0K4+
FRvAVG7yMwW6lyAcrZ7UVS7/eBL3YRwGBcbxtPquiR80XWDyq+FOI4aqm6pimJTTfTUrY5BRI1Ur
ScdygGpVReymoOMFOY4gCK0qxUIUp/OmItHJoBboSMGAFH/PQzfqBMckEsGdUtfKVjJMc/AenoLy
SYXe9Q+3NWH9QAyUZIx5NIzPtPRKNQK8OwIX0oz3Y0N3mLsRbNR68qpdZXAOMaHTOOQRHmibzbRR
nNiVHptdaJOttFV3lmP9uL2kVR0ANyD480Blg9aXf3v9IZGMNsxRpEN3RHW2hlSyW4Vom1rtjUvb
kVGwhauntJA3b/EiysQxLjpNh7sh6V9D665UPlX9/faSVk9pIWL+CwsRgVynhTzPJGq1fqqVyA4D
6em2iNW5DHUhgzulIiwMa8QMNYjeEPef8/fwoF+mA4j6Tgb6zkLHux935XdAiwsErwaPhWDOZoGB
M6ZZBcEzkGt7irf9ZvZA6lGIyTuf/B9p40ISZ7JTmkRg+kKc0B6Sy9zSj16LpwwMyalTnf4PMNfr
mggwIc3QCPiZuUxt8KumA4jBXOuX3cDOnqaj5PrbO+Amz3MEM4bBsRM9wK+r41Uop/6gTtEka3ax
BpyGvjXo1zH5K42/iuA0XqdNk0YK+keUMM3By2o8qnr6YND2q0A1lNUDMzRDNmYaB5VzgOGU1WFD
Ua+N9qqNFm60+6NhBQ3cwUFUGVnvwESL7/+TxQf5JskKOnkI8vFnBbwE/5htKkx6nNoCcx8Fc1X2
VOC63Z3MR5ETXo3GC9HzNizMewRmqg/AMOTCmABWlXcanIaxdCekq6ooz5h17k8buC6T00lTlZO8
MdFVMDeY+rv0odtp59neZHQfioY413XxKozTxUQN9aEOYXC6+aSgR6J4HjXRglaNTJctWQdTClC7
OPcBghRC9AB3ld6eSbLRSvULS76MWPJldO7lX+M6qshrrXpksJsZpk5M3OG5lcmhVHSjjmpdrB58
+uTFj7dVf31V1+9zJtbl6oTwhRJ71FgbYKz5fWyPgKunIvyfX9fVPxRisRIutnRyWnZqhyRDPiSX
8gtePMv7BNPhsT3XeSbwqc33eH3TfKHwyb4jNDzRVnKBB+ywPQH3HQ7uqZ2ZuOtt9ITR3mD8NRoy
u8kuEj4FrZqcoemIBjhBhUdiy6pMloD+h6BdK68W0vlWJ9tBL79FhnwxK8W5fZzrBZKFPM7Era6b
ggj0tBhcmjFYul1zmAOPCpBeBB77trTVHV0I42w8rpK4UscGJjENNpU8TN2U/58iOP0fBj3ymrn/
JQPtWe/fJeT19hrWL++LRXAWYPqkKIkcoy6HtAAc95cusv0X87lDtzSgUDbta/6aGe5tqeqqe1xI
5azBzzLDSmREnPBz2MzAsngOdSRw+jTH5FV5MFDgmQmFu5N/njGc2lcRnsZ6Hrb4B5w5FIAEmqQW
DXTzY1GEwoWyKTa+a7nmpX4DsABkZydxp8ocSv9wAwuxnBsd5bqMQ4oYNE9/KzvLnXkRxGJW/Rqa
Ws1fwKiUh08LwFzn10mDDpXQZFqMAtOTUUTM+xukRXUhh7O3BARC6Zihl7IeJhanBku6b4BuY7fV
Zf3WvhDDWZrleXmfxL/u0Y0z3SksAlmLdJrRjgLBM8S6UV93jrO4EBx1o6qg5mn47ZH4wXNTC1l+
V/OtxXI4m0MxcaCyhdzRO5FNtkm39KRD20HH4oqGatYd8HU5nKEB3lsKpxbPlGA8f7Ri6QmV932g
FkwZi0cJKcPtkxLtHmdVtQwmrG6ogMlLN7T50Yqe4EXf58wHQMqIMzpK+lF3qXKX6gLHNG/Hn+Z5
3S7u6qL2/9sIiKmYcDw08kmRBJmUSASXbHtSngTRCMdTTPe+5ZDo1egFIkT2wvdxtZWveEEB859n
E/LHmbZjLpTDnz+1AlnrDu33jvGP1PJQ6pGCqRfcHTBuumt2FG/EYt5ewa7x/Vyq1Idg7kB/h2W8
BJlul+mGCrlTV72mCTxplYJlDjAv/74geG1MCkyzYiZhygj4KQ1A1Hv1ZyWPLs1NQTV1dUULYZyq
0aSvW+Coof9TU2zFO/Zlh5qxQMjq6SyEcMrWlnkU6DXyB/kwexrkX5uZ30p05ReshR8aLMM8TOIu
wGW4niInbxKZ6V6l7/o8FrFLrScs1yX90v3FLc5vDKtQKrx91y6SFhB3mZfyJIEtZLD/qWdEGhON
Hf+HUIynmlQ2TJXH/8F8ao+homjuaMq/GDkD5dtJBxZ+6aB1tgVm3HDqv/8NCQS4mX4L5cJEogGN
L84DXOvAcyj9jMcnK/q47a/X9eMqYj7YxWZGdT10lY9pTySZz1VUuUpjbFM1BT647La6Ckbf6Gz5
qhDubzUELtbGBQrL1PLRtwgudlFgm2nuhMRkXoWiwxRts1B7NlPPGbL2y5ji2a8lviBQrZv6deGc
qeck8CqlxEBwVzwb4KNQ1fu8Hu2pFAV7kSDOzCvVHFW1woNDOe2JFbGuDO2gu5PDXpAkrYZG0ySW
ppmKrvMj1NFQlmHbwwan5M5ofk6R6Dl43civArgkDBmLFU4jxirN1DrLo7+llndfU2HH6fydP2Lw
YiFcBlblntFME9qRZiIBxUkc71KBNVLaphvTZyKgnHULuK6KMzJTmSQLQ88z1PRc0ZjLov+XhFy0
eZyhZVHRlG2E2Vu/UuEdTVnt95lVaGB+qMZQoNwiVeCMqzUaf2giZOVR/OiTL7Ek6kNYrSUvjoiz
HgvwBEoYoqNj0OSaeaMGxLDWrsduo1L90iU6MzyykWXFqZNoc9tlrd/xF8J5i2q6ycykBKa78Xex
6x/UYRu8pnsQ0Z/9yWlEEWdezC195GJohJRTjUxc84ex2Ufp6Ex6esSMwYMW925tiVpJVjXFUkwi
a5SigZYTl+sdruM94luj4amIlszX/XMfi0olq37pKoYP2b5RmHUW4J5jlRTNwEzz0ZFDPmvzWXBc
s7n+sX0LQdwV0Y/yiFgx6k6oLSqORieLqV3xpGiWsjPCxnzy+/KTBFXg+JPebeqiyHdF1o02CHx0
1hnZX0HBqYt/xDsyqnu1pSOYEybb/8BGdTvLBrSGO/eyiMDFBQfKd9CXYFQAjVWIpjL9PHUfbXNs
e9FrxKzztzaZ82KWD6bdABgUzhhULG+/mBpL+pH5mJoK5fvMEMbvVQ+w2EPOn3mRkjTG6M91jO4u
PTS7yu0dvCYJ4bbWZx4WkjhnlhnxNAZhPOd7AUDLUCsCHgUKGmywS/Q9lRmT9sJ8b9XmF0I5BxeY
YMToCe6xc3UIMC9uMzmdzAx35iHQXmfwNFCnWk56pAJ7WfXdc/errqnWzKKKk15kZOFk4B29wX2q
oJ99cer7y217FH2f855lnsdtlMrUackhan9qfS3IQ9bV3QQxIV6uFIMfNPPrrGy0efre0PPCCZMy
3/TDkN/7ZBIV8da1/iqKU40egBqG1eKRZYAnRgw/l0qAznI/SuzWJJ9NkfUOBggFEDmiBXInZBm6
5Ce1isa0orY7zzv5Pq4ekvI3hSg8rv/vPnIHJclDUEUGCrOmaWfRc1293laE9QBw/T4XZ/p2nHHY
4TKGWDo3rfUSFsqrGRqsHQNBn9vq4weRVYVgfMyQlV82vlDqoQuMQM4wGDX3wdC7KGP0fm7QD1/U
va+i1KtvgoM3MVCJ2NPT/BYhxMOeT4X3kMu/wDkspVOBSWihXUEGgSqmo91YY+Ml9g+dTTDgWW1n
zO/eTroTEVj0qgdbiubUVOplLVUo0rHpadjgzur2JZsBqwY7uTe/gpTBoX9h5EuJnIrK3ZDHeSM1
TlW81cFjKDu3dWd9MyneUglFa5M5O5nFeWpdIIGjKkRjKK3cjp6G+GAMj8bwLe9EJEhr/gojq79F
cecG+lErLDSIMhoA4hR5JrsZDUVQDSIp3BGNQ63VmQZjQJLyVZPGB9yM3dt7tlqUW66EOxQ9K+sE
i8GmYWg6HE4mSdmYYqhjfpDG49uhKR/7/qj4TwLBaxnYUjDnSXJzStWpMuZO2hmhLdqMnethLmbG
8pOepTeRwos2k/MsViD5JIqQWjbmuy+d5ej59oIE3+e72xJJIpjggD2l6U9ZefJF16fVG8Ziw3hI
gKwZiixOsYAQJIiI/gdtL50mPN6naMIXBTHRarhsNE5Hs2oyqAUFprQRB6xJv9/er1WC3eV6uBu1
2tZDhDHoOYUysKbC0Q4a6OetR/NOPUuneg9OnS3d35YqWtf8+8JHKH021BN6A/F0uffrs97+lY/7
7Rh40MjeiA2lagzqaHnjhFL93KjKl9tLWIv0ZL6WyETVdFSr/r0EOsooB8t4JEkwPhA/h/GdJPLU
AhF8pT7vlCrsUOdyiHdWw0uS7IgQT3AtTVosgy/RF9SPSBBg9GLYFPuZO7wDquu4iTbVrgaq29zm
o+yTfbYVtaH+h8v7vYF81T5PJFnT6p7C8wCIC4CyzUHB2HBlj0z0bidaJKfjWkUaQKJA3RJ4105y
JuWbGeUsUrdT7CaScMB83alel8apN7oRM4Mgl/4FKYSMwo5jJtnAdD7/Wt93SZBDCfeSC4T9ZKqT
WmGBvyDrjqU9MHU/Q4kWf2m617Vx0RBpZx1pGmqWHfVeQYZ8bgfTvm1a8yf+TMeuIrhgOGiY8I5C
wBZplmuYnmOhaT78kWmip+PZRG/J4WKf3BrKBN7G+Z46t7x0YMkLduLnKZEYzlNUhuSrGGOaxXhb
sou3LaqI4neW9bzr967p86184VNzCSP6w+ADVTZ6zYp9FSOaJ581ekMacxDc41ZlgaNR01XLpGjz
/rcsv/UKr9e93kmHnJW1xopiS0ZQyPovUSVovBXJ4k4ppalZkNxqHMAi2pk+sXR87dtXtVWZqj/c
1rxVj7tYF3dUwH3OiZwh1cu1jUnesuRTmwS2uhr6riL48UyprsLEpxVK8TR2tHh0wqERXELXc5SF
DK6sFlpg+8sHFLGC/bTRMGCv3M8PYBQ9BOLmMdGCuBwFbIyx0hR4iTLRH6SfkvHl9pmsvq+BlNY0
gU+kEryy/VvZYqsBHFyMmm5ZRecpt+7CNrBjczwAHtKOFGOLEfh9kHyzAvmDmpXFprBOWFr7bpkW
TC9Ft47VaLL4P5wHxJuAPqHKDExyIm1o+ypR0ymt+rEF+CoLkum+RtuLwCWubzLwXU0kG4rFT9vh
VQVsKgEUU2usc1fX96XxV9cc5SqCC1oJOKjm9k6UCf19roJESCWCRfyHXl5FcCdZUCvPM3PCNfch
v6c76VExmLy3wDtdX+TXSMR28x+ac5XHnRQxO4zsxrjceAkASiygKEV4hcb9XnK9jVHY82OO7gn5
vESHxXlHtNJ3et/DIjRMDRxjM0x2VeKL2l+Fq+McY6XLjVHOxU/v1LvGBv15e++H/jzjMAMgfxc8
BCf58bYtrkbmhY5w/rGuzZ7o1tzCA34bUlbMIiel/vCavwEbIldBfDDLYvSdpxJoFNtqsrMk2nuj
xfpg2t1ez3ps+a0gOucoUeqfPM3HegK6K8x7VWdlvJHas+F/uS1IpPr8HMLkh3IOiBBE54fe1dw5
zy4d//IPZakIKkGkGvqcoC5zASBQRYWOnrjxIIN/ktFjcLbsHhA5KpsO2iZ2ggfpWbDEebP+SKcW
Z8Y5kFxNJUn1UZ3OA3vO6INNdUwAaA82t83fcPMu9YPzJBnJxjRXKW6tI64oU3cwh8kVrEdgxjrn
PaasB0hZg7ytPaRfpE3tmtt+O+yyY04Aj6M6YtLGVYmIclRTVRn3Sk4dQzXw9LhB3C7aQzsczE6U
GIgEcLHakMMoRnsZtu0gHxQMgrWnwJEmgJ1G9/oGaD8/RU/o6xIRsmRohqnzU45lpqJNXymh9yBj
QfTqI5fkVSI4K4EUvuqD5qy+bIypATg2fBJgsxsRNMjqBB1Rfy+Er/tUshoNY2E0jtoruzpUT0CR
ftfqhkVJf6yqqWFS6D/KanpQy2QjhxrDu9vTFIpo7UVL5Y4wyX1SWjPO0NT7uaMmZWFXldI7t5V/
tp8/bHmxWs6B6AGVwLEcIOfqY7ePUjfN6TMVTi2LxMyLXfipGpNSfR0CU0PVj3EEVK3SNv1K4ORF
QubfF0JaNO2VcY0KV6jhwtKBeDKTNyQVtcCsxpLFlnHuYpxGFc1tLXWIFt/F45uE2SHUuWwNXJNZ
lLu3D2j94WAhjksyNHnMtDGAi/dOM6CRfyCPqcSkewluHqAHzrgLRf3C62WGhUwu4xjKgiR66jWY
Iq32qTvspi09RHiRERNpiA6NyzRIL6lt1EuACNBqx/Qxcha94RFJsIvrUjAVqCsYvwH45b9VQwNH
VBx7iP9Nv+n77ZQ9aoKMSSSB27K+pXLTykBNHNXnESTA1qve/7ytCuse4boIbqt8vxwq0sMzTQSz
LMVj0OSCxF2wCD4b6xvVTNRyxtzLj2F0ryUbxRBci1czy3k+85+T4DMxo9Yy0HDgkqf21KZ+5loh
ulumuQXKE/S9rq6GEFlXFU1BqJ1/X/iDAFQcvabDH0wahp1StKLqhv7hVangkXa9tL4QxHmEThmt
XNJ+TSYom5oVm1q3PadD8lDdp/sKpc5sSwgrBL57PddcyOW0eqzrlBY1uoRqd+5gCV3vx8zqpgHJ
vD4qglL7+m7qmmUqCiUGP+qdeZWkqTKEEekc0FOjPpSd6Daw7njIVQgXJ9QkpkkCHEY04s0PtGj7
AwDvnFkG4PG5bU2i9XDakeRB5nU1Lm+N/pgqxzZ47NVvt0Woq8q+WA6nGEOd+y2ylPkNaYaS6n40
e+lMNmrM1J+Y+tt6zxojB+J639M7k9HP7FF1um28qVEg/xvTXvwVTlfyYPS6dsByp+QFvWzIJS6y
LAJbmj3QH9kEmuaJJoMlU+GvI9Ko1HIiT4hV+X2n7T2psWufbMPonCimTaIPGk3s9h6vx8eFTE5l
qr4OqNybSNTfu6/Fr2g1pCzyEB4J0Or8jIFN4O220HXdua6T052o8SqvlzrqYGaOUe29j8GNU4qK
r6vQS/MMwv9uJ6c+XmsEQwtYCoCvYTmYRkvOsp8/5CCw1+PuZHmlwmoj+aZ5vQsSRFZ0yjYh7bte
N+CUpK7UvcMRfxDRuMesK7eOmdOljppaD0gI9HoNgMkY2005KnZjIf0BMndqiI5YJI4LrSFtWkkn
aILJ9BTU15KTm3j4QFG6sqrD9OP20YqEcUFWpnEMzCd0KkrpmwR4zwlMMeW7bOzkLBf471XvgHFm
Q5Z1vMzyE/eJBISEiKjIvUOkJGGwJ4k7oc5eeT9vr2ldka6S+Hn70qeRlhc4oMoxAzvclVvJbXzm
u5JNY/ZKt/kFMco276NTKqpRzPb3h7IsZHN33UYmVPNzrBLTNGp1rs2/scXF97l7Euy/bSwL6biH
oWrVbsrvhWiAZj0sLWRwt6Sok/uipgjwkmfed2PumOB2H9v2paxT1SaNAei6ML8zc8v12uEbwF9c
wQnOEm7tIufl1DbxlN7C44hybt35EcujdvTZudZhpkn3nULU8CxQTsK5uCDT0FtUIC+PQElFKOpl
mRNWFYvkWmAG641heFqXdRm4ViaPKkCA0BdIFp6/zfdfZOkbcoSDwxwywEdtY1s6gz2TIydb5eI7
6k7kzeaV/Lm1V/GceyFmlVJ1bvSQwySxzbrNbFmVNSahKVqw1FVboGjmU9FOAOAkblOlWqahQZAP
aOm2KA9DKMhERd/nAgbp4jYByBC4OYyQZVF/HBRVUFqad+OP3VosgfP9ydij0D6hGK1VOszgeQRT
d7Pz+5Neg1cnECRp69WYhTjucBDiUi0YMAdi+vQoReRrObOipXRv5JVdWhbIpslZSUun1+JtVmNK
vFM3XmUI3ib/43+A58nAVBLVeQwKb9KawGt+vU0xb5u6/oP+Vh2bg/eRudJFjHy4ntvTq8D5qBeX
lzRNS9+q0b2X3FX72lZ23U55mMfhgR3iUIEPXdebqzBOL2nfVvGkSzjU6TCB90J0cxWuhlPMzGgV
tOfiWSvY/1PE0JzGRY8E6CvnlkuBs1y16MXe8To6eJXp58UsLbjo9oxjPOXzkF7nlhd5l9i6W78O
f3M/WgjlNNX0AznwTNw2ixYvGFLApuzSVS+Cpa2b3/WkuPTEHGJviAKk8emndK72yQ/zS+b4ru6Q
h6xEKylwQ3aBW26AxinY1fnLfxr+b8k8mgBauQLENpTw/mmiiLfk/zTjK1IVfoRNblI5NzvUnirn
H+5Jy2cNYCSlbeJi9EukLAJd0bj0ITYMTe7nQbM0v4Tjtol2qQgoT+Q8NC590Kzcr6cBsXRoweVK
c0CoKizYaE6O8VU3cSVH1Ai1Gr2poSgEg6MaZqz+7T36rlaGpqtR72q2k+Q042Ns7cP2r1T+KoXb
O/SOe0Ynw0dl7SFBgSPzN6rSCC54oqVwm0d6VHDHpkYfhTywKH4Lu8Apu0NQClz8uiJcF8M53LKM
/KjtC9S+Onl0pIR8ghSqsg0Tic9tIxZJmn9fuHar9BvMfOFwkEyW/Wm0TlUsOJlVhC2Q6P5WAM7h
ahYqYskwM8U402ZyrE0JCwLfqUMerXsPdHczEJtqHDK7BlHhVuQsRIfGeeBglP2wUfCklvq6xSyq
DDaRkq9dOm46tf9yez9X+aCXi+Vcb5YXeQu8Kjw7bbPn1J2O2kFx5J/ZOTrrTpmzwc030l52EDrP
MzIBYLQvsqitQvgvONecykgeaAgrr4itH2Kn3+lut8n2c19OccQlGRltXKI/MGEAG633ld38FHOm
rYfy3wfPj/RpGkFjfosSTOz7d2hc2abW3xiKLlMNhQkwBujcOsdalbzJQixXVeVMs9IxI3OXxSLs
5/XCzlUODxtlhFVmSAN6HSnrXf8YupiwKRQwNs4E9OYx3LS1XYrCwer1fyGUc5yVR6W4lNDzo09k
T+NWZlLrobs4u8vUcVv0rWiKdtVSFgI5H1ro4FnOJrgdNA5GbGYDRhuzm+rSnezrd4PhPZaDfwGo
J2a1ChZlZNPF+SUrR1ZH/rFSrF2oWdvbBrWqQ4v/xLncDCBhyuTN9WxP3w1KtwNCmiCbEJ4u527l
MSaDIeMqpIBGkIBkOj7ktjlDDn6U+whDQNKP24ta9bqLRfFet/WiVgs6bDQ4UxvFc80xOPde+3Fb
zPptdiGH87xBXoAVzASoQBay+FvhMcXpT6qr7AIntBt3crUdCJ7LvQ4kQGo3J8kRNd2vv0cs/gLn
fWvTHApFnZvItsoG/nA3s/5MO33fIAOGzwdth/Umspx1pSFoEwU8oGwQTuhEczmSA/Q7qtbTaLrx
9Hp7Y9d7XfSrAM7LK2o4lE0Df+AlwASgG2MXAqkrAXLddJ+Co96N3ORFtKr13G0hlfN2oembUWhA
agJYTJR5Bpbaoe0/V+iwwaSaL4RtnvfpjzxbNzRVMQ3LUmROT/0poZ5CAWSqxzVD8YyV0yaovveF
owxfb2/puklcRXGqOhhFEE0mWrx7NYtZoTW101LQN2qjlbq3Rf2HWVxlcepRBE3rqx3mdbRtdJEP
6SOct22Cu8B8MuwJowAJOA+7rbWvPupPypqTqJNo3dFe/wCnPgX2OjMNlHnQz87G9nFoQ7w1myxT
N7eX+h+u7SqJUxmil3mVpVAZP2E6ZcgoWXvCBbQKAO8Y/oCXP4PMQ9QmKFgfH/h9OLeptuDflNRO
srtpevQxqqI5txcn0M5fldJF7hplUa0YAIxxLPNACVBM4kM3ueb0PcSk+W1R624MxNoU4OIEwKZc
GGqzcJJIgapEE2/8+/k9sNyqwK+7mBlQMjMXy9vOw1iil871K+hCMBebestQlalAjatxjF/D5tMO
9XJmbE2QSImQAdY9zEIaZ/Do7gSrNwaAwP9SfmaXdhsgCqLSOgAQFKAWrmggZ9VRL+RxVp8mYBMr
Q+CC0eqhmvaS6PurKgLtRxsYOtxM/gKv9VaUTcY8kC0/ySFhpAKJzvDRS+aG1I3A2Nb9ykIalz/V
oREgG9UbvIFjjsTOHA/VssjxT/SuemLVK/C0XLe7b34271HJRA+Bq3tpgk/VMEDJQn7dCRbmUFYd
6dQIWQxV0fnja5KxTZrJ+nLbEvC9taCwkMNppBZ3UTlKAx7f83NY+0zFcCLLhixlZjuhAe2u1gun
9oJTVaa7Msbou4xSeS8xRSM2qWKmF5bTTrjykS9T8r0dKtB3x2eg6DlZMjGrMx9pUNvW8FXGDGqA
OupQ3uXmpwRMHK9vmSUfY8DvxyXYkaPqi0Uujf85eB9Jnm0N7c5TR8fAQPPQnHLjq9Sc/Myyi/qt
8RMHfRmu0W2b/DAWP9WqtRM5OoV6ZNNom8R3WrhRx30m33sSBeki7onAKaT05CXfjPBbk34d6osP
kLc2LWwpCFgqx3hxlZmXfETIsCLpmMstCvY/9PB+MPaG9V3SClb4d2H/1OLROaPoxQAOjVU8JNRn
mtKx1AJ2PJhJ/Br1zoQRBPGxIiwxLBaAM1vJpF0g41qjdczIX9o8ARcFIlJ1PwDomGb7JlHZqKIy
Gxd2Tg9akGzr5qmIso2FZjMtsrZq+5J1pzq75Gg8yYYAV5VwB7gfO6hfzUzZWvInRgoxGbI3y6eW
vHXee2Bss3I7xu9F2rPW/5AQ9rXe2Ohe6URVas/YM2qFZnbrrghfqPHQ1m4Z6A6aFJOIoK/OzRLH
L9+nSbOTwrXGra67ZqkdssE6ErT0pDVxy3yn9E8hOQ5SznxySs0vE0VflzdCj3wWGmARmyoWJqex
vku8dmt2u9jwWNa+9tlkB9lDot+NycGk6SZXAlZaJdPJR1TdxfQxI7t6fJHS+7LeWyMQgbB2PSdg
n8YQ3nuD7lO5fA91Jy9OavKixok7hKZbxwYaUxtmDd132n8UePvxdRb3GtP6Ax5jHU/T7QFaLJuH
sT5N3qXGBiXq2wC8fCW2ZS89ltpPH+2RIaEJsEfjR0mqmFll7y1tmA5MkqJleTExKY73AIMwDQMX
8NG1LDef9kPSg0+xtYdc/kiU2Imrwra0Myl8u4wruyimXZP4TGk2gfwmtV+HElE8tHUlcwYfkG+B
5GYAm8u6/CD17VbLPNa1yWaIU0blkal9aOflC5DpdzHZ0u5nXuDmJsW2Eih3BgJoaGXugL0vuq1p
XdpQAWYLGqIG2U7Vlvlwo1Q6QNlLsB9l1HeVMHbkNmfU9OzUqi7d9E61U1ycrBgl7ix2i+jOw00K
MEwyTmgCh28/Hql3J+EON5bojdzJzQHU3YwWku01oFTN73vgXRFXie+HdHJ1P8eX+31IQhaSp4SA
dLuH6gAUW8q3DZjL1eHDyAx7JD7ym20h79P0DW3MGpy92T2G5LVS98P4fVC3reEa7THXHuPAsAfT
txVCbSUBKE1+Jl2IR3Z0qjefzbhpEx0IFzIbSHWfoUtEJd+k2Md/PzWo+2nl9zT/SZTXttiZdc+G
8KwYx055SIudLoW7Sn/0m/Q5K2wA0thoGndmYMhufLeal4qeCoqYEOLeA5OuAnTTjpey8pms7zwf
CpqNbIi/UjTvDc3nkIKpQMONyfxiRSqmSAfb0DZFhKXnxzauwRn4UrQeSyJcBPwnQuH2KQvj70ln
FxYIuGKWBqHdwbPk5WPUtBuveyvhqjLfZPlo7LqmZ6NpIsQf0YoWY6pCv/fRPxqDPFR506hnD7Lj
4YhjEKTmMYgln7L0a1j/QM+Ng3fZ+1RWL+2o2zpeKkdftuWp2lUwNr9B2+sIUu8BtYGE9f1z5kO5
K2sDOhInr2CVuR1M0larc4a0nyn6Q0q/G7A32v0w8+P8alG30a5OsCttXL6MIzlJ7ejEyLh8w7PR
f+20XomFHbW0ZpZ5GnzP1rWJEbDJ9uTclRJrB3RnxD+7AUeV7yJvF1X5vqTfiHkva8MuCVtWN5Gd
ea8F2dZyY4/Vw1Q/kuGge1+ToHBofEzlLR0fcjwxFt05yQLmqTVLi7OH5hJ/9tWdgsfGS1Te1bSx
Nc+wayijmuHlxdrT5tyBy67AMO7kBW4WdIdcfkj8dwXQ9GqTsiB/HI2MRZZbjq4/3o0qiAW9D598
SzJnMuH2m4RV4SWoX6bIzTqLNXAvFCS2OqnsLqgcCSBxQ8385MlTz376WpV7r//Z0zsj/EjkdxoV
zghHAX7Evv05SOE2sjS7UJ8so38hfmWrvpsnD6ny2jf3dfKukCdN3UcYHaqH7/9D2nUtyY0DyS9i
BEEDkq90bccbmReG3NB7z6+/xOydmgtRjYvZZ4W6BmAhUSiTGWd3o/7VIscR3bCq9hTNoVNJjxNY
6a2gcwa0onQvlap4/dT7xgzabGX6ZOKSHuJTSd256ex8VG1Dm6E/HTr9fByN3QQHCyb8vjadautR
zz+nBKDtYgzNVuLG7vRfWX8Kc69fUjuy4LuQm9XHN0ZTMde7FN1bZm8TPXKMofWR+HdK7a4vXCvY
kwxqyXg0IiIprc9ThIaroHRB93MkwVkZ3kLtV5w+d0bvKXPkkWmn5uFRll7Aw+JoReoEit2qiY35
H8x37Kz2+xTvLQmdxsVbFLEbnjrz9FWb0ewfdXYWe3S5wfe4A6EBLibDCTPHCM5RpdpIKdlBcDcO
n4rlxWqfBuWIlgycb8Wb6vlcprUzEEhkk/NsPtSZ4hMrdyzjPsOWKdGPvDH36ARwiurXPNwagXas
jBurUTxLfRzl2JNLLzfRU6ZiodW3lp70epfIB1N6XPLOIRaaFZoMR+/HO/Dqhh1iS/r5IU/QlpLE
920PgqLkRs5DN4Yg6NgVnoobAArlDjEMJ5Z8afkqzZYTdqYD3FCkm9A4B9WdatwaMkgBlmeCMSxd
9hoZpB25N4KuLcj9OlU+p8kI9welx/A25l+T0vACnFdjxBU8amgcOyn4E7XkiynL52l4bqHkN6BL
Tr6LAPTJbStXHjTFvLoOnaS4DYKfsmS5jYQxc4gUBFluZ+VtiatSa/ZTQqBgVNlFAfnNmY0dQZev
PAQTdRYdlO3kZyZndpAfyXwzjK/tGPtZBZ6sCfXe8sbIaifITiYNbDP4DqV0uzBlW1VGTOmHbpjv
CL5nbB0jRbINdUbW80VBM5816Aj/RscqEFAtBWD5tsotp1tUbyIPpL0tyE0gmchkNPY8ivpSN9/W
q/Cbe6JFgWYYAUsCzfmboj0HkgEkPw1ZJnrybr6dVoa4t9kUExLqrHKt28pxfq38/KX/hhehT3/S
niUN91XpDC+JMM+1mQpaGebSM31ohHOsorpr9Difh0n3y0CQ6haZ4BIweQp31UNoKcIrvxRhh6ON
cD+QyP76a2n7+b5aC5d/MSFUNaC1FxJy6LrVMQwa78IDiP2czhEzt2xney7W/uiti+ccBGR4gDJi
ndx7T1H8QKcY9Lbq76JkweYeWhoTXzGQZeXJSJSKBkY1IVAx2dvHBEPRo9UK6jvbCYmLEZ6OpIqN
UUUPTOemr9UhRWyDNsHWL14V39z3SF2JitWbxUoNQs+grMXcM7I9/y6INlIJtfYOklvm1+JgKG77
wKTilecJHfTktX2a3dkFxYXzthfpe26udW2aO3CSGiRlzuS0WcM50ru78oHl6Y0H1cF980skBrj1
/dbmuGOWGP+30gkMEcW9hkd7tbvu/uwY8fnjtQnumLVpW+Zo0xjcmMyfaDc9N5p6REkLhdcedJrJ
3mhl/7pJ0aq4A1eBSUEBDw/Aw7qZECb08Tejf7huYzMbqKFLlkDoT2EjCP92kjyNLatEzyW+1D+U
38QtmFaHM/+AKDR0E+ZT+PSROvbaKJd3yQcriUiK8WS86Twl/45WZKeob8vqKFidvPnVLqvjjkDX
DDqtEgjbzcdg1+9CL4VmH+t6FKXBNxNm6yVxHi8bNdbUgnSFMeeiGdjrH9koAlraPNNFFABu+P6g
2MVO+onGESFL/FbGbG2eOwFB0ZK+t1pcpdHDrPwy+i+CndxKla0NcP4/L7UUJYzjbzyOnuzhKQ6V
YvnApqG7neUaz9ftbZb91/Y45++1Se4aCRPKnVvaN8pr/W1xtV8Zeg8Olocn4bdoH8QYAZIAYchm
PMaukKiUfbI/j/xv56HMuVZZyIDiBUhlFK1RcHApyGf6XXqDyZnRaU7hefCAZZ4FMVjdub52wbfk
Z7lKYoRSO+BbIhwNh4OVCnpN/4LOl4Vxyd1iop3SKGCmHx3UNc76d5aGZ5Svyw3k4nwRvdI2jl3M
cRAzZ32vqQnUhFNTdhqSOVL+Nk2tYNdEVjhMCVsFItIZGppM8pz3X+TpJEmH6x9m2yGg+6PqVAeP
LNfFEA6j0ksFNIKR0XKo9KNESqAc7rv2AxN2GPX5bYf7Pv20IP1dAx5bhOR9g6fDbI+GABu39+ti
hPsqZh9HWNCIxso5dbri8zQfiCRSmN0M49ZL4b5KBo4oVdI05J5t6057s07hcb4zPGoTJ9k3TonM
iCBOFX0kDvK1SlfQPQP1gxLiv6AbRG7612KcrFjUQbd9TC8byCF+VligKdHBVYtXp60u445OiyC2
F5ngUN3q0lyF2ADo0csvpLg1Uve6Q7P//yfCXZbAgXqbVWNetfj9vjjp+fNAJaTqP/XyAxkER+cv
ccbFFIfniYQh27KqkQu861ymDp3ckQCcbj2UUq2j7DP1xnEvbDwSeAP/jAjVtu4sVvbvxlNtfIry
Xw2GrtWn6/u4+TZauTkvfT0hSypZKrpTrMI2d1AwcSRvQFkExc3SlU+iWqDQHocQZdXV6M5HVZqV
5xhDXnDQDqzUj7Z592P4/fvT8U36NSR1pSmEoyeRjoGq4mWQ6IvaNYIIW+DsKvv31XWbJ3ptQul+
crPuqQGBNvnIYSKYpQX9k2VgIObfv9+0TRNK7x4Y+CWIe1NRKM3g/4/TdDHAs2j0bZ+GkwpfG3z2
UVA3elgerF3pZ7tasJZN8F6Z4m6itpwzg5TWgPLTo2nUNikXxxTJC2yiw8oI52QL1UDGDe0hN+7h
1TWKOZo7RrHhZmqU2hgQbQRX+KYHrAxyV5JEimgpR8QlvZVgbAhSQHImwiH2R1/7SJyXQZ6gZZR8
bLh79BQPauFO7ihP9aE4hr4q6BcWfSbuLorREzN0LchGMD/0WGWaPw7mL7DTC668zUFEbbVx3FXU
m0MEWQd02zduB7lF6dxZ6I9RnPIh9Jp9/1n5qdwpvvoN6tcCRxT5CPv31aGth07LoxnPHmls0ZJc
1FK361Em2A1jq3+iiQpy/zJl0q/XEXd7Z3Xc5TpRqcIzT1QYMFBUA1mvFjp4iGI+J4mMnC4RmNkc
UURP92873A0JLaNKQd3sn1AZt6MTfNHc9lz74+lDnblrWxxAtebUWJUFrh+jCegTpo2tt1GN88MS
pennxgAbvjmU2bJT8pTcVzqNFntOJRRSg9aZ+uxb3cxdaQ+QmhLppmzeopdd4F9CkDPJW2NCb4uC
Ko4Un+cytxvU3huUEq9/1+23ycoUh2y0WjJtHNA8pz0sPvo7T1Zuxy/kcfSjvXICg4logn/7Ll1Z
5GCuUkz0CQV4bpk3JnRtyxsL7PH9GRxwdvEhvoDVN+ZH+RuQGxUV04YkU+UpIbnLdN0pFEtAByI4
HpRDuYWo01i2OuYUmgoo+n1GT8U0f77+rURGOHQLrNYKaU0R0tFDONx01c8GTS/XbQj9gYO2elxI
MjCxb5a6R96BTWXdU5ci1qF7NKl9uW5PtCYOzwytbgszZQmj5NCPN/r4ohUCtN6+5X5DCuUgpehq
vTf0GblsAtJoZTpYlim45bZXYVqUaCYEcRVuFcHUJFLc4LwGeuXUpmVLCureBRF8nG1YuJjhVpJo
IXraQzwfWLcLFJVogKYg7Syj7+L6V/mLF1wscdAYWbmUBgnOqFL7qLCzpkXQsrhFfuje3pXfQe0t
sClYHP9yqKPcgrLQiEYtqNEoBTnWSXlces3Wk1ZwWrcv0d+r418PQ6ix/mAEWpr5SR12BLneOUat
rxhsSxJeaSyK+jMCulhT/n1lt0qiEEQleLe+dW70E+VFO3ItR53R0leA8VqU7N3sMNfIxSAX1slV
kOvDDEhvXOPH8Gzsp1Mrgb5x9me3dIeb9E465J8EHrOZ+V0Z5RAw6KEwNGYxJjijsv1cUQpK54hC
4GiRze+pqag+mdMZxBBw3TlEdcRoFipwoXce52tbzSGkGS2qRSKIEY/O4sePFPJKA1gimhOjEwZh
IMghqgeIpwvsilyXw8wqq0D+FSEoMyfdyZr8tR9m1Qmj5BYv/CfBRoucl8MaNG/qIdisIUN/h9Y6
R3lJ/PKIEQIHRCkQdkBh/w7tjf+PceRNP8aklAWEIwqmpv7tx0qLDNkSvUfy3bk7RBDfAOeV4aEr
xk+fuhtRYmkTVFf2OI8KyaDXoGrGTUQwezIqZ0Wu/Vwd/esbunk9rMxwPtMpoLeOIjyCZGVnxHdy
Ibi1tzMxKwOcd1hzkoRdib7H5AA6g/ZVgcwfS6mbdrTv3mY3w6QzU9/6yLJ0U1Wha4OQndu9Wp3b
BjQfaLUdsx9FG5/kaPSum3jvxf/juCkXG9zWET0xtDLPIWQc5n6AhjQwtyPQ0n80Pdhb49QnOtoK
I4RCkWjwil1A10xzmzoWMG6h19Y1JKg+5PNhRn+XViQvHfrPKk33aBo8Za31KFgyA+trdrnTR4dI
S1XmLdqNdaf76ZF1uU+NLbuMwERUEhGtkrvwZ7XRAmtcIOI8UP11Vg0UDeBPbgU1MPDKG6jVT2hs
6Su5dtoqfxMslv38tcXyUQAdewU1UQScn5uDAZ1ITH02uV19CvYgJYBgvfU87/pDcjTu5/+40fzY
pDYY1oKADfWoz/QB1BEYJ6hOxZvi/39mCZi3XFmowT2CUsjWJLqOvAEZSzfq9mUZeV333ex+Xd9R
diCu2WHetXq9m1E/oyKMZ4KE9uQurOypfIuVl+tGRIvhcLrsEzC3xBkuwaRFt6ZstzEUcXrdqUUK
9qLlcBgTxPGYNUpLXUt/7cpPZvqY9c/XFyPCGIP9Dastg2Y0XoslHnCgZXHjfXxsoMqOEqQvGjcU
LYZDlCHJl0FPkeLTNQZk+nEucmeRA0EZaPu6+Y2ZBgcgvSKZscQ0lHPrySAvZnW4vmGiZXCQMcYx
KUOT9U2MUAGWrd42iuJnmdTOdTuidXDYYAxjHA4avGxuAzsYK68I4t11E4KlmFw9uFQZmQFy1Hjv
fp+LxzZ+MTMB05DgrJjcwe8UjEWAxBqhMthO9PRcYJa9vplHQQVYtBLu3MsxjTU9BZBixMVQD0b6
tIgaBrYL+IqlUAuFEYx2cR8k1uJ87lnzt/EkO+Fe3wcH2Us9DG18MQ/qPvLjXeOpx3dmlZv8vtuR
xI2/X/9ifzmtv/8I/hGXGJmSdkYDJd7wcTT9tv1ptdT2w3kntWet/hLOgX3d5PYddbHIfUHdyOWi
BtuVKyVyY5MBgy+zjqFoTKcMMyg28vxG60LBA3L7fXzZbJX7oHpLx2rIEZsqD8VB8fIH05UPxlek
mTz0y32y9tcXuZ1wXtnjMF1GeNmjJf8f1hroRD/Qw/RgOdJj9n1wBq90swe8q6bERreIKBmwfdIv
O8z+fYXATUhnCBxjhyET4vbp/GiWmujxz1Dvj4tRVUBpjGk7U+a50yB8Aopw9kYmcglNwQ6t9cSW
9dCt9eG1MgdBnWBzSStzHEhWi1KEIVP1qwwDVH4s5xAIwEtkgjuOCEMNlVIk6+Cg9px8jSf/uk9c
3zIic+gI6spIGSsDjj9qfh0+j/WPJjxL1XIzhi/XTV1fC+FpeLROa3Ujg7cX4beRTXQoj9cNbOLj
7+9BZO44kVTRc9qiupCP3yjkmUb9V4EhjutGtmsLKyvcISIV6ChA4D79LyvvAmmrDhO4po8mMcHH
ES2IOzO9tdDQxOQd2CJ/DeV+JK/D9HB9OSIT7N9Xx3KJeiPpGvjw1B+L8jhOT5JosH4b5lY7xsVE
ZhJUqUoRr8av5m46JHemG+zbH71Lwc2sfhG9WbczVyt7zOdXaxrlTs/oGA1uOGMMhKUdwaeRPOXO
WNkgwFmc9j7xJFXInrVdk1gZ5gABk0LE1Dq0fjK2Lqbm28h28gkZVohMtN9DUSuL6Oxy4GB01aBq
HWiNaDKCdbaq7dZcHpGS/Npa8yEfRsH9wX7v7/BK3q/t1b4mZGrndihZCiLek73lMfogeS9qkxC4
JD9VPwUaZhsqsAtKC7JDaWWD7/OMBIvo9hXZ4eAi0+koheCBRuG/OSseMtMHAhrYHUpKdudkX7Pd
/DH9R01Fhh+zfSgZ86SXo1oaAGEwP7Bp+uGQwSsZrafqxU+B95GjfTHFHbu5XAjUxXDbD0P+Yna+
WfVvpSR6KWw7xcUKd9iqgFnp3+Gww/uahYdMTlDUqfuXs3Wxw50tdV460gTonQHrq0+dekcP5FbD
YWZyjxDK/m97xx0tCHNDNFMBDUEZlPe0UTBqTjHvQxRBfm071L34A5+ggKoJ6u4d2BWyQ3dYQIvT
2TNqpmIFy21v/71/fHJCHVolCgM8HtTmJtSIbYUPTT8Itk30lQzuTJGgTstxRjgx+BjvYiT8UKdx
WJonOZbEEaXM2Uf/E5Es3TBA/K+ZfPPRLI/GQiDtA16zyM5AUNerr3lx7iRMU/80cpG57T28mGP/
vgLAOUjlAap8CPhS2TPaJ3RR2NDEc6/7HjuX1xbFndswKU010pHpDYdldK2Mai6IBCN3mG/Qe/p6
3dh2UHZZEnd8iyYJTEiUsxmaKt9Z6Vz4EQ0HwZI2rYAjmbDPpILvl9s4y9JUEgD1xqa9yWv9totE
nDrbUcbKBud6EBEMsrDGyzV/tT5b38udBHa00R2fpR2Sqr6IKHn7MbWyx8WBrYkRDDXAI9U0HPOB
EdNCL+gFU6UFBGKy2wHkVsoeKV37g2NWIK/7vZ9sv9eOqAfpCIE9NN1hdnln+O1N6UA1hK0XI4te
cpKESeRN31+Z5HzfiPK0T2Vk6ZceE+dzi9GkAhkbUTuhyAzn/HNpRd3S4IilbeaQIncTGVP+hgCn
RP7IeX1Gl3Kqc8C7UQyzrSbRy5gQoSCyaC3clWVKfVz0EjyEJR3JHd1pTndPTsoBTKcs+EVQ+GkR
vEm3bVJNszA6RnSej7ClqlY0Dep6YQk2rvFQhpjV7nNB2m67GqX9NsNfW7lGu74BjSsk1cBNe0A1
ep96iYv46QdIS5zhXYRZ/fIBrFoZ5VDErEBxLfcwOi6Yd75LMkF+bRN4V7/PIUjXlUuGlAwkCFTZ
7gfNHrJDjQluUxUE0oKPxHM5ZaSGyEVjIElsUT+Ik2NmzD91SIUI3Fxkh4MJWgw9aLORXSVSv5PC
Zi8p3S5QO8Fyth9cq41jf8cKjoY4bLu+Q5f46IB3BpOD+dF0653laEz6G5wvaMkScdGJPhYHFKji
ShOhFg6XcRiqzxX51lo7s/yIBC0Ok4nmUp0A0LlAMG3lcCllLM3SfmTtbaq6H/Hp37/PE0kvZDHD
eADeLdXN0t+3opzfNtJdfp87M0U9NKGmYoY6x4R+/xbPr//t7+fOjDUqVbzoLeh4qK8WR1NUhhL9
/dwtC4lDGR0ekNcMxn0uHRJJlJfcDlkvX1jjDgm4cKTWkvGwGB3ZYayGjN9Ms/OD6qHxVnBUNpej
qxC5VFjFm+czHFKiLNMIMtHGQJZVeqipYAhp2wA1wHZsWZTy0FImYzyFFgxE+luuvo367vr33oQU
/fL73G5lvVSPQa6iBkF1v40b31p0TyNCGVL2Xf8Igld2OEjJ9WlEGQ0FrtYDf/G5dTDcelvsjd2I
ccz4TiTjKto2Dk0kNHeazYRcAJ0elORMPtR0uVoOF3BoA5glKWGdncjhgqcKtf7eFKTy2G9c2zIu
3MA5H5pOxUywXL3m0uMIvd3qGyGHWahBtA34q+VwqDhPUp9YOvotdZncdmBRCZQQhCigeMrMbBcP
s7sMyslACm6Qm10mpTez/LMYs7PZzOehNT9yz13+HL7EN1dmoMgREvBpXJ2sSHUb8EJNcSnw/W2o
WNnhwBRduckcGO/TraM3HTI3ckG0U3ntodtFmjCfuHnWKPrkLQK+R03mdnkYIf0ezri+zVq16350
57iwIfMk2L3tZV3s8Hm90lTCQjfhOCxOZd3ytRP54KraJfsPIuDKGLeHRpLoCw4C+hgXKX3oh2m5
7VThrCy7dv44Cysr3LWkJPIizSVKASxbFDktFIwNNEsx2QTpQAVx43bD4Moad0mhRU+CTh8u2dEZ
veIeV8gpfxhObDoX7Of7xQM3zENyIwrvNkFrZZbD4iYcQTquIYys6v0UPZNgEnjGFqLgBGuKBh5j
XdM51CprC7L1TLm+NCtMzj4qBsanUy9O9xJoAq9fLJteqMsm1DBNqAERi1vNaI2NNmp4k4FmB3NY
xE6/Sk7tQrTWS59EbRqbE65ra9z90hh5k9KK4AV4V38D1RRK3EhUgYo+jDH9p7jNDcV7+vEjayTE
QI3ABJkxPyNO57qCkBI0ItSnzmXCVWiKf5cfGHbFjnrXrW25B5oafxvjzgCYd0MLXRsgF1C/1OQc
idxe9Puc15tDklR9BR6gKjxJoNQrBLu1BX/rv59zCHQAJJKR4Q7pQExsTIEXgSUypIbz37aJ84SQ
Fmj2tQAVugkirp0p5EvarBiuF8IFF1qaZx0N8SFGh+5YhBkf1Vsd/LnyXuTX7ErgcW9tijuxRhvN
akeQaFN2Ddo1uj24DP1cKES/fVhXvsXFGpZsSmPBxE7iV+NuOKv73AEZauUwIQ1xvov92rVVcReh
SRajgcIk7oz2HOl3JmTnWrCqFm40f5trUas9+xx/WtMJNSFJD+VOzloBrr9C7vDkyMluhu5v+8VK
Xq3g8BG3+22F73HB0GmODpyGuV16Vs3BUZTIvW5CsBB+QEFF+15gKKCMttran7N7fDJb0dF8KQlO
6l/cwQQHk6GYBrTwsKWrBAA1QI8KSO/eI4jZo054ZFVxBqTVi6iddRMXFIjOyYasoIjGHdhIy8Kq
HXBgsy7yMArvplq/08dMEO1tXn6Krhl4RVFN5uenC4r++PfkST8jy5+mTqmc5cHpMSbTRYKs3WYy
GRmG38Y4rBtHGdLfCirHnQsBiHNzhkYNgLWzl93ijOfCi/1UtvMvjSMed93EjJVtfj/jaS6sFDib
j5Ll902XOokVdneJ0psHQiownvYdJEb6nKVyWlmAv5teujLPoWNuBPUSTDhuOiPhjKddYqq+ahb7
rNUE1TaFdbP8cbRXtjh4LKcA5Q4rYbz7iuEWz4oDKYiT5BipzdTkGC9N4xmsFeo+d0Gp8nz9QG4G
iuvPzMHmJE+dpAdYa+POnuY0h36X6aiZtiiQKYgTlT1D634ffyRbpmOoQzOpgnPD1+XiZZLl8L2e
2cdOq/iZBfbZ6BAagjfoNhJoEHOkiBd11Jf/jQRt1mOUP8QKjTsWeDNSKnJbvILY1p73orG/LdeB
njk1VdSPMKPAfc6UtrO1VHPnzmDQDtIdiZ4T0KNKuuh4slCG95u1Ie67leCiUoIhRK0HItw7lMh8
yyEP/7woimPqfwTi1va4K2hsFm0hOYWMMxAh+5wtniEMuBmkXFkTn3lMlXo0mxFzy4N1qMCAXSWq
fd3dBZ+H5743S7PXF6ZZNM2fuhEC5gAy+dDVs+Ce27oQVrvFq9ZNo9Vp6jzorlXLp8YEoexAfjTL
R3qu12a4eDcoS30OEmB0TU9DQmwtrwUbJvok7N9X12jbWC0oqpFfaPTK09Tapd2y/2/fhAN7RbIM
fVjgyVUuDd9KPSh30wJ5HDuq+8StUcAXrGkrdlvvGgfv8ZwUEtRRwV1YDvY4eHHyiD4iuySjHWNI
fMSY3fUViryBAwXUBTqaJ8iAVtTrphkEqV6bfaQssF4VBwh5QCQ1ydjbin5eQh3VNpEe9maObW2C
w4ClJ+ji0jT0CT3Ft8GN8cSYzIa9/NO6UX6AfRKaXyLYEfgfz3UZocF8jDDD4sptvcewkD+pQvlH
ASjoXP4nTTB0lIaAnX8yM5lr3cYpuAIMr/M0v9kFt9J98Ch6eQucQueuJaoXUbr0SFvrpAHZL9Jc
RHbBK/PffI+nZUQRjPYWmodcLXpo89zu6YGiA/G6g2/esSvP0DmYkLKkbstF7dzaa9+6A9mbrvJM
71Qn9617UeQgOL86BxgVRpqh2YAXpTVDECFV1NHLhuIpkILRqcPwV6JAJL1a1O/XFylyRQ420kbL
0ec9dG5XPZvm25gI6iSbCaD1JnIwMVboH05ZdmR0sgOTBGOSa9AA8NmjBZPNwjezyAU5yKDDlNUL
qOhcs3ok/c8UloS8CyIbHGYkdOn0YsC4ZpxVhxkyFHqhuQN43P/Tx+GJRZahmZemAzR19bMS3c4i
krvNOH31cfg8WQdme4UU6OVhGelWPSIZ+BDc1zfdCZoTno7h5PE79Q3dns8sZg9FrIQC76McXGh1
MJmkYIMSUDfRuv5k1c0HZobWS+SiiSkoAroM2MNCJk4LVvtgeLJCvxBVnkRowY/wSpB4GMADM6KS
htDVLZ4iN7yJD9JuuIEqjkj4U7RzHFwsfdZOYUNx+0LZYCDa3spLwStu28mR5YJImQHmZ87EhF/O
AxNRUl2BlRisCw05Ro0oub7ZmQmKot9mOATKMA07GgoQKEFnZnvT7fMza2aQ9x/Jo64NcUhEq3mI
OzVBM1fxRUqex1b0Jtt69a4NcMgzyEUrTyVO06Cldj0kd0WaO3OJTny1WiCNkOzyoTnVjeHSyNAF
WLF9f1y2kYOktu00uYwg6Vm1mScHUPqgEC1C+PSlb+qbYJAcnan/XAcotmV/vm1+G+UrWm0MZQcL
+kkot5778Qs4/SOInUyW10idIH0h8Ea+W32oG3Sh1CbaXM1vQWjYSv0wdqLiyPapuqyHw6NQSfSu
LiYdRc209XSaGV4zTaNg10RWeEiSch3lYyhlqoMJEQb5qYkDAZ26aLfYn7B64VSFUYbFgDdUCJrP
RTNsdf4qxT+uf33ROjiASJYSmawGUflUmQfaVU4TzP51E39B1csX4dChC8yKIH0M3avYrg71sa1B
xwL5jtBlGRw1cUVxmGjnOJSIIMRt0Qn8Q1r2tIyv1HypZUHM9Zcnx2VRHFDIZVJC9xIxkX6HvLTP
euwXjHloT6AkslVP3mdO0NrXd1L0sTh8kM3+f/EhyHdhdZaW3fXfZx/iChS8hxprj1MSTAPVCLu6
9jjK3iybTmZ5sSJKdgjWwbMMW52CZvQKL4wulTxCVV+qZPf6UkQmOBRItazNQNEBHNfne6mFkJdF
2pfrNjbbqKli6kjeWVBP4RuISNNqdQZeI4QLbM6CnECJCrrX9MBGfUJXf75ub/vzXMyxNa8+z0gD
Kycmew5GKNEP6OWTQca6hKpHE+3LdVubWfb12jhgmAK9K+KCvQLt+LaK7dlj9DN64sxfYmdxcL0f
Y/CiZ7voKBpq+gtgXBbKAUZBLTPq2HuDMVime2KXu/gGcmgHMM1+agUh0ranXIxxYGE2NTTJjQWU
vcrOgrJdJggpRL/PAUVtDXU0jXjnFlDc1n/knSDhKvp9DhSMtI2qPANtfRFXtkl3USd4/m2j6e8N
4juGEtAMBHMH2cJKt449lCckM/s8hfN/+w48MYBEkQuIU6wjJoccAjkSJhKv+7RoIRwm4Oe7sMwJ
FlIfDNPO4zOhgghHBAkmFxfUcW8qi0xQocFrzPC7AlcdtPpQrXEUO/X7U/zp+qKYe/6J2Zevw4GC
XCyD3MUYisLO5epdRL+pQ2BP+vOiidKTov3jIKGfQ3BdtPBkvCkgoIVHS6nnO0kbBCdGZIc7/maQ
am1fTIgX8NxTwXilVq/BJBhpZMfi2r5xx14JimJQBuwbsej3CP1IBfizIyOGBJ4aQPFT8cxA2/VK
LfheguNqcnBgheFEZAt2q1l1A2k54FnlX3cJEXbzPNBJ3S1INSE4lY/xvr1JQ8cI7fwXvZ/2bMCM
Pc36yO40u+/s+ruYy5AdpCt7+wdN9FQskhICMf6R1k096RaNr7YEomjL1QQdZZsHQGUPXMbfrfGV
kzDuqdQNFqa/Yok+UypnztQqTQGBT9o/Ge0wnqQhj38K9pgd5D/WqOoaupPAcAcCBfz76jJepMZA
bp7ldVzZYTmxzIV45pnR/tM92H8O1+1tngnVNKlqEswy8SQ2oa40kjTg6ZTXt4vyrZ6eZlUUlm0/
41dGON/M52yhgQlSptaoW0gHQguwKu9BDPWqoePCM2h6TGWjtZUm/trmtWCJ22nGlXluSwfUJy2d
sQObN723uOOO7JvvMahqgx/Uj47RjYgzYDOguhjkbzbIJBYzscDHTkEeOkElcWCyYifF+sjVtrLD
5fFNDdQX83sO0HxJx30hYijcdA58Aguk79REMfnfvqiYdaD2LATQltCLVOU4jsQGD4sg0tg2oxuq
blCZWu9338rlc0OvC5IhywN2q468xK1bi6Tetu9PdE/+nw3uOsOEaI65UUBXcqieVQzGKPfxYXrM
D9o5OkJNQZi62jzHK4P83qHoSvURcW52ns6R0/+Kd+MP1tbAZs5AJCLyuffHzR/AoSEdh25DTVf+
iHOUUgtqikZR1r6iOamX79AYnTxJXoWW/WU3IGebgnNt3idO82PeqSLkYqf42h/AhUFWXlRJXrbA
rWN0T0DiH90ZpwDD1ORI/dQd9y/v1Hq+iIZ687StFs6FRlATMYMxIiPkjyGLKz/3gZ8oqoMk20fi
vJUhzoeyLMbOUxwHQ5MDv8foB/gKy8IPwswSmFI2r7qVLc590BTXTH2ljW507lxY9AsfYzfJE5RS
W5s+IT/kZF74ZLjV5+keaQFbOnyoErn6E7hwqawrkGFTdHYEWuAzzaNMsbzrt882NOsKRTuMbOLd
zEFz3ujgImWVyNa4bXTqtwuozobpq5zE57xe9hRq1l2ZnGZa3Ubm6HVQ/xshKlUSnQi2nH29P9z3
8qfwhddCgupeVNWdS1tINMyfh/yHYLGbB2RlgYPredKCWIo7DGuiIV4D2YV5SL/mu+B59E07dFIX
JEnvkmC1aNZ2M5bR0RqoUhNde+89USuEndOMDrmJCymBMHkLPdz+JatuDXDRh+lHaiorU9xdH88x
6cIMzUd18audA0cbTr0e2ZjHcgTbuf3BLovifKeIrFKxZBZV4DXPCIIDUN478aE/12c28z1/qksB
5d/mTXVZHJ/IsubRSicNN1VkBvYMBXYzcZZMcChERjg3SdJFR2UUz5Teepqbr01wq+mCjyQywdBn
5Q+FKhkkCnG0p+qZgGus6B9LURvaJiyv9oqD5TRR5mmYmSMk+xhdyd0Xg+wC4/m6Fwg8W+Ew2Vpm
jcgjShtjaznt+KnXD9P0FTLcevDzuqVtd7M0SKdiVSqvCWqqRjKRAo0ZpSFBkD2Yi30npfL+upXN
RnVIpP02w6Fu0eizShnHirbDcIKT3E25nTLJPExCaqK+z20/uBhju7vyg0zKZqUPRvS36M0+CQ23
LBQ/ymuBR783Uv+JrRc7HCgsoLiI0WeNJsEj67lkQ1uDHdqzEz7m4PZO3MCV77p9AbomyRkc9cj6
QOU9NK7wqOycZt6l36/v87bfXP4iDjxiVY7CMccJaLvGGaNfJjSvY+2s0Js5Gv+HtO9akhsHsv0i
RtCTeKUt295IemFIaonee379HvTcUVFobmFvzzxoIqSISgLITCTSnMO5WTi7zD5b02YmaSehuIhM
oNnf56C/5qU2OMpJGJ9BjL401LSBYxLvyvku5EFC8NSSMB5j6OdEVCqcYHhDu10ir7NGT3LVI3+q
nLddjOMI4zKb4gqXlaAUe31CcJ4GJ7yUOenH7QaHi6Wxw06NDLABleD+yE7j9/lePmhefGhv4gOs
G0i7Vhm/Q3nke8TNTvGLF15t4jfodLBQwx+Yc2DWWQwwPLFGNUlBJlw9yGAGVe/AgR4+q5YOGOrJ
b3zzZuK1zW1u70os4zFbkOJFvQiPmSXVrm8yPyeY7C47js1zl0e/Y+VbAEKjLWKE+i99jyyn1g8c
A4TvFp3ICyzxJFoULH3hJRt4y2P8p67V0SKbMGyzAatbchukpZUT77r32I5bV5vIOE4CiLluVhG3
RnvTV5zwoIgU2Y7yQydW6mRn+UEYOAHPpstayWScaJVFslxp7+lYDSMQD+PyRW1ulyiiZPec9VHd
++CwV7IY91gSs0/k6B2ltHhS0aEf3osJiCdGvDuqFHA6PFyR7bqnrgPhHperIbG1O8MMFOTVYgoB
8M/ztfTNO/TJOxVC48aO3NCTOHkHrkzGqVVz2Y0xgWNuXXqKmSMhnPsBqwC9N+2VLxEp2w3vOngf
Xvq4ucipACHgfbzpb8uIEa+UQo0Ar/NmW28s48tyEmtbB/UxbX7L95KtfRtcCdDYgV3hVaACj4zy
DCiHxqpv41ueK9q2mT8fxF5QItpCSCGCn77ABHnfETfMl/2oCZyM6nb9Tb/IYW4pLSJB2MxoTJrv
+9kKQBll7ue37vcE2FugJfGUmB7flX1m76xcahMjVtB11Xm9O7uFM+2qVzrNWnqxo33lmMxmh89q
cYw7b9tEqOUEN6R4oMTttR+eKaZgdPgUDJ++ksR4cD3uiFIHFY2mupPqgpreXQ40vRO5hR3519fF
0w3GjUt1kiOtMyEQ62+zdNmVxrdIa/+jEMZpR23Sx3UCIZWR+0Ma7IMkc8vR4NRmtgsYGCajFMSa
DPiPvy1vzJRWDFK0rbVutZ9AN66dqtvQbY6NK3sA+D23p8VN3MhF2fb6NtIVfNDFlWRmhXomaDLJ
dSRTutgdgue4eADVrjdovGfxZiS4EsTcTGqZ9LWgG+hp1J9N80VveKOZ26nUlQTmHooqvVNyhVa4
QFsDABK7tGNfeEZVyAGkq8NLbPIWxFxFSR11QzKrqFBI6JUc472hfwZQBQOG/6oFOweaSXkjjwqe
QcQAWq16K5VvIi9k4CyDHQRtpAURuo58cBU819D0Oinc6yq2aammKAIlABhcGsvqkwSRlBUJvGvd
nQb9sCx7knA8OD3aD1q8EkEXuYrpBkMah1hCTEcQVXXVXor3RBCs0HgBxomuh5wwi7cixlw1Jdbk
KkXTZAKibRmMiU3w2EVv17dt82BWa2Iss+n0tAsqdPSQsHlZIvGczhFnHVRFr20bY5NDCWgK4Fp1
72/6wht2vdfu5R2PZmm7zrZaCmOZSxSGZVJgKbQ+W9wKmAenEErpLe8K2t4zRVMAbSFTerK/9SBf
5FDPDSBW6vWbKcmWNvPoz7eP/iKBCc2SemoMZaTdM4tgNf1iDYJLeK/m7YDEvEhh7uxBFJJxCPBs
bpBjXxwKQKHe9Z5Ms7B7hROPUEX6qAUXYYzxKIYo1GGAFg4l9QTdn+OfEqIslfcA2hajE91QVWBP
saPzfVsQwRA6zemn7seYo7uqhVcLSwEXasF5Q3NksY5TBOlqXgno3JiXvTAFO2KIthBGltTw+mK3
9eHPqlj32RG5KhcVlw7QNHxRrHaRmB/AAMo5o03FJhhrV1QZ2CAse8FQNfh8FD2drsk8UwcpW8vb
s00fuhLBGGltdLVRtibKVfp004mmOzW6MwNaWxWL8zynx5rIv6+7uM1jIpjOBXaeqorstD5J2rLW
DG10jPo+C54IkgxS6pvJ/XUxm2e0EkM/Y3U7aJM6l2FUapiZN/eTJAEsRDkBHWd3Xcz2s20lh3Gn
i0SicpyAUoO4/mV2c7e2kT98i27ohHOMoaHU47UObuuFISNLgwqKygIRTMs8yUSjLQST+kvLENaX
PCrL7d27iGDdw5J22SRjZlLUj4p5XwivVfXM2Tnqlz+4IDDK/LsM+g2rEyq0Av6uhBXJfrXPD9MO
rTqO7GHXHN4VwVsOowxhFQdFO+CQ4jZ9rjX5RhLCp7kWOZWMLWsyRNGQJGqxpsjcRF0kFgBCA8J1
mSOVJJj5MQ1FW5RCuypzN63EQ9rNnLzB1nW+lsncTVlXRRI9rH9S9H7qU4CX/wPcOm9tzO2UyjlG
nWeEpe+P5dQdXofExsXuxWeaiQnt/FH5HVjDmexHHqH8JkzCepGMOraFMqptjNl3IE68kzujTmne
jYm13Od7QIr40t18fy/veHqz2cewFszoaJeFilGI78FS4ANRC0+M9IAq8CGFmrqCG9sUyhyIdrZp
qz5GGD4VRq2/gFFduU5J3abIz0T7wM/dCVjSxJetyubhV2/55bUgxpFJRa3V+oBUrEBuk/irkh2K
3iuAfsUx+63UxFoOc+WEQy4sVYNrWhZxZ/6qhptMQho23yXTbdj/zoxjqHEig83071omNaKVq1Ea
QQEYOO6c0Z6cs2BJ1lN46J8Ft/Va+T2lB3bH0b6+0i03vRLKzhx1jZ5GYomF6vNgxeDoNJIf1yVs
hoxrEYzDSSvSj9II1CXVb7/nbumntvGNUs8gWefykGO3nOhaGONpBIAdCnoOTZxIhpLE2Zx1e644
RW3ukhg/M6tyOw0U/aVIkLMy6lNUK6e+lx6SWDtO6ngKu/rOqMFyqk1nRMz3sqF417eVd3CMtwkS
owQvEbjKG7G2sirYSUTheG2ON32PKlYKWVI+GvS0oJcm+K4qx3zYkfFbLt21xoHLDskx7HfjWMmK
MoJIaJzxTg6/y6liDSgPCMvtTHj7tpmMWWsI40KmMR9AWY5RkcFTvPkcu1puRT80n4ZC+aOkwUl+
5qRUPPwUSSOYq/vbrvNILmOdYGnq+FWsn5b8+/Xf33zEGuIfASysedOJ5RTRPjbxMGD0iTaQ0QuH
j9O2fUgXQYwl97NAEqS9O8DcvwmAsorTZ6N46FX5v+0Yi/sDDAeBDHSia2q/6NNhGB6u79imkwAT
kARiN0VD5ufvE0HLlKS0GcKEPGstZfxd6V9gw9dlbPuIlRC6mSuNjgeQAg8dTqW3J4/O7CCLuSt2
s4fesyMv57wdfKykMVqdRVnWLQEmKvAu96o9RaJEj8Bed1pP8yU6JASK3uiZ27TJ20rmohTnLomH
AqukUxZqZlXetJtvFxv8R6jqvYvlPi026R4Rv/45P8aiaiExzXiKUIR9poCUvR/dZk7utz7YgY/D
D33/D2YqntXCqXkW/NwTHB4m9qYtSCrgomTFQO85cwVU7SIVYo+gKyeVJQSWQadCz/rMG6LdDJ1X
chg/X1YNAT0Nmuzm4k7S9mbyo+9FL0KfaBRhjBPQn7ysy/aRXlbGWIeciRF4oFBlJ8Vg62l7UPXK
nztesYm3gYx9hFWuBXKJEprSRF6rRe48op5XA8PcSB6v2+K2KAOjgbIkyTo7mBD0QRRrFDRqLlwz
vh81p5gLK4l218Vsb9xFDBN7hFK4CEWLqKCsXkoAHktKaakijz9t291LFzGs5qU50QlBok88BD6l
Oo33tMgMMGfOS3EzxFgJYlQvbVVRMzDV4ehjfBoFAM4RXuceTwSja+igD6cFqUtHruqnQKm/aj0P
qGCz8wAt3n9On1G0JA8WNU9QJw+/0ybS5DaqfbG3OleyC7c464uF5nKRk/fnLYzxxyre0Wq14Koc
G28MHxMuXSBVJjYxAcBhYPJKpgbyNcYHGnVaTVKFVVECgOFES+HDq+Hm++QYR9ZnWNlW0thngq6O
khgHCAXzufF0obF0Zblf9JZzMW82Ta3lMBFGOSNRGUnYtkA6CIngivFsFz+L/FYEasZcdE95Knti
M3iJ8nrdeLfjwsuGvt/nq/u6EruwKGM0i4BYb4+hRJoi008oc37R7OEc32q8tDNXImPI+ZxWJQFD
HI5Q8gSAOZdnGrsJZ0Bv+/2O17yxqZKrBTLmbJTxnAH9C/AS/aHOb8eFc3ibXnb1+4wtt4kUaHoA
UhDdrOKj1gnhqdInQIBK4LIVM0PlxL3b8gA+irDaJAo7iGWKytxUOmbbiHmWzQAD8rtIyxyl400x
8AQxMU4xKq0mRygTKqafF6klhrEd1Odc4o0Lbl4g8mVFjE1natw3Sofq3STLu0xonGjR9wA8dK+r
OkcMO2yVDqQwixDdEGlnPhJt9Nss3WVL41wXsx2mXZbDztfMvSL3WghjVn2gwB10X3IAefuT9pXE
B91JgK8ZWNk9coGPFL5K3n2O/8tYfQJzJWPmocB/6IzUyG3VvJYCsGnJ7+vr3HwmY3oIc4/wxgY7
81V0SlDNtH8/MvPW1rNSsCvdMG1tXHo7CcbSbopQswql4LVIbMaGK8lUcVcuq67HUYgUNNAke4DP
gtK3cQWfn2DcvkFXcpjLrJCzTA06zAtVX2abAvpFTlDY2VG3ZHQGRYf+B+/NzFsZY3JqmRWDgF54
JFi+qcIXOb+TASWq6j9kVbak/FRU3vVD3HbGCiAucJnqOpLjf++lobTzLE3y+J6iRlnzEeND7nyn
+BTftlwc3gq3r7qVQMYdZxhJU1QFbeutG91VAGc1RS8vLe2Qe+Ou4yVON21+JY3++0pVZqHSQkXW
8FyqbnTJq5e76jPjv0hx/NlBRhsTcSw0LUZAP0uHIXwOo50w/Gzz01IK1n88LEYhu1SpiJmWUPyT
6S/Ieehv4T47/sN+pHztvl6XR3/uQ6y1WhmjjcOANqgBaM9OHNxFJHdQMLSaprEVaddPKWdxm13W
631kboE6jseONFhc4xR76b3ELt91r3QEU3do1GruZE/dhV7tAl2bh3zF08v3z1tpShWkMvqHQoR6
Xb7vJoLeVTHcdaXiSbhrBaLd9wTY72CZGyLhVy/M3OQ7DfI+bjdQXCSUp1SVvTeStJ6QZ8ph/CfF
y0Fw3LiDi6kGn985v/2YUi6ymAuiNIK2qVNK0Cv/Xqq9mAvWVL8UICUxihtTuVFi29QLzhFTS7i2
QMbXSJnYVlIHfRpzPbLyoLipiHJMDEyfNk3GGXnetvzLChk/Q2LQk4CiBPg7Q+0BKNWOgVYUzKp9
3UZ4YhgHU0St3hogIHBa7ZgOt7r8Wki8Fhf6qdf2jfEwcrXMwhjTgGKsXpeye9aN+D8ug/EsS0Hp
qDKM5OrzbR7tNOk+5LWKb++UiRMRAVpgshOc2lyWIYrjCCejwbRMs/GA9PUmZuPL9RPZ1rI/ctjx
zBpvtriKArRNpKpFsi8Y/AMqzc+o7N3rgrbd40UQ82grShTIBRPhQV+AeiK18qa2lvi1r91Mkr3r
srbTqpgl+3+79wETt8iRyDGAxQZMPP1QeYk3WApQui3iz/uKS33O20TGVKd5KaZRmEeUWSS7y/qT
MIenXKzvRdPkmdCmeqvgEAIVBXrA2JnTOlhCUoy4QAdVPTdB8EtQosfr27ddK17JYK4ypCyLKmqQ
05nvWzdEZVy1c8t8Lsr35vLIgwvSM1uWrNkBfcMdOqQPAiczzlsmc78Bq00jbTRA/5t9091EC6c6
t2lflyWyF5g2mWiDW9BsUGavI3LAeZxb2cDJjW221BgrKYzSa32kBPGEx3uLRvkmtmS39nNbfov3
4GRAb3TiFj6PJndTGVcymcsKbVaDbMzQfVn1hvm0dLFVE49bi9uuRK/kMEpf9apRjAV8uXwf5071
hIDfA533LWYqzpIdApIB04Y+r49hO/JYiWVuKmUyAfIDiF7kQwwrONRgT2x2GiYCxOOnnsArUext
NQdZoC3QwUHq7LFuT6rUWHMd7q6bG0fVZXqgq1hKTQOiolkWlblo3883BXm5/vvcLWOuKxT9hoUI
5j8UNouDzvIzxa4oMPrKa/TbfJKttozxHGVc14lCPSEof/F+eE715n4shBeT5DsjNmx0EfjxOPEG
brcd/kou4y5MoV7qRMKNrFXnQkOeM7xNzPuJfO/71FLLykLa2O6Q/jEB6aDyRsh4ds42bI7jmMpA
sESWKXQWTzrNz4kj4O2bD5Z+i83ApCNJPkWiuPIubPPmFBhqKSJEdJrOr3Q/CB8m4b/ppsI6k34Z
a5XO81bhXZo+zxInKuC4YbYBMAtLs8jowB8Bd4L+1PfuEHPUn2NeCuMwyn7W5BQlSCcm7b0GCrSq
1O6vWxhvFYyjCJpwAm54D9T65rs2P4Sxr3OJSbdlaIpBRJQ0NXZOviBaGMlAL3G68bGonCTygOvx
mWVcRDCOqAfwa7HQ5vChEvNj3qWVXQBz8jwHC+9xs+0nLqIYlzRV05QpKez1fRwfvX6KLyGFwvPg
8mbUiRzJv7vG+COCrKwsaBhGbgD7FQKaEvyfwLKdwN4Teald7HTEMJpb7guQZ5bg403s8KWzRSvk
otz+L2748i2Mjyol1ILzFm/mqS18M0vtoUVxqerQgL8cAr3bJb1izY2+UwXdGyeF9zD6X7zUnw9g
5xHVIIvlPkL2KjnF3xUgoDYAKgZF1IDx2uqmuwnAu8HD9uWtmh2hD0xliesUtjHa8qHbF7eR0+wo
dJH6yo0Ntk39skDGW8UyWHnEiI6ex2iu1LwBFf8IxRK8bO6LG/GJnzrm7ikTBZVTn+piDJGaJdrx
g/gCJBiMmw725BahVT81dmXzOil5y2Q82liBnFJM0dkgy4D+7jMdAFBhqnPyDxzTIYxTG42m00Y6
eFl2P/rkbYnOZNiN9b1Z+//J7RDG7Yx5KgRTgNxDGhVeHt9kg2yHKadxkuM+2QmEMkwyAbYG44sd
PY7toUH39CcQwJHZ/9fZEMbZAN6X5GIBF90CKyvSOisNU0ubdOf6fm1n2jFnqYlEJbry/nxbBYyl
3IojilrUedKZ7tbOU6tXb3RnsmnDdCg+ZDZvXHBz/1YyGdMSzCHQlJZqQ0CIUw5y6MRKo3tahGIo
Z330tz5kcFayGJsCnpWBTnABpNCH0TU84Dd81c66RdHHAdrDqcFT7bomjDEmkpsC8EsRgcTTt2XG
Q7AhTpK+zPOP66vibSBjTpU6D4FACd2IGlvxeE6XyVLRVXhdyvZq0MKC8TGQVbK0xiIS72JCuWUE
8r3O7kwxtAbjpv8MGpWBNsV/xTCaDrAmoxsaJCEiA+cSvcVqZFfao8gbfdkuuKwEMXdmUha6RERq
tmq0VwbiAAPL0zLVkqLurC0F4sZ4rwWxK6WGaKkh6lqxca/NGUcn6YI+asmfBbO0MHEaGsnco8HK
DO8TYT8JZz1Af4NpurP0sExfrp/idqPeZdnsIKAQ121CVFThB29AILLcVnsksRC4iPsBt4vki57s
0JEcjlxqWdeWyVi5lACw3BhgDKqvABov99U78jzZplW4yJrZestRV4Wjrzpj6mJVDmRq0DKSnaTe
rt3Fi3dlagHD4RS/DI5sG15wL79jOCQi8ncLWMdr8BghQPImN0Q/k+ZrmSXNCOP+gXrjNi9SB3Bt
TxgH0U/jLITvn7hfIodmcEwn+t17SJl+z4AMkJx5vXWbN+/q9BlXEZEwU5MBpfdSforrYwA0fJT8
bTE/m+Lz9RPf9koXvWbuXkSgmgm6cFT85t4yzMJKiWr3LW+AYFMMeFrAmomWTHBoYo9XN5ZedKbc
0WeeMEk3lQw6Q3V6SCReXn7TSldi6MauxMhxvAxtjosjQl8/OK+r4Vcjgxwl2avC0Yh48H/bZrqS
x7hBoi1z0iS0nOFGT9NJtufn93j6oFvRQ/jVRdnb7XctJ3W57RRXYhmniCrjaJQqvG/rxg+04pfa
WgNIl8XWve5XYA+8l8OmlWKMn6imqhKDHYHv0hk04jLaWIP00I77sMtRH3oawax5XRt5chhTk7RC
GMouQc+JJtoZConDMpZWZgKtRsrfrsvaNLLVmhgjK8mEbB4mNBxdnJ/6eN51gbJrw8Ttqwkvsc8M
2gJB4c8WMhYQkWkYhgpL0oA8tZjKOQQRDREN7/qqNp3VSgxjAWjAS0c0mMB/ggLOquTkV5F/hlV+
vRRW68Uc7Kq02VjNc18Ll9t8jjhuibcMRsPjHF/dFfAX0egvMqBLv/6XbcJo/9+OQlUNATjCMYUN
kVwtTP124QHWb7u8fw/8wwRl3ZqFuWS42YLyd01KJx8OkcDjL9gUAqgA8HhjSgEsyH+vYzRCPAQp
6NigvBDjfsmPZtNwjHL7ubESwtzR1VDXgtBnaCW+H38LVmtLP5ofwvegt5YXESOu5sPE63rcPP+V
SPrvK0e+gPMM04oI+7ruQJKngdfuu2n8BiJkE5jCCnbu799XjTybAsrVJLRf1PY2kM5S5ctNaE8C
r1Fh+4guohjDbyJDTCuqynr/XWj8GOY/Dy/X1Zmaw4cQZbUcxuoFFFfzKoKM2rgJyWTpwrdKeBNI
ZPWy61yXJfGEMeavxpFB6hKvvvgFCH9usxd+pjvQyAGvxnRqxwBGrKdLDo3RKp+L8rWJNWSs1sq4
hjAU1CmUqWs4RXv10B7mA83s0ZGS5qg75Rc5dBe8g8XdyMtl0aP6sM2mIhmqIal4STGGgL/J1UrG
ylvJ76eDrjyMqR3z3jybCrOSwuh+0Oulole4mLrgOwa2rD55zvKFZ9S8tTAWsNSkqNMJRk1hsLOv
xjECdKiKWkVjUbQhGaNAocODFN9UndXSGFvQSUm6IcXSaNY3P3Q7xacjx5+hCAKyvo4ePRO+nR1e
z2q1KcoEMCpVfU6jF/EzML/r32e8rtSJidbiVepoRWiL5mkuzxqP0GnTA67WwOiaUdaROgENEXjP
fpz8jDpOror3+4yWyXof5DPmTgD8MR3HrL3VQx5w0qaKoVqh6jgKoJAzlqqJfbYEAfpZA0RztfCS
STsy/BonHvDfdjx8EcSONkatrOujTAWdu33vJx7N+WaWcpiBhhk7vBb5TQNdiWOK+mOgSZlRoPOs
VQ+GcjvUR6nnNQ5QFfrgalYyGBUDn26fhCgrAVFidOmbM1As+RZd8/Cp2tdPtQwQRTXppCPAbZj7
oxU0U20iXIdJkdiS8jzMe0y/WhVSHJzLg+7Nx3VdJDGXR9Kr6SwIaFuMJv2uDsVTJg24D6vXNG32
Spnv5yp9mJXGiir4CIH3Yts+uot4RiUxaD3VIPTB0914xkCRZfZ+l3AGojkyVCa2FEtV75oFntUo
ln07gpDPiPZlnu6vb+WmAV/OjB1XE6NxVOSGNicsslUq5newI/EYpLYt+M92qYwWxuGQyEAzRQFb
/tm1j1V0K5tvgVTa15eyvWNgKDF1oKxJ7KTtOKuBKOho6UiN6FzUgxuP/U4UC++6GKpbH3XvIoa5
fRZ5GsKIUgARfQQz6zdxsRJhtAxSWpLsq8Pv6+K2N+8ijjGqMUyMDqhRuCWQ8E2jx2H8HoMDUH29
Loa3eYxF6Wo9jAlYqkD5/lKlZ13ddeHb/78IUzRk+sIAdTg7RSbEUz7EzQgoL21Xzl+k+lhEL9dF
bPrwlQx2dkxAkwpwTDGDgWflAawDQHNT3yhgM524F48jzxNsnc5aHuPE09ks5GBGGDkAoR2glcOL
UP5SPhX9m5IqArkYEQNhxz6SZcqJQiFglVi1quhYLWclnThedcsVrIXQta5eSyLJU/BFwxWAW8vv
0sKVQonjbaiysrazFsEocxSW2djThsoaTz/SOA3g8w3QdwGDKJGc67qwpdFrWYxGV52mGYOObJMq
PZnjvSj9irjYLdtbBrwmTDDL0GomvErmKGllQEMBnQDzRWZk6Tyg7u1VXCTQL1gdihFOSqp2ULBe
eM1TlxiPqv6JGM4EFe+/i6CfsBIhjEWs1iaUK1hui+LNnB+uHwRvkxi9avWsCUKkwwAfGx6XUL6X
Kl4uiV64H/XqsgRGr+p8TMo0QCw16s0ARHrxrIyl1/XBYM39dFKW76Fs7sOCd3vyTofRMQBUZ0JA
kRa18ms0xpaU7ANwd1/fv82utPUBMeFGA6KhRNB6igtG+eklPLKAQn9LC5ltZ+nudXGcNbEtrTVy
HXFr0FpKd1C0b5p8SFVOFX3Ta1407kPluc9UXa5QlzIaACFGZ3n5Ug+SE6a8jDNH9d55nFaqLSct
Wqpn6gOUxNa6cQccMo52b7ZurE7nfTJxJaNczDwF4BhNZNAJksEb3QEcDMFpOXRoK7VzZzzyIMHf
D+GKwrPEKnVTm3ViQCXoE5j8qKEWMUDVjhTiXrFBj0BR2ced4IWe8SbueNP6m+0460UzPiNFi0wq
5Vi07NPG+Gk3HMo9BeESuA1Pm/qIaAGoM3hX6Cy3ajaCkLqk+6voiaXKs90rbhVEPCPbVJWVGMbR
FlNKgpYmv6bbiljF3vBidzrGz5Vm9aWle/QJSN4+YWormcwudt2gLO0Cz2sOD5HxpIo3df/rugje
shjnO5F8SsUBImL5UI73ksKZ+NlWf1nFGJoqIqhjJ0wqKUn7pUC3XwmozF3yJIPbLvLUyhoaK0Xf
6heaAyLOp+qpwHr8Vy47cTLHpAhSgixa7aJvvNunh8CRHtLTBKR10VNs/mjqptdaSWRivVbK5wWU
yADiCg5h5qTzl0x4lXgTvtvqflmX/PdtLJqCkkUzrpQlHMHioiq7nISGpQ7L7rpm8AQxsUsVD+I4
1hA0JO0rCEDPGD95EIf063Ux2wp4WQ9jV2leBktAWy+Q/rf6pX1Q2uT3dRHbF+TqZBg7SvO6bMMA
YWVVwnKbO2lnOsIvYYYzLB2U5D5TV1jrHmNUdatkQH/E21xfhscoIN+DgTefs5mgXstgQhoZz39h
CaDfoz04ggWgYGc4ohFsFoA4BCePRtO0s4qzth8wRviJ5MNaOBPX9EMNfvkWG6qZ9ddGbO+jQvJC
kficg9vK46zlMJHNMhZh0460H+asH9Aoco5PxO/Q6xh6PIexGSJedIRtvQlNopaRgv38t1X4/wYL
yrGqDy03bQQovhAvAml6rVvVitPTnPBSlRyb0hkfAQBfoRcEOHWC7q9a+ZmHDudg6C98iC9AcqxS
wCnAvTHaN6Mb1CwI3oL/8L2A6czBSxrVmNqLvc+U0cyVMEbbjCU0hXyBtmW1ZgnlrVw8i7kdJCUA
Ijkat3k8Ci28oN/RkFhWpz5shySXoXAy2mqzajcqb2X7en3zNk9nJYPxeHO7CFU0Rxgplpb7fqjG
I6hCJU73Bk8I4/LmuA2GYIYKGMOhNX4E8dP1RdAD/qAAq0UwLs6My0RtKL6U0ueOjqNQSlszf7ey
MyY8bk/eoTDKpkiZOqg1hkfntPGlNPsVieMpqkReX8hmCdpcLYpRtLmQClIQKFrnSZ7sJp7pBHeI
UR5py0tyDy4zzuW3nY9aSWQc3Ky1WTAvmL6mpKLZW+5Gt8RdHtBWdCi9Srd5kwqcrWS9nEEiEqkU
CVtKTxoGloWxt/Uq+kSmdbWPrJNLDBGs0LSunjT7GQDH4bnhwdNw9Jt1ccLUVqSkjdbi4sby6xRw
YobtjTIlTQQyOHD1mGAuV42yjGkNsVNdMb0J5NPIqx9umpCKzjdd1oGHbjJnH7VSZxCKRRvp3dEU
US0IFC+I+wOCpUORtc/XLZZa5AeLvYhjxzIkIS5auUVT3NjKtdVKot2GjSdK4JnQmx/XZW3u3koW
s3vtHCmjGFAkX3M+TGkByl+4cKs1p8/Ac5roF9NM+GsR3Wp/h8NtU5iyNoAwJ+nCn2hZ9waT1ye5
/YRZyWB8XWgQLcZ8LVLsj9pevm+/q27owi3ormqZ1nga/ILPx72tHZeFMU4vzAJJkoARhHhkxDQR
INUoL1Xi5DYtOpYDMtb1HcY+zrwr8F21PyrKRTLjBbu6KBoxg2Tz3J20W3W2wK1xTJzpmNNZw319
RykA8XpzhHuKhMEDY9xWnot8xi4Q7+l5QXndxPSQBi8R3NPIJTjc9B+XM2VHKSdkmIAPg8HsZgTQ
xbybuG0cnGWwY5Pt2JijUYvALgEpdn+XaV5hcqbXeSKYOK9bzKIFIBIYdprkW1/FsauqILsMuTcj
TxDzFmwK9MITAd7WbF6iAEiS4Y3MBZvhCaFHtkqUxV1UyFOAGSfSfFEnWyoTi5TedcdEdfeKbiv0
G1YyCk2ZygqIF05sdA9JK9h6N1rL2PhCE/pxVxyVkJd73o4qNAkPCMwQmGAK+ltmOozKP9lM5TG8
Ubwe1B1Wagd0NHrXubTUHracC5iayIdlrkQyWykT8LGJtIUo7worlF7IstiD+aiIohuDfKXdNyXv
/bTtJXXwk1NcU9A2MwXpQGiKPlWAZU0fpPCR4AkufTQNg18hu1Fs6Zfg8JCGN680He2ryPKIYKBn
dnYEOJBU9Ohekap7EU/CPLTnxZuTL9eVZtNXrMQwu2nqfZ8MIwYa+6gu3X6JE79R+ti9LmXT4a+k
MKo5Z/I4DCgWOIb5rGjnotC9YPgVJvtE5rHMbSdEDJlidSoKAaX83yopd3GjADTqH8BOGaNdCQYY
A6/cl07h89CJNxeGMR4VZwTGTIMRphVSDUoTXJ89cDPbxa3JaezPUfBFKf3rW7gdTqNxHAB4CN3w
/7/XtaDaEuQhorYwLDws30cdwTE7yWvHH+okujKpTk0aOcJcDVYXz0c1o9AVvLml/2V/L9/BXGHx
2Brq0qFGEr4snuG159A3H2nmHe1uHi/Zv6mel0WznSDhlPdC0cA5yyCtXYbeKkqOam66ExM4MIh0
NCDCMKqpCH0iSilIj2hupPC6XeOqHj+BSn/mg9cCHxl8pIgOAJUxZyB11uBMUUZHrvvOzrI8cttZ
K6y5BDs8R1OoN/ogi3LBA7EWWmkwJ5R3DdEEGqGqfrfH+K6nO5qf7OYdz0dtns5FEAtwGWXxgDZw
uEUiz/tkie2IJJzj2dy3lQjGwMLOwC6ZITK15FbTvs3mXuN1G21ik+FcCOhfkVqU2A6DkshGoFU0
nZ77YXibIrcI9CtHAyNI8ZLXzlw1+IuvnFOiJ86eEkF7Jai80BcCFKO/7TlRmkAKTWjE4AV+a82/
4gO5EfeTTXHUR1BSOxyBdKs+CJREOtKIVcofqhXZFLb1guYd1TdpwtFvNXv8qR0yd9zJIufcNt0E
uUhjaxSmvMjVDAwix8wcCmVpjggMJjsBpKslIr7mRdab/nEtkNUUOQ0apDgQWh/EF91OQFleHIE2
gzAe4Er6DW8AYsv1r+UxAWqO0aXuf0i7rh25cSz6RQIkUfFVoVRVnbPbL4LtsZVz1tfvYXvHpWZz
irs9wAYsBlu3Sd3EG87pDAV5CNFuidSDtEO+VuruMi7I5VSJ6KS4OchWHuNBVkqdN5c6QGt/wLJd
uwMMA3CoL7G9d0TbZ199T0DKfF5nuO8lwK0CIsUE7qrB1kLB+pWDc46uLT1NPtn1u+Sa3BhHfZ/e
WB4BjbDyldxZ6Liq+9LPHkRw2LwkaCueiXmTjFF5gNfrXgN4bysPr9alP66D+WsORUyY/6Cwp6My
XhOc4kq3rigfYZICXezML4LyIjlQa4w+1f3cHIwdNNB6RStiEy6nnNvEn6IyxKPDiLwGTupw/hvy
POhWFGMX0qoY6moD7Hi0lttF0y/tMHQV8LyeF8OLBVsxjDlUhd4OwPAB4JmBTnjS7qcyFTxwRCIY
C8Du8tzFaq97WfaM+rzTJJXgEAJ9Y0cL7LqP876B01LR4FrtR1X+ReyHuRLtDojk0G+2eaqhrb+m
tWxhwNW+yesvQ5KDjeF+lDKB/f6DU/yj1OzWaN5Gi50RwNB1vuwqwK2Kd3lHyVcr53dCHH+meLnV
A+o2N0cjS99rdoQpRIs8Vu0XRRitRVrA+ITFbOJK7mE6+UF9qx2N3000VoFQMnno0DzMuiua4hKZ
EOMaVnNqlJ6KnLpLMj0T+3oV8Re/edKP0Rn8CSYKpqbNghNZ2HWTFlWBp/0KgheX7DHxYXaO/CPy
bXfApjbdhJW8QXYLQUGTC0Nnw8H/LZpq6+aTzZICkIMIpjvuZhCT7ZMLNJEPUuaEl4btgCzz2Ozt
18qvBIL513qSy6hK1umLPpWrDo7Wp3kYnqx5cuN8FKBTcOd18A40FIIdP0znM25DbpIwKnosdNJ+
XrJX9qDsc9Zjuq8DUTdPKIsq7+YqAfCut5GB6XjSu1ZgAnAg9ADVZgY5pIkyOu79bQ7GeBHgdi9y
N+FglJcTM6TS5EdqLnAhIiGMcrS1EpGVcqpX4XVuPbbxlVTcnw8dXG+4OQejB7YRxoMGxkFPQSdC
vUhMbBXEr+bw+O/EMI5jHGJ9rEDK6c3LLh5vy/42jx9kXdCc5OcRm9MwzmJS6jWfYryPf7++qp+S
G/+agHVAwQIzUcQSaRzb9aqWRrKg9TSrj/YYP7qx3fiZkl8t+04EjcJdXNyYEtv8WjGgMxqV9ru2
Ut3TChjFrJRrp7oc3ewAxCbAcXZ76WK4UD4z0Gir6MjbYBYCuzdjxzVIP+OSFpHUMijTx2F+Pq8f
fE0//T5ju2EZx0pR48PJa0CqF60NdPXlvAi+pp9EMBZrRpmm5Q1ysRgBq7SOZv1QmJnTLSIqDW5h
Fu9WzUIVQCeyzaRjYZm0ZZMCKwe5zBGbnm5yNK+BdOXpR8Wni4milS5uWN4IZL4O6bXVrHvELy02
f2mN8n3Mf3zm8k5HYr4P6LWtrrSw4xJKTVAViTdb5qs8Fl5pxN55UXxVOIlivhNeAdVESpD+ZMVR
sQZH1n9pvXDskn6DDyGffhvKq4KyA+P3QJWU11KGK6NEpN11F4z75NAcWgekJIFo85Y7VIVFiT/S
GPenDMlgwjlRyIv2MH4ZfH2n7AvX9CmS7vSqB8lt5Ma+eUseP3GZoI2xEXoNVC+Zy0zNMTK6hHZy
1Mux2sdL5RrCmTF6Vx/v8iSECVOS2RBFG1DGM7THopl9oKjcDtLkhtLqZ+1nkAkoE87fR2K+3DC0
ZRFSJO45CurlR2TsJy04f2vcA2mAh6LrXLSW9z6TsIpFUgcTwX0FQlIPnJBZfkX/KFUfouHLeVF8
Z7GRxTgLyxhB80CZzmh7Y/lGEf/Kiw4tUMWl7IK5qwtUQnQ41lmEU9ZqERANtQ7ULTJ2FbuLWlk8
Tb20bBFQJteYN6dj/EZTFdNCKL1qr8Ruax5L7UtMBNum9Dc+qN9GBqPjhVqYa0JBQ6bq1ib7thEl
sdQ6zwlg9DuPolGJSY8+Pfgf18vExzhkFJjX/RtNuuFQjjXpsAR5sIriLj/F2ByO0fasacla2JBd
tJgd0sAsbDwukTf7qpc9iKZ4hNIYPzXYUwo23GLwmsWhbDsxRpunXXmN0Ugh6jz/fbw5GpOsVZIu
AUkfMUW7U3bEy2/swkkC6WlFlbJ306+9CMaJmwGcBLKL1rbcKasmIQNoWsubh4tieFWK1Jnr3BEY
tUDt2dbUSObFHCaqMTdh0N/Sl0i4b3/hIeklgCWo8Z/CGMONaBq21fU3mCOVvc5C0otugqm9sZS6
nRMdbQyS2ADKLgMRniI/0z5JY+cckjBfO6M2Bk/aa3QR48J2p91vPvT/gcGE77MsRUaktojKwl+S
buiynK59UN46w60Cuv2cuSSgKO2UnakxnbZ+oui3orEVvnc5iWZMIq/SRQpHRFCS76ziWyTaguOr
yun3mc8WYz0us1egpfV66lT5sy0/1svreX08LwPd+PfxbAmLvClMRDDTTJ0wuZ7UZ3mMREp//qYI
2/yVysYic4zl+M7ProHr6ZQ3kZ+5/XHyQCtxtwjJ/ujVfPDLOhC9yFufnm3TW0kzLCqWrT0yN9gf
7m/Q+7vWE2I4BnbXp+I51eZbvQA08fnr5MpFgw9YqciqTNa6c9Pu59bEMO/SPmvr4teN4YzyTdP/
nMLHda4dMxOEIO4H3EhkkgRiVZpUhOg/k+hewcwPkA0LQRTlW/RGBpMXDC2mCSOa4rf2G09GEUid
Iz39Bi6d9ubj+UvkHgmvJGyYK5Yqsy24UJFKAoYoTCvP1UNF5j2egG5eYCrs/5ajYhoBvViZ2Gik
MPYrdau5TnSRNTGq77ndpK7VRv6SZcF5Obz7w4yKrOqYtbBs/Pd7I7NDmVhTBJallhi+VZIgBGJI
BGzbxlwD0wABeyJdlxWQuQvFLZZf2az+/+uN7/4CJk8pK80GPTbsIay/Y0ym7H2r9yMRMADnw0EK
8FDQNwUlNDt2JNlJMc82KkZN+NLEz9ayK2fRXXJcyTsZ9J9vSnmDhYefOeEuQf/7i/r7wrW/TSV6
mKurerFPUg8f8vwHFMlkvt/cTXOL+svkyXBhST9c9IMtmKvjVXvfnYv5QjpwXrqUzrtpQfONeMNT
FND0EYamARuUMom3T0nvVKJlOU5u8E4uk0XWkpatiwJjiw9WgCnTY++0vrz7HyFHRdIYk5ujse0j
yi+VV0503R5KoCEsf6EdjM1hLw9Ey/2ctO7d4ZgIOpZ5UiL5Qd23WA/a2t4tUeb3+ejV+nj3b3QE
i4fv9ZLUuRlmDU4G24qmx0i0wnHetjQ2hCptRtAFQ5857Zv8GqwcV03Tz8645iLWFq4kTbZMjEgp
AL9kvD2QiU1N09BWqY0f9pg49fI0VIJyLNei0GLACIliaLrGaN2E2XQ1MlC+Xou7bL0eIkFaQ///
TPxXQaD35/cZPctsFTVlM9E8WwEFktaCJrHrn7tk8mOz80wlEZyH92J5J5DRtDLtrHaVAU8t36UA
kThQ3j7tgWDy4G1wJG2EHCmCK2QnOXppGac+RKqhz+p+BtCDWnSfiRqnW9SZYoddqZivnBQsWVXN
9zUqflU1uRvN4attdj/Pmw/XUk1dJRiAwf7D2/1u3Hqur3qEhzow2xYC0vBnRRuPWheE4ZfzcrjK
vZHDhI9KrYaORMCuibKjkj8O2VdVBKImOgr9EzZHAX3eWOg6sF6LsXDWeHTQdt2N2Y+o3P+7szAh
o53amEQpkM66Knbm8EKeXlRRSOcVoaDYpw/DWKpajrBU5W0Qb6qvyQ9QjeyTQMNooV6DHw1EKq4o
3L61DD5a70kmY71rITVqSsE/1TvadM38VAIbeRLkL+EOkwye9facjP3crS6k/RL8sg+iCVKRnjD2
3Bb5oGQF7jYuvurlIe9+CJdxeKND26tlp03CcQmrnuJpKTfD4tBgGO/qC63c/UCe5qhO+tW6BsXp
eaXhuw3g71ka+jUYsHyvnVhdGeI4VWFoU+OQMnVWUeOaf3UnCTQH2Og/KFOVviT4eksBTtHZUbsv
yyCq0ouOwQSpJO2LsFoBrwL4McO4nPX//1mFb3M6BOMnjKyqDUDEAKi53RfGo6I8ms23819CdE+M
nzBKrR3VMkWdZB2g08WcBhgmU4EkbmSC7JIrCutKoJPFEIPBzhjK5QomzgTD15F1rQ/XerPr1+D8
aXgzaXir/ZHBxiOpn6K5MoFoLQfaMYbRRhddUPdO6llegnpMk/wX8Sr01evyKkdJ5vxfwPW7mz+A
0eweozuzJOE5J2EnuN5hht8pflixaDWUm1psxDDqDQapGcUtOltedI4+/XijCEYjAOvJThxZ3vlD
Cb4cOyUhRbqlzCFu1Sj9arwbMewnCb4c15Q2B2JUXV7AD9zrKDOl3aM6PSTj7fkjiL4Lo+eNLQMe
j+C7mH2QSfdxfCM1brMIMYlE52DCYaHNpp6GgL5OE8c4xj+qwPYNL31OrxevQFkVBS4Ri7no6zDB
sTJB8iBZueZF5vBTw07gdT0usjMmcrc7f4n8BHPzlZiYmKZRPNgL3mnZr3W3eivwfNTawRPxF3GL
XfokWq4RHY0JgADr1awKTEleGClf20m6lEvrPhuyh/PnEny0D3MSaqzYtH7lFcWRVEcjfzz/+4Jj
sP26Rg3HbpmkzpvVn7YM6FT5SusFCi6SwXiEpFmAexTbnadTGpfop5kaDmmfzh9EpAAsoUhZAzra
pLh+ciA9/G4Sq4dhR3lDWswZi6aYeJNvW39uMG5hVmZ1bkZ8mfbHADaG2P0vwdxFglrL4lWXslfd
iJM/hT6UPyR/J0VnEcx7PRvLscW7xtLyC7vUPS3vsGeiB1WkvMhG62Iq+kI1c3fs8R/nL1mkjYwL
6ca2yIwJvn3VQNUSfUlrQczn53wWVlqAYIH5vbdRnk1y1GlxC4+Or9j5dFw8A6CTdL9eAG37oLjT
oQ+k21A01voPQsGbZIA5mv77fUY2rOk0hUuInA87DRkahephNZ31HlaBttO0166teyEiDT9OnoQy
d7mGktlPMea6IvPFmEdXHW4b+6hqe6kVcRjxDfAkinHDS0r+mwyW5WulPnTWwRpE/pd7HMw5KSrB
Xhlw/d7fIVElO2tKqCWFhscE4c729bvQQ4ih1D0YxpR2MybSRUkNVyM3YhkrHLOlntUK8T/LyGui
rF/tvvqM+9qIYLRjNvPWoNg6Hl6tbklWf+1Cb1VEBB40YHyw640YRh/iJZl1c8U0Q3qg0549qI0V
Pz0KG9Vc/7GRwygDmkL2bKy4sTmanvMw8pWJvFh1viuW8Um1wZgD4ly5VoD9qHvn3QdXDzeimRid
KeBVHidkUlF/LxVXqnUjh4/nRdBbOneLTFgGQ043YDQFYVm5aWtQQ1XEGQw4kXQRVIZVgcazoVlR
l3zUDHT8adeYbmxSYLPmRbunhJD0f3dX80u7N27BGXDQnPCR3Km7HmS9TvQgikYC5WHDuD0AuGgF
uh+q/hTJkPJiK+DFFnV0+dWO0xdkMT5WvZsVu0aVf3LLAxDc/Lh0oKlfex/jeQG5tW9Fs8kCnfkQ
1tcUeDx0yIckT0n8VyzdpqKVKJEIxofElYrcuIFaKvayOq2V7McwvB4TRRA9+SnD5vYYT6LZfZJM
I87S4YkX3sH14wkYe4bX+6uvvpJA25VH4IMJzI7+/WdswmA8i6lMVlPa0+RNzU6WgnR6PW9zovtj
PEqfxdgdNaF8c9V5FkI2uEkTWZAI8/O7zeUxzsOwipRoNiqTysPoNd8o/EaBlRCpRrKF58un+GsB
9PgnorEsBmo9Tto0oRw+7sDs7eU7OfVqn2p69SAcsOHND0Ea4PaxM08IBujex8/WLoiMrV460qNi
5SX1MG74aILdPrkRhQD+9zqJYkJ1WFk1UVfU7kBQ40zSTlb9Pv5xXifo1/iocycZjE2hVJ1H2kDN
1u5bV81KBflict1Y6Xxczb7xIxtQq62+iOAk+J7wJJixsbSR19xYsdz7O4wmoAk0dtlOtEP8D+p4
ksMY1WBJpdGNmLXtfGWH9ju0wwkPdK7N2LVB8127P3+hoo/GGFlsFNGs2uOE3fn7HONl8iGfDv9O
BGNhMUCHZLsEEJ6KB5pc78IIbJuZqA4hOgj9gJsMP+2IkYNcfvIi9REgpE4a7WwiSNlEX4edsVoj
fckMIH/CdoHwu5deMCTxfXTtgDz3QNhyRJOh/2C+aOxjFx9QdSxyFArGeV5m8E6/0fcy33hNDjTc
R56It5Z/gX9EsahRg7yU5VLjtZKtxU6Rwx+DiVn5XHk6rw3/EK1Ocph6YWcC+b2KDeS9z9HOcpUv
tqO59YPk5y+9D+70O4pmLR1EqQw/Wp3EMo5QnlRjMqwYU10VUG2mF9m+ExyM/sJH33SSwPi/zmym
ZUhxMB2RhPZr2ovRpe/11hWHEb4/OgljHCHJmslMJDjC3yCWkj/sgPWCZZPzh+InoycxVGk2VmXY
8yJPMny6tlxptt+E942VO41+o5qv5yVxJzFABmFicsACvQE7/x8pcjXnE/SvBUUt5qq8dFd/D29z
GYMRxmVxKP1kN1VAcXIFgqnCsd9tK5jxT+kcyXrf4+Wi5OD96jBGHF22v1YfuAN70WQE14NshTFu
iizj2EygL/WKJnfXFRhOreaXZeRJxfKlKFfHMOtHolY/20m13Cbqf0VTC5reKPbPH5v3ZTd/CPvM
6IZIqlo6G6jE94qSBWU7HKfc2udT7SHvElwyD6YcPYo/X5d9ScQqAfx+ibIWcYwAaw+XlIA43pUA
LI/RqVBv3giIH+j8i7i4xbP9rXDG9kFRVGHFHMaSmAqIgIJFFdSXeL5zK4AxfdNOcg1+BZk3KQYw
zmh57ySVqUdOB7cuGmbmPUa30hjbL4HQNSsNMshavUztO8DcUECOthR0r7itpa0cxvh7fba7GJQD
XgUYum+y33rRtXUkezo6PfvLZRRQwjUNaRAQ3706+FQyhHUPRQfaH7ik2AFqqxj6MO3RqcWSjuqs
l+b36Gi2ruaMYGruYqecXRE+AN8sbN1WgUIC3lPmS6ZzmUmYMoJ9zjfP5eAUjTOEiaPbz+fNj1tv
VZCZ/y2I+YhLL3VSWQP7rryM9jmcHUpaN8AePYpADfnachLEfMXQqkdsU+MSgSK9A8dT5pQNngKo
CyrpIDBzXlTaHorJXqMqkVD1x5MtTcuXKm537ZLt9CoJlFraSaoN97ZKF4iUn8hit3KZLLbQiJ5U
A3q6Zp9eW0p5l8vRoQxFmSx3onQrhwkVHVl0uZOgHZ2/+JJjXkTHck+O1i7xyqvPvKcUhSAcIiRi
zZNJlMDzE7bJiLgUVtcNue6zfSSameE6RkCZgNJQlxVg77wP70U3ZGWWYSrBXtM9Btx2WToJ4gxX
/TYimCsrATFpNRSHdq4eSfR1ATioqlzb1dN5e6Ja/CGIb8QwcTVqF3nWKGBAWdf7MNQ9IinHsjce
/40Ykx03tBKzANEh3jJz3L3Ipb4rovauK83gvBi+ov05jsmOHSbSYFdZDkWLwyBtQzfTAB39VGb7
GvsW3Y5Er3P9nJQ7hYgo2rgOcCOZiZVxl869ZkEymdq7SlcWtzO0ICXXzbJcK/IgZPDjpc3KRiDj
cXNpsKw4NDDYhHpnd032WTAfZ5+O3iae/pkX3FYa43YHiRhNbKFbnS1OYbk16B0jX7ud7xLV6S6l
I3q6gm95XjNNFlINpG2ttZTN4PXl8qUz2irIZ+XrCAqif2VpgMh9b8wGptsLoBYBQos8x1gmGWXi
SBGqJPXDee3keg0MqBKKmyXLbOEPXLlxu0QQlCX1oZvNC8wpCs7CvbSNCMYxDfKA99qKInhuP43D
rZk9ZKI1H/4psCxCaVfwvmb0LiwmY7ZjZKSTNTpWFga1IR0+c1EnEYyy5dVS57UGyGIrRXsnam7g
mATtAu4pECNkcM8pxgdWcNWK9Sjq4MFlq9zbQ/4tK3QR4zQ/ed8IYXxC3khrlFnwetZVGJDL9gE1
0ivtVv+qAqBtROkj9kPfeMqxkZjfiZ6g/ExpI535UHIxgFi9AzxQGIWXbS4/5X1L63yls3b5fbuo
AHoEcJD6tVFFXIjcfGYjmvmAFe0no7A0oepHH/QU4VRDGU7kIrgxciOGWsPmlS1JYdeuWY0an3on
4RVqtUeSH+JIlJ6JlIXxEL06FbEx4Ts2GCzV29DX6t49r/L8yLU5C2O545DXtYr3D9x5fliBsUSB
rMlVdcix9CgaFxVKY7KLWiJpZiTILiZXukHRFGTydEO2B2rl+CTSRNH1MTlGlwxZq63QhhXd2qmQ
naH+VM53ur03W9hoQrY0jZnXs+a10lUPjIW59IdPEEGpNK38r8t4qzluZNjFKoeEwPEV2dGKfpaW
IMZyM4jN7zPeQkPM0ciE3x+qQK5LJwGXR53dEvUv8fSZ4JO8lVs2Z4mtWJLiBu5PQhXD2jWdaAeP
KtCHvHJzGMYDhIq+JmMZ0Tob2QEr7Gt6C/TGg7I6dBqHer4cNDXyPr+SRfgy3Bi4Ec14hQZA1Wlc
dViOxlglQvsRaNa7bjR2AosVeJ+3wtzmDjtzVW1rxAoNGuj3mqs4j5UrufIDgLmx2lXt8mAWLDiI
Tsb4iEnNgAA+wEfkCWAIcreuv0n5/flj8WUQAxQKmo5tF8ZYbRXPNGmBDLyynTL/aie2q9X7fyWE
3V8Po3pYdfoeHAbTLWjdHGAsVl99SowJg8XkEjZcmfuq60VVU4KXoF5NhzmXfvSleUlJmT5zmpMY
xpmSEE3EPmsHzFFcFuqFUt0mi6CmxLfXkwjmq4SJVCp1CQQ+soQxWropMb/nchaRf3djLFIykEOt
WZFSRLpMuUtRfCjH9SrVhfDaNPf46B7+nIclzc7Qe2+apUa0e1h3gBfeSahV081BlI//h4oYV6k1
WQfitU2AMc+4BLM2AQdWxVjGKLKdkpauph1s4Cac1wNu1rORwqQJk2SGw0Tz+9+9hSwgmPoQZz1c
XdiIYbQak1UK/oXYHZJjOjwDCso5fw6uY9sIYPQ5R90BBoVZ2m7uA725WdbsRp+dcP5+Xg6/qL8R
xGi1TXJrXhsI6glA9SRnmZ1exgIp5lEt7JDmfts4okKl4PbYTKHQOm0p+xJjQtljFwWTqE8nUDU2
S8CmZhclA5xB2I+rYynFq47pFWvSHwSXJ9C2txRvE37WmYAE1p4nIFgmKIRGs4Oy+fSaPQHi3JW9
5qZ6KF3zcbggTnow/zovXXSLzNsimSXAZqXYH1zKW1Nz9fLn+d/nTjaBYgyzYbZhov/BCNBBH9CE
DYaUw6/Tr/qxc1cn9DRPuooeMyBM1YEIJPgflPEkkR55c59tabRJR1eoMEGATqc/721QUKxud6DN
lelCNCrJt7KTPMYn4WxaaRIoYpoC20RZ3SE8KtONUojaHnyNPAli3FJjFwu4L9HFUefcI3gGxo9j
uXjnPxg3ed18L8Yp2T0IPIYGbTHwBQOO3l+Bsm7HDjAznaww3PPC+M+XjTTGQ6VmskqpjnA4uAvm
/N6YNNz2gr4y1b3IY/DvzySWaWPNGFto7xVDTaI2k2UUyYe0vwzb9EUNQ0cf5eD8obj6oANFgtJd
AWuXucFcmkw5p7N8s/pXLT9P+bdO75y41wTenX95BirkigVaFfz3+/NQ0DFtpZPyZeJk18m+CSS/
9kFzBoxW3/aEADu8CVdlI48xrGHOk95UkYWRsiid3J5+lkUbVLYWmHoTABTqRjZLt1D+6uZckM7w
3chGNmNkY9ZjrZC2T7VAxzOkCrrAugUw/47OgpiH9koSJGrcr7gRyBibUYN7Nk+wwBGGkZvUkbOm
8MYoLS0gNz+vMFwfvBHFKIxRdlYClBC0M4vR1VeCtp7o+rgt/o0Ixs7KqhiSUkWapga04hseul3z
RlIdCemIRadhcoG1NtHzAsKup+sHO9nP0s9/dVvs9mppJZbaNnC3pEinfVvWqqP2Wiz4/Fxfcbqw
t9bwJojoZTR1dQt9Sxvpbk7Vu3yxD5FkP/y7w6jvTThaK6zK2tCytX6V2u8kFWSyVHU+pOcAOjBM
wDnJaCG//32yDm1j9xj6MarnpbVduKP4aV0rv8htgRbzb+wkivFGpd6WWaKgSknqgzQkTqkCEUiI
YM71QZSz1Aa9jgkivPcHWnO9j6cUMZDC6WZ3SYA1XEorJR5T5aZlG0mMyQCXp+6LFoOIqKw9LH7p
VT/1PXYIUcujjJVIyVInfiOX/xTRO+Vk/XNKxobKPsxMSYkBOGpU2PX8K9U1pwUKy3nl436xkxTW
krpObaMmwjCfKr1YZgw4sQATtJ8Soln4XETRdXYHqMllQzYXG/mEgphRVPsmfC3bSZC1cJ0OAFr/
lsJ6a3O1R6sCL8xMWqfUE7+OP4N6oJgWUUC+qCMJY/SbjJXeKaqEHkByNfWV02sXki3wbVSnPpjr
RgY95sbrpATMzOkqY4dk0XbdagcAkfk5xcY+U9MvapVhL60U3BxfCU7Hov98I3Ku4xpLuAbGoICP
NsmBuvxANBcI4dvSSQjzeaykrAfAEmNH+4jceG8cqNVid/BwXqH5GRG4mzTTMIEgw3rttlFVYK0p
nbcc0afx5r16oGBGgDQAVr4o7+fq3EYY41ulMp0xy6mj9jVe6vrFp/aXlc3vMwqHhn4fRTZ+Xx6f
GtncGZ3ttHbj6Uvknr83bpTYSGLUbpxidRlWbGKhytY4Y9N+jTvrOpQwlyNTchAMmX9GIFj7iIHP
Dhas90pXrctikhplnE7S7sxk8AnCupuozV2KCXMtBg3oeYFcw7L+CGRne7uhr1ag7wCtcY0dA2Sw
fb1girNwFFl3dGM3hvfnBXKxREC49fcRbeaxoc1WU+UrEojpOCrO5K4YmLZ3QB8MQG26068xUYaJ
ztwxPNpB/N/G/v7BHk5/BKOi8ZImUzbhefUGE4teVPVEATjlHRiXrxpBriGUxijsaGQd+hGY6Jpc
2UXny2meJMyqUbYDMVM61/oAfqbrlGtPUxm/FcVhaQ0YRsKyRessy61Vf8qZbCQwTituGquoTVpC
9csDHh1B9aRfj25zMPbxnSHQF/7070Yak9hopdxU5QLXZVwB0Rd79hS/YkSTRQX0DMAqgXhjY3b0
vJaKLpHJcWKNNHqfwMVECnYStMXGMmm8KoIeEtf7b47GWHtZrLOC0NKhwEV25c46TDspaIVkuvzD
WABwxKykhofqe6dixvUCOzcIAPujY64sDuBmBCrOC5ZvwG5Ex3ikzs5j2lart+pCCIAGl8QdY6CJ
Lyjn75pGHwWfhmoXmwpAu03bxuQb0BsZfejJWCRGPaHlIX0zy4NaPgKQMpY+A5EKItOTHEYFTIIb
G2TI6XztmOxLL74Z9/VF/gb+Nz1MF8rr/69zmDjBOrNm2LbK7tkDX2kilUwTDgn7Zsp80cijyHSp
p/l4eScZjOlKthoNElp6HrlRQEq57kGBeZyAWaC7GZalRZURvlqcxDHfyopnjD5Hy+TVBK/SAykD
Lb07f2vcXfrttTHfCV4wnofx7Tv1lyPFQ31j16X0HtJddqDtlgyc3eel8hIDVVENPBIA4GOwI0Kz
rPXrggkQjzS2M0aLa0zXbfM1Vq5WMPedl8Uz360s+s83iahmlnUrURIsNDRhXGuijxFMrFK/nJfD
NazNmZjAUWHAL+1i5PF9+wV09wgfrhk95MmP82Lo9/igghsxjAqOZSoTo1rwsrdzR4kvh+kRdK2u
bl4UyWseinCpuPFDBZsC5rhAHkHYTqxcR0qvLz0tkPUH405281uwEruWB4Q+/Wr0ZS/zMssRjYRw
VX8jlnG6chlXWgiYHeyn7lO79sbcx1KiQDX4d3k6G5PGGDk2Ans6pZuQGQgSK4a3812+Jqtjm9KF
VDQPayaC5OAbHPAuMaBONLBxMEat12MSGokKBITnoUHhpHNBveUTrGRXKp79Be0k3InGX7jNC1UD
MDCFIEZll3q2jRUoVRd3c4cJJQCVGnctrdV5oKe6W75QfP1EyKjLXbDbCmTMblwLrQcyCApdh/Vy
AIMPdhOPKlBRS1dUUuXqCji3cDwQEuvs6yzNsribdBSjtPrZGPcl2usiyGiuEzHR3FZtUFSAh/z9
9YVKaMRLhN7PJC+PPbGvmqTZnTdsmq18MOyNCMZ/hCqYsSt8I69ONeDYAx1amdrLeQh3ajpcdTLQ
33sDDLHDZzZw6TSM/EZbpsrM2UpdnaooRVdaRpxOjtrBxAZuLRwp432lrRjmfOqs92W2opdbR/dy
vjflx7AQXKFIBOMbU4lMcmmg47mGh8WOnKF7IYkASI+nCUQGr4tlKph3ZkdGyFLEcmRiHh5PkgTr
tiBol1JBkZhHgKVuhTBB2c7aEq9K1LrzS8C/OehJHMxddEyC9TpJsLI8XUYupuReYkwQKX+d10P+
JZ4OSPV04ykGs0fjGEs0Xhth+VFWXQTMe01eBb5XIIYdJElSKW1tuhW7qp6uXWEeTxZxiHM/FfBt
FM0AQzVhhzqMNV8UrQViT5IerOkxlUUguXwBuqmDOceyDLYHbWmzUesTZt7pMxhRQ3p5G/C6sYAM
OF8bL6A58s5/HO7MLuqdf0TSP2nzddKmNWZDhWa0sv5aV03Q66qTIDOMUrTMZPs5jzUvXbFOOv8S
iKbRkHVQW9GMASsdUDbaHrWO1qMb9CWKDtqrElDm2vynaABVdLWMKav6qGBaBg5Xm/dDca9Mn3kH
bU/DhOGybeV4CrHrJ89Nc5mFZejYoxQ7q5lkQVPJ38/fnug8rEUPpSzXHXaYLWW5MJDG67ktSKq5
MR7DS0AfNIhqApDrvW6E67q2GKahABjgz3GL47q3sN8LMCc/fJskP38k+gk+6sNJHJM9ocGOEB8i
e+rtm1n9Zrb3mr2TRHSK3AR0eyomc6mA0UzCDNUfLaAE5tNVFrmSP4LxxcRGu3pRYCN0lz8JMya+
up+Ox1iaUQJhLFPgoH4jBOSo+kZIYuyg2kU7IWw9Xz9O0hjjSuXUkFe6kWk/xIVLq0IoqD0UlxQQ
T/aMfeQJK0NUHT58PxVlAIxxYoOL5aNfgUlQhcubuqB84jVX7QUwTWnoD13RYCpfN4kBblTsw1mW
xXzFrshIZJsA0aU1PEqo22L2AziqJvyH6qgvn8kJsUfzRx7z9erFTLpqxuytZnSuAnoFguKNZNre
eRvgRrGNGOaz1csSylOKKeZxfijBahvHrZOMnfMZKbaFbUU0orCy+N6we61Yl7hEQ00remyZro1n
h/1jOOiCvIOrhBpRiaVptv6Bhj0y6nJEdX7wtGxy7Xx4VbX6r/NH4SsCqJuAuY81pA8ExOm4Wpo9
YjhxuZt8tIZcZT9i/yM7NI9tUAr5CHmVBrIRx8QR0IXPfV1UoMIEQ45rFP23odP3lZE73aRctrq0
P38+rkJs5DFhJYonSw0VwOo1c3QcltBrh+IGCZVAI/hecSOHiSdTFGFC20AbQLlJrmkXubuS7nsM
Rr6VdH360Ip9kcsQHY7Rw8ywG9JjS80jKqxXczLJcAoiGkejv/LBL8FLKJTFhpbz3mt7m6L/VRMk
oGUku6kyOZoOIt3YWXTJa7N9OFxZ/yHty3rjxpmuf5EAidpvtXa3dzux49wIcRJr33f9+u8wzzex
THOaLzwXgwxgQNVFVhXJWs7BoXN+27hnGehsLPomt2V2Or2vUKZC+nD0GmVAp1EMdGeCQb+qC0Br
8/O/yWL0K1Jbx5wfRvDSaQ3sWHeGJgbFhiNkIuZu104pJjhZuQ1igAUdLaadhF1rfWk2y5Ey7fd/
04dxsShN8yRd0DrRmVIUavloO2reNRd11EG3VS8FyXJuPQjQEn83i/Exo2tVdcxh+8WlhWpsG8q3
hmM5OnCDY1DOndeOm6/ZS2M8bdKyTirSP89jSnA7G27pDk55nE6jJ2NQZX4p3EgU8bn2aOAKh9q2
ZX7gbEUirsjVBb1+bX09LKFVHOzylyQC46aW9sHTdlIY1ZReLg0wLqCHorvt7R+J9nR+7bgGuPs+
Ey9Gs55nrc80rxvuig0ExFnlTMUi2CG+FJOAZ8NA8yVL/FrXBLPvePp7trWiyDy4Zvk626IRP74d
GG9iGDPf+ixXiwW9M8nl/ErhbEqX3KrfW7AqYp6n9taD+iwmxeQbwptUxtanKl0To4at4x7657is
f0+Ai1zcxaelu4I+voQ0Q/xDeqcrYxhTXtZ4YwDzK1HdDb3OOKZpynf91bxm97TWIeqwEO0hYylq
ETdba9LX2LoG6zY7GQpfvXY8b4/8yPFXL6S83h8tpqbW5gyEO7yQaORIT+vspO7/eN/sIxENmvHl
Ab/ZILhfozbFqJXGlhR10kQHPpZLoCOfMk9y+5/ZfXUybzfBeCA/N/AmjQVRizIcLcb/JkSRjkAq
D1QPeP2J8WO4u7UTxDw0a0vtslKGx5nafTzLjgxycVKIsvPc6LSTwrwvK9wNojzFZiVaF5ZAoC/7
8ovAIESaMM+StJMQarU/Pf3NkY7ooTp+BGiMZyPG518wJNq7whwO/eiHsLtTjLkAEFyBp01FDofc
WWEcO4UHkkMPpF66Q706DyYRT7tITfr3XdbI3OTUilMkLQf72NmSU1gAVBJWNkQbxkTIvlDqaB4B
wZUXjvWKuf9ge0L333diO/MlneisFVd0ERZpxsTHPImS2bTwSk+3sNgKtyV+N/SfOWFMU7dBxgcy
bpmxEl2O2g6lAaRjtyeSoj3vetu+CSyR+xpHM61KOwxMPJPfb1E0dJjZmxByez9CK496sVzEl+2x
DtanT+XW8MQD+gkuNrLKiBqbvjN62jpp4LWqRd3PrKxezqvD3ZadCMYUVlXKdTIhaZN0d7F+25FT
N9+dF8E9GXcimJ2vijzbphnpyKr+ovXfx750x9RbSS3YfP7BDwYvDYPdyKuxA69GN7Uo/KvAXro0
HyirER51h+ho/UpdNARe/kGIlgSBibt+bzLZqmsvFxaqyTg4bO2njXayrKe3p08J0UzTQp+GggPq
vcm1+TZgChoPLVn+npqXOjmV0fP5TeLOV6C79K8M5qhYbHMujRiGQM0aAeEgz456hSZ7N3PSm9EZ
XRz2Aplcy9jJZA6ONW/1NKEPyCXAnQkF1hpsW+QmeymAb0b7Q43r6J4I6kL8s34nlQkS27RWm1RC
086jhCY9+CVKt7iQA0ACB6IGCnpx+HCE4AGETVOBdSYzxp9aprkpBMVCXbmXtPs6yRzU6V2jOeXN
oz5eVkAtP7+qvEVF1RrpO/T7o/jFXGUARz2SVEJLl22gVX2IThoGgrSUJFegjCbH88K4i7mTZjGm
qUe2OdS0C289ya+00SZ3t9D4qbtdKG64FajGUohl2mDIUo142Bars0hX3UZOURTarSwIJTyv3mvF
GOY8VMSSOgWoJ0PraM3oKHHnDNnP/7h4jCVGprwoCmV0wjk8eXqQn9Ir4CpQ7A4AmT6JkI7/ZbMs
FN5tnWiGzJiGVZVzqkUYxZxXV/0G5G3cZ4bYkQvg91JAXVFw5D5PNAXN8ioFWFPZzPUgFUiEzugt
6GpHphMUbh5mT5qDErY3YWbDFgRKhb53WHfbC6QWtLs/yfDtglTo7ekUb2g9I6QmaTWO9EO/MsPF
lW+719nrgKwleSL2aN6tSkNXIEqM8DvMF76XrdQVEPjGmVrnSUt+belvgblQX/qg3E4AE0sKKSlb
EBDjGDjFBxXZWDpmP/4fMG+55r8TxLwqW8WakqFAn8a63kzEj5XXPHkWKCOSwdhiK+tWmpR4SFIQ
eOuU+9HtdpDcCYUG82oG1ndyMkRuzX147baI7QKvI1lucZrSXhdarqcAxX/4HA4iPCO+5b8tIdv9
DUAEo5gM7BUtSuUH2jukga+C2t5wFQci6Gq+a6sEMza49yAVxWzZEkdbtXT0nEEkoYda/zsPJ1cO
Kj/JHZF63M1T0Xdt4yVOh3rem3qlz5EaWZgXiCbM7ZaHBP9YxicwUpDjBeMNZQ7C8fleiEKyyC5I
it5kVNvGSnOndDhkiShk0Fj+wat2YpiLj7KMGL1vEDJGdwSmZQ/6gzyMghXXAfTWCFKif1qczklj
Tpa2XQy5k5Cc0p2Vtsi7+Z19r16Uv02MqTeYe6b8m2XiYAyj9mWg3h8aT+B5XIV1A4iymE/GC4Y5
dZZkNpIUHb9wApQv3fZ3/FW5HnDf6kK59kRMddyouJNG/76LyHbWA9O5h6nM8s2QPVmRYEVp0Puw
oLvvU1PdfX8qiinqYhi+3Z1q2QdHohtXz3MStpMQJ5vGpHOymAhfRSkBgDqOs+rSOhlwadmn1ebi
IoWrgYTxYAXFKQ5GB2fAy/ld43ocHI5CAeMoZRNU+ixLWEhYaWXkYTqqh0IyK8fequQzV583QR+8
rpwjo+5wOybyMQHUeJecSpBMnteGH652UhinM6uytnsTBUx0gQfTzQZWpgKpetUnF8XVZ+a0cNv5
Z+1Uxuca1M+VrsMbTZnCtT/lksAEuSa++z7jUDmmJnpTxd6sUy1damoa+WhlLh/Pr5nAAlTGkfBi
WaVsRORYMG+v5aUH8OLnDlRP58WIlGH8qTGlWI0ISg2DRn6rYHfy4s0qj+eFiHRhHGlJhwF44dj+
VL8AeouaASIG9cP/JoS5LvXDRLJYx2shkqZT29dfBrN2LGP4RHpDM8CQg4OKnlOMdWHKa7WzBATi
0xjO05UZfWuNK2MU7D5/W96kMDZWKbhIJzpsTDItX13aS+Doh59ZrzcRjIFpjZpZGHDHfKt5MaGM
2zS3Si/CrBDpwZiXKklWaW4Wpa/5Eqn3ZU8Eu/4voeVNDca2Yrs050xHUuHPTeiSEh3SOiA9z4ev
onIIoV/7cCQYuHKBq9Y0gJf+/vgpQNuo5gncJX1Mvhgn8ByeKGdZhcx06bZefIrx6qiP2s0GGKT1
WLmxVxz+Lwj/fJd6+yGM2o2ddbm00iav8rms/Wi7KFpR5oQa2TllGY/SysjMGoLrc++raCxULpBf
vV4B1SIfrOvW7z8VV99UYm6Zxjq0Y99AXJXcJxIerU/nDZ5/GdttHvMG0ZUMAPsdkhe9TzeNXv0W
Jzqg7SQcHBnESr7iosM7BLDheg9iNmGFge8NfzVks4dzSXrbWCw0h2zXlXFS0880vqL55B/zNJlz
VlVK0E5osIrZzSanwYVPOaRhtTr2j8EfrrsQzRPbw/llpdtyxkpMJiBuslZZFe706AhVr8tGfdgS
q3dJoTigSDzNKgayqujreZlcN8TQhGFrFgYLVMb6yxEczIAfwGuy/Sa1d9LcO0ZruVYrMBnuhu3k
MB4AIH99zCbMQ405Uk9Jc9iSzxyNALbQFI3YgMxibFKVVNCj4PcjJ/S7mC4aI/aHUXfPLxe3bx25
3n+ksIZXdsCcmVK4Fu3ym47VA6bwMGiSAnpJ99GDdaBEOivyr9lvUZ8GN1DtRDMm2bXdnMq4AXiK
9ZJks5NnpTutk0hDamUfrBBToIqKFzEdAXgfmPGX3sB9ifq2Ehjw7OFivf3fY9/2UoFZ8J/7O2mM
zcsE014LnTecXTpvWHjbAc2h4LQjmLQuvooKQ9w1BNaFBixM2ZTZfvacrLaRaDCSWkXRv0R3C1IM
nRDJmGvtaLKydJVoOt7i79cwsapo00yIAWpD4xonOos0OdVr5xePJCj8OBC9j/kL+SZSZx79dqMC
zTuGI+s3lO0WyTtvQt3fDumAvDijTP31g5XY6HDEi8pSwbr0XsOy2GozsjCIogG2Mrqcqm8AkXfs
4rCl4XmXo1/6KMkEqxMogIDtwkSOIhtzex2xlgWAtGnT8OchJdGSR2zsmCHrbMZ1sqN6SHK0kpWK
5gwdjrXl53lFeEu2l8CE2jjG3bBMNQSJaLneUjmQB5ROUsyHAgb0eUgUwS2AW9bbC2RWLlrRvb5u
MqZDXgk6yzU/CeIr9Tvt8ZZCHdVq8ygiqRLpyNw87EXu+nxGJdHubYzXHMwCEzZ1ecjAZFSXjeDK
yvPmvYKMEVZDkaaWAgjGwr7R4cvz916+P79pvPNxJ4J1q1Gt0qbM88lDeehJjmMfE4bfQMSJ95AS
nhfFCxp7UUzgBe5dVGKCDJgFRunpFqYKJ9FLRaQNE237IgaqSK+MXhfpbRAleu9E1dqCJsaMnda2
xuN5lQQbxCL/WONU6Cvtz8zNzF2GIliX7rLNRVPk3KfLfuno0u5yWa2V1obWYzIepYvqqPnboVF8
DLbqoep26F8cRZkR7g1YR5mQ2KgJWahjv5e4WlFpDeZKB6Oqo5y4VmigHIq+DMq3mcLD6FADuK2c
HBWb0osDIjBMbsDf/wJG5zTJkj5SoTPQMsnr5uX+9tQ84cgJOlTCUCMS3T/4xvOmMt3s3SKv9bKi
6LyMAL2qfq3RdJJTI3fR8HHK5ljgC3zDeZPFxMqotaa1mzegzqSp4Qz5ArywAS6emIokuPCIRDFR
sonXeOoyHSMBUuROY+L0W+sS4TQg37stlJfpSCVhS7BbEwEpHWCC3rLdTuSmaILzrsbfnbfvM65d
ddnakZIW0WbTTXIztMwSEJ3lSStNASoJf8XeRDG2v21Ln+lKsXjbFuTSvbTdJOrTeW3+5ex6k8FY
9zqqdjLPMngtvuePFLFhulDvJ7Shdo6KgZrOXR1Rx4FQJmPgelKZ40b1ml1aClKcNuxeOsVX7syw
DdbDfDc3vujEFC0mY+lzkVttSsnc1vhOHWMnze5X/CNYTrr77CVKl9+WkzHybR1UkisYFKVs7Pl3
yf2ZXNOCCcbib0UNa9xasq4oBgYcDFM32NtvpFWjlkoE5PMJFlIP0tOAOl7moQgFqrrssb0sf+Ve
7GGuTVQ04a7mm2j2uM6r1howIoiBADRt+3IMCuTKAjuKpBJhOUgkizmv2y4He05tIdyXHh0vUwAF
6K/PrfenxdGbn2YQWNyIKvUiqYyfD3gC9la3YkLF7g7pnLltr6AzRtRILBLD+PjcqXLZ42nmzfUv
Lb+OAd/azYLbAe9mv7MTdgxm7cZhNVoYpRZOxzakY/nA3z0Z/nnj50bGnU1QVXfnVprrkVwXBW72
601dHGX1QSXPafTlv0lh/Dgt7Kpf1hzHCKCzzeagKz+2GKTVminwZdHOMK48W7NlzCsS2vlYOMv6
muWnXBbh3/NvVLtFYy7yY7a16ppouForhebUMrnQehvL1/p1bR36YQFNtrQ9xJF1ZYEjoVYUNyPN
9/NrKvwVzAU/S4oEIAJoXh6VozF/WeSTXPiTujkdWmD65057toxnGeRAukAy97QGsaEK/B50oCnM
IgOTQkujJZs8JQURs4V0RGcI9pF+4kNI3olgVlhSGllKMOXopTEh3lrHlVOn1lWq52AOVYOmtwLB
avLyi0AP+asUs5pFlUwtSE8ASPBzo9PTuCbb7nKyjqmbTw4mPIIqtNz1NLqfaXvYSWbxUosxaotO
x2ysVl9E1qNmh8hunteO7xZ/lftzYd95eW/bWVF21GAH2ynLg4bSct995q74toKECb4mOpUsvUTI
L1fijWl0P+bIjG3W3X/ThQm+QK5oiA40dC8hl2X8C8gR2aeAvvZbwlywqgkAnGOFScfen/0/jNlP
5Fjg8UI8cqEf1/vzKgkcigUd3BQ5GSOFsvKl+qWZxW5rll/PixBZABOBtR4TB4oNjWbjOi2fVcuf
7NfzIvjPvp0BMHFhnWZdSVSa33ignWRm0IbGab5OAVwyBovfNpjSi/HklDwQNKDuIXIk/qtPQZ8c
YI6QrmdBgachlgZwnaPLIFSC/JD6kadc9xihp52PGgBhBBZPF+1jlHqTxywqMQdSxfSMTufL2XiZ
04sF0UIWtaDzQ9ObGGZdi0mJ5TLBI6xs+9iJkX4rMZciq+lFKduXcUrQJqW2giIP32DehDIRmOQ2
6VM5070OLT+ms2Zxdd8PVRm7g6xFgvYAkTAm+NaagbezRUNgciXLF8BFHzXBocXdK6QjZBuohzKq
6u8vOklRj/FI2Q7LOHGTAimxE6WaS6LH817AVWUnhwkddjOjs7eHTShNftG20iNgOWanmyoRNJtI
IfpDdjFdbuw1VfIed13tMSM/avMlKUIpzgUnMbeFn/b2/rNwjJEbMV4H0YQHS/aHRyZJHMpUvt3P
wYqicxfaqrM9n19Dvmo6OntlA+Uq9iRR+80caUXMW8rnrT8Y6S9lTF0iIs3i36AIsJwwdwNEAhYv
uB9J01R59w/GB9op7wyP4thWfnwjgrTjXmnehLFdotHclGRUMCctp0qYV76eoy1Ozl0NDDai3iG+
Ef5VjO0TTWsVlq7kCITVa97LTmchZIgMUCSEOe+tfGsbQOaA1sxoXE2OTka0OpJGgvPGwI/qu4Vj
PHcFDiaekuOInl41mG5RUdTdeAYC8AYavczX2rAVPSO48HUoT6GiIgOqGeWV986VpCog0mUclxWa
e1AcGK+SYCqdOHLoIBvihkBHulYfThJMYwH7FTNNhDDyum6YRwmVHJxcqOO442/72vgyB7RiOmMS
8eW8OK5/7aQxsb3XpQzvvhF33eUhhxTlNrNv60IAJ8K1j50UJqiXYxv340pzsA2QUdb7rblWB8HB
wb05vclg+wpHuaosrZ1Hb9MOgxlkhWCl6G88sy8qk8aQjKqaVtpRSPJDobygyHw9WyfwEzoqOh2U
gMxaeH5v+PF2pxI1lV1cHxdQ35VNQ4MSkoiYpojRDppgIpWS0tTB+PKpgVRdJ5huQ0nWAJjZe4mx
lq6RjlKE12ydr035VTvgQacmkl/PpZtVqj/P30CPGGxddtKHKZxK+UIrF9G7mmswu9/BnDSRPBGl
ieAE6naZoi2mv94+Nce015VxNLUwYr0Hxh3aSG7wkEwmNK1Yfjo9nt9FriqY4gRhAI4VjKq8X9JM
zbNiierFw/MVN0LzQlVGzEnbt+fFcB35TQw7wrfI9mItExpxOkl16q7xmrV10yj5Wv46L4jrZztB
jB80g2KuuYTbE0zgOo2nK3UZBOGCrvwHV9uJYOxerUG+Y9s0naHWL/Zmu7Y+3yVSG2RpF7Zd6Z3X
6M+j6oM8k3Y9o3JufuB8jDU9IsqAtWt9ctViVCrogLJIXS2+mgP0GH0DwK6rumpoOavXIezHQeON
fiIoGPDPt90PYczequy5lyI8m9ALhgGSBGS4aMZGewL6By6bUITiw7UZNK9YGojzwG7FbKVaq1pi
RQsmVZKvlAAXk5HkZImetFxuc5j/XzHMdm5ynQIms0XkvBuBg9gVUI74gCnyyU2KRjigdPrN0wC6
AuuQByK2vj8H5sfdfRPPXBpSy5CAsg9rGr5R0oAxzIIEpUeMiwX119LtYgfDhR4qkKgE1h66+wP5
OnH+/J+nC0ztX3b47cdQ79qF9G0EDUVNC//6w+i31/lJcpMnur8q8H7Tm88FdHQn2URHsxfwY97L
07N0m9eOPvbRN6R46D98ysM4pBOA2kX/Ygs8lxscduIYA9bySe8jA9ldo73uktmxRuGMBDc47EQw
YbuMqr60MtzU5XAL9KAI0isdAzWmCx5NVGqA+g83LoTwYdwwbuMRYuFqZn2gwssLUkRLS6sY2UOc
nuz4xjLC83GIOz2m72QwxqEMsbyiPxqqnYgrOe3VANgOCsMn6irmm+FOEmMWdarMektwzlMsb6Bc
VA6p3HnEhETlr4fedPonIfQEN9rsZDK2IYFcr11a+CGJtdXV+/qySyju9axfd7rsC9aSBpUPXr+T
xpiJbvdSrwzoeWmau2Q+tdEENJk6SErj1Nq6l/cZYJTrKtysFryTmxU5uWZ+6l0EKkjwo6kAXGGL
2auFDU3HcUHLzYVibY66fDdyES0aP77upDDxtTbmtC5jlLSNu2VyVE85oKS9AglLcSmDoeFsfnbR
uOuFecyfklMiMFvuxXgnnomvS5XOM6HdReuJoonnV2pon0ohMBA39bUTwzhHO4H7LaohZkvuo+gp
K2825W7r0Xhv+LoSnDcfbhzbCWP8I5cbYpQaYFL6Oe5/dYoZBUXeityQ2iBro2AAJBoIBwCEyebi
264zAG+Pe0dqXedN79QY047Jda/fKyI0Qp5Ce1GMjSRzV0qLHeMcaF7nrHfV5Of5FePrgsBo0AcL
YCTeHzTFMku5DIxFT6syxxy+WIYfq34xfdWiT+yNAdqqfyQxT1YlMad2m1HBiOuw6S7i6RM36f33
mQt7KU9FX6kAbgQ/Y0A5Oc02d4t0dskQHc8vGn9X/qpiMM2oi6qAqJ3CANSLX1aXQ/z7/Pe5bdg7
XVjGmkxV086MStjxSX9ojtAHGE1HCy8qn2KVxZjLJ47sxIHhZ79FJXhu6mQvnTG6qgFXsQ3gQTBU
bWhabkNLdYBaToEwqtAQFZ24fSl7cUwgmqUiX+Y0ohhb0k/a2qvdLivIr5JrlFGC1BsPW+YYIoA+
Ggo+OvHbHjJxqakr4Ougjdkj0RAocIAIA1SrrggONN7picuHRjSC2X/FYKw+r+wtSasebxQLQNU3
SnazLrlrpKKhNm4mFD5MbECV6SBOYxy5Ar9BDThgDJLbTnxPmVzXX4WTftGCxk09UaM5Vy3wJSP4
2cCMMOjfd/dhNd6WaB6Q7peb8QiIQH+zrLDRS79Si0+UMTDo/VcUo1ifd9NCbFwcBy11WkN36qR0
ZPsTNcm9FGaf5gocjhHNKkT5wxg/4IxxWgAeCvyaGzjQVG6AU4+CGzOmjn6WYVwUSDHWI6AvorDy
NkyhAX44+bGOeKriMSGctOZa+k4oY+mJvSyGXeM2o4GlvqmcjlzVotqMSAb9+84eohpnCDBlZmzS
15gAGyULsuQzxTpjpwhjdLIur005or13M6YbsAQeWmManEIenTg2w/NbJdopxupmcyImElm0DymU
zGdVej3/ff6CYWYb/RcmcAyZN7xZpTIoyZBems1CdlM5ehjb7qWZRHlpkRwmlufKhP6wDqdiMRzq
JYztcM0FrsONBcDcRR8JoWUY5uDNpDRX0DaOFj+5cpbsy7Y50dI5OszgM2v2VxA7nERJ6aZFRl41
mpJvY7m4VancGcJxfv7Wv4lhtqZd0ferZUhiLgUgtQ5J8XheDe56AWcHPXqYSgMwx3tfsQABXpsL
YifoJp04OTT9taX+Hq3n82K4aWiUI/7KYUIaEolTRgqcbP9jXVSc/K57kh7Jz8WvA+m43RjbZzZI
R8aCgLoTTDhMFChKHKm2hizJFJcOLpZuR74oUuIJFKNR8sPRvRNDF3gXbMrVLEekGGk9c/Io1AIl
7TDR6kMp3wHtfzgvj2sPO3HMfslIQ2HaDlUylbT2vdJV8eWi1ato8biI4IZuq5olg7USLRDv1Zqm
uNvSBQdddiQuEFsfNT8+DY59Nbmbi3F7DDqlD6I0Gzc+7IRS5XdrKYHDlVgVapolrkJNkoDp1XDS
bQzOryG3s2SvHGsaQDbNNAMcrlNg39BzL/Pm++wWkKo+8onH4nH1hvvuMXK6exSkve3Xefn8O+1O
T8Zm5BhNEK0Cm9Hu4HguWsOuKXcBuUxOonEN6lcfzfNtHxl7QTtmEtUj4iHQwWvQnsTpVTFcLwlS
lcZXgFSK3IHGo3PyGD9PzWZuigUhfipc+lbIv/aSk9BeJwqVN4rmJEQWw4R7u8uMwZjxNgGmRVZ8
3VTdNUX98fwQ+XcJWfS4IdX0IpWQNDCXSnXUGRyDKRJbVofpD1nY6cx38DdpTMDXokHLCsx//OkV
q+/VgwGA1coxr5cTQqXXYoIdbSbheYsUCWUOZiWOc0uXsGvtTGqnuMhQPRGEY2poZwyDpeyQ23Js
ItrI0kexW0XBJCOaTJtDx02WSuDhIn3o33eBRLWXWl1nOPgsgWS1KL/kUi5SiJv/BECRaVEQPkpy
8V5IoZRaISdwrRgAtWF+UF4iFfSTjuaQn/MX4EIC8l9Ehcu1951MJnKByrvS8RYHMlN0aperIr5K
CkHqgn9U72Qw0QloA4M0t3glLjcVCMMUVDvsa/1a/V5fakF2spEAPG99IqWYGEUS1KiHHFhPVv99
bb+T+dX4DOzdfq+YsLQU4IaQdcxzpwX4wb4b1qcGMQyIwBMU0PG4e763hlqe5jImAyZOj1tQPWOg
pXVsP78yXVqXWYC8lB2IU4UlEqr++fXjWvtONBMy5LFbpJx2btul/qUdhmAayP15Ef9i7G/qMREi
6cChYYC5EzN48TXArf3tAj7s25gikDHZIpr5E6nEXD9qW5O6uEQ3WkueYyl1qllwIRUJYJzXyMY0
7WF5AOwAgtlNtgkSBdzvm0BTpRNoYHhkHFVKEx3j1bjv1vnTqL/opqBIxvWZ3fdZJ83LrV00LJAG
HLZte0nXh7QR6MBPhu2EMI5pD11eZQRKULhd9VLBnPt2V8mIcNSmZYfIAO0TJsP416OdWMZZGwMI
FinNHv3DlZXc6FftEdwEV7XAdbjLiB2SKaSwDRDQ917b12W26ROqZVL6vdzu5GhwIl3QVCSSwZha
STZNBzQ8wlv3y9RP8/SNqMfz7kmvOR8O150a9CfszjsSaaU6TAvKJxr4sLI1iPr0kFuWh7PCQTLr
pHQYce4WQVTgaWZrCgAWkeJTPgyfLV25WKTCzUgvn7PxuKaZaye/zqvGu33tZLBTZqueoGbS017e
/ER+6MOrBYCFSdA0IVBEZyKoWgAyCFC6FEv0O2D63D6/7zTBKceLCHtFmAi6bHZfRQUUmaPr1Py6
iXrXRDowppyOs/z/k7soyRsnkKM6fSowZZEOjCkPA1nwMASQVAHI4Wq6JWLnF4lgTDlJInlLLbwB
wR5O4dGzQHKVO5I5HXCOOme6ij37M9gGwNeg0GhIFHyYQJrXMk/KBNvfxNf69Gu0D1Ir6Bfn744J
qBxcFAHiwailNYu2DQ1u2H0xB/HaH+ah8IvN9s97CzfzDtjwv3KYc2EsLTuOcNFGyIbLuIoT3VJw
L0qrKXlCQFfe63IvjTkg1GVbZGMCDzTN6tT3VuMmeEXXpxLUJLa/3FlO82MdcENorj41nbGXzZwS
kpSnZLZAajS77aP2SoEIttgxRqCyq36NGXZPdInk3oz3IpnX5qRgjodsf+hzqiNFAaivjGckfZ3i
GjisbnQvqn7R9WPj+k4g2+Sdrl26lhUwHfTmTk2f++iQ1Lcg0a1Q5D1vOFy30zF+h74UcM+yB6EO
gxptC+lMbfrR52Gtv57/Pu+EsnffZyJHQZosXjT6fXQkV0GOER4tIEJIY+5psRPDuNm4yKtRaziR
rPK3LV0htelYSPHEoojBvQ/v9WH8TLEqK48aTDtTbFDkx8K8dUw0kS+AqAVxWLCISFf+RaIG/CYT
jVjIbr8/45dlTNplwS1/ANvQeo1E4xUSjV8XF+x8gTkLYd+4KUCw2f8VyBxY8aQV6Mz9/2RRihcf
AH/t6fdxeEvjSXWan8qX80bCDZI7icwR1s2G1FUNClBTcjG1D1LxKEQ44ouwiGmCFQXZTcaFhzpJ
h4b2qpfDdIFS3kMEZC9UwgR4QNx+Glv/K4f1XCWZ9FW2cYxpoTm6/alAM2h6ovVrdCsC2D7cUGAD
ssLLcE2c9SDs2ePqCeBkRTWRnrDYroAhNizAWFIUfbe7nALK4KRcSG7jr98AhvQHJUWY+6MG8SFa
7WQyFloZkSq1tE+wfF1dih+Vf6WdQ4BOdYdQGP/5GlqYpkB630I2lfGHqJ+agWpIhyq3ydEP0jUm
YY6UDaT0KhioGImL74Tg//5HKBPGEsm2AG6PMEYB2zRXPSwvE55DdDPbGxBzCHIx3Ki5E0fXYHev
jzS5xPQSoBenYMBd6P8aNUVLyQQzXQEqXLFian+L10vSAk5nK15KKfY/4d47bZjbQjxPraVlOLHB
MTKrD9p8MYqmebl4GPZOBnMrwKM4VfMKG1RcAhtA9nM/8UyAcU3OFibI6wPZ/quNllyAcXj/TTsm
ssSJXJR9Ak7uGMiVdeea1lMiCcBNCfeY/qse4JzfG0SLriIrkmAQ9NIThYP3SD27DSX3nihOEUi+
5ignOlaUndBocUGxW0STZ9zfgHQZOgcMxbDZfiBQ8c7LqCK09fVtmmaObjycX0lu3oEm5P6RwJw8
9rhgQGvDuD74WlB8wj2rdSQ/voqCwae6IXU8XizPAqkivZiAohkZqQuCtdVCNSj9MiRH62hcSler
V3vzoQDV0FEgkn7yQ8TcKUp/0s6/1zkfxy3GgTefhks7iE+5Sym60Wv5h/zjM1m1/boy4cRcpLg1
asBZILeiSt9iW7CE3DiyU4eJI0pD+q7UTbTCR7dR9thGN0i/n18y7gUPmJKYBVB1jNQxXmaYbTlX
C5k9sEq6Yzw4StE7AzoVMD11XtK/WOFfUeww2DpqZSrLoHWQYi9HTHQVrwe2JIB0bjLLte8oK3Jz
JQoj3AZuJFQsG7NT+M9mNFyUZi4qSt3W9Ecr+qW3R5v4U/+iog2+Lp+tIXFR1xaEZq7tg66Y4M6i
omDOCDVLpdFHAz4dVeSiTPVgmkX5CYEItmFi1bdlKRK8ZYo48TdNvpOK7FWwZRwZqqwrMhpAdNtG
l9t7fxqkMbYjSvJYvqbX3bEPk4DclpJDHpJrK5AvwMnZi2g5RTKZE6c1iJEXHWTq0qlZckdZRY8N
zivwnVbM5sxDR6JKxSsbTaVhFGHs8baoVb9rrhvRDZz3xN3LYo2+zEszH00TssB2Rv6MCpLn6DiA
lra8JYcYLUKOYNPoz2eC4DuRzLXRHACCn+VA5Zpd6aH68pK4teZkT0BxxTiGEWTovHQTJ/WS1vlE
5emdaOagAQa70Un0wVEo7bPZV64+dA/S3HnnVeTExXdimJMlr9FmKc14SVX5ZWReJuN9Ispg8q0Q
qSWgsqgmaCXfW/4yyTk4HVDgGo0ET8J2/qVViiBLyrfDNxn0N+xOq0EH2X01oGZClC9TH1ZTjv5O
1xofu0+gHmDB3iQxB5WM6VA1KTAfKAM6OFV/lejCrX6c3xTRijGHlWEX7Sjn0KbT0ysr15y4igWv
QF42DnrgvY6soonLEiMjbhQiIV4BJ9vZMG1OLxXDqXLojFHuiSb/6Mc++tGbMCb4ySZyLM0KYQmS
s+32o7IvLHTp23Yn8lhO2u+dWkzIk2I96pCnpXx6q694jdddUsx2y5tREgRBoVtfyhhxlITdo/xQ
8aYiEwlNuzFXaYVgOnKUA+ouPyaH7CRqKOZds/cKsmeVbs5rrVFKOC1svmSuFraPkoOBBxDQYkYM
tEt/8Py82TlJP5pHK0iDwhXBdXPtEw9bFdd92QA41ntvU5Y6bqR+AX1VfiDTlT4JcvncTbQwz0cs
DI986PyblgKdVStGIOSm89TIdJtRfcJt6Pb/kXZdu5HjWPSLBChS0qtCJVc5x34R3O5p5Zz19Xvo
wbRlmlPc9S4w+9JAXZO6iTecE7a6P3bA3Y9RTD1vc/zwYhlYVTEBZa3IjEFM2Wx2mgII8m4Ddo1N
6tPyvu5YXoNWcuaPF6IUm3uLK4GMUcRtugxlM49evxywHbGIOdU5OTxw0T6OxBhDa8nxSAZgZlMq
D8w6ucbPFFNy2Hh3e5QEyifBFdKY9MXMV/IYGyBqVY4YNKC6OcWOjhsE6IczYOvHTfzCFU1Y8cqA
6/Oxgw1TWSwksnA+s3fIDS1DRJ5+TQuPiqui3mm48WbciZ4qvCbwJ7GM+sfBkkw6mVtAWJCDvZku
+k1+nzgVvIpwEl7wCd/d+CqwBXUXdmqGI7Z+c1RdbPeCFyV2lYO91Xfis/F1EqvMlNwAE9eMTmbA
P4dhY96lsZonLQyOkZp557WEa9w2GtoqaDWwa8oE0N7SeyuwUYwAcPzlSLxYeU560E1U6rFuun2U
h4JKFd+yVxIZyy6aHNR+EnIcjBYuG8iiSBOpWzSOdCou1WPi29eKQCgvr6J4+DImVFFqZZsWk2HG
lLZj9NSeeCR7Skzs29e/z18lN4ivpdDPudKOOW2zaFb7wQse8N+23Vov8p7CFeVeI2xr8XQDs2SU
pAlDRF+q/FnfBa0mLYPXaa0TTn4EeKnz5+Ff2ocEJuddjDonSjEAdF/ezvPBLC7aYXNeBO8NS3up
JmpBtmHrNiMD+FtlY4P0zlOtO1m7Wea3Erhp1ZOabsz8qR0vJ/0bqoCoAgpXCLYBf/D5Iy0FoNXH
FPRpIy4Na4oOMd6S+RvEUNpaCuOUUjNWJg0VYA82JNunURfEZK6urQUwFxf12qzqNMWmz68F4A3T
zrzsHHNb+NWDaG6MVyz9dBzm0aBakxWZ8fvLC9TWLph2dafa1W7kAZxIu6HAVWhNAGfPHd3vjO5+
Es6YVVgYWp1JUu/Z0sFoL6bhlaTP5/WQp+rr22S84ERKAJrq8A/9vFeaUx3/wDrpeRHUrbHReC2C
cXtmXMdBtXSD18KfL0S+rKrUl4vMz8nw13lR3NNQj66qFiG6xpzGkNKpK8wCPgjLJvK9nrpRf39e
BK+/oYGa+I8M5jgkn4k2aSGwWN9Gn6a8lCs7PiaXyOfBvSzSQO6RNIMii2FX8At4iCpj2IO0BN5u
vLDJVSY9lSKkcV4kxF39EcFYlAZEp9xs5gFjN6afJeUxMapTa6JiKHeTU4GmMEpECIs8J76WydiV
RLlH1EgfvFQONj0JtlldeOe/lOjmGOupwrHCyhbiREXiclPKGVrOJESjSBnL77xi18dhFM8E2PCk
18ihUV2wXGScdwMIyMwtViAp4omws0fzny82tfpkjBIGBmnMNlcG+vra21ezH4EZCa1njLK5+T5E
w1tFHvhfMAaLvhuTmAWxoXZRFMGQs9Kx659wTv/fV2PeCnkSxI0CUkQv1G+k8qkpDkkvKNLwnsjr
j8U8D6piBOkIeqPv0G/5Id2Omxbs26KPJLgqdiwPVY1yJqYE7P76PjcfWuHsKd9uwRKN+ULwR7Gk
R0WuLSaYpQaPnJL7/pHywEd3ICQ6tS/ofgFqp75LUEQJN51o0oJ7NNSOIRR0bJje/ZxK2EYRhXqT
I8jn4I+a66M5pLvzeiASwXyk1jbkaUyrwevLizB/kfLb87/P611oAP775wzszgoZ6Uj9FAyedgfY
S6+/NH9WP3Vnfp695BL/+dVJeG+8mYdPQpnsCAuxcTjW8oAReEyChpf0MZxcBZVTbglwrym5ZOPL
m+Bu8Tt33AmZF7g+Uac753gQgBCBcbujZSMHnBO8q4KDZB7U6MFOHgUXy/9yHzLov68eA4ockiWd
Ee8BBeMTEC2EF6lv7Y3WGTHQBFhgxf/WUxiJ9J9zMf5Xj2sgYwaQSW60Zxnk3wBg6HGr++aAWq/I
svk56Eoc437DqZhSkpZIaTD1jdEmUEhb1wY+HKCxb0TwYXxplLhCQyWKWCyBRRTPKZZz0e5St4bm
migjkl/TYXHL6+aAvYLt+e/HVZEPaazbWmpjsSQCiqlMj5zCPLTQFNECjUgGYwbVIkdqqwImxYRW
ZPZLkyBKjrFz/iTvsPhfouTqKExiUyYkU4wGPoTOvxAk7wAkQ7pmvfdqol12yFz9UvJE9SDR6Rgj
s4YUdfsIxC2WdB0bTwt5DkSJLt+RrI7GGFkyAlcxItBAw4lfKTxXWG0AmeqZICPwZ8/aUMSRyrW9
4DVKveBSZHFcI1/JZwxOHvM2LyODJvWFk+V/xSKULmpC574dY2KBVI62PeMdqdaS/KQFJAMMch5K
GxPUeNfwophBP68u/CPZtoq2KPawWZIFQroi7dBW9qzu2E4HTRMkidxwjZ7rP7/PBM1sXCIy9fD9
YwzWj5s8QZtc/aWmR0vfj93v/+8wTPicp34iU4nvo8Y3QflSjTf/1++/6+fKyQdFNA2JiUCC8BzJ
P3X99fzvc20IgBvYQVaR3LDVubAYJK0O8D6I2mdr2c7ljSrdnxfB96srGYyKjWE8KbGJt6++bQE/
BCQb263faPqsPYRCjED+iQhAZbDrpACh9HNYHMpqlgwTfnWp91l7SjrwpAXe+SNxZZhA1kZ9DBON
bItTSoxpQiiEDONXlp1C5bqxBFtVXCtZiaD/vvrwdtIaSQMqQK/Rj/Z41Iyn80fgv69NLBnYYAA2
vyBcpZj76Cl7Lpy2Or9DrmidM+wG4AuRCAVFyRMPDtPS1xdns5LJmGZfznMWZDHlowoO2i7d0m3s
fq/uRINh3FYBytl/TsfYpSxl9TIT1JPCx97XT9ozrSCEvj46Bcr34a/Clz3xzDdf1T/EsrOuVkKK
jGh48nTPvW/hiIFXe2UMyLpvIthoq0Oy42+5UhO5tSlzWbab81tLxkazwJny1fDPPRImtOuBRdoy
gTNtgBceBU/VtBfoIc1BzugEYezVKCWMdxI8RFvfdFQ3QuJQXQCBwEs3ogIM9zW/+jqMTRV2pUxR
Fg9eCa5EEpqOrj6CJm8I3qx5FiRFootjAndXl2GQLd3opfqLVvxSx8fz98Z1QRZlrMXGmwFgjM/+
oZONnDTRQjwFHF1ZcqUUf1nfGKKjqBt/ZDCOO0QB2y4rWgJWyxnbC8T20kQBwGwVJJvzx+Fe10oU
U+9Q5Nboaw1FpKEAIEuWuPKgC/IObl9ofRzG+0zyYHZlmo7wPuFuvpk2dP0DBebElQDzv0nQahbC
GdAr+qLdq3MxfkizWt2SpGz0zMH2qiD3teKimk9YpRGcTiCInZZqFrCMyDJSfclsN/MQbqsq8GTj
97KIOgPvJBVnzsRCxweFSabIoI0hT3vO9sZdfimBFwfzzZtgM5kA4+v8Cj3g8g7JMYC7xgvRZKJA
+TXGK2nGIAWhjawrVbZmcUrU+276TuL18eFYSLJQqnqr1lEPVoyrSN6Zoi4RP1SsBDDOyKqUBj0c
OIjWL19BqILBafs1eQTMqZ8cmsQ7b1/cPthK+dmSfaqEmjqYiEzGFR1kVnbhg7FNwMIgQgHlJxar
gzFeowQRRJaZiErZMbun2Z5xORyI0x8Nt0LxTzQhwy8wreQxrsMy4ywBSSxqLc9V4vS/Zx8oOhvz
Vr+PS0d9BtMEGJmExOsCh6UxzqTte1meJtgbLU3kfrkNH8LpMLjyhlJs1+ARrRxdBM4oMnLGm2TV
3KuSYgLdqWhHpyskIDOGp0XCFlYoGnz7l++oIT3EgLP2ZY6vD2UU2gmKj+SHfZdCL1H3zLct4GZC
L7kF9vBBNPLJv9MPiYxJ1IoyJVqQoJMAqNX5thpKQVDmtxnRmv3nTGzUBOzuqNjIqulgfeFNu3CH
J70/OPIdCLhdA6jCjZtiiGQSNIX5CelKMmMVtZxEVjmjkDAe2szpQHxZusqt9kPbFo4OPKLM1faF
EOabauFXV21iUQ9TVdhhoMnX6hVh6mOeJjWS/MEEzUwGTsekME+mARcd2puqymOsMGfbb/maD6mM
e+7qCfjAXQ81PXT79oRS+ZZaIZagRJL4BvEhiUkeg2Rq56VFk7DxZDewgIefpw5WNLDx6zaP5mt2
G8Ia4zvj/vwR+QHoQy6jqUOZ1HUUw5sq1tWoHaLiVxTvzougtnzu0zGqusy93Vp2RMu7E/AuYnRP
aFVX+FLiG93HURjFRF9aMjsbVygf4t2wUYBsGx6AznWsj+8LgRciaLV/iXwfEhmHPQFFvJsaXJ4+
7/SD5sWHZic9yArWhapLAAuKlET0sRhXPYR2HZUzvKZyFb5SzgRzpwBVPHcHFyQp8kZ5BSS9d/7r
/UtU+jgk46r1xpwGXW9Gb3qmTAV0A754H0NS7/K98QikGmHlg3+xYIEzMKIJlMEvGymgqpq0oice
MFTHR3Q8PPIyuLrioRICjg9dBM3HvdgPeWzOaaXYGooaXGyhvymBUxmVo4oIv/iJy0oI48IwEjpn
XQMXRocasbV6qnbaQcM0iAjPkP/JVpIYt6WVxVBFMcrYzbP2VlxbB3qDlmectN/d7783OUVqwvNf
hmLRQQdgPXzBNpRau64TG9CtsXKTZ9s+xKhfto2kUBT4eJWXtSDGYckA1Y/7aAFP8dY60PVNBXTq
HRAFRXO1PERDbS2J8VtjT1osxaBfjff8EXVRzDAGiRP7s+SkD+Fx+Q2eRVfeJacGYTZ9+i82Y3ke
bf0XMB5tCiKwXkwgkaftiN6Hn/FrbNCRK3lDwSLtfSZ4e/Fc9Vog49ByoxyMqMeRKaJAu+121FXj
iAJHRn+GjQiGioo5WpvYKHo3/1Uwz2IwvfexjVatOu+IJvt1Vm4w3Qze28yXpXhz3oXxrHstjomt
Wh+QRjcB9TvVNxihhoq+yaKxKK7LWgth9BJLAmkQzEGPjZti3wClcdoVO/OGcqnHGxGGBfdEuBjA
K2EDAuSen7MheUQzcY4wthTNF3FyERi3rSYYm+OpAtYBgUBEMDFps/V0vYhK9OgndPX2yPFOYIbf
EGTKomklXl63FsOoeGlFBIhHeH0Y7QFThjiro2kPRnu9hFd2OAs0gWdQgBXEjq+B/9PYkro8YMMx
G5EixER39PDV/gZEGVC/PwQwWqB0idGMJt7z5XwVjrtAExTTuWq2FsA4JQDGTUVqIRojMhrPdE1Z
1RyKCKD3LkUDrYS48zxdW0tkvlATWRrW2PGFpmcK65rfUDBerJEd5V/m1gIJjhw6wkcG70NR6nL0
crB5CC/xWcG7vMvbugGfrly5IP4CJ5SHCeG76pFcjZ4BkAf0KQW+j3dOE1sbwBrU0G1hbcoI0ySa
yxLNHZQI1SRzquxQt3fnXRH3LbqWwqRwKMR0bWKreD25mFjaEReTodgw78DwM+7TO2FSzCtKr+Ux
FxnbdWDrJV5rzXvmVgEwo7qYN5qvPom8OvebfVwg2zKQA7xHyxxZxxK9gknVSTXRFBH3E9FCLl3h
QcuVdXvaMqPfirpnXm7N6N6MARB+e/4Dcfvk5koG84G6yJZTJUMfsfHg+64JxuTSLe3xxA+xS30g
BWkG/AawiUJPpPfUltjAiP0F6pqIAe43xrpjooWxVGi9l6hHM/Dm7BbrBookCL9cJ4IyCNw6xmwJ
Yshn68qGfjJtYOtjYwjTTJtiM+zIUXckui0kzka5h1pJY75al9eYqNChF/p2OEqd06Wu9hMQ8i90
S4mCXWq+NjkZ5s5EDXquvmAGFkvtFtINi8m456YkRSihX6vUp2zBjV7r6f15fRGJYFLtPiy6oDfw
cpCD+G6I6o1mlD+H4TvOiVIgYxgAqIpftjIyjXIF68guJHsf1s/l4CIJFqTWvKOsZTCxK2yMapYz
jIjGneb0tvZaJPpRVm3RJAiP/EZbC2K0fBwDJa4LbDIYzuhrYGxUD9OxxhMl3Q7u5Cc73YOHwuZV
7ImeKaIzMpov5TWp4wJntMhzYuyX6lcSCdAUuO+89fEYfe/HwTCNGl2FGiXA2xb/8wMDo1FmqqM8
F0QYsZwxzI5RTPDuZCE20GcRpDHXwtd/A+PFsrGs8izEc8xwqiOtugwXqZsfKdpf9kMYZHhvsrU0
JsjIcdBn8GlwW/v0dtwOu2BX75eT+EXECzErQWyIqYApmUgtHn/j8qPLTo1x879b8/r3GYdRTflg
F8ZEvCzSf9j20Ln5qEVOktZCYCfRURjHAfzNRM8SGAFFPRo2hGLBXlCwPWA7ASLfLbaitU2eH14f
jnkG6VlcK3qNyKapQPLLd6msuUV3VIpJkElRBWejmKVoFsiKAMj7Zd9KjvQIBo6qaa0HwAjKw6tK
lZ+TXHMsyUDPtRCMZ/ON2lQhSjUMnaVS7/oe5Q46y6k3/f28ZFttWH7lQbU5rxz8L/Yhhvli+RJg
bU2mlQfpOBnbohfk9qLfZ75Pg+XCzpZU+PjqpcOoxTQJ4r7onugfsHp2S9VQGQBL7T2zuq/moxUc
JpHz44igrIoAMUIlCG9p+u8rEVYRyEono0Jfm4Fb2T9Tm2z67P78h+AJwRqfiQFX0zCgaJ+F6LnR
EJ0KMSmGUXupkjez+8a2p74Wwvi0WMu6AcNXvTeXgVeWgUNiPBnz4TAQZSeDPSA3Z8GTW3AunbrZ
1eUBzb9J1RJ9KmNoKoekUuJ1ORZCst4iAl3miyLgJcImIVYBmDgIeugBc8OoReZdYF/0fRG6PWg2
91KaC1mcqV0w7gA3+SGLiYep3AHbqgQBfOv3tGHUYhdOuY396BoVcyTX1ewobnSBqYULwFE/AOlR
uI3MMS38CTYB9I+qKZbJHLfQ7RbAQ9D8TlOdjtwEs+Bdx3F5nwQwZ5xnSU3BMIE+flNtMNJ5bedg
r1IMR03xIi/qWkT7xGsAfpLIGMEsBVaWU28RHbsjash+AQD5xJMApYAUysPI8qHcd2hUi6K96C4Z
wwjCMbfkGaozyBLKaWhQjdr/7qjWZ2M3LSRzibIZbsQrctkZips8Qsc93J/3Irxt+E9SmGCvGEEc
ByEsPNnT+Zlhp2xpfgRgXVd0Z3xz+6N/FhM6hiFWkyXAmCWpAHkWtoCTM9rfVdH+7/mLrlK8KQu9
ExDbst9GN5ohmfLeS9UXzQLDSX3dJIJBOvobrDlrOiCXTcXETgjbm4mrLonxfqXLUMG2wrW1m3qv
iwcfeW4DtTSQTcl4C38hUAMgYa/IDVDV6LNRx0iO1rjylbkNAZJvv8wilkqVhtcv51rJY74RmRPd
ynOkRxQhPzi0mCQFQOsh+7lHn8GLNqarzM68n8DU1F/HXuhplSMLsAh5toVhXFk18dTTvzCtFflE
hknHxMkyX5q1P89P53We+/sgTlAAly0r2nt1ahVhMmUZOq1Goq6pXmbe2yL8H967A5y5AA7AmhRK
x+xIfC4lEkaaYLnm1eQVXo1J1eYic+b3PZfvWNVaGOMC9WmMkiRBkbDTh4ewxMBK3O6HOBakszzj
XYthjEo3CoDeDggeqmE5o/JXoD4WscCoeB9mJYOdjjdbsyyTBqwQsO2HWeqbrTro8f+eYK4/zhe0
46oPm27BCP4MentrE2UCj0qjKGtB60MwFlQVXRzmHQ30JhAztX0a6U5EnuLl53ktFnyQd0teaXEu
t3U2YejbK6yHZNw09Vuo+udF8Oq0n+6KfrCVjFhu5GZssLaq3IGRNL8sMFyTukbqjO/seumVqHoq
ujx66JXASpGwq0LnRmvpqIb7TtYdkziR/ZfgYCI5TCok11jeDwjyBtpT1ImT71o3uRuAUTBvFl/7
K8HcUCw8nUi/mfxoGDVzmCSCT6aGzij7C7Gc8wfjS0CZzzIptx778gC7VhbOgIj2EuOYLODhFVjo
v2jEhwDm4ho9t5pFimZvNBAaEPiejNBJfltAHtMvohtzbwn8Dm8bTUc/XdFk7GcAQIBJUIpxrvo8
w6X1h2Qf7anQ0qXARARL2zRdoeRl6ZWoJUe/xRczXollzNgK8EQMtZJ4ulouR5IMuYuaiOQXVpfs
pCmTt7nRtZvzn4+bja0PS8PzSv+nOG+iGYSsmMVFTeQ2vel2BBjQM0i/2m99ytUJGeNe0riUsI/Z
YyIJmZ9HQWLl6+4wlniIlBvAXBuCT0kj0bkrZYxbDrHCISm0ndWWbtNf2ubbqBznufBb84fQPwoV
h1FV8MhLzUSjiXxDMUhaJ/HM2+pIu4XdRYzGxuMM7KBxF42Cc/KGAz+pLGPn1YT6NaEwA9mx9/HU
20p+ALQLCzOeWJBRQPedb2zMtorGQugFnrtgJhXAHFaBaj+Y8Owwvaq1ximNxO8r8npeS9+T23Ny
mFyg11urSTI6w4NN0IO0G/3mOvitHTE47uT+cBGeDD9UQeVE4eBRvt7PF4pvm265n49kN2M4UkRa
xfdLH8rMzi4VU5aFyPQomy1airOf77RdO7og6FXcxGlR6rsSeSbBbbNz89UCoP8Aew5err7U1aYK
nnoR2D9vx2GtSexk/NROlVXL8OcVRsB83W8fhh3W+q6Hd96V6sF8EfYlqIs583HZSfnWVpNyoC5o
epsfKf9EflL3xkHflXsDs7QiPys8IuOGLDBYNVmAEQv9pB6iF8Rhr7qYDnTUQvbqK8kTrQ1xiwbY
8zNAqqeDNYdlatBCa2roIwCOr3w0sfeuOPEP8hKewi2FQ8peMeLhJycJ/R9BeOa9GleSv3A3LHVY
aJRzeVFHN84PwTQ56XCbGrOTJ0cj2qm6CET4X0LKn9OydWFAtfVRQqs+Zb61tpgG9XO3w6CYl7TO
f7EyR73qV/X5EMfEzbaqI1CQ6jSCyZcFuCmqu2gTg5TCcsJtDlBNymEiCXJ6vil+CGXCpp6gUY5l
mcmrLOW6rwN3SSO3m5uX845PJIZRVWy+DkaSoIdrNdamM+OdvEjeHAuzAHpH5+6Q/h2rLAB9gtaM
4mHCHVIuiAy1dkQOipNMR/xmoYqI1JKJlGGl6ECaRF812Y+H7F5Htx+kzL7kEo8+9IFRvwEio5di
iVTU0uXnBB9fjgmVDYnnQZJCCBn3UdA7OuCT2m5rYLNTKgpPlgWxmZsgf9i+zYRIZVlq8ODC9md5
N5FDkAqq1++Leue+HRMbh1ayC3UAVYny1uylDW7Ut9/Rriiepnk5uCMorkGecCF78db8MWBxtdkG
void+bwZ2ixqHaY2KyXt8QrFMriDTfC+OOqYOkjSx/Mmwa91/LlQW2bS8ymRGtMM33WHwhAHe+Ok
UDgWN/bA0+wJpNFf+/fbBTzjZ8tolnZs6kCevNhyKYcbXItrVqA1QJ6xEekm9wkAyBcZoGUynjyM
bhIQPpWZ1GKMLZ8cgOd7mUF8y2pvS1N/CPT+QXA4rntZyWN0cxiGapCW92Zog5EUCtKXePFfMRBf
xyN4N3ws6gjMgS/S0AEKCfQGzBV+vs+lq/N8LjDuBXiIq8ZQruq68XNbtPzAv8kPMayDsVQrkWT0
Jpf5aYwOLeaiQ+WXZV9PpSAS8NMJvH3/ORHz0SJi5ZOmY3iXnDrV+Rs8Oh2d4G7cyBj4kvbatXYv
+HCczj8gkT5kMh8ut6oxDiO0rFp5CO4BH5E5ZZzZt7JeW25iKvV2ruN8axhy6SRlATD4RQ8EqQXX
4Fd/A+N3NED4ZbmKN4cZq71rSpobVsWlZYW7Bdzi5w/MdaIfsthke06AJinlwGQYxvRKM9tT14s4
sHlz57hTyzJ1sDBhHJEJ6XOhxHouY7g32Rsb86ncNneRl1LGlu1ySae0VA/tusK13H6XXvU7UarG
d2yrP4BewioIW2E5zJGJMbvWL8DE5E+YHUl+Eye5xRLsZvzW220ljrHEGhQnAGFEYKpI4mSRAYdz
MS+35z+c8FCMIZqkT7uOYiLNB7zegH9DXrTT5CLxvPgeq+Gnb8jYomInc2zYFho+hoMRC9AahhNy
i25XoWCEx0SCJqfIafM92ofeMLZYjFlC+hqgABMw3ONHyUJ//EFwi1T3vkSh1bdibC0sQxJrFR1f
PSQRZre0nXWt3Q5YUVNcCSOz38HE+7hIoMcxPfHMHNtFLlCqSaU72Xowys35E529NPw+E8TNIE0B
uktHSvvUJ4rkJ3aHdVv553kx/MKIhuYzQAhUoNQwciLSTQOp4CiVO33b7PMDRZaSLt+wjYplTQsE
TP/FA5N7uJVQ9bMhg393XHIFMQ6EdaWTokYBnLMnsq/85JWmtcPDt0a0dH0lk/Fe0Rz21qwVsLPu
Z9Te6uVecJNcFdQME/O/WH4w2f5jBzROlEuhEXTNL75ZvL9zofcTOeAoFe3y8i/RVoDoj2QSvMyf
L7FtLNRDWxO06dWjGoaObqiOHQsafyIhjO2aQ4LtRYqh1mqHoE/cStsY/SAIXiIhjPGmuZ4r1ozO
bdqljj3/tKSDNfw+/3nOywBFx+fb0uIobwFcgprGPLlDUjtGODmTaEqbm1Vp/3wThbXaqtMnHSM/
GF8Jrtv0Uk/2qp35RX7d9JV7/kD8+tpKFmNERYt3GulR8hsPQ4y0Kj7kKMGX++CObtLFQj4O3gQ6
Nh5Uolg69i6g5p+vMBirTssyTGfLCIWx49WPxobC5weaU/nBFQ75KHuRg8Le+2tKVNzjpjgr8Uyg
zOSBgPMmwC5kdQ9U5KUQxXuqy19iyEoAY1B1K8t6bI9Y7kx64oaW9NJnlrrFstFWNvr52lgaVFCK
JBR8SdHBGBsDA148l9VAvGoxPMkyXRsVzPPKIhLBWNhoETVdLJhx2L413aucP5//fcHVmYx1TYlc
JUUFXczGS6vv3Tq9qABzNwIUMbRypyU35+XxS2gf34olTIkxStWqEwYStCvUY/zoSvfSezqBUYi5
cenlnNELkzG0cJJMXU2h99XzO/0omOGGDhGrdrtdhpJ6v6/3KkBqUVa/FuW8VKnPyWaiFmZq9Kqh
u7mkuJbjUxcrThJcNqNobIuf3GPp0ZYxe2Rgu+mzcQ9p3VqDjOjV+tqb6hIXmET7flturX37RtFc
Kfpz4SO3wiWLH/Z8Bf0Qz9xxFQRtN8V0ZMK47aPY6SMBJzvfXa4OyNykSbLKJgGCjHJVPsa79Ea9
rvwRnGMKtmUjX1RE5344DCGpcJUGtmYYi8uDvApsG42fJT1WyqspXdjTS5AI7IAbbwyb8utomgwa
o89fLZvVcQB4JToD3XPVPNVD7Wrp9ZhfaKFox4n/jF/JYvxvpQWppejo54xudK9tWqe6CoD0a29r
L77OPXkngjXkwSDp+koi45BL25xmdUBnm46iaxRyxsHUw5ZWEJoL05ffYPRHA12Jd+28M1+EMMfc
rIEga9TR6wZVOqM0mLRV0TwYMJo+kru2wUxhPG41rC+cd2dc7V+Jof++ethmfdRMYQPjG9ufTQS8
C//873M92Or3GTUJjakZ8g6fjr7ctR2l0qLr06K5J96GiY7c4M91MSoyJWajhYU6eUlyLMpd2F6G
wWVlV14iPbXWzdT87EcRDBzX0FYyGSXpAbGSLpGNsmq4+NGwHbvWlcYfhSpiZhTpAhOmewKeK61D
p6gsyGn6NTXjrh1mQS7ADaQmdktR+NPBM8W4DfAxNJqRIE1NADqXTI92nrlKfyspRyJnjjLuzysG
V/E+xL1/0JXiFY0dGCrd11Zr+Q67UYe6sUVrR4IjvYfylYxuidtIVdH0p+9LFItOoJU/xACZMLZY
+tml3uwkW/m2/CmqpPIPp+FdCxIN8CQymjF0U51qdo3eUHroI9OZChE8B487jjooFdA/FjEwdfrZ
cFMsd6hp8D60FGzHm86zDgCTARIJhWqL3QyUWcCJQ5iRPYrQBRbZjb0nAuvmlpDw4kScAbOGgVf8
578CmRZmYm2Yt+HILvXM6Y/UpUQyyEqeREbOu9W1MMZXFU0vdRLGOLxWQeUoT3edLG/PayVPY9Yi
mFstxlzSs4omXErqynpyXGprVwagc2vkwbEV9aCo/d15mdz8AFO2MmhxbcuUWVc/NkrXLxF2MsPL
eNfcBaNjt070GN1qfnGybufbWJRz8b8bdsmB1kFfVKyxGyRZwF+O2ssY2CcktPteH/xmAUCQNntS
ojnTGJ8KFM4rVXttFHW3mIbgqnlODeOw//wJrAPIxtiqBjpcTPLW0adtnQ1u0oqolHjxZy2FSS61
LkgLOUcYHStsxDxHeLH2fxHt14w9TuneKDbf+ZarUzHZpFbYXUJSdPxGVz2ogAUqT5gvAilBf6wx
RrVcC+SJbpE1QHkuW8vEh9S307Gt3WqToo42/5Kv0GR/xvPxZ3Ar2poT3Sljh8Eg6Vb4d0yn5c6/
IVHyjcjcRUdjbBGb2nFil5g3TRNro4QZhj+B5xSLcPe4XmX1xZjMgShJ0ZsRMqDMuF2mN626FXwi
+gnYh9RaBZlgII9RgE3QdxgUM3ON9xmI6qcVYZTPcM3aGXfm/XmRoptj8oV5LFRZwuygR5STnkqA
9dhq/Tc2yfX1sZh8oY57yQSIDAbnkS/M+qWm3hjj/77GuJbBzoDXUx2pSYvaeovlDUBWV9HNNAmy
BMH3Z0dK8yxLgYyPPaUQcKf6hvyffu79qbFKQgyps0vDwFADyXaT0jmpfShESwbcD04naXTs9QNX
gPkWtmxj82WZQTLcb61edmrNq6e380rFDVNgvNMUpBsKwQDu51iv1HkbkrzHiFsG6sW/m6nlc7o1
touPqQVM/rrnJfK+zFogo8ZqW0ijXGBsoWjvLfsKEP/nf58bBdcCmGsLJ7nOgniACr/jpr532B80
gGfVV4UrOo1IGlupKkyjmjrKpIHWAwZPsYCOMdB8v/jFjVia4O7YKpVqN0sjTQ3medMfSXGtpYLo
LTwNE+imFuqmlAis+g0wUoG0GaAhiyWX391WfBqefq8+FJshRWlsK6UEdKwovFWJ243HTLTcynvM
rUXQC12ZaaHOgZk3KNKAuQLVE8fsjvJwWRa78zonOgn995UYkvVNnVp49oCN2c1T3ZOVym+02jkv
hmouG3PWp2GCWtmWVgjmEXwP82eRvNrGvu9Kx6oT4Is9lNUukP3zArkP8LVExjuEs6xFcg3Uj2mT
XBeA+tIxo2ZjUvQ7acFaEOMVyo4omKyALjRhD0hCwAMgVW+VB8F5RAbE+IaiTKtKLTDvMx+avXER
7GfDTZ6GAx0KLbY12LpzR0SBx1cOzTRU3QS9DfuaIgqllVo64hXllapuYih78yQ4l0gGo+dGmiYj
6gl0Sbb1ra3qpvBE8da6qzEFqmHWf96JCpIikfTfVzq/ZOagkxobcGWyk8P9UlyXs2jSh+bxXxXe
VCjdsa1aMpMHNxWJ6kLJJy+oMAvWbgMPb6ge6zu5l/0QLSbxD/QhjLlDqc9LM2nRa9PwxAa7QFps
KunX+Q/FlUGLMeh7aQowIz5fmmk35izHGPYeSvlikH+FrbGTAP11XgpXyxXgE2C5koBPhdHydk4W
w+oQk1C+UuMLbAqc/33u3gVQy/4R8GWBP8Cqe23AEYHzej/8whb2S3yI37lBstvClzAX2IAoRjjW
TcPPF31YyWWvz2iNIixRLl3AMGqiQ5k89Zu/cdKkaxGEDtfbroQxsXCOymluZExVDxs6h0j3kCgA
p/BQ3Bi1ksMouWSDyzlWR1rPAgDh4+y3wN6UbivfegtxpSWQYKMfhkARRUIZZQeuA5IkergRUAVp
em1mi0uil24U5OHceRAsUIMSTkMRxGY7CrO5yLI0Ib/MAPSBgcf+R7LpLjRsoMvPyDDRKQn8eCP6
dvy0diWWCZUmWfpOlTFrRU7Z/XhZu3Adbrw3gQoL/C3hkCXf4j5OycTJWK3k/5D2Hc1x80y3v4hV
DGDaMgwnKAdb8oblyJzB+Ou/A/m+HhriM7glr7xw1bQAdkL36dNqaCBvYktX6uxRES5d2fYcZwlc
gDSNqi9UizL2egU86OnOfjBtzwTWWPMrjFBE3/Q70ZT2Zotm/fE4RyJHGMvTCD4e3dXYbT8c2KI4
cPfoQfOkgkAg8hRB6UNwTL5+RAatyHSb9h7ozNxBr2+ktN9pRGh0zKjee5I/18kXkYti0o1pQKE1
+/QGwo0d6zAAhRs66b7wwHItwL1sVnZXV/mWea/C5Tjnsjmwym6LNfC6U+2pxyLacLLd2p+Oiavf
REfJbV4GH4MHz2z/gfWcfLvsuLet/nxqztWkS9oTlA7Q3qtqJ4sPWZI7Vn1riThVRV+R8y7gwMvH
kpH2J03mmEDDsk30NXD/l4+z/Vw5W/kbP/TqUqMoSwxswsMa8EcWD5Z9eIUNcm+cweGNqHW+iVdZ
f0LOp8QdqBrtGvS6rApY3+VeZ7jFPVgtFyc5gFPwKHnWA3kB6hHxbxkdkc8W+dK3sLw6btiXc6Ql
KGoMM/FbQLg7JXUVqT+WSbzXlHw/1J2rVdZx7KYn2kg3xkRPGSkCMs2nqCmvGl0X2OsWBTcjyPif
f3+bxFr/TVOqFFbHGkyH3z1VajrtifGzMF4WNk5ml24henYL/O0b895KqkzaKhtnfPgwf5Tip15E
XyowFL5ElRAlb8YC5cOu/qnGYErdqd0xF05WMBjLBS/EV6lmMPSq4CJEFC4N20my+pbI2k6N56M9
xDem3R3DpHnOpskdzeUjSaIqo66ECpOh8q/voYznIsGwulen6d1slDdLkglEbLqBlQjODWhYSJKO
E4jE1PnWGP1C/ZSLyG02FWElgv0JK0WQFiVUKwWpLhglj3mBTfD9IHjcb4sASYkFRiVWuPxbRE4i
qRxMJJ01A/4ijcmjx8t+bFPb1LMELtM08soowCCH2ADkkfK9yr5N6pMlU++ymG3/sZLDuX81JIk0
DPgebAPOslPdzgErr0fuGs8M2PzJ7GDngCDybSvB+XCcEqiVWetRnKJAtlifpxZ1nhDgVa0Qfabt
lG91Ok4VWjBGq7mFpomMze/JSdmX36IgucoOKeaRwa+kHC5fp+irceFATxuFbTMxPLWOnSF9yeIb
S/rclPeXxWx72NW5uNySZrFEkgEXSIJS9bqb5jp8Mq6MR/rpDZd52wb5tagFzLLJd45pJZPLNju7
KLveRraiZXXkSEb3RUniu84ssao6lBy1bvZ6bgsMbTvdVE1LJsA5MdL3vy1Nm0ifzylYneKDYjsa
wKCTU38zUMKwQVflYaTOMQTauZ1CnGXyCWe4VMmgLCgxtB6jECg9zGbY7vQ2fF1ei6ZY2bd6f69/
TsinnVVM80w2MCVFG2BeQXQRV15SvtLmmZivAr1hfumSLN6rTKXdVymDWvvYceAUX5TCCfeYmgJS
hxKBb9m28vPBONeSSdaYmGxbBTZ4Olb8vQuvh1nUnNq2uLMQzpXAfbWKVbDyd/StJNc5+mD0pMs7
wcVtngXQB4KpQPA78qxs+RSRKWtRpNHhEYF/AG2GHz2rP7BIK7li5TS0rK4noXfe1I2VWC7O6Agy
tGfLsfOrGmPB1Vc2pBt65Ed2lStuuVeOGnDQSelQ0xecmH2dd6qyEs2pSjkko9KYOXuczH79Wt2H
WAReXNU3kZtnTn4tSt+2fdpKIKcuddNoGKiDTwszBxAJto8t3amvYengGXQ1+ckrEOe3ogmHTZSv
uRLLKZCpgQ48HIDgIcHM+EIC40B9lrljetC9fKciJWL/v0pMKiMa4l7GQzargmbYg1aGTILyKPtr
L301LgABKmTrRcnmco3Erchz/JFhjfV1cZEni208HCyAhfvpSxjte+mLKWIbEik9F2go6Vuqjczl
l3a1L7sKW9U6CR20uFpe5c74nBWJ6CEn+jRcmDGsZI5Mxm+bF4Nrqbs8i5yGisI2+5X3X4cYpqEi
98SM498KoNRNVsvaW8GGlQ9DcC+y2enpnoG4Ko/6GExCCUXytDvlx2Xd21aMs2hOMTIlNjJzzibP
bI7LcqDlw7/9PqcXFY0qFNhQPMzLp1D7lVlPl39/08/jMf2/q+OUAn17TWtt/P0GIc6cf1NNMOnT
q3BWBK5+WxPOgjhNUGvdjmq2FzVrvzfGYy8RN40S5/JpttOa83F09gpcuYLOnrVskUF/AlDkzy5N
dmU9f5VDKXZquUwcMMzs5UF+BqbKGZPHzlhuq8XcF/r0qJu1IMcSnFjngkzRk1SSTBSbl/TZroCX
JEdDBCLfVj8LpMJYfIR/OPWTa1qYhoUOv9ZOgZW2O7NuA8Gdsoj03rrOMjgVtBEstUiB32h86ZZV
fjI3OjDOTLa0UFRNFh2I00epUZUpUvE+i2KW/96WYSvQkU0JWEilG9h/rug8qZvWmlQOK4COtehm
KY9T9v3yfW1+9tXvc5/EGDoZeTWckaqdRoxbUfUEIjbBITbNdiWE+yaZRMhcU1QXVSUo6ue5GT2r
OY5x618+jOiyuM8xtOVipDmA07JSOq3yZCyCwLp9EDZsAU4IGw20vw0W5OtGQ1hHpoyC1H4yzMlp
1cO4iLaQbT9Z9bMgdtKVZ8jMbAIgG/V1dWr8JNMcVZHvqhj0YQkgRVkN6KThY2Pfvqioq47qjboM
z5gP+XX5Qrc91OrvYOqz+jv0SZt1qYH6kcA4Ll52H32RkezazojumnolfzZk1xCBnUW3zP5/JTSz
mk4zUky0kBJLxBRrny/SKQzbJy3tPqT+53vmNHPW0wyb5JGM2ariKlj1KwNon08itMm2lZ3FcIqZ
5S2SGdZUMOJyZ02GP1V+N/wUfCz2K+9c3+pjcUGrkPQ4rm0CX3ELKIGf+GMwnawr+lgFSVBcMfwh
kCcqSHa+iTKnbcv7c0B+LcUSl50ER4hajv3YDfc0PgjOtlkQNbD2FnVO2TB43q4oqrp0WYA8ZzPP
5S3dYy7THQ91EAswiJsnOQviabpKKRnyDMUwjwJzhBVBwUJtgZva1IaVCC7UEjORZAwbAeg2jE/V
aPs6CsgaMQUkj5t55koMi5QrM5qwADOZKOq4/bJPyZ4aeyDPHdPyNHpTNU/WLCoci87FeUf0sFS1
0HF1XUTdKqq9Xm7cqaG7y7rAbPKdmq/OxfnG2NKpXupdD0zVSbEe+rn2C8vp7M/5KPhQ28/ClSh2
4tUV9lWeqE0L5AfbBgkGi/sm9ZGLobNaxI6teZcPtv34XYnjHN9klMSQZgM8LpDqUtpKvkmJ7Rpt
j1ZJ2HSe3GTFLiOoetmpAs6ExOqv27x5KsFq7BC7wqOVhl/UZLEEf9umT179aZyjtKtKqycFM9GN
UbvGdNARE/T80DYfmZ403+jOMQStyzzxUkvKnmg2nhDUk25ln+0pB34NTKhkR4P4WbSFZltnGbv6
b3GcZx4NlNflEAC9zngZusfGzpykF5USmeK/19izEM4xR0qkqKWMRgFbeUef5p9VwCqJ4Nq/mRr0
ykXeWHAo3hsnedLZCtsSXoKDKFnu5urZiAWp0NYOK7L6UDyfx1JixDVvkPtqt8bz6LJlzOCodNFT
9OLYYSS9zcG+7w6o1zyKEFnbOKOzlhicb0Px0ooWFTdKvWUnOTF48mIP22m97/J3xcV49l66Em+C
3o4Nf76jwTk4I2yWpRh7dK8z/d7q6COlogEWkQj2/yuPk9QmNUOWKejUr8IHMgsSnu2y9urmOJcm
a91Y4m3GkBvLTvbrXYyOrP1sBxUIeYwHgUcTaL7BebSWEjMdGC4rv2o+9TewZtd2zS9mIB2x3Gwn
2vu8rfg2li/YpqWBluvv22tntSSgmWEQcnTZG8PRlttQNG7xH1d4lsIdamxtG5AFSAFIYnbZ5ozQ
a7AZPGAl9DZoRQw9268B4yyQc76DwtYizQisrdf7k8dIbCrAQthq4vwohl9v6+BZHOcTiylXqRKb
KL3lz0sRLELI0nYEPwvg/GFHarsYM0QQDeiMMEg+9ejfYMFkEcg/5tyVE0c7sq5O7X4IcmthgyAm
79C35alsTD0KY0VG7iCRT6r1yR6/xuGvyzq/qYOgucBjHbBelScvaUOptbAiBPBXUMGVFAz2IO2c
+o+wvZsrMZwSah0wUD0bGB/k1imM0JlFxTbRQTitKyeQdidNO3hSVDpW5Or57AyGCCbCPPW72Ghr
GGk2MVH6jn4qowbojGQ0N9hOeABXKhe5jnnNcqz5VHRuLaIXYBdzSSAXOkpdT5OR4VIwb+9YJWVp
070U9pUnL6nkXFYGkTAuYshF3lljmuEdPxaYKf3WqrdWex/jEX9ZznZAXF0jFzdkrU3HpsHbL7qB
JLoLQQulONERxMZX05E6g2sGmp/thJF4U0tWgjmXaymxlCoE+dpv6oQcLTH7RnvzTW0Q7eIgfBCl
N9t58komp/vDaOlwIejDyfc9WpjKPvamCMgBh2DITjrSZ9sznoUnFWkqZw9GPjR6J6OKxTSV3e6C
WUjGg1QBFigautz0wbaBGWuTOX6e1YNQc64rA47K7l+ydj+OArsT/D4/nVRgiWQIDgXd0+0896fY
Vp1JqxX/slpuOvrzKXhUe6UNxdSxcVW1TB0pOsnlV6yBcszoc9f/vCxq29L+XBjPnUPLNiprG4vN
iR0F1DomY+t3+ZeqFFQiRBfHWXSrWq2REwwOTfNjb3xrckH9YduezufgDHkcozjCUUA+lX6xRj+z
vlaRIHUXiWD/v8ox09JOYymBIoMVXK1PJsaXjXnwLn8P0T1xNjpW5RA2rA6fjTn2fb2YuuhVJZLA
2WOtROOsSSjGVv6ETLbwYxR9TwN4YqjLsodxLxy/3nYBKPyibacig+BEamFOZSBYGXKi+ir7mT98
K9y2BSNpsUsr4QzhZkEP29j/J45LxKKCUr3TZETgvAvq6FNZfeotABxe7PlLZe0uf7DtLHMljcvK
Wn2W5ioFkbr9qOz6B4aMV76wGYrfvEXVt8vytrXwz+H4UREpL/t2TDDsq7TtsZztvd11LgGy4rKY
bWzb+Vg8Sk8eKG5vgH7rt6XtgM518fBYfMQs3m8+7uhH63SPQOgKBLPrep9nnM/HdGllZaZVYbNk
jDwQS46PXUD3WhDv5b0oLImukfNHVZf0fahaeHos1wmt3dDeCV882278fBTOJ2HB2BLFIRxG2aAC
dkOil4Vcx3buqWDcEXwugYnx3fGktqmphUjP4gMch+o3wW/i9PCF8YJ9ZFYN02OarZuKYYKalPtI
Sa1GxISXaubnoruNhqCWfl0+0ZabWovgHKEJeoguCWtAaFRXVm960aD2lgKsf5/zSXOkSvW8NKiM
g4MdpLToXyQfSBbWIng/JOdLOOWAV6m6dEKBca+ZNPi3W+Kcj1rXXT13SJR1tHu023h8vfz7Wyq8
OgKP5qviyFjkiFljCK7euEBDTXJVTLH35kMhZ85laYJvwqP5wMVQ1+WCC6ujq7n3JfjUWPBNNltz
6xPx/mUkeUvA84/6W6oDs6Q4TeMY3qIjB1YQcsEZXzaOqOMtukfO3TRTReWWIkh05Q+1vlNp6dgU
PPzTs9R/IBNaH5DzOnJuJ0pVA+yRDI2vKtGxbrPSSSpLlEhsuZy1IM4JzKmVFmaPfgxL7K0j0HXH
+iS/xGCMGh3RHNNWTLdA8QZeBcy8ER5drzcD+o0jPltlvIzjEGTDsbGeSjkop4OJoe2PKOJZGneH
SpG3it4mYLuQ7pbxh1zdFurzZRHMf/Fxbn0g7vZk2oWK1QBBQJRXvbhXsmswt2Otumh2dVvzzkfh
/Og0NDnmCBm2aGyc1npSl8dJOqWlr5eipSjbLvssiv0pq9Bd5bqeSC3eEm02YH/UJ0kVDT8yM7l0
aZxHNfRxzOQJQcH4suwW7F/L8FKnDpagsIQr2ymiqofoSJx/xdRxqRomJoSk5jrXDrWwprdtRH/u
jMfGmlGiFamBMASiSmeuS09SC69uZ2/uJOwMRRMrNPalDb553XZJTQdHLUUg6s1DKgDnmtjuBOJg
zjnNZVG3+QQVSbNIckcd9dnM0h4u6/umAa+EcCZVLYmso5E6eVP6Ko2PBvgv5fTZakHOvp+Tp8vC
NksdloIJWSwCxk5ZHvmuZkRp2gSl0g6w8O/RQ7LPPbaHU3ouXorEkXe5nz2KhiC37/GPUD5YTloU
KmEInJaaTE5DfsSTf/lYIgFcB1yxG4z/KBOqD2T+YhvTA81EDUvmdt5Z2Pni3or4KxuWZHSIZxN5
cTK/1uGJJo+WCM62+WJafZy3/1/JmNs8VTU9hhXXbu9rhdsBmG37NdpRX7FO/q54FC1uFF0c+/+1
RKuy6irTET2001IcEi0XBIzttGJ1b5w7T+JsJiRMWTBM8MQtfPo5p853rLNFW418Hj+LjHb7Q5kK
GAkUFf1eztkiVQqrmbE22kmFGtRzlcqOLpo12qyPWqBV+J8UzuGWw1xUc4tEf/jeH3UMnIM+zWFN
w8HRgmIEeUl/hWdoIBIsOh3nd8EErPf9GOGBYd1onVfrL1TE6v0favjnbLzrjdvGJoMCGb+XeSb3
oVfvpet4n/qzkwf602Xj3QzE56u0OOO12rnFwxYVe6k79v2tBbhq0x2bwe0byb0s6s3TvLfi89FY
1Fnpu60uZm8nJkXn3HSGQ3Js9wUosOV9HFyWtG1YZ0Fc6BiWKOvGuQMOsnhMslOiPP7b73OGa0ft
mJM5Arw2PObKVz0VPAc2szBmPjowohYWnP99UZOmEr1IiA4osYn1v6C4u01Ib7sAS1duN1iG6Imz
qQUrgVw6lrVKS1pmUGqG3XBG71bhLYlep+oTaT9/4O5WotifslKCsBmjiKDO4VXxIVaOsy7AnGx+
+9Xvc74hlOVJHcwFqPj5xrAfQhHxmOiqOB9Q1DCYuDQAaOkUp0iesuE2VFSs2gpoYor8N1PUdxZz
PgyPKV+UtNGNQmPICJTW0KVQ9oWbBK1vo0Zpv4reg5sQKWslj/MGslSF4K1hQ4isFd4F2XUIbF6N
+NcKV+FsKzmRwRuPkihWuv6tCJKkp4M0IlREReQo85XeEi8xrw0qWqi12eLHupM/kjhzVakFGggJ
wK/oU+/ruy4wH4AMwv5eUN9hg+3TZQXfDrqqSdAw1kDhzrvUQYrtFmdiTdDZtV+Iq+2za8nFhOqD
jnu070RzVtsqfxbI+dWWDsSaJLxCS6vdz1R2y5j6gkNta+JZBve1MqunulEhUcYuC4CDWG4Ug2tl
cN92sXnx82V5m5F2dYfcJ2soLUFziyLlKH1O1BMdCqfRRS/DTdQT8AN/vhTnZ3NVj1B0QXky7V3j
XtuZp+EKmxI8ydeul6P1Ih800DD/VhRFtER7W//Pwjmfi5pSHBOZgfW7wsfkiEPa+EfRlS766qKi
iEhDOKcLfpdKTmY4XRMuZAdvBVAVMDU+A52Mnv1p3ttXIrjQpkww4IPr1cKU5VsSt3L0pBpIE2bw
XRU6UkgrUuwjv6wkm654JYFz9VJF7KFfEOZD+lybQa5UroZJG1Jcp7EoQm52HoBC+nMczu+TSGuV
kTASB90hR9CNJm+7PCSfOk3lgAvwpb7BY1+4vn7be50F8yQVmBsAkNRGhsamNhWPDYvCEggbLYP/
Gj8y0bg6J09WMU5T08isZWmBqLuLwKcZFbu2KXaXv92mga9OxfksqYjyXFooUhzshjJjzTVDK5iM
1LssRvTZVM5v2TSuTT1FqVgOej+96wNAoG4YxWECh8w2uNLn/tuH3gmrw3Heqy9IWeaUldghNT5M
yn0n3BvGLuhdarCSwfkuU6VqkYR4J6iATTBGUsntdtWVhrUk4uW+m7aMDS+2gk4pJpe4WxxyvcgU
CxFGjg3XGIiPDUe+4EuJZHCXRvHuKVICa6YvjDYJU/M7MM4dytO4S54WnwYiMspty1qdirtCslRG
lYUgBcgP6Q9mWbGn3RQw5t1wnbuZiMdo0+GvxHEOf5bqqJ1kJDzpgj1RAJvK6g+FHNtBUGoXXSTn
7OmM/utYQjPS+XNdB1PzEdNdnYNzu0Uox6OaIklsZ+1oDnIgYY2ioymR4BW0/V5cCeJcLsj0SBS+
qTgA+/q+cjEfGjCUpKjt+h+agMK3BoSO/m6RPI2lDovcZ+p1v0Y/RvclOVpPBnov7UN6/FBBjvwR
xg+lYDSzleXKop4JXQvbY90IZkVEx7G5NL7CsoWwjcEsw4i5anUnV75eH6T2io5BJ/3I68RrbNXV
rdtJ3l82402/vjoc59djM0TfurKppw3Yspo8lLHhh+rDZSHbGn6+Qc4dGeEwS1OOgvvSF6kTEozQ
th+Zf7FWB+HcUWPLURFOmFsrw0OXfoqL4yT9vHwM4XfiHFA8RVIdZm8FEaSBLhgh70GoBbws6EIe
RY870aVx7qcZWk0GYxswPNi0Js+YkItEjRB5Kyat7ozzPNhCo9SygSYfm+tq3LdJtYPm14GocirS
Ms4FTarUy1MME9LaAwm/26iK2AIjEongnU+mlM0YFzrmuoJFPzbdodQEafnlL4JtnH+/gMHpgHGk
BoAtQqOdOqX7gYgGwd/Y49+lCX8+ybut7thgL2tLjmCg3yINx2RF6IVHIM6fsfDFTXeGxyZXInDZ
aS7xDHAWpE7m4Q1yI3upnz6LnqoClX+39x1g+ylEU4mCmtn4VWAHdHlSjgyTRE7i5a2XvyGQl39f
cKJGTWKkeH+0jeEOUuFb8lVn6yK13/yOusJ2W+sgNeKnnNQyt+Y5Yk8DDM40PtvHrJ3abzRyWp9g
hkAfhWCy7bx2JZOzgIiEUZFMKHMNWBzEWDs1T/lcuNYTnZ14z+oalpv/FH0+9qvvtGkllTOKdh6q
cgGsyxtQQJniypF006Xz7bg82oPs5rVoe/h2OfwskZ9+MrpWBmwd7CcMkWy4yr4KBlBeg54cJL35
TxF8YFNjVuK4yNmVldlFCsvRSusQlxUKYeVhSWqBymxrDIG+oJSrYmnX34pZACpn24M2edih4+jS
4MiSwH2JJHDevh8TuVQYFkrSv5tZ7Cjj/eXgtX1T5yNwvl6R6dCVM5LnqL5r7d4p2te5ElwTU6f3
6naWwSm5HGrlhOXxcJBIALW9/VavEFciRWI4rUYQVox5RncxPVCQtRqHccdGf4RZJnM3F46jcf4e
wD5j0CL4vqq+M+KjZoZOk/yw6l9olnlK9aNWc8wvPBvzQ95ObqEu/uVPJtAJjVNuZawTrSeA+9Rt
dSyJEuiVfLgsYlsrsDYNK8WwmcrmPG4cR0potzgiab8ZtjsXH1n6jJ7IHwHsjKuqUj900GYJLl21
b2yQg2V7PRWEZWYa7z/TWQRnnEOe0izv4ANgu27BGsF09BcM+ecD+ZCVnkVxVpplczWFMZLMEeMH
GL0UNSu2v/j59zkjrSOwYOWyNXqlZvhJ0h8sawwuf/HtnsHqi3BG2mB1hEYqnEENGDVsFbQN+Bjn
HUZ+9om2F0gTKRhnq8XSjWOT1IydV3arh3KXPaOjjR2HqH6MHnYUnOLnSXMEUjeLLYZiyabKVuLx
47HtbMXDZA06pu1dIzB36W44mYsTPi4+FvjuTIEVbWrgShz3iNIaO8yHCIgKvD36IXWLdl8RLO6x
Y8HBNm9zJYgz12iQQUwLQjrPxMyZGsaekj8OQAEKrm9TDVdiOKMFu7g22BJKwYyRlIDLIgHh0x31
Zw+399icxBQWooNxNhwVHVUNORy9ru3Ck0kyZWdZtX4Tm0SETWE29M5drA7H2bBuZokEBlw0HJWr
qNiH4c+kuZfoqyZiIt1MvlaCOGM2dVpp+QD4X9J+s2fs+awtP9zpeCmmnyYh2HBbB7HNhDWbTZNf
SwXeDqx+HVjTrAbZku5LaICkVaD2u8vKsf2l/sjhg2KbWZKhly3qzdhNUGjBpI+A9b5eFrLdk8Mc
zv87DR/6bCKD6nRExWB0yZEelH14sF20Ue9/P36infYkkLjtMs4SORuuezuerAkJWOuxjkviD3t6
ZISjGKTz1I+ErNXxODuW21KiqNEyFo3a1acfmbp4jYwC09d/PBVnyRIGBwyZgSk7P77DooAdWhEA
DF+zmRn0XESFnm3lwAZlMPbYhsxP+MZJgT11C7J/dEBsrw/H6GVsm9IHTjXzLx9t20edRXFhbAzV
oZIyhsCmx75+Bh/Av/0+F7imBYPSRAGtfG30ZD+PSL2SFtszL0thv/LeGf3vFApfUphsfclKBvhi
GTP69wHr8KnCrUD/YU9nOVwqmeRFPFUNhpnU+/Jq8rJT9EU9aNd6MPlsMFVPHdGc6OXvA8jm34mf
gg1fsjHiZG2+U5YHmgtM6K2xdenqOBuys6oflbcFLffJDVhDXdkv0X9YTpK/7OVD5UrudDSP03UT
euUx8kSNt+04cr5SzrToqM7oBsNFkULZ0+pgaakzLZ8t5VNoFd6/qQkXHqWh7ENdwUvg92bvBGrC
momiF8+mNpoqEB5ImkA/z4vJ6sIApTWwbGVfYK/xmMsYadKA0ot6MGLIS+1FRhRIky1d05GIerYi
8VxklltdKYsGKpMQuitkbFGJVbyzrKAJQb4TLg/hrGOoQ+RJtmtcq2NzgVod2mgGZ2vvzWCISV/Z
UiFg6J38ocEGF1FJZtMuVsI4v6UWubxYE9pmZXcYaejOSSxQFpEEznMBHc3GmkGn2/bH2EC/SrRn
SiCAH19OyyHLJVCxoKrkpE+LZ57yW8vDG4IGDF3SXkfeLLuXLWAzspyvjR9mHpc2kS0d1zapWBYd
Gm4if6Lxhyb5rZUYzmtpsT2MYwpQsfZI8DxSPHBo7a3SxSIYTPAnXhmwPSLiTUWbuSLggzp4ObFk
nN9GN7S5msYmVL9Mqx0WmgfVWFxpeeVZknQPRjQ/mTMRHGO7JrkSyr7z6m0+1VNiGRU8GEXKYz9K
t+FR2Zs3vxeZq99ljwaYzPxI3F4J5XxMYUwySUakCHZ5nXX3YyzIT99Wm7yLCysBnBfBF1TK3EYR
qvNHPzkxmLF+w9656qHzGI8ViK2dCm/ARgj/2zYMC/QmCtqgqsxF2UpX6rwLkTN0vv5SOZqHPa2e
Ae4/FWZR/3/0+bet4iyQU9d6IjQfbYl6ah45ZtW4hvbTEsLSt/3yWQoXaWd5GsF3Ai67dZIijj6i
w3DqOOpkUmI2tK50XlucZOLGhmD4frv4YZ6PwmmfndsYThnwepmzzjGlQ0huxll1CWJ3CGp3aRdi
+CemV3n7fNl/bRv4WTCnlZhmT0E8iKrLLL8WlU9BBqiSKyMN+nkXCUcghefkQlphNForsbskQY4N
oUWQuIM/XskOnhuHyyf7j/B5PhoX0UJidqldYi7ful52jPS33iM9cdlKt0QYPv/DaZ2lcdFtyFUT
LHiAxnW+jAXf2bG+mv3qOGFjF6iiNVc/skJWJiLTEJ2SH8vpUzNdYgWwrtENdccEKlUCyxr2A7F1
H+LsUuBK3j7wyjcPgwTKPAJ2avBP7XobBIhjuL/84UQiOOdRklrFekCcSCuuLeOQoJp9WYDAoHnE
8NinpaxJMDY1NF8laTjNqX6IzFrk8UVyeMeBpw0ohaCAo4v2RuTI1xl2tg1H8FGAnelg7OpAG10h
7Y9ILPv/1ScivRV3fYJNHhFokjqpc6TETUQtle2GGtDQbDEpsXWei2Ye5EVra8BOw2e2G6h4Q44N
LmYjmeKJ89Nt13EWyGd3c650vSSDsmE+sgUlDfp3KGW6/UGM6Nq8wZUoLl5iCVFZ9h0Ci1WeKPYM
VDeaKfL4LDi9SwdWMjgtV9Q06UOG7n4LXm56W7jjK0vv2QPKiBxRaWfTqlbyuGCZDk3fkRhJlSHd
Kf1zJmLZ23ZEKwGctocAjU/F/FZRl24VRqex618ZvQW9Dn1RW5KFpUu3x+m4DbB10xrYzJzmD2bo
x8MPEDY4eit6UrCvcEkOFx6VZkxLbJj83TYmbgZoX3vKrlSka7ZHHi77JdGhuODYRLSqawvImsYY
vTE6zCCTpcqXqHn8Nzl8YDTyJZpn+L+oz8sgUkz5kNbp7KB0hdH2vm69f5PHhUalrVMQpCP9jOpH
vceCqOJkRztLTwRyBGbLj7xZoaqY0oDAYYZHnd6VxkmmIiyhQCH4oQzaWIMaMxzB6Co7AhzMsC8x
2iIF6t72RCuuRAfifESuj7NcpVCIcrmLxsGxjG+zkFh9s16EVqhuy5Zl2jx9UUJCzbJLPPGkRX9q
CNZ/s2gI2ohJaV2Qvb5cVgamXO8t6iyOU75p1rU5LlAfncvP2XyU84eFze3oQJkeR1NEtbf5RFgd
jlO9urKqqrQAb5GPyxWYmfbZlXlU97pALbad659D8bRFtLNMy5TQ/2qXXUFuuvzp8qVt10nP5+D5
irLIijQa4tbQdyh888VwU8++oU6kOsb3xW9uY1+E8xPoBeGUr8iNLsNCH4bVVp3Y/tbZP/VWc0zj
JhVulNq2qvP9ccEp02gn15PKhlU1oHOWk6VhMmFx7aO8tw/wSpevc9vRnsWxz7nKkMLUKuXw7Sle
INQeGmV07CroiGgwSCSHi1JoOVRY1WHiWLSwHSAOTimR71Qr39n67F4+0/YDZKUiXKiSsxKNjykB
FkgPXW3AQHPe7NRBuSnr3om1/AR2xKsqjXZFUvkaGFU1tXdAwOlN9Ec+Sq+1PEb/eM9cQJuLtEj1
DC1NPYRd5DqmKPtAGYsdHkqCsvu2q7Sxw0o2VEPjOZsmED/2yYKKQ1XGjiF/qcbSX9ovl+/4bUbm
vfM6S+HuOLISqal0RDLm/YtP6uzYLzEzRV/7Yt2ifOOhShAs7uKnvvn6oRKtdZbOXadlzth/kSC+
AQtNsW4jNURKJDwg552x2U0fJ/b26nzjWOIF27H5TVf7jCE9H8Pc3uxVXvpJCsojPM7H8BGrE3Lu
WumHhZasCMemA1WsV8R8TUAdOyh9yRMtc9x22n+uk385S4UKSmMCn7qU1/Jyhznly9oiUEn+qWwT
WlZ2hbssJ/OBtIfZaD29zYN/k8K56ZZS7F2rkCP0en8gvXKsiHGcJtHWg+1ocL4szkPL85JVGeZO
PEsbiWu1cueOfZc8aKo+OmRG8DZH1fAun+0/HplnqZyjnsqF9gnBFQ47kHfeMHLF6Av6Z7OL8Q3f
gioKvOh2dnIWyHnsFjwu+azjVTYnaezoeneqDS0A4YrX56k3SLVjabPgkbGphzZWKivgc8F2Me5q
abhYLS4XLzPtONoPdiyi+dm+xpUE7hoHifbUbiCh+TWDFKy/xlH2ysPizt50TT4LB6I2NX8lj7vF
NE8AkpDRFOl8NmrYBO3J9A2gqxaXofjRXHq4rCgigZxfnoiRySmVgPjIfs2G09PXYv4IxG51Js75
LjQmJBvRgVHq/Szvwg/xDax+n/O81ULTws7QvIoX82tU1SdlKAqBdouuiXOvyyAb0iBBu9VCdXS1
uUqwONdSu8PlryFQaP4dBnIOM9TYQj7p/0j7suZKcaXbX0QECBDwyrRHe9tlu6YXomto5nnm198l
9zltrOKi71Q9dPRDRTi3RCqVyly5lnlL0pscvOz//e1S0Nte8Y8wGbo/Wlqj1CD3enINQpBONhj1
vjaa9th3snLrIXfvhllZnbU2TTxrlu6Nyex+J+dY/Qwu9JptJFvgKkLvrz4mAAFZjNNvf6mbGeTK
BBcbTHmRqzhGeV4NmhslxXHQMyer52dLSv19U9tsOCtbXJRIkjgPyoRh1nsHjKjDyfjGwAo6Btcn
zwrtzp592bVCpzqIJs1Ey+QChjKUbRYYyF2DMrYn86tMZE+tQ9vSRbIJIt/kIgUJVNQsTfhmXbiy
+XMRtmpFS+HihJFLWkYCTDXSEH0G+VnToieppYd+Mj/ufzCRJS5ipJTOUtQxuDnIkaSEHLM8OJpS
YI91/mfxlRfaIqSgzZSh2BumJ71C8TopwKPwW9AcED5RQ8ZVKPOPXNMY+rCU0CHVx0uq3fetIFX6
/9yDbwa4A9uFupr1DKAvHSc8NAvInHSX4Nr7xC/94k40vr3d8l0tiDu9kpKQwjQKxPTShiADtu/I
BseV+8yX0Lqvr7Jv2uiQkuMP0V5u5msr09xhtuioz+aoQQlHhynrmi+RkxtnpfzZGyJb26XflTH+
+Br6nOoTpIXUp+Jk+cu3FEJG5nc2Dma5IhnE11H7Xx5hK2vcEabICScd2gwAHTHiu8hlskKjVy5g
tWGSds3HwKY+Q0OoDzWwwZ0DZLUgLm/miavfwJ3yCS/QNioQK/vpps9PevG57c66/jjkn4z02++c
8zev5c75WIDCKZ2ReUjtaCfqKUO9Z/hSQtxg3872nPRqUVx6EBo9mboRaZtcfOymC4EEMf2mGInd
KecRI1mkvM1zKtjJ7SgGUCYGPTSMYnNG665ZaJ1bozvXfxWK15HHeIxtOv+ZGf6x1+VdJKdtobtW
YlbtJdS64Tnr6zB2kRGlEEppzPRpfz+3s61/V8a//1LMTiETxnDpQK5GdY7I8/w7ugCm9WaCC2iZ
mlZ1v/S6m05HOfoOJikiC7FHW18IM48yysC6YRk8F1+im209V/B1JoMOahuXgRoh6OE0lWM9glLY
xlxYNdqi6QUWovhzvrbL+f1kljU1dIy1BvNdHh3hffvfR7QuzvOmtJCNaEQWWdYXQz2q6VMSO2Ms
KjYSwTr4dHie1XgBhw1yuFt1asH2AlyHUzuRG/j0VlwkZ36YzuVpOIQ30ylKe/xncvbD/mo3SUNX
28knzWoVmm3bIZVsPXxKpz+UkCm56xO7yOwvnuoMh/imS4Ird+saWhvlHHSAMq2R9jCqBKqdFelp
Lpwhx5yIFTG1xP0lquyv7XiMyd23fQ0CicpCANMO40dA8bywtsfKZruNGp0DaISnHNitbyCn1fzU
t07kwCSgZ5/B54o767mU7elB+CDe/mFUMzCDqJgKT8Q3d5ApVQZknexBzIi80DW6TIBfdQDxizQU
tv3tzRh3P9ZZ0bZVp0H1ZzmEwQep/K373pLfLHC3XzgpeSAtrOY02/k94/CScogJLc5AbSbQJZJf
3Yqka3tcJAgmLU6IDGxNlbzE1mT3sVfXn/adZxO3vTbChYMOGVMNqVL2jaDediJO5Cz4SkxswIK+
p3Go/RjKRR0ARMQuDqKMYjOJWtnnOfrKeCiSOYV98Fp6EmhIpRCCicxJSr//JII7Cs1xGAcNMpvp
VCAXzk4KhFJYFbs7klt7Sl35IjwA2z5pWdArl3Wqv2bmq44LWono8VA0yIqricFyHMUSdd3WrU+v
Eg7/B0CWyCL795XFLErCpZ+RAJflQYYeavpx3182HxMWRlP/uyQu6V2mdCBhjw0cHeA5j7kXnzFR
7rCBRfMb5Dsdgb3tGPJmjzvW8UjnupAwM49NPDHmvMWWnOUeGo1u7Itq49t345sx7oT3oa4Ymoo7
35J8on5qxofR+J6YIiF7kRnuYJO4WNI0RMBWLFQnY1NtnRboQKe2zJ9xbhDBHm7HkbdVcUe8mmst
KQ34RCA9jIlql9Y3fa4Et9D2lfevEZ5nbYrI1EKutsOAzkd1DmxTv9Y9sqPqWqSt92dO8RrUVl6u
VmmHiQlsYPM5+FqdcKmD3KiIwGqg/K6u28rnCfPRlbk2GVPayNBYy66Da32GTugN16lPHnoIrCKF
+FmUjihSCQ4yz7wWqigXTBo6ezrk68pLJhQbZFnBr1nD2wfjIoWWqH0YJOjSMiSWcYl8RuD1HTzq
mg9y1JMhcpDNd5alqKpGgbfQTD4Ts0ZatSPQUq5hzLYWnobhJTLPFb30/aNCbR2oiP7HvqNsev7K
JPfhStnUkqjGm7mew5Oaquc6bL6TRkR2s3meV2a4BGyoCgkTaeD7T+P+BsGeD3rwSWvvtXEWHLLt
62tliftociu3aHahM6QdgnPigvYyPuh3C/pC8rGFoPnz/v5tL4waJjFBxko0LnKM4dQ1copXahde
+iF35gBzs9FJDhN/39D2tYIS2H8s8WmAVGkBpjFYZcFhIhCpl7jpIfA1yIllXuiLalRsn35x/pU5
Lg0oLS2ewxFEC6F66PTPQjr8zb+vGqplUoB2MQH8PmJURGm0MYMiqVTGB21sj5Ki/taWrWxwt0gT
GkpbDCg/JafgULjZLUCyr2MkF4XKJ8v9nflpwKT+XRLnC3qjZ1XZAoiqVpXd0k9LcsrNzq6Qr8mL
X4ng0JtHF1IcBhJucA//QoWBZ7DaUmBjMukWkW8tbW2rF83cbF5aKyPccUI5pA+tlmnaz5NTWl7T
GHaVeWTC7X/a93DReti/r+6QqdNaOZAN1CxaC89dFBV6kJUFqvtnZtiJXpkZ46mqFIBC0CN6sbpT
3R+L9uO+ie0n9WrXeOeOFWomDUhBEYQO0XN3jY/LUfKK43Jur6EzPMZ+4O3b3Nw9HefIRBqtE36S
uZ+jyNQTAFKX8DKOrSORg4H/7RvZPLQrI9yBAiw5lKkCXZhG7y5Saz4NkiU4tKJ1cIeopXrQKAZI
CEojd+gIiTpSYsjs+/5CNnFz6MH9Z7tUfo4ZAKRiwEAoXo6oq2R2cC7c+AxN2M5OTCe4zS5iamSr
IiALc65foirF1Y7/DBmn9r3zkWSesrFHRAqX2tMkTKxNTWbL2nwG/7XgY4lscVd7r0H0JuvRcAr1
0i6lv6vwOVSupSli32BfZG9N3N1emFWf50wlOwO7EZtFjU/tiQifihvL0VFshBCWhcqmyoe7BipL
Y62CN3jRugsk5aDCrD9WRLpYKRX5+YYT6lBHoOCl+IcE8v1nGhSzB7NQhuHdon1uK9kdQvVLFYfP
+164cZzemeGOU0fNchlS0PjWhnKz0CjIwe/xZya44zSWoKcDVhhtTXXBANdyUI3wf6eDXa+Cx7gi
IFCtXWRgcfL0FqMc4wLIGP3v4e2dEe7gmBklkhkBjFyBRMeJgvnL0kln0iuCQ7PhzO/scIdGq8pk
hNQxoHThRUWJkC6OSWu3Hf1yfjCNZ7A07X8ggav9okI1S6DZkxlnV3BvAWjZmZVtBNNvpMXv1sVc
cXXrlUnV9uMgMwDdiEIjaBofmmPrMloN6STKHUVrYv++MhZNQwByATw+pcJ0JpLYlpo9oiPxv4Or
362JRYyVGZLFtVWoMDObn836UZ8Pf/ZpuFt8nGNZWmQUcrpZBbxBdVO0TBeMwO+b2Qxsb8FG46KA
2qjdnCVoBltG5o9l6mZB5ytt5vSiyUdBvOEfK/nSD1qfMtgxxkkcsy2lU5rmIkp0wdfnHyqRFpo5
KeHRg3ytjEej/Kk1RODPgpXoXDjoeiOEahtYgM3SctLk6xh+/KOPonNxINe1IspYhz5UvnThYpd0
8ProUgsl2zYS7LUT88znGpqf3UBfq3eLjxmY1mtOKeO2BcKmReBxTczNZZ6VCMU5Rd+JCwlmNKeJ
oiHUmfJd1TwZ5UURMd1tvcbfrY6LBEGctEbFWoTteQYymk21G/fKvewXXnUncm/Rgrh4AN4PS+4S
cHLpU+ZlfeARpI5DIrv7rrFphqK6qxo6lD14RHmkGYlWs2ZSllp+opUv9bRc0G319s1suvjKDLea
cAjD1FSQKkYR8VpZBYSRCkxsXnYrE1yA69tCkYoMJ3WWTxaAXJL2QdHBST6Fnqk9YOLHtJ7/bFFc
rOvCpFNM9krpQPgxHqtOJ6gwNEMpAORvfyONvYNATiHz0FlzmiDexaAgCwEYv7JnPIpEPfbNuE3f
bHDnJ00C0pc5RtbbZfatXLZ7tbWXpnHM+K/9XdtC4GF84c0UW+76ptPVsDW1nA0MV1fQU6VH9BTs
8cG6mx7T0+QFdu4CeB26Irm9bSd8M8w5IVFoOJJRx92k6JO3lGV3gvatCHu3GQNXy+P8cMgrzVoU
NIGUWWpOpVbMTp7rpmtk1tcsLfVLpmMwWrCnoqVxrqiVsRZ1BaMmfMJ8PAN9gYvpkcGTWB+vcgpH
1B4VOSWXi2ehnsVdOuvuNMm936rUOqdUTZyZqELeCMHqeGxBL6ktYjsIJRmN5QJhr8Q3Qht8w+GJ
Bd/iMCI0CgvY7FbknoJrP+UL2JqhGFNrosxbZDh4Q5END3jSFGDORMHFH4ZM7b1gRCP8YNQoWABN
mmBKoEgnYOqD3lg+tYYyhIInkGDbTe4qDyXwyPZsK5T0qk9XKM9F6tO+M4l2m3sCZw0K+jo4dd3C
eh4sR5EFGHPREpj91fk3zFhtQorELY/uZOlYWrfJ+ri/BMEZNLkQM2sj1UNGt1zFL3n2UZY+qEbs
qZbTK8Np35RoNVxQAd1NWINdBM2AZLJHKOLG0q3T6z884CYXVZohxCyfSf5hch2uDPZBvyifFAtJ
VfJBAelGJsp3RCvjYkpXanGjJkBYqOUtMD1jvhmzgLJ6qw/w7oxxUWQJ86pK+lehNPaSi73ED9zw
oB5aEB5Ybvpp/2OJ7PFqIgYSg0IiKp7334vTKz7paVTt/jtjzpqP9L4RTqUIogivLjI1VdXmUQCO
57sekAtGXJJ9Uw+LNxyKg+Tvr0/wySwuOszppOZxDiAStR5kIEW7l7E57JsQbiEXHqYxb2KVSVLK
VlZ9sTTq60Qlvtma5iHsaeRpeT27S21hDIYWyXkBHMTtcg0SRbNcfwi64HH/F4kWzcWT0aqKoGHD
6lYAVPj4pR9rtx5/7BvZmhlce6rFfsUqakXg2C4KNuXZ6/biBy8mqHmjG/Be9Ed2wVJfm9GRNx7Z
dSumKBMEZYsLM1AJzsEfj6EWWtaWjZpO5GMW1hCFGfbxdu48vvBOk7RUaY7nQPAyOw0KoKUTvpAT
w+cUnlhlhf3qPXNciCnaOlDrAASphkIvU6UfKrw+4nx8To3sZf8DikxxkaaY9HwJEjbzNo1ug/G2
MvvQFeGHMP28b0iQ3/7CKlrpvdnVCXIxBmGJj3JtR34HlWX9nF8VZGNMMSQ6WCfRA2hrYGjlogpf
jw+UerI6GbdeP9W9X6Vq6EyUQldmjkF/FinKYxqo2p1ehaC/iiigis2g+W3SEMEW7J/IX9hHpyXO
2lFCBpHPvd2HPxumpS4iN9//oBileH8grSQjcVIh1pEKfY7OU6XQ66XTFC6O4IPuHwpF5gJMWhmB
QrNXTOns0Z9oVVPgT6Sf5HsAIOD8KaW/dy0aUMg2ZKJo/IzIlBpKBBwPQ+lFD4yQRQNDGoiAkg+Y
S3KywyxExW9mTCDOQ0vC0JkYwfvdLONkCQYLJWntMFybh8zH7Et619npqfImTFCGDoCs6pf+m6hg
KDDMQ9ZpnqRSxkj09AioFPxfC61TMZTe3Le3lAivLxZSfgk5bwvl8eqRZqbt3OF0vgLaPk3f6TkH
+gA+FD01oR3dsyNa33QnOv9WJXllmrudSxKTekhRhhur7+iYGdrF7I4CX928J1Y2uFMhL+nYSSkI
kKbvo9f/xVCrpqt/XZzgOxjJPcsVpRzbVTEQwYPWFPU95RfgPAbN6tgCTDaLbcZXvxwD13QHp/vY
PcauKTiMm6d+ZY193tU1rGtmjxQHVR598rXKzzuPxJe0F8w8bic5KzPccZDmRDLKgJXFruyih4yO
HV6prTjwCy90RaF7M2C+meMfuFWMdElhqhBW89kko11HH9JI+KAV7B3/oA3aZQCxBL4UDtlZPs9g
bC7BmeZoJ2jbonsC+oHRDj6ITrhoM/k3qw42H22MUVuynkYMSpePtZMfrBf9TNzmrrgT8SiLlskd
AVKaeV0pExLUsnE66a6YPg7DYg/Dt/2zJvpo3LUwy0OV6iqu28GQ/GzO/lJb2W1Gw/8zM+xnrDw+
6bORtOyJpFF76H6GEpiFn/dNbMZgHF0M8loA779+wJWJfIiKAircaK6nRykubUP7GEiGnQPEXC2C
3GAzXoCeFeKRKiUy4dWcFBrUyxIwkBmad7LHRtuaS3wioDroL7UoHm59JLD6ytSCujjYnzhnGGi3
pPKMgzw65mMCELh1yQrbdDUbgmMK8ODH9KY8GIUgTG2BZhib8L92OeeoAlQ5IoJOSN5A1zw4qIwq
Duwi5Edx1A8EmEvpJBqJYEGJv9oUQixNQZkYWllc0MqKkUx6OuluE/bQeZxfJqp5qpl8NAk50jb5
nOrVoxYtoj1me/iL3Ve8IJEh6cbTJxMzDk1KX7MV8MXgCQ8RltYH4ylQ9gCmPSxP++66dccBFAl8
4j/2uL0th7GiS42DZ9S1o1gAKTZm9RvgFgD434xwx66v1anHtDZEIqTwYVRykHkrhzGxFyn+sb+c
rdGpd6ZYQFsdvyQC7i3t4CvSsbmmH4mjIO8DWvxVvZoNnKjYzsWp7NBZDtT+v816bkbp9YJZkFj9
CkmKB6LMuIMYyz0eLYlbD17lIXOwiZ2ldlf6Ih6SzcO52mPuMm/Lsswipr1LayC6G81eytA2zS/7
+7sV3dYL446FXBVdW0ID050KNB/b+ACcjL/I2bFIs2Nc54LcQbAoHkFiFtAmCAnKEfrsx8l9v/h1
ITpxG1ccRklVhVIoTBsGP2lFcy0NKx24YPSlMeWm2HlqS2AuAq+mU/rsg4EYws3/98LtO6ucn87q
3JlkgJ8CEWPPi10VP6B2s/+xNnbvnQ3OC62wXfolaHW3HQqoDSTXxLjPDV2wkg2XeGeFc7xmRI1D
Kmvd1aVmvkuKxTrIXdnYoNucTsgx8bqrRv1lf2lbML13VjlHnEsaVEk2sq+m+MV19HSfCZHPD1Vj
d94rUa4u2M6tU722yeMX5CVsRx0zz65uV9fFxYX3RB8YHbVpT4f09hvknu/McVCGuoljJaxwFdA+
t7VqBhL/49T4majqzj4Qd+VQ4OcwrcueHRqfykpqZGrSpHVuVoECGDAqYAzGUDnNy5z+1CcIAtbL
qNlZsgg8Z9M/V4a5N5xcqAtpGFWJDrS6k4Y/415ggXnB3tLYbbuKw0usS1I1jMjRX2UcmSgN490U
DquxX/qrHYrJLlxyCkhD39tJ61rOJGh9uKVup5BwUWyMkH1pZjc/KUyEuHQF7r9pUIO8HUUj20Iy
9t6goQeJXHRAqRafmWB9f4h886rdJq/Dm0o0aLiRI1CkIhgwgAYdrHHG5HJQy0XGLlILQ8eBAW5H
7X9HbMEE5CpAB6xTlXC+noRytzQFnqJZoj5WUuXWVSG4S7ZYIN7Z4Nwts2aV6vGCgPE0Y6I6P+p+
DrVoKHK5lVfcB8f81HgzIn7tz58MF+ryQrKwTY9HXVHXoCqFYR4uahGdNFD8iHoMqD92FHPGpr10
IqHKzYD8ZoTvy6gTG93JwEWd5b6iPQxyY8fg/VvaxhmF/PxbCRdFpvrfJfE9mRnpI2kDdUTJogAo
Euwk82y35kFfXuLob418KeLEKQs8tP7W2rPWgQgL1a8g+Jhm8TWMcjuIv1XkTBL5k65eYqW2005y
mjr8sH9kBFvPt3PKPMsIrfD1Awz7NMs3a/irGb7s29iqGr/bDC7eSFbXLa3cdW50YqWOCUy/5YmR
mmC60963tRm1V/vOJe5NXaoWVHYBpQxzpzaax2VJjkqW+BEJv8aqntm5JKoGiPaQCwTlVHWJ0aS6
W0ak9E2MZThqgoFFYkiV4LIVmeLyo8bMwD2uG6Nrhr7Sp27QP0idKGfeej/je4FChE3JgAKUy12M
PgcaggJp1LjVCQzk/mTYNVhkqZ89Gq5QmY9FsV+uiZU57vgbat50xkJRNPJBSo8J6vJuuTdeqSpF
OvWbMVs3dMJYYBRIg7+/IAiontoogimd/D1LH3RN4OqbWfPq73Pfh0rQqc2CsgM7SuIYDWbck9qW
rdYOGxFEedsV3pbCXa6FpKE/oaLbpFrLLY/Q1yYBejAFFWmTiQxx3tBBnbvtlwYaNBpKlMoRisl2
QA/753aL4gk+97Yczgmgeho3hQKfy1AcuhHdlm4LChqlYznZ39FsT57xWJ+Yvsl4FDq84LPxmpdW
ZtAsnLHE2mt86Wb45VfM37ryg35fg7MNTa7altA2EAQrkVnueofeVR6qMepu0vAgSSWYBM+akjnN
byCM13v7SvexyvciMvRzHw/IwxavL/5qsjMdv+9/P4GT8AWaZKRlbFClc9UYPIKnenkQwgI2L3BQ
L1O0q6A8ydfZajUpAqnDVaXN6icZncexVc/LMji0TjwlFcEqNj8O1TCdCF0OU+ElhgGWHvphQI23
rb8XRW3XAUTbu8RWJ1HVfDMorSxxGVgcLURuF5D2UXW0w/ZW5SII7va7cGWCu4HrZqizsZDZDTxc
yZmxHoTnlOmEPsqudhGndAo7r78E9ZVF7iKWyKxJRjB3bn/OPxafQ0henzQvPDeBo7kgj38MbpB6
fWZITLH1TW9cGWf/vnb4EW3nskHxogfvMZgJMY9ZIaTsu/y2P745CBfr6wVUREOEFnS/lHZOrkv/
9yx/jOI7ySCnfVMiX+RivWUBwIAu7uj26eKpPb2Z6exA3s1rWxFD4RYKBTXlt2Vx4R6dDaWLM7hK
62lwFBAFe8EzKhiAe1aedaivrPZTYYY6e8kvi+D+3EI2wLphqhpEFCCgy10DFplrakZ4VHU+NN7d
wlX9fxhVlAPjcFEc+dqgbyrCWW86jKFgNhis55rJg1II6EHNqQOFVT3+taAE22THIfu2/xFFNriN
1ZUh1tNIBWRjVq56eJknxaF66+9b2U7eVkvhdhDKnuCynPCYYrO0qRc/ApzuZh8ZBwNYl0VX5+Yh
MIDqR60ED1TKnTRpavEwjhLd1UjrVRmae2pkZ0RyCyW+lJNohnszVK7McWfOisy5qEJUPvPsabZ+
VtPz/u5tHjQDxFLQ9gNOgb/GZjVNy4YBEqPgXAU+I+uL5pOhCh7d2y+ilR0uOspLNE+thMqIMvnV
CTqC5+qoNV74UHjjRagotJlgm6amYQ4UeS+vTJLrUpZY0IUAadB0VY/xnQbVLM1vgNkW8d0wJ/4l
7K9McU6ehxptMQWCS3qgbiYPjmWGR1qP90YXHtU+v4Hs8fP+N2MOvWeSc3iJKnD5RsHZbbVv5dT5
fRpcJGWwqzi3pzJwgRN0c836tG920xXfVsoX4Yc4KuchR6l1Gu9n/UPYPO3//c1wsfr7XHI4Rkpk
NQturtaSnY6C49RQz60uElcTfDBenYTWZhtHDbiXowWZd7okj10aYNZNdVG78/I687q6EUzAipbG
ZSMkVgprylGKUUB4VnxPu8usCkyIvg53wLqiHuS5QCMhw0OSXorhD/8+F/eSEfrkSoacTY5TJ6jb
q5rSl30H2AytKwfgYl2GuQ4jLDH7g2yGXIiUUTcFhel5TBT9bzoFYHcapkWQ1Ij2jcs0aF4XY8z0
ys3kk4TGckn+2l/VZoRdrYoLEAtKWTW0rjFGojV/TWb4LZyrY7s0i73IIpr27dbEyhgXGkCJpSlR
gutCe4SDA+QmfbCANTPt5CKDeu43GJYo0pb/xlm+E6JKy1AmESr3i3nSlKfUfNzfu+1rw1JMpjEF
8hp+lC6YSTdJKWJOg6bcK3XZpwCltNKVHkRr2X6Qr2xx7oe6M4nVFA0s1iSobvSsuP0LKupupjiD
PZ2JT4+y4rS3rHREeJ5NL1zZ5rxwkuLarBljqZJhtGkB+aRI6EBkgXNDWUmaIApwT4WLN8YPUiKo
3G+GuNUKOM9TrDwJlRZD/vFU39JAA3VecbDy3tv3CIEZHtpYqTTOaYF6VjF/moafow42pVgk2y4y
wt1E5lhCACDDXoEgzS7yuzh6UaYv+wvZTlstQEoUpp2m8ROIKZUsc5FR/9EO5kGyCz94APa8AWqM
jU10nbtvb/v7v5lj/756IS5WlpVqh5KIpKUnKTXuokkkKLMZv1crYtu6MgE2qD6IKa6IqFXsuPhU
qb3ToR1VV3YmUm0SLYc7rHWQm6OiIcPrqhsYEmyUkQQXg2g13JE0pLy0LGtCV1JKkSu4ASjX6sa0
9e5WkE/7H2fb4d4+Dnc4+7GP0oBpKdMpxvu9Te26m/wiC0WqdltaX6goYdgMNEAglOVR0GlXBY0+
t6zSPXqYaXTjr90Fw3+gQh8c6ZGBryvNhmT07yzwzSx57xrYRkuNKPtcGnVkIz4EGF0HXbfgmbHt
FW9muDzLUOJpJOmEF2f419S9LMI7gv2BX1Lv1fZxpyhv0T+iEcZdB/8Vl3uRPoR3tVteqS9fIAYn
orzaTFZX9rgjNQ5ZkAJDhEhUPY9tBAHMz3OQYQ77oFV3lfY7GfjKGneo0jC1jCqEG0btSU2eO/Uc
imD4oi/EnapYiaKw6oBbbbqjZt2ZgaDTv5ltrZbAnaQ2N60kGnCJ58p5Lr5RdFUtcpYXy9l3aJEd
7rprCY1r0CNA1gyzHvakmj4ZR1uvlNNQV+6+re1I9K9X81nWkIz1ElAU9/Lxa58+TCY4fmN0Sc89
NQTL2g5Eb6a4mw9E97oqp2CBGdvvSfEj6/xiEOR0IhNcKAhpQ5UwgYkF06PAUEbeEgtykc00GCMy
aOaZqHARfvICg51UnVp0DZenyY+P7R1oOfW72Wcwv+IgKgltrYhx+TI2KI2in/8+uC1miPHkEcq7
S3DXNIeC5HYYCCM32xc+9KytcCcHDOUGLVNc4OHH3puu6bn4VrtMYKd0xVxaoiVxx2iSizhVMlZT
qy5pB1zTcq6EfLciI9wZmkkegCyxwopIdxib8JAGg5cM2Wn/+GxmWqud48/PHMZ6Xw64fOTDP6Wn
we5969C8To2JnEFojTtCYUQCcBNAONZQMLvRH9jkRnhlJAygYDiKMDnKZgF5vTruPBEAwtu8WXqX
LFbjmUb/M9STxO3LEeSIRP9MOhK4yoJJrjCJ8oeurjBHgpaTk5eN4oJzNXWSQsPs7DgunrGYGJhg
FF0FlEPcHPOogPzPqa3VM+NarCq/ASvCOeoG2UaLrYUIWHfVOgkISS0cPNpXozMsw8uYmM9Doj3J
QGx7atyWdptbmjPpc+03KNdCfpuYdotZ/0OYE0g30fBpavvCVQjeDvU8BMelraxni6SF3+tapthR
S7tzS/TYawG6frDq1nA0rSm/1y1aPLEpu6VJlS+yvMz32kzTG6HDAZA2pke8nOKx6p5CzNHeJeEc
uVqweKQDLXUHigFbTeebKqPfFceAP4+R2tt61Es/266FwEeWh66h0/vFXLKT3pIvoISjn0AvRD0j
KhNbKzL5QCz53JsZyN8DOfb1zFiOVYk8Ckec4pIITa+IQSUoxdT0i3wpnDiPQzcurfww6Br4RqVM
vlNm7WcXYOinl5FM6GnzNU2JYcuqQkDQF4MOt1o8fO36MOt4lTbNVODu0R6lMbTsLo+oS2aT2LJU
PUajFttpRlLHmkpM0UOb04kwFmZHJH0oNHUR1Ic2O25rP2Sp0yr7HwluwnqGaEnrGZCs9MIL1D8V
iFXEDptrPqByk/rChIydpl+iooIZBMMgYMHgQYt5BTHwKUXXLbzHZB+47yc7vMtPbApGZOsVfLZn
iztpMXSNa11BHGk9JH9ObJ9Q+HDbQ3ynHuKrdgKcy44ujc169oGXigaJt1InZbVUboPjXpWzIsC0
tIym9ni2RFLUm+F49fe53LaG/tg/YbLK/CF9JP3BEtFUbD4/1mtgv2HlJLo5kgBsWWjMe8HX8J5N
Q0c340Pgp9f2lAByMJ7AfCpIarbyp7VR7n7ODUUul7bDrJT8kyqnZvhRDS819ULR+KxoB7krGhoQ
lVJr4FJcjIOFBxU5ybW3f5mJnIC7mJdGa7uyY43etsA5P2ep6N3Lbt1fvZzRFIN3mcg8B1zTxLkV
T3gEaMFVCg+0fEETzK4BAjCMz7H2Egai/HZ72/61yN/PSt3ow0QVZITZ14JCvNfwR1V0erYSdgUJ
4X+WxRPC5ZYyTbq5jK4MnuKs0Z4bS/YlObfjrHza/0ai9XBxIoqXKlFgxrX0o5TctdWtsn7umxCt
hosFwA7hGRUC95vITxZdMEjykC1nkglnruR9b9C5oDBE0aDg9QQs1EH1wWbmDja4ec6aGDu97dlv
H4jt6io05M00L1aLbnFyGr3plHomYLjxYUALPHSyx+D+N4g16dojuLAgm7MhzTHaaHlyVnUvAfRX
WI/fTNpXXsdFBDqNapyGKIkFXwf3dTTBSx3yXXYZCEQU50ROwceG2gSmSq9RUawXew5+UCh8xJU9
Dj/2nU/0pbi8vTDDKhqVGY9EyMRbHzJNxMyzeYAIwcQ8FBpk7TXlXbmCJYdNQ0DRBk6JzNZcihxs
+r6/hs29Wpng9mpIqWLSGGDCsLo3tNyehycjOgZda+/b2ewqYIDw37Vwm0UsMoFNHPjceLalJ+QO
oFYNvczPIeMYx9A1ZrPxswspNF8E091Oyd5s84Ii1ZiN3SxhFmx0yo9oCR9jL8dksnxiWNPijhz7
4/5qBR+Oh+9rjYqmKkGKYliBPUXSNUmJ3fa/U+Zb7SkvJhInnZkNcw9Ht65mdVc0AnJA9vF/uQLx
cMIIAiiwUSl9H4p0Q1tMSY6YuMwhb7+28UNnPk2OrF17XO6/s2VvtrgopCZhYoDhE6Iv0UtZ+3X9
eRTRXm6e19VyuCC0JNmimzIZUXDtfkK6zpnT9vP+KraP09squONEw0IrLQIUk2K8zBVTuJidmuk1
DcLpq82Mf7Ua7kCVQV0r/4+069qx21i2X0SAObwy7zQ5SS+EPCMz58yvv6vHONp0i2JfjAHDLwKm
djWrqqsrrBWFeF+TfU7NzWz9INwTmOLQLRnFxM/p6B1DoFco4jHX+1JHzSU7k3Yq2fYiJHCxJ2LH
Wh+JCx8MhywTEb4XEGw6mJscntnIgJtJmSTh9a8ASFGhHUvBxGc7jLD4DOg37SX0FE9youOXFpiw
1/lLDpW6lBkXRVyEQQXSA02d6YTpxd4lLanKqxImRsN2oW4lj8pjOAPb/q2AgWCQcUdYxmmt5Fa9
W0rQps0uaup+xjFC1B9EEox4RTKwKk+ZaheNbSAYBem7qUfeaQGk25wyUwE8WuNxBxa4BlMeZa/o
6MxlLGJbXjHFI8DKQIAZXxpHOkY+2QcxzvueuBmCpV/qqSShW92dg8yr0VijwTOpoikolxIAXh0L
znBz2FWQJewTYMsaE4RUhCzaRjWaHlL6Y3H+5EN2xUNwF3rhsTNVMM6UNmCqvdo37lg8FpuusBJN
BUwl09NRiZAcTG4D2qrUA1Lmgb3Lt3mOKzFU0KzKPjFiQJvaxnBSJ1Pgnwzm/byZXK9kUKYoqqlQ
hiW6O6nRO0M32qpYDSbWgVGRisebRej8PG/uZiP/rmhv+3ayGbFXsimz1GvdGGohkO0cCN+mVLdu
3PGeOgmvaTs4+7K2feAqjF43wGDSmChYirJnzwjt5pBjxhZlR82UHw1P9kes2e1L3LzyVgKpImwL
ZOSlI6kwSHvNCRAsw8jQiXyb366GlQQqUgax0U7TggTS4LCw0TuzathJeZdn50BFUS71/ptCVKBU
OU4PGw2NxwocLh4vpbEJOhcWoP3mvM3KryVyrqvoUZV1x/c5/JqgwoYn4RTY3WckTu6Z1s+wQImK
IQp2qMWOoMdlh/CTjbt7/MSg7SWTuwhO49WnCK/AGxa6Ess2qAASJ3VS9xKeLwX3NCmx1cgcwzZY
4ZGeP8W4l97LNbaiJrc/6k5wiR9IpjL51Wt3nI6xpWK9R7jwp8BhPQLJqe3ZJRVTmmgOA77852GT
S69i6BWsQiEJfXsiqNDRaF3acNGImeTpe9cc5ChVSX3ZmqsWxYiv4DCrggKWbzTXMPJJ76VwVR/U
iUTwTN9zU7ntzqM3+IqjOAIar47y/+Bo345XK5GUc7eNUMjcgFpEg6VqGa+1pgNLrQZiMLzVXgOL
haG6+dEU1KYkRBRFo5cA5GHqWqXOER+LGHX8+yKazGI87IeQzc92FUIH4bgNC2BVIUevmxQwhU4e
+OJ8Qgs2qZ/3JW16GJCPkEnywMBXKQNRi7qs2poUygXVw7alM8Ws6LF5YiASBV6NhpyY9rC4Wcoa
4zGjXS2CXamNLYyKk6Iy/hVNrmIobwrzoRJQYkU8FIPngDw6Kuaw+uZNslKFOi1sG4rimGD2T8M+
evkQWRJSKCtxi79g5I1JRnJiV+DM5RIyS0aMY6RnugujCJMWm9B2h8famN+oymgF08v+IW63KHW8
2PEfNlHpUTdDDeMiIZyw3fuCFpB+yZEikl6NH/hRbOkfAJc9C05yZL18N9XTZTTmBcLSSU87yZKY
jBlH1oh00La+DNlrK7MKy5sNX2xPADWDV8G9SLeguiWa2ljF22y05CMhfwYUmxWcNW88VB5Loy1j
WQujIpMIzgIAqGOaeBpmSykuk/yWZ7dT/R6gIZUyenpbfrwWRiUd7cxlAMiGZnFyyNLbpGGMa7GU
obKNZQJw2iesP9IOVODOkhi6y3RYMGlQN34q+ww73Mo41voQc1llN0IqdgBaRlZY4bKyhkMJ/k/A
ltnpYQD13uBIFlr0bMJslppUwtFPixqXIqoISWwWB+02bE0CXZYD8FS+lS7YvfHrM4eaOhvieMsB
1hpTrxgRFGXqrCHxbnG5JOXi4uXkJFpt75+suHW3rOWQI1idbJ9FWR0XuKPFexB2msjv76VT99d0
yoHzKILsElhbgB/HIlt7ypzUVh+AEO5oh/KRYyIisHSm4mm2zIAZI78lwTuqzM06bLE48HNf481O
5kpjujTUTGJl9AaaivlsBhcCRhcVpvxNPgxWeF4s3gaCRXQPEiVrXzDjpGmcjUHOSzkhwyyNsfhp
GaPMJr7nOncpMW2r6NXbvjjGYdJwGbUyBroc86MtAprRFrhKdJc0aExpnDUGQi9LFBVtFL5MjIaU
KfXkUR4HsD5gbu99X53Nkvj6s1Ehpw2mSI4DlOMV85+FAoCkyaYe22TVkgCRYmWQYzGKbiEXopX6
64qggc47vRtGo8SKae2kP7K75kwI1qLH1GqxAg0oOsDAHVkZEuteouHNk1EyAmPAS4CAQgo2wbcJ
PQIKKSLQiA/7B8u4Kuh90ogDeoZUQUNpFMxlAWhaxShsbSbl60OkYkwl1T3fNchVjEdM/beYWVa/
ZSg2DS/gY/HnE6uG8IcDBA0nYEEUQ6XbUArPxQWPvqQt3fLH4Cj5gE176xxCp8zdsWrN23fTVRil
nTqHmR5pKEuKamJxuaWH7zLUnAVn/0Nte9lVDhUdc8x+dgshmQdEwl1Wh6OZYsrJ7DPpSxbxSxDd
fKq5KAO6HWh0E90f5oeFNay8HQivf58q8ejqUANsEF9nMDpTSJ+GHCj3l0B9nljAaIwj+63d1A1F
rvQYHTCGBE+nUBcCjGO1qvGRlkX7sf99GHZAk9brcZOJfaPLNscloeZNaqq8Vl3QHVqYaGmCQhx8
sPsi/xAUr0dJBcWsEwRJy1GuqIAiVjxJNtKiAxKTd/WTyT60hW/7ElknSv59lS7EUcE1YYmauM69
tuJJ6h7i/H5fxHbMBQYbltOw3m7QTbyqSUawRuGi7NwUjL2YxFx8FWE+uWld+ZZA43J25O0L3dRr
JZPK9GReqTU9xe0yzHe6fq7650xh5Mx/0AshCfC7WAynW0EA3AmKZoZeMqZZhQhECPIBfV2vcjRP
d8tD7RYeE1BlM7wLV6HUswOjM7JmyCiILIb4PW05h69YGJ/b8X0lg7r/B7Xkw6mEYsWbftG9CsMm
nGUY1uhic9sLbSb0Agl1dB0L0L6A6tMVHUQ/lBXyi5wYA4e57eDn5HaH/oLnvYl+kBdhy++NoOA0
l/51cUo3ZGKub/vcSjhlKuAm1hvMpcHfzt0Zm4ae8BdSESs91E+hVT6O7Otsq3EqSgZAC8BZjLoJ
HflFDCbzAxrYmNAFwCku0MfK/4ekh4U6tekHV1F0qUnE5GtmyHjx8PVpkG8b8V6KWWDCm/F/JYOK
/1kfl1G2AHm9kEF9yd9N3WKGUm12vG8ENSPr3rT/lTDK/o2yqbmuxa1ZB+dSfOFCRtTfNoeVAMr4
J61qCz7FbdZiK+sv2L6btRbgtNtPFLLZNz4q2f5CsFqJJDqvgnAJMEdMYmM6ZBoeudKPx2MxOfsi
tlOolQzKxdShitSuQW1rcgnOWXVb/xyArIbBJAxrmyyz22xfrExcopyqlDG0wS0IU+q9aKnW4nen
zqzPkhO7OiO9YZk4Mc/V6dUtWK+EAqMufHDHo62Fcex5Sf/jJ6KSQsPQhrmWwTwR5HYTiPagO0Av
Ztg20/aowIDdlThFp5yMCeFGzkxk7+lP1GBkU/OEl/C9eNae8r/2LYNxfHThUWy0WQkE7E+1Y262
C2DVR2cOWSk8SwoVI4wU0y5BBhPX6lvemMxleKiwzbKvCiMQ0YASKIJP8UCYx2UcnKTfN/0LV9xN
89PMP+9LYqlDBQngH6Za28ObesEvlbuSv6mKH/9NBBUUsJ6hhmKIzCyes6fRmPxQlE6JXvn7Ysif
+e3qvcYFGmzbKBegsHI8mKPm8ABcWwCUps6+iO0KzUoGFQwKuejqVIkHrP0QlMUCWW2HmZYII6wE
1ynxG+v/AXG3CYS6ikEyFRjSVpsFbsFVYTyGmWm8VRgYCp8nwEMnr9i6dg08+gmSv+6mj/mJAIIG
l/CWtYZElNs7YCpyyFlVYBESv2IuK1eUPGk8S51oKenH/imzPiQVOyQ1HOKywgjDtLxzqa/UjFG8
7azw+hXp4fAhn2e9TLAw2jqj0z4Udvqzfat+EM6mCklhyIhLrGBIz4krWj0McYEsqXZ0Mublqomp
P0keyUG1O+XAxm7bTENXGor/vkk0UZbmZAakAcGvkvx/wKkbj1UPYnwpmkd84OOi0VuMdmGSDM3F
8ShJ/eO+MWxf9zIGglBFQHOFrgIpWqUodYEsJjtI7ghWL1DKagR/5J3McuUVw8U34+FKHGXkpVhO
XJMhHsZYu+0xJSz7QsJ6HbOEUBbeJnKzCCHOLYviQ9tn59HgUE8u3P2z2xcDNPR/WwG4kaCNBjEq
WBWkwsBe1+A3pcY4sk0r+HVkEs1nBxyKiM9GPLJybcitJVCwQ6c1ISOl2DTplRTKpDkxrItARkYh
p+JkNo1kDW2P8VMg3kbA+wTIpCUFOpZK4q90rFaCqRsSWyTYYqzhS0knic4sNJqfN6rMuPG380y0
FQlUuQ7GCPIxV8lfB341jmtAY9w6QmmKhJ/rLL5JVnGMbVYOsxnJV7Koa0xbEqMFxi5kyQqewwAs
15r3ugBK8RIx/Hczk1mJoq6uJjDUXuBRYR3Cl2ZosSroNcZLqPlzJzKOkKUV5bpVisFMjcMWeBEp
L5rxnVNzZ1ow3VG0X7L467ei/HfKgA8Ti1g5A/TgMRC6U5XEDHPfvqSuB6dRzivUSV8DNhjpjJX+
0NwahLTlGwGRJwQUra8xSuHbseKXShqV1ipLE8wquXSx8DunXp0/8Crr3mXJoFxYl2YwMfUiGiW3
ujffJGhXVn6PNl5glnbsktHVL+Usq1OknFfNpZSPZPS2x0J3saXVlYIfLZ6uPe2H2u0YeD0+8u8r
71WxMiroRTLYpQZ0iOqdZzXpWfFBo+IDL4SSopJ78B9y9dYCq62LYq43+qxpNtZ3osJD0hdckbUg
QJSMAzqBlYqV7tf982KJoMJCK5cc3ogYHAKDpmWM73H71uj/0aTpeCAqWALMGwVqYICikXw57tG8
5Rn3A/PLUNFg5CLMbXagxCRNMfUF1NFO8qIdUzt91A77x7Z9Cf4yM5qAEBRziSEHKEYkh+Ao+A04
ykgWxFpL3twwEq9uQ8+fTIMeGrWAyzaZ9cDTE503g8T4wCgvZs3n8JnTltastDgylVCaTQN7OeaU
g1l91gpQQmRF4045utjGYNz1caBYkFWZZdgad/sHsrlAvf6lVEzhBDXMQ0KISlY35pvYSS8Y+Lc1
ZzkOOTp5uina/Cm0eDMGL1bnijwjUG9i/a5/ARVilKKYsSOHG44H40d8JNOtMZk9deW73tVBBpYd
+78UG9tYmF5nUTVsMo+spVOBp4sCw2gzGJ/sYfP5XN+kR/Xw9PkDbMOSzRGUsIlT/Eg/sUrx0rh8
ZdBw/QuowMS1C8DIIuyNivVDlqVWuZzK6iv4+WshVEiSF7AUciN2lMfwPgTjSMXftuHM+JTbCYRh
yDwBeOFp4NpkFoER0evgOUsOkxoD4SIz+bw2Q41VH9sOf1dJ1FeLE3VBhwwL0WXzXiWNs2hvXMoC
LCfx7bf3OuBq/6cO9WHiZUiwZYGhZE1+H/XK6udjJeVmxgXWtHizdLvvituZ3lUc9YlGo4vrhgCO
cVKM4rli8hoO8oaXQVjCd4xc7w/Pwqs06gKZsd4QlhzIBf/XeSgvOjyP4DjGbsQI8ayTpG4SLean
qQ2V0U6KxA5kwdSND72xDflY1K6WTww7ZFkHdaFUWhL2AIWGbnNuCgXatJHZVozRGIax09XSLB7T
SFUxfgoq97H5HqrnJv0Qu4j1oVhyqMQSbLmoRaSQs/Sm9D69ky7c5I/fkr+US3IDkBJXO2Je2Ns3
RsYR0gVUdVHlXtRgjPN0n09v/XJOu5/7IrZTvl8WKFNxv9e4tAccHu5iXrvVlvnULCy6JZYWVJiI
MvBlKjkuN668LbjTMl9qg3WDsL4P+Q2rzNXAmB1eniibpobiqiHwakrcGN2HiDXv/QP7Q1ZxPTEq
QogjNwmZBGDwziXFnMIODuGZTPNxAApU3xLQGBiH5MyuU7HOkQoWQ1BNix7g9uh44AVJ3X0BtoFI
i1/2FWRZBBUmwiYIhpGAqsGljGKxl4F39yWwFKEig8FnnYzCHsaHJldNHYE7S1/yHEUCXx8Y5nUQ
zf/bHsZGMdqwUlF9nW7Uwgnqt1RgGMLmOSkA1hFBRa5q9Cw/aJ7KoOphB02lnLtyOitcyBppELcu
v6sM+vmsd9jz72YDMlCnH/Fmdgdf0wAbFJg9Z4euxEhEN2+/lTzq2DijrEAmhJpyVQMwabDE8mEQ
dVfnZ1M0esZVu2kGK2FE+ZXPjn0yCk2ECyJpLnz9ferOHfexb2mbYWElgopuLSbvgigHgMoAKuTG
aTTOHOWfOoCt/pscKsTNRtUGIHpDkmIclfZeDkUriB8WLmXcqZsvp5U+VJhbJMWQU15CQ1K/iTjR
ympQLMeWguGrQRrNfHlMQVmxr9tm2rCSScU7jPP2yZKnqPtz5xnADDrahTqAnrIH9F2N+QsM5Mjn
frmVRkW5rJnzSSnJHL+yuGUpYSEnesjYPDgs66PCXKTHylj+41r5D9KCB9JrSlAgzMLsXhpTNMPa
YZUsWUKpyAe6k3GYJNTli9heKrT9sezGj4wPtikExKiyrooStpCpExy1KQuNCDMmQX6aqqMYHMfA
3rcJlgjq8LI8QGwVcEfo9V+Shl23h6Rn1Nk2w+tKC+qogJot5CEh8Gx5R9NwTzztq7Ddz7oKoFNH
rE4pCZ8BElf/HnxX0WHqPTJnxH8sx/iJt4cLE0OARJvfnjIriVR0FYK54GeyK9W8FaC9RvHrMTiT
8eryjjcjh7UPzvhIdPZYhmMjNWTcH4jgaAaZmXCImWPjJEjv6URF2KjWhkTDEKg9vY2OjHp/alVO
cBtiYSRk4pWxNKLCbIMZZwFE1FgL1yorKzNL0G1OZRTcNu/A1VciP2J1LfVGCohpHfEuKrUPEaAP
ZttG9oLrgxenn10v/2QY4vYRAqJPVgxNUmgo/xLIzyOAJwgKp+opbnxsfLylMfyOI2Tutf3B7K/S
qHAujynoFsiTk7SNEYHc0upOqo1Rf1Oyugtns3KKzTtLvQqkwlGQCWXSE/USIHSQug6h/OXZMFnb
3nWVQ8UkKe8UsTEQkwY39AGXCdIKUwNpbYkFusYrBStlPt+37fEqkopRo9wMqaahZ0gwwzU49NCZ
XGATcvTRns8YOJ2sCPSBzr7FbBfrrkdKY/33YoH+g4JiHWBPBhN0skDP8ASoi03c2U10S/PIGO/o
V8BniQ7/D5rEbScBtxSIGgXg9FNuz0mZrrYDLrLyb87vnQqfVjDTY+rJt0pqGt+lIwFGUb6xyBo2
NyaxKPlLMBUCOkMsNKHBk5g0EMhOYeKqo6keMJWlAjMKjz4TDBgPxpPwsX/o21MzK8lUXCj5qS6N
GFVrgnDePmS36rcBtVgIBfG4y9kasDaMwvoKBuBaYcpfZzXQwyjBvEqTfFeyp7nz5PRhXzVyZr/H
8OuZUh6a96OEzBgiwnA88mF0WmQWQ972cPbq9Cjv7KKE4/oFrlLDWEQncVvOD9zsRnVjO3NiW0pM
EBKyctdtB71qRjlordWp3mbAq+rmu372gEbbDPb+4W0+Ma6K0c2MVp0jzItAhFgFtiR3phFkd1W7
mFptMPyeJYrKH6YhDZIsw2umLxsr7L438VMHguymKRgZ5HbbdqUUubJWd2A0GFilkwAeS2iaNTc8
EmDoCR3OxkQZnrm6x/hMOhVN4kIOwM4FcQm3WJ1ki5i1zPu3/Q+1XWxdKUWFDhCfCqANQO9RuV2A
2EhSFcErgYjLA16V1bJlqUT+fXWCgT62msLhGdPhNq8Oaguw5eDv/6gRFRu4ph+aaIRGaJs85c7g
4ynoDQ5h0oRHMWoDLOujokQA5sl6MQAdL0UAgZYjt1Sbe8zgen2dMqq62/2w1aeiokXUddOsEbQV
sjW72MpJei0xARYAMrlzpnsBEFEiIEIaVMl7n/dVRkBkfTwqbCQYwcROERL1BH1dAOFZpLNRMIQw
oi69J6saNfbvR3hzmXklmEmHntXU25SAHoUC7nlgdtBL/tmSKno+QQ19uu+ES8vagt/OJVcCqDCR
qMASygSkyiS1ay2BN8HAoNrF32TNF5yCmJOWTOZ2yqYhrqRS0SKN4jo3Wlwlgyu4qoVm6Qn9jG+h
1znjWfiRmDHJm1l4lZs2sZJKRQ8pr9Spr+FrehGZ+fCtBNZ7/WPfoVkyqKDRBGk0qRx2RfvxFrMr
CehuQr609oUQ3/nttl8pQgUNLDX2nKii7MZLPN42g+TzlXg2KvHYJ6kb5akNMOrZ3BfK0owKHjLK
EajE6aNdY/tdx6stvRETwf5vQqio0StiaFQcktI2+1BGbMKqf+tjwNBk8zmzOj4qNsgzD6DpHk6V
K9+0+SLKj3H2OAnP+fi6RJe4/wrPKag6/ufE9JhvwVecHsuY0hrK9BCLQFAcenf/3LbfEysZVGIx
Lr2RywEK8oMrucuh9njBzW4Hv09MMhhO3jODo7xg+sDGO6pKvP4r4ExrLalIwsdJKPI5ThW85JX4
IxIPSczArNxOalZaUnFD7lJ51kZo2R8rEFCTgffodQEFoIihhvCWpRLDUGiA6KmbM0nskFWnwess
HCr5XeFvYv126c8qFnPbjFFO334arfSjokdVCzW6Q9Dvnw1+waw9QO+Dpk8Hy3bh5wcyP1L9jEuG
222PDq0EUxFl4MXSCBMCe4w3GYEDDY8igENUd/ZZe6SfT9vfoxdgHEUF5Icq/fQtoiyJtAHIK2RS
pMeQ0vtkcV7nsWaUtu/OqxzaJfJ06McEobhUTwTWocOU0L7XMVWhbF4DEpoMald4XS5ZwvyzaIFZ
0XzXqo9R9SflTmiP4fLAELp9eV71opyAq3mx4QjgApk4IBdoZBUoAYU/QY0O0DDeng/VhUXW9QfX
u0qlLs+yDDuxDLBuVKFkQYrtNZZJ+TuUKYCGGbqsMvt2qq9d5VGuoM19IicJHhTSY/gQ+/Wl8bsI
MQzsF15g8aw2HetQKQeY0kIbggWeJ19Ub7G/HzI7sANXLlzpglkOd/Q7yayYxEfEBvd8gbpUpU7O
QnEm+R3EEgz1ztexofZZXgsWlrluS9NkUceKrGrQjRm+bZqol5H/k/oHcGyOyoJFOFQNUeipWc+n
zRPVeV2VZQyRY/j+38+nqgHnJ/BakaSE2U2oJfdCNjhCopod1zAeGyxRVNYAcpgRQ8OwzSXlzXaU
j0ElPOv17PAN94PhfcS7fvtiK7Wo5EFvK7WqyYq6YgouZwLEEf8DmT3nqVi60h9yxp23GcWu8ujk
YZG1BUwOSNB7/PXsRwZan32NGIdHLwWNzZBzitSgdGTMRzEOn8BlBHqjwZmXmlXM2X5urLShAqZk
cIWixgQHJ9WPOi+95DHqf2L9qtb1oeiFw5SoRy2vvqFj+Xc8GaY4dUfAPIESJGEc7HZEW/0WKo42
cSPWhQgAtf+lTAL/iQcdEiBEv+HML40zrwRSITSW4ySZcpS3Z86JR94U9LusZ0yIMbWi4iY/9ksp
E1g4zIF+gk5ntQOEQu1CQmf5qMl2Hbn7FrT5MljpRSxsVSiZi75dpL4HzfR8mwwvY30p68d9EUy1
qGjSCVIJYBf0PLoQu2tkhxws7Wf1AxuWXnEMC5N5AZG9hh1Hp7G0RbESuqkFoBpA9O+qibdUEQeo
CR6fVHddAgzDEPs/KLH5Uz4zTpTl9FSQWeKMC2cVAFy8bqv9IStZOQTjk9FI2mguizqXwOlHi7Q9
QJdq1576LbaqFxG0e3CA08R0fuLcOydKg50CoVOv1YTHttlZcEdv8sVH1RSszort3u+tfYthhDWV
ijRiuDSqrsJghvEkV+dA/2FMVp8f9qWw7FKlggin9pi4C/FgVS+Ti4awN5nSA2EF+8TbO7H6Rkx5
VAwZsjkYG+JrjY2xViJQJxu3szl/I1lD43WJzVCRYYz0Qlit60YZFiRreGsO/M8kMrMEXarwzLuF
Q/C2QsFhDboSd94zFSqkAN9GK/QUG4MyquNhdsia12j6Do4ws5oYycN2X+MavlQqtCSlEgydhq5Q
3ZjqsTUBcen134ZXGXkYyA/sytLu8tf9Q2WdKZWxCGpS5qhFIbvtxIOWCnbUFf6+iG0Xx74gL8tA
qv20pFVUniRVHPqyVewxjW8AnNK7YtuHJj/1DcNCtl3tKokou5JUVljtbIiBNILohWXyXMWTGfM1
AAMKRp6+fW5XUdTt1ixKzS05WXjTT2H63Eze/qFt293179N2l4lTBnpVzEKIwWOTiF7FJQdC2FgO
whm4L4xvtP3K0a/yKNsbMjmt6wLyWmcGjl3ipp56VjzSXc8sZud1OwBfpVFWV9YiiC/jjvQ/xwyr
nVgAv1OcCKgY1icMkfClGHyVR11jFd8EBPy3R4T4lhq2rGdHIUVBSmdhdDIskMZjC0N+WYwgwJpQ
yb8ADNptpPp7Yoz3PFhB9y2EJYqqKsQDynlliQGWkT8IyW2iHPvY4YKf+1IYdk7DspX5aFTGgtdv
J5SqrUagnJGWL42AXY2PhmNrlWop2h5PmdS4mVNHlB4MmeGvjCD0CSixCg1gdOyCpgJoWLa8RlVj
cuMz37L2bf9wKf6yMxrsSuXCqc5bSCn/JqyVmS3x5uCPxudAjOjruK4YIY+lFxUnwIvdgoQWR8cP
z512L5a3OrPisi1DAyq8DJhsnt59A0NHkQeA10SOlgwgYnXk3C4Ss/8ZuSTBUKWzghkKgKQ5LBzW
beu7SqZyp0wWxDYVAR4Gkr9pNKyoYK3qk0jz+/1+lUClTX0oh13GQzfe6A+1Mrcm345OrqqncAms
2qg8Q5C/VM7Vr0KJ2itjzHXc9IEGM0lAytB6nS8h0LKH/LerggZ4hkRJBxoZzTJZBfLStA2KOmQR
j2AhNz4pk5Ft6f0osX19XCXRxYGykgLs3H1W/TG6B9xV5NSHlkBQuehIsh7Mm+WjlTQq9GmdoE7B
SD5aGV14tTwOfInVoMoPa90XhcoWp8jnlsjsjcDJxWh29tXdNMuVfMosxVZNuZB0DQvloRB+LNP9
/t/fjiMrAZRVZkYeaCGPsdvsrHvR53F2Jl4NZ9AOmwTNhiGPdaCUQSplLswp//kKI4wk7XMM7ivV
LR9Dm4Uot13hX+lGos3K+NWg5ItchG6kwr+cCbmQ5KFodSosVuWP9Z2o4Agc8iIsJ1yRqPU4DZ5d
UxLb+0e3maettKHyJnHUEnGekAeKfW5W/WNePKe8W82+lrzvS2IpQ+VMeRt1CzcguZ0CLFA8iPq3
/b+/GeVXmlA5Ej9L1RxO2PUMZHccL6P4krDGFBgi6Me+noZAogoR90BVYclxZ1aVdCMoI6N7tZkZ
XTWhn/f5LPe5keJ5H5cfBGGDk8B51no5JzI+Pivs0W973kDgNUjYAzWGSxBdm9fMJBMlqWvYHCPs
MUyNfuGrIB3DKAtmsBcBcC/ZvZE5TfpahX9/KadYnR+xxJWH1mKdgWkBbjMvt0t7yoPbUWFUBzev
XQNUMzqoZsDmQLtNsKjqNGCdnu8bycylwusH6TyWfGU2inDiu+AgJjND6Lb5XYVSHsRxRRREArqo
WfRjTk9T/neWvuw70baTkrtWkjDNSuPhZqUwzbMGOLR4OUbpMc/e9v/+tmlf/z4V0eYxAca5goRI
0r2hj6y8TQEe17syeun7kra/0FUS9YUKrtR6MEf1thDlJi88BdJoltxtGMnYvP3G5x1DHgkvdCIG
pCQZtXbeUBQaOavhI2OagBxDoFoPBMhhdAlZCWuRYdNlJSCzCqqoS+AmpHMHFP+CUcD1Ex3Imkbu
xVjTqQ8NoM5CO2VcrFufS4KNK6Bk0cARS8XUWWu1RYgAK5TUuqUGH1zlA8XGVloWWBJDED0AFuWL
LPAB7KLn70XBN8BRHS+PPM9SaMuFsMKrqrygYVLboBITYSoSrZXRBNLS74t6H0WXVGZE780EYS2D
Cj9pKamxBmOwo6XQrZB/iiPdFAh3nrJ4RlVYgRzmZtAZrjBorqiLrB+weZgrJckhrOJfbjRlVIHV
F3MBQDQ88BjvQJ8ENNkZYE7bA282z6HLzMFI0vibA6ykUq5t9DM21XJg4sWZWZ1Dv/cCG0MzSQPW
TPI6gGvsezjrW1IeXo1THTbwcVuv3Ko5TbyfdIycYiscrj8lFXHTLu+NWETOEkngVkq7hHfrXlcZ
imymy5IogslaUOBo9IXPa2om9yXKSfr3xQ1PgBoBqLV0UTzero5ApWWEqs2DgzNjsZDHKCQNwJdg
2w5Ig7iIufZNah5n4zlKGeWKTRNciaAOTqtivm/JZFgRn6MQ1ECZmahuz+xmbUV5CdjcPCAxZLTI
KVOfE8zSTz2u+gnTWvHN7HC31RNhTyWTlzleG5ipiNBOLpiPuM14v5JMmXurcXqilMgFCQmu4HMg
+IUgj9mn2HrarDWkrLweQh2gvuAwW1rBTCxDTc0KdHPFORK/JfJtKfw0yhhQPTkj9G9fNCsFqU+I
GF/EEnnDkREqvKnwziEEuKhvWrOpMuyFKY26aUahG7sp1sir6p/K0/TamZ1DVndmn/UA33Trq2r0
KjngTOSo4MFXE6TyfZkrZpkt/n5w2nSAlQjqmuYnQTN6CadX9w9N/xGIbl77bERwhv1rJCivQr2C
4oCI58IETUxCL0SoqrRT8qgeZFvyRpvYf+FNl+LCgi9jSaZu0kyKyqAU4eFDh9nB+AFmakZybo2D
U2Iovl1YG2YsgeSjrlTF5hkXxjPe+HoKLPwF6PTj7Gpj5KUcBgHS0MbahLv/Ef9glQQ0ASCOeAxR
SmqlnvFKgn298bi4GtYkDIx/Ckey0cl9De0fafcvaZSG6FzNRkkA4Qx05w74mG7sARHuhhBS9GcQ
DLis+fHtIHaVSIVPJaj5WtXQPeuM1OQEbM7PD0lwJ+WPQelXoWSCF3r/SLdd7yqRCptVVLWjKkR4
pau8lSzdceZGb1/EdgK2OkcqZHIcHpkj2SwnWLngRPG6k4zOTPXAJoBmqUOMdmWURaznfSehvaqn
L9zwnPc/93XZDiPX46LCYht3PZrGS28blW4pbXRo2vqh5QGrMo/P+6K2sxAZONoSSDrIAPK/dRnH
tC7An0RC8Ogon4Td2KI5dJ/MSeEjq7hF/txv+eJKHGUJMZa/OVEk1h5clD42ZZh7wCg5bC4qgv7z
l06UKRidJtRpg/JWYxeHxm7iz/VQzglc6b44pYfFyZwAyTgjw9o0C0WVFVCG8Ib827ZJuRQzPxio
+8fPCYADM9a32jy8lQAq7g9j3uejTihHj1xmkekFrLwGZ0BSYGnsBxnizqz8r5bR4d8MwSupVDjk
9HIcugy5iKglVpC0R0MS7pc+9MNc8pVSeFCwFsoIGJshaiWTCooD2ndNVpJFhuKjje/yKTfTwYl0
8CSOJl8NIEJlWebmcB2wN399PsoTFLwqWlGAJzR28iS5gOXxcwvggwOGE4HIjtivsaCUWB+U8oZC
Lwq9raGmEfR3RZOfdNDzRBGLh5RlmJQ/DEtaTimBmwy7vxT+mxi7+0Hk/0i7rh27cWX7RQKUw6vi
Th3dwZ4XwW17lKic9fV3sQfHW6Zl8aIN+60B1SZZVSxWWIv3fdYfEnHRs1JUAYPnDNlN1Lz+3fdZ
f6gsxCpEDOxMiy9Vr4rw7/73N0m5V0fPFoJUYNcIqoy30TtoM1DxXxIvdNFYT3EfpaAFQCvl+hlB
AFofOLI55sU2kLbVkMukRoSjZD69/yM8261nKj9M3OQIBkB3fJMxeGK5ytO+bI76aYw/MVQCamk6
0ZWEr+L8kLZvtc5LS3B0g82QDYCUH0e6taMTveLFBnqh7GE4zN9R1/ByVz7zgK/+YMdg9kJaQgWf
EaMt8lgO8rigTzRObLj+7jgGIMHCnLqGAh/G8iiRK0/o5iqBtKUrQMNSMWz46y2q4lWoRx3e8kZ7
6MuLyaMs2zyp1fcZR2GWmVCMBV68mOAJ2li+UWfidcLEuznpif92PaNkjjQwkmUAMP91HeUyFklc
hfD1YBADMkbQ2Q0lxMDVwi90bcceK2mM/iULRuL0Ee5PirzmmGMcKXMab3pMjtpJQlM9jwSI7tLv
qzNEQwKdugXQsl9X1wxiHFYNklVyfiLCWYjuSPqdKJxX7eZZGT+lsM4k7+KBtDpIdUl7LEqMWJOj
zO8GpbfuzlpYt2GZYr2kMt6A+gMdOIKGl049OvonihQL+pIv1Ueau5TVupjTykmLDQRBJOrXpSOU
wJOL7UmInDb0S9BR7bumTYNaCWODjnoUq1hC0IE8Up1kdq3xLsX3nPlvO2iKmkjFmEgN/6oNS2FU
vayjHt75E1p4BbsAoGWOnYxdA2qYfzZu0FSPRERmm3hnP3I9/+YaVz+AvTbDTEmJjhlvim03HSdQ
vy6mHbvhE53jLSubZC7PUW0q50omYwJlX9dZLLXAblzItyVZ2mAwuu4gNsbw8IETvEpim8piUggq
4GqRbxzSG0GenhUzCfZF0BPaOUG2KrKY2tSPDe4WLZy8UApduc0dDK08xNrDUI3evjTO1rFNZapR
59GiwDcWtdsUB028CdPP+yK2PeJq0xi1TxFKl3OGSCd5WXxKxDedBcBJZSD+a9Dn/aGc8Eoc1dDV
QzZaRCORLAQAS5kAxYBgaS9Cymn5450S3deVkApAPVkR4dVipRG6F9Xl3OXkWUow5wrG8XJIOP53
s4FIeX/PIteNG5kRWIgl8HooNE8mLYZdDJodLtVhscpbUXqt+jNGRP058ormA7hZa7nMJU2SOR4l
gorHAHbxvPtWT6fZOmXNQz//4OjJtuugT/b/lsj4LpJXUaqK9Oa86z36EKxeNU9ATTA76mAjKl8/
MnyjoHZmWLoGQk82jCulBK3kPdZmijfJcCOmFyI87i9qe01XEYwymkvZxRikQlqvPHfGU6Y8/933
GbUAYeqkaTJsa6xuhfrN7Dh6zvv9zPHnqmnmOT0TtX5uCz+teMU2ngDm0GNVzROpzaBfykWNn0ud
89Df/L6lYq5YFxXUtJm7QUZrQ1xqeCaq8pOmHAeTE13SDf7NXV+/z5Z7pXaQ03hBJ4MqlwRRRFgE
crU8IzPI4/rhSWLCWM3SIkEYkOpvxNQb++YsZYPb5CHH02zFkyhBWZYGImFA4DJi9GWJ49yE+yTh
17Z9jtpTAl7ukAu0u7WctRwm8iqWRorkHOPldXMJc8E2EszX8XhMeYthrp58KtOmCcEJb2q+de7b
UxaeRIFzwfFWwti4US+hWmoQoo3ndjpl3UnlNv5SNWXVbL1b9Des7pukNjpRwfgXsmQDKKslt7mo
Xlqgpbk6lJ8B4+DkmLyJT+Z5PkjHfR/zHjT+Jhy2oxuY2wUPM2OjjTyYljbgNS990jUb2HSLm0S2
djCPxrOMKQVX8bST4qhg9+MmsLZG7tDr/FM2E08u0dAYmYoAhaBBlzJYfPsfy9D+Ijcj57UgxlGg
PaWuyxCv0fioo9lAQd8sRY/NHfI6HfT71teCGUQZw4/42bgI97wYdnPk6CrfYAnRpkwO+y7HQtNj
ca877XN3lm6lh/zY2LIdP8TP+ZlX+OLKZGw9Ccc41Cd4d4Sa3UVDejAPijNm6kMMnbRudo8xSp9H
ObhpLj9PFGwWv6pyU8kmiHUKPPvjMcBzAWA12sFKef0x3MUxtp9WOWZrZWwojAZzNDRdgqbrt9g3
nPjWOKkHa7RBxrqvRpsVG1UyFVFBf74osmX8qtLzeQxx4dNieuHnwRLZ0wm4n/+fefrNqHAtjbme
JUkzzQTkIyBLU+2qm7xYt06FYIx2k0leHf/TRNYNaRoXFYovnJXSc/rdK1xXyngFE5CnfTMkdOyQ
dlwmnnEbXTqPzimF3sSJQ7aV5iqMcQONImt9bNA4pE1tWUbDchOooNbbX9PmdbE6PMYHRGWXKZWE
EZtqVlwxPi4C8N0A1xTOnKh6sxy7Oji2bo+401KmFnToyK7Z5oniXcGVn2df8fLY5joXqus7Z8Uy
qEVZUYr6vFDngvEDX7idCrzJ5xH4f6MrfVUP3BtrK+5SZeSkLPzDQBFjfZ0wG5lRYIE6eVHK89x8
2j+qTYVYfZ+5dAHcm+cdQbkyF8rnBjAFlhG6Uje7+2I2eSHW62Au3nRGJ6xWoAWOTuPpjviC1hV3
OOSpp9royEQ3WH/AlXvfdtzSG2+JjHFXjVooVgUQZrJgdrIW/Vy/Sz8yVbZeH2PFRlUsC0awoYhh
UBJi4yLmuETeMhjTnXINiC4m/L1kvAHeskVLhawc9o+JGuZv+r3SBsZwwyXCQz+jcFpi47XN66hr
Ti9/j2uXSF8pmmEcvuxL3MzIrzaOBRpva01B3pXCVjyXL9FBO2c/zCfyLzoEAVab37WvPKTG7avl
uki2FKv1WRoNtJZHxzXId3q5dNDB7Hv3oaTyenHMHT2Peap0tO8gJKAGWFAx1J3RDHSF1wqzmRxa
S2L8hCU08LkJgufpvVBUBn2BF79pi5f4RJziMw9qatPFrzaR8RuKUtZmUmJYPtan2K7qxVWiJogs
6ZJFvBHUTQS29eIY55E3XdELSoXpKEByH2Mn8xZXR0ufeYwC4Osjcp4CNDv7HSC8Epcb3nF8sMo4
EDMnVhXLKOCIQYzib4GQVors5EJnwSg2anz6SLfAesGsN5E1MYsGeBOBiAc1VgK951Ea8hbFuBPM
+GSYx4apm8IkoIEwI06mf2R8fb0Oxp8UqaUATR141INkoFF2ajtvEZO3cUrJIayTz/u+ZNtDahIy
UKi2IWv/a0RcWq0qTRGsrVDAH708WsKlnTn+anvbrjIYi+7bIsomGtqIYOlxzGI07KHioVpvu+Gr
EMaYTczidRWuTNfoMyfURt/CwC3Yvs/6VHjaRA6V1TpTRXiFle1YHzme/+0ga9WjnmWiitVFL+HN
/EKRyPBSXE7tNyWID6kXuerj/pm9T0L/fuVcRTK2jZCDdhgh8ybd6YHkZh6K3X78GUgRjvpUAClC
9BWKGmRTjgYgsNFeC+7rmKc5jIVPCOpMLUayBt2ZLxSBDczMT91bgy4xsji0zoPRruUjHR40o/a/
3WasPJWTEu0yWLqYn4RatknpIZnECRv+cDNcpTCGrk+iUQ3/e7/RQVbLeEfVkgAHr75ZrsWJyXkW
wti80kslSSg6di60p9jIHnIz8vaVhnNc78+5VRZnlqNOb7V3ZtnMUePMzmhqDVOE+2I2Wz9WB/Qe
SazkpLGp9Aat6oin+rZwyV2M+wXNF7oL5+8RG0NLXvwgpg650e556GR/iIx+Htz722clXcnmrBdF
bCTohB7kYPEpHax5rM7ZgC528xx7vDG57efUVSPfdWklsia4yBcBUTrFPgRV+DtmBrDfvC6wXJmT
IeWdIuNselIbRGzwtFmMo9IEU3E/9n8pgv6E1XoatIBMGoUFA0Glhv7jhDgdGKE4akJ9/o4Le285
XEmJYiEqim4EY5vde7TgvhwGwKfnR3SG+R+MRq5qwXiNCLCY45Cgj1wN+hfBbh8ohGmHGU0AfTro
6w54hUCOQb8/7VbLqwpC0rnAZCMBT6XcGn7f8Ji7uLrOOI14yDFJk4G6qyGOHAyX8WY6RM/x2/Kg
38UH8EeOds2pOHCWxdagMzzXUm3GPmbkCN6IbuZUTN6f5jtqwVagxayQAJhoYlyiEfSnoTTaO22x
RFuvFNEbDD066vM0/MjLeTh21jw7aWOZbt4oVSBpWuyRri5ru9XAbZmVeevkllzdKk1Ogioukd0Y
ayukGOzQa8PKh/RcZqnuLlFX6raFOo56a4pt4SZm1nzJQiECaBBwkdwuDUHcKldlewvMgclLrGz4
3itqOXLcJ8e+2Zo4mnB7aVFhFuUQHeXGvGunGo/X2Ns3P6rve9vMBEvWoGeaVuAWVZPXqjuQonMU
8iO1zhW/DZRj6Szmylgb09yHyODTCRgFlDb1c3d4D1G87E77SK7u6oxZ6JUsEcUhoyh50fyPBkQh
6aEhwf7e8YIDmQl8ytSMUDvCgkYnfKDTo/Fdjj6hEtly8I74POoA+rm9s2J8lwTOrTZecKEOmgd6
eJvElh03z1pcc5Ris817dXXLTNTTxHo/GBmyJRPwWOcTzTkBAepACxH1Z4uuDhaEwUveXUC1bW+F
jCNDLbwRYrzvEUnmXw1gKRpVgAERx/qXsk6kTsnLrHGsTKGFn7V3jpQKnfsIXQciOpoEDPK+spds
4iyMc3IK87Zqh5BEI0WN08KvYvItjzJbXsBKk73tayRvOdQCV8sRQ9JKuQgE60Ycn6omdhox9EUi
8xSf4/3ZvOowCEqxTFTxzQazgVZeeFZhiQFedBbgrBtyG1qVl2eJLYqVJ7dNfGwJwFILOav9mtQy
cPOKkTPOz/tR9O+rxSepUba9hZt2UCNb197q9tPf7S7d/ZUAs+sStcmhLFF6aLRDUj/oPOQr3hoY
j7KUutCPkYprVSzsUX8m8XF/DTxNZHyIUKrF2Kvw9+DusHvZT+O7tLvUOucseIrIOBAAEQsoe9Em
w24KmjxG9rjx1YwbcnMchsI4jDFdYrWekYcRDvpJcaU3wcFAg3VDH70EZGEub4KZ7s+Oh2ITrqop
4+HZYWG5ODnd0ICeO8Pr2gwvFWl8SdQrjuvgaASbbzWmAVQ8JWBz494IGit+GgyVF2tsV/CulyVL
5xjJkmRFmBjFRTa49SMq3Jf3+PuOWwPi6B/LCS6VMuAlB9jQfMofm7vUx3FNZ8trvyyB6JfAooqf
0UdW+vtq/4e0NUD9JUWVEL4xiiJms5gbAgrrKGw/UX71yqsvFE+2ckzOs2l7iT9F/VZVi4jZRhKW
2AM4RwkaZfS1/pJmPKiyP7w3r4KYW6WJig5QvLTegCbbBcmf4UDOkyP7pW8cP9KmBnz2/23gb5Ox
mRXqeooUOZHDxLHmxXSjipROlU0Z57C2Vf4qihr9ys+2c9MmIMTD071KDoOMgmQquH+nDwb9DSsZ
Qh5V4jQivBbRjk8hf5dAO/0/0bS2ndR1Pey9EZmTQVpk+1u8bymW5gjYawqU59Ox11xyjKf91W17
36tAqqGrxclpI4LKDeV/ub/M0qcy9+P+y74InpIz9wiAYEaS09A3Mj6T8oaoIDoz7hdex/8fItHr
UpiLZKlaq2kSdHLPQXK7uO0j7aAgZ8rW1ZdgFaXzEyTgjo9xbYvxF4sutHVqgUFLfgDYewhgb+sR
SQmQcbqdk3FZJTgnxjL9iSqG54xKgykT+YgQP7Xrobw0QsZ5tv+hkvxzP9kxlK41pLCjoPrCGSTO
ge4ASwVMpkcJ3dCDA4wHyll3EHO7BXXwYV9ntvMUiqaaCqAsJIudiA2tSE912qbYnvSgvSV+Utvh
U3IBd4et++kDEJvFjzyjVyIZU0hCMcksoL26gPAHvL9dmydx+sZZ16aBr4QwxtCGehRWKuxtdAxb
dN7+SU7JDe0Qc6qAd4NuaspKFmMQ2RJLaVh0MIgimMuLjjZ2HpsRTwSr+0RJliGmMU4PtVfkcy8q
p0QZP3G2bTMfcF3Kb4looYQ21JhjkO6qC+0ICYEY3vxL58gsbkM+T/nYdLQQgpQbrOZ40wItnHK7
qo5kRx5ln0zus88J16a5EpnXWImW4ga9E6ioWcAfUL3YR+HTAMug6uq27HcBvyC0eXQqqNk1Gf3r
wGf91fNrE8inswlXTZQ3oHStZCeawBcqz+J3zuFRJfgtEF5JYhY3I7PWNQO2k0I5SC5KCLTeJTwK
TuvOrvBDwVwn8YofIrgUech32yXtlXBqkKsLLiZRP8QhBsHw0r3oD5Ivnsg9bZQUnPGLAqzKyavd
BZFQ7suvXGwVGhvsLZ2NHfpMNDSKK5Em77jsxDVym47zJaWdPJWucKwPNa+nb/PCXS2ZnvxqyWZa
DnO0oDw7xLcZecvakzzdT+b0EX+5EsP4y7aS9CGTwE7QAEoCxMdh7rfZA0d3NttpV0IYfzkLWRfm
EqYFtTtaLkxO4v0MdLfmhodDyzMHxllGTZsCmwnmUBmCk5iFN2Cif5x4DITbld/VghiPGWdm2cw0
4DJvmmPhh0eKkgG4LkAZXorWpmByOWjZeDrBUUR2HnIqwiEveuhE13mK/mBYL/sHxdm+3yYhiTQN
sUGXpaEFMQU/oNk7BNhT+2K286gIcCxJlkQ0HTPbV3Tpsox0HTQxbPjoQnyDpyw/50fNAYg08AYb
Z1/k9sp+SmSvHrM25SindfPe/JQYttJcusjfF7EdQl5XxV44ppCYqSHAQxp3lBhmOij/6HZoawgK
CDe22laF64IYdwxCW7RlCRhalfXbGjVdYeAlZ3lbxvjcsGpRIy6hDF17CEU/lgNB9/a3jLcIxrFa
KNREagLHGtb/qnPmVFxcRJ6qvVvyyo2qctMKpvAec2jf/os5wosCFC7RxyDgx6K1lQ4w7lSqzFkk
NPwsxEvft45c3BCLN1/C2zbGndZV3BrJO2ltfK6sW+0jML3qahGMFy30giSCiD6kxQyU8Cwtx37i
tD1wz4VxAYqSk3zIcC6dv/iUACJ2xaP+BcU5ejbnkOcAOHvG1i8HUSehLmDwJ0SbuPEw55wEKD3Y
32OEn/bIli8x/9klhODghXqwq+yhVF7C6YfJA+zjLYMxe1EMy7lUUTDJ9U+JdAv61H2L5Dmx9wak
lb0UoxoJuQCTFPXxPiKAdsv1x0UA1ISZ32ZpdRs7YlS5ofk2x1Zsa4AC3f8FvBXSv69+gCJOVtzV
WGGkzMh91gFKthwR26Hs9ayo51uJCKXBbAid/ktxb+PpFsw+dO7Agx6kZrinEowvmETEPaTEVmbC
aC/tYQbCW5OGtmJduOmZ7eabq83KjE8I29RoGoJKEBpE8NIpfKHE3Tq59Wk6dPb4LX8yzxaw/2Mv
/oenNJybgq0eFvmYxmqF3EkiVk/h3DqgbLivFt7TnqcZjMuo+tkcFBmakfbnpbsYOscncZbB1gbH
UAcoWIfgURfnwMgUpymlg2QJnEuPes8dtWBrg02Wqm3c4l5NqtIZdV8Kz2p6SZtzu3xaeEgTPGGM
v0hbjBqLLdJpSxi+xpL5GCrRF6MWvCmL7ahonwC0xXMhNDDYWyATOMRG1YkyfeaLp+qpcAvUyL9J
GoC16JBOe+Zh8PGOjXEYqdk0WUUBrnD53uBOue206DRMJm9ZHA+v0N+x8hpLbYENjwIKqMTtZ6Cs
zDcUJlWpHB15yeUUleC8Ld3mJv27q0Vh/AjmyLNGUEFepC1R6dZ1b4PPaLbN1rpVyHDYd7+8VTJ+
JJOUCUweCGLjfqmdWlUXT84iwCeV1uNQdjy+Z45NK0yoocxy3Kf0JZAK5j/xpBzlnAc2sZ1SvrpG
tmYopqXeRiP64WkC1PKTE5BJHPVYeYsTH7ogcUMnvvAaz+g+7RgBWzcMJaGbp3gA8vfQvKp1Uh4n
M/PHBCMis6b8a5Xtt/2D4+wkmwkiOUCzyx7qGUqnpQ4U3d//PsfM2JJhPc56G8bQwkrsPrWW4CoT
eSQhrz+JJ4ZxHnkaiWJOnYc1v7bRSQSPbgagur9bC+MyuqEk7Thjr6SaeHr+EmeYIBwLjpTtGiQI
jmUQAagaAH9+9RippvRxJcDToyU1ADN2gIZY7cYICk84Npqzv6bt878KYyyplvqw7QRgCiHmIOda
EIfbYuGiCf7BmK5imEs4L3SNZAnWREEuZS/+jpHlcwyo4ROGeR39c+knbvwsfd9f3B/C0p9i2XrJ
FKadWVKxyD/+xy90No+tLwTES39wuwzorfi78V6lMVlVTBAWyVTSAdf3Ah4YuI+GNzn/sRnxOiu3
r+irMOaKzmS0I5odrmgBHRp5cj+n6N8nR605F1ZlaypPLbct7CqPsbAxTJqxoHnxopZ9dPHYAKHy
keTh6CP3yFgjy3LdGJcO4F1Hmdh0st1yrBvt1Dndzf9jKGH74roui7meuzHKFDIiqM9emmMfDK/A
m0T9pzNszaN5pcztX2tkfkYneeMoJ1WHPXVhLmgSx2MfIsh3wSrtDyg8lZJq60nvmLlox+gZqrvF
7Xoge0WGfB6iOuF4Gt6RMo6mmJU2KjJYRxH1dkxqxwhvM4PH2s6TwniYNtKNJcmhqGbfO0v6dVLQ
navyWMA5foyFTlHKJMJaoJ55g5ZHs8kfxKTn9Ir+IfvwU1lY/JSpSuIi1d7hXwdX9Ao/whw57aUA
zaqv58CJ56gIZ+8sxqMsulYmvYIWB+lOuDP/bd9LF9/kbwNwMVVM4mEoztsXuf3IvS6RcStWbim9
GKMBZsjK+QG8hJFbSfFr2izxSZoalF47uXByfZZto515/Te89TJOpi6ieMoXeo0TXxkSZBH8JuJc
CrwVMg6mnchY5lbSuWUmPUQdIN+m6WJlpl9nuJyE/gRavEuhl0/7G8tRUIsuffUO0IeisMwcIWsd
6f6omYDuy4yaY9Hv7/Udn2IxPkUYGnlKVBjb/NBjBjz3iifVKU90wmxwKEihAWzH0Nft+DHCHGf6
0CFvRkfO2gNvRIl3lox3kZQxq4wGYyFpdSfpCxrgnieLV4fi7SrjXBQJcxOWCPfdWVIQSotjhd/3
z20zItdkXVeAT6EYLLCoCExpQ6WZraxVPElw6vib3KLVY3mV0X6xL2tzy1aymNNb8hk5VMoQEraX
JbspiqDhPdS2fdhKBnMsogBk8yJEEIvI4U4GP41Z2RFaK8AOB3Ug3GtuM05ZyWNOyJRGZUzoA6BJ
xrtBR/KvKpKDFVdvJt6HgiI6taB/3t9H3pkx0aY55aksEpqpa2q/kEsA7AtGYUdj/hgrqPDVwtd9
gbxdZUtsQIcdhFkD8jgmht5JM6OHJMiP5PG/XjGJdxNxNIUtubWTvCidBU0RDv/Bz6loFgBqJWWj
pxVScFK9fWiU7HqSLFgxep1MY7EUvPFVMIgNqVOppd30vE5WjsKwQHem2JdRCVYSF/3hdhI9pJXk
VFViD8UpVx11aDlGt+lCVsuif1855jgHRe0swzGrFXhVreWhUcWAox701vzNLa9kMM6f6NWQqTRf
QQclQBTid4fiIN/R3r75MPHedDzlYNzIVLSCVtNUoamMtpYc9cEuB+7cJm/fGEeixUuEORM4xtZD
W+mloCQo981hcBYntPtP0SeBk2jlGhnrSqJw1LoOu0jnNNFLcsiqC21HQ9nscTbt4kfCY7Pj7STj
SHKwPw9Sj3RML0enuAQsgSjYQs+L8zhbyRJcRiSfcfFgK7Wl/GcRkouu65xQkp757xqoi5YlgfIK
7c2/avnSG4ZUdYiPwynzZu12BMpD2gLXn2dO21t2FcSaU5qrYamaeAQjWyy+1SGGOzBxxzGobQ9/
lcIYVKLkRbnkUHFtOA+u7FiwKZDEnMDJpLV2dW6QpZvd0i8CHiM4byMZ4xrbPonEBF5w6U91GNlx
L9sN+sQ/ltLSrktk7GtI0zZpEmi7md2b8XMcH5b+YX8bt/XuKoIxqLZMYhnzNsAXyeCSQDMOvsGP
ub6rDMaEJq3uZIPGG7VnAnoAKUb0aRw7T8fYLgD1PzTuf901tmArpDJeMJSpwLQ+pcK5qm6L8bC/
a9spipWM315lhkpnkekAt+IDNN1P06clMILSBQxMes547oFjUuyMZxIbihYSaEKd3OT5V9M8Kgbv
/fwH5/rznNgKbj2odb7U2DiMrZ4kP3bKf1TN6Wz5m+TJh2nw/nZVjKMQa0vRhwlA2FN9tEy77J9S
3qgX96QYNxHmqtbFKsaPadqx+U7xLsR7JNcfFaBN8CpK3C1kXAMR9agwB7xei88zIHRoekD+orqA
t7hVvCLgZQA3H7IrNWQdRCMKppLixCh6H+WJG1GP5vemcJwEW6YViNnl6QgxQ6bZmvFZ4uoeTwLj
IsY+L8GHgD4/UnZnI7EcoU2fOTZL77ed+4+t0qaKFZoKLcONjoRCd+JFumM5k5PcA7DSA2LByLlw
t0vr1+P5rWBbyrpS00sdTx56RbWP9U3lx76Fol/6OABpEROrSKHeyOfQmR/318vZUoUGpKugdkE+
TExbZKqk+TaeH8Fr/3ffZ8IJgOdkWlVhO6N5Atdq6TeZwYnLecarMA4CZNwRyBehFuCEgZvFlC/m
9OzBizDNkdzBqPeXxDEntlBbSRrculKr6FEmn5DG/2R10aGcEEO06RtplssEVDtSZt6+WE48wZZp
k8ogtZXCaUiYC5efBztDoZbHC8pVRsZXtAYB8YaMPQOmkkP72kF2Ch9PKU87Wwna9w5KxRPtiAtV
Q4OIPctjgowUyB21SDGwEBZ+6gvzxRhr35ilz52sm3av/RCKzt/fU86FyZZuB6uu5XlCsDvI8l3T
pUEnh09TO/A0lLM0tlo7VgT54AUaCkkuyAIccmfc5kH9Y7BVuzxaDxJQjoWn9m3gZYp4dw1btx0n
Q51CyhzUNxg7olXCGfw+ASVMUpz6Uy1yER45LoWt5JqdNgtCiGCxFT0lO5kFx6Vsz0FcHSY78xm2
vTBmc0rZOCRfd54WW/CkW0xG2l+bQL9tOEpCVX5HL1XGvSSjNihWB3HL9MkqPpfqLZjdQFF0a3GL
rBx9ZHOIaTZoUznBtWSRdhYXW4mFm27QOENbHE/CIuiJuq4pbQttjMzbIro1BGR1dW/hImpxdY9x
JlYD1s6eNseKD7NDQw/zHuQV/uwvXu5HLm+Qgrd7jANRamtuawsQHcVIMGzwtTArx9B4KB089WaC
kK5Zwjq2cKPJYK1SWn+WOTlCzjLYFCHRAGUgjSM6IZqncvk8jc+pEHE8EkenNeZlUtWY9F0ohiMG
qDN7VJFyj+ebsFa9KB9H2+zzL/uelrNrbE5QsjozUyWwUgjwQ1qF5G768ncSmEgjqtMsLSmpQxXe
4Sax4/BxX8D2VMbV72iMIyiEcIhHHXejSVzl86xhCAvRBvCeJjGQGru4pdPf4S230s0JSTWqMKsY
rW6rpp5CuHClarx5KANTzIKGSHan9Jdcyz4r0fBImsfFzP2xHL8ane6OcqpydIZnzhr1K6vfkTcp
Zjdmmkux0ZuBWyx1rVt6g8lA6SfPmru/3zwdZbzHUoyiGUXY7laYPcn62sR3qv48N5qdKRxRPO1k
PAcKiXqjjphSWsbbASTJcdTzonyO09UYt5FWZVeIGQ6x9aw7vJGeEm+yTbz5TMxwVP/+h1WgfN/f
Ql5o/FvCMOurqAcaravf6IHq1TeGRykSabsCOIq8fWkcx8WSbIz9MKNNDBYoopXb+k7hrwivSYBz
Urr8qw6O1VCq3QwZRPTn5FyGHD/FOSad8SJLLoVh0eM9JORl4TcVesTH8THLJUxhdY3EMSnejtHV
riwq1qrGqnSUPsW6tVszPMNJ2ooS86gdqXLthDAsfn+BR/M8Edz4wzflKN0VRwsph+YcnfQjsBcC
zFYGmB91qhu4fo5S8LyGzniNYimsME9wX+JePlJI0fwZw1hwZGC/k99o/WlfC7fb4q5uWmf8RjNr
WktoFswwDqVyrKUvQ/cgjRcgtS7h50l+Mit3UjmFNp5eMh4EI/BDqlK9bFUlSGXtPtSsgLMwnrYw
LqScZHnqBuxkHjutR4kY3sktnMwZZmQo4kN9h2bTj5wf8A0tFbUESTbYFtpWIwBhQkM5HFei2xr6
WwF4eSSUsPsWJ8hnBd0yQU1WTZCCiqalGowJFnXaZ0WCvotY8Iuj6rxhDNczRGRher946Y8eHX80
jvub+w4Wx5rIWipjim2ujyVC4B5JMjr6q7wiW+ubx9zpb9JPsRvdtK7keP0TORXolB7txA893iWx
dcDr30D/vnIH3aIjutTy3jWL7xkBZkIUkJ7T7b35etJ0WZdAIg4qDTbdNFYYda5SvUVFWA1KL/wH
aS6kpvWj3Dn1MTxXAa/fker+b1u7ksj47EkgCek6QL2EpnQXCY3dG4PXV4vd6J0vtciuVRXP423F
TOtVMkrUD5MmCdTjTT6lvYn96EcGigNaAqQZXc3hkqRseYC1RFaBUs3U9JneHK0GtAvgomscB7Cp
Hqt9ZNSjqrImbtIUtXyL2IX5UCvfG14CiCeD8dZqtACEULBAFiK99rVqLx2yabG7b2ybYcl6rxgX
rUh6JS8j9ip5Ee7o1GTuVIfu39kdgsTnIaZu+pPVtjGu2azDJR07ULroRDiR/lgrZ1DnHkeBl8nd
3jsdPKWyBZoxtrUwboUpW6QEsUk8e4WO4qJYvpQ6Cpv727clB1AM+G9IICIxmTOSYxD/AToJLYzK
kzZflPIlxlN0X8ZmI/ZaCHNEpTok82zGFGRo9u5oRxgace4TFO3bo3xQbx/aVx5r3iaYjK6amqSA
QFk02CHHts6iMA6tFvWy6BEIEK2tnKVLArpEms6lJK/moT2WQHaJn/eXu2W8ugmOJkUVNVUVmS2N
6iLJJSUEO9TiSdOjmD7tf38rAFt/n9nNXLKSOMtwZOmRckB2BzBqgGWFF2xtasZqGYyqdxMJMzFH
qirrn8sysokmOnnq/91amDAkxsCQmhAU7gffPNFyEh135peTtsxWB+K6iT4E3dLYIX7wo2VlQeeu
lPAUkntpkPwhO6rFcthfzubRX+Wwo/uLKY5iL6O8WJKXWnsceFw09GjZ22+1DnZsP+3VfOlTnMmE
dcwBmi7srnVbpQ/URONY7db5A+9A1BTZUHWZTfa2mgp8xKxGgGIcDeUwNkeN13m7dSxrEcxlXklq
3YomOo3DVDst2nIskAixWuW2NTNOH8/Wzq1FMXc4sCWbKR5pU7NqerX0IAHtvbTQVVba+chR6i0t
MGSkPi1JMnSVJRwHH9as5zEMNFPyu2pJzmbIe7pu3norGWxiT19apZqR33XnClXfCk+w6Icu+rhk
HQqSRT4yN7uWxyT5yKAAX4MywUrtcS5yuwTWGcqJ++azGU+upTAKIYqSiaEqnJJ4omjrxB8zTwCV
pz2CKiI9FyAac5L/I+26luxEguwXEQEUUPCKuba9k3khpNYI7z1fv6d6dqe51Qy103rRiyJudhZZ
mVlpzlG8bamCz8XP/s1a05W9nmIaNTkn0UvYmwK1Vm/Suz3wtT4FRXHadEAEKmvQUrad0w+lk2IR
aVsPkRj2/4uMv6CtZXU+4s7QXSnllyndmbOIM3BdBtU1oIUi3edJlrWATmqRQxXahW49nY2BAJbY
21Zk9a6q70KY21go0oalpkhok7hDcaNNoCMFtZIW2+UMjNFKcFf/5SK9C+OiaTgFYZmzRLj/OnmN
jf2pO/XI8NGK28EWvV5WCxh0oRoXVJu6iFSS4cHUeEDdAt1R6OoPmg3YLcBBBa7ybfsk11KFpTgu
vJYGzVW0zxijQHtMgB4wQLF6L4IyWvXjuqJbqmmCOYov1pVNE/lpiazYr4hd5NZ1q1HqFGH9I84y
kesTCeN8hAXuSD1ORs3N4ysNeN9+LLtt/TMsm8+EjIVWXMjI8hAIFhQub0qm8yzXPfp0iTdOJQiO
Sg/kmQJ5qz0BuhDIHNXC7rFJmklUQsQ17mt0Awqs2D2TGwB3MXMsr4E1pD6U1yK+r1X3t5DKuQ0p
UKd57FEiUeVDq10bydO2Da7b/EIAd50llebBGOMc8U7yQItbOaGb/mw90x6ekp3/8JkZr+Ux8jc6
z7JRHaDQoANf/Gehe2T+uq2T6My4ayyrxMdsNSI8DR8KzNwH7vbvi2ycu7eNouTT2CBfnY1DVT34
81lrDkYo8A6r1c3FSX1AA5ZSLZpTGS+JIDpWgW6Pg3pv5Sg3BP0e4CqaSwFZ3tWRF8nWuZl8QxCy
2Dnx+ezyD+CyCmkYsJxRQs+gH656LUK31dolsnoTl+khQclAm2ZBw1pkjjxYsEnSNp99fDu2MMtc
cLEHLuAOj9NjwlzwJ4q51AT3uGqo7DnIqYhxoridCzK4ZbM3/FOQCmpwq0e4+H3OHcqxLkkUlJH4
TGRnDvJfXTm+ysN4rSXhIQ/mm1Ly99vWuZYEmOCKJyisWlTlcVq1PDCNjBVB0MR0gZp2SLTsh48u
ocA63p5LvHngyYY3NNq5KuGzjaoJq6msaOPqKQkeZL0o3dakva2QEANgevfFLJrimsaml47K7Jmm
MKdau+jLv4DzXV1VF3KRKo2bDvS+b8iVNYlmAFYzkKUMzl+NkxxNFa77W04wu7k7H8wnfY9lyytU
FwXmuJYRsI0yLFuqpvyBvD6lahw06QgCutvgkJzqs44Ht7jwvmoimoyEQJVRV1I5B0aI1c+BysSA
UV53w+ZhpIJwufpp3kXww5URDRLL8AeAzw+PinbbyAKodHbsH4xv8fvcxVV8Q+tBY9W4BvCj1Xmf
1tQ2kGrQY5seti/U6kdZiOLuMD6HrjVSj1qV0dghcDNN00NYdkZ0Vg3qZtqhTuRPhBhzIZPLbqpR
k8IIM/J49VjTcQb9oWN1Kqb0ItMEOKRwzXA12CwFsu+5yG5qpUsTkqN9zMhZUafFFGAANCtzF+1E
+eiqj1/K4nOatCaaIaM0Amleckg88067a23DftuZjsXkMOwLbRkL5yfS1pSDVMEXZKOOKsB7oxNb
EpJ3qjsdhOqJpHEeQ7PA2qVEME1yWx/lZ0Z9w7iWxx/tPndE6ZTonnG5zkCLnI41rnI2XxflrvI/
015ZfizOV9ThBMRVFR8r1bxkdoqbbp/tSy/aE+XEOsnZo6iYoQju9ocZynCKsegHndiUb3CDAe0b
lpX2sBDjdfg6egwI03dE2MACr8jnAqTJmronEp5jxi41TkN1bfS/tl3J6iNicZr8xGSIMKrOASzR
/968YEdpl+7qn7Ji6w8DRuXUA8V7BrPf21IFNsJPUUY5oOEb8Pq4SvLdUK7kVvD7a/nwUinOd1h5
2WObmznIOLdJem2ZN5N2FWgiU1y9WNTEsr2laMoHFBw5NSspywYc3nUPNoTEM+7G+9FhJenuXAgy
0VVrWAjjLtY8TXI3MK8fJUcVwLV56Sjmy/aHEcng7pbft0GEViJxad25k6UeC9I6g9oJxKx2W8x3
XXjMG6UwzEpOcHDotsC1ZwB5dcIvCQiyZpCRtk7ugP3vzP4Vgk+v50+oO+hok1Hrw7J8Q2kfgat6
eEPoBQ2DM54NdGcZAk6wI8ftA/1o6aZO8b7DtCnItzSeibhSMy2OUrzRw/k8S7od65a9LeHjJ7uU
wGx0ESdzP5KkWprQ4a6vsABqNqe4c7dFrDiJSxlc8Pcxng6wCRXvH2zX7Mgh8OIvfgm0edMOnOAu
wEhX/NwTgWarZ6eqFt5BKMVj6+tSM7yZ1WQieKrMxm0qX+f19221Vk/u/ff57oueNdOkaMCCnci3
zlC9oGkdTYRqKhLCpYVdHiVDT2W8t7TywRrrDOvisaMM3eO2Mis5DL7RQhvODqS8D+QxQoVf/c5Q
MhMvSmztrvyNva63iTvy37cYLwVyRkFGTU819hi3dM+iT1JyCOaf20p9jLtMhEUtxueE/ig73IVt
t+OYE6piemOoATKBEdDe8YPyW63IyrGadMBWgd3B25a5/sHeZXKpWR+q/8siaQbKnYXwN6B0jTkk
wTv8Y4i6VI3LyUZoKw0MDG6uv6K5JMWVrfaVnQBQZlufFV97KYmLG9qo9oXM2I7QYLppjxVIaaNn
9GKKV3Kvok9SO2xyK/nSK3YoUPJfjPL9MLkrPFlZHZnhzGQzbLNu37agnE5tObIBGOuk+1ZYBBDY
DN/pkhoSVhhOZltEgzceU7dwTKz9F1g86TE/UN5LbnXI96K0VySWu+dTppqhFYHbLKOmk3bULWh8
r6aTE/n+YbSosPclsFN+qr2IYyM3TOip2xE+a/5oHFFx3svuiOWz2gk+wdJ8YUd83ysDMsmU9mgO
mNJVRm9C6c4wBUy5K7H5UgaXuNV+kkVFFSD3OMmO7DVOsQejz4HF5u6nsLuyHmD+sU5+uL0ENkjS
JWgfaqUT35FD6OZf8oMBNu/hKTwBZ2b7Joq+GOdZdJIXhpUD136WTmN3pxd3nS4IaSKNOK9CAg3l
uxr7G2NtOmg/HHPzEzghl9+I8yf51OVZqQN9i97S+kB2HdghsJCY7YsnGa1k0etVdGqcC4msrC30
AA23EQOScqDvCoC3+vr033P5C7X4cXWA1eRVWsD0ekzthc5wLT34V43LTI8CrM3btgWRpfM9sHym
Q9a3gGgYd+EdY1RoQfUIFGtwgFmuiIxAKI1LDvQYILFAwWGoJCZm8Yu9cWXYClLt0Pt/0BOxX7us
blweJZcZyIBOrZQYht7vQOC9j3fTnfE0Os1VgepG+t9H3y6lcT4DSWLVWiFG37Q22sVl9jut1Qer
jr9sfzFBwObn2FuM6Oo0hx3m2ryX2tidtfJuMOddkweHbVErhexLlThPUZllLze10b2Vh6LDfNa9
aUc8EEruBZLYp+A/lYmZHZNYmqp8aDc0beSPrYK5blZli+8MbNsm+/wMQGtnvp4OInlr/mkpjrPD
CaRVUdVh6bXuBruZ7hJLFEFEEjjbq0lGSopMHqWa9grrrvvw0d9ZN9j8c1UbAyGWO34TnOGah1oq
xRlgSatkahiD0+CYe9UhroWxcdPVwcrp24wZ2daEXpF5va3vxv6mRWZshkraYPMcyff0RctKoKr+
zsgJe75Onp7C5FegiF5jIi05m6zbwQSxBfKNAht0ChoB0p0u2qNjoWNLKz58GWBV16mB3E2+MrLM
Lum11fyYp6eweLI00XCuSCMukE2FNA0pW/Jq0ytfJk6Tf20hdNs6RPbIha9mGuZiSvCMCFK0K2vr
DLJdQdAX6MFnvKmhtWFSoWHuKzkC/y0eza4cCtonIiFcflvUlTbXLXIlav0Y9e/9fFDJ8/ZRrZT8
TX1xkfiUNo+72CQBZLCL1B4VG5SsZ7I30HASZRWrn0VRVV3HrLSJx+Xl/ZlqmuplivtjDMCz7fNj
mP/3cXZosxDBmVcfxmGSxlhZbMg330K7RPneiMq3q19lIYOzriTp5bkOscQVRKFdSH8ZGCDsKkGQ
WIt8C0X4Yl091X6PRT74Gu2HXAGaIfXmJLUDgCRtGwA79A/X/10bvlFMJLmwigwtHyvX94H6aCW3
c31X6plDAMO4LUtgACYXiZS8YcNvyL9MKf0O/txnvxdVEkQiuFCUBF2g5TnM2TfOUnbU9OO2CqLj
YvIXMUAdA0kpEzzIpOBBq//Si9dGvgPnatIKmsAiRZgVLgSBwtXvwX3CLkviyV19lkZFELdXDZlg
CF6h+PdD6z5KZLB3zEgZ0+S2jEEx9JzUgvr5qhkvRHABjJJS6fUIdd+qedX78GCk/Ukaw5upFfEJ
rOZvjBj2/7ThvEvUGmZSBSiNySe6Y50ihrPJ4Jw+lU8tBHE+BjliKuUlrmallM5QVMAqpYJjE30Z
zsVYuUbbQEJCJdOvdHgppS8YpxNc/NX3yeLAeNBq1QJNY8BAZTsH/SbPQI3KRLuXYlMBSa+gKiXQ
iAesDtUgLQwVj6FwNMJjUw/3xVBZhy4Kf2xf0NV05v3rWJyPgcWB1SQGcZahzHCX9c2UAx7gL0k5
aeR57kUGvlptW54i53AKTQ1lda6Q+/5mo0ptbksPpttPdvIrRrVNcmdRUrjqGRYaci6oiGe9SzIs
U2XTt6Q/lKkQYEleiwkLCZzvMYETHZcE3A9+qN9X7TTZjZqmNlWKm1CeDpOuosVs/UbYeE71xt3+
gCL1OJcxAdmp0FV4JTM5EOsciZjV2N35EPAWynF+Qq/wxUq2uduPuxgrkACTlaXR1tDdKzOAQ6rU
pobAmQvcoMW5DHlW527OoNMI+PLxqk4UxwcLCfVft89OaI2840j8eMByC0AxXnWbDaiytW/ziU05
FG58L2rSb99qTWaGtAhSk59rXc+wUeTiVU1cksU2kNq2ddr+Xh+6ebGSphrqUWyVitGog2p8T0/t
XrQQLFKF8xthaORtHkNMT35Z2ZPSELvzn7ZV2fZNmsz5inqMVTwh4QTTKLf14GZIZttvv8bDvVT/
9Mef29JWNjWQDP9j6RjQu/w6poSVoZ41i4Z7/zvDLin2OaDdv9Drwa1t40uwK75si1w/RIPIlGK1
hvLl6qaagiZgGX5OzCuSKw4AN/dpWOy3xay7iHcxnGJyRGlB2MY/IJOa9CEXMQH8yzV6F8A5wCxv
BjAwAps8efGBTZp4wX19Hr4qTsUm84WLkG9QiR990rs8zufJetXHCrtHxe/oQfvOwjGAk8FhaQGH
XcLgEDDKrxiEV4BV+MjtT9FxdoijHRhCYXHYPt11Z/X+x3AOMu+0WAaqEuqWlmw38V0gveaWYvei
U17/ihgGANO4rIO699I8O5VEZpvgK7a1Z/q7RDTULvp97kbTytQHzCOgO5SeaHjrd4Lhw/Vzev/7
udsM7KE4V1Sc09Q8ANjDbk3wfcR3ki+CaP6X1PZdEmfvmpKWsm8Brob05xp1p1AFKOBNgJ3zotmn
RWkr/otsFfa2HYjOj7sEUTko7dzj+5jTbTzGthZ9+zMBnNVXg2/mA0VhcgbC4fSrT3792e9zhiyp
VlWHWJB0g+KByveNIVxgZib08d6+fxguridjIlVWCxjw+nXcUcCDHdjqchK6xAGNuytsnolMjgvv
JOrGzsgQQKQDME0AMpx4+o4hNmq/1M6e3OHY7i33E1AHLJD8oyY/xmtWU6G3DKXeag56dqSfqtos
fp/zBPpo5lUYwv0Zw3ezuqpA0lYmgjRCYM088KkFSiUawKLdLOof/Zo4ZRg9btvbv4SN93PiPIIe
67lWyXgZAiq5thEF3RhDNHZrg0LvpXWmQyLaJxSK5FxDGhGtk5jIQbc7j+EUHiIvcYwr9CKHq9SL
3EoQ49eTmHclObdgGXE+SwTGUKCyX0h3NYZ48qseDJJWcjf/9+G4S9PjfIQ+p1M3ZRiMq8hTFWE8
uL62/N+C77aetryrxDkKzNuVmsGgyKfaTtEYDEM7A/sIpjVaDysLB/ngO9k5EPEGr06JLO8V5z66
mcplUbCubmjjn1fFZdRwRWybYEywnOJrC9QkoN88j4Mt+oxMpw3XxUOhZolWxbTT0VrIvwA9ydbI
XZscUTO1g0/wI158xA+jvEWK6eE3wF5lH2ZfNfOo0vvtbyj4hPzYbjlpuk4YeVNVOkWw06P7JhZ0
q9cfIv9YCT+1K6lNrmYzPAiD1cZUzYHB436u974wCn5Otw6HvgpN3Oi5pbdtmpziDPP3puFuH9jq
fOFSDuc5hrQHhxiDoSZAoZ6xyc1W1LO95qqvmEEGsqF1J5rX+ZeS0/sRcr6DzBmZG1bV7i0b9VM2
g5/YmeZWLjnlXj54opaDyCw495GBT26wVAzoNX7vZNmX3ihtLOULMiWRFM5/kAmblY0MlyhVx1A7
JD5qnIJa7co4/OUd4nxFOZEKTQGwSbOwj1H46/4wH4Ln9qScJjdzJcnuDhiCEu4Ni3TjUo4ytGZ0
oZBFD80u0e96+diJMMlF+S3fTGtaA/2ULMSzx5kcCsSx+kDBLS4LS7cCZXgYVCnJSl+akD/VwV6W
QrtqDl0nmhITJGl8R60BL4xvmiCZ0rAboT/KWJLA0IL8c/v+Cvw3/9TOR4n4RYCrpDfFSZnjg5H3
J4uOz3JPHHkUbYCITo7zFpQ0ZjH3uEh9AQSQQ5RiHEjgwtlPbEQkfjJMiieMEWgQAR68oHtSuj97
bvBwplY3WSBAwqC2hWE6dSweprr0tj+KyMHpnCeIfHWw8hjjzfIe2AHeCDYnNvPDJozEWz+ib8K5
BCUqQJNBMaut1yCBBKJNMKtXTSoqXq5gxF+4Hh7KNKrHYG4ZWa5MHeNUnUBu+VC85m7gaUcGZhIe
rHtGGhi59K4T9ScFt4kfEYtTWgRZATidtj5a9QgsWMWeqm+5KXpcCfJafjhM82dpng34hnK+i2ow
LVnIiX7R7psJWIZEYOsirdjDclE4VYII1E6k1txCG1M7M+r7qc9eUor6jqLuBEYpcBU8xqk8N51S
1nBIPUjGchegsA/5Iz6iU1yBFu5GPaSO6Uil/blC0j/R3uB8hoYSdxXqyMni4EEix1JJ7Zg62fyw
rZ/Ab/BDYmOnFEBwhXpkfNSCg1QJivei32ffcvGt5rDFcDqLvGCg03ZN2tW7oh8C0VcSieFchyFL
aReZKPKU4AzAU9jJToXTH9gUWnnDHo+q4Nz+pT78/n04/0ETOTHlkFUTZEC1YrHvXropz/r19Crv
4kOCAoZoJlKQQhtcMqEasWVEVtu5RCv3c0IMW+5VrNOOhkv08JYE9Nc4PxeRIbhugrPlQRTULMBc
QI1gKQHX18xV4HZ8ZrdgkU5T5dJKsjlWQFCLOYpqzu0yzOxMPQ8oz8l65PyRvfPgCMQ0sOieYJFP
mnZSUtmlL+J8EgQWHpG19VWrTdEdBnrQTRfs+uIlJgJzF30R9v+LS6XModyqJmwv1q/G5o72ourl
qqlpBEC2hq4RgCBcCvDVWgHiDXTQ9n+j1il4rakH0TzIqh7vYvgm+hi0Q5xkGjr1weiVVXAuzFaQ
+gs04VvnQU2jWNOYG33DEvybzkk9CKejRapwMcnQJGNs2eOs8QiDG8YYp5uXXgo+Ih+NBxnbgp4o
6K4nTIvz40pm3UCB68WIuAiC0KnbF472LUZzChjzWD9oHKHA1TC/EMgZnlZE2hABXx/vKDbzAOLj
m9auIcjBtC+SmPQ0nPWjdIivhQfMAsWHBHchml27hc2jWaC2EYWLaANP/6p8nVHuGQ/Sj/5E7zV3
dEaPvKifm1pdSOXCl2nUDQWRQeumV/0V8KWux1NzjE+NoL4qUo4PXyQwgNMFnJo2s27CIHAnqfqJ
bjTG1urjtgMUGg0XuMDS7aPrgW/4N89evCtLT7OrKzbtIz2Vkr0tT6Qa50qidJxyq4SvUsuzD7Cn
68Tf+bpgQGb7lut8K32OmkiPWwhJ8v2gn0jyHBQ/iqG0q/pgJA86WsXbWm1fd53fks1S09ASplVX
/BVgMsv4tf3768+GfwwPILmX5g6y+F7PLbR3+l36lP0obhonukeJc+e78jdgIXSYd6/xMDJ9dziL
5ozXawoL6ZxjCWmb9HEFG2HVuuxkHofd6NV2fBJFgPVC2kIS51GArt1ouQZulfErOKtnG07smvVs
i2MPgG36giGgbyI3tm2Susy5kjKQQkka8PFmNd3JCQbgs+BMMFYbZ6J0YzUZWKjH+Y+8qwcpoyiO
N6kHwjNTOvuNIMMWHiHnPPLcaHqNGf9ce8aeAondApDar8otjmQ/ohrJUJ9E3TvRGXJepIkmMlAL
9YYUDDiRFjttD6bzVD93eu1u3wXRGXIeRGtHg9IKj9hoBg2tIw/nahTMiq93gt6/09uFWEQXeWRD
UxQG/zdLVuRpsT2eI8e8BTDdfhwc0RyaQKm3yfKFwK6ZY60w2PkB3ri5mbr9OH3dPjeBj3oLBAsR
eCBnlTYhifPjUzAcg/+OkoXKxuLMOCcB0PgMAFqYFsZ44pemMJ4L3b9rdVm0ti2IWPrbU2yhiIy5
4ZH6b1P2eXvK3uBTphKdYhCzk5dk96nBrIVinH8IZMO0/AI+qYuyfdt1+y6Ub4NZEzxFhHrxziGX
ayuOcXHV7/pjeSRY+gVQW/W2wYfno2DiYt3iQEsBLHnQRfDVtdiQUMVgrNuZLgH7Lj0nQbXvx8n7
z1ZnKERXAcHFMCT412KTEkB3h1Ljxq1Xl4+kf9r+/RU1Ln6feyqmo1Fm04R6XUXik1GrV2Peu5mV
CdRYySguxHDxN+uCofbr/+1XkcP/vRs+YWoXYrg71PQYha4m5JftnHqoQj72aYwRlUzw7ddM7UIO
F2YltPcyw4ecweldGak7ownJz9Y+96Q7Ua6+EhsuhLFPuLiv0QjEO6WeB1fOz1X82kmhMw2hHUii
Z6rIFrgLpFuhEgQs8ikTOSlTe2pmck6pdNg2uRVHeqEPF2D7GgCEtQY4wKyLrqZyusaOhJD1khkU
9765EMIF1FTT4wogW7AE1K8kG/OGTnKN5t6x38MXPPyZRlxI7YqulMZiBr4CMErkfLoKclng3QTf
ht/BKRWq18TABQIL8X5U4luaWw4m/49/pAm/gZPlPeZAC7zvA5q2TpxPllsViSiNE90ffvmGZpQM
zQSvptvySca2dQBCMvlRBpdbtJME2YjA3kzOKfhhpgTZiEKfnKWSo09l7xrGJMqCV0grzKXFmZxP
SJWhsCxg4L8l+fVtdS15kUP3IJvasaSnO8RO5YleukKpnHMI1UJV1Bx3tvGaF80J4YlacGu1wOZh
pxk8gobYFc0ni06UcxSDUvrECgcYYxP/1WalM1bGYG9bosjgeS+hyLNvlZBByPS77B6zKPhVj7rg
WrFf2XATJucm8trvjL4cNDdQ7uvyEA3HtLlRpzOJXrfVEQniXMRcRdPYt0hQS9W3B+lYlE9TChiN
kz4FAp0EJ8eXAf0msP5ePoqCndx5hYo9F0EZUGAAfBmwN4qikqocKZ2FlhEqtNcgfNpvn5ggZeCX
ZxojqUq0edHq0LU7hVFcq9U5afpT17RfMfAKrqN2X3X9H54euYy2eg0mzzbAmvM8Bo+UdKldZPEN
2rOicTmBRVicvwiUaejGHhFKqu6l6cW0jsO47yunot+3D1JkD5yLoEDHn8MRPn0O65+VWtpZT76r
rQhzTySGcwpxMzZ6TLAFD8psO8t/FmnsRMIChyCuW+xUF8lQkMUFKJ7xeh0cJPrgAQ3uexD6sZGd
6ZAJ6ogilTjvEM8SVcoWVaOk+dVXX9Lw6xiK8IrWZZgG8J5kPJIIp5BS0iwiKfZQmxxoiF/12UlF
vmetuYbQ9C6D04OU0gCOQFzXxvsuI0boZ/+YH1ClBJ/RgHlCYVRa9w/vAjlv14W92kUzK2y/5kfD
8TWbMY4C8qH/7duq7Uc78QTCepr8j0x+sE+dgHLR9rAMPGhiW5rkm4r0rV0G1vNUiMgzBQryI366
P0Z5oiPjm4O90T9NwlV4gVl8GPCrTMCisdaApDomxSsDQIX3gZc5Zm4PnZP//htzVJjFMFP4GBDf
T5Fzf6E/6WbDmI+kZCc7/ZE+sgdO4vlu4oyTk/9AQ4QBXGY7g9oigKRVl4/hSE0numKZfK+v6LCa
pvvgIJxOjGHSPHa75pjtROnL6tkuxHCe1zDSIA1jBP2pf6bad3++U5XnbZ+7aowLEexPWLgpjRp+
3pZw7rQCTGJ/HUaVXRivNM3dbUFrpTbQKb6fGed2y8D043ZCI6fx6hAT+NXedKfbqsAsTIezG36K
qtmrFrIQyDmsSlXynAR4iVj+D0X7qQWPcvajM58VjAlrsidQb9XfL6RxrktO2kodGC2bug/v6GE8
lJ517wM8LnGDnYgDc/0wAQnBOKyIZvGoEE0FOq6ggbRxp+wwnbJPfwZ7NlZUw2tJd37zmSR3IY/T
Lm2oJcfVBBACMGZlYACb58Juh0GEAbjqrhZyOH+sWhYtJg3jZpOq07swyq0a63BmrP6ZPvwrVQkM
WvqxAYx1I3NnGrmAxdvFoSYw+tUL/K7Oh1dq6xNzILhdDbIaNWr3Wq9e6X7+sm18q5d4IYbZ5uIS
DzogOzszRtXAH7+lSug1ZRnY4E1wglr6TNq5kMX53aAsYmMsCnAkkL/qtPZU+ko7Eeyy6Nw4x5fG
llbKKRrcSasn9pCUD1Gp/igJ+bl9cOsJx0Ibzv3VcV/nRQ6w+PgYoeFlPRA8gL9a+9TL99ODIQMp
uzpsyxSYOE9MOeZ6YNYBWLmU1t9PFX2UTV3QGloVgYqvoSjgBJR5s0tAxRUrEzxfq13laeKEvegD
rRdGFiI4k1PSwSBdBy0Y0DibCLAe5gfG1ygfunP0ZfvIVs1hIYyzuUSesj5Xe5AuqG4n/ZLnXSIC
cF29QgsRvMUBhruOWh/penjfBcjGxutOvg8t78804extkquqsCakY36b2KWBNRWi2VTIP8hC24fk
iBKZEEVTDaAGXTqEOp3LoO/BzdJHV0bwFQPVXfYgmz7Y7SaBP1g9OJABMk5AQ/9AnJbGcZiNBp6h
1ZjZmrqbkh4k7SeV7rZPblWOSVBBlsG4avGLr0QdkqxIQZkSkdzWStNt++wslTXqFKHghq6a20IU
b9uSNMpGj9lICdFoV+TySdH1Cf50FAgS6cTZdZZGxmBFDEQ0PtbNWQNv40geJ6zEbp/d+m1daMRZ
dxGayaQNmLAeToBc9uZDeTZs0wZmCYPUFUgTHR9n4z0tC9UYUDOd4x+BFdqR/KoPgrrOmgxVg7mB
IIioyMMvDVyLWyOqQou16ozvGcksLBH7O+J/YkPKWMphX3ARWSmGLGsL67Bu25R2O70WYW4r5Sdy
Y0u2cF+ZOuBxfUv3FmJmmhS9qhDA8z8HP9pjt6+c9hBcJcf2Bezxh//efboUx5tD2w9dnWIYsi9u
4+Zs0IPVH7dNjiWElx7oUgT3gcJKU/xh1AggpaxfZtMELon0xA2x0OqVc6W7VR8Cb6hEd3dbMPvb
twRzXyyEmHCawJ6jhPtivvM1wcjRSiH7UjPOt7a+FoJACt8qjWxqX1eY0Ckc487ALBqDUaxPh+kg
eu2uK2VZoM0GAIbBE69asuFnft0MbkHux+i2kZ62D+3jdWI6/fP7/C5RaBl5XoOqDFArV9F4itND
PghEfPR1lyK4/m0VBLNUtwC1UubIrrKHVLqhyiMViRFpwvnurNf0IKumxg31H1OHHYRdipWl7dN6
izWcjSmMQJgagCMFBBhnAkHTaRWGwBkpRH1EygAmnuralOz6PN8Dhvdq9hI3/YsNflZeZ0tHkYdd
ef5ZF38Au30LfwGcjT6S9RKMqCcldRhkTbhLnP4UqPbotU6yExngSgS5lMg9zEhUxpM84lxBuHk1
u2xLh1xPEV6bDE1DlCOvLPkyccCtUQlw9YF+eKlgUPptV84T47ExT8nJP3aDM7c2fajc9Af6BJ6a
2TEuGrkDqZSodrty2yCcaho+riIjwFwKn6wALK0qbtuotraUuS0wBLct6GP9iKn3LoH9BYvvR/Mo
kssGBsTm7JLT31MG8Unk51ec8IUY7hTLho6kHYPGzZoHf7z29e9al9tmq+7L8ofRiR7v61/NRNpp
UdR5MC1zqdYckqZRohZrj8Do1XdRYzPeWfPICKoYhrN5y7BtSwfNPkHO8THhxYG+S+ZbSUaXgjRN
AtWS2TzkyRNJ/wr0uzx4bKlozH/VOBaSOD9WJFZhzEoEiirFcJqw8BK1d7etY/2yLWRwTixu5LJE
U4nVkhgI9nhgjAD66W8Q7FIkbcUzX5wdZ+4ZFsBzldZwJs6IXSdQbt9jti+4ol52HJ5kW3JjBxvu
2oNAS/a7H7zoQkvuEvSlLoVZgpOsPAw8u40To5D62u1UtIMllwjexCuBAVpajLkcDI8a71HgTuC+
OlzqiKAZd0D7omgF0zZrpqHAYTAaZDy+CXeQaTdLKsgpiRtKoyeP2ataN4+fODSoQNChtxB8+GWg
XpHaPLeKAQxp1mN9bPbBCe+tnWHXL7L7mQo0DsxC2U22FFPV+AWdwJKM0Ejhhyswl0luVmcOlkSc
TyilyiBTNNkykM4rFadDmOhBBZK53byTvW4f3EfPFAxLxOkep7Mm+E4rVR8LyEnEkA1QOqv459JP
ZWUc16GBdGc4GafxCYzvAKABQtqeIdBgaFI4NbtmfEuBXMIQtZLZzT6OsTAVu+2rB2ztuqXSCXLT
VTFEQ7w0ZI1RVl/qNRNz1ipSNG6Qq3ZHvkT1E0lEQIdr7gIsN5oMcyAgi+IPL/PHwh+RyGlRZFvj
7EjtVZ/JyLcFN3b9My0kcadGJyTzUoPqqbaPHrCqv8+e3/gAOzQMZKzyqMJtk7WAudSNy6viRkow
SaShyJBP0kGtI1f2O7uojHQHPJXYwbB4eg7MJhZY5Fo+oOqmioxAVRQwOF5+uKLOS2CVYnKO7V2x
qUOyDw+gZjtsX7TVTwfnpGtAIcN14+IzrWfVgudClCwSe7aO2nCvScQ2ht/bclbwsXHBKACrZRXF
GoMfBlULv0nbqhuwPjN4AJbdS42dXDF4gvBUigZwVsPlUhoXksvUV6qwhFrkdvBUTznUh/Bl2unI
gy132m/rtnrHFqpxd6zzu66d3wjhGmz/jlpr61R6kfLZ25az/q3ej5ALJtOYUL0d8MzMZeKa+Y+6
e9arF7Ai29tyhKfHhWESdHEwBTleTMfiJTgoh+C6ecUMmht7gXAAcS1PW34qdrqLxHeKgmawOhgG
DSu3KZ4n4qkgkprLcxr/FCgm+lKcoxpBr9AiErM3BAOZTf+HtOtorhtntr+IVYwAuSV5yRuUg2V7
w7Jkmzln/vp3oHkzoiDOxWfNwitXqS/A7kbHc1zFuEwd+shoc0Ind/vOnhK3EbF8iD4c57WGyAqr
OUIBohzBUonAiTbPUfqSKgKfsbH/8d7IOGcFlp5gxgAVi9sGnC9ysuuSMdzYyZWG6UTqVr4oDdyK
cNafj3MgCUV0I889Ipx2P5VgcfiMcZmqBkpxzUT+xyt9K0vpZKVwUEmm3pTmFNzMJEsDWwsN+em8
fmz6euTuRIXLBQcnp/dJ3HV1ECNlGDEKNEmJrQ3EzooAi9WaPecXmojFb0sx8GCCHpCCnhi1+fe6
b4WDlKdZqLnqvAORid02qL6GbtbK3vmTbaxxoYQISnZTIagoUn65Xwp6qheYXYZmjLvxqvXjS/O6
u5JPoonVLXNGgm4plKBMirLX+yPF+ZhMKgOObxTFacvi2C35KVBC4OLXv6dWF1R9N29wJY67QYzq
YN1kBhknSUJ76KdfZFCeMZe4M8JGdIeio3HqsWhzH+Ua8gU2v7W4io151eeldTKgPxy1o+bAPaaO
ZjjFZfoZz7W+Vs5LVrIWgloMmZF1XwKe6CFyaie/pI5xS31pdpZdtst8SXRi9kzy+dhaKrv9lW9e
aG22nY4T97uvMd6B2O92EWDcRPBSmy8OipjUBEs7upN8uB/VY9N3dY3m+4GNvFf3kTvYwT1koTbw
mbxvJYwPRcaQFGG2WKpL1NJul69U+SbPfzy4DXsj5itJhwYKSO57tcuSGjNBncWIMz+rTC+bhCW/
rddMoxj40LC4iN18ztSWIZAXvcEzPTrpFVjGPZrbEbKWO/VldJNTBSZaQ3NzgZPctDhTsYilg9uS
8iuToyQX4CjC0A4dfDxrSAD3tZ45eOPs8z5r83jIzpHV6iYCVO4KZ8ks0raD8uXNi1buaRHaVFQO
25KBtOV1agb8o6+V/ZWCd6PVSLOWwKwSbEuq7e1QPKX1KAiyN73vWgzzLCsxehYmkWwgRVelqzw+
5IgzaKfaZZDaCr1S9Ys28XpAUJy/wM2a8FosFw5EpCukuodVBZcdyCT70smd1EH6MruT3/iZsxTO
fxTJhQOWkuhqrOKk43G4CDO2mW/LN70b4xEFynJQgq7zvMitR3t1SJVLlJp+wRhZUMB1zJZXdpaN
1bbd1Bs7Jc52FdH2c2c+nBe5mYbiwdZRiCZokfDNlxkE3fKY6g04MhQMGeLxtttH07UeoyvZHXwW
aZ2XuGV0K4F8N8aKjFkvCNx/09Vu354W+j1oa7vpRWwW2wbxz8l4ZLdqAovgZFajWyi2Ht2QwUsC
gTWwZ5J/VNZn4dyW3i960Etwjbk1H6Wk8tRF1I4RnYKLCjqdoEVvVlgFMk27mcFBN6tOpgaC4EMk
hgsI5lG24qjFlvMyX83hbJumX8uiIWvRdbEfsfIdcq/2Rsl8xzQ+WUZvK5/ojylQYVTZdDSudH6K
uy0NPSU1BKT1SzTcpMZPU9mdV9+tYsZaBOeI1DTW0iiHVtWZv4ArvbuQikNhXcWJDzg0bFwL5G1F
asQgJspRYOXD6d7fGSUUqJy1hWiXVIHdysmBmOG1ntToTnXhqSCi2HDLPolJKVUUA00cHktoyEgv
6TOBwOhrYNyUg+Ja8nWudALb2ToYlRXgYMooCWHO4f3Biobk7aTjWzXSc95fjsZVKj+V9Hv1mbrh
WhBnQTOw6tI+gIerasXOrdozDWKHUywoT24p91oM96FABRhmhoXMeCx/GmDziNM/n3ZHKrK6Mc58
soy0lpUlmptNZu1YY2o4himJCk7sr/A+bS2FC5RDVF6tKsWWwpA8dstsJ8E9MFsE7/m2EN0yQBFu
WVipfv/xtd602rxCi1CRjmF6ktWL2no4b6ibIQOV32Rw19WUem4Zkdq4zdd+Z8V24dJyjwRHv68P
y2XcOabpiV7wzXOh/CiDPIugjsbJbDUqN9gIRgNjuQrbwp7SYzbJgsvbTDEwS4NWgolWj8kXVM24
LpoiRgdtAoyKuks8oFYOjnJkC44gyR2+CW5yKy5BtRPRK5HhFviUhg6xbgY1MtN2Vx0aj3FR6CCF
jr+TG7ozQDhMfcZ1LZ90UeC85W0RnhsqUilD+9B0GitLX+QcgXNyGA7ZNQOBVXbRrSgm2SzpruVw
+ji3xbyoNMekbI+Bg943Abj9s9lBUb5XvrD/z1wbb2JraZyWBEEVl2aGYFY+dofyWF/qh+yEIOJA
vOjYJO75z8d++wdplsxyOPT8TX5JBhs5+jwRvCCkNz2Yom1qvfcZERTpLrDVMDnCJwVKlDVRhZhO
bi+s6cISMbltmBVg29B1p0hDZZMHJgoBxZ5kLZHdMSm8OtJ+xin259pc4DK2xKgy2oHo0smswPTe
K6W61NRxEcpuJZuFU6gB6hAZmk1plYqW/LdsWFvL4p6/Wi5iqezmwW0sO7+S7BrL1+Hl64hL6cae
MMPe0DkNd6cqBs5lIUt8f7YS/GrNVAGHY3QUT8dIM4rDe8WX/NwD6Y9gY2/7dCtp3COSAmxkIikw
LNpd/4UxNIUogwMzrmMTmTvlcF79Nr+bqmFAFysq1OKBj7U5jjutLgcwY9415rcZaHXj7XkRGy4Q
dVswM1NUHTEdxalGqWSWNWdYdzUiVMYu0Td29X4fqbdtFzlDK8CV3zyQqcpg3EHLHavj7z/WlNb9
osq4Pro0GKD2Z3O2afnndR0wQb0J4eKiwZDSMAbKkptXAK235IdIFwWvG7EkLMlUFYrut6HxdY9G
bssEtW0MkcmSPQFWG1P1jp5cp+nX859nw8e9E8TpGxKkeKhyzHyalnqZMQhsIxQo2QbcOl5cNgaO
rSQAwfBjrONQRRGN0Fc3SOqMobVvTOm+KQs/ajOv0THCJQEOq8n2pSodsC21r4LQbafJkyI12S2d
5WDPeG9ZqiqoVGweHjG0Am2RMTzBfcg6tkK5zQkGaizTNoH+tYSSf/5+Nz/kSgT7CavMLeryuupq
tPjV5iLpT8B5cq3wIKt/DiCFO17J4bxUHmQkMAKwXFJdccq8/zqg1lgHiyBW38g93onh1cXqWmqM
M8JPxS4M68tcN55VYKdzHsyrJL87f3lbNbN34rjnMW/7OChmNN6jAzlW1wN2fok9X4hHn0WawLzY
6jNJEVnUfEZTsCuvq8afW4EXFKkBC9dWf19NpbYMI6gBDXJ3DiS3iCcb++x2SiqBuZ0Xpct8LSxB
MDiw2RyL+Iqe20X3Q1M9kokYV85f2QcuwQUZAnh1ISc0XYncCtOQ86qG6t77KzMbLFckFKpW18/1
uFMGj9bUDgtnir6cV7ONRwNaZiFuQVqAvhj3RNVFnYwB6wjLwGFPrlpzX4iod7Y/ypsI7jDSpAPd
y4Aih/Kh0R71AOh4YIYGGfX5o2zlbu/Owrm0kgbK0kxIprV7bCcctFP4S7tKGjs/FLvqsnwWMjSI
Lo9zcGpoStXAEJQtLbKrOnK68DZURZOxrxVcLhZ/dy7Ov8WTrAYpCh+YfZSu8311Pfv6Md239vRk
7Mg92uo3hqM/z273PyDrMus8J5x93ZX1hl1EtHLAKCRbB2QdsBGQOI0vIkMWXSXn7UjbDrKe4dHP
CDB7LeOizoFx0OgCB7EpxkA1Ahk+khqV80VN04Vm37ERkvKhSb9NkWrn4yfyT4O8CeFpzpa5KtJG
ep1V1bzeH/a9p3udL+rdbOv7Sg5nu0Vn5tSUMNum+5rXOsZz4saXrWcATwMFnv4kArrcKvu/Oxhn
ydoUBB0ZMaqSHDCjvQsBLD9+Cx/DCw1UqgyOQq388za96WhXR+RMugU5J0yMmbT+RUmeMlWQc4j+
PmfBZQzY6FjGiRbr2gx+p6LkcNt2VwfgbHeK9FBXOnwj1Tfs7oIx7QWHwTbBBRq4WA9ENIEpcPSi
wLAWgT1LEEVsPiQr8Zz1wjkZxTKhWRmXV2bypbQKh9AfpnWb03h3/lMJtYMzYW1eMIERwLbK3YDC
Mxjk0stiHx+wVOfMD41T+JYgGRGK5EKXigxtE7IlMQAohL7hYazDT36DFoDNMrnZnboXzQtuJanv
bIDzIGOdmXoGFB53+Mrm+DK3dLrAmV8Why36Ess9f6uCD8gjozTjbMgZxftczDdZ8Ch1BA9N4xA9
shtJEbygmy+1QViJAWk/MBTe+3oMi09mrMMaSAr86HE8zkpwNEtzXxrZ/vy5/uUe32Rxny6Qoqbo
p1fnBQxz9Ekp1vO/wU48RLilIwJi3Hb8b+K4z1ZaabP0GIN302F+6BTNneL0sStCgRFsf66/xXxA
37aUsImsBjt+qvYwLpU9tqVNp+tIP7WqkOmDudsPT/M/n+sD8nbT0P9fUaP3I9BD4qPltJ52lEH1
xxYUzn+w8xf4AYV76Yq4NRvofYtJiwoA2MQbukogZPtJo5jnYPU6XeN7cZE0ZiFtgBzXH9kbU3gD
Fj3Mi27H1CLza4H731T4lThOCRd9MeLZAqiChVpJNv1Wq9tu/NYrgrHtre04AyhR/xyL075Yo7lM
ahxrdKjNOPLq8L68KkCTF17mxlXsY4blIvcG9cQmTBOnj7+ZgtnI7Zfo7TfwnqSoSTQ0zODI9/I0
G69kffVtAmyg3quQXJaH+DD/7HY6brrdf6Latr4Bvp7cRpg8DdmYZJEnmHSVgDRGd6GqeOe1dPtF
WJ2SC1GUJcgH0HwimXUBgfSw7P9atZp2vZvssWblpk/nJQpUiJ/PRKgXxSpLoMaus4MMLBdg/sRU
cu2fl7PpWShBN4VSrNPwY0dF2y2EThObw/+lK/uhfDL1u9w8fmKPHNWUlSB24FXAn6QBq75NeOBQ
Rmz0x4KYtpDzemtS950UdtyVlCWXIwVTbxgzBQ1hvptOwUO1n7DforqdH7umM3ifGNxCS1zWKHYK
sBrHI1Rh3SnMugaTtGH7YsY3SXHSAz8UzcZsRpQrKVxEmYFRRx4zKGC+/BhQ5AhFhH1b29bvzsE8
9erqDEmzYMhD61ZoUWKMe6ftTbf9au1AMusPO0ZeQd1QoObMQ314a1bH4rSiboO8C8sc43RdSvbl
JANgPyegOclTggEu87ZZJvk+xjLTb02WRAg7okvltIWmWpJ0TPmbRv0eZNfUbB/Om5e6LQIj1iaW
a1Gs4JIpqdb1sa0wlRP/fgVsOyJmvorBLfoa4Z1eiG3t2Dp7/cIiWixuPseeKEjZfv7Qbvv7R3De
i9aKlTUKVDT+Mu7ifXxkOLSGb6FTCgwrV9TB3P6ob+K47Cop0BJWq/avBJK9tQyzrRFSf26XMlfH
4mwCzkYaghKDmtiUPmh7wDnjUHhnTp9LifEFdYCvoJUucw9tWmjB0r1649eGFWiQS88EDAHrWM2Y
VH78VFj0JvD16CtjxOpjWCVstcFK8Y0Uw29QcEpI9Oe9Hdj8P+fiORKsUclLiblLTbko5i8p/aLo
nxiveCeDUz40ytS47jqUYCTdqQl1u+wlFtJLbAatq5NwOteAFAE9M5ROmS5U17kz2NGP/weFc1VB
0LMZtK6EcYqnqVU+pRq6L8UCpp3ZadRbJRdBlYiEcP44wtKhXCiL5ibLldrmjjz45SyaS9zOl1ZH
4RzwHOpS2bDIuN4tnrrLAFqv3DU7yUe0dhINvm87hjd14/xtoCS0UBIIY8v4rc+W8aP9Z9glLIMa
QBZErI+YjY/2+7RcooItdffyoU1uQC+xSHfn/fpWeLYWwUX4WRvVgJfBRlBjKE5qxoe0Vz1QPjnE
EAxDbj0ga0mc60E6DWZbFYsfIYjXtfaKEkGysqVnKwF8AJ+khpKRBrPaSdsd5DbI7GAhx8zElNL5
OxMJ4p5C7AB1s1LjztL4Nig8ubkski/nRWyq8/ownLPRSV/plYWyco1iETbdsUsSufIB3Gk78eyM
QAn4GD3QkgWNYLRTDCWyk+6y7C9TwPw0gnKUQAN0zttghovOSiI1LjgFvDFNbhZr8s/fGzM8Pgxj
i0UUJRrk4HwMO2OmytJjjDbN6RMGsNFZBV3G12H5Xk4/z0va/kIrUdxpwNWdKVKOaTuGXBGemBeY
gImve4ygVzv8R2mcE9Wb0FSC6nXlshjs1/1Yp9ppMyKt3I2F1YwNUjG4ntXpOHdKzaYuZB09FfmW
+GxBlr6wGnriJc/qQ2aTF+mIZuVJuxH3W4U3y3lXiUhxHkuQPbz0sx34xj44THepaqOIDhwXUVS5
qZaro3IuEGw9pCQRho/VUPGsqfew8Oye/3zsT5xTS8731QAerhITSY8eW7dWL3kFqW5yVNm6ELND
Y7UrMYYq8FKbwfLqE/KApWiJNWgZwdx0X87s+JS4uaM+RFfYRnPy++BK1P7YdItv92hyblE25Kjr
DKjooOVozHpK22OXRPCKbGZ361NxjlEyMzlMA3yt0TFv06vqpgaWluTUbh5jSVdzUliD+CUW6AjP
s9FkgwI0ilgD8Osh6a/ywjuvIJt1mfWxOG+CycW0zztML863yaEDrjjz981J+9671RWbJhOFfgJP
+WF0LS2IAhRusNua04VqFreV2gNnInWDQXKU8jOsNe88Cg9iWmsNctQG9TUAFx7kXQmEpswePfMr
g/eJHs/f5+aLttJFzoWY8pzgocF1at3XvvhS5TUCmhcj/sTyxdpN8hwbmpTFyixDG+X2ZVGeUUIU
WTHT5zOugwdIMklk0J7lhu0uvqu80o+d0bN8RtUnxpnfGtldn4cHReotA6DbPc5TIkIrR0CyN5M3
xkAIi0Ffow+o2w+7qv1l9QBtJZ8A4nsnnfMgg6GGMTaeoSLmM8mv51FgZQKd52k3zDGb0X7A6TDY
6wbSIdf8br6Ttd9SK3KGmwU8JO4UhXpsVAPSAt91lfhaszaVWt4jdj8a1/EegNuOtKt2zQmPJ1bd
sltQ1whemW0n9SaSc40plbDqEMOkW1Cn1pdWKPK97Dd/1MU3AVxu2hbYAzJHhPCsOj4cCq/bjx5D
RkBN5DPB/Or6OH9oGIApqGsG/d4+5pqFGTIHkbzgwrZfrLfzcEFVU4S6FVcIstP8fiwv8vqWijb4
Rd+Ei6OKthj0YUSUWA53ZPimUdES56YA7OtjfpZNUfJT4ks5dmFXQqd7ubB7/T6dRRK2A4mVCC5A
6q1sUccOLig5BL46ge8i/AVqiN4G3wUApKzR1kR7opsB00okHzChU6RJWoL3dimvAU59HRgFqLH7
aN9rrRcCEGaYChFOy/Yj/CaVj5hK1YyKIAO2A0Oobn6WIKVoIQmrdagaSzeSZx1KKnDwmzq4ksn5
iQEE8EtCkbHo2i1CAG+ZsZGoCr+hQE14nCd90bMmGPEglr+jh8UdfeUUX8438rUGzovXmnj5mel4
bC38o5p80FQrqBfTlAWEnvobjdHHWrLD0h4AEZC7QW43Isar7cxhJZHdwsrpzlU6tVqMSVcCVACv
8CKPDYDNHsMQFC/dij4d5z6MIVUk4FsiyBhqe1JyPzd+R7GxOx/KbD5aqzNxHkTJdUsuJ7bX0t/N
2lNNHuXBCcZrQ7SRJDoOFzMV84TlDAOw3Gz9fAAU/BI3thTr7vnziMRw3qRVFgVbBYgDG2U0d3Mi
ocYRy/NprHMRnce2QZt4fymQ7+QPuyfqlMQqrfCF2t28q24KUGLHTv/Cqt2Wa2KkSPQEb8adK4Hc
EzyZSxTpAwRm3ZFEx2H42fdHy/wEoqRBV2K4hzgLuibv8gyWFRZ2Xd5lSiFwS5v+wqKvSy0WYzt4
b0mLPPSjBtYBvL/ljWQU+zRvBDV7kQhOsVvAtNWTgtdXmvroTm2pfh0EogXSTW1bnYNTamtQwHMx
oSjYhXeK7Mb9QzQJ5t63Q72VDF6jyyiSNba93Hnh1QB4EsA7gyFRd+PDa3DkVJeiRs6mU1iJ5N5H
PU8KK+lqkALUnZ2Xu87Aip11kyy7PCsFBrup02+y+JwgVqKxGeET3KojGEpP+trOwE4uRYUjF6Ji
zObDvxLGPYdY8KNWxYB0Q+XBGo5d5M5VbufV5WA8BPqP865IdDLOWsO4BKhjjKbtEBzn5Itl1XY/
v+itYLxFJIa31jwziyFEGb/unmOFTa8g7Wic+nNFwtXlMYtbPX8gL7K6KUfFh8XnIJADkm7u0x0F
dW8l7FoKVNDiPERtRlI8gYjWzYMbVblM5GVHx9zW6t7ORPBGAiu2OFfRmUsWSA0OJi0lRlGVmzmU
7KUrBVVWkRjOWZRdaymRBKgQrY68JVHsRfa7QLRpzGzzQxa1+kqcu5CkLvpr5LVK++PU39O2cmcF
+3wd9QzgR5I5v1u6WeDQRWfjPEZUL7HRtFiiNpXysgwtO8k07IeLQPy3xCAVIZoCJGztw9YgIL8q
lG8jDRsm06/JMAMnkqIFyADg+DhvvJtDY2tRnLZHtNXkdoSrGLz+yOCA2bSHdhEfU0CbTyGo3BQn
ARjV4+ypbnkvcsGik7L/XxmbHkeVXA3YANb62rNqyVnkeqdHIrKUzUr8+pic7mdSn1YTK1r0IOJY
MBc9nVrgOWluvJMcHT0oO7obD4hv3bazRQOAokNyFpHVQTtXhOFJWNdFs4vUb1DW899RJIIzB7Uc
FoMqKK0C28+P6/RGNhc/mc1PRBvra+T0v5b6AYuIKI70bfItqeVntZzu/9NJeAQBas5Uk1gqTgp/
mJ/zyA/Kp/MiNiPa1TH4faRuNKMwlNjD/31k3OxeTDAt0mUuI2dBknoASMbwmQXCtVDunSzzHMiR
Og6m1Oal1GRfsmza6XX4iZrPWgz3TpaNOSVKjuytKm4lkBTk9K4p5/+mbjz0yxjImE5HAcFdAr/I
ftFxP2V35z/StkbrgIo2ZSy1vjqulWeoi3IkZY7+sNrG7tI+JYvuDuYnmqlIaf4Rwn2TkQxaUBIA
NgbpPgpOLRFFtewP8M/UWgD3NTLk0bmcMYSDy+rQYluhxKCxec26R6mrfTt/Zf/i5aiB8UMTdE18
mbtMBgUMSvgsqk8v+l24t54YtnvmlU7xTNFXLYBQYZ7y+/+h6L0VyeBL/S2bD3ALAMDIbRaz8Svy
u3DbX9Vp+D2dCGwqfWAYHNljNtqFL5qN2uxlrQVzwa42VXJOFczUdS/E739QDLRlT41hAyV72IVO
7aHIbmsPk6hrsVknWQvmlCcBBgrq4BCcE48m7nJDu68GOQzkpzEkNh0fJfKtqUM7mJ/Pf+et8H4t
mFOqJddqgLnANGTlIc8OYaPbDOc5/Z5po01E21HCc3IhQkirmcwSUIpa8AXoDlY4d93J2IFwBWQr
onrXttm/qRH7/5XZDxZJ6ESB8aQORW+TogI2CCi2B1W0yLmVT6wvkYsIEpAhtTQBetlcn3JlcKp0
P05fImrZ5z+W6EDc429pRidVM24vkEJn0IH6rf5OgV7936Rw73+vFN3Y19BF3J9Nlq+m9UMWDWuI
TsI9/mmk6BFl6LZ9G2iO0Ue/JTI2TqcHv84f5rwrAXbLex1QDdTLFFYKqKJpP2SyQ7r4We2LHTES
z6pEmeX5cwFg6r24rjGKUkmhCR35bVpgbaRXdSAJPpDAiii/bZ2QBO3gEXqQfiHH+bK9DNzBsW5V
r7mdgal//gZFR+I8hJZE00wiNH4ajWAP+mmg30xJ1J07b0HAs3p/bz1A3mZiIIrqs8BOCuVeAvBm
mxU71RwEGiESxc678gpTV5ZqGyCCNkw/HA/AuuyOsSF4rEWXxnmEXo8pzViAls5Obt1P82XXeue/
y2YX6M3rUJnzBgoWR8IGeLIgnMOgKJp/kRf7FqDRVS8D+YoIJ5p9Ai78ANQvY+81wKj0YdMpy3Ua
Kwpy8TK8HbLCQRfNEZxIJILzPEHTYx1mYaB8wGuWMTIaH4e9scNUgms47Ez053mJG5/p3Zk4N1Rg
QCKtaqDAWfR5LH6kg2WroyjRF5yKH4Ok8pLIQI5Av4DodrMM+9YUjXIKzsH3ttOkzZOYIXQmQbAj
ZmkTOT2M8ydQOtfXxeMX62NiaoEGjdOtq0GHgKs+uz3/RTbikXciOG9T9ID3JTO+iDxfEuzHGqaj
Sb1rIs9O7rVQ8P1Fn4b9/8oXzG0njeEAPNBOCk81GW7CcfHPH0gkgnM3napPWWsxK806W1Ov5Wlw
/5sEztfUlaJEeowrq6UnM/g5KF/P//2Pz40mG6BCIsA8AzonzP/9LVntEmCcAlsXIdVn32yrWyUb
Gp/M7WwbST5cBFbws2nSwjZ06y5BUv/QyEO4L9tRxPn94TbxU1T0jQAfxJiMeIy+saSNqYIQzLUM
oALm7cGIYpEX+qCCrzJMoEYpgHP6MOStx+poLQFmA6fr5IHNRhFAtwcuxbLScjd6yy2Q47GyFOya
P15ogGTdJERXZfTHPgBJLa05dkaLcZtcuaQApSz1L2Mm7DyrvCPnpHD6MmlGs4wV/NFfRekIk23D
nmV0qjvvRTx8HzwTJ4x7pKKBTrnSaAhVMnfRv1fZVdr8aZWCE8G9GtbSD7XOiPhIm9lpuZPJMzH3
521AdAzuoSinZtaWAlZMJIBzm7Gv9egXmJXgTf9YQn1/lg+w0VWSLUDJADHpRXFY3MqbnlpnOLBv
1J2qfesxetLgpHs5mEHCyJ5FUCDs47975bkfwAWwmNgP6izFS2JEvTtme2OcvXDxEu3p/IWy735O
DlPSteclbVM0Ugj81SDzMGVmp3Nw0xuRH87WoY1F8SX7PufEcS6sbuWpjXOWCvoM+DL1GSbg/zAp
za7ngxzkYYxaiwFFctc3DdZUaXHwVwSzuMRZ9sHF7JlefC/qbG+qJMPXBE6fbOo8pHlfTJ2EEd/G
jY1vqjraavp9mXvB27Lp+/U3KbxClhXJQeMCKaxhD0xej1Kb3DNWNxS473vR8M2mWqzEcffXkaRY
Khnql7dgdJvditwuJHCosi9TQYi+eTQ2tgSMWQqiS55gPdXM2KQK2hXBpeJpboLhufnbhDyKeXfw
x5xX+K3PtZbGeak2VwBfp2H9wTIOyRDsY/3RLHr/vJCt59FAiRPwkCpYV/mXOizLQK0GeNuM7Prx
qKuP/+3vM/krq9WmvG+qBkMIWniVBpdj/6frb/A+69/PLnH194HsphkDxSUBwNo3rO9pknZ2H5qi
QPZj7sQJ4t7ANEqM0ZzAKGJImWNh/bcxsqdAug8Gw8ETfJIHJDhdg1EOzPhKgz/0L4qF5Y7z17mt
E2+fi1nD6rhLbvXJoGOSqJivgtSV5GMlWnTY8ufrG+XUzoryuKuBg+Gm5S91LO1Ougika3OMBUcR
aR73QI6RMc3jjJLtqOXHTA93ZTSIArMt52oAIBcDbAC+JzxlczIyyqkUBttGznTBvDgmEVp3drNd
Ixzo+FgAZyqyksbdXNmPo1lmTeOaj8Sf3LoFeG3kFs/WHXGzL5JPQRPNKu+ZU+6F45abmrESzl3n
YHSWPqaIQaXpxkge81axJV3wyQQy+O5Y2AYkJCNi6TTbJ0ltx5o9CtdARUI4h64CHhfEmejyBcP1
2Op21OQ2zX+ct6NtcwapGdUwl4d/nBRQYARyPyOPC78sHi1ty0s8CdgyCpJuN3WtG1Fp+WOngGnH
SqL63nSTEfWQfEI1hC2cVoD9ddGnAHPbfF08D475gtlYm3Q25i8ER900tJVgLpIhUq4PYQy1ZJzl
CnrOEdqMuc2G2DWnseUnzAqKgCg2P+JKJuf2ZbXWiJRCU5IscVr1UGAitxMhzzJ74kOn9Y2yH7Fy
hqSe0mDSEcZr8WOgDU6fHS3rpjIuaXdhpYEg0t70ixqwZC1AyQJ6mDOwXKmWPAsl1R3mU9CXdpzj
q+kHQxaNPG5FNCiY/S2Ix9ZT1DrVixnfy0hQlonv57BymuEL7b4n6v153fiImMOUciWLN4NKwb5L
37HMbnbCfeTMv2dAfk37UbN7T/ZCuCsS2tEV66FJLtmdl79thiv5nFFoU6gVKTP25XryDK9wge/n
a7eLM78iPImMcFNjVuI4U9CHpRpUIH67Jfq5ldntq1k9Uan0aFih55PujFxUHNi0hJVIzhIiRHFB
JEHkXPhydx1b/lDcnb9FkQjODpaqybJ+wGhVS7vuqs8N2S4wlHsVkkqQOG87sdVpuCioUGqryNgI
BtuYVcE+mbjBaEuO9APw+XAnWCiV7cCpRO1O0RG5uCccwBy5pJBrWk/YkEi6O5kKVmNEIrjXW42j
SQHWHsxOv0voZaDfSZWg4S9Ud86HyPlcBcnrG0CdKXNMH6Z2Ci+q5zxzZq9/KG7p4T/pxodSsp6q
vVkhja1LbVcHRuPQglh2R0SbRZuvzJtm8AXlQlK7ZSIRRs4b05kT8xYTZn86//PeWfHF5KhNJZoj
ysKezC7X7ob4zxEoOAmcf1jSehgBpvDX9CWGgDF9yVok1GcMIpEgnRQoHL9Lr5dyB9fH3sjmK9G/
IRQGsvft+c+/nbKuPgvnG7q+A38SheEs12Vms55P6QBwfXZUr3MYitJ5eaIzcf5hsIpmMko8yVNe
2tl40wRPufZ8XsbHAarXr6RTgDnjlfyA4djA4Wl9MTYA1uouiJN51i4+VPsBuG4yTtR5ojnB7af/
TSDnGmppQCNDRtZFJmPXAJ9yoYDdCX5YtSjC/jiIzp2N8xDZDLYAXYWoCO78B/Ov8S9tAiwTCnie
eRUdg13oiWpdghtF0eF9JDUtMUquI6oA9W82KAQuET9yxxvDZ8wUw6MYavFf9PLvK/0I7NiSlKg1
zqn7xU3hlv48Anth2pkn4CG4PfUEOrOtmG/yuEBjGXqqGFhgdjVbdsq71qkKOyQOqNwyu3ejfXdZ
EYckjojTZtstvsnlPMpQNnqPrjTwhNXQLsdDVIrqr69Vpw9hMCiG/zIHsIa9/3hdrDZVxhZWBi/w
Xwdo3fQWILHUZkiHjR9iOKgBv4hosHQ7TjUVxjfM9mM51zIvehoTGc5S6ie7nPwoPTTNBa5RKR7P
f73tj/cmifMqwazVBhbf4JanATyTYdDas9agItY3opHkf1HMN1lcpCH3pAbPKRLDCJuScWhnWDjS
7eWoesZj7Inmx7bV400a51mwYBxqqo5iKRqLdgFUnbnenb874YE4j7IA75b0Mi7P/L54DOpo2mOf
4JYeDUCpizyl4Dw8727QAiJeqfDcaFlwRGvgFKmqIIgSqB3lUhYrk7OsGEzVzQzzjsb1rxBU2nGb
fEfd6hSOqM4JLlB0Js51xLqa0yGEfal+uR/cOHYUpCnmwQKZtyv58VfxWuL2g/OPWvAYOFpujnk4
4RrBBW/Tah+YfiCr9lIJDGs7H3qTw7mOeTAyMwugfmBjSa3c0dufY3g3o5kSB5ep9O38TQrMmLL/
X+XrQOLLqlhlvXMQDWr/R9p1NMeNc9tfxCqSANOWoZPUCpZs2d6wnIYBzJn89e9AU89NwXTjG3sz
XkyVbgO8CTecE1cu6TKXgifoupjfxNDLqQR3MdJSSZW5anzrqf1g7LSD4hkB28OKPecE4JT7CFFA
IpMrwa9O+CJTcBskW9CK4kpCUfmLQSM1fLV9cjb2JMjva5nb4DZ7TZrgNlpa0tbmdc0YzeZix85N
YJ3kzSmZGgquw14IZgdb9H2j+ewA9iB+HNW9IXs5SAxaXNnurSnp9AWpgFE9T6iDjYehWDwTaIaR
RAF/8/76+ZXEZhvAuKg2DHyw5jRzor7HcLd4nwi2SJ8cKQDTprpTzdQACsOHyIXQr+h5ZTQzOrP2
9L62bun0hJkRmd5tfiJwZ4NVXQXyqDje0Gg5K5oWeQ02aAI1KPzhJvnsePktf40Xj5FvgDRNVqHa
TjlMIMyCslujmohYMMUNnYcJZaO28kYv3OcBAcA5r3bbvl772rsB74vSTyPvjwLMSrKg+SHRmKJH
MwJmVnpqrX1LVfvLdVve9PcrEYLWo/sx1laElK0C5YmBye2WSLYJJRJEjddI3ID/E9dXGN+mPHWN
TvJS3lS9yxFEPTdouZTGVCOJSVsPGFIPuUnfj7X9/g9uCs0oqoFuE/8IDr1V6igqNBQXVDt8lzv5
OZu63XUR208TwOhZqLo6qvNq0qugYdPIUhMDX4NXnEIlQK2eBuXeYAi+nQ4QnTQAeoXsHbsdQ1Zi
hcjoRCWhRQ+7UkFjl7jUa718rx2iwPIqvBgGVwuYH/kyCPNNX7gSK9yoU+ShjvF63U+6KnbjGTmu
Gt2Hc/pObdDYdhqJJm4mACt5QqhsxqHWQu4Q++ofa/42K/tFOxB67Hsw2MvYKrdT0ZU0IUiOphIr
eokXA8k886T+oKkb3WYuuqSzbx6qfTdK3OOmHawECt7CaU2Mpeu851LvctWLmxvqyBSUu/FfYvFK
huAuurBMK8eEpiT/TLv2zrgJffNWfyD78bbkEBmyGvavUMO8RHAR+FrTX1sEb2mCdu5fixiOy6E6
/IspKSMs2owtK0FCpq2VRaU6FG7KdiJvVOPDFIEndcewmHndyDf94UoQT65WJzL6bFHVFhlAW94t
5aGqJUMCv2JiCVcmhOK+KBRlVPCN2qBD+nmEIb93ziaabcA9koUoiU29wnCvTlNWfd1NOr5PZBof
F6J9rNr0durV3aQD+532npPJelMyy9IFvzEsJM06G5YF+ORvHFoSpG3vCZ54aZB5sgk9qTTBayiF
NVdW+Xqd7I4vqScn8wGbq7fmLr83JC5KpoWC0wgHMMU1vOUwg/FJKY+mWXh5dT9it/u6FkqchS44
i8QETHjHR2FSoImFn7Sld2fZsLJMhuAstMwqmhn1S9+kthuXnTdmn3tdksD8JmY6VMPMve5gKvWt
PU1m0Ti1BXtCQe8DAZAAqKxO3YFiCguEQYCdk4XLbQO+CBQMGPPWupY3CFsjOj8Dq7EOJkndty7O
xNgajqMBTllcLjSipjGSfmh8rTNQRzs7xsd0eb6uAJvPA8yS49Y0gnKaSBg62YXRTiMsd/mIYOHl
j8MN8/guAQlMlJZlDYBNO1rLE5KMwc4oYRoWS9ogfqDBdOjcBptt+EL/Ax7sVmqxFia4CDaraemE
sCN9/qzpQVwETXkiyVnpA8k1bn4r3KBFNA19clPwtkUJStYOUAVgwXTbBWtnXvsOnd2n7qX2k+ck
umGp23gR4Bn+wILNlWDhPm2n6dTchhr2+inRbpryhv7J6PBahHCLijbn5Tjh5W2FX9Luzg6/kEQW
rbYyirUMwb326mAlaoLR4TZQvQQsdOhBeYAMAGZkuUti97+zUiM8rgUKLrapCgLKO168eOTA6/W+
OSwnPrHJe/7S/GXLWQBpH0D8NiYOVZHAIJ9GwuLXBbtv+gmx6nMU6N/Vb/pHw1MPoafv7XfXFXJT
Hy8CXxOqVUDuiz5jltbpyAKxPqoCihskaho9/J0UwelWrM7MKYfWp9T0onlvOJVrxU/XhUju7tWj
rI6yjIYSshpGjP36UXsIdckhNmfYVh9HfG4llQbSCQKXxIeFisyrjhSM6Mne5CxKmaviVc+e+Shv
+vg/rHHLjicYMEbl49nk1tVy1hfwkkxf0eR1PLIHfCmqk162zyUjDTKRgkGHeHFV2OzEjVqHid53
8fH6F9tKX9YXKhjzMiZjMaXc7aanKn+eSeDox1yWkslOIViwZaTVOKuQ0tcf5vx+YpJbkpmQkBvp
Q0JZ3/KCI7hLm/lQG98nGe/6djhc2amQHC1NUTnUggWN3hg0D9rXBC1BLHfeNGd5z1PyXcRXFO/K
KTlvtBbpbW/fNFnkVuYupH/Q5F99fhFIIunpkrfDomMuPQN7luHU6pewNcvJa9pscYLryiZRA13I
w0YjtsrawKFoZu+w4uKPU7y7LmI7Sbp8JV2I7tqCzYicz1A1H+mp2hX38c7yltOUuYaX7Phs63WB
26qHOEEtTN79go5qTOZcM6cH5UCpBeMEjmjSHDJbtuTElUt8xpsYJf9/MYKGE7PW7ZG/QTkJcLt3
ArLXgvQky5Q3s7CVGEHHMeNMwQrG53GKu75PvKw/aP3iNuCZiqYPf3VzYpmxZwxkpTZ8uak+k+6Y
zYWrxZKpqc1C2erexLdG0SRLXeoQop7QXPTqM5/hY1510CKXus6jjcS5GSQ68Zsw9fNriVioCkbe
NAPAuQhTqkduzfOC6UEWKHfM0yqP84Rpng2WPxCkjwdZXUSiKiIoag+OtQULT7wh2B2L++7A++yg
v5QcUiZGCIZaPxSZgga73+XY20IIuTWwZQhGFOWQjeVLG9YHZ0YtMmb763rzGxO/3K4QE/M2XGgK
LiaE4ewZW9XYc+GUs3yYIPMU6XjNZnlmrUNCjOzHfGQKn+7TwGrOG1rdS/uxPnKu7/+MTcBT3Yv9
2UKgnOgS06lARVCrzzl9KqcblT1fv75tJ3y5PcGTaMh4pwkUn/6SK4E6F15DH69L+E2kvIgQvIiW
ZnOERz6C18cRi/w5uo3hjlO38QkomR5KziNi62QAxoxqPkI2dI9N+ERSSW4hO40jZM5OTsYx436K
YzZjYwy99eSWTzxhdmX3Z/nez6sTAeRDPYrIgFTJj1XM/T+k/5m+5q2CiTWEeFicsqoz1BBIg/zf
cRt2SuZvRbdjcEbX9UASGh3BQ+haWvSJuaAo0hyz5iXWjrMp8e8yEYIriKbEABYOPr6pHjXzUdP2
U/35704hWL/O5oTUPBOjUeMmKNQXoE/V/+jhdPnsgt0n5qzOCn+dDdGdE740k+SeJHHdEYzeSkmf
9xligqkeVPbVrHq3xMRXT770s4xjQeYvHcH8u3JCMslnyunePqmRB0gk19bc9licaOjJhg2u2z+Y
zN5WE4my2DMJ+ffJT5N6Vokkzl1XMSoi4GRFUsQJ4f1WJXPnee/YTwaR+Rh+/79P77Br+/YQdJwA
T8ZjtoMPwxmJKMBCAPGLyZDydv7E5yey0yvG+L3sbcb195poIWHu2DLE6mjpvhISt17cGljSQ4Nn
bbn7G0Oi4iBgolhlVqQEdY4k2tmt47GYYkJKPV4Xc13VqUjTG9VUUUserUFFuSPsi6IbrmrUh2hE
vxy+T+LkNncOLiEbcHlvP13qgDUSKHnQjx7vwsWf75LTlHoD8AcAfL+fb1PUS7NzGFw/piQLoiJa
DgPzeM1KyLViF4CGiLJRQD9lbvZhCDiJlUzgpp6YGj8MxUDs6+9Z1XZq3eqcxkSJuzMV9IleBif0
uvDdQCRqsvn9VnLEqFGWTOtNREDFKWPlMDDyrs4yEp3mOcxuloH291HXqBIHuelFLF2zqWmahv46
UrI63TKFC6Bk0X0rE6QprDosyZ+4+JUEwQXH5dLMtJiANaNMiWvE8eexiP3rSiE7heB5i6LIx3KG
L1ywtdHcFFSq7dwR/eItLqcQ6xJ1pmAHJULT1XDHoHyXBNivoT6JPSR7QXWOZRBK2ycyTB1YQir5
BSW+6fU4afgwfWr8INWHZZSYkezvC9abU1Wp6oXq4Aqgu9Ip/ZY63p98lMsRhNhOqkztoxbNT7O4
adObWsbstbklZ6KPpgIdwTEw6/LWAykqqYHu0vKZ4DHQgUFIXmednK8YDfZ7X/P6pxAsflgb9eOT
rJ3MVeoXhVgJFy5waLPKakru1V+JSjlfjxbIu9ab32klRrjEfjC1DKCEQB1CaOq0T5RJvtK2P11J
EOzTGPMO5AAYSgKKTA8EP4967KbeK/Dkfbabkv+hFb+ZWqxECuaakDYyiiUFukE77ZnSf06c5lDS
VDJuJflE4sZmiCk/KwwhRj0BgGr/b0FAPo4pu0EiPJS6tDeaukN/khfnp+fkZB8BduCTf8Ao6mGo
9fm6XUnlCUkTGw2tzooGEekjZzA1bmvTy735HiI9FJPmzpXFwM007fLBxJnJ1CB6Hw/wrx0AA8Ef
5U7z/VK92MRyh/hJr01JcrEZc1fyuFWsotK0lC0pFFvzicJcs/4MTCvXdp4rRzbisp2zryQJPoRV
xTSD3xrRaQ8a4H2+BzLPsfRR9gMewPXvtq31GAPCEAEKpuITlFR44Fa8wUa0d8ie/GbAFn1rS65u
22FcpAhXl9BiUFW+Vu6wuPMU24CHqo1OkjbIziJcW1al2hwOMC3LxAAgeJzqGPWBdvKvX5nsMIKT
jTWjsscY2Yk6P1r1U0hl32RzZBaE7T8/iuBfY7tmoE9EGbvzlfvuyNBVA2v7S3EzefE79OJhvyGG
nl3ZbpfsAgWvq4xobnUt9G5ozl1/R6b3TPaA25xIW59NcLNVk1aaAaCX19p5fgK2KBZm+qN6I3tK
/caK0ILUse2kY7b6rb02hDArrHJuRZxaPUalucTUkeoqxz+LuxdRgvPrlNLAkhFE/evUTRA38+qa
TMy2x7uIIW9PRGdLA35cAgVP3gO+iOk7EDg73Rel2JOlktjstru7CBNsViFhPMzYo/Ybarpt/N1Y
FDfXPaofr5vTdn3euQgSzDYvK7oYecnH0mdPDZZjdKd61m456A8DymLe4i3BEKArtqepZ0iMeVvl
L8IFY54xkVmTGT5jNitMIlleag1ubUrKVptTVubqjIJFt7kxdqGFusVybz7OX7BOEDiB8ZlPTszg
1IsfZb0j2bkEU44UNTOcPEchprB1V8PUJL6hHfpt5shwo7drsqvDCSZtlbnGwhHaX9yq/wwYmGQe
Nvwd9Pj45I5sJkSil+LaWMFyoPSEuMoyv6mXe1rfAgnSVabDdbXc9vI/FUNcHVPUYrHA+QGcRqDG
dfej9vXv/r7gMvSlUK3ZwTG6xN63U39I6i74OxGCu2j01OiTCLVyvbhj/X1LJdt1Eh2zBA8xYcQ8
Kl6VOv08AiNOWT539A8mOleGI+6BwbOjvzRAt1A58isDRbF8DqbmfZp8+LvLEhxBQvqQOpwMqLH2
EzsPefZ3/lTcgwFx4BDbWMDxC/KQmu1eA1iW09eHMK0lPo07k19fgRfVFWxfzUySJyMcalImbh0/
5/ahr94XxQ0zS0n6KLN9S7B9pZ4U0+bXZtxrOwbSCCPQTpoXeRXGwWT5yW8e1z9PJnap6wGlCS2F
RjuaWx0tNIHCRwr81AnYlV2wBKGPZ8YTBUY1X1iVPTgk+i62r8FSP7QD2D58q3m22FlRXqL65boW
bhcwL75UbFbPlhrrc2PXPrkffII29fIy3Ji3gOy86wD6NB5sLzvLdrReZz2uaIzYpa4cTYm0GCcb
dtVzdRvu+VZieKR4MmqgIAI87SuAK384mgEWMuWpjUyRbMGZzAxzSf2An0DsYxk9YZNGcy16JOTL
AFaF2vhcJ7dD0nuyLRqpYP7VV8+6hIT9EHOmLD5JZOwyn72nxxY07OUu2xvP178vP8W1ixa8DFFo
zcwRwrLq2APFJZOMEEktREg00qlM9KGBgMpxs2flacGCKeeW5/9le+U9Rmy/2JjtVoGZFD3J2j+/
qQJcDFRwPbU2KvZgIWnE0mTt0WDBmPLkZV+aLyh5gYRTlr5tPpUsFZDxAO3DiqGItNXpSdlo3P/w
kZLqqKEjHO+Yp9/rR15sw0YtpJYH2aLB1ndciRWrOPnU9dq4wJmXY3inseiWxjK8qy1vsxYhPF8q
q8+rNkTki6cdsOm8YbxXIhnilOwcQhZSq/o8Ohx2X48/Nu1XXX9/Xd83E9/1KYQchIwNI8mUoZB3
P3GqzD3WWpU7G4CR4LyZfeDKfGUyBksec0QjW8vkh15ZtDM10VhGlobc1wmXx7lth2c7JO17DOz3
AUXJaD4o8YwWewWu7m9KWtehJNhv+vH1bxC8SsRUM1e5V5m+8W5Qet+CIrQ4KOfBm7z8QXUrr30B
+Y7kuvl1Xju64F/qPrW6isL+jCdMOQESDn482beOu/yj+wwTd/q76xJlCiT4mwWNbGdKYAhWtB/t
DyP5cv3vSxVI8ChWg90aykN+59uP2MZyoyB85uv5WoCdZRkE1pYDQ4vQ1jUN9TAAhQnfbXRGZBjK
hO2Ux2k3B+xADsk+KXnlFIBlxVn2TtuqUrwRKHyxpg6hlCmSNb6zOhyxF72zAr6jJ+8ObHwrpNI2
tTDWZBm6CMKy6FG9MPQn/HBGzbKgy11DWHD9e/H7ERTwjQzhOLntTGOTIn9ZauItZDwb6RQwMu7/
sxgAYAPfSMd0qa6KcwBkKBXMlaq134bp48Dop6lvzmWrfL8uhv9a4TRvxAjuMY771kC3qMaa14fB
PHfNbQYKnEnyjtqqgLwRIzjJsnMA30y02u9IXbopUClBjLhTnf6zveiHuiz3XZT9qEf9UW8ckNi0
uxzDfBSoqlGHSft52FnT4iZTcjZK4k6skyIa87mNaxchuNShUsaxNSeoDjtOSEejs45ZEtqfquKm
6x+IfiqXRfa22PDjb65FsMVSi+KqmaBL6TF/x7MzwAY8pjtO1Gac7NFlHrYy/chrY3dspegB3HNd
O7KgydytGa0yDyiZYH8b5bVYszCj8z20zk4p49+WKZrgRsGHVzKW5pq/GGCnqZSdzcweX7h/jBzr
/XWl3nADlm4CDI1jzAIKQkgsTBLFPUDQMXPYfGQ5Mvpcth0pkyCYTRnOod4YcDRDaeyZkd2bbf14
/RBbTxacwqSA5NVN6xcwC5CsA2OA9YNvfh78OYi9eNhzKu7wkwUENGXfPlSg9mmP9W12Nx5z7N//
ATIDfoEDWB2MiplonkCBVmmGMRh1ZET4BXN5w5yzlFt3S/3Xf1+IfHS27TkxLdUvbN5AG8Ewmvce
mZFFOK3PxvrLCFjZ1tYkLlzjf1jU/LVg4U1fkCWEX0FNNPkwBlnlfs52UeQpHgCHd+2xe8dTeQsT
t5XXH65/1Y3osb5SEYGSlSpmLvVu8EflpdZuFvJc27vrIrYi/BsZgvqrQN6ZpgmfzVB2Q3GuZ1eJ
9lTxi28pEH8sNI8eafuoK+dleL4uWnY6wSwWTUswnk1UPw4VzyHjriTMW2b1Ly9RiCZ54zRha3G9
ZE/m5FXqJ3OWRSzZUYR4kOhYTm6tufZzwy1uOYpRV7gxppjd+hsnYh6P9qHYS+lw+Q1d0UwRRKQo
pmzucuhHBspMbCprB9tXv4879pDvop0uWa7cigArO6BCBCj01AaEOeygrxgm8W7bIfOSOHWd6rse
NrJoJ7tSwZ3khZpZNkogKGqNQfzMF/MZ9eMMqXvolrvx0GZwYrKS2lb++cYcBC+jWaXRjxW/0iO7
Q2/70Nx0PLv+oEvZerbDwk+HKXKKkIEAX4MotW8O91l26ntJrXirlLM+i0gnUg3GRMsQZ+FXyDdz
kvfmbRc4J14EmP9govqNNMGRhN2UJk6FD+akt+N4wriz0h//ymMYgscwCSv7YcSBOutbrAQdmF4K
SSCVqJ1I6tGMKauVhp/Cnny7z/wGDkpRZIWarQRnZUuG4DAGaw5npkJMb+WezRBWmJs4zB2rxr1+
ZzIHb/ATr+IyqcGQOZs1/N8pfW6OfEfZCeh9ekdfYWxlVWGJVhuCl5jbcKyNEnUaI5tvUeDfVVou
mwiRfSTBN9gpyGQKB6lA3Ny35bBnQLPNmCRuSNydIXgCZnZzZxv4RDZjwOT97qA3WY1uX/m0a2Uf
SXZrQo6hY8A6i0wu7H35AVCk+9KjhVcFpe6Gro7qSLRLvkoUg1vLlehhCsPphYZGEkCOB5+eOeU0
VocO6rF7rULJYRllaiiOH4BOO8pr7s/NzyYqMACF4oXJdHZZjrJk+th+lVVfJVpi8vOvFD8bq9ha
WkhUmtNEbkNQAlRSyiaJIYuADZmljCU2FpCi4UEW39J/9MfZs0/FvRKwzFPx6A9yv6ld2TKWRGFE
Indb6TTgheLjRdFwRGHt6KS9JATL7k9wHJE6OQOdIKKJ3yvdoYwK15r/+4ySpdvENEziGI4tAhr0
ndpVCZ8yHMwF480gWbYwkh5HkqNsh8KLHBHHQOlaq46tpn79TK9VcT86c1oyHgo1SeDdvLiVMCES
jmphdKEBF8j0T5l9VsrvSibJxTbVbiVC0G1kRoPZORWsSSUYq7fZLQ3jXamnk8/iQTKjudVVWH+l
V9teWdJgsyRR7PJfJS+oR8CEYn+qvvIJSvZQAiaxutPd+ZCr7nUfJbtJIUymFWv4xnTt19q5Bi98
hQHbRJFRPMukCIretb2TWgmkTNV9BoiG+tsYycaHNl+vqw8mhEUlqfMwbArkFdptmz+gAZ2xJ0PF
t4ufNOfHrH69fnOb/sG2VAdTcw7o1oQQqZig+wOsQe33zm00PHdSevTtZ/FKghAfFTVsKtrp6r/D
1V72lAPs4nPoO+/5cknjFT8sP74FNXLlqn+UAKxkC+EyYYuuKFWL21R9o3cn4g/6p7+6QLG3vugq
6zUHOt/qn6Y8cW1yvC5g+6lxOYTYP180LIBr1VBjqLsP7JN26G4abEMXJzk6yLaG/9QGsY1ehA0g
M1XkgC1V/Y6ZN21f7COjk6RMW90JOIqLHOGt3WuZ04ATZgCb67TDxBMmutlZPZLHf1dSw0CGvyNR
c7FNXsyWYiZsHHy9tXdGa57tUbbCILs7wTuMRdnPhY27c9pjVhyn7BTJCMy3pkCBNoZ+rU0ogqH4
kJ84HNSiNxhxIKgjgRnJetLUW0JzDytG7szOVRFETPLU2XRJK6GCSxpSrNmSFPr373YE25M93xtu
ZUqxmUiv5AiuCFB+WddmuMC+8mzD/Ux2OWCZ6EMDtIF96efHu8rVD5EURHgLX+HNrQoeKlHMKMxK
CNY/T7vhtnzHu/42gF097IF48Q0nOS8lfndTW1aHFTwTOM7VuMu5zGhngupqqT+wWgbTLREiPuwL
rEGOjQJ1UcanWd/l0ZeSSrzTZoJxOYch5DCJaU50Nk1EXgIg5Oqghz80M/KXQTKhIVEO8Ulf6upc
6n2HAR/SGoHShnP5mGt1T08FOv5ul9DzMjWFZKdVdoGCnyr0PipzDIUC0M3wliq5iwrDV9pMUheU
iRHSlzztaV2nFi5RLc/oMbikNM/zkPvXI8mmE1x9K/4zVulZBVxuCxxr8LoWCF3S2ZtrY39dhOwk
gq8AS5aZ6QM+01gG9fyxzXdpJOvWy44h+Im60Gk5UwSPMjnr8TsigxfYVmkAfWM0xqK/wCGjATNx
Xr3at+27dP4H23uuOj44isRyuFf55VntXMQIHx0LJKDIBki1rysPbHjR2qe0vcvRKqiezbAMrn+X
7YfNSprw7Vu1yaaox7dXMAqAEt9wSFGvvBsxcN/sHYCYSl5S2x/pcjpBEUCGkdUqZjf9UHvOMBCn
yt4a25p2ESBoQYvtXn0k0ILZQxH2gXrawXwANM1J2RtetQ8BlCQdOthq5+qrSxQCBc3mOM9y3j7P
piDSa9Wtmbbv2ulzrOpepXT3KWtPaPmeaB/rkjeO7EaFiKFnCdr3I7rdQMFzAYZ/LMI/Kmpezvc6
JbdyEHXFFK0H6aK/YM6IYYdQMdzM/JNX70qIEDF0aqWK3SGdSJC2VIrlYaH5yIZO8vLdDhg/9UPE
6YoaZnRTAv2g5o3lfOrBo0p/RPan5fvfWZYI1gWWpWxOSgiygZDE9y8iJEi8v878wpNN8UuU4Bfg
Y5OkLFLwhbTEdtWicntdYrjbufnq+wieohuUpQg1iAgZCCvVf2KPBcPN4IYx2EyHD52XSvdvJbas
C85i6SZFS4HP5ZeOysvbH9moAVlhkqiExLHrgsuwwxxgXRF8oJ6fKucltjw7v9Fb2QXKNE/wElWT
Z4wO/AlfuMyGd6LeeE7h5l3jjrrdh+bRvNd3HFFBOobFbedKTBHHOue0K2gV4tshlWyO/T4KyLsm
Rlu/A0WVbIZNFlPEaU51Ag9hXaMeQvdzUEHzgRzHB8r5EFb7QiSGJlEScTPXiMx0WEYoCQ0xHjhY
t3UETuGY7f7Onon+NksCJUFfVDM+32uzlHPbOAEk/RspQ09WBJTZm7iPO9ZRh8owtDK+zQj4KmkQ
nUbD48Pjzh5bi++YFA1s+yot4MzoSG9+Ba9WK9L3BDUR2/mYdtRr0jNhhX/9Irdd1UWIcI9l7hA7
0hGvsuKsh+/AHC4JiNutAuciQcjOx9xSqWkjUcuOfAJwwqKvBogu7KKgrDQDEi9AH+b6oX7zAr/I
5KdehUinpw0LFcgsbsmu3ytBeKiP3JZjyYNHdn2CG674InqmZAMITNi93na7qaglzw6eMfzqLS5n
Edwuy2qriPn90T1vJbF9v+OeQvqw51/6mhzB73YGOJ2dBBbF2fOIn4JMqU6BXIilhaDaD4bMAfPv
fk2e4ICjtAOIXwV5hsswTX9KDtnOiFz0WdiR7swXO/VkqyDboeVylUJyFmVqYcbtwlvABdImsnNa
y020J2wGSz6axHZFqLguNbWk0HG4umjx5EXfz5x2ZkUlblAmRsjSQIeS1BGvqDeLA4KW4UTV2Ae5
raSvI9FyR3ASdVTrpUGQUWfWsh/HRXeBdSkbw5SdRfATk13mSd/xjEZ9tpOT1WRuLmOBlckQ/ELU
U9pUAEX0x4UEVNGOxfJpcezDdfcjk8L//8r7qBgZt9MGw5VhZ3nFAFKX8NwWkoepRJcdwS04RZlT
FgJ1QCs1lyqJS8hjqy1IliSnkX18wS9EBDQ8sYrvUi6ndrpxTImpSPybCBhXAxU4UwYol6qfWM5w
ltjtw8RlxLeG1JvtUynjhdi6O6KCJszEnLhmirM6ICODUyUEL8RKd/Ws8nMd47bmPc2b4LoqbGWZ
K0libQ8gt0VqMEwFKb1iuhUbblOt8wctuenrGX3k3Hi6LnDra60FCh6hX5KkrnvMrpXFXqP3bSEJ
eNsHsiwVWwSob4srBOWQpKC3RofcIPhERrgblNolGkY4G8NFm1QSybe/1EWcqOWRWjlxjsLl3GVe
rHd+1Blum4+A3pb19Hi8EeMRUS+iBD0HteWQNBlEqdpjMwOzd6pcY3hIxy+lkbkFyt3Xv9SWl1jL
E+JfzOpCrWewG1fhyU73Pcau63qS3N9mJrSWIoS8NtGwAJSjJa+eMFnwPsec67zj7DStpAi7rXg/
r0+MeA5tc2e0Ql516ds9LbDwbSiNDKZmM5tcnUeESI2w/sN6PubSOa65X3yALMdu9qJ/i/9J74qg
2Od/8phfSxSC31g4bRbzG4xN0KrS4VYv6t11VZDdnRD6RsXpIpMPtbZG7k3NU8xk9yaTwP//KiRV
NC4SzcS1AeQ9R29Ik7gFiZ06QsgbKNiJFooWbqUnrtM8WpHhNvVXQ5fNfkisRgx7C9AYIjXFQdSa
udjc8NLlXjNlqA+bUuDewDhsAAlOBA7CZEuc6fw4cZiBZCfQW82VrrNu3tlKiPhNxrieWn4URf/e
N5+nXPNoo7mTaUtShU3PthIkfJzSNBd9WvB2LZYHKzwCFv/Q5zu9/VHFT3j9SVzOpqqtpAkum88V
k1kfBt9KDTfO78ZOUpqU3ZvgqE2zLBjQ3FG5oUAAUCZ3ajO3w9Qt+/oHZrk6ieChDeK0EysnJPFW
9FgQWI4iXUfgpv1L1FnJEPzzRBvT6QjWgDofgP4H01swo0xdC5j72Mjbyzrs2/7zpzwQSb11BPZc
GtE0QBeyNqiO1S46QZwZjLv+mIL9Nf3BXq5f4mbflqBHA1lYyHHEUcG56mMM+cKWRk95AtwsyEyc
d+qx35mudcI03Tn05v11mZsquBIpuOx8wEhpq0Kko9/m9I41kvfQ9i2uBAgOO25bhVQdTHf0tF3R
+q2Lzfo9WtHNP3SX75RpL+tqbHokCmxKyzE0/CPYsG2lRRoWmM9ZgL5UvGPL3Tx8uH5rmyIMnViG
bekWnOZb1WAppvVmXlLO9eGs08JN1PEdoNsliYJEjAhxk+aLXjkVzDfqEn9MDgO2+6b441+dRQS4
yQ29dKYaZS2lVl8KLdoNBGtU1SIRs6lolyuzBEVjDO/tqYKYItpnIyba4h9/dw5B0dK8NYido44Q
soNFOpdg7TkFE9B1KZvHMB0DbJpUcwDL//bLO07GjBLZKJJ6MHmlqkepJXnlbX71iwhxZBNNHlCe
T6himdVtMftGtEtViWJxv/+LK12JEJ4+49InfUl4FqUOqOmXzT7P2ntrmo+FBVKWIdIkAjcD0Uqg
8PWx3tn2drhgE3DZhT27U4qntIoArC1rVsguT9CCfHSS1MxS1Z/UH7m+Z23pWrrEZ24OsGG68P+V
4LUCvkoR4wQVUwtwIej4gRx0qY4l0zHrR57seHnSFOKBHeo8RKo3p+b3FN3A6zq4/VJZyeeXsJJf
pczMACsA0ux5FykfCwxwRnQXk1M5jIGi9n6aJN5oSsTKrlbIViLbwbZ1BwPL43M9HLDnosuYAzY7
MOub5Yq7OhmpapbTBRkRue8BwoK2/kvucR4RxPidUXjXL1KmlULWohm0KkZAh/qJme6prbduTs0v
Zk1c8Ab512VJjyZ4jqFsrWxZcH2dj363HmgHKyCPQIJD9qL4siAosXCx8z3PmCYAvCL27+3WNfvn
WrsDAY5LpiNWVf/uGnXBm7ApVePY5uVIkJhg6IOE+0jPCldl+eAO4TxI5MnsT2yFx7YzLuNrZQXb
fxzZJnpUj3ykTvENSQa9eY8YpnM0SzOsX5ikktjq6yWGMx5zzCOmd1N6yJt7vXoysq8SBdkMLStR
gjYqOg3rKka055Qm1Y4DL2GPki/hhW6H7jFYoZOX6zL5n/wlDqxECjrZKAn2AzBFhREM5tqj5VbT
PZtvynlye+pF0hrVpgu5yBNni7thHDW7h6bUneI2w3DUU8XXchkBvEyMoJBW3zlqFqEO0VhsHybV
/5F2XU1y20r3F7GKCSTxyjScsFErraQXliVLzDnz138H62sPheUdfFeWSy9WFXsANLobHc4pgEJY
PVQR/a3gdrMe3q3RXpLG/O1Ot4ktexMAG2zyDErWn3EA4iOQWf15+8QESsIjdOUa0coC0DXuEr6m
KlDOrK+3BYj2jv2AjQXuSa8PKgbKAS8hH2s6o0vwx1hoH25LEVyrd7nR0lxT8D/gWq0P2nJROzRs
4U5NQIvrC5G50G5rucU5rjSc205jz2zrq+yojhYAeyhzrBb4AJpTuVNAhHS2TMNuXCyeMgp05zVp
FOSWo/JsoUTYHMzncgmqY+nh0ERtEiKl4CyHooZLvNYIeoh1UAHpYhCBUuy/4jaKzhmKWB/qYsoR
cfxFspl5GQavwJgWB5VbO7LijL8zm8KYqP9jePkkad3GxdSE0JBovExhYK5BaH25rYS7nQpbGZyd
aNeCUKN+W5Xitz7jg8t9nVVy8eD+qdrtQTS9tv/E3yyLsxgLkeJuTtBGqB/yENiFIJZ1Ut+q7XIB
8R1DY8se0uq3yrnblbIrsrnV8yql1mrRBoOjL1P2uCpPNPLlRNDDyLTghtbz3FIWScxiZOmmvzHt
ycHwxd0euxM429UwG7ZZDRxGQWmIVoK/PGWEycP4kfjJKbqbfJYpqe/WEwNeFuEAvYUyt1bImRI9
AZ0e0DNR+c8d2JOTdpSfGKNlBViM4QubIU0c80l51sF6W3rJB1FYJ9QfZlg3S9fkJAJHI5JS0c/e
zV9UhwQM1u/7XDvkSTqkp8gtRIEJ08lbi+bMSzVqdWe1MC+jr4BrrTpozytWyMhFEkBniMz1vjhD
V03DwtgAPxMC3H7066F/HP1Dg6fhDQAOVPqRUQliAsUVZS73/R21gNJvaPo7Bp01VMJWYvgxUnjq
1HNcnWMREe5/sTNXGZxPTZpllvMWOTB0nx7ZFq6ARo6Olv0XQGp5EDUrixbFXRAss8hKCVm9KL7r
jcFuovPS/7htPd+aGN+rxXVV3F0wV5rOsoVQBEhFLlFtDLcgs6frdupS0y7YsD2w/Qy/PcXe1Nv9
gVGRl8CKwVTtUdSvsv8mMK+/hrsYGOpWpGKdkB1W088TIWclbz6mUn/pyu4wYYSyL+LnScXs9RQf
wAQqSHCIdpy7I0ovj3FDMSewNk+JVvljc1/PwqHr/UjmukjODacjQJDRNI1iiwaUOExb++HkLI/s
LhaP870c/F5k8Y9A/hkJZLzQallHAzUzu1KwrE+3tWh3xBZ8E3/fP/7xCBKUrjEAYgQtkh0J/PVP
MkCcUn8MymD0esNGfwNDSVxehW1cgjPjn5FTknZpwhL8nbd4YAjzxiB+7T0LtDz6K3Vb//8xmsUu
BX9p0KYIXmIC8iSNX261tGo0ptATZkuTyNaC+dzir/xncmR8QNWD5Oq1J6Kf3YsQdUUGPijMKn3H
RoReB2msFnjMOYmDWpm9kFqCtOUe1CVyorqqauDjM99RiEx6GbeEJOgYAgM8TewO8FsA4oo8CtfE
NjVUHPIjcUVXf+8Yt3I56zrXQzQqOjq7qgQMQYmdFrYifb+tprvHhsIM6psmMd5xSIDI3EwmliSn
1RC7JC2PCAX8GiXiTJ5EFei9x5G+EcbFiFbWT+PMGvDH6iUDklL1R958Q49PLWzk2N+667K4sFDF
7PcUWfATILLGjLmngJ6nWAWmcS8q3C6HOx9rrWM5y8LVbVqfSKudE8WLh4/LQHBOAZUUhPiiLRQt
jP37Jkzq0q7oMPqBEK3p7RQtKoUy24YleP+LtIL9+0ZKv9R1lKc4qFauvVKpbFk/DuR7l/i3tW83
d7jdQs65YYoFkEYs4NUPjM0QAFAeJoOeZo9hUzeBQNre43UrjfNljVJL+A85L0YZxSAPkAcK0QZv
+PVBE4Z7+6bpqoOcT2spXaqSwsWsD82n8Xt4AEqui0cY+aq1AHAvT9JR1Kci0Ei+rgbM0CoiNSyV
jFZavBoO5MAad0VGV6CE7yprU7T2mKFCMjtFHnSKbDp8TIQ5KIG14AtrSapGdG2Q6WVebLjPfcm0
ibd+y1/z2K7BMw5iEbeqXW080heBpuzFIxtNMXn7sUplBY42PPgOi8MSsbk7BqAyQ1Few+tHBLEk
2lDOkqyTJScWSzSb3UGu0LQXOmYk6sIXCeFMh0natjYkeOhybs4KyZwxWT5lRLMFeyfQe5MzHnFm
zW00wkSxwEcFLBBQJHTkpchXgimJN0yR9cNtmaKlcWakVJrKWCnMfb3cj+On2jgXQgxb0bI440Gr
nnSrhtfb6Ff3hTcH0bn5ITl4FmNVc4YUveixI7KOPPeEHCt9mBSwjsPJOjC8PPUIV4bcHiieQJB1
ew//S5jzj73ic9hlOJCMsk00amf1MaaJ904BfsfIU+41gmy9dGAQ25EIEmZ3Y1UFZJKaTvV3CPep
JJNiXTMcngy0jH5wrfTL7aXtqsdVAj/+RErLrIwI+9gYi2uYsV9Pmi1rQoTDXf8CMi4NozoY1qGc
GhblmlDKym4sBh4fk5Nyb2LP9G+/CWuob2Rx6gh8/qFYWaIZPAh/0fGa9zUogBkb70mUndnfwOvC
OFdGW9UckxDxgBZ7qAYv2kWXP/7OGf0tAg0Iv4Ycc1TlYxXDBGqjifGF2SbTatf1KrBO+8oGOF2k
Kk0Frd+/iqmpOrWdjno9iUfH6PJjY6wvv7OSqwjO/q0LzfCchXdcK3KsYkApYcbYzmXhYPW+ul0F
ceo2DZh/l1mWF/O/bhI0eJEk8Piqm55ET8q3J+O75x1eWH/vG6dushFlDSBmRheYa9NijxfJbp4q
h6IkVFVAtMsD6XBAODU6sm/48Wn9Mjmi9uJ9e7j5EZwaGrRb28rEj+g82cm/JKcx+L6eDN/4Jja+
7JRuLJgPpRiwS5yYeHyV5rcxHR0l7vw6fJR+p32IPV3/s7F8LNWC7l23atRwZOAOj3c0Pt7WRoHC
v4+iCiusWMGmzEwfkBIeQEoPt0Xspqi2a+CipTGpsyadcC6j/xcUzATAo0+qX7n0OMgiP8Uswa2T
YSvePE4WRU9Ny8COTSc2OTuek0tzxDiScLBPuC7OWCSJnBopG0ey7jDH7SpB+8qGS8e738Nz2m4h
ZzSSbkr0PMLTxFoeouzRal7mKLh9TOyKvts3DawPVNV10DdzRSHSpzGR8f/BDP2o0Ce0Y9mRcWkJ
klBj7k6dYIZ712dsxHGP/UKa41Yn2Lw8eq7yb/J6b8T+7RXt6vZGBKd3cZ6YAEsEGos2J1lj55rW
Zvaq5r0gAyRaCqdxVWOu4coi2rD7tvS1U0oeWEEEnolZ61vHwynbAGhSa2T4j5UGg1qf5P5bI1uO
PJ8T6+n2vonWwylbLCcTUjE4Grn6obWvclw4WfF779/N6XDuqZnnMJQ1LKhDPsRXP2lgggNYk3a3
sgj2BUf1/wD+YEd+axc5P7XMktoMMoT2n1mfcXGKTvMT4LovDHIVvKgiY7TrJjaL5FzSpJgLZusl
PBEvYIRCUmF+Jc/rq+TkdgoWB9B4L4Ea2ZXgLgs0n2+lXDHLMdEQkaY8B2boGSKard26uH5d15tp
3BhZM9bXhVC4v5XasrNetADl9zx06FfWtaPaKPYb1L2tlqJFcRbDzCQ6NpbBYjM3lcCfVAnBwAXq
8bbszbImGo1VyGAXiA0uNAxMouhHnbLFMHpos9GhNPVuL0pw1/iWSqvMl0hn47mlhbmkTxTtjNGH
fyeCsxyUDlJG0GPlqvWzWXlxEdS/g+y/VQfOYlhAbp+A/IJiIqiCFrx5I8WW1H9nzt8qKpvDyQiN
m3xh9VEZMG409XSlFCQ2RafBmQe1CKfKoohUqOr21aksPV0T9ArsR6mbq8OZBGWieduszLoeGGNk
dKoDAwVRRhYrrhGwj92wd3wdKwYgmToxGC8F0wCDJ2kfyfxd0s+tdD9YhmuKYM4FXoov86StVhKq
Qt5UnosCo0SPZv9gmIdM/Xf3hq9hlQv60KsCPtdYj4t2n83nORFEKLvl641W84BAZpJh8GZCnQzj
uG79ZfAADeXPqM8tPmkc8Li7IoIHgf7xqEBg9m3RdomHtKGc0tFfpnNYClyD6IQ4a6BphjWY0yy7
2XJXRIjxOtmuunMoX+iSCiy2SBZnFlYpX2hsQRtMRg9z6DCIVRY/+8ZvNFFaUeBoVS6ayMjcAIsK
0eu49E40B1b/JVF/hER0e0UnxFmIVJ/yyWLdzDMgMIC0i+kk0NshZRSYpjMMzhsKm1sISkkiqZzN
WHuzz8xRRb+7/Ah8ubJ+lLWPt72EyKXzWbC2bJY6MeFejcyOX1h9QE9RwoxGW3NUm01+yaKUs8gW
8lBAM6VqOzDCCmBOSt9jMNkCJ/TPHG3ifvcIkp3f0kdLBfmbwgrv3DbqVqE2rYHsTr6oh2ltD30r
v0oSagYaOBJy4+X2lu4HLP+I43MEuZKHmV5WCFik9TBqitdHVBRgsqDnvYG/yuBebfVg9QCrZd7k
iWH6dwe01JHZM+zFzb0poIl3e0379+wqjwvCBq2Q47agq5uhIbx0O9BHZkHWC0zvvr5fpbA4bePq
Z4AumEnFwsssy+wSaXU71rrHCO9TwbNq/xGvXUWxQ9yI6rqGTh0bacO0o3EaDrG/pJihsptjeRJr
4K4/RuVIURQ8s9FX/6s0q8E1VqgESokDO6zskB0V7//RbrkbyG7kcGaq0CvZCMsEqC/Uru6Z10q/
0fu0Ra9lhNs8vTai+sCurd9I5O5WWHbrAjCI1SXNnRItTj+8ysrshutyzFtddGqC9fFEWVrXW+Gc
09ptfoaH2u/uQleCokDrGz/1IlcXKKTg3HTums3xWvX5jNhTP8wXBiSmYfpWDdLD7du12xWkX3dR
565XlrS1srKnt36wTvmREUuR84zC4pSD7E9D0JGivz50wj9uCxatj7twqLIDlHeG3PRIfIJS5nzq
jumpEfixXabH7fq425bXkdl0HbSkwEhnGh2HrLPLKjDAgWJdwurPqPEz5bKmL3V319AYtUh3mP40
5taWAXE701OZiyYb9x3fZs+ZMdpYAK2qaJ2W8Aq9q/j9Y+aBFuUD0McujMQ9+qD9jlfYiOOCIqOf
8yFjWx3L95L8JKTN2/U6OrJBmoJ+JNiYX5czt32uzZFZuwOw05DAG7/cVpVd20wAWY5sIIhi+UnQ
daqWpa3x+0mXupVUuUMyuWgNFjgagRg+hUGttGhk1h5Bdc9KHtvIj02BiL2dIpZKLAPWGEthP2Fz
8FGujS2pcamTdj6qk+HEQyY47F3lMhRZNjWqoPuNDzlSwAuV1hoxDk+0vNuN0+i2gm7pI7JcKHZ3
zUEUK+5MSSoqwG012WDEjBiM+XVZtLRmo0iswVUPf5l+5VCCrUPMVrjzQPpVEtvgzQb2caqZY1SC
lumyJMcSVFPr2XrRDDdD76Lf2ox1UuRn3h/arzK5Q1tNdIOB6QKATG3l5GseyFUmssLvvcuvMrgr
OtdkrWeCHTQ+Av33jb8apW54zyZBBVUPxPl95o9/DeN+lcjFBXWLOYVsgUQdzSsqbW2jKOxSbh3F
sC0tcYt1+d9d6K8iuRBBIYgP9Gms3f674huOgk7lV9OjTyx9lz5Nr6Lg+/2F/lUeFyBoJJXWOF5q
t5ZOrfbVQAykHm+bpr1d1GTNQM8zphZ1wonQe6JFvaXVbh6eBusspU8ZDSh9qcrKbtAOflva3oI2
0ng6LUJopBhv0gZvnFN7Ke8sQ5CK39P2rQwu7gDzt0x0s0VvqTqcU3k+LtX8898tgws5zLLITCPF
po39SYOaDdlFaUX8vqK94mySOU4YpiDK6k5ZcZyMOcjWCtDHpvMba4GdfbPoqsIP4tAqHIG1oNYg
Ozxby0m2HtJYkCLcNXraRgZngKIc/q9m+zX7JWz6AkRgyZm+dxftLYOXCw36+yeXom4FctYoNOK1
SIkCi1d2tjIUbhieEvmHpL/e3rydDp9fBXFGKJw0oo4tHg3hXX8cvg6YaPgATtNnetcd9bME4O0e
tiFzRay3wi3lTJGRquMQFrAILNEm2b7Peov6s+6yyYklEEahTKV5a6upMhrCQQLNOj1+9VuS1WZA
dsTrYfTf2kr90M1fWw8NTMEUiGAtdo8PMz3oobYsXeZhgde0rItchk623WkOv2haYcf03MeiOHb3
ioE2RlaooQKVirvHCpHJrE6kdiW9uW+q7lDojY2me8EV29eSjRzuKncYwpVJBjnxZfXH0TacxIs+
KvcA9xs9lioqf8QepsREbBG7xn0jlws2ynAB9uykY315NgBPMAGzVvFsqKMnD0UwDoudNomgsruT
oMKV2AjlLrsy1VpctCrqd0ekWLzMo8/GZXZUXw2Gs4ggiqkdr5Y6cOTQ5IawDSHjr2rZaouSGZmF
nZWprVflJY5REbWqn71hBGBaFRnlPeeia6bBnKWiALHsV3l6Pi1tKyMCqPvkYMrTYS1FMEvsE++W
ZBIdQJBgCLcId9PCZjWzRi6QljV7p1H1h0adnaiejjP6ksYcoKeD5Et9/P22Kdu7c/pGLGdQdCtv
CLJUixsNf4zGAygH3XK6k2JBVmD3wDZiuA1Ul6ZaiK4hsM8+LcpZW53m85zZndwLQo3d9YCqnlFt
Gfo7aKc+wgRfM+Kk5JI66hgdGkPx3dt7tvtuwHAOKgAGGo7egTvNRbMYPQMSSsOnrLwkBKy7vjr9
qdrx60SO5SCIbfYWtZHHp0fHWkHPkYK2ywogDNXglskrwHD159vL2pWiGIauE7SPqvylUkm/SnIC
KT19UIe7SLlIkRP1AriMXRcGnNh/xHDWSW1rmjRjX6PrqLIxEOGRsz0G0yOzFRhWuDMEqre3LBPF
KcWyVLQp8pBpKm1CFcS7oCyOFug50Btl42jqUnjfpUr4fbDkWGAL32qF/F0GeCeVDUPRYJ+4S5WF
s6XmcVkDMZ35TcaQgQxA/NAH0/fRC+0UzwawADpNkB+tZ/PP2+e4Z6xMtmK8103F4s9xHpVhCZMJ
C5bvptHraHD7+7snuBXAnWBS91IzyREyiJ5+Ug/tkU3jAdZC+lgcNSf3sgfy5bbI/SWZpmnh/GSV
TyrGeTdmYS2hrR+zbySzI1VUFdtJPygqBPwjggsK1kLviF4Bvjj7uTjVvRagdeKb+TE7xoF8Fg8V
70yo/yqPc2FROhdLoSRYkmL3g83a0tegPluPyWFG6ye9Uz8sPst4h44suOjCtXIHKJVKn4YEa51A
vsCikvAYvlCHDVCrQfNNhJO4F2+ZlqIqaErGg4P3nnIdK+GaxJMbR/ddNXgD+kWmXPJv68huBLIR
w+fBChLRJVLjxVUe9BPDaQjdzo9eVq9F/VnUr7QXY22Fcc/NPAFyLkCN0Jsc146a/Nk1d8VyWpqn
Mbkjy+fbS9tV/+sGvq18kz0K9boz9bqoXSX9mExHaRQpBFPudwZrI4BTxlyaDdNEI7dbf17AoqKB
V6r5bNiAX8Q0xv8+9ATN3wjjtE/taUqLEBhkYZnaCczFbKARUISAv6/kGzFcQCoDSsvsC31wKaCR
7nWMjPXBMNnmRwaVOR4iXxHF3fuGcSOSuaLNOc0xGQelgd1n8+4KcDswrhNKtkbdwQfzA169wEEp
QlGpQKQeXOi4psOMnC1Ob8K4SXvMvKGxMR7XTLZ2kE6Iv19p6YgmuwSX+s2+bdZKzT6aIgm3DS17
hDUxRcEqN/ZtxRcJ4cLGrm77eO4lpBeXYwfgk+QrET069w3x9dD4xh8ZczwKmKJZdm9xGNf7GsiT
PZ9rr7iwZqMKLdEZ0rPNeRCh+4pMFt8E1IRGlSiEDOjDnwFTlnnFoQ2Amucz8iJRfLevJrqB561s
GZTnPY5oZXRxbGAzh+elfCij4+3D2g20LAvfBhAeLD134YgazvM61bW7hodZ/WNqvo456BpUVaDv
e28JcyOHu2UTshRyXq6zG2WvVA+q8AcBXF40R3ZH/vcpF2arrmvirlaidGvZd/DSWfudpifUVm7v
2a6CU4UgDQGed/PNiG1uUd6RlkwdLLtmfpSSyc6GA6n+uC1jp3CPRWyEcAYXqIWLkfVv9sG0VSd2
lDMbaDUwrEsEOrBvAjeyOCVYylma0E2O2SmkAYAo7zd32V14GTHzlnvhs/T4O1WO7eI4bVATJUoG
ncUyGcLq4ti0vXN7/3b1erMkXgeKKG4XCkdSmaEzrn9q6V2k904v0muRHO7VkE5FWk0D0wV9cvrR
KSLVDdunUegaRUrHWdVCT7KkqQa4qPFE+0+k9zvzy+09E4jgjeoYzqh8hurgkuVcg8rdCg9p+Odt
Gbv27HouvPEclrXMEwxbYtKj8kwz8lst8m6L2I3yNiJY3LS5nvWwjh3N8tmVu6Q7o/wQHy0z+wIk
tRVc1MMf6Npb3b7Nxt8yCzolFrJcqmxx0SVwCFuFLOhuVELzsnTzZHfT50pqhU1R++d0FcQtcFTW
zgplo3obOIq/AzZgOq731WX9A9lJZ05dJLK7QIQfsH9yV6lcuGnEI+CXUadxCWmDtqi9ZcxFxYfd
kJZeZXBGr9DUwqpnaIf+BHIV068OxENRcnWMt6BWtKRdp7QRxzZ6oyllNpVq3KaI8qzMLizqSnLl
9NOdQY6goBWo5X7csJHGGb1ZNSSDUsQNy2EGJB162f7MsTQGDrcE/zt6CnMf153k7F8tGZNZv+UT
wE7TKJ8Hktr98nL7pgmXxFm/sCBhuxqwfvqTcSrd7Kvl5inYyxQv9WqnqQVbKFJBzgZG1KimuYC4
lB7D9dykovZXpsPvnlTXXePRCQnak5po1gbkExj8mwaU4gw4xSDiUhzVXYJyEsTKu+WGzTnxbC5L
ZMxDmgPHAbUhKDqeH411sQA3tzorqtXEKfzWcPTUEVWJBEaEZzSjfWmRLFQGt66fRtUZ22/L6grU
Q7SdnMlIhrrVdXZef8NLxh+Sj9SZnexRDVBwMwT6sQOj94vW8wXSNJGmxNCRtJic8En+ugCxiMGO
FI4mO61HD/ILsLREqxRYEZ75RV8rPaIjws1Wc9KXGYQ85YMh2calR9awcosP5afZQ5/FQX2+vb+C
68AzwVB1npEMpQN6yJ5161s/CuJC0fc5G1IoWkojI5pcXfOT+ZyngjfB3vctWbHggpHBs/iJl6qr
rDpV5hoZ8kuLIFPUXbAXm22/z1knCvJgpTA7qF/yFEUfSHiR4qcxTpzbx7Abqm/lcGbJmKupxEqQ
w6I243BMDsoTw4vondgTIo2yj/EmaiOMD9KKSKpkE9xfb62a9Wgrx9VPgvIDRZ3QRi3oNCBnkXuR
U7ipbosGYARHxodvIM6ZjFTGltLem8uTIgIQ3v8+ykBAkAAOP9/cxdDUpaZsatewIleWioAU0cvt
49ozfHgb/iOC/YSN0w+LXA9bCy/e0nqI5R9R0tt5Pwt0YncdSJ6i85qpGb9PESK0CPThs9skyOx0
JGiTTFCT2V3HRgQXBWqogRezgqNgMERD80MbJCBGfLu9WbtPQ5Zn+XshnAkPw3IswhhS8mN/TLzi
o1a51mXxmyOBdpd3CCtyEUbwrlPcCuWOSC5aXcvxFkEPCvq7gUB5jDxZshMgwJiHCBm5MLLNGqov
WCzbsnd3a7NYtuUb1ZiKvCb5gCoXQ1hgvrg6ZHedz+iNoweRA961TuAaYaURlD352jHpOymTU9YB
vBwl/dJXj+v4vYpEpH77mngVwxnBPiy6WK4gRh5axZu7aQisORNJ2bVKKF2BE5GiJ5enC5vUEkjV
LOeXHpNAQYM1QQN5K6bofY9+gFL7Rg6nGdVKgOMXYTVqNfnFkjtSXl4ATWxnqe7WaJrIcgCayaar
rpLA2+6eFxpPFQttbwRtBb8qR4uiYTUtWGK5tPaotnaKBvnJcLVeFIXu3uyNJO5mjxYZppwl9ofY
qQenvUyHtnOMF+kro4zu70BqeVQDEZHz/q3biOWuein3RqH3qBCmx/GiP9EH9kaJ3bmw5QcGn6mi
BRBRjMij7SroRix3pGFbGhqZksVFxdweQbhMe9E8hWhDuXstk0EuSglHt0bPaf+0ks+p6DbvVi5g
7P9RD+51V0ur0ekNnq6IddFGe0zdGahf6kN1jJwG6J+iB97u22srkI/OjDyLo4ztmz9eFLBV94H5
dfQUTw5CRxWwG4oOibMiJFrzHBjVANpJdSfNf6QiOB/REXExlDRmUtGbOKIi+9AN3xTQQFaS+zv2
/XpGfEuGLNU6iQcIyX7KJ0YlHrrkfiUYx0PA5ItUYu9dsDkgHtumaspcTTIUWxr1qaV+Ez63/R/o
AlyUXBBtCDbP5AxGVZbxaLXsBdId6+F+GA5UZP12RWgYLWSQrOh34s5nVtY5TjrUIaLwURnvq7q2
LdFY3P4dQn8zvJXCuvs5E1vPZWG0mVW9vReL59LHuGRtD77ixAErrojR+nbPaCOR27kCTUd13iMR
jTNZPAWgmGOgPo4BkBYBiVCg6RXQOg+Gp325rYr723ldKWdrTT0ZiqVBLojMZwm09uFJSQUtNPsG
YrM2zrDma1qniQX90x6Se2bLGfXt2gKuqnATITPRvvvYiGNL3gRPqQI0YkLw2J9O0X2EZ1DoDqmN
h3Dnrw4qqC6obtJDfpBFBbldx7wRzFveWkqNxsIz1SrvpQHnNX0wrGCoRUzCojPjDG6cZTmpawkl
LPVpNV/S/qKpH/6dWnBmNp2nDrBbMFBWcZYzN4wBdVj/Tl8kiL//uWXcVcYlrtYhQyJXUn6qybdQ
lAdnP/JdFH39Pt/SoTRmrGQ9vj+mqYO+I3sCRm/1VZNbu5bLIBJlcQXn//Y83yhe2OrrMFUZovYG
+PRwUVKQVDUeCP7tw3nLR9xaGG8spMSSouwtVze92YoW9yl0gHnjjeAPtWw28lSOnokOidfbsnf9
72ZPOXsxhKDmXmp5dltieIB3PsirCFRHtI2cuQBuM00yDQFMCPbv9oMZfqSxYU+DCMN5txFzo39v
SbzNeRUhTcaig80lD+2xe2uF1w7dsT+IGu8Fxv3NYm0ETW2yzEAOB9diJqN7GpYv+p53pm3p6KcW
gvgz53RLOzjzUGJ4uzN6SKsIZqp0D3wa90CEYDhwk7AYs/8u3ygEZynymaZRyzZRjyRnUfAkVsCM
Kod2XBV2VC4PmbQ4AHNwzRB+U6ruMKrnzMlsr6V0uK2bu1nX7YFyBiWNNQpkXbxXrI+o6c8uOoMe
9Ef5g/ph+jy5aQDoKbcS9XK9Jbpu7DefCBtzuW4VFf6m/bz8jM7KGap0jAJyjn3DjS4GRtlKD8k+
1SeOHOiFLVg1u3K35HPBitpObZZGCFYKYusnHbOByjM6sNymstF9GOQOebktcd8GYPoBzXgyGjY4
B0vy/j8O1uieh/RRzQUdsP9Fp64COEeaQafWRoH3iVGJ+Jy/6ACsGIPuiz5gL3sHzPK+iIhi3+hc
RXKXBpVg00pH9p7Pfha5Z46hV/RHucyc23v3X0LLqyDuvphDWibDghA5WeyoQV1A9yIP0x0IhO6G
y/CQ+SLQ0P1w4SqRuxU6qTIljgHsG7bPJjihrA+dKOuyb+D+EcG/ZzqStvIaLTNm23KvmQZvDpF3
VtZz2UgnGq1/3N7E3RWhtm2AfRk5TX7UZ0mbBQM3KwKtGOMvxlKqd+Dkw7CKVGmC89rV9Y0o3hlJ
rQr0lHEGpLWv9w+qqOVF9H3uLnXJqpTygqa/LD+GxYX+71PkyFNtfj93lcIqhHW2ECsm0n1otnYX
HeZSlCdlGvTOAm2EcJdHMgh6p9p+ecO7Bzwnkm6sPUikyLvx3EYMd3XAKhzCacDVjFJud9ZlLh8q
dbKr4q5C5jmRRFOOu1q9kcddnLKT1UQe8TaKBsN4VRNgNrSVeklneNMkGTO/jePf6VncnBcPuBGv
jaFiYBi9tMpliU9Ffyha71/dHr4dHngeJWonqDsks+loRfUB+B4OuEkFZYFdi3rdPR5iY1D1uEmY
W9SsICzOALicus+UvN5ejOCMdC4eBa4RMWTwX2FiB7yE2usI12DU9irdq7GwRi6wOzpnDFZjpOky
43Dyy+fPMlAmU/cYussXBj2fPkW+qDtNcK/4nsjMUnTw3WELVaDYgIvpiI7cQy+8V6I95GxEN5Z9
1jOXNMYgFLVewhyPh8HugWoQG+7t89pPBmzUgv2YTSxspWpcdC2t3mZQddASMGq7MmATqMh8Bbel
CSyGzlmMSmnDSZ7RgdU3L8SPkVup0NqszMAY+Jpggux3pBk6tVgd2eCzRhGNKzIqsE/h1P/oTdBZ
tZr5XIHDNQAci+WOxfjDKrL4022x+xftKpZ7DRoh/JNUpBgvBJo+QszqiWSe1Quk/JeDu4rhbtpS
0LKVWJFf7nq7nD5p+s9iPK7yXQZecPOiKF8m+bVQPoaGKMLd95FXydy1s/pwpZGFDpEZIP7dg7U+
/7sN5HywJncT2JeQn8r0zzk9qo1lg8MtEiEC7luP6zK4axYSORp0VPbcyDgrox9Gmt1p1W/FKyj1
ApNGAbso57OINJpWiVFoN1PvtOm7momM4L62/SOAD/VAVJVGVMNm5fLPTHtRet1pzbNFRB14Ijnc
q2ZNrWJJCiyEtezkRwYJmX5odFd+pH8oJ9WNPal0ltRZRNq2bw2vC+SuE9JceWZWeHwwhiIMBNnE
em218ygRe5lDgcnY14mrMO5SqWaTGxkwut1IOQzVpU6PlZDznn3jfXR2lcFdH5rKGPrvkE9ZMJ0D
TOs3AiTqYTpNc+LnEcjIVPCAE62Kv1CxJg1VD4lj9Gyk99Fy3y0CEf/FHF1Xxd0mbYml0mzw1m/d
xdNBDIQSyrN2wNARpkCFQ4vs0G/tIee14jGf8GdlWD/wxG7ypE6O8gxaJ/QAxF9bUYvmvsW7Lo7z
W1MD6IRIRWNtJgft8KmaPt22ePuvUP0qgDMTOul6gv4TFCLRQovWtMhrz7Szw/5tjJZ+kV+FkGuC
LeR5bazRyIeK9eDNDz3APEufPod+dlzRkZb5ovYggfXgW6DlIpWiWoewKXH6MGgxrUXyH7kWCczt
7vyPdd1Ii7MWRd0Qki+YWGDkH6ur2ImXHeZzCub0wQM8Lzhs0VPbOpVsZ6+i6SOBqeLJ2g1MQ6+0
xGDrOtbeML/oY21jztUhy2lWPghUZvf8CKbWKbUwbM9DKqphZQ6dtrDOiuZ+uZsDVfOyy19xm/VR
FqGQ719wYlgyoYAyNmXOiExpMtCsAVRT/3nwxiN4x7z+NPn0hMKKELF012JthHHWpMYDErAiiKH0
sUJp6mJkzixsJxIJ4YxI0y7JJFvF5MppiIRP6AKy4VzT3Putk7ruHGc9snGZkj5/m9gZXTaxk3iS
E/qMM60UsvntmqrNznGWJDGIJFsTdi4xaFCq+TmSRXMGgn3j6zhtIjeN/H+kXdlypLqy/SIiADG+
AlVUlee52y/EbtvNJOaZr79Lvc/pwmo2Otf7wU+OICulVCqVw1oFvKHaXKqTT+lHp1Jne9EEavC1
GzKSZLBnXMRG9jEhAFSq120Bqx7pvE6/zH3x7sGAbKkFBcy56p+aAUOCf6lR40qGIlBk1Scs5HAR
Bdi9pLYhEd6MsGLdC0EFXcnulF6aVBQpiY7orzzuQqdySJU0KGLM7D2wDud8z5iPop+M/CoXsh2K
dohZyUKYVllpGmssKTzZj6hvHDGeK/Dmq8/FxdpxXmBKaq1KW8ScJhv6ABVHWwMyvpccezr1AWh0
ukKwWyKlOJcggzK3akfkZsfp1k4eNfu4bXWi73OuwCqDsrJyWJ3VZ44VXViSIE5fNWtAPIOPVzZs
jc/yDKY95ooJc5PL0BlC05Wm44y0fWWLkozr3c0LUZxly5WMa5w1zQwn1mmM0uNtBexQNp8vSrys
VyAWsti6LoytVfVIKWW4apDwKW8sQrKO0kfyAgIqF+W7H6Uv6t5fdXILiZx5Z4nZzWqJszTZo+FX
xZDsqizsLkp06Ry2jWJdFLCRCWZTzT/wiEKSd9pUwZ8m5FLXrrLyRhFVPFftzvgtgnfZ5WSaNB3Z
M9TcZ9ETCUXT8gIdeH+dYiiVDgoCvEkBfvpFM1yYouhKpAMLiBY2kExGFk4EZ6cIxntwyOKGSwUd
luun57xMnEmbdlOH44yOgXY2Tqas7M0guJR7AuAcUU+xSBvOokfVSuuaQptmPsXSySSCLh/R9zn7
1TBwKPc10kOJcmvbt1RE/y36PuebA8wx6uhhB1IzCA7iZ5UIakr/4F7Oe8G54i5KSdk3eOKlz8Dc
BQBIhHEWR7thTAOmiJVJZL6cX55LMsRUBlrSaPtWfCGpYsYb0YJxgdmIMk+QsogGZJFBe2Wld9te
RPB9vuwd54A+pwSBX2C5uvYa9B/b319/o559CD+6IHVGldlmwIAp/ialLlzriLjctTEMHqIXblve
6pbgmYH0ra4Bq43f/3HABRPjSUyqYwkqjSx20i9QJ6IctxDC7bsmW7aay0hlyiDaZkZmedELwziv
fSpG6mE5sj+yFgtpnAlYVoWyXIFm2f4bQzhv3Aj4i6whnt6JanOr1gBYJxA+yEBF5kPBhKFjKTPp
vbxLvtFJiZwxED0JV3fI1pBYh1UAdo79f+GQi6nUqI12Og+MBYcwCvazSRHmiqCA1sWwHL7BeFB5
uGozbhGTSfCUCXVDfS9JbhV9xdmguRQTCmh/UzR+TKEvAOrQDLDt6a551nbNVQQ7GAowlYFuSRSn
r90ytqIANUdnmHb8XKA9R2aI8jwgP80nhT5GxfNIT2b89v8/P0spnIMO66moNAsqNfGRaK6u39Vf
woRdyuDOaA+KzjoxcQk0pzTzVbCrV752O98XmHdjUNi6m3rG/bZeq35oKZQ7s2U4DWZNcUlLikP2
rBc4eRnvRkSCqpM92J4o7hAK5I5tNI3dOATwrGyGhXrZk+QmL2xC+xfmxvfx+7aCa/Z+1s/gKX+7
LrLCSIG9y5XpxIZX9blLRMMVq2/FpRTmqxaHN1EaqnQa4lvjat7LuwKksVLjNB74P+5Cz37f1mnb
5AHo+FnaqFZhHiesjJ5Nu7HOT1JZHVr43WEUbhf7Fu9lbfDcMHgyixC+I70ASHqixHgrMLQ+1rmd
+vSi3bG4IdiJMtFrftZWAeoAP6gCO5I7AVFqUN1O8d6aY8zbXaGOub1w68a3EMBZ+5ATo1QUXIPR
8e8biiru7Hee4iZO/ppcDYIwYtX6FvI4Y9fspM5mjY1/m0e79rO0BwXNy7ZSq9bwW4bJW3iS6Bjt
aQwgboKEYCgG14yGawDBe7WUCVIIqz2I5w1CzP7Z8vppnkcD7OOedNAfqp/lsURWRL8PDkkFjxHC
QYlR7bfXEAOln2XKoKevlYxBstDMjTJpj4y0Kzea/++WkXut6KGmSl0FR1g2tmPMNyRWnFCOXASZ
zrak1ff3chXZMVh4C3kcaCFRXFl2h7x6cw1Bu0Zyoufq0niQ9/lOOurE2xYqWkX2/4XMomgsZSjw
gpnrYxAcytxvlf2/E8HdkYHctok5YaNC+SCHH6N803wlLF+uHOcgAhKTrqlQZc7oqdavulwwgCU6
S5x/yKzYtrQO57VF8FqgpXd+rebEadTD9lJtOzrAoXK7Udn/yVxJ2b6vL6SvNMYt1onPUAR1YsUk
rgavtO2L0JqPNP/Qmn9nUnyWQtbCVLNDgBWGeeaTOT9NjXzKSuN9e60Ee8LnliuLkqaMcNu1yk8z
vytCDA1bmEIR5PoEB+TX1bE4INZo53g+s8EG+pCNshPWj2X4c1uV1dmG5b4wu1gK6SNFypj/7Nzg
avTSa/sBzfkY/7Rd46G3XEyFOq64AMSOxR+X+PmK4GcBZIVi2LWGWENXrzLa3LXZc9UBVdWS/KIV
AU6szigtteQcgU1aLcpkVMgVUIddAl5yH7zLD+ETg+KHc/PQfeyVrqgGK9pAzjdEcZtZKG4w7MyL
UN1H0y4U9bOyY7m1jpx7oFIczKOMMA/P7LsGbFpxnlz0TXhQ41xxJt1wYstwgCErsE3REeDcRRVr
45S3UK0uiRtIL2N2pQ7lrrZE9RWmwIaCfNpDUluiSwjQ0bHxfTRubPMOIGhJed0MoaOZj9unQbBh
fApkCnu5G/DnTeWbUd3mHUagA0EA9g93ra6rqOoi+jc4W8yGOGnN2GQohU5L3RkF0F+IA/Lt9CYD
ufKSZSdEdsKO8Z/LeBbKmSLYnwO9meGyQDAADIUhfG6Bhet9ZfnOQjhjrIAvMKchbvQ2foVP1PPn
UBQ0rNvdWQRnd0Zj6ENboyoOKignrt/Hyg+BttGIZtnWz9VvOXzbVWgD3k9qcO1OJ2XPeAbDo+1r
B1HefnUmygbiyX+MgZ8VnhuzbmIWeKnFbUV3WYQOKwtt4+oxbBtX7yyfmMD8E9FDCsyBHxwOElQL
COjaPDVvnaKUPKUujtvGsO7hz5px0WuYWED6G6EZpXrmmElK95lMfppNQNycKtlOJnErMECRWuz/
i8sMA73aAOYHOIs4PwxG5AAmeb+t1mre2lYtG2xMMkIvfhhiTlJC5QZlsaRDDbbzCyCFVdRlQ0di
jIR1h3QWxik0D72R9BTCJPRh5B6IfzQR4/R6pmChEPsNi0WbtTnO7RLOYHDzI7mcL+rD27RH7wLy
BJ3guSbSh/N9Y8HAQiKkLavwW688oXDuZInoyli3gvOicb5uKPQpmDsI0fP2W291P8hs+dtWsH4r
nUVwnq5JVLSMDVizLr/oMfhl6MWpCh6zIgNmVuTAakQvNPaO/dOBnyVyji8eDCmWc+VvJst8L10n
hachBVcAnW4QGfnqChKV2CbBfB9Qpz6bhKwXrVIbGtKlwW0S244FGrDtBVy3uoUI7g1dgyEAtD7s
GB3RbORFkVPkbuNZTugi0n2ING9b4Ko7Wsjj3JFlmzPy5SNem4B8THXLzbTImYpTCzzV6mFb1npQ
vRDGHVvDCEgAlA6sH24PxUtP4UUFTKH2kAK2f/Iwhr8v3ich0c56mKsTWSEgz0DehTMSQ0/DQE1g
JBIoY08sFxIcG+IEj/HHfE3/qp1iD2zxY9MJnOKqvZzl8o+7qJLQPjaVg9eWjddm7XXbfKXHFc00
/1WNf9pNtTnOJQUlZ5wGTqsQZ5KuGmUn2DhmdX+csoUUzirjuElDozTRd/oaXCl7NivYXli5Y/uj
n+5F74P1Q7AQxxllSsisqwlwSKPLcc+Ik837EAyazEJyUEn8S+U4qySjEs1wVBgNVtCV3PkYzeht
r/hWHJkTGSWnF3mt1WhtoR93teSpAexdCruoppvQRF1UuqvKgwYslG3VRHK4ayXvpNIuG2jW542H
wD3STxpma9JIMGMlsnPuZlEmgEsDf20AV9djaNwH8eO2HqLvc9cKrfCqCRokSeZYukk67dhRSRCW
rSecF3vC+QiS1sZQ41b0ismljLzV1Wcv9LPCUe7UbwqCmEFkeau3/lkk/4ar1EgZow7vgipDSGZ/
l/AQr4Xtnuup4IUY7tayAqo0pELfWL8vC3C00EvGExvtU3e6yRWf1XOmQy26yUTKcS4jsiK5pCb2
jNTfQAApdU/SeNg2C9GeqZyfIEmRD7ECEJ5mh+SMm4O+8K135xOCwkPofalAtVhHZqWLgFCL6rLr
pB7JYCo7pHyp9YsAr22BTgJXy5d9O6PM88QGUIHmN3+hWI5buXCzb2hmfB9yZziUooY2weFSeScR
ZJIcyvmA/qL+ZI3VtRLV+22lRLbA+QcKBr9JHXD/puPrbNxERHMkRQCe+g/GANJFXQFvlKlxehBk
zQclgB5Z7dACkBPEK3z5uz2ieYal6ocfX4IcQ1f4b5G8XqWdmkkGpB16qdtOCKC//iI/BDZ46Vnr
6Vd685biODc4N93Q1YB8xgTNDbCsHRJcE/Vle6vYT/7zpj+rxLnB1sDjvqINVKpQscyk9z4gx7BX
9qlmHPV+EqTx1y3jtzid4RsuzlRgjFoSaDUaHNvLVjWdwLorRS1h/xBOnIVwDrBF78k0hjKA6G/+
0+1yVK6nm/9gw4nYNpidcStImP1ZQGs1DQTQn1WyczQcKil6DjUNaLRK5kfJsQMlUWILXMXKwQU/
iQamUbRTgCGNE6RMkpLMBcYuVMUfjCddE9zqayeK6AoYKg1AKsiY0vmsiUn0rs0N5BilwzCh54Dh
wyWByyB1WVU5fJBFLSJrW/VJJOdjVduSamR+WNmy27EuB8CPPcJbAGoj3IsovdZuxk/SmHUurA+k
d2o+dpA2nCRQl/u4FT3Ls0HNdjsAZO3LVdJPQjk/JaGrp7EYFII5XgMUijb3kWjsaOUQfxLBWYYc
y50ZqXiGK0inUhTMa/SuWUeV3GZDI7DClRP8SRbnlIa00dsqQqa9N36Y5p1ZvhW6wEmsGfrSDjmf
FMz6mCka1JGSfTqcqunt/+3zziooMl+Xl6sxVgO7Hb2k/G53kUPy577dW+RbOQg02VwsSOI8kTTX
cjClbJJe2oG/zsmmZ33wt7XZPkMQwiKMhVWDs9JKxgC54PzbCCatfJ/5+UXyDNin/6Fgtebtfu8N
hHE+orQyvC1YwUNR6ss+0Bwt1PyS6N+KUNttK8YsiXesS1Gcb7DDqC+0mWUPQtWpyWUJ9nK5AaSa
9RpJt7r1c1ucaK/Y/xfLGILsNUhzBqPWPQGs2i6eB0306FgJ9j5ZHucL7N42e9WEh+33yp7FK9Xo
926/Y9wKveaNAo++eZCwWZxfoBla4fUMZzUO92qYArVXNJa9fWdABOcOMA/eyLEK42v33Y7esj4k
6Z4BZJPd+BF6X0D6/LSAnGuQmqwqFcDveFr2EFgfc3tpGJ3Aw4l04tM4sTzVc6nCV+fUzQsH2WCg
y0puC2CxwkHm7Ln2RSmQ9WMF0jags+o2ujM/G1/ZjB0xpWHwAu0bUVFG/zFobxbC2m0bXyu6Yf3O
cjhfoXQG+oRY9/TgphnGYVmFW77Vctd8HWIgYxZ7dIiIGmjXzfAslPMZYZrW6cTKbAMQCKYfXf2y
rZXo+5yjCCrTViUbPqmKHrP0Ugkftr+/Vp36tGqca+g1ZWqJhnSYhjHs7NQeNHRFRofkJAIO+QfT
Oy8V5yAwvN7aWolHzcxyUwxEL6wcWsPqWHhSX4X7L9R6P+nG+YheLaYxjWERBfneG1e9cpcjCS1Y
QLbDf7py29YsWwaHH9+rOAR6TsYaWW6GqqCi7aADsSWUAmGIo750Ti3yS+xXbwgk3DsDMwLgGA7w
BOhBnZneTvQ+k1t3QkakFIFr/8OZ+q0c4c5uEpbqJMGrA61/2lWnymU9Kr9Y5Ft0YsoX9EqErLzu
Lc4SuVNM9T7p5BB1iXg+ZkPpdsGblGDiXPQiWL8Sz3K4g1sXnTVTtm29BUjvOHrJaxQL2u552zxE
Yrjz24Drj4YpOlmTRvLS6dCUsT+I4D2F28QdYlXJqU2SGVeHb50MtwIcsHUZX84uwziO7gL3Cy2m
OFnn1ePOcoPOEw2jXAj508s+uwIPmzN337eXbq3U8UkId3wNTbKHiTW+THeY6vHKfXaFArOrhACt
Zz6qeShd43oWeMRVAwQAnsVajwHHyEkdzFCZ1FlFaDZhPi09GtK7IRvOFAmmu1YtYyGHiy6qAkMz
c4v6vJLQU65FPjL3Rys1fcEqrt4gCzlcWKGYwVSUCkMLfcAqYug//VCuNSd8LK8ZpVx3mEXQhdsS
ETh9vvDzpBmyTofEviodvTKdkv7YVmp7jxT+7RHI8hQXE5JwpmL6HQBlmrz71sTBxdTUtcDBi7Th
HBIJ0CXSd+wBGv5FAYDWxu/byqxfjL93CNy2n9cLI1Ly2DPqauUhTQ+M1orBVyaRW3TADkku/oeq
FNuCP+6QhUim9OJB0AxzkBYVqyIS+6TJmqdM8q7B87qZrN4ZgOgKjnBv1GEnsai1ctvwFR6FYkr0
kHQ2XOJYX+lA8o5yL6hE7c7rQgwLbf26qYFj97OCyZR1WhPBvUPWLk4lxxxvhDWpddM4C+G8YKUr
jTWwB+OQv1fDzoIX3DYNkRacL1LNoR9yFv0FbedONAUvyWOCkGlbyj8Y4FkP3hVNqhQ3LSIz1M0T
9ihA9+SN5eFFgHa1PQOGCnbbItcP8Fki55SMKpJiRcb9oQFn2yrcHm14ceQX+XFbjmAB+R4vFb2F
GdWxgFOPIZIyPeRycB8qosfoqjogBgXQAabbMLHy2dpyPdfToUcrGZVegyx2aae6FQA1slKgz/pW
McQYFSguisp7PqXPbBlDN2h8YW83JBXnF8Sb0nN2NPa1GyKEERX+V5dwIZHzfyNpQ2mOWatN/FT1
Nwqa8spYVGFb10uTdQNDiCC35BPAUqqEmJhCPQAly8mNY5fhT0V7+XtiudYbwhhhX96qXguJnNFb
eQpwEh0wQwa9iKXYiepL3RKVwFYNYyGEs/OgquwpsCJMDOc3af5Smu1e7q7j9kuO4iyHxzhtaivR
wR0HPJfkpS1PUfwSia4pwXrxGKdxrExJ0MDylPhyiD+apHFVuRW5ImZNf1xMC0U4a5N0uypl04bH
e2o9lqa37/WrEe0S+U7cob7qvxfCuGMbTRhPUQiEZfFbKoMh9guIagQVjf9aNY9uWochrWmJWFIt
XUY6Cs6To3pjXzHI7WgnSrQwY9paO7aDi0s9U2K9VQ20YujKs41Boq7SdkT9S7P8XHYxzeBmVDSD
yC6gP0SiyfkXxzzrlvwsMsxRF8+sAulm9NLofmAbbty6Wv82ipiz2HHckMQnrho5rI2gZiOB6ocq
H0m0b4O/kj5yBkVxSSpqa1m19rNifC+SkoBPqClQzJN1MPAVZeMQUDAX1ccX7qeFGM7c9UEP6TTj
3Jpz7GQU9M6oDFiiGsr6S2ohhjN0mxRNPWjhiNQYYH135AAHm+3QyfCXZjvts+q0fvxAXXEHAPvw
1q7xceY0jVM44v6VfctPD+kuQB8KuWpQdAPL2dMX5syJvtCTOwEqsn9oqWHvAvB0TLRzaHBthiLb
WHUbhoKxfAx+AzCYkzLrvQ6cZ7RqxB112qp1JhGowar1GYBMMHTUK1Eo+Hys0tgeO0XORk+T72L1
YlCe56/M2BI4pt8yuK0hRVdNhGoFkEDHS+olaDhBF80bq4YC+eX9C3a+EMYtWaEPBRYThApBvaf1
g10AzeR5W8R6CLGQwe7ipfsDS4VRsBoyMn17ss92muYFIOq1UXAtrwI0qHvbEkW7xEXntj62aiNB
oJndRNJjTpGYGD62Zazb2nmXuCjFTvU5bkCI6JkIjNDVdQgKcr8tYr10vFg4zolPUoCG+hh6UOqa
rZs+z0C2qFxpJxG/BxfiNcMACD3R3SFYPr5lLKh6jPDpQDcossCR0IEZ94MTi3i/RVK4DGZWg1B3
joHMZKTNVYaG/pFWN3LR7rYXcfXuPa+hyjny0jKgBcFp0vz6SA6pT/zoIK6lCMyB7xKLzUlNxiQe
PQvzgozd1hCh5a/e6AtF2C9YnCK9rEwtIQjzmva9Mm6V7NDpgxv2t7OUC9ZsNTheiGJbtxQVlFES
jAmiI0O+6Ww8NxFN3A9G8KMelMnd3iCRe+B7w8w8CzWpQlZKOsx7fa8cgvfyYnR/PZyuOif8IZAn
MjzOO8SEpoqR4FSN+/Q+ekR6xZdcLfZZfYVN/tejY383RC0MqxVzgDOAxk+1FEvnq22JVRcDrdIB
5YjARzR2SmYwzqMH/1BeUc35yst3KY6ze+AidpNOECdp0SHS9n3sxuNl+CJYS/YVPowwVUORTUKA
lcqHmWNoEDPXcIhZC3W6K66sR+1m8FSv9KXHUYAgtrZxC2F8pFmimpeXNqaa5PE10SNHySdHlQXZ
39W621IK55fq1EYOk6GtBcDDS6X3eXYTjTjK9Konuzy4KsILKgQBWDtxS6HcbiXFSG0zQY2+LUI3
SoaPdJoqv0roTpvaVDA/uuarlsK4IKZD6aiTbDQdRPN7Kl9b4fdtqxDtE+epgjhKuikCp63c3qvl
qxX6ZiMwhTVnuFSB81BDJGV6BOQEr4vLI50bb2iaS2OwndxqDhaZBSu2eniX8rgQZpybvDIZ8xer
JbJ+A21w1SODl6p9CcYh6KFYG2IhS3mcjyJFrvXjjAcw+ie85F26AdXVoX7JD9Ir8Pn2DIo7gZt6
F1HerTrjpWAurNG6sAQROOsR99COZ52UQ+ayaXRyYi99SchgufZ6XMrjQhxVaWZTZtM6Y+fX1nOe
WY5sxH6i+lOFCMcSLKzgnPGhTWnVOsYTgegfxy9S7ZVB4WjZ9zERQeyuYWVjA208eQigJ/9AWMtI
kje0JmjnKBzpIkWU4zMAp/iJNT/0jvxAp112lL2EceAevnL+zrK5PUwtQ0kxiIc53eK9UC+s+DUf
BEf8Hw7EWQa3b1pWq2rI4GOb3S9I+n2Qu4b3d89m0bgi4jmRPB5RPbOLsZ5Z+mm4U/1fTZT78mA/
jTvdFeOTrjvI38rxiOpGlid06DHKGks72XoW8vquloVNgjqiohKdIB74HGBZVI1IK01soJBB7Cc3
muR0gOpxZ1f2ajSbgd7LaUW53FW1FlK5S6aoUouYBP0JUTe5Zhl7sy44XquefyGBu1lQe06nIWUd
ENn32jxF0mXV+NvGve6hFjK42yVJKqOUa8RRBmjg32YvRza6vkgBofHAAo/0K3jpWJbzZnF3DRlo
o+chchf5GPuqPN92Ve4bSvcmUIxt+h+x1EIOd8eEpKKjmiCfb08N8iPhYaTNt8bIrkxSzk7dISKJ
u9bRCutnrCDrmouSNKvOcfEDuEtnqOZsCBm4lzzhVQ7Skx+m+miPortUZCSce2pTOcnKDBXA9LnG
9Om+YaxI+uv0bUa3kezIL60ueGKsStTR48Y6Ow1T58wSJDHZXMR4OnXpA6nvCjV0ykJgl6uLt5DB
mWUbx1IKjHDwcYZX1nin5xj41C5laRTowjbhDytZyOGsUcuiKGpCWEk/7SM5ccb8Jy3cYL4qOsGw
y+rVvJDE2eNcJFpdVwgFyvx7Yz5mwW0FxlPttkxstxEda9HycbYXJr1cVBH6mcryqjV2UX7Q+6de
NL8jMgTO9PIxGwrJQLQRh8o+SPR9aIG8te5220dZpAx3OQ65OldBheoCaOFcCnzBdJT9ecbQsSWC
qFp3h+ddMlhDweKtXuLxVbYlxguqCPW5aVffNn7q57Y3uvWzsgNxn2iaezUthUP03+PEv2SBCQMA
GoLbK50cE9Sz8i7fm6YjuQXMscYrevJaN34oRQgT60+zhWDuAjOAUq3qbGyts8fv6ZTtBykG+CoB
0+cAFl5VCo5lq91NenSUNEmwqau3p27KRFFkDRc3d2e3Ka2HvkTFUK1K9XtADdVyknGavm3bzrqJ
nsVwOuZymqvqiHc7MdsrZOEuSNp6plR4/04M5xLNSdMqrcL0M5EArmjp7/ao35uKaOJVtGicVwRf
YaJUFsoMJnDluzutFbzWRavF/r+wfjrqgJY2a9RPqL6jaBIM5GBH7fh5e7VEanCu0Ex72yortBp1
0YdZtI7ajgLrEinC+T86BY1KDLj1KXs3229KEXv0K4Mh5sKCOe9HmzHRbdbBOYYXhnwR6rsiErwL
RAvFeb5mam0zogghdOmxn19N9WF7I9bvpN+ng2+xlRoL7WUmGmIkA7iM00ytYzJ347U1SrYz0KR8
DdW4vMzAbCa4dwWa8Q23WjklQzjiAWInr5npJkrubKsmsADCHXwlM5IqBVCyN6FmauatS+sndLcJ
7EykBnfuEUAWQcTg82wrw3zLnRK9b6shEsD+vziRaWv1tFDQ8drad4V8YbXqv1wnto4LAYo8DFUt
4aRk1oMtnWhZu7UoTlh/oJ2PCuEOfJr3tOnYqDzDY2fMnXPrpG7v4mGGjhcKbiERZ8H6C3chkvMA
1pDriSUhuzm4hLj6vkJWWt/VlRs4mSd5ohe1yNw4ZxDrxjTFM55qo/UjVzOHVK6BsbRtY1gNVg1Z
Ax6KaQEymHMHvQ2kq6IE0zglkqtKlQtkLyDN3xnWHc3u/5UsmwuErKyIi3Ro0Q4V+kpaOQV5sIOd
pCuIDZ62Ra16obNaNhcKxGUJ4PQSxR45+8jzfVKgs6J4lcE0oT3UjRBmd/VILcRxnqGPmiysB8Rb
VDf/omgZcI00wRjzkCHkskDglFb5tIs7cDiGdXqZSw11urZSHT1sQDhHgfbQh72IQGj9jCx+FudK
ykiuu6QCu23dK5e1ne26uD1McbxPZNnvE+uYN81By+3jKA+3Y0wPIJ0/dATzRV2tiEDVVs158WM4
t1PL+kRzFX7N0Es3psdGVrxaxIAn2gjO9cxAY69pB7gJtBT+LILkNo6G3bZpifTgHE+oxcSSTDwd
UMB5nemMN552G6AktS1m3dss1ovzNmPWqBSvE6jiAmrHJYfES6/+RuRESC2qKAtthfM2hgHotpng
eddMu/KS4Wg8hjtzhzG64S19ZJOIhiAyFLgem3M9SjgrmZxDotU/BUnjmA1w3MBViAeLyHVv75nO
t9VXcKQxRsEKb04uY3U/t7NT9iJ/va2PzveX2nFYWyp7+7Rk3oNKx1Gb/LHuzUOE1FcdiAos6zqx
qp6MIq/KI4SYjV1UQR4AMli/HBkUJ1BbDUGw+A9GeBbCGXtUjiiKxoC2+C+vafqUH/7OIYt5TdcP
71kYZ/GzOSdFFgGhRu7ItTUldyCREMSIq4uGq84ESSbyhTyWQWtIdmIQPBHHuTrZw3DVp/2uMecX
weFdVWUhh3N2gZyTzABNq1d/Qx5IdX4NwLqYbWN94WAr3tErkfmt5xkWMpnui7BrzOc6zFr0uzQ7
23ZMhCckdHCaGjztgBtXu/atNnnbiorWk7OPsCyNLGWV+iGYc7+U5v6E9KTitHl09+8kccYRzokJ
bhkbFKZJ/hLU9mVWjyeV1odtMewH/5G8Y8QxmF5CqzifOZGGMoyaFo97pJS9tt0VFoBjptqJyi9Z
4lkQFzKEU6aWtEPGswyok9t7WXmm1N9WZr3GtdCGDwBMozeLAK01utNiOOERiG2n7JT5mmc4pi/5
9p3iGofSDz1VEOutH4CzetwBmHObSGDwQFt/pl/Os3SBkYWdQDu2RFt7xRl81wZGiz1k87fFNTth
Mfoj0yNrHqJuKjjSqwpZigwXrir4Kmd/VQEO5NjGu7ZLX6rxWgmP29qsnqTF97n7N2+msiwynKSw
epuG0qmNvWUL8sXsN/6xYBZSY5Zl6yrIdz57iG4YEA1WmJurp8ordOlQNYFr1eMhbqajrlcC57B6
lhbiOOdA0T6mTjZUAruQQ9oT8PwcPQd4vuDMri/dWS1ua4YZYJxmimYoareOHfraaLiSiCyBrf/W
2nH7E1l5GA0zYulR6vw0az96uwT3YjJel1mxJ7XutqQT4ISsL6CJMqdl2PIfYLphDhSNiCW1suJj
qlGL1J6m0vSsWnTNrxv3WRB3WhUAG0xxhyQgQLfz2AHEMntRR3vbpTN6KNiJCtxMYI2rQm0MCciW
poL7kXujGUOcUjnT8b7V7rPoOav97RO1unqL73MetjPnkWYEeC6SCYQQHeSpXZ+9BUrqKQX6g7eF
rWe+F9I4V0trvQT5F5438knfsxaC1vmbdccUOArRsnF7NSMgq4yQlb4N3UmBUqkjTbitjEgE5ydS
mjTg/UQvTRK9ZtVVrImaL9YFaJZqWIw9zbA/OyItwOMmybFYkdF6TV94qP0JBkgEIvjxNTIo4ajo
6DTv6NHsnwxdUCRlP/EPfwDkgv+owEOTU93opXYOkXCuALc/0RsTSUE7Tp+Twtz1bQSQ2dmNu+xx
e2tWfd1CLGfUs2QZWZ+Adc5KbRe9QD4Ygp+pZnwp17mQw5mzQkvdiCwsX92/DNW1BiIkEn8lBFrI
YFu4CFgDozKyNmKJyKzCYJyyS6xLjI58yQ2cN4ozZqOTNbltWBrNrB8lWIOWwsNp+hGh0fO/2xzu
wrPn2ox+sYU0QPIcJj+OcscMBYa3OpFiLpaNu+6krByyoYVCrWec6FG913wVM3/pnZ2xcH/Yq4VD
dhpgpX5sq7fuUM8ryV2BxI7aVk0geBg6J0/2Ku5Z0HjbmeDoiuRw3kFqwxZ43ogdUzl3VHvXhbkT
Jvd9L3hSrL9uzyvJtywlijaFSgUoz/hnfhn4bHi8vqgjTI6jOrr/AskEWewb31JUp0DIApQFBnoM
0CH5miSIFti+b3gki3MNw6AHoVoD86EJMLqjWcd+JG5TNIext38kmiy4JAS7ZHEeogibsR115MGy
+tpU/pKNwxQ8yarISaz7cbhZjLbKDEvxs5OgGEfKcng8j6iXVQDweFFBbP3dbJ8lcGZttwmovGO4
oeHUemj22tv34RWKCUfJB7qhZ79vn6J1D34Wx1m3LYF5SWFYS2bOovwbA6/L5CvFSkRUhm2BNhQR
Fuf0SFhUNu1RHZkr4sr0ukM3rDyICj2rS7cUwzm8LpsTEFfhBWa8Tm546Hzg2R3UB93/RTfoCgev
1tZuKY8zBiO0qhljQ5iZPOp7+WpCW403Xyt3hsMEWvfS4HQvosTKmgUyslJNBVsp8DU5oXU8K6me
IxEb1PPVPDU7zHQLbkKRCM4E45kMpZog/kbLoRMroxObgltDJIGzuoKqdR8PeL5I3XhqJP1FG0Xx
9urmnNeJ96aFqQ51lyN9p4dPrXzdp7YDDE9n+/Ss+uzFbvBeNBqRjZm1BkM26PPWXPQWetYxPFbH
1g/3kuAmEqnEuVRCaq2KGTJoWt5G7YWsvXUiYuk1N7rUh3Ojo6oNRa1g6yskpSW9wsAQNVOXRkZ3
jLricXv5RAoxM1mEXP9H2nUtya0ryS9iBL15pWs/Pd7ohSFzRNB7+/WbGO2qORDV2Bjdx6s4XQOi
kCiUycziEdqTFaWrsFAaCe0++9nxtMups7L30HJF9G9Y2JAKE1pXGnLGuWF6alDs9SoHOYYShnDr
yOlNfdubOecu5/i3ySCRbARKA8YADJaW39PwUOu8Gh/vyzEogHmhLNffk03iWwkWts5rlX/cHAYF
zCbI5yFDg+JUJHbUqnZknUed0wDM8zcGCOJ8aKK5AppJPXFn/a4Jv1rxruGxh3DMsLXevk4EPQxw
cvJptOf6MZv2kQBSrfrpukOvvrsX3sZWeuVSSbt2ph9tT/Eg2tcHev2IBx5FwPvkwRW/thgwKKsk
qEIR5WuhsKO0exSKyTVkcT+30lOcjIfRhFrxAOJEjWzbsLxNmubJnHNv6qKdPIwnKTGcco49M9K9
tp6PRcwbQOQcAra6oSG/J4r9jJEGPDyG4m6evetfmzr5tU/AwEcapr1RWpAZKVQr36jhbIu1vNET
YLAAYhMM5POaejhgwqqFC2UbDggqUVSrBeIlsfVNxOiwm0RNaEuNZNp6LTXnRDcJ50rmnHeLAZR0
gLxsSuVApPnWDLdDlzsZt1V4tVFz6b0MqvSKGtRliCA6qm2xuGmj98TbuJV38YQy6EZI7GJHW+YJ
57Gw7iqmaZi6ooDmiS5/AdJhkAxyQg2bzdHqn9WZc3Ouh4ayrEiqLhoquEA+GiBZLlViRxt5fwpg
cgQzV//SWm4FScnCD26KB15ebHXDFgYZ3wzb0BCgbIX3iNxBNutLq+6jlPPVeDbYr9ZFRVpnJvy/
iOzOfI4azbYaHh3r6t4sVsK4Xh6YQj8amJ+IzJdQ/UnUl+unmLcKxulqncgdoT3WxHoSQ8PW0gdN
5smMrRgBH72O9BhqraasMdndOMoUM5ExdyoMB717061zY75dX8daz8IHGwwi59NE61slHdLpd+pe
9SLP8sjPcIdT68V7tIHyBjDWki8fTDJunXS6GRNwWGAUWt1Q9SqqBW3eWp5qk5tuB+0q13LJ5vpC
VxxCxfwuSGJQd1LBlPrxLKm9mbWDiVqhIt528y2Sjtd/n975DKx/+H0m8ICYCRFna/xFi1o+6fpR
EN+07HXIz1GuO2P87RP2QFSlUc0CcGEy68E4edT0tFJNdu0u2dfbwQcF14bX07ISg4BW52KGWRZB
7E6qAv2ainDXR/d1njhtcSMkiX19OSt31Ac7TEgVTIOV9TpaatUp3snghIyzZyUzPeQ3fUPNHFEw
OJfT9ZXJbD9LG2XhjEZhzAGhob9N78xKssfsgVQ8Fts1z0MzvQi2eGg/yOwtmOVlFwblXLhDtCfl
TZBwAJX3+4wnoOTUpEU54veHyU+Mws8SkXN41oAIAwFgz8YmGVjLx8NjSG3UjlT9KioTVx3Hl3qo
D1JseNedYO0MYQbNkCCSIYH9lHGCPCyFLqwJ+p7R2FxXvSda5bbA3aAk6ibKBF+tEq8fRI4nrK1u
YZYtc8jKLE0NfdAJkm5j/N5utdfwE48rdWmEwfKhzltpLHBhCOU2b2/I8Ikb74MBBsjjOkEt31AK
txXjbaukoC6e/ev7s6ZM+sEGg9zQDagoJtL2mCG1ZU86VLEraXbvKVD1Knn14rUA6IM96vqLCAst
l6SVZjiEuml31ca8Fb4KJzqiPWyhLPKscN51a4mRD/aopyzsKS1udFMckMacnOyrYCfIZs+GnVl2
9gjx1ZPF46pdAyHDMDRJU8Dnr75PyC8MhlUtNxWVPVJSxK0WSZ9DObH1KXRDueW1y6x/zoU1Bszb
VgGxRCxTlpj2qLgNRGhojlZFeVoHO33Ia1ddDS6Wy2MOdCIFcJYM3d5B8k7rmZ5l1MTDPXpnUkfZ
a458QFP2dSddPc2XRbLD7wGYSdSkqTAGOW1N1a7T/7KIw8uwhriLZbFDUk2kJ3VBCUuN5gQ+HBuZ
Rw4krT1q1KUJ5jQbRB9mcUI4oW4wvweCDC92M2e8pxKb+jZ3gvsCzBYcmOc5CMvvI9apNYdIb6Bf
dka/bOqGnu7SRidUczaWy2spXceTxV4x5ztH2tvQqDbDfO48WjYI3EqwFeQeMt/g8abxHIM53CQc
9bRIQXanyN9a6SuG68bgx3Xf435Aet4X5znTJR1JGyxIRTI/2OR+iGi6QEbdnx0kVLYSb1HrkAVK
mnc5FzxFmVUVZalkmQLIql9btwW/trkTnn4JfAouT2Zx/UAvrDHrE2JB18bOeh+KnBxzn5/B8xA7
qa3b5U3rCDs+WfTqYYMKtmmAQcAAUH78pMNolSC7w8WpYY46fhB4DUJr2S/VWBhgnJAMRqZKCdbU
dfeDuFHNR6ORbDPfzMZd203+3B8Tk5NqXY10FjaZXaugJpqoHeqY6S7Y01HWwadKi832M/64sMPs
19hKFRkTVGdrV/IJDnTwhsICdovW5YYXXnV79YgtzDGhaA3ktVq6LFWp7KYWnTnc9VXmc1bFM8Pc
Y4NqJbQPj1YbRQmFe7wgD7RPd6+DwMgW3eYcb4nHewrxHJG5zCJZyjDj0RZuVxzU4D4v7znLopjO
PiENHGFZkTX8j71WBlPsIfSJJ6r+RMEDggObER3w5/+fZNv6R7xYY28YwUKavFAQ02vmy2Aao1uA
CtK10FfEeaD8BaMuppgjHKaFPKgZEtkjtJlM9KmgG8+JnGIXHxQZetG8aiP16msfkjnRvZUrjVAl
yGmkjUvKc6187dLezo3e5mzZ2rN1uWXMObaaONHIiMx5vBs82j5b3ND8uYwXJVrXRDSpC7fNrgV7
i7LjmF71FkvCKLgMZSN0o37ExYwoEgT+MNusfmkhN9RtiJ8f0p+zB5sur+9CWgWsizW2FmFNkpCG
NJLT7O4n+TF9nW6UA1LWj7UnbKpz8DB6pi+/pB7OHScWWj13C9PMy0kKiiLI1Aw8feFpFr8O8tOn
vqSq035eyJprDGqB4SjtIlPCZEvqUN2mwkmc8BjtjD3YKLlEK2usVyp6WH6bY9AryNKkKUsEqK0v
PFAmwMxp34cMMO0232n7wu+2w5052+FkE85aV0/GwjbjNGk4t2qYI/kK9bebwZR3QmKexihOHKGb
dd7pWN+53ytlWRsUOVPjWsfto54mTJiGB8lunvJvNL6rzpX//4hPaCLij5N/WR87elCGAmYxK4NG
5o9jVJ8kQ/caEBqHxg81ekUF39P11iuLyrvuQ/Sc/2nXlECbgBEKnR0kGgQ0T1s56lqIn+02kXeG
md52Q86pCPDMMNe5meVNmaKa44bo0jC6fVkUTmn941qY44BMZlBNLW5XsTEPY/IVE/u3ZvR2/YOt
u8blgzGHIJLmrOgo+SYm3e1mSJw6v79ugfetGFePm9ywCsrzM0lvkXZbyM9CxMkXcEywc/phbCVo
R0PsrWfhy4Ae89GQzpCe4QDg+v1p/f5Y7FR+aBloebNwjrr97NOhpOltBImW5sSe9RleXMDTxRi9
dxZPmKJV4z6NMCQUSnuIUA7KfTxx3pmczWf1KopKKBqJ4kIbfyHKrjG317d+HeUuS6D2F0vQQWvS
zT2tMovPeXgjTjNitp1ucHx4rZr94VNR/1jYsYKp72cN4a6OKzi7MbbRzeQRJ/SE0A5P6gPaFN3m
wTzPHtjOXJRSri+T9xkZNMiM0BxJ3YC9PXqzxFNffbn++6vBzcITGCCYREvskklEiSG879QC40+v
ZflAIylZ+p7ykr/r77CFOQYS8qjqa03WofCQRTtdD0DHqz6Opfms5shpp7EvkWJvmuQOU7Ych1kt
SS2dngGLSCzLqUEV0u1f9X3jTP/N23ILRmAR0ta6X260nbBDpoqnnMZxVDavbnalYDYN3cF5tCvV
cmMdrorrA9JBnOa19dTE5fOyAhoy2PhiKcXVSHbI7UAosD8UsdsDRyRP3Aq584lWnOXpUBkgsYxa
61OoGIDpzQ+zzFZL1+oer7sod1XM0yKpCuisRwgOpzt0EyF4C9xya5yQx/egc83PkNFg88pFrzLQ
0kLtC80GKJfKGZi2M5QtpdkeA7C8U5n6hJdw4RxxtsUgqjENkYRY3hCdYutG5+lBc24wlYGQNO8n
THrhESi1s5+S7liYgm+0oPP8xD6h61TDpIommn8IoI/x1AuGCUhWv2RfDT+7g+vBJWzTJlvliU9u
ueoYS4PMRo2GOpltAgIVNO065W3xRfBo3sO0hdSGiKTL66td26mlPeYu6KMuqGORRvWZcl/kWNH8
mYfQ0gSzWW2RiVZCE1WW0m3EIrXrnDeRw1sFA/mxloFnXUZYlg+HVnEH8vW6H6wB3nIJDMbPiZbI
mY4UR2SUTq94bQMJKfKf1Joch+MthAF02ZTrQC7Q4hqWyM+TF1P2rq/kqgHrD6XzoBLnrspgIAWX
6Xg2Ms6X4v0+8+qt66ap1bDHySRuqN2G4v31v//6AcECGHiWxiYQM1LRyd+2t0u/2Ay39Hzgzeua
Pl/taDV3/HvvYZCB6igt6jCgzJ/xEZJAb5VTOOk34T/jDqEmCOmjc82j0ltDt6VF+o0X8ZkeWtUA
5mVkP43thFoluW8UTilotVCztMGc+4YQQY4MTAmglSWy50fjEHmm2+9NSD6LBHlWmvzhFmrWrqGl
VQYKwLosTZGGlEXj1bvpFO5NcmjcyS38dBPzMuT00LN33tIYAwpIDFhlr4KIQZFdPR+dykRvtXwq
cggKYH6X45frmwZ+EUjZoRjLPuEFXS0CuCbChtBFe9WP/E3amrvWniePBirSXnZFfqKcevufa7xY
ZU6DpmVtExb4oOlx9mWv2si3whMCe8R+gTNy3o3rKHgxxpyEsRzlPMzQsRHE2yx47rvnBiwJDS//
QjHuzzUhHQ9laMhQstLQU9a2sVy9g3nqiWFji+DJjH4E2VFMnyzyGPPVqNf98rdJ9kXcaHHStxZe
RPlRdqiKC3HzrbFRQCXGPQPrW3axxSCkoYSZmSgTPQOSrzuxr8f2fE/Z6hHOljbvgl/3y4s5xkOS
oAzbWpkBJs0ukg5E92PuWCLd+Cs7xj6Mdb2vRj3H52sxcmtH2xRzVJgTHKHYgbLvi3Yrc/iD1m+Z
y6IYhJx76ACXeQEN9BJEg4jSnMyMeDC8mr8wMaH+v46oMBhZYMg31i34e+9nGDOC9Lrg1BpYXPpn
dC1trd65jiG8rWLQ0QqMsjEtNH8azYs0ncpoKwnf/80Eg4mmGgtRSnuGunQfT/cVtBI+F4tdvhoT
K8VpEOdijoiySPaycqOV/vUlrD56l9vCxEhJYaIbu6GYR8VaMnQY5I2jGI5uU4HAyA082S6d0OeR
FvwlEvi9MvbZW05jK0I6A2y+XudRbnNUyR1y1jxyX9sJaAB5+l/rgHsxyECFWhNU3EbaDaxDwc+y
NmGT/yzS0huHnpOi5Zwo9tXbxAGGEwOYSRPRbsQKMwQ7zr7Rjb+CEipzfRRjlpO2B66T4+TUR8WH
0g5xou2wob27yXGCROozRK1MW93yJjh4y2MAo++ksgopTbwe7pRkG2S8xXFQnX3x1lqgKY2EuFo5
D57hz1vEGodsR3Od/4/nPM8agxT5QEBVBL5siLYNHpWu0Hfdm3aiqsPTNhfs6zvH+3gMaMRxLetK
jiskCs+hfm+Mm+u/T//7a47BIAapMrEhMeaSRj2xuy6yU+WoCroza6KT8xQxeWeKQY/IIH0l6iXK
4fmtHjmYprf1+Km0/ru+JvozV9ak0YrPIoaHEOGsozYFeoshvSeovgcFuY3MKrTrpnPKTt0rmISz
C2F4uG54NR+5gEe2+14RwsaMBQXdcnq2N6firpHA3S9Um7ZLXKLm52yGHMiAmcZcb545xjmOqdF/
Xyw7KmO02kAXD1Qo1C2Tk4ROgNv5zthgGGqrCBzP4dyYbJPNZGkkyQckB9PJN6PbgnhiwUtAri4J
spWGJhoQCGMfnOYkN9MsovZobamOlrQlbvyifMl2BT1rw2fOGrqFKI+5Lqs6c7KbuBzaVAIOd+iB
cfTAEvcKOuY5+7T63RZW2BNdSXmnhGjT64zXqAZTRQxqDN5S1i/qhRXmXId9EBiZhLCwdvMd2VnH
/rVE7nHept+Uk2jhupbdeM9tHlqFq4VZ5oTL2SxafTGAS1B3te+CTRxIfYegn3LlV0hCOQMojXj3
yxrdmopprv/bN7YZe0iTVmoSrPVXW0MO0WLyzTpUJ+JK98N3VK7RRjcP9tTan2r/XdpmwoRRn6u0
SxGnti4I8NGpWmwyZ95YOHOhX3GomziuYzAnvLEGoxIGnPAx3Az9lsibmncfcDbQYAIFyCOZZq4g
7BkQDSihbDcNByTXF4HxJEPEBMUfyvNxR/IxoXP9WfbSQcXcnB9a8p2DhauPSuDG/xlhYo6xisZZ
lPHQa91fTTbygA6NzkVuZYP/l2NtHaYu1uiSF8gblNZcpCIuHHUTbtWn2SZ+OjkjRgm9fjNsx9y/
bpD3CRmg0soyb9UcstmB5k/B9+FH2b5dt/AX/LgsiUGpRu+wR2iZcyVIEg+29J2+zZGm2lWKDS65
J/Q4erUtH7hdQ7xvyQBXIkTtFASIVPvv6BwCpZfphqcKA5o+VQQrPM461/39sk4GsEAvh2IJpiyQ
83+X66Jo1fgjOm8zfwuuVU6oz9k59hkTo4cvMUzEwpPhkv5nrexr+d/OF1u0Uw1JTCTa3auB4aQ3
bSMK7DB75Xw3zjaxbxZ1gg5KTL8bsWzEUy7mlNxe21OpUMx1nHpeqXc1Tr0caPYBk9bGMAYSUMOY
W6cbH5XxkKumnXf3bcJB2VWXkDFNJKPmZMksQV4yRUIJmmKk6ZM33XxqBi6ZBgXRPwLUhQUGx0dx
ipoOrZu4nMmt5kfQGB9iNHxTtxO35r31+JndWhikf9ACoASx1DSdljx/sfZL9i9S62qnb4ctb1iT
os+11dHvuzA2WFMFeRagoamiYDM/VOZRmYSNloXu9WXxDDGwKwTtPBoNaFYHM8TAdh/vMij+6oP0
DQPJn4HcxRdkIHcmejG0dY03pnkWE7CSfDN4Lr5eXlnYYDBXKYvaCiKsJ+g6W62F1zqevKCM/F79
MYwTkvWT9JyZ0zGUsg1y+TtpBr2sVik/rn/X1ffT4u9gIdgQkUNScLZjzIni7bL9xajIi9tWsVCG
3q9p6RjoYEMNYkpVGxuIFc15OEp5UtpKaWwlJEqvL4dnh/FHiFy3ZYug253aY4YGSUHHcRN5Gap1
Z7yshnFGXWpFJQWDGgpHiZ2ae6HunCr2Sx57Gv1r/zxdFzuMI6pCGwmBCu7GVM1jR+ona0tGo+W8
vHjfjHFFtWtHKJzhKSQGPahjSreoTsXEidJWm6Ewo/7bAxhHMzuji2UBgft47n20qbmQQCiPM4a7
aUGs+R49hk/pwTyDZcrJHR7L0F/O28U8c/ePakjAYIER1eAE8n28GgyvweBSgHpm5A5crn/OzrFE
TfIICUggVgF9FkTX9zOPX2A9+3D5nCxHUzmQVLVUGDD6Bzl3m+QUjtsmurGayAnI7RT7qc6tva0G
AgujzF1Wj/oAFiCEG/8XaWcb/THZ4bG3Ue95V8t6WWBhjbnIOqCjKSDapmFH8yzY9L0lOIHsjOi5
Snze/AZ1wCuHzWSgQwk1pHRMFBb16ZwPflrcWjRF1h7j4W42Q/ufgIqdy2pCsbfaEdaiCPrn5n+k
f2vbxrluZG1JliqDVg3KM7LIOklmZFWaaiYKK9XOEM6FeezKL4V2PzQvQ/R43dYaJi5tMb6RNUmZ
RxBDcTUR6RsBhHtW6QgJxoAz3sQ8zxTjGEY2SW1twg3F0Ys7r6xlu69uku7H9RWt4aKlapi4EdH5
r6oMZAQk72ehxjjsgKRUFyaekZq+agz+dTPvczus4y3ssClMaONC6W7AFHONgrbi526wj3cgWkIC
B8WW0BW+iCDLLDedraN0CR55TpGPs042kSmNYp5kXQEhnzr0RAEMDuiJ6QxOJ8QaIi5XyfjHUKqx
nE5YZal4geCH6u76Z+StgnGKWOslw5rR/aSLj3G/UdFcofNKK+trsChLiKyZGDf8GO3G0WgRi0Da
IsrVB8HSQfClfOLRaKkXE8w1icJX1QYBmmqn4QtqKFYZOaLE6wxe/1YXI4xnS/MkRinejW7YHWMM
l1i5Z/GyChwb7Jx1lBKtnOgQ3hSdTAFSRLdKyDmgnO1gB+K0QIHabAcTY3IMpttJ2X7CpTT5XcgE
rBMsRmd5VpQaHRUXctOpMHDTV040co7/amSC0aLfVijaLZ5Q3RSrFZ7Xv0SI6IxYfxBv6duaNipA
wfTt+qJWr9WlPcaJ1VKBbkuHsm6PaTviDCeqsSaeu2PuNa39mQ7VpTXGnwPEydog4xtOCO6gHaBA
7OP6gla9YPH9GGdOhqaSCgOto+l4aLqTzDv0q458+X12tE1Ua/AezhqCcM3EF7KOSjI7fZByovDV
qvfiS7Ese0I9hQYkzdA6DMIMFz0JBwx+2dVRO80OupXRCKG5178czxVYuj0AhATh0AL8C+8TpR26
o9MX/YHOCIYuT4uKu0AGoVsZ/Yp9jsmR4U5Fc3Tuj1v1lnyLn3/Rg6g32uP19fF2jnrO4mQV4JRN
klmjohVfg/KY6N/MzyS4l5tG/4SFCW3WUGlv0cSeKG8lGHqT3NbVz8zHLo0wCGHMqqUHATwQGrj2
7NI6S7LR3V99Uw3nBc3DI5Y5qiZ5pw0JpnG1M6Yd7WbTb4OtibFpzSnxMuNlBrj2GISoxTbLpA5p
0niHHoVT+EUQPUj3wVztlIUDmfL8+7/5BYMYcpBmRUWbzdOofW2HG3lIj4nCK+BwFvYHg1Ta1q3W
U3aa3lf8zMs2A8pSt8pm9MDYthOOmfEpJMQLm3IoI7vMHDBpQH8YqiQIIjHMAf1MsME2mvW5+4pS
MFmUDIe9deXZHJQ6D3ArHjpP+E4rBcaNcgJXwY3iRVwWxfVDfDHHxI1ilgiSlgUoCxfRpprJGSGR
Laj55rpPrN8iFzPMt7OSrLJ6qtkbD63T56FPWt7g5Opkr6VdbDB4VJW1nk4p3nxga5R8wUaL85N+
G21yzaZtifUJpEyO8DZtNE5DKe8bMigljW1cdTWSjXN+jiu0CuJQ1QYvPcD7hAxM6bkKfuUZxW4l
PxfDlgicdwoNTP54Jy0+HxO4RIJQk9gMEe7NB0kmdh955TxtxsS10KF+3R3+cjVe9opBpSDVxmys
gbnk2KHzJ/WJC6XGs+jKdo6X2HVr9MtcWxkDSJhKzvSccs01ZeQ2875ExmM0XuOO8wZbX5WuiJqB
cyvLLCmAGJskEwzUBoqf+r7bzC+m+3125MhuN/mGR7OwDoAXa2zkBJhIEf2hMXxw5P3sNrQ/wNHd
zq92hY+K+WfC9YU5pjwvDXKetxrS9pm4lfutUNyKvKt41cUXJhgwipq2DMJKQDQbE9sgoW+OAycO
XD2rCxMMEOlj0MuThmKsKt1N/akF75du8TrNVh1uYYRBolwRigztL+iamvRNgC5EOW83tW4+yIn0
8AnfXphisEeOS1UvDQRh0ugbMlSvUJ2X87sqef03Owz6tNEMoUQRzlZJdwHZpxpq2fJmJDxGpVUU
WqyHQSHFaMRwLIXBTSzXIIeZeKQ5hFPrzF3qXl8SzxUYDNISbQoEmpiP5rGBes/8psRJA51Eg0eK
tu7XOvIOUK2DaB2zKF1IiZFFiByQOYmrB63nPDrXV3L5fWYlszYoJihJoQkKnZlE92dFtNOe87n+
gm4XKwyMmmkx96OA3w1OwnfFpb2hxeu8lzAJn/gZL4lC/+Y/QFv/bY1lr1BxoZpi2qMnTgUWzAcV
NL/W7AjlFyOWbSX/et0ZeKtjB18apexnTPojHenQ/rgGdV39NkWeYNjx+6w4G6YzQDd0AmROGziE
XErbWhq2kipsFBJxtozjdzoDdhDVCgakrTGjMUaoZEzbcOKRRPJM0H9fvNDkatSqOoSJXDuW0xfC
45HguQGDbyF0qrNpwhtaUnKnTU8Rxtdid4xeLd1T55gTKfD2hUG5TBdBfV9gX4gExVsxcVuCMn/P
k6znmWHwQOq6MZoLzGEms1eQ76QGlnLuBa4/M5gAFROih3QCt/4u+Wgq8WrJybfFTjqVTvdicDxt
/ca7nFYGG4QsInWagCtbwVw7uTOSylYz0e4DXmGHY4htUBwNMQiJgMellIDfrMMTrHotpdNUtt51
QODsEauOpyW9GZcGdez5kHWnqjxXEg9z1lrrrAvGsU2IySBklZYBUY0Hc6Mcw31wNEHlpDnitnr5
t+WwUFCXM8mpjm5ufa0FUH1X/tztrtugbnsFsg0WCyLgQE07sgo9cOaGvAhNZYczie1RkN5aSeTE
2zxfoFu4wJ66GcLKaOgxihs7mhwdjalZs625ORQKx9cWxsACUcNagbpf8V5CQmrNDaHRUXrJY+UP
25nzmuStigGHoReFJjJRl23EjaE9V3W6aYJNJfKQ+y/vh99n1mAQoqkGo51keJ+wRYvgUQdzGqXx
Q26IVoDrk8KJUtYzlAt3Z0BCy0wZ9E3A8vlhcsitYKcu2otfrJsKzaT9RnjjoRLncvqjTYCowahH
yPmWyrOlHizeDBcHI9gCcNSbkom2WVwXA2IGLT0qWevmFa/rZnXKeYETrC6eqAxZOc2ITfQTfVdm
T2jk3Ck3wZZOypA92Yy36v31s8z7dAxedLkeJFBFQLCXlX5raftIt5x/M8HARRKhgdNS4ehj7UbK
SzM8X/993u4w8BAjvmoMCTxHmI9R4rvacCIe+TvPBAMMfa4YaS0hjWHl0b7tRy9oLH8OdQ6w8o6q
yWBCPsWQIUiwFNB14UZHcp+4iWM9ka8ymmuhGuZf/3S86MFksAGFeUFPqUGqUYb8jDse1N3oiD5G
3P/7VBFLtyzZMnXTQu33I45PURhCOQ615Wg+D83ZIpw3/1/Oz8UAs03aVHW50iO1pXT27NM0+HtT
lA+Ke7d47THZXm4m3qNvte/bWiyL2bS6Rn/IRGVbDQKrMoTeihAT2YLTO8JJccDAt5HtyOXNUazf
wpfFMluXtTMZK0HF1smPhCooFc7QVXY67rQ0d6/7yTpKXGyxiB5LfTeYOQBWTnZhmtgg5eJt3vrl
+9sGO9Se9FZohO38q+FWclO3BLknhrJVX96Ch3t7fUWrJ9pQFF2DpDfy7wzuES3LkhQzRe6UWZjc
22SF4qjDpx4ACysM9NWFlShWiamDFmOqfeIoWuPo2pd/WwpzrOS5boRWhJFIucv6XdkdA3XzbyaY
g2WYYCnLFWSfEvWOzN/q+RwrGudNtn6OFh+LOUeaHEGikyCspFxCdHYCHcrBLbq8hWcVYyGQnbLz
pzH2Js4VuOoKpgLVBiiQyhCt+QhLHXqSSC8CNUgUO0rz0Dc/y+ju+gekB+SPyHJhgzmscmKqVpwB
I6gcqLJNNvOebMUtl62Buu01O8xBLbQOeuu0D5m2FlJq+eRLj/YnTBg4zcN04PWDruLC72WBauPj
pysjNP6TiCB6qH4K0Dlr5E8FDwsL9Gm1iP0juVUiaBV3bpzfmeNLJj1d3xjquX//YBo7LpnmbdLN
VUn7nYqNVaBpRHtUs2LXKWAXvm6K7vE1UwzkVG2VoIcDPiAVb9Z8JwV+GN1G1alW9xK3Z3E9CF98
OAZ6ICHeammDhdEBq8QbIXmbbDTv++g0O/WgaZwg7/oh0lgZX5UMaQryCSwuzOw8rZyyPIAQgGPl
+jFCivWjN0i6qlVChKNKlUpyP9l0frPjE7rz3JpBhKpvjaCknBBWsCfKNtXd657AczoGDYw6CMwZ
rXZuPbwI5r6uQZYmnDMeaxJvTxgwACfXjEFPfC09J2BJaqFs+gY9NY5bcz7We4v14oTW6VxZUwHY
jqRtKB8V7quIZ4CBgLTPu2bI0ACgajYSthvi4vmq/mhcyQmd8qQfUryLrm8Qx8/ew+bFmnotrRN9
Rg1sRCs/orneeqsgVNmM+1E4zp1q5zqnYZG3SAYc+lCFehW+I/r5EYTLg19qvAZVngn674tFGXE6
h5I5IYhrdmHx2BmcO473+9QdF79PhkFF4RCpp3H6rpvbYeTc06s6JtYF0t4DiIUBCGYgSSwA0miA
QBt4wj2lPSrccsMrgq6vBXN/aAEBO4HOrgXqAUGrgLFHEIkj1pI98Y7N+lvPvJhgsGxIurIhZdm5
yWSjzyTelTvFHbfpAZNKBZg4+Cpzf/mAF5MMrtWEBJjSQ91a3eg/M9wJpSftFWc+RS6PRXEdey6m
GIibTdD2IdhCohilqtlQfEW3w2bg3Ac8KwzC1bUJ8Z4B7/KaePXww5L3IVe6UV69tn+vhM1Eo3f1
f0nHzVN6q3rjoYttaFD+IlTQdilvTeuOYYmaqhmSZMksPVVWil0r0BGforbn7+9ecZhuoa9a/qRv
IcvlzWGtv5sXFhlk0Gc51OUCxXLaYiWcdac8h4VTx05y1O3pWJ1LZ5Z83mDvevIBMpGgh9doQw+z
e8U8CVIuI08olxDi6KAI0B6SGHISNkjw8FSXLfc6rK+O+1gXi+xeYnYpaoSMeqVG7Ch6ModHbd6N
xqmqd1Fw34VPfW/4HKMUuv+I+xZGmftLCRWiqyb4AWqMZ4PxwGswH1i8YrjOHTdgYeIskh7ia+ao
Py9QUpmbecqkGHMI8+jIwlbOH+cczNh43OaYfby+uNUDuFgbe201IGECTxKG3sYv4nCX6q8FbyKB
tx7GOSEQrUgGHc5Wu8yuunOmES8STlq8yWueINhqYLZYDgP7YF6QiKnCPwop2+exZo9zcYe2C3vk
ugXvyzHwH6iQzlXxWoMw93+DdpNpjZ1NnwkqFsth8L6bWlRtdQwTCeNDID2rkvdvu8+A/DjqmRzI
6Kww9FOctY4S/gfKLI6L8WDCYGDCCEiBuB/Jp18MhOjsN2za2ap44iFweD0Wa+bwkFXR1QU5aBky
Ex/PT2rKWS/oCP5rt9y906bttZvWFn3FI1947C8rb8IPxpgdyiEBkASUcybsZ7vXf2hViG48W+gt
p1F3k8HTz6WHhQGHD/aYHStNozObEfbU8lkMfxjaw3WPWDlAH36f2SuoVoLifUR9uA/qR0ER7geQ
bxY1knm5vr1uirdR7MMjyYy+TkTcWr949SCityMv9FVAeTArXlcw1xwD40gTVbpioTOKpsoltwK2
vucnybY4h370cn11K/Cw/JDvf80CxSUi6WKbQ3cIxOv20MnHDBxgWjxyAqi1YOODHQbASQ018qo0
QWb2atWeuTH82DfuM9AQPRubGP2tfO4h+pNXfPA9c7FYmokG68J6V+87UUklWuPAg07eNS7VP9Qz
m6fsse6UhgH2QRNEVezU/ASELLUWcYZY3SjkbGIEcdypvDIUde0/l3WxwtxTuDGiqRtB7jVEnWYr
cRD6BhiB9mRUjG0QyOKu+h/Svqs5bl3p9hexiiQYXxlnRtGKll9YtmUz58xffxe879miIHyDc+T9
tKtcNa0mGt2NDmut7U1RlcpBm9f54by9cHVULJkQ1LAM0OO891rbCMBve0U9W9Ew40bgTwDH1RxV
439/5EGAArYhDdVS5KiMnFVfY8nukcioj+rgx6LRUF7d6p0Axv0qdTuPdodmP+V2rB56oNuWwCEy
v5WXdH2nCkXrO9wvt9OI+XJSVqxNS0fWi1Z3NvoSI00AiurmM2PD71RjnO9agIgWRN+ww9C8oZUM
ye8D42b1SoBxipptXAeyU4vxxNIy9KBnQdc1j8CNqaBSoo7YGLW883YnEMNu3eYNBqkGFcP4yfxs
zccUA+WWiD6Be7PeVGE3a804W+uhMTC8EBgn/YBSZpDfDqEoFnNj404MkzjHdRqXsoV4oi7bV3TF
/XUtBDFLpAnjbetS62c9xlRTBaBBS75qpAsJo6ij2ntV1TmLdbmU3fH8CfEePTA7i2gKHtwK6D3f
X9lVkvVmyGgZsMsdq8zd1L5OrYso7YHc6+bNjRyflOLneal8u3gTynxMLWurdU5ADliUk2tj+Q7q
leTHeSFC1ZjvOTRWXYFICwxAp+aBHNKrOdAC60LyRKsFInUY565YmOQzSm32Ks2ftGMbnYpakKyL
RNB/34VFPBOVWaYLYw18UBQDXRbH1a2COEG92YcoRcB6SQhWcWV291qbonIwMVHl2d0SwNEit3iw
tNgp9AvbfhIcDzfS74R9cHhJt3UlmgLJcfRln3Yh1tlBC4Lyosb3tSBn4scOoDRYADZEfGI3tyKt
1OKa0lFIihOFmt/+KsB1/NOmYMurB7bIR0DnnNeR+z13IhnDqIB3oRUmZhq0PvI6tXCj4mXE6zQ5
WqPgc3Kdx04UYyADKpKxSUG2aPOjCIaDDoa/5pP52U4OE4GTTlljy0btc3bxJR24p8Upw9ajPFso
IkhHEWQI1/J3ApkIXOHto6cUMgTLFM6or862oKEoWMgUCWFsMZ7NNU/TDV2EZQgSO37s1eJxs9vg
vD3Q8/5wv3a60EPc3eIFSyZxXiHGA2L5mMbRCU1fgUMXaMJOzIMvcNy6Cq2CaPy+FYrTVlhknTX3
vCIiKUzUyOchTZoRnWQDJIhdc9jwJJXMVSBFcH0+DMivcTeXCnQh8u28fVX1Y6xd2+mxzxRBGUFw
MOyMvCWV9lyCNBz0GuWXkUxf1nEQKMPbTNRROfiP/zEYZzCo0lJlEw5fDUd/fSr9RnIXy5kGR7/W
nPq4Hjt3lZ06C8ZnUb4n0o+e587w9LyX5KmGY6/Glu7Ve4iLIv3IeeNm0X4HY7axxI9vSKcLptta
c3IMObXH4kDhpuZDLIjvIhtkHAORKgkwSUDx6Jbsbo5jA9NbWnnd6yClEJgHrzfy7uwY/zBNkyVv
ESojkfmsl5mH/oUzTMTRcq8afmF629nKUNueZvUzOeHOaBiPUUc26iMUgmpRlEsVfabeasOskR2A
wV50s/y11+Krvk1FE/aCj8vWwrs56Y16xfyYJl3XI2DFsQ4li9gV+PWFN+3Y8XrSpp3eFBg+pjCK
dKoLPEuPE+IxTQGia+VTvpGyeoOtGdQ2jNey1RVVmhnN6LF+3bRjVsZOkgsWaPk37U2G+v6myVUl
y32DpBPoH23YTukPC7PBAqvgITTDHrFHZqpgc8P/vJdiSElMhhlmQatb+uRW4FQDkEXh0D2sBHTQ
wxP2sTz72F3ln7p2/4pmF06VZpITGYyrnm7flL2M7qQzZQIZ/HLam34sTkdkxl1RW/BX/YlSClJ+
5pU4vfcPYEssWjOjn+tjXH7TiTm0fiTtkvb4nBQeoQ9tn74U/oviFt843uRQF7pzw4uW5Uu3IOWl
x2YH3X3sT852vbiWE7vLY+UKF+hEEum/7yR2m2K2mQmJlnE7VX5ZfAI3Y2+JNhNZxnjRUCCBvS8K
cGubANmGm2Vu4dhhgUqriHKd75feviCTfsomUE9jTEB4rfaSYspw6XPHEKY31J2fswcmtAxYP80L
ygGkSDcLuVvi1VXJ5g3rqbXATFoIVlhESjHRhWCHOzKo+Y3rt/XPq0txFDjd8zkbLwExZJTm8NTH
HoHJQi21a9eNTV413vB19GmFKfKWJDAe0OX3Uw8YjYH5OgT60RZ5K45+hqIptImroc76JwzsjLC3
oy1TdAiOvlEI6upmQvy6bg7yz5XSzn3R7uxjK3AhfJmWZlgWoL4wuPne8LEYNs3FFK/eFtWHtAKz
jjxrDhkUESIDz1cZiqGjS4uapwJizfeSyq2FL14xr2WvZth1LxZOcC3SsJjMo71VIMTSt7vGrCO3
ytW7QitumlTU7uBcc/wNNvidMKcKBDjGYG2tM9eyThsPt/16W5JQxWKcwHzo1WIuxTsZrJVuQ5KN
g4XW2ujM2EAAP4VPkZbjUFW87rv8FdmlLzuSJ8Q4oO73nGTmCydV1inlCO1yrLYDGxtLuS8rpeSS
Qrr3IBo9ECjKPqGSPB3aRkXNN2ni126JUkfX8qABFyeYCcLzX5Vrpm8Hxy4cd0SVSnPFR1U3MFds
l2r31RC5F94Ex/7k2HdUn6SWniUoHv2nFyYTp/WQODuZk/mAG3IxnXteL15q904mE+oSTG+ga72O
XlNvx1lPPWXt/FSbL62mDe0YW+NoV8Vd4nTT6lQzmC/XyNdT0X6b4GKwjy5rLaStXfHoSjH54W+l
jjpqnkm+QFuBhbITYfIG6HMzhoXaaC8eKWVS6dZAvFVBkUAhyFdhw5Hz2kIjRwVoJuaAADxKDWvn
U6vKXCyTYF4vweW7NIP0ZL0CtlWqALhLL+J8MISzKlwtdzKZ4Fs3Vd7JMbovEqYdC0fDMgtqdrct
ZT+pg/ReNKzCvRwmpn8MwwKqMLuGUZpDvOUGZqLT9ueilY5VvWjCCVWRECZDstdBLZQUl0NXnmLs
bqHCpM2vAvvgmuFOE+a01JK0GUFI8rLaGf3slcKLRZ56VEeMimlBcQIa88N5mSKRzGHhdRAlM0ka
r+yeFus63/73ijQM8O1wmJDTFKOZVRq8pJQ/Jknj1PKzEI+Bk4e9k8GEnK0fhyKjuP5ri5evbt4u
cu6WdnUZr9Oxi4vDKGU//+6zMbGmy7V6qGJ8NgXcgs6WdcsREMK9oFF63ug+wJahRD3PNbbRPKU9
KcsPW/dIL5q+4uZ7byf0gXdhs5MBXg9fbz6Rn8Yjis6oei8Hcqc9gJ39Z3FNF88qV9Qy5SdE/1qG
ym5NtJiNlZUKM1n/kCP0bhJ0F2OgBoVfXImWFLnBeieMiTOmmej5OsIM5e2qX3xrzty2kp0OAI/n
DYPXTtoZI8CK33vcru3Twioy+Hjtbh4nJ041d51qxzZe6vlWbh/IfBXNglvG61q8k8p4DkBJ1XOy
wB7j70qA59VNF7l95fbeeImuLbag3ERyRMTUIvNkfEcxNE065RP237AvmzWTI5nZz6lp789/UpEY
xoUUFonahja1Chv0S8e2P5TV8e9EMB7EInKsaIWCdkWROHAYxngcS9FN4+oBIE/sC+rAo2FnctvC
rJZeB7izZNzZ5XErTmUmeCJyvflOBGN8TT3m26DYdE36xgSwDygY3PNfip+x7UQwlrZY1WIV5oxP
tbrp9+YIOnJXctufUgMweLTwfVF45+elO4mMmWGrsh3yAvOhfeOu+j+0N/5wsd1FmBO4t7/EQKf8
L54TdO/sw3NiJ5Yxu00G+JekmmCW/rNIH92OQXanOqszHs5/UpFdMMZnLylIdqZ0QfHFbTE1VeVP
diPY7+R72502TMDKMEw/lAqKmp2nBJpP0RSag31F61fzhegpL9CIpVsCWfiQ9Fjn8jQ7cjNVPU3t
6pj6IvhwIstgOZf6WhpnLcWzaD4Vxys9oNCA5Fq7BwuzXwYABXv4q5Ni2ZfiukWuOUZgehjai9Fe
QrLZBymTvb8TwwQr2pqwq7xaPAx7IdNcXGxj3qBxK/p89HfOWLjGeIvcUPM4LkHuVH2Nn+hNjk/r
i/Q4+JS6Mg56QfeUG4PfTJAd+9K6rOojA1ax9Ce7BSKT5OoGsFFtQQimf/ZHtYCchmePZWgskRSx
1K0lI3aZc0A4rqZ0WOJN5AW5bxz7TQb99/27qpRlZYkwJaDcz255PYbLQX1JnlYPm/q3Ig/Iu05I
/sDahxkcjMwxd9dcp8iyZ6A10wFfYzkm1WvSCbbVeB9tJ4Pt5LSTROxBBpxiEh2t9LIWRSbqLdlD
2f8+01TBOBSeZitGJ0z7iqy/NPNpJr1DtpMN1tvz14dnZ3tRzNlEU1rYxYjlhR6jnJ4VkV+YMPdz
0vwgUibatBGcDTsXOqTDmI4SEAcU67jGr2Pqz6kgqHMz9L1CzD3tDaMv9AqYpKk0hXWVO8pWPcyx
FVTgRXDk2nxNdelYbamX2VWY96mvRn2Y27mfT+uDVJi+Aig00GiF5z80N6js/zD6cXa3wMyrrFnp
rIx1hVURn/KbabfbSQqLk/2ZYURjL4xJA7SNdBPJsKdVqb8rtPbN5qkHptd5lURmygR9HTu16loi
6I/65BRdh+fk62RdD/NRKu7+ThQT9tUoL4G5gNJML7tWdIjzY9LcF+tVK38/L0hkooz70IsCA6Na
BzcPXjMrsb8u1hTI1SayBl442R0Qi6BkFnndLAl4nabAouXXAL0kx/62uQYmjJJHVdBTEngsdiTR
2HokNAV6Vo10mswX8zOTZ3uDY5GU6kwh2qRFk4eZ3opGRz96yB+rQ/ZdcVWnuTJf/+qcLPp9d7cp
yzKdVCriYwVo6PWXMczOpAvcvMA3ssxKWmkBQSBFxzRLLjDM5BDTm6Qwn0X3SHQ4jGeY82Ircx0P
kai9s7fvq60KnLxIAOMN8r7LdDlC7oKRtsiJsrm+KpvCuD9/JCIPx4IpTZsGTPwOhWHS3pSWX9jP
cxaa7ZVuP8jj6tcyaJw6cOn+BPyDf1624NqysEqIW12kWxC9oPGVBUuqAq5VAJgjMgfGNaDLnJKs
hg9StB8AbHWx2+uUYxUIMj9ueWLnGthpAGuMssaYUzwIcif5s6ScBd2hKR31tfPpomYVNiJgZYGF
sMMBs0TkLOoKZNFAqc8KTAZmrXf+iHgDP3ARRMN/poGXPRMuNk3Kty4D8XwB+ryErhlcmf4aEADI
f2Ky/J0oJlwknQ2GXgUJ2oC6VZMsTjYLDI7+wscU7U0Zxhj0pgP7VY9ontvPWeXOSe1L0a1Nbsh4
OUmiIUeFb3v/imMfidHQ9mNHXYT1LQqJF82O9mK6FYZsYejBSjvNXuGKUBn4VvEmlclDy02JNY0S
bY/zi6X7ZipwsNzfV2QCGBGV2OitvHfi2AhMo4XuGaxx7JjDpTr+Om9zXLewE0D/gF2UUAqQRG4K
SlXaejVuvlm+lpLAt3JPBsasQwP0jNhndTGbWzL2SBgGC7SdkZdq6E7HV7UqSEz43lXVZAPfC6NW
7IvQytVkzCkS7HwCDSXaYXFI3UGMmSTksgKtuB+OcjsZGOtSTHa8oKm6rosyaKXVTxXRDnEUFKkq
8AjcT7cTwpxO15c12Ouw4CdhdyqW/axNXSO7VETzu3yPuhNEtd2bgT1VzaggOtCF1sRF5WO9VI96
mB2mX1jUBh2qL4I748sksk1UjJPhNcrcHUVtplbdAPRXHKdLIHIGSeIMmbucUFb3Mr/RQFm1NIKM
nFvkUYlGDFgiJhfYEY05H4YyW/CcB4fsEpQGGorYOPkGaLwSvf1edTY//ikuO3LN5U0su5QERgFM
9xAkGEt9RCbogMwKNV2BclxvsRPCfFFJbVPN0JAyy/Jhln9JpWgkVSRAfW8mxWqZW22jdp7UQEeQ
6hMxRCbP/1BgZtTo3tMHJr5JaZdVMhE2+rppg0aZLLcux8gbVVP02OZr8yaKiYGTmRhEpyg+hQ0k
C/2r/qmmFF1wQtXIsvQPPHMgtMbQ5IjwoN8PHp0oNI7GJXbfMUGSBoZ/3pVz1dkJo85kd4fT2gJH
UIoZybwF7HELpLpGIIFbrd/rwyYo+ditU4WsgTLMYeE4bJ6VO82xHMpoV8BDCQxaKJA5IqJ1RpnJ
/QLKqsmLDxVeTaU7vtBBvzpYLz4BVW3s9WNylkzBm3ahSbKcH5b8SqoukunL+VPi2vfbKbG5q7LB
oktVgtE1X7oR2NG3EPd3Ihg3YEyyais9fraJvk9dmDYNhmWfzsugJ/0hu9upwXgCE7SGi0bpU/Ps
eZKDMbrL1+tpvOzSn+cF8ZPinSQmBUpiC3PwM3YF5dNySQ6SX/1WXGzuebG3fSbb0jTDxBCRCp4t
RtSYaGlcWMDa0MvxFNX1sWlUkUVzQ/pOBr3Fu1u6ZJo2SoMxenbsRWHpJ0H1nAWTY/rtV+x5AgC7
DqK7VfSC5pvdm2r033dipzqRDKxJI9/vjrYWNtthJIfzJ8VN+HeaMf4nk6ZZ2wy8yqrtVl0HR0q8
RMVw+PxNNX/EjeCtSa/iRwN8U4hxRc0AJjQDKGxeN5ATFAtGQzpOpL5W2/wAQBaQqpsXulkJ7F70
HRmHVPd2akZAjQLwgeyk6FtidWtqHs9/SZEQxg3FSjy32YoYWEj69BuLVdZrV6RG4pSYBRXI4kcN
gBBg/xLTTux6wtK3RWbMKl4YfWAPr/OUCiyer8ybAMZTWHIpKXlCa6Ddz75J/BZLFpIIkUWkBXNz
G32upCxHNp6si6NYX1J7FajBf11ob3owFzeZ1LmzV3yo9rfsTojl+t0WTj6gKw+pkPFKKI1+1d19
rZs+y7QMaep/xlmWQxr+WWxCK020iMidMlF3ujFXt0+r0SQdMqE8+zXLobV5m1Q4eXXT1n4dY26z
kMGAIkL64DuMty/KXGFT0eMpaaHjlk+OmqJG0NzameFa+p2KN+Kau+evFd/1vslj7m6mtoaWzWh8
5GYeRGZ0irXJH1UZnHOpwDuJ7JG5wVtnGFJt5phlmUc3noobaWgEfRyBCBacWpZkqVjpQ6afm1PS
Aot/6gQfTHB1CZNISPrcFwXB1e1AnRgDHL23f8xZJMiIRIowDiJPMiwsU5Z0S4qdMglN9fn8uYsu
EzsqMygkTbUVMbe6jEIgaRxSJOHEzZwcSYQo6Rd9NMZPxEbUW10DP6EsixN3t71UuG0nsC+REMY9
zLOt6ImJWFukj20/+wlWA4VjYKKDYbxCGZVKN3XUwurQWK+7JRSci0gLxgHY44rOWwvWdcqLrOId
ngW496jjRgfsXLmUTDUJ+9U7L1akFuMGorGGF5gxdrFIARku1kIwPSdwM4S5+9MklXGU0Oq0da+p
od7/7qOrdPp9XguBlA/1Tquq1rjEW98aNK8EJ15nPUb17Pdz5Z+XJDgltn7XZrHU2jqyETO+IxiI
boqDGglK+iIZjA+I4motihIoJMZ2ta2XkgKmzMN5NQTHrjEpgqy31aBFFoyquNHV0jHVTGBY/8dr
9d8Aw07AZODPmWwDU1F54pbfaWGpuEELBBPya4pdO7qPPM2ivIReko+J8JtQ+ml3mUKvTXNWWrTO
3mHKG9NYV8kt7S7mYXVAx3kGk5wdDu7wKMoaRB+UcQ8SWUa7oMgxnR1u1bETxVCRhTPeIa2reBw0
SjJapk6J/SZreh6Qco2Czq9IDuMP7E7KjJjOspWN5mI+KoxJ5yhFD8RF0aCPyMwZ15BYxVBaGl7m
JH2MMUypb34niWB8ueeiKxgKBbIYUHYYIVqjDulKt0+q+KKIbjfzM/5NBwMP6qcEOMTsueRyUbYq
vLaUPq71ZU1AMjv7ci/YaeZ3dHZy2HNRZqIqNbKP5LKqnbwL4mtgwFGqWX9snPSyt8I/bZ1ABCrA
PaWdYOYDKl0mRxWtn6iy7kul8cVeS78wRRxi9Gc+XNw3MezGV66WtT2ldLp2JDcNGHywQu5OzfhU
VwWGU/MrQJAcsYggcLX8gspOLpPVocOoEoXW+qdg9Q23v7K8+ZYCt8gHYQFP8CnZJTDww6aDtMFH
DOSyxXKp1I30YR6cd+0iKYxrJ5aubqmE/E7uiZNFDyu5M4TATrzjIjB5AEip6GOxZj+VZkamtWvw
IlsB9Q3aN79swQaCESU8AxU/D7IQy6zH9gJU6eF5BXkuai+buQoFGdNVj9TNs0oN6O80plTLd0Or
3GiZRCUqrjCszoL3xlQtcMa+DyhbYc3WOELRDeAP0ZPeqY5eHNdmEUQunp9Cs04xDLSADLCNvJeD
ltZCRhv2n2kpZtBqMGXlAhHczH8ng227jG0FILMUdQF5MrCNF3mJTC4g9lsVDX5WyVexKbWOXeOx
24EDxQB2USTKbXgBev83MPetaWuFFC02YqLlG3iZHKk4dOVRl3yz/XbeTESSmCxKazVp22KkAtZY
OJWU+3MvnyIzB0bxU6GJ0MG4Dby9Ysy1G3PL7KUIE02zG32RMQSOFdmjeou5Dwy2y4593F7O6yew
GJ3++y7VqZNe78sWq4B5ajhTl7q5CJ6Y50n2KjG2ry3t0E0bSgSKcbBiV9EuJlEeKjokev12Sgyb
1GSZGlFMP9WLotdlvIi61un6J6w6C+yfd5X36tC/ZScrayRZAe84BkrI+juKUY3FjKUrkdbLsSh6
/nC42e9eGOOk6nzQM2IiL5iC5lj6dUjwVjAdJVx8FS85bKMCN/a8TJFBMC4Eu74W9pSQIk7d18QI
S/31M78P1GXVhh9U/4zS7r4f6lPrKtnoPSyK9L2qUZuYRQVllacDJofRItQpkwQrg4yRZky92uAR
PPsEyxRGCFy6k/pS+uMjRahLPNuVX80rZPFhkfvjDdIEW1i24N5m3VZM2dYVTJqwhWCyyeagmXPz
Z197vcqC0u1ngLts7nhUL5LH8uITIGtA2beo8oZJuQXeW+eypHOVtyuWRfNTSgJFOQGG6vwB8oK2
iW6XRjEKMKbDuKgsl6aULHELgDoSULqhDjA1JaL0eTHcqYK9HMYzaZkS23aB1Q10A1DJSFyQ6nrt
VTm75Eq6Sm9bNCsz0/9LqYy3GspGKtJBb/5op/3aDvLLFm6ueTJD4mMP51JMQ8PzXntFGe+1WpgB
wHsJyUHpxuaXqTsWxk0HPLZatOrLzf/3ohjzGNdIU4pOa7zmZ3MpuwpSLn1wKPtkhwQMGF/RRXMV
eyKEL+5FMIkKFj6M4QGQknEqkl6BakeVsHJ5+P8wQNl18UNz0PPBJJGJ4SXwtIvIqnhewCRwNHTu
ARiYjLJG39SLPWzwAvpjSa7HVlT85qZCewmMey4Ts12VHhIohqLiKU6e/yGEbI/NqWkd4+68cXJv
3k4h5iu2MmrgE7XNyL5fq8qb1UCvr3qMsc0S8MuSzpVJ552XyYvelgJkINNCJwu9sPcOZdz0Nemj
ZfFigGytpHVSojpLsQmiDtdC9nLU93JkW8arPYKrLH9T3IXxF0181lcSUvqnPnHmi/z5vGbc09uL
ZBxZpdWrPWsQ2aCEPYcUwkkJ7ZC46EJ6otUq7ndUFVuxTZqcs8Zo52ZqLTEuuRKHUfqkxeFoPQgU
omfBvn6tnQzGHJUu3iR7g4wctd8N5rgdtKMZqv8Fc5JIHcYU43YYI0wmN16yBbP9lJQnqRc0Y/gm
8aYOu62Azne3VQvUqS5RyHbKa7r0Hh+7AqhyFOSocIXzc9TKznxBdn5uNscelAYQOXgoNiLfAvLh
qbgGtpFvf4Y8iT7RNGBd6ZhNZrODwqjaxiB4FNr9V6kNTeXFEKF68VzgXgRzq4CaXNuRMeIT5pKf
xs2lpkSH81bHFWGbugIWI6xbsOO001bPqzWXMnjbXtrpSi9FE3jc4oq1k0D/gl3GiIAiNVYKJfQb
mgYoAIAeHDrCnd+IuOF5Zm3LMtCtAAQFtm/G2yFOJeNYQZQ6tAc50TxzyUJMDfj/+zfbi2GOZZ0M
azIpXOLY/eiBF9GoooIUz5D3EhjfBngDHUDn+QpM5n/mdrc7AzNlspcHsfeZKTlb1oiF+XoQPrPR
PVunrq1aONJ6I46kA+meiNqmPCuzZRqDMFWBQhETy6s6S/pEnuDaALM6L+N9pWaieMBzn3sZjPuU
MrKZgw4ZdD6ABKhGnZqLNVD87EskMABeJN+LYtynlI+rSgwYgIlzcsy+6R1g0xWuqs26L0f5TzOu
SxfWuLlqP2+CDJ5r5ZTcQcFcN0C0GeNYy75eKwzBe1LiowzmDIufJU/nTZwmrawnxeSLbhCMISMD
YzTUjAxuoQFsW9SAR7o5FLHqWHjsiRgVuc+EnSC2HNVLfb9N1Dsgg6wd1S8Cya0Om+lsIW1ID27z
SBrHElXSqTGc0Y9lK9gkPbNreaDvhNWXHP2QBPRZKfnk2rg3brB/5iWnTEMz/DNT8nuFGecBpj1D
Ijkw9yMwf63xQz+2Xh8dzx8fNzmyiWWCIckEOSLb8cjnzUTgQnCqgJoG1aaD9aD7lKd7CMdnERok
92u+SWMnOLfSNLUixn3Ii9+acjV0izP114p12fU/589AiQBKUNZl04ZiLBrVsMlVHUk1gnzyIpnX
uuZ05SeYBICR+CaDiVmRptazqgMgYASKomvPPQY+LL1zB8wghYKj4vpGHbNGBmhp8BxhglbUS6pd
NgkgGLWgAvG0cugultixH7MnOYiRzf4X0Bvc+LKTyRhhkw+NOjflPy8fVO7d7MbyCofCEiS+8LKJ
pDEOK5uttZIsYJNSROrE1Q+xH19pHiCp/QhdZ0/wQWkw+XC3d8oxhzcMtZF0moSq2+hQYsbtYBEn
DgvHcEAfj+oNnXMBZI/4ncxXVLdV7I1Q6ALGa9ZmBszHqPin+tCHZQiEoMXF+Cdg4LaX7V6gKDfi
6TbRUZuSNbCgvs+slHZWC2ybNoDLrW6roAylR6oc4KQC+0Egi6/amywmugLU0h6jAbKaPCjwwgMB
FaC3ATCLAcNr4q+HSrReyK2egnHyX/XYr1lYeW6PJWgGHkc/PVQ3iae+yMAeoajUholdmPM6cu3G
ACSrgXey/QGnC8hEq5WNGAieEyn6kqI04OVW3oa6PW0Pi7bCe2LNW/BM4gZzUGuiIwc0Xbws359h
F8t9XZf24s1KjHb7EIC3yS2nUZAz8APCTg5zfnG5xNLaI+BtNz2QnMtT8zy5yfXmZ76Y3ZKbPeyE
MSdXVTbyihnCmnn4RvT8oBSPRZHeKv0gsEu+JMoWilRFIyyjuWxWhdoBKMZT1NcUAxFplHsqEDyN
SmAc3HOiTDnIuCjYN+PD1qrUjF5B3bsuNreBf9b70e3SX+dNkKvOTgrjuuKyJGMRl6BBIb8M3Vtr
C4BMYSZqeNOf+eAhLbxe8UrCRAT7TpKraQXFag+Y2u05nQ5lLOi68dV4+30mvMRj1uoKhrQxPHtI
F8DzF5MrtZfJZ+Yu7J0ezKHIfaX3poHQWWovkfRzq2/J7IN8wDl/KpyzxzaerOORJINOjU24x21U
7E5HES21L9PqUbf9xhJtI3A+GWQgbGDLgq52MFfGsLdGLVosU/cR7XyF1mgGdnFPkk9sk+0FsQk3
qDTHNIkQ+qMusMfbjoBCNTz/vTjmZcqKhu4CAAaRpNHvuXvx2z0YuxUa76v2ocnvGxH+DPc8dr9P
v+Xu96O+VvDIh6NO9B/Y6+sUgHlO//t9f6cD45dna8nLbYEOcxEW5VFWsVn/9e8+E+OSjWpLGkIR
gSxyT6qwz76c/32uSaFuDgoKE96R3d3JIqkf5B4nrSZfqyW+L+TBQ7n9NknT4O8kMW6r7uZiAU4N
3FaXu5FSXw1165QmUIVRKjl+QhaYI2SspVEYcyZdXuPCjO0NOdbYpy4xXknyUNrfm+HxvBhe+RIf
7k0O48MqFN6kssbX633ZpYOLyg8kWMgfu6d/8PBk8zNuZieR8WaDlS2g4VqRt9pXbeWtyaPc+ue1
4t7MnQjmoMA/Z21tBgR4KdGcJBod1UwEF4fXpMKHw1atqoIW/QMOu6aUrdHQ20/uabMIbwuvdAeH
fAFNuQwWxdibnafzanEdwptI9v3ZpHE8o+E4eoUB/rDlhyqdllkwX87JDvdqsWgXVdp2prHA7gz1
q9a1Yb7eGgm6zz8WczmcV+f/sL1/P6HN2J40bnVb56i+zADGuTRO2IlDaUK506/Gr2pQB9mvT1Ql
oJ31p0QHIhO28Syv25xtKx7Vc/O9Hl7K/jmffwq0on81k3W8k8H4u2ypE3VSULfa6LuMjkPUs5v9
nnwjSE7thbBryZVHNFtHLMLkJ1soUJVBVpsK4IV0lp72U4DN7WnO5IOT+tAKzoxrgjthzM0q52Er
sJtWe8P8vG25IzXXhvaZuLqTQf+GXdybLXUocwqimo+Y/zylpmDsl+sddr/PxNW2l7dyUAGtUeTf
MllzhvhVYAIyzwR2EpioOhL0CE3kUx4ZjOcpXzCRK8tFMDZK9WB02VfQYYHArDRMBCrJAC0G6JzO
/wncoKgploo6NwII+0THjm6vKyMGI0vlIVPddCNu24eK9eu8GK45aDpa5rKB3hD7NJeiFOCmG2D3
VQysLk/ScLmJsiyuJrqu04ERE5PHTCDMumTAACSG6IbuIMe/NUDEpUjlXz6hCEIt6Cyw/vsBgEdr
1KwsE4KR9uzbbLtmdp/LwXkRXM+KpqqMch5RPiC6mF2+DouBPMgYRjcCplkZGtk1GX5Izffzkni9
KCS4b6KYWzpOGsrpDQYstZASr/S/aGSqsJHrg+pSEURCrg3shDHXdSRVZEUTGBPntLlNrOUpujDL
yjuvEn0XfHCqOyHMna2m0YK6GF2WT7R0mIZ6SJEHRINJvGLMuy/H3Fx1tqdoAty212FQInUkB+gr
/nCwF0CE5Lf1rXoQ4THxShamjJKopqNjhIyCMfBqMIHWn1CX6m0BCQjKhvmf+t18VA+i28Q9rJ0w
JuRiuHzuSwqyocov1XavdTaK2V/PnxX/I+6EMBmeXOiYDm0RkZTRwRgqFu/KMHlWGpfGwCYEXMTz
eYlcj47dfUsBwrZlsK29RY3zsp6wrzaniRNJJ6kW3CiBgD9rtLuQtJUjJoVXbIoU5uDB1v1lHgUW
/n98NWwJUVwSw2abh7OVlLUhofTS1c7mpRcYo8xczauPtQfIENxfEKec/2zcS2W+SWQyFWvoSwz/
ATckM9tbog5eLBunpYgvsqEOwT/kjDZK852oF891hDux9M/afUxTmqxattsFG/TtqU1vSXGMyc2s
ftdbUa2Tb+7/asgOZ7RdYqy5guKtjioWFtyHPqgHUU2Df3KwPJTMsB7wAX4qzvustwaAvaS/jTA6
DTeZl4bVCq4NlOD95lFU+udqtZPHOMNlGppIXiGv7e8Sa3O66FoSIRHwY8hOCOMJR7udLZuy+BSY
Oyr9+DSc6iPlAJgPojYU93btRDF2WFvJoGCNowYr0VVVfNFLwZuGm0Lsfp8xuCk10qHT1dpbm9vl
/5H2XcuR48q2X8QIevNKW0beSy8MtXqa3nt+/V3QnN1FQdiFG9ox89YRykowM5FIs5b82ExYOFf3
Zc/DImBt0xt4CVoyIUoE9SoVyjMLdIVCrAAbQm29fu29oet2ShHvyijd5Z3whnVnu7PUA/CDOYk5
06ks3cDgFmmE0sPEmG9p1aYEfnBdXSfJwcLSRqLcdXEQz4t3Pmww321kwUxRdNXAoCSxz40Da11b
GBVJ0FswuxEEL3JnrZaL5jkBXRPt6L7gcVuzbH4rk7L5pMqEacjAkdfIqq0uwaiMdqhzXgY8IZTN
m8JQyoYAIWr83DeXkd64ickpGhNjpjOZrSKUsYe6DLRMiXSYpDAoBcHy2kJ+qvIhkFDfH5TiAThb
HOPgfjHKA3TcOAq6yegfXOu3APAK2l/ib12yRR9OsYuD3ufxdrLscaMmXasAy5iU5gTEVx7RHj9G
2EXR8istvrN4kpgJ1FYU5XVdvgCloka6od7qwAvGOKFLRhvIzO6P5hqMrTA6gQIDgVCHPfAd8vux
wmpqchctv847GMcM6Re9tSidIUWoyeWFDwoiu5d2Ii9J48kgMXnjwwIQQJViBrh5Hf1Shs7OxN9q
y5nvYsXd7VmR37CRMbVCZU6klmRV11lvBthqbOTMJun1+QNjBt6tJCo6mFFqWstcYh3EuE40YKfP
aNsOZWj3WrdXpswDucKbFU14CDecpVjeQVIxo1fMYlor1AGBpXmVavpFXM52qA6cXI11R0ogXxM1
cGAp39B6ykmrzEhFfAerTBTJDi4BjgTWjBLI3UT0ZTQdvX16mGYcpmEWZLDKmUCQe2v3xq5xzNfo
MbNs1QbazRHQTmXAS0KZ54eJPAOLIAp2bajzG4t5GFBZJ5SxRz25yjW/aO/PmwdbhKFKikZYK2XK
DtVRVNZBxD5xqem4NEIb9PHaFPxvQigTVI28qqwI4A9JfVXX9xUoI3js3Dw9qKNa+6WThoLQhqw3
YyzZZXhjYnvyvB7scCqdTou6oIQol/CgSvEOUZx2T2hbl1fs4UsHwvFiuSJvRo1Vv0T/gQwAY9hQ
oaOd3HZlmRKo09EHCQEGZyoH7CuXBnD+Ep83wsU8QhnjYhrKzphnpu4KAyzqU1Og/5ivAABVitdV
Wjy1SO44h0j+zrdbfiOHuiYSQ1x6c0YFpgkzv6uyO60sdnouHYy4u2y0984QfUvG0MzFKM/c5Vee
dOVr4DVyM1oNGcuv44ceGL50BPnfb3zDeCfuEh5Uo8z+gKczpa4SMW2aDqAElRtdRZ1Nlq0Abr/4
yaV0Vf+ZPYLCG2Esncz0DrYV2woHvI+Y/bmzptzbkOqmjDJoO8njTuhAuYl5gmoxR1uTZqcSxvfz
H5ctD1Ns6M1i+JqurTaZVoEaFxVJrH3ZOlYq5+kfRb8dh/dWGDhPF3bmJv8VRoM95bG46r1F+JY+
osKtC/ToyARnFHQvDfzzvb36WZEIvQRLlBRM/YNG+av5tO1cruuMuZYpfY7G6zxu7XDmXJvM++wk
g+aJ6YTCFKUcK4DKepFXx5/gZ6PB81cHg3J0tS+XVcVD2ZXDm7EGkW/yet4KmJFkI4Dy8ArsHnJb
Q4GmPk6Sn2DpeeZ9fJ4Myo+XIRFmLS3Ix19iB0u8BBoeHKivIPI0DjmcTHTbgFeRZKZtGqhekQRg
+JqeAZoMNdVUMjZTZtdKH0QdHpRBz4NDZd8zGzFU2GgrDeBiIrp/eu4S1pcOu03prxFYNhe9szz/
pGgibcRRUUIZs1YzZYhrsv2SrbZmuoOY2+eNgu2uGtiicHwy4T7/6jpZ1UbJHMMqOiyIYSL5YF0t
td35q9Pt58vaGXZcqhn25zqJpAyxTyZs43cop2Vj5alq5StJ/rRIg2/kvISeaY+fhQ0JZQagzHzV
To0sILOsGLfuw3ivr2KAkkMQporLOUVW/wyrLRrQ1TXgRNCl0LVYktoqBEzsDvmdKBiKPQ6q5NRG
G9m63K42Vm6vjFK/ja3xRZkNTr4oMd/oG/lUCmTG5iTFVUMmTsd94o1HQsqQEqq7Z6TAf6IHsu6X
+cpk16nH0Z2c4bfbbCObCr7hNAmNZg14qsdRUHb9YVyNIOyN+0J7l6vZn4AQ2xpzIHVPqalxojL7
A/89eLpeus6YFTfwbHOF/qh3r91gA+6X4yNEgW8KGvA1TLZjRoMuktUtyO3XHkWWIb+f++dR3Tf1
mzkd2+XSEu7m9Nf5A2WqZOoSupOWomP+9KvNxrWRD0ABXNzSSuxKXe7VOgv6POOVWJg2Y+kqBpQl
DWvn1HdTUmHouxoXTo9oRi7ptfbMB+sy2ot+78SeVduR3/rAKvjF22xiqngSTdda+r42ATcOtwzb
q7y5n4oHiQeVxaxxSxsZlOtXchEpcYbdhwUNnemqcUK3cY0gu2j2QIj0Z87tykwPNuKooJY19RJP
zYoIoEwFCLTW0AnrqOG8dXhS6PtVaYpYz1B20wG7ID/H1d1522PfcRs1qDsOd0SUqhGuUqz9fBKb
YUjf7bGAILvZNQ8rSGJ61kYaZerLZEXFZEEasJasF91Zd/GN6kVe3dvSLRmZL9z2Tv9I71Iv8bkE
C58jad8c20KXXjexsPINJ6kuVqFcc4jvPP0g+LOf7Mj9F+7GowUGYQEotgQjxrRLzNEDhw+dix8d
9+kXUHE7DGugdyXwQe1aP8jeusucCKvFUNxPXF5Cwbx3N+pSDg8+bSD8o/aDsrdu2Var+5Uyeqna
+qWqP53XjOXh4AdSEC51GUMd1JddzQ7glTMmD604aFGGsVS7jngrrDwhROFNua5bs6jFij5WtrTC
MbF/IKl2ZPygTLLVhKphYIE+FRcVM9NCHITSAkZpP59+MtWKyUlDxaSFjsERyq/LppQ6U61ReOz3
eXWQlKCpfpKbb2VQrr3K0ThlJCCqb2HsRDvlGN8bd+qDeb24rS3/ag9YMfLOmwFz6HArlLIDWavL
RBLhYvP14KU33d1a2oPuZEEH+PjkRTKx+Vb4grvwqnTMduBWMmUcSzEr4griD/D+YrIN6dB8zI+i
X4JxS9tztGQb4unzUTaCynSXLhkm6OI9uUpLX3rWf3cpqpAkiI1BfSmiuvuT8fethlTwGAxhmnJc
4W5RdLYqAnM9DjSBY/4yK03AUBZGsoA0In7DWOvHFIDEUURSy+gIVGJvOkg+ITkUnATzEUDkuywC
87fmVftp3zrtpXJD9rmw7ORa7sL5NcyS7/bXUF9VLCS1a2skuhNwa8jaenToUH8bd6ODSqk93i07
lXMnsu7crUjq4y4gSMdAHERmmr/oN6XKaTowjWdzwPRnlMYVq2n4+6MJmOfwCZiDY8IrkvKEULFf
gBuCFg4BZs4eM+HPshwj6RfHC0iQoq9TbNihx4quLunQfQ3HWg3mQ8Eg07GO9qF6xELQRFsPpq14
dTDY4ft5gewPc5JHxZYaZmlgcnHBWIYzthez8nz+7xNbOqcPZWuFoY+GgYFB0OkWjmXtDO1NnzAe
0XNWzXhyKAOTrV7JI7BagR5616fXivKWiR+azClb806LMrMkj0xBI9rgtCZhP8mP50+LmXBvPz9l
YiSZA/YLWWu4BQQ/5ssbJ3lUghrc0AVYzWSOW7It+u/XpyecCP+1kUR4lUGsrYZ/pDK24/RHvnkS
Qj0i4rKTlCLHW8ysnuQ4s0sZLMMcGeyb6uQ3nzn5Jo0ZoigFwgzAw+URAMiG5RnCclc3o5+U4h9R
EnyQUzpqlbxp4oRYX/D2G4h9nbHzzw+7ka+NCaJ/AfvLptwJs/sqSuwB45EylkUq45ZjJuTIzkmj
ooSSp/08VZAW783PMZ38SCI3GdThcb6yTRIgqMipcL6YdvoakaJIkDotI0Dau3y0kVr5oTu91n9M
UKe1AX9an5j4N9028igfq0W1UtcOPtaDkyIZ/gnD+ymtQPZ9UaovUY39lF78wYsQJHF/VaS8Lh9M
EbuwmDNVqms53Jl6cP57MY3j9Pdp8Haxj7pUVWTsiEfakzT5ffoyLfeCLO6BMXheFPv0UKeTdRGo
N/TOqFRFsdbqsAw1IARkKOF68Q4wpxwxbI1OYuiwro9WopuIUxKw7ofrcLnKsqsc2Kq5JnvnNeKJ
Iv++8SxJaA2p6aFRlzzX8dHSLpv5JctKW+grzlOSGd6Vk1aU6VmjaHbqhHBoRteh/DTzSKF5qlB2
NnV6K6clTDt8LIuHfPgdxt4AMnIUO86fGbMEIZ80oQN7OMc9+lSQJIGJjhCp9c/iTeupvr4TXF7q
zlGLLhCnFkB1xxyddnW91pbFFot/zOIdTQxv7caAoxkzQdpoJn81h6IusrWsV0IiIR+aK2k3HzMn
2+d3pONYOhXvYiHf/Hs4+msTdGCvJmmJpQjtdwWUdIJdHLLHKXW1KwIQuAbagZQ1lH0eAOzU+n1e
V+btvFGVivKoYbajpKeLq4SXeifaproXeBkN+3GpYgIEpRuNLFN+PU85HVu1TDBHJb+Fb/UnUflo
N25xof4OH2oP2yzIO7ufjOhi6P2vVCp+KENaL0WDVNrMnlr5WhZdQWp4TsA0FVXVyP8mchkq8Ujz
RhpjBXtf0v3i/DvOGktO56Oybte3ZcBlXWM2guSNRMo4zUZrUOkQQfm4mz86UEKQ9kHop+/a7ewh
gfN5tQFmxNoIJEewCY65kg1mU2AOqU7eR1Dz8QZMWXC1xlYjygar1EhLY8R7xLg3XsxAAiVf4eiu
FMRXhlcEUQCcH//fl2pEupLP2r71z7sB+726UZIy0apd52quMVEmBpqN+V3SDzVfaw/Ap061lwF3
ktzz6nzstGcjlLLQZcEw7SDHWIl8I8YDtQN9P99mewLQMRx5IyrMGLoRR/598yEVATjU8AqkIMW0
n4WHruz3Yo7RWtASSpHwwDlS8uu/RTUV6+uihucGUOW+ikM/o+0x1T5gsMyOH0gNoLsUHPGmuGg+
yifJIRUe0xt5dLzMiHYSS19LQyIp7TQgEYpVbyU8Dzc6b5qXORUob2RQXg/Sr8JcR7gEWUIp/XE3
oA8boRjMQwHmnCH95JjkQivQNcMsQG8esZT3ZyIw7IPyLEyx+bNY9veD0dfQuC6YS84wZJ4nZOHz
QjoKjvSW/iEYcPFBeNA4FsL7UpTf51Mva6BOxkNUDEb1MQxzu2uez1shTwbl11O/mHNR4gCj9Lcp
iV6b7bMu45RsyQ/9ZukElQ/gEwT0inKsfMySdq0woWdWrZMZrd3woG+ZrruRQGWNTWNETTtBQqWF
TjVeq1Fmd+HBVJ5qiZeNsLRBBREzjRYqiQb9GDPMRas7Ay8Vgh7+SaHlRpWzvFq3BBo2vp0nW7w7
/5WYkXArk9JPiuu0zmJcAcMBcv0SJSn5ZjzoGEaRd6Enc8bxmU/5rTwqNulRn4sNGVtv3erJ8Btc
Muk7pp6c/w+sMFaKsJFFv8yiKZdKRYGsHj1agr5eBfWRYMnJwJKL3Ipj8cxsSwEKiiERHE+kP1/j
LvB8Ki0yEOYNbGy/t/vSj13jznpXLnWCHBsQ9IUyWDmzcjJrtGIrljpSMZuUMJJS0qRbfdXJkZWo
ij340oW0MzzrbUKWl/jr6+jnnngMeS06VqTciKfDfhvN9RwmoEeUwmtgPoKnYifNoH4fOHURnhwq
9FutWlmNhOtlae/Mzl8yEAitXia/czyC/B06pmz1odI8QSqlfJRxnGL1W55fI2VfZHupyJwknZ21
EzFnvNMwhz7wdgSY7zrUhsEVr6MvCIqCr/YjhobWWmqLjdjcXROQ2TdOfD9oDkbDqofK7ySHlwix
gvRWIqWr2CqTvA4WkNCES3F+UZD5Da/nz5MtwpQVMC/oBPbwq1ImBvZaEH9Nbm8mzhL2jor7LdX8
81I+l6G+fTX9rxh6YGKoS5hGDQ5rEjtVB4job8lledMF41F1raBJPkusucOtDTJTEmUjmfpq2pzi
IVcokxvmmQ3EqicpN205TB4zbba7Ibm01M5TBM1Vw5hzj7Mup61o6vMpmRoOaCCiYt1NNgZVzbyw
S/FukTDdqeTO+SPmfEi6A5vUVSu0MaJb0/3Kuiejzp1EfTwvg+0CwEAGMjXKcli6o6wlbHsBbx6U
Nq7Hyo52GIz1Vbf8M1yQsUheoYv1/Fc20qiArZllD5pwC8OYxuhpMQB+85tufKgazZ6bj9XijGKx
L9uNPMoXqkQw+rkYUWrYRXdk6X20gTTqKYd/4ZF5zw7mi3WjH81KZvbY2VYKBJSi8NTFzt5Xt3TD
vbgXFWeSXACyuGXAoxJkxumTkvQ8viIlKSbyK9yC4xHzfo3yoWR2Kuw5lsK83DdiKNtv9SwPlR5n
me7xEnDzayl1tO6T40TDiq6gOVxcR6a7bURS7/EK5DumOjaTixbEoSitHRoefidMzlqCiB1TFudV
ZDrcRhxJFzevxkJaannG+I+byn9qHRCu4bO+hvZ5IeykZSOF/IqNlEyMmyGvuuoTa8bwSSUlv85/
pS2QzkMbHXpQoLWpW3nn5bLPkoD4adjb0OnxFykx165adZxlk3v6JAZFbXlZFyj1ZKta8pPY9QkV
/680YrNbJYdy7NYekx21JDnT8KBmoh2OT+dVYqbvGyFU7FKGVS9CHTcdIBCHVPM6jPifl/BfAsjp
1KiABdpuQRcEHZ2nWtyjK/6gaUUQaqAKDcerShqORhPetQpgocNiV8y629fFQUt/0o9VNppScUyL
VzOyBETpblAuuhnZipRci5ivyK2cYyf/xT7/qkxvS4BUPOsbAymKopie1fSOoqKsoUurn5utG+kW
RgIEg3T9nHrpPIwVHlDRPY5L/SJE1aEMX0pZffvfvoNC3fmhFJlGTgZeMxA7LTahXiRYYdb7Gnrg
fsQgMe+q4hiXQoe7yZpaEJtWrq4cBPG2We84KpE/8C2BOn1ThQpumokhFnPGyo8cWNfkYSY40YWG
QbsUNXBe3sm+eE8flQptVlgJmbVAWIr5B2GY7ARkBK0cRK0E7KY/SXN/Xjve6VFBTktUee1awAXE
ykUl3Q88LFze36fiC1ZQo0osAQRkygau2mROglVIEo4vkF/5/RNhz83QZOzW0RkYMDg1bQ0B7jGn
Ke4cWxSfZF69g/1AR3XwP0KoT7OQOYuux3Ou8xYv2627tPY6X/RlbJVHpn/+u/yXDOUkjfowzdKE
HXaTwF/6YdjtXtm1z7FoFy/zQfTJNR43ds0DxP0vIeUklPpaYTSmXQXsTaQOzdUANYFmc1keJ98E
nFJ0QyhemiOPSp79QtkcLHU9xIBYkKcONq8G4157sfx1lz8PHyhlukQyQaKeXwdH50y1sC/ak7LU
lSGNdRWPCogdq3SXGbVdhNhlxjp1/RovnGoczz6pawEvvS4vCaJTrnmLcKdK/8gmF1ub+Tz/zzFq
ALf9epWXUZWF8mKQhx5hZ+uc5DZE04c0sgROvs726v87Ooiiorxp9G0YY2gdCNel20Ro/Iy78/Z/
9sQggYrqQq/oVVfOeIAUy0Usm46WpL5eC7f/mxgqtk+WXhL2ZaAOIbgDMydLvErj3Ym806ICR63l
TVWvDUY7XMlHyyGIS5ugXk2YnZ0vBde8402wMm8RwCOaCnqbQC6hvk8qlNWgNZjDKY3HsRTtJT8C
Z9BRxvc2ScEH8/qDU9yIoz6WrAE4OzHw4sibW3P0+nSnZcF5EUxn3YigPlQNzldtbOCsevlbWBe7
XrGcNLxrw3U1Ze55WSTKfbtNNrKo75Xr8tKusQB6VPO6Tzwrljyjsc2Uh3lMvP6cHCrEG2WXZ0MG
2ugoexY7zekMbIAkjli4FqYjelV0dEn60b2yUY4K8cLclnNTAxSt8yTURDvsn+uaU2mOdCD9r2mn
lE7C63uzqxcbqVSI1+PZsCwBMJRy7eQPn/U78H1iD/7/rz/M7J0qG3lUbFeXuCqalVikZWuD3TwR
rNB5J6y4Qc1rGQUUzIzxC+tMT9+IpeJ8Ws/qXCokLvZ3i/hk8MDR2SW1kwB6k9gaU6OVc+iVgcNn
KN1+uIrkp9B4WuY3SUKzSv+YQ15OyvEHer0YfIPVWlqob63he7mkdrte5sVujVL7vN+xTw+QHGgS
YBGS3jU30kU0wxRyhBAMmNZzw9u1ZF4quLX+TwD9YuqyNqn0UJpwetjetzwgZEAiJ3qwY+9JCBV7
JyWZkiJFLSQxRVuMxEu1/5VJaI3m0Mxa0WvoeBDQ7A9kmnjCk3vfosxO7IZiNOK1AoqjiPrOdSYC
eSurnZnbiCNh9nvI+o8koNB8zTEaXdCbMoffCqXdv5R7wuS7HkFkp3pWAKbSgDfYd141cIZ+FSiI
aP/2GR7UTQZCrhV1fwT+tvmYx7vzxseuIGCZ699DlOiMoxYGK28UVOdaYDaujuiVZIjlQsydHsAO
GlJfHuUYU7fPvXPMYBLihq+6GWokrGICc6zjQJXxyULJ0etDbHScy5PpWBtB5Idsijx9s2BPrAUZ
9yR47fjRDf+cPzumX23+PhXd07bOIgVoom49BoN+ASZNlQd8zxZhSej/YE/6G5GLoXRmuQrAoRCt
9aIvNFvt5WCNeUuSPDFUJtNbqCHNOXmuAptSrzFXrRWu1k+cGMF+aFkndah0RlwqYRaMT9ASM9Cd
5J1smg6B4E2v5Z9itGev8ctHnsGx7eAklfz7xg7iqZrBECXjhTDdW/3gt5bAUYwngZzvRoIoyK3R
GXiI5+KVpL5JEQ9/kpkzbQ6OMmVhbKoUl2yFCTrPiK+65lHvAPgr3xrZS58Fq15yfIf7qSjjXlRB
kU2g5WEZWPKXNyxqkUayO90QVF7cwv8yB/AyJuYtstGTSmBwT5WyiGF3V84PYrGXpSDKFRsIAvag
XSghL/jxvht1g2hxGjWjOFafWWGB/Ztlcj6i/QhOe4xBPkcubwGHXd84KUg3x+MBhfslBBQWqab0
N6Sd1e7CnQpKTLAL36ePvB4TR0V6XHfGrExZRxiQmmLZjuYgUf45HwXZdYyNSlTwSLMiV8UO32x+
Wf32d+5WYH+2rRIA9djlwzM8TV2CSh06Muf7sW4SFVhfqHypmgJEs69uF4dlB5BKJABjeDnXz5G0
z7DZ0iayw1GRdYgbQXT+Kcy9BMgEOMN0K32MIWYSU0KweBmNtvwiupUfct+yPJFUBjBibz2KOuhW
gVoA0LOXORcJgplWb9WivlxeYM64b7Ei06ziXjLANxUe5XX3BrDv2BbnrrFntcQwMi+2MHXDnYYt
CKwcgRT963czLTVrqx5Qfh2aSs7idXZ3aVz1toonywWBjw6dhWMqrBtO3Yikbp5cq/q4mXDDTZEV
CGXnt8ZyKEt9x7EU8lnoTHErh6i+uQkiaZ2TTIV/x0vpyJggDf/Bkoa99v9M+WNUA5RselWn+4K3
N8F8am4FU1eQ1naAejZRawuT/b+D3ZZjGU77mcRlPu9xxPuE1IVU54uWmj2Kl7pws0i/rfL9/EEy
XXvzvajrR1PFcAxBVwck7mcLPYEq+xXKf1ZcBuflMPPf7blRNw5obqthmEgV9nbykmOHuV/5t3Q7
uMQOR+zMcmIJzxCpmFW2XZqbJXDMi3VfRLjhnqyEMwDG+TY0L5aYiHMMRpvJNYTMVtT6Sqqk/82d
aNLZUpixXmUNeHpFogMANTuvUzsF/QDn68jn3Ukj/75xp8laUQArkcJL12YQHZtL6Y6gS6CMceCj
PfB8iKaZilp5BNcsygyTg51/FIkA8n1Z44lX+daeR7PCbKzgTW4YQPrEzgI9lW3FelzghYw5oct+
n3nZIxgI1OvZq/wyMBL3/Emyze6vMDrvCMe+SMYahcTSiveLCs4plK/LXuXEP54Y6tZKZAFJqooq
wFTfNNVjvV5n5uv/pgllEgD9E1fgk2BFJwYUrGCPGbrNvG0Sdvg5HRd1XUy9MYZCHE2u2n4IGtAl
asfUAlVQOQbOdtWTHPLvG/seIwloYhXCXNkoR7H+A2zW+/PHxdOEuhe6otTLpYWVtXVtJ6BxGdqX
rL8cZN5OLE8Q+feNKgtGOqxuQrlfGpu9GQnHfCldZTLsqox+Mhi9cZ3PlHQjS1vEqRVn4KGl+xVr
Wk2g32h3k3qjwVdJMTdOg4I3PMXUT1ZkID8BcgRe+1W/vpMSy+wxwjFkUqBm40HSrHfZGn63Ke+1
x0ypURz5jywao8syKhmoQphxkO7123IvSGCZIgwb0l3Z2gU64znwIlI79kLPeDhvL+wguJFNubCg
iUKRtCjaTY7k443uyekng7nui8fuyJ3/Zkb4jTjanU0QadUVzGZApWssaifsmqDqGldBXyq0HlFk
2eVp5yjJhyx3/jTEHBckF/y3jG3zAyhXj/Ky0aaOVEfz2G5UDSvxGBadZzuabroEXYHy5fwJM2Pk
RiDl82Er13IXIhQDerMW3+XYE3kowsywshFBOb1ajUsvdqA6qvLe7Yr0UZlNDgQDO3HayKD8fW1k
TFDFBjI0MNrATg4zunvKrWkTDOHQ4WEI806NSgijcZVRECVjaZaxr6NHVZuv0oEXj7nWT6WDuWJk
arYkaFr6qy97OdYfpLviIt61geFy+xrM14IM+CJJ0mWSBVAxZdUyCwvc2ANrPT3IduRV2USucCn7
fBYidgA7CaM+WAx2aiUrsLmS1w9j61nAJO6FGzw0OQ7F/lInOdSXqpPUWOcCY4pD+1slJXl9H2nc
nWe2iZ+kUB8qzi2VgM+TQsqU22Dl7ezEA2di/qfP7cUdb7Fa0di8BWHy278Hi5NU6hIwsDFeFGUM
oLemdTrkORZmz0rzalju4+gnI17qyTroPF4NyzHJWwir5GNf3qgK9xBJbPumjiKKpiEpughIw6/2
p8mg1WkmqJG0tn5Z7gFB44aYPbDjp9FDmQ82fz72saOGomiyAuZctB2oaNsZi1krPSTGld1f4OFP
GrH77qP3ZGyjRD4vy2Ya40YepSFYI4xWW3GGS37QzIcSOMcSRsvOa8W0xY0Qyo3b2lBiQCTMboEF
FHCLvZZCyXnTMeux4CH+e3CU9+ZLG41KiolVGeQewJ48rLuPzseA8+xc5VdIeo655pxXixkwNiIp
Rx7bxagmw0S3Wvojg5MaGIOV7A3zr/NiuKpRrpyqqWF1ggJ2OYesanR4fGH13pt3hrM62h/Rzg8/
I/nA4qsCTk2swqPv+tX0k9o01klHoSbtj+iNOq1xkYjtT05wI4TSLJ/EpIx0DIInpeQlxbPSKvY6
g7meN9/ANPONICouYQJWbpUcOcVqPsZDYhdAtNU500/sB+tJyOfe2SbrXmtVH+cOgxvhm+gkO2kX
orFra7cqLitUSjhWwVGJXn5KVi2uQgl344KcMAB8mhuB8fQTIE501wPgaDDLwMOZZ5r8RkX5q1U0
Eerc80ImAcva1tILsRjsXH4Qed1ydp6xEUTFwdGKzTQfkPb+Cz8cA4kJiy24uNBxdbVXkLJxjpMZ
ozYCqUDYytLc6AtqG9g98seH5i3yADDxiP78XX0oL1WgLnvnRfLOkoqKRtcrk2DiA47dwVJy7PIP
NmAgk0nlmArzUt6oRn7Ixi7lOls0M0Rtd21fU7wPBJBU6dYunzLHWF/OK8U+RgXsniL4Nb8Twsta
qNYi2ilWiEGsp5Y7DcI2+5MASplmykarnVDxKiTBBgeBX+J5qfa8M+PpQYW/RchkSzAx7KVWgZX9
0+m8LVCeHlToU6RF0+oQq2hRdJlkXpndq7wXOU8EFfR0Qa2kSEZTtJllV0EoimLBGzReEGdChavg
gfi/b06vEo7qkOh99LmGjbLgU3hLdmrDfXjRpHbnflYjb0U3JSAKvFNk+9BJNPUYl6S5D7FOCB8a
VF/qjo153UW1s/LePeRrfEsEQUGvAx0CKQZd+dQTrPwPHb5Ws6x2g6kdfd6VwMhM6n1bvZpggT7v
Rmy9TvKoaDSO06TkI6ruofIydLZilLYRXfYRZwCZJ4YKQVpRyMlQY98N+OqjVDplIXkF3lc8XB1m
BNLQygI9Mghu6LtKBayuHFpogVZTc9102mW7FvZk6m6akFVTXmRlzvmB2kYzgDEKDFV6KzJqpzKW
yMA6GmhabGvXYbBcrW4GjJY1ULvD7PVO/8gjjWA2r7diKZ/umxmmiOKCm7X+bCF/r32y5TJH2LJL
+sPikkl5XsOEaZo6RqBEC7aJFdCv0T3sJBP5WYSdViDEpUVtK8pen0EhEeJqFvcdbpbztskMKxuB
VATGZFJYqyW6k1l1VMbfavqoKrzZaJJHfPO3jQwq/BpxMldJi+t/jlz1YPipnwUFFt3uCdzu9CNi
DJAhqapuGiCssCiVGrPLplojkTK5zNDbbczdjG7D+XNjv+02UiilkhhUKV2Du3H+EK7NJ8muHNPF
NEVug8HG5g/JySRJ+n6KJ7UoezSsfOxFCSSpwyHHTF7prkfzJvXXCywBZHb9q3FFP98Bde3Y3pHn
ZXbfYaWCozX7UxqmiRUcWCc9dD7IkdBnMrReCo9waRVBXdjLR2iLbnkoA2l/Xh7bOk/iyM/ZJDtR
Zqz4D0l4gS3h5GpoHqT55QciDOz7AFcHwNr08GGaVVGutphmAnewv84x1rqLS/DWeefFsHPgjRxK
lVgbs66UIGeIkeEPYCFTrroXtFmAb2251e68OFaM1kwJQO0WPpRBYyWubSUq+kyMpf7oRE+KF0dW
btL5F0Dtf+IJW1mUv1lLWbZNjZg15Spo/JJ3K1T8dkwDEbfPPJder4kO8JGOLdirkrS4lJZyN5kK
74RZDrL9HZRHCrM15WaIwkT9ogfJbgD9Dnbr4hRT77IbHwAhznMHlnlqporjtTQcMk0sJK5tWUk5
aTcpFxmK6YP2mPJudfaXPMmgkocMBOtjD7JTdwAgR3FlyIciB2ye7pdi5543GmYnZqsP0Xfjbm2o
YGh7RZkAEC7/AriYbnhjkWGVe0BY4Ama4PUruLw2DPMcwTKCPpOoKybdHDZKSxJyQgu1LDvL/JCE
C1l4PK8b6wmgnUTQLeEhB6r+Z8NOEC5j/djL/vm/z6wXaHA2Fc8kFZyT1NmB5iazSsVAzkzQSe3c
NfcZ6LLf08NPwLm2kih/0+Mk66YVJecuBH1QlcqoxGmBJXX7QuQVJsjfoi8d1ErRnAN7mfGd22Zq
27InsKHZaGAf55eI6ZQx+i3WnHjFDI9bQVR4BJ5n2g3EBIRd7+J28yNPfjXQGqjAssfDKmL51FYY
VY9QGkwHSAXqpK0Z7SJQF4/1tDOS91RILsau+33eNFjWvZVGebDWWXIJ0DY8cq0ra7noqmtdC86L
II+/c5+JMj5xVaQm1VB6wwydhwTSTsPnJQ0i5UnOeyevfuvt83mJLH/aKkUZYRe3ZloiQ3ZT4Vop
b6yKU39j/30TWT94VDVdpZ67CgbpsDNq4lJRfVM+6guvq04M6vuR/RVA9xu6ohPG0kSWSPgfPuuw
zwkQH4Ug9/JH7huGJGfnpFFPW3mc6vz/kXZdy3XjyvaLWEWCCXhl2EnBkmwF+4VlyzZzzvz6uyCf
GVEQZ+OO5uVMnXLVbgFsNBrdq9eCMiev+gLe7mtOgvkvd18Ebm/7BmSrwUp4Vdd7vG/onS7J2rYd
8HWpwtkKp5GRtgDuAg0xKK0cR/05lxHlbsIrLfRW/vfBxEd1iOJhUEysh1xs4rDsK+kg6ad+byFd
qSkHBXyLeXMa1EKSfWwHqFezwuGaigyc2mwGrig+xuGxLXqn6nYzntnn/V26PuGI6Y1tWWqILMfu
HX2X+5aC7hsHS42QP/IkxmTOKZwuu4E6vFKgCMMH+DgWnX7V9tB33SVofcjafP8Qe1/3kIfL1bUP
9aMSUQ8cTuopPnBbSXEwPrM9f+BOo6tLT4Nsefy0rAyahW0l9QCHXNKdMbu8FReetDtLu2QQkiru
pfu5eQI0ojEdRQQDN9lbg4Mdj6ieYT9Ht3RscItF7nIR7w0IV4Hk2Mn2Bxm2X2ZRWCLL4kqBjDYA
QtNFWV7W5l2cfDnvJZshEtLWKMMAmfBOCM5gymiMHKNT2T+a7nslS2m2l/D6+4ITTome1nXejkDR
fY9NL06+5Y3k3to8vaslCN9lSqJ6nlUE4TbLj72We0N4Y8zJoU5kPifbLOF7zPnQFpWGONEP+dMS
2suhTgNZZrZ5Da+WI1xa/WhWbFIAOphPOmSDO/CzcuZDWWlKsmtiibZdwtroQADtjW3vKssuai/m
dnTm7vCfHIwJlxZkc6GqPU64sJrGW4xwR0vZtOZmlc163TLGQ8UqFKTMKFIlwJBUanvRzz+s0gNK
bL8XzlPp8tkbiCyfX9dm7WZtVMj/6iGkQTuDd2O+NSFpwWUmfOb2z4D08mJi5MsCkOQoMe6dq1VO
uo1sY8FRCoJrdfhC6DEJf51flMTBGf8TViaiOVch4IvpnqXul32SRfpnbbAL/7yVf/heeKZhAAUv
XvGaT+cxBqE8P7HorI37ch/fK8Y+OLBbC5J0vzvtQkbXKzUpbN7Qo5Btx6icKFDvDJzpmN6WruXN
zwZxOEd26rHjh8I3ZOlUkPFB/1KscQd1ngSx1eK2n3fLwlxIZ7HgI4OIQEL9bUTwfX1qaG5rBbQz
tF+GObusuyxkugzbl/vKiODreU2mYIkMAKEg36tFTghJLsvJj9GhL3C2ZEQvm56+Mid8LDUtojzo
4B9dcjfMqWclhbPExJO44WYGsTIjePtQ133fmH8AUaCfynZ27pCbzuGTDOpB6yT2+F/9Ln1fmROu
wrSOA9VM0ILQ2GHQbqvi7vx6ZL8v3IM9eqAxhsowxBDf99Z9UBzP/77UC4Trj6Z9bRc5nte1CXSt
7oV+7pKfMaRcCaj7ZTOoMicQ7sEgzhQK9S2cWOveTC+NljmK7IEoW5I46M9GCn7tCbdg40U3nOY9
xpqmO3UHLiFpT0HygUTKs04t0W5o8YG09FJJPk8ycOTmlQ7MOCQxDAMyj8KOMTZa9jDxKl9xM4w7
k1S7gfkJtDkkjsA/9HtP/tuQmDv0wHwWLc+4uHoKr0NDGVN3igtwHLod4FXsNxcdMG/sSxmf0Cby
iePi/7dGMZ1ArtdPZbRg5vp2gEmOv9tZN9kP8sX6wuX5rF1yAuPVIgGTbX+6V7NClG3HbrAsA+Pd
A9tbxWU+SCimZL8vBNhsnuJGa1HeGa2LESK0mLN1zn+07eOEfQPJDzVBx/72am9YtURBOyJHIqel
u26znZpJmMllJoT4YGZJwewA6bFdfSmj2G0RItQf55exvVGvyxB8vDRGoCQUZF2NoidOHYDUvV1U
yV5JjIikr7UyJGlQgBUpsObHZU5/k4Z8xIRuEfDNcepOkYjOysCCZKkDkrnc3LVd+QXkT7IUdfN7
rGzwZa6yuaq01HJeMJdgzZ9IeDCSy0KmryIzwf99ZcKapzSEGDoe4fpPMnxdihs9ff7AFzd0TQOz
os4gWP7WBCWjEjZJiY5M3nqxHf0gmX73n0yIt8Bg1dOg81Gvhv5MhmLXRK0EVrGJP7BeVyHG/qgy
h9ZkHCXv2czRYgxEt/uwdsgRE41Ps1f/BBrmXpb28r15F6hXVsnbvQMTh9n3GjBLSUiOZP46V6z1
rA7TB0scO5lW7w07u54GuR7H5l20siwENLMPg6KbUB0f7B5Q4jJXQTg6tk5uWvZpVMzEzftJ8Ttd
C6+NTENvb541x7Kr3NWC4EuGgbXLgEYgLho1aMxAM9w//823328mVOdMQ4cE0ju2zsqsZ7tF/ahO
DspnaKpDGXwEGt52+t7lL7jYk9VQt18hFse8cICS9m78vp8aEgQgJ4lnJ7/G9QzALon3vOteYwYk
9KIrImutbh7RV5u2wMSjd2zG0ImJB3iB6dznQHGH9iOTLahc/rUukfgpJRWLG677WUcu3LuLUAzn
RA2xO5XX4U3oksOHIs/KpODaSWgbUWjWOFD1F8MuICngz5h/Ou8ksr0TvHiyKeqnfHIyzxe/pbXH
xthPq8U7b2Yzn1qtRQjUVtwqtV4hCy26UzYcgvA3Hvqupd6FXeRg6OS8tc3bzUIiAKC6xd4JVqpB
lVK9wdUzR+oNZtccgvvhvIntvHplQ0gFWJoQZW7R1C6eeIaY+8GxBFjHYeiMzFJxKKk54Y7Q6ZwX
YOLDVFCo2a5hlw7m8fy56R+JCp2L3AIzrnU5t/E9i1Vv1oMbRQ/vzq9521f+3lZRKkUP1chuGAhy
rQhi9+HylVbL3q6Sx/NmeJ72LqS/7qwo2kbtCgGtxCuyiOZLorVuENi3cX9rF7rfjNl//JAi8YQV
9dlMKrxZ2hl8fECvfQbH/9CAp2TB2DVYXiXLkzinIZy4topYWMYg2IDykaNHmmcasjaxbAeF01aD
OjEcbBO59hL/nMza7WiI7KJMLpXU9Ekom17cvvtXn4x7zipJUo2xp9CIQ429dKI9ua2/16f0qrId
3MGc2rO7KvzIlwXI7Z0ELT3TdRWYCMEq0YtkGBo8WaYmPVVt49lTJOl/brq8rfIWrmpw9du3CxuM
0IyoBmQVa49QKUxjLxpuz7v7ZgazMiF8LMjOLsWYAivGERH9VXdYTv2x2lPJ+2v7XbmyI+yWNuZp
Mmq4mZPYsSCd+Vv3Yh/hwrWv2NU0Oxok0spP4U4qzMz36N15XhkWqkJMHWmW1nhLc9UVxbFcvXMU
vKIXdJH7z/NBBryVrpQfj5U3lkmY6HMANEb+UDyRE6ep6n9BZcntTuozKObuGnTsZJ1dmacI94EV
tGoS6xg46PNqB6gcxm3KXZQ1kqttO8Fa7aZwESh2T5Swxjuauwsg5156G/wcbwzUeEN32Ce108i4
sDfP2atJcfLcrkqdJCM8FAy7+6im91OUSoLi9v22siE0UTAUBTbHEE2UDjiDxeO0Yt2h8utjxnlY
j+eP3HZmvLJG3npIXA5mHJloNBj7iTi6p/2IPLB5Iuor+3wX137myrQspDaFUNLURJ1bHVjDYaft
wE9wGxyLixayQ+Uuu5dDpDfvgNUShbBiQencShqcOrt5SrIvk32oTQ3EGJE7fGT+BfX/v4IkFSJL
0hdqoLTYzRyiMdW3zpA4h+RoUSGAkFDVQcJiozbftHu1Mz2CyaQP0SquVyFEjTQuof9t4vtoJN2T
Ib0yquaUavn+vO9tPhvBGGNoxAbRpZjdWLGWdCND87MynhdQrKvEoYqnppJK1T+426sdwcX1LjLz
hICNh2MjoDyx6y7YdXHgTH2o/Bfuz/PL2o4Rr+YE7wZruRq++ADpLkPjJkkl5cnNB8Rq20R3Hsdk
CEf4WB8v4HXN7/qovS/U+NJe0n1Xtg4ts935JW273euSBLfWG6Pt6h4OEU6fqAUD3wYZdmA7cVot
S3Bt22iMKSBYFkYnwM/MGYbq29C3XegP9g5g1n/kl2Rt/u3g8Lo0wddpb89VPSMXKM3ByZe9on8j
IWZsl71FK+/8NspsCRfj2Ja9unBbWqd7lYniw5gcrI56LKOPYWM+nzcnc0ThfrQV7Cews0hFWeaU
01MzSdbzDzfw35snQuKqsDBDTcHLD0erf9AveUMFDOzOpf2bU2nL0BKbAQNgX00nxNJAMvP2rlJo
o7YhQW6tostfs8pp8qtQQ29S/fWBnVsZEj6UlShEhSh36YXjUHmBYqU7pmmJZPs23WFlRfg+FAPD
U5WANrkx8jsDsEVDey4z7aTanUOXUTaGv3mIX82JuQvTk4mlvArdgnaqvm+L0qliSWq96XLUht6E
hqqX9hKKV/kmqHf7lsR4sJbFr6T5ARXI8x9mO5avDPA/YGVAyVDdqxQkRzx1sFwuu0NuwIYDwL6K
stMkibWbnwjdfKJpALIbVMjF5rSrxtFEByqgxRVGsPa2CZWG5NOolP5QtfeS1fGb6N37YGVOuKmg
MJCm+QxIhvkJiragVykAFbzv/Bc2o9tOKg4isydcVWEaz0nVYwCCUwtoL6lm8IVDkJp9dvWR0RyL
gdDaBjrCgCDP20/XoaGs9N2CrE9/qJXnoPXp8uP8Bm6636sJMR5NtF2suMb+WfZTm5a4Rx7OG9g8
QysDgj9Y7TxGWQlkSaURp1/wwGhA0L0/b2Q7rK6sCG7QZp1WNwt6a+HsJKCr5NS75nWUHyeXP01T
D4wqTBKMZCsTXCFN+2wZGrAiDj2I47pjpKGAN30/vzLZ9xFOL9WCtogUFHyoPf+Ik+Qecpz/cR18
nasAAeXU0TY6RCAj150yp89tQG6XyFokkUi2X0K6ktQRhlAyPjtkWA6xL622dkpNVr7dvPFWniDc
eEha0dyl2LCuxOuMFdb3DoX3Nk2v5jQ5nP84shUJl16S6Bm4PuHbGfo3fWB8G+bvS5V+OW9FtiIh
CoxaloNODO3WUqc3C9SVw2FSMVPdX8RT+Pu8rS13s1UQwwN9hkkeKuweJmbNolFA3LtokVtXpmst
z+ctbD7W1yaETYNaaDziYsUd/jy73SWf0ov3yQxUIOeplNH1bG0e5hiYZYIVmKGc/9a5FRyXScFw
OBR8AFz3SIpDdNnjuX5+VTIzwjFFDU5paxOeEKbHodBcfbmyq94p2N15O9vf53U5wlmd0DBPOgOj
xKTVnci61VVJRXvLpW2VAr8NWB7FTNLb/dItsOYhGpReRQMnCyA1F+ZOFfYfiAVrM0K87mauzAuF
D6+zWsesL2z2uZVJ5v2Dp72uRfj2YZ02ePxjLVwviuOxZnCH7QZf96OTdS1LfLZd4NWa4AKxjsQ0
RJXUIygexqajqbOXsM9TRyW+JvtEgg+wyeo1tcGywuF7lEReOV1Y5Udwk+sPxFe7uhQGPdLzdMEH
arpTXN5H4a4JJNFzK1OEiD0Fry+ijSXisawsX4w2VAt03y8K0IVE4W0ff7JbX5V6wuaxeTUlIrKK
KBiiAXEH0/F+eKe8kITl7gBGt8xRbnkiDLnDz+eP6mbivVqfiMWKctXOWgv3auepLteRKylwodHv
/KhBiW8wPE0WhfhNICbDa4vCqRrHMmRGgvdKdgzBphTvO98AVPMjNHJrM8K5aqwEr/AInl6S/oKR
7rbVwXAp2T3+t55bi3CcFowXZabOEUBXIGs6DFA0eMT/cbp9f/D+oy3hRFU6Sm21AfcA9Z8PYigU
cR31Jj1aYOyOfi1fz5uTOaNwtMLJzqeYx76U+YF5OQW/z//+ZnxYObtwhy9BGI4Q98DRpUcSHIJ5
l0on7fk1cO7rCJd43fYTK8YZPH+2Fx4KMMlGj8BQQM0Vrl3Inv2bhDlrjxNSICOlShfxumf4gCZ2
CY7/yeNMsoE33RHNoZ/22kMHjlB21L+c38zzQQpkNtiIVRy0UWSrtAL5A4KYrxFMTMTF17kwLrTa
dutxHmR+v+kdkDGAACsEBykTvp7NltAKMEvlLZ96fwChYYJuBrkhnyaX0xiEniUpQGyWEe2VReFb
dnrdoT5qpuhn0FPhlXv6hereAJAPfzj1j0PhDjuZish2dFxZFT5pFphpaZgGJCJug1tg/ACSxQj8
p/pSd9Fh82TTIdvJgGGBqgSCaCBmEOyRWh9r0uChi/TPjw81B+Ve8ulxKLkfZbqRm5Pq9qs1EVWU
93pHlRbWRnd2F/QQl4vqYGPwDiowkmt002GQEeoEbEHU1gWHMaouDPsUEIShBFnZd7PcnT8Bm29r
m+tFYXyfEiIyB2BCg0Z1i1l4oLJ4g204AtG8Dy/pp+xh8jnH5kdepCuLIpFA18zU6HVYpM2u7T/Z
5JaaEsTh5q69LurlA67OtWLUkQ5kO5RKzF0Sfi2ZJG7Ifl+4is3A0vpSAS0pgDRx+T2U6YJs/D6F
1gmzLTCqmu+USdkU1YbSYItQ+XDUpnZimQTVFhkOTIDdhzDwd72TEWzBdQUMGfDy3Y43321M26X3
5nV+HFzjqwaxOpSLymO5q+6nG3ZjHqnbeYMspXl5cAg3zfqveAc+rcoexOUNRziEh9ZNv4HbKH7p
dRDDmS4Gp99xmqjyOD8ZO7t2Zogs7M+fgI0L9c2fILyJGozkTVGHInptGk5vgPe1+zEvi8QjZVYE
j9E7cHDZJToDcwn4a1ZAo+egJqPkfpFZEXK3kOZBrOYM2kr2Kaompx73SyN7oWyBKN7sGPfe1eka
DAgcYbCVzwJbe5Sd8cg/MgZorVs4XB212AeNax6rj60OrVHKVIZIJcRCsJSbaazBblw/9PQhqa5b
KjnY2xv4akK4LaswpZ0SoQVhAxubafnFODBv6ajE57buK2zhqx3hvhqbEXQhBYj6+NnjmIbSZddc
OiQDi4EM07C5KLAzEZWaGEUXwb6p0cR2yODhNnAnGSbW1HSXy1Sa+F/87iSvjAhOkRkUwhGEIZVC
7y62nUAJAV2eA6Dk2gEcX7GhnJQmjg5ZVqkfKD6ipPC6Qr4DK4+sAgXaijNFR7t8YPWEBth1OEv4
NGS7KCT2NWFLn0cz8F7EOiUaOY2L7plKLbmQ+c+c20fByWO1C/Cgxsca69Sh0XGcLb9XvX7pPhIr
VnsmuHpdVVMTLHiC5XrhKaHpKKhwD6aMj2/b1Vd2BFe3QE0UpFyTh73w0nA07Ph1eKEJUTxDku5K
PpKIQzXLDGmnjWpqTZDmPrLqOigkGZnkA4koDQL0TDgF4KK0BuuY9UeFpT5WeFDrzj1/M21mAeDj
wqEFiPGdmuccNDHYY2EpU3d9cAoCCYJR9vvCnTRNeWDkBgYk2PybkZOd/zj/929+DOQvjFCVj/oI
Xz5PUWwMDHCQVwsws+WRgWq/lSUy/Dy8Oy+vRsRcfNGszg5JW3qsBuWW4Rb0i5n+rrPd8oEJQ4o2
+1/LEXH+1BpDfQZlBLiOIj+kjZOQ28L+GtuSVGHrPfzGkPBd6FyGIAFFrjDsML6UvUzLRGDDCg7J
98DhOi7MI06C/5XpCEu+mIhpTZkaNDPj+Oq+PhaVcZyT3C0wzfafHMMW7gpK2EybErPHQdo+F5is
tqfvQHHJAJGy1fB/X90KST93eTdjDEftdqkFeWnHim/Pr2TrofvmWwm3gqY3dVKoyEmC+zlyG7Qm
hx/Kg+EUFiR3un3myubath5sbywKF8RsgT2tyBC3OXorP6g+TILuA9TCHKDY/ohOMpjuZpxAiwXv
T5tiCk2wOAIQGZkVxg7Bxe1olpoAp8Nk69oMqysjwnVUdWWeTIQ7vdnvF4O6+cIOlDS3jPVHyUfj
B+h9zOAQO9skRBfR4ZlZ20uu4VGd8bcGL08orrk48xN1eLVYmrhu34G2BkZacBirlniudNKY01Qh
3dM/cZmYet+3n1oPPTEPCNavVrU/v8BNx1+ZE84XpEWsKAsA15nqKnPb0OwPg4qGxZTZqcTUVi2E
kpUt4ZCBtFGlhI+LhsrsWxMFSdVwQec2dNI5udJje6805b6LhmNjEn+h7EMfc/UHCCcwQQ9ItQ3k
ZZ237DgNWXCsDhPqW1zZ60OpNDg7dAsVQQak5tuQgkloPaUhstykO9H8bm6Ohi7p0W2etpUJIfpb
AQDVI9iKvci+m+frVna98Fv3nfPbOMqgggaZk1jwMUlQpAUD+vdPGyHdp+hYNNLC1RbdFxzjbzti
mScu7NyYFPQRkoz4dhofQVJ74sMmDetugID9HbLyYtZML4xkTrkZS1amha/E9G4ibQr/79h36Bi7
c554tDwMzPrIRcarZpSHEhDtvXUHs1+KokgwekWzz2lyUxW/DKng2PYVszIiRMZcaZo45NqpDZQ0
mqN+4MpZ5pV20tzM/3/UUvnuvHOQlT0hbaNlN4ZRjYS9J5BkbCvH6kA6l7f1hWJoNyOtHxI6PkRL
+HVptIsQtOXno9d2UQhPVRBCABj1TuYqjzVKADHkNxwA/5ctMATFReRlu9x95gQlmts46sF0012L
7pdsbFjbPCAr80JAIfWshzlDm7fx/lR3azd3y8lZHsH4cdOdJpeXpNRHcpGUrv7z/OK3r/eVdcGl
0sU2UBFDOOtP4OC9yHbogoROeJ85loPHM2alGmkDhpeF3n9xqENwGl6CSfO3bqyFOCCMkyv9UdTJ
vK5zOJUF1yrorsKdbAxnM8ShiPOXPf7vq8QMSk9dP0fAVsXF3tI+V7JX4HbsYVgJJ1lSqQhTbOws
72POsUSa0DeX2TH1fRIey+nR0HbtWLi98SmG7s35b7e5rJVVIXITOzcx2QOrpbkbyL2afyjZXBkQ
vtNcJOYyJTCg3ppP4CI6GH8Ie550N/cUKRPRti+C0xs+AXgNERGKi94ZvDUHHIcH+KXbQjkz/qVj
jv0SiBs0VvIfhpQlctMXX22KkMUmy4EAtiknbpxKR/VTaIwhO4PYo9sepyvFI1JZs+3v9vcyRXXi
uclCddQRYMkVmkd3XK29dJuDftX5Lyf9QlZy3ryfoEJPAQu27HdiUloU5yxNuUEdykjKYwm+WSUi
jt3tznukzJBwdXRVEmaljUbVBFpUrZkchV5b2SUqkxLXlxkS7gy2LLodWrjsm+5oFpextgeOxVFm
2QngR+hdpHrdOVFTSunNUMkVzPuoyzHYA+/slm6mOqPmsd+QQioc2afi4facQSGV6Myg6BsD6S2z
Z2dYLgaLuJVVOYEFpdrh53/6XEQIIL1mKlMU4LwFduVMTeRWJnU089rUHs8b2swpdDzo0AEC6O+d
LtFElBjgU7BZqZgYx23qA7+ybw4z5CWeuVTW7Mga0VtvkrVF7kGrmJ/lVpLOHSrruumXEJRqnjCK
7J5f1tbHWtsQ7s64zqIs4fLIGbnsu12QPFP9pgo+D7ousbR5w6xNCSer19s002zMkmSX9NTuUwzK
KnsVxE+RbFprKx1bWxKOlpIseholFs7wFJ/s9KoMHA07Z5PSgSK4OwX5obXaXTQFkjrUVlhcGRZh
VakZhSmekhg8sp567aGZ9+e/1rZHWHgQc60R0JC89QhzosqcpRhdiINrPV+8pHku2AeazSievhoR
nqdqVk9Gn6EGlOeRM4Mn2oDwfCUJs/9wnF6tCM4Nt0bjEEKRqNhxScLU7x6biw4Z2wuo47MmmcLY
rCesVyU4uo4M3ahsHN9p1xznq9KFlO5+wlgEOWR7KdyBo2DEGLi2Jvh62S2GlRgLnvhF5qbVgzbu
ivKiqPegr4n12skziHPq1QeulLVVwe/DkQ6YnsAjzoxzhxYFAHaVW4faaQGv23lP5As4s0CR8qoA
k0RuZxS9q/ZnPF+P2eJUwWOrXw7DlarK4FWbfq9BDo6g+c5lit76fT7Z+qKQENOkwVXT/1wW32o/
5CBE54qVqFWAtfmtjZK2DRCK/A136v3uWO/D+8kdfNXj8+0yB9lc0MqYcJChF6+3vY0aaB8MuLJ8
jNZFi6w+KDPC/311f5Ag6Wa8GsDvh15LHNReYvdHqshGErfNQPfIQsvFQOflrRmTdZi24zTzASmg
DBF6y/S9nmVsmDIrgm8nVjEaJIfgdqreQk4mYTfNB5iPAPD+eyFiXwSVfPBVWpjUMsoS2sNZ2e5o
QwBVKolsz7bD38qWkCSNihq1UYG7XeFqih4Xn+f0mChKLw2Gp7g8j+wJKdlBW0iV9LGf5pELxxRs
Z4TPBPSHTDYguIWde7OHwinqUxYEpYH3Fu/Sc4wvniKJq9/Vz8ax8Xn5dj6YUt1U/qvvopEOvUgC
tRA8uwTnKPWwSHoT6nDsc3U0L+p7LXfCy+KBT2d34//j/G6Gv1eDIgjHmLNCzV5oylMVb5CnBkDP
+LHT90P6GbIe52PtZlaxMib4yhA2WWrxW7/T7G9KEjmpMt2eN8E36P0GorYJTICJHRTO8JKEaR0E
2EDOgxGf0j3XiFIPMmjepgsCOPeXGeE76RVYh0CcAyynBdr1sTuZUG8KWH48v5pNMyYAL3AGcMqJ
3Zd+jEmhTej30PGe9ldB/SVLJF3z7XxiZUPYsbxheT7lHc9fkhuQAYPxwucsLAZ42azAVST5kmxJ
ws7ZWTwsk4KEAoyHDin0fTpNj3FZyABDm47wuiwRDQBWSRZM84QSNB6L+iHdNz6PRr3EpXl2987f
QKRnoZiObr3YTmrrfCDgRQMioLk09FtqTfsab+1W/YDUIEWe/Lehd2nmzNJKB3FDBgW75UdnXwTK
00e87dWEkFkW0GvM8gJOTavOgXaBsyTQ28R/z5vZvjL4qB5aYhoDsPXtPQuMV5bMCQjD/gD/wtvq
scIQgObyKGd+TR/P2+MO/P4TvZoTUhSidk2zdMBdW5HllOyRdU9hlfh6f5+B6v0Dc3b4Tq/WuP+v
cpUii5O5aXFkbbbLu69h9wEC1TcGBEdol7kN5nkGciO5zMPTLANzST+P4AZhg/nuOoQbtKYDTkN9
l4LgP/ii3YaDo59evpEkzL2Ubs59IiEGBWPfYvwal63+CYyqHsGwhuZxFSv1BnUrtwIO4gDMw5FL
54aerLG3eS1ZGtHxGoVqqNjYi9vCCCY+dtUp1DenZh/lsvfudpRd2RByFjaqbOotrLA/LTtevjXv
JhcFERRv5W2czaC0MiYcsBZva22I4YON/SOLvqYqGrLBPolklb/NWG4ZwN2rQN9bYjsxaYzI7Dnv
cVRdZcNNZDOfNJN//vhul1terbz8++pELXY9Y2SZU0RD/amDbKaFBCw6kIMslm/7wd/LEZHjc4w5
z5Y7vhHcFPq3UUYTLV2J4ASKodsgGECuTGh+UkkMGOG8n/r8S5zALczaGYLsKepNt0tQjTu/jdvf
impgxGO6wcR25aAoeRa2eBNM5FdjVV5hehkLZaF9cwttDfcUpjF0XdTxa0lkQx4Obg4GrUvMW0Hy
N9hlPzLkEy+B42aRwchlFoVwSMbEaCmHxKjpYdK/0fDr+X2T/b4QDUGRSGIQOKReOn3H7K9aSypt
m99ltWNC6GuYPnA1mtEzC+pGxXJI9X5vDr0E77cd1Vd2hLxryGlnWby+/AeGoh0GZ77hkuSan2L2
SDadvb1t1ABkDlmRKnbh4G1DPDV16Sn0e5nPUO/7CGEHhW4TkEkU1TeqCV+mGmvdnEOYiI6AkSGb
5G805leNg8E41QNNjawstQl4QecGilGYbTVBJ//2ch9Jk7HeqkoPfGnxteEvB8XNGXSwVC/fydoP
23cGI9hCHFvdNAVrYIbLitDCAotLFQoNAIpDFMmCNc1PTlKBgc2nJ3AtOvjGKRiNhdJUXWaqmQ95
4TVPnG8l2dmJa/vKLWaqfdurrmRzW5uOv7InPAbtcOr7Xi0KrxgvYnrB6h/2KKufy9YkBNywqpo0
gczsH7AXAEL7+Cq4CTG2+8xFnos90FHnw4VsVcLVu+SFpWhLVnhVk9z1eeq03XRVy1FlWytDhY9Y
qPMZSKOFr5Xm9ciiris8/aU8gVFrb66d7mB49XEA85l0VGbrQBtcohCPUS7qIyyMBalp9DOw6eHy
Ke+Pdur/+43D1Quue1QTQS8kxCcy0C7HkQb3WL6fycXc7YvoA6HWwAwE6PwA16Fiqbdr9NCy+RKa
3jw0GPMZG+omTIZK3top4MzReuBytiDbeBskYvTdSEMxIDbZxzi9qHLJMmS/Lzi11dDGCviAWGx5
TfxY9r/Of4lNDA4HNKlEZ1D2Fin7oT4zWn2M91nrd5ca6GDt68av3QiZeetOYG5PvmvIW+cf1jXZ
559kcY9/afExYFGD8DgEmimdr3+V703tZBv5AteugbGZUvAuX1T0szl8K7ubQL8dWtM9v+CtM4t2
ApAO5kt2JFwk8bKkc1iliHzDtOvM7EDGYJ+NmXfezPus3DBwG+IQ6QjppkhYUma0HKdwyH0z0K7T
pd7TCJqeS+VBeeHHeVPvVwToJQPRPnAbeAeIty/mt5V80mnhlyzzxp7dQfXaNVpZas435u2XMkzw
mkHZWNexMJHnAZc8zeOqyf0J2Pv8ax46i3ky819MBup57/JvDIl3UzmHURVbS+brzREaL26ezhIf
2MiP3poQTm3a5X0/GEbmc2h1iini+Ff/ddxZO+MQ+YFL/32NHvYIJO0BQkacsAR7LTDIiwEdZb/o
/EbtnNxwTSkKfnPfVkaEUGEAwaB0RZ/7DIlDkLolkXUz3hdX3i5DuBZyG2T3RRcUftM80fShw9hc
NWK2PP+maCp6NTKd+o1DBDo9AkEUyvBcEh8YUz1nSZT1hR+Ew+/S6rwqVhhEmAKkf10vo5zaKExg
eRQnCeO4yMDEhC9PdaONyxFkOfvkhrOLJF5zARymh0EmDrs3SsDkKjfc2T+58qFMantztYyBYRzI
fvUdkcoQ4ypuaJH77RDswIZ3kZFwl8b5DtJ3+38fMgg2lOAo22A0F4IggbRQmVd15ld6d6zU6XIq
26NR5ZKUbMtf+AUIviZ4vSHW/pgWgdM5gtvT+UCN6zI7WcpPFGs9Br6AWcaquxUH19aEqySMIZDA
+rLwrRYd+cByw3SXUpmK8tYpW1vhf8XqwgJPmN4Wc5X7feaDlnNXQcri/MfZ8gMgGgEYQ08Imi9C
crR0JBsjEx9HiS5pcjQi3SH0viXfz5vZeHHwW/BvO2JWyVLKGsxxYiWn4qh5zecAJSTMYXMSRH10
ZTqRG++pt/aEIKhPZFnGFPYaJfUUNh5YG3lTNLiElidUnbw4LVyjUg8N6Y9haDycX+/W/bVerhAe
c1VZ6GjWGBYoS9eI1Vsg/xvUVckX1Vqu7aXSnfMGN/0RrysdgEo8scTotYD1tgg7pAAZWGgD6pbR
zVD9+/4/NhUJtAamGJvhYfzWHbUJwZOlMPJHmz3FiFAI+WtQBu/CXSnxzM0VIZdG6oQkAHwFb40p
eP2zIUsLP+RByjOih0l9Or9pGzNxWNDKhnCKIYHU93qNBSWXwXJsv3NEKifopMf6aQCVifItKvbs
lKFA/O95Ot+aFo62hSoqa0xcoIr2O/dV+/tY++dXt7WB8AUdOqaAu4Od7e0GlqqWWkHZAM0ff17G
n3R+GJpv501sHmtDRVPC0kAACGKJtzamvBwraAPkvv6J7nnxOfvB2y39kSNCZHOEW7EKzTDCJyPg
g+JFEiu0bqoZXyvPFr/u2aVqIZowzBiX3UfilaHhLgESB0AvsXJPw1irrAa2uicMILma6hjgsHhh
Y7lPfBnl8maOaBACykFGMaAghmFdS4dyaiZ4us+lfaKd4o4VsgBORFq540Uma2Ju7iXOMsrr/0fa
dS3XrSPbL2IVGEG+Mu29FazgJPuFdZyYI5i//i76zFgUhEuUNTVVMw+e0tpoNLqbHVajMPEqaRt1
s4KUMdRP7ZKgyJRLpE13Sa27UfdwrCMiH4ZVYHD8W08o5T/vlaosKtbWmNBGaqsa+gVUrjSSmD+R
vd2DcA95wg6wiZY4TmEVYV6k3zKyBHaGfXD2dy3rJMNUwpe1OxL3dpMObAADBZq5dPgQusHMtpdb
EhWUgWw3uPP9bJwLq1nLMtDyHDTS1rup7S9OK/tEFave7jBceJZRs+0cc/1X9TaCrKm/S73BBxNh
MHzLZrdugmONEDrn/W1todzuaPoYGRaLIL/qxoa2r+f+6t+F0Yp0p7hYituyaHgsG0ODL6GyqZ4n
uGK4rO5sGO+Qc/fbgoXHBxKqOMhCwXiDLNOr7+9YmUEOwGAspgjsKOvkmk1x+nsIlLUdTYc5gkfk
DG3B8rhJoxTxpqV7eGXnUls/HEOIRLWD4D+Fl2itDS3GrWSZu9izOy9XUybzuFv2kP+w34NwTqlg
ZQpOjQJzHvUDmvoc/Z8yD20zHLJTQm67OgdZziSRnfhglDpoojAw5bX9+07dpqxZ9YgmRaCmo2sk
yGBW0cMaKxL5CdXa1lCZwPUghHyVXtK1dEFydntJ9mmjBGzrcPT+rU/N6ht0bg/GHcpM9TzNE5Ct
qpj9rUJbRkwitAt7AM7+TFVVO+3CELGj/fxin7YBYx3lXhroJy3sT4kljdqFF7UTIGeKWAUtB4cj
HHx2Tis/xaCaLFUmeqrYE4kpbRup7VdBEVvMtGNZDtOdfyX5p4L9/bgWKv07AN7gLGUyOY2Fz1CL
nJwyOsd9/uP4oQqjLqiYioY3eFX856VC206iLy2Ba5i8bn7fXTYuRTNoUfhH86B8s49QZju47d93
7yeiWhFB3RDk5ehEN+PrUpOFdtIjcerM8lWfrHXDwBYSnwQKvqonTKROYXI2wSkYShlkRJbIQTeu
jvAH6wx43ienNfJII1GOuZE0SIr8grnjU7xOq5fNaOrXnDAn6n1Fus8UfWTHNyhS9D025wBjq+ys
tcYFJkpYF6cmf3L+nibld0oY7mLr70Pu5eWlDWvjKMY45cFgPo0DtoM1BjqvZK5cpBrIz/5B4VRD
M6siI9hgHyjNbdOBOz2WVeE3UfAOY4/AKUY3ZvZgdW0eGPWnmoZJm3ua+llNn0r7S5q/IbDbg3E2
j8WU5PbE8gDJR8wF6sZ7NZt6D7Xg5vFYA2SC40wdmdN8How6D1bQvqRWdDXGsnVCAgjwyoDVAyqO
mITPAxsGOggTe04DZ3k3pO8sR+KBBEpsYUOMg1I5/heZ05caRtfIqvppSINCK4LSNn1spPDGnPjH
khLCoOKFfj6c4VXkgwzm1NoOYEjyWa9rlya93zWycU0xyiYo7G5B+oS7j9aiUZ9VQFEW3S/W7i5r
l0+1IiM9kcFwD38xJp3UypIGdW2H2fhzXTVfJ7JuAtHNY7jWwKZKsPJb1vYrdgZ7BftSNxssCxjW
51lXlvn3z8QCMf62OxwlINhO7u+rztqmM0sDa2Tv5kr1k9Y6de0bEhiYl7AIik1Y9faqJ6KtnYl1
TZMGjaO5U1K5M/s4yfaWbRfL2ZcXINyTb53Sydq6BoiRuKTKXaf+MWJngvWhpLLKzPa3XmM5uBhU
ZpD052yyQRurRTNiGlRL2No3MSPeXH2LwBx9/GQENhNnesbZ9GN3/4uiE7VT0Inaqg+FcybG+1L/
XEdXdLxRmCEBE6n0pgaYaUAzDppKXoKtqV5jDXuZBsjynzvyc6ZTMCqld3wkGQoXVpXMZFZqACXr
b5X1o1KfctmcrBjCQkUG3wiYYuW0OkoShoAaUkPu9mtO5x+q0ofdlJ+PTyL6TADIHxz+O2saEn0k
DTRuAiP1Nv8RX1Xg+W2xyULWEi9UuK0gYm2NN5Tv88lS0tgKxReJQ7orPbYTb+4Wvxn1cKqVRnJF
MjDuJS2tkoCOMUX0XrUfEkLPHW3uzZXd1hhkfIvS7Q7GmWujU1JS9H0Z0Aa8Tli+7fbpgpbr+Q15
dbSf2iAyRp4MnHmcUgyZYUdRUyDUxiYQKya/xtkJTDv5dqwUItntYPi5qlJTjM5ysipQsUMlju1r
8GbcYH9diBSQrJVShsU92KicZpIqCD51B0OlzfUyn5Rp9pI0kVySyLTuD8W92SFj9TSVqF6N1hiM
ben3GfFyLbnL18qbjPbzsQyFD2uPx5nXurbKFtvBsflZ9xpUUusTfZc6LglB4P1VtgtadjjOxprl
MLaKg8PZfeigYttZD4vhDUPsav3/emOcP0+bddKpihuzu0eq+Jjd8eyYeJMjI8mRipB7w8lUVEqd
Igc0edqV6qM//6f+sH3tx34pua7t5fDOcH9bm4B3TooZtJv7AreVXcxwG6PZPvW6k6znR1Tj2b9g
yodcXWkzY4KpIF/bX4kZmOHGi1t65tcBqyFyzbVuNl6v3utuZdjCI6IuslELIynAj/C0dWLnleog
hZsOUZiQ1Xy0jdYKTQXNyraDnT+dNvd3YwbmDAye2pLIWZTCsRCaq3DMJspAfBGjXQ18VDs4uvEV
8/CgINlarXIPWz63RIHiyxovRXHHHo978KBYWc0U37XBlLALFh3cDrQ8m52bmljVFCdu1nWSor9I
wltnwdZ6jgTfbz7ynRLhuSHpR7s8cMb3IIaz6lAZSpckYMMewlL9TIZRItTtXfNqu0fk3n019dVo
t/hw0+yc+m1lF54xLyw4tmUiG023GHub99nmNV8+jiZf88IY8eJR2Ypm30ALWbS+SzBCfowjujEg
oCEOZV20g/A4RRpBGdE0EevJu8VevDJ1ntg6Xy9Ddapb5wvLqOTKhAJ8huRdXb8xQupb8ipVv1Tk
sZFtvxOqBEj0tlEmNIjzfSB0KQa7bJBEJFf6Rj9/GkJ20aQLbUTRIkXuDfUz5P3BeM/dUD9gFUDU
5ChEmugMb4JFs4N8lkVwQmk5FB8L5haX8oXBeQJ3co2+nEAf7YBakV9U6uOxDog8GX2G4FszKNo/
TLUHRL7GVwNlft1hV1yxmJ6qzddN8vdDUejG3eFxkiMtqLtzkIwErO2/FF22eoylsmVhErn9zjfu
DIMBSeosQ+S7pqWHD7yzE6fhsdyEb2d3Di7ccMa0yjqKlKXTL17VsPOiNecOHFPFaLmzXp3Ra+Yf
Q4qV7o82/KbW2p2KgUA3q7ZaaraEWXeq5kd7+HUMIRIciJWR0DGwXwu6zem13TVYV2NmQebgFHHi
OdhJdwwhMm42oahUoSsBXcyc4PJ1qlZWrhlSepk7gdwzQ+bQVgYvk40gi1Qb+3G3jA4I/151q67Y
W0AUA+mWrD9RylyWEt/Cd75Kfpb6P8enEt3NHotzfiYpaw0TmvisW2/V9UYpf9HxcgwhoE5D3WJ3
Hk5yKGM1faeRNDA6+o4ZYFSq1dPYLv5qY6Z2Kf5J8uaSdv/Enelvu6maRTsvY/au7GUD9+LT4hmr
Ojw+HMhLNelMY+17q0SAGNeehk3lbVjQv9+Wuh33GYQL3RqGZo/e0LNg7G6b4Z2lI1sqS/wJlXGH
wXnAos1AwlnDUNi08KPxC7azumvzqchlFkkYje1Ow7OMkSUyl7nAabbYemt4xyDMo+Fv2y3s6+Vc
S+ayROZpD8eZ2TSa1CwdERrlLPVK9Fxeuc3qPNhZdiY5Q28TLd4fq6fQdDyLkicaKzK7L7SBZsjX
1R7JxnekkzVFiB/0H43g4710Ukfa6PBVs/lpXG6WJeydyV3obaXKCkRCDQdTKCIIjO8iM/xSw2Mk
LUrDGpBEa3s/y/XH2mi91jAlTXViGMz56cjY2YjDOBjQv3erDns75o8LWFuq/iYptDf4DYwf/wHh
XuuwapPi6FC9pJ9AV967JjIydCDesQIIzoKiKnr1NuJkkGRyKlcaQ9QOHUxgpHxezPsxep/bD8cQ
Aq1+AcFZ2dVaYevHNQ3ysnqPTo5AzbULZpYCfUbfRZvYnp39PR8vMum7Y3FWN2apMRUjjmVQnxpf
K9gJR/JYRcYBGGj/QmYQCXU+4MeAkoJxUFh2cpqf6nf6OfK1y/C0emtQ+sWtrD9W8FSxG2/LCyK5
rr6qENClKpVoc1aZdrNELVIJb3DyLxA4vS6SKHLMGLnuqCh+zaNzqjMUIOf1Uk9VeKwTAhP+AorT
bs3UB3D0oYpL7aVxKw2Eeal5r5POo7Hsm1qo4jvBcS5JMwrWpDWsQrR8IWhdqZA1a8YpOD6RgC0Y
KqeCZRYFL4uAbuulVZhVVpVpNoMv5d89oNjoF2V+es6xvtD40QUbh272QC/F7JqKK9MO4SFR0QOL
GEFDE89wUvWVmhF0qAY1llc5serqdeyivU4SBwphUOCBvtuqbvIfHiNiZGBDlma6+CDS8DGwes4c
+ywRphDHQBUU87Xos6aci8/1mihaA5yNRw/tvaHzaFYXy9+IWEu/VLziwfHHN2SOKdpu/4tqb/0H
u1h9yfvOSUAHHIy0/jo04znp1m+VKeNTFHhEwNDNuqO9CQOOL2EwZFeilRMwdha5af+ra3qvKMOa
TW5vPx1LUmg1dlic8s/xVBr5NKFW1jOwcC1RULbaj2MM2Xm4yzKYoxQ0giG0reKrky1gls3v9Vkv
XKrln0FyMEu08LeacRmdvQR5buAoMYrGTGALy6K5BxPrL0YcFOUsaEbhmWXxq50UFzGCb2Mf+PFh
RflWJCm2+iYuEDlc7p2vtsn6SYWVRLAenZpwPBPlxHyQSG9LURPj7+OAF3DbBe90cl7NbNCXbvOe
sbs0/3TkZKyfJGfaXPAreZoGlgyi43KrCb4EKSKMlGQMWqJcDwH2750SEK1P4RyASjeUpRxFKgk+
Y5Qf0RYOzmNOJfu0m8a8RjwwrF6XPQ2GpMNdZDuQXsT+EfCuaq++VTVnI4HocEG9c4uV8O6SEA/k
Pscie30IUNJvvOUGtiZiYI97w3nk5At8VxJYpPDzFDtp4zp4AwQaKAxrC2ZfKZozxeo02X0SNGt2
m+kxRqT6X8cQr0WFU+wgOOVqFX3B8NiEmcboc6etl14fr7Py+zGIUFQ7kO1H7DQ4wf6yKrLHBP2j
1YlQ0DKwTLKSTbCJ8OVBtnhjhzEWa05HjSWBWnjbHj1ym15hT1I4hOAC8bUzu2wNabJigUx8nBKM
RpePoGFPgnz8qFtXbP4szViJITBAjnYw4/XLHKpJYSgVxMhZDl6k3fYRPgPr92+5oWcQLkKfBgVc
yZ0Vw6TdGMgfLpIh9dfR3nY7z3+fM5noe2600VLiwIqj87I62AhTeh0rXMOaJFCvfdFLKE6jdYVh
he6S4F22oWZ80GpoQPS4akgWmI73BrGhTIQXBEuAkOil0nU1mMvSGmKz2shfKttf1L/PhuE4zxC8
o8uZY2eaUyRBm71PVMdXitEtrXuCiTGjVyRRl1DXdmCcF8jX2okpiNWDXLHOqVPfsBVN3zSVXJEM
htO2vJiUuZ6hDbPWBdhyc2Na+rumzcPj2xEq3e40nNKtxTgY+orbadfbcU78nr2vkC8qQVx2DCQ7
D6dycZ6toz7mSZAMRljP2IRSR6e01CViEwQeW9oOXQ1IEWFQnG92QeehxarIiAOU/a8T9UeJlcAl
CM2TjKbubILmBjQTTvyUkugaq1skn7ubV34ZIrxA51tg0s5GmSax4wD5P+woAGEQ/afugi49qRg4
KWWd+SKh7g77ijdDyew2czRwzc1fe1q6CkGTcSxReJFn2oNwmrik9hBbIyTKZsvHGJKPNhiJcggh
MHypg/xoSxZwLoI2Kjh+CbSwIGXmziO2As2mIWnuk4FwEVU8l7k5OwDp2sZdrG+t9gZLp+1OwVm6
oZ1NLU4hqIhep+R+lC0flxyAJ2PZmtHMvsffN+L5vqj62yqyJDVMoUI9H4FPdKHgblqVRWHcEEfX
uT8WiVv2kkciOwenUNlA6zZe9ThwqvS0xro3tabs+2OzW68eIkojlGyEHmgRe+l1orHHHsYJsuqf
sH52QJqh9LaRleoxv9fc1JftHRDZUeRU/+BxytXXUV+UFC/RWlPmtQoKZyTFSvAyuppGS2K0xbeE
aSPMU4ILlB+TUFVjVFMCKzOZa44Gi+JcEeeC8PH739tsdCCAagOcPK+5FNKsKpnSm0lg6kEXhShT
oMHuGEIUiewgXhnMBnw2ZQqI1ASJ4PpxTT5r0y9dxwopVWJkRFLbQ3GOu0Fe12i31KCiVZ6jFWdk
qK5Gs5Z4IBkMp91pF8/qiqmsoCEhI59a1Z0Tyb3IhLYp/y6OrxpFSRg67QNzLAJDHT2zSV0kvHwW
Y61mFxxfkei57uW2/fsOzck7qluNBkqzvDOKM+sLonlZPZayCSOR89wDbZLdAWUxaensQBcsOj+W
8fSUTg3IpupLXg+3jVH4nUlO/9vZtme9g7Qnyx4Gx0mCNarPcf7LaQsJWbRMHThDVEZDlKoxvuOL
3vQ7KHWf0NuBNG8w3HvZcfaHtEbURBNg0CN/EyfZVYZoG4RG3rG8hJqHuSId3fHgu+MddbIMpIxW
KDej72dlcVGyco3ZtfrMI8UiUTyh6HZg3JmsdEAxlhnImLEbNo6uWZ9iWVAgjBe3San/nohz2jPp
raEcdHw7NF5/Q89IIXkq9Uhoes1JltSRnIj34FE1mgmpAKYVuRsr3acsQQPZqn44viUZDGfpcrQH
sHmwkyAb37er6/SfFFnEJoPgrNy4aFMX64DoMXpaVGHjxHKLLXKqu7uxODu3mtECsgJoG52iL4r9
fUTXhhpZp6VNzscSkyFxNg4d+Ilhz+qWRaouWd26xVzf6vlPI88lL0hQELNAEmdhkRnF2TDG8tLk
zJED+6nkMN5YpmtXJyOoT1XmbdTGZYpNicsZ3MPHpxNa8GdIfmNBFFvwSWi2Qq+yfdtQ9XocZcMS
IghsTzENG701INzZ9GVnSFV830V6XYFx2vqeUih38fD3Z8AAMrI71la25kk/aNtPTt7iDLkWY6nd
HRKYEiltgudDxj0Cp9KxPSzrOOIIGEZv1DCOw5XddFHn98PkkeFz0ugS7yOypntETr+xu6yixMow
pdk8zCQLy/EuyTRX6T+y7O/bQTayj2f5cRpuR02aTwvk5wwOVul8XKZTrGVhJ1vuJFSEHQ6nCFGL
pY6rs+HUsG2JbbdukhWSRyR6roaK1gU0QGPQle/utNp8duZMB4hy1SkYnStvzRZl+VaCI+hL2qT2
B4jv6XTKqUaaDNM5aduoLpqxrkGJfmF1489EDbW5Qbp29cvRQefB3Jxz0zlTi/iMWv4U15IPWJHN
3f8YzqwnpaJ3qAmnQacu2Jyh+zqdPfQP+8cvTQyz0WZhMOQ1rdmKI3eWgjAM9tdVo3AkupvXb3rO
zyCcbwcLjVpVfZEGLS2vdNae20nG+i8Yvd4u7xmDs7RZZKlKhcZtTN1fLRhJmrHYCelH52oJNwbn
t+S5d3B8cVmdkbW3esCp1YeyDoj+3bAlJkpsMP6ciO/NHfIeM6tThIgIu1Pq6q4dkzMGYd3O/EZn
2bClDIyzh5VlTLnSO3BU3RhWKntc4yQsq/x+MeZbOsvGx8Rv+vlsnDEsF6fZGE02tWtDC6RRK1Z9
9Wv9I7JkO2JkUJwt7PV1ZXOpgB9IzcKxedLLn4xlfmxLPgU3JX7lUZA60zB9i34UfkwiKdJ8jFsD
0XJ1beYP5Rj7KQ1rgrmT9meB7U9veLjgqiIEreYUdB0vfXA2V3RoGlxYpF1R50NNLM+oE5lJ3P7K
60M9o3BqkZtlxZIuRjAR6uHG6MR07D6e/G27U/f3vQZ4wrsjcUoRkXHN8wZmAu2M/uoMYYcVHorZ
Sxyx0GntYDiFgCEcFkpxpi6ubjWD+UpFJMU34WvaQXB+MV5bhaGPNsXITP8ls8sPeRlda5T4Mamx
PrT9exq2l5Lb3sAuIEM/gT43I56Tyj6jMcmpT0n79VjfZFLbjryDmBcapXYDqenY/aakrtZIWxg2
ZTpSNs5NREXbL20FqbGAtR4N1/PGVlZYru6B/fDylu+zvbpxHsMaVPBQVfCweQmIOjpnZHULw74c
C06iC3y9ClQCOfruYH/yYcqRm2wovddRAM78RJmrOSzSpc/CHKyWU3iMLLR8ILVAvRwdQ69YMZ3Z
6dau2HhBnLuO/pyS0mXLu1WWqRZ+5GzkGf/B4TugIhBvJXSBILObORzhd0EiH24EerqHNuFr2b0J
NXEHx1u+JUm1Toea5Mp9Zr83/n4HJR7T7u9zNq9eDOy1yxOITfs5shPpgoF+P74ZYdS1g+AsXUkV
wiYNkWYBLqLYCZiFj6jlxzGI5Pr5MYt1povWb3IyUSE1Cs1TzAdlhg6kskWyQhXfHYc3d8rUzynB
ZwBR7jXFcZdsCdYgdcJVfX98JnGYt4PiLB3V2IhIBWaoRlOhHm77yMdvHQbP9SD7+qYgbwfG2bxI
q2cD+77QNtNW13GhX7JJvzEXGZuTWHwbnwJYyVFV4GDANdxHU4UYnMwMOQnsyzCyc2V1F61o3Br7
i49lKH4/z3CcmYUAV/QbWQmaje2z2ln+qpinYwhhos3AYMx/j8TZ1jFmqFugKILO3KV2h673lXy6
NFniq4px3U53rMoeC2sJo345F3X74RhfIlG+a7Fz0okyEJkFU4bEaPqptlKXNadaz1017t8SiT2f
le8U6ws8ssVENra26tthcrDjtb3tlEoiU/Fzpg5BMhbpWH6kKVH6bioc5A+i+nuf3/TsSz9avpF9
ORadDIZ/YIPZ68ZWAGBgqFEq5ODMmwYtaeryJrE9n4fT+tRsk7hrke/LbexNGzW/aUNG37AFZ7Pm
zzCcthc0VSwNi7iCBQvdPc0zb+JgdKvFd07LRZ70/X80/xmP0/y6r3WV6Xhdxil/xITHGevIH5xT
7ym+jPVfrOV/oPjIYkoGsjTJ1mRarh7YzS5GNLrN0oUoRl4roE8+1gyx03qG4/xubKU5q9t/g8wM
nNf1yaYS5ZNJz+R8bw6+a5qkkF7X+v2Nc436nYedXPXFPsvvSnYgzgunQ60Nk7pCNVTTA9n6bGby
tLb0SJs53gXO3WrUdjmitVkhvnFFbrEn14sI1A81ybMsNpKica44p5ifN+lm3DXPuFovMQS4tP5W
4QD7XPAGjaAogyNRtU1ecwKMcVF5un2w2eoIwojfdQGUQI9BhAZpB8LJb16wcTBXATJM463Wmlea
ud6hzzSoh8/HSCLHiEl1CqJuE62y/LiCrjc5WvYQ+KVT6q3p56h6OAYQKdwegD/KqLZGk+EFFQXo
TzW3xOKvXrZ0RAiCZKmJaoODb1DOAOlZV65rChDU8SdQr+iBIfuwkEDwidLFRPvdqKOQ2vZwR9Hi
jVl0a0ttt+g+LHR6owsbWyZejfXjk9PIUFxJgklVTkZq+Gj8DP/+RiwK1SVYBI8b55yQkRMjxkpG
lILGz+liYxrgrGLv8jGIKDO0B+FcUGJ322abAZ7OIu6Yfp2se1M/0fbDbH+2JpmZFkvt+Ujc/aup
2S0qiBCCqEOeuv80RRKZidzO7jh86jNJSadZzZgEY2O6aRuii2OZz015ItImfFH6aQ/FuZzWGMYx
79FSTrDZ8rc7yL2I/Xbdb0vp7sE430OalXQkRxzHHOJGyve1/DwtsrqT6OnsQTiTOVQakuHYchmM
BJ1Jo3qqSIlC93Q5VrntkvlUyh6GszQrI3ndxXBtg0kuqz34iVl4i56d7IWd19Z6opCsO1jJGyzc
Hnc7/s7ZGXnbjC2ajQPbad1yYZ6OCqf58fhwIo+wB9n+fQdSNmvaaz0ebVQVH8oJcV0JMkUFQ6Fl
JZthk93XKwNhZAt4HZBZsz4yq3XBrir1O0L7YKvgn0SJC7vXOJ2YurrG6CwyRFt5vQE//3yfrTeD
qrpD82GWjWkIT7RD41SjdlKtLe2NL/+//QK6LJNnCW3QDoNTgyyd+wZdeTiRiYBnKt6Dri5yCSjU
3JQwF+vtPCVlpbsOWElRoSw+F2drUq8WopxZE18Waj5U1RIkbXxKpuld3meXIS5vB03DPJMWDIbl
VgZ5N+YYlezn4p+utrCJuereO3p0GxswSj2rXFNnt1jREwPZvKwTPa+NclKW0XSLxnL7urqdugnU
VyVGy43om93r7xQb//fRjFK3ibS7eqw7LyfzBztdvlQxiPkZlo+SIZjiEmsAQKg2KGXnzm10xnjP
F8M00L6kBZWxfs1s1ABm5UenOg4+N4jEpwiN8E7C3BtQtaoF8cWWjjUyiOJXpJZuXt05dJsi+Hn8
3mS3yb0BxgpT7xniorH+UMyQJpqrjxFkOsl5yFKzZpVubRJWH4VdPr9rEsXLBknblOydcZ4xgcZ0
Qz2h5Syy0A9o+J2+ermJHEtE7w1dO6P7XmKHhfE42B/++7b5TAQWBIzVXOFkY6f47YxW8ctUB2p5
UaL3WRfG+alqPTuSDaVK1IPPSRTUZoqi4JH30QOpP5pOsJDAnkKQbBzfnFg30JeKCA1TojyzT2VB
NxwNjiYBj9AWBzZofGeVd4wivrk/KHyGuaRoEWkNuBXQBLurcacZoR19GmmoOJXPxk/HaEL/ginb
/5zp953u/At4EY3JduBfaj2+ahb10nfGyczbKxtFgmMoseI/Q3Exh1aNSt9qCHGrKlHuejvTsVcE
vXWLNYfHSMKLAq8pPtYwZYhxiZdOsy3KBfuGkQcp8vVXnhXXaMP/cQwhVLodBPeKx5ZE3ZSgrypf
PprRuSyu4ol59Wy6VH9Do6W1g+KecqwkRsYo2TqJS8+wmN/1caAhvXh8IqEmPMPwr1fv9aZu6VbT
pRghR3qgnW/W4aZVP/5vOFycmzEbaeEIH1RVdNWOj07xMFbIWGayKr9Q3Xbn4dQN694GU0vwbTDg
nSZICETnXpEN/wjrQSAatTATj6rTK/Ile3CKOGO4nBw9QapfXWiYYRVQknm96a5Xyqk/sbe8I3zF
ITWqm1irxIVQCWFYjhfhyWJh6peORh5VkscxfkuF2trBbI9sZxmw7MVU6hIwigr6peWTrj8Zy89j
XRDauh3Gdoc7jDUtQI20wtbVPfUQCyldYFYPk6K7zXQ/DrXEtIrtwrPktiewg9OHblWzAXBg4H+f
N9W92s7/IwRnelYwK5POhNSm1PyBkkoYr7I+fNkpONOz5uq2VguufQBrb5asV2VpBMf3IrZuz4Li
TA7R8zquV3g6bDwLeit7inQ0p6KakGraP8YcS4IVERxmtcFTgGVhaCrhTEKp5wX4M5AeN9SrjH0x
k3CN7u32zs4+HJ9r+938p+IeiLMJraHEKrr84cGn7tNqr2eMOz6NkfpL7+1wYEbI6u6u1yP/LbDb
vl/sit94G1/qXZEWhtLqOF9qgv6m/7xgqqGfLFfFVnotUVwH/GOV7P2K1IRif9d/QPmMuTmDLcYo
bdjz7mdZEFeRLnqQIXDX5qiRM6odtITgG39LKBuTxPWJETBijwZcitUv3GtSoBfzsmwPdkYPTmFd
qbUu0T2RCQL5Eei20VnkgFrn5d0MXTfmDsWDRVj7ZVI1N9af9HTyMCPkqwtz+0Faptn+5Cst3EFy
Woic/zKXzWYjIhImGQmduT/36sbPsWIWZXq0sQWAtga4ZsFKZ0+Px9oocvT7E3P+wxwgBy0GfN1/
qpIwK8+qea2BEPkYRuR/9zDb3e6MbTaRfIwq3J1ufWPDHcGqFltyd8IKOdpkwcNEwLsKohgOw0kT
qq0IKXPzemTTo5bEX7H88M6asuuEpu8KVb3b+Ae83ulcyqZvilZIfoNQRXc/gbPGUQ8+SdtCmEHh
82ONeJVDLseSlEFw5sM0ClqYBmJNbOwg1V0hCzAFfCrYyWHifW0krxr+66UYzWgjMtgesjqxOys6
d1U4Zeeh+Wetfjh0Cces9+z86fhUQjXcgXKvIJ+sIjG2dDRmOjAyct8ZPYzh16aStcsKxbcD4vS9
SsxMLzOIT1/twMRsezHT8A1nAf2TQ22M9Vl8g2LH2gLsZnDJqsVcQyHuZJ3V+EHBpstjIOFZdkCc
0NIFtAlRAqGtGPVr2VWrytITQl+8Q+Ck1c7o2EsWpLMS+wTTZJAHDW8H08vYBClp+xZDgd8E62gI
1nZyer1kxtpVKcPrbT8txScjzdweXaTt6FpmKonLhNpG/2DxX9WYxqR5oSORvyrYtruCq42Bq6i9
GWXrmbcf/cq474C4t4QlxXFK7RZul32bHexJnoIuv9XX2yK+sJb5mv3hLSrxfDJOJdQ5Ax1whQuz
sR8C+61PDcn8YwihKd+didMJ3UHSth8hvET5iqUKdP0yy0i6hW54B7Ep/s5bqBGpSUqg2Gn1qyk+
pukN1a46+6sNmtTF+XJ8HvErehYZ99kxrZHG6gzPtRnsC8hjPDWRjf/KIDZ93J2na5IIy6JwnpjE
gd72bp2+pfhFQQW+7XNCUZrPchAQpzE2JvgOYE2I1X/XTFslA+1iB4stGiDDJ+Dw5BtxMsdYCcHW
wmCcWk/pa9+qFbiCFR0zRudnRuNhL+11V6xhpVVuFkePYJO03mL0dj+Ck2WUs44WA1hQsp6dWn32
U7uTmAehhu8guEBCSyaUWbBPJsDsDZIFjTvlYdzWbzkIOMFxWWhqsvnvgFxJ1IXQEoFf0mKdwDSc
TTuWsJMKFe8Zgw/7i1xT1loFhtYl2IsFdjYXj1eWChXKa4fCWzkWo5qsQy+WBYNKRvfdMYrHJik+
/P1DxQgr2ABA125hgeLLVzQypif4ak+Csh8yv8VmBC831OkNl2+DpBl0CuDxxKTLSxRVRbPyNCFS
1eatiwC0NFI2gN+fEbxbAJshQWcyivuvdqNXS1Qnqo7ODu1kYzJyPie1P3uqt57TU/Jr22tRh8Vp
HNwh0DxYDR+R5LEsRVe2/wWb4uwsEoyDAqYdtMiSLvW0/LszfmVv6SrBjh/sfkNN3gZrxEuMxcYM
Y2ZBks3auZr2A1wxf38IqIOKqplBkdzl9G7E2Bw+zmx8EK6Wn7dPhfUU1bIMvEhSexDOo/bKqrDY
dNCYVQz+0JanUT8brewzTPRQQUZlgcYDtPLg8ngpK9qjLUfb5hgo2r66R1PGpSAsxzhbChxzhDau
g7+MajH04Xe2yx692vrA+jtafWjGexUEB3UVkv4dHb9miSSuF3lycOw72zpd7IXgV6ZFsTPYYwQd
sOvmus+Hp04nXrzkuYtFatcgRroZ48/HWiE+6uahsJAdM0I82QbNrXQZVdyYk4cbKWPkO549h6Cw
xaOqz8doQvX4P9KubLluHFl+ESO4gSBfuZ1FuyXLsl8YttvNfd/x9TfpG2NREOYgrJmInn5QNPMU
UCgUgKrMHRjvg3nCVNBAYt8t/mWtgzfZPFhkubHQO3YgnA+2rWHNk4mbqjhq3bknQU0NyeYutgO6
Ab8FJ3Hp/tYBG91JrV5ZsJaK4r4s52PTJPcF/v2R4XqF2fxlF3eapVyNYXPD2rCh5fzLaMNEkV32
i4frFYRbTJDbsEmUI0O16fAjStIwLjVZs7ngCAEVPqiFb1Jz4KXlMFidWHlmgR8tUYoftbEcs7I7
JISCilmm6rQNPbdb7KH4orPMNMeMbbxvdjSD92rCq/upGSpPH6rDguPl5RkSGmai4ZhAHsV8T/+Z
JaPTUAwezn6rl2vO1WQUvxbb+V5Po6xdW+B12B5ewTjHnpKGsTGtAJYv36FEGMT9HBh0luGILjUA
5BCUGFkozefjq5HmpoKWBiRbnuoNJ3blBOSg+iAQOVwePrFFf4D4jCvXhrhgC9ZR1KjXVcy+LUp3
Mgvn12UYgYtDjwp5I6VodwcJ3Nt1NNFRSeMGudAyGv6SQvRlHSXXraI4CgwLt9Tg10V6t5m6W6s5
QnVqghoriG7WYMtS0mvnoLu5X3mZJB0ROt0Oikvqmb70JV4VYrj4FxpfVwgOI8rGp38uj5oMhhs1
pWp7rTYxaquVObdtPaluqy6m19oDqOGNZHn53/C4aOd089LRDCNYa19b7cj0z0n0SJPHyyjbV/j4
YNig6zXwuK2+S4NsbYSOswmisazM7p2lX9x6yh/YnLxU5XxTWT2U7aany5gCN8fVKeq2QHyroZfQ
eOsbq9HSIqEsDsp1gma52sS+HU+qr2Rq738ECuRc2AAJyhy4HRbET5WWVIAC7WUZvfQTLnDjD/Rk
QCkCBGDgAcP/+FSysLup0MwZT+ks0KvrvAqJGn7ADhtXWxCdskEsxO0YuFNH8pcAYtHbMNeao7NO
V4CV3KMJIgOi9h8YPgAVjbOUGplAnzd9H7SnWKbnLFhDb77PTUcEjawoK3CPMc2sdStiHio9uZmX
9PtYa5KwIPSynS3c9tBoKojTVdiiZ+eYnbP8bHZ/H69hjoEUFe8cePDhQgLqEvNmsDArFQkq45RA
r0H2RLt9glufgKAQabMhEEH4OFqVWURKBiu07DpdaBBDBRspojWt0JuUlVxr4jF7ReNCqd2D0cBK
FvBYBlV/HE5FqATWtXEwvNKHllbkThCDlMVvkYkang2wt6KY3LK5cNDEtckKZYRvNzesvxoUPA4r
nxxKvE77+0QVp/9XqM3/d7uSMrVOupawD3SdYK9BNULjeKvJJK4nquUADso4DMQcHbkDh0MphQIA
Zm0AszuE/A6m4ZLYJbfLQ32qgupgpJINV7Ryd4j8ytUGPBr04xYgNOPKMLQgQjnn5Rgk2Cr2RhFu
8aqsn8sBtJSQ7vq37ko3ikyvGu5ATBL116kRXEYTueLeIG75rmytlThdgca+6fl9vT4Wsr1PdCf5
xiLO8+iwEnXugNFhmqCQeegVt3CZZ4XJufAG2TumbI447yNqXOgOAVxW6rcOTW6Xkcg8T4axDevO
w2O2aLlSYpKmsDtprhlgl/WWc3z//Xvupz6VUDbI4LiAoSjWpvwMk+rudsw+M9mClX2fi7BpFJMV
5SOg8cyq0NTHR9rET5cdTbQnQW3Fwj0DKjHf3dmljmFHjoURW5vao/anmV47du9VuuxkKfboVyAu
oWtbtQA3LcZKax9mu/JG66B9gG8CHv2KwQWePHFGFm+xVFmUu47lYVfGkoUpDtd/IHgpszWtQAg4
I7bhZu7I0vVxVeoQjyuHcTBmt0FV4eX5kQwbX1aRqGBTSxkiG9S4q4BCVdclFRjSiUzqSeIIvIQZ
zRu2GgoM69vRa/pjX9qe2d/ZMj5FsU+/DiAXdcBLmhWNjk1o1W+m7BTLiH1lE7Th70JAlKzRrBvw
s9m5N8ZzDYq+5DYFW5otQxLvc3QTksIJDz1nnCmRRlgTL82WL0zXlZ/d2T6YvI/aWQs60Hm7nWQL
kgJytjHNijq138LbC63dxOsP5U183afu6tshDpc3MsFSofftLNz+vhtMMs2GZRkAJK19Mur5aiNW
LFYZj6fQJyBkDOUnZHk4GL2F0cbCiliGtVrYx3I6RVRCsyT0id33ud1U0TMQy2/pgVV3aC9y8JYT
17kdYN06rmlOmUuK9J8PLFxwHUK7FvxOOn8rWNdJWxpLva0n5mVsOK+25reR7IZLOHQ7GC6szu2i
zejPwnIqzvUESqzD/2YGF1INh9Y0LvB9W1cOeam46EoOS+i9X4aRmMHzns4WyXJtwmhldbeGzQSB
Pj2vP/1vIJybpeAEtJMJoSGaVNtDMtK6Cpudj5gCQnFCcLmk4pz/1pmrxIEcq4o1kzZRQJju62kR
XDZEuCx3EFzekfa6zaYSeYHa1h4y/nPd2NcQNyzcyzjCPWGHs62r3fIvi2SFWi4CXNXEHgON3Lq8
FMVjrFDJmMmAOC+uI4NVRoGZMeLlKh7mA+qZI7BvkOfEAKXrZauE5zx07v6ZIc6n074r07WBT/fB
GlgeSHumcHBHH1JsXnqHs55feBaTjKVkzniKVTs3+8Xe9iVtil2W3BHbN6Xdz5JxNDgPx/trnGkF
fK+dv1mbZGPnmfpzNMuu8GXGcAE1TfFwpUxbogUt40UvvMj61ZUyuQTxCeV1ovjm+r5QsL9mMMe6
GQMS5gGk5L7M4dYMgIddyRlSZtMWonbOvuqT0tszFlWPNlS857hpfo3cWxJPxTMEQlKQ/Zl4TTTe
okQjiWw7x1aUOLkbPTtez+71SAIijKbOKwhnSmcoTq2pFS5/zNJb5w70Tf7lNbStfP5iBlV6YP/E
Gw7Y3TlHSxrU8GUpdmxFYe4CVe74awdpkTSqXXWWldKJZ+YVjPO2YrCpSVOMGc3VoDO/JxYN0ulD
0/8Kwk3M4vRjbBawKHXaoDWZbyfXvSErJpeNGzczOhmiepqB4jDLq9ijaft1W6EHeXJnRXbiFo2b
Dq5HCzWBSEB4Iumqn5tMnXG7XWpnUz/0euwWsmODBIMPa3E79gW1tlVjQCCs+mSx+z6SGSJMfHGd
hMd3BxUL6G14u2piqLmqow6xjux6DJbrFgxepdcE6kvsdSDJkd3Jie569nDcdmQwI8vzCmcU3brK
HfA6M7+LX6L5mugPg+zZS7RY92DcbmQWtZExhlvhirUeU4yAjpVktYonCQXeeMZDewjPvV03ICge
+22SUNqYshDHVfKhAz6oTP+AbJFvFz8n6Dlmq4INbsnmT40+34xIFTrH+Pu6LNR5mBBPhS+gOIKL
PKaxGmqbwBV6FDgv5KpnsnvgbcD52KYbGojKcSkLomoOoc6TZdW3kzDqvrL2VKrHJPe6+jYmX+rh
PC3S3rctfl0C5OKb3qVp17VwN/OhOeVHdsSu4HfPurv5tqzLV+gLcAQkblhI5u+ny900DXMPZhEV
wbTBq52b1cu1tbAHrZT5nNCttzYdXN/jqZWvqiwYqsT7DYeu6Zd56K+reXn4+00It1Z/ILhl2sSm
3XR0u7IYrsfoeVyoG0PUOftES+pehhK9gqNSipgYM7RI4JLprXenStqS2i5wWQoKqG99tNg/W6iX
funbhCQ+LdL00eyHdj6XYz18BZlh+kUzpkHGGyca1d3P4AsaZqYwIyL4GeUCXU5/tSVDKvIOEyKJ
GhiJNynz7e977yjJmjk0j4O41M+ZWnt5BgLpbpEEJKEZOxguVqBeK5/QQohYUTjBNFh+NcnYooVZ
PpSBt+o20DG+e2eNSgiXU4qtFlRD/vC0PBZ+7Tke+ZaflEN1JlA0lVJpiYcPj5Qm7lLRwcCFDpIQ
aIglsCvLvhfmt1m5oSCbkLiiePBeQbhw0SM60lWBD6jqYfIVt7uDRLbhqvfGwep8w9PdyrMk2ZFo
R0S6+scwLjtyQExc2qibCIxVK0LqrIW7FsVny2TEnTMFxAs2eOTsZZDxL4hGlEDRAS9viFfvXpe3
4ltttGN4ikkPw7pcQ40l6DtFcpMv9JY9DjeoCUuSqKhg4OwttQseNG++Kb8REGR4duHRc3cePlde
L8s0RHNJULWIazQ8oL57Q62H1jHHJUHoJy+2DXkmWbgXA4AiRt9u1vCMyi1oLU/VJMbFilF8s+pr
Wn257I3C+cFL1X++z2VmRlTbOgpdEObNT8X6o6j8tjpehhBpLJhEh3QIuFAwVPz1YFKXWp/OWFX6
5E8v/39kt312yKir3tFDFaRhL3kqFQ7bDpJzh8LpFBT6YY012fd4ulFX2QlaCLAVY6to2hGIvMxN
Y2Umxi2Jv/cpdU39h2TUtiXJZxUYsv8g8Jl5pfYkhmI5DjRYq4HpTeDgrr3uiHZZb0q9zh1+SXVk
RMebPSYX/9C1nRa5A0zFHtwi3fpo5iBejzbauSaQ61w2UXSW3qNxk0SUbKrmDH7BGNh4nIEcpsq+
wuEXlYXSrFAyYfxdRK2jEVMdEIiy6C6PP7Uy+lvhQoK2JRzcwGMcn6Mrc2tPxWIpPsug9QOCKmhO
+VMsW0zCGdrB8PFgTHqwfkaKrxil7+Sf8vranh5J97PXP12eHRkSFxnQo2GmS0EVP65/5XrYQxKb
uiQ7lEwSu4UzszOJSwMnq14ZhSCJz8gQIK0Pq1zWeC6eHBOarIZKKRrt3kZRiiclFFNh1JrVCZWy
COcBDb9qero8ZEKHhkf/B2azdJd9rT3YpMYSlsQ28QyzcEd232qhOjL/MpB4yF6BNnt3QDaNFrVd
FJwu9JNOj0kjmRLx3L9+n/My3Eeg1KnF3NMs+1TZycGkzSGKbR9Mykd9jYLL5ggvCkH5+GfgOF/L
gKYOHewZfo5BfTseykP2o3bc8gRvuGlknefi4QOrLQrzEV/5M6hCjbgea1XxnYjcDtC0WAYmSbhE
h1BiQe92u6YWCBhZ00CjGJWcZdm7KXFcJ1LcxbgZh5tyyUEO9jTmf9+Bbe4g+bNFkvaODlU4xSf2
5zTL3Kn70Kb3ahTltgcoIyeKnjMF5HuRaw72oalkRJPClQrtAoqPgcmUJ+dsoxwVa2uuIHQuh6F+
7EE/MNFEUiko9O8dChdydGPsa8VWIn9rc6vyT00WuVDQiwaQZUkyEVHmDaqLPwZxB89qJtbSdTAo
Biu125fZc86KHxD49fKxPqxm8gAuusm7vKAko2iqb+NDAkacfLFLBeypzrVKlJsui88aCLAvwwjv
9YgFaikochvv9W+MtCd1bzeKvz4sIVqwLVzs2T5ooHQ8aReB4st6PcWGvQJygUmLm9ygKQxjWfKo
mdqpggqmiu4hSWoijkg7y7iINKO3ZZntFhHJX6kfH/sD+tOef+uSbA9MMg5nmV2cQ462MzmWlsGu
6sW0goyGZPh6ebJkEJwjThZrNoJExe+oczbGHH3s1k3USRXVtiDwLm99HTm+w3wmrTEwa/MJnNs3
tQZ2bK42Qa7sQXb1Ktxvd1BcPIqNvCwyXKj4deFrWET22AdExxMGbiUuD55wx9gh8alqNzrVSAfF
T+tbSp9663D5++KVRDUsTLRpoJCCy1Dsqa6qfjAVv3Dc5qT5PVaSNeARw3UO0wFSiNh/JTYJtyiK
V26wg6OamL/sKBpzXMfMUPzcepnLeyv6Ndd3eXpLqkADBYE1/7xso3AMd3jcGFqkQwUrmlF8Nbpn
5FufSJIWoYPvvs8NYTGp5sxM7OoNnpkiY3lKyfAtXzPJ3iEzY/v7LvdKFRTyQfYLPRpm8rPT20PX
GMfLIyWzZPv7DiJCu3nPaswMdj7PdrBU9QfNnMLLKMKdidpo40L1/XupoKTLchTuIObQuHmEDGuQ
9v210hmhnThH0nYeHVRZ57c4rqL9FiUUJjKJ3+tgZ1pXJzppNJyb287tTsbRup/ng3bQwyKYjyDW
mmRU8sKtfgfITZfF+p5YDIADWoWUGkXTdphoN8v0MIGk9fKI/q4efBf7dmDcxDVxNZIM9zVBcgJr
yFdUJvjUs0aXHtgx+zF5SxBD1orcq7f6eT2Sfy7DCz1zh85tjii3wBNhCnTb0P16gO5KLHs3Fnom
3h7wiAcOW1RHcZ65gIMWD5aK3zf3Xf+oDwdzlVghnLAdBBcmJttRtSLHWQB12VqmuUS91tVwRuEk
6lz9yyMmavQyoWb7xx4uZpjY2YZSgz30cQ16F1fMB3LLzlZYnMkHHr5whwcqQVQN2CpfgD6rtZ3G
K8IfVH48lFCn7MdlY8Rz8wrADVxEQOA2RrjhSPUbAq0O7YGMkhxC5GEo89PxFk02slQuK6JVl6hs
06OBatEt7dix6KO/P8UQFV08oDkg6GPlyXAikGy0rNqUddBFqCT6WV5+JUgbiAqaA9RxIQy9016y
zGlOownaZbV1NVY/uvWHYTxks+xuWORcwMH7Bfq3NPudek9q6nWJK2lEgdqNDpYH1em5cZUHK+y8
+Zh/uTz9grl5g8at/nTWxrZIwSiuKmVYF7Y/p8Xf77BvILjpT2aaZu2E9vIlrV2rANd26aqGBES0
RbxB4XLhwU4G9MJGoCjqAlM9puPnZrixiwMj14kZZORuBoXaPJ/q/nB5BAUL6A0wlyGnHSSFQB0O
3mZ2WxnHmd0XHwgCewi+0SWmJvpQGKihtfU+Mz7bmiTISEzgg4xSbgUEGcgtWgK2MigzE7dt/jdH
4/V6+nxNnE7D8omUIJ/PQyaxQezI2KNwaCbo7ORjMsh3qVGCSa4qCx9y7UeIgkhSH3EEeIXYfsIu
C8E7laF2JiDK8XumfTbLc9w+jMuvy/4k9mQdrHc6KPneE6qAHmGmpAPZyeyV3w0f2pY+O8/+/xcG
yMKNcOp3YPyyWecoj6Me7PBQdUa/SeXEnlQHRDg3BiTaUVyxtSBuP2I3cDO60+YEAkCoTDO+TLQM
qS471ImOQuC5fMXgApmTtKm+kAVarT8Hv8RlIJ590QHrzi/KoTs4Pn26PE3CgUMXsQk9GBt9tlxO
U+vrYCJ1gmaiEXTRJp4jpb35Lza9YnB7c7+qpTLV8IQ+iA7kWrsqvZ/IC7dmLfXqY81aGMNXPG4N
5SxX+wllsmAVaO9aPfP1jEoutoTDZuoG2gs2IXGbi5aorVu1RodJyZzdNg2KbsvZBwmB5CJVuFRN
AqFyNKSa7+rwq9SOIAWfZqi40zxQ3rgoJMw8tIl5hv0RBohNjfEPGLeGEhZ3rOy2NVQ9VaBEI3dK
BTpSWVG+cBXtYLihm2ttqSEemKEEBPRHjE1N6Mzp9JHt7BXlXU3+4JA4mWFMSx+rKozp8/iB21qM
F7iikKup+rtaefRr0XzqkQ/W/X1kPUMersxb9/LyFEfRHQgXD2iy0KR2MsjKQuJd93qvuEsPpluf
at/5GnmX0YRTg157kK9rqBXi63vXxGbVqCH5UGjsDqYRsEnWzSKqRQKR3CvG9ht2QXSBkBaD5jmC
qF7XWlhrtfMpIdAcKNNIKTwQuMyaO3emoyC7iuyrOlqm5xi55OP/ZisXzJVmrdU2gth8h3b2mOon
m1mSyxLh6t2Zys1d22JztCMbDgKJFbs7z+3o2u0NxNQlXiKMRluJBApNwAXB18qaKGeu1A6paV7+
U9dB0Qzu7ISXx0scxW1QSSEO4cqEv6QDcW5es6SGNqzf2l7zhJedwPbjkzGjbKf0cWSVeKMYEe9U
IEzTUQbM39GZmRZFOlvTwHoYmQf5GQhkp97iZVgJ/kZHIruIFvr/DpDbqJJ8pjlZKwgtT/2N4axn
Pf7AHf5GTfXHJm5vmpjuFOOAEx44Qs4WZafFTG4mPXu4PFtbEOXuYt7AcKts7Cd1ymusspSqXuf8
XCyfxGGnfrbnox2Fgy1r9dxOPzwgXkZRQouZMlBt9XZZQ8Oj0MuN4Gkdv/f5bbOEleYO1bMlk0gT
zdEOiGf56odVXcoMQNaYHfSmuyJt7F8ePNFyghF4lbfgdKjCe2tLPqMIeUaiH0RQeUQyiWpQd/pA
Sz7Zg3C7bcFW5EUMShut0T/UceQOeukXKrkda2K5NlO8Ba0clw0Tjp1mQJ2HIKHAm8pbw0rFRIHk
puZQKPlh4+1M7A+wxBKcWv5AcEtId3JWZXjYC7TqaVShsfCPKaP/E1iBBByFDOhD0dD5zS0hVLrN
M4pVI1+xSreCSmoviduC+QebDp4FNuIOA1SGb4cJPN7qWhdT5MfZSW+/59AtzJ//eiZQJgNqEERS
9K3zO21GQMU9907kR9HwOcuVG3VSZORXAjPeYGzjuNtpjbYoVhShR1CgBrHkel7TwsfxW+JTMpTt
7zsUcK/3jVmmiq+zl0Q7tG2wfKBq/o0h3D6aR8xSciQDPohAn5haHONk+kBt8hsMbs3PEGfL8jrC
axpJr/tm9sFP9uPynG8/kwuRbyC4FW/1RMmV2Ip8Q9Vfqqn9AoIYb1X0u2hsZU+44lkhmg3ex+06
kVvpmdmWA11WYA2NO2bPqZO6rewxSAbCrXXSavOMVjGMWZ0ctCTxzaTxoEtzujxuQhiKIzHOdHhv
5/tniN7pWTnCj1PbOU79+LXpHS/RnU+XYQRhBTUXtvO7hs2wDG651BkZx8rAkNFVc+3xJo1kdfhi
Q14Rtr/vlkoXZWRBPAMvZfmVNkgHT46McVqwDb8xglsqVon2ErVCbJz0n4weEjUscbUbq49WXfuX
x0toDcrgf9d7oVOLi5ILiynIZBElM7U9Ldj73dXqw8FaPsDR5eCy+g8QNzFzTlmjUthkZ49mfpsS
6P/NknxJZgw3NW1sZKvTmJGfr7hiddRjrJafafmB0rI3pnDT05idOiP7i/xkxvT/ZOxfcLa7Y/dQ
V1l4eXq2aPIu2uxGjQtodpNVQxdj1NhGnPaPGaPItM3dODlT7aQ4soAjDG47OC64RZ01VosFy6BM
4Klx6pJ0gZ7X00pk+k1iJFCRb/VrIJ3iMk34CevWDqsoA6MDRCCRSPu29kwXmZSh2Cf+APElZf1S
9YpebctVv07KJ4jU9fnXy5MksYWvKdNjvVOsFKGthnRxlJxiHU+kEEimMkECYXAD09lWkWe+f7ta
jbLLyk3TaK6Kxofi1eitQybrp/zNmvbe6V5hOC+wjXh2pnqJfPPgvCTgG/Pzm/RhewceX2afeOzX
BAZg3yGerFVAPFmvyJxXRB2JJgYtVB9ViTdDaz6lrX1TKdXnyxMmuo9xUJuH7jpQ5uIWmAsUipoZ
SaZgl8DFYOmC0sZNujFoTMOHSOiJxeQmtdPzSOvH3LGPtTkeMqUsPxJ6dz9ic6vdRsLGDtoY7ba7
T51rRFfZ8M+8/pRYupXJvZvLHQgXQNgCpW7LQQAh4LBzSd4d6Zx7eawFY1eErWJ8b5rsTjWHqzJC
w/lldKG/7sA5R1I0NqWlrgF8SUCpMgRW/wEGZ8ykpW3le1gUlJtJVVGLbJ26LXvJXK1s3cF6SZqP
JBU7EG6mWhTCor0Obqn311HaeUsvo2Ywtizr/Ty92sHN02A1TFc3Z9gIIaJn5udBBqFX/F95gwJP
vLwu7nA1uMo39rwR7aBE9lQ/EhADxt50056It1Ygd1VoIHuUEW5BO+O5SRyTjGZpjejWd5mrqp8y
A37UfoWIkWfTu5z9uuwzwtxnB8eFgH7pnS4qMRCTPmWH0VpBk9LRf+ay/8rm4nYyaSFZhyIvRbLu
/C4ie/9cr8erUxU9wh1a2r6gdTLsVyo7X4kGcYfBVxSaXeQMedcjpFY1RKStjHq21huuBQbbUOst
CMcN3eoqKmq/Lo/ntgB4x0KnMkgQUSKlYh98G2WaeqFja2L6ou5HPHzr1EPevFyGEA4gvv+7ogYd
ctyUtVqbUtpgysD0eqVnJLSq/t/LEEIrXiH4R2e1Vqw1tQGhWD/SoXJ762cdPX0AAzyy1EE71Ptn
mrYb8iJ14AdkiD0NJ5RhpQHavCXVIaKaio2b+w8Ot6Aypcgb4sCWjpkpWu7psdY15lrZ8tzS8gdV
dNcs1tYtitxP7AXCIlEucQrhjOEKWCO2YeHRgwtokwNWhmm7VMgLFHDnUEC29eDyaMoguIBmgu6q
W3SMZuSMvtKiDF6np8sQoq48jOSrGdxIKn2qGLGNuAzx9OMwh7WX+Oz2dzse+HNQYi3nZRBdZwNz
IyRD3vr+dcUksbbipQepww0Li6/9ARUEipufzLAMoQGJi6wPzdUr4DbQuzRhXnMVJREAxF2j207n
fn6WDON2xnsXIlAZjHQIt35YZW8R6iTqO71G1t+iUdkIew807krQBNBc8AfiywlnN/e6BLhthjuT
Wp3082IMkT8qE6qJ7DisbCPUivllrObvl60T+uHOOO6AO7ZrW8U6Im/SzfON06Vgx2O97MJUhsJN
kgK+EMXMkekYSnEcI82fP6AN5hgUjbqQM4E6Bl+35lh5vGjTdicwKWE1dX6zjP7loRJtvXsIbjk1
S2W2EYEf5KV27LPFzQY2uWaqPZdldy7j8XgZb/veOzdAAQYlaJHHg8MW9HduQGndDHoKPHNVnnIS
vZSGelQcNRwmcoUGsco1K9m7tTD1x20wME1cqr3TtUmMDiwkA3xv8DVU9m+ETvFh8X5X717JyAuF
brED4+JsPWT5WlqYtATMe6uW+bHZSogFxQFph8EFWgUydRWoDHDPfbtcK6g1dRd0jBeu5o1PFdq0
pHT/MqM4N+nXitpdDaMiDY0ykMJdKuXvCzMcUO2AuBDX6gi13KJdnKyOk+0EGqlruPbs2jSMq8yW
NbwKHXAHw63aFg9QBZQEcSdVo39gnIOymQ45WcAJMeIybAmMQab4/V/879U0zum7cTJtBbJ1fvm8
+L2bRWF9ACXEIf1aFeClJpI1LZ6sVzjOA1uni2tqIfyVxPiRW+pnpaaSnf6/eOArBueBJh2daHAw
jA0eDo0TNP/09cmZf679SZ+elOLMkn/KEn1px7mWpQDCvWs3hZwzOmhkSJYWw6ndTXi88LYCaFCe
TN7s99DVCGMpe41w89ohctmuYTOCNjQgtvW/U059rf4XPDNuphwvR0fJzPE0v6nVDriMQKCaUjSw
xskBAe3XZYjN194F4FdT+LKxuW+qvnYAsdB/8+zepMe8k6kAyByeZ/Vd4nVasgJrOTt1pw7dQX55
iEABYL0YYFMIpbV3ovn5XckDVYCtcpnPZup8shQDHp8/r6s7g12RXIEOLEfJgebFpZff634aRkEt
iVmaKJrsgbmsxlwWaDvGcIzBTy13wjFvvt9qpuOz/s/QubO/MYXF1saQ4izeYHmy2CLymP0P4KLm
Oo2jpZIR6zBrD1RbQ9KPkrUuG9ztJ+y27EVVmyne7qNzbfSYWUC49s6sKkixyu6OhMekvTWb8+6g
Ji2lTsvgN0broxQhzCAEBj2/9lSHaFyS3PCI584Cy4uBHPidgls3VCBxGBDCcuWLpR/z9aaJP6HO
2bPXxdVTWdOGeKYcKOuBaAHvenzENOoyamcsPLN9Np3BHT6g8AJiLR1y60jo3wvGdcM80Dja9ujq
3jRv8+G8rIe/Dx57CH5noVM0EzTS+0Z0U+eH1P68jpIyalF82kPww1TE0VKvGKa6Zx7LUVFWQ6V0
+nXZEKFP6+CPAZUb5Ff5QhHN6MBIEXUIUGsYZf8WUIzX8kOjSLYqkTGou8KUq5s4Pc+uAfn0qpwW
TElmsyDr6uPUKYcll+3GImv2MNy0GKNl0yLHtFhN4lLth93fIeF1Oxm5tMiFoVdkQjLEwgWswS3P
ZW4iOmkYNVLfJSoqTPMPcG5C8/AVgbMEeUs8lQvCGVtve/OLulzplix5Fo/WKwbnYb01ls6UbAvx
EB/pjwQnUrcJpyPtXeNgu1qgHrUBndq+jO1J6A0YO4iZqQSCjhxwrXV4M9zyMja8pNV3ozg35pfL
fi2D4FKjKll62mRwOD1+WaPOreor8LZ5l0GEbrCzg8uGGkZtsPBikqbuBqVckS2ZIcn3+QpgvaJ5
Z21OQLtjNYW1FXzg9yPg29D4cSBHxP3+2emwZW5Zlu3gdNbbXlLo/mUIoY+9QvB3v3lSdKqjA4Ko
nRvVHpiX2/prVsqoskV7GMwA1TuqLPEPtyIjGjmMRRkSUwNUrsbtXBz1DLoAxdXkLG7RSGZe5F57
OG55rm2mdHYGnpsIvfF26+n2kfSy6lHR9O9BuGViDzEjaQoQbTzn9Ih88fLcbP89nwGjThrs9dv1
9TuF0wmKs1axbGOWn2t6rbQPufKPMUIsaJBxbApN2UFtf9/lM4X5m9QTUKb2kGrhyiSmCOdj931u
+qepjfuE4ft1dD/RG7Wd8brQuZfH670vg20ZcuRoPLTw7sZXvA1OFZlKvYHEmucUfVgs7ZPZsdCk
quTiTgSF8nUDRYIoc6S8O2cqVLzVNIn8tbmN6usCOlHjKZ9lJQ/vpwW7JQjqca9GDVwmc8eFJLL1
KM1S1CXVV2S4jTtJABOaoeHjG4OKZvMBptFZPC4Lvr+g54M1q2uyKWxbP9INycOCEAm8mRqsga4f
T3e60aVMxVzhjWQhbt1+m9cvxfrU/n26hAFD+oK3VgifE14YuqKRarQDXCDT/43Wpx6tWi27msdf
f+9puNVB1Tt6aNHmys1LXKx2jIo6rExQrKKcQvs6mLQ91hm4vY1omP86O4NVKE4CQaGGmlS+WhTd
QRDWyhq8crJjHj9CFiadJNms0NPQZIIoA5h3xdVRmTuNPtfbaftkD3cgSLk8YpLv8zXVDpvzUbdj
VLqo9/r4EMvex4Tfp9tGiad2dJpxAWaGdmOe0m2lVDixxC/lx9YianbhxKjMwOy/DZFVbm+t05jz
qT+l2ZX69wTrmOTd9zcLdyG4GtGLoJX4vkISt+sGjzS9i98hCZLvI/FbGG6gaFkUaGTEQDVjeSya
f/Qc5bSTLNEXHJA3GBuX2Rqi1zs+YAsS9EOiwZplBN9KGUQnBxXu3vZqkwRE4rxCm0C+Ch5bBz2t
/PODXQ1TNSmO4zNlCIoVtM2oBmgr2WOX4C4RRjloUEEOg4XP96fEToJeB5Ra++wR1DFn47hdZqPw
0WXB4MlJi97nTG/hOI/IzGGCEDPg0ky/0pn1OWP9aRjA81mOj0aBA1pk+JeXqQyS845Gm8o6xwuP
b5ixmxtoW3K+VNqt3bX+WNxFuLO6jCeeudcR3baNndM7GwV/OwBvnj4vc+YmxlmT1dq/T6OwP6s6
HqfAqQEmCi5Yq51eTdjXHL9ETUNfntVmxoEQnSPhyCSnGqGH7LH0t/YM8xL3xlSsfpt4WqgHzeMm
Luunnhpi6rxicZPPfz+C6HbDIxUSnu3R9y0i60qzidba8XHUOUC2xXO6ybdzWVORJtrAdzj8QcFM
qrwzR2Xxi9TVQhJqLvsyuPF14W6EqR3Ke7JvD7IMW3A/+3+kXdeu3Dqy/SIByuFVqbt3Dk7HL4Kj
ciQVv/4uejC2ms3bHO8zGOA8GNjVpIqVay327fDhVM+20VfkQmys7uljioWmEDDK0fhADuWh8psP
5MSg39WXt1zlH2FcTpqrgGEnBMI6rzzp7vyYNspJtbrn62Kkh+I+maIALzPJXC+cYuT1xyyc/DH2
DgDsgRHpj9eliV7Y7gb5EZtJsQD+uhleqJWtvwGwuc++OJMkuhN5370Q7olp9twAUAnPuLXAclEN
p06TbnWyp3OeDZ2pgss9rTm1aGVjuiHsf06hGhnH4chOFIBqPaoOiiRekV0b5+2LuS4GL8GJ7AS0
hZqvKJOfLZJrE74pTD6ZQCTDyA0frU5qPmD0Hd+mL7FrSLzbxlpfUBr1Dbv9+QY1wESNq6PvgEk+
7jw60PlrkHt5oe4+zBOou2/7/C1XpsEIMUAWAdF1kjed68BC9HaNhcARc1C238uaasIPs5PCqQHp
58IbmnoNszKmY4wmgqUcrt+VUJt3Iri7IkRzVrtNV3TP1Hu9IUGybJLESzDGDG3eyeB8+9YMc5eP
QIzEitwGRzF8Gk5NvBy9aPxnCgYl0oIqYkRbbXT9cGIXtZPMLnjncpOhm1OjwgUy62OEzsf2vf3U
h6wDBATq4YesmPhrXuvi4e4EslewE1gtHpq8mJoMdTSQQU8TOvESaqHmF4/bSTt6D9YDCbegekmD
LugO77eoipIH/fZN4dv+zjln0gNyUq8Nb8F0lDv4OkwIcOWfsg8TUMPoc/4oEyjUI5SfsYmOWawL
dm4M3DtDayEGrpp72n6fvB/XP6XwKSARcVToEkpq3HkKRNjmCHMR1tNLW5SoqPyjyRCpmC+6+HjA
DUZZxYHl0DmfCLJ5zVAVBVQajfdYu6g7N+pTrTanFdXaTFVuV00/NEr9Fq+FQIrl8jp4bLgn2LWY
q6+XFeYqqT53mvVEhizuqSt5DEIDbKGKg6FKgK3xO2xWAppLgLnC4zMeCjOpIsyEH0Hwe5vrmizW
FeZE1k4aZ7rGYrG6ptG8kFZBd+riLMZA9OqDqSQYDrKjCZVvJ4y7QYPNL3UsmDGsL1n18Q1QZVC6
3d/nDFilJEO6WO0azssRBYm2eotv3P19zky1NumSxFahAcMLzcMhf8y2Yyqr4IvDWlC5wCmqqBrw
uAbp4hR0KJIlnIGminp0SE9gjQ3s7977McyO0/sk6iPZ5JXY+v+RynMPWP3mKdUKqUO4RvUG9DJo
Q1gGmgMIQy0qwzRGGy5KgTHlX7cZQrVA1wChvAMfzW86GpginnvAm4emc7sVx1HmnsXuZSeAMxgu
ajTALMmZe5nC5Q64KFF3OwXlCRwhh+pgSuBrhDZwJ46LpedqnOtygK92qeMPChCZKp/8PQwLdP23
EE/lxtQrkrez6y4IBvNToQf2+mT2kphDaIl2IrgIehkIcdN+9DCRHCnlXQV6ZDdt/CWT7bZJPhDY
I8/dsbqptCQd3DH1/PyB4b2MWEw5ZknEFL47zB9zElxXOgFuJy4Q7VLLNdmEKL/IOY2goQIfzooX
NpzMZ/emAlhX9ZoBzFp/HQHuUUVmrB7JLUZhQtnkCdO4Cxe2E85ZKmLaFYJfhL5pW2HG5uOWvdOc
bxN9X4+zT7bv188qVMidNM5u9Xoyk5bOXliZRTz35Lj0bmyZf9+wP79RLqii+pg4udp54dI5jwSA
YQ2IHWx9lDwvoc9CLR2g8OwDAmPtXFsUz+4UZc5RoLnZ4u2OJeBu48+Amx4O699vLyOUQaCBhB/o
tSjlnQuzi0LVBoMsobdlGIlOjzXVQZXSSoJvkQ10sKGIxiog8IBUcS6mq8hYruxMg/PoFceNfL6u
AqKYaf/3uW9jFzlOV9AlLOrtlA7VAQx2YdXTyGETCYsTUxXvwNPj62JFer4Xy90etduiXSfcnmMB
8eNB7b8ZlRY09j9GcuOhyXpdmuwSOTsPXE6NTjWkGe7op2NUT5KHJBPAWXbFngyqjBCgDnGavm69
BAdT9FBBUeHYKuDu0VnhAiSilpVrZuwr5V8qmvorOSqpzN3KhLBD7nIfYyu7PmP8cEaD8dm6PKF9
G6uFbJBWsGyCl4OhKrTyACbi8cOSi6aUlqVATh+NUfpixcbRe0kPgMBTDnVYYtJUymUkNOp7mZwj
8ZJGo0qHD7Q+G48EaF7hcGKITQThTIN1lzLoq4C0/ng3RWo4HGQbNkIF2Z2Z+4AFXdF7KAtU48v0
MBnqQ1V7X64rudj87WRw369PsJOh9ThjcZrunCP2ne5t38BSY3OQrTKKVMVFYQYGEB1sh89F3LF1
EzO1lnDKXuryqV8f5uXD9ePozATwrnAvg/tkQ5ta3rZkzA8nBxL0hxxl1e0XGH4dbOD3jnIs12BC
+T/u+Eii/NV5qtGyMQBYH13/NcwMXvsx3PcDL27n5ObghYr2YdNXP9G/1ygELKrEUgkfx/7U3Ee0
gQibdSliq/wDqxxiK6rDGcknVrgufJL5aag1kpBHpJx7mexr7x7+qIyq2mI4KKyGR4O+eFQCICT7
+5yPodj/yhqmLZ6y3STuFqIRLfEnMhEX/oTa6KoibsoMGq0DAXy8dP5a5LOw5wJASODUsWlK7ppW
y1Mp5vMx4jbd1U5sYlidobqrnU8jI+jaKIvGr+34MTdQDZtVX1ajESvh7x/AZ2JVg66uMRhLWHfe
41aNd6D4ObrEBbDE+iaV+COKC6VMwKBq6FItKDYc++prrr1cf09iA/Ln73OPe3LtskoU3CU17nR6
39E7TQZgIxPBPVns1WCIZ8FLGrwq0D3Mi6wYeJjfEJ/tlIKHyZmWajL6ElLg03xHPQKCTWISxOdw
EQDa2M03+SzY1NbUnDITsUWi+opxarqfSycDxxK+Hx0462zuSQXO17luzwhnDWVo0eaZ9VOlmkfw
GL++4ZPvRHBWIJ8qbR1WHdl8+TFPfiTTjZcf/p0IzgoAUbvrEwNa2wPapUr+Mc1vq/H+38ngYskx
tTtXqQk8AYrt3vDVU16JjLFS+Ml3V8VZmrwDT1RKG5T6GnjxbA2Iq8TbXEseuVgMAg+UWLxL5Di3
0TSrLPDRTfVmnV62NuoWWVDCXtmF49T/yGCKt/Mttq4MZHLhONVn+3NyMMLlaDwcFifQboxoPfay
tExYMnB3AjlNVjxDGTsKgZm+3lXFDMLMITvYuXZjj1aQNNaDVq5xbipHwDb6BBN3BFSDOa0lFk4Y
vux+B6fuamcvTr6yg7dd4aeVE1npcEh17T53fqBNLFmakX1LTvVVq+zdpoPKoKXuJ/Zd174awFd9
i+7/+Zic7iuLYVSZhUS+drWbutPiqjK/urUjecbSb8jpPwZnMMdW4zDjGtAQz/llPIDKIsgrlBrb
GEtHkpcgNH8GWEx0BnPo8SBKiw6e06Us0bpHdzMaCUCylaJ7w8osii1/xPAQSkrCuMS96j8TAqya
ld44kemrMTuTrHArjBZ2wjgXbk2kqpylBkY6Bljz4Wk2lFh3far8/XrB+ak4X66m82IPXo+yC/Bo
l/ulzvxExmci2Ak7F8LszM6OJJlWZVuJWvCYREtsxPPBissoCZtbZDmP7cl+7Pw06B/zWBZ1ibVx
d5GcCcOiM8YREnw1IMjZh+lUxNNtiTmZO937lbGCqE0yIya0HTuJvA0b5kRRNtyoA0w876R1H3P6
ae3CJn+L1UACB0pu4LZczOxWaYZdO3TLwk55zJTbPLl3sreUFVBKBSM20kVU1LnHnHpkMgnAPUNr
xeCZgcqFYcVOIltBFj7hP2L4mR+Qz9vz2o4Ik8YhnO0qsqZKYpeECcBOBPeibNJ7CvCLvLDZ7P5Y
zEY2+VVukduebs6nqh5tv0xTGtpzPks0QqyEmBWH/QC1+cVM8gqYN8caEQWaDFnCADeRilkPZIax
N/i637/Ox1GW5QuvdCeTM/eoBA6FV0LmNgNevaH3VirL24RXuhPBKQfgXjEp6SHJd9rHsSCYdfun
XD5NFfa5s+eqlUQjwnf1Rxo/X5RkZU9grjBfhLHVFF1oz/5aZt8W8q32RolLEZrfnSxOWZZSM7ct
Q2Kgkq+zeUOtG7WZfGJKcmuh39+J4YxvmqdmXqfI3Vf3U1p+yN2vGjLP625fogcuZ3sV2tdpsuIo
3rLeeS72codakkYJi1eAYf6vfruckYVTLNFXwjm6jcXTqXGT2w99cmMvx55qfrtkvqvcqPm7f3c0
ztJaradNHTD3YTXeT1Pmq/bpugDx9wFwNtjuGec9JyAn1cYGtDHH0T6Q7LV0vg3z8d+J4CLNLEvb
VWEG1rUyBUj3Se4P1TjeW8vSRP9OFHtgOy/ctnYzACoWp1kcH+PHvktvtkI29iM2Cn/ujLM7+Ya2
r9kgdB6t8jgveTA7fTxt9c02/Sz0k1lV8b87FmeFirTsq3bFsUb6Uk+mb7Q/k+nvCZNZp+33qXjk
rbqx8wZg95hOyepw6pcw9zKJgxIrG5ZJGAgbhue4z6OCLI22ClLscSj9zosb/bjJOFhkMriPs6iL
Z3kKXkyRnCpU0vMh0umP699DaHBczAfb6Mxg75qznalSqU3S4qpIYp9SAKM4ri7pqPyKB/jEFB0V
4HYB4piNU5yrstUoZafOCH2K7l2yvMdYsp/X3xoDbVcUnJsu6IcmKDfZYI3o+vZiucfqWB2mo1ie
1k6bX06vi32TymyO6P3sZXBqoHVmmg0Jeoa262J/6d023xXbY26cNi+oZAUw6UVyCoGV3MFtFkhz
vPfm+g4sYGkfo6aXKl8stQi37mkaJfM2skvk3iutLCubUli8In/Rm5e2e9TfUoLZ3SGfquUaRoQb
1rApttd0uVnbf2xT0noVafleBKflCllKkEMim06sWzVjBasPf/+MwAnA2DmBV3ixBbToo9KqBl1C
CtiODphqm/JyXYLQbe9FcG5brzKiTtjLC53HJQS9860bTsEa2/F6K8MjYVp78WCxvuaxtRn1YqFl
sbxhHUu8nHxVg6zwPi+9HaOuFSUY4Bmt8b3kaCxyupCHYNtB5qI7F8sKrqHQzZ0Jm7ZSA5asl8//
OVwfN+9lSaZQF/4I47MXsIHmhp5pADKasX+hf2gtib1jdoU7jYaFUw8YvTYGCH99yJ3nBi5HqWls
/9fMbD83DkX93Rw+jcB5lVwb09pLQSZmxLHciNSSMz6TmVspSTDoORDnawvXMOhLYNRo7hv/LMZ0
qAz0f4wvlTcdRypbMBFcI075Rzhni0x9Gwq9x8LYoKOji+D+7+lWcIE7AZzl6ahd9bWH080A4WlL
v9W+XL8/8XcCA7eBPWqk5JxbchVSo7OK3dPKebGbJai2zwtGnQtXYhsEJhSQzGjiAKkF6GD8UjAK
zLVbdwuNTOuhy98p7ZdUVoAS7Y7YbHxfxVoMlmL4s7TOUG40T2m0fSue9C9lxPrstk8rP+/8UgpY
JPj4NnQbmCAo44GKjLOn1DWaRSXzEBlKPWq+jrg+C4idyYB1RR7vTBCzHLu31GKWlIBHD4GPpbV+
Te3SN4B5g03kzoqoU73frAXYvmTtirDSWhKPqTfGf60nZ7+By8lsFiMpTj1E2qgEZeJ+StQObNIE
lBOYS8okyazIzp+J4+x8h/KbOq8Ed1tnX/N8aU6pohqB2i5rgGrHT32YvPd6r3Rhl+qLb+l6dSRL
XUfXTy39HdzzADGaOWsevvGMTQSKiXyAhgYz/A29l/kbQRR1dmT2UndfmdZunk1zijEDg8amTo+a
hlnXeTpoKzyB4aDDi0mc6+dj5oMznmcyOeOZdJNGDaUbopV0sZs0Dxtp4sFcQ8Q7N8sA6rTCvdFb
Wf4jezmc2VwU1+qMDpG8Zz5OXrC9YUkFg3Lw2qApQpLP4xrXtou2/IS/39k/h8p9UPTx9frFiczZ
TgKfXK1556LN00MCNaNewXxyBs1w/p7yHCXMPwfhKXWNwiht6jGdsJOb3lsOLb6VnteSSUbB93A0
gGo6NkoGQFPhtHzMVnvYaN1HpK/9qT71uay/L6onOgDqAMCujg0obLycazfm/vrBJBCR6f4I5qtT
d9IxUOOGwLV2v2H/5SgDKRV8ojOJnAkpJjBTKIbTRdmWYD3tOPfPPTijr+uByOcAiRkbtJrmoqbN
75k01J671GiwJx7PkR5o79JICdiQEPkOgtrTdWkCZw1hvxoTBtbG+UschjUDf6fWRQpKVOqk+nZ3
rIv3nQzBUHB1Z3K4q9uoZjfjtHSR2ZVPCrh8NQe215EuGDDHxZkfGC7sweOlYoGVn3ABkrXiOibk
qIfuLj/2h3n29VN+Kt81QNQsZfVl0fUBzoRhhrCtHR6loCyrzG0I7aKkeHWwslh5N0AW8EvE3Ne/
k2iHwUVVBMKwOgM+Ns6u6jo1aE6MLkLUVqF7RA5ZOPnro/LeiZYA+3m3uE9/PWqSsr3whKgwANmL
gWvzUVaxKqPVd0kX5a76uUOjVHdX7BkaX4uRfL1+RpGOgBUXBDAomoAFjjviattWUyc1jthnH5TU
OdCtOOQwAZIXJpbjuZgZAJU9Jq3PDQeijlLXV8jp5y5U3eJ52VyA2OjH68cRPmQUZywT5SyAl/B5
xAr/SwEB0kWa5mufNqBdpnD1ehouEYOdlCVgoi+F+S18JZMhM/yylztvPwG7jpLExbCd14JtfLWG
0JpNPdjU+lNHK1MSUAlvcSeOe9HE1evGANV05Hh2XHwzvDpedYkM9jf417w/Evel1mIqRgUb99GY
ATTTRcoVXf9GokMgiWDcuDA2Fxn5CmVuyVx1ka1NBwvMTY7+XMzr3xd7XIyZgnWBYcpc5OF5YRMk
xzjGpLmfFd15rs1xDjtbecNbxUQy4IUQqMBacOnDAAtrKg4UTleKoLLNY2aRwEnrMF+kZRORttlY
HABBLdqiF9uWJAM6RrLoXZT+BKWq4y+x4meYBlBP+qudYr/1C8xgLFuzE5pBAIIAeQaHZEsS52/X
Ad8erRv4K1KFWe6bh5W5fy1uwExUB8oPgqWyNZjwwOTCRcoCvBuPUfCh7siPsdlj17eksLoIjFgn
Uh01qqPSakh0XnSxeylcJJsWZtVr+oiPiCC271TM6xq9v5rpnbLokihNkCAwBJ/fJ+JqAa5GtS2x
cnhLuGUwy2ZukKupGpCMbtHkbMkNMGyLENMk07e/f3h/JF/seOWVplKzxmSwPhEtyqpaCZIhrwMA
QkinXg2BFXFABMjoBk0LsK6czkwkLayVfbcWUDWhy7b/Yi9QnKDO2eTK/2CLRcGp64AbgnEP6mAw
427WwbqmrhYl9BSj3w3kzTRMJuAOrwCi9p7qLC4/vuFGsVeBZ4/ZoouqVd8qs6INKkyZMX7Skua1
7S1sCUyTpAwnPhqePiBSHcanyx2tM/QGfnqC0mC06S4L+qANvED7bPvZi4XVWlkWKxYI4Dcd4Q/+
x/eEzG6ya63B98vBp/uEvjpeenrIPgAH9kMaqEeZI/1/BGKIylQ1OAU+eSFpkyalycbW/7s5DJII
qGpMg/VW9zEWLYnCRX4O7gexggdvZPHdolZ13SmhOKGl/1y8j0sqsSnCv48/zehsGAYw9wKWoadZ
5sHNjeNjTW7AXyYJqYSxDhz9bwlcNKCXRlvket+hqgHCEJ8EReieMNlxaOPqXrZ/IzoOemsqo6wB
IQC/uzF5udV1+H9kZlpgmuVtM5Tvrr8mkRVGPG+C2gUQvRd5RGVtVVvXEJEhLxraU0s0HyDy1ST5
8sxf8REOtv1d12HfH8Xtc9u02YUKAucNcsyXpDxMrhM4xSdXezHcLLx+JOE32sviPEvhNXYGEOou
ct8nn39txIdKYDi/UMLyWNbJlYrj7ISR9sANyRD1aI/bt+QwHrCAH8yer8cISELZoxU5Z0TZ4CzB
LNhl6bSztNVpRybN+E4wYZTaUPaf129QqHcoOAPuENm5wwf0SY05fJXgGc16l4bl3AFMZAQW8XUp
wpPAimseUkr3gvAimQo379MZ9lXpfQXQWaRU/XGUFeqEGm6xVTywJkEQFyzSzhmG1EQAN21AcbNP
4L44Dl0eb6kMrkh4IGRBCLM17PzzDsNoWw0AxCmeK9DpKucmwzSxdB1TeByGKAANxsPl9wunBVkl
RkXbqFbryEExF6j75se6q4qg7WzJyJIwDEWdHpoGjE2EUNzlOVT3MrtB4ETDOTLC7LsTIx6NtdR3
7zSARRsB/aw8FaYvAwYT2gsE+ED2haNAae3cXngOMIvaFXPu6dB+31LEE5gxmO35RUmT+8FsPlzX
RbE4ZHm/OJQxlH4ubiQYlllWBBWz1j7YNQU/Zvbs1u1JdctTqSSSCoDQ8wJ8+bc89pV3OWxeLNPg
JDCHgLh46G+Yp29+sussQDKavMjKN8wEXVhfIMYAZBKFNtQXzsURO0GY08Aimmr7MFpJrHbjTzo0
d5YyQ1vtWCHDw0a/Xb9U4XvYSeUO6dnDaqw1lGdG/SHp6ReUKnzA8r1cFyO0VjsxnKq43twMSws7
QszWx1buqehsSYlDJoLzKDUIUECKis81ac1jmZnP+eB6stCCBSfXPhLnR4bEzhnbLXNb7i+31d4j
Wcj87ucvoqajjEZUtMCI7O63VvCDE3pP7SJLoBVOHyqvzje04IL64N4tP40VgCEUqElvmN4/E8nZ
k6Ez8lyZIbIdqsBe7GDo3l/XBk2i645+ruup6mRtuUBEdud+HiMj9uJf2XNQhUrUh97n/N0WJY8I
qI5vCW/3F8qFn06/AXeoICi4Va+1+aLMwfWzSdTQYf++sxoDdLDKsxUPKi8D0rmPlVNKJl1E0/tn
X4gzFQtQaldFgRaSSIu1MI90rOhiJqXxs7C7pdF8V8GLBgyYVPmefLl+QKFKesBB9VCARfOep+VL
ABvba2XDYqn0hbwQkBt6QfYBwBCBFbSPSijzM8LobS+RUxdNowlY2nGnyWdMbAfAnzwOH+fYjOmz
nElR5Lz3wjgFoWM/OvA1sMP1oW++4rEHjROvKw0l98h+NW9L9oI4TVH1lgxNiq9Y3WkYQe8PPQ1N
0PHoYXfwvstSck1k6ffiOKVxPDJijAPn0g/ZYfqU/8ze/WdnRj2lZlSDKFKeLovv0mMAnkDyumgU
bLnuUmUz6qgg5YFqX+asiCztqKXfr98lu6rLq/wjh7P9bp/TdtQRGmSuczf21anWjUZi+2UyONNf
TRsW6A0EddQajqPb3q0eOV0/hvgT/T6GqZ7bDlJkSlI0Zh1VoDU0Pq7q0zwlbzkGaMox04pRrIse
SsuwG0BdgPSb2Pdth/koC/PAbxECNG4g0yJzuICOAbWgV88G3P1cTDdm/4/iJYc3XNVOAntcOzM7
1o5l9hY0yxqRwVE1mPHfDv99ixgDU0ou5lqBOXYuZgZyHLiEcFsECPntpsfO/G54y2aIi4XR/0rh
x9UcexwWLNswn+GALbtOnzbTbMLrRxHN2ZxJ4fw6rZD4u9hqjMwDKlcH91QBQlUBNJesSCZ89Tpa
7hgfAqAPn5pW6ewZaLKi+mfeLsBoTbrQGT9LN9KFYoB9iFoF42Pg56FAVEOH0pnrKAN722zmJ+Bb
HVUvOa5WKSPJECYD2OiCDmC7C2OTXACrQg9STxtJtL3aB+z8ERQa6XF5Zkzn66u8gSY0BTZ6nGjV
WCZqWeeKl2jEqpECwcFXVqjZgMcqoOuNKVkUEYpBLOGZ4JnQ0BU6F2NZRT6ocHdRkeandjBv88WM
56KXNIOEtnMnhnutRFe6te4Bg7R6y+0wI4AF/uJbbM5OBue3S5Jvvd5O4KlPXimSYVmtWXYG9u87
i5OtpGyJa5Aoy/UDpdOpM5sfkifKfuOFH9udgX2unQyMypBhrTDiNwfJwYxASYgRPzOcY0D5xMBD
fLkuT3gkD/syKpoCcDucdSvavjPX0sHMTfOjL/KAZkTyUZjjvTgQyiDqL+qEi/b2OA8zqN8dEpVN
DpBSX08W30VEBUM9zK6fElsiUBSdAtjOQKcbTg5lek6jS8trFtvpCYYuNoZVftTBgq3Heuczcwcw
oiBLg9qSdFVFRRgEV4ZtY/uf9Xa4L7cts46hL4VE3mv7oIV64OR+E4NqISJ3W+QetZ+6j0AyeEOy
diaXGcmdxtBFA18X1AYzMzerczc7koMJDMTZ3+fsEBhU3cbK0Mn01o8zMf2iv+1aWcVehCd1JoWL
3yoya2pieENkfrb8AZwR9SE9dB+nwH23HZITelWRetcFaUgLv/0qY/UV5RcQD1f1a9MHLBLnl5hq
VV6lOtOZ5zFiY5DgJntnHNSwBlN7JrlRgdtCTQmovSbAEJ2LbRy79YwS6yQkqmkeTGkfNn33DeuZ
s1HKQlahKNZ9ZyO8us5XzPRlattmnoaoctGYBtG4fttrw4+1sq0g1cgmOZn4HtHt0zBrpyPJ5t5e
b6FdvDn2ELngoNej/jAcjcMWoGIWyTVfNLyKQQkwZbMxyEtWFpuu3krUbIiaOz1QgB2U3tihddCi
+lGGI8m0nDNjbKibdTPhkDGDfa4gGGcZhmmiOFga6KQJS2+JvfZn484vz39tkiEJnwu9U3QYefO1
AArec0xIKnXvRTM+0Z5IeqaiFw0qJk0HjQnAl369xZ3FaM3Z0nNDIxGZvlruCLyl40BlsJ/CCwNF
EoansC9juZzZGKiJcLpuhshe3+k5BcIeNsDWH3ZtB5Pz4fqVCQ+EDT2QRPyafOO82IKRQrDAYFh1
qIrjMOUPdLNDzEHJgBkE3hL8mL/l8DxGkzL2wKW2+8jUNHgywlLarZQNq4oiTTYDhJYOFiMu8a/n
BktzSjMOkXqTHwFY9uJ+Z0Cp/Yk1e5MH5Q1DuJDH6GYYRcoFDLLVgvHLRXQWmc1PZXxq9cxvy1ni
loV390cIj7WFzLlTC1xg5Kl93OX5O7o2X9+gBmi2oUsFFD3X43yI7lGlt2qKUVUsn4/VF9MaAi39
dl2IIJ4Bo5GpM3ZRrNLzERNAsKZOcREve87JMR8t+mMpg2a7z/XAmMfwujChPdVsoAJaaCIh8eBe
0ZKZjZ53lEZe49s3SHQeMUFqRcUXxv+Z3XsSyyCMnfbyuCvM8trTqgZbLNjnXxk3ASiqMZ2y+d+y
hwVIMdV7WdND5KE0QHBjoQX1xIu9GaIm44pRG0hUn8B56CdWpCTxVvx9GxPru3/EsJ+xs3nFZhtk
9kbkH04zBEMx61gx6QACtbhWdP2jCTV9J4r7Zu2ALEEZkSZMtRnpcxH15RvQE8F4BQRbcLRC3fn8
OmkNo/Ww2hSVSRqs5rtxOjX5R6uUQaWJTRHm5THSrmLbjW+WmmvblzM2Q6N0BZMXA5uaQCJjgPZn
CxrATZkP6cfrtyey5ajqoKwMThTsHHG31+fmqgIWBMbP2B7WdH6CT35MSxlEo+gZ78Vwim7Wq0fb
tkSuuMx3QzXcF7mJDlgJ3PVM+Uop2I36RfK6RIqB5ABg844JrF4+QxiJQwqsrA8R2fw8++Al399y
dX/+Pqfjllcodl2bSOV7y9cBpWmN202zVZJjCMOu/Tm4T6QXdd4rNoJlRk3c3ixH0oeMwr6J5mNR
vOE1gf0asST62o7GR+bb2uqDkbfYeevtAItxh3Eir2+5tz8i2Hfb2YZ6GTAutCEe72w3wi+Ie5DW
Uclwo/ApYWQdkSojs4K0cylOaSFzNGEWxu1+uDOjAkN/TXHEmrwWsMwwDWXoYkLvocOnA3EadauL
3Q17cLJyzjMadWXcnJx4O6pP5J8098eQQXhLx2GFb9dgZMXAVtRRszo/orI6NZaGNhRITsojy7zz
gwuuvLs5Brps0P3Qj85T+ganD5LB3zI5pacN6qbmjILJmGVBpcyguDqkxvG6hgj94l4Kp/JTMs3A
SScUExbdCXDAITudGxr3BDObYRl6TzK/KDQW+GogZwVoPoigzu+STlAYT6tRblRzX0fZr9X7l+un
EouANrLUCVrCJWtJ3Tdl7SJZK7wvfXYzvYF2iqUxOIGB4ij2X86P0Ayj3lUtKhNmZ8Q0MWKsYEWV
l8XXjyGsvEC5GbUAxocu6KXNrc1nokKO/XnCQO1NcsNqs1lI/ezLBCBZdcSc6/8y5SW8wJ1gTvds
6nQ0Z0WLor/J86eykAXNwgeFsA/zEA6jCeNsRtdPrVInsBm9duOYQZV8BBf49duTiOA7DwbYLtOE
QAm6/LM5n0wLO9hvGF/00AnC8CLwVpEQcnbBo52yjUYy4BiHrLtpjebZXZ7Mtfpy/Sxiz7QTxH2Q
JiEZBk1QznTvtdiMltvtQO7SYIBxlb1P4b3tRHHK3VsOOFtb3FujPhC3CXTUiUDmcv1AQgVjdGpA
xEW+zodf1APCK5YMhmjDGLyhaxFAioPrIsSm7Y8MftOzrRfww7kzopJojeygiM0icl56kHKxOafp
RxN4YySRyYwXX03BLj5GdFUkNxfjcV2J7eaqxKqnQZOnOTGBA2HTNF57bYxamhlBuinV+ypN56Db
kgE4WQ548Szi+PihWCSaBkMW1OiSn8Q+xS4IsNH1t9BCHrDnyNDRy2ezCb6NIVuETl4WGYYfU8Rr
F8C9CPQpVqCmonKVE+rr+kMF6PXhYdI6iQIJtXR30dyDGLUeLtGphmjqsUwxrl+6mcb91MTXPyhT
dv44MFKWgRYCQ0rijqMoPYaWe7XHKOpzh6x7qZpgbR/ndjyM9em6LNGRMOaIvSIwsF8u2jYl6Oo1
gDlGip4FRtLYfqrkwehpMv51Yfi0l8SpBFYLKq93UBdxP6+BhR1H8I/esqKweZQPnQiPBS+mgW4F
SMV87JTSvCiyosVTVzfiY58pXFw9tFdQKV6/P/GxdpI4nUByNXWetmAn/tDcpSgwlQfjfgzf7iIR
xPw+FmcmOzVZlSTFgre65bU/Gh+yQpM1D0RWci+Dy+VGoD+tygYshS53fdua7tZ2kASAMhGcI67t
pvQaZcB7Te+N8UMpIzgVPiAAjGEHFEssF5u7DpjuhnJCJOHofo7GaLq1ce3FBkmChcjgB4Vu0kDt
F4VkVcN4Ovdcl2ZtACpjAOtiapAb2NEGrttB1w5UKTGorN+WeXd0nfpZd7vnPhm/XtdAoaqb2Hxi
m4GYV+ZC23ZV17ZeoROW+sGhkZoc2/XjdRHC74XaKVuQRzOQhy7pNtVkmfAQJWUbJX0XOIu04Sfy
GMZOBvv3ncfw+mke3A0vdggZs0QWJCcTExXtCdydcS+pX4m/GVQDFC9ool7MOiRGAnNk52gLfEiP
pumz5V0T9IFN7cvnN4TXB78MfcTEA7o550ebE9qoTY9CNzqLcEyYpNK0RkpGJrzAnRT2K3YX2PSk
0RwKPUhBzcEMkRKR2H7cIkaFLNvIkB2J0/nGsIcM9Et9tIGJ4YMyaUCBn7ZsVvzrmscswYUr3B2K
s64rUYxp2eDZnaR8tbDM4zu981K4w0Ou0Cfw8B4YueTsUsmAhWiiFg7RRg0VbwoVEy6bM7QEvmyD
t7LvWXpqHdFpsdEUuzdRnAFH/aEJwOOSPyp3273cfQkN2E469xicoR+Hds77qK4KN9gy1733wLz+
SOwCXK+T9n+kfdly3Liy7RcxgvPwShZrsiVZsiQPLwy37AZHgPP09XfB3dumULiFY3Wc2OdhK7az
QCQSicyVaxHUyIlKs1u+p7+XLLhp5qysGMwWRjvtq5cH/cnsykwR+vmGXW7obyOCl5qllzfMYg2w
NzfaCsYl871Wv0sAA7zuONJn7HYDBQ9dKBuylrdhUMB7XEH+NtnhQiJ/Cj0wwFkxu+vdqDyuT+rD
Id09PsgMuB6KN+I7w0aGbuUUnRPHeI8aGF3zcK7nsHS/pIGq8ir9np7l804d6spigdecqiWDtAyW
OTkxJtRDcwIEm3ZlBAycCr0n9ZCNMSE1SNbW1Od8amI60Xgw+7gZ99e3TWVByAyoNQUm1UekvqQN
K+/JNXfXDcjzNfQCwS5mAbEplo3zzIHuQY01VNOOD64lAFv35/ms3XNhLRV0T76e39aE+GXkkBnr
fayHEEAwSu9TEKSqeSVp4Eeig5EhpB8X6mvEAnRwpegF5ic+/jwfQbu9Cw7/4GNUD3XpgjbG+N+3
t8xc00Jz4dsWHiPkzFQkL6p/Xzi23jwhOeywGH98quyX1VA4GHfRi/iz+f3ChriF6WRji9/vjyA4
1Vw8rP7OmHtrWmnUFmh2WpkCEihfEbaGozgu9eQMvW20zMaKKusLbV4wxXjdo/kXuVgRMA5Ic5F8
XiAbLUqaf1rBAwG1cjAZOVybnTFWrSo0SFcSoNcCGBjoNMRJ4zIfklGffOjiGV80nUE1RAF4kQbO
jQHBuUqzh5LZz2F+K2h2fm2PQejSMsW8sc7KCThRsOLUa6e47FXrEnzOb6sprRZsPkueiROl8xs8
AAAEJAyoP1/K0ZXUKTMgtuu4LpunAvxzIMB9+nMn2JoQEoa2CVazJ6SJWzzc0zEi1outCp0yR9va
EPIDs4AoVooydzxrKNFnwIZ0VmyDSe/6UqQRGs8pD7SwNqgdxPdUVSfdiJYhShJHeipBxQgdjWQP
IFJESQiy5Z3CnnRd/PUEZXnAWMTXTeblQO8MsNfu2yAsbu2Y3FfR8oE8ad/myIT6CdEipVWeQIrH
FpnAL6vCjtGkomXFo7Yx781zcSQgN+uh3Lt3okJJHyRfIoIEBmW5bLRwrSblkLRei5PbIoNmZDl3
QRUGHlOV/fhAxcWibI6EwpTCpQyEM0y1VywgV8hP4IoNjaN74gAyLOik2DTZpYfZ5l+WhFSkdp2q
1FJcrMExMNBMryGO3R47AxdftSdKtRppXXdrT/iCGZKvPkmwXZj0eXAyOCWLErTiOJBy4EVxZf+P
30RXvqWoBtHaCYoOpG7iYr2Z2iFMxkPi3/XK2UF+bK/ZEV86g91kxMOX5MetfYTqTzyGNsi/QyeC
opuy1C9t3YI4EHGeQ38uNAdai4A+HVP2AGVbn40d14i3d87XMeZd1DLKFMUL2Y1v8zFulIJQ8xdB
lB1wmY69dEiPjHWfMj2y/TVyCMbqWHPw9PyQ0+5F4Z2yb4p3IxDTnH/vgnqqLjrqGCmeUu5XeuID
dulHLdLv+HBDHtc3qmAiO97oDFqcWY2TJwuRGR3JWZ+mFM4ZUD9KFoDohgwc8R2byYNiabIjDhYG
YCrBfIaZf8FdRlNrqpE/ONDvrNudlSYgJOvGcggbw80/5GhbQ7cs9RmJdTpP0H/BaMIO36jR3hK4
tz9FCKFT6vT2oGHqlbOtjj9BAJMVag+YE93lt+ZOPyZg5FGUjmTJAu5wuC24KYECFgLBWOC20GyM
RS/snV3dOW9JFiByiOo/mKjQzRH2cijaavByuE7idlEP1rK++viWLUQdD5g+TLaCagURYZPD61k+
Qb4Mb3DzwF9A1cE4mHsweu1Urx9pmQ0cb78sCTvk9FTzmxxnD4229jSgJIVH6hBiVwAEV0H3padg
Y0z4cm2SaJnZImD6lOy9ujg7I8YGxlJx9cji8nZN3EE2X8/Czd2aDBuksw+W/sNLd1rrAUuj8G7V
avjfN2ZWiyVpNeGcFS0EU/rmTAMrqrrxTWZQ2IUnOAhUPCXfmPHyKvdnnvxUwceVzWFATmZ9uO5w
sgiMcP/LhnBXs7TpmyDDDTM41XibB50TGeaYhybALeBI6NxTps8PBXP6p+uGDdleAbvK6/IA0KNx
8np1oOEv65EhQjR1uy+CNG7ScU+qRy+n74MM887WtO/rJuzG5IwqWwS+1MiGcu1QGXrYJvQMJXDV
6ZNlLtvfJHyNfBodpwrwNXQn9O/JEQRiKEG0E5gjuTq06m6QnsGtPSFgdfyGshYcC32svjbAmUGM
4Ebrsj1Btssafd95aFGYy9mf6TvQrCjiJf/EYnqxMe/y+2TjYDUov4nHa0ag1Qm7+VBPy5FA98PJ
o6D6dn2/ZY62tSUENrvXO8w14qG1+j0aFa1b3AeshA5koT9Oq/NeGxI4HCgbVeOMssPqovTigRAO
sE7xZWw4NgHzBxYZmJBIACvN8G4kb+lyg0EMwF5k1xiNElbnlQ1AnBXGQNO698PU/9663RqZ7vrF
aG0tvv4ppdu2MSZEbsx+J5PvI5MHt0p7wgh/2dz0GKK9t/y8nGMAFrP3RVOxl+tmZbcrurUoZIKR
FisVDmyD56C2TAiuJfHfU1KkB2u1O8V7XBoVNkaEE2hnY1JlI9bm1HeTr+0y96uhxdnyBjEdTOr/
Xoxw8pxm6Vaf15q0bgrpou+sH5r/4w0fzAN2Hrm05VygzpwuyYNRxw1LyE1v3TX5/vq/L/WDzb8v
+IGP0ZkcHoCS71y8DI62PoBYx3oHnrsm7EEDtltJ6rLwulFpCQC5CQhIwd2KeWThy3UOKWbTBBxI
PxA3ZA/FWYvYC0+fg+c3cX/yTOh/1sRBlJo1dqk7AHbm9C7JwTja+rvAfgtidWtFOL5mqk3FOJQ9
OkpQcaputZCzSjnAtcecd2Z5p4r8sqCEvgDaWHx+Euf0deQ1G9KuvgssZzp9ctZ9ZpKwsN60Uxsj
/Kxtwrudpjn0aYCpI89DzFEdWkydsDrxiYohHL8oHEO1JiE++G1adXWJoWSuegOY/r4/evt87+7A
JPUe/hHXh5QcrxtV2RTCRTaytDUI3MNrIKvKm3KWAYlhK36LGWRgOMSYtxXvEIwp9b424kvmehq2
TcowXAFhpLlLtOi/WRIyWC3LM4MxeKLRnHx2qIuPlko4U/rI50Xi/61GcD4XuwTOVtjI32e35Agl
jKh8Z3OChEMfUTCmvGFJwEyhoQ8WTMSr1244MyMxph7mzOWOgFm/+Uzz5/9mQoiEc2+0rT4EGFUq
x5fV724qzo+iJaommzz4cTHan3R3gES8XkutZe0wj1kfW3fm2dk3IIOH6NILH7VW9yqlzg3KB+Ag
gKW/KLbWVp4l0wJgNFn6cB7I+34ojhCyesMzg2+MxSc+IVEhvM1sj3Y5tTBMkZjmQ2qQ7AZ76Ibe
VBaqdpgshdiaErzb61G7mPUe0zxtmHhRnYXkmIKytIrMR907/d/oo+X+vlmg4O85K6CXCB6s2PvI
SljsDj/VhIyQowXoOdurGnH8ChTzat/FbB6fawSuRPD4AtsWNAVQwJpjTCCfyQZvN6a6QXbdbK1G
NFPdnyLTGBNMnRWc/hxjVMOn62dClkltf4RwJpI8IeOyYu6n9KtbH0VK3U+OZE53HS0UQUva0N/a
ElxIY4mT5KnHtXW44FkacUxyc0ge9Y/V+2E/xv0DJwRwLIXr8uN28aHBfgNiRswOXJQrR9axtK8Q
/vt8DF3gI+ldNT4WwalSdfKknhsgdfJs4D4vJtmZr5eYf9W7mFV/0/wjRKKu75bsrKM+EkACFY8+
jHS+DiyJh9SaMBxCi+EdRm/0kkSDoxJjUlgRsylryefM5fNMZmtG7Vw+D6CTHBxd0WuQuR6GRoGR
tfkkufi0r9aMtmyE682tE9Km6sKyrV8sp19DvUzur385mQ8Acw9SYkxgAGUtnO6gKPPAYID4WSvb
5WV1A06seMhwpsDQCQE0FdBYZU/Iqhq7I83aLIDDs/Q9OoeQ+vSzgzs6ICkubse6/3Z9fdI7Z7tA
/oM2aZy/pIW29ki4ETLO/am7GY9jCAa6uLvL1B0AWQ15a03IqEbS4s3g43OahT2+xztpSiOa1Msj
w17nsVnZ06M+MvpjHdP0YZjd5dYfSa9K7EzZgdv+DuFAQEBzxfSd+XPUZQdt4gO4KsLsHpCQu+xY
7nnKwnH7bJ88AIoQ5wgxmhJKJz0vmAtxwB3gAR8oxDWbuQMGMldMWRh2GHRRWS24FxU5rPS0gDwX
fRCuVCGWfGmbeGmWYvSBekto0HC1Vj4brDPF05rvnBgsMVkDNLmB+OKI5cTKD7TVNzH8Z1i554TL
UuQddH7LDoK/zVxo3zqbjjREmz94ZjP02xXVJuk6N/YFz6r7YM18PoTlFzSJBkw/hFbSddEaFPeO
08yH6+dGdglvlys4kDtVjdlT3Enjvj1Zx/HImYXMo7KOLvWR38sSiewwRoRbyME4RfKU3a6YcYTe
DDQY/zLuGWiAPrdhG5UH6/v1xUmDkI0WBHo94OERczZjsnWS+sgwnCCL0YwMPZd9qGwb2vSF90Mn
hcKe9DRiZh31SLAnuGJGo7sNGYqiQJDFdIXHvFOqUcV+Sb/jxoSQr8ym5uWEQxh6vQ1Nu/hsW+vR
XQGqvP7ppHZQieRfDhPVP7vJm3BqTYnO+izgfQ+tjhLAN+fSREC1VaTKUn/nbC0YgoWkgQhTXa25
sjqK8Y3AOzTt+9656Ugf5ljh9QVJK+no2ALBjNwa3Px8xZsVjb05tcSCB4577c6O2jv/ZB1ecpDM
G4caHM70nj6pAKnSr4iZFJSAgAxHNHltMwuyZF0XBK2yQb5l7fLqXE+jIq+UGwGOABJfPh8WeW1k
gkSeVi4giNGRRgfu8OBoWpz4syKDkAIIMPr/y47gemtnUL1uTdx5hyH6pylM7u2d/cIPb7Z7VyrW
JT1NIBrAwfVNqDYKoYlivtYxSpzexI0I/RYw1eSL/MP9MiDmefViluXQI0epMzvU7KEIwTkfAhXy
+brrXS6Ey0FAiwRkKoBrig1XvdQbSPIhLGTp45TrO2fVFVHhMtBxC5jrwsdy8KWES6MrE3cNbFhI
MvSui87PY73jc3tdO7JQa3qnCqvVHRQVwcuz+9qssENZE1A6MZRuW/8utWIjaMIcsjUqKPvlPsEM
eHYwKMrfFmLuWuUrQLu2CXAAoGHMPLMsjybVdJdsk9BGwusINFzQjBKOatAARJeb6FaS8hMhsa2i
J5V0sVDbMTiDBQQhEeqEj+W0yCSmAAA3TO9+4yBX9hlj96BkBhTt+3WHk7w0YcvhPF+AOJgX9GWt
7mQTmtYAIUf1CSIAZ/PGugOJAQQog2jidNr6nsbpveqal35EF2N/JriXEGu5n25i7GCsWtYkKDAG
3eTN0L5a3ReXWJqKRFBqx+OT1uAQxnNQCHk9AD9z10BHsSYPyXwea4VjSy4LfMCNASHWUSiFF1MF
A+Z98cy5mPMd4O+f3C8QQEGNdnrXfKSRqiAi8/OtUcEFbbdx7Ubn6pDaM2mWqGyhruzvrvuG9NOh
cKn7YJoDjFjYIqSRLCtSGBm1r8703h4UoUhSR8Kn2xgQYpGflTMmeXGQgB1ab9w21MFame6zqB6f
dGgUqbGBUpNQ1TCgR/LzsuUfduN2bT8ZGeYIOByEDw7RPWdi1Z7Sh588GvtZUaCTfUIkRojoiOVg
lhK8z7dXfXKBCYhHFoSNi0KZkh5VFlm3JgT/WwrAA32G8uyI8ePyrCPw2VWkq3ANKjOCx6V1lTMN
sr5x7x+s5LGl3900ZrZqIFNuBhnQT9oqXFSv9yeZ2wHanJz+t/kOLYFdUH7KhufK/HbdtWXnx4dM
rMW5giDQKbg2uA1BwM0ldz2vCNP62K1ppGWqhpF8939bEfxbL6t0qPyyiZeJxRM1zuM6xdcXwn/o
6zcoMjkTFKwQhIOSj8iP0AxFv1Y9NMxWIDvGZbppC98KnQIcS6YFIbxZJfst/XIbg3wDNwcIyrep
ZdX4cqP+IWUnSz8kKlId+ZpQ6dVBznKp/ljg6Zx4LtZESwyc62G97jX3S1C+WxwVhQF3p4vPB0lT
NKEwUgSWoNermT3WjxP0tsFHxKk7i0NxSo+gRztc3yW+0dfMCI5QoFTtJBmmIQqan4zBDbOg3xdw
jDmAqFjZH1k6KHJw6UHarEw4SGy0KrczIfHErNK5I8OY1CHgT8uHDMnL0WWmSp1QahCqdqDG4gLC
4tvCrZscqsHQWSiqj9AwD5cpbq06WrTH699SUr7jopk4vQBk4uiKvcM+DTziU9waPSA9PqB2VTwe
hy8mGNP2/xc5WqVBfsw3Lq+7zOFRCcHi4xBzKeYq8qLyGQi1NwH7sDrOpv0TxnUBOSVzMltDD9dw
RvqQLX5YVlMVOkHxWfEZecC+8MmNIeHeIFk5uPWMVbU7Y+9C/BAgpSxyQxuqZpxSSleFdmnk2BgU
bpAKMo5rU/HIYfyNajlk28PWUJTE5DbAeIh3Oyrl4vvJaSoy656L64NZ4Ww4H+jcHZdqVZxnqa8j
5KLAiPiESdzXHoFp4Lp3TUSo1qj7PSEsWHYGRIoa3CWrkx8cvcj/vr5f0rsEWrEOGFHx6hCLjes8
gE5vgLKiZWc3M6VnQGdVygvSZXG2X6hk4y4Ri2BVr2loZuSYaBjumx8g9/lqrH441eXzG9aysSMc
qI6je1YCOzo7sLIMtcILr1uQ5nlQRbBR0uPlvEBIvJKpwQhPi2dNtoCtcWefkZfvg1gH9e4NwgRI
01RTGhLXAxjdxcMaU7CXbPhkwEuqmpAtr13+1QH3RjCaz0Vt7BQrk1xZYODlvo0wwZleX/teOXng
4EWl7SfFK913NgqkfGrIPFkk5JMu0QpCPTMsi9DRQjijaqGyeAitONTVgaIFr54Y6fWh6akDwpl4
vUtuOKh6PAb/Dg+ptQwkPgnGFrznAfZHQU6svIyg7glKhhPt5yNmX8qE7kvg7Xdp3X2DpMqfE9py
NB4+LcoveNaJ+dTYZynwRQxHwHlIfRqy7r7OFE9GvkNC5DXQX+MVU+h2XJT60LNnerMg6fCLaudk
+T0GAJvPyVzMuxQthf0AUkFFq0LmNFuTwomz/TmwIG3GZ5X+YaPhAkjqCWDZGdia4X/f3JR9RpJA
89Erzufk6CTtu9Sow5m4ivihMsN9ZmOmQBMtMGd8wMFkYarfztPXpf5y/ZzJbUAXkUvdQIxEyJ8w
MTsTMC0DmBSkx7Epn6nHwhKvBkWkkjvDLzuif0+WPtjW5LPY7b9ZUG8qghDaJAi6u1Lld7KjZOK5
8++SxJjo1Z69rHWKl2IX7BYoKNR98wMHYUd168/fV3Dx36aE5MJz5gk0XQiGRj8frCL72hhdqOuN
oi8u+3iWjm1A1EU5Wyz3reh3upmOFaXNjWkc6+yusZOQVQawC2/wh3/I9KDhggqqsCKW1W6KNjzq
SP4TDfYjFEAzT5GzS3wOeTMCDxgw0XYQ79/JydK0Hu0ydvryzAJUZjVtn01UEQwkfmCBgxrEkEAU
4P8LN8isr2DttjsKGO1e1zW85L5pax3qphFfP0OSPgB2hU9Hou7Gofd8wZuDSlBuXHPaligujrvS
jkDrD3rF2QNmMvAh+FZH2g4tnOtWpV8R/D06GJE4AEvIM7UiN4zJrWkMFFg4YO6TdOsRkDDVRcxT
CCGMWygkYcc4ceSlWEiz0MaHghS6RNZ+vMN8XQydJ7BGgtx4VpUSZIsCUZUBUVi0OHD1vv6SbmU6
dF0qGs/510b7aAZlOP+5ng+cYWNDeKXSLHGNfiQ09jH4fhsYndmHjacXZ7s0RvMNuwR9WwORFfqv
gegamB9frFyrkUJX3W6t1j0m398vI/nzCAEkAE4sNAMwQio6A12BF/aCBpLr+nHW/+oTFsITFv2v
FIKHf+53SJyRcQLRzynJX2+Rs7ZDn44/g5F7boiZhWvTnRPQeCsMSaoJgMz+MiTybk7+UBLm46W9
tjdGfzM7P0o7jxL6xcEsMKDq/2lZP5sV2zNMByBWPNQXvdqNdb8Mc4j2tkzFHy918M2izNdfz6a1
X6QL8OF2s4ar+6XPb5xF1f+U3BevvpwQGljgTOVSQittyNebEtC9tSh/WNZ4hBOecl1Fdy1bE4Ra
PLwRURS5GFVNltlAAF5Y7FGPvCTp3DxjIMx8GIduVDx8ZTEdz0KX86JhBFGk4dEwBkjyaWax7+bR
YJBbDXotJelCkq+Km1CiBYcW9W9bIu1nPlhN53fQnszJAwOT8bhLuzGGDiQJnirrqTdvR6rIJ3h+
KsZa0CSYnFwGvLJit2gpRzKhuFTFExt3XjudbXt9vO7nsicjIsRvG0L4MxZthpwAMjHUayOk4tHi
7EgMicODuQtc3FR/PsOJ7wjwEDCKjnepB7Fm2eJ1OkrDY/pAs1M1HGqVTqjM4VFLD0DNhA7YJSV+
ygjokXpMDac36WCGJHvRk6/mkoc5UbFQybzdgRG0isDafMFRn5OFJn5NWVyUHYaij7l7b7SKp5Pc
huVjVgYv3wtKd6/zpkLrO2RhtXMqq/XZrkFzGJRvyJBQRPplRngurXOZ0WFYq5ilnzUuO1MhmJM7
osyQZMcWKQrE3iEq76AA/TrqdQUetU2ZVbExfLTJR9tPDtWKQY9FJQci/XB8AJorqSK/5H/fRHEn
B2i6I0YV6xUb48bMyXujnQZwANap4sqVmgIDAZwAo90X84FsDVp9WZAX2fhqZU8iO9VD01OledLz
ii/2y46wSbSAmErbYPaxJTEXmOD4HIzjJB/5fDdHR7+h6Yq302+Dwje013GYsxZekVc+GmxAvtPi
JjGW0/VAJIt1gEXDH3h4gG8IW4WilmX3OEc5S3c5XG6m7MN1E7IMYmNCVNSBKseotRS9IYa5e4NU
30DDe6cFn01H27HM+RSk1sfrFqWODlYoXlbhiptC/gpi0qTUcuhtzstzblY70Iuce1CuE6/eXbck
db+NJSGMpwXtqInxX7hFcWeO3jt7WSKXLKpytnSbLDw8PSTkl4oFDDVfKDDjG+YpDZuCM2soMi++
0eKlB2YETJQBjn/J48+QYlZTgVpUtt41xXPiBTuHvmtJGeXzrqG3I3u6/umkm4Q3Boi1nZ+Pmtee
ZxhZS3Vi4AZc64dCS991ZfeEG/M4+v7366aku8SHHQ28dPE6FPxhnfTWKRMc3ibvi1Bf3XNiT3dW
48X/zY7gDdaw9vNoIy9qTKc+DMtaRr3mrbesLMr9dVOyu5azcqIp5eL/RASfthC7AwsIi50lx1zb
dIBvRxADj2dfi1dXpV0g9T9gCjgVCkK6WKCaaQFKRhtXe1Em+8FoQ8NkihXJ/AHvI35BYWEX3NyO
CQnApEaCgslYyB25e5o49xUYt/zeUAQ9WVEZr7Tftvhv2VxQ6QyiQo0mUMje1ZDkg2IBhpj8x2Xv
7quPKvCR7GShK+Dg3ek5CEfCtTvppT8nDGmEjW5HiBb9EI9T+uRCCXyHLMo6N6wBwrlai9DMSxXl
uWznMJZiA2tsIiCK9ReWNNYE4QR81pQdCSn2VkUer/uidIH4oT+Fui95klOCYOvOeKjpGKorzsXB
Odj7/Kz6jlIHwVgWV7hGkUfsRdTeko+LBh8M3Kep/6v0srinn8z8/vpqZMECjAPASUMA55LAGKBz
bRmdkcUZmIRdD9W9Nt05/hK9wYyLZgPXTLikwfUxmaANLmoFzTS10OgrvFNb5Ke+96bddUtSD8BK
MGiFPsoFaWoGpUtzzHCwnPVD3oHoTUV0Jf1ivw2IT7SK4rFZGNh/a51Daxx32Xqr4eK4vgz5ofUC
aJ+6KB0FYvrq4XMNbjbAk7PTPylYEUH+z3LCacfFwVUyQVK39jGEAGFrTs7Nl70JErT3e3P62Tg8
k2Nx7jGCYICeWNnh4nUA8eaFto0PzjXc7xfjyf2gr7Y7IgVL35tJnBysXXIyHvQgXD7PMUHZUmVR
dndsDXKH2SwMypC6V2k5i82gACmN6ZqPppGTJwgjaCBKGcvx62oM/l+K/bucTeLPTo6axtsDRE9C
0aUH9LIAQJJBNw/EsM0dJe9zALv6OhrTGZQ17wf/vhu+X7cqdf6NUf7xN2steqtHHwUJGkCu0VI7
D+Bj+3jdhNT9NyaEz+nhaDV0AX97Vg0PZKUNOInTR9a0tiJFkz5Ctl9Q8MiF+sY0MHhK5qPErYV8
+Db5QH7YKAQnZtgfVGqy8jO3WZtwUTpua1RDgpcc5o6A28hi19iTA78ni/3UHFTId9lTYbtAIVFL
C9LmTYkk1KyNfeqsCXRU5k+kgAy3SfudqWEMvUgV2YB8/3jjDRhuG7Dd1y4yValZW0lTxTVzDqhK
P5v5VIbZBDn7644i98VfhsSHkLfajbVaJUMiUEZOBq5DfVKN+si+IPg2wHNmezawPYKLYMy1X7vK
rOJ1dWOIQcSQGbqBwlVkzvVhbLMd9VU0vLJ7GdgUVMpwvDFlJ2ya01fVlLt4qU41csN2im2zj5Kc
ntxqVnxBlSkhwWZg+MfUKur4jvUjGd+tRROu4JexVYgOlR3BJTCSwBaaov9G6udmipn+rtJvA+1w
3R+ke/X7w4mzZ3NeJEHu40Jz2OOa3KGKEVnFsXY+ZPb3RsUALHO+zS6J4OC0rOsBswq4Pf2iC8HZ
ZAIGn/X760uSWwHFAp+ERnNecD/PXwMvdwEExAMFEif+afIDRTlBdnthDuKXCb53m4juLf2IdwJM
VGPhfMR/yr9ARbU+9SQgD5k9tR/aIu3/vr4uWYwADAoDbpAYxgNS8PHBTBPIGVRVbGn3Tn7nlIcu
UXw6lQnRt6mlscaoWRzYLzW7TyoSAd/1litkuxDBszVLS1B4Rm2b5+qeHqY7d6fdODe8k1iDpN1t
FWmbdLt+fzmRbLWeKMT1Ahe1GK8gMUqqJ0e/N9cp7Ju5Ct2msOP/tFXi4B7ueLIwo0WVsx1DwzLf
eekcJ8ufixL61uZD+kI2U+WkAJM+Y/EKpFBO0xMSyeN/W4mQu5jQAXaoXVTxwJajPml/uxTzYEnx
lu7odin8UG9OlDGjX4ARf9Tt9dQ4+A7Jzt2yLpG32FQRwGXTRhafxfZNAzNhKA+/tlWbmYnpG3w2
+x7D8Ady9ndtnB5nSH2okgnpgdqYEpY1mXNfgVmmil1/Pg3Fsq8L/9z4qlaONOThaQVSWpdPgAvP
+0pDl7tBoTtuZ5SfO1IOJ+J3icKrpZkYl+P9nxnB31ZrpFpvZ8DTAABQ/Zyhf2kYALT6sYz+fD4U
zo2xeQevej79KkSJoqHNYgwooPokAUsyHsLVPD52kwokxP8d8ekDAhAXCFA0LqGm/Nob0CHVs4Gn
Xnb13ddv2tYN666PTOMTOJnL4QuticIBpbsFPLeJGieQn+K07YqpEnfoeHTQIFXuu9qDFvw52wi+
HhwctdoAzVFxCowyrehJ6gBZk5T3rTbtDHdUXILSZWxMiN5AW792tQ5wEKyCjFGjVP6Tnh70Uzh7
EUAGYtXKdBOKMYKVxjZdwSrwDVOuGK5T7IYsA8K2A1YPhUqUdgQ/g9i5xw9pCfD+s5n86DGvgFyO
el8cKDQ7miKeSs8QxztxlB1ndRZu8d4uFmOesKbpjHY8l8bVQGhcmDsL0pvqlqtsk7bmhBtdAyOD
7TgDZLaCIQ1ptiaRG4Am+/otIbUCCQSgW1yU4ETQyThhAM2wcYba9YWusdZ8vf7vy4Y2oYuL+g6K
zaiJiZkjaDkHt2zgzt0SNrdoQWhR0EaQ0o7Zbox1kEEPRwcfsAQDqSJdkfoHxtSBgkOAuEC5kHJx
wc6AbIVj1AyHmZgqmeedN+kopPZBHuVldxpX9nB9yfJP+susiHmpS1p1NIDmXAs+Or+17zLfUBxg
nqWKkY/PBP67sgugi6Y7+bQMNGYLeKWyLKJp9bcfoAS8+CoIj2xqFDv425gQLfBsCqrRgiP2L8Oz
HnMAtx0VMSlC9zRH085ygR4K36I967+yK1z2np36NvrmJQTLnyjd0/wzmRVZs/Q7AkCoByitw0WF
I53mqOVTC6A/kx7G7J3bhFSD6JxyDFvqibaNKiBwXcD68XC5yZHWYvZTjFTiRkzHc9+YGBdLT6X5
tR/NXV704bgaX647oTxa4RUPIWKM51wgt1El07xixFUFQ4/Wjt2MYRmuf5tgNVBvlUSWDXuFyWx4
JFRoLiaq6FiaHQUdV6zfex/twxTrsfXOem8cgwj8JG24LpxwLeJSTkn0FjzW1rjgoJWOwKYTdPH7
Zd/oJMqX+yJRgJZkFxoqx8DZmxgcM8TyY2cnS9JqFpxxnMPVMWLfbMMZ2dr1bZM65MaM4PNLbWit
Xjk0zhwf5fYKzEtgfkrHsC8che/LnlaAvmDbEJ3REhF8sh67hTW1DgilAyZco3nI0nlnO2ncjta+
BVmdIhrLPRIZKBdC+Nl6fH0IAEsNnATPNghakH+pJ0cSWgcDBE7azlKESOmGgZYCoqzA82JE7bU1
EvhjZy1oaRp2e/AyE9V+Ap7xYuoVN6j0OwI+EqCx6YHATchCwM9FSgyf07hc9shzQ2PQQup8GslL
r+Sq5RntRdz/bcvjf9/EkbxeS7s24Olc0na48RF/wdx5zs+qKVCpH24MCV+v0luvclGYjjujhMD8
XNZR465eqFsdJpNWk8bX/V7xET3hCKOYFTQ0wVXdDvaMhBE5KeyWVXKa3C700krF6iq9pDcLFA5a
Xo3G4jtwxskDuntJD8R8yxufE7386xge/wmbzdKMrh79Ec0DF5p5pf5Q1irUhdTHAweTduhG8yHC
1xYGb5w8YHnLeIE+tJPYIXowEQksRaSQn9yNHe4tm5VAF7Jz04l/rGiKjV0WI/19GECpNd4ksaaI
tFLX2xgT7mTWM4gN9j0g/14VJRhFB9NL9cBq+9HhV+V1v5NdzGjO8WMLNCV0U16vDKhvIB8siltS
R0sEQ2iEGBGpIHGPybEsxNs8wv/o/rpRaScGnUiOhOAEc2LaQRn+23LCMc5PySG7teMVT4lmV53o
A+Q+9qrXv8zXt+aEl4QJS0bmcEdcyh1A9TfjNL9cX5Js08B0zhFTKDIA0vT6O+alrqeaiRWNQYEn
EduXlfe1anvwWKr6xdLVYEID0B/cJI4phIqa1SXqfjxn69HmPAeFIhTJdweMPCArwJvFE3dnmHMM
tfEgu75MsQee3yJKjvN52um7PA52zfH6p/v/2MPTCC1cDK6Ic3x9ANWlKUBy2GO6mZ+u7KkGJbMb
unvgog8q3SVJ0EBGiAsfDyILoA5hq3pW0D5DIyku6ulWH/U+An3zd7tTURvKogYyXkzT4I3H6eKF
i9HTlzHNdWxUD+VoO+qi+dgeQaV4GA9qITDJBWLrjo4ZF/DzoLovhEKbeFZvVdg007rvwRs3eE8M
SBnynWWP1/dLEjJg6efIDlhnLwA5zmCgfdAi1fWnNczcJTLBN7rM7xzts9+hOUf+PB4CRADEAkh0
OHxKiId1G/SmO6J0l7AXfQbmEdJ0y5PvvWEmBEh5gG4hl45ymlgJgHZSlo8m3JDqH2zUa8bk1lNq
ZUidj9eEQIng420ixFuazhYmqC0au9VUh/k0ATil6ZATh0ai4taShCS0MEHBbHHQ3oWU+MgqkP25
Uxmv1gv1jw4g5e70eWlVBMjSJUEVEdOxAK9fqIjnKxhiyhwFDn/8CyBb3/yRMFWOKYl5WMtvG/zv
mwt4zZZh7VBJjbt8BpdzQcIZs/uKu1C6kJ8gR3wzBHJhb+bKLjPSo5zWmGcf8yz1etC0TGFEek5B
38X1uz2EPCEo+K3uM8DnIFMMXYz1vQuZpnL+GsyR05HD9YMq/Wi/TYnAIgrZWIiUGhTAouQL88zP
U7MqfEwaC5A5cEVpEKuK0FCwNYwFmccy1s2z0RxCa35w1htA8ShRPp94XBZyf4TR37aEWzwji1t2
Ab4c/TxF7rmKuR5g8/9I+7LmuHGl2V/ECO7LK9fu1i5bluwXhleS4L4vv/4mfM6M2WjcxmedmYh5
GEWoBLBQKFRlZRLcE5BW9LNQhN7guQPtSQDnqNJAx7hDssxtAWXpCjOXeZR0v6S8sF0NXHLv8Ii9
HeY+lwrUVWsdKVicvpY06af6agv0FT6bjeCq5S8JRWkqkodRO8b5EltZpwn3H3rXyYNVab6ka+Gm
ijIInuNRXoj/mmE78x14RZfeBuzFNqe7VVYPVfHjumtz71ZQzIOtC8Kh6BUwzoDBsEGmXG5AfY0B
ZbUHNyYQZlsAzkohpT3PyyHDgvwE87GXTOt9Whe9TtP/ttPSu02TPzvyoPkAaaH8J31Z5hIOX2bK
e77WziwN8Lugl8zTkuoxXvArODf6NHedlXiSiFWQfnP2WO0Xx1yv6BOk8yyjAF5rUSsN3tBH61R5
5eiOnepm0EVT/p6FFm+G3cKYj9dp8WiXKRaGemNrpz5G2ttRFGi5TghNeKrmCUQ0m5GbxqY1eo3j
u8Vf6+wlEeng8V1wZ4D+AbvPk3bjlNX0Bf1fUp6orMMJ5QgCUiq808AEdN3neTcHJbpAlRFn66Kr
aE+6M+YN4t9kP2vW0yC1bqz6Q/cl7n9dt8R1iT+W2ItjQHmjju0akC5zO0128cPQgJAvib915AQ6
5G9Vnx/UbBGY5X4xpBEa5sDBOM7myz2aJDq0DNCuqJUfsxo7h7osGwHLH28XMZOtmQgeQNCw04kg
09JjvSNA+oPtcSq9HupDWR02aoTE2r++j7wF7W0xfl4rZj2sLc3J49dK8rs6EbgE70PhcUEnVgFN
VlmMbW0plgPYJBrAEeVHpBjbd1KFAI6EXixYIsAUzGbGRhZDW400eYA5EEAK3+I0KvvZu75ZvLsJ
mSISfPSXwXbLXLejM1pjUeMaXPL+daob63HQSeq2hSxqm3NP7t4Uc+OaaEKUdmlnKOcsvhzQh5kV
gAA5rP35oB3/t3Uxz0211u3MqjUSgNkgq57TKpozgU+Lto6JREts5ZhSwNapSmRopSvH7qoL+pgi
G/Tnu2hnkG5L1rXNgzHdTmWnfSB2HGaID9d3S/htmEsPtLJTj8ZXFoynLaQ9Zu0ZnANonJR+4osw
6vSXsXcfxgRBVQSNRDCT0PO1WxSo/jq8yAoEuhXKWXXzNElo17eycuyHMby+Ml4w0DDFQuHbED5m
U2W8YUdNqtQsUMgUlnV/m8WDIGHgVVLw2vtjgw04C6Tbu3iDlDNU2yMMeaMhetQHX/cpMXA2oPMl
2kKhTWYP5UrvVSmbSGB/mcG4lz3pR1C++7OfgHMPzVnRGnkBfLdGFvRiFVLZyx3sgQA5oKNHpELp
18snlFYw2Q6jpHU76MjcFZ4Q1sELuHvjTJAiaTmgqmOA7YVIX5S8goiD+rASlCwTB32k8s4a1tOU
C3MN3ttnb5eJWOmGQpPcK1nQllHyTOulqR9rvu7Wkyv71RfxAC0Parb3JZWJWxjFG8ukgEn7DiMp
h+3Q3LS3FOmRvWe4/swUE7+SOCuKrpczylNqaACxhKb99D+dPvam7DMQDY39ipmnevViowj1zRJ4
puCAq0zksiGI1QE6CZB/fZNVD0siCI3cCPzncKtMoh7HJvh7Mi0LLKl0AUj2Nqv30u49VZC9qzEx
pJ0aB1wo2ClDOpXqzVD/nMrn/+1jMCGD4PzWygoie0heeFOSR/YsmlHkfww81xS0hlDNY66rJbPl
tdtgAnXsx24EVCkVDWZzv4epIoUEjQzeGMwBqQxL2oypyINWPkogSdqOxBKM53PDzc4EczAApoZ8
YAYTsp14UEf8Xg56tCyabyf9yWiVg6zWp1ob3wHgpx0hzLPr0HADaeb5vTiSEspSIB7AiBN49RaZ
PEhdfLc1yPoVx/97Z8AGAlWAIiWlOzu31eST1iYOYLrEVl3bbkN50o/XTXCTir0NxqdRs1HneCD/
zOGQcJ5dqvlIxUCVz2Zw3RzPMXQbpWowvCh0QOF8RVKVjo5OM9nemf0GtXhVW9B2SgQJBS95ATwS
nOw6GqAG2/xM0ykxNssog9KaH2t98hRdCzZCbiVLEm0g7/7Z22JjG2qvWT45/2zgdrArD21+i6Kf
AHyvB9dc3+EXoCgBFTsou/CMZ3ZxVFvHLkq8BvsJhPlK+mHqrdfrH4oXJAz0PiGmAHpYnX3n6pM0
LWimoPQxZ/6iGo9zub1cN8HLVvYmmITBXoukbbWkCCzrpbdrt1Q+VFokW1EhHE7grgYF5d/axICz
MAdJ6vOs2fQ4D8p1dAEWm0UjFiIDzClK9ZlMVYpsWa7vM6Dg8ndEO8oDhxYMyHMvJslqy5JIL5no
oTYPqfVkpociP0GKy62d1CUT6JW3VHBn8/iRACL91yY7VNYB1jfUTlIGxXE60i704FoA5KQnUZeT
u3k4pr/FUwH1pUFj99QwF80aoC8KXyvru2SdP1f1WHnXnY0XeGgo+McGc0pXyKCXo4rAY9T50ZrH
52VbAye2366b4QWevRnG0TbIeKJbivKQUoSbcacPE7heA9Be/4/LYfxtXSpbHvMUAc6Qomoy37Tm
p5GI5HO5H4aefkqT66Def/5hgEwctKLEHYshfN/uk8cx096RuYEc5l8TTPYOfkOgBk1ccXnbTXeQ
TUw8TNlAbribRBNkXBfYmWKi5jwSyNkaRhbkwKSf+kpavXHo5xeJSJngUuBvHLIDZFc60AhMkpDn
g+QsCVKscVI9MiUHOVOD657GN0G79Gj7UAL582+TJHJdZpkOlTcMUkCRyC2d96S7GPcEUze6srTy
eG5iNWPoGpsIaoOOmTh9OQzj6g7yFL5jJTszdKW740/mqoybiVYa5j4ycuuuSURk+9zN2plgIgyk
RvNN2eDIKAm6jt34w1xE11fBPfk7E0yAMXVjXeMSc3zQ4AulNXaB43m169pv0lVwZvirAd0aFWZW
LrpvoPSaN7leSFCR5yoOmneMLSOz/fP7mTOpomimpiPenP1o3WdJm7sKARWVKqIn4x7InR3Gv5w6
gc9tSxZUMbrKSeGuw+wZo+B5q3DNoHJOVZfBU8gSWqpyPW+ZQ5cTjIWreqan3SwH446CdtJPToQp
ihC8sdfdgW+Ugu+oLBQy3XOnzozCiKcN7hA39yvgDPMUpWhTvccIRmmAd0JGbTDxOUmntl4cpDVz
s3zCBJeXyNXTsNaLd90Oz+FAagP4NtxYv+DHqAtLLuqtgZgWWV09yx+NQaRmKzLB+FxPoEFsShly
gG2IpqR9WbNM4Ag06LIVzf0qmE/SJOZa2ni/BXoKiSYnmDfiE/2QbR+aPOyaZyUTIQh5TmBiw35L
EIPgjbEoJVWtYsuygGibr/SR3L4BLCn4OLzAszdCd3YXPu3CmOukHkmw6KY7dJ1L1s1zMLOQiGhy
6JVysYEmGsqY9oawm8W4W4lBwR4TvlBUM0vfSV6q/k1bKl9dXvPh43WPE5li3KEsusKZsXng8O0D
e31p+scke7bbt3H8cN0S1/EAoPot+6leqHHahgaI3TCjdKSAAvTnNH++/vt5n8cC1Se4XigPP8sB
AQmgBa+sEbhY7VnbIFsjuZ0cDVIpcAOer+3ssNm60SRFMxFEuWR4JuljPH/Iy3f0UqAQB3wEGIww
Lse4szaoaAx1DUCIzk1uQJPYCYxcekdMw1QgxjI0XA0GO9W9tXalFaTF9yg/J23mLvaraoka4NzN
2hlhPNlUKj2Ryg5dLv2t28JU/iqLKh08D96vg/HgBddl2UxYRyl/7NJ7uQ3LEnLnGUg4BWSi3Atu
b4r5LoXT162EOy7YMDoXtvfmzyyQgsnra1f7Jd2t6A+JRxB5W2gDKOOg0AYMIusMZRuPCZngDO0A
ShPlwR7ANivqEvNmh4AF/GOFCW7SphpxKiNFsBd38Be/CUGPGaTfk1PmDUHslp9BnfSbgf3/MLhE
942Nd3vjdAt2kXXFOUhGDcb7YA5MrwhLz/wI1jiAb/Ow8N4Dvt2bYzLIddAlTRvgMSS33aGoXKX+
0Y21IE7wyOyxpYARIC8B5xWL3RpaQ+0bfcrQGNeWG6hSh/bsZt78PX+snlvAxrA4kChcj4JcbwEB
H0ovuECAVTvfykSeFQeD/1lQNONJsptjZZYnEM+/a3HAWdKJeVQ12U4ihqaXXq1mEpjozKwB0gkv
9skr/WiaZwIxXQuqJNyFIcHD0C+tZbGV7swyRislOHsYx3Qt/cGsPisieQj+J9sZYU5BX+dxXqNI
Sxu/b4uv+Zg8+CxL7uRNgfMLqL9IexekEARylNceNF0WC6XPVqOQwe5De4n/QWiTDzl6l6B4hrn+
IAqXvGsSYpYgBkBhk/LwnTtIL9lEKzu8aRryUtmli7EOK/5g2iKlPFoYuTjTMITRRxCiYb7i3A7m
HnV0gvG9Jv27jPliyDaRMkLgatOXjoh2kXcJYIQE1z+eAaqjMfeMvRS5VKdoyJqz5arQcBqXN1l+
tArTJ+/QDDMAz0ZAxozl5bwqVMLKqR1QFFYLA0CR3GuhokT6Kfrrk3xmhqk8xb0j6TVlfZS3af3h
xOoYGW02RWaRFC/XTXFSM5hC7YGy7dLJwPNv1aXDms0l5Mnq0vo0btYCzn5TcHmKbLBHqwRS32nB
lFSp3ydnuDVqEWUwx+POVsHcImUuq828gaQzN24s1U/R7FCtT5V+o2AcdRs/Xt8zTjw6s8ZcIkM7
zmlGdXjQpwrUTQp6FFXUTqS9IjLDHKPFiCUSS6CyHGopSDLnLrPQ+KgxFvW/LYfxtrYFx0+VY/OS
PHUxln8rO99bO767boVzTM82jQk+1tpmm+NgbMMBjaoZm+6soU78ZYzD2RR8H06c25tiIRpSPndV
nTqgKnRepFLx4q31FvlTO4rm/3ggBTCRYMpBpxPeFz3YPu2cKq/A+kQJ9nARRvkMSgoIqkLXRRZR
RXCWBWOgsgc7FxqfbPietqFsiw30eqUiRY0kuVq/gUUwb27kOhYVv7nGgIbDMDnuJ0wRnceFeUu7
2pJVFL+rAET9frcA/1scx84Mr/sFx8tNeWeIyeFTYg3EnME/N1iRad6Mxeja1tN1G7zF0KVQPl6Q
YGhMAFodxVrSHjhF5Ec+BpU89OIOxTrdqXUrGHumv4q5+zBV88cUE4nGYcgl2wH33FA3rtN/tae/
P61nBuhadwmzBhrOtK0giIiBlQisqt+0Ct1P0AYK7HDOK8hCgG+nclkYFmIcoM/SXsGbHaDzKnU7
XXMbvAyWhySLsqYT2OL5wN4W4wOakiUqLgj0WmstkOz+WPdxtMLrrruBaEnMXRdXq5lndVwF6ly7
cim5s6q4dvx5i3/I9jsU0bF/qOZBNgsjeGyWbKSdPGsVJqq3Tj5ZBA+4AVWD6wviXHtnNpjITSq9
sKsBNmTyquh3zhBkHWg9S8dVMDjUm4IQzv9Mf5bEhHA71sbJ2kBpYRtvldp5xhYsUirwBe5HwtsC
6SOm+TGSee7fk6mNythC2KyxHizy1ia/NO3NktRj8g5EJAagQCVBZ+GAVGbcwcmyOZNyLGcqvxjD
vZT9uv51LmEfUKUGSRWQ3hZFfLOlSTPu9Fkt8CDrgzUABUiUJIfMA50dOECkz46IK/wSCsnYY8Kc
nSjqNGY1oFPuBpqx5YjCiDeG8tvqY5IiVASh7rJ5zdhjPhXIn9RaSWEvHusfSmp7kpk9EUXye8cM
LQhv4hr+PMdxULWTwBUvvIQxzUTBtATcoIRCNrh0MZySLOC0l4vqRbItr05GyAeOn97zMYHnojVG
hHe2TztmdkpUgif94MueHBR+6id3YMqMyjC+F73ULhMLuj6wgqBRTznw2AKCk4LPJc/gOp3jQucl
oJzSvd/e/l/g9Xw/3Rljwm9FOdtVWkIfwgm8WnmQ38mPXQB15zDxRcQ4NEicXZDMyphTV1TZkLdF
Q1AasU99lEca6ObVw1/X0RkzzFkAp2ir9VaJOqq8eOXkLxCYybsnzFkoIs4Yri+aJqZ80LbBZDL9
+e5GHhKrNhIJvtiu6wFcecchx9R6ub0lfX0LDqq/vi3hEHjn4s0LVijMRTA3c7YlOkbWe9QoVOBS
hpsWvO1d9bdXC4ygewp/p0TEGLs4X1QOVpfRapLFN6XZLefPmnJqqrdm+opXvzuKbuaLrAnWDDr4
DPwQ8mk2Ujp1a2XSSGa/1e7MGOWC7Pv143txUzIGGHcooPadTSsIdjKncZXuQy//qk30Db9Uy7HN
Te+6Nc6JOl8Ps3tWqk6ppvazT0/U5lcQHIL8z8GJ7EMlLI9xraHpRrVNTfzLhiYiddaYWxB6yT9R
CPx2yL0tojAi1RXXpHmfam+MCRZzpZG2XOEYc/1TT780y8fre0e35jw+4MbcLYaJD5rW1OjnxGgc
99+nosVwVO2qwoyTvwpaKYVjoIjJpDKY9y/RamkXv5d0SfHktO87v9ElEVmBwA5LGDRDTkayJaTO
aVwfykb1tmIQXMP8Dft3KWzHcEGzsEZ1aPHLGKjSrnSNGU+o5Mv1z0Iv1MvP8scK89kXKBzXWq9D
v0/5hHmDZCU+pNTi1nT/NzvM51+sWK8wUjn7loGPE/+YCKi+yjvUQQSGRF+G/nwXtbuxSRN7qDAn
MuXuuD0q1bfrK+EaAO8BoLiArFzgY5MF/5vk8+znWeol7VtFfl43wMn36G+GhChq4o5zAVGdh44M
Y9HMPsncOVC/gsnYz731YQIJkUepUqTwukX+kv4YZPbMNqqe9Cu0xyXnwegwLf58/fcLV8TEzXlc
80kpu9nvoaTRe/0dpsm2aPRjN70Bc12gi9Adl+SKOP/7PWQSyXaMbX2wEanT4+ppYeUDqp+4udeH
7VGh09w+8WThUB73NO2+HJMyWCRuMsNBxM7yJOxTPWqT7MPQVh/WXtS5vMxOzhfIvBElc6sGFQSI
fj08D9PjoL7WzbccGq2rInB4biDaLYqJqbVkpRbIoWcfzY6gyUGYUtjHdHCC604iMMM2r5thJYlZ
wAzpDlUfKeD43/zrJi5boudewaZYpVHmyqiBkir7ZUaAlbj1nfkEEH3QRvGPwTVWz3mibERp65KT
SC2ae8qAZqLQfWR6bO6fjWNcNiUCx1B9XOYXS0TgxN3A3e9XzyNfnY2JadMNTIzP6nxq28/DJCi4
XXbT6AbubDBhnJLp1E08wcbX+clw86+UfwhDgf5QRv9Bg4nmXPmx47f+HWCUEP1h3S+mLCHSMqM9
n99vfu+2URllHvLWe7x+fUNw7XK/EpXHRF/SgF403eXd/UEUR8ox9TD7cZ/58lKDvUxggfuddhaY
0FTZhQX+HJzcyimJCyC6t/Tll7YRidH9LkVd3O07Q0w0smPSTXWFe0SO6l/GW+opbgweNFSyFW/w
nC9OpLq5X3gikkN+8AV9hmnBWcDUx+wh6KOVOl+QutDm//zcepviSV4ye1pku7ELvuDURWMv/fnX
5PLUPW1HBlQRrH0XoOt4nYvSnKB1tRk/tvW2dL5181EQQ7iBd2eDOWaVnQ9pS/W05Key9cpnOita
39m+9UUO05vJG33VBzJOyBbyu71x8Tl3hpmzN1Rq0Wt2BTLRSIMq6EfnLUPJM1AOpZdB3dJfQ0oD
q6KzPfumEeiHv5+RpduLIWMAmZCbXECzZVITaB+skz97skefP8pbcjBuCGT6tPulA0ygDUfwtz+L
viv3UEIiXkHh1VYvANsbxDzrxUgsH0WcwO4ML1H+Wvnt99r+mGDu06S1Ym2bkNEv7d1U3jXj82hE
113nd43z4gsCcqqD8ICqMTPnYspsddAX2JAOZgSCgKh39Wh9siPKTmc9k4fMq28zz7oz36jCGCXw
rj9UnugiUnivZnBq/ft3MBGoS0DgNFgO/Y7ZvfTdCdG6w8xniCIb5HrvaZdr8Nqj4TWR0DY9Huwe
oMEEglysH9qLjBcni5U0K9QP/elNCa1wu9FpSDLdrnCRl0WKaHiFXg/X7FHX2sXzdbHSGoDIyZ9C
+5SfsmhAAayDpsr1b8s3g5oz4MQOpDSY4k1plpjRlfHwJEcj/IcyQ5xDcGqzmFmDqCNIIcFlciF5
U5tOarWrNfmDcqtaLdocv4j0pqhfyPpWDrekPEhTcH1plxg5HA0LROWUesmAZeaTWW1jOb3Zzn4H
FFl8miPdaz4Mhy7YvOHrfOygs6yKWGm4+wn6EQoNAl0kS6GgExxHc8KtPyyhZhE3A0fu5gLIJt2S
GkpJ+uE9i/xjkB3a25SqIKuT4N7/sr1tYf6cQldNQmQlrdfeStEAAijbExjlvResnVHGayDKlNSG
AqN6VLt15jmOS7kpcq+42U5A59ke7pJvkpBdgRcA9naZO6yc8cJ0SnXyO1J+R6XhfgZqrR8/ykb3
zdLqTxB4/XZ9qbxbc2+R9aHGzO1cQebd5Lgu1ias5fxYVbO7xuaJLLLgOHIyfUDGkcLZFG2NJIT6
1+7Yo0uhqlmT4ib8Qvk+8tMapEAhDjcaQm2O62rVvNU3PPPb/GqIoEucyt2ZdUc+tz6atrWqozQh
AVJC/WftgST+BmLhj6Do9EvZvb63l7cjGmqQ6fg9oIFjyqx1XJt1HUAb5fd9mFm3Si7A+VwmrGe/
ny12VYo+lKuJGpGi3qb6IVVPquhq5GT5tCkoY0yCUqdf3PDdgptx62CjyNzsnooQSUFNXOmuPJoI
1+NBFizq0iHPDTL3/VxN6TZUMfB5yPMztTlUkHFK2/LWWpJALWWB/3MC97k95iOhiZetFjFMv67U
Z6MdX4rJgS55HeIu+QFRKV+K+8gxk96NY/31uoNchhnYhkoRDeCA0bPP3jRr5HEAsZZvrwcINW4p
KkrLUZ9+XDdzGVXOzTBRZdlaTIqOSA/b2jgpJHb7JHalWffLNEEnI/dtdRb0CzkNtXObTFxZC0tP
mgUdhs7vP+lA6izP2snw0iAJRZQ03F2kNFX0SgL/FvWoXUghXbth1h+J/5DfNoUVGc19or9ITupf
30bucd7ZYTxTS3KSKhpKVz2ImJMj3obXfz/fFdGH/90apGDm84UM6CaTGv14X7GlcE1Oan+qSGgr
nzIJOJCwXO9LoVIH/0Ph9UIhsXiasXwMtpUPMsnwGKX8OhLSTZTjmkA7TVH8LHyAcg/3zhizhYq9
tDWxUASmDxXVS701aOEdC2QzMORD6440vx5Q5Ymu7y332+0MM1u7FVmz6nWOaw61slgeQGYsAlJw
o/G/JkBVef71igz0u5uDu3spPzct6Bmc2S1m0fgVp9KDg+UADKtAxwVDCsxbxbFJi+ysnvwEzOYP
7WQ2z0UxPqUrwbMA5EyeHGuSGwN4f1w2UoNw0ZaOxYbhzV5tezef+wXDR+UquOu4h3D3Z9Gf7w6h
NRWLLCXa5I/9N/CnqnLqmdJNWx6vf0eRGeasD7LZZL2KWppkHgvlfhqxoupL9tfqJwAB7DeZ8VNZ
b5xiUWP0EopDMWWuJAUk/nl9KVx/2e0Y45LQVYlrDfKcvmLmLqjJV+VHl7xet8GN/H9ssBnCutVg
OZbhk7Yuu9kW5cWvJM/dXqmO0uhvzvN1c/xsAfUAUNUDwnAxHGiP4D2wZ9w0epTjvRzWkelrUXpv
41ybqL2ImP7pHp0/Iul3+mOPHvud1+lNoXYktpGdpNB6rJ7k/GWuwnjU3WG+RTnILZS/nvr47Rp/
TDLnz+osa5IMJLBFGntDrIUKokpNRM9jbqTEVBo6s5i0vRCUy60l3mwJ78l6avxMgqxLbXulbbwA
vBdOeS6ofXJKg3Qn/9hjcgTDqUlr5PBGSi2ZB9lTeypfkmgBfKoOrRPUXl6cH6LBBW4+vrfKZAmZ
I9Vb2QIu0gfDreKTMPXtj8UnOovUH1SBd/4e77j0lj9rZLyFjhaTqlFH1AKyQ+9t3yBcTas99hFi
nhC/8KH5HJRvcgh9tsg5qvd6ZH28fkJ49xDGJiGKBb4T8Nsz8StdkllNMmX05xgDIRNY5IhTiXxH
ZISJXsZidIuEhoovJc+mDWDf2/VFcI85Cg7ApCgQYnHYeplBSEt0exqR3E2+ik4DIBDRAMUrBUjs
JhK1GniR0oDIhg5gnwVBMcZLZm2RQECAY2bOxkPeLd9LY6F7d7i+LJEZxj1SI2vTDRPb/rLa3hg7
ISq7rtR3An0DXkzer4YJICnlaEdlZfQHtXMd7WstH5b6NKo/5zFxJ9sQXMxcc0gUMEWjg/WCBRZV
paWWpMKNmZbw9eUjGHDcmXzrmpfSfpne86JBigwXB6krFAKYPczsNm/kBVCCEpz9Yx2VoxWm5r0V
i4YouD4OH4Q7ULYFlanQmGqdyZZkoFTafoIqiiRiCuIlGuAIhTIpaEKo5Or5zQImnXjB7YJLcroB
f7DbIAuwC+J18a93eB0ENkFKooHFiR2n2pSctEAajT7GMoNRwqj70B7WWjRfwGk6AbVA2wMyai/U
0vmC4hbsKtD4/U+AR8nlwQGhvuR1ibuGlBdNRxfeBbf6h9i7vkBukEfHCSVltJ4MiJeeW56nEs/4
3kHM+y/97u9ml+4uQRXIr63gePFO8d4aPQ+7lAAD/duqK3gNruuXIf+odBq4pESVHZERJndzVrVK
oEw2gkAIrtG+xt3H1hSVWnkuvlsJS6svLyAaXe129NchJOpBnT9d/zCCRbCl8WKCqEttIoovVe87
svQj11HtmIp3pOz7ZTCZRQMRgnxr8UHMLhzmaCWZ1+o/Abzwry+Hu12AhGL+Eb2wi+HtfFLbKi96
XEpm4qbNj0H/cN0Ad792BugfsPOsVU0rxW6Q3CrrhzpOXLO4VVuBDe7Vau6M0D9iZ2RZh9JRx2pE
HgbF+YPymvrfrTsDmF2kJP8H2ldengmAEQYAgP5XLian9XkuKsD/0Rx9kh7oixzvVx9MwhBlmsCU
fruhGts96YNbv17fzf/PSv9YZvwiA7mD1pZYqeGiCXRLB4BLrzu0vnaiHIOtyB7PP9AtQfyjM9sX
U82TmTd9mqJNO4VKaCJliSuvI57ugrTxuQHwSPtREIFPcmOfpQHYi6wTM2TsdMWydr02x8XoF7db
SHl8KdKpRAcvB1eysIdHEyE2wcVnRJzXwK+J4dxz5zGctMxRQjL85H4NFDf7YtzE/uA2nzRPdqef
IikJ/up0NNZQq7Lp8P25vXTp+0o3TRBOA1s+R6k/AT2Gkh/mLdChFMQR7veDNgvYtCGEdqF4lQwg
RyUassBYdo6m1j5p/buuKiQv/9qgWcHu9KVDPK3dMI/wEYpNKx5Kz/HsD/9B5uffrp8A/oJA0qKg
O4kHOJPCFGlTj6jLDX67fSXGm2pvgtSP009GAgNB0H8sMEfMQUEKLclyxPMKiFjiIp6EakDCHBMO
aZhE1p0Vdc9O66qya/24vjoOLOLcOHXW3V42S5elzZojz4XMm/o0B9PtdNRPpkdC6znzxhoHz7hb
Q/UWUyVg1ha4C985oSNmYaASzy027VCh76XH5bj4Y3bspJvauCnkV8N6GkFqgNuo6ga3zZ8m9QcK
4NeXzrsoMOINNiEKV7pARoERXtpsvMH8rrwdx49LebKcn9dN8NLTnYnfpeTd5mbz0lRORyZfS18W
MIIbxGvyaFYFm8hdCY42zjbSxgu9J8Ou8qHAneSXZkicEQKlh0YSJMAq7xygwAG2F6r4hUG0c0eZ
HdJDIRLJlNzg9tG9yXHLe6inA6aEMNaE9jHJXAgqW3eKtwXV1y2F6ooGwK0ErOj1beXdhvs/hTn/
jR3H+Sxvg184dz0krvS7fH1cjcCpBNynIkNM5FTauCepYw3+uoEzv3jUpw/DcocXmZBuRmSJyYeH
YWy2kuCCNzaASAzjdmql0LLyAArLpznrBb7Pc8z9DjJXUAwVI7D7oYdRAjhCyHOiTOHSQxpY9K7l
nm+MgmP+ArqVkAtkwue4tqSdjJHGair43Uby5+GkRf9hed5ENRX+uv5YY0JpnaGg08UDnmn9r658
A7er2xtf9Vw0icY9DCp4osBQTJfFRE1tHgeo7qD9qeY/q/FZ375f93BukwnjTKoBSBbSPTZHaDT8
eklG1k+1WJuwjIYTxRs2ni1o5HJ3DA9N5OJQ0oKYzPmxlpQxB1M1GhXoHgeSoZ3q3vmEmrE/EC26
vihemMLQtIJgSxVZ2bctGu3WrBsJyohm/dRZma/n0ugmFoYzrhvidsug4wi2dAMMBBct/XUck3jF
aLsfN54R9lHyoj6Y7hY0p1yIQuG6wh9bbPE+K/Ns3MwN0KXlRkVXTpc+X18N3wAGGdAp0pA2Ml8o
NTZZ3VT49FK8JCZxR/vjdQMchBIgSnj5O6h44j8sWgjXv66RYl38YvSG2zmyP6vElR8oSyU4zI8a
0mDr8ySCeXA9z9ZBGYOFIRgxIU9SOyWWxwxo0+1xMKPOvu+Uu0EUwrm7t7PCRDpk9XUa5yjc2PkH
mdzYIiAE94GEK9EEHQRO68VIoJKMxqQpeCDJp+xQ3tOhVFyEU7D6wDxh30SXH/drgTzLhsAUZCQR
fs5P7Gxstjb3CA10GmT2gJAJ6jvt3oooMDnBtypeRBk371M5uPIdwNhkQGUYk22hb/WmzWjgSCEh
X1ftVbe/FrMtOrc0PLMvI8Q8HfkgSnoXjSk9wQWkF3j80RqUFvYexcZmt1Qmp4pE3N/cRaEthQoo
aqGQHT7fR1y0PY2Jo+9kL5Z2lNdHFJWnTBD0OP6HixTYIhtNYICrma0rK7uOZeBF/TK5U9Uw6Z+u
H15OUD37/cwpMttYzfMYWeyy3BfjSTc6txK1nbg2cIFDm5kyhbBzqOacdSBHrGFD8mX13li81hQs
g/MxdPyjIloj0F3Mkde1JpWbieldxSi8qgL4PMWgfl49Ss78fH3HuF+EYogBNkVjhMV72V1pKlKv
gFxMBQ58iQNo6QnyRt6G4YWPgIDmCxbDfPRmxvWzEgpnNb6R5ijbXxNRpsM3YWLAGnUolGfoz3dP
C9yz1bJ1MabfF9/KN98YMTUlmtjlfRULpYF/jNCf74zImBsZ5gSPw1qxAg2SVdXS/RrMKRxa5z1b
hoY05KTRK0D9+dzUNsuLbdbGjHb3Q7fE7pzcTMW3v//yEHn+1wb1jN1yZsm01qVQdKhV9082CG8k
axN1aLnfZWeD+S6pM2VyY+IxP57GIH1MPUwdBisJvpuu7Xbu9pL4oCe6vi7eHQSuDgPlQQUzlQCp
nS+sKRMpq7Kt97WH5qh75YmSVEp3NGMcAJkUVbB4JwhUJHhoQhtGV37/Obt9lLR8QDtd6f04fx2U
j6qI2ZDXAoZPQwyXMkXiv8yjIU7Lzmi7pcc90GUgo3QzAEgOzgPtPrfeILtGsIbjcb6FEji5BzHg
M0ZxQtEyeTft2Z9Br6vdOmc9qytrXEFdhT38oJ8Afj1J3vojv02/tscE1Trx25b/LXEDohgJfikQ
J5wb1QAMSnTgf1CQ2YDwx3SM7ubR5NH5MHKSsGDBDcV7a+gg0FKRlzsY8b4IiNbUbVuDZVKMP+We
GKFXSf1GNFbKOxs7Q2yqvJRTlhTjPOCRC4x2Id0u4CZM5vlw/Thw3fPPeizGe9B6GOfCpjvYHwvp
Rkjcx2vS6RgvRmRHvodyPHPcBlWqDbmEgRlouKB6BNrW0/0NJLs3+REvW8ixqa+Ovz6LPhVvA5H6
AZKN466BQOncN2yjXVKtH1D6L38tU2hhECxdBe7Ai/lgmwBZFyRYcLkwu5eqZj4ai4mBQQzWmF/s
qnLN5BZs74KgRf2YyfVAT45XGlDLeOSyF5gyzvLYzsj1Ntn0dDK4kAKTlqPaK/+PtOtajhtJtl+E
CHjzCteO3fSkxBeEKAPvPb7+nqLuSOjq2q4d7sbu7MNEdLIKWenzHFsIedRZPGGUI+viQA3nHsKK
8n4WzONsaI46ZQUgDqSbaZBl57oKMl8xih2k6Y0d9wsIPCzsJ1NkwWOOTnoysNKCkRlXOul2vQMy
Tm7zbBXzq63kUa7NWqw+niVUqmINU1y6m8s6Pttm4kF9sg8G/gcZ7Wng/tPGos4lRegSHEx7RK8d
AzobE/Vh6aRtZmz+iu88lSfx64Wa/JVH24w2HpADlcjfirp2i25w1DQ9AhjtcZzG7Yh5+j7mTRAz
Xxk6F6hZIT686IQ3wYigPe8AzNp/S6KNiuWZVuTNobImRMEKZZH/kPSUNiJprjd6m6LnpNyOnug1
t8OrhDlvj1B0ds+lH/ryw3WlZJ/rr0TqEeSJODRjis1Za3oJAQleo1RcqZwAiCnEQJ1CwxTLJTj3
OLfWohgCuglC9GwJ74kwnIRI4LwvlolHy+CPFErdxdYYwOGMjCQJN0r/0xj+fc0FpTDsmaATKV0i
VaNINZh1hqYP6rKPQpBuAe3COQL7ov6KoIILY24GwJiPgBJq/QaDmLmv88ZwmSLwTlHZQRxxAX3d
ICvV+qTr3HD6ZuZfAe0zfSa9BbHJPyLoDkdSACkuyZC3CXMCu+OZ1esnlBbbjmSJjrABEcu+isGi
bopU7GHjmrRTPZ2myjemL/+bCCqFnhYM2o4GXmKcL0dwNj9E0WS3WetfF8PU2dVJqHoDtprGOTBR
KOrHwI0K4xjMHaeYyxaBjhY+LHaa6Dwg1QWxKgpshzamHmJbPdS3wNmudtcPwjZdaJV/lO2AAUmF
CGMNMCLRQBwn3y9+pWIcIfHz0cEkY+Q0NqrUzwrKlJx4geHhgM+N+iR8Diq7NNy5PA01WI5Q6JAl
4RCqAWq7ygHs61ts6nJsGOMaCbsRohLUfy4RwdXRaucsRs1Gq+/j4b5fOLkuy4muBdBja1os6r1U
tB0mMy1kbIqb3k/b3jc2gW28xPxEhsSFlBM9k0d9sCRrZqVp0DBr3B6gi8Cc2IdHQrU5u6SyxqN5
ZdgdsA8htiMNXTQxaE1vjDEZJRFts+k2U7y0+dJanMfEFkHsMwJI62LMII0HaW7MjFQkHvPhPp4O
gcpZjmJqwYeuoY4Db0BZnr5N9VFJBlS9Oq/Wb+aF447JLVx8FIIwrkmoRSGVPrdsFbxiJ0QwnU2w
b6etKPzMAPnX1/aYftHzjWw9cZ4t8Si0QEkGoSupRV7iSgRWnI1FgNAtWFKMZQi3jancZ2m8F/vy
ycxqD8j1TiA2XqfMt3gbmT0YEWfuj/WK138D+fcrcy6WsrXEDQY2MWfpwPG+ikDEiWuMEpkaz0yx
tH4ti/qAc5LXU0aqVpFsS5gTCfeaV71iRmoH1vXb1OeFqsyzYf4Za/kayF/pSZGxStppVJbejQRf
R04TfJcmW4w4VDhM40HGrP8RQwUOUtpX4zAgwsL7+lUCHgQAMsjPMKgp7IEG5Uwca8g8FnblLUC2
6pewC6OVB7nZTJixRWoGhHEn12+m7HXkEz+wHjWcFjam0IPC8agX0aim0FpBQqbqGpSxxiMYV5yf
C7gfCIdGdW995VWaWK4MD5Dgl+IvR8BKmao5sTDPTrBWBn98UZ0UI3Wm234U60JHPlifAPokB8Re
tYbyFhwaJVAC5XkhmhUZxmp26R7TIH605QMqsIwXEHjQszElbMhrlMW3rJRE5xgJSaWttBwD3uoV
6/cBgIGIDFdHCrbn71i1FnNpFpj4XDi12bui1xx3zxocQAzzVwJlKeoqX9JcQHWbLCHGW8Dpfq1H
OzqNbunO25lHbMwq9p3Jo6xFV9eWnpgDqm630m3+ghqLU90KpzqxdbuN7f6mdEF28om3tT4kFXrG
Q2FYodl0rg6UQmWo7b7JPLn7ErQcQaynhXwdeMtQc1WnJxwVoRGSOIc+gDljDntHLxZf+spxMCyl
wK4jsOQJ7uvFlGol1ypwyEqi2+03UvYI96prbOIdKmL2cow8XtWDKZDgsaImRiYLqG8W68gO8gWP
qc33uXFTdZxdX9bvY84QDUJgDgPwhdJyrekVrdGW0cVI8U+hSbAJIkyb67fG+jKI1kWYBR3YtXQw
rQpmUywTGUPrdnHxEKfPcvfrughiU2jHj4Vl1AxhWuERKZsTGNqi6j1EZLtuJ21j2ByCCsADOGKU
arC4YoE2AOg86K1RXyNpaykTY1Qni+ExU5EU6JuhyhxVeYqNdyH9cf1Q5NcuDmWC3galE/FyZncw
haRIRByqD+LANuPscS61O3lJMlvIrcUxrSTzrov86Dtck0nZJLNu9XxRyLcCirGdP2DqbTN7BTDM
G+C5BAClxkxtuqs/RibQK93yFJ7lixG9/Tk0dcXAZU9VsyktNxjV9zpq96KJAF4bju1UcytUxEfQ
pyX75uAsErH5Qmdc+lwlZYyYBoEGpulvCn/YkpyhvGu4U8OsiR0UjJDbEaxjdCIoFc2TJKtSHdZe
vScDDcshvDE2iod12M90r0iTGRMU4GS1AId17rqyuK+XsEXhJe5+lMNo/3s6JFU9E0CsyirGHeMx
GxZ9Qk2kqmxD+dYqvzQeHjAzClyfgjJNRYIyfVtAiGbLQGexYGtbJJCEkY4MrfMmQFiWcC2O0nyl
Mgelq3BpyniSja1s3l9/WsxAjNDJAhnChLml68o5SOb1NAO4l7gXtuK+eCKdU1mwxV3rlk/jY7WJ
OPkdyyquJNKVZb1RInMhEuOqRDPgGQspAEe714G6nm4188WYXM4ZmQ/q7xnpxpSsLyUSyhBB5S0G
HYCfGbnyVw2I1N2RZ4vZ+rGSRWUJVS0AHWlMrY+hctI1Tcqd5XXegkXhVnCin7yknyuReldDlEqZ
mWCKrAUtk1MBNChygcl0bMANSxBF3Ma/fp8sY7j+gNQ7q1KATmkRSoPN/GjWb9q8E5R924W8SJT3
2ainliRjJi8drvJj2Ap4hXEN7A1jL2+zZ95gKftMAEnByIV0OezXg083a8klZklvG8FN3D4ZmlsJ
u+tXx3CeGOaBl5bRwZcvoPQkYZmHNMTQoplaGzXaFt1dCuSzoD8IPFGswPpMFmU6clmtjGASTFzf
6H0Ant6DthcbPYTyQ/dLP9uMvG/GCKrOZFJ+spYrCfRwsI7GbM120+nOPMmlIxUaRwd5F0kF8KU0
TnqIjqJbAZVZe1ON743ki8vtMnG+GEMxzk5EOcipGLK5jHEia37ti/3cvAXxW5Z9okW/FkPX801z
LrJ2yIGLHJyS/L42AUOBpfvr2sdwJmdCyINbOchilOSwIDtemXDUqldFe73++6wGPdrKyH0xPWKg
CkmZIuDXZCWYmtAe2i2u7kw+oW8F0cxGe4MVvA9skkLWW/35utyPwiYVMYGFitRKZGxIYD/w/GBl
pOrdEEKu+AGYVoNS0p78cKtsESXeYFocBCmCB0Qn5JN+dKpdpJa7HJMkjUNQtfm0BKx3gL0lVOqx
vITlZcp0gaCqS4Mc5iSQVbtSnrXqZeSV9FjzIxjqBqI76ZYRxrfzUwvR2ISVQqbddmQ1sT1WW22j
+9H+MxW9M0mUxY9VqY7HEi6bLCNKN/kegFU2QTSYXRIh8CZEWXq6Phh1e1qNAQY5h7hG+7WYT8Jc
ch4C0YcLfVndHGUakzISfyOaEjgPMnnze4OUB73FqqXAm2Abj6w6YeGf+kJ1GeTSIuMgxAQvbuoF
rr7rfdkfNnxeWuatrYRRH0kOw2CodIAL6NJTEKJS83j9lbECDZxGQ28eIwgQRJkPiczUduSzECys
8jRuwn3lSXttj31GR9h9Iuc6E0dFUnNqgABUQZghGgc9eABHnp5tesG9firmS10divpEQt/L3ZJD
SqTcTMp2anxV4NTeeSKoDxMM/4TYcv1ixbdF81KF+//tFNSL6WYhMFsDXqqZJVuPUzsXX0WFi67F
Own1bixpxJBG96HP+qb2AEgPMJzSMV2AN4N5HOaUnzaysHfO9ICKKTpNmIuu+hCKbZmn1pHejVP3
AYfWOco+28YAA5d+XL/Q//B0USDC4D0qUXQvzRJGeVQaGYnXrfGFIO0bXv998EQXWd4tT9WJBlzY
I/WPMEU8t+ShNUcN2DSBLyBhAShWEHiWnICJFceg4wWQX7JMezEPH5rQwmJCMD30B02N3anM7arc
1D0vyGBUo1CE/CuIisz0tpTLWYTrE4TbSejstvrW5rchaNCmDFwFvD0T1szqmTzK92dK1khiCnnx
r9kpduqL7uRv0yspD0XYYhB+YtLHyV0Qzh0VADVFocOD2WJ+vT8ntmhoO0lINYyr4mplKXNrLQIm
Zs/Jmdm2dyWDsr1R2DZln+KBd1/U/YRHgBR2R6gfbM1J9nywbd6ZKOMbR8osjQFuNa0BnAw+ASuv
XM4TY6skBpmBrojIjd5Lm2RwWiBOIvkd8Y6ZK71P78IHY22/K33AOWySn7yCCtOEAbrmH6G0CVOC
Ar1YVPI0JQQjquTM8stU8M7GvD4d9TSyGYyYm/pcuh4HyxLi+toJE2yTGnpRVXFaC8zrW8mgPpES
AE5mERVUNMC4Jg1OOOmOPDjZ8MT5TuSHaOtEeCUAkGRin4aulAdYS07H3DJByAAEnAOx+PrOeJN9
MqsscKSxTrUWRp3K6NW+VUpidy1fnG+rYicHtxEPG5j1fVDsBAEvxgyR81M+xZzavlMz5OFWd5A0
7FZxXD6rrKZjAgOpCND/ybzXuUWP27ACcq70O1bq/GqXe9Ihci1n2Su/OsRLPHoO5onAWYdZVIJP
T4/uR2KpCV1YQK91wVfy8JANhnddEVhPR16JoD7N1OuqkIfoMwBIyeszxZYyyVtq3oAeM4vEdDcQ
QQCLBOIE6u6KOrWqTrFItjFi1a5wTUC3k9kZ6UQA98h6H+Dbj7wxAtYNrsVSlqEz2lzUZgGD0Yu4
18PArfSBoxasvGMtglK7WlGivpRwsmTXACva3GEh+79gvGB9qLUYygX3YLUXzRntkja8l4pt1j9w
N/SZDmktg3K7ORJxscGikoteyF7xlS2Mghvf6DbZv+R3HJlHIhREBlgYxIvRpiS1gi6SIU5Qf4j9
Wz4+5rNs/3v9/qA5+i2DjsIqrUHFLjCRcHSoo6q5jVlkW1Q5vU22ev89Cg1pZoSYpobdmNwws3Vo
NgZkttLBBBINwW3ADmtykrzU77e8PIQZ064PSD3gwezbuiwgufWSJ9npN/mx9+MnQm3zOYO0FkYn
VlZVAm8KSlgswKfItoL1cv1z/YfjQCMUIJhAJajXJLatbA5t8Du7JhYCW+BArMfIQAbwCx5CEtM8
gJYIE0aygioXdR65zWo1b3RoR1SqTiNl2kaUpda5fiiW+0Nn9Y8U8lesSnSNIRayXKAFUsSwDgUs
nSZ4+Vw7QskjimU+qZUoysyGg6UPVg1RZl7fTqbpW0FwMpbZu34ipr5jOgFcWGj9AWuHshTYdSlq
fUT+FhyDjXFApo1SvuBpIB5CYA49J7vTocubW2VaqJVc+jmD/COMe1P4jaad3KHvsw12xUG3Jae/
rZ55ORzryyGeIGOraKdeoCy0i2q2iMiQh9ToRWe7FvzPzfs8fiLqW4uhvFTQ1G2c9CZOVS5Oat7M
qjPlu0nmWCneaai3lYdlLZihagJdr7PV9mvc7dX8mBZbjnKwlHB9HMpVjXk1WIYAKGl5E2yWXY2G
frzTsPjhz77iDT8LZw7t5fG6VJYbJj0emSzwAjWVespKBZ5KJQWrJxZq4YbBy7ZrdzIK09fFMM+2
EkO9ZSPA9IRRgVYxk2o/aLEfJDdenaa7/00M9Y4lqzfTKlKJybiJdb+o3yfebhoznF3fGKV1GDyZ
22zAZxL3ht//lJCmFQf5Vts08B1NbZedrTxdPxZTA1e3R2lgGsWT2s84VlmYr6HVe2MX53Ys1wcr
CvzrsnhfitLCoc/FETkjrhAkjoGvV/dZyPlK5CfoJGp9g5QVjDSzskCjiIQgSZxCukPzyquNnaZ8
bbHiV/HEsbwVYG0JEDcmei/mK62ubKMZy2Su0L4q3bsUvVy/MebXgQAFWLxwc/SQ9tJIbaApSNM6
812NQyzTbPLuW8Q7BvnIF7e2EkN9GMWMk6hdcGu5knptqx6kJXBaQ3BjCXNAdfCJGV+sHvw9FvWV
5iVKijBF2kb4NSMwBmBUoLPTXXUirGJozXHcPfMzYYwKc3QikHo/fNjK3Qs42xiFQGErC+Wmnk1w
kIQ/rn8pFqcQwom/MsjfsJKBHbjAWtoZIz4Edb58aI+BO37VdwEKE9iZlW3x8OGB/Tm3+ZNTzKe1
kk5ZpwYxhqILCNwr87kL7yQzc/XhM8q4kkGUdXXCSA7Ntm7QDO60n8C0cxbjgIKgjcx/c/0ueYeh
bFJgWUUe9aiEpIFXtRtl8oaFI4Jo2IXGr85CafyMnYtqIh30f1pTI5bCPzWnDKUAqD2BojYuuHUG
Bb3D3hDRqO/6OxTAUXFuHz5zWX9FUNlGluZLMHUwEbl2j36bPU93gOX7RM6GqXXMWCIkx3w3pV5L
IuYVFlVwXeX3rHlK5NLOZ07Wzkw01kIo/ZrrohhyIiR+IS2PGmvn8k7aY5bzv+l3MD2Fifk/GCJ0
Demm4TgvvWlOkBa+FE85BuPJxBIB5FHR81DwXsk/gwMfAoFp01eCKUNRpHMmhg3y30p7kJq9rpzK
7osUJ5xPxjsf9cmkrNNKLOSZbiZGfhAorhSPziKAx6Hp3dTI/brkMSgz3+3qZNQHrCO5T7Aajh22
cqO1pyI7qKJ3XdtZaKLQQoSTZCwaq1FUybcIgjhTm5rUdpTYbu3Yw/D8HngLvwAiHu6A5vlSOcXG
cjvFljlPjelGVrKpp5b2cjKYKc6XRb0dgNRjNHmb/Gzl+Hs8Kma2pKQCOgaUI04eQ+OwaG+5Gtt5
zml0sEZ9P5ZQRJOQw2GR+dyW65EpNGYED2wezc14Su+B/ghKwwmj7Fui+AX4l8DcSPa1x1tMtz3y
4k6WrgA6ANO+KBBj2576jkhiuxqIBVg/k2Vbt0BR2zrl9HJdW1i3SV441ARW62Ibpa96Lc0tKIsh
/6ysLZa37a7+HmNk77ocljdZyaHHiuRuECw1QNHi33kTpoXEoDKwUDFEjPyX0o4iMnps2EJOHTm/
cRN1UJbauk12bMSSi0TKTO7XAilbNajCGCZgbHbHyCEjHMOhOMw9wPp1Xzwkm8bnknOR7047Ziz1
AAQEK4OXgGK9hiQI64TgN8Mmp+r0x2CnHOtd5lXPJcfhMFVwJYqKAYRiVmdQl2KdWLjthpe53wyA
J76uGTwZVKRbYlSrSwCW4XZl7pThr0n5usi9e10IC+VY/3tpF61ROcyW0QTOJfLG8EHx5f2CqDp5
HBN3BsBh4Qk7/RQ6v5lRip+8LTPmK0MpFYDmmG2+aDACt70FIW2Jkp34JLWNDfC8qvQigWN92doP
lHjgXuI9X+C0DWOkFV0PDK3xA6GXcOcQunJCSVxseLae+aRXwijNt0oBwIpBDFu/y+7SfbNVNmT/
sOXoILNsByv451BEgVZBdSmjPdZ9rMm6wSbaTMAo6oFhDhJSgMh2e2KLP8qs2+sqw3Jla7Hkm67F
aoPcjBp0P83QArzT0y+f+H2symBRBhO4F53ZXJN6o+3QNY2svSXdV8rj9d9n6ByK0QQoiKTFKAae
//1WZZihMSBj7ReMteeAlzdUVx4ib8542H2s5Y21LHqdXU77UItSdDEjwOdLN8D4vTM2so9qPtZR
rx+LYS4M9Jqxdoh6gnyBxl6pw5jXcYT+S3mrwhj1wXP/iQo7mAeAOYPyqYQZUsqJtFMM7p8MHQMl
uYnBw9Yr79cPwfIaWPwmO6CEBeNir6wVwzKwZOyVjU6GvNdRHaDikmUAkmTpgsvHMmMEu5AIWQTX
SQe807k6CMmstlh0RfRXfzH60ZblyBbr7dBs4maLKdF/b9UB6oR6D5YbMX3w8ahXr6eAXZDbBFco
omw7Wz9j9WbhkRgxVWElg/JOZdP1STsMpAId2bJxp4IZeCk5NpUpxAQKBLk5BQNY5/dWxkD2bfQO
QjDKK/a3o/LTMDlwEKynChDHPzIoU6MO8dQZA0rpvS7aloQ6d/ScDG+Bwolp2WfBrq6GiJJMHJyf
ZTCDGmUsuAdpsPwpbg/DfdV96oFiLBb/xeCBQacfSaglQBPOgeMY3+TxfjZ2wehffz7Mc6xEyOfn
KKegCOYRphnLhWJ0HMo7Hm4/06LpKxHUVaXgU+7yMSTxqrmXnhI3cOXHctfsq2fewARXFuVIK6O1
WiUb0XrovpWLN592KfrX0lPfOBtLy53W/PdDmrA6eJgGGojYCaVcg9JbWT22CLmqubHnUrALsQB3
5s/rX4kRHxgEFdnEAiE4pWgcwzQEiUAmoLLTtzfq9K3oforFVzF14uQ+nB5DhVcyJV+diovP5FHm
QI+0ILAGFdp923tkEMA4qS5Iep3aB6Mlxw0xogNAERGME0RaoDOmzELblpm5FDhcF+z6eBMXnOiA
NWx6JoCyCQsArtQmhfuWHjHrtFUOw7Y4qJW9nGa/O5HME4yBic2LtlimiBBJIFZVrEueoUXJalMv
IDaYbrUJ9QJ5dqbgpm1GzgXyBFFvWDcylDAH8HOWdepG0gOqIWI4u1afcwQxfe36SNRTrrtSSEwT
khQN+UvZHcEQYHdFeQjr0mumAWzXlvAMQKPHspI8QVQPU6w5cyDzAlmW2Vr/IdQ7H8eiiMSkwTs/
Tv7sDbftT+NBOBmO/J3gdgfvwi7kMaCx9JTgdpANXhmITdRTx66rNPYL8cPVcsyz5IS40Lv+ztnH
+iOCTu2xRdZpLdkMVXvzdZQNf4raQ6ipnHo0U4wFzh/seut4GlQ9pszTpcux0uVa2CkootDNpfkO
+JIcM8KyWoAe+SOGsiIEyswMZdjGeQ8xfncY/XbHL3uTv5YyVoAAUQBkBft4uZGv92o2LlJluFb4
jPnkRXkQBrtENtCMnAMx9B+rhOD/VEH/hECM9vpaDEBAJQCz5BB6ZPyv3lhe0DntFwBEoqDPx4u5
1LlzgZSeG4E4yINYo2qgPABANOZ1zS81gexGoroJ/k1sNNHua4xKPW7SWHZbpfHDsrwDD7RnDS0n
KmP0q5BoqCiOiQQySaaJ9xQ04XolAupkC3ciRSikpqptORrWyKZfots41l10b+DfRptxq7nXXxXj
EoHVYGHtHnkCAYk6j3H6dpQkbdBFoLA+F8m+qjhm8VLPyfQQQK2AIwSofdo7Z2psmiPGsBDgkNGD
bksyj2TPm2VkigHNmQgU8Y+87fwY5YgK42TK9cdzSvcdFsP+my4So/KBZJBA+ICIAatudNRZWLGC
QYpFRL+UcGcpMO52/1U4RltxW3c2j1Lt0nudi6O8lziC0SKNQJoSVaFTzzvZ9Oo5dZKK4zMYdSsI
AsQwoR0V1YsqgaqlrdB0xgItk/w2s9OH4E10yJZdeg8EPH/8TjDcphk7L9MbFuA48i/N1Ll46pxV
0c2TJeAJlMs2G1+6blcoht0PmyBrOG6EsUV4Lovy0w1q+q1VN/XHzmZrS4cY23AYQOQuuXAvlTJQ
rR6EypSGtVt9qWI72JT7xB223W3+HNzUlk2AtmO3fS+eP2Z8uWh8DPt19k3Jv1/lxl0uBVEkgE0b
lwreCUHaCwLHWbKsx1ptqOgxQfRYy6NeucP4szW3gfH1unViHwHvDaUE9O1psAZVzFUBrCq12xvx
QVKqQyhZPvCVOYkKy3qgofqPGBqhYcmHsNQi3JR22+yUrXVSNtVJ3nKxEjjHoXEZgkkc5n7AK/sN
NYVqSOSqT+mNerecOhC5lK6wCyzO2+IJpd5WM9VLlnTm4ibzY5wcevmlzjhZBNNModgNhJwPYl8q
ZgqbpkxCAYreqLJdJgdBMW1ddYTi+RPqsJJDBU3YtB/HPIvgTExvbEEPNwOUlzeiwryvlRCiLKtn
k09yVeQFhBiyGwMgvO4ORvj9+kGY9u6vDJrLt6iXQJazqgZFw1uao14Kt59ZnjHfWgFvTpP5Rley
KA9vDSG6wXGJHfDwWJa93WFz8fpp2F5xJYJSMWUsw16y4toVtoRKYNmimOBrG+2DuICXErMCTQDB
ycCDRbAJGBdK24Km0YO5zBpXkdz+G9orLpyw8NJ5U2Y3IN7qXz9zhQYgfAj1knJZYijFvAhSRajd
tMF0QJTU26jj8cAz4CvADgm0TBJCA3VRpo4lFlnedpEJwtvb3kE2fJN7+Qap8bA1PAJNM2zMBx4r
J/MuQSqKpX0FZGkXnZzJKtWoahA3hb80OwbOVIkQDel/402evu2eeXEaeaHn+QiKdSt5lEtMcZNt
E0KeND0mqWZrQParhdgWssc6vJnFkVOKZN7qWiB57evXLPQjcmWxxuhr9EO5yb4D9xTLXF5L1nfV
m7awc8ypujx4FZZHQVNERPkTCnPhuKrQsKY4hdhyeO8qyWkBuaegvBJuGyxAfC+LT8AYInLDm9BR
DgWINQ3znsT9JIc9bpZgr8Ve+JY7ywNhifhgTy7d60+eYfHPpFGOvyuGuJY1vIgc8+ZW4pv9Nh9n
Z7bur8thGGMFmGBAYAc23mWdaI7Rfy9D0NTH1R3a1LY57M2YI4NhIMmCP0AyVQlVShpMowsQZJZJ
A3645inqf2hWw7GPzEMQliZEMFj8pGe2dMIhWlQVDmEl+B9GLVXBq0KJE8Uw3hZid0AUo65Gmn1U
YKuAQEYA5hi8Y7YPc7R2hC8lGksKVlnBr9cHnFMxr20ljnrK2dLmcd8haIqz73L6nOQP1z89U8VW
v0+93LSuwSUpF4ObFj+k5kkfjtindquR8/UZo94k5fl7bbQq6zVIF8SFpN8gmhC9FFzIg2EbHlmc
QAXvaCbOZ3wYnii+EYZuDOWiazovQbhMdQ9wkVuQ9oK2ozymTv5lcn4vmfLySIY5gkvBOZHgYTCW
LiMnSoBChoYYIPkAZtR3BDdF3HLxP1gqiETfwKQpqO4uOj+gMQ2EtsBoW7KrwVCYYwGmcBM33ajY
3W5eCJORuB3fQUHAURbWE0PfDADX6Dmh10kFOf045Z0557B+3XYYE7tb9g2PcYJ5uJUM+dyVjHMl
l1mkVa7SbMW0dyaAtqunOS9tqSvsof96Xf/Z4nT4ECCDXjKzoouWaShvAoChGhFXacX8NZozKfbr
VAsG3+rr0G4FawGMt6Hx4Jk+gijKUYMoG60pA3nXJXhhJ9ZAq9NgeLObLHLJ8ma6MZxpbyA3kpzO
Ef3OITt7vOibeeqVXMqqlHk4tZGqAYnZGLZhUWzBBb3FgIRd9lGEyiWWYbuSh+LFMmVAkRexTYz2
68V+DMiBqlCQFeQv4FMLVLm12ykcOfaSeTKEIrBaqog0icorRqAAhks61vAAhpfEmq+A4nlGBbgc
y4dwEiw77TvubjFR/Ivv+FcqXTUvzbC2ir4GFy4KO+Nbeh9vJic76b76qnAUlvkGV6KoN5hrVa3E
C0SVwmuWWOj0eUnDm39mZE4gSgHclkRwrwB/fv4II2AYj/IUNW49CnY1attM3zVd5ZpT4RTiwvlm
rMwGRUXMwIEDCwU/epwh6nVAJw0owKlH0h6TsPVbbfXbxctd/jwyVxplYSTcX4GIEnnGy+xFDrLo
8jnc9BisQtrRPas8vWfVws6OR4UMfVFmHVIs1Fcm7a3uasNWiszJyvdmlN8CDIOiXwyf2A3vmSZz
cmBWaA7hGPtDA9C6ZAMOungZrPyjNDzdEP65Y77vXpOX8Sb358OjAsRU57pJZWkorBnQAkwD8K8X
XkKqgnBeOtk1pFMT+WV0inhdKpYpAaGZBZQyGfVheke3Mgp5mqq6AfTaL0st7Z4LE8mKi0AFjniS
KCRwqc5fQKhruZzMsMxmpnxVk9jXM+VR6pfvWBrmRJTM+8IsIXDd0Qu7mNpV0jQT9alH6aC8C4pv
afCtSN+vfxL2af6IoO3TVIi1pmUQES13Qvygxoq9FJHdijPnKTM/zN+zfExHrBJBMDMnZW3i2vRl
K6hvLW/Cmfn7hHUHYZ2K/6MM09zk5VCPSeOqc/kjb8vbuBQ56svK1rErDTh/nSyBX0wdS6oaB+mI
0hQZyVVc8H1iAHOPjjOAqOb33m65BoLltFDgFQEEAGW+iFOTMNAWK25H0FKKjmC3AN3LfmCB/15w
pHtDA9UoZG8M4OWnXKo51o2CWQAdHbSOsBxCOUxrSpEVdkHjZgOID8GhJ4ytd137mME/0FAAvQEL
pIEX+PwxdVYt17rQKLhRNJad99jLneSVUCVgjjtwxIfr8sifTHvjtTjK3gpGY7ZtD0KjZBfsfwOk
/zfdMMaoD+YKV8ciV7tSdjEVOjOLP+b+AAYJxIVlW20xKulWXDB2ptNCjw+wYTB6l5uRSdApARaM
yUazuflgLvVQtSJDs7o/bxceHzH7bKByVJHnYvFco7DDNH3WJxDftv//yXqg8gUApJbd9JFXsGfZ
Pzy1P6IoU1tLxiAAGEpxpyH80eX5yWj61yAbOK1zlg2EHYcrBNkmRk2pyp+p1z0mEfrWNfTZHkEE
EUqybdTfs3RzXf2Y59HgmTQM6hoqPasr1o2OfT61dZMM8EnNc4bNfYMnhK0QgLFBPRGSLlq+qVIn
aRZWhFiWoE9nGDg1TpUnoN3Vv/IKbUybiNkoeFpCpHgxIVXqEfKBaCbTLiAc2mD05oBBU5cA59Tg
NuSpxH+QB4ILVIyQSNNjDkstNpkmQZ5+rHb9/YJxqQp1zA2qiLDC42vCI11mmWBUJ/4IpN6ysCyl
Ead4y0sf7fLe8AMFtjZUvcBcnGkwN3omcpwy+5CEHl0DEx6wVimzKIQoGcU63rT02AKRqPJDT/+h
2uWNsMnd0OcBBzDjUHBZ/5FH2cWpNbrGMMvWleekaP16WozW1hDYbOYinBNflBewmZZ6lfp11uiJ
PcTJAg44zBwN9ifeiIHdMixQAMmMBmmrxlocawGc00pbHyTzbTHnH3kV7K5LYT+SlRiq6mQsshkh
sScUJiEwJaNb1GS8CmzTijcf2s8Evpic+nMoysJodRUYUzIqbtKaTpi9KJhVEGaTc3VMb2pgborM
gIkSYpRzt9OgVbsYFSbPwhkjQCRA6d5RjIGtGezqRDgW2ndepYIVJSA9A9qKrCtAe6TiLj1DfAoc
ZrxH6RbDfQGaqtc/FctoGqTrg8oAaFTpsupcyyFKZwhDmrjaoi21aTVgdlRcs8nyAms51Du3DKtT
Wrkiq0PLTVCirRX/BIP8bt4tnmxHnullG/mV15DhnY66PitshtxAedDNh8we++MQHtuYUxhgRT3r
k1G6HsJgAdgWQWRYx/a4VHYqHJPhq5w/pPFzbT3J5ev1T8Z8XWuJlCJ+1I4jCbNowZGwfJQbeZfe
kCmLFBO6gn9dGlMDVwpCDPgq2ALy+1iMltC4bfVepK+1knE0kKcZ5H5XAuBPsb8j4RsZox/DKCt5
Ytc6MGMy3t4ws+yHFMaQsRGKmjgdIWQN9hwKKDiUMN52N0AvOiyAjTzKd9Y3FfVwYp1AXQWsMIVj
EVlujkCoW8gzMZFGl6itXAgMbIgSCiThfiykPVY7HD1/BhWNJyyFm1sBD3uK9eGQ24houaIcgKDo
/F7zvMoDsytG11y+LKarthyWVNbb+phx1hXEXJdcWFZo6U2My8yz/QJodmEf8KZVmSYXeOiAXsQx
MPtGec4gAWFwrEWda9w2N8DRvY1c7TTeLXsy6ts9t6/yw3VtZykjwfhEYgZszIsuky7Wfd/XuLRF
Hl/lQnWDoIztMlDd0Ph1XRTzGROSHlKJhlOhY60haoeoKWWQlz6OnuwtW8B4IOXUEGhlR15PhvW1
1sIo+9sYVW5aI2zGbN6Z6t3QvuTSt+sHYmD3fvgoBR8MHZIL0EprnBZgOuDyRqfaqRusQ/uYiTyM
pxbm3nKCxx7NBKexkXuedOA8h67FmzZlKb1F2pzoRyqAhKeMiZSYXd8E8NH/R9qX9UbRO19/opZ6
X257nSWTyUIgcNOCAL3ve3/6/3F4IB2P3/ELP4kLpEip2F0uu6pOnSP0jjzhhS5+JG9mw5nM/fBM
yAzLgIefYF0AcBYgSZGTAitNXTJpB5HApVhaVx9y21Q+pbVkN9pDoe4t8aSA7b5JOCkV82NuLBIv
3oRMAa/GBaJ+k9s3JxG0utXdnHJONzMR/U9THSX9CykpQ64VSOviwv7FLojZuoP+vdgrXv7lX27p
jSl68FHTC6mdM0yHLdZth0MwQCAz/H7dOdmn7ZdGPFmPRWW7GFIsUb7HnqU3A7gcCOuHiEYhQSBH
XHAiM4xsjMnvP1BixFWn53gTCItuD0toTyKk9SxMWs6t8PH6yhjOQCCthCdWBzyCjvOprAyjaMBW
V38XO/ApAVY9cc4V41iRyh8YARCDAX+n7hIMv3Z5kiBU5eWpGUAz/tc0eMCHb34/9chY074WCxFV
D918bNdHa7GcwvxmaSanxsjcKx1obSQ/ZKqXCg99v/RoOyI8FFERhEV+rMbqLKQjp7LMcjZQ8fyx
Q1dxoIaaFNFi4tF0kJ4TNFYKR74jjZU5SLjOxvw4JgHHoJZIJEreOxvmNvOpXmHMArWyus8XDsqI
fFyqrAeK+bffTznzEMqNpKdwsCS806ynto+dsXpZBc+KEve6LzNoV+AIG1vUhV9EAiQPRLJxZTbp
TrqW6A2V0mA9r6Gk361Z1Z+ruho+lD1ARl0dS34OjvogTUXVToDEv6swRVPYQqdJiQdeCX099p3Z
frZaRQSZUDZwJ+bY24+EGl07QtdMnY0ckRh5DXwq+fiLDLP50e8I3nXBLEDmlg4P7sB0YpLs/meQ
OixtWSfCOoHkaf5eJOLdWGOhc8Yj/mc1sPAp3sxQZ8UU1KVWdVwA2hlZhpP7IoSEC2f4XIIUWPra
4iZd/57Ggnz+PzZ1qvopCYYyAFeGykw/2UOe23mq21b0v5qhTkyKloyY1ApOzPxJHr7M8m4MJU5a
w/pKAKWgdAfSPvRzKU8u+1Y2uxinZtCP+nwf549i8cw5LeTk0SeTwBohAgHs1UXyvq7xnEQrPhGR
lgwPkEg4K6fyawsWx+m4PFy3xrjTXuVo0C0DVE2hw0xaG4lqxQrai8BjyKsHYRlbDg8pj3+DuXHQ
2Plthwo3Y5PktdapcO/5dh2DVfyg8lRiWBGN9A9QzzcxmkTngW2TS2VZzcDYxu33oamejGS6DSXA
KM3Ej3Tjy/WdY0WIjTn6fSM0da2thSa7kh5YxmOZ8VJongHKn7VinMQ6hB8I6o0Q3s0j5wZgfpK3
/bKoT6KUet6qxtC6YRHaZfpBb2tbVnbXd4mErQtn3hihDozZYgJyKPHdJenHVHnzcKfIZ2OQnaU7
mnJhX7fGWxLZ0s0Tul5WfUmyCS8a/SXvPxnzauvc80nC1bUlkT9iYwSz470akn1TgxB0K1mgYG5L
3UEKg/OuYToAeh5oY6I/C9zde0OF1ReJuoqtmwriDfQY7CYygusbxjRhAbgNtmwJrARUzgGqJL2N
qlV2e+0hkVIUJFfOIpincmOBukg72YrruUtat4p1GyilJNrLwl5cJXdcI44txmrQcwDylkQyAo16
v2FLl0qpCiVqVw3vpubGDP+hcAt9FxFKYaRUfImKjdU0xnOkdRfpLGSP8sqJxgz/1QC8RvsOX1y5
ePTFTVe0koUxgdiyPvY5tH5RXrJNiyd9wnoGvDNEnX2tW7NYLbBTkyOcJYieCc5+flDt0fvnudd3
9qgwUFVZlHVK3bpljLGywihO/cSjvmAvivBkEji5dNEqlLJemqS0wDPTCzHqKNjNbFdB5uiP2QfR
TSG513MFKVhfDJqGhEkIvHtAsb93ubiDdPwowGZiqHa+vIRZaU/6P8Q1MjaC5AY66Jf4mTzvLUHP
YtTzZ0gOyL1roq4PUVnvejRg7iCSDcAK0SZEp5paTQtWs1qZ4Rajj7YuOrrwwF3moFlYxGCLQJHH
KZ8kweZN9DJ3UZdB3IapOVTqqIObYAw2mUUdwzhmaWuVBwnlqX7kLI4VHUDW+ccI9cKOirldlRFG
JgcMiTswBp6Mh9wOyExjdnZ40ELGywrl6Ddz1Eu7aZJyyCvyoDe+5kbupOhfGbONSVzOpce4YoFc
xqMUgD9o/9APEYzll1oqLI3bSzdZ5FtLb4+jEyaeKJySjifAwWDfAL4XmbZKmtcQTqRuJWjYWOZQ
wkd6t72RHd35NYJT74ZnNLTd4YZ0LEQuqodECOrWBXYME+0A9OBKpFGNOsLHJJoq0NLgl9wbviTa
BjLCr2TGF3xNNdrYPM0wxhcEVZyG9QDlcFkCNBYwYQEJCAQ6OpBg4LBxTzt5cad0nMofc09BPmWA
twu2LnQr9L6yBEikAcyL4iYGmp0qeNAFgud/RKbmHJbdmLo85j2G37wmMoA7oKwLspb3oWusAOhN
6hXDCkvkytbRgtJworzESLQj9WYK/36mE/AeVJvwksFTg9bmiAalLKQcwz5J5TXjvRq7SvP3T3JC
14nrUyQcaPQ4mrmEbbFaQGca7eqLdRMUmv58PYqwfAJ6UbhjRIiMXJT3rSwFurYCYFiMR7cQPTU5
mhM0o1RetGIZgkQ5vpCOVPNCOGXVrVJcCowpm7Wz+qur3SQHwYGGI/zBfCz2otsHfDgvIxDj+fFm
lYqR6TwkOmhQalcPP3XTLgPBQs2pOjKdfWuDCoxSJawILWKNOIxBnCOwNmfp2EIy8nWeWCbDbfPk
LEfec5r8XjqCvNlFD+29v5fmOguY9ahfaR1yPwsIrQOfvoS5hajZkcodYamnnjqDlc2EO3F1Q3PJ
bBzsL3XZ1k6DIWBO4JdZMZHUo00Cr7wkrlOMpA2NRKnBLbg48k8oYDqRV6AKTuhZoh/5Mf4aAuJT
OxA0vSc0qFH5L/hk3UJxh4gliVgw9TWbMM10EOPXECFMbSu/19JPvcQ5dIwtJSkkSohgQsfRo2yk
Vh/Fc7fWGG9GiKpvdPV7JXvXDzarurs1QmdbdSU1OtAtxC3BcANlyvmT4YHUJBiD6JHLVMt4jLyz
RiX3ITIYVDiXGreoDD1s1QH1zAOIqG30SyBzEnFZuRjxBAaBTSWsBIiS1BNLH+JcTiVpdUvclk38
QwecTlgC819wDDBkWiDuJAybNBhJDc2pkOO5Bg6rwHDzvvRjPwqM+lUVji86xiouv7NHXWNTrqx1
Pak41l/y/bgvz6Gr3kWHwgn9AQI1NVqvYxAfLDfhoWwYFygwiSJmAcDOQSTV3wcUQUxKMYqwUj2K
e/CPDHX5OZyLsLaFLFxfqriPD7W+JjsziayX6+5KPhcVzGAbU04EfQDiXCrKQPq2TTqoF4Kn7rgm
aKCXhzQB5Z98hsLkdVOspiFaoCKmyTG7AigmdfwssZuaJRlqN7rt9xBoAr+sdt/tSRVcurtui7ms
N1P0W3bJ137RlHpxRfM2yo+jUNkV3pL1dJILibcu5hlEaQJPPDJLTmcdXZWFSivgxI9+cau4+Tk7
6Qok06HZdAdiPDd/6gxOyGZFMgmVllfOH1CcUp9NJzL0YWQOLqiZGu0uGQKBJzPNOuhbE1QOh4py
nJvNWLuWcCiHvYWKjmKMtjx9v/6pmAETDzok25i40y9KxyuU/kK9AiGEItmAlQbF01zYOVgT/RB5
onDHh1EzlwZQBaApqI9cpInQ/ctyZcLrpPP0AxIPVC3Ko7Ibd/KdEpCBgny2E9Hm4XVZfiJtzFKP
ImteLYjK4cFSYfy0P2sGx+l5y6LO11jh+yzNskJsMLLnxJXi2kukO0HIOB7POl2bhdCNGFGbZnEV
JdzV8XSIQxRh29lv+xL0Z7qtWcWO4yHEm+kgtbVHXXJNRPKaBd8r3UvgPl6Po208iWdyyVXuslN5
wyYs9iJja5Aqa0VobBWmmYlQwV0OE0Q5zHvNH4LKCd3+0B/XYPSSz7It7ImYorHnLJf89mvLpQ43
oJi1CNYSjOs8TU4LOrl5Zw54QqDx5dWByVstq1qD1aLeSS4C0v1+f/9ooQwUVYynF5mTVEHbXrrN
UwkpJAzYkGJNc8bsPg8X8//Y4zer1H2bK0kE/mwZj87KVu8JWj66NYMVNUTIMB2nu+kZiMnFJ6ic
9IvLy8nZZ/HNOvWMWZqsNKe5Q/Zj7Wvj88zl3GeHNdTyiOgO0i46RIMHWCnWAWkCSU9EL8cseHts
XCuofMEVOMkQ8+hDWQoVeKT+F9xsowT2i9lClpeXvmRA20z5OgkQ7m0/XfdN1lMFhes/dqiDkSzd
rBUGJsmyKr/NOqm25xK3+DwH6A5C6jjUd9GochbHvOw2RqnzIIPfrgtDhJsq34UpiKPMYzTxkiAW
7t8g1zehtwP0nU4OGqGs+2REkOldyVduCBWCuDdOZLYBkvZu8e36TrK/2B9zdJqgNWXUmdO6gp3y
ATOTdlycK63zdavwrhtiH2/wEqBgqWA0k36xC/LY55E4rm7lLRBfhyKnLxg43DVEb28ml7xQIjeS
OGZZ68NQgwFmRYSVCz2GzMpLorGMoCI6fQrM23yraufV4M5EsS6HrSEqjgjLmGVNhjiiBlqFKb3U
NUG4UN1A7cwtXABqeOGZ5Y5bg1ToaPSxbKwWk4jlDULlnhAFNs54JAooHd5HdubmDi9assIVCB5B
loliqYhZkfchumi7GUwaCCYF0MDdOVc555oZrWS8JzHsKhO8APV2EKMhFpUBu0jo2VA5tNdvhdPb
oi+77RNvkIi5mjdjNOdcIyuQf1LxEArnvSGfJ5mXUZFPQN+gm9XQZHNVKsYlmCGQO7Y7KbrRCt1Z
24dWfzQsXsuBbMw1U1REzKYlVtUF/G9kmEXZJagGSV7Bnb1ibxnKImADhASyQjld3Jq6lQiIgYJ5
UMMfodY618ME06sxRfvbAPU4rWdDm+sFj0d9eBIaL20UO4bG8nUjLMg2kL9vVig3Szp1FpIKbrae
f02sFT+kh3Gnu9le9Qsfw7TqA8ck+wP9MUnzzelJ3JSdBGcjH2i5zf1x3zzF7ot0iP0EPT3poDip
XT+N0Y4nS8z5aPS4utwIUZUCfAGGhtOgPNaWxdlPZpB92056hDduagn60cWCCRbVnSYYmRxDOpkV
D7LIXgkeMUiWQEZFN2sGqx/FPsJ3Q5lpsePP/eO6EyHWcCZEQeFxjFAa5DHqMBcng3sC2SxSNRre
P4xRklkF4uwKCn3ReJbVu7LAdK3JSZuYdQmgff4YIovfADH6PoVYSIvPlO6THbgYwKjniI+EJqgO
WtW97o/McwZQP6Yu0CzBblLGxkxOBxNFkEQVjnlZe3EsH9KVR8nO/GCoRaCALAM7SwPMFivpwRCN
7L2SDxgNGwyeR5Aq90Xc2xigNi1tKqnOLBStxIPsgDTmKQkMUMm2J959y1yJBqUxKAFAKIYu5SQg
waktwRhc8CPsxd50rLXmJJg8E1R+qYwxxvwTFHCS9gc6hh8UM+N0lFhfnWjcod+JEvvF5MhqGcBH
iwu0DPTETkFuMrReNXNCHWsZWyPUJ5mbTFiXBIQwQvEsdoFW+tddl/f7qUeIWJp1MaZQHhRQ+l3E
n+LIMcDbJRIRNgdxAC7aDKsS4FjpOUOPeypu6o43+cQKK9tdog6gXkrR2C0RmgDWqUSrUs/A7aB5
lpV617eLmVFsLVFXKpgBhHE1KmS4+zDQnRzzSZYD2RH7F9EZehAcg7wPRN2uSM7C1CTFXM3Wg1c+
dTyG3dYbAJW5g36pH58q3iI5NulaUK1Hgo6siRQPVvBK+gqYqn4I3uysTlxifEL+Frm8e5XzCWku
G23K6zTOu9ptGsXP6ocU2ipJaTqFxaNc4q1Ofu+RCW7wcl4r7CiIwPT7sn66/slYj5ONi+hUatvP
47oopVC9ukh1GHeDP9yoXPZl3oaRZW4Olm4KVqTkeCcY861Q7bracqXKMRrercM8wOhKYnZeVM2L
rnYDsZEUrEa1O4AtSr3Li13CRdQz17KxQa0FjUIUOixoea2PlmQvP19HyP3wg3GyAk1D0V100ajk
1quYnrAxS5a+2cLezFCDHEvUPFHjTMGWWCv3132BlbQoRA4BiTrq0rRXS0VhmVVbYPOyXSY898Ox
KyJnMHdSwhnfYn4mWDAwMg7OT7rUYRSiEQs5pGBG69w3npAeQsu/vhhmQgnY+W8bdH1jzGJhkogr
qIH1bB2bH8bimhKAgYqTgTXVbsd/uMSBpQQNC96KQJ5RfrFGqH70cQa6Mn056FO9y/Pv/7KmjQnK
B9IEYoVShFj32tr9WnhgtLebGyuYn/gQCmZoQLUG462AUmAm+b3DrTkmHboYt3l58x+1h1fe9gHv
ecX+UKD+Q8kL3MvowL+3A5cuER9iKBy81HvdiXvH8vrc7T3VX0+xl1c8z2CepI1B6lpsBDWOOjUF
V54F4LYyl/eZil48GJWiDCIByXSG8ljmLobsNBMYRurwoWhMT+hWZ4K+J+ebsspHyPoBvYT+CNiZ
qTuzA5dvrqXpb0mE3DfQOzFs+Sz6ChQ9dcstOAAm5rsAOE+MLJPCMNKb9zu+NlKtripy+dkPA/EJ
midPZm0T2Irqy7ti9Lm9dPKApR/rW4skpm6C11SOVt9EKB+JweTVd5lnfs5/CoG6CyObN0XH+ryQ
dMRDHTABYAkpf5KrvumnBLiVsjpHFlQDo8+cT0Yu3YvVoBIG2BT01cAh+341TZULWqsCxvG7VpW7
4R7QgEDfLUdeFsqiBUAb4s0aWe9m75RKFXrtl7XVV86Lk95Vh+qkfwdOBeP5AH1Cf7sFOIY3+Mq6
6LaGKTfBKxW90hLLVIuP4fqsSy+d5Dbzy/XdZH4uoIHRoQDpwYUCjzBBu0s0YQVDO2V1kHPOrcb8
/YqMK9lEbIYYzvvtk5fF0Np+HN1RETC0Y3yATsL++hJYkRIl5j8mqIBiJUW3jESCQbPOc3FW0SII
NUdJG0eSgjXO0bf+eN0iM2huTVJRo+lA3yjlaJkBYAaYT+xIu36HkhKqpVyBGHa8AAscKc4SlizK
EQTI4FlLTKjvsva57dFrSTSvSIAbFNq7VdW9WJK/YBz7QTfQMxzip9XsDqbScbaZ/SWBEwOuGyeP
LikUUScq4YQZgiF7LJZATDjp6+uM2MW5xhTxbwPUSUs0I52yGlEq3k9eio2tPkY7jHlCGHJ0jNae
d81Je2gGZ/SI2HJ3bDXnn77r259AbXUpGinGi1/rXCCXctad+nl9ILkMmORPI693wdtRKix3eg+J
zT4R3W7V3VGsnAoVAs6KmDagTAekFqHieA1vm/BlznhGZL+au93H/gOmAH31rgbXmtvahZt+GY6t
/z+apM7jIgjgjyL9utEXHeSE7nqMRVtFM0HyQIFtD7b2/bpJ8lkuPGezSOo4FnKoGlktAt0KQZnk
Y9Gdsv4f3sxE4e+/fXxtZ2/2MbaiQqwi0h7s+n2VRHbRabdRF3M8kJUEbM1Qpag4EcH/1TeiaxSt
uRuV9aMVL8kRpRcZF+qg2wXgHLwCKM8oneWmmaU2w2sPIzxokjMEqmDrN51LUJ/9U+6ot2OQnc0H
HvENE3S3XS51ldfgP1mqASJH4kHzjSMEKsLejU7WEwH/FC6YNXOnFuwKPcoOJJ/XvYZzNGTy880n
ldU6zXsFxy9bQLu6NMVt187ev9hQCBWgghYsje2LRzlWlxnPS2HQ7LifdnM2c+IyOU6Xzv9mgooi
gzZWOfJGJMRdY4vz/QJJJfkgzgdN/FzEsXt9QcwWDmANZGoDbXIgNN/vWj1jznAlvbXWss1A9ZLM
lQVbOQ3usBcOMojOhm/SxPlUzAO+MUodcAyRyEqxwGgDwp1peNGy0Nb7fxCrwHPyz9LonLVXx1Gq
daAoUrV3Khk1H6lOv+pl/Zmzh8StLz6ZBYZIjDEAdEB3W5U4TXUpQXWe9KRyF4judfAJwCe0RTs7
a6Uz8RCDTBgAxnp+26Sbrrpar0BuACncHWZf9MTT/E2/U/fK69xSfEhP/x+iX5x10n1YjItMlS7i
cbkcgOy7xTvdne9nBw23XeoJLi+cEC+4sq0GFcfEWMUgdYttJTowhLU/2RNh0Zgz8Mx8/YHkD6Ph
YDMCXp160855FxV6gYbRmDv6ofTno3GLfmnnWgd5N3Bpp7j2qCMHejpCBRXijX7f35RuDSVpR1hB
TSYE8k5I8Va67p+swLhdH3XatBHY2a4y8brtb3r1rJa8DSQhif5QGwN0T1ZY6jUcOzRceje5JWOj
wMEkPywnuyFCcOUXDSX5Y+TzAj7zDGztUrergnBcTiEucekRgw7AOWBoJAZSd/E7vwKYL/bCW55R
VujCKCJmzgj6BmCY9/FSi3RrynCRg3y78yqQp1YgONTUgROX2d/szQz1zWYdRKKDCn29SD6143fd
4q2Ddbg266BbwE2fN3op4puRq5qkO8UeypFcoAN7u0wU0kgxSqTzxUzMkjVMIX3T5jdS/Umej2nJ
G4NljQ6hPvFmhPomY5qH1rxAGqh+LvekCjMEUCO8q71yJ5/B8wpxj+XIw/Cwnf7NKPWF2rzTKqOG
I2Txjxiq1NJTLIhOlDWc08t6zW0WZ5LO7fZZkw/KkBiAjxrlaK/rQyTss6a2Ff2u5vFmcT4WPUxZ
lNZa4FEDgEN+1LWbJbGh4MC5+jnbZlJBvUuEvBNBDopg9GAKjZP2DwMMWQUHZchMsy087wFygOrF
xXhCLipRsyivCpUE8ku4myFL6PzSJRp2vLFJ5kNqY49ubMtxtfb6QoLgS7m3fDxBa9OvUgQjxSnc
8kfYOijP8aj+mMcYs4AAHxCRIrreOaXNWioTrBKwg7SzPKIWXAe84hXHDP2UElGji0sNAwpmsuyl
KPfQEDggwXeVunIbNQlkpTxIfciFcRJ3uLha3tanUCEexFCgQyPhdtEwNIRpghPA/TG+YgxW++7T
PxCgGpYB2WAoskAwXaTMCSuGpOqsBFI87P28yIJhkDiRne2YGxvUCcgwTRYXGvonyyEMZgjczbiy
oCz+jAKkE7m82/91vPViCzf2yKtuE0AkYDrjtcKaenfy0Ld2xyZIH7Vv0SE6lcfkhhA1izsi4GuA
+F6/jR6FG/mmdnKM8TS8WM0MMRgLNDE3hOl0egwyH0wjTudUdLUK9Zh8sdv6aw0OqOsvHiYGyAKJ
P3IaEKWBx+T9mouonJRcR81CDYD+daugAhTNJqSvdVDzshkm9t3CvJWl69AFA//9e2uD3guWSiok
cpDdGtB/wSskdF/Ag3lrOA2YxkGC6S33SL09fvecuaMb47Q71XWSWivuBwmyI5Vrgn174aCDmI+R
jQlqN6NMb6dJQKkQbjcFURpVeyVaU84zkmeF/Hzjp22RjqlcoXiQ9RnI20S4xhPHLcgfenEUNgsh
e7kxoclTWOgiSq+jr/iaaQNIWjikklV64je00PltP97XobL5VRrSVo+gJztbud9ot5B7cMTp+fq6
yPuGWhZmYMG8ABotPLToR1aSQbqynA3k8GawNA9V+yEMP4rqnRzdJgXvPcL4TODsQ2sWBAgq3J1y
hhJo4zUNkXjq6DWDy9cdRt2/vh7Gpr0zQXlCUS7oazZIWMTqozl5jSzZfcN7APOMUL4gg6xJC3Mc
2lrEVzkt4dMs7K6vg3FrvlsH9fFFqTBV+DS2SpJXO5frl1gBB6mS3hhT5GWCag8DejSi9XjdLmtp
EBWTCIEDJkFp9rbRAhe0Rmb9os4Pk7tMdnOVUz9l3WIYhJE0TLlCbsakpz/1ulLNqUTSrAKapIMw
1rwjUhXRHVFmUW95XVbmkjDRDjEYTKtcEFCns54bSz5CYm4I3VZQIJ4w7ypx/ftIh1W9maG+GDia
60EjlZwi+2TNH42Wx7TIWwdVa1iiSE7UAvlQ1yr2WO80XAkSr/DFSowhRobReEwAg7VBpO6EMVRr
cy2BSu28Y70HZNRPDvXxQQmaG/gfIVEIrnsc2x3AiaJJKhgKQbj6PrJGmPicINWD0hDY9aa2B21c
AtV0UAVFoJIsmnsAI3ZVpx6iNAnUfLAXyfL1UeJEDvJ96EgIt//9Z9BVsTnP4rQU8WeYOcCZCmoO
snLopwIMszpvyQzILDlif2xRt34ZD2NYd6g3p5gv705kvkIL8JTibi4rjEjoFQKpjTcNmA7e761c
dJZWL5h+XqoXsU5tablRrOMKbXL1NjEXu5Mrh/M5mW66MUk5UGGs8dKTGWjSk1+QPi26k6m2nNrK
LRYJ1UwZfYXVnf+BrROsOm9rpW6Xvs+tNM6AGZWq3AslPKSKNQYZbaranCWS33ThKhtL1CUDMTBV
ymRtcfPEHl0N7OWYBrXbFpAzyUs9y604QBHenpKfbx4fetXotdbiUErarh780XQH4/76olh383b3
qPBVSVqVdRoKIZKJDr20uCkPP8G0gDopdCTxT3/tAG0XMWhGNZMAOeOYD6eIS1vF2iUQxwM1hxQB
iRgVSABrEOa4B5hNAdtt9lzL93r/8/ousc4TAWGR2X4gW16j52YNgP2N+tjiBZPuyYxPv0v2QkB4
4K6bYa7EgBokaDUwzaVQDlbII2jI1RavGGkvl1+l5jjx0JPMlWAhANMjYZUtysRqTfI4iCaY76Fx
kR1aUBHrfnrgRXfWRycaZRJRp7mknq1TE621oV/cZrgBr4szoHb9l3uFXBBkkxDHUyASrF3wVsym
CT3bLMeEVwgGL6FYvWroFR9PUJFz8C+uCMoUtWcaZCwy9NBzdy7BLr1Cy36yy2UfJzIviF5sGyyh
PG1iTRo0fegec9/E8rJaY+LqX2Sk+iheOGQGe33ovdXrA8tVeJ3fi5hGWaRuilbPlkQewKGV7s1g
ClIfxZKdcg+dFeS9gx19+vuvZsEhcFYNTBLRM9FjY1gjZGxTNw4PNWom9anP/t4xMHKKWR4g+jRU
kan3UqaCxDvDutxcOJgpHrL5x2LkVZkujhEITIiABIaFMc4BVMX7yFw2szHFc4rOZ5lArXk5Ldp0
jJLEH/TsvIyhV8xQ6IosTsJL/vZ3NxAxC3SrpRkkCtHN5NRc4iE20XA1k107OlW0YF743NYP4pr/
gy++s0XdDEoDFlSzFTJ3OGRo0WjHxhEe0m/y4whflHcKmvLfrjvHZUGUWh716bRFVttB6DIk25On
fpWgCt/YCTSAV8jZZYNdZiCu5lW7LiEIlFWqF1DN0ZzJQpzj6YvJFnt9zm6Hn7/ah+u9cQ/mk/vw
JcVUr8Y7fORNdPE5QYQjgUsJyof0aRDqGJo/zZK94kA7hzAOWQ7pP4CRrf57gi2yTogb4fC9hk0S
CjaXmNaWodKISeLGtd2Lfiqe1drjfEFGOMFycLeAT0KCaAZ1LtQiCiWxMVAxxBckfT3zs7rvXEJc
0QfoMHNySka8hLnXNQEljf+9X1IpVUmcjksBXKGa2rEcn5DEBJw1MY1A/0yE5CHuNDpvrdQ2H3TM
fEMNnvACYHjeqyYnxM1JMqPyh/J5/nzdJMci3RjoUH2FcPmUu2Ii3Eax8mitXCkclu8B7v17VReC
J1M8WHpcFVjV6hs+kXJsPYR9cG5GLu8NyLhBta0x8sdsXE+UhCiLesIPY3wdesOeVUCr811hfvjf
No5y8R6zxcnSx4U74iwNoy3y1NxYARgCx+DSRv8ERQUqKDZr1U5522KuqTtUkT9L3+T44wwmYhW1
wOtrYe/ZmynKt9tpVKMo6QvMm8i2WQZpg9R4uTV5mAm2s73ZocIfpkCUPJ663NXW5qS284dE0R6v
L0ViXZfbbSM/33z/UgvDtMtFUKDsm9vVl1xwuQHllR2S03KeHVLujvzMz4N4tnm+94rioqPsxjjd
iULCIM5KCuPLQf6pOoUHqhfgA0/S0bzDDQOFQezxGVPGTmhDSNfHaFQD1Jn+L7HqzXXovhR2FtC+
UMMeJM0+Sdp9NzS8Z8klUAQxHq8e6NeRfEjV6Y8JALAuZUWBLPx3C7PfRUhWCsjB8tLT147/xc5u
rFGfVVRqIbQmHGsoOuOxau4nf4XyGp/8gOk/b4boIs0AWqsyb2diiBDH9TtIvHltwMu/mEdhY4a6
vUogXspcFrF7/U2d3YsjxwWYDxxUu5G5ICEGLzsVn+K8DUNVUAtXOFqPwosK5rEiUE5mBOcj0Njc
4clysJZEQBtEZIRoDlEWMyXShUrAQ9WMMOkafoeGinv9cPMskJ9vznbXqbUMBv4ckwl7w/iMEVT7
ugFWzMVYjixZMlI9jKu9NyCCbLUeLAsP+qECS2FmS5Ev6J6ASS9F5g2vcIzR0kxisVbRVJWZqy9n
s/RiWbHL9aRVgV7zkL4X2T5OKjiGNdIFJOuj1tVH+hpCajBxLWkOUiMP6mGxQYzKaSkwzKC/+Cq6
h9LFxRjZtM5KXglZDM3C2BYB05B+qgOnUHVZPiY8A4qqIPEyUbugJxRqTWkgaylEhMtLeCSiyeD0
uBlrZ3DteEccm4f4ZlyPsIgBRgXAV+NiGEE3+hW5Aggro+lJUfdmiyJAvDcTHvqEdWbfGaL8e5ln
EZMnUfwqpzo8JIf2mFR2/hHVzH0G4iT1VuOFceYn26yN/HxzpNI6GzppAnJ30o61cZjUh0TgfDGm
CSQeCETgZrpgQV9nCL8vIjEBPG1h/ZTln/Ncc04u6zpCsHuzQr37pkJdG1mfI6QDgCJBSfs+g0fE
3SuXML+xfdlTIG64sUdFuwhTfkZeEhbyoL6ZXRVTOe23zKlucLPb6ife6CQj9L0zR7kGKJmgRNRD
0UBU7jtouXEZrsn+UBcsioFgVMfxBSsyTcwHyHOio1cf4b4AST4YcENXeVAhFAd4UPDX7JRk8zbG
qLet3jRzEo9h5Bqd+DmP44dZeb4eydn+sDFBvWmHRevmPsJ6SJMg/EmixMvsjF/1Y+nwcE7sgwuy
IeRtwFhDieL9KZKHbIyMto5defYmD2wImNICq7XTR3bVebJf4aXHexIxj5WJTBTEqaDtpqnWjFGb
htpCsNCrxZbrm0b/Zumfru8i0+tMCzo9BD1yyX+fWYhJGFZwF1V3taJ4wNwULwKxnnYoa70ZoVwb
SvQa1PGweYRxcwjmnRQ0+z7gaxOxfWJjiQp2dWlBIk9rYpRfXsFGvvageQgSQGuFjvhwfe+41ign
X8YEar0iPtB8VoNXeFgQpw6kPKA4Ie4gz33dHssfcDvhOS5CGv5i+GopUqup4gQHWNHPuTGeIkPf
9QLv4cpc1tYO9e5v67oH2i/C2X00IfSWPhIxqeoDGbXno+yZJ2trjXq5LJnaiLMOa2li9zeFF+4V
kDmDyejrcDMGwj53Gs4jhrdAujIOKqiib5Q4csOnBZSoHTwSxCaLjVCIY8wLhUz3B4sFiPDwD7Us
yikbyJKEvYrvpsqFZ8yxnVembck7jLg6aKzaLYgvCxHAo4yn4EGuKDrkby1TDloN0pIYBhZKFDz6
73JuQxnsBCUWbwjt7Fng8lowcitw4b8tlY7JoMSvOhkfs4qe++JcijeG9CFV93MR1PF9P36+fiJY
0WtrjvLUVKghVWvAHIBh+0QX/C7lZSRs/9wsifLPsozWSG0z+Ocrn1cRNE7liHcyyMrIOV92ReVe
XxXPJF2ya5R6XlM5jdzlXj1geMGpnuR94+pnqC+ipBY6vNLnJWAR1/VmI+kCXtNhVBAVvF93KSFs
rE6aZwRkeVyRAWYYe9tQWuFPtfo4LlNsaPuiB7Ij4S0SYyw3C4QnI3ZWNL8jn3fkeTapt9wgDHrT
SnCUuP4sz1DIXTFulv/LiwSH9pVGAArJGuUqo9qNDajMIleBjCkpg2ao7Bb7CIGTL8XLylk2xmiq
JDGfxqxO9NwV6umlKtbHdNLO5io9csUTWIcajUQNAjMykn66s5BmZZ2OLR7egrHYxfzVbC23kyeE
sCBqDqL4oVh46HnW99qapF4MmITNzWIY4I8HMZh9MhYV+8pt5iin+UAKUMZnHvaaZ5L8fJMnVfIQ
d8ayIL3Qdylku6dPcRZcP9iscLVdFR2Oq0FQy1yM/o+061qSW7mhX8Qq5vDKNGFnNmvTC0taScxk
M4ev9+m9vhqql5ftK7tcfrCqFoMmgAbQwDlYq1fsGbDqpc6J+DwlmPiLR/9umCd8Km14ntvitphS
oOl1vDknniJM3K3GUZrlHmcl5I9Zdyo6jho8i2McSZ4k4BkCVg3TffR6pqQ4tK37rwcLEPUu3+NT
Ul9VFi5IAaeVkLa3h1R8EjIeNPhqMF8KYfqAShRh0l+GkL/xRRK//pZ8A97HCPIR1A23quFv2xlX
JlMqS3Mr1GMPma2+B6awl/jWve52nZ3HdnMKwUnAHzVetwlNRAcFiMIGCzjVpokZWS1e68CnO/8o
h1aI3bbt5H8NLfvx0S5yGN26qpjTbGgRZOv9UHwNcl8nHD9dTRDR6PylC3NdyKQAHwE4SD/KCEzU
g5ZJOQOQGeufmSPzyoi1LA0rVhhoQgcKxN6MtaeqIJdNOVBpEmZZ8bGuzUfi9Z7kRcfmCqiCHPOg
JsemhQuB7CNG2+qYbi56wJCH2V6UZ/A06U1wQnvHM6rEzSTNKTIL7FDC17HnPpHzpDMOMRZqRqwe
hiLu6MZ3uZMPypHekf9DPcg5WoUxlmgK5ghQ7EgQT+SQ7is6b+9K4CHQKP8Ud9llPfz++pLsekmE
FxsxV3CwswAoL+FnrJgevwm7mq0tvx9zO4ryoA8FgZgRBAsqvFsKbSRPSNeiY8X9XrwzZC5Ggiq3
ISqkta7xPh4qJ3KnW+FN9jVH3AMDkled8eQxtySZmlLTZDg4MA7Ce1xfgENH6LLe/nrWCJyRNzrB
k8jcmgSMg0FM/WG6C+ieFy1ADSc+KIYDPGdv2ps8dkz6F7c8kLlA036UjSCFy49Rf9vr5Bzqqh/U
lV8Hs6NWisvx+NXgLFGSYKwi4tWD0TBJokmTUzOjJf3O8qOHGVhpNXZPKMAhlufBmfTKO1aqwycd
FzIZHQMhlbJKzHGqQKiVKq+qXvJgN6tvsuXn+YGjIfXkLWlMEB26NMJ6ZIbM5ybYASRmH0O78DZ0
RJt/161fEL9009h2YD3rI3ZiC0jD8C7SLPQee8eky75u7PKqM3lbN8DGQPdFaioMRlKCrxwpBOpB
+PtDtws987F+Dt96ZBHdSXOmffWtdii/Ci2f/qj1ZC30ZeJoDgL7JprxC1r1HjhVQvIg8jAet80F
d+/vSsoitkyjGOZiWeA0rR9iIFD1h3YAHnR2Iwkce9l2COCL/i5NCtO2IBUcQlC9QjFsq+FOeK/e
cxQCES9yGp4bGYWCqZlMbUIVr90MHq0Gk+f8oCH3Gv79MjjNiRaiGG2URtHmlvYoArW3LZ/ohT2/
CTLnmWc9rVyIYW4CSa8NzEihkdWinTR8bZz4Tr+leAeKZz6Le4h3OF69VuQuFWPugmEuUikm8OrB
AZkQlikpQ0bugUMVk6XChHdueW/dcsXSbv7nYHL5dEy4bKwqn7IIYpODfiQ3/Z4WneUNP0FZTRgW
J8rEyD6WUgEXLPoS41Uu++l0LaqcWoonggmMaqcEpE+hixqhf1u+kBnbr9k750OtXmgXRVgMjlxL
iTWLkCJ1dprZ+nH4SVmKxn2w1x/wZHaDzYbJLbxhz2vtrD4XL2yEXX+tFCuVJRPGj+3hXXSoMrs/
0ZGgeNe81xmkRldkx20LcrybJUvIG8DRVrqKSSd78NDFsuOjfDCwgCMcuB2z9fj/yxzZnUej0KtJ
pHfbr10RKbcJULGjfXkT+7whJ47FqEw0SerUVEwaifsod/o6x6JIbBstxy5X2+LL78ZEk0TFLAHG
uKAV5nBoVmkAPYA+nPDObz3WX46PCSJFaem5oUGQUhM7RmZeEs7e3urdZYrY9AbgsoUl2N9vE8y9
z2WliJi+MAO7s16V8RlYvHi3C52kfquVHcfbVsMidg/A9I2HIJl9ypUA/qImCjaTWh/+lkSeYL9h
HvJKx75SSf9LYSbQJEu4gA+rr+J07eFv0cxhYtWkl2eixnhSiK9BbIrJeMcC8QlFAJS+JJXNHWxe
/XwLiUwwnsVwjOXJBAPhDYCyAQ7mVmdM9n2vXsyHaI91k8q2HrcPeNUDLBFAyRhvBnc38z0NIQyH
scb5VuKrWH0J9G/1wElA1g9yIYNJqeoiac1JVyLgxQFfX3UaG8BdwGFqQFif3lLkJ15Cvp61LkQy
GQmRotyapCh24ye6cibtge0G8kE6Ts0f0+VKY8IImetWkFM9AgAnrfPDI0hlfPBoAZTszzJysOOp
OpB4KOInm22hpSBG4xCCouBMZJvu09X7Hundma5ESsC28LdNZK0Ih0BTkpCPYzidTcpraazFRJrj
j+Wn+oONgb4IJVciF3B/zVZ+k8XYShQWClYorNgVHiieRHPWDDhA7Vl3FNwF/Nnm5HLUW3EBEBjj
sdJE3i9+grDoB4BKNZGEHp7b6SAmowmsrgDFIuhsyjwo+xkw1/T7bbE8qYzNFGYRTXM7Rq4pYoFC
9yyChxPtT8awKDuzgb04zHvhNf33eB1FViKpIRD54p/mG6GcmFdC6YlYLphc2ZafLTf9tq0Y/eFM
RrmU+HEZLko4MgJwUM6tyM0p0PPwlvLGQVeuBEP82MRDjwlsZUyUVLrWsnIVvp0rV4pgOeI42gmp
XQkFyLYqawnXb6KYpDWMgikf2gym8Z5FHgXVpVB8sTMBnRU7LiBOwCMlr1e/ahkL/ZhPlscD1rez
BD275J4MT1l2HLisjRwZ7FyAAr5pXcIgm1tZp8H6GZMDluXt7dPjyWCuFjXHWl6gYnEm6AyHjD9S
sXRLjZNb8YQw8SKosgDhV4rczNyboWKDkCHjWfRafF+agczcJoEcTuiRQ4j20FVOe6C7LOEhzB3j
2DqRx8tKP8OsaSo2crFxJNIHVlNjTq5M4jBCkI9d9S6+B1LoETDAfY5UJ7gJnQ9m7I8dw/x5+4Ot
OtZCLHOWWMzrBZTxcCxpZ5T7NDSw8HTUNR45zOo3W8hhjlOM0lGvSmp8I6bYxMiOW3nXSZazrc76
XbKQw4RYAY+8hZxCn8ZrnmRcy5Zj4G2DMuPCmfnTL/R3f4p8C3lU70XkK6zQKlsZBl95+k50cI9c
SdejY9qaA7hJbgt+NdAuxDH5qToOFZIOpG7JVLpt0DsJ4Zwg70MxkTaViKL1OfKafnpQzLsWkDol
GTlhYt276PSzDhgwDB4yUsQpEod+/sjVjNALdnQwarrJO0Cc6D6wx/bbZrGqlKbjwke+q1jsBnQ1
K8Bx6ms489RZdqPpPh79IxvdZM7prbrTQhBjfjUe71LJRFEZAH0LJCtOis67p/b9YyuWvLeLVWPA
boSFaIFte3ZyoUNXrlKtJnJJeZMG99XMmVNYPbXF32eUUUbgBNUWxg1LQzpO2mtRjicx7v/kyBZS
GA8arb6yhrrJXWIckG/G6ehI4UGyfv6BCSzEMJ5jGWrbNQ1m+9sW7xCS9aznjaMZHWfteD2O43UV
286oyXU2Uy+qVusVC8P2FMb3G953zvKrct070XVt1/aeOHtuNrv6nRYime80KENQylaGAfXUcnrz
LdJyR/iDdXQkCBe9mM9UliFRdBFTrqKi2mn43IyqJ5Vftj/SevheSGG+khKUdVaXSeQK+86bvMIP
PctTEFCtXb8b9rwZ5FUPsgDCrSo6XSxmlQqGmgQdJjFCq/KkWT90s8EJPasRYSGC0UiXowScmfg4
IGK6GvUpcRSxc8wuP9WK9WP7+HjqMFFVSnVzEPIycpXixpSfJy6RJU1DP912C2WY3LgDvHffB5ji
/2hYO6lXPxNPcektSwl56l237/FwipvW5+1erl8ZC9lMioyhCEGcS6xh5LWNKvhA/MRPgXL4MY/8
P7RAV2/2izy2ppn1rNO0Bo7c+7QqTXw41Vc61EKbeImj80yfZlobZ/tRkS8yCVLmtZEHBTX97EDb
F/ohPNAHTDrOwn0DoJa9JY3J+0AU2ktWgNMMfpzTJ0pj3Z0FkJz/mBK8RWvHwqtNj1flrHcVEGrx
/qVgy9lgnIEkxSTWo0UH3/5aOekxRDj4uPLPvMmkdQUvohhfEAgp2r7B9LqhvGc1RgdbJxsft/2N
J4NxhzAhshikCB9zuCPjSREPZsHpvX5kQp8/1EUPxuzjqQIOd4F1sfq984Jjd25Fe0jsZKJA3I9Y
bgGUqLAHmsa+eN/WjieaBUdOQi2QrRSiBwdYY8FOsKs7yhhvOLJlZ7mn24HdYs5EeRVib1v2eiT7
pTULjtCpcy92I8yzHLWbMFd2KTgatkX8w11zkcG4gDgAhis0YIyA/w7vsQBlAxCLXNGr2qpt7E/u
eh4A12pzAUACJoWtsWSDfUgKslHH4BV1uzNdOq5vQs+4Dg6pkx5GD3NJoRP60oGjKC0dWRNaCmVK
y2jI2rRNYKbqXbiPnPiYA+xf9s0rlOmcZG7NI5aimDMtBrUpggCLUarZeQkmrhRl8oWAO/GxFpyX
cui/L4KlPA0lMNbh3Ulpl08f8D+74JRbqJc/uNH/7GkABAaXT0dNdiGyKaVgLkRMHY7vWuaDSfNo
ug0mUd3xJ21TAtuGc5ZcY6GHvZCo4D+aXsP/opM6OflXdNGd/Bzu6KS8otmjR2taXtxcdYulnkyM
LmNTmHtsOuD1JQO3lO7Qxyv9OyUvj66mPW8fZy2lWIpj4nRBWi3tMxgnxQtrdv1e2dF9Ju7VsxZR
lnKYWG1gPCghIXKjWnHUyRa92MPjhNO9kBr40ORaRwwVOAXUas6yFMoEbzJpgdmPsBmK8UKf9oPD
e+tZO8qewNOQ43rsOrahyDWqKNRRPbDdptbFK48tRU+cWEI/x0YsYdtUptGaeivBOgZHkNzZfWt2
cMIWrzvO9D64oTMdiCMcEqfgEYDxDFNjYkteA1tqQvBEa2d0ySM2PA/q98btTrkf3Ic3vOqa2vkn
TYHBinYzZVRn97TzaqjNXh1RyBXqPp96JxwKNxCFGxLEu+1TXT3UhSjG5ca2Usemgih5kPaR2L2J
RnCfSBKaf5Zwrrr0fVveah5G8WX/1o1xurYysag1QqB5lh3Bztz4qB7yw4AJYJ5/r5rlQhTjd3OH
YVhNGGiz9mte/tTlbhcovLbz+rdCawf4spQMg7kO8DYBKLMI/Z0Z7wIWhoQC1W6zY8GjKV8NIuDZ
wsVtWdYnzKZhkhqt6ZAyVPpLI50Kgxfy1xW5CGBsvOiGWB8BXOb278Fb8KUvEagaZ8RwldjZ4+DS
viJG4Lh9TJ5izAGKfS4megzF1Mz0ZfOHLv5rZGv0twH+++vomOtT6ctCs+h+difcZtZjZ3AeBXga
MJdliVVii0To73QYD8y7xzmW3W2v4UlgvNRMyrGqGrTDpvlGEu/0gpOn8f4+45QgeAhEuUA7T4y/
K8BnbWV7WwGecTGuqAlNVQ8ajqivTWcSpuvJQIMyFG2CF6FtUateD1IaXH6AuRDZWK2MVd+KGorZ
SjlO4zEYHyT5YVvE6nEtRDAm22bjVOsaWkVSv2vLW4E3Q7l+eS8E0B+wSL9EKaqnqEDHi+51y5jK
I9/Ge21HwWe6K25pwFOHsd+EqBHRNdpfSw6afiwNzh3D+/uM9QqKnA+9gtZNnF1ZyWEKOOOTvC/O
WG+hFUqcSnT7q/at8jjVh6DmiOB+EcaA0zZOyyKEVUWn4oBJ4ZsUY+zG7o83fgCVcjFhJnerBHEw
LQGl2ti8EPJg/GveBxoQL3+f3XCMhQqAQyo+OMhfrktSnYf2D2BzIAJc5TrlL/iE+TcIRd60Gr55
kxzj/iSUTzP3wY3eSJ/SpIUM5psYginkXQaIhQwLxNpzUtgqdie/UFSC1J/0I7cq4glkvkuaKS3A
3pDIW61T0C6ga7okt6MnSi/9P1TPNI5sKMg+mwMzUS/1EXEGpSZ9qAo9tXUx7ONaPynV5vf5+3Zc
W0/OLifKEgyIepgIuQgrnyUIVFGmCN6E2x/9gdTnTnquDAMvbeRjOn8R5YACLjWSCTOfUrzYV4mX
6+Rl1sA2H4fdCbTzXmukV6N2MkjMuSTWQ9Iv82Sf2GsyR7pS4WRn4PW2V6HEwRBbD0lAIZeR5wJH
jDHNHry6Q0AtpbGuhfQuIddtwglJPBGMMeoqSi7LlDAYHH9p9bNZe0XAOaX1ukelQy8WXi4l9vGy
DkDpU5moe+Qm0cE6oZ2VDHPhJPX6TD7WunLVKu2dmIme3k2HLBCdBhQOtZ582TbM1c8FxDzKemCh
JmLaSImcFlVsGphELq9N8PwYwvu2gNXDXAhgkt+0SQRVimAPwFm3O93PgtJO/jURDg27CyFM2iCr
QxZaOYSkBZhE42c1dba14B0T/feFQ6WTFM4IiLhoq+9NeJ/8axYNRgF6iou/HwIGjYT0XtK6WtiP
IuAogyFvvP9PCyZd0KsWbLwSbqdKLGyt8rOKs5a2mowuvgOTL8xWKNYpfVzWCmIH4ouK14cu2sUd
Rw7PqJggEFpNABpeNNHE5LnublVyTnuOiH/w0ItnsFEgEQw1wugTEFc6rz8BheSLeVJt4fwBufLK
60zw5LEbrqaaxUNA4Zr6l78mXQXHcJS7HjcE5VbgQrysXoGXb8XicWbd3KmgJaBNn8EDfoaT3Fge
pVWTHHA7XfHaZuseBP5dEHLI+F8m0ARiYpQhmCrcweyPVZfsjSTnmPe69V1EMKFGSqMIkPsQEU5v
0fi9zHunTXd6wwWHWu29Ax3qb12YcFN3VW/0JlKw0c+vpy+x1wbY3LPudD9/wGTIttOuJ8gLaUzs
Gc0mCPsQhijeSQDxAoDqjXwbPASYPMDiwY9tadRDPyVGC2HU8xaBqM7FPiQFhKXCqcfrvHrXK19T
LXKK6uu2pPVO+EIUE42aXFcKK4Ko6W4GAyl9q6l2+m14Gh3RF93iiB45Z5CD/vot7Zj4JAe5YX4c
ZRmRgxYp9w0prjAq8MRRjXeKTHzStfC/Nc0HgAIWHg8oNPfGnXgb+YB/7h30+sEvMCh7/qb8aiq9
OFYmbnXBKOtFhbZZhJ74MceyujjYWNulhPIt1p9Hbg9327UtdrO0nQy96zpsP/fvcbErHiO8LgRu
uFPf025Hh/T4SDIcpwBYxe92KpdFjS0L5C0TbVlrvgI4LO1cPLVfsZbP5eTlimNCyyybnSlIsNW/
1hCaXXweXjU4PICb3T+A9kQ283d4AVPJ77phVKbFKxhaOkUYH9OxtPVI25nJl5i3A7TtDthC+F1Q
1slt2iWIYyHGf+RpNw+CLepvHGfYDsuYA/pdShdrclJXUKd+MWw6/tP8KEHrIe0o4LR2Fu4Kr9jl
XLr3bT8AttHvYgUB/1dW4X6bjpJP/HEfnjoXyP9AUbBczd1Wkjr0PwcW7Kz/LkwTSJ4mKaqSXn5S
w2mnImnoznN1BdgZJ0w4bdG1PbTfLISJL6QDyKLaQrdozp8Mou+Dydpbmf41l+u9MgVe07UvwHA7
FqTgaMr7mkx4SQIyJfIIT5gxxaXs6/GbVjpD9337PLcDKOanfz9PdK2rKgHoFkYuZ0frHkILK5KJ
bIf6QeROY6xe56hYKTUE6kqNOU0ZC89yDh5nN32CeWLwSbxVgTlT+cWO10KlHvXJThaimNMLrbYe
Azqhk9dfyshTLN7Ns2r1FwFsA6pohnSedGTGnTh13qxIL3qtTr6EPpQbSnpvG2h5e20qvMuiWThW
KL2EwSTZ2dRJ9vY3XNu9BknLr3NlV9LaRmj7dETPQ93RV2DzYFluAJlfkmsFxOl0vdefeFtAqycM
8hsdFTpGkFlkGjLAQiUzx+qd8lUZsSvPqwuo6X36hBcBbJ7elKpQg+QDM/1AgkOr/a7eg4XGl694
j2wcTdgEHasxyizLJXZW6nOP1rSh8JaKVuM/GhAgQAXvocxeovpYZ5rUYwEtrL5X6oNVSvtKlLxt
M1gNjQshzNU5dlIFJAZsX7bWYQz3mDBt0qvMuu0RHDVOmb5ucgthzNWpdnjXzelWa043FA0fW/de
4upuepIVR/djYGVa+239VgOiCVYi+nSI2Q3GpbM4sypVT7FUp12B5U1TZrvL7mJen3z1W13EsBQA
YTbMbQ6+F4w6HxPrsRWeq+phW5P1LGchg0mqUqWJSExNWyjs+Cm6JT5FOpIMhzrsdMUb1OWpxFiG
WaWxVkmwjEj5IYBVjrzHf7JVJC00YuwhTcbQsgZsIfbR5MV9BSyxsTzmosIpLNYNzxJlWdJlZGxs
koNR5DzqY4MO2Jg75YRo52KzWf+gRpT335v9zIlDq9FhIZBJb9SOEG3usdKhYHc6KktH4m1LUcP9
FOgWEpicRibWMCc0fIsfCVS+a3ysSWEaeNvqVuPDQgz990XFaQakMNUOSwKz0Nld9c1EJAUGQjS/
hQV4SHjxe9VdF+IYdy0asSrNGZuAKtY11ebNgqxUxPRx8ydd5IsgNoWpK73tzRYOG3Zfu+zb3H2V
k8fto1vdSwBC0t9Wx44X63raKJ1Ore79L1TgyI9V93126E4oJGPc0XJFTgd+3fIUHYB5WEj9RKkx
xCk4OQNQ5jVtZqs6eFx4Q5yrCRmYDf+WQH/BwiRyRU/mwsQiUXIY3TfJluwUxkdpwYwD5wTXjfwi
isaohahBLAFhX2OlvX+fPPCRHIvnrrLr5+5VvAFnO6BvwocAs7iaYkdvvP3AdVu8CGd8eO5Ki0h0
dTjJTHvU32bVD8WfCm9AdTXOLo6TceRabExitkiJhIwiLXyVhOeeB3+57sUXVRgvHtsI5OAR1pMT
rHgn5wTjt7l4jYWfjDh598T5aqtZroXVFbCHYNmMxU/Jsy4eZaFHn/lhcsxj5uu38qOyo1OiuOA5
Xrau2kUYc03pxZx3fTVjXnJ+xayaLYrEjsba70PfLL2o55nkun9d5DF3ljlGZJZnyDMe6Ag/ZvEe
gFfxRoGyQERtJ194rWeeQMbdijEzh5quO8bjeRYP4Z9FwotCjI9l4zzPsSGhn9ERO52KJ9J8FYXw
C8coVmvGhVEw3mQOKcg1Y5H2GWZfxA3iKFeC0w12ZeEiln3Zlr9ZruAH17wD/Hgu/nxVXjRkPawS
5mkCajnWPMqf+bXly3QVwhtUGx2jHWCfzkNsJ40tg0VRAFEfd8CXpzvjfnJoTEAxxw+Ip9IDTzip
r8D9bhfhnWncbZ/zetC66MpcoGQMYrVJcMwg4bL74Ydp/oy6b3VcettyOFbJjr5OhlzJsQ74gTj9
kZDJjqXW3paw/uRysRh27lXW9LASBNxk0Sn776CyeCvtdFt0M4/vZ+tx+NfJsfNTbVT2nWaZeH7L
G3QzfC2W7TriXJ68Y2OiR6xEZTdK0EntQUMgFEdL6v/o8XpxbkzAEBXZGEgIGbU7YX2lQJkArsFb
un/Q7nSDy9zJ/VBMBElKwTCCDCf3N63buDeuY+fDq/fBNe+tan1aY6EgE0o6tezHIsTCuXFDa/z4
2O//oqqXr7gZCP0gbOyQsaUog8UZLsMCeyiFMSp1rIDzGPtvKibSAkywj07+SPFlMUHvbBv9WsKz
EMempRrIgc0KhCmgbvhpqABIkXIvV3u/nbrITgxyO4vijS6HX7fFrpnlUixTWqrhOEWqgDwrlV6a
CGuZL9t/fy0qyQAT0YGzSmmxmAjcZ5op4G0bVbi4r6wnTbitrWPNQ0Nf8+ClFCbMxpogiJkCLerq
xtDuJvF6JLx2+bo9XDRh4muCokGeB9zG4VN4T0GBKCN1HNsdOGTpQ7DEKSRXq/6FUuxGmCEWRiDE
MHb9DAz5PTAxnEmx+2Pv0TcqLjgv5wzZLTAV7c/clOHLZU5Uu67QzBBEHbs2fc2dY+OcpcmkbsKU
JKKRwNhB1NK7tAmJLM6V7jqA5uTY+OQOXq2b+a+PZ9IftCgnwipNhgTc11hnCHbx1XyVOmD/HWzl
zdjRZw7pNedtZ3G/HxONVblPqyqCkvLuLyZb/RVknkdKmG7yQ+NaNry0FiYUE0wSkahEj4g+bXbX
5IBdIkT/wG+v5ntguL3EryAFxv5iY7nbLr4alZeimaishPFkJBl8nN4CKhB8+uf49EHt6ar3HFnU
Mj5HZawESADHw6AZo2Za5tXUdxMqjP8iodIHK4r5jYKQS0Gzer/J4kUao1lsYTiibZFTARpPs4vH
xq6c8Vn8rna2/kLRnIuBk/usx8uLRCZezqRrs2CSkcXVmdOB0WewzmP4ks4pR9A/mOdFEhMzzXbo
I0lGMd++0PCCu9TWH9MTRcaud8b37e+2lgcvD5IJnmTU2lE3EaBnUvlSP+K1O3+UJGEH+lRHK3hN
Wd6HY5PUBoyTmOxE7IxO0ot5xBCNa1wXV9rdcCrBPFU9b6vHlcdco60URWMW43KITiJwnE/ER83h
DAQjBZKTfscO++7/lEgdZRHRxrpvLK2FoaQ/aYuJopQCur2YQMik+xOILXmYFJxPyE5GlkUrAwgM
nzC0rmViIO8/j2UNWJfOIxKnR7ceUiSRbrAYMmhimXhdBUGWkgilqYRGAtWuvzLQv/+g7jAUjius
pl4LYUygrrJB0yaaAwGByg6nL2Wi+ffPxeQNZWUnwY8/+XILcUwIi+UQzbsWHWL1LDxk3yNwQOkH
5Wy86TfU9UaBo966py8EMlEMWeQYVaDUoJiv4YihjGZnedhpR5kjgbExS23eExlXJDWmhXVqrSCV
fUAv+M6B1A9cvL14O2qYxrKOgBM9cA517fUPlIq/DIaJZmEmDcWYQ0dK+Zx7PcilaWeBODx0o9V7
diGIiWSgDW0mbESDi7m6jrSrQZucyahtRaic0DhGYexsa0at4dOFd5H30eJYnKQlJ6pQGlAsEHfW
fBLQ29UKTuHIk8FELwzA51lBr7lgOufAWga1i6lz6t/Vl5jFF2Jn3zvUMc3YoBOp4QUwR316R1OF
0IudErMRRwB9XPGCJE8vJorMRqhPTYZWRWMRuwp+FPJrOjQ896Kns/WFmPChTYMwpxZiv7iTjxRL
JDiF/2U45BWJPIXovy+MYSBiNZMab5qBjjne4RwYX9KIE3s50VBmogVJklSrCqTKYdS7XZQ6dX+r
GaVNFNFussKOhjOXw2J15nBpHEy8aMIW9M0STbT0vdbvGqg3Y842eKvJoZaATpQ6iXUfq06kyk5p
yE5X3VWy9/+5GhNDMqltFIG6Wj7vJ/U6aI+k9LdFcKIHOwXRkVixCgrZKJlQoAnsqA69zMgxlJ06
fZsfMinhpOec78nORYS1qusEdAh4Lvx751/YyXtuBKZmvuEG7FjEoOhdKdVQrXXnl+YacEWt3byO
jnIUsamO4a7XgbeJvJ52XYIjy8mTplGmkRxvebSso2C28mt2lR8oqzI5m/c81GOeikw8iavBUISP
dldxW7Yplq8izsfi2IdCf8HCwcVay1VVQJCUqsd02olEs9se79VyaA99YwcosrYNkhNRFDaixEKU
TwNyn1Gq7dH0i+QgCo/bMlZrmsVXYiLKrE1iq0xoS0pJ4OjhMZpkVzcKWx443rU6f7cIIwoTRop2
GsYU6J7Aif4LpqTxq0OC5j7vZuE5FRMq1EIp6qLAsWXpKVYf1CCyo+xnWXV4harsohRsohacWQbe
MTKZx6gJYRWjyHCL4hV2ELTAZu+/BfJ++2txVGNRc5K4nRosi9E5qnBfULqyHW1Z8PIojuGxT4WD
3mDphSZs1lR4SuD2mL8utLttXXh5KEutMBqFFY8Fziw5KL7xjPXF79JdfqANNKQEvNkPXo7DsitI
gFYREw1FWTk5RubQqcVxr2LBnKJ2TDcG9pmnfcK7VCRO1GBZFnqiSakm49lVupn97NXEABzGJT0T
HbUZfGy2hv5I6RPATRDeGzYNSBtRn+3H5IAqHIC/hGq3edDNfaBx0sbVqlNSARquqpoJpurfAyIp
26oRoxp0CFm8Q1XhT2V1FoZ4j275jqYl2wazrs5FnPy7uCSrW0M0KyDM4hHNVBtbGw7bEtYVMvDa
pEqWAYqH3yVU/dRge7gB6UHr5eQ67B8zWL4z1TwAgnUH+yWIbYEgheuJnMzoV+etO0kAlMeKFI+9
c1UItiVV7Clixo6Flu0LpY+EVI/drM6Okmkee9U6qKTljLasDtRgmuaXHCbeGuY867KKkTTxTX0j
JwGPyCUgAhRAfr5YOxV8Qdr/wvm3+rEWYpmPNYKHvkdaivBx0neSm2IfS7Bjr3Sib7RVnaC+zPbR
HbddvRrqL3LZoq8jfdOZI+SOEvqOI6B/gJf2oDxTmGoMVtwojmjXP7RbnVfMcL6nzLgb2NOrphtB
t1mG5zBBYyB9TsPXbQ9YjVYL5RgfAz3lCE4MC5e01DpSfe4K0ynIdSSUdqfFjllxCpp/MB6ED0mh
nMMsaXqq64M4mxgtK39q77NLQIpZ3wQH7NTdAGd+cqdDgp2m/Nu2mutRWb6IZdIeXSJhkYsabYtL
fhn64X1wlARHuDcfqxcBLQNPFpzqcXikNGsBj9t0PTdeiGdyoW4c1Lk2QryVVq5a2zOst9wZXgNk
fQJKl9Itdlz+pNVSeCGTcdM0y4061PBpkwP4XJA7pKdXaqvE0XkRYTVSL0QxrqkNkqqGKkph42YC
as/8zcrtPgQYQnWSXeIUP+bCCb5yPilHqEW7UIv0HKQBRoRGISZyfpKThSCUv2GJKxRswdGApAa6
jtbuef07nlDGJ3sVGOFdAKFALbEt8k7GP2kxXY6SZVHPcsUMwYiAKqpPfrSqdBeIuhcKxOWcHnXs
T7nCQg5TPpG2aWu5NyAnG3ylfLXEb5VwO+Q3hoUECSSq5a2h+UUEWhfT3pa9Htd++aJFz3jx4WqA
gtd5jon6RsXszxh4wlzYoybzChCqwicVFdU0cTOY4FVlrHKqga4n5MgfTIK2tbJHZY+rorOj64+R
RUwTvgq88LbqdBeZn4xSj/ps7BCza1Dp9YfGCY/zdXkAQdo3Lh4IRz92W7jtajUZM+hHyT8jAkLV
0BNvs6cxszvgmVkur+ReD2ML7ZjbIu6nQJ/NgIaUAAOFgGREf96ej5TvOvSjM+HuKvB0ZMy0S6qo
qlQ0FTqAiisuve410IlhXwxdDMHtOKbJ1ZCxzbI3ZJCyIVCPFuV/e5K+BY/vyl12LbrSj2LHI6df
DSeLA6WusnCFckjGTp7g7TN51CPD6eaAo9Gqsy0kMBefmqArU6uYa22K2I47cR/3PwPCy2/Xa7uF
GOaCCxSzihoDiozAewRxjJ+qNmVqbQ7he7ab7rcjyCpAr7wQx9xtqqaPQabQFuWDBeoksFB5gvcX
6YX4Lr5QHmikwT94Ld/17GUhlwkp4E6YhWZGCSvfUVhLZS+EdvZsh4DreKoO9Ikj+iLPNm+afHV2
8qIvsMV+t5M8NvIm7mU679L8/Hhg9MH0K12HB/LNPE0+cFh90xfx0ih9j7jHvW1DErsC1bRGl+YW
MuDSfCCw1fanxk0hth0dzFS/a6iDm9DI0j6l08rABwZbueVbjvAFq42yO+3l64q3c7WeE/76mBK7
QtzXaYPlmiz/aFhWx8TvtTfAAKlg+1IwVhZpmCsbb+LC7l+rascL37xDZSLNKI+FGdMWrd5/DYkv
W+eIe6jr4cVUZE0Gh6GqMV45mUI06CWyXv2MrFOw54O0R5rrCoZT/0TQxsFOvFyXJ5Nxzcns2qiq
cSuFymun3Fo6ZxRr/dwuOjEu2HQKfGHAjSAWtxMBuf1zN3Ge4DgqsPuhpB7D2jBwbJLxvdHfJ95q
Mu/vM0lkXJvxIDbwJHnK7anatznnjP5D2pU1Sa30yl/kCO/Lq+223T37AgO8OGAA7/vuX3+zhu/S
PoVpnZjzwBMRrVFZlaVSSZmUAW4zJWo+JUIFA12X22vf2SYliPB2+fwzufr9GXTuYJ7UZYCOHJK4
+Fh9bI+gZJIc6C2ndwL6MtlQCAPDKej90m/xr3qh5kIk9qEv/QVsETZnZ9uZslXWQKXJGV3GEM2K
EFlmJ758N7iqh2cVVm0uHfOQH6l5h78ceGf/WZhurMst6NFiWWIvLG8HnptVjni/eEwLwoIQhH/5
xNstQihnc9wxbllJ2ZgablhxfTeNoSMqH2TxXolfL5thgHBpTTnAyFGyr8YI1xtpriNbQW6uzNM1
BOydPFRPXZdQN8f9fPnsF4cWkEge8oXNooLyTT2xWcr8m5XZFhjthCNVfKAihoOOYZAFTVEFNmvd
H7NTG/RozwGz3PHyIu5Xns8fix9DBedSFKL1GwOV3vCxdBsfc5uB+JQdBeyF7kW4p5gVqGg0OESZ
IiGdoGbPxLgkb7hF+vVh+DxAzLHwpt4mu2H3D+vfX83g8KUdwzKRTKQjss8aPOK7/Jtxo0A6Iwbr
oXJHMdIQ383gsEZXpizrV3R/qz5rvc386W2bUa8gBGoaHKCM4yJiUBC5v7x+USQUozSibZnYxAaH
GVFpJE1T41wZ1/tUesqTlyp7TKjT5S93mPPX4bBCE0011ceQvUD06OdFkuoot2GwOm+kXC45CEB9
Hg40qlhsUqFF3ZndeRkQS990dLxGaPx5eZXAXxK+LFcuwJgCRSIVMDjwGMRWnZIex5w6fE2VQ9ON
9pRRTaD77RCgENUlGaN7oL74J9KvWZiUeAhm7cqYO3TzOxDAjM7qZ29P2+KVWdjfs5fLELIbKRub
3Cc0pzHTe8a4rOusuVY8NmFuJ6J92cr+Ib4xw305I4mrSWHim/rN6lWPRhA+zG5n3622eW980O9q
u7yVXxdXQ9kw/zGQLQPs9/84bjb2uQ84ocUjinvkwKPXXk8PTRBmELWQEUJroKJLCAJ5T7LX3aF6
6Fx2nVpg7ijIUVbvyglv+2v7LMS3SfZazrJroYHssp39G+PZRb7jQ2mmqQMTH2PIWz32dJDfS3Z0
KBxI5uSguBLd9BQ6FIXK7s7YWOXOA1XOQ2PK0DfUNAn4tE0vabXbVCC92z0INna4g6Ap2nk2WIc0
tDtv5YMUQCXUweb4n1YoJdGxi9Abc9xBMJaYDctkxKvWPCzSVUqx3FC/z50AyZyVCRrw8MCJBozO
MEB4/l9d4NBkzEbQ24wIeXEp7vqkfRp0mShC7u8qjb1oShj75dURO2MRjGrGR0na73V+k8qnWs7t
dhFtOft0Obz/giBnW9yKSRHa7WQFD5vlpwrNkOgnHD7WHhTPY089tgemGWYgH5dOrCQTHzBtF1z+
C/Y38vkP4NZTjNRytBqW+TTfLDO1x+ymU0Fp06kEWFKGOEgOV0trLDYBVNWZbWp4RKoxMXOjTh8v
O/SX8+bsEQfKU27KyxqhXbeuUIJc3eq0BvE3RjnJWNsWRlpAkiHvBz56A0DLDYon/jbXr7EmCTJs
TulpNR5kmYDBfTw6/z4XJsPYgS5fRJt1K95WUWyX1pMyk9U5hjZ/HidnK1ws1MoyCoMJUJ8c02ds
neERYvFQUGSS5hpxx97PudWzNS4gigIaoUUPay1ugL/aZ/Wj5FtgYMh9UgSQ+kJcVEi9lgoCyGCQ
cps+U+YuAty93eWuxyYbv8Qnqua4n0Zu/OMOZwt6rvrE5rV7V3SYfFaD5vjySjmxEfvapwbgKQe5
E7kBr+u0sm67RXuO58JWKeYeIgb5W1lmiBE4lhGDMhpa6+hKjT+2OtWzQkUFfxOba6MLixU9OMgW
QUyQHYTbFcPSbOjXcilyIOob/XERs/RRtgY0boU3y0/W7my6r+aTaVuQ6v7PKMHfw6K0hYThBGtl
HYGw4rmNHwjsI3YwfwWLtLLSqgGrNzmoXBkeqB2d4lNxjEDvKxypkNu9uJwjnL+PDXG5JtaI8YGo
KmxRSOxydfoqUND8IOWnMYT+Vz0dCBeJOOeVIKdwGXo1wUZuLbu9fnMxQHXZXR8KGRo37cNyRbaw
UDY58IB6bZdECT5c74Eps0E/cOX0wWv7c8WZwtTwqKs0GZgceAiRWM3QxWBvk6ObwME+ED6iefHX
QNtxpsged+tIm0/JoYcGcnNNH3FJY6Wd6QMmsdAEoHvjjUCr0xGryc8C56bRFhlrocUUiPiTIT+j
6sxbe/i0fEru2SgiBf8EdvGdd4UeZo06oMNZmDKn73UkpyiTEXnjfobz+0DjB4F1HeScA5udCKG/
lYu93YqnvH9sk9fLW4DYdvz87zxpozWqAGImfIdpsqA94O0soDizKCg22XfclmjzpNEsJuiu+iwp
ZeSm/QHsXHgajEBxctkp6gux/98YM62sWFNWJUALrZNnn0AHbUsjkezuVxbPYW5yOUe1dhmadWcM
PGGwWPyouM1N3TlTekh8ps/T+mJ+AwGLy65Rm9nk4ENMYl0vFvRsdYf6GDudH6a27rYHVtuZP1iu
9PmyQWqDceDRy1Ej9RUgMsFO7p4U7fny71PfigOLNIobPWFk4VUDHFS/WmHvjeH3y0YIJ/hOkCg2
qqFcwFDUN8+hDGoCqg9zd7uCkJJJUpjQVOW8UIAISzwhP5sFr0StZnlclit9JjbrfsidzfAFDKHI
kqlgTGYGVCNysGWrh9lebeVRMRwnw2yVHLzv9NjY5MoXAkYr8nzFDbY7dAjyNSi/aV9AtYBHpfJD
6ChEPJA+srRks3lr3Ii0KQPymZldfF3d/p5NZUbXxkP+VXQbUGKSLu4eWBsXuVLGgMdaAcRdzMXQ
LyGyjd41EU3p7LF7pNpoiFD5c5IlMXVphn9Ceh3Vj/J0KlC3n368I+I3LnEQaEyTWmqsOaIbVbto
7/rw8bKB/UnkjQUe/qKwiqoZe2qpHaaDHj+p39GDq5wU0EaUVK/fLkxsrHGwp4B731BrtmrG0Uw+
ZtphyIkxEvYTf9xYNyY4pOtMo5mXCJeeBM2Kov5gdZI99g/aLPhQQyJwnPKHA4xVazKjMeCPgVbt
0LBsDLE4UkIxRu0C39knfmZFSMMULTIY9ATL613Tya6i9gQosWW5sGz8vIqVD9BbFvBMKarPUvTY
Wl4TfmliNC4uvlWWxLrtV2Q2HnHwsI5VMVUKIJDp4TEqD9ZNmPiiBL4Z9t6rRvbwkjuXg534Wvz4
SpPHSlo27NDN9C8o5T5JInij0CBz2Qz1tdj/b6AvErPMSqURx9RQfYqn+GG03tXpAo0YRh0g4Zzi
9lGMUYGmDOHJYj7F/VVh+oVyuOwFC90/A+JsgttHmHswSynFy240fLD6yZ5Bv6BVs10vUJIdH9b8
ZUmoh6H9lTvb5LaTJDdz1auosYuyn8QfjIZ4LfxL2P2/AYVv+sIM0bgaBZwCiQWmDsB3gn5L+Vm/
mw/oJw1SJ/zxrmrq70+l8J1eEL2XCqMAREgdeupaJ9VNN1F/tAKB5JfXTuG7vUZ9NKwMYnZuYb30
eHzqv12Oh/0GwY0j3PFqxOGSYlgTCCH60JJVPHbEZni1A0le/HP43CN5le30C5LX42XTl0NR4fUi
iszq0nDBEo6eCdY388goN2Wac2QfH87Rwf5/s3H7eZSFkhU7r7TBZi2BM3iUQtHVbdN+a/P/EH2j
aLz/kiidjXIHcLeaKUgq30JSeLIGh5WcBEd+TktomIC48S5EUF5ez/0j8mySR49haJa5QAPrXFme
MlmuEUluEX9T6txbQwqr9i+Nm8DhkETUx6EearzX9QqKnp0/I9OVn+TXt76eI1lkpaKFA5FQkIdE
WFhrw5feVbzsSnopTkgH/OTYB5ByRpiOGPlsHWGyqWvWfgPk2Vee5m6JJEEIR7ydjN7qRYHoMB6/
FKKLs+hM3nTNRqoYGagZvY+tUN7Y5lL8XMhmLZbwWbOPoT/d5k/iZ80Xsv8x5qiGTTWvE5Dz9uE3
+yXVpTJaQkCOMKtOoz2GcutejlQqdt7u0RsTAhiEcx09l+gOhkor6kLmfefFj4yjcLKpF+z9W/lm
BZnDG2vtKut6wwg1JrAHNw6CByz+6r0MmqpX6Fd+bn1q0Jp0kMMcU22bOdfe+n7AtIJJH6h6XYWe
6Cno/KF4awiAe3tZ3/gXj2Fe9zEugaV11OdPgxnIwqfLX4yKCQ5bikpZRaGDP0pTB3Ju3oRlRBTV
9hsANp+JA5SsTTFxLwBQIsN9a6+4HXxMoki3sQk6qrfYCLr7dxbrN3Y5ZGklQallNrYYzl8K+Wls
vMtrR3wefiwyKnKrF5mGyBTdlLo/j1/pchc7pf+e1in8BGQOTQ4rill/ypfFSR7jN3AaPls3jGMf
zGHEt9q/Jv8+anhWnFbuy2SV8almubPX2I/lD4Jq2kb1nv5izcTQsSSC+0zntpGIUcQl15CcWPr3
MW7t3iAM/CV1PFvgzullVhQxVNGdykqsGRM4u8klJ3HSjxNuLL0/fZtSRySSuv2T+myU201TvAph
K2M3qRFEiMonUbmvkoPU/6gkwtL+hzpb4vaUaoAcJjRadO/EmOIyP0R44MWgQDsQdv4CeGdD3Caa
ejkcJEZZwPSxoO93l9xkxwUUKq3PEvD37KjfxvgHSshwLYs44YSaspM6PoyaV1AvXn85NM42uGO3
VbverFqggmbnMh7Ycq9+mR9mFPJ0Lz7lTvLy33yS/3lINVozYPACCyiAZbnRWk8Zw0e5oK7o+2B0
dotL98tGMfuUnbxCKtq48+WNbAsdcSGjjHAHbqxWWZ504MGLQXBv6k5Z4oKEl8P/tmIcOKhpWmAq
DM3DSh80YdB1gV4TH4UKa/4NMuutKRIxEIZ2YXaOs6d9sKdcLTjHa5/q0vzLpeH8cThcSMK5G0OL
nRSODo5Cbw1GO23t5hNoEFw2gzJEtkztXDYR9efRcTbKQUSlJKogTFjGyZnxALleQVrSVw6JR6Up
5JbiMCI2c2VUarwm/NKIzd0y8eb5MDtgdgKLPZQqTPl4OUZ28xZdBoWzaFi6qHDh3mjdkI8rxt+y
+GFIriX16fLvsy/yx+Jtfp+L9GWdBSFZ8cyUa49iHJTr6qToeqq0OyRlh8u2drF8Y4uL90RaVKhS
ozo0Ro+5+JSCi6hrj0OmEftqP+g3hrgzUYjqWMsYL7Xo/1K9EsBWq/mMrRaFfwLL9+9WG2tc0C/D
quqQOmJN0e0A8p7cC93lMyiqhVsBCsK/CofZvX41vEjfL6/ofpl8Y5uLfakv50pmhI+qnz3WXuFr
N/kt07qhzywqErngN6o1NKoK5cOsvo8xLEfNGVFfja8mi/pilVKGW0ATv3GPxl4n2Kqtoc+KzRyT
5LG7uHFeO760LPaStejy2+M0Ljh2dqoDDbjRkrBIrBzPhoSZhhaN+nCsNXW7WLIv3ZqRIsyUEQ4o
tDgL1ymEkWJykxXNhLkXe6ufCwf1/4vXoWM8X44/yij7/83FbQxNoekgTeQ2g2Ib6U1dEfC0n95u
PhKHGWsmRb0u4h3I1NF7h+F3dIzH7jHyK8mNnkW390OHPFHYWl0ARZXHD73R9R5FCxBzHg1Ql0h2
6rVXE8h9W1f0ZDchuzLJ4OdApJ9XS1pZe/V0gvYzKENUFyK39i/RA3L2neVilxzkYAOk0OKI/jWU
vtzR7R47P/MtAMcvgKSWk32iS8Y44JgnpYhmzN+6Vfaij0cpDSKDeFyjlo9nXcorqQvzFg5NSHIE
GzOKQeR37hsbulcQl0fizOR1UuLByKwpxJk8LSArlr0lyuxYverH1InzmTpeiD3Gy6SMlaI0GVMw
AaFviPh/fgYjJ9jF1oPg/xuOvf0s57zleMZpOYsla0AD5VuWI4GIAcCF3trV+aUn1RFUY5R/HIao
RTMlRtZjHBzi33FxmpOPl0GKDA4OQ3RjkDpreQsO1qjJagsFRCSqI8tIqe4g0hoHHlI2Ge3CgHgA
Iz/aC11GRgeNrFL1WFqKdtr31Qc3X4wDD2ECoUQ9IETGfL1f1+yzWsnXTaXY62BeC2n8oobNq6mK
30urcouucdI+v4PyLhGqzLMLG50XDg7TyVjrumJSFlLQNVf9sASG9ZRHweUPuh8xFkjcRNmQDV5i
tFGtKTakDhEjlde6ho4yk3pl3Mes3yb4C3oZpwUumQMAUkN/6nhjqo+9SHQy7i/X2QZ3QddK1aqR
e0OychDACgIW63G2jWT+aYozVSUiluyP7mFZNmW8kLIelBmDe4NffQiP2oFdy1q7eoqeVGLclzLI
jthNZrCkg1mBFhS1ULkEOefPHuPa/ykK+AbieolKcLggH13AKZTWT1N7uGzgL0B4/kAcboBELArD
ETt59iTPCJavEJ85ADcGYKFwSk9NTVikIoKDjsgYcRWLEBEGrpJz85AOoZ1BpFBMngnXdnuS9LNr
HGLMgpqBmAmWZk/xBj/2qtRtWwxjj/5wtZYeYY7aTly+kcqYWjYZ0/nkZDL4kAckHPkVFlLDYyKU
KVAcFwOSNoBy8o/EY1QitUcMaozgx4md+K4MLAjPCEed+HKEg3yjsLJkrVxOWE+xvk/GF6Nx9PTh
8iISO4pvDM6SJVIwqIE8YDit2Y2UUVMuuz6A9MjE+LgkoeD+zy2bxBBBQQiyW/Pws/o535tQjI7v
tMUdEI0nyx++F08USfGuVxujXGQU5YgauQ5hmUJ91qG5QnU672/ijQEuCMrKAoWQyQ7/E+YMmAiD
ifpXabN+RqgskeI1xCryt1ihTodSb1kkaJ/0+NSatV2M1H7ajeyzU/zVNc9mcSg1wLn6oHgYobVR
H39kb3MJqLkuhx3lD7tKbIAcHcFJJ6L91E2z0W6hzFF2aA1ViSN9P2vaeMSdF/EoS5mgYtlGsEpB
C8HTcaEEv4juQeTrnrq3kuZYWG68igUrbnshhrlPMxJCSPY5KQbvJje+ik/k2Pwurm+cY2u8sWaY
nYBJP6xhLLm678mH59UWHg3RAc94+3NymRRW6qcTkY8Re4u/xvaCNUySbKFrw+jHyMnlwbIFwVxV
wg4VIhxwjDFEvmKD1ShzDJDJnoSxeTEnsiVqI6scUkjxbOoW6wiNj2BaPqyBdTCvs+vJ/aW7o3/4
b3HP4YZutck6hsgAJQE85m3s6KCHshrCyv6b8Tk0+ItrqJdRZqyAp/xavhViW2ztBaxqaM1wIPH8
tVCc8ZAGGdmVzFbrj1x9Y5chzCYkYyuVFVFvC1cQh+tixssAeujm4qo1bFECm3U0Hy+vJ+kpByRx
LqFOCd5i6O+UqJZ/7/AUEbqJY9yInnTQHkBZ8S/gmMXeJT85XFGVORMKBVtPA6dCv96uxmcj/7lm
gTlQoEyZ4jBlkatyMSBX7Frtob5mLTZw0bfVz+K9kdnyqwE6cDQz31CPsdTO0Dh4AQ24kogpfETn
8q3qSDbrD2tc6Scb3xRIyUwKPDUGd5vYkXpzqjMdeZXsM6yWghLCcz3kETMvdKgJjn0QAyOHaBmq
hc7SfxrrhdESqh77MDePk3IrVlRcsgj4M0LOBjhvQj1rzUKEN+ENskQIjhq3jWD3OAvAGHSH1mxq
BoH9xZcMcnBZRIbVZiK2ng5lXdSMssyr4ne1rDIik/8tG4eWgtFokqR3hWv2yavRqYo71FpJrB31
bTiMrKbQGgyjR64DLvWQNbRnh8uosb+nfrvB961FYziFet/itVfL/DmLj0JdBJKVHfqqOFbC8r5D
5myPg8Upj8cqrBBtU+yM1xpILtBJelJuFJ+N9WKW7F0X8/N3ettrm72k6HGRV7kQ4QGnPxq9zXix
MND4JRsc0SsPy9UyeFTPCPHZ3vBkYzPUuqLAOELhjkl63+UxVMG7YiGu5/uV+41nHBxOaWPKY42l
FB+qq+E0uqyunXrWocgd/Q6szWg5pIYn99/DNkY5tBjLWsrEHClPjP59jC8F4CqanQUZ1hRM7+I/
3BjjkGPVlQLaNAw52m9Wk9sd2cNBQMVb7/PmSw35kJhhhjVsP4Es54ExcAmP6hHPOhDEPDD5dFp9
k23aP+EJ6su6pZqGyY9+N1OTWcMKeMr1x656LgvsgM4frdkZIFgZKofQJGvc+xh8tsnHSg59JlNE
bjCwbacE1qPWOmAzA5eIcmCt2+Pny7hCOcnFSVuA9dHSsLCGcVyK23aKIAD9Wve9HRUPzTQ70vh8
2eL+pzy7yAeLYKVpz7ZDu04vfRL5worRenmhpCF2Nzf4EDF9IYMKlH9shHhxFpZM0ktfj1nxtVee
3uHH5ve5hEov9ESBkCJrjbmq58gWi9E2ipVAj93V2ljhAqIcm3YWGuzjrBFOZYMGM8gXUjQR1FJx
QbAkTdQX7GrbdhMmpNCqMhM1m/1UaeMH99UVrag7yMexS4vkZQGjCNft8O1ZzzpSXWWkNS6zWGaw
NugdrkjgyUze2m+gt+yZn9i7Hi2dzv72P4Bi4xuXYuhprNc90+JqsgxUHvfFAOGKpTqYa/Ifo4HL
M+ohDYuxQcyZzWs0BZhus6uWiGtq8fibWFQJaAaYsUFVv7rVnfUKXflPv9hFtc+t9592Ef+EKK4Q
5urrsXAH6CFlUvfYJGlQANUvm9k/D8/fiH88jKx0qvMOd5LS9Ec2p66Bo2+8q/WHQbydjBBKIz8X
M1ATi/hk5HJyODEro5ZpEyvPpwHjc5+vls9L46ZfWdltCbJvhKfy5WjUOMTQREsMlQabObXe6EXn
QHqUwPXxxJg/W79/V3Fls7IceOiN3CvZiJjMum+J0tjK8kx4tFvk21jgsGNZ8rSfW3Qx9R6bgJ2D
FZ0wEGmwI5IMf7casDHFAUeTNLo2lwwJV3myK9MKhiz8IOSau4TQ37GMr5pJddMR6Mu/FmaKpIwZ
qweM/XHOnkqKtYn6fQ408HpoSNDtxK0Y70NR8VWyDpc/EGFAZ/1Fm+RsnrO1lFU4gCmTsHpoKOp7
6ve5u0hXrFkzMDRf1oNi3Hbp8+W//+3ydAHAdbalNg6sC94UVPYF0Ox3hNKRKx+r6ziIT1Vw2RIR
XjznmCrj/q4neLqQTCi25MWtOSSelEHjTjLvI3XB0Ef087LJ3YvjOaJ1trgb37qhgETl2/tj/TEx
nrX+JIEtQxa+dBYB5fvll40pDgmqeTJDRcVVe8Rb2npscH/LMdTkmLZ6DQVyp6WEs/cDQ1eZ1omu
6iIX2UMD37SI1Vu7zA6LO42K7L+49NsCf+2ua0OKSvaI0cXOgsFxSO7kGBbrPveT2x0ZvxVZxNpH
u7NJLtol2QzXlbEksItw+xS6FnpcTLu5j0/U8MdfTsWzLS7wm06bQR+Hh12miVzeF6fCN266Y/tA
J0n712DzbIs7B03JtKKsh1/x9XBQcCfFze0FJSY2vfna2mheP2q1fTn4/3L4no1y0S9Ja6+VLRxk
iwnSoh9QAFUe2DDxElQvEdX4sT+Du3GS2wKphsJ8lOP8mJj+Yn5veak7v4yQhgp6e/0ZX9V+/ZC5
Q0BKP+4f+2dPuUMS6FVLlYUER7gKH9pj58fuKwZ/FxfFZI9KsImNx1/HRTFGrWbAt0yTD1EctFRl
cB+0zs5wGXUsrUWj9sDJXnmchNssu7K6yC6nxyx/ICJkz5SCmSr22quKeAX6Jz4W3VxGY40IAfVk
fTSeoOMbhG7+srY2OPOEj7+6pRd8vc/Rt8u2d5lEN7Z5nplWE2RxUrGMbCaBzWtHh/YlmZ3CF9CW
Zd5Vx+EZFNKH8NZw5zvzluyaZnuOP/i2fwCHNfIcWdayYJ3Nt5KvhCmFMujcCezHrKJCjUWw6L9k
joObGFVMMWfTJG3pTegVrJLPRkEVEvc2wtYnHmemaQ71Bl3ok8PYhztnxgNZB0rWCpw2FHnA7gGx
tcYBzCDE69gsOILKa1Y0l4LVsI2bFSxRst2Ct4eKGWoJOYCJTamEHBu72Q7VjaqrtpFrT+ISO5dD
k/SLg5NZMuZh6uCXfJMfGZxUDvi2bmYo9zFAIen62Da7FBpc4i0Ji5oa7CTKMb2HyV6II6Kn8xB7
wE4mbTfelM50td7/Et2SHy+7S1nn8KbWQMIZp1hVYzavlU5ysml+Feofoql4mjofo05y21okEibq
W3LQA+ZH8HEPiFRZvQrR9iN6S0vBG2GD78KojbIpSsZyK55mRqfxkP0wv+uxrXwx0P9T+uojHnaW
xb28nlT48H0ZaxQLRRqb2Omu5EmQgzDd9IWpDEEb0c8dqoq566Up64ou6Yppvf05myR3VKupnRoj
ckEg73bzwYzQ7b+8XnZq34gugmIaU0gy33ekKP00rIIaMX6NIvdNPRBqIiJ2kyRUDX/b4BByxhMP
2kp0yMmC/4R1ajWDy6hbDdDvT5jBTA9VCO659T2Z9NYuD5pWFCltCbuKcGOIvkQ5Rq0dB5PzKsxa
m2uR26bXWLs6felNCvjZ3/gHhGzWjv0NmyCQrbAzIohyItTHY3LSrpA+2OwwS6+gx3lDvUns5UCI
NUhLoEdM03khZSmSazUJYa40P9TGaufZ98vxRhjg63ChpKVFXGPNNPX7JPzI8s+Xf59B+J/r9dsB
vvQW4R7Y4/EDL26Rbuft8zSj8aF9lagu5V3Vos1K8bW3rOstIY6wUuzxa3Wnm1+NHZjROrSHEikq
uJWd6cie6KmMg1pDLq5TbV3Beggf41m2G+tUyb17eRV3U/6td+xP2ITdUum5ih40bJ27+JlNTIOf
8lv5lPizU3+dPjECv/igpbZEXW52D61zAPLdDlqdZ+LYwXAHMpr5+9AC1027VzUM1z8N2XXcU+IZ
1GpySYFUG42oaPiQK/SKhOTFion6yP65sfGJSwNqoVrVccT3Ev3qI+OiUe+1g/IwuetBDjDgRDRn
7yb/G3PcuW91sTZOK8xJxgdUvD2pPkHU8TCYr4P0njbtbZxwp73VynpVmPhcWdTaal/ZbUsgIPF5
+Dpc0uYFutthoexulOKY5h8vhzr1+9xtoc6Nti5XFnDdayeDGjMlDFCfny/EIReKTCHF92BzxYxN
Bs3y4zd0gGGAqX2obwzq3KOwia/ILYXW6eWKkNbs8mgM9iA6rVseBfvbW1PWeLBmG7xAaIcUr/8F
6ycRgHx1To/LthpnOCwE6sPqqY7+VbIrRziIx+FVOS2YFS9Pwj3VbbF/HP+Gfp6NY0rMvAh7mF0U
4SpaKs+s5UMdUatLBQyHFwIqt3nKPqepVnZZHvPl6+WI3J2z32wqncOLVUymMowRktJd9rUHRaH6
ubyS/PhW8Ps3tVzqeYVyiUOMrsRFZWBJRgr1NqNDtyzFlEL6xAEFCAXLZJng0zrYyVfhVYDKceHX
QfVJexATPJlCUI3AXSIM+SmfHn1frcDSzqF4iufUXoyvClpGukd17OzLn4wIPV4soFDa0CwnpOp6
6zXpR0M8diExlrhbz99EBT/koxilUtQy3Mm7GK+wSDHMQycUthD7UXKdS5/Yw+mYEg3iRGjw/SIq
hsIbMcN3a0d/zn/GJoWObLtcSNj4QZ/FzKQ+j9muhfqj4Smf0KSHGWDrsD7KEB1DweFH5OnE1Xi3
hLpdTC6tTrQZj4k63IqvQ81m7OWZ35/Y7M+h8IT36Tts7XGgkeUgLEhnBMhyenu7T73CkW6n1+oo
uxmG36vD5YAko4XDkMGI+jkK4aAKktMa3jXucM2kPKldRgUIhx3m0GW9kDDPBvNlDitfmRSPcIZd
EC/FCAceo6bUaVvAGdFXQcEgBTLEym/7A+Pyy30KDQnc4Kd9JK1I1kVCRFZ5kGc3FdS80V08T0cQ
oDiEZ/vXu99nFn/9ljtpGkx2ZuXX6snyIrAUzCdGFthDZCk8UE91BE7xygBprU6y0ONjrdKPLLuv
msXJdKq7h0p4eF0ACc/Mbdy8xV5/LB6qD9EH8W514qD2q2+QD6QK95RXLEQ3l5W1HNsmYjWMVf5Z
ppNd1ylokamxegKoTA4yFDFTDZElVUV2Es3rHip6ouCM/WciJPaIKxT0d6mqaGrqH5wwUtaLhoZU
xlV1W5tXpwwFe9af587vx9BukxeQ8F5Xy0oMau8u4sYst4hVFaU1amrIAdTOTodDv5R2bBA7eRcs
Nka4NYy7oa6zqSzcIgnC6DUlqb4ZEvyBFBsDHM6OaHMQoW0DL449NLJ7cH6okFMnCRR3g2Fjh4PX
yiilpYhgx3iqj7qvedkpfBa/azfV9XItgqFF+zzQk0a7aLGxymGtNpYL2gLN/y+k/ZqxwMCbzcqe
eAcgUg7KSQ52p66bk1hFJC5l5VipVxnSzWxZto6m0ctBT8QFX9Atar2q1hGWQFWsSLlTVRJhYf/E
P68dX7xNkAtC6hpr13sScgwpUB7BsuAMR1bJoCr/lD9cxRPCKMYspwWaBlLFjaBcvViUP/smLFNi
tFFABBYrG9CTJCMbZ5ZyTguehGZXd7of7RUIgj5qJzZsU/rUrOBflvBskv1JG5MZaBythOWCy0k9
GUyHxS+OkvMv51AoBzmsmIty0JcSeDu+rp9+PdZkTlTZrL7WHdWrKaCYP/bj/ewfBx69oYexwVIZ
QYRXc2zXAiSfq8eqJ/l82Nf5E6fOpjj8iEahrBZW1WAKd0nQvY2ENZBiAW2FJxypzvl9cD+b44Cj
j0EIH7IbeR3eLUJn16NbiR8u72EyPDi4GDpBXMsFRsDS8vNthM9RnwzwcmXeO7thFeu3S3xdyCpC
USwlrOB8l1+DZwxT7uF1ltjzgSmmvavkurHGVYkSoVq0ktVD9TCMXpp07o9qgQZPYgmJsOBLRej4
UTKV3fzzyv7V8NBiVAlPJZgb9HQP+ROoel8uGyX2GV8sgurrWoBKAEdZvNp9/b1PU+J2vP8AtFk9
DjjCMlfKZIRbPapQ9b3xUhyiQ+bEX4tn01MhW5b6pKIe+yIXdhhfDYJCfJ8XrEg+ghHbulqD8Hr1
pcVm74OFQXhIIIfOIYehD7GS6TAWWuBtXuys+yINH3qVosekvhUHG2YzJ7JR4VvFsmwvSWCNBnGu
UBY4pADJS9xAPTtyE+FaSe+EmihOE0jEs7vUihUNuorfD9OTXHe2ujQOSXbAluHCt+crPyi1G2NW
wYjc4hUGJKXdJPtpeh+ut0NLJEnEgvGln1i3rGpklx2hHx2lytxcCC5vUCK4+MKPOZfJFLHdI2iP
VfFNja+a6kZaPl22sp85/8ZTvtAjFKMsQgQBa4YbthKgexOZ87+gHif2JV/vKcJYqTW2L6F2wAST
5he9dFSXabuWkUPlLNTX4ZKI3tD6YWUpi5w8RNJ9Sb7PEvHMM7B2cZt2RsyW7Ub3zZ/sII/RVnUL
TZnclpwKnQGFaJtUwXH/jn2GVINDgqhak75g76hCsHpMlxHNVWhGPUwuI6FqrkKiKL0XHqqog0sD
o1qGanKHe2bVfQHBP5xMx/AkBS0uVoxomLxY7Z2AqoSWNcXSVLSdc3ZmvO8pMbtlV4fRncGuxYqB
NQjKGP9F6VOtTnufb2OOzyIKSQx1lT3hQzDcHgXcuUN7oB7Vdz/W1gqXPWSRGOZlDqeY2l8UaEF4
j9kq7aa7LsG3r3wuXy/v5T3E2Nrjrh/Z1Kbo64BXTYZOOxkfaxxdKe9ukkR/B/xtTbHvubkTKGIc
J72YFG7d9M5UeKLynrN1a4Ft8Y2FvLDiRGcvwlJu3aJidbKy2otky8vDxP9v68ahRay1Yjon+E6h
1v8fadexHLeuRL+IVSQIpi3DJI3CKNsblmVbzDnz69+BfJ+HhnkHt+yNF1YVewA0Tjc6nN4EHThK
wmAzoGbL1AWSRHrHOQy6khS5NcV4psno01Xsctyp8PMuL2c16bLcOg4kNEkhkc5eGeGxev+Ys+Za
N3SPSWsTSBnknXb3J/38S4mc+9CFdSbFAST20m0+HWvj5fKS1vB8+X0OHix9kGODJeujKrap8r0f
9pcFsB/Iuw4LAbzrUOXmZI4GBNRJuDO64Col6k0m+U4boMEhL/c07r9dFsl+8yWRHDogGxXKNYPy
WMHTRbki0UGSD114NZk3Y/beDZvL8kRwxDsUs1ZaSqBijfG+RnsneLx1l9rzodqnO1Ssu0KqLoY3
l1bIgYRVgX7fHyGw8T7of1x/T+5+8Hc2L6LYy2r2e3mEHGBkVpSXM9ORxmNlevHGx5z1CJyh03Xk
SY6/m9FdHX0dOxc5XEewt6KlchAygl7bNHsIl3bjhk1VCn03vyqOeLxdwxEg9wJ5In3lgKQu6yCK
WOyblI7xVTmqL+NRshU78AyvfO894rZPwWP/pRUOkRGpLQcuzZQNBqKRiCmU1woKS7riW46+clN5
pqRwUrSLUktgbESAZnDwoqNUY0gNFZH+Bx20b8+M8N7HiGgT/U1fJIQayq1InQRIbXCII3WWamXs
5a8U+3n0OuJkoifEauRkobF8xonS0o97BYfYOZ33YxwPK5Yo9iCzEw5HYedy4TLyKac0StQ6ZBAd
Dw8zsjETfQi72c46DLeXRaxzArzmE05hMctmMeDA1IfOo+/tbfYE9oaX/N20k7v+enhTBWAqAjc+
+WSFc6MELFc4HdpjgqprNFJhCFb2yOh5YNkFF16gHvxs6rTofaKV8H8yQ8bwT3kzBuWVqYmGXgmX
xeGKNZO2wKzZH/4+47lDrNdLEcCW3dgL/ijeRRVV08A0APJywokL/FFOpg6XOx4f5mGD2hCRb8Iw
/3c1PEvggCvIlLC35pllPn8Q80hOgWnUWBF7wBiuqPtmXRPP8ji4GmezqvRcRgTPfEgMJ6DfBUi8
jvxnARw2xXqtNu2ABWG4cnbDkAkW53Z6rfYsICl8KInWw+FS2UYGGaog+6eounGUKyuw58wOn6cN
owRIn3LDu7xGduoXzoxv7YnqRg0kBXsomV/ktkRf7KdpEEULBQtTOXdIM8EK71sT8qxSeaQ+sTNV
NKriXwD351mp7CwXb4ohUJuwqhWABIpOyDN66JwcU1P0TXrKHRFE/ItDcpbGuT+1GQZKUeIytRtz
ywoADYQkc5dNBwRhxENzbPajx7jgUUMumhi9vpsIQmmgUyaaxV2zUh+jwZrCzA07AGCQXRudiGhj
XSvOIribVRVhKkUEiq+393NzE2meLyx+Wr9cZxnc5VLrQQ2LHgfWvLMxNxgBej3fGFs8YuzyWlRI
KNoz7moFoBlCVxfOy5LvZuk4Tts/uUb/X4zOz4OtydzoGNAKcJ0rJwCLeNNrNjUFbj472d8v61kK
d48itc+71sQq5L5zSOJpBQg8MssZZdFElssKoPNDYGM6yEVuwQZq8VPhg+WwetQ7EUvIv1jA83q4
W1RigFxqBXgyM7eeTYH1wYB+P4Kt+SPi9TYLn8/rJuoskenJAiXqLu4JoAKvhCcQazPKldTVP5nH
4dV8ZTJVkbfEjuTSkbGNXggc5IpqiQmBE8ZEZJ6/D/aME4L5LaJqFtGZcbjQFXFfWTl2M9Z24/CV
EMeMK5GNF62HQwYtJKMiDVD0EmFD/aDuzE94Zzr5/X8Yo3v50uoyhxBDG5hF0gKF4sjuTMd81+D7
JdvoaJxM1YnuNHBQiwokRJvIAUWoy2E1d1D8pjaeLW3+apLEyUi5/yu84Pv1izYdQa/N8Eh5Dqlq
h+khmb9elrHaNU+JTEHKYIB0QOfgwpD9f8Js6o8pxOan+aZxJ9ZnJIy6rr/jFsI4+9tQ7NsUQtE7
ummeKRh6w412b3weCps+EDDjpVvR5IZV/ViI5OFDN1Q8ltk7rnmcUT1riBIoIgEcWkyTjoHGLOxg
lTuqvSXI2V4+IqZNv6HDYgUcOshVFchxjBVYfemZ+lWZvxr0IPtfquBbGbyW8utleavavZDHQQRK
WJKM5DgkyQJxmnIbhsTuqehJv2rZF1I4jLDKGdM0LGxbg5cvI+jMHPOo3ypejdk/ovCkUPE4lJDB
CGbp7DU/nWAG0RaP6R3wYPWjdS2/1mhvlvbJy+VtXDdcixVyKFGlVB819rrHG/i9J6jUQRjKm09G
tm2OdBMfUF16WaRAFfkgJg2bf6KwgA57iD6rgXNZgGgf+axn1BhtnLM+wfbrhHFezXZ+U1EPeYvy
NxfEhaHt34iqc9jRXFB/Pmo51nNKww4iByS9zVzdZlb7Rgb/oZbaN7Q84f+ye8EyVz2A89HxSdE6
LTWLsNBsYDrzq78tMQa+PRif28muUKgTCIcPrTbeLWCYT4+2RuQHHesVK+jmqt+UbnCjov0uvQXb
lT3pO/WgeMVD7ohqaEW7y4FLVHTFGH5UntQYUB4/StOuR+Kj7G5Ir9h6L3B1RBrKYYtaFo0ufzyJ
oDzxDRHlV0SXjs+P+qbpB6EC8PKf0JWGeehedmp31nVZgS+UlfiLIr+iDeSQZdanqEU+E2U01alH
t0k63dOxtrvSLTHuI9BE40VXi2qWmsLBSjaBzjbADAzQXIR38+Pw3Xe1m/FknLojyoTBRJ1W9iQK
2whs0G+RSrTLkZQFD1kdfo7bMGzAlCKMLa++Xc73jo9RNl0104idXoEq5Dh3Ir/aDO2jH4lcVIEe
8vHJSRtkSiZmD8hjpTykpaB7UXRKfDgSPsdoZQlWknbOqDqNxxz7YqsgVHOyThZrf0/c/xBzWKsi
X2gHH5cc+mxsyhly8RJzAuloVLep+l2hG2t2W7Pb683JpIJeIWaqLyA0XyHfmlXbjQkQmvh3xnCX
GK/S9BZBZmnmAgMkUhAOPxJzaoeAFa2VmPgSYb6I9EWzvqmaAKZEMGJy3olfSmkWsvRK5XVeesfc
hWmwIySQJuTuh50sumBCiRyOtLmfjS2rSFBue5fVsEtOesXms/0I9Ipyc6Iz41BEkydf8lmVbWEk
uyZ4qWPFAzS7ba8ey6ERHJtAmsW0dvHA1YPBrGTmChVVtCmyG6ktPK1rbCs76FSIkALrbXFPGrPq
qzhnZWDq7eBpm+jAiIAG9L0yyokAtlXgLQiU0mKu7mJ1vqUYaf8RcTnR2g4xUGWfY1psuYufVUyY
ACeACbae1DkJ5IrWyf6+kNuMUjuGJnY1Q5KfIL44v7QYrSoXH0y0YnARPAwsBqoLeVWrS13FLE+g
PBKU8BlferK5vCaRCM4dSZqiUENQRbhxkd8VSXxvquGtX9JR4CmL5HA4Emp5qxQRVKSbpCclp0dU
s2DO3rS7vBzRrbY4HCH+/3GkqzGtSrJR11TZwbV13fQ2o0wNNiL2GNFV43FEkqbc/3jvJplT+KZr
WJNd5tm1MkoHmFfBzRZtJIcjUj1F6qhDB8P8Ux1cNdGxoc+CTbwoQ5H5uClVDVSYszICq3X8zzLI
xVAI5AXXZm4jAczoqfIDekUFFasXbzWkcigyddYgTRJUZExkzKK/tQxUiqlIwZUCJREtj4MPtbOK
gpa4VmF7mNrPQZDZySx60bCP/KuNxmo4rCBI24waM2isFION/ywc85vyUeqZXisC83nRu4IwDiho
k2KUo4FbPA/EtvLvBnJGl3Vifc8MVVbNjynqnEGR5krJswgSKB2wW6Gj0JcyDgTIvroOMDBpyIhi
2iThVADlHP3Y1ogt5gHGL0elE1oCCesP6oUI7vCDNun8vGHpyc/RDXOtYTeumk9JgcJ/xuuo38zf
/mDrFhI5TZDwdojlfoBeE3qNpLlrEe17MrWCvkKGM78p3EIM29uFsWhpG1SqjHTebEanBlXfsTS/
IFu1p3p1sgo0P1t/lOpdiGRKsxCpaWEht2h/xqTSxg6MpyHyLm/dKiQsBHBWQyZaa/QWtk7XfXj1
bhsPG9/a+O37ZTnrecqFIM5s+LQu6myAIPVBQQ8UI3GkbqNiVi9zYP6EthyVvT/VnDMZc6/Mcjzg
qHogHQ2ctjLsWRRVXDeFCym8pQh8VIXEOJ3Sjb6Yh8YpEKbXvGRvHFq0ConqdwRnxees+7htMfGh
B6rqb9IU2TWJHGXq7aIV2In1NO95YXzi2lT62KcNDou9jc1tvO8OaKPd90c2khhE2E6DyWavrKh+
uLIeBZqyCoQL4Rx+1JlqyOPYoZD5fajB+Ym2Q1Tx9zuyD1S4ns1erexoI3o9rD9vF2I5ELEk+Gcl
pprCT7Pnh+CGUVPGbrvrSvBgoheLFd2Ig1UiHVI5UOlk3wpaBZo6OPHj8NycxqvSa45GigjufxmG
sOpMLZbJIUqkmEVtUSiRFD3pmHUuKaEjR4mNgch7vSf25cMUnSUHL5GiYwJ5ik012+Oo3mrJPuz3
l0WwDfoNlQHoGABDdFT1c5ewrtNcCxXoKrqYbbUPkA758lcS+Kdeb5RjX2SwmS09qmQXhg+Xv7+e
sDovgX/d6dGYtUHLss5250Hv7HkXXGd7NiVTWMC/6jVZyGyj1VbGlDIOh8uqGxEHwHbhceAqLqoN
N9FWwdSoDDFgUbPmqsVcCONgOKStlcYllK0rrnSNMTRMoDY/6IpTlqdyjl3BRq4i5EIepwttbKl1
3UCe/BkDHicb8zldUGY75mPzKZw+qM6JGx4y0TzkdR38ual870VTSH0TyC1iK7lrxA+FiGF/9Rqd
18VnNJMUNZWqBEhszR00cGh2SiTIXq2IMEFdpBsmiNox0oDbOqmry86MaOqS7Fureqmc2lIvmlq2
JkRVZBUD0dHwQ/gkhFnmXUcTM3Lzr5rNRgBWTvVEP0nftVN4g7F8t+F1+npZJ1ZUAm6urGuGDF5Q
EIP+6kGFYUJaBA5T16yf9eiz7H+L8mudCplCVu6VqWqKhpYiUzN/gyFwp+P8/SF2rQf9gIFemGz4
gzidETUL67DYY4ADPUjTZJyXZhm/3WJC5bqafTl2AwobZcReD+77vAj3CLltMymxU6nbyUUBCiwh
5z57IlySzV1qUiZGN6h14vqfmR8XPmSOupW2yrWYx3z18HTFNE1DNkACztlktfQtv4ixzC4J7HL6
1uoDfPxNnD9dVpIVo2iCm/anHM4I00qOzbChkasataOTZKO0Eibf0mJTYOhMGSaPl+WtecO/CGQX
ZeHXF7nRdyQdYzhYGiqAxivTlW+1LSvF8b0/eERAmKYSqpsKUX5DDzrpbV/pidvn9U3XRFua6YKn
0erFXojgfLbGNxsUl/cg07dAYhw9W+nBKCWBM7HmK/2yEE4dtHYstTojias9zBtjwzoF0U936FwE
ebd4IwkgcV0rzvvGaUVaR6Ws1RDX9F9KHfSnVehY2fuQX2uBv7msEaIN5BSiHOQpAc9VjJreozne
qZ2b+98ui2A/97d7uzgjdtkWOpcUjYUlYTn1vDHpXTU+/933OaTNmjluFctKXFM1PDqk+1Hr3Msi
1mILpopWSiprmBin8j3XuYlwaty3wL3nyWmRrJc8/VGpNq03gu1s2OGZl/1BTeBSJl+CAGZcPe6T
Jnar4bM/H0IMjU7ql79bGF+FMPfq5He0jvE8Nm5/dIOYezZAsfX8rwpaK0WVoWu0ar8si7uypJJI
buXYyh9Tm3zIQn339j88cVYV73xovNWP+6kLlFyG1bdsMOGzF128IYMtfdEfrC36iu+TTbe7vKHM
CP2m7Cj4Vwg1FEvhp/F26LOshxKrM2dpqxf36rSPRk+eFacaK9sX5QtXr+9CHHe3VD1ADUkP/Mvq
jWptcuVQitr5RCK461VX4zjJdAAbvUlPTWredsGXOHm7vG1rr2ATlF0/940z7uPY+Io/4ax6y9a+
Mvvev6ASPzhOr+E95nu78q7biXg72O5cOizO98wx3jsZZRK5NR6jeZU41izZEej26VawPIEkvv6w
VBNU3o5Qixrz7eEyTdcYc+E/RkfzoXyuwGA47YjsDDtR6IasOmznff14Ai7AVy4VTQpSLHFwMO8V
VYLmAffcY5NfEyc55s+Ko29aNrzXweQbwWVYvYAL4dxVb2Ots4weCKaBFTiNT3TeCPaVfeHCCX5Y
7sXyyrIfKk0CfLGKZtUNN5JDvv0oaJ525WBfFre+HswMNSnVDMoDSoPRnnC1p8iVjfIxCpXDnKje
ZRHsNvELongHgSnCUlF9wKnkFCptnUgUzVDy1jDtWq2dMH5A9VkyCxnK13QDhATgcld1g2j8E6Un
RUKHsoncqpEO1ESwJEFPgJ5sG3O8ylvT7dT5E1L3Xlr4gp1cAxWKt5hFVHTtWZT9fXluAzHaXpES
t4r2aIO0SahuMVxWpB5raLwUw67lQoymTY1lYtym23+lB2g/6BBYeI0x5zSuidyuaeEf5A5d0cVb
u/BLyRxqYqJp0wQlVKWpUmcybliou9XBgTn1zmWNEW0lh5yhXyp6ydwENTpO/bVS3IyikbmrDvBy
NZxWqkNexHlaIga7R/u2g3r3XX3VbNgA7uFK3vmCSyCSx484kK10lJoZu1e/6lvZU3eS11WYUz1g
TjVjsBBRc5A1HFkskJ95wOp80qAJErB62gXajlusk3gsEEu9yGMpg+5rh1Ju6bo7ym7zILmi6sHV
Y1Rw5U1VoRYCIb+qKs18q4xMLDmaUepfRG6ifZmjuz/QlYUQBnCL+4CymNbw8zZyM6uwo0j2xmpT
+rno+ERrYX9fiKHtHJPIl+AEfWah+9T1PyHn4ipO4BgHRhboO6LKEZFI7qbneS6lc5rHbtEedQw4
iOftSP9y97g7LWcYyJkOauRS5ZQWu8I/0FLwnl2zMGga/akF3GVWjDYM5h5agEkKx0hSQJjbCowy
u6u/WZiFCO4uz1PV1yGBK8JojTG3fMdYirKNsb+saoKVfDgmCx2I1Sw0ZL3HSpr6Np/jQ6rRz5dF
rMPEeSl8UrnB2zXODEAfa45h/I3qLjixCiUDEY00sUUdowIl+0CRxZoGbWijpIQ5KVGel9H5JOkw
0YoqQHThujgsmDDMK1MiwC3ZssbeyEPRpgqyZnaByJvlimr6V83kYh85WFCnqQyCDiqhRvWBxNuk
eKS5myfXah14RBccm2gXOXTIxjmdNA3xAEJmm1hoPpNBzyeckC5SQA4RkpJMaaVBOSZyUtWdRgSl
muvf138MdTQQ4foV5HLJ1FtSzQg7SInTyZs2TgVO0mrUgSpnEcxqLfQtrVJc1Al3KAarAXp8MBnz
Sr1P3yFJ3hA8ibT9+OnynVo/nLNITvWartb9RO3gt2Rw2ZWbmhS27guwQSSE0zfJ8qMktCo4nvWm
xnOk/dTpohkTa7lkc7l5nJoFvZmYYJGFs76dDqRGp0qHYXXBEyMwKXfzAU+eLWsFSNzhSsSJJTw5
TvmMXjGnGpQUbnw0vg43w3V4m2N03aN2krb9fenQwpUe/+7kOOuEGSmkUgd48yq9N9CIqKFc0xTI
EOk8Z54iHFOM0RrYUzTBTtckEGifcN+sXzXeVxotLCMc2nQYPPOAE7tOHLLXTvory4OnW1CG/9W2
8UnWcRjIgKJTuLa6bge65ZrVIdQnAaQLNJ7PtGKSfdHlBlwHozmY5l3YHOtJtHciGRxagEEzjxsK
GeqtfpCfEBNyqE1ve091PoaFMgoFwbJE58UnSpQhQn48xHmNqRPcfyDUbg7s4nX6OriMbTW+Fk26
FOggXzprlIPfyxJEatNdZnl1+/YHCsGIGmWiE13m57dRpKmtNlGggnrqKi3G3xRu2Dz9lRD+gTOl
kqXESA+6WvQUDt8k8jiIOAXWvYjzQvg3TRkZaq9K0IestuO9v6VgjK2v6tJhwzrbbXclKvMUSuQ0
sBzCWJUUHE18xNAkVIvXV/4u2n+QDGBK13C6vImrbstigZytwlOaEiuFuE4ZHa1/CfrbOUM60gCt
BsE9frgsblXxFuLY3xfWmDSkGY0IBn+2eliu4l4vROxMIhGczeqsjGqpDAz303drvC+L7eUlrELE
YgmcWRpZq+jEvm+W39O0dYh+WyqihqB1UFhI4SxRXxdtUcc4l+R9clhOIfLMO/Konoo9K91Ckf3f
XVmNM0uZmUQzytAjNx2udPUq0CKbiLggREfDWaa+NUbcJuYYkVOnfE9jQe2b4Pt8KYdlBr4xM8er
KkCpbyZu2Zv25dMXieA8Vn2c0jK31AT1RLMTB3SXBrOgWUugYDz7dpBLehkpWEWXNFdmmdlNZO7D
SEj+LpLDXX3frMsErXtI7RRoBijuUbu+C56QMAB3RrL37cIlYIP8k3myoHL6aRt0tsMLCEjMUZ98
hjijldpWd9chrh2KGt5Ea2N/XwgpEoK6G3AiwAUP7DpAUXazVTrvsi6IhHBIoI1FVhUjHNTJuMqU
K9+/VSOBRq/mHpa7xeHAHFad0pYZC84btxOqOY1j/1p5IPDxYldyDIRjS2e6Y+aI7ILcFlV0sjX8
FulYnBYHC4lWlHEeUDQHBltFAoV1cCVlV5UpIgIR2T0+OzwXSjCaCSztdFA2kt1tGVUiqKwPzR5D
sV2hnWV29MLC+MzwoGedQmeoobwlB9aVJTnBftqooKySxDU/69uoGqqOxDelH/3WC30EYUxsGGjZ
QOUe+h16p/uSY3BF7/STLW2JnSc25qe60l40MGC1WAXJ9p+CufPDwzjwQZGIKpzDj7IL5Z7RtWn/
KWDPlPH3PTUUgxBFJqil+vXWaUFSRY3JYiDmUxUGdqjUTjfrToaK6iTcX75960h8FsbdPmsa5rG3
Kjw6BnqdSPKV6v8BgQGg6iyCu3ykUlRwnmPz4vheTzO7MEWlZ+sQcpbAHY/cErSqymzHks5tO4o0
R2znXSZ6Y7DvXDoZzvJGzTyAuAhyauifZIcOORCn3BRbUiLUB3YGV3OSh+p22FkCayY4Jv5tiPAB
+s9lhJDAYjXRr4OIk0uwg/yrMNaUtJNznJGi3kd4LdFXXdRUtn55fx4S31DZpHLl+4oOjxJsv368
9elbqh6IcGKZaKs4g5xpiD6USsPclm2jvmSDqKtXtFec6QVDmhzWsowqIjOzy/R1TPaDJMoi/Ivr
et4uDgUyimbGhkAKoxlnc9Zx9oYt5x/pQoavw1uheJfBQLQyDgyMLErDpEMNhwoi/+g5aQ9BJIoN
sO2/cIf45smQomklb1AGIG9ncOpGhwQt0Yxdn/XxWq4uWNJ6Pk2VwSGlIAin8KOV0lCRypkA4NTb
9qi6zZOyHzey09xU6FVRbvxb2QV7C0ZuhSc2+whtFSLUWLWRi1/A6YsKBzGOJqw43qPwwQsOqHTc
K6cRdL5oBRNh4ar6q1SGedQMS+MzEdREoXRrIGigzO3eTOpDM46CPV3jNTHpQgZb8dIO90NTpmxc
lXyqns33bHYUN91InvQdTXtsnPiMsLALzp97UdnvqoYuJHOXO47Uosi7ELXMplkhtYZ5junYXI1p
+/3yVVgtDluukTs1E7XFRMb7DQxQo+nINEttVfUDO5NmMKmgv15Fm2rcU2co6+cpJII9Fh0j24jF
FofKjGISgnKSPP0cjeDDCUSBwHWEWewld9unjCZWP8KmZJNdH7XNsEVR4ZP0hbGA5Cc2g05zBZu6
fhXOysm5Ap1pBkncwj0dPvyoAE38zUY9MNoMdB2JLt4q1CwWyLkFeUQjqwixQJa8mjF+AtQSH2Bj
belO3OqxauAW4jjvoAP/chmCyt7Nh4e2dYzodshuB2iLYBNX/cOzHL4JLoiIP7QYVeKOIENvHPUq
dOm+ciQn2g4b453Y0Fkw7hYvArmC7eRb4iQyxGaawzr0G2WjOyloO9M3zFN1Gb0XTKEseLUJ7jrP
69rH05hGM7wtNNE4VLpHxACxgj+holyCmcpBSpQoXU/aDu/Pk3bLUjPJNVqolBPrs0s26MF7E+yj
QE/4fjetMHUMMgdCB3hDbAwCxWQE79opfu69ASSRcCKRCRKVsoi2k0OUvtYqxRiwnYa2p01ht9VT
k7xeXpsAtVQOUvAWTAdCYOoa60i6bSmaPC76Pocfc1g0qmkClKfiKhoe0kBQ9CC6WhxiDEaedJEy
wnjqu1EL7bYjthrqtiI9IB0puMgiYTxeFH1NMrZZsv5a+9+KMrKTwLARs3J0Uf3jeg7yDBr8UE4M
rTEqwkDDwKpcNj4k22K2EQa8lLHD3rK+jbEv22Y3nNqt5AatYLGrT6eFfC7iF8qKpBUdsHgaFOKq
eWLYEapLnDyZDDeci8ou/Sa1qaYIh2sKcIuSX03pFLYjCRSIVkBbH6FhGEQJ7U5vkX0YvxSYrSli
SliPwiwWy0FKa1WN7+c4WSm0J0d+h3fk1m/hM0hcmHckntstUCXK7s3CW6DTFJpqhLdVHaEVSb/u
5Sd9vtP6o9oJag3WOjWXcPlbvaTZ11FnwsqZnwdPxUSn/gUzVfbqc3gQPXoFiEU5NCkL9H+pbYCi
LbwYW+MdkRE86kSlmaK9Y39f7J0VgSWmToH/ff+KyU6OMd/1tb+bks6OG0H7nwC/KIcvgVpXhh4z
VQy3knUXqw+X8Xc9ULXQPA5TphxNZGOG0+k36gevsnaTvbJqxQJvjVjYjsSuzm+PubM4PnkIkrCO
Ghn8uQoDvmQvQbBR3rMoagrSVyGGMYy4JI3DkGRQ/nF8Bmd0MboDTykf3qMKRg1R264ILzUONPIx
HWaCCgNQDsb7yfMPMcq6qKPYUeBYjq7Y1mk4ErdAwXy5bUXl3f+CIBjNJqMj1TD5lu7MIN0kp2gT
7TcTUPGjRn50grv5owlfzCD9L8/knwL5AJNaZbRPdWhmjAkOjNY+u068cCPfkU86CECP0Z4Ft0oH
fh64ufE02KsPwmjy+oU//wjugE2STnWVoAWsfbVC2wRD5/giOXVgD6/SifEg5o7l/pmbeRbKnXSj
0IhSH36RFh1b7XacrzPtj679WQRnD8zU14ifIiSFphXQNbWGY0jpnzRpgTXp/yrDVyPkJB7LiW1e
Xe2j/NCpDaJsj5fxZd11PcvgfMhoCPOwUBGAj8eXLp/tkRa2FTwRyb0sZx0nz3I45LeS2LKGiQVt
ECsu/P0kKtgUCeBAf5zmRoMhS10MK3eQuffCKhE8X0QiOKxXtKZLp8FHv1B+14MxlBgiU7xuuc67
xIE9htPIXcNaThnbcnmXHKSbehej8aR30FR2ZEPhqrf02nj8g8NBiTraaGUNE+e4vevA95oYEaDC
Mp+s/NkSjUhddzEWAridM6W8BDk2fFXJ36So3qi2pttOu48a/50oQLgeBllI43Yxx3iSRqLszeKN
rn+QrzFlaEP2uq0diEvfpL0oLrGqGGeBfH59wBB4We3RJRpJNUpEPgWhqOxdJIHDURqOkxTNUL0x
Rlo4SKOtnKC/5LIarGIBpSDRkg2LQg9+9ZswgbxOZNbTOFNid8lNSDMnH/eK6L28ahQWcjgsiAuY
BdLgudxpV9XoVWDRwvTfv1sLp9LaVE5yzWQQPL5CI90V5mcMDrQz+uWyoH/RtvOucbotW1GdSjN2
jRqOXNvgmGClauGG7sva7kPH/8omsYosq2gPOR2fu3EKGws+bla/qdpzGMOYIrMoWNvqQ+t8Unxg
Sh/Cuikz3KT6NbxDZv1BcrLX/L1D+V14KF6EY7QEGsgHpNoc5nSKYbnlExvFUx0CJBN6R0EIGk92
JBRKJKFFt1ewlXxUKk7+v5XJjJGSN1XzWkUCd0GkJHxICkSPcS5JqLqPjxOIEeHofo6ugy0KPVie
4rMlhKTVple6ODqGKItHUFzWyVCx/oV4j7Y0u3KCEQFF+Ru1TTxZY5u8qblDBBZSKJWDENI1dRKx
AxwclEWPRxDl3eVv0pfRKfYmiL7h8XW7oXb+Uk85RCGhEXZSAT0N9+zVkrsF5hQE224Dq4mAX/gk
kMc8yN/eLYvN5dDFjDVZrVssk24Z/Xv+0IIaJdlne30j7wJRup0hyCVpHMKMCCulOfMKSPtlno89
5kskhVdKmqdHvlMM3y+vTnQfOGgJY6tUJtaKFGN0tVHbauAU3d/J4INXYaLKkTQCNDVrKw8HKfdU
aXt5Gesm8ycuU85kqr4JrgYC/pMJNIOWDyd6EsCjAK34MNQw0grDJ+HVREp/3fUnNa12mfxAWoEt
W48BnNWNcq+NSIkGGkpwnqVdB6bkZkvQcX3TueEu2YBGntxf3rn1t+pCHocdLcE0MgyNgqO77d0J
18mKHRMMeRZan1gZkCLMgLDDuKDifAyKJDF6iVug1XCgB4y8vaIuQVU+I4sTVVStn5qBJ7gMGhSL
LysvK4zXHcFf7xrBtsyfhoIVEuaIUwqc+fVrdJbDbSLYhKTQ6tBu19baDr9jlxD9axfTzeXDYlDz
+86dxbCfscB5NUnmzpehG3JNnFGpvbEN7KkZ7Bg1uIEp6K/6F0/+LI5D2i6qJGtqofNFeJq1t0Cz
4yJzVRmj8VBpIoOsrrArhdphuLu8zvX0LT1L5jBXa7tUNVIsdHAGL9rNu/Kq99BiI6aTW0eOsyQO
b3PalCAVQ5ksK0rr96kbHAyQ/X7Utqegiyiv0VUuWN26RTnL5EC3awZZbgusjl7rW6zuKtoGe9Ze
8V/K7i4uEM0IMqczZVzMCkuQaekmNR+RNxKsZt1v/Gc1EMBhb5hGQaqOCO7GR/2gO92TARrDG4qp
LCBEc6VPROSpXrzUrL3i1xURPfX7VvdhT0CnndYvYefb00TsFjW7grWJRHFgPARmEpeIXyMHHd1P
X5otBnt4oPMi+x9dyFVoG4Ojffor3MISOTwhIDmk/cz03+odo97TIHIq3HMi6hO+fMchiYOUqIhp
GLM0LfgGUaiE+ucX6qKI15P2ooTAqmujKQTkbqgnBF3Zr+dWpnNlRBEUZYq7Z6Oixa4h7ffBtz6p
qvludcP7PEfdveAIV9VzIZXTliluciXp4X0Ez0Vq98duG4IUtXg10EWAKolbUaJ23YAvBHI64/tW
MQas9sP/3LvzMTlYnvpZOQwo4U23yv7y8lYVdCGMU5TE7EMdzJ6p2/rIRRdOld7XMXVD4filVQu3
EMTpCW3j3ocy4tI9DN7wpXvWMfnTdIeNdSr1D978P3ysLWRy9ieJzFZKCBan1p+iRrGb6ZtSC15r
DGt/M6ka1RG1kWXLIBwWG3MsFSM7rXhvHpRdu0v2rCBC1PH9L1rxUw7/ujaKYkS9EuTMt+TASMWj
a+l747KOebAUC5R+FfPPi+Kf1rPWBr1VIGKd+KVtSP6x0UrB608kgrtWcZ1pvpKhhd3Pp09JY97H
ZeVd1u11vDhvGXeRBsPIq7Yt4HLn3/p2X0TfwGhgh7NH9c75H2nXtSQ3riy/iBE0oHulbTtOY/XC
kGYleu/59TcxOrtNQdzGXmkjztPE6RLAqkShUJWpmZxI4n4hJpQCfeznvMYAZ/c6ODTxjv0WXB3E
Sz3T+Q0JRIOsvhATTsUyTUocVJixFMZPYjj5uNU617dP2saGy/4x4TONlSHMlGUgnC0Mfhf7H+MS
QWF1X8fKEl8D3NHjT/0Lr8jC8w0me0u0Tl8weYKhmjTeF5VxUITavr44ngkmbdProDNbHYm9Wi37
qQTN3DLz9o+68BVoYBllQ9AaDyqtqpTf0Xmwa1Fm6CzoiC1u7vDBjrMi9pZclaXaqRmGTFSIGoxz
+6BJMgfrtitTF69jr8mLHph5puCakuzDnfk18rKvuEAIZ9TccBLmL/O98Nf177R9vVyZZHBiSPUm
rTQTzw2FNR8+yNChuAjIKC16/goOV7l3+8D/x+3ZC3TdFGA41FF+C79nJ7AMYVrVdMPSatzRkZ2U
S7zOCTO2e2Mxg2rWZ0xAmaktCDYBIVs83Iy8KgrPPxjEiKVCRgcQErUSVDuRFypP178U/f9f8Xa2
XUNNhKbXdJq2iPdB9rWR3mLz7boJ3hIYXNC0RmnTHM/iUxraat0/ZXrBrS7wPj+DDEGpDWQqAeMC
iP8lpz8LbugPh9mjR63p8CRFeWti8oe5yBbSlWj0h1b0HtMK/rDwaFzpT1z5MmybhtHFymLQthMR
M1r0WBq9/5KicI5bdsw7izS5miZQqYGm1qrbziur3i20whri1NVDcwdJRee6Q/DQge3TIGaXVYsK
HogJip7Do3ocdsKzeTb9wScv4S23B4UD6ew4QZIUtZSa2EoVvZuKRylxqLjLjA0lLzzmIl5GoVLf
WZVr2i7V01JESM2H+EHdDcfwRDv1aAtZdOARxXGtMQCRL4T0MX3Ypd08tJAX7LV97VCC0pirxMS1
xiQX0aQOpUKQnE21I4MvfNlB8fIheqYz+rQR8bqjbIOTIUKMhj6Ys2MnarbkczhhZH6Q3uVksPLR
x5svJ6fYftAAAfrfVhjoEMAyFbYy7jg1dOkg2ZH6QevUr+Wetl9FvvIpsAufd9X/l0P5YpVBEKy4
LkxKVSLsitalEtytPe2Us5mBJY6OmcRcIZbt/qh/Vgo5qJ89swoivTcKjAYXrx2YDPGqcRslVvsU
OLWT7vtT6aS344+eIf93hEqQ+/69YIktGIHRC4Iho5LiQWXYS9Z07CcLlY7Rjl6im2QXHWrJVnGc
Pl73oe2i4souk4oYpa4FQ4G3DiVu7SF6zpq3fHrNMVVUvGlxZhnFOdA9jtHt7OCyWHpcrTBAj9JO
GoIi/5CrML6DOVhwBFc9905gKan1gy81euI9GUvbaH6xy2APaRNR7Qf6IoIhR2LHNzoGHQVb+BKf
EaiHcq/YnR3di4nN41XhrZjBoaVKcaM2wTwqKSdiNJamRhCWRHEpk3gBSxfx68l4WSQDQnmv1IlK
GnzRT7JqZXvTWnDgB3emPSp2/NiCDpqHRNyNZZKYKa4GMpqwqVp1ZpXfC8g8arb6Yj6Mb+q5PCl2
4fbo0sYsGg/iectl8KlbgnKGRAhGKuba0g1MrWqc16ftVOOyoQwW9VXVq1GLC0I65hYBHPXxjWyg
Q/K2G0BSdxwHXr7G8ZaPoF3Fh2w2/TIPKXpqxcVR291Up25T+OrEmQ34l1Tjn6V9FEJXhsYmWCq5
/IBZcj+hLKc/FLvGpRf8BC2o6p4T+JuvXBe0+ThAV/Ymoy3bdpLRlo+6PsRHh12rWK2T3VDm0d+b
7llZY2AmkMkgFSYAHWy/vRWDQSn7kDvNMit9RNf6jlvQ4rjKx7G2Wp8Wd4lex8izlVvzVvSLU/eq
HUY/2EsP5fvo1afxNLg/kh2DU3u6ng1gKvRnTF0IKGf0UMXjTHtO5C+NctCg8n39+3Fi7aO4slpe
WYBAh4xwl6XZJ+FbVT5c/32e3zMwUgptaIApHN1/gmrpUJmUPy0isRSeHR5effx9tRCipySvCrzb
0QY5Yvd+6GqjtdyUfuhPEGD/Mb8XPBBosXP0J3jfiUETsRYEock70OmoCdTXIXzt9TpnH3nrY/lB
81Ioc4gngu/2O8FMsuzWPkEq801w0aL1DlJIe7oRd/pddOYNeXOWJzPvGYYyBX0nGCg0qJU9mIKl
R5NV8Ph8eFaYrIXUcmlMESK7JNBWW4gvJPqzlLYc5N+eCr4giMwgSAp1GYA/PlYJot29aBd/tRYG
dfcF+JkndGWN++B2cflAwlsfk6jUyyz2iohEJWlbJ5WiXT3qTloXHAoGTrz90u/YzSko7cAhM7Q7
rw1720z9RuZRVm2ihoYxdckkIPTU6GJXwaYrZayrSZU7hh5izMAYrKxfMl7aQz/5L2nPygqT9qQS
mccuQ79j+X3ARaX1Ux8CALeUrUjgEpBvfp+VMQaomr40WnHEFV0fjwqY/xpPI5zb3fbFa2WDSWx0
MevSmQLFICGLQy9ggztQBGofZbHodBv2cvgPepS8pTH4JM993NUpSq5xeSPN75N5o1RP12GeY4Jl
2AmJMehhhuKgsXxu5dIbotfaCJzrRravkBoxNd3E66rBzqQOfdMoJg5kpzgFvrpLbpsX8lcHXSHa
uqkklnAXvnBMbsbTyiRd+MrTWw1a8YGMasNoa351N/oFGKwc2jfRnqbD7ICN4awKFq9itB1gl5Uy
rq8oVP4xw2uuEfa3mLF5pPOqnPjavDqtlsZ4vEaqeU4MXGCS+rULzvXNGHyf49IKIHMRfOPsI71p
/xrLlwUxrq/ggJRVyroP3LDi/lkRJS8Nj1JQWn3zIoKKoVBFO095SLWdD2sGNCIMU4PAHHN6KSUR
uyKE4c5bPDr8RQthqjvZ0Y7WSXndotuBcDHHHGOzXApNIOHDkfpL1H+LTFvoM04cbH+4iw3mCGv1
SouMHDphavHWL4fKeIw0p4wTexIeTIwkXf90vBVRV11FAEgjCjKFde4E1ddQI+jBKl7jgNe/wLNC
/76ykrSDEcUaaohj+hJPuPJVN7HEI4jejqrLxjFRNUdB3ffgW3BCKEvQFn09da9v1nafiS5BmwdS
eOA2YdwtMjuVqAVulnS0McdsWltAdW9yIfywKwpOBG9u2soY42x5npoCSE6QU6AxuR0lZ6g98HL9
oRXG3dA5U8qFiFNrlB8l5bOCvlaeqOV2zWq1EsbJ1Fgi8hRBASEi6F5BNWlX1pUXBZ+riOzKwYpe
pilWbDUyv1z/YBTkfsGllWHG71KxGYnQYXFxMVtLXkK8W3AKSGj0rqbzWBw275K6KusqhpPRpckg
rtqXUSyZFBz8bp953W7Ea43Iv7NuLQp6OyZ+y1DBycsc+FJS6ZMZ5+hAui/QKa8c55sKYk2h1e2I
pfv1XXlnHKtvChoqOb6y+RivGpIOKS80oips02uQEV2N8plW58FFM3+nLSAJZGSPkCuHdEz2WcQb
RORyr+lboa0ahqbJpvFBo/QzfgRt02IOm/ZpQCIZjE36S+6DJj880RkLzKxAadNfPl33na3wW9tk
wk/XMJLZFQnyquWQmrXdy/aMnPi6kc2kcW2FCb8oIoGWtUh6pN6iBZZpF4lW01ngRaA543xKDmNg
629c4bmt1GdtmIlJbVFCQaUtc/l35R2jzC5EYEu7ckUvP8mvi6vakWvecangKUKyEbk2y0RkWPdi
iV7fxMlMEP6YKOeSOwGcI8XDf2hXopt3zRhzIqj9rBrZgqfa1s0GK95RqUrp5kcu3t/xS5ubQLde
HQMBo6ZUoF1AOjIbiZ2i4QZpa55hQEeypPo9z88TnooFMDJc9yKeqzLpVyBFaWigqOroi1dl5wp9
ng0nGjYzrfXSGNRJwQzfVZQRsnVHt18sWgsM981z+yjiJVB/45WJN9/mVgbZaXApQdOjYGAvsx4a
kz2aVqtd+T7Z+V2G05b3PL2JMCa4HAgU2iC8x3w5sQlEYVLRbyGMRxJ/1Xh02ZvLAVaDS9MAcajM
TtMbeay0I10ObQanjxkLXuY6i6rNpre816kth9AwG6uKOnpURbZO0HXZEGoQzHXMzBvJnQpN89+h
kVibYGIrn9IA5MY47QbyEJI7wqtLbW+YjH882mwNU2cbbcU5I0mofjxRmLdUzi67LQUrBxmOG3/K
7JrX0L7lAeB0/cceg/dy9LfYgmgcY+WU8JQjN2t8awMM1Bd1Wed1g2IpOtlApl+9Ulb48KA8mE/l
afGVh+l+LK1oV2GEhCdkwt1NBu7zUZRbgdLfk9yvEE35WXWr722MBnf6ks/rGuBtJgPzkjqZetei
ri41O0N40HpOUXbz3FxvJuN+wiRkJTHwIkkLwqI9o13JLaGNQd4lsNsUkxXYvG7HTQhc22QwotXy
3Ew7FKG182wHfuFFn5LOqiGdh+eyezTA8mYEuF+NAfZIK0W0VaLeR0GDSlRHDrLlZypYYDq8vpKt
jGC9PAbh81HqUq1EISlswGUcv9XEBO/Bbdku/vXjircstp4kKz2oTfIpxLLo8COlxA9dAmUE2Wme
eK3sHFdk72xDOqWVSPDVAskPFMkaEp64zibayhq6AbQPeU9m48A9PeEAbqmOXL9fZs1DTueFQba7
vm0cM2zzdSGDFjXP8UZARhy8CzoNSOcJpsgxs71f/6yGbbvOK7XEczRWM+hZhNS6c9PReLi+lG1X
u9hgsDYTtCiN6TPmWClWk52CxrCi5l0Y9tft0PhgE0DIlvz9Zdgh5sCA3qqRowgmVK1ddhOGenNw
50Sl2wdO3yu4EOaad93m5hsEvaiAkAD/EbbNR0uiLlQ7pBJ0GKsM0RUSvGVebsf24IoOJozuk51o
xbc8vqDtD3exy4CFGFU6CSZsamB+EtARO+q8UToKcL9u58UC4+hjoI6TVNMyDuAIdPzkO6Vw0yBF
SdVDhfvuUKPLCP0YOifB5eypyrb6lGU3qr2GC2D0QYFUfy4/R472pj91KI2cVLvxs6e0Ql7Iu/Ju
e+rfS1bZAmOn91lCKjxcaSS9F9LpURkju1Wz2O6Hzr7uOZsBbhig6QXruqGzfX1p0OmpJCClMpT7
XPgeKY99zGPo2XSSlQ3691UlbhyDEHGNCpZQDHbVyhB5fr2+im10N1VQRkmaqYJK+WcTRUIZ8hMc
WrKf3I3gOEaoecg0ZgeN+h5vSmTz2QB2/jbH3hOKKRALIiJPTPbxrrk1j8uLoVjlaGGqJ8P0Ppju
Cq4w3HYusLLKVAKlrgT37qxiVvY1/DKh96w9C3Zn6TMeo6FywO2a2fTDlT0GMYUgj9RMQkJVlbcL
tErIOZ5ferTocD4e/Ti/hPjKDpOkhrOchSKVsJobSIlodnUr4AE1cqj8sTXYiG8PB1Bo1Z5ohVye
6k2AWVlnvDOp0WbVG+gNGpfYFVtynLXANtLwoTJnXGSa75zV0tVcWy2TpvZNsshSSH0ntqoTfYSM
nNiuQBeyuN1/UI/YjPDV+uhXXkVfOqR1RCacR0OknqSs/TwbnbuoBufY26xTY1pcBy2OqkExgvFO
TZTSaVSzzNEx54ZuPXAOj28C+JTn3e+0R6xNMY5ZRAb6ZwI9daJ48LpIay3FUGwUCjlP+1vAtbbD
OGYSTAkhsZ47U+Sm6l0tPlz3hS3HX/8+43oL+DHEVkJzrmzeEf2YdT7B044q3weiF/duhnLqdYOb
ELK2yDjfMMZhnOmwKB4GR3JAdedojnrWLIL0PnB5H4q3gYzvaVktmXMO2vKkcWflJh152LHl3Ov1
MNejWCRDJ1QYIljS/pCH864LyddF0d7+cN+YPMeIulIWKjBLIW/0c7d9UkAfcCv5mD2Hf2tIfHil
Ad7KqO+swnZZxqUfIK/r5Ib8LCfNQdNbr1J5bFacL8ReizI9ynE+a7lTatUpqHpLlhXOvZmzEvYy
VEhmmpd1QOlMn0LlRkh9Ew8H1z8QzwaDCHVdK/VMRvBHE23XLN9AcudnOa9/hLdZDB6MQz3XZo/b
qlY9B9qzSTjtebzfp39ffXOiFR3J0h6z/+S9jRVIqHGyad420b+vDPRK1y5hjvCvwLONwycrLcKr
Om6dp6uQ1JmYNyNtEIPagHKjeRCU57r5HkrPkiHaadNwvjoPznQm/HNjMuUQtHyAs3gn7YSbMbGW
B/OcPZQeRsZv49L5Mz9jcKDJZ0Waog6MlvNtn6RWmzyZPQ9seF+JCf1MKhVTX1Cui0Y0+UuypwSD
qwMK5Hm6z5XaGQLNMsB4KS/FMQqC4yyBQyob/WguvJzM++tr5nilQRsxVk6TKEYDDFfR0iae2+KL
PvLWyzPAZA5FGi0FqRC8nTM4gqXZoOKCKjq5xTCJXXweLV6dn2eQQQujr0jXVkPqlMthEs8hj8iM
8wENBifMJO7yXAWojspwbpPZmol2p2Iy4/qH4Zmhy1x9GEivg7+RYvcAmiPlpRz9MuJ9G54N+veV
jUYeRD1tEGHtAU37DYZB9zkaXuQ35TM0sNO94Ofe/MIDQl5gGwyIiHLchlUHsxi/piLE8wgGLzs+
jc7sVIeCWP+hGL954V8hl8GgSZhUfRAkGP5XbzHD9zycdA+F8wOeTFzxE3Sj7yVXPkZPvBoKXQt7
IVibZTDFTAZQHFQpqvPCWQwNhyx3Wf0lV36nZLi2w8BKR5ohNMoEwDx+yoPJasvbuecdxJs3cQOF
BLw6QYvnl4GzQotIrBHqMG7+5UN8xJPfhCdKjd2LqJBfD4HN18+1OWbzpBw3klwCOOGb7aVd7g9w
yn6fHHj9ANuYcVkXs3up3hIcbQ2kDGdPV56knHP203/or17w9+//MlgmBEuIi+eUOct8lEE1bSqn
dHxUtJtRfVBkHnT8y23tYo7BXPCipnGvSICo+86hKS3e/1sveQCbGHdubTsjuNhi4LZb0jSsYhC/
ltJjWTiKfiiqyeqF206YeBnBdjBdbDHQG44SKfBMCN0Bh3Klt3ac+tXX/HX2NK+8hUJMYZc7c/9b
0gcXP5RY3qEkNg1lySYqW0ZfTSI7PMQ+sURPdiI39H7ngWFtjoHlMonUupBHQL+s75q6xVP/6F4P
rW3kv+wkA8FqPsq4K2JFYfYSaCdFfmx5tNo8n2cAVxOG1qxkkjm9+VKrN2OeW3VxO5a7Qj5UXCkO
nmswUAEVqwJj+koOjh9UcJUSpGw1nKLSB+s/qExRp74WzwxeRHoVCuBFAb8QKvLGM2ZH3nQU4zHS
9Dn0tIfr32qTxh7Ff0I752XRYB8dRGmQ5QEvXEiEwx2u207u5n72IpyTxEZREsOwVurod/1OsXo3
/yrd8rpUN4HYBGu/oqmmiQoQs946zkeSJsBH4oO2ZCe4ki/4ZGdymQk3c4OVJfbKCpxsy1rDWoUw
aq2m0veTrNnzgpfKUUFHnyp+EuZ+r7TlQz/LTtsnR9Mw7uaeN0W5FSHrfwiDobhLadVMWZai0BeG
78vwIOf76x+WZ4KBTt3MUhnwCT4i+d6sPqmQ0lM4B89mMXu9DAYyxU4Qg7BDDaWIrcCP7Py+BI9l
/To6GETzwT+9471qb52la4ts4ipV0N0kuEdPEWRbjOq+GmLO1Mq2CRAhgqddUX9pjEylaaoLJcNV
utvXyVM7cX5/C0xM8fL7DJjkIaT38hTuLhS3dXY3oLMYOjSWhPPlugfwFsLElZgHyRyZMDQtL5Vw
N3AZI7eAarWSX+hzhkKK1BhAhQ4uzDovu/mOylLS963C5uZr2w79z76xRDqNaVZtEaDEEXyDu0UE
TUmpOx3Vm+p7eBq9MoCAInjAOfjIs8qEUZfNVazr8Ia8/BYg9W3mLzJPSvZfcOmyNCaOTOShJrSw
aQowgRoA+KRbpg0m6dcET0LqG0/AYyutWn84JopEtQ3DQTIyZxTDF7UxSwuk0rWVklbyU12MXTMy
GvePvJFtxh2zqejyBM6iY7wjWyxR5glmbd7C1sti8o5RV4mABz7A0asKPMrd5avVoON2V+yEz/Q9
z26+Rd/40jPb22ng9FSJThSWz9GQl9Jsi5heXPT39rvi0fa/GtrvpTWg2Iv88YO0OjpkNq8RcNs9
L6aZJdcqHoVmTHI52iJ6C0a3VBmDg+LAwazNuxkauP9ZIpNvxXEu4KkNhSTaAyM5rQ39vZveq/fZ
IfR4BItbyd3aGIOQzdLJYyghfzRr1WqLl0Q6d+Fbk33TlmMRv/+OX15WxqBkptVQlMtxt1XF2cqC
m2jg0Ytv9qGv1vORAK0qIaa2FFVFdU2KxnRmrWpQm6idIoqssu/8TjKdrOrAjvEtXKKjgKHgeRG8
tp48kva6FWS5nffj7o+W/XHLW/2bJkiK51kvRM44nKTkPix4w04cz/zwqJUBsVMwBSUjGPXlk6HX
dpzZqAf+1hH3z8f7ANafjDTD1CXoei/NeI+RGnvJJM4bxPYpejHBYGU9dMacqgjuqXzLy6de4xHE
UXBn0/21d9CNXK2BDKSqQbuMgtUeCYfd15jpi33zPDrQ8Hwx73j5Nu/DMJDRRjXkeYsidWroWaTB
Q7cchpLHsLOd5Fx2jcELHWy6prHUgEQDDT7HOfrLKG7T9PG6E/OWwgDFHEQkxbNKCrJSvIWXszWW
ravOPL07Dh59MPusvlAbCaIqEuwYngx9SdTBmzM6epU/VJ1wMMFXJHfC6/WVbV7LVl7BjtiLETGB
7HQDwSxFqxFoTNmreB1fjoHTvqER20Yn+1l7aF4bXNDmHa/SzdlbdtI+MwcM7pAFzWjlOZA9s3sy
edqkPBNMbqVNWgaRS1xRwKRuyDdK6oYNJ3p5Bxc7Yi+OhTktnfGDa5yqtEWOftO4pt/5mc8dU+HE
ssyAhRz2o1SoMRIrTOgSu3CmFqIgVE0Q8jGpJex5RyUnztjWeXQVR2NdwGC+uIl2UIrnXnSM7q/r
3rj5oSRJIwTq6DJaNH6GKE0hRlSHKG/X4ucifw0CL9R4L6Q8G8zWJUuji4mOQ5Is9S2Zh1OAM7KK
hec/Wwr9Z6xiuU/mYqhMxDIeYqP0Pqzv24wTu5tMX+ZquxiEbZq6q8DFitcAawD9R2uDejFwiIXQ
Pal+d9D90E7QsYPWeTy6+dcXuH0pX1lnoDdsS1mRK1wm5PsUvV5ULEnIrXdiaVRJFcHmRzyTvG/H
4LDaq2KN9nl8u/vor94fvqLHQfosPOV7qimEZ56dhoKKc32hPKNM4iaoRRWDsh1ZFbQPtcdWOAzD
43UT1Od+OZovW8m+X/ZiP8+GNmROUQR+JZFTnQYcf+Q5i8GUghRhGItSRg0l2WuH5VbEE2bhLV+N
O90lFlWQlHc6no/QgstlZ6OecG15DP42C/QCF3pvmYr2MZmbXZ+Wtl4SYplj+qWYCa/nZnMOYhUZ
7PMmSWPTjGm+lkEzM4bYCuXBQ+vxLoC2xscUfBBa+cuffUUGWapIiBIBukkYzeqOY5jdzimvnrd9
g195CgMroZF106gDh3vw7aLN+ClHwRZkLiiH0DafrPRaXpsP7+sxKNOVlMfTxC2pjb8HxnPf+7Lu
Zugv6nldxbwwoP+SFWaKlSDnjYZcpAt8Mh6MhvOBNp+U1m7B4IcBRVe1kmWcL+4MQQQc07fqDb03
y0culxx16mtOz8BG3mNW2ZjQbKhaxj2VsgJl5+OH/KM3HxVOG+B2bfviF2y7bylWXbKYuDfT2jYd
QiS3gk9VWWteorNFarHaQ5PBkVhbNAMTBPSGLtrxcdn9mFCJ7nmJ4XZKtVoTAxtSowyaYCBt65w+
s8DneqiO7avoqTZ88YVX9+O4OSsnNIedZs4ZCnCL/lXAcGyk7Mvp01QtFuE/QdNNuuIcvyrCxtlQ
hBEeQwraNdyjgd5sbH2ujtEo2/04HrIEZOSCeoqixa+UeH8dqmjMXrPPwAheljS86KMw1/QvvSa7
SbYT8NJZNSrn4swzxICHELSh2RX4hjN4f7Lpva7OVXaYEo7/b5/RqmiIBH3EIluzxZRR0ZUqzfCD
zhrU2yU17dZ4u75p2/B0McL4IwkbzD1UIdCjeR+MGzHxrv8+RYRfP8rl95nslwqk6DJaAhHDaBQ4
puCCJv8BmbYd/WKGOabGWSwqHWLODrSRXFQF7IAETzGentQlPHRo1b++Kt6uMa5WLMGkZhqeoLTq
Ri4eBI0D6rxdYz0syoXAHJFcFEX8Eg14R9RFZ5b6O5RKLZNUp2kZQFDHS395u0j/vjqrAnSX10GD
w17RFi8xGlvW8nOFskCTtnam8OocPAdnTi4pkeqpN8AVMiVPJDzInZ9yC0S8L0V3erUkPV76sTZw
0GuV3Z1yaHZCYcRcLP1/mp3DU/bNrKzr7vEveek/7sgyoGtpBflt8r8ChOpRFQEIZXeWcqRvfI0b
P4IQ3RaPImrBvyXVYWIe/H+4wfKiD40kBwFlm9SM2Z4W8SZO03fOArch8GKDgQ2tVNKyqJCLNu+z
XYHMIvKqyi2O02F0FMqnjVzRCh3eefYv97OLXQZOeiM3jcjAvQU+uW/t9il9ggIO0l+UCKzifvzK
y385IcFSovd5s4hCgr6qchKs1jwJGcZHai+ITz3vbZMTDioDKjHRlCLNEfSqgHaBEdMciWZNAbd7
l/ftGHCRKkUTw5HesCEG9glStm7pa4o13/XvxTHfo3PmELjiDZfylfrElaNAZdBF1mtNaHU6qXIb
+Ljo7swnsJ44DdhHMvu3ajurIGCwpZWKMAExMA7PWXxs48AzJmmwyDC4g17wnvJ5K2NAJhuUPuti
8HiVWfytEESEdl8ttgbCsrt60Gernqcn1DqrwpJbAp2HSlPu06qK90MNtUxObNIYuLLPrOC3nkZT
0oVAcUrfoYFXlzKhDPZiU4X2wObpInMQlh1A6rMx1JR0RHEw19xMqqyYy237L3ecf8JeY+AmT8J2
rGakQst8ByoMa5JPrbJbjIPZfqsmZ9JaWxd2Ysh7d+WEpMbAjaQrcjqGFd5hlGdVfMibyurGR873
4hmhG7w6ohCK85CoKMSbvQXumsmjVEsY1RDfhkP2RUAb876yM1/l2OWZZeAmT1V07WkYfMoxIE2i
7GhmxJ4NHlcmB200Bm0qZemNiiJ2mIIPR3yqp9rKy5u04uEazxADL1KXdFEjICeLcbY3B3V+z+Iz
JLk44bVpRtUUCXO7kkRYFCvimaR6WaNtOBRtrfiagkAaiXmlcrL/7dvvyhCLYEq75GC5Q1cZkexU
+KvTHQ0XAUVGt169W4LDmKMAJFgcb9xEj5VZBssgVCUMuYI2r9aFFhG6ROhAaHaEPjdazlFyfblu
b/N8vZhjwapvhKIsJVSuZ1Wy4oPZf2vFT4P5re+frxvagClTFHWDTg+DvIGdWdFj9FrpBN+tKxsX
r4ZeSrL76ya2Lvc/2WA+maqExoi3YYq8kiehFSW39RvzTHfO3POG/LjWmC81JaUaTwJOnc6jnDm1
36LhxTUsDSXjzOZxpG34/XptbDkXp3erNBFaX4vJazKvLr+04p0w+X+2hWxFN8i7ospBZY5FGT4V
hZmO8qPoQfjS6Y+8CwhvTcyxEuvlIMXanDkDXvBN6YuSfZvC3J2j/z/Uou9Okg1d12TwTjFQq6Dq
I0YFJov0vgQtcfpuqBEmpsJe54DTFmj8ZImueHWWxE1o1rnYoOh+Km/KQ7DvoJYm+MOZC08bgfuT
Jfr3laWAyAsS8QU4iEYdbzpFeCrJ/TtcrYqj4tNGtvw2uDHc3+DS/8kuE2NKa5hGjaKWI8wvlW54
A5LXavGuu+EmWMiYA5Y0FXDx0Sy1WlyhVFqW9F3hjPV7GKAMzR0A3eprMUXZIJqOswS0V4xPSGU/
t1ONi8XsJ3vKMCQEtvwGRvFHqiwe3/ZW5RRnbv2Rbg+THJpYFv6niSr+YzKaRJuKidCJTekTVJDs
GWzBBYQXKLV+uRf32l3jtnswHEVWzm0x2wy3lW2666tdrbXMEKIQrzV6Z1NCQHCb78zWwvCgMeAK
J0GIZN7FLwmo83hxsXGq/bRsZrdBZ9caRg6vgfjDe7qTjvG31K4hv2ITr/Hb1uaNUtEfvLbPTCBm
AqnkfDSBY+ZOjjsr7c45v+TKs8IEYW5AlGGo0MGmfFq8eEf1MoO73Eb3eefShal3xTdusXwzOFaf
kYlA0xzGvG3NH9OfOHU+SCNi1FPak+ahhL77nc6An74ec9JlzdBrxSLRojk96UIXT6TVbkBnAL2s
ajfxy/Xw37pvrA2yWck0jZqWquhrmyCtSuXclZvqWUGJns/2wfmE7PVJrqNhwFGO2WD0Vk4BNCCk
BlNIv0NB8NOSmLNuCeqBpBKCj/iKJ7yAtPYo7zVLfv2Q5jvDRa/vISfY2auTmVUl+o0xJRnV971y
rGTKMoXp58n5MzsMqGiGmLRShfaKTCe2GvpaMTtT3lql/PRnhuiHXKFXVMfpMJuUX7Eb3moRlqSl
AQuMYc1GzDl/qEP/ih6qopiqbiom2z+EB9EoDEA9hI/1Qy6BVs1zj/eet+17FzOMT6QgOopHgr1r
zJ05PI/G14irMMFbCnPg9G085nWMagQoQ/YK9KoVDKgkB558EW8pjBsMulAPs4Z6Tx3I58GMsaR0
Z0rK7roTbGY9ymXHGCcAN09OAgNOMOK9eBoOItjMWlzalfIocdmVtg+tizHmDGlqLTf6Hme1AWH2
jzFL2ziBVNsXP3iHeMXVj7a4a17HnCZF0UjLqOE0oRBBm+ZoA0x6P/q00SA8GH9BXbq4Udwl3AuO
yonjD5++Zp05VnKzjfCsgnnc1k1v2pvxSQit5mts677hKZ8pYSDt05Nv0MrhJKeCOy651V8BhLxs
N3vKTKNoSCbG038E3XCsdiAvHpAXhWgXFO6iJ0ih8wZ3eZvOUv0pZi1haB0xKBwNcE0umMSP3WmX
f+usH4zXyIwmN4cOcPhbM13rJbMEgFIgdnmboL4lfu4c41DdUtLJAhJ4YPCi2izR+Xr4bN9ZL3us
sIjTpcuoizjtqHwhmvwG2R52hoJdhuynN417HsRtNZf8tEQGf8a+nsXIgEWhPTR7kDXgUl7hYLeT
BT0zlU0VuTlHHweLWHUTUUylupLwSfVi2Uux4ggYLtbKjHNIcDeTAaNRnia1M1A47JzqhP7FnfnQ
e1QosaHaM/vrn463KAaMMjUNl5pScJTzbZofx061upKzIvobVyCApdXvRjmv5IEee1UKOsr7UnkP
ke4pnK5x3lIYpCnbkWRtjTbGTt8lU2Sp+ffY4NUW6IFzbS0MmoRkNprFBHV/rLwpmTtkf/Y92Pmx
VlUKMuiQ6xvjlzzP/dkQzmrPiVfOItgWhFGVWlLWqKkqaHEY/+oy3ssJzwCDB3EA8iiDvjhD1bW3
VQ9kMiCml996L7yDLu99dv69stkFgli59aTqMMqbfUTNCD7a1DXuqt2Ee2Dnhw6vvMmLUVZsndQg
iJmoZJM6ebnyf6R92XLcONPsEzEC3Mlbrt1Sa5dsa24Ylhfu+86nPwnN/7l74HbXCfluYhzRJYCF
RKGWzOvZzHw0hEETrXXiOZTM53K6tYaXBFquqHG4l88sEa2IeadESdYlaVH8Ru+9w/JvpXwo80O6
/ly3/O8wTxPgIW7UatHHFLd3GxTpc9O4o/z171YjhCcJ02JLq5GBtLrCaevNtaeglPa2NQRF/POy
rfN+iXwdT5Eov1O41/+DcIXtKy2sW0Ldk5/+39Hh1++LrW3rHFsx1Mv/DbXGkAuIJDuaAoIj2SUz
Ql/b0Lb5aNTovsl7DHkabr0GU3zAVGZo59dGQaVZzgPrcVXCadbnYsJjFiGcpCjOu3qY/jy0FeFq
xLcRm9raqZ165IkRFo8Hff7OoP7+Vx9fbGSzC0nRyg4fpy0+9+XoDCSN9PmL7rhRws295cNQt6C9
B0HfvpEeugHxtf1mIMNxeSWUHeFUohNEswp0FWAA977fnlerdStTd+SUwvHzT5XjgoSzaa6qkXb8
lfdOF/xY+sMGbTUM4YIvHeyDNgQuiZ5NyteES7wZ5KyUczyOxmjaKVHlQtchbJY4vLyDlBnhGpc2
Y9VK3pu8zsoVK9TEWdV5V+oyUTu67NSqyHrcpGUVRS08YrFumuFNnf7y9wUkGGOmZMOKpqBVeZij
1MkkAjEvbxS0FQBFJ+mR1V7aYrFxKjP921q9rel9CWLeyx/j7CZpYEyWIb3EkJoXbCyTmqJeiIOp
Ptv5TWx9JNw5+X3Bp5J6BqvljI+gR3brtUhV7zCHRzUVnM8unpgRfCqfhnLsuOsOkDOY0DzF4Z+T
rkEXh1jR+Uft0ZaYySymwqglDpa9v/rLPgtAA1k67F4P5wMfi0Dez36lJkvPtWlhlvzXhxKTmm07
FVNWgw6IF0Knp/yh25X75FZ1+Uh+DMlP+/myZ5z1vhODgvdl2Sr11qTCoK5BEuLbMH7V444Ip86/
JU+sCG/JQW2LWe3/bzOhOhsMvWsj8S2FtYeA53P9dnlV3J9/u75P7PHzcHKm6nTqjXHANm7Wndbc
F9tj0f+06+tumv7uZIk6sA1ekUqiwCW1aHKYNe+npKcaGjjEXFqNcBmhbhebs45gBCI/XrfnBcP0
ZgzmAy16f/beO9k4AShsI9anuEJpHDIsfj61foKlGZrkRmYTXP5GpK8LoKGncZElLX5/e6oOXG8l
h0T7wPl9QyWwdnXiSB60lAir3KEvbaaAIds893o2Vpxwa/W5eLp0q/tzsPlo0iBfMWejVU03IPnG
GKqW/PSd+OHQg622WEDIvCW16sQGhnYVM4wqPcjiMgVfavNiLfou2mrqxJ3/kEfLgs9Uemvri8Jn
Cv6pSz8Hs12PkSfJ72LkqLRvTelMvuIVJO3cH4760bDgQVNfGmZb4qqRn5q9AdUSM3Ntn0MYc5Tr
6JFKvp4HsKM9wYuqLrNNyTDBOAR5u+xBNgK5IVho/+CpRxuiz2jZmGQR2lOsf5p9oiLPaN/q//A0
2Bwg3wdCSelDsPzLopjctLZlsIsRpcKteZbWw5oHWUSwa3AM/P0gHE0IgY0RqZKhJfhQrECRaWet
GQGN1LaJOcvaTDStXLBt3ZfBK541OEPtpiGYaL3kkfP1UBVWwhdU4ZopUot1+ci/U3WdzqhiXFnV
/jJ+EOdKTFGuqzYieYgTPSnf6wU1Bf0hG1O3nH9ctvM+In7p8wjQIXcgBUxk1GVqvztsXrmzd9ke
bemoKGAof3Y1j6tlL1eRozggc7J2PD4gZ2z5jl36KwQYkXXLRJcZ/oqMj05eF0FjXOWokXOr2tvc
hlT2j/qEAnzksWzWpYpPmERXY7KrIeYbxVSemfqIAmZk0rr1rEALzqY2vr5tHtN6D8TsV31e+Je/
4zlFM0R0x2MmYIdeQnrZzBFgLWg2G8P2scc0o5O78wiOHtVFW5hre82NdCheKBAhTriY6WzyvN/k
vitR4VWcoTL3jfYRip7T5YmJzszUGoNxCnAesALur+xH44DzvWPX6ivFw0Z8N43f7SfXaVzVy5wk
PPmT7af+umU/Vd0rGSWSTPigmOi0CjDm5Mj0eWn2XS+/g9B67RQKHM+HqL/8QsxvZoxV7dqjaNb7
aFv24uvxR645qF098QdN4zYhD0mSHxv1FqRWx//9dBN1WZ/MDGHXzG7sCPTV8n06/bzs9ZTnCbDB
JGNoJd1E+qz2J3VvURQslCMIKLFNrO/UVoMjDKZTJ+j9GLQXRUp9I2qJmgf1nQSsUFk6jxuoIr21
vE50jMfZTp4fvuYmhXznZp/+c5QEpOhjGbHgDKwtOwdC8Lcc6Kdd9RR5xmG6whSCq+3M/eYXfux9
QAzz1PZvc1dWNBs9p81umpsx9zd2NeThX/mEOF21KKWCmSoebwyP1nSN43X59wm/1gVwSDI9a5PM
4i+xXvfA8NL4aGzXfD1PO2Ip54sTR1AXmwH1pci3xMASisO/Y0C5y+7qve6mQeEa/uWF/SGkBi+P
CqI3UxXztj3TRy3JMBQ3BFnt8JfSskuh+epUn3gPEitpEWu+Wb/f+0eT/ICfgASrY12vbMb5WcF5
OIby58jbQs5gk6HySyo3kUsUQCkatpIZGnyfXekB7sq3aTc42h1GgYImlL5vxJP6fPOAdlyfAFCJ
KfeDwrM73VTuknbzuk7ylvmLnrb3kj5DTr528ZGfWp156jRCMVj1JakPpWh2VK25XhdtPy1WYMuI
wdbGV4eFoj8/DzzHP5H/+8knQNd9vy68/j4rYdFLrlFXTqvcds2NnmjE2fmDQx+NCSi32CM0p3nB
y/in2mt++s+Kdf4z+AZ6IRPMnXwmXPo8gB/tCVjHWdczm3cdKavLJb0TD6q/qYynP+duQQPAq+q0
fvumPl82fB4k/mdXE7PFzFosG5204JQfVzfJZKeAkFX55e+MiC+rPmr7sULcZUiSt64QCKveJLMi
YIFaioB3S5nGS8ewlCx9WZApycGrpr5cXsllH9SY8KDSWSwnQ4+GjArKK1mmO7qWuVb/UG33SUVN
0FALEjBHj8dcrzYAeFM/87G/duKnk0iM8B/5M7BpImsmUAY017OKmTHVXZPc0ciCLj8qlywI0JIV
c9evvBlsNW9r45D0i1cjbSx9So3K6TSZCCSpXRNgYl7XdBpjtDNsSXULaZKgVSXY+VuI0JgAEV2i
K3kkI25koRXmaO3NXQgyX8WYQq1cKh6hHE/ABz1tLMWIkaVTFwRDzf2ap26tGE5rvRmA5steTvjE
+2zICdI2miaXHS/2TVaJGeX7rP562QDxjd7rGicGdEwM1phULL3Yut+gu1wu4AGXny4boVYh4IGU
KY0xIW3gVUrntNviKKCBvWyCuKa1938/WYhS4sNMEXw7/cSlAKFf4X6z/xk9zvH1/xEVUPsmIILS
NdYqY+wHgQ/ybi7YFt9DYumT4dhhGzRQH1w+9jz6dUO814VOliinW69IOoItaV0wM+hnXQrykAdi
I6mPJYBEqiatwmRY4S2Thu7wvTQfMUYyOuCpuEKIj8t+d9koZVNAikSOhqWEfrWnTC96rgVRrPiX
LRDQ954LOdk7Xc2Q8uMqOPb6OZ0ZRn4PVn2nTr27yKFmE4XsP5Tojp9KAAkpG2WVxeh6qw7oikQR
O1jQBaWG7HsPvXFIMT3EASV+Q2yiyJCp9v02mgxwa0jMa3uk3WKd2EX+Z1+4QBQhfLDtOoqZhUs3
gkhflD3MJupWvaMnkMDJTbc0vzYkWzBx0t6JQU++3DJJSmaP6FdDex9En59mNCo2ROsOtXVCMDFE
kjah/g+R8fVOSW+zlPBvag3c/skaTHvalJnHlGbHZXvNXT48bzMl/f2HhN4vrxNrOqaEh5/V4Gri
pNRrmH6tvkO1xU9frGc0AOd75o1PsdfvmhdyBo1aoYAaDMQohVwieEGTJxjbe6fHXRJCZhkqU4Or
ukO47mTiqfSHtMRxvQJsmNH/WmF40T2+5ryw6IcKTR+T9po3+cNtue+QDk4eYlQNiRuHWrEQdMS6
Vg5rjFC6XypnMB6zqnDVDwg+IvlxXKGAI4ORgYxbR9EzVR6QLnU1bddSU9TU1SlWdCZbniq7xgnj
o1i8BL6071/uvbT/w1QdqrJ/jsz3dFlij/qcSEVel3jTQbh3RqkTaZ1d+aAGeG3dNbt0v7nMy1CZ
kz/xZu7yc3VDtTMQJ14sAGlR2g9GBX9t9cU1GoyxtPX+8pVDvFw1sebT9Ntc9TnQshhdzoFfu4Nj
Vc7oLUiU0XOghEOK9R95thZF5npN7fKQmJWjz3uESYTXk4vif8UJlGWJ3MaShqt6ClTM7dVhKTma
I3OyHje+M3rC3uXXuKYKuDKwdljyDnFWLy+unT2v+QHTkQ6IYLzLX4vaPQFLamNRJbvE7o3TBqXI
GCQd5oCuusz6S0MCbmhrGY2sWdDyqtQ3Rg0ihnR9XIeWeDkQzxRVQI6orNesRGbTs6Q4RC9d2MTT
Yd5QsIpW40mZupgwSGygWNIZbNDNNzEiLAtFpIU99DjCE8W8SWGVWNRh85LlJh+xthW3QfFRdrKg
eQMN4uIqQR1kGp1wJHZSLO0g2I6mBuRYKIdEIedkyEPruUbmyW294hZaFtdQLn2mySCoDRWCEtO2
OlOdwdphWU91urPBNbZSs2/nQwZd0WUoXlm6KXZ1zZy8qSzxNJOfOOlX6cdXeuzUNwoQ2fTzg/yT
j65Le3N2ZKoKfxaDT2wr/4WSaN4qdZVlyOUojSMV1QE0pC+XT/X5QPzEhrCJs4rWwoZnU9vOWTuQ
kJtB62Z3IOEP8sPA3OK2DdBvTjQwnEWtE6t85ScgaXZjg2Zz3mE6jU7ZlU7FnjXl0zr//MvlcR86
MZQbSqRMJq6YCJ2THv9o0YHdFZ9sMGrjfz7yHrYPyDfa7GRxAiRH2WJJZoTyINQOAgt6uh2ahoh1
8U//20PjxIaAxrM+TQoSBrzZcDhwxvBovz3iAgBLfexRLXln34YnxgREniyry5oVZyCfGhe6kTuD
rb6B5iCwvPuNKj1jgDAl7rWzh/vEpgDPo7qAg5/hlb1ajVMwhAbtp63TCCv8Vy5so6jvluij3Ra8
oJrtufRrGcqhecVLdcTn4qfokh3hXdi1rIka+x0i1YDr5eWza770iP3rYN5Nr3HykcvmuH2mAB0V
W4xYVnDApPaGgfkh8xX57fKiiDMscvynvW52+sYTSlPhDsZVZBXOptyAY51YC2VIAAttbje16pGC
s+r256qXQTpGr5O87iJMd1xeE+UPAlyMrZGmMx+s/3cclvcov3Nl7C6bIYBd1C0vSnQ7qb2GsfrG
9vLKRG65IkycvZRPHEAAiLwvGqZrCmLr+XOWhmOOBtT1Tesbx5AM7++WI+BD3ynRqljwhMze99uX
mn27/PsEFpgCFmBExLAShiRv07yOneyos7+yl7+yIVI9ZW2cxR1DaiBhiu1uUtzerLHGvLhilHob
8WlEuqeqi9J4XuBkiQbKhgxdUtD9kuqvW/ZlYl8uL4s4O5aAA/amdxsGlBCbLZjtlk1nKW2vTKtb
3ayfL5sivpJI1Z/IehRZXKLSkve6bYFpcx+zgXC183MER7+2+NE6udBNrV4x2Yy7iIU82Fwg1cZn
1UG151FPOQIMRLYiZMznTLawd2OGkahP6XCnyzftxFxzeCzZt7Kk0IfaQf4xT9aWN0qrqAvoShiD
82VOk++ND3BfnwYnovC4uUy4rLlWLL7/CD2nzKyJO/U9yXnhsrMEOGhim1WJin1TwtVd/d7Vn3hY
Od5kHu7y4Wpx4/sWLZCqn1xNN9EtSZ1D7aOAF50iGaxlyFYumGOTPV4Vr0PQ5ywPber0Xya0QJZe
iomMvzoA4nyjXc7Qill7oHr0NUOPkVRfo/GY2N1zmoWnH1Ck7a9m1rdmpqH9ATm91ZedNqyYox6K
gGXX6z0Uw68Q1Fp+ifwDRQJ/nsDrePpsAU7M3s4yxXz/tPaXGJ3p4BYIEnzh3InuOGPEutNfi3+o
uTfuMRc8SuyiAZ96OfUpEFOCpHK/zn47NJ4FgltDTfZKk3n1kBKN44QPifOQWgEZ8WiVYbJ91tL7
TLqXUuJaI+4Bm/8JJ8cdibVulHiIm6SeVR7K6a5bd826r1oqzD2fFTj5bgKyyGqpQ9gV343rhVb3
XEIlejV9dLH61gDOaioNQe2eEH0UY7TOZoG7YInurDV2Y8Nvya47DvW/e4Vu64hjFE1WhGNeNHZa
bQzjfb2c7fXZeprn8vHykSZMiJlf9DalVjOhRbbabhdQmSXL62UD5+/nX2v4LdFrj0pUKLjO1iFz
1ObWnAIme9NCzTr9ATaOhoSTW+dxN7PJ4A9hOVieWxeagS/JZwX4ceDXp/2q7juQ1XpUIvm8KxwN
q//1cpBAyupQMFTd7MPUza6emWDx/3x5G8/PK+hHK0JYoElVicEVkCVrD8xFit7bdtKj9t2+0dHl
wJzqRmPEU4FyDeH0QuCpmrsMl3WeFzu907yooNqEKBPCqbVaq5V1qG56ydCgfWe4r5Lh+fLGUSaE
g1rVQzPb6Db3dLvFCGsTOymITi/bID+OEBDMdbxAHhjvA3C2KI6C75MFJqh2fDRNQ6UevTVp4lDF
L2plAjpES8SyqgHkZePVsj2a3cvlVZ2/k355nJjObZsRAtwZ7qRcy8JBisJMtt3Ztv1y0V2zV1Nn
6GqqoMdP6QXIE7O76swqjOkCLpRQDtDgEMQ/1BuIpoHkPAvTt8sr/EPu87hEATOatp8ndB7gu31Z
wRoi7/RbEMWCXr0ObRczcFxwdLgZWqcg1YkIXBT7+JlVTrKUoQigsvzOjE0fJFW7vLRcsP8S7kkA
lNjND1pkM685yW+6vCQgijAyZ2TUVlLrEdFimDJ0VSDRNLpbwHUe44cq4Nsoo2tSddu71OvfqFuY
u/jv3gIuPVm1DUWzhcOdgOmu7lbQ8ZQoopjPZow8azKGXf+ypncZ+pGNnBLxpUwKRz1TVlZUFsIm
Nf9nhH61ht4vqXI7LeiTMMUJWWRqLPT89zuuUjjoSdOrmoSpD7CO7ltpr+l+X3+k/UH/nwnMg/73
DpurEYpjKrJp5TaEi2UFiap+yAuPJoQMoVUWFRtxg3my+nNRUndAsZcKOM9CoqFYiqmajFniwPPQ
IRmdVdipZNVvZ2be5/1CkGJQJvg5OIlpN1vF6GMkIZ6pf7TTTVkSqHu+vHqyBsGnDdbnLW+mQHl1
e6cbX3bKvQx6RT4DTCW+z3rziTHBm4coSTBbz6OK/6OkBMkzuvY/VDA4MSN48JJsedUlGczY9UPf
GE+qOhHuRe2bmOleOylpxxZLGQLTAW+alyILbR34C6B+ogjozh7J44JMwZnTWs9YaqJ9oVQqp9dW
d66/5BMlDnkWU0+sCNeTvDK7nho0HS/96iL8u09RdKx6xY2ljKhXUQsSgthkXFluckdgcuVI6XOm
PssZ8RykbPCjdXJ0EllR1GQCL2HefIsgeRWvgdQ+Xr7SKRv8309saImx9v0Abby4LxyGWbX8iy4R
EHD+sXnyXQQMaNRFjvQI7izfrVfDvr9JX0CiqYLU8p3tI7y8pPNRyok5ARGymIEuIk+wpk/Vnmck
4kfe5hT75u0W9qljBYuvu9NL5VL36/n+qhPTAj7oqHxADxXqPhwfCvR6NPeYM3GhSdB8LjCsL6O3
FhWyq+am/dxRPfcE1P6WFa/yMRsVaM322ee2eNxy//LGEr4iZsTTKleYbqRcXu4+la9BZDzpRDzL
P81vAcpx/8RMeLptUqEZcHkZQh+ZEcZR4sxd4pubq0QL8WAjwFxMhUejbbbqBmPZnvMLW/t/6cf+
EszFNPhYmAmgDmZK7QHvDjCwO5e/y/nn1MmuCUBRg6fBLrnWkRK+k9X6spdeSZgq5w5Xvq67D/G6
nxgUUKOwal0yFgSvtWXfFIXubnkfg6tS8S6vjPBoSwCO2Z6k0powmmfbdytuQm1/+fcpZBKT382y
ZWOxYed4p0rvNHcxdLafOx9ag16LtuNgJT8Wv+ouubgAEUbcrk3ZIF6pDvzh2wKX/tVZxbOG2D7i
PrTEMELul7THYAyaKjRvQMlcwn9roPxXTMoFecB7YVViqlvZ5mWqNrQfZPpXIzKcpn9OrbvVDIs6
tKxXG/Kjlf39776emPkuVDNLGQ+TEjN3rPS5bjJnyW6Nqnek+Vax7+I5mMq9FC9OsUGm1/rbVSv/
vT1ZnA5TrSOr+T9tXs5gBTqFHRU/EQdBzHfXVasM8oSHm2F64J917JqaWKYs8H8/CQSMEfkeiU9h
FxBNiL7X9LwJd+xLLiKABrKaklxyuVAtNK6Mm8lDN+TO2qNy78RhsjpgdwrYTtfRFEnxylDBri0A
SWGn6ZRw/enOizB40oO2x+ViDVrQoNOZpP0nbkrxnd10eVz3KfIkcfGk5g/J8DhUj5ednzjbtgAj
UIexiwpNU14z+lN/FbXYN+VeVamRNOqriRgyQKdZkhHoVmvnzHXYQ1S+YM5sf2FW5uQfmiv4dbNA
a+m/btiM8ZqmSpR5SgRhy4mF6CMk4sPLHwcb9V8TY6p3bJERxpgscZPqBjU6Z9KIBMHlbQNb1H+N
rCOze82Gs9f5VQ2piaT2CvYmtfflAPoORg06nT+9hmKoqgalBLFxWrYkqVZjXJSaObkjekiWRKIm
dM5D/NGGgBCDkbaTrgBtB+XQyY9Wf8ssV7Kep+ZpSz0D5dQpTr3LXk6tS8AMCCrms5SjeTXKJLdI
7at50J4vmzgfch6XJUBDooOjWm2xLAWcEM1db/+oWND0gzOSbNh/CNSOtoSXiTXDLfACxme6GX37
C1cX2DI3xaO7DyZf9dM7yA1fXt55bz+aFHBCS/KC6WuM3kO1dBOtc8GF4qY6URw93zVqHM0IMFHJ
WbpMq8UHaaAdv1tfas2JVGeGllMGurApbDSnZmhuIZZ3XuvraFjMupv63Kp1OoLcYGk6B5JiuZN0
1tscm89JwSTMXDXoQuta61qSoRPYomH+4SM7bBu2DQkr0xDxRB5s5FpHEBAVUWiuyHwrrmVQbzu+
f79fnkcjAp4UajxHkQkjpomxiPS7mstQylT3w/xaRZozqWEvsa+XF/aH6PhoVP0viClWXg7mjHJT
tu/2mDj5jMI+zjsUh3h9Ycq8nNLLIU0KICOZ8jyqvOsKM+pWCLFht/4huTYKKeBXAm/mS18TEPOH
2OC4SgFjenPQi25AhrLDMI+MbnW1dLqd9q6KBanYD5UJjaM5AW/aZbXKWgZUN8OV1t+VH9KAOfl9
AWNmlkaYjwDGmPEjqx/z5UlbieQX5YwCpmSt1q+mnqbvWY7yKg/RlhTkwbj7S/8TQMVWzVrREhTb
eZOC8jW/6kBRrwRc1QtNpp78etne+Tv715cRR8eHaWJKsURwBPVgj/scvUFpZfplPDl1etgy0tn5
ob1wqMVR8jGt53mWUEVg3UFK/AEXT6WBCUYDD5K916QHdM9K/a1U3w8m8Qmpg/Z+Kk7i/V6uew29
gMiVfitvFb98iO7jF/Q5Qota/6G8UUmQ87fscW8FKMFUUimvNbzSktZwbZZAH0FYz7ZnA2LUS9kQ
RE+Eh75fxCerUzUMG84SEhRNN+6iYXTG1Xi1ev2x7ZbremN7lk4u0jJUpvP84/64TAFLopqhBWVE
BlpvPU4mtOzm2ZlcVoMBXNmRB4RyIAFLGlUfN2UFdHHCcc2VnfgqDf9VkZmvKeqi85HEcW0CsKRr
200L5w9JKt1thymM4s1R0pHyTGpRArqwVJYlm2uGDB5X7k596zUGCx1vu67fPlTrPaLle0L3xFG2
2RqyxkCtV2mCFFQl0DEjJd/PP9V+bZw4Zm7pmlYtIzbunQf63pwcc7ddG5hicIqvkVP5zeI06IEk
m66oQy5On9f2aiUdZwLr/cWLdxB6QY+FcQDx005xqpBaKeEh70OsJ5s5ott3yCGw52XD1QD6aSVU
corKm/COd6rNExtpWUor2I3+9Q5Q/nrWPZftbPdDWIQKcZ6pBQnRSMc2qR94b2yeJzW6fMuf7ThB
yL7N95evHsoQ//eTVfWQKMgVcOZ4XXSV2n4c3cwUnwMV5ygCWKxrMiXQP8RD5wH0nzvEOY+IjF3u
CpJHZVzenfrC3aYIaGFLpdLOI/IGva+CSxLz0dptXAdD40c7FnBdXDwHtsxP35LD/BmNZuYrNTRN
nTsBSLoymRu1gzvm9tPWeLoUe3IcaG1CvUEI1Bf7DhVm9onNaUYG4/uk/EQNEsNJ36vyIVUVZ+3x
LInx6C+fJkoqinAbsRtRN0w515QVz2P789i5+npTlUQQRpngaz/xzGqTBgSsCMg3/dFQW6dJHgqq
6kPZ4Gf+xMbKoLauGwp6YYZAUlN3ngP0zzmXjxjl/2KOpIcmdbO1SMr9W7svX9irdlfuVcjtyq8D
EUv+4UH8C/TF2fIcL1E56QD6GVgFVa96QhJajtzB4SJLZcAOkLJLHOsvXxeqACQ6+GmVYjJRbJqr
T8wwnV6aqEQQAcHihHmWMGlbFmzkv1FH/15Z7QME5iFkCYn0DIfYCzgiqqFlcdqtEjgakWC6ivo7
M/lx2S0o3xNAYlqTzZ4j9AyPNaYmZ/PKNtl+Lk3q3iIiUnG63I6TPCtSILzutIDdAC+znbpLPDRA
uVDQhLb7iBSQ4tV3tvchKu1jkCPmSIp4rtNmQKtv1T8U1ZdqKZ01o1KQxALFTsRh3aylVODwWog7
DE81MP977IOVkF/nSpwtZ/nK9IjPMW5y5ydJ4ecaJcL5hzTd0YbwWDGgWm0sGuP9ClYIaZK7/CU6
mD04nlePOeyzOjsm4eZUqCY2HbaRkbOZYyALR9yYVbA4yF5x+Usp1HaSR86Sn/1epiqrumLLOhb7
X9CNtEzbUi5Ewa5SVL/TUA35I56cdD2LFkc7Yp+R3hlTLxVAi+hlGN0onMNpBwmPwum+QqPxY61T
J+aE+0rrABboN4PApW76W5v7CjVCfhYxTiwIt5Wmd7LVGEgTJIhyrVdd8qOOgtizqHdiQ/DAeV2M
3F6AFvyumqF9yhzzkTO2yjeoi8TQQAZ9bHgZCc/P8pwY5X/UyTVsLG1X2wVCthkaoaXfP4Kb3kOV
bERfL+eIR0fqLvmYZvGJVeHGQtd0UiG3gtKmfT9qNbj0Ui83ybL72erFiRkh+tXXfhwrHQnquLkv
1X/i8naaI2eavpbpfZ0f8urLIlEj62eTHic2hRjYbNQmAhMXXH9bXMvy6uhnNOme0YfjRFFDnE+E
nxgTLrJKQ1VtTtDJxa5UcBLJu/hGvpr3TUjJ11L+LwBHCvnBrOBzV+v4liWvi5W5ZpwSMTX/a3+7
9o+rEXuNrN6qcswiIHZfvXxBWT99XFcW2v0/IHGPdKrOdL5n7MSeABuwp1oyH7uRdu2n5hmKmDgD
nNkpCb4tLkud6bZ9xlgMfer4Ub60UgFOpGGp1ibD5ayEW8B83jSm3es+xB3xpB0/f4g48GShArLY
zdjNymjjSdvc1tk3nZpfIrxDHMeFuJpemTzOGey73lxdZqROSXaVnw/mT5YhoEY+mMY0bMhsaKEe
5H7ypFRutFuDGCIMYF6h60zUugT8UOMF21YhFTB46WN8u3m8Y59luKGtJzss/BGKODuKOZUyKgCI
PclZvawoVed175ij7Y5RsBRUbYncTAE6ykoFX3yP8djBQ54d3CH1DxsOWO9r/kahupKooy3gh6ZJ
1tpbOiJus3U2zMMqfThYt1l70OMrTaeEMok9FDuTktQyikjF4zzefC3+EXX7AZrqxNVJHGKxEwma
GerQgaLNq0YXChBB5BVv3RhouDmNYN21zGkoWVsiRBAnb22WLJKN1kIvR0rPTLwOygmXV0XtnAAV
RiZ1GtRxwK+NTo8t0Z1EfdXYRlihvE8crI0yJtm1pPJM0XCQPYh4+dqzCsUMZVeEJFk59aX4ok+C
HLwfGjsxABwIR5ES5WzlyquGd+vN4hu7eafU/uVdpL6TABx5M6Hlz0BUVdq3xvxQ6kS+nPpKIkZI
llWV/KaM2X4YrvP1yaKoQ6jbUWw2irYuYrKG27GrHT74xdPIbexO1xCz8GPUZfO77qq76Xdx8KG+
tCPQ2wJalPYm642Cd9Gs3izsa6xTDRKXw16DiS1HY1G0tgb9Oq+/Mu9AJOLbb9Nb5KFqg9vEuEZf
Brg4qYa+i18NRoV4o+3MWNb4rb/V1k0mLQ/WbB2WLPt02fkoM0JwkSwrurRmng4yr8EGYGPa0pAo
wYGLHo61CDiR9JMOHlOkCG28lOeHlgpZ+Cf+Y4SE3xfeJYo+5337rhQUYngglHwV0z0ZqXZH7RX/
9xNkGFtFwmD3VHpSeafUj1X02c6IesLFBwFWImCBXWRrbPNpzUIy7vtcD1SpdOVuuNns9NreRuIZ
SX0YARrGbTKbjfeFqzLyCdZntViJNjdqz4TIoZDQJJWbsJC239Lxruz26kaYoL6+AABmodZRtOD+
5k9hdTft1JCLhJN5CmKzxOp/p5lSbfMKtfnEBzKboA013ZVtvIB5Xo7ttMjtG//y+TzPXvM/eEPv
kIADU9MiG1cA3hSw1zTBtNO88YBpEVQD/wpJYUrAAqMpq1ZfbUTmaG9YwTpcUlpb3H1/P6hQJJYV
Qwd7q+BvSlpmJbiMQOInh/V4l9Sd05j39Uy+dSlDgttBgm1h0P2E23VO72+e5OhviaepDpjJgw4i
BpGDO4lWtjnvI8cFCr5YlBO0r/ms4XK3BHaN7qR/UyQZL6SN+8L//+DNP+//v2yKydukTiIWV6jx
FHiEImLpwxKty8VPVO4Ca8+bsXiEqe8hKLijkPd8VtI8Ghfc0+yHCEIRCDJZOPs6jkT+o7merrgm
XBP2b+yROA7no7OjPcFH0bE3LEktw0cDK+xv+eyUcYgPg8+nLKNb0h7/vQseK06Va/Nqqn2NB5Y6
uNXeDLIAzGgNOjZMJK/TIKKOO2VPuMqSuIuWLsfHVMLJY37llTfyrYanvnFdhPL+L3dTuNHMxpYk
U0Nk3XxB4JY/jmHs5/yZ/C19lhFeUxnE87fB8esJ15slb4O59Og1ZfWnLnpdzbd2JG5QyoQAMX2+
aOA2RoNNDZiEVObYQZPu81/umwAvo21xiV+06C2J8rXd7Lsl3XaqxfZ5qvsLIkV7SR6UFbp+yuzN
RRJsluXIifHp8t9BoJwmoM02xrVk5hgmTLRvjO3VbHUrE3ybE6VfSBgSBeOy2agwBoUWaKv/ZkQ/
1GIXQS8jWkiuNuJ4i7JxLa6Mcq2xIt6PEv1Ud+WL/AjeiOZWcWA9dlbqZU74iygkx9LB6GbeASMn
13a5L+1dIlGgRdwKooBcay71NNhS9v9Iu67dyJEk+EUE6M0rXRup5TUazQuhcfTe8+svSrM33VfD
YR60wO5iAQFKVTEzKysrMgJJS/KDY+qhy3BteL8gS/pD9kyCnok0onFpBBO7zQjxCjioz9g3El9g
ZQrr0oN/4zmnwByUf3B5pJl0TewqmJvzx2Se7b60vCRRMMhN6YhTn4v9JRc1uF4UrRkz1p5Q7Q+D
VHiCWXrQbCQyI8sSG2lf47KIkDejVqRIVJn8s1WA+XcECUrQys+SgspSlrhUImoAHQhsFlkfv8T1
NYbTbRMlmCLeRglR7VOmuHRh1cWomTFqcVwnvV6XWzvNE0/NMWPQafYQUbTs6wxS5+JA52Z1wrRM
TFNBbJU/rdvF7R9iT7gBgTk7rfVbEAk4pTvj1Wj5t3mE5+A2BfCZVzUcMrsuPSY6BzUhXzxo9wCv
/h+KhoRX6iwcL7wymZtY7Bkv26BcG/D/pX6IJuKa85f3m9+Hp87dotNYFKNhQFt0xjNpLwbPjaY8
LV1y1ddgHk3l/VCqx0Re3EGOZ3v7pGGusREPOpdPNGMIlg5kELhjsbfgDm/3vxiEts2st/pMtFgM
GVNKBi/YFo6dKBcRbjvJdXzDIGhACdyD9xGE6R9kX7wwxuWSKVhMTYgxITdmiR21sp0bt1VLMiCu
Zv8LM1wuaaO80vsch+fSQ85z3KUnC736m+VGOjJF6OyHcP0h4cMLk1xSKYVIysqBJRXxXpI9Ubqe
RXf7U616xIUJLpmkc9P2VjVCs609McGitvoULJ/T+F5f8MRSR26gm/62SWIj+Qu4oVvJMhpK5PbS
vaV8KTsiP67DOs5r4u/amdSElWEC1tG+c1Yl7vBVy20L13vJKTDQEkvOx6AkFza51KFXY2i1eC91
s4PkC3Z+n59yB4R3um3a7N4mJ87wur2P65e2C5tcJsmMuDWXGpeMd27H7wW6Cp3d/DRtsJz6wh1F
BkB9N/bzi+yYVkIVL1IH8fNqAbgJ4que3OitR6xqtea5WBVXhHSQGM3DFMfbdDsi4+eeOdrCp18M
96BUIGus1aR/YY9LH7Oud0aRoZlRfdOA14JCE8DGgjcWjnZaHKaJnmF4j0jE1F5yyaQTxrhXA9Q/
aBI6E7oblmYRJtjf/Ueuv1gXlzwSc5bzuAEQYgEGETCcKtmHxSluKFQstX98BtGSuJHZC62cHA3T
znoM5YcUwoLYLx5aP4513k8DnEIILd/IWzsbzN2241EmuBaIJkEjaKnBqiIFz2H3WZcIxyb2iQfN
lxjCaU0Jx5QV3BtolSXibTCqzvYi1quL81fnYfNQrDVac4Rjzcawj8bvi7WLhyfV3M36l2yGUGHx
GFOz3NTKuMSg4YKiJRgfdy2tv27L4qsadT6EfFxibURm4EXcciVro3hBNxBVLlNSc+LUToG0xfu1
K36l5uvW34sutpJLDLHQAFPO5B4Hywa3vT25/c6O/BiTr7cYDmDUIWBceQjetpfJ4nIjbnlAvRjn
qiFBy8fNwSJtfmqHh1COnCG9UtUrqyQeFakzROayhFYnUziyV3PxvkfjLz8GbvISv4/hJEckPuLM
IpISj6DvslGYxAB9OOj3OFa408Q32XxLDSKWWfrc2EMeLz93XV3UCswkgeXUzXMlvVXF90I6DTQk
gPBKnsgXordRIwjvpzCbzYJs5lVzNWBQJfPGvXK37RxEqCnsj7k4gzGAXBddErzDpay2tfvsvuif
/p0NrqwQwEZWTwU2T6nup86RjdqBYieRqN7T3dYn4pJGqaVdK8/I6GyQHFgUW7pqXkAYbfgZUBWd
nT51RzTbHPG6cSpHEWxLsNOv2ytlNrb+BrbbF7sJ+YoBly0krqq81YsHNSKii/r9XAYB00qfNfEE
BMxo2o28E3Gn3F4B5Q9cHSEqQKkqJlBemfFtsF47q7JFsFVvG6GShMIlibzrVU1kA7NssI1N6qW7
5GsHzAu7PJYvVD+b2jauotCsKsOse4TuYQGcfJ14RTMTMH3CBP/YUklzXcoCkqxpxY+4wrqGQCo1
UTa4ggL0D9Yv/FON1oWY2ZofHy2n/Tz6os9EHMc9hf9ff2U8H1l/gOZDcPT3Fk7/7DCgV5LurBPU
B6E/WDiU1gLhefyLSmGG6dCKKPuWzplARIy2JDUDSJlgG3wRnskohaalaJGrNzcd5CE7Ef9m1A14
/UhSVFWRJUUSeTWjopu7Km6WHByc00M0xroDqZHdnNV7ZcqIceX1aSHzbIxbkjxpgtx0OYzhkXt+
zoC6S5zgusHNVLbDz+J+fBGeKKgmtUIuzXU6hGC6EZLLk3Gox0Pdio4F5vK+JXL6usOfF8eluyKQ
mWgduCsWLRB8q9Fx9UX2o7IRtRwu52V9ngltiQNXs2dHeWR02PUPNbGlh8XRjox3kY165cRZse6M
58VxOTCTusYwwaniyo1hm+qdrHwbZKJzsV62nG1wiQ/KUP+M8Zb50Whf5cVZFtRg1Y1WEEXmXzp0
v03xuOsMs12Yhi4LVwMUSoU6XgpC6neeTuizU0jQvxwgZ2tcKmxFK4gMFd2RJXR/SSkWV1CEGUBD
YOEBNr81iedDwhV5yscJSl5qbuJrVZH8mOTFrZaTrA6EH/J8j2AejZa2gQ3WZhojjLyAYftFLHzl
C+uJ423jUXtSE5J8lLLL5RBxFCvV6jCAJYCfy8B12My9vjwNoN7bPvcJl+dlkNoJydcMGFKmPSS1
gWv9fqK4/ajFsJ9f5PhyzsESzrCnXZI4Re5rcefp1j4dvm+vhXR4LmtAJ6KaIgaveOcYQZkefgHT
lG3sCi8maZAp9+OSRZrmWdI2KJhm9BvFHwo5cUIZ4DLFkIZ5MbAHJmM4SkixCqm9R3x8Hk4tlmoc
LCXz7uouVF4K4yqgCJWob8KjqSN0wTp1wTdh8topngnMzl0etJ3ipX69uPEL4QPErvFQaim2zHpk
DVPGDtjdxt4EUq7nGFkID1n7yBtLtyRSOrlG/jYVRGEUpNjHKG/dPNWv4ynZ6+k3w+wdM9IOiyUc
TEt0zAQsImLnRIF5IJbNTPx5zfmdfXngNdhXYtnUcP6bIGPU2P2qu8VoqLIT3fG22WWpVyUeYVMm
bDL3uojrIVHQiWLhpn5h73aFnz4Lb60r+5lnvVLv1lRZxdM+jvKgi4HRocKB9Da7oFQgsLqe9oYz
+4GdecAwdTQynziuefZH9AqzJNGBh1VxlgXJt6b7Gs3X/fKYdZS0GpEmeWB2H0BhbE57CJsp/f1Y
G56Ytt+ttNwFzUR9unV30U3Dkkwd4sfcYd1JcjsUFZ5PQGMM4Vy4i2JnL73f47rX7EzDpuJyPdWc
DTJfuvAVHRPZoDXGNXkCUWOpXKE7bs/Rbtsj/9JwOFvhArGZLWvMlpElm190Myo6/IkD/rr0ebCH
Y3Gl20wcGBezrxFI7L4Gb9GPgFJtp9bKUtTFWruxljLMlEKKvsAwzL0Z3ZSAM24vdT3NnVfKxV7c
WLnV93ru9jXEj7XgbkknKqcwJ/gzp5xtcOe2VSliJ5uoH1nqZhGHxppyYlAYvK9RFwt2mm0Z487u
COIZjcrOouQQ76U9GzmPMKFKER9R+8ad2glg+dbcSWjXtNeV+iUlHybXk+J507hTW2sKSTOEpniv
QVgDOzhYkEJipADhLfkkSbgaj/YKdAFIZzYBY/XoXTNqFvW1xUiH4TU/IQPqVLvCmannNGIPeeRX
EID5soQkl9tVQCKi7jEF2dl27/W0+3sXeahXI3RlLmYlI+s5mOLVlN4mQmn36lcVl6VtU39pqJxt
cUmjG6GdMXRITe3PxWXqVekpu2I1Y/SFwoyup/izKS4zJFkjphgTyNxhrJ1U7qH9Xty01Wet04jm
F2WJyw9jH/9zcannfZQ5cVJ78nCjyRRTBPWhuBwB8A7w4xL6eGNXXat6+6I1AeviJLcWRsHtpK9J
nycijAd8yXKkVz3zeWGv76ZDfNRuMJENUrZhR3MfUQHG5YsRH2lWJhThaihfKUXt9FZ/nYeZt+2E
lBkua2AKW4vAXQYziugUM8gxoW6qjYQVInB5kJcadIWBLi9eFqRDldzXOsEcSzgDD+VaRJB91iZa
AIY+25XEhMMftOBKT1TbUCky6780HH4HE4/ksgaxj5MYANTRYU+Fkg3ZyzsV0rOBre5jn2q8EhHF
Y7qyTDK6ssfiuvxWsJ6BznMgWWYX8eO2K/zlNnFeF5ck0mTSskCs2XTyyNQfvOGKsaIJGEyGnK6/
bY04dnnVKMGSjKybYEzFPJa0j3ejz5hDPjQiZ57XxKWJRs5kbWIo7MT4Zra50zfHAS+7/24tXAkx
DC205MSQNV67A6Oj1zBBIu+p6SLKEbiU0GWBOcxLm0PIeafUXqgXuyn+TkuaEDmBJ3WZrHyGTC2m
1JMW4LDRVtKdSNECEzZ4QpchKoM8Wypon8m7HFQ4kXEjKUSfjrLB3TUKyewgWhYAcBMc5fAxrV4D
SnSdMsGOjIuKO2xDvQpzPPLNw3KK4umLhlm8rEifth2MyG/8MwKG45rQDNh7ZhwAzeNJEFYoEqh+
KHex/LZt6y8It98hY3BpoI0XpewDnDzSLTSuWTMLMjDSAqJJxvOXPmaOSKRvahfZzy92UZ0zQQx6
xE8o7yy5A8znQRoorVrKCJcJxnwMogRMAW6WPEf5acl/qMOP7a0jAtTg8oAxNaIgsGQTKT+CfsBZ
+hzM++lD+PZzTjO4PDAuKRSEe5gJh97Ro87uqh8yNSNDrYUrDEy4AL4L+g+g4FBDvwk1Vx0kewmo
CoQ6dvjXAjHWapTCBtoPfqZ5siftLSf6CSIJvGMeQzcnmmZELcKrQ81Vl/WdhGnmNsHsvizWdhPO
37cdgVwTlxf6VAoKY0R3mzUDFbCxhM/J18YbXcUTDuUHW1S/Q5Z/LWjbtu/0DPUV6BWeILEBm3vB
k75IoT36koMJ9M5GYbInVskuKBtXZ56mJVTDpMWMKDJFD5MVWBBwWkRf4/IdNVXt1IeCohkhoph/
NkjLuu+0Aclp6rxk+Vplh3F62F4WZYJPFPNc6TPr5cTLbRfOjmrtoftClAzvRKlbe8fliqaCAEcX
/VNEYkgRXQ7W6eg7wFNG13AUMMMwwnrJy13rrvQ6gNsXFS1kUNQQF9HViLBERdIkXTRMHtJsZG1h
LRbefJJ230bf6uj1Axt68fu5YJgSQw/nAL/fSFU7Gu76QbMTnQAvrbdpL6xwt+m+CkchKHGbLq6h
wgXqKsYwwYYQwK+jsInenSh5VEdiPdAvrHKHJYhA8FoSyog8iRGBuJGfmH7lIXtBldCxDgJJMrXK
QXZhkbnvxWE5zXqcTQbcUzy+S3+dwt3sy26za4lEuRoHF4a4OJgXsS0VcDG7efuglftlOS3klXr1
lLmwwUVBnI+xKeWsb/pN+mYeqzumICp40Yuy66+lY7RfnulpaMrfufMzAButigFh5BCpdmYh+gox
6g8dABcL447PUTf7Js/hjdpjeMPmrQVPvLXu2Wxd7FNeSOwiD2DOu7Rp+kSDrHUZ7BbZHSN9P3QP
uUERqlGGuIo6EoImHsIazq2IUEfzZ/nFAAW5Yn3azhjEF+LhzEqKwbMhA/+Xld6a4qe51Yn0S/g2
j2QuslGUpoCdXN1Rl/wiPBUk+pWltT8y/NkFZC41lME09mGNe3tx/Uv4ZDKgUca62PK+lByJSIDU
kri8kMldZXQYaXMV800YfljTl1F+3v4s6x3LiyUx/7jIPVVvREaX4LswkDTj+Kqf5YPoK974QsE6
qOVwmaGB2E5cL3rmatYJulR20B2L4Wl7PZSbcYlgKiJpGksVqHzpU6/cVLq//fupcOGSgBRNZl53
8IAhzHapKnrTEHuW0tvpLBGmiO3iQcnyOJiiIeCMLdtvRXg9pl9M6ev2aigTXPCX3YA7x8igIfG1
lNyicW3XAVXfsc+6ETQ8BhlqZ3JqMI09KMon7WSPCRTcBMcw3qye6FSz3d8yxRUMyRwpTS/AmZcC
hnpM4pfG4JW9ehSL2UsXOJyeenGpE0OalF0uL0hlwHrxOFd/UYh3e1bk0Ry2VGnCs3gvktjUSY4I
YgzbsiPY1SNEdpz8EF2ljxRrAwuVrc3kMoOVARoqi+DzXLoDJFKcOX8rRsUWgodGUOyyJ5LdepPi
nIl4lpg506B2AMIo4KMmF3pLoA/HRbiRoe0zeaVvHTLMzn+IF/3CKJcvJLGNpIR9uSV9qjtv7ohV
EfmIp/cOtaws9BpYisQ86NZDT6rvEUcSj0xWGzm1wMiAdtWRCcuUO8v5Ft7Jtmj/61sF/9JfytBI
lNjxJ+dl42RdAHyo0FFAaCJf8KDkQMt6fZhFjJiqXi5WtlFcDeP3VPomtFQDifI5HpVsRZbUymxE
iInuYkrMxfM+UlMKNn4J48eoVl6HD8Hkzi7HM3pXHfDDcYoe5pBcF3jMN4KblmpbUVcnlWX+i2O9
lRO9DAq4RZzZ1mN1KNxlD40N/XpEDwb47l19G/s60Z2lvhyXMaKxaBRBhLNX8ds85HZVfI7Bf6rP
szMtn7ePrnWWgYtt5KoJrQoGpU3QQGUSzQXk2ayb7CqK7Ar3w/SacfSBEuUGQgpTRVSaf6mZFEOT
JEXVIe73v5sbF00XNRo8NP7UASBV+FDIAliJ0Y+lImFs/Yg+2+ISlKhb5SJIuAjIKkBfENYr8f+d
+ri9m+tp6myFK2twppTKwNh5TbA2S2BeMTqimlmfNIQ02z+bxvcEjQ7KrVGM0RPx+GvWYMJdsNmF
H7w6nQ1xRY0kmsUIcQi0OTsIuTvQQB/3vTGY93NrqTdmapk/tjdv/fXwYmksR18Em1ZFiRWrA8vB
jL0JKsLggEdznekIM3oqSvviXX3qz6P5vESuzpkrYVAzBepUnTu4qlO40165SQqkrrqAbgSGAzBq
GALti4ucHbr6w/aCCZ/km4TRMKtBICFrCv1oA5Fpd9Lt3BO7ul5TndfI/oiLTbXSBtCXHLVp1Yy2
Fnb2rL5OSW2XaeuoRW/X3aNoEE5K2eQSmLW0Ubo0CDBVfp2n23A+4BppxbeF9TgINxHFwkklEl5m
vlfS2hwVJMz2p+yAr8fNfygn0S/dvLCpco797Vs+wyeSNqrzxopxd8XsQyseFkPxguI+aIlD4F08
bMsQl0ugdBeVIYuG8T0aClc+hu+du+bA2qHmQX3UjupevA5fQ0fcUzT01KbySOQAEMs5qWDfPLES
GWe6E54YcQlNDUpFPo9Ixt1JKyqG92GFf/J5uTK/Y5a9+qQAQgqXRZeX6OD95QrwOyx4TLJaj0rQ
M3wwmyJQsZ/Ni7RboB0k7jH6QVSvRKDz8vKmUSVNnakog+TroD9VcvkeidvZZH1w+pw+ebxxGaNd
OErvH2xwx7fc6742OSqwCRTCeBHzWTH7QQ23C6tcfsmzsPiFeiyjyY5G3zJfhJp4eKX2j8snIK1q
5ChGNyJrj+HgmuKPMXna3j3KBFeLBCi51HGRANYWri39aORXAkXkQWQOHkyMcXK1aBN4wdDs0/aL
LMd2NgN2RtVVlB0ucSRCOFmyiWAKZwj8jp6o3CXKq6ns/82OyTyvs6b3Klg00N9vl2KflaFTZN3z
JA7Otpm/RKohmQZKDlXjS/C+C0pjstAIT6513MxiPLlPRzbpk3ghqau37gZnY5ynRYERF8WAer+p
T9MwOsX4ppPUHesf6GyE87VM7cJMF3D/swyQXTWTnakg8KgexIiYe6RWw51VUSGIqKfQyy2Nl1jy
I+U+l6h5LMoG523CVExoGOONOlTvx/TrPF1pwfSh4v33hvGQWtUoddNMkdnSPLS70U9UkPxE37cd
bb1oORvh6t2picbFzP45g/qdeYDm94F+O/rLhetsh6tyhcBqc33E18eF6z7H+0fkV1eMACL4Lu0Y
wZos2sNJe6XENv9ylz0b5qpdOdL0qNFhWLjqQeqrvtWolOKTegifkocQJOyxK5Mz7Os3orNR9vPL
8rNfRFCwT7ilY0QkcqrHGBqH3uwLgPxXeLjVXqk0Szikxn5+YbESJGsErQ8e5+bXosrd0bhdDMvd
dhYqK2lcohh0DMOqFuqHGUhHwcYAxUkAJ8o7RtmjBBxJa1zG6FtMGak6UAyjo+8Uv98Ne/GW4WuZ
ahTVflgtJCSwp8uKaMpQL+McRZD0qZtKtAQGEG4yiMYId1H2+sE4Bbeim7vxY3BDPbWzJfDlriSq
omaJmi7JPPhkkRXAQlqk+TkRHxdDcpN+8qYF2Ee83I39R6RfLs1xUVjlldgGTLy01ItPSYEHQqO0
hYQMgDX/v7TD7eVgKXIRBC10sdIElODpESfz/bYvUjvHhdhSh3G1zDizAO0d+tFRy8E2u7tofsxq
glljLbYuV8PFljK2ehtBL8BNdV/v783c6Sho4mp+vLTBRZasR5D4VudflXmCW8D1L8UXwxEle3zt
oE5vXkVevw+/bu8j9am4IMOz2pj2JdpRQyg+xHV5KBYKF0SZ4A5kIe/MCkRR6Hil+yD+FGXEpXH9
9xuqpYmyZek8pXGQLLOk9mBQVoLjVD9KKXFtIn4/fxDXaaOnSgVvVoLUzmIRuAfxAzUL6CD+uwR+
kgV4zjbQNDzWdhEmu4t6B8q2K0jYEEGzVoNdmuHif5bCuZV7BE0vHWW0OzOQ6cfiozwE9rZXrR67
l5a4DBCZQlZpPZohY+AVlq0eGZADE3B4jXzLTExJsEZy6FMAktUFSqIFbg0R3NnvYXZxDJqJFOY9
mDPdIHtU8s8D9HH16tgnxD6uZoQLM5xHg249V8ICZwXAnc4AthCxvNWa54/s4YUVvshshjTqNdw1
us+DG+8zHzS4APoOaNEx5cToOIZ26CsHwixzgj/OpLNZHj2ilWok9iqQnkxkmx2EWb0L9oyuQbSj
LzrVNluNrgtzXAVqJJilrSbUFOBGme1AHveZJjxur4n4Xjx+RJ9j0UpYp8UI5ntN/mYWxZUYFe62
ldWGjnSxFM7pkyFvh1JH2RcdzGOAoSrBVm6Ek/aTEZEnJ3CgzKQEJfW12PZeePw8yvMwTminJgfh
MyurTTezxc+gkoQAO9U7pvaR/fzCWGppWRH2aB2nEuqioDrUU3kbT71PbCS1KO40LKNZSgcmxWGe
JJ+9S5oY13WUExOPG/e66G3bo1yQOwNNJuZWSHisFsrPQnUTkVhEygCXL9JZNydtxOnea7Z+zNn8
6mJghFUHsV/pL163y3ZQq99eFZELefq7GCdWNcY5ymdVtQPxqOnHrFKgbKA424aI1fFYE4iSJ6kM
cLgbG63XS51nJZW7bYJwPJ73btLnvqrZXbjDPG7sx/K1Ney3TVCrYD554dvlMBRyPiKnx/qVNRwb
mdIMXL9hnNMDrxW/9EArG4D+4D4T3Eevhc8Uzx7YSNV1+aSCei50KRAYtSj284tFiWONW0ebAByq
33XVrsxqwsmoD8NlhHzSYrOOgM8Ji2OhNI4of+3Cf+nJvDY82mN1NQxgGpOi51y8Va1PWQvN+5A4
Jaj8zYNIliDJypEBk2tvcKsn6DUVtvYwOeFdeVdGduBQQ+Br3ZeLA4PnumuAT9ZCgDDcxhRAlCG6
rRjeWjIjgwePRIJKU1WPk1x8+neuzhUW6QC4ZhwiYKXgUE6fMXFBeMXq1f1iYTywRGqEIs4L45+H
Bi/2Ane+6/1onxy1u5KIXOq78dCSuCmmsRERuv1x8edPwMu4wdP7dIXDLk0UFHH16nmOYx5jIshK
Hg4CfH4pEig/+0H4SVcVJ1MLexpyIrmSi+OKilKtcIEe8PQ2H9vZqQ4W9ISMh6KBRCzQaaCzot76
SItc0giDQpRNAeHWHysMfPW7aR/48bVuS9Be+D/aZUQO+bPXPQhisbBbyfCcLsc6KmxDIWKbssFV
FEGT1OiPoaIIpUPWPFbGZ6l73Y4q0um5MqIosoLpjjOnZ6QfmQsuE8Np3wG+/Qv1vEakdpWrKRYj
n7o8ZjVF95BWfrwQO7aqz3kZw1yWSMRliEQDn8XaD276UKM4B+mYdYNn+/l2chYvQ1MiscvbYkcB
2IkI42/cSaaqbRsK6Lh0sZMuFYabH8L5s97gDhJRL0frd9VzPPOXb3mYukJR0Gecxshth/pBjsZd
1Iz7OU1aWwYjs9RCDWQIjlAZPnTycNTL/BRLqb/UhlNn0WHbkajVc5UIYOjjL4CGWNzI6lOO9efW
rVDfieTY0XqNqCq6bhmGrvDjUyC/gY5FpeZuXd712S5uVDtMHyJyInrdWc92uPBL+iEIwx7Oqg7X
evU0FA/bW7beP5POBrjYs6qy6voeGCTxOHrdXQoa1x2qbDCePOqYn0Kj/9konBotjy8UWeNf4v5s
m4vELprVRZZQNoxgF2Ya3pFr3lVefaiO494iDjv2y/68nZ+NcVE5KRaQtRZCo4l2ZpPZk5rbgfqw
6MdO9ASBmksjzPF4CD2OotKo2ftQcjSzu64InVr4hOEwz8y/FNlX4jOyw2xjdTwkIk8aoTQWbOXg
J3eLC/jFsxLatWvtSj9PnczpnW2L6+fC7+3kERERem7DqKBAXoTABj2zb4jDSzOrxFdbD+mzGbbu
izo8EKKknDPcMNP4JZ/caYl2XfsQgKK57KhPRsT0H4iIWTY6KULtJctHSX7LYsvuFL8rZ3d76yg7
XOlvpIMyTEpeuLrgDctsDzOqZdToLfVIQn0jLnlog1m3IWPS64IEelqP4SzZ7fB9ezUsbrY8j0sg
kmBKYa2hhvyFwk93jccQhmRxRe0aC7gLT2iEQIOgocKSxa8nNND81FAWqF1QER5lF7g4UKLWZJ+I
yMC85HU7a5plpTo20Zd3EWbRDxU00TUv+ZS8jS6oAD1qqdufTeWhEllkoqUioHCd8i+yltpV5eQL
RbWxHVgqL3ldloXQTRLu1FN5Xyk/Zm20KxMYP/3BVD7So/99xKgidyzP+rRIjYZUWPSZJ/azu8TW
rpAp6Ae1bVyqUOaltzS0El0lfjaaxzY4NRrxYEKZYL5y4YNjOAx9WSGg8v4t0t6M5TTlBPjrL9Xj
fzMeXjj/10baN2MgRoin8md+E2H8VruOvdxRXQbNam50POOC/u6YnShF4r+0Wc6WuXQxzM0syyYu
1fMRsvKvjI5HPVin5aEGJU/IHo8fQXtNrHc7vFSRSx/lUteWwDSro+lK0g7q8rKdnig/59KGBohb
v4zovIbKU7X86IXvZYMrZ1vg0CLYN7YzoSpyFcYAipwwZmIJDGtd7/RDemDU+9Q4MWHmHfJ94YSD
lY9zPcAJk0N3SI+M8Of/kY9dRXRK57B9//mFnUVD0FpMLAut190/cOcTqycEl3o6WaV9lCTIfcmW
JqkGL9oZRSagzRUaK3LldLHNWNwkG0wZuWNAEKyxhxvRP4bv2mAy5Lgt1yTKmXU3PP8BXGSrRQeB
uiZD43y4tsSTSc2qrWeO8+/norpsIiGVNNwJE/mnCPL65TWyiNf29QPybIILX9B3N2krsopTKO/M
HkdVJPVu0wUPo6VTxwe1Hi5sDdMEbgC9DleVTqp6F6hel3zbjlxqPVzk1uEQQ+4S4WS0u7H9JBSh
nZZ+EhEV5qoZWZIhwCFrivQOrL5w87E3qgF3OXB95o9V9FoHx0IDzIPIDZQV7gxclrYWTIbp1XTr
qUzmXZTi0S7XO6cCDzXhzKsf52JJ3EmYt5B9HhOc7V30XGo3S//czcTs5boJVTdU07Ik/Od/Tynd
6udFsmJ0fKfnbL4e6/t++r79/QkT/A1qrguprtjtsKqfYiF11OnKVD7CwooBx/+ug783BYbe4siD
EV27yvqbKie8azWvXPx+7rvLUZ4qA4iGXHNMdnkC/uqocbf3aXXG53IN3OdOpyBRARnAGpIGD90z
JqP6ylbn1md9n9kwfC3rvN4sv4Ag6G3bOPWRuLyZzoo89BEOI0W7XlLdafBcRt5j1oPn/JHYH3ER
oihU40U14GwpaLPyRx3twQ4aLSoxx0ythf0ZF2ZMoCNKNWUJ1PKgMpIpV71GhA3lDlzanDJpjky8
Z7mLNR4xUuCB7Z7wuPUu9IXLcXlTqMXZDCcsY/LDh9nrbpNbwVHBORZWNmgpTxQzILUmLhWkih4v
qYmze2ldKOfZhUAcBNvfRfvjPrQMgSpruA8hRk3tpVJe5eKw7cbbHqbxt6EoyRJDC5Exg2K25wlK
v40PPIxtkHD77d0C8Op/nUwZpDlPZfhypXt9/haCpW17Ke8wkz8u5L+/vyZy6aBIkw6DLDg3+2Nx
rR8rP99pXg2hU8tLHWVn7QaM/ykH/Nel2s/rHeEL21w66KRkSHMBiL/k0L5VfrnTn7TWjj6Jfu1H
94WDQfbIpgTCqI/HpYdSXNRcMvDGPbWjDTIyu81fGxPaL8Q99i+RBV4n0TRky+R5a3Xg8JXZqFI3
+CI70nULfPJwBWbyg7BbvohXHwKdAtr6X3NcIGezLtQajLrV8mIo+yE9hiIRWuxX/OkrZxNc7Faz
1ltJCMh/BvHUUd6V1bNSuGpzjBdfEVRv2zXXA/m3NZ69tmoLCL4YFi5IuNvmuT3PV5HwY9sG9ZF4
CtuiT4pBZdQqgIwEu9wbXqoraEAjN7F7831Io9bX/e+8LC6krSnrjC5AfurzT4bxmJh3ZnkT58Tp
RC6Mi+tOFvs+6CO8klVOCNEhkIWXoKFACZlkdn2Q3ehIPdiu3wHPLshLkRcAxk9mihdNoQqdpfRq
sIF1N7ICyLByB12MSLofxsZRzIbIYqvXdhCpqbqJf2ReRbS2kkQaC9wvMusgarOTJUcL4mXW97qi
2GDX+x4XtrhzvwN+JW00xJkMKQWJ9c5PwIO52FrIQk+fZFcEbD5/IfyUecUfoXdhlSsFAI0GDym7
xrO+adQ56msT2jO4e8vH/iV9qSl7q6F+YY/LJnqdiZHI5v3Y5H7uhV521zqLLXjmdV6iOmCzjKFb
7ovnjwwuQ7Tt97fkkkzXRKAganAgtcUPI/ss42EizYjoWD1WzzZ4KJWcQE1cYZQSunQfJWhzk2LQ
669VFyY4vKWWLXpRGCEDuTBW5xT6isoNsIp+t7Nc6jJPrYfLKWYs15I6ANccy0+18F0aPnSWKapl
4noj6ho/ZBpVEIQOWrgfU4tMrzDJeCeBhV3Y5X5xal+o5qLMstOf7n62x1UGc5akIuBIzN2DHZsP
xmgZBFnEO/01Rl8HqGbUI9ohZYPz+9g1DvPD/1GfUH8FVyooiTzVYYLqq/ksH7tD5ut3qPAqj2kL
QWPnRCnprn/G86q51KJMqtxXIlJLWvwQZK/rqGpvPUNffEcujeDLym2BHsJ7Gqkel716J35jixn3
GvXgv3p+X9jiUoi2SFJgCKh/quAQxDeJcGeBnHc7L64ephc2uGSRAq6YVWw9QShj2vElET4HUFBr
LKpOEDcdUudvFZY65BCVh+5BA23MzKrcyQT+TpBMP66HvRlkr7JZ+KLc/4e062iOmweyv4hVjCB5
ZZqkkTTK9oVlOTDnzF+/D/LuNzRME1v2yQdXTavB7odGh9ee4Hf7bSW3zQLMrvjbFi9NCY320lQA
rWTt1m/Pc8/jL+EJYOBjlgLcLCKqs+Y87qsofxXNlHOhUMP6s0MT9pmB+ate6XI0f0i9dCaF9tDo
qM+W5DCTeW9qjfNvR0Y1XhxZJ5aVNmRY/D6TfVB5dfew/fvr1+P/eSr5rewSN6pZzTgx8JxbVbjv
zS+kc4KwsUn8IPCmR7c9iYgMLqR6Vgxp2SHpOCjvWqLeCCY28ggY+trWiieHRQfJLEMzwQQRlmBh
4np2quSBv+duPTT9z2mJyABDkNWGBIJTNImllnGh3U6hJ977LXa2US4W09G//ZteDEqoWWTmpoq0
2qjcVNlDE+5UXqqGc3RsmSXX6iCfdEB33O6z/pOPyof5aVsLjpeyFRZdaqImxRYFx58x3Z1L+6Ya
OUUBnhYMEGR9EGpVCC/1xe5HZUrYpagiCivQKrityyqpF4iZ/jegIB82snDQZCw1FMBoBQWQilVy
km/XrrCLdq1rvNGizbDnNQ7ylGMwYTDSPJty+KzRTZ6Ux/YgTmgJ0OLHbd14cuj/L1TrZZ3EbYwW
gNCIrRa7XYyotHszt7fFrGdPFkfIoIKuG7PRJDjC/i09aF6DuV39uXxVQWk03Mj7Zh+feX3uPNUY
gKhJ5E/hZNIRveqI3Zs7OdX2qtJyLjyeGAYgxGyWsF4DJN2qcgo008qVU49/ts+POv1vNxKRVV0k
oAjT2C50MRZEozbVGJvBkIUEaVGe2YXZ2x3Gv9SmsoYMGKjzZrtXVVtIZVTzp2oYxJnGEcGJBCB+
CpyQu3Nh/Y26kMIAHlIMaicU0A1sCa2DRnfRzZ1s18VWdkZ7l+4IdN0VKC4iboS5etFfRbMt6WFp
TqEmKbEjY7KbvntqWqDNHf8QgQjLlr3Cwya+EpkVXv/SenPiQjQTJ5GmFLF3FnFS+bV+oxsq5aOI
BmHplD0TxzxjXL990cBmxNsURL/ZhiWxjepYdDgnJTFip5GOneKZaBWc+y9BdTTi/cB7uq7yikkL
LemjZQEvejkVfpHh24LvCsR21U6/+8kvFjq9JWD5s6tako1lBK8l0I0XKnLslyVGNJq5ivMOL805
fGi13TS81jGnx4Mngv7/QsGS6CHJKiRz5GSf5vtYcHXhsO37PAdRGews+1yJUmSfncKlnAdYoeeV
GHU5ha80+0xJJdPvI9aPcwIRDuaoDH5KehToQqSjUwbXeB65Sb8PpfOU3OKZZGHhgZFwEh3r9+zC
Whi8qf2h98tJxghUbhGa4qQJ/vgVFT+CLE5tzc+hy9t6t577WAhl4WcoEwNUN0ivnMveKo7je7Aj
j/0POoWXnwdu0x0NSzYckO1jl6NYVCe6W8T/Dg6LY3Hs93HhgOzxFtm4/cyrAq+/oq/6sZ3sQiD0
RKYVRv88Oo2VHPXb4Il4pY2SBc9SebrR/194Q5YrMeglJ9rIiKXu4P7uTxFG2UxsB8t3POay1RBz
oRiDLfNkGsOkNaD9aD+b5X1lPHH8blWAbhJNVA0Rdy7jAI0ujugTMiJHaHbyUQbhUvAcCVb+XrqU
3aS4w+JkXpy0+nRfyGRcwJ+aUWkMMUaj2kcq84jNPQg1C4+bGl79VgtJjN0XZSmZHT6Y46Mh/hjt
GyvGnHAieJSrPfF4FZ91577KY+k647jRU19Blox2xLcH4MlzKNn5vjgENszjPGH4lfMFOR+QZVIx
5EhPRjHDO968RGiN/5vNXtJCJcbcCxEvj7SRYic3dx2il1FwzYKXXly9YQwQ0BDMNCpYgfirT8lS
byhDCSFi6rv+qJ8CLCkXZcndtnaeGOaS0TulyrFvJgbR6DnMD8N0qsvnbRHrJrBQhXGoNNLDakbu
5oMCqb+PjuSQhh7lLqBbj0lmSSWoJ6xtqTzFGI/qNT2TJ/qRMvFQJImV6F+VitMCtX6JLDRjnInk
yiTNASINFRd07kSX/j19HzwZaxy6D9bUbZ3WsxJXeewl0kR5gmYLONPHQmILLwDjm36ebbSnn7PX
6cRbiLX+flsIZMLVUJVaLaG41Lj9TeaGXo7K0fBBDauhT5wEeAUHTs59N66i1EIu42IROMLSytcQ
oV9+vhujnfa5A+U0ul493ujtKl4shDE3ShyB5GLqoaSqIRKQQksZOCEOTwL9/8UFKcTTMBkmQLec
byvlQeT1YvJ+nzrD4vf7WJNLucRlb8yHSX+ZefxbvN9nUKITQHYo9bC7Vg8tKaytlkthu/pAWXwE
BiTyWBZmU0VJjcYQuG0xZtg+FjaYiJ3hq/w2u5nX7cW974oP207FAQqNAQo9K9V2npEKmYeU2IGp
ooTSD4nbCWLtbYviHSMDF21bjV1HzUDrd775PTBmDujxAILtR/A7otZ+CQnDUQWfzz69+x7ZBS2G
UpKd6cQNo6lv/BbWXj8b25ugqrGKIUX4jrBvb6irSnvDmXfjD8UGTRrGV7ZPkHeXsAt2lTCYRzVB
2E7NhK4yLxBs+t7g3BbOPrdDzt3F+WLsgt2kr/xKVSHOl08V9lZ0vMZW6jlb50f/gIXnGlFYg20L
vR1DT5yuyKygQ+m12E281XVc02AwYpqTTGllXIg/ee5jT/xEbugzXHGnfbXnPSO5X4rBDB+TWj7G
ZDAWDwLzS33IXDo7nmuWtCMWQQ7duJU5rsy7jwkDImPjD0WufVijsSP28Kw/aGcaSMv74I4njf7Y
1qdjgCPzzVDQ6bygGEzEbisJO1C7ukKb6qgcp15DOR3LuT9tOwDPXhgI0QNDMLG1OHZilVhChK2b
IXo6hpcx5GQ4ePai0yfLwjLrUmjFFkvTP8qw+juiNyt+nd6oX+fffTt43VZs/cF6RRKdCTWCWujl
osYd9nN1dmMFR9CCHhQ3PPIWTK/npxaymPBCEuq2KE14XQNag2yvvxbf29feSm70nUZpdb3aqm0B
zYTTiUcuybludCbYGBMiDeDNBGBigkEOwa4P6kzxffswqRVsmCa7p3eMy8g0FMBW2yD0HZFMHdXA
0QPFHmQMPWmmlw0oCKoppzbDgUudwRg9r8jQ+fB5LXSz9N0YeAOtXKtkUEVtx17PMopix879yYuo
3OqoyiFAwH3DS5vyFGIApWh0X5RoVKJlYBqKLJ/w3nkch2Y39rbhQGpZQYUk61vLn+8F/yRhhzeX
PISnCQMccgkO6USBe6nBeZJOwrjfNjnO77PvfLDVjJ2Y4qQK4oAZEzxQnNiGc1Dsq75TC20oB7xU
sWbw2IvhURYbq2yx0EztD9u68EQx8DAlQ5wLGUQN7VcSK1bYfZHDk+zzqKzWG5uvOGQwYNCRvEpl
GZmKn0EvNr1esCPcmU8/29tnN3cFB/Phu9Dlz7tzQILdviENk6SUMgDenw5p/GCaP0zhLiSNnRXP
bfeuhF+3T5V3O7MMEyORB6TVPkJ8So6AFYEI78u9uZOdfKdxviEPKQwGKQq8XKtxgHqtR5OSuRMg
76CCEU+gacmzwIE+rnYMVMRVkMwgg0Rj6X6yFQ9bOLx2T7BAKMcOB+5yCmqCGwhvMMFH0oGqQ4sw
5dMdW0fxMjdSLeOG5lz7HZqYnrY/Hc8hGPCIhDYqmhlRhxD1SNXklql2diqi85hctiWtF8iuLsHO
SMWy0WRB+eESov2xxTY8lmhZcYhFucHrHVaaEN1Ksf5b4vWW8L4hOzslx6phdPQ1Ex+CB1oYLF+1
z+NHx0f8zEtk8yJkk4GZqityaaTkUequPdSPwu3wScHuMHCU0NyKIljyg/9l+3g5KM32SAq+HDZt
DGSTGt3Rq/wu7ozdtghOgMNyTkyINpS+QeqmaG784CAJlZX9zbIKaWEkTJwR9POM6Qgfz7JkH043
83zIVU48ylODgQ/SVrkqVkgLBApY0ZSDJMe2GU3e9mHxUMpkUKPKO7nuaO1rvuvc/D45tqfWQpfW
PX2v0wh0Wx5PKwY2zEQShsygCcRgV8QnpfZK7nJbDliw9BKmUVWxOCApmv3ID4qHYt6zeAjv1INq
UXQaQRYlHLidnJyTNNjuxwb1E7DFIDJs38gRbWE2LjawRaV44dJoPnBQ8v6XwwTF8K8vpFnAjLVS
Ai36uLAMBDwDJoNEg2Mi28eJefJfpRTNVFdzDluX1eYFS5Y95Cuxe0k66f4s/6NGTDwSzDoxQpFm
V+RL6UuuZGq2no8cI1yvbP/nvoZIUWr5tCQmWL16GP3PXcEhtg8FWNFjd91HxRebVI7lLnsvdI56
2+iH4h4jdxhVLC1AU99QYLwjjZuL1or/BH8G2weZRTEWqumYaZHQXjfh4uqPWf1XsySLA2RQQ1H7
MjaKBvlk+YesOaR+i9UXgg64MHnZtnHOJWWwjZCjjLViegEjB3V32tn5QXVh8PtetwnI0OBaaBKw
uW0y1Kj/HN5gTvXXL1UqBSmTGA0kmWZFL+VBdoML9mlWHmVrQDvSM0dLatgb8tjWyLisUzEdoeXP
UZJipx7Ee9USPboAr0d7HM8FOKb4kQ1ZuADGz8EVVgOt6IoJus4sBJUtIo0ntP3hJYtMtB670fu2
mhTdt7Skp74QmmdKac4t/I7M4bmYIieowRsO/3Sjajr4sXnr+4TjD5yYCkQ/vwpt8dNzTUOOLN53
7vSiYINo2lpzthM98YZPq8Q7WQZc4rEQMOGFK84ImtPYzVBwHDhrANafTkSTZRXDJmjN+1WnCCTi
VUGDAxq5NegI/f/taV6/ra9iGFUkpZ99UgmZQ8qbeCpsEfPOuflt2yj+kHi7SmFQUQ2leSqmEYla
SutIWd7rfVDgrgbDJ7fWxpVGr7uFDZLRnJqMxvd0SCyBW+sP+oW2VCuxxVsBsG7vV80YmEyRf0r0
HrmVqHjVsuys1V+IPlmdChIbxAZh17nbZ8n7YEx4JUymkkQRYGRUHEHxZDzbuetBeDIYaGzlsSt9
HQnEwQ6f9M6iSTDMbZ0bZ3aV2dJ2xAuPDe/qpEf1O3T8d5QfmYzFZzOyuY2SCE0xYSi44/g9L2tL
rfYJ+aaOP7YP8Q+IcZXFxFVKGvkGiHXB2kSc/KCD5Bb96mhbumCjJah6eC/3dcC4imNQ0azCWtAa
qDbEr3X9YPjOtj6cD/YxR7Y8OkkuxUQGIE1CV3q6LETWkGbjLihM3smtthEZV1UYwMhV1ZB0Gapo
xnSZ4vlxaBVXJPmlnYtd2RWndFBvx3h040zkyOadIj2FhZadmSVpirWnjqpjBiRMT23BK5+ucyot
1GOwIw26fqylgd7Sg9t/U16Di3poXfnQvfngJB4cw8vuKGfetDPO5NZ/4KVdeJ+SAZRZm+pOVAEo
ofqlqD7nBI+KhBMa8A6SwRBClP+N9310OgRYTeaPr9sG+Yen0tVMWAiZ0fgWdQadlKSJquTYDRfT
bt0ZQ3Zdd2s6Iodl7g9R5H8S2WFWIhYYiK7g0sojoVfmWc8sJbPS03yM9+kFfSTmgTdwSq1hA7LY
RQFaOkxyTWfzO0W9n4YApFH1fR6FxywPOPEAxy4UBkLAsgnW1xBXaK19nZJ7vUOWsXe3vxoHgdmV
AQqatLq4lyJHyg2rAxOxMCJITZvYKgP1oUlETs8KTycGSwJRVLUUZI0OMV+V8BNiESvl0vlzjF2h
f8QCNSZRKZogNTGMTkpbar4LGYeehmcEDGQYY93lEUGkVqbPTVCc5/yxjAq7DYiz/Xl4x8VAAykL
qVFpulkVfLspi0M3SFapG4dtMTzfZfcENHMTF8QEBmqP7Y3qpne+E9nmOfiGLUAoEvAI9dfPzzQ1
AyyXaIhl7uLO6GJCKAVlpb6l1XFUsXA5+lInmret13pEfZXDeBARe9IOPaKa8AB+bYwJSTtatecR
kf4htrjKYSL3xjf8TKwmGj3lB9pmROva4t3PbTK8C+sP7XNXaYwPlfOoD7EKacZnrKH9Qumge1AY
h9gE9LPSbDq8rPK6HV5FMh6lR7U4+PRpEkrVfagXiAVIU9l1wHtM/qGIfpXEuFbfqDVo5+mbebL1
zg4PnUtHeCjNhFR5BI9nmsb23eKGDm//85dkHC4rpz4ZQ2xu6j0aAqO55Fu5p6RQdGd2HXPc+w83
2FVb5lo2EVrNWovQSr8b3Gw/741705YfkyfFru3uNeU3RPC+JHNLI+8ijWpaRrilR2dorOwSOro7
om02d+m+UkoPXLxvuyFPTbb8UgXmWCYSbrL4MN7keAsmaPbUbtMf+u5jffY54qWkeS7JFl2GvAeD
VAw7EgKMWSp7oLOF5efE6m7oJBSvhYxzrGzVJYqMIDFD2nGVHJPgRx9ffKX4mxjOJMjQYfZRlz+K
XItrre/1vm8FEzWQ4GKQA3cN4aoOi99njFEhY1xpqFQ5tXmn+E6iHxQeieR6IW4hgzG/NEIWfxLQ
MADzw9ew87txP5VgHaIU+vKeWkPgnUTewtzViOAqln1oqn6MbYSUxEBGC2j5OeZO/63GUQsBzI1m
TLOaRkOaO4Nwkw5eA5265mi0GFYvrG1v4oliLrVAa+QgiMGvIo6RN0Xf2viIKSAHW0lb8W8i0IVW
zL1GJDENW6EF6Ql6mOOgcJJol7UNR6G1j4NF5zIeIcj7amwF35f8dkor1PZi5cbUbwVe48UqFiwF
MHfKiDnTPKDsTINt7KSb4UyX2I324ExPfJq/VbBbSmOuEKUx20gyMeoWH8zUq++RAnN123+UAyd5
kp3y7GNK8tO2Tay57lIm47p+VKe+MaJrMEvvK+mmSu6GnBPzck+Rcd04xAZ3JcVnUu5mT/dwV90g
QYlpC1pS5KWy6Y+xz6yFQuyNMYRpkeY+0httfhc2u6LqXLW8lOLnSAMXU3VGOZ1jhav0oEuRjAv3
8xjOoQJOPnU3oVdcOpV7DU0k5Y47LUXdZks5xoOzqdHMeMK+1492Y1yIxqcS/HgITUGhJdyrD9vG
wfEvtjwfC0YTlRqMQyMgr6vU74Osff03EfRPWFxNWhHn4EvH1RFEZ6V8FIfv27/PsW+T/v/i94Ne
aZQ+obTACuiQ0gAjCb4lmBXnhl19By1tgEEKSesToZJh442bfSHZji4x6PcRypW35oWSlPsiRyRP
MwYt5qxQiRpTqwNvMyk/T/JNjDhl+/jWroylWgw89EIx983YgwYk12UQ0eBDzaAjtZXeoLMpoop1
F9XfsCAthTJ4MbaKpqcNqm1SYlhpitu+OYe8pYrbx/cbO5GqDIEZ+Khjl+Vd1OW2aIDNW+Mc37YD
/UZDpKmZHIwx8kwd8eTuPPsv25+HY3aErcbPoSklaDX4CQiC1dgjOpJ2vV0cxp3eOcNe5/SVrR+b
ootYRK8rpkYRauFP49QhV6yhfDZGTh/e6aPdR5zsHLWp30HuKoKBhE5u01gL0d2lSkc/vS9jcIcB
H0Ivzfai/7Z9gjx96P8v9BEUvRPmyEdorGCHcBrYmag4enjZlkK9f0slBh2EIQ8riSCKTLPK6bPo
XsrMs6iGdhlU7r+JYmBB0zRfRiiO/gwQG8g+uZhZ62IX5mHSJs718IeA5fqlGHSohlYYQ7DBONUP
SjlX3uleZWc2NgDOtUVpK6Z3nxfz8T4YAw59U5hNFwL2wuJCxJdBdqqGcNyWI4MdW4r1PgsTQ6Nr
8ho37EbHrKO9aYb/9qnYYSVRq6ZJ7nWkNIV+l47CbKlpuCeaf5vkirNtFutIpEuKIeug4mdJ+GOx
NIeSYD0CCaa9XPS2Qni5wPVTu4qQf3WlgqRirAYgr4s0TzRfanGfaJwkME8LBn3KNCFqA/5ZR4xf
qspp5P32Ka376VUFBnpGMc0rQUDDUSRjSE07BH7lZf5zFfI+xx+A+yqJHuYCd1BTCYlYJSC1cX5u
ZCxFC2wa6O2kTE4Bhng4Ns2VyGCQlIDlWxpBt9U6o0MXmAWucd+iv5P2sJifwt32Ua5W1mXxqiED
RDHlIymkj7fT6Cg3wVEHy0pxyN30mRfz88yCwaG27tOMTNgwEZvmbq4DD7On3rY6PONmYKfr5bYT
DPjPrGCQRGi9qinfSrPkvJU4YtjClDwPnVqmoK0r9NKq5rdMCiy8zji2wDFzthQlR1UkThIwdAyL
wyyYbhj2dySdD9U88CYKeRoxqDAXUd+Drxz8V0pozembriJw5C7b4lgAW42qmtjUi0RB8xeC06Jz
ZW7y5A+vvP/sWWGwoS/MSo9biJDn2NYStH1HimX41jjcxOpjXd4qvYptmALnW/3h9XyVyyCFP9Rq
2EnAvMHGxnk7xW60+tR5qqfuTUfmxF68r8WARBkrZjdUUDIUH02fOHMZWlU3utvOxLM/BhrUrNYy
sxgRewuzLfsvCLkCdJhD1racVW0kUdNVWdVEwu5QEQNFMsoxwBOpaU6EhG6YmTs/iDnYsFp6kK9y
2JxDESZNgxQHzU2WhxmTJIDWw3wK9so+e6awR95ySj0TWk3Db06kp/VbcLmQzqQfSqke5LaAh80o
Zo8OeUlc/zD69nzbgLSM7GkD33Cq3nlPgdWvuJDLeHYvkNycsW8TCyqD9w6JUWMmpz6aj7MWcsiU
OR+STUREmHqTZF3AkwDpZbNVv8VD5gUl7+XBE8O4+Jgm4H/P8B0n/X6OKmseD4OgcoySd2z0j1jc
/EooZpMwIpGd5PcKvtBLVl5GXqvZ+m2/+Dj0r1hIKdXGSDGXCFUuIA2yQzu+U0uQ+NDJe3mfnrkt
sjwrZHw6KnFVzf6EvJtj7LCfDTxr0RFIKYKw76bz6H672o5yS2odniGuQ/NCWfb+L3olFk2SOo2g
2fI8PmqxcFYMEA3EERh+yOQJvbiLTclqE4nX/Lx69SyEM5FBHIPVyhCRIimC4msz9Z4hVxxUXjcZ
rJAEoY5hiiwnRDmCu87v8c4i4pPa1I40m/vEOJbdYRsvVwvEsnQVxOgiz3iXSgPtPftgzkrc8ZR6
dEWcdBR29S7fmQdeRX/d5/4Tyb61eq2XVUFAsqfX0IhWi7ZUv8zi8FdOd5XCYKSp56TUKzzzfUWz
hdS0GvE05YWlEg4Hz7o1XAUxoKgnUdaPGZ3CN+bWkqQ0dJN8Lj3Oh6I/8zvmX8UwDyE9NkssIwZ/
orwTbdFN3ALLZ6SLidnMwJN4ZsFTisFFYyx1UE2gMBG8gMajfgJJlyO4cUhrsccZDHV+YPEAhWcX
DEwK2BqH1jrYhWHeZiIordRPU6dycqjroHU9RgYlZ6PtNSNAXkbqFWSIn7FMzE66U0qHxLA3ePuj
8U6RQciGzGNbKEhlFZgW7J/i8Wn799cjxav3EgYGS61K4gmDYY7/TKk8sWLDKxEofjQiTvtYdbbl
8fRhwKLGgmpBzYBKXfMeGrdRyvk4nN9nGR/0yMDDgWA+dxq074nWBdYc8/qIOcjKsjwoXYsu2ACX
sYqNMlkheYIxPVdaueu4S7ZW20UX4Koz0JAPSiDLCfIj+iOdrgNDl0d2H1czmlTKE5bJWb7V2tJk
SVgFS5kR/+qdfDUQluwhFBVBHtDg5vSSfy+byv2sCH/zgF2IoB91EXf4RmsYQYBWA0EK3sU2tuI0
fGuMkGMbq+0Ay8Nk4CEbsw6VKUSE8WHuLNrqM+zK3DIcaUfJF6LDbBf3tAeN2+hDveh36NVVlUim
jJcFI7mYyxxwCLPEoq2ysEoUekAs67bHHmWYOzNAGgcJaxtLgy5Fi5nZv3G6q3QGsTTMD+h+B+mi
cqnrd5lLN8lTj0GpuGrFMBgRA9MQQHSRA/2k6Vb4qt7np/6IlncHN9qMGUOrxhyS+2/aMQiGFPms
tCZuT1lGwjoQ3VIbXv5NBINagVkWoeAD8v0AbWiCctOkxvO2CGoBGxbCJnHEstemsYWbRX2KFVy9
3eZuVrUcF+BJYUKaWqfcBSk8rSnupzC25PzTmPNmStezeNJ/9sa2Ek9BHJs9WiB+jhadiXNwW5fW
M3m1bY7dsRkc8KiSWW/HDJ8eb+RIdkZdf04w+FNgqUIvRPejP3FOcP2CuerGYFVsBFqYaggKU/FR
EF71cfcXdiCLBkayCNF09tVK9BzFSzpUp+NCkclwpw6mJfsxpyS3eoctxDBq5G2StQalNO1BGRy3
VtT1Fkk/Tz2PXY0niFrkAtunItHbZkA1Ux7vwshF24id+Qmav39sn9vqd1koRP+OhZx0EEyppSw3
XfJK9GcMcWz//qrnLH6fgTijz4uC1Chl5/Ezxn6trO7tPOAFzdT/fkOBhRQGy5RU14Wxx9cPFdmK
u8HW5OB97mWnwNhNofeXVGvsxMifUiW+RCTlRJu8j8XgXJsVodimtLECPNm0EQYDnGF9qwc8+nr6
Q3/W87dBdznJQKdKibJ0UCIqBzU6Su3omrpTRy+V4sSaxNFs/e7/72R/G3RvpFDJ8hKJJzqvTdNt
0j74HH2fH9ofJiXpP0r3yrfw/De8nPJCLBO/RekcFm2IEkAv3yTqPeG9hNfLqQsByq9232nToDci
7WDGxjBK2IJgAq+ee22nvdANeeS25DGbUlPf+ngMdvSq3rQZpR2XG+RpEpDiJY9p1Vl92lgj/8tt
e95vE++z0beFRNcNUA2lG5AzlpZ/EyBYI1iO599qT/mO29BLj21LRwZOBKLPbSwBTsKD5MlutQMj
5EPjGBbtA/dtHoHnNnoZIoMuWtXXhkaP1Kz3ev2azpdt9Fq9KBdWwuBKq0W92TUyJvrH1z7B+aGZ
KddvpeAbAZd1y8m8rpIjLK2ewRFJRSqxpmy0UWqNnuJh8xDavoOD/BS/Y5XvbPtW5g37Tve21eQc
IzsCnyp5h9WsgE8D00tEIlZcc1I169mu60l+xD6Le6Zo6q4TKAeZ8RxGFqUSQJHyIX6R73btR4VF
3ms8InyeWgyIZKVUYCQXb3RMd07pg86LoNcTvwulGBABA5lvoIID3hE6TTfsFBCghqGNBTS9q6AI
ITz5XJrX7bvG+AC2xUE2sVAXAm2SpjPAkjed4zvs9gwtvbEoo6cPvpP8uzJYGq/Aw7sKPj7xQjLx
oyieUxyn8tg6EzaXyBN9tHigJHlVTSvL7OQeLxUU1LmwQr/UBqx8OM5C9BRNgqpLCLvAP/1RTzcz
PP1oMybuwVduOZ1nOAys5Fo3qT0YZZxsPuhf6VYDykYc/ugUu3mjw/GC03CauD+aQrZUZKAGbOza
1KoCMjDHObKMc+3RvFLumbqFKaVDdpiPWDVau4YV2NWdGVvJI4/xkHNjfJTeFqcsZoZe9XQ3TiM/
5QP+iNSTeXRinKNle/xDs6s6QYWMqPpeo5nSUPbbWMa72dnuG3MqE9KFFGnOmBQ+RMf2VaLWQknE
Art9FhQu2QBPKQZotGAs0zInKJmFWAmQhFip9Wlbq/WE1hVq2EnyRhDjsaf4WX41zupt65WH9gkt
iKdmN1r1STzQ4QzVA0fl6ILH9NjteWyV6ylPWUUdFzknVWJbqITMlMdZBLkTZbxvbO1VjS3ltnUp
g0Ph8/clrU20g2XjP3nMqYolGgYTAbEEDT2TfXXWXW2HCa8zD8fX7f4qiIHxKJH7YtJx7baCcCOH
hRuFxbGRdY5lUg/+3cOvYqgVLdwrKUexqT9iI+VFjGo7Kw077wsMPL2W4lmXOIiy/la4iqNaL8Rp
ZZy18YhLPcp3U/gdXRR2Zt4V5C6SdhH5bCicK37dCa7ymNBPEXw/Ek2kqEcTlGxvevK+7QKrX0k1
FIJBPF1GP+yv+tTEn9TWxBB0IqCjrsGW6dJJx8O2kNVvdBXCrgdLBBkUW3mDCpnxpUE/mjBa5fhQ
506uVFafcSxiPSpaiGPySlFQ63FHegyPvxVfVHvYYTr+1vfmY3BT3GT38kn7pHzb1pBzjOw2MHRZ
Ah1DEWPX6lPQfpKG5w7T+NsyVl86C7UYh6qbOmllykUhlt+y6kE377PyqIal3Uq8YiNPHcapyhQT
GpoJPoNJJE6lkdGe+7628kLlJNvXs3MLpRh/EhSpEseuRfgjWZTSHH0fgaUlVnaQwKI+816L64+B
hTzGn8RgTvCZIK/xQbndSTeZkZ+1kpzDuUAXvW+DvMcRKpAcjdngzeloBUN0rsfMVaPqUs7my9wI
P/7twzKBkT/V4txECtijpsQdgoM2PmiqaInVI9oPOUa0ft8sDoD66gLA6jjr6tGoad3V3+mn5Dju
232MHspjuzMCS3/a1m0VvxbiGHzJ5TA2iYQhBcw+WkkDsmTerAVHArvCJfFlQU6nGUQ6BFPKxzL6
uq0BD07YxV/9iI2lvWCi13AGiVjQOOU4C9aURC7aUVtP8yPwqc74H7InQnYYZxyj4hv7pIzQLhIf
pL79zvmTqKv/duldT1VjLvFRwptBIXLkjF+Vr6CY2vuO6jRv+csMLsjA44XuHDhgRyY07CIzlBmA
WiSNJQevsWZg/c9uWykOvGkM5lR9BBpyXYMXDCqIJiew0e61GFNb5L3g9f3zFGJQpwqTMZYU1AQ6
5ZLFt7PylOmcJAdPBAM0pGzjVjJx51XFqQj2VX1oe04vOe/EGNyoSowlzvSz1Glh1RmqNRhkCrK7
uFaw2/Rf3YABDiI3SaV3UGgqbXVXHtDI6dAHnPRZu5XvTMSQAd7LzrZR0FPaMnQGPsSm63pVAFyj
d8OuI7czUiyGfZICzj3E+VpsD88YYJ+QSvkfSdXZo1nbpInPlRG42+qsP6OujvtbtC9X6ahl+GTY
VSDcqSDsRiR5zk8GmlTB6lDuUpsXmnCCL3bBS+eTIQ9SiFSKS1dGVjJHtqCckcm0NKS/zIg3Tcox
S3bFiz/XQ56PuGHE+HuXj2CMxUqUDGzaWvijkaH49ply8J8wuCHlslkS8GY4bdceEj8/DeXsbYvg
XZqEwYtO07tOikDioAUOLZcHLhbq1hZGOA7o4vR4lCNcM2HAQwj1aqh9HGHrBbeUjCNwwfCIbRpH
UP06zV7gvwvplbHhaeymF+xmrwYzB/yG2DoU7Jtdu9fOnTM5LUaceW4t82yEAZNGyKaoF+Fv2YuP
DHb6hmUaT9OD/ijbKrg7fSd9RfZtPJWnwUsfKIHFfOld0UnAVcrdtrla59IkJPNNRZLQCPlrSNSF
Yt1h6uz/egYlK7zzQaIPXlSv2m9b0qreC1HMh0WrjpYa1P/LYBeMopWNX5L4Hi6DBLHEs9pVUFsI
Y+4HZY7iTK1gRXRTJPZfFDUgO/Raa/r6kfQurflzuSMP2yrypDKfdhKbeRRiRLNtmFmq+Da2D7HB
C2N5Qph7IYuUoJy1Dm0rmSfKlaWlxzD8q0z39fzYBH4TCDNCHyQPE+Ip7X0zvmyf1DqsLAQwD9VA
S8zgf0j7suW2kabZJ0IE9uUWAAGSEkXtkn2DsDUz2PcdT3+yNWdMfG2Y9YcdM3eOULEbXdXVVVmZ
Gktde6jmCHbmpicmU8rmDguHKveyo/WTg6+McTljO01dKkq4SqP0q6m5vfxXVPoCBUDfjMYrK9wj
tc7Gth86ZKZ5gVLndF+3v5MRrAxw4b4LRgClS4TiIhFtdfFT5SPv3luq4EkcML4sL7WFljWDDrKn
uXMGq3ItCAG2T9cPAPVJ2L+v3mKikKR1jf6NiwFeu8t1R0Mu0J7rSnKuG9ruqax2jQsF0AwYxIbd
yeYLukSOZJcvqQNh9vfGhvoUOdFBLYyLAQJIWxNRMLB71amKvg94zTaKn1AJMLksLgzIIMZvJQ12
GreuneWWZaTWTvsqv/cHxmyqUBpexML4QvtoRUVUKjA4hK51XlwJolrqfdTZkO7Qn+C4GFhv9/rL
Qhkm7ii+/j6aetbUAj4g49M29kDIuvqz4rMqsUhFCuLsf1bNV8dyGQ3VTPF+AaQU84igjK1vUaOm
juRmwnE5knztfVTiWRETvMHa3b/iNdNePwyfGtdgSSbmD9iBuxL8ZC5qSC3mb2rGlZDMN4as3tWy
CTQLGIut2pUyxZ7Myb7uckQg5EGWwZIXgphhE6f6pIYfJYUCpM6+zAWPxahm0WIUmQPkeCQ384KD
8RjfLhjATY71G0X+KVFbyIWQvhSAWqkQEcNvbWZ/CsmcCuQS98KrdGTnMMOVNd7kaONRFD+U13Hh
BLBjxQwiFKmH4BTrd0U42nFwskyLuFu2x3BWZ5KLJxEIwht9EoFNPUJZ+xi4nW34EvA4FAaXcDEe
YBnVyqimgYprMnuqMJYivGkUvSlxAPkR2VlBY0tVYCIDukG5S//w8uJxlX2St+DnhEsV05NlPBvS
d12+Vcmri9opLqEw60aZNKXNMenbu1nYnURzgmou2TRgf+dKhOCHY4tqMoCPQmQ3JDtNwGXJaLKb
78oAnaTsTnE6v91fjxDbte/LaeO5Wgd9iLqmwSPoE0vkpsfhrTvWB/0mdIW/CFtEtFW4aDEoRTIM
4LuFLSasXfqG6IRQZ1R2434qHGqgbbuzulobFy2KWoR614DwJ5/SV+1ddbR9dGYT+6kz3jN0eXpg
tHfppzCkdaCfmNtl29Uv4IKGWBqz1Ovgda3e07vOZa/oyG32mPkBwuEBdFN77aA9X99myue4+CF3
Y2RNGp53c9vbnf5uphZxrWw3MC7L4ntphVwYkJnCh4R4vdOpDvCJnrEbvep17u3ZY1ydAA8mNlWT
IPxQ5d4qqjGYtVZj9kedcy+X4kNvnGYxe7m+gb+41TRZlSxRtVR+wCNVpKqeY/jE5DEwTOJ13/W/
DGf2wGvjZn+3VK7DvsjPbn+xx77oKteZ1X6qE1ZgTNXSntq3tPxHCXvfrHdVJroxwMHi72htydrF
JNvplUm5LfsyU1lxR3kcVGc2/5ZGKrRsH8SLDc7dJ3OpGo01CKAVPLjxY4RKY+Caz/MH4wDFZI5P
tfvJL8d5fG20bZlNuG8iFKsQPRekc1ngGo56Fvz0Q3ApQcLPZPvat+M8vDWtRW9CnBUmcJvdNreL
y7B9ULbfB4fanb3xFnKPPliRdtmJOjjb/nDZYc7Vw0hNrTKsMTtmYVoeU5+JdJK739GPWp0VXgQU
lCdGOwr4jlG/M4Nsl0a3Q0cNKhI+wFNSAx7ZSRU7kGL10QhQ3LIcUfT0yU2VJyEPvVymvHz7NfNj
80x2W61cwEpNKBIGaKmxm49x/4aAoOFSmA/zfm6IlwbxpXhN0HAIlGb+5Hlv3sX+tpr3ovFxPWwR
7sYrfxb9mGIqjdW8isGemu9JRsBOKANczLAGQ4ZUA07bNMt+boCLraRa45QJLmSUsl5iCgMXi6aX
mTOrwNGkY/rX9Y2ivgUXJOQY0GyVPWOl7kk0CvRH36WMJBzZzuUux4sLDFJlVIswst3CJZLvSl+a
3eKmdScM+o43quhQ/UT2s69EIp6mQ0qhiyBUMGg0bmU8zNP3pv4SY2jKKgv3+g5uv4V+rI1n6mji
WRXbiDlrkD9B59iRBdOeu+xLaVADGNttiMtNxRNJLxC8nkMZx9qEwOunThmokUe7xvPL6YGLw5vv
RAEGSKNcbBhHUQ7LBfdIf4QmQ/sP9MR3uCv3uhsae1YaDT2yA7AJilstlB2oVTxq89YY6wxnv7hV
PMWd9q2X3bEJVmpGjFwd88KVJQzrmtPMOjuoesy2iG6HZE9vqaNUYDwMQe/eivYfXlU/MYjOU6Dn
Ap7Pcbafh72g37Ql0T/9RSn7ciy56KFj3KKIR6xLPy1gyK19wQkKaCexQbvMGR+uOwFpjosjaTG3
89zjXvyX5gGQzbdm37rseAB9QW0g5XNcPJmWpijyDIurl1Nq3tQB0ql+t1BqQ0Rw5HU+zTS3APVj
Zmrdn9sPUBsfM5OqJF4Pjhov66mhLdOUIrYONCYf8g6P3GpnoNMnHItj7MqhLf4OhPGHc2m8qqdQ
NF1SZwiOZnqY1Pc5/HL9MFzfNo1nENWTXqqXhOW64zdxOqrpV4lCfVImuPgQq+hgJQE6Qa2eP+Wt
egRe4AsaEMSxZufo19eIxst41opg1DKL7Un9EM7HsFMAmRKdajn08n3VUTw+lDm26lUsyqQ5kNWm
QizS5cesagRbnObZ7izlZSrrZtck0bKrVfX3qANXJ4ILFqlWoOXK0qXsdnAZ90c42ehv96DU1pws
tZWRJOMgIobGDzUZhhjq5oIQj8dCbDPNxGo/v0sgE4p2qLd418/k9ZRa40U+hTzutZAJQiq9dosG
85ORqs91nH/vTe120Yv9lFu3ZV5SHInUQeVeJXqWpeCuYmWXEPpuhbnLtclO5dG/vjzisafxrVGQ
uaWmpOML/vdMF3ah33sMLI8pODK/IpbFzzmFam0NkoVlVdYpwLhB+QrJMGJJ7Oa94nyfB2jlDUoO
XnKFpaZMgrI6sLpKfBpsIbWrV92b99ozJRR5/VrRPjd5ZbHShFgNgOVzNXWy5earMj52oIIQwUxw
fW3X01PtMylZGQrUpNUqhrZo5hrcgl+02nAAg3VG2bQ1merNE2GFb50mfRd3oBJHEazX3Ur00Gk2
lL1Yx37b9o5JgRPJs8hFkyRJ4Wo6EsbkFtGLscbkp2b/kR5MoOJsWiiHOihc7sF6BOqs4KBY0l0n
3Csq0aui/j6XbQyhYKqRgb9vgmhSlWMbRbfr5+EXW2bqhmGy//hiXlwKuVhOuDKDl84N/N4PDvqz
/DRg6oSla+kbYY/l7D/71sUel9PPKdjWIUAM3/raN3Z0P/rDjfSo167lZ7vsbypf+0WWfbHH3ddt
WYdD32B9C/QaoIrKROBzu/k+OGxOt/JrENVSTvaLctTFKPuuKy8rahT1JBHfbXQWT9bs5lZCfzjy
ABVD3VtwGPeIdQKhRrFLz2gfEyQK25OE2sU+d50rUZxouYkgGc67aLAXt4BZGdcdYDiYcp1d1prL
n60jNAn31z/wdiS7mOZdsB/lfmbvJz2f7SK6DYWvEFmUdeqVsZ27XuxwrhdN0OAwB9jp3OgZ2lhe
ANoh5aRjZLHxhXtqS7fj5sUc54l5ZURaDAogd44P0fLWjF9r8zaq72ORAjGSh4e7uPMmnGZTgIeM
R/Uh/Ec/Gvvpk7Hmv/HTZhfcsqkwed/eUOv8RVPhx0J5DL2steNsQVQaQ6jtLtyXx+Rs3Zm3rBvf
H2Q79kx0dqmy4/alfjHKdRTmAGoTooKZGSl+qUNs8KGJiQOzPf958QkeKF9m5qLrFgIBUwVnTfL+
G6D7p8zNffmgguGdya0DCcu0XEA0Qet0blcWLovkIpHSapkuRLh6E8jwFUxQ4yB/EmRT3UTirPLw
+WJQpkCYsVIGBs+n50g8NdExHm+6kHD2X6TSlzVxgWZsTQNadfBCyYJYsoI6P+ZAz4a/7BKgU6nG
AnOyK3eHxsWWLjFRDbIg1pDEw0PeVccwa93GLL1MAgWZORxNVXj8o3CmcWFGFFJzLA1kFEtXVE6f
Tl+mpmuOwzz2jlGCDunPzHFhxlTHTkhzKAzW0nJbCcUTAOi5bcpTYcvJRCl6UG7HRZpy0rtGbrCf
o+ZF+Xsj+lNFTbUSNng4/awEWT/kOPWl/FyW3wrxLBeH65tGXXc8lN6KAjWMSqB2y3/aV/11AbM0
00oU2Nj+5DBuDPlGyGxoGP1h9sQj6pdo1GdDxw52H/3Oem/RW0M4uS8yWwVLMqbWqJINkT7xiHqp
yRshthCetXN1QHPys7kVYGSd8ez/6bfj0pimMtOu/yxC9Meojpx8cITOtImvRy2JiyFlEjbAs+Ht
o/oNslyUofovA2QvAUgQDqFoU4AE6kRyUWREZgaWK8Qssb7pkqdU2TXly/U1ERGYR9CDxSFRNBnH
IioruwCkN2z2zfCSGM4kZLvrtthHuBIUeaLMPhJKQWBvkEb/3pRvik6EJOrvc0Gij8cl62pEQKNV
nEpPbictJJ452/AXXZag6KHJuixyNqqmr9K4wBpUP7kvvPKEtmOPwU8Tj22yJ7T5/S/G+IJFpYdq
FzKq7zyAv07VuVX0YyYXr9e/C2WGy2kwYTArLYPcq/O+tXZLcF9S8jibn2a1EuZZq2fG1MrjrM+4
LYbFugEc9ZCIMtX5oZbBZS1igVI0ho1RoDNfcvWm60u/EUhQMvO5nw7xaiVcpBFV9OlSyWSdnvib
elxc/XP0IwbaY3TL2IZ6+v9h9oRaG/v31f5BBA6zHjNKV5EBqi8nSZ4qCn7BTu61hXHBJqsFaxYF
XE2iCPl3V0kksFNholj8AAmKDXdyp5AaVthMk1abyeUsWRKCtRHiyG6pu1n8Oi77xHrIOm9GfacL
KMrw7RxwZY7LWRQRrAshqo14iX2iT930bxVsGewdFp7Lt+tetf06WlnjQkUSxVFeQajblR8gnWod
pMPwYfoGxqKEXQ3SlltwkSyPTCG59MDQTtd8iKP6+QNXhybWgtIQBAyZSRXEPwK76v6G69nh0rnX
l7pdurgslQd6N0rWNNMECJl6EjIGaT+jVHI3oTsY2KYn4PFOJdiEQ/Bw7yRfGEcNXrmZ8SK2oDg6
zyEBX6BiPQ/2rlNzCiQZNUEGXwcQz2tHW3hhWjrjPtGIy4taEBdXhDxaxFYBMnUET6HQNuduzKBc
l1KLIiIxD/EehWoGXT/buNt/G7nZudszbdXP3jhCF6VtQvkBj/mWlAKyXhEw2PUuf50Gm8GdUqd2
61sDDLfeYA8o84yHwTfu8xv5jUItb9cNV4eTCzLxEk5SmcEPzRcV9AFggXRSxyyQb8seIAI+1UbZ
BmSvDHJhplPqSehKbLGRYXFxasfp39ZY2ONwio2PUfo7tR5SvaCyU3a/XQngMhdvhAStV1NNcDMB
WSY6ulOjYPmhn6N95cRk5Y4I3TwYPMsDYEcYVjaI3zDU5ojVt8q6kWcPY3T2QN4UxO3EA8OzqAyX
mY2N9wsbC/xb6/ZRdE6MytG1gzWmDpqpRFTb9hRNUy1T1lUQyf7vnSs0qhBVTQAQd6/6albc5GX1
cT1wbjv9DxM8Ug5EwjHg7nCNMhhtKXmEUBhUEPd/ZoRL74xKKayqxpfSwIjaWc9Gg8pH+vxnRrgE
T6gjtVw+z7zS+5M1ekMPlnW5/K0oedkw5gOrK60WwbHQSyi/DU0N2YqXZax3ClhYri9m+8ublqmB
V1W2VC7bmsxeHFWMaWE6O8ldU1fzuxoAMKLOt/n0gjrSf1a4hKsURLkTC3yXRgRbFzike1FwOuVt
MEpbkZ+uL2n7pF2McUEwnfrEkmc8Jc3hbCk+euTIj4lto2xwcc8My06YSw2Ag17b9UnjyaJsZ034
W355WQrnl1WuVmHCxlAm8wziGdAWXd+q7bTpx9/n68q9CVRh3wHnKRVfLHDfadpDofgZSfJNnDKe
oqXIltrUc8hkVVVl50LnlDrFvrQdpC9L4bzSgApcsOigRErUj2K8T9NjYT2LreVa0BLuReL7/yJh
upjjvFMDYwO63jjRDODU30k3oV/eJnsg7kh62e1ZjYv38KVjIxF1SWUJYHs0/cVtfc2TbNx4e8bQ
iDn1r9qOseYnx+wU/sVkwDqKb4pcLhcmirYcmkjGTwDkj9XJMd34V12iPt/5lks1WH+RVVw2lwsX
My7ZKWV9nSIT7V54FYVbRc1tJfLjYfIWC02B/NCK3p85Axc35lEMzCGH4MMgAecyq05VmjcF2FTm
IiDuqe3i6OqTcvFDxR0iBCYcu92px1Gzi9sKuxrutMfozfravf6rXY8aBZETE3FL4wJK0qmDVYS4
hZPZskXtfhi+DRLF+LTNHnFZHV9eHscMeBAGomwgBNrc1358SjwJiiSaVx4jr7iZJVuHaEzpVk7m
K8fP3o5n/NXfQETmt67RH2eJL0NXiWlAugu/BYw/tmaACuofaSKIfohd5QvOINROhQUDVUDQJX5p
RcfWknagsSduUcoLf6ozW3O3lNEnLmt2mLqLiTmid8ZxYuYkIouI2TxvixJHZodJY9SY5H+QWNmW
SpTNqV3jYkojVMJcMPRyPJ+FxGuh3jkGxAVK2eAiSTuWmhL3sDGlQ+ZClNT0qmnK7CivKRIayhQX
PtCBslLdQtpRWS+C9C0ejl1CeO/2jO/KsbiwsRjWnIYMxy6D4Gk4L3tMg4CMr3hjr1rZBQmy09/I
j9MZnvR4PTpSx4GLHFmQhYKMdrvbpbdKfFaMPzsNvBYTRs2NzIS2qlvMky0tXlthDFAhNpBYBC/G
VOpWLMYm6qZznHnJaDh6qhK3yC8KRD8CDi/CBBJeUVBj+E0lueHjJ5eDnzpdY3fH0WM0tXTHi0iv
+aG8PJX1sGADQrWg2aU0OVOAlCB7CILMFkRiD4lzbrA9Xr1Lmlye81HEOY+sc53fT5AR7kihMWpF
XGxQC1XrIWbG6lEzhufjXe7Iit11drOX7pSH4g6DIvvhy2wAl0dcGOQH5GIG6CfVojEA9chuTV+F
QKF+C22N5PVzHtZtv89QYXq57lzUnnKxQ8qjSJ4Z/UdWTPusMHyxKCH0JLxeN7O9NPAnyJJhqJLy
WT9afTtNFsVMZ5UM9eFfYG/paCBDhIwrSziSB+teIFBPbLN+qtSsLHKnRUAlH+V1RKzESG0pfzCD
r0n9GmpfiZVtpv8rO9yBMeRZbXOINLOBSuiDQh0UOo+QIDfvLYzCxPfhLThSIVMr3lDAjs2YsrLM
HZdiWbo4VaDFtAjHsv6qKt+uL43aQe5s9HohdmGJOoDZPirZg2VhukffTd1APWnYC+nap+IuF11d
UnFhRHTpK0ZS99LecuSnEqx30c5yqZEeate466Tq5mEwO5xEpX4W0CANiKNO7BrfEFC7KcliDf3r
In6ZwvvUPIfRt2H4cv3bbPrt5dvzzQBIcUKBvlVTVxmSaR/rPdimF3187Yv690r0hmZqcF3D0vkp
0E5SRylSsSLl3ABksOxzJwaMIr/vSLjgtjNdTLGTsgoTppxZ3RKhhRnLs2tirkGd7sDpoWfflulk
FESI2E5rVyvj39IpWIJEucpBec5QIunOvA8PLKsVXGpKfrtCvrLFxSM9k9FMUdDTZHTuywEEdw4Q
/91udhtM12ROPhKr2z7ol73kAlMnSP8/5GaxfN/q6mtv4b33O8fwYoMLQaaYWOkwIMiqAUqF07OZ
JHi8/uFCuDi0LFMxBT12Ti4xCqx7Y/Sny+ACkBTqVT+J8Caz9AdQloaeFhGghm2HvewUF3ZUQ047
M4CJYDnrzVmN/CH2r38Mwnn4AdAin+cYau14cAZ3dfu1b11jmO2kvpuMb+VCAVO3G72XA83PgHaY
Y6lnRpCgPuhHiHB/ctSN7FHIiH5+J0lfGeMCgyoaphIwGtay/hAsr4KKbSG+X98/ykV5UbuwSCO1
0ZEMTed2xzjHcz/7Lj9NIE5C89qlwO+Eg1pcRBjnKQ1FGaVcrbFcucB8QhG515dEnDp+wHOu8koc
ZmzbUpzLcVcbL/lMeOenTMnPt/ePk21xMQAg2mRpGZ+xeep38q71i+/mfXw07sTkE14+Pos2SAsx
EQx9agqgTC2Qiw1xHk2dUIGXSW8Ne65ehH6xZRKETXkWFx9SwxpzwQAFUB0fy3D2dBnUP4Vg611k
S8HRqKmkcjsjuuwpFy2qQNSjyhoYOnkp7eGA9/ZO8oMzehj72KMqVdspiwVVXAMi7GBX+d9bt+06
04gt1B8LjPabfQPK+/5xhgBsYvVUtXz7g/2wxRf+Q4w1/TuTmZZ3hu6r1XOZeNcP/S+u9YsNrhkn
1lH1LwYOgvVHphxgnEzoDzfo0FIaPts4cuNiiwtM+jIAxh0gOdIfJsCUMs+8V27E0/Km36dOs2sH
W9mp+9ATQ3v+zqJIRbg48fF4CvbOKLpSaEaUR8yzqdpB/6z0LxFFE0V9Ni5WdXNQzDmDr0WTvhvm
j6TR3VZ8vP7hKCPs31fZX2iOAgSLMBtZQ+59caP2ThqJgim1W+zfVyaswirMPIBjtZgW7MHmXWm2
KRwTCgpPLYWLS0Ig5mgHwk42Rk4cCG9Nlu90sSd27BeX8OX4cZEpKDQpayV8ffWBBV9pH/vSw+xp
4M8C7+Tu+vehNo+LEzKGZBNJQ7anx5DiEIUDtGGPVTOC7zosiWSGHaifbhVTNmRLtzRd/exjrD5U
lPRxms8YcDMazNQXntzH9vXVbH6ilQVu69qkhA5fBYlcXXmW0ek2NHeJXq/b2K57rIxwW2ZMoyZV
bJJz8ppDBiirONrJm+SLn/MlAmSNnZwok21+pYtJ/gEKhVlwx1Vz6MajtG/LYJeDS60OTkg+iR1k
P/7KN+IfoVCIC2dLRRM3ava5dpcUqi12BQSWDJDH/xWYklNA0IfYURa8rxmV/9eDJbWfizFlxfsx
PyvdfLCC7tA2mqeUgR9J7SGRpy/yoL1axexackEEkO1TY+mipKsAPfAt0STrTTW0cGqaXn+SFD21
xzA+TNpvNcjNix32O1bnv86MYpxSvISl8BuGPxJTdyPsbT+0xIZSC+IiYlu3s9ZNCLp9/rdVnFI5
ssWRyN63w9RqNVw4zIJC1poRbwVGyNXc9ycGhxO96pHJF1IVnu0u7soa59nirAq6MqGOGqGIK3uW
ecrTQzehDqc2btAdU/NBnih8JrWPnKfPumbOTQwcuVw7cls5wuTQCK3t1OayNL7BacVGHAxLyabG
GP3NtF987cj4aOhxD+qj8Q3MROkldIRgiwlh74p7Nj4tPTazDR7ZXfhEsbZt8zKu1sZ5tpVPVZzI
eEgkt3VmM2q61okKu7rJb02mQgRuWbfyyRn47Zvmh6fxvc0y6cNqNhc8IfLAs8bsmxzGVIFhu+2+
WhuXP+WlEKZBBEL3FvH4VT/Wx+QpfpHutIfRBdPmbX2rOOwzksBMtmk/h8vL6rg4MleznGkyDIu+
9aR5rZ/60wOrOuXuvKcGoAgf0LlYkuKpqQJBiNhc3ovjuUhku08o1V5qRVws6XRDFVpGxzA6bHIz
8fDOrF0wh4JQqL8RiNuUWhIXS7poSWeL7R+wj4dE3y1Gc1AD7/qltv2KWB0PLngsmgzgSYTWXeNl
h7wG+RNLT1/L18WtvPykHtDFE71gsOtn/aOC1BKYC9XH6z+CWCnfBy2VSspCvcdvEL1ZAGrYvG1J
AO12cvLjOPJ9UDXTQR1mAbAQiL4+noy09ao4slvDIJpp7LtcOfd8M1TTxS7ORASvRf3LzO8Vy5uj
ewEPtCqxzWr3Z1vH1ZELI10sY0EWXguYAt/3zftYHq6bIKIU3/yMRijNFAuaMRPwXsu7SimeUn+f
nY5VvhEY2VREI+7MHhukJE/grby+AOrLc7HBwtiYKjLueGW+j9QQ6KpD3Ut2JRO+RC2ECw/qgIGu
tsKHF1RHtR77gRRmpixwIaG3OnUcGPVmgAG+9/yuwtSCWtnjPSim3o1XcKg6VPeA8k0uPkhLYKBT
gUXVwr08vwe9LyVEgZq67nmcNEhhZytqUUpjwELWwWQUCr0HECughRJxnLdrrZeIxzeVRk2pmqFC
zUk+fQovu6gfugl4OBjxR3X605yQJxbNejmBdGWEYus5u+996w7CQU77nHskkZ94PfLwrKKL0rej
GMLSnN8jj9H6XS35FvqnkeqYgS1NzxOl1bpN07DaTXZkV95bFUqsZB3uRNQLQVNY++lJu5vv80OD
q0I4RMfeBiKOyOoJjza5kDEqUSCpIUKSkQb/SEq27+L6XBrVTq2W/fXgQeWGJhc9siWAC2SfBVHF
K8VPhTkIoI+oMDMRdiF2Gsc6yItN2CV83eSiSQVFGSMDMANwkPRu/FZ4aHM46rP0gHlkp31qv4t/
6oZcdLESIG7NAQnHjIqOeWwx1B3eKr7ssbYKlR5uxhVLERVDlwwJjE7/e25que2WTsfFVfXBjTmj
xjJH6m0Hpvvr+0jZYTnd6nwKw4D/FXS/lsJypca6qeJgbxoJ0YvYvPRXy+Hu4WrpglkSsXftODmJ
9lHnxxpwBT2wHEt/Hyi3o1bFeV2k1VFRsd2LWmhzi3o42+A/t1Fi9K9v33a0XC2Mc7VKjqq0YM8+
7awfuzM6/k6OqnZ56By0A3yqhLR5FyiaqWAGG8icnwjIshFgACWEBIuwF56Y4IXpLr7xoIBqnW4/
bG3j2hi3jcHUGn2ggkOxGN+C+Vgl70JLNFS2QtXaBLd/YaVmwlANSDtl1c7Ul7YMnUICiJF6nFCG
uDiVFsVoQJcC4xnHEDTJj+nr5E6HAqwyhhPnTjSDdnzwC5p6gnkQn++uV8gFqrTtk0CDhjGQz82B
jUtX31vv385l5lOyK1tRcW2Mi1FlrYhDYyKLn6PU2Bt6b7h9Uv7hN+NynhLgWbDTYq6iztKdnkS+
PCyyreihXzUihRwnVsQXTYU5NeVq6pD05OF7FOo+uNF2hBMT55wPtrJeRQBUFZhFcY2z8CG5oNw7
pU4L/XHT7g/VMfaoBzm1LC7uDpERz+COggCs9j4ltd3rRDmUMsBF3C5tR2Uyo8w1JDDsxTXEsTWP
2DfiaPMSTVBnCrJuTDBR/m4+MBa/4F59NvtPaq8QYsA2YY/95iuuxE/vmkqlKZmITeu8fvdJQgpt
CwhQsUSjS+3wiQI3EEGDH96VR9CJiREM5sFbPJ8K/dgXpZ1qRHCivhUXIuY8jQNpZOevz+/UzNq1
BiVju3UBrwKDzAUGPbekIrYQheo6B4upnQedozYxqhm6K5m9q2cJ4VWUU3FRYpGHqCiGHtCdZdgD
HGx3c3wWE6qAt7l3yJE0Q7QU0+SfK0ubq2oip4Ub9Dh4ueKltfUblSZlZYLz1QVgAisaOohKmk+9
9mTmZ+13oO5rE5y3mhpg7mqVw5PK2o6H2jEXL05aymE3HWi1EraZq2wvrP67BMejdQ6B59QPy92/
JTr5hkZ0bh6BlTn27ytzEBQ0Oy3EqpoFs9Gho2bPCnTrr0eFTR9dGWH/vjKimQA1z2MNZGJxJ+JO
X76r8j9m+n7dymZ9f/2FOB+Vyrg152DKXSvKJ/Q9MXG2zN20T1tVsHtNsW7KSZxuUatB0zpus1vI
SzwPUC0/Ej9k6xW7/iGcJ6f5kCdpi6Ssi1TTLptKt+XJQB1+GKElXlbjl1YbKl8WNDTqGzBJpl0t
E7tBfVjOt6dc7IZEwOVSWuK+MdpTrYW3g0o2HrZaiqu18sC5pFanaZQApGaYfwWYf2Tzi98CgCzu
F4qOZTOXX1vj3lzWOMaDIcRM4oTVWeJduGveVKi7MoqUAjP2xMklQpfFxRXDaPAamhFXrEJ8UVPD
Viz59fpp2f5Qpi5DmknS9M/pobVzTGqrTZMCDzQFKNd1Ch7jGmABVVXOu+umtv3wYoo7E0Il95WV
4Vvp+d+S4ErAgobdu6FRL9btXfthh08I9dgsannC2QtT6y9RUY6Dnn9cXwqxa3w+OEyQIRM6hJRR
PJRCZC+m22eEC/3itF3WwX19sR/zxtI+T5vkgbPtCGIOX9tNjuDnnpbYmXN9UaRB7o7JmlFIFXHE
U+s0ApGSecZj8t3AKIS0a3wJmDniQFAfirtsskAqKiudgYSfn/L5LqiISEj9ffYV12e7bcdCkOE+
U3cIqtOcERk0uWHczYIM3dJTBZVQJnmk3GYQo/tYgOFhhVfwjlJE8NR6uBtmnKK4LS0kTOqE59u9
UXwjDgD7Az+lz/rlxHE3RzOkkhSXFW4OL72boV9+1PaCI35Z0HY0QU0o7kdIx6fe77AVKSu7XGSY
i8RSJUBD3CV+rAzBNkKM3//WrMrKCk/JkgxgJgObKuD7DSRoTDDdhDtrN4a7YVdCMOB3CnRrc9xl
oQtSv8wGcvZUX+rHuNUtVFvr+ibuDeoaJA4GL9s5BkIQyuyZJSu+ovgjNU7E9v+nc2HIog6hDyQq
fLk4meslrxgVQ59MdgHUrLqPUZgz8tAe5XMkHoWJCn6bS1qZ5FxrmktZyYU4Q/O73w2Yc0/qnXHX
HZHLeB30JMDriyHC6+d/M6qvbHL+VVR9mukScCCFBshp+k1JLScxf+etsDLC+ZiuGr0amigzdfN9
M2AP/5p/Z4AZeOAfn4tzp84oGymZsUfylPhpWHwv42ynF7p3fbuIT8TnXpAUW/DaRvJeRbs+iGyz
pwIe8UH4OQXQvbexFeJcq5KfQcEumqHERalvUka4azbrhAxMZriFxPChEt6N3FV+B4K7+iD8dMKg
mU1kzjChyl90ATc3wD/94frX2OyzrI2wz7W67ZRc7YQ8xQM+OUhea+dH84vxWCZQYBl2opsd0fTc
Gf3uutXNnO5y1PgphTLRlzjIjdQtFdXWpfcoxwBzeFdryx8a4uKB1epmpZlIHpVxwCwt4G6iMb5Z
1ewFABT+2aK4ONBm6lyoJQ52mEV2rXi9kewa86asKETk5n272j0uFvSmFEhWglgwydVOMs4pqhTK
kttD8VTJLbEq8oBwYaGQrDmCWg5OoR/uMxdUh7lT3CgPixPtE4ZD8zJHp9pwV71LFXllql6bI/RU
UzwEAQKzLC9IwGQePF//YFfvJxjhrtos7VMR+HPMM/msyJj6DV5k/wdxZ2oxXKhIrXlqNREXhHTW
H9pjdWApRPPWe7JXv8uAbrOOzvWlbfdz/jsjWBuXlNdzoxeWjMPYH5msR4HylV18Bz3goT4XLxLR
GKZWyAWRRkjqRQ5Qz5QROYrkXJWlE9UUFx8717/MJ7Am9itWoUo3zV6WZuSZGqidyvC5SZ9MowGa
X3X0/q4UqYc7tSoueJiD2qnIYGCvPuvWP2gfKWVPJA/bj4HVh+KihhHXjS6WaLwxEIZgt06CK/Gz
9lzdMUpMao74avDAJnLBQ/5/pH3Xjt040+0TCVAWdau0cye7k2+EdlLOWU9/Ftv/5y3TsnjQAwx8
MQ2oNsmqYrHCWsTQ9dbA4yOQRccwO0vSCkvXfUsu9uL4wFFDevBbR8Y4DxnJU+DLY3XBG30bRkcd
N8tr+NS7lHVbfgg+faicrhga2OxMYsoKOx4zV63ckRFRJzp/dxk8Vruf73W0sGbAceAl8tdV5CqM
UXxERyKRaCYyNQ9Vf9Cy3Vw+bu/hupe6imC0Po+7OSwEpFroQIGyb/eD1xzqHe8xsDq4sNw3RtuB
EiU2IpCEQJRDKdJRdDkoF/+OPuRVr7o1nejr9sK4EhnVV2upTEdaHot+mp8ohGiQWPVz8c24SHb6
0O/8h4E3jLau/dfNZLS/jtVQSTvooyIbL82c7mQJTxO53Yukfq4LlZNK4KkHo/5lOFVR6sOD6Mmh
b06hfIn7w/YuckSw/eEEUHTzNIQo3IvI2LbJvJdM4SmReFMD783ff5vy761jm8MTUudymfpoDu8J
WomBMkti40HQh69jIACQwPw5q+nroA2jNRnhIch0O9FmryqV8yAU91M673tDP4ljYU9FASZpcgB1
p6UrpmmRChA8ZQwCvgx/KQcwrqsPkiJ7QaZ8UyTfzsx5N+iCaaXpbA+iao/57KhhdNRm8VXrkqOR
hUcdLIl7sU5vi3h8m9E0O0ziQSQNEOyiFg0o0XlQZs9ElWoQxkfRH0e3IbI9ys1drCUeEpieOAev
URDbQiXtxxSE4RU5oE/OU6b8/r+dGxMUADNFkzGBmTpov0mBZC3Gb3PGc7/0lt86MyYKQDU4bWQi
wHcAI7surWanPOQhaNhp8CbuQ9WKWmt7XauN7ws/woJ5lYMpRI2MC6b4qd2CZvso7HNEPOMe9zMJ
AdA9/pxd/Rm4cPa25HVLIKaim7oiGmx2Fe0r0Qjq+dTpC82KY8UxSANkpIAjZv1Ku4phDs5stdxI
RQWcb+rD0H3m9v3+IyK4CmAOrauyKggVGFrjZm+Gh6YVW7yrXkbQldW78AdvoJq3HuYKS6SpK8Hf
iIAgB5h5o1i6tts+mHWne10Qc4MFISg38ibOnVjEy6ggpT0ExfMs3fZz4FXy121p/7hWruKYiyyb
UrkHJyWNqKon1db2wElrbNWJbxQb0emXfMdNsf4j3L7KZK6ysu9UEa1AtMQT3klOdt9/jSIruqOc
UuadyLvGuDrC3GMA6ZTSRIWu+yVF53OkPehuAI8JFr3C032kuXiBKk9NmKusLTq5jGraSwC0ba2I
c6sFH+320XEsmE21+qMSk1LRMJYuHMsK8Ia3UvSRlwqRkfGgfkJk6dkz0o1lMkAEoja7F97UpAGG
KS9pvBqzXaWwOa6mD/zS1FFLGnQ8kEH+ER+7/qFUDkFzrJKzkMqcnVtXiIVE5i1bq3Oc6zMUopqs
yc2dKLCzx/qkWp1T3kSdNe15vZCrCrGQyPjBekoLo5UMdHG3Xl3coAljWxnWbWohgPGDtVj3IiZ/
MKAA4vfGogBbrTV41WG+CA6PgW7da+DBoKqEqBphe4DyGs10uVQgkj8TNFximsBuLXCiHkEeZQHo
nWtQq8q+EMi4KVkX8z7NUWYagA9j/jSAqtj/4Gwh3aK/7v+FDMYtqXINanQVixJ3s0dLc1Jsa2iE
/1WbUwSLd5nQH70lkPVLBUaatFHFiDWwETC4l6U7fSZ2pfLe5jxBjDvqSJsHaYJbKx1Pmgy9QGWz
E2+AjsqLZ6ge/7Uk0wRHNRF19AIxlpUZaZTPBvJflK8itJVTiLmF5FwdCi9+5DHYrirFQhhjVHqV
AdshxbKy8KKcQdk3qfttnVh1TQsJjFUNShH0vYr3Qnymz0mAV+zMo7znJaBWz2chhokq8jBvc8NA
zqseS5eo91J9jgqQ9fFoHXkbRv++yAlpw4xJywjVOT2UrWm8L6vaFutP23u27ooWq2FsdRAmQ2sH
kYZkFOuvsXvRai3KcdPv0JLAa+DgymPsdiRDh6YbHVwXndU80YYqcvDBUV59xlQg96xWPflidYzR
xooCHDgFbQlhtxPJU8ZrQ+TpAmOreYZmupbUKGmaJ1LmliAdfeFUmry8OEcXVNrhtNCFCdjlU9tL
NNxzgtiwtPYxlAR3WxfWglkV9AWEGIYJGA7maLqxzVvRh4VGsnQala9tnjvmqFlNlj01vszxPmtH
s5TGHM2kxUGvT4hlc3QouqEmBU4Yy7y4a7UJbSmGOaF0TIFpL2LnJtAht5E7jJ2lh8e6lu3adAPy
qsiZJfUPeudt7+b2+kAV9eeRgSSiafucugkMoSSg1dxtf3/1NXpdmcLm+OcsbcXGnzA7jCMCRO0n
ivLlH8CkgKyW8CUNbQk3fHj07YHzwF/T+qVkxpVPgJw0ANVCy8IPGAYz4kuEDOTE8xVrSq8i1anj
xWvo6Ev6cwcTvW5HZTIpGcHs+pKwl2vJHoeUM2izGmACxxXoLIYoqSq7kUQq/azHbLQzfwLX668a
hmmT3pa/0TY2DAxyIvV1pVxIZDYwDOsw73SUcbXb9iBZgRtdBk9y8yP/cbNa5FqujtnFBuUzoNUi
aew/ysCrpZCkCgYUBbsarKyw8id0Bp64DF+rKrJYIXNJ9pqqJbqGlOuYo7ybq31iF0Fau4CzqA9j
hmGmbWvgyWMuyx69lbpQouA1aYAbjsXTlHSAJ5xu5WSyt0Vx9YX+loUzroZJ080SaWva5ETHU8wH
+S4C6TrtCjOdkccbsepJFnvJ+GVtFEk/zuj8GBti14FwHkOdYwNroZMq6YYi64YGY2O8ZC+l2hxk
2L78PJ5BTHFQdsmdvOcxqK+v5LcYdixfrIraMCjhSy7FXkuag5/ygIRXL7HrStih/CCVIz1KkGJq
wRAtlj8JAOdaBVQXnWUkPMan1WhmsW/sZH4PIrtCrOEJqSoAHMs1b9ITJTCP4Xa1zx9SvOv2MaZs
KPncRg2kaVbvoFXZlvbo1bJKNzuMu+gTj5eMd1r07ws9jxTBN4oOT6ywmh96sdrXesEx23dKPPYJ
stxAxm4LIMDjxJB7qR2kcR0DpIfikVYLlZNuz1Z/kg+/nvrF5/AGROaAvdMfONu67juu28rY81xm
eizH8JC0iTm0jdPgAj/3GDyaX/Ibij4W/5g+xAu/XDhj1FMnm41q0t7f+fMQxbakgfIg4bkqepFs
bS8TZIGXvVPiHm64dcrDjDn4ws7s+X50cxAQ8+bSV+9rGWBSILgyQXjLLCk3hBzIkjC9NH3MlX2n
P4wa5+ZcVcmFCGY9QU4w0zIOKLoOrwFAnH2OLqyqwuL7jB9MWrOV6wyNYp0iAgP4FeOAVgWqbX3m
CFpFGlWvktiIPvQFIZ5JBMV/oXRE2X2Y2PKhcyYHw8R3mqtb3VkBzXYdW9rryAut1oPHhXjm6d/H
ciXIMcon2m0fOrLdPRjPyK0+xrU1eYoL3AdgIB/6+9D1XY650cD3L51ciKY6u3AreedngzbhTdaT
vTE/jr7XGtVuMI5t9CWS3/zhi1o+b8vkHKvKOM44yiM/6bDayL/T5V0vFK4w7ivFsLblrAd2i7Ux
LhOtbKoRyXizq9GB0h6AuhU8zF5xkC5wIzuONPqzt3aScZ69XtVT0NBuwPvsoThmF2BOaJaxg89y
wGUzPfCgO9bvu8X6GFcp6pWGmiEyexBz6++6XfYIbkCrfwM9rcO7yleJWpY2wjgU4s+Jjxfpr27y
ObfSw3D0d4oz7nVn8ORb6TicNTv41j0TjuOkX97aWcbPyLIap+gnAZG6mXnS+AzOhVAFX/uoOvPA
Mwiq8FvCGKcTGXqvzwq0M40xzH2c270WfA/Kp6b9MvmtFWcv/fBF6wDywUt0/8MLKbqo6rJsamzf
UZ3kQ1/UiPtq00qefj19govwVr3g34fIbl0K5dVeykv1zG1mXd/kq3BGmaJZ6dEdhHCmUyq3qrsX
ScMzts9uxzq5KcWa82pdvzuu4hhtmtosIPpItUk5CclxaHloF+vmeBXAKM3c5DoZJkKBDdCe44a3
wo180D/NqG6KezCvGZyg/R/WaIgqGNd1AxRcf3pSDM6l/jijjCDdUiar0ksu5Czf0mmYYc/Lf68i
EaryVRrj26KqVeU2en+00vSqeTMehZ16CrjV7vWDugpi3RpYacVZG3HJozt3quSzUNQHjutct7mr
DEb3+iTKtZJO2tDeNBXgfICh2FEYxwJ8CTxgZd6CGM2rfMHISgkGXgWA9CzNoyk1nMkbnghG91Jf
UCt9RgyrdEjiT69xxsvfr5aRlufPuKkZnMhdZaLBqHwJPzdvQLK1fSc/JZjuPlBSmPKRd8HRg/7b
Mf4+JBbFSc41M4XZIrsqBZKjhFJrqVUqO36aBZyHyCrq0GJ17FD0BL7ncZZoR+Sn9qxeUFOyc2f+
6n83Dbs4Z3cU0NC3W24NhnNwLJZTWHXwzQJqMPGBkgmljgCiP2iiUqGiX9vDXg6s9nVb+3n7yvgN
JdMBik4tOcgOcXunmruMT6mwHnNdD48ufBHmFeFAagmwr3hVxRo4C2mzR+WodykoCyW33JVvIsg2
q/320la3UxFVQ8d0uy6rTFw7SnE1pA3K0+YQntW43yumxruvV/38QgYTwFahqQfoP6Zt4+2hRtuH
3aOi/zJ5WJCrCVaP8akPzMioC5HMiYGBdU4BHwItKe/D/FIpD1rwaXvnVpViIYI5ryYqZ6GWcD12
7YOU3DfaQ9R95PW2EEF/wkIlYjIHyB3Trsh0J6azJam8uG1V6RYSGLeeD6IC8ELsE2DKgIgeZpdI
f2gIJ5LgbRXjzwOMz2uBbsATam/R+JICPr4K7e3j4Cky49CHNJ3QuAmH7puiVfmTFfLg43mrYPy5
KHSmITWIHobsWJqvpD1mqDZvr2I1xLueB8uQYGjVUEdAyXT64AGl0nH4gsOI6n1XuduCONulMXYv
1VKVqjNVrSBy4yqzTF6sTLfjr8tosRTG6kFLYEzmjOoyHRahIxWdp3rynvvoWY1MFMWUZE1VVZTl
/zSSYugzLaVd8wVmzkFRRTM2xiPQyD3ZSbiDpuu3+lXce9S3sElUzNNiRo4eMWTnBnvj1FxCJ3z2
P00OTX2F9+bn7ZNaV7vf63t/Qi8EJqI5VWanYn3lCdQ3e0F7DvyMow48IcxhlWU0FWGIUia41K0g
jK2IPAoDj798XemuS2G8MimGeNKqOsWo+043H/KYZz7rxZvF6dBfsNissi6SOZzxRIIyhJHVPYlu
ZQfH6bVXvRT8xjKAj4k78uY+eQuj27sUG6vC0ERIs2XjgbSfQZjG8QvrxnTdOcZPZzPanxQCc00P
tAUg2SUHWjzhGhM1+7+N1lBUokkEFW3GU4+lGQUm7dUozeyidXls50W0L0M0akvJrZJpllIrnt6A
a6SfgIXCTXatW/P1BzBufC5TJcwVmhC6J8fc67+2lgKSQxtTPvSN1n/o1riKY5xHGKRqZBTIW5h+
03piVPe30aBOH7r/fkth4/JE0acK1IkYpxWbYxhUniGTu75OOLHceqFNucphnDp6K2I9rRGT00ca
Rp6BPKfela65a23REhwA7267pvUHNeXfUlVTlhSV0fs4LbIS/T20U04EbjUa5feJTflmZQvKyYnp
1nOwC2mMESRxZLQdvbNo8aj0AKdnKfv+GV1szxPa2NFKvhedelf3nH1dte6FXMYoorwSpwgzvo6W
347dD0PnhHmrxr34PqPzQQKWRTKh5QK6uBe1cF9O7RE3651M1L0pDJYi5agJN9zW4VWvvxDMaP80
hpIUm+hloswMeNRbsYehrN5qXsG1Z+du5CkAw/n+35SGjXFIWgdD5UNq61EMnGYHCIW7zgn3mLtw
eBDuPBVlAx2QzNSNmuNNrIK8WgRJDjkktrZD88A9iMk47mQ1nL5uqMZco2kStu2ownvFjb9D/uzU
JpGlgS5JFJsDZxvpZfmXq17IYi5Ts5yToZaxjT22kfJXjhZYdSNbBzZe5gWfuPks3uKYuzXQMftb
gDEb2kJ2FEc5vI0e9c/TrX5LQHRV7kCKZgBg3eUsdPVKWCyUcTKKpIpEq7Cp/8OmDkN03CUHoOJ6
+WPBMXbeKhknM1Zj2UcFVhmgR8jwb40CALno8vxQ8W+xKsapqGo/toGGVQEFP8bQTxjelz3n3uEq
P+NZiDoUqmnCs8zfRLexm8fQQVb83tzlLgh9uY3TPJVk/MkQRX4KsjBaPaXVfcwAj7s5vu+RJux3
we2s3BDD29YOznGxM28Iu3xJpIFrH30ZhdMgYOIMlM+8WQGeGOZmNcykFGoRWiGjtzQYbkX1u9gd
JJ6NcW4anfEfUhwmJG3xlmlbNxcSt555EFrr75er3rGMJ1mjhOVQoI46YPpccdJPoVPu/dL6Boac
p/Re+A6i8e0jWr9lVFlGYk7DE5lxVGhLUwCiLaO1yXibepC7AGGt7b7+NyGMc6qauerNDoW21Fcs
AfVfqfGtjl8HXj+h62IYZ+SXZaypNcx2wpWZfs/c2OutIHBTiz4uxH072LyHNG//GI+khxqyWSYe
0rFyJuU5a9zK5zkKqr9/XybXZTHeqOhFRawFOAoRBcPETb7gjFKrOKtef5m4foK3iYxbKlOiJHkI
adqnDpnOZidMDlAEhR/KMUApNqysBM209raGrL8N1esaGe8UDpXa1y16j8tvQKaitTv/IL9Od1Fh
jQDh/UUhM3GDLLqYja1lweRSZcTEqgabrqEztAkpchPVMvI9GSzxTsVgCS13hejewax1bmkfepte
l83OQqpi6kfqgCddFgQWioRl9ra9sRz9lBmnpTaTgnkZuGAToEdlF1p19rPJeeEO1cCtbWS8iDp0
EUnmGdXIY+8AwtYtLv45SizV6V3zaBwVN98pB/NQcy6Yf9yhv9WGRSCWxnwyqwwWr/o3pvxGAFmV
j4mlEJRcbUn+PImvUnWjkDdV+0iNanFyjK8BzqZc5LQZCSyPtlLfjSkP2HS9Y4Am/0FoZxIAFGDX
F4kLbepFTQlwr6WBmx9UF8MTg41SrGfY5DZ8hgs4tO/0AyAx5QXL680fC+GM4pBoKqVMRkO2Zol2
T0ukLn07glHyyIM0WNVRTRIx1AVePrxW/1yn0RuYRQasqSP1oyfM8W0g5jYox3gV5lU/epXDvm1m
QOxWIhkwGX8ZHQGDarNVnwYkPtW9wbMIzprYl02V17PcZGWEm5xOdGF4UbTi2TFc2k9ZeKHbfM1/
BNwUGz2VvwxxsUTm1Npm1PJshCFOuCooC9232i0OMvpZUu57irdExuhzSWvVXhrfqW+q8kzyW+lD
j+/FcpjAoVQnozIoBlkvPUn+57arLK3qXUXe67Nqy/NNO75u+8vV228hkTFrmYQBJnAqOnc6Nejq
NeSdMZHA2Zay3qqyEMOEDWITGr2IIYP3ZxPqbgj2Ys//nqDHijiAjdtVnnCQT9NJPvFUczVaRse6
TBRiqOQ9kbPwKlUxg6mTPoOD4m4AIFWGLIJpa7wm7PWNvIphwggxHJsEjfKA1Jh3o3QvV5+2t3Bd
+67fZ5wGUYyGxCUutqnExEHwOUp7u9J5aBocKWx80JRxOEw6XLBeT3t5ylwcXGaNssxpt+EcChsH
QMVjP6QhXqj8FPvbLHoSqh9zzMllrV+X17Nno4EcPVNNG2HTfnkltA65841wEXby3nd5mDvrGc+F
NMZBhBPgQjqfRIAwitETTAzzsyxko4d4SzoAx7qxM7+JbK308QiFuu7iKhTRKzBnu34GpZ5f1eRl
W2vW48zFb2I8SiLmY9eEaANvnd5J9hKyaqS0SgNxkTXak5O7wa1qOgnvPuUpEuNXyjER56GB1Rny
zyL41MfPRvK0vTaeCNanBNrQqCOdjJaySz7GqlVISW9FI+9BwjFtmXmP6IOZtS1V1iD7Gec1Zno5
sRVvJYzv6ErwgUUy2kj8SjhWVe6IcrmbDR51AFdBGR8SwByCsiK0AbR4AnOAC2AjNbcB1mcH9vxD
QE7Z3j4jztaxyAltq6h+ReeGjeo+7O60ihfjrAcAv90iOwVd6aKm1SMc1hTa7+BQyCmp6C2ltKJ8
gqDVuP9qTSwybaUPWj9reL6oYlbcSGpTeSaoYORELuxRI6EjTnVt/bctZLxK1oZdGZWwpMH3bTMe
vKCYnW0Rq69CzTARd+tof2C5xaRZz+cIaEUO8T8FzbkCMETTWEL61RBflY4Tcawr+1UYo+zp0GSV
bNC+sFl7GPX0lCsh4vl6v72m9RvmKobR9aZsAMNm4oGtZ8OXxM8dqP5NE4iuPPOQYzmiWFQNJZqS
vsREIAA2j4X5NM+v43CJ2p/bC+LsG4seC0RIowkEBBiVJp9bX9+hdOEMysCJM/5xZ/7eOBalvyTC
UE4hNm6wRaQIGju4N13awZC7+YX3FFrPAF5Vj8WS9dtUF+qIZgAhLdoPj+QObK+B86vmk+/C3pW+
/7eNpD5rERD6sRgOQgiXEQ8nQds10XmcOA2JvLOif1+IULtckUAyinx6cJH67zmy92lDOI6BJ4S5
/4QMcLWkgW9N1dDKk8Se+rsi4VxN64/yxQExl98gj6QXEzrqgiGk4inBoP+X4G12dJvyZKKzUw2c
pninQAovPEh9aqR/P++uusj4ikprdHWmQS9t1pPQ5Dt47/hgu22NWL+lrmIYXyFksgiqPFzwYvBD
yd2sf9r+PsemQGT3pz7IqV5n4KBGckG2w96Sbd0udvIrwNoxXOLyh0u2PRJGPv6UN2mKmCIRhs4T
3XBFf/qRBMKpH1GPE2JeE+y2Gsoi8wT3SVgKSoYz0oy3wH9S1W+JeviP+8fcgX7VR3onv/uk/2v4
fjbgk1A6Og4nXjHsHzHz/9QBlYI/d6+RRaUc6PD/cC8eR6ex8k8kdoXAku+0+8mRLZiyqdnG5+1V
8jaScRpBXJI4EuHgwwzDKqF+SpvWAmEmL2RaTwtdl8f4jWycZqVtoYxpZ9eAog+94fWdxAyFWu9D
va+/3YcsMu4jiKX/y+UPhmMa99q0V/yf2/u2bb0yixxbKBhFUVXsW1sT/b5IRw1OvRLrxNuWs3o+
ukoUoPghdGDfrPMoGUZLiYiGpqysOFIUb2pb3/Jbyf9Qd8lCFmNUpJxNsaCFX+BL9+BRpLNaqYcZ
vzOxAImLhhbKG8Cn6VtPgy4EM5aWqKSQUA9BlFGcguG+A7ETuv3S/inPvov9zxk/qZ9nZ4x5KaLV
3QUurgzQCBNDqIz2N3ld67S1xRGrp3R6kIWjaNxvH+C6YS9kMJofF0bTld07h66/U5+C2orc7KKf
47fBEY7SI8BKX7mYeGtvBk0CrJtp0hEFds6nxf9S4wncrHpBjlEtHQNlBlgdSAoLzZ66ytle5No+
LsUxzktMG7S56hnusi7e9b70YjbSvpV4CRyeGOa4orgTjLgtUYMe42MfgmG0EJ8wQMXx/KtiqFIY
GEuWYWB/uuLBlPTenMHVLpuf6umhacA4/rS9YWvuQ5N1HelBhYiayihF0smDP+omhm/8V6K5Ca9v
ftWklgLYNXRGDRhyrKFxFTQiANvq0L00hwwNRtwU1JpvX8piAibNr3MRJbDImcGzDUSZ0EO79rfx
nRGGR+m5fjbXjWOiJh1PbylIYjx6o9AKgeMuaV6siO728axKAT6OZBJJIiZbsK9LPyVBhhbnctTt
Vp5tYey+BSL5uS1mNURDWPRbDmM3UivkSls29JQoLH3oVZpNHyGgCbKC25AXNa3mYpby6LoXT4Sw
lowM+hg55NID1pqSLaEz6xOF/6nBtsTVDHrybCgNkGRD0XQNA/7s7UVIlMe1kiONoFkdFBEtWkCh
QD7Q0Q/axcfcoXEvubEbOLx4iieZucsEqH8yCnAVZT0QV0n1t7YtW6uaSHGo2go9frkkW6I+d/b2
ma6qzmLJzF0m6ZiUqhMcaZF8ErTWystv9aB+4BW23FdGb6a6GEpTrKE3yZ4UD1IRWl3NCQfWF6KC
GF3H3DJO709dmX1fMAMfMqr2HPk/hCm3CvBKfWS3rkKYY6owpAQqVjlCGDVYcZHYXQ3wlS/bQlad
rXYVwhyJmtcSZnygC63oaP6ZPxO9etsuBDDHkRHfxwBJgbfpF+Os6857HdlLRUsSbX/fOcYR4I+w
sczjwePwDokx6GkwlSA1MUCstMchaS0BBN9ly4NE40lhbqspNuKsNSjTuznYedq8yBn8VM/LSPPO
ibmz+oBIdSp24K/HIJZSRZdKjDk4qusrATQY/pM10Lj/qdRp0whqAm5Pp5OPuX6ZzLdMftvWttWp
Z027ymCuwywHk3YhpTAc0e7ShzFyif9Dk0s7Cg4hCLeCsHQVI9tzxFJT+dvXXsUyN2MwIhuDVhsU
gp6Ct/fgfQdE31vZK4/8IaB1jf8tjG06JFLU56bZAwpWeej1yKqEBx3JcFm4AEDxQx71KotxRHoZ
yUaqQS1ilKLVQ1Z9LgXO5r3X5DY2j207bKaoHDsfmyd/wUytXXpNYBPgqBiW75kX5Sct7iNyujXP
xiF2ZxeoQh6verV+O18Vh21MDEW570oBC81fJlt7oePSGcbzh5fu3Nrh8UNtxQtFZcHpEwEgev0E
eUJrU8aJ0JPvFLQWHeiMULPnpUBXzVuXRFXBGtFNxNhemQQqXnCwizG/HYpzyQN0W7XtxfcZu6vF
QswURY0cw5dJZLWqUVzG3ujR5hvrzTPH3FYtgEjo51QlU1VZqMEi0wM9VZvIme7V+/iQPAyYu2v3
+Sn+KR6kHY3hWpB2ZF85clfNfCGXuWs0gLwmIEGh2Uk6HpTtxNvBqfE6j0A9Vbjb0niLpFu+iBcN
1DdTkIJDWN/uNPGcCi/DPFpNkCH25tTN6fH8ZYKLhTGXjAD4y77UW5hg+yYgwdE5/WDaZbpPymez
49wD67a2kMYqo2+AVoD4odOn0H06MynHsPXRRoqDouF4H3q4EE00Qf6oAD2Z8WJ+K/SamKcIvaXj
CGCUor5kvHaNf6zqKoQJp0bQTMnSECOcghOTgVFR/MhsWkbRvdgS7niTAqsWt1gTE1jNQzX2s4Lo
TZLtNr7PMm8sPxK7LUSw6i6WSE/G2LZudtPwNRl/bGv46kgVAoHf58Ko+BigFTwdNDjBfZVaveqW
eMECLuhcFZbWWOKtsjOO+THyfDfj+JBVh7gQzWh8hE45X+gxXUGSkzDvu5GXdOWdD6PkiZ4Ko5YB
9axGH8aE8Yfgiz5YiZ2CADT4TOeb8l3eOts7yhPKuOG8AzJkEsENl9NozUh4jZIzjp+3hdBg5m9n
cT01Jtjpg7RA5g5CxGP/zlaXHOJ9vePBiXDEsKPOqgBGsqqEcjQ1OL3TcxKdxNCd4rsgPpcgGOx5
88HrweNVJ97zOguPK0pl02kaJE4dYC/KczI9kPLGFBMrKV/z/JD4g+13PCOgpaCN7XzPUyykFrUw
d0OSRMjOS1ZUJlYz72Ytt/rqjqSB06rPWnlnTi/bh7ie/lgslvEfUlVFCkFPFtIfI6bvUidSoZ2D
RzF0u2eFc8HwvON7WXixSq3XwzhFy6sTAjhFdhM3e9SBwlqczWN7MR3u2Ad3fYxviaS6UYYQAjvA
b56HHRrBAkr707q0oGgeeMWcVUiahTN7//tihfo4z23RwiGHB3M/2aC4Rocq7fLP7Cy1M+D0p250
q3+gr24plXEzrVD3YyFhmXVdOV15kxW5ZUaypQ37bYXhOMz3svFieV3U+2QozMjJilMTfjNmnkJS
j7tlB4xbSfK+m2TU6Z1kQkJOcfyD8DbXltBY8iuQiJ0CgbGMmG562F4YRy7bAWkURdxNkxA5Wj/Z
pXasg9EasnuTV9pe30CiKWgBNySJBe3NGlBokwk3jpg9V/LzPIrW9kLWnf9vASxcrxC24zgRLMSk
nDgIc/I6shIubtp6EHwVwwRTkllUTTrBX9GxXRrnzHuCHixjp2Bil9suwpNG/75Qu7nXioJo2DXk
t5sjTe6M+zGzum8GhmhFoCls7yG9IP9WwuviGK8ogBTaqHojdMAq8x1NnbupVI9ag5ZlvQGkVXMg
Rulti/yH47jKpIqzWCJKYCXpZjgOzcoPsm166hHzJTsTwaP+LTlQyvrQlT4CU62Rq1TGPxZdkCTx
hFucTPsAAI3Rw/ay1q/v6/eZAKsSg7ppVDHEW+kXZoS2o4luHs4ZT+kZ/6cJjRRKWYh3u/Jzzg+t
+DqM37dXslpFXG4VVZrFAY1hoVWgVqeRfSpbKBY41c7ANNMhOw/ILOon1EsvvCT6P6KR6wYy/tBP
FLUfVFR2hja1xelFxISRcU+Kz6J2qNQvaCW2SomjixwfxUJFiEC760shB9V2ccqa25QXOvK+z/gO
o0+BH1EgwsrVHwaMOfjKOSqO/bL4bE0Q9xP6ARDChfbkUlTH4Qdg0k/zvehR/9TsxRP6bxyoPSdT
xjNjwrgOANaSCF0rERR+cGcnRRprP58weHCf74uDeAZ+G7IjXBrdfwQ6v/WEMO6jz6JIqEq4/eE+
PZRo7xj3mmhrbgNMg3oXSbx1UovacJGEcRwTUcBkEUXv/r+z6fwkxRXsXgw4rNKSdpT4bdi3mt3t
h5ojnONUCONUhhnMmwoNQv6H6kSHm/hPD57Fs/2xwKXL2kiA7dFR8uGhexQeDDd9U2hx8NTawqHY
8246+tO3tpVxMuEYSXqeQn20BLG/giuuu5nIQU9fPmIipgQIUgWdF8iI/OnNSJSBZlFqsYeX1hG+
aZ7qNje5g6rua3DoXeJVmS0Cu+r/A5N09TK/imZRtPWwH1IS4vhGTwJXYHIMPe2mw5Mj8zQ+IMCq
s1lIY5wNUQShUicsVKvvOwEdxxxnuWoIi+8zoYnky5E/5h1ynllv9+Gp9298sbLm6FLy8C5X3dpC
FONbhEwVkiADOuM8exXmMJVEeZgrr26CXaF/8UeTY2frmZmFQMapqGahDIMMbWzcFzm1Mnd4S1zB
NdxddKa99tNnDOs74eO2bq5e5gupjGuJzTiY87bInDx4A0iR1ww/pimx/psQxofExpQDqRZ1eJD1
1voxDS5mzkv+8BSdiUoSYjTqPM00pOud/E6hpJh4W6seZQzk1i7WFV1TwbkjqYbJwkKPppHXRWWg
4ei+cSe7RVIms1sLaVyL4kFH3HzqP9TjKpHZQ6Wb6iBoUYKSbguAQO+D0NZ3hjfvg0sIKPVP6Y3o
lDbGSw48lov1sMi8ima2Nq1Jm1USrK71j3PxAhywJnmSxUOZfxd6xQqbx0bltUSv6+VVJuObgSEt
/T/SrmvHblwJfpEA5fCqdOLk6H0R7LGtnLO+/hZncXe0tHx6MX4eYPqQahabHaqWMYfN/Gf4VXzu
dymmv5Xd5EGRhwm6Y1rznor/qI/KwXQe9FOaKKg1mKn6kFUQlhapDBv1GfkUW43OIciDwgb46oQb
1hyy7O/Tp+rbco1ClH+NdIIrHCZKMpH6hnyizYQQeSUqDcsghvv0GO/iA5IyduxS/LLbwdGHt7z/
fRW667KIYGXGjRO9j6CCNtpp3fLA+O9pJuzN1nltZY2D6bSorSnKkPNtveaAh/FJHO23EsK/kW89
dZ7uV7v2W30qduTYFeGhfHqtiZe5bWp46KB8X1CELm/6mOKSIDzyPWha7aXWFMlSs4xaE+5y4zk3
Hy8D82YEtNo9HlQEEB9FI4A5Fl6q4DFqoAC3HBOKTIdaBgcgQgzh94mVtNVYtwMttauBKnBtw/8/
eMHnyvR0jIelBvyLaA7KhFMs3PbdTQ7NadXyhLZylfBQlD+j6IGcPKAcgYON2pJmSK3jaIUVqDCq
56zeJS1RF6JOFZ8yU4a5keIcp6rzzZ3ssQTQ4JQH1jlHX2/Eivg+NjXtq0LRYEyrH5UGLw7VLqzv
l11vOz394Xv83HA/Bo2STIgVo/P0ph9Rj8eFHeyTZ2PHeFw/VZBcmeOAIhsKuQ1MZLU643s33wvJ
XlczKoZj/+SXF8XKCDsIq/MKtpm2RHcwvHBn3rFRSSbfDm7vHSO+Fg4UbT71ndjfV+ZSFHybhTmF
Dnr54Gfd3mnh2+XPtPn8W62IQwiQE2YlMt5IH5yZMJ5+yDFMQ8uQbgf2/xxfvllCMZtokgYgBCh7
bMFX9Ye2PxRq65ndj8sLIv2OiywwEan0GPgEG4NkB1cm6gUof34P/MYLb1F9J0VoNhW8VleUzOMD
iLCbmlX64+f+p5jZ0/f5yfCjwBa9/BgcwI3twxMnL3Tam+I6OvU3E0hEdhTTKgHC/JjwmOf1UKns
baZK51INb/Jcci/v7fab6Z+vyA8KZyiQ92mh5u5gHZYw8btu3Ofat6rM7bIMDiiSEAapj8kPCwdy
lFldgEX1x+Qx3ofH+IolcRdHcaYrFLGJA07tITv/qwMX5vps6S3uyyW87sSrYjxc3kAK5hX2A1YG
rKQcJTTzovnrkNwyHZ/pDjem3TnJ0XLJoJCAK4XDj2WWzRnKKX+/mTA155SpHaCwoNuSo56bK6py
tp3k+UAThUOTwpDnooxwzKMz64/WTrVqDzh94k19RursClXQxKbKhAS2KFz0oU7G0lSFiWkNNiKa
34nRW894tyZXySbCQYiASuHAJZ8aK51LfL9Fi2yreTCE0BnVvZB8u+woBPLzGSUxCXLFGmVMjKaK
EwWqmxaVIy0x4Y8E+vPZIxG8GcMc1nh0JpWADsEotIVEQpQozPXsCq0aO8qgdLY8xaggTk3oX14m
db55tYoy6vRsUlEytxp0qvwty4oyNjrO5shlTwqqw5g44SqLM1cHMM9y6OyWLFTNf0zZnVJ/J1ZE
BKoqByGZaApmt+DMJQfziHGzW/UgPuRnGaPf436kWpnJDeQABTMB1dwHDFDO6lF2IJ61H/bTUX8D
cbKD1/XL5eURfsnzQ5dlF8kJY1BNrQf0WzrLcD8Ef7qFHIqkhla0rYQoi3FusbqdcS38mBANswaf
hqLX2K4yfICWyuGHoklqlMrM3FOPxo3Iid7QqeoYTvI8/GTfDdmeQ/6ZcYSVUQ5INGUxShEDJW7U
ecnwHc3oSn93+VuRvsEFJoliZHr7t28wVkZpnzsxiErY5QliD5eKwAls5KnSMCoCWewUT/W4yOy6
/5K3X4LqbVEeiGVtdvdAo12xZNPUZX4YUCkluW1UJFJH0B383S6Vs9tlF1FJKsoSd7i6WUlaS9BQ
+pK+iMrO6m4b5b6zvhg5ml7Ch065m9Xd5dWxf/nrC+NjcdyVnQ8gVNVCJB7V6aZWdjPSYX9mgDtc
ZaUuRtjjBBuLny63JkV2sI0QHwvgTpOU5lFQlqzDca5381K9Grl8tWQVkRCgzHDnZ2y0XkokmGmE
p1x9mKzEqSIygNp26Y/FcCcoRfupqaasgnQzga0hRr4ehSsPlMtOZYuPlWMc6HO0yeehfTg4XzJu
J1kUkgafKP6JdpNwP+4wMPwtdaa7srTHs34S3JJiAST2k+eNrEuwE0esBGnN1+no1do9yZDzmxzl
P7vJV5JHfYlbHGeG68jl7RI/deDh545Uvdh+p3wY4u7gXAzB8FnjDh5zdF5boR31r3W62Kn61Vyu
h5FqE6LscTgRScs85qOKHtFa9gaQlkaeNUBuWz6Kw10sqkQQSpnjMMKwckvHlBvSAlF0G4h/TXrq
LU2xq7TpOY1Gr18aApUo7+BAQ5KzvlvArOAW0b0y30/LPp2JAg8BfHx9WJG1SupK9EDp0l91qTgW
qQVNWeAhQ7HQJsG6CaLkqclfg/T+MrISYGFyYLHkYS0Ygo72nDG3FevLJH6do/M4fr9shoIHnipJ
kOexKFjFvnmb/O5Q3Awn/cD4H2OmQuhj0Jb4+sTG8aOTsjA1kS5i46bwK17HUIr58YdL4qJyeFe9
6BYu2s4FN8nXdocY1okf31tnUfMyDhQv+2+Cvn8ggudMKjqj6aMcLR7JIb9nRJravXxAs0VnD+Cr
RYXvpnwRKqSqLq+U8BGLbfXq+WGk6ZAWBbwcisxQ3jnG0yHq8boboz+75i0OI9JBsGJBxY6yMZfw
SlFfLi+EXeMX4hSLQwQrki2oRwDLKyOr7CEULa9M5+GQVTFuSbGyHF0NVGL3KKPs76vda6ZeSuMM
i+qLUyM8ppl6zMXEtobSLWXqRvxNrubDRTi8wPSOmYEBn5WeRi9yII8B8UbWWqGfkPb61HvgwxgH
HmFqpO0Q4iEsta6agpQsKDD5+uXyR7sM4wpPoTSCwxL68e/7N4Kd/FrLRkcA5fZlK5s1O8yjygZY
FGRV5x/18WR0qZQGeH3a4c/uVT0qbuh1J/F7vBtAQt9jvgsc1G7kUdXXLaBaG+ZgpBisPEojfDFZ
uolA5D0+X17ZOzU47/VrA1xgYY6CIk1sA+cGGi31tQomihKN1eUuhVJ0dVIxiaKfZlfZRXiEQzXJ
rXb1STpc/hnUMjkQESItCstMg8ytNbpZEdykrUE9fSgbHH50cZqHksCaQEtbeQu/sr77Yb/kNh4k
3YKmLZZdoIiONo/cen85VCnqsktltMLhaTd6gs0aoXUX3Prof4t9qpK9dRrWxjg0sSar70fWHW9a
oaMOj7p0Dsz95U/FfvAlh+EwRIVstRSxFrQpK06hqdmC+hgH/bGTBurUUcvhEEQRlFDt4xBM5X+B
ENeX7NqJf4D86o3NU3ZOtTO9zwzMrXaQf/HHqVCoSM8DF5crqz3F5U2u7S5vIOGHPCd6FCRLDF5N
+OHyImmviUmEncSu8QJPed+LBeZ74XHdt1J+UcNdJtz/2RI40Ch1BbS0BUwU5r5IHo2AQCXCxzQO
DrK06Ko6wdOtkyTHMntHtDo7m55amLy8Emqz2N9X968sBfMsVnjnTAH0qRQLLB1XpEbuZny79ioO
BKLIqkZQGaHxwu98lrhS9t0eY4ve7L/Hty4V37JD+Osh1TBBIjNeMl5wlDWFF2aP95Sw6E4h/uzT
1A7TbwrIDdpQc8Tx7fI2/uaC/Mcg3yQErr+lrEqMRASQnIm8eLG7M7QF/PgJBJTYVUDujId+8DB5
bFCBEiDddpgP81wXZ1SZariwKpeiv43Jd9Xat3pi6xRjI2WGu40T2exQ9sU1NXeq29WmPaXqWZ8i
XxIH//KObqPEx4q4I5ZqYVOCch3KR1XolJ1kj6lz2cIm+z7YmP7vJHw7kIQquSrEuBCVm8HV/PQo
3GedXd4tp3iXnxmjIeYMhdvF6zC2GVMExpu53LV57ujNiqAJAWJrV6yg4Gk3Z8tntP9L5TSRI+wy
T3AFAhp/cxt/LJk7iHIgjOkswWbrgUUCyuygCN/rUBAZdtmOCoDZ9XThEL431q2wJc2lyWwCvJ6T
A2tEiHdM0o+eRvoNunwsiruRJ0NP1TDGrS/UBx1ErBgjDlChwXwfyuV4ch6qXeCIRHvPNnB+GOXu
5qhCa0pS5XCe+XqIzi0IxSJiapEwwTcQqVMQKUbNWr3M68ncD/O3giKSo5yQ7xvSxHRWxH6KIPPE
+LZYT6zuWleFPf8npnDiVPMdRKMkz1ZuWlBjzp6W+S+NkgElAOq9sWPlckacqoHVypEbhtVtpUV3
Spe+hOJ0jtvxeBk+qK/D3dFRmuehmCGBBuqNQ9Uvj4mp2tKYEUeW2jEOJbpZKI3CRJdcsNyI0k+r
JbLuxCGVOUSoIiHu6oEFAEg8gRJxP4NLGB2YRNRMXZB8u1Br6llaGVjHeOyfJbf2MD2Ok8omjnf1
ubte7jqvPZRusaMeBRToyRw+iMJkjPKIo8rmYZBXfZFCW9ktDjS9TuY9JR1DuSAHDGPUS7WUsgeP
dJS0zBlAgKJ866nOZ8L9+N6geCiDuGkAesWwK+Z7VvCnekApE1xQURszbosGb4HB2kXmna6gRIbM
++VjRGwX3w6kiloqy6mEBJD1ktY/5kL0F/VLLYTuZTu/8QILvf+yJEqKwb0NWzU3M6NG7FLOXnSr
MuqiXRfa1exBScib9wsl6vaOz7/efx8WOb9LFlGJekYB0bnmTtwt/uIWrrTPvqVX6mF8Ux9717QL
iLKqDYalZGpnt5HjwzzniFUAdQQ5QD5P7NKnvu4ehJLaVMIEX9aqp6yJ05lNoxcRVPEaWy9fic/G
PsuFTeSrWA2oKeNUw40xOkm/mz3MYV1hSqRw3hYnsMdDP9iI59FRS1G5bta2dPGf/eNrW1XIhtFV
vCHUXXDMbjrkrxlNTXSkciTMDy4tkQt1uxFqPGKFc1aJoZ1psp0Nj0X7mguRM021V1E9XdtH7mNh
7KuuLslp1KYqqBGXtXVqR8WjkOlOP7xmFcWd+Jvo4sMSd3lZ6TikQ4kz10P+7O92hcDHLfnerkA3
QVPuyN1l4mRkghTgjkk69O7qi92nVHfONiZ+rIhDEW0pdKFfcJcEjS8GkZ0WTqcSNCCUDQ43ggSK
e/qEGwRVd6cWnqf0pyh+J84Ve6r94nQSGAYhbAJuSV5tb1lCI18mvARAfKq8MmoT6GdBrcVWjv+F
en87SP+wxyeWliqIy7yFFswiucY7c5zggbmutYMQ6pAJJo6jqyohLpftM7yyyl1halwGbdBXSGft
WH162IeHFnMtaFomkv3brr6yxD2NBUseoSA65+4IvtqfEGp3pn057QaneZa8pbZDl+ps3YSNlUUO
NkRR7HMjHyMX9XfbSh4DvbfDFrxny33dRX6UUFWATdxYGeRwI9GCSZBbQLEgY+IJ1a7ZaOzcHLyF
EgrZPMgrSxxuKPhqYhiwp7HxMuTwEYHqmdnsa9VXJjisQBKyzGQd0MQIOorvf8skdlCZbZ4DG22K
fvpAdVNtnmsJY3CWpBmgbeY+2BRC8SweFDhj9lPGorTZltTPvBlXNrhvNIdz1YIJFUXCRrOzkcU3
i21SyZltT/hYCfd9sgID5mmLmuek3huj34mosYavGV13YufzV5T6MMR9Jfg4hIhnfKXpFexg0OrM
HeleQ6Upv6FeKNs+92GKQ/ZCFLuljBeYwo3fHGdqcOs3CPFhgIP1IdYKpZbQBKvIjvTKerfDI6ov
YWkXPxmfVOjK9wTIU2viQsAO1E5dlquRK+8YaVx4DB6XXQGFu3fZol3iLN8Ji5vh2of/8TmLqcfw
UQjxE0gAi0dxBr2s/Y6FJ+lafCvQiPk8MGqpU+bE3wjTDGEv+AqfyhBbKTDUBhlDxtWFxI9XtGiO
XBzGZGVinGH/h/Y4xI8sU2kVBlL9sX4WPaQPnWUnvrLEiUASZxDYwSc2sipXJKOHsSB5SZqHrrjV
Iuq2JE41r6LcmWijlnJkNFpwBxX9U51+m0LfmKiHEeUjHHoMmqzW0oicU9MZbhD9zPs7SdznVmYv
qWFf/krECeDTG62O+YWpQiw1l8+S8ZjM7uX/T30XDjXGtrYwzoJ4UJLPlQri9mNGcYpRn4XDjUCq
lGViteGmU45N8ZhoI6b8GndJvctroRCKH3tKWqGz0hAO0LmYu2CT6sFj+0W5G10Fr1TttqeGZQlP
4JMYXYPuraRGCDPVV2FauZEQOEH9EHffTPPu8uKIXeQHnUwUR4xUwNpS+VELd0V7Mua/epUABcId
+GyGhoa6EJ8rQnFktLPwPI2LM1o94dTUWrhAQslFrc8xBuxWqWj381M0iS6mVgzDIgwRp4efbVKr
pYveHaJPQm+cRA/yO/eXvwtlggODQIrlCHPGCFiE/hxF6r5ZyDq6fPlm4GeYslIrlpbxlf2fxbF0
4itpxxhVxj2VmNtONH1cgfzw0hRb1hJKCPMq17xjzD+5U+yja9ahTz95KYfjwEHoejkEsRdr6rhB
eOkMnV+2Py9/IsoGF0Xoo16wYW2Wgi5s1HLttPcC8emykd88EP8Jj/jBJWMYMMkzAObUK8bQpDv1
zrwdv5RnCewc1dO4p95P7GdfiBf4nqZFE+cuVFD+66rKHsvGEYWHOEqcWf2xTJOT4jUlvF5eJOHs
/KhS1Ul9E7KS36R5QfF1RHz+ZwY4ZCjrWi/CENcR3k+uIrRXokTVPbYz+R/+rbJFrtJHYrr07SAC
SYtzkNrGDRsER6++/L15aTwM17AmKbyww5v/QDnFfv+lb8ahxRKEQtaq+GbS2zDghip34U5I7eLZ
tGs/fghdicjFkG7JsHi12siEIMvAiBzbY2g66k/ElF7pzII9HOPAru7ZRBv1FCEOHD++VA7TXAzs
oRgHt326a6u7Zd5ddhRyXRxwGOqsF1aKrzhItga9mxwNRgWmV9XHCP18qvc3E9znajEr5+GwRMgT
oa5DFOiSs37UTmxgoLOja9lnzWfktA/hLnzSqdXbSjQCzC+ZTwkwJQefrna9oA49ebU/k+xk1Kby
rU1NIiXyGGFT9afBsoM71u/GXBQddmj+BOcbOiQpSjTCWfh2JzmWWjNXJZQ8mWZwjlY+WzHJiToi
UtM4YDFlbUxL9jYwr6QH5c2c7ciR7OEk/dW6MyZaHtkwPPoYHAqlt6soHx7D90KJaizI9YgDGEx2
+NU8Wi8yqAM1n0lDjUjlnXW7B5MvblfzNbHZ/M6nTgrI/TWIQEMDkMshtpMVzhJTAEpBUwXlX6jj
QdWrFmzVnX30vB7BOtqQqfPtq+LDKotpVrgTGAEUvQq4bovUOVNGrcFMAfJif3RZpyYdSfwm+v+w
yH1iJRAgbRPhqcQmo9jXDY/VqXXBknsNcUebqnpQC+SukcWAakpWYYEZC2JNjLDH/uUvR1ngLotE
KvoxylF/E8vvRf8cVoRnUP+fuxqEXJrDTMTAWrScgvquN4nf/5sc5ccX4R6XgaCWmtIhXJjvJl8/
xnvtRUAsKd+ID4wnVtwH9/PnnmQfNrl7odZRqY9FfJZKRIepVdg49n4t+mY9QImC2MFtn5NlCNhJ
0BgE0fq/vXyeozHQB9QoG5exWYeedd3iakXWRvHkveCmFJxsouXKIHeYm1kYMjBAsedGYavRaSx1
57LXvbc1/RKjrExwJ1czFHGMI8QoReiBVh1aW4aPFl73fshtKXPTGGoXsp14mUORZ1OL407wqE/y
kOc4wWZysKSnrDtL6Tdidcypf10dGlwh0AmZEL6pS1LURJJmFAGWN/Rapegb30O60WVqodnX8VV6
Bn+7T72pWFRwySjnlEaganPYYkv/LuPkmIsSdjIUgIjFsQ26ZIf9jhXo1mO7qFqHW47NISe3Eapi
kV+dZpR9awSX1Dt+O16Q/9lMPlvKqBwFdWZPxdfsEO6hr+gWL8Nx2U0O02IL/eXL5RVue8iHQc79
NbRU/h31LUNt69VZ7DR7zj6TalmtijsAig7yRchfo+oLiZxeKn5UQr1Dl9FLMRPL+Q1+fKyH8/i+
rNIalPvoJ+ud/LpCA2XwXX3UH2Q/87Kr5Ej1FW+qluqrtXG3VjmoUj5PeKUqGTyfsUXpj9mz4rBw
kjJGHDWZu7/iRizzcEGdPiivW6aMqx1lxOn1MLiXvWI7ZbFaFXeTWWPXF+BpZcWw6Z2tftpb70Li
TE6AGpjbDCVXxrhbbTHDpldNuEct3VmtKwtv5fgiZfCQH8SyiOPMN34lSgoyLAt5n+TA4rbaSUwb
yZiTfsMuT0FzyJoAZZEDkEWFeqliwj2Ss3AzHcqr1JHQaSbsQid16eCY+nB8AhUF4DLrC6yQfTjJ
Bfvs9f8losa9/JnaomwZaKiHPgO43v+NjoK5qCC7BTqW4VVaoHZ10gMCOjZDqpUJbv8yQVxKCEFj
gGe8EcFkp1HPeYY9vyA8GGAtS5R1C8TO/17DUtaoJkYm5smuGF9TfsTof2gzMpfcLxz9/rIHbrr6
yhqHFvmiqlOrdbH7KsjfjfAkIK/UJjfkPbLpdis7HFKEEMlTjb7BYwEqtrNdHaxT5IdX4BYwNHvy
NIwKUcXs7btrZZPDjKYOx6Rl5GT6VXWur1tI5opfslP5Kh1lV9zLuW0QrbDbaL8yySFHa0hhPYc9
lumpR91JvcS1PB2jebJfYkia6unYdMaVOc7fo3gYUp2tsLL2XfKyUP2V20/blQHO2wsLKt6BsiC+
P3aH9Ch7yMNgJI81Slle8VO0bNNmdKjTl/6l+CF+5jh/WNe52HvsFkkbQUCF+YOTpF0JySGitACJ
HdS5cMMKVL2oGc9mJd12800UfSpgW62BCzVqQxSjjnnEeJz82VNQ9YVg9EHz8oPi5Q9kLoCAD14A
MxO7sDU1wId5NXqGD4ULL4b2CHuR0w0+291Lq9Vx8NFVAvIOC7YvDnt/MXJ7DCSnqT1tOgipgLRH
aMcTuFMloid8++G5MszhidwqYigI8HwJkzGTC77FbyF0PnXocCtY6vhSvrSfaadfmeTgJKhEXRQX
0KPNVmVPg2x3SgsxKtW9jMjsl1/Af52DkD4BbI2GnrhNYE9ghE/02yin3tCU23PAoU6SPmOWDomB
8osQ3iSKf3kRbC8uLYLDjWga5kqU4fWT2NpW5imaO3W6G3QUASVxf/FiSY3WiqnEqESruWvvQUbZ
uLFcvrVZE5wURYRUuhgXu8uLo1DR4EDDEKS4iBjj4Hxsn+P9sp8Vu2WpAS/6ptqjyyawAwe16Mbt
TyIZdVMXm8FhymyJQxcxji3xLkO0fY1XoD+cgnN4yL6K5+5OJPPGhL/w9FeN3gRJNcvgHTJvIv1Q
Q6748p4SDmPwQDKPQ450IgzUV4b5s7IO8wzBF/n1splNCg794xAbHG4kUAVD5Iita16lN/MY3ut4
QSNlhTft5NSHBFORu8KhqP2JM21w0IHgx7QgaA8vDe9lBAXjX8qn2upWC+NgQ0nyIl/QceOmCVR0
exWCvcuhKxTC97dzRys7HHIUotxM+gLgVXc5HE/Zh6cMqSPDCw/VT6bYC2Ge0Rb3VDRHbSGHKH2d
12WC/iIXI02nBqToTdFdG2VFoC/h6Py8ALJToSIy9b+x9BBcoQF98AgXJEJhPlsfjmoK6hWsRNyl
md2g5lM6gjMY78ISDZpY/tA1+DEBy7SGRRbhGsZ8XYf7qbyeJsItqG3jHi2VpRVWwHi3R9Hrxxo8
H9QRoiywv68SX6Wx5Gql4Agp7as5H6eKKkxTsTsviKTrej6GDIK0h/hrd8jvTDc8jH7zjAFwN6Sl
yolIjRdBCiFSGk4J7OlXQorkObofcYPkqhc/soFeMnXITuaFO5knuxoioZcmATvYevG98lY9vouj
77KbwNUQI2rHzEu/zBhF/dMnLf8sD2YJHGUji+N38pE1baVO62s7BRmH/8Bkx5Du0jo5pCitRQ9G
1BldzV58jA34puEt3wTMDizO7MbO7Nd+cTWUvtkSlxixwzxJVlmGXTcx4ujGxKOoBVtft5tiX8s7
N4+e2k9l3z6gmKfIypIiYxq+oLzpYn/M97GMXYV4kbwnEIvFM7/sqCYqhmmCOgRJde7szbkaLDp2
FPGMx9qCl5N5nn02k0Z66WYgsLLFnXMQUwWGHsBLtRqUfeYx9Sy/dgLXcoLO0SGHAZ0WdMteU8W+
zftlZZf9fY0vWlFE6RBDp6W8HsIK14unRN+Jjdw88isjXBwQaZJUCEzwPjuzxxk7CL1vIPX2Xx5n
1Iq4iGCwtEBHuyTK0vJjUk+2GtxZ8Wdwf7UgLhowplkVzATXZd0Ztin9kDvqtqS27JfTHOlqARJH
FCBm5LNRgEC5w3yYoab5H1JGlz3d5MmqUrPO41KtWLWPSf9GTnwM4OksxUF5+mVH/0XMXhytZSpY
TDhLpd2at1H5Uwxie5a/Xna6y25gimyDV47dghpVR0UMTWTGQUGkW9yO1Wdexv94AZqw/20ikTtF
E1hMGJuik1V7vM3dpCJya5sBwMoIBwzz0DaJmeOALiqGiZavw58a4BAgTRKl1phuTWV8q6YbgaJx
3w4wVivgTn+SY/BfaXEgOx8NE17md8G7rEAA6r8U0yLa4+UvT+0YBwC9rFlCoOHogBMvCb6Uxd2f
/X/u8MdhLA2DzJIIcehMs7XLrOYzJixJR+3dlGWMRf/bs1DG7URVQvu10Lwm4bnWflxewubhWP1/
hgerwxFKkQqiJFQncIsqxXHsnCAnbk/KBHf+wlnBvGeCoZoCLLC3qnI7pVTJgDLBnb8wbqa8GbEK
5CN0uz5OJ+0ak591Ccpgluk2Dl1iF2SCfQvBDMvEiJrBhLD5QnsfJ4WB2xo5uGJw0hk39qnTX82e
GFzccuO1Gc7N5Bb3i9YCKGvIfgU31adU/tYGuCsm1PJxVpYih4xZBn2Mcperbv7KhLCrq2l0GmqK
hVgQX1M3VEXr1A6XjKEhEFZlhImRc9mvN8tuqzXxo0bpkle9HgGSlZu/adghzuawFm/WmEW1rGwm
pNbWOB8PTGEOSxMrEvbCQ/HYMuoCJ/sm3ZngJizd6op6UlBbyHl8VoRp31vgndPnxLE030ypwYIt
58alrMGtVdWy+NegOmgj6gIAN7Uvd8WgHjpTsvMu8/SsJj7W1mJMEUZwjEDGyVf8mqQr64ExvmO2
xc7asxh8IkpbG2A/YIVyktookWhit2r5IFtXA8XLutlzsDbAAGplAOIToZEugGlr33uMwcQcbe0v
VvPCWBuVCdhCu7Ux7hpFjtfAyAf6v5QUQ4Oi6c91bbd1QJUYmA/xrx5TNFUF7SAyprC4u2GsZ701
euyaegV+hR0yXUf1gNTyux5zciURKL7tBR/m+DMUypZSy/ACNfAE9SbUDwQkUAa4MyPHxhhkFjrv
B384J4/SuXYwBWRDJocRVEQeygCEY29/qY8lcX6HIRNZHxs0RUEo7V7J1MemVHw57YkggeHzpQ/F
eV+6TEEsFqB+TaOrTrrXdcPNOj8RT4NxmiSQVWgPl7eSMsh7oGhFkzmDLLASRieqBHwyNM5Zui0a
nT8M3fcKU2JdXHuXzW4WvdYeyQV0TTyI0pCP6HU9BjsMV7LMteEEN/qZSQN0Tuwro02W7pnjXdpe
7v7VLbWq9BmOGas+U4eVOltLnHAXPJSDPdxFHiXBTm0v+/sKTYoZMgU9m7PBMNzTjLYiJcsGp9Jr
T0wWv9SfI1Hej1ZOoOTmLbbaXr5VJZGMSFtEHJD5KPlmg+GNGpNRqq3NTn3WnNTPdlRqdvNNsLbJ
gUwd92XWWujQHd56bzhIJ8GRrstXxkPX7Pr9Z6if1uY4kLHCfhFEA+aScBdZjyPoEcb+YUQrBOGq
29fnP0df4cCmtTRNb5jsQvqsXrX70akOUE0B4wQGd+fa7TBiDVW82qZoijcDn/UKOcwR6jaoQ1ap
ys7Bbr5OMI9feeLr8j7xIzxeXiZz/QtHQ+GQp1dnc+4trLKKz+gXszs00E75FVS94+bLGEnUrrJd
+8WeJJm6hWy0JvJs/wqG5YOCkVxHh9FjL8j4CTzuOP0sQRF41ANys7xvShq6qXSoUqsaBziD2gvj
IOAKRH/kt3aQToYOEsZM3ItFCTXU6LBkwa6XVU9PqCblzdtKMg0VDwtVwvTGv0FAVaGPlMh4XOTB
WZWvrWIhNpP9g1/38sMAD+KLZYWoimA43nwooi9FdStRVZHtuGi1CG7/JCkQWsVgQeQ7r1vygAH8
6/Sg+6nfjZ+5bFe2OJg2G/CItkzEZxQPQv9dhBaXQvTjbF9AKxscMotTbwRtgotP3UEDwkdAdNt8
C3fSTvRBbLmfT+piU6wJm0jyYZNH5SEalRwyT1C/UyO7F086Oo/VH7JBBBGEO/DT12P5f/2bSgtt
c3nVtNduzIlvtI1Oq8Vw+GuifTDNOowK5bhe7PQaktKg3N/XPRow2agvdb9sXqUrexwMK1Gk9Eum
og9Dqp0C49G6OX4xptxTptgeo+yomPFXVf12GRa3b7WVWQ6ElUmcZKmDWeb3jNSoeJHg96Nb+sVu
+UJJDFDnjMfh1giTEYk1vKhvZEdgbbRudUoP/SE6fmaYzVwtjYONZurqbBhxvxjQ5g4Ve672lfl8
ef+or8bBhiJj6yLMnSMhEbMObo9R+9MVQcoMhxhLPMqmxsLYBJ397S7d9X57aMhEN+kNHGrMlSQk
ApOZWG46l5FclcnJcnp3htiiVGIer6Y4NSiT/Kh2MaflVDIG9ygRbTPbL8v9khzKSnNmjFK3ll/V
V2J0Y8UHKfVChWDepY45P7htVlMjQj8eWIwiAvYWPDqGN4DTBt3qL1S4TCAXP7JtzShZKGx7layw
W+1WWnpbUjTiutyOjj8cn9eYNIZishpGvWE8ADtQ5t+htzW0w6vlTjlGp+4v4ctEPcE346uVTQ5H
BDmWm6TC/Wk+5c/BFdODwLDqk1zZ8gPraRRt1AkxVzmTHAlE+MFrTubpUJTTzCKf3DfRFaQOAbGh
lAUOSJahyAVTRhrDUN9U46u4uJdBhLg3+RHtuZWWRJxwuoNgum+KwonmSLQXNZjcfJKJxZAez2FJ
0FptMTIsAXv+T0YpET5JdwtmhLIjpJSIpVEezwGKqkAWTGCSAFUROl1+JaaDnUzeH+0fP/hXtX2g
hCIE8eZgcEYQhwnBuQ6+5jHh5AzML8Sh/ER2N+nlXLKYSlHOsXSIhslWRN0tvwcdkWF6f3RdMiX/
O6ae9EbXlAYhYnaWYhCS9s7gy42todY5uKoj3DCSxeUldzq7A/VhA9XO/iDuJUc6zu9jZsZVfAtp
0gdqeo74oHwGNFdGve9UYIvaZLaGELlX3HwkblXKCDuQq7TCFFmWUqBz0Q2sh6Lcx1AbpPTkNgn7
V9GBxn7DysZQ9UY3NPDMzjd3SWx3bndQ9ta9dD1hZ4/1gWHWvE+cztevPzXbs7bOQYrUImcpMklA
9X+kfdeS2zrT7ROxijncMihr8njGvmHZMzZzznz6syDv35IxtPp89rWq2ALQWOi4eo052Jt4JYgO
ekc6V3LYFNsEHcw1YdEubioSc4aBbhvwBnIGZoT5LzGcxMS1LMmLtRrzr2VwhszmMFEQwz71QXsv
RHHnpxZGH6VsdI6e2NmAplXVi1eWM737iqft0F6xkj5fh4DlN+9CJHec4qzUQ64iXKI9pk+x4rAH
KHuu98oX9Ta+MVJb3lCzopeR9EImd4jWmMlSFJ9KEAaPDUBgfTLjjvkHFk0eQm0qZ2rGRR8bvYik
t/+lx7iFfCV46Uu7022QkHogK6FyX4u100jl/lIY7qGwRBBcJyNzUzFtKYzsQt6xaKZwW28x3gWz
TiPH70BEMZjPxu5Etk6kE5dtw4t/wL0eTeAroqoIyCdixBqCKG72vd1oHpv7J2/SZ7IfmYXw/qy3
Ml9T0k9dbuYSVtyvym3olBidKDzLq35tBvZfZeLO2yuLXDwxSpQhHnTEMGMQetxDfVaKWx3Lb/l+
nhz5laU05XB1/ZqcWNeurZB7V9CGIek5Gzgl35tr9VMf2tJKR8RPBsds7AoPFmzfasuIIWQ3QeEO
3NG1b2vr2TtxqlRkiohBwbU/xKESOudn3WBN+5r03dLvdeEvCl4ud5mDItRwVbEqwi6VCozH9ZJp
tPWRqHe5jqyyyGFPi17GJBMA5lb+WQ4Nu/KfZYMAOIYl1/aJw5p0muUCzQwwCKL0EZmagzRsCvW7
6VN3jmnANUEczOh6o+jo+0c9denoO2tfsPywgbl81tpEIJgyEKl1cSAjt3kqTafBwhXG/5m7NrmX
Rt3tq4frmk9gicxPcQozBEbNGIogrntXWSUo5TbddI9R5NvTg7S9Lo9B05Vt5MthgjSpxTpE/Jf1
4rMWvGGlrmiPnbg+p3DLhRUT6W2ZqCx4n+bHUtzUEqUO118d+fQGXgjQRCiEpuUnUo3QyTbzPnHk
R1ibh3gTw1KhGrqJu3Q6xgt5ftOJpTRgQaG1jcrnON0I/dP1o6FEcJAwR2HWxzUie0K76/3SrfWX
1P9xXQZhG8in+OzFOqIcA6ZZ9xHi/+Gd7M0bw2NRNQ1VHXTrNrUiDhwyyU8LyYKylaE3+e8TKoko
tjlKBAcLbCxalc8VrI8EkxK62tFrCeEaihKfujYcHESG0TeDhGhQv2IVpP2mw7Wh42nUtWF/4+J0
MqkqGpXN2xmjQ9HfGukLcfzEteELhwRJ8BWZufTWIyYWewW4HbrViLJ2JCfdaEUFlih14ysgxmTs
Jn/C8UgoIvoZIlSOLG6XYQgOZboQusAPXlIjI9PaEJaLlh565csc3Pt0WpI4Ip6kWMzFKVRC2GL6
EQNPdBvBP2++qT3ztjsUbn0c9lSRPvVE8JzFgWVmRs5SrvKX/4tgKTfBtjiIqxY5ZdMjlIR4avnE
mdYFndF1kMdo4yW3cYQbw9Px0LbrgWTKoA6NwwikktNmZglJK/7aYYRg3ym2UGnO9TVRp8bBhIwI
YYRRZsxM+Wo0N0b4+G/f5/BBBs9XqfhwgmTtKfF3cfx+/fvULnHAEOulkg0tPNch2fjGocxDgN2n
f5LBp8nSKTTyXMQedenOCm8La50kRIqMcIdlPkcWD7MhNjULVXUgmgs2jOyugXNhjXYPur0HdVPB
4CcOn9g8nrBYDtJKnWvE4VQpd3sjWFkdWmqUYnV9/5ZzSL/cQpmvWIiSQIvxedYexbyXyEMeMNj+
JGcPqDnfhEbztMWVr/lBKwJZa/091WNMV6TKdtjNu2Iq8imxsQtz0U/w5jHuWCM8DM3tJI12mLxd
3zfCoccw099fvaAtgiE04KdU3rgaEUMQWpslumuv3qQ/ku2JyOYQH8ujsEKw270untpIDhqUUYva
PsRGYtYtpkjsG6psjhLAYcOYzp3U9oziKGVhLdtSqEEflAQOHYSozsvGREYR5HN2KlT2YFG6Tdwh
Ph0WhXWqBqy1Qajc3m2+ItLstZsmdZrC1nazp+9hgjnUdE1CBfksWBzpQiFVbKBO9EVPNkOU2jGc
sH/0wfj8V+9LCDYxEsWithn7WuaFK0yITBDDHr2C2UXeP+kcnwmzQM8XKD2u1jh0a7PLNkX+jw4L
z2CctmBQL2b4lb6U2WZb2BDhYQg8cXsovWC/X1is+mSNBoIMmK2JmGoqOy2aQMfn67tFyeDwAf3i
SROz2adRvk+StVweDRK7CZuHz3VZ8VxGQo83QrN/xkzNz5bXuCxmanz+1+PnEEFLesHshgw2sIgZ
W7dNR3UiE4DAD76S0yJUyhz3JtMe/eQwkg0PyvW3gU9tmWORDiOr6Ew7hLTz1YgpCmCkw2PHdiw9
UrOfCRXgU1xS3+GSjrihZobQICYl+dGDmhz/Sc94lmG/LTRpNkD7CP4D3wrtBgks//26DMpI4BNV
+lx1vjECq1vEcsEGuhOxachGM4ptIkhCbRrTkou72bVFPmFSTQyj9FXStqi6szudiGNSHh6fr0KF
XYLqU2jCsANJ+i0abOBNmraE/nOaTHJ5RRY6HTRF00HN+fuKUkNURUmE+RjMX+T5VRme9Zl6DJaR
4CyDqf7FrgmtaKUJSi9Q08JK9tns1sGtbTZQDXTzNqEOzLr4aGSdpXFnlIXTAN4ZGN2KZMs71ZHs
8FHZY2SS0djBofUUByPOWztdF9+Up+uy2aeviWabfbHQFkQFEeaSwt5XH9UWYy/+Sv3OS+NgW64a
o5J7kHaL4dFo7vRuN1mECGoJnO0mwjoNMMMSASZQrfe3ffX9+hadvPlre8QhNciyc61m+dD8MLoC
krGiIzs5Y8hGWkKMbRWp0QTTG2q7Oli7BMMvim8zkXT/A2ScN5Iz7yyzKuupQIxdsmwWtE3Ww92w
ym9YRvZvmthN+Zcs3s7T5kmMBbbgNH4ojE+l6M0qtZ5lq+4sg8swFW1tGGWAWGr/hgGTOxM0d5XT
vuQIesuv6m2zbdeWS5mSBHTwNl7UNpLhGxVYVNvRNq0fffCSmBSj+SnEdEVfeMOus8J+UHUsrXUR
X0M2slrLn1XXWKtP2g1GyDrB1lrLNlplVtULhk75z1R9/iK9zuUJcogiTX0ehS0s9RqGetw74R0b
IVFjsitLnlka+PZYsC9/phypPzj353PlACVDRH4Oe2BZ9oM12jdrNHkAyTQUgUhO6+DlDtxIpBB0
0RRRLEUzUF0ui7zXHRdmEccdqrAZZX6C62G61vPPTGG4M9yBCmGw2/bhiC/kcfvrZ3MhIDcIWNuN
LghX16brg2OiQHektm62jIcyxBEzPgbKI1/U4QvR3AYPSllIYzcjUqvsw1RysqGxZxgq10Fv+Rwv
xHDALUqjEQbhKY4RPrWv7CThDz0hRqPfsqaSprUtIlW5+AxeiOSAXBJNqRfZpA4MY3KVVrOzvLTN
+Bk5UtsvKJuFUhkO1f1WL7VehRlR45bOYJTVBTtxRodFOEFI8vJXAaiL1XEAXmpxEgUVnAsze28K
r2AjkCNiUYRu8MAthNpoKANqODN9lSrbCU1Vf2Ufn5fBe+MZxqFa2ZBmrmEdo+E+a3cdZbIuPg0X
IphxdmGTWNFoWmIM1SvEaGN1+lbXhE2fG041Bl+vqzm1Ybyd54u6L49QuTYEQPaPvt/aVfb0b0I4
sEgHUVJHNlKkbHdytE/zdShs/k0EBwpKD88ozrBldf55kDa90TgpBXrsb17BPJVDhKZLumYw0E83
SK+l8ar/Vej54ti5619IpQ4rB98PhMEWtDUaPJWI8O6W0ygXQrhbXw+9MecoCD6FZ/ttuvLdN+m+
QzNutvI9inmWQlHeBzcMURlkuJHoKXWir5OXu/Gq/DaxFnC3cU2bcR9N6vqflIH3y7VY0LLcQBu1
0e6m7j4FDVhDVJsut/Cc95H3xYNamrOsYjpd2OkTK+P2P6ff2NBTNAytawxSgZ/0fn1d1OHxvnnY
mU3TsakFrTsXdpXCEGZtDdPtONntVzQf76iKUkLneUddmtuhGhiPX5Lt+jQEC+0bsSYGZlduFT/1
R4/neU4ZI337HzGR4A2KzTLL6S64pZilmXpfk8bjRJhYbWcgitboop0ob8XoNXA6Z+U9rgy7NEPC
N1t2Wy70hAONtM36ZgxhC4O3GLXB4H12gyOb6RLv4n9Uew4/+ihPcylsURmmGF96y9wZvngbC80T
cWKE4aBxEFIVQih3LFA81CAgr+4FjKKy48mea8w7YVZ19VJSY6mIJ1HjjAdZ7RPQI8Oez/rb2rzp
0w2e364lGvOI15Anyk5K2a+kGGGcsF/3eW03DWLuKWFZUkI4xy8Up7KYcyyllRInlr04lm1Zeb5+
SMS91TkTws/9XFIFCEnk+87aGX81QdZUZZDYqYrEAk6/2yim0vY+OFdYb5X+A9Sba/MJ/cjCkZVI
Y4Lj15zqy1wGvwuJ3JJQ2C6aOiuyG3baG5sK5rvpC4uzqRjZEq2oOorlpt0LeZxpVCj9f9VbGpK0
/Xbeax7j6mOOzfWzIlfGDvPC3kva2JIV9paEh+jTqTZ6rYmO5v2cDdO96A/XBZ6S2B9Q8GJpHAqW
5pTpHUtqamhBaN3J0x35BE+Rx0gsVVRxaF5QoH9BtxkXbe8x17WEM6dh96Xt/8dMMgZO1/4Sh5Ot
WkWlqcP4AasGcDIHDbRxM4M5rnjWtz2cknrXmPawGak4DFOba4I51JR9cQTFOhQ5PhSfTl6eaz4p
68lVD6FH0Wwvus0XG89BZ220Q6yx51ReI+WPhk4Fs2nlDfUSLN7+CzEcWmrMjZxmRAP6Tkd76lpW
KWICYiF8BWVpDSDkKjBv/mdnartpPVZBSS1kESvPCzm9rhc3AzOMSstkWCmwZoXm04iZh238/fp1
WLQJLoRwwKIjS9ikMoSMc+Uk4XuD6sMoix2jT+wCrPuT8lfG44VEDlqUcPjvfKTAg7andnEfu1MM
rp8Mef7msUF/CyMiuL5OQitOtvrFZiqD2DQF68JAqbVQ783s9fr3TyPWr1wlvqyylYNpTHzYOtOa
NagqG0xhHmzT0+z4iQ3IjN12Pwf2dKvdN1txJQW2ett7LICbvVC9zNRiOTwBjc0Af0oCpqr1gxmq
rtWnhLWw7NxcHCMHHUrXyE3LymF1NH2ojravnpOjCrK4tLFZS2W3p2Jfy41RFyI5ABHUpIuVGhW/
/WpEurmzzR0bjxkcBxDXYCSMy0byirZwp6AnAD3iBFpS154Hlikfe23Erv4sEOg3bLa2SrLXEtee
L9DUxsaIG2Y0y35zh9JWJ0rHXRaSvBKEkvCFmUI7C75qAI6lRwlMkvM+w6CZxBEfgycFDWbJLeZu
XL8jlEQOa5IW01UDCUdXx4dc/ZJ3BLRQ3+eQRZoblEQVMCWmrLE7BUMjqEjL4lToC8uPL8RMwCUZ
iRbMf9Ydl3njJpactEXo0LwT75SduZLt7pt+ox41DGmlrEBKM9jvFxhmhKbUoa0LJyaHdpysqqB0
NOvT9UNaTueeb9kJ6C6kyPk0z42I6DZbYo7GHwOVpszQrNfKZ8r8I+6UzKHIiGR7EkSIw/58SpHX
OjUjUE8pZWXyM9IKKWhDsKr+zMpIbH7OillWP41MYysQwWxKEzmomINkiv0OaiIUt5nx7P9VX4+q
y7Kliqpp6Nz3fb8JrIANl1OEVRHsammnUDwtizYpxliIaPOXNY1vHfKTPk6Dtmat5Y1dFkcp9uHk
vvXyqgwJYF2OJ13I4t4rS827rFIha7rX12zCGxoWQ1t353WFkWWtI28slwruLF6mC5mc5g2Nn4nl
OOOhKkAFjE5TK9pNlJBlvbuQwj1ZZlnloj6AFlRB0njLGgUZDa2jNZj1wupkQpXsW1t+Ji9k8sox
zIM/9DDp0sIeOztHjQm6eB10oJst2Pr07c88IONdH5xu41MM9ovKf5bPm8fxnMTdNKE3smwwn/Xr
HL0TCEUJ4NxvS7CSuWP07vKX1k3vMOzAwyjw7LX8MbiSB6rau44iA6FEck+X0c5VjdQu2C/LT6L4
KaUG1RPaeNKjC9BtCjmMtQxzoRr5mAQdaHaeO6AVsXGUFLbKCylSMQmlwPjp40PZgVVEW3WIoKrv
5p3qogIkssv7aa+9X5dKbR33avVj0cxom4fVVoP/9HM93v/b9znw0FOzCQqFAZV8F0UPpkZlDdjZ
frDsL/SZQwpL7pU4VVkd5Zc+sqNNuqo3mCMw705tc9/IDnyRkMdjRjD5RRiY7K0yIE7a1Jtky/Sa
oiGikOL0+4U+BLkxBmiJR1QJfdQgJ2Gcu2zAnIVqPhb+yG/01Gkx6zj+0uypN3LZgzjvK2/o5kps
aU2Ga/wzB5vjVc6c4FghM+Lb/dHaVpvrmkKoP2/xTkFYlamEg5wmT5NBEiF4cf/532RwQJHJpqrX
E4Cib/co7JyKrZY+XBdBbhxn59ZFng2FCEckfy1MR3gTQOIZrqQHTFKsU1tYs3plsrSDgeqVW8Bb
vlqThkor4ppFpvw5LqXtmKCapBZcKQCDZ515pZk5At42Rg5jBBZxdpSNwLckKUoyjpmOjUX0CDPU
45WJJNrgZGsDUVAdGQUzdiKQQxLnSW42By9KBYMbAxFZC7U94A1XveBehbFfvfkohRDB3RB8I86X
ABzeKK4Q628iE2zvM5u+zMZlt5s6s63n3jsNkaCivQRC88ZxnkhK1TD+hjxYa9JXi6J2pr7PGSSp
NSYCuPESV1Qru513kk6Y2+wMPuomeGcMBROXTX6ynIg29wZxZMQ7zHWqp3YrpU5oukasecTRsKt1
TRJb6gViTmleDBGjCW5RWsUa4+JV5tT7xmWFI903snty+dadV8Y9nm2RJU0v4y0It0zr581s2Nqx
OuReuFMpHpZl1087S+N0fcBQu9o3cceTyWazpGCreuJWvh09GI47KiT3B+P4LI57WJVclttWQ98N
6zIsn3CpQbRqHlTbWOdeEtokhi1frLNA7mXN1dYoEhb6l9f5U4bWZ/3AYvxgdwbB1F+V/GggZMeI
SFGW+ULATCtrEaODYQZHMgirMVMSnNJofFtdV8nlR+0shtNIMEi0k8UYbeRgq0rvUufOmABzXcYf
FOMshFdDMxQTw4Kb3oSgXigxP8fwhOefvTE08wK1JE4Nx1GdkBSHtDlWbUU5BtPLGFM+5/JNPi+J
Uz4LeQ9fZpSgzPZhHmews25UV8f7yerW6bZhSiCnfKgaNIeC9bghMIyAaeMU3xmfX3rD6JyC1Uyx
5Pzhep1XyMGupRUVSCyg7ZXHsAN1qLEd3pb7YaUjltO19kiJXMbhXxL52pNmbNuiZEH2HtXkYa4+
JYp0CIxqUyRU1xH78x+B+CyK8wGFCblqkWmkuGN5q2TNkkn1mhyFvAzAZzkMUi4AX23rKdXiCAAs
nyqv8ao8B0+sBjJ1SN5pQkX4ghPYdaHZMI6Bxsu3s5t5/rbEjOfJlW2Wf6ReF6bi1/aQg46o0xtp
NOGoq4gfTT+KFDWQUW4HcmJbY+AQGELc6g9tIkI65SKzMuSjZtmTh7mfe8FDkwO67Do3v2FrzJ2W
CpouF/CfcVjj0KTKptkoZnQI6Pcl+vpG+G/9KxKQyMj0G/WuQtZAc4pb3e4O9Q0ashx0WlCFMJS2
cmBTq3Xnh6zSkIHNcIPh9fGh85SVstHvmsEOInt0mq2+bw4VSLjngcBvaus56CnGpqmzgnmwCczk
u9m6MeOn68fLdOWaLnFgkxZJZ9QVzHMLUadGehQ1wgEgBPDlKdHcGiJedrTghD967VUnuTSXq5XO
iqJzkFJZetNWBQC6gDOzxTTwjVja4afqMB3EfUWoBAGVfI2KJvZWprOgQjR0thi8tm2E2tPCjqhw
ArVvDHMuAMzy/QBRH/j4OoPj9z79dv3gqWdGZ3/gQsDczIXfR7hf4QG14kh8MoiUcZ9YeCRwjafr
8qj1cKZInM6NGuhobKyG8ta0JjufVSKPtJzludAEDjKMQEcwWgFUSbcqrB1pg6ipm28at953GNuO
XoZpC4fQNXJ7pPrBqPVxUBHngTZ2QokgBeLSynRMktX1DST1nEODoIiScGJMFeJuPoCLcN2nmKXA
eLWHTUrRbvzBf/71gPKpCrMRtbRL8IAyGuP6TvRY0Wb+Y0ZlDcgBbxHxJIDiD1GtXxINFl+7UEjM
wjDFLMArygjmk11wzLeCHcJT85/qEOU8+kp+8T0MAnkQNzqVFieecH6su54rbVWhk9jt35KbFiXG
ybr2hjtW9NiuBZeCEeJh4ae4q1E/xSJmGblZ4aXDJ8Nc+0Wx16pklxcVoluDm3UzAV2E2fDB27as
pi2ZSTSpZW13dV26Va1jBmkno15KVcWt2IwppbXLUdHzqXIwI7VxrWg50NlPXtT4Maqe9cgLUkfz
D7nsaNK9ICSEyUJcRX7O+9TN/SD2zJwFjceY/SiLB+IqUhI4oKnaVvRRe8ty8OKOtYvlt+Y2cnLU
kzogNgR8SpTfw273h4daV+AXyoYq6h+qivyin9BH9TMTqt0On6r7al04lmNuU0hVfgSOvpHB5UDd
y2VD7EIyZ0rnlRw344jCLP0+vJvdbt1UtvKQgbZTA+ldfIvm5H5Xbfu1cGca9qjbLI5ZiLbuEbu+
qEoXf4R7Ek0pUuOiQV2+HxyTVrRbNFFZqHid/F2v3mkh+AsCR5ArwgpbDmFeyOVUGMOHGnM2UWDF
OJyE3jZe27sclZyRI8EYrpzhHX1dt1TZyuJ1vZDKP5hN3UtjhtajBs14bZbbcvRNkvcjlCytiEDc
MtpfCOMUWlN0pUC6Ggpt2cVks3rOwBPvYsTkdsIRDaV4Y6iy9sVLdCGTezGNaepN5H8QtbIeu2Bn
1kQCaBFjL77PvZeF0AbpoMDVVNfFDWN+C7ao+9lTribbmmsXk7OgKzOPohLk+O7QfqpAK6aHXobh
Rmr9SKg/sV983kVOI0VJGRlS41m3oxvt2Qy3+UG7H1x9ld1aLuXXnr54ZWl84sWcjP+K5huw5VqH
5Ef0lVW3snCfgRkO/UbedpYd3sQbmPcrKu2zHL06HyDPCifGYyI3EZ4OVszMGrerI2OTFVegIV9p
FMAyGLu2WA5d2rkrjIZNtBU280rD+C/tQbd7tPGDp/Yv6fUu1sZhiqRpUiJneKPEzHfhU3hZZ639
Bn7uUO2mtLSFDPPB+9ibZ+sQ6uk+kruEAjbihvC5mWn2ZTNn7EPCZlytZrfaRfCz2QQVzCZdISLp
oSJvXT7f/x3R9cXyObyJYl9LwghvilG5zLv3t8ngYPQZdJl1V8kUC+SiJ30hj8OavJH6qsmANSlm
7kSBYfcmChEJwFl2qS6kcIhTqlbrdwEQBybcE6PoZNvYuIykk7VWUWQ0yz3rum6qmqwaJkaI/m4x
a3JZpngRWSZ2Xkl4mWXHv4+3yY2M7nV9qx17T3bjm/YHY/XA5MAXymxehqTzH+AWPHSdrk4togda
XR/GonSyRHm9DnvL8HoWwcGrNfctWp+QuanmTas8T8pdhuFTVEcXIcVkpseF7+FHVlSVLIPSjy9R
8VWoVrXoFR2BMcta+GstJhep0OK6qv2KeXDxxopWcXBUesJIIk7E5Iy1WRcboR6wECk/RtO+yrfX
j4NaAoeS3TSWZcQm14/xQ20FTic4ek/FoykhHDgWmVHKbTWDNir7MSZPafEeknOzqY1i/+HyxAO5
T8cSr2k9TjeBryPd07limWxaq/eKIkcfc3+TKfWmrDBmU823edJtZXHehlVHnNmy53u+xyaHhmNR
T6ioREINDQPmvXofbLSN9frzodVd6d5/FG+N+/LGfIlWVN/28iNviDJmeYOZH4P+ft8IPRityWQn
2lrgsUnvGP1h/xLdC2jmYS0lYJ5Yi2/VlvG+Ck9UfzJDiA+v7oV0bulmmmZ5EEJfhyBx/Ty10+Qx
yB2pfFFh1Q+fr2vvMmJeiOMQU4ibzPQrVA8yxGwewFjvzTZmPCNoqG77nfw6Aa19UECEXnkfreCm
khwNi5mJi7/AYaacRWkXqoje/yQaAUfrQ3SowJwiuBQ3w/KDdCGLA09/VMReEU/FF8pbu5U2uK1u
52IWAKwaenjrsqd0lvchkTTPGvhaMREk3qLeCtPUm3soEwYsZMjVwonAe/8ZZanXD5VaJd/WHIEc
NNYaJNuDT63LhqZlWOW4Y/ZLBruU6mdgOnJFZfmGZh/NGRgxhmo8XS9tUX0KMR4TNXiJubPE1T8u
jYPbCI2Xvq+0LCwlnxJm2do/6Idki/kYq8C13q/LO1n019bGIW+ShYIQpdhKBVgABjoNriDj+Bk3
mH0dfJ8QHmZFBTqCYqeKTfe6/D8cpWJIhoQpscZJwS5QORvzOZs6BKWlx2nH6ByzNYYN50g0qSvW
60+5OIuvgHGWx8GPUuVIH8jITuT6QyF9yjoqrsg+8HFDzwI4wCkiKYwNli+YH+FXJ19rcMcx9u4A
FfP1vp8c4d7a0XTkfzjIs1wOZeD4No3VI0KlInvGMtfjNt2yvoBgl4CelbVsZVv9UbjHVA7sKxW8
WA4oXGwshzzDMARD1uNJm3b9wa/s8UXfTrfKzrfjvWjLqFK8qYnLsmg1nEXy/rE1FkJqMjoNodlU
w72i743863X9pERwBlzH3Lb5xDU51nagr6Zycrrk6boQ6hLwfm89RMKAKcbs7JKvbJ4ayivXwrN5
K7qxJ2ypYndqURzGxOXc1OaALlYRDExt6YTtmz4XzvVFEReNL0NEudBsDIzkxkK/Tfxk6S/Xv79s
Q12cPmfGxM1ctlXHQrKBi5wc43pDyvil+A4KPrv8NLxKzgAbRoAXZrlUaJJaHQcj4iTJNSYxIpQV
v6QoQemoQXHsulyBEb60UPGNoZ8s+MumPr4bwrexHjytH+wYw8ySyTyMkXwUjZnYVGpZHIgoegWK
GtT0uIPyGeiYUiXglOZxIJEKndmOpQTyhbyxMxBt98U6CT8TmkGsgmdHh8MSj23EVuHgPZNW1l7a
B96bfBphj8oBzA4j/Lxlo/YX+PJc6TlKyzSJMYUOmmln/mjH8r0lvHbaNpkSGyxgxArZDf2oHXgt
FUlHZ5HJ3WA/Yu1tA3IDP2f5sepG6+EtRWVEsRLuKD6+P+DTWRzb8ItH2p/jLjZVMQSb1E7dsUls
2oOWuvm31i62/Q1mu6+vL3D5ET0L5O+2IMa9GeNuy9l3QT1Y2U1bvf0t7p7FcLe4kZVYblK81SGK
PE45wKO69TcsB8gqlEjrfFkxz/I420DMJ8u0Mljn8QHhm0PimaCl3EaH/+tuy79TEaPlC3eWyF1o
rctVhN0RoApmL06PARgNyT5xFiq5pozcpdatpCkrC/5NvzJ3rE+Fhd1ZaR5VqHkCvSuSLC5o06eT
UpUsYlu/Dp5gg4/7s7WKMEau9vJvwX23RizTte4V0EBMm/A5QYsiih7vpLv8SL2h1J2wOMtgKvyw
0WdUCimP88qIUNmPkhpnkE5VByw8n1FjBIiztLhIT2lgmKdvYvVFla/y2dioEyLGg06YPISS8kMe
Y3ksVT1BYtyfN3Fa2YFB0TJQC+HgBMxeg19KLPpRvSf+dzXI7DKjhCxXT5iiZlqSqsgqT+o1Z6OK
4h1Y+o3HXJp4lb/oh2nFuFEaqutsOXNxFsb7waNZpAi1IL3PxgwymkIB4/42rEY1Wwlb6rlZNA4u
pHG618WBL5QTlpYegk2y07fDKtzQvBbLq7JUBYXRiqmB3uV33G9luRmtHDr+c0pGtQ7dclMc/qsX
olKSi4/ahTROLcpurq1chsnDWozLzo48C+Qy3QGmArgC3I6cZ7Ok6ZYoyeCoNnVZNzj412M1LTUf
dnAcfC3ywywTr9hHPcdsM0uF/lmqrOk6+/3i2RzrwBJ9uYDBoU1ukxVbqbzLlGB1/a1cQCJNRD+F
ATZtTTWM0+8XYoogRhN4gCBz/dqktiKz7rBjuw8OEqb9pra5oYviPu7c7yK5o5KjPEx8mCBuMH0B
V2IT/M+VK5qkStA6RTVUcMVyD6VUz3oqZLrgDPKTKKhghzlG6eRO44uv/u85HMhSRFmCMEVXTyS9
F9snCr1uTfooOOpa/sF4gMOVVWPUFqMUAp134GbfiANb0IvfJHKPcttZBoI8veCI80aJbtEmZicl
bGGU54DHKzmOWeu00ZdM3hdIL4Mhx47De8y4J8Jo1N/g3m2ryAsDIwYFJ53uNCR4w5dBcK4vlRDB
e+gT2h2SSZ4Epyhju21/iNGXQZ+JdSzA1G8nyGet4xITQOMZJzjswPrtsZEg/kG+ZdhrbalhHUvX
7fL0eGd90gW9qTJslf/MykM6gKJ2U1mniJW4Cdy/4H76fXkcCpvlZA6ZAXXRboVbA3nqaD28mrbo
ZggIUi1mHy3v34VxN7sKx6ip2V5KChp81NRV5c7NynYbZlQo7qPT9LsoDh7nJhY7c8a6Alm1zeTG
0iJ7qEw7Fl606FNtEJE5hhm/G49MHG64pUgGsqecODEvJiWfJMGJrEez/N7l35Ly3ugiT64y97ra
L4TFmSxDNDXZAvE83x+A1GLrl7ki4FLZrE83Q8VYs/Zd4atyL930YKESNwN1dH+4B2ep3NnlcECD
qsWFltfBg7GaEYYvQHgfnHLRKXG1F+Ivv6+R20+rtOBdVJA27ET0GvmIbEoIHnfgCxvvjdTt3tDn
ATt8chlNFNki9tHr+F0893jLlp82aojjzPL3Wj3ElekYUWc33dYP9r4prODc2clAZnOWIe28ydzT
NIyNJuY65AqoK0C1FMYM4Gy/oDrukzTbEVyf5HXYyA+ERsmL2nsWy70Zo1QqZdlrgoP2FpbXSZAW
UFGtInn9EUkWSoEpcfzbMKupMltY5XQv75obVgqsv1tfTJsVO8qU+cwU8+PV/LU4vmWgyIMkEDRI
a41Nnh1Ff3t994gz4xsGlLFtdCPC9/3suzk+RaFp5zFVD76MnOdFsC29sCNMJe20sIQQSxxtYXqb
O83L49ZudCoftQycZ0ncg6CYhYz+CqBLjhaOGAO4++BLOfurJEAbRLQJRMIjpLaPwxVLqGprkFXB
icOvsbHrpc8iFQKnNo8Dk1kOLalkt1kNVskEJkX4GOUBHQsEai0/Auet41BD6dM+kUUZoBUcxWSf
GYnTB4+y9VKbhDtDSeJwIjMMFU4pJBXZD10+zqht1xCns+f+fy91+g0JdQ4aqrqo0qEANEzaao5u
+3xtURxD1AXl4ACeTFF3EhZjpPF91Y1Pop+TvauEWvPtAIasl7k0Q826nYbaqfsKtYfMGjffred5
59/6b80WkI66KupCEQrO9wKoCpQil6F9aWu4iqG7cXicprfrILSQIcM5qaKGCdi6JqGC63eACPK+
rsQBD6b/jL6y9G5Yp8hYGF4+b1hrc/JouVRWbvFaXYjkrtWg1Vo5tliYnqiOGr8V0o9B/zFHhGm1
uH8XYrhbNYehpKYFW5nwSc9u03StZQQGSdRSuPuUKMrYKCbM7sEJn8L3BHEP4aE5Zo6PgjvYGJYt
7qc9FYimVsbdLWSKG0Nq4MA0c71SeiceK0+oqLUxwP7w/l3sH3e9ulkqRTPDMbGR1eIzo1dpDfuN
jSONd8rgUIwuxKr4BIkQTFalxtjL0HyOgq30/0i7riW5cWX5RYwgQQe+0rWbHtfSzEgvDJkVvff8
+puYPWebgqjGudoIvSliqgsoJAuFqsz41UoELyKiaOefRJapppoyv1/K1Lf8mU1x4sJ7UJ4GTHE2
T+Ne9CS3fTG7rqLKfYBzooRGwq7VTE2HtS2zyrDumTviYihXTLSymSOt7HGf4Tzuhzxjh4ue6xf2
apt9Xe7NnexmR3G9eROBV8Y48Kj7SspGiS1nciDzmyKacBH9fQ4pmlDNS01dAIFQdM1r2QmX2f53
AMiLx46BNMa6DhuDL32LdM9AnY9pAEl/SZkru1pklxfRAd4oA/+EuiqHG3kyBMlswijrUIq+sSJ9
6yqO9SILCUFFa8iBRVOjrmOkgMHI8CpkfZgTEKQv21e8VRhwSGEqtKRZDBPSPjvofuF3e/l7+94r
059E09ACmOB1amq9AEunApjALIzdJve0OvepYIRTsGa8UE0bBAAKgkNbdW9TckHSdzvotv++akFv
SqUWpdyCpUOmtSOrQFVj4WWpgnb7p9sWtlfpHwv8o5TZJ/lQ6PCgzRp8AD9b9ZcoE9Hxb0iFsTC+
WlF+Th4suQ3nNkMY5y9Bilat4rF6YANJizO7FSQ2wBU4u7k770XcA78B8qtlDlarcFnCNmTIg7lQ
1mWRf172uKq9k7/U4Frai975BHvGv0BNJCJpoGPPTC29DGH9MsfZ4fambUwO/7ye7DesbmtDU1od
DbCeClRe0C+CMfLQC8/mR/W5eiUHXN8cFdn6fMJlV9ju/JtP1XVNObSNwlkZEhkespZQxnKqUt9y
Os/M8NTBGCSqxBM4LApTLkezzFA3VVbtBdNk8Fl9QyERTX7Lc/YCn59YrRT3hg8Co9ufyKufHPgq
pjWDJhlGK3ySma4O8t17xpNfIlJFI7bCSOXwt2//C/Wtx8QCoHr9qh10j430ELv42P4JLf/PUcSh
S6iMWSxRRFHweXZ0sEQELvkeXFjrYuaI3g3YH/s1S/zvYloy9/qNJvxcbtkO6j39POjUbyXlKIFc
amiHQ9ABGtryIZx+3N7D24cRz2U/HxQSjzDbwMVMT3elRPd5Folic/Pm9w+4WTIHMVbUY/Arhg3d
XnzGuGMqXgzytuS1Y5OuaF2WX/tXZbTxT5Q23j4XlsxncXPa1ZKEVSX9F236UBqJ3RiCZFi0hhzY
RCXO3hzBxljIf8lh8mGxVEFmIHKD/f8KzwxMkBlR8X7TO0hpaPc46ERwzdvoMV2HuyVzGNJ1bbRQ
VuKKX6LBlh3aAkqYNPJ0GnIbLOtPg52dhn13rF4wvH+SHkWFSdFKcoBS96OuRwSRUivBXQ/GDHuo
JUHEb8w//+wmhyOkG7s0U4HO8xGywrZxlu9x6XyMX8xvrKF22kP+dLaV2SN+7OR37LvLugz/4Nzp
MuRBFWoYBj+q10wSJJ/SEp+ILDw38/yhGXv3tontbHJlg9vPJcinPksL9mnXv8X7+Iih1vDAZsiq
3Rja9dfb9jY3b2WO2zxNg2x7p+bYPJCHJqfg/89Rjn1b/X1u3/q5sLJ8xt+Xj8yZZj+DQAvdHvvb
bmweNV1jRRwDrQN8ekIMCTOqTYLwyGNbVndqji4u5fm2Ebb0v4D9yggHGaFUdPVAUnw52yB2jEXf
GSZxw1z/UIWj4Al8e1+uDnHYodd9rtMmQwabXypoQ+SCDFn097kwM0K9yyJQSzrYf2exJocOAmQS
WeAia2xnNSlLWNC1Z836XiaCW8p2arHaDi60lEjKKinBEkknokNKT8OIRLmrToGPCaYE89DyXgQA
ojDjcos0mUmegOrLIcs5anZaexRSErJl+W2Q6eD0+vmjEc76YiVthfPfxg4hftA+z8sbyUNHXUTi
v2yFfrUFKUVFQZ+Fyr/BBOOiGjk7NUGLZzIa3Ffm/BYu6UGW0UOiRH6b1i9/coauJrm0IlKVUjEN
mAzzv4rmg5qdeyl1BxGT8HbwXc1wGYSUqFEv9wi+Ma6yfT90+q5IO0MUgmwzbi0g+xmrL/xQDnVd
pkC3QJc9klMfteZ9HEfPyjQ7ed63th4bu6JU9krWClZyO1CuLnIIMbZLno4yPkaJ3Dll82Jo9xnE
Swe022cCsNi+G6Hl57+BwqGFaqBjK4SyOd6Ve08HpxOA9jHw2VNnswsc/cPtIBHtHgcdRmyQdErf
gVa3x/4wLJ9vG9i+uq8c4rAjjhJpKDpsnPKwvCkPbD5m3E0n/Xl66nsnvMvfOcOjc/oqMCxyjUMQ
aF+Fc2+xFOJteWt/sLd5TJP58zepcoiPcTJfxGEm2jz+DUfWotRswNiJ+hTTKUuP3an10zsdw2OJ
l+1EXbgsFm6cCf7hZhn1VjIqmEMiYwfZqxQ9aM0+kipbsJQMKm4Z4qBErsfZCGXs4XgM71nVEi+V
bvaiOrkrfn0X7BvP29TXyDDMqMarDVof43a01UHwxd/+tvxzxkz2C1ZYQpZIaayGbdP0KqvPiuRJ
4+72kolMcJAh04w26cggIzjP1BuLByKMNgEk8g2cVGuomVtwY/LLe3SDH2JMuRVHcee5KM44kAA/
UxakeohNnyTdRovRxw6qvTHYOmgIAp3bKyc8RBxgGHo1FGUOBIQpKPDherVvgX/Q4MPrJ0aABFfH
7RL5FaBMDieisG9Smsf/qUZ9qJ38IzqHDtMOU3uiejxbqRsHieddIMvclGmLLQtGadeic3+S3T5S
bX1a7AjsQ4KlFJnjqhehmZSgzIBrg1/ckafRYwXMIrKDg/48OODFd6FGnNlicUMR6vO8DOVAUKqZ
ETKQy7yXveGCrEpZ3EnbS6C0YXesuXJz2Z2JF7qaIB8WHD5+Pqju4lpqe+SOqVZ9GIgJlovspFWB
QMheFKmUw5EyktUsk7Gb89F6kH/E+3pHXflhiJzo3kCP2yJqsvlNIv4PcvFdfEtejkmW4GxEpU0a
TP1Vj+qp2+eK2zAutmRfObiL/1GLxfWE8HwNZp7GRFeQKKNkfNd3/aFX0oeiGfaCcGWp4q3TweFM
gcm1UmWAFt0ZZzYNHUHCZHqanAkChJKQ6W27T3HlF4c0ataSGBQYwDUcjXg/7hQbLGCf2FtCw7Dm
kBxFWiaCjxv/INNGbZ/LAzawnT4n83MjaodnP/nGEvLPMdWgWeM44LsTDKbTSnuz+D6np3F5zPL7
dBDkxYJzxg8BBbGmVcWI9ZuUv3LVN3pvGb8IYkJkg0s9oiHFI5yEIo0UotdQ940f7C29Q+pvQ/Sl
+MKU3PVPotnq39SG/jlofJWj7IO4b3W4lt0Fu/I4naKv1rk8ALbwbvr/18FklZurMQ5HDLUqG5XC
WB5bu9pECdj69i+XkctH1JnWSWfChPrQkXe1nhx8J8mL5qaoeLG7heXKoeD7I/j8WNxdRlponZlV
hLRxVH05lN9mQzknE2qGUfxhKkLRVYN9zm4FP4cfZjb3YbAg+E1IRYLp5ASe/G+NnXiFI8waRHHJ
YUdlFgPIFPCN6XzjiR6hgeyA2MwZ/WAPXh00p1uusPeexfot/7hMJaHTEoUqq4k8LX66Z++Q+jm6
Z2Py4hnvzc0D7ybGemWqmIQzNvVUmhsVB0+Nv6TahZYJxpUPiVk5oxwIAmUbia/G+JYcMuZKRib2
xbbJGXPL4GME7bmNhhIHb4I+ey8TMfNvIrFBZdmSdR1qR9yJMHWjG5Yedxpad7aCKRuqC2oWmyGy
ssCFf0PDimYVVlDXv03Di6UcZ+ET42ZqvrLBhXykQWmzL+BFUtqjpzJtqp3hdi36wsDLvDj5B0Zl
2SbOJHDuN1t2XT/uAFC5GSFUBURJYlt/W74xBSCM8URfk5f0EfpO4+FdC0A07iLaNi4szQTbGc5Y
VEO6JPU3IxUVYAQG+Dv8DJXzTkpgAHoQxcH0E9+8L0c7M7Ga1RcVvHIQefxwG55FNrk8XZl0My7R
4+T0efg6pKGfGIF/24QgGHkG5nxsVCXKccIg+OJo/d0Y5g5pBRfr7fzURKuGLhPLoCpzdHWz7qam
ic0YVoq3+UiOs7eAaN14LPaJCclDgOKj8fwHfq0scscYWanZgBUCVU5M/83Si5xDLnV5+3dGuJNM
oiHrqwX7o4FiCbO6o37QqsttG9u3iZUn3FFO5LTWJAYXiwK2alt6IHgKDo/TUyv50i7zxPWqTfBY
WeSOcJdi7o+wF6lIndxs/ItGp6F9VkXdJiIz3JHVTGsiU4TVq9LPlb7TK9Wu9Ps8/pNDdPWG79ea
ZDlrkpmVXNqnktz12v7fbRDfrBXS0WqRz2DEIbLDe9YzE/looK8gz4uWDtQT/+geu/KI5QOr0xSj
oauk7N7Vjl/m8Ptk3Rt1I/r0bmLPygi7lK2MoKoXNuHfR1a6hHvGKJDuULNs7Q6DWiDg+SRya/vT
sTLJoYREzSLXWB4THXrqqKVtOJkbuKZTQXCEvl+eq51xL1L43ITAlVkOKtpYKaFThuXMc1yV451i
QdKk+Hg7SkTLyUFFZWGmj7DCXzddQvqFln9UdFh5wcFEP6hkaTp4Qc8W5iGX03AqTvJDfceSePWT
kLVjMw9c2eNAwgjUfIwbgERw7u4gi+C0qY0ZYbz865Aykn0mwg4OKlVYmNveLo1SRZah7cy3xUCP
NUmh5oh30/aOGI5B7pdItJjbu3W1wQV/Vy51qw4oU5kXTJZVB/B35OAkmZ66Gbog3S75iEYtAY6I
/OKiH4XngcwB/DKDzib6Y5Yeo0Tg2DbkXv3iQp2mBSobEQp/1XgKB7fpIjsGYb1oLIEh9y8XEvNq
hgv2Xl/6BM8s+C6il7mAhkSPLxURdha/D0rfssPF/NiVatd2sJP+GNzJbdEBSjB3GHuBiwLR3nD1
s77r0CvlQSd7v3y/faQ38QrK4lTWTKTa+vuXewWRcQkd55ZdhTD0aF1GtNdFTpragYsu0KcqZy12
IHGuRXOB7GTxXq/NcoEiZROeAllCoGbmg2k0u26KdtmQQQygPppVaw9W8OG2q1sbujbJxY0qlUTu
WD/yfzdU2TFqDVEPyWauoxsaUQyVgLuBV1sJSVJUAzS9HONpcg3kOQk0a6Zje4dyDiqYokEgtlK/
rOTVHJ/T67kWQEUPM2Ige3StOHULUXeiyCP+La6KwYajZwbu5jv9G6NTR0a6a93FsY65G3miTrCt
A75aQD6dT4I4BYhgWoxO6t2cqZfYVI9yq/iBqANS6BmHkbMObB4qeLZ8o7vpgJk0lN8gR4bpX4ec
xONoQoNc3M99J1Wjht1CegA+memw7Ae7s8fSZrPcYgXMzVvLejH5qEdtLAhGGOxAzt56shO/11bC
Q4DqEZNaE+3eZivh2iIHnFVRKxkIevBR/ayXNuv5ZFqLaKpxUHHERVOG0lH2A4MuDqs4ktAWsQ9s
FjjXv4CD1KJr06iqcAI7tzhAV9KXvMCXzotH9pbbCj5Hm7CyOn9cDjGqYROHLIQYrDAVxBHcVGLG
nq0v69on7qKBl4MpmNiU+CI39mIc0yxxlvntNkQKsIR/wguplmhzASNhdin7B2IKLrRb+ZYONh6d
EMtk5bef8/FRBrHAnGFjeiif1LUvFYmtk9jJlIc0KZzbzmx+YlbGuI1R6WK0iQFjkQqBv95uyHOh
Vg7qfq5VOqZUurft/eZsX73jtmi0lrQOGLWN8lAcLD+DrEy1Z0pl0b77H3QntmHyH3P8nTBuJhUk
GyY2a6a7elQPeq78FSTAkLISFMS24+JqiqvhUNAigOwenslLZevVfd2LRoRFFrjroKoEaZqzUzTi
CZfQs2p5t3dHEHq8FLAEmuJIZmPo5vRjkXbJcuks4sQyxgfaQnTv3D6s1/Vi3q6SKmiAZJVWwpvo
oB2tS3mv2LUjeepZ2ZlP+WMJ+vU/BL2rTQ7oTTQ2m+BYwQpCyVlzQIv2QA4mxjHw2LcXgfxmY8Hq
JGscyMdVqBhaDaSQ9bdSfWhlL9EelPLJCJ/i+KOO+KDWg9WKxrk3397XdjkEMVA1kKwRXv5HRwZU
YmAlfArP05O+o/iINk74oKi2kCiTBeCvadZ1eTk0iYtkWqQWhq2LQiBll7nGY/6Wzr4FoexxvxT+
7XgVoQlPcqd2itlHMwyCCQJcoHfqfnjFR8YOP8xuckp9UVPqbzKFfzzkie6WMMzq6N3DCLMa7LOZ
1rb8qO4GjxG9ILHc5a+3nRScE57tva1HZaABoghSSLtqTt20J7suqQVnX9nqJlpFDU/zrhpBg7ks
2EEzAzISZd+cWN+aOPkXOcTlk5bSj3HOMuUuOEr1kdZvXfv59pqJAkPnwCVsknghDWwsF1TMClCQ
h0fQfKW2ebZAzim5omFRATbzqsGNapVViSczSGd8SEDoZEBz87ZP2znUNfQ4NFHGSKuyFi6xSd5r
e79oikDkCAcenaKHSjcz0MI4oPzBKPa33RB8kXUOI4JAygaVudFHrykJHX3+Oiq9r6uCY7Nphz1d
UmIiZZI5qKdD2stDFIZuY0rnvK0cqwnPlqHuokYk7LZ9dFa2uK0xhz6ohjZgJbIG7x3pmaXw1lHc
ViVyitscTFLVkF2FIW363Jr3BdlHwaWQXm5v0TbKrfzh9shUwiCre5jRL8ZOcypwaTUn3Pgwbqs7
xkkSEy5tgs/KIpcW9q3UjRXQ1ZVJg2fLzpPz0wT2KrPT7sygOfR64MVFf0zrTpABb0PF1fT75q7y
kGWKrUAbYRpV/eHNOOYehuQ90jn0snjdLtuR53+3vO95w8oiUaw57WeJlQpYR156YgJz4XlwDHt2
jX30+c8+Wysf2Yd7ZXGZRqjOGNjQ5aFHo1OBZ2IEK5hDoDRxQDuImB1iE0ZWFjmQJ1LUjXMbha7O
WNFQGvxYBJDu7I7mLmCCmRfQk7WifpPNL8vKKIf6OgbXBsqOR5zoX0hdPEfoMKRz5N7eQJFvHLTU
RR+A8RRYLw/xfs47P5tSAUq+z7f9kkqtXOEgRWtyeYwDxAhrTTMgcxZ87N4UaNb1uxKlJShw95Ld
eNOLegSfCPg98NjuVE4sZJ3ezmJXv4TDHJSSNUpyLOqE2dBWfbCU0CbkXMUPY/fWWJ9K8kLoj7YQ
XhUZytxaAg6FqiZXaq3DEuBgjp7sqfvlwIaaF3BmjH5P7GRv7jCljodRIammaIs5PCrasTKyDk5H
KXqdnwrjcjuEBEDOM4MWw9ItRg/QYfp8Svu0WCdZ+x7UgrrLdpUHMrmEsW2ZlO+lDxfaGorK7MTI
gtJ9+IReYEcu7b9b94VsCexY/7pnpmWAUBakwvwTqdznypRGWLfO13T7/U3gDKmxl+U4QZtIXAbd
5EVC59w/Bjlky+NAaUB9gXOCvpejvs93/SfzuTuWd0tm67sQj1OVkzmDqBN3Q1kLJFZUoypq2AYq
NdyxGAt9liUDBdjk0Bwydzn1z/kROoTQKA32IyYvy0PoEFBbsbKG+qk4izrQNkN09QO445HTuRzy
DjR4ISltOr6h7+F2jG6SRKxd5A5BDy2fEpd/3Ah24Rfy1PjlS3lfPzeXwNVcmjm0t5cf1T3ezRzR
A8Emkl+d44tsldzRLqywuqF8GNR93h1rkRCcyARXr0mIMjTyDBNBq9py5TeG7LSaoCi0mbSv/ODC
s++VSq81bBKRRnuaez8Mvput6UxoGYg+kxZsltAGv71vIsfYGV197Eua9HozYNtiZTeWdz25M0XK
nyITLDZXJsyEUpAk4ZKQ1U9F4Sto95INwR1uu0a+Wjv2I1ZGqrDvSrPHBs1H41jcTUhdFndAfh25
82j3qs2IjKRj7ifH2WWSB8rj7YXczutXv4D7CHdRS5qiwy8wJAht54uLzpUkO47JC1VTPPAfc8z9
E1HMCA425ZClRxnFxLgoMHQ5kfJBVgW5xTZmrtzikMNK5EnWGhgoI1RqmD5XdBn21Wl6UnYKakbv
r5nl6/Tp9nJufvNWZjk4SVO5qtUQNz/dOnf5ZzkCOWgkw0shcG1+ha6W+Cb4DDNxdTnjBIRf8Hx0
B2E+h7rGpYZMEkb7M0dUVxTsGN8HX1egXG4aHAddAiSWlywREMKLtowXv8g0RavlFpGIcZov7LPK
umWmveVYKZi3K9T05FNwL7ypCM453wVP+9CqY1bBlE703NyxbpPgg57bsVMSO7AJCIL0RxHPxvb1
c7V9HLpMUTcEaQurTIab6cQEoy1fDJugIaM/sSdHYZOLyFEOa8IsbIsqh0lWGF7cws0u3Un7rl3M
JwL57XEfo4NWcB7YMfslV1q5yaGL1YcNadlDUhPPXql0Np0PNUSvQ2NwCZ1cfRFlg6I45ZBlMObI
snREUXgfHOuz8agdlvs2xq0zg4sJ2soV4eioyCYHNmOWgQWRAmwa1/yWPkvvSjFLDp2YxYk/1Rcx
f9Z2u8ZqYTmgqVOoUlOKhTUvqt86mKwjXryrv+H8j3fstmQ9Vp0raoi+GULqL2wChrW0SxZicYec
eH1nYVAq8mq52d1GUZEZLm2ZUsUi08DAWz5r8alJj/IkII27/d2DK1zWkiVBr84t8JPsWCf+tA8P
9Tv37L9K82CIS1Um6I9IxMSaIZN2pPKhK8GbI2rfYVH923MGIxyckNZS9FSBkb7o3Dkz9mr7sUzf
Euk+kt9ub87NTxxMcTAy5Y2sTg1MjQtAq7fTaD/Pj2Xy5baZ30Q4JQZVNBmEEhx0tFo5SphoYHAF
UrqXzO8/5k6KPtQR4sUfv1SfNVFpZRusrhY56EhIV0QaKwuHU+xIkJQbcay6R818LsPzWEWCHPY3
IXi1x8FG0tBJaliDRFl9a5vCNuanpPV160SQ9Ul30KW0g1aQ721AFVWpolBQs+qsqe3nhHOUjHGp
mwGCNcpnM73Mw7/8+9yxqmirRJh0yd0g7D8YcfWgZN8FgSFygTtQejGBSldvc1d9WPziMT3qz3Jl
a3bwwORr6b3ki/rvN0Iei6bhrg+CSQhNcWA7YhJcGgdoSNRDjjYVtGgaRhfYWYsu+XQRgN+Wewh4
NOIRnYLqiDMWJbLU57RHQqfsR02x0aomCLwtd1YW+NQxaesSCuEZeA3C5TXNFvDYDdOuG9K9ZWYX
wW6xDeeQCbqBFP0XRDYUypNc9aM59tEEfcTkwHgQWc/Y9PR3a0zgSYIccuPD8ZMxDjMaqSF6PFKs
3dweC8V4k61ll86h4OOxvUVXnzigGKROSUCXD27vfmcaT5WITG4rO/zJDw4ZDLlMwQ4AaRbdli6s
EzNxI5c8Dg59eM9I94ogT9sOiatHXNCZxiChml1kmFh/WepXeTgZkTf3P24Hw8ZXau0WPwGHXqyu
MmLISqbhUPhq0hgHqa5TTKUpgx2E2uRF8TwJ7tgioxzilTK01Bi7g5sFRzpkdqFljqE9B+RxETZ8
bN3nf/KQgz9856la5DA2OorPSKpnr0KfpJXbqTd9zUGpqhwVJ/0G0lE78qJa2FAuCE2VA8fGMtF4
XfW5m9Qf8iVx53AWoMfWY9JPPrKfsKpZxLRWq2ZRcgRnFaP+mXqdbNPI/vvyEtxHxz8gM//JIpdy
6G2gj4USoktxxsSGpLmx6kGNen87OoWOcegxjYNs9TNN3fiF7lRX3zM+8+nZ+rw4rEegGwUrKdor
DkYWTY2qeezQhka/LH1kK7HgMiSAQ5WDEVMu+qXoutw1zY+WttgSGjAtAeQKkEPlkGNean0GjVnm
kpl8bLTUTrr8TivJoehErVvsT934lPCNbp1VlrQHzYVbd3extE/zkxWrbk9eFNR2TMsmwm40tkC3
LHLYkdMFXdWpkbnh9Hmejyla8os78Ea6DVKA4Zsg/gSfSo0DjzarJ9I0AA/WrhrvmXREA6VaxSsv
/8NwtyD6+Ea4WB2tHFL26F86U/1d1Sk/FycNk8jjG/EZz7SoGi2yyAFHojPBgLHBQ0KzbxJQvUL2
TrCEDN5+2TCFKPiHqV2FL+Yscjqg69hKIWc5Q5CrBhuW8pzhIm68y/3Kz//SHueSJYVTkGj4bioP
2o71RQSu2oB9/l1A88kUvchsQ9TKPw4JWSYV9BiPcCfI4w6HeteXflDYMyaUGihX2NJ3ELbe9nFz
11YmOVRU1aE1VHPJ3EG+l9vjH40c4jJy3TMOBjsNJIXExLHGnv2A1JaXXaBbj0l8zIeijykubKiv
3/Zpq33wJ5scMobyoiVDOEP7bscOWvTAZvGXwJEvnZfsUfErQPslubhi9gLQ38TklbccXk5zEyiq
AdCPtJdk6execxK1Fvh32wjhWR+zmFhSoPWFS1NtnwaYq42yY6IOgjx46wZLNYKHV1mRIXdjcVtH
Z23ErRknWmqtj3X0ue/Cg7WMe6nNva4Kniq99LKQ2LXSXm7v4GZUrixzG2iWdCi7HqlkO8b+FMSf
qCKiKdxcRPbIq1N0qKsad9Z0s5tTkFHgmlScRuJr5pc/aeDCtfJqgjtbmVSoTZpNuZsX4PiOP9bt
7Kpa7jTLp9vLtfVIDktQxTJNA/UU/t4vF1VAQ3ajAJ9ycydBQLaEyCQ4jidotVQgXRTY29yflT3y
c5KYGssUmB2uSGy+hXiZ37xCnNnt3Wiv7SE87XSJIOa3g3Flkn0bVnkpmLHznsr4oPUqGoAisCC2
9XFOiTvV6EqWZTRGduZ9V9EnXZ32An+ZP798eFbGuQ9BqyskMRN8u5OD6me9HV2qE95+7gpPg8Ds
RdR3vR2b1+3kYjMaxipXLJq7CwTCRxDUTuFkJ/nLv/SKi08lpapVt9jF0RnxOYXy+R5BY7NW52In
on4R+cSBiW5GQZx0cu7SLu+91EhxhzLl3O8HWSSyIjLFoQeSVvyzKD7b+td58cBxZmehAKE2s9VV
RHBAT0dlbEyUiFz5qPvpMd513v8yZihwhS/mYPynq8amKdzUHI5x0h+SevTDRfFvhwLb6V/i2zQh
TWC885VzARfmKPsWGSIhljV7irwiViDIdSgSQf1wG6hWhriQwzR0OE5Ghwxuxt2SqVJqbvTyN91Q
6IrYRVlM3XKLizna6rMCSnHAlDQ6ffBX3RX2NKXerPcopYs+y5uguPKNC7vC6IxuMmBNrl9i+qCm
Ak5AkTdcyKGBtDBSExfYMoHUCFXtRqYvVak8JRme3CJN9PnfBL2rP3zs6XWjjGops2wbzGhO4ksW
umYGj/rzCdq3Ijaj7axtZY+7jpHGJGak1yxTVHzlDu37gROf8Xbqmh5LgVH1+BgdZ8UTWhZ5yv5/
9W2Z587EqAs8nY/dod0lka196N9ADAAcRJdn9nb7tG3pE1AIvf/3uPH3GDMtJqNS8DkxH4pHBaAb
ue+DGLsQYy7MYXQxPI9+c0/2veJdCq/axZ19+0cIjrzFfdJKGaIjI01yd+hqMO8egkVx5mGn5YJv
p8gOBy2Zrml07JCLJ9rzrB4HSJySsLfVXpADbQLyak05ZBmbSO8bBZWK7NDh5tS9X63Fox/bd7SV
HQ5Tmm7KJ6PA3kGEGi+LJZoDQbxlt2hC/l+ULbeLxSt7HKpg6rRslA6xyQTD4j0a9br9cOzdL1/Y
mLkws9sEGSpTVTEwSqPzwtd1OiiD1cCctutga9qXT3/r/oGLC8Vpt/urfp138+52MG5C58oqF4yk
sYpOYQcias4W2VfR4fbf3/7urAxwUdg1Up6VpGOpDrqFHHbGCMiGWT+GeRDRGm+vIeQYTEOVdeu9
jLyCE1Mdxk6vYcyS3Si+M6bANyvDTnri5FTk2fbSXY1x2KXEWVqnM1Cz89mQELRNwPn7tTuytwRG
OpckLhFwZIlMcql4XjdzO+pJ5hbhYzc/FCIpw+2Yx9XzvwvIhQPoOKoljoPUnSw7v48wVd58bXJb
ViBZpmJEbXzNv4avghBhv/qXZGFllAsRYuJ5LEnL1F2+Dd+Gu8JPLvQ7Ct8aunYyr6S2Kdg69gdv
GeQQi1Tm0JkRciFNLuxi+SobXymYLW+7JTLCYnUVixY6u7S5ZcX1pkR5k7j5UPt0EB0wkRkOpZS4
GoyQ7Vi+SJj1hmy8+TVVReLPWywq6Iq5Bgb7CKy8Ac80ifMIJe/RYRQHs2edVHSEo5lSq+zeX7zS
T1JbfQSbz67Z9fvgy79aTf6Ji1p1MWOyCOXwLLTDabBjVp4W1Tm3FxNkqpBKgMI0/0bcQqF+wBMh
Eq+stSdUkazsKEkCyN38LqNe8B8jfHZHMw34X6P4HXS5nU/o8lhcUtixVAoiUGSIS+sMNc7iUEYB
sIvvrPacKolbB7torJzbe7OdP6484pAwGHQ1Gwbj7+DQYyCHhvndyMWYiRI57WHy2Hhr5qi6OHcV
bBmf0eVUDfVxqRAYT5j1YIlB6AW6A8ZRdadAAM14rUBPKxrbEy0th5NmOA8lJgdz15Kgo9U/kmby
pTFxhlI0uinyj/3/6uANadpLOSsFWmpoD9HsBMgaq0Byb+/h9pflGpQcJEa1pcVjjlhZjNLNw9oj
QyG41mx+nC2wUkBRFM05OgeIwZIZNEowhKxW+8X4OkMVlZ6X/q4cftz2ZRusVpY4TIwyIiWLPqZu
80bukwOjfg7RPdjvpj0aQ9+CO9b9TR+i/fQR0y2C07C5YSvjHFIGsUExd43GjIp+zPp70r4tg+D7
tdXSS7WrDUP+OSikXKFVQGrQiSrgT2XD8pEb76bn9M6wo2c2uIKHrbOoVVmwgbwOUTGSKpoz1DoT
2UAPfQnm28FWsrduLmwzEtUdNyNy5SMHKkM0gaaoDBGREOlp49qbqSVAYiLyiMunqqFOMRndApsO
xImc8JlVVGNMYH+vXSjUsQswpEUZHX/g1B6jD8OSP5ovTE1nElRoRP6y/18ddGkBgpo5igz69Kqp
ik0n0YuTIDJ51uI5zM2qt3As2uUsxX4Tv04idZTtBHK1axyOkD61wkZr/r7FFIMNiYZjtTfP5d3o
VveYnj+IWr5Fe8j+f7Vu0WRlaWsVgJUuyhwksJ5uludgGTzLVHcLFc2viPaJAxdkc0s8pCpS5MUn
8in9s7fP1RJyAAKayaRoZAQlRJXeRTfqj8ZhcMLHxm6c+EFkT+APz29mjLURWJAxcWmhad5cD4sT
SblojFhkhctFMrTPYHYfKXcx4ystneX69TbobxsAE74OTjFF5vvh9Lo18WKG1C3JwESbLedOHfzb
JraG2gC7VxtccI9lrs5FjutX+mLtGRqwC5J0n/gR+MbBDvEEVRTUIuKLqNd5+xa9sswF+UKlFJdY
HN3K7fECX7i1k57lA1MDFiuFbo3t/uQnF+JVqrXaULCKTmyrfuolfvbaHRlPbXE2BLXV3ywqHpDw
0KlbKl8OU7WpjEMV38u/MRjU7a+pZ/olNInMs/RkQvDF8KNjV/qywPQ2Hl4t86nVtMRLjT45t0wP
S/4GSWCQXP9JDm5dbXAho2l5nUQLwlIuT6YO7c7y/0i7juW4lWT7RYgoeGAL155NT5EbhERJ8N7j
698paUaNKUJdL6jFjbtQRCerkJmV9hzLLx094UGb887CKEifoZdcE/QRevG28N/02RbC9+vqT//U
D1nz4iiMVkiKivHZGX6plL9rFbiAkl0SNXYaqO6/CWIdoJAFdZkg5G2a42jsVfIYo5Oq86yZPu5/
P4/CNvOVfghJOWAAo3HhyW3KFeUDTgzoP7DhdMOFVuLJY1xgoghhLQqYoZnPrfN7vTnFhvGWQiXX
m+DMncag3/zaAZkIqvCBnSkU8LmDfOj0XUfORkesOnseuWtz9NtfE8UEUmArFwTJR/ogyBiBRy8c
A6d7MX0DcnfmACj3FAm+xjGt6yqvsLsZM0YVylJDwBROsScHaJEo2iFPeMxC6w/Lfy1YYfcyWj+v
MVyCMnrf7IJ+q7WcQT/e7zMeIpknHQMXUAspDKzC2Ioxx255AhjXQLS6ypUYB1DEjVk9ZObddXP9
y3NxuSHGMeS5IKVYYaJNnHqXe8aOrvzUQJRI+dQpVGevKRrjG4gak1lKUXStwehDY3YszXsIMDcy
WjU8wqX1wsYfl6f8Go1YxJZCUM0NIZBGcZOAs3lIz+0LtVjJC+x2kzykG/H8OVBRPMB/bpRFedHV
WA0wDZw7vZfc01pKfI422nG0hY3hodnhTbzJrevOHWNjuPfFSWXZ98MpgZIMamXp0rkvMytX3VF+
4CgL5wP+6vIsBE29mnaY9ITV7ugwMIVnRcS+p5xZ/49hTJ40ahsLaaTOc0kWUDakcHaUE4Hy3vQ2
he0rNzxw7jV/qxIQWOigtqbzQP8rbC66NFI0RNKjuRG757a/rfObZrgBU5h9/RbXXJ9KsGYkKzr4
gFl+nV7qVcOUEFWY6r2Ovp4ffY2j53+SwVZcxQgQWE2MYFcT93E1WphKIN2P6zJEaq6sOS8OIjNX
1kuSDroSCU8U5voFS3ayvXAjHoLKohtp1Y4SFKGkfRBe8Tp+YusSi0B/blFmdF6XqqI2FQQ0vi8e
Jr++q3txW428ssma/12KYd5G0BOJRDYiOsy3izDWz6U3pj9w7RIZJQeOSZIYdLSDkrd3gR2etcda
xfAqcUp7IlY/2NHL9Q/HOxNV0IVdxZNWEoAaAFBQP8zGTcZr5K0mPFjSkkWTmpPCTkAKaS6LcoNv
U6mWAh5PCnMlNFblYIx6l3g8bs3V84gikkfgiksGWxrRkhDAWiJSAazOlPO55NWL1yBfsG1zEcC8
8kNH2l4Drasj+B6m3d3qFDx1752jutEB1TtwIrSugT5v5Q2O/AuMqfh2/ZOteqfFX8CEAYmi94pS
YL1EyiZLSnZy/dADSmRASqd+Yj9ieVgmIMgqYVS6Aof1hdsqjewB875lwoO4X3WCiwOxoYAUVn4z
ovCjlidBO5Pmi5lwYjPOnbG1ETknoC6LYVmapliRAq9UfVGbpyGrrC7bXf8+HBVkQeBlNQhFP8AG
qazmbqwLALAbhM8UVRdfhoV+D+uARFUHPc/UYFMK4jbLKo6ecT4LCxuV151chgBzcsxctofg5yB+
H8j3f7srepcL99P5+tzKtMqoVnd181C1j9d/f3XWZHlPjH/Ts5KIeU1TJxVYrTTOFL9p36NjA6YU
5ZCeeNMf65emiibtjoiSzLgHKasSIyqQO3X9vVK+qYJrGJ/pJAF36o8MxgFgbF3WikBDoY+8Nppq
iSDz0jIeKvi6Gl+ksLbv935qpEXu1KTagf3iZBQaxyp5l8UaPknlOCygxAZou5RctxRtdPqJB5K1
HpxcLozdi8qaCQ0rX6bByeAKFlYZzgrWJzCXMDg+BdADs2y+UbHWZt7yhHPOyIKhmVVg6JMOK8KY
u12K31QTMWx+/yk1//Ox2M2oGvAGQT7jhC1WKjEI5xQb7fZ9BMV95qVPvHSKoxrsZtRAIsMEszKe
BcAAYG2uE3ljCquz6gsdVxjH4Ic6EPD9ktbOcaAjhbpVN5idOvEqsrzvQ/994YHAqpJKaH+hmEN+
6u2h7J5y4nK+zlpRZXkYximkWSiTZoKX007iO3rqrkqsDP0U4RkAKG7h1F9bG5d505541Xre6VhX
MYLjvqGFbj1ILS0B8ArprL6fOCfkiWF8hVSoiCMDXKLYSp5vhm6gaW4n6tvrF8kTw/gLPR1VIxMk
rN5Jd0P7KqmuGn2iebf4VCy2dx4kIPOOQuSwRv2ituZuAo7h9VPQr/0hyr94IxbLe/DFOKwnhDtj
9DT6d8k4uWqO+fq+t64L+svj98crqNL/6nYyjaE6xIi9/TdtT70eSFuAFKX/pGh9/CSd4xbYwcc6
zfpebHGwJN2m+uvQ//jH8zBOIcqFkVSYPgewBV0cz50ALHXGY4/8UjsEnszRBapO1z4UVceFayg1
SW6NBLVQPZc6m+SFhg1kcd6HgZR5bdqUbjgDD26cwtAe1epf9YTxGoOS9mMndiiwZMdR7SwyBFao
b8XCu36t61YFoE5UIAxgaDKpu9IY0ahmaBLF1amaSouo7mA8XpexfpUXGYwmanOV1aYaIWsqpQez
j1DDBsNgoRz0xNhHQXfwWzwl5fSPR2Mydj0bURmo8Iq0jWNoxyJwRP9TPulyMkYnW10U9GwuMqem
PDPBsz+EjjDxKrOrlQEKpvqfb8SoYh9UtRI1eEGMtxrDt+QHnSie740HCi06/8h4o+3r+dJFHqN7
WjMBkElDcU9RJicyH6YmeZyg8C5RuCu7VL8+mtlFFvNGtaYyyrVEZW0oUtfwpN5rR7oHl3hq61zX
Q56uMw9VMgijHMm0PNAKO1WuXLWKvGT61FyPuvhezEtV94kWzSTAhEaR3vd1a7dStAe2+XM5yQdT
9x/Fqj6SCAjcRX02BfGemKWtp/7OHNPH2Iw3g+7/29HZEnjSZWCkBMG848+uoLxV6laPOH3Y1XGm
xbHZcnejtaQxe7ye2lt9bGpL/kJZrSiflXSuZFu/G11EOlygcc5XZWvehmlqoxnDOor6XckCJyre
xOj9nzSHLXfrspFKk4Cj+dkhKu226Z0u5IGK8w7COJOxRJetKlHlbqrIltrWG/xgq/rjZ9yiBLgh
WVYwlM0S73UknKt4HvCwlY9NsJ8VT+YVXFZPchHBFlyIHoVh4GPOQR7ynZwEm36cNkLEgyShfuiD
71iIYd8uMBeXgYDyZTF2thL8qDLimsOdyCN0XS9jLgQxD1gGrut0khDhtp6xoShNcmYZRwrxnHjV
i3R/XdnW05+FOObhAnKhPNckxJuMzaZXItxP82BV6RvBIJaO5eTmPlE312VS3fp4lSo6HlhcgWYw
bhiDKYEYFAgDOvOm6MBfwkn2eb/PuN5M1NtypEgQ6JFaOnYkRd724OrMGmZP/hyB8bqDVA36JPvI
8/fGvttkv/BpkiOAicHYDbSCeMObWeOJZEsLWl8XQdagJzDY+a577jbRHpOp73TZrt/QnE5zr3+m
dcP6c0a2nqDGiiYQDQJl9b0CUmfcR3Yp8JD+fjWermgDW1Dw5WAQpyH5nX/H3w3AsBauevY3oB6w
/e/lzxaNndLLniiBBM1hAS1n5RvlRvOwKHHirXOv2/nl1Iw9VJE8tzqtb0zYfu4MawZ6fePfCWPM
eSW5H5RxweCkroq+R45B9yOye5o3jVugXvwcsRkRPaQ2F3aWuo5rV02/+CLNaLDC0ykRJE4bQFOC
5yFyjZ10CxVy47tP9UcuJqIwgV2qiWkaVpiVSdUgtkgtpltNKmVOULyGTWksLFFhnEnSj0OjNCi7
Tnb0dXYStEbGw/Qqbwanvin3yD43vPFHnoow/qUNpEHTBQmNpjEDegKwHc+dJiH20Otsk9a58v3f
DJFxNrI+AvFSRxW2EiNXIeFDV9B1+Z4X+tMR8CvqwVYkyjmMZNpsdwo1CAAsnQPAWjfcapjcZqhu
pGF062rc6GmJctzAcdp/MQeAOgK8BMzH7NAMiVMA+QW0Jbl5zp6lZ8Dw2xFaXP30iz0i33zO0i8C
GQWNp7HshQw1C73fxMR3Zf9IxBtFiDgquv4cXeQwGip1ANANGzzonWDusglzLglvJZN7eYxKJqac
TiUdtJvBcym5zQkTkXbpjthmMUBMl254xWbeoRidbH219wfaCG/HBNSkIC5qeNRg6+/Pn3tj04hG
rzKhoLtIWYHhMPWtrT9fusLe1n/0js0khLwFUHCP+JFs6qPqRXs6XVK7ok25ePmDOuvO4yKOCe9I
nIMlaMCrCtxoZ2xDe4iTU9VUdqk0nDiLd4HMU6bHzdyaOapkA9mIvhfoiZXMvPhxVRHAqq2LkqbI
hO3dTcAkEaoScTGF+ZLBUNhv028N0GXKG2JFjrrreBHDeoS8EEn/pMUzVszGXAJSCfEdqEh89bEo
bmri+f59WANs3/wRdW4gAukoPHY+x0vxTsu8oGMtyl3cY+M6B5UAuqKbqSzdT3j7xekYt4QKflPh
2cydZnRJC64VyZkl1bouhHuHjFMSWmMQCh1RV+MC0tnFfPpJ2jUohUjbwOEmGVTTPrwsizMx7qke
S2TOI1La+AicStXL7gyH7DQKcAeE9NDlxR6rmr+Qx3gn0D3O5gz2Vaczmps+B+N7mu79lFcs42gD
SxtDGkGbI1XH6K+mH400s7Ou5cxFrMc3smoQHbxCGBRj/EWo11pUiXgWqX1p4Mn0X2fRNe3JE0A3
VIRW/KP41r5eV4/1+7sIZTxHPqI6KMmoDgDOYBu3GAZqpY0yKBwHxT0cY8lRPuqmOaFIFu9EL9tW
9vxSvuRbzLjsZbs4h3vf5bK2rX+0y9kYE+57tRFiASUcKfhZB54x8Twi7/IYA8ZDU88kQpWRfrE3
0XocD+p9/K0CGovkhHvU1mfejAZPJGPNSRhkRBRgzZXxEOr7wAdGunNdJXjXxpiwOnYoNLaYHyzk
UxmeJmV3/fepSX50ESZwvQE/iDlWxmTnMolFscKtJQBoSg69cptLRy1KrKnpLXU4SwoHjHj1zuh2
uikagJX7wKgFqL5QN9CwzIVzH6qWKZ794f36oVYvbSGDuTS5ybtKKBFbCEBCD79X0/P131+9tMXv
M5eGtS+tHugGEyW6l7fGTt38f4Ct1l+LixzW0Rn9PM1ai0dePcNO3XnbWv2+2FHXnX5uPxtDdf/9
MixAnhqaGNcW4L1hQD9FSkFoBwX4BuiMeOrGb+Ytv7DL+VIG42bRVANO3qSgoqCPzqgEXm5wE/7V
V3BxLsarFrmmmiE1ISw7GCjsHsGE5AWnwrSSCE8hdkYPn+rKL0TSYy9CJSkvYt3MJwzyay9RZG6j
8ktFeM1y3t0xHlVr1TCoGxE9+VFxtcj3IsN3ryv6+jDk4iCMU03yXDczsOxiiD+5oc9gXrotpb31
qqfoFwEuqBmt6SU+AfXPnbYmSNY4jp13zA9OttRqH/u2DnI5Ny8BO1x1nAdx3Sdp2GsTVVNTWZxL
XctFsx6g+ZiRLcENW5ybT/VHlYsI5iL1MTPQ3kMNiGIGiQfTpZVlPvTSumcyQYwhovSPGbX/VbyE
ZIVemwhbfotpsQARbsmWB8tCHeiHV0O5iGH0u66nuB5zONi4LK1kgqMwvrQ1aEoGwfLHh1x9uK6H
6x/oIo9R9aIQi4D0QAmd1XprCqD5av2NXk/OdTHrqnYRw3wkQ4ljqJoMiFCtAqDILuCRvq0PbCwu
jlFmUAeh6BpCDbQTmSwKQhq80aBSeaifJQf+9fv1E/3lCbkciXkKQ6WXqzmCQhgn0QsO8yGyR7Dz
QhaSbB4xKP3rr6kF8y52UWdEvYLAfMq/F/l+FFMr6F8q7edUjNb1g3EU/RewxMLDdmoY+zndCNW1
0K4Ffzfoxd5XpaNZGU6kgSZ0qE6z5nNe/vWKz+UDsrhVTaj1kUnvU4IdJ27xZN6I93TatPIiT7zt
DrycYF1lUJwzwM6L8J99ln1pkMVSw6UKh9+kcKETnCrZGjzRxezfKfl2/WZXbW0hj3mSa8y3DrWI
TapMeBFToEA3uy7iJcI8IYyfKoo4VeMCdSyluw9TMO9+MXPeotTqvjJWzP/cHOOlxoJiTU5oeAXP
4SOKqVZzKkE/cT/ctm6zU7ZgiwfHnOnwibF5x2P8lWCESaDFAJ3RZ20/FpU1DPVWjyP33z4V4680
Le/yDhNMzpBso663Ct8rNE55mncUxmOhjZxNU4xyYES2LQ4zb8tPIZ4uPxTjpFIZdGdhBq8YgHbC
9OaXHnGuvI8t7RBxndTqquBSGuOlNKPTskFFPFgCQV7Gfn6wlw852CP7rbiZgCjZ34Ft2tEfr38s
niGzaFKyVtaYU/71Nv9a1T/7r+22RNZNB2F8AEzxZnzo5//gji/6zxJWTq1SRtIAiGQteWiLU5LP
VtapoOPkEaJwdITlrZwa2YwxfIJwQJKsLo7sxt93yev1++MJYVwG0C7CWQ81FIe1eZMlqd018j5o
eBjMqzHA4tIYp9HpJBGSAqG7mJWbcRicSOFAA66/yQsR9KSLt0v1fZARj2iUhyCEklyAm57G+x6s
bhQ9oR44LyVPCxgn0aeJ3CsRtKCrELmbO71/K4eniQu5wbs4xlGYQHKP/RjJai94owMMp1PoTa+t
SxzxLrjFcuCGV25cRY9aWLLJ+I1k0qaAVMiA4t34Cx3WfM+PgOl2wTeEtBWg4HTbmBz0PUV45y2R
/mpRfLQvTZFkoMmLGkuK1uRgkut0lDIaN7vJACs5b9Q9COuRnH+q76P+EcX2CENlRt+C5mE+lnHL
UztwnNNqOLX4fWbMptLlTPJ75OGpMBxMM/CEKAHfrD8cgsDfAH7hJOk+6K0/NbO2kMsEG8poTJVK
56GCFDXHpNt1gmKrOuEQdP/F917uj3EeqOVmWtvSvpkzoJybAgem3pauZinYn+i23KmR1QRpcS7G
i0gEZRa/BDCG8Wbc9ZA5O6LV/DAcsEkfiRdvRxf0V6izXveR3HMyriUrm3YwTJUWQQsggj6KVuDG
xJJMLMKEh/bJdETODPW6W77cLONehjiuuoIiYEe5o+Rfu8yrebDFf3mxLzIY1xKJCEqJDtcSPM+3
3T7BggXdMlV2wlP2pD0qgONP3SwEqCXnOlcTmsVnZBzMPKialNE8l8Jt07kNiCut8aW1Wte3ph3A
QBwwlH8LeE83T3+YGGUcm8EsckREcfwmNqFt9F+j4RFYdXaedrbZbTkHpXZ2xZWxMHW5oo5moKAM
PNjKfsZ6kQ9oFVvemKCfmV54npOjM+z6/RiiTiAO2DyLAOUdvRuKLWscCEOeJWiMZ/GJqEn+BL2k
Yz50LbBBPTPavOtgbiifeEMNf3nT/6ioxjgYFYgxoSabVFPqnVHYmBG3UV7sjv2JHEBnfX/9g60/
thdxjH/pTNKV4eBj+jJ+mofYMoPQui6B97qxi9ZR2pHZn3Gi3ps9CgcNCj/9pO4pTzaXnGVdI0xD
NYmqgraKsXBzJjGJDbzkoyd6pYeta6CTt7Htb3uXcpoCRUMfLF6Zdn1vUL2IZew7AOcB1snRlIp3
oAPHfwnWvVUvxxK77yhnw6otadvcatuSG7zwTsxYeNiqAQDusepkDoexQJVdupl5o0UcGWyRBGsY
Qd8pBvAMyM/BOJJptIqO4yPXNfHPFbIFEb8cZCOmgwiFcVDm2z7mtP7/YlkXAawhd6FplDQ5VC2U
evx9sjfdfq/f+dZ4E7pclaCG+tETXsQxhjzFWhn+ykUpRzwdbh8JPCEFuJaOtT1sPwVtcVFBibFk
JchiPRIzOtFzU/e21LzWyea6KfPUgP77It8ozblXCAaGwHYr7WmQpclw8cPgXhezvhywOAoTCswj
iAuaEcGHfp6P1dsMKrhgk+zqQ40itLT17+NN/sTjL+HpH+M5QqNssLOFyLVNeksTv8s88CqeAMZH
jNmQ+sWI0DudPbNs7X4g9vWLW8/QLirHuILe6NrKKPB9jPBL5J9I/5qKr343cr4PRw1YmBitUILA
FFBIBNZDpx+Vdq8qnP0QzklYkJhQTTWtSUSEvcWtVmP7WvBdqXKLvv43lWYBYbKgqRtZQjxf9/s5
QQmn38xZ7lz/Ln/JL/98GJZKNst0aRTo4K56zu5zr90me4rea57IrXoqdrk7HVI38gTPP/kuD2yf
97kYx5DFIfpyMYAGMoy35/VpVmM74+1mrSq3JkumSiSsHBj0j1i4Bl/L40YiKFRG5WaKjzXXe/ME
sD4hiIuJmKjTC4f4kfY74gc1sFodw36zrQCuV4ttveTELqtXtzgV4xP8sR9JQ6vLdYK5wqiy03Ky
Ov/xunrwjsY4hrAepXhsUEec2sAtE/NQNFxwndXXaHESxjUIPTY5qgQBin/qnR4NBzRwnlrLf9D3
hTe9JC/Xj7Te3rjIY2uU4lQFVeDj5nRMHJgHMGVsk514AwpWmyIoVNvPzQUtJDKVh9Lskin36S02
3+L0ixLyEoF1ZdB0WSQ062aXlvNO0OTJ/BXHZjft92QPoIvH9DDvBaCklnaQ2MYNr4i4vt6jXYRS
3VnYVdmpUTwCYtkpW2Ob+8m+jsFPqlROiABJlIFyLlSe1DTnRJB55UWqdx8imIVsxqaFEgRmGl2W
o9MpqGufwO/p+d/NxnoHYDC6weJrehc52v1nSKrVhWDG1qu8ngctQVIiKaVdF5qtN7Xdzl84Oko1
4tr5GOsehpKAlDL9vbki2RqQ4pQdbWmGe16FkZrXNVGMiQdGhHmBHOYQgzCp2fTbeU8RQHnt9HVP
ctEWxsrbWmnmAujYDolqyyDBqTdEjlZwrIBN8HtJFTTgu2BYpA/38gywiFkCIJgKjOfrn2c1BLgo
AZvb57KZGnmCvLuYc6syDmqjb40xsmJR5oRNvCMxiUHaFPE8miVyxuIx0e3O+NnxZk9WRegoFWim
rgHth3FOda0mGQZMQekgOJ3+TJStGXLyJ54I5hRJNyhmSKEIEwVMsSo5TkO0CYLsM99/cRImrZHD
ppIiCmnbqvfCNNtqsms0HrTxqh4vhDBezxixaCTMiJcqfzynOrkD6pdzXb14Iuh1Lhxr3KG/n5Yy
onFV2Qg+2jRtsr0uYr1vvDgG48eAAV3rFUUt+r2v3jz131CgdqNN4xQ7Ov5b2yj7DdZw4AEQrlet
FqIZ31YNqFn1LVxo9Dx70Tba58QiJXr9dFgoOIc/Cl56zdM/xsV1KYaoW3QXULiilfEcE3iWeVM5
BtZ/eow1Zt6wHbit+dW4ZnFOxuPpmdT0GHf+XVidbkQL9TJX2lEgSe1gZNanULsu8tjcxyiiIeh9
1JcGcpriytWFGngsjxzFWX0uFlIYd5Ga+HjqBCIM40Qbe8Vdf+hRPICvxRhlByaT2lIOdOqAB/K4
HrctJLNeZOiaaQCLkNO/14UV3QMFzfKdxA5TKzbw6KPB7GYc1aG6+OFxXMhkXEoUGWmi9cgn1b6N
rAm4e6qeuVM9hFaO7THdGDhdHI6qyox7UcBdqNQp3EtQvEjKSzJUVi1UnFdl9f1anIpxMKWpAT2p
prmDv5GE0ElR9szm3K6biBOZclwZiyQnJ0KL9HLGYKMf28MsHUtx4nj99SIuIEUIzfBkhaXJqlOC
1u+ECXVBAqlf5hYbBau9xFMB0sArnVFP8VEf/shicwc5i4iRZRGgbvvRG+R2W0mYBkyRuZrCc6Kf
47bjaOBf1P4ikjE4YjSg16GoM6XiYmen3IFscgMsZNQJoYRfKSJtblccqevf7SKUtbXJHLtWkECa
lR5KZSNB3z/lRy4SGMvqwFmfNSG+Gvrax/xIN4XmrbRTXuUbLJNFaCDSSQFsNCCS5xbU1q3sIpyx
skFsdBVoxjDr4L4v90F4H/NAHf7yzF1kMEbmN5JSA2sBRvau3NGv5mMfmpz9B9rIizzuI0c/yTXV
ZF70rC+FzldxJoyo/gKXRvtw43vEQwlny9MP3gUyb3gpqiSbQIvgSOohSzbjeK5ijif8ywWCmA7g
0QoWKRgZg9A3QavA36tnOu+Aoax8qz8Z58kp8F5L9xOPg2H9absIZMIEpfY7hCYT4q7x0CTgdTfw
gKIYUMp7IxYtswbOavNy3Q7WH5iLTCZIqDStNwcJGBmJeKdGLiHgtN/PWelFwsjx+uvf7I8oNj0y
KgwiAJwFCtJ2tlzk9tRN8Mnv1w/E+2xscgSlH5S+gd5jx3v2VA+ornawmTogQIsuzSt5BZ311+xy
LsZXlVKfdnmO6E4394IMbLj4LY22c3bPOdi6gV3kMB4r62osdQuIfC4G1h9UlxLRTAde+3jdAV+E
MR5KjDR/rhXgIytDvhX82tF1LjsW7+IYDxXLY+D7bQCFuDNO2U15pNj+41YMrOhUglQgdeev/Ikm
3skYPxXVWiwFKZppknZLqq0MsLbrH4qn54zfIGUmaJofQx+MpzJ4basbo9xcF8G7OcZTxF2CfkaP
hpY2DXcgnBAICNJywS6a7KmuA/CQXpfHOxLjJRptyCIpwoAqGUHNGe5m+r9yd13I+sqkAYAExFAG
kVjSqgFGq4kJZr2kjX7E7DewZSmhBdikshTdwfi+tbMzD7qUK5XRh0lUZ2I2yHZbr3Oze9mhWFvB
jx7UN5Sns74hWx706/qwzeKkjIqkhd9UkwhT1s/CltLfyFv/VrrNt8FJwTwdrX8Z90Zg8Ubc1mum
C8GM4uR9rnRmhpop4ALvUdq50czUI3oFXIzWxTD1DoSXXiq0u7xs7v7x8zJKhB27rO7wkZG5lbvg
0IdWWTrTq0JXpXflzfwkDJb6yoNaWDX3y4nZrDRsgOg7DpgIbtuHJD0OBW+LmazFPQsBTHw8jYWh
mT2KSyTqXX98lKYXQz0nxbltf7ZkF83HNFQczl2uvgULofTfFyUaWS/RucrxyNGhqRAVBX9XbumM
VuEFDg/DnHeFzMNTjFPZZjMmtEpzmxfvLddj0i//IXRcnIb+AYvT+F2fpyLQsZ3EL24zGRh3Yv9q
DiVA/FI7T7Kd0ZbbHNt312+Rdy7m/RHaCsMbERSyx/ileEiE1+u/v97bXJyLdS2635sjWDV/Dyzd
hafeMwHmR31aYjfAP3CKL6M9AlZr2vIfuvUa20I842V0otRxTfGDBnv6idkbjP38Zs8xblW3ATW1
9C78jPdaZnEXxXlGwfqZwk+T3ugz9GIAwyRK3hANp1odNo1g2gB23GKv8knQes/Qy+frt74+zGLI
pkiwzoNpJ0ZddSEI++T3nB3idgxV9a2lAy8G6DSbhvB96urjuJDHaK8qytFIl2x/oWyjD+T4g9Xr
1miL9vRlAgciuAtulc/hYS/EMtpbDEZuVgqqzWFhaRvigmpqL2JPWnPoSLZ/VDea1z7FruDwBvHW
7eZywYxaazNkJxE8XoD2Q2Z+n3nDNOsx/OJsjObmTamGDXhcfhVMMUfjjS8BWrKU8al68G94ayO8
L8hoq6mXRmj4KHphKcEqyf2Q9paRct4/+jd/dHKXW2Oev1SrmzDLwGKV9Z0ddSA2yZq3ocIHaieH
zAmP4GB98O7PJWoso5/ZNLnRUQQK6a11ZK+91c9kM3siBvCM1/Iw3JbPk5O9Rq9813P9Qj+gISep
HorahHixMuXvlRFkFkmwMdD50mcC08UZmXdQ1yLAFQoErHqSRLthpyRRscRs2td9Cu88jEtpQoTb
gCPAfsfwNQ5em/pxqh6ui/hLTPhf/dBYAj+DZFpdKohDfaATU4YNf7Bn3+5eB29yUpixcTOfpoOq
2iPnnaL2+nfN1Fh4Mn/0gzwzkJg30cssfPUNDAqgYPQpkGdDlxXNUFTNZBNzKSZmbMgQk5rnuN7M
0a7QNtcvkRrqx5NcRDDqYPpRWmrUkMmcO2WSWYGpuP2geepEnKhHPD8avOdm1RuaBCTuhmiqGPP5
3+BlJEAdHnOke8rJP1HGv/6bidd1QPZA/4vdT3WyLwLZiNYYa5AXTThkLCV2lDbHrtI/VdNeyGCC
2nwgutYDvguYBBSaJ/UAJw2GeJRPnIYXQFPj+fDRFrKYj2Y0Q2qOMqFD0L1D3MT1c7RyABNvB7by
Eni8xRH6Qa7JY4zZJ6ohxakQO3U3nkqinVNVxmYDTEwZNtiw3/dNvANqfWlfV871wGRxUCZQaFuS
d8PQp7/gb39Tgf8+Je11clO9VVtYSGPig0Qkjd5mmEZIj6L3i1owsKQew00Z0POC28DGQNoDKLSd
6sXnBSer/nIhm4kQiCjPaimjqjhhFKh7rTpX7tzrt8kTwYQIwzD7dRohhUYUb7dF6gmYMqp0nfPR
ONYts6HB1GPgpgLQXC0Y0UaVsN7TdzyEfZ4QxoVUfTY3M81/0uheU75lIcfBr/dwLt+DBdhNMOiK
GUT4dUosqHoIUdHooJyCtF3antInHh4r5+uwALtpJivtnIlwiu17LspWWN6UPi8O5QlhHEfSBW1V
tghwUsETG0cSIqsNf1xXM44VsSw9YRnmWpujWjgNs2V05yGxCgASkFPWHHqdM9q73kpcfCfGQ+TR
WAgTBbtKd+lth1koxSqOwoZaKZdpfDUeXciit7tIulUKIuH3cPHpcbInNziUX0Yv2GIC6yDtpndD
RgEsA2Widn/9RjnulwXPTeTQVOQB/cRqqkyMLLVbTK/a/UxCK9FNKxxq2z+kicl50jg2xoLplmKX
Gm0DZWmFcyEdq2J3/Vjrk/mL+2Q8RQI0eF+caLa9n7+oXrMJHd/zwRWT7MzTbNNuom/zBph5bwq7
HztVxTwGRfi7EKTZ1cZ3jKOMmZLEM7nr9RyVYTdkeyVvu8KHM5TK8A1T7jZAZndhCgA4Alp6jXCa
9xzbU5kgJMbGLFgfkGcKTeiNWGUjOWiseuWmL6V9rRuOXPQ8C+T4FJbtR1WUJDRrWAUtrFU/Zewp
IZ0PnqbzvB9d1S5yS3BA4HhdeTjKyc7PanothEGEECioE2C6o9qt88aB1g6GRIxAQ8HcrLBz9loj
KBi/63LAZSBDSuWHrvQPWTBzwmGeGMaDVbE2i0kCJKmp8Tr5RtYdiVdc4omg/75wXJLUdkM9x5lD
wj0Ihq1IPZOWOx+wFpUu74sJYSKhIi1K5Zgc2WsbrNrYgdtue9s4E3hFIGa41zWAdygmnKnSJkvn
GcDsZVN5cgEkFbM9zTmvcMwTwzipvCyxcRgCeSEPD6X4NarAkMsJNngiqP9ffB6Qw0xqPwPCFkw7
VmO6o/5omByAw9XaxuLrsAENnuQyVQ0Iab34sfhp7FNMcBBgvfpOfUhDbNWiUhRZohu7w6F4uf6t
6KdnE4ilcMYvqUYkd37dZoCwOoT1lzZ8HZrJnnmjbmvubymGCW8avcxERSwzZ1C6r/WAjVAwJ9tV
WCFxUW+UkrijKDxcP9qaI1rKpFax+HjTZAR+1wGdiyRbUc+tQE45rm41xlmKYDyEmXQJwGEkdPnu
BpfO0MWO8V3dDLt4z+2zrRuxomInQQSzNcvKlQNpbBSn/yPtunrrxrntLxIgUf1V9RTbxzVO8iKk
TNR716+/i853cxRGEQEHgwEGMMbbJDcXt3ZZC8uBCIwrunQ8ueis/0k6Jigp2vvbt+37V3vMkWWF
AQJlrckdqT0t/X0e3Ca8qvn2CV1NMCcU1EupRDI8v0pDe65Uywgkf38V2/59NcGcUCG3jZDEESZ0
g9mqyy8yaj4L6PoIZ7c207xIdP06HrqdK29T+rStlA4fxNPHxYlQFwk+Gc6ALs7Fld30ojzur4u3
dQykJ10IedS5BVeP2p509M3PiOv3TXCXxOD4MpRTVMQKpCGOiKXtIrKGVxGSDZJNLE20QjC3cC4U
b1UMpJNqqDtt7HMwrruSfqfyYIjnDQyep0LciKSo8fsx2qzO50hSbVX1MI3PWQhv796K1yt3INrc
jUpj4LZ+C++6o3yOHHIUJogt0oK4cM9LBHENMkAeTYMUdMmINMWDmtnaqfBAWuprkgWtQKixzGfe
F+vmR8LK49/C+dUSpUYbi5zqULzNDV0gMHsD5RffOH6Dlg/oSho7u40Sl+OUHBd524eV1b5rkmKY
AIO1+3MAP/IqyKN0FuVmycA1wCMs4RmkP18ZDItKkoqlKzCjmt2nRY+WSh5pMwdq39o6VibkHG0k
pYlAsx5V1whMx1AHtJy/78TweCBtLYNcgk2ORyTEkG2Z4RW2dWtxWkv+On1N7fl7fmNYNImmQwHm
UeU1EW12amgruwxYFV0imJWOMxsaV51vzbS2iJZaIwRndPnUxR8i84LhHG/fVd6mbf6IbVZmGfxK
uqaQUE/BqLcXP9KasfapfEi88ZP52HvE63wqhwzeEif7z2it5IX3gm56zso+g2ZNvHSTMEEJssxD
q4ckU56/7C9x0wKRdFFTDUXU2NSUEs6doPciuBel2tWS9LkJFs68Ec8EEwaMSSwFZTKgBBG5WvdJ
yT7uL4Eewh+HRFRJIaqqmygw/H69OqJqUZbjC2huZukoDMHy1M/V8AT2W6hMDugobstOfNcX5NUq
C88GfqM+iDTyKJ71GbH9jIRy9bq/tO2t+7W0t+hxda3RCJKEUQm3J5If9fc17wN/EzZWi2COBrwo
pFkoJUinaNZALmJ5ScLj/hp4NpgQbQ6aqskLVD/HVHPGbLEq82MMjah9K7ydoj9f7ZTa6GkRgQ0A
46/H0AwtreMVVzdf/tVe0XWuLOgQfiKpieEJMc0/Vo1kG2VuWiSK3KHlsfby9oyBO9OMxELThNwh
+Y92ulXk1lLj7/s7xlsPg22FIslZVWHH4tSEzuEx1MBQlh5js+dFMjRw2Lmgb505q51LoSHUxbkG
Uhg9sPpaOmnGYkNnBlMToz8GGlq641M+ilYJMuc5y3lZLN5KGYAIw4EIQg4Uh9jclzSz8i/LTeFE
XmoHvYVSXm9Fd2C2vfA4rjg+yZLhLC2aDuIA68aI+2mSKzsFs93+IW5mPLWrV7LzokORqhD+QYRN
axnLc+uj/f9EK62THzvRC8caxy/fyNtXJxlHWieEcQGotWe7utfRhHJWc0s5Kk/1DZ3cy3oU5ut/
xFrCQEg6JKJsopvX6RrVEqeHShmsaOKkxLfj39VWMhBi6u3/+JHyGVI5otv74L8YK0uxYmLRLxby
Gkqcjz7ehtKfrzZ0UHNDMDsMlZZGZVUzhtoSw9JMXvfLW7PwzhUkDKAUYRHgUzzMUVVujlRrdEE3
gAuNGadCGi8B0YiCkUGalY98FLnPIChweoyb8pJFm/3Fa39lUCcvgiCRFXzkNs7iyRe0vNqBX3nD
q2nnkUO1fCOXF7XyNpmJoqpAIGI/IgDJ0wN0kuXuXtV49NJc72FARpfKHj1+iIwXE1NhhSMd9BCu
kxm2eqL9Ku1h+LR/GznwwnY+lE0xCQHNTinVnRGfO15NbHvbMOljqLKky6xuilrIXVelcuIstRDb
iQmOuVkcJHuQStnZX8p2fE+utpgjCvJGQaSGMLQyXprIr4vHPsLoqqBCJebS6l+zlNiNzAFP3gKZ
IxNNXQnUBkYXJXMV5S7RKxuxJCcy2Sw3a9e1sZoqQmumTT4gywwiVV/4SFN8YoeikRXblB2j8onk
cmso9B79eeF/bSjL4R4nmhqOtOU0m17l4T4sVbuRPpXNq4z/4hze9vt+tcVEkURNOj0SIABq3FLO
iuCY2pQqvjiFwJB9W5wjM5iXoEFXeZKhPwtdU0cMklsd2h+5Ddjb+fTViTEvQa7rYSbLIKSn3K3y
98mD1KKdH3CCXnUu6WNgoluAeCh9eDxFg83Ot7W70C1YPQlGUI5SJYIBInihsxCFZz5qz8onUHTY
qo9TtCs7eNQe5e/7O7uNJtdDZF6IBAM0YU4LFXITKqdSF1/CIeo4N+4vKHm1wsB/bwppFy4IOvtT
8IByoie4fWIFHk1q5V6JcTGOw2zHfleDDLB03WwGpoBK0jBpbpqnrmCEr2Dbs1rlXWmeldcwcBJ0
Zpe1Jl2beOzS217jBSicI2LHnbMkURUtp19S9ujWd5GdgCOig76G7vdHYoln4XnfJzibx9K5a+U4
5EI45o48I98iqRb6mKxa84Ny4TkGb20MhuT6LHVSgDhWtaDvC/qgKLJymxxVsC4i8vqa2Q1PS413
zdnW+HoYzK6Igf9UaLv4qFuU2sfsLORZijOlUEgeaTpwcRFLe7yg5C3630Fok+7I6p4PEV63IIbA
r3AojphE8MTb+IHygAr24lMW8dgJvea2PyZuYfPYKagv7hlnQCY2k1ieaPu1WZreNIHWgLRPkRh6
nWqc46x0gknwU3PkPRUUn/fsMihjyN08zgW2vHE0t3MCHym10ZYfa8xfZG5W2rxt5vkVAzhoUk2D
IEMWndSClSUdSjhzU3KWxTPCgEyuqPmcRiAhFCTt3MtLaaVCxsmi/eVL7xeSmQy8mJMyqyPy5YDO
Gd96mj2dq6+DLXrwlAuvq5bzCilsu3xftUujhS0O6pvxQMmM04fA0dGMar3KDyOk2fGlcNtbE2eV
+zupsCXKLm9KqOzAP4h8GspTqrzsIxo97r/7nyIyMDOXrZh0FR7XWjoG3bM+fZCaRzJ9yHPelx1v
JUykIhgQC4p1pNbG1rSXpHGN/l1K2tdQQWGb5MmYSQWIT34+CMpb8RjdwsPstGB+CW3jFeA18pB6
HzoUtgSQa7EeqyombYgf+O0h/dAc1XPgxHb4DMOJIz1KkGSXXeEYQmvqdf/89l8kJKx/B82lI0aU
zXgmyia4qaUS2LV8qZLGC9qK89zyXIX+fIXPsRgFUpGiaoPGvMmaezQhzqDxwacr9tydg8HdXxrn
gisigyKDjkA66MDgr1qD81YBRjKnw6C+7Fa3PJ45TiSmsFnzQEwaXZMQTCyX3m2/tKg3p/58EW5F
Z8Bzx3twth9bmYiSooJwW2cV74q2F1uiI6aevMDP3eJJQ9xXWWBRc2hnZeyYxwU+Sw7RbXLznpEm
MD7+Ms64TRd2cl100D/RxMJqNGJn3bdOqjmx5uaVX1lhPCas9NYIZFx5vTlEzZM+cjyS9/sZB6nl
qQnjiMYrY2aJSmtN70oprFbAvDGkBwWBrmCf1GaSbWhvg0VPLXuH4+k0uvgDha9m2M5JtDIG0ZwC
t1pXuFA5GpAcYGjXWR7rGxlFxOwlcgEe+1bp7uwZZcrbZdhVYygjiRiOnxXJl5OLLn4RjLsp9FQu
O8XmJ/Fqhcw709V6p7U9aunJMUbjQ/JECszsLzbl3Oh4yMHxC7ZfUhIGlTT0Koe6N4ffikHkOPZ2
NLBaDv0LVlg4TkUOHURAUzxb+YcJpAAV7tGrmkKVYkHOrrAzn3YC0qTh/qltAv7KMhOoCtVQVboh
YG3LJZtaS6p7e5y+xxmPhWsbEFeWGIxIw0iXQQwLjLhFZZmcFDd2BXv8JF6iOzSd46nbXxnvEjBo
0cTzYgwl3tGkPcjaCVPAROMME/EcgwUMVYqUSgBgxKD2GEnlC3Po76+CZ4JBjACSmGGoQ+tp1F71
4QVahRwH4GwTy5MjJGNilpmJF7+/qeePMWi3eWovPBMMMmAydFIrDXCkFedOOLfx5xhFjX/aJ1Yc
pFOrKNBn2BC7VLM6w3yUpIHTIc65K6wiSLQUoZ5TCaBKsSvyVIsfC/NOnjknvm0FkrWgJjEVqL7+
jgWkNGeT9Dp6uowvaeknRWGXfW3hf+Bs2XZvpHy1xKCOHkYVFDrQpC0jICK2YMUn5UiJKat3Xsar
KQZmSDSEZEpR3J2FLLZaMUJTRykcMi3i8Ght35erIQZl6mUMDCKgFiFmB4OgJzf4vu9o26n01a4x
uDKJaiAOA5I2ZiXdTm1+rlOMfhI5vKhz86PBvEIaKIdEB+1ZPD9wjNPD//ORvS6PQRyj11EyoH1I
5pNoL85wmQ6KbNUODe2Cr31n8dKlvP1k8CeK40ocZnTItEXitwNyJRC/5iyKY4Ot41ZCOhpg0ULg
j5mgn9/CuY3A/JthUb4/gTutuJ0bup4hW9WtRwyILyGAOzlqEEav/fS2OBdnyHpCg+pZxVuLTu7F
Cez8DF6ckdu5y1sx+f2Oz5OYpkklI9eQPw3iQ6pybgH1wR03YQu64A3VpGABGsbjTTg8DJoXqvet
4ExhzIn6OGjFip2Iumj2Qw/mrjGsHuQxOY+BCbq1xleLmfPabn4Yrw6NwRCTyInRBR1ojAxyyBPN
NkjllopoR2S+EVIES8MCfRLC4/ThLZGBFDMROzWWENjK5LuELAABPVl1VqP0H/GYMMiiRLUxD0uM
Poo3PEb++UJAg16APzHifOpsr8kwDE3BELnClq+0WBaTcULrxNKDEDV2M/AjCTVqxsrr/uXefvuv
hhhP10hMKpIgoRCKoqOWo1UP5WPeSE/7ZrY/7uWrHebVnMUsNzOtLRztMyU97v3Em8A0gzKZ9vWd
ZbKVNXq/V/F6KSqFUS6YKpDkGy0erABlf+6Str9xrkti/L3H7KKutGhSMkOXTkoiZhK/N64IVWCn
uFWf93eQ5xGMl0dqBeEGA8+agB4e6RkUSIMw2PX8Yd/MNvJdF8X4eLoEJl5P7Fyso0ArQwFM/EeP
Y57IOg9xOgOqpUoTY35Fua9U9aQpwvtGS1ZOwDyNDUkhGGIAj0bb8Nu7+HOObFJ+7O7yJ16rAOdw
2MqUIKChLxmR+YjV+RQp4kkRlAjiWc29UYE/dv+ItntIrgtjy1KlklZDIuM9Vi09s/PHFjKJYuJ2
UJwk30dP8ZLT2NpqwXlK6MH8+Wj9cg1Wc7jPJVVPBkDFUD8kCnQmot7PDMmSMnTKzBf+N8N2zgxi
r4QoRBcNdpxVMcdJkQmeScxAiuCRRQcLiMvRq2uDkQflGkv+THvWoUPhipLLS9ltQuPVOpulwXcK
UmohxuSV8ltpOEl8kcYv+0e5edtWJpgvryqOyjbpaTq+DKzarL1kGvx9E9vIu7LBIHyeZ01uVsgg
UHk1tKzb9X+xr1jhfeEK9xKnfrE90rCyxuB8G4mlksi4dOGXCUM8mddcaltwi7OOwqaDIu1hSSx+
NXHzAq7MMoAfZ5GhZiI8JQyhOH87h7qltR/rJnf2d3M7Ml0ZYkA/K5eqQIhNJ4Kp5LLpxW5wj3+d
ClfQgtyzTeu1mO0xnS6xxgPPKbc/Cld/APMOKGZJQkz7IR8wS5cqfxHm25DcK0VvIe5J9Zs5fAzC
L0v2DgpuKn75v6vI0h/LCRi+goJWPXSnx7hB/bK/sbzLxrwKUTsmbUrQfiGY+a0ilKckVR8qkxz/
zQzzJmRNkueait1rulOngMr2Phc4O8VZCZuwCWsDvNcLEv1yK57wDWoZuX6popljZrut6noiLIGS
EXelnkGpzJlPEDt+biHK05yXB/mUP1O9jOBu4U6h0Mv7xwuwMslACRTzytGskCJU/MHpoI0VHKcH
xaK0Idkp9N5DG7LyOTafI2lD3Se0E8g0vklRZQlCZWkTrw1i+7xUUKyjymtiFOT3WDGoysBoIHHi
EHRfJ4XsDGlwjMyCkxrYRqirGcbB5watysOE4woaVJcCwYnNoymoVq/pnPhg+1G5WmJ8fM70pFAy
FO6GkriNWt13gXHYv0aboYDyywSbEVi0HvLeKny8Mo5lZFoBquHGJ3xi2gH6OOLnfWt/cfWrOeaZ
jBOigrkOsa/2WToqp8pbLLA4dpVbuVAVod6e1Zb0HqU+fH79v2Owzd59vyT4Rk8xfGSQTxo6J2aC
ruH9pVHn+vNGXW0wz2VQVeEiEnROyAJoyiApDIVaK5he68YtZU7SYTvDv1oQ80j2cbEEfQsXrH9U
N7RTsTuT57x8a3xOveSWp5HCccS3puzVVxjqjHFaEoBtZpzQqCj1HDDn/X7mKcz6XC4iCuZq/FgV
dxWv3shBBvZ7P5VnUqY0Osv0QhWsXhyHGlM8UX0/LrXR8gB981KpmkjDSoK4lvHype1nXQnRQa0+
TZ8gF6b5upc+CI/SI6K1k24rl/wo29JtfuHRTWx64coyg+s1WdRSquCFRnoS5m9CddsJiqPMr2Gn
efsOv7mnK1OMw9emrsZDhvxvIqPPiyB/NwhOV6gcM9uQsbLD+LpqTuhSUJHBU59o7pz2CnavmhMf
DegK03I7r7Oft4d04StnV+VoDsmMwei87axSRUEATDFF6ZfqMR6+/9smMo5fj1GSZhVsLZloafqH
KXiaBA7E8w6KeRZnIxcNI8DQkCz9SOMDET6HE+eQth2eCqESUyMaK5VTNHpIjAa5a2MRTkof3wxF
5el9exuXaMbIDA9qgM7+zm1/O6u/bLJf6qrYFqLZwdWjY3WkDEnIMTuG8594oWzZmMHSHY5J6ml/
QPzKInOtzSAzq8DQcrTNfJxVN10e95dED3vv9zOXN0jKOuxilNozdJS0A75Tn436duEF6LxlMBe3
V6Qx7Ebwj0yj7kC4w5/kjuMP26Wb1VbRv2F1hxCYRwki2p8J1vggHZoD5S0WD7yUMW8xzGU1Y1Lq
8wjPM8XpqRAkt07yr/vHsp28WC2GuaQTwn/I/oGJoXWj++Se+pr8GGPQvjpQpj1ykWerQHvtnFvj
A+E4BW+BzO0NQQRWBWZYOLV8HutbVeF85/N+P73aq5OCsls9xhBqdKZEcEcFHRGt/4/7x4SxYD+K
Z0UDr06JmpYl/qDK8KWffRXuOkzcgR8hfobAq50+mUfhhrd/2+j3/zChs+2fjTHXURZLINqrvivg
Zu/rA1E4OX4OFkEB7fdNlId0qLoGh5RbwoGyxcqHyPkW3kDF+38kv7yuN96yGKzAhAOpTREpvD5s
rFF+KpTSagtOWLZpRCOmbCBpJ4l/pgrGmvbq4iWEmNs4d3Zan4yJd4U3YW9lhfHArDOStNRwhet0
siLzASx+RvS1Ji8cN6Rb8ge8aqYhIQzXdZ1tkg9GSHinKt5BOmAq47EwH+Xb3gEqnQObR2a27RIr
awwCBnVIqyRYVf6BKgnHqSW46U1+qzkSeuKjA4rWTvQur1gZpQe6uswTxvbCUUKsFLePAfpYpf8E
rir5ZupgZYNFwzSaZ6VEYVx++jnVg8GXT+N9fqQiwu9kQoSG7K9jYwBw0WIQdfR45xtncIr7FqQq
2hPlzpwt88hLym16vI46nSaZkoZ/ft9AQVkCsHLRSlD1UEcHpT6KFScc2wTclQnm5pKgEuKqhBsG
mXAHBtIHo+a1U/NWwbzwuk6qVOzQ2BIHphsvs6skohuFhrN/ozYv7moljIuHwShUco+OqUT+Qci5
0p/T+VWAuNm+Gd5qGKeOc6jCkQlhUTXfVcNZBuARXqpvO7e+Wgvj1WaamKZeYwSVTiRJDpI7iQWd
ojfllfmVS2BG/egPLFqZY5w6WyBOHzTwswF0LJWX+8td7wQWENbhjT5tI9HKFoOvQiYUddPiwtJE
N9qB4ux+OiyhNWBoU/0R2shwTw9Icr9HXAq63L/uEvPsm30ppWoNL0zRcJ7ddoU/ZV/3XYN3bLr4
+30dc3GohhzfT4pfPOfudOis+Gj6xErc8F36GKsF6Qw4pH0xhlICSA+i7yKx05iT1uE4us4gQ6QH
MSbvJvT1FqEVGrWDbJ/Mb0ajv2bH93QGHcLQCDOIwBfol6eunn8OnicM3ygeyJAPvN7Q7TLS1Qt0
BiSqpCrJlOP2Kv7oVjij0jY+0UQIvtKc8IlW/EJH8Pb9goNMOgMZ0TIEVZAo+B4Fv0Il6xaogKLs
XOacAImD5TqDGgloHKGmR0dNjaOYfyk1Dh8mzyMYmEC2UY7HFp9Rg/Giya+yedeMD/tbRX/Fnjcw
6NAuMvh/UjxHWa3ekSawK1GyixpIlIsv8xS4++bekvB79hhUqPVZi1MRw1/iSfVSiOpWl4GWO3wQ
qfyApo6rPYp3ocf1Q47X/zG7rvTVNFLywx68rwgjkEZSjtmPwUXjm29+56yS4xhs1w8p0K+8GMg4
g02vjiAfLDvhSbshl+khPIqoc/NvGs8kgx5moRkqMpLIToQ1yvgkOAe5yPnQ2fZHTTOIpKE1ktXE
SMVkANkiQXE2QZrnqGaH1Hje37q3ZPyfDvLLBksGIeldISaU1M58Mk4aRsEix3guMB+c28VhOOju
YFeH/Cg6EEsWLOMxRabnPe3H+vVPYIC+j+dOQjIfLxcEU9Ns9kg+WrrZHoosdPaX+5cX7GqLObY4
Vw2UMhEJhJAogpovbdVPXhUrpbU/n/eBwDXHgL+AmUEladFxMp6opjXtwOhO2V2IWfzQeVdL62of
qcuuPkeyQYbEj4x97ODw5UvevO5v3jbMX/eOgfm4Vet2NIElzai4legoQPw8fYnelUFdrYOBeTOW
zbxqAfNdeVEk0LMaqWVovb2/Gs7lkhmwV+LI1OQamQpoVlkBUa2p/iYrvNEuiq9714vB+2AJZHQz
4XMKQpwQtenOo0f1X3iOto1G16NhYD4yGq1L6Auc6ucaPUyLMXO26y+RxS8TLFd0tkAseoqQArlV
reCB9sMknnE/WcvBcBSrPo7fC59LlsdxOZZlsNegJ6boaFEtlwFzCbHX1Ml/QRodwCfj7fvDdoPI
1e0UBhq6PKsEhXZ0zqfA7/3pEL6FthWGlHjfvbxlMbAgq6oYg2wTsFB0960CTewY3VhF5JpE51TH
tgOO67ExoBAJRjakPTrskloLrXlpj2nfW2HQfBsz/QFt8BZnG6lH73j8H/OaAWRrIhGFqvlEbqXe
an/M7k92AvmzeI+mhwiCTo0FBEYbOsf25p0GP7VkSLJJDJO505E+i4uQAgEVX/VGP7r8zH0KtvBS
H5XD/DX1uIQ5PJvMDSdyDY2eAMMmkPu2StHORdVqeYpc2865WhlzwVulEEdBgXOOaOgjyOguB3Is
kQSaD7xofn9B4MX8/RmpA6gTh5QUvl1ujTy10DFpjea74PfXgkw2h6sTs+kXAwRmBRqKDN2e4tu4
bznOuAmLKyPMlRZ7SRRaHYXuSnUb4aNafOE4HL2ofzj7ygBzkYcY+l59C4cboAoqOzGipuHnpz4d
NgrskSdxwTsc5jr3aZfK2oKRzVo3LFBQHUwpdFTzXX0qq3XRP2MVSpSDOqrdNMdOShCOqYGTmqj2
5ZqPIq3Xid1jSHrOFATvrJhXv2u0KogxXeQM4c0s34Q8hWHezjHY0JR1nesKNA77cHC7sT2WCchw
1Piw7xK8ZTBwkKvDkEsZviHLMvQSSbwZJ+m4b2I7qlydDgsGWqDkM2hYnDKd8X2f6891H0GFvbDA
av9NiCEJMKHjZkRSbZzio46plTFQOQ8LZz/fapIrF4GFBAT3eFiiPGqtbgpqS67Dl9FQODu6+Vhe
V/sGjStD5dApcfo2HtPWlrA8ycFNF2uW0HHyQXTXdu7y266v7AijqKVphVZYBaEaaun+cuqP0Unm
nB5v3xjIUIVUGGsZEyp5ENrxdAyNyQehkLvvIzwrDE5EoiD0Woj3oqhudcGOjLt05ARMm5HF6lzo
n7DaL9DVQDQ5gwOUiWkX4bnr7gYztIvxxYw/7K9muwNrZYsBB9QUe7HUsZzkxvAVdzprTutpVoAe
Nqj9eKqzb4/nCgxWmLqREtLSUQs/PKhQAx698SY58bIkPM9msMJQy6IeZoQOoXAnxM+qeV8Mlyzi
bB4Hkd7q7atzStu4SlOhwxd++bFtH0Ze/xVnFWxPY6UoS181GIFNJWK4bTGfEzlTbYzqBZYw9T/2
j4bj2Gyz19SOCxnoamQSWRCUtYL0sxA87hvhuDbbwahm8hxDcxx5bukhDk9zdizjOy30O4WXtecc
DjvQGA5iH4yDGDsVlqNGOsTheePQb1uyA2zsKGMRTCDqTJHiCT4bPiqx4FEBLRNa77Wb5YFKZ3Zg
TynsyJdpPYQ7lLp9YvimoTPfEtEYnCi1QMqLBuMgUkOnbC9yHSMu4uSQ/hIgX61QL115uRSEQw+1
0Z/Ui/0d5TNWLMOqHiG2ykHwbYe/mmLQIUAcFAU9ELxAJ0oJMavgQMxDD1/c98LtmQnjaojBh8lo
xKihHPu09it7vS/kVv8ynE27c7+VdmdRuqYSMi+5N74G87tA8GqdguRqR6OkVxcSYPKQAATlQ+rT
Canc46Uutu/aLzNsTUnIuyyQQ5Q1ifhpCb6i1dufxGMEck4lkzg7ynFFtqSUjWWvT1S3yxBuouiT
2d0UA8c5thsor4fGlpWatp8ktHGAFAI0nNopPsduF3uxL34LvyPN75UL94Ztg8h1C5mQIsEGLouE
JFMm3YnV57CdOPvGM0B/vnIFKWh7AxkXfEdVz0XZWEL1su/qPCdgMQIaHVUiAiMW8qEjTxpmKPtq
dFIMA4YZJ6vOs8UgxSSZi9qFyMnmk2M0qi2orpD+l02l1YC27t/WxUAF5M7Vqm3gDCT6KCW6r00V
RiW+QdnITrSaY+wv3wVXP2DwwlRTCD9AOovy1SODFRy7Ex2r6uzY448K83yChYe0VmvRQIyUp9nH
buysAN8d+7vHMcEWkTRzVvCgIKvZDfHHYUitSBk4JjhYzlaOTNVs6wwSrk6XJjZUnhciWk3/OPLk
/Hjvk0F+v0Kx0mVK1METfpK0IV10rg66j4LsA68rfbsF4QpBLNmxUTaYl5nRQdk5ol1bEB4n7qJb
QgvmaErxH5xDw+okj0fCyDVMD3SFEyWyqw2ytT+zVDLqjQkq0OEp8MxbEwRQKD7rx5LzebidmF6t
lsEO05jyBVyG9OWvP/SnBcrMmJJ31BCrFW7Buqx56QVaoI/7zsm7bQaDI12dGVVEk40dBNdpjnM6
yI+DbYKPVDjWnK/tv3wB/brbBoMkZUWqsq6QCafqwvo5uQh2cVYffna2SYnFSzJwnkqDwRJZH8Hi
qyEdU4of1bG+kcbneOZV/ngXnMGQuhxHIzUbZLOCD4XmRAPHNziLYJvWqzHSwEaC36+no6NFw2ks
VLuduaUDmhL9M8L+dTjsYLmR6Es65w3I+7P0XErlsWx614QCmiJhzqsuLWFOfDUs/Ukg/r4bvg0D
7dlmgKWZSCQ1lES9dSk/4nIwn9SjbIEo3gY5MOZ67dwuP2aY3iAO8dAEchH8zha4vXy8wIdt+ARd
Sq6PJv4Q+SLhD6iOCtoNQj++JZfRic6px8M5jvewRMj5HEt1RXkKcP+tcn5Kko4T9/Bunclgi6BK
c5URIGnjUObc2C1EoEqPsBu9E+jiEjmgwnNYBlPCNJAa0UAYUgdPevZA5B9G8rzvMDzcYoskXdqg
iWyCwnYPLZbJwapOP7nAM0gK8LJd2++rZqKMYGgoqDKh6ZjrZT1rAGdIeXbhfVq+jGFhVbFuc1bF
M8Q8PYNeyEKUKTB0Mb+ZXnIZXvXH9pP8GZLaHnkVnis/dKr3fb5fl8f4RzYPTS8HNbC/xpxUGx4l
SPXur4y3MMYlxqUUzbkJUMArjNtolI4gC/IkUnqFafDcnWLFn1hyXQ7zyIjqlJnIR9FMAZXsjjwq
LuOiVcgun6DXzdFXor9tzxrzxKhjI5ZjSjfPCM/G9An5sNMYLZYSRLahGN6/7SPz1kzt0k/TiJxO
BGKREqpDGIie1e86r0ly+wr/2kO2Th4PHTrIavQiDWVlhZPbSzcZT1/4L1h7NcK0zKRZ1CMPRlsk
HOUkYBbB7pEbt78FKRQRqOgrKR1edMdxRLY+rqWSGhLKP6OFUnPs9A7cIuOiHsc6AFFMapgv+wf2
l/THdZEMdsyQI29LHa83ld66a7zOMU7pSfs03+c36D1w9NvpA7HIIfTko3jgvS68c2QARcJcXdQb
+DIAs4iZfZSV5zHhfHzwTNCfr8JlATTjbW3Q/E75iejuMn2e5Kf9TeQdGoMeMyR4RmPCTHsynftk
ONSdBMXBG8ngCorR09i5zQqDHZU+Duizxyc8/fiEBOzTqIJR3C7AXkLFECpwBAg8vOJtIIsgQjIH
xMQGtq7kYejXjbzAy29TvNAIdyw0WT0RXgX2L+/n1S0ZIJElYy7lEZH4zy85cJW7yDU65XHwqSfu
n992jPPLGMulY2RGl3Q17oDQm5Y89JYUciz85aPtaoLBklZQmzKgX6Z0E3M38fRHMLJErwVokWij
mnmPth5wsuwvjHN0Kn2KVr5fmmLaBARRyFzdNd1dslx048O+Cd5JsfzGFZHGJlRN2or/M3rrznQE
iXIpJz7vW4Zz01QGL+K6GSWxBV0Q6V6yyDcSYtdKZGsGT5ONt3MManRN0+mEtvTOvXEi4eyZquyL
Ysx5nXlmGOTQ89LMyxL3WcCU4lBo/mC4kfkf54h4/s2gRoiutazBWA76WsoP1P2ypxFKJh/ym8UW
nc6v/ot4rNe8hTGg0USzqOUUdZNctJIBqZ/6pgu4MEFhYAcPVQYmVEWRVakn+Pa8dB6KlnbhZU/B
UXtunRENc7Tu0ljgPj6WZ15K/S8pkV9XmqXS0abIrFQ80KCk7n9MYJxpLbyiEJU7Jx/Km9lRbTCd
fdUe9w+TE89pDJD0rRYvKkbfMVl4bNLnKfkYRIUldoqtxN6+qb98mF1XyMAHuHQmaRnQZRYdB0gu
pm6sQE2ycQdEBKKV+e8br8EnzP8+ZFhOnXnqhloM0HhjFIGL7r3QmgJyYyYmJzvNgRGNgZEokuKq
UJHzNKMXLf0wGz8EyQedMgd+eWYYEKnlPoymEgGkMYtW332rjciJOmgGabzCHCcu0BgcKbuqgOQA
Jp4HJK5A1n9U4rvGTZ/pJ3Rlt69RwbNIz37n5mkMpgwmSHzQo0RJcOND8xQ5qZ0eiafa4kE/8op0
vFBcY+BEGBupjzF84MyDY14od1viRE4S2FljTTZI7vHdKf0faVeyXDeuLL+IEZxAkFtOZ9RsSbY3
DNnt5jzP/PqXUN/uw4bogxfqu+i7cMQpASwUClVZmd+uu78ghBlcbKkB7aCyBBWmnph3udQdTCO2
uwJvgP9kh+/NhUscZXKJ7KOFcEQ8fIvNyBYDbwV3AN+Vk6V+ROUAAbn2Rk/2ELVGu92FXrzTdtIu
92WwTworO4JgxbfpknYZsn7A0qLzwPjoXhnXCZsGwIS8U2K+9l1cxBe9ebepGi5xhB8H0zKlrEjB
ilY0feiqzJ/a2elmyZ9UfV8Vii+H0GQr1UMA0WjB5xT5Kj8dVqS91kYRfJWVyplSTHyMXOMLE4Mq
vO5X5ogeUaIUjB8Ni+NpoXODW3BAkZx929Ajj72PQqQfPIpgOyJH4kJNXkRDWY+Yx5ZGy81JeJOq
/zErolxsUZsuLqMUnVAreuyDn73sZsH++qHbfveCTUAFpZFsyjw0Vq27fETvG0B0FOje9XycqYPO
CRCYBwL6UOTlut84sZs5Q+lkTtW51/+C7a+2+gtYhF0l53PV1BJtOzSQfLRF4329i3fhoXeLW+JU
OyowtxnNVta4d35YK0k30QgPqrF0rXrZhUZ3k1nLZ17bKzPMe1aLClRg1YKe4MojfpRZttSk9jIP
zvW92/TBlRXuYtXHqDIJ01pUSmLrjX4ys/rluont9G5lg/PzWUoxLGag1sngaamX3wT+5IyF00IR
qbFTyHeHP2pvEVCXiD4T5/pNNdUyVVFKKM1Ih950hM5iWJ6JqQjWJzLE3aipYha0InhgA4BOVc+E
yl95uL6FbIc+pAirHeQu0C6Tq7pk8+dd5E3Qcyrqu75NHCv7zCPqYocHycbggQoVA9i4LO0i6C2X
z7PUtw4mpwQfZ3vQc2WJS74nK07CqMSKemKHt9NZOwEZrNnJbMc7BdOe0T4BXYThVc+KyDT76Sub
+R5NVger1zUTGGC4Y+vNmHBOfHW0dbfz2Dt7EClBCpzj/WGwMlbokzxPERLXTItsRf5Rpt+T8Om6
dwjO8Ps1urKhqnUmaWSJXRkQ3Wj8GUkCtxC433tJZmUgWqbFCgY84ensZ+qCIWD0RDB7NopUQ0S7
xUWKpjCGqjZBRhANhaNEkVeQ5hA2lqA7LVoPFxoSI+xJ2KKENNfaruuyYxlae0UHUi1sP5P6rvyc
Cw65pmldT/H9Q01169y6CYPuIM2GKK8X7RwXIWZZ7otKYY9ZOsWPs5K1d2VpLACgpyLNAoGp93xg
5Q1d0ZnmWOO+V6K3ejIB4v+jGoRi25vvsMvG8cDZeQGG3mLjbSqYAYifQTZNvq88EzzguW/eimAZ
ApfgIbQJxrMMOWdjUcYzxniX8WdX/FGIJbdFdrjkoSNFuUDIhUFO/mISKZ34RvKQL9npPXthWq56
K2I43a6ZrjaTyyX6ZOlm3QIE9J0i3xtc4iv76lTsGeaUsWslD6KijiAo8aSgEgb5DIkh+uvsWFj3
tS4YfxD9Phcqom7qrYQpzzXm80Tu+vDH9aAq8nIuRqT1kJMoxJaFUG+MJcOu5i/V5/TzVh+GCw+N
nNcZVUIGfUpvkbiiOF+c0oPidc8i9L5oQVyECHraUJONW4d17E2h6WBW/0ytXlAQEpjhB/RjYtSR
MgOGm1ehvciNWxZ+r4n4HUVWuPSBRsWsFCrSh6q8CUaw1NAjJKAEubHICPesiAyKS09BBrnkoWMx
dRHFjayX637GvvDHbEQzDVXWdEPjayNtswxSwSqDqeVJ0ndFfVYtxdGbr1W6kywRFed2+PnHGl8h
mbQx7WgAPoGo/BJr/lBObml4miIC8TNnurIqvkZCMJwcU0a2zXg82p1xSA//H35HdgivmeG+kKkW
S55X8OnJtI5RXBy6KENAk8YXRuErt6kgKCiCr8WXQ5ZMwjsphzRQ5yognGVj5bE3vDIxc90mu+yW
CWWBHfs2Efjidi0EXHv/8xO+FjJ3eTTlHeLdO0jyVmd29+FuAoCPzW5a9//ZIjseq3vetBS50huk
LrPUntNMcoy8Rn9IARwmOCfTL4ioevOcOD2GtCOktkZS/pnKixf3snf9jGyXz1eL54I95tyaRJvw
5C5CT3aad6hWq7tm50yO6nc7M/icoPrKJBf/obHbKSnD4rUYKzW19ESb+un6srbjy+WTcsE/kcaY
dkzTLaX9ASTGdjcEfpGXgt0TmeECP5mWbgxHfEeMPTlF4+kQVFEzwXUsCCw89hk0bNMAbB/wnnnr
GvrrXBG7WPBMiEST2NsX/z+7xkOgpSAMc8JEdcMIY0FzcCSBdLj+YUSL4cLKBB4vTR0hgtEXu1YK
bbQVnT6Q7HIUtZV/U7q6rIbLB6WZZGCwRpo0AH15ZLyTuaPM7nBcvBIoeCBlry9NEDFNLhOUm4li
yA2wooYOboh2ZXCazHSfmK6VCIKlyBTzy1X8GPqc0qDFk0QtX0z5bhlUe5KfNeMk42F3fVWiD8bF
h7zs0JNlZVswKzkaOVRDazfDc9J+7pl1+VxcVFi6tk+mfEYgSqL+bqoUKOiSjhxSOSwFX0pwbHlE
M9GtuM1CPLNIUUGkMwenzCEOBEVG0TfiYsMMDfPM6BAbwFdiRE+y/KuP3vLeprHAGQRfiIc2UxPH
Nm1RZyyjr21XOSp91NXnWlRA2A4OYGNAHdrUKU/AkhpzUtEEiP5Z6vx5Abg+TAW+tv1dLibUf7t1
Hzdt0efAlSXauUigdhT2dtGLpKhFVri4YChmK6UUX39RznW8D7THsv4Mg4F1WQgXCiZdaZWZEQo2
JFx2ujVVXl7rIvjH9oe/WGELXUWBqCkwExggiW70wbOQKpTkRxNFtmVFnzowF0tcEFCioVGCDPHG
IMNegoZok5CHDBNT12PNb5KRix0uBuikjJaKIe2qr8VBApZxgeAA5DXep2M8dHIE1arf3BEXg1ye
sCiZ1REJqYi+U3zdAzQChKCtK+3Ufb8XlUdFjsdFBCMcYsNIBrwQkjEAPSzRj3o4/6oj2u+ub6TA
Eo8Vy2JZjSUJ7a/EUO+JJNmLakArePKumxF9L8K9FZtRo3nC9N3+oiTW9pOd/bCee9aV2mUO+eO6
PYHD80ixbIAOaxogPhRLZFd15tPlrZ4x2yAqHrAv8fHx849b8HCxusijhjKsXaPcVij1gYtYnW7z
3A+V50p9MYjgewliK48YU6o8psCYYvy/fwv1e0N1r2+cyM8JFyrMpAmMbJri9+kFNgxCKJTWQJ2B
prr1rRQcqy33A+E71TTLVDVF5o5xm4xj0C4APpupEdkQmUH/ZnGnuBNcsSI73OnFrmlKyx4ScQHB
2qSyc2PZz5MuCEvsz+W9Yb0c7tyOoYWJ2oSlQMHkzV3glMVkdzMY9a3uRo4qwanacoaVOb5TFCZW
l+oyViW1N838nYooDTbfu2sD3KnN52oeKZt0VCnaytLP5i70qMdokDHkNbrd/6Oxu3Vy1ya5m13K
yhTT1gn40cPRaUNfsnqXzVyXz9cdXeARfE8IT7Gpz5heUj5J9ji4/Zg6BXm6bmRzgnO9GvYFVxdv
yhShkwxxaCZ2Ay6/wG32XWNj+t6NhbNNm7yca2tszStr4RAFmgSMCkBM+SOIW2/MXX0LbJEvea2b
fun9BdiiHBP5DAhQn+i9KDPfrHGv/wLu+l/SLomUDLs6/JzcGAwATCbFZ8DMAKOclZPcSEIGN9Ep
4GJIbqqDTlnxbkGDPgn9rBQuizndx3OtK4DyEUPR+YoT6FTnZsTcCbqVowehTRfIwQ6Yn/egeC+k
A99e0cUc5zWLXsz4S4rUzc6yMwOoWO9yJwPjqAn2muVm3Kuf6C1S+WKQcxy1jpqBqsjYc/J1Mv6o
F6gpdY8L+QyCcG2Hc4/Conk71sCg6VntGePghDXewDX0sEtBJBZtIecUatdkEzGAEZ6yL6O5HzvB
jm0WIddL4W6UMFWDEkLbrJsjO+He2MleuwvQyJac9Ay/wPnWgFYUq69uUrNQmRoysVTLMvnnlbRI
yZIFSKWMG2hRuiDugiK29cT4NqxH85ye5a/hH3lsK47iAXhzENFRb0fOi30uQieqAVnUwkTKaMqd
l6XgJdCHAQBavezd6/FTZEr7d0ALEokMS1+mUEG+sZrXrJygfihCgP3mU14WxB231pALc6DwyvZY
nE0H184beCD95sf409pZqCmH94yCfzx9Bh2z/pLcsUvnWRqLBPd3WftqsLdMd04FnaDtc3BZG3/i
jBSfSwIuJoz3Bf2izvMnHnzrNXAHLU00PYcWGw6aHtt0cQdtsOfx5bofiFbBHbZoqdVYMVG4CGbN
pj0eXYEIXiFyNS5160uriJsS8LU0egjy1iPaqbOEbBtsuz9eJP98jg/PLbpoVgM9ObRkmIo9KOkP
E7Xl++Ilve92gUe+DD+tL6IxE8Ha+MdXWyG+yiEI5LXlz5Geizq2pZgKHEHwjfgnl2El6jiNLLZL
tTMPtzr9dt0JNt+QK1fj31pxVXdLGU0s8Jm77gvSHBcUnX9OHmGEbu5nerVrc1xYKNFCreumRvNB
uh/Hm0aBX3wVLGk7sbj4AxcBJJ2Yw9ShyD34s8e4QAMwqf9kaZq6B2v6dWsi5+NiQTroAe1MHNUI
WLxOvcf8VBOjQlNkAkNbj+L1znExIaxUWqcEl6/Z/ILEZTqfcmMPBbsU9EnEG6C8en1hIv/mwkNJ
+rzLQ+xiPAf++GgO2bnpeu+6EdHucQEimsBljjl4oHi11s6XY4IhrTHo7GRqBbmLwBI/iSNLqZHl
M4aMNCO1MUlKojvokNulIbgb2Gf4EIwUBXmfJUM/TOZWZIXLEFXRiJCndbuRSIdmDA9LH9/K8uTq
ViIqpm+/Ty4G+fdqhqmtGFJ9qRvcRPcVtHB9zLs9ytQNdoqbHrvXYD95KdiO3rTcUxzyMtyIOYg2
d3f1R3Bv2izXp2UOUNStpwpTwsZe79K7JU1sK1aeP+EyK1Ps9K/eY5oSGxqJCRoVKt1pNRhX74Y5
Oc7yz+t2Nv1/ZYdLk5K5zVvKyOUS83uezW66/GyW1r1uZDv8rqxw8VAzk1JtCV4lUmEzQU9QdTiB
m49IkNqz6sqvn0Ev0ZVBtuzV9tG8x7JqNBlNwzhYeXEu51iAQ928tBRdp9Sk1CA8NL9tDYX0kZq6
OQam5MzJO1UQm7YtUEuBdJ2iWzy1uZHHhRKwYcU8OBvNXpIer3+WbXe+/D7799UmdTPAFwloVNy2
PAXJKQw72xr3miJirdj2sYsdLqbLYdfFRGJsVxrYu1S3jDGPoRLB99hcjapoOsqBRNP4qszSRr1c
ZYAUkUQ+dWFlR0nhoNfs9HEl+DCbC1JNlSkNarKs89GvVfJsbHEbanS2G6VxwuCgiIBY24fmYoVP
+OQqHKO6gZXGHb3iW+YPPwa7SACZSG41Tz5VIvqizbtXg/YLpbqBxyH3nYZJ7qtkigHKmgpnxECx
ORmOlu7LxC+U81Tsxk7EmP4etz9cJCub3P2rJ2EemgV8IzlofuUP+59slr4TkmhufjKNyJaGYWWD
mlxAaCwQf4SNjrwi/lPrI3tJgeL91JtzZYQ7UMEI0sKo6uHoGDqqn1FftUMqKEdvVtnpygj3lSoz
7etWRUGp9pjGi7KXHg28BchOQeKniGZzNk/Vyhr3fdK278IAyYvbR4Gd9s3tXBkeAbNqIpb8YHfa
R1+4fCPuWOlKokToMKbok0FjNXXC0lFumQYv02Sx6Wgv3z4RAC+L45va0hQnVaJqkBrC4LBCbkbl
aSY/wSoriBdsk64sjOfr6jVJU3qpYkmmCubd8lzX6X0QG0/QhHFVbbLLQhdMpQr83WJ7vYrtuG0t
GW+e1KW5E5HY1Ue/zmpBtrk5GbTyRZ6DC7Mmc69YNRz+DsNjnhXYNe711DGfJm88xGemAjfvtU/F
39V349KJkKDaKlM4ZZEMTtnhbZ/LnpGK9LCEy+OCRmFGbU5G9DCC77U3O/mjtmco9kB2p+PgaeDd
a0/pj0HgldufzoT+loE7X+Hfqro2FLKyRAiJ5MWkL8P0bIl4ELZP9cUEt4HVpMnhqEUAIyayYy7y
LtRNz5hGx4r6w/UzJloNt4ezgXe9HuJQl8teGnwrKO2u0wUHbDNTQpb095ZxgRe+YHRjwWi/ABtt
wvE00UnQbvzNTXWxwcXdchrbrigTFp2CY/E07JfHNrY1b8b9KDpXLOv+GDAutrioG1h6EGPsjtFU
BDvGAyf1PuOBm8GQwjizs9L/xFfCY84gkO7RCD+toXdAQk01rke1VZ2x1OxW6U6Nof5HM1xUqlRt
xKoQCBNkGCEjKBwq1+rr3fXVbN+Rq+Vwr5pelXugiFDn/puJJQrcdx49T94nv8in4tHKHHecikmb
TLXMcCWHhp3X56Vf7NH4BEITgKh/PhF3kJR6VGNzQKXCKEzlbmqge6nq6rw4lhYNj3iBQP3w+jYy
j/7ghSuL3Kmajbmecg1Fsz556ufBVrvK6zVPX35IdBKcYHa3X7PFnS6561BPGkOwtk+KP1dYVSzd
zROAOa18nBPwO8omqFV7UwSo3Awdq0VyRy2hYZxhBBR3SVa80NRc9l0hNYLbWOiQbPmr67jMwoRW
NEWfAKyZ4w6tnsfUab8OHh6/+0Y0tLjdS70sih/ikLIUQwgFng7LnQFpKu0UP2en7vUvMEZ1xBd9
DV+vO8tmnF+Z5GojYx/kZkYRghPpuzwd2nmyw/bpv9ngwofcL0besCMgWXez9EtvSrsORLrXmwsh
qoq8xrQA1+c8sY21Cu9IvIKaetrnTXOe6a/ZEilDbvr7ygrndppFmjjMEOHZTDVTD9B2DM70qUL0
ygznd0lVD6iso/BiTK3Xdfl9ZVCvyZvPxPWLGd7feqK3ZaJjNSnku6uldEpIOYm0Q7fTsZUVzsX0
MspR8oFXT77m0xOEz530CHnjyoFoFHReQbL/SzpIgrO77Q+WohOiQZHX4Kyqy1QS1G+xhcPbmOd2
XN118c/rjv2bpV2McJ6tzWyOIAaVevfVgIKt6s26DZj/5ExecJeeGXkNXg9P4kjBfvhD3CUXw9xN
iVuSJlEE1AVk5JhiZPOq/8FITAMbFp8woy5YqMged1XG6bDoeYlvODoDKIMx3e8E94zNrvBiX8QQ
tRnbV4vjrsyUFBrq1+AXjdvvJnYxe7y+GnYBftg8QwXlAIHWCJB8/47qGCQCho+lGTpo3EPlTkkg
t2lg2kQgFL15EV/s8McrKdQuAZU0wMTgmVJoAZrDKfCzPt0TLX8rNE1QStsuPa0Mcj4PDAkAQUgJ
Qa5oHgt/etUrdBrDwwgyO0hU4SUuGnEVbKXGHQAMIOv6KKGqMaTnWYoR19FSOEWfIoihq5Vx/j5W
JG10NDTfM0PNbXe6ZP9kQ0i5H032p2LHyhrn7bOSg14nRAalEMNOMDSu9q9GtbvuhdvBY2WFc3Pw
ygFSMeM5rD6w0npX2MMrRJSfw/NfxZNmVz2gcYZRr+uGNyPjyi6XH1qJLAPRgaClS2ezfq6TZ1oK
gu82jHBlg7uN82iY1f4vwj7FZzJC6DoyKS42RR5C2cQ6iDAd75PNV061xl3NRpiFQRIkDJ4zuB0U
BSIUJuPJbl4ZoIPx7ddnFh5lW3LbU3RWH8CgBLSOSF50M3qtls5Fl9LU+7C1ECo7LbQN/af+qWbh
xQBPHQx6kLpNmHeq2tcpLO7V5g3kus9IEwQeKlgJDzui/Zhr2YTDPaf3g+SNseBpJPISnivYpHGc
RQzXVP3M/2Ry7GygU/7DBNWUtSNO9yzqLwlcX+fCiDFOptkwfdQYaNYmwdCqWfS7qm8FN8x25EcZ
SNNRsNN5MasqomNm6PBFZFh2p39f5Nt+OAy57mDcw75+nLcfKazm9D9j3HnOLCmx0gDJonZXHSIn
PwaHAfDt/It5EmsSb+4gVU3T0jX8l2dqn0PwimrI513Zuh2Dx8441enD9QWxg/rhIFNDU4mOkj8m
Pv99PUtqTGldAvqTzpKtWxBHTa3+GBiJXxXWuR5CB9zZAlffvjpXRrmLLLbQf9cZ9EP93qE5XfnR
uwg7yKO9zoEgiXt9jUJ7nCeC1dYKwgQ5TigFziBlN2TqUC/vR3egKEOAUnVfLdlZMiwvrAe70Vof
GEA7GoNPQSmoRQ30K2VC+JlxTNBJ1sLipmJldqW9jQA7TJi+vL7gbb+5WOH2dyp6iYCPCglk7ASY
dBvS2y4S5D8iG9yemnpghSnJU1fO/sw0FKjwkB5MwUI2g+Jqu9i/r0sCUZaDKweF0SA+puFbJXpT
iH6fLXL1+8MMXKKRI+iGdenFcuVZQ/g5Z798DC5iRInUVCBdZQR/DNycYpQ+fmboZnY9a6Mjyjg2
aafoatNYvFwtSqk7rW8nbNro1C9qblcuJAZ9jHD9kDzrewjqKbrrbuV99F9XyiUFCh6BkRnBuVs8
z9iLPXKrU+uiCwA5w2InXOimC5p4nqAMoWvoWv57oVoxQT8909Cv/G4+0BKiSrEHmuzpcfQZU2R9
KP3k4TPMQOAQ+ccov8g+J2SZ4TKJsWuShyY8gIbo+vHdvqpXNrisJm9Us6EpGlMLLhkZct9gLwXM
/xDYJVbGtMNEIZJt1Ydr4GKRT3O6LCNZUOKJW8WtM2GKeaykxM7DxCOLdINRuc+kxSt73LUzpYqh
qgvS8WqWv4E0ewfU10OWqwII1ub5XpnhAmE29uYSYbbQTYtdlFh2mYraluxTXNs4LgxqEOFTOhO9
+TpRwVrRhmAamudjugR4tFdUdeS2L51FKkdbq8Iv1x1l80G4Wh4XHoOxa1pNxUnPSshbVWe57/dq
/6TEL9ftbF+gK0NcnAwCjKwlNQxFB6b1m/hA1SavgwMZEq+6iZ5NIeZBtDQuaipzMSrIINB909De
0c618z4TAiUNB+9SyyZHNgIQPYsUNQQxhZdMyJPWavISqcJYP47JYMvNq1G+Xt/OLZ/B7LZGqapq
AJJwcStsCS0anb3j/ebQo67Z+2zOVZR/b+aqaztcqCJZJqVqiYt5+tl7wZFVUJeHCPQtYGM9CKMx
O7L8SVhb44KWpEigeVABdyQgjXmv1950ECnwGFJlEclMbH0mE6hK4AwsNHx42JclByPqtshw6my8
Lya9seO53CuWJuTn3V7WxRLniGowqm1AJaQI4XgTUPNQ5eB2xuMi7YqXOsLb2mieYkqgXwqQSZEL
jvhvPuLFPucsaTnVTdKHbDC6OevQElNB+qo4iQ1JO+Gs12busN5XzmXGIc3MoENhf4IicesoJ0Zx
C+7IBK1V/S6KHRVYBSCnlbtURP+8FavXpjn/QXQJVAq5d7fXHnL1ZQoFVACbcygrAzxWLGuqvAcT
BAp2T9H98hWV3DvrttsHe+Mp/qJDEK2xwR1zsyS2aEBgM36uTXPXnT4vJtUDYED+ZsQDlsZ6jAFT
k3bNjiRC+VnB+eCnBaSkMiU5RwaRVk7Uh6Az2s/y8/UwthWi14virr5hiRVlYGGMQj6Mqgea3Onz
vTqK3kybnbq1Ie6aA5HpNMRhgxrMjbHrDsqpeZVuManCBvYwg3XEqOej8AYS7SD791UWjZJQhLlE
fLK23BnjUSo8kwg8UuDxhAstStunadbgsOWJtQv75qRJ8v76N9pMJdd7x4cP2kIomGm6tGBE1F/G
59L52XgLOiaMxavYie623xikqm4pVFHJ+1FY7Vsr97ppVngEMKZ/1H4mjCs5y24A9eywi922s3HA
RL21zUFgE1THf1vlXERfwqyIWBueCQCpjmIrp8BnMnOxTw7Xt5Tt2Md77mKKcwwVhRI5xf+AMYC4
ZKjdm6l+Gunw3CzNvogVAaZm20ku5jgnMVLa9UGBsl3WPETdWzZ+ub6c31wwFwOchxCtlfCYhBey
tjtEqfy5QFwyIdE676EyJPpUou3jbphiiItCTnGuahDsavCFobiPpmci+3H7+h+Xxl0pmdqGRBsw
3/gXxKXeESQkNiPFUPftay04a4IvxXPGkrYZCYmxMsl8bpK71Hy8vhzR73OXiNlqmZEPCIOkbl4a
0jrz2Agi0nZI/8cXeIbYqITWH2W8P8H0zVAxPtegJVO9GdYkeP9tx3RFNhhqn8gmz3CWT11g9WPM
+jHxo+6030MPSlDfqxeW30tusquE5KCb+7cyyT0Gw4niE1kAVvXGSdMOoYh3UvT73H2otXFQBFEA
DjrDz4pDnT9c//6bN9Lq72f2V5EVPFk6FDIwRW7koU3LzjGLb4bWiL4M+zM/xLeVGS6+GaEBQuoS
uMc8QyzFdbsf9sZ5Ovau7CbefBIVVDYDgqIrqqIopoUI/u9lSVIlt92I0N11R0gUNdpLp9+Fw2jT
RsTTtL2D/5jiM0BZj6ZFDVgubWDeYQSMypmMoPFqKOUJTpLIFHdYZT1sequDs5nhTbygM9wdK/zf
dY94hxx+/FaXBXEurZrV/3JmhpDpdxM+1OBFIAazqZef6Y4VjLLd9C18bVw8ynwRkdL2bX/5eDwO
Nx7HUlKmCDFvv/jzG64PEDcZf7CWkrGfX1O/FwRZgbfwBD1mIZvpHGPC1woWx4BMrmnsWmsnN+ck
EbEwMs+7trvcSSjmPpznLrzgjxqPvdNF+KPNoLvaQ+6Gt1IdEg4Nbqm+jO0i/aqGhzrM7RTjOdfd
ZfuqX1lim7uKIEU+G0EcAJ4r7ad3XtfItTA8UNjJPvdFyxKdAO6iT/UmadUKU3MkvRuLHki3nbaE
gmi1HXMvB4ALHukMkoh6Ynmfke/oIt/TGXXL69smWAg/LzoiiUg1me1a3/pKKTktglNVdKKqr8gO
FzJm2RpaAOmZ/FGd2Uw4PE496GdPR4g+fuuQPBu3ZLRF7CuCLTS4GCIhhEykpACfD5BhOS+iHst2
bn7xOl6mTZKsZsB8PHv8Lr4OSadpr9xauwL1i1qQLIs8nJdqA/vrFGgMMjgeYQvVEibDwoZjGBBB
tHOiD8b+fXWcrKYk4RDCWEgwRxu39306nCcyChxDEB94tTY0j9AdzlB8baxdEP+Uo7e5/tGKCtmb
2H1ToWhKyhYKLfxkWyAFZNLQpnfzQrWb/g5zw80S25Xht8NDPb6S5s2qRTfydlFmZZWLEoAIQGeB
tTqk04xCL1rBvn5IntJnC48QvIqdzAtRQBxP8+P1U/0bV7mslwsdkzKNmWqigclqMpIN2UKXPlaI
8ADN+CK02OYhwwi4pcmGQSx+tI7maThVADe7QflCIDIWf6LRwUbM//597g4pS1TPWgXoemIajtXl
J6KogtfUprevTHCXh96FYzfVaNrTNnSCUNv1GMpKlU5wwYvMcA6xRLHaNjJKYoZ0XprdogBK533m
06+Wwn16JU3KBGVlAGD2mNBjEoi4PFrbeJJ25qu4ubZ9tC72+Bm6vu8SSanAbRDVA+rGy2lODHs2
Ys0mNPyS5gAA1IHuBRKE1vtAtFp5K41ZWefulcicSEoXvEuTA7jc7fhY7TEuDyipqAG8GahWhrib
RDG1us+gxuYOQ213kJOkt838TNIf1z8f84APadnKDPfOypKCQmgLYTdNj4p0mhqvql28vTzaPEPZ
S5BhCPzR4l5dxhx3ctqZ4KxGsbjcJ/KNJWrUiPaN/Qmre6TVqrZpF5yssPiTSqdcOixEtgtLND+y
HYR0HfLbugypW27jJqMpjaaC28uG9K0DB3tmLofr32Y7qqoXG9x2NWWrTlmPZKkHBmA4ZH442XR2
+/eOfFPbJBG49+bmYZJdli1UEWSTO8tdjkkt1DiBQ6GtM9ZvhnSTa1DyFbUPNv3gYoc/w4ukS4la
Y2Ftbtgtke6rMbXDUSRGKTLDHdawngNLSjWU+6zRiWl5zMvKSS2hWK9g2/jZ10RdYsuY8eiIIfFs
+eGpdpgoKwPTMzXixtZPkmsKztJ2H2S1iZwHzjPtk4aBhkpZu1XGZV9U069mIoM91Ay717gYstx3
MRTjs8kJq9KH+K8bqUKyDbaNH2LI6g/h3DRPJ2VOUuBGWw9cLM64Y1ExP2he/kRFR2LzybqyxR3v
pYh1qasYy5rfHYD8eo18+V7Wgeow3RYolfFL4zQ3Sek0oi6punniV6aZF6wiS95ZeddQpB2sAFqA
/8hwMeOMaQJlnzqDIz1ShxXm9X3yXbsfvjEwb+oLvzqL+9c2m8scSirJoGHCBdQfoy9MKkXyAHtb
jkyMrhByE2/ftmiYYtYA3XUQXfx70YlcoFA6BgkSO9kZUL8KdwT3XSp84W67M2gdEXVky0B3+d+W
8kge8kpBcwW92S9MTxw3vG8tNr15Z67EB/auh9dNV1oZ5NxWk6w2Cgc1cec2hfL7fiBHOfcTciO1
meisbh6RlS1uG2Vok/VSBlustlQfGVqYzV+Zp1DYdt5005Upzk1D8D7JJtO1L03Vr/NngnH16xsn
/FScD+baYgGahtVkrSfPdnjC/vnGH6rkW41t+u/Crd8ENjf9frUsLpUFVazaYSjmL0eMgYdDnme6
6l19Nv3qphYhMNgH+XDMVua4mxCgtaLQJMA90P116KAf2sjyFE00n8x+5vdmVJmlm6uYQjF3LUeS
hp3Mmx9zau3zID325KHXFLezLF/N6APotQRR9LqLfMApF6mhKgPBXgbBrao9LiKen82k8p/NU2U+
d22JaUZGgEd22lsORdLnalYc7GrNILHdSk33YtV14IFWRzTmuPndiGIpmCpXFNXiXDNqzJYkA/LZ
pnvqID9kBoVtVI193Rs3NxCUD5YBAmFcCbyVelYWY0D+Qgu98KZxpBjmCUXjEtvFnpUZzufbKO4i
i7AmWKKqP/DGNuxQL1W7rmvrjdC+fYmKKf1u1kH+MPStBuVkZVm+W50M0oPrK950VIoPohqACEHl
49+OigI8kUaC2qCsALESD72nygWkkw1jsCsotsXzfADn0pe6iAXOul3VWJnmAlqUkCqWMjQaIKHl
53vpKxtnNu6llwX5FYA7B+VY+4DsvWoCy5u+tDLMfWWNKrE6msg1gDHX9n02hvuOEuqU0ED5j9vL
fWmZzB2VIT2C+8E8MhRbeGgPqI6LSnqiz8j+fRVvyt5Qw67A8WCiYJINeuinAerzTvRDf4cWs3Zh
9MxAsdDSFeEQN9Pky36+5xor40WuGtWs4kP2ktfnkj3rib1YL0slYufYzlpWlrjEv45yo8wjNIyK
MwZ30XPrfRkUx91OuKEslH0I4JRYhmno1DJ5tu2inZoh1XFPdG5xUFyQie/Nc/vOKCXuEG2GnZUx
9u+rDcyBz1YURu2thG+T/E3MLsw8+tpquFMOCI3UpaEFrlJgpVXPulO9+EgelZ3sJ3vr5h0htOv3
QsGS7ZN22UXuiPeS3s3ywk7aDY3s+Jb6IZpR/v+R9mXNceNKs7+IEdyXV+7dUmuzZNl+YXgbruC+
//ovoTljURCHuFdzJuK8OELVAAuFQlVWZh1Wp+RKBgV84nU/eBWWXaOmbKogpwYLCUsp2RhisZYL
CASS9WbOL0rkxQtvmnDfBmb6wXNiqRaLTgUp0mDIupDBEckVZUZAw5ly3GOubxkcKqSa+rzUZb9s
QIkE/meUCSaVPLYFfso/ADnJnpG1q7boV0Dw8FQxuNaYkCJZctPHA2oG/1CfQITDAHWMikqzMtm6
d3wR7Z6B18WxunEgWZQgjoJXL5Fus/xL1X2osLMxwMSOWan7WswxZJqDa3aIfs0x4Sxhd37W3Jig
QWVzjhWIsGTmimg/+sD2OsUtBQaYv5bbFd0p3Se3wzMu2Y/I+m2tMg+sbO61usswO9PI913eeAW5
qbnESPsOb1G0mgqpahZLPILFT1YSXDBmdKcBvaiDabubUs51ybPCxAsyW4MEyDDA2FV7Jyr6XddU
dvUh0VjMC/5ZDJMARBC/i2sdtcRGu4qH3BZBVNoLPKLt3cVYiqQCvmPgP+a7SFlRyXOJIn0uVbYZ
3VQToOzgpT4+N/tOBzIfUwWuD2JnzJ5NRbOmTYWD8zJ2gNc1oRPbv1PMHUSQooDkReJBP/DXsdnd
p8DGKrOFSTFImryKGLqpYycuVNcSiL/k9ypI/wvlXuJxme2FBwtIKGBfKGCS7Q2VYl+COpryz+n2
ZHzuo9/H6+H9fWYXF0Vsx3E2UrdvH0U1sic15Xwo+hfYO3i7AmbHNGUelSqe8dAtPonTRTX/SpIv
CLCcI7T7iIcjYBYW6oQKuEbeBqFSjlZtpTxpf0MVm8v4LN2MLzRzyRmTbvnz8c7tOiCoZdFPUHQR
1wITWNVMMoo1AeQu/VxiYrr+VDn9c4xHaDh6wjm7N05KbRt3vCx+94ttzDLBdo37SgbNSuau8ffM
vJ+6x+N18f4+s4/iUGZ4c+JcxWliC/mpyjkG9uLDdt/oD9jcFrWsDW3U0xrB8izM4H5evxHt2/Ei
qFO9c7rNJtHfsLEhGWtaoMuJ8YQEk5WrJ42xXQjPUmL63YfCqgVSVEVXRMME++tbY8S0VlCwLZlr
Nac0CUfpnC3B8Xp2IZFbG0wONE+zNTb0FPWu9lP2Ct8CpcGdeLIuQDrhhu1+KHeCf2x01xPgSyAG
03Ce2ApmEouKkkMyAcoPXmO29qw2nEO76wobC4wrJHFVt8M4YsSh+1Jafis9RgLnicgzwXhCU4rW
OqVDhorNY99ej509JDx+5t2NUkQLnS2UlQGPeOsAzaoaukCazK3HG6m6knRO2r0bQnU8xiwLtQqT
zewFo7KIhiTOXdbBNpMYRYvYkeffpOy940++m/3i8fePKfZNO6urCraQnhZ2F494VZA1wehMLqVp
xPTnRDgesB+2TVlF1Ib2u8z2muSlzyrdmv6ug8pOZ3cX08UT/kQVfEB9yqmB7H4qQFgwgIDMATfF
208l9utYD5KaukJVXUeRdSXXPFnHXdyjtbHBxAN5nDMdxKp0DzFHhL56DmkJ4B7PdKx7fYp9nuIi
b1FMcGikCflDJEOmu/VBumYPhHdQd+KpJcqoEGmgDwOtKrOkZsrlXhIE2pu7LNNXTY1tOZLcKX4C
B5x77IM7J/aNLWY1S4paythUyB/JYhM0o7TFzkQOBHfnSL0xwrzytFZNyQIIk1tpSjDWmVNJq0vk
2qt6TgDaC90bUyiwvnW5ujMlK4oGpHA4Uv56AlrAUbJL76GTeoYYHJjvJ07AON5CgyXuMIexXkUN
yNtVSbzJNFxJxZylZv7/HyaoV4ga5tMMEWkQkyqUSiUvE4Y23HT6PhlPK/fWo7kMc43DgArPU/E/
TEu/3Tpp6sCPHKETG32rT8ZV9SQ4gOK0BVhj66B5XnjRaOcgvbHH5FZjIgsr0BZ4yGq3GoQPecP7
u99lsx5mw4yoLcwBBTZsGOok4icpToKC8KjAeKug/75JfoZZyQzdXCFFL3R/LTMyUYkrVUp3/ujL
0JVubLRE7dUlxZN/gjjl7CYOeuRXiy+BH5aHFd6rfr75KkzMjmaAuskLoaQ2DkGbt9dzMoKOoxEu
GCoGGCYCWTEh6gjRllFxVKn9fByRdqPf5rMx0a9VzMEgC4oAap3ZenUdD0E6Pi7LVZHzCue7cWlj
igl+ptYly0RnM83y12r5i/G5sr5PH2n4vNlSJvylST8s9Yg2eG2e0+g25hJKUU8+8A82jyAjSHXk
CR0lSM30lU1hdOOVctP8pFRx+Zcy4KF7OU7/0nvaOGRKInFaqJOIAnHkqj/Ng8G5M/Zyle2uvSRP
GxuD2BEyjmjpjzGkA1RvDsur5K/hJ2VTk68s9yOjwW8MMvGiUJe5EymCXb6M4EIqwYW0Grbu0k3s
gzLANXzs6fvuZ4ArSwUiDyzwb491suoZmeoBOE71CRmM3Sy1XcVPMuGBFf5lL/9YMphbcdHkBNwY
qCTr9y/8M1dUK9V0W88IurvkXrs7Xth+5H01x9wkS2FCZA7ACLcxbxIt7KZntQqPTex74KsJ5vLQ
m8ms+wnegbn/CAPcMycK7TUO4Q2vBhhviKouWpYMsUG+x7iuA1rJ3paIrT9qgCZPruZknvArLe3I
m8680V2OYxjMnaJ2pVlEtGkp9ku4FqUj5KK3kvSO1HLw3/aRuVr6Ql/XqMalj0ri6BJVXx+HpVw4
u8lbEP33zVk2J3S5GkqdUBSdU5L8hCGbxh6KxreyZOQcK55rMBdIovZzbYF2y62yzAaRqtFw6h30
XL4Pt6+uwVwbemTGSJWwmuwEtuowBaiJAqh4p5Z3ipjw0BKhnBSCBr40P0u5ZUfiXfaRosDWzdmO
SIz6U0waNO1q5feQhIOR26n4cOxjnP1iJ0wHKGDMXY8GHX2idUEfgnc2/BB79JulMCGhmROSZSlu
wTi5H+OvsxiOyQcmkN7YYKICRs6TwZhUgEIncHoZ36vhCpAG93i/dj+8CigbykAyFDUYB5bXYciF
EW3hKl29FV1AYNGT0zoNnMcSzw7jx1WMKWnoQOOJJJ765pOQh6PCUQ+Wd1OTzVpYJ04rS0EFEji5
s4mZkvWHFiJDWd3Sje70kxKUN9aD6s5e7DS36jPwA5f+Nw/VvVcjoEDrfzaU5dQy1R56zCJ+BOTi
rins0byTbtZ7ckKbEW/C6IHn8ZydZSlEzUZdy0jFBbikEawRkQRZuzRhZ5gpJ4DTj/QuGG3Wxng9
5mYyRRtQ4C1lDIGU0PiIf/atV1qTTaLRrYSvx865G8o39pgTkBdCFKsyHUqWgkx+AH0j8PFfzOlD
J21jh7kD5VaT83oG2j/tryfxiyj/tQpcPhO6Oe83D29pCeAxAJjpd9zcS7migG0+o1CPL8VJB3c0
RV4XC7rdlP2SF9D3t+7VGnMLNpMwxC1EL91I/gq6S+R7rV0R1GJ/f+QTvdph4oc5TlJVRYgfoyzb
s35ZoZKiJKH5ocKH+mqHiR81ZNkMRULAFeZPlfk51n9W08/jpewfpFcTTPhQ5LIU8shABzBV27BN
8QDtxSkPkkL48p8ssW+oYlXUhY7kgnDhth7PffcgR5yjupuYvO4X+2oyCPQAyUSbSelDPj2nH6i+
I8z92Sz2xbT0qOAYBe7ZVf1Z5VeWCgJVHvpzvz6wMcKc/wiEBHqRImFIksipCGY61eRzDN7APNOu
sym5V3LoG3St0y0p5zL5F9vQrzQUBbqJLF5Kl8u61mQMRi5x9XO11DCvlZBIs5dUq+kWsnrbYJ6v
EhZHictfx/7xL5fIq3EmIFlSntQrjRWjXzxCdigobonTXvVnABRaW7Yx7cybr9oPGK8mmfBU9wV4
hzuUQsQe8jmdnU22Re66mFcH2T1lmqoj3TDRgWJbHnFaqmbSwDFT+bGRNDterlrhIycZIqPA1SqA
KrDYDqVsiyyNAT8ziL+KlZNqJ3HmabTvP3Q3VpgQ249KWtQErcgeRHvGl8QBiPekA1MX/Ywd4vMm
SnZPtA6xU/A1WyJUFd7eHyqq5VpB27drAtnbT23Cw6rsoXjRz3+1wHjdECtW1cawQOmUKOYyPf89
RFEHH6BTotABtIYkCmx7l6ansxY1SFDcPrY8a/65mp+K5XsiXMet4HAO0+7Fu7HFZC0G9KfUvkKH
9W/cF4RR3Pgy+LTQslxZj//RGvOZkroytQkpyv/QCrTptQb6La2faieL0w7Y9QlDQp8BMgkQJmWu
LG0aLc2IVhgri8mW0/xG1QTOkPG+n78aYflT9BEj4maDOQ3NBtEiVVSXqrD+YThAqnpS7S/PPF7a
3RixscjUdJDnrZ2uYQ9bwU8bvzKeFpUzXv8y2P4uHdvYYLzCAihrgIQXylQX0ZEd0Kj8SJ9WdL8e
Fz8CJaBwKjAsi8DxEaodaDD++WgsniVdGrFZBPh+djJ+NjcFhF5AoHcr+ta5DaaQVz99kWV6v1IN
rX7MS0LAjknRpGlo53RFxO31FVN1iV0MN3q+OlJ0IlDt6etbUbxKwEndW74qENvA8Gaafi+kv4b8
Wqknp+swnYeeU1Tdxqhcy/eFYbh6gyIiGjZCvdg5t8q8e2ZNWZKheA/vZvfIGqe4IDFFY50kMDrE
59RBB++kIVOO3do9PrN77gbqI8kAhA4DA6xYTaQ2utkMqFhO8llRQmk9CRknndh9m25ssEI1uH6a
tBERWydH8iW3CeRgdkUv9eL7GmQfhk1pIVev8gVX+QrynhtcXl95PfLdpGb7K5iDJa1znPRgzYOO
wXithNYDePmc9oZ/We1mMFtLzPFqFlz0vYT8cHKglBMoBIJUsac/YkYXtOADKIpueRfk/mfERJ5q
6iCQYFvZo7pqowHRJlBYQZ4JD9OfYvPp2FN2Y6FEp/7+Z4N5hphDpGajjLNEEqd3FRmXZAYkvQb5
Oso87o6QbQ+Pbe4lZluTTIzPcnHuO1p9XiVyT4r6Zlx0xZYXkGTIonds618+2z/rs9iW9thokWqY
qAN26IMYIeQ1Aa967vzBtc5ymFyKp5nzxudsKTKbt3lNbjRyVo74bI0nn8eflBt5vIoDAdplID2v
A16FhoY7NhwiexKBflJlYNqpG23f4XMJtdIan1AtPpXGucjDFSQx2m9Tvz/ezL3LeWuIyQ+nfJSl
mRLFyMs96l1NxrnCqK8dLYSJ68M6xOmYYuMgB1U0oRkDIau5hfSVDlWVMqeA94J6PDLHuH6KqYEk
ostp/dFdPN1JEhuVGFwpTnUhzvxAWboLe3Ih5BwMkaNmTm4f7+i+e26+HXMWZpXoJNfoEW/t7CQ6
1DjBbRXMrd197b0sFMGy8ZEEUoLUALTfQTYK6u63HqOMiZAXEqBT4rm50Z0miB7Hs3ROwuxs3Imc
m2L/PGysMfs8LoO+yAkSk/xzc9MF5CI4+UnE0BOlMwK8iZNC7gHDIHKHWTnAPRBn2MdSPFUryQhw
dC2m1qAP5GsPUagFVH6zcHhamHvY2jfWmEMBmTZtiUdQ1lAw73LJ/PipekJft7b7s/FiVFPs7PfI
G4rfPfX0yOuapgLDzqTlVlaVizBbAOKrCNlKPdiWNt+1euSD/ehznSq/jl2VeuK706KpMhCWeOfq
7AMna+ZGzHQd36sXMZ1Rdr+gVfQ8CHrjNC0SrzINJLSMwAHC8Z/dqLMxzFy8IpAM6dICspjF13rn
pRrnObB7HW3+PrORIOcfY9wbqdvWF7HLQeb60HSaLWjPxxu4n6vgsAEaL0IrjX3bgHxtsgYTw0Fr
W8Re2q6lOyRIOs0sMc5Jl2ZOUsmZnfXR4tTl8AuaCBrnOtzfyz8/gX35KMswEz3FwZ9lcPXUvjXw
qiE8C8zlJ4oG2mwW3FJY78YxsS3py/E27iZFr7vIUoKv4oAxY8rrGY+3Q9KDcQg9V25cph/9vbe/
bhTjFOALsKwWUoyuARUAKHBhJsgRHOui/KXQ3rVLfhyvaj9IbpZF93VziVut0Qw9NNqAmh7dZHQM
vwpMzTGvTcumw2oIMKnIu33o0TlaJZM5jKPYqGKGSPl3IUEKQXJzo7vDyxDlR8QO8Kp/3VMmUhqD
WHRZRCHU9f06BnL5OKYhZxt5K2Jutl7IWjkV4H4ToF6rK9nNxfJ6u0ImOz3zVPv2P5ouSRCsxGyF
yj5ExULIMGkFL0muo/s0lELL076pLgWX5b7lrhxkCNcec5MCYQh48oKHthyQz1SbQvD0a/riwW0a
/D8Qfu3eMZv1MdlJlKSoPK4YuUmurU/GLYoxgYzZZeNHHqhuerKIZ5zR6znzuL52z/irXZaCOh0j
U0kiHIamv46kKxAEz9HDsafsRn39RWkP0RizEG/PG5Eq3exnAJE14PDEKg2z2byb4sxpMsk9NrUf
+De2GKeMuqTLx2wG6FkRnaGovKYBh5k0E9tKv2dD6Xcj0KKp8SyYXNKa/a00ceGomMtCP/ztOiVw
Yy0aCBNe0pPaz3zBK8PYE5DeUp6gJZyQ1fJuOuqH7+KK/mqUCWaDCFE1sUZcMW6joKhs6ZN5oSg0
UJWgd5ym9uh1nZeEYjiEvEOyewFtbDMxrVDrlkQLPuxaP3aAMFTDp+PPuZsIGZKqy0igLZSf3u5o
vERJZUaYNZHEu1b80XYPOhAAakDWm2H+Pelcbsndu8hQoVAOVDst6bw1mEeWvs4LUNkjtLBJuIaj
nU8QXjPt5SSGmYNC6fEKd4/9q0GWIywexKltlSV163J0tPS2ysJo9ApjcpuZV6Pf/VwbW8xu6mVS
dcVU4XHQXOkQ4EhiXi98P2qCNkZRMRQLwQvm+E0YOagWE3x+jUcBwBJeBMmnNqSFmzmoL7yqDdce
E6X7ZS0MiNkiU27cYrQhseON4RpEjRvdWi+0nNxJcApBfHfgQBVlgBLFgmcyTq8aYzXJQ5u6Q6+k
9pyr16ne2qtmgxscilqyH3V3mRbZuVn6x76yG19MDTNlmCeSQdz51jmJkFbJOGBQrRZvpOVBh34t
t/u1CydE1vzHCBNPSCMCojvgPjAv02dyNfuyMwMLJTiYvrmO79LqRQyhDTCfwAllu+65scxs7KiQ
OZVnehPVN7rywFfz2b2HNgbYe6hvl6GKcdagLjx45IY23RJMFRmXxsUBpxpXLq8bwbPJHIixMoCq
hjySi8FQvwCXtp2Z4AWpI3Dm8kgD9l/jmwUypwEhjURRjhyp8SaPDhiBrNvTLjIoESyXdxB2vRHD
h6BLU0XrnUr7rNeSUFCsUpHWkAwVbCCJ7HX5cuzz+1WbVzNs7Vvqo9xKUryFKecupUvLbjE2Bazz
cN3awMMEvBt11w03BpkouZBWkUks4YsJk2tJpdukX4/XxLNAE+vN+2NdJAWCmwhadX0rmDclj25r
d7YIo8f/fBp2AqcvcC83FgLFcJaD0R1P5SP4ONw0UG+FBHwc1NF5CTpvUfTfN4sixgDalhTbJqrE
AfMWYACc4gF3WUyAUM1aMciMZS0gCpUd3amC9irxKQ1HZEN1OCgvPIGW3eO72UkmZCgxFMAsA58q
zs86dMqzHxqGPUR+4rH7mLJoC0kCe8U7RepsmOUsFxD8KP0TCItcwZPv8hOF64JB7CNlno0xZlVW
LCxzY6LMUyQPA9qyosQrTewFBzCiYZISqpyY4mSuKj2qxhrTbWAAhDRQrXg6pkTLngNv3kt9AWeQ
UXqURPSwmWStI/00FCYwrplijl6rjuW1KjYGQOiWYWuTlduaPJxHTfsApw584o9hdkpBF+IyMkc6
Aq2KTpzITmnVNuH2MfeS0a0ZJhJZrV4nGApCJLpoSO6HIDoJThQmn0G46scubxhi9+20tcfEpSFe
xbFT4INihH6yVjgSMR7g7xd9NG/nWXdMyJHg0yLr0XKZkwjvxQ8MkdIZY01BdsVclAVJGtLpeG/r
+XnFjIk8/zyOursuuTHAXI5Jb46LktLZzhYnGNUsq/VJnzjHVvYChqyAPQ668iKoThjHlyJNFuRV
Qb+7WexmCDEpb2virZosHEO7y1ERLSTMWaJlyThHloilnGBg0FUENdBGAqFyOVgzXsNrN+jigv9j
h3GKhMhg6tDg6+Ng9257au4rx3K0b9pN51L9w+oWTefT8Sby1sZsokG0NZ16HOy1u8/jwWnbuwIN
qmMju5kuasNQKsNTzwDo+u2NpcHTE6JmxG2/iOcWOa4R2+Jd9Eu6770VgteNP4Ui+BQekhO3b0K/
DvuIAMegrlvg9lfeEc5GM5nXIm0gSCtiWGJyhDS+jFALHO0mgXRHqd80uewv43iSDZ6L7obNjW0m
+pd9q5oYaCWuYeZ2l31qLG+R3LQioF2E7gUP7Pkv+/y6VuZkR3nV1FYqg3kHE3+Jsyz2y93trHZ7
1ekQ06SkXRGAiYBn+DyA+27+KBu4IDSKGnxHuLsOa6ygLY2v7HaFDWoyv9eC6ucdvrHXB9GDUXGV
sXdjwMYkkwolRdZrhZiUrmk9p8PtOF0XxanmAVx3A+bGCj1Em4RL0Yq8Q3ORuJIZFNq3Pv50fD54
f59xE7UZrAij7xBFr29qKG7zrrfdQ775/Yxb1OK0DqWi0yNQQuCxcbTYN8j340XwjDBBf2k0Q6lK
CwrDyHTq6wy04RLvibJvg4YRKGWAUoGJI7reNvEwESTV5vdmCqv0KZ3842Xse9QfE+8eQZnVq31u
QIWs/A22VqfKnybjk8hrz+1GBuPVDHOnxJY05ms246Tm31bRctb6Shg+D7o3TJ9V3uzg7mtV3lhj
bpY8mSYryRB/af+Acnw0gDumL8DA8sK7xzgfiU1II603IgwwETcrRXvMGrxWP03N8/Fn2m1Qb5fE
nPworePeWHriFqfmZgogA4t3vx0BAZOEMwjIZKhoT/f85hJ1sXfXyWYr6eo3saCtNUUrp4KgaKOf
dSf1DFC2E6eb7M4XLlEY3QIzBdvxjyIoeSVMnnEmULRZXLVdPJaYmnvR8A4mX/VbLvSG9wWZeGFG
JIlmHUPIqXQh4DkaoTSocro+PBtMuKgXSdZTySSuDnDiKj+I6Z0GeB3HS3hWmIAxtvOgiRW+FiXP
r93B+5vgXj3Rl+zq6ZBR4L3OdxGrG89kJ8vUPOlaaaywsvv2lJ+Fh9zp/PnB8mbQ+LR2eV7CwTZK
+yNVoq1dJqRUTZE1jQDnMPB+EIwz0mKnSE6cHaUJ4YH/q0wokduq6JZ4Bi+t31/T5mCCEpF4S5ur
chg9fCg/fT1uKpOfShSZNbfI3qbCPEOlyVHF/mpNdfd4WRw/UZloosZQaiQdAmQRgZxqMaB8m5XS
76QBI9+xJa570J+yCSBxbM7SWuQgB4GIO3iukQ8PAUEbvvuq2pKThM0n65Te8vB7vBUyoSOfSd5b
KjZSE0Hy7eTiZBe8PGZ3MmHrgkzgkPM4mYXGLFzz3hruROEuyx+b+jRLQV5d592pNVoEE+94R3dX
ZkLCTtEo7ovFk8aS0E0WlTIs5c+thV5LfTORL8c29h/sGyNMuGpL5Jk6hN5eZi4Mfw0RQiBbsYS8
yvL+alTMCGi0r8PCHmXAwJVZRuytzSciN/akeybhHGKeDcYX1mms+l6VkHy0QlgPUShM+oNYRPec
TePZYdxB1wpi9tWCEX/0Rl2rsjsnRtMoCvHucmY8EYAAEVyNc5b3sx0Mq/yzhcy3WuW+6ithIm5N
1rsymoK4Tq/1cjrNMgTph+FrLJFwatLY7pfkdrKka7waOdcbXdq7MLn5DczFY7YzqpmY8XXHNEH1
ee6HQEuKJz2Cco7WmdAvSC2OSRqjDkyypTJVhSaIlamgn+7uk+ZHhlfm8ffkfE6DuWDUTMvWNi5R
MDVOlRBK5RX3pcUzwdwuhkK01hS60o2VqyTXHdkcbA2dnOOF8HaKuVRiyVAKU1YQphr9MkTZndIt
HCfkmaD/vony2jKiVZmjVrRCyEdZbaUjzvEi9oOtibEsjeIlQQX51sQ4VNVsxcBfYGzYPEuh+rUl
dor5ddSxH4xfx9b2P8yrMWY98ZgXpKbKL7r8qFTnXj7XU3hsgh6J9/77aoL+hM2WkcFUi1oVwXBy
Xq8b9BsmX/chvRQcm+GthA1+2WyIpSkguVWCTP3WzyeicBDf/xKBXpfCBL7BqlNIqOMJRAWsUPDx
MLNuOBNk1mRb/CFykc/0Ux9tHRPxNKvL4rZAoC0tmyJSYs88AfzsjH+BFwnaqjwdtH3vfl0fE92M
FQDvqZYKaJC23gjGPVuZWi5akR72g1WxiXScVEIWK+Ch6d38hvZYrYcIY5tCoIfxLW9Eb796BVZK
GTMjMi3DvnW/ZLWSVdEQPsufC/qfmj9QRSD9rsrszu1O46XpHN6H270lNjaZcGdqGH/VEtRM6lVy
Uulbmt9pvexE+TfhY9F7Y4sJF7PcG41SIXGXlF9xrthN9iQjzT0+XLuOsTHChomsWZJl7PA6qL+q
y43ZeMd/n/uVmCAhRGTtJgGebl7owFl1WSNnKjGTZdpUTl0M48hF0+HYKm9VTMiw1DVfLLPCBKBy
1YzPa8IjDNyNSZttY+KFDC3uuBsR+srFL+e/WvFWHDiNSPob3x2mjQkmRPRWSmoTL3t36QenAQXq
/LOpYqdTef3I3TC+McTEBrmNJb0QoYKRK2eUuBxgz5v41wBU2frYKK2z1JyAvotMkl8tvuTum4tD
aJra0FvsHn3kUwlrdAuBxigoPtZfQl6jmvOxWMqGss1NfQHhgTtYz516ZaEEKdY8XpB9IxqAxXgE
iAbbcK0ldV4ViIm4eXIvTo8xqjB9O3jHfs0xwmaMBWAEpawPxFWqzh1K9SzLqGiVH+Flk60/a2Hz
xqVbyrStUKqbAaOKpcZOJx5t3n7nA8rNlgIBVUpu/jZ6i2oXt1qNyjCd2zQLG2yHoXwb3xOAqfKT
EFQ+OKBuyQ8wuHDysP3g8GqZOVitNhSrrCKuRqXhyBZkzfuYk9nvXxOvJpgjNS1rvMYmHBwh/CwQ
8cc09UGVSU+xBnKfSITEzbFjcNbE3rxZP45lJiENl3I56KskwPy6e2xivw7y+sVYPqQxEpoK6NDC
tRSP0vevoXYT5zZADKrdXFN+Wf0Gs//Qs+EBxfbd/s92siUsI4eEQULwjmmq1h0FV85HZyYfyWY3
y2OuW3NMh2rqkSIlJ1rgyS+TX95gNJMT/PbD+uta6JfcxD5pyARlEhS0dqTHdfKzCtqw81Ub/cX5
WrsZ5mY5dE83dohpijGE4PGe/Z/CzHjVXmHe36dTHMJdmXHcg7cu+u8be4KSpp1F0MnMhSIwkwtg
nm4K5cRO7jm+zvMGJnL08SxlWjvhVVvXOEuCZ0DATIp5pWieGSZM5P0S50TCBhb6g9bd1MKdWT//
x4/ExIlRAOxCjREEO08/JwkgBF0QufIpXfzuRPzhB+8Q78UJTOgCQ6XQlhxLvhOXZR6bFV6F8oQn
LsHQF5fyle4Lm7dsTTAOvhqtNlcm0gkJ4+lQD/OSr1JIHMObYnCVgh0BhB3RjfTVuuNdwbzFMS6P
i2rMJkklbrU8RnGg9JxX4p5HbFfGuHgDVItS5Wvhds1NKjysyn1lPh57xN4p2ppgfHsSABnrqh4t
AfRLUwRXTcCz1xYnyT82xFsL491aJJMMOm9o/Sffrf6vZHpSR17VZrcGqwA8IqLSK2HugwmpRdIt
UR11xC3n6WTo+SfZFL8PUnJTxFABjaTka5RBZgRguVM2LN5HVvhqnPFDyYiXOY5p/lyEKtQfSpQQ
14UTi/a/16sRxuWmpSJFIeN7WckcRlFyNcjakz42vklWXp6+796vthj3G+IOWuZ0QRG5kuJrqeBE
o32XeP37jO91c9YVrYDWW9Y9TtVTXH81BZ6IKP0b74PDqw3G7Sy5TUULCB+3XkjhDaVWOWpUrNAU
iKogncz8RJZICY49Yfe9sfVDJszW+WjWjQXQSXLdu/JfL01gYmurrd/S4lu1ugPHLzh7yQ64JuO8
QBMe3yo2vmRN4gzWE4BFHCO7VavNujSmAmIkM9CCMbo3nTdiyhB0nKcavXQrKLwy4DX2OK7ODrzq
Qmua5RCXlKLNA4lZOf8iQn4Wi+Tp+HPxDDFRI4+6rh41NL6M6jGfvlok1IXzXHOs7Kaz281j4kNX
N5Wmr0iZ6cA8CTN/Rt8c7Q6q5E7VW+ogCSYndo2a89l4vkH/fZMppeo0DGNWEnfIoA/fiY4yV55u
Kf7xNnIXyMSL0QIevBQAUtJsMyivAZJ1ytPf05rJs3aJBlu8VsPuWTpxDFO3e3fIwRCnGJgMB4qQ
OW6Wng3NqsMwVYynw68raEdo80048a78XVSJ8mqLLSU0daFCwWygXzG5S8MZzJ+f0qBzVwrl99UK
sJLctTBRyfmIdA0Ha2RrCq2USULTVeQPsKP10C0NeBw1uzF/szz5ra9EJYgyMw1AtrIcbvK0JsBA
Vpy0ZrdEt91D5sAB2iRqkYlcAE/xL+LnIYjvgaX2QfDcAXkIuZXf3M9Gf/fR9jGHLxogCtZM2L4p
j1M70SU3H7uwNfSrpCI3mSF+yWOgTAvo1889+G/jBUQIAueVvnsQN5vLHER9brSlWSdENIA9s/lX
iim5AjDu4+PAs8IcwwmUjKkhaLgKFkcDioSk30g/e8dGdmPmZinM3V0ZtVGSAnlIPD5hCEQAoa+a
PWXZz/9mhrm+o8hoO7lEQmfBL/KLZDxEGZrEE+fD8A4XE0CUNjXryoB3jL557qCFrQSqT3ze4eJ8
GXa8OyFWFeFFBGTYHLsdKuzLgGF5XmN5/5Z+/TbsoK5gDM0SzS8XTRyCIiLzC9EGuRuVocu81CUN
J9/hrYsJGkiw6k6pgCuS81+zSTwzNlx+T1bifKUXZrbNPYYpqrIWa3wlzaYTdZg+c/sw/93Q0gmQ
MYjAXv9kKIAuT3Y7/bdTJTMBJFY1Ke8k3DFN0aROVJdh3umxncoZxxd3CeY20ZGdaRWaVkxSGunl
AMCYL/VPC3BpM9Cd28y3HPMuhlK76C+F442e+HLZ8JpOvO/JRJBlVWSjUhGnkgriwAWGMdMJmPSS
Q1i0+3Df+CkTQ/Jy7oySYhXHpnEl1F1F6M6QL/JwksSLkf04DiX76cnGHBNLRFVoFCMHnlCz1y+j
P6MRUGCoAf9nntoFzSH5Wg8TrxFt3n7uv0s3ppn4IgpqbjUqnCc7VTfEi06Uu6K86QPeDDbny7HY
5LVPjMXMI9SQ1GukskR/SKGIzNlITuxXmFdA1mpRUWUIyljNFWa6wDALsWJPQ1N5tGUwlINwcwLF
3LFZnlUmyIzAjRk9ZinRwT5pxWVUB0wA+tA4cY/tcLySBU2sigmAmozjJ65f1c7XrAScZD/19llU
Pk8mZ2qOtygmqmSSnipzixshAtu60IXqMNpV3jkLj2KOdyko1HM2wXMVIeI4l1iWeuldqvVkPZSh
dREwl18EvH7O/gP41eEVJoKU0AUsyxbWpMZVz4oLkUrJUTGjpN2DXNFPPB6AnW7UQX7HdnfW/P9I
u44luXFt+UWMIAjaLU2xXHu1uqUNQ2ZE7z2//iV65qo4aKrwoucu5i46oo4AHiQOjslU9KFKZ3TT
WCOK8YP5F6aWXq97xrYNEPmweX9MWXN4BYoxqx5r1HHKKMTU3e7/cbRY5Pt+GRcTHEbNCm1KqqIQ
VuOBzdQ9a0fyYv9vIp/0ThSQbLvfxRyHS3qWJMFkAehHWp0j6uZt4WUgjdWEvRPy9YXxijGZvOTN
2GJhaiuDHGvpCic0+oMZVPu5GL+jyInyZdudGxKD3UqUBdqGxd/r5OfzJhPMuZWOmwYc9w3NcLzO
nfyxuPtihAMomlVQ6e6RHBmDl5mcrODeLA7XPfAPd9jFBvdyiuNOWaQmRtlNTX09OxBrtvvxoKut
PVgnSb7DCJmanHXimfU+SB29eG4WX1tuRlHMJ3Adk0OuUhuIvtRIcQXLYgczcbIltRt6U4UiIUPR
x+OQq5VDCOtinhgaC4WdoutlyU969un6zgrONk+LpEggL1HZQ0MLvrTZWah6Ifp9DjuGBkoyccba
FsHJD67mBUn26yv4w6v64hscdqT9mIV1gsPceozUM4GaX/a9gerYGwn2PSaIf163KFoTjx6k6+ZO
RTEpk4ZlHxBl2KOJXLQugRWelIeUSBGXMcatss68KeXlLpY7gWog2/wrqGtxAU08ZmNiSjHaD5bF
p2HlY5b9i9nqD22teCQxRFK9ok/FKyoXKpmGrkDmW9rHt3SHQPuOhPbiW/54AIOgq3utgPT1D3mr
397B89XoYQfZYbRb41XBptdzXz1oXlAggEIoGthvCVxqdz+yzr3uJYLja7Hvuwo8SpBz9TqIgVxt
fDLTH2lwYxaCi/kP4cZlcRxElNkABYIMoX3jTiXmSuk+cNEmYH1dPLRTYrrc1T5dX5UA/iwuwEFh
JxqCEIctmDGKLWeOVtxLOmSdU+e/GeKAQ6/MjILFA98tk+hjE43VLms6dP0bVe6QRUv31+2xQ3vt
LHAoMg1JGs9shF0+YhLqJsUAWX9IjqLIQ2SGw44AEt+QDWa1nwPU3W7+VsNLjqJW3m0zb/wQmPvA
uMS/nQ+izu0Y6m9m/hbdG3eMxUNkZnMwHwxUjLDhzQ7nDoYWWENQA6Q6tzoMu9FL9xn6i+afxk3v
spJP+1J+v/6htj3wYpJzjLmXk0KJ4YFFe+yn52xcHCN8mkRabH/AqosdziFoaRRFrWKuRb/RfWDV
Ln9Wv8gH1k+JEY1n6SDi/PkDVF0scr7RSfNAS7ay//X9nNSfeDAf5UMOcijdVpCay/4SqSuIzPIl
tG7RSsNq0Oum3jTn9pbszcTWGic4qE/IgrxlzsqX/oWKLrg/oNfv9fJVtbIzm1FhRzzPMAQTw3Mk
Z6RgwjLvRrfAU1qoXLF9p14scqHqkIDJZMnxkul6sMKlZDeBN+W6e27fqRcTXKRaDkuTBhlOnhbZ
iZ7aY2/YbZ84VNOcNnu4buwtpfketS7WuEvGrHD8ihrvzYo1tlS7aAeGNJ8RPhqPg2N56Zkg+Zl5
ktvuGau5aHZOtKEczhidbOQJ4gi31ncVPfSDICm4fYle1sfhi0ziuIdMF0p4aOczxtbWIKw+hALs
F0AKTxg4yVo+QLIFBw9UGxX9rBbf9ezbGAnryCJDHKZo8mLp44KKK+MRi0/hHgpFIMkMb9jQrWkv
n0GuCsIgwZ0tgjKNA5aqj7O5s9AyxswSJJD75ITJGx0RkHyunMJpEj8aBQdh0zXQFqtqiqqD3YQ7
CKkW53O2AFZk3KL1Wa2+XPf9zb1c/T7n+qoRT8bQ42Utf9Xz7wMkX6Uisgcj2l23s+mCKzuci5dp
aloQyYULxrodJfopp52DQqggFhcth/19FS4uUznLNECqNM3g5YNDIZaGAYuyffpvy+GuzyAzZyMM
UcAKEutpoXVht4bizwYVBfuifeN8PddlEIP0MIQpP1V5gg5dGgiCe5EJzq/HUgpoKrF6avsoF99C
7VFIG8x+4h3AXr4+X7qy9KIhRo0Tq0Wyk7bAVflHXwz2bC3OMtygt8FRP9SbtrLJPcsMtCo0S4Wd
m9WdLn1OUMqCILStVJP7n3xB4a5DokgGOkdxV7Xqlzw1PCK/SqEhwAHBR+KrV9OUzbLF5tTN/CSp
+6i8X2b/+jq2AW61YxwWZBjfGWU00//TYhKDwigz3hhzlXOD1pLeTj/StUpXJjlYyGL0lJoG+iH0
HlWqQYEYwueBCA6ryPs4ULDkLq8ZJxleC82B7jsM/kV7ZS8M47exWpdNooBzFf/3b/AZDEj+ViGu
WTSSgCpslx81XIQIWvxoXx1B4bg3Pglf5puRErpW/meU8z4tNsaoZEnYYfe3oNSEggrds+nGaI+I
BiTnkAvZiVgoRGvl7qW+iVDSbCdoMRBrj/klfxJRAm5D+WVhnDeWeSxrmCpCWRjCWJH6WR1K19J2
HxoJpqsN5FwQN68RUUaORMJvsXo7lCAVEMxGbT/wVjY4D6xpRfrWZBDxT3JNv2edbxAthbqK6Qnz
C9tocdk77nqKzKJVgxBfR5LTu8RCZiYA/LWzIShAbRfV2eyNAQJl/I+7O+bMamUjROTMpCKHg0Gc
ZS9hwMIIbc3THjH1c9YxNGdojnU/Sba0uw5Z2+v8bZ5/dKlDN0glBmTcqX5YZozZn8ksiChEJrhD
TabM0vQIn64nNyMBqUXph0NrX1/H9mm6rIM7xE0LEWCL0YwNkOUz5G+N7l43sH2YLga442rkumYO
PSBwRha8A5esuTh5ei5FIwIiO9yh1TAl1ZYSg1q9/hGrpl+mU+YMrXmXTd+vL2m7JnnxPY07uA0J
aqlhTFotKJKtHSKjG/m+fRPh6F9EE8nbz+yVNe4Iz9WAboMJ9Rlqq/6C0VByqhMwMrMzHB3BcjmJ
ekb+cB9fPhp3igezj+SMopuOdayEEGDD2GHrd/v8ELxCBGo/vohmzf4AVBeTXLhZtKEUjYzjYQB5
jI7DrGD29fsMHtF71WYpm8EPEscSqixv32IXuxyO6Oo4dFaLJIbqN4OtO/1z4NJH9WeFCQx11z2A
T/CJfDGdXhBWCfxVZ4XH1XsB5NDdog/wIfWhlypbTtHqVDnGIMgwCM63zoGIHrQzLaCu5YLo3Smj
0yT9JTgM7AC/j7B/b6DOIUiB3nSLsoUk52Vn7Wok6GNHf/tkGIndi0bcRMCvc4ASJqo8pC1aD+bj
EtuyhxEdp4UkmvGYegEE7YnPhAKK0C5UuxNyLAjcRedhZpYTqY+RZs6H3M5UaptBcaQTUumKTSUq
AE+RNR5oFCIPdQPnnJvqG1SEQzuXFmeWwWtjxLuIVoJEyqa3oEsA5Lk6OBDe9n7llNnQEPAQolel
rH/1+WBXxeN1b9n0+osB/jmmZMZSJT1ubYhiuyisg0MX368+lt1HEk8rQ5zfByCiUaccK5nN14Rk
TgwZ8TwUAaVoOZzva5bUZMaESLEHh7MU+aRonC59UWfBtm3neFfL4Zye6q1UyTLydAjjfi2udar/
im/aHTmqbnRLHMa9YaI4K9hEoVnO2yFikhQS0BHlgfGXgvlzpnWgeSkaO9KDuascNCwKe8G2r9fV
Yjmvt4Io1KMYmaEOOo9sWiND/dwZjhZmneUXUf6c/do7/FpZ467Xysihwxwxn8/2hv4AtR8iahjc
nOGmKxvcfSrr4LmJdeyjiiImG/dTvfiBqUHlr7pbNVDDYHz6sWknN9rP6ydu+y5f2eYu1i6fSgI9
AvYCkI/0ju6qXfcSS6D+YLdqdyO5RMQqwX7y2pZyd+oyyaZeBYhYrH7akSWwu/24ywZ6UC39VFjG
R+64ywr55kEdylBWx1pc03j8ulTxLitUATAKnIRvHRxmNA+WA3iVRlwsQz3Z0vSNxqLjtnmVrhbC
wcm4aNWsFchjF6/ZYXFbm7xYnnw3eEzYF3jvX3cN0aI4UCGl2VDo3oCWKFm8KpJcjJWdezP4yCW2
WhUHIkVK1VYyUOSe886VwtspUG2IqKDvHiphoX19Tdtx5MoaBx5Ro6UImPGlyFP/RlFEbExQYol2
8is/NHZjVz4ktK5bZUu44vB822DfF2WvzThjlnQzGl4dCTqORYeYbxPMVJWGtYEEj5p5IDGXoPoc
fzVdLfPmEnKDip0/sSzZf1sVhxwDBqP7PG8KV9aGfaYQP25EXQJ/WJhOTWiyKgSaQdjZVcSR63ph
pCkiHPlr+C37FDkEwo2DXeDh8crwXnJFeL99Z18scngPNQfZgvoS8N6Y3X5qj7QFABfJC+oCH3nB
UwscexByszRey40a7ZSrGQi5Sqp53YgS2NgNOzUSDQJuu9/FDnfCypFomM6IMAjY7sE2O9Pn647w
h690McB9JdJGQx28EfAdggfQAvsWrmNq2IsBfqLAZrVeMv7HzeO+UzOEodGNoJkw5WDXmsMZc1C7
cPpQ5/nqG3FXc1uE6E+JEGwY/antHwrrLCRNY7vzHh0uu8edo3YxEhKzks0wmfs2o5jflU8xWQQb
9gfou9jhrt3GHILK7Nkl5cS3aJV2IzB9Re5gS1+ZdnPjpHf19+uesX2YfpvkX7FdT5e0kEIMIOVf
evO06L3dp18H4WyYyA4XzoPZLi2iSMvcufqx1EeTQAJreFyiz9eXI/hS/Ft2aRM1MCzsIG2g5jXJ
qP4PnzEU/em6GcF55Z+wsYkHc1Qh14G+b7DA2b0iGoHfntxQIQ1hyDrVFV6XItFmwGrU4lV+iPct
1NE7m6mcNjcfm1C8WOL7HCVZj6EWBksEVzrC2wr9Q9a3TrPzQ8Gobj6UsVzZ41whG9s6tBbsnEGX
HXon9ksnqvNvfp+VCS4Oy/sioHUD6Jm62M8niFIi4S0KkjddemWEi76yNF4kVUJmBlUqu5+PFCrd
JH+K048428oOW+zqhm07TB5WDcg4FPmghj+nSMResbkQSE5RKlOoyPAYoJVanZIUYaRS3EexD14O
6FA+DZMoyBLZ4T48RSEftEN4REVT7agYL6ATpNX8oRWM+W6+Xlbr4b4+1MEIRHvx9S3lc5yepvLT
1H/O5VfUZypNxAa0Ddora5wbQJ0pHsFZjIxI6ObfEPRDkIw+Dnukl2SoT5aQi7ch0+ReR6DtNzYI
/XVwjhAq88N6k1YmXd4gtmMqf0zQRHKKk3WDcqFvua3gZtpMY62MsS+7ckF5TiVVqfDl4iZGIxU6
gTDeG1FQg3fnKvkI7RFdWeNu9HiSk6CRAeJZu4cYjd3RUyjSHdlcESThIVqomZbBXxRtOsVWSpHH
mmPVmVFPQ2s8SSNbzXdxJBrQ2P5YK2ucjyRyvNCGoJURFQ02AgXxJK+vXc3Xd+ld5rSiR5RodRxk
qJlVGDEjjqpzn0ooDaGLMYL0w5g7qSZKhG/euavFcbElGlfmLMYLyjUD8ElgcDPvHGUUPaDYoX0X
gyHoB98gONAIr6+SG6Ca07sldeeHzjWPLC7S3eIX0+sUl6g3kepijE9IVOBWUsaxxvdCVp9khdM1
ht0Md+ki8vXtzNLKFAeK6E+naqlhXQ0FRSRL0cXgJIi+4/7FHI8LAQrwOyApifaT3O5Ed9h2bUo3
MPZrybqu8gz1Zlfrc0DaFBxWjFqWuGSPmnlnQy8EL+1O3OzKyiLvv+PFIBdLKxGSMA1U+d7I5wpM
Ug976veHTtgave2WF0NcMJ3USkf6GRtbq7UNmi5vSHonCshHMge/N1CT2XpX0BgpaLKKqxEbOPWl
szSK7EeDFOw/AvcrM5yblHmaVpWKHq7GZZLK8JIjS+JqfgJN74/QiFJDhkg0uPNUEFT8e01zPhYm
kaG8VlahDe4TzypPiyoSKGUg9M4TVla4S2W22raJacyCNIxoypofqtLj9W3b9AFDJWC711QKnpZ/
L0Rr5RLDVSrGXULjYZYCf1CnO9IP/nUz2/i+ssPhLSlA7mWmQ4pWdejRHMg+9uPz4LGDW/iiSqto
UdzXieoKRDBSBY+jn8v4R5PuDQS411ckssF9mx6CxUFP89RViT93pa226CL8fN3G5iW12jT299XJ
iYMBg1stoCc202eqzId6NHZFUH9Fg6S7EAitXre3jXUrgxz0BEyxfDG01K1eWd0fCjE2xE+JAynL
9tA9h3eiL7WddllZ5DCot9oRzXcdwO48uGzcqqzt5nuKti4FPeGFn9+JhjNEi1Q5PBpDszX6BN6h
+n+rPyd3b7ylwR3xoqP5KOSn2A6AL4vk2VLRxNgM6KZgpa3sEyvlklPpyG+8GLJbPiHE2n+oeWdl
kovwy8XoG13HvirW/BKqy92E4QgFm3vdY7YR6jd88Kx+xVzGkaLDQ+fowdBe20UAT4ITwEv7WGNG
5ImUkK4t7nrkhYtvCHygrWqnaS1w/u0DjThXZmVh/R2FfKpA0Jog/xynh2I+z8utUMpvu7BvXGxw
XyWfxwESi8gljU4PmhSkyxa3vpGc2Cmd1NEwkCS7yGGljnQm4oYuoXkO7C1ljOea7Wbnyg45MAll
6vZ/RZJjuvTG8JHMeDZP84nNOYqetts3AC5FTTdlYlk8KbayVJADyMF9hK5r86+MtLJfWWiYCjEA
btcdRCcpk4SzdTSz20bcIv3V1eBDCMB3niWDSBdW9O/h+bNJTZe50xnWZU4FCmNoMDvmOfrFHqSx
kF9oO1t1WT7Po91rSi1Tq0jd9K2ZD4ofh/zA5l1E43ubfmyiWxBaThrwmrs0ilgmk0UgvLBIX9Gt
Dxf7qkwirss/7N7FCndTVOEC9fQAB3900m/BTYjJKCWx5x/5p/Ew70U0cpsws1oTd0tQFSSARgLf
KQi5naXmLk1FfQ4CE/ytUBVapsUWotSa7MfibkhEbaqbUHZZw7tLoA+bYkKewG12TMkOw3o+vU1v
Ui9yDajLMVKr8RRH9vLlOkS/0c+9iyJNw1IggAzRS5mLhsYwq7TCwkSZ4jMKvsKd9stticylmBdy
+25d2eKiorqvW7mKeuYWrK8BWpUpKpOqWx6qW8UG6atgV7ed/bI2ztlbyDTFtYRN1azA7pvmVAaL
G8SdJ9hDBszv9hDM9LpqKFSTea7kvJe1MI7qFK17ylHx0iMSwM+6zShaQpcIvtimK6LgQHUduq8m
z5k4DhIu6gzIJJl+XT331sP11bDTwi8GrwWCFgViIuznHIKC5qNVFMQG2YEpKnb7GUKUsrBlf2sZ
iAxMDbVBVZHfCDNW0auWBV2XFbht5OoUFotdgNDp+kI2L7S1CQ6FFiu0rEZBYFWcya7o7dI3PNpC
dzs8/MM+D78Dp81DvbfuRTfalu+tjXOgFOUaSCN0lD7bKiSQFTcRBfUxyFDbadhdX+gWdqxM8T1l
stFrS7SQFFoPprNof3XQmaEQZ9XSg2osgpiOndF37nH5bm8DnevvFoSqXMQUE/v6jzAgNolrm1i3
o9b411e16SCKoph4fJoy5Qvjvd4vZabh8M7JDdgEQbuYudctbOKRujLB41HeNtSooBYAVtzYVrwF
787OHn4RR3PSXeaI2JU2fWJlj8Mjq5d1q52RBk7qm5BQZ+68MSaCD7T5nlAVzVBUFSfY4IvuMVJS
Y63hAAfPylH20GnlxaptOZBz8iDL5xNP2WuCzp3tj3Wxyf6+8oqRsoEUBQ/4tmpPQZbeaosqmJUT
meBwqY/A31cNyOCoVmMHEmhAP193h+2vc1kD5w1jN8W5jFLOmx4pNTo7ydsnaWoEdGjC78N5QSeV
k0KtBgC+X3bDIfWWEwghbtudDiq7xi7vwCT8878tjUPCoWmLDNkCRNdh5NNQ/VwZiV8RUS1HtIMc
5oFOMo5NpmzTDcTOomRXL5FbSKX7gdVQXUZCChGsqXEbmOZWPMhTk7kGOWf1kZJPbSUo2GxGsOrK
BrdjY2cGZhLBRufSV2M37aFBbeefQid1C+dDeY61NW7j5nCctVmGNfVGOdI3FpTuaJ7Dw+DpkDkK
HPrp+hZuoriqgy0AHCSmxXfFN0hmE8uUIpeg90epAydon1L1tepMARptusTKEAudVsCgRepMqwzD
x8gg7pK8toseEV8hyjSwT/7uVlqZ4d6uYd1EvWzmQHLlU535U9zuLLwWqabsirIQrElkjCHVak1j
umgEqrRQHULtaxjuk+WgGQ+GXtlT8iGOCTykWFrAgAoHX7fRGqzNslQgq0d3uhMep9pvET+DeVxB
ZigbbgyBb7B//vu9/G2RL95oSauNi4691LpIuU1zKMm1YO/eX/fAzdweU8Flkny6KuvcCdMH6LgO
cZy+yb3le4gioJt7hnosBk5carsCc5sevzLHHTE1qZIiitFszxQH3whEUWlm8u7Rd0ajVH6Bprww
z7a5lRejfBZhaTs0AAdIJiJLPwaRPVFN4Iub52tlgatr1IkkKameInEQVqdaNw+E1B5eqjvB9rFz
+s4pVna4c5zNmlbrksHcUD8yCt/gMN9PDuOETJ5F6cnNbUPrjqYT1bCQqf73AZvQypcNLW5IffGj
6RwLtQw38y2sJeQfC/yHMecMElUTLDDi+XgfH0OfdQfJQhGn7YvEoMgaolKuWfz72pA6Kpcj+ONm
8K3KXuqhaxDJLNBUd37oKqLK9aY/rMxxQUxWyhHYcNAKbhj7hd6pvW/pglLy5klameCuX5Bl4Ch1
MKHKfj672a4H6QiShx/x7JUZDh8WyyraOUPMIpMv4/AYtiP6zgVLEe0W52iKMtEuMnE7hT31VPTt
9OgqaIpQAD6CHXvzxtWFUeR6OLVsYqupercrFidF0SkoWsfoNEF0ub0i4w1RLVXhUxEFoUPdSgsa
sYvyGMy4CifrbjFEtUe2+e/gwLiYYSd4taIma9JmVtCoH2vk2LT9bWBlX6VYOi9R4M1V8mK1kiCZ
szmLo65ssqWvbNY6Sk8zYx5TfN0bj9G9CvwOj/qXmdrEH93GXp7RTl8K3h3br8SVXe5IJXk+9lqK
r8eKXooDARA3cuMYA34z0vFgZf9+HWs3wwtThrSujJqrzqcC06g2i2CWMXuqQWZhvI2K+0Wb0V2I
ePfpuqntta1scbC+9Ekm6xJe1g2y/ZGD4dNTePODDX7mu+RGuJWb3rkyx4VpRVZI7UIYU5ff7GaH
UUKgowblvNhpXUCJJ7micUmRSc5TMUSOnmAmnFbrbpfegHZPkn5c38XN62q1Ks4xIYuagSgcrWRd
tSfKXUdF0e32JbKywLtgT+ZkrDBiWjER6GoXHIp981JDL7m9S4UiitsnbWWOQ3gplPO8HtAAmJyt
J0ZJGh+1W3CfH9UfIFu3573uZTcfGbZQV0Y5vLfixpCiGoQCLWQ9yI2cCZBR2cSslQEe7EMlVNXO
BHX8j9mLMGCtPapP6A2/W9zmCYXsF1qBFiJ0Ejv6amKY0YY6oS27CXRN8ACzhXNpW508qqkibYzs
J5H5RG5oKOFs6mjTk4/xvoAWTX4YD/FOXFzbPgK/DfHXD2LEWJ0mHAG1+kmns9E/S5C//sgZuNjg
4tDOKOp+NtDRXU/7MnxsxHNNgu16OyMr+G/TJZC7GVyvid55jQrG1Tk99DMkHczEa9PCBxXQcazN
T+YSeNcXxzzj3W13+VJvKLoynRgLSSoVnjPNL6lyCszbuvaMZKeHqj2Fd8mwv25v+220MsiBljYX
lFoLznsGGSa0pt6GzwPTnGKXHNp/j+pjIWr5FjkJB2JTbaH2a6AN10og+S45CoI6a/GvL2wzEFqt
i8OxSSuo0bO+/7H5OSAPTgbFDhfj1YxzQULyDxh2cUgOw7pFprmcY+hu+DF6LFJIdt133Z0cHRjW
2Hi8u6YnqkT+AagvVjkQk2a1VAOCMx3/YtdbsQu9BUXrJ2VXutnzx+42QwMDDGjtodP574hoQQwx
dQW+WTefFPo0W75pfbn+xbZfSsgi/88Gt6JSazHjUgaYFusfZflkSY40vsTkGw68k1cY9hudhrbu
davsH/7+wF2MclAdzgaqaUxBDj0AtyDgdoMh9Ke+8bV0eohHEQeGwBzPcT9GIJudQ0R4oGexJpbu
mPYVWD+o9BUpyN31tW1HC7/XxlNVqSTrSR2gWt1OhzbbUeMjb5rLBzO5kM6wliEw2KRkHO768jmT
HVk4jc/Q/Mr3Mbk4LjKmNFLheng+s8MVgWu1O8rwcXGrkujbcFA46LhVZMxYuZRkX8w63Wt64kxx
7Zadckir9iNfBzJmsmGhmguF9n8fqWZoMjWwCGCjO+bJvRkKvs7m11/9PoeAlZ5Xlj5ZsauT3M6V
zrOkWrCETSRfmeBQQQsXXVIKvM/B253Mn5OW2rVwvor9O995wMoIBwsGrqfEmtgjpXko9Rd1quyu
+gXGYQESiPaLQwKt1cAClbKHZgFtTNk6Rtb4eP1AbhdkLmvhqaxyK11GPcPxj6iTONJ+eqU7YodH
DQ0RD8SXd8tnMWWdYGE8d/Ac9kUhJ/BrEhZ2PL02wnbNzUO6WhYHBAqe4ygLI/MknXqP6UXr9/3r
W7+/8JG1GSCtTHF4UFdamuoLSLSoFGX7cnbHWA1Pw2BFO6VFH0HbWHYTaS/EajPv+tfb9nbwn1GL
omOBj83kuhuWMENsFqmK3ZpnGuq2Jf26bmT7Y12MsL+vAsB0NvumMHGtNzGIiu+74tv13/+DC14M
cLAzRf24TAWyxErgGT8mtOHsyD71lSei2dpD9ljfFb7oNb59hC822d9Xi5pyMwurBrLltJ52YQYZ
o2T6NY7pMc1Ecd92FMFo6v75Shwm9RhwXzodM4tS/TrrMnQcz2gDaivNqdKXSdkNKuST1K8f2lWU
TSwLE2sqf9VqSIRZI+P+k1Wohmm7/mbYj/dopfyK/x5YjqMmOPHXrW475MUod+yabCiGIcA7dtD3
0nyK+tYuE9FE1LZDXoxwB86sDK3QBwwoRVhDcpvnD9cXsfX7bCaPaKaJ4VmNc/ikCZvazPD7GRQn
podR/sA1uP59zt8pkYoUlAEoI5R/Ze3tOIrC/y3wWxvgnHtWxrQZe6QwVAlkqlVGbE2RY6cJwOrf
ps6YlYcuWY6B1j9KE2TT5U7whttyA01WDY2YeN+jNfjfpwtU+MvQo33dNUK07kXV2cygGZKKMnjb
H+pihruHSzUkkhaAeIPQZxX8dKp/3RE2XzTrdXAXMK5czHENeGOMR9NP98tedZcjccAj4nwsU7Ey
xncyxX0OIokZikElerVqqHJUd2YX2NeXJPgyfAcTqYF6U4phwsX4UZmKk0WfeiKaSxN8F56ZuB2L
yqQLXrrqss8iYmOKQbAM9mX5CGy9VxwExEHV1RhLQ1JC+SlF3pA+qPVrtJyD5HEIPzLPsjbG4QHU
+7RcyXEBRuNoR81TEILFXnTLbr7Z11Y4VEiTOQh6tmkNOtAn1GfJqXrpE4zwzW7n/UOz8dSIFify
cYUDi6Cq+yYJgEZ/c8TGnuQsj2y4lM0CT4Lp6s2cO9xYx9NRNgyLx9aAEjPuTayS3rFcbnQX7Ban
301e54C5Sdh0tumJK3PcpoZomFdoid4SCbmI4bM1Cq6KrTBivRxu8yZZwlBQawHompucPo3pYCfl
oyLiHN1ehiZrloH5C8xa/BtPe50aTaHA3VPlSMqjLqpwi36fu7YHzAYG+hQgc6MrX4KkfR7D2b0O
PNs7dVkCd2LLcEyo2aE2J8WP6njoJX80v6NuLwAG0UrY31dxXRWOYWBJOKt1VzpJH+xKkgkut814
FTebammGpqmgF/u3jTAyQT+Mmh/I/u3eGw7KkcWsyGY8QpcEx/WceBGoiAUbKDLLU22ESLhO0cJi
q12HARXFUb3orjhNETKjfzdKjUfp0/Wvtr2dv5fKa4zJWdHWc4lJ97BdbiRlOcdpItjOzRvpspu8
qlhbTxLJWdYQ9EX5/Jr2x5x8u74KkQnO9+pgmdJ5BsSh2m3r8yutSudjmlcrt+Alw5B3QKG0wELw
irCGXUK+tepZqwRxvWgtHKKBbKMCOSKgwCy0I00br67GQ0hyQeFX9OE5YKMTJLvCRkd9RvK6+ikY
P1//JCwCfHeBr746FyHOMrTxcopPkhJtV7e7Qbspyh+pilhuENS+NpFHIRYlTORK5jsm2zYyUzkA
8sxW/CMxytFJoADo6NASOhlLLYruNz/QyhwXlGZjrnY0sxAzRhh/bRVXanKPBq13fQNFZjgQ6no1
H6t8it16KWw5zmwl9Csi8AKBEZ7chSRlPxQaHhLZ4FfNUy7fZ8Gv6+vYdDRFoxCZkSmGIdg/YQXY
GGSL5jlEqULPx68EwaKRTR+5pFcmOF+Wq1mREx0UNUVX3GqjesBAPMaeO6+V6o8gzcoU59bBhLy9
ESkYI1TOtYYmhtdCKPewVQvE4MjvHeMcbJTDKQWFHY5OZ7pRUrj53E22noz3nVrflaPl67nykE2F
JxfJ7vrX2o4WV8Y5t9Oq0CwTHfCTnP9mjjEeyx+dhzvvGDjyR7DuYoxvxoyiNjCmBdFbOnxTZ99q
vgez4C2+7eG/N5On9ixkQ8OMLjy8TF8qqbS7cGeJWLjZnrzDutUyuOhKS0JWrAIiWMMJ7RL2gubc
CuWdHG005qcq/tqL1MC3Ie+yKu7CW2Zr7MsUG6cttdNqyiFMYxcyWcCiWYCuosWx8706v60yyHPV
wJTqh/v82O3TQwRWCdHo5qaGMKP1wfdAk53GtwKTyMrVnAV2jQvmQcZh8TbY4XVQcO/d6pE1IyXO
8lOUKNwcpFoZ5p0wrtNMziwWduF58jnwMbJgB58wLq4fOnt0k317gO0dm06OhbnlTfekFmEMkhgF
4hlW9EImXcyKc231l5KeZu2nJRQJYe73zj0BvMijYIJP4Qk7tCnJU0ky2AMQQ/8HYi/ftdvJsfz+
zvqiCxrZNhe0MsZhsWL2CF+YOtKSP4dTeGtMma1lIqfcjC5WVjgYzlNFbsuZNQKWVLZb+WulgcSo
i+wyaP7Sk8AXoCJ7f13bQg6Sk0ovqR4gTFZ9spPs3u9OaMo7N37hizKs7KeumeIAmGRpWJoJwCRN
9636FEujLYeRPZvZTjftoGwED6pNKLlsJd8s3LWJiachthKFhqfa2C2Nr+atr8S54GoReAY/Bd6W
pZlrAYpdHe39qbDsOgj30igSVd+MN1br4cA4IGkmhSr2L8hfWqiedI1oQmL7obYywaHvnLZI5kxI
SyYHdC8i+V7dM+b0ah/0AIxsP92MJ90TuOC2ywMlKJ6kyBFwRhdKuyRiRhuXjRerXn5bYY46dibM
FUDByO8w/WZhtkBgdxP/1YtdDv9Ny5JIF6GQMv1gI9S5F55Sbzop6I8fvNgB7/6BeJhjfEFTlOgs
bPvmxTZzqdXdI/c0jpIGwmF9Xu3AA+6oVX0jq581WghO+LbXXCxxsFVgSjwYNezu0nkymoMCYMn1
jdx2/4sFDrKiAo+tuJUxgl6htVEqvUIaTmbcCBJwIjfhkKoZAlXtR5wyfbnT6X1efeuS2pHa57kn
ggMt2jMOqap+yFtSwtRg+Yte2IspwibBnvHEBGUa1FRPEQFD+hki1pldZrJtgbHr+qcR7Bnfk6xP
FbGiEnfW/5F2XcuN40r0i1hFgvmVSZItZ3s8My+sCTvMOfPr74Hn7oiCsUKt99beffEWWwAa3Y0O
5yzaZ228KYC30o9OInmhJhow5lv3P1qgMdYJk3CDWdBq/Eg+ZevLoL4mOtB76/0Esu5JREDLz8Zq
tqbYKADhf9SvbS6QhIpDkbSoH0+u+nk9lkHshcd6cVa/xJ21veT75Z3kH9hJHrO8rAMJOFhaQdVa
gNJnvsbksx+PXy4L4evdSQhjCRcp1WYAmCD4LQLLfpzQPHhZANfs6CgM6hrK7io7oWNJkRVFQwqT
t8TAfAd1O9iB0/x+GkRjIPyiwEkU633TuKr7JEcBSnmyB+cNXvfaeoZUdwowMzs4FJkGUFAimj3u
QW3kMooBK6HkSjLjmafcDvH9Eu6KXlClFIlgdAGVjv/3pk96dROG0qu+qkE2iFDYudqwWQmjDTI4
dKaqoSo3mHe5OgXhInmX9YGIZNC/b64ROmS1XqHE1NI+P9ChcxQKv+RP6uhMLxow7cNDchy89HH9
Nt+gbvgy3JHr8kUSPGX5t3mzVLrjm59hR/kAKxXRnmqzckCn+ReYD37Sif58nz7Y4A12Ly+cfxEM
AvR+wwS+IOOzpGyMSZ4uhZdXd232jFkvp83uk+Gvy2K49hfPvr/FMD4rbjplimNs74QuhvKxt+5W
1A2W8AZPF8GK/mEPT7IYp1VNTQrYV7z2wq/mDwoBku001Kisu+FYBdNe1K/I15w/4lgPVoyLlJkR
UlODeq1GN5oqcPeCE2JdV9qFZRxNKOxI6+xUZbnPGpATr7JD0ufLhyRaCXOdM6BS6ZoCSSS5Maw7
8Kle/j4XqwczhCYxNU0BQguj3VMBaJY5R6aGTi1qbocetRrwLBRlXARh+VZqf/fI2sii27q5SXma
yKZEYspBZO3sgF5n7ZAH1sF4ao66W3n1C3nUncXV4SRFxCz8MzstlLlVmjzLYV8lcC9671doYetl
+75sQLlgfIQde7unzM1CvyeIxUc87pSpf2q13Els5QkQ2IfLZ8c39acVMZdqtgdQMi4E2ynZbmiW
rg3jmApy1dy5gc1i3k16GFot9SUUZAyiff/U7BoACBzfMHB9QGm6pulPolBAsLI3pd0oSlImmMxL
aPpQPqAVyZQPibq/vHn8lOtJGd/+vpGhR1OsazGdGwAYG8bUguRGPvQ+zbLlroht/q3cf0H13wzk
RlpV2rXVTZCW4/HaHjVXv8bT9RWNHL1DDrOruICBCKIAoJc35kF3yJV+kD0AQ+xEBU++RfmjNW/n
vfkl5RgNejujRBSV4VG3MCSkT7vLe8sVYYDuToVJUZEAO7/nSpmVKhrGgUbSg0rzuW5fLn+f67k2
32fsSFzIQLecOxTrmtiRQkDu5gBBWjK/iG877SO2fiOMsRvTJGXWIIGccFTMXUMOU9sEjRY7JHu4
vCqugdoIYqwGpmWUbMLMs9cMpttPaLR/qPvrUExESn3GO13cCGLsBlGbZNJUgEflx8HP9plvle56
iya2gOzzF7kQxPX8HDNGT4EfbwAVnx1KA1dVlIW0Bafx7TviRtfr3kaN3XaVK+CfAplB8VEJD0Q5
FO5+nsSyhsualrBJeqBKhameOfWAwlRSgxwxs3ZdJWTs4Or8RhoT2k9NUTYWnQSUd5SJrtqBLBwT
ttKn1bUw36jtpUMvCRwA34ZthDLRwaJEctnR3gUKrBm7mZ+CU/Y3p5/kGY+X9VO0Qibkb7Qsb2sa
VBnKg0m+FabgonGN/mYxVP7GMM12vk7KiHyANmjXg1Ue59jeS50IwI8fi27kMNYpmpuqny0YwPho
7AA4DKSkem/craBWzwLbE6UQRctijJUpLfNIKvQf1uGLOq5XQAUAAY5AE/hnA94JYKsD8IsdMakj
SW8b2pDVkStDOkjxh7wlcP7/FsCsQo6mNi1CmdaJZkBOgMfjdgUn7Or3yH6KRt74W3YSxphcSUkj
aRqQagjt22qsHGO+l23vsjbz45rNihhzq4e6WSkpKv3xwWgdE2wdMEqF33mTV/rLfnBAlCnqCuQe
E4DnMINvaeCDZa4QCGcxypdhFzPgC1TWIc2EqQ1qZ94Z940I5hYlWlmUbQlNyAfQWhR+/yrXoKXs
jqhbfxfRvonWw1wlBABjpJEGRk/ZheODqgvKWnwDt1kNo3bRGLdVnEMAHQobbptdAZY0E3BzRRD7
ItYyblhhmzpBi7pq4v+MASLmausVEGYr61ZXP5nt6IdT6pPQG8ZF5BR5Om5gQFvHGAH63djewyyT
u7IxgRMI6qDFVUEq1oNNCi1uvUOpuSl1aRy5EmguRErI84tbyYzTyGNDbeAJASBUhA4QhPy+WgCh
JTuL9iK4Y/RTrDJuRTE7qnSqNK0D8Bbl3QBs9wzaGD5PAZAydx2w8FyBOPq5S+IY3ZfzKO+KDrhW
7efF7fGyBB/Jz9FdPhsAG83d+QOptu3qGO1PIq1J5oZCPaadkzd7YwJnwvjr8qJoMHZpTcwNWMes
sdFTRbHjoz3Nm7Q+KuMfwnDeroUxubaRZ7NE8JZMCrA/JatjN8mNndeiZBp/ORjZQapBUS22ybNu
l2UcItwxMH7vFh1QfnoXhLXmj1NznVv6IU1Q/C+1Y4xsSqoo97EUunXceI09eUoz7XMJyHmtfpOU
IEpuIpGfo1b//XaDdUBBiwoB4iX+vglC7HzCgzoD0KUO0GziovF0D5Tp/EsHBvvyeo3dGvy+aEpW
3KJ01J8fOeuTcMYlJVpvtFEPcFnaivr7rGlMLmp14lltQz6JoWe0WWOGIA4EM1jjku9V7SbpXi8v
g5tT2ghg+9uKsprDscIwFrBmAsVLfCN1wNXpa0G7m0UgA9zV4GkB/FhDt4nMmDM704sVyL94zazL
cVaXuzrRvl1eENdWg+ZI1ywV/oEtF5SltRaaBS9UK/e68jL3R3kUFSr5m6YBJJGYhkKQ9j0/lVaK
UP2kfCXqXf5sBslV+Zqjrl19EYOxcD3ARhRjJ4GQUPaRDsOVlddqCBhrQHd0k+3JRLBx3LPRiWYD
ZRAXns2Tkr4rijSZQYsSAvIEU8mGLiLo5DltnDuocQwL+PPv8AryPtaHHm02cgv/WT1K60tOrur5
pk9EmTCue9mIYq7nAIqLJTMAqF8sbvcJxgHozzJoQW14bIAxBEnmip6V/A08rY65qmBeUfJGBUDt
NEQHJVR2aiyaxuJavNOqWKAC0vdZVtFVDetdkd9bSG/ogwfCbAecYbro9cW9ShtpzDPZJoYymA3s
f9EfFe0GmGVxJfAxIhGMQYhVjOnlNOjI9flp6ppDMnfuZKyCaIN7NAbg7TGLpwFRmlkJ5oqy2JIx
rV5G+pHM8TUxRZkT7kowaArDBk9ks3DV9bqCf3hGBqPQS6fMHuzwCUC/gnVwz38jhAkw0lWVG0J5
5ROg9Y83sn1TppWndsewjV0tMQTiRGtiHCwwg+Ve1uAbjOS1qN1OiZw8212219wnvrFZE3NT8yxf
xnSBlg06sK0Kv7nJoQJfOo+mWcvMsQpx8Mk1RBuZzFWdixnI2Ta8anz4zSsU+fZtBlJ7f0TLjgr+
cge6spOCYX95tYIdZQdY8iQds6TC3Myof5tS4uFV5k7DRxhiN1vKjqxofbOEs4otzZOdkj3owg4y
bn/XVgJzbwGOMidjBz4MHFp7pBBhjTuD9e422pk3TeLkwNVHS97H8pNbwdTub+KhdlIThIIA7nwL
sQHqoyI33+9HjKRGrnpFMJYaPq5PoueK6NwYLzymYT9UHZxjnYIlezGvIku5RZH05bJ6cO3USS9t
+jM2q1OrjBLKqYhoNcrvvPpKN3mXRXBXYqmAvddAs4NY7FyEHUc9WCDpydnkCymzoLArL7JUEYA2
NanvgvONHGbH+kJGXzQ9qPSwfKqfrEOe46kMODV/ulYEjztujLSRxWwbqLGTPplR9a+kzs3bIAKw
9aJCJzPlP+4eY4DDobbHYsTNqgyvSO4j3S3Dx8sHxLVNlmHplmaiHsMmG+YJRKfrSg+oDSy1dlZ9
dRrpa5n+FS69YDn0ENhDwtNJQfeTiQFKNseVTiiMN6AW90hmEr/tNdntyCKq5nL7x7diGF0gRrs0
mZnSt374MB+mlxSwZqUX+QNYzmY0WnWH8E53m7vpWnRx+SsEx69qEw10tYylR6vosio2UKbl7Gc5
vRSLKEPzXgCA6FE4A40jnUxlt9Ceug7hdIO+d/NF6X7F5N9HsucCmM2zECJV4OBNKHewlxmepH0m
SEGNT0W4y6fUaZLOVavHVv3ZKorTiGg4OLlXyMc/ABjT8Khid1CbMXcbp2aCzp76MB6QBPMyN9zP
KJWAJcObrkWNV9wdPQlk4XjCJFrjLMS0RlPutO6Lan26fMHeW4uzBbHIO7Y5z1pHSnxfuYrNXQXo
onR8VADPfVkOJ7KhgkyFsu1SJA3GLMmAjU3isYcgf8XTmqa4yMF0f6Or2p5oXvG9ZT8Xx9imcpWi
Om+QFsrKq3Sp3EJxRjP2Li+Kv3mnNTEhoWIA2McA76jXSU9JfQxD1cmMQ5WV/zr0PF8MExW2toZe
4xE4WWZcOllv+3pzL/W1QAq9/ef2D1KAH6arMA7Wu6FyqbUSaQkrrCZ6wIsYtNw3RTS4SvJX2N0r
Mdq1o5+X9+99BE8lghnWhtU13g1O59oMTtgByk0wEhmZ13J0lajEX4yvWYw+zeCyNO5pAXgcHEtg
Wno392lEXdunURt7uVTttS53w+IILBJ3jmb/siSu8iE9rqoKwNMUllBiiQ2zB8UYmmfL2OmqY7W0
jrSIRts5NQZsn02R23Fc4I5izHnfjKmCfp0ERVQKPNdhpqB97Wgnxi5+ET3oOWkePBdxSAT1Hw3T
DIyydzMhq66hwzU9qMG0Cw+j2/vSrnVrV1Sd4ZwUXhyoLsBgYHVsaqRfpMIIR2C0plZkedUa4SHS
KqMbT+WvotNFbeM823Qmj7lfkWKts2JiBoTi+ceusrdNR0NLDVa3Mw/Zk2iK/i1sYa7amUDm5LoY
vZkL6ijYS/tz4VP65QndZCWoVVBfA4oAOgva3ViB7sQ+iLrZeE5sK51NnDTGqs5WiRFbbbf4410a
aF/I5GoelZpf2aqDx0r88q+vxJlMJumA+rE0Rx1aQ9MovDIy5WqSi0+VUf/r4Je+Vf9oDov32DZz
WFkKQK5mC1SV+tVa/WWR78okunucG34mh3k46Fmlgu8EQKAy+H4XjLKE1ndFFPwKD4qJdqQ4UtFZ
APBC68bYgcbMy76GXuKWizO7tN0r/uvfZ7nO94+ue/Pm6npVxU0AJrncHJGAKg2vTgRHxIlozraO
Xv6NiNYqpNZMJ1QJpe+GTAKM24qeW/J7T3YmgjFVOUKaMiTQguUq3JnXxa7HjcruiXgK9f3D7ny/
GMuRKN2gahMsVefPnhlkvnaffqLVgshbBfvGcc9ni2JsRmpZRTu0MFIV2XVDYBt+aF7P6bND5NlJ
MkFPC8/cb8W9S86sCzr/JowwFkgYGyDdRUnySKcLQPgqiOoFl4nN0Fi6rReG0QA+08YELbDGx+Qw
moLtE/gUFlbEqLsapLnApV8M4yWfsu9GZB3i2XKsNQr+k62zGeOwpq0aohiH0S05c5uk8qe684y4
9i+LEVwkFl+ELF0Yqx36c1Sie/NoHNImEWSk+SKoihsImPDkOb+rdgvrs6CJ1otaJ+q/SGkueBbw
j/4kgDUGINVI5wEWbpIftNKT82/iVgy63e+d7UkGYw3MtBmbgbZn/e41wxxQChZpw1Fc4pBX2xNR
Rv2D2T4JZIwCGHuSNtchUAY5UOck/ig7mWsDkwEyUYR105c6FSiDaCMZ62D3/dLMC6B6Z4y8YSZ3
NTERIcLrFQhhH6MYGgtBzQvTXehfrOHLonfOSlTBM0QkhIkUjH62x2Uw0Fi5uJry1GbXrSjxzIuc
qU7/rdc6k7Gdp7xYzB7ue70bwCSm7kMQC1tPH8WDpYJsg1Ckgvd5JXUtzEytZzTVR9JBLu19VpPH
ctJ2adgebKBJzlPlJ2Em0Ai+wTuJZYIHGxTiuRpDbFTtUiPxyvIeGD4A+Ptx2Qzxz+skh/5948+l
JC4ytUJ3Jfo5nbIFJj/JXFl5uSzlH47sJIaxFHm5zFo7AVWXkrNQyrLiJgxml9IKD+LpaaoA723G
SRpjMwx5Ks15RG2p9apvqhddlfvhM8X0rjHA3wniFdFJMfZC7zQzVNEC5M3GvlCDuvoyo9lAMwVi
OHWKc0VkbESZq2VlrBgmlXdrkIBKIZQcG4Sb9XXn0fxVezOtngjgge9C/uwki2LZ1SPpkBFE2LLm
h7k2dkskv17WDZEIxmKM8OZWvSAIM/J9YuxN6fHffx/tDeAdBCDG+7TpjDe+nCcIhXrQkcafyCAI
Tbi6vRHA2tU4r40SPU4UfDiWnaTXA9B2PGvJ4BFQeowkcXVDv1vL+jj2pmfUo9+O5gfM7vY3MJs4
1GrWNBJMInJZlnzd9J9LVXBOVI/ZS7UVwVjddMrLRmpnYH2gHUmafsnJLsbganJn171jrN5/OjW2
tkN6ZdEAcwNM8fWo9I+pCMWHk8gHLahs2yoQFoAMzILajkMyIr9Ds3JPsovpAMDNWF/HY+FXN7ar
3TXP4548UZuBiHl/eW3/oDEn2YzJ0NZZq6eehhim+9a1f1O47QJUB9D2OUlQCU6O9/bYLpWxHGoE
CmVi4Abkh9/9XcmhOwDU5wMPgY0Y1lbI1pg0ywL8hlT9mYxfQjVxNBGxsWjr2JISqDrCqZMRNnd+
ewSuqoNKmYsZ6tsYQ7GiTBZX5RUVM+FgQUWimHGOjRlls4FuCK+fqq+2PgdJ1+2nWNrrprSbW83L
1ESg9zx/bG9EMo6yNMy1SxaMVphz68jWcUi+Rsbhsv6JZDDuMU/6pc4J0gSJ/jkzg2nYy6tA5UQi
GA1H2UPp5BiT7vb8VOc3cf5UkZf/tgpGqw27SFKgpCBmtutdO48HNZ09I239y2J47mlzIOxLelxm
2ypqIKKYGCLKC2eQv18WwH1wbCUwtrtcC0DYKAj15gbgoyr6FvtXEF0Uk/tj9BUXQ+aTI6KBEgpl
rPlio5Fo1mFf58jXVUC9lMG4Bz5x582/NLTw452D2XaBl6KK9c6FnJSbfVpbCRB14xXBphqO3lQd
R/0ayQPHVG6UWoS9wbcUG2H0YDeR7RAp4dgkGKCr8XSkbR3rNbLCgFggYJ0SmXSBvrPdDmspq81o
TBh/qJ+16UGFxxLxVHLz3Fs9YUyDqS9FukodJgKD7BfqVTt9Hwem29mOHEhXtXBiU6gjjJ1QVwB8
VDHod7TdeJx2yqsK9U8BQkRbauW9FboR4OdNR3AfqL5f0hLGdjTLRBpMSWCK3l1cSm+XXMn3S6Bi
NFwXWEJe7L7dUsaGDAADH0oLxxauN0l8qPLIq8fvVtkLFJ9vRAxLphgjwA9Rz3WxVrV4sWPkyEYN
43klGmKW3eVd4yvgSQKj7WbV1f1IAaOUokIF4GpB142RPX9ACFqdNYoQgS4ExlK1ZjPOHfBq0ZEC
joshdyMiuY39479JYUxTvCqSCoRFuCeiHhbDDuKhdTVgiV4Ww3XuxESbA6aFZYOtiCntEJKQjqNm
5S87an1j3qfWF7X9bk2/aqvYX5bGNX0baYxS5yMgocoBvc9tNrphemu137MGsNIpceo6uCyLqwsb
WYxWF2qLB0+M6nkbPnSW7hUAmyntTKDTAilst31cL91gLuhO15QvmnJYGt3pk58fWAn4AS3UEkEA
zDoMpZQaeW5iPK2i2y58TMsrVVTQeKMveGduNjKYmzPMkqZWkkExUDHzJ/vqPodtBVGobz82AACP
0Mwzox8v3A/e6qd+6cYC0E3uTm5+Af37xlN1BIgKAG2kzcmP5fDXAlCyWZAK5hq6jQjGd+RTKcVd
DEMXL09G81UpP6kYTmqJ4E5RzXq/l6ZGqN/VMVBwvpIS75qkaQeAhCWA7hoDTdpJyb42MSm/Q+1D
EfW/0LO5JI8xFUUO7L8wQ0DRL9ZhSaVDqIgI9fg7d1oSY7rNUdWtrkblQcUwlF3OYGSKnLILiB75
H1B29G7odJhWQ6PN+eaBAiOR55wuJircpO1+mCY20hoE2sbds5MYFgFV7VtFDxeIMTPJb4vyqMSi
B4ZIBKMGzUK7KhQEDlVzL0uHdnm4vFOi7zPHPit2pZkxrqxNjov0o2pfL3+fe+abLWLO3BjszAgp
kERq7Wb9YKiLaw1XeS7qgecnITaC6EI3N7/tW7PoUqAH04ml4ZaOfg27mPhh6tO0Hq035A9y7NSu
OjlS6osCctFGMpbHBM6o1lNwtRp8m+EvTYiownV7mwUydmdAcZ3odIFrWjpgR6pQTIniwkmiyel6
QQKCvxoNHWoYc0ZPMP0xm91sJC2zBzhZz2jrb3NZ687UVk+XVYNrq9FA87cMxo9bdUiUurIzoAXK
yO1pu34gbrz0wWUx3OBkI4axBeCUIlKRAiSrTkM3i3+N60267NNodqLiwYwFKUy+vv+9KF2WzzcO
eMWxqSfIRzUEoBHlLrJBQ5xojj2MAgdxefvAanUuya4HwCN3CBpIda8gYWPtLVOwdfyH35+909nJ
PIK4jkQUYQeJctAfAgYxqFJvCKpnbT9c66JmEm6tHXxw/1cJXWasxdoNM2lNqARFXF5u1+vMNTEs
rvrti2hUnL99JpgPiG7JmM853z4rkYtpQT7Cy8OXxsZTQg90YWcaVxuQL5fpiDgxWWguTORWlkF5
uEr1Z6XrjtpmztDtQvsj13Ujh/6OzXUN4zozmgxxPinWK4nYh7Bq3MvXiGsRNiIYi7CiLqdZBJ1a
VZw6auJG0Zf/JoAxB6mcVLkSIXejA+W4wioEeyQ6C8YO2FpRREWMNz8GQZ1ZftTGNJDQD0uEr26B
JBa2pgSuvAp2ZMDWvCzIh3dO51opCt/Fsb3Wnik8heoD4WPwL28gV6NPJ/R2uTZKgNqJnGQEFMI1
OleHm2F0o16E5kDN17socSODCRcUXUomtcPS/ga1Tw6U9S29EuWL6WlcEsRYgq6bLHXpgWBbF2rs
hHN8pyXtLif5gxUbr6OU3qvZ5GZ1LFBzDrAoihmbFTJxBDo+57zvYRe03eTXB8mRG6dywW/9sgLi
a3qmYPaZiLVNpDGMMSqrFSPFI1LxY78rcj+izefAzxsEV+xN8y7tKmMn7HrtI7KiBq47ptMflOtk
VxwooZlouEO0IMZalIWmN7UKa9HFn+PccLX2kNePHezGZZ0XHhdjNeK+A3GyhNR1flSCFElXN/L7
fevLB3rPgMh219xFwb8fLTpXEsaWJN2ay6skIZMdXo3dtVZE3qwOfjFPghcG5xoAfxieg86tA4aN
uQbpUiagNarovFSyH260Q3HI9+Lj4iVEIcdQEF/ivQliynMHog12OmX0WUY7YQ03u4r88Ll528H8
IfKq75ePjeNMzsQxZiSWDeS/BjTB2sVw00bq89yIwj6ONTwTweycrNWkmhI8bNJ0OZZaAvywMkXz
FnLL/z4QO5PEWAzdwIx33OUIxLJXc3lM4xtTF0SVvI6FMxmMgZCadKnDBDmv9DD5AG8KJNf0zUft
rZOKOOlD6IvaLHnGAjLB5YYBaVPBbMK5ToTZqiXAB/6te+VT4Y4ORmP28cMHMv5bQWxdKDGTDPUT
imah7vrphx0Fuv3XZYXjRbJnMhgFLzXE5QMdBpxAIYlnhps8ZOiGpX2c2dN/XRCj3qVUNa2NVgkP
lI53MryFUsf3hvqBnsGzNTEqvsKN5bmGiKZBn3ol9W7dfUqaD8xwnElh1LstwtmKG8RlC0FOzwbQ
VvqZRJHAkHMNnaKCE9c0ZCQpGYcRD2Y6z/kfkJx+/xtrRAScwrUKGzGMu1BBENfbmYR7pD0CmrHs
HivR0/mt3YFxsgSThX+WwtybNq7TaTKpOl/RaZRhJ32mg9D24wg+wuoLuEic7inxLMEO8lX8JJfN
IptzM/ephWlkOgVjoDHMmpzeUXe0M6yRHaE8eiQX1slmKMO8StdhBdZNfEjvY6zQwsgI6j8eJoqa
4+IRJ/aNyBFPbwoO0WCuV58DCNjKMZ+lJy8SeUmz18oSpMU4SQOcoQF2cEzbWkAROrd9pqHXS05r
DKP0TTcGNzH8KAKmpwI01NqTe010eFyPuBHIRGbA21H7coXAOUD6KnMIZmHIAUOBn+dbsOUgUS4F
l00ifxdPS2RunNaCE6RraXvp7LWkd4r4uhM2K1IT9F5HTkKY+2bDHKEgIWfe+IMGnN2ucHunC6rj
CuThJBAl4URrYq6eDZjtpLAQLvVz5YVZ6cXjtxFkpJd3jhPcbpWDTftqlbKk7Qp4kmX+pvQvRfqp
Xx+IkGBIoBIsA5slt2tjxLjPo/UyEr9Kvl1exj8YjD+HozL3qALtoNpoOBz6TrWukJfwlvshACIk
gIxFlpdXAj/bNaoqm+dpFpZSjYIGlgMNJz5eH07qgTcanG86urXaHZDyTFFG6e2iXlBAlfFeUyYD
uIgAfmcMPrefy2fpSEfbTJT70Yh+M/u2K985vV++qju0wXt0XqXai2rj/PD6dLtVxpxYgGjKmhAa
k3wafkX7aZcGbxehcopn1RXjgwkFMuZESisyLTOSg/FhxWY3QJ2z0eAFzmz62jNuha3+ojvBWJNx
ruuibyvg6WO+GAEWJTtKAe3sAg2x/lU8R5iOzJ4qxRVdedEtYSxMPJK+7GjdqjQOZfI866LiNu+J
eaa4jFGxmjBTZw3+vPHBBeMVe0QPd9YhcdVddVBdY9/fJJ4qivjp5buguCwBwlp3/WopCIgobubq
Zf74WmO8nqJURZ7987IpEGwii/LVlAOCfUBjebH+aM3PcSf4vsCdsuw9GkgeS2uEOq5o9G8yl9i/
ypG4xCodLbztBxGcCf/tcrpwGmNsiAqPVrYgXciBKQHYJZ8CE1hQfVGoz9852wIsB00is7NH2tjp
q9ZAObrstUM1WH+6fDL/oH0nAYzpMDK9RIcrxQX2aSlduY5elNf+ugadJC2hA7Ay3akHUXb8HwzI
SSxjQMKwrDOrQjnLuqkP026+TtzBG8F9qLuxH4Le4fIyueE/xsQJxYDTMJBy7hxWXbYwoQHnQPtq
k6tktwQaTutjy9rIYVyetGhG08cIEACYqlcOjVrHHtymeEcD6fuXthe3DHNjko1IRhVTlUwkaoEK
uBijM8aT08TXiShefUvQvDMXGylUTzfeVZ2bTo8tQML+ft/C+BKQgaIT8To8NCW47hQXbr127YO9
G3dRIOw1474GNj+A0dOyiODiNOysYl8podM2V9FQOWP3SRFlMblXbiOJUc1VKeSc1NjQRrq3yyvy
ASpfA51ZJ2VkfFmK6Yc2Aasj9vI3+GU9glpiCuhUVKs5ighvR7R1jAtTG2NspxnYPm2berpp7gur
C4rGAm4x/LXRCu4a/25v1sc4tKyfRqK0eLjRt4YNnMrCjXZd0PvDobgzPfnx8t3mJ69O8ljwTaUc
LAD54W2DjEj4tT6oXrWz4ArAgSj/qG+Jk3j2YXAuS+W6nI1QxqKABnqoZPoahu102nBxpgFNlkPt
VKglpvtVn/6jQMa02DIZDKQ2ck8xe3cYb5LwUBSrMys7Iv+IEhHkisBismCjxQKg2yhGYLu0j6H9
1OSfZnlXLEc7RNNitAtXEaSRSG1MxsTYepPLxgyUqwYgHoNTfFs9hNX7KnXqySNB7pcvItAfblSJ
TApAJfFvAGCcWzW7IvpsNVCb2F4ctT+0pDuoJR7glkhdOFRluPRotSIUDBKpcMZ+dXMtz7bSZEA9
c1s8VLXJWVO3wSRJ5scxxsN6PwRwcP6Q3uA/wOhdu0O/oVs2jojehb/Rm5/CGLg0o6NXFO+t8ykn
RHerOJFP7lHr+t26W4kGqLkuaiOQ3eYpGbM4xtozclX219r8GokmWrhGeyOCsXHI83eAPUIf0BSD
Ceh11nTB9eO/LzcSGKuG+dtUAe0lXrO1mx5bYIhUbtSAkBRmhmpn+NjfiLBg+Pr5R2lYy4bR2SUz
YzS+1lrqmJnb28q+HzSn0L5etmaCE2I5gBUzzGc9SsEmlAD4cvgURt/EuEf8zCWQvdFwSHQd9+38
uiFZUw2jpiB9Egx4c1AstvK79QXw2Ynm9Vf2DvU0LzQBjLVvReaFqyAn2exWJtpoL8oAHYyzYzv8
WrMfl3eQ6w8232f8gWRUoKqtMBc+DpUOQpmsdqNFilwM13w2ldByCyvKXbNYPtDci1lJcABSaEVg
wjGXC7gYU5JAnpcDkDdvPCVpnCwXoVTQKPJd/LeRwt6vVU47DKL8Tv7SqeDooXA1ZwqkXY+chv18
eTe5ir8Rx2hKN41DplE4QrWYv01r54Y6Kq1mfG219e6yKP4L6CSLfQmD6HOuFPr+lnVHUUGJoe+t
e6lzms9gH0I+o3jGNDJozMYPqSReHjLFXMSEI+MSZtKPjZUkeANlr9pyP4ooWXiXWgFQuI6RVqSY
2S5Vojdj0sV0rOYN1zN2lA5dKb8E28fTjI0UNlu5LlJM5uINYml8432JgM2CJKxHNUPytMfL8nia
sRXH3LOinSc7pkAWeZaiP8NtpNxV45uRPP03OUy4Nc91r7cyhk4nrQK7++C31evapI6kSvvLkrj+
eLskusObt5UMToohVdFYQ3a6twbjIXkIn8MniluKPOmNKBThJi+28phAS24sqdUkTPjPo+5oUvkj
CZfpvkxHsJX3FLw8GZXrpQ/RKFJlGHxI+lfBiunmsdZk+wsYzTfGJSlIgcqi7sSjowfK/v+kJorf
PMW+qJRETeAlcVSnthu8InuoxLDNsi5r19CbPivXRyv+WumTErtqE3bCgovoWjBmOWn01I4StOb1
gQZ0Eurr4Oe6ILqnqUoJnXSCAEVw21XGQlddPiQ2pqS8NEOEXuwVUw7iVVRH5bm57ckxhrlVJFvp
R9z2uV3cMjpOdga6zNXppaOFbFuWfaAvkGwEsta5qEiRYCILQKBpUOLrNfCrBdrIaTo7E8GYlFlZ
43ZKAdeg3rWHYWfd54D9wrtRSKshsF1smjIrCGD0TTpzYR1afZfmimuXq1PVAtslUAU2OzmkEWmn
CqoAhttA0lBSN5WrJRbRL9OzvnCtNMaOKKFUx3KPeVsQAgfZVXut74wgvRIFwbyu3bPzYaxFbNdh
2gNPwxtr8xua9pxcXx8SE6yEc+2lXfJYh5XfSWiQUi2gaRqtKFdOFeD9QvG4poDFssU+E/MhM6vG
QlfidNUCK764qX3gtbvafhKCxPOP7iSKucWqpNR5KOF+TePdYj92qHREoqIVXw1PMpg7nOCR3Ucq
7D8ZAJk1exkCn7ROnckOLt+sy4tBRwpjd3sSm5ON4ZLS3Ddo6x3Kxaum6WP+E6BIpo0QGPHOuRgj
lkG/sLxN28bEoxxICE0PMZC/76p7wIwHIqgV/rpOAhl/ksqNQQYJUCsDekTT1Lhuy9UvpUzQUfwP
gcFJDuNDsmU0rEhBezx9b3YO0JMO68OKfljiyPvIE100vl6cxDG6Z0oA5o4LE7M6+ouc/OiWW7At
jfHgXtYK/n0mBDjwNlGBAM7EO2M+yE2vAjjBeOgP5neK7DwFRjCgaUWU4OHWoJX/kfYlzXHjSre/
iBEkSILglkNNKs2yJHvDsNU253nmr38Huve2KYhf4bl7Yy8UwawEEolEDuesZAk+ioIouNEV4Au1
nOeBZwaHeq8eqWMjOrUNT1aG5t/75CpW8gRbHEhAw4UCemWYX9Q4c4xIdno3g5mVBMH45ijp2xaU
0V48q96UPtUKOGf/Wsh9IqO6kkkSzK9bBqUiNkahi+a1NWtkNg2fqA+LOTs9lWAmbR4pZOFAZcJ9
rDhtQpLJKDTeFq22P9RqF1dPnS45TjIRQkRfRKxtrA6utdB9iicKSHplrO8yEYJl97RjqlKOhcfo
VakcuuJnXr1cPj3bBvZ7oQSD7lOqJHGJwW5Ty79gQOden1TJAZVpwf++CpeVAP1lg4YwZQ4CMA1g
terWIyzwLmuy6W5WWy4YsqVnsZkkiFKmtsb7bYEXpbf5HPl5GUkWTaaRYMlVgPQrtSDKbl771C/t
W6ZIFk22L4LzzPMRYzoJ2hgHYJwA4PtQFrJQmP/Kz77l99YL93ZY2l1MSACU2jkGY6cx+0oxXAH0
BGQu5W1ry5CqtlWywVbA+3MBrfPRDpoiB3N2j1mzpb6246dokCWVJALEnJyaFhkg9xFX2TRycyva
6Vp6KsL4uz0xl0z0CHDsXa7Xb5kSgSYnsL0lqJ02N/zRqL9ftsZtE/lbWTED2iREn0iElvtpDN2u
2hsLMDuyWWLz229v8luM4IToBLQdawBOkXqKD+W3CCjD+XE8kitZS/emPqgxAgvJQGQkpgUBDzaH
ucUFGTuzOrTVE5Xl3DcP8EqEYPI0npZRf39mEHT9xNGhQHPwonV7qzTuL+/OpqWsRAmmOE3aYKA9
HVjGebEfKPCmcyI5wPwTn07XbxHiQ9PsIsBZ5xCRAXZdP7BjejTwmpE1dGwe4pUY4bFZ6fMQAKa2
8MwR7zL7ixI9BdFPe0ydaJa1qUhsQHxvNlYVT3ONQnPQojVLcQMAVeUytEPZugl3XgMug1GvgVVq
D/pVkgFLdEx2GksMp9WnUxcqV13JDmY07y6bhEw5bjKrW2q0m0IhMWaaJvKct6VjV7tZlhve3ixq
gQpTs0ExwH/DSkbaxW3VWrAJwPS7BfqP0YQZN68WeTJ6GX3Wpj6GDhY3QPFbTOyRMqxxji0LzlDX
z9H0s6qf0dQkyRFtHqOVDMH76FZqqq1CgFsQOF33qypkSajtJ8tKgmAN+RinSqlCwn+YspYf5kN2
lTmDTwGxb36V5tC3HxMrgYIZxAtTR6KgE8t85ABE+g9yRx3lHnMkp/zlssVt1q9wEf69RYI5lPFs
5VqDpqXkSJkbmSAwIIkHZMW30TN5A6JxaPE081RHnvfmzvSTe0J60tRwFxvo0vhoilFnqXPUINvW
2LsiTtwiv1aWDKWyL1Xmt5OsNrFpjStxgm8P53EE4x/awsbgsUBDq/2YjBKfvllRBZ7P3yoJTl3t
lLKM7Q6DTXttV72OqIsXu+BOv1lM8DNlfv4oe51tm+dvkSIjQ6NVXUW5yP7E9iMK3xG2LzxaqDyi
N8uTldolqygyQIZdz2wkl4GzuNwMOSZ0o73elZJDvf3GXSklnGprigMlXVDAqjxeVkVF/2dz1Tnl
sfSSb9IWN5lOwgmncZWDVSPHrt2POHAFSE0d3mxMUQVHwQw9g/aRPEhOHr8VP1s/2KAtyhixRXz0
MKkGahd49JL7ydO8ek/vUtfE4H53LbORzajG/C1KfJaQIGjaDpCLRvarnfe2onrdskczu2Tbttfx
txzhQC+jqnaWjVEho/wxzuCBUmbVAYfxX5eXbtPlr9QRDnLQ6wPIurFyWcaOwah8Zcki2R2ZJsI5
Hq3ZKLoGt2QwfNHN/ZS8KINkTlWixSfg3ijLJ0VBF/bUn7r0tcBA2uVl+j+c0d/bIfJzKbGNts33
qx4s6pPisq/q18bHlNHZfm/Esb2klEQw/8fB/S2TfPTpizYsS29q/O4a/fgQnxS38mN07P//IDpK
7Foc9S1YVdAuQLY+If1Z72rHaGafkWWX/ANQMwLUv/8dVlO4kq0RiOh4GcCymwcQnpnxfa97l7dr
MzAD+hLRKQWC1fturgKzfkpaElE0w+nJ16qsHN1wlyg6dpPqZNIC0bZ9/xbG/74Slildy1KKLrEa
EwdpAzCZaHaQipaY4LaN/xYjOJ4qCrLFGjFRPJmTpyzqjZbTw+Vl2+x10FbrJjid3s7RE1BAlemt
PNA9WBPctgb+QHxdFu5/yW+/KaZ0imLzkbCSK3ihBa0jUWzA0jtKXqOqdY00Bl7TspsH7VwDImOM
1Actlr3pZDsneKZ0joiVKbDEzoocqwy8BKTptqy5nP/4z5fT3xsnoikbLGtrjYzIyEbRvdF33yuz
vUIiy23s9gUEW86UVBKQOImtiPP0ar1M+tgiPFPq5ags4yPAqSRVL8kRewfjW1m9mjEtr8MZDJDM
dJdJPTZjcAir2mvyyhvG6cdl09x0T1S1TE4Pa1MxVGrZWOc5QaI+K2/n8d5KqQt0PT2u/X8nR/C5
xGpYbVUIX9rC78ZTnL4p7UMr60neNLyVNkKQFFlVP806Og5Y9tixXd8ca+kcMP+ln8xuJUNws+oU
lQE1TTT+70Fa5WsHjkO2uDp66GIpHrBsewQfOKe5XSccoteYC2AZVVeghP9el2jYy8rcvbxFssUT
HKGd9mXeKDBuY/6mpZoz96dw/uuyjM0DtFo8wRGac1dUHHwTZNW+wRonMKUwPdsiQHKL/isbBMqC
8+nHOut03LqoGs+u6heeYdws2WvsaifdRbNPeVCCn7Jxtc1meAwm/U+qGCllBkMjuomwcghQKGdq
6qhROt0oaG/I1ZfUtr0KcyIAgH9YWPvUlfGPkuq103f0e5mwU1nLSMK2Lef3DxISXsHIxq7uMZuF
VrdbhRovUZr69sIw82y/XN7U7WTASnnhcA96ODZkRuyeLWd1xpMyMR/i4jvRQLZ3aBj1jDrb5Qsu
g7CRAVzK9BSO/JT2lVba6EDO2auBR17FHo3y2OSKc1nJTb+80lE49jQlfZYEI2qlBZhCc2ydfauw
50y7HsJ/UpRbiRIOfc0Gy55GE68u242jZzQTWdbzZW22z/pv6xDOOk0WQBh38CthdaUad0VwR6tJ
smKynRHOuj31Y1kNeDxk6l0x3GTg57bC+66w/Mu6SM+eEOXgEbQsgwqkFjNyOm8pHQ19X/k+HA6G
Y7zNXnKlHjJgFUn8pUw/wdGYYIenKAkCDIndsAipfkC4ABy+kaWTJQ5NBIBIWFkueYpudDu7rayv
5tRKFNkyBozC2sD5JvhfhAOs0rRPqhhRIgXzHv2SWK7WS5JOWzqsRQinlKhtPQIaFrGadtD651nK
zL21GYRgxgPD7YwBe/vjY0Gdx7ltVIpG6eShyGpHIUiO1GeSdhJrkwkS/MCYoP4fWGiuse1TEz8U
1rcQxPBqKlmwrch9rQ/fs1UYOIRm0Bs9bHph/T7naNgAf0NAPffONIIDvH+YZSK3sFbJWiZXfS1z
wKN4jgEcoL3FrWO45Geya37MmPz2Qf696w8c6pmPdWFW+VbWer5pIasNFLxFaWthFAZoPW9Vv0I3
Wy27pLgFiHHbWjvBS5Q6gJC1pU09es1n57WDorrRj/zYOKU3H+of/2j0YS1Q8A8KpTQyKcYuKjTb
zkpwBHjsP3iPEE5Fb6k6IKXF/FyAngS7I+hKaPTUBu5yghsY+fHL/nXTPVAdFMzM1FRLfPTUsVro
mCCB/6l1YBFNTjcZXlzLGAA2U0GEAk8TyCwo2ovAVFPUaXpnYVRk2k3ecNccOcI4xRjaIQdEFUK3
KnRjGUSfTKqIUtXD5tBO9o5f8Q7B5XUvmLIA0BwKaUfjyr4DH8Hl9dyKJKAkZwiwAFL6jm2xOma9
XbamugACwIqHfQn06jHRXLMMDktePg8AHr8sbjP5vpYnHGulChc11tBg3vrtM2+J7lrXvDGc+pj5
AIix72TdX1sGoxsY7YM30bVPXA6lmpRLncMYKavcJWwOZa66KpWhgW/6q7UcwRUrgWI1Ro6BVz5D
r1zNvJDhTS+K5Vi++a0+Nq47n0GS4NGHf4J0h6EfDdsIgAAi2mpSRyPVK6zp0r3E+nM5/Ly8aZtL
yFTK8Qg14IoK11mVjlEJFFuMLcYoqyXUtci+C35dFrLlcnVmqLbFB5io2PxV6VUelFkDdEB6lZRv
s4yKauv7Bk8q4POoror9u+aIRgVaYvhZh6n1B8OQLNLWHbn+vuDRcyDpj7HCYm8y6isNP78OMVfB
rvtRdypE5eif+jla1PvzVVtLFdx6pPRRVTagtYqmqw7jBE3412UB/DyKFxUAqjR0h6O6hHfAx2u4
76dqTpsOjJb5dMWUwu9Hsp96jOa2g0SXTd8AM2ZAxNL4FcLtcOWLrChU7L4OMJ9+G3zhdcDwZNy1
nOQovit36WMqu4W3bGItUHBGPR2SifUD5ntcPNY4dNT0QirnLXteUKsmhwxERxJ/q20lCtcyhdBi
NNVpKmbILP3sjLb84FRhiNQCOsRTeNZOPVCriMOzN9FP/Xh5L6ULLNgouENRh7RIjGLr6Ju72E+G
HZ/SCtBM3Fwj5SuDaN2slq+1FexzRAaHhjEeqjaH7MlvdoqjOdjX6uUteo4empvMn6/yf9DkuRIq
TqOZQW7nXWfGXp62jjU9q+qv0fgiWUuycTBMCvhD1cRcHYb3PhprTudCCwpcnOmzihJoAkw6424A
lloB3GVZKnHrFK6FcUNenQyaA0h8YBwBZj7S4XuOSzNV78wolVnnVly6FiQcQb2uw8HWEZeOwBVM
dKd2o8fxK3WM1xpHcD7osgroZv0LOTi0FhId4LNiQDdGpMnwAvvPUOlwhyMP1q/FDZz+ttgbEmzp
rXUEAK0OBFqEdYCB/LiODKFAltq4KWfDcPowdHL1vKgFjGT/D8wD3tKycdlwrFvBPGI10JQEAAme
9shDgX4PCJjcTRrggGE+xo9lBJx8Y0Q/vZYnWAimLEpQtU2JV7ax1wwDiKXYzjSIL9FrS46l6WBY
NFB3s8V50jlCy1qtYfSy84C84hkuH2oLHS0EAbYXH2dv2LdXcb/7d2LFI73oLerxQc9BpY374mju
2r19A9h+t3ytz2grulKe/okXWWmqCzcfM5DGmZQJQ2dT5icqOdlT7AZRL7GUrTsI16sOEEhQ3hIx
LsGkdjX3HXyyEb4a42MlqxJtOn0LHUMGlDHRWC9cOKxCnpVVuHCqt/4XH10K/XiPVgPz3t6XXgGk
CclebfmQtUDhlpmXuilCvlf247JbzgDWQH9N63UZWI8RQ3qy0tumSa4UFO6YzgRIdj5DHiAtHDN+
yqZvWbnIPKNEitg11JVLp8WagdctcDk48umo7fSH+a59Aw0kUEjtyll0Jyi8y6u5aR6/lRNLYiyr
O7vlOB2Wke4t1Fw6VYZivSFCt1QK6G8G2nTySQRpqiUusX5oP/SSQXHa+nBZCW5ignP6IIHfpavr
q8gbNvekwYVMK3cyvnT0qcEYNUt2powoeMPDfxAl+N1c6fQlqDAqOqQPIwaKzRhAMtUrsSQpMZlK
fFFXKvV5mVkhXzTF+hXoTmlyWiN04Hfk5d+tHbfLlaAhVNtY0aLEywGoldpuPt7W3Um3Q6+uNImx
bdi4Di+BPlcE4DxD+lFWm0XFXFMsHo1P+N+x5/uslI6eb9rbbyliqXxciG3XsQE8w9v4BoQv3vKy
PKR7A5k9jEV/U7zoy+Ul3FQLpAo6iLuRVBbfFUGlhkmjhQi5tSdG78BbgqyDLDG+5Wcxy0YZWHIY
4BzEV3Iy0EzVc1jEsHtX6pB+6Q7trvfoLt2VnSNjr9iywLU8wQIx64ocnI3bvh5Nf2pHty+HvZV2
mJH4ZsmegVLtBDPU2GBMNgUeMoeKNFzNqQ2wjQAb/o1zz4KDSJYL29q0tXpCqGanRtEsI5azzl6W
8S3JrwwicUtbhoiMBgGtOKHoQBV8hdpllY5sYuS1reVEmCqhskaDrehWX4sQNilJG1C3hQw3ILq7
LDx86LnzJ9h5vkMR1vtzO18LE/YoG5EbNYcl8voEDa2Jq02YD5VBzXAfIPrytRBhX7qmKrt0MCOP
AkHanlS/rPJjZQZ+TH9VC7k2OuWYBbKxp237W+0VPw0rNzgWKegSh4ifrtkd8SDxp4MNuMh4QBGA
I7PIiuhbF4ltm/wxRJGPELksMwBIjmGiRh6othxb/x4tx6KZnSZ6u7xpMjmChcRDbNiIXiJv7ixn
qE4kukFP3pD8dVnM9gLamL82kT0HHIwQzsYlUewqhZwgOZWjZ4C5OtlVL8PsasUVzznEO1nnM//p
gqkA5QyDY5bJqP4ptA3RIFzabRt5Gvq7tGODh9ZlpWQChEhTWdoyDqsEw8MLYI+qx0j1LwvYcEIf
NBAuxM4I88rAVJCntZrTAnTLIM8hebgs5LIWujgh3+tmBshQCGnC9rs6x0fLlrXObhjZSg/A3H08
PTCIgXQlPB0YGJPg66j9JNNfjBwvK7JlY4YKV2ojeYc0qzgqUzE6Nl1dRl507n0+g68A9LHxC+Ce
8sy3zL62Wj0MVQeLMl42QMZVhe2JGR/AL+Hw6HXLwb4P4Rd9z+Fj5dDi5uYSIkuBFj/ObytWt5jC
0Gg1W4qLMBrZl5EY9FSlQ1NETr3E95hJ68031gdlfjSNKKtHJ07HGpGGNaXsEIaY05hbcCO5BPOb
1BlVSkoX9mud2iC7AoKR7qRFPH4rszi5A2A6OVWTnQ3gRGyBzq+R/tqms/JsDLqFztA2H45TpIPT
u6kU/dHKLP0ujBStdGJl0eAYQyvC5zNbhX9UzLT1zDYxK4cqRac7epDR5ZXZHe1cBjCN0KdVswQg
EETVcw9IeM26U1nakLPaETNyx9BMp12umU19LicWklcLvqTxBo3RdIe22Ko/xG1aGHudzeZ9QdTq
XORZPN1U8axjFqFq/snAg4EC+9/7wfdrdSFg9bSSAdqK43GcOfo48+Kzib1v3PEguww2jyg1UFrR
wD79qYhE9HSK2FDBeZZXTXJg5v7yydmI5QzkwJArUlGp+kRuXQxWhtgyjDjv5s3IlCMA5V00Fnj5
EvlKbkh6ejYPKlg3mQnOQIppewGUQ0v1pO8sK3xPBHOqH1w/X2MX1+qu27ObUpKQ3Vq+tTjR/VSs
nfUA4pbpRe9+Fcrzny/f+vvC+9LE23gaFnS3hWPZ742p+9rnFnPbQgkPxTTbuwDTCRJnJ9NJCB7T
HMivRmAinUHOJXkhvaT1dvP7uKsNamsYeBGfE309z6ndUqyZmTiR6tVqI7k9t61gJYL/hNURqoIO
zKgJRESxU35PD/E3pPGm0+ilf3Uux8uVlgP4hSxGBOjWpyanGkNMJURx2kCLkEYwBJQDyCnYF7t8
rwJVz4ldDjsPMJVjB1ws28uvJCa4dZOvJQuhQgjw6qJRGXKUJqTlYOoKc49qknhhK94H/iPK6YTi
mmBiLiXsEHNrJazCmN1gD7AWT3tIz9VzdOABv/3nDxhIA1Q07r537MePGzh2g83iXA+9tPxVhw/F
JLHxTXUMNGGhmQNBHH0v76wsRDeTRgcAMM/2jj7oYnwrcav/0iaBSkNqH1u7tJYn7NJk6LhYJhLC
qQf3euwEjYME4q15E5/TwbFP46N6bvayaS+ZVCGMSOIu0eIBUvPwmuXfQ14Xk6zkVvSwUkzMecRx
TstlViEi6E0npu3TvDwrS3VeKll+RaKNWFAhwUhIokS5tyw3JP8xGn/laAC+7HC3IAyMtT6Cx83z
BGTKDEKS+lphuZOn5FrLClebn7qMeNX4wxzBgq3EEsFbXnEtV/C6atYOrd4todeHr0Hx1ZKZwqZP
XAsQfOKsFarRVLB4E9UNa1e7WQpizvGrvlc9vJGAnylDZt9WCeO8KuBwdcSWHw9xryJyAvIJXMZE
0L2JQjCVPDG3LeK3BCFUWupgCpgGf6ebR6N/ihowYMvq2tsG/luG4NmjeB6XytRC9EVVbhR8CZKr
ylTdPJfghchWS/AQxmIpRj5DzjKcsvQwyBh8+VkXbyhoAYYIwFLBxAXDnlXSqKNaYTcwAqgfbH8E
SQQ5yGC2tu1sJUcwZMsuzTjou/C/DYDoSHfJscbohuYjjNnJaiTb8jjwONHQyIOWto9WtqSp0sRV
ibv+TPfamdNfjLvgMPian+4yVxbxbd8cqHxagJ0F3ac4SlnrhcUwPB4CtkwJvWCfI1/DzqR3wNoG
Fy6DIdk0C2AmqBw2ykYO+6N6NG0Hpvfwr0n0vU33RfXrssPbPEIMGHL4OKfyFiJYOs/VZIXIp+lJ
6WQYkgPzuhHvLgvZOkNoslERFyEh+ekV0GAYYskTjD+xIXdm8MnUnMn7NpWSOm7uzlqScIoaHR39
wOTj92wVO+EB2Kve2xC5C4xPkeKhbd4Wa3GC8aHQHtp9WoTAAIydhQLFH2MYc6C6LBquSzZ5Vqpd
BUPma/bs/uGaItrkRIkYGUfuH4m8j4YxJXmJ1yt6Guu6cUk43aI0eMQoyvVoWZL+10/bB1Eos5po
MiPAh7AELafJju1gMYmrWjftr3I5RezG/ONi3UchYhkScWAXzpNBXKu5T0DDYA2q5Ir9vFsQQUwO
+KQS3iYhLBkSGXXTBJS4w6544ue2fgVQHih5dMkTZ2vBCPr8GaCJ4GnFvsU0Uq1RzUbd1ZLwRi+X
wzxq575WD1OoP142g8/+jytlY/+hFcJlkfsz7JShLCNsTjA5pkNP8zVo2V17Al+ZvZ/2oAHyLkv8
5JEgEMUmWJ6BO/1TPyNyLhaGbG3QeXfjbsqt1GFzU8v2ivu1D9cVpFALTl1jeAF8yrgVIcswjFwA
Q/ZxnHGQC7zkYzc8t7ED6G1XrtYnRygI5Hu6ehG0g9lOqlprmAa1HaRGH4zQfNbNr3+8eBYyEziw
HBvykzuPkiIYFmXW3FatkrfJLgJwnBJrlPUqbGySRVSGlnX0eePkCtdGyGpapdaku3pxq8e7WMbh
Lfs+//tqtYoySDWttADguuwjYPIbwSTxb5/3AwVHUHUA91RH7V5k/eubJLKsatHdBTPGTY/oEZZm
dn8adaGsqWk6NdBizOvCwjoVQVj3bCBwCWXp6OVfiylpzPqcyhUkCCtl9HHfsh5+rfU5uEfszwqI
ZcFNulMPsyydt+ENuD5oltZ1ZoIIWMh/mVjQdGSz7s6nwAT2eIvsIT1TUDWnd5yYUhbuvb/vPp5T
CERcaUEq5nHFzHhvxEk45xpxjb32SE4mwMVsRz3pO/OQePG+Qx/oWd8zJzrYNSox9OHyedqWb5mg
dEFyAuGLEJ7TdlCVbhp0d3RVMJdUx+E2PnGspNjPXf26jAHcwodp7JNxCG+142Xxm+tNKF43SKEi
Ivwkflq6ZuTqw/uOoAHl3ldx0UVsQC47yBf888FjJgoRDG3/AGvGJn88eGrOZqwGNjiqMacRf0tt
WQqVPwTEHV1LEBwh6+oqsbt3g9V2uV/uA+UYH0dPR/unBiAo2cjn58sSGjFYJkVvNBK3whEEECva
GwqV4FEdndqiuQoNy2U52am9/ae5MpxFAlhe3CkmMDzEHr/WAtZ2HmO3lGZ05uk+q57JIFu/Lce1
EiJ29JUFCjpBuRBYZO+TvX0bH9rr3H2bM1R1VdSLFE8Wb3wOez8qJrb02RlI14YaMmt/eR2OvGYQ
HMqz6jXufJANnmzEUR+WUecWtHL+Wm+TVOUakj07gaHbb3ctWsUAnCtJA36qHghqCaYxzHrf2iEE
9eO3oPpp5LGTF4arKM1xmGRwGpsn67dxiGS3pK5ZpoCIDOBju2w6Z9P9ZV8hswvh5IJDp56LDMpY
4T4sd+Vyk6Z/CiQkrJdwdGcSVVVBuBmksVNE12yUTVVJ917wtyRgszqrEJEcizv9MBx03CzIu/gy
KEmpTQtPuaxVprrJcFh5Yw7OEDrR6Z3hlcdhn94qkifO5+lmYemENw41YsVQKfTi6TE+vlU8Vbvp
UPnA4XKbh8wHcYd/2SA+T0x8lCmCcjb50CttA5njKb0hjdNXN8b9/0JdJNj3puWlzT0/xXLGe4k5
io8hrUZWizUwd1U7VcNdqodO20neQTIZgqMokqmhKA0Tl1Zvmurp1q6tJQH15g2MYqmtos0TDLJi
D1xh1kSrlHeDHH393LqhzzzlS/RAnMTP9kQScEjlCWdsUobIyANcwJ1nRC6Pd9J9cFCuwRhinsrd
eGUPkkh4ywuuNRSOXMHsPmvJTJBUiML7aTHCXcRihihjik5ZM5NjOMSpDOySG7wYBqylCscvKkgW
DBa8LA/mQIV66HfoBz7IEPe2vO5ajHDu8rDXoi6EGS6Ar1f2KvkiOWRb4cxKgHgdj/3U9YRCDx4g
AhIKLC4g1h5ca1/uyIuUrHwrmlmLE3IMpRGHnaljs8h9dkTXQjU4fMA23StfrP0cO0ODULjZB67s
RSaxEvFSVpU01ZIRenbzLtBfYms3jWcDTQ+xdLKFX7sXTEOs4LZx2WIiGqKmXXO0XtDBe42Oycf0
GB2qPUlcmXOW2Ih4M/dKwsIuwVOwR2deYDwU0eNlI9m0dTzGDf4+Qn5LiDNadWBWqUIhayo9fbmK
2xOLH6ziFQy5ESlQ1pKdrk2VVhL531chFGn7Ts8imP0wP9LyeqaSSGDL8yLND2RfPs2iiU1xJC/1
qcuwZMn0OFYPDLULI5GSu29JsdFGyNtZmYpJyo9aLBnJDcwOwEfsu9dgD2YDw8l2E/pn+zfMYOzs
Y5I60krWxtph1Aldz8Ae0tVPDwYMvLYzm6Fb8VrEDk2d4mj4yS54MrN96zXPgOveY2LhsolsveM/
SBV3TEmaRe0qvB0OyVN8yHbMSxWHw2irB72QuPxNFSkvnCHoAIeesLBNotihqqi6G6vHiHyZbUks
uuGlYBS/vy9czFYTtQpYwmAeXeYr7FBUzKvDG2JKzFAmRzhYfRfFqR2DdzAubDcod4q+j7XGGXOJ
nA3nB32YgZyrBYAVEcwfyYkRHNqc3zB/CbRzx4CHdB+BXNGSjctsJRzWosQMi2ElVtouuP+N69FX
HH4z5ofsVvHVO+OR9xmhpwDTQIHfnuxEyqC0FX58EC9YRroooBIwGYjrMSuW+stTsktdfV8CV7NI
nUzaLbwVhn8QKJhKnVdRl/GlTZ/f68a89fHYngPnvaAisfsNh0KRTkGPCdrfAIPB/75yi4yVttpQ
3J7TfBdUu6H/opPd5YPM4xbh8voggpvsSsSgFzSaCXx933fOWA+HAD12RuuQZHT6+IceyJ5MmzoB
LhTZTDTafUJKi6LODoIWGSp9Nj0Tw4RRfuhLWdZhy2Og7+1/UkRktDidlWIGKp873fY+8OpBL70L
kDEHkGf1izcgFXvp+4Xb2qelXMkUbLGaF4uZZcTfgjHzeON66k4na6/UbiOXJtNQMEQ7AeBk2WAd
7Uf91XqNMKpR/iyuEHW0oJamV9W1rNKxafs6qpYoeACRBXwcH22l0LOiCE2IVPfTG0WqYzpYfjc7
mlt6kS8Tt2UoyEnZDPiyKjEsQcGFzUwP2g4Zb2C+0vSoAgjdkAErbq0ir99YiAlQAaOCR86jzKqL
EEKM7GT3KJE2su47mQT+99UBqxhRLGK0sMTwis13/R/3D1L2XoH6nwaCj6AAoLJYDpCcRH1JUhBD
tc5lD7F51aP0hJZYlFY/dygGTZFEQwEJ6p7X95erOvFqr/fGIxDODO+ytK1dXwsTlospQxGMFpbL
RAYAbLPOSPejjLppy+mthQhrBrzRaVGbHvcw3dkYK2Bt4obprlDRzG3+ZTbSFOGWa1gLFLwsqTVz
yQoIHHb5TYVmyPDICbArJDJkNY8te0ODBG+UJ5gzVgWLXnobQB6YjnRLq9sBLMe3zcfLW7QhAfwY
GHZXbbRImGKHfNCHJvqzGtQYqpthSp3RlD0HNowAElA/oTaS04hiPp4Z0x5YPAcVliu47WfVn43D
gujvshpbscMHKYKphUhxQT6k8KcwClIAQcCwW7gHmaC1J4Dnyiv/ssjtlfutl2B32TJnUwg6PDev
QH475G8Z6b9dFrHlpLFguvU+LgGIXWHtrNjszRxE4S67Dh/iwwIXnTxzeuF8h44PyRpuBJo2IKYt
gN8BAuFTBSEzWi1ICRSK4vjUaf0ZsOrnYKJfkyG6Trvm+2XlPq+frYJOBxYBmhaUwoX1GzpjmYYQ
uvXpUQu/ptPPf/d94ZhOYCRoACmCuLmYHVO/zhZJfZV/4GOIAAXQYYtXGm42WwzMWRaF/dDBu7Ei
3mVKvguC2C+SxRsVJguB+GJ8koUBXz6ij0kgEQ9goQ3yLgFkje4AokzNAxfaz3Z059sZBIwgvQod
jI7IGsI2t2glVciTzYFNQ2VApT2dridy6jtZAfmzydloncJ1rQHLDHUywQb0sldJbUItHZnp8Tsv
IdO7ep/uJ7c+D+7i8tpLjAEL/7JtbFyDHwULxtEN05KxApoBFwm8G5oT+h1apKMDOUiT/VuruFZS
iLQ0FodNncPQ819s3z5g4MkPzr2HuvEVZ5+Rjz19Tvl8VE7Ytmpu48gmWFUDd3y7Hw7jTtnLO7A/
A9/Rj3KE/GY0NgH4eyCHD0/zycTshX3F+P7gjp7mo+CJNsUXycZJLEZ8CyiRoqjtApnZsXpabjuv
A+SUcUcjZ97pPu/F5J2ftqc+SARv7iIKq+gDMIBxKqKq69MUVr3O3f0v/XXxQNN9YF54pm+6y7Ek
1IO0r573M4hn3kDrk41WfrSIiQ5SAUvCMkY8Gx+1rsZOdX1vKh6tD1njGvWhUfxZltPYcjNrkcKx
iEeVLJSH6cly1+Omwb+ZJJ3x3sp+SS3hOIRKkrG4gwzrMbpbHke3OlZogGpetIfiqvaUb5wnNwPg
ToWZsFFK47a5j8ATeB+hwptSuFKJuiQG3nW4drLypi/tXTcqvy7bytbFwF/EuB6AvodWlY8RT1Kz
ZY4pNCTjt3TpHbW2QF26z439v5Mj7FZL0B3MEpyFevDS6TzT11LRoNcoezTw15m4ZWuFhC2b8Wqp
7Bneko+I8pFNxS0O/wFDl4chWxu0FiZ4r3nOAeRKkL8Ly79G4xRi1OjfLZvgtsywRModOWq37QyP
NcBeiJe9Qp4G849LhLa60kQc2LOMKK4ofyjE/Q/MXjglCMasp8vKbJ3YtQwhT2H1I2vTEjYwq8c8
TJyZHRPpnIBMCLeP1bPXiMo6yWd4oio46epbhxbnVPq23vLsa02Eg0lJV0yDxq9JE9AAww0hLwnA
vtWvszS5v6kP1eFXMaYH6EJh0cCjYwY0wKOnMQskWAb1STer08L+H2nXteQ2rkS/iFXM4ZVR0kiT
8wvLHnuZc+bX34PZXQ8HgxV2ff1gV1lVajXQCR1OC+75y2GGGUjk/yJEHVyzrLkyYqMOCo3ET407
MqjX2i0ei/8ZWQTmBnta0IiOzingAlFGR6oxMKqNkOq4wbbVTrkR5OVtwlbCyhL8GC1c51ljHSHg
NwDOggieZDQ/i8Qqy2ObpDAJpXo0i9xupOsq5EEFMF51WHe6oUJsxUbwEqlpFm2BTKinv2bTL0VA
NgV/thhae+5WQpYQbglSp9iH4ahHJbJio1YHxWjauQ7w+Rs1DG2F197MO0LKfIs9aabVIBwRMiOi
lXpmf2MJHB/BI0KZ7mYFZHpPsiN1NyARnKRYcdiXd8AC4fSfscz29uQos11paWiqLQxR1B7L/piZ
N+cFjvf9lNUuY+yK7BSSIp2eivJB501zc76f7tGPDCziG1UcVI8NFOZJT7helKgE7UXRV45OStyr
hDH4z8I8FItglR1UpvdHV3bQxnmwPNXVkXJtgNKoe+cPjJE8IMrzQY9SHl1do7RQwFHnLV76nDV2
fzE6BGkBW8omhzfNw5a0D3Lk842uVrk6GzNhT5d6gBh2jpliEGuxOALNjB+3bFFqIwmThoFdCELj
GRImXNVvylPlmK55bL3JxTRebA9uDzsbOSLejnnA6z9nWvXtL6B0qtdTKdQJp7MfBnPmhNfyvvZk
v/JFXOXT+Wtky+XHsVJ6NQiV1Ici2F3q1C7qk7j65wmQ8/oilhpp2ifYkPAfn+9NApbnOBEbm1Sp
nYlXGfJm5Xjb1LwcBlP+Pwi9t99tBGRsdNMILXhdPfTye90BTKmLZZeWrQ9oKK78rre5uVpW5IoU
HXAaMUJn4M9n5lKsQhflBMyNPnahom27IPBXdnYtAn+I1+/DdlcbatRdJVqoqKUBHyzd6YH5B0lC
9rsUvaMuwVJJb7jtAiRQ+Xp3H+xRdwfg+WIdUmK0oAjKMToUTuOSfGfG38DKeo5ujpI2kF2SYpMe
yRSLbWe3ZuRJPYEti+whvwOcf2f5VXVlijxIMUYnIczYx6HSw2CppLcdYMXIe1E/yE7tp/erq6MV
zvKE1/CqvSQP/9RD5/H+vGK8P+nPnK5JRW+znueKYULP0z3yKHbk5s44IFG1eLW/Xqj7NMe2W5S0
0HMV7mQf/eP8Mh0R0HO/gXIazZRH+YydcRh6yO8HGPLOGU5VMAlAX9DfWpt0AmJCqTxx3QdHtkzK
feR1IeapBmHu/XKvuMkBD4w91oaRWUPn/EkzbRzm8ExUImRUeilSytigrEYyqZKgPhSWcOzKkucN
me4JuGAI+EWUB+nEkbSKeFcQdsisioyMsJ8c2p3hJIs/O4ube9NuHmydl+FkGqANWeqpgZJ5WkQ5
NDTeAwHIBm4ieipVzMgse35GjiksG2KUwAI1dpTkmDwGzUtdMx1dqw5rFqSNsis7XnBOjNkXydwQ
oySza0ZhLTHY7zRz+G2KNbvOFTfGbIVuoB7SiY9a3XI0ku15DYyI4C2Dbhg6szLKmtaHJrF3kEnV
W3f5BZCb8JoSXJ6XZ7rFDSkqzMiRRDWLCfLS6HH9WBR1/7IoS2sbyip6o6BaHN549ChPJeatXvUi
FL2PTDuMnrFi2FOtoF6ez+sa20ltGKOcVD0IpTRGICSii5PgfREvrN5BIt/nN3gumLigL2KyIUc+
33j9conktNFxZeKBtH+beyUgWXaeK2T0LsFNfNChky2Z3LRhOaok6d3vtd4uRXc61TBcxOeLP8gm
ewAn3yzfi97BDt36gdcywjRimx9AabrQWYIkZdAHa7oOrSuRFwgy9W3z/ZRy1+3YYY08/KASDaei
MHb5YBxzSQ/ErnPaovJClbcPmMkSxu0wvQQ0mS97e8wOSGCJhburlANstx1PPMvPfqQAFAvlM+Ri
RfrarKlU1Jac2uTMpLHHXb+bbueS8V7hmlfPYss+5lxQsEM/HSb7PgvjMqrmnx0iE7bI6/CkhZM5
mCfR0bgsYphI5Jl/plZvCFLK1mhTnmLQh0hltJMXR/HJTNH00kRu9Wxg/AJLI0p7VOyYk2ZnuoIN
YUrt6j7E2hQLhGPju1gl3lhdddEuVTA7yWu4ZJNCIxESQcBPoqcUag0Z24w0rVjzddQ+avlpsWI7
xK4lA0+J89aL6cVJ09JftCir3KVSB1Q7DW+IdG+m18uCcaab8ySYQr8hQclIH1q9Ub9PXSqZPy/N
t6Qe78+TYEvFBxeUVGBl7mQisYUiVl7Z2qgDMgkWqQIc/5y550nxDoySg7Vb52StoMJrXdvZfJNI
glPNKieAY1NBZAXPjA3AdJO5Zs5rEsWgovb6nuD/qoN8uQzdbzHzQYZc3caXyK2qLgbJaMyLP+Xf
jepxBRjA7xzYBw3C6oZGhoK3Vibw+5r0wxIuovQV2zPPk2Bf/wcJSogXIOJqMykIC7LgWM0doETt
STgV0ct5OuxUCYBV/r4WSpSRYSzrmvhe+Sa+jr4pfh70GGsg2wQsp/dEFx2iu+lteibPb/7oJk8q
KDE3gVc5TAZcconMsNF3dhy1TirfneeSMd5miZhPRjs5xpS/guRmXR22loo8qhwMnuRju4UvRHbo
R3vjRrgpvTLQH+Tb80RZrAGTAoP1AKeAN6FONqtjsRdJp3SKl1co2+O0Q56BIydEN+nQCdAkwDqA
Z/yKXopqszDJMSI14jy6oEcdX/Wx2NA7zwtLHOF8Sd3XMAgUz2eJVyeAf80dXIW8eNju7jTm5Ggi
TpCHvsgmBEwXTLNJQAGlbFEXWrGadobihMVi6/JBwNKR8kUROV1TTDKkrYisAsTknPKZH70R1EmP
0GJWofGnNbp9WfaXvS5cyMUycqwFsTj0FQGK8xctyiLpPdBkmwq05Poxl701fzp/N6ygD0DnmmXq
WPb3pVIVR9nUaXmFV+uIPSZIOKiIXQVESrWvrqdO5+XoZBY/G3rk8431qwTDnFCyIu0V0Y6ERyNW
jtToQSbdjbzFPgwlwlg81kK+94Fh5v8zsSyb01wdJDjztvrepZlX6OJpEmP//Bky1AhkDIAzAdeF
oOR8JjN0lQAcLQ2BM4LnEcVEQb8o02c9Cpr5UU6exJTTGEaUnxKKTwSJgG4OcUprvEU6HXyNrT9M
37JutNN1nwi9nUUclygxpB32HQYQiRNkE2jX20xNZy6CTKzf6IpID61P+nV5ZbqzE12bO5R79oLC
ndVgXt2GKiX3+WjOsrmQ15YROtiWe8qL/jiWKqeCzgrYP3FH3V2np6rVkAZITbLJcjkL+/le5Lvc
7r8RmQwv+VPgDBUASeBzos0HDXc0kIKB2ezRaqHSJKdqYA4ldsunzq8vSc/lnHIMCFNWPqjRI5z1
utZ92YFarMSGE+bIo6DnUHf1ekRaanrHejZijmNhTLqjqWhDlTL50pzEskEas1u5BzwyspeJ/jOe
oz/GxnjUKn1nov9CHJOnuC550Q+PY8rEjGKtFQXpGltlF8si7Crbl4PszqsX8dqZmLqBuUfAbwAA
TtVp6Rmbep5JikpWo8Fe+lx1xrjfjX18ArQx58XFVAkN3bNkg8fXzvoliZe5IW0l0vTUonqYSvuF
2zBJfNcX0wJMFqRKAVcGVJ/PpkWup0zJBtiy3l990SPCqe5V6HqzL/zItzjQAQz3hmwpAnpRxJzZ
F+jf0JpHfSXSCQz0FEm9JHPqrF6D8waaSQXTPTr4YWzerpJ+adIYTBVr/zKl3X275BwSTB8A/4lF
pUBdAiLg53Nb+jEplhqMpO8prz9DKX4CliUDWGmBGRSgDmIpABXh1NXYWFqEULQSRicrrvvOdJfk
5b8fl4JvR9IEM7Bwn595yRJxMAUdPlqLvVa+knivU9Z1oPEAOXIEhfIX1LU6xeaimuQsxKK7wO6/
C30e3f/OwpYE9TLQLQAbVBnCmmL8luXIzRWP5wkwHQd2ZhD4Y1hxUSZWaOODzXYkkPBwUB2eBLGT
eambnWpvdQTM7pZc6ATWxW/JUQy1Q93DRYOcpiZ2agq2BZA1bi2MZc+2VCjxalbsYBJJ76KxRhoG
KZLeqRLhZum1fTHmnCNksgToTAyNE/AwOrDI1VrK8xz2zBgPoXiRF5eh4XNuieVr0TSiIsUIhwvU
uM+3VGeNhr0Z0Py/IC27IHRH2xwA74es/m/A+yFSxy5krFPB3koYg8/k5lpve6uG5gzhs9jcz+Lz
eX6YmgN4fgwFwFx+2bmMZ66FrW8I/Gqs3R0qWwYownkK5BfS9l/fUCC/YCPWEI5sbgQ457YsLyIr
OQyGEExAEbCLWThaeswJZZlCsKFHPt/QE8kSCUCj4wnfowSKIMwoJa9Uficm2LJFBH9DBiujFCsk
I/1trbzWRmpXZn5UmnAPp7HXU5PjDZh6tOGKkoO4jLJ8yMBVUr/JpTcOPybhYCq783fFDM3x4EBU
rpE2bvq9GwpqVC3kIRqiVD3iSUWgqSsHHfK1ZleCjdkkMlTdBpYr8xLPjGq9tKFNj3JLxbqqCOIQ
oKv+1K6eJd1acu5I2V0Vv0bhS4XIq7F+wzOhBgMcVYAwY6yUUmcy0DM0DeyTnscBwBscOV04noOY
uC8KsCFBKUBmxq2eYyLnPSdCOir/nG347+hcsBTwr1iKg+UhKh0vlA0a8ktSbCnUAtzsluSyAVaj
AFzDltM4x3ZVG1pUQNzPWT9DOUgJpMG+Ge/PZZ/SLRkrBOpuY/OGcZlmakOQuqY0rcVsBVqYo85o
UylE17R4w3FMu7EhQV1TCRghNSJFxrEZFW+R9EdDEHOnTbEf4He0bEOKMlFKGBvdnELLose5srNb
1emc9MrCbopFtosjmZbL3NLh1TVZBUfAMqBfwcIaWMukYz21SaxmKIl2o8yY7xev9MO97OXuvOux
MDi5RxIFTQXVvvQAasSxYO/xyxc9+KBON1NJeiaIWgHqXeyMiS0lqCPY4h8y4pwiWAMADgWGN/4h
edVVeBUigZO56Q6RFpnMwXE88I6DKVOb30MF2EWXTrXYIZcTy4/p+DNWeVrC9HwbApSWdJGS9xk5
7sYb3e7Qu8Kb4edgVr0n/RvSIb1Fwx8X850pyBuylK5YYZOM6wi+DICI1dYNepxibrDK9EcbIpS2
ZG0mDiMWUTrl0XpWIEDlsd8nXuz3B+EUjU7lJ3eRK3CiL6Yp3VClFCfLo2JqBbAmFRISi1rjYtTR
QdeGi2ZBp23ToFv7k5mhLvU7KruhTLn7RIjkME9Aeb7Sbwi2Tugal9lkx8D7GJ30UvFqgM1z0Th5
d0m5/VwX9GUeEGUowxyYq3aadWUPlDqOqPLIUG+Buk5KLakROJvCZCvL27IC/i6/4Zwhjwr1FkAT
3lpXxOzNfp/YM5Z6F4fhMsdG+x5RRYJ+9QwLjkOPQ5YZVxCQAqAHIAlBN1TGCtbYtyQ7hHU8bmWi
7y+W/wBI7XWjpTdCjzk8FND2a1iduiHhZQPZevJBnD5ZK4vM9z6x3jWDsPHf9yHe6UCU6J2IoOFW
bv3QBthn4XLY5lGmTruUY3UoZ+Iyg+Iyuuz3OOi9cZs4E5DjOnSTYgIYwGccqsRofjXyv/ilWy5b
U46WGpEI8GnavbKrTgLgcKzDfOIjDZCjO0eKst+t0k6SSBIkVnnVNN+6cGdJ96n6UhoPhsIJTpmi
Sxo+MP1NJsApWkJlikMzD8iS5FjNEh/L+k3NOZkr1oVhQzt2p5Nue5SlP78oCqmK9XyFHROX1u8X
8WSt3zAT6PQqL0fGOrkNJbqDBSsKcmkgKTko/W5OFle22mtLLjwtLV0VCmGGvMIgy9luSVIHWCZZ
2lsEtyien8bhOok4isa6oO33U742RWBhhtjr5ORia3dYyw7MXHsZ/zgv3syDkw1st0cq+is4spAj
SdZ30KkUyHRAWwN2Vm59w/viLjYmrxdTN55ji+N7mEenAFMBINPA0qLB47B9YSwwnIlge8mMHcbn
gJDUxhzOmOe3IUKd31DI8pqQ5JMexUGsD74mA1snmvzzB8jmRcWiObLzFhx9lvFOtPp6aE3EJvNd
Ff1IhJfz3/++Opw2Chgp+0WAkrNumbSmRPzrjJad349Hy5cDoJBjAJT0aEXXEpYPDhGWLGGghNsU
zDxEsGUCENzEv5S3nrUp6YYQVkIxvlvhRdPcW8KOwyDzBDWk7IGuLitoKv18gk009+lIIoL2Gatc
5dOE/W+1L9wWk12bTnwrumib+o3wAHbpF01iuTa5jjI2emRwQHMAgHu6/GzbN4OXu+PxRZ1dHkZh
HWtoT0Ah4spIVX+QhJv/8+yIem/4sJI0kYDwizqOdMQgN1AUGsDDqz86Y788/5nV4LXTEaP9RR43
R0cZ9ahbRCUhFuPPhogM25AIIV4vKdMwfZCh31YNMvjRlMEXYgo+ahBXFLprD2ZoTwSbTrg9f5DM
u9KBwIX6Pv4xKBnssqQ1RUD/oAouXMp5EsS1wBE5ZiYKkEW/aFAyh1XpWpGTu+o8xded7iFDM5Cy
M/fYB79vYo+sEIr8duIEMArzJDd0KTkc0DqRq6SDpXWtq8WbfWDzeJ13qrAhcHBIBSt3FV/y+/vY
Sf0WOLyrU9uOFIzegAj2MQGsvIVxFousRXGGC97aPcL3F4Ha/D5KhjVliuN3LMox97MKdYjmbWwe
+mh3/opZSBlkhQTAREmDjU6nk+LOEDOlwTnImi1fTk52afmpi5m10jbvlMO/EWKFzdsHTcoJ6WJs
TZKFWpT6arxh4/trflc47Y4MHmpXkwe4YCe6VVzsssD/y2jLFt30VnPmn9E17stZ0JKq+8DRupz+
xaQCq5P/04lQ72pDnKoJK/SIKmOED524/S7HVMQEGGaeOjMTbNvTJxq4sVRhB1efE7AX6Sq8Ka/R
ImELnhRgOSXye/9ixTVboz9OntLoORLlWSSz0Vnz2BuHUuI0ODE9IxEkUppFrpX6/qaXrAY7FSFN
Sunq1m2HmlPcc4iwT83E6g+yFfXrEq7FbOupKUCl93s0lpRopLc8w2u996xkwJu2YjK1IUeJq4YR
RBGtHjC6ylGLXuriTtQ5LovVDykZGxqU0El1r2kCgR7BPrjqW7JrAsKVQOzN+94avH5Oxb7ZI2OJ
bdQyl0eJ2Lsv9sZEHxLZ/YpVw5QDm81kNJYIMQ1B4h/3hr26xkV6h9Xflr0ekmsFzYraNbZycgJ6
HmF6+mlYsllsSRvwgCjbU9zmZ/+dzAqS1FlrZ5hPrICR1u14KwzZt/qLYXqjIN5+g5CTDtSkO3aZ
bK/lYS1D+7x55RGhRGcaFgsNO7jWJEGhA+3UUL4dYEm982SYGV/46L9vj4aOUYx41BIyTNq6nbcm
ZLgYQtLLtoxGDOGyt6N9cazeJj/6geVkJ4kXjhM+zkiPRtkxKymwEItIT3psj8NlctC8EmhwGowY
P/xmtdVCWT64Jae+sZqJtshiGeJUy+cB3qL2qxMBfsHY4VW1L9zijp+E4F0kFabMq9ZjSQ4YrKLW
FutvaRnbMm9cgXuNVFCSZphSDzVQCU+4xMHRg/xIdr30u/gxugHeQ26XqwP8oVMIwJvI56V1mO6B
YCECAhuYfvQQW62Kw4y2TtIkYl5LVegqcuieF1UeCeogp6lQy4TY7qr+ESUPK2+qgGnHNixQR1j3
SyaPeYuXZxfNnmzgngalFI7GmNR+g0eVn6qmuP//mKKCNTGbpVA2cW5kuXqYATdhUPzzJJgx04Yv
yj7Lg9IaOrmaZl0Cea59NEY/LKXwJOUyp12MfUUYekVDgqoB7v2zemVSWQAEHVJYt7VdLZd9wQs6
meYCCPZ/U6AuaSmrYWwIWO1yIBBb0aH2Fh/pKSwz+k3V3RCjLqdN5klYLGItUhsJWVn+EQKI4fzt
8I6Muh0ggMxSRKY/k+E26YN05hh4ppfEvlgRN2KZqkJ3ChfWNK5KgbyafKMfOkfaKe84HbmPdy2C
U/M53YVPfFPL4AvNCGSpJjLqX/e8tZohy1jzgoKBWHlRMu7KKOLoDkOwP5GgrqfSGxl7E8GZ1dwo
y62KuMcQbbHnlXYYFhz7BvHAASqQqHwBq0/QDjyKBPLKSo6N7mrlZdxwdJRDgu5sUKQp1+MZrPRa
dqUbeNVki5cYC6fzhSUMW1boBRBtnVhKSco48xvZ/ZcdgFG30xD/IsuLqAmD9zeWq7k8uEg2exA/
dEKq0pe0F4rmiWyFSAfE2LojLbENp+/EhcHRJVZ4jzlqTEhA4LAwlu7VkCexlRPS3lU+p3syExT7
uYipmfeCxlV+4lUbWW73E0GiBZt4Qq/yaq4IhGmZw/OiZq3evFo2RsZR9JsXAMpley2QDnAngOYo
+WD/zIPdMEw+39C3ql5Z8wGiKQfx/fBI3sG5WzlJ0PlRiCaB/l9UVRh+kgDFSCS3o+lf3v0RoKSk
rMEhK8JLU1+34kOZXefCZWNwnjZM5jaEiC/YMNc27VJ3CwjV5Yuco1PvoRA5FRViIqjo8xMv1OOp
H4siywYk36z2OTfflPTQTo95OLh1FdRpxtFyFuzHJ3KUuBSKUqYJge9FcBYMu8bTD6QxZrQHf0KR
M3+SbkaPFIpNHkY67ywpQckWtMavBEmtFO+wsrHMD4vGA8Xmske5f6kTSqGVEUGlRyADkqWeokPA
PbBO6RShgcO86u4rfw746LCswP7TyVJxwRRHU4yUO8YPAZoav8NvzjtdsdFQCKV8g4Kgmvl7MyOf
6FI+SO+0RY+GBvGbONtV/rial2LFy1qQksQ5KaViBF1JYrFLIaXp8J7LL4LQB76Q5Mhu4vMaqdhG
9EPt6Gc1XmRzKolgaTgAjwIJcLItSgoIHHzmWtySCCtrtj1C+jld1Fap13pNsmbDNwI939uduz6O
KHnzJvPZWqBoSFkiOv3Syq6HFqJ8gncbjd/MvgRAXW9LS8fJEDNCHzD0iwqdateWDkNDtYLUnI5R
6GxIMeHzGwPdn2gQkdnYxkIs0DJYQ9WGPnHE8FX/DeiOTwQo49uvuSYWhEAYXifAyulqu+yxDzh/
Ph//MoK4T3QoCyzmo1KXHegoYX3TdsPPTMaCqDW8aw2NY+x5pCjrq2V62M+RgVDbekoi35ASp8UG
qoITlv6DAn3cP21rtTSa1gx0CCrPuAc8zkUGoV58EQFW+/N3UsGfjpAyu6GqpFaa4QhnyUWIj6Un
4j46Wif9iuTg86DgVF7Y8o3hPCCQ4Q/dLqMNViK0sLaOojSONqKtve1+66o+SFBmtV3GXAtXHKGh
Dq03yNmwU0MNmALpihymuJbueSlkG4YPepSF1eZejBaC0zoqeEpOu0jYx9rLeRqcY6MbX4RezMNF
RwY9L9pDbYYntGv750n8gxv8xQfdhZIJRQEYYI3Eg9VlX9ndo+ajsL0Pd9EeRW3JI4AgMycRyw6i
PohSpkJIh2itUIp2zPoNGO2YgTstyDen12rrKxKHRd4p0vYCA9I1LDscfXnVpvfSypsWZjvbD27I
D9hY1j7RR1khk7VisPpkPYVySSDCSDcAL2nGjqQ/SFGGItbNzlxleFpTiU+igCGRWNiZVua1Uee3
K48cR8hNyk6kSJvEUwZyU3NZWT900U2kb+cFkEeCDsPqWJ+iEaZIXw3PnABShOVWY+z9f1Qo61C2
44SqMBhpY9UW1KuuRFcpWmvOU/mHwOTjeiijsAhCLGGVJa4nnyRb0Xo3mhunlqNj1KV2p2SvbVxc
RMM9XPxFXukc+uQ6vkZ9v8jTPVhKLo3wh3hb5iEQ+dbvWN4IWGfLrmTerkSOTllUMJEIkylkE6zt
VPY5yGmvozb+f07DooxENGErRqThzrIm3aeDbs9Fv+NcGPmOcydG2YZiVkRhIqmuJdADA4aPFN8n
l1R++QkucvvniFF2AqiYphaRpqsq7S7MqPVLNQEqXeo0g3LImsjuxdYxJu66eh6TlNFI0E1RdxLE
QgwIXFx00F3VrvYt9vvxA2aeDFImI56ssdWIMVSTfa8FTSa6sRLMK1fXeIQow6GadZv0JA06OcVl
eZw8AmU4THZ21C6FU/8IxJOTtq94GSMeWcqSpKEkJUkI/gCPfQhX0QmT9AEJDr/SNY6XZOeK0Bf4
V9hkUebEaoRUlXp4rvQoOgTQZbyQ3CaQr3U3SZCJxY0CwS3EiL7mDt95T59/iEr/Jq+KVGOdpXb6
UpKQKsejAYHpDOSByqmfVs1eXOWbuOM+JFkagtU+ugpMMsxP0TWhrtUFqSQMx3sTTOseOpwPub/u
Gyd0o8C4FQd06mC78k3Xc8EcmPxuqVOiaxgxoJs1hFvrHbrJ98rFeIHF28fFR1+Qj8GDe47xYUVB
W3qUBKfGUoRoC4U9QNvPtbYzX9pd6Or30/XgJw620nvFVeqgf72xx5fztJmitaVNifEwtmo8DbBF
wk4N4iA9EsuQoHxbP2Gh6vCcX2b70AZUYCDtpTseSj+rE0jfkqcku0TxqTUkVOb+Wtnt5JAsc59g
11Foz6d/gePKijMAHmTKwEHAxDNd1BBLXYsilcQZWOpKQtzo1KQ2qWeQxVHCPa9Jj+Uht/QoYRL6
yhhyEQesz9oVdmgeBXFyz18iqzEVAwgfPFECNCt5Wms1DLuAxMSBDD8MXhioSOiGbnlBkK2GGp1V
07EPhguNI768A6UkCP3QRjk3IF4ts6Ooq12m+7HmvOoIB7TL3HJIyQm6hxALJlCRyLpTkZfLs+d2
uZrWN1X8jTh0Q4nuIs40KzJqHb2iS3QahJ/tejXIHBIslMftfSlU1KSmwhg2BWSQLJAhWFb6vvP7
97bD0uEaU44E0uviBUurtJwscSif2+P8I/dj38JiX/G5O1ZucRW5ze68PLJc4/YIqWBqTmpMS5WQ
CMMMmuZ1wpqmNrtYeu70DfmiM1JBb4s3xTppjA4+WL4RrjS/C0xX3AsPy3sbrLHnZS+YNbAtY1QA
BfyiUV1qRKLyq3GlH0jGUf1hXaTuDHQwu8Km5NbWn7rO4XWD/YPEmACFAgQBoH4pypayVLNE3nvQ
rX33MKM/i6CCmr4IHG4en2yN/iBGmayyWouhKaACk/ysi7KtxkHZ8Z6UbKn8IELZLAl7pnK5gUaL
SusjvXoJcK+b83L4D/f1QYMyTVYp5Gqi4NT0mxkY6fG94a87lBeuyovJN23iV639grzGebpsY/VB
ljJWVTJqRYb6GlJQk1MVu0x6kQDMZPSJ1/c8xCTmZeHBgNlbIP5h9AE6skk6oDITpQ2p/1bFH1X2
mAJoY+UYXxY+EiDn30FcCO4tDRzU9GJcjJgrwl7r1m6W23wA6lrhm2KMHPVBNbC/A8PgLafkzDQj
G6qUGE6FrGVRg3GLUo7sLr+cW7TERn41cMJrVjv4J/YoUVzrJc1ycoTha7lfDl1uE2jmLGgx4oqh
YSFQd/8GfoMdZ24YpMRTa8bZSsqQZHvb/RAUgZbZBlq8Sbw1YQFK+PO8XLKtyIYgJSsArtCXtVfe
2x5HV/PLqyQYngkIDPrJuYtBmJKJEEvFuwXySVtnK8QejdWEGtTzsIvlyjFilJ/yihf9sOUEy8mR
wJPxOqG86VRPq7aS4fr5Taps675D7GMggF4NXF/9R9lgB2LqTdzA5x+O84MwlZjIyRKwLsVxysj3
KX6J8jlax+9Fv/SEax4sJdNeYgrjby4ppypIyZIrxNcpCkLIQ/4bLTFkrcSv7yf0N3ZEVArARKLj
y7HUtwRYM0hBaH0GlDBePfkfrMkHJSI3G0qRIaCAvILS6I/HAfs4laDZ9wG/x4GI85fwYMMSZUDi
xMrWaQShsJiR/7qJxiBbniv9Rz0fhnUnDDzDz2WNsiR5j91wUQhDKWI1R+c0gbon60cwvs0Jsbiy
R9mOdhymuCUmubferRVaAL6vt52r+uYFClT35y0HW5U/rowyHG1Sr7WZw0K2KTDWv8/lz2Xg9Uqx
n6If10UXP+MODa9ribBj9hf0ZMe+4WkBnqK38vXsjB4BOCxPa2oraNkuA55+cVh8T+lupNKoZD0U
CGC+Eh6a5DpdPYG3fIx3ae+fb2iYY7EunYhjFO4mz0IsAvHIMJ4eXRNY3lSwz98alx5lM1QB/ebh
omjv/fWrK2EBD0mfVHvS3c7D4CASd0bb3p/6G+ZauStKLYeBSmPplGjtZZsZt3Ik+pWEJCpBN6yt
2/MMMkkCkQ0vX0DyG/RM5KRLQ4Qmd/izzrBDcacPKUYHrhblqsVOxrXh7fhgepoNPUrpsOZqrfUR
SreqozdisWg8JKelKJxwnYLzrLGGMzAh9cEbpXLlMglzr5BntTe/ZY/6yQxUr3pQkXsz97ODaZ3u
OfSrI7J/GM+YXyyOyrOFR7fIPkhTAT4mZaYtPdR6oSXe7aY/dnbumtcJUGTy2wo5MF6OkendNsQo
U210plSAZWifnLkzxoPnXOKU59iX98EPZZvDSE31xCBRudXuIrF+NZbMi0rFaweVQ4ppSzbcUHJS
jlUYCyn0XElGf06BSyjFp2HkLdjiHRotIuaoLEkFkyVn17PmT7z3E4cN2iAv0TSGYohL6dNX5HZ6
7XmdOU8lDgu01VXNxcolCSRK7S3r0XApfj+vRzweqBhtDJWqa1Ry6x3UFSnNCgsmcqvlmFoeGcrS
mkZmZGgbgrZWF8D7Gaug7DnPId5Rkc839jVEsRyw7xCquRztecJkaGpwboP9IvkQ3PcmgQ2NpIwU
S6sRMZEFoyShQtzFGgyuiI1QlstzGbxTo7ReiPq5XAgqBV5gO8yD7rA+Pei6eH9eBrhsUarfV0UK
QAXYbTJnph9ip3MqTFiiv9ZbH/gZNx5blPo3oorSBYy3o9TZRWUKT8AQBRJmxBmZYL9bN7dF6X8y
Tp2l15CI+Gi+kunh6mCg9iW+SEFSOPml5LUIk3hYehzu3sO4jYzgCWaEWopLW9fZlrqnUpoB9+5x
rozt2n9Z63f3uKFSaka+YACS1CpRZfIkN3woj8BgD7IAS9EfBcMBnGwguNaOZ1WZ/JEpT/QpG8YX
vHxjRiA4VzBJaC2z5fFqWipXSjmYL+zU1IYKpc19M42AUhsRupCS2vXso77lSlj4E7r1zrwSTvml
5mQ+L8plOsENWcL85litppxrs4LIdI0UtKHo1xEy3WsdSHL9zLlCYvO+BIQbWpR2D2YyhRmZilJf
Fye+JoAIZGZgwJSg/351vDQVseXnCFJqvlZJpmIjBoG+A4z3Qdplp/AovmGQ2zNeeBELS0DJdgjR
sFQTiIgUsX4U86YnNsWQitbuzeYw6Xljt03yXKDVooi+y0Oh8Qw0ywlgbECWJA1/Yab68/0N6Kus
sfYaT1rsHH98n2PCiJ4UxCh1k22v/KZeDsUv8yVTOc3AXsbTT05OabR6vSA8nZcUlsZtmPoyWjLN
1bIOjebE6ISe+7tE0W1B4xBhlhq3VKhIIDeQPg0x+AFxlF9Hl8x4oL3WQZKve8MjxY1veJUXHl9U
UIA+X2PREhlT9dhVqyxHdbowcp5vY2n0li3KkBiaXotShVajyWmP4s3oRrvMQ67tdnaKfV/YBBNE
vlBKjiQS8aZ1bUuWMiRxYZmZQl4HxigeFLE8lC3GflVVsbNiKOxkibnIlix7gjWNmkQCKf3LjvWk
qJuoIPg+4atiL46JflUMIoh3g1tc5wCVVG/PiyXzCbYlSB2t2vdjnxNlmw5qkN83h+iQ2GYgoz4e
uo1b7S0HqWIEY566S286kd+JwLzcDcvUKQ+VtWQxGsKdpLVHn7wAG+CfPhQPqpt+Q7XJAaSdI7zw
BJcZMG05p0y3WJfAd6xhSefIUw8WKoYR0tMx1tQ8wyshOc0r5TFVZcMoZU0Xs+tSLSkRCQ6eKv5h
Jn6bc67zf6RdV5PcNrP9RaxiBMlXhuHkzcF6Ya1WEnPO/PX3YH0/DY2lBq71g+WyXDVNAN2NRodz
Vh+0y0UxYVk0TwZQCBCjazc0+Z24xk54G+2OVsW3vIzZ6vVgomEHWBFAq2GH480hnBJFRgwYpr6X
DCPgXYLQGdsI7DH+uBcSdSv5A+eJsLqLC6GMwgpDFJiAFYDC9m8xChc9sFt+XjeKddVYyGBUMisV
Mxlh+R9ZutDO7kInsY0HAdi8CdjFv4LVQwAU83sjGVXsW9Iix0M3ErXy2M5+kb22LTziNIWlPqqA
Rk/diAsou2p4C6mMPop93aYKne4KpV9GYAsq0GFSO+Phia9fSsCU1zB0iAYvFpdPiWvdb2Uaj7ky
GjcyYHCou+F2eJXsbkc7rvvS4hwgLYd88twXkWxzaFh1mUlqHOA8PAzKQQjuJQFbOTyM/WNO7tDp
a5narZC+ceSub+nvpbKtoqRQUxQVsFSQTQIyAhOPs0MJO4wfkjfuKcJ9ccOvAfB2mO0enXVtljDH
/tEbo3qiTd8Q/VarMZdECSfLO2En8e7k1ctxscXMxS8amaIXdKxi0CwJYEOdp3y8pfFo2Wnfpte6
RttlDjTkkAcxxZPMeAAza+QcuK7wcVW5DdTpPAraLtFNMDeiMaeWnq8fKu9MGWfQAgY01ujUfq/G
lpltBvFXP98klXddzB+czkV36Hcsni1NlFUgIUIpuAHlt76pkJcA1OqmQ7mDwsUnL9fl0V26ZiJ0
lxfiinGoRLHAxR+W8W3RVYcsH/6rGTK3kRjN6B+lPO6UVwndnLZ5nxwFj9LWcPVxLXLSMX9u6BK6
KT/xvCqDkGd1kNH8R+dmZ8VBIAOo1vz8L2eL17RwKY9ZWzznjZpSnhyp+6CpAp6xW36Xb9NfE0o5
ko0BvQc9tOZbhVfKl1dObimZeR+p+ayFCh3sH2zlnY5gCHa//2jcdEKXFyataf9CGGH6YkFRVVZC
Ca3UpvfULywRC0rcXuPJWVPHpRymwJ0bhl8WBV4uaf0oR+j4AU7adYVfCxyWEui2LhQ+QptkS+hT
PQYCWrbNMgy/c7r4eSIYnwgUkdzMKIUARrJ+kap7TarGy4m8+W8rYRxgbybClMfYKz18aqt9r4pW
w5suX3VHy+1i3J4yaKmvV2jcSCPkpgh4Cm5DR8nQvKF7hdOpT5HD04HV7ZMUcGeA/hKELYxJmXpZ
N4hXsC7/Wyyd5+HbXHFyUqtqthDB2E7bl3EEkg7KQqS5fly4pJPdL5zORQSbTKiRnAmDHu+KtK42
2jRuhCbY9RIPn3p9JQTNwyLqySbbw9nnuS8HM7xAlnqJ8l6HvLEXuhXsBQFf+lsAY5FzHilCDIJF
DB5TCmu0CrmC9y+g+ngLYeySNHFfTnVD7732OD9SgAZQjtWWAQaD8UlwiMtrLFjXs8vKGDMFTQWZ
sqpCG0hxNzUWCLXS0v6KElxEMCZaalqnTzki+iobfDtuStlGr5dpDcXM4yNdffMtD4qx1FrO/Bwc
QagvFR9UIrEjD5Z4U+1SN33i3wirU5RLeUygMpazKKuomgJBNzhTFC2EmqfIAzi6XbvNrgL6rMWD
EuEKZcIVIZRJaAbwDZUr7tujtBtsss832VOtW/mvamcckgfeTbt69y0sgPFHRdOTSqVzA5H66hfn
aVSA2lS6aX1/XVl4lsY4JTWLmjT0UeKXA+nWSGaLiA9qSc5t11qCb5yEJnHbfObch6upn8U5qszV
nsOzkEGnZrDVHho0qGp4rRA7cAXb33QbQG14+lP5jLDG9W9m1Fl4jDscO1QZDyPn2uQD2wAeZgb9
V3QDnEZr7nfXN3fVvSA7QXCZyaD2ZBSnytUBvdqIczM/eBQCJMvnX/9NAqMmMYG3Fyj1kS/cTtKx
DrfXf391mxYrYNRjJkGkpyN6hsp23ERytMsHxQW77Vdc1m8xSBL9Mz7CtF5eNxVOw1CTuyaI92kj
PwWEx5R7/TwUtpNxNOcq8iV4K32Gh5LJdiQFJz5afQ8D5ej/zxyw7/9cyhS3PTC+ccurdx3+8b2/
+ZX8TVuDMSJ1BYeH8C3zlsXcKXHSRED/w+5pVvTWIu8OOErAJwYHjFm+qLveHl2aVTSdbBPdFA4e
QY6549FgX9cURWRunW7AjB6yOnjTNfso3KXo8tX7u+vauFrVW24uc90ISVSggR/v4TG1g180Xwv2
Ix8ww5i/6fHwCez0DkG2m3rBC0c0dQifQhJZ+UhhonGI7dFOjaIlE2jGgb1CK9wYWtv2ex3kGPxm
nfVbdSGLueUqVZzNBOARGM2j6fB5G3jdRrLptGzAHXX/g/pcVsZ4qXgIpF4IYePkpE5W6/SODrRo
VG+cxKPgY9mOpiBH27Akt38ugGDcHARH4FQX16+ExaIZV6aahdbHtG2VjqpJR98TTyhobnTAxoqb
1ErQuE2f75KLnPwZFXn3+gGv6+9lFxhPp0ek1kMApNmB8JL3P4n+nfQ//pMINjpPi6gL/AHP9io6
1dJbSjZKknJuVvqZV9SUrfX19ejXxsco604D5LrpdhuMcX6tP1a/nJbOuDkdhdIkNrBdf6dXUocM
mJkZMMLZesMLj/RkNRpaSGM8nFnn3dBFcNxpedIaJ2tEQI3u1PH9+gHxxDA+TAuDskAHPPIqEqaA
+9ydTN1JRt0RcsW7Lopq87VzYjxZNTWTNk8QJWuDm/jkSMrmLjWLp6FGqoqIG5LJPO/JcWE641Ya
sTWVfogRU07kVAfBe4lp8YSQLfr2gKpaAhWv0s+9NiGaANK38v36knkWzqLTtHrb+n0FnUEy/td0
nrfEGV71+7+B8RIbPSe6hz3fdhbwjhULdFYzJ3/FO2DGx8ggAg7VEQGZZiaOLG6FcN4OvhcCJ//6
WnlmyHgTPMQLqaegv6bxBnhxZTyEYWnV5oOvbSvlqZG/FKf99l4sgk3dxSWgaqlrAdC8EFi+vjUr
HtgZtekrOstC2EhiIKC+EP1dKqLexXDaPcanPwChDU5IuB7UXFbEOpge0LgjJaNSm8JWp+Ze8YWH
64fE0QaW2boztaYL2x5NhWO0UYr5SenDW0MBFdzES2jQO/Tz1lGHCepGeBDGgfWxkkwSTTGKHeiN
kuAxioqtnvduMYw/k3pov7R7F3mMJxu6otdAG48iVOfNZD/ysHjWT+fy+4z7KpMJRL06MkBS9JTn
o1VG79fPZlUAJR1HRk6Fz6W+bJExBQ1iI4UtFhBWJfhrO1sgEsdGV89kIYLRMEk3/RCtN7hUgtkq
58mq22Mx/cC4JEBR/6Ms5vzNJkjbopbRgiM3Vmx6Uf3NryVrTrfVl0DO9MW6mLPX8lroSwHx3LTv
waRAa4ApwPQ8eWNsQjdwou/Xj2p1KmcpkFGGOe7SZMyQQ5Dko1B8E6TWjmVbmmtbjJwOI41Bvkl1
97rU1XGWpVTmNlP1XM4K+mYEj+1zdzZfJStyg8oawWQbfqeTOvJWuzVvRUxiTN954SJPP5mg2ShT
MWpAv23385kUd0XJaXHn/T5zUyVangAdGhGPpPwSkp8ljzucnsknhwS2YUlEVlvU2UY3onZTIU+4
oEJkzMAFauXVbdTyILRXW2hB6fU/MWzIG4MrRMsAQQKqUenGuKO0Tdk3cpvY0W66kV9pZicILV7y
bH3zLlIZ5yF3iS+SeEBNWjmOxXPN6y5dj2QWy2JcR9g2o0TL3kAWbo/T6XHeSucGWMZoLcXaFC/b
SbYdA1jY3MWeFHFix/UX20I8402ENuq6ooF4+lSqzunG/6vcDu/RXgdkLSpy9gDa3dqG8W3lc+0k
G9ORdvL9dQNcBeFani3jZ8K58IuSPthUb3IFK9n7zrvmTUdxywM84Cgry1ll5uKgNzT8NwYnndDr
F20z/yv1M0XXVAKAVWCjMwZN1HpuxUBDaCiFVh0BuEkCNOTAi8HXVfMihrHrSorLpKMVmnbTuZTm
JrxpEQfT1/XsYvJnw5szWg1yFutiIlFRkochlbF34TzALcfbQfIf0riwFXPcXNcIztrYpK4pdFEZ
03TnIIs7DC7fNf3wlTj3sho2bTsn0pCARU+z56SwDMxNFI+pxJHB2TGVMe4qbeVxpD5rLk9dEFjz
8FTmtx1gfa9v17pW/1YFlbFiLRYnzWygCh1RLd0wnLierDFtOBclTwxjpjER6kaLEQ7E2uxEanBO
cgGQCQpnWoInhv7/RcBWEkMYJ5y+HZTnRvhZjYea2xu3+oBdnD5z5QOgoSIyBY6iA/31TeTq5xmw
3LRJJZDs66fzByd7OR7GIYA0RdZ62oAe70B33r8bXuP2R6RUzpWD9KpXHyjzMeU6H91qQ27EY+x2
2+z79c9YzwUu1sw4jLKac9K08LIDMJ8pvoa8axyKnBcjlcxruv/DxXZZNOMtYjFPC23EoslpNK36
OO2rZ9o8E27UH+lzdOyc+iB55BXPdKvbRhttx1kux4ewENfhWJFGiuBDgmftpsYwZuZ1mi08mXc1
2nGFW+GoPF4XyZPIBAs9gAEFmVJMG+UBQPZ5zrkneb/PuJMiGsNJooP/RXDKtVPC87ocw2M7YSvg
hpYybaaqAFGfnYLxxedVGNaLGgD0kgyQiGkAF/6ncRdxnJcSBa+db4QHf1/sA5fc0nTfgK4cR97y
08Hrer8QSbd14U/EtE4Ngd75w/7jotzUL/O5ha2jd8bjxjL0ED6FwwtpjPdSQNSGsSu8ZxGnbmhV
oUENksINJYBu5Dn+VY1YCGPcWK0ivVZJKNrl8VMfvWg82OlVjVj8Puu5+k5XTPoy6sQcL/PSGubC
8bOE4yHX6+ILOYxrkouAjKGGTRv2+IM2atSHxLQoXUlrT9t/2fxGde3zUYHgAmM6ClIDjFQAXxUh
ctx4Gd2Mm2CrbNuDv/EfdcznUBItTKpf9w9/0MSLQMYnRsMQJQTT8QBLlDa0GpMJFiWPJJtw31lc
wCGePNYFmm04zCBu/bsZU7UxJLoDqQAasdUthjC+0pSkUdAhXcdbkM3JBpnuizq6C9Bj9aAaoyWA
juz6/lFt+3ReCwnseY3gsxWGCkXXoXIa1bR0sK1lJkgSTBCiba8LWzWthTDmrEAwgybcFsHOMIvO
NMovqaJxAp11tb/IYHOtnWAmeRXDvFQ6uO8SrwVDtWADRv4dFMsUw1K//ZLLWMhkLimSh2mfNA2U
PtZ2WZpswenMOaf14upCBvWRC487TxlJ6TwOAAl6QBw2dkxZ+MBVWSHeoEN+MtDQSpvXESWvxtsL
uczlAt56oQlnuEMZ3KyyC/y8nbKr0U/kda6yGTzpu+B2f82e5gU/zOe/YYMpP2/g8HLOvC9h7hyd
EEMfqGPWIhRlJvk4hOK2noKzTN6u6ynHKFgA1kIiRmgCKsqezRt12mfGrzZ+6XCVloRzrDxJzGUz
V7IUSbQPGhPTD31dbPFGux8ijDmFo9sbX6HLQvj4P39iMHdPLeiqEtC54jTrbSJ7BLRSZbu5vntc
VWV8ig6uvCimQIH9JrwtDvoDbbOIH4KncpscxY3/iqvby0+88JjjXdhpEh0NPQrpsJed2EaHTo4w
mUZ8buv66g132UN2gkSIhU6a6IVjnCjNC1gqtolNLPL+AdFj81CVOFrPDo5kcQLUxQi+pTbeQv+u
8kuwjf7QWm6zIGf72FERc8jyMhtR0sGUAUZ6d42XnEy3tSj8gbZHbYQ7a75+ly62kvEtBejIDF1D
J3G/GdzmHr1sB/FH40zH8Qk5sR8ctaQe8spVZzL+I8k7cwhk3D6zZGkP+S4B2TVApFs7uBWP05Z3
d6/GeYvFMUFrIPYDmmVwEc0C2Qf66FVlcUwkHsIuTwzjQcTOSKOGwi3MfmulRmdp4exWJg+qRF5X
e0Misq6CpIflmVZTFEwHigyLKinAdRu7OUVbzIW5hjPujRsRJC0iqCR9IDWnNhJoQI7/Uhe4dvkE
ZqmCL5hCM5sI9bLeMkH11Q3VBiAT1/Vk3eAuUhgf2epiGsQGvFc2ZpaqHxXyV62fs5ZT7F73/Bcx
jJMcc2MUKzqrkcWSKxSi1XbVS52hXIL/bjTOjUZ/7bPuX6QxkZdOIkVV6BMRXF+WXz/lWmk1vqcN
XhfeF4RTHlk3bGKoukhAdKeysyFTbYSTXPRQSiRmKMw00sIq+ra7nXr4F33Hq3u5EMfEX1lbpbMe
4MhUr9nPm/LHBPo0yuZtOOSIK4c+g5sbfm/f+st7IZgJyvS4nRNBxramx/JoWqpd7OetaWt3waNh
tejqU3k4cavaqQOGVyYSSihsaBKO9ZShNI4QWsnsqbyP0swq/XOWcIZpV2+DhRzG1vAGRhF5xAm2
wiku9iWvZ4j3+4yVCTkRh3RCha7UycEwfa9XeHg+vK1iLEyPjEGpasSLgvQzKe9L0FalACyTeN0D
qx54sVWMbaVj2ec1uLPtSt6l3aao7yqV19zBkcEGHaRQgvBjaiB/Hd+Jh/ot0n6Fp5xB4wvezD1t
zCm21x0hTyZjVboZFZOSdUiECDeTOVqq9qOr5a8EwJfNY6MOMTGLWqTeNu00RxNBCt/sogD4zsa8
jWrv+orWq9ILaUzAYQRz0PT0qPwn34uA+T+4qj2cqpN2Ht4p6H51I33DYCx2U7zn1XpWger1hXQm
AJmbYFDMFrlM2ZM2OoCzDaeximfBCu3xoARWb9XubNh0PCN/6nkleY45sCDaqZBISVBg7YX50kv3
UzY5evpciC3nRHlqw3gOIATqHZlwokL+Vy2CLDuysu4riGPLrWTdB/joK1mBG0wAK52pvQfq9KM8
5pyLjLcWxoX41dRN3QAvSFKQz093QhZZycBJ8qzezQu1YPyHqQet3gUQUhs3xXiq88hqm53W/zDb
b7PKCTvoj30KBH4LA6j1P9MIQNbJphpzsrgqaXYu8RTAgCEnsrtuaas38kIM4zvydNLrMmk0Wxpf
QrWwiWDaonAKw61WivZ1WettDAthzC0cC0WVTLRbQkZOot5omLrtvMDVXZB3IDU3ugUwaHnB6HVz
wkjBPzcyGOsqTgZcYGH4JOgnI8gtaQDf2fW18aSwLkPLVL8NESVKZm5V4lZF5sVUNasZ3q8Luq7p
Mot3OZe+IgPgE8+8MrKq4QVDsHHwny4UvH2YLRPRaGcaqIWUmJcXy82c/op5rZ3X4wpZZBxDPCFD
1Jd4xXbpVg5vtfn1+j6tG6uhI+EMUA6NreeIqa6DPh3H3lQKSD2Rgkt2sfA6zuIurVI7yb6Uz9Qv
AhkNCAWtrloqkF4aMkCb1L/iF0rYIrnxHqBNCg8iY73KuJBIVWWRaRQlRPQlsIzs/t1HT1C5aW8r
e37JTuqP6V3fK3vZSZxiIx7Qv3IP4N4vqfxlwYyWSK0uJ2mPhEcJPKx0+FEEb2XqzTw44lXLAjA7
xokVjYCh/p+rNM0mJtqMNE4PyI98CK1e3s0YM4tzXnZ41bQuktjYbRwjgId1MC29h7CbANFFzXmz
rrrbhQjG3WqCHLYCTQ4nORoli40eN/bYm3Y7CTA0zqW4amILYYy7naZgFKRY0mzVPAvKtyl5vG5i
vP1iPKs+RzNqS+jGTKXgoajeAl97SdrRuS6Ft2WMXUkCsN1DihVCaxEK8iZVmFtBe2jzc6V512Xx
doyxqCoKmnwSsGNl6h/yyNjrRcBZznrdY3EqjNmgQSoMVEqrN+0pS5reWuM2G6zsqOy7Y7ERkLUn
37Qf/21hjLc105agdgSho4nqnhEf6yhwr4tYzyYvFkY98sId9S1gEiraLN244a1qJ27mpQeKQUYb
PP6GDDGAAsbLu/K0kPEPU2AKcZFDbDyIB0PsTqMo2+PUcSyXc26fhivjbI7zlILmy57vETu/CdzA
EzBZK29owxnAgk5fqkD/3tFPg5ZNBhqwiIJrS0j0ToEdxw8Tj27xusp/GrT069QPSEiz5OI2bs5B
/XJdLa67b8xO/FMrkrKuygpYkHaRq9sUyE0JwHMxLbARZoFHMsOTRde60EBFSIIhp2O2ndLLGPk2
G0cayXOqg7RyiDMeRcS65pmigbvJVAnbT1n740jaAWGSFpjnZhaBXhSe6rTlOKVVMSbo3A1A4kgK
O/6sFeLYKRpwJ8f+1QjfhSy0Wr3iuCWeEMZ4Bb+dexUdK7Y/3pD5tZGPWvyVF81iHYyhShlRRpM6
chUv+sYz3QEzdaXHM5r1XN9vOSr7ciqETJmrDE/O1sGb/VXZho529jd5atHJ1uxBv/1SjmwhkbnV
JVEtB0Uf8DBU7VE5zf79dRta7xFeCGBu8k4SjFIC+6sttk9GMNjJdGfOT3Hxc0we2/Ld6C3dDKw8
5fi8Vd+wEMvYbha1shAPEKu0+5lGKVDC6yvjSWAstq/KKB0MWKzfPenCa9BwbIf3+1TtFx7Bz+RG
6Sh9Vz0dIu2edJv/9v3MZW5gntKfBOiaqksHv9MPYAvjbNE6jM/iFJi7u2kGowdUlYb+oPL4wXYO
VLEe1JNo2LT5SLrXPYEqMp4gqH0tF1GEsOUQ+G/SgF6WfaC8Xd+39cLDYlGMMzCDCWCTNMEn3xne
4BVP081sz2BPiZzhwHuprL+UTFMx8RpCdw6bjM9yvZSEGdKS58nrN9Uzht0dCks8vpBbFeGJ+Va7
pldsKNY6CDp49kvt81MyZyGfUZNMRbEs1iA/PhbPlEkxdHTbx+CSS9tPv4JXbyBjJIlobzJNdijF
T4I6+eCIiXc+ES0l9a2YcLRy7aoFdZxhyLIsAZiDMSzJFMOwmfBWyo2bKN0W+vNg7IKIY15ruriU
wuxbKBZZpxLoYqHcFbEXKEeJV/1dHbtaymDMSzdjPdIaVB9UdCANT3RIP9t1j+Gey4645oyWkhjL
SpI+B4tESbWg3qmJpYKaEdkvtMaX9viLoC1IcLKXLxjaUihjaA2g38KCRv7yB5t24eH1/AHxkDh8
GEvOebFUHEk6j5MQ45aYjacauE/+Rg45d9KqO1wsiOXiGMtBD+Fp6YJEb7Jr9D/4jnybHLujDL4g
LmwRPRXWdpfymLuXtJGkxDNcPJh476K37O2jp+vBP9a/dOBJjAhjqCOeLN64zmolfymZuX47RLFx
nUH7o9QSbRkdLIA5Bp5EuVOcwmsAdUxbyoIfoId4zkB9XJ9S7ys5EZSHVczbEsz0fJzG4gKdw1Yp
u1hVQfreWn7Ub/OMWFHccAydGtmnTV6IYeKAVBAEs54hpsuL/pYYSexKfivYTdmBHi8OwReWDl8J
rJdrY3zYUMqlX1E2lA7NRyWGVYdGsoLxx3ULXLWJxdIYHzYpkTqGPqQALc+d58TpquK+NJPX62JW
nctCDOPG/CQrJ3A9wbkkmo085LYvTE6Kk7cSxn+lgEMcEkoG0YC2SjP/Gsy3quc8ElazCMtDYfxV
QqIsEVF/s+sNrfqBa2IjuMleO9/SZmHcBE7xADg27/rurZYmgFiIfhlRMTSZHcrXQ6GISEpUWwst
7UZ/hcKjZSZA07B6E9xKezqgkji8ps3VMGgplnEuyhgmUoNGHlwJKBa74ILw3s07LB5xEC9Rsqoh
mqpQ+h1ZISqzs3IzqQXQM5HcwlieKIdWyCvwUFX+ZMUXCWzLdehHoTipOLtcaSyx3Qg9aOjB8gIQ
5evHte4aF5KYF1cqBOGgmXiZNG65y7aS5e+CXbrpX1BktCO7dYNdnjkU8b47gK5ec4DjGu55WsPZ
UY05vVAV5iCoItWetZ8q2fr5VwxusUrmAhjlPIvyaaJekdz3Wu1FoZFYQdpwfMeq913IoetcOPk8
jpSc+Gjvq8XoLlTSt7oO3K413EYkbm6o7vXTW7fxhTzG8dbJaAgqQR0wmjARNgHIx5Z/Upwk8qDg
b9CkqW4Imk9bj1fu5IpmvHFrNk1SaC2yyXbv5LeFO2/ok0pwNZdY4ibZiY5xiDY821vNHmLW4n/G
pzHuOZiLUI8+BgQgkc5v0+XSrvAWTSG1FVvhN+4QGFWPa+bI+OtiBqG6GSOybVPkQigRePtdxdgb
oBZv8JdcMMA/eLPLIhkPE8SAbJ9pI8+0D+5lt/IEe8YQN9nIFv+dutojsthStndNilIj9/tAtScc
JQ3KJrs4EG92TLBLZbbwLHmIjmzpZGxKj/fG4pg+YRyQYnYRpo+w1Bpt7eZp4GHs8RSVML4FHb5z
EkbIjFSTRTkFoq20FXFBZLZ0r52INUQwkmoz8R+r9JSuqA1hvA5CwUwKcljnGIB+xr8T3RQdeomd
b/WTj8u4t5sjJX3qwWvFe6mvhhgXMyGMJ6pFLZpKsdTsSNZ1q5vyziZ6iSeLlH8FgnmpPowTMjsw
gQZoF7CV/C8R2bNIPBcJx4GvP1YW62HcjdaErT9mCJn8QL4nZuXOankw5fGmnY1vgQkGpikDX6w+
73ohOKUArKrT2lK76v66y+XtK+N+uqYP9VaGugbtva5/i/u3seSkdKg3uaY2jLeJAyKlvoqMgBFU
tSWY0p7U0r2UzaA41cOtpLYnWXu6vqx1j0MkWZUA5kUjt3/eXIVK+krvkIJHbmw3nYG3ZwfgGvWt
7oEP8SetLnEhjTnNNGzMoRyRifOfGt8l+74A3Gru+DuzsTRgrZqaZTyMvySXQkVwH6Kr7nwhnTnD
MaySMqNYKckvQIt5HZJI6q1yUoBIU2y6LW9adVVlFuKY8/TJ2E5jg7e8PPmbpJqPzYCEwcjjO12P
vBdymEtDMoKkCiKaQvVKx/hWvkdnFdRFOjiTboURXfJ2s8Ow6kl7vK47nPWx1X6hDUStjAzoq6F4
aaC9SIJ0o1cGpz+Xtz52LmRO4joNKCEmxfcQTzJqvugItae/9POQ2uKGJi10J+X18Mj0gvhkj5d9
ZRs2y0YnUzrDNCZMvM/v8SNukAM4FYBsolqCq2JeRHaqI/Ia2wrtUJgaca5v8OoVufgA9h7p2xLE
erAWM8fsRtgLktVqQsyRwjtG+hWL2LWsxAEMyshvERCBJt/zajNGvJTTany8WAnjZcJZBfEvrZFO
e8rHNh7kXfCYIZPWuhMYR3NPP2KGdsMjFVpNWxsLuYy/6cRZrSXa4BM9N8+Tm7mFp9vlC/13Yss3
lFNIcIBKeVCA5hk4Gmdr6c9f0yDG4QD7RySJmOLNPZ/8dG+Os23UpyDgNTLx5DCeZhi6scVoHapb
RWqP8ZuG90CZA/vix3WF5KkK42mqLDPDbMYDeDZr1NDiQd8OGgmsKp8zTuvNdVGfapBdq6pCkaVo
jcmHnZ5JaP1Xtmh+tP/Lij7BuwWm2SlSBwUxm7s63xbxkxTwiurrkehvLVRZKOZh6gDKXeF4Glfa
RNv+2MCBGU4KEnM0bRKghgwH9X448NSPt4eM/wAXlVmZE/yHHiMzXnuAZ7CCZHN9B/9wp6N6r5uK
giE2RkoYE6lSug/3XJxVL3+koMRwkm6EMkDRA5lEAWNYB2wG3puQeqbP5nWRzHiuTkJjhJ4jYBpk
r2luUv/5+tJW43gkbf+3MsZriVIndimNF2gHcb6hHcQU4oWXBPlDDHaRQ8174YGFLIhSqYQHBqSz
R5l964Pi0VRd7PIJRlar+8ZiVYxTEuJJiIQGvli861xaShstFKYPqpWjmjZ6/+Kdue79L+tj3FNq
KCHwfiCR0jLLeGdGbvKUOqAEc/QTccCpYRMHDzIn3maAuYifDJsWGZVdu+HlC9cD0MunMB4M6ECK
L9Gqm1aWVq7JNpH+GsSfpbw35nuzUq3rGrRugb/FsS/sHi6swIw19no+5fFNhIEZHoMyR0nZd/SA
dG/agt7eLoQebTsbyVct2XCGerBGA6T0QNULeYMP65mDiw6xb+tqFoM5LrCNrSPas9PY6l7ZUAuh
eYPppgDtm0txcmov9bRdKnxpWw0JvTwi4CI+rv2FwUzRGBdtBMOs4m0O8h/joeVVNdcV5SKCBocL
EeOc1bOcQWfTElnl9FsSRPv5PKPrBk2UUZDsrivKH3zARR7rRQ3t/2Fm/RMmZrbjNrKFE/iTgS9g
Ot2Xbr2LMMZxlgQvBj9B5E78Y5Dvx/g1yu84C1p3zhcZjPMMhHLwFTFRbeUmOc+Ocoz25pn8aJFr
cmmLgATmrq/MpxnkIpNxpInfqzVpcRVJ4f3Q3qTF7Wxy7oR1i76IYLxnNRFSpbS5oy1uFNDB6q+G
5F7fulWL1iXg4hoG/ZPZuVgsdSVTEC6g+8DLN+NW8qqdvOUxj/DEMJslSHrVii3E0LI9RuBxuwke
jYWvr4b+zKdLerEaZsOSXBrqsgs1Ox+JPfiGlWr9G2gitrWvONdFrV9tC1nMRRPmvkFK2kyEwaLR
oX6psn0nPVAkIKDP2/zZmFV1WEikm7xwEwh9miiIkG4rm8qa50Nl/iiyJ86yVh+iv4Von/rx2nLW
wPZKgX/InpL6tRif0/YxHCyf9OH6eWks4HHdZ8nU0mwCrg47qA5+49ttkDmayQVlXXURi3UxPjbN
REAPUpC3BmyP6lOwN3b5lmacafFO3eZewdFFnkDGyTbzIIlDgrXFJLGa5KwNGedmWg11FkuiX7DQ
h3ICd/VYQEIRDq9GRQpgrUeypRm+4dRSH1uV6qceRz/oZ//ZxDDm8U+hUz7mmTHgrgJZPO3nyICA
ihnBRxQqHsF/5fGAGHjbyHiOSJJn2QiwyDm817NzmXAWxNtE+v8Xm9i1ZghaulyzxaqwQ622SvMQ
AqKgrwHWJHLSS7zFMD7DmPOwGmgPciuepfbNjJ6vnw7v9xkPIepFl8QjNktEcKYP875RePROHJNl
m4YEJe/C9CPR2KIOGPxKtc4qCOY3DV4r5bokXEyg8NYUvCL+eTKZjHmzlr6Imim3BFDUTd/j4anh
QVute9WLGEahke7PinZEsl0GVGF7qwiu4G+vHwtPBKPDbTBNmiogBBI1EYDrhxJWmgYP14WsFy1p
78//7xejyb1MqlijIw+lg8Hg7A3NGI7vKEDuFDe9LdyJSD7xnpPr1nORySh0ZKaSOY9I0sjTNzLf
5aZgaUrgjN2N0vx1fX3rm2iosmTIJvoYGVF11mlZaeKcqnG2lGzexlFoNXLKCVfXTegihjGhBAyM
jdbgiROkM5jnyCZree1Tqyirhv5bBksl2Qx1PmLQFdHQCSclnxU0F4Lw0yo89ZbWmjGf8F6+RTZB
+Zd2wZd2vA8c88f1Df1DBHP5DKYqWsW+GbSU3al+zXey21jzCwhJnmbwZlebBFV1bop0XV0uEplL
OAvSfgaaFKYDA1cEtKzyoOOVTrvkQoc4/na0GiwfDBtW/tbtyGPrhvfnt5hmS3fXF8/RJpabIhJT
ZKxyeEofAxpzNVqh8NBzga9562VcWBKWQIWmSSP1jqK8VQh8AUWDyzJFQzgt6jcH4O3oD81e5CGa
rCcCF0rG+LWo83PNpLP8oid+sHeB9cUbtz0ATDGG4Eq2bIVu98KrCXPsR2F8XdNJhRCpCMHxoj9W
ZbrTMl5GgKu4jKdThlLsIro0/2d8pFke+f9Iu64duXVl+0UCFKj0qthpcrLnRbBnbyvnrK+/i7Pv
cWtoTdOwXwzDBrpUZLFYrLCWO/8ruPM/XQbEyNKJMMB72Vy2S8Or1WS8j7QocSmotIPgy2x3+xRo
qbFP0A0yubLDT2PxzJPxQlmiyUHUoJxXC7eBcN8E1yLvMG5nAc4qscjl4zy0Qq9BJXJH8ypopnQJ
2usNa9z/6UXx8+SzGOa5nGlmnNJEoHlbaJFda6cFJ09RHkF6eHmvOIeOhTKXR6kqtAKi2jH2ZFCz
1qloSWppjf212nF6BraDlLNeTJSvFsEiiDI8mpm0trwMAA96XOSrLPj3slLbme/VbjGupO2SOcxA
dWxrr5Rl8IaWlHM/9KejALI4/c68im+xcXTE5J/LonkqMo6kAkq7GSoVXoQmOpsXVzN+9OXNyJvm
3S69GsBe0infIHzTx3gvk5ulL3vcvPLr9AYUAFt0W1DdkkcSOulpRP0zOrRHPvTspn4ruczKlrWJ
oyDDSaNxG9wxz5o/oeMrdoXr1DafiufifvLlF17ktHnCV1KZVW00TcdTgE4/topVT3aFLt2aNydI
P/2Xx9pKCOOM554IktBAtaW664ANG3C6SLbHMVYCGE8cDTVgT2acNQLwJJxqn+xnT3H5HVzbPn8l
iXHAohCa/w3lNCZi2wWxbWkL9nQ/2eRtBm5C6PAiQa5IxgnXadrOekjjI0cH0XMLqp2SWDNy3Xa5
DyzZav6teAXyyzuGLpmPhwBuyxBGWjMQ59dQOiU8qFL6zZ9bhMZmXEjczVVKeR6Svej+RzLe/qm7
/7lbGluFlIcgFzSKeqmWj6bxpjX3/fyULqiDp5lz2T3xVoxxG70kZmbVwW0EqjeI38T+x+Xf3xzn
RHL0//2SxpK8Bk3YlgEF3Yn2dJYDGbFDiRaMClCMvODpslPQ2OQKSZQ5VQSaHzAHp9cli4SDp2EK
4bJK290mK5UYv9A1LWnmErnr8UD5ZCkli+ErjnSMPHkvPmjWDGC/whdAnVXvu98YW+ScLSCJf7Rz
fSwN4OvTxz1YLWgHkZlb4QmwCghL6ZRdcL88XFZ6EydsvY+MB1GCoge8FW5QWhms3dHV31uJKcur
iaGkHBRCC7qX5F2C0aHLsrdtVJVNBTg2hsnWzdpKHWtBw6mb5muDXE8xJwrZtpvz7zPvqlmUgSso
4biV4te5uu6y1A7m58s6bMeLmLb4nxLMQRMzOCeNznooN4s37FFiseUHoLrZ6Peya0729JNTd5ZG
l3SVlzPpUTAo8EYLLOX3ESoNnHiYcd3XXuyR+8vK8RaQuY3JVAdRQCtwlfa9BZUkKW5y8S9lMIdO
SvtQ0ClMe6h+iRRXrkc0SDz+iR4GpV1XAZasME/6MkEXeUDb18T0pYhvzOWmCP+kWQYAwv8Twdia
tGQx8LXhoxTx1EpHYzmGGcecPwkrzjIYU6trtRQkyoM5vJMdDDs6TUTbIXgl+u1X8kobxswqUYyq
jnJUNm+YJSIH05uOZI9Yvtl1mDDQvOSOuvqY6+o3XykrwYzFRX1XqnmwEHA8plYqFZZYPqX4q5q9
dCPHKrhaMqY3Cj34CmcwSHVQVAagqvwUp+jEGD3d1w/aW2MNPu1trFBAv2yQn5zj81ayjn4Y+0Qd
8MpU9dQqk2uJ6H7XH7WsRQXB1eujPGCOtnbK8OtlyXTnfo10zoIZdz9FVRHMFFnZkL+G40MX8jSj
RnhJAA21Vh6qCBRJSjtoZgTXSv51qW8a83FpUqubdo2Y2WWH+1tsHKXwi/EgG9Zl/bZd1k/92Od7
HQZFKPQKsSWjc/Mgc+s0sMOyc/9ODONRUi3UexVkXXa/IK9bppbU3Uu8x9B2euV8Gtg3O+oWpNUy
OJX5oL6FGJ5Al86JPMyecEAi0l14c4ucvWNpyKraTFJRQPhBe0QpF/Ow6z1g6KPKSTkWeHO5XP0Y
N6MM6HkNKcm2dmX4yyO4pRw696b8kH+LbIee5wumyaKK62JY1EVqEtsM7/v4Syz8awaBnQUTxwY/
iQnORsg4FqmK21Lv4D4pJYjk5Bg+EezsqCOBHN3xrIQeqF+0MgFgoOoywHXYQHwOZTkAih4e6jEg
7PIvk+wn0mEWr3Wk4qR93D1cNv1ND7KSx7joVkuEBUBBCEnxtEBz9h60ZN5lEZsbtRLBrF+UxPAQ
KiZKx7mJrbIzO1sKu9txzh0lCjkByHYOaSWN8cVhOALaHbW2d9BDyVGOkSOhofYqt1NcBZT5SXuh
BCOCYvFOAG8tGW88lM3/TyNP+r8i4Ltb3gjWpjtc6cZ4Y61bSJ/RF2dVVBZQSy2lI44QcZw+Z7/Y
6qeiYBIyWiRiB6Z420mRL7eBZeZGCUif/Otl29i+Os8qvf//6oKJOwkzpTVUKk6Kp+4w3IwpALTN
2JHLO1rbybeVLCaqiwPUJ3G0IOtL5wTvyRzphc47il7ljpBKX4G8nlq66RcO9LvXXCkoyMtcdQSr
iUFn9Cd3amKDwtsp4/oolNJOScmtHvMg/TYDr5WmjCuetVYhRo3xWbXN3ogwfKnKRLD7vvLJrDjo
wuWcuu3p55VAxo3McltMao1ARKsw+lje5zuw/QBRpi+t6S69M25pHCbZ4glN+5hDMvfiLnT+6PGx
+gjG0QxEH9K6BmSDjlFyZfi3V34MPIbg7SOoIqmkmQYRNeaMS4sQGho6D+xcOwaTn5RHwmtX2968
swjmlOuhtER6U2IoYLn1Kump7v3rZOA8P2T6K7/a5U8pOpOEU6O0MLQAkR2lGo53sTu0eIPSycr4
rkQzfXyoNSQfiaPdxLf0edCLFvjghX+E2wS5T3Nf+X+CGm+Y509iwrBGmeYBowMYJzO+9Pn9BPjJ
hnPdbV/mKxmMDzASY050OkqqPEwepaE09tIrsNPd3AHsEWeROcbCsiuGSpiLAS2NNvJtAzDzVPRM
kC5cdqG8jWTOOgERk9iU0Cjb0+bzbqeiqR7Iif7fiWFOuCLHZZ4qsBfxQAd/Yz/FFDWlYL8s5pML
4WwEzCHuYQLBkENOslc8gqg1t4vjjHdbesOjeudtDz2IK9c8kz7vl9bA62IoHs05vs4purRESk42
YTsuOKvE+IxIKEDwRqfeQS1/p0jRXdDzwL63b5mzCMZn5LVRkpgg6qml9qDHg78sMTI84N4QFvkp
EOvEUjXCy1/Rw3LBh7CEeeEi1kMYQbHotHiULE+/Rss8OkNp2Z1Xnt5eRVNUdE2XgVpNnzur3TLS
MS5FilhWl65SPOfcHPi2NmcBzEGqmnCQB4oVQBm8KQlMsI99yS/BqRBjduKynW/b3lkYe5xKtA0I
9GGNruFrFMn8aABSVJTdXxaznYM2z3KY46SqQ1WXBI8XmgyuHmk9dQot4aq4JjtKHs/vd+Vpxpyq
iUhpUvXQjABBughAhCRknsy7K7iKMYcqVFOA69FXGWCx7//DIDRNO94PrgH6Ts1NTjKv3YSnGXPI
8LyVw5HyQ0rjQ6DehvUV4TUscESwCY8Ord15PaMnoprAPCC+pXGLPqKXy0bBE8Les9UUxqEKIaVZ
WdOEWEme7ETgmB7nvLLpjt7MpURP4JLk9NCQ3Op5w5PbF99P02bzG3pJjBEEUkAqwk3RA/i49yim
M6+tf/s5dBbDuIVYUivqvQku8dYK82t9/q5Uz6N5d3lTeNrQTVu5t6gFkNUcJQQVOAogN2BijU6Z
85LB25NGZ4dAGIcQT20IADUEWcETOYDv1lm+G4/N99TGhNwdhgnu533sAHwMndXPOhcam6cl4xx0
uVJkk+bAxAPNgP1usLJdB1tpyXiHpA2bRtFQI5h9DSximYeLXdz3jolePMwBKT8yd9xpT3Rir/3O
q3BSJX69Fs8Ww/gJVc+EKqUIdQNm4qLxNpnfFv2hQcP1bMbuZbPZ1NQUZbhwNJuJBlvsjvUhHgjl
lBTvaIcTmraOhTPt5H+Wg/wgILGfvkMQyr7K53vYOuJr2fRGXdlsMABGG59E6Qlu03ZPOk4Kc8tR
rX+fufLLbJoByoSUvlLcVL07SXdEdDjrt7VZaxnM8VaiQhbjBBbZg45cRQoidNP3KRfi5GAcFTE9
QSfGJu4QM0855sAHZVxMAT0KNBcxghdRAuy+eDugUJu9v0fG3fD1srJbp2+tK3v2A1QLJgkumc7f
0qfCiOJP4/Pi6s0u7bUc5pS3QTcALQd1nyqzDR9EJ3YOpHg79vMvGaZSC1fYq/uBN7TPW1DmzBtJ
0+VtRqtNUmQl3eAsi6/0HDe9dRusVWPOdtXXhRRReBfdmK0s8FR5r2pf9IkjhqMLm4ML41zSBplO
mof3cn2doq6U8/gDOJbPpt7SQJ8XQQZWXFU9ytVoN1V0EIvQnueTkvJIqDnr9v4uX7kKlRRCCBRA
5N7Mq1TaR/P3vj80wu6ygfO84S/ZNg1PnZyG1aONZmQcqdqPAWoWPCrXqLP4ABWxsiuD8u/6Mife
2UwtrEzjPWJdqVhJ0dCpdPAl/bEAlaB4MICJrTQW/sHhYyfyLIRxH1pQiTpmLKBplmoOUTvdBg4Q
yOekMvQ5q0r9OHuhmehWFNHVYZqSzgSMYWCYGbCkaRdt8khbvEUF/WGmT7nD+THCJwt5FsdcK6h8
GHmnTHgvx0CZpbG9tjdRcnQ1dOyDl+TlsnrbK3kWx9wy0tzm9aQigbJIkb0kXmney+qPv5PB3DLj
PAtdBioKkD4cMPOsGd9Gsr8sYrPhab1LjEWogimHeoVs02hLyJwUnvRiAlRH9yjqHbHCWzrfmPkN
cimS2/im03LyHJsl+PUXMPdLQ4gqxD20nDKbgvsFX5tdehd54Sl5Tu4pJFR60x7BTOJeVp23g8x9
ow5aIxaCiIDLeG3657zw1Ei3LsvYfHCulWOulyGdAs0MJlwvGMnZAb2z2Ote4sVPw+wMP9BgSGcs
Ofx+n9ykZ9tkrpsUI8UtsM5R8SnR0DUAUDTYB4/jbQjI7PIRGI1u+YIhyMuqcpaTTeukYj4nOQBb
7UZzs6C0yvlYteJfCmF8ip40CsZygJVoVG+kfhIXzVaqgiNksya92jRDZiJUQYgrQ8SZMK7ia6F1
9dLKd4lnuo07oqs8s/gTzNtB8c8tMxh3IsZLMZcj3ImMN1Qevy68pozte/ssgPElSdWZmTBie4yl
Ug5mWveAiS5TW81b2lA5HSS94rivzarqeh0Z35K1BJNUEewQ+ICJbE1vxiE/6B56Co7EUf3uWVct
dUZLZef/GYb7WjjjVgY1kSvpvY28f8qEGxIlttj83SVgMC4kESexUQA2bout9prH2VGpJF8WeJOl
vKPFOBFNaqRyoR1RUltbZnpTpqUlKZy87LYQSrSOAQNdZTMvqTZmgU5x1kh3HwxXKv7kda9tFvwQ
D/yUwVj5VCujElLHRO6avQBg7HLXOdlt6xsHWvnTHESstJAb2qq/ZOgjTx2T21/GU5Q5CW2lT41Q
obZalf1hUA0v7bSHqmhPl/3hZuF4rSxj/XG9GGJnItNEroJX0gBiEVRiT/PXsXYmO9oVB9GJMBbe
8hKOn4Sz51VmLF/MjbmpKBNEtJ8BPC7a0o38AyMINop15ZtmDc/NYTyKJ1ou512qn4RhZ+HMkQiD
KdN0ED2hgZpe5qELIooTHT37re4h6u9/jTHP0piTASjHhajNgGAZ2PpONKWBJ+UErJVJG9v9YAwu
FqICakI32Jmcpt5S9rVjCLLGuzO2Hfj5S5g7t2yNvk4pCD/F8Yj2I4Bulx26+h8D06KBU2Dz5v8/
ueZ/imRhynOxieSQQuWLFYqwlRdFltnY423rkRuK35C4qL5q7sJ7Mn8S1JwFM7ew0Wc90NE72rNF
s0f/6TpYyH0MIL5PURPlJcc4q8silGeDVitdhW6gqrobWkcEhebl08pxCix8WijpcltJeD2M7fcW
/Aair0ucZyY9dhdsVWX8TocBk2huoEOgOka8X8hNVd2a1dPfKcJ4nbITpwJtu8ByR6uukKc49G91
z4swqaO+pAvjYrpkiSqBMmqFz9mjusseIkwm9844wGcDB9jm7f8nIdnZ5Bi3MirLAtQwuJXmi+Qp
4KLPbRCYYxAcwHbJsfA1joY8e2AciyZOmp6W6CEtgdY3TrDrIXKEruSYHc+uGa8xB02S6SK6Noom
8FU592eFN9e0WRtf3UMs+pmi5kbfjfBMtUvZV/Ba3QUnimY+73hULxvqgNlPA6KhoaHTRWaMr6iR
yCjEir7Bl7s4qTMrXYbvlw18UwaRkVEwJKKp7MRIhSd+BOpUmF7Q7Ad5vh8jLgzYxu7r0kqG/PEB
sKjCksolZEg3g9N+o8gD3S4BXcfz6FAUdsFRbnkTgzy9mNgoKJBGyVLIjNLWVrrUqRIeMNdWGeeD
XvQbVsmmSOvHroohQ35FW6qrXRWYHwGLl1fNyP6nwJxW7+JHDMs4467rLfn+8tZtBQcf5DP2MZFh
VsWZ6hi/Q+QoICwQvsV7ij4b3/Bq/7xdZJzUkIcgPaKYfEuSoUHb7NwyMAwLPCYPHL14khjvFFRF
rGkDJOk3+Y/wuqJ08K+CPd/2b7j+kx3tW1P+4QjdiH2wmBoBgrxhEPO9V2u1mYMuzm1s4PHxPzzH
5KbamT4dBuad662QErJwqtFHASpklrszy6Z6rgLIIledE97TsbTuJfXrpxTgqbpfuPMx9wpbPvI7
xLfPxVk044nBklU1synAKIMXebxKVV68vL15ZwGMD65nwZziEtFMXj1rCl6k0qFNR46jl7d3639S
fqHdBatRMkUJbkzi19c9EGg1VN5oT5RgV270vXeQrXk2D9lOtMZd4/EasT45emf5TMwWCZViqhW0
/M9a6C1gAhtWPRTAff4TjPeVvfzCxlvKMMwmR2jaeZSYhD7ulPtwTwlRGh9D6y+Xz8LWw/KDPMZ5
YohgVLocubzmS3Wq9otzozh5akWOiWkJimka/egd4uXe3WgBUISiTXNX+LIdKWwTPjLgRjQNhDpX
dALdDc70jt+S+uSfBCTpzwC3PvDGNajxM3HYB73pN618QGjohHQEYZFePZax4Sz1QzCaloIO2jD2
I4FHWHT5MCoi41J7cU7GOm5xVvp7tP2PDS8ZvBFYflCI8aRN200KaWCmde4iItpFXvZ9skGAdDM7
YPz2A/ey5dDfu7SAjHcxxVBTDAMKydV1Kz6O5GVOUUyNdqb547KkrVfTB9UYP5NJoHUuCUQ1beQK
IXRL9WPftC7arUAGLx0rqcakAVn8wejtKKrsWs52spY7bfYHs0vrb2ErhZ0cp1pE0aKV2UukzOpM
V5A5ITRPYbZUOIrGrLYd9jID74vsZl5W7qoXOkuM4cFDKdnCbckJDrkymchNLqaumkGWa88qaFcs
2qtbXpnAGbZHgJc/41FsQarO8e7U7C9YEVtAlEthioYWmgLJtcG7BNjGdjF8C9Q/aNv9sG9sADdX
UjhLOO+036dAWp+Ckv4GvRTHr7ynHlZ+RW1IrMkp/Ol8SPaTQ8fgRRA+SFbiSLlV7YLQnU+iFTtq
YrU8JTmO9D2xthKeCkqwZCrS71L8qgRW3CX2hMljznGklvDLnqmIZUw0wUiaxrhOaQhigtkG2uwz
o/QV2dKxtMevOlJV4gsvFN2OvFfSGMcJxMsuKzVIC38YGHSjwF7CdXwadpQEwXCAeb9PvsE10Hna
f2MeLtSm21Y1XQHxugh+GeZ6LEZVrGXSIPjoTkr0GPOGq7eP3UoAY5d1aEhLFUBAqB7fK1yO4Da5
JTzrFY47GNAwI2PYl3dw00xWMpkNzMGZJcQijnoo+9k8W3Lu1dyGG97KMfvWzahOahGECMgi6g9q
8M9lJTY9h6YA5gGze5rOchwrYtlkWpZjTDA3bUltfSVTnFHUF2vu0P54Wdj7+/sXmz9LY8c3xlEr
irqEtOEtUDHsjHwwkHm/R4/Zbe4mnng732SLja554L+bJ9HJnhe3QzqHN+Kwuaqr72CC0XakrC4d
vkMsfEW+CdK7y4puR7sgjZZUVUeigJ2hmAOjG2YFDzLa0SFY9AGf+6pLpy/5WY9taUC6khWgAmum
zgQtQRGbrTSXuE1B4IjOpcgLTtmxdUx/8Atuo9SmyRiwFxM0qSpqKR9jPlAhFDpe8ngvxIYltFdN
9BW81m6ncILqrfKdjrX7KYix/XoStVKXcav9xzGIYeCb4SYD39/i0+dKjhZB6Vm2sIVfOdu3GZWt
JDMLKmpBmRQqSjQDng/DI0Znr6OvBdaVUtUQb7lqfP05Ogicks2mWa7EMsFgS6QcjdpI+o3VvYTY
jDfSsemxVr/PRIBhSOS0kDHvJiiTNZe5laeIS3QerjzHQNi6ADFRdZIr9B5nbY+iGnh6HdRhNb8h
guLMUrM4l7dr+3I766Uyxzkq6jweAWJuJxTwOzh0KAlQjFUg1xAwO8PdRLaBAN7A4eut+c7k7Nsn
B/CnpbLlgTQ1A7OhH7C8TY7qLXhUA7HsB71P/6gWsT4WbKlgENSskhYTzisV/xUjAiw0c+ZoxLEU
tlZgZN2sTpSBVoiqHTrubDXEu1nsODvHXTjGl8TF2MUmrZ/lNFbuAfYTnIZDh07Szh6PvKlWrjjG
o0TLkuVxjX2Kn0d3OdVXzU7xB1c4vJci/yQ+WFkl40SkqlYbLVbQPDi+ROq+L75WlXfZ8rfKEh9s
gfEYUxDPLengi8U7ivzTgmtZc/q3wUUZDE1nPOwf6iB+ub9XKjEOJDHVUI9ovwFBxZySLI8eAPX5
qYzNV/hZDlsyUHNA8lQTzK92zRsa+EOxg3qfn4hXvfKrOxyHxab040HscwTjeCii/k/EXYo60qIb
VmT83bFiCVOSWNQHqcbLQilKMKW/jeNLlfyl+2V5R/WsK0NBgJc3jZshup6j3okFR9MeOba3eUma
kmiqhBgK6i4f4wDRQC84qVHpS2erOqkObc8uD7KbuqkPQp+bwbDfmUt8XuC9BUKkSyvJ9B5dPdDI
HPRLFNJiKaYTxOA5UStrQU94dz1UqEFH14ryTz2/XdZ30yWuhDKuKpNJ1WZ0hnpAZoRE/wgkt9Us
44TI2y5qJYZxUYo8qKVJuwL7w+LRLsjc1t0APMO/c5VsGv5KGOuiynzS5hwL2Tb3KYoEKNUjSYte
6pSnFr2Cf/EcK0mMowKfs9zoEhy9AWIb2V12y3UOqD5K9MRrAeFtFOOkpFEZdJLQ3EFxLY93bXJK
xt1lW9h+b57VeY9IVhZY1EampWibBoQzBSUFToKdPHRoLw7e6OxKYfOuru38/UoiE+MYQlnqlYHb
pPM6R9j1P0a3+0K7LpCZKL4PNkVhnR3xBlRrtPOisHnLytWZJjRWOtddV5cK8tx2+K3am17lIYXg
onZw3wGWvPTGHXd0kZ7jC0bznnVfSVyqOpHnFuZZNIVP9MkNBB6VAcdY3gHhVyJiQQ2RJaQ3jVJa
rfSa5C0g7F845kKX5pIijO9odLXN2wDWr2S24ik7MJ6VaHI2LFrqFHclz1o4rllmnAgpFLGQZjwk
hMqwdfWVKG9VfiVmr4Eac6Kc7RBkZZiMD1mqlCzLgm4v+RWlOdwA9JWE3Av43PzOD651zr3DMwrG
kyylqFQLBTtsE1BkCYkPgBmfs188GYwLmZOSDAl6BQGeNDmKE7vG126Xnnq0oHd+5AY2t2mOY4cs
8UAxzlEqBpBIxldVfpKWK+FvnRYLQSjOKPArA6JfMOhmFmheKYbzbbEzHhBu+8ikxjc8Q+RcMArj
MwJRN+tFhuGnZvvVnGUXJEbHOiu+Ffn0l4bIJhnbpTDKqsMSKg/UEAtPu52/hqfea0+0xpjzeoK2
jQQZEHRqyLJoMB5Z0OssMFsEBMIU7rI032diybH1bas4i2CWz4yLKhFH7JhK89zhg24ktiByGm95
erBxnFgZJAQukx2KN9F8ExLeZbl995+1oB+w8rFAhamLXIAWLab56YhHsO8OyHN7gqNyZi8/CQ3P
shhPm2aAKsKEPZWlHXoYeLhv97DsP6GpQAx6FsS42DaPS2mqsGq9ruwxm55Z4Zg7kcJjH/0kIDwL
YvxrEtSiMPXQSJ7N74GonMa88wK12qXD/GpoIM2SRT+dkus070cL/b63XTg9cxwitYFfL7DzRzBO
txjrYlwmfMRoa+8QVEWE4jZxFluym7vU4yVotw1fN1EyACE9IYwDrqSgHyv6rp2Xwgp1G0D+llJy
XmPbt+RPIWyeKgiLUMoSOKdOr2NHmCXRIl3dWZ0SYtxazWJAXwKT6fJSbkEYwXDOUhm30fdzlhQV
pNLU8HsKHGPzupseaIJ4sRfXD69CIPh2bnqbHFPQ5ZaoPwFttT/QFhdubLJ9Os/fw/gYI1LaNFKw
1P9lzVI32Iv78LbAqDmvIstbcMbTjFJgLGIMDy2Xt0F8CBtM7jffmuBAiv3lVebYD5u/apsijuaQ
ns5k17V3sho5wWLybhze0jHOZhlTIg8FthJEp+88g+EhxPQ1es25HS08hRh3s0yDIaoVli6WiSUZ
d+nwEqtPlxdta2Lgg2kyrqZL5X5GIZmaJrJJwJMxDrRyIdynCHgwMKN53RUOBS9I+MTFnU2Q8S6N
WYxKkmO3Bq/Ym1Z9CMAASI9Cdcfv59oOSc7CGNcygAnbCGUIq2bNHvrQiiRARyhOOQSco87ZMzaL
1colEWRqhEZxbWJ0XP3SpX90d/9Uhs1cSXPVVFUCsxjD+b7o9J2QChwr52nB+Addz6vJLCGile9m
87nTKyuNee1pPCGsZxCn/0cwV7PTJEiWJB9NkH5w7JsnhQlEBFVFuEbvbGH3zgvq0uFEIAoc5b2R
AcU698Yjr6ZDzenXm/O8Q/SbVsGPOlWgQKABSQLWThpxx3uK96L/ncPTGP8gFDrI0WbsUpo+dJIV
K7GVc3lgtnSRRQlouAq6q433SdqVLlrcyaKiIrMYPNGry7wxMNYD/wC8veJZexAfkmfRAwqQ3b4U
Am/zqJ2xC7kWzjiJbhnHIFSQO52+yABzyzwd+Ba2+IXiualf0++XbWUrKF5LY7xE20aKkNC8QF7e
1oZriLxAdevuWAlgM0gp5jvNKkWJkXJnUzb05SX0afds8cTrMdvM3KxlMSHHiA5/qcFYnN0ewPoV
W62VeIaD4XTj4T8W5syOOeu36dPXMul2rmzFGEZ9mXssIEUooX2mZE/hSv/LY/JuEI5hsomibtFM
LQdIKC4QGvXnAEAzfbLjHTKuUowDKQRTi5IFcuQ7DVdjfpiO4b76BmIMsADygHm50hjXEUlRMjQL
LH4+GIfxikK8LGA1o4zqMxcpkWPwbMpIjpt5CiXwReqlaOdheYolHhDwZkF/bRNMfCGn5lCXE5Zv
jOz2WX+Yn3v0/sdX4q2OQRpltnCWAXacO9UVDw+Lpx7jPfpaT5S8h+hJaQFCXFjDEDt/5TLYfvhx
qcQuF7CCwLHdd6Xk9pHEebFwtGCzROUCXHmRvgVJfkiTk/Ink/v6aofYFFEUFHNAAixT9TbmLu0T
K331OnkBIMMdJgkoJ3OIF8nlhdu6ltdCGVdR962ERxGElkr5XZgbbR+mC22flBJOuLSZHpBFlKsw
yYWSlcngx6Yq6UC7RTPK0rMgu0QPYIv7CAQmUxVbkXqI89cy5QCqfnKQz1IZ/7sYZVp0tOwn7OYD
JXMPXXQx6lcUMyn5l7ec20ZylsYsJ0mKUH6nFmvL2FqqPTS2Lm/Y1uQnzOQsggnXoiqKw6XFSJd4
N9vDSXEyHKgXwV78+JEi9c+74YnbWku/+9cA4CyU6r26UQZSJcVMcWk7T7iR3fiAFMiekrD+TmVs
8y20VpFxvo3aVN1AWwU6B2lmNBVKDq5NMKAmjUUeejSDi8excrm1za038louE8gV8pR0Soelle8k
DwNsYLQ8dC+xCSAZCvcbeioV/RtIpTzBjHNOzSUNc4qpL+WBP0iCE7fiITeWWzkskNf6A8LtDybE
OOQpM7tIo1XqCTV3mTwsZcuz0u0Q62wwTAyn9tkszAM0Iu+8gZgzw5AoAL3d7MADKPwkxPqfLJll
h2vrJY0NWp6bbno33Km7aTfdBXuafKYoAoLD437crLucDQX+8+NxWCqh0ZIWx0G1NJ9y4CHEAg4b
AjoQdYk7Hg8Tx4nJLHEcYN/AFNpgNZv01IrHUqwsPd6rGEUMv1Rq44TKfRDdBJqnie3+sr/ZDu/O
i8u4mz7MgHlMbyXaYlB4FAFuwUg7L0Z4J6r+3MNgcT8u6awGzRhSJKDWBVrvzezLwJps7fgOYcpN
6hcgOxrRfli9t1aqqLIGboMkNhAcfqPiu30rGrKOAoOugvvh48fofZ6mKi2dCABVHUXVmsYnZdhd
XtntQ38WwmjcCe0YmXROKiK4K8BDaTyg/3fonsJg5NzynxyRsyzGo2ZLrRQq7SkjV5QZuPfrK8HG
fBQwnuDtkKLnPb0/MdmzRMaXtnXTLY0JicIuvh6vlyMwAqwBmfrfCmO2rfQsjXGgYiDEpk6LvLJP
KWCHXeXqB3DW+Ze3bGueGp7zLIfxnLMazapc4TTQSbrFgX0e5H19SnbzLufES1u5srUoxoNOAD4N
DJp1DJQ7sboKR3ds/aD5OylsniyQcxXJTSxcmO4VslhStJuL27JyOAvHOVFssqwc0a09pe8GKM42
OaDl3NFuw6v4JNyNHiaQr/itZZ+46Z+7xbZ85YY8x7MO5dAMXmFkJvFym/yTHTVLBZwrkO/uL2vJ
2TK2+6uIxHpsaZeGDCZ3InqhiORt5IOI57KcTx5zZ8UY1wEQejXJGphhhsaJH/H1gJqrCWwlwZWu
U0wiWYI/XT1R5jLeMAtXNONJDIJm3x799bb6MPuTRzLrCojAR/1auZo9Svt9oPAj/KNHVfr1fjir
zPgTM281ZYzwetCAJtUCBMmceavKs1HGiYSNKVcFxVQJn+PrwE/d+FW7je3k2+QKd7TnPfQA0HV5
K3kmwziUKVe7hpgw0UZApNL4UYJIN0dbEdogL0v65OFwXkHGoURmUy0CrdEbqZWdAh8NbjbtF8lP
4MsGdy/M5YpnLpwlZYdO6joCeTXdtXJarETJrLq8CcQ3jmZ0Yy7YBos2GeVy346UQ3LB+OuXxQHq
zq7orNinuCToTXxGIPg+19J9vSyZY5S6/DFOEIK+ECUDu6ch89tfV9Hd5d+nu39JMSYOKRuzTRod
W5Z2ClrbSVH7eFyfxoL8EMTsdspU0Yn1hpPp+OT99dNSdMa9iFJUVKDFoskv6Ytsh8cWmWaMNk4H
BcBV6Nc+UGZp3tt527VIAAuVZPQxg5bn42qKZG6XicBYiK94hYea7M2ILBWtzZK35Dq/rYHmmdnC
n6BB6vJKMLONWqBLQUe5iLrwW6J8q0lrNZiivryX2+dvJYXZTD0E+llmQj0ge59kFyb6nexHT0YW
Hew4TgfVNPcvZTI7aRoDWjJnyGyBOqA8DE7zSFGcy9AtftBi6bwrX7j9VJvHcaUoc0WkTZ+l8jv6
nmoavhFqyLeQurKkoQa2bZJHO7EnvJboTU+zEsrcD1ofG3VHk4xLK7umHPlha9jdNHAuCZ5u9P9X
iZBJxttgpGWYSMYsUuyZ3ZM26Q7IqIOWU6bYHK1ZmyVzNyQkWMYwhyyAo5IG0zWKQw7hNTDdgCZn
7Ae7bBwkBtW7gaYn8BgqOcHhdgC1WlTmyhCXKEgE+gUSWoUx3BYegN4IwjUdX+MmeFvzsvyb1+FZ
4P+xdl29cSPN9hcRYA6vjMOJypL1Qtiylzln/vp7Wt5d0S3u9H7eCwN+EcCa6q7UFU7RSVYlxzLD
kuiIzLX7umm/Txzvx1h0gokpRmaQITB0ulXgxFxrdfAml+hRyp+xIUZqWe6dRYSyLKkwYi1YCSK1
1DpDFu7yIkGozZrC2n5trc6Nsi0j1wEN4j27b5HqKlZyOd1Og1NHoxeQ0xlWhXztk1taUaOtyjJH
cVPilrgdQfiovdQjaFx/VZhYzX4sRZAog9LH4Z+6ze3UzG4jNO9Mx3JfWt1hOce+bi5OjEzPEcCR
zr+ZJtqWSswcaqKqiKJOqUEdDrzGpxgEDoJnPknNWO/MRbmPBFYp/h8UTld07MUyeIwF/2pejIVH
czvBieCRq06d5BLYvK/dCg6/y6zKVu+u3+Rm/CLquiFgbzRmkCmPq4nKkOkDivJ8dY7V49Jfrn9/
C98Zq5c+CFDyjwlnpYvf+xtld9yTHsTBX3ZIwKMJ0Rlv5Iv4QgIKbLa3rlPetNMrwrRCKIFcjaQm
n4nJLpoWTIkDy41TrTGP98mYMVRiU89X5CiNKPko4YMegWCMoXe+fe3I6o6RAarBIkKpgSz3wIwj
b4VF7CzJuBXDAOvGmQiP5NI/afeKF8qTlr2ecTrhpR++csKhGQtr4U59l1tZhA2zgavzqlVgwrNh
SAtLGinhjzoRzwWZRNP5vR7eVSLDnbHOj/KnQjnFMafi+0l1KUY09fJukzM0atsSr06PshWVEaMN
lJxeAuCTeFd7zU7AmOPP2jurYkE+9umqYCpETIDJMsLmX82FrExYb0Y6JTj0nUiKj3Vn5tIdpOgC
1xlgCFZnQmdsXtIHSdpD9yUXtTNpz4+flvvKl4Hxik529BcE9+T1nzKD8+2c24oiZaSCoWnDpYa3
4eGoBc4q29Kc+Zs0xJLefjCr5czxD1wmmanMmvHcfH+tSFPmq+6REeBjkC5LfS+mySEzcrsf+3vc
h8fz0wnoL+51w8Vkl7JcwqAtw0gaNSMfoPzOtAsA7EaA+NldDpsKsWKPslr6NOp1Sl7n3PhHXz5U
BiJNVr2SJS+U0Yq5LJ9Hkgc2utsYA6Ujq6l3+1214oKyV7HA5cDYAIXEl09tZsa77p702MiXYCc1
ZnEm81Hl8/VrYh0dZaskfQzl5D2fmWFlrDuquyW8vU5i25SsGKPsVakrgj5F75IQ3JJxRCz0tsUX
BUNu6N63GdQ2PeaKGmVL9HJOhpiomYgVV8qFQAzFjyQzlD33boZdDCGKBL83UQ8D9pcJo/fXSane
zxGAv9Bm7lXpSzz9DmzZmgBlPoQ+xyuGTPdUQWGOoq0zcWI2ERLXJCgzISZBHMXEMQPP603EyDR3
T3aQYIUrJsK51+pJcFI3xKJodusQQw7plXaNEIeY0wN3Snw3Dg9SeKu0DLe8HZSurogyE10s/hnu
C5fmiMW/e2DNeapZ+z+dGivc37SAGOzRgODPqzKgT3/1alJfKEFKsEdqpztWyAORjP3PMhVr1mHL
wK9JUTcXjUuXJzXibTVZvmtdbhtxhTKVwh1EeXSBl+oF08jCuWMRpSz8qOWLHBGcMqM3g1vpHtBJ
3BtZXFti47wsmKFo1scpd8h4f2axBgG2HjNrlqnbHOp50ZWAUEcTYjjfZMOPoN7nSM1cNyhbkrmm
Qxl+oe3JtCDoAFozTL8F1UNSPl4nwWKFsvx606tTNENQUA5BYyVXYxp4uc+wbuU6na0wa80KZeyn
WG4rMQErqdpaQ+er0ZORH4TJ7tJTBayY+e46vU2XJgm6KKoyluEBp+xXDeB1owjLrIZ+vch7/SnB
0gwMOKP/MHOkfQf7H1isUHJTy1c06cAumQMx4AhNsuIwQLt0t5MfCGAfyS0FZ9ba5q24YE2OUvJA
WRZOKUFOQfV7mlJTqxnSsUlBBLqbKCsylq9Tt5Z3acBxKZSrLX9o8W1eMBJIm/5ZWhGg/LMkNXoq
CmAhbUzRU/eyEzqGkxtm6fOYLP6dWooEQEqZuBpJkSh+gNQyhxVBmuLm+67RTAH5gf6BIXmbor4i
QvFkSLzeCzmI5KjV4LmuubHTAtmEYP2Swt5itRg8I1Pu6L1gvNk3uxTWHFJiH5RpFNcDiCdH0qXQ
mjWh7A17AiOX2zGzc3/Tc68o0tGHEutaK2koD7cOkGOP+dM7GCD66YCGjTbm0ha84oxS8cGwmeVG
0u9IP97WtCkNyPtB1PgE3L7vRzdLq8EidpLpYTVIbUK/rSlRXi7PjFTMVXBJ5iC4g+Y3dnTzLq2W
dOCc2s7OMe6VxCuCVSFezrzeSrD/87pwvfcxX+OYcnyBqo5luoBjNJhiX3ZrJegnip6z7wQ2zUAH
I+9KjnIi/xMUOvWsoECRWcUbS9I2TcOHlMvk76ssvhCNuoIaMt51zZus+kvmXeeU9X3K93V1EWZ5
i+9XIYAQG0At16/XKWwWy9Z3Svk+vi7KsmpAIsCeOyCqPxlob6i+Sedu39uBGR30y+Qo2PIS2h0r
q81ij7JEalnlOfL0KJTPgbXUw2EWA5ZxZWkHZYhULk6FPgON7Ej2FgioOyhesqs8lnawrA4975oI
QJPRiVRic8sfZDLfcFo39lo3P5a+5FRexUzzEoW7ogj09Osy8b1AVkxg2I+3yrt0z8HAcqdkhxUu
B2bTEuO6aIg2KVFFtexArQWsMtkdK2PO1HAkL76BuTFnpqd6R+64xh9lcFo50vWkAsXOHWezc8lA
OCnoBq50jk/zjWwmZ+ks7GH7zBlQY8ulN6M9q6OeaNmnXwF8AE0HaD36zSktDNQWAqRW+BWTYmez
4CZDb/Gq7jJUcdNnruhQqmhUkaRECeIA0TOwGr1Ha9jsyMDZaQ7GI3pe79ov4psAQQIAic/CSyQf
v8YkpYtZJMN9aWAyXrC4C1gt8SCcpVrfGz3rYUY+dY0UpZKtIgzzkINUKfFmEPlBiB6L+rbFxKjA
SNVux1arM6VCAUlvxgWr7YnLwlpWrBwIbPFhdAmEfGD9DqyJ9EHsfXJh5Q4krRZyDgvKrGG676dz
MDAkhCEg7w/e1fcVrtYwaAFmSHeisiOtyeOxY1syEjFcuaD3Q13RiRR+CPIQfEzucCT6Fh9J5ESA
hX9jR462PjLKlU9hW6rcSGS+uOFFtxaeopnxTmao77vdXnEzSUJVFiXid1W4LZIHST10TDFjnRhl
IvhCjbAnCWwkfv+197izeMm+kl5/zg6/XTcT2+wAhBlLOwRepGFp8z5qsIgHuLdpGzvY9+6mXIvV
QmHPAnz+B935oERFN3xRcUtCkH4JygHpFcAaNguNlhh9Dd1y99/Yok5wWhqATneILbPxoAxuUhzk
mKE+23bngx/avuqLUsUR+GmDprG1ongVIqG1kUUBtDTwkq0YQ9LmdbaILfusSsAQ5kUg7KkyFZyX
wSSmCongQj6/CFrpCwFWn3c9EKqwVz6rJy83KkbDB4sm5TVlpQj6LIKZeBHqh6jJXMHo7SJHQrGR
7e/X+duMCeQP/ij95TNEpbMK/njej/jHOPpy/fv/IIQfBCgh7EfVGFoNBKIj5l4RValfQr+3az8D
HhBrR822bn0Qo4QwMNCyHSoQwr5TR1PsesHsksnhg+qWwRY5l2tyQcmi0HfLtExgq3qBl39qrcXk
HOkkv5H+UDxQ7ev0tp9uq3ui3Huo83Me8+BsctNze2fYqamejAsZxdBvxEv6IDg5kEBLsrD5QhKG
opnj+cbykNvZodXvoH2/1Ii5EUI2G8Q2gl0Dtx6pQxMYNHiwckfW43jDY+qKKIsENV/jZTp3IyHZ
lhdDRuzyO6vok+M8dlPxVqr5FzoUW4XYpPkwg47opWfJDvc6Yn7FIntqWCPFRDJ+kRyNV0UFW5R4
mZdUtFzg7yt3NnZGiylVFf1GiWjFuuLySeMLeexGM+dcl5pP6kCRogyJEI+NymetguetZIbZW41+
gUJkWGUWEcqCyHUvCE2qQDLrhywt7QaLVIMfv8GIqsAISwp2y9FzVu2IfFQZY6x3Uf1eAwDP1JqV
+HydyGchIMe1okIdlwT49qUowAlZrJEjicch2VX7MhZ3sYTgk4mnSFGHlqliw3MahAC7UUy9fFVU
Tw52fXSnVMe0SK3rnG1e0YoxygYHA3A/pwFjagKnO00p/Mh4bS9IhXedzCdfQjFFfsZKsjtDl+RZ
wS1lCe8kheoEDe9cJ/G5JZmiQdndsOrmWlo08oYt/B5QCvmZbLUtLf07+pb25cNyArg/4xXCOj/K
+I5qVg1LAMFoq9ROesHN+NwUtJZxfiIRsE+mYXVPlBWSi0wqIx7MzXsDmxkGW7osmIi2Yid+JNsu
iwNvmIMz4tVAZjqMh/gi+dcPmMUqMcirOxTKJNfDTEa804eupGIXRKxaGh8wYvpNI/jBKf3SSrqw
7NUIolKEuTXGianUh0b80rImcRgiSb+4QqEdarJOyoq5c1E96f/xuOiXliRXecGl5LjqJw1oTdFd
+r93Wf4q8u8ueXUleldUsybD5WoXpBU6u/ObS3riL3VvtX5uY/UCQwY+Z8IoirS9mBoh5AKRPBwK
KJiGfl8UJM34YXEIsi56gP+bgXqvg61YNDq+Dvgcgm9wi9uL0yEQAd+Ll8R14f4cjFKMUdYj1luh
KFpEUcBO93gknkm81L4QDADO5h4Y1IgRv6LONFTPIskD36Qwu7i7+KnxR2/aFTsZxSEsS/wXa7eJ
GbpGjzIfVTpmYRzhFGWvetB2olN71XNtmH1i5qhEpfb4LbiLTuOtwHiwfK5TUudKWY2iEaQhVUAZ
W0Kwde4raRpRvyx4rlsYbAAcUfbaf2PpNoPd927hldAMuRagSxZvdiE5Lu292LxOxo2q3o0o/16/
yW2jqBsS2nEVwaAX9IRaydVxjDiqN9BsVvLj3dKNbpjXv6UGf9Ohp6TaIdD6EJGjtYy1meNpuyy8
KcYMudzkRseCXh3YmZLOU5eFyp7cCx3EMkqOFbaxCXudBf33+ZlABOKDBm3fDX3me9GABRFP6in9
SlQtdJqDHpniy2wj5cXSbGKSPsn+iiAVVauLoWidAoJJaQ4v4R3pfQ+x23JQzOCeSOC/GIHcFMAV
TSpe1DgdSddZQFgwm9iO5sY/KnfaSSfjFaDnWIFt2JhMP4o71oz8trqtCBPDs5L8Ih4yo+FqTL/7
nS8cW488PQk08mzXSIwa9njLyvkyb5RcwIqmnIf8mNWcTNb2FpgaJJt4NCc+Zk+iS9JkTKhz1ukS
MV4R1Ea1nEYBylBkwP+ARbGxPhCTrVxrqj1gu0PUDGKbPLaZpDcN9+p8KTeBXGAQTti6Cyir2VEB
MRX4ot/autmY9QVbsRgKyTxbchQrVtslrWYsdILeX9onUuVKLqkVuMZt74tAGWHx93mOgtJOylFI
qSy3XYmj5W9bR3J7r2kt1ZdtMroBI4eyIcG3Infa2Iur3123pixVpeyPXgsdv0igLnV+Iu6V8Hdi
y4/bo/3ClGhVG+MZacVZCECr7yNQcYp7jnevs/Fuw66YHHpMcVASvlEJNFjZRqVlhCVg5KeyNLVC
HK1A1L/EmIA7a1IvmqJeDFbEtTNjEmD7KA2F9LXookAvHavKYcyXMAWCbduZ1VyYtcHgkkWBEhXg
RrdxSezq1OinSBlvpjj4jyQoeUj05M8dPSOmqpv4ueXs6ze1bUn+PiWdlJhX6oXVrlqLsRcE0EJk
ttlz1TyX/B+deqhzwbxOiliGzzLxQYpyQ+kEvIseEM7YqSrY0ZyYJYasQ+lNyhcGJcbF6JTzGWJj
abFIHc5neBQlN0fE8N9YoZzMNIg92t1glPAg9fJGddsKzTdZczJGVnv9duZF/zg2wuzqhrihiRc9
lUjmhfS6h/tgV2MzSYW1g7/nyLAp3QCIpsgr9Oo8Ke/4aJpn2VpSIN2+L+G0BkR1L9yrticu5X9H
7SHmdkWRCM2KuwbIzsXY46qMezQmgju0FPgBHNj/C3+UM5GXUZtHJNIwi47HYuUjm4lEFvck35MN
IaHLHFTYlMQVe5SJQJVrFLWfyMHKS38GOIk9filfVLM/YjwUSJqDxBDNbXlZkaRMRlRX0dxPONES
uzm9Wph5N+sAeJEa3zGMp1maXjWWkXaVNchzbbZ9UJpNmi6731CRj59Bt29khVTJKh9j+1KnnppR
fOX6/BKK8i6e/ufy2q8yRPdu6FPa81OIREOJVbHxzYh1af2X69xsh5Urdj6ZlCLuuhiOEyEeYAet
FM0Lwm6+US/cLen6w3KbXcPsgdkMtjALJeJFoiAdTul+3eRykS4hFi5amS9hB2+KWZf4WJiB2SPY
Yg0EbkvrBzkqrFQyiQ+jrEf3ZHiX8HbdvVw/xU0PsGKHUvZiyNVwJDOxg6QCLupGAZh9v9zHrBfP
ZhCHBlCCkIABUV2l9FyFM67ViSQlFbJ++ScQEfccXURfLqwW9wWDcyKDsLFLUtgsQ/q5JAWRxLSZ
gsoMmvPxG341a1GYRsBifTfa2oVMG4uv0lt8N7lI/j4sKDerX/TC5FERE03lhM79PecVi/kvNlUT
waS97vqXUGeuTcZUd0WvWMKFIOAIO+xE2uXYXUuG4VmluC0BkjCUgKFcEUQlipiCNZdS3tayhZmL
20wfz03yx3UR2kxTrUlQVxuFSju1+iJbCtklS/BZZR8zb+VRAOJauxMY6RsWR5QBV/OhyBoxQH9U
c4t5y57V9sL6PmWta7Gu5oHg6Yzhqaruc9aiTMb36ebdSB2HfozIEjzx1pAupeoz7mMrY4LCk4wZ
fUMTdbr8VHBtFodkPFq6aHYDn0r2bqVWbcu+5BG7GLssvGhyJp9EekWSssW9GEapgbQacnl44kOg
Y59UdZnJZRYdKsprsmTk9InkTfzAET3hhexsJQGD4Cn74Ca3Kqc8Lo6I9lueNUO6eW8rHsnfV3FR
Fi2JUajw4pp8p6UvRcZKCm0F/pICzEJs1RaAU0AdopTWmqZrJEbGFoXgxFtkeC5qreibei/t3yv1
9z0Gm01Wq+WmwKiCxmNoSSfzS79ytlSSpiMFBm+d7hLuEPH+NDFeuZtJAyyt/5sGZYfScqkMSYRW
Ba8LNpO0niyZgYsgiIA9FB6CLunhuh5s3teKImWWtLrVoqGHTErTIR1OwcB4zRI7Q8u8IvE87Kqk
agY92JBNUzNXE1m7WL0lwW3AKXatvvX1Lol3jch6qn3GJID/UjQg6CtoLVB4uhDftVPMGRi7wa4q
GVDiSGjZ6anYATNwNwHCszEBKe4EoclKv2wJx5ouJZWxLHRVPiCUq6ov/fQSVYeFNRC1WcFZ06DU
uhP6VA8IclN0jM8EP7MEzqN0WvYAJrUjx7AFho3ckg1FFxDDGfCJMj2r1/EDV8rILFv8fIln9IJ+
uy5727elKzw8LxLX+ns0sjIWHcL9UhRwW9p9Do64b9xzYhtOt1dR3AhvYBytSTZDO31mECZP9k9S
uSJM6RlQLYqfS6bmfX4GpORhQBxDRIPdFbB9iB88Ugo2VLlYCQQwqWr9tDjmKqOZnvV9ytGXudZF
RYr3Sl5lp1xJscuM1QPAvCficFb3FMUdzxUdHIp+Cu94bPdY7MJObPELWbUYHTSPt4t/AdS/qVQf
t0RPrWno0ZvRwYORW0l90/j7ulDOrSS714Vh+wB1eBTdANqvQamVYgw6wl6k/Pq2viRlfRkBZXed
xGbwp2C66y8a5DesDlApClkPYgQbQD+LTdKi/xY9KXvg2gDChzX0wGKIclRDlsV5XcNOdMA6C6cv
URJZDH7ImXzWnw9+KP1ZhKaUcwXmzrhvfLKqpDvIANIWLJQvkG1hcbQV0KyPj9KhqgyTQV+w06PJ
B1OMsNKcv1Td16L6gd4Nrbikyut1Bje91uq+KKXq9HbkkgFHyDeJbs5i7oxjeuEH3lrK7NSq+S4P
A0bEvun811xSWqaLcJVRgxdCdhwd3slc+YaUssMjDhZjmkNiX2dy26H8zeUnbO2pEGsDnRQQFMMs
XshSAlTXTpNmcj8WC4WLx+rEjE2JI/xnyfmErt2PU6tJFcowZCuaCgTA1JNuFcRtyT64Y+UFNjuL
Po70E7Z226YdsIFguMLZ1C7RsTiWGDvc5di+IH+PMlMLnOTM7ZM9Kx5gni1lVZagEsJ6hAS9x/pm
X5sk/MY4GuYdm7toD6AC1mQxUbpPR2tgf7ehI3egqJRSIknYCRNZOBd2x9w4pJqTZKKpRyzIgE37
sqJDaWOSzPWYhDjUweWt6gEbmu3JbA6B+46EczvvWL0rm35gRZDSxmxODHksB4wWLtJeHLF2Xek9
OU4YjuDz2B0JHld0KAUsJpTX6xDJjzQCUEbicbvMH3zMMR54AMA33xSHq6zpvV2mZoRCjDOluwTC
Eqn5oQHptgjNhTsai3Nd2TdN6AdvGlXESNqgG7CqBRlkpMjrXDI5YzxLk+BjC9m+43sry9X7JWoZ
LxrG1dGvtVHmmlGeIJN6/JzOdt8GVhQ1LHfEYo5StlQLunEkai57xQ0WdzoEV57HSs2j9qoChCxx
khrvwdZZbkbmQNy23V4dLbnblXPvRUHJWtIvJl0qf7iQcab6jczmzD6icp+VmyfqdUXNNcq9ty0m
qVEFwVCG9lijS6GVEyAKP4rNaZBZLmnTWq9Yo0yKEQVq1mi4PmOnegT2hEMJW/HeX9nM5COLMdqu
ABdEHA08FTt9fBb08d7Ikb4YsUywS12xrxmiuR2UGXjK4+0hIeNJqXs2NsAUrXCQZFBzsQVsIRl2
Ghq5sh3nNyzjsn2Uf1HDi/hXKdH1TCl6CQ/t8DwcuefS4qzY54GOrn/7vYQ48Ff/ZE2ik1vjEBpd
OoO1TiisuNa9eWSheW5r9gcJwu9K6otpRhaZJHqK4KRN3/Xga1PcXbdZmyWhNRuUXo9dnHWZgDPD
oi4glE67BQksUmJjP9M+owW8G/8Pfigtzrs5Tg2SCNEiE9jECMBaa/r2E7eldckTR/F0U7HkHRsn
6R9MyAdxSqeHYO4rQcR9CRdxT/A50LnxQCYweozUjEyHuhnersSDUuuqKnQhW8BrHeT3g9HdYwTL
EQs9M5M5fJY03tM11paAbRv9wSKl3SqXo3GXaBsJiFqEfWTgk72vcbODYy0zVLDAh1I25jXRs+pm
4r7kmj/pt8V0Fw/oiNmrmKgflNpmCCoRxM82+YM5ypRwahctpQDmFBOrhX4ayg7rPNHYjRcRUjOs
0iFLYuhmvEAXurAv4c8re3hpcKCoJ9g/28Ww8oM5q7RpLFXe4A1Dk5DM4ClVDOI6NqoGHA5vMyJo
aZd6/EU1Da8DDAErUb4Zt6sCJoQUjdd1jfZxoxoO1cQp5H2JCzPwr3LRjuNwX9X75KtkYQeBZouM
TMrmmaoCMoek8QYof5SIohyrxDzBKM/8yufM6r7bTXvSIJY5/IFtcrZivjU5WlK1MR2LCJmhIUBz
1vA1ZPUUsghQUjk2RpPxMQjw86sc3OkLIxe/5QJWDNA1GjltAxTJcV5N9VALlzG/RNEDQ7MYPNCz
mtHAAYpPAg0y78o7ZN61+VY5+QNxA8jzsxsFtxz1mivKsSlSNScKHlKgGA3QZQlBj+IMf8guJlKZ
LZGsM6T0Cl1YAh/woJanz1J3qNDz1SmsMI5FhBzyylfDOnWtSi5K9rgDlo/dkfIjD0QYzhP2i9P9
i4m4zcaD9TFSLq1NRS0SxfdjNC7aS2QVF2CJ2nh097ZgzX71CGgIBqMsPim/piGTx0UzBF5N9mXl
6vpFmzyGQG75sTVflJFII70I3gWycRN/OArH2gvxuEdbsmqKbnRGm7AdY5xi9hKPFUSy+KMshqbW
bRgQAxUowNYAPqoo47UYMMIulspRZqMQY3HAMcKDLie+vstL5rYShorRPTahYUyDQJSaNB2T9Luw
IOEvWGRngVaYvzOJoqKGwWuqQuaTKFHkKyzvzkhRqJ5exVgyi1g19Y61Fo9cPB0DrKlQwjdKcq9V
pJhRlIDSkr9muY/NYnx2zFiVyG1nvGKIkkF10HONJ4VkBc1nZMdxYjfPb73dnf9FQLUtdB+nRwld
lGpTUpPT04BeuPvZuLAMdrcLfdJ8VsCkYHV5+MzQM/LZa8dJSaFstPXMk05c9XZxRaDRC2+NL+0C
O7awfpPzVDt8mADmEDmsZhDGRdKhlRahpjJJ5CKr24E/atkpxMr0tHnIdc26ziXjbOlRNrQ0L3xM
Hh0B37gT0Gv0tvV4PXT+GxnKpbXwonpKStdZX7uZtpjSWDpzZpj/jQzly8pl7qYoBTfCADiHu6I6
dMXjdRKbObqVltGdZdpU85oegJUBaBfVW/q02KT+ENjTnXTH+9kTQcKI7cxiAZyxpIJc5cqHzpys
ZJMOeSziwCpzv8+/If62Ku4c67fXmdw2wH9r3Ht0vCIlLLMwp+TZW4S8VS+jUxi/05+9PkbKgij8
EkodmR7mksBqxT+KmMEDS7Ipq4H2jcCoctwTttzth0Lz5EW6DDELS4BFhrISsA8RzxHjpFS32XCT
dXdhx4hy/+Ex8vd10LMHc1zUET/hrMjLVfdExeT3P19AQWfp98El/F44nD98uS4FmyWE1R3RswiT
nixVW0AM9BMsIOpBqTfdAfoaNVcDJYvMEr7/R4qUnVAKXVRDcmmJT9Qq82en3Id7zVJuS3965XyW
qd2UdFTb0XEHg6rTuDlTGeuTSqokqcY7VSe585TtGExtBhsrGuQ3rLRJ1Oak58iuRfURGWG0hKQ/
lPOw593aLR5ZDG3K44oYZSWEsZ1ygQMxLbgsfWjOw77qGAUYEkh88oyiKqJdkQewFf0kKgYVy7ZH
yKPBnQYFYjB8Fw3gacqNff3otm/ngxAlDkuBxbRqAEJ4n7jBXLqDyNqtsS3kK2YonyEFRh83GWjo
QD0dRxQ6xczCxIWrptntEkVeI1XnvNOtaTSsTlKRx1HNOV52ZcTCb9h+sqx+CyUpcQCELbRoEhyU
8TYDOIkBgNTAxoYyExvDJgfvP3ZihXWblMSEvJiMqQaipG4hW4X9DQgsVmQvd6VfONZ86E6scjqL
JBWpVnkdaNqCAD/TfM1wB+5FxEDa8HRderaj1NVxUj5GK2N5xuZrwll3FGwSu6GNGUA22T50WcjX
m+55RYzyN003C3GQwnShhFW2T5wAINv4a968DGntXGdsW8c/1ILyOSgoT8D6wPEF1UESgN2slOYy
h4zQkKUZ9CMJ+NfSGJBH+2g1R2KOl136iJruWXdJxo09QrjZ5oPebkHBvlZBR5vcr5ay68JZUEjf
qHxbHXVn3mMJrjn+SD3hdsT8YPU0YzSTHW9vdr2v6VK1yUZY2ioPkMtc3rgH8X0VtYpCnoy4LnKL
nYQdaMZj7gNLurM4nzVyvnmdK64pK8dNOVDHFkI9iw6L0LtTsJyDhZUs+4fTRWVeU0SMzcuUOgRD
EolFBwnFXlflpfBFi+wJBLQTGmd6d4nQnkgQEDWfVT5nUqZ0I+gMcSnIDEhRmtFN75D8O6aL77Do
yiKPbnQQOiRpzLIzmzopfXBMKQrc5KQrhGPdeJ64Q9z4U+QN7V28sEBrWSzSypLLiS4vyFojAb+4
mB76ClTZHcF8Qhb+2B4Hz9gPHtt6b3rIDw7pCZ5JzGMtB/IfGpOAmomm47z0rxubzRqYuiJBiWde
agY3FISzC/EPwk67i33OGx4z9hgdUfBPkcWKFuWMjXnQypDQSgCWRIbBU0A99H6DVNZ1rjY90IoQ
7WmHCSM0KlwDx7k5n9l9/dp2lRlzun2d0LYTWlGi3GtVd50yGKD0s8iLptlH7IlG3aJwMGTOaHbe
LD6tL4vyrHKfJmVBIojs2PnSIT6lPnTaKjxmhYR1VbQ1MYKQqxdc1Z8pNFQqxPeRIGZUtBk/r06Q
sh4tdm9yAQlQSAYeU8mITdSbyolvyOodVg2GpVCUyZCEtDCiGmyF8+uQ/sEzJ6yICH8ScZnHrKRs
AD7iPQZcvQZiKY4TPK5JUCLvNbsDWLryIGXW7JF9V9OO98PeAlS7BbA4rBrev5vkG42xhXeTzdWv
oOSkN+REXkgBdqoqrE5+jSKG2dh0aisClHgYXMgtHOk2GKZnQ9pV2b3ILEGSu7h2lJRgjKLAxQAk
Js0h6Hg/NXY/mwRagQC/yz5gQeoj90r2ChDYAdakGusEaUExJiUDgCJyTfqjCgileGKErwwC9Ktf
BIgm5vDBXdqLVpNGpsHaT7P93vi4JPqBX0xhFsSoQ2IXDr+vHjAj4RFQJsnTUFWdsdy6YtoNhly8
o5WtxF+cxBao0gjx9LQ1p+pSqUCHYGFzbxvdFWOUH9GTttYHkp8eMMSiHchcVXocbQBQeNmJJQkM
MXzHK1+xBIUGBoMIScAAJ+Ymz0NSWIIpSH6eHgGOaDKHWzedF+YhFENGGMfrVLjahbUmzJNOMtOC
S8QdGFDfltAcEEwFpnrgvM7LvIU1IL0tkB9kqUAgjLhQiFSQVZLHQfLTnmEytvNcK76oW4v6AE10
NbqsRfAVWVpnlh7pKzAszVORUw3dBbgHzOHdzShxRZbwvbq/qhKnKmkrxTLayeUazTJGxazGxco4
rLotF0bosS0uH8dIBQRaLWtcjB2tyObFGLAynNQnMKesBmCWkFAWfhGHQswFkCniY7o81jUm8Ia9
OC/W9QCHdXq0oce8UxYs6I3NxB9R4crtXRntIqCHKL+XqpGBbqrIWJYr07sUWlSR1ZJUdKcQC1UK
+8KdhTvhtvmjtSPsbkCvHiOc2jxDwF1IaGcUoGcUb2M4REIYazjDqLXkdJfP1a5LfSOKGYe42fyl
rihRrgwb4nNDzgBfkyD55Bo7cS9h1pmkfpS7wCU1pyJDLw+Zeo5t1rpB8vFPfnRFnHJlExBMUkkA
m2owY8BPLtyQ72+NrkQGo9xPqI3iNcpoftzUAhUVUUUSMDdvUMZEr4q2GhOOaAEZM+Scxmn/RZy/
7QlWdCibIiy9GmJqDcHjnuwbWnYV1r1NOEgyasXyBNsWbEWNMiXY4xz3ygBqcWRFpdlnANxszfaU
enNmjZUpNSjRE8T8zFKd63q4ncTA4CbZIy0DA56yK2op8KkUoAs4OhLpydx4hx1Odg642WFXHHRA
H5R2e0NWcmCX6+469U23viJOWZs8zYRQiNEvNYVfFe220l5agcHgpvtZkaCUMYIlTvUYKiKMqCFK
6o4TmUCwRBo+acKKBqWGesph5SGBHR5eSPqVZEcUIKPmPhpZEUOykvUslijFK4Fuz6URyIXcWW33
Aqs4tS39H/zQA2z8UnZNQdrYOpu38jvVmp6nO9IZ3l8Kj2VGtmUA4H8AkMCgLT3HVogBEG0jeJy5
RZeUFttcop2zSmaUw7YP7YMMpWMoHIpc0BP/mZ9DNTEHTNNeF+Z/ODZM8RoiBrw/bS4vs4UX9RDH
hjw88Mgz18jNatfbnIf48QdrynXTy2Bm/C9qlCksK0wA5gryfwEwkSJVPidLclErxevSiLl/e9Pu
rohR9rArp1QdOViJE7KA5dfMj27inbIjSYluHwKVBXDvfnXubwpP+J3mqBVp6uLapRPKOMGpzvwX
zXhoAWI1Sgw79A9W8OMwKStY5CXfpR2ISPfBKfGFy8+psua5dT1uMVtXv9f2nVdY0hfgK7DcOOsq
KTOYFprQK4RFnlRpxT9koCxHtoHBK/5Ncf6PtOtYkhtXtl/ECBrQbenLtKtuqSVtGDIz9N7z699B
a0bFgajCfdJCqw5VMoF0SHNyPqpIAqL0cPlDeWVMIzqb2wG4QXQA5PsgQWNrjzS5uvwPi2B4PDI2
cq7KXqiouDa56Wuks0xTtqUhcerQdP6QMcZAZquWxSUBLUDAYua3Q0JecIFhiOSZ4PAAufeTZ1cB
ZWegkK+RcuntGFPMlSWdqxuaSyo5skgiBL2aB0TTL/pSO1VEXm6zSq/oZ8/zQ27Z8ShDWcQEWyZQ
BOiOMQkwUm1htbAtZk8JD2Nw305fSTH2RqrRiYmhKHRGrEWQ9uWRrKU9asPzbY54ZBhLY8Ykw4sO
ZNCVZmerP6WpncY8W71LxUCnNgpGKjq2GQlpgMYmFtSFkhJzzWSy8v7LMP91m5XdyzGIZgJMCkgE
7MKIRY4nMYoQ1snhZIXAIFvioAQwYj86haF4t4lRM/iTJGyIMfqlml2mxPThFurCqdSF99O4HG6T
4PHDHNowTeqcJCZ6foUIjVKqI1WnjPgy+dq2hOdM6T3/mh+VnTsawn5Omgn8CMGy2NQcY+v8S1RZ
6WfiUWg83vao29yp7OxR3NdEmkZwN873XfisiZO1RJcxP5Qmx/DuC9+/coFFEmB9kzkAsEIb9wMo
TSIgT7vXNSy8NuO4zV17+0Me8Ez7L5Fu7CMJLUZ4U6SHvD1izZw1rm6V8prnbssdRiz+S2ddiyVT
KJ0MmlQPWLnl/InU/dQFq6ipUiQKnpmjkDnyfIDL8pfUU+b77HcARrXNmTF+eO7iojIHKCyavl7X
CbvrDF4PMe/uqRRu7r6V/+VmSg6Ghp0rn82BNw9C5eeW6jCmII0VcekaKl+25GVBjhF84EPRtTit
TwrL/J2iwObUGLNQdpo8FMD/sTX5payftYGTTuEoJtvXqqnTStHd8Eis0vsQYGdEQAv5SuaLrCB5
I+CBfFvi9hPcV47Y9ta5ijNNoQo61Eg0AEWe4obkz4nfH1XVMj8pxxILowTOOXJE4+15sRENZTSE
uO1BNe1Sd5kXN0kGJ8qrP9Ont2miDZllHENVyyDkYv95lB4VMbfH+mtcHFdJ5RwkxwaxTa9N3wKv
lUoGIR9CIRBrBLeZ3Ynvbt8X7+Do3zccAdJtHAlNbBvLYcr8YbnPeWlRjpV7y+BsSCSmIGiCBk4k
9ROe3EP1/95MjzFOzUBEgrqJArR6hgdBLCWporh3EoY/iL2YuaXwZkD2mbjSYMzbSlANzSvQqI2g
iS5LyHli7z+AN0wwxk2US+BdLyBA8wa0Jyx1jIMOELDZ56sLlxpj5tq8UOoRuDgoQ9HN3ASrd2JH
uceYt5sAG++2jO2eHZa5aZhr0jERybhTvWlqqUBdxW6X5jAMykMR8XAcdsV4Q4J+wkbGpjkvowQd
OHa6eHlxlwmf2oyH6MOjwYhZKQHJvmxAoxHOHQbTmoOg2X92UoyUDSviapEGop10V0jP0vrh9u/T
a/3Ju22OiRGyfln0zhjAgtkfUYe0IhXgFqLTTZpbLniqa5yU86772dBjxKySGj0p0QJsD9gNZLfC
6jQzGoG6bgjUvvjQt7xkBO+OGH+qKvNomhUOMO4ma10vRiZa9cgJEjhE2BnIuUjDVAOkDWaLVLft
Nc9YKgcLrt3bl7Xf4HQ9PbbpV51q1cCWPlpSHc/ULMT2FyzqOy8YwjWs1Posn/K72L9NlaOshAmw
tbCpMzVFzlcZeldMS5Tjit8Jrzd8MfYgyfok6zp6SYCxwKR2p7+buqBMOefHuybGJpiakSgxASfq
3FqLdl/IfwsKR8B5NOjfN3ZnCMeyTydKYzp1U1D3F2kMbl8IR4cIYxOaTmsk4FAiIm1yW+8cU/s4
Ic1lBkLM80FUO26YB7ZdUZOl1OhCXEz/YfXGQ3H5PmYzoLh+j/2sZ4oBUt5lXvFFcOJ3t9nkyR1j
KpbWULCZBLRF3VmVT0P08fbv826KsQx6ZQpLSX9fr+8y5XkQjhnP+HBY+KkhcUHmbF7oTaWBRAKd
1zzCsd5s52HYdHJo0p15qJr7alWds1A9m00RWcKs+UL8VEnRHzo9lTEHS0IANJ7BBs3m5yI7jevd
/FtvoKs5UBlzYBCp6mO6R4SQ0RrbS88bB+FcvcoYgg6nAx3C1ZtiedAz4pVh9SSOs/tHEqbSz9jY
glFTlnaQwUeqfCP6KQLqnyJxjAFPxBhjsApNjMWCEAHdfFjnL6PyfJsH+v9vWACVCRCyvCSzDlW0
i2q1heRhFEZfbB7MOnduE+Ixwqq7bBazDuxEW67ft3liienLbQIcW6Yy+g5Tsow1LY3l5OuyHHPl
MPdnoT9JKarD6/MgJRyOOFKm0e7NzfVL2Hqi5D2uJhWO0fDQpe+0nuM4eSSYLqRpbEm/vpX7jAF9
Ok31ecqi1F4m5cPtw9sfuTSRfsemZYAfsxkwBFF6UtD3tPpgoi/tSGsc1RPW6TrTV+Ev8jYYs6DN
Tzzx2oT3C/ob0lRyNucYrRW2vFCL8x0Jv7MXt0D+svq6PuU5mnjfwHG+GTPnvb1/tleOGe1V63nu
5BJkpUx4mqT0aZ6Ikxuye/tk9xXsSoZR4Gjs6qqnHV1i3juK2NpaOdkd0R5DUbjcJrWvAVdSjC7r
ZCogk+AoxTqGAf0ekk8HZXmgUDwyjCabczejJEXJRIOjo+vTfMykQ1jWVqw5mA12+nnkPJN4d8Xo
thDXbToTkFz1d9L0vkverdPvzLJepZBNnK14yJZFSd/7SfxQtHJnifrkqwJvEoUjD2y6LMnVhqi0
LlB2L6r+siZB0QaC+ddtUeAcGJsei6tSLzQacWuqFwmBoQemyAkeeSQYLy4r+WiIWIloT13iqJFq
xVP2uirFx9uc8M6LsQ7yPEEvM3Cimybgni5j0rvt9LnLebuW9xOZJsZUkTanayIYIdPkejVnYaDq
I9oUmjV0Ir/wZ7SHYyM7mokEblvkPhrRlSZbDl1SEtZpOeIQj3T8Nzma7giMEclGiQC7+bjNU9Qn
/ezuf/DIlkCrPtXnWQOPdFIiOikn7YA+eLd64BmJ/cm2DWdMHFll6pgNJig1f09uEkinzE7sxRtt
2ize+wDZ+S0bcWWNkUeMPpnrQmEMjbkMZjG2pK5wh1zkkNl/nV3JMPKIyYWe5GaP3FaOEe3hOScP
WMSZ17I18SACeKSoBm4c42JOSigQcDRop6w6x+vjkmHJoC46Oprhb6vZflPH5r4YP6UCebmdAF5o
a58W9OM0dE/kg/42G7v66zF5pIurscLEBbT+Pe/ufpH5uJ4q67oU1cjikLJ6jOl04D1m7zEhi5VJ
58zHMprJMz4Yp/iY9Ry+97tCN3wz3ixVxbRt6BKs3psWLG1RgqiylYtw79NmEoqbpH+Mn/AKHk68
qZt9R3plmjE4fV1nmko3GtFtoNmxDyaPrgr5U1VkRz4XOdMzgRo2452CBZw+WjRPcmrVOrrZq4P0
vrWXIPtyW572zfYP3tj++UJq8lVYQXNMDCuPzlX2qZ8+DfLn/z8ZHQlSHc2Y2K/LZsyEMO4Q2E9g
rfraF16q3pH41BqcMJzqNGs1t1QYWzZr7TB0mI+30eqqH2pjXK1VXXhPvT2HuqXCGLAhUtB5TXnR
q5dFdfLyvub1Pezq2ZYGY73QaS0a2ghOei+6JAFgre70O7WwCBqZaONz/CnElFTo8oBVeLwxpiws
F2QtUvDWmK9idVHmh2XlVAR3Sxxb3hgLlpW1Hi8meFOe2wqaXLho8XOy2Jmc6n+YaOaeJWOzGnEx
jCICT52Lrboo30TBdEc38BTnxmkOoHk0HTnQLrdFnieMjMHC+rxc0FqQVcgljj/mIifDuRsHYa+K
IuqYoCM/Tc/JbaS1gtrRp+BwXNDS2qFYFDrYhvbBfPq+lozb1Edl+2cNu9Jk7k6dgd/1ZqIGewF+
B0VHiFzxUfWHQw3rxKtQ7ovjlRxzdYWpZp3YwDq15kOaepJwburg9jW9DXbdYom5p9XEA28eECgs
T8aT+lDcTxizkQ99gAUDy0c6kJIetUvlYkkymtUj7mIXHo+Md8naKesqGdcoqV+l2MRKBX+VX28z
uefBNqLyFlRsIhRizEQvqfOkA/0U5r919SN/kphex42jZGfoVkkIVxnIMfYKSAZMAZJjP5sYa0ud
ppweBFFwb7O1Gwxt+WIMfqklUjuKODs6Ojq1Vo8tlIfhDvsxgan+CXvQ7eLDjBbvyJZfzUPl8obq
OXcnM64gjWtR7ijD1RrIw4PenSOVAzCz+/TY8si4AqT9xlaPcXfR5xrrPRrbeEwwFJteqDjmNi/E
44kKZXkjKmMRxqFO40s18mVEWkQvbF18itvWMsmHIbxLVF4qe99S/tBymTEqfakJxDBAstKIcFoM
tdCteZwUXtMVjzXGmhhAwdS1HNLSZMehiy15imwpehKNpyzFRJHqoXTocSSUSuAtlWCsSyNmRbVU
4K1TLQ0RneF/R5TBgjtPexEfRG/Egjv9bnTTQMQOuJa7/Jye3q0vYOwLwRYrEi34gtro3Tj8aEjv
lSJzppL3MOcoAztgoRE1SmuZvriqj10YW5nqNvHH2+fJERWFSbR2C4A76hY0xPGzkh7jimNReDww
BkUYTTGpM/z+ZNyn+qVKRSsqOBksHg+M0ejXfiCtBjHUw+MaYRAq/uv2If0iwvqhUApjMhJpUWKj
xZXnZ7zS3AaLa0abQjUXyFXwXkc8A6XQM91YjHpqiiJpcGa9Ix+be82OnmgUkpyBSOmIgOL4wzti
zAXBjtuq7sAdzi/L7zUpshIsAr99hjxBYGwFhlLDulTB1Cxjdr50pPR5WTiZOe7JMcZhqFIFu1sg
CcORPNFUcORm9nqZ7dU1vN9bebnxJApjCXKAyhtJj4P7jigyBjTvzN8Wyzk6tgsjSWPMpg7gSjAf
QnLfLg8m4cQzu1mrDSvsezIUZGGMZlyP/pzch8fkiF0YAWY80BD6Xcp5GTkeU4xhkCs5zbsUBJMR
C7GFagFyz9pWdl+OFS+w51hswhiItcBuQZngAJE9gk7ZgqUEhV+eErxZOs+8o8WC8h25/JHEE8Zo
5KtmJvEKqiu2iK2XvjoRwunP4RkmdjU8mRYIRwYaNA6lWASjRR5MH4jrmCjkla93C1ZbIWEMRTwt
iySNoDbZylfZpruRsjuYJ5dgV151MLyxseIjL43DiTLYXg1zJXWnU6Wm2aLiaGCDLaZ573h48rsT
OlvuGOMhaLmsjCMkMj5oWFJR+aOlAFmJH9VzlY2xG2pSAfhQaGnyuz50T+sJcCKKH3qKP7sUczj6
W/12WxZ5jzK2Y2OtQ9VsEzCHkei/q89ogzxWaITs8C/zO2QKZKc7iAfdl530WPq8IJhnmdmODsFs
lDCuYSpjbB/Q7Old+E3H8Gtz1jwxSN/NnLCGS48xL73cIj+WgZ6IOSe39JK/yi/amc7yF56ZWvxu
Mo6NYXs7MNiulmENKe3z5LUqQg9C+9KGiR2NmX/7MvcVwtAx2a4DWZRdA6uH4hqWNBGSYoy482n6
lAL5cOvTPDrMGQI9RZAnGhdod8nn9AzUPKypMSartzSrPzVOig3pcHiiFbvDibdLb/88r0wyNrsA
yE/bot5vj0Zv5epZTTGaoHklr+lsF4IMezh+nCZjpuEbpnGsQEh7ag8mVhdRBK3RzT72yPrfvrhf
SOWVFnWKm8iurI1FAggfTUiXB9FFN/1JsGcbex//Nxyh3ST/ljnGYpdN/k/RhiIhVE/hQXfbV/Eb
sB8uip9fUku0zI/h5+pVvpN4Krjv4a/MMhGfhDMdmhnMLsfoQkt8yj1x6lfxeQaUjOIupyG1ebtv
eTQZG76YUt8NOszcYhRo/R0Pa4Ls01pyXhzci6Sqs7nIPo8LVH7BW3qm5UspGC1szLZXrAil5Ute
Fvm2JkrsmFtVT6Nm0kcvNqwiqsVWSZ9uOOdp/Bua0M9P23+vTGKn23KUz7VGBp23fST+6HSX7AgP
AYhk9S45io+xlwDJEeHFMXPCi/Q4fvy9zTFonpd0YLGIEmFD0a5UIy0HZqUdzodwOrXp7xQ1Nr/P
mDUFAXui4kVnh2m++nFm/N2FTezcVvVdQdwQYcyXUGCNqrggJ9+lr0Q6yb0v8NzA2/v/p9va0GAs
l2GMTd3PYCQ+6w8KBWt6MNFBJL0iweTqAbUtoy16sgOn9Jbamo6FJzoZNniEb0u1eSEU1ehbH8Sa
N62K05BuKFkLoIBmi92Sh2J5XBYsjlpN+89OmDFtHSFlIVAAXsG8m8MvSVLYc/PuNo1dJ7Q5YcaE
jWEn62EOhrrqPmzfNSS0EiPQK14ijd7UrYNjzFaYT+qS0zXaojkGitqfxeW3EFq3asWaLNROxGqk
vLiTW1xKLzwolzmoXcOCk8ULaDrFWJXDe+dxWGMDT72TZiGj2qwphdJbJamXz8VYmqt1+6r2/fj1
rtgIU9HKdY5qECL+J8UrgUszY+154QU8lMX9R9eGEmNAGqXS+qTESWqfRtS+Mte80KXu+lG1a59X
sdl3NRgpktB/rJjG22Ni42rWJh7ieABf+bl8eathByaWKy6JJblUlXkXtl8D2BBktHg04lIa6T6N
+NwsWJ1cAjpyPWGAoUBngHYYgNSfwKygBODJVoNJPV6URM/vZ224csxotqQnYjOP+ADaFylYtDUf
LxVsKazQicFbOLovn1dijIpPQ0604u14i842eiAYzRpPNPedwZUGo95YB5RV7QyGAFEs2nfVpQFL
6ZfOmf9GcsXDc4TL1v5rVjJFFa1ogGMwmENc2qIvkUtBlrpTxYeoaESAby1DIITdio6ayXSEqUUp
Tm0AeTE3o9Uome5zdHLfIVw/gjlcbCs01mVAbN1/yD4rXoclpGZkRUguEUs5trVdHGRHDLQB6044
pPfP/EqaOfOobtqqU0FatSRvdRJXneI3Ucr84pw8tlbm5CLgSXks78vTlS5jZhO9WdZwBd3WCf3Y
rh9WK8M6n9GmZlZ6l/u/g7aqXy/apJ1vG/sgVKIoGjEILmH8XI6hkwkRxw3+wuL9YIp9cXaVNKpl
CRrZYtWH2gPsjNso2HUGE4AaS/F6+/J2w90NS4yBnfQee9tFkKMZHzTQ+dnhLU3wh3fFgkrFeT8V
IQGdKrco+m/pzV+yt9cffY4NB36E/Qtrfj1JKj6b28I8em3WDeLCfxCbrTK2gI5khQ+KC5TB+99r
MNicJWPNo2GempQuCAGIBELEyhdTixw69GnIDpaZ1xYPF2w/1YQElqGhO4luJPsvi+GKGZcxg3us
HeG5csszhSqiU7ewMR8qnyKz03VoWDx5bLwl4LoPGlr/5D429JmSVp5XiV6loK8/U0CQ6m60aCqb
Fq2BjsffcUEtyS16jLSScJmlSgC9NHmToszNZkuwAInpjlYxoO8Tj0Kv+1L6Mn+GYNdXbphl3hly
LK+mHoH4ZM8AMaJEDQdQnF7l5T7XqNKru8UqI72SGWVipkJ6TZMMLt0r4JFeJlaq5XfS7M5tKDtZ
or0novpeFYHLc9su7NrWDbOMLKuVqkZyAWal+dkkn9rl5fbv74c+GwKM08zmf6+SQkItn3tUl/tH
KrrtSX7Q/QwVOMOrHmiULBy4qrpr9jbU9f8qjlFM0jAAVAT5ttgfoK71x6GxtNQKz4sXWoXToE8t
qPGU08/mIy/Q3HWYG+qMw1x0swmTGofbpYAy7jSrQiuxqXGa1XhUGPdYLSnkp6PKMk4WsFPWIbFX
gdfUu++wZNWky4pUYr6Z4Y2ZLXR44LZsqBemewVyrFAjh4TC1fvm7zUcbYgxWhERI5ySEqnfSHQT
5bVInJnXVbqfyNvQYERfSYtmbXSUDJYnQuFbn7DACvCbia8+tdjOiRE2Xw6iB8EzD78DzaxvSDNK
0fVlN8YF2BOT2Snm7EHqdF6Fbt+wXO+LEX2tSbAQqgUNmniKTsmRHMIHDd6Bh8O2r2NXQoyU13mR
tmmNc5R97agEBp4z3YGf6d0X8ysZRsybBitphRJkdOUSA2a68NuCd2b7fu4HDbYHrVaBXWcOkPHh
OLjfsbqjv8pAs5oDsqsBLyjjiSDbjDYvkjLFHXgi/uLG9uDOWDAgPJhe+tCeQi8q7Ah5BNnD5DQX
3pGn0Cy0eyIWCpKCEJAB8yK6RzswVIBb0+cTf6Ji36NfT5Z1qmXVD4kITg1JtQXxsYoS21C+deNL
R9CG08q8B+K+F78SZCyItnaTJFTgrgP29HzInTlIfO1ZwAjg8sot4+670Ss1xpaIcpS1q/JGjdCO
U78EnOM9XdAjBvqhcfO73yv/XW0I25FWxkKOUsAbSQX58jUgCnrwmzMNetM74cRzZhw1lxl7YqRT
l3W04i8ev+eCaGcG1qofbgcMHDWXGWsCKL25EyMISt7UAC0ClvX8HC4ZRzx498UYExMFo0SixiSO
7ytjwSK5r3/EBttoljWyLPUiLEkUPiZI8+vv1phjrX4RWv0Qup8azbQuV5MBTLTO7Gh3oZu9qtbg
Gkfdi46VYEXnprLK0+IpWEcf2srLn7FINXATECz9tNKlFzhDWbI1IT8uRvNOg1vj3BXPULEQQELS
pZhypCJx/o4JniEJ35z/x/oeRzTYxjRshsIeFNpjIvvluT7QVsgKU9KW/kQ8WohCbZ0Tg3NEnm1O
i7JSQWUPFBXyVRhjqwvv9Opy+7L2k1dXc6EwIUc1TGGudhDIGKualKA/zUd0JwDOsQk4lDhOVGEM
BRHyYpGAzgNQ3cFdncFPH4xD5ANb/QPQ2+54cRz98J8fUFctYAzGEptJBMAz2tA9nZK4sdS6Oebi
4mnT6HBY490UazZWYO5FOWhF79MXbEVDznEOMGZ5RNLtLVlNsdpv0+Swx3aqDUpk5MMMktoSTPJp
ir9OndMK325T2U/1X8WDrRCOg46meANkEN3/TQdWx2CosWiOQmiLvHz4L6iZmMQDirYim1QHN6bD
qOexHnVIfEy32tnZESk2bA6T3Pz4e8p1JcV45qwUq7oQQGqNAa3fldZYtXZuLDbnAPel/kqH0a8l
rcxopt1+rfM2fesugpXYA7pj8IhwKpfXCref9pKvBBk1a4F9q0805Mjf6uV0+4SEboAeMQfWydjr
Rw6D+++JKz1Gz9Den9RrCHrEN44UESDCVrke5S3eo51++M8KfSXEKFk+CMMymSA0G8esuJAQK/nG
b6XpN8YLhyf6zb8mpbBNAGKcK5gHAanRU772h9WTHPUUHWMvfRU+oT18tWN0vEsfc2Lx8Hj2Tcm/
XCpsX8CqGf+04A3p65KdKNaY0PHmMqgLvsUf46LboWmnjvb5tU7zdxSUnuDGX2ivXwVHxuOIKu1P
xBQ8KjHwTpeEMPcmrkTQxBYepkd+pYsfs9njXNeuCF4psGnQlqz5Mqg1RDAlX+JkwASGedba2tHW
5qFShsJSgJukkvW5WsnvOOkNbSYFKgmGlCUE3KVoDuseouEY8Rbg7pr6DQnmtvJYGjT5jb2lvyTh
cFiJepKa+BK3pcU5Ss5lsb11Ytk0WUlpDXRm50yb3mKnDtYnLEt2xnt+TpfHHGPyE1KPbaXh/Abx
kKTPrXGnjoIlJQmHs7d3yA0xZJGUtFHNhrAAZ+tDecht5dB7c2KZ3hwQR3lSjgkdvQLuOJTbxKLm
6jy7MipX6sf1m8xt+Ht7RN/6GsYtVAng8AsBX4PxpJcImxuiI0HlTIDPw1pEWOvOm9BMUj+V76pg
vJssnq/dtTMboWLchGnoQo6KJNIm9Z0se2v3dw9c3T+UJsY3CHFvjpoMIi3yqDmiZmxSdZO/vuL9
MbuqjQZm5zZFHleMrclmgaTljGMtsIMjHEerxg4TTHhwyOzP5V5Pj8VlUkrs925JBQfxtXaKz919
+bAe1oBGszmgNbBoWHL7u+ELzwe+vd5vyI3GmBsNr+BYHHGivbfY6bfFdmpHxH5lgtBMgNBYixeh
T+fTamt4lSB9TR+A/0MphnPQGmOT9HD656EsNU9afSbYQlK0z7cvc9fhK5qMKWENc8Jvl7CJBtNS
V6acPvnLDPDSIrHr+SxEmlXkD4nS8gK1fSdypcbK6irMWU+frbR/Uw1oDc28o1gJPFz7/Xfrhi9G
SIlYiGUsgxLdZfV9QEJAlNsdCCLC3xtxulJjc5ekWeoxTUCtRzaA5udjJ/F1W7Mo7sQQ8ApX+w7k
xzGyqcu+LPRc6xFaCNFFE0/cKTfe6bHpSVKVoljSOQzpgRzFO7TevR8cCbgCtR0/8ea16FX8rG5X
bmh0vxHBqkyA3hX/IxRS0AcUyab1efio+9p0JcM4wbKU6qlSQSYX7/X+L9I+lcLX28rE44R+woaT
bJXLcKQkliMFAqlPvat56ZGXDdwFedM34sY4NkBuloNM36X9B82X3eFuxu53bEu2yWPkor0c7jUP
NANbwnm2/xekTU3TdGzTVAxGryQlK0aVzuLKfntYUKTVverYoMm8w/ADlRCAkGCsGhBL7u2z/YVM
/qDMNoaQsEvCgkLLZO9XdMBUR+Oj+Dy6rbX+NQXcDO++XbxSY3yAQVq9USmyQOPSBkPRD31MBs12
HYSHzkOHe2vJlvwa+9xsAI8yY/WVqlJMdQJlIRhQ61OC7F0jWNqZWBRxqaJFpEBE2w13Eey+9F5Z
ZvSQmFkK/AYQXrEISnbrZ/TICZ8Tf/LQ4E53KUZeb8duaHcFJ4bhUWZUM1XMRIqAL/6WH6uR/ogO
DapYvPT2ftJWuXLI6Oe65nK00HkF4lfuAHAU46lxh/dv7Rwe4lLlU/g8u8uZ2jnhwMuG8C6W0Voz
b9uEaMhSSObdKNuF8ho2k2UufqnxgPX3HcSVUfopG0OEcneRxVSGxDwohE/j8uG2Mu4+KAhQ4YHc
jz1O7AtGX6WK6Bq68eBi3UltrEb4JKD03RPeNoVdTjaUGNHoV7koFAGUEu2D0YrWzN9gt5uI2JBg
paKT104v3lqK8pf+MXf6L20QZZaOghztuDU+zH7m6If2KxDQb58j/emfXN+GNCMSGH2aE70HdyNa
KZOhsvT6mxTyEDL3U34bMow4KMkKIF3ava+iowerwaz1VAbVW8cUNwO9K+UbWkyIZ2RJVmUhaBGf
FnETlHILt2gs+RktGC+wmSfB0VzzkRe180SScUyJNmh5THv6lqy7E9fsvu5rp8/HYxnpwe1b48gk
+zDRgeNbAbAE5c3mK8k/lrziEucI2fdHHvcKsCjw+4qmvobj4vZGZ2VZehGzOmgNbmqHGvYbUsi+
M3KkM/WeNl1RTyehw6Rwaa9X85W2XWG6kHdVvPNjHM2aRk2VUoAswRx8YxXuAG9zuH1F+3HKVQw1
xm5ITROFyAnTDgzJ+/QFy6kDdM0cEn9Aq2D28fkZTU9wArepctRZYyxJtlaSDlRVBEcm0nCCYVRO
XpHU0aOM14TNI8VYjrFso7oVcIZidynqS7QC3MZ8f5ud/TT35hAZuyENo9RG1G4QzBLG9moZjwMW
CoZYYVDb/OTzbhiwIceYjjVqsEeDNpOOc3+oJLSwitVL1rRuvLZeEslPobQ6ddFxbo1HlrEc/ZjM
OooiNBE9nxFu+cmB9sry3h/7ASzRVAWdpIaKgYv/OmWh1seCKPD/lbt6opu542l5nNHpVHiRx+2K
2DciV2pMGClIK1lnWkpNqSmmQKgK5L/Bu7R3Fyc5zzaGs+noFOc0uWwy2h2rdVGY35s/is8UXCS6
o5vHRzyFME7Cg/Hc14Mrm4yeN0naa02FQx1H7VmNmofOXKy2Hnhc7buXKx36HZuIqsvXLgq/V6br
c/a+P9AqjOHo7zQnt9RjfC+h9UPi9arxuGO0fG27OjMWXKLSBnF9JIY/Chxntg8TtxFLRsmLda6K
laIgpGftidYpQgdoKetl8mj9cQg0MMZ9Ru67AICREw0vcsI+I8M4XuOOBpDTEWuDVS85WsgjunR5
NIV6+K1ELAC1/yHHvh3TdF61iE6PEO0DGV+12Il5e6b2r+pKgtHudZEyqaU4uVP/WYidqvmwGg7H
Hu8L4ZUGo9NRXo4RGSgbPrbydO+JGx3DlzIYAcgrYw5ZRvUR/aCPHLI81hiNViUgAeQ5yLYOHRBD
Bypg3WXYksGhXejVg3ngXdg+psTmxhi9XlGx+P5YIj5NbuQeAnLTbl35g+TGxxDPcvOFwyZ1Lz+H
QdfTZVQ8LZU8JO2bTJqDVd1L4HamO/AcwcY+r3NWATNuxIoydCOOPE3/RcBypc6oejKYfWXKoF4D
SNChQfPo0SEOmksUbOGvXrXED7Tpy7gonAvmMc5YgFho52ahjC/6fBBKza0QOktKHiQT3sO59GC2
CwfpZdfnqsB5FTVFwzZahmRNinXtCgVGJ5PvtdHwF31y5i4M8rh1DNN0okR/isNssjmXTNXwp0ve
EGZijDQz1FZLQDg+9OfJH0+DFz3S935pc2V4V282tJjAIspm0OoltI/ArtI25zXIbP2Ojv7RYZXU
jbiT9fve90qTfZtoTdxnpiDSFOR4pnpKlQawg5jjz31eIM9hkH2oCEJH1jEGg2F7SbFkOgyUyr99
YTwSjMlrhTrqlEhG1i9/7vWnrnooVI4s7tuazZkx9i0CfHOjlqBhlkBVpsh7K7z5lzBI75uX1q7t
tXdWjs7tu90NUcbADVosdmYMQSR+f0hoAwn6wiKg5lA8gt4u3xmX5PXPzpIxcHI6jf3YgM8x9Fr9
JV2cTvr8ZyQYKyZM8VToVCLy0tMSf+mCabn8GQnGdBh9Ic6jAS7QUGdlqNE/mzUvL7OfMVHpWlwN
8BSyzBxVRDpDUWVC3wT0SZx7SmHpGEugA4LoFrnN0b7t31BjTi0zBz1sFVBLD13Que0Bxv+k+OQx
9Uy3DAaHtjJr98OJNz6w3wS/ocwcpoBuwaxbQLkDfCfQJdGdiOmgIDqLtKGZRhTFG7wCBV4uUeS8
zfi+cl9PmTHGU4rZ0qUH9SWVrbknfhevWCjU/CEZxg4bSg5I7hqq1qfnfDlL68H4vSH660GyPcdS
PrXhFEIqe6en2OyYMQ+Mx3xBjwOd9eSm2XZDQQ1g6bKKKozKrlnvSzoEGWK4qsV6weqC/EYElAxx
sKRjc8DAk52/kx6nJ57AUKv0k/vckGVuTJmbqQpHkA3lerDVdR1skcQKx+jve7ENGebGNOBdpZL0
NjpG53NTTOgCep5CcWN5B696uxuL/CCmsY1o6bzICPxAjBaluzfwYwI156X/bx+dxjadkaasu9QE
mVV9nyvBmvx9W5l+cWiKjnBK1TWT9cbrAhFUAPoGkZC82M7cUsIk7vIGppXfibyizW7UqF3JMZ65
iyWM2Ckw9f3cBkqH/IKgHqeR3NVJ6SKn4kyZwmFx115oQDInqiKp6F397yM8DLVam0MVeezF603B
GjTDXQWZI30cKqwqz1FZKCoyAShulHbTdF+6bg1MxTjcvi8eGebBGGFfpxGNIFOo6NTRdTtEzpA0
s/NnZJhrCitZV+X/I+26duzWleUXCVAOr4orTw72i2CPbeWc9fW3OL7HS+bIouH9srEBA1OryWaz
1eyuKgAz694gX4z4Jc8YN/L6bXndF3pIALrrwYhdI0k1hDfs4NAfDI9QEvxFqwVr2ai8STCyfhIr
YMlnMm4BYkMr8MrWDLwRnASBNX/3nejrf1tD8psWxR9RH7R+JmtYh44y3Yeq2zGpL9eP0y/fpmcE
8DbZgdUCGEltSo8NptFUqzpXeFs3LlhOKLBbrUOu4/rMHDEnPvAxql+xqSxgJEqoda2izPRAFFty
UKJoTwo0AlCZZM4orMfBKxh1hSgF5i3Lkhiqvbbdl0r5j8eXChJNWihJkOPvV8ZDqHZmlLk+97rt
EOu37y8b6MGAqoYwelhqSNhU+SmPJmjuloeAE3eRKDjbUH8I61csKk7ko9oPQQ17Wjd51g+pm3nx
i+Qlt6kDfXF3G231dIE1lDA6KJJKpxVxpzeFjL4+qw2OZfAprW7FiXGY1qPFAoNygDiE8infwdti
CNUi091pVoL3fgyDO6zKBnHcD469gKJ8IcmzcJaIkh4e/s3yU6NVUKnd6Z0X9awsYtUlfkGhle73
GCHkSpXUGazSwKrFaY2pBYYZqaKpszxie4+glPI7kt/JU8sZQEq4HmVvMG+UgRVN37Y9YX1oaWEQ
CRqLoDeq/pSXBvyOP/gHwj+VnFAQJm2OjItw/ZlpgUR9f0dlhupPphOiANLO1ICBN7Hag3DgbVIj
YbZPrUagBR51hYyDAvfjgEfqmYT3Fxw+Tr1rwflLxLE4BkcAC466PdKi4RPex5mSpLdmAif99+2d
YvkD8czFRhVi1c86UTWfwUav+aYeQzVHcbZBGKcWb9y/o5Si2upCCBQEIaI8hT5cQvdU/8U74HpB
ZrFBVITQ57JIAqKXrDUHH59S5DV6EszOzZ/De+X9hYD1KbodKTSeihRDNEuiUgCS4wwrLCuza3Yh
ZB2LS68L5vZaMjbs/eQtNkzB0MsUEe3xsLobe4hA4/M++rSNsV5TuK7h+34uQKS4R/Me0U4eoMQz
2uBXwK1OuD9QSt5FaE1tn3PH2HOngfUkx9q+9xttAV1HYy6mFaCDwTYe6v3gjbv0RT1BRMOoTTBk
mZjkvDDsJUHiz6Feew8yC1CjFPW8JD7D340uVOd2hDwci4tp1X3homuIVd4lTrgFSEWRIE5ivDMC
MM4F0CPjfOBLaOb3XQHGtSapvheTpJlp5Sf2fzSV+NfC1KSaOi5pif+8p9vz0cc0A+EE+ilwiatu
G5BlKRVgtCxN+VAAXqeoT3OWdGY68oI5D+19FZSD6Wfxea7au21U1imhAs5UFEUaq0CdjJe5elHq
r4J/vw3BOPTvZ2ixkJURQWqXOKo8jlZUv1VD7aj+eU6OisqKn+u3gMyLKka0RJ7uDWmVNpsUDbWu
QbOi1KxPzaWxUN+zisIcAls6kDZ41lX33lPw0UmvqNTWDbFR56h8kShg3AwguQh2wg4DMFbo6ntt
xpi6/5aDu1hHtyleI26ZTaUk7dn6AdQuxl0012JESpu87Eox5jX4ykm6R6l9whrZIOXxUqGCEEzH
KrCT/GQLmbpEfIGTBaQvpKuJaMiRGaveDJ+1A3kj1R63PWm9nI+W6P9tL3V/qLGmxzMpGE+pTVgv
ULQCHPo7ZbOJMNb1l1/D60fzFyytOyv40QD5N8CmhgnaIXIzYyzaVL/NFy4wDTSDgzDXFc0uNwOb
1dHCcOkPIrRRokAelrh08X3KbtqRkRiy/j7Z4cXxTI2+mVSyplFuy/WNFD1vbxrr71N5p5+l4DnS
4CF9eVcEDzP3sP33WZtD8Be/v5mFkIfbk08CKEz4uh0iP8NLspFf+v6zNHUMPJY91L2AzwJenTnY
I4inibsPepYeDeNIaVQ0SQxtLlGmJ9GkBzsb4pfdY7JP83InclkjresfvtcjpVGho/LbXNRDoFU/
lLeflVnljMcBUpYwbNZMDfntH8MFGkREFBexKZQzDPms9jW+ia0+aSxO/xbHu6ZTwBr2bdsp1sfa
tCsQ5RU8hhgMdFWTpyUJZVo8NmKwLEvM6NyCp19w+mfJqb8b31ik63/ICK/AlHtMZa2UnAzg1q1P
yrd0X0XoLhC+EvbLxoWQoSVAOPdNhN6lyMjO1j3zCk05Dmj20BaW4y5P0afI1ZegZYSK9Zv8CkD5
Cq+LbZ1z2L2mP6mqIxl7VbI16aCl/yRGt9g++lrB6C7qZSQZ4h545a3vGZb8we2vplA3ydjpOm9E
74ls3lkl3gILrz7Kgc27wx6cmozEhOH3dCkLijupQO5JqyqL0YTkx1Ev82dj0h7lyjAZvk9++8Yh
o5kuhgGD4zEBG18VXJPB/Wy/06FAwBy9dMm7eG1mi1/ru8j9r/4vU9eJXxdJX8zYORBfHEj7R3dA
ucFqTAUM861pfI6/VNDIgag56+lnXWno6jS0YpNagJjVIHbLnvxD/05mkN86Wzuk6HibbERPVMpZ
pbz1t90FKBVo8iIQg7iBvaCWPPVu7apoA8WA50OB/E9+CE6SYkIZ2yINVe3A2GrGiaeVnGqdS4yQ
Q7CZ5fsyPfsdg4Bp/W79dUpkKqKkvFpOkFZAzah4E/XKlPvjGJ1L4y7mc7PrmH1DJDhueS4VYEIi
FTW2wCOMfjIe1/rd/BLhzQEBEw8doPI5shodWJFApkJNJ2lR2zTArO0UsvSVJdjx+wCynlqiaLKf
KNcn5hcuQ8UevOQaRqEDcXRV1Py6i3aswPbcXXK7sDhnvCOk5e337EVGLRCFmCfmU8T698KvfaVp
JvDMpvUTbmgrwahKtIvuNEdBt1Ryw/o0+kNB64pElVGV1OjwAU8qPjtCwTfvhAtpP32vOFrbcY9x
GBQq8qRZNcU8eV8xpvqkxs1NleUMCEYYpyeyGtCSR+2IdQvyH7lq9aoDFhAhZHyTswyhQooaq4bv
k9J9E463lTzdplH23+4jmkICkrKiUCcwpOqexPkm4X6kRWyq/zZ6pYNNXpdF9OPTVfTET+te5Sfs
SXEzD7Gp8DtZ/ry976ubssCg9l0t2nCSCJVyVlya2YMRtqrd58Y/KasucKjcdRabSikIkXDd7ioe
UX3Y+yOLtm81Ai5AqL1X9LltFMJDrdboSg0Sr0tip5wbe3vN1oc0Fzjkdyy+mkqphZY5GTpp3ez5
Z8cxYpDHO+RzA5q/vdWc8gtGF9yxwkctq6y36uILeOpiaXwty/IZZkaayWc3ffG0bd/6a8cCgLpJ
4lDkw2mAfdLN4KD1D+oB6qlD2x8SbwiPsQpPq5nxAo66RKYQfHCCSnywftLbczXuuGgnyl8UkIBu
W8ZCoi8PKVSSwgDSMO359FByj/0gox2+NPsuY2CtSztdzaJr6CIu784go1bqmcwPkGfE5CCcGg8k
wlYbgqSQ0H+F0DCRd+/6QJfaZdHDrV8hix9BXSFxrGMoRCauiock2cLD1aHcaZ70F1/DjNNH19SN
Im74nmyjWHgNCulFtRMlRrhiYVBhBFLlVZm3wODTyBlGwYIoDPRDMm/bT9az4cWyUZGk4eUiSHks
m2JOFuby3KIyyxf/BNpWi7czW/sEToszf78Nywos7yW8RWDJwQeSBhpg9RRfHppLsvDgJH6rPOPe
z8G3h8KCPUE1CP81DeYLBeMyeF+VBbyi+LJSy1jdsXFC/mvcNqaoeqX+T92Oi9Wl4ksoVZExEGGk
qLptcbHFw40s7rfXkun5VFTRAYCjDhAdxy/azTv+liRPKdrzmLNCjLjy/p2zWLg+7ZISU12kkBvc
k15cogfm2/mLDOHGDM37oaPZk1d8ZdjIOA7v/rTADdWAx+A0cAdrdv2nyepPHYrIqo23jxEsF4Wd
PDCNJSHjw3eGjvKTLPM89CaoIArMKe8idNXlJzIDgvket9orFmTGmVx/q59QVyi6djzmsahnOUYF
qupL1J3U+TVSHSUUzXl8bAQm98/6xfrLMrpaPBT85HMd4BpHdeqT4eY3oavaINT8QlQGc491k6+/
Qy4MpNKv3kgHMUmBKDzMb00NqRfJjh+iM/YPfUHhvb6bdsy5y/VjfjWTCqJkS1tDAigXd3ZWlycp
Sw6VHDl1M3qNLzu99MoF3WMb14Hpa9xOaCN7DvFLRP9BH3SogorOtievO/L1J1HxFhymlV4SAaoI
XeTiQ114BVOTev2QXjHIb1gclplv5Fhq35to20+odr8aLrkOdds4Cwfh8rOTPLlhVVZYplHZWlC1
RphnOC5D8jBmp16SzXxilBpYGFRA7ZNR9HPiuJ34KVY+G+F5jFmVdcax16h4CrZ0LtUTLF+fWj5G
UKC9fh/t4wv/F5THf8hAr3tFxZhYi8vO4GGQeCceoh0hDqp32jnbk34bzEF52+63Xse4nkOdao16
n70ciF5Y40wYpogc9bZ0xvfXapCluwy0dU/UNI2XNFlR6IKmqBazYhgDuZqCi+4kP34Kvul2sNfu
MP//xrsSrinWBMC6l1xhqVxQ08Huwis9omkbWX6nub5uTujAZlhHwsfH++EKQ8U0ya9iEOoCRvT4
A1GC5i5KALLbijRnedonVgcdyywqnM2pIg59hqQpab8a8i5Dj3LVM55qib9t2UTFp47rFfRTYsdE
r8RcdeZBxN7rmfQ/6w8g+nXtiK2LGCV3oRTX7yKmtdn94N5kzOC3R39Xa2Z0Qs/GPnXQJ1JCXbRk
HoL12++KTQWqoWinDrqYyP6CL3lylllvsax9ooJULXRaGrT4+2ly0mEFJz0q4fO287H2iQpSVRlH
Pl8Bgwe9WXSIoGMmODxb8Yp1gqn4FE1SEXFEugcvZK+ixZnZITgQURgBkhw12AtIxTVl5guMLaJL
j7WYDHUTwNU7vwALStAV+3go/ql78+qEtK5nEZSGkcFECwcLDJq9V8fcpRwGe3uv1ts3FzhUoMhC
SYVWGjYr3KuHBoJlOgSDCGk0q32TeO7G6aUrj4OvRBlHlM0luTt1kW/Pg3ZKlOyubhtWSs7aIvLv
ixNcVH05dQLBehhffa9D83+LSfTSKSKTDL/rF1b5ZPVcGQIadsBSIBl0X2AVTUIkknJQMX5upIeW
v1MHxrFaz1OvGHQto9TV/1dwVj9r5uSQCEg+ctAD6xT77pbN4ieu3iILROqyShIeWmfEqvaVt2Zb
uRFxojOH5OPSHRg7vOycYyDQk3fdkQxHK5/Yjw2MlaUrGi0eNwSNw3ErikutPw7armFN9rIgqMur
6jGsFhAuqgLCGDW+8UOpMIViNhlnjZylD0dgsZyUW2ZzFDZGDxwyjIcXRSt9wKC3VexzZ3hhfdaw
jCL/vjgDrSKj2VdFqpiOxzQZQAx1kuaSZdJqQrowibqv8P48di3RkSXCjqRPITqI+wkqAewcfvVQ
L6Coqyscuz7pyGCcmu7i4qL6jOSa6e3UvcVLZdpzpN5UOf55QO3sIh7E58Qhwj2aM4MIpz8MNVq0
oJYL7srIlSECypoPWM+CF2ZSt1qdYPgvIzqS8mfw3RPuATJma4CkmdSyWYUEhpfQxYu+KUEgRnKd
PCzS06SGQW7KhS7aVV4PjA+k1RvgahlNbKQ3tdB2pOKkRFC9eZiq3IwxxZTPr9vnjGUTOYYLz9dm
rdEzonTfDpc8/V5wdtExBW+IM3w8yzqv6SDp4lW6RaEuSr+tetIlY+f70iYdk9IRBcrIgubSfelM
rnYgzXyDwNSJXbfvCk3Z14uZGMsFoBv+k9bdVtkNr/yTKoFxxaBCYs/licynwCDv2KKV2xB5sn0w
UpAWLlaBfP1kX8GouJgESheo4LyyDMWp+GOSPG47xPsY/tZmUbFQmiWdU8lm9a52UkzOncD2rFra
jYpvowT3WYLRouiUnUCI+9Jjmn303lmoHMbvWD8BV0OpaGlMnDFMAkZv01N9wn16UlzlBazJVnQE
1zyafF9OJLLEzpBZw75yw0PoRfYD62Ntbb3xkqkIeNI08AVPhRjfn8eBV0gkHXS3bqPdxEUMU9eO
xwKCzlWGIQkrOSS1pC41u/BHrJzl6CmuXzrtR1wr1vbCrp2IJRqVp+RSGBNCZ3SRGE9t/32uLgOz
T3gtF9J52VB4tJJqEt1mqPtlnLQ5SkjNu+pg5fF4M3rvREJl+YB3Z2G/bdTa580SkLqOpL6Ve5J/
WQLYDurS0cVneTrn6cMgsN5sVy+dJRblEYkqh0MvwjF7Vz9IJ/LkQciiElTNc0u/3zZs3f1+rSRd
54nAfijoLcB0KXlu/OxWmvS3bYh1h7hCUA6h6EVbqMSeIjir8Xc/yMxYYuQLq/n4YtF0Kg7XuoQR
UsIw4p99L3dbUB9G4HqDqjsqZNJT5LJSOoZH6FRQbqKRi2QeHqGB4r83HofireSOuIdMZX7aXsDV
rrClcVRMzrOknfgK7o5cdTIVl2gXyd+Ue6hA4f9aU/LIMxgXm/xLdyxettFXt0/COdN5PHBIdKbQ
q6AUruJCtrhkBM9T2n6FtLaER3a/d7eR1u1cQFGbmKRlVSZdjgdoJLC8I5iowB/H3XRbf9Ufk5Pi
qKZvEgLEkTN5ccdAXz0KsogCpKEohkzzx9SRlPhq4+OavWuhYgeKacGMXc2JJzMhEtqELZCV8q3W
t9DN8guUuoUqX5/jd1D0LeeRyVs6OP3kg+zEuAejE+/CcNzFdyjaHAvGoVnd2QU2lcQ3Tdh2Qx3I
ls/faQI69m8CkXEZrHanLe2jAmdiBGFY9FhUnJLgMtqSXYbmaJOKcmi/lQ4pD3UuyaenY3whr/Cs
Ztn1bQVhmWCIhga1pd8zUKlRuDzSQtni+U9BjHdylprLakYD1qFfCGSdFznuJAfCrIRAUM/CW73P
e1N8ju5ru4xgKWeWUGEkZ9a4tIEJhRdOcdHrH3iE3yuwU8aKr061LH8N5VFxrYeGXOPXiJ9Jq2wO
tv/kgOZR039IHhFCiHa3zTg65GDSOd0Sk/KkxEhjORfhSU1oZRfOrDAO3Jp1iM+03CFPvQw81p5S
XgXy7ykJZOAZAloOKyKkAMZexzj7u95pHgMrvWN1Oa4flusmU7cynifEpOMAOY3c5yTPb1W1MbmA
8Vm2+s5zXUmdHkkvBwyfpBl2j3RRJbvxlIEPLkJGzHn9feiwStBMPPpynma5DGOycxBleC/P9Tvj
Caq4nuGRz2rW1m3vnM5TIb5JdCNsUthXyoE58gclZQS19UtEUcFPSgh7dZoOQRTUpgE/sIyPQdCA
PUaEyBzsWPv+UP8Y0LcdH9CWf184w13u/ZMEhb4ApxwTfKVxrI2xjAou5zbQKyDPI2BXucus6tUH
0xOphv/F+PXqsi5wKe9U01hTChHLOgpjt0/9FhLm+vC4fey2QfCt8nuc0w0JkobIeqwihFGVcopL
kSW0tnrMfhli0C2e8SzrsiBhAUfdNwfeP/SQKBhzgXHOWKZQbiilpWAkLWCa4rvCf9L/hdDk6gcG
T2WHfqyrYk+WKuF0C3RH9tSqFqYo7O0dIbH8Q9wloUcBp5gg0gOqVSuD+CNLEQel6tKpmJsOp1dB
zk1NHRnp0frGXKGoa4Uv87nzuQRpoLabiswsy2+GwJpAYIFQ94jUBXkqcbCnEzw5v5fHh7y/216y
9ftxsWbUEe37Wpa7Fobw3k/KNyMDTw/5euzxXAXp5x0kEb9tg7Lsoo6npvpC6jfANKax+irpcXzE
yyLfmDmv6K//gKXxooSndIxa0z07hpKrZTtUwOpCWx5TG4fU7suRkWesmrSAoU5QgEkjo9UBIyuf
IuPHpHyJ4sdtS1YP6QKCOkQpNzeCpJfIT6GyEfZ2zerrZdlAfsAicZtnNPjlOQBAjKfYbS2qd6oe
NW49+r23bQsLivz7AsoQcwWiFliuMkuOvB86PAeV7KZ2tmFYS0ad0iSMdS4oACMY3SnxK3uWMgY1
CjkfH2IOlKxANCTyMoovv1vCK+UotiMg0qk2C7U3fXSvt81OkG6EFB49sWg+1nOUBSJ1YjVdTdu4
ASLJiWZ78HCnW8JltnyzPEQuxzBwfauuBlKHVeSaJPaDRkbrFYZYsvlUlL0rxIm7vVUMGLrnpZnQ
DSOngBGjvazYYnnOWdfD+lZpAq+oBtFooJxuUGMlgJgFBKmgnetERSF7uSDKN4KS1DvQWmdO10fF
XVT6LKLBdeOuyJQfSnOtG43WwTgZ79hoLE8wNZjut1dwvVKmXVEoVwwyfRgNBSj83QQe1MbzbXHP
nfEO8BcfOasm6RqyD1XAdUvr63GGIkqFALAQNZ5ouptbzYoxsL9t0+oBXqBQMU/QQq2LGqAE2ZHn
b1Nm1xr5Ax+Or8HrqMfphqrQpdMwVaXSkN5rLIOT3JfubHJW82m28Phz4G7/6bNpAUed3bAW/YqD
D1oDNzhGItlpW+0gIu1sLxvxpy2rqDPbh5lUDCUpUulew3+Z8cbaaE9V9rgNs+oDV2voamlqjE0j
kQJVVHhy95jyVtMyGqvWnXqBQX2R6eos+pMIjJ8cGOOuPvaZGe2VA16md35ub5u0Hl1R7gIDKfol
DHrqs8ma1qh7XILGQ2lPFqFnVG/Vk3EmNcX8iRnN19fwikeFhiYROr3gsVU/a/cobzu1E53fy/dI
vjQ73Hc7ho3ky+Sje1wxqUDR8lHeonkXonEKZAiKSyK5HPcap2DtFq0oOhXCZWBuJNmoLVDK9bVw
HsRWhaGtSybC550P/a4YNL/sAajVziF8LEHCXhEEQdUpp2mVnNMkGU4jpIFV+biYs+99H5hKeVsr
57S4pDHE0dqv2+tKlo22cIlK5YCZIdSioAFViXJzLg91/4SPNckt5n9xUoNHZRYdPQqPlx/8kkX6
lPBtVUspNlB6+BnpQYBgzVD9eXdS5nc8+XMfDfsFR7eV8S00qOcScDxoynPFk1KwgAyuHn6eFKQ4
wWMYftteytVCME49L+IE6vjGpVw05up0NGakA7wXXcY37g0CGnbmyfbgBngKLZ3wIrqp0zClk+VV
W6/AlJvmgqzVlQHg1GjPmhrZoshioF71EwGqgyCWEVVNJyFhsXtxHSWCFiDEtB3EjNrcnMAbIGvf
JG5vzP/wXWIssKjwInO80oY5ksVWSDxOCj2xiDxh6hgeuRbFljDUdnV9L0/9BJO0EMwwYPKRu/rU
/hsv2xKH2p2JH9MZcuSk5mI1P7JL6QYOkUHnnvr6XSuc/Sax6hCLFaTO2gj6p7nwEbfAheaEebiv
gvi/rR6t7ePLSZmlBqySdVTkZ5hm7I3ucftIMbbIoGKinHKcqPWwI8RUx1Dk5jA88AIjBK5H3utq
GVQMlIS4knLi26DcBGUVhgA80e09MKwxHHs1MTAEGQFXBs0WqJl/P0W6IA+i7GPR6jfV6/fdd/1b
uUvBMIBbU70kL/+yelc04iWLMztOuQhBYYTAOTrpaM+IH1LR3YZgWkTFBU0q5KILgRFCllhyc8jm
ZJb0mcS53GORBa279dUgKjAEmqH4ig+wUvqu5o+V6m1b896e9eHSEHTUXchTqUI/lIKQeWj62pCs
o3/ubcWtQEs/ggs6dFOMvZH3Q34HRncJEs/fGEXvdVe/QlNO2OWQJSG3maWqsSVHZwhPWp3M+C5e
zRQJ/eT/DKQcMCnbQMkqoPRueEtelip0vVb2CLbG+jNbi4dlFOWBvqELIPYEnOy/lOXO6J+0kuGB
LAjKAWs5UbOZWKRUj3175GvFrEVWUZPpGJTnlUmCBJSgpCffI+IkqoPh41MOVuj5njsPtkJ6oWW3
BskdRKudbb9k2UjdVLLic0IQ6ZgAGFqPU+/HrrTB/siITiwU6p6S5kaXh5TYmH+a87upMVxuZq0k
C4S6mYZm6MLegCkpCB/BJZA8RPJ+e7XIamwc4g9CAnP2/x4RjrWDtbsPZEjidKEVhMVpVFgWrb6P
L86URF1SLZdlfZ5j3YZDVmFaFeRiiIGtqUPUuj2I4JGKvAZaMvgUgxRUbfFMPZnVXPd6qiUqdhha
Gas+8U4ReunktXH2/kbImwVDBY9xEKMI/C0ga9njiRzDch20CltoFW7vH8NFJCpojF0y62ArR2dY
lZhiYiflXcMiLiPn9YOP4MMGNIOKLICR9/ercRArUQRhKBqa0tAMIbbefpLzG7552DZldcUWMNTG
xGXZG0rDkY2ButAh8zq0sYo71oqt3osLGGpjilkz4tFHhwbffzHaSzzcb5vB+vvUjpRNH5Zyh7/v
Ry9DfopYlXXWbhCPWCQqgzCgIZgsU5n1Vu3flfqlzBtTCBmetX79LRaKCuNcm85h1WPby1fyDQrF
hbPglbt3NVibs1mNuKuevICj4jbeJvhACrBugnLfJ68j2s/75+2tYUFQQRvP5KLSZVg6TsFck7hX
iSJ8a26DsNyY/Ptif/yk6QnzAaYRB9Wref+hK2qPm9IjCAKs1oh2MTefhs7fb8Ou0h0Yv9bvw2u1
kGphJ81Yv4JMkWNA5/sbhqkgkBEfWLxU2+v44dFa1Hiwpk1Yx6BuTdX4NomnemS8WLMwqGig15LQ
8TOWMeL3JSoSwXnsGR7OgqAiQRL5jdh1gAjKwirbnR68pT3LHbbDAWo6v7tDBhlxNCsQdxDiPc+r
B4X7bycHshi/Q4ixNOt6iO3A0K056js05XNIsLb9i7VYVDTw50STjQLuNShhd5HaYTIrcR72oRoF
zjbUanPr0pWpUMCLQhbrI9ZswDdmcRh3FRiVdPRCxhhqCNzOtBmA5Ab78w2HstTvKziQt+VZh3Hq
mcyaNV77IiArKG7Y4kCsdaTCQ9X3ipbz2CzkyHdxHD2nIWg0ou7rtknbt4RB98B31ZyXUwmYHkoL
im8mNW8J/sPAUplhmPMelRbRTp66uTEEbJUk39eiE1R39cBwBxYEFQnwNDCrLYk2lfGStO7cYRxE
ZUSbVcZbtJWIvCGJqA3SYq/ZKBtT1SPVrmoQ/qg/8Ipnoen4cbTCe+1SocOe+IM97KTc3d6p9arA
AppyvjmWyrwnhHWQIiDSVLEbnEG43rigxcbUFev76A8XxdVUygMHiRcLiPbhIzBQvB4FUF/tz/rE
W0kYPcdaYKpt9JLn9V7sJMfI/4mmcrHUtPyrpqZBpYzAJ13PwTEFXSQRz2g+NbZgEXLD+HvzL++z
S0wqhc2mVK46H2ustu1TCT2aVIseJDD4be/luqv+WlqVctUwGXRsJVnazC2NW703NeP+v0FQlxZU
o7ihSzRCdnDfoU9EGJ6y4NM2xnrwuJpB3VmTKA1tMcCMvN01nMcZl3G69ZmSomQ1PkbdKwxZzUXs
kHih5Hoi5CR7/qG+Ce3EUu4EKzYzd9j92yWpq4Q5W0A3GgWmZdMszuSAa2Jolv3FyHGZ5K/bC/eH
s3VFoW7JJIunPCY3F3+YT4SAVTuTe4s0ISuMh1MSFj6u3hWKuiSTuBEGjeSZXD+GZufnt5mU25Ey
u2KMpVQmsxFY5MjrycwVkwpVjcwXVUdyTA69MEZ1bGqWzjEJPltWUcGpmJshKUllL4A6pMlBmSV7
H/tOvHx3S2Z7QaX7Bok5l7NZOhDrdSvxl3V0LUTVM1/pUTmwsmcJ/euyJ7ilm0LXMwJRX30UbyY3
eySDsPF5OrLox9/LpRuW05WROm6jsU+xtqTrR3qovqhO8Kx61W6wSN9e4eVfq7ceo/eFiV9IfgUj
eK12ChoL+6no1Qc+5/cy+QUp+OwT9LU3lr8fQUjTHvD6YngoUz+xGqRX+5eXqFRA66APFAkhVj3c
YyCkcKYD0bced/kxOmf43pRvsr1v8o+lZdgC4wytB7rrjlOBrgw4bi4KeJs2lU5QP/nVq1Ji4kh+
YMQFYsTW5lLRh/cFgc9I2Svc615wHM6xWx/nuxnt0cFr4LJmmP6QQV8No+JQEFQTeq2Ah+kP/kDk
EomyyLjrTb0ztQOc+IHVC86IDXSfXCLwbcHl2MdmNO4asf2cB7K9vYwsCCr8jGIfi5EEq5RIR1J7
SlTG5bpK+7h0Rir8GH6tay35JGxd0E24iKVW7opOhark9MpB9RIzLBGTz5URyunWOC6IQ2h8YOmI
BKAwHoPeqdF0xSd7fAK7/shKwdbTlF/eQc+PK0LdFUYAK7Vy3nPjcIjAxttWA2O7WDBUPBmEaa74
HPFk1nZK/FrXVpLttz2CFbNo1vpe9IVuDLB0+Lh+hrCMK90XYAPHS1SNJ6huzx+VR4E18rvqh5LI
6wKEaTHFTIWscvChpalhiARP/5+0OnnuK1a78apLLCDIT1jkRqXfD1XTYsChMKx+bq1wMAOtt0cU
LNO90PXm9jquctXi0+eXSVSAahCfhrzDR5b/JB4IgWXzRTkWCL8J+pXAb3731lvSQXDSu8DND/lZ
twKXFUHWo9biR1BRK5rqOBhaTBEMVnDhHVBLOqgF7jB+DA5N0g0mfds2ezX+LwCpHCrQZrnwFViN
9+ejXnxv/MISxmnXsEY9WdtJRa6+4gNfqMjnuI7uofRUTYE1SM9l4qnGWetYWdTqdbOwiwpjOifU
KafAQdvX2eVMFcwo8l6+Qbs/Modpx/qkXD3o/4ODrChpR1s4K+cHLT/1gIPb2nIYW5nhqcxPdBIu
PtyhCxTqG87n65AXOxwJIevho6mKrBd8X2CTr3hQiKg/SgXPwGKqYhCqRMmDlyC/LfNz78Vzx+Co
2IwAsJgKbdMcQndUw36G/SFJIKI1McfiN30TEFSQCcW+UPH+R5oFoKhrFx6mc+16h2TIRTkU47HN
kdux5uNYdlFhR0r6OGsk2KXp42XM9Oc2YfWBr78rLPaRCjWRMQtc0wJjQKYHamXINsi25I3O312u
LOekgkpXckIckPm4XoxMztjxAb4rdEYiuXm+sVlUIOH5lOM1MhCai7Otl3hZr8zccGQDmi2KHeS7
7bi13j23WEMqnkCcuJKbFHhGaCqdqbyR9oTCUxyQ9Qy3wg7i2HcgDLIlZ9qxKzisk0iFl6KThaTx
gd44RGgktWN8uvM3hN0MuSzDVoZL0pXMKkYpM+pxDjLx3IX3I3MEleEgdAkzU4NhDMlVW7uTZbwp
bo40gpvNxp5cInQFHr8zUzeFBUoFEE4c1ZjjsYTJD+1mtjOn3pPzzVn6aUqt8QehgOk0c9ttGCHl
/WQu4nQQZxEoTgFatqJnIKWQw9e6xOhZ5WwDsayjwsgsSFGCpncM8meNV4T7sBOtAPPD2yjb+QJE
psnPWNhTadqgDzN2rrULZ4RAinAk1PqCN7kzto1jyjKzfJGKJXMk+0JIZs0D7lbRLmLkMixiLRwV
R5BPCoUSEGf/0UESsrskTmzrtuDFl+AbGWbnmB8f698811jyHmsWqwgeWq2rKrKKb+leuiG6kMFd
8DTdap8nd7BHr7SGrxXjVP8h4VQUQRMxmoEZk9/3rifS3b4MVOlmdvWnGnQJ91Arc0hTHIfxxNaR
beWusot97Qw2keX1CjdwWUQ3f7iNrr+DOoiR5KehHmIytsYrd7DrPM7Jj35oTi45gr4lPW5v8boL
XfH+j7QvW25c57l9IlWJosZbSbZsx4kz93CjSqe7Nc+znv4spv+vrTDa5j7ZF7lKlWCQAAiCwFrc
sV6hu7X1CY4jyXrR6nsrEbje+ksGPQvgfG8iZmdNAQSQU985xU2Il4x+12wZeHKCvmrjrtkrO/Mm
E/TkiRTjnNHSYz+0KDZUi9va1gylRgu56J7C7P9jDnhWjnNAWuVZWrFxaW2qN2USOHiHviNh9lvu
8Y5QzkJEvPVM+iyQc8gsKtuM+tBqumPEpdUTrNLrgY7C8ODBRutetg6Rfty53g6pJqsdNs9sSjeR
nZTUboCCdURttBEI4ud6sDnrxh3j7VzrU8aGtuPyLkvBcfsYU0FAE4gwuJuBTxW8DxIsn1+kj1Ty
7cYyQ7sqO+8/rRs/BKz5AIBuYsgh1PCk4mvVdrtyOkzRvRUJUr3197qzgxlcxOgIXmunEMvWvgYv
xQ3jW0icibhIfwAgIeq1EIrjAsY0z01VNVAt+a2+YU/7ewoAkFcDlGPTbqQCo2AedMHDDC58qHkH
cHID2ilFwipQtAV+Tf+UBoLKDTOuj3JMhH5AYaHDlrMMNeo11DdQHJLLKP+FIV6MuMZVhwY2pbQ7
GmS7VDNOmOGMt1lNzW+X7eUfVvUsnjt+UPiKZsou5AYYjt6q61czsPcUPNUErqiwse4FZ2GcxVRj
OUq1AV3VPL0eIxxwGR4W8mJzWan1rTuL4SylLGPfNAp2sSpql/iepd1FwEI3A0GkXy+60bMgzkZi
1W/SgjWcmNetW7oVqMLRHlY4Jjp7ezR+O+yRRDgPsH7AnKWyVV7kKVQLSK9LkCrtGpYuA1Ip+VXv
GIqBb0+P0070JCPaNu6wySnmBP0Q6fI8x7tCkb1CLb2EfK56ctaLO2LCwu9ibUI1dg5fsuiWlD9T
VRCzRM7GHStEy8xcZ5bBIghjbgg+DbMN9sO/Ps1+xmKHOjxw5NZbCxpe7wopsnXlVwxkM0PgvQJD
5+vlZTb1WTbCn6pwtOvkm1Zdqf5LXwpBkwUWwBfKgWEcWx2Ql1hXSF/YSWorDnLzOwb/jxex/LlP
AcerCuHl158izyvJ88BKVWIokgUN6YNEbDxDbJJnJppcKRsGkNjaUYrHUMzHHZPb1hNNMQtcja+q
GxbK2ynrHpLibSzdjrlotIJF9wvRX+UiSJiVQT3qEEBknGPZoctPbb4naCfMjW99/WrmN10mqooK
vICf/M1mE7AglC1qgOF8ZwS2QniLvXVq2U4cdsPQT3Xmhvf/DjVs1ZhUBbtKGJQED9TURUFhkADG
1NSwo+yhrqhdizACVl1jIYTzdCmSA61ll7kgDDTbbKZfvTbfBETdTFUpWlB2SH7YxYUwzt9HtUQz
YMQCZGf3xxInQOL0IEwDjOy/AEG7rBrhq8xNNkhZz9avfR0xYcxIYVjBpNxVzabfsEoXhoAOInD9
9VIbZlQBOATkBcx0vg9qYSsZk+mjVUi/Tl6q32xkgc04RY52o10bGMntjgDZwgCXiJNm3V7Ogrnj
J8spUQvgXDjj9DBJrzCVUgQOtOrnC924o6dLJl1SGUOxUaMZurFNQ4RvtZ5oLURwBhl3KToRGa10
uO+P9K1GaXjEYfDU4uZKkT6cQfYahuviAsL8WD6aHT3Use5eTrLY7/1o8393hb/RKGM2DXHHdkW7
B6S+3YSvMgnstLqK9MjRy4fL4kTrx99sDClXOozysfWLbhgafH3VuIM7bxTM1QmbMVbj8nm3+LtN
kulSbVaQNujtvW4pRzKpP6lsdLbVttuc6jaZAaCRpa9mJbxYrd61F8K5/NVqpWmqGZd0v22Pb1yq
4HrQNh0aIYvt8EN01xb4F3/TGYLWrAOKnSTB/SQDltN8CqZJcJ0SWKTBRQ8pbyOAQ6Px0Iz7zGlw
snpSrVmby1YiUoULFXEsG3kxMKOM70Pwt8u34+dChaXomP1VTQxFvg+DNLKUoSxZj4JcHwtD+Tr4
Inqq9VqcepbBFnORP+pRbcS0wmL16LwgAPvNvN6WT/r/zQoKefDWrf0sj9ucOMj6upfRgJgO3ejW
Gvk25parac1V64Nr2zK/TanmZFltoHt/EJQs1i3jLJzfs2ZO48pgylalPWTfps8N6C6Wk4vuYJPw
zZYxpbdu+FgBb3fPWssmlFiz69fR0d3+yt9SNCGRykEOKbglrh/XZ/24wK/KudxbzPLxLmab8WsO
RDOjeJxSURbC1PgYkc+CuKCvdV03GayNdEK4t/U7aWveZTfsQWzcabOtV277G8OmaMFU7y+73fo0
43mF+YtIU+s5ao4QPWh/Zm4w4GqxBH1DvcSxnoYtOpqRGig3WWobuCiIj7z1/rnFb+AqGXGazMYI
eh4UsMnX8CdrXDfRsQhY0xfU0fHmL3nKLnewCdlWdE/4h9Pp79rz9xQAR+VVGmIBGqnZFVnk5gNY
ZbSnUYsAU1s4RRReER+c2IqGAW0Dz+WiN623978L28/fVfqhM6VIQ2AiQf0D81GOqhBvVsCqkBXf
E7PftJVkB0R+DApRbW71QrFYei5etdOklzJLDbV8PNBJsYOxOdC49JD/28SawZRk1U46y58K9+dV
5+KWPuVJYwCqzpGlwUbW0ZHfRbu7bNvrz0IL5bj4lCdRiy4+rGt3SJ41N3q2TsRtAHSMCYEpcK27
8iZxy2tR1is6BFQuakVTQZNOhT33W98zQNsbbCxnekUTta1cDTv55rKegjCscmHKnygK6yxMddOp
UW8m0fCsUB8uPBmDXOtRic2yHkxPvg4Oqhs+M69snQQ9vKKilUgej+VjVGYw5zGLSX8aaa/+gH2i
oxqUgWIopvXU468talz46fP/hZ+2OWjtriPHORKYouAk0bjyaTz/T4RmeOhstfXijg4vhgjud70D
+2zxPODIOLRT3A1s5Zz6WH+VD2SrI5pi7PVL4k23jNtPseVdBSYaho3/X4OpxoUTPGcF6UQgvyxs
xoc328mv2YtfGD5IuJm/XTZ8UezWuCgCZDyrUxuIm6AoK4Fbzuhghf8VYPO6NE0BiiYhJsofnJ0Y
xPK7lNHgaCcmbdwNt7hMOBoqBYEramNad4KFNM5k5iQvRjNFZJ7u6qOxTU8SuM46vGaHu/rf1CZW
ry4LeVx2nIS+PlQJtCt+926wI7vMUW6TI2iFURqQXFHmuup0C3GcpUh+93/0LLq/Sadj5J+6WpC+
rcbFhQjOOkYrAjIxxnwd3+j2mQYwiDHbXrbA1cRtIYI7YWiAF4uogYgOx1jmX5XKfRlatkl/F/r3
y6JWQ8hCFHeoZHJRGri8oKCZgLSwfCrM1o6tr7RrnMuC1p/fF5K486Sehy7I2A063l8TgLdRzJBg
guTa2HjWU3GcN62XOtZPgVT21Q9J0EIqd8ioquETwLAjCXxtcQt0QUvwvb3SEpv5GAiFv07or0D8
H0CqMT9cFi5YW75Bawg6sPcwBq2EPFb0KldMOyydpvt1Wcx6QnLWke/TSuVICzGnyXx6Cp2W1Rt/
1V9AqXFQwXrj2+ZWtjHMKNhQwcq+xbXFnTTWg0zRQRztqEljt0nlNNHsyKDHBc7MoxQVm9qoXy9r
KvDut+C2EDmGQ1qmEUxIzn6m3YamEerEm/8mg4sgql/EtGe1FlKGx5BOp9hvnClLBKsniCJ8h5aK
Zhc872L1SPK9bl9iU/CQILI9LoRUc5jNgJzES1Af7OVMcbROwgi8vO8D0UVjNdlfmB8XQjq1rSqF
1VjYtCImxHfRPtwpOxF24HpT20IOF0D8gcCbEuxMuHcJHn7mnQ2kCru0ZTdxc0dk3yJj4yKHPiY0
ISwI19V1rjyloAVNv/4nW3t77FrY81BHpFDZUWIAoZ2S0Ouz2cmGbntZjMDWeDyysM9CMwsgpiDf
IrwRS4JCg+j7XE5RUEKUkbllbT0ZbWT30u/LCgiM+Y0jdLFOVZPQtDDYOqGPvbE2lJ4CNXQ0SVC2
EGz5W2veQk4IkvG4lcAdRrLvkzXaZXw955+auD6bMT9vG6I2klDmLkkK7vfqRcLbXtUKkpR1n9QJ
pTKmuzGK875g2Js1Kj+s/kJp+KxVLUOZ/1WNCrUlYnkj7Ta9T2wjsgSm8A/Z7F/B/CsAkEtzUDew
EA1SBeajCtoUGdkJe9UQtY/8QzZ7lsblztI4T0WtQJp+zbg+G88ArN73Do0WYBk/pc6nsBDBCqaj
Pqdjno4LQZ1RphlhyH5oU3ZD8CeVX2gduZetfd2dzkK4vZO7uWwlNiodTpUzV50TVk//SQJfnZOV
QJfbmI25Kcapl3ov9UWVmH+I1n+14DsEcmXItZgtlTKe8r2Cbt3wZLr1Zt5Y1dZ/YC3xIjLzf0gx
zzK5QJRW46R1CmQODrtK6QdQraBr1nxs7WI/H/Bb7GlHB1v0YCJUlr53t0DJC9ViW0bqDWBFdExv
xNvoF3CXQ8PN9uzdVxImYP/ga2d1mSEtwpWvIZ+WB0gNnlvcrUB2uJvvOndyQQEoliYwS75JIJCT
Gl1pkKY9YAwbVGJj7GjfUUW8CQ+G24Dby9pdNtN/cO+zglwS0xljZfk+opg8oR0tvS23IDp06tqu
J5vhPUcn4TufSEsumWmjKJ8HNmZvKU7xDMQbp/DSH5ph64+pXb6AaBeTCIKUc1WmTmUZLayga/kA
U6SPSlSxjr8Kgw0dJngtUe2QxaUPt6CFBG4hx6pvW8DgwlKC+OiXz8jSVeV3gpIw3RhD4X1m3xbi
uEXsJKkPCjbIFP0O9w34ExtU3fUj0WwZraCl918XkAvL6BepB59BSdVktLvgvhQ1j4h2iAvJg1XC
DBkEgZxoL7Six1AP3MuLtpp7nNeMvywmg18YqQ4RhKCLKWkAVgxQOSIYz1ufLliI4U/MalKmjmGp
shA5HZKb/hXcZGigSgEzgiajZ3qvH9VT1NsMpRYY/MfORjVWYCGC9eTvjhX6duP2Dftr+l6Q51w0
JLya/iy05OIxaTJ5kJgX4+VrT3f6ftg2+/pzjSgLMUzNRQDOQkmZJ+ZWqbGfrR81qjWmKJMT2QX7
/0LGFFpmYySQIdHZLdTYpukDpmMvGx9zyI/xQVdV8oYpzT/Gj6OpFBIIXh1q/NB08OV2eBcL7/N0
tnM1FIS7dY3OwrhgVIJvptIjRPXQMto74EslL6bpUzQStmro25c1W7e0szAuFOVVHLQ9e8WIu01e
vhLly+Xvr59RumUa7A8odpxDAf8T7DPsNUi5HrfsEPbBP9lsWyQ67BgWYpEw0/24VWd5XI4TqyMY
60DcglcM6cSwpfU9vW5c1OA3yTZ1qKBBdn39zuI4TxrTRB/AJIq7o/QljPZCnqrVq91i+TgXktSI
ZBnrnohC3U6JDTZHJyw8cCoLDGH9SRpIrUSxdGKoPL96ooUVSQpQrzUbBloNfN2TFmCyEK1ym/k+
OwLIYtvtwwO9lX6GG2tf7D5Ds2udfwEf4qMmnI1GZ+Rv41VZ/ZhHB0QLAnNcjXwLGZw51uZMKiJh
DkhGV/YmPfZucQMOYeioPrYb49Btq9TRTypKgqUjKtGsevZCOG+bZMKs7wgFC+smNO9SMGFjPkeg
4arFLIRwFllE8dCUKYTE6HSkO/MWWXb5Bf0MwX7csFIu8JE3Yev6tXNZ8voz2EIyZ6sAQKqSghEG
Dg6b7jV2+X52pS+Fg/4lvKAAFQyQoskRbQW25KYAKLosX7S67P+LkyAsEmmOGXegbD0ote9kzUMS
PV6WsW4+ugE3wyCPwZNCKXKn+NYAIhfVY7EsAdSwipua8EVvNSE1znK4jC0bi6gzG8ix6k2BVnG0
3sRAlAo25U5/6DeaUwJtcBu8gTIIc/zVELoQzmVzuYQgEVhYSAYCgQbyTeEYm+nVRCEx3ljCKsX6
vv3VleeKKsqETOUIXel8a1XePJ060Si4SATn9UNRTVHLWH8aTd4Pqrkv1NmddUlggYJdMzn/bku0
XBZthoWj3VEJ0WZpERCn6s95lTxpWQmx/utlg1zNTM57ZXLenudtbJQy9oqa42b0g800JVs9DGzV
z257kNldFre6kCZw8EAPYamEv+Tqkh62OqaZnSA9yP1dLm2yTnCirmcMCxlc/qPNWlr64MnGHCrw
y8AtP6IT4bV+ZjUyMXnC6gIupHEJEDV6TaZMWpw0XlNn+7IAl/Q0biwArJBmcC8voEgc59iovsht
kmEB1ZLoNtol3Yj2jtoMX7qmcS3FF+CTspj7IR1aqMf5MlLuaAjZUK9kHor+oTFEoy6rx81ZAN81
0pu50oRsLBlkxHZnHZEQOWl3lCMRA8B6OWchiXPiOlakuqdMlR2D/yg8tPBvsj1rOxC/bojU4lxZ
isKZTA3MwrQqW1bu0K2C3TmkIjBGwf7wrSNdlrVEY6O0fZRcNbTx+kBwZAksjm8OiTKSsYMRcDBa
ZAPPxNZaYieJ7Op6uhX37YsUYhFkcQorGS4tMUNNkbsArIy1axmfeoJcGAIXIKaxbctZhgitOiTm
qSltZRCEVUGc41F9u0rq88yHCKP6mqRXU1LYUylwTZEMLhQAPkRLggIy4mYXpteBuYtFWOhvT9sX
3F/j3N9Pc/CNsJFjBpmLwRfEUn9neDlmXkTp13p1+bwtPDxvX1ZKIoFexwnxxIURKW3HCluxq3/r
nR6Zp7kbjigw26KytmAdeUCIMhvatGLmUJonJUnsKJHtqhdhhggCAo/QOyZxVCUltOuUwp4lV5/w
PDA+Br7gZUp0/Oncia42yKF9E+pEz2BqtStHukfPdfGo4EIiPv7WmyMWu8b8eeGvoa7SJmXn33Aw
TvpT/ZVhhjJqFeuF3gypI29zQEaJQHVX8+iFVC5KRCCfqxoNqxlnhlv52as61LqthPGj2so/zAHY
rfV0CJOcCK5H6+GJ6gCsM9E7/Lb6C3UxSDdbwYB8qdbufe2o1N7l8/0ftu8sgFvPtJnGOhvBzD4T
my3luJM1Z/o24J6g7MKn3BNdKkUacUs59X6hDTkERsVPXbmZRM1Wou9z0dYilWr67PuFCWTi1noE
K/vm8qKtH1HnNWP/X2zKPFLdj3uIoFLrtiF1/S7c9bNXzu3G7EX55bo0oMPqpmYwM3gvTSWFARgG
XAZq17Cze2MXHOb7/IsB+J/kUXGl/Xgr7YIH0T6th6mzWM4wgiksBnSu4XLQVDZpcQfOAlsx7i4v
5eoVxDxL4ayBRL4BtwOXX1RcyQC/yXUvsZ46+WDO20gXCFuPiWdhnGn4ZWfWcQVhOZBGzGFPmlu0
Wtmpv7uslGjpOPsIm0RrqhpyRuU5ba/GALStooVbN/OzLtxpbJptrpuMbTfoj8N0Q3tB5WlFBwZw
aALiTVNUIMS/t7o5HmepqDGEqkvHXN3J1Q6E6ZeXaS32vJPBmZiWSko3sulr1Uvugfux8V3AkXVb
k7XwfQ+fRMg9Ip04Yxs1pZl8BoA2apb80BbNr0bpaWGPVvoJrIN3qnGmFgKDoGzY8oUNsdNCchT/
JHUCexbpw9lZY2hBb43QR222Yb7X/espFohYcZl3enBmlnRSHcgWtqiQOrebvoaDtmmqDS0Efasi
VbjELw/9OI8HrJeS3+Yh+j5QbG9L578ZHJ/yAT8pMxMmhZXDUjf5Dvjctxd29Eontr+RRMmRYPn4
XC9qJpoXBAJrt3guXUaR1nntVfyFUb+ZJ9bBELmiyL2WRS83jc/9fKkJ6oapyZi4VYxp0cwOPACN
beWdEGN5JRC9E8YFiinT5cJgwsLuIMu/MxGCzRpExDsBXJQgelsPsfVHm732gCZRE+Qh824O7OCo
A6laydHxjirtVeBWO9a88B+thgsbg9JoGB9nGh5ZVxLZha7yc8Z6MuC01Il+XJYnWlAudIy5nFk6
Q+zxKwC/+K1rTN5lCWujdFhSABrohqIrBt9BaPRN2gWsNGE+VaFTusPB6jDXB/jcDUbq0FiK1P1l
Pvzp8/oXSTyrRnDXvHfyuWoFndpGLQbIj485qv6Vl37ptp3L6rXSXgRssO6DZ2U5A5WMHCyIAW4M
dW24dXmierVTMCWYjJYovqxHsbMozlTHuVfkipUb0+Po4kB7AZCaF3gVHmKv58O4Kba5J6aSXsmh
3q0mZ58FiII6n2GptZULMjmn27A+l/kqYO+IDCLywO7QbJJH6BqijeRstZ71vK5ZNa3emt64T/HC
QNCvB1rLreWKuvXW7n7vFOXOOzXVBqVW/kgznHKPVHiD/qHN9FO7VvftBjMv8EdQ8V52F9Gucmeg
mcnNPJastlZFOM/32hC4RSkQsu71Z9PhDsC0GaW4nqBbT38q8i/hk4LAC3gYslKNGqSL+H6KUUO8
NEnUrvytn48CPdbKnstNouR94iiV2v+VPXWQJTPfzhwNowvsqBN3sYm0Yva5uIlZU1aDJAhayZlb
NSezP2pR4srNuLlsAmtIYNAKDxfg/JOJbHE+pkVlOVsV2nkAqcMoQ6xtDJ6JwFMeGmnLOmIZRl0h
6g5YV+8slXMvPygCosWQOiZJs52kIHKA5ybt1Nz8mXehCMNkpcrxTknOv2g7l6YfveXjAZ5iE496
rAogfC1ku/Ix/J/V4hyKFpHcaQx8u0bjIQuR8jcGZcuOU20/C+7Pa2tIdMBwgrZP18F49t5EkmCQ
wpo0mlM0vpuN8y+AmngA97huO1PUlLAWKYhuEZ2qhqxSk1vAVOkzeJSMVhgdmGCR4pq916HzUGCM
a7FiKYZbv7Aocz/SIQbod5jcRJbgZU/KHjjOLuY2v9BvIsC9tYZYAwC2mmWpqgouCO4MjQMiRco0
4Brwe9jIz9kGwNFOHbw1bjrqNj6kYhDn1UiyFMqdpp01h03A2rGk3GZ4bozDOP5ifA9vGAaSCCB3
de8WKnJ2YsxlqcdVqaHBuTyq8Yxp85bG25yAL/ry/q1u30IS59VFbNSDOnaIiGPrJWFx1/uGoFYv
EsEZotkUZdAYENEkX7rqq3AcSfR9zgJR8TVSmtSaU5mNowCbPWoFF0+RBO48VKVIN7sMNh5l2VdQ
uZ8qORQcVQIR/G1wCgFPTFSZNS0A/nMINmOd7C5v9RqoFhwHvsgIpTE3w52GlZGUssamQ9qt8SCB
a6e+ba6rQwBou8aVt9XjAGa7DTsaRbnZ6r1pKZo7G4la1TjxUfbPv7Zf9bvu+a1vyBkP7WF4il31
tnKjRysFPlX+lLiiV47V4s5SPBcy9EqVtayY/lxC0bi/9W/zH4HX46yM7fK6K1zBUq+dKkuBbLsX
uYA+UEVv+hE2P2DWJ6tofsrGoHLJpAP0K8z6awDM1se0MUK8IwKi15LMyp6zLLwtaHYv+DVMPf6M
W/4aLpwAXkrT6ljF+8vBOrFRlgxNKfoDRirf2vlFIwvr0ctSDUKBugeg8ffKzzQy5BjZJfKTNt+M
E8lcpWooykK+6OFsLUsgxlkUF76oOqdzE+MsUD0T84HI+D0GtC16chFpxIWwGDS1c9PrKNaqklMU
2tbsce8O1e3ljVpND0y0MRgUSYLJvzg26tRPYYt90jFEVUkoJQS4/MbXxSdgggxyFsRHG7mVmgQg
HNghcrR8d85rgF27PhUU0gT68BUnKZESc5gqvOFIla3Op6g5YV7Qjsr95XVbLTIt9eHCixyWYHWQ
epQprlmy2F5R7w9tWGiL2svXMwFA+6iUUktX+Bxu7KoOnSEz+vXvdAZOfs1aKaJH1kohuSIo9FXD
Wwjj7Luv+lwtM4onifJnUHZ2pYY2qT6Ta4Oe869KnHkbUpcSH9Mjb6VIxmPCXtzknWjpVs+4hRju
oDa0UGpDCSvnl/42N1G/CmPBGbcuwjLQ30+oii7896Gnm0ZC0xznTGvENvLqTP6MiyJ31wgDZUMz
33sBbUpBhzfAczJaHtqw3PQFc9HaCxLFu2zVa3uv4LBWGE2EKevcrkR9VKV5iOO6jJ7MZGNlV123
uSxizUEVWbc0C96D12rumMoKDCLieQipE+ZF695ru591eTOJWgjXdkVRZEMGaKFhfeBKb6RJBbMa
GuWL4DrvnpNJ8HizulKL73NeAhr2YNByC2+gPhAmpuemq+w0FdzdVpMIRVFxqMkalsvgbCszJ8VP
OnjJnxZdtGdsMyfwUrvap4Ab+UR3vKHgemNouCfqoNB9b2mdH8dz2xA0F4QP1fil9n99Yu8X3+cW
rUiBEUoKVJI7v3d09WFAT13pP5iNAOtpfXPOenBmLDX1qIKPEGU5cpS7H10k28H0/N904SKL7McK
CCogY87Iq6aim3NIn+s+O+WkFUw5idTh7gL5qKaZriCzM5HRmJp0G4zWlmij4LVmLbFZ7D7fGtjh
WT+Y4hG7E+nbsOw3/lTdRFG0yaX5OggbN9YCYGOrikDuanFpKZgLcL6utbU/sLPgu39d3GQbhrqL
hNlt3PR53Jg7+Up0O2C7w6enS5Hc6V2Zg5m1FEsq93gbwpD/SK8DAlRjZTuRYycV9mVrWdeRYh5J
tixLk/lxDVOvfb9k5924Te4pEAvlh+xa+ak+0EPvsdluPbErEZTFaqxF0zIBjBpVUAV67899b0kN
Qj1mXFkvIXok5Kskzpxqmp3L6jGH+rCcC0GcY9epFsxhgSNKbwCv7T+pA2AswIkmlcciEJWKV90B
maqpayZOKR5fO1JKySRGg/PQzE6BATphQjcYi3Iv67TqDgsxnIPrOkZn+wijPFUTObO+0Ytrwyxt
Tb8uyy+mdVe1vy8LXE3zMM2jWCrir4o66/vtyoFRWukTJslqV3bYG0awyZz28MbH7Enby9LWDkiq
qtQyCUiZCI8KRoI+w/0MwuTsd9rcxKKJ+dXvI2VBRdWk4CeX3ytTxqWWdgMO4Fb5XUylHSifuWLS
hQRuuRqzHUw5YNZtR2ARBS8eJld0F/gw6IGT3PDpEwumobCpy5qhK7wzTTpg2+oS4oiVhoCDVl4a
X4SVsOZHKJX8lcH5EdghKqDSolg7GLKNyaNDMKt2NciVjSahEzXmu8s6se/xfks1k6hI+hAk+ItF
WRWN7mfw2zp5mrvfY0XB5XQdyekn4sNSDqeXOhtlE1ooLlZNa8/lTtXDjW96PSntTBhr1+LDUhh3
+sdmJUVGAstTGNQ5YoUnh+NVEaqioC4SxEUIMqpJWprQasgfLL+w/eQYhJrg5Fg7qeCguJtjoF75
wEGsyGNsZS0wQXxyFwylIzebJFAAJrxVxhm1HlFVcFWphTzm14syUqCNWLocSkXF7wxcGLPyLcHr
+GW7Ww0OCyHsRyyElP0YEiCSwJfUn0P9tSvdy99fDaXLVeMMzhqHvpxkCNBAqmEetF2/I57hwSZ2
gZCxZu2kWArjDI70lpJHFFeaMor2s9ofe3M+NSZN7KIsd52peUafbaq0EnivUEvOAHXTmPPCx3Ut
PSb3g2fu/V1wW9rAJAAAqKiPQLRnXBbqpzNSCQaFY5VuG98RSWR56+qgSIRDF1BrH4gzdJICryhn
R8bb+ZciS4o8xL896xsQXRCF0rjFK2INrGglDB28u2ioqQCL2TtsPkX+Fw+1q161UI1bvC6WdQk1
FVzkzJui2k5gfe/7/WWjX92gvzI+8GaYSix3Y4rlm8fRK+TqJvFFNG+rVS+K9y+FWLKsfyDJ0P3U
ao0CSZECPCTWLZ3vLCCJlp+sQyFxwC3ONIBEzwPRd2Zb5DHOQ0c1MrTf/W7HzNaH35fXbNV1F0LY
mi4CEUwAr5ksh+gRJfKthFF3yUsPnylDLXXh4h0NNWnQE5Sh8Gy5VzV6RxNfcOdd1cTEvlATi/UB
dxWVuiHJGDpjvP/fqCsDBBdpstqEQhdylPcrFkejZLYjwkC4n7flbecxSKLI04+GV23za8WON6kj
Ku+LlOPqIH6Th7TVUGNTsyvJ/NYrNQYmMUVWm05oPhftdduKDvdVb1royVnGmGXapNTYMprhiUrH
oKs/bi8bn0gEZxXDWJOhrHOEb9+wR8O0NUU4hbeaPizU4A5CarahYubIKOcAnADhbX60HgdHPZTb
+Upy4FLda9Ds/jByi/DMVoPeQjZ/LpIxj/UZpqLIhW3hKpN8TaYv//9rCJQhnBboO6AfYBAsOW3S
McY2EVxxw+4F8JCXBazW4BYSeJiDCgjDSCTwEgsSbID7b+ddb4MY9A1juAURpKg0sXowQRHdRB+F
BQATzizyJMm7XuoY655+II/Rob8CC9lGZZyFkSuCh2abwF8BltI4A5nqLjPTAgYSxUD1V156XG76
cdOXL0Yuqv2uGfxSFmcQaRXWuEahoyFMjmHcsMdHQWK52qmhquyOprJHZ4NTh4ztGFcmdms6DJvy
ll0K0Xy+7w/9M8Cu3Ngjghot++CH9VsI5HSqEz9AGzoEmtpWVa9CwJZVtdPGgiKZSAyfrSioMwcN
QaxIimPYzDtdzmM7900Uao32c6uIt3/QqBrU5Lvl+iLMaYRytKOADbe5oWj5/UMpXOwVNKmi/0+g
3mp9DL01fyVyl/mSpL3sA9DxrWc7PM7bdk+u8h/U85HOstZtMdzRquUvRHInWUlJLJcKDpWuo4Ah
uq5pbyfBVds9joMgiKwa/kIUd36phtUMNYGRpOrPdPwuBIhat47z6nGHVRQkWjtLyJX6EmTveFlN
OwfIAk43/hJEw3VJIJ0wWOkF2cb74x/lAjmO8Arv4E44bIzITkH1pXwj3zVP/erb5aH2jNvuIIJE
W+3mALr1X7mchl2WKlFcop1iPjGor+AK0HKa7XvA0NvHhWt8ZxDzxh1AL47sUXQKBC6xqrcm44zB
GCJm0Tj77Jsxr6IQzTIAs3SjYnSqwXBzepWJ8NhXBenA/iUK0mudf4Ij2VRIBYWgoe5s07qP1Ku2
TWzFKLeXt3ItM1DZNYuiYQLlRvZDlqlvKbdlJ0FQ5zdOkenXEtFPsSx5gT/srbp1s0EXPGSs63YW
ycVKlBUi0JbXuAU19KYDOFag5l4j6duxUNzL2q3lHkvt+Hg5GtM0ssTeBIpZ3Uu27NtVJnDr9aPa
IKjLEKwkMLPeryGYi81+BsQO4mR0U++TQ3StgoVoBhlAcBJ1w7KPfThpzsJ4LNqhygZ5MlkS7GHS
GPz1AD9C48mn2lPRSPM/pXgmOjRzqa3RzmwIfdgAXAPjxYlTfFVAzhZtpcdP7NNCGBeEE8mX0Vbc
YwXV3tY1ZdP3L9XcfsYaFlK4qBX4MVEYXKUzFT+l9K4vJrulD5c1Wb0ZLdeNC1GhnmZDyWBo1bt6
i97v+z8EktNtas9OhKr06JWeiAGDffSSUXDJIuhbB6muEfmlupE9RZvxQmFJmSPQjS3QJTFcsMiR
00h41mLkNsF9tgtPJaiFGTAx3cR3gSu67616rwkEKgz8Whru/+/9KtbjOs9YthOlD7ns9vltLKLW
WC1lqAsZ3MpFRpZLegKbsEBlo2Ovwtypp50xHaTxZHT3bXIrKxXGqAVxd3XHFnI/LKUS+c2AR/Yw
6Gy1vCPp7vJmrUbZhQAuyvodbWOfBXapHuwEhGRzu8NFzNbVl8uCRLvExdhwUAfy/0i7ria3cWb7
i1jFBIZXRkkjTQ62X1j2eM2cM3/9PZj91uJgaGHv7JMfxqVmA41Go8M5wtihQqa3tmCmVoRZTMN4
vSyFt16Mj8UbaepHIAPYfeka4euU8yBxttUgCGcBnIibkNr+6iJUS6VUtRJPSBjcXpOlr4U+IHNr
cBI0PDGMTceaXKazjIaBgbRWicy6pv4Ux78uL9ZbQ+2Hg2qclaFfsVKmrElGzGrEnoA6wwH18b56
MK9AZOtkP+I98WdHOJBDfkvnNRK/83j+iKclY91J3cwp+n1pcfa60g9xcgxF57KO228FU8bLWJRQ
T2dR3fIpr1QZjJ5oh5u8LzTbNVn72MdkrjMe8ZD1eNPMmydqJZA19AGldbQ340ZEV/FBJkLoxcKY
PETS/NyXKe+tt7mGK3GMxU9GHwZFLMNSxgdpCK2lv8956W+ODBbFzahQO+0w+W4vCrjuhdnrsuo2
0gbOxbF5eM+qGEzYHI8jMcwUK2dE4lEH3KZiVC+XzWFLE1oF1kQDTeaSQf++snjcunU2tghXNHM+
ZEF3jdQdUJMEY//f5DCWbUZFvlQEqqRTfhOZmNZvHX3kReU8bRjnLUclKYUE2sTV9ZKA4lF+EiKO
J9ralPWKMeY8LvKk5yEuiFbVjh18RdfyeJh4IhgTjvsuGMye7ruoP9Zys6sDgWNa2yulSUiUySBG
Zmdy8r5RB1LgRTilRLa0RLBJpl8HUvjz8r5vJgDRESminKYTTTZYXTB0uYwy8nHR3rQWZ/wrwuib
cjdi2Kjx+xdemP8HeRrCUYxs4Q3IbE8kV/lQmQiJ1bs3ZHrXuK1czVF8wafPCuUzdo3CsgowU+Qx
2R6AQqpJnwJx2A6b7L7NzV3akV0KpDvOMlLLZW8mWsD+Rw5zfpR5JFPWUY9zo1V4whdOeg+SZFd7
LJF+PsV7ynKBZsrMVzn2vuW+15KZM1VISJVFLTQMlsKpm+9lmNtKCbYSHt7BptUTXZUNxCPAfWa8
nTbFJWZ2cHjrBPxfknhbNqp/eRk3rX4lgnkvoX9ilKMBIrrxhbTOJH4FDuJlEdsGuJLBBER1F0eG
IUBGdgQwLPATwpMGpAGMrgBDPbDn+8vyNlfNlHTDkHHMNJU5X12R9p0+9ohX9SdJvon0zziK8++z
fY2VKhRzE3S4vVsE9TWqLH72mdoriFTQqysDUUB8A1tbXUJmqdRC+DbtU0lXZqM/95nAiba3ANt0
2vWGIU4g0ygG4xeEDj2SUt0i7PGHL8mjjCzAeEp91Un3aGJU/O57hgx3+8Jr3tnen7NcZn+kROjn
XMb6JUVgd5PsNMInMNTXqrHNYoUWDUqtQkQ1j9Fi6VobPofJIoF+tjLlH5ftbcsR0TWkuNmYUWUv
jqGIyr7MB3QHC8JxEQcX9NUPeo6oOCv26WLyjhPtdGMd31oeXd+VbaCdyyzkAfKSPSUJHHavvQNW
WC4K8ZZrWMuhf1/LkZHW6ETIyYvbTPuWTi/jxOl63/KkaxGMD59o8/7S46hmSwMIKT35q22K5zI1
TqA458iiZnVp2eg2rtQxR7Rv5RNs4u/S/LAb39JdvII2zxqYU6WrTZk1mIm2kfa1U1QCikiycvN7
VYWWFO4um95mwhAhC41WVTCjsHNqTZ0JRV/XePzvtQOFMqtcBTgjFCyQD66/aRArYcxuRVqTNPUC
YaZxM3eeEBx1HmUvTwSzSWKtTGUzwSd109UQXLXpkfDQxDZT/+s1Y3ZoMSbkFnIYwvQ6OMKr7A+O
idczoCoNx3zSMqCVo1fdKsHBDjihCPzrnE2j990HS1ytI+MAm0hEz26GdWwcTH+7mZPoB7C2IR7r
/GR0kyfe7N9mFfOssiYyzbOTXpo5kRsANZ3+pkLKAfDReuZpQcKNgu7w7uBNSBxMlunIgyKVDdf4
/rSpoBkAvAI2crQHR3JSVz3Id4u3OIUT7PXZWe7o8ZtO4y5Lnc/pu5LORDVJ2hliI79Jj3NnRtDR
+gHI7YMIBEJWtMud4J5HiLgZ5qxVZsIc2czrPJ0h1DjNvyj1ROS8mqd0Txm7+VgxW7foWhpzC6iD
rHYFtWIdGFjxdfkJYhV0JZ83kPH+KKykciRCm7ZJgBcQpm6sAIp+mrnvE2oKH47DShLjVvSkyEe9
haRoBnN75eX++NUIHcpeHd/wCn/0cF8SxjgYVQkjcKrjJDQBCJebn2V/Z2DUai5Pgvgtkh8uH/XN
+22lGuNqJBByKmKJTcqb10H7FmT3ev2r6b5elrJ9vFdiGIdCDKCpRDXEdN7kVfvpAZ3rfmdNdv6o
AToIRHwcF8bRiy0dZZNcmqaGLQOVUGEZi3rVx/JPvU/sjMzeZe22/fVZO/YVVExyqmYttFNu8mvh
obxP3RC4WqC0oNNr3aFzs+tsl7iF3e6av2JOdLeZHUR7voSiOp1qlpnF1cpiDKqOWgxY3Bbgv4UH
zPVYqgX8dquzcy/kjsxuX+tnmWy/hEGURqzUChDXNyiKe6VfXE22YSFUBgYwbzO3PclvBdl50Dyd
YrGQIGwxnorRC7WflzeQqw3jjbUSGbTRgIARDNPJ1wIha+9Jv0QkPASHh0+zGUGslo7xwkLZRvE0
4HINhNEFWoQzd7GvxL39H5Vi/K+hhCMAFiFH9Juj7Eo7cr0cKEcGZfLkBZVvTWEf3dZ5jxhvXGpR
vSzUICirCwUJGBGdgOiPG/TzjIFxxoISlWKCt5MtD9+X/qmvXc66bb5eVvvDOGAiG2ViCABa7cmL
ZII++qptX6vyZ6BcC1lmxUA9VHlza3+4ms/Lx/jhrgmjLqXgu6MNyJA9Ii6cqRRNd6rX3vC5v7fd
41kc4zL0hvQkm7GIS3hfY+RdlVsrDR6XjPOE377MfsthiUo1NcimYIZa8pR/aabATXUoGMaWqhVu
XYoArld5dw3nfKlMYFeHejgBCuXvwK7fyT4g8hDpqLfEFU4TqGn+BWIkT0/GgZiV1CbIYeJ++yLc
ZI/ImfoZyOK/UJzy5Vr3U6QpftboJuh3PHfyh7v1vMaMP8kWQJXnKfSVHgZU4SkzVvzNdDsrHXDY
/01v/2ZiZnXjqIxrGSRBiELyZq2Tg8Z4d0JcVDiiC1iI3fgamBCcO6HHq5JzdWW8zNQMdF6XrrM3
ApmTkrUhZr7tkAwSfFx0N+XLZW/AOSgq420iU04lfYIzEAfdnuvvwGa3hBJtX8VnirLrNWXcjjYJ
dR4uUG0BVk52LeV/KcnzZWW4+8Z4Ga1rBUHHvY06YlvbGEMCcCR41NDPLu0EFy/z2Y3u89vkwH3v
0ANw4XpgU57p0kiFWcLhSDeTRy8IdZ8eF3tGvBB7vID9DwEZ+igAHqKC7JlZS3Woqjqlb7vGAad9
aiWxlWqWDqhIV99FnubUmH+e7fAxBnzaFzBLYnqIB8q7fU+dv4Fda1VM6iXAsSR6AJrw3KKg55z9
pEf746qeZTBufGqTUJToKzJ8HhurBt1t5oSuiTKXK3qi03CJWv9wAP+RiFFXfNEqR5VjtfuU3r7B
U++Oz61NC+3BkZyCB9qxiiGs+8s60q36s4o6OyIcGib+t0S9Wy67lbYXkx8ySbB73wLtExhqyGv8
z2p0kXHiVYv5QqmBqNzMFc80E8zha1nK2bTt6+kshXHXghgmeVpBSkuuYtNVpV+NxOktvmx6ACZ8
v0l6OI9CNWKT1PCulI8Nd0Jg+zSfdWDcsIyUNQHYCJ72D6MbHOA87MxqMgtjtf8iq8dTh/HBY1ai
XzmkVj7lx0GcHQlYfZetjCeCcRjFoAJZVIRCTXHXi7dh83D597fjg/OCfXAGbRilKt2RBWDL6PmT
bwSUMKrZz8arKuPsP8/EWLcwFlpf5zCxRuisOvXb5NtsfOawoHoqYUDXQC8ts2KtUTdkwLC23cqV
I6JZSV8M//KibaqxEsEsWtfKYI8bKKBcHZy0pfR6pXIXQdhfFrOdCVzJYZZrNtWs7ELIGcD/Sq6A
xSFY8b5EArKBGy0BUho6+VXrZtgsi5fu4SjJJirKakSbtwoMkmx8GQyram/H0busID0fH1zoWT82
PdHP/aIuwFSxW+Nalb0E6X4lOvQ85gCeJoz7LOUwX6QJy6gte238KpKfRfKJujaGpP8xOhYdSJ5m
Zak1aCJV0mubCH5dC4kVSMVBKgnHJWyrYxpAbTLQacNePGBCETQxGLFqA6hJ09e4fEqSX5d3hieD
WTI9qUDnMEOftEwssJ4JGEXKuYSrPCnMjVMXS7lIGjQJMysgVnldIIO53BuO/Ng68W3pABN6tHhB
2ObFjakkoFGhWfwD/ss0Nbi5ZRTn1MAdmpdlSCyAepqYUULj4eVl3I5rz7LYiTVFB/SGNKCklf6i
D6DJy24V3Enz1/Y13auetqOlptTjjfttv9pXcpmnpkbaPG0FyBV2zTHdZTexv/hgZTzIDkV2mzjT
BNQRfTjIK3GMuWgZSfWoxZKKB8pK8DeE3L+YeN3MgKzkMAYTEJAfyCEM5u9cjoDKD83lJNwhl03L
XAliAhWtNJsoVahC2WKrPZJTamt10V+XzYMnhf59FbOGE9rtQ7pLSW9axXyFpLel1BwhXBtkohRB
y4NlnCGlboDAQLzMeSvYJZZpK3fRcw47TA75D/OWd9B4VsHcxGmrtGMsQ3DeL4YlNJkXx6Syyrnf
YczAicb0qTLTB2UOP3M/r3aPuZ/DSEzEJcLuSc0XdXRN40UhHIe/nZldyWDuZl1o/9cqo50o7GTh
6WCOpWTp9nANRBX3sqXwxL09LFem0jVTV4sV1nI8GL7sLrtqhxZbhzK78nEnNxvy0dzyj4tksYJb
0tWdUWIBkz2dxc/9cI9yJ9ByI5f7AOdYyRu7+kqzMhbKRKSy8hnmGaDOapyqvexSllI0suv+YBWY
cFAOi8sfPOSuK+NRxlo3MM8O6R0KypITu8POOMKrQFa/4/VRbMY7q2VlvEooT+VUjhAW54A+GY6m
gLm5OrTVz7QUA7TFVDG1IZuKzhhnZWRyNlP3ReTncdz1GUg4Y47P/8PS/RbC9i2XuYGReQHOWPX1
LzlqO0DfPQaWDBhnfl1n21WehTEX2ozxUECw06BHIl63XIl17VQmD89su1ig6VgxDaQAOjvwvTRT
E1cjCmbiYUICatmp+xxztuKO15z/hxv6LInxylkw59JIS97RkQCVGY3zO3kPHPu/wVeNe95Y7/YC
nuUxzriIZzMiOeSJFdiGjWMogOKu59kE3YaPgcBZCuN50YRdhySgN9rRQD06Q5WxclPA41a2vr/s
EjdfxqutYmzcKNSwCRdsVU/ih3ocvF6uOF53+7z+1oZtV0yqIhsDtKva01BZdaMcAPpsmX1uz2nK
ebVu56/O6hDGwLO+wagBbSkcvNmNrzIn8oKj6mgWpT5SXzI/57zFOetHmJgtHlNBMGnvgBLdJ8Kx
46XEOQbH9vYlmVYaKu2yyNqlcojYRlZdI+OTpMXrZUvgSWLcqrHU/+seqeRjJ7ukvQdGyH8TQT9h
dUkZhBRjS09rn7xIw7NZ3ja8y2FzaBFDxv/4HsJ4BGEphr+bOwNZtMbqFhmf0HwJ9asgccXxyjSs
WE/sGGSR0SNpwBOnXmmZ6ErJ7WVd/+DYzx/CuIp4zqKwrKBs8ES73ntfu9Xd3tEPqFBxIxv6Yxc8
Btti3wGNrjBimEk0S2hnna1aki1MXjud6Moph0qSJ4zxGQPGvpSBNpXIlfStMSQXrHhXQYqJUK23
TR6EIHV2F1Rjcda1MivFeaAeKj1U5DRmJvJeaPMgnqACcZ3jeznnmW0b68da6jDsAd1KPzGvRR69
MueUsVR+2dyai9Lh9+t8sQuyC0AWncScDeIpwYRjgM0KSK3C9EhLHotS82W5di6b96YeGGaVCOY6
KIr3+6PcTkMbaALdFRTOjPhQlLhyySew73VVw4AFSEtpg/N7IYKUt3lJA7BY0zq3K+PokIlxaylB
GVmTiBHQ/79SK3lsnmFEE1NbR5g9lhvtnqCcHUTiUyDzfNTW2q3FMJdUGQ6SNAfIqTbycdBPhXA7
1pyLcFME0XRJRRsUUdjtGYFqNc0iJlkDKY+dPEYyusCkgt32Eu99unW9Y4zotyjm3oiSQF9SCmUl
ac+tNFr1dJWZRzSe2Z/YHPS3mypwcjH6zlicrseYOMUwqA1uUdtQHrpEtgpean3LtVGAmH+EMMqk
UqfOAMEEAmateG0jXmvt6IzVfAxJ43Rm6f83neg2ri7ERDHzthlziGsCB3CsjwBSdUaJFyZvWgOF
cwAEkwLlGDFTVo6CmKXAzBKeam1npvtsvPuEJsgDAtBEUY0PqJ5TD/jfoSmILSm/mvmY42HRYeku
C9m6CkC6owE8Hhj4gHh9v1zzoswayU2ac7xNlOuifmzkWzW4h3175vAZwDRMnWNCjsiE4BX4Xtqk
ZfMyjAaSBfq1Yl635uNlbTYjBIomZho4pbR7/r2Apol6MRCogEOdWZR0w3QNOLZfkpuCbtHc/Ud5
TGhUilGq5QmWL9BtIIRLDobcrzVHFTwTzRWCwxtT2zpMa/3o31fWjbJeVgHlDI+luJndvhAwygzo
9V1dA7++rRLJauOw5fjwLXe0Fsq8naZCiwFLjkWNFM3qpudOUq2l9rSOE99RT8CGJWs5zN3Uz3OS
ZiHdvBZ+VY8aDFFG5PXyltEfuSCEvZBAxUsEIlCDB78xbVuM95QTk4eQsuUfDJX2xFG4AIz6vd+o
LDNIneBo27PqzQCMDw6C7l7WZHOOH3YO5w1uHkABMetF+iUuowVLFSGLgpb8BGtmFXvVre1gT64b
N380Me9u3pNTuS8d4Suvy3Rbyd8fwD5DF7lsUiGkd2CjWxJSVYAbG1POjM/2mT6ryT5A6YR/WJrk
71FD2c1Aq5ddGQ/RrvJNhzeeudkIA2wEU8aQHnph3pLWqxOW9mJcAc0dMFmhOwPcBmI9CU0igaOi
a2OyJ1d3Ry+9zT1g+X7ObFbSmaMWV8swkxDSFTHxDCm5C0CY2Y4jJ5bZPGlEAwK2DPA2zAu+t86y
rss+KSCmiZbCSnvpVRV5XmMzcQBX/1sI46ukBjyP4NyFLg8Il+30SrIiB5xur8rhDUvyweTcZZvO
cSWQWTylLssw6hM8BtPBy/q9oP8SMsnRh+BLHgicPPum7a+EMYfPaOW5ItROcumOlPu0visT7/IB
54gwmc4hZYikqtQhQlJfjeQqrSor/QzllkFMcJXJiAIUwmxSqMrjJIsB5r9mzRaELypxuupZjDiH
eFuVsxhma9RUIPKQQYwUHHphl05XRv+p1TqLYDYEYMS1ZJQCHHunW834szUDK005Mdlm5wPIMkCy
ZUioc7P19FyrzNwQKhBuXgE2HD1xGH8C5Y7ToGsUNMuy17n9vtwHVu7wcTi3VnEtnB7rlW8yoxnJ
q6jG1H93VMMDaY9l+njZ5rbuemBxaKqko0XlA25KlShV3KuAXwN5DXjeduAwshukIjTOQm6d1bUc
xiAGVc4HokNOQn5MyPgq/WIZ8W2kXw0hx9ltrtpKJcYwRhAWB30HUYXsaMFf4nJddzzov01nt9KH
rTmk05xOYHUGsPZr6cbXtK0wwpiha9zIN7ovY4JA5eGYvqEusKHMWibz6K0ydcozApl05hChp6/5
eGH5A0ZGAbaMSZbWqxOKQ+soLh0yGdE+hX/wIZ/BhzAx/KrreLMSMJy9N8x81vR0CFog+vSKS3TF
NcPGx0nZXTbOzdoEyE9w7BBa6QqLLEnUNFqUFGgk/UHFiKds027KsLZAGGHXj8OJF8VxBTInLgWP
o5Zj8BwwB8oXSsMM9hC0blKYA2BY+zyku83Tt9KPWcdMV9M5j6FfTAYLAwZN8LVDQpVwH2KbpKvg
i1NEYG1QrhLGdoLZNJakBLkRnd+hLqw8VSIF6rSDR3CR++RAKVeTyZpzKxE4D4o/LOtZOpPiX8S+
BDcuEhzjIb6Od8sOPE4eBhFdlFKRyuXFqfSEfzgoK2WZYFxK5ygNdCyrIj8jRDUSR+xFy1DuR/VY
JjcteDk4hkqX74NEJAeAHgCGOWRXmANRj2PbNVBQ9mcsMOYLDsp9vjfQGcez0U33thJFbWp1KRSd
iHcIhXxss8AKBNWt+sYrDV68s71nKzlspKAH4dhokGOcRBuxfmRFHh2ZC26AIX8VPvCSYJuRuLkS
yFwRSirqfS9AYAdU8hncPYEPeusr2jA07MR95+qHwaY8PoU/CFbLc6+bvQZr+cy9kZBBB/w65FMw
WQFnIz9RoqXBz/hEExx7YXsaoygTpWp5kyXatFMpcDqrczUv9Xjlye2r6ryubHMjLRhVI5XVebOt
AGOn9Lur8CjcobPfooNTvDcVz3R05ri3WT31mNSgEiU8ptpTaRs48C3mgUuMWpY/OKeP/t6F08cG
aWqhykNE5dVu78p24UxX1ZVqkQMlRBQ4oS3PTlkgytEMxb6mGNHCTj2AQPohT/wWEMvW6GCaz278
EdR0yw3BBGHktle8u3d7dSnzD+ZYwYrCkmAMiNb0DCUQ29wtX4ajAtuJfmiWcpid0uFDzMrUW35Y
3ZU85k5UNUzECwrkZUfcS4atfetwNAUrPaCb0BVccZ/26DaaveS+d2jbRWVnJ24j4eZVufoKxsNO
U1FKi4GvUP1uT15yP4hdIcUALwUDj9zyR/Uq3XYed3aMpz3jbpNKGoxiRqWBYkwgG+EMokWuY0T8
CJSftBwLctmaN/37SlHG70qgN+kppzXonHbjtTT+lBROwX2zucRciWA8rVgsc25QC5q8HNSKWMtd
vVev+M0ym4PXa0mMTy0KVLjinmLERkhZNXuyC1Ur9MMTcSebLqH60l9x/QFnz9iZSoSMYQaGNFAP
nsBIYwO75YTw6qYEkU8EoHoeCxJnx9hxymhSl1RoIA5gDrtyeNUi4wfwXDgvNbopF46hyjjVUKkn
aUohRZxPc/3a6TJYcJ6W2I/Fa5GH/UHP9CVhdIVXQUZoZNqihDDCuXmO1JtSer1s5JsR2tkCP4xH
dkaYaMPbqQp3PWah6XQiv6uOpwbjNBTk63sZmthN8yUc7hbDuawGzxezw4+NliqyulABwFWlaUM1
sWJ7gjvEVXAyHfkTWSjToOUhGY91jW25b4dCr/sAkW3Zlb6mGz/rhex0oeFk5jdf6ysxjK2VOiCC
1Q5iqtaX+ruFuFU3WXhaAD+YRwCyme9d68TYGqhURhTbIYyAPYA+8TDW7Q+26ZfAo605T8rts3pe
QGoxK8Pup6odNIqFK8iOrj8KuqNK3z9lFGcZjNUB1iVVdBUywN9a7SsvdLvdklt0VIaiPwh7Xkvd
9t2o4UUOpGKCetB7pYaYjGUwwApb0C0JXqy+jMv1PPy6rBdHChuzTiM+YG4hxUhfzEKypyq2yube
VF8uy9neot/asPFqn2hjKlLsZTJKltifUvlotI31CSG0IVVHWg+EpMweLUUNshgZGYxuvDbKUwvG
MsAAXpaxsWBwcaJGWYhQDmfvBSFNjK7Lka/J28xutN5K6ufSOOS8ZqItL2RACQiTdJFWdt/vf5ku
UTKP8KbBX8G3Yq84CcoXmujR+WHaMxo09mXNNtz3O4FMADE0bR4LyJraaQDYTLGzKsUro6dysJvh
Rpg8peCcKZ5AxsLzpQBybCYjp6cf9HZAD//OlH7knWHNmFjQpr+WgsdHuWGGax3ZpqlKNjAShJ21
w+QgtqWlp8+K/P839Xcy6DNx5Y2UbEjrvIZao/xYBsQJ27th5uEtbwVh76Qw3lwJkjrL0AqA51G2
X47pNdBoMJNcC3izzJ54lE7zTuRlSHnLx3h1dWpzpQkB+h1Lp3Dcd8lLz+tt2nrZvlOMceaNGYNP
GC8kzOkDCAoj84ET+o3bV4BNGp3CnXcpL0uxEVG8E8n4DXnBSEfaQK226+1RHC2t5XSebbVfvhNB
3crKKPLOTOOCHi598kRbtsu7yJOuE5SuyTcZ6Q/FB/jZg3p/+Ujz9ovxIf0cp+E4YC17w4k6zZoX
T2553WFbHnHlqDTGbyxpJAZmBtWIotlmNtWW0VZWlYx74Gjz1pF+MRPDvltHxmfo+qCGQU4PF/I5
3T7zDKc8haflWjgl94U77pS9cTKuZ//yQnIshL0mZzVshZSyVqWLth+Ql9MUXulr4ymw1oy9IQUk
emMlgxHmxvwStwAa0Oq7LEI5ZR78cSlPwchr0t7Kjr2TyTgRAxlVIa4hk1iDk+5oy4HqgD3XLU68
XiveCjKuo1MESW+oKap6dJOQr6rBq4JuvYDfacN4DuBO5FqtQERxjHfpXbdL9zNmmMSdxgnYeadZ
ZxyGmaHQqqmQ1Dm0TIRyzVWDwctq17mI4p38JrBz5Isu2yB3txgfMkkZCoc9Dtp4wDl2gWOIrAXK
GIobHYxP4LK8W0zGdRiCMNcVPWjldCMubiBLViJ9uazRVtbtnRDGdehVbUqqACHzYbYXTA6GbuBk
GE/IbRO5p/LLAnA1SgqMKVrpgZd055kk40uKThcXYcJ6Ghj/wgCByuX05gVxbEVRkMJlGEYcsPmg
HoAo6lF+PfJNs1TA/5mOxHnibfp7RQK4tkQ51N6KjatbpgsCOdEXiCvSY9I/FTnayT7jCVciGCOs
BxNtrQVEJOZTOD7kpnfZJrZejujGPOvAGp4YBUYcQYByA1geO3bTJ9PN9wp6/wCZw9GGt2CMAUoK
UHpjAcJ6Uafh4BhkvVUmZtBa7ZiOI+fxsC1ORbFaQgOlzpY+e1EjWQe6clwjbhDElia7fcuxgc3r
WDnLYLzguLSdnpSQkSydPWcvAt4os4ByscbTZvv4rkQxbrBZJNzwIE21gfPf7GnOUb0Vfy53evsW
q3UYHw0d45446sF8NPefSNHBUs6aMqbYl6Oq9XQ1E9NvEUgVV1LPizfoDfgh3ljJYKyxVFshmmiu
sz9QAKfM0697jwI45ZiM5SLVbkszJOAumLKKVp73UWJSoXOypWni4NQ/A0H8arqjTD5AOwYuLu8t
tOn+0AHzjzDGUCq5jQgmVXCJRQi2e7Q4ZPFfnMPMk8FYSJujowd86AhqRie/JkDb0m2htZLnyc0Q
rFHFPuXVV2oxVkHqcSISDTQydFwDX0JIXI5SdM8/2sR54RibGDpZl0d6Dw+9Jd8NYOB0NeS3wpP5
3Tw1z9qNQcsI/4IpfWvYHhZ/lsy4qyGNEK41kEweJk84at8iYO5JFoomYDSz30jNT+KRjzi/fY+t
BDNXZaDlfaZSuJtec4rYmt32zTGXkiPvdT+64kNucSyHjbibSu6mpcA26tXdot7MGafix9lENtw2
CrB0dQvdxMK0MgE5NjWyi6E7tMW0E5VuxzEa2ud3wWjY8mlg6gnpaTqn0Z8a4zCLriG4kniXE9OK
09LK8oc4XTiX6fZd8Nte2BpqGvYkHeldKpsvVVpYoxLt9fL7nBac3BFvNRlfUitRlSc1tEur1BI6
t41SAL89a+1eMe8vryR1GZcWknEpk2Ei8UEJP9VkIJauwxyFGWNQGeiOONc1zwYZVzLqQp1E1JUk
VXyYa7IzusW/rM12ukOVCOWyxkSFwshol1yes4Sg50wCyBIFZQ93qD+jx9bM3nLL/wK2c9MsVjIZ
BxZPZp0EiQbb9+TFCu4odiYYCiQ3RinYEvwSoWnkzzse6NP2C2YlmPFfVZ7nakqVbV3RVo5vMKG+
7oOw2+O9BjctciWK8VhqAGqlGjQWdic27qioVlp9y1HKI/KdnnF7oTYt5SyNLU4WelvpcQ5p6fPi
KUfagpWiYqS/kUepOwAPcw4c/fwPp2AlkEkyzkNRGA3dwgnFKYywuXl2a+g3pIuRYb9T8wEzC5wR
UJ6pssVKo8pmvZggE1STnUPQpRgBQlO+rZ3eEZ3gSnB4VIpckUxAVJlFoJIRIo2nzumfI/TxR4A+
bSIs7uIC+dTjlV023ctqYRlPRoYa2ccKEnvRn2KXGNdE4+wdxzTZRkvdqLs5qCGiNh4C9VHJ8BCo
7yrNkzKOr9yO0FWVVuvRImiwiKB1kpZikBm0lEmbaFCGszTki2M0JxlOvNdt8xuFXsmdEYMY3ITF
tp85S2eOexMohqDHOsLZJ/UAmsqb8FDsBJTtaaunfiid2FNuBY/jUalNfDwaZ6nMyU9TvVww3Eud
jOGjbOLJt8WOUvNSRg3DFTlrvJ12+r3GJosNqoOJrskHaFkQMwEfoTxaSzZYkfClqMZdKEXfwQFu
pyTfl2BU4FxR2+b6j7KYIMJirF78yKDEzWRCuKlWfl3m1pC1Vrzwql7bAeBKSfm9HKPUZRL3WFTZ
N2+GPYW+jG25/x9XWGaHL5d3kacXc/D1pWuycqabKMU3mHbeq3p/uwTd/rKYbTd6Xj7mtKfFEqiJ
ATF0kIzCtys+xXPlvUl42tC/r3ZJwANyjjK6S9JyI2ahoyrBS9jxUsiXz5vJMr33aq4YKXUsS/JN
BwqAVn9BfkYteHVWem7/fMJAvsCoE9SLqICSwUbbLOrhvyQkztroNRNBrgIalzD/cnmXtm/X8y4x
fiSp0yKvA+jV998r8TGUOQ6Z9/uMxxiRiiFBA30yY58qD2HByyJcdkkYB36/YF2bdh2S02jz8Wmr
dO3H4AkIwGYkOmB69HjViq3GcLDU/l6wtzhsZW9TYAxxN0Oh9mB8o5mZ0EXH7Q7s7q/zK2CA0Hzr
SjZIjTBk71/eK56neMvvrWTndJzQiKGr9FCUlgRejmAvFE72q3eSXXSX+NrTZYmcM/z2QSuBGJ/U
RvBwUdcU+L2f+5iY2Ks73hnmKsb4ikzRG12iLhAg7L8Uj7b31g69P982EQHzZbW2jdJAFgjvanQG
MYdMaoY0QCcSkmvzZHfVg9L9+G8C2FOVLphLpVVPmXReWnxHbcG5LGHb7Z1VYM5VXS+jCJZySBB9
Y9gX843afKLtEab+WwabJxgUKTEWKmM+DMceTeWVm9yjX8vpd/9JGTZhINRkmfUWguL2h5ndyVFh
iQsnluDsOZskQPN4Jip0z4PKOOiAgWqBInNZje38+mrBmJs1FbokHhLIGNDHDaxGT71VHymJDS0j
abwy0h8i+PP+MKeG6EMZybTEiImDyNZfJQfQ6Z5up41THye3Aw4+L+7cvgbPIpnb1qhm0oupSpOa
FYSl/WxNwjL6JGiJU2XawCkHvoEIfrwPzwLpB608UJQoaHcToWPrzr/K+xajhII9HEAzBtYeoBsO
7nyks1tkn/kiUJV5IS/PbBhXkSsB2lUbPKvriHwvBdDAV7yjvCmCgAQG2HXwSGycmbZ9k0u0T6yu
roz8q5BzLH/Tia9+n4kvFWGYBURjCKJLYjUNceYQ9kjKpyUv0H+5WENRu6JeOZdPA08scxi0DHkQ
cFqgyll1ljrtQqGzldqdkZCLh0NS3UU9b6yIt5L07ytj6dIoEdseIhPlWEz3pOM90zczjaulZMx/
ridNBO8Ygg0pOpEJCMtdepNEmZs30ylNDQejlKckHY9gnt1fXs7Nk0cM8EubClEVtmcRpRqlKUaI
jpO/SuT51fBa0zFWm3C2bfvNdRbEev2xUvtW+z/SvmtJbl1Z9osYQYIEzStNu5ke76QXhiy99/z6
mxidraYgilhXithPWys6p8BCoVCoyjTwLJNfvzMpXuVXbECz3IsIRNe/1k+L+KhfT7UZ9gUKm52p
XIVadxvlzW570dg5+1v0WNjCuf4wKUMfQAfYKWIMSUnWPiagntS6yamoftum5mFMEgHmevvYApRz
/Cid6Bj6AJ1O3UuN2azxmpUEmg/aY+dGH1LPOtKnbTtFS8n+feH4PTUh/8v6hBKivo5TeaZDKyjq
rxcYdaJQSMJBfFXlImFCq8qKWJcuaw9iR435wTi/S+S4IpqaVV9fQHHp09CjnhuxeURq7q3x6xTv
ZNWtRCirKZQOmh1qmqqi8C2tcZCXCOoY8QylnWw5XfisqYLEZjUGgjtIZZw+FniKfv0uGrWGrC1Q
5Q6Up9j4MpvnwnKYHi94alARPtapqGixvnQXRM4TQgUaIxJ7lkgV3Y7GowaSmKE5ZtPnbY9bxcEr
u4oReFMDN9KvlhkZWu58GZZJNbW14mFoICjZHrNUcL9bXUGTGAY1oAxu8RQqjT4maaGiyvbeeHQK
cLnTwXotKp+zP/e3QLGA4Wo9odHVkyXhVucbfWXnev4BtCp3OKxTW+lrpzUmUWKz6n0LRD40qWkJ
NiYL2ymGsrWblyBKcuJqoB8yzMdAyDIvs/vCCptzhsT1tYgKDZHEzCHt3VikMVxzpEYN1bOscqUw
IQPmW+X4Zs4NM3FKWZMGmxhdDhJXvxluhqh9i7SwzuwpNI3vkdqYpe2P5vzZjPNA4Bsi0zivj9ph
lGqCbzZE0NH+VI7HuhOchuup9mL5OD/P8imR1AkY0oEx+lxotSESJnwRWL+fLtC4c7+T61RLOnys
8i17gT4ZpHVBN53bjeu/YZruJKKBFprHtt8ioOt1UcsFiAKQ9rJuhfGg7FuPdSugpiE2j/nalvdz
m7mX8F+nGhaz8cAKxirYkkPP6Scm7IiXB287dKy7B2S0DN0CVaDJuQceg9XaAnOMk0BJQb8m1LNE
eter5yEUmP8HwXmHLOmxGpfMO8rQSRR7zEQdHut9igsIziWIkkdGIcGKflcfm/2ILkV/Fxw1zF1P
aKVOz/Oj4Q7320snsotzi8n0yRyxaloJNnLPmPXksZWoqHd1FcVSZVNFUmnKlFs9ZYh9okVYPVkb
j+BR9jop2W8bsuoDCwhu9SJpBEEQxYbq1JMe3YTBvS8/b0Osb9oFBrdYCum6GVTGrAPXv/f3w9m6
AfX4C0pKmLj1b0TPhqtHyAKO20RdXyWxpgAOQuuhrRv9rsxm3TElUEV05oM8iQZfRYBcljT6UEkZ
GwD28XWkXk3my6AEkKQ79MnobK/lah69sI2d0otwNOr+mJYBoMwytGnzfcRU6lxA40XBtLp2DJHs
bgOuHvsXQH6YJLBiJUljACoVRdN7kD22RvFsDSjuNpOH8g0G7OLjOI+Cmtf6q94CmEsEekIlea58
VvFsr3VHQcMA06OrD3j13c1ei0d8Foanw/whd0SRcY09CbRJP3ceT9Ubhx04JWuYHX1vr8ngFiaa
/3QHQ9RXwT66Lq6tjz3Y318UB5RAibBlc23jE1nHQYdsVcFw3K+fuUW6UPV9AEWHJNjJxmDjNv3/
TzZkLiG4jU90kiPXA0QXth9mVXutwtQlqSGIL6srSRQZHHVUI5Zpch5r5H5EVBnhucSTDTio5Hv9
xCYLezs4Zm9s3MW8rT+xJjnxeboW3BbYPC+ZWRDZAE0dDjgFr6SR9Ckgw2nUm9ftPSKC4Vy1GzXF
6kLARGNmZ8EReZc9iwg1RSBcmipbXaKA0hktw93eiO8DrKUm6KoVQXD5AIaCtMZivQ9TWu9Mvzt1
EWTO6fT4b8vFOXesqEZo5Dg7p+AcTaeivq+L3TbE6h15+eWZqYs42beWRqcOqxUelR17H5csd7qd
dipGq4joSXL1gFuicQfcMKgN8XugMWkZYxecels9s3IzhTJV6giJNJhD8WniEo8/4aYMhwBrjJFP
mMoE1UwhQfXix+N/VbjbaynyCu5061XSWEOIz6Wqje37L7ny1GeCS9hqmr20iIsSQVPofh7CIsbR
wehOfVd9kL/SPZOsmUQZwmp4/RmTfutmKGZoKhO2l+b8Q2U9VH/Bhwh62P/FvN8aFgIIh9G6Yt6n
VDd9ELqmX92VUu5tf5m1s3kJw4WEGQx7va/hDQDcm3ZevfbaF0MnzhSDXOHF8m9aUae4aN24AKEM
gxanrOskql9o/tUXCuKwH/izY1u8uqmEu0JSZFi4xhvQbwxqOtdAN7VuQ8d373ui2926PSjhWlTB
Ycu3ovdhXs2KBnuU8tzLbjEJDgbR77N/X0ShUpWmuBuwdeT0FJaPcvq27QCrD09EuRjAhTlfK6Uq
ZTc4zLYVNnsZDqEYIznZW/+ddZ+HXtQ4Asz1eHDB5IIdOKQVWrJLCZunQ4PcJ80bD5YzO/VL+tBC
puaveEqwny6QXLyrmwH9Pz3WMcu/FTE0n/tnf4ptgWHsV353vgsKF+jaoaZG0wClO+m1bZ6sLyrU
rDKnhQqlrZxYB1l1hOq6uGV0Latf2sdFP3VIy7RnvR/qbXTDyDgYR2L/2fImiOa4PeiRkcK48hXN
nfHDttWr73oLbP6VQZahp/Budfk2YWYXmbZtPTQvPkTL2BMmU89pwBGOPt3X7pq9PohuT384PX+u
O//8MBcN+obZnWa6h8oWY6bK9oYnP8YvjHbiPwCuH58XQC5u1qryv74rKzxrEpQQZ8gEqdmRzuRW
MVunoPU3OuDFQG7uFUmULgoN5sKorgwEEhBwtBjJSX3XoJ3D35XfWQkfzSp7UbqwRr+53D4875dU
hVbaqHCvAS1g+qnBWAOkGK8hkYRjFm+3d6XHHqk7155v5tPogYH7iOEwRagNJlp4LlyVVkdQOIHh
1Gby9IoNPsXr91Fc4ZuWIEoZXJTKySDFowoo1T/p416uD6ZI0Yj9xEa84CvvdaM0Vg4GUDwEvlLT
zrqnRr3WRc0fIkO4qKRWchqWLVBC61ZPD5r+uZHd7RggMoQLP8pUhF3Twj+mmFxFgTQ4VVrdzXP1
ZZZNQZRdz1l+7j1+WJRC0cqI2XdJj4w90AJFubZjgqp/YxKmyKiGFkHMHPx68sahnMpdgEQiRgvL
FD3l5hfJ6tyiEjxEr5/wFxzOzQi0hSPCcEA6ZZfWqzEctg35Q2Z8QeDOvsBX9LDPgUD2Jerr4+FL
7Vn7+p0gVzSbJ7KG87Wwn1Q9iJBQ5i2QYsUrE2/bnHVvvljDuVpO21Jt2WStD6li8NZM3SkKBEfa
ujv/xFC5RsQpyI1Mb4EB9hq7Ng/92LqGdDOJcFYrz0S5AHH3fqU3ctVP8GmCzGvf9JN8jjH5rOyL
wbaeoS7ujh5m5PYi317tfFzicudXkxnKNLB6Q4imejaVyoYxsv10B7HP8SE4VscfBJmx59+of1Uj
uNjMnV2+SrogYCQRQ/GFSlcZ+RYRgY/8Iau9YHBpcx4bvt4V+ICsYTl1q2foKNjyjo1gsPb25vAX
4ss4IC+AXLSo9LTJxhx+ryq5h5za7WZyPQfNlTnMexCQe1nb2V2pf9reDKsNCktcLnpMUAQz4hC4
Fa475Z1R2A1ooq0bfyfh0We41g+hN4rmeNbT3IuxXEAxSykKrBmgqCa5Fpr45/wQNyqa+kE3SAXh
SwTGRZRZaoiUstlYksYfaikP7ADCdH2XukMU3yWz9bq9pIL4onLxZVJC0iURtkaTBvbU2Okg2aQQ
lE5FG/+3SShV8tuqxxISVIEdMtnQELSjk3TTfMk/1RDhdUB98B9mpwXxWeMCjgS9KNaNgegJ1oAp
sQc0Pm2vnwiBCy0BUaIUjQRs/UCfiEk5kFJsI6xnvwRcX7hZo32bF6SSJUsdM9bAn74NoaOhGDwe
KFq3QxMcyQTjMqJWyVWbFoDcLmujOgefGr6WmZ70YW+ZooYctii/JYILAG5HTZDXUieMPb4rILML
VHJu7W733pKzU47b67fq4QswbkellQSJABNgg+/haatvrpX+HyG4TaTGPlVNVjydLe2FGpi265Tb
SZ8FcX7TEgq+uV9zNGSCYdSxJnq1zx1/PCTW7GTSh+3l2vz4AOG2jDGZ6QgJVYTYFiEODzaKIMKJ
ALgdMxQ9jWdWQ7Ja3Jzbq0oWzR2L1ok7cuUsKIeJVXsbBLMguq86pIKBaF8yv/mjE2OhmJ2LWlUL
5VRfYcV/1OBadLZUnlpNTxJtvLrznXKIT3OsudsfR2QZ+/clpmS0WaDA0aL5qPjQnkptXXj7FX0g
bvvToBrCmPUHyPf0i39KTsneem5c+RbedgKjwTV7FSj34blzOo9F7eIQ7ERFjtVz8H+7FqvLhYgk
lZtqYjOeiXwOkLY15NFKQ7tud3FIBKu6nh8uwLgQkal6mlctlpXcDx6bxJGc4S44J/eSR27ZGGvm
+oEtPQ0HEfuu6INykWOEglPdWDCzzaJ9rIAfqsyOXSx6kli/FF0s5GeNlE5SWnnCrkYzuseqdNaD
ev7BQm8+GIL4LjCKHzRSm6mDthGMKqLENbsHPZS80hCUVQVe+m7xYivQYTQGlNdxl5ie9fA5l9/+
aau9n8qL3yeNXAwhlCecYP6YDV6jfIN61z8d7VA7Y0YuQHINY38WKyR0oJmI7PCusSsHquxPY23n
n2aPCAeWVu96C0fgIog84mUZypP4NtOtDMmcFK5nXud+K/g8IhwuiJAyqvWKvfAVTbGf4+d+Th2/
llwMv25/J5EfcIFCNcxYDdlxkmaFTSHdGopaSETuzEUHf87GtsvgaVDkc/Dq0aIuQvSP22awH9k4
Td67AhaeIIHxLCgo1istIL5BQBSTDLseFKgYDgn35iQaJBNFhPd2kgVg1sd6mbEHxMZrvv9g1Kzc
HHJNqNpHriilXL+iXvzuXfFwAdf78VRKLAtjNzfZSzz/zrphSV94KNCrZ7nJ5+0FFSJyeYZcDYkx
4AkLc+bos0SSGXxs8TgwfRk99sosFsMQeOK7usLCRA1NnePMVrSmXt6Fdpumgngh8ES+y2UAa5xP
EiBM9K02zrFyT0UshiIILj40Pp0tjAEgW46IXfT3TX6rJoJWJaHvccFBDs0m6Njkc+ONeBGDM6BN
Sbv9b/R3gkhEuAARZBDaUmKAxX5wQBN7Bz3VsIztQhMce6Lvz8WJWdKLRJmxdHGEI+9maAXLJkiJ
CJcrJGb1f0/+NdL/AGyjSmhLldOHt3Pubm8egRfwFcEBsoJkqBHyZutTOOY2He1ZNDop2qAqd9NI
EnlsQMuFx+RbVdr5e80Ld9FeARdYCMGI2E7c3BE1MmxfpqmsclGhKDDdGrDcRNv/6HOJPzc7DW92
KuhmTK8X3KYE34xXcFFKfwpwbKBAHA/g6S52pIV+QJHuCr8CMR0VzBz8YU3B6oHruamqOvPRRQwK
hqmMCOusjCZbvWW1gsAzHhj5M5KX0WOvg6LQvr6/LpBcxCB9BDYW1qyaai/G8M2cazAmnnPRLOB6
Xxy54HBBo4qUKZBn7GP9zKZ4CggAgXoP0zySY+AxnYADHSOVbgspHtFlRLisXAwZhsAnIXtx1c8g
BJuh+hU/tuhsDx+SJ9wabEl4YK7vwIu1XDBpi2rS0VyG22VW2bT7ao6RHaGCtb3PhYvKxRSjoZi2
MbCoyi0U4omjsKEvZp6b7OXb+JO1j7C2jNhQvhKV5QUm8g/pWS7PGNFnp0DyaOEZwHptB2/bvvWQ
/HMV+Zfy0AowRpfju2XQuyvHzpZVUUmaRanfE7cLBBdQ/Dky8qkFBOvuaI/g3921Nt2bIAwR5Wzr
1hhoUNIUVMH5Wu1o0L5O0YTrNLLpShSNoIZwEJzVRn435ycGX6lV0rluAoYhM96EG0a6mzjqProj
6NoVywat+8AFjjsDRm0ay6GQ4H/Rs6odwhzN4KLis8gk7gvRvEPDWc+WzSuPxIs8RsOl3OvgNKv3
3ZWQZ0PwmTT29yxisJxGWZvmaMQ2nzuPrSQgw13uO21tE5ROamdoHFEUfj/9tz4cF/nzjHZJEKE9
eTql6FuYnI+WPdmH1AmvDduw2aCRAfXH+Z1FDok3G0ZHYzhxHyPhnMwfTtnLZ2WffbEEw1TlfmXC
9viY34Gy9AApKLyy1Wh2Ss+d7W7v8j/Uby5w3NGAjhPkXSPgKi9JQZjXeKSCkGHqSl5+iPZG6k6u
fhhcNFsJ+yZEX5s7GuhEajpY+Nq1sUcIm/1v28axCPzbd0VfPSYWTUzt8WRdYVgaUP1AlNT2bFqH
kREp4DgTBeP1nHyBwx04OfEHkrCqH2vJJfCWGrzljMYkwXVQmIaxPbdlFXfuVCOYQ2PWOkY+Kine
NEBGczJdMwH7DXvR8P/mHPhpnMJXzpH9j/7MJlxwy3YUtbd1SVDvWH+aXEBwkUwNQkuOR1g03ur3
LEFJ3fGg5wg1TWQbJ3bljM8izbrV8LkA5UKbr5v/N2OapYmrEsXTOwkyR6JTYdXHFzBcRKMgp6NJ
j+Xrqitj+kiEsjar1Y8FABe8mnzuMbCKxWOMdGBER/+55ZW7eFcfQOnnMOJcCP/t/AeRSJTIMi5Q
kVoPh5mRVhXSa6N8r0UK1aLf5yMTEx6SWXagh4e+/DK1guggcgAu+viVmlIjwd8fq8RuTcPJ9K/W
9LYdgkQgXGgIh8g0CtYOl9CruTkWELuatOM2hmihuICAEfTBjzHtjnfUk9I+d/HT9u8L4huG5n89
kjJ9Qg7IbkZoVt1TNP36LvVmKGn+l3dnIRoXDcw5xaMtmwGYIN3N+rYkJz/QPSuuBWKG8NUM57J9
3v+axXGbBHpXUhZN02vqtm4NJTJU3A8Ru/KlENH9G451zCD935kEgZpf17KIJFPDtDZuma3pylmN
fh7rGXLWgtvs6s1yAcN8ZmGWpSq0he8BJtACewyM567r3K6KncESMcOupywLMC4SZGUd+3INJ288
f89CT+JILz/EhaKddtMIslKBv793TCxsGzI1iSP2yaQgOmqdcp3F9UHg8tupg/JOHL7ACFRtivBM
guCDNqedDI5Ga1fs60O2hwCAl75qj0xyot2bN/Lr34gMLV2EixlRD/aKiAVWZbJeyqi35cjU7Nyq
/3EdubiR+GEXtRVwav8W7YSjIii6Cb4TXyaXJT9AzoDU0jSSXSONh1bTBCaIXI+vjauyj+SVpV5g
w/oeolItPbDRqxKE8f35P2TnIpu4rCHqS60PMUANVx88DfyvuO2fE0ezLbDlgJJqbwkqo+v1k8vm
4kvjU4MUdmBzHdpe3TVO/hjeWh4ThmUTqeTVvxG5n8hE9u8L1+/9TitAn4fL11hU+75SC9vKosDb
3mGCg5Fvmp0tOkoGO7QG+WhBrVg+jr1oEwtiO+EyiKnTKpC/wRKmsK26+W3ollcGes8Jdm7V2sLU
fB1QQ3CFwKSp8QL3aGdCjZRdpvqd8QYuuPEw3qun+L0gKwkVdf9wUl7gOPuyNiB0YvwloBv8xE7K
9oBnmgjvULWDi8d++4uxsPP7veOCxuVLWpLLJsXZ7AQEF1L8D2lTmt6k7UOWPESican1A+yCxgXB
GhOVY8TKhtS3HJJ/7hRjnxEnzj5tW7Xu7RccLgj66G+VNUby0cUthN7NDJMYTW45/4TC1+tkC++F
Cjv1szDfkSw71FH0jxBc2gTCmpTorG5AUUUe8xuzOW7bIHI3nkyxDwKpG2UgmOd5Z+yqfeLMIJv/
4W3Cosz6Nffnh+FZlPCOkpYls2eg/dlCe+VwonJ/LFCmyVVIxo7+ZzUs7hRS7ma130Vx8lSWkp2h
/fre/2YWldNWKBfR2Jl6XIB687UJx51gSQQbnp92mfo0mtUYfyRurnumkYZc9arG3Z9lq5NQsWw9
K7msCZdoUT/rW1kDnB++NjOY+AfbzzxzPKn6B6Mlzty62waKALkIE8VpTwNWSmd68s3e8mqPZT0i
KlhBaOGnWyI107ORHQZSv28bxS6Cx7n/UvXQMcDoXav8Ffs2US8LyUWXuZJ8KPUx53L0veawmk17
FTnSGbdBuzxLT9vLuH7YXeC4IDPn6Eow0BjqVPKx1M4BuoeEdQBBwOSHXQy1lwYrA0ZXOro3nMgJ
inaO73aDrbnzST1X14onC6WiRbBc2Ona2M/rGrCF+VjHZCcl1M7H7LZrBWPbIiAu89KgiDIr7EBI
6/Gbmb0Yqn4tpzHYKvJ/RGKbfpEAmei9kWq2qTX0ww+BE6aT3aXXQqpdgVeYXKIVFWpkJHiKdEjd
2tL8rOMhX8RFJzjeTD5ijLkxauzqTiT/ZtSsM/IFwcEjMoOLEVNQm42eYLnm4FMRPU5TbZNJ2O4l
OA5MLvsAL1YVtCFQWnf6buzmQ34VHRVGFX3625abS3wwufiQZl0e+izXyd/iAvLkICLca650o32t
3pQazL6YDBFmj6yMspFg8ewlWqWM5lQyv0O5ukO5OjjimcWZbNGFXbCVeKqSjPZ5HKeou8/1gdJP
MomY6DbJlH/zDIuLDSqRC1BXwSALt+guPSGgg4hZcAVkH35j1SwuLoC2Sh2mhD0ZBSjjgd8uQmOv
9hBZO0M4Uyo47nm5wdkfcWthtXB66+9Bwf5IMwiG/mAMwDTtWRNEIsHWsrgIMRI5bhTmEXKFQfT8
3MaJ21Yftw+nP9yhf55O/JDE2OtJWLEuhPqtePH34Pg4tJntfwUZ+77dR6jCCwoDIv/jIkacG0GD
XBX+J31sUVFMv+Okz5WdwC4RDBcy5sCfZshGIlsyHM33akw0hjvLCY6TZZeedquc2NNs6Rj/mChb
XPRoWnUYfYLPZjz6+9BRr0YQSXVu81T87TMwJk+h8CkTE6WHX08rOtHeDxNGPCvvZ9Xty0eqPQpW
cjUyLTA4P5xM8G7FMWiIFcmFgDKNbhE/7KG6KyzqdhaCyBupwr+JHgtQ7ujK5nSyeibITv1TpL7q
6S4T5RSreecCgnNEtaRxFqDTyYnCex+CtRYlNi1Ve5Dv1OGjJY329kKu7ucFHueRLTWkpJYmmBR6
WjG5RXvuCtG6rebsCxDO+0ZTIiYaRH7k7ArecBl5qrij4r1j8rfAu8DhktpuNOtK1oEjhXZ5TRzM
pR6haexaXvyd3hsYSg1Oyk2LcX8QI+7nx/wI2q3bWiSaKlhTPu/Np8zsdcY4rqgPAcqy5GtjPm1/
ttVAcrHU5M6xPMzbrpBg6TQ0Jz81DlrwYknKg0lFY0rrT6ELKO40K0q/pFMEKCZcx3pIispmEgxZ
ZPs2Jm0Pklt9Tl7/zT4uhDQ63iIIIzinylcyQ1MixMuEE/iCsL+aiy5s46LIYE4EBDWwzQgfUuVJ
MrxtM1Z/X1dMEC9T8FfKnEMqRArMXoYZVbq3+o9aI5IvXD8pLwj8Q1g3kHKUdCCArox10OEhzN81
Lnvqx0OOcJBn1bUXcJzfmXXUJAZl30X7Uqu1S9WrvHjeXrT1qs4ChPO4gHYhCQhABodVtBPPvNNd
DQ0+KUhnRRfh9XaTBRrnamDFpkNRA63xVBRIm2/afngfqvG/9rb1MSG2vpOvksYJbkXJlMA93gvt
i2td1Vfj0E2AbpW7UAGh4igLwvv6rO7COvZBFxAojumh1SG+K7cmhWjZTsX0lQN1oufIUaldgXnQ
Zy8TD+LBU5GvcEeZ1eh0UvsRF730FBs5pKqeoNohMpB53G8xf2Egd4ANQQgeWuYsZM+k4Kq9/2Q8
/5hpawwB2GrUXWBx59hkGZ2SBQgXknmk6VtCFHvSz4R2f5NnLHC4sDHEdawQRmZaQS4AYyT2bCmn
OWm87Y0mcD/+NWymxQAyaSydqXxo5Q9BJfh90Ubmn8KaktaTPANAu593xIOc0nV2bdo/xJSEpKWr
/maYlqnKCjraNW7V9DjrujIfEDZQacqv2RSM/qH0dDuD9g1TkpTcere9guwnf3O+CyTPCj8GSd1G
DSB1EFH46k2vflOqRxNDP1L4OEjXafp5G1BgI+XiLw2NINBKAObxtTnuC3ItfOYQQZBfI4Y115Im
Z4CwoMo8u2b4rEiHbSvWWbcW68bF3MkMKFHCHqXNCPJhoRPeseRCskeoDlpeYzElR2e+7730gRxy
R7lL96LAsbqXTQImZAtCJjr/nN5OXaDNFQKjZkAt5WgGTttd17rorZRZ8puHLGC4kKHq1WT4MlYz
fWvApat5xd58yt5SO7gbjvLhb7RMyAKO3wO9nNRhBqsq6It0BHdJ6WH7261v6gsEHzVkucf7ZQuI
8LpFi3SD8VpyjMAMh6NESF6wusEWYJy/j3E9G02EM4RV+9VDgpsD40IU3Y9XI6FJTaSCuK5afE1y
rpRQp3MHfySflebzCEEDwaqt7qoFAncYBsRvB20EgvLYfTcUewBNhpu7/nEo7Qb/L9RuwUGWuH81
AbbA5Y7HEqWUOe2AK08fK+2mLEAJTgTbeT0JhRYLYWzNssHH+S60RrnJwIrjn5nODIVwnnFjnGeH
9bZKwg6p91fy3zbVAo8LURIdK9+sgadgAtAZ39UBlGN4HDW0QIDulvFmPmOAFA/PaJlyQeTn0cQ2
7sGmip5l0Sv0aiRZ/DVcMPOzuekNCPw5nSrbabivk9YLyAMRUaGt38QWQMyLF7lcMfWKFNQAYos8
eej02KmGnTiwjfEUUthmgoaLCrKR1c2xgGWuvYCtaz+tGspEfaz5xpL6m8mo3b/ZHgsMbnsQMKjP
pg+M2cKLtzMWNmPBLRzL0QI3TA6skRjb3h3vtoFF347bHklqaGYChm6nyu8K5Pn6MzEOqYiPeXXz
L6zjDgG50JrQZCtYgDx+zIJDVxW3TdLtt40RwXDBX5bkqcegJ7IRDE634X5OZ2fuBW186zeKizH8
NGEDal/TbxjKM7mXbn/M4pIP/k5H+RLPECBA/UtG+AUodw5ABrVQIp35xzzatEhsTG1vL54oiPGz
hGHd1xEtYRfBLOF8DT4jpz2R28Flb5S+E70K8FiQ2ghi/DBhhbataKyAl79pIIXPUAnWjjNFxGKC
iX/FbbdYQC52TLOsGT6zLte+xgQPSIHoEGBOvGUPFybGNPQjmR0CrTt4w428z4/GLjqhVu/KOxQM
zsaeOpCNgRyJYCVFyFzw0KaiVSYwfjlG4FqK20Y2KxqEruWUWNVPCo4hxuvJCut/OfPEBBOJCXZ/
6K//Gh2rTM3bkLEF0f6qbx2dflZEXWPr9v2E4B/H2tmcJrXE/K45go6GvOhyZatGZ6vxY27IeAwW
iXf9YY9fEPntpsVDiss7jHpk8/3lDsM3ju6CZ7tFt0UNfUtIzJ9FPrpeirmsJf9w5qvhoEsD1lKh
kV015XmIA3vQLS/FsUDa3DMqfZeN1h53FIeEuj0k/UGpzCsrKq9NqQZ7beyFanHuI7rbdjLRN+AO
edzvhkonWJF5qL2h/K5lLYZwH4h2bvMrXztso61H8sv6c7s1ULRaLxgzHs0+tGVth2Q/iJ681hP5
xWpzG9aXqlhRApg03LeufmLk2eSu29H36RbRzI5o/bg92jW+JfclPu00yu4gn2Xtpo2dPEkciEna
BBpW/7aC/ME+F2054YMhoTgH0aEHH4twHIT9xu8R7/KVmM2LxAh8UUQNGLlWLhUQv3mO1aM0og8M
AmqZcb9tzx+SPwtNnKZODCjd/QomdX5QgcYGXyvEOGCHEWkMIkrOF5I60K7CZLFXnlOn/bANu27i
BZUzMVDqaAKNOzJ7kjm5fBcSVCmL1Cn9G5Dsb2OtO/0Fi4ukc1gksjzBwp5+DvzcyftPof99G4Nt
HP6TqTKUI3WoBRJc+39dxSpo5Jky7ukgebWMGyIsea3d95cA3NUksqqRDGzAjz7SL7gdn/tD5ISf
oidW9MJLiSBQrG7iJR4XlyKS6noKwUcUvRi1tYJxgBY3HTadGbmKIFte+0JLMC4slXQ024LNeBud
ZafoaEcx2bSO259IaBIXlyh6KKP+h9g7Y0Nn9Iidqzi1jQcN4V1SZBIXl6ZWn0o2ne10dbRrqvhL
nMa5TZRE0BPCnHfL8bjtWzZgmEvZ7HpdDUcdjZJ9/9RD2tHUZk+Os2M8XAfGp+2VFDk7t3nDhibJ
wPQPJbTTSOm1Hsp/cTVcOgS3ZSUZWXM4YfWU9s3ApSMfBcsmcga+TTkzFZT3IyAEn8on1hSpHfPv
LJ/EIOujqHomcAaeYKCWdT8ZWXf+LDHBCsRxYUFQBMHFh0HxdTpksEeCIiXYoZyijp/KSXSbEXx6
vgUjsSIozWJQ1pElKPO9ZtFu27UE7sx3GWslesd1pgsZH8H4c4r2FHPMYmmIteNn4V8GHwqyRiJT
Ag8u8quEPpnjwQxBf2JiMkOk2S36MFwgoJLWTiWjsx+lj3KBYjD6qITezHbcRhTgu4rjUZPbkU3O
KLfNC8RDUDstr5qdNIMxu3PxnA7pAfVOO5s3oqdG4UbigsFkFkWZsaUcv3Qeq9BBWhPq3bjf6rvp
UIp6INbxGNsI1kyxCD/prs9+IpmM3pQGRnzXW3p0aKxsdsApjRbxutV24ajGx7ptTMfvMdFT9F1z
E9SR7Bh6rQvSwfcS5G8rv/hzOPMLphglV8g/B8e/n90Mt5rGKZzgOTpObgghO0YLKWE0nuClQVzH
Fi4HHym1YFIkDOmgkB00turO0IzRHxVcS1nVVxHRma5unJ/mqvyI/BgpmSbrgDOHypOVc41OSn/K
nTo8zyKRUxEWl1N16VCruQasVP1a10/10Nmjcd1BA1LYn7x6MVUXdnHhs7NIP6aMWC/5ru/Nj/rJ
uAp3/rX2OJ+gE3PNugOHgyQIdqu59xKVS7IabR7R1AbU+FrO0LVHD6Ebnc1rvHp8KY6ou34Ui/cJ
TeWSLVNRqhGDl7hdlPcmqtZ3zGnUG3KbvzSKaz7mNUjhiTsdRMQ0QmQu6hZ0rqyE0ZgyQjfJ1sFm
CY4F9JSe2WBhf4pnL4nc/pvY6NVja/F5uSDsz6HfBSaQp9j0grk6S4moJef9Ye/PkUDluWiDMbEk
fGw2Xo249M6PlLrRabTZGJ75SDEcl7jTZ9EFePV8WZjGBaA2zLofZL9EuY/ITm9OKhH4qWj1uBgT
pZ08Row8M5pvVbpPQ8EddPXZFi3SRNEMEJjr/DDhDJn4AaU2RBWMWzFeGhViwxivZqxkxRf2BhEg
mHWo3QwQ5GOEPIE7f9jOPFaN1DQCdAKVTp4EPq6p1oYEF159gGqQZDwPRDhWtnpMLzC4KIN7dksh
1oO0o7ZbN7sBTxi415i6xXwD05R7suv3UG35D526zMN/884FNBdqhikqYzIzaKO3x/Qc+p5sHQ0R
H+7aKhqWphqWjA5SaMj/eg+Wu0Fq/T7UoKFhaW7TEv0qKIvI3f5Waz4PCRhCMbBILIWfWZii3Kyq
ttCccahAHxzZvTF4YSxqy1n7XEsYzu+TpIpKswJM1uyG4jT7JxkTR22b2jS5knPBlURgFF+NVVuj
pqmUa05g3ZTmU9XtJ10AsXaiLgzipxTGqgjQnwCIeLzKp5eWzraRv3TJQ5l13vYnWn32WGJxvq5j
TgH1ikzDblZ28olxadDAph87lxV642+iKdr3jkTew5eAnIenRY5U1AQgEyzvIP7V7QzE3NIRjfAJ
TWObYFGfU2vj/5F2XUty4zr0i1SlHF4VWx0nz9gvqrF3rZyzvv4ejnfdMi03b3kf/OCaqoZAAiAI
AudUAgeMSGtW7dohzxHhPvnS9+jqI4lC6Er+7cVkmQb5+0qgrEWBmgzYtyK4tMN9J953TOBEsjy3
lo86IuMyAYJUAhmTG92R5Yutaa+aeHaxODuzmLkP2f9b8oitrnRStHBOYrDDoN2DrOBy0O34mPsh
ecphQ41thb+1cVCn5CzGatEQaeL98vYdx1hxAl+1ETxUM9oVewxH2OGX2/u2iWiwFktFEHQ7BUYX
Qmzr4PVItDgTDx5nA5hqaCGYbQV4RWJo3hYqboctWdXRHKBqSB9/XlltaufGAHoDhA4oDDZuhgBp
845yafzojnSHEPBBycveQw9gc4SYTjdDT9oTACV2JWw76Fw/h/KWZhSTPm7xORz3uW7BHRPc5Zy9
tA2qIX/dVp0livITNA5LC5/UMn65w4SDVwEruD5y4r0ByOrborZd8qoV5S5D2slxykGrpeTxYHZR
Bt1u0TVxW8rm9U7nr2IoLwli1PMMHWJmfbwfVLxaASdw2fdNbSc1gHA1E4V9D91Hew3pkzHkzu0P
YKlJ+U0zJGKVppBf9l/CdDADDiD0DLK3bd+86kg5CfjkurQfsWtEoxKz3WkxYvCd83SwjP0ndVQq
Pcmjsmk1A+rI3RJ6QegqqnZclrby/psc6uo6oycLXK5QKdL55GFOmsiPcmkyO9ZEKnGeX6Poj7VT
xZ99XSXEwWEIhUL5qau/6jJDkd+cdVcBVDCRuyrQk7CRkZqXuwbPeaRwHp5wSRTBxBZfWI/uDBem
oYmXWa0aKScGp75l0vMoO+qwy/nHMGVcOn4Tm6+aUcEibDtZBweM/NFXEAEGMnRUQEF2OA/GY+4a
NosTlrmWVMxAIPxnswiijvCU2JMpnFOM9gJCAbUy1o2GqSEVPPgqTOUow97Jnr4nM5yx1zjFgQA2
krHe5IRa5H+zeypcFJIQ5HINu8+Md3HaacVZbhl9QpvDWKuQqFLhgp/TGv212LfBxcsUmDAi3J+k
N9lCgxWmVOoEMNakIS+/kFEVzm4PACtiNudtFv5Wn0E/IGRyG8tNgsWtnZfOXi69I1oosJ4mO97N
zwQ8tkS7cWO+Vu/GXmQycTIcn35SSLmlGEUJOWjUY08rwVHEwb29mb+xV10QRTxsKgDA/zm4GHFZ
cX2OjFo+ld8mG80v+9wTn9oSvp+7ocsCjPugfPk1ml0FUtEMc58G2vUyuKRLEpbCHnb8o+FhltRl
XRe21+8qioprRjGNszBBN9UoOG+Os3yfFECrYCwhSwz5+yrLrdNW5hc8pIKXtbIX9ztrkIbMGh10
sNGCibO+fWBf9aKimpQDYCTqoFdYvwzTUTVOvPh8WymWTlQYUzHSPJYiREzG+1i/lSyiyu389aoC
Fbaags/TUMbvj+Fk6uq9FBYm+nPkULTmWrfanNVLT079W2ZHRa12SYxMHYktnGbMhcX74jX3RVs8
sCqgm5oJgqLoBjj6RLqnKxMlsOW2cNql6uRdmwiDIwwjQSbgJX9JktbUpmKworz8+/aWbXvWVTJd
XGgiwVB4UspA5UlFzQmwluf+jTwSRA6rIrlpHytZVNiI2rwNAf4EWZmTof11+npbmU0TX/0+FSX0
uFCMgZi4GJwztTcX4alKQ/u2kM2kdCWEig9BPhfxQqoJGBa9cEnWmGGP1mEeHKI69yfX+5UsKkgY
8awpUoHN4YuDZhS4IT1m0V+39fmNBYAYEvPzuog3VCoSheGgqhjysSK/A/LnsNNOtZ+YkTOaCmPt
Ngv9unCVRTlUHw1LEqIajkcvcb/YqlV6Ep42NCc+jnZxrt3Y7g/LHzSRrIVSeYEg9aBAzlF67KuX
RP2s9rWZs7iJyU78EimuitH3BxV0lHFGFNOFwgTenskFD4x92jQ8UdBVVdcVAzMjP++TJEehLEdE
xGCrnmCnTpiacoem08kSrBHvqiFSm+zExGQhbvOLbivB1Po1nBjVQg10kc7mrf5cuBFQ/Wtb8TBS
/5wwsrjt3PSHNBAj/KzmNCucbvRQEw/9QHMmXfmBHX1ZvAkkr41n+CVjJHvzYrESSEUl3KQBs5eS
dZ1z0UQUfm3l6bFMOTy9iY6cZc7tjdyM9St5VJRSkzAXcwIh1yKsg+sp5dyh9JP6S8ud0phxhd4M
iSthVLSSuLrKEwLDoSqHmvtLS32eOYxz2z5kmsmSCxaxLUrYR2ouLimhdQfZHBzOw6uWyap4brbs
gjz6HzeQeaLxKnEqtLGKtQTbNe4rXwX2qAYCqNxbvBj/iA+UF87WrZjd9U3W6vd+gNfsnyWPaRNG
fAQ982+zRewysjuTv4wuWGPQQM+68LK2jorL/FgMwlRBnGZkZiUfu2QvYcbutjFuR//VclJRZZTL
SONUGEjnolyEK3zgln7zf5En3Q5gv2ATDFVW8oMOhcZaQ7nqlOSdVaLKGbBYMbeLY1elaIwCOR3q
YKlgI6WGS1fmGg8KQY+oj7IrAj2CiU9LQsQNy/hY5JVN9mKUxjnZquK42K25AAGk2oHPgUBk7W5v
2OZBs1KNih6lWEYSGl3Q1lELO6kU/DJmBSiWCCpmaEmvLhEgpaxpfu3Ku4mZBTAi7scRsFquSBZr
Y8ERh6Yk+T4/gxKd0B3Ez/ITnvrP81t4R1ov4wuzzsKwwI+2i5XgKgv5PFagWWM3x/kew4N+4eZe
jhadXfONPB9zn9pdxcp6tgOHIgGbCMxnGt0DHPapMNcSMqwGw4M8SJIKFzBqGDmeEa7YSJLb+3cV
R5kIAJLazgiR72SiYA1aYhkp4wjbzuPAsP2vRpSJSGIglaMIEWjYKE033xG+D/lxikApbpX2uCsP
woV1SdoOiFehRO/V7mkg+ulqBcvYJ7twsDUe1W7vtnf9Jvu4yqBOl5Qv81oaPxRTwRCGEeBDgCgf
+9/B9/8PmD2WVvSpIrV1FfAf6bdmEqisRjc5i/c1z9iDSvNi/B+89pstKbqIRjkAikoqqic/L2Ug
RFOS8gmpUZXfZk/2MA62Axfgbjnjpe1YIlb6nWcwI+W2A/6QS4/yCUU/9KhM40Jdchipa4Gh23Cf
554HPP9i3d7L7YW9yqLyuiad57AXIasPzg3gKxPxIEuMbHU7kl1lUK62ZFlXRTVkGONrlLia0NgG
EMqTt4k1BUl25Ncj5iqJ8rhe1YfakCCp7Vwpaa1JES0dBemiMqP6WRqOwdKxcgPy9bdkUg6HUZ1I
DlPInBWTkAdFtlyZ+pFgh6Ms/YWV2m3HrauKlO9pioDOAClFNVHy5uWuYGHxbxofWGwwYQt+Q5lu
ENW1IJ6EEjd3o/ZjwPiOiSnGD1nEZMXbtIqVICqnWrpoViUJgqLj96ZbvADa6l32Kp0Gh6Aip5FZ
7yKfY9WrWIIptxb7IQn6BhtGcIw4s7BlzESSpE540E5laXIAJAPKoFf37m1f29y6HxqDb/3neDLF
esqD6BglsulhXIqT0BsPtyVsevNKAuXNmQz+xoiDapryEIqjmQLOQnu6LWM7+q+EUO7cKGrftCRk
ID9wJeBbVpgIzzHUacqmsi/Bfskap2EtHOXWgpqpejZDYs1/6qSXpWe9A24f1SudyBesTs05ziPO
IBJ4L3znnRnIoBaZ48I7eLIjgAk8SN60I+v2sn3EEJwTXkPFVqdb96q0bQRw2aFk/6bijWnZEfwA
wrYZgzYOL1ueXJqEXIY1QPabTbwKpg7UTEM63k44wjs7PgvH1stPsq+h95nATpWPYNH6xDAbskm/
xMmVqsQtV0tcL5wkizIkfkcdqtFkP196d7RFDKZnVs4oWGw/v6zkUfFlHqqqj+cPDfFciNSZNAfH
aCYlDMiYSGa4xbaNXheUiioCGBB5UYU4pM8er0Z+LzeMs3qz4Vm/qkQ/mqlLnnGZABnC12AyyRQW
sdHlQTpJjSlYQP0zQ5eFyLMdU34oRj+V1UEMWASccVbMFzYH0vRklG1FZyFeMtaP5gzgjRIjPhE8
oRc/lZqfS/Zt+2OpQcWQpUqUauqgRjI+arHbGXdj6d8WQbb4hoXT0zdt1IygISAifFLg0X3Ji3bo
R/Vui9m+uK/MgEoBOuDGpTJJvwdXcgmpH4Lvrga4oOA0XsxKcFgbQ0WKaMpURSHStDgVdLPMw6yw
xlHQmbMpmxECMUAHZA2eeHjq9DJEpQ1HHW/C4Tt5SCIey3+SzdIn2UCyZxUkNvOAlTjqHBO1Sm96
FeJy4SkuHkcjcbI2A+m3YqbinxzMK1mU9XERnnW4pZWtABPPvI7m4XflT3h4MT37Y/nIRq4CrCKX
ssTFkDGKT1r9GPSsiEoW5Bf7Xgmg7E6Ro3KaSENEdFxcMquE2eOD4oHdDS8SzKNx02FX0ii7UyPk
wIEKddCB52tvKBlZoQMei9ZVvKAEfQdAI3YCw4VZQqlDamoGTQ4qYoLRqQgwcZp+jsU/8qiVZtTJ
FJQ5xxktNMtG2a0SzdYrFpTbptOuRFCnkRoNY1B10GPi0mOCHqBllM3bYYis/w1roMuHegQE2rGC
FkmtPlad6EtzBxIEMGmrBjM/2wytV33o2uGoaWXXi9An8UdHPfVOEXxkaBlooJ3cn/akpp36qpvs
51fWlWvbKBR0ymu8qBl0y4xQh7gpiR3iLVBu1N7ORYCP/gk3o47HRUVWMcIhSZTlxWifqND2hmN2
CGy+wvwSOjBv79h2SrSSQRlepmW1qMXoLypnc3ZyJ7kkr8Fd5VTvAVKHwuOZr2KbRmIAF0GXBF6S
6Sd7ve0EUN5+jDcWPv9e7ktvwDWBuwcqkUWmpFC8YRLfEjV+scyrUPq1Pgz7nIvJTCXffYnSt2Xx
a+4c96cweB5CVt1yu5NpJY06tbgQk6MZoRsRLk1sZnekF0520vvIVRz5a9CbOvj/vo+EiefqY5jx
9rZumufqA6hzrB2aKAwJSD4ypyg8zvVp1BmTD9uZ50oGdX6Byo5rA0LQEDxrj4u7DGZrLWbqxcfk
Pbj0RzAYM9mSN2PYSiZ1niV9wpXpCL06/YuceIr+9t/Wjazr6rwMZr4XSo28tBReID6mi8vJf/Ko
vlKBOsMyvePEYoEKSnUyKrtaTiqzGMvafipwIOBWuSFDxuB+JxoMRhNXfwyncKfRLuFj2pN+LmT7
9uptX5lXulHBpOdnQJ0T6ITIl2RnAGIoHtv1u+UB+ZozWM235Cza+SMz+908ClZyqaOtivSaWwgJ
Rd6YVW/JDUJZARro7HXYa2A7DC6SVx7BPYDenNBmPcvcXu1fajjJxOuzGsMRovopyU+i/pykDC6P
7fz+h4YKnQejU2Y0RjLFL12Wt/Ys7HQb2T2QKdHy9n8kWrf9TOGp+NFPExcYxM+m0InuCHAcF5od
OKGDi3IKvgpOxEy9bx8LaM/62fU6Ve8MWSVPTMtZzO507lTJnsCaptueaVotJBVBwiQJ4oC4Xzl9
nicrF49qJpphUjvhfJgjlGnll1H/xHAMEvB/f/wAYP5n5aS0Cnk9gFQe0NcysDF4v8RgTkoSVkYO
trV1Bg90M3TDATKX7kriCkUakxbPIkrszKMns3oVt6x9/fuUj3NKWhlBj32KMldMvFx+UJN7xnJt
ndZrGZQ/x1ymT9EMGfELoSUnDQOpFe6RJvw1ogQm2hgJw8KFF1aFaCuQrATT3UhZnpQpEHPI7H+A
BqvUQ7UNL99MAOwtY1/LoRKELNZGMR+hoAJ0Cd7J78uTdh6s8GlyGhPyzonJ5uDcLPCtpVJeXY9T
0ZQfDTRw6slFXRG93sNrbU/I/Ugrhi0zR6cY5qJSbl0baL9sGpjjgA4XVDMPoBkleI3mcsgtzcrM
+I4wVam7cdfu03NyNOzODc6sfH3zaFrrTvm9AqyYrOuw4oRm2gDE2KVESZXM4wmO+kb62mObcyPG
MxfDGelabpMUxVhwkKrpHi8/yhmjS2mzWLxWi8omUIZbBlwTcEV4GZ3FFtAPHQFsFt7i9/ZgSfvy
rkNPNHM5ybbRAW0tl8oweGMg8Djopgg+9079QO79gRu9DA5vdyc2eBbLiqigE0nFpH10EHFpaUqT
aOKF0qzyF0bcIQ5wSysq7tRpI8U1aVQKTuNLjjBdvnUOyJnR06ndsS5CDJ3oym0dNFGrkWaOLs8m
s6m10ZLjnjM7NWSJYpghXa8VW7zn9iSs1Ys/zMdB2N1eOEY4owu1YZg1TUbS5qyKbFWbLanrTNQE
naBi1YQ3L6wry6PxktppCEad9F01NncRLXK1Gg78nYaaUwFgPdbTIGuXqLiBCdd/LG9OdmqaAOty
NKViYRzaxF1uGB6NnhRIs9aqJEpWVWVyeMgNOnNY7Lrzy4KxVyyFqIgRyb1Ud+To6RbAOk5tvDMa
wc2jlNUhty1IltDroui8KJK/r+5SodDKgjYhZV2CE6c99YYfseBWt+36KoLSBc2gS81XgNEo1MTU
QSfNsTxnM/E2+KsIKtDNEt8NKdEifiFD1ckltXpXfFM+cjeWNNaSUWEO9YlS5SoI6/MWjR3PQayb
+cw8k8nP/GptV52oMJdqQPfMZmSjysUw8drtTjvy1i091HbsgZrNTsB0R9qskl3lgQ4Wb+K8qbuV
F4AbgdW3/MFCcONr6NaWLioiEeggBKpE8JNj/DLZolW4KdpqJgK9dAl2xmftvj+WLg6yP7iNr7ZX
ohKxUlL7sCeggmMemXx6kOLXVmMkAYxd/QWuep5Q6B8gQx2eUeevxWOzeLcD8Icz3VpEKs0K03nU
4ghb2gFwnovN+CE+xOjzRdsLSuTJF81arPBTfNeT7qQ9SXZ6oBEBRYvxISxdqXBZFGprVBm+o+ZG
pxOaC1cg4ataRvGJJYb8fRVbuiYy5oJgdwplZWbqhe9qk6sYXSGM6CJR0UUpxbqqIwiJy/Bjxr5l
LNb2beOHH9L1XTnMu8LoIYBQZqT7bpf6KAvuWPDBrMWioko1tsNUBkSPxY+jvVQcWhbIIGupqIjC
K+gZ7sHXYXH8Yzk/hgorz2WELJnqkzGycqkaQkXc2QQULoJRB7awA3O5Ndp4UXWDQ2VllvHE4g3a
LBisIgSNYtRKugrvwhnD78nAZutpZ+4EiYea9Za2nUX9MAeZup5VMS+mgKAApJaXHXOTkMTV9wlG
RtS7YQ90iyEDd3Dhqazk4zf3wqtgKngAZ3fWMNVNzgPBlWxgr6hHAhEFnooUxWlWvWyzdX69pFSQ
aIde7TiDWMsOfYygY64Oyfk7VAarGrJZpV7LoiOFoDZGRIyfnGKikz70XuB3Zm83L5iUQbt+eGGC
ozMcTqYCxxyocWoADBVtLYXfvZFe6WGnY0m5+x4zD5LDnnlgOKBMpSlBLoRxREJJoJTmgIniwL19
wrAEUEFk0sRRCAu4QZQVZiyDm4Zj2D9LAhVDijhPhTiBFTYhbybRqZqZFHtbZTiDRyM54MRRGqMp
mJusGriC0NwHlfUvAyNQuT/Go2xjd3vFfnNTuUqjzFzXo6k3SNGvdeZvBBBXx41cuQe16QciD+tO
vm11V3GUpWN8nusjtC1bQ/ggDK6mgFZqeLmtE0sGZdlT20rqTAr8WW3YyUwIfUEuUBXWbTG/qdZc
daHMuR0WOeM7slHPg8tbi60chV312n4S7pN3CZ13mp++soo1vwn1V6mUjSdzMFYz4Xwu1PpTmCYe
PxRPXBNZ1ZR+m5XmdRpDT0iK12kqOMYNcHNlBULDLPKKCqz/nzOacY74RieFHKkarDZG1pa6TPxP
lhDqhImkvl8aFUIAcGhy7TkJXouOdVSTH/klFV1pQp0mnJ7w1dgRTS6g5/5Azo2t8Z8SG6slZJNg
ylhJo5xMzTmMHciQVuCx4m12IvRoglj1RMgwMjf9Wz12juAAlElFiZO8LAfWO2kKqDyFcZXYrsWt
PoVywLoO8m4mW1hz5Z02d3bJA51KXbxevGs6fl8YkyUtkT2M9TFLZHQUdY+ykplN0gFqr3HVSDnW
1WQzfGkzy1x9FuWzaEGc56XEZ3E7pBSvrYPnsQmQVR+ZBWirn5X7+TI4hDo1AMEEQzrL5ChPzqq4
1TIO0glCC2dGFulpJd2s3N+aJznjAZOwjLR68yBZKUy5cdOqUshpRKQovoDW8tj/WUFtJYI6qyZ5
njuJPLLM3LmvT0nEODs28TtXZk0XB4s+WUSN6MDfc4+6R1rSm8gkEzX6HWgXAbLP+8bp4+D6lHiN
NbLTUYYf00XDLAZ+YjXiExobvfAotBGDGe/aI2mEZzXebeeE1xWlS4hCFgZSE0MayGHRxEpoqwnM
drEH0AzjdGHYB11BHNusA/sMRPXdF6H4Sy98hs1vphkrXaiYVFStygdkbh5Tje7olV7gZshvK0Dn
MPNb4r03oi1dOdRbIe8qEcoYj7zXO/o+svI9QctWj73bHpVvpTvuRlYJabsstlKRCircCIAxlRhH
iWEvyQUAHoCejOfvyDKsDjxWZKXB2PssrLkkh7Rx39mNL4DyK/aEQ4rR9gmBK7dBOmDxO/mBsZHb
LgAcXl3QDEWiib/aBXGzaLGRwfN33p0cW/kd5APnByNQk0j4606SCRuAi0saPQ2eRkPSphOeVBLl
YVDvw8yLg2+A3zTl6vW2XtsOcJVEHVQoaBuFEn5M+Qr7vE3vwI/DKND8xkCuMigDSQFOXAK7ipTp
pbd8V3opKorBV+IFbI/ePmSuwqhDRqhqZQQQDITlorvUscNzJ61nlPG2z9GrEOpYCdpaKnjy8CB6
DQhOh53kcR4bhmo7CwUR/b92QJ0tET9wKDlgd8Kz4JLbau/2xwEP3qw4yNqjjy9ZVdGKKF6WCpy7
wNfWvXof7glSm/pGEF7ZfQksveh+zWAcJl5oYBGV6gjirqzv+v6+Lh1ePUbNt2BKzCJ6uW3oDLv4
WICVgokGbKCU9CosujcmnclxZ6FgVAkFhl18XANXQhrVyIcaHZZ44Z4d4/J9Wif8e0BomvazDYJz
tKoTZIVxz8p+WaKpgybqwOQCIHYC+RHvBEwSY0AI/f6s+eHfxN8fJvlRZFmpGA+RGIwZee09zS/D
X7WHVqCH/k0m8wUYMclS4HWaJVqrWKUU1gZSUaQpdKWKyFFdt5oZDZMzCCctkcz/ZiZU+OjyRUCU
hxS+W07tkrsAWPikxj3LUkiR8kaE/0DoWC2jXMZ8jeYZNHEVsV81k43WcjwmouYrc7ao1fuqC6yO
Ty2O3ee7fZRdt5CKKlq7cFlGZEdHUljEKIq9nNFMg/6x0GUZzGYDLHqj/41hNPN0PM9pWBKsEfE+
fSeDL3FtFgdMJjkRipjeYgEBxyN3sQH0mdFz4emsHI+x1h9fuFrrQS5TBdyDqDEO6N03A2loP0mq
mpe7EmRLoH3LQM8Lk2rTBYQJsVCZ9WSEoDJrWsUuSn18D+KlfJ/ktAo8UGZwupkKiyo6QicWbsip
X0Gb0QymPuhSZcezHj8ESS4NZjcIs2DqeZNaIy+HodtwaZEje9dSQJyPSWMpY6B9GUJuQSt+kkkY
aR2T7KFFB+MhQgPlw9iL9WOD79ZNDKBHdwEShrt0brrBllJpiMxG06v3/+QCH/eR1XLNTSbJggzz
SHU7QKBSXN1g1PcYwUqk6gJ1LzXDwEOEjPOz9Qa8diwO+/zcDBmiACB7ATNDvEod02BYy5uSwCA1
5ad43KXjYzkxjpXtyt5KBuVM0pLP88AjL5QAA00mCfPPnJOimQlwUk94GWDcBhkq0ZfBMQy6SCLi
KpBtLorXdQ+l8h9lUPWnOA0MziB1FKNpjlM+ml0Xv6lRyqgObUcGUUYrJzaIvKsjRq4MbRL5UVz0
D4IWeY+HDn92VEy3YgzzniDFTlbvT5jeCPDUgdo8ExBzM8leiadOzA547KgMgwiyNM5cvktxaAYH
o74bWWC428/aK0lkU1eKlrqaCTqQQMhghbhPfHT5wVBaz3jIDupl2odPePF2EycGQWvsMuPf1lGz
kk4dnKkaL1PAQToXco4CXl+FRWG9eYlYSaAOTVGo+iglEsLxeRQEU5hZDSTbacdKBOXKcycXSdBB
RPAczNaYmRiPcjmndQ1HOHOf9TfCU0wgP1VGuzVZnV8O6pVgyr+DBaSWfI7HjjCYHjhVMoUSL29G
dsjRKXk78G4/UF1l0S+bIE6Zc4GHrH6vVlbjp7sUBUwA+53QZ4JJ7wfySMUqkTGlUu6uI5sD8iex
j92AByoCUUEaW7i/WyDXk+qo5LPeQxgGQz9vGn3eaB8PqVIAuo/mqLIQnrZrSKulpGOLOtVLB+BH
S66swMvBRlDsKlAQgrfLZbXwbsfkH3FMpgJJNlfGEo0IJOMoHTHAtZOqxeL0mpHHMCxRpqLINI/d
xIkQk4j5s9xWb0Pd2ZwC3NtasP+jJVIxo0ySsJxqyMpfMh/Qy068J0Bt4Bn2CF3QcIocVphiqUcF
kSSRlK4siaM1ybFPcmcY8yNeP+wi6BgrydowKpjIYiXOYwTj6Kr7KbtU84VvWEUPYmA34oZMxQ0F
YWOYUsho7A5NTORgm8DC8ZVUuqN7FiosY/FoZiBDiIRaGLB4hfy3JmD8FRRZ8lNePd62C4bfKlSo
aFtd7UpMFVh9XB3iVr8sackorWzfoa+eq5Dby+qw1Kak1JUQqmiX+cEQzPy9c2frYx4RcUkr7BEA
5EFk9kfJSe5Z0XC7e2olnuzrSryopyqfRhBv9GZ65h1uN1v6Z/0+V3HkAC50b1itC5Dubtc43fvy
Lfej1hQ/WG7/rCiz+hYqsBRpMcQh8XjZS8/AqHBzK3mN3lU3xVWJCexGNu+GxSpUfMmNIAP4OzTv
3PxMaOuAYQUMW5KWMDVjGRIVX8QsUwHgCUPKjrM32IRyGcBItnLKfci3OJ9VHvlNnv4jSNOzME0s
TCmwaVD/uSxusAeiifU12An77xUZVrFiu5622joqxBjC1AZSDXH9nnv8wPPcAc4E4CId5s5YypEf
u7VzVKzpBpCEBhlWUyojoIUK0x1vRH6pxXg5FnbamF+qcWAlK4z0mZ6P0dKan8cFxqmeZG+5FKgb
yk7iqr7oh370Ht6RmabCYq7stpnqgFlGSUEH/8/PDoqbyT+tUdyu8rXDdAATlReYHarJzCxis1KC
+eN/ZVGxSNW4YWpId1LwPCMfI5Ve2ZfuyetxtGfF8O1T6SqMijwleqcB+gxhYrrXgbaZ22X5R6cS
bjWox8i6JtCz6sB/ShqNbNr0Vdxndy1ANnW7dw0FVFQiGFRZh/p298ZVIH1fFaKyIs8LpPGFu2h+
TaAO8RoPOhADvZTm+EbGQdHDwUpgNq1kJZeyEkCyFgFBvLDSFx2dB/EedKNf8T8bw7zW7UORqSNl
JYkcteDxgazWWVzSZat+AwY8OstUAF6Rmu/wmd3ltZ3hrjSkzGVYKnVeIkhVUHggEE0p+rWRd4IO
g+UHm9nFShR1DsVCUQjVDFHD3FmisONL9H3pz+rCqopu+ttKEHUEBVOcFXMMQQIYP0hXlgyAl/ZI
JltRNXcY+7bpcCtp1CGUiUMpzC2kjXsV1QfSn6L7811rd/veHo/iDj0Qf8LhYqxkUlluL0USV2WQ
qQPpZVJyU8N4zNQySivbx89KDHX8AAuz6UEUSYxD3Ot7TOMfhh25zzUPjaf5jIVkbRt1/sSVMg9l
D2mtU7/IyJEw/2+nT//fMzfDGHWq/Rf0G00xyRA2BKD5CM8GjzEF+UEoXm9rtd1OdF1DnQohedLr
eUHcWr4Hx6Ij7MTE5FzR+2gnsktL/pRaYPtxcps/KOfO1IDlnrqAvj0Jn25/yiZe98pqdCrCdIEe
ThpZYOFRuYDrjgQZvLJbgZ0dPnp3kBTrb+PTvGPhlm2vtq7qhgHuYBDV/HzaDi2SwqpDH1wqPNXV
oVQUM8pU0H6zOqY2i/RooP5XEOWM4twAkJmDIEWOdZ+feIyEcrxsojghm52epDbqiBjd1/rckTJM
9hdonjNvr/Nvtvz6EZR3aiXmoTBLTTqEeSt9IDUmHeO3luJpz8NBcbhTdliswGz2MVgbJdDMBu/I
zU3VmTXGt2xmyKv1oDxYLeKomchgjhCc0uo9D59v67pd9lkJoJx2EUt0XhMBmZ/8xaWWsOu+pFbu
V2hPUQ9IGffphTV+sC1UFkEuawAsR6T7bYp0iGPcaQhm7gKfInYMGuJzaw/OaAMlBE15zM6NzTC/
kkmdXl1StYIIwlQLl0ne6vzv7W6dKexDXOPQEdh4Gfs2tZmTr6RSjtPrVV9ohDQg/ha+T5hSqD0C
3ajboUfoq/KSQFcfE2f+w97VlWjKlXKV+we5pDgS9M0BcPS1X+xDmCzDhkiO8cvFYyWJ8pdikPoS
vcYEiqLPTM3NHjUU7DuwuoeWfmA/Jm46xUoe5RRaJ44ToNtR5tAeePE4y7vbCm1X6lcCKKcQRLlJ
pw4KCV8rGErxmDqoexGaAtRDVbB5KlZ3XmQztCNPYoOXMPSjz7akkQDCRGbEhUtnV3eEmaF7jb0Q
xC7zMTiMBybKP8M56ENOmfJoNkoo3DrtnoyNZ3b7XL0u3uCQMEfI3WRGRZ0YxQ2j+eUwm7qqDHA7
BhQmSiyZZlbTuxaJ5iS648iqqW+eX9cN1aksGYzgeaKT5jSpjH2D416GXEK3reIaRsOI2NslhpUs
KtCAxX0MixprqZ54i4Q2cI+j8IzeO38EnwariMIyFirCVI1WBzxxvjh7rY0Lk2KAZRpUGOkDWVIA
lYXLL8YHmvoyl7oV/AmuGW7s/x4IOhVBJq7GSE4BIb2sGl5fCeGxEIfIv+3XrKWi4gbXyFxdENYM
JZkdSQCPdK8yQsf2LXClCRU6RtVA51kMTdJvxqMQm/kuRuyoOdM4aV6Hsgwu2NG9fk5fb+vGOlNp
PLNILeQxJR05ACrZS6/RpVbw/EzgPpEzfarQAtTY8ZfbQrffbq/a0mTnXDW0GJjFigJD4x5dwSWI
zxAlH3V/MPvMql5a9yOCWNG9Zo/72P2P1m+IPyemitx3dU1a40T1XCyXsHm8reH2JNxKQypyGEky
BlMADfHieIo+CSiVgNbr2UCJcnHqS+j+0aOYrABK15BBjENPFzZAO09DMipWLrtp+DtoGRptx93r
71MrFtVTgpEgJHyRjPF1tMApRetxVeUZ0nCKxcm9vYDb4eMqjlo/bkkbABJDHAr6Zrs4nfok8oxb
w7ZfX2VQEVdf2l6XYsiQomdl+itYWL61fXxcBVAxlhsVNAF12JO4T7BOit12lSUABlZrUh8j+btR
rw9q3JqcUOw6oF3qMqCWMFI21Ghf0AZzUHVGLGNtIxWWw7adhIjcyCRuz8mnqXuU5t6s408j93Z7
B38T0q7ak09ZvYUEy1QLXQVRKtB5jqOT3HWPgS/7450EligdddfkoWOWE1iGQwXrpqx4tEtgzdUa
4Dwi5rDMusBhWrWMchPLeqiILZZxEX5MsBn8ndw4teTcXj/G79OPcnOqj3NMoOjSRToHVXZBI7R3
W8RvotSPLaJf5MRUb8sshwweLAWiI+3yk+GgGXMP0nmweBk+CxaLpRQVReLa0JYMjW6WML0OIliH
UsbRst0cfI2DChU4ch6teUYDCWB1fZJ2qk/gJ6JD7jLrVgxXUqjwUcWRoUzEvhM/uiMIwumu/R9p
V7YjN64sv0iARO2vWku19Ga7u6dfhLE9o33f9fU32DPXJdOa4kEbAxzgwEBFJ5lMppKZEXil1RzF
Kq3qYURLCW3X5RWMqV/9mgBf94wJKuUIXTZNf4cdA8wyolWXtlnwOi95O8UEiqJJ5qKn7wnx8Bob
n+qIc5/sV6U2G8WEB1MbRGWcAACWLl/G86R66EUrvq9PnTM/lyAKGU7p4/K0nHiXPy8yqUyMEOcO
ddQC0HSUGzMnXnU3oI1QQcl9fX7vfAathcS5bbiHjQkYydAZRUbZHSd7dCpX8aMDmvIdyA+iF8/N
8VDKfceghvzqKyiK6SbmTkSRgZQKRcqbFVlIeRY8qtYnO80XTbVHKwo0i6oxZE4TVI4QyN9vh5b9
MPwDmZ0ISAawRBu0bIK84ahqzblpq/ui5JEq7d+wVximykpmuZmlEGvapC95fFKyr1113xGensz+
YbjCMGErLrR/NRzD8TyTz4r+eHu19p9jwGD870a9fxxu7somJDJR9HffmB2wr1nzqTyYaPYo/Y+o
a4Oy9QcUE7bEJY+0io6uG4vhZV3oQ9uY91BI1+OG371/dGzMSZVpWPUIGDEK7ZS8tXSMoHhNG3Bs
EIf/nMXzNiZYTUQTUBwE3mIKJ/SfBlOTnTAifbi9TTwYJmQZ+dxUETULLVv2rB4SA3ObiXMb5D8K
AdcNYqKT0YBvOaJxAs+f5zI0nuoo9To9sXpJR5/p+NQPELjKdb9rUCIYjec8FjE+yvN5nrFM7Ih6
+V9WuSgNsulxyD2ZN9vFOVbv9bSNmzRk+pf4uRFfC/MQJ5xGcY4JbOv+QERjbBtclWW1Bq2xHqM6
fTBjnrvvwuimSSTNQD8NC7OUk7YudLivk7FMX5vwT/SnW7e94r2p/ZcjtQFhQlCpN2mUUr2/EbdV
doqOShAe0O+Cpgn0FDmzC80/3JR0hhKT68h2hIB7b+6+smz+Bia3asW8rTsD5TCVfJfls1Kt1pSJ
Vte6puTCQVaQbKUNx/L95t0NKhOwJIjklQ0dTE2eRyfCdFL4OXIzX8fzmXSHhjgb7PIXpbCil9tL
vp+hbIDpvm/ccwbHQRTV788NI9K42skrqz1nGEEsX8w3Fe+Uqku512ufd3HvXmsbZCaera0qLROl
V1BmVIAa8Ea0uRVDypR8aGJpg8SEtHBQkmZW4VY5aoBo1ZQi6NzzrgPeAWEiWpjrUg/3paJoo5M8
aWBaREct8rz4jk59xUftidc6woNkohdIKpd6GQCZTV9K7aJWaEWL/rrtIBwMlm9OjBLwsS3AgLjC
HajYz0WxPqjzwLkQdqPkdYtkJsdpYsyYmytdvcibmsMqPN02g+NsLKtcqmUQ4KPiRaX0d2e6a0Ss
DrnowLk893McQ0MWo8mY2Pilhy5aw0KgJTFhrt1UXY8ikX29KB4KDWqXSa54TXlUVLBxzpWzhqV/
28zd3drAM07YpVGNx2gs46o3d2asPeqRfCkUHnkHD4ZxvFKrjCijxeKlPCmyl8RP8RzctmTXIa6W
sL1zcqLPpUGrpxUEIaLHsOM8sezXhDcAjMeJ6SAsOh0gh7asQ9BvBf33yAe7s32Hiilo5QTvtkWc
RdOYy61pjAwiRtibvFMtTX2oMa+w8hjb6cr/coNurGJur4aQuDVzgPTy37p61grRqdpgUe5b4RxL
gRB+v20UDZ238Og2bq6PIpIUMgpYxRKka+Yll3OrMu4V01P0yL0NtXuEN6bR9d1ACc3QJjkNEat0
jukELciNx/5bJn25jcPbJ+ZeCluhqGVo7dmD0PipNAZdvLhJP3LM2W9A2tjD3EpVIvyY+R/xOUQJ
lDP/Gy108Hu2eTYxcWFVIGms0C9VPLpbwhhZkmpYeVvy0hj6O7+4g4m2BYiPyXi0on/HZo8aMmqJ
QmXDw7cZMl3HBJR1q6PZK2pUeM/HG61jmCgEjJfI+RA56Qab2bcGTNDlGME/suqvuQwERbTjmNdz
sruQGxBm00wla2aZnq/GfCnDoIowO8P7UN49UxsMZrNATterRMQiYqDLKpcXRXuQJKjDrH6tfKhe
Y+qYLlRVScN/P29YFotDOJiQ7YR0xepRgmgZg/9240DH3nysMU5V+9yuwp3YDvMkStyhGYrOMnm2
PZ5UCOZ0bFWy8JzdBtXRCJQE6rUzSkQSiBTrL7yp0J3o8RMms6hVKy5FYgJTm/T50aiK3is1IT4n
fSXaRtROnM8yHh5zRbZtty4jAR4Ekw71/B0d6P7SByFP/WEn4G/tYgfiMlVbq1gHDloG7hXFOKHi
fD9LDeh6GrRN5nVjyULuiKP67XaY3DcQulQmVEdl6T0T2hz1BNIWUTbK+CBsIV67HEmD/m/heS04
mdteSgULr0DMvblKVWmiHxs796gdcXuCPEd+Un3xzA+Te2+2P2Ex16eZJCleHoGl+NWd4ouYto1c
lMOC7LE91W50nu3p3PugIUtdsbdCm0fesxNffvoDmPs07Yo8BesHglhf2QQfwFPp9iaPMXAfBTTj
qowjr7A6m60sTATJKeijzOixFCJnjKa/YTzn9WivygNrrjjMdbCGa5bNmID4h0wNzcrt6MVf8UmL
ARZNApUB73N2J3SaoixhXBr6lyYmk38OZ32bGqWQ0FNHKictZr8Y0jNR5/tOV0Z7zBLOIdhdSDwI
yzKRdU1lqZaStNaV1JzA99UemtERl4eC13C1V1KHTVcMJnIV65AMOcUILxI4AsczLaiXh8Hr/16g
TvWhQuNPgEzo6qQhSwvIHdpd9VxPfrG0VqfzPpd3yixbELaPCzR7WV4tABkGMbZSbX1bjOJcpwTV
v/TQtLnfCcrZqPWvxVR6t0PXXuoFlltJ11DOkjDwxPilWhVGNqUDlJow6YRax0V3q7OB/hPaXcmr
KO3edhswGkg3gVJtpAhPxBA/rKXZ6vLREiX7tj27XqggJ1BB0yrjSP+MEDVxvMrKiKSkuivFp8b8
EvGakHaj/QaCyXuMWZjClkJMcf5QFIaTyOEnc8lcglX8iDUGujskKEaCSPlnawZ1GJNCX+AZ4qVQ
HwTpyH2K2N+SKwQTZUspFNF1AIjGOIXJ2Uw5adX+al1/n/GvtJxJqqeIe2BQsTEHWiqpXfbnkpdJ
7TVjouEcY166BOUIkR2hXeZcH0kh0YLpJX6Y/Oi4Phn3sReeyWfMLPmjPx2a2p499Y8PFJ8AjawR
upTI4t4rmhu3bld57itphkeYn7TRTWQkjMvrbVfY3acNBhP64mZVk7BFkKjDYBQeRp4ixu7B2fw+
E+nKqFGMooINSYnqXLMcG7WtrNqseDMtuw5xBWIfAUQcHrmkQMRUjvrSWG0ynWYx9Seu5AsPisno
0RoraWqINYuqBy0/RPKLKZwJvsZ+a2tYCpyoDsc4bQCTrg9D8lBFzu3f34/RmyVjwkASgjh5odde
50pedmrep1EH6E+1vunMnAPLcQTCBATsSjQjXcAdq75GXWH3pTOM3zkW7SYnG4uYqNCgq3LJc4CI
j7TGj84y2/gcOgJao9xssKsAmmKelFpmadUTZ7v2yl3b4/o+17E5rkJbDCIUx2mkkD10TXsyaCFF
yF51QenKLmXbJJzMfffTxERcMgwJ1y0r5zWFy5ipmENCMt2jicN0Jy+GRApvHn137zYw9EBsLDP0
uIxiBTCTNlmT/G1sv+QD72lqPwvboDAXIF6Ux1DSgDIc5Xtkes85dF/aw2Baqr+6Kah51YDjL/TD
himmmKKp6QoexQntO/zZsGbWpn7EKCoGNGnjEl3BGoK4lA/9f5AZ2I0bGzQmFhqSUunyArThiCaK
s+Toh+RxPCS2cBkx7Fc95O504LnI3t5JIhxPBMs8+KeYYGUQ9D/iglFs3fySF9+nxGnJJ84y0t9g
l3GLQZd54x+VOLUk04Ex2bQYhfall/5o+rMfebxOjT1mBhMyzSik6AouR3Z4WJrBzaAnGlXZjg70
25HOS7YH42G0KT8vnWwPKeXgpfR55eW9/ZOgvaOB/Ual2e3PZqbrUISk7UBJNaiOkkB5YLFQY7HC
4a/bC7q7ZxsgZj3LbAEb3NTimyd7y/EwiynNiSe0vXfxb41hgv8EbSdxKZEzh2J6LHXpKEqrfdsM
HgQT8stO0+NhhhlJ8TdJ7pSM9/G7d3y3NtB13PhdTxIlWSPYQBuwaN2Czjs3aEWiB4knvLK7KcgD
TU0TodfKVmPoTAwpBuy+HnW54iRlLepoFFGipwVPX7y3k72PN3SW/EBjXGAq0ngtKpi26PW5Dhtb
ljM/Nd/mNgNfunJqmkGz9XnEW4DIlaXYXdcNOOMbg2Q2q7ECvHPV1xpqXBFI62eXgPgJzXQcL9m7
szHShM4kCLDj+56JimNjrmIUQ1TeIHXl1jp5M4rVtORWMm3Sjoj+sjz9Hib7aTzmxSoSs8HXaSIE
SYV5sRWtRWrqCyvI0KKWRyezGyAJArChqnAd9ms4Q0V0rCL4TvJMjuAZQV6CnAQNe1TMVebVnnbP
3QaNua7nUlT7TIV1uXBfkOeQJ+yxe1ODzPCHOcxNPaVRhBo9DrZ2kV57MFIIbgQi6smb/6Y9pLnN
mxDjWcTc07Ki9mWuUcAp/K4r/RNp2sPtYLVbmNwaxfhhMQkDKsgU460MJitFM/P8Kr1SpnvKE5Ea
tgjZX82Jn2nzWezykqzdKuzmD2A7tevYFNeU4A+gp47q381PtI5HNcKF77eN5e0g27HddWQw3kPz
hAZn+nxEKTjeizRQ/ALPwQNPy4Szgyyh0iinqjGI8Mk1zI5pKl40I7ZuG7UfoH94JduyPckyHqRa
rJ9CjlJ3atNAkD/dhtjNAK6Oz/ZqaxFZIwg4IVYVJ6250/G0AnokS6l4qqLUoX/JqFDyF8HkirE0
tpGzazDynlT026+XrL6G0MIknvRGtgbByXlPVLtWbcDo3m2u0ZmEsRFmqDzN4TEcD7h37FF1Wp1n
1G6xGrnmD6uY+1pQhkaeRQCl0CGAmBjCYP/OvguCMnwd8Vrcdx1iA8fEwRAPK4laAW4JqwcIP5/W
Et1mCTcN4a0fGw4VDMMMOXDioAzGIDmqT9rZ+MNwOk8+4sPPlwRLeeLNQPCsY2JilQ8Y65hQGwz7
UgtQ+dROeZR3uC7jjHNd8qCY0KjMYy+POgwsckycGbrVZOVDkfHurd1M4LpfbAlHMyepnlfAVPNs
Q3vOy1q7mGermFNPVDnJ475NioqPCPyH7+efnV6aoUpPBJywkpyl2qkLXxGd29GCB8HkcJgXmstC
B0TRflVFvMV2g62H5m+iyD8b0g7KiNsQNY++/CNLjm31XZiC24bsBm9csv+/VkyAyCNi1pkMCJmc
h/jYxo+/9/t0ITcBaCyFtmppIUrU4sjqR7HwokWYvNso++51tYIJB5rYp5WuwQozxWRsmCb3+aTF
llGlJ0GssXDFR24LWTd1TdENPHwzx0bIJx3Nl8j6pCx3FOEx6V+HPiDGH7ft2nezHzBs3jAWjV71
IWB6dfVLs3fF0LiTDR4vyW59S7qaw+YMYw+O1qnHV0H5mp+rO/UQe4mfnXGPD56EQV+a+Enff882
5ggpuAPVnNqGCK4tfqN/VXVOINi/aq/Lx5yfXAvjwgC1ry01r2X+Ji+xVauiLYCsTjEvJeF44Z6S
kinhGwDfPCpSCbaqT6oK6iA4tZRPET2s5b1g63bkqy/ZxcBnVnuHGiV0DN6p0Jzm6/hHz/GXvbml
n/4C5uZQioSUkALENYymsmD9JoGKcPBpA/giOfVpPmYElLviYeK19uxWnLe2Mycib5IMYkdANkBl
R2e1swtorrzZBXEelxKN/tgvOdR1odnrRIw0cJAoAAMDyVECZx5UzQ7p8WN5+waHuUlM0uiiXANn
OhqYQFsPYlAE/yPvIHXGWzYx54GMvTKUA7BoSyXIOB3hSYRdXUCgkaI76ufbx283s9mYxpyNkL5B
KHS/TO1+Mr9XkLEb/4rrt9soPLdg3wbaRI/FuAHMcCwhHELzQjH4hxWTr8Sw/521MYq5bcJKzMxZ
BRrx6STbfCgP6pGSWvN1gPYzXvQE4T+iqabBHLXESOWlySua8dbBcNddwKRtV2fpKPj0KWLlHO3d
q2ADx5wvucnnop5KZFBK5plJ6s5r49Zzz4lhHBiW7GFc0zKdDcAY4UMfn9UyttTpcNspeBjsqUqQ
EsQjMCQEJ8PNoQwpfaCBTLquFsveUAlFlNUdNieTfHNuLEP05Hi24un3doVVec0mXZ3WAqZk/dMy
BVn0p84TudzN0DamMBlaqopRpEUoohW6+roayzex5tGX8DaE/vsmSdNCUhkdtWKo7oz4KLavZfX0
e3vOZGhVhDZnOQPE2GAC6q5AG8c0dNZtkL15HFx/P86kyXyuyStV4o2x7cSXQbCkPLf33WU+ZRgG
knxKLU4c9a86skqf997E2yUmGsi5PGeNCvtEogXJrB1n4UNfA6qEhx5ZV6A3whwbrZPkeaoKfIvi
9bG/N6XHufpyewF38+gNBHMHtWNZDsoCiL6TLE3+Yxa/KAqUTKG2lHIKp7sLtoFi7h9zxAmNI0Ct
/Wtcf+Mem/1UaAPAnhulS/K5QnPucCye9c+ytb7SsdnoOExWlIBNUYJi1ofYJUwowvzYJeYs5WTN
l2SEXeb0ooR/TeKdovi3d4m3dMxZ0hYzBUci3SX1qTKfI53D7sn7feYUVbqCl4kQvx+C9wZUrH3S
cw7qbvKxWSTmtJA+HNJhBoI2fU1KyDSlSKvCwY5n0b29VvspwQaKuTebQmpI08MNaCdE4Vb+WFgt
hvJKKKGUvEYBzvlh570KDcrNqwwwOf6qaYEoPCX1I0pItJTIMYwu0S/p4tUudubLyMZeMjssYQW5
sjC/07QvYl9BOCqy0tFRp4WDR/32Fh4TGoZ5mBuB4q3V26CYFukuitI6t3eLt35MUBjBUITHYaxf
XniF4Sezq6P+2iagvqnt21AcJ5fpv2/uvKJbOnkxAJV1X4X+S0Q4v7+fH242iC7oBqCJ9aRSJgCU
59qhQ7fyoX9JIUNmk9fGQxk+5Sweb4eYsNCaxprmCnaojju7zkDw/T3OCefk7if0G7OY4BDn2WqM
GVCoDqB6iu/XJ/psIrvLYU0tkfNYytslJlCoiWnGBkgqEIr8NjtoGqeTlvf7THSow6pcSYlNitf0
oCjqORSM39sWdsagEMqkRFaNlrL4IslBlH4xeGMMvCDHti+ApuzfQZTwgidIdE70UAyVXOVU2lwV
YE7gYbV1tH6MkYViS+JAOU6F2walJ9yJDyU6JnyQ6Lgo8HoRqv58gpR9D0cKhxdlkJhpjO9Veiy3
S4eSURVfjOxb0jxKGDC/HRd2MTSCxntiqjpUs34+tlBn7JsFrN3wiNYqwNKLIaUq+3wbZD852aAw
Z7VTYrURYqCQx9jvndmpnkCt5K93gg4yYMmunOWwPFacr6Jdb9+gMutHlLEoQxFvXGGL1y1RQ09/
/pvLxxxYAfOM9UgriTLahJYnWQzC7COZ48YK5szGc66EEoWI0DyTaefCOHB2Z7dD44rAXuNGopS1
2gLBuBhHSszXnkBgcOQzRO2eJQ2STSghmODlY5xNSRV9MSQ8nYr1epGG1hKgR2SY2WNqqOjmiks7
12OXYx29qX+5yTegjO/Jc1FEpoAPytGjFNQZBNCF59lG2cIvbcJr3t33OQPUQiC+UFS2j1EZF1Lq
OnxuCO/kHN1O69fb9uzmkqD1/n8Axpy1abpWAAOnnSvfe7D4x8+Lklh8fo39wHDFYQ7PaITJKKON
3x61r6PgRN1kSdyC4/7eXEGY45OMfTUaBkBaaD2uoHfFAJWlfCJej75dHs8PPSi/OsIVjDlI0jjH
XZsiCNFRUyq0q/7LMH97gzgewEp0pKRSKpk+3hPtdZBQgp84b0z7qZZOMBBJ8OFlEsaQEI1Go0rw
/EMlW5a73Cls016PFUqn+ZFPjLvfYnHFY+ODLGqDENFHM4i/LbbkdVaBZs/1Ln7WLDTpPiYeT7B9
z8khMKqZqonGSISmn2+lXlHnZswRkZK0O62zgZ4xXPFh9KZlCedu2vPzLRRTZtDByZVpArxilf7W
9WMtV1ZFeDFoL/ARzM2iaxvt4abO+DloSFNToBMx2iWGg6tW+jl+1xyAssM36Wh8khZLstv/qXK7
5/ZbbMZbdDwVJgPkJPBKE4F5O/NlH40xH+qs3sCwjWjpjOk2HUV9W+vPQnppiMO9CXcdf4vB7FVq
zpIuLVjG9dPg6q8ggYdsQ/0CsgyIgQfQ0OPs265vXLeNpdZW0TqppTF9xi/UU7eI1likf3Rp5t+O
GLvp0dYu5jswHhsop9B3l/5d8jaBSmVij4fRpuerxXNS5fIr+jzjaBzbfLCB+701M/paaED0IgmK
LmgGXiMT1zL6R2xAyIRiCqHvIfl5dgSLqupEx8wOD+mf9BNKdUK3+e1tY65IaVnTwtBgWae81tFZ
ECDHJL9w9ozuCXubIPyKmLbEQBW0n362bJVxB2shWuDDL71j4NUxdCA5Hno0syg8TUfb3W3E/f26
AjIXct6lQynQDv829tXKNaNLpHBSTR4EE6bEODLyMUJ/RzNnriAoDkYynGj8yHzgdumYiCQIREdP
BGC0TrcF1W3b0dHkc1t/ub1iux32BNMcmAwEAShGbn/eo7BSUZ2klJ3KiolbT+ocYXycMFSV3Cvj
KSSeEPVWGX4mhr/Ex7IIuvXcL0HT3HfNcTaeb/85e4kB0Q1DlUBHjdub+WuydurmeZBA9yMlD2DR
P89ifbgNsbuBGwhmA8Nc6ud4AoTYPLSxt7SPxcxpMuBZwWxevRhGNRNALIrhxyT0tCEMPmCFQQhI
idHyrbMiOQnaq7OoAd+fCllbt12zyKrCCFkGpkI+8P2GT98fUOwpzjW0g8XgOpnWAPmh1WnfRV6T
8e6KbTCYfYeEwVQUMzD07CzMZzn+dHu5dsshWyOYXZ+7oSnFCusVXjCyYtHhgcQvghzzUzzFGZ4t
zO7LSy11pg5b1FQ9Zxkke4bwIw52XS6WKLXoqkLLKPNnrKeWMd+pkXd7veie/hK5NwBMFhHLsioX
BWww2rMptpbZTbZc/zWFf9zG2c2bN/vyXlvcXH4pZDkQs2FJ60V3oT/460l/CoMMjCnqcfYzw+IR
l+ye/41pTCLRmPWERy2YVggPRnMW6m+hzAmqHA94N3pjVNIPuarMMEpY70L9S9f4t1eNtzvUxM3v
k3wc1UWECXnvKhD5yY6j/FWeh4/cppuVYg5+DW3pSqdmNOanFTLx3VEYOY6822a23X/m4FepYqit
DAztbQals4BvwWDw50N9gt5uFpR/0uSOxyrHcwEmGChFJ2WxANBeeYrrQ1d/hhDM720REwQqMR3V
dcEWkf7rNH1W5VelfTTEirNFHE9jPwKHuC6MqgFMV4PuJxFObch7LuNBMKGgGroyluhiieIlL4OM
J9qw/8VydTN28llodFBXgBXHnrK/5tV8HqbMKsz1sgjETaPuJKJHTyDgzQiTb91KXoiZRhaZwFh2
e8vee/F+DXoq/YpXoTvHKoW1taLlDWWw0+/jB81f3NLJHkfQ1EApzKMPw4sz+gnk9m7j7nvjFZZu
wOY0q5AEiFNKcTia90bmQuVS5I3//cf1d8VgIkYuq2RdqHQJVe6EyqWDrycf791o4+Rdf/sZpXHF
YsJGk5RDPaXAWjHXuzqlBxIFcDlT0cDabV3a7Dj6VHhNcD4yd0I20Ew0Ab9xMmeEnjrZW8ZTmn77
va1iAsca6kOiq/h9LYFUbrR4aWeCRVxzfw+GCR7toohFTOV1pqj1NaPyWkU6JTrhPOoT+ufecHi2
HlHPujiBuwPL5bdBZzU2Pgfxv5irxPNDbKMzwtVkS3GUe9qzmXmRQwc3JLeAtJTmNpyq7e474mb3
2Cb9tB8IqAFhNnTQFzBFrQekaL54XwWVJ37lFlb3A9sPP2UrF0I7921G1ZM6FwpNTniEcpYjPqiX
yYGM6FvkfURmAoPnV0Qm9dDDqOwWKkVIq6tgwDoY99DvdCaLp3fGCSkGE1JibahM4/32gRiUEL7U
ujfjM+62l/7H3X01hwkqoyFUGFzFAuqfMMCPaBnjVaTw42fJxqSjBb1Kn/f4+x+XxRWTCS6diU8q
YQSmdjEg/r2eBHvwoMAA9b/MiRze06bMW0kmooAsTQtH6iS0MtjZyRFMnM/qIXVAMXEU7qo7Krkm
2KproLVUtw0rfVrO75P9Xu4WIGJy9YfqXnYxp26PPB5mXlhnG05bcxzyiu4AHcWXztLBCEB4qXjV
J55wCW8dmJCkdUoJYmu67jmMStwqeqqlj5RWrseDbTTVl6TLB0oUqoR3ovoCzQSx4BGDc+wwmWym
XLKxNCihpiH5eiZZS3zq0s+3DwYnsLCdprOelYtOfabXAi1+KBDObgPwjGDiyCqNXSrRL8xeRu0p
qVyhvMvTv2+D8O5xkwkisqo2OtJkGh+VzAovIAt0JQs85hgARuvFoaVD4mCYjGzx0HCepXfnczeh
kn0GncAHUUR0DdPEqp4lDz0zXnMR7soDzR9kHxTqgXqkXdVUFDe/8L4SeZeRyQQaozazrjfpH1BZ
0us/JHGaY0hW+wx6kiMPj/7cjauYbVPNmmwZpAlwenNINWKpqWQRDJtOKyeFoQf1FhCbwix5DUJG
+M77Cx+Um6qz5sVce3guysSL0KiJrNH9q7PR66bansbyqZumDzTrXN0ErCQ/586jNkdGRNVL9ekk
pg+hysnNbx9lPHP8/PuCPoLKlMCMQodQwV3Cazbar3+Y0CZWQW+uGu8RfpP8F01ogp8AHz9p0AbT
Gx3MTnOIvtJumdKOL/w5WUKvrF88YANJfrYprPRW0qkWlBlbaAYz3PDL7MVn7S0lSLvog1Ho1O7y
IL9lwXgsRtDXgvM8eH9yxuAOr2a/65CbP4cJZkpLemUFXaO9HGWPSgdLfhMoB95X1v6B3uAw4UxN
Wm0cReAMx8HFJ5AnYA4rCxbnf9Hb2nX/DRj99822iuEILjSaWTeDcYpVRCrMm8rcjsX9MLnBYaJU
Ui3FUlTA6dz+3INHw7T+0V/WnMbJAvCCWsU5sSH74pR34BbgzkPtHpDNH8DkR52WKolOS1GNLvuL
GgdC8qEy1AaCiVhKqwrpSEtEeSL6udz6qzZjrlLklKLeayW3zgUTsoiYja1MS+rpWb2HOI4b+6NH
q1GxVx80y7Dom1yeWwSZXenz/HP3ArhayVZySG3oZOyAHhWhpdSeijwrB+nAGHCu9d2Pvg0QE9LM
iIhFJgJI8Zdn0uB7DzRfo5Vb42KFlUXzdnCJW9En5Y3/oMpxF7bWAxkdqFTSkmJv9HY/JG468ngA
9j8RNgYyAaUR6yzXErik+Dh7lBZutujkKrTPHRjncfHogt3wG3aeDUMy45iD7cYuyofMdHTdjcl5
1C/D8EXA3Vejqql87nk3Hydssk2Jy4r+MHSm0m2kZHAtFP0kVzzwnvd5YZPluUOvfFv1IBXFqZg9
Sncw4gH3n2k9vvYc7xAw0UQMUco0VrjHGEutPUpg6NXGi44xAEXovNsHgROi34sjmxAd9V1uhguw
5tUzUGgwDovKyU72n/YpdT+YXtAJwfa0xHpfQq8wfh9K9cvBoqs3P4IAzp6okukBg1WRBQ2rL7dN
2z9lV1gmkgmpGg2JhDoD6ki2qkEngEtXub9TPyDY0lGkmLXYmYBoe9PR8sIqTU+M/hxTXlWWYwtb
FNJVIVYyg2Zg6Py21FCNjxP+r397xfad4WoOkxNJTainrQ5zluqh015W6Az1L78HwYSlohHCNqKC
X5J5GKS/1sUn3cNtiP8IfVcz6GJufFoZVWhkT8CA6BTIjN67fzJfvQxgYn4oQZPGo1f/j/BwRWQS
nY5EqUgGIA7H8CJ7uCyd8Dx46hEFXo9bstu/u65o1Cs39uVqFifTCrTpmH/Gh5niJ0/oxLCzy/wo
PebP4qfymUbBEPoinG/u/WrX9SyzsvFpHElmIlKPf03uZG8OaBewYC8PnaP7wtE4fYw4nJi0qx10
EkRVmMwn7pq8qeMEi5t3gZabhxkvyUkbcT6294/YFYYJF62sxXNB5bzEJBjiRy36UL3iagfLWZGu
Rl5r6Gy2K+kY5Q8GwQP/4bbr71+HP2xg6SpysOT1ZQEb3ut0aKGaUAYruG81u+Okmy1hma0MXYiq
QsaW0NkxSvuK5NCFCr2X2f/0S+d+61BOBx4VJmeTWL4rVZcHMY+xhnX2VhqlJTV/3l7B/zjK1yVk
gsfUT5Eg0qNMp9cVF6K6bhFQudfa5hdW9wPuFYyJG3VaEF2MMvjc8CXSHob2deSRhvMgmGDRSqs+
agVWbEzab6Pan6OmsND883R73fZvwqslbM4SDVKy0I0xwpdWfDKqz1J4lzYfYU3YOt4vsUBr1LmF
4y3HNmgeZ3yVK9bootZ7z5/o4TkbGxG6tEqWCq5QD+pLN3T30HXmLNt+KP+xbKwe2SAqtVqPWLY+
EQ9agS9VrXX0UTxNeZZZZYlnkdjk5GMcs1hxngKUf+1aYA0N+Y+MgHuI23ZON/vXb4GrVUweUWBE
Vu8FWDU9onCp+VQAaD3IL2lvJVQAKD2IVuRUXuTxBnnee35uQTP5xZz3WT9EgKaVpBI0njNIeenX
HO8pgBcoNDZQxI2mZujcsFW0GEcnvInYK0bpKZVg7H5A1RL94NcVZQJFNHVxm+nYs9i4F/pgVGtL
Wb3oQy17GxgmWFRZWedSB5uU9lmWPmcjJzXjuR4TJZJZzlaZHt+wmHyQ4h1jkecBnHinMRFi7hu1
K6jvtYtnyCejfzUq53as40EwcQF0tKERmbBCNF+y7LvcgfUOQqO3Qf4ji/2x5ex0yGxIY66ZiD7j
6+TqXuNndgmddUrEWXj/w+wGPZQ3To7OVETyocx1rQQefQjGPIWLhvlTAmrMwjMdwhlf/Y+K79U6
JkQQYe1xM72j4auMUJU6e34Uv1Hzaj/2Cbe0xNk1tq+lmNWmhAwS0sjsUzK2jlSBH2n4CMuuDB5d
USZEFkF48HNunkRy1bS07aMZaqcfThERPC31qsIveRqqe4dpC8Uc1ryMhExSAVVmb0J4jnOOm+9d
6dvfZw7rpEGLM6MC8aX4MM/npvrDzLyO25RDHydYv9vCMAc21c1YlVYUqmgJB6Pgh8nrghq5I++7
ibdezLEdhsqQcgJ7kpBWqAb1I+IVG0vY4qWcQsypon0xMUQJheKOhD4nJuyd0S0Cc0brdS7ajBaB
xcd/ZnSUP5JgoV1ZVLeas/97HxNbMOaI9mVZpkYPc3KwztN5DDoOBAnTw22jeDDMjZ3UMylbWqhU
/PlMYSQf1F4nHsze8d9aQ71j89EcDekUVzJOSyaVzlwHYknciPesyDkyv5Qj1TIq8wG21IJwqVPo
Hdad39bo3ZQT3v2wlzpuDWKOP9G0VHhvGGyd8C35Mw3M+zYYLpWd2fpb+Szem4/lHa128KYjeUYy
cQHPEEMvSFhJHeOk5vigjqul5oeSNwWxWzfcWshEBkkMxXAdAES1r6nEQnqvBO39eMi/RoHy7f9I
u64muXFe+4tUpSzqValzjyfZM35ROSrnrF9/D8ffdWtpWdyardrwMFVCAwRBEATOGc6FIxwSXhM+
VywTJ0DqLAsm7U8aveyaPaBzD1DY8lMGKq/Azt3EMQ+1x+sX5KwmOznZj8Vc9rSzxB+DQ9SrFqlk
AB9PTi6ltq60rj5F77gHLMzLAqXIWjtoIZ1omNTjFH4ZhcP2xl7NxZcCmADiRyja6A10UtFY19GB
rkNziJGL8zCmZBojNs4QhY0hY9iVASVpBSkC5iPv8sOIXsvu2XfkQ+Jmu8ZLnrpDe/lSnSUbsE1O
Ckr6bW058YWFTTGqHvVf2q2omo1ttvMuyKVLFXInAHmqMglG1odBEdFe5+EYXPNzi0tOhtQQJ078
QLsTffe/6cWEGTSmixOhrWbNdDf0d3PxPdE4HZirqe7SUZiIgpbcrFXosTYdyTH1/Nf0ZCRgwJGw
3YY9GS2Jcw/hSmRCSw2gb1OhVOO/wI8iV3ANt7eBPQ8elcARH7aNyJXHxJQELE04vGHFX53H5hvD
RGTL35LvshW65tO2PHqY/bkfdNhMMsFGyJLdxbGqJdOA/SBFD710z2WI+4s+NwHMaWrkU9NNlHW8
OaaH+ly/8SEoFyCDzODaDTxeL/BqVzrGx39rxLh9I86mNva/drgr7NEMFVkNrXnv1MfpRfaytxaG
yAt5KRfPlIz/+6U0yZIKwdO9cTd9FKwIGDIYoQcplGce2x15MDlP8FzjMttBA5tja3QQ2Xvo7rTR
UeqVJxPOSedF/et7mq6WpmX2wpRMYFOl72TldC2LY6XsxiGziurTf/NJZgv0A6jCSplW09onSToa
70GcXKjB9k1WnWlKmUAXqlW81ideq5VPpR5w2jN5q8P2TiqkK9uYEsZrj8kX/0gf1hPb/Fycwz19
WOdl4Rz/Y9soFdkox4xu5bDsLSk/jQbvKk4NvxEsWKjOUtHHEY9yqEF+i59El1z0XfD2nkQ7PoKD
8LmLLOXnr85iXtsT15pMIFFAgPbL14djchUsOvnmO6ql3ZOXFl32yX9zQrahUkuacWppkUOIgWAE
1tQke9p28/U8wDQMQIGBfox95RHUZC4F8KnaqRLaBDBCefpYpt+2hay2PKO88FsKcxHUIg1P25n+
69Kcev2p9e3aTa8yMmKhe1cKcBPG5HFtkQFes4YwX+2tLoystEmsKeFlAfQzf/rhTQyTxMlqXM15
ATGYv/Ykp9rVp/SE7i36kmlrnGX6i+PdpDGOp81aE+UF1qkHFrhua18DV3qoAEI+Oc1d/oO3jXlu
wZxf0iBreTJAuSn+ZPqv4HmzBIXX1r1+ibjpxJxV0dySWcihU21+6SNX69FBafyMTM8Xj6nicXyQ
t17MMVUFSaKlDaTlL5NNO8QK23Sbb6JH2aN5/UU8+zGHlJ4peBz2VVQ+qu8+7n/dSxl931aIrviW
/zEHVNBKGDIH+TeWSC68cQAQlC9lPF6Rv9xVfi8S++Qj6IVopmiERQJP50VKz7+Qz7PX4qICyhuj
sYLzfAz37SV4ksAAyQeLW325WAQP9gGoF4QmkhQo2jo6bma6XeEMmx8mT3Fl/oDR+vFy05eJHmY/
aXrbQd/Wqc+iq+1nr7qGmBcxrvKdAqhZ2nnanCnsqPK6vaKc/aAzEaUHz5A0yth0ePP6pqSDZWr1
wYgq0J59aXTBMSOJE8RW2yeXtmXCSmvmamG2dHVBz5e+5ocCfAcVLIwWpItvAn4mA1cffRrXPvBx
3leJFpbimTBT62Y+S4AqsCeA59EoGu9atO3nXmELtnRfgJU1dNKvmqu/YRIOp/clrxJgCEGBruoi
S/VAxK4A8wx+AXDuav97Upy66jFWPiqpG42HGKywo2lH7aXAuPG0217v1SCxkM0EiUgfOqFRgOJR
1sQuVXNnEs1r2tHdFrN++i7kMJFCGM1ZkDA5a4OzDwJ2I+av0hBcnBQuKXoPD7tyk8aWldM+r5M8
hEXD8p6g87ZvzqHGyYtWOzqWQpiEwgSd49QMaHBEe+NZtZ9AFnPQ3MLOdq1Fu35p+qfuq6/cattq
eFhox4QHXZgA+RhAu9oBq2TqtE75ZH4dT+hKL6wGcNQuKCweyJ6+qfJbLTke8xasF1XhtEEiNXVY
SbPZJ+bHsogtrWtsjr/QOPPHybLQkQkKfi4OmRHBuOk5P5jevAeYl6fsBofy3AUO985KT94teUwU
IE0xp40AreSddKDdv2TnH3U86aFb4okOckffhaO455XhVpvDlk7E5B8KZsdJ3kBuevZ3dHI1d4qd
D4mvAO70JisHbyxvL9JvbunKZCFyFaV1SVdwOkpe7oCtA4+XqRPeGfYYouVfoxORufWufG6xpEyo
KbJMKMnbfunAmwxwyEIJLEl93PYcnnsygUYjVTL7JjZHPp7y+nHGoGX68p9EsIXnqRoKdWrgm4E4
PRHBPOVxuQO3C+fazNGELTYnolElMaYjMNW80/MvU30RS04M44lgIskkGtM4o4Rkt/4XvPz7SmjJ
77uk3NadrTSnbZNMTQw91HvKnl3t/LO/7zEBiLlw7t2f49tsTZk0bVCnGtUoVq1CepnMh0b8FAB9
aNsHOPHibfx3EQVlIVKMsoVSvSJbvSntpkA+tVV+lJLcM+KZ49W8OKEwcaITDamXKNpW6/UOBZiI
cYgWtuFWjnJEnd4WDsbTtoqrDQeL2MRiaqlTpUmND1sOtnknvOQepSFXdsYxekK8wmQyb859dSpp
KZEJEaXgy4FeQsvR04/E1awcrn+kgAKCG38FFOF8b+5Sd77XreKp36W7iLMh1q8aC2dlwkeFHG3M
6LrWTn8Wa4Be0GrieE6dwg6ee8BR4zkLIyFIkCmMIIrfiSfycG6pmhsBmoX5NmYUdfMYhq+xITvA
SZaXqP2o1sTS9N7qeXwq67ebm9Iqk8lIiSFEQYGANtgdkGJ1ADmgkGApxxwwgrxuo/U3roU0Juhg
MCSRc3r8qCBWAi7tsX7rmcnv3/V+vRBEc4zFHg00pQWuBwRl5Qe/Ea3K9/yQt0k4gUBlEhXdnP+X
qNTDaXCDPQjMAT4aP/ZgGMflJYQZJ5tSjUdckvt10TpoAyUJl2xCo/tCP+C7RmLT4VKqCr6dk+9t
czJM3xbS7z6vEr1+UNxEMeEnVUNJx7ApjjzhnMeg2rxGPJKD9XsgwAT/Xx2q7kIdkC4KuSBBncal
CQmFnhcHvFiEQJyhGVjyAS/mO8MJD9XXitsuuL7nbtKZ0DP5UTSrIAe280iwiibyMhMsmVJlF3Hw
0OvBQz1Hh+0AyzMqE2swqqSH2QiF8VDtYhDME+TSiWPZ2Raz/jp/Myxb5hcMfTKA0Q3VzoM7gJje
KQ8lOs+j3axZwn1ylj0N87m8fO8vYeW3Sdmyf2+0rdbQool49I/Ffei0KFJTfnhx33HnzTjGZIv+
oQxw8NiXFfAz3jfDIWxaq+W1HvNkMAFlFuPEFBL4SKIAExdAE2PlonzwrtTiZjYmogyY5uyrEGZr
ZUfuRBuPoJZkfmy1r5lxv+0aPIXo3xdbrsoaXRc1iBo1gDSTYjIsrShDR5DGr9uSuM7ARBC1Uqs8
pc5On3NpdzPo+9zWko66N3FRINazwJsJmVBiimA4BvUL+m3k7l7KxX2k4mnBTIZ9IncftzWjy/Hn
YX2TxQYOEpq5SL28LGM7mytbnnijbH8pNdxkMJHCHzIiqLRK7V9qFD3nfenFGBwBLUKJjKRwaFhs
Aferu9LrtnbbHqKyOAmCLmhZWdBlkxpv7n4kA6ZW6vfMKCi/I5TKoiWgshrXCT3JaCMtzhdpH+xQ
tXGDEqjdw4k3EvOXatT/21MVmRSEqKYWCCnsOU02LfUFbmIXSH+cwuEDXa8/xMsiIAJEU8Y8J7PL
mhLAv72AdC48hCG6stQv0l6ww8LpvA6gWAVQdzRbxEMoT89V11wIZvZcDjxRTaIJfGO8NIU3yLye
kNV9thDA7DN08NT9RAXQyqmxNzxpn6D6Ndqzne7BkEdXz8o+bbskTytmwyWFkRGfvq316o/YR0ci
Z6ptPUFdaMXsNqnFyGUWIm8sp58qsNrK6Y4E0BGkrf09rnsJ2q8lXns3Ryv2jUOb+nE0Krhkr39V
9Nd6cLettv56d9OKfcIYcxU0b7hZIAuI9t2uQnU7wugZKqN7OqfF02c1cCzEMVssilGIeate9P6O
+Hsx9UReUkrX4Y/IuxDBHMfabBpzSgskt9G9cP8vhkd5S0P/vjglpybqo5bK6T3zBQDXGJGJ4OXm
zrjXjjRi8O7BdNtsKcYEDGXWVNRlsFR4T+vyo0gcmQiOUP5sZB4SGM+GTIgYE3E0dOrrv2zY7xOM
L9TvmiRQFkvFBIpRm4RkSiGGzJ2VSomFGTErmVV728l5hmNCg9aMdd53MByK85YJnBbDzXVvrk8S
r6mQ595MjBAHVZ4HHdtVk8PGUsbccOo8Gyxfjd41VHCzHTvV0nZ4/MRFFvMRkzuKD5N40tHbOn7b
Nh3HydlZljpUuqEuoZDRukH3NHQ/t7+/Xk1aqMEEhEpI1UYuqAtcai8++LvMDb38k3jQ0YaJ82/P
a9LiLBE7vTJUfqL09LFdUBpLnnbx8FlLeZ1A9FdvbFWDiQ1lqEiV1MPj6ONlcc1AshM99xigy928
4pbQObvVYAJD689EH+lrQf7WP9ii16M78OlG1vPNxVoxUUGaq6AGtQmwOw4awJUlp7FHMA6GX+k8
Q+bldvZVs2O8w3CbFnn2ZAJFXiRTVFB7UraOX0WA6FKCYxOPIXvlP+YvLMyGpgRRBIJdmplFX6K9
dDJie7pLAHok2Tp4kuJnSvfN66jiOSYTO2axmpKa1qirPPDSot7Pmn4W2vdwmy1iLou0IUQFSU16
ihCtmCoQ7/jJYCGW5JK3vbXXQ4eiSSZYhSTpraq7OB/VuQC8AsUFS9LBS1FTAFI6Z5+tm+wmggke
+mDOY9ui3XlUpbM8l3aiVtfA53GGrt9S5ZscJqWYDV2VlBpyBozw1IfsaF7RWbejfGYpqGLeYzfw
MGmigglSwvgB8jEl0it0OIfT1RScSP2x/X26S/+ITQq+TVl2DOBj/jNvMUvZiFMDu3gGTXEBgJVB
agHG/5AFr9uCVh1AUQiI54ihy+wMT9lPgHSl6Mld8UOXsP5cJsX1nHwhgolIZBLrsaZ4ZTJ6X8CN
FdlmsW/bh9ZKEkcjdl1ynHrdeDedGOMZYwh6QxUCidJbweR04bOa2R2vRs0zHZOxTAOJuon28bdk
suRaskjKeUZcPTMWlmO8bOwrvW8oopzQllZlxcJTbXRW2X8Zpu8dGiC5hdxVy2lghkETvair7Htf
12EGScpAYpLEcmkJZX6eygDOJxMrSuWXbdfjCWPO37nqp1koIExCgSfqVEsANhgRTonB8fH1KupC
LebsnTByKZsEkmIMwuIfEOr1e/EQHQbAyXi04Rf3XTomQ94TJlA4QIEfJlVZICNBBGODSaltQjW0
Iv1rY3JcfTW4LgQwwbUE42skIO7ZWgZyQCOya6lxg5hXD15zRFUF17wqySpAPBlH7A01ncHVhlYD
ICgMwr4Xr3PzgWhwjfhOVE9qsNv2DbpF2fi3EMgmzkmuVGUxASrEGD4F01EHPuZQ4Qis3LgenP8m
i3lCa+W4H+cRsoQeXRzJ5GYlWLik0ona+BJoEsftObY0mCULzWlMegW2/HVtoxPA/+bathadlhZk
j8N2imcpAqWxJDwDZtaKeCcHTw9m+2YKCpvEgNnS8qKCubZ8FNvPQBq08uESaQ8D4bj6ahVkqRGz
i+d5JiRLIVC7U9DD3DzHjd2VVnZor2gvdvrXhgd9sPp0vxRJQ9giPZoFXxhzDWsloI+TQu4lz7R0
S5uZukOCDq1qP3J6KnmezxxePsDw5Z6atSKz75gizv+kD4jjV+VPXw8xiBPpPMA/nq8wJ1lXSWNT
UssOgLutXtqYkwKu5mZLOzLxY+gCEnZUqcb1d7kTHTPM7Wr3/w5tgaMNmzyXZZ3nXQDPN/qj1Dy0
M2cD87zij6g+pKVvUGirGj2+lJ01vQMKPjBsZdoM7hiOfOIF4LWzcmFAlregUgkAjVLoFKWYzhWu
CQkPRe2S9uN2LOTZjokaOYgkp5xCNAnjRzV77WLT2hawej9dasKEjbro+zZ8QyxR0RFrylX4WTdm
ciB92VlBkt7r5RxZga/sErXdy4Y64ORs8ilDIENxoxom6XFA2esZ9GH957jJ5k+NoE+fokjm5OBr
Z6uqiRhqEU0iGmxrhQb0hHCcYfM2H75lwpw4oTIYaE6TG45RVvf8QhJzJIxmlWLkD5JGsULGf9Kq
RxOPoKp/33Sce/OqI2mqSHS0HeF2wQTRRsziSKEQTH0au+pg7IIs9qQot5p5dreXet1+N1FM8BR6
JY8oVrCttZM9CLVVBakzZTyPWj2HFhoxAXMW5yKbe+DTxAvghn9RWOFZjgmSERklzNFCDnmOD20P
FJfUCx3TBuTSBQneFTXm3b8AquFZkQmdQp5Wk2/CihQEQ7AA97z3HeUanZODsJvANeHbGecVZd0d
fy/c24VuceoB8EcVQ6ppAYoN7Ep1xsifZmt+aw3m67aTcKz69ty3kJUOvjkUPtTLxMtUjvYUYHSA
OEVcc7xxPX24+cnbGbWQNJFhqsISWtVO9VHBwBXlm1MwdU2bvUEYzkn9Oev29nMW4sq5KqZ6wuwd
+sEeFEW4lknn+Wp52Lbf6gyEulCLiadBFvjyQCO2eNTBuQR+0ofUizBcCKhKwJ03mPESHdHy7+Rz
vTMP0R3vaFrljFj+AmqJhabGMJlaTrCE/rMfo/m69IpdsKPt16BzGxzRmTzQtbxQMwPmhmNmnv8w
QWaqCzOJaTyTEtEyBCdTBJtkdh3ttu3MW04myoyimYXArkYG033xh4OWfR/Gj9si1o/GxVIyEUZB
58NQiNRDvdFD84hTofEme6NEUu9mG0TY7i/AqF7jWHG1gUvVDE2WRfxPZQvuYVbHeUkT3cFuC2t2
Mnfca/tiZ7jqq2mnFqVjGijl8rXwSvs93HxL6YwPD0krRGYJH+6TZ2P+GrYf5ZKzfutJ20JDxksn
YyQhkaGhKQFCljJ+h04COMUBrKCdN36kjCa8vHr9aLpZlXFOoyt7TaB5dXwgR2mvHwbgdct7HtTT
ak/E0n6Mc4ZxkRhdi/xBRlsmXTrxMNu+FQNrgYfcsp7KL+zIOOlIUkEygowihlLqzv6E3hLIov0C
qf0eENmlYszhl5OUNIYJxTrS2Hn8Kogy8CL32/uOs0rsfcEIzVYXaG4NZOG9gi6IDO/q8ZE7+0Nz
5z9qGjfLsdeG2kjTWKMXf/2iHikdrXDtrehg7gLMx0UeLzKuR6zfzsdeGbpWMkzERqhVXPXkQ4g+
d+lh23Krt4WFRlTjReSfw6JUO5Varvghx59Bjr39fepLWxZj4oKeAWJ1yLF/Kul+NI5jcR/n9iSA
r06PrITXk/CXDOFmMSZEBGqoTCSm4lz6pJR6uHOgSk2s+gqWFJCyb2vHWyAmOmRjohh9CeuFwjEt
a0sxTgFvSmS1gWmxgwgTGoBp5ldJDiHyfXlQnBK0mi49msfAMi5047Z2+HmOrfyZlxfwFo8JFE2S
hlUYQrKZdMe0mT+GRD9ikhL8nsPPKZAetVb/jzuZCRdJ13UkkSFSkkNr7C6qeBClx8x00f+r1Xhv
eF/2+ttj2PbcqdU7taggsIkO8mgbRW216T7sXrc9hXd4se24QykGekDrr/pl9qJ9dBRcvHOiE218
wLzgPntML8r3bZnUMTb2HtuUq0/tEAN9GlUUWboOqriTte6c08kpErpDlXNgYKizb4ljQknX58pQ
0ZpK0hau7xNL7NuPIQh1Ld+MOBtvtZ9hsSlYlrO4VsRppHFFuutSS0CjevCZPNXu5FDmYewIbov6
GyHIH/rpoqkRUcJ/VEY/ugf1LCvoNU6/1x7JfXuu0SSEZm6Mhj/M13k3vYieeNYfTUAC9i7lSuVn
y+uOtPgZTERtB19tAwOnd403evmtGBck1vjwFgl2s1vb037mee/qwbcQysTVSJ/MTCA59d7mI57q
9+BPdYCcfk8ncfhX5lXPXYhj4qpYGKmvyBCntW4vHhPN0lvR6nNHNgLOAbXqtQtRTHQlZaMF+QxR
Pa7IxXQc2kuUfNb7n9t7cT3pWshhYqlvKEHYRpAzeiOer6Q9zV31Ozz57AKPx++wfqVcSGPCqFGW
QRU38FUNz5rgCpN32TV3ngK3BkBO9sZ9KeFdvUbjK73eiVz0yvWT+PYLWFiZoZoNufWhb3wY7inc
BpLak/Clt4MPkMdPoFeP4oU85gkobIOiT6mH0g737ognNLRZ+k78tQXEF4hN0VV3MjgRjyeTKfpN
Gdr3x4BauRmPJIy8JOwuopR7275Dd/RG4GE5BPRoAkUCFZPIl7x9mPLD9vfXr/8L2zEhZRRLbIMY
AmiGId4H1+6L9sl3pGsi43FVu6Cj2M1AI4zpJvzLEU6NtKUdE1rEIFbChjpKd1SP2b7ChZU80klz
SgzLS9jWd7uKJ33TVFRZZPZFrxdTOnVo7Ezbo9p+jorOErXnuOZNkXDksPW3zmz9yMRpiCrG2ST3
aQo6TN8r5U/bxluPk7/VYUtvKiFoIc0gRhX3bf9didw6lhwVZLZVwgHfXPf1myjG19M5E4shh+U0
9bvqP0jysR44vRLrfn4TwRywam34Qof7iJ3k2veh1Kp9PwLBedtkPCGMrxem0sxCBV8fGsWLfZGm
lF1ibQv5S/S7qcI4taFOpaSZkBIfeqd/UvbCVcHZnB1+tSnwcGO48qg/Lq5xEUX3kEuYzr/Q1s7i
ktmq0+/bY+eAqtobuM+q6wnBTUHm2NT72agDHwLHO8DkANMzcHtruhttHGiAduaVYnmrxpyec1hr
06TA0ZuMeLIWfq2l4uk/rhkTG1QtFYaBrtlQW/WBEmpGP/A+dwfeWEvepzteZYR+78/A99uELEwK
JuUjQiaYED5yqHb6QdspmGfm9Tj9JbobBHQMYCTSDGapRmUYU79CgBV3HR3wQQN97gQu8EqeK2dw
aqugWABOdYrfRTMJGqTfopllS+pmqAcFuWommK6uzh/auOHEpXXPuIlgVq3IJJAGhtDO7w0rqKJz
GvWcuLQe+n6LYKtLs5kqst5BRFm+Vo1q5RrQ0tFox/G/9WB+E8NkMCTMksik7R7hYXAlbCplr8e7
cLIadCrU9wBddYR9uDME6111ptsysXWmtsvkwmygYN++xChjgHdejTnbi7NOLMJraQR9adZwBaUF
rFXVWvXAKR3wJNC/L2JgqqEao7eQABo9K++fNdPdXiGeACaokxZUz0NCaxPtsTHOFeG4Ms/PmCBu
aOHs+9REQnk/6bYy4Ux3tlX4y+3x5mRMMADiyP86K/wLHQMFXKsbHCNbAdIWjdvvv8zdRDJBAEUy
tR5aeFeWSTsChh3jde7OVf8o5F+3tVvPum6SmFigSIXQySkkxYHwWATioVcijE2qh6xXHrZFvXXV
/hm9f8ti60Yh0ZqcTFTWYXIvje3NFu2ImS1hL9rgY3VjJ0ZHyXgMdvILBYWUTyY69z9t/wyOS7JV
pdIfizHV4ZJKf6zGT3rL6TXguCRbQlJEQQvUAi45Kj8kZS8On+KEI4KnApP1Ta0vJhr1eo0cqvjU
dZyn8PVS0S26saWiLBTIXNewkdwkumNEqF8qRQTMzIZE7hg3oT2ZKfCeRh83jjDyd3HXfe6J2liC
3oIHqqlHWytH7pMPT3EmnMh1aZptht8lhNb8TSgsmnK0JwO4ybPhUIoMAY1I2/7CW08mxHR1AGh0
up7tW4iZ44vJw7RbTWsMSdY1U5VEU2XUMpIUA7cJ0igyV+7cfUCzJyjqrDbHC1O5Byi7VHE8aHXb
LyQySsVR56clTeklfbBnwIx0F11M7FR73DYeTw4TOwODzHJHA9mY97ZCXgcQZ/qTVRscfdZrRQuF
mIgZA6q88msopNxRznPM6tuNV5wDtDjzL+CrLoH3YhQ1JdUE/s8/j82GkBwbEGjKclCds1QDH2xw
EcyZo9S68W5i6G5YnM51RPokoCQVFWAbyq6yxBD1duUu4xX0efow/qdG7diGMbo2quiTnO6k/Lss
vGcXLUzGOFwhR+KsvUFc055wwwSr40fDrHkJIV3mP46YhRjG30wtqpKQ0qaqPsq84ZPkpI7vjJll
XCU0vXQH4hH0vSOS2dyqDG+5GBds9SAO4xbL1bjx03REag1GHcHVz/o3HOKoCqGRgNu1tBoRDXTx
G4RglIV9XjXmro39Ft0TcveQ68dk5Pgg7/vyP31QFgZpFmR8f4ARpT6zBh451Lrz3TRgNlNRKtGs
ULbgGtXkNv4yFOjrjzhxiCeE2UptUPadT6nI8KTTzPeqgGRa5fT78kzF7CJZGeWpymEqMe8dtI15
IuFBDvHUYHaRYkgEsOAQUcj5fqiBa5RP55HLRM0Tw+wisHunZS7CWpjkcAzdsOI5twr9x/bZQL/y
5169LTyzX5JejduYutZsdLthNIB+91OZOhsPGVZRvueisNgnTJ5rpHPXt7QNQVDak6m24NxREOu6
3bZO691MNzlsjovuXrXUqaOBz6jbpR8odbL8mn403cmjz854bNqJHm274SGCctyPzWvrBnPXb9wL
MnmpyHPKSzo5TsHmta1RDM1A3TuJ5FMWFLYUCtdKG3gWpHf2DbdgqQo0WUdtgvJTto7yQq9a7bFF
nxIFUeWVyNZPi98eyKa5tW/6SRNBpbEM7EnxBP2gaAeZXMpgdGpelsczIP374jjvc7ElHe2NbMld
qV90xa1TjvE4W8pk4kOvjomp0HavdMztRnicxefK/CLlPzsepOj6YXczHf0lC2VkfZwzaYDpSlX+
kKfpY9wkqIXEpZ1OIudUf5vH3XIJJlJosaB1EqXtfqOi/jzZ7dnwSoCax07wI7L9FD2CJH3r/Yoe
U1vgDiKsztKpi23NhI8awAnJTNuKhNySj6aHZIySsI02sXwrOYxubVHAPN7dY/1i8P9WNlgwI6NW
GryPQWwsjtYYvIrF49SbVhB7aXWQ22Necp7n1qvivxVFhvvPdQ31rpSUEabujubdfE7Qc9EDYbc4
i079b56yxM3dbrDARubU9bPZ06UdZAc3SzQ65eD3Gq00z6wuckgBRKXysz5zFN3ejIbIZB3CFCVp
RPuis0lzBf81kIBPJTrbpwHHcQ2RSTt6ecr8aYYU/3NxoliyQL3GSzblXc1P0nG+xl96xLbEMT6I
+/Q/JocGO/bgp0H1i3laKV7l4hLw2rB57smEm3oQq7mhHSWoURdWKWWGNXQg+CxQeO30XTWl+7LK
DhrYvbYNu+6moCXDjIqiq+pbA9gi/JhFMPwizlXvyW52Sq+6gFfhYgIKurnjN1es7/+FPCYCDVIN
1g0Tk+/xobhKd/rO9JLPppvv9W9ofkKTsoz3Dl6D8GqMXQhlgk4nagV6ICBURDLZDG6tEIAi1JiK
dznmXM0dbpLYdxVlTntfkyFJv9Tn/APFjhUQU4tDdQamK/Y9r3zOE8iEmbyau1wUsO2z6rspnBuF
o9Hqyb5QiLm2YEIdcPoBDWODYPXBNSrdyHhRw9PQpW7jH7btx1koFmFeGoQgbimJfC3qCChO4O8L
MM9KCud4X69yLNRi4kndq7VOQlwxjUcK3SLtMTbiarvJkS78B8TVZGIhjMlXFGHwZ12l7qe8xuoz
uv4wY30nZj8jXjBeb8QnRFU1IokykB/+eepkc0hGWUEgUXeTG9rlXQFiINqJX3/tvOSDbCGt2JUX
/ZpeRO7hTj/+R3axEM5EMS2tpTKnwxRC/TLMOzP/rvGOVZ4IJlvStC7MKjrvM03Cbpxkdyz7U693
zrYfrp83C1WYMIWRVlUMaGty6022mFo4Vu0CIxUUfVs5gUfP6tC6FLvFWfWUH9EjL1/5S1y+LSQT
sqpBF3Chx0JqrZ2j8zZ2hMzKW6sEDbcVXyU3POomR+u/BOffQtk7F4jtANT0Njb/mDWWZo2O4UVH
cD266DU8KUf5rJ/4zY2cNWXvW10eR/JAh0c6ADjo+ocGiZkqvqducVtQ9tIVKrh5T7QFVjITKy2P
tfbSDT+3vWa9W3ohhMmFCr+Jm9F4232KR3wAajdW8yygXXFwhnNwFi76S4EGNB7a42r6sJDLRLMh
lgFzT4f8VFBX0AUDSphX7nivBryFon9f5ApkTHHxr6CeLt0ryj6rLhOvhrV+ANw8kAkhozopWUr3
t6I+VPH3TjiY7TkEzgZnpeixtRGqTCaOoOnMAEsMVJkfpyPtD4wfMSMvWcAoxiwFb5BnfcJmsUBM
OJmMIvcFajl67wL3DYj7yr1yHHflM08WXestzZjAoUVJnTQFRHXdua9POo+ddXuFCHuTquLAF1qR
Wg7znNp0yuKTGKZOzGt8WH8t/m0z9D3/09vGIs7bOoMglOwRAKud9uAfEIuOA5BTw2O3Lx0MHmz7
xbbxCHuJauJZrzP6pBkkzSWQOvT8Spzi5vYmIux9KTbqrNXo+hQT+eR35jn0M0/2eRQivGViQgJA
szISaBCDuTgrmo/yeJWTzI4SHo0e59Ag7N1IiiItlENIkkub3NNszYqO7SmypxfKhCR/A7vVv7jR
8+zIRApga/xvPHxsDhGmjJvWJYTXJrVehVw4IRMnginRM58Op4pgo6CjccMVvn4nfsh2FZDiJkfM
8SxmOPmz/rDtin9JUf8/FIJM75/+36pBnIMgk/baT28sPXpsle6IduLMIw+88TKevzBhI5zFTh9o
4JVV8qER0qOa5ac4xnhz2bvbmnFEsf2pslyNGmCfkVtph3w4K7lTDieFN5bH8Q+2PVWrkrEaE5hv
Tj637anRGysO9tuarHKGoNH1f+k2eVvDxYk4FrUYaQNUUe/NvX8/gjJkdFLwqeO5DNPTiU0kdLvh
OfgjYL5A1BLYpW0ctn8ET1Em6WijUsVtCb8h008jHru1EjxgKuf1inOxIG+NDgtN6yTS06aHORt3
dARrfKEYjagW4HnYByYuZT3D/cYazv0OONqcmMnJhsnbWbGQPvgC2reodHDIDS4mbizpk3Ltj8ET
bdUOP/OIsjjnwFvMW8iT1NBXZQnngEF2yvygcMFDV2vzC8dh4oqhJFNn0oRg9KIH2hUp35m7X7cz
7nPqanZoSoTguUmVJLaF3zQCSVIytA4EV+E8HMXaEl3wlGA0nJyz87f6U74XvfCUfua/C6xu9YVo
5hSaeznsanqNisKyAA5c5g1l8D0SSqfUTM5mpCb7I/FZyKL7ZLFmcV1LfkdbGIPWsBTRAQ2A25V3
RnjtRF6PNU8Wc/gYxQT4aR/LN+CJLZG9uT3Hxq4LH+aUs/FWPXGhFeMo2pAOdfN/pF3Jcty4sv0i
RpAEwWHLqQZVaZZla8OQ1dec55lf/w7kvhYFswuvfXvTC0dUKsFEZiKHcyp8PLXKD/HY3BMhGYlI
GS7QFHWam6PERv86UG4uu0K/AnyG3AAvLfh22Vdtu5GVOlyYQWCpY4MFNRAjx9dsjT7dSZYTuPfq
LXtTU6x09c/JneFiVUkgfNNRgitWARG0YdH3N//KQORmidqZQV3oPTCXCKiSkwAz3SLO2u0v9iGG
PT1WYgqTIm2d4I/BqGpb0dkCIsLlU9y+0B8SOI8fzfRvDCQAyRzIVQfk7gSLh8Lhbfbhf79RH3K4
20vNksSjAk1arzvFX9jLRbFLzQY6x4Ec0Vt2JVBySW6/F1U1t3fIVt+Ku8yBXsdhzPIuCYggrPgC
IOKdca+BNSTy9cNb7xIHL2kgk1SYP2mPcyg4Y5GxcDdcGTtLH2b8AU36FBe9rbf7GeCZlz+kyFS4
y90pmUJH1kuP0y+zecjmr3/y+6ZBQeMK58/DzCZWQDQAweKtES/PeVa4OkkE8+nbzuOXCL5kVLWd
rvUdLpWchYDu83vzP2H6AiTEWX+8rMxmEkBlVTEtNGB0lXK+YwkSNWnkBiWc98k01Gx31T77wZjY
5D2GFu8vy9uygJU4npYhNfPcaBG9HL24jkcvKa7Mxf3fRHBP3HYplDlusVkS6Fddfxsn92UpGNfY
fEav1VA/u6MmBi9Jv0CN1otutV1x+DnTRz2MUtzJLtsAFTmOrai/Fsn5J2L1xWKlEGnIyZnEiV9n
5WEaQr9PckF43KysrGVxPqpUUa/U2VcafCBv7msHg7xf34EBbyX/8tcSqcX5pNq0tKqX8LVi+RxO
33QFIay+MUJD4BW23PtaJc71SNrQ1iXb32Puvd39RPgUw75sOZ+1GM75jFMyNBMzDBM3Vx3vZOn1
8nltuYa1AC6v6CtLMpYJAiLtnpKnJantpvwytIXdVS+XRW0WIdayON9glkqVL+wm6QZAZu3oVB00
L9ds0EzdDZ52U4CcCcthqXCwYPOZvpLMQ83msWUmkQottTPaOthO7/bhqXexb+eGwlU0gWnwVA1S
a5RLWEBNzapscF3ZrVzZhAKjXyvtcvSt+qsqKvj9gwdhHlc3LA3/++xBjDRXE6nowIb5NYntDDB5
433mprtgbz70pZ3do+/ui2rNW7kHfXfzP4VylyCLY2OoK1CT6aWCD3ns4lOrXrURwr0123koMiDm
BvlcZy2Puw3E0sYyqaGkeQafESDIGLxbe8I2Hpq2orgvUo67GWZvolEX9lBueFKi+1E6RN9rQCOr
qtMW+8tXY7OVtdaMuxo9iWPTSqEZfZCu8sbW7iqgjkZ4AJqH+TY8zb7mpiis0jtp9/+CfBJoy5Mm
A6S+TsA3x4oky43Vo6sUOYOL3hK8db4bnGXZazdw2bgvIiKQ7fvyy3QJF2Ctuin1QYboDK608Ie9
dYaSx0iQBInEcDFWmqZBHlWI6dTIIaOvLoNvzC+g7huy+4Qco+TPwt6HYlyIXczJJGYHifMxvS/v
UBgHhVn8DfgbtoiofDtOfIjiImxiWHpmRBAld9ahGxd3ScnjZRvdTrU+RHAeBnQVSdEwHkISv/TS
tWE89EIa5a2Ky+oa8DTKMU3CMmIyogNbPIuPweN0P/u6nxwbSRDBtzOFD304Z/IOuL7kuHKJ+iWS
HhM9By2Rk4poPkRiODfSzzE+TAiVzGgGZ95U3Gh5cjZJ8yXEEPv/9ok4L5KOahT3PVRS4IIlS3UU
Kj/Mqfx2Wcx2zvDr5Hj+43hOIiIzN0yyeGfmqltntYxZnQWjIIsNTI9B8Km2BYK+RMHkIbaUuYvU
ITmmIL7EE6k3XSMpPKvO/aQp7Z7qV5IqYnTatvQPcdxlqqpyAbIQxKF8FLujpWqeFpcAY8l0cnf5
KEWiuEvVlnJpFWwtP2wxayXRXV2Z+0QWJfv/kIF/qMRFaq2uidkyOTL40dBIBexZ6oSPui/vy+c/
UAkUAhaoRgyF8ER2BWlLEhXItWQa3ygW+FfHcLmrjVrY1JK30oGVJM6jx3NYy9KIq0WBCyrr09XS
Wa4Z625H+pM+ZDd6NwGEortpsdF3WclNf7sSzVmkWelLRSqWNvcHpbotRJmV6Pc5EyxbFdDXI36/
kVKQMUSOPok2fUUiONOru/Rvx5SqgByuFwDTiVoCm9a9OiXO6vCo7YAkhg+UJwfD+lZhDSD9k64D
IE3R0qSaqWs6p0bWWR2NWOKi9ABl6HfWvQIkDeoRLCER8KObIiDvTa6btUROK/ihDA1iSJSXAxl/
1GMCNNrzUj9IWWfXoKIJnQQp92WD2zzKlZpctMrzadRC5toxpmCHWWa3w2hXkqguKhLDRatADZoo
Y1cqXLxeCu1aPvW9f1mVTW++UoWLUsGAVYo6hoxAPo/aQ1TcdtNbXZ5jw3AuS9rc7MUKhaop+GCa
yXPdWGGRRtOEHF67G1ziMzxY9cAoUClw/LV96Ir4eNm3/+2FshLI3VsJhGVtXgzwC+bgRfREu96R
8RaKS8GLYfP2rgRxZj8WVkNmAs1UuTxLJrFJHD5dPj2RCM7Om6UHX4QMEUu7i8tvMRGwYGzbGiBH
DM3SwYTG5f3BIMW5PqFrEsT0qsqjZ6PNgMMvHCPdTPzVDzlcmFDmCRsAAZZl2YwKOlzG4wi0MUzr
+cb91AAe2NoB+JgRtDiFUwuWy7cN4kM4FyhkmtNRThB4abeLK78obsPCKUZRAXFTDCHoEbIFWsqT
9xhE66kVoeYw+CaD99lpt8FttVcTWz81noLhjmKXhfvw+2UT2S73fsjlCytSHZlRYUK9eccuGDqW
yCzm2wxnWnihkDF581OuxHEm06gNRp1DFhYbPbTByOuyMK+aVmInVWaHWueX0rK3is4XKCo4YJ7R
x+ikYqwYnBFWYoqTtGcGVO7odfQ8HA20WtoDq0GIWHq3C1crhTnzKfu+rEFFwuoC7HVM9pZHXnrs
/ududBRNpW1eyJUwznnV3ZRnuo6LMnYnJT2rEuZLDoJz3HQqKxmc3+pTTKUNBttc798LgLnHdhkw
7mncjWgXYXrGET38RZ+O/fuq1xc3RIqkEHeDJIlbFi7VRj/sjoAP+5MYvdKNi9HaHBXJkL7byETc
UaqxnBVOgVPpsTAJYU7rt0CzksUF6npok6IOISs5RY8GWwh57Hu79xlpUXRMRXBeItPgYnYRTXSo
G5zhQlACKkK3w3L0AOih/808eCSloh+Gahqhlv7Se+0XttAueepj8sUAGGXiZTvRSJXAHvmN8kCZ
QPhCILClmp2D9bgo7wU6sU/x+6fSqWZpwPKyCGcWSQsw5IHNKxq1Gzzlr6gfvuNrGo52kz5pbvxI
Z8zgMSpTUYt2W7sP0ZyVWKlqtoQhHs2tdaMt/YMVxYJEZLvyTD5kcKbRpmkHSG2o1x8nPwS4+iDb
5Dn0LMd6kXa5HyRO/iC609v2+EsoX4JoUzOYFQYarxWodmuZUyq3wfJ2+csJTo8nB5qQ5cftiNMz
5gdpeulCQdQW/T674yvH1AX5VJUTfp/S+6JIbKl8uqyA6NvwiMRW3Y9GzEak8sDr2Fjz+46CM35T
H1oQQKo/SRGFsPTbYfrj6zDFV4oZeLjW2YJ+cwFcQQIERat8q4c78OjMNzE9kkA0CPAPeciHRC6s
JNbYJvlPxgKQk9zWDiPVmBzQPv68WKJ5LZH9cTElSCKZWgszDfM1r/1oLuylF+TH6uZD6eNmaZzj
6KahULoAX28+docEvavwni3/mXfTYFt+5qcOcyGLwyCWi8UZ7jS3x7wrm18UuxLRH8O5krkZNSWr
oXEbp64+ynYLDveq+JERXxWReYrsh3MpQdXLgcm4LlrlGCyV20tvc3XSzQNyaVuZCrtuhVgqLJO6
4KV5OGJcFeBAzO+HXV5XGPbr7A4rgZX9k/VCtIwvOE7KZbK5LPdtTyDOrEAYUilOYk5egtJmZw5f
G630L3uC7RhkWeAoxYwJ4ee/1aL+G9bJiDVbjxYQGmOjW7W8vLFcbBR5tIi/Xxa5/fhGwPuvTO6O
yMrcWXWC993oyA4LehQ8C6M9f0tjDJERr9q12E8RvLe2K50rqdylMcagKgqGKJkuL0F0Vc+ljREh
O9C/tPQ2yq/b+aC3z4UqeZfV3fYIH9py96NThyWJWbDoxofBOBrVWy5C9diMFxpQiRW043SdJ/Ch
c6GYKRsGGHX5JiTW0Rgy0dAk+yi/XYOVDM51xxh51bMGMqiR2uhJurmiYiY0s5O2ci6f2KZNrkRx
PntYpLBqBtSBJK19VcLuTObQ7QvFLeLOVRfTy6JA0EEWieRMMi6jWVdMaNePgTP25DmOCoxW6Pt4
pk9TUJ2AACd6FYhOlDNIWQUpTG0hdVZqatPhR5p8H9FGTuRQcJ4i8+AscEqXqMK4CHLn7pRWd2QS
pCvbj9HVB+PcchnHsmFKEDDvZodxfE5781GzZb/A6oiocCLQhn8JtKqh9iY7NqNID8QyPKzS+pcN
cDtr0HRQryPKUlnjjB1rgHE6sUouG1YrbnOMLSrgaWgxMokh6M4WPTb+4QQ/BHImHyptn8VMYOcO
GNBvnejG8lgBisFp6ILS+KZHWmnHGbuuZH9/LrnYzUi55NgzctHjhsWp3/3Fh0acdXd1MkfLiLp0
62WP427aV4D+mV19L96i38wKVvpw9t2VUhT0AQ5P25lHNpOs7FB12YlWNYRWwZn5lA01Hk6si/qA
x0UArrv8bAFfD6APMiN/FY4nCRTjU48xbsowXiBQemAgavEZtI9HMbuluu2Jfn0rPuewTDXuAjaP
EAFzfHIJeBDCfQp0js4GKaNb7IOjYkcuuc9P1q7b9fvlYfFAmi5UeDP5+fiSlH/4hIA+D1hPvJZ7
26oaO1QOuvqlml8LYeNkOw1ZCWOJ3+oxorTFInfKu4VKN9oXTCiHyEE0W30bgbnvSodptFvhg2TT
fWGkV2WAiRhm54woN0mh9RZ8pXZuf1ToS+W7wrDVGwo8LLZpV+9F8xmbse1DIu8wy9pKSGHAYUpF
gK2AUrrKhtLLtN7NgnY/WOPJSEVQBpsuZiWTy2LbaMjngUWEpimu9Bj9orb2aT4KItu231zJ4QxG
qfUsbBiNwX/xLrVDDPq7nyg9oqLJdoNvJY2zGAsoPCkNoJW6C3bjjnEHstpkJxzeFx0fF39qs65r
JYagsb+v1eeaYrBBkPEIj44LOSAdbqthZjKOiq+hMxD47JHYgMtP/EgUKcSFnEbSKJFYay8aalvK
zmHwSqkgrG16sdXX4SKO0jbZSFLYQlG37qzWdqLcKdbXeRG8X7bd5UoQF28AWx8vERuNDZ7Io3lO
rzFxeNZcBVb+FALLudoXeMcYDvbq6kO3s1xyWz8gg7UvZymb+uqMr1OVTYq5is/+C9DDAWa1LQYT
udyapfGsTGg0DMWPosKu8GVZ26ZvIMejaCIpeLp9FhYnqjSMbCEza2q0l/2lmYFVjab2HJ7n8q6I
Gy+SS++y1M1wsBLKWQ2Jp6wymNAKJQVDaeyiwszDS0giO7QESeyWheqKCmQQUzc1me8Ih0Upt8qA
d3cWnDPtBs2iXNSaFYngbnXaKX0/Mzq+QK5ci/ZvqMFdY6Hcv3xqIjHs31dxbcSMl9yOEBNbYAKg
r5JKcBcaBLXLcjYD6PrIuM8jU/Bm9uzIBn9wzaMGTuzAXUAnZtqY+nXTB1GaLNKMu+FT3lepwjZi
mibfE2AumgXdZYkIXnQrRK/14u53DIQrOk8QQ8hTZFxN6sPlgxOpwV3cYc6nJmDkiK3lqMMdaX3N
eLwsYhPMZKUDXwfPse2bEcY4kJ0YHUT4UgSujCbavtiDPNBR3WoXDj4wTemhEdif4Pj46niRj22g
tBBdYDi6PEm9ALNuc61/rRsf9LUmpxarAso77Uj9dmd5rT/h0VQ61ffYkc7v1HLfFMkW3eDNoLkW
zWcABAP8A6vONV9nByDeu+a5TlAPVH11b7l4vV/+jFup21oc5zFia5gGg7GEjsu5Gnd9fNPKxzj5
UiW6rRZfLwvbfN+spXGOoyskMM0x/1R9Tb+w1DT0SGgHfnyix8JrnkSzycw/8E9EXaEUeM0apnD4
OQ+lXAarZQ2ipsrvLGT8Mw2u4q71x0h+/iPdPmRxNiMB2rTWE1Th9HN1oj6DDFP/ymxyZHjUKGYJ
qo2bqkEnzTRMywIs9WcfbHahCheC3cBcu2vhfif5nPdXUySqym26EpViF93QiYEJ6c9ySJflqs5K
qY0x23r2GpqHMhbcZ5EMpusqnkx5hQXjAjLk8FwopTObe7kSQRluOo2VItyB5cGiZEDTZfOu3/N5
F0Svlw1ApATn08s2xACRBCWsEju9+zisnErE1CqSwfl1q0GZ1zRhY0V3GNSbFoy7raD1s21Xv743
j75hRjpNEg1qwAGCBNnH3L2zhL6c3F0+rs0GIZaF/mtY79X01UcfjC5oKSNFXG40TAaTZ9O1Whsz
cofAzl1ZtgPnSrSzue1dV0K5S4pOkhqOeB+DdtbBuqMX39H7vnD6t8nRcU0HzRVoKbC6d4+40jJp
h2rUGIOgmdokc/Rj5Ud+cCJn+Q0RxeucDEhFApkCK3nPqlYyx2xJSoyBsskd6aEAND9b5akA+hUe
VOw+Zl7giXYfRSLZv69EToWhSb0FNfX2uxm/xfr9NAoMRnSSnJNYDGI2UggRafAQpXfxKHjcbQf9
lW1wDqIPukAC3DtCocM4rsDaa3o6sZu9fjJ2mA/yzNCOjsnT8q0VVlBEynHOA9QdTVMydqAxQdHI
RnKlvVRNDPQggW2IrjfnQeRkxsRECUFahbopqzAyBFLQdRd7Q3cXAKyWfrYrr4AwK5AsUJGHPu36
tKFxDKvUduFePqpHtmhcPHf2cqxq1FPkfSAaVdoWCSBu2UDoMvmuVTD0uhXEmLDp1cegAgpTIwte
rZt2T1QDq4+KomHY97Pdg7tubnrmT8LyLc4f4gmrDaPg5EQyOJ9lDaFRlzmcPgnOupI7RTC7RNTx
3/aMK024vJOA5ABtHGgyUwyzF36+y67at85j2Uu7F6a57Od+y8xW4tinWzsMA+yCM1MK8P2u/KrY
oReczJsAQxORJ90K8TI3TWElj3NQqTlieEBCJqjeSaE7fymPgRuclrv8gESXFdjG/Z9UT3QsoVgq
6t4qKGw/q4hxxiay2LyhJJ+0OPAo6E+lJXRj0rmX79a2hfySxMfsgrbGWDWw88z8LiVfyfwyz98v
i9hsbq+04cO1YkZA+qDQpgVPY+6FnlLsBywVghbyJpt2l6WJFOJNvurL1mC5VIhHZHtDdL+OH/83
EZy9W+0AciEWmOvsKC8DmAluy1ZUPd62uo8Pw/59ZeXU0vWYUgjJs+dSQ0w8XFZC9PucVfegB1eH
CB+FaG9Tc19XAtfDws7vt/Tj7+diLugh1GpZYFiD3yl/nQuduFi6O2QpQXZ2WZXtesLHdeGRxoNW
bpqJ6ZJgxlk7AoNqBzyZfXDqjtMPCnDsEJ7oTiiWmdIlFbnIG6R6hs47xKp3ytd4Hx8lJ3qm4MOd
gPQsdEPbbu/jQH/zCTJpOwMG0bkzVnFRWWD0WdORQW0kIN4QPYA3gQ9W1/a3qBvgbV+yTYe2Qc9t
9qjfg3/XAOb44jAG3vmUedZBlA5uF+4+PiaPpYQvmfUWiyYhQJwAiHxW7snLhOyi9qUDPSw36v1l
89nMa1YCOY8xxbPSax0+Y9CeNLNylDxytXE51K3g3b155TQiY98L+6CoVn++0gMdJSmtwTRAo1Ma
vcqiJ8qm61v9PnflKoA61zTA74+d6XbjTjYk3xTtEIqEcKlukFlDipkh5NLlbWwB7Cq31Vw0fbIp
hBI0IrEfh/84W09ppxiY1MODuKttEywTNdHt+Y+GXLCb+18xfAsbMCukA2gzLnBv2Iq52FXy0HSp
XZaKwEUJFOKb2OlYTy1hLAzNLN3kQXIXV+WxNMnTZVPe9oQrjThbVqipZRXDZi1zT7+z3nB5neBA
rrMGzfLAHo4LQD6TfXIn2tUVKcjFxEkZTdKyUdZoei70F1P9ooyPl5UTieAi4mJNM4IKdKsJ9SIV
XDJ67mIyyvsTMTpQUalqqkA2/HxLrYiEpGB5edE9Dm1kZ9jvkvPcvSxl0+nQDylc7EjLalLKGefV
YyWBzM+yiqEN7S/V9C/L2fQ5KzncTWrrXB86FXJq8EjL0oIWmaBXK5DAhwlFTnsg70EC2H9slSa2
qQnqStsf/tdZ8REhTtERA0YhSr/hLiFPKsEEeC5KuUVqcDdnzENFG2Rk+WF/n1s3nS7wAIIPzvNP
lIGmJxF6Uo6mzS7NKmcprksZlBeN4LTej+O3tOTjk6tM01XmmJSWSroFkrLSthS7iW3YMrBidTf4
wdoQkoPRdmrjPNWvjBRFtkNXlBuxS3Lpb2CfdPU3hF2bTGEPEWNn2BEFN9KTFdya2qmlf9IaXWnL
Bb1aLfogZtqO2reheu60xyH9fvkObVLN6ysZvEswSqkZDGhjPRQHxSV7IEi6yMCc8EivE8PW7RHw
ksWxm2zp9k/YHdfCOU+hGXE1Fuy5u8zPrQluDwHCjOh2cR6iLNR0jhgMaGE+RfkZI9X2HAts8h/i
0q8rzAP1dBLK9IRZ/9DbQQqaeXucbcYOxrYR9VNr2REOko2rgK1blDoLNOSheuicVLVpQDgKZTdp
A8RFabnP605ww7ergB9mQjgXUklxp5MYJxn/YLNqeBF45bF20h2bxJFdesYIC1rPIxAFLxuowLfw
4wFzG3dZxUwkVUM3AWMdSJgP1UC9IZYFpU5mDRcuNuGcS2k1+jSzOB+cGexRd0V21lGMILddU1qd
JedARqnHc4cZjPIgHxuwKIS1Pd9odnZNPOlABKBHAufPI/gswONUhgBaNdahl3Qnpo3gE23C066u
Md90wwVDe7ZlInx1t/islkn8BatnjGoMID4OPes35IigcIuqmeDlITRNzomUQTZZAUMVlqmt3+XX
5K39EWDlOt/pf+WlrfzIT9g6ko7At/P+BBVkrTnnYKIwqKdZguZq+mbW50z667L1b7eDPmyFHycw
tEZLFx0Cwi/WTXTQMWYbHGag2KVIestHhn0dPYncsuhI+fptZ05JFrBuu2LZi8++IqrS2ODCvpiz
YJ3J2rHaA6PE1L3LCgusVeP8DPhLp9piknU5+KqO5Us3yIK0Uagdl8/HU6fUNctP9XOBFW6AsXtj
gKodWExsbLQ6wKy9om5y0K+FBQD20xdcDD/fbvVtEmGGhokOdTu/Zvzxwz48VLnL2FnF8WETEnhl
ofzD3Ko62ioMS1zdyS/qLn9lCdO0XwALnICaWgN7JHAxXtlkSuqOtnGwRFMjIp25LEZVqlJvW/wF
DA95OrFNLoKB6ndgSUznifa4BBGR39EDDmiipw0iVVPdJf1VHGDYIBFECkFQ0jiX07dDEljsVk6t
YpvUldPFVoyv2R/J0WWMMzCsTJArf041NYqFMDlmSMeksPP5eiB7s76Zw2+XL912RFrJ4T5RZcp9
OiZwodmJkTGQZ+a0NZATzKfkTlR828yfV8K4jFPVOiNvWCkn0aXzOKUYKOsPVaAe5D7ZF6UQbWTT
pazkcR9LMsJ8biTIk4/59XhfAzYdG3d2+ji7GSCQkVUIkqVNC1wJ5IKCps7RbFTsq1WLk066M8T7
TgRSLRDCI0gvYxKGlcUGXYzKntTXmt7H9Z+8Pz4U4SnGypHEsj5DRhblmD290lBJH0rBgMh2C2Ul
hXP55QL0uoV9n+Dcv2ogi1Gu2fJD/FVMKSgwBR62jo5Rp+kyRLVACBv8ahD5us0UcqUL+wNWb8O5
CxvAr+PEgnN7LK8GvzjIXgdyH/TNI9e4Vu6lJ+klfewf8xtRmWp7jGwlnPMWaSbFPWWzTxi1OhQu
uRr2P+fkMXToxEIzF8rjvEaaRUUlM6+h7bQf2MkBxlfvLyjFdU56Ix5lF50t5zdGM8QTRIJ6CbB0
2126G31pJ17K2fTt6A2YsmZQC5iKnz9hp6SxGbF0MgIbcBYcAjl3u/xh1hdb4HWZ4/ktGVhJ4vIQ
iaD1nzOywsaNHmMA2Mjgnqyd7rm0MNkI2LLb1B/35CA+yu0UaCWas9Ncb0g3Ms5JUrv6kaCCInlW
6Y1I6Gy2r54Anch0ilOK6okmUlx0wpydGhkBvxergBsyUp7YcKbme6zckigWOGKhmryFNmEY6S0k
6XfTqf4CVBY0luTbwE0dsJbeTMfBAwXEEwF/huhVwszk0sflrLUn1hyhLIATBnivwySzvUINSwPO
sJOERaltz/ZhtVyQ0yVg4kds7LguQ9/IIhvMVAJ73Y7bHyK4sDYHtFQVRgQy5sbomU0s7YyxvNZj
ucIieY4FVKUWDuYI7ggPZxVlCzF7GYYavpb7xmWv5fwc7DN4m+5onBfgkw+71KW3iuDZvLl4oX9c
ER40PEnqajAzqJuX10XjSe23Ujk3eu8oqGr38nUSH81WkFduNwhXQjnnU07K3zSBRAGoVXRLwdaA
OefWlf0YGXPpFzvRi2v7ibmSybmhfCZFMJVQdLmZgQqgYw6p3QWueVqOCzhM0WPeiXCtBKZkcO5H
bgdg0jLyuzA5JiP+J9/W2s14NdJe4AIE98LgfE2QyHlklixoDOUNIfreKIjgXmxnYr/uhcE5Gcvo
tT5jyjSNGwT3tf40KplAje1n3Oojce4EPK8kxdDxe5KEtTHVq07B2TxiGOBBOzA48OB9SEhx0kO0
V54Yud7laCXSkncweogZdcbZ1mAJiCHIFPJN3AsunUgI52LGQV0CwlgyKwmvNssftdimkSCr/d34
FFklmgwqI6ICoJSz9360LK2mHXUsLIBUcmyPiYwLTdws9Ofp/t8eGxNmgO1OkXUDfPGfs4k877vJ
NGvq6MtZHc759JAkolDD/uDPoQYyNBmoxzJAV4nB2UYQyFqnAgkcW8TNSQVGd+oMTuuyZaAGeZ/o
gf37lWLisECLVNPEq5Q7P6DHaua85NSZ6P0s/ZhFpAKbv08VtLpkWZU1HgBsQnlUC4BA6TR5DI7P
Rir9so8m/w8+DNUA2mFhBtLk2/CZXqlDnmfUiZPGLrvEqetvgFP7174BZ/Uhhe/CjwoF7lIHKSQb
fGlMrmhvXJtNITDp3+/NZzHcvGU0JdGoY0XWyfLs2Orxcc4kr66X3eUz2/wyOnCkKciEiEXZv69e
NyVRMbpQQxulP5bqqRSNP4p+n6m5+v2s7S0VIzLUGWNsCizzbUWl/WUVNk4KA6k6IVjZ0FSMR3wW
0UbWsAyDhCft9DzQJ3Qu7ekPEJDZ1OuHEM5XjnkhtdYACzYe0nvDX/YDQD87gH6qbncWNyR/z6c/
i+N8jB7OFclV6DQsC7kvQ3C0DQbGpVMlDgB7Ww6CLGXDga7V42vSEXCwqdpCvX54qoidDuciuSPp
sZwCwfXZyE2gGmGTyrKsWJhX/vy5aJwpepqG8DWZw2jvSieT7WFfMiazDCQjsc+Gw4q3y0ayeaAr
qZydU8UC4I2EA82zxUmW1s6V/5AxBs/Cv453n9XjDN6KpFaudAhqYxB7UHBpF5WjtSJg8Y36HpOj
65qKu2tofD3fGIt+LCl61fKuOWnesmc0Lck1wyUT1wU2r9hKmPr5m+l5hB1LZo4qMW2jv1KAuFyI
XNHGBB9U0ghVNLT8AaHFXWSM9RYGzRGF5F3vyV7h1k/6If1PirKlcWyuSxhG9BQ/XzaMDQf1SSh3
sbssmwe9hYPSAhAIDU9tL4jlm2dnAp9C1glKDyonoC4CNqxd4I2o/jXor7WiOJ1opv2deYjLFxRq
YFQP5Q2kC3wVbFqIki3DwlhUFb+5RSfX0d3ewgJ968Re4OrueMvKABht8PqraGfdRjtiJ7s2F1zv
LUey/kO4e2ZEY9UaGv4QKccw0kgWty57T1UzL8r/mk3RW2DrcNfiuNuGmeBssFIZ1QBdU2xSyxao
g4zQL+W03V02FJEo7k3QN4mcNS00C4PnOH9VDIy3/0Ekw12WTUzSW6rC16kSwALLY61iyqq+bYuT
on5LFUFpdluLDxGc99XjPJpNXENsxSR2GWN4sDlbotG3zZu8VoSzAhkUUhGGSlk7HG/Pq+KggiG5
BIFb+RW0AUcUL1/Ez5mNuRdw+q6OjzMGOgUNdtrfpQbn2dNRxOwOPViakRq8IxmFjWvdpY81ntz5
98vWsemPTV0Hahw4GQnc2GcXWUpVUQ3WjMfUW49to34XuXiDjG/oie2Mb6LX9kahFr0j3aJsHwcs
svwjZEw7azBDGL71MHo/Wbo0e8SeXYN+p7i6uIHTAXmGrmE3li15/NYeCyU2xgnrH53o8Wt1yMCg
CHjuNwq8fwDXMbBdek1eyE4BYoF1TK6D3mkfp+txL99fPukth73+S7jUaAnyucuziS2b1Fdj0T3k
aSeYMdr+mBYBtwpQ82VicpEIX3nouxIMA8YNmsnOsg/ctxx4UdjR8EU1uO1PuRLGBYiwnaUsikAB
kKCe+XNQnnpAXQFYfoeG/L9/9eNLrsRx5xdkiLD9BN068kOqVQDiYvL68fI32vIyKxl8J8sk85zl
TKVM/Y+CSNMvdixKWbfsAPQ3ssVARgA2wh1bBDwvbPDW0ANgcvNtLXq5bMbUtQDuoNp6ImHG6Ge0
s/KW3bao4+eYkTLdt8HDwvAxAfOf5k4/0Ok8Rl50RmHdS33hTd/KXFd/Bj+wWrRGRBVGttkD2dCy
CZiFIt/AKEzsxKfsi2ahJlABoM0QNb7YC5PPKdaCuRfoZNJ00BndwZzpkTPXxK277J4q40Mpxy6A
cna58pzJ3Z0R6ad+nAVPki0bWovnck5VBaK3XEF8ot1rxhVB5klEdRaRDM5pW1mISRwGxJlN2Tfa
V28gsCxsVDAESaZIDhcPewDCdnMEOVXyVHVXlXQ7d4I0c9ONrM+L/Q2rl3ZRS3OkDjgv6QrAhycW
gCwM85G7+lC6xU5EKLgxIaYoa3lcPtRMU6IWDDtyxl4jVl9cFfQveF+BawDgKAhGGI9Mgbsuuz0g
hoRTRaIj5Vz0lMR0kROIz+brMDsQHeO0gkiz0caGiiZYTTBXz4jSOfNohzYcqfy+MTW/9/FKx3zM
DwoWAUXX/H2g+rfbtpLFmQgdKwUVrYq1QruDtJd6O71v7cyNMLSIVB40qq2r+vNt5zFC1eKs7kdb
VAYUKszZUDkXkwm2NDZZhIlMNGSAY3ZidBFixK2NZsznw+Xsh7ZllJQZZIWy7KYNCDejwpuic4zF
FiM5JMndaH6fRSn29jVZnTNnN1gJrxTMV2B0BOyfgEZwkhvJifFax24sYxcRjZZvhqmVPC5MWZna
RC0jb6kxqVxPX7PJuxxrRQK4MLWMc9XWjFAk66bXuEofc/3fU4x9+lQ8AbhqRJE0qexTjaqTVf1O
7uKdnnf/R9p17ViO69ovMuAs+9Vp58qp+8Xo6Jyzv/4u1cyd7Va5rTk96IcBpoBNUyIpiiLX4mhC
l37DBVhSu0JRE2EwIKbXv+najZF8zcSfedqBJ4uTrXPWjL1oiUoVhjUdhdSH56Q8Z/rL9p6sBqfr
putM4Oi6Ju2JRje9nKwm76x8/jzN/ztgza/bwoSMtOnFwGwgRe+e4+IQDI+ywDtVeCvFRoRCqXVC
rUvdITW1ih2oJ/bTbefQaXnt07DXnP+2dExYUOTBmKMKcT1K0UOR9U9AKvPSqXzbFrOa4i9iu87E
gSjvwYNSQjHtscOsaLMLLp2XHd7hrrh9NTx7YIKAJuRZLdJV1EwvVi9h6kgm57DiiWDCgFxERVOO
MAY1654ksTnkSNZiQeJdjejvME6KRxxFI4aONxZwhTJpRjC2TUMhV2KAoaFL6JjeSVbsCPaAnrXj
vNMwyozZ1+Fk7tOz+X1713jCGePQxtJE+Ibw6UhJUP4ihG93vBbwlbX8RUfGNghaBNSEHk2ddF8p
XiycA5GXXdP09cM6SiK6QHWU7cz3o3iRrkUmQLHB70PX0dhF+3mPlP6MFPf9EOK1L654MajfrsLo
xyyE6QKuEO+8Eql/K8Zfxfp1e1/WCj6/CGACHqnxXPXeBF0mXnDzfqw6/X4GANC+eQueaP8YUE/c
jgfqtrpTC8Wo4gvFfEOI9ZYObhXZz2w+6v5s13x0Y+qeW3vF2HysFXkjSO971Z7b29TRcRccv8L8
Oku4qMCrIwegAI+WeeDBNPJ2jrF4zCGlVUzpa4xwuCFqeTeAh2d789ZFKAZ1aEwmspGwQ6AgvgoR
o/Jjkl5EgfP7a3U5GMdVABP9ym78WwfS2rM3O9OPBHB4xG0sdMqfojMtS+snzZ7/DIdAkvHmjJcW
zMeKeHL61ULGMp+DiJYi1MvoRWiDQc+m6+9HDBZnnuDw8ni6Hx9MZSGO8bScRN1Y9rSYo54F35O0
i9Kcy5TzyMSTwrhb0Chm6de0vgLqJ9lr5J8iWgNCjpRV51rowjhXW0yt0gdUlyC3+vZe6Cq3E02O
efB0YZyrKpugM7UWd+PqqUjvtOGsi3dKz+N2XbXyhTKMIwniNGujAjEFbjXzsep4CQVd862dZw8N
wzeyiSLa997kUuJL9ZN2U+HmpnvlLnzWvm97Lf25LXGMU9VAFeo7AnHNpLnE9HeTACrKUTnFiWk1
KNZsi1sNgYvlY9MLU2+mEsATtjEfMnCW3AnyUyi52uDmvAkJjtmxGD+6MWt4kINm+RSElkmqh6wm
vUX6lvMWwrG8D0dw0nW+LlBB+leNPMx6aTXCZcoP20vH04cJCfHUgy6HUir0Ha6XEro40s4pBu6L
8LoBAruSdjkDy5oJCsqQzWKUUFzwQ/jUHqS9YKen6DB5opMeA4dXH117yEdkvcpjwkM/jkGNThiE
B8ywkT3QTZ1v4/GVUmWhBxjdarxRq3UXvgpkIkWZZ2MiCFBQJKeyOfs6p+Vm1R6Ac4JWKLSR4KXj
16OiRluhppZ441DqfTV6RnjRh1c9fto2h5XhYpxI9I3WwFsRijrMPmlVXE9xgQcM/7l3ZHu6VM+Z
3eLxRgbaPs2U4iM5RFy+uFUzXIhltmvoomFIQ4hthMpq9ebQz2gmk8jjtnqrm7QQw2ySEY2+HPpo
AE1UtMXg2Zv4srstYq2G88sKMhtl+ADMak3III/pEySh+0G+Mx4HJ9y3eKHhcbzwVGIiOwhs9MgY
IE7NdKsNENlHXgMjb3OYaK5mQZDHNTZnSPd5ehmklyLULM6yreqhAkBXVQiayz68Gc7DqM8tnij9
EnjLtPNG8m35aQS2WbrHxdcLvDm3t4Wu3tiuMtlgjuvaMOCsQow900dRAzQPwk7d85BAOaqxobxu
0kKbUogpp0dlvigJx+RWQ8NCDSaGD30l66WB/YnCqbFqKTvFnRlYwoQpeVP+jxv1bv+LW83U/781
zLdaaoff8boKUnX9+4hpaAuFl/t/MWkkruUTCw3pCi9k+kAkm9qGGselPjS77JKcq4O8DzxeQXQ1
cVkIYgJEDcKHsiwgiAyKU8/kPKei7WvyfSUBpcJXeHkZ3ZoPidJCHhMs8jhNtK6GPEpIPjuSNZ9A
v3Oh3NnRH6DqI7YvhDGhos/VKfdN2EmJNue8/9Ep300h5NjHarBYCGGDhZkZeUNfwIG1ZwZIWroj
xlI4QngexSR8YJwK86nHsomg++4OZObsC+f32WfNXpgCo5qhxGTEOzIHh6jh3cU4lsYC8WDovJ2a
DCpElY/e9gKp8qlUBqsy9o3CgQzh7Ml7s//CfcI40+aRWrUv7Qe01czRZeACgK2nDtedZ1F5Aq0Y
DT9BhpKeyVm/AE/UpXRgJlr//O+gUgPvkeEVjzw8Bp5yTGwY0LwN4EDs1TzeyMFbUTyl4f32OUFt
dsNL3x/jF+uXALBG82esXxkCIdtU3NnQLWPq3qpRAnIWhi1Lw+SY+HoGu1hOJjT4ktzXsk9t8Ngc
J0BW5x6m5mzw5z6XbnOmVUyVV7Fae2Nbhoh3QtqFpm3ZJjIyWdSCLRmUs9I+uKQYy6ZkZLzx0dV9
0yTdkNFOpoEj69eY3shAmlQMmItEdmJ27LsvI8/H1kUYwL3DqAL0YsKEWpfykKS4F7bxsxh8K2tb
yjml0tWzF+Wbv0WwDffl2Au6liL9GrKfdfKpm0FP0b5VKq91kaMKC3qXKbOUZT4aY8w6+D6VBLA/
07c2LXgVdFpx+mDqC33ogbUwAK0CRG+SY8lG06JVbMHV0XdPz/Vd4PCgGnhKMSaAGyHYygYoNdb7
uNzX5o3+J0+qsrhQiAkPkgBO1kaFQvKu+EJ74+Ov0bkPgGaCerY77afQ2w4W6467kEi1XixhGypz
09NqRDZZ0qH36nOyD47pV/JZa6xxsrUjxfqUeRxK6767kMsEjKaMBH8MsZrK7ewRD+OCZ+Getjnw
iRh5Vs9kEqLuEwFTaNi4MnpOx8EOTNPDbDNupuYnznJSI9iySCahmPMsFuQYaqn3c2TpLzFq9+LB
vJ+ceC9b2SMvW+cZJRM0fEOberOFbjMoLBNbnO7CkmMiq2f/dafYJ+tCEkBdX0Ilacgfwhj7E5Gb
SAcYbIBWDswfbS/h6vG1EMdUmc0x9uvWh0at6VtN7GXiJRSewMg+6GjiCB63pfHsn32/Doy8w9wu
1U4CLBnFqM7BIrHXHyleJsW/KB0MUTgcqTQwbZgJ+6o9dtE0lwRKEgmMnd0uecar391oEzDapD94
b1YcI9HZqFKi+S6j0nT1DSN31uyjamZy0g6eECaQiHWph/WEhZzLcd92ysM0kPtaMPbbS8cTw8QN
ucWQta7gCMvk+yY8Ruaz8AdTUMsgzL7ihJnad1kPTapUQk022EX9+ANzKJyciacJEyrMwFR6YmBX
xuqtVM6B/yDr37YXi+e6THQwzJZMqgkRwzjt5ZzYfR/ZvWg+aoK2y4WK47ocjdhxdLUfBW2kD0SF
4UTmz2HwAh4DDEcjdu48HyYSpRH2xmwqS+uOTX/QRbAbqi99zzFonigmuRDlMCZomYFBBxmKSaeu
/Cznt3F1F6v/e3/m0uDYOS5xTsfOp4fGKBrnXAjcKWmcsesO/8ka2LlyVeqlqqXnYCoVThXYAJfv
WzdJwXTPg62hEeVDfANiuQlgJhW3eLq2i6wCpFYkazVolEzKzTgHL1XJY0ZcQQNAgWAhg/Gf1EhH
WQ+Q/dceeaSQhCBn+B7s+mPrhnsZdTEuGujq4b6QyLhT2IZxntCLtmYVht0ekuM7KnqKl+t/h0+2
aoJXgR9u9pKG6WvwD9k9sIWq6kGpHtvkZyt+lkyBdyStOu9CFnPuht3/K0eZbLIH3c4SzDwRQIE0
BwpyGiMNrF63LXK9/LwQyvhYos5lY85QsHElZIGU/ywAaOZfDCKmw2um55gle+lXBH/uFQ0bKFbV
rdD2LgljTvWCnj8bls9i8Ep9mQjTBI2M0fdqY7RjUu+JWLx0Aa9PmSeK7ujCyeou8wNVhqg6Hh5i
4BbXYrrXhuxNMQRO6FjBivnF2d6HWhayEtnIlfC9xnQMvrRndG08J25yIXZqRU+gGQR6ZI2J0+nE
m7HguTl7yTcLYgylBi3bt+xLMFu6TQsL+T5/ET29APULmud42q6mZwuzZEJLK6CgJsmwk/Ebxcbp
gIEoHjLZmhw8x3FRalfgK35dXCauVFPRmOBUpHVVIbVnJ3fMN2QfOxM1FAMFVnr7C+z2Uv9EqfXY
gqrY4cF0rDXxLaMpi9MbqkUW5YQusyPa4NGws+dop1rmDtROz39UTbmu7wdc3sEfol6i66u+SKgm
9uNl5qLjcJxdYWJLAESQSaNpnET0b6JvnlIxc7fjF08EPTAWXtFEpEvUEXrUxSdVuJ9UTrLL+336
98Xvh4Vcyw0tOahVDUDAyMkyHlsLTwQTRAwR97syxL6r4m0qvFb/Owz9L7bNAuxGqWr60wwVpvSU
Kk/Yhu0t4B0hLGbBnGggK4mgAKX7Fd3EDW9NDBVJR2GXecYNb1iDt15MaIjkqKsTeoS05t4gB4NX
IOb9PhMLjFwWojxG9XZqWisTPsd/lKRffY/FJ1B8rRoIjeTR7JrdixnY3D3hpBLsQH2b+4FMRmwJ
OuTcyEyPpI9c3c84YZonhnHw0JDnqKE7L0XPQfncAfKHC19Ot3PjOGc7DKbUHARDfLcuxUsvhtu4
NVBAm/vQ09z2JH5Hr4E3X8RXXjX4NwEZlVod06L4xzgmWguGOSzQE5K8DOiqjo7BTrsfnMDO/kVB
Yj2VuAqjf18EGj0HlKXWoR9kCNqzFqPSEub6Lh4jRx0J79HtNy57lcbcDkxRxMhbANWkx95E1UV1
/UOdWdlb/NIc5FNz4jbYrHvVVSLjtZWupmkpQz8Kfh1ijl9xxtN87z925/KY7/B2z7nSrb8v6VeJ
jB/rRMGInwKJyWQJlYNzPZRR6skAJ9Cfwq8qGr8OyoBZpMzhgxD9Jmn6Rzo7NeqPROhLehPHi2lw
07zgzgdY43LfH4dv7YvsTHveHZZnrywcqmiMNXrKoXDtTMhhKFYjaAdPYMEEWmK42476665/1Y9x
/WzwZWAkQlir958ElVhDD+Ct9s+qTdddZMEg0gAQJFMLSzXbtwaXIv+ocwnr120TPcOAKZCIxI7G
iUOq94OEE1LPQ0uqPI3HTL7u3FcB9AMWzm0KGL+tc8QwpXlL09u66ex5uIg8PASeGCZgEXkGsDTV
QwxrS1RehfixiZyh//EnW3/VhglV7Zx1vZZCTEQau8GQW16CeIb3triqDMFjH+BGNE1jr3HqlLWV
WuEYHoG7kSrPXa1ZQfUp1DiNwe8/9OGAWQhiVq0zK62XaCdRegYUQAi2tRzg6uVBdmMneBYPtVu+
qJ76RlFHgR8LEHaKOsobV1y1wcVXMIuaqWJQ9QKSgmRKnwK5fzEj3osPTwQT9CVBSBu09WISRBju
MmO6b1VeW9YKAQ6SzYUaTJhvoqBSBQVqaJUTGLbkleiRH47FC2WfxJC57e+TQwZk/s4ej8pxOov7
P7s7Lr6BCfyqOUaxT7+h9YRHOg2VfxUx5CW5sTuceDMNq3HwKoy9tam6FgVagkXFCOiDRGona3MX
fb7uts+tn9gARwKWkIhuSza4G/ms+jWF5ACnI9KfbodhA4Apoq0JE61gzrC25a3biikB18pQZFlj
bCWS51qPGqzhNF96bZfyIiLdg49Od/19xk7EZo7Kll64uzBxkuBNLh+SxnSMwUuTeyG8qDyCPp5C
jFH4ZAxmXUcIzoveVlE8HFLOWzhHAvtKp+uANwsD7FDV32riPuG1Xq8HxH+WjJ0oBb9MbnS02EQn
GCb5IsSfZ7OHo/GyQ54izNE+SGaEOykEVf1DhQ664LBtW+suc1WEubPHta/FYYW9H9XvmvlJF2v0
w3OeDng60L8vTlxZSUN0PUCHqXmQ9KPEHR3kKUH/vhSgJaaU01toWVgUnif2ol1xaa3SVY6KGx5N
YJrzRvl4SjFnxNy1+ZjQQlwAQjmMm1sm76V5PYcECM/ffs++vJVjnnSDDrW0Wwo1VD4WNnHHo2TH
Vv6ZcAyBEwR0JggEIUHzMW0UBuzbAdQRYLuvDi2XgYfGqo1YozOuL4VEBBYBlk3Rg1slw/iPWoES
I3NIZALzsNK9bfv+Taz+ZxHZV7i+1nU8xUKvYLLMR8riorrBUT7UPvCKAbjg8QyDExrYN7k+npom
ogvZZQZGwRoDBUQ/ze026cDdOcuDw9FwtcH2aiaECRHREM+tnkNgkbtxe6sFD0n1TewcEzhpCRhN
kvGU9/8tvrJvdN3cip1O6/q5Hlqd/8Xn3VE57sW+zoEIJgp72ptVgBdDQG5b9JxckyeBCRpdOEV1
VGLZ+lTcx7G6Jz1va3gimBiRDc2MmRooMcrSjUnAi5SnnN3nWRuTG5BW0yP0NyNhzhU7UidPCF/T
Vt8V2vO2ma0KMsDBrosUF4/to4wFAUTZJU7UIQIYamiJ2iuaNlx14jzSr7dCLQQxixZTGsNugkYx
eY7VEDMFoMrLbkThpagOc33X163VVz+i+WFbwdVDZCGXWck2F7qpC9HTmKtzHViSOb0ajTDd6X3Z
udui1qeaF7KYYFvrct0DHxKG4U27+RvtDwXs0tF8MEdLv6WkCvKrjymAP2l4XIhlgq8s5mMhULFG
iddM+WKqkW0SPGuCJGxbQ85ispl4XjZ9lNGm/xkkpab/FMezGxiftoXQVWLPErzSKKIEeD6UBelH
LI59sTdKrQWish22eBwVLiJIV0XjparR+/Va8ZrZ1k4u1CQoLhgAS03C2IdZk9KfBh1ZTHYK0B6d
nNrsUJEHkZdbrq2dLOumBBQ+QwZm469qtbE5ZqWu4ABpMHBigLIgK52kCjhPs6tGuJTDnBsiZnBJ
FaqoO972b8auuclA0ti+ajfJefJKYB3vEi+1R86mrcWRpVQm4RxMYLSGILGyfUUJrH6MbkQVlHtV
ZNj4HG/bQlaDyVIajdALE6nzVpQiCWupgCb5SB/U0dKOgo+beabDewxZfbmUFWBYgNUcLcts7Qr/
3ydKKdGELdypO9mWzqCG3Ev36B+InXZv3hjnhgKc2PT+W0k2DyxydXEBl2gYJvpmP3A2B7qZS2KE
DxCk2ZGlSyA8yGOOlp2n7XVd9byFHCZ+GVM6z5iIx63EfFRFMAxKz4PyUA5IuaPnivAuwDQufXD0
hTgmbgmZaRgGeInBygUyUZT+aU9LeOSVUVcTborz/ffysQ0mcisD+8+HnMaNsGUz8LHin72re9Pe
cHlwk6tuvhDGuHmoGm2F1nqsoZa86mF4AxU/KUXKeRFcLaktlWLcvCgqQmb0JeEpG00ljribdsQx
nQ5tO6NTHSO3fe2Ld7bG4lDedABXqwH1rHDcft0TF+oyfl8raBave2CoirsWvH7+nbTrzrRewscU
5XjBh2qlFPdN3cLpi7w89H1wO2WTk/XzIZDzz//JEdisqMtDzK8H0Mrvy3PcJMdaEp1QStzCBDKl
gLbM4GVbIs9sqPKLiJZFEygvQyjXaBgYVAthsFtfH6yhHFNvW9Ra+rq0HObEa5EdD9pELUd+Eec3
LOT27/NUYaJIUVah3BH8PoDFrDJDNf6xld+2Zayhwckg1ZBl1QB7g2QyJ8BU6KQRUiQJ+ZkiXFI2
y+rQYyCCN364vlpXQVTbxcZgeKrQMX2D/EAy6n1RD4nTjgpvyHt9za5SmO0vQLMRos6Jx+TqRUku
fXlXt3+0LVcRzLY3dRp04ESgLzB3mmDL0VnkUUSvaqGKSKYMjT4oMGs1pUSM49qAFujYt+I0+tII
bWED2pnz8Lh6ciwEMctV5pU5Yo4Ju9/n9xDo4CxxCj0F0mh7iAkeATvxAEymH9tWx9OPWUJJMEtF
yyBWrKt9pxm2qKLulfLI0VZNbqEd40AVBrOMsSQQg/GotA2tWOTYwvqRuBDBHL1ZbmS+EEFEKBwb
vL2HktUqZwK8JUOJrSj5KsQHuXpV/d0YxJxLxLp6IKvBnBkoRNgxy3IqiB9Q2O1h7jB8g6YoztnI
E8AcjWj8QOgENLUtd4lbTSBDCiN32xKogX1IXdSrDsyx13RVAy50KmLWwJdFOt0beyK4adoUuwpv
/5w148mjKi+ikFErvjrF9E5UBLYwxVamZU4lWQmveXTdxK+K0b8vBKFjIW6BB4BOqThxTO2SaxrO
Cc4G/cb8rlIY/xUEoxErASagX0ZHsBoAwkWXyslvAMfg8NLM9RvRYrMYtyVyOSiiAJ1aJ/lCm6cK
+miPObrKMXeyQwmSYjS9bFvI+gm1kMp4cQTeBRDyQapmTTbNb+v95FHo5T/pMwQZkwYmK1ECXwTj
y6UkG3U9wjbEXjhm4x4ziU6Rlfa2PutO9Y8UttmiN0u8SFeQopm6V+joC2qTl20RvzGLqwwmd07B
cFZO4EuyjYvkmRgMNG0AZz8FGJjjH+y/MYurNCZMxEGoNFoPacMxuZFdaV/ErvQ52fmPtAFVAAu2
clsroMPe1nLdw65imdAho04uIL3E2YWLsjI/VOh6jwfO2wxPCBMvTIwljFkO3TKhtPR6cIjYWaC5
4hk5NeKPcfCqDP2ORbho8lHruwbKkBaozrTrqH4sLkZstZjmJID1V9wCz6eJ0+15PdPrIfEqmokh
gwFqB4WGRIXE1iT8aHAjDkSvIQIn9vIsnwkfqij5DVhUsJZqePETMIamhONcq88ZCx82mWCh6xnJ
+xTrGKVW586OiSmB9CvmfM9TYdFOpoJwtOLtHBM1knjCVDm1ftXoS8sPJi9Jstsh1V56qfwZZqXX
tdrjH5g+MVRNxz9A8TP+LQLHaBBzE+XDFij0GLgVZKvgYemuDjvKCymMX+OJOKv7ClL6N/kmeKlD
BzUwxPzE7r6NCd7ZNJsPu/9eRPjgCUh7kdqi8IQb8a+ekMtZKAgmMqrBFkGhiQI3nCH3+q/Gd/kw
AuNUs4vbfNeC+DW88Ka21w+bhXTGfsSgMDpNeJc+e8EeF9bTQPkgLrxnsPUL/0ISYzeYrdOrSYQk
vT1HxZdJbOx+eDGk77JxyOtnvUAvSn3uG86NfNUJr2LZht48k2ZZRGZiyyS2a30XjjLHB+kGbWwg
28+b61ld9hEuL/TaKne+HYmvUnCM4oNv/skRsFCGsdAZZKRGQa8vmTBYYuo2SmSpPCE8fZhzRjWH
svM76COOn835VLfozExES/R3dd/8x7VjjhsAl6G9hRp/IxhW0+THCsDfdV/sgyx61lJep87q6bZY
P+bUafGkXSoFVOuy3RS8GgKoSIWH7Vi12tsqG+/MMQaRQdLzq0NHdarHtQwhlK8A1XSAj1LTO5m2
cQ4OolcgKk/E0m8mXlveuq1fJTMnWzlIbaCWCGBGlt6koHAc8+aPLPAqgolWSTJVPYgQ4cVz6ZQz
MPhyICP01W57EXmaMGFpaKc0lVKIKbLBnkLhFjSVr9sifhP6rqowAakNexK0DWRQDgJtP4LwvnN8
Cw+//23N3j9kketkqaLqEz29MnKqi+OonwSV83i9ngdcje49+i5kBOo8DyY9uzSrd0Z0SObeuO9t
4dJ+aUE2IHOMfN2R/lm794R8Ia5WSOcbEmw8Ts9ag3Q03ZXd0/YGcWzgXeWFDNVPYy2hMkb57COs
NmrBiT48CfTvCwmaEcSRMGHR6upJyu9GHpjb+r1ksStMKBAjDT0R77tymx8oj7v0QKfVakvf83EX
VxOzhTDG++c80sqUxlI9nd1Cbp2oCg5dHO/EstvrargfWt7TJG8BmWgQimZbpsioEHAyt/Rbr+Ky
I3HXkAkFgdALmYpnQlu+l4+0YxQDoxdKU0JHA/7obrBYQyYmYJ5dq3TqqrJmWKEKvrEK6En5vYTX
923rXr2FXCWxb0vqJNT6nECSMsr7UXjuO4B5ZWFvlaTgwI2uRzpMmxPK8kzQs83YeZ8JXWdAlmQe
zQkU3LpbIdecQ+AEnPPhkzEdmvkPegvkhUzGt7pC7Pqo9/H0KP8000uuGuiLdIWaV5Bc63ZaymFc
bBayIgK2FuWnawEnCAgbC9DsN8C44tSeVkPeQiHGvQQSJqWUCrD1+DUx3Ly4EU1v2yaou3zIJBci
GHeSEpJkaI9Gb1rpv1HG56GM77RZdtKQ2DkPMXPVeRfSGMcSmxANPFTaOHRHPUueRDP4sq3QatKP
t2dRgxwDWKDM7uAPmhqOII+dQDyvOMHR3/91ree/8q3sD5qnVB3TYKhz6zqzPyQR0CYkFDoFCEv9
p0mLrJGb21FPYXboFyHMDg0hrjFqVOIt+NsYOjQa+d/J82gL96rnv06vvHj0USlwTQNSHhiqGhiM
ZSYemZMR5nlY6XaX34TBS1Be4vaFs0erMlA3UkDwqKAswuhUxnpnBAV0SlKLfBsxm5R6cW4RW/5W
Oc1ZAMSVkVk81B32tAITBbrGZLDwEgMQyGxvhBhkUha3IapZfrDPytQKo6dCA7qC6M0TOKkAN7mt
J08gE5AqEsejWUbojEuMg5i8hN2LnMb2pB1q6UlRHrel0Y1ZGgqrHmv4UaEMKbJxPDNS6D39oO0k
V97zbtUfXvNZOYzVR6ovm/Bb1PeJfmpK0dFGlCtwx+1b1Q0TwxrjL53yCFRFK03vJfAjAgbfCyTw
7Pnfu7y3m/bUdl9ko7FmKXc06bYp9kqIHMXk2TL9lK0lYeysBx0k6U1BsUXhTidnRT2Nyb7mtpp9
KOOwS8LENQCVdkqXY6OBHlUeJEeurHkf7EZb9MAW+q1FUZgL6ffhiGWFMo7amsZs1BmETu9QiwJm
rLWdDogsXlMK662MIHaSATlcFoKxEOddcasnX2sJBGacywRno9hhhgmtRKbaQYQ8FzsZBAmd6IFb
2hIS3oveh2sLq40Mm1lm4GMdx40GUbWjvclHWkwnrtpZvSs6mOh65UWdD9kkK5BJhQoyTro4Q2Dr
ZBoKXgjgTmvJgZvdFY7IrTV/qO6x8pioE02GApQvyNPQj6sIiVUHX8hoYqwmsuTMsLUx3qV5hskk
4VYNzon2lteZXfmvBl5W9fhgZAWe9t1G1K2I18H4m8XQcDDT4SWJhS0JsjrOfClGOeRIi3+0HU5G
oPp3OB4fcoG/luIqjfH/IZy1LG6oi5Tf+uBUS7oV+7u4ApFw1nopMKpSyS7Naoe80d2OxlzZTEzo
qrrq6hCazt/MyqFIdv4hADGMAhi7ejcVzra8D6N2rK5MOBDUPA4LFfLEz71n7IZd6AUXrXDj18EL
PfVQgWIRzamWfzOBgn7YK9Fu+wvWw8Q/i8023Pqp0CeFjsWupZcpfNSUwhqH/baM9RP1KoOpyutt
mkVBDSVxktu5+akPTfznJjYxI4+UaORcY6h9fDw/ruKYWBF3E/FHNObbhYwdO6vSPZm/dmVpBU3G
2b/10/sqiokSSVEmCVgjUZPPf0jKHR637doAbF/kKdGpjT8Psbe9lDQMbOnGhAkhkXxcYpANifIx
6J/S8Wn793nmQP++iLNDn/+9VWbxScj3qvo9lzj3o/VT47pm9O8LEQYZ5Giia1Y3I9K3L7H6OdBu
i4ZHP/KbkHoVxMQRXDKCyFSwVsalwKv8cOxepG/zW7DPPf1uuou/9DWgiArMlKaRre55r+a8WKIw
sWTQJV9VDLhWfMgeMOu5r12yQ0nnxL/TfHhq/iuOmIpIEJ8llX2i74OBjH2I40Pdicm+faL05yBp
fQtvVC+9IfeyI5/+BcH9ujn+I5Z9s58nEJcqmBW2xdSJn1Cdt2nQ0lz1UQN+HGhXQAO9baDr1nOV
yMSSMGhUqZB9/PSIicMSdgPW2eZTPvyRI1zlMEGkyppOr1XIyWOgRk33OrgBVKnl3DV468fEj0Y2
wPFjQEpD7KE6lLy5+HV3vmpB5S98rVdiUSoq7E+gl5TLYMrtvvZrrwS9sLO9MTwTNJnQAciCfDLp
Tca4dD8H13gZLoGL/go3vxHPgzc4/ulfQHTQFfoYEK8aMtHELKomRrUFFrhD4kRBUAI3sbUE4zDK
UXRqLhXjqgEqMqUsAbg4mN5/XVJSyKWYl4gqg3kTjucyPNV4tRkwqMdZT2rJHzRbCGJSg0FSg0gS
IEhtov6WSOXojjjIsiEilhT7oxfkXWl1OO0OcpRJmPbI/GPb4nq3/SGrNnT9DnYQUu6RYQoq9lWI
zym5jzR35nWOrofKhQzGq3MJc9EY7KQN9Mj0AOZ7MJ9HN7DHH8KBiylDXXdjYdm5R1xU1FBKIUy+
dC5qgRcKsKLsgHZp8VHp1m8uC9UYF8/VWA6zEdLmW2Sw9Vl1s4vxpLc2Mp9dekx3EudWtpptLQQy
Pq8pejen9ChIzNJKxAFn7OME2qPWtFVBdkw/4Vgqz0AYx0/FaRRjup4k6S0zq+xBC8BIwzHD9ev6
Qi/G0wFYklc1oBphI0DWnN4Bn0Hn+V38Xv/Mv+SAdSffG04quRqfFzKZFELVTbGX6S1Qmryif+qM
+23fWs0fF7/PBJOQyFJTjfDxCc2WzXRpOwJw+s9jlHgS2StVZus6rw2BE8AIE1cUPdTqkK6jhMpn
rN32SWNp6aH1v2/rxrN8g1bkF4ePVFZRBPAtvFw8phEqLCW90WDmB3fbL4obOb5LOG8Jq5n/dTnZ
CTiij4LaEKimRa4vHIZ4n1WfC7Jr/Z/bunHW0GCygy4GKX1CyxGq7wL9wDdCK2pezejrthjuEjLB
g2RBPWYD5ADnxQn2HeUKtcVD5/y7qzfHkw0mdERjauZjBnFKc6xl18cY2rTbVokTnVg8tsTU/j5N
zOicjIeqflOmCdOXXwhG3WrT3Za2npQsLIIJGoKZgDS0hEZ9Zw1AssHAzQ6TU3boiJ9k/C8UVxzR
ChwujhfPFJnIUc7635ePxBoxJlkDiQgpstNb8q14wLgbkld0Bpe7itd2xztLDSam6EMwJiVVWRYP
/nBbFKdErxxivE6Ck6D/foi/qr6VaP/rUMH7FWSx1ExcwWymkUcT5IrFzVzsx4ozkqFwrJO9bChm
5aPXA/GkJb0rKyex6F3D6JxIs5Sy2AsjeAaGz6BHidOLGjopKZ0Gn9Ml+w7FDUk8EOEkGrclcLQN
UbZIcC8Wx8k8pm1rRZNsyeVrngV2Kic2UQPbaH6iEmQR//OgnIWIo82H7h9muVgsICkJ2tKgR4v/
PHo12jDAYv9Jv4u/ms/azgdNiXCYHoZTz4Wo5VimycQugYBjPnyvbH7rndkZPymWeqRps/GJPPud
FT6giGH/i3bo1bxLNU0ZTzkqhpQZl9DUIqxzetmRi9qJJWAHiiFq/LiWlgBjFFtX0FNn8AELqT0H
BjCRCe9lYd03NAwhmdr/kfZlzXHjSrO/iBEkwfWVa7e6W7tk2S8MW7a57zt//U3onG9EwRziHjlm
Yl40weoCCgmgUJWpQHuZ1YpXl/y/cADNDcPHw8eNdN9mdnk2vNjj0nJvjvTKGgM+vVwuak1XYoL3
lbLMrC4/ZYknZ60ligg07cXsPZI6We2DEr8w3Xip7RDtvVo2WxpXrGsTelc/hxn/vornUh1wVWqF
we/JV6mK7KR8zkHd0+ZfVVJb++C7uUmu7DFAhOpwCLKW9PIZhIutx0+GNJxRtusXc86rkvhD0vtt
Oa2MMegDtvAewlwwZoyCFeao+ihOyoSGafVbqFwZUPLrhekahI7WUmfQLr+Rq8dK+jZjlAPpOs0q
L0RWfeqc/THYwCzZ1GVNkVDCYSjsbVGJwqUvi5SWXT/ICTj8D6POOaNuIckHG4zr2my0s5hnQLrG
6korecxuW2v8Rdm9lQf5tboGF4pV+QFnb92I7rVZ9l5o9pkiRxVcA+2dFWXwMLOIgqswMERseXBJ
TzrMpe2DNeaGuHThbJrUWuOMruRA8Z4S0fWOgup1yuXn8oFy4/D/wSQDlEolGeMgIFEpLuTLlJaP
eShfLWb2GpSxX+jy1RxkhzJFiVGKguhEdxIIwpip6nYNCoL244jO4Z77zEGwb0grpSXcH2uUUaoX
c/iS4iJnDNepMVmEfK3C/5VpECvqg/vMYdAMxjYSDLhfdd3RFCALF4Wc1fEHwSprgy6f1RVBMwoM
lQ63+iukbuz2W+hWP3BC8jRPsgd/RA6dM5C81cJqKifL0oi1DLdqSEndvVXb4TRYnNRrtXDSo468
JSVawK70uD+FW4f5DwPK4O/SCEsx67BcSE7+W7miZS7aY/LbkPCMSfu2eCuUF8AMAKdFINfBhNGV
5Oc4OWUG70rOM8AiD9GF0YyAPMtrft3g4ReyAtLBcOSH6HuTO7KTeiPvfMtBVPZWmQtFnUgLnCJL
4Q7omi8jX405nnEcYy+SkEQUApLCiKo8V/JXEh72Y4H3fQZamlxrdejAooArfpHjp0582f/+xta7
DjWDgYtMwSV/MPF9tTa9UqndpnwNl/SmG3L77yxRT1crWOxKpTQDBPWAZrPCvFqICpagQ5P+2LfD
m3YGKWJ9SPskxIyUBnpr9NpJdHI0tMDZN8ObGObIpi+CVPUFBm5SUBx2HZnP+9/nTQyDAZkaFdUC
tQN7yg1rVG8FDUrr6peKqzTCM8Ss/aVKuikbYEi5NPohvgety6/EEdzWE1/1xipVN4HQSOh8pnDi
Q+gxmFA3qCw26Iu27NNk53JQgKqUmUqE3gbPGme62CshnjLyttMxXVLmxRGx8lTi7Rd0Ke7svOw9
LZzGIAgyDOTgEU9yEm/RUfLWgdyl8vWv/yu5C7MhspczEjed0lFEJTgwNkJ9is3+3PYLJ++4vZo0
vBYaGtRYCYMPZdeU5mjAKRN9ckJ9Q7O3czdxxm47Bt+tMNjQlaQkLY6J6Cl/DPv7Kg4sU3AN3dtf
U1vlKQi5dzsMNuR5ufREzoF2aG2ke9CEPQjiw1ABnA8Cz9r2uffdGvV6hXhhrwVV2sHa4I2oyBAO
ylXlYWnZEsSOp0N4pmIvoae5f+klAx1GWClmp2A0R7QLyTZUHJ0IfKU66gXTG+5NmUbAn2H/7iWD
H8WMuvNBh5fBk3ATH8gp9pcrxVls0ak9gUuCwgtIBjVCJQ1bbYBzdXoMoud4uU16HsUBL07YFj89
X4q6hJQKOKWLY3xYDqldufmRdn8LfFIAOkI7I8i2+w292ZIwwAiC1mp0gfj9aQos+Wk5qPdUgkIc
rAwI3J/+A408WhnOiCoU11ZhKlRSMCYxzCeDP8lPSXCdjj/3Q3L7UvJPjLCqHlUeGbh7Yjxn7UXu
L3JxCoajVCRobqytbHmph9d9g1tvQOuVrjCIQgQF9YYLLEqhG/2k4giR02Aim4NxrmPLvKq/xje8
B0POglcYeJHrEM0xLUYS5Jb2UHTuOM/ukqVPExEdpTd5dBK8mWMAplAHMexlOLkUpRVFX0tVtjrU
XO+P5R+kc//Zat5nj8ETtTbSuQ1hZrQ1n3jkXNqoRgXFVu4H5+luxA0MVW9UGgw8HU4CUS3uGuF5
yoBMCIX1OJzxE+Ly1uhuyuqxSP7319APEcMAy6xq6TjSVVhUMrKNZqxNVmEowYNIcrSINyo4ioq0
avEiO/P0u+lE7SAAqxPelVKABBidyLpqDmpVL1aWBC1+RRfacdTwyBI4iKMyOZJmEIRYoLeKOZfc
dr7vQ68Tv4e9aany4zhwNkLOslAZgJFrEE0MEqy1gRuUZy28KB26kqrYiqWMc8vYquVaTyPbBbDg
tgTBCkxjdJxdbH1e/kSuw3OP81hzUKwRm9J40NzJi9z+0IyctbKVN/5gnsGdMEdqB8pLdM+nPOHS
Ib4k0JPofNMROZku+qm9oGHRhpCOzAZdE7oXGdez/H1/3W9/3wSHgAEGLZmlSIglIxsN+iqbKN9L
qvz6vP/97TX9/n0mLLReruqMpo1Q9mlNWmFV4lHqv+4b4TnBnF8hejcIGn03H5XRastLkHB4qv8l
M/XuBjPjmdIio0aLSKUbw69uJQvoCN0LcErf0YpzkytmzXOJmfckKKs+G1EtGMqPcXSlpE/7Q7YN
Du8OMbuKEo9BKSQYsib5JoAemSQPqKqOh2PR4Uk5ytx9c9wBZLYX3QzF1ogxgFSTFA+9PvLyxYHe
m0CdfpHvY4+nvrINSO8e/rGbhGZW0k6hZCzsOWksRW0sQXoMsI1KGqfUgBfmzL6iGllWY/fCsQ6t
VqKnzscmO+4PIccE2w7eKWj0Umn9qjB7ank1zqh954ANJyjecG91SJQEYZxNGuVETrykjaDT7XVa
YuukdYsutTpeQSIvLN7O6CuLWqKLWdDDoopDsR5BITNxqh96hpsFsfubKLWwtB73B3KrCgDw/U9k
vGVmV0Z7UTJaiZYcSzdpdw6zK8rRFbqx3UT2hObW3BX0N/7ST2YoDBnsxAYkX9Q/dAuCqCcGTdyX
wcMgPfa8XXjzjPH+ffYVBgWkpB1ojlcZa7eYH0JQTEPvI9c4gMizw5wtNCEI5pA+huDlIQpPlRrY
kHIP5P+1TfftVLryh9k+mj4c4myEP0gfoWIo9xcIJ+M+zT17bu/pK0vMHtJBjUclNEOm3iye4tY+
yiVuqPou/3a7/eiwssXsJoWe/vf1Sq5s1EJlKJWWLCrAK30Lj8gXxDjBgDQIJGQ8UNzcVlaWKcis
Qr8IZ2koRxr6+r2m/BR50knbC3plgNlXpl4vtZkO4yAOz2lXIeUse+2CSvd+PAqteRz71F5M+bHU
BEsWYysEtsRV6wwaT3x7EzBXP4XZctquqXEnpWsBVP+K9C3WkXAKv+yDybYR05BpL5RI2E7lMe7a
ekDWG08DvyM1t/T2p6jynnR5RphBFQo1DMO6oufNATcylDT7YPinJE8onLspT/rNZ5Hq3TFm9FKp
SMukh2PDElmD/LVReAUBPK+YDbrPC+gAKrAgLZKlFF914zbWOEO3jVPvXjD7MhHnMgElLF6lxxx9
cSkkIK7UebHK6fd+HHAMsbtzGhpdbiYNThvCN6PzTNFW2xjpK06mdnvvMv5xiN2i9WBR0mGBQ6CJ
8jW7eCh9w1Ec4if3DR6+M191+hMPNXjOMShMqiXtiIT4y8yLIh1kYlqTcVKrb/tj+C8Y/O4cg8E9
qoWrRaiRkVPuZcPLiGapxSUov/XtpR0vxogOHfEWtBS8Cx0Ngz9uWatRZQA5KiIjERo4GFwGp79O
3eA2OCeOcXxVLP2q8fPj7CRvw9vwCvu3EfndZ7pKVohsCJkpNT18noqvTXsr9A5nUDcPdRASUNEL
JBqQSP1oIF80ZPdp5s+41OCTRm2bq1zpyJIVp7G39Au5oEIjPxJIIRY2L+24fVNfWWdGFo3zJZnC
N+vx9/pZOkc2CJpvDCc4tK/Bjehgl/Mqx7zKkXTlNqFsDu7KOjO4qpIKKLrC7ZncTLcmUObtlV26
158kFRWXpRN7PL4Pnkm6llbzGeV6POcCTAbCGbp38+jtz+cmaq5cYnC5oL0emojvJ/r3QL5Oledc
je19GzwfWGRepL4vigKoWVW3WTuc8kHgmNg+KKz8YJB5jNplymlac/LUl/KZshzJYIK283MaWJJL
e6pTzl69CWPvJtlagbGS6q7U4ZZuzhY6p625mg5Z9X0uOLvONkqvLDHHY6ha4RGcvl+g1r23tW/5
M9XuDa+iHxDJJHfyK5UcjR1e7G0nxE3IytBuJPzL2G3DAbyQJXBseVUfavetyN7J7S9Y6JmVg9iW
3wAlU/z4AztXNpnNoZvmQEG2AsesO9FGvgJHc3JDpYjQu+xrOMlKboTfoD3MONNCAYMXSPT7e/bp
71stOKSvxlDNqX0fomwgwixt4xjijRnP2jf94TMr432AGThrtRCyMxrgrIckoHEdC5xKE7p695xh
AGsqBEHQEzjTzpM9Cs9S8bMj12JXW+UngISIUFeRTXDfqODG/jhuS5vGfSzhpTeXr3RyyIYnEtzv
j9bWE9vaBnsqUvCALRgCyjAVf3ym1HLCk0RVc0DBldm8J9ENZPxgjAn+uEpGhdCOw1S5G4SXsffH
+hNv2B9sMMEep0OTpNShoSz8cbyMhWEbwgyBPE4gcIeOCes0zHSQb8Mb9QaMM7iPDjlO/Ial2vWD
4PDYwzcQ/4NfTFwPWqHMIaH1sqp2T9TquxFMnIXKmx4mtOeib6qYwCF5hoLKN3USrDF/2Q84nhvM
5luo+lJltHohqi9Jf0sWf//7G8vzwzDRv6+wJpW6XhRpA06i/WjMzh6lX1EcWWof2z1P3XZ7vCDa
KWkyVMzZd8bcMEol1jElQfIlW+6FEiTXvDKqzfFC6h+ZQ51A/IhZMpmaqngBQDpAnpOrodBATyZz
9sKNTZeIKxPMihmI9N/aOTDy2Uv8vQwFd2zuxORuf2p4rjDrpTXTYpQrbLlDkHl91R1HM3T/zgSz
SEBa2EykRUKh0dA8NF9i/fXvDDBLZJSSLA0kmrHAY0lOXglXCIGOArO/fJgNZoFATURWGgIL8l3/
HNTQQcjt1puQpYEabOoU0HTad4k3/cyKESuj0rIYBvPyepiedQViolpiRQPv7rjtGa446OXQwVjI
bGc9FFiihL6uVpKjSw4V6aH95iP+k0F2oYRvPHHRrfsqEaGNruDlTFK1tzzfCg6kCkWUaKoHRoeV
LYZ6ZE0SpOYH9XpI5VvobbvRPDtEQmujqR3w4sLrc9gMelmHZfSeopGGCXox09U21XF5jJTQSse7
SHvcn75NEFoZYEI+KQyj1VHAbreoby/PknYKeDvdZoSsTDBBr2JC1YXARE2+imCNMpJvBsp4h9b6
O1eY0C/UrlvyAXaU7EqNvDz00/l/fwVCPLxPBxPswNIiaIcW2wOI8CbZsLTWmUzOoYo358zlLEvD
nEwq5jzpLq1wVfIaSDb3uJUTzEJSaimCAh+cKDPoqhWXqSZW34JR6lIuKWdOOHOvMT3BCR6FySJg
ToxgsNCZiULUn1Xy0+wHjiGOUyw3GfgKgiiIYIjIZ62+B98F8BXPgcl133JKTDaXjAIqSfyrgIKR
iWcz67VlmAbEmXhBZbplxPc5T7J0c9xWNphYbiSlIn0DG0Y42tPwIhDdnZtHEj1/Ys2s7DABXVdC
Ik417IA84NyaxlGQwqPS8k6fb/eAP7allR0mppulrKcwgx3ZD/wKvY+tVx+RDYCMx75Dm3GgKOCG
J8RQJJMBTARco5pUrVnLb1X5OcyoslEEjsMABLqfQYOVLQY7W2HqU51KhguynjrDkH3PodtkD0lb
2/tebULCyhITciQzIBc+jmhNisCKhoMiV0d7O+Dex40JOKhQZPPYwZcgj62g76Dehct+Ndhz/Iln
AcqV+s8UMTG3RIL2H6V1En6PF3+Yb8yJEwW88WLCLZMbMMiYCDdCzn3it9rx7+aDgdAW0jBqYGA+
CvkaIn7yJ8rCV0MkiwxsLpKZp62A73flCI1NgvROZCyghWtizql6+xr6z2z8UR+kVJFqgFQJu81R
9Qpn+WFUWC3oUKLvk2S0Jh7f6jZ8/t/0y6L88Yo19nomBCoiDbVxdlfcDVnqpOr3/QniusXgQFlM
Wap2cGvwKOc9ZDcuyY/Wo0340ZU8O/vm9uMNkr4ffRIS8K50A6y1/Y8R3ZeJ8uXvDDAAoKgZLvA5
AlpV6+vcKA+aunAwhjcvDAJAYRkCHyp8aIR88cgSo9lSq023gFYwZ7i2WuM+xDcDASno1GM5hS1V
smgvvHDdHSDv5FP6w8wVHB43G883Bg9yqe2nUYa9GL0p5Fi2x5hHec/1icGEoZJKlJsjrsUrcsx/
Uy5JpMNay3xqz6pdPfG6/Tg+sak3HYtIKCEjYNd1YpH0akIGKeLgHM8Gkz5YjKxTIPaFeSK/FlR5
Dq2n6TwiCZ4RBhCg8IIsyAQjIipyp2W2uvanwFtAW88RCDkDOrUgNJVxl/u4RPNxybokpCeQy6k4
N5id0NVdNN5PbuZS0QVefm8TE6AZinubATF4lqJ7ynWhTCu4pUHvxaPUC61d/zLd8TWK0VWRIMx5
wuKbI/lukiX3lGNdnDN6aqx1iCgZjTNH0ykFbcY+GG2eFVZmmKGMdSVrGnqYm4Rv06Q6iZhYozC5
RsbbKzhjSJjQyLKqqOa5xxiG1d1URLeiEXOwiDdmzEaxTGErtyOcyatr1XzU5NBSuNcgnh/076s8
QtIn4LkQ4AfpHlPhUPa8tDUFsD/O16spoV6uDCyVQOaJBlsdXbr5dilLqwIsjC0IaIq7aOCcr3gR
wOwVepfjmFjDXKw3qPBJlWOv5XdzAfLJpuVUovEmiNkrVNDgS3OACaIlntIYWrWQWYbZc7Y/Cs97
I8huEarUjC0eGADfaGo5pD4lZufzWfIigdkl0M8S1xW9cJnVsRVvY+4LIccPtukpg+pfWr5dFe6i
Y/49PuR3ua3eF186S7Oyaxx/3ASe0VqAT3Rnoj7qH8RjHyfzeGnF1ESUB+ROU2676FPZsJUBBg7M
KsmhWwsDcp8czVK7zNOndlXdlFDrpb9JRnxcSHEsRnkTdYhs0Z/zQxrdk5SDOJtnU8mAzgF2I1PV
2ExmFsmtWcpImZIbQ7WU3/Ep80y3fMkHq1is1OP59MbXzcb2yiDbmBJLs5xMCgwKkWU+jG6QWVTl
HHQwTvcoHQRbceKj4A+ICwkVkS6tzW1s0+/wnPwJnnqy/i3M5qGCn7QYaQGrqdxn2c0Y3etc8UL6
jT1/mTgZIm3oS5oET47JLT2G9V76iFzX29v1/l64tZ7X7jDbx6BUpTaoMBWjfDpXfjaVt29g68n/
w4Axe0dYFZGwUAvDK20rTN3hS+al/oDiQMPLbyuIDQucxMamU1DYUxQZ0pPim7jEajeJjZ50MU0G
KA0eDYzU0nmF6JunZWllgtmwujYZxojmabIzPRqlmKTUr9zGrVH9azrK/f4obm0ia3PMhiUESt9M
DcylqL1Vle9G+L0sX/7OBrNRBbPS96kJG+jokOXTKP9WE079Ps8NZpOCXkooZ90MAMyy217WT0Ou
XpVF5e97Qn/pH+tnNTnMJpV3qSqI9IouNz8SzVdUAXxdnpnfZBWv+XHrJLGaGPbI2jeQ7ZF0mApC
DdlaT54le5Qdg/fYum1HRVW+BPFFwvIQyiI0UJRFxPZO3zlyK2pBS1k+qgZn6Wxtv5L5bocJtLaq
5mBuYUcFyBrQfg68pDlO2U1IJmsIbpfw1/5cbYfEu0Em6kQojISqsSDq1BdjRGPDdT55+ybIJp6u
nGLCDk4lbdDDhnbpHLx/QSiBUjLhZdEmHjSPTuQ0HaiWQUA79O7jxxZN1hGa5UuvuuS3kLd5mjhJ
eN58MiGaRuKwdDV+Uj59EycnyO6b5cbgyU1yBpflm9BwjhaDiloJ4dIwXyq9uhJ1ibPetvH2nzlk
OSeEaMlVMsJMgi5VtBinIMOLJIlzwuU5w+yKDaG9OLgj20JmHMccFHiG7ixGxYFazsywGXg5q+V5
MWCmk34H0yFAQVxuPhmE1yPKc4fZF9MuXsqc2jFQaBIoX+r0m2Ye9iN/GwjfJ4b+htVGqCVTLQcq
bBD5uV9EO4HsleG25vekLpx9Uzx3GOAwk2Gu0UOHl94Kqms96NMbyep18y+DgIGLThvI1Ek0osE3
MvzWy1OhcZbm9onlHS5Y7fEsKenjDFyR72Z/eh3O+kG4T20EwQOUCbzSC655hcC8oGPgALzNQRvV
MKkHg2MIP1E/ANHEk9Af92dpPyAUNjGvm6lIZAgyQM/kmKEsV80f8L6ogmWHV2K6v5FAE/5j6JkZ
+td0CnCKT4XCYh8CMYdPyUaR9/0KZ72PZoapM5JOhEML8hJTs/j4vw9jH32iSGhthj0mY2rUGvWs
dp2b2BqPUvtLrWbUh/Eel7Zarz44xMAC6cRW7jOKpUfzRbBamx4u01/hJfkt3BXX8vnt5uvPImdh
7WO4wvYJUZnDGnUOeFXvIp/ow8GouFQ0PBsMRmSZGdWJgsmS7zSfalQlLUTo0dQ4eyAc9VAA8yNu
rP2I30ycSqYJBlf8I/4hyJcSta3KASc04dBmVgyr0GU/KDe6O7io6sdhXf3JMUmD7s/z57tJZg47
pSAVoc9rzcsAGmzpEDnRD/VOcnM0BvKuItuD+m6MwfjQiMQ8zOFfOtyQ9BAqnBbHbch4/z4zaZPW
DmazwBm9WY7I0Tlp27opxA0TJT7hEM6br+2N5N0eg/ABMeNQpu84893iTWfzBdd8TwD9IbQjbM0r
rio7cHnH6+2cxipKmCNiiJYIaAliFKHUiFtqa4d3sa9Y5bFww5ual1vn+cjAfYViLSmiAaLd6a+L
Q4+g8ZP4YNy058Dq7PTGPJLH/aDkhAlbyWI0Va0NExwM5UsZ3U8hByF532fwfoCUsSTSG6o+fQnj
86j5+7+fM2QaA/QoVkDTMl3GI3mUg1cldpuWE+m8INAYlNemXJ0i6oOBLiuod16VPp4GYrs8VlcF
iHfdfZc4K0ujQ7o6nc1N1vRoxqHlmodKu5ey2Y7N1oJspY4X7H1bvOGjf1/ZSvp2WmQC10QKgqCe
06rHIfi1b2T7FPPP0tUYqIDQzDwVC4ygsdXqUKCd9fei9jjxLqm8WGMgAozn1SgHWD61KL4Uin5u
jOx+35Wt4wve9g3UTRLa482EsxJUgSDWmJt6OVbDKQ4PU+HK0mEU/BlyIXic4kwQzyAT36FS6nOb
Yv8lrWqZMgQogqfOdPTBDyfiZMTVUpWz5W9ujWsnmXgHFaYoDQZ10tVBG6LZmVOA5LVy9cYy3khl
ee12FEbZnXFtkQn5aehGNIjBYqa+5mFoGeKvcjmhst/KZGKn1cP+LG5F/docE/VLHSxmQc1Vo+rU
Gi4kAm4OMq9KcLM8bG2HCfw8mKewGGFH8fP73B0O2oPgK6eQ2zC4FflrQ0zkt10XDI2BFaYrv031
pPP6B3gDxmyDJFA6tWrgiBpcFY2fLteC5O3PyeYJd+0Ds/n1wWSIqoxIb0U/kS3wI6HxrMcd+KDe
DW7lxv6r7o/H7I5XRbF5sVtZ/iNZZ2pCX5bwDq8HL8lXlJQ7wbn2TVcB+WL/OJSfTLCvbbJAoutL
mb6t66KwRu0sR7wGM05MsI/MlZKlY0+DL8Hjhzw+pLz82RvY7axaln5TFofMrJAfhrisAi4ScJdi
M/wqfcl90yY+JUstrktPRcqs/xF+6U8y5wl1c2NeDyILG1IHmo0JP6Dx4mvaiSnY2Sk9qmgJNo+8
lC5vPBnQCGtFU6WF3sCW34nxwhVb56wxwoDFXM2yNixwJoi/mMOVJtzFOeckwzPBwESVNYugqjAh
ZvOxnbOjqBWnIpo5S5mD5qxipKx2RQiCd7yFabmjDn6V3mX9WYx/JGlskZFzwuQ5xeAGXunzdGwp
9k3X43BTJt+0hDNuPIRgX59zNKk3+gCPWndwyuv0AGxyg7NiLXZ7BD84iu94qMRxi311HhfZLHoJ
bknBVdbiRcRtlSMHcjmHiz/INedRr8IebkXH4jFebNkunPguvjSH4BA+1k78CL0137wVD9mF96q+
1WtMVouXpd2cZ3SsmfLbmE6O9py66D1IbTAnXHW/TQD9fDLP2oVH9MKJTZZ6c+mGUGw6rOIiXY5t
K99nCwgM9SZ/qeLiVejEuyiZeeGzdaJfu0rnenXKrit5XCYwYCB5M51ne3bVc23nUMCaPQjV007j
wCrcwm+4Kjm8KGJApYrAkTYrGGSaWsnOVHsr9ztraCxqXAGJWeh8psp37S2DMsWUFnk1wNtRuuqV
ByU5F7yTPs8t5jxiRiDalQW4hR7DTigtzTzOCm93oWOzs72x9QxFlI2gaocfij+A/qG2iYNZ86d7
4TKeO9QQZH5+UjlrkhMqbE2DWkX9kuowakrSNYn6Ux02YKRHU6AlpfOVUXW8pAO9Qey4ydJt9kYu
aVMLi7Vr3KkerZtQXbRM0U5/LrkdZ+JYtk217rN6pumGrr6LycNSv+r94z6q8UaQub2McU5qI6bT
FmcHEw2ujTfnP6K586WCd33mhIjKHEDkxujLwEQcjoP2TYgTt0mURyVtH5uu5LUC8YaO/n0FInkc
g1CTZs5FJXeLSnoIlBT6Rwuv34x3a1EZzKh1XSsFEXOk5SfoK4nkUIEIWdIza0xFK1Z/d8a1JnKu
ZFyrDGoQkqllTcsMKFdU4QXHnmrtWvKBJ73MG0cGO8SolE2iwdAkn2fyEKAyMk9f/i4GmTNJpM6t
RCg+aYnmBOp8E8+CRYYJR/1KOCT5wnme5/jEZvGkuOoKYYZPJvlpzH7Uy3YS/tz3iXdBY0uNJykF
JQM9LaAA1xZtySmf43vFLW4ip/0ay6g4Fh/BsfyVB4m8fASb4wtjBTVt2MaQhC2OxJufqGbSQNNv
141d+dDBsjmuUozYwcQ/Mn646+baDIuzP7xqV+oh9/XWkr4Rf3DpRj3w2JQ2W3JXmyab9MtnY0qQ
JsNGrVr0CSR8qh3NKq7RrsItnNtSGVsfvVj9uGbo6mKq4J7i0yxz686ueKlByJXo4GqY3MEenQqC
VN2v+kfFky7ixSoDL3NRNHJAz9LKcD+S2CoqvNxz0nScPUBjwGQiaZ6WNF8h6WDTEE23n9KbUSis
PKF1ApqzHy8U5vfChYEUY6gDkB7AXKeci/CSjYf9728PmSaD6ADvbYrBwEmGph9joe/1UqCBAAiK
CX3jFIHBMbO9m/1jhi0LiSQIgiemjCxcR+6qpfA6Q7CySn/SR/nLX3nEloYoROlnCM7hRKz80qfU
EparbPL3bfDcYVKnszBWfajiWbEPxDupF+y4Tu9TEURzef8p/H0fOebMIUlj1Gv0uVmIz4vgZO05
DLx9b/4Fft9tMGcNE50JKhRA6QNYEluzPYGZSf2R+tHv6Ivk12fNEw+JPx4+d5x/t0uDc3XuaGJ9
qqIGUzV3M44AkzC4oiA5TZEmn7rJv1tikEErUn2IB3hYhT8k9apWkO1WuEo424v13QqDDb3RLAul
k4BYW3gdH9KrHHXC2jE+UlGQxM0uvJs8zyCDDh3ap+SeLiux+CXn9/3COcFvSSAAzt89YuAhQq+H
NmYw0CAPN53xUOkmnuGINyS3jPNkI0mBDkF02CIPByEz4RR6vFT3NkLRFYvqb9VQmUE16gSKyyVB
vbDmyGIEMUp7xrLeXwL/knB8t8KMZKZk4tCrb45SHWkUQViRV6FML3Lk297rHeFSXEMU9ER+Kt/4
1KL/krJ4t88MdJZIQlqk8BL3+Nv4mbLylZT9TXkwzqJHexA6n0/xyxlb9nA3S1qpq4OC6Z09Xb30
06mZOCtvO0T/cYw92gngG1XNAQPbNTLa7b7licpByM3KaFl8N8GgsVhErT5E8CI7js+5W/pL+HbW
UC+iVzrzQeRVrtCQ+3NTfjfIYHKuj12JzRQG5Q4CdbeJfBeUKMz3cs76+5c09LslBpkT0pKZZLBE
r5pufCKH7oC8DtLuYN88QefN3V8H3LFkIFmQAiWqRxVX9rG9GKissxd1iP0ycRNp+C3HRm1DIjix
TSGKQJSvobZlXKiEQVaDO1DmFMbxBpqB7U7GGzKUPZEcDRurIpmVid/RLzCH9/oy8E7mvMXAAM0w
y2EJYkyUtXSBE+J21aHakxStMwuxo3TJgPq44jsaJZwYdeRabzrdaPoVKV3wT141asaJa57zDCRV
QiG3yQLnxfY8R7+N/q4pZigInmORVxm6fZ55DzMGfQop7iK5h+tgaX/uzcQJY9mZ5+IxLfq/m1KW
jj0djS5EtSOqQkjvavXtpPiy+b1T0X7J03jkgarOvISpCY5nFZo18Io0utBxm3qLalqXfnOSU8/0
G1f2/n8oNbiGGUQq+6CXFuoktGipFJnkiDatrKvt5iCGrmYpXuIaucV77N4MYYlImiiiSwpNux8P
VHE5a1M4I5GjVo/BpNoLulGmvONsljwrzKqEzGRR5BkOUwoRLR0M38jakIwTJ9vQt/KFWY6K0YJm
JcXNJDlCXwREiQFK9maHNiXxG/E219rKGLPWemXRsgEsBXZfRS9JVntzHKAZFApkchV5JUED5T7Q
8saQWXFSisofNP9RPgzNmpXS0xQof0yL+1dm2PfnOBFI0eQwk4eXunqK5wdJ5OxRmxv8+9C9tUKs
DvFpQnkZA+qJeWP2raXyljFnqNjX5hgaHEM10LlZBLCktZZiPBkNrxqGZ4XZ0+MFSsDzW1lvd0c1
c+T6azoHnFnfvmmtBovZzyH9o8zgN/xPvilwqYRDAQmHCkIHkGTp8OjXH8Hze4x5a3YT4VeGqfur
WdK1JAdDFgyn3feJuBDntsvmJuKVhm4nm1Z2GGyAIFBdTTSuR5psKrzSjn1UwfyHpIJHb8odTgYj
cnAapSVt0Khd7UpyYjdAeQVSeBfVBReHJx8CtzzFN59hDUCV1v/BLPsKneGIVPYlALBcbjrUtC/S
oRJ+7a/c7az1ygiDEKgJCKN6hm+UAIq+rVXoMkWtps/LWnNCg32BFvIEr1ELvEnFS1ufsmm2khZS
gcXTvkccjGWfnRU5kuqINpTpGmjN4pb8yPTmCO05SyTxFwXyG/v2OCuafYJWS1TThTTkB/JrqK9M
EEHJsbdvgwN+7EtzGRsa0RXYKLveEgNo8/By47zZYRBDWKROm+g2WMp3S3kkxVXUPGs86XXeWNG/
r+BBk5BjfMMlYahto+6tQPh/pF3Xktw8r3wiVSmHW8VJO7uzeX2jclTOWU9/mvv598i0LJ5aX0/V
QABBEASB7k958LhtrPVeh6tLy1RwSAa/GzkZ6QleG73WjR+z++Sg72W7t/janjFiz9ms6WmW/agQ
oXIVTEjmKMSeM7XsVTJ6Kwu9UH9mKMcSRKUQsjwVaqpCucEybv1DdSDRSEOj12CnOx0kkTUqaKxW
h3X/UxVDBdGKqNCjY2PQ134YINHkUg2DhGKIosXQ6fa2bus79yqF8sG007V4InWtMvoU8mehbNGa
n5qifynGr9ui1h3xKopyRF4BF1RJDshEfh0b4CmFdpAw2QrJWvxxgReuUihHVJNREsYOCk2X1m5x
BMucOb6o+3GnWdk7F3dySxLNpjVZoxrrbnIVTfljPIuynitYMVVtLLV+FtrZrBGahIGx21iLRvmj
pLWzIECaleq72j+mDS51p6nZJxqrfU1gmZM6qtqUUwyAwiBG/Zhd3wPOvS2/pbZvxy2wEQChAVMa
d7UX2R+8i/zPnLj3/B64ioHX/diAOSPcsJ718iI2jIvI9hZDqf13CbwRtLEiEOWkx9y/U1n8ZH+5
6FxVEH8X0Fc8l1bEGZWmcKcmOkcd2gxFMHjKhZfk8n5UVMwqR56RV7OVJeMxFn1Gle4v2cb1I6j0
V6+0WIxV7DsZY1IZCte9qYBXrPaYT67EXn/sPQD0oa7MA2KfLgg2lcCVgYBW+tJ32/gYxfvMf06w
0yr1Rcd4ljJcQOgBSCtm8zkx5JZkytChUueGqHXkRimAz4zcKFVTsEQTrH5smhdisS1plEW7sSib
foa0/0hWCEnm6+DwTomcWN9Pb9wngt5W7GePYNhL1vwUuazDb9V3F7amAnemSlXW5MDO4ZN9Pt5W
9cN2tGb9PxWtAX06yz4PHZv0JWletdjb/v/VYLn4fipOJ9HYgCW8xd4LAXmoun6YmrwMhDjN2Ra0
euwsBFFRucqzJMxrKDKnhekrtlbWVs5CVFuNyAshVESOQvSgBD60GUtQC+Ei2+VAjVFeUt0LWKwZ
LIWokCz3ssAHBNRoCC+zdpGK7ymS7m2jrYb9qz50KS+PxWAqJngXbv6icZqTG6l/QrOcNDkdC6Vp
jTVJEhfCqDDsc1ktziWEDQdwmjg/R+acaTBVQChIlnbBTrZLrzObQ+6xeHIY5tSo0OEbdTUNAGG0
guIuK9008zIWNzVLBBUv2jjMFHmGgkGXmmGSWONoA/2esWaMHatREaGQ03QeGiiiCSf4ufSvhiJa
Li4S6aTyHAgVkd4gp+F6VzUQHJjocIy4oFFxAUy9BpeQuMMVN72xb/WXVPRKVvRZz2tESVaBvKuB
u4jaRPpYcoLio3OmwbRS/FicCRerj/aVu9lrf/Dgf28ttK3Z1RcmM/p6Z9JVNl25m9QCfKLEHWKF
00wJaYGk/fB9fy8Nr30827FeniSQSfpSf4iU1pGlZt+EnCPKrBb1dZf5ZQW6wNdWqIP1ZIalTG/l
6kbWLtth5B0c6c+T8iqA2lxakw3/YTX/NwkrmNloZhbA6HGBmu4qWzjEz3gDNXnT2BMG0M5qv46D
yQLBYulJbUBOCPNBSxEyo/xlBttEEL5tK7oeL696Unsvj0ajmDiyw+fdJLqK+jShY4TLzEb5WskZ
Y6ev55ULD6K2op7OWo0zgICmdQ4ZYfFPpPtKfh+zY/a1kb2wtYjUltSLXur8AtI6xOfu0NpSYeIW
57THwNMfmhO4i/HiIhJGjQ/B6IkLTanTWyBPSoUGw8658jz2ym1fB/b22rHUo87urufmTifoyOFc
2OFwp3NfRxB1T+ciey2Ue441esJyRir0oFD8E1CqDb5ImRfLjKo9wxfpol8qCkWSkSy8Sg6ALOb1
0E7QsS8cU/WsFqG1bT2GNnTpT1SnKvcrBFIhHm5Lbrxv8391d7rch+qIEPQJwpTRH9V0F2PmMo8u
QplY3LiT46Mv1kD3PMv8vjEe/009KnIIGaCgezJQE2ac00eY2ek+bUv4S/rzK3bQwyWjmAaRQfDZ
4xN5wqxuMis/+nblhTZ/16CfWXXjiw64qcyNkL0yYsl6bnKVToUSpQWKbMZDOobGFR5slf45yj+C
trTYxXR1MBNmMLwRK9a++kXWZDPEGLTfFIxn9b+YEgA3gJIUNNWgooXeR5rRBUjDW1s9yJ7yKhCc
4afMU87jgZTYp0fNUwDnyNnaiZVTrO+Eq3AqjhilWDUjD+G5X78IInLXmmcs1noPrniVQcUOw5cN
OSggYwLOidPvdasBRiWqXKHdmw1GXXnQ4yr4DeyDkcuiN1qv8v4Sj6rx7ylgNmVlGMUQH8YnYN0S
FOfgMt53dndSSkv8iiZgj30GrHeuLMRSFwQeKxpGXENQH+PQJk8mhL9euGjoKEcbUOiwwBS2l1Kj
gYCygdeGkgCfKuO54R5A08tYyPUz53/rCCrt3w2ZoudpUCcIiPdkuqrfSZ4B5l2WS/4lUbjKIYou
cna1FYtGrCCHvwRn0iHOOf7OBzll+/9hehdXE4WrNCqWjCCfNeYI0qLU9C/kjTDxglP9Y3YKN3JZ
HRGsRaLSkryIupCv4BXc/GKU3yTWbPl6ZLxqQweTDviSIP/AfSosrXBwo1mww/JpO/qv95MsfJuK
GsU4x71RkvvOcXTrfXQfWuR1YbhL9sBj7x3VnfBo7H9miGUZjwokqTAVba5DuQFDGahc7VWITTz1
VJ0wm2qGh/ltWyLDmu9VyoUn9mnYTkMGgXn4uWsqvPSb/eBty2C5+/sT9kJIXmtjLhEHzGqzeWcd
AOjK3awhTGAA4zszHhIX+DMz/uUi79+zkBfncS9IBlzQEK3keXb1Azw/vhv3jRW6c0aa+dTAwVCX
6spos97WlmVRKoZMGd9kMvF/sHAhIa8bsJoWjuKz+F0Yser9OrtQEjhbAj+VMCoBX2u8xMOUvgMY
S4Y6rCj/fvgs5ORl1GVGAX3Up8Gq9+gLOgIwRzirpuFlLpoQWcvHUowKIFI3tqVCFANJhdshNHbg
YWI/wjOyEiC4/h6EC1nLijb5zytTIMQ/G6mVnEfMq80mZxVfw89ZYfIuwnKBYjFJTlhviYy8QXsv
hyxs2+pdrctk94Woj6ufxMPwrF+Ss+hgKsRuzXxyxh8K4AjbS+6xkNoYoeb92xayE8Dj4wUaEW4u
H+f6PmbBHa47jsRLkgGEMJWnB5OSVkPHBoFalz3pVQLmTG/Wiil5gy053B6EV6yThymR8pxMCkIp
kJA0Sw/xnnB4ZV6+m73OHp0Ws2UsR12PawsNKQ+qAA/Y4RWYXBHyE9mEuk14Trz5HZSfhShGvv6P
qLaQRh1JXcAZnYieUQutX2BM+N6MYEJL3IJVFl11jIUc6gxqSzUaGhlyuoI/9WG5Tzjd/UCMvIqg
69i410RhTwo/k+CJ2kkH9n/EuG4T2/9pLUnTFB2Qb7JEwvTCvTmukMAsgeaARCzMPLvp86OBq0f4
mGoGI2tcN9hVFOV2Yl8mCvqm4Xa1nYGLSi5ZrXIsCZSj+XXeiQEBcUq08VGWFbss6/32kqyXP6Wr
FpR7iYRUds5hMP0mvtPceec/lsCgfo7ucqAk6w4arz40PbgQSXma1Na5qBFg7b6+6FxrDepeSlll
itXz+CqErruU0shhVgx6tQ36Sgt1F4r9QRPz5237scRQlyFt4tKy5rFEepBYkoxRdbm1ZJ81ncgS
Q3L9hVuPxciDOxDaKPOd4R9lzPNF/6gJlcBEueyLGUF4C7T6GCQNKNmLGzmSWXwwLFWI0y9UUfKk
nyseqgjcp7q0Aw4gkBKz8WT18rNYfvIVCynajImOgYOUeN/beFcA0KThRKdqnzqBywrRLJWoSBDg
PlxERFg6nxvoUqcPgv+vdqOCAS8Ko5ASWgKtuhTBtxaZSsuat1nv81yYjYoGfhYaCeDgkZl0loCp
acJQke8qyVQSs7I7MsxvRrfq/ciKCet9EQvJVFBoERSCjvAHoE/ngl53cGjnT0ONksqs3Ygg+BoT
3/J11dIbg3FmrOdjV9k0YMccYgHbd4QVBXMLmM8d4TLIxW4DbzyMoBvkJVBa5E5k+056KL5sh5C/
hGAN4MwgQxdBA/C7r/qtIY7qf916szufhB1K+Tf8AxkHJdnLcIxetiWu++tVIBVN5mbsNC5EI+qc
v+WCZErFUecZd1qRxIs/T+KrECqe8NLkVz1pdFEvugeYKodcVqbb0FX3/bE1J5eUPUgnBnmqMOwC
LYmszJClJxVq1NGQS+GdWUG4qPFxbO5lFoTu+uCmdFWTCjTDVI05RxDFQYZrAyDC1j9NAHZWrcJL
fVt8BFeT1d9L5PnSVc/kUYZFILKeJVy/gIo+It4uw5a0385V9qKEsocKGoPcg2z7rbWkYk+hdWEx
JXCYgavMuRVNMEHvBtHJMSM6R1aesU5v5p6gAtGY1tqgxlCqVVtH6mbHkIKdPnXHZhIxO9Ls4jA4
CFr+0PryXeDDj5LPnB6+yVLBGlll2ZeKTFWtNUo64FMa/TWQX1qNCQxO/mHDvHQ1JjWGISlJ62xr
zy7xodSOEzzhWMq5eNVwr0Bf3/eiNWNrsuTYKhjxj7FN6DoNBu5+itf6YxzYiXCKJfefIg5dmola
kQ9yEgyE6ibOb6bgc+wz8pf12t11J75fExdHvl+qBspokDFYqlfavU3KCNElDM1Zw+HlfyUP22Vn
M+M32WBby0eFmUBPZj8grbRNaDU/oh33EmHMRH5U9/NBdAk4vk+aF1j3ULLptsRSkaeIBpHLSXRD
b0Y5u1N50rrnSTpN47ftxfvLhfdXhHm3/MKys99xaRxh+08HwSVX+jq+JCfDK1xAFRg2XzgMgYx4
Q9do0ActlzFBeBss+UKqoY3lv8l3Cgb6BMvfSQcJvJj1YP4/ajOsxaQCjypxdVJxxIvwiukImGcM
LQE9y4rDuzxAvAMAU5bfWePALKlUjJn4OQkwFQULN6ex3fHpm8/dFCw4tNWNLvOqrOmyJggqJWVO
E39oCLhyourAy92L4kli8VuvO8tVCH3JT8mcmiQihWxBmXvJ95obu8kNLzkgOD7VHstyDJ3o0VNR
COU0J0znA3fSi5Ma5GbMGjlYXZ2FSlS+lFStNOGcx2XCQPes5urJZNf8LdB6zW3HXz1qFoKonAmt
HWktkQJJUASmGH8SEsbOWo0ZCwFUqCoKoR8DsjgdHs+rcVfpP9p+Bqv2S66yqhfr75MLYWTpFmFD
a3xpTMHuZyktqgu6p4HrmhR2vxo3xufoUXbbp263bcD1Q2AhkyzlQqakxxUm8GBBXjEJ8HU6oU++
dEOXv6snpwKB/EN8FpyPsZUAOeN/e0ujUqRpTpsp0SC45G7q9DXPDmLLyMLWC50y4DkkHU+SikTJ
KCal6TUCL9uT5n973qkYnX1TvPwetzK7epFZqc9qHF4IpINhlgYJaaa1lGjG8wkQnf2bedgXvGcA
DBYDZdurt76Xr/pR8YkvRyOuCToZD8a1hA93ivKQ1jlDyvpu/iXlj8pQU4lxLxEpwqUZ3tThlQP6
SPe2rcv6gObVdnQrTtp1aR0RPG/lfTIdQCe7epftJWfasbrPGXajO3Kkoh9QJYSoMeVBeXsu8Zw3
ciyKU5YUKjgNcqj/B6AbokRY3/ep0w8f6n9ZGI2KT6VUc6VIjNZNw8nPi6dAUY9jobEWZ/VyupBD
haZZrn6Ci9VfJ0tHVAKlfMaZrUOmFNono2U++qyH9qvXUYGp1ipeHzR4XcufMyBL4TjxGB7HUooK
D12oGnpOEO/mh9bOzqQvA5CFKtCD8JTkdYAQsP9RIhUfeg2ELu9410At8niLlI/Lo4wcbXZqQIaz
5LFsSMWHBkjDiU5qRMHs6Pl9Xd5v68OIDHQdKBv0n+SiivCs9veGmptN+/oxxg7x6n0KVfDBm+RP
QpWucdGSa6XcuVNY3PV/OX5/eRyN06qqut/UJCoMVqVbAP23x90IDAkw2aM7FW2it+KuexlZQMks
I1JhIhz9KlMI3Y5wi6YkQsIYfQKovHg3HrJ95Ua5WQBsO7BZiSBZ/D+uQwujUqFjrPuwbQiS/aC1
rh7iaVeRNcvQAM4x5m45cpM5j5OnKdx+22sYXqlQscRohyosCbXMkDVmNbx0DWObrQdecIkbmiFr
Bs3fFVVFq9S9ipKkwFmjKh64FPAFPSt+sMRQEUrKlapKRhnnIn/pc1yVFQVpIkOXde+46kLFqCLN
8ynHwx2wdiTTV8+gRoFHvlQsjPC/5EpXQVRoaicgtcaqAqPVvbhT+KAxMy3n7ZKP0Rc3OqOROmI9
l5ZaiqYk64VloIb/OS3q3gEevcQYblwfcZCv30PFLh5QiVXn43vQ4nMYLMHNT/zzO1DNS/YaPmsX
IAGM78Ckacuw+Xox7Sqbri/JGB0qyhgO1Btm54R3BAg7tDUgRgCCQDmQiWnWbmQ4E11TGslds5eg
bjbvovExaXYlC0B8fcP/sihdUxK6LgJZOkQYpeHGQWzJYvuNH6NTr6sn2egsXfLvkqh1P7DdFaTf
iqbqqqhR8S2QmrbgEg2tU8FnaTo1xpft/1+13OL/SbhZ3GD6elJ7CCYNGqWp6I+Vgt6C8Nu2kPXD
YSGFfMVCShLV6Vh20GJ01UNjCS+hnb/ku87GzRZj+2ZqFQ6re3tdM1kyBE0WZZXOiJMZ0Fccpgss
tXmOg7ck/pyxhzFWA4xyFSL+rpgcR6k0kbHvBkglnQOKPjNyMq/eNa5wID0ovJkDROIjd4qFVMop
CnAD1DmUtiq1drmguwOEwAFDuTbPxV+3l46s/x/n3EIU5R+DL4h5y0HBKLjp5LPqM9JI1ipRnuFr
IFHoCBqaOjsc3vmy4Ky3P7Z1WC8SLZQgq7h0P7zLTCFRgm+KL2I7Yw9nu8zg9sOsOk2TmWpXOqIU
enXnA9qb4JbzFaM/naUodRTxoxgOVYSjqM5vC95p1dnMG9bIPmu1qGNorMqo1glkYsmf5vCm73fb
lmT9P3WsyHos85WC/8/1XZhcBPlh+//Xr7HXlaJzYr4IG3FQsVLjdC6nU6rZzez1KhA39HNaAFsN
lW7uyNWMNJKxjekUmdP4QsIEL8SGXmrcoEvAxBkysiCv1utFC/WocDHoIjcaPQ6R3pVc5avoCLve
lB8nN9/VDncBON+OcwNWuCCrvrGHFSpcKD7GhpMMRpUl3eTLO19/TZIzH8VWCA9U5e/bi8jwdJri
IPNlAfRfEJdIPeb99yUekcL0I69IiqajdUdQCe/L71vaB0aj4rckS+VuGvkuDJBzM8AT1p39lwg6
j1FAdcOLMZwi4R28UoWsufG/nIpXAdTFbK6jqYkJKGe8B6qwUz016MMOvBZPATgY8X70JbVy1vTB
ujNchVIuKEpDEgPOBsA5fnkq88QbhMmWlWmnShhQzksfuWrobHsEy5KUA6p8P01qB0VL/auq7bOB
Uapc97irTkT+Ir7zE9/wYQhnqCVb5NDeddBCRkbNEkF+X4hQVdwj6hQiQt+T1Ee8nYTF07aVyAnw
5za9akGdUkqizpFMrFTrt2JxjMcfQo8LdHUcWZ69fl257h76xStuZMFoZYiSL9MzgczA86EpWIQ6
ICZ9J9a2Zkx51LlkKFUKegTIGyxfMQW3u2Dgeu+7ykXG1C9qN6AJ2RbJWi8qPoT+kI4iqiKWHh/m
9igU57B0t0Uw1uu99XvhEoWImd9ggktI+PqyuJTiZ25SHKm478G9sy3rLwfjL+cQqVgxlFoaVjos
GO/jO9IuBIrBm2QvPPM7Vn/ZelvW1Tvem1AWimE6Ke+M6D1bF1wykqKhcR0DDbv6OB4NvIo2J20G
4qClvLEu0iybUpEiQr1B4QWo2RcBDuNTWT6U7SngnlpWKsNwkPfp9aWS8qANgQFJJUDjm8SJxtpM
pA+1JS1MSYWN0QAtqkEcv7brE8HfTzAD/10tCQr5rnPDc40Wt/Y7H5iAOgQSOG9j2sFiXYXWTxoV
c4cS5lUEtN/+Hr3iaOh8PdPJzLj2NdlVN6DBtmdcvU7hmbSa5V72kmksnyWL9UdAW0ildr2vpjF4
IeBHssd9bSxp5+9lk/s0uWTQAfVaVjl/NYtbyKP2vATubbFrDGSn1U0QPIRAHwxOvsjIFde3x1WM
Tg1CzvM4+loCY8b7ykkxw4e3sS/9UZTQ9iFY4U7dBVbq+PfMuS2GPXUqBqj9JHSSAsFD6ZsBF1+M
cEjMhCsOai2eUyGw5wjYR1LopqL4JKalF2bFoVPCy3YwWu9CW1iAyiFAVxUEZeDL1nHApTfaVSCf
2eeaiZGd3krdflc6PfoYE7c51qi+pp4u7rY/YXX3Lr6AihMgDpj6KcZS++29ONxIzb0ofNkWwVxn
Kqsoq1zjhBQy5JvsB3nWHXfzvXRR3ybJHC/FPrBKK31S9jqzIYW10FTU0BTNqEEAQTBC2xM5ng1r
cMkIc2BFaOljgTywjEklHn4epyqvYJ8a8aecswcg0RstY9ewZFARaPJHURcmqGRwByEUTGG0tJL1
1rp+Si7cgoo4AxeJqPtAynCYXQw4uVJgKjezBXAMj4m9u66SLkgKwEB14T3pWZwgmC7h5Bi9Q1bX
yXbiJ64SifcBc8RpPapdxVBuGIRcrPpkdeby0oeeXslm0DyG0gvD3VnqkN8X6gTZbAxiDznla+OQ
sfL4wTgHh/wo3sb38k67Cy8fgmZRr6pRjjcPYGLMB2LBCpAwiuYOI4uhiKUV5XdzXUQCT86gPgco
vFIdYi26ndQPVXcWmlCOl2WJhE0LMUkNCkEuPnU97/ixyrj1kr/580S9Gow64ZohANQfKCqssX9B
EUkYfgiAvkDlNpTfBE5lHODENhvS6AS3K7VA4SeyPAZv6lz6gKmQfT+Lh1lpdkGa/dj2QPLxW+Ko
4y1B5aqsSNrZJC9+eow7dxzcIHV5ATMO2XkOMmdb4Hpd8LpqdKI7AmN6Ton/kQ6X0Mpv9b3ipGa1
z1wjRv/rtjiGK4rUmZXLxoiyCKSVnCsYbpffaqykdvWivVCIihWJFrYJ3vVIR9dDjOu82DKuwYxg
RDMRxG0BZloSJAwDcNLRYMo5ujM6s+4ZOcaq72mCguoOWgdlOtdJFTUoJ+J7XCm8zJ1xHKIBjhFh
NqQZ79O8fdxenFXLLeRRKY3YzFyHrYWkTrzToyc+ZXDDri7+4v+pxVdjPUqmEP/fZvJzo3+bAwPv
LBIrZ1ldn4UYygFEoedkcHHgZeAHb2EnefNLf5TwUPyKN9xTYaML8wz6yoBxeLDEEu0XZ8cQZO3Y
9eTcFW8MsOuO6rFUzkL4dXuRWEYkn7EQU8vCz8zbyN8q/RS2ktnLDA9nOQJ1YHCZ1Je40MF2htWI
55F1zrJ0oE4KUTCqTh7x/72667pT2j3FlbttpvW4tvAC6pjg6zDofeLM8k25J14wHtPj4JIB5dAJ
n7alrYbtqzCaA5DDG1sp+0QYIGYJyIjkhTvUkbxtMetP2gs51PEgdlmT9EROd+jt0S7d6il40iPb
OFcYvSa3DYkz57fW1fasKXaWQQ0qOhgomoZcC/8OMfEtO8HB36kmmU6LHTZ71/ptfaEpFSs0Q834
QYemeYSm8OAIo1rlUUtM0tyP0VJA3rTuh3KxhVAqcvQzcrG+gVAheZr052AKGdkEY2MZVIxQhWjq
+PdrczuY6Ojz2922hzCCkEFFhyAqakUl1+Mi3UnTfQXKtQlgYXJsb8tZ38EKz2PqW5F1md5dfgh/
aPC+EWafqnQ29eQkhwrDWgwh9EMY6oqNYpDX61mMz+iud1Sj2OFazwjcLDHUpqrDWJ+MAbMWVYmm
Ol6+TVoMH8oKa/OuL/4vm9HdYbIfV0YzQZ1CMW3EJJA1mf634CR5hAWvvGH1qLLkUVtImAapFjno
xRffQJRr1gnjKFq/ampXjcgXLM6ivOOLPG+hkWLiqmmFaLj1Txg6sOPDh3hJFqKonZNHcTNM70ji
/bHk3U44oaNo26fX7aUTCAOwDYjvtZCFNkXKJRlSB/Kw211ANwCQtg+xrOPg/J8I6uBruCbu1AQi
hnoyu/ExNF5DlABb1Ic4xuKQM/qPm8RCFLVD9T6v04a8tSdcb7XRZ457TYTQ8uvHNP7I09NVFH1H
alR1jDjCLlfkZ7n/5KMl2kgYt771TfrLcnTtHyGoUlUBrtalgSmUtt8/GCxGqb8ccVch1BGnJGnP
ZxEq1cipbAMYn4IZOPVxcmWXP7IO8/dP3lgh+i6kiEHAc0Ra9Kx7g6V7kl1Z2Q2g+nbyfnJ5W/Bm
C2jaJmqIu9xjAVKtP0gtlo3avbyW9n07EmdEb9yMCUgMCr99JWhD+SG9YdEnsRaQ2sBhIOtZnENb
uZjSU9cO+i42ugkck0wK41VROka7MbAhCTigfg9LUzAnoV4i8I3l46A/C+Vzmd1vx4p14y1kUAdt
XpSziJZiqHPpbcVNXS0wZZT2w3O4a28Mu3/7R4Fkvy+i0xRKEudXUEp/6t8hAH1b3keg9CAZLRtc
br1NY6EgFaoKITPSoYO8GG82iPC7wEms6TtnteDFA8mfuJPvpxfWu9tqDNYVrJrCqwbW73ctwWSs
9yGhVJU40FvjjW36yJ16IYByejEJR33IEUf8sr1Uio7DMb4ZMv424cvHMZft7WVbzccW4ihXVOqs
L3hCYlPm426Y65tZngChWnmizmIMWw34C1GUR2ZaWuiKDtPNKEtIGIzNkTpXkT3E7liwmqz+4h7X
haLc0RAGaaxaSAtP2TNgKB3Jll5Ctz1GpNP9c3d655hhZLfrt4KFjrRTFoMicjGkkt6h8VEAtNVg
CoE5A+tKtPun7stcmcEtawri/QT7I1Qv5FKHqShxka6QDj3hVrkFsdcNIWIDQG1oqneBJ6ONmDuE
jmFzd8PtdGRhAazHs1+2pqmMRX5GY3gIrZPGrYRjZOxHztv207/EMx29vbKOaTf6fOX8rCrQoEJu
sJLbXEgiFxWYztFNELY46VMtMZJ7slR/mvQqkDpr1cDXIoMIjNDD36gPvGTzuqnVojmCftePCsZO
/MsaXgVSoUVN2mzWSEt25ZB3kewS7kfwlzajicZsZ/ianjFojEkk7fA+ZM06MNYjwVU8FXjKIqo6
JYJ4DpTC+8yJDnKAN60R8+qCAziOt+lY42WLY7RcssxMBaC2HbSqmUmSUXwTOLvBM3T4pQCSZxPc
qaxxSZaOVAgKgVORK6Q/XKgrdHbupoG3pPybbLDAKtZ3xNWYVPRpFfAa5Oh3xpVNva+FL7xRPWeZ
wHAZlhQq2qRSHikTWbLa8Pz8c8K7yYdKovpVESqwcJKvDTn4bq18vuPSJ8G4K8PH7a3N0IJmW9Ab
rasaDosya4fSuGtKM2a25jAWnuZRCPh+LtAzjNmDsLfjTvOmZvos9uMxkoXXbXVYoqi4oQUZKuKk
m6TlR0T/DEhtmKgYnuY8/7fll6iAoekNN/Koy1sByNfzz1p6jvv9tjKstaGCQtx0fCjmEDFJ/Vmo
52PXiTuuL/4x+NAYfQD3L3xpgBxuRxCm8KpptY7hBBfUd+3gjvTcBhhJ+Ih2hohEHG10GH6jnDsU
1ZJXfXhFHOv7Kmlv9V501JKzPmDEqxi6+ArsLJlPVIhJJK837kbdHjtG1rjqdAsRVIlo6oxM6cmz
FccXdi5+jsLMmtpL6LMKhOuXwoUkyr2HEe9/YBZDwdohg3zdd+GVsGsnF9/mO8Aho8ZrRw+fw3vf
rK1h5zfmvxmTcvpZGkRZiclOzh5iTrUbdOIKrPr/erax0JLyez2fhyGbIIX38r2IsxBkkjbhCiPJ
hmGzEFJZy0e24eLupBUlrjMZSte5tgstNT/laPbK/83b6dJrHoWSInFk5YpjgIef5r7qf2wvzmqK
vzAbdezlcSlxAFXDy2O1M5q91N4NEjDp3JrZRbIamBaSqKPPyLPIqAC9YKUKhzcFQIk0kgOkp3/c
ulSE0KqilLIKCo3gJmuAF9qAjbyoWSAf2+v/B2z/3Lcl372/BaHrsNVuWu7E1zdG8E/aaDSq3FCA
zTbqYDRJ30X9o9SeZv/btgdsr8sfwPzGbJR+0CMQddVXsTil6mvQfqTS9mvp/4Dmn/wBFBLEWM1o
N/73RHXiiXGGs7Sgtn8G5Fs9L7HsHNAGxzLYYVwCXJ6xs20s8jd/XDEWmpDPWGz7sPZFv1BJ1Nb2
dXbjp4zcmnjn1v8Tt1v8fykNndRnZMcjrUKngRQPZhLzptLf5urNOO/Fov1HF6MiQDlgYqsSYTlx
vg1q2Sz727lhtKmRvb2lFrX3eYAxxWUMs4lz5YzNA6pc5lw9qSGP2Xwr6VhHDkseFQRifY79DHCM
FlptLAAOWKnMP1aYT86q0iqHuTVbfmK4xroHKipej0RdQWPf70sXKOXPGSuhfJulT312aKqHbe9j
iaDMOMSxP/eEvpW0ZyatidFYtWWxD62XrI2rIpTxZiBVJ2MCKa39s4j7QIhpDa9yA5c1Ur2+oX4J
owsRU+urQ89DWAzMzsBNg9dtk63HaYzbGzJPVobasEmLYllNZlgmcBXEt1lzSJKnSmMkc+taXKVQ
21YwhK4Ja7KHCvQDhJrXaKz57/WD+iqCcq+57JRYVVFaz7qnSnWzGMVM+cD7n6uKdbatu9lVFOVm
gZj3UkJuKaC5tTj90JdoB4iYYLEsMZSfoa3cqANy455vdTDzXYqzaiUH3w48/lYA2PxkCk58EN62
HWI1UQT7t0ygl1SAdEi/79MqjLH/+Rqb6KZ6JkRv/BuYnt3y3GJQwGfeWNZcQxIQFUCWKygijaTf
K1rS1X2PdRP2M3dKWNSl7/NydGyVBEPVFKTRkkrfKfswjKteGkiZrd5nh3YXgJK7NuNDyOi1en89
2pJEVF0cTmEGNKdOhKTCKU8oz+6MytMwSnUbObj+o0s9tTMrfRkwiJDZBcbPB0d741AcSBwWceZq
kJIkVVcUAe/mMj3AH6acOtdjRkYvhtRU3AgkzMCsAYumR7pxWOXa1VVciKNUzwHqwcsxxE2x/tZH
8w2Gxe1txxTXQtVSJSpUBXwpdHwHGYQTUD3XAL+c7dzmrXz/zgrl5DaBpPwanqULj/fD6ZUDeCNn
s9aZpSsVzHR/1JEUpshB0CVvfItZ706s/6ciWSG08qihXw9FEMjwK9yAe8aVk+keVAhrcjSDvctQ
0ao1eNy5NeXbAiw8CTiTWIMFLIWoQFYF05QNGhQqhFte/WKwUMhW68wLz6BHY3RNLzOpgIDBSvc6
kB462URoTg6hG1nxM8FgTm65u/j/SLuy5bhxJPhFjOAJkq88+9LRsg7LLwxZY/O+b379JjSzbhrm
NDa0r3ZEpwosFAqFqkw3uK2PeFbmbPytQL2GZ0oVkjQP4YQeA5xuf021GwudFfJaWTjObzBFCqOM
E0SXApnadGzyEb34yERl2RHzzLu+z3hITPxvKhQWCd1miw5i0vJNnkpHHUO03XJaHnnLRt1mFS5r
IhZpqwFIFP0ZDOzSE5l+XLdl8/Vq/WmYmGFKZkPkAhgxRvpzBxPVELrSXeU8uajtRG/tqUaEyL9f
h6UO/cdBcImGBhMh8l6I+r4Carbv9tKxAyMewSiItr8Osyl1u7aOiRRCN/RKSqNu7aKm4+e3kuAN
oITyWhukicFu9Eraw+cKaC+onnOMU973e3XHZ+nlfUomnEDFdBQ1GeEqjok1mm5QYBZN5/jLRzfQ
tWVl4khTmwKZ6MdU7trn0UbZ+7W1S1uw5UdyZ5gfnZGYFnFyzvWcsyPYamc/SAkZZeDmMZghzdiO
tfwtiVpr1nPOJ+XZaDKxxEjjHJJiwBozNKyBqcGi2gS5P4CbP8AnpTEa9IfcWWlOjGZbTY0un5tu
AK6KJ+xOPA8m5xrNA2DCyqxqPZEaAAhlYjdtuYtEngrt1hVgtR1MJqCEAVkgQgsIUdzN+WyRKqZk
J/aggxWQJ9XHA2MiS9JVZStIACuUE6neROk0ay+d8hpx50U4m4utctbTTEC8CqTJWB7CNnVEgv6X
XOLc0XgwTDDR59qoyxwwcpnZDbJS9VtKYk7iwQNhAkWsicqkGDgqtcVILdIqTjpoj2XM62Pd/Dq4
0aIfyACRLMvClIApy1BUHJeDuThNPqG59GfTRPuszG6laeYkANt3jBUcczp3fTH1YCxC+nug8w/S
Tr+FJAJuZ7wOtu3b2QqJ2UZd3TZGG1DDvMXTPbA+geBMuyFoD2r80BM5fYbblhHRRGuQIqETl4m5
WdAvZY1/t/P5buhdwyzsLnKgA2SR7EnWX+NqP/CqYfQ3/4jzF0y2CdkMxl6QBmCOsFOotZ2+BFBv
rMVjLCpPspDvpF6GB/Vfrp+nPFwm9sZgq8kCmTaYQXWwh5CH5EOY8tjursNsMtUpK/sYb4mCINeW
FjiNl+BMfiOHygucZhef0KKqHNCYzJVz24y+K0jGbcpU7nS1B6Skvrfda664/6dNTOzV4nbMRNor
l5zA0v8MbQfHdLNjehpcyc3v9D2v94pnEY00q+xRnLO87am8SzmVtjgW+yFZOMVmHgSTxnVpFuoa
5avPBt8cvmXBz+uLthkMia7r6EYwRZ1tmkR7ZonhLPy+VlbWlBfQCIssnddntGmFLsnoMtIQD9n+
vi5rh7DA3oZAaWsRaJkUYed/wpAVBPPxx9EQp5y2vcfFcUA6Ztz1sXcdYjMxQssxESXTMGEIczyF
qVn0I3iRICu8fEVJYzgpuO7ndnAKT/NX/TBBgoZyPPJ269byqaaECooJ2Q0oPv7uZ2lcZkk4RvhI
xd2YHjv18bphvN9n1q4xo3yS1RBJrZqe+mw6hITX97UFoUmyaJi6IYJ9holrbVoJibkAIhlNr4hz
Xxk4238rcq4RmIimx2WInhAg1FV7E+2j5lCLkv2ygJl5Fu/V+PX6mtEsgT0g1nDMNykywSxiCpfS
O019m/V2Jd0WkuhMkW3yxB62tilRUBw3QEgJWGb54qKdSy1BzpKn7bGEbqAsD+6SNfZ1o3gwzBqG
chkkGFZA2ccwwBaLkyD6UkacbbS1cmtbmJUTukBvhgUgZdNAyQWNL09dczNJbxhYt6bBsK7btOV5
azjGubNFSotqxr0QWkZS9DqQl+u/v1nHWgPQRV2dAmWLG0Wc4duMtnAnOfmBXgfj2JK9zO1feOM9
25+IjmEip1RU9pKkhn2iy/RyVk2pvSyeMi52rj1dt2l7zS4gzCfSB7ODvhVAkJAJriD2OtjuNd29
jvIvK3eBYT5NX+hGFg9IsBone6wgWtEd6OgDLQ4X9mdm0AmoCP67cMxn6rIGInfUpqS8E2dfKY7C
/IkzaA3BHNa6Ppe4egGiL56zfh8Y0IPnvdPzPg1zBs1TPxbmCHfOw3MpR5bJmwLmORhzPYoWY5lq
BUZkWmsty4O+FFZtfOKit14pGsxXeyZUsigsSnx5KWpttROdshGcPs14HnbdGIys/Y4zVahlRBQn
ni39XfNAdnUWbokj3ED70IcqM4ZYhb84bk2DMXs0XIwDadfvoMlcCppG7w3zId71N5Nl2to52olQ
UeKN13C2kCYyEVsuZK3IaTiQzwkKfa0f3oCX2YVCMvS0eS8sm/qNa8uYuGBOYTzH1LIW5EeLEx61
XbQ3wB+Rut2L+jhCalB7Cr6GdnT4jHbaGpqJFak8C2CEhqGVdB9Lx1G8r5NHzofbSiHWGEyIGE25
n0paH9K+9C6EynGBAB/CffNinOiDGV1Swy29yG2P8XcONv1Q15yGiR3EzEgzdlja8UD8ab/sjEfa
GQcedVvki87TX7uGxkSRVEf9Q6F17/CNam/VuGjWPtrSbdHTz/RpEsIBnsTZGLzNyESWrE5jzL4h
dInFX3G2z9QB2lgOZx3pX37NMiay9JLQmMIMy4ynzqFcPrmfvAguOSXfl1vpbEIFs7KTp4kriLSd
1vz3fNE+qhirkNambRUnEPe1s1P7HL79TQigu+E++i7+pYEYQNyVTuzVL+K36yZzlvVjXHcFnGuQ
O+kXWCwZu3Q6COJNxaMkoZvryqJ+RKEVRCBlQUToY0KfH5r0MKr76ybwfp+JK3lh4AmhxtpV4e1U
HIuIw2fLWyKKv/r7Z6X+p7IM4WhLqJxZjq2E16LOM4KJHnUU4npIEwwpzqFRHuIO+np9mXhmMDFC
K0E7o9EYAa79UjoWuheI7nWIzQkvgkYIXNVwzTDYFqnZzEMpLHHXHDzDF8/52wc9kLOA/bL4Gea2
5A43scdLzjZrfGtYJjZowiJNfQbYZD9TIUDMwqZ4sOJPlG9e4tdITIBYJq2V8yRGoD1P7/lbt+/u
INKAR9rewal5QPlL9cgx9nhCDfR3/9xDvxaW7aKKxC4P2xAWNrJkj+liCaYX6N/1xF/MQxZ8ycZH
zqfcdpcLIpOH6OBET8cWiK07oTnIav0Gr8I3w0E55I9UyAxzc6PFe2nffO9cLTBhUpI4mofS7AHb
fTU0a84shEQn9ZfburR6TzlnDyWa1FLOAbod9y/GMiGkmSc1JtRYrTAwJGJ6aYFZFAEhxWgfQ8wH
Xl9c3toyEUVUBE0MOlxiJ8yjFMY5Xu616Mt1jO2AcjGJ/g2rqIUhlEVvYpgkC1/y5baLdtd//1+S
xwsAE0+qZa4VpcJWmA84KZ36x2DF9vy+2MQTdy2PFJX3hZicYwbPSixWMMdMEzuszqryKKhoRlJ8
lXCuF1wfZMLJYARR2tbA0vFMiw4dPELXeIYO92g98vVDh9FpXpFu8yV87fdMYJEHyOKmEzDpYL3o
lgcqmjqfe5cGNHTQuNJtdEuZcyK0YKl3gq8eixseoSXvm+rMjadpinkaZ/wVGkQZVbf2VWeBHEeI
AZLC5rFbc2IaqwmaJQnEcEo4ECVAQq8ZCJAkt/G5L06cnaAzISXsITyt19htH+MxE/iYYz+zDCva
jafGyg7z7jM9r6uPyfauqUkAIo0GlkWYGCDniKeAthk/VLQaEt0gKIgye3uBnEMdmygahVlrjflz
LHdoq9lf3+CbWf4KhNnfxpwWYZsg4Vbywc6757wewW5yH/U89lGeNczWbqYpTlH5gNN1pkXSl4Rk
jpT5163ZjB8ra5g9PedNnDQtlkwKMq8SMBlVGjfDMthVMFtlxnu+3U4UVnjMfl7iJdNVHXg9iA/8
5hT4oFV1hmOxG99Df7IpVyIdoQvc63Zyvho7uTlOISqkA3AT1I96UBQIOLqVHyOvnWs71bsYyI5v
JnOfBj29j0Epy57d1mq+DB2KFcVP450OnIVO5Bc+4TX+8+xjNvNSYPhnpus618TvqlcjBkdCcppN
7/o6bg7VkZV9TEow9m1aGA3sa7z4tnYlTzqRs+RBYTU9EBsULy+YclvsBbE5d/42mEs/zjOWyRPG
KTOiaYKxnROcMXaO/tvyJkUjLPRBoIGZfi3vMi6r8Wa4xDMV2plB3AhWo98Th1mS6hgRBjtFhKAG
2U0C50l+26oLAGMVZKC1sUtLFCHxTtBXJ6V8rqX7tuEpG2/HlQsOEyVTkOK3Pb0XGqNgRfJ7qLYg
wfzrup9sH5mr5aLWrvKsAYd2O+RAoftgAVN9AQ0cW3VMP9uFeA11OHg0UP1xE1jhMdFyIAsIcwvg
BamlvIPbc9c4xR78vA4q+j5kI9W76HY8Deh15xJ48FaUCaKVGeJaQK+QrVuBvz3dUf6f4DS//yOB
4fNFFXiQTBydozFBlyggpcybhR96+UMI3zlLSrOaf19SwtZ5syHJg4ouqWxWp9QEtURDHKjznvpZ
PqXY4XEZWD2JPCEgnPLLv4TR/zopHod/d5+ItPXSUOzUKp/Dh+6+R0H0b92/6DZ5CI7DLb/ZfTPz
+uVDyCB+Bw3CJpynBKDNmLmj5LVLb8VGacnleSpCq60Gr9M4u/76hyQiE1YGI4oHmdCwAkLGtHzr
1ciqld31T8kDYUKLmkOiJ6aGqcnBMJzKuG0TzsHAg6D/v9rvpIyVtKXPTmgxtoS6w6NqYRk8joft
O8jqEzFhJVqkYllSwPQVLliSgtBClWHHe+1biQ2X7/+nVPl6cCEiE1zAcaSC8ASoxo15px4CXwtR
Bs1B3Jn6oQANitGJjv2pu5V3vBvQ9VOBiExsqUkkSRM9FeLyWVKf+1i3w0S15KKw/z8fYSJKJ4/F
pKmwUabMyLVnpJDY4LGCco4F8kdBtzHFyqTmjHYyoKFZ2uW25s4lavINXgI+VwK7+Atbx60riGDW
EfCojnm6W3ahn+9pIxaPVJHznT4MX/k/ODuCbKCGoWPG6pXRypf73oD4Za1+pkqyMomJGJ0STHNE
TZrre50cDPUhJjxSGJ41TMBohMFAYxmi0lwmVjHck5nYg+EaMa+msH3/QN+PoaPD1yRMnDcEUSNQ
FaGv1cRXJCuHZtij6UWeep+8hI1Du+ZSj+zwkPmZZUS/EVF1MK8qMuPvRjqBZJrmcx3UNdOjUt4r
PEoSukp/HKAXCPbSESWCGGk9tpQC3YhRelZ52fh2hXeFwCyfWGgtHkWRjQ8QQq3wLFO5oxNY0Ev/
zAmyAmKORmFScBp/PGDLpzDz66Cz0pTnDNRzr60X49mkCPQgpMV+9SbDzbD3c58Skp1HDH3lXvTE
U4faPO9XRjFejg4+oo109ibUe1ee0IyfC/ssrzSrj7+nkBlsDcNN1dH/RKRdwTJHZULQyYUiHepo
zSGQbqDbZycab6aCt5bMQTlIU0nmEp6RPit77a5C32sJ+5AGKwfJlXf6/rpRmxFjZRRzRAZpaSRR
BjwinIz8YGgoyplenfI6snl2MeehabTtNAtYvGSvfZWc1KXqQCqeddHRuzPv1YfrZvG2MBMlFi3T
A3mCWfn4BlWgXHSu//5mZnFZNpWpLHZxl6ZGh9+vzfswukn6yqqzbzJ9SquOwmdUc8gKjQkXQZ6W
aWwATTMnN8wSq0q6kxDJ9nWjNnPBFQwTLBZ9FgRC735y+Bgq72nymnP9gLdwbKwIYpCotzBFPWdI
JtTG6vaZQ6i63K3+JJ3jx/SeKioJDvgCrpvHcXWVCRt5AElckZZ4OnW04+VbN3dWVfysG/c6Ds9E
Jk7IRWXGuQKcBXe8LrK64Ekir1rltNVNWjxeB+PEQpWJF3mk/tPzQsVDIc2HGTP6YMHrtOOtHRMm
wGw8LQkNE+oygZjUKUH2ON21EedWtTlTjDowvgOVLyFsV7Eg6BBTFOGCot85xT2Vqge9GZ4jpe+5
Le8nEOA3biljarr0Ml/w1HPkR/vZn3c8wqTtzWAaCiGaJovsHPysNA16idDTukAHK9L/KuvaEbg+
uf35LijM56s6BZPaFVDEA0TDd5BhBbf///BosB1+LzjM91tUPVDkmuLgDYa2Y4DwES9AvfN3Jw/v
LWQ7/F7gmGiv1ukQJ7QhuIj8uflaq7zjZHuPXQCY+D5HTVZHGgBGu3wOfLzX3Si4kmTfzbcWT9dQ
R0gxlCd4wS3PL+hK/Zns/EJm35TUSJnaWgQyHZhqgtdG1exJfcEhoPLaG7erKaha/uOD7JMSSLti
ISrwfkVuehdTpD6I33fDrn3VfOLNR+Fx9v+HuxfHV9gHpj4VMgzewML+oB66e1q9UR3pIEE+LXf4
s6qbih4ETcO6TGSwErAd/WFj6EKt4EGLspJq++jUzlb0l/BSPumuARVMfzgUz7KHTlju+Nbm9ltB
M0fCZKaTHJqATlD/U3ZkT6Mnf/ttwujQZBTB6ayBx+P3IkuoyqNRCoAZPJrQDTvJp2+vn6o5rGCY
XScJpWlKC+rrA6jETKm2qsBLIEkBUR5OpsAziNl+Yzk1yQcS5fBo0TAH2XJf5rbmbT8jXyxi06yh
zo0KE5Z4eTwhbEFjAx8K+YIXOcSZvcWV97U9+pEX+sbd7CR4Q15+fE4Ykaz+Cib9WoqJiG2Pv0JX
HnT0leJykymcmebtCssKhEm+ugJCxR+uqKPfkhZYYn85SwcR1+jQa7zrWcPm4bYCY7KwKa6DSJ1h
UdX56ugW3VtSPf1/EMzWGgQ1jJYGEGUgHZaptUo59ePl53WU7cLiyhI22dJbSY4DwCzvJaRzh1Pv
B3g6MO6yIz0IBp9fbt6kt1j7A3Not2YsBjkdms32dOppAaFifAvKaD88CPaAttE2tso9fYuvfoRf
eE8mW98ONDLEoIr3iJeMN2aD2UjJEmn2PD4JpmPUZ9XguMfW8b2GYHxR69EmrhBAaPOtkN5wZUbo
ArFn6Pr3GfcbinzEbRq/L6fZvWQsFiHjPlJrNxEFl+Mg27aYkqxQwWNVZEJVlE1SVgcBmpPu6hmX
NGsG50TpF0ftG7RARE+zK5/X3raJCYlqzZQkaNexOstS0IeDrMC+4oN6JLFiHgkeD4EJ9fNoJHEo
gyxOyzyCvkT5jbNsWxHe0EHBD/ZDBTPbjJfNwxRlhpRoOLIUL0d/O85IJ8LotqVUNh1MQV+7W7/M
fvMe8su/W0mWoRNFVHARMGV2RjIRlGkCmZeGuC8fcB99UnYTniFbCCv3r53b7hs/cOMv8gPH6s1l
XeHS/19Vg9WkM6oxSqnVw4lAy0dLoJA9e+2e7CrbdNoD4dx4NuP+2lQmgCkzIgnRYCqtdC8n+gRJ
+UnGfeqZn2KVWIMxkUtNMD+ryLAvlfKTOWI8K/hU7FgtIZPrGHNdFRmF6MVdpuzinnNQboa/1e8z
nl8r8twmDX5fipOvkSrdawmouwZZ2F/3BR4OEzeKvg/xCAEctCzg2UZyg/qkVxGn3sdxOLYRNs2n
OpEMfP3WHA45GR+GfOJwWW7m1yBdkHRQyKm4TTArNmRp1gYdYoXqxzs64xAeMy/BfHvyE+QwTuEK
e9MHp7PPKxpsLuEKmFlCeWqiupkBvPSaLxf9vhaLI6kajoGba2hA+gg9HgYmNZjTJDb7wshbHclM
/agVz1rC8bh/WcALABMVYrw4TwNlS1T99k1xEi+368QynNYb3MCCiM+ht6R9cvofWhR4tjHRQROG
Hm/qgBY1y/xinKn+uLE3CitV3eR5cgsXBNg81veP17U/zufVijJhYmn0KRQmanAGnR2qeI4KdAiZ
neahQuC9vtF4JjIBo5cD2czQXWYbbWmP48ui80Lsth9evh+zAaowNiWdmjPaozt4oi27rW+6A86T
+qTZjV34vAfMzRwR88m/nJLx/TknCOzgeAAmZCrvZ189QMG9s7QHqbHVL70T7aBq5YxHc1+7yn3l
XF/UTU6LFT4bWCoZybdCFXp7e/KEu/CI4pL9PtEeL0owHjq8h1QuIpMxqHmVDD0VHY5OxX6+xdTC
q7rH2KTmB1buoKtAeQ2/X7eS82HZ7npTyxbQMwEymPdq+FhpBsiHOdFlM1e9fEjCRJe8NIqZlMBY
0tZRtMiOstELksIqeSfnJpIpiiox0QSrs22wjV5H0pCa2AjZDxJ63VRYmX5cgt0nFm0Fw2xuXUOP
jkxhBoitTV+VEEyfvOyRfus/AsgKg9nTxVTI4hgBQ0XEoiMPpW08an6yy+94/dB0816DYjb33KZJ
alCG63ZZ6l0XCcSuG0hR95FW22SuQytIFNOaQoVHELDt8SsrmT2+SHVRVwmsnLxwhybKD0rPyMET
6wkCUG7lV4J1/dttxsoLIvsyneqh1JdU25QMb1V+bFv/+u9vZ6MrAGYTJ5qaVSJOWbTEzS4+nBff
BLveoWRGgb1wkh8uGnPPDMWy19IOdzM6Qkvr34JbHNP97OSYuORdyrYdBawR6FlAWGalOFDDSSZJ
pPzaKqgazceS7HLdLsanbnmcyqfrC7m9l3+BsRR1pdIoylIATM/QU4JpHLA59K1mVZAj9fGGzNsF
m1y3Bqi0/7GO5anrJjmOWprkadAKNnedkz4QO/EMJ3Dqh/Rg3jahlX+srHhsMHdR1VZzw/srNuPx
6o9gvucsR2WqZ7j3lmg/0Y1zUb2bhOM0NHT8ud8vhjLxWBHmsSMDDM3kn+biSZlpVWNvR4ufDI//
30eku3F1GwwUwazTRcDxEi6HKIVm9qh4Yq07iaZzckyeVXRlV1B5TSbIjgBKwwhVVUHRTXxMq30C
Sv1UmjlRZNs5iSlBPNo0VXasURPNfAggu2mLamXH4aNeNk4s3JQ8ORAa//78VBccJjTjIS8YQgM4
f0uC08ctKprI29jbXneBYcJwmpikTzLc1OKutzX5fppDtLtyPhBnzdh8Siu0aKlSgGjh8hNDxj6U
2+wlD3ZVE1Wc77N94TB/WcR2V436HCxdi4VDHX840YnFxZGsBKNS0u2M4gTKVopduN1N8YNXAtk+
YS7QzBYuY0NulwHQJbmVsxAdB7wHtO3bxco6ZgdnTVuTrMKdV/a7U4VptPBk+nQm6394y9pORC7m
MFsYT3VV1igwBwWdD3bqYD9h7p3K2/HU4Xkrx2zhGjRywzwDKhHARBNmt2ZifubZ01gtHZO79UVe
z1EADNk3fBkyhWicOGgP5kPi6W4rW6EtWrEnvcaf039cQzMpXb5MMvhIAU3VEQtUqWTX8JFr4XUw
tbMZkoUQYjWswkUdoXPCO94w31aERGKiQGpdVnSDzY6nbFJImiLut014yOTuIJTRgYTR92pCEV7Q
fl6P/VtBZQ3HrPTco7ar07KxPPd2r087EmHqosu96zD0Z9gQuYZhVjUN6iJZasBIspzGdq1KzaNI
8uYsqoKcWjkxks+oJawhmagMIsQsBf8dTrX8Z2HEtt7FThTzmm02c7s1DBOVITDbhXIEy+ilu3uk
MtLDjtw1t40/Hj/TFLoCY/PiQamD2UhwfJr1zZjcTvJB4Sl8b23vNQSTGQ9mVWvFCAi1y6ykfzbq
T/AyrAGYyJsGRQCmbwBIqCRVD9P0TYl4GhYcr2af2ovRNKO+BUZDQGxSdrGVhbVdJlrIO8JoEL/i
2AoTeJO5AjUX/fzaF8M3veROdcA8CU7Av2fLPsM+aYoKpW00kd2zVMPFhOa1PEXmOQunUPiR1Rzq
ye2Fu/w+E9zlue7MEh0n9hgFbijEfhwYbjGG/vVwsJUxrc1gok5YgX1XMAAjkEryu04PD41YZLYa
FrMfNzOU5fv0i9klrTWJBZcvZuu0XMMz0UhJhXIIYsTYIioPSg6yUF07B7rmpnrha736JWx0Hzml
r1WyK2afIaBfwzORKQzaKs/pHUbOI0uQ3XIc7FHlXdt5n5IJTJGoiVHWA6WHUGesDKdMRCm35FEw
bl03L8bI7BRWu8iaWCSAycy3sP4R9aEVa4mlBl731Irfr/vNdZtkduxKUNQWL7YAC1CoxeSENdeP
kfBwHWSza31tEhOh4qpotKACCs3n88OwU6HGSDN6ngT6JqvyGolJEad4SMqEbufgm3qg4oimO9/h
PR+MK91N6HFpOq47PiiFf79+kSgaWyGm2xuHFcoRdnTXHUQPaiV7Xp2U96mYSJKKxTgu9Pk+Mt9k
HLtGcZePP65/qe2zSpdltMJDbYa9PzR9EiskLzVwb6I5Jynux+4zwqYItr8gGF+QcEEB5S8g+nh5
6cToMLampyfTp+LuBYZxBG0cgyigljSg5B1NDDl90zLOwbu5WpJICETj0P3MTpRMUyNluCdoNlGX
L2LXfyk/xZAC6vP/QrD5SYOJRH0wYIbcvGfJY1q/tiXHis1MEozgJvpC0O3Ads4uxVyFZpUhdo9H
pfFTgu5E0w7I43XX2ry9gX73Fw4TpIke5GSSgZPs6dPQsHvv0PvV+YXNo8nlWcQE6kCLaMELSBgv
gRDf17LHvjRehuUrxyTarP9HrvLLJLQc/L77FTIaKoZkcOdNBHQaLxLeSPQ+95pCSE75JKi+2KOR
NUpC6Sarjc4RSMSJrZtRYfUnMNllpUfQdNZQXmjCU1PcDiCi68/Xzdx2c4xM4X0B41NsQ7Oixwp6
suCDMc6gWkn3laLY1yE2G1ZxL/qFweQvQ9l2hoBaCbK+8CV6zH8qpZUeI484zc85s0XU4d0SU3y8
57ZtV7ngMolLJ/RBadbArcvgIRnHXbYkfhRKu0Uunq/byINi/F+vYynXqIlmXIDRFLqQ8p1SQ/xy
5Cwm/Zv/9MqLTYz7R104YqwEYUlq4pfcEPZC1jpC2blDiEGJ9jMzJqtPx/Y1L02poxYP9wik9GyI
4AgNy9HJSl6T6ran/zKL7WkejcwYhBo4cyJbxXwSpee4e7n+jbbzh4sfsi3MKAdEZkXwkeYzne3v
/QnN4TreXSe3s8UjrwLJ8QmWIEdaImmuTdik609j+DVrJDtHdVrpHY5dm/eDlV10j6/KxH3e9elU
wCeE3Qw2i3N3wjCzG9/I7oLnXe1GzezhmZI6mk504DUe8qxkMpe5MNE6lMJKExdIfT5J0EbNFSsf
/vo/raR/yMpKPetqZVDw9Ywbw8+PxSl5pG+IwX2FmTHwqnog37unOlGBzZMW4noOE0lKOTHauYKR
mmR9nG/HFMLceDVH4cKerX5X86jAeBuCCSiCmgWp1OObFkp6CjXR1QrFE8zSu76qm+FEBuOzTCRV
RV74+6JGc1nqywKYtkpRyNoVxb7Kf1ToNC45OdvmQbNCYlJDOdH60hSwhEF4nlTRBreTdd2Wza5f
ELr8MoZJCyNlTsqWbjjxMLsjdrf6mN8MlmV+Ez1agZygaMvDpH/2H/FYMSR08CvootIZrzSUVDYw
A4808Tx8CJelN1NoSX5+3/mmM/JGuTe3+gqOccTOLBJ9yZH9pGnnjLMf9C+hZpXtnTLfdfVb+6lM
e4XHuOE4Z8gpU+DF5EsQ38vBTRbzxgY2XX2FwRxpRQOBtCHAEmIC0Ba6W0N9H+XvHN+gf+iV78SK
DyZSYU5FD0PAu0UOhReec9u0s58f0jwnwY8f6XxhZbdHg8fmtH1DvhjIds2qdd0WywRs9ax4SI6P
vYelpCS7/nUrOSvJyg/myOSCoUOIjCpMntZeBzbLqOaEjM2NrEqaQfAkaMgq44JTOIfogETJ34jC
ndrXt2ZjvF+3YzverjAYt8tDMLSQEI9Bnafd0VmSAcx5gUf5R9Vd5PJO6s2eDXOFx7pgJY5GuwCP
PmOU58hLbemcHQkI9AqXUucVPAtpXPjDHy+IrHpSH9aVPtNX0MGTvOREe0UKyAv1o4VhI0d8p2TI
+j2PAnTTQVaoTLjvlTAwZxV2Lu0h1O2+NS0j+Qzx52oxNRoyVwe1MqhmmtKXPF0sHhcBXZDK9Kr2
0QvHSaijXVtCJtxrjUGUtACO0LhZbEWPsk3ZY4KTeVvtaiffC0+iZ8RW4/PG43n+qTEZV7YEahV1
gC5OVOCWDuFl3zPkA+ahQQc8b19v9g2ul5R+19WSdiaEKuMUeNAJdiE3uDPQqBsUdugruSU9UD+V
nfJOUp1gsUSfz5e2HcNWnsOcc6mih1NVokCljF6llHZUYpJF9odzfTelt+KYWFOccQ5XnrcykSap
W1nOc1hdZaBdnR0ZpEqR4nPciIfCxJpF7yStpa32nVM+y5Dw/mhtlTFOv5ts9X1x89fY47W3boNC
jECGSAn6QZk9MgUqGUDAiu0/vZRQO1XfY56k9nacvkAw2wOFOKkWdEBk6VPafFU1zrMz7/eZPZCa
sZynCl03aQI/zmSFOqd4tV1VUi8mMG6fmnqcqi0gajd6pCLn8j12tQ9+WO4W236ZXGExDp7ljZLJ
KpYLGrTZI+jR7NzvX5Pcqfd0qLzccdyOfuE/o9fFNsa5i0hK0JYPvKh1Q2KJLgBv9MYeZje+p4LY
PNGN7XB5AWT8vFzaNu1Nupjpbu5jcL19zZN7vXsG1wdn4/7LYhoqmg41DBiwo06FigOgGpCJV9B8
OlGNgWE3VlYogzk8R0HY4pV6uIiMdUI/qvkMBh1kDESz/j5MVQelJSorjf1rcz4fPSn//HwXC5mM
IZkjwWhUWEhu0DmOtwG0ld4r/njiD/DybGNzV7MfdS2QgaX6xSP6xXfiPn4ELxBOGiTMn0rvfhnG
JqvJbMyCRj9dogW6vUiC6eqCVruc9dt0f00yTFXFCJ7CZpFlGcaqMODiCQmK2Ip3ta+7BA3wEIfD
6B0v3G5HkhUc4x7F3EvNSACXnP5+yilt9T7d96CZ+cx8i7mCYjyDmMKiRnQBZ3LMh72ouhJ39mSz
No2RcUVURU3CyOfv+YBZzaM40qrtCPq6CA25uR/ux5PKJazbPKdWQEyUMhRzMKMGRXBpVOxGHHaD
WlmNyusw5sEwnydo6mRuC+xeSa7bY9hExmmRjBdhyBeH43ibG3dlEfN5cnPRo26BRcGN5JlQ1AKP
wO2HmguXlIz+1X/EiAvUR1a3ytryiqhmThcvaisr63RPqIN92jVOECqW3Cb3GZ4TrpvHWcgPwt8V
ZGMWjSDE9NFCfRFCe96VXO1rHgSTutS5Uukiqt02+bZ4UG96Ul8l0VZ8xQYBC0Yw26OwnzjtvZu5
xmolmVwmyJZ0qHX4R5u+CPltWe2uLxvdL9e+FJPLDGUaKL0Bm7qk+pLU5UkQwbuPYXiv0+cf17E2
WbPNlTF0gVffSEiDBFoxFKx26KUFZ8cNiPcFq/WMV9Uh1kc7zJf+hTdVuv3lUKMitGXlP6R915Lc
ONPsEzEC9OQtXbvxXrphSCOJ3ns8/UnM7rdNQdzGf2Z1uRsx2QWWQ6Eqi1jcKWraMs0khtfIkRie
5DTSBkdv5PylbaXl/bKU21cWA0tSFBV8gBq/kljuI7NtBkzIDMfQ8OzH0VMDTKd5WDz62O/pbvBm
zKrFD8zhJ58aabXP6Pz1moKIUJnZhJxZgPHVuq1NgaFtaswKgLtJtzU6UtTEABtgDY7qWXbxkOaU
82nsRanG5ldbIXH2Nqd4S280HbVu6WvWuj12vo+hqP1PJA6nGrOFd7LFAMhkTOAtaGbZt1pVcfoo
/pkOpYgobdOeVzJx9hZF7dDHOeD0utwtevY4aLLoXreZYawwODOb7Lmw9AkY9J24jDpDco0r+agF
qZ8Enwr6KzB2viub7uVWSSVDA7URmS03D6MeK0/63rVqK3YvW5ZIH7iQTGPLKpAQYqKuB8fmnW2/
Kv/183DhGONzs4xhCjQEjrvGfshEjUksxv7hblenxcfgzlLqNIbxnEcApJ14KbDgpPju/MbKa4t8
aIBMvcqOnBSTDWokvO2IcDhf0GTgBMsWOBvtGmzyauAxMp8I7c5g0jKCGpM9joh6VwTJOYUklvJS
awCZY/lA3DxKneoMKMJ8RtV0A2tUFQPUa5yqTZpG0nLA3FdVRE4PfssYj9uGwFC3fcEZhFM2glXH
IIGGKKN8F8vfyqkSSCEC4LStNo16NlRoWx3Gv6Qm+y5TIogG7CD+VOh/ZOAzvbks845+hBt6h5YD
ryxPmuRS/aYYfl3+JAJh+AQvmfO6oGyCNzZ+VNhvG8miHm2RLJxqqXrWhAn76GMZueaI5mkDi45/
hdpeS+//mzBc1AkLpbGtAsJIRRNkeX5s9PoTEzo2uAP/VuEPLqmVY85lq5sn9vEbLdAllBBtryW3
pt54l0XZNsgzDvv/K5w5S9uashnMeDnVc+rQ7DChufO/gXBRpmsiEzN0OC8yDuAYbXKgZTdjmj5f
xmF/55I6c3Y/9+YQUebQhvAOGwIy7GFb6sYNUfO9DCTSNc72kdb34VDh1LTUdg3cx9OTFFuBOV0X
QyzA2v5C6E7U0MuF+zn3hcwumZR4RIjO6htZabHJnbgtAtxlibZD2xmF+0RNlabU6hE6Z/VBUwKZ
3mXtyV5QHtdBK9/dycPTZcBth3AG5L5Vh6X0FBvRkXlYh8V4/twLMGbP/3ds3CcarTGuI4q/30qq
E0bXJEt23ZgIPs62xp1ROB9NbHShJQzFKn5MlV9Jvbsg2NTaIsieBMfFj+DOKklmE7O+GAm8ypvv
8mf2gNqY0pcJ+kZV3PJ+9wMYB1m6qIS/SWqwINl6EE5lcPmLbw4CrjGYjCtfoxT9RGpkm0ifiD/4
tqN6xb2VnpS75ZZRJ2P9pGfedY2vf0leL2NvGtFKPM6IysQENVMP6BZuLr1tyF2ff78MoShb3meF
wZvQbEnWwLgVsPHomN7V4PVrX2csnZGxFy5zkyvzofNQtg5KVOVTvJMWRKCNTKf/8H+rX8DZFEYD
pTRhlzu7QOEGujI/LLMXGujwsByzEM0pbTeurPA4G5vAIJT27IpHjsVpDNInGYOdxY6ULn2Qd2yL
lj25osYt0afkTK6NqyRsZwhZdr4unXT7NIg6zrcr12fB+Ax8UqmszQyj8RdUyTEYeN2eeswHqH4K
jt7LirPpQ1ZgXBqeSWUfm+xiZMpXKahM4sHtllc6it4aNl3ICofp78r8zGxOCwq2YldNagzc3NrF
t8uCbLcjrBA4J1JSkqoZoxaKD6isYSV77Nk+va/xzNvvpr3wLUqg7wbnUCKwWqlo9Pzgd3jQHbYV
cX5FIaPcy/fZQXbjEwFvLnlQH0VLBJklXbA0vv24jCNaUOaOiYVF0NV3Wt50reqitu2YIu4u0Xfj
/Eo1aJVGmZUtZvQkk/o+aUWtDyJLNjjPkU11NRgTdKPDMrXBXbDnkpXnxxO2MZ6sW9XPM0c0FyMw
ZIPzHnKIRhk4ZhhZdRfrGNqPT1Mmkkx0eJy3yKelkyhz/HV5PSv3cycg1BEIwTca653RZiaLadTC
PjEMD9Vf2tES+PXt0uvZsPh2RxpJY98NUIHWA+cTFrpaR9ZbxCaWGKXq6KPJANtJRB5DERjYH53H
fdemNkvcx4AG4Gk5IpgF5p7N7g+B5GKzMrgUS6/aJehGpi7xtBNbaxM66C4ljsjoBI6Sb0zuw8nI
TbDCoeEuwATFaD0uCgbSPnVbwXo9DSswLNnmr6pSmKc1JUjuu+bnkNzNeuU0oq7gbbU5Y3C+eNTj
uM4adlnt3+zm1VJeZOF47PZxnTE4b9xadt4seOZ2M2sEVeh3k12+ukcqYqwT4XBe2E47uZNlDMc2
bfYNK1qcvFtGx1j0K9v+1IPb6tuwc13FsAQHh0o1zo3WowPKx53etZ41UUEHx7bXOB8d53LNQsH2
TInd72jhEP19jh4vh8rt+HEG4PytVanhgBoCxqOxw8aIEyeSX7LZxrOGU3S/LmOJdI3zsy2No9ps
gbUoT3F+L9Uvs2jcYlsFbNVS8A+MSpyX1bTIVDVGELQYBMtNEw/T604bg+VUyfeXpWF/6s/I+w8U
fxGq9ATVCjb0jYmtY3KMdmyZvHiT1vahnWH4pGwuhjKRAKNUN1IfkMdB2EqwrQNnCM4HlEM2pY3+
N6cAGwlQqkAOXeuQBjbW1RcHRrrVzseKiuntmO1fOkXONzR9Gy6SCmy2dtk8jbfVc7sfP6hwx8yp
n42Hy1/tXzLqs7Cckwj1jmRmAw0hjOsDAx5lCOaX0WdrdqUn0XXvXwLmGY7zE10XTkPfQb4WnTTH
v1on5n39OJ9Mn9YuW9BqBfJP29N/XBZ023OcgTnPUVO0MPc69AYr5vzBGO+1TjRYLjxLznmYudnF
OYFw6aE+gNf3NDrKDw3DaLJP9mikvCyRyBI491GqkyGP1odEpT901k6e00Opl7vLMJsuBHxfMkIu
69HmhCLJhN0hjGIyBXdTFligTMMsUPrlMsr22a1geGk6OVPQl4TL1iMF6Yu8H51yb92yxX9RILqq
birDCoxzi2kDiruKgVn1gx1fK6IpWcHf56+pDZ1HK2SvKX30XSoTR9UF/QuCj8KPXse9qlOQwyNM
GaPfUCwtDLPHcFYPVO9EvKYiYTh3SOsUG53Zw3v2oh86P9xNLMP1ytfRVYL0BJXwL+uCCJD3gdWi
Fzp7/ABtO81ejVoQ4zcN5/z1+dtpPjZL0jI+z3LwY+2WmqdMfv5vIrCfsEqHJHOaopoVvJX+e909
CPtLROZicO6s0XMFpwSAWcb12gxS0HnTh+yKYD967IumKUXqxvmARqpq5ORAI3N+PWfS1VTph6Ev
A4zaCNKI7Y8DVntNxl4mwhMw2USv5KIAb5CkNSep0p40a/byTBH5m81Ai/We/8PhDrDVtajpGXeo
7sxgOTvg8nZrefkJ1KuqO9wlQq3eLsKsELlDLIc0wpYR2Cw5kl+ql92339kXk+6JB6ZcrMP1Z4GQ
7C/+kUysEDmf2heTht0OiEcLyuz6Xbs8tPKTUTpKK5oiFn01zqHWSi4Rk3GUTjLuvtaRTKWridq3
t/3CP5+MpzfQ1bnNqwjiVMWy72ywixeL4H7BfueFE1O57DKUp3EwZHwjKcPwVhlk8xEUU64slw4b
SSgU8IGJinMCTVQ5/2p0Y5cnJc5uOPbe4rMlddah3et+c2iCRcx6wv7eJRk595ppaErXmIx27OQH
66ieGJnsGLuzX8B3fC7Wnr8a+6orVxi3mULVGXDleFzUu2gWPfWI1ILztbNSYycnI5OV0/gbGedT
1goLmqJvxHmLPp2jSGdeCWeGBuNDgc3x9fdxwWAVoxpY9sMQXI4g/+Lhz+fGu4s+i6U6hM+l75Nv
BuxGVb5QLMT4vxCJbw8gMeI9IjNue5tTitrO+xYlF7jDx652DRRsE19yix7s8+YO+9wD0QjSdmXT
VmUMCsumCjat3/ViTrS/H86Ur8iQKsPBnccd98sP49G8H9469khxoAKPuBnIVqCcrQ390GI1vYqq
I1QlOmhz5KbNnS0LKSo2G6pXQNx52gPtlqJAHXqwb4zxarF/5cORNq99/yBZL2S5q7Lav6wxmz54
BckZWqViJTNuVkjU89CNTfVF19EhTEStrduqssLh7K21Iysa2bt369UHFTVG7W760uLixq7FxXfR
YgnRJ+NMz5BbO1UXwIXho5RinBH0VmhZlMTfbNORrATjLC40E4URwWCb6685YDMm2TUFnXGGMVHZ
xczOdVF50evljyaSjgvRY21My8gwp6V0bJI7sXHQwUum9IZzGUkkHReiw7iicqLhHDWrdmq5cptJ
BCGyab7o3qbYSDqXMC/GQX1ofi1+iRUg1kF+UDH60TqyzzbqjJNAtO2qwvnL8WX4vK0laZSBm7xk
N7LXudV1+11jCyzUnQk++PSI7U+mJ37pEtgcX4fvpFGKZxAhgLDPvLIqrXdM1HSnfhA1UW1z3qxE
5BxKO0QZxk2ANBzZ2j2HesVxPmlfekdziru/LsrIuQSXP5F8nE/pxqlVsx4HK3VvPflOlkdbdJUV
QXDuJAU/XiOhM9BVFdlLauMpi7E1ZokF9wqhbnJ+hChkprgwoZ6H3X6JHz8acFuMckN9ybzFwePk
u/Jw2eS2U34b/yxsdiWYW/s9xulJl8ZJjajKyJVlL8c0sXrzbjjlDaZB3XynPl0G3DhL7LRVNbQa
qRb2cnBnKYVppdOY3dOWvaajMW3XidgbRRDcMead1Zghe6zWut6xi941rH3WiPq4RCjcwRmxhoEn
1vU0zM9T8Y3kQU1F/NcbrvdjATA6TGTsweBZSs1m7An24qIIZFSORt5y+VnTf2UYUrv8UbYC5m9A
nBGpaR/Xy4IENXrRdv0B07kH08ewvFfeKI44sxLJxSlBqyl2OEuQa+i+z7rpTFriLOEOO6kFbnf7
I2FD4N8HyKtC3zaEsrcSmjxL/Z1OrhfRspKN+5hGMI9mmuBgwyfi9IDYY2hkrMaplT8aCnLXQnqn
JaYw1U4NQqJ9USsKc0oF5bVNyVawXFROQqwnl9jeu9g8KMt9G77STOBZt/L730Tj4rFqoWO9kTAA
PwbhrjmCeAi3sCLBQCvjF6j+/9tW12j8ilNTzccx14DWkhs98Wd6rck3lojhUnBu/NJIPQ9NibQ4
ty45DMqunr5W1eGyNYkglN9daigTNHizxQyd5Bf1c9Md+lDgtjcypd/Oigu1tlajUKMBIu3fjPGU
qf5lEQRKzW+It+twohKjHSV4JxjvTfpaN2D/xr2ufk/HK1OSRR6IHQp35f9NInao6zu4raCTiVHe
si6SAnsp5cKhaHqbPHZ3JYv33wTkHEOydNiZpAMuKeO7rInuU91+jPTeReP0l7kChYZuLtdL1gjk
FOkG5y0UY4jSecLBlo3uSOF0XaXDTRxhS8hl+UQ4nHvIoqZS+hzyydVtn8h4J/ZKVdQgs5U8/PbR
OAehN2qthzFTwyvjWAcU3HK6PwTUDZ0PwoJrUVfJdqA6u70/htzCrEvChpHvXze/wh2mTk7WVe1L
X/+iLBCRu27ltGsJda4EsGhKTlUUVsCHixaxXX2oXth6nh5kK5btYJ+vz0btRW19TAsuGANPJ7Mo
+mLONaRE2NK1fWQpQRj+aLTMM/REYAmbsVghhowVuhYxCWd46aQWqcooZWIURJXharafahCjtViT
c1klt8PJComzuUXpUEIcgWQ+YjNPMJ/K0+yywc92h1d/gaEJ0ThLA2F3IhsmztC4Nm+jfbfTUsfw
1PvsLgcvmv10WbhNh7ySjbO3PE17zPxDNqsOv2YUL16dkIFn00WuMDhr62MrLHq2jLgH/w5rl8Vk
qU939o4RvamCILZt22e0D3aclUPOogltzwnOjzFBF6VXfCXo6GdPDzkKKWAO21Wh+Ksxe/pD81eo
nL319tQWtQbU5VgfzNO8Tz5WorS7SDgvyz7JJSh23CsBe2uOmtnGcXZtph7CwZZDx4xlcgvGvvFZ
12vLU3FdZjMgMSiHLuvLpn9eyckF8Bx0rH3BrE7TT7GG1r+nohPkU9sqqeFOZ+FdnPAtb4o9lqZe
IzHNlznIWyMoY9Ec21ZVQyPKGYP9htUZop8nLcoGGDMyRGtHb7WjgW4USwKTUPFmMCaSB+MUFng5
unx+QmTObcm5brd4YEaZ9K08wJnsywO7vVZo4J3eBi98R+5yCn1Rkrr93c4Ccz4M8/JlYS2A1VrV
WcZb0i5uW3y/LNym+1+dKue6utwcwsZAKX+ur5PySNLMoRRVlL4FpJCqj6nan3ZwFol3Xd00pBW2
1INoy9jNh2Ynuag5gPSdeLUrbgzdDuEr6Tg3Jmlx2y9YXIFKmPrOHLPkd186z7plPDmSJ6oPCcyA
Z5LRQrWvFQNfjMzXhN5IquCWJNAInjwmIWOaNyaOj1r7YSRO0R6l5utlhdiqDK3tjGc51O2ik+kE
IaTSWdzZm3bFM1N6+QabANzpMN4nwg6ULQKZ30A5H9UVqd1EbHOJdT1eTdf2TXKFKQa38JJAVGET
KYXFOZKlsbBblAmo3lYv7IURNfvSJYfyG3tNml4VYTYiUHt+Nq6qjCXPQUqGiaL2UB3T234fBq1f
fbQEWjeZwKa32OR+O03Oc5itasQkhJ5MeLvqD/IputZ3bIuD8NlKpPGc+8AYYxQt7E19ckPdie9i
EDWhOb5cXJzmD3ad0g+WiE1B5JD55dqJFefYxwWzVnZlhdI6ZgC8KHMkv94nh8mzguEKqbJnH0Qb
b7Zmw347Wc6hTGk5SmUI5N4jbrRnfealh720+k3y0ZVonEBoh1b3fCcLijCCk+YbSuuoGhprxEk3
9V2jTo6eC4vqLAu54J35dZa6paRyxZYhzQHbNhYdo5/zg75jD1lR54rOUiQQ+zWreF4UJW1sCUc5
yE9DfaXkAkcmcJb8Gy7e2UOrVXBgMegNC6yTl76OlnfZWYowmIwrGayh03oJs5WuUp9I9GOU/AVv
cp/BMDVLt/BEqfFVpEELq2RKWe5oK9dpZ9wro3Rv5Lag12P7+ompyv/hcN+jrLPQylmVr/PzJ/Qn
YNtcearc0KvRelEeSze9/rTjP6Nyjj+twOzRtpCOHK0PZkgZ1DWho+2B514+yH+5ZpyxuK+lNYVe
gdeLEb2ZKqx3uM+9DA06jp1hQsUoQF0ieSB8uAy7nfufUZkOrXVEzeZqVCAhtRcnwaTe5IVmhSzr
vZvnALRI/xGPc/5Fo9RRrANPt3NHBRmgijHOrHMMrE5o6U4e9pflEyoOFwO6uKFRywCT7Bjeg2cJ
AbU+hRgvPim3s98EJEBfwVHUhfcvicr5YLlkUhtjc9FZ7XOJXRbG6V5/6CJXQl0IbPW+cppn5JSf
4AtCBDijchGASE2qLSakTW3MMsnd42IV9zROPlVVO+Pw1SdzihLTSnE77eT7UDlV5W2aC9JJ0Qny
Fae4zkkhscode4jJkePZIAFt94MNc5C/ZV7phu5ABGa47ff/OUC+4FSWtdZnzArj8BuprgtRPXnb
J5//PudRlF5v0WyCvz9Nz6QK5jJ2qvAz912VYOjKUtAGTjglGKqoxa5IfByLTle4pN2otS0wq81j
OkPwNZEpN+qy+KCGr36lWDCWDIKvz37jH9F+BcCVP/SolMPWYpTtYfgTLYtfQtkEhw9pg2r5Yk8N
XgErEEYuuuihjDmgS8B8oAnR5mF+MALr4evQfavy6g1jLDujE3WNbYuIDi7TwjOwzN/HWrLQMEog
IjmySmqCXcis50KYBTOV+lOiMw53lEU4g2THBo51TQMTtWkDrbOMNVr2Y3/Yi5b5bt7Z8az9P7G4
AxwWSkDOBm7bNr2i4b2ufq2WzC2wElm3RHeXTWtS2YOjaWKyU+Oi14ilZqM6o3iU6z9l/Zj0utNK
op7F7QLqCoWLWWqraOFYwp7qtwUM0cMOTTI3xRXLpRNPFDi2teIsEhevKmMgVs1qw+F1e1D3ybW6
Y0SlQq1gn+FPrTjjcPGJSEkZZQtw2rfiWw+W/Wwnf0XbD/WVfeiLag/b19rVGXI+KY2iPkpYIT++
Sr6VT2xLsOSODsnd5oDlD+KWxW0P9Y98fISyI6WkWADLogfxCx/tN7VTYvkCC/eta95pN50otxEp
Ch+x8E6YDeMEzPENrbp7+2EIMnD1MlZ4hCpBpNp2VGcBOTuLs5JGH0sEZDygNbqMwFh41Mz8kWYC
tm+BmfG8JgpqfVqcQq7KKvuDprSRR/ulfx3G2hQEFhEUlwXjCOUCS26RNmGnbqg+htFD3T4LcsJt
j3g+Ot5t6P1Q5i1ApD0NUIHAax190OARWXe/ffhcifas/DrnQFpDqbShhfKbYDF5ivbmiYJPC9z9
4d5kF1h0Fy0HNDbB8C5LKjpNzpnMBmkbU4agCbUP6CTeVWq6n2jmXYbZdvnn8+R8SdXlcdoQwAwq
cUL6NbKvsBUKqx80dOK/XMYS2TXnSIjVjWPDti9QrN4Dc9zVpFCBZW2emob12rYJKh80FMN1ru5E
ijVQWuYImMlym/RfF9Dbq03pfEKOFQin6FaUDtpoIEwuKTkoA5yTnQu+/uZRrSCYnCs5sqqN4iyC
HFqUXnVGeEI/hkCKzS+/guA0O0L/qKGxFZN9WZROrGByOV7an5DlJdIbaT9muvBGt2m9K8w/lDqt
rdBgYn3tXjBgch8/Zm7ZOvHN5GFhy8lUBUKKzpFT7yaP40Lq8amMMI4dECzvqIFL+WV9ECkdp9eL
FOVNJjGQ9ns83mXS18UQ1Jy2Swznk+OZCmVG79exryU/9ugHH3axZ94oT7VPXdbJZHvZ62eE0rBZ
ErRaNuZSf9dAdTaUji6oosnJQ1RdyeOzXH67DLEZBrUzhPI7RNbkNanANO8iy3XaOXQy+4FgL8ln
2LXxNHQG4rxCbaiLMg4AsqqbXruO7F0ieqjc1oEzBOcTJrtcloQ9CJnNfds+KuE3WRMUardzFB3t
reA9NDSVr/ZLNGrUkn0SbUcTx3D173Po6l/VI6vANyGIfi5/n+1y+AqQcxGqWmjUpug81J3JH26S
V8b7qu6La+VOvbavm9FR/ey2dEXj68qmn1gBc37CIFmeTVgYhyjf/Br8pATJCqOg1jz9K3u+wSIK
v3UMR72xbo2AnAZncBXBNVZ43JzvKIywGSsTDZ6NP3oGSl4oXPfodK8O6jdxwXLTU61E5pzIvLRa
uBgQOdcMZyRHI3u+/DU3re0MwNf5h25k+5IhTm+APiZ6aufBqWJseUoeLwN9EMT8cT9ZIXGuo+4t
qpAPczO82WPMDpFvXsW7MSCu7JWPxc7sHPZuZLsopJmetv9cm8nqJ3CuBVxBhin1MBWs6Wo9zY/u
bbf1TdPDLeZzyzew0OEfy+SfBHBZSUeV0bKo9DWv7/Rld/lItwtqKwDOvYRNXxhWAnmk2Bn8/il2
K1fypRfDUYIeHEiFJ3kifqrtmLMC5ZIQa1GHYSghVee3EYaf9VPkZ+5Y40GqeGLVUafcfe62uQLl
fI4Zha00sIHh5R5MzA/sBU7yy/3y/tdCGNHY5KbfZqOmOp71ZJknO2rBMawuBPn9Ut3lxvPYYji5
ETVqbn++FQqnjok5xHo6A6UNtGPzkHuxZ3hLoBys9wov0SFcjKiWs2nuK0gu5mllYkxTgaTE7I7j
FGRUdRcVTKaFe1k1mSv+w9hXOLxmhmaWFOxC1prP/XIi4J5DYQ8x3Ddy2bmMtV2KMDBlKsN+be0P
nh1SRMZi4FmsWRw5YJWIpwTbMr7k34xgcbTOFZV0/uXLYQs7aPRk0+JpOfQh77r+rxfv9opxfWUD
i0OOuQPlmEP2iadPwq1Im9/Otg1NVomhAvr3xIg2RO7VrkHViiiPshFe1428r9L5sW5ykWfZCrUy
UQmKcBaRcZH8HStLBjMDOw0WxD3WENBwu53tS8/WLauRRcKu0M2GDBljOrKqAAw8A7/jxVU2DeqC
jT5Rad7QMvthTdZjqkaBlqO2syypS7PiqGR94khW5WBZk0DircNd/wDewaiDlC0RDnfoEjdVnzUT
r2dFkBmCd092cLxhrHGY4ayucAq21YxqAhyt7LTjnFlXltrJ7lKWtge2YfvQLRK6bQpiHWhrdAKz
3Hw8W8Nz2UveJ90woL6EBgriWhmLGugQydmuytLtjxR8s73bVsJdplt5zBqX0ydTUlJztNiCKDXC
AOldrwaXnYDg+/HvF6EtK1XDBOuk/kVt7N7N1AUduIlW7TvN7j/xIoNKgo07EFYUK3wHYt8YaJys
YB/QUYfar3QWfSnm/P9UlDMC70GNcl4auf2rSZVlS+N328dy+B02ER9EHIJb8W4tDmd+UaGnBWkh
Ttgnfhor+yWXDpkt7y9/pM3keY3DWdmgF5VuSvhK4Jz0JEfdRz+tR9ltUVEt3epVgMYyyj+OEI2a
uilrtqpaHFqmZLVSWpCq9RhtAKvfzkc22i7mNNq8m8grLM6u7Vqb4yoEVucbeP0ZXth2nMIN96GH
WX4kSK0/ecOh3xGv3yWB9hB5oqRl+3RXv4Ez7nbJu5ayr4gupeKlRTmg2BlX2BevBDlaDfTD5fPd
VBoVvNhYEGXpysc9ceXKonA29LBUdXcuiL9IP9sk9KXx6TLItlArFE6oTJ2KspuBojvKEdwP+/DQ
Y6tueVMfxR2c7Cv9oTHYnY7xTfAw4BXqd++cgxZ1bKwZ+ilZ911nNk6b0MxRZ9WZl+wqTHpBIX7T
ba0AOSvXrT4kVr5gjWMPSgTs64n9KbtdpDfBKW76X0uRiWbggoyRwd8F6+XMXmoZK7fobfHSXzH2
7eKaRfQpkHbG6f+wUlGEyCW3md0OVawBsX4jaOtEBsE69czr6I5N0KBCLpyg2QytKxm5j5fmNG2j
DojWJDk5aDvinWXU7pijjRRtWeUdzUWTspupJx7l/zlX7vspSTYkKts/R2+X1rGOrAKn3RlX1mP4
1rOFbYK4s5l5rgE5T62OcqSi3oML6wEPD53D+l/CO/nG/Ep/9Tes5CcFonR3U0lXQnJ+NFFJip0u
bN3i2LhVc2OUV0ae7Mi8CDJ5ERDnRK2yldOqwUqzrtLaOzOxutgJFct4aKahaByLwHAFcVakppx7
MaaI5kTBeRrVTTLdm+p//WBc5hOH09KMIWRSFlc7Dtgaz+bJ5v30xYBwj+23HJz3lqhKJRCLT4dA
A2HFA1MTtKwmjuLitr4LPc1Z3hkrMnvmFkafzXBw1pKPFH8VDqo81ZKSuRiUUl/rN+mRguQfLfe+
Yvgdxu61QNknoueKbTl1XcPdQVFUngKi79O872ZkSbn8SMdyP06D4AOKEDivYkbETo0KKQvuHvto
AaFFLGrr3Fb7sxDsJ6xPbujTlKQQQkleMzVIsMe9IZ5Fni8Hga1VDOhKOeNwviPUwNzaUIiCclHz
i3VbTUfr+H3YGTvFRd/9rgvIe/e+vBlvqivePrrZJ77G5/wIjZJRZjwauHzMXnKKjmFQHCqvvhYN
GYq+GedH6jgM57yBoBo2XenxayGcDtpMLVdHybkNShUsJABPrWsbdC+lpqdqUpCCpDNLjf3cKg/j
3B26yXaKWH+N+kSQNvxL3Dl/Ss6r9PncJBW7HZiPiQUG8jKQHnqnXXwFrYiL80to3ZvXEcuysW4S
b36gjPpdR7Eb2WzyHi9N01FmDKHo8befWbWWoJNFf7qsqdvf7wzGne4gowVZi+BKEil0DSI/2WUn
MIbtm/BKIO4E9a7uRltiAmH8dTyAAeBO3c9YK1juu+SDKweLSFiiflm0bS/5j2g8FUA6UEmnHWC7
6p3YV0p13ckC57+dB50huFxvXmKsectwenofexYsoA6DJPm6kDup+9kVXwsR4apIJi7Vi0OsGJw+
dKP+kUtvmMfLq6v/dmycF04iKU0tEJO65iA7evZWSbkjqa+XQZgO/5H9n1WCpwYoQ1PpYnBQuTON
vmhLeV9q5te+BZt+Nd+3qSLqTNy+26wAeYecVAPq2gBc7ieXcV7FgXbQbpWAjZiLTFikFpz3Ndsp
T4sZR7jgGpUd+/0UdFjwK+xDY5/i0ilynsKkGOlqSwiVVg6eCCAVex8welCusDE426OCF1CR+nHe
QrJGbSEmAAcdLvg27gL9E0zuiJxnk+KcxdTqS2st7OzKl3w8xlayn8Jnaoj4fQTfiO9xa8asqJUF
oqCRBCwrtUPbhzbZy+aTSq8lyzOJILv5l0Dyj2R8h1uX9Ap4IoDYB9YuvGZDi+1rg3Hoo+HE+3qn
64KEe/NrgctQVnRQM8l8pbec5b7sKcuHrdrtzDioK9k36nB/2ZZFMJy2z4vdk9qEE4yK0EmrwpvS
B0W48W4zc1sJw+n6GGV13bELS1P8nNUXeXmPZ8nB7iLBxWj7M62AOB1vE7xUxQuApH16mL35Sd5j
w85h/qW6aDM7iXyFvKmIKzxO4WvDGgtTZXixw67vZEeDsnYSH6tQQU2ZO4uGUXkZzTm5X1+L4Dfj
/xmdv71IthLVRYlEcaazR+N2R2eyu6wf2/F/hcFFyXgo62FWIGF+NV6xC1n1Qj1sJwvQIgb6fY9e
Z0Hof4JxUGNMnn9r/0dEWKX6NtWmvi2B2pH7OtzJ9gQ6CvdzERmTApiuQqqm8U9Fc5l0imIhPbWS
6n0xIteWws7Rilpwiky///D1KxzOyqYiV4xaQxoKSnfqgG+mmbu9QYv3ZUwmN0v1UWAI22Z9Fowz
uHrK6ywdAEhMDDwr+rGpU48Mo3dZO7YV8AzDmZuklpnexqikmvJdj+4gEdOx6Nw487I6soQTe62Y
VRQbEzM9StPwcyJS67YJaixLJMif/sWB/CMRP5vQJYm1tB0kanO3PhRofYiesQ12F98sHqPDE3U+
bec2Z9XgO8XCIkqTuvy4odCgeWAMuuR98iIMWQ+nXBBUNnuS2IaEvxWenyKvLSM05gRoYzB9LF8y
32SvcSNfQzkufsEDGwy6wi6qH5cVZTsAnHG5vLSy6zqk7Fh781lqjja9R7VKKw6XUba8Mer6pkJQ
ZtcUfv4nl5Ih6kGr5I5YhoOtZC5dHgfjtWj3Vf08tBH+e/uZG+YKk/fB8ClU6RZg9u+jB75LPGeY
Beq3FK819GfkCdcmslsC70vWgJxDrlMSRXMLwPLqr9FMtHXtZDR1scEwUYTZVM81GndnoVk5KsuM
EBNef9Sp3MLt9+/NFToG9pLA+La8yRqLU5LCnjNTYZKN3bGjx7p9uawem8a9BmA/YBVVymKmpc6+
VY7cAAysKPVl6EYggRYQ3CT+qzzMSa/giDwNS0gAF9L9UpdgAPxM7+xaIC6uZGQhjcJe41UMsJjD
T/n/kXYdS3Iru/KLGEFvtrTdPaY1RqORNgyZI3rv+fUva3SfmqdENRQ6G20U0ZiqQqFAIJGJr9hh
pDSE3+QMrrkc95oYmjLUsgIz2hPmgRnxttOhJQ50GvR/Sne9Me57W3swTqodBYu/vpRe5gofSVwa
5SDcczOW/39+5p262LLHvs56u//eAscrv2nYUUe4945uN5h7gIY5nGams+TMGvAq1Z1sHsWCCiF7
r9zGCI9OjnKxS+SYGTl3XgLQVuNY97XXTXZ4bNzRU/34ZNR2eE+OXrMbdeVgefyWaGZZCB1WhqyC
Ms8tXlSUddYTI3fK3Mil5kGI83srvG4uxDoMbT1PMBeH5fQEEbPeM/RCfCWu+d5js91PLo70+aiO
2oz9nJwht/OPTEk0c/LcroLMARjbke2xsWnQ9y46Z2uYiy+FnlZZLmF9alA8FmBQVdG5aI4tSC/k
R2KRxDPAS5DUTTt1FUM55beSD+XSA2udV8cW2N6IJOUiroHMxZlebYxYYZFMXM998Vo0z8P4nVjQ
Xql4u3lckOl60ygM9nh33vDCiJzq3u5AIBWDGFsrnevWqAVxkQRss6JSs8p3o4/2kFT3HVDSRia6
/80MFz66pdelhD04WeQL4B+G9pUlZMRadj/RkOxo+F6CNILFD4OmVT6YKxt3WdDFfWV09wxSYRk+
k0ir3PjU+NCnIp1i/5pdzPJOkTQjpquAkSxGRP8JPdYmd7ruQ2VQOc9+3LhY4l2ji4bEWIGSBITF
b7vcSeQ2uH5Sv7m7FxucR8hT3eZhjtWoyTdhfWrK2wQU5qvgxtYHNX9Ym2Pe3GZKS3gItYmchzR1
KwgdtE6gram7oXKq5cRZihGBi6TqJEzxRTMrN4R6YCvEMF6LudfxYKDvCCoRfz6VgIDWYPQVDlRT
fD8n/7mvfOEsF+r/eUl5+6OcqgTxgR7rpRbH5amYsgW35YTFLa10I4wMGjhAStR6GKvuK+EqhDvy
U6H9Yo7DGMLW+KqD7E4CR2F4KO3QrlwFI7Z0Sfo3WfhlE9lftHk4WzAz1IUBi9bTiKRrRbCPjgsG
ehldGpUVUMvj0la1FeQiF9igYdcfZUMLamM5XN9CygQXOgYUXmStQMQqswmIvSwcXcuaR/+6Fcr1
uLBhSlIuaGyccW0bP5JBJNOnQdYm/4D25QjMjSsJgjtUFrWB+4/L5bS4UCLNi2KBDhT5hzraMSYc
oXriRZBduL683QmDTdzXuNix1l2XGcwPlwdLchl4oTyHLmDxjavbxqlyhRR6EoRRYlN51cBQKIQJ
7Wm0LY7NDRNXAenvjXWvukYAnWAwB67B6rBZeiigUBSru+ULGbBuCCWBIB50qv++B+DLHLoixImq
YHTN7PlrCHKiKljvO3fFPEeOTzn23lGL3j3QjVnu+o15NoiLjrbGpIlOGy1OoX4bpu/Xd5Yywl27
UI3DqlKwsVn1zsxcRbgtGurw2P78ku9vFsLduzkWTS3qsJC+D9QTyxPARdA6WWAAdOOLhzwQiSYr
+8VrFrk7CBRDBClknFiSdnei7g8dlL3D7DBZf3PZN0vjLt3UV4aasDPKoewrHVq07SSQDVHP2W7k
2pjh7pweiWmv98wVFjMY2tSVpIpYyb4jsCFFqAsaOl8RnMC4aBYWxl2E5V2mu+r01PVEyri/iosJ
7rUUxanHZsFE0gLKrk0OuN2p6EQtg7ur6gw4l1jBnw20Rk7GV6Z4M0P+sQPFYv4ZY7fOX1ZTZemy
MO6mlqYMXCqjfGZPc4cP6fZDBOrByClPeUBVU6kVcje2AFi0nmKsUNRFu9aDQtLtcKD0iigr3J01
NaWzsghWuvyoKAEm/hRKS2DfBMZJICWCv1XlnDozrFDIZphAsS/IVhFqo7XTziLx6u8+HdJPM3wC
2mrzMs8iYgEW4gNl7k0ovNGd9X3nvpjhCqRyKGnCUmM18/IB4g6K+uFvAvXl97nLU65JooMfHY5t
Bmb42KEktDxeN7ELX5U3W8VdHkOvhTlnvfrVsi3LFr3xLB1Md3aKwjHPxTPLMwUSm0j4gcbdnhrg
lCgUsTJVX27aub7pwMCqazUR4PYTl83q+IvTz3OnMEeIbwdvve3syBvtHr10I2AcNXRKSy2Mu0OS
sAL4wAzWyq043KX9rSE/XT8yygT30PVpGA06A8XoYDYr0A6u5ps8+n7dCLlz3Cun6mOkW5BiQ8Fu
cbrPDK6qH1PkfP33BTIZ8UmiCO/2vz02h8UFh3KU5FxfYRKsVmDRSk6Gx9hc/+ygKGt8emladTog
b2cxorgHfQIY7usbFifmO5r/nTgzXt2x0gtzyGQYE9bU7zLZWZvaz82FeG0pM1zAsAQNSs5smFTv
vvTZw9KdzJaISfvli8sp6VzAmKQkqTqQjjjaefE6qLOGTCb4hA79gdIFoJbDRQkhi3oBKTGSSDVz
ZAsT4dLkZcr5uqsTjwWvEmYJ0qJZDOIjnhhREaRmGYiSRHCwm/9LfgrNJkUHLQQSLu7aClMsDyMb
v6gWwYbjQc7705Dc6nVMOAFliLu5s1K2q8DwPJOgSp4qqfWdBC0+NETLxWvT+tv17dt9BDfr4m5t
mvSiMDNcj9GKX5pW8EfDJJ5zwgTfttDxWggy2zpD+aeQbqPZv76EXT+7LIFvTrTKiIe2QjU9tZZ3
IFj389q4bzsruG5mP6Zu7HDXE8wOZrNAk86BhrKiOKIH7TM3Fu3m1Qi6V9mvfLAHUfA/5ldX/O5t
Tm5T0alnOQHDJzZvLNJPI1LkaGhElBvHm6YefYjOUHGc8D+Zu7V5H8pRFWOVkXUvyV5Ya2CgBbDs
4/Xd3L22m81kh7pZVyUuGIiesK4UAoaMW08J2EADtX2U77HVbsx0lS7pCnPvYv00yJA7joj5433n
0zHXjYFIjK5y68jneLBGNmswK4ldKp5QLHZDaYXvR235YoVbhlmK6NjWsFLeKj4DVw3+6KGO6NNv
3X6XYGOLi3RdZYVhxXrFIPXwBX9+Nez+FnNYZ8tRQuDhU/spOf9V5WRjlIt6klybcsIWOGej3cpf
1Kq2Z/3DdZ+jzoqLdaDIBj8DkPcAUsm2qblWnzhN4103sn9WKD2JJuSgJcz6/9vlpqVYs465nAb9
heiASQIHNIfxAWVFIiLtrmdjibuqdWx2UyzCkq6HitPJc+ZncEdXqy1KjGwfErGxxfn53DW5lbBp
JPPO+iqjslwwQMQbAAmiC4e/oWmWN+Y4h9cgRStCL4bRB0CnNYjH9yZ5qdhB/BJaNzY4R1ejXo0m
Flq1s3nKPMgACE7nit/ie/C+npLOsQjcCnVenJPnYySU+giDlc4Ai6mrC5+hBmVfd0DKCuflUZyu
llYyK2plp81sp8JTPxLhe//D87J5fP7dmUbaJsz3oI1829x3Dmsllhj3UO30PnJEe/ryV/kkEjCU
dE3NAnLr3xdrLpq4bNn2Sd1kN/1iW7nl1CPBAbe/fRcr3CtfdWWlTGzaQ+9yW54POozFFPHgb67T
xQoXJMooCY2cWZG+mt8ZkKP/AE1pp0V7TcaUDCWawlz5V1e/mOMihVYX0tBWMNcpQ+F0afOpt0an
MoTBNrLomBS99zdOeDHIdnnz7jZKh9pbA4Nx/JhZN2qn2d1CXKe3VOTaqrggkfbw9ZahUuQgx4gR
RPZ8F8NTT/VxClLfcNSz6BdOfeg6L70XXbqCtJ8SYl7fBCmCZWCg4d/L1MR8gYLbiLfSsqN71iyN
fQz9fZSfdPAE516ckQkhW9Svi/5pkicYq02oujcpTCb5aTU+G8VdMpaORlYQmJ9fs8PdtrHOJLOR
epaghUF1Yk3g3jPRvCwAH9SJ6v9umnbZR4u7dGCjmtdUhDEdeEGjtQUS/MBO4tpyuAuX1LU+jOnE
IDeMXI9N66h+eqKe5P3Ok6ogPMmioeo83EY3RMVYLayk8jqMHHUeAwez2Dg6YBF7x0CE7Fubyp92
N3BjlrsKplEvwlTAbJfP4I6oDla8+H9xpTcmuOcyjqH6nJswMWHITl9GKFKANzoq3f9mhnskuzUN
x64c0MK27orFLaUHi6orUpvF3VqxrUwjYmQzcXPI86c+IQaodmWG5MtWKeK/w0KTYu6+TGFgWJA7
S67yIfZThCLpXgnMM8OViai2jP/QIim70WFjmbu1y5SHo2zBcr4+ddHjEp268LhQH2/EBircdZ1T
q49bFWekqON7fG0/j6FMPCD7afRmJdyFrSxr0hq2ktaydfBAhOByKxebifzStJDUtrEFb54rQRRM
WZCZR1i6nwrv43ZwquizMT1ed+7dke2tZ3DvYmLWVvwWVUUxuYm1Q4dWkDaveLy8tXkYQBslf18n
Yi/fMqNfgt9mL7nooFRyLYsxri5jGIXOAJs4Tv32oJ/Do+Xog706jEYHNbSD6SUv1jsqdduNvps/
gIsdpVCWhixgf1WzPslifjNqmqskwiepzPwabIDTIrhTnRMhi/JTLpYUWj7UhQizZZmfRrk7aWNl
Eye6+xWxWRoXTHoovadljruAD3/hvAJpUPrhcQDrZ2XPXveuJidCd5M5TcXYuCRj0FDmLHY1+N+F
SsLNEPUvWh57yQH1tYOhLi5IKoiBRuaQv7iOrmq6KWqgA1E417GmDO6cs8oDJFnCwZWT2zajFOEo
I5x76ENfKbECI636mOhupn/R1eP1c9q94Zt1cK4ATKqp6YyAT42KQCkU16zV82iC8lamyL/2v402
trgDGsalaqAYi5cSpHD6XXjXNGBkZdXC3o6zg3Vikrh/lQFcjPKD8CCO6nCwWOAgf1yUr9JIoc9Z
UL/iCbyQWT/oUmtkOCT9IXsc36UumLiQ05ivy1PsUTQy+0/oZjncExPWZSwBGsCqUMl9GPQuJAmf
f9ATN2723LltjgybKX5RZBe712tjmXt48nQQJKXDOhGrbGW4WesXIT6tyyFSD9d9cv812Jjinh29
t7pCKHFmzFFGdC+SALBzLz01hKXdQLgxxD071pAbYccSEqWKb8CzFyT9X33xbUxwgWKVorzWG5ho
oHYUmp4O3uw1uL5h1DK4OGGtUZUuCvPx6n6ITgUl2kQECZULEvk695PB7lAufx+bjxBWEpcSQelv
NAHlzV5xAaIIsVMzm7osW8OtosRdFt1rDEqvff/z9GKHB1L0UCATLXYm6gPou/z8XDnQUnydHRNo
+T4I72cq8yUuD4/iDfVUHBrmaJ3XvchOjAZjfyMdRttwjGCCrCcm4F2RlPFgG3YlNvGiZHGohQIo
rrBQfN2V/nhQApA+kITXxDvFl3aXTCqrVoOZWi2PXYwKQyPeNPrkX3dzKi7w+ArZWLs5YTMbwqyc
4RuHSZPsqgfeoUMnVR2CpKrcKIkPWaE/XLdNLZGLFBJ0SuuchaRRfJfEJ6G77TPCSd4SlGunxYWK
vG+bQv8xXMpGUqo7plK/AvYVTnaGEmzhJIfkBJSoKzxI3niXv8ekPKpjKOE4y435ONdEEkctmosr
3TTqyTziXPssvkGrxQWnrJ+q1n80w4WXVtRawTJgZkxqxxg7e9VRjKMB/Ox3ru0vF17CeZWlhe0v
qm7WGdnhGdMQx+FhvVEedXxBSYEioUmeemVjU4I6+99tl5jDF4YLITKMlBF3LujHt+cZd19Da687
02id/UQLZKRgOLYYWTW3UC3p/0eA1b9WL+1oV/c6Ao7g9LaEyPMcvkYO3VLcdZaLUYP7uK9VkNgu
FqqOlfnaKLJdmPcapRdErczgvuNHXY4rnY36dV7xubkH+WlstzcQVTs279aXAnLrlttRYnG7z99m
ZVzOVUtZnk6Mmi0Kc3ce/DX8oPWPVUUkI7tvxMYMl2Blba/OpYANbIR3YfoQr1/r4fNYBZbiXo9l
b8iCXy7CxhKXXylhuwxjhgWJDygQt7eaD75rNjJWBPmXwZd9EPc9YyKWFRWYYAHFDr+3UkUF37el
QtDS4r/UUnVexV4fIcED1r7qw9D4TfEYzR8Sko6AHQ2/0o0lvuIkj7ppxSIsiUF5NCADWh9G54eS
G33v9tIwBfqFlqaqJr4/uXApTKshz8asOlZ2m+ZPs+FdP7fd5H9rgAuUIOuWBjlZVDZuCmLjN/Qa
2MRQtH1dgd1nGmSYZomP9NT8XiKxtcxFFJCYlP2YwjLGug7SDUMT6ZiqpcrEezftYkYRuRhSRGsn
NBl2cAAIMJQmW1ztYr0vM4N4cnYbTQq+3HVDAdO9qHCXLcq6cRAKqEuAPWp4Y4+qHEyAYsQQwxf9
H2BDd5F5W4vcpcu6Th8LkKggdEl+cUi8LFDRDmEIXnA0P193lb2nbmuMS1cgI9/kUBVQnVV6Cef3
AJtl9WJHdVCZKBnqBNZs1/E3m8klLsY4mW0+wJosHVfxbjH966vZdYvN73MXS82EuR4i/L4ay+Nt
28n/NKOc3c9xD8F4Sf563Rp5Uvw1M8S5KNhyJid8YKoLUDtxjPfV0TxMB+l43Rp1UtzN0qVSn8YJ
xma8mVkLjpQw0MQv7VJ5jfgS/g2H3sYx+HJI3g2zMECP3UFC4kRrIEqxXS9ETYTwB74kIo61NA4I
/Wjoi7auPcEdneu7tpsIbNfBvclRPy1z1cFEfDuC4X0GXhjUGuFhclsbX3Agek98ai6NcEOVixmx
JISROMKmuOBTfkDgKFPcq6eBLPLv5VLb1XGxAoq1LYgvEJ3k1i+P7Hux+8fy9POAlTpT8hbqE8Gh
+AUoz+cnoWMAsKEyjRVCsmF8VU8T+raGJ0fu7Cke3V4g7XGBozLjROtrrDP6PLoasNHASciQZVqd
OVgOLTW1TkV9lQsk+gpFkDDE+noFc1sum6JQJ6f5OrgzSHwcpQHGgPKa/bPEYIiCRq6MrAcpyqaH
Mvc50wxQVUfvbicQgLQHafmLj1PwyP80wV0G0FCsY5jARBQ9N8bt1D+Mc3D9wu2vwlAUS1FV0eA/
KWRhzfICIlSOGkKPeb6VzS+kzOB+KPxp45cviFFdUwhzQjarfQiT3NGNr3HvTqBlKINKI1ASv4kg
F2vcuaSdnmoGQDV4j+fE1lxGTmz5mBJ5x8q3uGRJjXYkVY7+jctfzHJnhdENY05RBANgrD5mh/Ug
3Q8YvvwxDkBaYyHpl/wX3Gz/OzZeP6Se5HRAlISeFRpMWtsEpoXGkgQQoTE5vVZ7gq4eUrF4qbPY
05T5cZLixc6Viqht7KInoez98w/hIlpYiiDcgGtht9VTnOBRnW+G9+ZRAetN/bJ60gz+Je2jQZwy
4bY8QR3eH7GNmdlZnxxUr+26DO2wf7p+OfYT883quDimalJSDhNux+hXnxnPk3liyXmEIp8CqSam
RdCcWwhJUAe8/9JetpULaLNkJY0Ww3DanoviS2ZQM3qkv3LJ0LSGslTUsGCco4MaOamfOcYdY7ip
Bjt6+rtoeVkQlw7FvWTUvQRzA4hFyuXrYKS2bn0kzot9R1y5FjxLXROZghjhKw7nFQbTp+i0vNNO
itc29t/Mu278nh9GFQZZSeIc1z3RVHvI7tXSpD5liLDJc9KNKGphDANbBmWI2Y1uYke7GUcbKV5m
C95X3Y6QyfqLm4ADElrV3vW9JG6YySVFEGiYGgyGYNSouYvrk9o81BLRa/3Ns/3TKUwueEyi1K5I
kVlCDu6swlVuk5PuDm7L4iYTGaC8kLhWPHpdjIzZqgd2razOTsW7fKE8cD+XvCyJixjrYK39lMEv
Jkd6rVbwnyIkMjwUKI8GW/9aA//grO//gAuDhYRrvs+FDGhgS3nEDiwfnMmrreP41IB6QLWtxQEN
3mqr0AZcbvtPdUB2L9njds02F0yyIU2W2YJtNQihmPfGumTdKd9luw3ygDpFKizzMMQ5FON6SnGM
41cmn5d5yUNy6JzYN11G7dM+ro7ihF/+YFiAJQ9XFsqjEeNonCwwS6ig/dNPFkBOrMeNrPaFVhsl
fNXi8hi1N9W5Y2+PJnxJpbu+ff+fLvgvGMTJypSSJSwYVwuafnLFrPITy3Cum9lt7mwiJa+J1BVx
pVgYTceWhUHhVUF4qI76IXL/65NmceFEzytB6E1YQvFTbm2oaAFFJR+jGHS8UKW7+49vgMVC6OYL
oBTX2pJX2Oum1Z7EF5FqzVMuwAUTYdC7MWzgAkt9H/c3o0J8z1MBmK9s6gPmTsA+yqLV7MqrY4Cy
R3V7bwGbJTaMxuvt4kW33sBFCkPrp0hqsGeTA2ySeFIXb/rMVI/aw/qg4NDAtr3aAIxA0I2MG8Sb
ZnFJiDRFTS+yTzbNHt0F3IifIdvgWs7i65VdvZsYI51PBsfrp2jyxU9lXROlGt5eORPfIlBcipwY
VmdnuB0fY6+8o+APu43wyy5DgfPfnplIk9CvK3sLbks8PWg5xh9mcNiC7dsHB41Nw3F2+2Bbk9z3
z6SHWlOz5wcAlsSp/eJOdfOX2VvvaN4Zakf53GTFVG/PQoow3YjpTVscrscs5ge/j/KQheK3byyT
UMTv/2iv/wBP/wGcnv2d1+xwAUQf65JpTrKPJ9lwhcoumaa1Jy14xIpvw7kOKN7O60mCKXIRZVLD
rk5iFEpCQTz2KjIFsQSfFWg6pBTwenLuYzcxgN4LqFAlw5IULilJ6zWpJ6b1PjmsHdWBSFO71wIh
SJEZkNLSu/d7Y40LLllaj5NeQ+XZOOfvYOtT5LUFnufFtR5M2/TLIPxsfbvuK7u+uLHJxZRYkaq5
jiAeLFifJ9Pr63+u//7+h9rFAF/ZFdpabPUOi2Kogfm5QezIb0SfydUvH8h29u4X1MYaFzliE/BH
WQ5R1ZrGmykCAXZSe/mwOKtsvoyjCrCiYiedCEJD4ct/XCkXQqpezKVZwEoZJV4L8E7hyGfTVtin
wJlqSRHnxhd9xXgp4zbDQs1ZCixVdJpKJsIIeXRcHGn1Oa6rBd4/+mN30PwVgDcZrCWxK7oZZlkF
//oOstv7SzzZHB4XT7pQm6GNwVxlauw6OVqpPy/nvl7t63aIe6ZyUaSUlKqOVaxL0zxLPo+51w7E
3lFL4QIHwE2znk44ni6RXi1wQEaQ5K770e3MmsqCiCDFw+C0JFO6dcG2sSyougdx80F9p3kipLDq
hhxo2n1cNofEBQxznvICEm3scWEEDv1by7UNqNxxP7e72OHBcOgHzVWowE56rMAW6+QYo86QdAiL
rXii/Zdt8o1BLnSsRTv0s4Iji6u7Yr4pzIfrXveb66RiyFi2IF/OS7/oID5ANIKBFPHhR4bRgdFP
wXxJ4seUV+xHwos1zsmhWTl1TQFryFTd5JA/JYEWyG5BRqJd2AZGB3+ui/N1KLEJWl3iCZl9xe9r
u36KPPS8YuA0km9oHqKMXLjQ33034Sxpvtr9SHgxz72akVFnoA5k26q9gG+jT4kyz77DX36fc3jN
qru+Y37xYxQtC34IR1FfY7upzWUX375DN19j4NPLpKrCLuqi6aqjhX5yag+G5RYGNOfM9Uh4427y
trHHubtRdysKqLAXfjIDVhVewdzV2/JreoAaNYl33/+O3tjjXsepFztFiGFvOS0vPzgR9Nf6RH8m
Uf74Flk2O9mpg5rOOSyZ79sKwzPKbe7GbnLHEP2GNzuzN99HR9EHutXJ31Oj8PuR/6e7vH3bbK0b
y2pZzF0adGMjjJKVN1rkj+H36+dHeP1bG2ljps36wpBC5pXL2ZRukpXw+l1xgM2tfuucbAzMclfN
PUswGm/117PoMP4hiM14JfqTpZvMtv6uPxXH9HF8ZEjPGDVPxlEuPF9fKHmcXHiZhr5FTvB2/8wA
jGk+NAI0HwQA+AYFoXKCGdcG3eDRE90KtLnUee5vNDpuhqxrmsm3qkplgVIGQ12s3UnSgyR8f319
+8nI5feZ/c0+p6qsZXWIj7W0e9XGd32v2F1PzOv+5um5GOEyq3jo+24sYUTW2+MqL3Y5yMEgmzdN
0R/DMQrqInGMrIbayLo+C1LpNmXlXl/o/ic2mC//fye5F8mKQU65FNjJKgdR9RAIkY1ptsYtjoq3
HBaLsrcfuC/2OMdJlbCeKvy3UwB74c6j3dlM5lJA16FBld5wTIgN6gCdMk2EUCQKh9S5cs9S2gB2
qi+wbliZLQHlZ6ZOMr5c31PKCPc2ybqlDFmCTFZFhXW+XYZTkROJBGGC70kZjTCHGYACjoI55bvI
mqfI6QDTHO3QkjPhv+0a35fCCGktZgJ8JBZ6O8vuJaGxy47gjCCuNN+ZmtS4aUTA75xWvtXSM6lA
Sl03vvkUA5QfGStWsQTqA5OANN/JR3CV+MORjWxe9wHSGhdBQqvI4w60s29lQdnp7OyhPQxubeeH
5UDl5dTeMXfZhCttKeKu61k4VD73s5dRQLDf5P0/b63JRQnQdsnQWX/76GTvTOr3pi++kaKDQXKy
58mmWDmpJXFxYlnydFQtLAlJltAEvUR8C5IHxIUCIY9XfWWF/fg4vFj4jEbYs6XvLPDQ6Q8VZvnu
UtijITLrWE561N/a/WDxRhGpv5dJEQBi5/h2kl6FzbCMOKuo/QoSG1sk1UPYaf9aEvjpDXwXKZWq
dl1mbB1gIQwYVbrhUbkr/SzIGQ48+wYGeDdubGoying7+O4SJsukzihglyX9jO/szzhtqcPiu0tD
FteFyrB76ZE9iUXA2nHNsQf2lmRu3s/4L3vJxYmpncYmYmHPeBpeGCeU6UZHNE1OqMV5TA79elyi
jo6LFJYeF3LNEKRxj2pOfxjnx1EsbYmCgFFOyAWMWB9jKWWoTq17asVzSWnEUr/PhQeA20WAOvH7
Wf5BNI657l7fJyo8WFx40Jo4aXR2YWffeFXc+WC8Z9EblDFu9ES2c/arRRcv4FKGJFQzSy/ZsSA8
GH50qr3sGKJl9SfB6PregYj636+F3kWTgRlNfES0L1Hz3JJv336V4/9XY/GdIgmq2OqYwkAdQxek
eM7GozwE6nAn5wN0V46qBBXmgUinqVVxn7KKIMhrwp4oqX4WwSw7fCE8gn17/z7qAT/5721L0rYd
9JYZaFx8nHtMc3aSbPOsOH1AlSr3MXA/83KLbxcJkhXV+QxrnSdilE8PlhfGz6unAF/E96tn+n1m
/wEY4Xo8AsSVW2UINDaoepknmkF2aFAvX97hYXQwsOlMN1T7lDo1Lk6srTWaxRtgoD8k631DTQMQ
mYslcoGineKmVlKsp7zN341P8RuLEAN+t06HiE7K5l2/ydDB+ff+aV0qTrmOeF7e9rJt+NUdm8as
CodZ/Nv66OWqcYGjSqVILwxctdF6n2F8g/rQ2KU9US5+yFfAhDTOarHE/llPqebJTunmx8XTnfyp
cPRb3W6Out/eaa2tvrJPfbqSuI+93fwFXE1MLkCTp+X4C9an3k2f0X92LUDqfS2IAtVmlLFhYVN+
SfnN2/uwSamtxBJi8ODiHBPwvahe7sfuCED9mL9FZWjZ2Nfjy/WXGW3NfzsOeDCXfMRBO6AZsPv+
pu1jG4widm59v26IeNosvhiWYRJhTXIsbXKMrwYyX7aP40uLojDtoCxeXImafElsNIQiLlmlpltq
F8BXLxwMN19jKp0nAglfGcNHvawvbIgJPHWjLTv90fzMtHYTBxRYeMU//QG/BnHXeT5rPZr/N7rS
efG74rDaDLhVYitHZIqUR1L+wQWWrMybLGEf4cNQ2OrwpV8eu/RWqqkBVmojuYiSqqpSLKhBYujn
g2nexYpPuB/7Q694xFtpcXOzAOzO5pV5ROviYjmgGfyGf+8g5XtvgR6vbRzd74PCzdxE+k/Zr8Wz
XwqdGa4Ceww00BjXMxSY18LWVyMoQDR0fZmE3/Pym9GYDfrKJvgSTbTV6GkBtbG0PF83Ql3lX5it
x6pqLZYGCzd6MD5L4A7NodHK4Dg0GpTwDJ7VuhPbxEhYAaXNuslZBg1gdbOhuLOvf+RZPPlfG7VC
vbIXLekeRUiKVsJsKyv6p1Vkt9no1KBslAifpFbG7t7GJfUokXVgTeAX+qME6pV5JNqMxOWVuSwk
Hoe4Hlhyqo/v0+5pXo6ZdSzzL//RHbgYAZAFIOTsaukPwiuamQH0Df35BVR5SBVJaCTl4lyksNpF
E3rm4nJgnrpAeGtFAORnN5XdorBheuuZasjtY/0u2QA/pA25vK4WWXG18UwwGkUdYj0K4ygGJIBD
z158iL6xqT7SMOEjCpeGQMhdtzJWOu6hBqLmduGtN2yxgzvhvYFaPf12UkkIzxFYgyITxOvY4Qno
a6bpBO0WiDDPjhXkYG3SH6/7D7VELgXR9VQqF0h7OVV2widUJvzN6O/m7Jj9zTWbcy1ZW7aFUnI7
LrdNRLTHiMKNpXAfL2EXS6uSYAHlLSu5Ihzi/S+QodY0Loy40jypW16ElTBFDHIBXiDJne5mxHkX
XWJUwCJn/Sdxu0PiU/UbiQiPPPjNjPMBLOLYw9EXTUBLgMHAJ418HD9YTvp5/SzapVPdMPJoOkUl
LrzChZfEXAw5Z6mBUp5zwYl6txu86y5I3m8uqJh1F4InHUcYy3buKOBewVC1P93nfv1BPCfPaQIK
m9QzPlL5FXXZeEwcUCCRZnQsOTgz7R1WiUsAbTFtSNsBC0JNYxGbyc89d+uUryomGPGa1k4x5Mdc
6DBUqhyubyjhLyrLYTd3DoMpUq2wKdb0yIL0D9ipTJJHEaGDR751ZbssPYtU0Cl2tPaLlB+vr2P3
uhkSBAFk4ItkfrvqRokUXUTD2dCOaeTp41073GYaEaH2nWBjhtuuVDEgacaeF2xXZjPBzRloqvlR
CaxgDv4A4rzrBhuDXMzFQNa0hAlwEdoZPE7ODAL9x6MAjKJxh5FSN39QQBJIpMH7UG4Dk4ZIgRVw
YHKXTBdGa510mb0r8kkCghYojCMGm6tn9pDRVe79Rf60xxcRMjkTywwoUMcyv9Tth3p+r2bP1/2D
WtPb27BxdKQiow7KKbam1S+frRtWuoJ8OsqobFH1P9QF3i+NXHaRLxGIphwVsgiL6NqflFfZ0QHF
wJzSLciqff0jmxpS/eksy/gD/qT2s3u1N/Y512nLTqmX5s1+e1QO5vEHBooCtVKHx73amam3Q9Oy
jVWfp/TGUJ4jCoXH0t9fPgkNw9I0yTREy+DS40HR89GcgfPXi0DTzyI4XzFoU3/sNCKK7H8wbSxx
T9iSi2FSq29eIhpA4EmH8Fa1FROzXWw2kCzs7xaNN/a4mwaQsy4m+KZ++9g1WdY4H6Lj+DI9JeS1
3j+on7vIgwKKYUCXMYetKYqDRg9PQ9m+GEtNvCjUHvJwAPByp52IqcA38HgU2axDhsnR6lm6+8uP
zssG8rCAJAp7OSwxziB1rqTepRTsgNo07hJNLYA3sQCHqNi4TqYEGZDUSiX6RHgiHIEfS4209X/T
MzF6isZN6AKqZed2je8ksndArYn9/zYUhmZSWDrWFB8XpIgsLEWn5G4EfaR16h1w+7jU7Pw+Mm1z
Tuz93tgcjAlKVDG7wg+jW2H8KbcZeeV8BJec9+Fr/y3Bp8sbAWHsxp1d1Hb33D7EnwSXmtjYTUU2
fwkXTFZZyeqWDXJa1XmsTtpKqFXtZyKXa8aFEEWptQlRF4l/PttS9xpmN8akeKR6BHWKXOhYFbkN
YzZvpYSfy/Vro74oFfHBt19bv+wVjxVQm1zXJhaeOg9cBKsf6qxkGkiBETSK2zynYDgt31Mv52+y
rJ9byAMIuryIk06Dg1p9IOb2cpfA6P+Rdl07ciNJ8IsI0JtXujYzPVYajfaFGDl67/n1F9naU1Ml
qkvQ4g77IqBzqlgZlZUmQn3uXdBy0mX9tw0Ypgp5MUlRDfzn5/PZylY1yDVCkA7FO6Kvs+7Ee2GX
+8Gd7nF8nYLEX66zlS3mxrQKc7HkGLaoG7/ejZgYhTb9G2kWVBhJtznm6E+/Zo5xd0PJ+jTJKboK
XejAQQgncOePeYzUBJq8/fED91bjLZBx9loLzaVGYYHyEtT3SXlHBexr4F1udsETb8BsO7ZbbSjj
0l1saXVQYYX6KXoXfKNDKj9op8EDfNr1M/+4bGLIyiDj42WZLJ2oYYFhvhekx7DgxCGbvr36fca3
u6XCfRBhQcX8nGSPlniK2+frx2ITpi4m2DS7IYVjU9OedYXsiSlo6nIIFUygZlLH3XVT2/68ssXk
xuKqzGfIgRNPDc1IP023yj5w69FWdtVdTGN5fxWUrizSCV1dN+WQy8tAJzDobyXtaMiPlfnCWdXm
lb2ywUCGWUXpUhZYFepkmRPg9Rx+VXFrQ/2Jz4hKJ+qKE7PJ9VFr+lABDadjRRBPT+oHZPYfRi12
RvDb1qZiC3XmchbIOeVsqt0ym9Go8NbGAhvwhH1b3HEH1h+39w0In58DYh7080wyyGE1kW4WhPzy
vJ+0fRW+cta02Xuy+mgMVNSWihGbBWtSdzOqSyRmO/qSlx25CWHe8WAwokimpQkyAsFjsLNu8IAe
fWtXgbiHl5ribRqDFqKBpl5I06OfRrztolPB09/c5r64bBqbVFeUzpgEUB8h60FC0DnymREwVnAC
X4fUTvHUoPnD9KwHXtF7u81lZZlBDgxkQSqA7q4z0WVoS3b51XiqiS7Abc5mk6/mHW9Dt58wK7MM
fGRd0lsG3dDKfe8Nh/hoeZ/lV0yy/wE/zHaQtTLG4EgWSGFrlDAmHrN3lJfO0Hoc3DZe9VIfqK0m
dBeFExRwLhiFjtQKH7s5luo+gM2qPsnjqda+8FtrOMeSzbY3QvrvJnZAx50O/fDhBiRhSEa37nir
7lP/7zrLVlvJwEdfxkCP75A8oPG034EUDG8a/v3Cu9LYPHsVFrnQyXCJ+XHyyzvSH7OeqA+0esNs
IFdjl2DpCvyzqfUuiPtaReTqFG1lj6Xfzn6F3RTvW8gLXodI3tFg0CQr4yJX6XWoWPda8yEN3lvD
/roJ3u6xuXTBbCq8jnD8hH116J9ijB7SmKgIDpU/qpRx1sRmh3NJmyaJXGxWVDsebyGFZ3cNp8OQ
hxpsLl2MrBQ8w7DSHxefol7TDTBpS7RSAjd1xPEuNqNeJ6EgyT0+U5M8GdLHhgv6nPtLZSAirwID
Xa5YTYbJ1/EUHMD3dQ/FB3QOqLyd4zxRWK7QFtpOfdbA1vI5f6OdA7Hl0fDAyoUA/g+y6oTfV9yJ
HSZPAr0qCshKOdMrlchiL/IV8L7Lbnk/2v/1OcQyhULp+d9P1bmBdn4OWV54CN8pTu3zM2K8O5Md
LVeoQtEEFHicpZFGdOW1zvIBjNSe6hq75o4YZ7j0L5wAVWVho4ck4/lRK+x7j5JKsWc+LDbl2SOf
yuDFnfRW7drO5pYr6KevfE126nysIm0sKKYjKQbxZXA7v7sF5Y0zfKj26SF66g/JXX/I3RBa29eR
bBtYTGr/EE0M+TLxiVzHcd/TqMMQnOToGNUv2cgBy21Hv5hgYhE9SYcuypCvQpHEruGABa8Xabsu
bl5MMBGIErdSOoZYhYDBvrt+N+xHDDS60VNzxBfjVOF5W8bgiqbFUmLEMKYW2WmGYF6VJrd9yxtK
+03QelkU/R2rEAfUAEGKNB9ldGbH8LXS1m5rkG8Xe5Aw+fPB2HXehCH32OcJN/O+GBOFiJWqh4OG
FebphyDZzX81fbr6XMwbRskp91fi9+OlBwfYq576Ek+i+TeX2WX7mOdL3WbyotJnGo/qMb1ZzjwO
1dv3eJQXc/wmg3OxxqBHC5LqOSYyv8FP30hbQXA0b/a99gAuAv+G25u0fbn9sMcmNoV6xJOJZmvV
XfwEyrZD7ytHYvquHN5555wGNpk5plJtjDP8NxADvx7KQywkHBTaBsDLahiIENPIEkTiwUoOHSp9
VMSP9smRR9SzPdV9OXjs4NOo9fK00K5pz9Lr8mxJLspwTzSiHzvdt8Cy013rDiaoH2ky5W8fupd1
MtBRqnqsmBLWaQrKLgwSr2lmTq6K97UY1LDUULFQlENY1VR2bd1bJccAD2wtBh3qqBqmIcAiGneC
IhPac97Ht/Uh80KfG1fxVsMgBS4nKxuI+W6iAXwwwXnSfmc52qOBtKzTOCGXeY5nkYGNucuTPCSL
ef3QRw+d+Hr9wt1ucFqdQQYpkshA+kaBO6m7vj6/z3Hkb+Rj55PiauZjAqa4Aes7qljDkf8Q+010
9f8zKLHTUUUH4TB0oFBGQsOdj+d6+777IGFcM3w3ym5gl7764S97q34sW2Jnpqo6XUyT6OfC/LkB
84zxOvG6XDmQL4kMjJRpYaUS8bIPPhj8CIULMPghv9PajY3ghuMJ1wMBiR2YmjWtjyUN5hZzcrXs
UYjQ4VJ94JyX60gvsYNSi2Gmg0WxDWWQiJEoeIcOAhctTk7OiWyun33s1M8RR2N1TTCdK4vK04iG
P4N39refSZezx0BHrElluoD82Sletc9ahDGbxMVQ7WwvJvjmxmc+y+71m0Vix6OMJs4zk6agi1uS
dNfRQ6JC9I9bkuatjIGNrmpl0STeafO0wI2pX7cGzdJ05rIvHF6amevFDIqIaDMJExrD0uzZIU2M
BVy+RHPXQUlN2HVgRrEeuA9Bzm6yfU7GJC59RjFV9zm+6w4iiu9E1DxgeDR4Vl1MD72VfoZuIX6L
Fc+52f6nWQzMLlKxw8lBeSXfVg8GEbFAzccPfV6NkxMqgD3rZ1+whDQOVdCiox2adAdVTyjs6hZe
SJQ0oPTIT5bXvhbiXjsT0HCZtOhm+/VN+MNVzhmoVfQPcRVFmAXYb1zNsnNoI3lgfb0DK/Z75Ym6
NpO9uM+HHb8TnANr51B3ZRmEkGoUF7gghOhJmD7L0Vs3c4CAZ4IBmiwJJrEhYvtCq3bhNHq6CVwb
Jvc6dnLw7OxEq5WYYhG3nYyVZMH7pnsaUu/67/OWwUQnrdjPAa40HMnyY57EdilPtiw+/TcjDLL0
eDkbSQWfy7vYrzLL7kXoeracu4wT1UnnsGW1V20FJtKFuj7EY/HQ07jBrQmSo8SLjlywJJi/crbZ
0u0kxdGAow1nWg7aKyU6iGVPeoQ/N24KmorJ684y89d3knMczv2OqyUqqVUP4AbHqZue9dEb6i/X
f58HyuxM1DxNarVAAICoK2V7uZXsyAXzZ2YbEIhLfeNAUfJ/fVVI7JBUoqt9UuO/iHNOVvos8SQH
OMecLd2KkENRSgPeOicf5PB+RIQqxZymI54N+vfVt9GNYlBqHTaWWfX69KUrQluuRZvzhTjXtMwE
IFowR21HmYfRKSJP9JR9fOpQ8hYekbpHIy2XrIS3LgYiosgsEB2SwQ7NmMLkFM3oT2PrcBZGKHDN
pRiUmKy5TsYO+6ef+m+jF+9R6QbVVPiYg64MlIiVbRwxcoj5ZV7qg+dVTCQCjcKhwnsJjevta6Sd
ypyjWnN2yytLY4u3ZmmAnZj0J9Sd4qu1HXraHeayb+MMXX/SrkZeVB+Q+Sh28lNiyzeCC0mf69vL
WSM7G6WqU6QbFN1J03RMxNbLzMS9boJzUNhRqEg0klEJYALZFSdbbkvl67i0/3Ed5B4rL0PnoKX3
FNRYxb3RPPc8HSnePtG/r36/62ro0QJinVIr9oKheGhi8a7vE88EAxRjPlTqQmFgirsiWBooY3KK
OedhxWsHjgGJUagFUaPQq/XipxREPPppee1uQbmPFxhQ1g8+6mdZEOlbR8okkVe7g1c8/X2lB1IP
FqgWEKqwZQkQjXZGRPkI6X70qLKUgq2nelGQ/PiDdu7Nm/lija1EVNDHCrIB1jQ7k+0Cucunc7/d
Q3wi9jpZtvvB/pPp7+1s98oyU4gIl6JNRgJKkOa5imyHNyEwLDyqMFvZum/sFq9/0G/4g0qbJ2pl
Wf750E5524t9D8tl8yVIHpQ0/huvWxlgvM4QO2UBxzpC+bqy88zTBp6C6yZ4WJoEmURNl83z0NnK
76plUqpWQAEJg2tB9Zbqn/Xl6brfbQeIKxvMDbO0uVl1NI0RVCAfUPY0Gypa9uJRNY5XEuMtiLlU
5kybwYSFS2WWP6rjR6OMbJlHqLPdt3JZERuGFuqSAa7O4drkYhJ7cltbuzE/Vp4VIR3ROaAtPvGu
y+1Kwcoqc9BLUwj1WaSytAVKSi3+UoCn0RxEf9anpzqVT0Ol3ZtKv5es0Q4j8RgGC4gJ26M1ibyg
fzMcWv0tzNFP5lwfUO0hdx9c8WU8EX08RtBfqHFYOHAftTx7jCekqVGWYnve8QYTrJVPQuyVN1Pb
BGlr8/qgtl/xqwUyF1IOwWurGADl8g5lZK/dKc9oCvExzO2MD0iUHHMfkx0kDMAP/babRFbGmatK
6JB8lWnqR95BUnx+g9iSq6J3KA9Av02dWDyv4Z5o5uYSzEhpjQ4WRye+0z4rPgS7XCG3c6f1B69r
bbAPcymBzvH/L/flap1MjNvOqZwVI6yiyf7FwAsOHRD543ykXu3Qs8B8Gu0haYUwe3mRn2c/fzAh
tM6llOJghswAlNig6Qe6yWgJy0tbDo9jdcqDRw4K8k4wA0x52saJQEMLtYcuASiFnWW7ejeLHeKX
+Uv1tcvmstFvketpJ6Lrx6kk5KCMADwRxf76ojazeisTDCI1Sh6CzAOI9J1rXPCUHX0wXkszzwwD
NqUmjOlAsxjFbX2XHsOTtkv28g3PzPZ1/uMuVBiM6Sq5nCQaqAqrG6O4k3mt7TwAZ1sPW7VJ82XA
OsDWBFnGwKYExnJD3C6G5pN26R/Qlm22/a6+EYMlrWCFWUZYQm6l3AxoC5k8vHa4D9btPOvKEoMh
2tx3QkafafIjvIjB2Ki7win8Qgvj5y62A87L12KwY9EEueqoIqCW9V7KR7dEG/g8a3d5OzrXjznP
FIMPyoAOGJViCsEcHTP71GT7XH4WZi4KczBCYTAi6rKwrmgHlefeq9905OVJ3l58pZjib+PXH1vI
9iIaSW00AY0rxs0XffrQVf71fftNaH4xwOBDttRNodDG0QO8PU6v1Jo6HWqnfA95B6/xSHJBxx2+
57LNcbaS7UhM9KLAwximIX3sdQ/tKYLiKgSJ3SQE2hbcChjnDmGbEiUlndU2ANrGlFJAa2f8MIDo
9fqG8owwQUkVq0rXUxSUJ0jrq5BzewggrXndCM+PVQYxkl63Ao22jgYye8jvps5wJI1H0Y5dnfNm
5oAu249oqsocdKSJ1wWn2XgQmi/XV8ML5NgWRBUrmU3as8ad0b2Pebp96p1pch9Lx3TPIXu0z/AK
z/3qFH66bp67mQx2tErbikjOUKCM4fsHmnKmXungFdz14EG5bo23mQx+KP3UCym9tIr8n0T4kKS8
sJ9jgH3lK5E1Fx05tPio9SDftG6kGx0jCajeDf+ygfAicd7zUWNARDJTpYpn2CT6AmInn/afkQ29
G7jxKMe9NCbOgIaAHA4lWSq+LfNtrH4LLQ4k8kwwMUZTxFrWJ/hCxvgsa6HbxLqt97ys43k+6Upg
rdF3XD3ro1YU45Rmt/sjmKCexjfjOXunevmd5NanwM18Fbdzse8R28dfmjfr27D80bQgL+TRGCyJ
qqpIJRDbOcMr5OF1FJt1lGxiB6J72rH00wg9seV/8wKNrvP14gO168cGnzHId0r/0JucigPveaYx
oUeeBl0uT8AsPFtqR7ptIagpoIk/UEDQJ+I9yi2f8/yOQZE0sBYlObd/Qe5+uh13JBFT3CxH8EE8
gNjoxG0ToLN+7QQxUDIP81Iv1FgXvpm74f57EyR6p2hKgU++zXt/6gzzch4pSZ1SRgWMaTtECBgM
1k7VpwxQqfvZsQLd98LzEo4v6gyw1GrYWMI5p1C/y9L7sHnUNM7txoN/nYGUXDMg3Ebv6gFk2QT+
JESaPf2h4ionUNUZdKmtYZIbGmDpPpcvip/eUHt//hofSWBB9cERta/ep9zaGG3UlbOiM2gTLGOT
V/SumR/lIwhhn2mi4Hv/Ku9c8r4ZgyeBgstgIDzpVMzgkSTLiEeG/Hz9HuXtI4MgudCXQ0MjTkEw
uoUiftE78yDH467XRg6YnGus1zaPAZPG6FWlphOygDEbQQK47JYPi1t64ZPhZ77goDH9XWdLOxMi
23ZiK0fIF3Gf2NyDyiBMl5f/TnURu7Xqxcc5sZedcgSg7TOn43FZ8jBUZ/BllDpT0+lZWr2GTxrS
eRHoxJ7yQ4TxJLQiC2744fo3PbcYXdlog4EYiOtMikgbPQrhLujnJyVbdqKse1bX+bKs2XhE7tQI
LRISL4+/Xd+/PI0NBmpEJS+LqIdt6Z7U7aS9BCa179nEBT05+btiQV6L5yy/2WRTA4uWIkqSyXhL
qixjr8m4qJKDFiFHjSGAp9YHpMrA8cTj55x+c4wuFhnPqcwiM8LqfDViohPy42bhmGjVd2U3Osqh
rb3jfNVtQLgYZNynNuCW0gKDSFy+6aB4vdUd7RNECTxEpQu6QYpHfu7hNzHpxSrjLbnYVbVBhb6l
EvHKG2pF8+IZ8+hyY0Lp10reVCnR7CTuZUerNMub0XZ3t4SF6F5fP2/5jBvlomiOnYCD1alPTeVW
875WvOsmeKeInRhoIGamhRGqUK2nQKBOxsvTDhJbwFSV7EuZJ/8BHnHWxY4OVGE2FDM9NNLFi5Ob
TvDGgNOzyvuIrGgKYrg+TKmmLR6DIwIq3/I01AobW7zhzYhtXyg/zgs7PrAUiPtVeuWKuflxGfTX
BardUxgAe1JOyMHbOeYyTswgagpaVWEdZ+M2jO6C7uH6iaCf+BVJL6uhP2EVYJcyDKDXD/kwI7EN
08/1b9cN/ObZcLHAwIgmD2V4bjeIbnEnjp7llylaoiwIBlTLuTOWTyPOWxWDJEooBuJMPeDhWNqC
eBqhEM5ZFu8YMLDRGUlfdNSrpO7yu+BYoAoASoHvsXWPobOstfvDH3Tu85bGoIRUD03cf49CzWMO
VDbeJzjtnYcstyscpo8yR4XtukGZHRUQVKsfY7oG5OpLjjCUd0Cub6TMzgQohRh2NVXnDOVljkI7
0CK7DbyJx5h13Zlkdi4gjJPWTGhipW0/DcGnaTn11cA7Fdvh8/8PO3gRf3YnGTNtWUke+72WWoCd
mqZG23d/IMLB2zj6cCvXVS2rLgTauM4twGgB5uT35gFJAbxgqZtN7vHckj9x6eXJd36PGDI7H6CO
s2kudADVBnmvJLXH6TVtQydcDtnAbWmjDbtmjUGPQZEGQSdPRu732/iS7sMjPbsk8zycFbu8OIt3
2lnkWIxZqikGgeYA5uwrd+l5o3QcRMRIwM8fLsqTDP282MH+ODuKn5/ntiO/8roXojQe98o7Dlht
ZwAux5IBDVB16UVCV7D+j75rDmhmQn/D5JTvUM/Z8fgrOFvIzgfomiFXS0NbuNxUKPCNj5zVcE7g
ORhYHXy9nrIFolUw8GygXwOxt5NA84Yow9FE8JHSGqi+cRM3PLPM+z+bq8VUCfExg9O4IEfXd9S9
IHW4zSqvBAF3ku0VL4Gw8H/ErnNYt1pxnKM/STRg2lKSfSRgcmqA8bTfXd/Zc9XyiredT+7KTrN0
mlVSX528m1ywQ99gZgr5MNvYZz5CY9R8UEmAsDz+k3rdAR7vEsCBjQLPyyg7DDvV3Iuoh3rUyCFz
wiFO9CqfM0+rPy9Sqi5T6SrqSrtG4tGt7qebM12J4NXvOmfeS1+u78hvXpo/PIedHpjnsjQkmnsl
lrv8+H20hsZSefl+znNLZtu34lKcjYgs0au98ssdUR1Y4N34E65ino8yEGTGFgiJaJ5Mb/SXqP4m
htxWMQ5ys7MEglXFcvt956KH5czPCdVbsG/kD2Aad7lTopzrkG3kajstjQbz/KW0V/mlu6W8ON0V
wg5zf3eSU36sdrwyL88okwxQlnpqUlqkVj5mkFmNFFuxnuX+2387huxQQZfHZdRRmtrKmscxyo+d
JdxYoemkCmT7ctCQdoq9dLIbh5V33fb5t6+AAjtZkMtSaRo0L22eBjc4pl67N+6LBxDFvVchBCR5
7T1Uo9AvdqZ+/BNaS85RYmcPylCUqK2H/gIQIBBrvYD6r/65PvxZP8Jvit0/vP5ck1kBzaLWhSjF
MEjkI+3d6IGe/yB66DX30lNxI4MuDHw4kp0+82CAbuJrm83EO6YYzlpFFbLwTvGV/bAn5if+M4Lj
/6xUS9sNkgyOHxpagppyL2HMgnOX8PCM7cRqSlGwshR7CG0xybducmjExYcYLSSpa/0de5x1+WJM
hNOZc9JG5CCSEtllfBOZvBQDJ4Zie7BmvW4DmcYeo0MOzS3MkQoOZBosiMPJmKn4uw6mHwtipw1E
AbS1UQtzEkb4lSZ2hDTjvVY4fsWOGyiJMqqoalBEQxppJfFVnBYAJsYpIUzOG6f8Ter0sib6e1Zu
FQtDF2Z0f4OvYvGQ4aPWQN1NXiavdPVna6e9oAC24/Ghc15+bK9WqBRVJNMsYy7ey8VTZ9xwG6M5
94DCpFEEMVkSjOIicFpOcn4siodMuMt4Yw8ccFAYcIiTWAksyt59lwZGSXSn+vweSp4ZCoRXn2kq
h38HONB2fFYg7qEezq9T8D4LE4OIc5H0PeqSztikdjwfKmQk5/E/5begqvHzWtI0yLSU2u5VYI/l
1vOH67fj1iJUSQOFo2lZisjeFNMoqVNYj2hJQS2uC2/lxLS71P1vRpjvXpipKaUljLR5aJs6cnXP
s7a/boN2m7141gthPjrG7CKx0WHDkr6ifJVY/hjXnoax/Cbfy+roXze3eT2s7TFfH0IIWZ3nsCeB
nPJMlnajedqj5KW+5fIIrjaRR5UsydRNQ5EUNmnblVM1tRms6afiEO/r3SzY+aPgLTsMjzd3pCMk
3Ebv00+cVW7lg1RdVFGv0WCd1SBJgjRLR1T7IXwye4q77FVX280uPVF5A7VbXrsyxT6706kZF5HI
gr/reUOsfDfe8iOHzUfY2g4T8jZVAoEaFXY6N62dRYbaAyUgk5cWtObni5BHu78VrKiGaEAh1xT1
X0RD6zzVSvlMg1y9WPNLIi28i3DzM60s0F+wQjypKpcJAzpYk69CmbrciYf8HFvym3h5i2FuCgvZ
TmlWsH1C8CaPh6mOOIvhGWDAoqzECskCrEUSkGfPnovomXOoqbr6C1SsdouBClQ/olwk0kZ1N9zS
lHjvm1Dx4ZMQbB7plSEGI0praXW4Mx3p7iDddKChjEB4wIu56e+9th7mjlCSPtSrBmaK5WGKXsAY
OuFYq6LkRGHqcDaPc9TYZ2pTlguqnDCW3U7IrECa5ZA61ASfHP8mhFz5jcx4qiRIvdER2zbUkZxc
fZ4qlbMazlljn6WxXgxDTFgwWCA+iHu7VTjX0mZlb70IJmaMolpRFBp9yG5FByHcPx263tt31L+q
HDjfhnMQ2HdmJlTFMoewlRzSJ/krdWxLu+pTeRIwD1Xfzi50BgY/c2aeHO3mg3O9SgYVzE6QQolc
avKTAJWk1JuopwCkk9KdsiuplYLeTSE0/ninZLNfa22bAYxinLMkohM5fS73pHutoQvO/Gi877wE
3U3h6x8U3TejjYtns+/PUjKCVAgxbUL0YaJXHVRP3gVIe6WPAZjZJ086So4ZgDWPl+DfbNJZL5cB
FcmM4O8GTHcupTMLV31KDr2AGCQ/jhnmOIiPCNSmUMSOMavUQjcaZxulNZGTztwMHVd7wMDOUJdT
0k/45iX6gLSHSHgeedXdzfTlarHso7WbZM2avot0JA+FP+xbvz4UYObhchGSH14BUfa9Kg1jUUok
JiFCsFTxCzeq3G7fusQfUhzzyBbecbx1G0lVCUNJmqph4PXnS3sQoi4X6FknHss77YamFpWddqQp
PpPzqbajVeNiS/7ZVtmU/3aeE9Oi5QeHDqoPePij04evy8G1xmBeFaYqFG6xsuiAiUyP+va/Tk9o
sgUbYf2Bs43bGH5ZGv37Kvap6lBSBqrngQru8+RKaG2n/gkMMpntvrlL/pa5WF1tJwN3Qm9aWk4l
ojYCqXqPimX1QbXFV9nPXT7912+84LJEBuGkbEgb63sqOtxrN6Rxnx5UvzvxIgnul2NCozQs9Dqn
dgrjmRjAJPQuKY80b0Hk2ZrL+XQ8D2CgbLCySUNiFtcvKBCW8CatBNtKDknh630NBY/bvviqqR/7
mcPG8Zvr6rKhDHTJganHEomwac+kMyR86g6ZPzwQh6b4gIPzufxS92DjCN2444S32++Py9lhW5iE
vG4EkboNaYZA8YOXBI2Vjbc45RfIOO24MwvbwPZjrWz7kpGpc5ye693/VLc0v4uuxr18D0KCtz/p
3tyOQS7mGKRBc5YgjSWW18lGa+uj+I+gGR5EaQ9NHR7kNnvmHKLta+hikAGbqArFeoxhMGpAhKr4
kk1E9vKh89LBfqNpNT67NwdzLAZzkBs2OrWD/w/hzVI+dCEvaqRd+vU2uiyKBZiqUfOR7gZM148e
VTINT70f0G6k7vlNA78JoS7mGIAZoUj+fdpEeQ4ep9sWbYvmx+QbZE530kkCPXO2WziJLR7UWAzU
qFAobAdaYuNWMooi9U53lcfgnoj6+RjKOyUM1CjK8m9+Xch8LXkNZFfKnq6fRPqJa9+MAZU4E+Jl
prG7NMPjuxQPFZJcelX7c4Gm4mHyRyje8dDkulGF7W4aVE2MWpqbpNlC2ZvfCrTRoMoboqid3CGX
h2iiciLVnqH0fn29m+Nsl1sQXb0/37xhqM5iQbegfupcydcd5YNwRzz+mO/eFW/UIY4e0D1dHuE9
D9euf1BkLn82Xum5og7nJgoFQoVR7Jud6YjJyNlgnhkGXeIs66KeBrFr6zmpPbU6pbxU4nUwUVhu
1H4J/uWTCKuXPv+QK5Jz/UPx1kD/voqQgrb9t0dyHN4W9dCn/6Ql5+lJAPH7s6+IDIBEShFo6DrC
paYHTqFmTgMqEmu+54rQcmBDYblQpcmUopZiy9ob3AI5HLQQUmEO1CM56PZ4bNub9jQwCWrg9UWy
Rma8uhu1ro1bSD9bz6OnEieqgwM3gY5M8ardxJME2ro+V+bYB4+eTLWCzgbNMawjuFNALn8Mra8a
9LrNOeCc7a2Dt7bF+K/SSEpTd7A1GRjyaMJdarScc7EFT5ALNqnlX1VFnQF5VBzKHIVU3GM6Mh7D
o1FhSK3+ZCBBob41c+9eP+nbK7qYY1BeHYIqFXOYy6p7qYqcQig4vkSfmz3o6wUxx2EyrMwYF1hI
DhT4D3sJRLUZN/W1+cpf2WEnRGpZnyelgR1SwkR06uaq3X2iUJGY8EbfwOgN5VOaneUqtmaLzniD
mYbr27kZq67/CuaEjEspDYmBv0JFP9UZ2T+OAm6W+tZEJgetmTzy5s2nztoiA+s4klk3YIrASQdp
L+vTQ10uYDEvH9o0eR9MlTMv5h2Uro9al+04q6Xf/uXbyrKsQ0IENGUs6cbYVNasWvCH7FZ7hbDq
zvDyW9AW7f+EHGrzqK6M0b+vQNnQsiaOyVgDJRE9fq8Lf+MLKwMM6qdBNRm5AQPm8L4dPTP7h7Nd
dPVd2y4G80upifKQDLTfRAcRzpFYkPLb0aVM3whmb469rdeihjqJYooKilHsmJaRCIEuLAXs9e/1
6k4J9h1aC3LhJalR5CsOQxHZRfVNFr2/MUxs8pqFbgLZoI1YfarYDK1uqgOqv+Ou0cu3VMqO2QTq
EimC6mN5W0+jkwS51xnGs2V2PM6PzaOyss8clXARAvzPwkxjsavHx6p64ixw6/bWVgaYozJiZjKL
RywwOUwuaCMgAm19Gvbqu9ZtD7mfSnh18NNE9Ku/nJ+VVeb8KEkzjGoEq2ayN6yPen4fjjwCCd7W
MfdPrddxiboq4pKocPR6Pim19fofd4+5dNqm1UpTJRtOr4PwD9SK7hLaRWZTAcbufdlHo7nP38DN
NMb6uzGXkSFqULGwYDmfQX2GHi8kSPPHyCHKXsFZHqfZVl9FZP0FV5058LL5ZtRUGXoHliKhtMnc
DXFY9nmz4PPRywNt+05agiOGUs8UHOHd8cESbJ5awfaNtLLK3A8xRtxkUYBVzEi+zl7uhUcTtLDO
kKHAAOaMXcd7AWy2u68Xyri/rC+itnQw2XrCPZU28q+YJKRu7fRBczpwufom79xuh52rdTI+P6Ln
xxRRqMbNq/jzKT2aB/EwQTKp22FbeUWFTTdZWWMAQIyDrA8zimr0z5kp2M3EG8zedPaVBcbZW0kW
y5KcRI3LPWGmvphenP+VCPX6YzEOH0WJVcQKVrJkTvRAHPeRKxn2OWTv3qhvwXJ77tW0GTmsVsdA
wBJLk2bp+FoG2iRap9wRIbOxI5qaasejqeF6HuP2lWW24TjBWqU45o6Iu8ralr+QSEizJ/285BHD
cLxFbl4SlzWyfCtdW6eJ2GNnBVBnK/KbUfmq/JKVvNzsVnV+9QVZjpU0KKYgob0Uj9MtIVp4MI7o
uAbz+HXg5hx6lmIF1BkiSLRhqEAeFk6lcR8LPC/WGOiwZKtPRwMmqA+XBACzZ8uLHWtXuuk9b8iC
B1Qs04qmL0YD2l/CjHDfPWf33V587l1KgUJMAxQ1xX/FRpZTJbTaARwIMElN/+Y/6rkGah7GCsJ1
k2d943fd8b4aAyTRVIWlUWJL4+qmLm61khMMbWa1NLRjS4YF8XiRbXkaEr2LamJXB0H2u+Ij3aWm
q9pGY9fu/1P1ijfvBahGWm7wdv1Q/ubI/DB/fiCtgk1tkBVQocF8VNr9NyopmwfrTYeuUXvouHST
5x6KX4Kwy2rZWSRDawOhlo3vLzzZ+15TJikD4xOJoqhg53ug4SDxtnHExR1K569qTqsNP+/IasVD
N2ThQiuOIRr5nYgg8IWTguv8D+hrtqH6sr+MS1LHcFATOTTRHgxgdxEc1SUVUKKi5t2r3K/JXONi
UDaaRNbUE8TbzSPFhoNtSrZ2hIbfjput2gbpy+qYi5zUfDODFHWK1/wl2CE88vQH1R48I8HjbEHX
f30/f+DVYLcv94tVxifbSc3NkFwmNJNjHxQ3ygLOEGV8vu4bPDPM3a62opyqHcyY4r4U9nF/LJK/
KZRrqmVoimmYlmIwNrJGSqtYMr8jNhGgxP8ImPQmxJ4/8DLo2wu6GGPChsQ06koAKY8jhbuq3o2z
P/yN7MV6PUysEGp6kekZ4i59vg/Cr1J5Y5qP1z/LZnPqyoZJN/rKgbupVJqqg40MbW7JjnJFulMU
dp568Y50UGTXlL0/IIaiP/5X8Pqxf2wHhdAuxlLK54+F3KyDJNlXEwgi7TFO546u5og3pmcdM2/c
i5xrYtvRLqYJZlZrFhrVkM0Ba5YmP59OsSR48fRgTLyM5m+CvYshBq8yJKUxF4U1dq+zc5Y4Rw4Q
5Z3UUW2cSr96n5x4tZVt2NJFUUfLL8iG2Y0N2iZS8gjX+nwcXMlNASLd8TyJtgt9ixPxbd7oK2PM
Vk5dquD/2ErDOmnFqxh8un4+yYt+OSWr32d2UA77RYb4M1wAmcNSsUNhP/evg/baZDc6dvK6te0X
6socA/mThmaNGW4NVcTv8wfGHb3cBm/xciiX8KK+TQxZmaN/Xx1Es1Q6tC7BXBmdpPZuzvze4Dg4
7wMx8F7OJd76lETpundV/5SMHIYG7pYxoFu0ulkntGXht84VPkMf0C2d6lOS2c1bh6IOb6BmM8us
y5IlWijoIMhjNk2p0rhrqSeCvpCCxtz0MLuNnRx5ZCub7ru2xOzdoBsdRuJgKYSgjexg8PFT5gau
lNvLY7aQrCPAKY/864dwCxjXVv9H2pc1x40jW/+VG/3OuSRBguQXd+aBZLEWbbYsy5ZfGG5b5r6D
66//DuSeMYViFFqemYiOsGVVFoBEZiKXc4QNtXO7qgs+66VrT4l9NagPbLlf8sTNlQ/18tlJZR3o
W+ZwLVDwZHUHfuy54Rtq2O6sHVla+VpU+EST4c5uKstalODR6oJGhlMgYu1AcO4EuZ+3+/Ch3TVH
5jXNLvJnS3KlN4PklUgxJq+SygRyNUQy4nFHM94kAKK1r2dwPyY7UOj5KmBa9umuRjII885/A8yK
GynRiK2/gpBtU1UlTWvOiMuCugOJ3vTAG9fV7xaoE/2QI9FL+2r5R14SKdjl0RwZ1fkEH31vnHSe
aLu29hikAiCaLLcgO9SXn6+sWN0quqlx/Rm9AYDknnm9uKFPQcYITPrsm+LLQq9NF7feUMFMR3nK
Wsb7lDrUkTn3ZHcT3VCkbDHItZe9cbYs6FqYYG9SpWpB2QxhdLpxlE+hIxvu3PJxVDeJYRKVEEMs
UdBKQxdUDA2NwSV5xwl+Giyo+GjeDpgg76+Rbwh4HqDem/5lU7OZdViLFjaSRmo9UQbRc4yzU9zS
Rx0m+jh4iY7dRIuZF58WaeJhWzl/LVjY0bBYLEfPINW8C/f5txRpPgNANfPgohj7O/5pvUTBiDNN
a0ncQFjzkgFu76Kddc9OvB1rek4CWRJzW1vw/tB0y8JbQ7jraTL1OapQyLQBz9X0h1rSesWt//nF
/vX5Zxc7G0vCEXmX8JSElVs5n53puqehW5efJNrBP+uSLCH4qtUmcmqO3BLeVKCUXw7AmXIBasWr
13+DO2TbTP5amqiMrFX7IoO45DG6f8mM3hgA/v+7RdxtK0J0oF3APqm6mCwi42KkbQLNABXfEeUO
r3pGPgGpXyCIfJG97jf14pcw0Q0NTpObCRdmDaeoOxiKxIrIPl/Qu3CwqFqEMPid+mUB2V7WOG/3
pKZGbZ3oGGLEf8SEKMNzNO5VG0VpQMBSFy32mJ+gYKM1D8V+2WOC+n1zPbVuUoAcFsRdQMeXPW64
ZXitkfwrYOLVAZEyhvKEVcZ60k/x4IDxNkd2HjMSI3qN8/SbRPHPN9PULFV3iO1YsB0ioq9hd2iq
pNRE4Nf8qI8EybSCp2AKdzqNfn2vHv5y2P/7bfp/0XP17ucaun/9H/78rarnNoliJvzxXzfJt7bq
qh/s//iv/eefvf6lf93Vz+UH1j4/s5uvtfgvX/0iPv8v+f5X9vXVH3YlS9j8vn9u5/vnrs/ZixB8
U/4v/+4P/+f55VMe5vr5n398q/qS8U+Lkqr8468fHb//8w+Np2H+d/35f/3w9muB37ut2vHrfPYL
z1879s8/iPaPF41zTIcTi9km4sXxmf/E+AcgxvDXjmFSywYuKX5SVi2L//mHhV8C5qsKulhVAxkZ
dKirev4T0/oH/yTdoo6FJJGDTrd/f69XJ/TrxP6n7It3VVKyDgsRlRGPa8sxAUJmINeE94jgxmYw
klbmmLIg+dG3Lj1R1AjigNzWUBMU+6rghXLVX+3OX99iLVVUTVGo4M46227jqG/bIK70QBm1QBv7
3ZtF2Jgaxv5A9Z2zeKSifWjnVtkG6XJLtQ+6tINf9Cs8K7EWwNe4ChgnSkiMEnQbtLlXHwFcCAzQ
CoXLnRqUu+xOVnfeOKdX4oRz0tuQEWXEeqb2EIYH0whS5XB5y8QnlLgi4VSo0+ZKqkPE3Kf7Ifqa
d5M7kndhVksEnUVsL5JwEywVdXsNlvj13kWJmkd2pTQBh7NEVcpN0yfAt12pdxzHgtX34W0ne0Od
eUpRqHhgZpF2y5S2gXbHy1NlwA7KR4rHC4pT0rz75nGtVigcl6Kr7WyPWh3kvTv3x+aJSiNuMdJ4
WQ+1EWqohoXuB+GJXVMT4702RIDAc59ckUO0Ywf6gfzgD8B8L0epPr+1tqmZCO4JhQfVxahQVzDo
tAxhF6SOS+6MU3HQrmw/v2LmS5MHf3XKBkrPtxEiLQKDhzZR3RA7robZmkmuToBprg+29gnU5iZt
JSEBf66v3TESAmsZYqOjZROr1GqrCzDFNXlmmKL3KEtvMO+kBT1rmFsY1N6ldRFet+kkI1ffMMCv
xQvRANUQ1RUE4ms/5SdZA/Ey/VQ5ML8OaqZ4eAKV7a0hiLhmbtxWxqsriqwmGu0CQv/UrKfMPsrL
6Jvq8uvsxBehBfSdoSrnLoiveWvQgDfZzvYbX//cHasgAYTRvL9swDauON9LLhNnqtriCCVtyjBJ
tQQih+LRpnOMCVQLXXGD0aEHI48PlraAO6GZnsY6Kq9jvdK8PtKaQ6Oog+TNtr38X99F2OIhmTU6
UWwxCrzHPl2OzJYFs/yGi5qrA5FDtzQL10NsF2URZSOpWBfotpPObhX3za6y4u5hSsn1kObmUZ8V
WaJt60ry0oLtIHqG5REsW6QkNO71vg2W8crJHtTwtMgq4OeOCChzKxGCI1JiNV7MomYBYG3pEX3x
o+tMNA6mWs/8lk2SSHlrG9fiBENa6FlbTAnsWknjo2kMPtPDzq1181kxo6vCyX/8hpquBQq5yjLR
imWZ7C5QaOy1UXaox3k3IjDXlhTw6eCFDydvShtv1JTabe0iSNRa1kd+lvHiNgCxnwULY+vWGWxw
adup7nQT3D1SihxElb8PopsBZqc+lXvptPF5wAR5uJOOhYDWRFD22uYYI5gxiN0CIAQNZWUQB1br
kS+8O4R3zUkz0BtBxit5ol23zSHsF7Pj8nj7eowVRrv6AMtaHJsgulPRGfnm2svLpv5apMhtkI/A
y17CsQ1YMO7UXbYbrspP4EblbXO0cGV2fPOmrMSJRgbEO6VOIa4B465yO5vvSJ55fWzsLqvs5qVf
yRECNnOkCDcUXPpB/1FMHtEqdxnfX5ax5YdX+mEJ8VmXNeO4lNBHyyr8GPNxtO6uutE6ZYVyTKwo
oADhsMu3NmH9PDGKcF1D5hKPoNdqicmaQU+tvgtMvMLDCEXj5rc275cE4boPFKBTU2U2QYn3Pgl9
PU09zZSk1LZP6JcQ4XYtGCaYlgWuz6luChqMyhd4v8sHtOXRDAc1WbxJMT4vPhVTNFlYeRm3AWZc
tGk/2lWmuH1TSSssm2tZCRLsfxPaCSUDBA2k+kIKAHNW41y5ZdM0/uUlbRsJBw9ElODw+hVjWhu4
VgM4yLqA+fEDBXIRRzzVHyYkf+r7fJfv3wzB+6JvK4nClY21tDdJC4nTtyWYHaTJo134UF7NgREo
pv92YktRoHB3nTKrwqqGwDZ9Guerkck6VniEKoYhxmpFwsXt4wVt2ApUj86gNM922T4bQZfT+5jb
DUyZ39pSDhNZMwNpLQJkHP7zVeha9HXZloraBpmJV8EnTH/MVvAbWrGWISjguACznLQjBmeLvXUH
TBNkJF+AFpveYyCu2jVBFkgLQlv7uJYqWKI2NDB21yKcayOApVpBGrRXieOaLxCFby6ucbVAxpjy
wQCeOxbUwtKmoWoMq/3pjv1qPxRuBDZcAmdcSR/fm2tbSRN0JOnsrpwsnFqbBXRvvTCWT+puDlJQ
JEt3kn93USPXaxN0pLJYngzKjPwSevgSV7njifjwON13BtIzzJOD4mzZxrVEQWOIOoLqNByaoLUP
bYycliRlsqn1q/0TdKOse421PVbkOItn5oM7Ab6bmbbExG8Ghet1CL6qrxxDWTpoxU9QwW5fAKK1
C3qfeDxNIiu7bm4bihaOznEFqZjDKKu5MEcD8QtFRWYsAmkWfCuoMPkLiSK7ibE6wS0CPruaGQJP
aDlH4hwOI8zs38D041b7TON+yRErI1WFICK1WBuU0a486gD0U7z4k9qjEAMoWCm27ZY6ALUHZhCv
XBuEAK+NIF2yltkkb4MxPmX9e/NrZJUSVZCJEDRBSVJHS5jeBpF2AiKwU1yZz5fN7NbhrxchnI2p
loVNSmSBC9VzkmMmpRjfOpSVAJFHcQqdyQRKDqLjnX4ywR8H/LsvEx+nBLtYJ+Guk+yXWG6ZY3BV
qwOORKtvxt7vy7s59C9v2ObtpETFIKBKkIkTQTiTMoqS2kLOWX8PXroXthxezQQCJ594VPxeogNS
gfwIV84WVXWns+uaP2eiWz7sNB2MdxpK+ijoB3bk/k6+b71AvskreZUC1t5By5BcyMu9kcYeGZwP
5mRI6owv0PnidV3LEcx1NmpAjeDZ9Px6AWxE9V71Yh0TbBxwqLWwpbargD4NsEPtvdw/bSr+6hiF
2+v0qdmwFLvapYfG9G0mUcXNz0dBB5ABeFAhMnu9izTSh1ix9RolggBjqepbx/Z56ACajn9/vviy
1rNF1SMN359Q4zEHoo6rjOr+d3R9JYRHFCtV0KmpZygf1IjMf7bW8ikIPvOmBzxf8Fae3Jc1oRZr
gR/QMs9wZmloZ5OpOk2gDd6SHthwvLyeM/NgokYPLBRiYdt0TURxWNKiNJeQ128IwPDYHcs6V2sk
E9ESISJ2g6mlkTprEDJo1xQNANqDFnn/1TrEFOuo2cypnBLH8p1Z1M+W+7CmMrNzFi2+3izCDfvq
7JUxK9o5q+pgZElQ1HhHJPlNSKxdHz90ORqdleKdkSen1M4OWatLxJ9dH0G6EBm3NHRQTIWVdRzr
M8qnn8dck4iQHZRgVwHp4ig5QUpAH0u3iZAFTNiuz+8un9UZ9KcqrEQwp10cUuYkWEl6bFzkvTBW
jaTjvvA/yLIo5w9piCLgBAPGMAcvEMGUTKLkmqYsNUp6+im75Q/pzMMA8onjCXLf9ObUFwQC+8cG
bLEN5goR2GNIU9suOpS/SmXMn60OGZyIVVnh2r3mR3Y4SCJwHu+8chlcnq0hkDQwbYyR49c6Setp
qdqhrQMnD1tQdjc+DfvT1Cinaa6+a3nrga9F0ph+XhwShAp64hRdq+sR47vKayi8C7LxKi/Z68c5
APzLlyiQ+fytdVJAUBDsqo1mPsHu5nVIQZxsYbbSjKrTYE3xnlo8QVKraDaLG80vB+2+SppUtlh+
q8UdXksWbj0mZ2nB6rR5eZF2XvYecy9B+UgB9AHCFIk07uEvCROO0+hKvaJFXQcdmWs9MJTM+d4q
pLX2ud0mV7DWxePl27h159fLE88yJ1VjFqwJFnW4V1hZ+UhJ7ZLI/nhZzpb5oi9N5UBBQlpfiC7y
tNIBGNFXQdT2bl5HbqV+vSxh87KvRQhvAzONS50tOKkh4KhbzT6qvPiFn5xDEvV/dlfTk0TktnLw
VvmfqxJimlxB80OjTbCYew4zxnMj5Kb3eXeK48sYG2ULFDGmiy6urKgrGiTpZq89kkPo2w/lgdRg
zQEaKzrmrcS/vMJt9fjPAsWusF5bDMqyGJWJCfiIzWker0pNEh9sqob50nRhOEBmEfwBrrWjhzRC
kMNOFrnJdUlcLft8IaxOs9LRVaCVBUV2SLRrJktavUBFnt3a1QIE3a5sJVH7GkZYq4fK8tLYzIJe
GVm6U6spJC5VO3IVzpmqu2U0UESohV7abota0Ow3zWinPmkatXNx+dtnHZ2A75VqMD6j/qdEnlI5
k4+4nKUHu54tsJ33U2eCOybWHlmk95ipt5Qw2Y0EwGJdGOa3+rKAayE22ZUeA8PkYFW1fWgWUCV4
UenMV8ZUUOJ3s6VijDWvlx9Eb4ASNoUm/rbTCuVWnyIG8lHLaT6YFB1FnkNHrfHncZm+TCyO9CCL
0H+bpU5quNlUZCzIY73wjbaPvxIU1ayD0izW95AuyAo188RmHySdFuA/ksLUrhalpJ/yeTafx2LO
oj1dtO7RamNjOY5WY/aBohnkMdcU6vdKRLKrbGJ97y1ZGj1h0Nn+2LcDJo9TsyjehQtVW7cO7fiL
HoKYyKdttHxQi7yd3azLtB0BmzgAaroUgNRVl6Q7amc1/gKdVLejqS+DZ+hp2HnDXBZ/kqZDm6xO
6r581xsDYzttUZsTAH0S/T7t0N5kKsmc7vtmilq31OP8rXzRPDxCtGIQJFLUc2S11unZZM1xGSjT
7RS7mvq+kKLVb9qtXzLEkFx16MCmJGmC+IimeEDFUb8LKlAjZIBBl/IDca91dj9W0kTnbZVpPg5Y
0fTNUYKfzSTI3n0bWpecmgc5wcCmG10JFHy2ARasPjdgtZziSWkfeu1xyT71SXDZNr6kz8R14YBM
oBrrKNOJ+a60DRc1ibGuFNwj/Z4diuvuyDlHpONSWyZsLUlwbYRNAFpChSEooHPX0WE5JjtlF4Gh
QTuVwKvVD7LOPplEwbMVo5bp1InKQCUPHR7s006yeRIBYhrMLpRpQtdzGYBHrL0mwYRqeOXxoWKj
97Td38nrcjt8dl6A6nCAfwlccTEZptApZwm/WVP8sexvbLxI58y1+tQ1xt8Iq4CJ9R9RggZ2pJwn
tMCXgWZ+naegno82fX95B7dcM+J+1Eh027SJmE8Z0cZUoV2lCBjyQ8ZV87SUHy9LOO9cgilaiRBT
KnE6sjxTK35xZ1CjgV/2mF1nx5+w17Ks+2Z4s5YmmAnwyxpGPUDlzDuOPl28L/bOrt2BlXOHkWVX
DnqwZSYw9e8g6gAMjSUW2a0GRVamJSVGQ/0iOvSA51Crgz5I0Wi3zO1akHB9HcWYMIqKrFF3Wjj/
A8AVSuT8QWT/N6oX26dmqcQ20XyF0FSIp6o4N80mhLT2M8YIrsmBHcbeZTvOKWbfyqz7phqupPFN
XmVFRkISTc0nvMxQEZ/Kwh+tL4Mh6SPYWhPet5iAQFO6YZ+hapFijKeqQvE9md36yLsRy09t7XFU
H/VgfX/ryAd88CtxwvU11VptM3uuA2Vwe/UqaT9cvlkbm/bq84V3nqVPickSdP3mU2NbbloP6Pux
y6x/xyptOvx3wrglXp2Qyefx9RpJxBk4ZGw8ZYpHVFmb9nlSXtgyQesUy0nB3wwpuuVVP0owf1T7
9oAu3AJTTQEvN8kKqvzWCOb81SYKmlcWc6ePDJrHjAOokTDUq7mK+sS+lH3pRUgOXN7GDe8BcRZS
SaaGkUIRAsOMMTrTl2gPb829Wn9JRrorACSt2cdS1k3Anev5yn6JEuwFsvAh05W+DuaTFtTBBKwn
Z28cZNRim1qIPBXaZkz8zxaOjFgkycIpRGqjAtzmY2O7TvR4edO2zgglVAsd4WDSo2Lepma1gxh8
xBoScDsPHyPzzwzd2ROYAc1vpvN8WdpGTMHnigjn69acs3R5Gxl6Nkd6EVDALSe0cZPJ8d8ugjO+
Af/BMVVkFl9fpijuqyyOsSA2NK5qKNdG++ZCCW4SSs9ExYgj1zXBD85pQhezxSq6il0DO/Mpmdv9
5VXwqyEqGEawqIYGM1s9e3I7nZICEGuuAnSxn5oidFmteJnZv+t7GUrnpmHALJEB7FgUaBwx6kqQ
JZ2bGTnYOse0IyqEaHi0/UwJ5kDbAZnak+ZJtvQaITmhKhwgAiPhjGoyxhVmihAZgQoof/r54Gj8
7Fg/Eo9wDvMbWYS+saGAcYbTwGwP1c4GewDzHXYh8C2CKAvdlviRc0+m3o1l7YgbRshQbd1BRpsA
61VEIBm0OInVcACPuHllAEMmpHsFVr0zXKWSpGU2dvGVKMEHWqUVm7kNUfZy0BPwLWReWEv84Oa2
rZYj+EFNY6DxZJDB9DxQx6+gA/izGUxwnITHyxovW43gBDtA1cbhDElzEe8n1MHtOLvCW0BGvrth
gl7tGv8eK2cbjg2bETfXQRPuLDuQTmbIdoz/fPX5s9Exouf4/BGKZmNSGQUbd6DNvtCIZFZgW5SD
0iDn1zwb5Rm7mFqNNRcBsFQ9VBPSRNtV7dH5ndABLsjATIlqWw6YPF+vqQQaSDqmSxGk11owXKOa
gACZ6pjQ12Ei4lMptUkbATmegLCwCCUdZB4FiQo6+HKtn6qAAxCqjzWYzh2PN+FoH+XtRFuqx3lk
sTY8Nc7myqoxYRo14M2d3tOtxxlVfCY5qi2tg6fAkhzesSSS2Shjm2JeABlIW9ub7XUvo+vbMjvr
zxdsQWMzrTItfD7eTE+RpR+d6qlTko95n4PmTJd0CmwEDQbmJ5DiA7Y0pjkEB+hYndUsFRqvGqfN
QJQ9/bk0EQR1KsikVHQQO7QB6lIkfafxYxfcIjDOMAqABwbSOWI53JlIpXYlTmq5YyDN6UBgBeTQ
z8gB7jigvKzas1UJXcsT03BsRpbS0OGGjX17RFfbPrtW9i0flPN67832Dx4R/EoGJkThFYV8Tmyw
MBzaDkqoX3cWULJCf7J/XJaxoYVrGYYAeEYwP54XIWSM8UJAXDWHRztjMtLfTSk8gUOh7Oj7Fiws
VRuE6S1qZFZ3cuIH8hs9EWCdQ07PUBEToxFVsEZoI9diZSiCWX2PWtWg38XUf/NGOaoFPgY+d2Jj
Xvq1iNTpjbYFAXywWMea3cb57vLnb1gc4MEjsrMt1E6oIVzXZbYnpTDRDjH21I9IdGOhjTZcFsk9
PW9Y4rjzfNYTw5c4CFGpBtAxpHSpsVUn5c6MfV5fN94xd/yM5i9eYI8wwvqBs7/JMS02vJMD+hGK
+gO6DXVx4mvWjRk1uaYOaHHl6G6f/pkVQVVJlrihbK+kCO7WHoySGBl2sgGEdh+osikM2ecLoWpa
Z6huRNCEjH2N2dU0S4K4rcQJqltIbxm67pxnCcMST9k8wxFZ4GnhbFKDa+6Sh+gF19OWGJkNN4HI
FIOnxII6nNlPG5USUpg4E5XoN1mtp25jwFxT8xtIuiM3Weq3+721QNGA2gjylbyCLSji9InaIKwL
JTZt6yqBRQmjjLDUOpKEr69qYdY5K2M0/bQl8Zwo9rM89ZdKBhu/pc1rMVxPVmHdaA1aPmZweVYz
umrvx+boL1/S/uGyYdjwrA6uKtLFyHAh7SnYtrCGIZh4C9MQZN11qvqGXu4t7cpIqSeDgtxS7ZUs
8WxiZi5RyVW7124UUFPIujK38sUciRQwIo6uIcUgLAZKr8D8MaAHPqLZjzvQ2NeJy1zqLrtpT/C4
lJV6N7Xhl0gxIa6OOhnUGvtX1d8WdtspXwpD1h61uW+Ifhzug8CsKpiEwSz6Ns17vF7zF9x0ZMKB
tZp4yk0IimJfRyJchse7uayVSCHfVKu0VJse12hEg739YwCtXfjmOS34CrKSIZwWJgWMZmBYVl3e
TfkNxo8vq/bWGgwkS16Kp+rZUL5ajn3HUqhbmRrKcVjMeRej5B2MnfL9sqStA1pJEpXATrsIERRW
UkyWW3T9YQjL3WURksWIA5tlPZI2CXEgIKNyu2FwKTcLS+ZeFrOVm8GQ2X82zRICBTIBwbLLsGnR
YwNQbc7YinL9t9xNHjgJpgzvTbYswZiGyGypkQP/AJgju7szs5M+vr2D6tWK+OGtDClpSsXsZzjs
1LnrkkejdVxsWzguEle31QQHQTaedMDDARwZX+tKEMCrY81OoAXmXZGfDCRhQLqD1JZxLK6T7Dq9
795ZDS9aSVRjW/t+yRUiEpTICqUvoRpsRBNQPHzSFuXpslpsHRPIpjCcgk5tB4Aor5cWN1llJUZR
BzGQnPZ9rja+whh1c6mkrcUgbEQMQhGlnMXyoxYW5dKjAhdTTIeOuT+hOvsbi0G0zSFNYU/Fc1Ic
FlqGlSOCWw6LecIQUTztL4vYXMVKhHAkC8WoLoCpqiCPctd2ikNBIolabx7JSoRwJFoSGn1SpUii
TkEUuSxGq7ZEsfhHCI9fIJr82ijBCTQzWL6UGKfedfNDOMTf0ArkJhG6fjDcVShEci58U87F8agU
mH3AxhBsQeIkrT4aKrJL7L1l1G407JOFueHwG3JQ47V1TAhzUBrB79hjaNs9D3mc0DiGQ+W2rXLf
5HdNOUg2cNOaci5EE+DTSCGI9eRKz9KJjghI0uvy2CxecmhuQPtzKhBzA/9GlTZpSCUKZ6aUI2tS
jcdz0e4F3/Ilt65k7mJixksHYawsVNjS9fUahe2kZhNFOkLuoCmiQCtR1cnC5dvl+7SlGnhDoNIL
SDFMFAn5n0Sd0SOeQROVih3jRb3Vls+ZafmDakpu7ta1ohiwJhgcQVr9zNJldTsZ8YtxuKsYH4AP
Il02ZrolBM8HFECIiUKYIWg6kkrVVE3wel10YyZ3sXaTyoiRZSL4qa2cESD7Ezwg4PUK9pV9N+mD
yiTKLZPAf76SoFUY9jTBgR6Q6sawvWb4kElOfVMC+qgoemlN7JSgWc2kTnXJz2JUja9grb2KqJl5
liKdrudBjWh5kAjjGCNIhSH/8nopbW8XZcQfjVavTvuiAtpbZ5DMm012bE2iB5hdQukm6Kaw8kwT
oUOSPFUkmSUj6ltqjlEB+Fj026GrWtALO5mn3GLY0qg2Sm/uG3RHlmxX69odMUuJpm8mAvAc4qHK
ywNQOMBFs2elRnMnsvlujRYyTiFUfV5icODw3KYMvV4qj69+pTAAjmFNXnJ3Alhmjged3dCH3AW2
N95lTJFEspt7uVqdcKYVyK2afIG0eT62T/H4JfqmVrvLZmlLQVH4BQMG2l2gpcJ5GegUQr42goz0
BEJlNGbGmf/fiRDvcRt2me1UwDcEZEaiufr0ONHfCCUwZE8o+sYwLSda1zHMlRh1tzrQq8ozSr+Z
NX+S4UxtHv9aivCyYDNRmD1lvIVh8NUdx7VTP0yeEWCcei+lR+UeQbzSa2nC0fRDR8thQAQ2BCRw
kIU0AaC3y+9LzOQlleSQNrwuCMVxj3SHEnh6cXy7zCsVTccwIEMAmPzDT3gO0OoWR15cTvzW9N6q
Fq8EinPcjjJolUbgQUbbt7p3FCSGqqRJ/vwCIY2K7haD8E6Ns0hcZcw00wVaYcw3NsayCuYNy92g
jpKLyq3465OCHBNlAmRsNPOMRspAmTFNCfQC8KLvDS317ZD5Ydp7g1pGLp1QaVSMPVqjDIngjWIL
hlsxmg54KXAznkUVQzURo3e6KpjQglz6E+DVXPWuOla+csyZREe2tnMtTFB/2xg7FKliZPjpoTUj
d8GQxtyfqv75smZsyAEUK24yxawZLrNg98KOtjO614HoSO7tr4AQ9gqMkRNJ+9255UNjAzQDuOLo
kjwzGcpYM8C4QQqeuVENisnGReuk5IA2NOOVEGHL2mnOhrYJq6AxPsdAHLOeRiMgi+8sH9Pli15N
Enkb+UO+KrTIYnKdJxGFgCOLW7vpZ/iM8T3z+0dw1nrA1j8u9903XvFTD5qsr+uMvhqBjaaZaOtB
mwim2ESYmL5tUM6YsZFOHgfw9xHmbUvn2Nb0bpix5rnC6MFtGN1P80m31Kuh/RMDum6Rln6rBxga
2Y0ROFSr3qXlt1l1JyDIV2/P1L3+klznVp6b9vEwNkkC85ZeJ/YuLiQ1lU1tWm2CoLOJlhp0inDQ
A7lOlG+5s5PDkJ47BKwB73r00GFk8AyEMOJFj4U6FaIPDiIX7UC8AbRF0Ir8HYfAVVMwaugMVB0b
o9RA0BZv4eQ01BirEinbwN5zSojyMHnhC+dFJB0x3do+DNIhBAHmOWDyBF9X1GNZhgu2T0m/TLHj
zsyLhsfLZmVjtAFF1JUQIRCZ0ym1jUjJgwFTTIiFvHFqd+l4DJenMPtQK/fLUrrL20MTDncGxCt4
IhXdYsKNHOw+NEcHnW9DuwvrcVfUd0VFg8tr2zKZxEEmGjEQomGRDjKsy6SvG7UKiPrORH9vVj80
sZuBGPWynK0wAeYFLz8kvlGAE7UCyGS5shgmAp5jdOBgzNOBfOHQvpxudfwke5lvrWstTsgFJEOe
TbFaFECMTWEedqGSuiM79fXu8rr40YvKvpYjHFKG3HdmVVERlO37JrmOZDjM/Hte+HyxiyCvtdIq
bKgeJrtvpsRy6ZhfzUr3box1r7ayg2Yvsif6RriKRANUQkWJD6B0qmCTgP3cmU1GimBExy2/wej7
Dqw9BzCJpAAmWzcYE0M2ekw4GIbY4NmygoGSFMJKMAsEWVIvt2yp+6u57aLj5cPaSFNjYStZglel
hmKwrMazj7icajX2+o8FSJrJXg2Qc3tZnqzwt+lY1zIFC2XFda/EGa5xfI1sJdpo0Fs67RnoFiOv
8K0nPXKlMrdM8FqmaLD6KlKNEetUgakDN1rsVU5GzeHe2r2KIF0S4G2eoQ2bb8DsA09XWONUpFML
24x55u66fQrVR137jXuG/JfDZwHRjyQ2V0Qx+mbzYcgDRzmpxn3V7C+rxtY9Xn2+eM/S2chmSnX0
AC+uqR+BmfHffb6QxWNOX8R9h+/fs2vS3oey+u/297cM0Ivg/4Coex2mMLtrSTvjBCptT/XbRdaW
uHXC2HpkpzEbBFhh4YRJ1Cw/EyZRbAMR42ueOle9Nrtv3yU8txzeoAFHYQq7pKHJN1UdHsBbhzy7
wYvh8udvWjZYGgNBEJwe/vt6m/ImMwv0LPwEa0gOaeDcl+D6fomFxoMcpXDrIqJZFNlbDdCniFFe
y+ssppgJQfT4b0Dd+NP8ne3wHt/ne9vxfmd5K3HC8qbciTQ6YNuGQAVfSokZQlBjX+NZFwCbVZKx
21KJ9doEI0PBkDvXUVIEzqj5Sv6xmPWD48ig32VS+M9X8XdWzHMa0xhSulMffbftQ6cfLm8bvxui
j10vhMcSKxHdjBFyoG+ij6H1xvAHaKpAF+clWeM2tJZYyo17yge3CMdIwC2lwgnRflJAtAx/roCd
OizVUwVqjcvL2VJynXtTxMMv2VRBBtL7ZFYHeFSe/4EO7KvU7wPOsApC6oeukFzajVDrlThBD1TM
0o9TCXEN5tC025BMvvbcoXp1eVlbO7delaAI0OoyTfmzogRlj18YoLMfaP8bzzFMRgFkAWloE6lN
IZ6zE+APL6VdBRY6/Nn3znos4q+XF7L1nOAtVMBUpICrQiz8Wt/UCTCEE6BG4Gumo0L/LFW/totd
2fZeSz9b7KlMj4shUbzNU0LRhY9nA3DEEbZPVcy0BmoO+jSy/dQCSK3/2Bt36I30Lq9u474CecdG
eRHZK1STBEdUslEpWoJOgG7CZw+si92wAJMqsNIlKzqjFEb+AAAZoJ9FAg0PW7EzOsTIebo4S/US
Wc275RrIB6rHQQSzvX43YBMR7fRXMle7tcK1WMGm961jNDVSJYEzXNFnu9uTRLKHW3GqjplsDTBN
Gp5lYrSjxqDMKVQuInZt6i+feazK6euWe/NmCXcD7rIcIHUjIQPcDhBfoYcDenI2KoRiX6eEAzZ0
MJ0fjf60TNkd+75U1rGqG7+1Tr2d79RJ88nXPm+8QkUbuuL15ccMswrZu1LXXE3R3LFRfD3zIu25
KN7c4sg74BEFvhSxMSTx+uqEIUxeOS95EKqk8IAO2LuA6pE4tvOrAiG4Jui6xzmfxVLmUNuo/2uI
NbUWYINdtAOQko4Jt7felNdihCeqbTJGmAODllTv6vI42l+b+f6yiI1XN3IwaNjkGXO0mYphW5sM
GL8p4W4AsWuDQC3ghKA9hs/cckH73G/R6mBIAblX4H4hEXveL9NSpuaGASUqu1MBOP3umjxfXtXG
+WA4RiUGxTw+lFWwnxEgSTPwbuVBM3ZqeWXPrXVMk/9P2nXtyK0r2y8SoBxelTpN9sw4vAj22JZE
5Ry+/i7Oxt1usXmaZ3xg7AAYUDXJYrHCqlU9kE2qlfc4Mj2bRPnRy0uP3vEzmcwjZxVZZReoqYVW
/bVUWoym8xxHlBHlLkzFNBt0z1mYe8fYzsFEQW3SsHUA77nJKKHwsDMaV7IFG3j5lGIxZ3IYzbPq
FqNPJjkPW3V2tZq4mqh0J1oJ84yOYLds27YCFn6JfRPjCNam9TM1mGsBpJtns87XwgZuaS9budRh
LYQUnhNlu9Qs/XS8VRLrodQyN3e+S+ZblPlqvxtAyzaSoIpW1wQ4fkWyeJp/WrNbG6MbN2CtVG9X
53XUv15XWI5Httlw9qXCcMtEyyZqWNH1uQOUzM+8Bnn1GVwO4lZwTsoB2RsgGQFlhLty0RcpWxn6
6TMHSaPaQzI/oCLj4G23xAGGXHh/A5ndCmSeRFXrVqt0EN3CI9tpBjk1ffmUF51gH3l6C3tGO6HQ
zWDajFZFdVST1qnzECMoCq/MU92dSWp/3C5TuwIYDHp0UQOkpuAsHGjVLsrkpoXN1PogK/rHaiyI
a2PW5XWtuAw7DMhBvkRF0/Fl6pqg3UuymwLPTFoqL/jX5BpVNblF3IFFNYlnT8mNRRDrcLYQzi1A
hrqJYewXW4jUgU7ACgee5cw4DJYUkJSIMNvU/m7jKbQM4cGBe4uyps5SmBlNUsZLXOahdj/8phmv
COru3Java6C64uEJHNOMxhugT9FnoYEbltGKYVYbUIFFuEdRMDcAaweKqAuKt2tnImyml2t1oirS
ayjeWBR7AGFDOR0/DESAN4uXU0avEsA4LC5qLIHpz9oMgaFzm0seqe6W1b+ucDy7sJFBl3mm2eh5
q2XFruAf/ybPRghYcJjutNvkFVzYzwSTNEQ9fZx906DaiHZk/PuCU0ZJNEONLAIVn8g+qeTbOP44
QRj27UwE85Y1Ud2X8QRla9tjr++iJOjXL4J9o+aLUWj4MlAwFeg4Fe37230raN+a1NnZO8+x6eV+
27sY4eMXD0iR79PP18XRX3xNGn1bz05JskCmDXOah0XT3QFn5nZF7sWZcwtC6m9rYfrRYgmsAucK
gRsHPK3UdQOWh3E8IgDD206nm2gf9PHgmKeyCq+viisCRwWMFxovL6giGl0d6mjBO22TT7n64jh3
Cgmui+DqN+pY/8pgdKHSR0wjBP9OmNi7MSzB5kaHSiDJ5/XdjRyqfhKIemA4jg7oQv6IZIxPS8a+
ROdqHs7Rii7tr6oseY32WonuLucmAYkCQdSrhrFj5JSA38FjxGPRmorkNpZ0A4LnF8H+0eiJ0bxz
ISylZtI7RtRmEEIbwbUQBImP5V4GiS1wmrvrsjjqsBHFBHJGWca1pcPcaYml+tKavkir9KLljcg+
cDcOLVEOggUEdAb9IWe3KdLjfB3oY5SaJ3XZTZLgteMtBA7oe1gKtDOLqAaOupTtGHtWqjdRkrqq
jn8wMPr6dnHUDOkAnDySUxQ5y4Q8RpFi0sSIkEcCbWZRBs74TSnvpo+DHWin+R8xzAPhyERSiymH
4zh8K4xfYyqAznCXgemkcEFo2obt5Mkx7xfY4w7vwZLE91oCwMeSd5pf9kp9WHS0YV/fNk4ixQDW
HY0OIFRARYH1GI24l1QCWsrQvk2f7Mf+oOwlb/Skx9yl9CcFSK+FzG28W4TcHir34JRB/oAxpn3W
AN6qpzk4wNAAQXat9LBieq1zZyle0e+K4dTXt5oo60u/yt7dc6mM7QN5YKFlipSha+2xiRe3R9pC
r3xLAZGqaFt5x4jYAnQEQH5S5d/eqWLQkSExNepE6r9b+6dpdp+rzHrUdBEknXd7kbUAvhCRzOX4
TCXDfOiqxfl1y31t7NpB4HXxvg9sHXWH4d9dDGBX5NHpeidGKgH8qE6HKWb243UV5NmHcwnUtziz
P20JpufUgARFiRFtunX5U0j4L1oFYx0S0COtFrUOw2Tekq67UzNNdJPoA8PqF+UcBEQEM4Au2qBA
rdtYJTUNRe4i/z51Yba6NClJ7xOIY2Dyks6NKtyrCg3VNbj8RJg4ThhNM5M6eswwnhLgGOZmtTPm
kTdSSicFGWEWRA+jG4Xj8Z/KRiOCQVz6YZCGYpqG6gaqhWyzc47Or8zOQJLTZMmuaJu9PqZhVHwu
1fi4DsXNlEyCTb68V1uJ9JzPdAV83Ya5KCBVG4sXO9K+lJnqwVyCzUgESL/UGEhCplcHaRcGeLD0
bQj+0nWOQFpvz8+NfZBEUy7438ekX7jGGmodjEaCfmcy0hRkak7S3bdlee8An3f9YolEMJvVSMVk
1XqHIXOrurpqZpTu0H69LoMDk6X79GcdjKVLiikC2XKM4TqOSztCES//aHwo3M3fNBMh3Y93Cv63
Q10VJsisTXivIHJuQm0JZ+PYTofri+Ft2Pn3GZcLuYhSbhOsZcr2TXNIPt6Luf39jKUDD5ORxwP9
vlbnqKAmMqrCuiA3zymebaUwmmU0qRUVtBk4P/Rockcx60ihO+0uEZQaOLnzrSRWwfTZBk8/2oHJ
QVJ/V5gSjVmxxa4NMGYcuDXD+5tUBkQCQwPUpI76AxtoDnpfV6aE2UoF+dzEXqe8zqJTuvQTtiKo
DTqzMW3dFM1AqJY593F5V2OSMIC0kXNrNpJ3XeEun76tKMZcTxjaLkcdRjS2cjr4fZsmr0sSDWGW
KyL6X+7TcL5zjPtjy9YkNQ2Wpe/oDKwK/NPrHR0RSimzWhFunxNpYmnoXqOvkAEeK+aukjUal27E
dAXzxXDNYxEkYf6jP9aB7VJi2VzIH8GzRKgHAigN8kgDOSJmM8mc6LHZwaJqjV+DTzQOHE+OqSnC
PFKRD8tREgCGATylrDzGxdNXD9XUoykGiIjxpY7ui/jojLNnxZ8M9fN1HeEd3EYUc8uIUhf2mpYN
0MKWC5YCLz0qT/90a4rRwrxzQwAFKJpp0TIV++7pVa9hRK5ahvUX/eiE3Z22x/jQIFXdNXffb/Sh
EvSS8Fd4JpNRzTYzIoAJMHcSFIjd4lLOx3k/P5mxT5lgxe8I9/DO5DGpAt2eFSDrZ0yQaDHLuPxp
tC9FdJtKnqwJii+cC47d1MFtQ/sGYLK2tkRpMPdGMjGCg1S1i4F6dfk6zsF1BeGv5o8Mxl4lDeA/
M6bAhLKzaK5VEM/MZ69bs51ZOy/qXPjX5f0HFfkjkP6gMwO5gHOYxEkO1+WT/Dvdr/sCUyJNTJuT
UXK3Q/Fl47zLiG6QfqMBMZrymRet16RxlqW4Ca14p5QP+fzhDgOaHkXHN2QgC8LGwBUZ7QjvchN2
zXhK5fWhGr/MfScw9hzf9VwKaxG7ZDHyxABhgRIjm7ykh85+UgjxU4y8EJwQT+3OFsTy+6lOFRMz
xryGJrARCIAn4ZSE5kN76gNpd8z8QfFEjKbcM/qzhw7j26RodKgTOrQhSb6v8z0ZRVpHD3kbXm0O
iUXQksGIkwgze0Ld8vRH+3H1O6/ayV+zJfzvrATXLJ3vIl3ymZ5rUSIt8N7h3tzQXUyPQGxgYtU/
XFiiB4V3ZDrSVqDxQUMD8hRbYVNulJ2kgM3eKu/lOHOLNcyEPsBl4gXoD3AoYFAIxYew5shI0aKB
fSzD1lfQ99h5SGaDbw3YR19/uq6DPH1AukBWdICCgUhhjIQzRKWRtTguEKvohk+sL9e/z7VC5wKY
R4OAetFO6YwL/dbcGRXS2LnvBMou+V4B1kSHtYkcQ+6SKEQVuBektFkcvqH0oHfTgXwj9g/Z+ZWJ
eFS4Coft+lcAc4f6zOmWMnbQcx3SHmgSjqd1Z7qoSAMLqwgyjXR/2PuEPjbQ4VEAjMmmqKpULhrM
tKnCXk1duUgwnj51dRT8dYzr6dIX4+MAESjfmUDmnYpkuzIbquGK1Lt28kp6L7c/C7SCbtHFqnA6
MnJvKKex7NHlsKpOT9WOJuipiYiPdOAmbdtc9oYgXuTe2TNhzHk1WjqnWaqCeKL18xXd0eByzkSt
6jy/FpyMmGIAsBsQl+yl7Zo+N3t1BZeL8+5IR4fkc9+CswxMZqEiWBJfGlr+Kf8NxWQzMTC4t80F
47MLhAn9YfiWBsZd8mrfK0EWRiJydL4w0MphDOo7FooxEoazJkWjQRjtjB6+rfvUI5P/flinqBS8
IByFR8OygRy3CZKQC7bBxEqL2AQUN1xnq3PTOg6z0TplxNjlsnqbF5nfJNnuuj5yTAbN5MtgUYXN
uOi3HZVCX5carDWtnZJvhjL23lAPkyAQ5+jhRgpjCpc5iqOeklVHOXhxHuXaLwqBXvBFOEBL46DA
hEz//uwtnG1JRr83RChJgs5SNa4PyKR8zVOzeP74lgHugUYGYLwoymsrqbbBvW30INVt1RuFPGrL
XxzJ+ffpkZ2tBIPpqjGzgVOTa1QdbkwRgRAvK0LxKv8ugNkqxBRTYkYQUCbLDZ78X5YxZm48SUcz
km5SJT2uBp2QNr8SwHFVyXSNqbhXVVng1XL8TXSwA/RLc8GANjI3OUqq0SkM/I65+YKBbpozuW1/
IyWC6I2j4sDqA89Ck8AW3LztfuYDkXsjRaIU458yt0IL0Y3U17bg1HimAuUNzM6yAMqhQzW2YoBf
0QbFAM0uaA5pOqHYRTckd2dMfqp3f+GMbYQxT9VMxjKxTaCLeznxzGyna53r/AXFCpIjZ0tidm4p
0q6OFRzQVOxozBsdMJT8uAAyjG6UNPw4KnsrjrESMUoT89SgzW5pVW9VTQ8G8ZAUgvQjx1BsFsX4
sXmtt5W1otchQdseUb8r1auZf/mwiUDKHPBZpChQKWU52pReAomVRbn05OjBLMunburc6yJ4vthG
BqMCspXYY9FA36LMXaBxE+i2yxPKOBQTLMYHcm/R2ZIYXcjjJTN7DYSuI7yx3HlEJku0Ik4AtVkR
c/4jqZLMciBC381+4hk/Ej/1Wkw39lSXtq3GP/7HLWRUYZLMcsLkQFAPhtEjZem3/epLcaCAztgX
OS48a3emE2x07QwYh6TNOK9R/TmvP4Yy9uDLRuv364vinRPak+BYakhHID+2NUNkKIFBwyzLULIe
l3hXkMfr3+ctQ0UHLmpqAFgit7j9vkVKLZYKcKLbxV0WuxGGVmldaIryUtxlAMHvAPauo3jDiMma
yUkzE4/soD5PyUsuCpV4VgBIj3+/T+WfPbLTWue2PeKGOtbo2991I3Od5u36VnHXANI3jGRAJeAC
VxLpwOFMC9ZgjF5h7WVd8ORQ9WRCCcrN9//fN5gMdtlFkqRq+D6xXkxySpHAftPMr037BSNBjEiw
Gu6OgcUAMyZAOGOxr7WeV61iS+Ds0UDhKrfAgxf5czm2AvPMqw4Bi/VHDhOzRNMAzrm5w8lk0uAa
adWBbGb+CY/L9KYV/gHa7VxpXkNp0LqDjh8rsEP0hlxs69kPYFRvymqZrCYuqtKa8R3mu+oA9daL
X0+S42mDNj4NY6+G13WFe63OhDL6qGmdWoMdEOn6NA713LVAYD1WuTdrn68L4r0blDsU5IAow9NC
1VbzhyXunNrE/mavgNune9pqld3ESUCHPOeeKjhPjtpsxDFGXVKMtRlreCpWNXqV3h416c7SRK4K
Z/sAVwawQYeXBxQIs6hkSOS5kFDoy+y7sXStZAV36WG1Gk+we/TwGeXYCGKWM0zSapIJu7cco918
ID4lHxj88q59f6JEeAnO7sFTBxs4sPLoxWOdytmuijlBZ2so2zd0nKO6PkVd/HGF3wihm3tmCx2S
RVJqYPMWEKhVpYTur0dC7sbqLhJRjXHPCSBiOmgMmALWMVLbpnY6anbjPnWQiwDGRDcpqz75Ui/E
v35YnIuMdxD8NYgJwfzLbt4Yp2aG5ATOaiJHY7AeRxXVFAWz1DNpr9pEEGfw1qaBQw2EUii8XUSg
5mqWKIWBs7Lvd3Pt0za69A0DRASnxbvAmI+KtkldAwEwHpftcSXzFJstVUEZKjjA60s9mjUnUMDI
IwKF5ykgYhr0uaIdDB2a9O/PdEPJMeo6r2EMhyb10MLdNYVXi4gI6aVhLxXSHZhTA9wv6MwYi0uW
FGF2jlajNTdu0kI62mUxHbXJ1L15Sh6KccAbQGqBJ8N5nvGM/ZHKmNxJmq0sknFekxGS9lTVgvCW
o34YyoYkFcCYaNhl1a+UxjE2MzDDqeUDxm7Lw8GCMzunnm4+X1d0juZtJDEX2Eo1JW0pWWRW/JQG
r7AzTyqCdRBkcTj+xkYMY2TXWG8W9D5gGmGvNu6kd7KLbq3WXYyiDjS1OqnEs4cm6CNdhBTiqOFG
NGN220hLq0jDCp3ppFmmb7a7QhIx6vG3EczKlD0NvjOTjxjiqNBHCcm+qBsxplLrY7+sFES6SXbb
66Mw3uEoIBb1Rx7r6dBgx5ZoBeKGTtFNj+YhJ4DiTX7rFv7wudmvn64rCleiRfn1KG0vhG9v89pm
pWaSFitU+upTGinSi1TXAjg1TwhahrCDiqbDbjC3Gc8URTqDeVFWy72tSLe1ogmsEu9qgUoI3Ato
TboENzhaRIiiSKDW61d3iY958XMkj6D1Xuan6zt2qXjYLsBEVDQnASfC7thE1L5upBhkAv1kB1ZU
Nihcx3LQTkMaXBd1uW8WCPTQOkQferxXjPolKZxrtK3hcIBxz8Na1AF1eX3xfaR6AdtG6HZRT9FH
OTfGCnyRyiwn4booHsFMOrNAk2o3S3dtFRmPYzeCVUnWiABmwCmGbYUzJso2J7hvY4oHJMD7i8qR
BXLMQ39cwtZtveVk1a4o4BatlzFXtRoZrbWCSQVT390hBzg4u5mruyH/oRm1C+/YjUT1S562UA8A
o+Vs4G7YGGkepqiTBpSsauVX+bUs4dmUgudfJIIxGk5ht6OWaOBkX96AaHXr2c06YS2bfmX7IoM3
g8JsUO3D/7CABs2sh3qJLZTC7ke/PzS76KfugiAvMPfAwfsfVXwwWtCsKdANJsJk5qDUQR9iSzLR
/9s+OsXJEA0CuNwyMCEAKwTsBDL2CPm3Vs+qnSXXe3SDqtJ6txTKqSZJ7CJkELyPnMT6VhC94WfO
UlJkhRm3AHF3weivfhagSXhneS1t2d05h2p/fd+E8ujCz+SlmbIAJwRg+hi2NxZaAUslALVcqHkg
Jtk7z5XIG+T4ntsVMte4UCdHt2pI7P0pUHwaO5YnOmeSUm6vggKw6NwYvQDSxonXlUDV28Ma+eN6
iEVcPhy7tF0Q41joZqzGpbHkoZG4eeXOfnxq7yMMz1QWL/o0ByUIkD+ee9rKZBz4atFadXSgjzZA
a1F+UhEZC0fmXb4m50IwV3CrG04+rWOiY2GorOjJSzN/uO1i+33mtdKzphnMGd+P1vvFeulF0RSn
72crgDV0CmpD+oxOV3KjA1JounrQZS4J230bzKDESwH2Q8Pr7cerEFu5jLVQVeS0Jtq7Gc3fahmD
2J6UWhApXsY7WxGMnRhb205QDs0x6k+KVZDerjMyWnS0ob38qgo4nu5SqOjMmAoRxkFwg2Fyt3rR
GW1p6x1u8OTNvu5RG6U/DKG0Q0zuF5+vW6jrNxiux1bYENcqelJ79OZo2njvGNNPs04az8jkSbCl
InVnbAVmpDdNtsBWjNNpyQKl/nAaC4U99C9hrDwt67AYh0zCdEq709G8mcnIW3imtbjzxwMQKgQv
FBJZyGO9E2Wc2fNliYjeV2ByNZcgGw8g1QyazBvzPrx+LNyHAx28YOcD1gB9CoyOV32kkaaj3B6P
6Ioo37HItm/3nvLo7DD2Z2cGAonUHGwdCiztTCKj8lUq2a0yod8MrAxPCDzuV+tolp0/jbKb5JFb
6tqRRE7u5bK0L+TEvy6fpx7n4hmtz+bUtucKM7kzcmzyoCAv17/PU3Qbw+1R7AN9PgbdbRV9BfXk
WNHAaqnLT3mz7qKBBKkWCV583jLgvNuAQ9E+VdaTyXK9kPURYvoxD8xq9jA7XbBT3JWciaA/4UwH
lRkIpSGZ0WyrfO3JfascSXK4vlkKz/6dL4M5jTFPpQooHjy67uiXugfS4jSIfN013enGujVdxat+
VmHmG8QVujCiBTI2SU3rKF5rLFCyDivaH1+Kp+woBVPYpE/ke54d/ul8E8kViWUM1CTFbdutlCqq
tVzbal21fs5FVQSREMabieeIqEhuosNP3Unr96b2804Q3V9GVWCEAjMU8tEoboOHbqsfS2Io8dzY
2D6QqB3KqatQo0AhnUiKj+yC1zjS96G3JF+emjYQKA49G9aKnAtnfAINjtpsyTi7yYvWA+kOc0/b
DQLbR0MwHNHWr577O1V19f3HR/1t182YzKxPpThrwRJQpxIKqx0giZhJtDam4woWeRl7bSUxN9DM
MGlGix0s8qjnaBTR/Hf6g38o48T0B1ydASEP2PcwxALu+/ZA0zhLjFjBrOEl+5RYt3rfoOP5+fqa
RDIYvVzBoTqYzQCPd1SfYmk65VnhF+Cfuy6G69zYZ2thzHAJwj3NzkFJQG6q139oa97gYMl+4Zee
KGwVLIotv6IoKalpllM6xqMy3M3qYy2ipuA+1GcLMpjbJkdNpc01FhR/rw/pPgWNd+/qb4pHMd7S
X1DxQ/VsMD/iLQMmi8VEN2tR1CmlqJB6GayZNji2vvddJ/DVuBsHPgc0Sr7jyenfnz0x4BVKi3zE
ovKMeMiRtMVPUAlcV4VLGeje1zEgGsQ18NrYuoWUg8wjQQE+rPvmtmvynYP5gqW9CDSO3sWtQdqK
YR4TWENS9RlCuSrTVEwdahS/amtLIIWj1xBDoeqYLwPLy072wBS+qM/klAb6skd7GC0L7DVTaB3B
iPZD1FnM0bpzcSjWbQ9In0C5sBqw8dMRIP89WseCePJ0d/LLACDlnyK6nMs3ZSuP0XK7wwidZIV5
kDVMn7WNunA79S5J7+e4BakbfMZMeRin6ONcGVQuHWInU5+KrRpHVbI28wglmea9FQVqLkoIcbXw
TABj9/II8NMW7HZh+juz/PJAOdzSXRu789HB1BmPFo3Ft/g/qAsS1+hrUFHlZy4YaZpmrguoS/xq
7qgZTMLebSpMsKdskR/HItJd/CONuQPRqknyGoOPbLBOVvalrU61JDqpd8tzcdHOhDCvlNG1KWa4
Qoj+2L3e2r8BlNih8Flg9ASoVLVgOf1XO8m932BvRarJRPGTnS9uJbIzJxp2cvKmoH4ow2Knu9kB
Ej0ZQy/iUESqQ9dxsU7k/h38QdWQLRpacSJPC93MtH6TtNxro7sWVcOu2te2MBdw6YejkQdFeMoi
4GBqEKMnydyVvW1gddQPt74ofoOe2yKgLLVvTQp1aV3lV+pHgWi+GW9bzwUzKjPGc6x1JVbZ5XfD
fDJEJDVcC4YuGGi/gU7sC/rEFWgQMibUYL4tHm0yT0BygbblA8JbUEiJXAHujTuXxzimDgaBq/EE
eb0ve/Yx8daTckdbYDPgZEWuKHf3YLXwrqET6wJdqnfoztfp9W7qU4aOZVF+khOfQS+wcUD3Yf8u
elTibEkNzE9/p5ytQfqJGYcqXmmPJnypqw0inAk0gM8yeJJQvRE3+V76+WBpM4GkoMTJlMd7+wAt
/WyAbg4kQ7NqPoxteWvL8adxde4jSUR2zckzbmSxnA3A3jjKQIkv9V3XAgaPf2oY6nkP0N7gdfZL
JVEUd/Ff9GjzngcMpEYcj94L1L8Yo6asgNF1M1KNmjk+rbXt9k7zBcy4goiCIwaLwPXGyB60hbHF
HGVJR7m3wK4oWTup9mPnVZNer7tbnDw6Bb2gMxXvDc6MrXzZ3TwukY0bPR2H3+rRPmpgaUq9tXWd
xwXudyqsGvFWhSIVeBbpXCckzbY6MjcRlhRBSeEduMV40/YYXl8frq+LYyEpUw52DdUGBLxM1Gev
Zbx2HVxVs/qVzw9gJxzISzr50frJEo2Y5C7oTBa99mducQkkk9OPOKYF0QpR0PIGNIUQdHCZiHNQ
1gPUBtQUKDKz1fmurzsrVeHikxua/80xX8J4Kg5k/1fTnKEIFPuCWegYVW0zft1kO5HVm+COVO7l
o/Pln0g9+Y33LNm36IkQPSscs4GsKRCqEIoMKnufpGRFPZMGFkn3JcUDpmL0UfotcgTFbI5SIHgB
GArGF/fqQteLYbbxTEPzIudn6qi9ZxqKay7qgxrNd32GvHDczP51TeTZKeCuKRyaTpbHMDNGPbSc
5L2OUKNB7ugY7/XZL31KITEe7cHtV6/y51/SQfQYcB4bQM3gIbz3zlyQRsl2JOGBwGKL9VtBvkmi
EJej9WjXAqQAyQdgUtmUppXkODUNeZUh9Rakht9MVRAK8pyBjQjmYq2LZBoRvDA4cRU1TZjfFGi3
05tCexTlZ3kv2jPRmujfn93kbpowNYa6N3IvzX5F+b/BvOWr2vxxNICDwwHEDBxuKKKzlCI1yRLg
JrG0Dk8yuU11VDFXAY6N59yYoBqmozSot8Fq3mqs0zJ1lFJwN/pLQN/GLkyeaJ5UPEuMc7nw4GIQ
FVLcNKHO7F2TK2i6bFFoSdvoCfySL0vRuuCgBV27do++T7QBVx8vHmFSgoFnGDqIG822lE59R+Sk
qHFe1qmKAyvZX7+7HH3AJAYLtIwUSnQBLLP7Chhbx8jDJV/boBjKyVv02nhoySLiyuQeFtIetK0O
bB4XGiGXozpgqhNNFVhvBiYHU79XfzOQL4pDW5CY4CwMMF5Q2ti0WR+4662iqxax2gy0XSGZ1d3a
K4dSXsLBEL3CvEVRehIoH0ZLUS9jK2eqEvBFObhQJpEtt1aqe2L1YaJ/r7ISszuGXU5Qzmzj3TKh
alo7j9kgJBXhPJyWJkPTUKIDdw+rJMqIar26WlmYxc0+kaS7PrZCda6exjJ2G1sL8NPuhg7lx0oL
iSaCvHHsMMRDOUHIjc5+9hIiGzPK8pxQkIzmazqavEpt92E1RUofM9VxpFgma4ptaai0sqIiDLRa
SJVvT4vXEFEWn7cS5BZB8gBHETQ+jFeArtpK1hZUoBUwgISWHamuqcVzcH0xHF8AgR+SZRpQxZhc
zKiMrTbVZJca6D6WT7lhefaEtsInPROkeHg34EyMxqTKVH3sQTSDPRvnz7F2MpvaTUUMmpycwPlS
NGbDomGI8xRiwjgG22lSA8P+KJEHYwX2sRIYe/56EHFh5oCJ/zAhiT6hPVLPnCzEXKpfyqyrnmZF
YbFMIup8nj8DpnegvZCBQ9sG64g6ateajQMep8lL7+hwHIxint3Ce9OOZUAe+534beFq3plIxhEA
OUslgUMPRL/mfKfJGOAQtd+vqx1PBCyUDkYxOE2IX7eWqtLQB4zWPjwlQ+ZmeqCsz/+bAPp+nvkW
couxH4sEkthm0lzKzNPGon4QXjCHlChg/2B7QW6PNet6YlmLaUDGGJKHOD8sd91tEgLjfQTqpr5b
84Ac/8IP3Mik9/lsXXPbk0VL6cat5GCb8W3dYeDHqAsCOv75/Fkacz5WFFmrM2FplfSpzz+ljcDs
8JxN26Q2FJEwoJOsdcvzQlHrxoCAxKP8ZBa4PXa67+T+5Os3SVB6aDv+sErAX6Ix3Xu7wYUTOCZG
Old4HYEqummXzB91R+DBcLwy9EqgFRzjJpAYYjWi0dAH4rSITZEMBTNF6oKEzZ2kp9pGLKyhQVc0
sJljh2yEjEj+ABJN452tOoC8wGhAYwu6LoDIe+lrX9lhVwgwbJw3YiOEydqNZktyp8ZQAHuN/VwJ
R3OnT43XtwIgI+9CbQQxaYRxaOFhdnQ1t+hbfJuetM8Reps7H5R1y3N5FFd1hSIZW9ev3YQKH9wV
ckDmTgedYoYKDsrWLUZXwhu8jQIhyIfuF5O8xjLxh5LtgnKQuVyjU0dS72CZLdChzV0RZC+6n904
O31fv4iCfU6jKBh9z6QxltBoWkVfMjyLel+On0YjTYIWNCPuLNsjxiHliCed9jv6Khu3tMe6csty
zsK/uHpnv4HxMgx0i0ymDHOiZE/18OTEH3+Oz9fIjkbqgGk2uhHft7Tfxng3JE+l9fnjS0BuBvQ9
tMfhoghAMNVobi0YXhOXgGiGV1l/sYhzCYxpx7SaDEVapJy6dB1fc8uSXGvWncrNNSI6EJ7dOJfF
qGBprpViJTC/mWQ/JJOMzLF6t0hEVDvhykFbHBoq6LAX9p1vSD1nsQU5ib0fhlsd4FTr8frB0J/K
3iYa8yDrA5qjixZ4ewT5fJnhNmmZ7VbSbz35jiFUrt27avV3y/kji7EWs9Q2lbJiOWWEkb0troqv
N5+ur4f3hiCyp+hJJPcvGsidFH4TUaBobW0D72yAE/s5L2+tddkP60kWYU64L7GDLmcwRYGu4KIn
OO8Va+xtpC0StFeVD8qJYicKDBFBXeu/KIPyglSkv//IY+yRVlSqshJUk5t39D9qQG7i0ypQhdLB
xzEUKNihER7lA3SQQQG372MbT7IUtXi66kwOSCt5hj1ieIloJAFPzdEhCYqBd8IgFkYhS7nmdBnO
TJ+CcbqZACjTBMhaaiIZNac+JgjEqE5cTCJIml6VptYswz7xW/mklw+J83WJ7/MlPynJpzipd9f1
kLMmJM1kG2heGQkfFgFt6ks5FLWCbEy2L+1nRX20FIGqc7xMiLAQqSNbS1Mx29OJC6LXowo0co6E
3FTfgsrr+hq4ApBweTfYGhiMtwIg0yx0ScO74zR3mjPfz73hXRfB3aYzEYxJGAbZrPpFhUlQ87cm
r3Z1Q344rSywcrw4ELMbwPGh05r3Rak26+S1mFKdxoH2bv5ihIq7uraP4QQHY0c7WcSIBZ7KqUBY
O8iZIqHOlo5s5O2XjgYBxvSpGF8l635pXpPuqRoPWSq7RSrQOP5p/SvPZJIESmVrrW0iF6Ejso0e
MlEvBv+o/nyfUbemcir05ciIOerxVEZvgxWfFkU0wIbzHuGg/khhvGXblIp6NmFPR/2trvdWc0r6
p6jwRlmAD+O45RtBjHKbdrsYXQLNG7uanCLkn/0eI+I85EC+FwMCquuKLjodRtGNOtbyFpFA2BeV
S4bviRNcF8B7iTYLoud3FtsqJEW3KEFO1nCnQMLIDa13JXjj1q4M1M/TXoQ15ry0eIhoMx341M2L
QdE5ZjC15rKCxUi+RUc9mU7RtI/yr1b1K0YEf311POXDPCDKCYuKGJIe28XFxTglkgXlkzA+BK5D
qnpq//u6DN6CzmUwqge++6nTZxlvRJW/jantKePqVkr7NU3tW2tBPdFKX6+L5D3nzrlMRgsRgSat
tEKmtJ/RnY2ikddhzOou2Weh48tP18XxdP5cGqOEJEpR+k2VLAQuM0xjNwHoItV+ChveRKfFqGJV
rMayWksW6snRIF/y2C0dkTPJPy300MPfwCPIlmFjvS6MMcJahjzI7a8Vcod2bbh1hj7jaTeWgq27
vF50mIxlod8cRW06ym2rgWqdtrTqguYOpFwe3zshQcvifFdj/506OJTC64d1YTEYgcxhOXPad5mN
92PRH0nzlqkv179/qXuMAOaUcgLMlpnCRcGK7J0Vzqc28uogewZ/q7fsRW1al6E0I49q55mBktLC
UPsBGBj5qIVFMKK+J+1GZGBFlom7c+g3AvcLWDEuSucJnBYl1rFzeQk6RtQrBbXeC/WmC4Ei0NI8
klUm4xbXaCGyyaJnYVc9kOGhiu6Xcn/9cC5uKiOCav/ZXllOkffVimfQ0VP0IBbt69SNL2jnfJqb
D89gZmQx6QWrNCqoPLZLWx+a8WfceBpR91UvmlrNV7g/+2YxHkoxRHGvGEBOSHskStoDyiZh6o2J
R+krxUNSLiwEXRdF7VAPHElm5sbWnVlFeYwqQ15YZDdoi/7L0cbJ69L4eZ1BQFoMknEw0/jr9bO7
JOl8F2wjakdUc1nEQxPOsmB2CkpcWfoyO9FOXfunOh73ZZkejUL+GS8O+HtGNBDaJ6nXP12Xz1NP
/AJKXYwLcFHEU1rdSKMelnHpnjo0huuhYQmcJ4EItiBFVFLFGnWeygzz28fRB7bNN7TO/z/SvqvH
cZzp+hcJkKh8q2S7c5p4I0xUlqgcfv132PN+2zbNx9yeBRazFw2oXGSxWKxwzmVNzoJBqIESAQiW
kTHCI4c7aPXap86S4dav1U/D+jWZDyicb5jxnD9fFiQ0TTC1AMMJyQPMJnC+cEb2KNZmvHRBvEGJ
l+zRhOsXfmoHmp9e51ej5HwLbeRYIOcM0WJgdW2MvAuaethJYJ0VyJr2h/Y+i2Q507OnyOs6vmnH
reOaVr1uK9AuP7BG7QEECAbAAmQto2KreBPDOS1jGCtibxuUsQ+6VvpasXcy7b2RINMFdV0DzyrQ
ifAVPQpSrKQD5hZejBhgNh+drfCz8W/s+0gId/d2Nip4U4VKhFlmO7X/3tnFflRlCXvheh1J4YwO
LamjUrlobJgfx3ANAbHKekIbgDloX8fSZ13E7pe/uRzRZ8PYOw1G+s55+6LfjFyz2CYpV3b9c7Mk
5Q6hrb19n3fyZjulI6UsPZ8ZS6gv1YNpJ+2u3hS/jmkROvEKPLatq67rtVlDyTlm74CTPM+rdfyj
HU8cmpuNE1sutCM7NtOWXNX75sCAXWtfNpEg9hmAUmcQaWBu5KkDtLYiq7Oithz/Mr3kiY1ddHt1
9NzdX0HjMs2OpHEOYwbEnJYOCDo0xQnTeo6GWYZ/JQo6jkVwbkJfhmHICPKzhnaVKB8L8qvO9oou
MXuh1R8pwnmJuZm0rcMsc1RN7r1VEX+oATbY9FJsB3a/n9kC+mkxnsIyi7xPt4a2iEttRpShzOTz
kE7I169N8ZCWmXrnOsqK3rJ6q1c/z9Xipz06wMNvkz6+BQYnHUMNvI4AyJ/sTeb72UOS/2EopWIi
CLczfhn3mLXmzm2sAT9sCCrgFODV5wT6LUCV1aDzs+dYcihEC34sjv2co1iSdNNaJjpeY0nT+fQn
hhY8KHn54IlCbpRuEWyDRNfEANmpjA2x6th0He7PsQuMYQ6wyNFlEcIr80gG30NfFGVb0xF6dH84
FpPwRw58hPDfzFqIIg+086iM+BLvCL4UbWDAuJkWyIrrj+WPYlHv0ySyS8ePc1lYLF66N1HcwXY1
2tKUqUWd7zHDzfomWTcWVp+Z25Eu3LHu6JAAGAMCjBaXSpeH+Y8ss0NlunXXh3Tx7DL1xnGW3NMi
Z3K8gtwxXwcKxusK6SFb/WWhK8Fuo+yzBi5YiXZnHh91CdcBtD8L9m3wzp5anuFUCX3NIL+OMVcg
e0Wy0IRZqDeId3aXpZ3tFSeMO0oVZg/WXkPcqw07Z7lSnODy98+OKvd97skyVUubxqQtok1/Sjp/
rr6sqWTBZCKYikfeAFncdehniHC6p3EMlO6mkeHJylaJ/YQjEfnQdw5YaZDBAunR+DgPkujs7HBy
q8SdmHTMNbch2AWdPsZOoJjXfXZnYGJIOVzeDpki3Mkxk74HQg4UMaYmLItt37uj/99EcMckW+tt
KWc81szyC7Vuq1h2+s9uQW6xeM9st9ZcOiM2Y0CWh1EK5p8W22eA93pY7+wXWcuExMD4ifVkKgy1
3QackXZGF89dlxq+lEXpPPg6VYtPCPfW2DfxgnXTnwdgx7HZOzPMP4IOCFNAsg5kiR2Y3LG3zDbe
5gIGVw635vA0yYZypNpw575GqqJoWmjTh3OYXDO62ubzGDDEM/NBhj31P6S5KoPvx1AYf1kPFLha
dUlxkf4YAP2Axuqg8BG4LuG/4ao9uwhed+ofafy1TTfqpgqFbpb64tAHQzmsGpo+Hy+fI4HVOWDc
wHibZRt4HHLXQNNvi1opCPHIesizsJifx0JyVM9TwMAtOJbBmUGcjYgfhxIyvq4+W7f0GSXxOvhz
lrKokQFZC+wOAjGeoLMAFv1+p47UVJ0VfZg4SkmFu6zc2VYb/M2yIeMBwkc82vhmqsSJx64qodKW
PE3NPiOp5xqSgP9/rNubEM7HzTXA78jYw94CNg1WhItnfBmjV3yJW1fKgSE0BTaLYyL7B/Jy7vqZ
3IHUdo9VgyPa5VYWAsgVHqh5ubx0ws05EsPdQqYzjCbuhSKaxw+19s0h4X/7Pnf5FEVMyhLU8six
3WT0FsPZl78vuEUBXPG2TNyuGGWfI3eKi0EFGHFdjTeogz6NSeLnAGhvreTDZXHn4Ts7PUfyeGN2
ae9mFU6oUr/mOVKUT9YRcA+sc0U6K83O+0nQy6S5GrBuVRtvLJszglzpusHNYHN5/gFg7Eq7V8yw
Nz9V1l7bwlT9Tsmtlvy+rCP76CWhnEl0ozn0GzN0FWBPzaeVBGSWpFeEVnekF2cVfQyA23bGQ0uZ
zIBWejRYMrgR8U4dyeAsA7ReqgKkVHR/gzdVx7w+ZXWhOSBBetXI0iiC6wEbhdYM7BXwxvh8nlWu
9jxUaNGzu1BtfID2oa0yBFT/5a0RXXonctjCHgWlaO0t4k2BV9juF9Ds6ftsl9wAWynEjLl0ZOm8
3+TV/N604syP5MaGcSI4hynSPs/f+l2F8Ty/DYDFuQFWJw/TxC/9d5cMOamc/Q2ZFdc1C73a7Tab
984iCbzF9v2mFWd8bNC2Lmq4jKRwd13qBj0trtc4CS/vldjG38Rw9meQsc5JApMgxS42wm7aX/7+
/7CFVwYFRAzW6wE4soVRmd1ymHFO+5BOnhr2gIq2DjbYeYBLWNVeKsmOnPdJv27Mm0AucrAVIEbN
MU5tHyZPjHZKjwF/MXhrlO+3X+Wj3ALFx+pNIhdR5nRM9ISpaI2qFqxN2A2YGlqA1OhtjvregijU
Q8jFxtZcDHPwOeU1z9AkjRa+qF4fup+F/ZGagWTLBM+YYxF8WnlbKndtURDHlPcW2Rl4btlUslYG
aN8K6Y5UnkykyNjRQ4qKvwugdAAOnDoMIG00iqtB4jT5JLue88jUZVqxfecvjGMZnKVnhdmVGVoy
IutWuVdD5pTcD2ByRh5wvpbeieI1fNOIu4EXx4mNjSXpAMgZdHgzOYfxS3aDOmSo7kt/e768Z5IF
5B+CgLGj42BBnLtEVXyj6r8L2dCa8CQbGqDsGX444mHOzNvJWKbJccERHLGegmVfDMHia36Npy15
mmTzZEKVgPgCtjCMQiPTeWoTzpQ4erwoeZRmYWbdEMPPOomPFR1cTHX9I4Lz4RRAJLnmIN4vKxLW
xg0B0aixPbiyOo1MDmfepgIK0NoxAeddrjep7iXqNTWtfdbvLluBMPo/VoizcUxwbFO9kjyKP8w+
K3VWO+uFWTmzunyn/Mf144y8A7xcXIIaEUNEXgUwL2rRYFB+5nYZShQTHt63neIbLnNsYdWi2/z1
0U6Al5YC0dt6VnYdelreD5fGfOyRNO6Bq7XTSvrMzdDBOgUao3QOHd1rA/IDGXBQIM+qf1k/oa0j
YGcNxpjH53E1Mr1M876DenXzMv2sMUQUy1pKRfcicHEAagxkAbBiO5wRFkU6ZkaJzm+GDUX8Hg8D
ywcPwMvoIk7Swm7X/8Wb2gUIBONrwjzKWdUOL9HKybWijsz86+QicygzC4GXRUsfYIUA5QWaeT6g
Lcy5jk2rqSN1t6IfDRVdRpmZ/t6uWHSRvJ/QFNg+YChBGgfIFvgfZxhdAaAmhUChIn6wVa+lt4Us
oSswBaaPzbJFQG18PeJH8ZIaD5WZtyOIGtr9XHiOdbDeXXtkWuCGNwA3BdgTvp0vJ2WexEtbR5S+
NJafgXF2+5Uony/btCCyREOQ6mBkGyIwGX7qvxt0c/ZWDiltkx+0ZXxKyj66LEK0Vkci+GEqYLbG
Xdxg+7tu9nJgIVW/Nk0ST4rUwBgNiORBIoRXLvsNR/uRYYgmn+kC5tfp2XUitX28rMPranNxCWaC
wHMN3CPGZsHZlFY48ZBowIwaAi3CJYeLtQ1gYbfZrg8YrE76AUMaVzImedF1fiKXi5MnoiQ0r0EE
VneBjrpoHMRRH23+9BHjNNJ+lbNlxEgI4gYbNUuVMfpxwcOm21U6WxigcLJbQ03uhy2VBMbnlx9E
MNgt4Bhb1vmwIqrMgzUPGAZPb8awuQNZW6j46z2bOaiCdS97TJ8vIOSxcBVnCaR0GK0+tQxFTbel
SxG0MihBw8ct8XXYL74aNZGbe/9ZHFvhI0PE86/v3KX7024BR3drqr7x/Mpcv9++GNJi39mVy6nH
Gf6mD1ripjU6ZigSsGzeFJXzr8vVhCIwMgjB5WMgsA8MBQPYzwXOE64L7hRQzVkGMuEoN8WdYgdF
LAlVzlwFutmPv89Zezygsdxc8X3byD3j1+oCglFW7mM36MlJZjKAZg1sNtYJwTdBOIOzmhke7ZFb
fjGXm2qpQLyYIr8SWb0szyvYHcxWmSDttV0g69i88eVTBiDLHHnxmylgjWZ4U4fm7rUmI02xMFfN
K3YsjDM9Qwc7YT+YjMeZlX+Knb4zIiJF5BatH0J9DMExT4tJ2FMLV4bFzdwS62dM6x7PRG+etJtB
o4ct77zWmr5dNjmRSRyL40yip2mdWgWto3W9L/MXWj7XMthKmQhul7bOJmZbQSPL9YG3mHjO9nhZ
ifMEIozuWAt+b1ZDoUC+qKNFQwBkhGiMuk4a79+dUrE0tNHhrQ4sR9A/nG5RpgNon7bo9cYjkHFV
TvubPmBUI/ZBopfQ5t4k8aWsOu7KLZtd8ItpVWp6VlYgl51tZG5CRDdZ56Wge3aRLUCmIjCzNv2m
Jr1x3dUpeamIYn4ejarEKxUHErir2tx5I83aL8AtWWxPx+t8DXM7S8gd8KNGWRAnXCcEWBiYwJgv
w1g4XScj26pRn7YKvXHWFeszjNEbN/iqJwcHFp2aI1E8DflQmH2zxiAdLMBD0M6PqvuUmtet4Tsy
CAeRjz6WxJ3PWEVrZkZBF1lrZL8ablBmkpjxf6wblhxzsIAn4wGclSVt8R/si60bbBpzC5sfewAF
9qUWxn4u79UMBvj3f7K4xzIgy+cF0OjoKVz+FElqL/9kIC9p3HQ7GYLc+fML5/RYGmcRpjsuWT8m
rBENVJQ/y2BDkrrXvdLTryyQe/Vgsn2RnKGzbqRTmfyree3aLscQCDzc1Rr2nrZPbs3dq7D9ZUki
P3ekHI+RgvA7bpQYTsisX8wpcnSMTniXRZzlUJgurLrk6CxK4B8tCrWHrCocUMqmgZM9uPHnNd2V
CvmPYjijcGJ3tHN00mKeJd4Z+QGjIF4/0bBxJI5beGwJSs54taJsxgcL1tiUNqY7K0yCxFnq1fPi
k5HqxhOZSHFTo6cLBAdqTIbw8jqKjxj67EwwGjMEWe5O0uocmHUbBLOw1bK8OpqAjDsHpuXJr3TR
rpkayuk4zOzZzFbhKGgFnGFpkQmzNRtgZor1KnU/Ne5hkjUPiWJ/eNo3Ody2jQmSx70LHh1jN39k
eIb13vIcz70iXhrGvixfLfKESDgANNTCW+Ms0kuVZE2tFLmUZD10ya1VSIxDdJ7QioAeATTZnYNO
zXVhJzPFsrXq7Wrd2PVudYPLdiCwP5ZmMADUiUsK1/npzgxznpLFAZd2Ue3QCjmiW3Ak9Z1aFX7S
UckjWqDPiTC2nkdm0Me9izlVAIYY7fDBLOub1a1uWzLvLusksm3dBooQ2Mhh4WdT9GOMsBg5J+xL
HGZ3xZ4RyRj2To0IHoCySQ+hUkfCOKVcfd0QpECYOn1ojdhTHe/9SRT08hwrxH7D0cKBtmka+8mG
IbQ/cq3xmnfP1zEBFkouBiY71bPJYnXV4nlZYmB4gD2pnh4sM7neqCweEriBEyns70dqdLG1bVqJ
HMfYfR9qb1gwSlpjouT9vBqcOpy/qagzmckAQbOv+lvQe3kQB+QVJJ7uZM1dAi+AIBjYjSAuBpQ0
4eIhG8Jaw1rYKd2T6XqTYQUJV+3o+9wDxZj0xlQZ+Q0GsTVHAQ7SVfWjrFeJJ5CpwXkCUnY5AmSo
kdSf8vGnU8u6roV6uEjNoOsJFwGP3Dg3iYbJvxkIsGuHAUuwqvq23Tqenli5Z5rzx8teQKQPwE2A
WYXZMoCQcGdmbhylU3Og6ZctXquu/R0YUpLOEHadcKGjjkjklQqeNURzOx/3ekzTCkumxPXVqLZ7
a3a8VVMOYz9EZVzda1YqSWAItcK0HHCVkT2zeK0wnbWiKR98e4BVVvTdKMOfkX2fO6J0bFOYASBt
1S4qlp1u+Zd3ReQt0Zb2z+/nTqbZr71TrHA0AATeExDADvYczPn7GaPQ3Y95KwDLAqfcxSDPqatR
zaGZuxkMlcajFunBtlcPrEgJAvZIPpckuEQt4I0AwtVBC8VZ1qrAYLRTkA2L5gDDwCyG5Wlr+uoR
3BHb9TIldWiOgykJUUWJRyBsmiAMxKDmORqEnUwqsWyouF5VwGQDsYHHEoFsEioJZK1rojsV4LFo
NWAVFky6cgtKXbsaIQ4LCuYZV4VHVR/I6LE7le46GT6R4NkPZmdgkYJ0G4lAvpesMDeKWjZQ7uwh
NJXGsyfDB5suBoDB7xxmpPRq7S+OFlJOLI9mGCyZyzkMqpiLWxM2w65pftUMh7HcgsvWrwl8ICJg
AMva2Da0mHLPvxGkbF2jYE7ZTT21BHOQHrympx/UZ+M5fiYR8VZPDpAqOHVIuRsIhhjdzRmzSGbT
DSjAcFRuv3MzcBNXnqY/X9ZNJoPzHOtWZ1rOOPz6qt23PeZezOSlkXl1gcu1DfStsdQg5lF5/6dm
RjUkKYyeTNpvxTGKYKbVx84xXqq6xwRKXn+k6yAbvhZKBWYSm3hxAHzBeS1nG5VsWGe0vptO2H0B
xXjYJFdzgom1vTtIomTRwUbAj3kNZPQs4JFwr5iS2c8yQNpoRIzDNY8Kf0On+OMWMvRcTZJEFm2c
6aDqjJKMiQFfzu6rSgPzY52iIozGrxHUPZGrRpdtQ+AgMXmnqiy0hDPkCXCdYkqbpkMIY/fqVd3b
qI+gy9ZRgTG6uyxJdMAAOYaMIUp1AFDjDpirjKbdMDxIcFX6KVCOZxLUm6eq4WU5okQOKEr+vyA4
jdMLpsW0clsQtNqUQKEjISPQUX7NUed1nooi0/IXm/TKzIkbzUEdkrPAtjS01GR9rqa9n6xHqoTt
IBEhuPqhEZDC/08EZ3Yu2jWzssHQmk6DlFwNimRrzjs0Ga+GCexX5BsIALw5QyNuDHIjiiGIFIxU
ofu8oSuPPc3Ug1N75e8pRBPWTjY/JrLuY6GcWyqMWQfYQY2eMko9l4x+bj3o0hcni8G5SBAVQAfl
dFYJBA7KqTXQRS060rV5tETFE4agmVbP+o418NJd/DdFORuEgbgZMRzB0KBOxQ2Ts5Vb3/3pg2FX
iHm37YbXprLYVyVAfqIVPBbGbVteAEHGwhBjxO7h5cn+FkuZPATLx3pDWLODgbKZyll3j2e8G+uU
9ZRZV0bYAtNW+0rDPw/2RZdETgJDd1C00NC9gRQiHOzp6hGjSIphQrOrVt6agF4ZD5d9g/D7QD9B
YgjFfNxUp9/vkORd6zRDIygqSvVDrIXv/T5OD+MLYM9Olh06/f6iqEDI7dBvVdEHkn5Ykv1ffB/2
xQZ7cMVqnA+t08Qqp6rGhvf7Kn5Sra+Xv39uUPj9b98nnOuswK865wW+X2qJp1q+0WmeIav0CnKB
kALwW/SSggoPgfLpKvX1qG+dSTAC83n1GbqIEpKDehgDVhxVAuvdp+RUHOdn7CSniCpx8WRNRZ/L
EYPLabVNLxrIF4LL63duX6eiuP2vx7wnWgm8B1MN5va2MSSOWrg/RyvHXQSY4wHH6oC0Y67+zrZQ
GzJvNP/ChmG/iO9xU6PYy+0O1UHSmcc4g+p2mO2bRZdEHKI1YoNIyP4Rllvn1ohm9VRSBXeNMm8k
vnVLcHbeoqgsm/QXynHA2Q4kMhMkHtxZMTRMPMUseCo7pzrMU4Kh8lTWtCcQgjQGawoELjGuf85h
5Tr4RisTn1aLtNm16eaEaByTxO+CsBOxH+AR2JWCHeFH39pZN4eNMClxGO+qsPqg3WWHgngkKkP5
gREdUBBFuHCRjJX4DCC2WTEUADoCzAvpvrFjEvMo2SmFZz6ysUi6kzWXCOzaRpITfWhwnFCSs7mE
ZO5IDfidbK2uGrf/hB29mtz+5fLxlInhPMHYkWEaMLgYqfXPfjkM/ZOmSTy0SAQou4CBAuIYBAHc
DeNsRj23E0JoFIryGIMN20vZvd9Lg2kNrWjMhZ7Xrs2+HPqFEVJUkxHo/bNm9f4wS7q1BIq8Hh7A
/KGOcvYwLbupw6sBFZS2RMB5bZhPcyYRwU76aWgGUC40juvo0wRAF3945mVDncuGHsY0eqP22Cl+
0rYRCG17iSSBMieSWJRzlN7OioQqWgEII2IyZMSfzqwFLpEkAEVCGH8HlgW1lLPahtEl7oIxCYxa
brfWL5T4qYx2QiiBvTHwyjaBp8YZV58uSAT1cGnpaoX6Vofl0N6oeGlfPibsGPD7Amf2jxjm9I5W
y+h1IwEZSR4NJVo6JrrWvtrld8o67crCDi8LO9cJ+TnE5Qx9iSFEczoNttbYNYOunJxDa31wf1Wm
BAxfkCBjIgyEZKwUCJauU32KXDPntXVx7LMDA0JiLxua7+0dbE2KiiFw1qfSuNXr2spt3Bq2Nl/F
j8BW3luBer/5iG3+Ba7y+RE6FcZW92irSKcCnaVnmTH3tuuvneonaW7IAjiDSdaULN4o1hqKRBWy
PNx9ugDLKu9qiEpy9HuA/JD0HpGhpp2bHogJMbeOoqoBB8cDmOhjQ51uhBDU+UOD2oGtp15bz4ex
2iSxlOCWO5XFOYVloIrrJChDsElslKIw9zYgU9sHrDXdPcj6eQXrd6IaZ4X1YiqGWuvwQc1vZfg5
K/dF8fnyWWKmdXpwTzXiTE9BPrvadPjsZb0rxqCWje6Jdgfw7XClrKn2jJCtAuaQ2c+YWq7JT+fb
WOr+8rUdP15WQiSEJfTYTALL2XMhVdMqaEogcAh5f2Wht6ilvjkGo/3lshjRdhyL4XbfnGN03jQ4
pnpFvZVGLm4G/ddlGaL9wFsNrwssGbgVuSMzkMVWppm5AuAlaVeODBhVkOpCsvpNAD8ImFQlJh40
eLYRWD+v3X7rwwKsPOt+DXIAvcnz1SL3hvw4Jr7wRofX5hOuiNO1uRogcu4iNsC0XBe+04XoTUEs
OqL64F9eQ7FA5P0R8uCGOGtMb4hadpUJvMb0ZokyNNIqoRkqt7o/gFLi/YEoFvRIGHeC0qYftK5k
V0Wre/Sniq7Ewf0rjQCDDwB+VEHPol0tp12BuhiDzvgzE9P4ij+zik0T1NLGNoGhs15dlFtR1MD0
Aud3qkId1wy9X9E2fVKB4Yb2amneQyaDWzZCnQq0GXj3GsPmdbHnDj+tXFLSlclgfz+66jZlWxcj
hh2QPImAB6VNXWS8H9aEjSsdrRbzTkdSLC3uTcqkbPcEL59x1/iTt911IYn+DZChUCmQfGG2xEXq
mO9QSONaT50aCzctcRakXf40jdsWmI5sElAsCFE2AUEjygmcK+p1qDUsEJTS2/QHWe6ADX75oEok
8G2uRTnosVXaKAw2j5blFe5TTIPLIgRXA4jO/1GCTw+6a1EXZQMlYoARbqmXA7J9KsKpji7LEaqC
gSi4G8KqctyRMSGlXMqVoTbtrW9Ef5in/yiBOzAmHadZZ/s+ZEqYLqiVAcFiSWWAWgJFUBkDjC9j
zka5iv39yJrVpB0U2B5eihqIf3y7eypLyZ6IwqgTGdyJIRnYAZCsxIXwuGKktQrTyArMWwsISlWQ
hjL4KYENIEHMKOKR00dRjAsPTGdNF4QmSB4iRakrwVgmPjCXpZMBbAe4WApQpharVSH9fZbKrdcS
ZCy1gZugudPX20yGaCOoueh4jGCiBu5G0F9qrzOAyHQkWUyGRQaG2WslNF7023jv7pyo88e9En28
bNeiu9RgMAgm4Noxx8N3b9tTgirtir2iQfGRDaXEwfKUHf7kXWUBr2gFj4VxycqqrmZnyxHLd+Tj
DM57IongZN/nXNpaNE2RMnrg1US+9WpuJQ8E0eFBjwrepBgYAjww5wUqiuGeuMZiZW3h5T+QsvSm
v3CamJ5/k8F0PDqgU7K4OSp/zNNghOJbNjVBU0peBYI34okMzgmsQEKxe3Y5T3V93f0cbAyD0GcM
YBTtp8v2JVsxzhUMJi3HccSKEfjn9Ws/fbJcyaaINh0HElBWeNKfo2uoKPDbtQZlaPl1GL/ZiiR/
JzwiGCJFWxrwsiz79dge7Ui7Vrm9uDiWGhvX+TOvrPfeHFkRYyExXy4vmWhzUMLTUX8nmNrhu+Yb
cDRBISdHV5ftpdNO0+/VIg+o7bvur8uixKoBXchmlB3wAtyBQVNPMeQUtTzqemx4I0Fx0gxpaF45
kTynK9gpNvoLAnY0fiPI5Rw1exBVWGWkw3Ll6+zYB9WQtsqzRxrnpAHLhTwo4MERQfHVySXPtrq2
8KZmrfIMB8B9cn0glGDCM7mXAQqJXltoYTcAPAD/iRFC7iCZQxs7+gBp9efh8+vEJeJ2BcArOxvj
dqxALuOoOZ89BpMeIxVi9oHQh38Mu/Gs1EYFa+wCcrUFdZBGJqrYOXoahtACxzwbWNKU9+O9cHK5
13HWJyBcYZdTA99n/ELbtgfaiMv2yPw/v3kYPHeYcZjgDOTNUbUpSRvcsGU6RfSLie7pPtnly/0A
uBJZN73ANcFdAzcQXefg7+Of4rNiAkukw94pzXzotfpWW21/ypLgsk4SMfyDnKz9QvIROs1mNAFb
ui7CpJfUM0UHy0DTGFqaGeUxHwEVKM9ocwtVNi35Mgz0Kcuf3q8FzA6zBzou8DO+vtKp3W6NUaBt
4rCy/H4B52Z4WYRICWwIaoyvBGf8WaLmXPYzg92cBr8Yd2oaXf6+KOkLq3oTwN1FhVYkU6JhlZLV
ixFeNTvzrvnRHNpIObx/0IBxIL3JYk7+6M6oJycnFU5KlOmqV/5YY83P+ufLCoksC/kCVpxn9ssX
SyZ3xBOuxZ4QcpVWmbf9qmSGxQ4cfyDh2lDwQ3wNABL2E47UKKmzdK2LvARrJNX3btiBGaPbyeg+
RFuPOwEuGwNj56AjhVuPSI7MeMX12TVZPqChWtIv9dqHx2sCfEVgjrg4KGeU4O24WdiKCe8eDJUT
X80UtQL56TaiswF7tXPtdj4YpkEiK65IFhAnVT7GbZn0HhDd+hUZrcX6vhqJHhKzamZvmTdF81iL
dOopFKSKmMEpiYzYzRC5RADzoVcczIxId3GGFBdNXSlOwnrJ0vj75LjlS5o5k+Ohp6i4Jl1i3g9E
G2moKIP2O9/G2fBQgnafqYoCql9Vw+zRDeH/PrUwZeE5xezup8bKe79s5mQHkITsNhvN1Zt7RV98
tH0Vj+PczE+VmhTaYU0xLuMpadIp3tAt4wNdTPXLuiUO3TtOAvCvesi1zVvGJgNXIChbfC3PgZhu
jdUnPV4BAAsMIK8tkv5+WEcCOflcBs02m8Y97oCs8uKkN5G8UZYMbxCrj7to65cs93vFcBa/Lks1
GjbXavz3H5/jlWUrf2Tb6piUNO1gdEb+7EyHzL23c4nvZx7l3OjeNo+7zxJS2cNcQkTWfe+a/WAH
oBAzF4kU4elhj0a0aACLgW+fWNJmygaQ3kbrYoZj317bvQzJQqQIkiyGi54DtODxD58uXhoN05ys
GxAsEMk6B23n3NDS/uAaMnxNsSwTXeuAIWL1kdN9SRjkSM2g7OzmJcOYZQzQXRBBaZnk0hTKcUA8
6qB2dT5G5aZapdFWz6PN3pU/Yqv1gS6xAinvspkJdgeZW4atiQgbYRv3ZiRVoVROr2YR+J3NfT9N
3X1Gi05iA6Kcy4kY9jOOrHnqjKyjhpNGxe8/HVRpMHnjD8tbA0YeJs3Bs74vzrTRW42mWoSFaAjg
x2nQrKVvqBfnKGSUd6taBwA+6hrjJ+nNYPva9Hfj5KeurJtKcOWhQQwIGpquokuMj+77rF3sNsee
AfpyKRD9Lv7oVpJARLiWx1I4zzBOWUtxJ+IFNgX2PfFZ5yvQSTH4tHnVIb+mu3Z/2UhEeoF5G28J
jfEnqpyRoAre5QsjTuj7fJc3Y9C4xXOjf7gsRXCXAAnwTQpnI5mj57meIQCKqxWBdZTT545+JPY3
UntJ3EgMX6gTa1DCFYImYv4cp/Dem9pBp7H5Uc5RjOJwQWWFfJkQ7lUCMgirTZmQJlwiC5zpjDiP
YVzUezT1dSXjPwGomPThxzaEN3+LsajjzYxWL77tsqBuifZ15IOHBIMhNiDiwd+U+4ULA9HDdZ/u
hi+XN0+kKdwv2DwQIbFO2NMDPo9sWj9neNd6oGGkoQ82adO3SKsjGTxvXaE6ZVX2cL3L/fhaPWT5
xxgDACzoS6JesnsCD4yUyj8q8Y3YnWUv1pYhJiPx7G3uh0argqS/nTtJG44ozYFal8VG8NCHhXcz
t3aF05PendNoGV/No/Erv/+ygFhRD+Xg2oKdwn2Crlk4KBxovh4aI86KYwzPR+q6X6wrc91r0+Gy
MQgulRMRnIdastTVstzIIrewvmjO2O80PP8kTkmwPTbKBCaSUGgpOSu7xxY6RmKWTc1d129HNJal
HjgTriiVBefslHKn6UQSd4qnZrMG3UCN1fng3usRjYodQMAe2dWVhrKCriC/hv41NDOx8TgTqfZT
Y+g3ZPb7AknoSocV1GGqXXX1gRg/NhkHr2iXGPYqK4wD54B/0VrGlFborcaLtv+c0cdVVvwSGdrx
99kGHt35FpKrDhlV3BqWl88/tq+OFBZcKMLGbCbuesxLntXXrDLZGmDIROkhucv22r7w631r+j2I
H0mgHNwbNxjy998cSMq8CeXMAbnxKi8tONcSw8atgTx+AN5EiRDh5hwJ4XxCl/XL1mbQzE6fSB6+
nwMU7TBYNIzxIWmCdyfnr8e2NK1yQeY7Nq5z+2qqf+rv72HUGXg/5hOR9UH1i3sbTnoL2FEL+dQ1
v7J+mca10/uX/YwoZ3IignM03QxUpG2GCKohAnLvTGdfd9e59d2t/NKiIBu/bhLDy433Xw3A2QKf
OR7O6JvlkYQrFCaKMcHqpasRYvTgKzhjQ3fVfHWKJYYgMvFjUdwp2mZNaUw2zzIrD6kbNZ3pxWop
ESKyNiSJEbOyPqazTtAFEKRZni+oF3S7anvItA+XN0r8fTRhIX7ErCqfCwILMzWHHNZcOgclv1Vk
YyZiQ7DRtsSKIECk5cw5LVcFDyYIQHYd/PJNf60m5NDrV4OTRQmxPyN55HdgJyiy5mr+CzQSmPqb
eL6VwJ46urQg5oH4FCkckBL0zo0jG/kVrSK62dAyh76L89w6GRGcpzOU3JovFfkI0IPLuyQMRFjl
mPWCo2DF55wVZUGNmglAIFKjlMTCRuWjtltCApYPWUZVZNlH0vjUczmuhpWwwvhEFxD/VF6dtfc2
skKXtRKv2j9K8aSiioIyTjlBKWe7V9xPbS0JdsRqsMw2WzW41dNrLkmLuM4wtB/F3Q1aPEbtJpGB
nYg3RkdAT9B7zqCPTmVUaZlMloLqRh+y+APjVL763IUbSMDozpLdPaLICkkUXcU8DUFIyt09rrkO
S2UhrerYd1t3aNPB2+pfafx0eWNEWqHHCpO1mBHBLCcfgIzxNtYAlkbHws59jq9Ycd94SW7+MGdV
g8THid7NJ+I4T5oMto3EDcS5oE5js9CBE7RJsO0YyOWw+wsqI4z+IymK0ARnFv9yqSJKQbSBKC/H
SzYpbsuS6pGiJ909MWcruLyWrzUULkYFTAVMkE1CYY6Dk2XTdRlMZYOHBVIjmoM1r/Xdu1dyDDD1
ZMhTArwqBmRF8syg72YpmqwgbmUzueiDJpj0AGP7qYlSvM5AX4KnrrvC/1UTUIdLsnhbnodl5u70
tg8vqyw4dycC2bk/Ci87wxqUkSBdoLYAktWSYOjaT1YjQ4QWuI8TMexnHIlplmUYmxliML5m2btt
+hs1WOofnW4a2o64m6vsYyMlJUsRVKlnt4MfJ5WXVJ//YrHepPAX1ERNEw2PONKqerVUfpt+zObo
sgjR+UJABFgDVOJg+Tyjcp8r9dJUWKneGSIaxzfOunmbkjxMceFX6xboc7ojzrWSzHdrHMUT/Q4e
u15yzEVmgTsS7UIosAMZiHOVm9UPWY7ZmSijP9w4mLqbQgZBwLaEP2vHIrioE8gb5v8j7cqa47aZ
7S9CFfflldvMaLdsxbZeWF5kruAKrr/+HshfIgpiBtfKQ1KVUoU9ABqNRuP0OSnuVHiaVUELtcb3
sRXf6Hqy+gu9y8wxtMreX4tOctDsTvDWruAqLKZ1XfeYYPW2+Cs+NGhDTaA4Yl9zutTyUEvqEudn
Enfs154Pnrd81gbu+f19bF8lNfLp4avEafaM4FYO8Ve84gFyKywX6/uxnseJj2kI+Q2O+KXtKSfD
exaY81GjuJPVqnYnEg6KBkVe9kYJ8PXIiN3naduhkV+/tQ7Qd0IBtbr8HwNNd12+g9YLigIbe8LJ
U6SGHZMelSTiHMY0IoMk+u855Pb7wiRmZY4MJ8P7R3zNEcD0eoiKO0PKpry7VpthCH6vT6SwWgfD
yMiVjeVRLhMiGYnMhODi+VQ11OF6p3SEXhlIz9XcRQ19kQSJvaC+mTCxkphWRKmHBl5ndvM1ZUto
F7KeNJkJ4UC2SGY2dozJmqePBGyf2Tuyp61T6dprJ45bmqiLjkXnvMkUZOoTqpQ3xWkKuHyO9G1j
fzxAsmGTQoFDVFFtceIvZOxx+UATRX9ZlofzkUD2fSF/MEtzJjpwCZGdP1bVnZ78+TUA10NobICG
ALxJIs80ulwtpTRxLhTL7VL7iylZj13Pffm+yC5dWwrrrBLft6uvDjlm3ZfB/XR+imQmBJfCgpMB
8l9cFYxepCMNFIt+ruN39C1gpvhkOSpAhWJajic1qzIpNodGgzy+BN+8IwNu7GGJX9kQImIytXGu
Jyg4pFdqGzgHPFHgTlOUvkcelSjxGz8LZI+C+9P3Mi4hStJSJYlFEVts++A82crF+I43ezB1KKhG
o5IPDK7gw/qo5ZOrw8K8AIf2SOageQcvLWcDebHB99EmH52GqcjXGKvThyo0s/LAAhMFT+653k7s
LxK33sMQwh5uFIqFytAbFiS69ASt1dj3C5SL1qAM6IN5zzy18SHx44Pm9WjK0EkSm28IkbLSaMCN
g9j5P2Eh3/xOD5lvISdYrxu/vJYV3XczAqDToBQBbB/6WoRZTfNxsS2u01uHzxRM0PfLDmY4ReSg
HaGUKKkf7l190d/7Yo/76mYVTXMcF8LV1eYfIwSwW4gtqAdujb+Gy0a3F1q3xoTNptWx0+gDTgoj
iebm42LKQAR7O2trQNhZ4GlWgUfCaJzlCFHTdb12ZFpxMhNC7jFWdtfOcYoy6HLEQ0/RX8SyAoFs
moTcI2ZzTJLM5tf1T/Zyv8SSE04yBEfIp5lNstXgPjbS27i+mdG/ucpOuf2t8+JYYh1AK9IC9x+o
v/YXbfrMWGte1gcr6KOlxIMi8LfHd9TxwCXCCYqgGoG3X+FYIqACYXEBk0n8uS/DfvrcueGfn3xb
E0Ku4y6KMiYdh3NYXqK76HuV87Tv78nNOITovWhGpblEzaN68a1HvLmBRAQEDyRaQEz5/+i7598T
r5HbQQkxRwEtUm2rYC1AK0jI8Z5ZHXHa9PRS8SrfutE6SQq064Ag+uCHB+4+ImPkQjS9tm28M5dm
uGoPEDh2K8lxITEhqkZWhBpJNVhZlBUn27zQ7GPLJMCof1kn4MlwIAFYKoIboA6YJfUIlI2eBA3a
tzhQll1MUXL3PtI3nLcoJvzP2huGKd1QKCj3EZXdH2W+BloG8SKrkxwIe/Nm4gIMRBkHHLj875vz
wJnbdlVdhGh3uVPRTglxKcc7v4d2z7itDeEYWBarIbaCk1w7VCczag8o7n+z/SGw0Exh3aun8/b2
LqUm8Gt4msfkvSkIKjNYRIsKQ0r09NqwqKdlRZA5rdcMTuNX7RI4JotcqgXn7e76x9awsK+mamiH
ceHH3cH4RcP1GEfzRXZaAhPP9cV7To2tNWHleqVMEtpgVvPiK/wycpr4+B8HJCzc3CUV1GX6jLfB
8A4fTgnYT97IhcGC7kEGd95hlkXHwWblhOO8b4nbGSaG1A1ukCe639rxZZHUFyqE2MdRj6zE8CsK
pCUkv9NkBbOLCaU859i4Vzp/n5xlgJL97fHiS8Lpb9l2bafPesjLdW1Haf7ZkaEVpG4jHP/z4BgV
4VkSi2YXOBz9yBVBnSRYoHFPAtmpuXsFwqsHXnVcvMEDqvV6y7NkYgtwwzknlcMBgMZ9Hsy4LrKi
eovrtSfouUay3Hp/Jl+sCicpMdRJX2qs7eo8DNldYd5ruoS7aC+P2g5MOEeTrgLoxEE22FaJR9H0
6uaSyuS/rNXLKIQtnqQ9G9QKqdR6Oz5rIReHFSLZIYfTTUcze19IebEnbPJEGWLbjOEbv0UAAKx/
cAL0ZjhR9SDL1v8lTr8YE7Z7aVt420CraJT9yv7i+52zLaiPyYmeDMj6yGjn9t7Osd1f7Anb/fm8
1nQAtH+rMKeRW4f9s9dPR7zevCuYvVgTtrJppstYZHBAFrDaq+4AtvftUHM9JajBN/SfZ1PY1gsw
2o1DkJ3+o6kYFrhLGqD/eIZeSkgfZKsnZkANyKa7poOrDKAfc2lxFdP5YDbQPJ96NCa5Xp/ZPmVl
qBWtn9oQ4LCQ/U3KOy4bm0UVmxkNyEMvDeUe21/19hU17kfZ+60klIgVQXUuqkmBzHC0Dgd3ZV6j
HGkuE2naDSZ4UuQ5EVDVYs+doTG96QlK9X2JNohLdZbkxPvr9Y8BVXzlYEuhAG0Hf3QeeBlKv4QY
VBAf6QlFqAsSyFoVzo8H+MvXUR9F+io3XQRHNzk0RkRkPYr7oXEzHiHA93Vb05FflRzb53XhJCx8
RQ/pqfM0L7l13vPeBpAskA9AEaIDQ9xfeVU6S8eFplO48RWY9Vkm8eXdOXsxIYqODaudO9mMLTz0
5b0Wpw9rJsvidn15Y0JYlmlJnBr0FuDBTTyrVzxlhDEZG55sHMLSpF2rKk2KC5/rfIpt6LM9vCe2
bkYhnLxp1RtrZ3AevIB3F2fhMiHQWV56LD/Q7zKUuWw4/O+bOwsldeea6B6NqHZhjJd5ITkqZN/n
a7b5vq3O/dCj3SaiwxWFlFByOj9dsu8L56zWs65Paxf1HnI9Wcel/Y+/XzhX67WyKDVwF55U5Usz
66culgnt8J8olhA2m88SDtO0ctVYbyEHC2gQi4MSJSX2KHfc/aCycSxhk/cpKsBojsSVW0VmDEld
v+D8T785tKpDF51fmWf85JlxidCwboIGCnpBsqhwnLK74K1LN6wYUnKdqr1NvWycyQ0tDfvCSl36
gfRu/cGYRxedeLj8+SkbChBVZV1re3Nl98wr1nL5oMdG6TtDbSQ3CgGTkb8AmBMsbKIfV7fQomTq
ocNAaN4cSzMxPVaNyX1aTuxUWLVOPb1pXfO4qOjxOaLmNX23psL5oMUr6GPoPJyojsreqHVkPiRO
pjseWXjQSuwlyphS/9SXsftu5t0cLeOi2EGr9M33jHWmX9ek/Za0EzprMnu8650SLfP6So8aU3gC
bU3KdZvqQIYMNMZDNSU0UwCyKfAYd37q95ca4C8AAF2QHYv8DlrDzKR0gJpk0RoBP3Rgx+WWt1jQ
KA5lNQK+hd+s88aY4L8Q8DaGKUbJrQPJl/U08vWaJaWV3W2+sSH4rlMT8FMQ+K5V3dhqaFuSy8j+
GCB4xjHoqiU2IVfJuha5s2DC4seU+bR6iGUY4P0hvJgQIpVuVxakztUsIm57NzTz9US+vmvZX0wI
wUpz276oei2LzI9DaD6Ltyun4qSGwLJGsiToX5zsxZqw7tlEE4ssKyqRV+kdcCw3cPI2SMbnfqjp
KNUL47/+rZ+92BN8oJwZ060Z9mrtg+l8VbSbuvm0EN/sqCSflHiDCLQyWNwPcz9lkWHlft5eGAro
AjpJQiQzImQrc2/XZo0IGS3TI/tZu/d2FZ73h92DBUDt/zm1K6QqjaIMXauZWdSudns5GHEXtLWG
OFcZ3TX+M5ZEfImHi5BTg6iq29c4KxPtom5PuQyN8fz8/toDwHAMngCQyVlQzRXzbsDWKLD5LglJ
8q1acy+pQ+Z0ARB9Sn/S5ivHeSyIJnGGt7P42qgwi91YGLQeCYxCZGgCLZ8BaJ8euKmMAv+tQ8AQ
YMHgCwH4840o6pRa4O5gEwmz6q4aW8/OXF+fJEeDzIiwaUvTXKYmh5E2/6hbFyq97GQqqDITwj6t
zdicHYuBLrFq0qBlax80hY5Kbue2H897+E4M2s7Zm4ufOo9GxSoMZ7gYQnbiyDPlZB50n0s6yMoQ
u57wzwK9ufaNaj8Q5P8JamLANPUgGEh90GFXg0zw6W2kez0qweV0dV1TkK0kkZl6DDTBEHrsUm8+
JofZd7zpyv6g+sYViFallcWdm/Rr08LtYyjGRS0WLB7I0Xkpcz4S7WgEv98XkJm6X2WIjudo+mZX
A5rA9VmBbhV39ZI57ooCaxyaq87y3HOSRf+mqx0AY6qWk6vaHPVrsnSYgmbRlfo0qFZ+dNNsfTQY
s7/RuBhMH2kaNOBJrGm/6GJU6Y1StKrhd5ADvMlHYGevV9spTS9P++LozEi3K9PQr4whV3SvKEx3
9Uqbsi/FqE6rP+mD+wPd0up6wjXcOhQzQam8xaMHC0bo8H6u3Hi9Ucx8sfxyWvPZS3MbKt6OXZkX
1ZLZkN8BHiML1blZCr8ptASM0ks2UA9MCuvnGbzMtV9xGXL0E+s98TInzTofTSj6rypLHStIK2sO
sqRPf1EF9Z+m18oYmtM1NXxAVglaqxUNxcsym36qylwp4TqTlKKk3zkjMJ5TeqfGtvWlSCqFeJCm
VAyv0XorjpYhZQ/jrOR4ujaG5aECywv8LC3Nz2aWWh+XgbnzQbW76bYfGvDtjrZ1qquiawLTqPQI
W64cgjHP4lvi9LmNJ6DE+IHy+ITDMrdypB8uy/qgpay/aFYjg1pAbFWBarOeBOWS97OnxLUme/J4
e/zAdaG5BDJ8MHPpYtPl1IGCQSdqHE715TrfLrIekd1dufk+Dw+bq6xauilRHJWEq47bePGBgJul
SMO6C0kna2yXjYX/lo0tGzfyRaEz5IrjG7Wb/NqQvSPLLAgHwVrodWsN2Oju9LMlkPmW1VBlBoRj
oCdOm5Y1w3Q1k+cOrkeU1LO6LmBgzXSWEX2xD/p6zVolyJr4oCSHwRk8Yso4uPbPiJd1E0F9c2Yu
uH9ipD36zUEdfST02AdzyPzFs+8mW5IF7ZTiX/nh8983a6ckxOxUxgeugvCuiVL0Tnq09sihDN2A
SOZ577QFNSmo0fnzNjpHXnsK7rRgmNEVoMjpQSuCRb2qpK9c/LwRI7QBemJQBkPOQBFfufR2ICRW
igQvNfQbl05iR031uLpAGU6Xsvxh9wzamhOOP+R4SevoMQmtwkta0JQa4XypfWpCnLdcQU0O4+C+
+GaAYCcF9xHadcEr8noSM1rHBssHEvYjQfMXhEUzdrRsctIG6IFpZthr8Z3SZzIizr2MwtjY5Xto
4yrLPKNwPWtIXwz0m7F2OKijGjk1usH0OZbcoWXGuCdtjJWaRjslseNQ1+8bSMThQHCfevqOBHM7
JCFKZhW1SsdeSKiDFUrV2BGUPjjzpA9euz65mTohQo56OhBwbSF+Ha0DF7xIAJhHL91z5ifLUXY3
GdJy0PhBNOYNLW/PHKfS6iqJuoL6JM6ifoT/d7KelB0GMRvyti92hKBcmPNqZ2mcROUX65BBp95A
6f/0VF0Wp9jrAP1K/O4dVO2vjQqBGmWiVtdKlkaNc5qbsMpPi4zUdtf1HFBYooUOPakivelYMm3K
ap2EjfrLeEoW5utPRv/nFA98IC9WBNeradFZTT0mEEBeofGsHh1IOx+XiD+4Dt+L7+fvHvs+gXKR
yzmr3tB1r+u8dGOLdCNz+jtNG317AZVYzNpv/82OECO6CfQLaQbAl5N2ngPCXsyeQY/njewuEFDi
Fq7o0AYQgfVjYiaqrSZ4Ni6M4SFulSXsJmW5K8uuvc10u5OtFY+oYsQFdQkvTnJ+JxGf3lXumkwT
+mg4AtqCCIqdAjfH9+98SC/sU0688yPcWy6wDAKiAZYWzrP7OvopektRQFri0DLv2ArSnkenUP3/
ZEOseDt61RVrk6aQtT1ohjdkB6pKhrGXVW2GITZCr6RckyqjMY578pSB0c/XSfr0jmFwXklI2IHG
RGSK0hIQMsYpkk9mfZ/UybOmS6pJvHo3K+OZ+t9GBLeeum5pDL1O8Mw1BkAiAazNjj3A01xbTpYk
7SBq7ed7wd/WuHdszr4C1C+LVkHCoQ81IGpL75lvKzQQxD27A4EZrxdI86ZdJwfuHsKsePV+Q2Cm
ZWTF1RPViTnSowrgUBb7ztX6wT1U4XRsL1OZrNVu7mkaUM8DYA+toCKDE9HrGHAkyw3dBJAaTrac
XKupv6CdSF4B3vXFF2NiA1alQBTdstck0titRv1O1iYh+75QIW0XK25rxInIUKsjgf6kVpnv2U6b
IWiv/YJZwwwMVwaBQ2sJiO1ea/0Qnd9N+6MAZyIAbmgpEfnkDIitz4qTI/C03ce0H0Om0T8Ga8G7
cQj9bUJIG5rc0MiqY6ImhO3s1pJRoO3Gzs33hdg5GwTHKpTswtRK/3In/XqsCjBpDff/aabEixor
laltuhIzlbNgIOyUFjJcqWQxxLtZh2TH7N00Dmd6PZYXTSZ5R9oPa3jNBZOIiVZYUcc0cUq1x6MI
tGUPz/cW4FYtT/c7yCLJ2/V312VjTEh4ZmqUMRkootpMDqgE+WXBHvqMSuqRMjNCqp2tU5rpWoaK
U3eMcf1bT7oU8bIbKgE/AU886vqQ5Hy9Ect5Vlkdm264fmQBb4umh3rifIi84lmBIKN5B4gNu2Zj
Utj7RaasrW13OIGiMdCjMpgvjdMQuQd2QHCWJFi7l9qtNT4BmxPIpKmtF1qTRMoHFvA7dBzgGmbj
xYwzxFUHxoLzu2mvXLU1yLfCxmBlzmrVJlg12j7pYJU0S9Cc3iS6V6V1eN7U/vG6mUruQRtbaWPk
DSVlEg0X5CM7cbWsmXrKRxZCtM/LH0t//HreJA85b/LHjUXB9fVGzepR60kIkQmPaRBlqTzAwLy8
hqARK73ePPS1jGxNuojCTuj71tarMUVl4oE9ty0k4ehREDX7vHs/iWqJ1+zuPAu8EgoKOy5IVl7P
K1PRa6CPvOSo/Jp6r8S7g/l0fiKfOy3ezOSLDfGxM2dJO089ylXmxznQfP3ILm+bkwq2/zhoQrQi
194aOkf3Dq1HkkXcj5YoWoGAC8zfb1SZrb6Lc7qiJPH3gzUwsjdTpDynKzINn/3JfDEmnJJtSbue
AQUfFiAQGq5S+jRrh/OTafD2r7eT+WJDWDBkmRPAQjjsbVwGfyjWpENmJ53t76MatygX94bRhZNa
rvXBztP0pzUa+dcxZW3iaVYSP40Q9638yS3SH2ncjYnv5qr9Y7TywfaKalRxxGdO9guQi+5pts22
CFzw8t+5SpskXpamM2TWTJYU3rL2yUdl0a071OgzUFIqXjxqSxbg3SHtwiRD9+Jh6p2uiWylJUbU
dmM6nOLBdWIvs5TsyNqu7e76tFlL31bUdLlwu3WV9UXsLgr+d/RrovkMPW+vPXwu7MS20yEOu76F
XTx8Eo+0lSTN28+LN2aEcJFC92gYm4aEboVnLSNMb/WbsvPUCzVUjmsjM7d7mm3MCXGiZU5TlpTh
KQJNAXa0HpW7agk4HhsFU24v62Qmd8P9xqTo3XWrrMPAq3vKX6MSOMuJrgAvVR1epmIvcf7qybfM
/J4pN8WUe30BVH/qKfQnVe7lneGy8QvboDT71bEoioBow4iKYwF1ru5SvWFg9q9v0+s/JznBSf4y
drG9K7ftuO5WhDCi33eDp9Ofsf6eSAwrXNUdbCPinTjLV+grLDi+cxY6zq/iiy4jNNnfCS8WhPNa
r5WkywZciCv9Kbc/dMr1sEjeCvbj7WYUwm7TILqB0Zmg3H1cACxuIlT87rl0J/t/yKtLrQmbrnN0
ayhKpKfGdZlBDoM/heg3VhKQw/+H6ldqT9h1fQP4U4P1C8lxCpVwOCQtSGj6gMPezEmqEbq/YKCh
QNmMV7CElHWcsMGSBmIljaJf0MoOB0pOcaFK8ji+7m+OFPvFjJCmMlVbUNLioBen8KjzDQ/gkkNr
z8Dz8zsevNU3PNMoJ9kAauAFyZh15y+DKjnokbVV1l++O44XM+ImNZp1tt0aOJqSRpl9SgzJMPZj
/MaAsB46NSc2z7g+jpl2mourmctaal4RJ96sWFdO8cjMr2O1emwa/fNTyD35zRpBGZArnSIOidR+
jr6qtBj4I1yX+fF0slIlKPVDzJ7O2+FxU7QDGXawHaGTFfxYwv5N6ZxpRmMkUezedcvPKbuc0lPa
a97Qfpg0aCY5jsT7dmd1a1LYxBV1E4UaKN2rHBDCac/z3FduFbRTL8falh1jfJHejBByu46hg85Y
Ffm6Laci9giSolA5qJGBtuAKiumJXwSVL3vU2Vs01Lv/MSVsrCavobmy4qo+jx+b5kIdyiPRb5xE
toFldoSbn0PqOh8phrS61ybyj7Y3PWUNLOvreefYvYVtB8R34OYWBlQxiGUgsRJOYPnQfNUrI/aZ
Eq+4gqC1Vwe41UoFj/gkvV0vMG5wfggwb3CP3dg04iHNlQLnIuEFR/2Ip0zd60Lebok77cGWbPK9
IAJxzL/NiZcVPISvzWjiIa5KSFgb9UWsyfhfdi95WxtCHMExYoH9kFemI568ZaF1yj8bIGfhLdbD
pfaO6grPfbkoFf7RhT3NAY1Vs+COhxtsWl/YFgTCJNeSXQ8E/7CGeQMuRgRm1ivksAYdSXZBn4rO
r5YqUEa/UL6dd8DdxeFa8EjnQYAvFp+1MSHaRDBxRnK9ZFeNjCFt94DHTfVvA2LBeYGai06sCRH+
uZ5e3hYH5TQE6ZFdu4FUBW/XtVFXBbPd8xEvpBPUGs1CnQEKoL9UVO9XxbPD8aLy8ns9JKd33YXR
Yf+POSGB17SZqeWQAHn3w/nAC0T0wBIvRdXmlqs9AERzfrX2Lgxbe8LOnZxEp47RwykSNLYA0Mge
nLnwix9xsUr8718W7u+xocL3Okp0epUPWgsH7I3IuABra4R+tlOPPukDP0Zk/dG79vByBYVLgFaA
5xe2MGmyerKANgvZjxXq7cWH7tj/GEPdz8Pq+l3PPPYzAgdS5xYetV6Pzsk7I1EIZjI9NSdwgFwr
wEnOiIKgXAZNa/+Z9JJTeS/13Fh8LkNsom6CCO2QCnWoZYXCLfXMb24skwXbjYNbI8IkDnm/apRf
zXkjmo5GNHB7+RmYffmdOfZlcXAvSG3NCcdxojG7zgAeDsF/q5FjPHUexJJGR9bAt2sHqZPKtfM4
0+7r1dLjJHHYsEJjcCZeal8M2U2uo4m5lkTDfSfcGBI2NMCehankwLWSCjgwUJygAxy1QgOkALxW
KH3j5OshHsUAj/8zMMEN6dQaYGW14hBNo7zjPAXxt2s/I6bkdFSy0YkuCNoDE1D/OA4HSAhD1pXr
nQwDytl8dPIX3F2PfxmcCEEzWsdNas1ABKmC2DoRXuGV4KP4epyZP0NwwDRex8lJYaLqjjPoW8ol
SEfNw+kQ2iosyhi6947LzXoZQl5od53b1Tme8hV6SdgNkZEeS5eI/4BNlFgNiIlbLY7L9BRDi3KG
sEYfIHH3ODWRrB1odzRcJRI5O9RjRfRtus5srQFRDuP1WKcPRIYn3XUAA+R1AOgB5iPiHI0YqSbK
W25YQlZwBBNNpSSBYj6ePxR3c2jHAquswhk93nD4zGlRpLXmYM6GNKAW3p01UKToGchFVx+1Ez/T
h4ODm7hrfJjU2TPWK6NoIWz45y3Z8I3ND+FhbLN4Ka5HLVO6OCynS236pGqfTOlj5d6abW0IobAD
RrcxWhyTdTiFUDqLZk+bPIaWUM7byx7cgMreR/cK5HgFt7j4NLgVRYZxPCVPVT9gfpXqJzpBaVuE
pvHA2J1Tom1oOMTx4mn21/Oruuc7W6PCRtAhh8D/gW9CTd02TjO0yUZy/9+M8B+xWTC90pSlZhhZ
a3yxnpT4x6pF5y38i3O+TJ7gE47SqkUGsvFwBc/y7zdE7S79ni/A4joeZ01pZejpvSxxO3WCi8RW
nlOdYOpqkOv2YPXvWs9xvw0AUGufzw9vf5VANaWhmIaHLSHfaBGsYoWbIvWHAZhR53ZJJTnvvsO/
mBBCfGEwbVZAQRjGy0VWQ0lC4gP/skIvBoSYnlDTySoDSYybetoH3kCTgQtotP0E9xR+f4z9TDJt
u2EewuD/zJvo3e6aFeWASGEc9KgI18sYlEfG7epzewDhnl+lvfRpa01wc9Y247JqKO1rIHem9aWa
rFC3/qliwP/NkODsvVYkqz0VJMzXuy4+JQBjmz/S6dN5KzKnE/y7gfpQC8Z7vD9BB4q0h5XZEIWV
tXPwr4ipxXbShFTQcJpOyRjydab8GmZP7TTPgI4vwyUhkbFg7ObtW2NCHhibS8PQsRqHuf6cB9b+
eNQ+kTHgYR0sWKdCWrXj++bM+MSLuWrVSZ0yxw2ta/eWM6HGAe6u8UdOZzt5VObxe5nuZoRikXAk
SZrXYxMDZMNfFehhPaDdFFetJJCptkhWTiTobu2xNN2xRmdAmXpQhtGtr2bvjWAYYaXkwrCXf25H
JcQOEJcUBSlx3zJaiEqyTP/QDeqNklqDZwzF6uV6hWc9GUxkNyTaXD9TAyW4YQobQC/brMs6h4SO
Sse7ioLewkQpOTy/zXbHBl5RvPIagLeLFai5j9HUqyAVnU28TdtBPx/1+nOu4a7yUC+yq+vumDbW
hIjoWv20MAc9BzNt0EE1+cW8+u8ZEBe+UaHt+0Yq07K6etZzXBYWLtDJLpYSkOL6swItCcfwy+Tp
vLn9Ef1jTtxgSYlz0YiRXSvlBctOhXF8x/ex/roB7BV6rAUvANuspjsx7qqsvXa7q1TWur0bZjff
FwJgZ69zO5kpzsX5ZhiCXDumpcTFZCaEsJeVquk0Kx9CAUzOkiBTv3LsT+fnaff0exmHCFEkBeqP
kAACRNG+GX86q+mtj5n14byR3QgOwmxFQTUf/xb1nIfKULIiS35XXgy/CA24sD+Dqjvxq0c3kLUy
7D7ybA0KG0abVTK4q4aaSIojwwjjk7166qN6waWpYtnFd2+lttb43zeZcjP0ejehfTREM+uxUgtP
GYyosmTY3n0zFgTrFJMLOAkO0TQpzccJFQpnPbHl3lQPpkzfezffg0bN3zZExL9ptNTqCCbOVZ6y
5GmpMi9drgAq9nGNvERHqq8PqzdVntou133qepmOy3eSSaLR7lC55hu8xcTtW5hRo4V4OsRV8TO6
I1FtL46DWJdcjfdCEG99+tuGkI9lePacTdQswnIGmLxpo6lqJcOQmRCikFaW81SVuOObiR2uxnLQ
4zSU7K29VMVFLwtwALaL2C2csuU6mU1HWp4tgxIoJPfs+IwynfBi1RyKRmJvd2Vw5oGIB/3eb3iO
R9ZVVcOQjDV6Bq6fa2C/qXk6P6bdaUODAbqeIQD7ppdmSDpXLSYbnA5DFkDAOXBHGe/wXtxz0VCA
LgYI2GHyXm/ZHFQHTKng5xPAipGb6mow1Ov9kM6WN9b5r/MD2p00eDGyEdUGHkVYo8I0jQ4UvG4Y
lwuIk+xMCzpmVj6hpuwRePf2BLQ23gjAqY04Idw6QU2md1oyuOFzd3DQHpzGmy/45Sm96I+yV57d
kWFIEPTWDeNNf8bQLursDICoUHblgp0qmw5D8/n87O1HcxdvipxOBB1WwjbKsGvMaQFcf7EgHP67
cj9bwW8GdNnrx65nbIwJJ3s91KXqVDCmNQ0oVav0R8VyxMK/lNF5j1u4roV+Mbxl2mKJ0Z0pVbIS
psxeqSIlKT6XacWhPcjLJVO4GyU2pvioN0fUqiyThVdZ7hW8PQ2AZt/6NEXpMYdTuBJY1q5TbIwJ
62UqxGrShjihvd7p5AvFS4tMdn03RGxMCKu0Zs2AJ22MZzTDuIqmd+SP4OPRIQGJbmgoCAg7NuuT
IWkWhu/nDwS6jOvH8wuyM0Wvvs/Ht1kPurA0iePUCXHxi6b0aZyWw6rnwX+zwn/FxkoBwXXAaROs
enPf5t/1+ROTofz2cjugFPD0pGugMVJFQeUZ0j8qWjbckGulcY4uesi/m9djqAQaXtUQ786PaWd/
wp4FKXJorEMoTRjTvMQ0AYQXz7wKMrlbmkLV7qmUJkJ8gYUKwCszwobpSJwSNvAup+s14u3YxEcF
oARBDoeeQNhO+ga649KvLAq7BjJKhlPGsxsWXX5l42BgzSjxB74rzg1K2DU2jgZlYUhUlaL3LNy8
AI6PJ8+kv1bD62Xwid2VAo4GGDKI9SDVeu19ObXSxIlbN5yth6X1m+xT2x1TUzKm3WnbWOF/3/h4
p42NlhncCujaFudKH2Q61Hzi38zaxoLgcVA9r2mTN4gFzPW0NAvmtrxNBv1jplmZl9H3vHMZiqYD
eAc/B8hFOMJRNW7MsoVB51rxiacf3XvtU3Gl4/YC8mtZI/H+DgaMBpLouFIi7X09g5o5VvXSoU5j
XXPmAexgSLPWX1j4W7zpz+kVOeWGYhtwCsjdia3ZapdlSk8rN2ztxjMdL8lHL/5zVTJ05fMGQgdR
yXhzV+rVfsxZhSmksxnaVftQVN2FpQwP54MRX3rBNbZmxOtSaif9nPQwoymPafO5ay+J8Y7O8lc2
BG+Ie8VMCgc2GFqLZ7QWl0H7xI7rhRXNT/IC4Y4EwKups3kqsdlQMOf0rIG95ksDGMEJsEWY5LID
U4uSqxa1Eb3tj38+kdhiuFggVgBtJeyxzK2yqlMo+nxTdK+Va8BW6C63Mkn2nWABrb0XM0JUzwfa
55lVuuGSXDfVjaOG/20YwlZqCYhCihHDWLMHFZxmzreZSGZqJ6q+GoIQw/OZJH2GzqqQxnfxCBSr
BhLEY9WPknN27yLxypBQbsh1sx7QjMlTRt7sDUaD+/WGnngFxQkn2bG+t5M2KyMWonInp+CJhrW0
PbWd4jcQ8CB/TiCJJlbFhRq0CkoXTQRdOAWnNiu5l2VeBdrDNk0C2/DSuZEskuhnqHLppsXltTXg
fnExf72HihHcbEOXL+GiXhvrnSvr9RSdgH/f4hdJHuKsN0crwytLlzSGEupOqpcXCVSbRr8lS26H
Voe2q2nN9FHy1C2u0LNNhz90gzMG2E7Bt+fcnfI+rZZQBflxZjQemdZQG/5UU+23GTiwi47jt9jO
pbTTFpLoSpgrU/bVMQ0KJDPT/AFq7f753fqm2vVsC5gp+3k8bwCevUNHWtgzhgEEs6+BtKH2O+Yx
XJdjb/rU+ZMcyicCBrhNAAY1xVaBrgdBk+AaBtWhEzIoYT2HffzU9w+zfq2QR3M6zpCkNtFbrcsq
hzwmbI+p3zZ1C+0QNj96hejaog6StAZsLsVFnZyAAmk07/9Iu7LluHEl+0WMIMH9lUuxSrss2Zb8
wrC8cAH3nfz6OZDudFehMIVrTzuiXxxRaYCJRCLz5Dmb82yUryvGMC/vqshPbBV/XAAWicHDgNSk
GpKshzFnaPdUS+4UEPiSXpbLio7YsRku72t0p5p1XI5hkoNbMAcjsCUTDxeaAPJHA0EJIzHibl5z
6R17rmFi6x4t643KCPiE/geJ6X8McFcthsfL2djg6x/43yTcqa/xrgnnwGMQ2aGSOTz7wTNHMFG2
wyC/ZiN4nDrfphX2QByc4eTLhKFtbR8HEDp9+qALkSGo3hPHM2sWiBwwzuOCoYaLglM2aqNlrFs4
+kNQW16mOQHjKVn26k89+g+Y1Aq7cvaH6E8zCvg8wzvpoIzBIMsZ+gIE2NtozwhRXfaNkuuiv1Gk
Mh0CB3EMHCgEYubt/LCAm4zl3G9YoH5ff0ddHGnSzvbXHW08+pyDIqHyZf1bwVF2MDvlAhaJ/59V
xnvVaQmN7S006FOzvbl2NE1R6dynKPNNmI24fJZFC2SsK7qFVxyAatwJKIE2zYxtWsO0v5qo38aS
WQHx7wM6hTkBaADy4n+Jlqwb6Pm2sN7u1/hTZclk+QQXpQP8DcIQXB7PDS7yDa6dLkNGZrggQ4RB
VP3KhZjGw4AR9+oO0N93AEFSB3+xby6K8YyACsvi9s0yxkHLCnMLm6HYdc2Mrokj4Ug5y8/g4I5z
ZIMLHsOwrZmVwfmmneqrIQ2nvXpYfKYgVESyR9t7jZU7y64GKRUX/o5yOc/TNKl0NJM+30KXrnN3
1bSLfadhALvZNTRbNW/pLKPabaAKiXdTjcjjlVs+PLtESZ7nvF1e1ZS2D1UP1j6MU+SIBs1Qam7Q
VXPzkvSJvnhrMhalv/SgVgtme8gmL0EzCvi9YituITbnWNEwdenkTT1xwIun2/0A0QGU04N2puYv
O9OLr8bUa9ZuVM1uipxKXT5pFm0cP1k1A5wKU4XEFePqXR9ka1zlT5c/u+DqwyaxUS9MjGCGkgt4
RdVpPU3xSeZM/VnFVnpPV3Pwl8YoJNjec0s4/ijyOwg9Dmj8OAez25RMTQK/LtGho+vV0t/oye7y
agQehsWgEIECjobDw98WTZeZetzi9H9cT23UXbPC3gfsS6bpLFgRMKoEbHosT8Ez8PRq6hKt2QZ3
BP8hMEyfk7bLH+sGw89JLrsFz4MOutCMgQI5JsodfIekLFQjiQdQtZlV45flss+GP09ONNhA4AR9
H1bFt2oXt9S3OgFFK2bMiBWa07AYHvqM1u/Ln0i0aTiVYHGEKjpgxFwy2aamOWoJ5p+VQg0hOhLS
porMcvgLT8B6/rXDPTqNWq232upSjJCNmESmYfxg3XwA/5VAVrsRpEXYPRQBcG1DoxM33akrVOlg
j5oDvtTZ33YsaBMaLV+NwH2s7gyQZke95kuno1jqcxrgYJOADBPdb9be5LbSLGmbbVOV7lgd+yM1
qsErEEBQHOMhhVTDXPjpjuxxW1rTZs2LFvb65BYaMdPyrZof/8I7jkxwR0rJXcUma5Hukikol5f+
pwIijb8xgd4f5oRwnvhqfK2krVUtWEVsXGOUu3jVZCqbZ+VJnCN8mH9NsCv+qB5VYT6us0GADoVY
NgVfYA4kua32A+IQ3YFN+vD/WxHnB27SmWa+NOkuRz15RgoXQ7ngj7Ui+UVxX7+PqTO3oFbcVcqO
zVi1mKXpMWi6eutOB7WdrKspiuUnu8j5QtrOje4OmFZv5wDTQQbScPeOHAoI/hyWSHmV8UOJ3fuf
r8bLoyWY+UYhhqa7Ur1NaKjRp1pGYfF/eAawKsTCwxZgr1PP2PRptvMVcYKpAmV75hmuvyGrM3bg
YwjIp7/xjH/NsXvlyBHTKi1RVmE0zmVQ2jcz9KorSedU/Jl03OwO05FG9f/URtsPi9ptwJV9UD70
UdX7xmEIGcOEPktHxsWhFgyzSO/RgLb5/DgZ3HqxGdEVu+Itf7suBs+8c56Z5LfPRhndPyXIefd8
EwmaYRiO6fATz3E2FGtZorGWpqGmfSZZoMhoh1lEOAvlRya4TVyREjrThr56VzWQAz4spAOH1g2Z
fl12CJkdLgPP+mLdahdUAuqsRKTfDWW7T5NbWzbXIjxLR+vh/FyFIPuMVwxanlW4lYc4DWrp3Dvb
k/M9c20VUqB47BEuypqtUo8pxSA6/cIGWpNHxlOw3jChJZnsiHg5/5riImxc6UlXmxixd8hzkd0P
8dem+n75y4hSPA2glP9dDRdeibbazaDAREn3Hb0lMh4z2e9z0TS2p6arclDt6eoDST45Mn5p4RY5
SIfZuxhnhfvicxprWxwDXtx0j0n5KRkOmS6554TOe2SCi2a2XpbEbKDJkgBd/OgmynKF9kVVA3TV
JM8LKTRLkiuw73rmYqgFIbm3UB3kk9VhNg0Qh6LPSNxxfNiKwfXLMV1tr7QbUHwqqW4GVlGtMqIW
9jEu2eWcwU22tsVTXQkBJTvU442uDZ7q/FJpFbnu3ZTf5Y0EWijaWwNE2gZ7LONFwz7v0U1B28EY
87ICUjPz57L0yh91G27j82Unf++J8As7NsOdWc2tNzwSMWAElRl/i3+s2tUK7V6it96qtr7Vp6Gt
HqY/pbFlEfzYLHd+q4K66kaxutbcDePP1XmVrEuUih8b4D6YCQKYLS4weaYi4yPI+BBhH7ZoDMYD
G9ROvkrsiU6bgaIozpqG4jh/CfZDaaDeAHvzVXzrRB34HtOguV4+dWBSRjq24oXo/alQ6fsuHhnl
Pl48ZpD/a3M3tIdy8tq2LjBHUPiXlyY6cqjZOHjrAnuNV82pI4JC1Wz03gXGNTX9JP1tjIc1vipM
cEs2ny+bEvk8nmw6uhsouyKlODVFDegHZx0wjq76W2nuK932TGvy8u3lsh3RxzLf6SNRKYApLjTW
BtqEWQzkZpreKP1DV19Tov9FpMLcL2p3wGAAgcrZ6FRSqGaPLGxV3dIzoIsw0PxGKberypx8t+7+
uLWG5+6RPS4WlxBzUVDBfMc0QZUo7qNWkXiCMFlGnwsVQ5CKAFjLrSlN8kGjBZD+2v0cpkAAQrE0
mQHCd957DWAcjWWdoP/DJuaOARADJSYP9XDSWNkaFT5hffvgiAXpPxoOyfMaEA/BKbjsGsKACMpd
HSgCfLnz12gC6CaJDbAitgete1nXFyPQ9TkY8q81eE6stw4yPZdtsk/DxWAofOFnbRf9BhRkObff
qI0SHN5VKbUDNSGB02YSBIjgZKFfjeCEOjKj0+O+3Ly2rlGkKmR3phlDW4Qkkbs07UGhbnM70OXL
5RUJDtiJOc4Z814n41TCHGbCiEN9+3tdUMmuiWyw3B/8mIi6oMU63bXZMttcdTtE+Ny8TpPV38bk
wKjM/nwpx2a4pbTKNM+tWoJWRH1s+oNuP9VTdNmE6MXG0mWEWMBKUDbiHhtK3q6jDTJFzJwjhH8M
MdvhUgTlgQHwJ1lsEm0d9JiAnDIYLwFfWlzThaZx2uNxU75uzevQZ34ja4yLnBpIa5BGQdvePLsQ
5ypJAV5IAcZwojrZpzKtLlFgIMcGuMvPnrf4gypiu5/cd12+OrKC9sdyVR7Qjd//MR03bltisxop
qN9QyuYnLKHOsFF3BaipTd95IstIv0N5T4uAoEF5r99Lp5iZC3OBAV0zYApc1t7CqMGpi0M8z1k6
DSDo7Mu2m6DkqH9qgy5kSUz5XzRoBG6BujmoMHFfoeTM3/Rxq6uznmhYYObr6ndrC2wiaaYJ4tCJ
CS4tS/vV1OsmBma5yoNkoA9L0hyw3XuiyGjtz0Bo+F6IdxY6jiAfRJzgAkQBAsdxTYDUMaI1ZHIq
kL6pvjahHTHdoOY2QYfIsyXVF8EeArDAIC5oj7NhjdNPRurUyKDB7YS9emjqqzINnVhy04sWdmKD
20QselmNvHdC9dFgHDoQWgxoRJ67MP7BaAGLW/SpZIB80XkzmIog4hPDfPPxdu3LJMFsAaxGrH7P
yNpdEFYN4RYOkRv8RQ0V0A9U5IAyEGB4Uq0a0FKe4SljNFiPw+bVMhUKUdwFtgTpOiSScO3yXRy1
19DGy8kHPM1CX1fxyc8PVjucZ9lYjcg1jq1xpR6Kh15aKoiIk3JF49Qbp2gdJRevqBhnmOjqqw5a
h+wBdOp/87BBoD3Gtq2P5hNjPKpvh+uu9PrdDE44tHU/y+hLRMtCMo1aHHyCQYBPLVaNCeXNBpuY
2b7W/96+WbGMKkBoQtNZrxIJIGSAT01Y+tiVegYT7ugng+oNiU+Wv2hDoKD8jxEePWg1nZMkFEMI
C/QcrNHZaZN7WNQxvHzZC9cC/BSkXXHznrXbzB4woUqdEGTXQ/FjIgcZeb3QABopjgGcIrrs/PcY
E0WBZnK6W8hNkqD91B/U7PnyIgSXO8Ym/rXBRSCH4HuTGO3P1dWu1S6/7ZRfly0Iz+axCe6bD26z
YsDFAjsyxC+Svb4Hr+H9AtUesDUEMpiRcM8AFUTXGEO4Bg9fL8ZxaAcKihJtdDGaMdiLl2w5pNsr
IinriNd1ZIrbOg0KsHo3oqE2Q5DN3rWR9VyAR1MN0CaKZK8Z4Xc6MsZtolpDTTfrZqbRZ3T7QTHW
MF5WyZ0u2TyexHgmzkxjA22aRg1W96p9dYgMpyJcB6NIAHAU6bHFXeWNAexhxnggTW8KmAag87Cg
5vcyBo7X7pRDkQfLn7+YDPPIJPsnHdXfWoK5RJc9yrbkk9lcFWrtt839SmVIAuHuHdlhf39kJ16U
cRpHdIScbpfDy8eo/4sy7clSuEx5TepsLQaoIw927LX1zYztmr71mEW6fGaZ63Lp6okdLvIkFSA4
M1tKYf0g3SdbfcvST7X7U60eaxnpgGzbuGNkK466NBpUQnvjZTYfLGuvyfgZZE7HHR4N4yzmSrFt
DmSuM/LbtfzL+yU2AJVv0HIwCA5noG4VBR1OdKXn5La2v+vxp8u/L96jf37/rE0GTdcS9HN4hbfU
o/Njr3xTKokNYVpousDDWwQQTaTcp/6b4B0B+AiuAut2Bfy52S1fM995ag+Dz+K0jMZUuGdH5rhj
mTbWZCUGlB/NebwbTLp36RBd3jZxiD6ywR1Ja3EVA/XjdGd8a27iaEQll/oQa2byyPJWlnQHuePZ
0NbJxmHBkp4YoJbN1VbXW2RGwJ1G415WNBZ6xdHquFPqOF1BlwSrM5c74DFt94H0f+PYRya4w9kt
WTd1G4i1Tau1ojSpjahKZUNNMk/gTs9CdbdvdFw7s9ujSYIOft4Elz1BslX8zVZqVTebBM6m5ofJ
QLUzyhMJCE/mbDzDG/CGqd6yr98F7FnV+yAADqv9f+QQ95cXJKpuGkenlXBvkATkxtqQI6v6YIma
9loEumFGyCuzJPk8vHx0XmipsrRYl7L/eC6mQbEDvPRBj5gu1Dx4MrgI86qz6+dfryNcaNB1I7cr
hr5a0s/9/Fl3H5eUeErzJUX9nb5c3kmRa1gqMU3ALFBa4J+O1KyUundNYLUx0Dl+o+Daqn9dNiHa
QSA4AM99Z33gqcObqSV26gAwV41RXd1ksvl0UeAxVZcpNCDtRT2frfEo9UhUp65do8dTJHTAhbrt
k8/FW3LzIWOg2t4iSeMExZ8Te1ygGxR1tdsGTT8So0/guFUKomYcWoe2u0UFz/bl/RPVSVAaZmIG
BGhalC5O1zdXTW5ZMwb80Tjd9d8ZxbYVuJ+aa/Rud/neGbx5LytbCJzw2CZPStWYg9brDmw6dnOz
tEoGjHKGHHJlYp0PRZMEZTdLzprAF/FwZWz5KIVbZ9RIGh0XdyhQmEzNMM/vRwcIEkmYYlvFnS30
3HXdxMQ8yrl8lFKTzXR0ZoKCLdTsDiTZE/dKj73FvFrm0oPgriSZFCwKFi0MmICfn8FsTz/eBGHm
Fm9oN0TLhdK3SouUSbJv7KY7X9T/msDD79TEbAxGDIdEgRDcp7qZenQ6zOlnM1s8cwovO6PA96Gw
DEdkzfxzMeluoGUFPWknNJ37xbxBXddLy31WS76TKMAf2+GrGGa/kqTQMZ3a5bPXJPF11refai3b
K8nwMCzu00r7KC8wGAvFs8tLFNWeTmxz5WqTjCOecJsTvpheM3nsvLn+uFvQ0kBVMtld/7xsUBAg
LZRsgLZlUwXQrTz9fhl1ZzD1rQ4occAhdZfqT5d/X/jNjn6fi1eKQktzifH7aUy9edpjfMcjDfAR
z5ftyNbBZWRQ3m4gwbo4YaPc5+u3TgZ/Ff++DcSaCpAeYN6n+5Qqq5JMAwh2dDC3uNem7PdF5wiV
7n9+n0sqBiBjjKaBz03mmz1gOvB32tzFee1Zm6xIJ5gHwyzMkS3uubGtqTbazMfwSfrf45fea/3t
TQFkE5SQaEP7qpdiql2epovi0bFhtslHl2U2WZs5gpAg1KavjeKn9RdLljaLguyxCc6fwSLL0k3V
CZX0ZusgmPRSDlWYrlEOk/XPYZEFC/Zh+AAIagNMveI/EFFyH04rqnFxLDj4tNN2ywFjRnvl8+an
e7ozH7rdX3j5kTHuy40QKUnsHF9udq7H5Wsh67wIvfzo97kPRHMyb46LU0Qgddo1P1YZ35fQAOtG
gLYMg4/nd6A5V26JfpKu0EDp7X2lyPgaRSbAToUCF5I+1eIBMOXQaUaxYQ2u3YWuOV0pqiqJ0kIT
GCwC0sC20Jvlgk2umvMU52jj5PMOgx66jFVJlHWBWBDDkmww2QWw4fSgLHNME3XBGozb5Du92zCu
yagfjANwbDsdFy0GNWUSSKJIfWyTc2S90etuXErYtK5JcpWVry14ypzFu+zCguTuZGmcC1crgqtD
YEbRCNREvdyAhLD66ub+HN8XVDY5KUrQgbqCCCweACo4LbgEZR22NjN6bKV2T+96r/dR9sQE2q31
ZEf1rrqNXf/yAkX7iEuCgfNYt5ufpYxXLe9LZlCtrh3loakOPWCBiSmDUwpXdmTI5FZWKS1JpwQd
nRUtTCPMvnX7+WF5tCOGlAOni6xJJXpmWw5mOEEJgJnHM7LdCSNojZ5iZT1o/S14pH1nhovPZBDd
QNblFt0V7xO2rCUGLUTuCNhjCx1bBa0kdbvdsnuV3EjnvgXHGCPJBMgXAJXQGONMUEQRo0gQTZch
apqgdCS5scATHLSwXQLVKnLe7XXpbIwuECRh3rcH1QTJWzt8ofl3pfybEYwTU2ypRzerXSdmbKv4
NNZtdWA0WTTKfAP0/VsIaYldLAmAIt87scdds2o3W+tg4pqNv03BdqPtS9+52e6qL/m+idLbTdJI
EKXFcAawTGBYBUOv/L3hTG1dtiyoK3tgHSwcY5RfDtaT+jJD0zkNx69S2RsWiLiLHchhlCYAiwKh
msEtkU3BYuIaQR7PMiuabhijWrzvQuWW7DpfjpoTeSMeZMCqsBE/1JVPP6FSpp2ptbYTlr2letmq
d76zlW+Xg5Pwwx1b4Ryl7Fq7xs3C2vUfgA7FH18/2vXrPo1k06SiI3BsjttEZV4wOlxiEwHp8PCo
8hT1Na+eKJGRgwk9BMg81How+Etw9Z9u36CXlQqpYjwOvfQwBEws3joY3rgboY5cot8pHeUSOgjg
88SyAQq1LLb2ozNXj2jWQLv3A8yhg68rDayfmW95HwGx/nr507Gt4vwRrQEVwH0LGAHAOU7NFU2q
6PZQA8hU/jIa6HEPZlDJqBRkRrg1FZUzWdPs2mFj21FlRmtz27pbcHklIifEUpA8OZjLRwGQ+1ZL
16criZEDzL626+8K0L2Qg3bVHhK/QcdDdnEJF4UwzyDEDF/OlUFKtKYB1AQEbMz3Y7pX+ptRtiTB
8w0fBqBQjHkC/cWjoSsyjINawheSFPFQzYOyvKuy8kExIfZU6pFkA9kG8b7A0mfMtjNVJH6EozUh
YTE5I6pVjBYMRB4xpoQgSftfqJkKwhLojBH/ANxzVYCJTt3Obes020x8K7N81BUoZnySrIXllWdr
OTLARaTepmVtLoMdVoXvRCh4BKU/514GhzB2qhSCKIhIJ+vhjpHam0ulTMgr8lHzzO2TYsa+kd8r
9pfL6xI5HapuwMIwWVHIwZ7um5Y4m5GPQOkV+TfDCYZ59NJZQtshWgs6hja7EUHCycc8pUc9NIUk
ergsd+oSDOhGF+NNLy2IiT4RDCCnxallXFena6kctTO2Fe427ZJ9GZaR3Xvk+R1IAsE5qTaQKJa7
oApBYwDjiRiK5A6s1RbKStgz13pcQwV0LvVnSKf5CEc3CW5eaHJK4Bei1PbYIl9y7ty8c9oGFvsG
RPV6wJyQzv4PvBECcv03MFiYs9GWQOMaMDPuAdnFrdFZK5zD1Ly1e1fxSyFd2f/Iv2QMlC/1elFN
EwNs71yteASBjef0Ey4bpmaVBQHK9Jj4bHJFDipGaqpI1kESxQviAmL2zvWCmuKpIQUtJBQYHOwk
udbM3Sib0RB/qn8N8M8eVEiVQmEVSzYqW4Zo7bwRgJoYgwyomv4C5u2ihM5IgoGbgbbj6XKIo2yj
08KaDlG2tLiN0896KtMVOWPWxrliDElg/QRSGZUkzopWxiZ07mAFRat3lltMrz6CWgXxXAbTEry/
T0xx4VaJ423p2Pexq/Gqb+7Sej8t9y2EkNBrnv+iA3FijYu2ltHVQz2BdX/KbtAoT5KwlmmWihyO
vezR5bDB8sFfvcOmG93KKr9G3Ny0sRmMVDbILIrl+GWUEfD2RQ+MO67ZvI6dMcNE3jQexMqWdpBz
EQjXQcDfgHFF+7wDlekYZe1WGCl0EB50L1Tz/vxGAmu7iYwBDaEzLta8dsx4LgBrzavXuHzL1Vt7
knQnhYfzyAZPxKrYSaPNrETANMOaewS1BBUCnE1oyJG7UkaoJ9yzf5fED31UMfBFBcGSsgWVpPqH
JZNAEKaqBm48dM9AIXmW2EE2PultBxbUR3LFgCVxkPltoNxiPOK/mMkW5ZHH5rjTmap5u9FkwiNQ
xR9PLxPLc/Ulv65M8sPeSsAAnOntsl8IPxqobRmu2tDAhsiFbAjClFmZjQjZZWRcAX20X3UviRLc
EPXPLpLefqKvdmSPd5IGVJl5EjdO2O0gl3fXHSqAGvC0LiFtzN5O+S/ZpSRbIu8oSt5oVBtcQLoj
857BkaZ9EjHCveG/eMmLPiKaRKhaWQikGH4/vTOWycnVqkRxBKUrI72a3IcOcsqQZ5slzQfRRqJc
ilECFRfu2TPAUWxoKOYwtNAbcwnNOfwLz2AgeFMDso4JbJ2uJM9cDIXZBbtrkfhdJaFzKL5uj1C8
BvusVNNEtJxjaywNPXpQOwurYY14akztowM9E9nspSiMH/8+d8sSxS3GJsV2dfF9qu+b5iEuD5d3
7HwJIM818K4FqyhAQjwcRKOVSYEdt0O9fVbyK1eGpzxfAn4fkFpGBYanMw93nE0b4c6y7TAfQrt5
mqrQ6iW1tvNHBTJ9tGHZ4A3GKXkhgXJZqZ5MsRYmWhEsNiQm1x5ygreZVkaXN0tmiaUqR98bGIlR
6VEJC5N+utb6LSpIfddm6HSYf1FABNMrxrIwS+wCZslvHG7DekOFCCWHq/73x3RgPTOteFSHjBso
JIS9DMor+laOCnYVBHQLmBLu8EzZsKLDBd7zdPBzxfDiN5XIBJpEW3hsgzsyXbEpOeSoEGqaHx31
gSL3IW5q6xKfELk1JATBowynBlSAOzm06lPUwBJcS52+ywb7unNkzCfC3Toywf4JR87QQeQhn9eM
NaWvZvUX/UGl8meiVUCiCQSUeJ1g7JH9E45MAGS7gECtZkT0noGbTg9SxytRJl9WD9HT71B7kg0s
CRIIZs3A9oCglM33nBqtxi4FpV7HUvsxHNAfjoPqut9tmMIAgk/Ka4wWIX7wtJ4Cg+AsYlwDBgZ9
uG9lDmOd2Sa+VUIN+822SXGbr9UKJG5tLC92EW96oLmKbniVm2LcXNGaZrumdgqWeV1v6tJveidW
PS0zQbdgGG9kTMNFd/zadZvrNmuNh6KqyeiBegIllNgy09VTtr6IAWqyitrr7R5ozwTTDJ5NXUD7
gNqhue8mS2vBNV119EdzsZ/7LMPY6dI3ildP05IHIxgtNMhRUlPzJ6O3H9zCGn4nFi1uaGINeqhU
UF3LsqlxfdB6YGA0Ju2P0Zom31gAUgvR+odUPCSlGnxgMy1mby2thilJQfTLb8d5a716GQsNbGLW
lkcbKboiiJMu1/xudajumcq4/c7WSvnNSHOrYMmpe2WZg/Eb4/zbXeJqMcpsi7P+UtvZvjWHtP6u
TGb9lLRobHvNOi62nw5uv6E+qw5PxWSXrU/Xuk4ipjQBGTfQXqYR7ZPtsGTOPIfsAv9dudRZPceI
1U/bZKxN0NE+u5nbESLxea4VbxjUjaFwqCQqtBrc6oe5gdnEa+jm3M/lkrxACDZ56c3VnXaxo456
oBS2/mNTexI5SQ5xZa1UMrJf+rm60uIJRYeumayoqVD789QCCZLXo9tGQtWkU+8tdpW9rmq8lDsH
u9wHbe+ML8bQEMWbnaEr9llm571X9OvwtiymWgTU0sng4xPMD4Vemra3xnR6VdDJnrxtbTfXx3DQ
dqM0aA/7q7LEAW3b4VevLeviNWOr5n7c6zTxssHsn1AUaktPKZNUuwVYEEiVOF/YlGY9rp8hvUlu
FZznZ33qOlCYTpB/TB17uzKNGdOHUB0cr8zNLvugHDfjs5bOSerned0/d4nlXMeDlrwtSqu3Xknr
aoHUeuH+7LNpmq4TqnWf4lpV9gB2KD/WVVOuNNq6r2NOMtcHLQB0C0F+kL7F2BjNqzNnX9jZHvMh
j0p6sJTZfOqhE7r6Ixg9D8XSY0mzMpOvpNjoZz2GvBkpqK15hWYM97Oawn1JTrUHRRtRclKVkoKy
GEKgy6uVQW3OLzqzbcAiU1QYRBu76bmZynw3ov+wXA0b6Z5GZzHsYGj7ivhTbemRqo9Zh/eQMqIg
qExpOFWa0vhdNtbBglP8lpJhvu4Ge/5iDEpb+p2ykZdpHmIPwlcJxJYe3DR1Lc9pGc9j4+AQx2pZ
rLuVQjv2am5nzY+nBqdaG7dhl2W9s+zcPEHKlquUXjd6zuh9i4W8lKTR77S2MJIAmPlZBi8X1AoJ
qicYBsRgE9jc+XpTlbl06Te0RcynLvPWLxrATErYhPFT9Z3sygDDw/7ltEUQYNG0QG6EUg3+43uR
k7LYNUYpnbByb51ftXZTy17qgucKFnVkgrvWlxp01hO+DxZFAcSB3HcZuX7q+H89PgF7DlqPTIoP
fRmuwJHExtYmK9KIqfDb30xe/B12+GPovPqgBupeNlQn3EPUUnAZI504A0lsC/quZYVLigKooKde
a+TeLOONFyRHaKUCLWoAn4rJZG5Vy6o68zKmuHoJMtjSrwbDH2NvJJI+v2gxjK4Us494g50l/eaS
QgqkdOwwJq+VQxBosCAqqfULfQLLIY7FBC3OWIC3AjCWcaLANT1tO+0mu6qu0y/KrfZOD9jl3mUn
P3/DomdxZI1Px1SyrmBXs0KjTkKFpJ5SxHu9GTyi4X6TiZwIMrMTa2yHjzIzl4ydTfPRDFUCxLdK
Oy9W9OfLKxJ6A0RA2PsMH4pHe0A1Y5obBS5XDJo368+os3iWUni2EVw2JHSHI0Pc4dXAc75lAI2F
leJe57l7bUA4eEtsyRcS7RkyPZQjgcRwoXNyumcIEJM+rJkZFmO0ak/qIOmJiJZB8AiEpCRhOrRc
VWhos2WmKAngKXtQYg8EMaUq2SnRJyE2awTrgLmd086bXYE8UdHCmazRkro7i6y/JzpdzVTWoBWU
2NEBhswVpgRZi5Yv5NO4abcy61T0nOfQvNn2rOOsg3NkvJYCbM/bs6e22Kc7cmfTadvCHHqCsgkD
WdRRO3uMyZMBs6pZ4gfCTUR5hkHi7XPxg7S3W2sxGg1TnEmxQ5SovFFTl31tlkDj60irLru3MBBh
gIHpyTkOytXcA2NIKqssu5WgfDdCkohp3Wp3i+9GA8hejU8Sa+zXuOcMpk8wk/GuQHv2nCHqPGox
bc1wQErrZ/sWo32DRw/uY4/xSDlGWfRgY81uELHifke/m7s1Wn0b+xbzkeiUTYG9y8LpbTX99Ye6
q9AuAysikdH8iE4a2gsmAVcHqMr5Fnurdu1sjSos9i/d8Hs0QYgjDRfCzwb5PwD44P+o7XDrqtfW
0lbUfd65R8wde4iOuadHjKS3v5ZRnYjuj2NrXG1n3qZ8GVLdCDftF4Z3aPti0ic6epUUKytykGNL
XJya+qWLgUrE7oFQbbzLrrTSW38ygnw2MTG+DYMkap130Bgv1z8b6XC4yzYf1antLBMy404PEKRW
bzroITJ3ve+Hld4aTWJ+ikcybGFWWbnsZhZmvGhFoLgMLg/4Cxf4SYlsem5QV2KRDMNRY4S5Ta/4
ovvkpgyyoPBlsHOxSSZMCA5DgLf5lFddavSsyh66h4944oAvJw2cA3nIf3+IEzpS9m/R5YY+MWp1
aB86UCM4jaC64k5QFM0NkOlH1rgf3d3lsCI8cke/z7mnviiToUGLKdyaW9O8tYZo+/OJMrjJkQnO
L610c1p9cUioq3fxeLC2OyJD1wm6+ic2eHbvAa+vdk41XGNaG0Lt4zDNaG0kYGeiBWQWDb9c0mjO
0v1gzK//rx3k0ynKyCScrdFRvN3Ny5Wz7gbZbJk4FP+7hRafSU2joi0mNQBWbA6GT6/iYH2Y3hF2
XYRG/OHyksQh8sged7ONg13M1WSRd1wave5vlz2TEQJMgnqVlPRb5OOQNcbYP9rXyEc5H5/0dWjt
3NZCZbJJAOKH8W4z40SyKJGnH1vhPF11ihW01ZaGMlL+UM7ur7zRIcHkfL+8d7LFcN4+GJm1Tm1D
wlW5cdP7dvD/4vdNHRcyLmUTEeE0ICSz2tcjqUg4YKsgcK4MstEUUR4FFZd/LLC/P0ramslGUQ6j
K+FaXg8/F1J6FvGkgsbCz4HRFBDE2fjsPLRpy9AdGssY3F/jNTT1PMfBLFz1FymhCRp58DpiygaV
4NOltB0YcpK0JWE7uyjg2CB8cANKt5HcVlNaloehgJapxNGEHnBklHM0MsZams+qFppd0Bi3+iDD
Fogu+uNVcS4GzC8YsRdk8PHn5oY1jd8pJX58iEcB4y7xOPZzfOJ5ZI7vUm9DVc2UqiyJ7w6MOmne
vTeno8uOLbxbj+3wDYJtKhcCGpYw/mXdOo/EhzhW6ATbAuAE2b3Twkm6OcK4aqLXj44/As/ZsPNa
Ki3ttA5PBoDA9aCOyCu03yZUlxiGqt9XMp1MUVMCuP1/LTLnOTpcnVsXGnDgKC9HKzC/4InrPmPI
SP/UhWyNqeWn1VsSSEH8Qqdkzz30fVHf4qdIEmpSUAMBf66BAUtBjoi8l0bli/PUg6AbGb16LZuj
Et0i7/hsTCljnPys1dg19qKNK8BcalR++ZDDqK71qD2YfhPJJjEE8QSoFDyhWTESb2kuLjopNdLR
RDFymZ+ItbNQR0taCcxAZMNAtoCmmY7JH162EvDTxNRToACc6Uahv8zkUI6/Lp8CwXcCLpBx7NvQ
NcZT79Q/tnpcOpKxmmrl7FEcvO4s98+D4okJzgWbNs/L/yHtypbbxpXoF7GK+/LKRZRkeXfWF1YS
J9z3HV9/Dzx3YgrGCBNPTc1TqtQG0Gw0uk+fY8mRFeQ9eCCeGqXzS+1kFiJGIv5uvS6FORGkY3ZU
R4AAdNYHawxj5WcjGnEUmWCuKtCd1EZtw8Ny9dpBUbNJrrtMVJzh+vH2TJhbJE27sq9onbtfvfqj
jriESqDXA9AVqGDUFZWE6c8x8RbnAxoQWq3F24aJg006Sqs+4VkDyJPa/8x+lBgG7MudVf157n9m
iMkqiVmRoZmxrrh6Vux9N6Gf0wqcjX9Cr4th/LnulgRdrMkI7MIdm69T6kXR58ufjMgE48+TpiRE
ovXMsf3hRL6s/lR1wZUuMkH/fRO1y6nWa6cGSSoqML7qVB4piLekokomZyAdnQeMd8m0gI6qEnOz
15Wdz7bWYOy48MfObRJ/Sl+6HtFhOPY9dF9d3XGl+/hftei5jvdqnaX4Gmyj6JayxFk1cux3i4Hq
M2gzfHMYC5+U3Vcjif980PpsxSwqoGii3swSBCMNIw9SmIs+Xu7JbdbE+Li2dkrWzWgWGNHXMTrN
KOCrkeA74sbsjQ3Gx3NLqmZJlcygVY9oVqPPctnBeZnR1i0cxsOLeYrjBQIUASk8Kgutt7jb3MFt
fmme9pEy1/ffRbquvNzozCjj80VlZVNGsHP2tXRbP9DZpAk2u8LtDyB5EoY90Ukxsby0wV4Ymbgu
5L5wB2Sbugx9zPd8yJujYkJ5V4KvyuptTOvqnjTsQARcioiAaXr/JnxvTDDpfwFommzR9tSkPjvq
r2h90srnFhLlWr2LnNi/7BuiXWMihl71eaWbgPLUuZK5Rh1BCj3Rj3ne1wIvvBwdkP6cx8BVhypJ
kaH+DNlcdBCPmPNyzRkSXV+zVRDRL39Qb6b+zQk4IUiwIqI3N51yrzaCpVzeNAAJz5fiqJ2ZJzpc
LZ6JOw63ajEB2Le/fDLUX//ZDzABdW7EqqUqbWn6A2m9o14mYTcrwJZgMTVaYZdtiRbEBAhF7TQg
cIGGnI11lzqGH5dygKlDwdcjWhL9MzbXIGB89jiPiEMlblo824ufk/6lFDV4RY7GBIJuUfVYthFF
R7I3k6exwuAxIFX5Pq8ERySIcQBGni+obq11bVqEA+V2wqSsspeAhGwCOrmaBbHf/sdjYkJDPGtl
UpdoiOaG7Mq6G+eTN3Siogevw7eJ3GiNnq9KmmrL7tLK+P9ocxrgRXn6C6psixQtBC7Bskrk7dq1
dYv7e64+2t80CFcD2dKI9Kv4KbgFxiva89cMnTkoUitzE0FGL3D2xYmiVhPfeGiC+WR4uVAPjvdI
xwa+WmPOqRsqaChAEi7ofEyVogoR+XHoosBCpSBQQHJF4B1+wHs1yJxYOU7tULS4Mxb5Tm3uI1HA
E+0fOytWEwJRZRsGspMdUloE2y861wjN3YoRO1UA0RAshx1rxiWklIRaG6ufZvmlE1GniH6fid9r
M5JK0YGPTzSwGdbfM7V8z0v/1QPYZ7gjV8QqDHqJS7uUhJV6b4m6Z//wmf4+dIMJ2lOfT2aaIprq
YRT24bIHHcu4o4SJGJUQje+JtowJ3Sva131MEx8lrdwiusv/nEuXgqYA+gEtGJQ72aAzFY6TRMSw
AtX2WvNUTQKf4rsw2rJogDsUXsSGAIh8xNECcNF8HFG+Uvbq3XyXH/5SS3nHHCyWs7HGhABdnu1e
H3CjtoEZxnuAYw/k4S8x+3H/rnthY4z5/NN2ndu8xANiaK5XE+zAx/QdELDtethe7bB2mtpXiNOO
Tbyx3Rkp+M+/maJEhHsdvK6EnZNJUQY00wFm8GJ2E2m41rrmWwnM/2Bl/uWch//9bGwxUSAes9Gy
CziE1vp22OwyH4obrU+LMv8CDUF/7U06t7HGpHOjDtxvX+MGonLcBkgu0jA9UfB6B+yFCFrC/Vo3
xpjQoJI5N23qfbIO7kNkXLdRkQiSEb4N8LVRGJhmmUxEcCBsKTcRjmqsQmm9fo8aMv2EXg0weVwL
tG5WEBgwr+Uj3THwdvk59owEJQgcRXvGd71Xc0x8mBJjjIcM+fZg/KjLKzs56nPrtbmg+yLaNiYw
DEOjrBWESYN5sNx2vNclgQFuLr/ZNiYY5GM6Ljmhk01m5nYYxGjx6E//mxG2pyNLeWMNHc5GzY4Q
IyiyfS5qVP7D9/n7QNhRw1VqLB1vbRxIGX3p5PzWNAzX7MbPOKgjnY/QpvFKLWOsUq9PWfeO5s7W
/ywmPijRrEWjDSyvep2dqHpNAi6D4sq4pt2d99AWnbk7C14i5rIokoktbaLrofpYiSTaqWO9DUCv
28nEhB7zOjLol/FoJbJP8tOkfVWVX31/K4EfU6TJwndCSAnYlGcWxGDnT4hCkjQCyLcVFEvtD1M4
NuMecriuIITzg+qrGWZNUmclJGsiA3qMq0eZiuw7OhHUv6T1onFb/pf7aowJeARFOmUG8V+gO6Nv
2WnQzd8vr0e0a0zEk/SsTmu9QDFmzi03naxPy6RNrjqRj5cNiZbCxLp5HPU1a/BAiUYAnpoUI00k
/HMT4DmBUpwOUvI3lCotAceAFidAIi+lcdVmpiT7zjqbotlH3p5t7TBfaVksi9m2eKwWGMGqdcV1
osdC1DLn7dfWCOPO8VoAyrhkKPvFWh+uoAd3MY8mFInjufPWDOPOyYLiotPCDKhxwUYExORVc/U3
EZYlEnsRLYrx5ygjGBrFXGow9t+NJXPH8fG/uQDjztGi1CmdUgpmWQptJz8OkWgN3NI2MNWIXAAS
4ttkbrsCA1ddqa86VIdf+Gba1s3DIVj9JnkBHKFR7BHBuv7B6MsTH1hhkwXVzQOOqcMkHeYh3OQu
viKH1qu9bo8ZWNWNPmOwbScKPrzsBNybtKrwYpJJG6x5cpo2gslZftKMHiNBN3Yy+rEteiZxINcY
vcCwhwmiIvA5Mq4OJGGsaUSnULEopJBr/XncTciJk2P/DuZNzOqB+e2F7QsDpUyrsiTpoMWYJKMq
lhroBDSfdkazxCtB/A8IxZWoN8rdxo1BJlqsRdWlRZ+agTZ/6ozrLprdKj6MotFvXlDarovZxF4t
UzWJcC9VhfNhbXog05wfjZP4lz8wkRkmXvSqQ2QtMcBbJkXAOtsRRjVd7Omoeoq2TObhsjnuE3q7
LCZi9B0I2WoVH9vywhhUhmUW1D/ICy2Jc+hF40Ciw2Lih0SAolDT2ID68V4nng5W9exR097TYt6u
irkMrcmqh2HGquzRH+QCbNpBtYhklUVHxXy/MyZ605l6ejrqfjNongVBvw5MHYIjop7FZnnbxTDx
MHekGXqxWIz5YfCjEPNn/uRiquBI57LFz1r6cxfMsS3feAUvV6XmOKJlV5CTDf0OU73J8oM1XctN
5xZr7L1rhaB0pqhtWWFJVjp5sZy6nXVgS9WjHOQgrrJP1v/ZImPfebpsj57+2xX+Nse+dPQOY0h6
gukgiMF9toevkjNMXjOvu3wu/UkiInnJf/jIXg0yMbFb7KROI8PAkLbbfgRyw1swYtMlAJVVQbwT
YnX5HvNqjwmJEUnbrsRM3kvAHx4z0GMPbo3XlZe52X3kibTsFN5DBPz8fx8g+9BJh07LiqzDRNx9
+3FS3QUDheCJSz+YvoXZHnNX3uo7afY7V8zNzffXV9tMxFQbE7Qfta0Ha9qMDxgqiL4vRas4IOd0
FJznpGSnIZnUKxsyCPlJy/rh/rI/8QPB61/AxFALgPxCsrHdRXRtpt9lSFOIimiiRTJxE/VPC+RR
vRlkYDDOj3n4FwFk8o4Mf3uOTNx0pjQr4hahpu1QADhG7eN/2ykmZPZtZM/FimmeaEmvWvvTYi0f
ellURqcnfun7ZgKmCrU4gBsJejXjalzhOm2vSkekGSk4EbZ6KvUQcDNamr1Fy23XA8zWLYCrYNyE
DD+GvLia4tKLmiG4vIOiWMLmV90wORmosGDX0yAZd9L2ET5uZ0XZcfDAbe5ftieIlTYTSnqzS8oO
bJSUp3uG0DqIK7K+AveFRVpfWRLJLR29e9+V9/uLsmmA23SVRzOZIZQ66RhsmwPFTzFTk4atb7pS
SLttIhJcbl1q4/c2E0MSG73/OsWmRteUN3HZpyfjSDljY38UXHaCUMmyIKVG3kRJLRlBKs93Q7Z8
Ix20+BbrpLfJSVfmT6YmKvQLfYaJHjVITEyHYHnrcfEpWDEDqZjuTgFgO3tbMBvL7aBvN5MJItPo
VEVO328Ap+0Uvw1LT8ZkCrDo0BuMPPnhsofyou8LOg4IagV8Qow5p0YPfVIbI8hJMKotCE3A7vL5
sg3eoaHigQFpBcBloCbO/VEhUapYVYMnqYrLbY1PkZLegvjHy5qq9dKBfLFjQ8SRxD22rVUmWg5W
qtlLD/CdtM8//tXhzj3I0NAvXaxRzH0Cb80xYdOs51FdCpSq2mAMAOv3s92wT0N6cprXPlahqD/I
PTmwdlNlTw0MFUxaNC3monSFqgXE2FfyNx34q3gQhRKKQWIvA3tjhAlgCVlK6B/ByKjULphc9AaO
D8J1K31qzQ9tdiJp5urj82WH4UaUrVkmgikAbWbyTCMY6EHAqWcf1ttx9xfOXRSjud65WSITveIp
Xey6Rz4bKWSUvFWZh8dEauveLUuzXKAnY1qY5Ted8tHIIktUXqA7+HaHIfGHAWRQu7HZezUN89wp
GOZrfIKZ7t6racFm8uhzP6/c96D6bRQWqDAFGCzYGWSpaFHhsEYtyLPFnr0ls9dTI+VzEUxKrAn9
h7+6V3PMR6ia4AaaslVDy+rvJl+0B3LmBW4rmqvhfxGvxphPMC8hkGK0ixaUsRunN9Y3UxOdFnWG
t6f124TOYPbsPl7zJEUow1tk2RFf/5YfbR/Aoyerc6EI+28iC3cP0TIwMSILQAA7iKG2STFU4MyC
h9TrC3iZ9l36Au+ff4OW5+7ixhxz3bXFpBem0WmYtgpkx4v7Yyy8UkU2mBshNZRizlO8kpPRa/4C
ZNNnee64pg+1uKfhhhLOiyhX6V/+5vA2K2OcUbakbm5K5M+d3O9W8zMuv0A2vzsiqQPugw4VvN8n
xjhiVA4qqM1wqdKyNZ2lxrwcJRcAIeCLClrnVV4M7pvCg9rC5dAp2FlWFHckqjWDeIu+EZr+Vy+N
+kOl1etjHk3k038zxVxAdm2RDE8FXOu6KR2Aw9OAtEgSI8yyoRAlforg8Fg1tKQDeRdWpwfT6Par
2xzUQHHLD8N+8pIHW4EgDWW1Tn3R9SDaUOYqWtMlHZwOdjHWOGSfpdjr59PljeQGlVd3YaVx4woa
EmmFGfjCeo4hdFlPu/9mgK5x8yDIU0uN0hfHj7/F8yN4HC//Pv++3qyAiRkJqk9qk2MKbtoVd2UA
CtxDdQMWY7wARLgrfl63scXEjjpFurqsOJDZs1yqXwaYSmAFEBUBc6yI3pd/+jZyY7AFgLKG8XG8
Ro06myLkP05JQjNaG8/qMMDr6LHo3S0yRa+BzSElykzqBJwoQSt/lZQPjt24FhJywUnxfe11QYw7
pz34pGY6iD74MjhPxviQ3OpfIO8A9TdPBQOJK/dXrSBScB816EX93kYmxyrXeASTBtgElNvkztq1
IWQrZCo+ihts3TtPyrNgmXSz3ob6V4OMx2M2vtCGGueWRgEe9wHtHdq+1L40bnKhapVoVxn/lwql
WFYoaYDZ9r51vBQ865cXJDLAOD04QBbH0kAds+gnEl8XqiBC8E8IKgQWWl0YImeVbIoSQ7SLJGvQ
felOCK14ukD5BVQnSpAc8Wh6uLwerrO/mmOvqVyfrdaaSz3Qp/igDs+qYd4VuggOIbLCfL1SYtd2
3cJKVTcuyXaJWrurMJnh+tpmLfTfNx9uM2ZSq2gpDUh0ligBvDnxq/26ayF0KkI2ch0BessgzabM
vyzIbKlbEOamcOw6KcEssu5i/dvlo+GCtaE6ToVzQCOAjsL5eshc2LGegHDh7/VkO/1LP/jTkRIV
zXvjDryqoiI4/ULYDxYaz1BAAIMBGKjZlAm0lrMEaF2gSNWpI1ekn0Dq8zm1Rchwnk9sDL1pX/QO
AZ1ArQK3CbEZ6DXqbpa+BymFlrGlYVzbdN6g66PMUeQUw/coBtAKHChMfwK195L71bfxTiRrznOK
rTkmsc21GWkf2kNB5NxJvWdMHwQuwXPxrQHmdEDy0MdzhVtDDynRsPQQh4AVHalCXhUWImVN/hH9
3j0WW1+ZVj5D3wjWpHY9tlWN/Uumwp/HWKRCzzdlwd80aBS8YTyyEzgdhCuUoCkz3/wJjVqvF31Q
/NN5tcFcDquSFuXagrNtcPZWeijy95QMoRj7exHM5VB1cdmNLWjT1vvJp/QVkd9cJZ8GSB50oXEn
anOI9ozxtmWuoLxCnSGXgso8ZlXoVIKMmJvkbZfEOByJEVHXHOfSvlRBUaY/aDe9bx2nsAhVwWUk
OCDW38wo18GrC2NLf7DKK0k0Iyn6fSagDk6t9UMP0pS5anbVPB3sThHUxUUbZjCXEPRMG3tKcCjg
uVZo0YzW4dUnWwF8m4IzRSO0ojUxeaQxmGY8tdizbLX8qIzCNskEOQl127dXwm+3Zsc5ypRoHTrp
8LN83rXRjVbtq+JnYcieLiLtEq2GuvzmCgfxmSm1ENAM1PW4gpZpFNSNBJ+MwYQAXRsqFOSgfKBE
7myeisXPdMGdI1oCEwTUypEctScIAlEcOl3pZ0seXL4GRCaYDz9up2jMIqxCkuQn4EM+zI4qGBMS
nTnz3SvEQbkLfD9Ban4e+4+p9MvSv+TOzzwTQYX4Ccdv72IJzpJmkLOopwmHMQWrulPt6yH7NHf3
l/dM9GGazMefLzVEN+iKBh8KOHfpVeZHPqXsVDH8LZTaFjgay2smDZlDoU8q3quPTva5TfEiEXgB
97G/ic0m8+k3ejb3JYaWguKETxH9sNozblD1gS59v7+8e9zlgABZNjQZ+DsWGVHGdjoaFsh9xupq
kmqw6vpkPFy2wT+hjRHq9puPv9FXp1AMSgC2s24pDSiKq5WnYZRP3psPIvVprt8hs6aqlzZl8Tu3
ptadVmKGQwmsXHYr5WR+WwZw9zeimozIDnMh2CjmW9WMS0dSfmXyQ5YeNO3JEF3U3JCwWQ3jC6Cm
HJNuwWpissdwXzqF7zqc1+1iDmfIQBRrdzCg5DvploJ/6tAKCPQ70R9Jd6JrjRt/NuuhDrnxhQTQ
g7GoaT4Ic8uVI6PWeLOUoRELAh3fs1/XxdwIGaS/ulSnG6fLvjlf97UcGPXu8u69PKPfXKGgg4MW
B0hn38wQEl1LYkyy42EwxWN1UPoFD+EOg5h3JAaDZKjalfor7wzzQwkKjMTR9oatgV56kOxHpe3R
R4EiRIX2BrpknWfmYzUHegGlDk+vSNsEjhFXVwXor6f91JWINpf/fu4mYdwaqpIqpGHYxjHJ5LQq
k1IN+sWPko9QYutFhQjuZ7IxwdxpK+YlrH4EN9+SfjV/Dkrqj8/S3LiXF8L9TDQUgMDIaEGkkvno
Y1LWEMZwlKA2C78ZP1X5u5LyjQXmc09KeUVORh0X4/0kasK4KjGXmq4Cv+V+IBs7zAdvlQ4umBZs
IksUy+uuHCUCoRdVzRZvIjPYObImnY42uKOeLm8ht8HubCwzkcCSmzmztVZGWQJO6AHm6C8RBPPk
H8hwoXczx66wm8Iti22NMvGAaJK8qA4e8vMxuo/3dMxbRid6CmRo7GTCnv5bP4EOoAExSA3K30CK
Mn6iWnmH2ksB+jzwQY+HRsQcy+miwAAWRLULNIgjMAYIaJeiNVMUPORRFD0SH0I0EhTvMVN2NG/b
A4SDBre13f6PZyPR4KYUmBDhAfE1y+zdqvqkjmkNu+tt3R8nITE69e/zSKeBONzAnIFmQK+Tna9y
etNJl2EiQGJHIdgMdnMaUgUuCkNqPymaf9kb30YmmIOuIUYsMBjwRhN+rokdk7ohQWN+lWpzV+e3
USkiPBEZYb5p3QICbwVxfUCysnWb2ShcZek06P90uiBAvf2s6XpoXxuiwaBBZfJubTUqo65bEli2
eV8l7a4sjAcMRH1XkxqY5VoEy6a/d35c0L2VkQLJVO3kDUMtGSvJNHTwWNOCUh/mIZ07/xeCkG/d
4twOE96HWZKMMu5IYCw7KgGO6Y1DAuQwSpm1Xz6K0oe33++5OWYb13xWpqGCOWDGLDDzOzHYnYxc
yR8uux/fDtobSIkx6sOyKdSrMs1mq69Brj0VYD8XvYffugPWATgY1R1RqFzfeRo0NqtDlMZeQcD1
ZMwgEfOiWPdV+1ky/7zSc26KOSGqkNysM0LeCBYCGmExc37ID7SZKwmbudx926yLOZ9Wkh2ithpC
X5776WQe0fQL33E0IJs0oNSoyW/EQMwCWwc6fmzd/CGLPrUiuYm3QQH7tfl9JigkGLiEdBKOXq7u
MOUrO4WbTU+X18ABMMAIStdYADh8UBk9P38zmUi3TtX6cijEXw4VWE5MAB/1AzSc3OIKNRIPEm1i
0jLuCeGSMAHK1iE1x1y4TtRjAnPECaEJ8SXNow/jKpr75e4gLEAeSEZCxmJIp9UodE0Hn1M3Qgzm
R//cghPw8ga+zSqxf5A11bF7BiTzmCwJwma43xPkKnL3MKbXupED23IoFMGtyv1MN2boZm5eK3ac
LHEzwMyQRFdVX5yG1HDLoj5oSnGlRwKv4C1KwbLwPELIhk7HubV60cA9gd5NkGTQqCa7ovy8LhDx
qgbBs4XnA6+GEODODXUOkO6yOcuBKp3mPLBrwaw+7/ehuA5xKNw/5puifydpiHxSibdXfI2h774Q
VPs4qSpAdBsDdCc35+IUHZTfZWQ70J5p/QpQFbLvrgpMMHvWPe68vZjynefUGhRBqXQDCHVZyndT
zlAyz6DVojcQB3AVUKXlwahZMwqO8QjYwp87+NYcE7UJqr6qI0EosdD03ENeNu2LnOhg1hjkOyjT
tQJ7vHwBuQmqQJAYh2YQExYKp6+w9hg1pwNlFUtDI6T5gqjexMn3cXIbO8zJyYmaWSg8KwCySI9z
cYTBnRNoYdpd/3UjiTCLnOrTuUUm1DqlCWGABM4ur9pQ+BIGW+eTYijD6GdTgcp3p/WNFhamBJX7
XJvKEtI7Q343gzFRc4thyCbPqMuyEIQwTpkPf9gLl7yCp7fCxjAgksq4JBPogFaPwqd1yR1c0x1P
/VN2FE3zct13Y4yJZLEiWVpmokq6dqq39parKSOGib9c9toXLn827dyuiXGjNJXLtonxlQxzb1ie
kRl2586ltOwL0tifkqyMoqMOJMS4c7pK1u4QiRTJr8Zq0r2pMdT0wSaG8gu+r5Qns59b25NSSCx6
kFKPJVcdwALi1aOSrm6WLON9Ps7Fc2b2xhe56PXcTXWnA3rTsAfim23dCSIPN7JttpFx32Qg60wS
WgWwpRPwL34sizqm/E9kY4Nx2MY0gQknsGE9yr8oC43t158Xw5V3EIZ0q+tGJEPFu+XAtgjBFofO
s7NvR7ur5nHWFxK00eRN62OqPipR647aryl6R16tWapm4NKmhNHM87iuJzkZMfMWFPjetQMpBBc2
z82RUVH1O02hQt7nF4PV6UneNEh2jfq+h57Q8G3JBSa450NV25HbWFDzY0NlY0USRHSlNVAxTUjP
Z9gn38dddgMKxmPhEcE3xXO5rTnG5Zp5hBBiAXOrfCjI9VodLn+zvC2DjiNqIooKgTVWIAjM3XMz
JQ7UBJKHpIXiNfDBf07eowP0JKPLgDc9ZmCYY1/LQUF5CTm7aclubedeR9ZdtMzhny8FgdQxNDT7
cEUzZlppVaysmFEFrG5sJUQ32EXv6bIN3nFsbTDPg1KVcUckmRy05H5SrttV9F6jqSsbQrcGmNR2
UZRWMWosQnmMTOQ2+ougZ5V4poIQUIO+3fAvL4nnAfgWAaRRUJ9A8ej8o8nbvDf6EulaovpGE6K1
aVq7yya4GdvGBjuPqOXylMoTPsw1JJ87VCRKz3hY79LDFCR7ed9f/XkbCMKyr4tiK8L9qEfLIiFF
zEGAb7odyEvL0R3GvWBhvOOCoJhjQBCGYrro5m5S0YTUZZZCXzfQr5ddvAcroms/6652pIojji8J
NpJzVpB7xRA6jst6C+MC+yu6qnm+BtZ4F6d3qPO1smiohOPiCpg4gE8z0dV4k+rm0wRhcQtPxLz/
PrUo8MnfL28azwAtkUKUng7FvWQRmz3T5SXC3CYWMXWfWjOwK0ENnYZE5hNSaP0VAQcqtegInJ9J
7nRIy2OEm1GavLyv3Kr4pem160By7fJKeJcBkje8o2XcN5DUZEyZlQ5RaTPDc/qzfV1/JP7L8Pxz
Q2XpwWASiBJomve/WdrGHvMuiM1akxQd9qJ+V4HDZCTe3J2s4nOU2W5TWoJox12fYUCzjsrN0Mh6
vpXNEjlVOphgPYCkIlbnFmAtzL3BLQ+qnx1F6MuX/WLXh349/kNTDckIs5+aBKJO20BhRA7HX4uf
fDG95jZqkBmDKiP1tCOtOKe7/ko07cddKTweo1tgLAO1LGN56qy2tFayAiCJCjelsci9aE8exh2S
z18YDRVtLX1ls0s1wSSkYrQQa315H2y/gkbS9aTAUVK1ynSfHhtAWs2dGGNP4/cbQ5CaxacG+DGQ
9udnKHfQHMktkwBP0B3G0LnRQucIdQ5BIsF7aeEbQEUGZW4AndkdRCXYgQA97KQf6fRIi8SocKdf
xsssmkjKm3ejnFljvgQlckhpDzqsJZ4amscKe9h7VFgqHb3sGyU+FgV7XtzaLpDZyLFsi7zUyjXI
jJ8m6G9K0eXPC1wbAyy5yVLUa9on9Ro0ALjH5U2b166k7JdMgGjkecTWDpMo5Usuz+oAO9mBXlnT
XguT/b/oDnAux+0ZOUyyJEFeG21TTcac1uLTWes8RN0MMF3q5oUn6jWLPJB9yfQkLs1J10gQf6tB
iR5Q1u3SW7wZPRbiyntRO0JokHrM5htODLWOcBWh/fGIZn/QXgOFfDv7/07tROB+DpNqmHUxjWaN
U9Nxl2XFk4UxrcvXGS+7gPAc3jRQWZbfdN3iuh1Xi0ZfRRpckt/OZeZVa3jZCAf/jhiECosMTWcU
B9lTkse206cUKdOwIzsZBaDIr64ohz0JvBKjI0L+BOpmbADcGmROyXbAv21SgxN6VM2uDiV4pE/B
1TPoGhIhzy/XnoMEBAptFlSxmKukkDWnXTXkN3QGCAsEwU163QRSWATSoRa8RzkZAfQgwCxgoFFK
e7/nLjismZyPC64RPYeKve0Wk5eNqZuZmP+pXMcWTcpwfIQqE6K2C7TF2/6LQZKhTwssTm4eVCV2
O9uPVlEKyruNUSWgYA7gj8C6xYRaHVTjYzkvyHM+0K5VeUyvoxOmqCgBfL4rZfcdifXWoMbUxMFJ
hAJTim3MrOtiIZ7zcW1Eb0dOeIcN2gPG/3gRMx9wXOSN3CojnsHdxyLKg5SgZt25ef9J8IWJDNF/
34SlzlagAObgJq5O6UN2QuaWIPymgRTEh7bztaO6659k8OhftssJUGfrY1yRjErT2FGPZLi7H5Qj
Ec39in6fufJtI1/rFYMsICfxCu1Q2/f/7e9nnE5Nktzs0omez8lU9r3zDhSFDlAIOMXx9kF9gk2n
7WEaItB74Wn10Q7TPeRCnhePeIZX375nslZXDaSXBmZ+QH3LVnaMqCVJ3MvolA7fzOqhQLM03V3e
MXqiTGQ9M8Fc8JDvtgxpxXpiY/kwSdnzbF+bjXE7ddpNropGU3mhBx1zPEUsGaKQLPXmqsb/P58q
DeRxL5ee3gmiqcAEm4FNjZnPXamg2lY/G81ean5UqeB1yo1tm2WwGKE0b7QFfe2/Ev/VdCmaRvfj
yW0PdKTX+SLCrvG+m61B9pT6fBzyjPp1qXytZjCN1Joq2Dj+qkAjZjh4BtP3zHnMkfJ6kOvcljEk
QyP2GEYgTydgRl0CXHu+KPXieR48AdhLB4S/b9R4yyya7a6Y5KAhhtsaqZ/LbZBmUljL1q1Uxf5l
R+f5xcYcez20dr4acaOSQIKwT3+zNDtL9LrgNYTAaKCgpKxCL8Jiy5e1Mc4WyUfU4TSP5inkSvK0
BkQltJAgen5yoKv6mTXGKew5tmOZItXm4+AvJ91rQzXzs9t8H92jK+cvbrOvPiqFa+/aBBAl4QOY
8wgxNQMfs6xrKi0FnTtM4iTViMYmsIaQq6BV9Hn3ryBKHO+HHR31LFy5VAv13E5PFiBts5UEaNLm
32g6RiEWWu9OxyFwaE52J+I04JlEzQQZICWiNl6+lc39u9RlPw5lvAZOdZtLYau4l72R9+4wtwbo
H7AxoEo6SF9arGnZUUlecNgG5onmRpR9WCgtwnnGnVlj8pbGIb2Zrvi0pavipICBrA5XyY125BcY
Ez3nkH6/vDzOx2YiP1LpM4RWIJkTm8phsroK9pzRg3KBNyX3kWIJ9pCTI5kAXukopCKfldnLpFZQ
FrF7iwRkuZme8/62XneDKCPiRKmtEfY6cWqnaiRHIoGigCQ6UYNMJmhfWle5UsEfnS+XN44XhM/s
Md9UFOXgWO4SAFb81ZM/jteYYb4nXueq7vQh9kWdA8Eesu/7AsxOSZzYeG/XN1IUGhO6su0dKBMF
Z8X9nhB+ZdrceQuXiwvAoKfMIYGsHqvqKqr9y/vGOyYDqZKG8IuHL1uQJnlmmpWKukEknUrpZz8+
reWXWf3Q6iL1Me4JUZlkBxV8gJBl5lsa9KJcAAr7G5hpH5SH9XYBPSLV784/mR8ur4zzOkQt89Uc
8xKI81YybQJz9fgtBuE1RonwuEnqwhvzp6kWKbnxDsoAgAmNEBl1D53xP0y1F6YdIS5Ny9Uy3GmG
oHDFqx0gn301oJ4HvgTqqClp1TmAGock7bTPqCp50WEdXes6+ZahQgwSWXCIHC5vIzfgbu0ydfC8
WUlJlBYp1HXxZOzSI3JPV+vAWUspqUTKMLzi5tkymfhuzXUDSTJ5RolED53P7bF6jPzUGwLFBvc1
aHh22rNghbwgj2QKyG6N4pRZgoCiVyRjXCKYhGrCTfqAUr+f7Fo/ke7ohKuYyZm7pxuLLFNAlicl
yGZKYKJvs2dalknxFEJpC7z64G8S7il1DeatAlDg7wWy6VVkaX3WAlqBfKOIUBysw9ybd9GP8fA+
QSSIYRvoDCoaqG2AeDp3VGlRFmlUCmQdjrwzk/5HEmmCiVR6DbILQqptA2IHafc3YIpyBnM+PsIZ
Za0onMPoMO7m0yDGbPFiyNYO881B2Rvzuz06I53jKjtnlwZ5SBLXcnYOBIU+m/gIrG96G7TjCyGR
iGuGF1O25pmd1G2oIjkZlinN5m5YGj+Lyr3A+Xm+AUIxtGPQ/QErB70gNvkUkgGrrgecVvcDij9H
TPgf5i8LUu8W1ab3ZIdbY0wZYymA+Qf0DI64hla3sw3BA5O7YZvFMOlTp7WJHPX4/UI/FdXPSTST
yL3DbNT/QJGCUAwM8/lutVazDnbc0cy9vcktT9vHQbePAIGJv8AJ1k92714+IF6igVsMSGlcmyo+
rHOLpOlbqTTbObCN7gC60/20fMAojGtI74FfmaimosNuamARYa+wibYlrQLNY/vD6lFuzMRvvlNg
3hLYmMAVOQM31G/tMV9XOs+pIff58iLTRqdj03o3ebRFkv+fSHX682k5ekEjyqs6ZdFj82unsEqt
rivEpuHWMqHwK/qc6DXPRiYMQVHIjwIAODtWPKSJkmkSPFAO6VAI2RdXVmh4sisWUeNmBDTMmo5J
m8asfEi/LBbGmxEe0DEOKD1yHJhf0lB3l8KNYTL1Iy/+dNkdqbsx60MfGioiBkiCUMlj0pyEyOk4
SGD0nfs4MIzTqq2eVCb/I+3KduTGke0XCdAu6lWicqu97PJSL0LZ7da+7/r6e1ieaSuZvMm2Bxj0
NNBARZIKBoMRJ87x/zcrnGe4ZderPQtKjn47JY8g+Vwll77gBkEbEE8tYCVMiKFwkSKvTReD5sMc
/JS7+/kEl3eGhdv1y8x7KWITXZdeVXOTxYtE+RwqnRd2ELeXzWMLot52LXz9CXDxQTMzGBmaxzU5
VpEEmCX7+9zXSPJmzh19nIO5/Vj3N7r96Q++9maTuGuutZva7eZ4DWLyEg7Ugqa8NcoOJvuRvONq
KDxjXBlnxjG5OJoai2YtDR5SI7BKJS32Y+rH38gHfVftII+t7n5/TchAMJbIkiFM7JyH7dkEgYlR
hChTQLHrS9y5Zo5i0jiOvpI5uYxoQORmW2vcW8eKAVQBKAxijfo+H39MywciI04WOQEgSzq+k4ZM
mXeyNdPbPEvQWDGMv8wKRJkynTRRUoy+AARjEdLQOeSboxjaG6Y2i1lzdKRoU0KLw7g3GfIPZGeK
xKdFJccza2y9m5PZa0Bbm6zSsnanwbixjOfW9MvC9m0cU7MGqVt8GPLGI46Mg0qURJyZ5nzDAGVc
lsVAHS97G60QRlm4tn5HNZ9xXjlUOmsseOSDjQR4MJRAgNbjc4iqImGbN1jrSN4Sx+tiVPdjXxne
TKnEg/grgukPUGSdDRtzgbWNp7yICRY3gUfYY4SMICPxMKuoQn1V/l4UpEcouINsGigfCyVHzhzU
pecJLSAcaxOjQ+pNOL/idqJh/nr9PAvXhd6VieuWQIeML5S04RBNZoF1xUcb49pAO2KSYPXWvboz
8NWmQRJARNkRBP0cx3Dfh274PvCSVQbY+tlD+Gcr/TH2G4B87I/g6/fbp/xJBrATW2T3umZZmGTk
m7RDoZC2Q5EEFqeJsuHZws9864k9dBgBdfEgLfyLojLIT/8xyQWuZjCXvFZhMvsbYhU/CcZ6L3Uw
Xp0Hct1PEcgOkm54OUJtFO9hPmVyyjiM3ZGluK+mtXNHkH5EATwH6H/M3Wc7cFgsMXB24E+RP8PZ
PcZfQVvjXMjRrKzR7AxNXPZqzQB7y3ztST0WRyNYANAJ3667rOhS0BnQBI9w7DGv8p3OxaREzFxF
7jPUFawbZZXkaeJTgc4X5oSR8zo8jUYEupmxwjzyOx01kIO7tQ70D86ewYDCyNMXen1NYoMu6noG
DiO5wOlUqYEBvlpl+bV6+jnTa3VgmI0P4KWgiSTbFV16+sYal/ms2txE8aKhhogx9dilnUy7VWaA
S30ARG7UcMBykujvUj1Wgyw3lG4Y53TQpKmcKYcFc2/sStq9uMH8NFCw3BzyvSobvhf63GbDuKvN
yfLZaFvgICz9k12/1onO5jm9604gus62X4ULGi1KWbmaJcit8sQF6Lxd5yDGiEeya6ekLj3UwprG
z61FfbluWLw6XKAuMKsskTzPGaw8sgYwpyLNSqMdXhW+E9fHcJFh0YR3GqAS/zHD84dBNSvN0hZm
QvvGLFbP1G8L81jpkvgg9r1fZrinXAq2rbyxV0T2HpqQ35tR5nuidZgQLAfMF0gmzAyeb1dY9nNV
ZajAj82xWwMSgVS72S2mZDJNZobzcKVuu7qIYGZNbiOXLpbrOd2tM8gGU0X7tV0O59sxaJ+XyOxR
CLe9aADcbO4k4VTkX1sLnGNPVu2A6hwfvlmPxIQI0bEIJWAFkQnMIkEGCA1aFCk4F47CtAXFGkrB
ah57Rvpi9hYdjD95bG2saBykzE2R1ZAOYWDcjbf1gFweSe6RScV2mOXby3qNoi+zNcd5co/5yGFk
9W3dvQ+bgzZLAo7w7wOcgNoYJrjQiDt3ZMtIwmxua2QN6jFtP2TK1+txReTBgP6DohhFPvZoPP/7
1TrVeQ0TAXGH42jU92QFAUKbBGOe/Mm7BxB/NBSBvcc0DbdXtW5nqkVw6gd/CHSQ7K03+iMbaUge
pAU+Ac4fjQBGEYYKFcYsWSDfvLGGOWpmxR4RAOL6Q7WYlGTRwbbmo1qQ7zrYXZ0KV+toPHS9TI6N
VZL5XGtrmv33jelSh1pxzyrNM0bhzHWfZN3N8tq7jyOZnkgqGfsX3rLo+6F37wKfBdGkc3P9qPZm
FmNX1RPmGYLwa5oCfM0edMlO+yqdWxU5DJMWBMICReiLmXWgRrU8rQ28DVTFj8b1zpztxwhdQRQ9
g+u+KQoY6NcyZhMUGi9we0URG11CkEU2SurrU7GrndHvMxk+UGaGC+K4DZemxmxkoJB9u37PhpOb
frq+EtEpBuQBolb4SEB5c55P3LCaywRRYjLXW8VQ3mI9lzVpRR4PpA3AweBftC5wetCsH9tmhdst
tvrUxX+v3XKoQARjjhONk/GYFMrO1J/IIpN4EHsgnA9TNbqLITZudb3eLZCihUuMX4BTweMCYpfe
yArB/+bZLXwrovn2jzkuM0avAt9rRlsiesvezBzvqAQqCKOfJB74R3fOp/qPojwoNUzM5iFSYmbz
/IytjVNMrQFPTKvJI1BNTdoPf+AhvyzwbdkO3DoFQhIb/3trjFu3+Hb97wsrPxhh0/FUMvCJ+BIX
MgZ9jcP3F3Y+eqyZTqDDqu2jj6iO7N1H2aiQ6FRhUhvhHngiyORxTpG7bhzpIVw+drMp8gEu0v8K
VaddkR1PlS65JgUUcEh60Y2wkO8RBEEu3psrQMooe06BG3sLJOLd3XAXRb4SuAiGxHMbNCXal9yX
gXGE+0pQc7LfJ0MBkzl3jRHw6KYMUc0HccA7b+zqjTeJ/30MlJN+sI6Sz8i2jb9ctua4PE2JI1xs
BM7PdNtjXzv0h+EL8uh9tJNNcDCn5k0hW7NRTzNQfn1f+eYeG4jZ1CTXJghgsuqIggk21umWoTwE
ZtADgV/qqBPoF5hSRVNbYoU15KT27bEIir22r47mQVZiEvjj1gyPJe2daoGmczoHiUvDId+DCshv
rD94hMLKO7oSUQKh6NwbwjAZo14J56BNnqPxo1F/T4dR5uvipfwywvlAo6KMD/7GBXXOkdYfDYx4
YRwEmoy7n0NQ8cl+lt774s/0yyh3wIgbT/aQMIauExNLGA8rhq116WcSnaezHeSyp8bqCYlSlMmY
Uiib7MUpLjD6yuT1yLf4JBPGlm0mW/fGy0OylKpeRtBNt1pKGs2LDFos3VFybiVm+PiuqlERTRmW
xeZOFY/pOxU/GC2c87K8I3D10NckUBVRo4Gg7s6uZPAgXnSENTVqB4woM0dRfbaX8UN4eAffHqWT
vOzW5aLFmS0ui4J6oKvPxEYWhS1EjTp5cXG7IBENxrt/AWMSZFRn5riD1oJMLU5mwPnj2/gxTxls
ClAt59X2ND/72vvTYZXspugLYoTEwpAAHrCY0OccZUpmBVESI1/ufRafrOW1sCUYkne5t4tNhAS5
yUBMwIRxh8w2qyocKthQDsrgAY5O3YfuDShxv9ibH1dk9Yz5882OvSzB4EKxU6iMwkG0TMydQ77Z
wovzAkzoKgyf62B+RVMKT539HI/16A9mSsB69csIc6bNoUtKO1zLCOuscwWk+JlnoIaiEFVSDBCu
BSwr2FBGQMtXHBIk5GnbwYyt3KrJDVF2s2xWn30R/otBpxakqegcAu7O+aFuQL8vHdE5LNfHxjgV
A0gl9VsborK5trseQ0QubwAIY2FWFCQ7PFPdGk1NmHZIQkn9qVq+jM4fODi7hQ3QxyFhM7mHZJ6l
BI8LTP81oC2FLq1xqxeyMChaw9YGFyWqNqlj0GkwCsYpsHb5Lruzj+S2D0Aa46s3LpUR+Yi+DyBF
cDZQGKjQs+U8rSlWI3rftOZbPt+E2uRN870LnR9X8sYTOZsN7j28w3GB4QifW4rdNVEXFdsXFd5i
Q+3J011JBU24exsT3N2YN82SJuwLZfYuXo/ZH7B8Yl6DFUyQhqFSw3mA7nZjE7r4Osl60MdjJeMX
Fl7ugNhieAjzGQD8cXtUZyQPcUcwogmyVz+xDliG/Fyt8FZk2qh/Aj8lqGtBSBoRG80o7nhWZMVz
wcQQVgeUEjTMTjENb5U7JiGEt8Bf1w+o6GVKAFRDKQazNeQifDPETWa4GDX9R2OMhngvhoc2+JmZ
TZpvKHuJVZGLs1lDPE4B97iodWe2ERVdgTXOu5naKHcqfu5Ve0jP3Vh7guGU7hB9losKiFdrEPQy
37eWvxBrp0VXjg1uqpZXfTJ2bPiMfKzuGGyvfVs+yIutokoD+m6QeMZBxjXJn2ZntZLIzmGSNaZ1
iHQkmceEit09sNKlJ6siio40wZPZZGSxQO9xwaPR+lTLezy2oELg5+Wd0gB4NksufXZo+RuE4Hpy
sCqd0Uefx426K5Y1T0D802uxP1qHOXuqxpci28dF4s1gn5S4i2hRgAkaeLACTnoBWxirYqzUHplo
+KL6My13aenVn6fH9cnZGziF7lfDkA56i04+IjBiMLYTFz9/FRdRHXdgtGFHA+xa+HJgetm3Nwzt
W+3Kl99XOEWhDRBtC01oRqnEnfvBqsDX46KcMtcf8wgdmbfElvR+RP5/ZoN7hk2hothNiiXp++Q+
e57ul9kPH1t22CF9cjAar8r+aCbizCoXQtsphrJuhRCK/ga10FaNd8l+PFmnaofGoKSoKPCVM2Pc
heO0qPU26DIGDnmBOkLSfWll0guCO+3MBHfGbAC7Zg0pQaBCl8b81kcy7WiJAf7lVZj1aJkzDABC
2Om3eiuLv0IDLuoFQNwB3vfuJ5tktkqdFFKChCXtDLtcQMLBKbz2AAnGZzCh0ekwfr1+hnmLMPKu
fIgbGk2hi4Lr3KdTqC94r/bLvbF+KxtJp4YPSe9/H6PeKqvJoFXDfZMhI1Y0jl1D0x5q1HpH28ja
6W39MOjfwoIcynmQZDYX8QEmDWB7GekE0jWARs6jYDkqfV+uRkPNffyXcTuAYs0PqfIDMQmaQoF7
lFHU8q7NG+ROb+6YnYKf0lBLhx7MdKdhBgY41usf6tIIJsDR7VIZ8hvMGpyRKWzGck5gxCEPS3Qy
4xe1lxzRizsRw/5nNriAALGiOG5KpaJdMFYo7GqHtGea88XR3i0Hy/D05+uLEnyrc4tcVGDMlaNr
rgg9t0MA/idgtcobbY8xol0ayNn3LgItv0LOHRcr6fIY7kcbKNn5jE2r8m06L8cWXd0yyO/0Zyla
n0+qftpkcH3QywGtzd3KZjPWKlncmkbhfTsnXll9cu2dkd4UsayBd3masZ14owIqxYaX+KQmxzWl
LuNSU4gUH2Pf0VHMAEb41OD6D3Rvfok+yJxfaBLCIu8rw9OV85lM7/Uxzauaju6DYd60Ms4QsVNu
DHAusq4oSgEwVdNu8c0T2DRp9gJij/xNpSmGA6Rlcb759f65NvY4F+lcZWzcqaupMVWvTdYeVaJ8
VlzzpOclVJ3QsLHql9EcT1FtS76feC/RutE1fETQMJxHLjzUh7pL5pYOZfOgJNNuBTfa9RMnDCOM
xPU/JrhyidZHUFMjOACx+zYnSNhuYhm6TWaCe/qFyBjHLNULChIiL8zKvdWAc/93ZR7YZwKLCP6J
HB51NO4ztXXaxYNW1jQxv+iNP2ZQaP/daVjUYMABgHOrooiBaga3knjW6xqhPaSre5fkj6sqgeOy
37jN1/m/z/xhc90vbVrPZpsBT3wcj9Ep2i+giqj3MvqQyyjLrYN9sY2dOrKssc3DkOa3oGT0QaBw
YgTxCgCOIGKi1eG6j10Ui9m62LwAyBHxPzD9n9tLCtueurxRaGTvUvdrOTwRyDVBx74J2LtniB4j
86isv33xc2a57QRIay4Hq1Woede/y/wmP4CCfx9KxSMdRFqyqvjFeeUMcvtqQVOsbtUygqx0kJXU
ltWJZX+fu/OTcJ3XsOoVOpU30EZz1eP1D3VxUtnvRzXDAhc26Gj568LpMzZUVCu07ZtdFLdHY3lR
Ktkzkf1K3ss3VviseSlGCNXOo0I1/cdqHogKeSGwCA+SxVze7VgNqMlBRAJiXah5c1/DUPS+mUHn
SssvUe69Ey9TxbeToGy9ErX8CunzokriqegIQ8UccvMoDQGzwG6TzdHSzHJem1YPadf23txVXpZ1
XgetwCgGARmdy5auq+yZwO4BfkeZZiHE0xnHBo9+ysI+Tsx2VqD6jSvRoJi83qsaZkwsXy44I4we
W2vclRElLrSszZHQn6UovLchdz8YXnRErQS6coqsASRyy61BLnzMuTbomeqENNYeTbv0deeUSpl/
RWcLIxCYLUTDGP0fzltSF7ISxBwUGme3NUDlJr1+tt4F1fiPRFxURXDXupju4BKj2QjzrorHkBoP
eM8hEat88/jff0Op8nkAwnMPJOkh9c278jsTPRkkFZrLRWJUDLVKnAmU+QG1OvfOFU2gyigLHHCH
BOOaevbc7K6v8/Jj4ajhYQcKbXjBBR8G2u1Vts6lQkEe5dXomjWHuvxw3YZoGWwEANxUDO/HtxNq
AEDbdIQNYDP2VW+BNVm2DJkJ9t8357jIx1Eve+xUV92gv+PEktLcZRqLwSWMhAGcwGZdL8AdGsiu
6hnvK5SPQSu0S3eEdt/ZkxQQI1/GGiKIhcwaUCqgoXINnc8ktTrrk9xOFFp/t1/tk4aGbXVn3Ye7
PEeFk2DMQFbgFC0QU3UYGQbCg6DZxyLlZgc7dIEsO4oUCoXwgLEz1N+G2gN3K95V5b5Og+s+IfC7
rTl+JjXRikkv4ikKdPUOJFhJeLfINBkvRpMNlOBBu0fQXUQt/oIGSjWAdBo63I/2a1t55DTtU/SG
M79uwWZt/K1SxnMho9AWLQycmSjhOkB/XLD+NTbBKJG+uHTITlb/wwDKyZA99C8vEJShUex5N4Kp
ay4ujIkxrjpJsXn7GgIFBZg0Ourux/2/6JtcXv/MFgi8kBHiX0zuZJVgnzBURUcSA+QACu1gIE8a
z7mfI0D7Vh+QDBpHfnOQvrsFGwl7NrrfGJYCnw3nkE5ahvEcF+BdCT/P0PhIP+u9JNNl+3Qe47E2
prlEME7OXvjnPj9W80zGsY1AKP28QOJ3WDFN5xv2oaxerru7ID6xohbDVmPsC/Dtc0tGMlum08FS
PX+wy52m76//fUHOzpbyywCXa8ampddpAgMsPtl4I6wpoDKrvwbpKfndEQEcLOwamhRomwNVws9U
JFmCWewCT4G5+pg3wbI8rgOVLIilJRff5h1niUIIbmHu82eG2Y9GM0RBH70tGeObtJLX0TiE4c5R
HqOcqtPnNA9WELhet8w++qVhBrsAbovVfM4/VWiBeDYvOmgLLUkfDIP61zga7a6Z9OqodmjLGKuZ
npRskqHFRSGY8QD8Y5lzRystprXFYaNsOjwL5kOf+h2EwHVQU2nQPDteX6jQJzfmuB1uWo2ElVER
WsTqj1ohT7EunTKW2ODDfL0AELnaWFKxsG5PEJ2M++Ju9LsEGT2bcIyoLGkSJLzwTshpg+oVZCXA
IZ9/QMsgcVfkHaE6tKiBI6z2+bfo1nxgoBnzsNzIqItFERLDv0jPgEyHNgjnMGuSxqGtTg41ulPo
3KoQQ8RbPQ3/uv65REkBnuWAFDjvs/z8gMY4mVXnhniWL3tD88wTqDZe+0N9GE/h4DG5k/ROVgoQ
fD5UmsDkAiSIioIA9zxK3CJTjbYJ6WJ32a1lhdntkGcyOkVBpDcBcUIaiEECZDzcBg5rHiV2god/
qN41mJQwfmiaJAWVmeCOVlfVZTQoIcDh2Q6xI68eY1nEEu7VZhXccerUqe6tfoLbKdVjb1U3fSuB
5Ugs8CI+xGnwKZQ1pGPh2+pNJhsgkWwSn3VW66D2oY562fiXrX1ef2TDp+suLDSAmgWErjAojwB7
fjK12shnZ1GwRelpKKlVfVJlVxPzFS56o2X0ywR3D+pLPJAsLoE/aIAUNW/15rXR/s5QcW46KdSc
vWSvGeMcd26sta5NwIjB3gDOXdBWUdxOgLFgOBOMbVKEueBOxOIAykLPnuXj3Mu6te1Wi6C8QdUn
qOwxGaf5wJ6iEIsEyaR01kGUQJt4fADwjZgjAGRPY++aFSHUPZTH5r6krHif7Enp9UHxFyNLTveF
jBhU6CS/jPLw7CzptTHSXAIGCtXT9RNJK6+sJUdJELOxMgRTQOgAc+JRAaE1jYMa6jZt09ehfY3U
3jebvdF9/QOH35jhvFGZcgea2RahSjd5M3SwCFqpk/38v1nh3DA107adWsRPG9TS5pudvzWyTFn8
UX7tFxc/XTCzO4k229Q1ZzqlszdP6X6KZA8bUYTDI1tlMEoIU/G9Nq2aQeNUKCHtXa++JScTiaz2
ubhz/eEL5vkNr72TjW2Ksi7wafyyyQ7d5uELTvsm7kB6RhWgX5AuRIEbKJ9m/yfroqyYL14hkn3k
JUy2irslMA/bulB1CqkarSe7Vk95NwTX3UGUAAF2xsr37KmBdvr5ipRQ19ukdAjVPth7Z5c9lZ9z
FKnwGtCpeqh6T8ZQIN5DA1T3ALux6gG3qjFu0k7vhpCiXLrTKGRen03QISp7aLAdTYm7i0L8O46P
iZCzcvH58iI3CcPCclH6K8N9M5CTWxvBsHyKJvdj1s+S3RR+MIYa/I81zvONvugrDDIjBvanuNhL
gQGiSLRdDbd1Zj00uTEixs7Rs2YeTPVG7/e59fm6T7Bfyd9UGyt8Hp6sVm+oC1YxuydzhqjRj+VV
sUK/i/b2b0N78TyEwDjgG+jwgfqbv6amEoT3REc8mnxQuLBrynI8x0fB2fLKexX8sCDJUL3rKxRF
qK1R9h03x9h12tYZtAXfCWh1AGIqMErLyExEKfjZytiP2BgxIm2tc2Kj5xaEr8auhr5Re0g/J0dl
z1hTp4MsARf6OhMoAxcVNpKf1RtazW2mxCQUl2Cld4EefsiicdfGXzQZK6HMFLeBVaLGTjOqhA5j
tTd/KNPgVVXi9VoXtDJYkThgbNbFbaTdD2mlR7YNIAfZM2WqwQlYgGIM6lPo/35LgrFA/dpG7h7u
lH6y9QZry+PCX9LHucn9WXaTCD1wY4SLSzU4TlolhgfWFfHbv8Jm8ZdQ4uWiOg/YpCFcDRgz8JN8
pJ27OouzTifUfpoCg66HWPXSN+KxQrQt4zgRrWhjzOKefyWYste0mJHf1oln1b3Xl7QuJOFc6Atb
K9x7PauadHWMgdDk04BJAKZ+7twN9CdVlwzvIgq3W2P6+Ql2nMwdF7SOaFm7FCPDdrZ6mvklk93z
sq3j7+AxtRV1mh0a64lXxKe4/j7/7rg6i7MQl0EJDmM4uHm5Q2Sl5disCgoCqf7J6GOPxEE5Hq+H
VdH1t7XBnZzeClMcnRy5RHtQ9ftEFuCEbwz4MZDArNd1US9fVwtS47oZ0gE6GKx0We7QkP+Y+PaD
gQpR7Q+fZdolwgRpa5NzgoUMbg1CTEKND8kb3jUI45kPOYq/XRbGpb0VkS9szXG+sGCWZmxXdNDj
6FkBpiv/McjmNWQmuODdR8in3arA7Wf3N7FT71Dc+xDVMmVX6c5xLldrM9EBhlcARYHAQVCiK0oA
9R99NoI2fPvd0XHm4SiYA2kEQCjmxDhzGIGbSFxpKB+OL21I9fHDINN8FF17WxOcg2sgrDBTG4eo
r76S4WlFK4X0nrHsIUfmXz9L4t3bLIe7Ica0KTLW8wNcUn+qj+Bc9xW/h4uDCYspnMoqvEKvwJgi
2Fx0zIPwz6kJ5AjL0OHw1qX+YSqmb1P0aiUqlSyLHRc+ubQ3ZrjjNFStGoEMBCAK5He3jHE43bk+
aYPmmAfR7nfndN+dAvUjNsYHdBKfXroWKE6q1sYuhg91jouJ+KT6fH1NomsCTad/bHDnKc+UdZrJ
4NDMUL0JzLka4M/dsR1kowOCVh4jg/7HEOfh0HpG9t+iN+6GuxKqrTkay7G5Y5PA0JIJ/rdVcb6e
rUlXdk3vUifu/HbSIcxsP2eY0zHbP+iXn62Lc3XA4zVodk/o3hXBf0XU89aLP43QZZaHWGESAegs
oJF4cqDvyyURcWO7iVO5DlUO7M3LRp9W4PF+6kPIkgixNSY3jnQPbLG8wmRqlo6iRLi01odsoulj
9zSiEN+3uzlIb+q97MISnuONOe4NGqtaW7daFlKQKI5/rfbHOttf9wxhXgmagn9WxD1Dq9peFLOC
H+r7cG/Q+TB6LdSZRvAZykbx2Ke/CBe/TPHMclPi6usIaA9djPymrSJvDXNfbcipJPFrurR/FJ42
9jjXmKNaVxP1HaY507siYIwFAE/+G50SYdjYmOIiYWmaSrfMCPCqU3vl8Bgttk8635EKvci+l83l
FGTonGSoAFyb/HXXH7WDfcyOC22hsvu7fBnv8XazKC4W4tlpxovdujSroLlMWuic/zCBoZB4IPvF
19yCi4R12bSzlcMtBhTTrV23VwIMukPAjr0J0/0sqQCLL+PNsrhguILZtjOjGbdWAHQIIyqIae91
tP8b2+j/C9pXYajfGORC4jyM5VgvDGuIFv10z/S5ATLcsasfc3bXd5N9k2ubyUWMgrhzsjpoFZlG
5Rnu57yV5DKSkMRjT+NqcudJeb/zF5o60c5Oy8fJkWJ42Im5shC+A9mEa1iGs+LS9Fb9LzcvUjQD
ik29L2eTEB1gZJtgCYD4rQm2MfycTYGnz6PGIi3MEeXWye5C9VOSevqfZBdoqDD5M4MpanGHt3Ns
u5sgTEaT3rh3BmWXok3VL1DkRr/juiOIFoT0QkezA4PcJj+4quaNUzYTmuG10XnDCBAv8do16P4k
KdvY4YG0qOYUQ78iSETdriRf6zKox4/XlyK8dbc2+I8zrU1aQluFxpW3tF4IjUYU6/2iC9Rd78u1
QUQ+vrXHRfNGIZMF4l10v1c/nE6x62d/tG0YswdDPzIXgAfO/W1UEmLGVYIlRXPu5wq8bXH7O2OU
dadFfsAsADWGMuKFFEDR5aEWxoZDNful/yu1UVHM7pf6w/VPJNqxrRUupqrZ1KI+1TnocdUYGqFr
CdTsIInc4qUA7g79a/A986meay/VCj0L9lnu8m7fJkdi3KYysWjBUoCrh6o3kOHAhvF8AUWna8qc
Vy7VrDGwTLCR4//7QTZtc0FXhtvVgc4AnqDg2gCcivOAoYBqRqYtBm4FY+feIP836YiaMnlgapzj
hHpECf1WGUOBYHlnZjnfjuYF6XJamggIt2p5W+YfSlsyOyq4g85McFFuSNVq6cBQRacMqteHWpYV
C/8+igIQjILUHfbw/OwoyTxFplqDpKmGMLn2NVolCxDuEQsAbFodakvchd2NiWmkzMBgWX7Rxl5f
tzSE9Nb1QyPK5SBJjZ4gyl9onvG4ixhA2DWcbQvQ25/qniWomSL0ExQ5OEpwn57Z4r57G65DGGOY
GNO1yvefeT5anbnHKm1/lOq7kOn4qSSvXYDoV0ytxBZpXDqRZt9WLtrGTRDSebVvC6t/ur6P7Htz
qcKZMS7ngSJQ3Ew9qtVG81EjL4r6qdIeKvJQWJ1XpxifVJ6vGxQ4ICS4MHoDGm5wk/IkKeacGqsz
IKa6U+PNbXyf2oukIy5wQReAUQb5YpyhvGtkeRyTKMKDorK/jPrLan9pJ8m2CU0wiTxkBxA95m9u
rc3cUDcA/HbNgtrmfIhAKgUq7d9PGDEA+csMF+ecWRmzfAwdatcJHWbMmz66vQw7IvwiGyOcd5vV
mCTripDjhB1gotoNkGWSdYhMYHQRuEJMAjA5tPOoU4IpkEx57gBJ9lqCl6Otfj/qIPlkfxmAe9BJ
cgZqdRxmpYH6xNR9Q6vba2fPTCVlJ9E3R4KL+xOANZx2LjQ3zmhHeW0jzR1eavOgWF9c2QCNcJ82
Jth/32TSVZEnTqwCvj112ctaKV+iKZT0JmSr4HYqHewkm6E8Qa18F+EBl95WvSTXkJngEpqx1syw
n+G1TudCtX03a9ACMiUuJWjOs+fGP1+Du2eaXLe6qgNmrVEeE+1LXp0s6ybM7+zqoVm+XY9ZsgVx
QdLslaawCtOm07J6ESg2rLnwhlXWmhLUeM6WxN3NcVvX0BwPbUpWqJko9fTNqjOofYJzA/wOg5cX
6SLZxesrM1WuWdksdlnFvQEZo7TaZSQ8We3w5pZx413fQUH6uVnaBZ0txlThdaFr09U2/VY5DUkC
koqHYpTRlcgMccFsmIqSNDP2EMNzpvvDKls/jXxoWgfXF3T9pF4o+OVzXBOnho83ef6YNfHtqH+5
bkH2abhYAKb/zLDSGKJSIPjr3RewH/mRbPpe1Ek8+zDsV2wijrUMeTRquI7tlzB7HyBdD+t99lJ8
0b+HSHAY2FxGKidChJwZ5QJEVzSaPo0aPtLBfUghj5RS8pjsjVf7IT6ATdnwZD0x2efiokUWosiI
qwnQxWa4T+avayILejLH42JEl5Vhqa7w8GJ67TpvxsO3zjzTkiQeoqfP2d5xQUI3m6psJ8RvzE8e
WQGu8Pfhx2FnQ0qHeFqgQo9Il9x84rVhlIlNsFzO3lp9WEVDuThU7wwvqX0XIKha38+pJM7K7HCH
t8wrPSMzYjpSOK/WA4xa+A1IPGPJ1Lz4aP1aD3eTj41t1EamwBuSWyMOVJhx3R/Xj69sLdzxXYrS
iVBewvHVMf5FDqoVUzUJUhmtpWwt3AHOHHtxU5KgRhFa6sm0MOzYZSEG55c8Ca4vSXyIfm0bW/Im
VjgWxl7TgaBQH480T7rdksrQ2jIT3DklqQKofpq7VNeeFkDDY8kSZLvFnVLFRbehbdHxas3viv3c
KqB9diTVQ5kN7oSqSZRbTcuuoOqOvGnlpziTrEKyS3x919GVmLD3D9Lp0J9H41iWrSRNFNUNEWf+
+di88niuNtkIGDhWcVMenV3+4ATDzjgxUYKEysKzZMsc7uAnTrLo5YzP0pX23TyieeGOfqa69H9y
4Iu3J5k63agRx/r5JiofsnF3/e/LlsG+2+aA6NFE+jHFnqHlWK17p3sueknCJurAnH0X9hs2Nkpi
6dZqwLsaEHyDU47RpQXlYQZ7lH4I/d/lM0al7cwcd+YNE4RlVYHrJnWOtnNrQqpdtmsyb+bOvALs
uk4G7Frofh6Xb019uP5V/p8r85crc4e+H/KqRT8O9QDL6+lITd/6zjgUi70VVF+I5um75Shvr7Nz
zpdWtieIiwNtadUDJMdxSq3Qm+rbCMM15C2qTQ9S6uA3vpvW5+srlfgfP+vUl+MyNEWDe7p9Xsmx
zf6u/6QisVkUX1tpc6XMEjBi0agnN90wAfia7oxCl7i5bCVcQAghngBKVtyekXVD3poJjeHfJRx+
92wQLIAzD/h7jVfpVMD/oml679AyfChnfCH7eYU67vUvIg6jv6zwgznVqFWdOaIWZQJ6qgfN3rmf
HqPjiAbtcuhkpRzhtm2scfWick2mWGkLuJz+d97fV+lrWf6Jj7EdQ3sMAH++lDOrJHMaBbn7nNxW
+XHFc9GWfHxhQNiY4GJOHKXhPLHboOq+WdnHsflx/aPI/j4XcFJNyYlW4vpU1wdz/FyPknSZxZOL
g7/5/Vy8MdKun5IMIbqc7CACFir8W1v009q/Db3vyPSq/x8X+/VFuDiz5lNtLoWFbPYLWpUUGAAw
MtLqtjuC+056VUs2j8896jBu+qxHiWpuh3ujSA6F/ff1zyN24n/Ww2ceVmsqSoPBYRp3CM3xacww
kS9zY+ZDV74Rn3FMoK3EEEnt0FV57aqgUiev1O8MU1IKE38c0M4z/XIDxDvciVTGBLRFA7rWTTAE
K8U04K7w1yemIlHuZbS9wkVtjHFRM9dJqCwDcO799KHBfaraXpbuahn+TviBQKClW2j16Rf0N/o6
KFaPSijNMDqnvqGD4CXSPEfoZxsjXBBQmyRx6phY9J2r+lOqec2dcj8/G3toKHv1UyIf3ZSti4sL
fRjaMzSsXBqT5zo5RsPJKN+u+7ZwVYRp+4ImDjQC3MsztZo5sioE6K58zjvPlrJhCtcAlmg0icCE
g+7ReXpoanMRphFuNf0pey7eRswRJft58fsg+xh6PUQCHPp/pH3Zctw40+wTMYIkuN5ya3arJVmS
Jcu+Ydgam/u+8+lPwvMfi4IwjW809qUiWF1AoVCoJVPUFcRX6lUmY3ZqUsR9PyaGp0Y+nIIlCuD4
OgHZkwK0A2iHcXCkXzDCKyGQKprbqBqdBLDbZBbd1FwpwGmkTR8WZlyZ3W8yyZYsI0H3z8E6RXdl
uIXWGZDUDjpoXDRForVUNO/AXbidSOaiAM6/OejrgNHu6tdi3bStd9na+N5nJ4BZOTVva3mS8I6S
MRIaAEnCNwBUjsryWfbKQNTzxnU/r9LYHsUkw6PRWCTds8rMsVMnj6LDIt826yQIEPhbBUZASlH7
HsdslnXASkXwcBb4AZLp0C7obhJ5IJ4QFCkVsHaAD/AdEKZcoT1oiHGtlmAnqY99dIr+LaUrDUH3
Iqh97N5yRTtEVg1OT2+tEseuChclhfUD+AFvhFA9d0KAT1Km0gghSqI5+gTim61z9PTlsqmJVotx
1yRa7TxaaiRWqttIDsfxaLaCu5QXVu1XizmgSZyr2lBOaIGNn2uAXBL1rtRPaXGSQFsniqp4trwX
xhzNXtELu6JhbtpYVyYA6Zf50Izfa0vgdnguYC+HOaFSUeWx2sLKpPi7Xvy0RfQI3H0BDDntlaII
2sz3c2Nb+nVYASutnhXpOcuP8Xr/ga3HtASmdRQEBWxWpegw3KINGbB/TOOIjrbCUVrlyYYnvSyH
u1Q7OcxpKTv0I48Z5GRosS6PVRJe/j7XW4LfEWcS4O2gIWEuZ1JnSSuvSAvT9mDj1ATloQ/Kz/8b
4g53Y3bCGG1Ua4nrKkWmM8mcKpuAHEKa7MtljUQy6N93R78zyqxdFQQDw0q+tY3mjroUDJUIqpAn
BrDEyBMBEBF2wNgY8jcZyu944yr29WSHoINzk+bxsircvNdOCPvuiNK8W6J4Q4Xfnf36vvKi43Zf
gLI0QjAYB4rA2fDOPwJ27XcnGwIpxha0uSxGq4YNL8tNtQWpVTit5ioi9hnqs9hnyF4MYwWljJRk
DXxXYDeM5zJO0SlVHWf7Lp4wLG1twUcWcacVYxCAkyzm1gDVOqW/NNz6MGeedmw9cvoNl6W75ufL
ErmmsRPIXAtGuaWqBPAiL+taDxR7bpLObpsJpIg2i7kZNrNKMfSL2lsRXUdtByipH0YfO63SPP03
dZhbAVwBK3Kh2C6r+5HYoZbXTkn8yzK41dG9TbDHqY/72OiwScmxOspgYI99XN43BSa9O8e4qg7C
cVIaoF+wQhboYJWlvO0wVOhZ3+qnvyF5BscswAZcghVFJI7a9DtpugJngVQ1wJYZI1zKZBnHBekX
YLw82GgGIF3/gVsVOBdA3wL3EPqEmVeQPUVatALrw2v0+3x6iEQd9nwVXr9PF3TnWAe0wedmhEn8
pr0j1ZO+HC7bgOj7jPcB0HFca5KCKdF8/JyCUtsoRAjVIhH07zsV7ELPAIwPp72ov2TlL7kRVMGo
lb7f5dclYnZ5q4p4A9tO5Bny1zG/MqQ7efkW1d8VpfUHw42j+gN7biH8QFch+rPejb1mpK8lJckM
TwGDu23eqaUILYOn0l4C48xyDXnoWt0QqxlHs3eH5aYDcEvRedlcOlXuYJhAoBNfIjrdgQGMMTM2
tEoybY2WCRKHRAX9QzP4azYHSxVfb4v2SbVHJy0i24lXUXcVz2+jt/qPYMY6yq2sR1DKYPfyMEs/
m5s7pR/o0tyLYAwkA7BZ3EcoVgzEXp2sAVVnud4shqjFiWfoeznMrrUbSbplpGUY8xhNx6YWnFWu
v8ZULWZSaFLn3cDwasRKb2YzeJGvu88x5jXXpxI4lI0P5uzO6+WHNEVTuoj3mRc57KUyLmgZK0ka
Ig39z9VVvf6wE9/oC49InyLr82VnxG213otivBGm8BNLi/GCnN0VlGegFzh14MZDr8mVqD2dG4Mj
cQVAZfrsfsed1FdoRs70Rfeml4qAiPzvaZVZCia/9hJfNNyr0AY31k3t5P3++84NNjH4EzoVuavq
rACaBo28x/pYncSYwNwT9arY70XeCdLlvgcw3Gx5rfbcpqFcfp0K//JGcS19J4IxiSaWc73FK9DL
kCrFvIooZy76PmMHEbhHG0w16ujr9Ar5WhKxGYi+T/++WyI70SXJztHxVs+fld6JRPyfoi1gPE4z
NumiyUi39SritsFy5O66yAS9RdyHyt6iGH8z46lQGQNwMvJf2ZG+IilOBrrDF1cN2kA8fScUyES/
+pZuspEtwMsL8VAJ6RS3vjnaLagBPekohcpfl82Mv4w28HRAoYGpP2YZi2pJJr1CM3djHeblIK1H
KRUsIt8SXkUwa6iNbbo0K6ozw9pe60t2slcRDTz9xLuDj4FpEzNkQCxmC9lzYnf6SMu/EnmZzSvw
mblq6pmiW46/O8DkBl8r8DiQhXlr1J0trWZr0rHFpy2o/qKEg6U7uVPpzx7x13ARTbFyt+dVIIs/
lG3JsiCgR/ls+hL9Sqe7TkShwnfSOxFMeN20mMglGcLr9WRh7n0Le+mQHlVQURaHrgI+miAM+odF
JAYlEcVQB4teN0dFBdRQHU8iUKbFIQnR3BC2HgDp3dJrrkW3EH8JX8Uxz7xsHId+AqGPt01XY321
Ao2ol9zLp4jblQKS2z86MYZBtgaF4hFCop/ovDXursGyi0ZYQFnUS6DfUWzi4mAL5iS4B+tVKPvS
mwtrJAPI9vAWv63yu1lEUcyNSnbfZyyjNkljxxhp8swWZciRXKOi4o3mcLXmyhd7E8Ze9Ep7d4p3
8pgrz+oX2Rj630l6jLaOmEZHrHzSD7MHRttACGFBf/4lccwN2GTNmnaRjLNVkMQZixezqq4WuXAz
WfHqVj6paYmBt9JbyPZdWUQ4vaLdo3/fXZD6Ah6hNkfdY1W+St39KhqqE32f8eyWtupTD+Alr0nu
E/1kLgKbF32fcetFX9o52s0wQTOVTrPckj64fKjowby0P8xVGJnm2m4j2oZM4i7K4BRdOOPeXQfX
iL7no6j3lvs821kf4yfQWUTKrjFRXjuRoPSnUDmYJ/UjWBL2zlOwnUqVNiLt1ND0zCA9kmEAenGf
+luni4YnBH6PbVYa1ZqsQ4n+yLX6a0qDrvyZqIIdEolgHISeFUMy1DDhAWg6U/JVjTa3+Uhr127B
COMV6qFe1qhB+JD35yIL1PQsq/5/sjTCeAJ7WQfDHnBUzFWOHZt0odU2bjRE920cO4NcZX5tfLss
U3B8CHP8s8jAZLCOITdlvkqBZp+vIgPgBkWvBs2i5RtbJGtTithB0xq3l+71YnXS6LAOH8iu7zeI
cQR2ba3bVKNSLLc/sFyzFjnbtywKL68X3xuYGEMGDxHoyhh3ZqAmMSVmjb4EPUC+yLGI5pTLc41q
cZQ+diLUv3+IUl7lMVp11rYprYkSxXqwDjrglMwb8Ob4yikB9xAqcIIgmb9Zr+IYZzebqZobCe7a
rJsda/G0MnYV5WCLnmX8I/sqh/FySVq1ZIuQ9C7AYtd8JSr4EzfBzSDShQmGGjwqUjmGaTftqcrC
lDxM6tXWiMgtBaqwY7t5VEzG1s44QcC77frD1hWOJYR2E0lhfBwamhVzBmmtNwTZcbTc8gYUQG5+
Mo7zJ2X2Nl95RGziXzZ2kVDG581GP8aTSp9MtmL7/TLfbJmRumuixh/ZK1SUFYs2gb6DkiuInAOU
D9jf2Th/kfWvLUi3nNascSuJMq5cpXaiGI+nS2M+pxuQfJslyItQwvjzzw8s204C/QW7kGpI4nJQ
JNyt4FOV1CNaizLRY5b/XNrJYPyCJVXDYKbAFSrOlN+8PsgPlJuRgh/HnohYRbRkjFcwYrOfwQKE
vH73LMcPGzC1FFEiSCSD8Qimnq6jhFetZ5P72HTr/kQ2/7/tC+sQkJgr9QmR9lz6GwlT0FYvgrcQ
P3H7ui9svxIt5uVWA1SXCYQ6QM/SkLXNvpC7Tnf+7veK3OHrR9QClgwAK2wMxDOuQYvjvCagxvZM
lA614jiWX5v5/rIM/j2EyvX/F8K4gsXq9FiK4QpmN5kcinNWui8lAWImRQVD27Mgky8UyARDTdkp
ihaj9CK1x+ZYeWD6A5Sl4pDGpUmo5vCRMTG0ZP3RkPELGOCzkgqlWE+KCrS4yo4mas3ixlo7CYxf
iOYG6CIDKnBAmjkm8ebXog4D7lN5J4HxCubSDgTpVLz/s/wpMsAUrJujo+bV9aQVrZMvH8Ev2C8a
4xnQsbuWaYtTmxexk4xOgyHLrRZcDtx1A72ALutopXxHr5sBk6MCPybAS1aQBjUPdZYKCovcUOFV
AtsI0tb9VpU1rY3WHYzsqsWkdysr7oQW7o8cJLCdYMoB1x2moN9eDr2a9Z1KIccAZORTWo0kMO8H
x3AoR4P56QMsiEh5Ik1oAZ/JfkdBISeKkm3dhEJSd0706xLp1fZwWSWe596LYA5O1I1Gs7VoB1Pt
B2kMlPpp0AWxPc+ubRXRNlql0XTBujhj0uZF1rBo4EsotwbDTofBOOWqE8+ifAVXm50oxtHhJ5hl
UcCb9spd3jwq27UmKn7xrG2vDePa5G0to1oCzFBdfVKlL5OkOyk5t50glucdm70YZl+GtOtrqxgB
nBWdivicq4JN4a4UiNBUAzNNQElhLNnOy2FFhdzGVfe91r2k+9GNt5dNi3sLoPfljwwmKsgmOBRS
A80uMl3tYFCqNQo0NxzKI8Xlza7JZ4FE7ubsJDJBAmD2q74fQB7Qrn53lpzErb8hjEN6PXqZgHUH
NLDML4TpYW7gsNOUDRzyihRbE8MFTYEC5hYljDzbl4+0WRzzsdf9lahlhrt9ukmARw7I6HdDV70G
r5AXQGlKZ8mZBl+dAZGqHS8vJ1cI6EfQAAnUQ3DLvfV2kZWlfa0lQPkftF+6/GPR6id7eLkshLtl
oLsBPTR4c1FVfitkWlfJNGZsWYT+oqj+qcWhLGdhEj9clsMNumlLIoZuMAph/7bWXWAf6SmQexsI
Wk23Oech8PG9Cof3TKkhxa38HJuwgHimA1NNB3fuO0LDLCKrloMaFXUe446WKCS3y1zlQFnNohtK
+yWqUnBUhEhM4aGLCtiE+P92LQHjZjWSkeKuPWkn1d9C00+Pikvc3APJmHt5Qd9vHIQRA92dePGB
XpnZuCSLJn2rYB0jphYz81q1UdLUasdsRY/09xcIlWSjdQiTmYggGF+VAWJAzw2s5Ka+DMltHh+U
7K7rXgrw7nxAJw32ARwG7JxGmwN2NkKB5eZagT9U8212RnO5VbvHpWnQv5qLMEW5Wu1kMZH/ZJtb
nRPU/2scYau+SqQraQJDahQYxtfLanE8MVYQ7diqopiyiXfGW72UZmnlDtxMKJetSNmgiSIJojOI
yEDNepTD6F40AfTedbwVyFiiXgO3cLZxfamzHS7180iA5rJ9v6wW/cjb5D6EmIgqkDoBmR8LXdh0
taSpTa0B8Sl2VetKR47Smk9TcmyzcDQEtsFV6VXau1nq1Wr1KpEA8FMCw7C/AvCjU0jhZZXeX/tv
VGKL0PXQaRu4I02vVMJkOK+icI/vIiwFJMdALQM/INVyZ+GlImV4XqCXdHYnjwSKk3mlG8MHVv4c
igiDuCaOkRbZwsAJoPGYcEwy5mqrWwjTgA+zzE/SdrdKtluMnjk/X144rolTJFOcUVyI7/BMSVLr
iVog2FheiqP5nLgpGOjK58FPv2I6UEgCwLOGvThGtbIZtTKfMUil9T96kjmK5FvL/WWdeMawl8Hc
v6TTE00jwH2smgxWp9+UdfKv305Ay92tGhNmSrExpIpJw//sgegvmepPeiZGlRKtFmN1GYmrPKtw
984FuvPBSCg/dZHAAkQy6H21s+xUVTLkoBD7z/VV3zzm/XUmSuiLRDBudKsNmYy0jr2pT82UONny
2A6C3IlIBnV6OzWSZFxI2WBHpuZ62zx5/WSLmok5/Xtvd525umu7lgmpOjpKqwQJ5Qo6bYf4E/Gl
o6i/gOcCdgbGVhDVzDSWeKacYbZ9ymag/30Zo8deawEXEPuXz4tg6Qhzo8qaMYIqdAOrFzl16u3Q
ud10d1kE/0iirxNwOrh02MlToFCYax0DHg8ky01/Bor25e9z2g/p1vwRwBYkykKZcmVAu6N66I4V
Bo5itNFQWFnRbCZ/sV4FMYs1qwpQuSsLF8F2uy6Lo/ysSsH9LBLB+MhsXRelX0GcY4OncI4eVH3y
SlNQAxUJYZxkRoZinXs4SaO8Mmq3JC+VKIHBi3T3e8I6SWlL6tGEHlobFC+dUTn69z79fHnnRUKo
nrtzb/dbotkb9gPcxUGd1r46jt9aIFennZArjq4JGzjtFWJdZdb1CiZxkFy43YLiN9xe/KgekcpQ
/DwAqZ8g/hScGjaAn7RqticZjDn1ehyMZ2H1WGQDjM+M5llOlQYHP0UXvgSYi7pw802QkREJYZxm
1kjrAiwnbBAys+PNVq2O8MRww7PXnQFd/FsrsFRSVUoLKyhX1wIDT4weEvUv+YGWH9IHU+BtLquE
iPCttHVIo0FrsC+VFCwpID8fRtHUB136fzY1TGe/FZGOSlMvVKF8VL3RADKVtt522VOfGjfZmDlD
kQsuUO7De7+GjEcY8koH7iJY3PLOmYIVz532lASfJkeLPUpxIG4av2zf6Ph/q6TcznM6bTTtuDzW
9vdJBGbMv0QRPwPeHggYbLKuj7qGVBPtn1s2J9PDqnmwY9RyCs9aB+eyH/oHE3wVxhymUYUz3cDt
5+m3SkB7OTWPts/9b0jq/JV7FcYcqmVt7TIDpDs6yE/pdIwL97I2fK/65/tsYs6QizQyZlP3FnQX
rdN5nIjX9UFnCkqHXD0UhZL1gmEPLvqtBSi5NtlyibhAyr7F5qOxeR/QY/d9xmOrRVYkk0WrKOPm
DJEj22MwJs4kpETiuoSdICbElcEJ3UYaci1Fez3GfxnDaW4fLusiEsEYWNT3VT3nOX0MfMmVXykY
7kTkySIRjFnZrdFMuj4j85w/SO1Bi7+3VnBZC8GOvwtsk1ItimXBdZB1zrLejrPIj3Fv6detYMPZ
utN7owFivocp2b9ZWtTZkZ4MjH3G7vBNOn7kuY6MACacTUxImiyeedIBoV9usDEZ+psNO/6W6tOn
tVnCInoQnhj+gx2sq8he2ygOsfnDOZrrZlQmmAHmt8eb7ja+68Kqc0aPdkeRzBPVV7lG8SqQ3bHK
7peiz5HAmfMHMIpl+rMlMgqRCOZCnaXNzLt8RRMg+UvaPJWiHoSX7Y7r0XZaMBfqPFcx0i24a2z7
2t5AtqUtxwQ0TrHwIuBa+E4Sc4+SzraXDg8ISj5oK876a/N6FxG2O8RO1J/A5wK2IBH9s8gs2J7G
vjV6LauwS+ph/pWGCtLm44gKa/ekeslpdEQNGCIt6Zbu4m7J1FolshEL18aVap6l7XB5vziA2njR
7ZaRcd0E8ZyR0rxE96LdqSe5cH4Xjj3bRcFj8KcnsCuCme0/SmX8eFTZE1E3hMS9bxyGz727oSZl
YgLRvqMARpk/fhG9KEWWyfj1Nqm3WitV3TN6JJblm7kF/LTVwDkKlBMJYrz7mOSNnS3Ivdl94mUv
Jrne0MAArATBGnIdsGqDNh64QrrKIhtmdpRoVoSslXI7oxuowJxOc2U45oEOmUgfANKjhvIqjjEU
ZeyHPpOR+VmSA6YIFEXwgOFHdjsBjE3U+tRJykSffQUuFIImoOhsnAd/85sTuJGOl5ePv0uv6jDm
kDWRUg8pIolpIN+ibgoH26wcw1o8zFkJkgDcQwx2XpT2VAU1KcZVmelsFXmMneqWq5zcRKLOWtH3
6d93TsIetzWmMNHelMmyqyRbdZiiuHEvrxj/5bJTg/FFWke6IpUS3UsLR4/9/ilxFQcQXd5Q+uiX
WPz/hayP7vq7F9pOKGN29jiNUwl+KC+Rgq341mJaNAmkLcyyj+Sad4JY80vHdlZquKQILDzldaz3
jr5gEFLQdiDaK8buzG3W7Rxwe95aPJTmUTizwr3jd2ow3qeRZzO3Wk3zzKkYvLQC1gMMM/dn9PEE
lw2CL8oGmRXlsHmHo6MChcxaqAPK1hy37rlqCtfQBeslEMK2T0W1HOtlHaMD0Q665d4Grs0qIjIR
yWDion5WMmutEBcV642hHFcMqoyd4FYQyWADozGPZDTcAztPvquKb0tHHE2EM8d3ocA0+r8dYfEX
7LTExLCd0mt19RM0gJk3UUCJx+UQb9iPPCp3whivU2SNOuYFJvojbXLA9LTlAhdNj8L7o/+qDV3S
nVsrSL9GcgUXTUjvzEOga9eadLdM30kSCtmSuJEdiBNVPJJRywcqzltpW7/ZJKc14eSYGo4eKKHt
g8wse5q9LEQR2m3+/fQK0Dl2EtkFTDc7a1uU82sgbffqQSOzm/VBWoWXzylvHfdymHVc1HWdzBbn
tK2uTNmrtNIpiuOwnNEIncwiEkqeoVMSM4Mmg9CpwDigTkYHvAxKVK+V7yTgSdgnPRcoxLXznQz2
raRmKBDZKKehk8Q60E4SCZ0r5kH2KJ2eqJPkHyzjj0bsSzdR6mouB9jh8mLc0bIHCD/cHHiR4GKm
+Tphowzvjtirx/gKu0WdCNS7CFUf8xXDWi6iO482pxmtVxVO/En/H2JykVDG/md0sFTjtOlemVlB
UrfIfWqifaPfYE/0XjHG4jOwARB7SIG4+Tii7P270SMGaJ02OnKggwVTlEIWKcWYvqTGktEu6GKR
s5MWu3J7d/loCYydMNEJmY12azC35XVkuFqU7jzp851df+Ty2K8bE5tIctW18gZ7t5qXqP3eIc8q
9w+XVeEfKiAiEhvOT9PY94TZzGqaKQjwk7OBcbAe1NXb3YjxnwzUpKJkDnfhdsKYhZv6TdukAj6p
tt2hPBoALdQFAR33aYs64R+FmFUjki4Z2wgZVZec0VDlz8Z2UpvBSST9AcRy10VEgoasnlFd23ke
lml109W6G1fI7lQiJgK+G9n9HOqmd9eZ1g+FrGT4ObMru6qL6zmwPuXgdBgKhyIrFJIoV861/p1E
xhVLtV4DBxSOy2oDA+Wa1o3QzuX2gfzcnzMn98SwMXTf3p3wV5FsuNbVg1FFOXrCSzt9AJ7jdRwR
f1vtMEEW/bLBCrRjcdcrkvbGYGE98+E+jX5JopZMvolaeFsj46hi/PPtfpmW2lkS7YCL1FObPNX2
cVMEZ45a4LvVQu880qgaGp3ZCpdcaYstD+inMuTPUQ6mue6gL7FHqthZU0Egzd2ZnSzmUum0yUyV
sYDvjVrHAOjgqmyBBGusROeOhsvvtEKRAd2QIKp4h4mkT+bQZVuvexuGNo7jIfbTg/1YH+mt9SEH
r2GHCKUhRi/w203qSJS1aDemPS9uUh2qOrhsZBzYCwRpOwHMqVXzzCo0q4UV5E56AwKb03JO3BaZ
xtwtnKH0yk+llwciqG2u8dmyQUAZCchBg3mSZLCG0cZ0CvB821BR8OQFf8mizoIzxHf6OzmMVdh9
I6e21mhedozvaTnNdu1rOYjRk1sdPhZJ7aQxR6pRNYX0+gBC6luKzDXeZEH+0zqvgRH0lRMHIjoT
0SpSF7JzuZI+LpgJhZFXSuJo6ik2n+ziI2d4pxP9DTsZ5YL21WRM4GRxN5MvTfW1A7yduYxumeoC
j87TR7cMRQUyMvwP241elrGiGHNOG4AfyAKsgC+JqJuEaxE7GSzCGMr7idqOM5CxvWh1KWMfUPXO
ZAVhExBe3PqL4IDRPWe9hQH4egMU3ygMsD2low1I2bgAiMMMi9i8wtMmXz3OLyvQp6Qj+pwr4b3I
W8a9SMbolT5PrGxaMIl+tDD2ER3Nm1Jy8sPkzp751GHKFR2uouuK29a2l8oYv9Uh5tFlIDjRihIt
ViyhcmMfahy0fz+ZBQTB3Zoydt8oZmyMGiYq7ehbs14Ny/2wPP7HfWPsvgDgeNFFWMTen/3pmIPY
Cx7xanHpsFn/Q0S5xs0+7nViIkbgGxt6T4d49QfwDPcBjVC7qzFo44Nm/yaSLFwRkSQ3ZtsLZa6X
Ms3zKolhnNohDqmDrA/xtXLo/Als6t4aRiIkWJFpMtdN047rEpVY1UitQiVO7kn8uesKQWblH/Sy
VTzEMdryDuWr79V0iig2/XzasJLtYcIwhoJon6aKIl80ccuLPdCN+P/FsRhfgJ6tZbkvTW+MYtf4
WZif5e45WgUJKa4UWzU0GaTa5jvUrX4jVRkpqYYuB9lRDH+O7m10wUfp14+Y/k4Qs0mqLKVLuVaU
tGQJ4jA/qZ+Uzu297KZCHK/dtKXA7/P3ayeRieRlkOuC9RN0BRu6XgCEnXuSOzjtefo+oMo5hiIa
Pf5Sol0ExQpZB97c20stkZPZthRs2GxkbhcFuj07gCQaUsGcH/3OO+dPx55UMLUiKcT4RHXqi3ye
ieYla4cm9YOtPmXNlzGrnUI9NXMo2Djan8aKMxFUWTQ6VVCIfqtWZmbxqOSY0o+Vzz0mnYbvIDu1
lx99GQxL7tTDcZFER423lDuZbMtsrKirGsNYfz/7UDEOaH11ceSvhqO41T1tXIqFzQRcgwH8PGIE
VdVtJOLearrV+hbjaQu4wMTRb2mmZQpn4vQBOUgHIywOovYFvkSwK+Ef3U+2i7IbCyALUfD+3i+/
05xcjrnGwaccv6ojeUJsM17cgDmoP/IYE5W2HBOo3d8aTggcxkM0u5rX/ZIe/0YqVFdBsMzzzZRR
GMwRcGaYSn27ph0AhqsYYYzXzPZTrsWn0VIeTLn8gBvbi6EGtQso1wrGYked5lECxp4Ea7u61QIS
W8GDkAYB7w7DTh3GRDKM2Gop2PE8NbnGxFpaPV8+bbzlsi3NgKMgqgUgxLd6aEqpp0BO0rwZLcNa
/FMa45PVloJN4carezGMHVSVsQ75BnjPv6kyKfy8fdP47VEL55AITjPvMO+FMQ4ET1Cy5VuPyLGQ
MSmeu2t/MvRHWTRfTdeG3ZtXOTbbaJtmhZKYbaJ5faL9mLQhTEYM3m2K29clgDJT9/JWCRbRZhMR
s6TXVZFF8MPHrfi/CTy5cpXV3fzhUPysRcX+y8Zhs423bYop2m2wNY/cjr9IQND+YZ0xA60ftACM
6mLMDxrTX1pR5qYpSVpZeY4bzWhcgLPgUYPmuChszwSw0OZxEIExiBRkQvDaADv41MEdAub6Ptf6
+6LRr1ptPvzHnWOcUkLUJpJm6LUE3ZGE9aH6AeZjb3qqQNiXiZ5OPJ+BaEDBZLdMJ+cZaUMuSSQx
IY103mLcVdK9QB2eV98LYJxfQYzWaGmkSCuYBEWP7od+U4Vr0DkYMwH88QfchyLLimVislGVwWPx
1ktVOpnMZkC9nA4BSrlrJbiXN8/QUZ/Qn9X+aKC6Ga9nIKwgjynYPc5yvhHO+C5FQo5RhnRvXe2X
Ps0+f4CcEtOUoDzE+LppoazJqDdYk2xKS487CyhBmXKT6ugNEhGgcmz9jRBGjXis02GIEcUNXZ85
aQacv2IAv8AiLHCLJDH+F2nF0uqSlLbfdalD6UOV0EDzGM3FxZGThJUvrsfRNWJcx049bNhbE1kn
DXSoDdQbkaItixdZOszm4hWFb9u//r39Iy5FIgRY8jKg6Zi8X7rUGFufMDRs5E75pAGOewmTH2rn
997s0SHYTHgCuEa4E8lkQ/q0HSwLLKZevzrWIb2hD2vJNV3jVlmd1cN94wsf85xjTlt5MfRtoUUT
+A1vl9RC3NGlVE0plAZXo9gbJ/mYRH55pKUQcR8lz3B2AtmKMdDs66GKNqzrejurD2ggmoX4XHyl
UDxTTXQMv4sPs0xpU0AwAY72OX2i3aEV/FcKBt0DsjwgphEFI7xbG6v4KpBxln2nGGqOzJpnFH7+
REtK6YnckMKvz0aQnAxByzfvHOzFMb4EBA72oqEq7CnttW3nnvFdX4orQ/WBWS548HK3y9aQmtAp
ggOL2W7p85gVUolEZ/SpJV9qM+z+PSicRSsuAP3REKSiYeGtCeYFIZJC81eFFd8i4HdHdXpqeyO4
fKJ5mgDXQAOUOvhJFBbUs29WzRi2Efdz/0zIcYs+abqAv5krAh3xFhyGaajsC7NIejnSCTJjNNC2
tgOARIJaVLDleQkwSGKAHdgTwFJnbE2dJbNcZ3iJpj8WGFv49+Cn2A44PMtCNgrop0x8ZlZli/lY
E8aV3BvKg4aW2Tl3utF0F8vPDMEbi7tkO2lU290bqx2TYuw1SCtwLeZJmKqxg96sD2z9Tgj9ETsh
UVbngEzDvlRF0E5hl4eSKPwT6cHsSt5amVFPBgKIpvli5UBNQNCyqaKwj36GvQGxLRiGoDRYAPx6
q8loTJtZ9wtuwBiF+vRXNTTeRoKx/XJ5xXgeZi+HuRaAmII+m7LRPcV8JPk5Ub8b00M6hOv087Ig
Xm+AspPEQqmAYHS1shLdpEMgKR6tckj++BWgg+Du9lV0yzVu5YpgR3g5kjdSGZ/TLYNU5ROaGVVQ
NT5pAIFYrswb5dAUTn3EVIsajuFlRbk7h/IhogkDNwXLG26OazlJAEYFulkXmoorpZsr6bpb5D8u
C+KVN1CXepXEHOCtNGq11fDgGVqPzoZmXuT1rTf5f4M4XpbG9UY7Ycz5LSJLWvMIXnW23XgKC0OQ
l+SeK5MQBZcr8PTYQltiT92WrFi2vDrY5bFGk5KoK4+rwqsIts62Tdq29TaO7myNx00zQmQmP3CL
4kYACzUw9PDGYSK7aVnaVrZR3G22m3K+A5mqJOza56RUQUEto4cBnhsIdoyTS1YJJRIbOxFdLx4a
wkPtE6VaGq5F8xvc9bJ+Z1KRklbZ+xoQjobZTR0ymrJyttLuNBr/PiEGVV4lMMuFOVlwiOnw1+Nk
JDdaXc8Bhug2wabwCllvxDAHZcztZCwyJC6nWPJLE5T08gBgyxpUxKuXJJjeUIhjZN1B0Vp33tI7
PSc/Y8AnOZ0sf798jrh2blOySXRrgtuDcbhrok+WXuEejNZjhFA1Osui3jXuvtm40NEMinQ0y4WS
TyCLy3uULixMMMHHdfXjZR14AgixAG6CYhbeToxTLcy2VssMgRzqFLV0SonAhfLWaP99xixqK910
KUfkA0r3yak38zlVAeCEscfLenDl6GB5RMkFqRWN0aOeMPuSUIewkdRJTbcD65Mi7C2l1sVe5WQn
hdGGDEZZNQDu8fIsrI7xFd5dXxEDFYUz+QADRC1CmKmnn7wkkjH4Mtp6EPRB5PSMzKlxosm31M2y
4+IXfnz7gdYZZa8htZdd2CWvtZmsGhLCvf1ptfwRVLhEBLTC3yuAhdpwRMgIMOcmXssMVRfsVR5f
W6jItUdJhLXFFWEgxUZZR20wL79VQ5FmKZoH+LukDIzRVxFDaofLFseNR8hOBhvX6VFaDzR3Ll3R
lk9yVbqpm583YPLRETJR/w8vvNuLY1ZtjsqMIABB0hcd4s5Q9d9XidzPqba5RWaFRG79ywoK1pAF
RVtSqZ/6BvpNZliqX0pAPIsCLF6DGGa6/uwTey8l0tTUca0g+fWCBIp5a5zMq/JA7ltvfUYuEdGk
IzsA7BZcIyLVmHPcgqQo2fCW8trWuM6XwpEl68aeROCG3ECZGJiJwJCoBfYx+jt2p2lUq/9H2pcs
yY3z3D6RIiRR41ZjZtY82GV7o3CX25rnWU9/D923nSoWO/n95U1tKkJIkiAAAgcHWqG0OioDGGWV
Ik52Sjd5Sa99oHTAS2n5i8AL8xd2Fsg8aQzUkkjR0+urfDGiv/X5+7rYHzG1u0Uxdytuxhl4TJS+
6kR1tuVVNxonE+WyeaH3fueYy6XPeF9siJi8Kf2W5dd276n3ZvmnS2HuVLLOg5WM0IMUM4oKxZmI
7OgiW8R1sef9YvEb5VYPk91gUkitBzEmT4q+LzhznXF9Nmmifkpw5omVOyppHSl60ZMfl43Bf1i7
35rF8v1VbZF2WYP81Xiqf1LKAopYsgbwzEshrTnZgsCBG+ntNIBFNxijhHnIFbyEHF4VR5pXTUP9
5h/rCn7VP1NqnfF7XTuvS7HpqE1Objbcy5pri0rT3IzjfkWMNTAKU6kxBhUGNZh91c/Qc5y8kNAA
aigLRW2tQmmMKQA2muRND7X7FzHfuonXHMyQWh5RQ7BIxxmbUHRo0NM62PE1wVT2Yjwl69fLCiiS
wBiEtZKSmKzUU8xPxnIyG0F+VmBwdMYUpMZKpDGDKch63ZmryMmsp3kjXpJ7lxciukksb41Z6msH
8AOt0nVHTXPQ1hxqIP5YvfquO+HJ/HxZoMA+sGjouey3abShCEt6PbR+bX4a/tAEGYw/7Zs0ArcV
7mpkZ65pfK2za61sBU6bnsC7SPhsRw0mEpYUZbKRKMGDnPy9RQddy5xZutfsxzXNXMNanWERgPEF
OmfQ/+/cdznqcRbp0Lmom4Nyq46mXQnsDl/twMAN+hXK184sKsIIlzIaaU1Y6x2t+bTZoLuVQHUr
6pfka8FZELOWpOlVEwTIiFaNT2VxC013hPBnrgyg3mwbTSzgU2buEFlIvRUbou4yTcJmKoKaqIdI
EU0/4u7ZWQzrULsFfFlSDUXQxu9683IfbbeZiGSDe/Q7GYxT7VI1nQf0F3j19Kk13Nb+dPlScteA
bLCpoKxsg8+bUa1Br6psRB5jma4yw0eqO5hV35YUgX7x3QCmyaOObQL6xLrR2C4w2UTDA/8fhA9a
IR9M33DssPCrm1bgtLkKsBPGKNmQlFG0EbxTtfRYlTd6GW4iGKJIBLNxvbTK49ZiPVVbuQBg+ZNi
+sWYvF4+H+75I+2nAeOlI2xmzn+s9daKZWB8kywgpS+s2PDPheZ1IASPXRZNKWdaXoNzGuxlBSA1
lA1U9zs/eqJEEJIn6vTh7tpZGlvlqux0iYuU4v2sO50c1uRTlX0g6/srUfXPgmxmx8zBpHAaiKjr
KzK/atttawpiAL7r3C2D8TNyN8b5XMKIdSC3pQAXirzu0aSv+F0YuenLZSXg7ZoG9IIOSlhavGPs
GZ7c9rhGeIRIIDmNPmfz6JSNwKvxFE1DzZtY6MGy3vFApHVdghQYVY22vmrX+yEW+DDuGs7fZ3sK
q3gDvCVDirm30e1d3uvpHLSyaDgLz5ztVsG2E0pVtYKxXYKU8XtqfY76sC7dJXq8fB6CvWLrMaqW
pXlU026h7QZ90L30gVrwfhWMMx51vWk7A9/X+vWw1d/sNPpSNMIGfNFmMVayH0s9jpUMTyl3CUA5
g3F0YIKhKJzklpIxlkF2KqDOlzdPpAj0/7tgBgWfoulMtD8Nvddkz3F7WFWB+efez/0G0pXvZGRz
0ZC5qij5dLy5eEMFG5iIdJ+Es4dagJgLi7uVBPMBNJOgq4sFoClpvS5ZAu0elOsEgzHj1K3kQ2mJ
MjnczdvJYV4fmdEg1x+jPlf28+3YdVdyg1nQdfb98hlxFXwnhjE4a1tKUi+jiJLn+oNk5IeGiKrR
/DM6y2CLt9sqxWpCIfVjmZa1Mza1rjhNopLeRbOm3bjAYmiy08S13ntrbiWlk7dlvTjpQvpv1mQp
VWAsmgKisaiQp+DyDnAroRrBxDwKvNPB9fpWhRI9GQk4n+F4j1aoYX6iemyvaW5dTMrF9cF7WYy6
mtMM+McC7aENSonbf8rDMci+K76MUvIqMF58FTovjH0iVyOIhzLERpYyHawUTcra+KB3uuCac28E
KGx0wHKAD2Mz3/qmlvY8ABymb2CEaPTnOSVhnqQnTWkFZ8XV1p0o5lJERmokYELQPLX7IY2FM4so
F7k5IMrH8+9imPsg27U0qDmUAYMhI8z0PaHLO0EOdXDUwq0kX0IUG3uW4KT4eqGjfA06XkDw2bRt
q8WTrm4o7OmjY9/R6Gw66DfxBJYuCugTBWdCeYweWh3yxMoKeWpIM2uImkPDIW4GavhYWEfgKshu
cYwe6nmVxohFkFmtG6eoAst+1NvMaVOBdvyqTbLvdW0niFEP8PYlS6vhNUhvVzuhOTWrnG5w1vvx
Cz24anGs0pF+DuF4yM2PhFU74YzmtPbQTBn6l70yf9KmQ94JQgWu7p+/z75B42GQF4020CzWJzX5
lEqCa8y1FrvvM9F0IdXplo2wFp1ZBJkc+X1fHsxSOL5YhTm9cEhsWnfN2nhWVRyS8iQ9df90On0F
Kaf9QMe4GbJgWfxtQzCNFjKVABH11rrrhSnlpLSIR8wwUq500SRZbsUFA7J+C6Dr3UUgug4ktfEL
UfGt+2IjtPpZ3adXqT9cpUfdvpVTDG1DfBVe9lr80zpLJW+lJsa2LlWPKncWY2GalPZO1KL0WK+2
oPeDKwkj/cAxg+4t0Bu8lTRHoBCsSQoyauk0FF/S9LvSfLu8GL7V3clgLm6bxfFgRHAhM9pzwNtQ
PFM2NICugik/0Q6TLFSOl2XSn/1ODXcimesqybkKCkmo+1DftfUrYpE4m5wkualFU5K45u8sSWXw
6MncSWZsARybzU8ECXh9c5bhcUlE8CGupu/ksJq+2ZGdmxE4KLbDQA5D5V3eMX6gtBPAaPqqLBYI
10BJMgXZPXUa+rfRixxKIyk/XpZFd//96diYL4Y2UzR7UKXcXSpT3zJTHyBKBmCK3GlkJb0XW/WW
OnLem8+JabVPcqnP6WNrJr3kylYjGgLFV/zzb2B8JCbPKYVB8MJM2hvS+F3/WPaCu8U3HiadpUaQ
wUST69t1LmbeJgNFDdSlP+en4boJKCey/GN70HWnqULQ6yIO/dDLbCeWOcl6xrCEWUMqqNAftTpQ
ytRZyMvlI+Ru304GY6FUKdU0tGBSJPVN2yOSSW4aU5TMFm4gvRQ7RYm3gUSbQrNmKbohJGfFhM7a
ra7iIzklj6qXe/OLCJQjWhmjnE1aGqvRYffiTjqVOLk+Kr83hioIZ7hiaN8q5nSgI5jNBRngJlti
ekh1BRiW+UCmT8LhTVzbdJbB9llE1daitwNWsO8brxwjlwAxHM1oIBdcaJEgRtFhl9ZiU5BEzdWv
yNsE8bA403YnD6K8EM+u6/BVYKbTMHmRfY2so22CiwHN/n1hnaTJJ9knK341lCYcFEFExlvTXhTj
tdZ5k+JUQhm8BiWYNPhr9DiTxM1FMGueIuzlMK6q1epiIhbk4AHrRjaQ9kCAJZkogOW+03dyWPhN
phhFXRSoDClPzXV7Sw7WEeTsi7v9pJhgzNwTQEcER8WGZnXZdiVRsa6GYGK4srmyIblG4+ebb0Dw
ZXPE8477xTEmr7HRetPFKOHMRjBGh2x5uPx9etisx9p/nzF3lrG1bSrRpjo9053aXK9K9H5ZZROs
JAn6HE1M5AND6tAk9VvXLcb41dECsvkeFWRNb9x1OUyx5tb2hxCwezGMveuGzF6jBleqC7QHtBGE
1lfDIzfkYXONYD3oR/358l5yn6cY8I30BIbd4kXHbOaYRW0xTNjMQgq0k+ZnlD8jdrQODWeKn5yE
PC5c7dgJZHbSjJuVkJQQL0o7J7W+2/PXy0sSCWD2cJ5Kc9ToqydtSKA3lp+swq5wuivvVBBUU0C/
ou8LCbW3vnBFmSJKUeYBXVdxzB8TN8PsOocW+tMfg7seJEFXDvf+7uQx9i9FjXrsE7xIx7F05BH9
TC/ScldMsFMCV8i1tDtJjAVMukFPtQ6KTmrVJ9qXJMXg97YGKFU4p4K/iWhzRCMeuN/Z6mVSmXVb
DfC63ZctaO6Vg37bNQBZLsDPrYelcqUPre0skFE9O55WpaA92iAN9fKmdGLrLsGggyb98QEVNCh1
IbLWaHBjXHDXDZM1p9jEMWkSQLbUryoSTJdlcK3gTgZjZa0pVqVqlIHKwUtnHtADC+LsQgWn+anp
Hqb89bI47sMRfSW/18QYCrmoFdsEh7pHh2FE4Bbuw/iU3sRhfswOEygAgw+lzvYimfNCy4xkIVUN
L3kXf4/CMaSwtBVj7lBGFTczc33/boGM3eg1TL1NbCwwKsNxnBxp9UulEJwa93oZOkDLJvAg73h2
hhbg1Bw4bORIAAcJkMpypMIpB0G9lmsDz2LYknBfb9miYOidZ68v2VY52SAIKEQCGA2Xwc9NCgub
VYPkHniWcRLxffE9024NjIL3SzmrBQU3TAEJKi8L0lD5trigBgJ/AwA1Av2mn3tn0nfiGP2epqrO
0Out0HT0v1TWQ4dc2f+WF+Zr229FsBndluW0KSwCIrrSUq6mkjKKgI5uKrzLy+KfE+WlAFmb8o7t
SG5KM4pGbGIbPxD5ISoEgfl/nNJZAOOZojzLEpMK0EE6sHmKA8qBcMCslcpPg+RPpTHeSStTOxo7
SEtGcLHAIATNYXLX18WvvTQQofL/w+b9XhyL5lNGY0QHFxxGXvpb7JefKTkhmDldnFNvhWuAV28g
evOKtpTF9GXArKgbvCMYoG9tDB0yX/Iwvd7iGy34XwinBSrC4vuiSs3tusBVLkunra4b8nRZBX/1
672/WeddZG6WMlpJr+fAKOagbUJ5lVhOax27yO0LMEt/66VT1KmC68y9XqaKRlY86kH2xRhzrUjG
iUzAscf1VZqclO0uF9VAuPu2E0FN/S4fIilaUxUrlKNsPxvAK0qVIOgTrYEJMtvITMu5hgDJ1txK
u9YiMIJHAiHctA5SHr93irnA4JTRbHnC8c+NW/+0wvKwOYm3PFaomX5BnR8p4cjdBP5JtDTmHmdo
mhyTJUJOfbkq6gNQhIZ2vKx2AhFsviVuCnvKWtyitL6NzWAuakcy/csy+Kp93jx2AEI6mIu6GlCz
4jgdMfLMp5YPGOwbURGCnzHYSWK8oaVlsq2lMYLlV+vmF0Qfpk/5ln3+B6FfCtKlot1j7mxKu/CW
Ers3d39tA0DZnbPOPy/vnkgGvWC7CxRLGM4kqVCCRsq9fD7Kc+taoik5fGu62zj6K3ZSFjvRcrR6
01YDK5xDPN2dzkdPOeqvYpJ3oTTGKFQa6CAMglSs3AL9I7s5ylOg8l+C+tjiJol8hcAGsRCZqiJ1
vlETsY6PvZ04yyaCsIkOiTEPRB0TDLcCHZlefG3nT3n5dVOf/0wPGGMQdYNRDDJ0TUVyXNdUp6+f
id27l6UItoqFxoyDXEZDiq1KtidCSmcYtT/zOWyb6iSrabt0kNBjHV17qqvGsUSAf25X3c5ea4wh
0AvgP5Iau9X7i6dcz59Lv3Ylf4Hz9tYaFVBaxajB+vih1ekII2mjmcLSkFQoERVzjl5VXc5dW8L4
i7+rUWCzuWkOtKv/K4O1CHWVk7aDjL78ewGgoLV+9uq1rn7dRGjD/9jGsyjGLOS4N5Kem6Z3pT/J
dLgjKIJ8CXjT+cu1dQcGVKQgRLeV62sNNMUiZY7nn8VOoSpkdVss+qCVT/WtedWCWkM7Dk64vm4u
BSbJmSviE6SXhw2+DAICcRM0BCjxMZdLj5Z5HGpkjiaw4PVhGSrgERxCEQcB7127E8NCJvRJiWds
tgau99wZtGM5fFXa3KkqkRpyBWE5BqhwdKyJPTdQOuRrFgO7XyqqU8bFVZcb37Q1cW1BZMRLsIAx
+bckxpSvadFNbdTCPcWhVV0T6IiUHmP7a6xfJSIkL8867YUxsR64cFM5pnQDa/2jVv7ORHx6PDO+
/z5jxtdm1geg75CTb370FaimB8cScauL1sCoGiHZCOQrPK0au0lypyrf/+8WfLcGNqlBjMws+gg6
VqM9vgpjPbz8fe4e6ZaCeBe8DzL7Zoi3bDaluceAQOXnmv6t6JNjGh8IfPEi+S2DUSqtaM11QiLe
s+r6R64oP7S484tJFTg70VIYdcq1Jl7AsQnGBCSYiuFgdqk7St7l/eIGO/vFMEqFinOvRZJKvOK6
OZYoHWCqsZMe7ZAGV5agh4+LiTAMBbMTbROmk3VAU9y3XfvLASHTYAbpyYI0cqKsePXh8sq422eg
zQmEzXQ4KZPdWqRKVkoCTWjIqyxLTiPL3ixiY+BaMkx8BlUzYIiEjd2GMc4sM0Zk1XejO+TX4NMP
FrTFj/7/fTEgvDaAYALF0nseGkkHLW6SIHFb/1inZ11qHQ0DXS8L4d39vRBGr0vJGrWhSeFmttsE
6GkRkSb3+yjOo04lg86NLbiYcbZucRcDQ9QfpuQuGQX5TN6Jm7vvM6ocm3M99DFAXnZ515sy8Luv
Xf3z8h5xY469EMZAop48xSalHDWftqB/rI6bB3pHH2Ma7lQbnPW/skmPooiR/nQ2AthJZUFRMYDf
w6hCqgqDti23lYHyuXZd5aCqtZ1UZHp4ag2SFgvOHoMBCeugcUqllGGd3tJ90aewXk6EaE4vGtrE
VQgiU3J8IIhBvPf2WdeAiw9FFqyqlu6X9EUIT+YqxO77VP7u2bgWqjVFPXBy6Et2ux9lh1vzkZYU
8Jn/XgP9DTsZJfjp1qqhaxj+ItJVooSVJfA3XBu9l8FcTAXDILuZmjL1QT5ROuk8rK7WVw0ja2xP
xLsp2jTG7UR5ZGEmLbybPRNvnA+2NvpKJnAEIiHMVc2LLbJTIP89cCoRV4qMUElWP5aRULx8X0WC
mOuaZyWcgIStW+l7TruOo8FZPsKCuTsfNsWsG2BrQ1gDMIMVIgciWU8b+bMNY71Z12lkqCbqACI/
nb5qqlfVglhZcBvZHLIV9b1ebeBTU7ZbhbKt+JePQqTGbH94q/dZrbUIaGRgzY/g0Askd+ncxjdB
qZYGoi5khZ7tO6N5vppsd7iEUeFZNEEeHhZGOAFL+qWonOmK0vbpKD5OYfy1+d7/SRpprxVUNXeW
oVOWBpcWRpRORNLc3JduDa/32mMZzFcfiXb2whgTAWQVGDIokY0+vVQjip4/E1twfiL9YAxDrshK
Hc828aS+dU1N9khvCSIQrt/ZnRhjFoxFKUtbwYnZFXGL+mil35bmSRaOuKH5lUuawVgFMCNWA1Jt
/3Q+9K7ykni2q93R2U5R7IgsqkAP2Q7POOkqIqc4Gy38x3jPAc3Ii9LL/PMBVgHwWJsoLGBhWkbJ
HikjRi6h8G09t+viXb7B/OM5S6DbutPooU/lQulh50ZtxSUunC2ePEm7SkSZa9FSmMDAXpLWXkcT
A6la5AXy7L4WQpi4yXgQVP7eLvobdouRiRUpNaUWkg4YyENb2ZaD9mNWnMFPDjidGxFIm78o9Pjj
/QtiArahPG4wd0iLsXsgM75rI9UvFlsQAXOLnYCr/CuDfV5PW5snegkZwJCcMJ/aRH9njtlN0eiA
HfU0PORChAffw55FMu+sATmjHqvBsnrbGdeHKn2xUkHWQCSDVbwBWIUCDyMv6w5DfUz6RyN/+Ihu
n5fBqJyUL6ocJYgVNZBmrX3QgQRYVr1SOLeXfui97TkLYvRO6tS2xTuYHlH2rPptWMID6g+KK6Nz
LRaOIhZonc14oQ3BozKvlCcHuKKlopM+P1LQ3ysd43uiKVprhcZYw5dx9ijuIgnkews9Sph65WoH
UZ7yPwKJ8xYynojUxpgMTWR4qJZo4XCtH8pQe0aApwaDWwkLNP9hKs7yGLdU6la11CkWiE6OZ9mv
PCTrXeM6v6a+fHwRJRVER8Z4p94063kD6MPTrU+L8pzEgpiYb8b/XY7OTnyIB2JshY13ciIvTm3c
DuXmZrJfi8b8XL61OktdOiyF0m0G6mhz+1k3NsfEWMOpFoQMAmVAvuetHTcqS0n1jR5O7P/TkExu
h9Nysh+ok/1D3cP47bficgspnqjFfZJPAyWHyjDIytH9xW9/9HfzX8qPy2ZJtIeMtSD2YlkZDSLN
zsZsY+tINLRmWol/WcxllQOa8+2qmkoeK2CjAbWQMuLIxpY4qjbnfyiFMRQDWBWiHhRrnlqcFus2
bgRUGvxA66zYjF1IlWxO0xmg9ewXHV0eEjwsVGEJSLRZjDnoVEmWygRicqIHG1pkF0lURBOthDEB
lRmnKSiOgOgGdX+7POqYHDj9aPW/GlI7UeS05fGyAnD1DCMBLGTn0BLOJmZtNTHnaNEQPMrSp2pW
nSVbP2fVR6CTANP+FsOoc1IpzSivOU6oNTqnMsHLq8sPktKcluVDjwl0sGL+kYH5u6z5afTOGuoY
IPV1rZwm01DIupmT5tCI8o5Urd55dEwBAUYY/QUoC769PF3aAyY64GE02grqnd23Jsp+dLXtJmMW
KGMnMN98d7STx+hfa+ZGnNR4vbSRT2cfgoLh3vCUEA5QDkC0LXxZiBbIaOOixDIGj6IpeEs/pf2d
MqMfyYtTzZmEHWo8PQQhPV5gFjYSYz/e7uWcW2Wi1fBNZl1WDllnR30GFZ8i8Bq8K7wXw2xhtmoL
8tPgLSgXX+mCVARcEn2f2bG4mLdpwvR4z1j6W0KM675/uXxheU58twI2I4xnsqFLNNldjyDU1lLj
Fk2Kbil3hyV9uiyKi5DC/BJw7VtIyb7jQjOqTjHXDOlAE/NZ6cym6GCHzUkS4hO475e9JMZDSP1Y
Wa2BapR0GK6BF/ZUjE4yPPluo6Ek8aVjKQKIcjdytzhG40zwFWG6J42G8tpJXk3Mgi1VTxYZWJEY
RuPmeNCqxl6R2si0x3GzrppRCZJ5CDcjE7hB4S4y2pfMMinAYYmaXupUIGhuXQPACMrKIWHojOWW
99r1eiVKc3BLI7vDYx+fIzrsW6uVDG8Nx1/z7YonMPNFHiqYboQyLO3NPSahcO4IjfBY+wswC2gN
TVPHlB3mBTqlraoWFgZF9f5WO5TSSD2mR0rUZF2Jmdr4B3mWxsSbvVLpGx0VBc6xvnL7EgP8Cv3K
VqNgtg3v8s2jB3VpZUywaSZlOowThS9oqTOkvt7fbvLRMn1bOc2S1/WC/AHXbO12kv5/lxNJtrU1
MDENYWAbbNkxro6X18MN1vdHxcSZa9VKHYZDGF70qf1pnMCqd9OgkhHdUX44UazOXQ1GL4O3DVCA
dwx+QHCZyorBEN5qaN2LCSZp2dFKZRSYR67LOoth1b5IQH1bY96Wh2lIN5ucvhjT9LUvFwGak3+r
d3IYNZfiQpEbCXu3tV511FB0HF5A1hIs7nxvhrWXnURYJ66q7yS+U3VSZ3gsGl7avm71UTY/LxL4
6URMDPwNtG0NNXTDxPDqt1onLetcRnKEbF80ufYYDg2dDPz5supxlYGg14+AahOkjsxV6kqts0rE
Ft4W1YNjKNLRJMPjZRm8OAnfpwquaZrCFmkm0Ii2Zo0RebbxV18/Noni9N1RBWRUFXUf85dzFsUc
zbRm9lZLlO2bNECMWgHYXAR5He6x7FbD7FgJmMtWDtC3aQIXUI0ijTTfp50psAnclWA6CwgdbAxI
Y2d4mmhdXYxVh9cwribFN0XFOdH3Gcc7ylW/tuDaxqzwMEE/7PT1A4eumYggdLyb3g2NLXBHFJBq
g+xyq7ym/joa11sWBylyAiLzzNWvnSh6X3fmWbIkW+lj5B5AVnwTb91Vq0umozTtccorp2gX9/LS
+CZnJ5CJjdKW1Jj9UBPQeS61g4w1KnbgY9nQL0hnaBR/x94msKb84zpvJ3tctTHVQwajrRnKHUCs
933ceoJlUUv5zq3ulkXd7m4f53kbtraAysXfaVdaEqQ35IZOsRz/+kj92TqLYms/RjQjWz9qBpok
dC81b6NCD0fRiETRObHsnouRNFEylYrXFK5+J58KgEQ8pClDIMbmK1pezYWUStxn6H5pjAnS1Kjr
SQQg7BREoX5YDnHmbaGKKlqBSa6m6soiUgK+SHhzomsW/hrMweVDN0Xobv5nXEd/q6C2kbraEx3W
kXtx0AWXFYVrAc/i2MMrbWDz4ZcwhUTdvm/x4g6raaK0VggCdq7O7+Qwnn3o4lnRNgA7LeOlKA6x
qPLE3zcDVMl06zDRh/GwVqkOXdmBOqL3o7DylgNmGINSDvSRXhvMh7l0qtfLW8cNHXYSGVOVbWml
GgUktttdhvrarN9n8letf7gshq/5OzmMhWqNqbMrSiqSXMeGEx+qQPKLq+gwevpJ9bSrwhW9F7lG
eCeRMVCgoO0KpUbHiw797ow71ThgIklTv9YfqelbO0mMtndKJSlVTgk/8utsuO36oBZaDv45mdAL
Db4XJK1vTWFj/juR3H6SwQcLkAIGXxQocNiuHhKMnXZBCSR+KtLPvrPA4Jv5Vyy9ETsLrLZKCkYl
LE0NtZMetOFw0H30R6JVTT4Ubv4iUBNZII+5AIWaFEq6oaRCqQ579KC/zkFykD+UGga9+u91MWqP
nm0QIBsLut1lz6juolmA0fmPm3wWwOh7hpEH40BmJK4Kp8Xx/FoMwuUvw4phTBlwtCLKeK5x2i2J
0XdlnudqtrAkO+9DFRPQMS5KEGmKRDCKrqVrb0m0A6rqn4zO6z9S292dCsvUYymbnG0DULp2e4i2
O205wZg7nQjUJrhLFmPG47hcARKGUg/NM6buJt1VNJ6kNBToMjd6OR8IO/dyATewlqvYLTlE8BfQ
sdjyV1xWv/vQVMr9xjHWYW5koPRW5B8GEBwUy+LaH6Hxt9BHQ/nVVdNi+61iPZH1uYXrW6YWb5nE
mbTny/vFVa6dBCZM6TA9zBwb6lzJQ6I+zKKOg18p6Xe2bCeA2SQ0Ji7TNKLM2XiDN0u+7I9hG+Zh
69WqM1/Xz7ELtuaPZTd2Yum6dyZ0SLd4xrsJxTRMCpnrh4gIbA03+tkJYGxm3mKSYgtiAM9GgrkD
efcQ38Tq98unIxLCGMy87tCbT0cNbhZe5fGxmiXH/sj0m72SMUZzsqIUo8k0ZOO7vwr5oapvB9Gg
PO7d320WYyXXJs6tZQJ2ftWCpA/t/rYxAkMEmBbtFmMok2YpzXJB/FvVX5X0btICq3/6owNhm8BG
XRmLqoY2a+NjLD1O7W0vCjror7xwYdh5aJbalMo0ok9Kq5bY1aok1Mn6l4x37bLIt1tr+5u1XfeW
qNlfsHsslW5aZ4laNBmIuaQ7A2z3URGoXeJe3j960O8Xh8cpKoGGgeaTt9eyTbKxnDqkAwr7LrWu
bHA4J+VDIb1Mcu2uRDisipqv9/IsGaxfdBIKS+DX6RGZOwW3NF+BhclvaTkwewFj221+XwaiZA0/
gYvmjX/FMXqeD0rZl3ToW/Rt9OnMN1BKTZgxR9MB2YMog0sv5qXFMZvZZABLTTrQD9byTZEwK/Sm
BQ/sRB5WUgjOjf+SOK+MDRKG0rDGMaY3+LRcq3/TeQ9bWB6Xz51TerEnXYuYrPiO6fdWsuFC0qnG
KmO8lKcmN3p0nwuZ+qnjubB7bKCgZ0mj19RaaA/aKT1sB+OIYWaujXQA7S8WUT2J1kN/zs4hzXI1
NE2B9egL+AkxxUj6cflq8W3secMYjzfJaVrEDeh2QG8LOxs5FYbsJkcyf+Q5vtMExvGRSJaXlWAh
2wCqhoJ4xirC2wgU22Lc3ph0q5pj4rI3r4fKAJ3suADz3Dvy9HNOBIUDkSzG+6VL20XZBgvRJ5Gz
Vq5qhq0U39TD4Ku2LAgauEqA7j6U4UwQFv16v+yUAJlQo5EspEys5lUqb5OP8JNbu+8zOqDMpCz1
Ejqddq9Gej8mH+iz2H+fOfu8AM/1UuD7rX3bAe43fSoywXnw33C7NTCHrzdVk20oMHrp5/RRo0nV
R+M5vY5LsGKBdvBZlIvh+r2dPEYB7DGRbRmtF16dqk5qf57K2IlLwRtOJIRxDPGQTFtHN27ov5Rb
GFV3ah9evv8i3WK8gQwGcnWLAYoqyUm3bldRdZK/BIsgiw9if9RW3howNCeu6H8GrLSt/87Xxomk
oIo65/Ii+B7UOkth3iNyPaAFhjKr5j/j0mtQyFsOW6gj8QHszgcJ+KydPMYspzop6p6ymczu5Glu
79R/l67moLnisArbULi2ZieMuZ5tj7EOvY0jMsnrJN8r9aGYVkfNHhMReZ1IEnNRMzSOlRNBzNiq
z7k1O71tO0PzOeuugbPw//DMmBu7YpDy2MrAiND5HwbYw9T77aFwFJeSXPalQEW4eg4idfQtg9EV
bexv9VCLx8YYU2jI1N20edA3h8vL4X0frfEK7ULAVCa27bJo1602KfuI1Tpjq7t6P3uXJfA8tW0g
SMQMBMx3Z4NgZH7bYtUrwBfTOtBaJ017v4xyJzIeLgvi3qadpF/QpZ2/qe1IAXs1YDXrg4azoa24
xjGFQwW9JJ3ffVmcYF2/2tt30kgl9VFOAPPQZelBXc3E0YtF88tUfc2LVsTNLVwcYypMfdKmvEU9
WXmavlC+qAxtSmPhyoC5U4bpy4vjmb/9VjKGAi2MjW3pSPZoWukqYG6RiO62olYO3vtoL4WxEOba
N20mlyhcrwY45IjlGl3WOXIsf5rseER2sQwkUY2WL5TYugwkKOXtfHujljG3pqWCPmJ0xSQHdvE4
SvfFJDnlqDgfYomn+KB/pTGuUDaMQtKptajHLMxjp2qeoiFBg7DgwP5DP86CGEOhJIpcqdaCYBim
fTrOn0o3d8ujfF08YNSaQBrXapxXxb6PTDNrazPDHurdl7m1nHH8+7L+iQQw7rfepm3RZIT28jwd
WskM0RAvWANXD0xK1QDaGRN0eW/1IMpVc0IdhN5fFIvmY9QGk+QCZIVxVZPbTI1AHo/vAg3MoAsC
bYMBhaB3bmcwbHWxarsBEg8vlWs6pcp4Mk+dm2JERSOwuZy1vRHF+KhkUFVFL1A4T7YNXJdq5ZhN
9rCoxrUCZl9ty+/WqRN0pnPs4RuZzL2Kaw0x34TLDJ4V364UcEppV9b22liawPJyjNMbScydGmvb
zu0Sk+BG6zZ7teO7aRZI4MEX34hglAMUbIlUboDUJNfLa/rdOCGVcpP9FR+Lz9Gr7JVe6hXCU+Pd
4b1U1oHNfaVGYwVE/NqADbUJaN5hvdMwZrb+HyaZce6YKiOdqqBJ1MIAOmaN/WQYwHED0RWtqb92
dtCMIt/Pe97sZbArkoFantuWYvxugBb+kfoRYAHJLRjBnfopxh5eNhtczTgvifXJJtEl0s2ADMfS
8rk3omAj9cNglv/3pMCbVTG+eJzWwuxGir4b/GE9bqLikWgZ5K2lyPIMIyvorukqmtrUIMGQjEkU
vwiO/1cObGeOtFVLyr4ApfScH0xyowoH9IgE0FXuBMwosi6Yc214Q2DHnnqaMKGHDk7Or6fZo+Hy
//DAoTvDpLnenAxj+Ig16KOFiUH/v88ek6l8+zF3Dae4rYMqFNWSuTZPQyQky6qqAnL8dondGhny
OoC8rAfS8zsW65DciUXk33x1OEth7F06okGBzEgja9UrUTZvGp5bQ8Rdwj+tsxDGGtRyKnWyLf0/
0q5sOW4c2X4RIwhwA19J1iZVaZct+4Vht93c951ffw/smRYLxSlcq5/kCIWZSiCRSORyDm6n9qYa
7yJZBlKihBgyqOi7BZUXmp/M4KT6PwsK9rA/rx9h8/9RQXyzF6wHYh1Q67wUgwGZ8lTPCtoh3667
mP/h0t6lCIc/SDA+NPkaDv/9uP1dcy/3HTpvJ34tbGWR+Mrb9kwpwRdYeZvZRoREZ9JnTq96pHkq
Ei+KXuv403XNZJK4hSzOK5AFNQsceAgalBZplcJJ7A34+fbMvxn7/XVZq9ZgoGXPsMG2AY6mc1l6
rRbGOEQIIMvHUdtbypHJuOPWb9OFDMEXzGE6B2GL+w0Ni0AyT9Aibbs1aEjbnX2QwTKuHp+FMMET
YJgj5n3nppeMr4H1vZWVLdegJqm6ECA4gQI+oGM2IuJiM92QrelW8G0pwRxHt0VaZdzkvNFO867v
k0wtwSsQCkbXpKQ4UvYuxj6F/84OxApj0eZGngCZwZv7z2O5Z4oGdo2nf6WDWGKMw0ohjY0UR9U+
9do+ZJIcrsSWxVIi69HwO41wz6x/BdiZE5SOCmzJ60qs3jTv2y/maVqSZ/VAcNOUSA0Ps5MnJ5/+
KNPNdTF8Py/uz4UYwQdElV0OQ4PMbaE+JtpLV24BzOUUAE8j+0m/Z4YsZ7N6YS8ECo7ACgqlMjCj
5FW1k3wKwLxDnGzHjgkO7e+0jXtdQ9luCV5Bw0hZG40DYmz1lOl3gb0LmaTusepIFzoJviDWexP9
ehgvqJRqR0d1G2bKzy7z37J2vKHDJDGNtWrl0jUYgmsY27FnrCIIFwGkaGzTbf99fFJe2w1xC3R0
0icQM11fRIlbMAS3oOiTAVZOeLu43nTN5iPZ96VGIoiWHQcMjxNsUhN1L1bRuMCjLZw+6SWBvMQY
xCGNtou7Ppy4MeS3vXnTqyAWePtXSyUiaYWGaRckwFIR5ase34bp5+vfl6kgxAchA7N4baDz2oiO
1HZV/WmSDU9LdlvEzsrnrE7QTQwV2Gsz7SyZChLfZgo+QK+7ufZbfN/Sg+dqVDZzOOx8Fjuj2njX
V0tyNE3h9E9VXPl6h6NpYpogDpKjT61Nm5S5Y2rqS9uVmuSkyO5tU3AGQxSQQZ2hXJVtWk60Wd2F
uLsBMrUxUHe9odt0k77KEnQyn2AKPqH16xBcjggbm42GYOGQbtkBTFyu5t7Vu8CzXq6vq8xEBIeg
sSZNKx7+jOijGW8iQxInrEfdhokpcOA3A/taMHP0VyfKHOAxOdwkdyBy2viH6ETuRpev39A6MsC4
dUN5l8cVXgTDTOmbIU1QUrI6lyhohe5gjuE+Gm1Xif66vnjr9v8uS7B/NsB3ZyMykS39e+7/7otP
ZN4QmRTpEgq2r1B1GFs+GourVukc+shTTMAPf7Ljvbrl9D6yrhaZYoLtq6xWJlTpNa9P69feLNyR
5gffUHXHzGSR6q9U0mXo8r6KgsUnVP1PUqbJb+f+jganMKw8i76Y0+QwDSwE7W1WPV/funW7fxcq
2D3xzSCrTAwAp/7NFO/sfHf9+/yPvqKUONkPhhga2BqSNHXWeCkmNaj5mtDQtX4C76GWmsj6ZfKP
OuL0dBTYXYxxRqTdHyFkKu94NJG8zrs22dMCj2mXOomXuzJ3JZNLz09bUk1aGXP3QQFmHFc3E4aW
KllSXLJXVHAhxADzcK7CJaqAkJgwkwf6A0njg+yMUcFtNFNp6UaDJHh8aOFz+9vgtd6rz9khB1xB
8XmUXS+rbgpUizY4sIElJxYx0laZTGrB/lpybNR9rtzGluLMBYAL0U553RbXlXsXJj7WBjvw57zA
Ao6A83rm+Erx1tpoX7s3PnRV7mRNZOtHeiFQqAJFeazQ2EeWgAXWPq+wbdnQPM2R6tZz+TIosQMe
zZciuGsokRy8VWNZiBYs0orybtI1BAr4R3aj+caw6VkiSVitBwcLKYJJokIS1xVBuhIJ/3FLXRzs
75ywFfMvh5hTSMRAgZOlKlYP20KoYKMRyF8SzGThjYfeHx/dH9qP0JLZimz9hDvNmq2x6CvYSu31
nv83wOS35jFMHfs0eBzhnTx00olAvicXznKhmHDBGXZJQGqJFGa14dR1HJotc/kwJ0aWd+bm+mmQ
KSjcbSab9CY18ehqSyciGFeQRDyyXRKusyqu81KvkcxM0Ao4at9i5SGM/v53Ooi3l97DuhWieU15
VybPE9te//7q/f++IeIzbrCNUSMBdKgQt7XMKcO3dr4DYIYkyL5YK1tDFctUAROkAZFGxDWswiZK
6l6tvLAHOjlGr4GP7/qJJFdxseNcCshybGDWA+JQrJfFWg3C1AKAC5l1m9VvVvfHlwcXwDldkCXS
KRXn7wo/UfwBmDeeeeKDcGRffi4GxzoZN5whc/4iPTGrGi0E8t8vglzTBsa2aRqVl9Zx5CRz/lJN
isQTyGQIjiBgWduQAUpNWei06ICIaomrXt39hRbCsUc7FjFGFIRBr/hs9D+N+Sv5Y+Y+YWeEw15M
Zqckill5TYX5F6O071pF/dqU6uv1AyNTRTj0kUY1GzzGlUda4Ls82BV43SVWzM/0mZMUVBHOfA8A
wV6jUMXQB3ccj2n9Vutua5SOrimuBVT88ekjSmngi0SdWUW9+dzKVBC2oY2tKT1N/5Ebp4AdrORP
ew9+KfUuQritg9Dq82GGUiMNfqa1etuZ9I3502MsxZhc2yIgkiGqQl8zyuf894szYzTMLvzJKjxr
HJ0gdssaRb+f11eMm5O4RyaaUhiwzyi7gMEo6iyqkqEtPJb+bIpbWzuE2eSYYMqQQclfFkmwcktR
gsWBx7NNh9YvPP00b8kxAQlLt2X3QNzGe1A2Ln3ZAgNpFvpfUAoBqsPFgEpESpKxss6RlYhf+HRK
uddufk8gyOpma/u0FCUoVqmYoqdtUXka2yG1N5Jd98c9wlwbkD6je5Jgq8ScBK+VYaCwLr2Qvcal
N5jftVHi29a8p0VsZlPbNM2L9k8kxgo7HynesWzepn62HfVBcnmubwpFM5xuEx2d+qJFd50ep4VW
eWAP4Y2F2c4/Tn/97iuUhfSr+ixkCb5aCwH6aSE97s3Nvp5QJpOcnNVd11VDBTeabcLCzk8nRvvq
EFSXpecbD0HxYqoOAOskC7aqA5plGQeToraIHtTNVVzqOSm8cb7L9CcpD+26Du/f5/IXHgadaoDb
MQdMkLJvAI40494ZZONvMh2EPc/1Vhl9PIY9Mt7F8zGqX657sFW/AnDPfxZJ2OiZqS1NaywS4BAO
5IXs633zpd1UR06LV8eeRBx/KIkecylO2PdJUcKktGYAXnrTpnzINuFWL50SFZDATR8b1ZG6Mn6l
XEiEnQFPVAOkp1g6yOOi7pQBSYrB5dXY1DOeyI45HGfYdxVJifHy6c1djUkAa24asF8xixzQOiIs
Mgt0/5q72Su31Yl50aH+pP2ih/yQ87QYHyKkBD8E85grq/YLLc09NUgfgox55tx/yrs/ZrKCVjin
lDLKTCyhsGsJ+sLNWYEDjab7LPgx0pfhI8EH01VioJ4EUAsqhDsJktIRIUXpVenfivbTAApiokie
8WsHdiFDZCZOwqJQkxQBqA9wWXU8MfZtyiQ1xVULWAoRoijdBHG5osIr9G/DZvgG2nKvBeTNgFER
HzpJIX1kSokh1aRmWWxnAL7Pa7fxcxeRowNsIYkzXXUUABo24LCpDncq2kBh2plqT9BrmzxRpAlK
8L9giHTGXGKuO60iEbjm+ZbyhLjAarNQ0zDR400KKjClf6+S9k+rijbv8oU+eCuaPJl67sBJHLdm
z9IOSbnAidVjqwRuIwOEuXhbQ4gBPGNgDGsGIilh3XJa1aRuytoDOZdTDRs7oA7JPFrurrvWlfUy
DaR80bAMjj70Sp8rE7MomKNprD2b7RR9l4+b69/n/1/wo2ffF/ZDDRAG6w0pPaq+dMqmbwMH4+Au
+RnoneQpurpkoKJF/IG2I1AOnquSNEo82cXQeNnwTdP2jf6XHz127eG6QisHBxyK71L4gi6ubx2N
5ZVZQcqECTv0oTpp6jtJIkMtXls3RIYmTgysDDyA52I63+gTpiIbUfs3FYr85i1r71mSuZWs/XDt
iMKKQZ9ITIYTagrrFsNx65064smI/oLZIw753Dv/IUZ/lTHXrOhlIc5F5zEyILZx0ehiJ3Wpq1Xl
+fMXtX9UOjdHO4oNSpFZFvmu7BTgH5GfMgjw+qgtnNN6VIfGn8vKi5t9PsQAzdvGquTmXjk+ZzIE
Nwp7a+sUTd1eUn6yrS9qJfE1q99HX7OGqhn4+cT7jRXAGMh1PK4LkAEWWLbR/3HdnldODe/SRc0V
rxy8EQQHoBhtoQw1RaDjb7LgoBY5BsVu9PjtA2KYhuZc+EzkOQQjo0rXkzRnuAeK9hBi4igx5l3X
2cAolnictavUUheihBNaD31e0sHiVw5nr/pFi9PecJTg7tC64aPs0cNdmODiIA+0oADVwhkSwefr
kFSFavell3Z56Yapfhx6xcuHNvbgXnc5rT+HlqzTYdUwbCQs8RRCJKcJgU/b9ugLirCeQXoT9PtY
217fr8sOA5vnQP8RIPKvm4E5zaSGVqS/LY/UbQArzTxSbTMgvAEDgsMKyKLutROLQXJbx1sYVx8T
bNEqG2UsAwXPO70AefNeoy+tdCSbH0lxuwjsHW3iBHg5IoT/pM2+b+px9Suynz0AoIGWh97b6BsN
PF0yY762TUthwvVXoPCpxQbi08GPQsee0tZRZ1nz4JpPRW4a+Sqigg5MjBW6aohVX81hC1O+N4dD
pt3Zpbnr7F0Gt3fdLtbcxVKWoFCVVGXa6R2PGyPPipwusBw/+ioFcLksDkKRpSDBwOtQA8VHSAtg
dGhb3g9CdtWBb5GMoXxtiyjRMbnKWR0uaAhobqYgPDARW+WRQ7rZmQqJE1/1SHwKzUBSjCA7JtwS
GhtHJEWQv7Sfe8Dck71+mH78NXgUBA7Ki4xRbXXpDIsBOx+pJYbBYiF2MDO9NAZklQZK3SIwPxHW
Ox0FZCcnqgiMF2a/jDEDKE4s8RprB3gpmVvPIjjqNQAqlDGpvDl4qsdPMcr9EdpRrpvgWsCC1My7
foKb6JRwwKEKS894zj5p2w4AXNbr6HZHwwX+suQ6WTOPpTDB4M3M7xNTQfqsZADU199CWU/uunUg
DYw8A8bDkHw+XzRaRnWuZNiu+b7b/J44UBon309bjuXK7ujT9fVb04jTO6DFUlcvUZhzUJj2TO2h
UXWKjV1i769/f80IwF7NQU5RIAUly7k+1WQUlYa+GW/QmDMoIQYNdLfMZKPz3AGIfnwpRjhUnZKy
bszwLO+39WHY9bfD1rppdzIYpFVtgFaNEXpA0cInnWsTtpgysCysVm0p22bu3azLN1lWS8xsTRsM
0IMLhaJlFJm1czEdm0sgamDRcg3M4j9s+jAh2ku1m2J8CrO/K1ln069Xqrh8uOAJ0AFQ5rgAr7Kn
fiznFHFJ2Ll14RD/vvbvAVPgKLCKhxD5h2Q3PAQvqnbMY7JNKAaqnckDqoiUVnD1BFgwFRNjq5iz
Eh87NMKzXRvaxkMLSHQXfule29vqbb4Z/w736WN6KiSLvbanuFwwS4RR3Uvkmn6YyVDbiDPy9oaM
x2naGv3h+iFY3c+FCH4IF55Qaac26cBQDhgJzpLXY4SIRxgfsc6lJlzThZgA7+s5t7rGiylorwv/
oLWRZ3bWB440noiICJElQC2Wa7sQkzcGLfIZG2Qg+outU1drriUrVq3uCsd7Bj0AxcUlCJlU+Ix0
MODWlTJxWqMGQmTJXuy2/uOOZx4kvUsSaRymbi7KoMX+z9Y+oM9FLOHWIPxSuDhcCwGC06h7Cn6o
CR0L5okBRKTaVY5yz2eUwm1wtE9d52LmdxvcGw+qJOBci8/Qq435NbACwZdc3I291VvhUHlKq936
FrJuIR5ZCYgJQpZLyrLrG/YuS7gaAyDABIrGb/uQfFZp93UwuoesbiUqrYoxwEyPKx8tcGJBJjUK
OzFCHS0GjQY2tNkJkq9aLGOmWLsVQUv/jxThwPaqFrSdpgKSVj3pxeMcfOQILb4vnNQ0z4NMJbhH
lORLM74N+lHVI/e607mca+eGbarI4sCzAfVAOEJDlY55iLYPcK4o94D/Lh3jmHrBJthVkZO9zLPb
AuTZ9ojEElYX712umCIvKAkBl8KzVR1Qp066rKth1aoX3xfOU6MRtS1VA3XF6FiiU7aPnVDdK9an
6+u3pgYjBjI66AIyLgoWajGBCm9EnD7Po+Nj9bpcErvKJAhHZlD8kAyFxYuxGFWsAfMSy4xAJkKw
AdLpeU0tBU0mPbD6A9214kJiZxIRF23LnaHMRol1GsvxZlLGXaky7/pWrB36xVaISfaqHLuynOFb
VPU0ojOKdhU6vBvJdqwVx4Fdh8I4SnxItIrF8dlM2pDMTYUh9vKQ7YMb42vuYOoSlPGysHs1ylnK
Eh5Hs6bYeT3XlUcf4xfe/8W84JABCF31UAuRt9fyAFi8hPjrz7LQd0aRQzy/tIFxkTUjRV6XlzCj
DPSl2Q6ZgUffiZ2MOVJAgNUtW8jjVrMIEiY1sSlRbOi3I1sMmoNWyuUtmuWm3/gOOstDJ3Xrj2R5
l1oKfrXvEMfGDFrGauMkpHbm7rGQvWtXn5xLKcLeTZlVAosb1+rgDhueDAtDR/kFrYYRvO+yjOJa
QmcpTbjEkUKYZxwrtIWMd12xUaznhG0YPdYymM11m1zsmeCPIgUJsj5Ed4v/+vvt2e7Dz/Nudn/x
ou9kqQn+uWsmKfimDiiotp8mpafU/i4KgptgHMHBN4bPtCCqk6r2Mc1kyLJrl8diNS/aVFuzSewK
qwk2ZKeJP/nTAwlPzHr8gMeiSP/iBY9imuixwIFRF/UEMW23C7tP1s9Y1qa46nYXEoQXLywiJW0f
oXNEe/WbgyljHJB9X3AYRp2loaohRKHhPrEOY/fl362Q4CDGzAxpPCNP2ZaHfnpCmNL6sl7hdQt7
3wXBHWD2NyjjiuSeZozAC9wO1mFKOpeNt1r4owalwXWVZEsm+AVNSVCoC6bKS6xb6j8pyafr31+/
oBZ7LriCOAp0ZbLhVONj7ylO7kWb9jY5Nof05oMOHODoNu9KRGbo3IHHuNa1tEeqy6Yu+6rfcLzS
5LV3Z8MBOzAnWSwBZyVL+v8PH/SPWPE1po++raao2WCopnzh7JVR5Uw/2g2McJtWjiUFc1h9njHk
Gf6jqFgZLHuKVIwd1l54QD7WtbdD6AZ7DaDJ7U1HQGHJsT4aEL6nu/ZDZ+BdtHCG/TDS56iEB7St
Q1k+66GjfiS7AWAnkGNS9BDgDXi+jVHe1uhmRgCY6qHL6OBoZePMvaSdfdXyF1IEy/eRtSxBTYFX
GTlV0TEeJN9fNwsdKWzkxEAUKHZgaXrZ9kOC8m3bIScFGkQeUjCQobiZ5hYH3sAqG2hcjWAWIsXN
qaIh8A1E56n+V8weo+bNktW/10UALR4ceLw3SjhjbJpV4HBBq0491ehW6hI3/UhRGlA7/5UhvsZA
7R1rbWMXnqYdU22vaZKit0QHMWHd2VGExxiCoRqoIWybKptK1nu7al286s0ZrCwMKZzbMAbDRs1M
W8RbaFkOHxQp3gq/yy4iEVPVLHS/aciDCy9KleZdXVldBZYgAl64eQ+g3BfAcG1MsBIZBxntzeUo
GF7m6ISj6FPDiQRS6rlCfjL7gaEgifErgNwAuSpxmPcTrzS3dvpT/vooI/NZC3vwiuX8lBZ6bMTC
fqvWbaxFmP4ouszJ8g0YJY6JebDNcCO5o/ixENdyKUkIIs0qD4IknRHV7cetukG28zO6M7ttfdee
bG+SDYKt2cZSnHCE4krXy443TavVHQYHx+QD5o0SNIgVNSSb0JV9vlWhWc6j2WKrSLAzskNhbGJZ
dnj1PbGUIZiDptBJiyceynlkO3uNO34GEKbXfvo1CiSLUvjXLjYIlJVM1UC7iXaPc43G1u5SrUIj
JsOADgk3Yfej8HfXrYB/40KGiYIMo6isw7WdywiTLh1jA8FDYMXuGG/H7icd7wb2fWYfKgCijeS/
sn4VQBcvzVqp9SLN/RJTDcknnl4PvcQdjV9IwB8sT9gW1k6nGAwhYn19RL3b1A3UvM1X/yufi8Vg
w216a97zCh3AeSXnadW+MYGGINZWVUOshqgT6jJtg5XsER0o6Y5NEgNf9QwLAcLVnc2h0ml9WXpj
FLtRHjh9EXm9/Zz53gdswuJtbMTUmP3ril/skwp+Gb1PcVK1+c6Aw9Ozz6GRepEOiMCX66LWdXoX
JRxaUrE5LnqkpMh0V/a3eR25kZ45kaynef3kLnQSTm6X5EELJ19gxoXtkn216/f5Laez47TWJJdk
2lbjfxtjVYjmkNqlIuhdNKB4mscoBeqlyy2ds/W1mN33WlcORrcacy2lCQFQiMknEjCYHrmft3SD
eoVX7pPj4Kkg3YQlSrRb3TQbXUYwc4xbidk3AJdObBr82jOT5wRI3vrwWe9upf0XMjGCvStmoU2R
Ca2a7KeRuao2uRY5abJOuvXVW6gjuFmcqUDNmr7wislJwAu4Bd7/bTY4g+3MbnOI9/VOFk6um+NC
pnj3Rm3VoysIzmLLH2zjf3rGqfP/eaqt3iM2iuAInDjXupAgQDN/Y+ho0fICctOkuzn7W8pkw68J
4RphaBlArzjs0NLFN2jYsoiiwYPrwxk+2aEFop983VZuq6UY8c1Zd/FgNzoGlUIt86b0L7TL7IMa
iAOBFjtoLf5zlw5xjBAbT2vM/gpOQxmBsc5qLFxfsFOWoUUrl+VB12o/ZzIEK6ckCmcQzeBliTzr
wd+1z9GNEiDIBJfokTmay/b5Tfoqy1WuRbZncgWrB8HXPMcaTtfvSnfxOpINMr/0xdgF6BIEiVMG
Tjyw/n257vHXXCPD+8AwDPQwUGBknEccoHg3iZ1iKEjdlQfTnffsWBwAM+fJGxPXuiHPZAnXSxIk
mNuxEHFMj+M2u1McDvFkemrnmA7dAnHSkw0A8C9eHISFdoLJqEbVNV2IvtyQAljB9cfPkuWTCRDs
pVEUAwNcVu3lqTshq034aNUWBNluo28G3C/hRuatVvzH2SqKphIGhIGcBjEieakCpHsf/URypci0
Ev1h6puRag4FaoTWTlODg4Zk5vWVW3VRi50RIt1pQpUDPGx4f9DxaUx91AIsRw9rxy+124EAjrgy
9nr6cl3q2u2yWDz0VZ2be5cCIqZqsF8zDZ1xm4NNptiZnltWicP5ZMKN9GivPOwgEiV3AtwoDFwK
j2Q7shLisxbTVUO1MfvGVcrv7N7H3QLEWHvcWMNXOvw1yoKedTOBn+TPVsAxiAs8alGbGYhPg/Hr
XJ9a9rkikp6CdTP5R4SYIslSTdEjENF6VT+6CBY9U8231zeMW9rlAX4XISwerSa/U7sy9/S+yHZx
EjwxFp5m9AN7KCWhCo/p1QrU6delrhvnu1QhgrOKPi+QGsLTaMcp+9DDteUzi7Kayur6UVyEqC6i
d1Zs5zeGOs6pOhae37Ny27YjwG1AyXNdF5kQ/vvF80GLg14dS7y7NAq6NNp5YSXlVOSXxMUuabaK
XkUk4wyxG7xJVd03igx0TBOmo4Fj40Wv5ku5Kf8uDug93meW8wGlFgIFB4UEu6IPKkaY+/DVzJ9S
VdJ7xN32NYWEw1OmkzrqESZGzIy/7orhjpYEZHA6fbBkiNzrPgmt9IZBMZ0CYt/zHao0H8e3wpCA
eeLsVvF94vY3DO9wA7dH4Bnen68dZuLwkuSJNCL6I7yO5mAGzabXzNrBTs3TgI6Wj4jQQWlHbIx5
ib4n66LcNAzMYY7xseg/B9Iiy5pPBVLGfwWInidJgqIKQpycZoMGHa/aFf2h3FuIlWJeIVdkbLVr
zpRQhuwjomoM+QhxBA1INDYFDz3z8QaTV/thDL5EloxIUSZGiCZCYpACOG+IPs19Szeq9VoSSdpC
JkKIHhS7V4hVIs04Ve2xD7sXGrQAMpY4HZkU4XyigJuoQ1jh7Nt3Sf8lC2774APzAJwwkeFqZZiO
FJt9/YxEVdwOtad/bT3+zAkx7Kth/vZ+8HJklHRZn8uqUguBgiet/FQFLzqqTub8peZdnD8CGVTd
2ksU3S2IxKERcmTiyUmUuq4i3qYXHtgOFB038AWo0/z/ioarCr0LE0+RSrJ+0gPE4/50qtWHyW6d
IZR46nUZYEjB0IaB8Eewt2Q2OQkSgytoN0l+pGgJaj4QhmDIRbUZXrr6BdrMlBh6GU94vbP0OcV0
eSQDtVq7DSje0RyXR7XRWX7uoDsTiFNtiaAxzlUUqItt1wIbNB1KN8lCiVmvrddCliUEqBEItoJE
g6whKf6ai3gTBhbq8IH99ucuGgRHaLLQkBdTRcChotQ6eLsAVbpuV/hPkSmpPK6FHcvvCyEUroWS
dh3vDq5PSn0MS8ms/+o6UcyP49GqgVREsCuiVn2dFHg/aMW9Yr2w5qBEH3CVmCXQUWtCEI2f59s+
x6na+noOuwIAepOY+5RZG8yySy5L/peKsQbSdsgFYbZJBwLUuZiuUGvKagSbfRSZjobRmKTJPunV
6AV69gjkfMmJXN0ZlDEQaZgmn5Q4l2foY9egvF0gjXJv6bdlub1uWWuTU5iLeRcg3GLKpA2T2ahI
KdxwtMboMQIttLZJ7mVTRavnciFIsAFrMIqEAGDQVWbiWupdaH5N/NQpAUN8XSXZkgnXWV0UemFw
dC7L/xYXD5YsJFt1++A746aMNC6q9ed7UoDPqhoZxinVR2BoHnhX47yzHzlJuPKhABB1OZPhSYp0
sRgA2lqgjoygVQSDOPuSWW94fhuSFVtNaPHZdFgYqN0vICusyjfG2gZ4TndjtEgt4VHwrLgm5piO
TeEUL/xGG24/kAtnS6nCRvldOKWzjxrdoBybFr2Tpkuim66VnaFV74NGeo3X6Pi82fl+NWWSmAy0
ox4dOqebX8PumzbIJlJXhdimhUAAeWJULs6F5Go+dQHBEto1bk1QXBWzvm0AgX3duNf8jwajgw8F
lM0l5d5AwrmJERGCLu6uR9enomo7UHc5TVrcsGKUiFu19aU8wT3M/VjkRQAwCwBlvBCMDrOD8q3x
lF22DfUPYRAxDStoYNoRjQqiF8/UIkvyCuKQ80FdPeGNUbqTHPRttrUePtAvcCZNUI6MGgaJQzyu
qt7YzNmWZeFWAZehDPNsNVHNQRl+U2ig0/7cOIg5+qY2J6brW67y3M7b8W30VPSa6Q/+3p4Pg7HB
YOz/Y7x8zRcuBfPfL/IJCklabSApUqpa6IQpmOtl6YRLtw5gC8z9ULR62ICdEC7EKrbihk3a5A0g
OaGndPquIzhlsimCy+N1LkaIUOomMGIzzyZPC8FRB7a98EtCZQG9TBdhm6Y4Q3NwXEzo1T2MRuTm
dE+bA4ZWJKdqXRnTBvIVH7EUfYVvVhMDRczo2dVj4D8NwTe9/XndT6yqAgQNVAt45VZ8A09GnOp2
h/UqyI2NocbIcgYjACLmnyd3sDELQcIZolqSsZhhVjL37436SZH2jXADOo+4zgUIjjUYAd1lZwnK
v17e7fjss4/KsNPGB15+Dhr3+sKt7s1CH+FSisiMCXOdYOGs21Lb5+WD9udTf2CnRPXG5k2ul9PC
RqPX8zhDROTfUUAHK9GJ/TlKmA58DuwMmj5X6syhRbMoVEMAq8Vfc/rNAlStWn6+vlQruTBEwAzL
AR4wBA9iMJzOFSuCOJ68+q37NSJQnRS8gNU3jpXBWWCvy7t0ZufiBB+gaX3Rq3U3ohk8dAsNWESy
VPKaBBupKg4cCXJysRTbDcEwJ8XQgz2n3k1D7oa2jKT38gIHtSK4yXF7Y/+xNeceOUwYG9G2oXpR
rzl+d9KAgzorDxXdTPosiesunYCBmNHCuws4tZhEEY5ONgIMI8nI6CnVm9LvMEAH3EWkqzZ/ui8Q
gwVDeIW3F1KI5yr1YaVrvg4zGNsDqPVMWWfkmhroB7HRn41BNUATnn9/qDXwJDFcMSUweozOv4Vb
yyP1mxFTySNypehpIAQGpzvF/BDVLMHErDr3x0DB98PI6d+6v/1dtwPhpjulbvgt++VxZO+iS4fD
RTKg92hgNkLUc67dXKHMVdRwoFMTebPyXaGo/geyGHjlrBq8FA9sNV3X4cKETRrnBuVVTRu99MhH
lYAAY22MTePx+nHtWg+m+gGrWAoULoaoy4seU3mjV4zs1s7NXdHIKp8rZ+lMJ2HpQEimKSApHL1B
3TX9caSf+vZ2Qg0glDJGrewS8i94g6O1lEM8CGEOGk6UuRz70WNWu+0x9mlaPWY5ku31oyQTI9jf
pNRFqMUlTL34Aihrkx4VKRoQPy7nFyogMBeqCMcJ2F1D0NFhxHzF6AGXbm+hHc5ptv4zT8VOt6m0
T0MmUYxCQcQ5pxgzRQEgpw6fA0x2uqfjMeZxvA//TpHkmy79+LmKgrHPdZdoZEQgl9YHpn3uZsn3
V55F5wIE4yZBbTVZAAGDW32iCORBLDrjpcIc3kwtLQ9L5QmWnka26U8YDsAK/h40HL6U6Fggm/Am
defn60a4kg6AdogbeDuwZWI2+NwlsTju7Zxb4eCq7oTO7Xirf+kUh720N5x2OD0B7xaTZdfFrpzm
M6nCmlK/7KNexwwTLR7m8ZNdfEr7E42Obf9yXdD6auLtzBt3ca+IF8rMSJqWaKhGdxwqUphdQy9t
APitr8YNqLf2shkLHjJeHLiFOMH81bCpS3WM0VLYPBnlm84Qy6aGZ+b3SjI63dh8xIks5Anbpw5k
sGemjN4YgmdwoE49THuWEff6MvL9uKaWsF9JzZSGBjmUGTBARP9Cl9xtnA5ub9jedUmrXnGhkGD9
LB2KJuuwXzH91HVej55G2TNj1WMsRAhhf1eaeTpY8+Q15EtJHLv886wkztSvwALIW8ZFV6syRCFt
E3jdtq2nrT/p2cYyO1lucn2lePjyW4pwfwCeNWzQr4vXS7Ol8Xfd3jZ0f30z1rf9XYRwfRhKY6fg
QRu9nJQ7Clq3ftr5xl9EhkwgkyOcGqKDMCA0kVjXaPCsADsgo3nixhjLm3MZs7Js2YQTM9tmQjkQ
gof66n6IslujnhOnM2VABf/D87wvnnBm6oylRTVif+judzcTLG500aqIEmj4Ov+4vlWraqGTiQdJ
mPW/qE+WrW1WHaRNgA9Xv0/ZtvJlEfPq3f4uQyxLxlml92zse9RAG9yEZG+7wP05EfAyxptuL8sZ
r6/gQp4QiM1NlgN5e0AiCNCtvGLBO7b9o7UDX9dJ1vOzaoMLYcJxYlRp4iiBMCPbNv5PHVLYntGP
mcVCjnCm9CBLjG6ik6c/zlsO32ltsiNfQv6Mli6hbMuEk5XHocGiHlvG+zHsW0yf7kY0sYyYgC93
uSudXlozQ2AyAE6MQ6Girf88nNC6QFWGBOmuKtJTx1fAFBrFgMmTIgivCuIpeKJx0EGxWOZjHGfo
J7imZC5OlRHdtnb/Ne1lDTMyMcIhJlbaMaOEmD4ttqTKQGRveG3050OtBgqaKC+jjQX97OJ4UWKi
JhvUDZpU6Rcb9MfFg0GfrzuIlerfmQxxrMjSCjPMkhr+qOk+Z0YIT5Qg+2GQ3ZTbWwUQOko4bava
91Dpllwkv9IPYgCxUPBXt/P/kXZdu3HsyvaLGugcXjvNjDTKtmTrhbC85c4599ffRW1sq8XhHR7L
BvwkoGtIFquKFdbaJKeNOR0GYiM9YTxMvyjlQOetLwTjF+pDcsCgkdfd6pfWQRFYRU42HovG6942
0aplnLCcxHIiZ6qaoeHXnwKUICcgWt/EIP5rcRN0TH2bqqvv68oTQrXz7MlWMnPzOj2SiZ3Dpynp
cclenOKasvA5kSCSpp852Vgk5BHgvuV+mBYI2bS1rinw3pq76cuULkenFYng3QFQ+QC3z0ZQg6LX
xzudzn3cLtEK5exy164GV9ZMd0Tn+3kF5a4EmIqajEohMln0Z2xUZJHMIRltRE1Kd1E2ATANzn+f
l/ABMvO7AOYuo7eqVbV0nuG+hsU1vgH6L3bVW8x4/0yvZX96qL+KAOy4SrARyWydQ7q6j6sekaD6
K8n9Vi88pwyyWNAVyT+h95UxES36Px17IFjZkk5ePF73yRcUTrzz+yc6H0bTqsmedHOAkLn6HmcP
/RSc/z7fQL1vFju1ophZNugEoX+bHBvn24jBXrBUVd21be0n8muQQltYBuLlyih4EJK0AE0GRCOj
daAHAEN4gmTPiDEmlCGH5xVDRl2o7RRvIu5nEFdhkehDmyaFAcvLqIRtkSFrqF2QrfFBsub7YZlF
O8nz+sjQYsgIlQGgwzNHBUSpNJ6NaPKzx+oHjTGkgIQKAPBRekT/HUgKBLrBVUAHrsvEimj8+fHu
knTWHYO+eJQKxUfMD4Zq4lzXtuyf1xGRHKqjGxsRgyYlAqrKjOTphRqj1GmGfREJhHAVfbMYRiUm
zHtHVYFQelyue/1ZEWaeucezEcAYoiztGjVqoOh0Op+Si6q3w/fZUzwkhvfV03R3ftNE62E0TmtG
Z4hT1KAaaXlZlPlBd17+TgJjf+x01Tu1lvH40IqbclS/dusq0mkaf7OODt7Hpn1xOkjY2FUUQ1oi
3kPKaIf/2DTwSYM5OADN7IV5L0L55ToLBJcWbWMDxQ9b70q7MQGbOzQaaBmBeYFHVYxhs8RrFN/Z
VWEJ5BZfoHd8mWj9pg1n6PGzGb2ox0IpsgIlqda3blIjaG/fKhKB9byEVhfq+9ITwdPwLhQm9n6L
ZHaV1E5u9S2skSHZQYLgcOrLXWGLim0iMYyCZOU0kD6CGNN56uoCBNYgx/lzACb06W/Wwli9Ni4B
XWVGeHtUl1q+uIBZHaqn85pO94PVQlhuC0oB7JYToodyHI2qIpHl1+p1MgajdNEpYW2OiIlagU3l
Pn8xea+ZNnqoT+v6ehVhVh6zPH70uHj9IQvs27lw5QdjR2nIzEWgfrwzAmkqgjdgfCFuZLYva9Z6
BYagjKbj7MlGxTKV1x9t8u38BvKMEdqnMfmEDBz6z5gH4jLII4DvK7BiK3s1+jHrf4zVSdtTkBTD
SD7AylgzES9T109zoSFKqR+6Ub8yP/XGdQCsArxs1PQBs/TRCTnzoGFmfQK58Sy5crXL4seqqgTR
MO80NkJYuvK2GtKhT9DQqAAmgViBUiWu9ZlMqGPjuYmJHWBls3ECyeKZDikbPumOoxKU1e78YXMX
8f59tmca7Srautixhp5pjOqqF3Fr+rb+fF4IR6PwZEA9FWvA3AHbcCyBPxkMao3qW05IosAW8Rvw
vo+IDa1VICuiGPYfjxtvkhzjDIrhy+thrS5kSXDvOCYFfo1i9cC3nRJxtnnrDKYFjc3HdkWf/3yL
GvLOXMGcXTUTEG0agUCen9HpDaQIykDOYftM1UmW4tzulbeaj32BTuAA7xIPLdsXiHiBvKD9+aVE
OghXErDN9BFJ9WQTtiW0Tk1ySfaN9k4u7qv0+3kV4JnKDwIYz5lHpRJrua3Tp90vOhkoeemL9DV7
q+KPIhY27gZCI6AS6IXAfDazHjWzpUmzEApYDxQwRdkjzYU3A1AyPNXtr8QochwdxAifaaF+hY6F
E3JtW82qJo1axZ/lW7y9NFF+hvpfxq19+D6VvzkgtKksa2eWit+2gLtV1kAjedjay9NoWH6VSvte
EiHqcAbcKeEAbSMBvw9oIRlPYE+xMepFpPjE9OtDHdLeC1SXJv9/GfblPMQ/CKPR5WaBWr92S49f
g9bq0i9BQLFO6480TYGnOgjyDByjp6MTRwdIpmxTWquPohq5yk0n6WnXj987l4bpZdkfz3CA1I5y
9MELgTqeRfhbs1yVVgn3KWus67ozbiLFEUQfvFVsRTAbZvV6Xvf5qKM96p9ZP9hR6XaiaUGeVusw
CKAqQMf7SQ53UGanNTscyoqozm3y+mas9IfzpkEkg7EMfV6QvKogA9TNnkrUndSPAi/HE4FhLQo/
ZYPNjj3wss7TxIoM2XfQrVh+0TURFwjvLNDFA0oTE5NaaMD6qFGADFnbGjCSvp5faPN903wpRD2k
vDwIZlzAaAoyU6RL2Rf8FHU0Ozzp4GiltRZcx9mtL62vGLD+RieFM1GHH2dR1PlgoA7936ft31Y2
rss6YFFKW91EwzOADb6qnaipnWPY0IuNLItsGogS2NyllaQwpw1uyoi8RB/9nPIXWc52iXGTV18W
UUMpjfwYM2oY6CkD4QgYGE6aDUApNllSihC6a19q9TaXDhVIxdJveQkCdOlikl/+WLk/yGPM9txq
qJXnpgwy59tOuzeV4Pz3eWcE5BFdQxXTQKjLRLqL1FQ2Ad6fvyxZmGVAgJLtW7X+8ycB2HRsGZVy
HcQ9bPGD6GCe1QpImZ29XX/pZkEHD28VuJy4oYgR8HkagG1s/2JGURPR7+ugwEIrjyd/sXqBRead
/FYG1cONDOAUUS5gmBm5ecET1MVgomuORzN5QduEO+KxUK3++cPhmB0Kefd7WczhlKtead2AZeXG
61q8ltX9+e/zgioIAF8zfA3NudB93axpsEg/Oyu0qwuaRzqgMYIFe/YoIEz6KkpE8MKBD9IYQy2X
ZamrPZajyvX9kK7geWn2ab66nVbvTTs7lFIUjOPgpYblDUKuek4U/kE8oySwruUEbyT7NrDVWskf
spdF/hUZ/3SJiPyUf3Dv+8roStPPcdOj79BXpjrICtWX1kxwcYVnxyhHVMTKEJuz7kfG5dhepfHk
xs5XWb7EWKVrSUEJMEvt3gE3tghmm38Tfq+OffNphRZNsTWg529HZ7+znbajEB0isB2uw9poJzuM
kiV2v0zQXH/ZmZAE1rlba3XzFpBFAND1p/0qgjwRnBvbMNyYchSXGc7NKe+W+SlyvgsuHPXjrPvY
Lonx80NvL2Wl0a27WtDscK2jSkrwsmiAfBb0Xi0mUeBKRLqHPm9pvMrEqpFCwMNclToyjsjdY+Qr
wkuQ7GePDmE5viOwxNwd3IhjgspariunsFLsoHNXDverKPnDifIx3WoivwQ0S+Ok7gHwpWUqqA0Z
O8etLOIp/WtKMOwlu+ePiutS3gWxSg4YtTgqMwhax6f0Z0mzG6I+JcFaWP3uksUwWhSQ/Cx5im1g
PVaYzEz2jWhIn/eY3W4aq9Yadk2LW6xlvul9CsIIHo3Wm25bKF0EoJPuyZ4F28c39pv9YzRdtqYi
AggoZCouhVaBZXcb7Q1ZRd4LgZ74avdbLSz6940jc7RcHiIkkDDyOofON5rvsH35AV3dM6Amqa1o
RG2MIpGM70yGKUmsOlN82ej/kST9rp5EPbQiBWEcpqnXAPQucW52cRvr3oJc4apfy6qgtsx1jJuj
YhyjMkVZurYt7mw775vSHNy2tgJnAcHX4PiJIQtsBNd/qKAcpjlc+aSUqGE0mIBcTPalOg6RLf7V
2oOXmKavOSB2SWcg44y1C/5hgVz+PdgIZrQEBC/VrGfQyWVnP9O56PXJPhgdOr0pN8D8GoWfMof0
CQ/YXUy8sBkQeaojzS4VZNyLV6WUPDSlCi4a107RzCK1inhmMYe3Rl0tN0sDg9h/W3soyXBNhuQv
hTDxTD8OWj5MAzYOQ/Jd2Ci/RlFvCN9gbBbCxDPjYhYpqVXE8BgLrMN5v6KlzcdsUJDvNM3/hHV/
F2YzUB9kXCczrmF6++agDRfmfF2I5qj42raRwXheVU5yZZxTHeXMKUgoFuhte2l52VHzDE/dG98t
gX5zzcVGoPrRCKrJNNd6hkUV1U/QACek8qXCF2sDPzDbCGJse6pkepmNOKoWGLGU8ELy6r2OvJ6O
cQk76P4YlwVP4I045toC4Jl0fQVxatu766KERg1+nzUV6IRo+xiDHo2lPGfINPjFVBz6utnrduLp
qQSRyeG8+tFffBIGblbEGPYWlLzAxobFnTLTnZry0XKkp78TwdiFasmlQSGwddm8n5aw/3MwKxyK
rtOhV9T4TjJWUTv3U9PgUByHEA/BWuFaALEOsnYUrIT/0sHTjc4/A2eZbRtrLS0ZlaHEZfVHjDiB
eiAwD7hWYRlEoSlANOLaU1BdA78XstDB8/ESzUpMRgX0wqA5rNy8PhA87luRW+DN5BhogAO+q43q
7wnoyGBEyjgSSUOLsLyTL+jYSrYbale+sYIlNMMagKykE1hxrtYh+4KDUwF5xxaFjEHOMNxPNH8c
LsbkkIrwk/gHtRHAGKAlN60mqTLdL4qAutcIhkF9yIFECFMhJLbmnpRjWHSyiaZmGSs0gY4uqfRC
9436qiyuDOc6csLzl4i/oo0MxvT08KjEiiFDBwtuFkR3kjeU3uytHu3xl2ORPO5rbSOPsUFZ2+om
GWAYxp9q7JFdjVBdPnQ/68XtDnhifxV6Kd4uIrVtgr4YGCQWWyBujSJ2cgKrlx7NmPYgXCRfMy8D
aFBbuLQPod0VvSsUS80PawE3YtnnVZ9nWiJXq+xbpWu48i9MLoLfr99bsgf0nR3A4W8MwNRE/iC4
BNwjRSXcpvgdFIWJdf2zVCutjQX32htnkuSRIwkHX0ODMtjKg/MaxHMqtF1ORd4dVTC2LlpFVauU
2iL7UZP4VSm5khR5RPKs4RMuZSuIcSk26XI1zycUYLtA7m/sQpD+5OoJMungeKcj6GzvSBsPgA1J
cbf1ZW8AF2AF9brAAVPTyugEah8A3kMzK/q42QEXM62VxHFi6+2yUeh0ZRfvMaohqN5xjgTNZRQV
DyPyQAVgPCMYCUyUBQvka+vWM/pL3T7U3S/nz1lYYGFpiwqgFFAsYCfB6zFNYT0UVD7l6zT7ZneB
RUR927xIDELQbKMA1BNYB4y9aOWyS5pCNf3posldLdT2kmcfQYB2tQYFRmiEOTmODwGsFPw+dfog
PmAEYs6+nBat0oCWBfqxFdl2F1ySYe+2bWjs5iDH0InodS+Syah2TXp7XNVS8zPaIYO7g2asP76l
H1bFqoRe6qQBb4S/prIr2aENEP0oO66mIELnvQk+CGIeUiPQoqepht+HB/7WHjqgn2AS17gyXWAw
vVFUrN/PL41jaGmUAf3QgRtx0to/rBhrz+nSCl32ZqX3NChKVIzeFN+noiYD3klRXFu0ZYEC/aTB
f9LsVUdSC40uid92x1jUzcQxQii8vX+f0YR5quXEIh0CjLRuXHTP3UsRcD3WWERhIxLEKES5jOko
aTN2zXmoW8xC1LcS+F/+/Gi2q2GUIU/qMe66ScMA1bHQnwalcY3yOvvWJIrAsvIe1x82jolq0eNB
ylltUfuVf0141aATVDJcNd9Lreo11Y1d7WXnank4v0Cepd0skG33Hy0lQsIFUidddkdyo2KCeQRt
3Lg/L4en41s5zEu70ZS4XqYGvUHpvCfRXZ/e1d2944ATWWgAOREadhItyha6NvH0YaJOhYDTT3MI
etEAwXWgXS3pjRPUQZEAxJ723gsH/GjUzLrFrUR66Ta5TZ3oy9ArUHojQhdNGaaoF2jPxt0cAPQ7
FBlbvua/r48x8GlbyBrQRWCh0gsb/TMPuh2ePy2+VrxLYC6x0mCIHW9G7GDRoTi1r03i1eS6W+7/
Tg5zh+vBnohDZtMvu0OWZH6d+N2i+Lb85y/GDxrBXONh6DoyZQ1aIEGbk2q516OHN017gbXgHgyQ
PmgDoWGdoBmBdtOKjRVKnufojW+wbX2oiJ6IAiHsjU3RXNuMBEJGe/w59OYOHG8PJFo+s2XgZEAA
ZmpgqmOULE5IJ02DBY++oAse2EyXg4i6i7+SdxGMlkldZzZy3ut+3TpoSvyil7WrDot3Xse4UjB2
SBGWkYFlOS160lXxvMCfTwB+UozA6MDGWgkuDNe8bYQw5g2jS0CY6xDkVdVjF19UFTjwrDuEy17R
PZ1fDzegBE4IkELopA+QcT8am9HuyqYHFbRfHtNbK6x2+VN+aV3JIX3vJr2r/PmzBc1I7/IY49bH
yLrlVOGa7Knod3YfCBbEtZ4bAYyqjQVsQCpDD9Q5KA90Uko9AM/QuKLcd1ko8g/0sp8Y6404Ru3q
Ve/LeIFmy8ueID/V45n5j20HOiKuRvt6fnF8xXjfPMbCFUsXp+oE/5pkjhf/nAG/PyRfNdszi788
JsbGyaO2NJaDXdTq/CJPpOtWEeEKcRcDW4ABBeCvn1R2a4xgL2jzNv0IL2SAV7egIMd8R+4EavNw
ft+4txadaXDjQKwFselHJV/lcpxnqhOA/f01yl3pTlZxXSZgfToviJ72iTZsBDHblueLtraLrPlJ
GwUNDRGAmCTJ6mNhiDoIeXkNGFI0d8AKKTZqTh8XJfUpWbQGrQVdAIg4vMrmfbIb0ctThZLfCN7Q
/IByI43Rc42+bLUUdkLfLQHN9I2FSzGMtGDZ1yLV4J4XHAX6SDGPg/nDj0sjWtk5tYSJktq5ivLd
CPhDRYTqyn26vMtg00JJ4ox6MiHKsiMA8t8ltaCIwVXvzfdZI17rsQ2uW2C1TSDf6np3kCOXmMQt
pSCrg/N6x10MJfwEWaoCAiRGF4oKzWpkhmGQlmu1uPmcc918nzn9JC0I0fFoRmenv/RXGSZ593+3
AuaKIhGkNKuNKSxH8pbkcoi/n/8+V6WQlEFyBmp1Ur5QFgLcDBN+RzESQAZc69pRHsLzMrivffS+
/xbCOLcpt7puqBLLb4LpFxo7doWn3Burq95YO2CzoX/JmwVzGKJ1MSef2I3cSBquSpf/ku1gnm/q
SLQsrkulOLTAPaJYh4wq5+0A3bUzzS8dlw5HzPvFoPDi/06tZbKrCbwP37ZtJNJftHkCqbO9NEqJ
UL67yA/RHnNyh+WGdnbkgeSLXkDcm7oRxoRArdOOKiblMHmaGTugPKfKFyUrXScudnPyel5FuOHC
RhajIV2tFZWSQg21LpfcTNcOmRHdoFMx1ORi8iwiIWks6pimt/PEK22EMjoCDCFZyeluYhLJjVrd
jZybRbmuc6FPolt1ThJjJzQzsRY7QkZXewCZqFeDWQmIQgsYvcq7Ekcn6jjnrgz9dSD2Al4GBqA+
6kk11GNW6rAazaTmLkLZK1klbjNLl8U8PJ4/Ou5NsykxCejdUcNjLJRsLjGKTz0i5fQI1DevMh8r
XZB054fjGyFMABFbtaLWNQyt/my47YGiJacvzg9jp2E+VLstBG6dv3/va2L2T6uUuNM6tDKDU+y5
0aOrsR7/sQvtrlCyl7/aPpUpw/RFTuzOGjTA+FPE9sabo29VendeCNcPvm8fO4qaq/E4mDE0Xc/T
i9JYfFLJoiMS6IHK2KayniY5VxLNJ8+mgkoupaC0AJsHMqQm9hWPArJGQk3nGqnNyhgjhRxrVOCt
ThOUZgzuoFaypLBQRuOlWKT5dlF73LPYmj9BXY7Zh41gxmLlyFTVsQIHM11QhmVlL9+aAMqk+GDi
+yzSfzZRgIplXVQWLnTyOPoUarTwysvOt110aYSJ0PSLzpKxV2ZczQk6JdEsOyluhwa4cfxhKcbu
77SSsRyKk2UaJn81dOd0SCM+6dqv8wJEysFYjaTtWnu1IUCfng35utcS11QbV1ojvzAFzYP8l8BG
IRibMQ4DmIFjBDkAH3mDcKuuKB0cfQiIGB4E15lFp9OiWC07s8O6tOIninhePuSfSsq/L0djgptp
idsJMRQsbpa+VKVdIUifwzrWvk+EHHoi6jPmqzjN6qEEjykMNqHsOADdnFNq4nf9IUeTmHnAW4q2
JNItzHpX++e8dnB3cSOQucFZ39aj0aMvTZ6igxQ1N0VWCzScH7A5KBTbqLCj05NRiiS2Sb82KBNm
sUdDxOiCHIfBLY4mBgWI96kU7Ls4Nm0pm/k0qQsiUj3dx/peVo6DLtBz3q7R8TIU0myA3rGkHyRV
jDG1IrwPk/q2LtuHyBFBaIhEMAczlo2zOAUOZgDChUKaHQEa3fmz5xm47Sro3zeBdIxAJZ6d2vTX
XnHz4RrYgYBfEkQRb29lNuzbSmHMKDqAhmZJEt03s3g3Rq96X//o5WKXG9VXB4lxqeq9Ih9dPc2D
8+sTbSFjWmtzBQx8DclSv0uKF7l/OP997pNuuzTGtJqF2lWKXmEDB9Ct0vYc+yg9Hgd/DUDA7vui
nk7ugaHMhAwz0PJPeraUMsmbyrKARDGVe6s1HtIRTCZFJ9g3XkOaqW3kMFFMNPdKpk2D6bcOYG8m
rzwAlCRzs1fzADIdj7hjB6QsUbaUaye2YtkwZlrSpa+xne3PxasR3xY782g9S7s0KHciCEauqd1K
Yy4YCu+9VoF13Z9/Zo2X3cde6hO/dx0SDEfDE3f/8J53YK0EFAM4SNDYwqhjmZexk8qp6Svjt0V7
6I3L2fQ0ZMik694SsU5Tm3py6zbCGNUkzZyMZgdh1JEAuTWYkOEWn5loTYxpbzKJLBGtEDTJIV6e
evtBjkJVuwXWbj1+F1w33gPyfQNBXfXRXqlFoapAptYQXEyBFaZh/wK+8iF8w7bfW5orxC3nX7j/
jgzwLx8l5pJRThVahOjALZkv7OXa1vaCVdHL9P+fFOY7P8owVBh2XSlxUlfWg3lRAhihd1H0Lw6q
H180omc41yjiOewAagjjRGxNB3y5hrEaMjLrwCnWr6b0M65x833mWhnKavadXGug6FtHkMiP32uM
JZ7fM9Ea6LFtHFeqS1kKRjbTV43SH0l1mzifiS5ple2/bWK8VkJkpBzzFJXvLPMnbd2Xpiows/QT
Jwe/EcHYg9kgwIKRYYB6x/EigPQV+U6pPDP9dn63uEq8kcOYgkIvKlnrI3gNvfTVrvYa8DW3EQnP
i+F7w40cxhagVmwVAFGDLQiuZO+NAu07pSGJ9/nF5N59JszbnJDOWAOr0Vc0C+Bdo6humZZe9C2z
JPf8mgRbx07sDMBI1XNngclWfUO7UaIw0kXRMdeqvW+bztz/XMWQxkxw/9GgcoyQFwaqxJfGN3Zm
mIW5Z3w5vyS+l93IY7xs3tpkBW2uiaa95YJmkexD8Q1NzEEZxIGo45UfSmykMeagN6q5kxaYG/Ks
/CR3TuXGXuP1ezCEOHfkJvpO51xFUgU3i614JE7baquEm4WRB5dkfmmDjaQ+klSQ7hHJoX/f2KG8
yhGgE/QiWvP1EGGEN5YDAyNKoyBzJVJDxlJkCvhIOnXEzUKxq8waVyU3kxDunTqzU3uExmSg6plw
DYyzU+zJatQBvjw+/EsjlKee7gKqPJAO5WeqeMBP+S2M0fp+kdCVm+MFZRmvhTa5WbcfZN07r+vc
IGgjhFH1fjLqwhxgkVLUCbQ9WMnRQ9zuRFDy3CBoI4bR8TxT8iqhD04H7YdOXfh9dY2hC3eqn7su
WJOf51fF1Tq8OlGskmX5pEl/roeOSLQ2PqHttvpWAPtuOWBQ8rwUfnz8LoZtyi/jGrOgkYYyC3hp
jGPuU9Cr9boP6Ky4BLhAwWHxBSI6tiiOPAZimNNqLDU1bRM5dAwJazf/1pIoLY3zTHvpxM1t3GQV
cOt/C2TOzcTjUFlp7qMP7R1tb2kMTHNQQCrAsn5yeUBXASczevPZurWZLDIxLUjTr3qfQiUUO7j9
g+nSwtXnspeg7rRo8KoBBIWxGXE2oEzWxGiDNEGuEqVh1ceBlluCIIZrmpAEBgSjAsx11tQua7QC
CEUyfUl9zfTUVUzXSQQyuAq/kcGY2Thq1rkAjhHylWGZVq5OMs/q7vP4l0DlqdE5sYAbQcye2ala
DJWF7NsohTV98wavigwbuHrT6Kp70YNXtHdMYFZGakSyFAovmWNADDnQE2mfVWsoWBbXsG+WxQRm
eb5aVmFDDuWH0wPww01ucqCvpiTUPzGCDHCJ3wrBAll26dxEho3RkBLd8/aPiVSeKkq/8TcOHKto
Zgfy0hsLwMbvjkDL7KuEXlyt8ZRYcbO1DtJJFoRm9P6fqsO7GEYdmnTCuCx1u7NzZRf3GG8UHIxI
AKMAUTwkkUlwMPpVXL1Vz9d9N3kktK7sG/pcd/6JBWviW1n0lvy3d4wytKakr1qE8A984DcU/iG6
sO7NY3aUAHOMThRRx7JgjWxpD+SIkZ6a0Ic5/WrET0b6iR4H4Ez+tx62qpcO9prbBe4sSQ9d9NpW
O3m9P39OXP9uwojCxAGjgG1xKGp7sNAHizDC3hOrCOfRa8FkXi54fEoPqqhVmR+hb+QxsRE4hOxY
1vEimEi0K/P1Tl3yIxqhXvQ82wNF7xD14BaQncSt+gkZJNmve1GXBfeKbX4D44ylpe7HKMaaY/2f
Yui8pAxV5cf5fRXJoKqzucZr0edlnSFMt9TXzgkKvXNNSZB+5vqOzTrob9jIyCrVlvQctQfVuc3X
UJG/ttKtLnrEiVbCeChFLvIoKXKg3eZo+r4hozuIcJZEC2GMUY6quGGPCDKJcz3Zx37N3d4JkkQU
mAu1jzFKjjOOMmaI8Hj6+m+cYh/khwHYC4hSQpF1oL/6xMRujoexRtmomf1Io5Te3K812ExKdVeb
9q0xKTtZEoEs8yO+d3FsachaHKtvRp2mKECFA/bD+XK5Ab67X+5EzIAClWAxO62px7jnAB9VlLtM
ArUFSq79l7+6QA5jKCJMbgF+AUfVlP9UhYuGDVdRBdED135vtowxBENUysVi07BVRvZfHTylJu75
ZQjsq8PYgabLI7PsWixDuajGQyw9S81ubgC/b+5G8gn4EnTogJ8d4NFo92PbgsD1OowJMFuBwgIV
20fzZS2aTOMv6LcINgaSLKsqEnr2M95Jq3OTlU9Ssi+MNaxLXzjsy9e0d2nMu11t0yYzZ7iLJpZe
0658SuX6C3GEuC98C/Quh9G2WVX7RlGRDMvWK0v9OliZZzvf0/TlvDbwI5T3A2Jr4OUygEivMZCg
2tk7xdcu7dsSL3faPFPe5TsRoIjosBjtSzN7MfMVNoG0A6hCgzS5aRUjlKqjY+4TETgl3+C9byLj
j3pnmJwiQY1L7QvXXgKpvU6m/ZCh/mkJrINwIxmvZEZWVckt7tWquOodnXdIfcmrJhcjD9ToLU+i
6JJvLN5XxzgpzawqkEnQjMQwAZ+DxFMoDfHP8wrC10PAmYOvA1gPbK9d16554dA8lbVWfpEDKsBC
RdKc7zCU450Xxb9a76IYX6gpeALoBaoAS+MRIOisUuyu1uPfCWF8YG40SznTGpqdX9R2mBuhZQiC
5P/Hqf9eCBuFr9mQ5aWK0llT5vdjJ2NAHC2RkXo/2sVB6pKwi5ZQ1ls3ozmQMr8yZl1g5fm68f4T
GDM1jlEytwSZYKf7lqy3WS84q7dzP4klgEYAXEMNdCrsS2DsezuSZNQ5IlW/HXt9N0TIK1oLhp2V
KxC8AA56Dtdi/tksqdcp0+Mw1oE1J54pKcGcjdcAEQmHnuzPHy9XXTc/izGbRWwS25gS5NHao54c
jBjcDk9de3deCv+yAxgJQGrICZ5AMoBn0k50qkXSnvJMNrvoqvFBgOcD9AfQjiLMDv6qfotjI6kS
mKYINyDOaAIJcUeUXQM/3NVz0bro9pye6rsgRm2WWhv1iKpNfIhvV78DNE4fuS2ykO0uv9Lvz28j
98K/7yIbUdlLN6lli2WhWa6yQgnt15Jg3JG/c2jvArkKctwGYyOtwRxVwHPgAY5HeIP0SOKgIVk5
tqYiKE/wbz2GPv4TxZgv1K70qNfwZrDT7NGsfzRRfqXNDVDwa8UryvliXKQL1NACo0qvNA18tYUo
HcRv/9n8Bsa6GQNRqwH5UJxfi/noYte7nU9zDSLuPfqhU0X5vViTqQdKsmwA3IBWmlRzclstJWAT
ru+aOXtSMOVO8tXPF3Sb26IiIdewva+QRVKKMjXJ7AaJ8pVc6ErYm+F5nRR9nzEgxmwuKVLmMJzT
U6pfoUv6/Pe5Icnm9zMRfq5lhjM7KMWg19GLNTcCA0ldvGbIgDq/zoviX6/3M6JL3bzG0SUHlOce
W5WtpTtkO8wSR7HgxS/aLibCyrRxUqUJ5REkhEh8mw+faXDYbBe935s1jP0Yr6OBS1UkXkRoPS53
z+8Sv5KOyUeMI6J3G1jsH0VUkjQrA4p0volCug4a5Nx2gUwEksLyUcOcKqZq9M9YpY1IZlWRMQxr
VuMRMQNKtxiOVvcraxZvFBsE7vlsJDH2LwdAr94lWFxke5oCEIMCGWnbX6TQaF3FA+rt/wL0RJX4
xDpspDKmcDDlgcjR25aiDg2ENeK3l/M9Bb3Ng/6rqCTIVXQHNVSQPoIXgG0QXZoMrSkzFF2pald/
tRvDLRKBXaBHwi4JKM7o4QHZgWWwg6tyEvcN+pLRDjXUAZFu51W6rL73ovcY77wwg0tjCkCWqmy4
DSYfKW6MEjTIIOFOL2d1J9B23tFsBTBH42DEHDNIhuKvN+VxCdATh8b+3jUMVMZaABKLgnpuqLQV
yLgks3PSRCk6w49+1IcmcmlpM/EGv9E9dCN4k7C0KdhCNvrOmsqps6Qy/Bj2LnmURZ1EPG0zZcw/
IE8Dhh22tNiNLemQ2TJ8gEwBpDJz2yZzlfhw/qC4Ut44q1Hso3gnH62SDZpRdVaRSrXMPHaTZvVa
tR7dXBcYcK4cTBI6mq0h2852qKn6gCAdDai+ZqARsxsf1Po72rD986vh3R6KkYurg3jvZMJcL61O
7kvMzDhq51rG/aI7/uTsWvJ6Xg4357gRxNbRq4mAcHLAtsUamlr1IA7tL0CTlAFYmQkBW7i6DYgx
1K5BXobCL93cjXeSlVrT2hWbpz73Pu1JHvdT7QK9yqMkgsT7TH59K4/xG4kT90tm0Bd/17ik+2rk
OyMxXVnUVshVis26GK/Rm2XZtNmEqNm+LusL09oNrcAQiUQwdigpY11JOyyl7EAbNDthV81hUcR7
gULQQJS129stY8xPrE75GlEomm4pMW0ZZM0hsmsAyz6O0rE2r+MaTKefwvLYSGVH2oH1WYwWDY/j
Y38sguY1qTzpB7qCQWGGl9TgJy/n1ynYzrd7sdHEzC6GhHJ0Avxi9uq5dJv0mIwCH8h94myXxQTH
RUcM/MOhtYCDpRn91IfzuFhwu2phTl8ojQmVF6WzSvh1xC6PIPvCgE6/Nx8oDVzhizs4qL6d0ZO3
KHGzgbJeFSiRrVRPsl92pvpqbIDufbpMCBC7iO5DWQWRJ9coImIBHixaX0+wFTrTbrquBAVp6gCh
EkAfwKeInh2S/NP2j+fVg+cT0QfznyhWHwHvO+ZdiQudlZdlta9z0TWjJ89uH0UlMDSwDeknQ/2T
PtRztILssg/X0AiHXXxDjtGBQmAM/adc/FYaXe7msJZ8biU7BY5VGe3U9kYV5Y1527X9PmPX4zTq
hybGyZS6/KXq+odEaCFEG8aY8qxcqrVpoG/aQ6Ps6PxFHGJ2JjnMwXIQN2lyXznbJTEmXauarFeJ
iQMaXB3paUoLUXjSa79Xb7SL/2VkkKfeW4mMhTebotJIhgpGqR4n5/H/SLuu3shxbvmLBCiHV8Xu
djvbY8+8CBNF5Rx//S16dtcaWit+txf7ssAAfUzqsA55QpWwXKvtTcNLeWwB39oKg+9janRhNqFt
BOnEdjh2UiDEnFDFWQh7oSymRKhjFQvpkD+alftuSOywfDItzpVv8zqxWgubU02nqOkgJU5fovUn
yJ6A3tO1PNVutN/0dp7MyVltbh5YSjDhJMvSh6F90Wq7dOrgFE14ipfTXHyeM44J6lcfgOHdBFud
09rSTBsR8hmhlvpDVNmDkgNLdTsvZV/US+f/D3SUd+WvFWnMtXlKpTFZQJ/htj3YcguiRx5JhId9
I5xt0+jZXsGP1iSFnkfYtqqd0RF1lcgF8h/+vpFNr1uthIl+kpYbdd+EmjuNL/0cpOiDkdTHsXrZ
N8NbCwOlpVzl8jQBuM28taP4hzmljqbzyNq2XXu1GvpnrLZs1FqonXV4PpvPIEl2ZK8PSid1JjBh
+gjnXPLnTQSX0BonqRb6ldh39KJ0fT9nCHi19ShZd6p0kZ+9/z4DbmREQ1CcIULIxVVJ7hQerybv
72dgTVfzuREmvCzEqbeT+lvK0ymmP/DxXP6zABbUlHpoi2WhuKmhHyjUziSUTpEy+tAP9zPDckkV
eZJ1EYmB8f5hWIxDk/jYy+C1QIa6OMreAtbktoZUkOSUfhGEFyitYrj7fZnMUS3MLq8KImhu2T+n
+XdTsJwOXHr7Z4jzsWT2qArxQMQIZyhrXnv1poo4ZRnet2LOaDUrs1yKGL4RT/GhDbqDBtW35MTr
kN2G6ve9Ys7ovHRyZtDXrF5HnhLdaO3PllROV92kPBq47evI6rtQ9FvhgRD2CQrmCHW113vVUx9M
L+rn6rA0lNDCK1JcGbnNspsPirUz0A1YGR1VMO4nCkAhOZtBf78cUic6J7RsJ3nkBIb4fbfYRHAw
P4M3DfrPH+gFIp2IoAKjmJe0tlhDZ2kABaodKpwQuwnhKzuMewhZXkQTDbEjpGfKyO/RAKX3HBK1
7c1bWWG8w4BC/NQare4OPsjO3TKIBq/1yyNV+OoT56L5UxSX/9k9xkOUfGlMK0PVTuic3uuO4nWC
zKHhla+dt+g2nz9y8xSvDH7wDlOotQxRXc4e6+p64HHs89yBCRlZSnIpDiPFbYceyjN4Qs/tKe88
Lvsu/aEP0L5aCBM78siYW7N6e+zdKbGndGhdlc8zminis8TjHd8EjXdjbCEQzXYh0QusKq8UTN+o
dq2fxZp4kKS3xYvGd1dOwVb/lKoQakEA0rbe6FFJRf2OCkjIvnywXJlTpeGcK52JHeaijWWuAHaL
zPyZJhFEPvMvROXOqtDf2fleOhM+zFHDa7OCp4vB5NM8R3w939KyLV0Uj2eK4+U6AxZqrLW9LAGU
urn+jOv/rZXyYjzPBIMURJXDvgDQIhwe6zSQjAtS1msnYJChsKLmd3OuKEeLPSS5PYM6CMS8mr8P
4DwHYBChGKVhTkWCBE36nAKG5OHOuKTgs14MgwqjWVdWG8GGpSy3qUaOWf3zglUgIwN5D3TTo9Xv
z6hHMgzW1w1mxDP1QVMdK37RU85tePOCsjLBfJFszhMIcSwaYsNwplnw3i9u+CM82zFoZYf5IKIR
jVFlzJqb/+q94UnC5bGzDeIoTuPEXKKvzc+/ssZ8Gk2piVVURHZV6b4Cd6QgXhOUoPe/zvbLCEoi
uiZh/v3DgGFYo086nhUN3BGKX7jTIets+cd4tzimXXhQ2uW1SG3vIjgkDaqOCCpwBm8WUw8zayxl
vMWEx+GofAPP5w/dsqn2VXZhIF+ZYxAn0xKLlCHCqXpt3tMZGOIOtvIlP0MnxY9c7bi/oZvRb2WO
cffeFKKO6JXmFtPLWDZOER5FtDW30dehiOz6kjoGJXT8ezMZ1xeyqg4NKIW7abY4xjK4mDMCPweP
GXPbTVZ2GNcPRbWbyrhAyrO0q9KObt520g/9MfK0kwntF54Qx+Y0+XppjP83cq4NfQgJ7fgXcjfq
iaYMTfSAOuP38XXx0L7ojjaPR/JtnOxDNFwtlLm9EG0igzAZi7t8p/Nz+QHNoCCKGb/X59A+fSVe
dlH/wGqhrCRlrNSdOpIKSSPIGYsQP23N7JtS83SieAePrenq1SiMZgL4Wm4HiAFTCRrpRgmoXhCe
vhxMpo63s48mc3vpGy2c4hJfb2kw7HESYsvJTcjq8TpN/2VVJrr7LcuE0C/zweJOLNtQRcuCcOgJ
iq5gYUTjM1qC6uMQjAdeL+Tm7QIiDH+ZY0sZZFFSoxBgDtKQcnIzXjL/aqx+n8kgilYRJZOc4UCr
lStmkTvnGMgSVNRbeUmkzQCzMsV+IlXoTBFK126qzC/xMv2IZsseTB470aYZU8PkpoUOyA9Tw7XS
JUYZgbtPEgUnik/IwNgpT3CGZ4TBQaKQJa5mJF7H+Va1IlsZ3TZ52of27azBaiUMCE6y0hST0UAs
SvtWLTdNcQ7FYxr+0tDxE5XEFgeIjNSe0d4s+ujKePKkvDG6Tfdb/QkMKKJ3vFWzokOTevYI7dpm
9PbXuP37FjS+LHRWI1vx520tjiBNKbedDNW675p1x62XbB9X890A/QNWSZCuJFA81RGwJj86iNeR
lzpgx6etYKDucHhcs5vLASGwiQ4TqGCxkJeqUwo16Vp2J8OA2nOvnCSBV8XYXtLKCHOO9CiK5lij
S2pPb5Pkp+ogTF5+pkSO5MSNxfT3PkDryh7zjRL0BSG7jG80B+0MbuDcIy52UXljM+DTumwerZU5
5ospMVoFDaWi3d8HUvhL8hjxLk28z0T/hJVTYEZmIHW7IAIK8uekUgMtVIJ9x+atggEIJCQKNY8n
FIKsF03/3pUoosUP/80Ggw/Z0o6Ghfyym5H5Natbt4GwoT1Xk71vh/7ORwfQIaIOEnZIuzEhrxj6
PAYTg+SWWWxr4SnpVaexXobIGcuXfVObYdz6xxRbP6vqpkTPOPIr2rDkdjOOtl7jf4zCcuKYuPvG
tgF2ZY0JfiB6j6NhamiSb/QoqdRkgyDwBdrPjurLV+OBNzZFd4rdyTdNS3S4IUKxAsNSa2njUk5o
twjMk3RA/5T/prbKcb7Nxvi1Hcb7hCEqMLlnyiD3/FL0oz01M1jAHpvyDtNh3bh4kagd5lLgXMK2
nB6k6IoCahB0F7PTdXWhEmtIW9kVtNlO+3OW/Zrb1/2PtuUhaxsMPER1nze1MCBiQNN1/hJPkpOa
z4vKmWraNmMZugnKGOXDwA/cME3CEs84E2peUntQDdXRrdvxohwfpkWRU4R+A0bOmMNVSl2SjipC
hokCLvoUykC+w42l7CGokuFBzBu+38K+lT12uEapxkWVUjSo1iVG9cxYeglx49v/Rpt+8L4mdj65
rUlbGD26inSU9ePI7lARiGpv38jmG3G9EiYOqjUYoauOQuxzeB+hUkRcKFdljnpLA6Fw5DI2buEg
EjsYgQI9EjSF6bLXYUPLczNvVMltisQ12/FgzvPTnLZeLZDn0OJyq2wFXkroA9hFq5HBpn8ptV45
ifBB8R4PbSwwDaYHlAOQSCgcntDOpl/AA9GdpalgU2YWl2Z6n4RpiCk+vOyHSruNLZ0DS5v7BxUD
1IdUFZTNjKtns5xATgGZUkkdnbwDzDY5TdQbw8swXeKC77bYd1OPuds4U5CYWFD1wsgeutoaTmJ2
s/sWwxrIZuH2qmosP5GQ1z2a18FPNDq/Cckj3MRylIiq4JLh17UpBtDzUuhVoTYQF/XvtIdz4lVD
NxMRUFjBQmTMFOhskO/QHYMOTihodK5ha8i63JmNrXqJj/4cya7P6F6/R1GAL7q7eZ/FhdlA3wL+
U9igGEXqXIgapd6f35iOkRO8SgMqBQdWiEdeh/6mn6+sMTtJsjpqBBmyAvk4nptheDTB0LuPTDwT
9ByscEImaivEAiopcPW2uM0vYtNb7xjzKmubRIkzWtVovTAo3PY6DqpflH3OcMUL7phrU8yZTaNh
FucRPj4jKFnp0xAODiEJ54bJ2TE2KOnqHFttn4HznMy3S18GXSVzTGyHi/cPzwalGPqwaTPl0Oej
nH2/Q21zIL/a1+VEObV5wlKbQXBlj6L7ygtmuSdxXEHdx1LnxbZMwRfm8tmY06/73sazo/xppzca
qx3w2nBHPXEMKbNlI7Vrk9OUsYndq9XQL7hajZ5q4L3ssBoBw3WqXy9epr6SwuW2LfCWw8Qh1axV
GVlmkDeKVaBkuZOT5tmweG8anscxMNBVWVSkE+DOFCEziHvyy/5X2bw/rvaLwQDSF3MlJsAApa7s
EMRyfeel4BznNeNsbpel4UYiUb1WtsGoj40RFzkMg2XCSe0/F/mhkvz9pbwJy3x4taxsMJ4c9k0l
FhFYLORAU/FOUq4E9M45sgPJKt90lQDFlVDCownaLPbyqcNc1WhfUp7Go+KfhTJunreWUMTlCKp/
xbTr8RhX92HFGb/cxoiVEcbLCwtKZCOuZAiC8il7ordx8hIipps2VVzGbOT+1nINMt4uayTSk7Ew
kE2ujtDlgkHNS4+So72NKvKCH89bGK8PI3UUo2RQ3Si8I50jZT8XiXMr2nT81RYyjt8lg9noIhxy
bh/E+ECUw7zchDmnCWj77rUyw4TAdGjDZU5xIaKEslQZbgnK4/8437mJFStbTAyM87RYpAFTVg20
qo/dmTiSbR6HU35uG7c8UnVXHsvwpmPQJwZoWDE/hgzsn3irNERUcgF4W7xGn9RTBeZ2w2sy9zfV
fugsnPfu1hrX9pj9hCQE1JzMERdM85sKIdk64Hj61mTS2gCziXhsxkJZQpZyzLvvSVM9lrp1iuMf
WZdDvupnI+nnMgztXig5lulOsei1Msy27ORCnAoYKEQPVzHbVe8RPBFr+ZNKyxyc3MTmVXZti0ko
JUMjZkRDMWjwIazipt5wEI8TXvJd0HNf8lsnbW2MgWVN1fXYKiEua+S3lvY9biW7Nw4FTxR6CzPW
ZhjgLeRGV8IKniEiG2uR+rntzGtRmi/B3rUdBnvRt64q4QLslR51MOZqV5Fnecup+xSh3UFweX1I
vGUxyEtEpLAiCwfMUB/k+DDVmSPkD/tOz/tCDNxm0dxIdYUvtAwvivGtbGpbk05qedg3w/Nw+u+r
u1kFNTa1lmAml8jkDO2Y20P/WvTzIZ8Lr9YNzvtme+s0JMcwHm7KbB5EWeoxmQmKQpElBmKmH5I2
O/TNwokk25D0bobdPTBqCGGMZQlpbN4YBkSnR7nXLmh7w+z+P4thNs9UCzLFIsC9aO/F+CrVH6KL
CnnQwcKEu4g5ao2d2A/rUdEKsAa5w/exsRUzaI7liRZRwIfQ6FeTR69MvLrN9va9G2XOU9g1Ai5u
0BmOC0zwaAXoCDrCEzGjqP0RXN+NMKfILHI5bkILT10yXalxZUNo1Gt03ck1wa/r4mdR/MrKiHOu
eEtjPAOlG7QaJ1SOXEtOeCMc04r3ht8+U+8LY9wC/DozIj7QKMdp6rNgxqSzOP7Q5tsqDfaPL281
TOid0auxlPmM0Fs9KdPtwmtZ2D6u70thIm8OrjPk+6DXXZhf+8kd4pc49/eXQDf8391AZ9VzipCU
FdAUlWpZv5q7h8gUr9P4oS84SMezw8TXRY0TYkU4SLqZuYqaIyMBejYkp3jNK/t7hnrUn5BaJIlS
xDk+P95s6Kqq2od2cff3bLPh6B0VgKV/2kiqzMjDlPKTusat+gvy0HTC2HKGkxF6o4sXQFCC5voi
8P7bG3SRgYUxEtRwRpecW4u3eXKjFVCl7lt7f22878TAQlxFSjq2MBKrWEj8ICuWXSWqkwn/0SHo
H7IKfVk+DblAnwF5Y7qmcCcngzNhtEu+ROh8/bEYPBDMTpv1Fs/PJRPhcamtXZKRWFtgYECfUzkz
O8BALi6G3cxGZmdLFnHAhufYDBhkaDYrZ8pSW5jHVPgkp196+Xn/4//LLfgfF2Nz73JfD3Ja4lFL
RbSbIxXHkO4nZAc6J/Z59zjeMWK5AOLcUCvIaIM6pPHGU3c2DstBuxGPypfRX36JbmLH3K5Ljn+/
7cDK7ZQxJVYmAR7m5DDHJ80A6aXmd+NF+YGVU7w9E1eGVCNtihGEKSAF6H/ps/17CGBwOs0H96DL
F8LdD0aYJ/zzQJXCpFXgaAZXUyUfIbN1brgUVPt3Bv3tg67WVEi1FpIOLkjl45RDGvQ+OchXvIoG
x9PfCh4rM/KgaKQUwO3Sa6JdCVetKDn18Gnf13lGGFhoNCkspxHfR4ifp/y6HV8G8XXfBNfBGWAg
ppnpZU9TfOeEeOIv3Ym94Qo3E+Ka38ezbBMvcnsOgm8mWNaexwCFWS0YcykAR5OPGgOkphtQ+DmU
0Uo4ko4TCznbyI5nhlPWCoOF+4NKRqeUzlHyLPG4UThnls2Ups3SVVJCX0l5oPV2FPlTDrLH/4av
rEi3pmA0oDEmOkUjQUKucgyjux1U6WnfKThniJ3BlMNwEXGEkF6eQbKyvJbAO/PFMN0w+4ysfKe8
/Dd7DCz0ZGwznfIQmngnNyEGFsMvdXlW2rNUP0c6GmAXThShv7hzpWQfmXmbl+E4IOAO01U43eQ8
dheeyzE3h1DJs3FeEDbksDlGKfSQNfStTBmP857ndgxC1HHdxZmBndOF3sWkkAu5rduuzlyx+rz/
jTbbmVZHVmaAolHzvJYFXCizcyfb3XE5SnbkZVfJpzG258fGGQ+81ANvdQxKWBORukEEv2MGHXMr
ko/9IjphNf0shP/2ngUb2Z+RKcH4U9u3CBtDPtj6+LRwJ7l4G8hKcucLkcxoQXq8P/WNXWF4AzxG
TpXbUlCfFQgpRS6vHYfjhgrz0GjFPh5FAzeJvm6vmjF3SyF145JHhMczw7w16qLsFnWAmbG6UWY0
Zr00yUXpmn9ufQoDEarQNGpb05vl/Ei6h0rnPFx4cVCha1wF9L7QCdqRAa06RK46zBMITj4F1aGG
nClt5w0f2tCJOcDH9QkGJ3JD67QxpOf3vnii8+iUL9MLD2lsL555BUK8/pt15pxk+tV3wI+lX7TQ
KQ8JcKhLN6hDiZR5ytdulsAKCk+84lnj+QYDG3gRqEsqwjeMxLSn7LofkZXiPdQ24VySTdWAerqK
Vg/m4xliluFFjSw8tAyX5FQpHPTbXMXKAHOQ5mkIp2pA3VhCHrz5PII3uuWlOXg2mFME2jEzWyr0
SE3atzy9gYy1rcWcQgyNBx8+/WodzDEqIXIrpipyW2Efji5uRf5UWH7S1I4RmaVdqw1vdIZnkTlX
0PjplEVCgp9oXh1OKO2mdjleTakd5Tzlks14sVodc5qsLM/LKcXq8kbxh+x5XtRrGRwIHa8+uP2p
wCuqWJqMhlQmMA1zDQYztBuhN0sPoDHoZ5jTIZID3Qxndjsnm2zLnTg+uL2T/xhlQ1RZj3ne13hy
JFHlZNXnPL6Zxtkv+1MNungORmyfqHdjzInKIRBqhmiecnvHgsejLX+4ag6xYA/O7/Zl7TOvBs8z
yZyxZtQU0PTg1rlIuXIlZemPOtSrA2dhm+CHnrq/Ph3L0UmUYlHTEv5IxSEhfOqJiW14PbR+xQO5
5pETb1daV+aYA4eJ2DY3Frw9kjPlcpNAEFt5jQenfGPeuyj/tjLHnDZ1tsbGHBHFmhS8FZN6C3o5
N2p5paft99vKDnPSmlgy43HBLnbuCN7bzMcuxm+e0QQxL0+xfazfPxk9GKvQbCZ6rOYpLdVIv0Qd
5dUfY+eNxN/3DM6ZVphABe6msUUrMeSC6m/Nj1H5jt7RfQs8B2dQo1vwdUCYA2FLUaJseHbe8ICJ
492stHQ4GinkWfBdavTu5eivXCJ7vFPBylJ480EUObcmzp6xKtMFqWU9p6Unw3jOQh/d37ZacshS
OLvGqkwbdSzLzQwbUzUerVwPsnngfBjeMpjI20m1IvWmhiRfdZrjQB2cUr/f//YcH1YZHMjmZLKS
GpyiEjqu2zq0dWtwSd84lsG73vFMMRggG0M36znenspjdFM8ESdztcie74xrJTBvaa8RRbqG12XJ
20T6Z61OqYb2hFiIAD1GNFghJGESCLWgu6vNnDgvykveA+8ApDKYII9SuihgFHH1ubeL9kG56E2z
MsDAQb9IWiiGuI2hEt2jw64m9mT+2ncKnmszgJAZwLU4o3ej3Df0p2R53f/97efF+yLYgac8akCn
JwDTwmftdnJVp73OwRS33ExO+ST/D7w/vMDAcgbGlYrUUY2Ct3kt+bIXnZQb5UR7LPhD2du7Z2G8
HeILmMdlXMAUcdnXZ9zJFetrSJ7H4hJUkBVJ0yyoVYOp/k+HliohwfAoejiyqXaaytWNwTUGDi5s
npqVEebU1DnUEuQMvLxpJtxkZLwhoeiAqsnb94TNu+PKDLNXxQjW3YjAEZRo8HN0VeZHWWntUG3t
pHf3bW3Oh1krY8zRGUSlm8IOZ1OqC7z5eqv2JalF9T5qfkRLbBe9mB2llHYnKLEtcy+vm46xss8c
q26cO4sQEKQv0lmHfLrMiUicb8byonfmQlJJxDNDitKrxPiiWpKjy9yMxGZP2/syDOYKrsuj2A/C
gByi2DujMoR4nok2WmUXm6SynRnEnyMygIVb/KxO9df9r8hbJL1prOC8KCQwNhVY5Jgvi7PMJlQg
s/CspDzSWc7XYhlU2jgnmToCBOf0QMBlCkolzkHmWaD/vlqKloU1ZoMAFIIwo7XXjI5WIku8sEs3
5MPTevW56IaurETzAmogBeuQ73svPtRIILWFMzg4aVBl15tLrl4rcwxwWLGiF4mESRPo39gGmpaF
L7HKWxP9kb01MbCho3VEEkOsqXk10P/nRYf6BKUdv7MLKfDoS/d/ELff3kg0MlE6HROcdX9u5FAK
CYa8QLn219vCHQ4Rqniqn0MNTOIkRLbzfooI8TVkjzCAzJwyg5BeEBrMB5nPpPWKI7oKPCjWgCA2
qDL7b1WX7JKvt7LKnK6uUJI6ivCWV8srjfhhfT1e1M2yMsFso9ku5VgvmNxIMYreTF8LGZhRDn6X
zp/2oWK7JL8yxRywOB/SGkQOqls2dvtLP+XomNbPEGOilOWRzxsm3PTKlTnmpC3gK06h5IFuiUQ+
hqrhFQLIUdQqmC5hQLZWlphDNsriNCtiQqu8r03y2JscZNq+oK0MMAcsj6AYAiY8pGJf5RMdwhxe
+gQ5FrBIDB4lEgcbZOXuf67Nu8DKJhOeR2KSFFpqeLQNmWAnrRLhAv1pAnoo1XCVJvKXfXubkWRl
jwnHyyBEGFdBJGkWX7ceiHhchO/7Juif/AGn3k2wPSFDa5qTnOKmHtZOWZnBKN8Q+UmuiGPVkp2P
F711VvYY0KjB5YTGW9ijE8jyY97bpszrWN6EwZUNBiLERZ67zsDNMLxWfKzsmDqZXdz8j1MIFA0+
7qCCoq4pQ7FIZz4SmkCaRNRwhEGRDB4GKvcyHeSjTuzsl0hP8SNvCGEzKoPO9S+L7C0qS6Bn146g
0iuHZ73yS/XXvk9sp95WBpiPhOt7aWUt7u/6tfDYfiVobBAclHOIu3gpmlt4ubd/gcH3FTFfLE/C
GcqSOFg1UouSW4NceLlJj7pPTqEz8fyDt38MvneNVSgLwQyy+oVSuvZB7GGu1WvdxSkeULHiTo1s
n+P35TEoP6VZOo0T9nMxb0PpSgPD5iWEPdbqkzHIrg9DJ0oZbu5VeFuFd4bKgb7tJeimZRkW1DXY
yhcpxSxvGtxnJPIAli2nSAMIkfNAffssvVthANZAQa+tS1zcRwfTQ0gxvzVj+5OzeF2AK8xx39G3
w+G7OebogtWkb7IWdwmxVTrx1Ct53jmJ0PWntpnlzFGMUuDs47bv/WOSTTOaGE3HVBE8XevJue/r
q37knd5N+INCHKg2dUtCD/2ft8Aiq+aBSLgFVpDHWVzdKYPmqrN/y2vw6uSb61HB6YluaN3UVeYs
jUaLmspQQwizkxyhi/FMlp39r8QzQf999TwwCyWaQxlwnqXnRDo1qffffp/ZL02cohFM93jht+Bv
jVPtacp0jmdvHp/VNjHXoTTMhVoUKbnuck0UqAEneI5yHtfbsI3JNEzs6yqOKHMlUrNprjShg3gQ
UFT1KGiDZ/7Uu7rfgNhPfNjft801rcwxh1VQzcYoRx0tElPoI6XoSGPjF9BZ3jez+flXZphDWsqY
3JCKhE7RnObolPMoHHjb9oF3URw1Ic1BwGM+N2fJNa7iE/hKzsqvxqYDTrwOvs314KCYhgaaQpXl
IusSqxeh4ghz7cOIbGL3esF+rX6fwsPquIxEbbLRwn2k0DrjVEsqtC7n1uAkObZD9soMc/CzuLH0
xjJRyD21n4ZjfCIi6lhqhlbEEjySJHH3l7WdH10ZZGAgEqRBHzR4d+cufnhSrvSjAgGC+pb/iTbj
wsoUgwilOdWaVhFcsLJfS+XGICycc2dE5X1/TZsnaGWHQQWxLyRlIHhB69ZdudiZeM/lROZ5G4MJ
oaDF0TgC3NIB02fKl6HgfBfeGhgU0Iw0yowJ6DxEXzPrJLeaXY2c4hxvEQwERATDqJmCRSyy8dUo
ce8wOl6pdBsG3j8Gy3UhS50mxAhxUFHUg8VNr9JT6nw3M9w9qCIpr22Os28s7YU8q5GqGDRXU7kp
+b5EjtlGHP/afK+ulsRAQQ9+xQnrQkAYh8dp/mlUCtQHxfq6aHH5BSXxvjtzjg07Tldp5RAWAj6T
ZX7V5K94sc6al6ATa98MDwksBgnUSSNL1wGw4WthgHFHSIg1mj154AjmqmvyFsVgQYIBzqHGxrnK
+CJGpyL3rPBOTjkezvMGBgl6TZYavQadCwlPjWQLmLA1OQd1O2Oy8gYGCspUgj5HgjtIh/pBiZ1D
Z8o3yxNSW/giOciRP14mgATSor+DncWgw7z00lIIOFS5cKcV7rJ4+77AQQaLQQYS68lEdLpv1nMd
P888xrT939fYAbpYKAQhojQ7WXMtzMeF95TnhFGNTaJaEjExponqdut1Z9oO0hzERy1QoGSJ6u/L
/m7t44HGTs9hwj5NNSQcXT1q7LyAagG5VcybvvHCduRc2/Y9WmOn6GYzgruV8DbVqOxJER0lxvvg
aX9B+4dTY4fmJDmchsYAwBGttXsMYKDc3JSBoXJy3ZtuYEDODW9fcLGxOl5tOSZNN6u4s5Hspo2l
UzzVHFTjmWBOiqwlcaFLrYhmjVNXBFnMKftve9pqDcxRKRYSSU2f4/j7E/qp6NtavdMfaXEg4hYH
6F/7ISn2bowdHOm6eTLCCW4NtpF8CZBYBDG93ZBjWd7O88MFXrAyxqSrQjnPOq1taCi9R5+rHRMI
Aekv83JR7WFliImnEzQEjShB+y84kLxZ9CvSgBDysL+azYOzMsJcrNUs1JuhKwA52vfSPCclGpp5
T8VNIFjZoM64eiNMRbLEQwzZz14q7Vb3U9WyDcGN0EPdDjHHs3kLov++Mmah/VcyIV0JMcSHRfmW
109tWnFsbN8JVitiAuiUiIISJTihA/ik6ViUJXq9j7eIX1wrvJ4A3lmSmVAqgXgZNaIWnBg9Ojz7
IDwqN+immX0RHULaHbcxiTrW3nFiwMHsY9E0TLyBhYMeyB5VHFmC2aedkBcycKy2kgGKdikKw5pB
9NxKT8oC2ZGfJi9rtH3ZfrfBduQaeGAJaQkm0tbT0Ugfg19psOdb3RYCCkfWj/0zRf/kD/tHq6LI
iuiGyg4ttUOSDsNCx2GOmv9buk7ymqDlHN0NDDdQD5VM9DWbMrjT//R00UgF0apxp5fDT4vmlzUn
fm8sY/377K5FlKRzKhBTda28yVPNkxfd6fr0GMfzWTCGx1JJbvWcN0Gy5e5/2GUANkUhTxYk3OK0
R1qglw5xIAX58fekKy/fs4FNfxhjQLaT07EZCDbR0HO7kElQpaekfNDTKki4QXEDm/4wxoAtJGgq
IhV4spQeajcSqkXxyXpA1Qv47lOKm8QWjovCQSueVQZ+c2Eoo0xEGTaMtKtZWmwxaj5Jyad9p+d+
NgZ4kw4kMUUc6m7cD7kHXubC1rWmdNpZzm0RxOS2PEDqEMp997qVphB0sdLr2kISVOxi8fgf/xoG
oYlm1XM64CotRS4tdFMaoeRlCUx7+Mo/ijwvYhA6rTBooEb4sIn5VW0VW2++WGnki9oxLDh5V97X
ZMBZMyN56Dua2zVcGd5iOmbO2bxtYIGMrCUj1W6yDXuDGesdadCyAiHjW1BL+dJkcHxy4yqNk/Bu
gllFnHWlUA3wyTJ7iUwvk+7T9lVdeLyI/+KU73YYjCz7QY1TCaETRRZgSRvInyuPDkbkbuTzcrv7
+4ZmRAaQl4zoiwl52Yj8XDLP0DltPtuf/u/FWOzrrZDzJckbfPooO0j6fSYehP5p/9zwlsDAobVM
VTYkCP2z9VhZL9x5W84HsdiHWqo0daWaFjgTMBRtgcngTe/bmQXcnijXCS/xtdU3tPI0i320Jcmi
G5AVpjwDkBrz8yC6bjBy8QSGEA+dta5xVx+M2N3fRt6XYrCwVjVz7HWUYNXyk9I95opuj+Tzvg3e
p2IQrpW0apJMvEZV8ViPVwKP8HPr1vTHzjGgVg0jNo9W9jS7tF8XfKkFnQaijxFYn6fF8S/GUD7U
wKGNPmFmx9JsbOckhQ7v4JvBG6eoiwmcw+BYgQmNZF5r0r/44bs9Zveiuh6qvMTuJUfzZGDeJ7ru
Tvrt4kieeGh5t4x/8cJ3c8xeSlomkTFG9arzZyd/GGI380MIuwrP/Zkc1PPyHD/y1rjtIO82GYxN
9NxsypSmmEGFQ8ybKuPEie2o926AAdc3Bb9EBVgYlYYIf1SUwUbmaix8jbzuOzvve7FdKJFuGAYY
irCBGGSitfroJ6qNnnXK/Szg1Ro5O8d29EqQphonE8+7MDkVTSDwhiK24eGfjTMYlE26pcLAIh4I
8AuCliTLU9FFbEcary+OZ4i5cCK056BrRmJEFV9V42ukX/PT/ps2JBnN0zIUASGT8WfUy1Kjj6IU
r/u8uKqFh3S+yaxPl3z9lQ36wVaP+qWDFGBZI/JRGhJZtSH2bLq0gyZyivs0dcj/P0FuiCt7DBrV
nWQQUUOOp0wOVh3Ikx9zhSvoM4Z5Jf5hg0GgWZ7icc5ospoS3vcB8TFwlqGuQAuaPB1mehT3jDH4
AxqzoggX3LckyCiVyy3R75vqUz4Hc224U34yRE4CkOcVDPgskHmroxbYIJuoM1Zz0DXh6xwT7z96
BoNBg1CgjSdCfbvzReeNbfU+up7RhDxc8yu1nEWx7TR1YipkHFAKKsBtrd4ppiPFHCLKTeh59zx2
Ug/0KkWfzmDvUJTQ6xTRHQTL398z6lgffQFBFhM5Clj6mPd1mciJAe5O+EI9OzN8Lb6f5NKeePRv
27v1bodBOTmR9XGJ0RrQgpfewdv3aBh64SZyyXECniEGgSSzF9EaQt/wXaDo/0falfXGjTPbXyRA
pPZXSd3qxUvsOI7jFyHJTLRv1K5ffw+Tb6Y1jKZ50fMSBDCgapLFU2Sx6pz7BqrFmiMrpZIZESBo
po6WNFXGnxsf++mJ5JGbVl+vr8z2KYhcpoz/iBXOcSmqjlY4Hdv32hvvQq7PeDBrv0we8Sp0JySV
L7EocwYBheqJZYpVIa6mx3GnuG0wfbZ9Ekxeu0dhs5ejtLk5lN+vW910ckotxyFgQ4Xi0T+HqYOv
mNEFc6mw8VijmNnpC++6ic1xrUwI+EOKuszHzMBbzfQHWRo/Zpk7kMKNS0Vyld1etJUpAYKyrkXB
1c/aFG/ZZ894IT7VO/tx9qnLs4uysyT/5b9t34s5EYQgNxiViYaMvZ3XYIVwlfme4HUV3SWD+dbJ
ngwlSyXiUedYY11HOEE0i5ugyJ3kk2SlNjcWV4EG/yj0EsW+ojDMTJC6gHikXTxWTe6onLtY8qIm
syFu3qqsR0Zw4Bqc+7R4c9LPuiap8900oWlEtVST96gIqDrPUHQrCjTTlTr7nLPuNMROAGFLmbdx
1Pxt+Vd2BFStB7qgH2DiR6EZHf1VUIzeBBFGXj4WPgyy5OHmPlqZE7B1XphmK4qC4qT+qxk2vrl8
KOJvjqwxYNPNVmaEBbKQ8c1bXJP9wf4GsZyE7a7DgWx1+N9XwFoV5lCGM66Xteq31qtpg4j023UT
W9pJFupg//YAAUo7B6uiWXCy0ft1RakC0/Cie8tLjqBYRaV31blD6bG9xDBfg2suIcCplplGxChY
Trp9iRcHfrOsz+Vh8uIDbkdeIRvo9mKZhq5BwcGkooLX0EEHctDQO4z3qOV7+ARGV7Q9LE8d1LGR
H+AaGTfBkMbLwVWi6oZYbKpY2mSbKdZvUZrXCQx3dl5Jsmubt1kblxjV5MJXYj0RG8Mp1mO0vyRK
nPmREUMjwHlS9OVjvVAvRCi5ZdlWBgWfn5uoMFnWc0EJsufFGPE+85K73tf36iG/pYAWEEugW2Jw
Nhzx2KfnlmGicAFlbdr3cPKREFC1G6ZwbULAJihqoU9ERdqrmhS3oHnnVvRtMpXXfi6fVdDPXZ/B
LT9cmxOwSSvqwhwzdAk04Ho1n6h+vP79LdBYf19YoGoCp12eYTiEmG7aeU6/oOv1lkHA6yCGZxIw
6QvIpLKyj4cWyGeb54Xd9fUN7wVk9X0BlaKQlE1hgPdbryAIld6rSeqlMvKwzZVYGREQyFaSJQxj
PLprBuQQH+bs6YaVWH1fOM0tTc2oTjCIqvqQKX/WSEQ6X66bkA1BOMUVUTPNuY7uDKKmbyj//Riq
369b2HSnyyDE5rfJpJVaqhNaxOZdCEn6vjqYMuVcySh+Fi6s4lzNOlMdVbBhjMtCPBIt90olLfSU
GRG2ebeQFITbBLla66CRr+n0cn2iZN8X9nVbK4neczrvfHnolLv0lhPnakv8LF1cTZKSjljqAt5q
FyiL/7K8D/Hr9RFspivXJoRdbSJTUCYUIZIhXUm9EvHR9BvIBPE+W2l9A59w8QCwtibs8XKxWFnz
PT7PHi8QqbzBDQ/0kZx43YGMUpl/7Zo1YbMrNCR1YWOnhEqbubHS7YymNFyjifbmIOMElhkTdv5Q
MjszQpDklGnrFbrqZ+HySc0dF1dH//qiydxOQIDORnUftXHUVSGu7jYR6N216j/CvViqludqCAEO
wL1u1m7kNN40SoBs8z668gaR4rhxwIiTjCBiavo68tQ+fkvMbGcN1h+pzpvP4tkLVTQ1jI0b1/YZ
4gOozjZKNyll8hlbV9X1LxGAoi8mw8hx//eHfG/lz7X+DKJTr4PMa5Kn3i2C7tbanIAbRjEtY8ij
hK04fyROeWea3e66j0gwnHIfWkGHrRkqHq9AE4fWYncsdww1Bf3zdRsSlxfLh4q0puXS4aCWDY9W
es/IU1X7syq72W27uwFNLwjx2qZ472YkMduugyeOi5eYd3l3w4WYgJTnr+8LUxVppAkdimFUzkdi
vUzgaZAd2f/F1S82BJgdYtq2YYRsqfmuMteEQFoRLA86zp7Io/9/SC+21+ZikP99tf51RknDHMTX
XmtPJNzn6VOV56dauckHLnYEjDVZPE3x0vKHm+45bhmknHTPCtV9UstKgbdd+mJKQFgz7JAnNnFt
LapXRfHKrnXrWpLY3AaCiw0BWqcqQ51Ph3Wi2vBWExArN+VLa7DnfKq9iSoB6K8kifSt69zK/cQ+
O+IwJ7ZzRCmDRK5W+1H0PLD7WTV3IR6Mru/YLSYlIA8qPkyIZsPhheRPhosXG2PksLgGtLVPTuxQ
3fF+chnT9vaoLoYERI1mpXRU5PrQnUr3pHirkruq2IN3z8tlyWi+Jr+H+YspAU3nukzYjOJD38iK
0s3S9pgaw59VbyBsZCwYrYhTw9LjnN7mkRfLAnK0mZ5pSYjGgaF6Yf0JZTVuKWNE3Ea/iw0BOWx7
MScVBZzQfM1dVftgmfvrPrG9rS4GBKToqqbNHU6H2LYQ41UjPyrLYJYVmsj8QcAJ4gzgvkswVSoK
rHeosQ5QbB25A9AD/+Cql5f2LbVba2cXAGMcHBonGkbWobWHjnejhQL4JNobUCS/PoebaEsNFBtr
BlJnYtanK1I7HkE+5JO8fSxGUG6DR7cdpsCCktB1U5vevjIlDMqsJmvseuzg0s4eE/Re4pB2zpLy
8xxNp6gN79u625FRVmq3HcFWdgVkdEK17FTc/1GgxnlnmyBGD/0fOMmjzAZptHjfHK4PdNPxLwZF
XEyLqGI16ED9SHua+G1agoWbfq9RCz04qq6CN/efEbJrWmIPNU/nd3dpe07LwJKJy246/cqEgA/F
QPK4KnHOm2yoI9W2p0aeZr4Ufb6rZU2Nmy6oOSaFwCGxUOXwz+EMM7PCiJO7LVnlFnicT1QEsdds
0CXztmkIGVWDSymixk/YyVMypVPF048R09xK2y+t5am6ZzqSh/nNyVvZERx9hLRqrnLu7WakPtH/
UOh7gf5Mgkp12ZMI2dxUK1vC5DFwQ9fxgDcRC1fgu+TB/IE2idlVd1A4hqQC7V0y74aTMnu8EB/y
esF1X9/0RR3JXB3ckxDrE+c0HYm1RMCPjDyNS9DPzO1kzNF8vn4LkysbwnyqNUvDyYaEeKanx8ws
/ghzHVyKxanPqo8sJield3bXh7W5hVcmhWkdlziesgbsK3pf3PUOfYK0o8QbJTMntieTOMtjq0Fc
0RrrsUk80yoerBuoWy1yGYfYlFxkzNaKBFNnhg9de67Dh8mQPPxt4+vKhnBgmvqqdSKC57LxNNzR
XRMsoefs2rdf/CSkk7K8bDW+/mNUAgDq4NC1uwijio+8Xbj9pOz4CRSV591DF0Q+fZZlX7fakf5h
UgBENFipFNSJ6H8zzv2rw/uRvKW9s4L/jyi1zDX439dXoGHK9FJBLRZr7rO4cwkKaidZh5XExR3h
9NRmybREKZYtW3ZEO6rWLVnxlVsIyBAa6aQ5Nb5vNE9t+bUdgnCSPIbI5kkAhjCD3GxYgW5BLx8Q
OOoiKMnhOhDITAhAsCzQBh85vU+s3enjKVUQ/yQTtR2W/gehkCEXatrDxiIIt3gDySqokHSJp6Jo
KFUib5Dxi24Hposl4Q5VZKNCNL5vlvR5rO4idihDf+q+20suOevJLAmYQMy2TBVOg+gYduklWnVP
5qF0y+RPdagPrcX+yzJhDgVEsGPNiGoCT6iMPfq53Do+KPnzdVfY3jCIciqxNArKrH/uShWJryU3
ENb1pDs4qX1qdNm5f9MEOpJN6AFaUCMSF6ggRA/NEcSp5Gmpg0FGGbD5fVunYP3Cgxpe0v85hMQx
nLSLWqRG59OUHqPkloTU6vvc/gq4+j63FD0HcKXWt8E8DdP7rEtMyIYgYCPV8m40Bw1AjO6npH6a
mv31Zd7c8asxCLjY2TYpSmio+sT5WmTfdOV+1oPrJrZD5sqGgI3GUHYEjHxI3O3yO87bEO10tKid
dbc52uf8k+xGIhuTAJRpSuLImVG+h1pERd2R9Gjd0OVskdWQBKBUhhJvxQyuFU+jt5DEn9lL2sqC
yvarz8WMWJo1W5Ojlz3K94bvs8dZQkO/g240qlELv/xk7q4vlGTexKTTEA5G04SAsao6d9qj3dyr
rSSJJvFnUdNBKZoqynpsGbM659UDJTcNwbJwH7UNXRdrEooqKsokw/eXKAjDw2D5pTRHvIn29sWG
gPZp1lSQBc5RZ63WHmnqj11hPGeJ9oVV+WNvZMc0rXZlsXx2DOPcxFGMOvx6n6LHSlOMHcN7kB1/
o5TIthm3+9vFYfW7BLjDNTxStQEMCTxnSL2W63kekMjZ834XWX/N5kJyWCU2ry4VaUOVkJIcN2Ys
JDmV6ZNdHm/wxcv3xfaMBb2WFkt52XLsOv1rWLmOtL5qcyFXNoT4o1VWTpsEE8bezKdfhI1ai2tk
/wXdVT47dX/+1C/wZC1km/tsZVdwICvOc5Jwgtd8CIj2DueI+xv6DcjKhOALWjTp4ZigCZ7Uj4Xz
I233HfpBri/RNq6vjAjxL1FDXBLgG9AbmSIwaOu71AdnHySwam8Am5G8+U42c/zvq4gbpapW4xCP
Ppr5YIMbYTlWiSQgbmPualRCRFwSikbfDl4BMpbQ+KmABWXX3TDvRr/y452sEk02JiE6MkbbhkwG
WkPm9r522JEMzGekkoyLB73f0GE1LCEo2npqVoqBDdUq4y5qxzeWT4Mb94+FVnhWC2UIqYNIMMIS
gmTXmU5iJqix06zvtlN+oIbsZVO2WGLycRhQkWK1SA4y/6fKiecUbue2/niHSum99XLd4yUD+o37
cEaDs1HgsNRq575/MRLZiVjiC7aADEsztnFhwfcIMktOdxzL1LcmyQ1MZkTAhqlmeWZzPdeijNH4
VEKIA+yanUx4XoKutoAOTWbMDq72eKvP3pPeT6dHXf9sFDEEkGQUqLIR8b+vYGFKFCN3NKCdbX52
usRtxw9WdFPr9wpTbQEY9HlosrrBMdagqMu3kFrv0L6azuBN4YTtstMY/9yVDSvmGtk84G0wx/wZ
ytMMrgMMyEiPC/143aelW0gABgiNlxle5tDVGRhvOphMMk93lx9c+rT0ZFTZfMuLgwIDgKYj9Y1+
x98qfYelma0+g4ObB9Xc6/UnWjyWygdIUy3PpiaJglv7dWVNLJCz087WK/QC+KW6V9pnIouymxFw
bUA4QSxsqZuxw4muN9zoaw0NCZAVH1gIWcFflM+FJNm+uVpriwJCVLXuoFAOgKccbCQDm0D9YLpc
rIITm8uSttvWCMFDmaVS6ojvZSMIF0KtzLmiWPgeBjio7C1EQvRQd4EiFS2WmhNcEdRR7cC4HHhT
QMWu3kcn20+OS+yp++42XnMkHS6jE+KTEVIUg6XIcuql6udItGcEkqEyDr6fDy2/+fzFjBijQP0c
F+2IJTNcB+h3giTkR+U5gUxMeJe7DCwtqpvZbu7JVFG33XNlWXBPeyidnGawbN/j2n1IoVXauaYb
vqWu6kZSauDNtPFqQsXwNSeUtVOPvgENkjHUgyLvmR5/sQHK7vhb6Lg2JQQx04QmtG4DHcvwnkAY
qWP7FvpmMqE2mRkhiCnoJTPNBTNYmK03YuoM5s7xcyqLYJtJ/vV4hBBmqzN0ERa4Pie/Nr3UL/7s
DuoRT8Q7eug/N2eZc2yF57VBIZp1ydQpCYNBqgaq8nHSHictsKrXqpO8mGyC8MoJhfNtClHCTm2w
yzozfWzVxtN7U5Il24r/67EIuLEYk1qxBn5nT/5ELbdN/ASqWdcDpcyIgBYzI7ayhBjH0B7AFM/b
WyP9/boN/kOvQIX4ShaD7giPf3C3XLknvW+xRxXicHRw9eYlvkE7ew1/4mtZqyz/czln+siyj6XU
p/kevDYaIVYZS2/ZXY1loU88IeHsIeyw0wIjIJ4BSuJbStVXXiD22wxsMntHQSlT6RxY863sK4kH
yOKTyNw7lzmd+xDL0yPDMu/QegxOEfLgBLyV9j8inCMgAioqxlnv4W9FclRCtw8B4dNes2Qd7xK/
Fl/GMlMJ1ZwzBJfJe53dNfSPxD5cd2sJ1oj8T9SqSJ9GwBrFeWyW2tUGiCqCniAFa2+6v25LFoRE
zt4pS5oshdCNr99z3bJyT9Mdeeh2oIncD8PuujXZyARQyNHKOIUK37Ddx0j5PiDXZ32KQqQALYml
q8sEdSDh3Wzq0lKJZpxlrfJLUn0N7dmNyNfro9k8nf8F1bAhnBdAR5wvuoOgqhPySNLSLxrzME5d
gEy32+Rt6iI/fKbZIvEP2dgEoHAWaEJafYoSoiZ1Z/1BqStP72SVNzIr4pFh0HIU2sIxRhDgsvco
fBxk8tjbJsB2rZmWiQ4s/vfVRbRhvRb1/M4WoYTNcY4oj8e7h3d9lf7lWHexIoTuIXLavFwwkPiO
U+G2OElaEBdfQILNS5Rlt4BtH7+YEwI4g5Bs2HEg6mLbDU2v1B4157NVBqksIsksCXG8NIiTVrWK
rQuaP4t9I/o9be61LFhukJxH7LuMSdi3i9GzKDcj+II9fXGm6Klsv0tWiTvt79EPmjI/mz+tn6u4
8gV7GJFd1vlggjAo/eZ+ODOk47ngPAsM4zanuJgTTqphYZHangDjzoE+sSMnJps/aO+/9O1DT5Fc
RLcPxhdzgqernUEISApVaMxb7jy8LsvHMMIR2f52fRq3T48XO4Kvm7FCDLwTI+QWxmmg41MVSksm
OaxdWynBwZOs0UJrAeFQraHbCey7vg3O71P5kJ6ZtPH4Xw4RlxEJTk5rmpJGx4ia3Ti73THfdwfl
07iH+ISb7MPd9fnbRqSLNcHRu9bUjIXEeAvFm2G2C82DlUpMSJZI7EBidmQ2+QhHV9WjRg+69BVU
sj5inYA9j3jX4+3oehAd9D8hLY2OgsVD/j/oC3d8uj5jsuEIwSgLyxEKYgjpQxTU+r0zSJJSkhWh
QhiKuohNVoKNalVT0P3RzarPxk/XxyDZnWJXESqAExuC3Ng1VAXE/TC0U4u39l5ytds+L/ztXGJj
keEkxtComCoKiOOtMiRwgkHKS/wvl+OLHQEEOrMG8wuP3Pld1eAdnBzQr1+6bGe68aHcpbtRevqW
eYGACaEK1pySYZXm/ONiP7SyqubN71Nk8gyTajY4Vv55UkgbLTOiBC/7Ccu9tmvcQlbJvw00KxOC
I4csH6ayBiMh+Dy4AryX3Ufg4flFUX1TQF0ZE7xaadWpmmMQ1tpp/sFUu7NJJKUDm/tmZYHP6Cqe
xrVjVG0NC5TvmLJHxQpBWc+f13fO9uFqZYb/jJWZRInUeghRQaDfW48/o8HewUOmx2XI0qf+Wyhj
tfoXi+CpBE+TZepiRTih8DV0tmGdnmzEoJ9CxLZfOG45QwuW+jcJOlq8KPx/Fg3hLlEMUZsVvEqi
th9L40Cq10x6Dds8/qxsCA5uTWgMQBkxv427Ns/lQs6NDP5f2iCmBPH+ZRZtx7AMlK7aYrl7Aynn
XG9bYMQxOuS+1rkFUvEk+OnusYuFk5y4Ng+rqC37y6AQx0etGMOKVyighM2P6H1XHLshDYZl1/d/
SJxyezIvtoQoXmdxFQ0zvGM8kT3dcdrU3rddXp4gz/pLBibG87aqkxTNA3jlZJabFIsXE1e3UHA6
v3eZZFNvw+DfAxNDewbldDYwsEGpi9eo507WMypzCyqAoNI4Zr3UqBiggfrD2i8Hx8t/9P7sc/qc
0JMRcUrtCTiIXhVTmRIVx/DOm/bZA/Rtg/mL+tiggCW4uVefXvxQjPWNHlE8G8Px0yPE559i3wF9
E1RO9+Cc8WUwv3mwWBkT0NFu1DKeU7yBJvZHUt4z0Pw1jW+rO4nD82n67Ui+siNE/KHppnZhKIqI
jzRGxC/3jYcy1MzlS9d/kEOizOmFeB+xBixcKRjkskI59agWLWj4kel012tJUHS3nDFXwxOwo4Tu
U6rEKCHrB22XhsV+ZrLn9+1D08qGgBmKXdKKRAwVWu/gVAICKw/WDsXC1v2ARwX18IdU/1biHKK+
Q1tVaJGdcOqM1ckd0tJTlw9Oel5uIV9bebwmhJainkeLdOgCSlQ8WhRuap1rKusZ/Zfj09/QpAnI
0aTK1BUKuDnHkx3ou+Vc73jmmstwl54sxyLBQbFUOS3mKMwcGJuXR00/27cwD62nTDw8JdRUh7mB
M6hH4pw7kDFqEiiXTpiADWCgYe3YYfmnPdkXCFJYGvsFDGVIvaqH6pZSz/WQBIhQepaaQw8omkJQ
Guz0+UMpa/aRrYoACtRMnWKE0KGvhwW4jtAb3euD5ODCZ+UK0mkCFDSTmqmMM3Qa1icdybX2WZNx
9cpMCEiwgA5KDVucHmgZ0P6o5/tJpkTCf+WVUYiFylqBmqJiAgPO4LA/Gyd5RRb0TNRqP9uD78Sz
q6NGWhIjJKsjliuHtdKB5B2nWE6PR3fDXYxn09gHgYY3+9H3OpC9yMgMiogAZlNl5kXfTZy6EDgs
6s+SIUnCnihHPaHrOY0bIFvHSevRXJbca8/52fopqKdGrqzRSzYi/vfVZScyjMoweDjvkp3V3pXD
4fqAJJ4n5sO1qHLSMQbsdM59G3lh/N7mknSKbAgCDNjp7NRtiFtuB5G2+JATyRAkBwNdwIAiHypU
0+LdpWDPdXcayRvBvazOJflU2UwJMNA30VJPOX/eiVCndIp42XMkubFsH07RzONoBgS2Ubn9z+XW
07pcbIZjR/hp+v5LxMZ6qA+66zxlH/SDTE9qMz2k44KEci8dco2COdsy09piSA/xvF0bZMG457nv
Wwpo0Uf9txnBA9RmiZq2RHaonQ5OHmiNN1Sfrvvx5slmZUJwAqtHBieHvK7fNS+mcrSq72BPcWQy
X5uuvLIi+IDqTGjmSjT0KNavevpAFUmZhOz7QhyoK6pWFqeKsstzjTWJ/OuztOnDl98vnv9IyiJz
4Z36vfo4lnfD6LempEBi24VXNoSz35Ippj3z7GxSQHqNi+eax0JxG995/3WsjWTKyrJRCaiv29CI
tju86RXKg9nfO+GDKSuR2X6zXo1KuDXafaMzpUVeSz3xsqn2Pgs61wpQFflZ1nywfUxb2eJessL8
uh9VPc7gBd33we+O5Bz6yKl9X3b/HzE+ictpAgTU4JfpIk7DWxjnNjo1y/6/uZyw90PT6Drdgjvk
yV1nBDUuh50ENWXrL+z9cU51uwiBzKH6RHowx6THXPt4fRhStxa2flcmbd61MJK/TfvJx7WTt3q5
NnFnn7/pypJXm/oxK9DUBCzIh9JUKD/atrPLZYzy6tAdGp943Vfm0bNyBPfeg0wGRTKV4ikxHyy7
tXt4g9l/0mo84zyzLPhvMymeCntnaBJnQjSwM7d4tU/zPbiEMZXTvOOCf7f1pKxmUmxpS3Kjxpsk
8CHrQZNY5PtimPZRXkq6v2UYIZ4NRyWbIHCHWtz2xOta2gBsuPTjvOd3eWlSmvvbb+f5C0joAkhU
WQc2/QqDMkkatGGyj7s2qPLhIY6mp4aFXmFGr9dXTuYcAlREStSMU5WgO67+roTIqJpuZb/8NxsC
XKBodBqGEPXaS/2oOOe2PUrvjPwT12ZOgAuaRXYc9TgqZFXkKuG5nt5VdA+FsmoWGWToAmTEBfqU
eoJSevueMvfXASuLkKMIQdxef7KOk+T4IIsc4kOFPXSgoVextUZP9dBg6C5nxeNx6mYBL2rgPcTQ
TEhWm0KkL/K6qVuCFzh7clvmJg/UI26ys/0+2y8nfX8bD+naohDpa7uflXTA+DT0JNQudSLXKgJV
5oTbK7camRDtR9VhSWbzypB3/ak+QnThgK7e+JUfj4u9c1vSdmVP2MxmWQx2qGJnzdVrkQXEgYaE
8dD3MvrszR28siPs4KGYiD4yJIBYq/g0sj63zrd+riV5ps0jxcqKsIdtliaZwbvKwDXqmeqfliJ5
1ZYNQ9jBvalkdbZgecbG0xrThdbeoMqaJ2VGhN3b1iplOq8CUYsfidZA4PNQy3j1ZTMlxPhIT5lD
dRRu9SoeIeziXrFlp0nJMMQ2XWRgDG3KcXAtdeI7ybJHE7IHegpZVOeb/TdUvSy6KKAW51OhtBrA
IGlCfxmUJwDqSavaxgXHhw9p1EPeEE9LncdMLV8SRvzrgWMT1Vf2BWgoQRrXOj+LcZnxqBZaEFbW
I22+1P28u25Jsmgii6qF43LXcJCd2Ftcn2b2dMv3HfA6gHgDkmSCU2SxriEnh5mc2mNhB4VMhmz7
9//9ffESmJn1MEN1CLfxITkMoNoxMxm13rbTXUwIkQEp+yia+BD6qvLS70r3qdVer8+SzISw3noR
mYntxKDbdlKX1nkwmIXnWFIuAf6d3/36MhQhFERE0fs+xGrnd1xpgxe24Cr7ZOBht5T2nW878cUY
X7rVzU+F1F5MWuCBnh1mY3w0rSCun1HFKjuq8l99bVR8dleGqhTjqlLcZkaPJW5ySE6ZVxdu+wYF
KHRKGsebGOSpcRmaEBRYnEwRev1wCO/M+1jr8WZ9iyjY2oQQFliVNDSC+CuKlD+MZO+o92N7SxJw
NQohKDh9naggskW/Yv3EvnTauykTb5DtTmH3L40TVVoJv6atdjeY0UuF/1/fOtvHxMsoxFue3bOu
SVqwyRHicrfmPaX6EV2DVsAFeWXs8VtbVQNTEGRjdLB6iqdSqhahEaamgXqg8TwmrVuO0SlSiXt9
WFubZ2VGrJmJ03q2cz5zE+3OqIl+zoc48kb9tUhN77qprUVamxLwzSDxbNSRRf2QUD/Rln2e9P/R
hIBvmZ1CAjPGpJlZELf7QjtcH8LmGXc9BgHYxrJQjGrkWDPgDT970HcNmDVQUAL5ueiFn95lj3US
PzAEdIuHUFMKB8SaShdU1V2sHupJcgyR+YCAa0pY9U4eaWC20J9z1dfHUxs/M9lANnMzGmqYDNMh
FjhsBKTpuiwciY7zuv5ejCgIa38sPnqN9ngjrEF0v1f3lS9PCW0P7mJVAJ8yGdu8z2HVqYo/J938
RJzQo9Pk5cbLTc5xMSWgUKQqyTx2A2dtYBXSTxrCXvwtQU2Tvk93iq8/Xze47Rp/2xMrmqwudCy1
xYZKW7Cx3WXZeySjhpDMnljIhBLVpjdoaPhQ4XWb5U23f1B2KHQZyT6fGjG0rnxDrGcCKXMKugaF
+pE9gvo08aKscQ2DxW5bfp+X5AkE0rE7hoUE/v5lQ1/mUNjQilEMQ6nx19an+MgvrTH8EVwvvKCU
BdG+lbBUyCZU2M7RYsZpCwYlfyggjACiqAWKma6RGcyDxoDkTikzJmzsvutKe+J9O0pku3Z6nBbm
zdOZDcf/5oj8d6wORrWG9nYaR7BDXqnphbi/qOENh4i1hwjokbd6mqgLFsrqxs+21eybajxS+vX6
SLZj1MUdBLTQlb7sMgUjIdGwN6mBu4QsRsl2rYASrT223agj4irq8BovxUHRjdCdDWkhAXfdK3tK
vLIYoVFFkwHdNBrMnrrjZQQT5KCX4Jc0vUwLelPXb7VCYv0SNSvUY5Aerz3B8L3zwc/tGUjBg2xz
l+aIjj/z1PeyZ1JZWBELmkjjKEkVYT4ZnpnsYHxuvMLLUajtwqoTUHAC9Of6lkfB9WAF3NBVnWoQ
B0a6pit3MaL/ONaoDEq86/4ocRZNgIsuHe2FdpSCnOUurk5WdtLpbWeav31efMyKzay2yQKMhzT0
X8RQUVDGkI3/WWW8l1VbSjaZJsCFUTR0UAasmFU+zmPgmBJQ51BwzfEFqBiMKSIDxSauM7DFVbum
v6f0B1Ef81tYXzUQnpsQPLO5sPs/gS9nZql3qEn3WefsWZLuw5x9ysfy2OufrjvC5vVjbUo42mpJ
34R61vK8eH3HuyOTIH1FFs8r/MS/Jf+lYUQQ6dB03A4F7271VmkigvrltPGX8Q4ctsV8y+EFGiCE
oqnUscQaGnNK8qIgWKRMq/AgCNYB+6DJSiq3Z21lRXA1h8wEcqYcbA8RSEmOBbjcwKcBMZUdv7TJ
5k1qT3C9YoqjOTF66pdvXGKs2MX7KGjfuFi9fJU299FqcEKwmiMSRf0wU38YP+soTQXv1XWn20Sf
lQEhVDn1WBVWBNGFFgUorLOPeqY8tq0V/Ccz4h0UT0vjQm2YqcZ3u3qY7M/lInnkkYzEEDYqroRZ
a83U8J30LkvPrR2osq4xPtu/oc5lsgxhg0ZMb4lGQogFhMUH5hxnK/MqE69W0Cno6gctlOE2/83X
DAqbFOLGsekMuNkU+l4/0R1/RMr1PU9HyKuRiGx4QiQqLdqPaAPnPeDVh6hFPiJRd3M9HQpGPZ0m
j03zHEcoupijXYJDh6ZUB2R9X6duUd0BPMiQbL+j8dc0lRxyJbvA4Eu/OnxqwxhrIeqL/GUG6STT
EtcZZTTr29eE1eIKOGLFlV12I4yQj3xfl5AOBufHvenSfb6DpIt/fUdI7Qk4Es6KPSk6Mfw4ccdd
+8Cb4Y1d+aO640qF/UGmACEDLkPAkjSymtExkN1Cg0cN3JoO9l3OjwDcXntwJM4rWzQBWaq4S+y4
X6hvj0rzNsUZuKOy5ZYrw2XRTKEfLLTTJmYhA7VN0np5TY9hmvqzLaMt52t/ZR+KL7qOYmgNK2Am
1GrP1J+Kme0WdKbKZEIkO9AUAMZIgTBTBjtQCXZ1PBhXn6iyU0wwHWqTyy/M151QNi4BX8D6MA5m
gx3vqD+W8L5pRhcPExAGu25G4gom//tq/4aKMfdxg6u/3VsvdAw/xJXs8WazaURbeYKAEbTXlQav
BHzq0L6Uvyhu68WPg1uMboiK1CDfpZMry+DK5k/AjJGoahvxhLFeoIcpwhFq8eP0c8kkd4TNCXRU
8IKhINUmP7FkNYHIShtpaGAvdUPsK+HozjKiG5kFYYkmezZnLccSWS2a2czpeegjyRlAZkJYocFk
Sa6omKyeBFV5V48SwNlcjNUkCYsRz6aphyFyZaU5QzboJZ8rr1M+25mkbpv/zt/AYGVHAG4GZQRi
ZjyRVY2lp8fD7GaM7khrS3anzJAA2EVIxgGZJOq35Qf2ZdY+0Nq/vjFlUyZgdI86FTOuMJQiPenh
Qwy6avsxGl+vW9lEtcuEiUlMvH0oYUFhZaTT41S6Y9L5LHQrIz6Ws3bsZH3JknkTr2xFodGyZThs
Wsxf4heIpbUy6SiJL4vJzIyYFWEVTKTaXRi+m7rExyQLI1ItFMUSRih4x15RX6IRV5q83i+2s8ud
cnd9cWSTJWz8ZRpAJDNgcRTr06j2rh6pHpN1Rcqmi/+IFX4ZQ5sT1iLOLC34AswPRJcynPFQdWVX
UmH3t42l/R9pV7ZbN65sv0iAqFmvGvZkO7bjxBlehIya51lffxfd9/RWGEXVcNDAeTgBdplU1WKx
WLXWJC015tAem9vqUDzx1kn2aD3xi1nF6Tb29436QgIKhNBazXuuPAXyNjcZLiXmjCX7jTJSyn/U
BxJQYLbNOcp4qQO7gYz8mIQpdGGIEKU+kAAEirbEhV4jGVXG93Jxr/be/m4Rvy8WKsM06BeZIV60
5GSwGyUmvHg7ub1ijFiZzOSmYBXQzKu85cBV1QJP/qQelUN3NN5SuTvx7cV6pD63ZjEmiJkmLnJn
icDoMeLLxPC+pXnNtXa1MCFFG0YMJlgjPr86vQFJmyE9Rinxcbbrqysb/OutwhNlL63Aex4eou/l
C5S6TtY5uK09497RsH90Wx/lDSIcdMq8qBrSmUp9jo2vMTUzSv2+iAWmNhYGw++zvsycNJsunULV
BbcTztWmCQCQJYnehjPSDe2O2U75RXN5uzZGrm8DFSzKGiZHA0qqlcACceSy1TorUCS4WdgcDOu2
0Q5jTpw81N4JSKBbwxLqNvxNifXHUYmei5Zi/CJWIbZZ2OGsaoGKAkIZ3o0Ye8p/ht1r7oXXjyP2
0ltFkMSxBXRO27ey5UvyO4Xq7CNAQOyeL6O8rsDuo3hqYbkWFI6lj1P+Y67O+8hJbZYQ/9nSqUUw
AmsKK3rfBIMndwlK+Evi7dv5A4KqlqWpDM0olmAI+mw1XjxahTOCw6E7HKKhD86J5TR6aOY4vK6Q
al8Nck9coU48zaXKugq9AU/WI+8C5xzPTMfcSIaXdMocD8ff84OrNQFzZn0uQ71D693cfJVTP9ds
hxmHUj6mlO+ROynCD6h+SrkfdG/UnQqFJF6Pzj8ajnyQQYlD3UGphQk4NORLyyJ51L0apKQsAyO3
cauwn31VOSF1X9guWq2+mZCMWI3WJJUGYxWK38GxP2JwBE/beEvXUCXrSSkBanECGvXmoFQzm3AF
YiDswzBWp/mD7SbsFl2N+wGwHWj/OojIYKxOUzUOaqN4SlX27pyl3jjqvVfpOpE5biPs1ZBQqE4q
qL9jYlL3pLx5APfhBarHhAm+LTvObiu/hhZE64ZiKeCBhvbRqB7Q4+GUxoM636FRzxt+zEt42N88
yqAAHrNtz0rOYDA5d+f+KPn9wbx0R/NVYHjdOgEyZvS12qzGc0iZXqLuSV3OxUDkW1T0iuzFASCw
GFHxA595A5nUGJlkcLCeeONX4DNiQZQvCFCRSkkJgjj4N54z7/QoOksTJfH4h+zuumkCQExshrhO
Cn8Lv+R4OIfoghf7HGu1++I5WXzFqdz/QKnPP/meDwpQwZRCZkOJpRlgM35pED5PDXCw9wIn84tj
HhE+SAUw99HVeZLrRZBrdQLawDR0tMU30E6EJGPf0feN6CKZcT5Ukh1UOCXj6XNexU7NtbDT9/tG
XuQ9/rx3ukhnXOTZpFmzpYAhpMM4YOtIyZ0uuaqUeGxxY9S3mtSZ5S+E2X1vxNz7rzsYt+NoxZC7
9MZmijFBdLewL1WyePIYIlW/NcPo3DHNiYP3lqS6mVSey+ESvurZ+N8zBuLpv/4VydyCxisAEMvZ
4trBlzis3AUjafuL3T9ZdFmAkmEaJtPWERVQXU4cNVfezFrwoKAXyJZNX5+WV+XV/4tCXeaOtfLO
EaeLJJU4OU31tke2ExGt65Rjikiy4D2/aG3mLTr4/0yw5yrzcdYtIsgoFxHAxJJLQwst0P0oZfRx
ruLOqSybsEEtRUAODd3+YdcAOcrAL5qjLd0W4envvr6AFaGqTTlYgHHYZ6FTT6nTDMd6Qld0bDkV
Iy4jfOt3ovkl2lefPtFtW1sSrKfSE8eYL406OA1YWqnnYmLfXuZwV3YqqZCXhmFRca+42XRQetvJ
auItljgf9Zd/X1lRNGjO5BX6H4LPvc9u48sA3TK1QZsKp/R71bi3akPIVwYjmGaJTfIpCATjvHo5
jtmhAml4BuaEwcl+QguZM1qNJ/kxOu57x/YH+9em2K0QD7gd5d2sg4S2dFKQyaMztipAekwcJtzL
fneMqx0hE6zNNktYh6yJs9D2x39YaGk2k+2YvZoRYH2cFznq5QHPb6n0GeIMN0rZEivhIbm3EgGz
i37JND3C7SrMfwx56QwddNk+ySV6l/pTRRJ2UR+Ir3jlg3I4YgkN/0CuGvpR5MdvJSfzhtNwSWNH
y9ykRvsP7zX/W9cQYNxgg2TWA7wf5sF8i+az5q6FdgIgZN8HqY/Gt2C1xMhsoi7gH62rM59FEYpJ
9vO+iW28uPqFgOV6kC3onUIuU7HnpvNT9my9RqJjFb1iz0FTdl2waL3uLT3oHbkM0WL4av+6itJ1
JQKc98G84L7TKV7dF7rTW+VjJYUYOzCpOjPxVcR+g2ZU8JShjshN+uRTVCSfxnohQmk7Mfl3LWKv
Qd3qixoaOC2Y+WWqTqX8aCPz026wRHf/+788hO1ErdhuMOvZEho838tG+53ZRb60eIuZ+3gOOKa1
r0G/bDIerQkP52nqyfWHUskd0B24OZ9Tky6SfJsEb8Bb4Texa01v9/88wj0NAVPiZijSsMZkHIba
8/RNGNzFir9vgoAtsTEhtYamHBscLlN3U6WlB76DJX6WOzeXbi2queMPxZPrlxWwY6nKKptntFxa
n9k39d64FKiw4ckArdsfuegexWJFbaAAIS3k25pkQvDp5rnp30jxuU2o2zIVEAKGyImZzUaFIp7x
OPsH5oWX5bhA9e79RXZogl9qRUJmGNSFPGWQmfKM4iHpbrTxQ6Ce913iD/nN9SsJWGKqqmkaNUK8
9c2PXIz6RSrpM5dKqn6Qre3E/olj6GUyT61mAbnYk82cAHSDbu1yJtyiccxH5DiBo5yokuEf3i7+
XaM4lJ7KDJc3/tXC2bef/qd/PH8qTpHkN85/4VN6yT53wMYUspB8mdEqaeLmUGVoP8PL+X3qBp2L
O6RXkISHBIiKs+h1H8dqMcFRoJARO3IqvSntyA+7Fjkqm1wI1xNYSmQkJv/Oq+O6l0d7GW28Box4
aUb9QaoMp4KOb3zcd09qYQKGRHkWjFUc4uLSJY1TTIbTDmDW0SXMfTSzO0Y6VT8iYs4UUESdLJx4
Mc8SjJOe3vYsxJyqv78qKgoEFAHzQWhrBqIgLDKQ1krKbS/NFXEDJz1QQA89n9BOYyKy7fZSnfVT
hLq83B3VS3JKfKpUSTmEACOL3UqVagJ8la5/l6vT2SrygyUnH8GERNwvt3ZPk2UTggy4GoNx5lff
65YlQO8T2pKNFiploX7WCoK8bssHNNk0FEthsm3r4lFclkGSR/CBOWMgkEDZKxvcfqD0WLb27IVw
UWa6ZRiWsGeBmQ+9nMFMpw/PuoWn9aL8tPSqo8qv6Xxcmfqt2s+yMg3KDG0vtemZ/ZllkL0ybB+k
6wQybH4dziL5z6JEscIIymCJjkdUnPNPReB39WE/djbTivVSBGAtl0yOzAz1siFz7acKU+vBWX5K
b6MvfNz2dbLva3uCM/RjyQZZQSUrq++a6asWOXNBjFBu1qzXNgQ4rZhqTmaKm/EU+u1PrsKQeJI7
PUbPGKVcIMLYoGRN1RqoLyVg6zIsms7HHL25y5xsuYtKArwJ/xYFC0cF7YnLjJ3ruy9hf18bX3XD
yW1v3yGoZQhwEGRRNNojkEdWDmBMlmTK4bhDiSf5+uMIOGrlRl4UMxyOZS8E9wFwdHCBCrNXQsuZ
erndBJ9VAAmoMJpWMuDOjeE1UFvl6kEae2chSee51/55UaZY2I8UXZmnBN8GbNPakffH87yv/dQ1
TvT2v4xb7H8mTEn9itrqEsmNGpToH4nxQjcrjtn1H/Y9ge/M3poEZBgXYw6U2V6woO6cXprTDJ6u
6lX3jKs/mGLBflk4t3QLhyvA/cuq09LGbk81kVLbxf99lWDZdYDDQUVw1ria/Qinp/2ton5eiP3G
zNg4pvriNf2lgf5K9XdBY8ocG1Z/fx2glyYvETTjpcEL6XCjgscM7+aTzx/Deqq0uB80piyAwFIG
XTUb+CZ8YiGLbrnEXVg8/t2mCUCQWVpig50L1RD7qWnfpilxdG7eU9aeJYR+FzV6mRsVnpUBLm75
hg84B9639LZ6nj0uOkdhDXGYmmKtvkBTT2T3BqbIngaPq66kUKjkF1quWEMfOcRnEkv2thlWaqua
6LxT54ehmyAWyD4kIcUARACBWLNvEZhqyjjWcEXHF7kz6UgXHMjdE1KDesCQh8XLfZ3nRQ8aRoyO
7cHGtFrqFS51XHPv2kG3F+dZRVRqpHLSyAU6o4rQNZbC0ZN3QcscQ0M71nuWEOR6PGL2zAkI0SlZ
AaEmHBB6/VHNZSfCLS9rwekGJq+Qqv7+wfNNW4UYq4LXQiF+JcWOjQBUaJ5qnI0jf/WQ/CSB+4OK
JnTmw/ScH6gryzYGXm0K4ZyrSZeaaYfmHvPUqWedapvdLK1o7GpACGeWRr3d8axOfuy8f3g/uVD8
fyQKJpbzW622qqJ0GazF6y/LAQJDR+vBdKX3AwocihNdApeiGaUMCic6lEoqJus4oixz9CYtd6Go
tQ+423Dx7waKBds676pC5neJsHowMhSHLLR8sdfdja5WhCg2tQgPU4wftU3nGJATVXXXCLzKfvt3
q+H7uQrgPGxD0GDjCT4bjqxMnUQHad1f2hCiNi3aPgjBf+Zlc+3OceMM83woauLxnfrywuFuB1Ea
zwagyFDLyFHre9sqyQHV7bT7+lkESMhjljeDhkev1ueyvLFvqE51Y7oj9P3mE3kZ32xCWUWrIcCB
nOVmnowyt8cO45v4UtzMB9Xv3venfT/4w23vujIBF5ZOUfHeD+CRbpqPPPnmHD3Fh+Eif5vQnsTl
wHpn3ybxxcS665h2rK8igENUxUcwy18woEoEK2VCgAOWj1K8pDh0y/mzNdykFPsLAQZiQZWVkzpI
NnKHRPXt7qAWft8Sj/3bR+y/H0Yso6L1OA9rA6+djZ57vflxMtDuMznj8rbuZldJ3v3dR+E7ugIE
FhpDOAQIIyWM5ueunOOjVEzQGt43s32SX1clYEIYFvPEYgRSl9yWAdjVS7+UUV3Qc5dNVCWDg+Xv
acPVmAANuTyZcm/At+PnyZMcxO1jepwuzfPi834Jis1r0+mg4g6NcLBigtjj1y0MYiUpkrLQIfHz
0JTPIdX1vul0q98XlmOGXS1JDL9vK7FTDe6A5rSZIqWgFiEgnd4teppbOA7G8YsmfZYSomC6naeu
ViFAGxTO1aKMMe5kfOYDL1wAODjUnvk4QrPgP3CGbDrByp4AcHNvR5lmY9cab3Znv3XrH5angX+8
8LPHzKX4p/hH+M3nrubEaauUZUEHi7qnRR/QvpI1k18sl5wS9yQ+kzhzlUddX6STwlvOMgXsU4kJ
paRYndi7/XjdzhtX6+En4woXuilZJHD84XxQ3OZWe6nM8LluvNOeC9CyZq/huNZWBoUMKMTEVRCZ
luJFuFpAhMwZ1Z+L5u0vaxNcV0b49q5WFZZDHjWgFoJc99ulBFVcebBm1W2Tz0X7YJDcnETkihxQ
edLG0dyUuL9osdNZ1YOF/AE52GF/VZTvCQABntmpaMsUobW4of6gWV+WH5iUJCCcimBVgIgisXq9
meES8uOLFswpdyHteV7cAK+XNA8PtXkCYFR5HNlDA3PZzLyo7MAOrDj9/G1/70hHF3Ai6BStyysU
7EZcWXj1ATRnJopElsPZh2uT2kUeODtAIU5igeh0tiHhjVtm7Un3Nuj8jXfSs3wvH6BN/plSoSM2
URzKUu2ijgMrBwp2N0l7G39r++f9Ddw82a8hJc5kNS3r46iD840GK5y2tHQnaKrItcvuzqjz5KQo
HfW+Q9kUsCLAi2Ilpzisuvi9PLxL64dmydxi+qLEJYEYmy+YK1wSxU1SPbKzNkV9xeyO3e0IpR3b
DWdUWDo3uZBdApR38O+5AigjzbVJ5oxKy336RT30GHB1UteeXYjVXQI/J05lAjk0ATkMFi+jOWMj
7XRwzFh2JdjsmdPM1Ow2R9Y9txfAo5nlBMp4jQ65sjdq/bWNia4Y6vcFtNCmpCsN3gwQNY9x+Lan
5ls5DOz9/QJMZFbUyjpHI6WID3Y9dDgY6x9TrBRuOzDQlYMyyjcWOTmYLRqN92OMiGKxOVYaoySZ
S0RxXvhVcWpyz5TO+ya2q1/XOBa5vIokM+KqxwcKnxFWLxIxUMhz8wgaylBCck9UHw7heyKzV9+Z
tdZ3WJQSaq5Wu0WNVkXrXm6O+ysjPEN8SNcs6MK2Et88BYQe3xiZ2VIL4X/AKmZjPWi0NEfFvPk2
YkCPX6SD2/Gh/sgHfjKHudZBOs/UXPL2DX71wQSoqAvFrOKKZ+xuUmLokTczJx/8PvQwbuTiVfBc
3gQ/9veSWqqAF3bC1CqQkaShC8aPs4tsB35VPmSU1AHl8AJaLAmmp/QUybtRfw2ey/5R7vz9lVBe
IeBFpEGrIQti5Lf9hw6jegp1oaKWIABGY5rWole6DF52dj9nizPp4Efoa3d/HYQZseKam3KKd2fc
36f5IVmekqp0jZqIIMqGUFWJUPOvZhWelk7V27aYIaco3RdsOOwvhUrFxFJrbEZTH2K7MJ1svEwn
Nx9i27GeBh/9AaeG6mDedgENapz4j5fIf43bsGpBkhIhczHrUz4fM+VV23b9fQEXKj2QZWNAZhkU
z/F0tvMfCtW4/Ictu9rgn26FPfXQREn+4sanBYMaDG9nwQElQ/CX0i9n1IYJ0R+oNZ6ca2yYrN8w
NEgrxNvmNrpcFyNE/axPdT8lBfMa42vWgbm7ctOPpvm872bUKoTIl/O8j/IUj0qzUmlOUxnHRtc/
7tugViIEf5tlg2abOBJm/UZqXS0ZnOVHSJUKt+Pyf/tlif0TPdOkNLDxFhxW3zL7fRGgFPCqiqdy
tSHEflk0c9DpHImzH2V6TnHUkAOehBdb4hCkMYeJPIdIrniZPfdD3/ouP00uc9Erdk5GAjL3P44l
9k7UNhvTQEZCoAafh9ytldENv9V/+3GE6E9Ce+mnBlZQ8VyKc6h9q8Lv+162fSNH156uGzLEucQu
RAXCzaMc8z63e513+PbH6ZSOkE93Br8/N5gFjz/sm9x0uZVFIXjSFNx7Q40sscy/d4NTlJOjU52p
lA0heKTAYlUUozPVrD/GA6YcKt2x22/7C9lEgetCRIK0NopMNUmwELPzk/o46EQZf9unVwaEwOmg
6xjhSXnBYcYVONkpgEiXKz/x5mvpnHXe/no2nXpljl8sVwdB31pxV4YdgxoQfOGuwr0xmJ4z8DDu
2+EY/Ns9CLIQNtpFVdm0hANn6ErWyhlygbZ5K0sf4lB1pC+dpmM2hdLS3d7ClS2+5tWalqgNtE7G
N+K9VKrHm/Q7RwfBVOjK0IXaX9im162MCYcPsxNowTZICPPlTk6dwXyaqUL+5jdamRCCRzEbkH/H
yJ4lAE/yvkuzQzZ7hUI9JpMbJ0QQau1Sqr4kbLPDATU4Z/2h9Wxe+74bwZn5mjLCdWG/dfbmvZxY
UFb28vjDWN5k7c9AuS2pOWhqWWJbb6Dqvdym8IfGC47M49xP2Qcs7Mx1MNOv+/5AWhMiqmysoOoq
ZDvKMXrHC4Ph0bhHVRCNNfEhIc4kwvvEXLSf1WruFGPxwuWuaD0TT/MDdVEl3M8WTqR2CpEsmDhl
E+1tsNxHjeVZrdtXT/sbRy1FQIiuBid4VcFMF+BsSB2Marbtz7+zISBDZ5aRrkQIVqM0jhB7fGRZ
jRoM+SpGrUUAhalfwmiJ4djS8DT29+ZyJymH/aVQX0UAhVpT1VIeYCKwaweVfKdVb3ToVgbBaypk
qyAVQAGXuP/P5Cz0hxVvwAL6Nwv5LRtVhrE0WYiTQQZZblP7SfyurN+Zpr9vZvPgtlVdMZH14BRS
fz0UEqifg8QKZpLOV+Sbfib6SrY/+fX3hSiRlrktC76MGMuwNXeC2m5M9nNvf/WrFSFIpMEMmm5G
dqg7A+Y6Hzh1cgYppk/prYIJAhU66z4YNJ2QyN+2j++rXSFw4lJR59QCqAXLnWG7xwKTbso703re
/0jbVfPVVxICpzZBIBUFaGRZmKNdMHl2iI9zDzqu/6IPQW2mEEKLbuP1a8IdRZ7vxuIHG74V5UNH
9ZZsV0hXaxICqM/szpIL7F2Jr4PSfHfTJ07sxi5n4lJO1tvAp9r3tj6XzmT0EmsKUnzxWKikYBmq
KDK8OmaHvmtuStPy43by8y55M/ev6alamxN831YHe2wCrlkDdt0gZHez2Xiv8Iy1DcHzxyzVainO
IPn60lKVHKoAkwyjx1/bsoSwtuUZa2OCuwe2nun9BI6EIssTJ9LYTWUFT0lmvmkVlUiCNhOGtTHB
59ssLBTLhMZ6h9ZiiDQxPCWabgu+BPQx029F3KvFTHxtTvB6lWVqnWQgaBu70FdSPOH8aPF0rrU3
ZXueEiod4t/+d3PoDFdVG44ozsjjFGRQM4DQdXbbQdLNxMMl+rTv2tL5h/XB8hVieHALiXV2tSgk
YIadh7ZRwlPGJnNmwwmZ4hTUKwS1LOE4mdtAz60RE+9xeNeX/qh/3/f37Qi+LoLbX91hygYCbuhJ
g0prcltMYJXKfgzKJZa/WjpRPaNWIgRW2DaBLS+56qFtA40NjxpFLLEdTNelCMGU2KmsFA22KpiH
p9oe7oYC/Z0VxFMDyGnvb9sfgulqTAgmpW0nW+7h3fVPTJ8h11+c6mvrWc7wpnmVKuza04RQ0osh
asYMWzcww9G+VHj118njg7vrXgAJx4cJVums5iuKbu0n46JiFja8GzKP99PEh4FimiC+lthtmeiq
GpgBmA9UY8DsPqbcEaot9GFLqm5POJ442a4vYJxjChYmoxE3HD+wkQCCbaT71xfErssqQNOoHkp4
f7DfRMOHDORhVhPhsvm+W/yR4owgIlZswDSGZkmjBGdunseObh+6+oMx1q4bKxnh5ATAiQPsQxuE
uLYAUpPqXT255nTPSJ5pwutMARU6PKRhrHvi6qmjv3ipb4YOzl6veNMd+xuZqnpxuNxxcnFyve70
qTVlbJ7qDN6d4kZu+P89zLFHlmwoxxMxwhgjKN5hbSMUYbO7Vn2/D0KUJwiwkE1V2LQ15Inq4hiG
Fyllrpo+hNridJ/+zpKADWOHK0dawlJRovmtmrxQBu/qMZ5v4oCi7Se8zhL0e6oI/5UGwE7GNI22
4JkoV13FIsdpCFewhAJoYXcshrgo0qHM5bqV/Zv+hW54AsG5bxzSwyA5+7u4DXmmjqc8E4whirCL
YWKNHafX8Zoo84zw0ix3DSbZU53Ao802fZ39a0hs9lxGFWK6OTc0P+gVLw5k7YckGEDd4xr996j4
3vbEKNT2V7uaFHYTYpXtDGk/sGtDLahtD1P6Mxm/7O/fpg00MeNSrZm4bgjxFLbQd0xK8JAb0uj0
Bii+guPAqEbPzahaWRGjqshNrVD5SprAixgEy1tPZv2trg1OSY0zUksSXGIeBi1RONtQZt2DnN4G
+yrV2bR5L9T/XRD0h35N8bCXAFh+SVvu55/1G04+3d2kuM679a3sQVfsq0rAxXZ2tDIpeIMyhBBn
TbCH6svjQnvsTvL95PL+9sinBjT395CJr3MFSGsmiAkaXpzJk6t2y+iwQE1BKhNRklKbEbxaF8eU
VbbMjEZaWnCReOCR95UowsSf+bnvn7KufLvv65tvZ+uvJiTmgyHNUTcakPkGfTKeFg7ZoXS1c4Sr
xqE+FEfyLrpZE1lb5Pu8WpyczVJdybCoHdVD6pd3/aflgiMFF1+N0uPZPBpXGynk6mDe6QcUK6DQ
mbzXu/fZX2+fiBX1LBUswb0GlM3gdanRF2n61lMAgsj0PvApcVsep7/lFav1CKBRJIYxjBl8UDmG
p9wfTuwoHWmWJmrbBLgY1TBslglnFgZOI/VL3T4SXkcYEGed89ZOajNFymJHDhpljwbIroIH49x6
2ZveU12av3sfbtmLV668LjDNpJoaeIIRB7eB9rHMoQZ0K5fJG4W6IBJA8YJaK1NhrKMrN8axqAYg
09Jzx5qgCvsa3ZxVGL0E9spKv4Cor5ngeVJmnXAFvZh2QyQS1EIEbAijxFi0BgrvOkb4JdwCtMAd
yd4dDtI7Pv3S4LdaiFkwm00BrMhW+dAb1mka48cCrdO1Ul2atPWnxvw+oecUMncPUUuGMOWLAkaM
c4XRhBZnI1R838Y3nFW28j8o96PHTy37u7fv+wS2i80KldIE7RziuyXoNU6nE2jDoanhRxTPMAEV
L5Krq20d7SFqMY6Dbe0XR1ncUruLioMi/xwxOoUauyX/pbcIoDHnLdNRfob2WW7eN9HXrMrvq+rn
/u5tZxmqxWz4PqSdxemLVK37ruOAa9wth+U280pX8pfj5La3oZv49pl6ktwEDo0ZKmM25tpE9uxl
XNoBjwXQYp+V06J9bxQozlaxl5UPY/Aa31jZElwxj+ZyMgtsIZJqRw7dQv2cpp/T4ry/iZsevzIj
HFqxYddhkCJtsrv+DdO7g1VohDNs3w1WNsSTSlW7Kcx6flLxp/fp1B7qcwK+f3KEd/OCtbIk+J1e
GSDGbXAmGp+nb1w9l5M0T2/T2/iBBzBVKd0Exas58ehSmqiIBn5v5OT44XypqielIG5WlA0xr5Vn
sy1KxG4MeeeUnZom9HODmg9VtoB3tRL+7yuEGJqhbFFbBtPVdLAeF485y6k5TfMJM3uQwTHe7nsd
tSghqR2aNoJWGv9O2VHBBbG8s9lh38Q2OqyWxD1/taQkGluzVmcciiftaMYODhHcCZTvPbr3Q+59
oScTy9q+hKxs8nWvbNrGggYJrtrBC5rWpUUKqHlN8yImFHuv6c/RV9YEiLDrpFDKHnA0TrVfferR
hZiHBAwR+CAeUZI85Km9oAwD/UcnVFtnIQd8+GXwt0N/tQwBHsZJtvsIceRpEIgZQZAhH7XiaJSP
IEFaULhX+vNsELDH+N7sGRWQQqomSIEOeNer0E595Bwx8XTsHC4L0rmxh3Td4f87UtnuZoajWdCT
YCq6xcTpsziJ1KbNsNheuRQYyoF4R6h/kIpLGX8pp9tZ/mllB+VVI336yqwQ38Wo65paIBgA8I+y
3x6tsxE5nc/1ZGxy/Hs7vK+LFMIbXetGUvYIAytVHClEVV8Bw1xDpTXbF9bVqoQQr8qwGpcJH1F7
tDkJHL/0W7hFfLbuuZq4+kkiOiH+ACrXlQkBzmpbnZYER1l/GQ6DV7+FXroPBi127MF/AVmt99Q1
j9pLIcgTyGr1dg+Lsja9x0lwXlT1mC4UG8GmGZ3ZUC5iCoPy06/ItaQGlMnAFepp7F1t+W13nCnR
Gh7Hv4Xc1YR4WsbWpNUh15BMdNAJLy6bo+NonS3zXdS4Q09F+CZyrcwJB2fbssKYdIbnMhCHoDXu
EN2/TA5OeFkHqcyTjRdhZ//MoUwKUTZM1hjFGhLSrL+M1Z3ymqkTfbUkIa7y0TTzfEJZTTfeR9+a
5i1YL/dXQH0jIaJMO53zYoQb1NNnbSo8DbUfXfJSNTs0hqtLkft39oR4miHW0FotjhdpOiCByrTP
UfclY+jAuTWUmDC2fTyv9k+IpbaLkz7qeb42eNZxPCae5bWf0BuO0dWjfZYO+4uj3EHIrdXGiocu
RemkXe7UClwV7/7u94WDUzXSJiws/D6StgVSFyXRHreNr6v9EkDBqrVl0QYYCO3ey7PnbkI1t+lR
gpxOqvQ11jX8X/ltWQTHOAOfiCkfGuzm/ioJZBLb0oPeHHVotuOSHJwH4zEo7yfUH/ZtUCsVxbox
axG3mQRskqT0KSzZexV1mkqOF6cJ4ttOVrxlQO3VKLtnSKVdhtB6xAz+fZYyIhPfvGJet1yU9E5s
HYqhKkJ8kp8T6GC3n1Qb4/4Xg3iWpHZVgBLDNLXUrBEKWn6T586UXNCJ8ZebKoDJmJp2IYFOxwve
z25z5s/735SnxeXTs7RGD7UiAUrCmCmZYePCXKB0XJTf6v7YUCMFRESL8t713AcDJv3Qbm1kh9mq
PVZTJiiQUgTUMOoymrMa9VDtOPuFx26QPh11/5+Ouol6IHxJ4HdOZUUAkbitw0GycExan28GL3un
HnDV9C2v8h12yQcH92bkw9QDymb6vXJzAVnyQEqTmFvNxy+t7MqDn5U/woAAyD/sJQgKwXhnW2Dv
/TWrGROL4czk97HzP/w63QUT1SDeeyHzet3xcrUmHC/lEISykeHLBXfswK8U0VdcmFoP3WB4PYko
nvJth7+aExylDFhYlAsW12uQNlx+qEF6siMKGrcB6WpF8I8lCVq1VBFWVXRscc/E7F7W5v4cvzUo
wgJqQYJTSH1mJYzfnssGEo2Z6Y+Z5ejTQHwnwoxIHZCEemSUHPpyW/22GIPsaEXy2c4GSmL1D6fK
v3snEghkeplK0OlBPngeBodXvmIXx+UZnSZufMjc8rSPuNtRdbWn/OruIVKbasRLsmfhjb+zDVce
S7fWgqclqL19U9tIeDUlnB8QnVS0kl+9DBV9nGjOTwOKF4b6TvxPWBVTEsCS1JhYTRK+zTS3VL5n
IeEKFEDo/G9Y2Yhrs6mZioydvxq/dDCflkd+QnX/QUVua88MjSmmBnFryzaFgMXTRj4pBfroZ7l1
GbSMNNN6xWcxmWEZuqWjQC12atkhSystwvhjFt6OrS+nRP1iawnr3xe+CSSDB0wAYd5oKt/JhpsY
H/fdajNkTFU20GqBu5ku0q/kYQ+mv0mWPeWflAGz+6qj36EH8aPOJ7ifJqKLZNMFTFWTNd3EdKj9
8hetXKC0U3Ppl5GhNNL8Q/KBzoGn+QBqYgRpS7REbzm1ies1Mw1TZYYoJBj2SVxapYrp/fSDFH7q
k/ez/nl/D7dQYGVCxLexGtKGWZgZD/I3bD6MLPGqPHDMxiISvE1D+EQGlNotSDAKN2zbaLIobLFz
Uv2oTm/a6KJB5sacCFTb9DnYUFV4BLNEEuLRWGw7tUAP1Uqzfcq0tHEm0IoTkbO5GMPSZCxItXRx
rgCTZgwz8LBitt2TBV1R6M1+ZciM3NqYXnPNNjGeDJezZMSTcNJVciWHcYRPZICkvunP3feQ3aTQ
tMnt9yX1krS1fyg1QjoAZD/2b8IsaVQocaBjZXOan5uqdhjuo/sut1kXs1STKZqNHfxNmiUd2nrq
5AqzttJhKh0J1XYuXCB/n0DQ+U058Hq7TkUuP2PE1NXS0HtvWJal/CbUMtomi/UkhmOgwgMwOgwf
JLf2rHvjAPbE8/Rpf5Gb+2gyqH8apmVD4+bXs2IY57Gry0Hzuvlp+D/SrqM5bpzb/iJWgSAJklum
DmpJtizHDctpmHPmr38HnlfTNMRpzCevtFAVbwO4AbjhnPBNLxt723MNlmUAe8cwESBeVBe1qlFG
inNSR83LzfsUbI6mKsOs25NiYzQeQ/5I9TGxB7FrK5MZMVbBCHLswZIFiiyjvysCpmpQjTMNizUD
3KjySguB80LN1DXtwFJ7F3Z0+zRkQoR76USjTGGGSbwFdKyYTI4xEC858F0ROiaNmErAtyY2T65j
qvJuZOgXsvQLS32dOqCZlDieXSmGBlZZgtkVnfH/b+JP3tgZmnaBsT5niq/OkRdZR1t/xXMfVvmP
EO79NkJUVgBLGxNVngHcjRhVf4040rY/2UqE+004oHZs6dyrGUFj/ywxTCsjB997jWzXIZx6twDX
M8kgIkJraTFclPQTWKd89aclm6fF1u+4l60swUnPa2vP1FZ0T+kG9GfMoRYfikzNSgcGOh/UYqw+
JyGzUzCtKct39MeEtWNZitF6rZ50isPSDBWtHD0lj6oyWN8YuNQLpx2s9Q3ouJpTWw7zZy2j5GdS
rJQctKIE7QchzT1Dbyuo1QcSfV4SYg0gtGV563ZmSt+xMgr/Cq0m+0AbowzyuKgLPzcwXuxq6jJg
0EVPB3DPsiGaXQPMqkHeqxMYaXUSuqERLycdObUA41/Rg90qytNc2WHkhDWaT7TGeCJ23YKMmnwb
Q4xGY8zOzt41Bc0fq3wCTG0/AbtwSOZQOSzMGOrDhAvnOQVOqeLaWghyHE3rOBz0xPJLBNDUzo0t
oHL5tCVqESCHPWNPLNp3Tpra/SHsS/bVai36lGLmtwElNSmPQ5muF7NDmazGi4Y4VqG0QP1D93nq
lOVgWsdlMG0MhZe1bsJJAsPUiVd9yf02btllKlJmuWUczeaBVtn0Rl+aIQtwGhHqQtVarW4+ZLHl
TNHQTi5FOiI5WmnLtEPMaqS9y37NepBkmZXmq1morZhEMKK3qVLp9J53Sf7FYlN5D3Y/9T3rQu0y
q+38gIDO8PaagAjqNpady1yeRPnF+ZU41ECJOuHuaEdVkJRnUM26rCwdE734MhBsiS2LEywZbRR1
CmFoyhIUyRsF5RoZvp7Evl7MsCB3rVjLgmQahsmz+zGT+DzZ94V4jbE9Xccx405C/9Lij6tsElW2
RVz+xqdqqt0zo2kMPgsRDm/L1S8yyb2KuxjxhrNxQeKoimWxqK8JIhAte3RKdDEoENrmfV8qn1in
Wad8soJqyLX7ql1fc7vayhZCRoq3N0ifETKmLvGT4UvaPbSGP9S2h4wJIM9wjUQFuTokdY3O+NzR
ZuK/IsRfg5b4Xgb2g90oLNS9AXknO9Z9IK0c46QNbouR6YkQU1RjVod1rVQvZT0g7LX34/oa/oft
XoqhpKn0yUiwl3b0VBOvVxon0l9TrdkIEadYWmONunqFEPMdBujbUwf0Q+1eyZzpU3fio02qREUk
GydeJdWkqUK9RYA0qs+gFig0yfnLvi+ks6Za6bKowKNCXx/N8oHIpvR2n/7bHRM8RF4shRknWAAa
Sz0VaW/AEb7RDgxNEelBhgizL40R9CvatmXSF1RrGO6YLZUC1sIEMBXHxGyPYekUF+WQ+1GgSU5n
70Frb8QJu0f0Qa3x1tC9MUvdaDr29aFq7lfZjPeuF9yIEfZwVZU6nhMEpUi5KHnQqD+JLO7JViI4
2h7vpawyAOTUJbXqWGp51KMcxWiNuN36mqf5dtv4ejdeXackazPcvzwLXE59GqTYQHoBGGKKKaNJ
/X7b9+zmu7biBC9bV8ZqpiM8fOtFjdujZVHxS0yuDF53Gg+xH0ps6leXxYuQsjkv4ZKelRZbowrr
I+TQjkEXNriNPbU9dXr13I0PDR45Bfl2e5kyJRFcbFXTOmMtQMtb/SlqHbucnTmSVSp24V+3eyl4
2b5OTY1R/l6DOaefeP/neNSd8kP7VfVTv3Tj9zJKM/7Db+ym2NOS1noLNHGIrHVgsq4Oiak7mndL
+6kjwahLTFqyjeLggt0NKWULMBTNsj23ZePUYf4lzNbjH53WL0e2MYG4SQBqwB2VZb0j01ssZqzf
3xYhc4Zi1lVVkjpZC8T2/DL5ZhCh034IqtPf/Hayvu3dQHLV+V/Zq82CZsbIUoD/1kuGp6T43E+S
rPjuHNNG88S5hXZZaWx3UIM8AQ5K6SkgZfs2us0p9/FcbF6RQ95KE3yGZcZpVA/Yu3Q4GOGn9UtK
/lCC4CSUZJiKieFq2xuKG+Jip469A3QsSQJZZrHiYEKIrk8a1vALBvy64bAz79jWHjDF7hSniTr2
mfDE4UmifDJ9EBxFqSZ1rhcQOwfdB85qV6GLz/46uzwSW2AWP8iSPP+iISbgmUAhrr2YVQBMiILu
dIXAN1kHPgS+Humb4rSc6oNsefte4ipKcLapnvTJlGB1UZk6wzo6UZ2iXiNphdzfw6sUYQ+RDVXG
sZlVb8hOw4CXiOTp8y8e4h8BIiuErgBWnpnQQeUuRfV+OGBMP3HzDzTgtyUZK8TuHcNE7yPS8oS+
GO1ouhaNN1MFrHftuZvPuXIZjCfGSpnG8+vQi4CxkSPYrt2pVtOB5vVXzpr6mHk8JOg7bv3mhNm9
nzLPt3+/2MgTLHke9b6e0QvpkbP1F2cYmtFtYTtA1AoiQPZ1rWNqsjXuqoapowBpoRqAOtfvV6h1
bEE5XyNMqUb4ZmW2kxfJwaSNa4bpQWlzVxkwz7KUuGK9Qx4F+RfmN0CvUIfSe42lb34K/6kbz99p
U9MNA66OAARiZw4G2wM505kCGvQH8BQcs9iR2vquAW6E8v9vhCr5GDJk5fgUWWpikIwjmUU+xp9D
PwO5l0t/DR/IEvuyXRc0qyaGMlkzlhqmH3PrXVVL9lL2fUGTVGCMTPECTWKtoeBWZc7RU8/6eZWo
z74lmvyRhKGuFx3yc8qSSrdg93VSXdhonhO9dWkHfuJFhvuwv6SrKPr7QZlWSBpggUA7eEPjMnpk
7SWxZl8XriIEWwinFDBRNWJ1pR7C4omkl7Z4kig5/5kvfcpVBl/mRt8GddbWfuSu+Gw/GkEHj8Le
MYePvss7t/gx3xImKHcSGcWqayj6dgvwWfJPSvd1jn7kfIpWFgFkmiBoNHBGQOllRejeGtzF7bNL
99ABLyMMItQwEpCMOFoL8NH/wogs0wxB2RkywjTtoBlrmgPlpA70XnJnlEkQonSRUQMjtdhHw/z+
67kg0QqZ4gnxGcypc0SWVvVGzCmWD/X4fpHhee+HaPMfxRM7DeylDpOSc+Vwoij0jB/oqfNU9w8u
8RthQrdBp6yaWTVYUK2Wz2XUHzHv5N62pN09Q5ugZvCq5YshCC1ZaoppC93TYi9O34Yo9/USpd41
n6sI8cHYxGlZ2BS2ulqnUDtN6n1sfh77izJKHM9+5N9IEvYLr9F10SL40fJT5zeNS3DZMNHp+9Sb
3uqDdvvbqxLiG4mCOyVLlVnGAolofAGn208FxL2GrLi8/2bYSBE8ahJ3SlfTUQU3OnoNQKmM6pdn
+8nFOGjn/+bz9hV9I1PwsFWVl2HLT43zvFEAFDRu8pPjLVh3iie7s0m08NcGbNx5VreobRfQQqsN
AMHmNLUzyxgfZGoouFZ0Zcd6TJAcNMc71KvALNgFKppwWepEnUTld934ZvMEX5qzboj1CXWYzqrw
IOn7ySUK+QgMwEPbzt9vm7BUPQS/GsdJHTU5nuKoLdan0nuuDrarfoF6vGWPnAHAerIlTyGpegi+
1jYbtC2V3Jc7o6deukN20IDJ/gsX25O9VHZ7bXgz8/97KXEgwtIVktsazi6/YOzdK4PkDNrB2gF5
3sEK0NkcZL0j2VXJGYqtXjTJ56RXDeRCB6cPzMexO84Xnl4jj+CMtCIfeJQc9BJUst5t0RJrEAci
1knpSt2G20+mr2mjOdrqG7JGD5mvpIJPKe0prBl4+7wJlPD8rVkcxjiAtBmtoJU3HSMZNLRsWYJH
6YHNOxcRkHO1Ln0os/x5rSJnMGT9oP+iLLplqpZqGKZYQ8vsNFazYSWYgpv8onN0N/ExsfjZeqQV
B1R2bQ/1+NtHtq8sV5mCCaqLnTURpbq3tp+i6mANIMT60S+H21L+5dCuYgSrq1lhxZS3m8Sn/kL9
9aifAOP9HiV/Lz7bl1lSX5OsSiyv9cnYdKyEYzHRzmQPf1n2jxnAGU0sQwOTCRICd8eMlbac84eS
ZyB6T8biKJY7T7L94+H4xU3e+mf/LCFcm5zhRsnxTKUHjkcNVMIjH47g0BlypvN9fb8KEyws7dus
SBS0a5n0Mo8pOk3cpv54WyNkGyfYVK6NdTvVeAGXQKoa8iPtHkP1Qw7Dui2H6++tjeNr3QboaR7R
eYONY+tJy57DLnXp6DAwhKM5zKISvdtPHVqcWgRth4D8FMQppaIp/Yhlsbc8ccg5P+jJPKhAQzcl
l8b9HbyK4v/frAy9MqPaTAPy2EPtT1XoTOV0ssPCV2JZ1V0mSrgVhF0xWIqNhNtqn63sQWPP83xU
FYmSy6QIrghkrxhOJNg7ot/pk5/YM3oVnlpFduvg6vtSJa4bJ/giLcakxaJg4/QvhvM38AjzTNe+
nxA+5Phz/3Lj+Eee+PIyqF4odEFpfODieC3ZdqtPuqMc/gua/L7xXqUJHmmymjTSFeyixT6tA/CC
oq/WIB0X5OZ5Yw9F9ksgRPTDEuNiz+6VAWWUOsBUiRtj1iiwz5lXurlLJK3y/FhuiRS8khpZSZVV
EEn790usH4c4qJX7uDoPFgv0ovM6Gd6ObCsFH9XULDebCr5jUS667oCXtZT1Ef9LYLwel+gwWmAv
NAUaiVFuKD6sHkA77sgb3N3A+h5QLwtkODiykxPcRpajVcMacP8d0/odKeMvWmHLmgBkMgR/USv1
sKC1EiTRVvMmqVYHD3WJp5WJEJ1FWc7g8YrxNg8BeeyQ0rYA/EU7VQam9i+PlOsJCe4iaqZipAoW
k5/q529fcs86dZ85uxtSJ05/iILo2+2Qtbs0JFRVw1Q5L5ogcE0bnUVrAT6I/skkz41s8mzfIV0F
iA6pydWQGWh59MZACwo/Doyn5c18nrwSWI7xK/jqwKZi2VRj6HnURMaTvh0zk6HF3Ss600lpj97v
wqfNmdRMEut37PU3SXxjNxExJVZDcgOqXdHkcZ67E9rO/QTU67fPZy/I/yZHsNmBRUuVZhjcmu1f
RMPAjnTzHDlc4NAEr3hT/SZMsFelj8AjpsSGN7aGk1M3VH8Ca0+yIn59FHwrOERxRHh3oPFcHNvR
LNbQvMQzNT1Z5/W0Hpc3Y+1yIl7Nn46hrFlwx5X/Jk4w3kwLAYq+8BTN+Rfp58FAHxcAWSQXij3n
+pscwZLagfTMjDEB1/jRw+Qzd70Lf3DgINVt30LV/1AeI78r4FBYRmZzdrnkr8Vd+WhN5seIi6np
8buFXDl2XMV2gSKrxZzpNW1CHRhgk3bWaHlXzYasDLprVVfdEGlt5yWplpHgsFTzSNLMMUjppLEM
b1smRYjupJvVPoJqotXp3saboyWnMvxxW8152Lmh5UzwD0aSFnXOZYRh6lZ2cWzn/lu7ApjFHCa3
jObTbXl7jva34xEcBentuQ3x/vBUhEJQ7gDxkLjr28GLj+P79KBJ1ifTdyb4iq7SVkOLoO/R1/JE
/DKIPeOB/mgBHVUEpiKtnsoOTYjzShaxpBvhNob11FkfwthXZC/fnUfBb1souIp4risrX3BmZn/W
u0djWM82WCFzRYZHuOuTMDhININgHkqcKTSV0B6rELf0epl1z66N7ECzpfbzbjG+tujb9hYAxLqE
tNFj1WrSQjy/l79Qzo18UTlNrQkbHfJ5XvLve2AYmAfNBxqBxE/t7ulGlKCWw5pgHJwnY3LtqWg+
FNmh1gGOafu31X9XDObvsJe6zvQXPbS5Mo/GhF7tbBrfAavosV7r0RlpFqxdKInJfHde7N5GFg9w
m9BfVX2sFh3SWHAf3fxgKpIIuavpm+8L7skkQzyPK7asKH+kyIjEH0NdsoR9b7GRIWhAFM+YIGxS
NF5+Gj0OkAaUnre9z/ucyoOsQ2BX3RlG2DSKoUxL7PsI25UVZodbrQ5Eag34kRxfjhylIXhXrTdy
hEV13bh2XYODManLM1fdveKzxuOc6PK3jSpblajZS5LVdIC0/zciDLZa3nwH5oZH0+9b8AoTD8jv
h+Ebe6pliGL77nezVsH9otmZ6CN/y+UX9I0hyVm4yMwEuERxhFvPkijMrs7zvh3MCWsW1YWXPin6
2gZ/Ojrj2FNlZk5hvr1twLtKvxEgGFXWoLU0axfdm5Zjr9ynTYYZEski9rV+I0SwrGrsFDLp/Hl1
UVGXjs6Y2fVxP3NaoDrIynWyLRO0cQUnzkBUmLEe9x6NIycjafBnmyaoILWbcAI4P/HsPMjG02h6
8Sgp0kn3TFC0vDHDyQoTJE/RkKu72bk4ZK6O2zryqFIT3nXjmwMSgvxEFTtUCxzQ0D0l9cWiD3bx
V/gaXhfAn121WQj0hl6MmLSHmHl5QGO2Zb6PX5H6+E0E9x6bIBEVZspfOlA19r0u3yiZJK7+iwMw
OfiBZQJqQbDIumW0ItkMGKbv+oG3jhpHxaenfkG9rcD1Xxb1/kURrgIFCy1NtTZiG/o8BhP66OHn
gvVQnZBXRDeRzHj2MiHYv6s0wVSnfABkl46cy3QuwaLXHEyowjE5VWidxszK5JSfmiPzb9vTvsle
hQomWykN8mMGSjljwkkH6gEUMsarMgeblQlG2yRdZuU9Ll/N6tbqV5th4Prpz9Yh2KyFXIQyDhCR
LKtj5JGz1K+5o2wWIRiqGUUNZUqEoheJnJH5JVqKu1ZyHPsR9nocgpma2jqPdMClDhm+Awa7P0Wg
ineNMLsYRohra9yeY1tD9y+V3ZBlkgXrHeMFXIR8+gb4f7XDuowj1gZzS1wDtdJen5+mBdiKaufd
Pri9suxW7cUafpbOfTaY2Fejd81LfClP1G9wOYtTtwRc9K8srezeJNF6sYZvlDZoiEtoS6z97PKn
5XVR6p9jFCv12bgs3ZriGI0YFBFV57XkbU9lFR2ZQxRr9X2h2mi3wNZ158HvMeVoebbbIMADbwK5
stfdiK6rEn1FAo3IMqhIl81vAVr3vh4LSXiXHYzgKViv05kkXBnS5JCl5DLrQCK6rXG7MgBlgVZw
puovsKeyhVQV4/PczP6YZs+2JrnXyb4v2LBRUcKsCtukDPP93Fh3efv+9gr4Lrx4jm1WINgqy8qm
HGxICKvcBcxAwzJHYZLBF/4zbwgRi/yJEepk5i9msC6563DXKgFN76g2uTr7CWCCP1qSOEDb6l06
zR0/FPVQqUEe3VuyHk3JrolFfnvQynDseuIpoLpMAQ5Rez39+GfLEGJ4paEHwigmNKyRt9OI/vDG
GfXXyAA4l2USIHWhner3exYdlbQr7AFpIfJsTcfWuOtlvTK7W7URIUTTPkOwWyYg40RAui+exsSd
ZknAlokQwqkRGUmZYxrNS5KPqXkI2wm4G/7t09h1kGCsY7ZugyGbWoKhROnU9uuIBys9TD71E6SL
dWSoV1ByZxj6yL7dlre3po04W0hQr71dgOUFJqNZB2340CduFEqscvdOCpAxZhIDvN+q2MWk4w68
sBYaNpxxBf7QYJxifcjxOCHPrwKStVTAclGK2hI1xeLSsjY17eEHPLNWTsOyeg1Nj3RYTrf3be8N
tBUjBBbb7jEzWEEMCLkPYMECdAze28OnbPhwW9DuAW3Ww/+/eaLoxqpq6Qylm7J3GfKcteIvMobY
X33LouNU0TVtWBS9iS+w4DALtKA/igKO6WwD/EtFM9YScBB+WaJxL9BsBdHfVzN282Jivg4m1AVj
HzvJ+PM123VdieDNstaIJhLhXMh6P5f3XVw6SfZ8W8b+2V9lCGdPsjjEI2RdwWj6pNZHPX7Ip/d1
+NdtKfueYHMowsmvUQrGuxVLiS85RZ+IdgTAwYm+qy6rX5/BseHfFrh3NsA1AOoX+JioLZaOms5I
C2OBvCEK4vWY1RJwbP57RSXbfl84+z6fTaBGDsTTpsoby0/pMLg2PdxeBPfBt4QI59+bbTZpzYjz
n0ijPpRhHyueYoP49tA1qfWj0ZNqPMXaQCUOYX91Fqf0ww2NiVyjSREOpTXExCuTS1o7tn6Wvkm5
63+5tqsI4ZbWkQRFMUslnpWeu+b9mH8dCq+13g5m69Szia68/73BxqLkKlCIRWmuGiMrAec50/5L
VEXn3pwBnp38WNXmWBfL/ZS0b7RWVl/cVUTcdHUMfVt4aAmKP+rDXPbA/MRdp/X7qLvr2+k1ur4R
wU1841Ups5MhzOFV8zIHWDsqv7aMqXX3tHDVQZTQGLoxhdQPxzpLjRXJ2Jg9seWeRME8l86MG1Z/
b6zuIOuf3FVAavB8GXcaIp8aze2SNYjA/Do667kbmscGf26b1+7RbIQIKjhZxkyGDELyljwuxfSY
FKbEgmUiBKUbVqsHdFqte7r+kK9+JUNl2g12uByg3GUDyJeKhY42Uwfd4MGu1Mfem5XWU0DKgvD3
kLHhslj554q2bo1KH6uYZP/2XihUM+AebIIbkZihR5MhZgqrgnhr0bh5WV3CqPbiLuH87/6UoZ9D
qbzbR7YXrXATgkwLIKygkf5d1S1b6UB+AI8Ylh8wtoT2V9ea3yXjj9tidntgtnIE1aArzVSGsiEq
LYMfHbNzcrDvwVAEpi7ZEMWuqm+WJKhIxdREV4AG5w245tvgfYhZ5+eLNM/DI9ILh3uVI74nlbVu
W0uDnKoFtSn6NL3oJ/TSGT8AAfgoGyrYVfyNNMFhAPqZLvME9243993yppDFX9n3hfhbpssUNzru
XmpvPxtJcT8ZMia6fRG2rsPp8UAoRN+iT9iaMmBkLUrkDnoCKtNS4h721fkqgv+EjeeuCcnNGlHY
G/NgJB/U52ZOQW8my7jsGqphm0i2UGDviiio2oyE7LpwJwGeXmexS19Latfs9MlJx+xQjDmgEg1t
dG5b0a5mb8QKRoTHPvpDgC7rlUvrxMXbdSkdavzvnZIW3QgRzKfop7xOQfvtjdP43hrzS9lGwe11
7CrCVYSYIbX1Ic+SCiLSsHfy2HBW639H09kuQsyHmrg8lGWOA9K7p2o6aulHYkkWsatqm0UIBtOs
9qAsLAfqx/S1pJFjoUY9Ne5Avv/ZZglWs47NyGYFh74CEaa9G7PXPMA3B04FmwHtSaQ0BhbSe6OH
6qAfzY7tdl5zqoKhd15TVduK40q+MdEGbwjWcf3qp7u29gpFUu2UGInI42L3aFzsrAnXUuT3Rh3D
qpNXxDLmot20xXYZYuDs+oZkFBrWB0AQTtB+UbiJGw7gg3wlA85vCi2YfrJO1MrWCler8D6zf+qj
s8iuPjKrFAw/BXx9aTNsnBZ9VRTVacuvtzVZcjKakE0aSNIAsxrzasmkPYBX4kQawD50Bv3rz+QI
oTIqhzRSehwNS88onmnlG13Wsb67FEtDHEP/qwZ+4t+VGHTzbUcmXJuiZQmiOQkyq302ps+3F8J1
6MUNYyNFsEw1q7KysLBhS9l6THdyAOtWtPAqxasn2WTf7vFvhAl2qVYdLrsldi3Lu3sgRPmUUUn8
kq2Hu9SN6dtDVJlAN0aDSA0inSIOUgPkxEl2WJTslCq5DDZljwnUops1CUYaVZay0IK7NoyTeyFA
YmLPfCjuTXcKCEatgv8G1yLTDsFY8eIDRvsAS6rnxk2z2q9tdhzMzL+tHjIxgsGChFttC6WEPQ1f
xyl1VnZny9DCdvNM1y1Ea/nvZ1aV5UqsEo6n8deAFzKtU3IgSADGR8BbvTEl89b7azKphmSPBupv
wXZ1qxunvsCaZnpRkQJcqCcFVdlXw6sMIXL3YZbHzQAZufE0ThlQ5r8oRHesb1oo2z6ZKMFP5Ohz
jIBpAVHdMUnvCFK0pXoOkyDKSve2NvDTfuksrqsSnIXWF5gEydFINAZ/oyMOnObk0B1vi9k9IDCk
g1YF9RrwTvyuD6wbqtZMIYaubykZ7lG5cRK9OP2RFDFU1PrIppwQ5OdzPzQbzGD+7GR485KVaIKq
KUkcErhv5M77JBgMxWnG4v2q5hKN3reg645pgrqtU6z2mMbVPO1x8g1M9KOp1dUOloM0pCPvWZMt
S1C50corpWYVXqIYy0ju0i6w/vR0BFXrwBSUxCg7e/kMMPi8xMDC5LGy928rwX7SYLNzfKmbeDFE
tY5WHvhR0K+fOMAXeTTOnLw58mT4JrtdG3QjS4hNhWWhobuOsG0HKz2R3GGYpi/c3skSoIx2K1IV
tStr25CdlRCfVpB8MqND0lvJ+8LJTCMAgszjZLYfJTvJdeyFc9isTohIHVmi0Z6hFGOgPOoApsvc
BGRlfB489GVtFft34400wUf0g2qzhkHj1++jxyd2ovc6apTtA3X+A+qtZG0imCCmQJJZjZESNB5H
fhNvDgqaG80YbbS8J1TWRLfrZ8FgpYNVWzepmH+OTWykFoWARCIDZjyBI7Q8EwukX2vol1rhaF1y
TJbQuX2CMqmCeuYVqWq14FLVEiQf9EvaTJ6W606dr15v237PyLGfZeDmu5fCzWIFBYV/BBkFf0z1
1smIn+v0Ne/0zfcFvZyyqg5rbuEZBmY5II5ZRA4jMowTvjsv1f96ZoJCVg06H/Ol1L0acM/RM2bi
eriSUuLp9635HykihwNb6RK1XQO33mCcGe2V2uyZGPS7rQmSI3nB3hAXejKhfuVpYxPE/XQxx+U1
jhcE9qjG80ZxIlYnwjAy81ItMB5xhjJj4hOoc3jYUrTCywBvd53FVhY3742Tn1kaV3GXYcrqS/bA
u0StE0buKkTH0pe3fO1G4604ITyGjQKkohrijEc+XwB8WBfJjk8mhuuzYDhK48qe6m3lCbHSnmjN
SIfKX4LpXyRY+tOEQBbdRwf63H1iTnwkR3VyZHJlYoXQOYVTBE6XHrpYmR+MdLhocfw81jCy+Ntt
fdzT+u0CBc+0NkPb2WCy8YjptWC9AzNY8+7PRAheKKkndTYUWwPQ4lEnATV8M3lNFmy7DMETFVFb
DGUNs+r8BZOfaZDc68/YLij9cqxl1Lyy4xEcUtsOrEViCn5vrA4k6R1tZKdOeT+piXd772T29avg
tbGvvJyWRjFgy3xhIMIISOokp9XlRGpAepI4dMnCxJb2ZWkA/Ky0aEuo7cUh1pg5tlL7ZWzcjcNr
8uGATuGVK4NhXlzYRdOwmN4XuGdE+bHqHrvOMyZJW8Ket9XQ82LZmkbAuSmoHgGOaRaZHZ7yVHsE
78KFoXx/+4R2t2wjQtA8s4xxYSphqhap8eY1f8R11zuzGgZLL8vA7GvDRpiwZaM9qAAnwIOUTzxx
yBneQmYChoMFyeNrZtE3myfezLJkMpVpwnxDkiOb9N5EBsv88EebJ5ZMSzoDfIikuEH3sTcbxziL
HOSXHdocbgvaVwRc+AyNs+uJDH7YNMW0FWX10upztbyhjSTm7rpR9fp9riUbM4WLy+B+YKbV0nrV
YN4pzXicETduL2Nf2a5iBH2mVYMWgRD2WTanOXTW5l3Y3Cey2ohsswSVji0b/E8lbqu0mTDzEZ+T
hh5vL0S2X4Iih0mmD2mKOD52AIQy0rfIFxxCJZcQTf2LwfyzYaL7JG2iELWBnDJBlbfwgTX9Jjqo
B/sAgsVvr8muaFctEN1nXSgpSFegBfn6MAKGB3xllYz+S6ICv1a80bQuM1iY0RwNl1r4ZDEAC+vg
TItCNN4aEqPZFUVVVMmogfZB0TqRSSahXcPb6NVXO1GdSP1ZgIY+yoJXKMNGjnCHHIYpLlqCRHmt
PSntR7P8kM0fbovYV4SNDOHiOLcjiF1nBBsKnFD+ymyP5v3qYngLj0zZ9W3XgDbC+P83Z1QYimIr
LRaklvk5iqoLTWW9xNzSxTeRRg2wX6KEDeobwYDIUq7GOiGJQ2Lm9MV9llzW8ieZgk5mqrt5nI0o
0YZYOutVPiD70PnhQcega5262elv/Bg009w+qH2d+2ddoglh+rUvOxs6p9TPsXI36rlnpg+MJn8o
R9A5tTYLOjK+f4VXm89pVHlN7OiJItHt3Y6k7e4JihctSPSDsAjV8tMvjDgoHuBw/SyQtd/+ouS4
oRK/cmQbrUuGXjMa3j3Re8Cd8FQnDfQ3wIQ4pl57LC7FKXQKbwFbyD0QN26f2r7CX0+Nu/uN6HFa
UeQuUakJgTZKQWFgvAaDzNruI1ecjYiZaHGugirTq/4KD9Pq8JtP4g5gQcQjDOPlyCrKClAyXRSi
bZJOIRlGmHExgBxU85DZ8NefQ/rp9ubtxsKrKYtUK2lexMQccW6D/RGzsNX4MWISTy4TIXgLVJ6n
oR1QBqLrcteiQ85RUjRo28bb20vZzcNuTknsDVkZiVSNpx6Kv5KH1TOPvN28+MQbztNzjoyALJ8n
WZnYKjInxgDmdpyR3jcgzcintxSc8a5pSLHbZJIEj4GG2WRNwRPsTS4znPpZhQoq7vd5cZILMIZ8
YK546kmyn/yjN2xaHKljg22wOEJeu/NjA+WH7mD72tsl9v5bdpTf7G6JEwJXGa5taFX8GU1md01G
p1vvhr7wS/O+qef7ir0CsBNWDd5usO/YFCi4v1u1siptlANGEyP6JPTSFV2SmdkUThiCvBf9H18r
kirBiBG2V/n/q2Dhjov2Uc4xCP+/VmjoNg4mWIut0OtlQDP7PuQqR7A8fe7juOrxiOrCj0T7aJff
69ErFhmgkkSM2M1YF4W5th0OLgcfsgrGbaBOL9bRkmF57Tv6f5YjzsWZtIsycCXCJdLoralhzi+N
Pt7W+V07A0UrOLdNjQCe7HeV6GjY65OJNtoqR0FlzR0zO2uhJekz2s8kbsQI8cTK6dKsLTQvvdBz
/dwBPIQXHgpUBFB4kLNzyJYlaPqsFNUym5BXJk8xO1j6D01GLLBrvZslCTpNh3oy0wq+kMzHePm2
9F9pfrCp6UwUSSMU+m4f1K4uoA9Sx1AEQ7u1cLNJVG0AAhpMqJ3SoG7XuzKT4dbsX9s3MgSHNId1
N6EtlN9pgN+OfC8m5t7w0niBeTn1NdmvjTBB8xRLzxY9xv6VwFfpZpelg58Yj30lG4LY14Xrzgm6
ZzdtROoI4bizPirRBe1Op6aOjrePZz8Wb5YjaNwwZbqNWIi9+z74q2cHQA5xR/TOsO8amI7KgxQy
YjdabSQKChgZZZaCkw6X9yN2Do+sZXLUB3IqThxrkize7RXKtlHwrQx8oCHl+h5GwIYvI6dFGnYy
JJ7i/0i7juW6dST6RaxiAkhsSd4oyUq2ZHvDcnrMOfPr58AzfqIgzMU8zcZeqIp9G2g0Gh3OkZq5
bQJ1B84IeD+ClG6yZh09LWh7Wo8O/Vipvi/V4uX7Ij7nYFmJZrq8utXeFPEPq78emeqalXu7jRCh
WyKpQgZ2d8QR4VdgRnO4qcJvr+rcK1c/9Kr9+xoZrI1EIVxy3SkmOS+Ot90xThqPfLM7lVqKrRHn
QfU1xezpilsvHj7nKD2278Le2Woh+B8ah60bObi+6Q236BwcsMVncoBWh+id0d5mzQQHlIzjUhS8
zj/53V8JYuf8OxqbgPyeXqnRJJU2IXihREP6wLAgrQ+Mfab73Lm61/Ytx7pN0BuprL2rtktwSCQZ
Mp3FeAqP6D/LPqfaw2V/IL8tNusn+J9uRdjf8l4d816PfT7VMR5BO0B+A/L8D1jf/IZ7Ey7bTHeJ
DqmoZAihStcswDpGZYt4NgDn95wjM/FjhCzESx8iv9i/K8O4kSjs2bBYtCp5l28EeK4GVFtpm3kU
IyzvWskXzYStsmKmd+kIOdqRE/k0hzneRyd9H6GNZnquVaGEFGzI2ugl7Nw6hrNhxzhnM1qwsXMm
mIPiPcq8+Y7iBHDeCHAjqWo38tTWRqzg21s7SguWItbMFlCc1tg+cAFy/KbeV7e6yB3932sqjuPT
orDsIkLXcRx+a9GiBKKscVQ8wPn+X7BIJvh5sx5Ht3Xx/mZoNLefi/TTZJ4w03LZPKQHmfDRGQ6e
iSbq13ZvDaSIco581Zul31vOLh1U73q5d9rIEDxv7CDTjWIHgDiL3ZxgcJ27p95bfpgWmF/6/yFC
lwdMG5HCcV7CdWIsxwbRm/K0Xnd+5WtojgP98YT3PfplAW2iCNK4Xb/Zr41I4TyjKmWAcAYGOHbR
T9q5hyrJz3WUHvoyPNXA3qV0UUwISc1wI1I42mscUTczsHkdup9IdZwAobLMimYa5fYJB3oyumFN
TX41X/OJwQ5dXe1RfwTYH5AHQn99T+i+UUo4yPHa/Gf6IetQQrD8NUdCJrpy3lVQfpEjYj6XRqSX
A6a4gjCevR4DXBNVhJuK7RFbqAG+p7l6DwludKNFX4rwplEOwKlkCLFZqjdWSDTUrIHlGp7jWCdB
tYatg6GRdfh42VdIPdJmxQRf0bFsnAzeg7YUhzK/jdIIkG439dD5l+XIL/+NIMFhOBMx2mTmgg6Y
/A3MXbpneHs4h/y4HFXnlh+SC+dWbCNcih6D2hUOUWHxN6LhFeNzE95U9e2aKExbtVmCi0hQK80N
E5vlWD/S6jSYP/PpdHntFP6cCi6hbRbd1G0sHc0ep+J2ViXb5CoQ5CoZJthxbby+LzD5mjRrjdY6
syK3yap5Bl2fc1OBaKCSIlg1OnLqsMCjN2iW24hiS/LKy/VIYWcqKYI9Gww9HstiIbdNT0iptPoh
V3Ij82+8ta6X9RJMmYSpnScMt3haef11gTl5D/TIHrsZd+BY+5Soa0cqiVzrTXWFkdUmoQOvw7vc
nf16DIfdyAmRA/0Y7jAlq8rsqJZRsOplIXbXaNgsE050GCvPzHW0USmcz3+5hl5WUrDsobbdyebt
vvZhQmUKxUv02p55SEn85lbdXqxSS7j26qJZ2q5Hw1HWWeAG+xgytKKrMGr+S6DyopVw2zVxzjBV
Cq14RbYMkh21PAf7taJputzF58EbVXiMCsXEkY6qCQEBVaDtoEwfVjBClbuIKM7vf/Hgf6sljnRU
UQVmXAtH609303rlBj84KvpypZpjVekjOIuQGJlOR8R6hvHLGT3HjfwlUURa8ucFeVFI8BWNRddx
HtCuw/kgo6v1SFZPAw1eCYjvVMW8orJ1S/Aadj7M6WoBlnPyJ+T78oAjBWv+sOfNLuUv1Qoq5fEl
3vgMTOUyU+e9uNM5/sjfiJqv/wQxij9dY/T4qlP08qms3hJcBoBG3ajjtcVxz/OZJd4DNPXwYEOb
Z3ysgvKgAlCTxy4v+yd4D9sdirzvIXHqrtvouiW6p7fX7ax6bcuNkVkMyEyW44q4cFlbGXpK0XPu
3M6B5lX5VYUK/rE+TntzP5m+Fh/nD+oMkPza/1us+CBdUq3P46KGeY7FUa/WUxS/74VNXmQIV3/U
RWSteS+ZNR6McvA64x4AN15XfTNNrxnu8/w4kw/j/PlyRKNYUSYc73GJnaxGo33QgoTArXV/ygqf
FuPuspj/4rJe1BNOuF3rxdDWUK9FyPnv+kR9xele8x07qaicVEoJB3wZFntIMhy4sQuy4UvonEdN
EQnK49oXffhP2JzpUWcTszDyhlzLAipNf3KfDG30iuw6UnpHlfkJ5zkfI9uiaAQMkqcxiH/au9z1
YsM3DjwlnRZoVkkel/fVKKiJwWJMflOUnF9r2DlazjoeERCcNR7pZPCQ3TVA2ABm839LE+KBJJmW
1UqRkSS3BuZv12M3eeatDhRhvEmukufL5vj7hnwTOG6UEwIDMs0sLlYop0XtHV0iCzCT2WoUXjKw
JfXmOd6xRD81mp2yUz5r6YdhrthjUsbxQ65rzld3DrXKz4y0vrFpaSApXKfxczFkCWCsQ1oA7IOt
83Jk/ZojD7O0g+PZ1qjNnuOka+gt6WzaXlb3+XW68lffWrLliehm8wyqQgvUbYMBdCQU9XMVxJ30
dLzoLj7NtaQfhixDhNIDXqUtDL+J7nLloIFKiuDP+tnFVHqOhI0NFrCT8TlJftO3j1frQbvp+vO/
U4eqVmy5n9koJ/izckFhzYx51yeglXkbiLaLn60DIJgOLFCxZkudwEaY4NSSSLMMjaEihQJO7blh
e+6z2SviCJnE5YsdMsULV36zbwQKji0mrGkYQ61o/VEA9e7EqYwyf2JeY/6mva1xNFXNXcolFVxd
PBSkTHnxiPPiTR8wuRRkzOPcZMtxnjzVokq93UZHwdtFoVON4chvCnIbrSACV7Q6y7/PAMLrupjr
FjEtZtKHack7nQv9VPd3dPg/vy/sEdr0dbqEyMfW1l9af9f095d9l+r3C9sRARwpGXm+d66PgLeL
rOPl78uN+mV9hPXPGqLVq431SYfiJ0mA77vMZuG5tHR3ZM2anZaDVfeyTJVOwl2DHt0uDw0EWMjq
3epjvUtcVWpFGqICcu7PtosXTL8mzmDhHYPpKH+218cYCevcot6UTIohK6kohxIHgBImesKFy0Uf
jRIdMyjfMa1AY9g5o2OQsl3Rq8q6cn/wIkl8bLJydmiEwTtEVSBG3XX+kPHmnCD+EHq6R1GgfA+Z
vYt44I9y4tszbnMzmQsX3mB8pLrmmSHzaanI7UrtwQU/lu0A+tIWs4bDMLujGxPYg3lf1j+y/B3f
J4zaQN8gcAJid9Yw1AQBKdgjm6w46QV9rDNn989NeitCuIgQV/esjMCSm5JbqzyUw/+pgnD32A2N
eugAtHpcPQMaVRtX4Wi4mYox0lYDwZGh5D2gi9Myg7z6YnZXTV35bVt7mbuzc+2+nX0XwCWXF03a
BL6VKTi3LIV1gRPECFikh1/iNS5BWuDG19nUVFeRO34vU63e98X4ZA9181jM4axIrnAJl7QW3J9V
uNpglgC0b4ybNr1PzYOh4jxRiRC8XbxkWYOmMIS29rBrtMgzY9crVdhw0nt7u5aCx4MXH4ZitGEh
aDLiNffxaGLUUzvYR6ZsyVDpJPg8i0xFk5s9SKFBr0K/hQSdt5huvmweCiHiO3wd7LmOBxA5FpPm
RZFH3NlfVMCAUqe6WTexNDzZxoyjxdmDmoDPTgNfpA8oVm71kV7YlSD1Sb5fVkyaItrKFLxFFVZh
o+sDCVpMZ+/oOTumeyRsWrxHfE4KF+/eg8mxlSj4j6zRrd7kbBo2BrNRZM+6Q159uqyWar8EDzI2
tp00E2REkQ5M2eUD1a0zs2LFfauydMZ/x+YxPrm06YYSzMP6v5nr82SP2frPtPKQ9goY5hH8y4rJ
YqTt4glOos3zaURXLpzEMvvp/GQ13232rWz9sH58jyTGDOCIYvRXbKqzh7E2DBcmny1fq2EIEvvH
EAa0GXx93F8WJQtbsAFA+zB0CoxywS01uoYWnRZM8o3V3TdJc+3qJvqK7dLvMGpxWZbMMrayBN8U
k8HKYjAUBOX0CCKUxXjCBPV7RFAHFOWA87LEniM3r0N7GiAipaGXd/ex0e0SWxEsS02PAibqjxTB
EhpassxxwUpe7XgumT/I8u812CkLtAoWilWTuomtNGGLTMwfulpfgWL7P4gzhe/shr3rNSfeiKPM
XHO3I16GW3nCNhXrrAHJzkQIYKHXCPW1g35nPtLH/62tWGoUlBjoHrWI+QYXGpTNdV60kxGY7mPW
3plR6umaagJLvmMbKYKrHfLF6AxOdtgGfMfQzw4MhOjEYUDzg6Zo71CpJHjZNmkHK+4RBSIb6c8l
ABcKkPLgaXDZ1qV3Ft0oJXhao3SqMsXNFbTAPP/aA1ZkF4NhRPM7euRZwu4224c7hVCpdWyEcuU3
bler3V6vcvA4d79tv/PRiXMcfUy1BexONSqq3DfhpDlzP5VJiQhjHLzyZO/mY5fues84c2gR585U
POP5UXpj+hvlhKMGXo6SFJiaCqL+uiufSOGHuuuT7rtTq7rcpY53I0o4ZU6fu06i8WuyIb9Mml8V
PYiHncTYd0Q1zqlcRiFQAw17OTSdZsP8VwZCjRKdusaDfRs/EL89kNNlG+F2d2EVxZ5tlqJZokHv
VmCPnzB5SzKF4SvOFxGyjEPUNGAup0DswTAgIJXir5PqTaISIfgLEwwdLOSMII4NuOvRMD6TGlBf
tFY86KRF0M0ZFpsF7Yz21FlwnKbar2Hg8b6/AqcOD//qgypRKnvcbYUJDqNym6gPVzy0xuhhpmdg
/ofltZ18WrJ7Vv5c2V+X7UC1iIKrcEIWxV0HhqWFXFnWLZqpqkpR9lRpJPgHfRgaDODgwJqd6eda
DhCOc5s8ux3mBR4a8682VYSdKtsWPIQNVgU9DEHzjtbDM7GrqwTtl5eXTeXXieAaxqRo+jRBosKx
dv1nenD2fJZyQacgkJGDFtEtUAkVwa1qrwQPYZOsS7UiIsGQx2jXCmK0GheaQohi8cQiRGWEyWKu
MIhqeGiNj7RUOB65Ei61dKoDxkQc+x+aHDyfcW8ELjMeDLP1DCtnyF8y8i5F/hYkDv3XyMG484Kb
l86OnxXmrjZThZPjm/zWib6IEJycG5pTVgLbIMAd79XuySQfTON5Kr807GgyhVUrFu73/bG51COq
9VpSweLslt4U7a8oIqdiGBWrppJivQ4dehCLdIuJ4HwFofFyvaaATlH4A6mFORh4pZzQ6w3lBxrb
JoBaI0GWlTtjfEpUSBnSW3vzfeFoxmZfJ+MMFUbta1cca3ZXzc9j+XDZA0gXaiNFOIzr1OYgcioR
QK6nvD1P0bdFRYmhECGOxOZO2ljZiifMwD7EQ+JFGH1LPl5WQ+7IXvQQM65xWiLymBhalrS984PD
7wOV4GA+zmfd8ucd+mCeVYUrlV7CxV214zSUCQwAg6RJd9uwg6vCkpc/yDZqCXZMliKt8xh3AOe/
JYnXAWjKPkUV+G8RTvlJ6amibmlcupHIzX5zPjVzys3c5FqNfjToXjv/ytp7J3G8VVNePwobF9/Q
fbHEi5UiUzmdndtq9TkVo7YDiSzzhmAFeXf6i2Odvic3Bfa1P0fXFa7ybJqRCSkg1jF+AoXZ08GV
Fo8Kryo3D4KSOiHUccTxaYNVLLR0vG1n7bYwE48VwQh20ct2L3VCYJEzXIuB7kiM6UAAnTYs01B1
WvdOep8X3y9/X26AaBUGSqtjUUCJvzaHJlxB/xF2ALzDIMZwGI8AhzuEKAa3/uNfleJukF1ESPpQ
4NC5LsQJwigdmgyD5kZgzJnfdmiPIGhkwCA4yYMVuWyqGjSWvlZcnRGdEGy5LhLKDeli5FODalOf
7R1v2TlXCSaPZhpkH9EkfVQlPGQ2sRUn+PQ2oTV44yGuTT7pQEx3b5dpf3nHVCIEh+4M+tRHLUSE
xQG44um66+zDZREyo3vRAsHPa5uwm7weWIrpYidCuh8AB0atUELqzrciREuIxijKQFuHdmHMrHjZ
vXOVBrNXHgcAbjgNZqar58tKSS19K1Jw56sdV4P2mwMUXZtW4gGQALVO1FT1vbWrf6Xv8kJbgYJv
x6RxOabA0g5aoLOv7ej3sfkAsL93uAjXMBm6+QzdfFPrtLTOyoYIS7kM30j8TEOFn5NYAwJgmwE2
BCHkGz9HGqAb5+jIDOLC8Dp26iJV76LEpF9JENx1Hy5VQ0fYW+NcTSOwNO4sVbud7HEMGa7NE4O6
+YZUK8qjiEUJODXSU3Tkfm7aI8naH+5VD2OpMvDXjmGCXdEWAxU3bJCKCbFcnTEewQQO7qv5luiq
mF5mzjyp/7ccwZyNNWFlHqJ03+2MPQdhZwgceGe6vdePwFV+uHx8JK77lTjBmO0wNFnkQJxGbvLi
Wx19M8iB8xtY1YOyNi0r476Sxm1yE6TUZKY0LpEzyfRjon8al6vEuq3Re9/96rVll9SnSkVzIDVz
TFiC9BhQqa5YKCncdBzyFi3IqEL6LZ6sg6U4SHLL+FuCmMuatKm1EnQfB+74qU/RnmhdZ/PPy9uk
0ELMZ2ljm7gDJ/TS2zCwm9m3M0fhu6UiQAsNWgvHAaO9cAF15jjVABrCznePLoZfx6fLKkiX6eX7
YpG2njs6WAMoP0ctcIEIkkZ71ukKp8ldivAkBs3530qINdqiXrsEQOec1KLwaO6l6cdwuetUTwjp
qdmIEQ5pYsUjQLvhDObqXgdY1oTIKjvUuHQ0UDoNIKS/vHayeOeVXsIxpYjss5FBLxswCnwaNAxq
QNJxsq3/YSyf//xLq8hNZXNMB7cuZ31EqxefI9Gfyn1x6Pbmj+aEl8t+/KLQTbVn3HA20sJJC9ch
Q+2jD7IPiz/dL2cKqqLw5AYV89Incz/flDcqfy6/OTZ7yH/WRqxVYForTvkesm8EOH9JkEfXTfhT
L4OsNzyCltzUPJfh8bK6knfaq53kf9+InXApGjbwKIPG/ozM9NgCZ4Fcp9HHVJVblWECvBIlRK1W
QdsMqTQgJ15bP8ZrZ18iNGI7twf6JH+FTlfpvQpfQeFFmOBF9NF162jAqqKq6iQfrVTR6nr5++ja
e718YRFlQ6XhIJjl+rOJ6PPqKAo8MnMkBCzfeMv8bgN7LaHJ0HMOKEY7mMObaLh10rMDQ1TNd8v0
QJ+Z61oGRm7fTKxUlfMfVEvdGj87q1F7CYjALpuazOO6OmZHHMYhGsTC/Zy2UxsztFovReyRzC+S
r7YqmyaVYetoZ6SuY4MQ9PVqmWTOoYiLeqn2PESO30yH0lWhaci2hOHVYNvAObffPGZpjsdRmkcw
5Ej3EStMaD7th8CJFVsv25StHMGtL/ZUL2MPZZKC3ZPMPfftz8tbws1f9KxbCYIfB2yVafYR0l1o
QfCayFtLIMJ+a7PYwxv6qumC9R0UXAjxbWagkAjaWXFcw9D7oVy6dg3qtSStH6c55hiqxMLEKBKI
zVOy9nbsac6YvaN595Vkwf20bWSHKIWsQJZKPBp9Yu+x761qgq9h02gU6dysQabdEe3Kyp6Nd2Sc
tjqI5Qg6IWQhUWYFyTp4+nxg4XOjwhaVhvwbPcT0SYUCst050xqYeQhQpK7o/DqOCy922yMQoOKD
bhl+zuzRD8Nm8vWpazCf+g239MdKRWche8G/0lg4A2G9aLnpLsvvFzzIUO9r3SMP5XHZc1i/+pf2
c1WNxkqP3YuJUuFQUC3Puq6CiVaadtVN2W0+uO9whdsl5j9hc+sC1SVapxL7OKIdKzyVYBjA4MLl
s/1WDQqqGCBJ4zWNN7XoCpPSctK+q9dgpEiWkwcz3V8W8NbXvhYgHCiSNwZx+hL2bt6bWuyP+mma
ln8ear6WIpwqOx4tupgjduMv8En9Rh7Z0eusBYIL+gDu/vnUEReHNB6Y3y3DFKET3LFyIseGOKOr
Mb023wKt1cuNWRF2ydfuRYywdovRu9P8Wwyh+6zpPLLMpzVVZcZVYoTFm/q1qMtkxnUY2349WL5R
J/s8q/z3WMLf2jhCFFRb2ZI1Y7UGFr1xtfsFaE/9l8si5Nb8IkLI5PVNTfQ2hlOyyyvDvHVV4ySK
lXIEPzNrpKcgDMe9ZGj7qQDPJe3u6pQozozEucK+TLA4gbydN/wJchiN7UWfewx1n8OvfyajtE/k
wAfN3gOnDHEW42D/lAHCRFg2mjK0S8a4k8hQ7oh227ZuoJWPl/dGunbQB82YNhiqxCL2VMfgEdaw
dmPf7FsnAYgKZuJtFZGd1ARcG9wFKJS6VKSSzk2Hgb01gRgUriztsZ4+XtZDgrhOdSS7HIuhsRTl
FuG4AM81a+whXAL3U3qaAap5RjjkDzfUb/wQ6OTreuob39hxcHJV5uttUImEIRiMddNCEyh+x+sr
gZh60nVmAcez0HPb73Rd86uV+rVqOp2HwK9jPi4II0Y2/oUwIURG4JrONehMgtb5NNW/rPmhzh4H
9ilqni8vp8wstoIEH+e0SQeF+yUYzacS1drKREkkVrk4SS7itT7CpmlWwsaIGQtgEjhheuzPV2wH
yL7fqAz/vFHslTCRQ8dYtNCJQ9x5pvExG+7HIbi8ZjIb36yZeF77qUvcuMal3U/PIeIpV3Wdcld8
Yfdtwf9M2ZAWNI0WPojlR1fdITuwG+2QnoniZSzfF2A4oK3NspjucPPYxji1qw/ZzMwg+qt4oucC
jWKgudT2xYkPS4+qqE0pjx+wjbym0828ibF0HESFM8Og/eTjiKK9tdNAZ61YSOlx3WgnnCKyaG1R
zziuqxbu9HWH6bZ9a52Lf14kg8Ft5AiHSGPo2qp6tgRGwszZ68o5/m6WRqxoAJapg3IpUq0cuN0W
s62kMmqrz6EOnb5G43cyl0ebfB3zh39u3mBox/f5TNubIk9IuzGxbQAlk/Q6z2766HT5+9LrFQZn
6i5Dg/YbXihWWSuL1oyzcyQdQAYbP7sxDuEtRxjMzyxQ3UkyH4daGEWqAdADtiO8FWYnJ6TmeH+T
fpiifTl+MlXk9rKt2YrgLmNj12WsLWXC85FmYxzb+Sf4EQLNLpEeVPFyypwPH5UzkAFCZkN8m7eY
Eo/0Bve4kYZ+P61nVqhK8wb3xqL/Ib/DEROY/CiVv9ams60hiS3CMYE4qUkHUpPkpvGrc3KfNV57
Vf3gL7v5YD53yHuoWHYkWVaKi51HQ7/Fi21wQw5M9WZIOekDEHyO1rG9+gGAm1N7UD3VZduGji6b
uiCYNxCvvFbU7cMI6QZgpFXJr5Y+zM1jlDh7jaS7yyYvl8PgYplruY7YWRGPOkW4CkwiEBLM0bXb
nMrlPKv2TSVFuDYAaG1mJrhOg94ZDo4LbI0yvVuiT91gK94SUkkAsXcA04PCj+iJ1ilJ0HoAZreo
/hnGqbeap4qdQhSyLq+b7OQSxodrwUyAqFW4nqx8Bf5VhnXTOzew6Z3W0yAZFRk8WayF+SGd7wzj
FvfaCDq7q+nYQAias0+Ijj3wIrr1cKzM2JtUNG/8KhCP1laY4CiykVaR65pLEGnFvi8rb9Z3EfBc
cxDLsbsiUugm8xZbccICLoNWDGYK3Sz7ByufrF+X90fqyrffFw6QVs0WGB3MNZhvgQZ/QAUmsE/6
4+xrB4B179lRIU+1V8KNHhWF1qKgvwThjbF3v+X7lO3DEwN+DSZF9lMYfMof8t10tX5RCOZn5+2+
8eYo10SdU5zDDzGcRdoJDt645VggxjFDw+EQAItyHwWq/IY0TEKv8R9p4iy+m2Zppkc6x9Re92wf
neujdTAANJcFyV7Vo62UJrxqTAfgLcOETZzO+UdzxzHFeq9DVwyozktfVUSTXS5b3QQvNVYGn9gD
PkNjR6vXJg9GVJ0z89wAYbNsS7D8AGV7VjXYyzwJNSj66Hl7Hvp4Xx9yzILBiy2QmrLsVDbuDvQc
+zIudpftRCrGdAyQqzKqO+LjNF7NuDFNxE6r+VdRX9dF5xmGonNOvl8vQt5kcsKpInGBeCb8ZRiY
X3L2aRAGJjhdP64786i6JKU62TqcI2GGbYrPnYbVpHQG1B86kvqleyzcv5zyr8vrJj3XNu4TdF0w
tOYJEXTjjrQLLVxdSRt7dZ0EVX3MjauyPy8q6gf58lHXopypG10zgikwViYd4XNzHILfRrcMcTzH
n/0BAQb7ois8sHT1NtIED1l0TRNXI44yLT9EzoeIZt4YqopdUiGOgSjG4siHYmtoWFapSxio4Drr
Y2I1nr7uR02xRSoZws1V99RI0hlRWVFN+2UZD0OSnGa6KEILlRj+900kHZn9ZLAWIZkxzjezWwJR
Nr2rRxVyMV/2N/7cRasrxlxBMiJGFqs7UMtooU3a3MT1McO130e+o5r8k1+QDIcGTzak98U6TRJ3
ceNksR0s9+mJpxLduyH12l34OAX8zQvarcsnSZofoxuJgn81y05P03zliJRjAFSuOcDJvTfPQG0I
ol14TW763KvuSrDrKSfBpOHGRrYQShWtDdYiTjYRZd1Vagwn21HpJxeBC5gTIGGGXYgAVlAksGLl
VBnZeUSzpqW46WX25+iYfkbTHlr2xIuiHcDzWjZwrsV6RHkptHZmsr+8RSoRgktwGw5m5mCH9PDZ
Sm4xsrSuny+LkPnTrRbCKvV0yLPJghYs2ulG4pvdfpjqIzU9NqtaNmUh7VaW4LurEJiWlYtNHzG0
MJeRn3ePFf5rXTQogHRT1QYhKTfiatVxm3NyINSABCsbMfEzuBbOVPjJPANi4H4F32G9W8/tE8Hk
+nS0Hy6vpszmtgIF1xdViTYb+ggf3iX7tTP8tqpPl0XIbeJFJ8HtVUWVhWbCyTzd5adplF7ZmU+x
NgWXxag0EUzPSnUjI7wJTa8SL0u/zqrRapUA0fC6ae1ZhtwOWLASryj7x1QfFFeEpCX0tQEIFhcW
tZaPPbonF9r5EzxZYw6njH027OkJvbDntBw9rTNXb04U50q1TTy43dxObI3sckgQ32loJ4mNykv6
nTPs3rNJiLYYWiqNN1UGngHM5xV3U2wY13ViHDr6dFmC9FpyMAvxR4RwSYB9IB7mZeX5eOPzHIDT
/mx/AdEHKEPd7+oxUElbGd+xF3nCkU3Mvp1JZyB1+bUP/s3ZY98laVDvxh3xdQ/DTc0x/KbQkj9c
xEt+K1U4t3GkretQ4WFjIi4CO+NPOnU3rG6OVe4cu6r4zoDbZgGax3DtRyd1VWUPfpouyRcOtVGB
nM9x4aic/tDonxrANfTgA1aNgUgTZls9hVMdlgtrtXG2goGAcL3ecwqVdgF4Qg7MaxUgrtzdv2yl
cMIjE/CxTYgL2LLHW4cUAWIpP1/NPRzkPmnSG2fOVETE8uvsRaZw4E2bkXTUcCLQ0+9bzdkCqxlL
nlnzYVYxP8gd2Iso4YSnKZ2mOUTf2BiRJzYDCy23FE5Eqg2CThxkxIVMfCRa2tw5cYvLOY7MxzB7
1tB33DHtelk+sD64fAb4z31jgrgibY5yDcchHLzYKevaYD3Ptfcn45gcJhxxdSJVumpoxHA4wC+w
9oQUQrZYxRzVM6Iy85C7+0HV76T6vuCvpjFzekQCUMO9WY0bazxeXiapX8czwEDTG56EYsa7Ah1u
mGvzglda4unOE6uequjLZRnyY2pZlHC0UGAiCSenHWubFAke0v2+PgFz81geqxOfu1djIMv1eREl
HBg3t4CzSXFIl+Ehc64r8pMN95fV4Z94Y1kWkr/U5V2v4syjVsxT3kYQQafkqizMZ3NhiZcY8dXY
TXtrKM5AL1V5VLleL0IFT9dEDIWcbEHoXOV+VcdemJj7tVLEe1K/bevE5KCbYEkWDg1IfYekmxxM
aw3NycyeKSlu8vqubhT4gFJHsJHDrX4TTQCUyEQair81iqOpdUdiBsQdD2PzK+oeL++WXBSaJjgK
5lvsL2uOw4GCfiGI6LALs5OTrWgYPNrubajCsZKv3t+ixNmWccroOowQRdPz1O/LZPH7vg3qRcUK
oxIkOJ00pEyb+YDDPD021p6010Z8Uxm7yysntXMUDf+zckRwPXO15klJ+GuD7k0CsOLe9sM4mGPL
I0i/TSqIdqmJb+QJxufipVHnC5Yv1Cy/oR7tOp+6p8tKKcyBCJbX1GFGwoYLSY514/pmGZAWXWf5
ccoUfkLqujf6cH03Rm40i8MKjmBrOKfIuQZNy2VV5G51I0DwCa2xzo1NEMuiHQhEDhgfBt/MtI+P
5pWjWDbp3sB9YzIMGBlvYO2iRavi1MSyJWsZsPLLgv4fwDhdVkguxDYpxtZxVsX8ZLoMaMqJ8RSc
6g+s+a4Dz1M7XBYh3RNo8EeEsGRxU8d9jFJl4LCbytr370qibL7PzW+z541DoUKEbHuctWf7GxvI
zrZUiMVSJTAOb7mYu0C2Rjj+fTx1aOZGGqXOwSVvAPl+TwqVi5b6mI0Q4fSvkQVPaWMzmhhsBV8K
swOa/sGO95c3RP5AojbaE5DTIm96O5J6yRatxwOp/uzcpne8KSIOmG9+tA71k70vgLhmvMeYUfnm
CI28nU3YpBQUIb02o4irj5/a6Yl1D6NyTku+Ry8yhDik6XKnMzk/HBm8+poXCEFId+yyPfU4z9Vy
JD8jxfGRp4c2erHXxucaDcbeUp7f36O+Gh3R1IQJpqQPmmD16b4+gN9ClfZQCRWb/hPWjfXcYP/G
PfvcfSiD6ibVQWI57hzwPe+W7+xaVQyV+okXPcXUsmmPabbwNokqfDTqnV5/XFTY1ioRgvVjUqJ3
xxj+zu0Aj9s09uSRrgW7lpa/o0yCcaA/xij281dxZdlt34OyJkv9rv5EJnBfTIqrSH6YX4Rwa924
pWXBCCYmv3l1LvKyfBeOaBltdk78dPk0q5aN/30jx9SYphkF5ETx56S8jsjOSX9cFqFShf99I2Id
1446M9qAwiS3vk9tb/0sLPAmAVJ7NK+XvtEVrYLSk+zY6E2Ar+UDYq8Fdm2JuZwcOYak+WFUP1Bq
v6yQdM0wPMcAL2Cieip4I3sMjbjM4Y1IeJ7sD2V2Jir8I+mabUQIzigleV+xAr68tx8G4zhXlc+o
N0yKNj3pSm3ECP4nWSo08DUQA1SyDwy1vtTu3nN//y3izUQjHOrYhiGar9b0emZ3lrG/vBl8sd+8
7TbfF67Wes7WturxMBmq5khBzpEPXkw+Eyf1R1XCRb7xvFWc13N0seCSTE0cxzYyFKGx7Hu9OLR5
H6wVPV5WSSVGODAzM+LM1EeIWW8idzfb+0Q1ayPPqrovqgg2DNatIjJsyOh2nAs12cHA/OhEPX6B
5wfVBSDPg2/kCQZdTn1jLda/SPvSJrdxnetfpCpRC0V9lWTLdu/dWTr5okoyGe37rl//Hmbmxmq2
xnwf51ZN3anqGsEgARAEgXNwG26z5Au1v4RBe2irwLFJeix17aeWaG6LGDfPMtKjzdUE0xxGKzHI
aYhPMCUel6qB096pyUlP9qx6wr9f3rBNN1qJ4H9fR7iyLZVxikCUhhkCNVaetFRCFbhp5SsJXMmV
BKs3gFfG6+xhSIGZn+DN5d7KY4AxRE7YSC7g2xneSppggLWlTOZiYlDU+Jock8dqH+3BERWpDgY4
3dBlnyu/PxiSY3XbJFdSBZMkWmJaYGkGM2HmcqTbxMtdpEImCOwdAt5K5Tg27p9tnGCVI3iuIjZg
WbOZfR0DoOvOukStzUi+0koIsWY91qMFWmgv1oFXnd0PIIZqI7+UwtFsNougK/B/hi7OEnSxNXRa
iWOp3c073St9ENAiQfFGrwRlkSXDBZEoJtZRqxyPS2xA5qDbvQPsLJ9ZNZB7w4eezs+Xt0mqmpDc
pajiWmzMeaMAJgJ/8Vu55m4E3pzHMRtkbWZ8T8QzBZg76JRX0ejzDr5sqdN0HCo8qRsh/Zrn2UdW
zx9poRSOiue6kCXHPJ9x65llAPtbsYr9aitCqV1/N82cTRUJc9rOXpm1zsCcCVCkRba7vJpbGwf8
HTSRoY0U1zfBzzQrThhBOzbasJijlpHT2Op+jHFt3F8WtLlta0mCezVAcKVRgBGKcHaqI3/syV29
cQ3HxjBN/CBrKt5cvZVigqsFNngdwFCAi41+2+Spm4b3lirr85UoZYsQDe3YU6U0Yh13NvUUHvhD
xXDizLqYPt9dMw9wXkFbnOIaiim3aIGBS7PUdqo+gvcQbyLA7pDsFM+S3ln876WzxTFCwLNFo5Vk
nDGYwzIl+3l0am/YkZ16AIXfZWnb+2RwYAigTWliGkWjJaxIAAOM5s9h2Tth/JzXMpVkQrgXrE5M
JAJAOSjgw7mSfeXkhkpn/1iCSOJM/2EOZ2UEbzKTJgLcD0avOauu4qQ7O3cGBzfQ43SX+ZYkYd/W
ygK0osV4B4Z4tSnHhlK95zPSH0y8xeWJMxb/ZwRZig7KswwhmyHDrJORFeCkJLeBfm9PkmxpUwcE
HowKopaji2+Ki9qpYZqxyWuNwK2Wey0Z3Eb7cIWNnYWIjadtVk1kTBF6alqjdmjWP/CAsThqkskY
1jbVsYmlmuiAwLgL//vK0IyqWMpiQNSZ2mNXnjrNj//vqM7YkZUIwZYprVraYQDfAxy2Yu6K5Q7H
7uX12jwUViIEMwbfxWB1Q7Z48zKBTCFLGEBVMpJmHeYswwRAQaSUZEabCd9aLeF4AIQmyWbK54Me
0k/NMT8FnnocTuXtP90AslZ1mYrC8ZBbOoiUFPhOFd+2oNWiIJGsnNq4pu1vpZY4ExQZoEFlBHms
okffhil+aVQZDth21Dlv16+HhpXRKQtNACmh/tM5Od1yIL3YV1Kn21Hg6AWypgbZVv36PSt5KPKX
Zphjq4yv0yvzzUPuk/vBpQ/lEQ1aUkDS7a1CnRcMvDY6WoRLfVm06GuI4b290oOHDUXQrneBIeKa
6e6y3fNg9u7gs8+ShMyyHPthyJUYLzJxXjjInl9wA5Fh7m6WXJFu/dZHCNvqBLbFTk0WYPo42lM0
OJpb4FG9TLzlqflEdu2LIuUW3o5LZ5lc89WWZX1tIcgCGQAYL/1tZJcgXQMv1R4zXzK8ONkiCiGw
iQMMk3HYn3weRpcq0ehGqYzYaMsmkJiAf49P8bxDBcCZEcVTCX2C/C9KjjVAXuN8b8s62raWzQbQ
CJ43kB8jpL9dNlAeWUGaIxBy0yvMQzSH3lJLjvHNh8C1FMHsopoUCih0EW616TnPsrtxQqezCuCy
5NmadFB0Fmq4H6v0xKb6PlKkqTm3ONHu1z9AsMghBYxD0CoziKfbT+Y+Ptlu/ZoemUN2QNw7Rv5l
N9vcPN5YDpotTNOKMJVpScYsWnCBi/vyx1QrGNyOTmHPDoGeSEolmxuo22iM4dhj76ZOq7aakjDH
/H5kHdLx0CRHs9xf1oYfhu8WbyVCOLjKBZNkWQdtzPxh7j9qP23r3i5Tp5U9amwuG/qGkV4ydFiK
rf8hiWmf1xDUkE965bERyBGVs7Cfl/XZuu+CLgbGroGB+B03cGLqNUAIYI26qTQPVam8aK2RHLRg
Np0MPRJulPNOtnDJ/An/tXtZ+rYzrMQLkYpmZaPTDsAOVpziyWuOlfmgKkX0YWza9JttKkASmwMj
aR2l7LNDb0bLa8q6bjfGRIbqtf1jTMymAIcNF/B303Mgt9aYCf/v9r/6E/3FL4+aU7nyVlNuJu/M
6CxKHJ2rtVqvSxBCeOlUOJX9AHy5gIFuPnxWk48G0DYvr/NWlEYt43+aiRS26ZggRmsxGltp/GLX
6uscycrKm763EiGEtUlvkyFugC4A+vigf8KtKA8kI2UyEULgmg0aRgo/1vIKLVzRj972K9lb8KZ/
o6XBxo3YREVNOANsOtdtjocFrzCe8UaCvokXLdL2c+tRGSztpg2sRAkrFtWFioMAcXgKludq5nOF
ObDsKi/oWtcq2jtwMEli8eYKWhzAB4PKHD7x7QnXG7FqJwEwfHTlyU5uDT1xDJkbbQYuZG8qeAYs
QPnw37BKPhRzJqwvkcBNmEw2URdRjlFruaohI/baNOqVIP5DVoJUMs66lUOZVE9OTQ6GqlBWg9mM
jisRwnrp6L4e4tTgkHHNsUVXgO4rvnx2cTNJtFdyxFNlWEIQWyMKAwPvhGnM7AdHeq89YJOZJ843
gWkO2YTrti2c90m4E6llr42V0QHoxngNFrc2fqQy5sFNEbwjDaVGSonYfDktRV0RC1GOljcM5QR6
U1tPlyPb1vUEeP/AgKQM4LJMTNoiu2+AAoL8uj/ln5BlY+g58IqD6ecfOL2bbMx0w+jeiBOctjPS
msQ6DqwouwW9aymjJJV9X4hxwN9KMzvnxz44OtrXWlZPkH2f/33lNHlDpq5qsFzzFN+kZH5MJhnw
0NY5+maNhAiA9iGzSu168nTiDLcgr/5MvX5vvAIFSzr2uxFt3sgSggAgEfCcyVGUmqH00Gmrx4s7
ZB5RDpftbMOU38gRIkEQhMyqMqybEYRuon8rWt3JjJfLQmTKCGFAG6pIoQzKtEHtMPJkBuauqe4t
dkU+8EYbwfd1qxhyNYdjTihYWR3QLxsZXPK2LqYKvEiC5FJM+816Zrj6AkIiBgjaoHaA6QV1W+ZZ
gbSraXtvOKs9hxxCffStTTMdE2lLE0yI0uzU7tpv1r72bVcFIv6e/tC84aPtyUAEt9U7yxS2qqsw
/z93vEzRfG9I6U6YOtcnZzFq77JNbDvsWZCwVVYzxKHVY6vCsXQJphZqdkVTC6zhtwhNwFzE+IhZ
WiUwF8O6dHsKPsHqYbBkVfmNs/SNFCGzipqCmYkd6tglPuORYsYjOjS+zO4k66UJARrDJVEU5BGS
RHJX1b5hXhUIzoslBOix6owWFbjZs1N2DPP0sRjZTVeGz5e3/T/OtbMcIVC3dmc1Yc5jwa9nGRj0
bnqmDnMwTeyjM0Rydd60ZwLvMSxqWqhXvfWhiALDsFahVhMVzqw85yCGUuiNaRDnsmLcGYWbD9Ca
z4L4D1kdQF2v6mlsIJCWXTShuDftjQXUr3VVuvFkPZBYVjzajA4rgUJ0wPRSk4QJglA+Di9aj7Ct
xN/VYdhd1mvT7ghQzylwNVDpEMw7q+H6bFHwAjl9UvN9LZsn3lbj/H3Bru1WAe9VjCnBEEiyaYK3
76ApcQRd0XOP/TnLEex76RtrNiPoUeKgm/sMKTzxVcBdsMnJA4nVbSqFMq8B/mvU3MQiR1saKeA0
0CFht8TJElBrqQ6i6OWdkQkRLI5kMZnA/4s2NDo7sebrRelGpkTI5vavNBGsbB5VMGGmXBPlQ1X9
7GS9JJvRc/V94byxiqYhc2fh4ZRF34hhOa2lOZlK8CJEPHvQnLEMfBrqkiu3TC3h9KmXkbUm8BC9
YrKdmPnT9O3y5mwK4Hk7eh9UHdfut+EAZZ6gxiADzLr8O2u+G8o1Cqy+L6ybNhuTaqt4olOABV8C
1qSmkvGoTfMCwgNFwwhQeMV32QiNduj0QVViARVF45fWR1s2QrT15sMJrX7L4Ku4CpoqMLHHwgw4
KyF94o0HALDyom+627mKF7iXt2TzKFgJ4wqvhBUZXdIZyA9g8Mu+hNrsjwqwD+3luSna42VRm7vP
Jz45lx/+TxBVotfZrgY8M8/zhAJY56jm7rIEsqnNSoTg/VY+Tkmg4byZ9vq+P80u0kQ327MvxXfi
hx9GL3RB2aPKXgI3rYJSzHXhMADnlRBGI5NEUU/R+1owPMtNsYep/6eltiTqycQIhmG2drmYFR42
VfXODF5t5haGpKV6qziB4YuzKvw3rOwhGbJ/b9jLA/UVx/gFvQUCok+La7o5xkJlVReZUsKW0Qyg
N+qvtQN8QZ47BfATQE122TC2Te+slRB4orkPzLJGsRdzbPdoufYXQ8ZyL9NDiD0gnkgxog0bGFV6
S5TBKzp6pLTdX9ZEukFCkG70pTa7FtGhA+OdGx+Q9f5Vx2ji0U88WSxvpHhBPNl4l8SdTUIk0B1S
PcqmDDGPPAwej0fdIb4FVJCrOfH+D81BrPCQBvBIjPIAa/lG6bbktpfdgPhmv9MHQFtEAyshA+7b
WxPX47gbahVdvO38MUXznVE9LeCHz91xTL3Lu7VpFGdRYosAXCmY5gZtXSmGQZUejAAYEx+iK4qj
aPMDMgeg0DRTF0tvIM8eBqvFu6w6slPdFDfKMu8ua7LpQSsRgptW4xKGmYKMtDdOU3KoZcPA26F7
JUBw0SFNRk2peH/VaXptMwxJFXs+bhbs02NgO8QFT64jfz2X6SW47bIsCqgr0eW3zPcsPFjR3eV1
27QANDZoGOQHocavm98qnuagWAyzBKWDJQNzaO8mS7gvZXVRmRCu5EpIqxl9NtU6zp+EOW2rOgs5
WLIBTZkQ/veVkM6obS010TpYzl/H+NSzQI4jKJMhWFnShuM/rc0zBmF0zJD0tPfHRTZLsh1EV7si
GFubBKXVAorFs3pH3+e7EgN4Dspvu9GzT50PhMnjVbnpSqRgaK0BUHPGMJLQ2Ec7Plaa5GDYjGrM
ws0d80rAsRaupChVYK4HIDpe0ma7bL7J+k/L0u4Gdadqkosc/6nvAuhKlHA7zfqw1dVmRrViriYw
0IxaW6K5OCN3GGhZvnVEDXZ9WiVflqRtJU2L2xZyVlNItYC1apV9gJ3TbX+mH2PiRL3EZbmRXVJP
8Kbczmpq8EEStK1W6T6mH3ICoFPz5XJk2I48Z00EfyIZxp0bIKp6aXrIuy/R+HT5+7KVEnypZwD2
yTTMPLDBAKTvhyU7EuMKaEScPGclBEcqhzap6wDXB0099uNpzPbLFcNYb0QIjtMQZdTQE4QROXqo
AAM7/Iiz18tLJfMdISPoGLQo0WaHoaXISaJvICfVp+/j+NnQP16WJNkUkT00L0DXofDxKBB+OS1t
nGX8Vi2yK6TEtET60LjX9apP4SQ1ecrsx7jyLmshWS9bCABaEKj5xD0kbJuXHCRbuWqfaB+5RpMf
+jnYXRYnWzTB52OUE8alxJhSOXyr0g852E3ShkpqOts12LMp24Lbj6FeMqOAFNUP73le3R3AHPq1
2yWHGYzFi8T9ZUrxv6+OU3VuQJZWwnMmcjsDkjd56WQdy9tvcyuVhBAQRHnTDxomwDsbIFyc/5Te
MqB8loBslr0wy2xOiARRGneTwpfPGl9iBe0N7mUjkNmcEAaYlRj6xDvp7Nn4GAffG5rfw2+dpdSB
rGcyiTnItkcMCYFVmcaCzF1pX7Xhrghfiay77NdT1buDBtDCQHjHlCmoIN6aQBrYCqotSNtHjENi
PJN4vDV6fGyAGxmBar7mPbcOgIclZbLtCtNZsAiHkygz+r1NFBI0f9wRLwNUc/YZj7YYCUVyIumB
3FzJlTAhMVlYTrSB51qNQX+MQN3Rc4CxZZasvWzTAFdyhKBUNhQAiOqItu9e843O2jPt+2UTlGki
xKFoCJSIltgvA2S0XTs5Qw52tEyyO5vpx0oPIQ4VFbpDGnAJg1z8ODWfAcVK2C2JJU35stUSwg/V
GhQ3VUjpbcw3KcmNOcpaA2QihOiTpn1T5QFcqEZZ0RrzU1p1kqCwLYK3ghAdJLTiY7DWpPOU2egK
CupbezmMvWSV/sNTzgKEqBPldhyYNnSwD9OeY+wHntUCK3kBUoh6WGS4tTJ9hIhQ1Y0eMCNCO137
PNO90dfXhDX7tz7i629CFztrZujTT18XnbqLVhz04XjZTyRaiK9jTaroZakxxLVwBgOHclhSTbLx
26541kNw9okicbZ1OHui/Wyr25qlzjXwDwRovv8zLk1wd3Muc73iAYVmtp9U7b2RoxWd1YfLq7V5
sK3E8NVcJQI6rtTaSNjs6V2Xgxq4flwC9qSGSKcscERFZiG538gECq4/t52Rx/xxMSPLPijbuzSt
TnPSO8wOb3TCvMv6bV+2VwoKcaCvGhrPBnJe7Wv5d3O0bqK9+tjbjvHwD/ZN4Mret2UGKOQiS2Fh
rG1EcFPZcmsZzXEOJJcr2RoKcYF1dRAtFQLP3Nwy/UnXH0KiOQaattNURuS0nZmuFlCICkSDQnOG
0pjpaKfyHqQKp9SlzpI5/3/9yrKoJzYsEzvTuzIosWOWm99XewB2j9iu5m/bB6PJzRXwrWtHExuW
A9PKo4mPznfBqaaepT306iuNniP1BK4YSQTcTorPq6kLoaNM9aKlqGcCFonzvUX7wsIYJy74AB7I
ZFPE24f57xgivheGc6KTmsISqV3+bJMJ3RbqZ5YpR0uRzelLTFIX4giGLEBNyzPWhR1b467OdlP3
qM9f7UlSgpF4ly7Ej6RNFdvskAbNjB6ycHAqYOhdjhmS8K4LIUMDi/dAbN5WrNg3U2D52aR9mg0Z
Z5RsyYQ40agms7MBqSmb5ht1CrykUFxD79ygx6VPy/3LWvGg8D7fPxuDEDRKJZqMniFo6Blu/tWY
PBsmOyqW+qip4Z3BIjftP18WubWQ6PAAZyxavvA/4QwbByNFozSeU7L5kVlemxSYCrjKpdZSBNPL
jCmxQSKFxBid0/pB2U2n+thgkiL0rqFrJGtZgvUxcx6KMMUb/4jHXejlBUfDMxzOtYTKuuRs3nLf
tTDBDtul7zp0heMCnUR40Hu0ir9qe4/AL7GMzRC/FiRYIp0qtaoqCBr2zZHP5Stu9HfmcEIOANJ5
stog/5xoiWtxgiWypqxVbUIjRlJUL+VhUdD6E4/klgUBcwIM51y2QtkyCgdYYISpxlKE3MBgTq66
Zn6MU9UxrunOWKklIt6hiteGNn9uy+3Bna3HHIN23TxIcs/NhAYlSWJpuCMBkFdQRw3A31IkGBvh
JoiL+7F5KN2Uw108Ab72RnmU1VY2D+SVRLFsqI5mMuYtDmTTGWD0rRskTupikvAIHL9D+fnydm0e
kWtxwpUdjadF3+oIVAsQX07FL/D2ZHY41TTaESXLuW0cv1dTLCbmURvETKG4kszHwXweAi8aFoe1
kmv1diQ8ixEi4UCBRmDPMRZvQVXFTnYxxQBOtkjSC5k2QigMtFnN5xw71ajNjoRfFyxhn3yn9hWN
SOstEsKg1UZTMi0o4VhRdrKyakfz9sE2r6nvr8UIAZC1VsBaAHl4iqkdVBbtI6DUWaPsdVm2OUL4
y5QgHu05Qv94r7n5RLzlq5FJgtDmC/NaFyHoKUnZLkwDUkh/ymKn/8QBTdGH6lsp2u8dgNC7JdA/
LVCYXXYnmXJCuIjiWu/tEtTJaV7VDvgr/UkbXlgmW0T++98H9f9ZOI78txfJfkwbQ+OD010yOHp1
GqzvQfYF4Q/go04pG1nlW3JJmhAjUI8n8WJCmpawE0Y376MKxFEE703LUGOEaZGEia2s87x7GAx/
q10aZvagjGjt0pfP8/I4U8mt+PIuoT3x7ffHuB2msIHjTnjYnszbKVl2fS9pr9oUQsCfgt5BsPeI
+LZBGs14RV9wzLfBFw3Q1lMTYY4gfrlscZtrtRIjWHpfRWrb1cgmlmxfxo+trCy2ufer7wsW3SZV
plW/zvO5/NhHmatnzUvc+4yerL/+SBXxSO/iWQ3BiYgjXfsyNc9zI4kKkh0REWsDki6RPRFUW4vI
Acexo7f7QobYvJ3enReMCsZb9uCyrBU0h+kv+g9OuRags6U7ja/Trt6jiWp3edE2I8FKnGDLZB4J
Jr0UDf2I/oQDHIj6xXPYm14wfCqKj5eFyVZQOPHKbtDyIkS1r1c/6JFntF8q2dvPdsa1Uoj/hlWN
zE4izW44yk/zI/007tDb6Uf7YD8/WHe2zw6pdAUlHkSFc89sgQpQTsiAGEa/rFp3wvL4Z8vGfWyl
0mBaQ131SMH15ikyH9IOmF/1NU2JhPCOW46T8I5SMEzzOlD43izVh1F7afXbvjhc1uM/9uYsQ1iq
JlzGwEqRiZCX2f2XbxfrhdzYHb0CbD8DSC0liycVKqxeHILEaAlxozD88JDuoof4LvnchKjMTztc
BB8605VSN21HvbOiQlQd8wgk9D1k9pg7M5357/DQ+/FOcUM/+jy4i0t25GNyumYIdb2HQrA1NQUw
hREuNWQ0D4Ga3tZ5LTlbN18iVzLEgp9mDTQxeNel6tsvzO130+D8g/feOZQ4pp99W3b5XvH0P9xI
sfY3WD3YoK1h/sV8iouvF94p7uD2HqcEClz9KCsgbIer37solv/yvDSztMEuEh10wmPk8EY2u7wq
KJ6lCBG4rsIUMTHkr9X3/XhMgX5mSk6uzZvG2bfFep+axhlDJyu/0Byi7AkofC4GiANlkNxoJGYv
lvswj1paKne1GG9FLahiy89V9jGzcpcUmkTWdtg9L5sQS9pwSSczQxIWoB13yGwUxGQiZPsvRI6w
7eIwqsbZUxXTKStrp4WVWynJ7nJYlIkRggVZOnMwR3ScW2brxOn3vv4Q1J8vy5BZgBAZhpS2RsV7
S+dIG3Zd2B3rhZYOTbLuFBhpLIn0EnEi7myWRUzrF5xYXdJ6qe0Z6GOuC91lowyGTCZJvFukehlU
Fo6UfomPUb3cBKXWOUrWVGjgnyQ79R/J2W+jM4TkDIfnOGYBsiX1ya6PFRCJwx3zitxPPpknjnom
K+dIrNwQgkPSm3q7FHjlVZVdURyM6ooC/SqaG0JGZrVkIAVFZFA7oH48Jr2k/1Ni22K7OY1SoDPY
2J6yBApm4tifrDj7s0hgCJHAYkoVonaCm1K0I9pDYUpuYts1rnP4NIQ4gEtYHFU9L8aHO95rPhwA
WIUONvTAhJ714bKnbhfwAHBn2WBSAXGTsOUlq5vJ7hDYklvqL8fwZHjkxMeRKjeWIsL9R3Z0liYY
QBcsaLjhUJUGRvAfxk+t07rDYXxsXxvm8oM83Msysm2bOIvkf1+ls1YWR4nBIRMK85mUJ8N+qEKJ
WW8fRGcRgknoxtwXZQ0RmjEdA3Xwmy72Md/7V1nkrl2nknC37aVncYKB4AXR1AwLW9arR3U8damk
ICn7vnBCMECLzYyhIMnCBnilNy3Q3i9bnUyCcD50qtL11QITz4I7o3zSZDRkl/fcEAtOcR9plaLz
PWcfTXrS4ttpvKYq89tvDBGhCY2mw2LbqNml8bH7q4oelmu6lECv+K9ngjngreFmmKmhCd/mqK/v
yjLa2XYuSa8vGy6GBN+K6JK568cOO72YEfoVx53V6u5QUN+MG1+3mmu2XQMIHyCtAAspljQMbdJo
mpvwk8kbyCnVJY6xue2r7wsrhl7sDgggTPPs+ok06amvT7Oi7y/b7mYKsBIirJkW8a4RTicydT6r
9jVGxvvIibTPl8VsushKDP/7OmwBX6PvwafnKXkIguug/qqmsudRmQwhNBZmUme5ibtAoveKnwJ2
bwdgBomjbGcxK02E6Kj2k950Fp8/fJrd6tj7pQv40Q/016vNde2+4Df7bWRCdFSmqmNVBd/vtbuM
vs7XICCsvy9Ex3hJgfRj4eEhXB7i1B+Gj7PsRUi2L0J4tEDUYE0N3FIr9E85bZ7tOJccWRIrFtGp
Tdb+++g0xkezcDLg/01fiWxCU+KQlpAuq5WuztGEIGmViqdqp06dcYGSGJhMiOD1VRv/Oxic4d7c
1bsFqOQqe7rsjjIhgtfr6tAFKUXoGsf+mxUNfqSzRy2fJW2dkp23BK/PBlUF7CLugEXoJ9NtEUm2
XfZ9wePh7SQ18NrkRR19mebueYl+/tlCCd5uxEM3Vgk0sNBooe+s8atx1VvF2cNFamDQ5BWk4xld
xH6EqKkppzn48mdaCE6eB+Fs5DwrrtvYNbQbBVN/0tuQzAcFN1fNSYvbCptRVkW6V6vimZIQwCpq
sVcK8vGyRpKdF2eltaDCfD6jSLmyr0Hzmta7y9/fVoYBnJgBMhun7NvzqgcA82SX2BQUjx3gteOf
Zxvk0wDwuSxoW5GzIGHV+hbI4wmvLSg63eWANcCdXJIWXRZhiukjaO+yTp+S2VOqD8r00MigYDa/
j/4M0Jvg40ykn8jKOcSJixJMXv9Qtdgxr0EVICsBghPmQI+NMgbzXewDaLYc236+vAmbu62b1EQ2
pdua2AaXTX03pDN2m83HojtmXetU2aGeflwWw8PRu6fclRjhLK9pP3cphwXW6h+z2oJO74vZXDNQ
Q/h0OkjGkZmKbBAFyfMoGnEZafHQZiQ+vGOZJXF3+5p9FiKet3lgdE3I4OudB6hLNwXbGdhw73hz
WObLmsO4r71bNoODfljEBtMgX9ZV7tiFUUbJ3M8eGhO/zay61bPp6wQYZye009NQ8jNy+n7FVq1k
CiZnZV1hRT1ajyhoG8JqXyQvcy45hDf9ZiVDMIdRa4w5JYCqzUML3WALGLPK6vBneghxrAmWSjFr
WIM93BB2yOn3QYa9sJ0Rr/QQQhhtlRqQsRzhGbctT3PJbXpSdiiNZi6GYm8Af+5dVkqycCLaQ6Bq
WWwWiJl2+9oXX/pWEjA3/fSs0K+S1srgapZQg+j4fkpOGFYN+g+Bek3EWYnQ3tq0Cl4vkBtgX+oq
deLqcWieNeNHKQsGm4ENEI46p78iqgiYkwclUMk4juvU7rThoFrfQuIogSSube7HSgr/+2q9xmkI
MXKE3oG+don1Idc+Xt7vzf0wqWaZlMOjGGLe3empiTFudC3lf7dAVh2Nn0l01XvVSoiwI13S59Wo
AGo7TBO4/KjutRZkgEp2VWqxEqS/Xa2hM5NY5bDEeZG5808tiNw83Q+y1u7tTTkvmrApZlgFgNQD
Ql9sLfdFExyWQjYvvH0MrFQRI/MydRrLEcHsA3+SLjAwMX/5h41svJFRHsgUEkIy5nMGBjx0XO/r
O3N67sbjZSvbruautBHi8Rz3y4wzdfYy28nB3MwpE/f2LuTs0cGDvku97E726CwzbSE+s3Gw0BuP
u7FiJk473tV56ajXwB+TlWJCgAZQYFz3EbYpYrGjRpWrVrJamMwUxFHXKYjQCcXNLel/NScMN5ar
oB7uTbtsl3y9qqZwVskUQgLJ25F0DBPx1nITkTvlmtmL1ZKZQjQAe+qc2AOOgCWnn9syuVeprNFu
MzYDdAvYoMQAvq5gbknfghWM4dhU8soh1YcFNNs2cBGm/Ntlw97Mn1aCBBuLrTxUQd+Mwbe52vXl
R7Lc1NVTYRZe2/jVNfA1QOD5rZZgbJYWG2a5APM0awELh6S9o4Yzp9fkTmcp4v2PLWhUyhju5WWc
ewUQdlOjcy4vG1//d2nnSoRgYjRry55OJQLoDPaA5TWGPpV6mHTgCl3VP7SSJZgbCOg0NimwhSEL
/CgIHLA8PzfGNVOpq71hwtFDx0oZUjQAexiH6ZXjYHmN7NjZDGgrTYRjRwO7YkZ5B1kU7yrzRCaP
apJAvXkQrEQIp85MJ9qwmo8FKLdtclMO/uWNlzgmEw4aq4jqfKBYpaYc8N7l5/2RabeWDJdG4pZM
8H82R0Uf98gDrCj+aDQd5kF2k535pukB7scPJsk72LZa1GS6yZhhiq/JadB3SlnAIVljOeglTWvM
KQX7TtanuL09ZznC8pHKHEarwEmgGK0zFYmjy9out23sLEFYOWqAMbTg7LV6QL+rS+BqQRw77Bpi
D/RCnuUIgZNN1LJ0XgQy5wQ3wMVdSvSzy0pZZNsQzmKEiEnbrgdYOOIzWF2VF+OUPJLBATGRyx6z
G+Wj+jpqznzL9g1gSWuJUWyf22cdxXObkqKbYpx2v/rCdC/Zd/9QHGto0Q9cOfGdZO/Eg3swtLxT
+GsseYi/8S5GkAa6YelUuwk9AZ0f7pW97GGIL+D7SP57gcXDPM5ZUg0m+kCSY3hofQ6SrvhyFotN
MRZoM2wkJkAVFqJrT9FK02bN4LGijR7NgEwO2pEXJ9cYJojLLHKpqVt+V9HK6Ur75XLU2r6GWwAl
xPQhJUBqeHuvaMMhtZKZt9ec2MlwzZvSBYiCmx/TL2itOcoWddPNV+KEI4u09tAiXME50q8RObHW
u6zPpqGsvi+sZq1ko9rwPCLR/6pLX9Woo8kQKretfyWEK7m6ubZ9WJM5B1Su6qeZwxvGhwNwOsy7
8piho5aqu8tKSTeJa70SONNmTFMNeWu9C77+A70Y+8GePvA0WTnKIqVsk4RYHPZxZ7MBR1lr36va
fZFKjkoead951mr9hEicgPUOLPNQJ6T5yVaKUx/+HUbNdxuESyARcS+v3uYJtpImxONiTGJQxeHg
n1nvVZUT6p+jkDqRJZEj00oIyIBQKDODn5TzXDhNHrqB4RUanuGM3NP7wx8pJY4cKq0KkFR+mGXt
kjug8ntoqvqUAz3VaYLiz5xKBCxLc/T7pdUvYQPbdw3DXXAxIbaV4V1LLE+cNiTDNLIMVL5eVU7U
MRZg6KZSsirJRondXl2UqEGb44BehshLwJC5DPYHwOvf62ltO5VO/3D5uNIr7wXFdsyKDkphKtCh
1jdNuSOxf9keZAsnRIi8XzB+1do4f4ubfDpl2R/qIISEXJuZMpm41pSk2Y/D4Jda5Co1lZi1JHyL
EPR00nJi6liqoSNOjAc0pfyr6SQNkpuZE9Mt8Byg/wbPT2/3A2w7aIar0LwQdNaHpav8aOoPWaGc
+nm6m/V6n9vV/vL2bMaglUhh+QYViHjqwCuqKnEnwGJ28yHuX1Xj65/JESLrMJOqzTjjikZf+/S+
S++Y9RwakgXcPgBX6gghtdMJaca5H7zG4whl6W74bO1aT0MmlvxMJHFVtnZCXFWrAIimGu6G8TLv
m+RJG1Ev1j9k9ApUC3JWSgypYUoLYvG8PcPIaTR+6rQv5XWpw0qIkG6RaPmXdV2JHFQI73s/8Dpn
th2k0ug1lb15bFcnV/KEfCtVjNJUI55vOf2ufLZvCPAflvs8dpaddui/m19k27UZif4faV/WZDWv
c/2LUuUkTuLcZtpDT3TT0MBNCngg8zzn13/LPOfQwZ2z/X6bKrjaVVHLliVZltbaSBQyMEDTWIOS
wQRt+2HSgnJ8umzisu/z3zfedK7GdtC4iaMk+dh3zGv1wr8sYj/f2uggeIg5LcYq4YgZ4V0e+0bQ
HWYHLRCDM/rWz8jNgqsKuhuBgn8YksTK1+5XI+XLhAY0EjnoILisleQcib7VBiRjqXFGs3Ht3bQ/
glnTNdbTHF3jwze6CM5h7uIOVwroMpvU1ZhbdIWbt98vK7MbKDZCBKfQ0mip8hZ2nQzfojh1ynFw
NZJLXM9upvBbypsWWmJnwKjQsgXU04ZjZt/V2TdW38oip47/uazQ5d1520qLh8m0wtXF6+tHNj7X
yCHXH+n86bKUy8v2pp2WLZYGlkZ+eNIX2v0DzHufJJLoIJMhOABlBcUG5Y/HBQYzNTjRFlhH0env
FBG8wFpqIyphMOaFfLYZgMjxHiqboZeEOSq2EGT1sqxxgtVKPmZfeQ2g/lYfwwGuc76LglU288B9
8Ztr0cbaBCeQx7ZdlQsWDg1QfM5lvtHvR7fM0SPKIWFlubZsn4RcociaJSQJxHVowFGOCZ4tx1TS
yiezasEXhFOo1nXMe3CsQ1b9UOjDkhNnlKVXl2MCfcMZYbKmiPi1gZG7qb5TqPdX1ia2DujmYlaa
1Y1eHObgFVxRiEFp4a/8JhX7B1iZt9WkMADN5lpQG6eVYoZvkFGwyYz61++b+Gkb4JfsKUpprcfp
dzq3uLM5OA6w48qDDD1xd/9Bma4bOD06Oob/DNa9MtsmurDgbybT08binJTfc9POnS6RkV7v+uqN
KCHTSYvZXqMkQtGC2QZGISvAwn9M2khhvmVHzXpq0jxKj1lfKJK+pt2DtJEsOLwGo6RalkPJwgjm
PnaI5jXDx8sWKNNO8HfhbOlt0+Mxdp3v+/wWngkN97dad74KmB4cBb+3jGu7sY+cwQ+pHD5JaY5a
dZtZH1j9clmZ3eOKzizwbYAlFITEf4pg9gDsJg2eJ2rvB/NbnH+7/P19q/v9fTGTT1jR4EER318B
tdJ+7oji6g0aWK6JQa9qiGWRcKArtWNcGGr1Y/69b5/CTJJ/7FvWqyKCTVPVQAdjzGcT6I8oR6l7
uOmjfy4vlmQzxGpIAlOiKS10L08Ll5nzjbnKps/2jfdVDcF4B7UZKRlQPwrT9Wz04alSl9qZaBSQ
abzLF4kjlYkTLLjK67ksF4TtMfpK6Jmm37uh8Qwt0HoZea/M0vjvm8MSdaqehxWPodphYfc68hHt
h0YlCsmkcIU3UuyuWCsjgaF1FtqKl/OK5zG2Bpl5lSN73SchWpNpSGcrRg5q029TfNdiBFuRod7L
zE04+0VtN3qlwllOhReb58qS6HB5rd60LetsMpJQ03Gdtnunph/peNS0LhhRqL98bi5bmSHOvlUA
pYwYn1BN7OjQVPdtdc6KOJjxHCXtleRh8k1m+NvTGOIUnFWNYYtbDhbNZQfNjd3oTN5Zh9LH5VSS
hV7eH0OchovKaVRN/tI2oR3Yiev409rZErcmkyH4A5QIamvWgZi7NndFf9BkblP2fdEBmKD/zPn0
k9mlJxO9EUY9S1TYT6M2WyKcfOw8Xo6rfMYoASczPBSHzO1bx3SK5xXYGJYk1shUElxAq8aJWcfY
FtvwI+B3yjpL90seG32Esx93TaXWCUW3123xsz5x0qWIPzG9R0ejVx+khSkeui6ZtOAHYjbmdYzZ
S48+1icOZtLf2EBNZg7x6FH2WrK/ehYIp3VDA6GysHq9GVEt5cAVhhId67U714msEVQmQli/oa5I
qqCI45FRmx1QotxEfXfNzdp+VUNYsypNOmX51dLOgBA/HqgyuGyQwTvsJx2/pZjkz2hD23i1445f
psp3M6bTm8fOuGZa7VURcQZ2GBViRXw/CCmdML6JEdfQayjx0P/jjL5qIqRPIXBRKltHIkAf10Dz
V5Q+e0f7FLm8J0JW99yPB6/ChFtA2ZZ6zHrkauj7c4y1cRPyUGk3eF/yEl3m4bg1vT09r8K4NW4y
gkEZ+yEzePABGVI2P6+kcgb7lCb3JvvKKu9yqJPYtjiqUxt4sB843JZuPJHpBXeDy9+XWZzgSxs9
a2uwKvPOHPiAr4w0zpy/XJaxnxe8rpjgAqoE8M4JL67USu6mhq8Rw4nLH5Vs/FomR/ADFSOxkda8
udloj8l8VFo9KKcnIgP2kskRfAEb1D4GHTTWLEldJb2tQenDILGXtPpI9l6c2QGGTapXfMRfU6vH
ItQ/zaH9d9svDsiylOkt5QOyfad4NQYOWjzJdp8v7///CHC/DcASnMFktBnR0Y7lVX6rerxNez6G
t8DNVQ/WQfXlNX2pRMEjKFOlpwuD+8FDD9zBEf7HJQ9TMPrEax7kQ98SkxDnZkHrXA7liByhs9/r
2rs6ARN5fEhlvZoS32MJ2dVAJ0pC/pxtTfZzmNFj0Q3+WnVeoequQoAcvcSyZmSZK7e47huHF82G
lVYx0nqzGqLvQ9fmbgF8rU/WDEileMjLQ46c0uln+r7NtBIX5vFGA/Sh07FKlvnvuSuNgHsE8NIm
0zRxAeY2NzsNrYoTTnWtl76lR495G0mOxd52bsUIKrdxv4RRiVvzkKxo8yyWO9MwnUHTAkwDSkLl
3infyhK8o0HaxGoUeJPYthS3zToAy2XVFVezrRDBNXZj3eYZIE88s4lOY0/O9aDfU5M8raoMfU22
RYJ3NKa0yAHhgltMZJyVDrRZ6mcl+n7ZpUgWTYTl60FOYLYaUj6kGLOjjfoXVdo7IpMhFFDbOVsq
xtPKpilulTa5M0PZ3u8lLpttESH30rbUdI3j0BRN5vTMydJvOvlsfW2k1RKZJMEh9no+WHWF9KEv
ptGdygws7CsKtroZDLWqOQZZ/7m8Rbvv31vl+Ppu/Maot7OSKHwK1HLpoU6cxe/chAOItY5tuSQw
gJkuu9xw6xKzs61QwUEYYdZnoMdYPLVL77seXSzsJck7l873K4YO0HpO+iuu7VuRgrOIu5lPWcNO
VjV7AAnrTZ7Ial37pkhRsgV4NYaehd0rq8jQSYFHkMj2mHUqZQBS+2f29fvCVqFTodOtEls1l5+X
SPM6w6+y0r1sEHvBSwNm3H+VELYGaEKluXBUkWLA57XZXUG6qkzlzWzHX5Z5+lZm7emyyH0//ipS
2Bo1KspFj5ARmutdRB/t9LnNNUeXhWWZGNGFh01cR7zNMVoUh2YK7gMPWvwwXQPJvF1BwYtT2qR2
pUDOaAGZc33qEubk4cfLayazBcF/k77N9JkPUg3L+jW1TMdeAAq/FrKezf2T+t+9MUWQA+Cq6lPB
cSC1A+8qLw7qwT7kV4HEvq6ZKdYKlbmtwSGGUL5gur4a8lOsx8e/WTFTLBG2fR3lk4X0Foh8cf+O
hk6rSAx5N6HdqiF4gCEMxzJOkPnpGG18pK7qpEHmDmDVuiVBfJMFV42KbiUKPqFqdSVe+WPUiCJb
6eUP2aE/o3f3WATdixL83RIKvgHVr8muFhjDrHxZlrOW4U4tm0CUGZzgDIqQlYzy0WrtwM7ZuT9O
QXyUDxVcdgYmEZzB3Ndt2mZQRe9zn66HIRq8If6aWY+Xl+xyTABw/p/hlenluIAbBxWW6qDkkUNl
754yRQRHsCSgfk546SEu6M9laO9zur7vlMeIRH+3++Ibf7vSaAo7TA7o7QmYYE4Jg7uGu3xjzuIT
/6wMMSlzhILceNJzsE1UH03iGfbfhWqMdfy5LUYHlqx/GeJG/aWw6XOZS/INmS/49fsmsVI65L4j
f8cxWp8drCD1Cpc+Z6rX+6pPjqGvSAoRu8kjRl6ZBcwY1bQFSzAtYreLDeysGjMdSZkhvvUAZizx
P0hlG7Wv3m9pGM/5cwWXsYhow+dU+sYzoV7iA+WMuPrdEhAP0Nd+IVFv19A3AoVEvy+oUSgxML7T
6cVMWiebVZcqd0yGJrObAKlM1XTVRrwTa3mtQRdr4N20Y/08lre5woeMnvr5QR1Nz9Al/T+7cXwj
jWu9sZKmaQ0Axf1qzHlel/ctJe6aSkxRJkPwdWkFR12NmGCK26Ot+cpybIh32c3JRAhubi3KmKOS
wzco69NITXdRo29qmkhu4TIxgonHeHAFJQBWq51vVPumVvxGdgeXiBDLeWgFTqqQP8VbYwaGZICa
MmvQHVX7dHnFds1MUw3DxlFlqJT8ufFqW0XaUKNGEnXNQxhhKnF86RLD7cHboplPS/z5srz9ix4g
t2xDpbrJxBRrpjldOj741XpqoHrghyeOZvmJO/q6C0hdG5Tqstvl7mJuZApuNl/Cqgw57xc4dVwr
AfZ66HWymXWZEGElFUSHaGywY7ExuUluvcTJ4jDSHy8v4G4k3+giZFqtyZbeHGF7DV7M61gJivnn
ZQncet/cijcSuKIbX0ApwSAsL/+0rXYwwmcWvyPphyb5PhBvgS9nuuS5bLdoqG0kCt7HHMd6bDh4
bBvbvhqqbh1OCL2Tq/flfVOZ74tpcohlHrRSKZ1iap106p4ua70fSTZ/hOCe6KQDFpnvX+dPvona
w/jN9g2/9+NjfUjvtKtiPz93zCZMU8XAHJdaxcYQPctLspgPRQs8U7xUy2AofqUqb3YTRQCDMoaU
RpwbNdqw61neY+DoDK5gtBFWbns0DjRoD53ENHdD40aUcMxioN3Z+APACUCJk1n3tPlUIGypsrax
3ZO2kSOctGGoCZlQHvBUWjxmbX5Y0+4mDuPgskXsJjJAGreIpRnEFLvf1HoaunjAy3dHljF1I0Ln
R9KH7BjqQ9Ny6JDhXdNZ1fNlsbvavYoVm+KiDNhXDcHQqtUkh7RRbm0NL65VMUg88a4j2cgREpl5
0gplxHwsiG6/GgAoQ8fsZUV+ZeJvTI+ZHPrZ0izgyf3pSIaxsrMhAylJiauH7c9pBZBmJSzi52Yu
k4dWGcNT05qd6tRJWEdAxtExTGHRCsgyl/+UXcsEcY/FTAq6MLEkFupj140cT2QZCsdc/SWpnEY5
p6kkOdw1mY0cwTkrNKZqP5MZzJmlaQR5uMToAk20oGFtrqBoD643z6yT+Mtl/fY9qA0EPWrikKvi
Q/282N0Umy26Qk70bAXNYXSsztEPK/iY60NnSdZzP4rbQCAkho2N1YQMyJ50XOwq4ArMnzSX/nKW
lq/cYZzbqcE3w/n/Lmu4l6egnGkAfxJJAxOHYpZ8qoqYoVTbjzdr+TkvMZqpOS3oq2J/oofLwva2
UdeB32bqxMTsIf99EwHrwRxDppSLNxQh4NsSpzNv0zXy2vC2kr0P70XbrSyu+EaWOTY9gAWwklOu
39YFalqh4il96dap7dpr6YK2XHfyWPcv67hrMlvB4haObbZOI9yb4fDZwM6NA/M0BFqQ+9NRkczs
7UbXjTQR0ScBGl4cqeWMtiX6OAecDjUO6htig5y3d2NfVpHaO/G6znQ8+zGi2SIcSpiUuhrPeIdc
1a50LDY4RDWBu4FXMz2nny6vpUwY/32zh00fts0cwdEVKEaMCOTDgldW07yhSSw5B3teWwfaHzEJ
pUwTO6SqLjbIWCeLN5L7KH4q6OkKVeAlGRITzFGJ56wfaJpYLbKSzk7d2vgyq89afHsV7aXObFtT
GcBx4ZP/XLEyUlaTgzNgBj9532RqUIEMWu+NH1GYYfBfk7xo7sXUrThhgxJkJamad7OXrrUfpW1Q
ghQJ1ELB5cXb9RsbrQS/sWa22Q2cf5WX3Gt6Mth9Zd30xqfRfLksac8MAFJpW7pFKP4JwRsv5oZC
eW6SheaRToXbLDLAPJkIIZurqI1BjBJjLolOnDxtPDz6SIx51yts1RAzORWFj8rGgpEvkwFIPjvg
hWrlR744QFLB/OY1iBlbgVzpzUmtJvT+gbUYAB0d8BFuJlnxa9erUsyrY3aFWhauE38KGNC8ktDc
njxS3pcnlNsCBtQvrwcK5C0HwJHl3HuWvZEnAvx0ScxiqwNER0ieafouLD634xVNgFSHFzUMFAoA
ZfenSmnVkkarhtnruiBv3ieJF/WS8tP+slFkLyq1DbAsCv6ApHmSGYk5ekmMzmk7iM5l5Y1u9Mzv
KdZJBvWv7i7bRp7gEAYM+dc9uMm9+tPoDT//RSpCDcJtPMzxVaf/y2vzrkykZ0CV0hlV3yShNG71
MkIKQ9n7Ojyk5eKkmiQB3ZfBbArOEpPYYl5mqbG1LD2yiXF6yad/ovZOHSURYtcvWBwNXDPgwMUI
kbYIbIsOPKtRMV4aFp/nIZH4hV0tNiKEnKiLNSUGAzOyS90+t3V+Xpo50LLpmroD3cgRDquFWmE0
2UjX1QewyGB6PDkYd6uLOO4pnmyMc9/Z/Zb2hlg6a3KWtgYuIf8d6Mt+ZG7nKYfIJc5wU0lMgZuw
ePsCHQ9SBJicScTKXlnP9RBTLOI6ZahH3Ud4WsqZZwySp6Xds2RgDBKBSAeCr5iSFMAczMEdBSd+
5iMPjRvjrTH1SpB5Th5osjw7BV23i1T2/z8GGqCP4nMwBLMW3Io2vlxN7Go1AOzu1dF9WH5OZFM2
uxu2FSA4CZZi0tuiOS41t1rr8LniGIhbeG1cz5z9K/GoxA3u2f1WoOBp2xFTeHmM3v4MDITntIgK
D1fo3KO2/vGatbNsy8T1XH9DpEbHASwtUT/zHg5qfqhqyQneLTshAv4WIATasR1JDIAJHKXFAXRw
EFGnvJmC6rnyykMhyYZ2Kw1baYIp9BPIh5QCC0eH6JzD3MhH0I0txuhl9J/JXl1sIqv8y2u4ewne
ShXsI+2Ylg4KktjOL75qfnMYJmd+4lavef2Bo/kNsqIh90jiod6KFCwkY4lR1RzsNW/viP6SsZuw
uE3z0LEUtKqYN4kqq+Ls2+TrRgq+uJ9NA12kjeYZwNhQqFNnByOWWCP/xiWtBD9caiAHMHsYi9ZF
JyVMnX7NDtb6XdPyb2RSvE69hjTjdR3fAEbMIBW15izXvEn9TPWn8arp7a0AIUFfRrO2Gl4Jik+L
u/gFyDBp6lAP49vIcZxrcEl4aoZueMs235B0JLE+rlkGX5hq/U2UZ0FsDifFlt0+uUW/2aiNGNHi
1WygbA1nz57vwfcaqY1TRF5+zWvkVhvByhtWlmBfgz0YQ3PTRQ9GUzyg0UhSxNq1bDCC6CbVwDsh
oud36TCAcRuF1jXs78Ar75Hw49rKCvC7S7aRIjjCuhrNSq3wHB4nxGHloUNPTk7cWJaWyeQILtAO
tTrOe65NZ3zOu9jNFNu1aOvl8xRIHB+/+r0xg41OghmYdjqFRl5ifL5r36vM8PQiO9m18c0u+g/F
qjzNq3qvVuw80faEmd5TCo7by38DN4G3f4KtEeBwEFxOBJfB7KozOwP9Ob1tu2H1rjYPeXaH1iBX
lxH27non9luU2HDSsMJIZ4qSSzqbvpG5zZC6reJ3Bkb7QwDGfr2s2b5ZvooTPEcxR3ZI83b2tOpj
rAA6VfEtKnmK309tNjoJl/u2MuMEbSEoVP9s2+O/ZL2mN57L9TT6micfsuBmfmG/fv1Bm2RtDvt8
SUpcvBeW3xh1eurURXKe93OOjVLCUUvLtUvwioibSQCsT4+PccQvBmZGyDEiEmGyXRKOmzqStNFa
1BdpC5AM7TACBKSQTY/tXotRSvivlavCQQMMNqYiWKgCwFQ7G4F65C+SKrLPDBcUWW1EppLgdUlR
t0WbwM7rNPeK6Vyl1Kmy58vWvZvAbDQS0gk7XMg4hSasWy/cefwUJfdh+sFofJZ8qZYbhX28LG9P
KTRZ2oam4WbyBjZXjXrbiC0UL1ozdGgdTECamIzj3wkRThOw3UdwBY+AaRnCgE1eSvRDoUosbvfM
blURimWkLmaAR2Lp0lv2yG8j7ET+aT7x81ofmhdyxWVkK044TXoJJGM0kuNaN3w1Nby/r+/b+XB5
4bj9il5hK0M4RSHYixLCIMOyPuTxoUPOYnwisovcXqzYShFOEbHSujRrNKdSJXRz631GB3dCdkFa
1SknGRbZ7rVgK044R4gXcZ/wfaq/6w/TT8013QpD5yUNBlz2i8D2ZPcfmZELhyqyrbFeQtjfMH0J
F78ev9fSUi234UtbJQTcka3j3NkGDu6X3mOHGo2EmUvU/2BeGd5lw5BoJD6Ct0sZFg2BK9fbc/+P
yX6s6hXlkc0uiaAw9VIoSjTxWj06O9I0WJrHOj0ng+QU7Vq4RsBvBzoe+w2wElXjpc7rCVujj+iA
/E6X2Sl0n5WSF45dG9fAPsdUwqw3UD3A2TMjI0d8LcCgp2U2wBrwTzl2GHJPZfQpEmHi7qSky+qU
4tgWtLq3DeB3zAngu3unyo2TqkWSXG83DJqvyol7ZVahgXEPQEbFt2tgBPqNAng/vG6rAHAwPtuS
t8pd29tIE7x5xEgdswzFBB03NjI7UXnbRpKiGXeeb07TRobgy1lYDGNHka3P6Ye18iMSXD4/+2b3
2xxswXnPiZ0qRgUdbONbWH3V7cgttRtbVkeXLRX/fZPVNcM0F6uJlKGD1UWRamKMuph9QqQXatmC
CT687JtS7QYsWFI4Rnc/sefLCyb7vuC0a91CSUAbEEop+ntA1Sn5vmylBBcdV+k0kgG1Ijq7Q1c5
KlCzgU93jRJogqboKDPewGeMyqybWgInUJux2wM+o29k70376/QqQtCDpiUzZhWxtCEnpj/Vsmvs
bjUZtGa/dRDiDF6fUy2ZgdeiHaafSw0O7jqIfMvn/Aq2o7rouPZQcpC4mP3t+S1VxNJgVpsbyH5x
Hpf7Tn/fVQ9LeE3A0fFqjy4WXnEQzgo6vSmdZlya4+hJbfyhGx3bCKrl22Ub2HeWGznCSZlpVyV6
gogzucQlmKKMg/bm376OKJBVrHf9zEaYcGx0oyuWHIwHXktiV4uCtvwYqj+V6hqXjFcz/o6BQr/4
dDbPtQ0sIhh2k7YHu0EPB1kCO5FVdHetYCOGG//GneUdZemk6rgstBM4mk7os3WjxpNs0G70xJC/
ijlQQGCKvVp5OOv6lCE/1B1y1j+tuTt/Gm8503z9LXFn9QD3wKlWo0BGtbqv36tkIbKFeHuwdI4d
tBaBZd9Qw5+Ta/KdjXJCYAMZ/GqxDv6hbBc3L1Af5GWoBJmipEzyP+z8VRlhs7QiYsDsSDWPfgHE
fX0C10yQ90CXDVa/P8Q/ZCnp/v1ro5pwgDEoXPKEEnn9p95rT/ox9oAyG2A01ecAX7KON9lmCee4
6qYUjz8ovBNk9OnzzLxYxry8e3rxfMbfadAUKb4WD8WQdgPgGDB0rd3pxXDU1+xRm5ODOi2SJoLd
uPEqSpzBRxGyGA3+VhKGzaFt0cGN+97lg7W7YBsRQuGMoGE8iTnBI6U3XefY+l0s63uUiRAOkFb1
Ub+icxsjwkfVfo7JKW8+XNZi3643aggnKCujzLZXqNEHwEQEvBc3MdXlYEiRFAxpXyFQFOIl3zDf
TBmtca/FKfqbMWX0qJU+ACXA7326SqNXIYIlF2UT6ujyRYsjejv+bUHndNIY4AUJz1U+jpMu/kcj
ISLNTWIs9oBWrx4cB8MxSW/0QlI93bflVxFCDmQtetjh+oiqnHkTzve25UsWTCZAyIHiTFHnnrdF
rQ8Lgjgf4F2/tce+RbMkR8AZjvPfqSSOGzVZtg5qCE9AqXa35PWtuaTXiECEwcCDpaMpUzieQ4oC
2S8etL63PHVefTwWXJP/bkQIxxO5qaXoqzJ5bEh/0Mp66BJyTaK4ESGczrAKV9MocWCMOT0aYQ1W
g8EPS1lvw74X2MgRotuYFPlIZvSRTec1sIP1iJ6KwEKryP8FEm3X3jbCuJfY5D2GuUz2YNfIfttH
RbldM4lBy74vOIC8XntN5dP7dq08mAoyj0mSdsgkCKfe6MykaE3j18Auiz52iyQBlX1fOPJDbhdx
C843vII/6OG7VLZC/ES/qQfg6RYTCtQCK6Fw4m28eCo0xIm3rMUp+7s4PYSFr5ir06QBHqhpU0nO
yv+wsN8ixSNfjQPNzBAltums/gLdy9za/9fCSveqZMYErA4asgk6/IT9Yand2EXKp1njpzH0Bu2H
FO5qPz/byBD2qM9orZIRYUZ9X/00PlF0IkWP9TGKPRKkmOGS5Ru7703mRqCwacXSWiGbYRTxSQ14
pI5ui5PmpH7kDRK3s19UfpVFyZ9H1I61mKkx2lg6X3lYPqqlk3oK+hUBjPO1ee4PpSvDSdw1+Y1E
wV8rTFXqRkNtJ+/9pXgws2syws33BWeNdrimUzWY/FL6Kgj6ZM3Yu6nN5vuCpyaRQkkxcXPAzKKJ
y1X7rSiCayL1RghfxI3nxAB4NdkG+i4AE3FYvuTe+qK46heesKn+BMCVg/rPZZH7auHxHZRYDIUS
Qa2eTmQFJzskjh9We3at7KYjH/5OhqDVkusAJljwnlB0twCaipOXVjYpJVOD/75ZuIzU9Ri32P2M
vQ9BpJNWmOn0/04NIewwjE83SYgm36j4mS431vyQ1Z8vi+A+5Y3fBrbcf3dD8GsZxpn7GcmTl7Z3
lf1Oq31zemxUzbEKL5TNycrWTHBwRmnEKVC/UQUBbFRkONlwo8u6OfdP/atCgk8DDYhBG0WfkAiO
TqdGTncNvRG6Dv+7ZOIkkI4u8z6hWDINcwXaNIKd0HKW3p2lTQ4SXcTR16Kpyn5laHJsvdH7d0wt
o+jQUx/Ze375mI7WVXV3ptpowjIxnSGOHZkk7irM+83oOwyAzF6PH2f1s1FKah+7itm2aiCS6ioK
vX8ensrum8rg/VG00p5qg71j6rfLdi2TIBwdPSvWmBhw/rNlf5wG7aDiif6yiN0ExOLVPAPTtcAD
EDxZZDCt0bVkQruGyk7JsTmgX+Nb7+dfJ+peh8xtgR5dB3i2pr+ZRmV6PdlqCVdNhye7+qjJXpl3
8w8LW28hvUGPnFikTKfZWrt2ALIKkA2Sm9yLvdHB5f3M2YiVd9e8vWzF8S3ceNClMOY1NdBhGFYf
aeQaxT+FKQnRew5nK0KwM1NrC4up0EgtQcuRHmlzjtQPl81gV4Zmmqg8/popEBwO02mrFOuCm2fU
OF31YZpUR+8LSf4kkSKWnywyz0uVAXWiqN5pnNOifhiv6Vq00NbPUEhDbBYHIxbTMAraWZganTSw
QZVu30e+ml2DcYIJEkPFZUE10NXy575PZIyrBPyEHt7EbmiL195GBX/bassc9W5+u5UkOIE5GSuW
JiiH8wlRsF05mMq5qU4lqjb66bIV7B+ejVZCIK3qWm2tgvJXi8lvnkpvPi7vwOH0U8dwhHICNuNl
gfx7YuDe6ibE0kkbq3UOMYyhmItjKMh0KiecMBzY+EUiu83zhbokTLDxOrPUouggrGsxDRY+zNqD
CW4/Mh4uKyWRI17pWktnisWb0nqt8JLxtkJv5FpGzppI3rL2woOFpmze0IDuNLGWYxWgu7FiDLzW
zV2VvqO1xBx2j+vm+8LdoGWRkhr5qgJvJPcaNb4h2dfZSv3LyyXTQghAbAk70K1PqldYQaXfjmpw
+fu7l7btMgkuetDMXmEDBCi9uwbEV2NHRSFndFEBy55/4VO5srEf2dIJ7kFLxrw1UmyNmZ4V4tj0
vGoSvXbNbLM7/PdN5CGplSfo0EbR2D4r80tdvWjNoxR+Y3d3TEyAWsQEkpjY4Ts1BGOUEYKP1utO
guaSXkZvvu90XkWInb3tmBHFDpHltJ7lWJ8A2OCx0zA4vE+rPVTEkc2A7a7cRqBwpwZ1XF2tKp6Z
gbkBCAMYiLMU7ijjn9h9RLdMSqmOwQmMBAjetG8YujIGrF35Pbk3gsznDHLqkc/39yA5d/l8m6x9
dH+/LGbZGBvHBKJgeOigIEBa7lUwnT+imWpKJFYn+75gdW3DkOl2neq1QOit0/aYmkTiP7kffuOn
zVcVhGWrYjD7gS8IXDF9g/YM6qDHN1jSG6uFebRTQOfG0WVeYt8mXoUKkahHExqJWrzX19Vzwzyt
Ja7a3E6GpEFs3xkhXWNAD8BovziZTPIKBTIdFeXOL2O/fMeRgBT3+1j4q9udct9Kpea+64teRYrD
yXmu1FOuYD3RkuDEjR8ZiRPWvsTLcjf9Ztc2UoRDVRKtVkGUx/tiOXtIcyjcxG2hlf6rWC47w7+a
rt/IYwzwIBiBxSVMDBuxlk5Ng4y18cM7PcDpKn7gPcuPTszRXe34frrRJW8nezaCBhGDYr4SFwzx
oRY0w3oyhOhizpYI4+TPRtp7YREYiuQA7J0xppmajRYVA/0JwlL2kU5j8AZAtfGryoJ+/nB5r3b1
2HxfiOs1GP9UgHaggjFHHvva9Z+bsnba+fmymD27YzqgrxlluIeLfLADCzVjjdAuMinL94EBBDeM
v6bj5F0Ws1f8wfQkx1/Q4WlFEAZU0JOxoKhhdZr6c5yrsx61nZNa7+cG3NNm4eBKcLwscjdkbWUK
K6jlpZqoClftXN0DQ+V9e1MXTn/mJGOgqidOK8uUpSIFe5+xyopNgYZTDy6vo2RHcJO7vTMMrnLg
syLXRBKGS7TFUAxiqhhJNJX2+twiLPcxeYqbzm10UzZIuWsiGxlCNOnHKG+TCBfCpgnM4ZgVwG2R
GPuueWxEiNGksNKStovqsTA79vpHkh7s5AiCQCecQUCmSXyETCMhjkzThAapEvGXki9l/NmOW0CQ
yIYQZEKEm8zcdm2bhs3iVUvhgBegbb6Xo+xpSiJEDBtzRGNFKyEkD78O0TGhWLHlSXKQ+EERvfjG
yAzB1ZVxTMK8wYv3cB78/gQcyiPgl5Eb9eCckj1/7frVV1MwhFNrqIsyGiY0arL6fo1R3qJM4oxk
iyae0mFaQtiVCqJ1zTVGoKllqTsZMsgEmRiu6Sb3T1VaanbbYhjuZJ55L0f6EJ6Sw/yYnUiQP/GO
DusaOIjtVvG/aSPTWldTSVIADKztp5l979Nn2JwrsQe+PpfsQXAIhqYrWlVh/dgXMCfAxYWe3sGx
clq95djd6M+XBUq8g4iaYIGAOKtGeNXI9gho1coJ3hxQY1WdOWP0TKzPl+Xtu3He4oMWSh1gkILB
o6c9nfMIacsYjB5QLl3+gBgdOryOckZpWUVn1+Q34gSTV/BOoWKyB3284TuTIMizF4lCuyd4I0Gw
+DUcsjID3c5/ADvzwKyd0V3d+EiOuZt8uyxOpo9g+JlqTDPwi3FXtB+b8RDJysey7wtGHluAqK3A
QPH/SPuuJblxptknYgRBB/KWpt14I42kG4YsPejt05/E7LdqDsRt/GcUe7WhiK4BUcgCymT6zeL4
WTXti6nfXV7CZsYdtDC/XUDw8axUyzzmdb0WD0ItSP3QJ4/63uJcoFeO5Kqy6eArY0L4yxW9sWJr
QstEGXlkPhJkRA3jR97fLck1ec8A/HppQvSjICRs6xmfz1YNcCF90qZ6lxu1e/kLyjZJCH9o4Tes
6LXdeUhehgJ88GamS+7gW4/Q1UrE4Zp2Gs0e13BEP8M6tWqA9N2xLiMXYxxDXBztTJe8DDch/bxR
4nRNSp24nGx8OlVV9rmWu8o4eXpTSL6dzAw/zisUT2qK9gUbx3UY9jF90Jz98p5hz/WnExAhXNq2
7ycEp1pvEtepCErX2uNMZDKlsi0SsECveptWMZ5JaZp6TqV74KfxK4Z3dFu7mh26RVy4sSI5UBLn
cwSEaHIoBeQWypkaFFlvlFYpTjVpP132cNkuCRBBEzLWXdKjz1CZSFAovwrHTsEmlQSX7ciwSKyW
LA0G1RTmAIvQ4MbuySHZG3evHODITcl6WYhsxwR4gMg4U5Oiwr01RiY2OnB+Z9uHHvSt4ua70Ld8
fT+DnQbSdNX+PXola7cUUENr41SvOxwwgoGyyX4ucbEg9ZfLH5RvzB/3l9+nGDm4t8cLeQrTCUcc
rwYsBVX4Le6rG6gLHcdKphIvsyRcJEDwXOWga5l8u43viQY+6b64U5bSZUPvX14U35ZLixIwo9HH
UO34LEtU13c5iMF1NXF8wxoeZ401vhrFV0mtSYBKclNyRGnt0sF0xlzCNe3MzT4WtQeFEcwgOV6c
HrkEpVwGRmpSQBRKMOxaq9g9m3qcG3VxFS8b3dZPnkHgi8ZvmYzF9jnHnBhaiFB5FbOB4MIE6exr
ak4v0fL9qSIRujN3l7dv21N+GxEfcpios3QwbmLShWBgrM89bWiuX8lPJNC47SdnQ4JLzgxsprWJ
i82kzfkhXIwxiCqVfRgIQ0KmrhU3mdvOn1v7eHmFks8oPuy0Acn+ZEJijplBXu/raJ/K2uf5PenP
M3BemxDUGpOF4ERGQ/s41QGpPzMQThgz+MjmJ0c22CtbjuCGkaMtahOjslPqg9t8JlnkWrEE+Tdt
IJmJzkkDN9E/aNWLIjZQ24GN6FNa77Uc6k2GBAwlNsQ7lIkZDT3kU9e5uovCRw0DG8OPyzu/mU/H
K+rfdYjXJgVzTtacwOegGmsipLR7JWCHyesCcAiFLoiwPZm4vNSmgIdlXCrhwPPA6j75uBgBH44M
j9G1cWeGwRR00Eh8VzJutUzB/aaO0dFw5sHP0+xgkfjadqR3Ae5Wf7j4yobgdnEIfZOCw/ywGwP2
g4Ot5Wu9Wx+7fX9Vecx71+t0ZZE70Ooy2ncTOkMJqqSR1QcsaYJsfl8YWdng6LiyocVOyMIY1Q+l
3Run7LBcqRD882kFgrj63Qyja5cUnlxmG5Z1qWA4ISpv2+nQsJ+WLkFa2cniSLxa1NAutKgJcrNL
mDxkNrgsivI6ig1J5JB5hHBlcpYkK5R0xPjDsgdoNzKg2w64vzcHVea366hMTdUHE3n0Zsfvg/ku
9kfwBga9zxlnw9tFkp3V+A/+t48TsbQyGznB0xHtZ8MOHSfJgRJviN3sFD9Zfr9D1mJxTXS9pQ/l
S3tnvPwf7sD8pF76CwTwiEMtMrQOgBV95e3q6VNyM5oolfGMSbUfD5GsYnvZV4h4j+rHfEpGBoOU
3HfNEyt/aYNMimn7HbHaSAE7mrxL0eYJbog26K45zV7+zbo2MCjF03ZW40lQX7YmAThobqDFJh8G
UF/ssq8aEqC1V3zQb5c9A9kpRkHRePM+ecXzwSaqACUo5Zt0yWB12CWP1W46TKd5F7oaYozj95L7
7/bZQ1VLQwUQVNYCiqDUCPkfgltbM+XJFSiFxx3ROpmV7Q95tiICSVkuyqwbo2+mX4jilcmXKZOc
OZkJAUTsQimgEwMQqWk473QFJFNFa4B1KgokXrF9tH4vRqQPUCutAP8enNDYv9LE3jVX+uLyKQD7
MF+FrWt9uGxRskfiDLmTTHpkFoiYC7lfyGmK3nOvxSjS/3zAErDCnFjctREugob63OdP1Ey92pb4
2eb2oHgI5XDQiv/BVT00nLicqQScC/dN/DnOTr2MfWcbHc42xL5PtbE1Ra1QcG4hfmh59d66H+/n
HaeEg9C4JGjxU/gHwK6MCa+QJRydyLLQtWaOP8vhMV1Aj5H4RWZJQGhz81d2hM3p1AoFmAnthLnh
xdVT86402ur3ubevYvwEmfG2XyaEqvqTXc7u1C9uL2Mglm6NANz2gkI2dKmw/WDrayHpq3j0A+an
eLXlIKu2bG0Nmhp0tGWjAxwk1W+X1E9Oq1UN/NkMv+j2SVVyDxIdTHu6fCy3XHptRsBpU1OUThmx
M1VcINUDLQslp8eG2H9pR4BoZsdtaNIOykr6R63o3bk/zTIiEdknEwBay3JWoSSBy2SyfDey8goT
QVdLWPq6/h7eDYigoXEeEkaIOYLDMchd/fPEXYzFz+M8sPX887Cwd7Szr82IHtd0TW9XM2aO8K4t
Ew9Um17+HtmMtRHB00IMTidFgrKH5gRDdCOtE226GNpuITPCKdfFe2SMyYyOmAQ9+US7p1E1BbU6
+PaYykr9m+3fvMH3X0sCzFjIcrO4QPu3Sr3m2tmVe+NYOi4n1JRnwLaX5agW6GJtSsQB0WXGFF2T
AKiV8iHD1CvG6mvv8uHcdGg0gv1rQnDobpmKyi5NsF3kv9rkpkAyNlLumiG4bGYrX+OszAi3Dn2q
C7NTuRiQXnlldZuyo12NbpU/OTL+DokpcSi0jMEVOxGwuCrOaZh+9dMOKvIKkumygSPJpxM7nYaq
scNExcxBUfyM8gMZE7enQ2DX1jvuBKuPZwg+hxtNn7Mpgp68c6/nDwbdq9Xh8v5IPM0QwKbtnCZf
WuyPAxZD/aulIHciMbH5ubigJTqYoJoi9p+x2JkxRIc2X4I+0mq+crpfGnvO1FDytbjHihcOZ2WH
/x2rQI1JFKOuKkyboTvNLSC7Dg2/iTXoVaUoTL7Q/vnyp9t8Na8NCnEnnNTFLiuMbI0eO6aGh755
dFvWvrm33WLgz9f9ZYtbV521QeHMsgbqNhnnXtaq3BuVGHICpuQjykwI57XGNXfUe1xDTTW7LuhT
Go4Plxex6XGctQo81RiAF0d2TbUkdj+gG7uKHotul40vTEZL8R87c7YhxDa1IrmKgR0MH6GcpgZs
BzXRa/M1nVHgPSrjSNz+aGdzfMkrz5uMgsYzjUffyhbP1j6VJN1d/mgyC4JvjxnGw/saj7dQvzKc
u1yXXKG2f9+BlhqFtJEmQloOmnLTGerJL8nn1PiUyBQwtjf9/PsCkrUzFLp6zJ35WnqaihvHvGKx
BGa2N113LEqpSiie6m93oZ+XjjUDOgzj6/rjKyOwT26hTzK8Srv37vD58p5sxpuVPWFPoExooq8c
ToYH+zDura9kMVyS7fPp02VDm48DZ2VJAJosXHRtSBW0mSUu+aTv9IMSdCeQYGjQ0EKCRXI12Nys
lTkBZiY77TpQz+GENkd72k/2kymbRpZ9OwFmhjIqErtPMPZcoXU2t3dKmfjL9KhBKm6S1Ywk6xEL
bxW6DVkHLVLfSA8JvY2czF1kE/x8s/8IPoYO4WKLmiaubG+dT1GLrCkGdNB25Z1jdO4Q3lM0H3ed
rB10s+rhrCwJ2JaAGYURDfXzYdcd2ZEn3VK/wKzw9/JYgpVfqqaxiQ0oThmOhS5/yIC9XRphdleT
mpeP5jwwY8g/G7JRE5kJAR70mbZmbCLJxuankHw06vcEztUShN1J7YzMGuHD1ebXUPlqtBLCnU0P
W/2+sCdtl0VFHQE+9bA8DHrkzrS7IabEyjYOrMwICEeYAjk9vvXL0/zK8TdcGeglRK0rD+YXWZvu
5hldWRPwLSZ5hLZ9LCqc8ys1nQInyz7ES+slEWZKGtllV+YDAsj1VrRA+BjXxDmujmOrXy2lLMu6
HSIMB4p6IFAGw6gAO6S0+gKqsmju2rNjckUOBALI/uQlz+lrm+QimxreXtRvgyL0jBbptITBIESr
BjeulhuqFRI2pm3nO9sQzmdtR5i8MMFjWWfxI5uGYJrtl0Fya9vENxNEAaBZoMAAYXdCbMaS6SBZ
AHtIpJuu0Zyi4TTFMqmgzcWs7AixpyF1wtQU7TRjkbhZjb41pKmKQXKSZFYEP9ApGmamEKG7A915
Ep90EDZXssHQzb0/L+W1Bra6FbKCZcNI8B6h7G4ub7TQv3wtkP2+sO9zWaIZrcfvg4rzOYTE4TzJ
pl1kJgRcBrG5mSygOPbNxP4Uqs6zVsmmwbdNWKBnNqE1inzH2+gyonXQWhRAs21ApumORZIe/U0U
40ykOijdEJoF6IcGbQGRITzWm9Zx8/KOFEMwJl+cjxSJlcsbstlX56xs8bWudrxS9HhocrgVJxvm
6n9J0H0rgiRQvOnhnxm8EhNCCnqL3Fk2w7M5ibe2LnxJTvGUgIAcY66f5te2qbwOEIrMwLnhQgug
hk/dxqs82atU9oWFOJEVvZolPIVggMh5mlMvJparlcW+1MIXbVQkt9PtTNzqKwtQhJfKPPcgGkIV
47Vyu1M/h4fet3Yqep0kW7oJFCtbAhyl0UBaZ8AZi7TT2D8jOrXF8bLXyEwIWBT2JksjLsKLXJ2X
acxFRdXXrF+XrWzi93khYk0uNsmoWjUCEas/T+pHyo4ldinTZPi9eZxXdgRQamM6lTmn/chysjeK
3AXP3eHyUmQmBFAqNX1QScQr99lLWH9K39PjszpHloAYKgisOquGP9fREqiNuutGJnEr2RIEoNBK
dETELdofisK8UhxndmOraf33fCeUEBwTsApx8bdoZLb1kOgVjLTtt1TdUUxw/50BYSNSi2mYseKq
Y4UHFQImyxRtf6XzAoSNaCG+nvelhflbRz+CnNGr+vfQx6AG9vsbCRtB0gzSVamByjFHSv04ZU9l
+3T5M23fOldGBGDuErR91jVyatFHLuoNVp/O1445iBV0Lw1C6o7vYWZeL0uA5JJiGMPR8LymjenW
Jr1Pq+KYK+8hsV2bEZC46Tuz7nXURJos+jH0M1JT76ofrL6dAMB9zfoMyR4kj8m9Her++CPRQJCW
XU9Mco2WeZuAwwxjdaGdUIK5umNtXavvoWJefSyx+D53dZPl/Dg2VeXqzbOF1FTWPkt8jR/qP/IQ
5++lC4e+UAy7MXsUxNpgDAwvB3OQfqPtWBDtZF2D2yHl99nRhePfjjoz7AjH09A/R8PziFtu4puK
tKeJH/NLSxJgwIzR7qvOaPOETESgBlmQ7gqP3E4elwUIb+t3hZfzsgRIaKhim8psgrhMuTHHL47s
JbUd78+/L6BBu5hoN+faLRo50ejatG/N6UHiBRJf1oXzX7G0LsiE8+88wQuC5VCQXfxiuZw4PQ2M
EDw74c/LNmXeIGCBNplRAuoa9Oz3H7rlqe2qQM3uUPv7u6CjC4Bg1qMZawvnmFxuDeVBk7V0bufX
VidIwIFu6S06R0Cc6rv9hbcU8+mDRfW6U/7rH7qvePT+6tuJlUsFeQHTZvzdMH6pQndcdC4SwWQj
+NsX9d+eJyb5q9ohY8xZvrIu2UXOr75D/Vq5V9Sd7UhWJHFysXJpoxJP6xAp13rqvpNnSIkEyjRI
eLdkRgRgsDBtsywcGJxuT9BsXgS9LHHIN/sC9hgCGLCF1YWm4a2xqJobfiTjR7WBAnnlR/2PMbwZ
ZHdPmfeJRYyFhKFWIs3sQ1UjOtBvfNAGvd8oKWIqeRjdKyu47HsypxCgAsTqjTHzqmkX225Gy1u0
p87Dkx0OdzOTJa/54bz0OQWQaMo6bvIUO8Y0zTWXxjXSK5vuDfDd2jp0oI2Xy4vbzphaILpE9loz
NHG8QilnhXUmUCm9Tu91iKDyuLF4mq8dIl9WN9n+lL+NiXMWZTvTotUQOWL6LSsfK/hjeFPYDx8v
L2ob3M9mhBA/mLgQjQXibj/gge90ntnk78mPnT+bI4T2etDRVFXDC/N0cMvG60LD1WPJpO1/+Pp5
IcL5JdnU0brj7wd/hjBk7NUfzNvEyz/Sk+ZmCO1E0gIr2yDhNKcNSp/NjAxJhj4+Nu7n0vbQA+5m
TePGzq+/2yaOXqtkkMpMJWMjnhYxCs/O40glQX474J6/nnBwo3TpZlrj97X5QO3dEr/Un3Xn8fIi
tiH2bEQ4sItdWIWl8ruX1d4v5vChiKzFTbNJEtVldoSobrWplqKGjsR8eR9jKtVZPDOU3iRlJ0cI
7UPPCBid+bM7O/HIHoPzof2cHWfMLONmxKXUpCWHyzZBiPrWDeqZpihHAF/bgN4ZJ07sa/vRNcv/
V5cOPU3S2PcficB/N00Xm+LQ6B2zaAAOgXjfvGNHI2hvyn1+5fILIBhf3TiQCeFd3j+okr1dpW2V
ZaIwYJLdfiXTE81i1wol67rs8KDteGsjnZeUaRUacSPaegPrMP4ahBW4flNZ1u8yToDL6q0lAtKJ
2JzgjRb7UYcfp+zXmH4Z9Cc1/XT5eMmWJGAEKPaURB0Rnsh825QPRnLfKrmL1gbJ8dpOQYA6UsWU
ocW1n9+uCPxttHEKeD5+2rmzT/0+2yeOW/s9xBfR/p1+kFEKbXrEyqJwopeiSiaNV75CFN1x+0uO
muxyth1AVjbE85z0aW/WBJ+vd/NjdyyC2gsrN/2l3BTPr+d5N8rS7Js3wrNNMZGKTnC6TD26DDE/
5HUT85b5pWrLfaPikfXTiPZMxqS8iSAri0K8x6yADgJYvA6ivLtmvXVUU1mZUuYf4oRDNJl91BEk
P7goVYy0Qeibt4aLZDSoPyNfNv/1yiX6x0VwtSbhLNNBy2Lm4Cmi7cN9j3b3CgyFkQeRqv3lEyZx
Q0s4ylqb0jKt8Job0usouZ/Y3pTxX0g/nnCKmbMMLK5xrQg/zF5zZDuLedXV8kBOoEAED11W+pcX
tQkbq68nhP60zZtp5jFFLUsPrKm8wboP3UEmXyjzPAE1tKgxSIfpUL9Sc8yEkuvIMA6XlyIzIcCE
pWsVyAXg3P0IuglvkjWfbleLVt9KwAjDSmwolA3Edw5cLZlc2c/mXvULVOGkvBo8yl3wapFxmmXt
0NEO+zKHQbgvgvCo37wKWE4BhtP2sgYNmeNRARn6kUJzy0Y/aInMGNqRX9k+x3s+cM1OTMrcIbUn
RPlJU4qqtF7pFvvZ5QdXCfrP2lP3i8cQ61ZGyyA1KMCERthsWHOLx+mnPjB37T72qWc+WC7Yor1E
SkxHJGhBBbRwGtvq2YwFavvBj39QKI0ZfnIc/f7IZ9h/YYhdcpS3LYI+GuUXlUD/4W1gnjNTafFw
HNEk0JwMNXIHrh1txZILwOaNhpNv/8+MgBhdl5J2yjFQUM7Mp+oLKeZrJ6/duOt/LlW2e8+hPlsT
cKM0KgRHnuom8dd6/lR0L5d/f/uGS6HUqRsEUzKiuETVdW2Rc4Fi9WEu9vYczEgLY8Qbny/2lJu+
wUg5j//Mk73xt/frbFnwEIwzOVXDhww6cp2Zvo0OLOJdXt3mDcNWHdVBdzSFeMZbl1g0fRrSGog1
7GyQnwyH5Mg1XGX0CZsrWZkRDjMYGyLaJcgRRxm6vPdMfTC694D7yoRwfCHMYplVg5UwepibL/Uo
ec9v48PKgLAbZrvYdImQp+DXCOaTq8LjhPLKDf9gYBJ8vLwz258M9LambhGkF4VY0mr9spgmNr+q
j3bvM/tpKt9zdDil7T8mxCrRtGTUok2E7k5GG/SrdNd5QyQtMdtZsZURwcNKg2b4D32E7ejHz9GB
gfOpcxf0FH5VkRmTedp/bNN5UYKrGbRtK52hk3C563w0raIdP78yfMtd0Lio+LIKzmsz2h9xeLU+
we/s2IIUXayAkexo2RAM5arf1j0N1DvrbvQjrqHhV6f+RSZCw93tkl3BHWmmLL3Sg9g0pvvU3Oky
4W+O0n/+PpiACbRB0L0o4Cpp+wzxEPsWdYk3zs9q/aXuCKQAqASCNsMFwOdfQ8KtrFLCabIKfEDL
HCiqEjGUq9uq8pc+vyKFYXkpZoklIUq2OOFwpaxdlKpHB3VWfV/620H5VMT7TnnPEeZzfNCmcTRb
HH2tmVGOfYVBiqi7Ts193l7rneR4bXrBygRf6Crx50xKhG5jXMm7qHAp0puguPXfAUQrE4IjMEqm
se95P7PzlUCbQddcRfbs3H5dr4wITmAZLGlpjije4jI77qMg9IfCNVxOJQ8+n5vQI9J3KEeCPzx8
ZVNwAvBcF31tYDio2+VHEI35w5X1o4YARR7kH8zj5a+46eVnY+J1fW4QPpYC3JJlVh3VpHH19KlE
QgmTQ74TSbLdm+69MiZgLvi9MQ9thbOfIPdMNT8iV2HEMKf26fKitu9GK0MC2CJToJdJDObrYWc6
bnzPBwSQ//Ns9DnrjasmYFbJ0Q5gSzBj+6W1Miygbpk6xlLN8Ps20HfmdXLKvBhqQiBUnQ+17B4m
807xqq4kU2hUBTxlPCnEnTAY4+d+8mG5xVhMj//j1CM+fZZ8XMnZpsJ1PbaduUwmvLim7680V/0+
9A0fXG54UybQO5hu5Krk2+F69WEFQLHiKnYwIsG1KuYA7ANsV+wHTz91rasd8v1ff1oBXZxhSVta
49O2QZkd+PUg+1BdVUFqe/RX6fOEkPZ3sEwFrHGW3LJrRcN8W9V4du3WFvhcBomH8h+5AC5UBBea
5qNdYwhtQOtNYV8v4V2b3toG+CfJXV1KDrxs20RpR3Ww8rAzMBWo39n76bgcBuRbwztUH7hnSiKC
7DyIUzpJyQijHe7axRwktg92Dy8Gped43/ulfdBc1f17z7QFrGk0Z1HLjMN17oX7ald60U/7ejpN
QelrL7JcnvSLCgijTZVRDA6gTb8bg+SwHKK9vsf3xUsveWc253zsbI4FqzhekDIZ6hxTd6Nnfjd3
HM+WfXEEP/T/IfWw+bRYGROARWdgEoNcAaqFdB9XjduUwajp7mX42jaCkR4ozutEE5kllGwoSTaA
ZSgHStPmWMTlTv952cZ2DsU5GxE+28AMaswmLql10P4iOwjqXEGiyDhyFqrsBwsS1N2jd3UFrYwK
n6+oVEyXNuB6C8dv7cI8x5Eti7vyn+BxXpYAwmlbVP0Q4buNHu9Cg57lnXGcoDhdIpOoPF/+iLKN
EhDYbM2uTkM4ekFOeug7xVUl6zTh23BpPQLixk0FjM+QQmFQJA3spddOapXI+oC2n36rjRExtzQS
kra4qbZzUNyixO8NVzRoP7efODnYBJHLw+VPJ1mX2EtFJiWZmTOMfqeCIDesIZa2f48FG1ydGoia
UFJ7iwvWZGCccMKXi9Leswfr1CWZZP+3L4tnEwKujnVvLoOFB7Mx3WnK7TJ+LCJMyKhfL69EZkbA
UyNiUTb0GfDAeFxKAoWezG2X2ziVvSc3Ii/XRTQ1CEeoIB0SvGBp+2KcUxzPbsAIKe3dqLqp8ttu
Zq5p+on0msb/cMG51/bEmz1p4kZlBSI9H5QEzgXxzjjmV6gvBPUu2cmorjaO6xtzgkdkbTxSzDxg
TMr6PuS/Et3vpHWMjb16Y0Nwiayjmm1gisNHiJ9xjj7W7h1xw6N1Xc1udkQ/QXHkGorvCbpvDAtO
0nWg15lD5NjCL3PAfD5rbD0bLpeMjgPr8bJHbuHFG2v8eK+Cbtnq87I00LWjxOWltNjHiCZkg7Fz
SBUds510fTJfEUJHB9GlrnNwCIqP7dfhyK9Njldek9yNoJgm7xKTbST/99UKVXRh5nWMs60j29+h
3D801MvSD70h6ZeQeaUQRNLEKmtnQBCZYuZWmTfad70MC2U2hCiSTZNa6DpoywryubaDmvykpiTJ
uwHobzxCwA4dxW9zcHCNNplbFo/G8u3vXE68p6NvJUP5FiFq2oX7DNeV4RBef188Tn2qVG4sCR8y
Fxdv6tkELuYoRfxoTxOuzRUmuXW/3Dte115zfR2wFnuXlyhxOfGanoWxWhAe6wtnDCbbbRXHI9HN
IhvW2EoBrPfKFrCimpOiRMof1RFozC8+tAD3+s0/4vJ/ibni7byyMxvEYsBcVt+Y2vfW/tYtkigs
cW5xNNVs9Ea3FB1MptaytxbmRnS4iyrJO1Hi37aAB33ppKqVAvHinril/dVhweXdlzqcAAR5uxSo
88CC8bDs6I6PTxh+F6i7xuVPUZm3bS6I2FQ1VQdT6aJUrV5VXVOMeAD0beWHueHPlaxKsu1oZxuv
/SUrEO3LIescNAz6k1JCuKdIv8PzAkKYXzlRULQPS1T602KetLH8EmtEcsncvM+szAsBf8m0Os4n
pEaR0XML9athe2M/uITe0szxmkg2h731uof+5O9v+voyXq3XIm3BjBbrNfbFI7LX4UN00A/ZXnvK
lBMvdkV++SJxG76IPy5RK5vCYWbWko1VD/en4Q48I0GLxkWaQxjE2r2LWP3NArlTrRZoU0tX8hxO
o9q3ln4qIlkjpsQrX5+tKwOWvqi67aA206fmVRGORxA5upe/2KYJDYKMRIW2OBF1hut5idHy1mDG
tjuZJMhkwVb2+0KwTaHNQawRkBeSfvaiRGeg7Qw1SbDgaPDHtq9WIcRbM8R0r6pok5+oN6X1QHVo
3ZdRUGetp8ku6psIe7Ylht7I0KMoM5FOXdpTF/pZc4hN//KmyEwIR7Vn8GJjwMnRrccwPDanuZDc
syTbIkbXaZoGFvGu4qj/WutXodpI/Eq2BOEghqWZxW0EYquhT4OyQe1Kf2yy//9hGg3t7/86rxhP
m3Dpi6aH88YsvTeT7pig25sqMuSWrYX/++oYTplutGGBY8jSLzk6UCvbN5Lny1u+ed1ZLUWIqFof
K6DiwpZnyyHMAs2+KSO/fY9+3JsvJoTVWVMNdMPjORZ+4BqJGepj+m0T/N/EDLYjwGpRwuE3rKzv
DBvXYOUw7FQvOSAfabjNy/yjC6xd+ZTWrjSrJtssAQqUvoDWRTVgvtdMwWzmKTW052fJ3K3EiDg1
Q9Ssyh2KnqvIvLJ+qtPtIJtT3/YHsHJBmphiEkjwuRl9pg6dTSBaeN+ON/nSubF6Z0r5P2R2BL+D
ukXX2iYmMmZWH4AHY86upvxUjN8v+/f2FzuvR3A8qsRzXfEMa0mnj1GGYgJg1A2j+l3QebYjuFyp
Dm2F2hNicveBGF49TW6bS8DzP/z6bETwMTvpjXzguiDWTR9w1r7oZ4Ju4OJIUGTWrqxb2cNhG65/
GxQpmeLJMM2+R9M4eLp+jol9aNrkcHmDJI5gCjGnUNqkNg1MzSyqFQCBjLH0Hed2GiQfT+IIot7S
mKRqaXItaqP5NuU3ZvbUzPvLS9l+PIC29X+HR+TPIZ1hhcxB6k59iOmhwjBJeMSspenmNpLfGvQd
ZKWs7QvI2SLfwFWI6KhOajSZ4rVqq55j73Rzp1rXSfpYZZIxt21XcFSCgRViOK9rX1nS1DaOG4qc
fkwfM+2jZkr2R/b7wkosM52IPcC31dC4V/XsephlE5UyEwK2sazQ406DqyX501he961kCVs1N0S5
8zcSQA3DWMUQ9dBiGz2y470EEepgVfDPJLSMUmB768/GBGRTkFwINYqAk4anqryjJAiZ69hPioyb
6z/c+mxJwDbse6gZDQaWGt/eQyY6KD31c4cJKWNX7OxHWUuabJsElKNxn6HdCp30Dv1gJ1DJlL4Q
tc1r++8FiWxjTo3e80JxkHr5VB0tj91NB3bgneDqcxzIjujmcnQTY0PI5RPQQr49ohi7tkq9Qg7T
Xg5Od2tF77kTnH9fxOisp2XUcX6cwaGfGjUNOv0LsSH1dhncNnHa0CjKOMSydTHBo6JbJYH0ORI8
+q9YQTGH3fU0dptYtjub32tlSDhEGhtoPyNsQ/751pmCTA8uL2Sr6Irr5nklwsEpwkGhk46VcI6M
QfPzz+h5RKYe3VpzQDDvvKAQtpMNPGzGH8MiaKQDORUEC966QVYqHRKnAB9S3UzJjrBbW0rHwH/j
j+foygb/tCuMrqMO2p2zNfrsujryAkR4TF9yt77WQGaW3BmSkCBbkoCneV6VTj4taF03vqPPcUan
SD3sJLu1eVZXaxLcYYG8ZK6nHWo5O32HWs6eP4ioN++gbrm3msI3nyUWZV9R8I+sN7pMbzFo2ERw
EeO0HNMdGsIqjzwMAU85yxBC9h0FfK2VKa5MAtcYO+ra0YHrADudf3lZm+fX1FXLwOGFirsAQ0k8
dIo1AoZaYz5FRnGyBhDhZu2NyYr9ZVPbcfBs649nijVpU7zA1rAL0SkIKgFOrIeqhMdO8lGiTcBY
WRNukNNMMXqt49Zlk+GmnntMedlfJCuS2eBeujpZHVWcOctA6dl8t/aLP9xlJweRfTExmawH2V1/
kF29N51itSoBLxRidnYewSIE51w13bPwnrUfLi+Le/IfeLGywVe9WpXZpGafpaiWK6BZmrqHJn1S
jcgd9cBMJD4hMyVghZrqldnFKtpayntmHBd6iModn99p48+XF7X9SlqtSkAMUth52qTwvrpx+yCJ
XIYri+2rdz14nnwOG8m3RgJTst3iy199SYZBhKRx0JPXa6U7/Ygo6swyMsdtGxA+BaUstFXEueTC
GJI8tzFpTatkb07OAYpkC5PlfmVWBDCKzLDICSeVNc3RC/sDaXPwyr7rc52XIoCRlRBHSTLUvpRp
13RPdXNMq8fLbrCNd79NWAKXQNaRpM3zcvIzDYrupFMeoOZ11KIoCTTqSLx7Gx7OxgQICqeyU7oO
W5Oa9heALDxbNh+0fYAcyAJAHRbJR+EAFXNnz11aocOc3Y6OV2s7S7uNtc+qXBhxMwCaZ1PCAQqz
MCU0RXrT2L/qV5+SIagwWaXuQJ2N56wHUZrLm/UfZ/ZsUjg/FnXUrLfwcuL982ic2CXI113RGy7r
Dh7Wn/HN8kNictvRzyYFRy+qxdKZhVfN6I2BUrqdjxfHLvUxFNXgtc7Q5+Xn3vuO19mq4PmVg2qI
9poAXyK0dL1Ms+IO40GyNskOipNR5ZBbTVPzPOEvVD/YkRcybX8k7mC6dK8HbC+r1G+fgN/rErn0
KlIzlRaoTuCtmARFojXuFGmFBDdkVoQwnCih1pQ88W6o9a9iqW8TW/cvfzuJW4h9n3USkyyu0A5l
GWDOG1GypKlby+QFt9Hp/Ln4QlfxoqimGN6Ox/tgfaPavTJdp5D4Ze/QsdTU80nWBdBoIi0uxgrf
qy4hUTvcg+fdXWTPgP+47p0XI+CFmRZTPy6ouSgH7YSx8YPtD6fiyFuN5be9zf2xLPT7UcjxOeLE
Z6fZRWa2wMGo0d0a0kUU+QEM6EkQadPTbGpoUDHl5E7COZ3HRmlojkvl2D3m7eO4/D/SvqxJTpzp
+hcRgSTWW6CKWnpv2932DWF7xuyL2OHXv4f2PC4sM6Xv63H4riPIkpSZSuVyjkTNJN8Xu+6sIeWU
WZgaC5rUKbhx3+kyBKfNnbosQZx4D/piGsJi7j0A+TuaeqADoBZC97q5yNYhWCS6Y8bIfnu7xNRJ
1M9RKzH5zVXYKu68hQ5LF+ndCjOqQttCHAwgeidXGJAbXFsG7La5ClujIAukGgMP4+/m2GUsp5kS
Ipc2Q0j+OA/vaVxZCRBMZKh01awGdBXVHX2ep+ora2W+cQsnhKorGcIdGpZBR9oGkVuUWMdyRnPM
ybCcKP8xzj7YdxzL+E5lyDXbucGVUOEWTUJaUWVG9onv8sFbgKISr3dY4zQdKI1bP9jJsGFlZyVY
ZjNxEHtkuNu69Eib+3b8cF2jtxXONOELbYtSkXNLI6UVEQRzIF+Pdn0aoYN0PLeKrNNoSwxBjy8S
xha6o4mwcRYdg66dQZIZ6Ocp/pSRo6Hurq9k65Ihy9wmUIyQ7hJTdkxp7Dy3IaJpnozgU9t9oqi3
o7tY4is3LwDCoHyUMkO3xdxWOA661iuUAjfkJ/SE8RDczOh+WaAuwlYibnPnVtIWBVndnXEdltFU
o5IzKTs+npR8l8uKEcvmiw/j9YKWn7AS0c+1MZvqUixKEDFhEiQBqingEoC+YnscN9OuiY3BKQvQ
Fl0/s60wn6C5xtCIpSFRIWh3WVocAQ4kc90ZyR0GwR21vI052J9k6Eyb+6jpFubzGYEJC4vMtKLJ
SgWiwiICB8FNg8J1P0isadNBkJUUwfOhzQy9WBSR/U+C6+DYFsehP1RnBAh4TdTJOSOS9owtD7EW
KThCJQt71HkA4FENDabj8N77fP2QNndOp+B2WRr0gW7wu3rwXsGYfo81xTXwHmvUxBjfme+qxWMO
4JcY4W5VGjY09kJhWJuNM1vMIfnfgfHXwGUoGrL1CLkmfRqNFJxP0ITmplY9pJqq1Lu+ZVs4A+DD
uSxGsFrOQCZim5CBx/GN+mXhZCr24S6+NXfmIwEMxTIHF+9lIy6ypQlKnuY5n62RUy8hkZMjqlcH
h8laHGVCBB1Xmj4aWq2kHucYrk2XFKTFErgHWRFh29OudlFQ7RRFpllTKaxp3BVoheZ+fbYip3md
UF6OdsHu+qltWhLibMrg2g2E278rOorzjGUL73Gs3tdIBDWy+GHT3V0EiGGwykst6gnC7Dr+iCnT
yfyqJy8Tcaf2PYCWC5LB/9YihsOcl0Y99rik0h/KvbnPvPCxeAn2+mP6wDCdEe7jb9c3b1MrVgIF
8y0yu+ybCGvrI7QD6ndTsZ8TGRPYtl2tpAi2O0Rli8ZTC5TuHTgfXBMpi8z52U5u3LSRO0dulXvZ
HSB+9rYn46rcTNysd1Uwa6VO4n7CKDtS/QTwiF5+Kl3zTvla72y/9aPRtT3ZZObm5bxasWDSUdZY
c9Og7GT25Wut6QfQXTzbwedkCJnXWwDsLGWR1BZQwG/KI1h4ECQA9giWs3ytbpZ2/cJjL8ExvgWL
5QnT7AEKbMljKdEgqVjB3BPWEqtKRpDPP1exA7hQh7vWQ5s7zXdAM+/Azxo6qVe5soFHmeoKwak+
pLNpUwBSTmHU3zd60Zx0OydnnlmR5AG57dJWxyn6mLJiSrwU9boKmSptlwBoVp+d2bd9HUVLWbFt
OyC5yBP7aNuQKw0tEfY0tdMDYSd9tHfJj6FyMgzdWvvolEpBApZ44I9wciVSiBfMuirhueFGSxJz
zC5ET4A3Q2JzSm4TPbhrixeSKvtYRXt+oalHs5JlHSVuVmy7rYw+KEwF6svixJ2ANBH17BxN1Qeu
gAE+a991baDIbS+BrCm+2TO7SBI9blArDf1OOeSNf92zbl5LlkpsEL6jj1t8rk9lFBKtByLmkKZf
tZoftCGQQexs68lKiGDywKPOTNTScdXezig9g0fWtV31HrMgXgIgJlm9T7YmwdSZ2SpcKxFTTuCr
Bhu0Qzrv+q5JVyRYdQF8T/D+wleXmPi9KX8YpwpgVtW5sXw83Z/k85CbbmS1hYJpl2mL+dUCej/N
NXMrw/CUxOpQTnq9vrLlO3/Y10WOOOHSTEWepTqAMfVEBUJ5rzM/SQxX7bRvlpJ0zlCUyXl5n6Zq
LXNfm7a9ki3Ytp4rqWb1eGwMJ4KBofAUHNhpIY9T3oWPjUTBL71/c6WrZylajIfemBZZ/3DmJZ41
OL3p9O7gLW9t1nqyLOK2f14JFQKMXO2UuSpaRNDH9sZw5wMfnKWYv7ze+CF8uX6Um55qJU2IJ0oT
SqOpuNyj8Znyj8x+UMLboQJq8YfrgiT2Js64kJxk0cSgM7QjP/Sg3M1W83hdhMzg3q731Xnp1mCk
EcfWta+59Qb6kfvFQf9S3mR3EUhUZeG6zA4EH6IV+hzRFrkCSxkcq71TopuIf9bH1GmZ5VTmayIb
UdiO/1bnJfiUrLDBg7qgn1G/PQI86W+rckKfA68uwExwep/dtu9ggPnNCgSv0pk6yYIRGeFG2SUp
sjDAsKDDF2luU+K9xC7BwA6GFJxa6Cup7piiORnfT4Ms3yPTESr4j86s1brrYNNq9aYh/bfwY4bi
GVD2WzdLnXDfSHLRy8V1xVtS4V3Sd2MbT6EBL2LZOwstGF0IbvT8R1M/X9f/7Q1kBkMqSyOIA35/
PQ69puB1AlvOUBGPCuWAKlHu6GYkudi2TfkiZ/n7ysxGFU/iCZl7TwG2W54kblAc3rMSICMD5c+0
LZENaA44EsFaieku9W89BsuH5STD8bqM7WO5yBCOZaxNCvQqZGtTEuxrOrlp3aKdRLlVgVJ0XdT2
wVxECQfDwDOpThpiDav8FJtuVX+zZFl6mQjhTFQ7LQAeCLXm6ewOgeLp5rAL8ndFmggC/3cwy89Y
HX1ppmlV6sgqDek57XwSSwbqNz0q6kEAAwbfLjLcv3+/aLS0TVJEstOpPZJzfW53cNxnGbDC5q13
ESMGMAPteJMUMEkd7D6M3YTR9548GtaxkXWNb57LSpLgbpiF1oAxAwF2EtxW7GvevkYyEILtiGEl
Q9DkUI3sXusQOUfH4JECaFtx+XDinu2X++FgFRJ/tmn+K3GCNqOhH/A89dIpV8eDaxdT7Grth+sW
I5MhqDN4kZsS4OjI8M3BvjXIiRfvSsKuliGoMslnGqvK4mOmynCKqvCtiH5taP/5vy1FeNfMigqH
EuNtn+eRM3Z/s+w9jmy1EDEKsUqT6v2M11/8RW1vquIcsSNTJVJkJyIEHhMmSfVkQOCRZsBwOzJF
8n2Zodi/W/6klFllLVHGxLLWKXVMy1OA7ZHZ8P7TeYhhRhPi9kxaguIZmLCmu1b2QtnaKMyCWASU
FIyxtwBk5SIBVJVOwLtDWTh96vO/qmJ2/v8XsBYg2AYIe1r0++I2IfSmym7nzL/+/eUkxXhl/X3B
MGqAfGcDXZIXCd0r1GlAdkRHQB6+mPQxNCSItFvX8FqaYB5d2AGZKYMrDvvJNwEAmpYHAzwf/Tv0
ay1HsJI0TNFPPOrIKBq7Uv+WU7ceX69v3NatshYhmEjQdbZlodzraRGhjqmaAHnXW+QMUZegbYMs
QyjDzt+ymrVIwWoGHoa6Bv/iWcmxsUdHGXY1e7m+LIlCiwZDlARzq9NIvZ6ar6NePYS5LPkjWYYY
lPejOTRlj1tyTNWdMU27TGt2Sh5KTF+i2WIkrrdA5GhKBEk6qkU6f9RHv6z3o/04hZ2nBJJxjWXv
r9gRFe5JZWpKk/eYeuJq9zVsVW8sx5uQGA9WlPpho+7MMN1z7cf105JtpeAdGHiowtDGaWnZ5GSR
hk6kGa2ru/8mZfkVKyentKWuqCl2MpuSvT7kUHT1OBgyruht52Bi/skwiKqKs1yBCT+qJxAT9vkJ
c8TJbO5QRXdMU7KezSElqv6SJE51jXqUqbRH4JnYznSC83Z56ig79lQcGq+7yf9SndiTBYfbDuMi
VAgO6ziq235KcFZG4A75N2D4eCE/ROq54ZIFbhvxRZQQIzYR5snUxkL3bQDAS2U82aHsnbuc+Z/6
fhEh6PscqZlVhjisof1KdJ+jAKzKGkVkyxC0uwtsJAgsPD0rrh+nmNyqWeFeV+3NcHqtCoJuqwNH
T7iJFqv4x0+Avv6QfUPfi68d5NOKsk0Trr9yZtzCExqYE8GpVs4pv2X94fqCZHsm3HxlHytqq6Ja
nnXjXsnaj+iFlYiQ2Kku3HxkLjtFK6Fdxcjd2j7GoekkZuV0VNaMJDMZ4cKLE4KWfz3Fw6Co9tw+
p7NvtR/m8Us+2O+Ks37pszjRAPYiDGaPWJRV3I30a1xL3lGbubyVooltLWNoNHZpot+EPGt+ebdQ
jY2qq98O+5/cXPlL+/m6KkjOSaRSy9C8NtSL2x7VCPHPcz1oLuB93cr+dF2QRK0NwRdQvc5rlS84
E8khoi6Zb/XEe4cIgn8grteQIhLUOgoLc5xLtGZw9VZld1p1a8pIqTdXsRIhqHWoznNvExhnaLtp
c181jhZJwt/ti2clQ1DoHjRp8QBSBk+bDtpJA1MQpj9ap/OSg/KItIFTAedRVp/cdAkXoWJIV3RR
TDSGyhSPT7w5zKNEtSUbJ8ZzOtGV2EwRz/EWHBaRUxW7qHuPLq/WINxotOpZFyvQ5aafHY2e87l1
CSqGjSSMk61FUGVmN/lEK4TY4Tg7PPgxss+Ndryuy5uYcXS1GOFei0PFoLoFIa2GlGr1kdD7kbrg
UGn1fZ1mjo6mewJQGPU9Q25rwcvqV4Ec0ThNA46Tmoxz3d7l6U0ZSNoDN53Oam3L31cieF2oYb8E
90DOcGfbV8oWuHQPCIKvb6LsoASH0GD8ZZwX8BRw3ex6oCuz8u+mlSxGJkRwCeUYGzwEQxlquh9H
/b5THyxDBmshs07BJSQGJTS38CTmu7Z0lj4jtHkvZOtxh7698APd04OMKFKyLnGCKU+LcdJGZC3G
9pWzu17fF+XT9fPZvu8uiiDOLMWDyY2wD/FY/ag/80+aSxysakdb17hfete7swzaQuZdmeAkjCnC
ZJZpYg7gu905lq/vO790tQdyl3wKH8avtVu4sqh+O4BcrVPwGBUl41TXGGlS/SJ2flJYFYf6B92/
l11hwd7Sdd3A2IYptp1PjdZO8VJdADfRdwtMB8n96PQh2HCmV22vHUDBLbl6txX0IlGwaK1S00FB
C6uXZSnwsifj+6gpkuhr22tcZAjWTAGyMczohfTK0nY1o9xPxbQrw5u4lZQcZIsRLdpQpy5YmnGH
LP2IePwhRRbquuZvG9dlLYJBg49qmAt0twBYTrlv4meb9T9mNkkeLhIpIgrAXIxD0GWoftMEphUY
/mCnTmCEu+uL2d4v07aJjslJIg4fJMoQqEOH9CApERIV0cPcy4CDlrP94yUJlcYQhW4wXQwfDLu1
w95cHGBM/KFhDkOGvuyTfcK/m7LGhG23tJIm+IgQ/OD5ZC19+dzt4JU4Zg+c3I1dxGGYUELDXyjF
od08q5VMwUUwM+mSJF2ukfzQ6A/q+JyV7wryVjKWg1zdu9qog7IqRoBs0Ud7+lZOf71DEVbfX9a4
+n6gkcZI4rc1nFj6nDaSq3bbj64ECG6mm7u4ixjAtmik2OExTan1JYp6gG0hFCudsCTKPg27JPwY
W3lfuk3G4s9ao1WlUzbd0Oyj0opl6f1Nv7T6UYJfUsymsI1lHKqoKydIPwFc35lU5PU+Xt9dmRzB
LQ3A5GlogPI0V6lrWS6pgQHk8CiSmLNMjuCbaBk1c5XgFAuGWaU4RcXllreHOnhP18ByT/1j1GKE
EaZqwcoOpznUpZtHObqnZW+pxWqu+A0xwACSoo6ZPyTx1McFDK78mLrmbQuModZdGs5lU4wyBRWj
i8CIlDpTUNoD0AU4fxaqyilxmK/4xaPtpd+ua4TEZ4iT0mHUxUm5EFUEk33UdOVlzF5UM3kHvBWl
mgW/y4DqLA5E8Vqr5trWMSmNGkY4+yUq5AAoub6UzTvkIkS8qkxN75RhKSFzVXUbGrkjk7WQb+u1
RW0bs5bgLhbstInGmg85MoX19BB9t0F1aJf7XJXBdG0fykWMYKYE3EhDOVrAv22OlfVZUY95/+n6
ZslWIlgo4SAb7gPUEQg/duEeF6MHtK5c7yTxw/ah/FqKmO8C5b1OjSUVyXM/6c4zlwRam61XlF4E
COlurbD4nCkIGyM0w1ZgPhkPINAokXB/G1y0nmScp5LDEdNdup5qNX4Oov+w3xvV7Az65JAolWzc
phimo94LkhMDc/m/X4SkQgmznxFB9vm9xj70ceBk4fN1Jdg8nJWM5e+ry1Yzw7BrlnGuLL5JqMv5
4/Xvy9aw/H31/aFMkRLMC9Q/UBdTu+petcO/G5W+605frWNR9pWcKat50KlLtD0dFuB27lvIrzrt
hGiLACpI9lTZ9tEM4+zAFsA4u5hk7WqljIoABrPAjiw8jP25RklnYe0M90Si4puB60qYEEp2MRpb
O9QvvXK+tfjkhONr21E3r/0++v6eA7usS1A6rWfpYAIFAqQC7W1C2W3FyWF6D002bgNdM22GCW1V
pPXlpV13eKogqUJ4dBiCofaKqJN4uE3lWwkRnGhICzayFJGqbn3lOcy0vJ/4y/X92vY+KyGCG53M
PrRaA9jx832Gyam9tgMZg4shMfvjT4iWKtlJRC4O7Y945JdIFDB/V/a5Tiy1C4CMFZUgDMp3/QsI
CBe2oEO6l/Uib94SK1mCc80zJbGjCr6uCoBAyG+asXZ0cjQ7SXbq+lkRVVDxONRpU8zLRKTNX8up
fmnMwVUMGX6ZTIyg3m1HSJbb8BPJdKfM8Eqvk7W/fjwyEYJLxW2UF7ENzxBNII02kv1YRg9lKasn
yg5m+Rkrj8f7OAqmFnpnt6ZnkHMHgpusOheyBqptT7fSgOWHrAQZidYO04xyUrvHwMnP+9W60bi3
TPpWH2Uza2+v8GvaLURYHcnzKuNA/Jr7VC0xBjKG+ylX8z2SQzXIUgv749AHzHD0sbXPKqexP/Xc
2s81ZT/aIsMM92gnvWunafYwtXr0mOJMbrip1wejn+ND1YXDF6vjGLhQokL76/rxb96oq+0SnI6q
8MQOsoB4QJJ9GKPeMfn0+boImYYJLicM1DkK4wBo0fy7itsmQIe+Jbm434Ar/jwGC+kYpgFEXmQN
T3qrr+cJx158Tz/F3KXul8ILd71Tg8LrZGTuC3F1QAOFngyDant5F8mCwsUZ2jMKHQFjRT5Z6Y4V
D6qMFlcmQtCxgHZq0Fg4pBpJuWy+zdhjacp2cPEl13ZQ0ITRwjR2UuCFEB2TD//0z3rGc4/Js2WG
V9aq/S830WXfBLXoWdUD5W9ZlNftZtDhJvf1C/cGr3aqx8IvJTHX5h6C3FBfEDYsS3w3ToMZKGYI
BUmVG657s/3QyVBjN21pJUJwpWahljyk0IRmeOp6DsprSRFuu0AG3HXLpLZmgo7nd+dmB6VlaxMe
vwV4OXCVJnv1MwNcXXuX7mWebTnvP/RhJUu44qagn8gElHfPyBCSFtzr2sGP7XR0bDN0+1a/S7gM
0HJ7By/rE+67ubVMEqoAtBxZ6ETTvdp4132RTIBwRIY6s6hJM2DsjSBHLDm8ayYRsa1olzUsf19d
QCTKCII4vO8K8xurTkX59xD8RxGCy5moUvC4RVhQKXsSo/vsXpOJkG2U4HIS07TmLF2Sz+lzYIUO
KSUZlu2LeqVfgr9p65G25lvJ308eqv14AGaYMjrDHle3DxIrerx+9LJzEfzNmCh6mpfLpg3aLu7N
cxd9a1LZaIhEijhT0Qcqr9PlFTxZlh/nSJ8TVNvmd3W8XjbvzVGslCxNdGXqU+Tc+uBksXNdnHVb
ckAS+387v5WIKZiBFtemgB1ubYcn57HhjmY4Fe3xrh/cuvr4n85H7BivahCoUYZngmqUnwCSdQxG
fqxtWUZM5kPfCiGrdbVdqFfgf0OhY45RHSfxU5XFh6RJvtH0A481NzCeDHU8RvrwOMT14foqJXYl
DoDSukFqMVGIl0SqyzQVOXqJc9i+WFe6IXiHzogWyONi9vIfJh5cjR953eAAJn0BjZ4OgQtgvuuL
2i4wr0QK3mIqm4EC3B55mRvjRIAP057HJyc8Wo6xVw/GXecQiTXL9lHwHinIBKuOAzuvAHWqQV7A
HyVZ02Y8tFqT4C/oFNhGV0BPWsDEOPo+xUuZPmiedq/4gMDIHVmSRrIksR2JxQx8sA1Uw9a/h3br
DLIQb9M3AZVNt6kGbB0RIGG01ZDxeXnqcetI6tizB9PpjPd0Pa2kCCfTVdbczjFujmhgX4JUO2Pc
+dD2MlAi2WKE4yFAyswVivDRIJ+n5AwAn1LG+7l9RV2WIjKVT5VZErWAjOkUP9FdeAKtDiZkjT14
DaRUDZvHbxiqjUqvARLuZcErv5S1hOvVEtsNQfmR54FPSxkWg0yE4BlYG89pm2pg09By4Nh0QFaS
RNnbzme1CsET5BHX82REmK1+qT0NUA8gOQnc7+lR8Wu/eZHhV2x7npU8QdtURYUrz5f79rE4gnjz
DvQ3u9Sd7vXITT9ggvLQHEZJfnNb9S4nJaiehqFZhQzLU2LSAJ2SHTIyumyQTSD9i/r9kiPGEknI
5rRIsLZ8ctubwV/QlFm2a3canGrmq0/XPd5yNH8E/JetFGOKfDJJmdN49ka9RusM0Q8DUJacllcu
R3a1N7nk2pCooxhhDIgolDjEi9PM6lOoR56SUYkImT6KUUUYD0QbVFiVclDugRJ8tt3xccHcYbtk
Z0vxVLZVA1iUaMhVMR8sPGDwhLaaOIMPR5XKrm/NrHEw1HD9nGQylm1dOQoCaqIuGHBObWDsuzRz
w2i6s/i7eiKNy1IEfzTpLEujWiNeE7YHAs7eNqz9upB1OG1r3UWM4JOmFnkwMuCAQnAY1J9Nem8Z
qRMTZ5JN7Mr2TXBNXTDlzVDAnMrpwHonGZ+id72ZV3smeKMgai27I/AMTZ3dlR11htp60YNwXzUM
MQS6cpNCFqhsLgv5gAUvGiDCIkqAXYwg51vKexirN5KHXHuqZD2L2yIMDahHDGVWcR6d2p1pTxpA
6wlWYXaRQ4KXeJa4n+Wg/3A/5i8hordrGBA2at0EmJudjzt7AGhOo4PnKTOD6Osca5okhb/pfSyG
RgwVlI8oWv5uRiYfS8oVxHdVWjx0dXNo9dK/bqmbur0SIeh2bMWFjcFnOB/+2EWRb7S5awGTheJy
olos8QubG7iSJuh3pthGoCk9qHoB2hqMFXrFXpoBpBCycH9THVaCBC03wMvWFqSjYPV+6AOnHO90
LlnLdjvaSoZ4xxpk4FWIpHH1OgGhpPPRVDI4bYgqeeAwgA5NqJkfrh+XRCPE6bdqtJuqjaARDddP
pmncADxNch9Jtk7kncxqnTPeQoSKntgaUKTF51mTBOCbWmeDm43hBkKoL2wdqK9tgIGiGcNqbrT4
sQzvh/Cr2h1nKrGgzcVcBIn7FTVDTvIB74kYcC56uwun1E1lQwHbQkw04YCo3jT+GHCp1EEdKiiC
kbce0+aTbZH7lsvgA7bOHvuFSogN+llbbB/uR6uyAhWeOzTobZyxY1dnz9fVa2slDLzj1LDBpGKK
/Zy0aetBX1JqWRD9GLXstba63WTKwDFlYujvfo0qY1oG9RKCmIdWfRqqz7qsyCYTwX4Xgd5/LUvn
ZvTK5ns2fp/z2Z3n90w2rbdLCHMwXhAHXYA8ajx3Tmt8oWqKho+X/3Ymy0pXsRQOKScsxbFX2ZcS
DKD8Vlpy39QskHZj6l2zbRA7/C6iJ2mZBTqspNMML+0jL8qm/TtWsRIhOOQmUUYtB9WwV+HzBD1e
Q+cUMreyfES8nxkxlzEzykw0Pf++jjkx476KMQjYgHOhmJ8S/SnhzxEGhA2AE5lEl7jKzafdWqBw
e6qZ2YGUiKKpbB/4b3yZLynoEoEiiLkwsqt9+3MqUYfts7qsUTirVkO7cJws6kDZSRus+3AaJTUc
2TYKZ9UXapHp9oRwLU+O5fTIg8M832s5AMzm0cmz1+uqId1F4TZAPmli+pINnJ/p41Bj+uMn2On8
FHZu8UlDLqNwZcW2rVBkdXRil2tVtXTo2IybNPdtTI63QHNtnKH9cX1xm37oopJip6sZDKZpKohL
bfbE9NvJvo3C43URspUI3lSnhRr3wOzzNORqW+KM2i1Jf4SmLKaSqIVYnkxiVtcVw6MujyqMrFDL
mXT93mxSdD3bPyoQsDnl9J4LabV9gocda70KUWccvcw8avYOT0nHoKnEjGVnJLgNvY8wslBA/4zh
i96d9PJ7JyMp2xRBEdcgskGEIHYeZl3T2K2ypOmi3G/mkzVq+3b8fF0RNrMxeC2AsgCNudSmgiHV
XAsyTOCi8Th17OfAz5EPhj8Cn9ZuaayWZYO3F/VLnGhC/dCgnaSecThGGTt44Tk9ygZOWM3+9YUt
v/sPv35Zl2hEtNPMLl7qLj+pElJ/2MMp+DKwMdn+iW3ifWSStsCYEebBeg80sfvgWB1mn+7LvXKU
hfKy3RMilDjvcsxbonhFp/61r9UzyIJix1JkD/7NC2O1eYIJdUnN9TaGB0pxL3a3JJGkGjfdz+r7
gvUUna0A+gN4PWESwf1kjkI+qPO5jqh3XQs2E2Ur9WbLL1lFQrpijQMiFVTGj+qnfBft5yf7Y/Nq
+sVuOCjA03KvC5SdkHDV5tVkI3YA/Wxjen0HjrCTrkqS0bLNE67aUVG1IFXhF2z296Acw2wX8MpR
ZZ3p21fs6pAEz8DJlDVhAD+qntA94yZe/HE+GMfs3OxVEAZPB5s50pqbZP/E2sTYKaTIyuWBPFtf
8hkwnpp1UAJZDWQ5hj+8w5L2QeeFTajY+TraVWTVOnK0fVi5A6hvjBu7rTzza2m8pwFpQQr7nyjh
uAB/U8ztclzxJ/ue37FDCwLfNEawN91ku8w3JQXuzR1cyROObQgbrR5t2G7Ba9BzpunkNmZu7tWw
LXfXlX3bun7JwkPzd+vKg64v2kQD8rs37KhrHopnJFVPwStoLRF/mR/+ozyhUUjpGo0ok40097P+
vAxOly46zCN0VwweBeGJrO/2+l4ysR/WpBgdBLo9ildjozq8zEdn0rrGqbpExtq5adV4hBANyQ3b
EDv9Ut02+5FgJGyck70d2fsumk4lS+50c5CMUm1ejStRgk8EvtNgZCOurIpPbqkoPquUG00HnGzR
qD4LOqhn69Fe8kTYdigruYJvjEqDDz3l8Pqfkh70FuYZRnEKb80vrHYWggJMvn/Tj+/SmcvGCvZX
lFbIrYUNtd9Pu/wQ72JMjhWH9Gi8TWwD7/i6wM27c7VKwf7qohsMPcPEadzsDfKcDTKHssTmf/qu
XwsSaV6SXp2DqRgA2ba3fOaVfupPD+GNCtKa6VDKCtL/YuMXcYLNoX3FnFVMDwGUWnXVXeNGXu4G
e81BiOMpR1npc3v78A5XjYWYUnwxgC0+4TatUR2kfl8cNFOSRtw26cv3F/mrgIBUaNufdLz3uYXb
hTUflFbTnY7Lyo6ydSy/YyWnCxOA5S+clx09FnXrGNLptO077LISwYzjPhwVe4Bit7WXYUwWSI4l
AoGka9x+9K8r9XaYu7Dp/nMsgu3OdO5pAs/1xincv3XfAL5b82Y3OtT++K4s2UqcYLRG0xlzYy1F
reoh0B6S4M5gEi8o2z7BTtuoiAb0ieMxX2qHoSFnzQL3DMW8EgPsXTvoEr8gkSdGNgqw+BWmYPay
jPSvTZU5YRsejeZLHze3Nk/+un5gEvUTy2fjqDd53WMDWfdaz7embGTtrW71hxfSiGEZqG3hv+gW
GKgDaYspT/VEXTAjHepDfsRw7kHWiL7tgFaShFxFWld1jSwhLOlEXvV94wO575b40R1BrTvYyVqw
Nh3ESpzwxsrHAAm6oJo9zHq99Fzz9T486srf189HJkVwQ7zBcIVqo9OxxVUIeN9SBfmQLbn7ZEKW
v698UNEPvB1UCKkjyxkLR21vtfTL9YVslrTYar8EN0TRy1Fo3cKpeFsG4FEDPbYXeGx2iOGN7ltT
2Z3sHbwZLK1kCt6obbQ5G2rUBMuS7Yjd70yTnMAv4FST5LqQSRIcER1sNukVtlALKky0Kv2ZFX3p
mQPYOoZxJ9nLzat9tS7BJ3WzWfCoBsjsdKqo0z1xt3T1HW92S49jvB9kl7tkdWJxmgQJI80IeUbJ
9n3gZwkoutPELWQtWtv3x2VlYheOrXEDxMAIbwcXsEfxYeml7MA/fIqeskN0mmRIDpv+byVPcBpJ
h/EftrRFl/wumb+lhazLR7Z1gptAJ3mQ2NYIBwtURIWfMh57ne2r70GwYRg9BmUg0TRTZA1Muzm3
8sXPsiTWWydJ7eSDlih0f131tl3FLzFiUBmWnRpmJs4HwJ5a9wFNUVr1fF3E9pFcRAg3RjAp2dCE
WEkYkDNN1XNRytCzZasQTn0K4zYb83FEF+BLrhZohgFwuiG5yLeFWDqgKDFwg4f97141jPKqL1Wk
lPT8PqoOhfUca4frWyUTIXodowk1DYNfXhpRy7XD0EeFvdkltQxGRiZIcDjFFORsJku0beH/Jzqe
i+Tbf1qLGPdoITgFtAHbRTC0WgO8CO3pcy7ZsM3gSvt1JmK4UygDybpl6oIzFJ9DN1eQFu2freA0
p5L02yaPIN53/zt/TVCyaA4ncyaLa9mBp3GvuYWHG+9oHMFq85W4WCRAHefP13fxXxzoRargb2Ke
jMHY46SmEzCS+yM52E9zudN9sotOQbS3JFr+L/f6RaAQoaTcSnum43kx+d3OOnV+f86+tQAeU/zS
Ux3FM/+SLHFZwp8h5UXioqyrcIWFiFnTkiMi31mojHI/d6NvoFpHt326Zw/vC/Qu4hYPvxJn1dEY
aks6oopVFu6MoUXjQsCGOXUilmkycNt/iWMv8gS/QRQWKHRAMin9QfPd0vwDxl43aN28xFsa/ESP
stzHtse9SBTcSGKP0U8kUGR8zj1Fkvhdg0FrYxAcCMDOlCHUUJEojF2tfmBg0uxkCQ+JXogNOcpI
0LWL0pWX3Mz7+BCfQIHCwDA5uwygEtEt+yBRxMWCryii2M7E7bqIOXjmIbAD9M/CudLs0yNIJv8f
GuQlLlgX3ImRN2DfsBGDhWX7KTIUF3AguaPN3yWLkiiDCO32f6Rd2Y7cuLL8IgHaSb5KKqmqenO3
e7H9Itgej/Z919ffoOdcl4bWFIH2cwOVTTEZTOYSMU3GsNZLh649UDKewc9yA8Wvb8iwwPmaD607
HWWZaBmEWPxf2pww9NMUHTSWdXQp36hnA/SMhdsfi8TBfYNsrScLZ3f1ezfeaAkIokNMnrZJj2gd
lMtedl8hgo4OSGxCWdZdX6kPfdc7KZWZbAcFIEG7WoTeZWT8qkl/6dvVsRb10GTGsw5dm3iqD2re
nppCR/eiGoCLM8h7ZBkgG+YYc+hHmeb94VYLSAOmj1adCrDnDmfeF5GdswCxtokDw3UN05fmuATX
TcqcS0CaxIjXtuADqH2hvjLWguM+klxIMhMC0rRxmyGqr+G/LZLHdDrMWfauIPgXXookSUTvtHHN
cO7N5a5bD3bzyfpx/TvJLgGRsWayadOzXOc0Sf9ASzEe+Mag39RD649HZSGx5LOJNEn91KhZolBU
R5AmLBb7bLSF5LNx/74ClyIfeFH1Q1u1eAq1c+YqmuYmJjuHud/aktKWLAiy+WI3gJIxu2pY/jNC
QGHfzQ7FSxTwiCQ/lHeGpEgtOdZiRUazqk7tMSyOubLhvqNIfWcoHbSyhLfMjIAeZj9aVd0As4zk
yZyDSP2gDpKVyHxAwIOlM2pwy+KSnpOXRfXH8iDxal7nu+YBwvEvqaWqmgUD6fr3HJZgAOxu+uTY
Tclh1upXQ81vpkl3+l4mvidbmQAKs63MQ6fjoVRiUdqgQH5RUrWSWBAfxnmhkIzU8IJIfWjiJ0XG
IyQ5PER4FTd9G6Y2n6zu5sGJ84cq/wbZJGeaIuf6JskWIsQZejvTqEhQkLBmbBD41CtZT/N+gc/S
eDsoGhgtcdYPAgR9Oq+4CLWPykco2Jtu7in35ml+VL8v4PRE/DQdpQvbf5BtzAonqKhNW0srBNa5
eaCPJrLRlau481ONsUYWxOguwWQr82TvB+5bvzn9xqxwqlA+muc4hBByfkqO2jEKeP4b8ajkat2/
MizLxOykgRZucfiqSiMa21wAfDrnp/IZfY4P4e0QQRWWOhraMBrtXcd5Y5G70gZm03mmSUoRkuoB
f6ag+8xvTpwrt5M823edf2OIY+PGUFakDY0pApW8O7Tak66/DeN5DH9c93yOPr9v1OUDCv4R5poS
0Qz3UzH0gY0JBc08rvVbyM5VqhxrWXPT7kHbLErwC63NQ3uNQdVszl8a4y1SJA4h+30BbEnJmnxF
MsCz6udR/WxJ5ZJ231ubBQigysBEipZEVKqg2YaBtdcpUO7LY/pqDo7pFz7Q49v1Ddq/1y8WqdBH
UlZVPOgWYFyJneRrfUKy4YgKQntoTt2DvAlRdqSoALpRbGvLwK9240GHFml2pp75PJ95fKwfyUlG
Gi/ZMSpAL4VmYB/xJ14V1Y1T5rm/rvrr9W8os8E3dXOU1BkEycYIryjZSVlOSiQ5qj8z9FdOEeX/
wMZAk2kZBVcOz+CDtBkgC3V2n/fRJb4U8vgHuWZLwIVhZklHI151CQy/9GMfw9bWFx4l54fpRpeR
Z/Cfu2ZOAIiqbFbNiNEDu8zsVGpc2Q+ifkSWOJa6uYAMZpon08wlzOmXn+Hruf/GXCuw/eZj6crm
aWUOIcDEGhd9T3nlinUTJB5bcLH6111u/32/ObYiUKxpPeYtRyInuQfpM/FzzHJPn38+aD61Z7m2
r2RRIrewumghmPDhhBQOj66NcHBbg56ur0tmRECHZDBy2oQIY4zq86RBE71rnesW/sMTKIrnlsqo
LuarMfNaag2E173wbjowvwqI23jVKULbXCJN5XK3+t29L8YE+AmJRYqSQQx31OwD2PAROFArBN04
aVymzy+6EkvAiB+YaxYFMGKM9lbXLRDyAhuDafsLZa4OXVkisfMfod9laQIoKVSZmtHGczq9Hb0W
DYHxQ3IXPo8u+gHRnsTT1MpfUnjavSA5mQVYriFeKA4Ot/WY2FmD2WT7Lio8+1yiDxEjsLEztkim
5cc6kDVk737Qi0WxUNusENCEnDqaysLoefliGKob93YQhhLH3A2VNnYE128rtc9JjPMVmwMmOdf2
UBSfQAoBkSJrUF1a35NW1gohsym4p17R0Z4H7GGXaQGfKGNKe7PGbQA5s4AV401my1J2uyd8s0zB
P9F/vmhFA5MThOYGuwvArCn5krIdEzwzNrt1SriCGclGh4U385g6aRWkraT/Yvdwb5YiXJWmbUZU
WwmCW/Y2LWejPHdl7TDqgRZMsqT9np+NLb7mTQigpGQlK6e8pKvaY5y4f7OW5cYqwoeIclrPvxmZ
0a2Q3sfvK39tTAtXZx6BXNQs8XqNypvVR48JLhrbOJA7K8BUzJ3sYbIbEWzMCZdnOxaWHle8XaH+
S7NOqt05euJfvwRkOyfcnm1XD2tEkNCclCgARyAS4/SOTQ/donpr2L7nUrusSKRhKnpFM9MQ/php
+Pm5vgG2SRYkcXlxErgMxwKThtijgYZuZr1VHXMU268KWe+F5PiKUr9aX5taP0ODabGiU5eMPhKq
h+ubs39Db76XCBF2lYMJGTFh7f3UeTKOobcG0ycdk4XyF8m+L1goT2CS1mREcO9lHTtaJTjFZCxd
rfDXscBgVOck34dJkkTdd+2LKcG1e7IoaRMhumkgpAaeg8k6GTKxbJkNwbWp1VJIf6N2zCbTrxI0
ihLLQ0nCu75J+37wayniszEkNaSKRpzSFV3ctG+crpW4wf5CmEZME50e6MP5N+JRvar0NYIXqEbh
ssqx58hVaklHwf4yLkYEWO3RnT6bQ47mSdzs5o2pSD7Tfl7OvhgQvGuwklA3WgznIpBVz9ET9I9d
JHVSxwZjeXnfnhPfOkmLcftR0sWq4Gg5qDAnLcLuxKcINGPJeXTqQ3ZS/chND5FnSVa5f4Qu5gSf
A5M9VHVymOu6xLWM1Z1zchgXPE0G41y20skyya6JVelGbzpFUZGzqD+F88EOiJ8cFHdkQIn8VfeH
B8WTPen2AfbXEsW6dLeadIwt7GOyfCEdev0Dqr2GmaQxej87cnEXsSJt0LqkxapAJcY3/OJQBDpO
1y15wcSSV/nTMSqP188x35rfngsbgwLWQnggrLICcMFnNbMzO/BZTRQqg+tmJIdZLEeXrE1SnXdg
G/rfAwjH0mOkvFw3IXMKAS8mNpuxxad4StV47FvrpgfnxnUTEj+3BLTQ08is0YiPQSF2Nw7nuAer
UP0jUm6a7l0lg82+CLgxElpZTYj0LFn8pbrTZ8lVJFuKgBDRSkAqu+JrJV3vaPnirjUkFcmp0p+o
jDFAtjMCPFTjsDZKPOpeCxohMn3pZRPhmsSLxeqxAiJeze5wsdp3w8FeXfp1umsV1CIwTv1x8lD9
CDBEph4rcFkgzSjzbsnH/K2yDI5XCjkKFF+I6ZLxXKePBIQZWf+pHB+vu6DsQhGLyjb4cRqVZ0gm
VwUnPb9PQsWxP9c35LD4to8qCKb9ZfAn2UKxzqzbYOwaCozurP25mJ5pIVmW7Pf53zfPG7pA1Z4N
QHS0YJ+AFDfrUkueUDITAj6ETb+yNkdSbhr0lwSiJDqpg+ubI7kkbAEfJmXIwtYAeqvzl6i+sebV
xeA/hhdnyVr+I0T+dR3ZIjzYah2vnKRSD6aDesihkKafzAc+Zs+8QhIkyZYlYEWzkqJejUb3rDJy
CXWmLnXH8ENnv6th4gJ6YsO1HkLCQrOwRU12VvWPYyyZKJCcU7GgvE5w4TgHAdA4MifE+Or8waju
i+ieyQpF/JNcuVbF0nI2hpDcmPgkcFqUDmsRJFsaOu3npiw9owP3YVSjZj/ktilxDYmbE/3fJ6nO
iGpUXcrfGPPDTKuTmTXedTeXmRBihhqjLUOh4LBaFWiShxSM8cWfnSTC/4UNHkxJV0zjVKMNkLw0
+mPYEG/+UqQS1JFEJUSAhGxOlMEA1ZFH5uFYENSp5+RghDLqOcn5ISIs2E2RxaRCtbqY/loj7a4c
w8HTWfQJ/VSSs7p7ExIMLECcjyunCXszRnFE0wIu3lb9yco/QUIvciD3+sgM47UbFAh+lJ8jcL5e
d4ldf9+YFfZLoRRSyQrSU6r6eWK3dHhm+sFmf7fJ34Uua+fdPcYbY8K2LVluMj35WV5pHD061aR0
wlZzxs4vjPY9zr4xJmyemdl4aiiI+eqhfKro+hIqmeTjydbD/75x9qjVB2PkksysfO6zFwvtOjR/
GMAc1j5f3ya+Db/B0mYxApJP5ZSueKnhmq0eCvKq5hL+vv17aWNACPXAaxSnfYxnUmq4XAqsCiJ0
MEzf5wPnCJAx2kiWIybW8O7M1jjF3nTVfUb/1sKn65+LO9KVzyVm1QzST7XJMNPS6c9sfAVdUthK
zqtk78V82kTzwtYjLMEkKO+Hzqp95cXXwnidpSybss8lYEOmGWZU1sCGjGk3i5qdSP+ejPhl+3X+
H2w8OdfauGhrBKegmHG6WXVYga6q+7RLPDOSdaXu744NaSaDgBpZ7CRo+3AGQx2eriG9ScA3ZR3W
8fm6A+x/sYsJ4TJtFzXW6w4mEvMzxtedpjxdNyBbg7AlBXj8sj7k+SdoWEFGxikKlCxKyWNPZkXY
liJnWZqseJ9UyDip9wv9ymR9iDIT/O+bne+srCZmCGaExXYa5QRN0K6QfCvZZghIbAxhTnWFJwTT
/C5EtyGZCvfPtkNA4r6bjKkrYQI5ewyAQni2mNkPO7Fl+luytQhAbJVlshLePKnU1YM1hP6SygLB
fWS5+K4AxR0UqG0b1AGeaXUNdH3sAM2DZwLqS1PX7joz865/O4k9sT9gZYVSGhoqA/1snOdZOSRD
66qqelgR7EALXuLT/3HV/FofE+qlyWT0Zjzg1gQhzUN74uxf5qmrHE6eJr9qdmM4crEmIEFhDKSJ
Ejy4lPJZb1/nLHYGqDHR1+sfUXKMROK5waiyLm55KKC1hyxLT4bRv+bGH7ofEwBBAXAmIydmgXID
sx91WdfzfnvK5nMJcMDyLhuGDAbSUxiUkGzINRe9MOVNgUYLaOaBjBBVFsO5/vX206cbswJEpOGS
VYRzPLPj+J0rgxaB/dx47E71c7RryoTKZbslwEWZR0k2NlglJOuL8dnWnSX7dH1JMhMCUCT9RPuk
RR4w7Ktv2tCc7abxxrL0r5uR4BETwILlWULDhWc2WzsK1GKOnblpYgm8SvbnN+FWpnbGOnfoM4hv
Z5/nm/sj1BPcxTfcwpMn7aX2BIzIC70mYDDTPRY7aXeoIYycgkKH3q7pcURIKte4u75fv8m4dpB1
/4dGAFGDk2e3Nbgfulbybt3vBvjl55oqhA390LVzVfCr8ByetaNyKG556ify3zWkvDEkAEXaQk90
tdBuw6bSRQgcGbHDpuOfOJ8m9q5PiwU3j2EkwkwWFCL8qJDlL2XbIgCDFS3rFFsW/Hs2X6KZuPVE
P3RjLDlGMjMCIDR0BmEKb6rOqpu6mZ1oODeYN7v+uf4DXBlnTbZ0aop07LTIdC3mOop8WNfwUh/c
seygvFpB/1S7wzF3Y5mmxj4+/DIpVtyyXku1fEa5QFXBGrEkN82US77dfvxwMSGcVTtqdCOO8XYY
siNNMud7Nn/s6HMlq3j9ByhcDAlXOWbh1w78sRyEwP+OKlt0bt/qYw4eNBCHfiaSsHXfJy7mhLPa
6tCUSk34RFyWAXTanayZTkP5fN0pOED//lS9WBEOap3nHQlDNICsVMc9a61Hk2Y3htoeWwxV56mq
enqbnBddRpKxH4dRnWnQVgBtmEinryNoJlqHJ79yXFy0DHvFj/pmdMmZHstAl4wE7W/exppwH6qx
UvYKf5Glp+gYgya3OlGv8zRX9+yGT2Sojv50/dNKbQqXY59nrYYKE2d9a28Nbz1mLuijHM3loQyT
VtP5En7byssSxayGNpHEKim2cipv4uyhjAaQXkPABsWzVrMOukwmRbaDYpqjYENTazHyAt0Bk0Mo
pp/V0/j3P8sL76XNCbtYslmfcP5itV3QPIokhxqoZwgoHdXJmQun+8w/aXkogx5ENakENHfRZWNU
OIVxp6KsruIU1ioJFto4ZKmDnOQfDDqgY9/0/sxnxExIMc4hhqFBoI8OqQ98GCv22KE8rmeuWmZH
jowzgl9g15yGo9Dm/R3Swo7B7AtBnYX547J6ytg5PdEg5KnLojiZgwqX6QrWp5AqHEBPmm+72nEI
kidoNHLGpHv7obcxbpZ5KUitPVnELfMd4YIla0kqsvJs7Phhmm8GWxZZcee79h0FfNHqJUXnPia+
ogV6yOYhPHWlu2iO7YQO983oXZHJxjEFcFn0pO47DcUBlnbB0mnHXBlA4NXIxFclDiKyf0OrSlmm
FahiJEjLMXCNzm4agz2uluQAd++7y4JE9m+VpjHafgbc42rkjSz0RvTWgT5W4oUSTxDJv/twALd9
AxSZ+/a2qK1jY71cP8M/dTSu+ILIh7m0vW4sK7YGeoCF5ioTJF3dsVzrV6QFtTzIlrV4UWnenViu
4D4qJ6Vz8rAksUNjZoHTdU2sDLn8rL0nYMY/mtbY5p6ddRYGI4k6jU6WLuEnvWpMw6nbCRNKZJlo
5Xf6aD+GVavfmh1tmGMmmYkxPTMLP/VzqQeampzmTi8KV43NJjuSclChiMrzu46R93McjEYfBqxZ
yjfQSlqndcwnsGmg5mg5kWGOJysjdg/HrtPEXbK+NRytoytFHgp9nTGNFjD79rGVuWTQE9DX5Yn1
2mKZMxaV9wOCtKHunMq0w9whfdc/GaPVmih1L6qrWYV1Lnp9eU8ktfEs7hIbjDPHbiZljbMZMhAE
OMQ8D7LGYNkpEWDUUAsWEi6QuCrTV8toncZWvGbKHgxT1o8gOycCilYdidDxj5C675mvhpVvWPaR
JDL9TNk5ERBTr/QiHhQIkHRaQOMPWiopYMi+mACY+rJmuTqmutc3Clq2/yZt7mRr5c2yES7Z9xKA
ssGMIlX4q6fP9BM1Kx/0gF6sLO/CFdvgM6uooFLBA1LdmPuZzye2BnproLk4fZXAyu4NczEg7HuP
Boes69FKo0etY3U3LP04k/ewDtCLDWHTV3B1gG+Gp5dHp4FuG3pQJfHUvltdLAjbXmcJWmksuFVF
LZ/qq5/GMh7B/XfuZhXCjg9DSotxRFxaYeDmZpkCrSmNUxHmkdfE09fFbIhrLgV6aUlF/XCqSyez
lKey/ZbE36Ne2vu+7+q/1ixmuDPLClnPy4GMjeAEHA5l90PT1/tcDyWNKvu+frEkvIXVdALvawqk
6/uzgj1cSmdRJX7Iv97vt9vFhhCGN+Fk5NCxwHnCTI7bm+lRUYyPRZG6tpkcTJI6xQRCHZZ9/yP/
F1PcGPvRsoXg4qbdNzL8FYUPpikJQf7DcxjKgpBWMSyRcKlT1cnuOsxS0cxp/l7+Nt1/RHzj1FVe
rPNyyh5khF/7W3YxKVxO/RJnFsQhVi9TbnFtMvVZkT0q9uPuiwkBmgxIgZoTFAShbhGOt0mTQCM4
bVanMGnh5iQLv9aMDYGpWJJXt2xtAmQlcaolVgqKoSihflUeZladVON43S/2EeWyOgGzSN0vykDB
WEWGQI9fp/jz9d/fXQQzQOaJ8RqNia/cEFOfGZsY7/97GdZDzN7m0rtuYtfvTF0lGoRNKUYjhR1K
U6ViBlcAVVokm03o+dgf5sjp/PoVgTfnMPMsCdTvHWOTs5OCExPzK+I4q7mUhUInmISygOmGKdqF
yy9jb4KHkR6QR3MLMr5qsaynabcPdWtXgA+znqtx4vdk743gAwI3vZ/3DgJg8tL9r1ldGQ69ZBM1
jnwiam3NGv+OASfwB9Srhtuz/Z/Z6Bzd8sRd5MvemnsOszUlnOhxpRU0+CBKupQ3yfBcgiX6Pfni
rQnBX2itt8Ts8BFZ/ZmlnxBjjzIKv71Ly0SqGHKXOrOoODCrJ5qBzl3wNYcDfVTa/lyT3MugG9K1
hiwzvf/FftkSR2WrkkV1BGoWL2r9vj7q4AuQBej77n4xIdyMJR4AfTsg7kBnCbh5H8LF+FjT9X5e
hpu6iM8V6Gf7SBbt7KbINl/x5983Tw8lbNka2zpUmXhagAt1cTUe63E+IGXsNRIo3M04bs0JXk7z
UFGtAnczO/I6WRfEHgZrDnwKBOx9nqyPSrZvgqcnWqms1IC+K1Tv1MRVx49hJgmrpUsSXB2CYCnp
of7umY+rb4GtIHppj9adDV4TNOe/Ke9pD9h+QuHOajgv0TrCF9OTnjs1StC9032avOmWtwfIZB7/
A5cufincXvUU0zwt4ZdKpznphM43zHiFGjsx8xT1gTUVzmraJ72cj5WsH/c/sPhiXAjGm6keVZxy
XJ2xQz6Gj2gI97Q3Ana7cUJq3EA2TvFkpcG9+3r7gflJ3RyJ1VD71WQ8cWUC9NvbcJa8LCVeKebB
B+hrlNSOcMPUqhNVpUOgWNNKW+n5Wfr9Rvn18cS4QO3VpV9WOH98i0myT7GbHKi3PiUjPDPzmSdT
spQtS7g403galiHroYKC8kVvsA8dWd3eriRPCBlk6QKGLH2BGZSq1MFEufrzaT0uHwZoNVk/JwBl
qgASZxDT3Qme01bI8yZprXhZW5yIOX6SBFd7THcmohyVQbddZT8RZuNwmqnYhcKJppcM0nVGi1nG
KjtWk+klpHsmEA+G1pcbduah6DvJYN7upm1sCwhpmh0Z+wjOjrapAu/M9Uudy6Yf9qPHjREBIiGq
mmQgYYaRL4vbQuilcpNAu09fy58gGR4UyQnbB+WNRQEkU2quVb2i8q59RC0ZRNOxNzrKj9nVf5JN
xZL2YNlXFEDSWi1Vj1aeK1pXr7ZKdw31z0UhqyTLzAhwWNZRkiJ7g5BYVU9rzJ7nsUQxYnyPwvfW
IQUETM0Uqe0IoXfaH6r0terernv87qG67I4IgDq+kJLxuYGyhXiWofihJpuck5kQwqlxnXDzF0gU
xXlsBpmid+g+nTT/+kIkGyI2OetljORdiQ9lVouT5AczQwlCJhfCnec3HN98LQHvykivClXBdVEr
mTMZb8z6FCruVJ0Ye/qz5QhgEOlRE5q8F7CAOixbxrO6flyq2btuRbYeAQ10DAgldoQcRku/as1h
1L6u8xetrZxM1k4kcwIBBSDwE0LxAF1zaU+8fsFjLpUpMO3fRpvdEY4+KKPaRLN7zAw9LIfY7YL5
rXC/x/fGAXXCQRI/83/4misIAFBhqMdWQsBaudxnedBndyn5pBp/dif8Jt87EsvCODAvufrJ+Kis
rvWHCxGLdkkYpmHPMz7Qu0hTp87AW505qkxMUvK9xJIddDrrYu0gN2qbjRF0hs0cdajbt4xFFVIK
+cfrnr0fr16cQazdJZoVQmEDoUl+uxAvOYK67IP5YT5Hz+QxPoJQ+CV338M7tAFrsZinVhDDUC1g
UKt8naKnKpI8OCSHyBBAoQjNmBBeBzFyFTJm4K2RoM6uAWhRg6VEx3yTOO4wYqqrM1Ns0hp9bfS/
zCa4viu7IL35fSEuDVca6WaLD0TpvbI+DeoHqQnZEgSINkKo8fUDb4/TP/flKY4fry9B9vvCHtRl
tZDJxh4Q49aybmoZFdguJG8+kQDJRpsvmqIhsNCr19mKHCX2kzDzpvDUh7FzfS0yWwIop6seN2qM
93KZd6BYDqr4u7l8aJU3aUpl/6tZeN/boLi1xXZCzCYOefmTsj5NP5Nyah0TNJnXVyOxIfYPhro5
NhlvY9bC5DlpwB1uS3L+++77axWWEMmokcG6BaL2eB0o91CIQpJ8vTMiWfOLzIxwSkpQArMSPTUe
0ftDDELlQcsCzZZVIffMWKqhEWLiqWOLIslZrOEpwNMJFGnqOEjDxtHC1+t7sudhWxvCLRmGVmKv
FKnUOu4wp+4x/aGa3pLuqM0SaNm7XywT7zZD07EmkcqnCxfNbhiizHUgD3lB7kzdvknGj42mSlB4
97ttLAmnRou1qV1QRPeK7NyO9zRXvUaTNcvvBjPb9fAvu3mJ5muqjBHkskELzQnRonPmgq3vn8kG
aZ5ld5vAMGhaKlEpShf/Npa1ZhlaDLlAK0Fpbv0ygMmCYFos7I4t+3HdJfaOqbWxJXh3qvSJFY/Y
qMq+qYbP8ywB6N3tgQGNIB1t6WKvaBaanVFBpgA9MB97pOUoRUOVrETA/0kx+gMz6i8jgl/nQ72m
+YzAeTUnN/6kVnep/U0tn+ruw6R6phLUpHba7J61koBw3y9saoKWUjOoTYUHoZJDCws0E5pnsvsE
mDDEPZQl76aqdKvypu9v9OrAkte69/NQEvLu7hzRKLMpJUT92cu0cckWxa2w0TDih4nSYGqMr32o
SrIFMhPCdyUrkmSVYWuelj70BdxRUsmS/b7w9azZtKHBY0Cl1fLX5s2UyQLvOt/lE9k8v7T5REmV
xnXBM9As9KEh3rEfrH65fn52EyoW5OaxC4aFsVQhwlEXEyJa0ayh7XP01EN2QOI+sA42V5kKIs98
R2F2a45/0s2SiJ0ktZagLKGFzM2izjHBh1WEsrrObmZqa4d/2o0dTSM97roawbOPtZnnGkKjmYvO
hwI1Cc6oEx5UydJ2YW/zJQUkz4lBjALNOF40vYBD102Mx8x400OCwaR3hA7b1Qlwni09SbMekW/Z
B7190I2DLeOt3fVtqusqlIxRehYZgpql6SwjGXBjVCnUhyEXbdQHie/t3rIbGwJ452GToUEfGf/l
0dCcEuVnPutEVmeNnB7DDXiauJhQO66Sc7vv9BvDgtMn7WDoZMXi2k/17XrbBXWPSWlciYbbuzpy
957xl2StHGt+w3jKVGITC2dNjI/CqR8yYvQaqt7ecDD82meRM6KH3LqbfK5JA5s/7+Pczd3rtve3
8mJagEEGcm8QrOA+Vuq7BUlge3wP95e1WZwAhLmSpNNgxxPkws5xftfmkqO15yi2auuWbeu2ioP0
79PcTAMUYSN98gxmZ94Cz3QzU3GLunVpKUn57joH7kPQolmMsd+Guyqty8ZuIBwRpwOoCEHUl74l
LhcvVzGpNEpu/z2QtzXEmRTclMQUFTtopNpqyC//ioHZVWvcLi+OK1Wd606wh05bMwLwmnapdhDV
BR1gOd1Thtb3sX4rRtVL7XYB5ebgX7e3u2WbZQkAjIScrnVWAhmh+X5cSpdguMxYqkOsPF03JPt+
/B/ZIH0CUeJaqZFlKLXbhDiDfo+2zusmZN9OcD8wXhSFqiFKIsXidm0etLTx07L7Yi4KqESJBN33
oGK7VcJ5VfMxrGYKj8ia/vuapAe1Dw8JqZ+KfLEPjfKtZTJ2ftlHFA4wAGIydQORRh4FYXE7hY5U
N0GyKpF/NZlsKMxrMLH2pXXu1S4wWD9BEReVDlMnc9BmWu4qNmDx+u5J1iY+R5SoyyJwPcxY25Ni
3cXlzdIGf2ZCuMjikCRmyVv7ra4sHLs0nHVqCkcZpXEN/yXxGtn4BhVurhSJz7jgxyqCWCHaLEDd
fbAeixPej2jrkDUU7YZRW3MCalQhiwa1B2pM7nRYvc7NS2c+Fu7oNqf+qXXZB1kUJdst/vfNcTZs
XU+SFjxkZlt7mUrceVVuKp29407cLkxAjR4yWrpew8wQ+WF3bpXjdY/Yba/YGhAwI0uLuaEEG9WX
D1xXMTqjMXY5ssf10AcyBvJ9sLUt28Qr0qJiSx1r546OFeJBM4+dKA/gjk5Lz83SnyTL2ve/iyXR
05tcA//YgBQMczhdwXhTHxtPueMcFnKm631nuFgTvL1quqaydEzmNJjcUI7V4q/6x+srkpkQPNzI
SiONGvC8ZhVUoPvUDelpher8dSv8V34/tpeFCF7daTOmZ7iGQF08FmMgJWXaD1p0wzSQDbV0S+QE
L6qlsucEycTR/2fCusBjB7wLoAzA1KC7PF1fz+5X25gTrqjCzG2lbeAG/cCcvvB1NXZxL143so8+
GyvCraTkpRmnnNxmOJuPY+KgVfkwHtlX0zG/6/4I9gBZH9vuPl0sipcUXNtOhhWntmV+rJ9rWUZi
9xLc/L6QGuuirlFKBcHKDPY3NF2nxmlBBdshP8pRclR3MWFjSjiparXaqcGwFLusXD3rPw+D9o1R
1S00Gb2d7KsJxxSGsmKsEbDYKkbP5uKcvIvUDgT7/+/foqDU0ipqSqC85EVaEJZPxiz5WruZsK0B
4YTGNRgXjBU3XQe1bdutgmxyTQcvDj6ifeyk8hiSE0SFC8jSMP++tqjB827k/C/DSw5L6kw1lHcp
mmfUY4GOg8+yV73MKYRbKenCNInbEaPv4037V7ucMN1fyopOMiMCOIBzNY/1kEOq6U8LBjKgTZAO
t6vsjpV9QgEeUkRC86T2uIvM1KnqICWdq8iOkcSIOELT1CX6dyMVeZD0dVTPw/qUypRqJcdH5IUq
dQ0KehXAtCGqn2E8QlXiP3RvJqJBG0GNjfJU6MPoRVCgVNz+bAXvVynHQ52i7GszFfXff8dwlY4+
vqzGglhtuCMZHGZWzpQ9X78e9j/bxYpwgvKwY0pC4GakAWNtNxYv7Zh41238ByxcjAgHpg9Zplk1
kgGMgBcKklFoN2u+UwWc81wmVEZcLLUnnB29UxUTo0bIiiPg1hBw87TlP/MC01HWA7nv25fFCQeo
IGkMMgxMAJUxxrWUv9qOOKM09uGf6LfY5+INYiVVi6vRSlMsqUaQkCeeYsEh0htWZU4qSy/vQ8+v
FYk1VcKmqdYm3K+TejBo4pVZBuJn6lqYybvuGRLvE3UPiilv26ZMV2+y/cS+Ndjr9d+X7I04EJZn
c4Z5txhdhxG9s7PSH6tu8Ncklva571oyVAOlOlNnUC7592ktGg0p3hIPc/Mue43/4vzssT9MjnGH
7v0EHAKJPxzJ8zuWtzHKP+/mmTfGRRKVKuoARvIlQQdNAaHVVJI1lC2M/31jw1pDWg1ZAhiKW+Im
1PwBfTYo0xb5e5oS7c1qBCgaO+SfbEtDp0sMJgSzdvNaNqm1e4o2JgQgGqmlkHgGEPXhOaOv1fqA
NuJ6Wp0eQ+x/tjcCBsV6pwxK3mE19otSIYvxHW2J103savFtv5gAPVFdUbJmJnrYTzyxYB3LjysE
+DAAoPq6V3y0v8XIiMuoK3bh4fIRxf7UMW1is7ciiBtWD5P+pUJ7ihHMzdfri5P4ndifDz1zXas5
h8Ssxf9H2pXtxq0r2y8SIFGihldNPdhtO56SnRchjhPN86yvv4vOPbE2oyMeOECAAGmkq4ssFos1
rOWMlV+rLYgqDn8nhLvQ9SKteyD8oDZYqE5dy25QWW5ojH8phnMOIENedMuaRjdugi91kQG22ry3
hDPsoiXj3EEcjU3YMlzk2HwIm8RuRlBWT69/t2ScP5BypTACE0KCCPTyAAxEd6cji8CJtlVBJh+T
jTrKqtwTr4ab7Q0sG6ZCb9TJ0wJb7QXOkx2OP25U9V0Et/dhN5thuiDdmCmVR+XQ1pAMRD/XpA62
kn82dU8SsS5vn5x3kZwdUNVKpyCAh5PNm7T9rgc/SBk6xSgqU7CN3lONM4QgjkwCICLMnk6gq0ms
gzRVAt8jEsGZQW/WYV+OuO9GFfnZTga0UiAvAiEiK+BuhK43aVYuCE6nqr/BYJxTqOphybPjR0z6
fVu4WyE1alpWI16tVXds6FluwAknMDaRJtxtkCitnlTVrxzcWDwVk0M7UclNtCXcbZCW1tKq2HhM
ddDbxdfP9Bgh7q1DN/tZnjDPekxFV4FAJP+um4yhAcYdRCYA0tOvMlUQfLCV3zFk/lEXKkOIPBJy
IvVSew2hT63SvVQmuh4Ql/hTYLn7lrCtD5pFZNVCxZDvicyGyKR9MiisUxVcHnbT/vgrAXwYr3V5
1sjaDAHty1w+0o98PSaliIZCKFKYnNvM8I9xSwHGnJDXMstsYavt9tNqJYHzmk0JAqmArVDn/5rn
lLzpnpGHMQYaQ9DWt52QXUnjHKY2zh2lrMWg9oJPxFuOyYt+3bqmrXjR2TiFn/d3RyiP2ccq2DVD
tZZpPY5uGjmDH98QDLgnvuWYjcciqvkootDbNLiVgsxvrAQ2LeZFm0kd3WhJwUKJBpHFF+gkEsE5
0THR9NDCiwWPYeTIBofNxLa+/J2eSze8xQS9sHVxs9FfX2nFOdSsbVql0rFtg9+CxxjIghS+mwJN
zbRZKlD5R/4qCekPRYpyPnYCiARyJtg8yzovA+YZfgpWctOJAyAICVhqGWg/+fdmxck09YYGJz5/
6r3huj8E1GmOgd/700+KYVtgp2g3ROTW2Zn9wwe+S+V9bF8SMzdLuAztAJhNP/JbyS6eGWTieKwK
wY27Samm6+jXRdOSoaFZ5N86mjrACycV89O1Rxq7La/wdv5HRaKrds3elg7TRXHqxh3d4bnwqoMo
mcKM8Q9lV+I5Y5WjMC6Bp4Y0R9qiM9klmMdV8h/94gr2knmOPUGciRa9lkiUAMxQvW0at8PUZX6o
jsqh82INgB2VIyKL267DrFTjzLNJ1Mrq6hrWc85O9AtDwMyRHK9Gd3EUTz4GzoeqwCuJnL0aSWNV
aRkhG09NO4iAdBtdhLi6m4fiXQg/qzSQOmkjpQGuFeZH2qOclqCh+9humWA3UihV0Gz6b6ssB0PL
kInCyyazC4KaaXsYjtFsFzN8Cksi4ujNh30T2TbFd5ncTTdQraRKgOZHU59uQ0m9q8bq22BZdhgk
p31R22v4Loq75vrKLJNkmFGuL26I7gT1l0mU5mf2/Ke9v4tgznN10WQAXu0IWl9cJYzPoGX02r5w
pvmbRQNXb0Tgx5uuGK+2/+wX50XAB0QqqVuQ/FiApTciCCXf/m7JOEeBQC0olTdi1rJ0ltzJyatB
HvdliCyA8xEgtUmCSMfcD5Wf8/Gp1jAADnBLXRS1bd+Xq+XiXIOUKHWWpg3SEBhwv2V9tvANTyCx
tCfY+M0bdYIrBOTddoHvm8S5hyHW2riskdPNfwLXzFeP8Y8lceZXekiOyTno/UpwjAVWwfPwWdbc
JEEKgdIw+WOQOWMkahEQnCSegC/v6mYemU6mdJ1qD011U1KBXxBpwfkFI5VmyzJxQ0rkdSw/Lbq9
b3Vss3dOKt/KiCROLTcTnMGQfOvmhy7yk+Q2liebgCCsFfUgiLRhn6/8gk5yIzJYD4LZtDGK6cEl
zkV9cSIZnDeQkkzSLEbRq0mV0y66A9wSUdwiOKs82R760yZDK7HxaFSXZ1v23pCpXioPHfhOSFCD
BhusI/31KeJ7RrQuQpoigznMlYPWOLsFz3dxNZyT58mjTnUQgfaIFOV8RdPPQAMvFbR7l3cWOU33
U+UfP2CBhoJRJ/TTWgY/4SxFRWzlGtxRogN/vHiIjNlOA8OrirtlGa9zqxWY/Par8l0iH0SkHW1n
WsPmWd9Awar4HdDdB4898/IX+rqv36Y9GpplgC6RoDGf8+vl0mbdyCa4wWzg5LHh66OIFUkkgtul
MKsm4EbCKpI4OcoUTVGkE+ySSATnvhUNp7ZnSEfZkHhZ8QoEZsG2bDrT3+v0B21LkKpD3DHU7aW+
jOaPGbds/Li/FZvWvBLBBXb9FPbxWGDjA/VLHF2kERUs5VOZfyiRsJLDOe16jjE2QNHl0IReccLs
npc7+qP1VDyzTsLCEV2uoqXjIropwegjmI3RT63+sNQjsKNHkVfdrv6sdGIGsnLdqP7ohgTWRSAY
MYabxVWvYwweyQ/WV+VcnvA8e4oO8ef9DRMpxvlyFR3oqcx8Q9N0X4foiuiTh54IwX6JpDCzWamG
ns+6sAxW/LHOKqAtjW+V6ISKRHBOoF9II2laN7qyotl9ott9gZGt9APDc/pqjzg/oEqjUekx7LvW
Gj9YWhQeS39/R7aTVisZnCNodSC6tkxGcq2DZuSetTtkL+0X1s+8XOYrEeTp9ksWc5ymJhNkd2Xu
0DbxnINcKWRtkqofOf2T5MknzQbrtV/6qavftAJQK7ZKf4REK4Hc6TWWuNfLFq6uib/2y1d5PKb6
dT+nDgl8Ggnmmthy7Qnjji6Qs6mWUMCi0H529PoqRd6caIC4vCrV71avIu0ssPZNT75SjzvIpin1
gGDAfUTV0J7D+7Tx9k1EJIA/tGO/dFWMhrUsLs/FXNulNdzvi9i2wpUS3JE1p6KO0xp7xAjqZ0/z
lKN2p9vNc3QE8Zsrilu330wredz5xZYgdGl71FQR2n1Lv7G+epaqNQxnOdcx+ACH/8Gvi1aSO88T
OKS0QdGRIAYtaDDd9aq7v47sZ+9ZH3eYq8VILHNAXkqeGl+auhs6DFe6PJ0mBUPMpBTFzZsKYTSR
IqOpIA3MLWOe6OUcNYib5TMxHYYguBybz82xRYoP0N6yjQyLaJZEJJNbxK4PtS7tRqSM0mMb3A+l
wBY3g4qVTtwaDmaQmDTCOHs6pN4UVF4dyierDD257wQnSyBK44aLF4ksQdWiATUyAtuKkZs9aORa
Dg77VrF9ut5V4mcT8r4jgVzgdCm3GRiQ2oPkkFNwZFO4CehJRB2umw53JY5zuNMAFNxsROSX0vDr
mKqelJTfowFTg9FXgEfcDYp6+pCGMEMGdWOqMmeIQWcGWhcgQuvPLdpp4zcalgnohQOGj9GAXxxE
Hbb/ZVHfRXJ2WEtDMwwELTrT995j2KSRGx5CyV4O5alEsScuP3K4LYZODi11nX/aB0aXD6o5j66e
/TDQRIWLTA6+BcFXIhq227bLd0nsCK4CqLk1Oi3WQXGP3+FPUnNowvFgzvmR6IbIhWxGUiutuNul
nOosV40cZ+B6sOwItEfs7d3ZBeoHX9hYbg6UZhGc5paChgz2ejaoA7wUzlz6PJsWi6GvNZ0EiNCp
uY7zxtGb7PtItZ/7trml4FoWZyeNZppaw3r7Ymn2wtCuItOPZ0EQIBLCOS15iZSsSqBQOag3dfOj
pdG3Ifixr8nWuV5pwk9mlOU4y5LRD27eYnh6io6xWXsYXvcS2gBPvv4E7A7Bwd5y9oaio5qEipmJ
5P2/LXFCtX7uGzSuWjT+pJggNUtmb1+rzYO8lsFZu7rUXREPiAXKn2XmsvfdcqT3GLk3vgYP7IEn
Umpzs1ZKsc9Xx8tQiwHtT4jYorb8UhmjPxbWE+agP+Av1nqxQ7ASQ7XBkkwZZY92xtCWfmkwYW/G
T6l1SlJBp8XmeVppxJ0noyF6ovcYbx8AZNygpcuskIs29KMKxt797RItHnecDEUqDKtCgG0o15X1
z0A+aY3g2cV+LR9FrReOO0yDNMcxYThKwaTeyFbyktL0wazNY6VrZ/D3CvZJoBHfEUkrRNemBm8b
xUBeSG7BpAGckeP+sgkOEt/bEbUxoCHZq6sMWt0bUOk+9Atgu/elCFaOx+zM4tkaS0Qa7hTlyJse
S/nnGN3P8+e4+rwvaXO4c7VJPFJxWUwK7VN4vKRXcg8sV07WRjeJ/HUOLTuoEeNgxDgtVQdPC0+T
AsE7T7RpnNOYc7PRexPVfHPpXow5OiyZeV50gZbM0nYska+n90UImvcc66lGpi1r54Vi2J2g4biL
vWYwbNIMjjo+7i+t4DATzm+kOpAXBtCtuKbSn/L7aPCjrnJnZHP35YiMhX2+8k8JhEjoBEYRHWW+
YLzM6KIkEWra5CoPRKUdkf1zbqMwxqWoRg0XCKIa7RI0D/vKiHaK8xm6ak6kDZBOY+yU6RnJoAOb
IBNNGQvMjk91G3m0VGGIq0OOo4M0fI2l1JXH131dREK4DA1C3llpUUVyczq7Bkjrl+p1ESWeBBvC
w3laI6FzZWDBcql7UUBDQzQR6IrAwHj0ziVNWov2eBQooH+wNfqIOvYho7rXAAYtNnWBCYiWjWm8
smc5KuW6kULAe4Bhzioy35jgmNpc4GNFYtjnKzG91mVDz2pVSzSqjjGNpR01CrJMs+B8igRxfqAA
AnMiL7iXZrPzNW2042BxJsn6SzGcG4jQBpwEUwUc2Sr260h3Ilk9Fd1f2jR3/kE8kCdqCGczz1/V
5SVX7oJAEDaILJpzAW2qjoXRY/+1rrNLoz9LnSFIZQpE8AkD9OiDRhXlXbcIk8DNpDoHRlwTiprG
yP61w+cLsqHqssLAwWHwOwoKauklPKhwaLmfXCT/r7yNxn7Myp6B/Y+EvVKjIt59scpzhG6jshfV
CAW2rKn/FmJIiRaXDbyNGS8v7ZJey4gQBjFhyebKEcwZUUOR0WnEGXNL6hiNhCwZaw8uSyouV+lB
s41D4YUPHynmGithvE3TIo3yDPiotZEeIymwF9VFz6szR/HpA3u0ksSZdlTkpjZT5BWr+F4nD/L8
0KcCo9s07XcRfBQcB4VmNSqSRgBW+KIH9fOcf/orJfgQuDR1K29CvBwG8lwktZ2kp14Ulm5qoaoq
wPxAmwQ0v3/bWSU3ibmMsLMpvpcbr1e9fR1E388+Xx0WeVFzpcYkJyCkoi9NI/mNIX/5OxHc/TLQ
MmryN9x9Y/4+VIubtIoAXWnzNK5WibtZ6poGmOdGg1esyxhHPdRF67ajwK9stgUYqm4SVVcVDEJz
YYzal3KSgdISLp+gQ9pyetzJi6I4AXLGrYoc4XzKx3M9SuAAad2wEzmd7c16/wGcZ5PqUpVivInc
wjw0YDgRdWhuZy5WGnLWRrNkzBuKOnFqL2AMr/wBfEWw6mtiV05//Ah5z3pBOePrJo3SNkAPqrR8
rq2LLgRhZb/3j+fOSh/O9My0D9R6mVkpC3V24tWX5spobXopr6WzbMeusBjJbGBPImeJFSV1nrN7
ofVwbzuFHyAvLvts4FYX5EiYN94TxV0N6DjE1GOF2vcAAPvks14Xdla9xsTJpBNpD/uHmP3uPWHc
1ZBpCxB1KmxVERafx3JwU5X4fS2DFXQ0jvuyRGbOXQ5LFKndyFpJ5rx+zPvpnFWN4CxvO4zfJ4l/
9uCLdYyQQ50yS92WXIXp1zj9tq8GW/+dJeP5DGgZGOBmwf6UKlrV81OaPAX0SMrTWAiiOJFn4t8+
40BSSe1yZnWKX98UbuhZXv3FAgSlhbSj+3eKcV5CDqqBlAUeDGiptRtyr8iPWXmVKbepiA1AYHU8
nUHYF1pWo8Dv6nXpZOkjYBucMETb9YeuqHdz4PzEkuYGrRlgd69eKfIpLT4S7rz7IZXzCkDOCKnC
IFoS9SfKcqn6cxKWjwSehy+dhqDmAcg4Qqrp+y80EOOm+Sm7mScJR65Fp4d3BlYo9xp6QN0aAxnt
XW8d+lFQfxDtPOcD+oBWukqwYnS5k8OHIdVsSlM//Qhg/+oK4h9AUxMU5Qi+UkbIIQc/9fhbLjIu
wWrxjx+1SyRAheESAopsZw8aOaJWNDjN8rh/LDd7ENa6cOGBURpJP1i4exokjfTZZt2f02fLCY5G
5ChO6SafAkcRmLbAWfMPoaYc0lZiFNyp6fbxFRWhf2yuHjp7qKUDT1zmp5yyGJwwhYTLgFrf5htc
3v38WbBum1EC5qgsSg0LFHHcRTqmjQxUR8R15KD4ulMf2s6dgA0bot+guCCJKMqdb94MK4Hc+UnA
O6OErJBSKMZBM3GHhpkLoGmH4qWSCzZo8ySthHEnicwgJjVGmF+MKnZfP5PxQpEN1Q0RYphAKx7Z
fKw0zPwSLGMgD+cpMw+Ripn8oJDxpsAjqRsBiibYuW3j+L1z/CBOHNZWlrJIgRzyZzYClxTAm1AO
aETI7F9Mx+b9R4Ykwef9H3PRuWNmlTSxEtYdnM9fteFozg8CrdgX/BE4rARw9+s8hl2ACe3feIyo
Xh/lV4DyGWAYLg6NKljGzSO8ksc+X70Bw1jSAGLN4i3ljNtpUgQvcdEusc9X37/Ikp5EEl7iivlk
xJ3XV+e0Fs0piKyPu2KLILPSzDIhpLYAKX0K8x6zWYci+2l9zCW9GwDnLyh6eEDr0s4MmsOLaGYP
uXZKpuEgsAOBX9I5N5G3CFEpgaGRw6/cD2sTjg/hiaCxcbwS5c22o8iVHXCeYs6MySxlyFtuey+7
w5ilN99mz5qPhu6DEIZ208qpTHHrEbyleZKCMlSz2NKRpjWfGM8kYEdfUmdy4kfgtQsr5NvVvZU0
zsaXcgYpQY50LcPg0hxgTr7oDyz/2F+JekHYtvxxfFeiOHNXOlQHohjmXsP96aPXlk99+UluTnXg
B9O9wEhYS9eeNM7uDVB1sgIbnIV5rOlVnV2k4NzLXi/96CkqLdnP6CMNbcZKQc7+TTS6mHmAPD6Z
zVu50257TfFn3TyQsDnuq7d5ea1EcUcALOHFguwKKi7GKa79CvPbc+XqquCobXqolRjO8uNhiYuy
Qsq4LZ8l81MBnuRBEWTzNxvk35eNyFxzXq9gvL5myZXOlZ32JvfKi36Kfg5O7wKxHVi71SFwhM59
3xr/6I4OykaHgSD1Huj5Qy5ZXpg9dlL4IKEIjM7p1gmCx/09219MIrODv3L3c6RWYc6ILPTkM4YN
IiymKkLi2Lyyfm8YkbkrMh/bETwtKL2i0+YprKPrFIRh+2qIFo7zGFXYdYFkYrsGQmw1vjfAYdGV
3jBeD2VoR9qHbv2VSpzbQJpUU2kVYpTdLwbb8MtDc2w88kV2GWeL6A0vWkDObfRpVNWdhU0aleq+
BYOLXdSq4PBuy9BkpK1lUC7w0ZkeKJUWtPC5upE4Yz3aySI4tyIJnKktTTY2NEYgTdWfqfFU1oLE
yrYpv2vAmdkQT6UaG8yUi4MWHAkwRnpv38y2Pdy7CM7MCmtR4rxaQIndWn6fm+gQDuzEKh6IJAJo
27bod1GchSVjVDVxTTFj0j9Z9NXqfWPIbQV0nsZ8qKLv+4qJ9oazsLhsUzlXkSUy6EsQntVBkF4T
acPdQqlcRVMowWcr/Wh6WYq++3h5nUl2r6VddW3Owz/W8KGuD0wi/sek2Y9a+TYlldrIrPGaIfJx
Hnq3sD7SKmusJHBXETVbJepq9AEV5gtdXmP0buXRXdEJWMK2LRvPGEszMJrAD1UadRRbNSOR7IwX
qyW2HN1IQoY6djz+jE1+C+GzrKXZlYvVgKXh1xzlcjUcUye/Vs8MdaW3RXg5Ap34hGupJYEyRMxj
14DPy0p7IadkFDxmts36XSfO5YDWaoliikMUz5IdoDuxE7UxbVdh6LsIzuvoZE6npYEeLB8xPMRe
cEfuej+60f3mYFDHdPZPqmjdOBek6UOpmg1ChGr8DFSzOdTsXJQB3ZzSMlZKcc6nlgDuMrCmxNZr
Tm9lkUdquYPzC42709zySAQFkm3X+r6OnAca1Inm7cRa6pIHAup1q7ZrPAql098tH+eI+jzWq662
MM5UXaTpISa6XfXuvoztt9lq+TjH0y2xOdWgKwa71fIlPKZefphf0dJeX6sAaykNQfAjMgnOCyV1
Z6qdPA+u1r4W9SHoDiSlAhn/5U32e3/43KvaozoHsr0RBJZ4/51Db7DTa+lAjqEvqjSKzI9PwpZR
mi6RgZ7s+VP6M775xUoGQjegtkzIjTIwrVy0iEKhnK/ow9nQgwxXVDDZde6in/OUucNRc6ezPPvW
AShN/sfqALps4hLRUKTmx8kjMI6XjTyiCxIdI8Mp/xS4nU0PilfeitisNw/YShRnlFMRKLHCOsfy
4qqIe7tWcjdcnhMRNd6mz9U1VVE0wvjCON+x9FrVItGMgqp03cfPRnTcP12i7+ccRSf3czQXCFS1
JrCRcXFDPfT3RWweqJUKnJOwsmaQ53YY3KkgHng97DAtr9NAZOciTbgdWWJi6qWCQmBMDk31kJKn
fTVE38/5hVqSrLbOsBOYMvNJ053mRASCKxDBw7KwdkRtTLAZjXRJwbMjepVsu9L3reBBWeQkxNwH
e/6OZ/3cOrE3HcMTIyas/gdADpE2nAsIrCYmXYzWV2MG7DKglVK7rtu/My5+kIsWDM4zRcBQVZ8w
Gyx3l6D29jd+235BBG2Ajk+T+dbXfk7aJC8Q+JbJ56yP7Fg658anfRnb/lJ/F8IWcxVdG2mijFaO
51ze2JO/lPav2S1QquQgxNJ8ckwuIlwtdvD+iFFXMpniK5nmQMYExSfwpJZaPNvI6z/X1JCOuTnG
N6VMI8TfSxsKPM6mVENRTCD+Ymqdn1kvjSIv4gXhdzYptqrM9pxc1+rLUOEdTh4Ey7pZGV4J42yw
06YUKM+4hoprBRyVE3p6Os9CLeF/wJ/ZtPeVLC52taagAJU4TDE5pfds+0KvucquGOtKY1dfs4P1
kULxSiBnMzM2pwFOH6674UEZ7ARTkgUGNOcXwSKyRfrDTlZyODtBH2YYd3HExgoXn5FtmG6r2hlg
BlQADzajvS9PtI7clZS2CehmSzwztOWIlJMpisfZ/99Th7uP2kkpI61mteJssJugd1qtczowfn2E
EtpYrRt3I1UxzbTJgrctOoq+eZzpshFkabYfTCsZ3K0kUQrqtwCpM+shvo9zO3MjUOhJF1N1KBjM
6D+iEuCmN3wXqHCpXLVK0zxVYHRSXt42RXgYCuOnrooI7URi2MFe+Sa8A5d5ZM1kmXmyIvA3PCyt
IA/w9lN3DOHttlzJiKYmZNOrrPgdHHLcha1fn5K3dr99ixYpw3mGOu7mYWlZjl25GONXVXd64yP3
4GpbOF/QK5oVJjGbJ42ThyiZfIlUQE02J1EqX+AM3joxVosWkGQJpga1q8596xhw0stwZtCPDHZY
yB8j8AVvhYWVtFHqJAUtCmhoP4Y3hp+huyt1Yod+Uhxw5gIxV2Te2yHSaiE57yDPsdLrHS7FWXfN
A5tfVe81F/CWM2CH/4c3C9v7PSPknARQqYJRoznIWInTxDaAZd3yYF5PnwCVJvsfxS1buaU34NnV
mqbBDDthFzCwBRYwEIbP8zJprlQuOWpmRJQ3ZArsKMg3o5thoSVLixxBiNJP/2zm7mT8E2U/O8sz
qSCMEpgL36YcaiPJpxDesIkDB31HTid6L4nsgx/LzBuNaAqj/4mfBzfGZaidpCdWxsJsvSuqpwoc
x5+DmTVwkcCD6KrKj6z/XGqtLVX3+85JtGac55DmgEqNQXtE0GgLNhKPAChtX4RIDfb5yuL6ZCmm
YHp7LB9UubTbyDbC530ZIjW4qIGCfH0ibzUr/ahUrhkIkp+KyI45xxD1bRENGrATo+vZUfzplJ1Y
mzPYhSK7uFIviGQVR35sUMkcRTgtogXknESZTCZJMyygNPt5/48WHmTRtIVIBBdItAjL04LhddaT
ZFeSo0Zw8Gn2d7EdnxafJF1bihwHtAguRXk0e1E8JFCDT4TLeT1bc4bEp/KQlG/IJaD4jVzzWgGr
cH89X4OVxxV1xWxHlJqOTg5Nkw2dW7vZQso6ikC+0Ha4NKyHpjx2un7sRNPE/8X5/BbEJwjKPEkK
MsH5zJ9Y40jhm6f5dnJQynBiX1QnFUrjYrBIz8N2DtCMBcC0C4O6sW7oZXmTVhyE0rYvwnfdWOCx
chLEmPW+toDtoT91boWmmOghddSv+u2v0EKEZLZtKO/iuJgsw2u7U1KQsdbBaDf02Mq6XX+oH8BE
7KUQS2ENEP/WaRzNshlz6KQMo23Jma31X2gsqppsqWLKjFZRUTXc7Jwq5aB0ZrgA5F+ZPmvV17K5
tKogVt6y8LUI7pLQwzKvJwNo8Ib6asz3Cv2Sd47aC+6JLR++lsItl66NHc0ZW8HMkqqPaJbbvyNE
C8XdEZUpJ9MYsLppdCjkb7LmdB+iZ1/rwF0T8xg1oclgvMLyrkQHevE85qKraOuorGVw10GT6Gjm
DZFZY9QfxMt8s7L11w6JBgZf335G28nfLRzn4CojH7UGWB54kt8ulWfJF0vx90UILIwPE41w7vu6
YkDl48MwnI10cQLWQ/Z9X8xmK9Jq7f4IEdNoklsFJByDr/iaY57bC8gj9BPoOJ4DO3QCdkFQV8iQ
K7BtPm4cJU0OFjlA1K2/dPIjrQVbtJkJWCvGeYERVytYJNAXZD6189vNF/m6C84h69KeknNy+Uhw
uhbI+QQTHD2NbOCqnfPIttSnDB0VA0CZ9jdMtG6cTyCFonehiv1S2mMp+Tnx9r9fuG6cUwiHhgAz
BoepPffeL16P+KDcqIf2lCJNuAjATjZHFdbLxjkIrFmVRGySUbWDy2IcgwPoS8AOVX4BV1wHpOrU
FScnt4LXtVDOY8hSii5h5r9ZY2ZYOXryEsWBnb+S8BvDmBGsqcDR8i0WxWCBKmqGI2891FGRCi0v
DAvVcioPRW9H/yydRLB1AjvhI8tizKpKLcDf09bfl/4pVgR2KPBPfGAZWQ2gQU0DCXpybvSzrn7P
vxfWj/2F2143wGVasknAuMf5WRWQLYNK0c+z0NZWOqCPndRJdHts5cRNTJP8vxCe+Wrus8papk5x
s+vmRI8s7VU+EsBLivmHtjflXRQXQU661tWkxoU7afKjVpZfglrU2fVfzu+7DPLvGEtKMTqTWgpj
VfrV3hy55J/vkwMW1rPlyvf7O7RZqFmvHudmzUCBF2e9Vwxyd7itD7lTFw7D3GVDFxI6/Q7Bt7+U
yZZ5FRqP+dzLecgQ2wDKbj4rR/Abd8eosxuP9QxUqRf9+Ag6zlpPZqormRMSb8sYIvNWa/KJTIpH
SXAfdEL6H7Y9fHpoLYdzvyg/0bDADAay8U5R2sP1fJmOIAuQfNkv3cgTvTNEJsm53x7ciFM4t4qL
fpVAuZZF1BqCI0w5TxuXBjHqWgVLL6anssQPAt2eotd9i9h2Ru82z/mJQpIIkToYoYbHeqcfpPYO
0LG2LBoRFCwWP9c0yGFvSglShWFzpyVP00eAi1abz7fJAuuwolYKctFomh20Yvn429tfKtGB5WeW
mqnV5AZQizg8CPzdxO9aQBPbgDBwo6N8lBIveRKBzguFcl5CnWQ5nQpYdfdF6m3tJ70uIqQhqJcD
TgD5a2e6iC950W6xz1dHNh+NyWgoc03BtxEQY632oVfgb7Pjm1Eq9EmPUotQycqk45wr30tJOVY1
ZmTGJ8GuCdyCzrkFVdEWMzIIbsJb7VN1Ykz1oD6neOIQ939IdYiWjvMKBDDcU1TBEAvLNg8a5hPA
3Xwij0mGyTMgXpwNFzDT+zoKPAU/40RpFQxBjCAJbTFkeKgjm4qSom8YOTvelc9MMfaLQiUwfnY5
tje6s3yObgP0HuJ1ZROgQLDUUfqQf95X7e0VtSOXT1QBqmNYOhOBzOj0mV3eNNfFnaI6YEZwFVDY
fS8xj4k/p8ZJake+1o+RJ+oGE2wp3+uiD4WiDiz2oEl6BRIDfxkFsYBgAw1mw6vzZg5LXfcFvGOu
ACm5Q6e87FmRIGfBLG9vJTlPMlgBG22GEDNrba1NQffQANbra9r+M8Sit4ng1BmcB2k0vWvGCm4r
QaXfAFvkYINt8BaItG7sinpvNy8xEEESNOoZBjCu/718S6tIY0SYuyoqm4JDQG5to1K9KRJEvJv7
tBLE7VM3T00PeEugvEm6b5qu0sV+IQv2abOl01xJ4TZq7HI86xqsXeuNmMAFejtrdlSc6Sb+0AiL
SXSFmhYFVCw/Ga7IszkEHVAIluaypA+diKNu+5H6LoCnuhyDIcsWFec3OpGzBZbJwkVngR87s6/U
jtWCyglwFEKT2A7mV3I5m+hCM4oiZoDkQGYvuYtQX+mOaWyH5A1gXXJFAOubbmIlkTOOISeTpVmI
B+OlsEvpldSCS3Pb+n7vFT/smbTZaM5EQSdsfujD8xBeNCqwvU0fAYAAAr5Qhcp8E9zUm3ocLnib
EulawQRVRJ6ivnem+koRNZZvLpehEbSsmxTVDm6DqjidmyxDk5OmTSEACepPcas6+7fH5oqtZHBb
QrMcWMssVRYast0r16ATjLXTvozN5g9zJYQ7rkundOhIxBFKzfksFYOvS6Y/yPVNq0yPWZs+lchF
BoF8lXei0a1tK1/J5tysburRmOVQsLjO7qyr0gncGPO/U2YjJYPsj/G4r6xo09iCry6qObDkOdVw
h0gyKBiG1mmbjyBPrpeTi9ckKVWVuoRKc3Ic+qtYu6/bh30ttq383fTY5yst5KROwVfACDl6w0lk
YO8cq+5mBOGoXgoO1Hb8biqop1BVlYFq/29ZSiZN6NrBlVF7o7fEtuYtV+ar4aBrOXxkIzyBN4gY
fzdzdCuZ3Msx0ZM5KxVYJKpJdg0aWhUMp9EpjmSnA4yvKBO+ecpW4rg3ZJaPfT3PCOalenbSsHFM
Gh57pRUdtE3jMwEtIlNZN4Exwi2lrhadCXo0t/o+n0dPsvtL5BdX5KH7ySp7gSPiKt+0k5VAzhTT
0DBJtIxIhM/U68lVVNwVJjh9AUBFBL5dpBtvJk2mV4kCLtdIUcCO3AFbuhc4w21HtVKHM4uxmHKZ
WFDHQlOS2t21SnKI1Qfw1Dp9XjlW8INqpq2JKn7b5vG+bZx5DPqo0glMgG5RomEjrr1G1+zBiLz9
Qy0QwycjTTrkQb0AKSwzX+LxGACzuhye92VsFrLBDPEfE6TcpaWYk4SDDrYPCWHLSWNd74fu3H9B
hgkZftHDYzsSXInj7i9CJtzFMRwVS9ehju1Xhj3+H2nXtVw3rmy/iFUkwPjKtJOyZFn2C2vs8TDn
zK+/C5pzvGmYQ5yr0auq2LsbndDoXu2zPeHFQTxpw7722wVhRY0LZMAjkCdZwhrKEV0prEWudFJH
f2bLPixhQ9Jmzr4ixgxi5YO7zhozsgAvBVtQY+k0TXYRHEXv2dvx0VJUtFLBXxCTOy9Cq0AuB7iM
Fg8yOvqo5cRtMQRIve62cDJHLEQmpN+EaJkoKwBvCUgBnCGbCRnbJsWjzN+tDoVPE0c+0YMCJKTk
MfQ/FJFX9Dij1oohKVUTGYZmPJLcIZagTXPznFbf56xXUltd72a0bnTAOqJdYOvSbJNy8ETlzk0P
eCXEP9sWmABMpASCKyflOEiyjwRR4AEFvPD3xJwUo9EawGax1B/xckbmZA+TV86Bve8mNl3RihXO
bJukRGtGzbCwdNvsHwGiQ1rBWKZIWpytzlpoxFKP5tkolU6zlD+0RSeQ1j8Yz09VJpyJZgWWxKY9
kr3oJjp1N4A/s/NDeEAli9V6xI07Ip6YWFcugYxWu1QJ5q7a9GwFXzRRlUX0faYeq+8HZKwCdI3B
VDAPnphA+jQ+7x+8UGSc9Yc0jTozgVdLZzs4sFoj+VLl9nRm1Ub5uHwR9TWLeOLNf+iBANTMCkaK
jlnrVuRln6Mtk7HgxTQZi2FkanJnEs7aGGLKBhWP9tTUTq4+TIsdqoK6yqbc1mS4o5GSuioKHUeT
3JAz8Yr79Ed4m94w+LjyXvpCBeUpEVfcMUlVGWGQmTnpdkTC81iGR5NKjtwI9GHrdNZscaczWolC
wxE39oi6TX4yNAEfQrlx3hkPHkM0MWRrlIo83cncvHd1dzmb6D/BohWUItx9fWCS4cObJWuKqVPV
wngs53dKfZ6MgsF25bVyVAKgEATDX1Fv3A0a+n2HReCDtgV4Jcf+vzJZWgEVXqYyapZBfxpG7V6V
RfsoRCQ4DcdLudYNM4JCqhzk5ILxnX2JbevalQVOtcMhKkeNzd0GlYlAkM2fqgQtfEqLdQSVEPZO
FpwPp9l0TpZuwSG5f/cUK8cYKwJ0H107h322mFj2FIFX7azWFbOcYEKR15WRM0xAcPvIJO5a2zj1
1jpaN8EM2c3lhUiHbDp+gAmFyJqJyjEuN9z326hWZrRB4nI+EGdK3gzzuZse92ls6pdiWhQjihrB
6PWvKrzMZYNL6zi4vVXdT6rxqsqj4Cw2ryXWiganY+UwB0WjY5RqVn326JT46kkxnPBUnqpzcRB1
yGyqNAGCuw7IOVnjC5FUnfMxVALg6ZmBHad3ZfxJoy/RIIgKmyqmEsskMnbNmfx8ZysNEpZhI43S
wkNA7yLdt/p/SYLL1KxWk8O4R/gc08/G4Kfmt3bw989/U1grLjiPaUxykDUh7qVEDvyyGm4nI3SK
QXX7LhXowabAdFlh7eMK0fmSatNaNOwoak0FWtWrRb4xmt6maSqwms3ORyDJ/qTDSS1Nm0zDHnlM
rkRo3bXDu8VV7PrQXYxP0idc8gcPI1Vu4QQfiQY6xVpb5hRkmTNXpa+HgM7D6Jp55cvFs5qJynWb
xnqlwM8ktrNB5mEGistSS4/dYB27RRMwwTzwb45zRYK7kiphlaQyW3yt6vN3dGHfz0Q7JCpDyzOp
W1eaYLaXCWWPHndYmgTY2qRDnT21PtfkUVFDWyeXuXwJyaemNwHcLmCQef49gpzCywsBeoIGGYYa
LnPpaUwupH7rsRtVI+gnP+2b17bO/9SJ9/rrKkMwcyNIDRnsdWlpp/TcW50tkQ8Z1pUI58MDMsjG
KMGw8gmlv89z5yXomdpnRKR6nA+PdPTHBDNg0mL9YoavnaiYuXks2MNLFF23APvN6V1B5k4z5hrj
Zcg8TGxasfQfpfVUS5kd9f4QCgqam4Vva0WP07syHgwj1wN05Jzod+LkWB4uOctd65Yn45x5oS+a
ndmOgiuKnOJJs9FretzIaKizvrPanOUo5+KusdmyclFqsql3K2LsOFd6187lApzwTHWz9qiU54qc
ddHGy20SaMA3ALSh6nx2ElXjbNEZ/GjSY4+qVf9nkXn7Sicgwb/OFm1ckk6rZMwxeHV8abCxKH/a
J7Gp1/DY/+HC4vQu7VstVvVEdSNtcYE158uyKMXedHErEpyqqUDEUpseggq0wc5aXETCvzC8ZU+9
30i1HczPaSbI6jaj+ookp2taLGMTVwGS6ZJdxu5PmuaYMgEQSihaMC2ixCna0GN9kYLRZbdUzkNz
qIPjIB+z4SNudMUPU5SVOmO8u1CnwUKzQfhE1NqO8s+DaDBDpGychyuJWpWaCQ9kWGe8QoTx11H0
GCsiwYLvio0wzCOtZcKiWmzP9TGnP/REcPTbl+6VrJinXRGRMzpiglJaXPnQuTOu3XPvDpcCG2qo
t/T/Q8/95suNtaLIDGBF0YjqkIQApHKz5aHAolgptzvqptGxJLkrP/T9RR0EBcZ9SRo80G5dxUM7
ajisjP6FeQAbz3uL8brvGgR8GXyGX0WVWSRqrrrqwTxrx+Fo3RrvK4VEjTubbShXCQIu5lcJ6uqM
h5sJZ0YO0WCXT7gY31ZHejudq1eAwzrROfB60cTJP0Sk//o+g0fYHaYhrrFLXXbN29EjXnwmD7HT
f2erjIpDIYI72TgyKssKtdiKO4pFD7/yWKYhrhoKQtJgzLYhOamR2rEIanVLkr9Q4bXfTJALDbHq
Yip2NB1ztlndCTuujqoN+GqsuXKLx8IRNsKyE+LSyl/ocjaQN9K8FBF0RT4wNIXykDqtbxxC3DRC
V0RtI2itifHtynlBC71LrMXN5Ie8esTq0H3NFxwV3648K1KkqZNO3Wiobbq48wJ8JhFYtogIp/NT
bgAyIUVwX5RXyXjECIhBBHxsXGZ+kRMXBgMtLgulKQC9PRfOZJ2K6YlieCvsT1SEgbNlTL/Q4gLh
OCYJitEBdaXC1s+FXzpktIvE+Xunrw4A3j8/ckgqakMapj5UvnID8WFP3JLLbtX3R3R41HaGuafe
ND7t09lWtisdLi5iHCgyW2AmuAv2R8enZvxAwILkrgQ4x2CVc64vLQiM5+yk+djC7Wje9IgOPI+1
TQg34G2b6pUe5yLKbMK8x4JwxZ6NgJV1sbwGt85nwGW50ikT3aj/QTOu9DjXUMWjoS1FqsK5S/d/
90su6JdECRydhSLXsG1VP4nx42Fy0pLBUtlppcFhLJ7Rn+zVcu3s64SICpc1xy2mytE7hMhhPEsy
plffZu2wT2Irj1mrBeX8QzNldFEbxIvo1M5e/NQyzCd//KLXbnsKPlfCyXwRU5y3iGvaYHE1RDdH
1iMDGcPA5E2BlXv7jInIcI7CyjDlNFYs6oa3s/VnZzm1KAcUkWD/XyVkcZWSomEWJQ/A8gntRUrc
unb3+WBq+3vEu2oa5xemcCBSOgFYYPC7U3vojqMfHZvDB/pWf1EDzjsAhGLpAcymuoFheV34SdKm
0z4jImlx/kBvJj1sWiiaSV7q6bHB/qREUG4QkeBcgNUDYp7kLF0tTKdNDTuuJLdvRDOCAjI82q5k
pX2R1+CELJ5lXeLhMIte9kXejK/iSlOiyXXXya5EHFbMjz3LkamnHRhGHnkqj/uHw7RoR8tU3gsk
ozkGMiS3tJpNptslCWyzE0chER3O+IMKkC0Nll1iIvVHM0e2MveOgRfKQsCPIJqqnPVjP0irLjlS
qzDLv45j99WQRP2VIs/JdyJqoVYWRQU1yG7G2ZY944Lq99FwjNxDRcAPnoSLfjbe9dZGqnK+IFka
PaqZCc3nBCtl80Plda8DdlqI6lpC3jh30MumPkwzvE52k51mbzwA1uBkefoNW5ddhI4hcA4iveCc
w5yXuj7n7DY9/JGHpzTCUJ1yqJVGEFGFdsW5iKDo69pSoYD6Y3eDNbYH0w0AH/Wo+9Uhc4Yv+2bF
fvaOWfHtiF0YSUtYIEJkWgb0sELy2iV0Kmn+s8xMTKfk90oibHcTaAnfnliOg1QPrGI4+MNNAZDS
8FSf2HCW6NC2/SDGBDRNV1GY4IxZHZaB6gbL8LqzSZ4L/dINgqxVRIKz49Gy2l5iNibNmZf25iFE
y3nYifrbturUsKwrK+x3rEJ5gNw4UDToX+cGj7MXORoWPh51twe8AJ3s6jAeRSnktspfSXLGXFRE
mbUZF4s4/pzR0E7UwElCv/3Aa9YvrHGmrGt9EVisGhZi5U7j16KnzW1Xe+WDM90hjMemqvFqlbfZ
YyHrTyRQPpakXmlwVivNzThqGisRPfae5ivH3FHdymNPjI0zH0VD3f/gJf5LD9Mhv6qDGfYWiXPI
LP6rc9MnbO++FJe+tAGHC10Qktu22Cs5Ls83KrkFVhqilXwGLhaQLbpj56m+ehRZ7KbOKZpCDQ1P
wxoPpBFqaRfVRoni64ShvPp+rmo3GT/p/cO+32M69Zvfu9Lhr0epnoQGW/LuUona0eK3+R8KACjb
3B/lT/ukBCzxQBpT0S7LoiJSGbHsjNZ0ILTx5rn20G4hCB6bmr7iikuSaEGsibLagxo8pMGTJQKD
3GbF1Ayqmjr6UDhLHc0spgsw213LvK9irx5Neyxke5JEJcltRq6EOJNtVNMcFQOuJ6hid6ksNO1Y
ApPd5AWtz7KlomMQuvarBbVLUY3GgDhLtRloPoZtZAfSHskkeNjeDBArOux3rBx3SBMlqWRoGsbV
HXPAEINcnJIo9fe1bKsJH707V364s1FSWSnnFnTGCn3xrLnGeCoTm57nU3QWXca2068VNe6AYji7
sVkoALJmJzwW6CBVclu1C5vtHpbOWG/n7fPHHOhvBkuw50LDI6Oi86D0pZF2UkSQqATK41B/NpQY
U39I0m+l5cuSEDsaho/cz1cUucje9EoVGezRMdMHN0H3SGjZiipCi91WjytfnBoOcWZOSwwqRjgd
+7R3pBAdka27L73t9GHFDKeFnVqoeHmEtrceewpKfMTz5higMk2x+Xj8nDm1CENt04ZXJDmF1AaS
F10HFQnqV5X8JXyn+weNv4qO08GuooZiyKjqAiXBIwx//lwcLZb+CzeYinjhw3se1mnUwx9hVe+T
GurHWRE9oG6H9Ku8+Eu7lgckIyRD4m9aXpDZElRc0l4tAMMpqk3rtzTAZpn8mMmnUlRkY2exY138
Zb5s5pAuPbahAC3QJlgTaJD2nEemXdMfsy4YNhQIk7/K563Wz4UElZ+MJ2X8RAeBqxApO7+nvJp1
iy4VCq1vGtrb2UDSk2IBi6R2J6/2x6NaCWKJiCP2/5WPN+RZiUMLHMXVA5UfW9E7jOj7nJOIiEar
ModqABjXNklxp1mNICHaDoc/jYm/uRtJin0vCUhEeuZP5rHSz3IQHnPrZd8TiVjhvMLSGXWr56kM
SJX0IlfaMY5CQRYkcKkq5xdGpcF6Y/ZQoYW9nRiFbeTP+vR9nw+RvDiPEA9JpGtlAGtFhlLUbk36
Q/q2fAReE2H957nwF3SjHQds/UXKlVQvSvMsE1RxRXfYbV5ME8Ct6F/F2+yv6ks7HbtPCBwpXpdg
8ksd2pOuoDUz9SuM8n1EcFdiXI6qLkmuJUWtukt5W9WPi3ShY28PIhgREU/c1Z/ESmvJSLzcpZt+
VLlyMPLHSCsv2SRaMrSt0VeG2P9Xxp9ZkkoyA9Jr61Gxp6wKnTzXP6LTlFC8mJvYJMPj2hQS7adl
BDtJ8aWNMHfENqy+feBkrjR4DJs2UlpUjnEyVTrYWn/I6egUrS+LGsY2Bbaiw6mb1RE5LBJkql1/
rrOnMvqyz8d2YrAiwKmYgUWrUS0rC+pL/et4mLCJUjtUd/9LHZL5kt8C54oUp2bjUimRWbHDD2Rf
n+ktHWt/CZRnpTZ1p5ulQ9iI5m03VXtFk1M4XBslGVtjUXkvbxXNU8tPefrVEq1d3vSiKypczDG0
ouylQUFMK0snAUCt+tbLosXLIiKM1ZXt6BN6fpcZah0pPybMHVSpDRvdVwfREXERx5IgL9OEuLAT
3ike1Fyym/4TSb+GTt9FAu+2ncWtxMYFHy1uZwUOnY06WdY7jIKF4WTWAGJexLg427xpGHCiKHEa
lOOtSyQpM2R0LZZFG9p1K/too34eirdkavwuixw1Ld72xbltve9jHOg4wK7nX49Mbk1zzkZYb9JT
p1jmy1Tn/j6JTQV/x72g2D6GNWS/kmjapZ1IRRZXirHbN7dlqXYqgBYb5us+oa3OLiqvKHGmlLd6
UGQlspHOmB/QSnYiUfI9iJpTSNXerpQHqQ3sKLMOfSAaJN5U/RVpTo5AgwpMLAJnHt0Pp7O0HGTR
jpzNo1qR4KyL4CkrTieQyKubskX9SZD2is6J0z5SJkYYENyKzLQCnEziGIP5Ok7l2xgsn/dPSiQt
3qxGywjHAKw0lf6cYQjbzvTw6zJkou40oUpwid2MZJvgMkTdQSqdfvRywCSlSmW3QAAYxmNkvOnx
oQz+nShNrp5rTAnFTH6lAn0Ui82qU9eXnmw+zq0gzRfIkUcasNS2XsyRXWQDzzJ9IzkX4Ueud1et
M7noK5VdvkQS/G09fk2GyO6U074ubMf3FQXOP2RakC/hwjy6+r5gWPLIi/bY/MGGSUUDhAIbMjkP
gSEbSRkyCIyo030rtwCUFlVVt2PGih/OFYyqJOtJjZih3Sv+341B9AA0KPQMjrZoOklgtCbvFOYo
iEiH5MgiLa76Jy1eHHV+HqaPxIkVU5xzWJQ8L1RNXrBB4WZRDwoVhHWRJnMeYVBRRVAnKMGAkZ0g
Lu0wdKWPjCyuAwQ/3EBmNW1idvx65hUnAlSkxbDLt9nXzsCTPIoWQmyXLq5S4ycdxqQtE1kBPc2W
HdS0MK9m3FmL3VXO6C9ed0hu01xgTwJJ8qMP8wAwgIo1YGpa8zmPfvSZ9lKje1Fgtcwqf0uVV6xx
fqFrtBGuB1oevkaNK91LNmDSD7GTLUe8Wv0vIKfbFHVZVwjGY02+qhUYUpvTBBcaCxdMnKAdAVrF
dEPVm31EkkOGWteTgMttYV5pclz2tOmShRUllXugF/mWX0V2eshmp/MYAGlzGzxFn0QzRdtO6kqU
c4jBELeJbiE6LuHBqGHLL/tcbX8fsIAGQcZH+InGIMqWyNLRTI1VwykwHivBG8n2c4L6k8B7UF7d
A+QmmlB/6tGo9hjcUh8lO1dyUGm9r0+ZNx5FzUQCft4DzIpcIZFymRcUVfpgcIySPqXmIoiC/+DU
ryxxihCkVl0MFV6dpcl/x/PFcgoZC2AfAeXiJmeh52C35t/N60qP0wGVKo0ysW7WUX5vn818hEX9
1PvSoTt8ACwdbvFKjAl4JcAB4lPmBc8JcaQ6cX0DWCu3yz+wPOsXKlxctGKkD2MDtVNl6wQAcB+N
mPa+Zm9HwysjfDSkykIWrKhwp/Il0W5l+mT9+MheVMw5EItSgpUJGg+uh/IA8FZCaHc8oChQDvK9
uTSim+emTq+IcPEQe3jqhibQN61+ocGlaAQ2uunYVt/n8mKrSo0pmwZECdyUMs+o/bY77h+GgASf
BCdhpJSSxA5juszKpW8e1Q/FuisXfP6bq0jm4gJc6Nad3J/QDCvyLdsXiBUJzvALS470fobWDlhZ
ELklPSbom0jvmuG7Ojf2UPX2KILX2pQcpmVVDADoVOfZskiiD+qAG3PeFjbVX6L6Jm6IwFa2XdqK
CsdZG0dYhhqZgNU8DtZtAWC5xDddQ34cEL/Fq0I3mUJfr6nJqmIoPIhLEsg5yhjIharFL4YYOEi+
XD3vq9yW1SiyIkNmwHc1+H6TtNBKmo+xDCyC8M+2q++K6CPNuCsSfKtJkCV9Q2NkBJV5aJKXefGz
xNvnguXSvO9fk+AqqnmhAyq0RvwfjBzPhwWwhIHr2t5OKsbh1EiQeW/LTFUNYkLjZL4LRG70Rmkk
UDMbf8IFT1a+7bOztXqSYrsblsKYwNRQf+vNSAbaRGx4i6GRBl6ETdJnTEpf6N3khC+SY97QA8PS
7I+iFfFbOremzMWDfh7M3CQz7sfl65g8TOYzyf7/YB6/MMddjMIKfWIj0ErcZXmQh8dgvKSagMTm
CTEwV9XAew4Wz/8anq1+xDWim/DIpryW9Seped0/INH32f9X4b8i07gMMFt3lh7M+aFIBfq8mQ8q
KwbYMa0I9KmmdGqGY8iAy86aYCWHnNTn/h2eLHPoyz4/W1nAmhx/6mELvA49QvpZGy9mYXqdYv6I
1Tx1ZekDqHt0TYs7ftkMUHPUIbuosfy4vxmyyFY7yd3naPuE2PGjNmwB4PFXAXZGq2qhBSqF/EAw
Gag4+9/frMEg2PwkwMUCeWrqNi3g1Tr63gAUfmr9yfl4DWZNi1PnnE35TkGPkoVyowX2PH3eZ0Yk
LPb/lbaFNcWOaOCMY+5fepWC0cGThOj6u+lYVvLiNNpqqkHDgzpcGs67z85l/aYGH5guWcuJU2OC
p8NlYm/4eWhL0Uv8fbKe9iX1Dqb4W6RZscFpbxLKnT7ry+ymr9NDcRotR63vAEtnYNFF5KfYC2Vg
4dmrKZ2VV+wlhrdmA27DV/EKE9GhcfnuUutTMLNHayr5Wnm2RIvRRQfG5btqkElDISVQ8K62gXfj
mBKuB1/35blZ71kdGX/xjWa161TANLhtcsxt81FiNYqz4R1ofGLb0FPhlluB3Pi7b68WU2kk4KtQ
pduhC8+NCF5SRIF3DXIup2MwL67e+aS4t0RbOwQn8x48VuZK61RSM9YKLxehTZBOL4CKyWPN/pdn
w7kFgqOZZdaECpiOzH1Pd90I7ZX2ckB3hIyx1NgXlZtFvHFuojCtPqUlIlE5Bk9o6PTiIPuWxqLe
xs1Ufq13nKuQ+rYJ2tzAPchwSGNjgtwtD4bTNT6DABVvIRPxxfkNpS36sFYjTO+Zd+H0ogx/jKJG
W5HacQ5h7tNpTkxA/VHte9i8tbW3rw/sJ+64PoVzCFlmYABC1qiLsXibdPNxJuMXMhn3aD91mjw7
7JPbzkl+BlgeaBhNMqOapdC+vg69fgJcVPBm0eqsTKIaiEgZeMylJMnD2UJjjDuF7wDeiTvYLbUz
IKT12O8u6l8Q6AK/GbYliRx1FWJI2NM7dDIc2k6q7Cb5vi/AbTImgKSwgc7Q+JaZvsz1dpwRILTm
rVM+ldOz8gFcPuRyP0nwHTNaYPW9wrpy6koJvLHOXojRxY7czkKUYwE3/HYnWk9RrKPE5BZv8ETA
OK5/dJ/jQ9XYbD5ePhoPQEwTxcBtHbzyx3nyKu+SlFiITl3XPS9TdLOYLdTeesk1Ua2PWc/v1nUl
xeV43TKWlCYgRYCP4qEr5Nug6NYxqiTTjtpE9RVMqp0AI/sD20RErn7bdVyJc57ezKmuLeayuKn0
2cy/GKKOVNHhsf+vIpZJVQBUd7jPltPXubvPlDMpT/vavll2Wusi59EL0kuFhUVJeDka3OGUPsaH
/BRd5GP9gSrdmhDnysM6HAIth9LnoXq0rHvDaE6tJCqfM2+9pw+cNx+w/EGXNHRmhLNtfk1OuZ30
BwUvA+EZ4Rf9lmhkf2PTTgnWuIreSEXnxbl6aampOY/QB4ss/mzWLoAiTrpJvf0zE6gdX+8sR1pU
PescnKNbpflWiiKiSCf4smA56o2cFeAjOTGYbzaOO3iN3aFwss/JP1zYf1oQ/+gfBCgOL+q7e6oI
0onW7n/kTnEkqgdF8c0n0QSKwDWZnL9Qe1JKBYaPXNN6mMltUh+W/Ec3ftnnS0SFcwzFPA0YLEWy
nDclkHc1f8AqMKmXDnPfCuL9P1wFriLknERfmd2gdejl6t6qG+yQtpcLFgeq9yzRbBxx75hAyflG
gFrPNA1A9ugsNo/18Kha9/P8bV98IhKcq9AbnFFE2SF1uW1FfyTYdjeI0MVFRDhPofeF2c6MSJQl
ThnUvpV/BiaJ4DYgslXOJYxTvlSI9DAl9aZTzt0osCAmih1/xz/8l7AdHD7u7suiOMDvtOhtT4hd
KCfhY4GAFf6931xaa2gVsKJkX6vygYrwfZnA91jhsoZiwT4niaEtpU1yGmPrmMd3VWPcGUr9SKTw
svSiSWWR7fCD3vGgN7rJStLYAmtggyOQtxI3d5Yn9IWgke/v9wmRC/qHvPmnxVqcd0CGaUlJi5A7
OrKjYHrUye6H4+BMnjnYuf+R2VgF6axGAEGHAjFnTbTLe1XtoSJGMN2FknIyMrQ0tHgsx5qffcNl
2vzbEa5IcTY14Zpj5iUCBwHiHYCYvPj03nwi8nlMFfbocFalFpZZBwzPUf4axTa7YoeP2eexdllS
m/qzaPhg01cQDe8KOoDU8SiL37NKxAZpRssvs7KYLciyUHmlP7QPgFQC1/pKhMvEJDVv6SgP1KWj
5mqT6nSticpy5u+f0abHWJHh1EFPKlPpalQtrQn7SoEMr0hOoPxZSniKnwT6IKLF6UONjewtZrPR
1VIY90OZnZuhOUwNOseIdqMBWHKfte3EZcUbpxeNlahKjkVP6FxdHLkzHH16jKo/0RtlhxhKiXQ7
TrCMURCuNkEDVyf3/rNW6hHifl2NrPtKPYTH6n64j9EuVH+XPg0eQ+mqSsfANLIgsmyX0q/M8hW5
cJZSuZ4gXDr57+9cx+qStsjUPvqoumaRc85Zo6HpmTInEgGvq7tp1ciTySfB+W3b9U8T4Et0o2Vm
g67gis88Y3mHZaNe8GB47EJCvolqZgLlfA8Oq1Or+yU0W9aGnHWqZy6hWxLpqNSxo2SpLe5KEfiQ
dyVakYukyGIP8Ytb6rITNprTNK9j+rIvQRFPnA/pqjoHKgt4KrGRA22gYWLPxf04PJiy6Oa9Ga5X
6sf5ETNMqmFYWPWnPSvyk4lVmVL1HUv3CiwcaKLTPmPbQXNFjnMlQ2016NqGtsevDDaqvJUf/rOa
DqB7HRUYl+iwOEeizLUWdjmYC83nSfewg9yWPtJ9tzIpvlJXY+JLJex2r9ffg/qtEuVT29nNVWR8
fS7so7FKDLx/9Wegwo66XbiJa7oqSj9L42M8GPiIikhym1niiijnKDDdSMfQQiU60btLnY8vZVh5
/04XCHeJm8s8N80aukAeje8M8dHyotnOXhlDxmkR9L5vX1JXLHH5mirTlmDRDUMSrE7xBWuInBnV
/Mxly+FLPztMhSBGi7SdB+dULMOc0goJDjnIf6F9+Ngc9fsRrd3qMRZiPjKn8Hs29dPrEs5pNHoq
J4kB/nrjYkZ/LuZzONpjq/87myKcw0jMIUVrIEp1pkJezULxGw0QGulUCGpAIg3kPAW1YiM3LbBT
SCh41rlLF/MjrFAFW0J0zFbKPAqbnNBhkbEV2ZUUoLRi/uKIlRBI5IPlQ4qwosQc1SpqqGaixtiC
9XdqkbkUicwh+2vwWO02+tSJxlg2/d6KHKcKVT4ZWV+yM4q7R7kav2FZqz1oImAgERlOFcJOxWNV
C5BvCV0g+qHWvi+i2ummFqw44bQgTHPSjBSCQyNo4ZVjH9vUKj/SPamsqHBxAhs+63JWJiS40iXK
PWN+23d1Ai74Me5AazHC1+P75nLUpEsjspXtGEHR66Frlm6hK+tX/Vr6WJLq8h0frDYdzS/86rN6
0jzdJj0CRHVQn0RL/TZzlCtJPlvupjCBmlE2gTE6rRU642LX1nSn/ZBFGErb4vvJHZ8il6OM8rYE
da7yNL4kVlf4sR582T8jkQzfnfnKRuUwJ5lqjItLqdfcWD7rbgSETvKqPQ1OfSrOoS+aZWLa+5vL
XsmQi4CNgkJmbIKxAf2TKdZg089d+aoudxG9NNJpn8Fta71KkUl5xR+QBcMmnhgxfTkOyR9hV3i6
KQKh2o55K544V5cmmg6coxmvYh5awvE4cMgPwXF8I36OKQ9RrV5IjnN1UrQYRsJaOEdnchkMTO3g
IuzLWHNQHESPH+xje+fFObygkwMKTCqU7OUvpunVgHGNv+vD9/2DEqk77/NQSicysAvdHIsZbRpG
D8vUuPs0hHLjPEYsx0pdkRFXDDRZUj/1hmNxaTyCHdFiPReoHp8jZ2OoSqaBvmtqHAHyXoaXJDzu
MyQ4Gj5LTuOpIUWNQFHo37L+oqW3pvGtFl3MRFS4tLhkmxIGNNwB3t0YbFWeMrtLki95lceOVf6x
z5JIapx3sOS8HkcJLEVy5ATFZYh1Z6H+vyPCeQVlGLRgCEN4hWY81XPmtKH8VGJk79+R4bxCHxpD
AAq4T8x3GiDJyY9BdFESiYud3cq/0cqo0mxWwUncohp2YSvjFSLofhYpAOcBCDHaVNcRaGk3O0pL
7NI4NfOnvP68L6/t28rVjRLOCcxhiQVlBLlVey5uyj+i9/UVhWZPjnQozpKr//9XqVBlRY/zB4Nc
TAVN9MVVFdq4hLIFyp2MfQljJtIFUaTle+IVUgyDmaIKNfhzZmc3hs2gw5PObn3zeagdhiGtt4Jk
XyRRHomxiuJs0Q3oR3RTWfes+rDYgbs8RpgFee+1E3W6CKI7D12va9WEjmIVy8Wy0p77m6k80zyx
peWWKN967SP3pesB8l3fajEAeGSBUNu8+jGb+rdEEdUqBYGJcr4i6ZHCGjLbkBU858YpM5x9pd+2
YBNzBZohG/j71YINTWNz0AxUfLkbg7/C/EZNBb3xTI1/j+BXEpxZmVNIMLgG+53U9MbsFX9AB34N
0ES9KJ4s5OY0UM+y1ArIbqvClSxnXZO5GKM5QXJNh96dwILbeErVwZ+q0UmqH0HfPu+Lkolqh0++
uQDoR7TqU/A5pDTC1U+O7U7qDqllnU004S3KR0DKFPqTQ77ZIAmVAY8rSI2IclD7F6142mfoH8z3
SoALvZEKrBPLwqq+5Ca+696aE2Anfc2js0NgvcgsvX2Cm0emEoLRIFXVld/g0822VDsNgZFNyquy
ZCv6aw5o8az7LmGDW5EI6lObyr+ix4Uv/I5JG1kxguqBrfTnUMN+ZBHYgIgIZ2FkrqZ56qAWdU1f
2lx7qWTZy+f6Q752xQxnZnPUZHJooQl4+q7jMYW9IWafY7SGOGzDfOYsAnXf9Ewrepx9dfGozxVr
Cp5zxaNG6umhCKpTQIK/wxdlZZbjOCHy905o3LSzYMJS9H1uZqPIq16KGhiQmh7V4TKJEmTR9zn7
WXJVHa0C9tO3lY8Z9WM/iEKsQLv4kT1gMiRl/n+kXddy3biy/SJWMYN4Jbm5g6IlJ/mFZcszzJlg
+vq74BNEQTzEPfuMx/MwqmILQKO70WEttTN82n1v2EumPFzX5vt20BZf5SrIM0lZg0gVhjRuXibr
Jm0kp7AZ362+z5e4+n5rxsCnTHDruyb9a7TIxdTCb/g/J6fsD/sGRrZbwoWPWlb0Hc9q6EbtJdUh
Zhh1doJ9IbL1CBd+ivoGjZRYTzxEv8BsASZQdrRiOrltUn3Zl7Ud1602T7j1PcnmOTUbA8Ud+1Px
BE/nFR6eSQ1w6hck9aNgedkXKVNq4d6PZpmVWYFnRdvfhAzPitP+9yVnJFKsGSG6EFMFFGtIPtbp
JyPxUtk8g2QJIssas3o6lkg5gzbxW+48lzL0hu2X/tup2MLFL5RCL2OCU2EFSOnqgINgNN+t2lOD
Cr3+sqh3u4y+kic8W6dy0dI5xsvFuUtjMDbFSMkMAOHLZ+TS0EfiDfdZYJ33D0oqVTAMwBvWweHa
Gn+QN7jHeYqD/KYL+sMtryfl3jVD14gKiGpaABcBZv17S5HUbVi3zWj4Y/681AcVqImFKRsQ4sBP
H8I4gsy0bqiUS3svZLQB22wPvLutBfKvH0Y9cJVyYJg8Rew+pt/UFhVNWTvnptKvhArXOGzTkc4N
7+DSj5EW2PptelXrPLFt3cEf6oiFMZvm+dDwZqZYnz8pheoxZ/zZVrq/rxWb1m8lRjCxeT0rcdwT
mNhUO6ZN7Tqd5SuG5U3XIHRqK0nCQYVVmSCCQ8U+Lh/q+qRWdymVuKZNQ7ESIR7LPLRtqM7QcOVi
mN+VRJIB2Pw+BoZtdO0AQ0DsogtVO0S1xUbitvqN7zsy7nD++33Q5dX3hRuaT0URqxaKIFH3SzNz
t9B/a/Q+R1d3dG/kktzZti9aSeNKvnLkU1W2VsSnOp0v7S1D/oR3BPau+ZB/VY4cb0hq97gdFden
Y/sglFLHFIdudTNr8qnijV+RX5/Rqn4AiM2n+ZWPVMlJObYu6VqaYNXzNsvjxSKLXxaqq1eAOVae
NVuicpvNSbqmUkzi68gOiR1z6TQWidnDOdXjTaSoXjif2fDQT7cMhicszo6KsZMOb0sZDfOWMgIt
hTgG4eCWYiiZ6JOpozYCMBClx2N5RhBx3LcNm37RIDpmrAjVcGpCwD1WBUiOLGQbwrvo/h+kLV3q
ZmfkKA/0RVYr3Xy/grwAXBOGrhLcsfcKqXRK39omnii9T1x2z5G97M/F9+nCU+75sWKSyI9bHFEd
1/IE21fHS12UC46uKe+T3J/suzQBnpx2X7ay6eatm70WJRg/w9TnIjXwNGqGMAgN8NCgK1bJgVVt
HtG3FMnoWzaPbi1QMIVaQ5U8nPlb7IEfXXdsf/V4W6ZPFYBIZA1mPIbc20ghxqwse2nKFgfH2wKN
U3YcAzPQTzIxWxq/WpOYFB3pUIAYHE1zjspu2mR2B5v6+yq/ZTPWIgSN1xOgJloY4vb1XDuAscjr
BuPSJqFE82QrEUyT0jdA75gTmCajeclT+8dCZu9/W4kQfE1oY6xzrtyL/YVW7uB8y173JfDrsXPq
Yq5Tq0lJlgF9fvYEJt+fhl64hN5bTBa3yjZLMAtoU566kJ9J/t16iJ5MBMvRBbA6d0Xyz8Z1maOS
aYFgGEgeFRbmcQF30f7SnFNFgKkgA4iQ7Z5gEbqazqRcYL7DOn9aVBo4XefRwv6ByEOiChLjYwi2
oIgspTBHzDPMtuVZ5kPbEjBEPrPQ18CKNUoSuRKragjGwGjqvEV9CThbauOl1rGYH5v4AmYaV+lf
/icNFBlBkrR0nA4jaD4Nw3OikM+RWnzSh2X2bANkVfvCJEohgiWaQ1g0hYlwImfjN6Oo/NEsfqaK
DDNYsn0i+UdfddVEYgewoDnnCz41xlOSPPXVkbLP+wuS+VuRBsQ0lFSLTPgIS/f4aAHPRQBKE5kP
68hfhNZ1HYYr+yr2k2V26xQ9BlUBenrgrdzVUU9d87NiuZpnebUnJ5yXKL+YpG7LWdHLKEVQYaQn
QAfcNG32M+nwyk40gLQ5ACCLUokXkVgskSuk0nMLYQ5yIimmJ/K/Shldu0wVBduBZo7KoA52MWE/
W4z/lr/jWuKhZCIEmzFB2dtxhvsw2u+ZinvceXUie+9spiTW6iDYCkVDNrQOoezqcfayzs0O6XN/
wwL7dQw0jw9G5sc+lVxkyQ0T09RZnnRKypemIhPOLEzWhLNrRw7G+S39ru/oYf+eSbbSEmKKMg1Z
34Y8OjJv6uaQKIEtCy+3l0SIresUKRDxYTpndRQZDVyxGZk1nvL9bUt0za87+mqFrVuHvcQpb6/p
TSC/Aau3Y2nr8dIReMgIAKHp4A0tA26jxG9tu8g3IfyXWAlJzCFW5h5sfSqazNrx0ofH0uD93U/X
HNCbHMHd63U563kHLdSQq7IyCuMU30exbIh+88FtAoEQ2RwbYLtiHpNgx8yFxAiYvoyXdHDnQwYD
WJ/qg5X7eOP48nas7XfASqYQaYIF2oo1BcrezR43uCkwiEjmZrdq0Hvx4aoQfSVOiDpzqyJdUsyz
31tPo/E0SsEj+Qc+BJ0rAYLi0XwAXUVRzmj1n0G1WQahH946MTyWDsDiVMr/u6noK3mCDlIHdI4F
qGXw5jjZ+n2MlpZE0jCz6aFWIgT142V+YN7ViNRHsMOX5Ac6MB7r/LW2nFPBGteJmSRu2vRPK4mC
/xhyG9BkC/wT5rfvmqI51MsiiQJl+yb4j5pGZRlqLRYFImi9/jmj6XYO/f2LK9VuwX/QsdEbrUJD
6hREpww8ZhhXiICbjVpKf8yPnYzHbDPbs7rCIqBJXPaYd7chMKqKM1MZwD3Vl5ZWjWvNow/6ycdl
flnq9rbLXwZUdfbXK9lUEeOk4GgF6VCi4wksdCH64pFAoKrk5Lad8pt2EMFksLntp1zBbKs9HSbf
9NrnyosadB7RFjTbPE6LD9Rn1xj7lVTBcmR0YkqvYGdzsCrVJgyxbp+UGsOhhYwbXaL+hP985Ve6
JiqHyORak98C9caW8TXLjkmwGWoTRiPYOOCNB1CGtw8WYf6U/LWvC5vOcbVfgtUYp1KpnKpBv8yk
IUUM2IqsmlzKftU6kfRdyK6Z2HXktIypUwjH1fuq159jb7lJjgOqY2hD+yJzIRJzSATLMfQtJiYS
Lqx4aaPcb8NjS1LP6DA/1h/AAyEJB2VumQhGpImjJNFV7GR8LnWXF8b6G7P32J/BseGu9kJv+b1/
eNtPr7fTE5uPWFPGFv4YfvhDoX96+xQvv4m/0k/LAb2Lj1c1ga8Ml9h8pOkOYUWBIDS/BRcoAEPN
l4oH2ZiuaX5NEoWR6KYIdsKGpnHCmAMo1IPrtBWS34rLkCUyZKPk0o0UzEbaTFprzvwa+EuAI/xT
xLD9xifgOVXOMkiDzUB7dW6C6VDGMKoN3txam4oXdxhT6zQ3Lb6pde2OMiDcbTsFvGpTR7EYiNnv
7VRVD87MKJRkDO+n9GTKANv+g6X/twAxoTpXGGDM0JGA51d9VlwOcaemLkDbgKmiY9qU3hq1ax/2
dX/bOr4JFZ5DAGho+7aG0Cj81lYnxbyJp/MVImwNdI0AkjU/kAGyIk9mmzcM9BpYfF9s4xWFzX0R
myr+JkIMBBQg/A4kHfA+1hM3XH5MTXYokNofJfUlmRxht+g0jSozUSyoxoa0lxiU0t9CgJljwL9m
2hR0Sdp/2l/apgFeLU3w/+VSATu0w9Li0fZsxryhsX0j1l2mfuWEoZ2sb2xTI1YChTusT067hPz1
yvITKc4T8QdZb6RMhHBv65TNY97lyJjUj016n6n3ucxvbd7W1Sr4r7CKKoD9bg51FQH+UH9R2ltV
9fePZdvUrQQIHr/J6bKMSztjbKjKXSvILs7jmLolR7jj6AvzL7uVBGWyNQkPBbQctGNNoQq9w27D
moJk9Rq4ZzSP/uuuiu5+Qr1PI0qFaJN9AX+rEz85sg6vTaO9EiHYUWOmTr/wVwLpo+fMCINCHZ+6
wfLL8qss1y65r6JjL40ksTQdo+ghEJ1I4joW9fvOTcO/9rVBotCiP2dmaNRlHMHF0vNkFO5Mz1R6
MSUbJ/rxdCzIBAYYHP+SYRL8DgABk3lsnF+ZrBl7Owh7OyMRrqydlLDvS5yRfmxv9UMeJF/IIb8Z
A04KlD3nnvV7fwNl10kkLgN6f2G16BAAEeUIxncMu4/nGvNdy6EI0vhEfdk46PbjcbVGwULos5Px
KVTdj6bFLZRnapwt7VMx3Wf0OLKzGfqd8aPMJekFrt0fMiYrqYLZyFQrs5cCh0jsyW8rvJNZ4lmL
+jiCMaIabsKC3Kl987S/vTL9FCxHniW2PRc4zyo9OeHzCKguTTn9bzKEl8K8EJbEfx7jyiMSqxZ5
zpsv+yIkBlCkN8tGHeDTFEc2zfGt2qd3TigDTtveKQuwC6oD5CoRtWqZDXWoGaI8mlVulbxS7ZM1
yN703Gd/VII3IcJW1SFmd8NxmFGhHw/VPTvGQXuqKlc5FgG7MSWHv71rb9IEg4sCT2/3aYnCkvka
jefSeNk/lf9wd/8tQCz8xXFE9EFFw6Z5nBDz0yHg7ZPzKz3mh9zy07vpCuR40Gz865DE4h/y3U7r
dDDrRdTd2M53jc03Svd1f1nbmuAAn1W1qPaBOTay20IZU5SqMvY0T5dJGd1GldVcZEIEc6AAqAr/
QggdnyNmuiAY8ZI6vipweFuKcP3rHrOGeQUpLdDHi3M9SmLUbTf79n1Bn525GZN4CMHeEjG/fUm0
m2UAbZAqib63FflNjKDI41y3dhJ2mBGaycOc6c8qaHb2D10iQgQJKGut0JmGnUqtQ2HfRtcMTZhQ
qX8qlYgMgE5VpdL590nyNLbfI0XiXrZjhLfvc8uzCnvjYegtp0ait58br8webCN1KThao+g2ldX7
txNRq8UILwXUZnQjRrnG718HnwPvVWhYrGcX/wPzTbJYbvOqoE6m66qBuppIs5zX+TRnaqj7oXqM
nAMjZ22QuLDN01+J4D9f7V6J7uipU/k9GY6ku22rYF+7ZEvgP19935mcuIltOvmVM/xdhvZlpvpz
PJIv+2I2Y4zVMgSjMrBQG5IGSpBajo2KRWY9GJYTjm6qD8WhcYrRTZz0O8Aw5iB3lp/70jeDRwst
pRohaDO3xMn2PEZ/dM7+5DHG2Ksx9xYdMm8hXgt4D86DZD/JshibLmgtU9B7ABObYdci8cQuU5Cc
tFN7k/W+8sVxNS8/0HMWS45yU/ktHTUEy+b/iO2Ri22Suo94NB4A2xkhaxm79NAFM9Kw+Q8ZmOaW
Zq6lCUda1WBKi40MCY6S+aPWHmaySEzf9h6uViR4iTLTNALsndlvg/JMgubYn6jqWWAftYP4QmvX
+L2vKbJFCW5DD7XMsatk9m31zlBfRuO8//2t67beNMFfJOYUZ2GFNEOlHDDb7Mb6USOtZNv4zoux
HIc4pQQzl4bxoYzcpI6SjrAZsT6EfmKo1SkNO+rWJchE1Hap/P1F/YdjehMoqHqcRDqrQHGK3DGb
gVeSY6zUuZ1fga52KJAmlDUCb56SgSonmpotB2HXe6OVZHrRJBEKolHWZWjOpbPLIhke/JbfslZC
BP0utCULyxiuvZo5MXJvnebJfklMa3Grejqq8yIJiTZ1YyVQUHadIAZ3Zl7mnSe3Hjy9mT0yHffP
SrYqQcEHZ1EII+Hsp0v7tODmNsPwpe0ZoIzRij79tS9ty+yv91BQ9yXVUINiMPvD1LyqilO4TTae
ja46MY34IQOG11gaaKsZv+wLluylmH1NAJSB5Dj6Z2PTeNDzyiss8tN2ZAZKoohivVUH/FlISuSm
DPNVyxOXyHr4t236m1KItVaDDRq6QHtu07kFTAMFdSfryNN5iS+LZ7b95EqaED45Xd3q1ohtCzlZ
Nw14w5+NDP/n3sVslnJsPcWnn/eParPIgPlwUIyYjgHjKGSw825oFydC0doEIyYJui+orv3GbK3P
MzvNcwJyAll5bdNCrkQKBquN2m7QAUjuU3TZDOxC9Nqj+jGWpXxlcoT9jPM2Jz1v41aj8DDHmDm6
UeOnHNMe+3u4qe6r9XA9XUVxYzMlszXA4lvKD3s4dWA5n/3/TQT/FVYiQHXErAEkBQAHYsXtUpbT
E8UgvKuOjaQ4uHmpVosRDC/uVF5XNQxvVrCHqSMe4OkP+4vRZAcj2FqjMdqGOcjtDQExvPnQD4C9
ig7UA9xW47Hb3nZBHYY8gay1QKrtggGenVBPKIYUkMdEE16Nmlp0MULPfGx86wJ6c6+NT/mdLO7Y
NPurPRUMseL0MarmCEb16mvWfAHlpDUcQiCEysadJJoovlaLxTSiOoKgyk69pQgS5PVoLsFpkQkR
LEY0VglL+WuibU+0OWCInbUSP7kd07zt2B/DvNJ3VliIbXkaBDjSPhBjge57Ip4G+uGvFUbfyFlG
FSRblGArsnpKaiPJkIEbTX+OLonZuWF0xYDiytb+cQCrVXWsqqvZRFUgnhNXmU7mNRA6loWiKgVf
OgYghYuloQaUpxleBbFt3lE6PQ1Uxsy57RNXMoQrZKtpvlQKjka5US8cxCT0rXsNGfMzRz2qZfnX
TXu0EifcHaYNcWYSNvtad7aqr4asvU/yfTFX2USjHvf8TaAAbSvRf9f5ad/abQqwTYfTp9vWB2TL
Mkf2onGwX0sU3Smt9dAPub8vYtOeEkzv4t1h6h+QXvDqZMRhCISqefJ4XEeN7mYcLpHdSdJJ/HA/
PG4IDxMw26h+nBlPm7QAGfzsY37NHdTFezS6WxCWdMNX65opbmsli2/s6rYwlZagCGjABoUafpw5
bs4Wl5jXlLfXYrhlWIlJRzaQeYBLoNbE3E4Nv9JFPRMzlJjNTT0gjo2JTV1zHLEkWGvZqGBAHBZG
n86jk1+yuJTogUyEEFg5fQfmSptidNF5MIwf6Xje17Nt97lag2Alq2TIYrUHR6H5w3oIP+WfTS87
hD45zNFh9uNTD8JP2bQXv+AfVM7BxClABCxMuwoGoOimvq6586xU07WcszPehtkjHX8A9AocCs9M
1tez6a3fBIoDCONozLnhoDxC7PicZupRXcrTRMvXruu/m2Us0YtNz7MSJ7jTuuvm1GId3oTOl876
lraZW5vf9g9OJkNQjIiB0EazYeQ0JCKyEBhQaeeOylVv6NVSBPVQiAVo0QGBvb28JGBMYqmrymC6
tK3jsVW06AMBzEFCUfBxOSg8DAtsXQgNVK/9bGPeEB7o1Hj2I/EWjx6Ng37KJ9d52t/Drcu1liv4
PdCpdcts4zXRFiXoa6JTuPy9L2FL09cSBE1X65jGw4iVDWiXZsi2sSA+tcdO4pAkGyhCwqSJYYU6
T1A16E/WkoOh+0b04sQFAJDnK55GqyWJybCJ5pGThbi8aX+se8/A9L3i7e/aZqy4liEot9OPDmqN
w4RH+vJPsvUR8fwCFMYMcL3X1BrX4gQlr/vC6kCViXRbD3qcfjjMmXWsBxkn1NaVXYvh6rhyS+Ao
nNNFR5QNnFbfWvLTMhaXWc6xJ1FrMZunO2kH9jsu5/t4CYEpCQ5VH7nXmjeTo/0U4Ay1LzmxLVAY
W6UW/jq2+QGoY0I7SVeGPLo3g7q7I13ndta9il529VNOvdn5PCrmVZr4JlPYz0gpxmLscWzNED8O
bXV0Wj1gWSPRxs3LpYHk0wYoP0oBgjVHKY/2MZ8WUfLkWHanfng1JuXIYjdjXyXbyBVb9Iz2Spag
+EtXp5pp43Kpn/4kfjmeIPHCyJ+AUSRnLN/UyJU4QfFBTcwsfcHrxdYvFXtgznEqfu0vaVOETSjR
LQxgmaKvt+wkK6MB/bsG/TKQT017RyxJfmMzywaUVMc0eUyuOfx3WF2syRj71rHQK1AdNM3vb8Er
eTcVbhiYD9FvHdAZgOp42l/WtkyH175MTQVikGDZaZEUkZrgpMYLN1HaaXD1z8NlOBiH+ZR6faAE
EombuvEmUeTjs+eRKiZ/CXIGI1w0pFeQ2POb83AsjzIU+K33B1Am/7U8kZFPn9t6wiNk9pNUd+fY
cDEvHyuPk+zsNi/XSo6g8HXIGDodkatciocZnSXGiQHaMm89Vf25v3+yFQm63leKTgEHioCpgCFM
XJOYhwzJ3/T7vpxNhV+tSLBKI3qW1IShKzVeWtehfyvFX+SaXsT16QgKr7aaAX+F01GsJRgL4xj1
mDDIZXUo2Zbxn6/uVWsmtT4keHzUVaW6RgKqoinUFU9PjE/mVW1Z60UJUWDSKhNLZlRbu+UuT4Oi
/V7UksBcpm1iwEejYsoBVwAIiNeJfdfD0iMQRiq3yaVTLrL7KliIvEipuTToZNOP4VG9a46Fl3kg
xjODIrAjqQvePCzAvOsmSngWHNX7w8qydKB5QWYkJX7N5a1JflnI+JOXfe3mO/TBQa2kCCpB24zl
4N9GEZ48O/SeFBhTm+7T9tXKT3r9vC9s83Fqr6QJKmEUrakwHlVYD+VZYR6vWNMD03wbWUNgwQX2
U34nC9M202FrqYKWFJMdjiFoeHyLueaxPddB7GdeOvoKmt2i4KoJ27U8QVGGTKsi0EMijjks3yM0
Niie8hUTlRjHB521LzPtm5fgbVPFGRQ0VIWsJDjCHsjBLcZP5uTYjgVw6O7U4rx/gpuh6EqWEDtR
juyT8fcPZfqRzYmn0OzT/yZC9CDVMiDfh/CsSjt6RozdB7rGytd9KTJVNAT3Mafom89MqGKU2MFY
ZRiMbzwtYmdlmdxy1Dy7sm6GELw2ddq6HXWCImwenaq6zUnjNXXpXfULWaatIgtpGCICQZPPEW0q
rqVgGDnomEk4lBgnak9hMIJw8NYMqofIl5VbNr0bfZMqeLfKGUd1qbDbVPtL0+6naPQKWalg25K9
yRAsWazp8+DEFRjK6tdxPEfJo1beVNPv/Q3cUE2T/KmlI8OKVJRgWxQMjNpxWYOdfniclkOeSvKq
fyozgql8J0AwI0oLUiiVD86bx/BSol/WfOjOqpv4iqRncuNM3gkS7EendXVCgCvpZ30wTLcmO1bO
5/3NkogQU+oRqFkcpmIoKqke7ezgkKOZHPZFSM5DbPjVAbs3Tak2+wRw3MoxKiQd2dtL4Cl1wOvR
D72+dIiysigMnLd+WygnnZyl44MyEYJzTGfdJormoNlpWFxWTt40K66TUnd/p7beHjjwt6UIqquW
DkhYKGDZithLvib34KJz04AC2TFhmBG+EtrRJOCkQ2umrpEPnZmR6SRVPmi6bxePCubvjEdyRarx
nQiuIKtoM6G52o026nW29T1z8JJ7aWSZxs0DWq2C/3wlYmFNWjcTkt1TdISOhfEBVaj9w5GJEHSg
n/sx6gx1QofOszbMbr+4ppQVeCO0fLdVggI4ER3QnYDCg+UOfnfPjUt2qxyroPYiaRPL9opM1QT+
qoXuMMGHz6AgbjveM0jVr/3vEPzlvQwHXiZC8OHDOOVswoiqD5haRX8Iq1Nl/PfzBBaYcKhq2jbA
O8WO1Y6EtCuSBn25KDexxnKTBNNp/72NeSdEWAfrQsueUyT+B1N31RSnj9S/1V3RJfVOjBCLABM1
JuWEXvwhcY5hMZ1Gix731ZhrkOC83okQLuNkKPVgjvXkO2bhaYXXJTcMo71LdaNcwQH3TpRwKfUQ
PCSw2KMfLkedpIfK+QGSKUm4tOFd3gkRrmU4JH2t6crkZ8tZ0w9TKOkD2IoP3wkQrmRiay2NlGxE
Pii6d9o/CAP9SX9YPHKJ72GqAWsua9vceqm8EyqEGFXbtkAC7ZHz8ofKTU4Lng7hqf4ZeYUfoc1r
Xyc2buk7aUKcwayuV5sBWZpC/zxP6GJzzpOMlXJTBkifTBVVVVC3CDIKYFYbQ5RDGXTTHfLPavqj
KCSmYKu8YIFc9V9CxExaFMUOWslhC5w749UAMeVwol9YoF3MID1E/hVszO/ECQa0pJQNcYpTqs3b
uM7ctCxkEQH/xIfrulqRYHhyBfCmcVIAEOeSP9ZYT48RZXps/h8vgD+W8qMsE+hdtoZwQKzWlXWx
6HmcjKgYz+A3BI/U4HOyPk13azQ4Aov2MXyudDcvD4ZXBFzt22BfE7kWiL+CoRomEvIASrb/FBRX
fjxl4KFT9Bbh6Jxeiip0bat1aaH5Fp0vVoIBiLLykkEaeG1t81qucN/q1EnQKA373hyc43DWTvNL
eVLunEC9cWTEJZsWZS1MuAqzmaGnDruC94MRdF6Kv8PNcszRNsrTENGDDGpj05ysJIqUiIaijm2Y
YFuZ3R2SMv7OBubrZX7f6uOpzcPDMP7OFoAhsQlsk9ltXMkCtC23s/4NhKtSaLFltEODQAAYpunf
2pS5cf2V9afKlsEfSXRIF64MeL4LKFaBxbLCtYy/FzQLAZPOS4xX4oReOwO+PLliSs9ar0/w3Hau
j05BKtwaA5NBmH/uADq/fze2LOhahOC5W7DSmg3FFprDL5b/Khr0GbNP+zK2BqvfrUPw2UqFxpoI
DQh+eub9YsUxOjtu6KZ43V4xFvNOlOC5kybSehJ3mp9od4Zym8gwWWT7JThuu6ROBABd6AFyp+kE
Lud8OQzK7/0d45Zhx2KJ1IlVkdhkLpcJFitWb8A4ELqNNRjepNs/MBTaeDHVutt6dn7uy+W7sydX
MCJsrMDyTPj8HqCczOmSYOSZYhi+NmT5bsk+imlFJW9yE9Q32EPzSZlvm/IlnSXpe5kIwTpEKWoE
LMUmtvN9oTyl1c0gm3DfihNXt0fkRxxyjJ/WBvYrryKvihP03j3vn4hMgmACBqCEGxNIj/FAjH3O
ztFZmb8vYnufbApQf5gwKtZD0Wkz6VUdTUDTzl1muzV97HtJ0mkziAJBvQGWAsPCk0pYh0qmsiCY
FEKPBn3mIPSKB8b1E7QsyALM93y+Yk0rcXxbVy5fRbdWs2QEgaH6mSIbn57G7rwvYvOurETwbV2J
0NIcPAkdRjdbErsT+wr8jVHPXFVa1uBb8+FSrgQJJi0zHZZVyHb5yU/n2D/i8vuU9znNbgREZuWa
pK21PirBxDXWXLUkRztNW73ESRAPX0xL8vLdyna+kyGERgmdVLWr8cCaLxwgQDuZ5+xsB4BMPO6f
0qZyrzZPsGga+Ai1VEeSLUq/mZNrjCjSyPAEtyOhNyEfGqpiMmhziBPq/fFgAqqEFG7iTR6v3ZHH
RpYq5rHGjkKILSbF3OZdzPMf3QGIu34aqC/1iVeAeP91IytwbVog8GKqJlhhgLoimFElZmkY02EE
+u63OgwqDE3sH9F/2L43CUJsBWAmNkcLpj4RHnxGJTywz8TLvza3nGnRlqVDtu/tmzTBEs0ko/NY
QiNI8dCFnedYt12muh2R6fjmMaHfg/fho89JLLGmXaLkbYQHcOvPf4Oq90Q959m4RF4KWN+rTmkl
TDASy5gwTko8+RR4jGMW+aV2BbctvD9Wgq5Lx/7Q2WROthoRAyFwR8Fti9nm6qZLJaHiprKtZAiq
QEI293qBV4xhPZHyUianfV3beDGAjUclcHWWZn8o40wmku7DnA3+1OiHwbxl4CWfqt9tcZmM531R
G3oGUaaGaXAdIxki8RCdLWdJrXL0q7r1UuWuotQj+bMhS4htXZ93goSjn2ylI02P17yhuTXKz6Hv
+PrzGEyHP+R43v6yNk4ILMYEAyYUrdgfGgfScogbLUwnwAOGXqVkvnEFjew7CcJ61AIdWh2QVvxa
RQeE841lP9Ir8OZQn7AsRDtAPAAuwXvn3Rh90s8TwiodpeyhOjMDfUvtFRqADkdkHiwDOESmGCH0
HaOd2iL1kaS3/Xh0o7k82+WP/QPZel1hLW9ihP2amMVGbehH2BnVUw/o9Lr0F3LkcOUyjsINb0oc
wG3YJkpiH0fbGam0vIxxNGSmn3O1CeIp/cvA7I9kSVt3xyGGzZkJycdRiXbI2mbKQ6RHvfAH6Hdv
2jNSGr7iDd709/K3gfFbRZqw3LINDgEboorVfZwzANdGmRY54uA+i0B6kWu2S6rlZogt2w/h9fTe
vOIurSSKgwaFas+kSLXeT5zatTDpG0k7bY2PsQI20KAY10HR/0NwTxPkE7sSOohukdd/0BjzbhFy
5DBq8m6RTWOEqon1hxbxY2dv2Woxeh2hIVZzso8kSA4OWi3cqfbmwER8J0tqb2nkWp4Q6JcJi3Nz
waHF+t9Kfz8uj1P234eQvBD07yWJ1xh1uTY3swmEOV/T/qBlkVtGMo3fCBbeCREuMa0WxVKiDvv2
gBAStAPWAQXhAx80l7dlbNnw9YoE66eBE9zU65b5phU01qNSPUnu70a27N1qxPA+XZBGsJWBMyl4
+qfoiWKuPPRN353Q86odposKSExefpR1nGw9NMGvgfk0mw8MaWKjRppDJRTMKPl4lfV+e7ZO1dH2
Hd3TLjw8Zm70a3+xW7ZqLVBY65IVyAIU9ujnZdHhP/MhTuubMOnQN9rUkkendHnCeyaKojwq27ZH
m+Dga/4/+BXMP+zE/bG7qSRvjU1NedtNsZNjrLoxbasJYE4Z/TTUzs20fNnfPpkE4XkxqsbQGkCW
9NX026J+ClXJzdqy6qvjEfmacDL1OC794LM2tFxFB6ieRsBWnQNWDc2pY2NLBMqOSKRtyqdBqTJ7
7v34FmhknNsP1PFg93Btl79w6eP08r9toWAD50nVmsnpENRGP2l7O17jpiiqa5xCUwXXJPcxq0xH
hanCZeFHZPeJh9enm8na07YP6U2CsAJTLaK81GH9HNTx9OUIUqYiddzku+X8vb9X2w5qtRjBmg+g
N43bMsdQKWasYBw8sHs/OEilZP7syq6PVJpg1sOcRlWJS4RApslRcuVtvY3fIG3MEUQC2StQKk+w
7Hll9kY4YWAovCOvvP9V8Zb74hx5y12CUaj9vdy+um+nJlg+ooRU6RNn8Of6a6QEs4xeXvZ9wdaB
1cUwhrxC7IK+CEK/LdKimb4RHa00W0QDbiPD7CJDR4R+rD9bp/AcnekRcFdwTSPGMva3azNUedM8
cf4XFInKXHXoXEinyi8YcdNR92c2SuzPpj+yqIXhSBtZDlFMqgAdgDkK8+th9pLIcCtLd5fxk2pc
keAgdCWJ7+7KLvSUGOj+woLa732Fpyc7huh8rkeMH/1/+hc21WElTjBDSoOYnfCcrpbEp7HNAfhn
SPZuq1fu3ZIEQ+T0bYwUwTAADGe+lOfsD/V73buvk5d9jl76o6xetakU6DEiloNzcT7Upp3UIFET
Dphl+d1QjxdcEhliw+bG/R9p19Ucuc1sfxGrGAHylWGSNAqrDdp9YW1kzpm//h7sZ68oCHdgj/1g
V1lV7AHQaHQ8ZyODu6doPdaJuSJB0KsPqnbb6cFlxRZq3Ob73D3Nptqw6hL3VEnnw6q9i2nuT0bs
ZbKBDPZDucQn6hMqEmoUJNVvpqgWdXScXIuxWXbojpjKqZS9pR7rPgtg0KVvhfBsXsTxjR9hQgra
s6dCVc9V/9kqgyaT3CGZCM77KdI5TI0UT2sfz4cu/YQqz3mVMbsLz3+zDu6eLrRx+lGHNz5YCGWb
3jpNxiqjXhIqAQCk8AlA0hK+z8MmiVYWxjT6tYXhmLFUXbNLn4tmPmm1zMmXyeIUeo6NZUk0YwDK
DTq9z5nxU1X8he4uq7V4215WxKl1V5pr6qgY5IhH+2An1p6Y1TVPwsum8YUDy4mRIGL9S+PYuKWz
W8rR669gE8Ot+bMOvlxQD0NMp1QdfVTgE5ckObjjI13GlyvcLQSVOjqm7bcDBmEbY44YKP5+ROrb
jPRnAMBJrLPg2JkWq2CkpBqSQ9xlKQdiVTrbLYq5KFsv/XkOd0Z1F1n7yycvuJWvBHEXJkPVFVO1
JaKe9ZDm5xwJYufnfxPBPWZWFFc1JlQnfwBiSzM/5g1A8q4w/Ci3asTCmKsJX4DT4KUCnCFVYryY
wP5dtCcjer5iFYaNUp5OdPVNhtMIgY6eYazax3AXQUkgWXdKI8lvCmID1J40h1Ado2rO73Br42UQ
o+0cJAMRfRShW1TvQvVjHj3Gud/Yny+vRtRDBVG/02W4L0hyvnZobGT6xrBBdWDwTIyHu2ikepx+
xjvzcxtYJ8X2M7/0ZNhgIp99K5XPAipEnfUp01g2xk2+ItO5ZwNkheFpXvMgz5iJ4tNX8vhrRGgD
RHvECHbm2nsdlJNJA47fZVdiFhldeZ4Mb0K2rxZ3n0K1SFvkU9H4h0q/5hIMWKNIWnmKp94nxzw7
6DvI3ctyg9Kd5S6ZavUriaJuAHPY/5oOQUCYusNO3/V7ICn+uKw+Qqvxoj0Ws5AbRc0Nug6mhk7H
pVFOemx8RF7lQQstST+qUAxKSjbKWLgOfD2W0DIL4wwPbRYDPFm/AeWgH8epxNYyVedcLRtlMghQ
VRh1vniZK0lX9XEKpQT9mls1n9uZnJAa+BTN5fumr79YY/+R5jS4vIeCV+SVWPYEbPYwNtvUUCyr
96vQfmim9ifwpj78NxFciNwmJBuTCaWfOe5bN7SAnBAWMpdLVJTBQgABDGByGF7+0VWiCtyIFbKC
yWDf1HryKSSan6dqMEz5g96ZT6RNQ183cAVHel8ZsqYeEcTiqx/A3bnJboqwtuPZr5/X3HPQ9nAy
/AjZ+NAIxmBtXficIIoEcYt/eX/F9mWzdO7WTU4EWsDSGv3oo/U9Ae2nEkyGa5zXU3xQD8bkyiyo
UGlsoEPZjo5aO8/DloAv1eh6AykdrX+yyHBMKpnrIbx0LyL4drVqzpO1mcnot0byuGQg6G36YwmQ
IcneMdv75to5qkpVm+GH8GAsC04tn0u82J1Z3amAtDXG6VPXGGj/I7eloXpObgEeygEjzgRkXZml
FnpYG/Hc9VtGkELEij346pzsqvpDNjQgSjoYiQSDQ7idDiZPwLNsmADJfn3NZ2UxFhrZqHbU750q
c+cvZXi4aitfZHDm2InXwukNs2cDlfsCFRWFwYvOAXvlSsu7LE2kgrCUBrKjYAbRCOc50DRRm7RD
IolGN0n2pZhl/XMSATyisl4qg7XEeu9b4FJ+0nbZod7lfn8Tf4OjgHnUIM6k90poxDar4vGVnZg1
yvQQ2uZeeyyCFH5Jk2NmsAzKvQz9WLZCzmDpZQGKxRbCVBSXd8DKKw5leMUYr71dEad4jVqvGL5A
YbkG33Y2gZNGhlsuUu2tBE7tSJYqRAEaih+VP8rqmOi/pu4aZdPQI2ETjHOjK+v17VHRmxebrHlh
QfuKS+IGbe/TKDFFwuPAGC1CeRvsb7zbrdNVTzQF78c6d6AYbFM43oOM/kLk22sbIdxmASlujdoa
GUMtGfw+7YKeZLeAGAwq3Ym8aJDNdQkPB8BCiCEp1QB88XrnzHqt+qZBdboFd+3nLvli/LxsB2QC
OAOaRrS2EwoBnX3nRPuoPve6JDgV2WiNYLCWsLocap2v10ByOoBZEgVOoj4u+SHRNBddOJZ5hYlG
5IjmJXgwqKZyUQKZw1KrDASoetjs89EzneiwxBIlE27XRgh35ycaw1GocP511+zAJZx0jk+lRRih
Km+kcDtmhykcg7H53SC1Oq72bHqlX6DC3rbuGqIDWQduRifpPhe6QdsN5HS7BCNVrgxIJce36XvW
eRH637VHVKExbVdKYx3ZTrK/bxzntnbSMJuxRtV5oKx0BrQOq5aMLQqv62YjOe3uYkUbwD2KalbU
HwhSCurHuh+8mNyAyeCKi7QRxXnpGvCyonQCJo1axK6JGcX+tBbXqDi1kEzWNcz48s6W1iuArbKc
wbcx04MkpW18L2WIrMJzQaoaqLzsvvI5K0Jso1JrCxm++tHJbqux9PLq6+W9Eh6L7VBGp4sJN77l
QUM6jtEtoGhBnbMyPanRjsbvFWMI6GxKzkV4l5BOYmx4yMLxXY1rsxBQWETQs/ohSb/0s+TaiL+P
Nwfdebb1Bjlg7toiRD4caeTpaXRubP0ai+O8fJ/J39yTRp/XNrWQ4mlQy86mA/Ap3YxKTLQw8YCM
1Z9VcLdRIckyN1EDbw3TjsAQc1nTfrhjnNfJrpF4uiIVg2aBeAhA0obNT9ybCPTmtkIJaabR5zLW
361d7GuVjKVVKMYEVRmQDfH48BmBNXfGrFkRGxCguCjOZ4cU3jhIkhui49c3QjgLY9e5MS4TShUL
AL3aLPyaZK1ku4QiAFVHcCEd5w09T47WZadWEJ6WTf9M5/HZiXKJgyY8f30jg3vXnMRuFa1DuNjv
6D3rAEn2ye3gM9OPkTf/8vWXLYh73syROEPcoSqmW7vZOuujxOoLUwnb1bAfsLkzS9PHQIDSUNdF
IiHykzsGJ8iyd8v9jCQloJ+ro+XV+zC4vDAR0i+g8YiGFLZugSacewSMOA37PMZRhZnb+9puPprl
DZvAZhMwSEs16OUhNwZaNxT/imo9GoORUICdg7fIG1UF2S8ST3gcJuumtz6kJcZLHy+vT3SjiI6h
ZHjA4Ffm+2qcOlQyCjxD3zS6gIKLaiXKTRvLPBGRw0gwf63rBtBPofKvj4+qWWPVPZ4H0pt+Tn8Y
2a/RBu/FKolRBXIcEGOqmoX+2bfIH/NKQ2NpCswA97lLuhRQb3vTLDA3Ukjul0DjX0nirtdo9iTS
aqP36/B+zGOXdhIzJDgZB8kXG/DShoOZdU7x9DqnYTNO4ItLP6TDD2IFafLxXx/+KxH261Oxy7oe
geUP0L3iZ2Tfas13u5bcH+GBYFIDzwKatikf7cwKKJQTvR78XK2DbPxch6M32Id6lgWkwu3aCGI/
ZGMgWqWL12mM0MecWKe0elya6n6YZMGC8NRBogBGAMDrvsFkAdRDbi8V6iRzh/yArruzWv5778BB
shbhLt5Sll1/vRCSE3R7xxhjV+hRj55U+m1J3//7c0fUBhQxcA7Yb8apahBntPjX5K/6z8q+ifSP
iiGxK6KN2orgrkerRMmgFy0eUbv66KjxubZlnAmiFw5N8i/L4IyK1mVmpIeoDxRoa3vHnjjb73Yp
iFr+UW++KJpyNBhKeJwmHHYe6WMuclWLIjA4Tt66c6rffDCmDz6YObBAxTV8kvUYiJJfkAgKP5Bq
GChtcjYg7BfbzEC75FvV+bedORvxhyk+aPSzahR+qt9YVen2hsQBFq4Urw6y2UAcMTFl8VoH7Txe
NDKhYTW/Te4YVLDjdbvkyPAdGdzIFd4je+T+iGPKtLm7yWqvuqFHaJ9pgW9FloOTFF9yKgPDEJkI
HUV7w0QpWkdC4bUYTCZMCurIg5/lw7c2gSfcN/fxEklCOpHqo+cM+XMd3aqUz8MaIQANANyDUkB2
X8a7Oc0kFkLUIQb3F/4AaA4cXGDueKpqHTrdTH4fz9fha4yxFHJcH+m5zoHVmp6U9zIETuHWbSRy
JzTkc1YaEbCCegSPauKlVeLn07/3isHNi25BE+EiDog7n7SeazDAIi4i5a8shV/VSsr4wpOx0IaA
QAXA3nxtnfT6nNAuhUtcgYP4nS4LTyTff1NFX2LAjlCjwwJuhvEoBRxk152rzMAT+PP7LW6D+gqt
AcA7YdXdanU7Xd33pnWTRUuA7uVDE8qYnISnvpHHGfExmuqsRJ3XLxa9ATse8epm0twhl84PMo29
tDJOo9fUQGTXo+aK1PtfSOGxT/zcZXn+ZEdk4YRMHqfPcW+H5kqR8NX35slE+0GGsa5lp3loLEd/
xRV1hVcHxzZ6Y+CiLhpbZYVmW3NLvaHMBq9TZBNrMu3jPCAKp7ilvdP7gxMYYaASyasg0wbuMcp1
o8mcCnXBrJ9uSZK4eZ/cFESGBiNbBueUNsgc1GmNFoZk/Fr2XydZY5Xw+xi3NCgmyQEPyKmaOiQh
zQeKWA4/3R4+GTKyMOE+oQwMnx3tz/AUuMPGdJ8CfnLo1hIYzuck3BNZKU7kVaMv4o8Ibo9KPW6G
IZtWv5i/1AamoHv0DwDt/njZTxQ/NBs5XJUn6oi+zCz4XZ+WUzq6aoCYDRSJ0bFgsJ2VX0tLcJd3
Dym+17vX5VrelizF00SzG/WqVy8fzObpPy3M4l0BVUkSB1WS0a9+YVndV0bgowTRMcd/Hhn0nXy0
U6h3qKejHwNN8cA/fr0wmpM1S+MZs9gODUwj21NguV+xLAOTsSpYTYA+yycMBiATOiEITQGqBohl
N9+N3+LerQ/0C7OjyrGo/CvosgEt8CKSU8VhVbU2JMj8gGS69lpl/EUVWXOFSCcMqiHth+QyGvo5
NZzLLnW6eUDng30PxGAQY7lxKnsS2GPGP0EbIXx7xVA3mMSYFzyu6D5r3fLIngXHC+l+DP4JPq1I
H7byuMccAJjESWr0FMY0czXrcdF9iTYwjbq0Iu75pjO1i3rA4E/yq/pYYwqR9fSpg6ucF78CJ7fs
lRP12DmobKJtESPMgNrjVFzLzaKpWujC+DyGZ0RlGATbx7veTZcg6g7m8z8MzNhW8Qs1dfDdm0gL
oxuNs7iYrlkUTFwCWDZoPjq7+VAe6F4D/4z8FotUcSuKU/ce9TRz+F17aJQv2dTdKI5ZeiDlkvj4
TKUvLYlTebBKRJo1RIhVSO1p5lOqzm4T/lyKT2r1PrdVL1r//Zils1kZD6XXTqCvMhNcMjBIuq1Z
uGr+4bJCijR+K4HT+CZSUmNCezmawA/68F41JRkzEaLPqyVwCm8MZdv0Ngo3UbHPyI7E77vue3Va
much7N0+vYljyeyEMFLerolT+Sx1ljSvsGvx7Tp41V38mwlu9KI4QIcnmttkmXahAloqrKGFDMSb
0ntXW+XSZ3CPMu1zFh3b8keTyvZRZApNNCigCmKgF5n3YJbBrhtt0FffZhzgOmBj1sItD82zdmLT
ozJEB6FebMRxd6pMwZ6GVizkcZylf9axupsoMa6YIHW2i+JulELjBQOxcF9z64dW3Mz5/rJ2C5M1
bCgAbzu4Sd+UWdWs1lI7R3pIf4QGghSjSfemb9/rfruvr6AVh/uK+N9kNF9vSgONVtjAVUDAVM7F
B2U9GQpipzE5OVk3SrwKocZtRHHH0/Ran8QLRpAW5SEu7zor0GWDOyINAK4PknkoQqhv6npWXFj5
qsAdi4bbHL0Qzk5yNiKN3grgYqMpT6lC27IHfq42eCxViBjpi3IGMOlBvZEdjtBv3orjHiSjJ2gI
jZfBdw7klB3oIQkUD4UPl+5DN/qeSBHPZRvInRGxBwtuWIGGnLh1U+39FEp2UKQEcCoJoQQo/ijh
4L3aRLDLsqLzM0LuLKl+FOX3oR497QoSUpCrwkEGJg4eGcp+w0YGuGl1mrcrGpdADjogfkq+ZMsV
rxyayTAehLwGxT+cDKxNcToWnCWZp6NBJY2iQKJsIndkK4M/jExT18ICZzDApz0y78u5cWPzfu3g
EOlfquQ90GvczAI90KNEslDNWU8EGr5Z2pjbQWVacrPMTVTzzkCs+d3vk98YwFn5J1R8Yi3fSOMu
FWusjUYb0qwWz4QZJIFVuNF52PWB/T10q50cF1Co5xuR3PFNqFg5RgTdmJNgSW8XU2LEhWq++T53
dKaWK+3aIeE+F9M75CBPjZ4HdivrAWQ/k/fuUJ38c078berTyAbEFG6TdUPGo1oubtL1u8aJPaeU
lEQlsvikJM3LiSxM43Mk80u05YDY0jk3ue02MjIByenw+Um9naauHxB+DkC0apyT6hwlCi4KaTYb
x0/xpFOHSWIU+gDTVwOmD9xarTcA191dPYZpZ0dum0qus2xRnIcXd2UEFuAeZ6UeK20XE1+yJpkA
9veN2UPE1I2FCZ2un9E/4dW7uXcdr8/92UOywF8O1bdaNqAv9Fu3G8lZigRPcTOyaLf7hawk2rgr
T3vHOimGI0AhfFkbhWyNnKmYwjVbsximAsxaXpfbvl3Vh8v7KBPBmQYCrhyaO7i6vXIa5jtp+lP8
fRtdeib4eN6wzi/FmFBVndBBU59H62NiyZC22R68NQovAjg9MOLFSia2gNL40Sd3o312sFlzdM1L
Djfr73VwJ0+SYXbQU8s6aWovjR2vrRN3oTJyJJElZVj3cIhRLn1TY67UbNSmDttla++t6pA2363x
ihPfiuDCPasmo1IPUCrazrvJMjyqyTw50aGjaQVtVPDowSbDXX5LKZUkzNG+MIAT1kXa46uDDN6/
V9ytDO7cFXR5qGpSdf6UeGR4tIxPl7/PHhNer7bf5w68LIa1zRMgbamn/rgeyLE4Mk5lGcqtSH0x
aQZgTmBIAJiRe9Mwk2JqKYviFm0/j2iYVRs30z1HuYLj09kI4hN1lTYqqaLQzm+6JFCnYter9o5G
CLZ7Kil5CDNaW1lcysIgoxrN6m82dG3nJC7rORtvwlvt0X6y3fSgfyN3/RVzj68WyOl1H052ZxsM
8+EEtJ5zsi+OvxOQssdU5C2y6Q1NxUQzgn1ucQpszVyECFjVIqjfsyqyEmS3quEp+3/kL4oe7608
bl1qi9uaRGieIR8GoAZXpwr0otGtg3TkP5In0kgUWxx0HVH9LUyoA6CtCY22rMjHMIorRkqxrzzU
SjCx4mpe7+nfHD/7dvm6iQzfVir7VZvnnNTtZNMQsaxFj5Xll+txtIMrRMAkseqSaYIN+7WI3qq6
KJoR7QGW/VBm8X0f5l/qTPYgCVcC3Fgmw0JlnjN+UzhNdcraw8ikuKPpVZHpauU1a9kI4azfvC7d
WmmoWpZxoA6d10+HDETllzdMZMYpnm2ktDC+j+W83rDGHmoyWDDjk1l7Q5T4WaF6l0UIu5EASYsc
NHpV6BugA2syyhmDJDCzaGCgnn4CvzEaksLqjLpykO1kT5Mw/AIdJFo3AYb6Fj9WKZS+WJYR78Yj
2bMG7+xRCda78ZQdzV27tx4KSewstIaI/S3MYmF6/w3UQqSoatxGrNYDtIXH9jjtG2YP3can5yr+
i/FdhvAlil8wIAEGTzR16m+wF9TFrle0+2MAMCq8CXx+03KaenSX08Kj0dM1p2ijfuY4gI56M9k+
Rktl5jPaOrtA2xFQ2ERn7S7HoDKzwK3MDRfq5UYaZxHbvG1aR0HApMX5yQiNXaRfc78YkIgNb5/x
rnK2Ijc7NBApeuf3FBwu3Xs0sblVYUsumMhUbKTwb3KS1STNTFywUP3cTMckKt3W+Xj5bESKACwx
Fa2w6Kt6M5ecj5ZTOEPfgRPA8BIVo0UAx62/F/WxJJKYWXQuaEOCE0NRzMLCXtsLIBBmK4Bx4cv0
78z4gyKDGBBul45LhJqmASIKLlYpWtJnq4aU7aCfKvtX63hm/P6K3dqI4DMZy2LV8wLcidXKbp3V
PtO+37dp7htV66PMKrk4shVxatYbWhVOudP5jnNqqNeXD4a+u7wi4aG8rIjHAe1QatZJjRVF021J
nocrGGOBkP/nUPhHArFXii51BPr9dGMPgwssXEThVHJThEZ0K4a78w1RSBUZmJ2snwG2AqD8c3h0
ggbRPgUJBdIY/4RPQ1ic2Erl3vK0Djsl1CuwIEegPhv2aD/4MHvhverrB9kEvzC5sBXGTnLjAtGo
zMZhhjD9zNjI2awEekeeiMtKYslOVncW6x46ZCkgvzR05b8Wp6N61IQO/MqxibyxOjj1x1VGeCFW
vhcZnFe3DvVUJQpGqnuzDwzSIVKTxRrMqPBxGhga/iyDMwprVyIrXgBDnaq9VyOfWu0poE4bNNqw
yZZrColbcZyB6Oy6HS0L12kp9mt1MJVdIiu7yDaNMwpGG6kWaCwBMNUs8LsXVFuiLpFcKMnp/y4K
b5StHjPDcjAf7iv2vWk9OYoFbjRLIoQd79uzsVFoIwiX0Aj7WsVGusR93iCbMSepF69PoCvzOrX0
Wlkbing1L4K4q7MqFbWaGu6wBZDW4ZHYrhVf0+mCcdA/i+Huywxi2X42kTf5myom3jESTn3HMvam
RJpYB16EcRen621QWK8YZygQaNpNdRyT0L/8MMj2jLs4caatjd4b0GRrPOtJclMV+g9DGyXvj0wH
uAuDQV29i7sQiXQ07AzZcdIjN5qfo/aqp/Rlx7hb0yG4mylFPrhY7pU6yKs7JZXsmGQpPOZsH4LL
qetwMQmtPi5x5M6pshvgVE+WrK1E6LW9KBsPBVtMwMlUCUSVdfLJaJM7khXPkTG5Tdc/x20VXNYF
ibrZ3OuK6leh2zFULYWfC04x17qCNQ5uwp/jsTlTQDSlyuOiWdHLe2epfli+B4Pn5UUIQ7utDLbK
jU0bm7pUxh4D7dq96uleBlA2FJAxLHyMPlve8KRcM8D5alWcTQA/e61ONd7QdpyBz/iuS6QUS2xj
LthQm7MEqZ6tcO2BSY6B1NyLDuVOCTBJ8FF9ZvkfOZiL0CwA/RfDVGhiIbw/N6xDpDYz8oRgZtAx
JoNpGRpLQmKhdm9kcOqmJUBZqUi5+jVZ9z15l+a914HsDUjiGMuRmFLhrd0I4zQvLyI7WTrkY7Ls
UzSVQJ+1PGvdk+J4Wf2Ed2gjh9O+orIZLAFeVCzv0E9hQIfIvyxC7I9uZHD6NjrjaFg5Ns7cJwdM
tx6mZ9vVXcY0sV4xj2NvRHF6h4xjO1UtQpMkOQ/AJJcByMj0jHt+zJGEve7AwsXrXak8k2GfJ//x
5LmnB08mQkYHw405PSr1Ye2/ziByGiTnLlsI9/DoyTSXo6Gia2VIgwW0e0OWnLL0iuF3zJX9uZd8
QToftYSMtBn8lLybljt7leiWRH35KrRRVWQF7zdyEfWDU97p1eGy7oq3CeUzUFDZKPlx29RmapLU
IboMc4Cag9XejYuD2nz6T0J4r1ZpQUY321BazL27dnTUyo/K8nhZhjhOAyjvXyv5fUk3z0xaVUpo
s2emOxFcQ7SLH6g37Wz3fx3wV4yz/8YA/lscZyxXq4oqCywzfjUisMHsvNOh0ry8u7wq8fG/LIqz
kn2EBoG5AaFR2Pygyq0dSXJD4gB+s2vsB2x2TVuQlK9YdAvi7sgv7swgCui7+Ffi9cFSMX4Nt/QK
iT4I08sMQPnvzeMMZlSoOZ1XSB2fwQK0S07hrcqSBqyVGzwBV4DJvTorzmja49r2Zg6fuiyUY6hP
bj/LePBkB8XZTdVGD8qMORbfSb5G1X14BQraqyVwRrOoo6JD8hy1W+MxLc7pOrh1+POysrHf+Man
2ZwKZwv0uM+cxkAbhaE/gEMGVRJ3Gj6QOFDK3WVJ/89ltR1WuQcSBd+5liWams8EZhNS/PwBWncq
DyvOX/eL3XUdhWBZ/COO2z1zabpcHWAbgD+9ksdJ1mQstqIv3+d2rljGyelXVFYzTKwObp6e6iy4
vGUSEXyUY2jJosUK6qgRuYnbp7Z+MFSJ/yf21F+2iQ9vVBqtcQEjCqfWaHwG61UE80F7pz6NsZc8
sOFFWUQtXBaDjsEQMzji+GmHltbxqNkAvDbzPnMjc0D4VhB3kHapiVVuI4nTAb0GMcBSICgw80A/
jcfopLQAXGl/NUcGIuNI21hlS+OUounUpTOKFF5h/y6aH6P23E+yjn2JDH7Owa71SK8WtENoT2Rv
Ly4BDLSConD8Vb1vbhklXbSTDTAJzcTLRvJ4yXGfkE5LUU+YMLqUk8rTSX9GKsmNAGynLR+u0PuN
NO6dXVRDicayg05qtzHB4L5O97msbU1ovTdCuGfWiaMuA4cbcK1j1WuAAttnsqFzjenXG+tKQG4O
mkcQB/KjmuGgTXaJrfPTWy0H5kJkg24sB3qwq9055zD39F3zo2LNEZ7jy/wIpmuXhHPPPPJ9q1EY
uNmqWaupO2VhtgsddGhmdVO7WTw+IPbT92h7qcHFtywSey9U083a2d83XoaRJ4tZGFbnwwq4Fn3s
K2BE618va4rwEDdCuFd+qsqhXAHM4w/KDDaTuv8IRnGJiWTfuLSP3DNvD3pqWxHqt6VCTbeZwzsV
E28B0RugsNf60+UVybaNM1m1mhQTYQ07bdwcB/0BtUSvoxLHWbYkzkyhwyBNkhQPS2yTnaJ/nMoP
dZfsdBl3gtBsvBwPT83R0hJZ2o5lMCg0bv5CdT80MUCgnHsZRqBEE3iozbGKutrJ8NyPdXlntUYQ
m9cg9GDy9e/bTDizBNwCZVpLG/Vb9WFI7rTqrg2v8f03IjijBJI9LZtLlKGJlr+vRvvW0cb9f1Iw
wpkFZZmtCmPfHc7+oIbf1y+mKjHf4lNns4wAKkEvCasTbW5+2JW0wv9GW70x+0WV7VrtNIH2pTM7
d5EdijgR83ty8n/SuFPRVytWVjVlDQ+AkfC0w3ggT4ycIPJ1SRZDfDcdFOgw6YPpAO7aKDbIbMYI
QzhLpxQnxZp+ksRq77quitxrDumPJJ41KWkMretnbGEzgMW9CVjnUjJfZaFfhHDnBFLbtdbBFu47
Y+PpXwtA7ZmyQX/xtXyRwZ1OO65dMSe4ljT9sITvTO2qC/Pyfe7CVPMEaAp9RD/98qQpt9ZVLjh6
af46coe7LZWV1frEdLnTFFeNYjeqPhuqTIllu8S9lZ0KEKhQd9Dop6K8dFxkkBESxXW4Z7JtLa2v
LayCjNV+JPsRrczSd1ImhHsns7RJkKqcWXnpW0pPc/ctMQ+Xr4XYod8cB/c6lmgxanIHIffyiPzI
fvjN8rLcEyBY/ZMOTNmSuAufLmHZlxFuyFIkLjUzL7ZUr1dlMOHi5/hvJUNG7rXBtM3RGOoeJkxB
29GknZ219Cc0h8m6gsQ5mD/bB0AVTtA0xmTWAKla/MpytG4wRP/lc714s2fuil0h0+vL+wc8qdfy
rDGno1ohCTNoxwzsicN+VX5eVonLV4eqnAGIwGK2LiwyMZT7ar3LZC0AsiVwBiCyU6coOhgwxTL8
asiPYBrynVVWm5WJYX/fvJnr0pO1LDHkVLTfsBgwDJpW8N92ijMCpC7MpE7QTTxg1taz2vpHacSS
UsX/8xq/qDJnBBptzUiY48bYOQbo0GaSDsfGvp+iGx0zQHN1E/f7Es6gMcjCYqZLb9x0ahisnViF
veYk52qBxIKDos+4629NLwvso/qEnqQTAyZXJc+OMLDbCOPsUJL0c7Q0SJtFNjpp0u81edaTh2m9
y42bIpaNswuVYyONM0OVrvQAusTSWl+NPfuU75y7bnJHz7Hcu8h7igPrIfl0hba8yORd98gYSWIo
C3r4M/N71uS+mZYSd0qsLBsZnDlKmymKp3xg7CLpQ7kr9uOpOaYgz5LDXgjNxEYUZ4mSQc2HgqFr
DtYzNc6j4/237eLMUKOAr7wtAFXSlAFtbqpcot4SFeC99jmLKK0WpfPtqT5VVLlJO+teW6r95WXI
xLC/b8wQbauCDBQn0gER1mmP6TS4SeJfFiJ87jZnwRmifma0fQMe8ZCgvcHM/HrAEGQaeUUoCd1l
y+FsQrSa9rBEmDNQDdMNQ8ebiWdfVQbAVDmlwOQD2iy3Z04dW5NdobUqD89Gd1OMkmYK8SJevs9t
V2Z3bL4SlbR6ferKFc1hn2ki6+oUn8mLEG6njAJcyJoK3GGbjKgHLv6saIdMRTvneg2Ohb3ZL852
KplionlrhTWz7x3Vtaeny+ol2y/OWo4KQlyDwtmdSpApjoBhVL8kikSzJPvF94vHTVSpCmvZWhGZ
VcvnEISz1bifZPGT2GV72S2Ds5HJUtDGctBn4MRu3R7tPWurTDxq3zH4Mjk8i7g6uBHIWUpVN9Y1
BJqFv+yHoL9tQ3faG99Cv3dnr9P99WPlJzvt8+UzE5vnP+rHT+roYRdpCYre/rKUbUD7JXxEn+lQ
uP9NDOfM2WU/DtRGCUqxfizV+8p5vPx98WnZoMJA3gNDW/y4ZUlDU2m638mI6SObvnCC4lnbg5sn
iE+1DKhPHA5txHHr0RwkeQdGaLU+Vb9Yxy3jpqu+O2d1p/py1kvhzdqI4ywdmr5LogCoyle6xjXo
2XEexvj58hYKNWEjg7N2ua1MYxvG6B+dbibjYTEOl78vAuIHSMvLEXGWzgLvbdFocN2yX+UtOryD
YZ/6Ze/SYHi29s5+OOqHdXJlfX2yveOtHmY/ksxE6EVXXKDS2gGBzDPGYnd5eTIxnPHL+2XpnQIK
mNSp22TBrNwqMifh8hFhkuW1kxCnmaKtEx48sBS7evRr0edr7umfM3ozvgKkUSs1qqnzQXG3b23t
1Ciy8o/k7kDY61WQfBxINyNdATYjBltg+ECJDpJjgU5/X3flZAjshN8EKLaBkUdAvAFljrPkoTnW
VTGikVjvd2VawBc5DfWj1vwYDH+QeT7iM3oRxq1OSdMoDhnB1VIvbl9i8FeW2xdLAIo4pukAeMTP
ZZWNkaoOgjofnDrNQ1paH7qIVJ8uq/P/Y1D/SOHfWSVRI2oyvJQB5bPVHzD+Gu/WO2df7ZJ7GYy3
uBiOlqi/1sQ/totBYztN0KOSxN7UAv2P7qIT+aF8bHxjcTFwC8ZbKUY6Cw3e6sWLUO6oVgcM0FqC
jt/6u7639xOWGPrGnfmk7oyg3ctmb3/7o5fkcaFKpnVaTTuEKjASd0zvU78A1uYQtEfWT+9gycv9
tGOAJONZOc9Be0JE9lk29MIs0aWfwfRrE2rESThb8YQm/vQYHYxDtp928aGQTpmKDeLL7nJvlrnE
ZmFluAhrd8pqbwTkNPUuKyl7MS6thHuyqnAY0jyHzcWKggTjSJ3jqiCHDcF4IUMAly2He720acIo
x4p0VG0fTfNTWd9YMvYo6S3gniqtWovQNGYAKT4tsTf7yaE42Q/6+25n7FnE5qkH8u7yFopTAZub
x71bUakpZrSg6Y2W5d1sTq4GSs541r1U013MCJ+XBN58DETiee3uOkMWkwqtGbJGOnhHAZTBIwYm
cTdElIxAaB3A452/c2S9AMKD2wjgNjXKojr+3apIrXf1CrJJ/VDJAK7F1pI1GjAUP8CZc8pu19SC
e4Fggd4vQY2ESu8mRwdgCDXakmv/mjPbSOP0PrPjKQq7EC2efvoeqD+H/yPtypojxZntLyKCRSx6
BQqqylt7a9v9QrjdM4DY9+XX34O/mC4sM6U77he/OIKslFJHqVxO6lfNpQr+8dQRgdb26p0U48w+
ljODDBHCH1HyI1ItGzX+PRXY4PJzPx3jlTrcDuVNWU9hgIePJCeHnKmXiWUc47jZ6awWLN0mYqxE
cdaejGk4SROewJJ2SbsrvfP75IHplj2z74JN2rxdTqL4mbc5Rqnmiro0LbwZ6HjPdgudrX4l/Vgy
JmL2a8Ei8tNu43CkhYTOBTesW1uhnjwpjo4ppJogJiowCJO7NEMpmfQ0RK9rxcCiloMsOhpu6km2
zy/fNiz8trtPbXP5jInZM5zEnOxychBeHSI1FvmrS7AlRqlbSYp4Gzp9jPkH2ExcWooKfkU2wMFC
GQe9bCU1kpjgBEjfGLiy2mP6+s6S4oau/uv8oolsYPn/Sql4zJlRtnhl64EfR55ePWXpYyN6yIm2
hoOEvG0kq66APlNxrQSuGYii05sOyurkcHggFZlGMecexBTmjAG+OdIZ3hzfsPwmJDe55deoogr6
l0BuLxqwSerpT8xcslPM7Mqlu5qmdqo+DEwQYRBpzSFHqBtszCu0VwbWda77USmIa20jk6lhOqWM
cWd8IKZoJOQiVfgXc31bkGszeE6y28C8jyb3vJFsK3IStPx/ZSR1UiRVHQEogrH1lBrEn5XxpcN7
EsGZPaN9XcVygZxa61nG3uwP51X4l+v2JIAzdNaaaUvjfik9GV2UYXrGr9hBXSa89tSJf56XJlow
zt4V7FYMihx4SN1wwCCVXSY3ggXb9sJAGfHP7nMmr5QZHPKF9rWPggtM+faq9jEisW9l1Y4F085A
lSCmr4J/qD5ihvLzeQ23Hc+VeM640RvGqhYhbje4Gl3ixLtieQrJyBb6ZKFtNndfTAydZPKkDBhi
lqBwDGAVgTkqvi6E3RbLs/6zW/F7TfkuPrnL0pEOUIodFG/xyWb/f0mu3BH1pwhMhKgfz5ReRWpn
xAPcMdJ43VjbJRU1QW6JoHCQkWO1Fk+ZC2IYiTRrvYYauKr1yvkQl4Jkx9bdsf4+p8LUDVZZBsCf
ANxk/b5vIruefJkJTG3r3l2L4d7AFoXfKi/YTrOXtDv25JllAk020WEtg0M4A4OHGCZCAarry4VM
iXmBq6d+V6A7SbVl2/wKHFHwaYNYHW02qDj+uP19WWVTkmN8dU7t8lB6qO34RsBsRDExN/eN3fnT
um0Jv6XxjmUzSaoclSgvJvJVYT7m0v7897e36PR9ztLAQK1IGkWYgulvdfetG5+oEMC3HCOKew6p
LRVj+HgaG0WrqRrgveuSKw0T4G9UR7GZG4AEyJW96lvpizgGt67XtUAOYJNesmZZwxsjUtB/Hw2o
vna00nLx43ZTrwjwfPswndTjDaLO1SkfFmwL/Xq+NtLZjqRrkgoO0yZur7TiMTQy21hrdFxN2d+T
Ux86X9o1L9MLfVxmNU/7EW0CT+eNY1knHlQxS0XRUCylgeyHv9qHqEjLCZmINrlUWpAOxzdyMtuW
OduF9hPhHsFKbhr7Sh5309fTZKLcswU1fvBE8++JKjhMm9HotULc7a5ZQ5BSzA1y+9RZZp0slW3o
kP0RdO+lbf+PPN+mcaxU4kwRicVWnbL3opJut4QB1QQMg8TF7Izv+V19TLz0ivmi3lPRQnImWQcx
scrlfdh3fhh/r5KH84axecBOWvFtp1Fk1SoaHeCSod2gDl4QKbLp/BzS10LkigsW8N2ZWnmwUmLE
kY6mJUzvxCX1klHNrdMdGX/+mUbcjRgOmibRAhrlsWVr0jEmd1P8LVMvI+n7eUmb7SorI3w30pVG
oVKUPUsSPNzsASaB4i0vfizvmWu58q/s0kJipEYk2NTsVpTK3ET71b4tdvNBdJoWSpQhwk+ey2av
yMTOv1LLu1aPA41Ui4qikZFknsPSaY0dwYjGZL4/v4gCA39PP64U6RVFkouFFyCYb/Jgl9QCpBB9
nwOKXslAglWNmP7Wp28j01xipS9fUQF5PQtFH6bFe6ytpMnSVCOeTdhTyva55Z7//vZen77PWfTQ
YjgKfCO0NcoyBsDJTkBGt6eT82diOB8vHRHslRVY8wwMmDBddAZz2CB4j297eeBc+2exOMMNIown
rmiHDP8N8iloQQ9c5c66XwgsqfuVIDLm6f4WxllwSJgR0Wa5aIlnBddZ0i9Dgc4v2/bVepLBXXXl
CBqFkjJ0BUg/aO2PUmY3uWvUJlg7HqdC4CWLbIEzZ9ZiVo8xQiNLfqiq76WESROGd16j7TvhpBF3
0wVoBYf3kqLgqDnqsRelFeby+cN0UdSikMP2nXASxV1vGfJ4BlNibBCmOE/1dZ7/Co0Gk05FDolg
3XgOiqhKB1ZqBp56SWUcUyNInDmRZQ9551/nV2/5yZ9drd8q8WwUEqqrzTlHDxezXpX8pQ6v0ddr
60ZoyzHa4bTGLnJpd17mNsidZHIIEVpqH+oBEEJryc5I0TCeUv+8CNECcugwJihm0TMEh+b4Mc0z
R68KRyu+dBmc9ODAIQkQeChn9FqZzTFMfCn9s9OjL0quLps4Hqt2bDF3umGHtP0WaE4n6vwVbQUH
B1E6geamBIpqyY92yu1SEeCNSACHAHFlto05LWXp1fUQ3ZlfIdlfYabOnX4rNMekqIAwYdFc4fa/
N1sRw6/IlrhTn4dZl8vz0rUnTbsojnapHHjSJArvCJCZL8mmFZNaBsIJV9N+sSwHQT1om+h3Sbvq
JHcM/v6jA8KXqzBdDw3WIfXR1LVT5swe27tU+AIXLB3fU4lXXKhQirrT6VikT5IdOfOTeijexiO7
zn5Ftd39EpdAiIRyZ19SxrYPckR/1Nkvspded5X88fzqCe4cvl57LrTUVCdEUtP8Rc4Dm83fpTZG
ZeNbKuLRFmmz/H8FAsZQSKxbxptpzXMsoXLJdKNMVDkpEsLBgBLLiSH1OEWTJtt1adftaycJ0Ey0
ZjwSTIXVpQXu6TR5JCgBQOuVXVT3GLwZ0ofz2yNy2wwOFQIjL6p8kWVc5QfTS2+knXww7mdnCd73
Iprsf3ne/74I+NDcPBcxJpzD4uRblDFdNr7kaNcgEPonWTCJGkjfH7pnrm0+PFc0aL3slrccBhEO
jjLUNxjee9HmiiPXw0Fld5Klod+su7GYiLF7E9FVZZlPr4JMnueXmpJBN0iGQrdhBhX+TTQdzm/e
pi2qGBAGn9sioNz7aPAYZDLXdYYcmIVO7/ZgJb2DqLd9Xsj2lq2kcBYyTM0kt6NWw0IsP/+FxzBY
Nsa7sHNMf+FSz8rdeYnby3ZSi7tFgqozAnQSIBNmjtTNFJa/okxQNE1rc/HQvozhCxgmqfFv/LZh
SawTGH7Mgh2qRWwVlNqhlAuWb9NrXIlZlF2BUpFkhVl0eEOCreTG0suHMVQuZrlS7dAKnrKp3GM+
iG6POhOAiEi/5f8rwUNJ2jBlKCRSGxNURq6JgQnJ9JWMOpJkv1eRg0MSmslQhNZCPGbelPoOrB4e
+aZdlTmSO0vruYg+S6QWZ/PTPEpGHo+Nm7ZHTTto+cXXnmKYKmhhthJGcvJMQKjipYPRZBh+PFxo
5KapbktTsG7LsnwCpZUIzq9vY6vRe2Xx61njhDq1W+NZio5tsD9/lLYj0itB3A2vmMGUdirKQ2R/
2Mk7TE3xEyff17vqkO5kO/VF/SDbF8pKImfwZteAx1MCKDWoo0x28a0x2OphKf03PJT+izgbRSvJ
mbmsW3VXx/DOWJDasnKlDwlKvdrq7g8XkjP0CqWGeM6C/IRVqeHITeNYGuZFZ93ojE3pknn4FRnh
LotNb1YUe4yy56mdfYx+3aFu1zn/a0RKc4egqmOrlSMkB1uKGczmDxVFzbNy1YiKizaReLWXHPTT
Es8Eaui1m4Mo2TReIlFoSmgtHNZPOZjYkw63c+9p3nxQ9o3uKO9z2qNjADoi0XlYDtaZg8fzSURm
V06KBTjuvep1mQs/145xg0wh6L20b8qv8/u0DVa/kYRyqTtWGwHaxkbEwzK/MjAT5L7VBK9GgSlQ
DkniaFZIwTCkaEB9lp0qpsvU2FE6FAbGViqwu826CHoyCL6tp8J833yWkCtZeouXSsfO63cB6F4x
gM7/s7XjcAQjDYuSvQerrIPZeSaGCecC/0lkfZQDj7ZUY3WWgI7WY4yRrofiGLntRZTa4cNCnCJK
TAuOE88+0cXBUIFGvweD9tXU2G35/c+WjIMFPWIKjUuoU8aZTY2jNnW21YpCeyKj5kDBVM0yCYKl
Q7J7ZOw1qDD7QtQ/JpLBwcJIQ9QUURycoQWxdHYlD09mL7iDBbuPBOpHD6lmrAYtLCZvE7xFyE7Z
67vxKHuhk7ihJ4pZnNfoE+PElIyENlmOG988BPp1SXxJeT6//efN6xPJRGsx1lYygmCIHyvyrSVK
WW6/BH6f/k8UE51hsihEmZpLEnty+kt9b71kTjLY5H5p7JP3o4i8dHPVCKZiyWjEBPE3Z9HTmEXG
HMOi1fJtok4XWbbSCipoN5dtJYOz50hT8kGNUBSqIGMv/QpzwbZs29lKAGfMpGSDqVXovLCuZm+Z
JRb7wDM/dJb5rKJukuXXfrrgTsI+kSLKZdwTDQitlLdaeD1iCFuv7YhxP5TJhVy9fMHkVtK4C64o
w7QKO5hcOj1J+S9tFFwC2ya3EsBdb3ikNWOpI3C8eJO5O19kDnHDAyi69/I+cLSHP9OHc5dDY8rm
soW9tXm5V0fmkUI09FJkDupij6uH2ZQhgKRnMIe0sIvvy1Cd5KpEcB8ciDAI70sx2dUKLkdsLa6U
jVTtoNJEehDNH9sJXCCiyaSbXshKyPL/lRClMLJcW4g5UvraR5cRat6T9lCIYvAiMRwcjBhEW+cZ
OtqZNntyqvwYaOX2VZLZmSma3SncJw4XQA0eh1JGQEa0V96WIQdK4Mx+ntpLSrOQ7a/5pqtF5HBC
jbtYJT2G8gVXZW8vHXfWZfcse+me7UI3EhBpCGCPbyhMu87CogH2NO1vov41icjbRevH9xC2czUg
9oJ8Ru/1l2js2Ks3lh3YC99s6oh6cJadPwN7GocT0oDZk30LYfOMeT6JiXapl8pCDDjZ0VDgZgms
kC8NH0lrkUnDk1Ohr3pxBXMET4QdmyLs23yrnOxB44BCLi0tz9ulrQjNELgc7QhVNeVtqH9jyeNQ
g89hV9EXS75Os9fzMLjZG05XojnQGMOxIWaPqD34VQ7DzjqWHtrBAjfB4BKMTZ7fScaYr/06L1e0
ssv/VzDSGRWJLA0pdxnuC/5iYK71aMaCJ5PIVjgUydt5HCMJhKwDU5tLErIKE0WGQ1OjtxqDPxE/
qPNwd14zgSOjcWBSStIoI0uNOBn6W3p93weVnU8P54WIlo8DECWf9NogC4Bk3wz9WS4vI2LZlajy
ZpMZY2Udn8ocaV/QpiQTOumabKfhNL8zLqBf/Ea5pcT734xN0ZgzoVjO2cBw4CgdCrNzi11wZfig
uLTZPeayeu9TPS9lW1wcKNg2vpDcbPTRZAy8EjnKzIhmF+wxjb9UwnA6bIRzOvRE7Xs9w7MwJB6V
a9vsZ7sT9XWKNOHApJaipKlTgAnLeztMvxXm4ITGj/MGuHzkDAqT5Ueszu+ox3mRqym8szrb60m8
j8JCEIIQ6cFBhJrpmjGksPFa/a5o+5reG5Z3Xot/ubl0jAA2iUJgVx/VIOk0K9HCiCDtyVFzK7/c
AyxcDQ/D2P3SwxAjeP8RxilUZ11hSbHSuOpY3kUTcZp4PuCluDuv1Pa6WRg8aCpgbeUZuPV2lnMp
7hu3W3pJ4p9hdasT97yMze0HHY1hgRIWU625Awr8GTW9grNOtOlCYtYxaLM/FMHd8zTJSGJmuOfB
ikKr+3oWZE1EKvBnsQ2nnOSICTCauAlrX4fYEvXTLd/4dEpWy7T8htUp0WrwMvUNbjnrcUht42/D
mXG1trZUOvUrKkv9L4XSVgI5e7byoJxSFbFrLbiJImrHlasaokTX5uWzEsLZcUhJn0oSCA/xwLAj
OtkUBApF45Na4BeJtoi7vusiZHqeo/ojn54y9qMShTk2T8pKEe6q1lBcSOJlxLgEhm5lBnsjUW1l
PJw/K9sgsxLDXdaGmYBVMIf/vXBNKC5KIkx7aZqDb7WkzUQNvNsu3Uke7+/Lc0DiWdUaZN7BgpJc
j27kNFeBa1wi/Yj24cN0qJ1hLwusXbBb/CtgMGbWVT1SFZTemOaLVtydX0fBbvGOf6ui5miywJCD
ElfHSI9yA8eqFFURqJu++Gr1OFwYYzRX9HW4ME8OINfO3QzcY+gQeIov2P2SUSM3aGBBRAe/QtHs
zpmEAfFNt3X1EzjYSHvatrUMu2foriX1W17eK9lfvfGsicbTidaUw4uuT0waBQR3hVFcZxK9yAJf
EaVARYbB4UVTZkk0z0v0NbrvC+WQqSLT205+rlaMQwozI50+p0udmAJWl9ltbO1nhgEhE7V1NFIm
mA8iAo9tJ1XXLZkYhgp+Le5Y5wSEqGA9gr/gLIbS2PIuxzSu3pHfFKfG63e4UAVHYHslf4vkc1oh
EslB0qCCU2eXRnFlifyhbXM4fZ+71pN5bmXjvbtXeaDUZ3BP2SCAQ5EM7l4nejMaeohqDMtsHELU
XUMfQdX9FefxtDl8+mrMKr2RVNichqEfqCK8KUIUdZN2/xVMOi0Yd1LVSAF9hrY8YBEXqOYdzd9S
WRC13kaDkwzujPZkJgRFTDijBE3B6lHP35pWsRX1oS298+ps3+wnUdxJrXWQWJYhZtw3ZuZodeRo
KOBLGHiREoEl/8uliGop2YAXqfLcxQpBIiCMsUHLDAMDjc+jaRN7diyvvLJ2skDctmInadxNP6ha
H7RhiEKjSXaloLVntH/Bg5mN7EuGd5LEoUJZpUUZjAoiRVbvGvIhTTDva7o/v0/bZ+i3EL4sVula
GkpEAuVIfi/FN3V4q5ePfyaCgwIjIkxPmwi+lxLZAUF4Dey4orm8/4LbJ0U4MGCGhJrEFK6KUu/j
BqWwKYi5epshL9vjZWw3h4V6U9THKxTL3fEqJt2DH6QDSe6teaM9L+OkrIM2g14arcrKrvSlX5Lg
aIm2jEMKNJaPRdYtrzL9ogsPavkwiwpktm+H02JyQGGWE4vTCbcDZt3bMXIORNSqLpLA4QNImOUu
iFBiFkvTk1FWV2QUFiGKZHBXuSWNkzSOdMKT3LxP7iKnciI3duod4vHLjMtYOEd5G2BP68aBQyzT
2KRJiYtcynMniYzvc2tYO71n0a4x+tdGVUP//OlaUODzw/AkkkeJJsQEhEFt3D570avQIfNLD8PX
BzcIL2Llb7PfnRco0JGvjU07RZL6YIGlsrTbfj8gfCc5kgahwZ+BE8+HVBph1GopkL0OZk+h7DJJ
o32ax4KkvsBOeDqkoFeHmQUI2AW61w6XExFcu6LvcxghmTM+P8JPaVTTM8F5H5hfGdpM9d9WYC4/
YRUekFmXGOZS/tphgSIvjl7Ob7rokjU5RFB00shV9H7Jal7uMm/KcZBkb2lR75lNBd6QCFdNDh/C
ICGsL6CQctMXqIwD1Wy8C9xyl37v8Jy6/P8MLBHtE4cXWYeS7LyCG14GN0x+aUVFAwLgNjl0CMYq
rvIY78EJPc+seaqJjFjB8/md2lTCUFH5YCgynhPcRlkxJQGTAN2pCjryy0FUq7np/6y+z21M3Ji6
9H41BOrtPF7G+p1pOAYVpFtEWnBbUY65qU/oDAXnx2ObPOmF4MhvV/iv1OD2os6GLEkLFCFk2GgQ
UGnsVeq8Vs9wb+/BopiBT4KxxD6/OaLF48BayVFXrudwhfSEOQjeLzQzNTqD0p/n5Wwfn5N6fOCm
sKaurQJpcinUSD3zTbKTXYRU3Dg53eQt9HWJJ0q2bNr3Sijn6CWZgudRrnXuOLeOAg+IIqNfC1LQ
m/fdSgjn581aYGVZGSw1tWQHKv+LiTVvXa871OqvWtZ8a/vSlcBUen5FBQbJ52+R05+1RkZvqq5V
13LJruVOVCMnErH8f4XhVUzKLFYReajGHjdrVt1EliRQQ7RFHDrMRMsw9AsQN1qdeZRr3NphUeiP
YSQqN94Oaqw2igOKbB6LFElvFBY+o30QpRCZn4L8Cqk3gskyy8Qkk7kiihiRfhxuhBorWbaw5zVW
8Qh3aN8NbB9XyeG8NQjPFwcfQWeiv4FCOfR+LNqB/9qOXPM68OJLeJdLXVv4pZSfQXViIRqBmajc
8ZKzgkjygOsjLmJbKaVdHqoX9IsYdRLDHbA2m4NOHzrEfEvEdi22S5S/jMwrqy/V6a304dwi0DcW
faXDkcyyv9LpXq0nJ1QdwUZtG8RJG+5QmZKmR1ULv2UAFy9CayDAVjKb/YypDfJDt3WiXfFkZfvz
YjePskkttGrhL+GpZKsmjzB6wkTYtb5SR78Tlf1samUZJq4LFW00PJFYWtFeZgXKwUAy0Ux+pmG8
hYjKYNvlWwnhDEHRpJKkAbKmcbYjx2U8guQkkl09F4fRL33RYOvtK3klj7MHnczoh9eRplP9pcDt
f1xvS15DlD3dTmusJHFGEc5T3qoViENl4gU+JpOhurJyUJXqDJ5W2+T5vZxXLHfR4NNbjcqKQYis
aDrfyBjP8ZBXJu59chWjiG+ZFS45qB0xbOobF9LX0PAkj3+q9WToLXWIEMTOQrAAXBn9vSVqBt00
xZUMDpWMrDHC2ohB2QJUmorXOm/sQf9KjcBKCGeKs2LklT7BHTRRbs1uNREx+OZ5XX2fMz1zGqdQ
rsMZ4+53VPazr4yQxFi3fzaef55ZERsncM+hkCLObSm91SoUDDVP50FHtBPL/1f+g0zrpGcd7qQ+
ZY5kebPe24Zoot+mB7vShLvVtaaPazpHrUutqxxxfTm1y/BKye7O67J9wVINJImaqSuUJ5drzDnL
EDTEBLXbyVGdcmkyRjjPsOOHpXUkEZY2blcNryRyV7rWolWf0fp/SRhwA3jxaKNw2G4uRz+5T69E
ows2HdmVPO4tQIo+wuDdBQwQ8K9jdIDNYKlye9Mb2srT+8dJ1CO7aPAZfn6vKV+CZfa1DtqTGKSA
qoFOUtnOyXNBZz9Obq3pphPevdtwd5LHQUMQwfFS06lF7dXkmJ0T75V92trqTb8zQGxsx56okH1x
785pyONEgXnscgbrjFjhac1Blt4wdTxH1VkjqijYPm0n5TjIiBmjOmuQ8R9ZbnfqX3O+k3JPcAqW
FTqnD39RVaFWBxaKMGjrENRTMrzg0siZPGWXCIc9bDdqnSySr8Rq2GCppoSBb4oaIYLoanVlg1bM
Sfq7oYx2DI/jtvhldodaRMWyjb+nxeRQJTClSpYiJKbaloBPT0HuKye1wGkXCeHeBvGUowCxgDl2
2m0YHpklGN8p+j4HIEqoN61Zo3O/VS/L6t4UpTtF3+cAI86CuUgJ3vRJeIuh4LKIRlFg0Twr0oBY
UhUY7eD2oPxK8syOCYL/RESGse1XnsyM50Sa6nnoilyGc3xIMbgyOOQXKJH/Dlh3pUMqzAIIUEjn
MEGlSdemS5Y4OiDj6cXHxKncxl0mtCy9NF8Kgqy043ChHqswKNnCoYh+BiXz8qp22sk/DwwCnNMX
U1ld9WYdDqg4Q4FMVSg/GqlFtzSrEUwkGJxSD8zcN1Ly67xIkXVw3kWGqSZV0OMh1Q/g/JjAwcua
mxJEI+fFiDTjkMC0KFXyFHVuSRPAkWkvLESswBhgt51mm7olwASRVhwmKJEu6SaM3lWiR0puVPZD
EVEoiURwsMCaLkhTgpotVCi4RdjeRDLdmYFoHr0AHXQOHcImCS0jgd1JTL5jsowBN6LBYgJN+Fxx
SKlJumRGvUV9V2q7gLw1lmD7RV4YH+QoiTG1UYKWR+J33ylwCEH/5mV24m/Vt6UORvkSaKMt0dAI
lTWeC1fLTcXoK4yOJsFUgtugsSJfGwZRr9PnpUOrqCwTU9VUFS9PDhWKdLZUSUEltd7uhiq3J8NX
/lQGBwqyjrGK0ox+qlz/ZaK4TGrtMv7Py/VRj0XPFfCkIY2aXkMrvEIxYmjWSuTW6X9PcH8UwmOA
hHHDpJfxWipvixFcBddDuzsPM6L94M69kYxBNwUaqAZlx6wvlMbriWCpPiPZRy24c59MbZlpqCZz
qzK9NrubAGeybqyrJgK5bps2AiTbCGp8lMcBAJrpAjVferOMqy45LhTmy7AaFczcV8VBfsMkMhv8
s8IJbMtmfHRRP4i15I8WUTUDSVHAjQPUKbdKB4gbKuRqUZpuan+2aTzHSk0pqZWlYZA1h7G50Ikn
ZEAWacM5C7KcW/O0jEpKB91tq5cqkkDP8Uqr/xzQ+LhqHB50ktWmZtWh7EbaJeFRSfzz9r2Box8F
cGDQ9pgK28jwqK0fk5N+AzMcQu/mbpzeKx+kL7g9H+VxwGDqtIyLATjaWvO+K1+HPnJHRVQvLji2
FocMlaznEhtg41pzLLtdXD5gxOX5lft8j35UhEMGlSSqFCZ4lrfSUVUuq9g7//0N9/ejAA4XpNEI
ywpjwt0mcgI/2xWOdcDAiTcVE4mHi//ujn6UxqFCqcAVLZbGYVP9pdc+oUcyCXK1G7GaDzL4WtKp
aXOSLowYoIMr7MAv0Zwc+tKjca8cVUzSDRxVkAQUHFOeIyXt8qRQ6hlprAkR3Hqy+5D6o/YQiKr9
hLpxgMDirB9oAnijuW1dkWMG+pfyyXA7b3pWvYXDRET4sez/GUDl603zRA5SafEXkZO7TGjnsKh3
yorcG+AbS7PGodJ/z8R83EAOLIZET/V+hHcyyt86E7UWKB2YZkdg+J+DGR+lcBCBU2UGwcK6VFv+
wtHf7+UDNVzpVttJBypK8AvOMc+bUqBMriA1ir96Q/ImfXLa4cjC10S7r4rGJpEKeojAL6QLa3iS
UKsX1qFTqP+9DPqjzhyaSHET5azDlaWTS8YUe9L/pqbIL18+cs5iOESxZDPOijQa3HS+1qMfcnCd
hLqfUkc2Hs7voWhROTTpMWgBpYFInJhF4M8W7pQ2+CP8xep99CeMoQcx0UJIghYQm9WpnUeCdq3z
l8gnVpWOjWlelkhwKuVVre3k5jiJykK3RZgannSmrBOexDFgpglmJRThxMW30jiGIAkRNQ0IRLxn
01aeuFpqNJAjiMg69ZHR2Ctod6maoht3e8d/a/IeM1yJMVAGOg8p6rCi/tpU/VkU4hSpweFrFJeG
1qEBwp3qS4neZLJhq6ngthDJ4JytuQ/MoohQMjKZ/RH0/24uT3ud5gKAE4lZlnK1VGqEYV/RMjCG
IpZQPRAMsqXJf+6MWvDktB3Lb1jJCFVZj8sRPEpz5A7qvZDadVMHDK/DRG9CNJNnBx2JUqZJEgCv
2v2I6qH8IqmezmPI9pW6ksHBVSfrwxwF6HTA6ChqR72NvIc77qdveKvQ0mlAAUldXYBcIsU45IqV
eKaYUD2B0bUADbctoQJ9TL6fV20TiBWiKoaqWOBw5XaHaqFGUoozqbfI8Da1S8EsT+bbuZd8Yk2C
B+bm0VxJ45xhaSyzilaoAw8o3c3h6Kd1IDg5m37WSsSi8MrcZBaOSmIgdlroFwm5iKfr0bwovnRJ
rqRwBpEURZBoFnoQ0N3lh+VlW8euMQv2RrRanAGwxqIR6aCKGY8XMfzgJhaNdxNsPx9A1+O2IkhA
gbNpyG21uNPj2zHZTfQ4iUjoBMrwIXQp68wh6GFoYWtej1q/73CMztvyvxzT38bMx82VCGnkdokx
q/7olaCeRfYu/6kezKv274XNRkI81j0vU7SAHFArXVmVCrIO7pQXTgXvgt4NxYNOryfin5e0DQcn
5ZYFXhm2VdG8jUy0J6nzvuz+VscLS3o+L0KkDAcG2pTFcDvRutOX1r6NZzvu5GMbSo5R3lsiF1Ck
D4cFJkuNLlt8Gn1uclsuosu2jL7lqWjS0EaOEBfQ6azyzVaVKZVyOr8nbzSv85ch2UsfcO1Mtn44
v4AC8OFnD0wRzSUjwImt4qdsDNyhqtDy8lZXoky86DRx0GCmjZJNloXrTgttpXutdYFdb9RCflg1
PnJO1I4YLUEeV/ZBwbMwn2SJHe6in9AIZE0YfHukgyM6TgKj4GPpqqRFWazgBPdSalvhr0ap7YoI
rojtSNPJIvghBIESpRaNQxA4XKWXS+FWcIj9dEKpxoIS1BX1AIu04kBCTiMatwTXXl/vZ/kuGJ4i
8nTe8gRH1+DQgai9JpsEBLNWUf/oaOL0fe6EWQKYDR66rheZh8AA+XJBPCPA9TEhWKe0vvK8cC6j
ec0PL4c3lrnU1zFq/E9tgwOM3rLCNtDQLtfXz2W3j43ApqIqdNFOLcu8AtluZmwmIc7VTDI3wVg0
FQWEoqCwaK8456Ex5racGpTt9OFrCvc+sND5cAva/NIUEQ+L9OFwIgrB8lf2S/9GnTpz39gqZh0M
huB5KoJYvmqP1aMMwhodxRCu4hlO5Y8o3nMWKuxp3wmz8ctx+RQ8OB1fvsdqiDKNtEtFuPoDfVaH
7Njvo8gbHTAT7IZ98ZS/nT9bgkXkm60KWcKrtYaT1C8dFm1jZ9H1LGLr2hZiGrqqUDyJ3jFrZXlx
ZsS6BXfPtTJ2WSsPyEc4hf7XeU2276eTEA4l5CQZe1ogUox50jad3ppGtyt6O4qU2Y4YKydBi7Yr
bdiMYdVTjjd47yV3Gp5K7xs0uIWX+ynqmgXvCtHicdDA4qiIywCMPHN5M3S3ZeVZ6v780olEcMhA
2diqcFDQpITK5SR/pfAjdMFTWSSDA4YYo9gjiaGcONa9utijW6T7702sy7V+2hgOEKxBSkMi4+GC
FXuU6XChByI3XKAFT80qpXlQqNqCOdKTbNZ2Qg+zFAl8fZEQrlBPYjRrNAr3RK+YM7fSs5HRY6wS
wa4LDsw7X8rKjqkhKyyl8Eea0LBTsu+bxmbh7RQ/nLeuZWc/Q9rvbVE5D4EFSsbKFs790L4m6ksx
l/Y4v0TGRWPslP8+6emDDfDMrBFab6PCQLieBkdF94P8xhwFN8LmumHcIkZLGPoyYOLj+U/HJq/1
BKcFM3COdR7dBXrjtAFz0i8M44I2K1FcOG7GEHSzmKbGNYLeCccdqTAcS9QHuenurIRw+5PUZJaK
HEFxed5riFjK/d/nDUAkgENmUikhlZZOKmt4rCs/ZQKfd/O8rBRY/r8y5GFW/o+079qRG1ai/CIB
kihK1KtCp+nJzi/COCnnrK/fI9+9Hg2Ht7nuBQzMgwFVF1ksFiucY5dZgPNi5qduzPc5hr0nYktO
pdjvb8RwjtgylyZScpRlxhMu5kN4GpzJNb8k6H4uXNlQhDCO2gjjXHKrxdEcV9iUNEm9OUqdqDrk
CXOqyo31l8v7I34PbYRxvtlq07Sw17LIioy0eJkH3nDqLsY+Pqs71cOwvOaOgZtbsiUVRju6QXVD
g0PTDc5jL/WclkWCSDs5a1/CG+0wOICGjp3q0zqyZXmTZPRbnEV5FcjnhKy8ZGQZkbA1b0c/OCka
GAPafbqfHrvZWTKHuuqhlhVkJVry6aFy1qyOrPhZNSjgfrN9v58O2c34I/ww+aVX7GXvW/F5+7uq
fKooyOIlSzL0QqeJ/RjH4H83l91lkxH7wFcRnM/IU5V0CUPGaxkrP6/PSmS4VfUw//ukxuoAX+Vw
rkNti2wuKJhoiulGG36kFRLUj5dVEXuPVxG89wBazRhZ6D3SAX3oRJqauFVbnzUAevqXJcn2hXMg
4KoKKrugg1dN9eyay/y7iWXPcZkMzm+wlM3RpGG0RclVP40rt5AV+8UZhs2ecN5i7AvsSoDcvXZv
RpgiaG9zN/s+oKcFY6TFI4Dvvl9eN9kOcV6i6PUUaJSI68xBdwftc6E3O2uUREMytfikUB/E3Ris
SaH/4BYluy5xJ3eFuwYi3AEAuTJ0crFa1hpnrdNnPDGCnmakAdgvmt7oDWme+8pw9NFwL6/d/7i1
XqVwu6Wm4L2cFgRErT95K0Zh4OlHwE39SQblEle37sS7UE9/FcbvlBYtaxoDL2UaAAvz2xSrDtr7
B+WLnsznaPErVSJRsoh8QL7OaA9BggRoEKJTtPOjlO1GWf1YeKhAL4etYhbBHOnbAKPEqFsYFQOI
vWNPtSMHWQ7ZTSgUAXIM1VgJsfHvrYiwpKxto1DzMH2knpbYQabBHQ7hkWK8ztHc6wAC4FxfZfKN
Qsqggx4bc76eFfmacUvbXZteE5ptRHCxsp4nXdcxhiGG6KNlHGctdBrZZKzQ6DYy9LdLVzUWhlWq
akKZD1cQAwjhjtSk9uYhN5w8Bp05sM8qJwb376FDRVviOIQ7t74DCEOdFkR6b8XHEyDQwimfPCtH
Y1DSOtT2L59h4WW7kcApiFaSqCdDNnlql983zPCKsjnVkXY7N4PMXchkcRd7PXd5pxC0+ZLQ6zEI
t9yRXeqXe0zSxw5G6dHY1fdAyezQuyobF1td0TvvYVIL8/RYM5PPu6pZafYNMOvRMb3cA9LPjfs2
dHoWHobxoVELQFHLSOiF6m5EclcyM8ciaW3YTlnOhT8hoDGTSHVUhDNDAB92eSPF4edGHHc7W5mW
Vx1BEWp0b1V3nX8vXfup+sPkp3j0KCP7EnrHjTzO+U9p02TGgBaLOGwcsx69przJiSyMF56AjRTO
d5kx8OpjK5q8STkZ5jEtj5eXTfJ9PgNbdYWKXHUMwABgFLiLPXyrbBmVhmSl+Lxr0k29PpkJZESw
OdYto1MNWuoPVikxAuHL7nW1+IxrbWaa2XXYk75OHF2vHTYVbjt8YsVNncjeOzK1uONsWZ1dwitO
XvjJeBxHj+1Vnx5C3/LHh8Ty9F2I56t0dFG8YbZmA3QDdyZZf9XmQZ7rZZSGRgykN5qETpEvADS9
amTAfJXBndw5N2cj1OB2EwxZTe1DudwNMmw1mR7ccdXQk5Akgwks/H5fk7srDftVB+54zrSsCjVO
cXBCELu2QMNrJeGROPzbLBN3NpFw1Uw24OxEMZA/xyV0MdGzL2DjS5betJN2ZyOvBI5DJx7YL9tQ
PbyQ/cvnVwAlgUDD0k0dHUyonvH4GJM6xItVFpOHNmF0+Gn2D0bbfWB3t2mIYeSRfq2szA/p1Dt1
YUjOm/AIbIRzt6fRZcqsL9bk1Rn5UMcg0rXyW5qp1zgpYMxg6krXENBztjLnylKONi7OiYCHkGXz
lyCRXZBiVV5lcPYSZ4YVG7WKiXFV/VDr4cm06OfC/HdUonW7XsVwNmNN/ZAHNY7WZCjuWLwYDASR
sJjLViFRhh9/7w1EGpQOg2crJzqes3ZXW5KnvfD8vipicKFZn9M2ISX8UNgo36ypOlVLKrFtmQjO
uiJQ+NlIo0/ARr8lisuSj5dXaV3rdzHRRgXOgReBEdk1gwqN1e9V1jhKS3LwZZmfAQz02YrIV6WJ
Fmec2iu2B7TnFsOEHE6szhnBaGYFiRRl9DrV/tCTcE+s5aWZR++yfn9eubyCGzk8NFo9AL83V2Fs
+WJPH7LADPfWUhTgOWiGc1YT4uQBAaIhY+cxjOh5NlvioMXB9qaRnlvS/BrCOML4Xq/dt1lvPTST
JhsSEW3y9jfydtQjOEhbBKZoKXVq9jLKKj5CD7mVwJnRkOlNwQbcBKMZ35M4cXIl35UpaI2CKA89
E+MOxUhulln9kgey+E0UBG+FczZWzs0YZxruiKTMDxg00ALqmBg6n0PZbSSTtC70JjAop65kpQon
GX9qT3herK03oR/+ov64Axg1rPzPUJwsmS7bv9UVbcRaqVa2Q47V7cvoyTBqHwSY0sr9ukXvDJlS
1dbQaQrEem4V51bJY3s20Sl/bI4rsVHtNjdkr+zXlNg1PVIaZRRMMEBjQQbprUYRoO9acCAjI2Es
93nbAfYikjloYUZsK4Qzyr4ZxiqMyYjUkbYj3go4NT4YDnMIgJQzd5R4a7E8Ew9piiwIQ6f+W6UU
Fo+sjgha9HYr7Xi5N78G57UEsUID9J9rmd2L3puIfv7K40JIMsSaFifru6VDb3iQuUH2XPcogGL2
KzmjwHfZ1QmtcCOOixAAjQ8EzTFEFm7SD62qf8yWUZN4beEBs9DVqtumTpCOeLuEVUsjNL7reGDW
YLDoej9AQwzTxt086RJR6268s/f1oQ5CIjRY873pnaoUehSmADYeFSdvf9DmadAm9/KaiW1iI4UL
eZY5qDJjxDXUKDs13yvPCzhPYBne1HxfOcrksJnCJdxI5JYwydTJCNvVG6LxHfgueF6wYHHr6nBZ
NaE5MBxdNCGrmErhrD0E/yVoV3GEE7P+qWV0rwIXQ7J84j16lcFZ+EjMpjRTkHmBLM9fyC9tCk9A
ErlGEdugqIgTkEZxjq+sY3DjKph3YpSh3qDNZ7LosqeY6NWssVch62puXDgFY5QOWGWEvt1poocU
VIqBOjl99DXtfl/WR7hots7AgEUtYPpxvpUE5VCZPc4pUfrQSXX7Hl0nd1aWx5KFkwnSOZ2WGuxB
E3SKi59K+FIA+ZDInLhMBrc5rKAjIqkEMvThllITtPLzIY5lsOciMbpKNNuwLBuOZ/3/zfYoeMna
zfrMTBp7p7SHaZzcKJO5HJHD3krhzHmw2oYlGBjwOrN/0FSMKGmhy9R0Z4bMUxEKov1LcimJ7E5H
eUbF5BiaTPm8fGcES12vr8d4yEC9C0725jshX0nqGcBau2x4Io+AKgPCh5WZUeMbhLtELZCebicP
qaDM1g4svIKPFNgaGxGcyY1dVmG0tJ4981txDvZrdzD1q98rAHHkB/5lfUSedCuMs72OkqXSKUJ7
RhO3ZeoD0QdHa0LfaP4dLOmtXpx70IooUPICSxckzyGITqOPVJH4a5ElbLXhTHzJUE7AECuSGEBv
TBsnoa3TpMibtIpHKgkggTBvs5XGmfo40klTc9SD0GaIsh283YPloyt0BwTOnSKZzpUZHheZ6CFa
gJYAWUKL/qbIFE/2p8uWIHIPW224W7zSC4SyAcKSJPlmoqpl37PAuyxC5Bu2Irhru1WmuuhUDfCo
5cNi3tJghutGqGCETke96N/5tWBwOqI5mxELaDWcbU8lYGDbBAaHTJKjBvRs0shRx/l4WSvhEdqI
4ewa0GvInlYhIh20GreD6aUxqtKA1EY15LIk4RYRYqEOzahKeDDULCnbUs0a2IBq3Fal5gWKsaem
DLhbKAYpQNO2VJMaPPLOkutVZbXIl6T2g7r4JruVUnAID6phUZWaTCWMz/okYVVEprm6nTBfPhqD
9mgVIfFUltcn1QqGsz0EtmSfhC1UZCOUc6yMol9kLGyY3yf9tPIehSeExZVf/uG5YS6Ff20lWyY0
jo1MzgYzhZUsNJFWnbvUJ/RnYnzRlwm+6etl0xC6h40czgi7RKvQuI09Izk9B5nxxFC9uCxCuGcm
SNVslP8A1s2pMrAG/GcBHs918dA1+7D4FaS+1mZOSiWuSKjMRhKnzIDmkT7GIKUXKd8GJJCWa+aO
DdOygDVt4i/PoLqEKotmneBpviI+2V+b7Dnsni8vlzBftBXCmdtiq3McKM3o5dF4t0zxZ8ReAGOd
VaDpNUuFTjPNDfRadxVzdhuSfpbIFx1jwzLA8GVpOjH4uTPWGvCJUzWCXrA4tEOHeZLOGVh+y5qo
dGPUaeOw+222tyDAwOhgfWNVDXO6yT50BHQlWSnJLMl+D3fBUDTYqUEdzZjCVm66MDq26JXEZS2J
0MTrvtGbu2UUAIf1KUBIgF64gsVMh2Vv7weAYssSPEL8qM0K8+1IwRTlprXaqRUB0p7eD2fdzx/j
j05xqM9R7QLt5BB6xtPljZWsIx+CJlHcaRVBoTigqpsuX1jSupmU7UMmhbdeQ6kSqq5S0Nd67DMH
3FzeSrEYnivLe4GhuPEVdBi4uZiGV6oJGGO8VN4+UewsR5cfsUdvNq0erQzM6Wl+qHLl1+UlFGa0
DWbYqEYTvIT4NVTKtC/TyRq9mjqDt1JWZugNccxPMSg/BldHrmlfeiF+w16GQiFMl2xlcys763rf
UuRzPe0Z5x6Q5pFnFm4F7sr2uHzM9jJHINzJja6c357jtDNoiUWt58mt8p2hxw5pfkhWVOSzt1px
W5fbgN1t7BL2krEdeuZOkd0sDiCpz1Q1j2aZAAyX3KaYClRCcht0k58ifV7poRc3MvZqmcbr/29e
utZAE8ush9EDsMCJLS5ZklPeepc1FgtBNkUFWaJp88UXfSwKFRxPSKl05X6El2lTYFTKLhGJFL70
ErfB8h+EwtZP73Qg4MMzexgWRYuImx+JH52Uypll6SKhVFv7MzwBgnGbe2wEXTOxhAajV8UfG93t
tA8Yari8fKJowlQRgRMLcgw+AgQcKprZTQwcNP0+CAFjkaGOUtc7dfGaTKaPyDiBxcs0G0cdkPLc
lTAXbZI3JjIs08QOs23ezN3oXtZHtGQbEXzXej0FWlev9EvdUhx7A+RBQf0QsEaybDIxXOKrKNNK
bdMYQYWefg6in2pr3YfaNVa3VYZzUQGINK1kRrqQPFcx4MnoIfJsf+6d6JOyz3c2aBfk4xTC63Qr
lbw9thWgWialxEMq/R1FXgEcNAz1hn7qJr+zzFksDM2j999RpCwToiDdxEvRXm8enOh10Tf+Is6L
JQ9SIOejRcEJ0s+p8lQZmOPIJXGtsLdsK2j9IRtBYLgYxzDOUD3REDCgUqz6K71KeKt/MO7H2FE9
/SDDBBAetI1y3FkOWzVfIhV7GaJ1YzbuzD724mDCWDsYULJScgxkS8kFeRj3tRLWQsN0Jnd6gqSV
Oh0XYh5tu5YcBZko/lDnEwD5kxHNCXrkxNGvtEXDfnno9M+XT7ZwAalpGYToICDhYwVrGVBHwdvR
s0E9hgy7U6suAGt3mrZvFElsJ5PFHbyiiOnYzBqOd2nfa9XyODeBWy7lt2ZkXqGkkt0S+sU15LJ0
jBYZfBNYY/YmeDUAHZwp1t7Ow92AGdbLqyfMkgHLkuk6UL2YqnI2Hy2zMkQJLuPRxbzXComi+PQ2
/BAddCfyZUP6Io0sHDHUXcFi/C5FEoJBXh/QHOPF6VLcZZNaHtC49eOyTqtl8WW1jRC+2VFhQZrp
M65HLf/asQ+gT3Dq4dGYT0aVeCbdt5GsR3Dd93cS1+5l7BGmNPlC3kxTI8sNhjJv4DdnA4iKqRsU
jvkc3akeaMGOlxUU3TLoKvkrjjvFmdbqCXC+8XRc2c7Q32tgVEBW+BJu1UYId34nTZtNs0WjbUuW
uxyEvIGmSYxPdJw2evBIu5bZkYk1FKGvqbp1PTsRPdWq6SrKQyIbThEaBUYPNJWgPIAq2Fvf3pAY
4w0aAmBrimyvi4rHuMx3sxmiZxltfVOyHBs6HPJSlswQrqNtAD4LUx2olXMhgTJTO8kIiry1/axR
dDhdMRWO7qa/3+d8UtmGXVi0sD3bznZ2W3wAj9vXpZFNwYjUAAKYiRqOaTPEAW/Xj0RWk00R4umw
f2mzp/yaUZ7t9zk/NGRFGAF2GVVq23YBk96p6Dmr/csHR4hEsZWyWuTmhm+GDnDfUz56aOX1rR2g
kg7Vp8bJPXnUIlsw7pDW6MVEbR/7npSPVXEzhNKOJ5HXQZUdpKi4G0ybx1WlSMkWfQpltHsV87Tk
0B3qH5gn9KHOUTYRKTqraPNYp0wBQqHybw42p3WxVAjCctSpa6deJuDla03sa2CSPHSL3jkGq54v
75dwDTdCuTUsIiucgwI5TbT4opVSdWfZIopc6VYtzssNQxXlFcEaFnj6ptlz22MYM9ldVkO4doau
M2prKIrzlQ5N6xkQCNEFpBmjW5YnOx1cbf6M9NQTk/WrCxVCNhF4fSsfHN/WVIdpq3X6Wnqvv+S5
MySPYXfF9YOkDNoymcr0dwwD+WCakVHD41jDZ2N8iTBYb5VPl5dMqMZGBucOSN7lZECm0CuX23H0
q/gYNjJnIDw/GxmcM5gVMxrarl+ZFEd/nSQJjuF+Qlow8/8f8korzCsfI8AADIQHTFffESaEg0Er
tS/ByX07ndt9d5MBUEo55bv+cM3SvQpaD9XGx5l2P3XxGoyoaPcys8WtiuEmqK85mht11g3cSCn1
aVFmhklc4Jl9XqLsTlGvSQtsV4y3gbrCvYb5IvQJzAd90Q/JfE1b41YEZwJdCMyDOU0xT5zfBq1v
XIUlhmwpqoIW8jTvcHNVu1fBJwgGqtYP9qab7Ky76qbdzTvdi06WN8rWTHhuXuX9yb5vtiWOhs6q
0KiChrwvcXiwqk9XkH5bawL4vyr9uWM3IvSq1+dRwU1tk6cBoKpm6+bJh8s2LHT8GxlcUBO3dUaz
xhg8on9i5sdYRvon9Mib75O31pvTRY2JjsvZVl6IfT+qp+RHD47ntpQ0v6w2+u7Uo1JrERS78TDg
DKwt5mg2U+Tp9ZX6O/44A72n+qYsund5wcT7/iqHuykbhM3WSPCwKvuPNfkaz3gLs2sci0Vw+aM2
Z7wDgy0LrRxmHfhDZWs5WXWg47eQSvoohOl3hOl/hXCHvkC9vm/mevCoE9eu8iVyE+S2rNvpd/pA
QfHNZLfAutXvdmgjkNuhMgBOelcgZYd7wDc+rTUUs3eQKEcfdez1N4YkXhdaxEYet1Ood1TKQiGv
DUIX0/gGgoF02I+NpJ4nk8NFNqGGQdqiQw2ls46juWNR67aRMxAJtpbwpL6qwydWY+Cb0sEIBi+k
yj7Q02MzVO4Vtr0Rwb2gkiUmQTJjzGVpx++m2jxPiWo5pSKrS/wP2zNNg5pUQ2DNeQW6kldOE3o9
V1Oo71I01pvH+IxubXe4RYuSZOnErxFM6f5X3rq2G09a9cmK4qyvuRfL0V3APxyMI91jvutwDQMR
24jirutUpVMcKWgMB/vYbiY3ZZUfCl1ickInhBwSChP6mqrlNiprsqBHggdxbgAcmOg8tczTa2kF
WXhiN2K4y4HkYQt22/VlddZP7JSewOLoxEfthJqLJ+e/E2/TRh5nFlWmFVVtInwfdslDtSv3gBQ4
AcIS7kEWjwjvpY0oziLYPA5VYKyvYDxH+sJr+49KvIusbjfKwl+ZKM4iinIibUoXtMbp1V6dZr+L
u8ZB2A3soD4+kKmVHGNhqpFtlONcez8AJL2KwRNjVO5g+CuhEw6YZ1a3Kphi5MlGmYacZ7eCqK+j
Hm87y37p7dAlA8gfs10V3AUyenSx69joxnl1DDMORdKtJazmCwsQ6xXg4DZRBgJaw+8BGEXyLnvZ
aeMcfLQ0tMwojjSZHxbjsAS1oy/fL7te2Z7xABddTZtcb9CUFR0tZWee/rCY31mBjzZK3May/LBY
J9MGGqilr410bz2iVQxB2JtoiimHlz75Xvd7JXi6SqVXGdxWJZWC/qUSN1athN/MJr4p4wBvTPY8
J8su7rWDPReerqAJW6ezE08YKQCy4/7yrxBem+z1R3CbF7K+bes8Gbw5OY3VTl8kUYbk+zyoSxMb
Y7GkKNZl41CYKIKDfG5IUIPxL+vxPwzkryJ8rxZQQnpFaVF+SQF1Aazk0lVc/ZnsZ2/tQAkkPkRi
HzzgYpwnYa2u1bKAfBkzw6176jFFgk4oPszgTmQ2xXP9HViNhtb7GR1h69QWyIL/w7DaVw5uZjfx
w/tmf02bNyBr/grkPOOSW2xubHgPM/81hvdKgDo12bFWEnAIHeJGDHe6SkyKJii54CKbSrR5+1Pz
lKwI5LpTLt5luxBulE2QnkSyEFUR7s6cUjVaLBtIf+BSrJN9o+07bff/J4K7K5PCBsFlpaAs3Be+
PSmPY9p8UmvptbX+VP6BYK9ZbzStMWBWckdV6SwjqJR2nakLD2gH2qWG1yYIOBY/A6Awa9xUFgaI
Vm8jkve6Iw0rK2hwcwVjiL5AzQkN5tthJdkk0RNhK4aL15IgNpWgQTlz6hXzBXy4A+KoQIl+xsPz
Ms1951zeMZFT2srjArehjVDBp6hnLnnx2TIaF17442URwrO7lcEZHlv6IrOGGd7dZ0i4kBu0KtwM
bucbu3yHxbzmgrRVC5VnQ1sze+tWbmL4Uc9r4N3BOgBpSf7Q30U79rOLXHtfndQb2XNVbBmv4jhP
oeilbuhsAZ5GQdw4PZb1tMtl9EIiP2EbCNU0TUVdiW/+iWADWqJAiIaGi254CKz7irWuiQnqQDbB
JbQJPBeMFfZBs/g314zHXaz0GCxWkuw5DZsHVtQSsxOa+UYE5yhaSxmWYkGTd8Fe4NfdRQGDabAf
KknuQqYKZwrgZsuGGESsGNa5MYtzYnoS214jk3eeaKMIv/lB08Z9BxDwYUd2+h45kp12aG7Gh/i2
Cx37o7Uv/PkQ2K5ylHIcCb2gZaJ8wWw8jfkmnA7DLQubkU4Ax5EXHoA94s0P1EcwDxi89kbWhim0
8404TtWBTjMJExtP4+SIUTVHsbwukBV/hCMHKGZSG47dUHXetY9xBaSOYpWCCkBwQvPerlCdH/UP
417dFagCmE9FJ9nF9bp4t4mvMnnfrttxP9cKAqZk/ByhADRj1sp+KWzVGbTQq9t9fw2CHKqDuL3W
iFrlXdSsdlZQtOtgRfs7N89WeBvMsvKw0GVsZHD71VsIqdUItt8qD1P7VbOeIoJesKhxglIWnq3X
xLsV3Mjiwpi8Wyy96HGeux3b62i2KEfXcNBHipn68rt9uHzqhJZomzaorgmlhK+yBkoX5LqCIeN+
OQzTOclOmgwtRuigNiI4B0USM7THAeM2Wpf5hvKQx+UurD/k5HhZFWGDG+Ck/urCeSg7KaqlWzCA
N6hVd1vovbrrCzB6BX0JXDqVoI0vSwu3CECD3hRoOjKMJHKA/2Ogg2Ykd0umzqeJzYUkMBV6zs3v
4qzHHtlSshYL0CTfumGvxtcgGG0V50ymKgtD7S3MoOZKfMZ1g/wX2iYXW9IIJNODe1q2VTVqA0XP
jGIs4F833F6VeA+ZNXLBaKEYtAV2LMByylutRdveA5i+L1vJZREA03wb0ahoOFuMkQFIZbk1htuY
HRtdIkLsLf5rh+/QrDBnXGZmCDs07RxvX7dSXyZQvqVfxv7TPysDaACVGKoFYEn4v7fK4LYkc6JR
bLz6WCy7ov+Z1f+uzBsRXFSrk1SvlBTGC5rlb1oPQMJi3DE1ehpjJfYM3ZDIE91abwRyIS6NllZd
bPg/INLtV0Ta5h731k3joyHYV/Y64OiuyMu8Ecl5qLGpzZoSjLcCp9ALmE9stP4GEsXM934dQlAp
NU1AJr3DS2p6Futjgr1aanZIKZjEj4hQ3aX5d28DOeiQwGMD3ZV8K4tdjCwg2jqnGQ17q8juljaX
qCI4QxpAtwlCJWC2oVT61uyaKZr7AXQqnk5vutrP7ZeQ/Pu99EYE52vsOhpRsECjx9TP7qSeJt1w
Wiobol7PB3fXQgreNZhoxZrxgDJjWptl08HfjIn+lPXE75LBKUogYBTztEuj6llRypukJfdhAKiH
eZFZu3AlCbYKQFoEDy3O2ImyJtFmBU0AveUW7WOjqp4dS0IKgd9GX+CrEM68SZR0xthDSMX2U3XU
jU+XvZDQsjHbCqxgoDuAQ/etOaD/p6jMHJZdlB+W5VyXtl+x8zJdgz0LRV4FcatlrUmktoZrCL7h
Rqe2M36K3BakdtXBus2Ptb0PUbeQN7uJnt1vBHMrGGuAmWlWoALrOXhcnyW2352Me7rX/DVdJgOd
FQTRb8StVrN5detxMhtzD7Msq+RoGHdR8ow3ngPyJW26C/SfvQwrU2whrwu77vBGYEcjgvnd9Q1p
/K6Gj4rsXS/7PucwAFHVBFMNhXLt1FIvVv4dRRoLxjRigiKSvkM1Gms9UdL1khoNstfIr0oznDBV
/Mt2LtQCPfYqQz8i3vTctjQLhh9DBVrgPVC5ZoZBvVRWNRU6BMosqsMnAJeHW6llUhIVSM/IgJSV
07ZO3IzAsJGkDIRCVs5b9Lcx493ICVKLmaENSMApRegu2eOkPWq15BoSpc7Ru/kqhLOp0MKDTben
9Tk/nA039bvDcof0hA+ACq/8fMXWbIRxy6bUShfFDW6kYLm1qkPT/rj8fdmKcddRbs0qU8wElJOq
7ozsHOmlkxPJtgjty6Qmclwa2qn5rDJQ2lpSWdh7A0fQ+qD2kgK20E9vvr/K35zyypyAd7DOYlbs
JQ1yF+jujtGDEs+65sLZCOIOSglcQh38wMhdwyPHH3XZk1+2UJxp2VNH7AHASF5p3CTaYyrjIxIv
lI3OY41hZI+vwyhlFEXlDEzNRf01ZqcBY+J6/TjJAGNWo3kXfeCZ8F8x3HVGSTQpg4VJjkLJnapE
CRfNMhWNHVvpPvfkLIXwEN9jG4mcBczIomRVCInkufuT5oo8/aEFe+DaVR2dZGXA/+EDXjXkDCFo
AU0CDCs0a84H7ceMebPloN0Z9XHwNaQzZIUm8Sl9FcfbBc2XIjJg4Jk9AzYb++ioYIv1IuQ3LvsD
sQW+SuL8TV5lhWH3+eyxQN1RdXwoy/CaCHizV5zLUaewp30G8MFg7MFO7ebsJbiCcAY++lUN7r1N
ui7G5OiEvhl7PqlVeV9EMqcm2RN+hph1mhZaBCtVal/N6oztcNJZkpoW9bBs9eApFowBF1HCYNdD
iMYLw1/LtGjUij+Ah2AvQ1WR7D3hwt3OMJSSjChnltnNXN8q7b+nWd4ow7mFZYWgiacOk6iE7CMd
IKj2cJWD/rvvhPMDRp3GCoP78bLy6xx9rGWTKLJN5849eMmqFBzKa17itjHuSXDXJP7lEygUsTKC
mRq1Uc7hTHdIh2SZExzsCc2gpPkwVKlD2ZfLQoQXwasQPpsd9zTN5xbGq6uPyAvoQekGqpOiHHFZ
jthRghpE08FmhVQh50/UFO/5JMcoSHZGrcjRnPY28AYnP0eH7qNswE6UKNVWIpL/SuNci1nbozUV
eLCZH7NzBRCIxLOeyF130n+sDxp6lNH+iC8ejNYYlo24D8BOb0OPAKczqhTc2OgVXgnVFN/4iT6z
vb5DGypKLMlesqBC89gI5K4CxqbYUgK8aIw9MG4AsDHdpMC66Is/VLmlNx/IA41lUoX2spHKbSNm
49FCTCB1+qGeVBfQHm7o0zvIdpF8dudh7brdyXpuhQ5pI5Xbzgmtiku7vt6GujsuaXQTNHoqs1CZ
atx5YzVgDKiBCJvqbpiBgkhxwO0FxF+rBQS1k3xaUXhXokMp0M3q796FSa/q8QOv2WJipLtC+kK5
QTX4bkVLQRPzuf0zkX8VNwUOx19TfUf0UQHEMWihKIFjsYtPuqyZXbJdPL9HH+hKbTGAVJb6vjYS
h8qwASVbxSeVQjVYVHuGANa9aPQ4A2bGRhmuklm75IxZ3C2y9FE29DnsLjqqpw6Dwekp9Nm58oPe
WYkL4135XVY5FQEsvdkezpOAzb1qigBXvZKWjq12PjF/1NHDXEa7qd3Z1jOuBEt2sGWact6kLQYk
SEaMA+UaAIFiZ/pmJJKrZj2k763cBlqgDUwajPu/9ZCFumQKUbPZm4GBOQx3KyRmqd+k5uwMo+US
mYcUG8mrPG7zhjKmep4XWEcKMPnqPDWYQ7QPSU3dy65YmMyyXwVxG6bM1WwsDEF5MC2Lq5TdpwF/
g6F2lhDxTZl8rwAhk7ErRjrR4EEMzbZ1w0C3x9sFpdlUqSxDA6mWfaXBPpueAT+2owvAx75e1lBk
HVtJXECYGAMGkgdoSKdnuzgw8pPkT5dFiHZrK4KzjnkI9TRf4ANjrfA09aFsNMfSPiyTJJEmDEQQ
fTJQbMEUNR7lMZyhTV9OuKV7V/XJIXctX9svp9mb9ldBbmGP/krjXXufGgVSysh49AAVLatzD/oE
LTxes3avQjhDiKuOTcaKJ7RY4X3V9buc2gelyG7tSDYNL3yIbBXiTAFNAqoyqnBBKyI+mN4OwZHc
As1r13+XddGJrpGtKM4kkr5DGwYBAgmNX/rqQxjKHlXrB3iPtBXAeQhNMdoys3ARhpaX1whm1okR
4PM+RnS39kfLW9pFPnArkXMVcYLcp1ohwTqGc+Tqo9k5YQkqxTCOjzZFF8tEHSUfZVWgdVMuKcp5
9ynU0YuzwFO00R9ItNDvnEB3QRN/qPY2wo7L9rgGgZfEcUFipQTtmETIvgbJiYW7qgFOzXhE38oQ
h95lUWK38Wr6XGSoKBSt4DWqaCBRBuXQ55qlHgYEDOkDRugCMQaAWhrAqW2+kBY0bDGCETgrZqrt
tfKezqoH2jfnsjrCldtI4TbKgIjYnpCFZc33Qb1JKgfVVg9tsk7Wy46XTCNul+rFaED3tgKWd6cm
+mrQJ03m1IUneKMOtzuTHs0J4DPWeAVhoGZ255AQyUtfpgYXtgdpU9W9iQwcUnGnKccsnrHLFskJ
kijCj+UWlh7P9bpWMTqiBhNUmrKJVmHYt5Jm/V8D++N4N7nrqWNJlK03RYG2dg99okdlGdwEWWan
DlLd0+b0mPQxaiagaIwUWTAhfDJv5XOO3QitqUlQjPGIBszG7EN/V+zSfQJ1T9opeSp38/8h7UqW
48aV4BcxgitIXrl2S2pJtmxL9oXh8cJ9B9evfwnNGzcNcRoT7bNCXQRQKBQKWZnPtiAAC5aOx46O
06BC0wBauQM2L3jExzxxiCTIzkRGuCAvK8lgJC2WTl9P+XygaNmOK8EBLJw89hGbxcvMNhs7Foam
d8mxOWqMRbB1sr+iQ/qo+bkXB7OIcGX/JAbiluBZEPxP/CVIl2u8cbVIZBjHporG1zwcgvY4PIif
h/fn8GyKm0N7jSCEBco6b26zU1qpz0T7NNhXaExBNu5shZvEosA9DpyPoHtPP5LuQRfB5fc38fn3
ueAaVwrCOnhJPRLdKwUY7M13l6P3bhFoOwIupA5rlq+DheNdqpz0U3WcIHMvPyqzz5pCm9D8LnpH
Fw2JC7Bt3y11wShy5cz8KRnSp4Z++8MxcfE1R7fz33dtPT1aIbixPMnNMtc4dSj4MKoaT6jYuJuX
nR2B55Vq0t60cg0if2qovDAwguXVL1MAWS4/Rw+AKui1Eng33/YK6iip75imhpqrTjMDJT/ezUQQ
6wQrZXHhtY+HJUpZjadL4lMfpzft+v3ySu2mQptZY7O6iUF1BQVJucFTxzo9zc1DCto+Vbpp6uAK
M6qMHMiE6hHhmwvKuKi7pcM5pdf3Mq4biwpR2mNlv79shrnVmxxyY4abL22SSksamWffMLQ6OU5B
cgBS/XDZzO7aQ92P8b6BL/+NWpReaKXS9YNnAZa/GNq72awDiKwIXGx3bc5m+PxhKCOSSxTZY9IP
kUd69b0my1kYo+dzgu7R5THtMX2i8v1rUHwqkUO7B/x5uK63i5tBs/qogIG5DiU3v1OP8bGsHRn8
JYhHnsAwW5S3i3Y2zC3aim7CbpXwsCOHJGT0XFBxARXDfyPo2j90N8PkHV7VSZLnNRjPgf5XvMKL
vO4w3zD8hQ1l7sG9PDqBq7x+zmZ/4VqmL4uOJ6WyBPzGGWTA5a7QecbKmTo6acDUBSjl73s41lc9
oRGiRLVA0efQ1f7lMexGIZSKAL8BLAYsjr///gily3jRZJCYyMcCHOBq0jh/ZoE7ZMFzl8gWtfHw
FoeNdkBZ9vLvv3a+vvGxzRC4KVLyeJDiFUMojkaAd5b3U+bEN2bs1KOfunJA8OACIZ/3IG5W3zcn
cg+5kMufsF9C2nwCd+pCWAN3tBaf0AWDv/ial95Y3wkcnQTZjSGAGe263cYYd/42UWJNaQJSBirB
44wG9WBJqRyrTD8IhrXrHAb0J9C+DeJoldtPHR0HEkFFxrNOk6/6bThmbvI8u4obo2/WKp3MLV4u
2xSZZH/f7KleX/JMkwBrQ9p0V9svkEd6umxhd/o2g+I8HjxHJI6gq4oM6dB04RLd9KK8dTe4b0xw
Lg9WnQFAowHUivpLnh3X6mDiMqOIuH93R2IDNWWg2gtYG4frN7SlIZndLV6z3mdpINX3i+Jfnqz9
k2Njg6sk0kGppT41cY9xMWN+6o9WoMQOSuajiywWG0ubnLh3B9MRpS97w4PMGPjKEZ1AMMvt62Et
0OWkAtXd149V+qDkT51IyWzP27YmuH2b9kWc2Cu8jVLjfpTHk30F7R3EQGSmgWoA8cyDG1UJbLhj
jwejiqDe0YZ0+Ao1jsuLtDuKjQ1uFIoWL0XLmi+GMb6RV/mg9yJW4d212JjgYk7W1hNZmBZvNuUP
FbR+K7M7rvGHawZiglgRDU2KwqMBdbPMrRWYPU8rAtn+WV8DcgPuHQh+QwNNLV+yaxrapiND2ENB
6jDJp0z+qsxdIJQu3tv/GlPHI6xL5Q2vVoW1BjYXt74VIplKfjfJP3RrcYzMuzxfu9dLDZ6FwYDY
4A0/j9FjPCZYbl/5jZQP9Q96y068/oN1izt/OAtOnj1H25rjs7mkKKFsCZCgFt3MzTPNBUnx/njQ
XaGCvBqNI7wD2M1aSi1BRsXYXFVfOUC6x0PvjcPUbsVEQLvj2Zhjf98cNrOmp8aco2DSS9H8aOMR
yFubqBLFUHZM8gkKDs9fo2Kba2MGWKapXXqwUGV3JDuwKzOTDUa5vTBfxesKoeaJaGDcAVRFpT0R
AxdYY35WywdVWJsUDYmLzTTLlbFjBjpPCQhAEenH6rAEDVRqWHfALMCH7Za2wKmPJFXFQfdGQKqV
5CjJG4TRAZk9k7uNb7R7OdD8NBAVG3Y378YU5+TgjLFjcIYtnmKNfpE9LMujjrK+nX26vHlFdrjk
Crr1kQnSMrQWmmFh3YzGlzl+KLIrzobtxHEunq+qsk5MhLTXdaZhcbcuIoz1vrOd14Zzb7nuenWY
gHybuuk+LiL0R4lIMEUmOH827dmMM8ZJk0bDcV3tQz/3gmvKbg6/nSnOpadcL8uMAvg23ESnKNQO
eTiabu/NPusbV1eBvb0TVdOY5pICkse3JCSZRFq5hLmiQ4irb/NeDVX162Uf2523sxEezAdY2rqM
aoULsRLObUhEojKCQdhcdtiB7z3S1R6JrvJ57PxCeZeKurVFQ+C244w6zap0eKlUm295dBjs8Jop
gjIbGk8gH8Srto2mnUQkVfHkO7/TrTDTni///v4UnX+fS86MxUwinW1zJUVXiKr4fZ7fagk5XDaz
P01nM1yCli+2po06MtlxulXjH7EpisBsnt8cYtovA4S7bGglmGgNuRtAixLhBJsPoxMf/+4+iz1R
3UgwGr7JV6aUrJGFPGBZj7V2Py9/tuiEc6rWoF0z6PniScUI2RnoFFhXVHchBGhbeBm2of/NRRN1
UOe8KAFVqOzyNJSlr5TLxyuWfGOC86y8pbQ2SzCCLSWk6e7sQQCM2fXcze9zLjXVap9aMYJH1d+s
hm/Kn0tLEAR31/lsQuecKrHHta9klI5Ho3ufGvIH1nL6R7PEV6fzJRm7pIE6oV3bH/tV/pBCd+6y
CcFE8c2gRmvNUcpkdu30C1l9qweWWVRS2D+eNlPFpQt5N6y4q9IBbONKwJ6RGt8MI0d1ZOc/KC2K
Fob9fZOydplRLBZBedrob0D4xXLWOkzdrH7MWpR/OoB6r3tU1KAnTkBGg0yPf79MQbZfWxJ25Tin
UM5s6O2k0NKRYxFGZHfBNoa40RU0ikuioiqdMHoiyS+l6TbrRO+xIivs75s5NMFOk7UV3ki7znLV
AU+A30v5mtNlMxIuMWqiwWpVAoR5NT8t0Xujup2vKTduV4WLZLoK2sG+BAzAlM3QkAufoXcA3Dxe
sYk2I+Gi2WpKUEJV8USxoPenHO7Q+0Pqz39mg4toS1NpbR+DN8eA/PWMa/+sDcdcKLu9m9lDD4mx
hCP68zV7RaerTCIIA9iqVGS+lJSz7I9SDPq1eIaktKN2vdUI5m//7ryxyk2gDFhA2itgvu/AdcyU
3BLP8gxfd6Sw8HHFFFwsduEp6KP9NUpuMqGr25ntzEh7R9MzzIci/mpHnmqdcmoHqvbeyt2+FA2S
HcxvshBIBMgIECoYg7g9VSc5+BlaOOOogcaxD5l4aHlXfULTEwLSVWnIxhq3uyILzWKxDZ53K6JB
mVe3+KBrMpGNCW53NWvXSeYIpOa8al+IRk/Z1LmXvX63hqttbHCeUXRr3ROqUo9+a39WR3ps34GI
3cVwwtGX0Q/pNK5YXnB/F5yXivOPoo6qMZcwsgLkR6l9u5ZNsNbQ3DM/CMbHsoQLTsEzlmtaqRVy
DcY+PSzvmwCp6U17rG4qV0RWunsqnifS4K47eKaLyznHdQcq05pbtFDhUMDKIBjObm3FBsmmAvJE
8w2BHpLGvF1VmXrqabnRgiaIwJe/humRIVDTwBK4x+4xBV5USBmAExNU378fUxFl8SlFhUCzTrR0
i+xJqMmzN29gY9PQuaaDeEThXKG1oQ9LW7xYRfFRNw92KohFbJPwDrD5fZ4bN06NoewH1HV7tJA6
xhB/74uscgvI/E4audXbK3TOGL3cPwPiOXKXtOsUcFxRbzb8GiLeZuTI6r05vI9W0QvM3vLoCHfQ
54Fm4BuavnKo4ClVwiJeCqChH5WNky2iLbS3WbdWuEiXqa2Bsivq+4XtGE/lV91VnNS3WUfp6EZP
dpi9xohrNhQkVDAwPDHaIGP73fck0DtlegnK8khqHVpAVvLb5c2073lnA+zvmxysjtD0aYD8yktN
EKDpL0v17rKB3WMX93cQD4Ex1LR5V7BIrWtDBC0D9kZqBC1oFIlnfBnw9JsH2mMXXLa36w4bc+yA
3AxI0hU6pgXSpH7UnuX5Y94Ux1JXD5et7LrDxgq3LpGU9TpNCPU60J3H02kE07oZg0bu/WU7u4gN
XSHozDSgePaGr3GuCZg/IoTu3nCsL1aoecqBPNqu+UV/iB9lTz6I8D27p+HGJF8TQ1fmSGkERvLy
5wRNlZ+6W3i1m7tU/r9UVBy0B7HE4/6U/hopXypDq+uijR0uN1asOq3tJ13qTkNYzoLCw76DnO1w
DtLpeZ6qVTIAmXmoBodYp2rwLq/a7qY6LxpPoJgmmWHRBtcnTVtKV4Zu3NjLo8DIv2ys80C4rWtE
ai0RGVcb61R+oqyB1rVd8mSGf2MMr8n1tm7B5nWzsaC7F0ka8PyAHodt9dEYP1yetN0L/NYAF2Kn
pJWmegYogHopOrKgywqfc6YBGEbVEfcZifyNSyxzDT1iCWsabKbnePhLgb7j0gK9/enysES+wOWW
izpROhBEcBDvnOp19eRBEyQoopFw2UNDiTSSGTDG1Oo/F6nhUk3+0KhJ7pntNTRB50UC5O53L4gM
dHUoEZKhEofRkh/K1nCMH38yZag7/25jMeZIpRKyoblHk9Qwh1GXCKbschDAU/TvJrQirkraYfHN
2nzIK783Zsi5XXMZw+sFLmIG0Gk4AX+3EhV41SyHCWldWn8GmZaTj8UHOcuQRIBQUKZ/jZMNLduu
v7diEP5OeiBLiegj2FH0JvfbfATngNWqV+ZKAJAznzTNZchQdHy4BsiqIPLTP4oxjewHLxnk3BGC
kP832FH0Zkd4zDXyw2AaTtHnH7vlqxyJeoBec4gLJvnaO+0jWrY1au/ZHQQtDsgxPkBv8jAf5sbX
H5UbVgYE+6sb2Z76fnLzBxHLzL+c07+W+k1Bvlv0qpEwy43tNFDlSUEwwOQV7Y/Wk1SGdvh6M/Ev
b5R/OQLOVjk3VkYLWp4qstLWn/zxmIPkhHjAKb6WNKSrGLU2/ky4rKfqlrTJJ5xkpSE7w/hci8iB
9rfleTzckQYCdqWjBBtGtp+z5iEzSjeZBVtfEfjnG94JEMjbNaPAHoPFnyBL2fuANQAMC/maD+qD
5dg39F0ZFGEvqoOLLHMnnL62aHteod/QQT+BLj/s9GjUYL+uQT3sLaJr//7Jc55MLvqYlZzMcYLV
GtHNrdYn2wguu59otbjIAtSGTJbX4bTHuvbb9mhb3mUTojFwscSiVkL7GtsqpVloWENYgXH2sgnB
KPh+Y4nkKnib8G6wgE6xjJ/SrHSV9PHPjHBHGvIme1YgdeXp1a01HrWWOjIVnc0C9+JJJAAZK6oS
rNVebMd6MNQq7sLPozpWjr2a7jhq3ppCpuzyyF4BehdiL/8oMZTpqAO9CfBjyF5B1oN8JI71nSED
QPAEUpX58+AurihU7JY0gIMDKQdeD99QvBOKxLi0gEKp59klpUfml3WSnKrCA6+gX3I/uG9scfu2
HpqRZJDi86ruoN8wPTTtXv0wBJbtQDPRydHRI6LI+hebwMcpSBwgQc3FWjmWyaosePlTnqx3jPK4
ChLvG8oNeCcJM79/FrUz7u4DEEz+Y5CLveo6D5a14p6u6oi6IygzG9fUBCFjF6ekb6ywr9jcIiQ5
l4aGJfmT8koPkgS2O0Q3aFwCNYjoyiIaErduo5RGVM1hTE6bo9360H+7aSZBgrVrBNg1E7QSKN2p
XIiaVg33cx1vJibahxJ6KJpvwo7d/Tv52QjPmGauRURtldWKa2dxmXAimq4ST/KVe/VBAxNDcUhu
io8i5lE2QW/29sYsF7bg9/kKjQY08XZ/Fd8o3hoVySeVYH/tBvmNFS6L6SJ56cCmCShA3n2c6unY
JZPo0Gfb5dJIuO1EcmwmucR2ii23xQstiAuwnfoXo/T/1u0S+d7+dXYzKm4/RYlSFmMGi5CtYTJh
80H3lDD5ysyJaRJEc8jtq6YnWZmYkA+ezczplU8RvaaEvBkOt5fKXJUbowXDXdkByV4G3fBpzBWf
5k7dqoIzReR2XOYy5ya0vnN4e9vEvpof5A4RiQLZmApAO6JZ4zKYUi31SGOGNPOw2O8X/Q9/n4sN
jWR3LQqFwDZJhdPbJ6UOBaevwK95gMjQEEmVO+wdPX8CT/nqVV4SmGiCd8l0K+M9RHy/E0zaG8CI
ZECMtMCgKml4lMskAHvRdduVMAUDCG+/IaxfwCtm2zVe5MhJvhnvtEPkRQGE28Dv9V+GtB/Dz+Y4
P8hAut82BTv7shuQys9NuKiCIe379NkE5wrGUnYkrVE4aevHIn1U9DuNRG5y1SkOXNXfEweM+O/n
a1TOpqRnoHACu71jRT/q+GsXixLN/VN8Y4U7F9qCasoaA1ZPTv2n9FAEaWiYrhmSAOmeqD/u8uIY
fK3GnrteqUqUg6B+GNHPErmV0r8E24h98Nvj4Txt3PFAzXg0+hIOkGjuKxlBkLux9trAI95Al13B
kLmToYYgrNUayBjqdHjOetBtK0qYNtahy0VaY/sVApbTGRqRgRzizoV5NlM7sgygRlhTsFvOjuQa
vYPWcJ+6quy0t6IGtd3l2ljkDoq4Glo9VczRa0qUm7RbdVFcIiIm+JdxoXfE1Jj4Ml8jpKQeSopi
hJf/1MMOdJXjYRn83mOaSMtB+hA/X/aQ3aAHMvx/7HE5Sk1qUq3gcfJU05uGD5n2dPn39/P9jQHO
A6esm3TSd9TLnfVl8StvPZCj/shUniIHLv8ogvHvr9N5RJwX6nElm1aB5FiqHlblq0mC+KqnWSLj
kRLNkcYbJYuh6dtc6wgmbT0k2jGnfiT7gnlj8/Jm525scMNoVkhozMWrNPb0Uwu0Q+LpXlI4xScS
yAdTyNS0H/s2BrkdVc90kKUaeqVxfnh1vNv6pbHQVFTjPVMkkrDvFhtr3G5K4P49HhAoAERFoAza
ce4hMEYAVyom11gnoEXM26SIA3QvO2q0voM+6Je10X+s6/RRMNW7e4CYRNMUAw/tfOd/BmiRvUhA
+1QvTe0wjtjYz0MdzbwQBsVNHzjLUiSguRsrzzZ5GgB7bQEEKeFCMRCjUgGeot5v18cuFtxB/mWi
fw3uddk3F1NbywocMwiUMzRPezfz9B9JQI7GScH+M1onflhF+MfdEsZmbFxMGUZloOjDw/YAPdKg
BdGYu0r0OK5OVwoZU9mPvdkngNvpCnSACEomvycGq00rPW8gv8yqnhpqnZPh9gGTIV8O7XN/DaoY
iJlf5rhtaUh42sgLEJIo+jet7pxiFKTWu+FrY4Dbhm2jTmZMkbrPyp1hhwUejRfrw2WP33W+jQ1+
81XKrPYRFqifZrcZ2iBnZD7tSaWCvr69wRiyAR1TC7sL4N7fF2exl6RJlxVQwanxc31yuqgMqkJU
q9vbwFszXJrbp7kxFT0uC0sXNP1tnwWX52tXp2trgEty166dsxK3d/SiuGDrs0JWKyMfxhvpS5s6
oMz+T0C63b27Mcs//6yxvMSqlUJg8m6tHanziJsF9BAdppcS7Qv30W1zEhEs7/mGIWO9dAsMZGjH
/H3JzASkLmtvsavd6lrdt7IoHWr2boFYIZjVvSNua4p3Q7WTJKrifbf3jRcVLeal2+ORF5kBCZoQ
LAPr58sW9/3kPDbOHZU46dR2wiWiX6wnoEnvSvL9soXd6gia9/CAbIHt0+DLm1E9V8NapkDrfwH3
k9M7CLif8drvjfdlIOK13T2zt9bYgDfBPY6tOjYA18cMdngla0Gkvt7nR0ZsPl3FdbE1xnnG3I+F
Ho8wNpUh2uQ8RmhlKU71idGsiGGku7FjM5OcdwyaXKZmFaNYMq2WE2HbgXc2yGeRYuWuw2/scE4x
pqUkRfJK8WT+zkj9XjYcXb6XlOfLniEaDhejaGEYiURhJip+zsOPhN5ppgABtHt52K4QF6aimcog
v8SUJcehcOiR0WU1/hRk93rAoCaiLI79Hn/2nu0R/lKuN1rW2w3KqGPAiO7HgxbC0EFk5vIKvbkT
mYkNngMGcF+G1Vn1Hx0j5qoSJxJJ3e/Gh1+uQPgbeaX1bQliHxSdGmSgllr81a+Jd9kPmDtdmjM+
XzGKuABfPwaTW3Oot3EgleZ4GOTc7Vr61Jvtu8sG9x3PMFHWsCAdwb/gZ22hkJzVa816DonWOnZq
3GaLULBur9RgKDawy68tPPx7QWRBXLCyWLP7EXRFD4mXA6DPiLqkoygU7Q4JomGgB9FUhr78PezR
yJSmJYapAQdTmx4y0rjaNU+0IIxgOn+MzuFNhUE3U0umSJxV+ZhOT1Il2K37gzj/Ph/fyDyW+gyE
6qh/q7qQVt9l/XjF0m+GwM1T2w54kKdIVjFOJyNf694GHYkiOMd3PVqFLAnIrZlSJufR8SCrhdLj
KpMDEmJ9bPqnPL0bM9WJrGvO740l7rgzI2mouwzV067IXC190MdJMJbdCLCxwBZtc6BmfQ9SlcHC
W6T2vW6PmaiuvbvommorBO+78hui9pouprIoKDCm/fs2PzZ4Ly9FgjS7Y9jYYDemzRjsoimpnCK7
15V35fLY5P5lr9pPSzcGuAWncTPnQ4Q+BemwBiaQz9b36sBYILID60lsD8Jezl0X21jkFn6GBlFE
U0BbEklzKFWcvC38JFGd2nIS85NgfPvWbJM1fCiQpuO2Td0vdT5oyPa1wkVvJ7Q/ikckcoHpy7EP
anWwuEre4MgHEdpqd+V00IWgG90w3jBLD1li9ROOHi8uJFDvjhCGJorgfrmfJGyMcHGnNAe9NxoE
T/1k0JAVhevQdqH2Wt7ZoYF3FdHxvevzG4PcdE6SYmXtgF1bgfl5qfwOFL8kETilaOq49KqbLa2A
0jU6/KJTM32T1pfLTsH+/82xvRkEl1qp8VSUo4zUiqp3ipw6RRnSZnUHtMRq36npXra2P2WEoN1N
t/U3hL5jbBXgvMQatXS6K9vitMr645z1gvNh//6gn+1w+0rRRm2q23r0csWQHEkt3NrQwmao/SnK
f6Lnzs+XtvYUo7+3l+55lnMR+wabt7fzev4CNhObYAWWhGq08xTeGFI8JlOkkICB3IjA/yIznNMD
PLwW/YjD1qzmUANuLClPlf04rfcdtLQmDYeVqPtu3yPPI+PcXk1UUpIuH7xefZdaX6ko2xf5COfx
VUYg727g+UgxwzI/VtV36SqaKfBL/fJDzuuzmK5tLgFqp4eseJi+K13dsZ4sh13QI3d5f9nt92/P
Z3s8sV0O7Y/KyBF5x2/LK6S3oQ51CEodYyguQgtWiG+AWyZTsutWQ3o0367yu1URQAv+JdT+mj6e
6Rd5fV0kDVwguRv89JDelK7x91sOY7USNvQxJ76wlyzuXE5UG7LrPWCYGgEBpnRfLVEQW4d5Di8v
k8DzLC5qNIgVdp+C9oCi/a2zP0to3F6EXGqi1eEiQ1/QTq9T+EJBIA1sfIuuoYPfOLfFxQQkspAg
6hH8pKx2RupPU+smavBnc8VFgYLIM85wjCJWjKBbIHC8ZIeEfr9sRTRXXCyoKyUBAA2JQ9RnP9qq
frFkQSVXZIGLBD1gexUliNMGkAqqm3bX3FLPO59vzlrx9VGdMaKn/n3afi3UD30uyHwEQ+AbsdqE
KEWd4nk6m9ujYuWHpBHFL7aab3Yg444mhgpKKR5CogK52UuUVSpC44ECx/YNuaNHb4lnf9XC+ScI
9D4xnIcIz7a7Izd2uZQ/sc0lH8wS6z/LRwMy2saoPCwiLsjd+LKxwsWXtM0HtcjhZYpC/tL1z1NZ
eZlZ38rTNfRSYM78NY9sKTdZwVwl0mSb2JqRnLd+pkSObqrUSfrp5+WNs58BbSxxUSbKq0SZYpRj
2PNY7mcP+Qi5ezNkz0fZeLxsTTSB7O+bYdkqmY0sBiVUiULWqBFnsRMnhvSeYYqOHrbilzyRiztj
PKS63aDZkZwGdKeyJrohc9Z32o3mS0ddRGq2f9Rt5pGLQKtt93ad4ewZXwDXSr92xyHMT91hQm3/
JjmUT1dldBuDXECyBtB8rgTMy0ZiFUe7KWNPntGTT/PMb6aVOnY03ityvoB0IxLM7m4kOdvmeQca
os/LzCrhkvw4r6dRxFIl8kqeb0AvlsKmJuIIe9Q0D5AsvV8eWGdxB/iyc9kpRUtncMGjUxacSbQF
SCxkwoYQRnEY3kRx/6YYuqp4t5k8LoqsyoiX/wYvJGWZOK12MszM1UWq7MJBcRFE71N5JmOCzPWk
vtNeFE9xZvZwZjv/Tc5LaJALJFpdjlbfge3HAI0CsFZNkABrBay5dGJEgmkgQsQJLXLRpBsnEB6w
/MUEBf3iRGHpAyLpUzyUfEP7AOQxREu3n59v1o6LKus4yKU54ZyZLblzu6U65TUq5VkXH3sdMKU0
dUu7/Ri18id7jt26j2oPNCfeZY8VbT8u1qSgrSibvMD2036u1n3TBpd/X3CaGlxoic3WLLMO9wIF
yoNx7Mx49dWkw2UjgrOAf9vVFogHF+z6Nrem102PaJF37QYFkub5siFBTsLX/7VBa0G3FvWeYn9V
l5vWvMuq2VHUG0Cz/D8zxUUSCGP2dTJgTPak3Cfm4phZkBj1bQYhRyHwVOAFfNMeGfI2XiWkc4j9
B2NS/WWmL5fHIzLB/r45r+dmAR2LrKCybWc/NMUC/5oaix6EBN7GvzMUqpanutSiqJ1+XCBZlz/Z
11VsDdAqQ0McrOo8wikhHWgi0wwX0dSJ79H2cGDIY7BSAVwCxCSTrxWxy+zP3S+TPMAp7oiRxyrO
SCtabtIkvZnTa3BGoA75Z1Svp+hmeYqxSvIxRhyw52eiP8noN6TFwVLccvh02RH21+hsiXPsTm6U
KMHtzavSO1L1TgK1lq4TPAiJZow7GONFiZRynnsGXEyap1UEBRMNgvPmqSsmucyQVEzxSQIGLLrJ
R0Hk3B8CsYmFRzP7jWhJu8rLSlZUSXM9D9QFjcKxLDCxP4qzCS74r3oOBQw6US9uPpHkiUJ/QCYC
0JxoGNwBIE1t1SAsA8icKdDcm+yHlIDO77JP7R+meP/DCyPeGE2e0izJsmntZNTFx29WSNzpVIfG
33LSFOLi9vfL5nbHtLHGzqPNZlkWtR4UFFs9FHTdVqZileXdldlY4JKDFEXWQY00NJymmXS7oInQ
ypomyMkswumLLPE+sE7mZGis0JXXwVT7c5t6pPxyecJ2z83NcDgnaEEKPRvFOni6LHsgCfGKFvfD
vAtn8lzlg/9H1vgrRb7OuFrrJVxOSW+n5UCTL+qi3aJA78y1INAIpo+/XchVN436DFew6szR15cm
7pxFxEDN/OnNBfQ8ffytIiHFGuUgi/GSpBu/55T0T03eNs4c0eRdO0cibNf+nWljkAufkZ6soz4A
MG2BxFsHM30drmHyntHBCfPg/c2kWdi7ClhLX1PzzWZSer3uqhWHm/FkhZKjOPVJckHj51gOe0Eb
bonAPZizvZ3Ns0H2QRuDaBpadVVm5bcMWCj5qxSXjqQfu/IJqpZONNqOLFKf31/As0nmRRuTQ2YX
gz7iWqiBf6xEtUfKvd46pJUgEd73xrMdLjCNtmlEPcAQHtViZ53vmvxZF/UE/EusPRvhYpOZUKm2
24kB5RafET+RR9MfIMKgHmJPETTF79/MIMb5j3tw8SnP1rWgiQFtrU/SE2MmUTLXPNV3oOvwCj8T
Yjb3X+Q3BrlYhTDYp8AlQ/CvklKvoOrTDBhbOVOnsZZHhGGvnJZwlfK7ORq/lKsNTdJWdXJ8o59G
laCiIPAcnpUPFcK0MhPsDhtNtl4aj5ZDVenj2ELEETecy4FTNHaeh63OSZTF9Yha4am7M4FGiD+a
q9N6o9+BHaX7YfmDiO9CtMAqlw/KttXbU4z5Vk/JkV28M2907K/Emf9TLi2aUC60aaYsrZB3xTNt
U7uV5EX2+7l+NGYB7/e+GeC3iGZDWIp/D2tAJaoPK8PjAlmhyVDPvi21H5noev0vs3e282b2Om3R
O8yeBDmhO3JTBbVbujiLZre6py7rbhH4yG6MsRRZlVULuHeeblAvpj6NCUD1I2TaFG8KR9VhlS4j
d5Zv1X1xyG4G2RFROexatXUT7wCWpug8lFrXY3k2KZatydRjlJoALWbHRBfRZO0eRhszXABVh2ye
tAX56WSBJCJdfTATu5cncDcX2pjgwmduWK0WZ+Cw09v2IDe9gwPJN0bVHW23FTUN7BIMGxtrXPis
QLo76RI6uKhpJ+5Sg4lQA18tTf2lGG7oYjt4KDpMSnsbycKGetGicaG0HVJlUlk40U9rYAQIqV7v
Mtke47QADuQz9d5GBDvb3XlQbkYx4ZVMktvgihEZdKxtxh6hO9pya/SPs/KZGNcctRszXBYxUHvQ
7ArqCpqBpiZwIMrE6XOBr+wnYhsrbIY3iQPFGzRYZ8ESyEIjg4lHh/oIVW9PnIjtL9Z53jjXH6mm
NaZkodcP2mFq/bWniV8uoiNmzwqQYEQjIGRBUyZDvm4GpFqVPYygb/LWfHSsKpT1ydWvwR5vjXBB
cc2HSmo7pK+K9r1VPgmpePcHge5oC+2PwAFzW9hs1aKQB9xpIzSCUxR+VNWr9fBynNjzY6Byfxnh
di5NGzBQQiHKm2xlvJOT9djSfvZtShI0gl3FfL41x+3VsY8B12ZpePfS/4zQlMOYz7PnXHMXqNqC
QlSU+O9OogLpHlDmsgde9veNJ9QrWr8knYH4Fz9OvmvN42R+vjyFIhOcS5tmUybWwBpys+fU/gEC
rf6ajBuXll+j4FyhmgxSdiOiTaZ17xMruwMPYZA119Bobc1wzpDnlqSprEBblmFcPeEwdCQluDxb
e2cfgV6gJcsqwQ7lAqc9Gm2sMYDSiAtRSw6GdcVT39YAFzKbPLLSbNSop8enyrpvRRWz3ZsJCJ5V
QOdNzdII58OSNRiSleNNGJwQ5f9fapG8miCZYuq1wlSIzQh/kyQAzVvoYYTQNQ9uzWUyVtEMdtXk
2Nyxh2GK974pANjVLT2x0t5uRNiY45wgytoRFW4sEJpsXTqECf1J2hdiXXGybUfFzWI56FpvExAl
ovnKyYeHgTaOLXq+301cN1Z4UhKIkjRdRVhi8oKrP+YuQk+2FhJHf1UaFq3Vbig4zx2PJpniTFr7
Eu01EbR3+0MBZtJS1Laxu4E2NrhjRzGj2OwavHU1WuTMjLljiq85FDYmuD2atF0yShobhgbS4PhU
zydWFxR27+xOF/pBDGgvGZrOE7bFJmkWBe/yHukCbfihVGFlfbocbkQmuGhAwRvVW4y2b8qep+Um
H26I6l02sbthNqNgn7A5YuaxVrp0gI+ttVEB6+5mcfJByXMvov5lS7s3Z7IxxT5lYwq643NqjMCI
FC8za54GHY3+2Pjxcaj/R9p1LcetI9EvYhXBjFeG4cwoW7Il+4XlyJwzv34PfHc9FMRLbMl+8YOq
2NNAo9HocA6zaFCnyx/2RYqU424eohpVgLIA4EhC5RBgctGZqezVJqm9SEi0txmIrvXjfU8fyzTM
IjhSF8SiDoOeqI75yTrOR1F+jn3qjVddLSXnf0Yta4iyJAhCi8bVJC+WfyHMChvdpibgi5/+ahn5
NllJtcqlD0rMP0mDo0Z+H6e2AqRdRfRg2PQOF7X4jMBgNPKcELz7Eqt/iI3Jb5Ze9FzYvJBWMjgP
hEREE6QzrNB8LE7tbXymAH+LT9lX1mNsPol2SqQS540w+a6g/QTQstWENn4URY5FYwnqR9tuAm9g
WDAlFu+4J9BtlkMNT6QqP4zUB4eSXc7vSOIb6kUGt2xhYclqv4CSty5nW7I+5/XDTN/RlLmWwa2V
EcnAyBtRz1dQLCiaR82SwGclQkXbXC1dxaTN7wCINzJZNTtVb/EqVcC545hy+zCo2o9htOx3nJqV
HG7FgFsHBoUYSSDwathT6GPnbICJZaKp7E0LW8nhVi0u5S5XJ5xOMpo/JGBT2FWfCe5UkQz295Xr
zttyKQMV13ZIHrTSmafn/bXaBGYEWfafTeGuoZB2UjzGPQLr3i5aj94pIAZJABxiKYCEqWabpVfz
33NQAslsG9640pVk7laScHCCNMWzQX2kd/8A33R2QIBI+v/gC27eSCtp3I3U0EaioYL4dDYrNMV4
Tf+RLnelddjXSmTj3FWULCgelpIOJ9cC2ka914nTd4L07XZ4utKFu4TSiSxms8AozMf0dvg9/Q1o
9lP0QUU9ORZ2gwlskG/ZJlMSlWMMcRj61K1bXYR+Llgzvl9bjiLVmDTMMSql5pgIfkOztQ1TVK3Y
BPpdmTrl/MIYtHJQ15iSDb5IL5FTPAaoxiduAIYxRjSNpOeAQkLliDpYt+Ovy37xWBHJOLRxteAd
Hl03QFfHJF4C1FgztFUT1DvGITnn30RVvc1FxaQ+3n6YbgTT1GvHAdJAFH5GTJZN6nJojJsMEEtG
edq39s1DtRLCWbvV1YzSaO6AKKbaoXY76j+K+DmeZoFHFynDGXwwaXlQFZCDifZed0ElWovWS6AK
X8sCIzmbom5RVQ5Ge6nB6fesw+WKSBBFYrgUYzH2ZCEWxkTARulp8vA4ZeZtqqY+8sH7e7MdFV82
h69d1WWPYnwPCyhzj7WphmB7ogbYrnWkG951F66EcXfh0MVqUdXYIWoc+/Jrbwp8HjPXN5fF6vvc
PdgQcLbLrOMwWwxvrogH9i5nqm+TpEN2S+DENzfJBOKbDuAyHQnA12enaipiLQbOawf0HQngUuBI
GqITGjb2t2jTsa7kcEolilrPRYInYFjVx5S2ZwsYuCIzYF7tzcqthLCztY4gSBE2Vo5UZlSidRh8
RH5xxea4DgawLjNHhJ64nedayWOLu5JHzSid8ghRXhe6BVwdpsbd9jP9aPqKK545Fi0h5+bkJMrA
Mwtpjf49N9FX6exvEfMsb1cP+EiwAx3JO+77dYuUoFZVqA7JcZq7jRrXz5IKFltbkqVUtVPLTKKr
nBLgNjWButylCRjPBHu4reTlR3BuNskmA8aPw2UofrrcF6IJ0+0LyrwI4PxrnCohuJiQ/KSFzWbk
3MCnh8SlTijZ2WxTH/yOd5LglG1qBSwJPDwUKiPd9tpQyigH8GGpohOquqfl9/E9wxvIfqJv9Hf+
k6/mzDHqF92CUExOAzsCv5kiemhsasCy66aG1yuqra81AKR+j2Y41Iva6lNdPiEruW98ou9z+15n
aZCZC6pebd88NpblZ0SE6rstAoUiVUUlD0j9r1UI1LEqDIZTnFV3S3AfiTABtmNVQCz8TwDnDoY+
K7RxQZlVvetiWz9k6AHobKASnvUza0d+10W0ksftSRmN1TTnCe7xyQBIhUQTWw5E8ci2k1tJ4XYm
DsteH2XsvNVnhq1b5VGJ25PSp1+sWP6IbsJDZFTXCgroKPZ5aCo+9K30sm8dm0HR6jdwh9ZAk51S
G/gNk3SeE79ebnNRf6xABE8tEgHcRG0nHNG6/xqUzig9NNFpXwu2H28c7EULkwuIVBMtYXqMU1oF
AOcP8pu26AsbL5zOjlsQIA6iwr/A4nmSkX4067BihJFgFLVz9Yc+Cbz1pnEAllYx0RityBZfqyoQ
OVQTReA1nv+hVccF6Krnf3g2RLiYW+qshbG/r67bIcuUeSzRiV1Ffmv5rahutWUC6+9zDgIT5mGU
m2jB7VrdncmdMWiHdnzHVbAWwjuJqgNMZYg9AdLYtUKB/taKZlq39dBM1BA1HZCrnJ0VSEwaU4pN
adtrLfGL5RQr3r4ps1/Jm7KJB9f/RLBIbLUV5RyUfUkALwtePjsYn6QE/H/twRBOkmw61bUkLkCV
lriPNBOSpCvp0WpsA42O6UfTy3JGWQPYYNETdtvKLqpxVpZqdVPlCrxqMFZuQkNnJh/2F0+0P5yd
1RXJ1UqFH9CK+NjHj4lWXpVZJdgikRTO0PQ50uaCoW7r5KfUOsVc2G3g/p0m3A2EulWnhInRo+vC
9ND9dgCv7DU6GARuRmRt3BWUo2+KoFkFsCOoDVgFkgly60nlrRAFQrT33D2DGRBTTWfcM8Go/yQ1
/SZMPwsk8CNEAcHwT4tQxJW09FohwWMfiEjTRCK449/Txcp1Ex5GteYHw0JUUGeLv7/xIhnc+beK
WpGnGSbc0K+W/CuPD3/3fe7Um5k0FEmHQziBmNGOu/rzEnaC9862ayEEjyYFlL24wV47sbAYxrDL
ocR0N55/T7e6kmMNzoj3IoOC0Z/eodRKHmfG7agRPW8W+OXC/JRM4UOeC+Agtu9jAt4FNPKYmipz
rgWDikHflxgfA/dQcWIAlvkNfGXtMJ5ZAI+7+xpt+piVOM7HVFOlhLQA+Kxs3ZLFjasnzJTsi/iX
XbqoxO2SpUdmH0norO1eZAecKXeg4nR0X3WsQ2LHriSoQbHPvbnZVipxmySjEt7PJARoh/4iWd+C
/tsiXZmxYieaJHBr/7JbFrukwUeFxpXXBli1ZW3lE+ars2vr4X8kulVmgyoayKaiRq9NL6oQNBKA
oZwgT/paWi0vbRNkKAsE0mgP4W2PTmGjeSlTUefnJrS0uZLEeQdg9oStTDFmMfU20Oeth6g9qYfU
y/3KM8ASpFxPXobxcdELTKQht54GiDUkdLmBQAMpxtxyS5q6ugE2++O+TW6a/Uo/5h3X0U9QAbO9
n1Hyx/ipMhlOTE9xKSi4so+8McSVEO4oozMmDeYGzY1IOF8XunITjO9iHFlvFHd+e6BGkmbAuD1m
7Q2fdf/kTuhnDZqnsg8dmiVGEda8aIu401xZldXOCqIS5FAfowpQc0PsyNZkd4kIC0kkijvJeWGl
OZnxXJiG8Uc7lqdBhh8cw1M3Kx/2DUK0V1zckJRt04wKiKP19tjoV/ogMDjB9/lJumHpw6ZOsWpV
Yf1UqvpzOL0DC2llCfz83GgFPVqQkHQGF7Udxl/i73+1QvzonL7ECYZDocFglugA7NoIOSo5+7sz
w89EmI3535JD3cbHSjXtjhjuviKbnfzrlWJ7tTr8SsUi0RHOTdIHQAka7rAsTr10ziCD7aMIHTJ8
lnsKlDLRxILIr+qcS1ByuZWaHsdVu9FmhzWig9TD0Z6Mx+oTA+yP3RAYnvv6Ck6RzrmIZJBACpOi
7yOLhoM0HkgaHor6kyq/o0CwXlbOMWTg1zB0CY/vzPhVd7VtIe7b12T7ur14VJ1zCJKuhjKZUZBa
7qwvjBJluZKcFFR1ILR8X5lorRDnE2S8jCZFwvTraNAYIwn6tbzE/r5Kgs3hATfSVs2RBMRLn6J6
o3WfSXdFYsM2CiKIlTejosvS8QlmuSuaYcaQupuRn7V1PYATuUDnYzSD0EDU/yySxUUPQW3OQN2A
xWnt9TDcGrRw6HJjRddaI0qQba+fDpIcYlkUae3XZ7kkZjbPFcrkgwG/rdhSdiPXIJ0cBNOT2wHD
Hzn8q68ttFBStBhxcpvZpfEIrFqnXwQudrO/xVQuUrgAr0egqeoFrKFzyUFS7MKVPsySXXmL09jW
lTk6hVc5oSvq6d2sqawFczsW6qUSkiwGGm6ANGB1SA6hb8Ve+KQDmQutQn7miFreRCvKhXpF0c+x
pQC1Z5gauzBUJKYzN1dELCzbr4/VmnLevsqkBVSk8BnWTWmi5dJw8gfJq91CB8ZI7hZ4Ju4f6e2r
3kIbOzEUE/9em+RUZVNeJmgd7LrmupZyByHgy9+J4PygVbR1WQ8YY7ek+zD0GtEVub03FxW4U9VN
vTJLER6hzfjcwkOQ7EXr34PFYmLy8b/rxPeLFjE68PMwQGf01Pf2Yn0BrL0IBf5fboyLEO5EzRgm
yWMd5zY5FU8apu9jJ/nEEKUjD13lAme+7fcuwrhTpKTTlI8A+MKUDJBAZMdQ70vgDSXRTTwJHrmC
HeJRVWkZSVWXYvF0tG5p4dHMf1HRY0wkgzs5w0KLpdSA0USnKxodcvk+EoHRbooAtLisosvaAG/i
67OipJ25qAluCoBg2i34acqbTjntH5ZtD6DqmB8G+Y0Gem9OSETrWFORE9T8/DaHDSTPaouxXgDn
eONRrezu877EzUtpJZBbuNhKuqrP4QHK+FTmdhkAe96VRIMf22t3UYtbu0mtB2VemsFFdSd3LGMC
7nfvzx3AOfbV2XRoK3W4ADKVqrQDYxaeYeb8kOvoWNcb0UNWpAznNFujj6esR+MH0Y8aDe0kO1VE
lNYQKcK5TQ3Qw4tcITOUAXFv0V6UTmBqmwIwUs1IlkBOrnF+UykjM1VYua4NHgf9qhQhkG67s4sA
/hk5K40yLAOOfakdipOJe5phMBLwf/0eLRTFBQJ9+DclpWGZmQGyg5WORNASJoU9GI/71rW58zq4
3DH9SdFewZ1OMktmE8ogONbi50q+lVtil6KS3bYLWAlhiq6efIbSq0kUIBsdndKvskeO3VF5Un0d
HLrpgbrvyhOvxHFHM+lrXe51jM8Z+vysSNIDBQbo/rJt3jUrEdyhjHvZWmiDdou0scMa7XK9I9P+
IBGf9sd9UaId4s5mVacKWnrgP2tQbKUAq7+VRdWCbRHUoDIFr4BscQdnpGMnNQ1oPnv01rSHWQ5t
YVF1e8X+yOA7g6co7sZFl8BqXf4Mr5q0dnIttrXI66PSfc+KXURxUQeRu2CZNew/NRKgjHiAQbGl
QLAtm4dTvwjhog0J2HmgCUBH/2R+K/Sr4D0zX+bq+9zBNMc+a9GxhkLX+GhYn6xedUdUJILI2V+s
TT0MFelzCuZvkIy8PpsaxgnbSUEeVqatExU/i0qQmNh+3Rh4cgIqxLII39LcxLi/6gAdT43LYIfR
TR3Zkjc4hk2cAS4gOpcikWxx3uR+TVVTNQuUUDr/3J4WIJ9rrAjR4cmRwprRyogHvo16W/sbdEAT
pP82T9BKIGcNsZL2yJZiiC2cvjTzVQ1upUBYydncqpUQziQSQ0tqZA3wCvbRvXFboyG9waBu9mnw
WAKmPYo6kEVasR+08ttZ0LWDwtABTas99HHt9TH10laURdi+H9B8bsq4gzTK04S1loHx4xadk+PZ
0O3sibi1k94YbpwdzPPgB94iyCdshogYhpINE+2nCt+Nl05Wo6hgFf7dLVeBDjrr0Ng/zDUYpERt
cyJZXNjTjmFRtTqC7J7BEgLzsj+0oH9IB1H77qaHXSnFefHMyMLWavHUruv8rphiu9RHL+++90H0
UZredWf8kQZuy9e2kSN9oBWMXMds3Kp6NnKH9g/7rmk73lrJ4By5NNdyC3iSHse4mw+sIzn1g6MC
vC73/5n72TT3lTjuEC9Ln82BhXd3Re/k1J3zuzwUPByFKnFn2GqkJGoMVKWkwo4zDHhoIJaO/Qyk
7mi2T4U9jts575VS3BnuqCGnUYNZve6QZ3ah2BawlYZj+336NXnpia2kGOhVtJLs7yvHgaKs1KYx
ElpWqjlh8VWOP3bT533r2PSGK8W4ECwfdLSqqwgq0z4LHiyjls5anv/4OyHc7TiUsWEpc4kXsnnS
A1ApCG4qkRKcczD6PJBajXlY5VoxPar4+79/c7LDXK0S5xTadBzNSAN5XdX/Js9J/Shx6hKgZOz1
HYlK8gJ9+ETtrCRDVzNnVysPJVoNDEG0sn1VXPT5re/KshbV6hLgWiE35lr+eJv9ruDULr2R/Ops
3YpGfbZ9qklMywQJvMz3Z6plEEj19LsIMV9VJl5hC9h6ouuhARdRKou0E4ljy7vSTtOTMihTlFyR
jivtJball/YT69hjwMx4CC7OrLjJESlhxzztW8r2zl005Y4s2G5zQzPBQhgE98r0UoyCqZzta/Dy
fe64Ai05zFpWB1uAM6vV9wCBQQnkc9o87uux7XoucrgTGzXAw+tnGIiSnA1002rfiahvXCSCO7Sz
MrRSMmE7SH0C6DORHyIROrdIBHdsdatNw6nCwKuc56dSlu3B7E/zZAiesQIxPHhJ1zdV0LJMsxVg
SurODG9IL9h3gV3xXTNUGeZKMljORE6Bdqdb101giDIl/3Kt/tl1jbu6M0NTB/BeTy6wmYfr3h+u
yhE5Ru07g2YLHOPjvpH9i1u9yOOucbQRLFYXwG+jknzGJOoxPM/3Q2aHuMLr531hok3inIJJkWoO
qdS6gdaWH9AwFjwm1XSPavaPvxPEfsjK+zT9qKgtsIBcvXqQwyPYZ5dBENJtWgM1NQujPBS5YO50
gkS+ttq+Btq8NH2s0L5Lk8Hd12JLBPDMAGWEdx+4Z7mgsazypADzFRArwQCshC/1OB32JWxtyFoC
Z2x4w0hhZnTIy5kfc3LT5bEd6N7fyeAMzKr1QdLojPao9LFZrlKMU2cCj7/5MF/rwVZytd9K0qIv
OAPLQOeyzkDQJvuRG/pg87NVJzsX/nvek2uBnIH1EVpKgPKMe6w+GrWjdx+B4bi/bqLd566ZrMTc
kzwgLWMUP8v4I/25/3n2C/nEgkUYHThmAzAszfnlwqQlVSpkytroJldqO18O2VwJvDJhF8iOFD6K
KvrI6lIgpyPIKa7rT+Utua5BDugx/uz4hIJtfd0+TV/QAzQLidU3HwwrFfkIizQ00DHEj+zpDTlo
Tn6swRM1mGgZBbGfUznpXfqsCC6JreBgLZM7UbUuVYMVYVmLzLJ7mnhAV/SyrvDy+ri/gVsRlkUY
qRwACcESzjkgtSiqBHOn0K78lM1XFHlIqz1nmacC4Ghf1KYprkTxYUJaxjMmrzDbQx8r2W+oIFoU
qcLZYhjoVMolswf12idDrZ6HGJ0KY+KPqn5rmJW7r8225f9ZOL5ePClB2pCWYb6g5FmHLyi0O1Ym
eh4z5/zG8sGaohkgikCykNueEuhIuVKCCKr1EhSMJ1BIlyedMWO6okaBTZtbieK2xySkkvFIBTJG
gRokcF3J7KYvUiR44W2uG8ZWLUXVCR4R3C5RNkhUW+Akk1SAwIf5dR2bSLK/J3y3LmL49HoeLj1A
IpFCU4aPS3GbitrYNo1t9X3uVjUnkhZtGU+s03WinxsjRVrdbqTYTlLRAIZgyXjwjR4NmmM3o1SQ
jc+RdtKsuyj132HNK3W467UHtnw4mRTj9Cjl22pRI580lrmvy51gpECkDHfJykY0AhwUWbkBHHid
8Z00H1Q0Fe2rs+lqVPZGZaBZGIF5fZNLNFrGCrVPN50+tvSuqwQRz+aFtPo+r0QYWnJgIREnz8HX
lk5PkoT6JzGfslz9VFflY1BWAu+2eTw1dNprGOID9jinEgklzTJDzK0tqWw3saeVH3vlWq8/7K/c
pl2vxHCahUMQpFkNUIC0+p5Xz5LiSl1gj8t9TAVruPlGsVaimKWswi1twgA4qfC41x9ZHYQcY1+5
WxyGYSTOwG1axEoYW96VMHO0ymrqISwAz5Yct84cvMfmVhI4V22koDUNJHgEMt/njaOWP/Z3ZvPg
rL7P+ec0Sg1tJnibwj8fpb72ssm00awp2BaRGM4/J8ZsNHRBqYjQG4ySBcNzqh33Nfkdr7251S6q
qFyuvJCL3jBmLFWaPtPAjbvbJfrQGaeqNx0NAFqSTybBQ4v97D2RnL9OtQyIJax5/zdLN/Lmjacd
8sO7rh2UjJFiZAQBKmfTvaoZUy7j+KjVU4Dp0lr/ur92m9uzEsDZ8WwqUtQC6t0tVHqe9fk4Fcnn
1Pq5L2XztKykcLY8FErYFBNCKar+7LNPxBQh7LCf+WY7VgI4YwYlY0uUFBOYwSz5pgr08xpYUqlx
FQZjKjiYmzlSDFr+2RTOpIuxKcOIIaBXL0V2MM65J31QnohfNiA3qQHlIuq8Eywfn0aaGxJF0qDh
yU0x9ZdojtYKboNtCYYOqB4EhsBEf+3OdKvKCV5FiKK08Vto0vMS1N6+DfzLsgGgEYj7RKf8tD+b
uNLrSe/c/qw8GOfeL2/SG91T7iQ/uJrfVVwF4PIfcdwFV+gq1eISb57OlG7mpXIqBe8RRTS1tn3t
rOSwpV3dBNWyFOC+hekxwnlGPGPedjY5Myjp+CAKqoXSOIew9Fqs1DEK4fMD8grXOigFTW/8Pnns
khOl/badw2UJOecQFrSaMCWAakOQ+VHoBr3ivwskf71PnG9IzVEeAxn4vkvkDtqNvjihKC8iXDXO
PUihWluGHvbok43uVWDSFsccM36sTxati4Ibbzvvs7IIzj8QNSedEqGo1Z8B44jufdkrXOQW/PaF
thDL2MhF7caCreKfj+aSp8RqkdIwk/IQlclDH4xXNREN/YkOMQ8cOoPQrlZVBvLkZhYGeHvgcVvX
NUUyOPjefFCO+mnfbYgUU14fr24EtKdcyIurBc+kfqTLyRwE2ZFt5/fHzPlu45CRMdMCxQBSfA6a
c1K4+ypsfh/YIxZQsnWA73AWrsRKnscFPFE1ktCpmzKyEwU0rftSNhfKQrmUUMzrmvxo9ULzlnYa
AvrSGOw2erSWxp5ERWGREM4joP4I6E4Lzi7ORmdMUDdJbsrkaV8TdhrfXOYrTbj1IqMKHQc86YK5
CsAp/hCFpTeb0+dhyo7dMsSu2hB/X+b2Hl1Wj/MQVOrQxa3G8KuYOWjPpqjbfPvgrJTinMKo9WNV
AdIZyeDQsBWv9uObsbKjr+qZ0WZoH3rRKKtgr/gs52TBEelj1LtjFtjtsthmmPv5IkgpiaRwkcMI
CjQ9tVjsLZ8s6UeL8dzk+1/tzW/vvrphTZOEUdPhpULAUGQXqfzToO8BRLYu2/N7+1YyWmOJTZqo
mAawNEdtFW+i5KpR3zH/aVEZ2HUUM10yP1AftCppawJPkMUf42Kxx+55f6m2756VBGbnKz1wYIa6
NDGg0XrtJ7Rmes2zcd14hc2o5ZVvFOxp+xKZ3b45rCuBzD5WAhNlzlW1xgNC6z9a5fWEof0kvcut
zk6n5yU+RrGgt2zT4FYCORcEUtiwAdRf76r0a5n5PUZQrPHTvlLsG2+VAjGICjQ8oMpxRl0XpFKH
HMAHSTz5cdZ65dL6RQCcfllg2yJJ3PU2FmZb6WgDdFNJXw6aWll+l5iLR/owPBZd9XNfse3FuyjG
BcX1JElaUWLxhvoBpW/bVD7TUKCSSAZngjSTjFBXTDQnZb9k4DICgss1EtG0LLsE9raI/YqV3Y3j
gkdlDKpYuYWxTw9Tc5VngVOPih2Jqqrbm2QSAEOgvGbxVSkJFFGVPCNE1afbJD+kRXfSyaFQa3d/
dzZPLwU7sUwsBdOQ/MAQ63pvMVGG6/WXcm4Gp0ULqgJ6iCyz49whXuO3zyLEya3tWstkyq8WkpSJ
EZAACRpdkW7iNHbQaOzTQvhq3lrEtRzuVte0RTX6FsCWzcvynaqOch5eYOIuWOU+J5k9lFco7oOv
TPRk2tYPYDPYOEUB8MVr/ZYsX1rNQFwE/pAyP7fGUe5fBPvGTilvjJTISArg8Uww7fFaBgi36pyk
0+LW3viLpR5zJ/lW/Opd4yBfBYsgAbGpEQF6Dgr9lOLR/lra0GOaCelowJeQ63n04vxz2Av6rTc3
izCCbFMB0RNP8Blk6mDoI15+JrqJpLx3dbN1tFB3yuq4v3bbylwkcQ6QTmYVphU6S6z8px5/mDrD
paLzu/n+oyt1OBvowA1B24pADQCqSqChTNzJlk/tdeEVvrA7nq3/W2u4qMQ5wLYblFgP0f08UZsl
BNgLKfn6305Qb3/5ttwgVTAeTlBsBRstW97V6U3izuppjzG5YZ7suftA0pc0/JAb3wtJsFEiSZyf
iEwqKaDiQQMbyjqaNXyJs97LE0wZR2FhR5loZm7TBFeacf5CmqYklRJk2QapPGYgs5PxflfmwiGq
oIS4bR4rUVzwn4d9hrooAszoup7tBsgLwWmSnRYA3aWbfBEh+G2a/Eoc9xSwRmmKBjCJgN7jRu/u
K/oo96JmdZFOfMFSimMLXVtAkzUfR489NyRnuWWwVJ1fOLVgBQUa8bQBWW6ObU/Q2bRIX7LgYz0D
B5EKEgHbl+Nl2fiyZZBnVZMNJoyvcjpXcTQnfcid4jmM7eXMuJOAWirM7ok04zwHBUd8jCw8ymTf
+/TYLg7AlLzAHe9V3a4VWzlkXg8446NoKo35iDc+ZKUs50Pk2gDfUIsabZCjOcnTLMFqir7P+w0J
yBJ6KyN0QhdXQDs7j919z8QOzZ4GnL/IZDWpMU/DgFnaJw1+g8bZ2VgCpy2nQ7Got7LaCN6im4/s
lTfk5060xASbKGZIUWfwCtb6f5bvQbXdfl8YwBxGIRXBPbmJabGWyLmOADTDGZD7WNHROAP9za0e
g5P+m+Y886iPVJ9DT0Kr3Iw3VtbBeZBOyqIIg/qshyg7dWAd+afUObugExTism12LF10RHT6+o4x
lTxs4hwdS63XXE8upgsfpdue9X+GT9GRfMRo1HPwdd969s+dxhckMq3rpYZBtI24WADYaRqfp/bw
dzK40ENVrEWKRjSfh4DPmzEyFF8psUCP/XOG6srrteskJOuiENZvmdMnsxqPjSwsrIhksL+vYgAV
7foVzRAPKjfzubsu3Kfcnz+3rn6+Df8PZu/trdEMwrAt0LLOXcwyjdsoWhDsSmDmza/1r1UsOlUi
EdypGpOoHTqFdO7sTAcAeN8vp/CcOrU7HjBT9mO2H9/Tcw6Uwz9KcScqkqs+1Q1cl22dnGTJsjXg
nw5F957Q/SKGB0TSm6IfptZiU121izfXpFp22ApSMv/iBv8o82Y8M0yzojRg2PM5/soi0NTvD8t5
PuD2dyQhvg5bm7ee/iKOO0dlKDUjNfDgz5UH1fiVSI9leVCNq25ykuwQj/7+sRWJ445UFWSjubDA
sIuvC/NDQT4NP0ryWHaeZX6NjOd9aduH66Icd7iAKV9PRosAoJXuQXYbCUHTtuPciwDuJlbawVpK
A75cfshO47kpAcBkg+vBjQ7fi19Wc/z/anubLfYrize4+3nJu1DPagtn7PwPZThrBewc2S4cUR1R
tIacx7DaZe6piQsknHI76g96+LC/Sf9yDVvoGmYgmoR/r9ZVCKivIMMj32muC2rPzuhFTv8xcHVP
v0m+ai+ymx9Egfz21l2kcoZPQK8tty22Ts3vSFHaKUjKZbir8LivnkgOZ/EJeg3SbGGV8+WGVp8H
zDaW+XAowh/7crZvepWAqtwglP33+iZJ9WX6Z5pNfkhOhl88RU7tVJ1tuOaX+rp8Mq7G4/xhX+im
cVxk8g+VbMmLNDRGxGyZfNXGkr9UogYhkQj2YF9dkHj8jxOI3jGjGcNdPBTvKu5QFZPVIMJFkpC/
EiNZa/u+B4ZE+ms6dKf8IfUBQudgnMxtzmDUdPeXbPN6XInjrsde6U3NZF28GJ/8EpjRLW6Uzq41
9S/lcOaAymvVayEeqsn4rEUns7mWa0H75qZpMw5uohuovvHMMw3SF6BvHfHK1/GMm7/pCPc0tCSH
opt389ZYCeLcXYJmhranI2sBYKz1wzE8SX7nixq2tj3RSg7n68iUYpCfFBj5eJB1W7piE8jJofgW
Xit38nf5oKAvJDyIyv/bFn5ZRs4ipLLr0yZF+d8yRkAyWZbTYxBIELxsCgF9HTV1TTYASP76GOkq
UEsXC0JIeEXJQyXKMG2a9er7TP7qmGJSLs/rEG1OUWLZ0+DraWsDV3j/7GwHRysp3H0bt31BZg2V
3n/eTtkhcIur4ti67IWYfBSln0WLxtndQnrg/7D2oNZQ/TQrr4ZqPghUYvfMmwBspRJnc8vcJYEa
wB+En2JgKZ6KQ8S6gqgdfEee/SiKlbczMSt5nLUFCzBmLQmTZdqXSLHzW1DMH6qj8og1/LV4MqZn
/1ok54qasbFozt442kP2VH/IkL+VHM02MgeFTdTPM+ddTUPAl/6vuYPw7rU5Yk44HEcZUBLyfCxO
irccw5sM6Cq/GBpVegi8/V3c9IQaGO4wx6BpuIBfi9PAEYh8DwJNGYzwxuLkVeLR7FxWgoB2OzO4
EsRFLbIUGHmnApGGUJBAteCE073pDBhyVzvGwseBUBznNRRMPJKS3e/9GUMgv2sjPQaskSJhLAaD
CAVNtIycE5kaSU+LBDFZDEKGVL2qltKPUuAVftzfLnam3p65y3ZxbmS2pkWqNAIUvDJKbfRF2XGj
/SLWYE9AB+4kIZURW6e3AjHYSYHyowJU5bV9mNYwF9GC4T56ZOvY+hQUI158AiOcK53IvZjLfdut
/JHIt1XHclLPeSSB1fGk/QKW81l+XJwKM7jTjfgG+z16tKOfytn/qElqlrYo6Pbn+NPQO3HsjL8Y
Kj/aAm2F2EXuatkhREItdDNnfzP/xUgvqnJnYipJFpjBjFkyPByIC6EH6g1nFiGEB/quNCWb0f1n
K3nUg5C0UpZO/eKSRwVJQ3oFAnaHRdiyqxwlV+Q8mSnurSx3JEY5LIuiA15XD8+SWldEhZG2ogLv
5sEDdYOsa4bCqlGv7VMeSRs0Eib/GuMojbrbpqltBQhLc1Gz92a/P2OJ+J8o7v5JowVcgz16qVov
us8xxSbfsVRr7EaiYGHzCKwkcYfOCFAbVRUkatTQM3wWOAagYlyaA7t13tdwe1HM5K+cLourPKgn
lDjI2ZBBLPM9jJ/2TX1/m8D09XqbKitNk9yq0T7TvhDtSGNixzrSDCLog205uq6hUI27k2czHHOj
bsbaRGNLFtqpXNmtkdgB0OArf1+hTevGTNb/BLEfsooa484gat3gcTdZd0ntJt3XNBeYgUgEZ9pU
avKy0oCxYIy1l5ZeQtEE8i66H7pShLNqySKdahIUV5WbQnUY30/ph76cHoCzcGBkF62gG237rbKS
yFk3uOz1Bj2VA2jE7NorIrcBiBuaTqZjcKxmzwIlrS0fGDWk6AW7HYVfRPN0hlpQdX3OljTGKDkQ
k4JTELuarfvDJ+biM/9dBYWVQM7ui2Kg80TQAjDk+XKOcgBxjq0EMMYOXLJ/ZZH8oAM1wdzU1LjJ
pM5v8gdDuU5SQRMcc9lvXPpKGy6oKqYhjeLB6NyFgNW+UG2zyAXnajvKX8ngro1ukcoGuKKT+x/S
rqw7Tl3p/iLWYh5egaYHt2fHdvLCynACCISYp1//beXcG2OF2zqfz1MeOouypKpSqYa94WaRRA5A
qHmsDn1Ej+lBPSxWICkiS3VCCKnYzEqvbHmf9Kulgfe2itJIP4L0VvmS3PEgX9apIbFrR3AdTM0G
zFJAIMtfZvNmjq+nXFLKkIkQXEdqT0pmTqjjVs43XIrK9EXaWizxtI7gN1IdGSDV6pFAzn86mV9U
L1X/KbMkPpD/oZc0TvAVTTMpppMByNayln31w+XgDMDwr4avLn29bD+SBYmzDCALziqwouGt573o
xl4HeL45hzN7uSxGYkNi05bpjXYO3G6UfIZvXfdgym4N2feFmLKZm7zoHXQN6lUTEqhx+aG2izcL
FQcXiJbH5pKC1mdWGhA8tb7rLgdz+hDM/OpmcgVPMBig3xlAwB7GuY9HY4WpDxbkmNMJ9Ndl1+1l
eXXZzgmOoJ3auOot9JS39pWN3kCS/bh89BKrdAXD72jT5Q3D0YPHb9c2X9CZ7y+NrE9v+1WxOh/B
+AdPGdqUP2ma4td9Di6DQ3fqX3lbUSYlu9veNeBMO6aKLnXxVeGwROtUD1WCrr5P+0PtyPJ/Grfx
P33AmwRBD5qipU7VIsQ390ZURsm9+avlIdk5u+WendEPg3ozWH6K/VIG0rGqzVjcBuAQJmkM2xUj
14GYWW40KDOSzAdzErgD4/A7wFp+dT1I8xab/m4lTbDejtYqSRjw2uYab3swBTwmlERdPASOW/t6
Khvf2dzblTzhRrcJ6F9ohjxhbTDfGdLAi899fEvm0LHORvziFd8u28Cml10JFA7TUkoQVivIy7Tl
1TSdG08PEy+abRmwiWwjBWMmTjd2qYeEjFn8RWyKMs+XChxNRvlzKSQRBL/p/tDP1ZIEswYTw1zr
Od4cva4eDfZXNz721U8aH+p2DjA/LskabBrcSpxg3gzJoX4muKc6LfmWGO2+M8vDBw4JLcVow3Uw
8yAOjDB3ihuXIdM6mmbr6213q6sJ8VOzCk3SSIRtesWVMEEjxtn1hpYhx1oo9M4A2TRiCdYHFGpx
eVWbG7cSJKhEP7FuGkuoxJws3zR7OaddE14Wse17VzIEXWBJ1+pTjC4VDmTJm/ach+T8qyH74IFQ
9bK0TVtaCRM0ATg3ZlxUMN7CTPxhfGG9t1vqzB+dTKJz22X7lShuA6vnrjHTJUtHrMu9/g/KxXWX
gA/RRgPk6PiX1yU7KCHoSwZWe6mJABkvGeLcV7nEYLdD/rfViKEeyKBGTK6iM4BTQqUB8nt/8ea5
mAP93cY7VRKNS85JDPn0pChqp4LijXqb7EiJN66G3q9UBycHwIUkuyexJ1e4QvqRlmRJ4B9y6yoD
L0v7UDYydeDf+MPlrTZQuDZImdgdOHWxomCJOMYc29vHznf25S67ldW5ZQsSHESO6sQIH7GE03zX
Nt87DDKSWbaiTSe+WpHgHGwzmRdWQiXMfRr7ejA+JF+MsDoCpjXqrjBepqHZF3BCxZW81VG2QMFp
2FWppDr66UNdZ/7QPpa4i5uPILV6LvpQPWDnIwEnZCJa5iVe6wGxygGJkoGsR/+5d2PfSv/6gPGu
5AjqZ5qJZzQVqvdmreR+rM93c/wROMD1WgT1iw1qz5SPopTJfupuPF3iIDYNdrUGQePixtCqlnfm
U/uKssRPk8Y3AdInIwHaVLqVHEHpnLJ2qMHxRpdi8B03dOuosc4L2yFR5HeygfDty2klTtAzPVUw
S1MCTax5nVGv7UGfkJyVaxVg4YoUiG1TqV3btC1dRYPUH5B8lA2l0iJbvtDPrAnc5tQ4HzqmNxHC
pUQIJtdIMiHLMV0p8VMOBHnnoUgk+crN22i1EOE2ipduWdIKFVJjAYOfRsJClV2vEhHifRSPSAh1
DbKEul4f8kY/ltogcXDbx+FxNhA+lCbO+CXaUCgGp+twUTvXzM7PHIok+f1l4/8fKvYmRlAxo6C1
6/COkDHecS5RtteP5iM9e/f/pBNuE1ITBLy/VyVEQElazklO8NTVr8mxy/wOfAVFYEW8vUK9c4Ip
DZy9ZUWxD2Lt8CMQvkAxA7QCmtbQFy+4IeAmLnY9DyjGjp9sN/EXO8oMSYy3eW4rGYIrGoehcdQZ
JUJGH5XqW+ntbE9iRptPpZUIwQuBUrYEzg8KdURFn0G3gw66LGoN3XdIeFk/ZKsR1GNMltgzCXbM
bqzdMhnXJK2iRIklpc5Ne1qtSFALY44VLeGlx6x9qItDrsjaumQCBM9jxuhjnQZeMXMwnfuQLw+X
90n2fcHnGDqx0yHDZd0uByuNiBSSnqvmHwHc2w7pQpeJMyc6mOHQZTKAgMMD5ZkbLvcNKFE5snZ9
kE37bvuFlTwh+gBkat3EHp4q6TG7cSI0teyXE3AaMXubhbJBFYmW6UIIMtYsIW4Kd5r26J8BFqzm
WNHsygg9N6MEdJg76PzVVVMM65uUqYkzmaDBxEhx+pP0n7z6O80/wumKedvfYoTVtGqmjAaQdEOT
3ZAR1FdGFNPDZX2TLUXwZEtTl6xX4La7mYU2mnLYtTpj8kE24LsZ8KzWwvV+9Yyc1CZrOgsYRQog
okl3ovl+sO8HFCpKc98rEse2bUVvOyc4NpU4pZbzeSXdvVn0XWk8Xd412fcFb0Zy0ldjjumNEdg6
nnI2kuiygG1FfluA4MfUmcRKWeNYDNDPz9mh0T6z+HhZhuzoBVc292SpHB2WyaYyLBXrNFQsMJbm
2nGL3WVR/8MLvK1HcGujshiZ0uIl534yf7U10Gs7RImCzzMqoSK5BSQrE1u8UTkwy4ryGQq3DZL6
aibPbDR3JZHdBrJ1iYOodrUMTHVVTO5GWlR8V3fGwdsVz8oegL3j1Qd6OxFS85EDoISAS13QisUu
mqLj4B0ISX4qWfqQDDJCFn4QwvXwToSgFJ02USvtWiiFq/r9uFeLK9W9Bg6gP1rXHXtazMfLqrGh
6e8ECpqRKAAiMRY0fRl27kP7/MaufKeTETxu5bHWcsR7r/Cycla7GYO8e/tURXTPOwLnkIA+TlZO
kixJHA5xnbasBwetesjRRdRCd15r7KiMh2yrXv5uRcL1gBIsBrtNVEdSI+Dspe3kk7C7qsP0xpp9
C11z8tGrrYkNHSQMOqDyNd0Bd+p7P56j98aYUZ1DAu0KyQodI6+DX4CKbwnYMeEsA1JAje2jW8kU
vG1cIrXhTEizz6fhXEXTITuzo+43GCyXBRAbjv3d8gQLK6s+aaiKyqOXqvs5149JL2XH21SP1XIE
E1PnKlHGDnTjoMbDbEAboLTN9qYVOLsJ3cWNH3+zXWkHjEyqYGdzlfepF0NbHCMNiOZb7Zk0Py7b
Mt+dP5zH28rEBk6HKHafE4DUzvX3QosWl/j2uNezT+VC/cuitjK5OCnH9mzAaHF8q/eKmKHHHUMI
Ctqwbqdoag/86degi8hXYQ030766lvUQbeqGgceeDqIIUxMbpmezaWkdA+oKmFNBXRkBYzLvu3Fx
cfLu3yIEkwYeeK9PJWYF0vRBoV8sAA50ddhaH0g7vJMjbF6ldclSpoiP8qQ9FqkWaooqOSDZUvhu
rgI+vQO+1MJDsF5rombwAIw8REXGImr8/3uTsBiweZkurlpUi99LSvu4AAkJm8K0ifcxGqHT2d5/
RNtsi09cea7jigBdwPvXDM+GzbY7AGY99fvk5D6hSXiOCHqT0trvZQq+uX8riYIqULUy5rrDjAX0
5VYb9pj929f9HKj67vLaNh3DSpCgC7WDZg7Pg2Po6mt32Dn0qpI1JW0E/zo6Mn/vnqALLk3jJdcA
zaAOmMecPICYq4CMnHeTho7y/qC1ktzJpqmuBPI1r5QvceNScVE5CGlzbugjLY+X92wr7nu3IuFK
mm080asFpZblkTDfeh33qIM8uQ1iimWnHzKZNUkFCko+Z3qfKgQ8OPGnftcd81Mc2ucxmsM6Sncy
T7fpx1fbJ9xQ8DmmkVLODTKN30pV+ZoPdTR2bGcnmMBRZK+DzdNyUZvAoDrIlsTntNcWjdPX8HpO
Q57qAkFMakoMeEvJQSOv2cBCRB+8GLY4/ayoBa8bJHXu5z0wA9MxKKgkYbzVKI7Qm1PQQjsMDBm+
1zt1Yg3wFtAbrJ7qGz70l2d+faShEuoPlzVwc0Eg3PI0wAU6uI7eS5oUZ2EqoGKAyfWzxfON/jW3
4WURW8eCtjcdKE9AgnfEPL4CKC7V6RCZ2+SUzXtTFiZv6vRagKBmS8ly8C+1KO99J7GfH+prL0iO
BhJrAdn1hz64vJ7tLXtbjxABUUevFcrHCdn4ldSnASilViwDQd1y26s1iQl95jE6DTw/6GKw1GqA
HWQFWfs6qrKnp0yQoAAoyU9qTDX0R043OdtPmCi0AV77AYIscHb83jSxpuzWICFuHCRUbfV+sY6N
dqrV6PK5bLWFY4ADymy5AHvBv+91eVS6bo4dPM3iv5Ln6oikJGhcAv3O9IddEti32o7slKMtqc1v
qvdKKv99dUfE1kJ6p0TD1bDc5TkIW+8ly5IJEC4h022WrgPcAjpCFgxpt/vppTsYD8tJC+YnoEft
0GFzWaRMonArmX2majGvwSSoIpYISWwZf6pMgnANYQItpo6SIAORvahlmNVSrjR+2OIbYq0MglMg
cz2MlBPcdlG/A5A5Rku9wD53u1+Nn1eNRPk2zcjGBD0Q7QwXDFXvtWDRmOG1nCkiV2ofbWJ9d9th
gMT1PqYNb4KEeG52tIYC8Rf2+ti1u6w7D+fuMY2cgE5XXQ74fk75Lmug2HwlaavlCaalODMz2gk+
vApbYKRh8AEt7p/jqAFWlHuVRzKBmz52JU8wKs1sEwcqj8w4YiMzfowJkKIMme/b1sK3vRQsS8VW
ZsvQLaHt7tx2V2kSpZBum2BIC7JvzaL0qCN0pwaDMfFRv0v29mP8WN7Mj81etm0yLRTMCgDkajIT
GC6eTD+AQ3Q1U+Vg0Ls2NiUuQnZAgnk1mLCctBZIR1p8MswDsV9jGWa/7HSEezbNOq0CngLAL5Mb
Nfkad5L3nmQJYnbXzlLPGQj6TFSzekK054Mr62FyP1A3R4YVGTYQ1zkITYVluLFrM8NBVNo25AjO
iBAPsidqylretnXtTY4lFOTU2GuKhOLs250WGSHq5nccHQBt/CFng0xeLt8Rm6q2Eic4PMXMrcYz
kfVHPj4gQJmep8CxozyVeXKZIMHh1QPx8pIBAMNInSgtyI7k3r7OrKBXZARzm1nJ1VmJfGnTAKQI
1hkoZBvBr4GBCjFEHsQHlBiG2f+73Ag+EUlEyY3lj7sKRIBol1U5WZLgXTOajunCQQKyOY6K7pCD
YLP87NSFr8V3rvf58sltJnwB1PxbnOBcFcrQsOsioHD0QKlDe++gfKsEKqigCmC/JKBVxDCvZI3b
e7uSKjhbQx0MIN0OiAC/5M94QF2NC+hFsl35YoaxC4BPI/fZrexxsOlEVlIFD6yk4GmZOIpjUhNg
c1C/zqLL27mpnysJgs/1YkZqK0f814OqQDVuspz5ppb7Sfz/L0bq62MTXG5faOOi8p5Tz27R+vm5
kJWjNx3iaiWCp+rnBYz2JvLjGixtnE9TWkZKL0mp8I9c0HURSU5rMbimWKipZajNUO3WGq7IrPt5
9mkpQBDVVX5vS2ImybrE13S6lJ7dAOEgLKrbityb01UaP1xWApkIwUmBYrVd3BlwmqY6BepwnaWl
b5Efl4VIdNkW3IQyEsNsHBQ/aXuuekw0PX7g+55u64YNkjBAaL+PYekI9PuZwyZl5sD8Uatv7EYG
m715TSHh7sH7WIBNEg9jYnW5WDY6I/Pn9Ck5aIfhgJyub5zyOwzQ4jVzeU1bB7MWJxxMbJZ4a8xQ
N7d6jrtbol73quTsN/3pWoZwLgb1SN0tgEVIj/3ODLq77FR+AzLtcdn1t/Ohv5JlIDZfumuJggeP
k16bDRvw5hmC8X1Jg+oHHxXorvJzTgP7Nb35Z8NFW75uLZfv9uqtWzHbXZYBGqg0tT+hDVhXD7TT
97kmeVTLjk1w21riGmVi4JVjF2NEYu9JAc+n3TGJ75aJETReMxulzzQdWRa9DZyhPpeZh373/udl
JeSfEX3eetsEzw0Yt5qlMZSQueOutu69HPSeLAmUJUiz58uyZEsSnDgwLorapIglnNia/KHJA/Br
Hbwlff1XcsRB+MwDUTKzMWLRmwAPpq/EVYMmlYGpS1bjCFEmBS2qVXGCAme5McrJ91gweZLT2cwf
6hg9VAFN5wEHT9ACyyM9rSbeK4fIWUNI8gsne6/tVMBjy8AL7E1deBMm6IJOK5PpU4qXtHaO2Q+t
W/wiP+ba7vLx8M/8oXKo/4EsEOQOtghjoToD2HQYXp6D84ktXyzyqhTXdfZpHm88WZVk26evhPE1
r9xCmvbASdQRojsJ6vkchz6N0J63V77MUX9s9jJgmM09XMkTDgw4BWnpFrAnRWFBncbfdDYeWzU9
655sHmtTAVeihOOy8q5XPQU4f3b/tbeDdpl8q5S0GW1fICshgs1mvWfXzMRhgWv4WcNcD9Ar6XV3
IN+a3Rz2A7DQZHGxZAtF87W61M6MaUBmwvhJXAzAqtWODidPhge/bVy6jWELsPegIi2cleFVi50N
PCmr7jk2SBrZqMsE6nf+MJVDTG7r4kqecGBZyYwlZQbanWegqeqBvmv3FEPfShVMOw4zLitybQFA
6bqB0gmQNHXQdnIVWml/U8RTodmY7zWvizN7nkDU0V7H4L8xWj8DWGMTWGhSVTA06F+28U3dXAkW
zA5JyGUxJiDhuiUL+viRAmfKk5EMbjqSlRDh/LqkagcTqOZhiXeNxQB1wp4QFeZuEYGYxNdlr9Ot
IHe9m8L5pR0lOu3QHUGnL/l8arvXy5u2vR4QjgBu10ZGRgjWBoUkdDTHLszrImjiW1270m4ownXb
+lHJ4otty+YMiv+RJgRqTmXpPR5umI7ead8tgJ+lIaBxfuTnv/ukrcqXIWpu1g5RZgNjkA4SMN0U
FtilDjDBLEAKp2nzSW9uFPWmNpZI1V7YcEz0swG636yV0WVv+hNTxbivbpsmurreG8EyYw7bM+gC
TnHrNOmhRq7z1gvV6vPl49uWg64ZXG0urmpBHa2GdgopGgDIWK4aOUPglSfkkesDRq7i8LKsTVUE
idp/ZQmqOFQOc/sC11rlfG+BCDY6kofptgDHQtAB6GdDHKmxpqEwwViEGsV4o2inhTxfXoDGw6M/
ogBA3f9XgOAhYgxn64OG/mL1RB/4tFYfxbcoEQDrQNY9s+mMVqKEgyF4Z429h1EqByQq6qz63bD4
3VQFl5ckEyOcSZxr82hl8Hmx7vp2HShzESS9JNOybUOWpgLSEuSnIN94r81OOaUNmmSB2Z+3jl/V
4JAy2RXVa+rr6vQ4qfonqmux37dIfFJZGnJTLVbS+e+rC4UMjmWAhgn5CnbveTdF/enyHsq+z/d4
9f2ETFOV6zVsyEluVUZuxvHnZQmbp7RagaB3ZaWPVOctbsr4Mi3fJuUlTiV5pO2L3kLTAiflRr+W
8DQgZZnPfZOhleo0RcnBAHdZFiz7CdjV/4hNhJ/5H7a0kidkEkwTbfR2Dw/XhfWzEfKMqX027pFZ
iEoUcqYPVCf0lThBBYuiaMfYs9qwoWA/GAKj6fZoPJaEEP9D04HRACVHQ7hYnbDnrO5oUoIBbgFc
EUW/49Ae8to6Uau9GoEK2jZqGTW1tjcXaZPDdnCIpsv/SBdrFqxqCBowKQedbs7kM9BxD9YuS1G0
YIgNjR+XtXJb79+kCRoDDmCrmrwczAFdFjDzuy0LqqXrEXSkjelY1BPWQ2e/Y/7fgN3qY5KGfEAh
i2TYMtyp/qmTbysSlIR0DYndpUTaESAv5xaPPl+ZBmcfD5kdZvk0HTwyy97ksm3kv6/ch9ObLQCc
SiCSJ4AeO32oN4Azzf5XKQT3pPbNVKGDC33NtfkTkEePZm9J1F62BME/aYSRwmorvI7jT06Z+SmT
POm2HeDbGoTbMDVTOFgHimCML6BK6bQnV4ZPI1uDcBOOLK4HNS+QSKBt2KctRm6Cy/YiW4QQ06WD
5mZFjeBVK29j5eBV3z/49H07bLEcUGiNUhkpwvF2FwPuhET5dXWlHmcA5gJv/jHeyUautkPylUTB
C5g2AweQmy+/IHM5aqRT782j8mz7+VODKY74oZZVsmV+wRb8gp50jY0pXAyKnFzAA04H4In6xQ0f
GpHPHkilCV7BTTubgicDU2WBctsd64AF1oOFfFZ9K5cmURJb8AY9q1MryWBKDJd8+ak1M58oMpfD
7fGCnxOzWVQtJyWpMXueGrbPxoPb1n7s7WMZJqsucagiuYxVZR4ZZyhH4wAcu1QCvBaDPnkdrC/1
UAdq/py1SLCrjr8YZztF9zEWnuC/Nsc5/pyyG7UnQaGeTeNFYcluaUqUktvQqE1f084qO2ixbG+2
jxtgsSZn5sYQqeBrSDMkyjJDudzrcccnY4EzcXRQUAV6uLyMy5Xnj6NYSRPcDhmVRFEInMIYoHsr
APZNSK+zvbNHv7KPO/sjYdBKnOCD8i5WjWHBs0IZ01BrW7+hL8yW9Ntu6vCbEHGmq5vmynVRwUGf
sp34M/UOBkC9fSc3w8seddv5rCQJzkehtVXqLp6Uy+2cBt1xOWY7ZbfcmLf0aL5yrFApFPTmPWGb
Di4jtKZprqAe9eyBJLnEKNIYxHv1a37Kr5eH9BmMkJF9Bcy7oJaV+mUSBRXJrL7Uc34rmcur5Qb1
8Hx5F2XfF3SCDkyjPZ6bYZ2xz1kR70dPls7Y1ojfmyb2BpEy0yYNnVthvKRpkCjoTRja5ccYF4fL
a5EJEhWircGAVyDYaUFUXIHvFAlmw5Wo3ab7fFMBkYHU0eeBsA41IdoWfq/eGk7kpjRgsnHp7XzD
SpBw82R4jY8qxmMxHMlzvXQfR78m7IJCOs0nUQKP/76KQueuJm2bzHC/xaOafumIxPFs3gSrpfCD
W32/9eysAF8loKmKxxL9ONVfXfU8snvTkQDUyjRAiEW7OF/Y0KFvK7W+K+2Ramd9ebmsZLLzF1xA
psajRx28JdNu17H7wQWo+SeMYVyWsv0iBxmShhy4hfK+cPp5W3Rmb+LyBM+XbYe/uEeuxs9oKIkf
9Qi3Q9BKEjXbe/cmUVCCRskTfUk7UOqNLzr9ang3i/ovRQh6oOZ6D+YbLCpWP2fToclexkXyWNhs
jdIdCzzsqqq7ukhflhCqECfvx5BaPidyUHdTOO6THTrPOvC2mBGNkkg7So5r04LepIo+rgbGVktj
3HruJ1604x3S9pG8aPecJ0Y9aHeypm/u9/8IHVYCBV+3qAOYS1FQC2c8uUzADM79QTFd3zNeFvJY
WRIL3tT6lTgh6E5jZ+nmHpHKML2MDKFK1/lTmftShvHtW30lSVD8WR+bygYTZ6h/SZ8W3bdRv+OJ
fvLTNAJlrwO5UcbFITs8QfON3FKB2wj3Z7fxtcE7S0v9I1eT46JLBwztqCALXqOiIIbx+DiVPquA
rCL+UDfBnHyk02MlRQgWEt0DwYKJNF4XF/6U7UZmBA2RCNmOkVdShJBBi1XiZT0cRWshKwOCZdhW
+3k6cZaAcp/uJabFVetPTf+9deKr1gasZkMM3INeAxArAy0FSpCP/nAadvP5g/Xwt9WJPVV9QhI7
tsDdZljf6/SUaAhZSOT0T/9yWYJFsUGngxpDTvbMXxoaMHjoeQxxYP8A/k12ZmK721xNg92rKGS5
1/b937UzvfINPDRoqL7Iego2r5LVHgoGVdMej78E2t4YTeqPbApY4/qN7kg2cdsrvamGcJ9oipMP
bYNYTLXVwDXDxL1VytTPZM6W/72XVFAIK1RCEtPlD6farfxSvTe66LI2yDZMcA+aqrS4ttCDVvb7
yrqO3SMZJB5ItgbBN2QDVa1Jh755lDwRal83kxVcXoXsOATHwOYkNXsNiOoD/E4Ljba+5e3ou+q3
y3K2Q2NX8yyXtwhgfPR9PFnnhtEOmL4Ncc1zauPuMIIh5eQB8LTcJ7KO8s3DWUkTTl/nXfOOCS1j
8byzM/1qXowvlf1yeVGbm7eSIqhAD122yYS+lUm5joE2XlqnFJW/SRaDbbuClSBBEVpwvrJ5QsVK
3/cFwEJqkL95OTostV168o5WeHld2xf6Sp6gFZgM0ZQk584gSvCAfTaR5UijbG98GV/zJ9RjPkId
oOtvEkXIiyrXMCVSIKlO2VVhfG07yVFtmtLq+0LslTnZbJYTFMJJ++tRiXflh5Aa1ksQboc2ySiL
kXwMl6kMWjtINSS9qhv9A2iD77ZKjLaUxC7bAlVzz/4xmYavlp/t/mTkd45W+5cVgZ/zH050tWt8
V1ePwFhxOx3dvRhB428/9I8/GckVaV5y83sV3+js9bI4mZ4bgpMALMhoJ+gORXooPfI+umQ3+GXj
/028IOtckjgJQ3ASpjZ5o1OgFXuYb1oH078Ykh1SyRZuvwpXeyg4CS92EuRSsIfNK7AhjtoBF0Xj
A9030sF+iXlCyYNt+zW1Eig4iwWdtRVN0SLSNn5y4+7xhOes5JjjKVGV25U31j/oM5fZl+Axqimt
h8GCfVma7SfDbdPKILMlEkz1vS5ivCxL1A4JCa996rT7YvwsUT6ZAMFF0EYnNU148uYaU0H5Def/
9QC7uyt//o0/3/uyYozkAjEFlzGDoh44kti1mZyYdizZd9XaubKHzPbCLLTCgjfeMP6A+NHttpgH
3LtLNR5tt9wRs5RouUwE/33lKBbUEx3WLSBmsVo/xkhLL8sRcK/2pyt6W4TgGoDSxWbCuwy1x+GV
A+PyJwwQ9Mkz3jDoQJDRyMpWJDoHqwJqrIb4keVHO7uyZGjisu8LbiEHuB6tBnUIq5oAYhPkz5Mq
SevLRAiOYFLHperSBnSVNLLahyWTeJpt//l2JILNd4vas2nBkTTWg6t8r9JrIpsr2l4CeFOBR4TK
jviyS+jQuhXHQs8YyGM4I6Er0dztRbxJEEww75Sxrw2OdFve4AXOsrvkA/ijuLDfRAgXtmoVWje3
yHAu5BPRg1lHe8SHjuJNBN/Hlf1Viq52Bh9+NepsP87dXaHHD1YsIxPb9ldvYgQjbFmfZAqDGDeu
0dw70Kgl4wmENIfCHWSDr7KTESywAwYIZgmVNiy6V1Llvl367ihxK5syOJ6/7WKWFx2j7/fNTjS2
jDZyZEZ9jYdv0LbXBhpXLt8sm7v2JkSMbdGlgA6uErHtGL84/Q1xP3fNjZrfX5ayHWisxAj3l5mC
H5QwPEj5GJZ9mo7ZiZfZ2QCG6I+XQlcCBdNhi9r04zTg7diaQ+JnPcuMwDJzBViuufpsA0Uo8Z1F
fbKIY7x2dvcVs1Ju4FInDyu1SDH+SL5c3oRNf7H6kwRTc6e6bkH9DUIXDFIO9slDvvOyBInGGIKl
WZVraC1hqJCXJKT1jJGIqJfRB8mE8N9X5jz0dtOkLrrSkqoIyPeYVr6i7y8vZFsrMXGtuyYAY8Sp
H1pXHTWNCd18eewbCb+AbpZZ8esyuiyI32R/3Nyex2FBNKBSic0Lfa0orcexLDIDUKjFTm3AM98+
TGw3yFB2/ocNvMkSfIZqAK42iyGrP5knYLeAihWJzjB9ID7aacJeogzbD+XV2oRbvHW6WtE6NGbw
0anC8KdzCbSqIUhvGhdtmAo6ED6U+V6JFG71sRl7tBVjRn9KtOuKuKdlfrp8YNtG9LaJglPEdaja
dQ8VV5xPKkWhXrJrEoUQZ28SZ9aNhc5d2BPzW6Z2e7tPUfQ1e1/V+r1qjzJYEJlAwTPWroqZQAPz
UlWCGpwe0Xbw6+a4ZMFAHy7v3bbl/t47kUNWg0KQhY+CDWwIJn3atfXT0sj6KGRSBDeXYeaGFAxP
lbk5m24wkddMDS8vRKIEDv995YJSFmOsDu//kLrsqp2WWyOVIe/KViF4Oa8hVNU5364b31Xqw+h+
smU0AFsioK0qOoNsB5i6wskDq0ypqVajhc98GMuwZU95dby8UTIR+vuN0ks3s5MW1hLHZwRFKrtv
JonByEQIxz0COyLrMUkTOow8GXlxA4/qm5YSXF7J1pGvN0s4crU0gRJb18i+aN/jgvmzI/OXMgnC
ibdFsdRlAcsHLmuqYkTt5fIKZBsluH+7KkZrzGEXIE/R0rPRfPPMfymC+5qVXTC3HT2LwMBp8ZgW
t1aT+50M53PLX60PQnDxrMsss5jwmp50cKI0LaDVnvUyvlLbe115vbxlm+mitTDB289TZSE0g7Ds
OatBd8opo+sgDuPI2Kc3xAZPZ7d3/p3R/GrLX+1i280NMMr5VF316nR3Y/Zg9B8ZlVkt7FdFYiUj
0YyysRZUVjWwSBZloBtKMCQSm9mKotZCBOtHbK+wbEKkRsE8RquH3kORXbmrta+Xj0mi2b8Cn9Vi
lnaoiYFZupCmr0rc+5gC8vvh578TIjgAr0HY3pYQUpXo9CDDc7c00Vg2EhParAWtN01wA0NV1H0+
4aUCqHreJ5WclABUZ9NO/wfzqbKdE3yC141z0etQNUA1++YMPkQS5IWkiUni2MQeVOCrNEalxG2Y
o5bpqs/GuLt8NDIBgktoFn1KPA4GhnsgXNr60E55eFmEzBP8ohFe6VjB2tLSZjy49S/GrYsuATxw
glrZtxGnJcyjJDRvzI+8p1a6IPaeDomjUqdAhmdAbEana9p7vt7uLy9NogMik8DcqYOaGJgoi3U8
Rm9TgwKdxvmQKwCMrO2YGl46oiMtx9TSYmg1ZXe5flVZvV9Mx378fnkt2x7ntxgxek4NhbgFRSvH
rF5P3o+cnlA0CapMkjzc3DINaSvdQT8bGLre33NWk80J8NtRP4fZ1O45SR+mVHILbCr1Soag1FXW
jnWjIqVfpnvX/foR6i+gfL2tQTiRzp5n0rX4fozs5/LQaPdW9ekDp/EmQqxKVD0ltWMhtzMpX1iM
vncPeZB7NkueFZKdEmGKGcU56aaDQZeZ+u1yZ02Hy+uQCRDuMXueBpZMWMeQ7rX0ZQFZ8b8TYLzX
pzmdC0sbUYQolqu6ue+rjzjI1UHwBa6cV8nSHAlvDLclVfNoeVOoJUjn/rs1cJtZyUgUO+dCsEkI
jsixUSSHsO2BV4sQ7ioCmi1TYYyPy/MuSIwW7AtMy3hBftYKvwuqoNhbsue47OgFSy+MBq2+FA3y
zKyCtPWu5kHWTr7ps1brEgzd6btGn2mHXNNk/qgdFWTiRYR8bKDl3f3lM9pMAa2MXpzorGeWG1ne
AxXii82b3XpgDngBBR/2cdp1gRwAQ7J/4hCnnZDRASIVHuPuo0GuKxnMxWZVfLUiS3jE6m6rtU2J
yVvQc+44Po/10EZLoO04+DGVVBIkR2UJjqBYiDJYI3ym40w3LUGjhNMk/v+RdmVLcuJK9IuIAAmB
eGWprXd3t+32C+Hlmn3f+fp78My4sMyUJsox89YRdSyUmUqlMs9pTUybN/qfxX+xYdqcy8Gsc2BB
B9IztckN+tG9bA6SY4wJYWGmbTpFRYOBWute5SMINN00kenCyixAiAsxenOyxkf2R7LAVoNDFV2T
/Z/9hwlxAcLDOvjAYGK+Ujyaur6bGvMhNv3dn30sIRIQsNRbXYjrc4z6n91W9QksE5mdaqGkH3X5
IbEkvLZoIR40gzHPQ4HuXSXzb6rKPMRR9nHSgp1hVfeBInuAkcUEJiQCZkjaqCLo9GjQWR4chnv0
n90EkHEFNQ16yx+sl8sfUmIQYv/rqLPCB+sPQuro9tFD0Txf/v1tqzYwzQTVHnTNCwZXGngPCyNr
6X7unAo2F3JbD73LINuLOIMIRqcHlIZV1rRQOjLsJng3y0aztkPNGUAwt0pPI4OVqP/F1mQb0Xvd
OinzJ4V8+LN1CMbGrSwlbYOmItbe4NS2Iokxy76TYFwjZfWYUni/FWVo+nopFBnVgwRBrJZAZlQD
IUeAEo3vLc14jR3vjGMR2+Yd+brQmSTuNe3AIAj6x8LE4sncBVZUxEinzJrZVRO646dKRmEhseIf
594qncpyZlYBQXGWavd++SlvvtJMVnH8F9e3kDhBrsRUf+M7UsfA6H0Lr8i3P1KqZcrDpXejEx6y
ne9okqGL7a06wy1/X61JVwY9izp0e/X8lZZQkgu/X7bm7Y92BhBcnxVB0cUxvHIq78Gn7GjzSZ9k
tBiyVQiuT/qgCZsSIDpJnppGv6OV5ETbPgHOyxB8f4aqQ5qyvHGDdN/oewMjTBX01NKD35KrsvYz
lOD/CQVHhLJIXOv8Hi2tmYxR60dd5PfT7AwgBICY9FaeMfRQ5x/pg/lQzc7sJl7oohPjcXQ42EiH
jwutdOZarozuanOn0L6A/0HXw0XeqXCGrjpvEXx41dw1abRPWxkdz6bFnSHE6KMV8URNhofiwXrU
y/u2RstpI6mdSJYhhpuJ1xRv6uidtWhgN9O9JRsBlS1CSGsDPtOexJBrtvRDqz7lw8HKJL0kP4p8
v9nB6kMJV9x6LkojY2gZyz+OX4fvC7dC7CpO90ZeEG7uzdMi1pxLQ872/WCFK8QcXN86gy8v+fqT
fkoO84G7vZN/XgxOzmMu+5BC/Blrijtbj4I3ZNVucmhlDqr1Umsy5jgZjBCBAshXKZqBh3WeWRjU
fUeDEY3OHy/H0u379urLCVFohJg6VxSgLJqptn7SPf/Y25nu5ofW822MbN759/PbZVTZ0sR4FCU8
rkJcSfyGYvbvY0dvebi7jCG1CSEmDW3WjXEFm2hQSVjYmtS3RajV2JX71IkkGZZkRWINt+yLHBSe
MX5+vEs4qN8bEOO4l1e0GSF0lSLZVZmJPvtfD9aF/DusLA0VsGr2rASltqmUFPE3z6QVhBAjEiNV
+qYFW1xnlnZR7JXsW2h8JL6tyCSjtw1vBSWECqWIjV4tQjSE7/zS6cGP5Gi3zT7Zk+dQ8bTJ1jzc
S9yrspMVrBAp1ISTiAQY1MRAEQ5by0mp5GYi2yYxPIzFXE8T9PVoewrRaj5KytKy3xfiglEHamgU
YHyyshn90sqprGW9zJvWvPpIQlBg6sj6lkAGTqFfq+A5hJeGstlcGYYQA2rWq3psQXXVyh766YZM
o51Okk+1uPhvx9FqHUIIoFkEAAqvTGPV6woFb4az56dfa43ZSWLa9TBGdqe3h8uOuuzABVhxrDqZ
pm4KC1xWLOs1YI+m/xgXr1Pk/hmKEA6GjFp+yZUJsvcGqGXuWROhVf9FlYlOyFYjxIR+pP48mhjB
0wjYQurUsXzch0p/z0eJ58iQhJDQp60BHoxodkvM31XRARwc9lA/tVJRJonticwRme5PRG/xshOk
9kJh09iVAwqfhT4Q5EIZhllDD9Swu8sbJkNd/r66GOVG1o8pQ8QLpw9DeTvn32OZtIYsqlrLJ15h
YEiuscIO9Xmy9/cQc3zuD+GDcWReeK85OMxH2/egHXJ5Yds3zLOfiY2UJY3inKQhiBHNffJ+dnVn
PiD1N/fjieza/X/oOlxM4XcXQ7YPfg6LGWKJu5giYwRL06JGpmmu+XV2U9c/gtck2yv71JNzJWxv
3k9AscQdDYVBtB71prFXXHW4y6dPSHRlH3LxpQvLEuvcCjfDLFRxdhSTo5/+ophU3iuvPfoC5BJr
26f9eU2CZ9dGUZdIABtXmysnnZ71aM9I4ynGTpmvqanrZyjBtasRvXO01ZGg+xW0BEM7ScNdGt8V
srdh2T4J57tFeQ2CfdQ59fFBtzyfP6iRd9ncf7yV/75LEPIiOqO6KrY6qJbaccVAhWMhwEoflykp
aCy8G8AHyjwdGlEUugHciW9NG/zHBxm3wPa2neGFk1PrIaAylNg2fz6y4b2vDnbRHKfufk5miUFu
5xpnKOEA7SOktUEaYfiEmZ7fNQclk33NfwkePzHE1BnEcXXfRCi511/VU3ns9r6rH3tn+Li8VckV
iTeVU6h+xhPOzVTVWr+zUHOLvoMgPrifCxsngDPekJessPmz/1AcffvKhq8VruBtwTh2ZZ9QlK16
sPEtShbR7MXSZ2yJdRDB0/weIwhhAuOMfVy1lYdCnV2U4ev2saifLzuCxDqI4GvQXwUjXxlAyKf7
lPWVnftXPcwyFSztOmjFQaL+63GWVlViqRl6fuKkOlp47cnb1L28iG37W2EIR6bP66RrFnl0/Sm6
j1A7UJzKnU8jbr9L9UA2l799RK/whOQ67/Au4pcow/1omD9CetLBIB8I9JjXe+U99aaD+e3yGjc3
agUpRIwC/blRESBi5Hj9pff6/OXy72/X/1YAQpyI5pnEBUcVgeTWEyHFN2Von9vxu8kDp5rRNQUV
3r7nJ60itsosp24Cz+g+xebQ2ymoFFFF+dwYiUNqdq8kRLLFkuWL+fhQsdSMIhXnXHOi9ND0+8vL
3zxzGDqedBwGKqi5f7VS3NSJn3NczH3cJ+P+3qxTOy8l33jzLrMCWRa5yuzCZv6bwW3J7BYi9wDC
EtexENAVjOBxJWtCherw6X6+Lya8RDqXv9X2Xpy/leBtQdBGirIwQDXanZE/hInkcP4Xdz4DCO6l
linNQBG/EN4vjDHRXQ3ahiMYp348Eg0Hg0p2X4ooeFerJWSaNNDwxrf6PgKxB3f1l4WGPDwsRD+z
5H1lu7C12iLB2YxCjRKlxhaBKsxD54CT/c9yRoedip3yKOMIW/bjt1znDCa+4/pRlRi0QleUGau2
37wGJveG8mARyROi7CuKc645I7mSFhgEz2//sm/TofscrdfLZayzZROpy6ZcWpdwGiOF6pSoQj7P
te5zlFVOzchjYmUnS9VLN7QWNRAZpsT2RTojMy7NVh2AWVtdYwda+ykwut1l/5JZh8jG2xM94NxY
5v9uwVnojYferr3mduHeu476dxUtxMG2KjY1Q+8R9y3qzEFp+8yLo6+XVySJriIhL1ryaMUoHDoj
J7W4DeJXU5e4lAxCiBlhWw8pTfDN4u4jiVAI958VKmMSkXmSECZ0TBHFg4Y8o+oCdyifdPUe3Ht2
117nSSZDz6qpQwNGSHAhiNDHVZAjA7zt/tI9f+ht7dPoLCyCYLeVcuUsvvK7L50BBV+C8E1vzBGK
Dm1T2R30q/RPGss9BQd+1O967bbM3Tb/PPHPuqwmvjl+SNkZWzh7R/Ah60GFUs7gJJ+ze+KUoD8O
9o2b+fZ/k7HdNpYzonAQ0xKFHGJy9KHn/4NwPTicourtGpM/Qyz/hNVZjxjLin5CE+TUM48F5iM1
ipuiI8c/gxHOYkS/PuAV6pR6E39pptJN1OBZT9TDZZjtsHdejeBdSkfmuNBRqMz82yS5ZVJqv2WP
L9mf4FkmbxntK9QN2691YasOyMdhiPQdfWrBE3eb7RS3kGRjsjUJZ3CrByTmPmp5Q4hXubl1NJmK
4/YB9fOriSPzMYnqoKtQCkpJdpdEugoVxwximN14YzQf6qy6S0OZoIDEtKkQOeKlyY4PHKItnfYl
tJjy1EYUve95k12XNJ2XJ8SMeRGusHRMWhTMRhU2P4KR8TS8dcmu9Ywd2jqdqxrIIUvFDapzsKQL
WzY3JR2tQgVBi/616G7LWkbPs/n1zgDiNYNDJi1KGPKyxn9syu81fw6nz1e40gpC2KCwNZMx1VEr
sdAs4EUTmAdoL2t92U4hVijC3oyBbtBYxXVx/Di6xJtvoAHjRi8gTUIKIbsPbx6LKzAhgDd4Tu9Y
jm3hbedw/z1XUic0P8SjzOKWf/VvUWIFJMZtOit9UeLm0Vq2cQLX7U57l97UHgEBqHLkklN4M0Cs
0IQQroZ+OikmyjAtB8s6mNZmZZZAyOxNCN9KWxfTPGFB1rzzFSR30ZMCCr7LFifbHiF4Z6yeOFhu
GlfNefAhy2Oq2DSjbWNT1SrREYlOCOcypGxdQjgvJsMcIGCHfjWzukclz07J9BLFtXcZZrsQs9oi
ISCoSMbMkGpgu3pKMfOZ7wLD4W7zBrt/3zooDT4o32RBSOJbTBU4vDS1hmgyxopdvG3lRwYGVe62
9jzZ9D/1qmxfq34ukonj3x3ri7bIYSTjbnkQCk6JtkNx1V0EKcP/sWNhSgxGiihEj3awlDCH4IDb
7/jkTO/R0+Zijae0cqpj6yQ7WaPmZVdD1vtrttQH3QSZqgDCgzo0y3VYpqwVR7prQuyYGoXUVYCc
z7irMIVyTNFDSe/RpIDJ4P9CfLuZ0ax2TYgeJc9HknI8wAfvrQfVy3eKl950X9FW57V7yzUlfVuy
LyhEEhaVQ25mER4uWGMXFn0a4uyaK9ZqRUIc4RZkvnLwxrhxfJt1oNWt3udSmqHtyKHrEGOFsDwX
+aqtgrVToeC9f0x3vfXWoRFHa2St9DIQITyxeIzCfkTmEpM4sEmnOh2bHi2FSxxJhiOEp6yrqxCd
HogUwb4IDsF8z2U8mtv7/vN7icUdc4hZEC5K4QbE3fobKjtzN3NYSMr9vR9iTcdsaa0NS+G1VLu9
UbS34bxUSCe8MTZ9bA99Hzu1IruPSj6cKLWkdsxvDV6A6BRKGmrhNCZ66/vd5dNj+1w8L00IOtnI
a903Ecd1DHRBFQgXQTO57aZXXpBvl6G214M7H9RODXzL5e+r2yAlE8VlY0AKhvgW43VCaUHSdtV6
ziBCCGiVOVAzNQTZHyGuEjzU7ZdYfymopJF/2+LOMEIYmHji82qAh07pqafHSSakIPt9wTn1GKNN
SY8bTFGAOCLszIOewQT+bEMEz4xmXUmDEC+IhXrXWO+V9DtBPe8yxrZ9/fxQ4vUvhOwRIxwYjI+e
MTuk/GRGuqMZkrVIPph45SO+2U7qgH2HumnIbjrZgNt2OmCCVw4veOC8Fqk3y9KqlXEZcYiPxuTU
eN8NkfCoYBLdkx0/yPW/N1fEwaxGNAt8iWIzSqe0LDRVNJbFuv7qJ8pTkUqMeNMhVwiCkeGG4vc1
BUIDOsYoCCEMRO0peLtsAdtfbgUjmBnmnHlSJmC/j5GdJl7w5BveiNQtwD3Mvy8HZ5SsS4IIKZJf
Iw3zqVq1SzPwcBqQ/yIl5m+KMz2CPuwQfZVv1eUPaYrJKUPHvp4NwKsi7akvgxtt6Ee7HJp3lz+l
DEdISfuoB8Vo6U+uDxJFEpxwNW9iSQCVfjzhRDBSYxz7pRbeeM37vwjK8xvlFcRLmFItvsgeZmRr
WtxgdSroldnygC+8oChCYsiO0cxJNUk/sAxk+fsKBEO3amrlqFkrbHzmhHpZOh7K2ZTcZC+7rKkK
h8840SAPCwPpLpgWet9NQfF+2QK2L3s/nQlTUL+uZDS7Ikgp5nnwaDbZxfe/1G7KL9M343n2cg+G
YUml8rbXxXWwYYB6GMTDv4KGRdjSQlt6nON3RfHWVfvLq9renvPvCzaQZH6aaxkiRBFbT3UVPU5W
8FCQWgKzff3hZxzBDPRaa9NGQREgvkUZEryPdrhr7RSdTuS2eJZq6C6f5bdKzQpOMIe8G8rY4g2E
j/GIO6I/QrPRE/SYOCYULNtXGd7mUbuCE0wjr8Ms4xnyq0p7mvt9Q5+D/gMiheSklW2WcGqUbRUR
SDwtjHXUHppPHX/NQkmb3fJPFb8cmhBUDS8/hmWJnQhDXRhxoqO7HfzWL432FS27thJAgajKHnw0
Z142v027WMMJ9jd2eWXlJUIeWjwWFqPCgcgNA+OqtS92kVt9uIy35U5rONEMsyTP+1yHXUSvs/mS
VteE8DWAYHhRqPl9BZUg8McaT8tLPqYR0IrWuaqrQyjxGvb9NZxgeC3FRFvU45mnnx5r7b4hoWOa
3uVvtmV14OPhnBkW5j/Fqjc3Z0MPZx9X4s5/G8AwNg7sIUy/XUbZ3pmfKGLpe9JjdIJFBDujVlBL
bdreDgNZXXDzrQ8dlyYzcQ2iungRqger6pV+wml0g7r3LvPqBCJbiVN97W7TQ+IqsU0kmcPmwlaQ
gkVoqlEyJcLzYpQe9P5YV5LKy7YLrQAEG4j6qQrLEhM3tdvqXv7CDrpigwDKBFe9VztgdX+5vFVb
0W79EYUw1KlgT6UmKMutsbZx3GrDbVlBEk1WU9o0vNXChOyV85JV4cTQY+/fj+xTTp40RWJ1Egjx
jpQMZpFYNTRhsq5zIP1RYmigO+SlLhkjkXwy8Y7UDL6l8xC1fDPdKdrnRfN3eOTR4fLGSEyNCklq
2iVh57MBlIcj2Ru14tZccjrIEIR0ZARPX2uwBluSfJuU4zhkkiNOBrD8fZUuEr3E47iv4Tzw591M
kl3NmCSRk+358vc1BAb6pkgjC0EfmoOaj331TpdpQMswBKef866aCMMx0NW1W+MCFJZOFEo8X/at
BMfndVQMaGvBUY23Ff/gX8PHt/JzKvg5eMlpNWTjwuv+RFXQmLiXzXXzvrMGEBwcMx+m3zNcQCCo
Fx/L47CfD/Vhftc7U4TXDHKQ1fm3EQ1dNRgz0AssUtXnWmjSygKi8Ur24aMFddnykN78pX8R7CqJ
Qy478FsydYYTw0s9VKaRpgpqVe27FsrwYJvg6isxD4WM7Fy2MjHC0A7eb80+csO/RVMP+lsT29qe
PYXLwXZkx2t2b7U4IdoQ1mnguoT5zQ/z1+B+yd4wP3NUA686LlqjMjGRTZ9a4QmxJw2WZ94E1exh
mu2semVG6XTxcE10WKEIAUgrtUGrIeTthnp2x0YQhKbsvrWuCkIrGCEIYXw5U/lCQF4pXtUf9Gln
+RLj2/5eUBTVcIYibRPCAyMzFO5NPIKq0x3Xnur+K2t2l21gMwJBEYdblHCQiwvNBCXIAdvOQgsB
5rdsE+1SqSrZDhmCYGR6X/FGGXE/CDqMRNPvuUxCZrPxXF+tQTAr9ESbU11iFj895i+gG9j7g72w
xoU7dk+eq+OSFgY786VJ/oMA9eYercAFa5trnKdRbYH1Qu/2U9rahFontcncy/u0HR1WOIK5xRGr
MPdQgyBkN+/YrtpnDgYkW7v3NAwaFV+m/WXA5WgQAx8MjxsaMQ2Mmgu218Z66w851NVpMrykVMNQ
+7CHqpWT1kluk1Z9rxudJHXY+pZrTOG4ShmNoIqAKdOWP/TBjV68DNe06a8hhANLyxUyET+GrTA0
UjF0gaiVo7aSh86tZHGFwoUa6pQGXZirS4uOmdgN2bfmswG9Mypx3s2C1hpH8F4wcFt8qECJN5yU
zk7uiWcewCj4OO+Rc8X36bt2j8RbsrjN68oaVfBoNQQxQRGA6IU+9y4/LSKW+vPSXL+MylxzP16D
Cc5dW7FpgFserUE9gTjwQxHCtQuJsW/FqDWI4MQ172JU2lFDI8aun48qvSKQr39fcN5sUovIqvHF
4uHZwIwUGBJ1SZjdNjnkQxhqQzTXBYg+0TA3CoZJd86KE9OcWAVxw+z4TMbDKANa/r5Kvn0QU8QF
w4WrMT7WiWUrTWtT5dCa7y8HoO1gcF6QEIBi8OBRQ0HuapST3bSfipTb8/hyDQg3KXoFqEl/RN3V
Ygw2V2qeoyI88i/FeOo7MKxcs/dowDYsDdxIhsjYAeWZeICQKFLk5KS1jwv12iC5m26a7wpCcEgy
Z3PQdyhQGETd9ZQeh1rGVL95/rAVhuCHSZAXNDFA14LOuaVu3h8gBQ5KTOO5Xyrn++JDl0lMerPW
wzSG40czNV0VB7wVLVMj1uOuWnjzroY8DwhcjCPU7hY2/ii2wcW9kxV7/mWhmPDAKBcjujjYq+c8
z40JSZf2zLQfFU3/qLwvNNd/0Hfqwfomu0RtGrp2BhROPdb7DeHQz3XN5DUHv605fM6kT8mbIAs3
sglObhVPyr96ral0FhhPZqTexbeJPQbRu1aWMcgghMAQaBpRoHcOrjxM+4/HnjxJC5nbm7NahhAU
VCMeal1DtjU+oFoGM8xQnGVe681e6imubFhnM9at4IStMdKwoxDjwQM80uLUeqp6kDZAfLxVJZnP
pgevgIS0ZGB9aektqsDRXDqsa+1Ik3X0SiDE8mzcWlZkxYuOemqX5svA3y6H0n/ZGwbRH9UiFq4s
v5pYizfCPmlBMWjcdV500DBDC7YV41ndoZnkOL8NT5cBl2/yW4aKZoJ/8JYFr2J3aEbo8J51FDfw
TJNFtVcQeky1bN8YD6Y67MHGtWc8l6QK20FpBSt4kpV3Gqt6DLpMjrEnTuhoB8trbeXuB7cG1LWU
K4pEbAUo+FVdmKZOF4X1gr3FgXI7GankS2577vlLCl41YBB5JApqXX6bPShVe1KmwtPAj3N5w6QW
IrhTXk0TGwvsGEj0PMOJvP4mcXqn9XSIAKMNVXLybnuvRXVLNQyTiTNQIYe4KIXqq8uTk+kXdou5
fs3pMHV/eV0yHOH4zakxhmGCZsCuey181RnGxIkJZBp1me0tv/S7yZ9XJLiYPkVJ28YDJvldbbdQ
YFv37Wn5fCo0lNV3l5e1HTDOYIJ/WUYK6T0QqOHz7S2QwnXfL//+v5jDGUDwJCPoVAa5zmVsa/B0
Z+GKxOluj84PvpidTDFuseJLH0/wIzXtVXCcAM4fczs19zOJnKTRbOaPNstfLy9u26XOaxNcas5b
JRu0pUG0OhLlsR8fCD9ehpCZneBNlmHOaVOgCs7G1EtCaMeVmjfwk19LngxkaxEOJzVKRzChlzME
ym71/laDGGMnk+2UYIh11qZtJoI0EEGujG2qH5Lhw2BIWptkGMJt2W8bXmAQDbe8OL0bcuLwtHlQ
okgSDmR2LT7ioF+XKlqMuDM99V+N0/Ikzl2eY36GnsiVXDC4J/0T58QOE7y4BE266Ah1U3STE3su
woOWdR9Kndl1l0pSFYnZicqfJEIBPskxMdEvskUG6uHo5CaB6sTax8sGLglAdNnP1QFvBjjQsxp9
on1/UqPXQWZzst8XAkIcheHY03FA2yM7qT3IRRIqswWZzQlxgDaJbo0xqp/DU/Fd291R9xh45UH7
RB7QH+HKBbu3rY9i+JSpusq4+NhvTJFaTh0URvpdeqS7HJRY5EW3CbIw1baO1jWH7BlOTCsr0qvz
iE5VV9FjELDfZeyL0r9avQRGtixLcF511pOiA2mEG2VeEzrzzsSMb3nAvayufxRB5TMlUszlOF4Z
YDgmVWYtI7hQBDH+ZtxIbxTTWVQnsp3pXqM6wVYfUzjf1Wn082khWjDyx9TI7EQBqXl+VzfXzBWs
gYSzvakYL0Elgl6Nbs/og4YmruiaaLtai+C9TdmlKN9gLRWmRztyM/rqLqHB7nKM2PSvFYrgw1Pc
pE1TQlIlyUJb565fDzaV9UfLQAQnTpo51jMC29PqQ5kfjeE5pJLuRxmEcJinRd0HhommrXy07H4g
thGnLotlMmObwZsahGgqiGqIOBwzEsyNpj74n8dWswPLI+Q+QonaYLLazfZ6zkDCeqKijxCa0PFd
lF8jzPgomcfHay5Gq8UIeUk54vpn6bAwnzw1+tfymu4Vdv59cTKG1HM56Tn2hEB/qL2Z2hO5pnlz
DSFEtY5iCrAy+NJlAM2UCbNEeJF5RUnIvcZNLNCVWJDIMsSuqVInQRD3eCgwFWpDKUNXMnucvT8D
EXyRENVvVRNPRil/hdigbVV2IxNL2Dyz6XkhgitywvMOQ5vozutOnN1WncQPN5nh2ApAMFzVIJyA
7Q519K+5svvBv+j6bqTYwbH7GH+ePWJHYC+PJVnV9qPKClcwZprUZpL1CqoZD4O3nG3q49Jby5x6
H0l7kpcf++0qdAYTs22uluHQWSjVDSd+Sk7WfXYbHuKTrMFgOwj83Cyxo6GgUTmWM6JNT0Jbm3ej
H6Av5KoT4AwiHNIqqHtVK8CGjSAnMgybR19aRWIVEqsTM+yuIYEeJiCUjNNdnd7F8/6y5/xLpnFe
hHAe+1NgNW2CngX+SXV0p9snlc1dlNdZbeM/B7NYTGJx20fBGXLZvFVyU1Zqa/Sokbg8TJDLexWa
NnXl8yDra1kc5pKtCVGh5YOfzCOiQgNa0U4x77nf7jo9PRlt9hqH1t4q0z/9nEKUUIqkiVUWgubB
suMIjPYUQ8/TY3RraMgV/wuNqsx/xVarLqNERWcd+lIP4Uvwo/rp7wpg7xbF0EISamUGKUQLTGSA
dDFUEKWUcpfo2h3JWtk9VmIgoqZjY+V9w9V+ACmD6VjtUekVO1Y/TVziwJK1iC0oXVORKG6QZauZ
21nvtP7lsnPJfl8IELMC1dsC6air8SPvb6prpkBXJ4YuJO2c9hPqcuhaADU2j/emrtpldCtVRZQE
U31Z5spf42aIlXzEyRc1ph3jecAwvxSTJKXaDkT6jwo+HgstcVIP7xzEaiv0R8THpbY9DJ7i5Tfm
k+YU39p990GXEaZs7s4KUFhWq4W62uZ40UlZZHPttjUk5rX4+m/xZwUgxLm60/xh1Ja39/pjVt2O
xkvNPnbtjRZK+iJkQEKg01uNhiArHUBxVBy12sCMkX5Qs+ROZd1t28o4UzbtYbUuIcb1XU6j3rBQ
WdC6/xU0PWoRfSNFfLjsPTIYIR/S20kZM4gt4b312CT3qrKrZQ1cMgghmLXmiJKSgQmpLiJ2jTEL
yAAMsqHg7QD9z/fSVHGusUvnru5GtFcaJuTdqVvs/dv2VH5Xd7mX7xWJ1V00a6AJiX0TR7wBDTs6
gHy0hJFvs4yV+eJHA4AQ1bK28KGFBtFITX9H+E1ScmeQVuhlqxBCW1xRtEoZWEWlNqfEDHc+7K31
FXsM6td4CN4bGudeNQ/Puh463LDuKpN4pfo98HXZcbTd7LTaQCFSNFpQ5hXkpN1Zs40nJd0tTwYL
tWH4fT5F/LDowgZXKUuxFeqyD6uwy1uLYPF4Nm0s9ZAx8Chn3fEPXAxbKQSOKYm5OuWYxsgJGhvm
hwikzYGM6eZidAKIGC5GX8sCiq3UYJCt5pnzXW/tKtRvafb5z9YjhIyun/UiIyA3rvKbXnH8obR5
KmNSlNm/EDRAWQE2BB/rma3Pc3lQ88BRZLMl2+ZvYMbeohhaF6krKvAK9nOKUmoyZLYeF7YpI5XZ
XsUZQfDiOgCBk+rjItaHmUN0O6y/NKrk8rL9Yq2fQQQvthQFb19RuAwl+/vhrgdzDXenR/q0jFLW
++6GSqe0FpP9/dC1QFVhqZZpil36Vt4mmYF4CwXnCpO2n/FKbh+zfeUaz7mdv18Yc+Ss7tvb9RNU
vNXqdNKqvkeEL2Ou23NaP+pRFHvXGPcZRAjsuunTgWtopIlQFDZja2cq6m6k0x/CCIYBDtwBcseo
n3FwC2odppqs1E6GVnIJ3La/82oE02hLK4J9o/eoVHbjdNu0JyoVWln+qRdsQXww6miUs3RRaQWf
bo4JkcBbFAFTW91p6BuT9YvKjGBZ8SpeF3EKXrIGPWMNObXzu0n2iLj5+4vig8o5BZeREEfnmRlm
QouFQVANMKeev9XxNYz3bIUhBNAwGEkcGaDkGcdnCq4pq/p02YiX4PjblqwAhOBJTX8euAG26oVH
vEQvX7OrjvpBNlR9+Vvh0Pl1LwIyDwNRwQIWBeyzGQdOXlhXFZp/LgVl7V8xRq308USDm/CUPw6N
TZrGUbrevvy9tkPoCkVwx1ApiG/4ONLUvVrb0bvQqRz+uDBut6jSgVg5wWvQZczNELqCFFyzoini
5wA9HVWHJlEx2yVjDryIN5LzYTMGrICWXVx5TNS3NA3aAI9O04lPgRM0H3R0y1xejcwUBLe0MqYw
I1yyb5I5bat8q8bs3WWIxSt+N2pIPBog/cK4swCRpbVh9FABddtI9SjyT3NAfpNAtreCEMyHqJG0
RWzfKNDR+w+gkLclQ1/UGsWHW+S0dQcDJ25wV3rKfiGblWnWbe4S+Gyg+bdIhoslyLSCxvVYL1WS
NLS7HMWGxFZkGqfbdr5CEWwBI5uDRkZMudbu6KoeFLG8SbHTG/JQ3JJd6lnHSKbRKFuYsG3mYA3o
vwfHrZ9NNiOmnSFB7QwZh+WmAa5WJmxWVucZ9TXEVAyWP5ol+JQMzb1sgNvFkxWGcDZQ9OBjCB57
VHl/tWeFLhRzdn+LLHuy9ynZkoRjQoFP1TPB+xeq0jx6DK4q36+WI5wSUzOAaDbIwKPF4LRWl9/M
eRp5SiB7nfqhnfub656RxFIjtYZhbkuQN4/TvdI8ZdPBKt7QY2kbzeTkie3Hz4VMjUpid2LZsbSm
LgnA4vejcSEmTt+9sqtexFbrEo6NrAgD0KEjWRyVyfa1XWEldhe9XTY7iRmI9ccxCIc+UMBC17c3
IdmPyvHy72/eHFeLWPBX58OYD9FQLS0sWYWOf+UlGJ7RXmKPZJdFL5ehZHsixAK/M1KzzefGnasX
K3owire0lbQlyL6WEAcwiDgr2cK9SuYHMnwoZTc62e8LMcDgcdKXLV50G+2Qzw+6VNthOfcv+Yrg
9RhKHzXGkAgk38vGW2Z2A89y2F1b70YP9MzXZdSr/RfCgKl2cTgFOLpjyDtlJgqbkcqljVKS7yZq
62V6lpC2Ra44PyTvtV10oAfw/bjRETo6y3Ux38ueXDcTrPO6RJ29HMVvVppg3WDVwRxv+jG2I3pL
LIlNy85UJgSBUjWbmhfJ4CqhPf9Y2CKHHX5hd9nROrV79jhLKtGbmdBqZULqqFaRhWFRjC30muYo
0JeYp3d59ZD7H7r0dSqoe43XQpKYc7RoEjEFn2eLaNqM6E1J5rbh7VBZbsme/wxE+IrZyLQYXFpQ
yqKniET2lNvDENuXQbaN8LwS4cOFKTPLWkXXLiX/4+p3v/Qu//6/ZAhngOUfsIql7P+kXddy3LgW
/CJUMYdXpplRlmVJtl9YDmvmnPn1t+Hd9dAwd84tWa+q4hkABw3ghO6+Xcu2W9Ej8yS5q9dcyWDR
ym45GXME4hoUwV82uA+oZ3sCoLJ8iWeFJwmWtbgahtm1zNkB3RCRNqLMCKCK6qhGAcEj2LMifhNJ
mmNI8XH8xzY6D0UAVvR3l0kkc9wDQ9LgdC8gwnRSD2Gzp7YNUMD2f4hjUv4gYK3Z6eiPXsFLz9gn
Vcbkfbm8PLut6+Cx+Ll1BGydYiM25Bb3bZAtFojOmdcMLbuQ9qrczI0SZ0UrhqsvvvZBdVPf9qje
s/2z/af9HxezjT+uZondm0L9I2/BidcHVVf6KZiAYvZttf4iBrt/cp2NCU91VLYtmd3gxqWi6D53
+5N0m3vjUf8k5QGH+MQL/csmqeEJoGGVUW+uOhpO6rhzy843ps8SCqBKCZGokrBFOeiPvb+ZyzpV
29xKUXQQNS5XHWOufFd86NGf30Js3oIeLZUCJNzzxy/aWJSkWQ7XEH2fsvZtXU4KJTJKfZ9v+833
iyk0um4EWjXFwxjfdmS2mc//73eZs0cIuKGldRauvOG/+o4gEYomLK/x0s9Q3vw/CNWp0QgAMkKz
r+9tEIDq4E6e7NU16pY4P/iEXBqPgBfMjKU2ipHJmZKTBaJmuWo9hdJ2osYhYEauxu1UZohFzeyz
Ej9HxePlTUM5sijGWsVKpKoF3Gq4mqYfXZY8ZFteozGn/UE8+0YtZ0ROUZRqmhbEnIVBLb0k56WE
iKT+NH/oT9lV5fZO2Tp/0wpk9xaxW/eR4ac9UwhNysas1yxTec/EMWm+DePHuPkKsq2YHS/PJv/h
v7vE2ZAAeunIlGnk3G5TVaPs6UlG2iCf3ab5ApYsN0Tn6nS4bPE/LhlnkwLqKSnLIC6KDmbtNvr8
Q9PClz4qMuZSg6hO84XKde97/dmecGvKFYi2dwlScWAgdYek/KaZzK2TirjVynyqLk0l3xgbOErX
ssmzChoPpe3wdw/S0Tf5d37yxz51cuxuMhP9E5DyVExbFcCitVp76QrMIagWPsd16DEpIeKHu9O2
MSGAhWy3Lbwew6lN8Cw3d23+vUk+X/YFahjCtpJQOZ+YEpQ/0JZbtSetIpgH9tcEDaiYJEnSDFNY
exBIsaZSsY80LeC6zXGgnLTIn/3Kq8kX2/5ozsYEB+iLbtarHDE8phqOgT7mpD5dnq/9IoPNePii
bXys0JgF5bUZcmgH3jsTB2UQestHYJHTf5acDFLAM5ktpcYlHIOWvqzZxGB0DJJ3hqu+Vgfbb/38
Bbxfgf6QP1PB0H2I3wxTcG+cgGo5gjMC+Yz6JHvQYPXi3mm82Z1feIHzcKwpWq7d5/bGpODuNjhV
2TICJTrwQKE0BqGk1VGQuh+GhOIo2d9aZ0cR3F5rUzNtG7zj5Kp2etUbcEw2RCCJsCFy/KiLUjc6
72+p17ux/2vq/ZLKaBB+IVKHKNGQtmziTaT24kjVezMnDqf9avfzoljCUTGVxVCxGq2D8v3grzdB
dtW+ynfK+yUIndJ3l1fTG6jFoUYlQAbUGkcdjdlI01vPYXG/UNlTamEElLCWdNKzrpw8aWK8nGye
Z7ecqJnbvbpuZk4ACk1h1lJLCHpA3ggvedlZebzKWXibHfmM371EbIwJANHXraplKgCCa1RlV9mB
1+tLx4Y4kfZvDhs7Aiy0KPWy+wmSQzqaEHQ0IRRuwRzUUrjsSgKXY0sFXEiLAiooXTiUpYzzo4pd
dg/yNhesbe9Mt7hpXySvPVAp6f2k3WaIAjQoMvr/QZCCMMJL+l7yYQ9+4kyBFiRfY99yL58nhK+L
3ZGplUWxVPGopnVKkmuFVNbYNWAh8mYZYIEAac2v55VtrJW88D6r+sOCFAMiB7Fn++u7FPUVH/jL
07qjOj5399fGpIAZiYW+gURHHV6TPdWJH6nflsa/PG37q7SxIWBEPMR1X5iwUX/tWsc6aH510E5a
4/HqfTrEvXs2bcwJkKHG2lLEKXeKcnHaMHOWBPzlzbXxJvo5S1MVzdAsUBoJ3hetUHOZ+GvALKRr
SepcTZuflJzKRO6P56cZMaxjzXIilyt6tA3dckw98tvmzta/DPMLsU4cEH67kp/H8+N6uLkuWTPX
JCogs6TdWre3gHRcAVOwcb8rX7XBiR7QvuTaJ4qBbt8Dz8MTPFDqWG71K6qWGPqKqvEe6t39TKhe
/IcLno0ILtjrRpc3IS6bnKyEZ/dHSArPLjvkfn6gqEr2A4GbiRQ8UJuWAppiSBtNLsACeu4qLmOB
4mbtP1FOw5uv5vV+uKmC8vCmvuONdeEwA3VlB6oPvBGUFL1Acu6uyWmR7ub4G+EvfNIu+YtwkLVG
IWspVyJk19PV3wKc1gB2/dVV/eWIjme07142uQ+Q52UUjrSBgSJDVYEkYGR4RejhVlHeFPXZzJ5w
hq1aXdRlnKLvEbVBLGtco9cdu6fyVftvrY0dATyW1Uh7M+2Q77+ZPShwHs13E3J+7f+RN9g/l8+2
xBhQlmaWrmuInFq3awD5V9wERrf1rR8SlRFeQZdXidjRIlXPMil93o+YwjV9VqP6sEio20EtyJ9Z
EXAjKnSIrfcoaGgUy2niW6NJ/Tgjzi7C4RQBN+qlscbOgIujTPB6Tu0DiyuiYmv/+bZZHQEt0rDN
h8gEAFaIkPkL+kUH8MFmLgKa9q15VQVAKOJuSK2QABGmnOhdryKniIrlm6JL8B6Z3g861Q5EHCiK
ABBD30uNpOI+k3QJGOQHV+vnQArfL3oO4rK3cBPrm3kUwMGsDdZlnELMqr8a7dWiE75ATZqADGjq
tpW2Q4gnVb4r420xvRop8Qyl3E0ABaOfIUJnAbobiMlay4coosJufFdcwGyxrNoe0P/T4K7iQTiE
S3RXh+iQLz9Yu1rokDLC0Yi7i9g0vKjF2qeIvnky6Kilyc8WKPL2/mQ8XgYDwtNUAQzCda3ylIdA
wvxJjz9OymuSfTKi6yGTCXAjlkgs3UvnuQnLGUX+Fvqb6vaLSqaeqCUS8KBPM9bLBq6V7DijwqBB
7qk8TgEeUMijUIWp+0GD864ReXkKJserlPJd80nJnpK7v19tYHLTnfkqz0AG/De1zZvSURu7Ajbk
bQM6dpbwbiTlxUx0b22zl8tOQZ17YtwXrIZGOkh4j673/Ycf3E2HzF0f9UfOYpiQRb7/geQmKLYN
SBWaIs22Og9TPzfwdlv1kxdcTWaPCzTLd+BtChtPCqDRTIol72+xs1EBlgq0KaOZFFwDSYZec+1a
h6jkBHUySn5iz44B2lZO3SrLhkilahjhUmsMYG6q0EjUnqJqPpjsW2VTdat7O2xrSBhQy4ZplBqU
qOX6V336hPzKZbfYw3EDRU3QHEJHiy2yp6ppLtddCyIDFQ+OergrzOd5JvBof7LONvj/N08pyc6q
mlU6EuHNgoM8DtIV8moaCkgZ8bTZn62zJeHUk+e5LWWGo7wyPpSwQ6kS7gbRt9MlLAceZ5neSxZ6
zSKEtOUP/Y0ZdCgltt06dovYU+DV0pFK6VHDEk7CrJXLaGZQl86y4kOd6tfMrgk/2DUhgxUYQgmK
YYrXVGM0jLRdUeAb9u8U7Z09Ed/fO5OMzfeFMyntQTeTd7gGj43uqIhBZMrkcgVrhORMKbjs1JQx
9VeHWxCeKKQRaV6t/bLmt4P6rlzvpOlJRd3JZUu7KLcdF5/XjW/nEB9LKy0DT70LfjrFz66KQ1RB
PnB1eUpSZo5CZiWptRIurKpUJ43VorQF0n5uXX0NKf5FyoCwYZMUzWY1K0Yv7G7QByYPRFEVtT7C
Nm2idsCxjrpLBfIfRSUFTaMe2k47hNBH1eMp9ohV2rtFbFdJ2LY4Te001hcIp5y6FxMSE8zVnPm7
ihgOI198+yCx8XVxuyaZHesrikvqr0g9eLE7PEePhdt4+WdeDJQ/0lUGxIqJN9mWKYlR21yKU/+2
2J8LMmzJt4x4Vd7MoHh3RRzbzDqGMelPbYJobBmkT8PksgxMPumxCpDxpy5FfJoumRQgY7GQ4op5
yQn84qAemT8E7ICmziPhHHzxL9kR0GKGcGU68/efIR2UuXAk/W6aQQdxsNm1VfhyeSunrt28mOO9
3jk186fXRQv61dHe0jCynWS+yhswkViUZkWJXxJ3p5RdN9IDS4gH9u5ZfPZN8YZrTENhWGYIzRp1
jhwzqiVngu6ENaDRKzKkP9x4qoAkdYesttXj5NKWYwlqghXLWJrOeFWMiLeAdoNaTGKni7fcBWtp
gZcHRfCHv2Pr0E/0qpPiSM7bYjvb9RJgxeoWKw5jPILt5LlSdCdu7vT4K+Ge+yOyDDwPLEOXRNbL
JK5RRqkjWtt+KJEj65AG+doujuyirJC8te/jyE9jYlanyBWpVxNeHFLdyeYdrZe+e98E09s/oxHJ
LsMsxB8I27CpF79zEgd3J1++a31owDufF5A99x+JCdx3+bNJAUfWUI3iPAfHIQTaefXifJ245uyH
TyjlCKYjOya5c10fqATZPnydzQqwoqfRlFc5Drms0DwIoX4Jc/bdxstHn8abLqsdLTNP1lwTV+Dd
6D7IKX7OsAAiPQgKdTVDxTJIF528OtrGczNVjqHe1mvQlYUTDofBfJas2E0jqmiGWl7hatLoi7EY
Nbg7Gl9CYh/z3RxOtr/c977x4R/CKGLLUyYFiAnBFp1m0oSCj/Q1NdCIkK+uXRPVRpQR4cZiFLXJ
C6p6L9RGxzY+TuqNQaE/uXICnLTTbK3mkEz/ZEqwPqgBL4/VqfKQQfAvbwtqVwiXlKaby84eUGvZ
s6tUPzDbHYuntSe88fK8/dYnXRaJHUMrtfOSXnW06pM0v7YJFcbjFY2/H+D/evxvjdKrmtXTXOPR
rzcTlv9+ta8qM3DQzWWBByRBKnIkTO7CJKhGFQmN8qomko2W3WoyrUrwzrQ+RPZzXgeXF2d32jbf
Fzxhztt4DidkOcP0qsgPuvQYUhXK1BCE9UdLoh1r8QLSm+izAjmyt9SqcJLUf6ZIpBi1olZv2xV0
W2qJVjcwgFonmaoiIqZJZDFB/0cdmjPSRkV1x8yrZn0oorc8VTbDEA4PE2xHlrIgDVwss6sm92Xy
WUpuhrR25ZgAst0DQ9G5+qeqyZbIZBrFc14PnN8hPYUHtEychkBHExWld7S78cH7YiuqZEmyyIPG
iiKG0gLOB7mTHW2sHN2O3H7230SWA07Rn4aEgyiJKs5ig8RvkYJ9PC+VL62k1VB8VIjdQo2Iu8nm
2mwVIBmaZ9Q42PPrGD6OxXXK7ursTRexzXj4z9iY6YahHpUGz26w0N8Ma3xMhvguy63KqSstdYoi
c+YkvJGzIQ/UeHluUvNl7ClS0P19e55V4STq1N6ubdRaeMuU+SvTvELPvLegz9mEgD5K39ZrkaB0
rg5vOyVYkueoJi4K1CgE9MlkCYplK8JBUWIFw/q+ynLCwmWnUESGjlBJwKpeoBZPrd7HsiOBFtga
nfItQqZnJ/+9QxBKbiXjmjm1tTjIVYU4gtqFCKDu49y/C6KIjGidpIHYesCCZEZyryzg4bOawDTe
ooaxHYtwY80yvbQVzlZX27eTjAuq9nUqKHaryyuvSPz/m120ZgsbmwUPNBu8VtIauWr19CfuC22N
Xy3UYa4WucUfTGvmJonpdv3iRqvt/pkZAQ5iJW8LMJuj4Mm+LaybJHm3vKmpcrsiwmYfGatAIIBr
Z/J98CPLkz1ItKNcQdP85EH235Y/2RoUtn7IkNpXWxwOq5T7pXa0y4ceml3qm4TOt4YEACj7sQZY
4nAwJ+3WbBtX1arHsMmIRdo/U3/uHLFcrCuzXG901LKmp/bUHayTemAH5U10QJvRiMVi/RQVdp9j
2jQmObwMoyqpkezm7wyU14Gl25ItXbzs9FFmj1qDGVOf7KfZ65zsynqIX5XBaW5Un50aqipnF3VU
9IGCTR9tSyLTmQwaZT3qdURpy4dWO/XLvT76l/fQbuGPcbYhxi0TC8Q2jIFbmLOkoMSzOKyHNYZM
Uvt/sKjtHgkbY/KvwJBMEi7WJo5OYyj8uPVn62MLPnqF0kTddbqNHeHOmECT04hUJDZqFp/WNXJU
8EOrMXpezcSd1G96FTpN3hCuvj86WwVhpmJzcdFfR1dES44WbGTK+9T+1A4hZJv7IEVbeW+ReXI+
U7+9uNSzLQEmZJRlSK2MhkO19cuTGaSB9mCCQgp5eelIWaMGJkCFHIatns6ISRX2fG/n4VWb5A+R
2tzmIZkoUC8ODHP56yRma2JYUYGHnXELWRQQyGvQYCy/89pc6Yiyz9fL/r+/xf6dRwgu/mrOSGdb
q3iJiy7fVJFbLQ/WW3QYsINBM4uXmGqI3FFWVo/F1MMtEklDcq+5DuWHuqNI/fbRaWNGOA1Vi0Wa
ymYg4KfiO4+8Rj5zl/usAhlej0Q/5RT7yKEh867IYGHE0H6dunwolLlRsJkRd+VRUeOjdEJtg9/d
J2Q38u4ybWwJd5YRdcCzjGIkL0fhTiV/sNTVizSi3Gl/CnVUT0uSbZmyGLo2x9RYJN7RVn/4WwE0
9AyPvfxdmBsF6ukNvrcxJ+zhce3AbVFqOOrlv0xkrvtbRSLCJPuLtLEhbF2D1Vo3cV2y+CQHGiht
QRx/isBmSws/7N4rz6ZEoqU4NwcQbiHcakTuXJya9unydFHfF7ZqoumSIZlJ50XylRa5Wvzu8vep
5deEUyPr80bpa2Tgl9m37zlFeYMOjjFy4sK3UZpNMznzE+E3FN9MmbCFMgkaMDKLuI5RFiSN/GHN
FST/O7eWEN7I30LqBZmWf/1bpHnPBtZCLUPHlc++KrKD2ROhml2ura0Bvo03Twt91YdqUWJcWP5R
tOoC+zAeIlJkhPIFAewGXV/7cUUpVdzLr+FYvo/IVi/KhHCaq7LesrqFfHci3+bLvSETN69dSNss
hrD7VZSTLFXFW9WKoKme58Jbsy+XPZoyIWx+My60bOx11G/ar+PoytMnM3Ivm9ifJduWsfVwSRWf
esWYK0zSsBD5VF634XjQM8O7bGI/Kq+fbQiLHfdrPIUl3LZW3fJ952BXoryjR5TeK1A3R9WL/wcO
nO0JKy+DCnxiBUQdeJ9u52aPxkk5qY+ThzK6wLibqKZF0qDgCqWcgGpPwunWf5igbtyhQ9d0k1Nz
I3mcmIVKPJATKvhFKKN6qWpRZKk9cj2gBkW3yQnDAw1M6VL3hH0n/Dmb4gOwglTbGuV4pSvxUYeQ
iGZc9ewr4SKUEeFsmBeoryYxbo32E59B9Qi514f8C7KoSHKvtygufl6I44Lw/B+TvMG60EjAsDMg
5xHHkx+ZedAZCbG5qIX64TgbG5DUnm0WjogU3/PuzO7QH+MXw1n9Fpln6rXJvez3w+i8UHzAG2OD
ljA8YeCF8ZD7IC1UGsurx8MK0TBmeQVFNUIOjq/pxl4fq/aaQAUd4hlehCXrj5ript+LE9dMqF6t
zrnsJJSPCDCCY3G1bH6HREeIt5o41vGmzmtKqp7yCwE9TFlOl5bTLpXgm7SCon1LQg8JCh2RO0O1
RFYE8EVomTWtmLMu+1ywNMg7FU0TBjFbu8PYmBG8AXQq/dxliBJmzbeyelkMYhjU94XVTyOrMKIY
q8+U4rlS0dona97lBd+//G7GIKw4Z4SOQcQHWgBwphZoLkhSsBDI6AcrD3FKWNt1r40xYd2zoTEN
HdK44Pz8WjZXjXxTFkTpEDVnwjkxQqA7w8J0HgLeXjt/mvRvxIxRFoSToWMRgyIlr3NNT7GCgvHl
83AYj8t9N4CQHg8HXq5HAQ+fmd+A5zxzv7EddLhbsBS34KF1Dfnz2h6NxHSi/kNsERdUvuCXLAnH
hNaEkCrgPG9aLR/XFu8tsE7a93G7UsitEpaUX8HNNo2ilUx4A/hkLNCgz8ducorJ0Q+hozjLtfqg
v7+8dsTSWfwXbeA0S0cNZC99503qYxO/yylc28frzTLxH7AxMNTtEunQXvSWg3EwgzxQSjc6qLfq
Fd9Pi+392XgEgOiG1mwVFa6Ys/adHEfPgMQ/wzhLwAejVGcQDOHBp+XHKbwl+Vr3a5M3UyZgQhuF
XY7mDKyJG4LhOHFkD9zuJ/M2Gp3RcscXbKgDVatOAJEloETTrOmsNBiVHi2+XRquxO9FU06sD2VG
gIpSjqWw4+4wyoYzLINTNpHfDEQScf9ufJ5CsR4O/QTDYqvYSOpTeRMdC388ru/s5wWkChJq1cz3
l72OGJVYHbeuqsKqEXd/BYWSy5fFOloKEWYiQMgWoGHqpSyye2zU2oi/W7F0E8rdaz0at2NPcfFQ
pgRMkPAgY2GNNcrL2olmry6jY87Q/0PlRqhpE7Chb/W5Czs0sShL5IGFDUU/ZrDMVMZv94q6cQb+
MzYQFM7dOPWZ1ntDDkmoVrtn4KZ27bg/9GMMqAW7e5kbxKlLjU1ACdtIcgMvptFTrCcWXefVC0sI
L98/AQ0TJLfILSsi08ayzLUUp3gjzfKNJt9H1U0rHcB/5cyUftK+R5wtCc6XTGGUdFqI26lm+aMx
Pq/d3EE/NXFlhaoK4Yv++2l7tiV4X182vVmZ8D4GdaP6aVZfL+/V/TJ/42xA8Dqmz9aYDvC6+MY4
SP50aNzwlHYup8Wfboxj7caNs368bJUaleCDcZWYCYOAhjdk6Y2Srg6afP0/MyF4XJgn2VxY8Lg2
sU65lQSR+f2yhf+A1fPUCSdTARnoxIZcl6c71Uv+wB/M1k141B+1IPW73qFERf/j9nA2KJxKuWHV
So7udU7Gk6Ob+GAH83V4E0ZedtKCguxD3N+1Z3vC8bRqi25GDRw9T55TBL2hsCWnXy/PImHjN17x
qssXO5GRO60qd0RBKjreBp14KBE7VqQSH8d2AUUP791rFzebjyqKxVh0m5WnPxuMgAyhEiVGgjyp
ZyTSU28ZuIRrTkX1IxC7RxcwAbpANmhpGLQLpyaQlOzUqG9p8zfOqKALqBAVQzipFVaF9bbDdD8r
wX6Nu4LZB23z7Q2TZpqSrduabKIO9dcDqYIsTKtLvIpKqRzrr9aoHTIQvetlGxsCGoyTloOTYRo9
IwMjDfMtaN51EdEZv78/N1YEQFCKQVc6poP/8MhJOeRjdNv7uHUhJshI4UNqSAIYjE2UR+wHW/Os
+c30sVFkr1te/mxtBARA4ssewLqOsnS79ObuS1VXoHX/MwcQIUCTQkjMdvnkVSrqOLFAdRcwinWV
mC4RAlQ1b9QUBBleoihu20AkKkSzkNoTz6H9Q+HsA6KaQKouoWSY8LTGB0SrIP7IDtVw6rzFq7zp
qN2FpXd5jXbBbWNRgIMmKbp0WVDwZle3EM2w5+/yonnVQKVBOXj9dhXZ2BEwwYZz5yvI+0A7vAZ/
tx+imAYShVlgv0lA24BcgSrbUMtAHvlXUJCX2VxsLrzY2vdW5uc5de/ZHc3GgDCaLi/GZbAwGo3L
zfJMf+bOj9PXEcyotPThrvdtrPH/by7dstEaEaiV0QWoWWhVO8bg/YrS4LIj7D+VN1YElJOqECYK
JKp50kV2ik/L5ISBeVhuIJ3hmSe9fuOdZGNTwLysWMNmNoF5UvyjLyn0oEIjH1ZX8opgeG2Ol8dI
TaSAekhYxkkdYnul4IlvFc8uwMT/livJZkgC6JW50q89z/ePyY3cvJrldWEQjxViGCJ9EzRoknzN
2eSVUfwx6nS3160nG1rufzRbYj+81RULnpQGGP3Rrx4nXpk9jplCQN4u/pynS+E7bePbc5csNQ5X
NBdAINWS7jtZQUDwC3tTkfLGjgAJGUrG+qbDC7xqHtjwEtcPZk/J4O3D98aIAAtLOCmqvpaoHvYg
jPq3+GJeIeLNU3tVUD8rb3kZbwwKyCDN5T9LFNUPpfQlsU+N9XjZC/hv/g24NyYEWIBAeJsZNro/
GDTpkjowoYl42QLlAgIIoPoiRf/COHoRxO/M4tEu7vrxOaGkeqiBCJu/WwpV6Tn9AspMnBVX0qz+
ww0jbH2md0Xfa8nstUYeTM3sri3IsluKr4SYL7FgNNSHdkLHH2Iwq/bNTrTZnxeWunm9GlcgRqAK
DPYvpmcPEPvedXUNJymO0Cb3Fd2TKLt1E9/yhiDrjhJkWTQqG08s1G/cTWkbNqiLxvjq1JGs+yTx
LzscgZ9i3Vyn5826JNXsze0xmY+DfT9RzR0UFIi6uJXWmFqR1rMX3k4ggEd2lfnrAU2Ao4OzDUUT
VE0BNSgBCmQ9juUkDEGMXD0Yw33fglfEJLCAsiFgQagOcoeHGBhSqhzlX6cQwis9FYqjll+Ag2ZI
9Tgrkfcs0sm14M7oarq8/pQFAQnAmq+gBBrrn3U3rLqKq8Pl7+9Pk6lJ6FZHtbom4IApT70q593k
6RCcmNPJscFvJ5HiuP/hYz/tiE8fFdIT8hwjwhLext94hsvwWn8J0neKg0voicoSEsMSH0HDLOfh
HELqzIRCl7wGVq07fUzcbfbX5jwm4T5g2r0us9AcvS76YEJpLCJi//spaetsQLgI6MugQQseBOIa
fv1JPrbH8Ur5+nedD6WdQQ2G/39zuSmmmRVDzitU1Fy578v+a1VF7emyt+0fB+cBCRu/ZUtmZKCl
9HLr0GsvbXMo269rRvg0NRRx67fxWHZ9h4go6n+X8dVWiIWnvEvY9vGarcbUoWoDSTPFAY3VjVnN
o5NklCoWZUjY/W0T11qIamYwXF8p80HqD2p0vLwklAkBABZdK/HCgI8V7CYfnNq6a2fi0kSYEHuL
5yE2ahxiMyefZOpxrr9mFeFYxJKL3TaFkZlFmOJxJlt419qaq1NAueu6NqjXbPCVSZZIIZeOa41+
kHz2lORkZA8K9BzSOkgpLZbdgWzMCCse9gnUlWNsQxUal6V+ncVE7G53MTYGhPXumyqKrEkbIVO+
ONP8HM+6H1KH736y5WxFfPZN81Ij/9/MyGXXracGKqftdQzZWRoPDMgur48uXhOKAJmYPfEZuJiR
EcY1NqYlh7pTK4sTWwtVaEfMoPgMbIy4W0YG2G+M+saQT7xdKC6orl7C30T23mmVoS5e4ASD5q2/
4IY0d+mBzZ/iNwHAZqn4nG6AP8+NuJr5q1ZZjp1+18pXWUFkJagZ4//fmNBAvihJkNrw2HitdUGV
fOrs4A0wthmFgPlysUht0bSjN8iPc/7Ytl/aN3GGGxsbAuyn41hocQ2QUUK/PZUByv0d+1k9GF8X
D3yqLiURoey7M9p0dEuWbHQR/jpvJRugeZxxmrBAe5SuuLY7lICevhSGo1xJfjo4XJ8nuWG31ehM
42E+ZF50H/pUkQj1O4TJrdnUMq3lrzgzuY8j87kCM/tb1u88VGFuo7pZUHBV42GdPYEItG1RtErF
ovg3fgsP2GcbArYuXdRWbTHg2G6O6QShFPU5LmKn0b+tJNPgvsufbQkwO2dot0tH3Hen7DWa3s/y
4zB+/6MpE4tdpIyFORqnkU3oP5sKAlIRAq7E0c1X9vcpM1GHalqaqYsZuHrR2mVQECWy2SOqlgcd
LzXoeiSHtwzlbEbAoKHsog7KIrh8LndrGjTxs0xV8+3HjEFs++9QxM006tOMtiO8QD7lKEdDw04d
O8yPboqbZA14l1PpUs+Q/XjExqiwc8AZnlWyieh+70muAlEZUKkWIDMESVCQPelE5mLf6c5DFDZR
xhAomFUwEikIGVWrv3SNIxXETt1/ym3GJGyjoTc48VGPQ/YTthIYulBMc0xueKV57g/XVEvAPvic
ByXspLDX6qm28cbu6ncM+rrK82Xf23UMU5JlCD7qlg6J6F9RtmrC1kxivNzTm0YPeFtz6EWHcXHl
q+hheo9gskv1Vu0hES6RoHMxUdFniIREUaTaClswhX2MLMnyyURuaZFdefmk9IRP7JJkb20Jy6UX
82jrYOn01N7FGVI5yRHEzmj3XO/QpqJywWcU6iZk2nZv3bZ2hXWTpmKuMyuavK7PwVcE0kL2lnNp
Y0J8WFijMoZpB1Ks2XpW+2dSW2tvP22/L3pGNAwd49oTGijtw+FLnNvulBGvfMqIEEWw67iJFMOa
cCGHYi/CfHL3HLdUnxJlRQgloNU8KeoWuyhrspdKloK4tBtnUClli92YxXbOBChPhyWXch6BTW8Q
4j2yd/Jh9FEYgPsRBXf/sXN/biOxWXqysk4JQ5S3z80xurOd2E2ulIc2Qm7d0R8XjzcTUlWS1EQK
iN4q5rquDYILeR97A+rIECVVpU+XMYkyIgB5XUfpGvPk3wihhsi1UslZ3tJQvF0oERdQqjjLDV7l
YcX+So3JV03ltn/TRWhrRoABXZqlVYmwRmGjOnPoWHHqDtTtfxdrgOAgvoA3SCIXlz21rVpHgPAk
uo2m+8mkiKN3F2RjQFh1tsbVas7YPor8PlkPBWjkU4M6WDmciJctXE9+jkJc9YapVZQhuaSnS+M2
mubgBunYq/1eDftXBoofCWFGvem/5mtxteqNd9nrqFkUPCKryk6NMjDxLL15p5jKAwP95J+ZELzB
1hlr2MojZ5PtSEoELi7/soW9G+tmEsWMk9opaqyoCKAUcxuw8QHaGt46fu7Zu8t2+GRcWCwx02Ra
saZ1MnBgViC4GTeHtehfWPS+zIvjAmohraLKpveh9ewfYrIp66NmsFokm5DNOEyH8FT75R0H1tKl
UI5wBTHtFEdNZQy86bPSdN+wM88sFcLbqIXiP2ETFJjUtc/DAvhjRpOPPnAwn7KXqcqv2nz90+Hw
7b2xFc1xa7EM961aAtcpkx02MyImTM2YgBArqwwViTS05arpnWxPD3JCNdVQMybgA1jy5Sxu7QkJ
e3Yw2PJeYdpN19l3+khd8gm8UwUoqJkqK8OIS6PWJr4yO+UUeU37h1MmgEG1NChUNGccpc1tFX+t
3lIOsIECkWNCSwppha41QtvhcpXK+XVmU45FzJNYi78qKDFYbNTBmlrilGUwxobT6cQNkXAtkWqi
MdERbWfoarHqyu1a3VkzApYJz9KE26GkI2oamVhu0/xcyg/qXDppfzNXwWXMpAYibPmkgsIV7ruo
N8o+Vcq1rH38s+8L23ysDHDn5DhdeqhXJzdvUwPdepSwycNqkpXOapG4Bl25GVSH+sgLZiI3wyOR
Ch5QsyVsd6k2B2NEEAkhzfiOlehBLF8vzxflveIuR4lJGTU4UAzpozlCgCd1Ou142cZuuMCUNQus
Dzo4qEQCU7lRa3VqJYSQeldF4xdo5XlNRl2gdgpxEOtIq6juz9zZpOBnadUxyShQX6AN+Z2GGJmT
s+795XHtz93ZhuBr5mKCUXDg9CjKt6wqQN29OHn07bKR/RfOZvIEh7PqrJ9CXh3a+Fz7czrI1+vR
9nvHPKBWq3Ho/tp9KDiPS/A6ZUyTrqp4aCKqXbM6ohHetdagXT4QQ+Po/vsF6mzof6Rd15LcuLL8
IkaQoANeaZrdPV5jZF4YK61E7z2//iZ0zlFzsVTjxuhpN2IiugSgkCiWyRScjxB03OcVHszxUJ8S
PQgbh/tF69dvOupDyfN8vwxuc+INKPSDIhnulR2f8PaEYB7pGTFGLyn/Vr7qzddRhqn7iZdfZ4cK
xz+DjqVuygqqDcjGPVkBVDJBBonE0q3SOejpcvka1Zv0Tsqfz/MFv99XQyQp60C8kqoa4ipOAtFm
mCDtz+N59DVfPUJR7s820hDJTmmvKO2Q4Omwko8a+NznUvPfJYNxwRA0q/xzK/VyrTuqIrGJxFnu
JBVzQZm/ogEv82ZF1ubJPfzaBgrokae5mqUmMhhs+pgl4ymKTmq33LLoadQlPZH8p66ZEkBkNfqu
xZuCwe/2JWbPpSxivO7lhirAR41ERWY2gA+bvc722TI/aJkkvyhbgoAXoUXSuNPwpRCntyp9LGsZ
E4f0HglA0Zl9rRhQikNGyTjHqaN8DBXH/FAeWz96BGHLl+ZBQXuUK5NClq1MgAhitDOtdLRG2aj1
1zRyY/35OgZKLIhsN30eaebSAgJ1ZK+KH6YhORvJ22v8/KLcfPfo6zoYHY0h0nvD03EoWR7qm7R1
ep8PRHdHmXyz5L2CNtk/LyphZUwqgrOaXO3QMRRZUi+547LK4Kw/9TNUXd4XJv3vHTF+7sFmjZG2
0C7mbD4NmG/7+i2SdeJLF8WPcWOhWCDEODAyejaIXNFa8rVwLc/AE5w98sgPM8ySx0l6bgIuGHOj
Msx1IjC7w0OMzi/FTcDxtLqhU3hyIU0JTPy8gZsFplZNsrRButG2yBNYdgJSgIAAE6vX3V1mRoAK
u2xbdAJxaq5PeXgow/uk8v7MggAVTWbFNIoBRmS9UxTIXUXonpYkfmSrEGAhUTRa5D2C5hrULYlf
YIx8NSTfYxJgENtnMj3LdatA82pGuDydKdMu4Ptw5d0RS156XNprE64Y7MZzWo/n2EaInDqz+sIw
tkM1CQ7JliOgQg7ucCMrkFisojt1CRbZ7+8fCdUJ/BPKpWL3F6g4kY1T0Cehk+8oH4/zF2oF1z1r
Pyi4mBCWMEbTwjt9Jw/RztGwkmPSDA/oqf0Rduw10unhurn9HbuYEwKeAoOulNr25GkFOcQZZAog
e3zdhGzT+D9hc+n1vi7rLEPNfcFdNwM7PbdE0mu2/y1xWQX/J2xMLJC0LgmElUCLWbu6+lj2VaCC
TLmThFH77nyxI4Q5WRampMesgafQu0b5CH436JXCj/XXfCmdtnn9s50TcExLWo20vLU8bz/N/cdF
76DMJuu8kB2PAGWLysZ5tVAMADMYeG2S5Z4kf+gBApLV4QpVhwbHY0PcUzM/EJIfepkP7K4DpL8W
pHegvCvSkqfmkI3gz0UfvvqZ1jeNTpxx8q8fyO7lvNgQc/6dHSLrjxjR6yHMXqyfQArttDb+N7Ic
c3pHMxtnMf7vgsTE/1io0wxyggGJ/1vW3WBobjJO19fzs5n0X/i8sSGiDUTO82UEoC0BtGvBRqbd
gDQg9JCj8ZpTeixAb42uhFP1ngu7sSvATqJ3ejq0mNar+8Zr8lNDEORgpLJ5T+C7sSNgDy3qpoUS
GOp1/aFiD+ko2cBd4Nn8PnfKDfC0SVIoUwHPNnLNt+LJJZkfZdVZzV+vn5TEu0XBxMxmVccKLMQm
t1pcO0N3youvf2ZDgJssV0eqpphqo2hWszs31s4hk2yYbB0C2gyGsk4lQyq+rJ+65BjnnaPLolp+
qNecWoCbCr5FaaSDmmC9o+ZjF0rWIPl9Md3PQqOo6xFRbIhuDWr5RijJw+8+MxevEpP9VZwka0uB
+ybGC03lLklu0Goa0YCUIAuIPv/RsYtZ/6qKTWulSEN0puoMxn08vtJIEpHLtky476QKU1uHWLUX
lQGdzquM1Gf/Q2azZcJFr+thZmmHttzszaBucmwC6nXemDsa1HwzzJ/LvgYljixybLQrm1K2AJ3b
9HaZ7pr2KG3Y+flZfsWRDSHcGCjNQEcBG8kMZrFevY8mKN6mq6uACDWLDbeKVmco4kMUls51p+B3
5JppAQsia7KnluemjICeOzAuDIfuVBy6P3sHDAEOSMy0suhhJlPvZvvvRb9Hf6ar1rJ+/d3+yM1j
Ko6fsVirGtVE87n+PB+iY3lQfOt2PXPdZblaqmTzxBm0qMindpkActmkQN3wMbTcovigrqeoxtco
qICZZAZRcr3EKTQKNuMyD9EEnDB7cKawazHSIXlKZbGCyMOhTm2a5D9ZMWIHnGBIUBgNZ732LC+7
rSpn9nu3PiceO2l/Brhic7BB+3nMDTBP6ewvJbylhnvd2SV3WeTmMdfYTCbsnJeVj2vsQxdeW99l
wtQYM20T04/CfbKGrg/bAV0cidI4qECozSeVBdeXsZ/AJBcjwm2qxoWMfUSRUD7qEShz6hPx00Ph
FqWrgvATQ7bPsSOvH+5v38Usvw6bICiLpqnOqnT2xu48ZV4VnsNOsn37qbFfSzPFGkej1GgOh9IR
VqVEaHHmNDBFMD8NhwKDcS5B7UbWD8yP5N8Q+L9lmWJ9Yxoq047nBQivfLEH6BLETjt9mdmt/h41
VPDU/9c5TLG0EaVLZac2wCms38CA7ozKY5hoEkS/fkqmWNooaZPkmT2jDNbQI+YsHAoatyZJ/etO
uA9Fl7UID3EUk6lvRrTKFh3msebBWZN3fRddLPCFbtxNjymro2IBSVzzCVRdcXujLh//bBHiw1vo
amvX6CXMk2CZbwZZ1kXqzgIc6MYwVUxdMXRVQCjpP6o4pPVvuahLAfKfwXnPKPzWxwRsSPSijWsK
SiijNR/S6DVf6SNLZO2LstMXoGDBO9tB3xIIhO6Rvn0oJsX7o6MRSxlqgS+tqoZ/qaTEfJTupM2H
6xZ2ZwptgjF10zQY/is4WE44A2+Jjzr1nBzZ6oVeC2nw2U0TNwLxWOSxF3YaZAwP+/fzYlXwuUoz
lCrULAzyNK1rWwnyC60fyujHfvNGXMwInlermVHXGk4I9DWj070lRy4dyNzk1XAwMLliibzPj0k+
AHZDIp2otmaCHpmIfX5RVYCdskDmbMYckWqvmM/UbxVgw7JgLLQvDqNd3c8xlQQtu5u6MSugUU9M
ZSkUbGrR5m4N1mG6MieZJYvbfSk2VgSHoVrSx7GCu0WLGwXZx6hzzTFIlSgw2heJc/Ji/r9epY0t
wU3GGPyiRgMOjWZAw5z6WR8HNxxsV12eovjVAM/oMGqOWkla6PYD6I1dwW8So1gNEHjwnTxoCjop
dK8KLE+NPlS3nClTJke8iyQbeyJesXoqTBPVj0R7qWpX1WV5T5kBAapW3UyaiaCE06+lX/cGRmRk
nI8SE2KiYFYTndIJ7DoFsY5qRhyoKUoif37cV9xBTBVoI7Qf7eRnknB2cvZkIw89DM+sk6QkZEsh
/3x0laVb1znHSCrtUfwsIojAHiWevW8Caj22wSyGJO4/TczWMOYD4QD4hHpk66h+7hVBeRzQE+SQ
Q3WIDjIuit949cWmuCyzTNBdjfxn7/G2p9wLTxEIaQgcejq+axACj8r/Fqj/c4F2B1a+XsNYqNac
6gEzMd/y9D0Fio0Jvseb2Kivl6bq0NoPLYYvxpC4TDnH4YvGrGPX3tWjxPmk2ycAn4m+ptZaRhyZ
i2FlFw1HXuHWRzsgXh3EwXUH2cfyy/YJyGe1UZwTPqgOUSe3sQ6J9t3sv163IfNBAeUiMqA6rQPJ
V9r8nRHzlOqlxM9lyxCAjcRGA6JR8GCU1UNkflVBkihj5txPHG3cQMA2ZTLwBoX4oFXP6eMAedtv
lpN/IMdBspb9h+/XkYjBmGHrJJpUbFfO+juVhm5V0KOC4TU1+TKPEmP7CYjLqsQmkyICoYSlIYnI
nsOgQ8OH9RcfLzSc5VC8QO/BBUveM0MLyh/5xM9LsLlTdofMkUILzC+BIy1eMJd+uG5gPza67KKA
C0zR7RIq8XA6Yn2dMfaMsOU8JN1NPdDnNeweK/PWiGQtDD9r+/9+Oi5mBaxo+7mlITp/8UltPoQB
pxkwC4e4xk+BwSgof6gH3Q1vUAEK7NP4+fqiuZtfsy5AB2UTNJEN3sBTfa/1r8NY+N3shKXuLqsJ
2V9ZeC252WLriQm5Z2JP0+SlJidsa48qsiLXlyQzIYCHbuUh5MULfGLZygs1irvO/vvPLAjYUZM2
K+YQ7YlVvLyydT5hqkGyiP1P080tE7Cj7jDAqQ146aNldiPlsUiDkShui6HaelacZPKV9NiqD1U5
ukl5sFvdYbJ52/2o5pdr/nTdzZXT4pVMyL3gSyFlEFLwFeuzgknzUMYXIrMjhByJxfJy4QV2KNTc
6NbiTeZtSl60UZKy2P+kvGyqSOXS52VSKhHvSPKqNyiulJ/NY3EOT6CArxz9x/Jcgb32IO0M5shx
5ZKJ3C5ZZ8Q56De5OE45gJS3PnBS3tF2oVGBPEP6KgtxfmLwvy1SZuiGjSFBW9hREk7xENOe91Dy
DHHuVS555JTGaEGWxAP7NR/9YksI3iw105clQ/FgPCSJy9nBM3cN8jdUle8Lrwxk37D7L/fFnoDT
oCnLsrREsMiUL612X+OTslEk128fQy42+N83nr92LEprhceIy31j36695K35Tch2MSDgbqzHw9A2
C/YoO3CJbt4Kr/yFCYnloPl1EPrXEUu2Z/wGbtZTNqaaLAtS0kvG3Cg5R/boz7L5bNmmCcBLSJWU
yA0jfz+HpW+aWu+Y6phK4g/ZUgTwTcY6UVqGfDBZMt3R46VzsuhrI8sNyhYj4K8a1W3EmoKT/S0Y
MC9LZ2albJxMYkQUN+vnBTWPHlk0q6SftbEKTEN2PWUmBCQIYzvKdAtxLjM/sOJGk/Xi7GeyLtef
CtefZD2+3OIKX9exG93X3yafuNNdii+Q5cF4tgZHuVv9HqHLH3m0qGg2GGUd1R3MVvrolNoHkB3g
Lsn4fyXORvnubu5NG6/2UinAtlJDa5GSO73NfCob+PvNY/8LDUTiJyXKtDntkQ2MW69LMe1bo3Pb
dq36jrMz2wFi6qPMMbgDX3kiRH2zNCR4dils2jo0frLSmVBSmb9ENU+fraBxL2XjevvP/GWVAj7o
dqeHY6ihyXEqdccIIYdB7kNN+9ueZOx9+w+gQXQbiiFQwtQFW5lSWmtqonRQ3i6+5iVnDZw1GN3j
UzGVTB1l//w21gRMasiUkhU80SjTj7eoMj8l6E30oeyGUUHjK1hyVCeWxDK7m7kxKeBTvIRLQrW2
Rw8sdLRjf1l7v45eivcoUdsXO2LyTDE6Ze1XjBfFUXkPWh6XVI1XURnF//5ywHtmGhqYp0Sp6Lop
Gkic46K1ye0MkrURWWhEFJrkI3L/3TUudoSHENy6RZTl+IqEngQ+X/k9yz82yc+qOebOJM/uLvhu
rAleOMerpWucL5h2rWuwu6yQEIfsR7QbC4LnJTVa+BikuhDola2Xv/QnKCh59BTe2q/FbYdBO0cu
nyQ7LMH3FBuFH3NGeqvIC6TQzlbToGEV2aB3hWGX1YmJDZ5n6C0N2W4zebXLt1R2Pnz//4WBm98X
HsfBZm2SlgtGbsnoLMrkZLRwG5I8hfZRYx+uv1j7zsBQYAbbk66K2rwLSqn2HOOrsbePY3VOmcTZ
9hdz+X3hrSo1olaDiWbObi0d+3vZB5p1V5mhY8oaovfP/2KJv5qbVzGpYmOceGONonyJ1Nep+VY1
KMjJZId2H1+U/v63YcJdnW2odpchppnU8iarbrv6pZSlTmUmhAsK7vjUnHXAzjT3QRYXXqtXd/36
ev3kd5/azUKES2pPOQDWmPjz0J+awDrxIL+VZmZlxyJcyynNKNjg+EeLknZnC8yyfjMqq5NgLNrT
dGo615f1G/D5dUBi+BoZbG3MBeCzWJ7ywOnuUk9xYz4ElrnRyQ5Kv3iWsWRKjowKdzatlilaU8TM
pQHFK+O+sL9mxafrK5PspBjTqj3V2LIAF1AowAuuVn475D1aNcr7nBH/ujEJLoiRrNomfT1wfr20
O4X9XSTLrux/oF/cTwxi5zoJkzSFk6en5IPhz/g+14PmNnQw4uiDx9y7vp7dzTNBYWbrlqUZYi3M
6IZBsUvgXJHN6nmK8woiMFF7tsA6e+qX+T0yUfbGnvABkofm0iyceC5WvpSD3yahE9uOdHZXtiwh
7WCgX5plmAsCRY7qrAo4J5hL0NbVSkKUXf/eLEeA8UolsarbCLh6NLC3eu5aSGGyfDhdP6X9y7ux
w/8dWxCfBltDhIziRDAf4scV2hnpof6qPow+XP6o3mDgQOIZ+9HXxibf441NVgxD2RrIv1UgtGoj
24tC5ndr65Kyfjb1ySnX3NXZp16tDmGjYH6slmDW7mXb/AtEwB9TlqQ5JJCy9Rw2d62Mz1u6RAHr
s2iN2q4E1rfeeuCbWrkKvoRZUKGU2R4kh7ibWdwsR4D8IlmpHWn8iXyCTBXnsowP6knJfTPQkUay
PshUfXaDjItBsae271TEfBOwhJHYiayXeSgcGv4Vhk5bvV5f3O6ruTElAH01NV2lVbhwvPe5PGSB
FihBH8h6nyUeIfbTjgotoVmFMQXIOzjreFhG2TspudFi32ybrTXNZjRmpsOxNYKl/1SSj9f3SmZC
AI2ZhMlCW7AyULLez715apXxvhhNCWjIzPC/b+4v0tihmnJobzMoVP9dQKrT/H59JbLjECCiyvgA
2YrhazpbHnqdfS3V/wwDRDbWteuJVWpAviw6qIOfZ3+G4KYAATma47o1RTlDLYJhOsbgKHyXho9t
Yr5O13XGqCpc/KXPsyLUOUFhYJyJjzmLU/w1R/aYD/o3H2U599/A2i974pdY2o99V3ac+Aoz8YrT
uZHPW9U0N76Rp6ak1oSrnylFhhbGCJM3Dk8n/owrfdNHIRQ6Ao3kuPY97rI0IX5YSBmabYNKmwl+
wkX5ggHv6y69f2suBoTIoYDUqNppuJyrTeYfbVFPCMmn9KVSellSbz9IuZgScGCylWZcctyebJ7d
0g6APW7WPmmKBAhkeyYAQdP0BgJhVLRWA5Owja456N5/V27j4uNirThtm2TFpwy0JYP4MfxhH9OD
caKQLHJzEElZx2Q6RJ6MmF62MiFAMPpwHGNq9t6i6Kq7KItLk1km9rD/il6OSUAIZtSQem9wezsb
cr3xKbdflPxHad9UtUyMRbYeASgaNiJCHzlQmDckvUnY8bpzS35frBEvi6ZNrY7Ot6V5rMmLKs2t
8uv3rxzNxQtE7gKjgxBnjTfai95UlzejVS7928IYhXLmlCbXVyO5P2KBOGuQpM4jXFVtvrem1cG7
6jTgTDDiz9cNSTBBLAmrhlK2U4lVFRheNGuvLCvXDH9cNyI7G/73zXM9dEMKEg4gm4qOgUL/EK6S
Prf9T8vN4Qg4EI3VOtgpqmTDGaLA7anwY3z6Lw/0eYbcrHwYRLYiITpo2FzPvDDrGXQ55OinM5r8
cH3T9ksHmzUJCAAad9sKK07/omFFHeZb1iB9I4cWX8uyLyKZGwhA0KuRZsQGgk+yWKdEDb1KWZ7G
UtqBsH+JwPvOMOIPMSNhTcRqxqqqQTzVe+UJY5n4KqlvlsOC+kQtjaj30e1iTFhU0xilGYUgMmRc
22FmfpHPR7Xp3WwgrprLyFP27+zFnIBwWrPSKeckMCHIOMvoPhsgjtLUzqS/7yH/ZUnMd8WTQqzE
BilIQSe/X+OgL1bXVnTvXR54sSOEPxT007bWYUqN3nEVCfsrPc0udWq0DsoCht+EWhdbQvSjU4yk
ZArvHf0pfr0iOVT7dsA1ApT3kambF2NCJJSY/WqXPapyVVKc0vmgq/WtXr9e3z6JP4jprnogacv7
R72F1C9sYU6qsSBp6J1iyvRH96/vZT0C/M31EMd2h09UhXToEXCI8oSkwvXl7BcXN5smYp4WNk1X
4JN7OGd4Aolrufmz4vZn8omdoUMUUPe6RX4///3iXlYlgIWdpXadpjilcJxzR8VAnEIiF4/J16KI
bbe1q7smJBKjEtCgAmhM5arkAxdBHpLo0MfgWfqwQgI7Im95JZkTkfq8gBj9mBJ1NpFxXYLB1w/l
wZhc9dT75ECO5uTIOqYl+ykK95BqpYvBsDSidb413EbxNx1Jcq7zG33r6ufrp/ebxN6v42MCeuj9
DFZWBn8pvxmBdlAcdpNieCq/6Q7glQ3GIJPWOSX3gAkgQkK1afsBJrtFcVoroAnyXuqH6wuT3GuR
WHZILFsxda5eHs6eFROvmJDMrhSvTr9ftyRbjhA34TM3ZcyweohnvMXDvdV9agYJRZZsMQJyrGnc
ZGPNAPHIJhMMc9Dki7l8iPvFub6W/Yjp4g0CevQILJssytAFqA6Ooc1HaNqfrpuQbZeAFwgzzSw3
8ITUVYdWUby+1edJNvkkwQcm4EM7GbZWTUiiVabpWuPTMj6XzSFaHtdQ1qP8m6j2smcCPii5XlG2
ov8gzByexNWc7AtvcK+Io7uckO9dLBa/IJ6IY9WLbSARzsfyVPWo0rcsu81DiU9f3z8ijvXEUV+r
ag4KuKTO3QEUOXpLHKN06jByw1wyprTf1L5ZkAAINgmLIVMQp3e+xhWIZhDFIsaF7rzm5R4qUIHp
j37oQM2ABN3gQHNa9mly3fGJOGhNqjit0x5hgPbcMsc488JXfYOm2/Vp8KxDHSDbI5vuvX6riSoC
hzr31kjRTT/2jROlLnr7nJRAYPHTn9w4InbLtBQtfQXH2xJTo+HNgikBWWDIffxfQYBFQJRAqG2Z
IrFKzEiehiGiahWz3cmpBRn18KAZN+nwoHafjLWSvP+7x7WxJ+BUYUPQUdORUSrq/jgT0y2W2XvH
rm1MCDhFI6u3czC5eCU9zsPjyO6t+dufmRBQirCoDcmMbEijl44yEa9vXhP1r+tGdr1ssw4BnkCf
otSFissF7Ut7RQ3taKqnWEbev4+CFzNiqScu+4yEvK8bKGg//IdNdi6c7tBVkH7rg+HmXQQjG4tC
5NI1dKIJAwzqWnPQdSVYFZmoyu5btTEhAFM9xsOaztg7LTyl5dHMTqqM7Gw/ANvY0P+Zdpn0pTMI
AT0daBfaQ/+NnO0Dj8Bo4uWIp6E9yL+tZG/IbpS5sSpgD7TK9DmFtoqXgD6SYjQ0BfcIAQ/jUHsR
pOqbVXKd9sPojUUhhqE59LbNFQhL7qYz76WL/PaYY1zp/0Pms+/0loGpdTQVsJ/eusllldmUKnEJ
ilxjPg7DU54cdXbXyHox9t3jYkXYxKiL5//QZtBOP1SZp3S6r8q4E35zsy5WhI2LI61iioKsT7H8
FJaNUNuYc6/3m1MfRIfGl4H57uNvXQwK4Jol2dC0Jkbb9IjdG43L9LuoARd9/ZgtX6+Dk2wHBZCd
izhjFgXIdmp6LqyP3Wh66OOTRLX7Vhi1bKIj5hebgBRlNUy7RyHSrE10SNTlW4uakWPrstiWH/i/
n8GLIQEvlNJMKiXF7Dg2kN4iv3ZoexJJPgZkRgTA0NREJT20Ujx1AOdEX/mURf71Y5GZEBy7sfWw
AGUmIpMh9sMO2fNcVmmQnQn/++aGmhTqgl3Oy1yZepPQ0akBRJMpi85lKxF8GRxUWjVGoEfUwvjH
qk8eSt+S2FG2EsGH9SVJrG5B3ryizxFYYLLRMWVjtLJlCJFCnhEk54d68mYzdQrEqKokoNoHzIvn
ClFCSprIJioKP23PXiH+fkZMeiR549aRrI12P0Vl/bIlZjgU1nHCLYQ9ypE+Kd94A2DoGV7+Ft+D
lAJ1ANO77s77gHYxKEQKak5be84zGDTxXREOJw2MWstDk9Ruy2RHJXEHMbvRsKIPwQkzotiJyVyD
NOAWHXUHRV0Jqv3mRb0sSwCCQst7HRKxCB/9wV+9zA9P6slwlCD3o8O79A42hyZAwtiDwXfmDWCN
cWaQOWyfr5+RbNsEPCiqIVntDL/fN09L+TFFkqPN31O7t3VdBUUJBIdEPkFUUVW2lGi1wDPhqqS7
SXoq+dbavagXE2IYPPeZgeFvRDmLPb/aq3WLdl7JuctMCN48LUiaGBpyG2SF6NMxav3rJyH7feER
K3N1xoQt//CZb/TwBkmg67+/G3putkhw2zQr8xwT14DksTQ0t56a6lU1jQ4jydG6YJhoBDNO3Pba
S9p3nYwSR7Y6/vfNuxNpVO8tC33vk+nkL5arOVz1Qn3OfxS3oHfwl2OuSA5sP4LbrFjwbdLaNgOt
DJjJbutT+g2yAG7jGd+gXnRQHidHlpGXLVF48+w4tSyV956G7D5fHgbtPW/FZjnCg9dNZV7WBUbm
6wzZyMot2OqW+iHRJXmhXUjY2BEevWrO17AEPzPW8TFtjoUBqojQu+6Msr0S3r0II3uGOaN6QZfh
u6EMi7NaXXDdxu7belmHxdmhNi5HaWnrK4bZvFFfER74K+R0y/lYlpIvfcl+iUIHIUsgZwiuGq/D
/FAyflG172VtS5xZZkRAB0bXiqRou/NW5ZBpn9Kic1JpTnX3wd7smAARc8GSMqlgBCiho6nCYLda
0zuqcg5lDdSaBI4sARAMakyNVcHLlrNyRHtFuLjWufAjf3TSH8Ohzh29xcAXSmdgWJN9hst2k/99
6xrjmiyNgifcVEI/0T/RwTwmMnUKQ7adAiCsvVrGzACzDC3j5Dh1CXXpUA9BlyRP0HTOHmhr+fYy
m89xNfYOZlgrJ7OV5FixBXQ3VX3HtGp14r6Kg6hNDb/vWevWZNT+WivrZRqa9Q1EtmvjxBmtHcwP
Vy6jJDuomPIO0lStXLVJm8NsF9+tsJ4CxcCNw4+kjTNlvXUsSPl3n5Tjoz5NqRtnU3xPyPxXbWjT
ijqYPgW22mYPqa0OR/R0qHdjRz43XZu6ZY1Mhbky5k1ZZfwZAFkC0MXgReygq4vPOfWpUd0xjxwM
vF4Hh/0obuPrAsqh/9NqYwXlI85mZR9yL/ZGZ/jEq4vMk+XM9ttVNtYEvLPpmIA4HPMCLazx7HrS
OFwomBN1FR+vL20fWy1bZ3hUVfUnNdDGuc1msVq2IiXYzx9ZC4k0yTu0nzqzLwaErZsa1N241Bs6
HzAKPd4OQXNHveVxOPAOnPI8nOTcCL95zC9GhR1sihKt5hMCVeMufVH9LgD1j5PcrhAj7P8fPT8y
e2LLXJHlaUTJjP6Y4wLZLM3Tj5GPgU2XN+2Tj7Lkzz4i/Vqe2ECnDUxJQeCC/lY7ftNM21G1/kap
EsnZ7b+JFzPCMzJ2zNSKBR3htlb6U1hBAARMRi2FEIwMYyVuKDbPdVVp8eF/riwAgdFohgRvcN3R
pWckvCFV1FW041H/ZBzCOxrw6hE5Ncypf+hnFXIc7+oEu3i+KGk/hNAWnlYgekqIoxAvh/JD9y46
+Y0R4dkwCtZMS4RQeTnTs3a0ThP6xeVNRfuv08UVBJRVM7staQ0ArO1Xio4Aq/leJV/qgrmzjCVW
5goCYKz9aCgKjytG01+HwxydrjuC7PII2KAU1oR0NNI0UJV9LrTUXRb2hiEF74/MiIo2atwTQmoU
DksIsfTt57K33ciUtQFKrqgoZTMZ6PSKczzUCkmc2v4bM21u3Twa8eHPViNAQVUVsWVQjGj2I0PV
o/PB4uz08SIxIzl7kcy26MhsTqWNOgtSaGv+fbYkkLZPdXe5L7qIAihwZFOIOQROrDj9pboUFJj+
epO5lhODc/+DDplVXsxRXq7v4D6rysayEEZGQ2XUVMcWTu6Cie63HlJAwfo1cXu/GN1qdMY3E1N6
8jKSbFMFiLDiBXqOGfrf6XoyrI8T+yZZmcyAAA5WppdzswK8zecF/PH1YTGc6At5RBXzbLpotY8e
ZNMrMr8XQMIgdsqs1OZjS9rHiKqO2rark7W1E9aNLB0hMyYghj7lfaqBjN+D2DAPyGigOJrD+XDm
J+Nh5l8e6IR9H03+xWFEno6mapRSzXiTWXc7Wiv4uHVnMQMWEmeRVf4kSxQnfJOYZRg85GnK4ZXT
TSZgmcjbr7FWSD5Nd32FIs40NdOimFD/58eUDjYppnS84TZZXis6PK5Uxse/H61vbAgOnw9ZX64p
HqvJtR3l03DX3yQn/Rwf8cUNinGJ9/NU3r/qSVS3NE3TVcsWZwHDNoTUVohUHFeU53Nb+j2nzESl
UVoQ3j2ljSm+uZtgnY12mqc15ZW4wmn6yTFSd44CbZR8U/1mBy9rEk4JJACGYoVQfJ/OzZt5QFxR
c6334sTpZ0PVlX5g7ZJvb1YmHJlJqrJknBYkPRFIziZnznX7c97Vv35c+/53WZmAVYraTalZIHTu
ZoaCulm99WiZum5DdkwCOFWkzoeJgrVhTF4TeruqL8Q+muzHdSv8DK75nYBKEOTDBz6mALzJumHj
W6o8ztnX6yYkmyUmxUwTnUTqgos0m407gktDSqsssyDkyZVqAfSAKsHT4/C1y8cD2lOery9CchqW
ELpM4WLH4EuYoISkn8CKBX0n1VXi09ufmdH/eTcxcUzXsuHAZh0W8lwYH0AYHlUyvSXJqYuZsFQp
BzppaHQujW9jCbaMb60sppSdiXD5Uw3fX3WEK6JAeGspMaI5y1rDZavgZ7YBsqG3NXvgqulF9Vjl
AQFht/nx+nnwi3zleoh5IdTdZs1aMY5lkcUj0QF0b24yvOhRfRNnwXVbsuUIF96q9UWrMGboqXii
q85ZoVrMUsl3y34H5gUjLeHC611ZD12KtNDkzl5yxNRAwOd+Yq/+aCOItA6Zh+Df/U/4GkoCZ4lT
2EJ+PK6MMrdjnFhrfmfGQxHJgkjJHor8pmaroJeVratnfKlvDZR8urv4gL5B2+Wka+jZuUF3p4wr
WWZUwIZ4aEO1AwB5VWfjsioO0b/r6qfr3sFP/4oniixR3TIqCjEWJIeQBWutwsmbzKGdO9IfRgUu
wFnijRLPt/lRbi5XZbb5uIZAbSRsxzFQ2d/l+Lr0N9FwuL4wmU/w3d0YCit8ruUhw6yMfezNG1um
eLSfO8Rog8ZUk2hUHOuf+r6jS8zjHT990X4yb+DRjqBGX7yYP1vuqt6RpaJ2fWJjVLjMEAZOOt1e
0U9o3LLxW7geZtnTvbtxGxPCTR6a1By7CO0Hzerq/WOTP10/mP3ujYsB8eG2lhBiPiuyQiVaqe6s
IDviawXMBU7xKc2d1VW99DxOkrBnP8O2sSo85oS1oHTPMTWQpEcr+A8Dbr9Aq8/pPK5kEt4rkrmf
3bd9Y1G4v1nUm2WcowfKTA0kDBh9g/aWm43Jx1b9P9K+qzlunmn2F7GKOdwyLLmrVZZt2TcsW37N
nDN//dew63j5wPTOKflaVTsCMGwMJnRT2VByU/kbPtZrvc0QqzAemMUr0fRuOYKn2rod2vWp9CnO
Z8JN+Lt+nquhXMAk72rabdh5KiW6vV9o2Gwf9wGXWZkkVYK2VtS8z0zaM/HbH2weInGpZOguKG1M
cTd+1M6GvtS4IgW1cFcw22TGIYyEQKm+D9q75us2xtg/swGmtTEVAYlrXFav6yt491EAEDzJH17N
+9UrDjnJ00adFIcZqlL3YS0CCWe9PGaL5OrRSFzABCzxt38FhXpZZumjAm8xCXJSixw7Qy8THzFh
hr/n9Tqfx8US0bhYfxSrD5p8Cqm5n5/MIn9ciJfj4a/6Tp3RKtfCF/Jze6zvQ/RDrU57986s9cYQ
Bw+QmhPEmLXVW/OnMsy8UYegqzeuvviuKYGNJQ4bprVY0k6ZkHIAUyOG2eIIMjsTcd9SZ8O8cOPW
5tjGVdazsxmVg7b2d2psnKqk9ojbg0BVg/0fGztSLfdxJDA7/vi6vtVHLQgfLM+3Znt0JASY1UH+
RPE07C8O7bxQadRRc+aMipIAeAApjSuJvSNZB836tEZEJEbZ4EAo1FNpniZMpOTpWY1PXfIhpLBn
Hwkuy+CgZx7LdIgt0HcJyyFZXifr8/XD2T+by+9zSLOuxqTFLW68CTCQlB8nIXOVyq8o5TVqq7gQ
Rcv1dihjFBaGPLZN7RBDXdVq3oVpvxfD10hyrWiqqMSZV3HmtpE/LqJbUcD5F7i5WOHCkrUTW8wy
Am5i0HAXqPqtvoWZ2Xc2ilgXQxzczLEQqqOK14RW3teNO0C0VSQggG37n9B5McHjTB0Xa96LPfJk
UVB4IzS8GIMaJT9EnD5fJYEadlGmCmpwVWYe1KY/pEnmZknpXXdmajXs39gAjWEYlR5m+FhkbNos
Se4weZb5qVgPYQtK6vRDTvU1UwvjEABC1YkxTriom9E6dhXmgdv5tqlF4hbdj3Yux8ShwJjlArpi
8AQzk9cm/CQP3rSelPULdDUIS9SCODwYkriR4xXbl8gvWYaO1g+CEFw/JQLSFA4KwqGbzU5ekKzJ
gy59GNsP13//JwXPFafmCx31pAvpULFw7bCcwsKPkcz4Ef8US7Ic6XEGXb55kJxQODQyQu0IWXz6
4yWAla+ANFUemVIDz1hBe91Z3rrcmhVUSVeKr5IyxKHEolWN0uCJ7s6Nhra1HlSqpl20p/g9Te6m
CK0Y0QKfHHhi/vt1VataS2nadW45pd4gm84U1UHUqf7149vzwK0ZLipJUKXSETCCoEw79GVQZoFB
wdGeB5oiJux0oCsUDDkEn2Mw6iYZUG8qC3TUhNWxr9vOu74Oygh3LvkkznonG3i95s+NeV9SDGG7
z+PtKrjzKOMQLXRM06/x4hf22moDwxvexJ/yMM0Npa5G2uMOBqK35tQuLRxNspvFZh0v6cFylNs1
dxmRM02OT5pkvrIBdAW6s7USoWQpBMnH9siUzzJHlPBClg9sDo6iKtstqm/3lMPzqZznadVQfFse
dV87GODFSD6Aw/QJ7GVu75SnxNWfqKwh5SkcumvrIKhjP/euhZYyRCyUSPYeQmwXxWF6XpVzFY8y
tDqn1roZCq22hSW5T0PjsKZox3yH30uSaJkWujTxhf33zIyuRnCkLsixYjLPFsPR9HRDn4hQb3fP
JFVTVBPz5yIv/RxWqLmtCvoudKm6HVpQBGRfr69jF4c2FjhX6LVR0pSxwudVfUyqH1IPZqqGwAi2
8/xNZW5scHsFIML4oNgjjZvVTrgcZeNGnP26XB1t+Japx+sr2s04bc1xjjBZRVRFlQLcO3U/+nM+
olUl8/qgjp1JceKgeaZniEij3HU/1FKtFQK8T7qPvmIwhjWgInmMzFCb4zNmc0vNOyKMzTr5pMOi
xnKXRBBtV4WHKH4yUvf6Ru5+UJdj4xMOUaVOaF8Dz8ykjnamQThpsMEVAHXpd31Lv73c4O6QcEpa
pezr3hXQYTjfhZSE1b6PQ/1NNHGnqnx/1DCvdQ3Bb7wwRN3rGtlJF/NGyik6XcoMd3MshVEJc4zI
AUqWtmQG4H5HoPzp+qHsNhmAuO73Yth/sbkskkRTkX1E67Horwfj0PiZ0x2W/89ZempJHDoYMgT0
tB7NmFlnOFOnHYZa9rRSJjxtH+Yua+IAwqzatk5K9NFIo2VDqcuu1h/Xt23fly8WOEwAnwa0WSxY
wHyWDUoWO1IweyFC4ZPqrCcPiEOCpNOKNGMtjHPutMfBD10DWdTiLB5kNyYn2omt418BPabnw0zA
m3MaxhujX/1aVd5RLth4HB/jV0ZVIRuIz6fo1W/rGD71zU2GrtxwpAgBiFNSOSBIs0aE2tGMaY72
HOYncFs63QJK3ZSYMyfcWuViyhWsIVYkTYh2lsHGsLY9p6tnUfVt6mjY3zdf6jpqbTToAzqZU8Fb
wN6dCoN33a2phbC/b0w0g1WbSTujlti8GtNhsFDYM4nj3w9PL4ijciCwZhb6chjVvYn+7/6BaWqb
5wEcasOZEVz0KXEdUF/Qz6Gfzaq6qeviIWV36bP5hamEsjnGWUPDYIUviKqxUMfEQUOE94VcM4zT
e/1LGc5Py9ATYRzDrz8DoN/ow0/nFpJpNeOKymUpZ+dSRk120b18Vg8oTjykE0XdvPsZyZIq6qYq
m2jp+69XRIKp9P2KSFuKVbsVSlu0TlH61OZv171vP+iRMUcG4gndkPjqSh1WRjypyET+auJbA7++
YYzESAB4dB/frrNfrPHxjmVh8HNKRDh71oZBGlaSHY3a6GglKTq8v4O/F8aHPmorWZNUwCf6A8JI
TKCP9/M36PTVwYw6qa0jkx8+NQH1RKJWyOHfaFZKq00IxgXzq6g/DNGTWDxeP7Ndb99sIgd9mmXm
TT3gvpjL4VYIq5uRvM13u8XNjQ0O+LS8WuR0HcHIlOaBNYKkEOTEvTg+LXML8jPtVhpQTu+mQELu
TatGr+76N33oT4NheIuYByFSL1pFad7t764pGyaSO5rGSyGCokcNUxOyi6X+zZwfxfplCg/Xd5cy
wWGJmZXy0g+sVNI1dhUdEpAANtQU+z4gy5eFcBFGJrWKFoo9Zj1eITSsHTrfdKUvQu2kd6z5U3uX
OLp5McgHGVOdQuVEQEiDlJI9xrFrIk7rhWAJJztfvgwUc9S+k/5eIB9xLCCBrswZL4/UOFbxqTUI
tgRqB/lAo1VCkHoJCDRkv7hjXOpgbLqpveQo+OUpOshP192CHfsf+L/ZP+6jUxWzbHML5Sfd7A+d
8nlecztLz+sQeWJxA5i5bo7wQpX7/uI1j5M4LzF2VD+aAuL11M7fM6izdQn2P2zu6CxVMt2MJGRz
lLdmrbysXI8NlTggz4kLPeJ1EhelTRAQfhm8KOj8zJ+fjC+jp3jxabDX5+sbR9rjHiLC2MryUiD5
Jz2rJ91pn+fAcEIJKgu9I96EjkHEVpSjc3hRq+JU9REYwqfqRihPBTWEsX+PXT4kDimaus4nSUL7
Q4wsSDUodhQHQ5jbRhI7xNYRTsfTg8ir3ChCiU9KfVRPSbAG0IlT7rrSYYzdrO2s+2Z9n0vKLLGD
Ghfr1EsjKXATVEFcMfT680/BYM8cndZTXyVPvklcSvqJMsnd0mLYpb3EyC2nAiTNN1JKoBP1+xxa
5NWoDhOYytwFQk/TWaUSZNRJMfubT3eIGwWz7Xg0KC2UmBIbs98k+9lfQsPfnqdx+NCmejyCE2/6
mabQkKaI/gfSUQfk9DYeDc+hR31K+6+GC8hqHFaEcjlklgohYKs5lng0sEkj6YsZucVRdGntV2oX
Oajo+tgqtRz1PUH7qHf3QvJsFkfim6I8gYMHUcA4dj3hm0o+Tl71xOR/UGK7k/zJlV35Jrp/11to
s4ccXrQI2IQ4VVHoVaUfjaTfTHFPhEi7b6GLCb7Jckm0cQx7QF6TnazwIJq4pWZbN3BHhcS1SxwR
XwDT06EpCpZOSOq7rL/vpdtQDogjYvhy5Wrn5yS0RbPKvLZ6d8whO1cfChD6ytLPjK/gUgpN1II4
ZFjzwcxyGXFEHAte0qmONUXHfqImcaiPl2+h7NUkn6sJoApJxLe+sgXrZz47Pqhu1x6zFzb3TWWz
qbWxv29QKV7EpUw0AEbS59DQy+wGLk5RolDOx2GEFIZTMUbYQLP5aFilrXSBJH3u5S9a//m6Y1DL
4eCh0PqsUEUQI0Xr7MTNZ6tLPCX3rxshrnedwwdG9rRIaAVy43o+Dc3DYHh1X3gqyizXDVGBEf/S
B8WJmKoGkzIBq9RLFAz+GOiu5Ccv0YPotj7F1UC5IP/YnzvUitQOBuPErnLwZbMWpOVhuZ8O+Vc2
tGG51HQstUj+1S8MtRq2Mmp6jdf8YNEmXvxtYMZ2z6abfdQQFwKhCIDnKx9VkwytGMuTG8W3evS9
LL8R50Y4/B9TFPoEphlGC1C+LhjdFu5ViMixdBpm6qPj9CoeSo8NT1PEYIT789MU4TKWaDjAQ1jp
oBArWw702b1BpciySTfhUKML03w1YyBV9HH6IX5kN+R4s/pQD7D8ASRk72sv3zx8DA5CQO8fxmYG
VaQBHAurifu/+3790Ki946BjKnKhy2ZYKGocEpg9NHRCZdTTgLLCYUfZZpmsNbAy5injRbbHKPZz
CqF2rSiSIakGWHeRdvkvqpeNIppzhhplUbqKiCZiRwmJK3j3G9qY4A6kkeoMkhhIrqagWDWF3q6o
+iFlgTsQAyrv8lziFSVJWtD0qaOCu+kdZ75ZBHca6dioWZwgJp+63jZqNJnop1SkZk120WBjhQvv
ElTGJ8PqBreOoB1hpe48Yh7OgjI68jry+B6GWvNi7meL6eZKD1dNmCO5A3+nPtphGNvaQtyyuxfg
xgL3+kPHBCa7MRPpNsZzotlVktvj4yodrh8OZYV78JlWtaboQYLi9XI/guLQ+p+sfi8mqu5BfCs/
r6fNdtWgixHnDiGDtbR2LD7Xeu2I9fH6Wpgj/RGvbnaM+frGiFBY1rTOeLZYguqUpehMYWsLq2Dn
NZQNtLNBqRdTq+IQQIxaaRZBWeDK4MyPpmBRv4/ZO3iKt47GQYAQCqoOJloIAcgn3ThD3q8diX0j
MOBnznuzb+qa60PFMikpyoXIVyPv6V8/mV26vu0qOAyA3q9hRinKNkrjgq2vjnyxcNn8nnkcDv0P
6RQ/zR+n8MRatJIDNaq6H/1sPIMDhzpq5BxNaKA/hLgstPEiAJDdFvb6WOEB3TpL8L6A62KSJwBD
tkjNswqopz2Xsh0F5cE8KvnP2TCEeIcBUPhyfZMJb+Q5wJKyAWm2AUha0D6aD2D+q29SUvt891G4
WRcHGLPYDmFpob+OMWYV3hqUwa89pIti+2mPjS3uTYikhx63UYQnzS0j2VsxXaf4v3TrIpJKg/gK
ZA49Zmkum0jD+8lQIruUXgyqZk55IT/Qogu53q0deoHEx9FVf+gI6ATnzQBDjpOjpkh1tu+OOWw+
OpmDjjbEw7NQsCLZD/3yMAfdoTmmduZSkzrU1nFBRKJKUOEJR2QNE3TyHdfp3wBK5tBDqTNNGxfU
TGZjgeSj4Okr1Y1IHg4HEWaB7lhDwhrW+/wsgbII+ShHfplPs1dCkFog7t39LQPljWiwMT3+8TLr
kNo2FwuDzN03OBuYIa6Dwf69fvl9zpvDJNfXNQOmq7l5yvLY6SL5Ng/n45CrxFL2cediirsFNaM2
2rgBEQDYoe16glS0DtrVkRjhpKxwzmwYcpKYInxgsZabNILgRGseM0Hxru8bZYZz5VEI47bQDECO
tBykUnKqRPOzkWqR3x1kN5XLpnEuvSoZkwdHj/z8NnjhYoOKwkNVQXxgk4/qofyy3sYeiQj74H2x
yjn5OtVZ2oSYH8YxiXZi5E4Jfb1BjO0UWuXqYvhNrtlpXPuL3H5qC2rZ+0H6b/u8uGrXoPsgTTDe
M86f5vA4VjP4q/6HKoDVEoRFxDny4iGJDCU0ZNswUVq/KMPD1DymU/BPrmJyN2G0jlk6M4bKtX5p
129rddc0n/7NBHcB5qEeduIEChmzN902FQ6hinkXmLxuZnfse+ONvJyqtmQznrKs2WXKPsXZ2tj5
NH4UYsVdqvhVazXBVnXds+LaXkX1YTJT6j1FnRf7+yYGzaRat6wW/wGI4xylquxpAQGfRJHlELBo
cijSjxUkC0RglY4a6PxYy5InyYunR++iHNtuKQckvWaslSQjO6XeIsWsHLITGhn8MHcWxJvJgeKo
+EusZGqQy5HwNuT7CvIwH8VsQnm3aG3rWT8ZN+ONcifVjnyo3PoDlcRkSPHnW+tijnP+0qrF1Ajx
LJF9NtVR+KjnYeyQMvOXa/lih/sCelGuQ4FltdPzwHiWD+LnFfVWl/XLTcGc2uHX698CtTDu4kwX
FepGOnsMYZ6y8/uA0afSSeB9f7+si/P3VMsKWa3Y/S+pthH62qi6K8X7Qq2F8/aiM7Vi1gGCYZXG
phOP68tkpZLbFnrxWTTq+NDU642gCJMX6iUywte3cj/GuayR+wTGtZWavMBtYwqfrP6gUgz9u3uo
yhgN1zHMBhWQ/2LGoGogbo1ANl9FxodCbIK5SKFBOVKZ2F3QuNjhcz15tyatpcJOHJ/V8nNserHl
l9QbeXe3Nla4fE+eGlhOnSFia1tHi3RbJVtO2Ef5x0e7McF9tGYTRZPcYwgVvq3brLmKKZ7GjP2F
ESFSihbE+fz8tjeYnszhmloaIMk0P+WlUxb/U/533cP2UU+FcqWpa5gE5DXvpUpNVjnUJ9eKXPbG
ibze1r5Ip18N6WT8tH9GF3Nc1JapUjFmMzyhdxPdtmJQvqxBGyyIo+y4s6djF9tT8K7S6GaRnJ/n
6RhZcwPSoyQN7RCvH+l7YX0gdnL/sH4vjQ/NBDnNJbD7wTfOyeqAnf+cnSCJ5a14OiQ2GE391Mt9
aiSRsso5faUv42yWmGdSuuXVXCArWCxPSk7phezGnZcd5EO1Ouu6KC8NjBM1b02r2HHiNo0Aab7n
Qie4YQkXMbkLa5wbqy0THT0AIpqTpY+t4RAnRVlgf998VooRN2B8QHva+LosdvHVPP3S4kqcCE+G
N8WRA2rcljom9veNSckwlHzN0SavC/NRnoYg6wrHGCL/+tKolXH3VTVBFyuKJwCtcEoWv82P//b7
3IXUxVW31iaGUSHx9BZNIJuJZeL49x92G1fjIEI247rUV0BE482HoXFQhHDWIPGTs3CbvcQBqJTu
KfF5CgZNDiGsfFC0PsbdgWTj0To0H3R3dvRXJkIKXCQckDglXgjOxGz5FOcFrnXdfCgT82TiHXn9
oAh/4+XtJwgy9ia7cTFlggjpVpESp+qo+GR/VvhyVrzom9yBBVsJUYgXbtbIq4/jsXTjgw4wsrNj
aNksVK+d3Hnfxfgba/k5/E7N5ETo8TbQSum2acTHoug+dXJBNNtRbmFxSFEYrB9kYvHfbfSkIldr
IXKuvypYFH3b74fqm93kQSKerDJqMc1uyE54O1d49KBmjfly2QC9ynyXHajXAeWJHF6YYGs0hZQ9
8pGynTtfz00ihKUckUMMIe7FzsxBri0suqNqbo/uZl37eN3bqWVwkBGjI0haF7xxtOF11V9zKlFB
/T6HDqYlGbUlIA7vmo8homQyfcDutD/jyv/nzyovbb/Ks66IhQndXh9TEIzIwEK/+fIK7nwgUHyi
Wvn2A3LTtFRdUTRIff33OkIrbrqAXg1+HTmjdeplb1DerPzb9WPZP/uLFc67jNIURnkAS1DZarbR
vkza5IQdcSVRS+EcLGnisikxQeXqdWon1rlWIGAFNfaQUm7dd4LLajgnW3vdEOQRFF7DIpyqVffi
KCQ+Fva//ukGFxOcn4VCzbp7GQBU04tSlJ6elzf9CP5zPT2Dopi4atnPXTHHd2WnsiY0w4KwuOzz
t0Hov0fGao/jfMgLuXUFSXS6WfChL/X0T37Bt2VrzZCVvYSdLJSXNr8d5Zex/vBvJuT/OrgelUVW
FdjJRTbtsHCXqbWHf3Q9nqYeFdEmsjJcsoYW2iKmRItYCJAojd4juG2qv/1CY665iR4tBXO7Ygya
zKR/sjBUKfp9/G+fEd+SHc+SbMyMjDjtT3rmD+ZRiBzq+Ud8q3wXdjaaoRCznFdopHgQNYjuzBUK
UtPgYCrave4ClHdzwFABTuHG2DTxhHvUL3w2wCMHVOnuLzHC5XA4XNAjcFUkKgoR+dlEj+8ciA9V
as8OU9UUHuJ3Nc9tfIHDCHUEt7vVW6xN50nKXnTDb6nSO4F0fBe2Gq5jPxT4Pi3DclozB7cfNQtH
eALffZ2E+TyYGIBzwVbmtPW9UUXelD7NVP8XdTp8C7YZIYmyKFiL+mXBxD1rIojOuFrRJvHOaeHL
2ejsmt98p7q4FlHLmMPM+LYKb43q8E8uzbdeg2StrJoYOU+hLm/Sxnzt2/nBNLIgi+rHph0DDTU9
W+5Fohb0l8j0t4/zVDNzLXVCNSMAUp71x+qO8RbID+K94ndHxtJL1XaJe1Bn3rPZRwP8uXI6gjhM
bt6K5WsqnMfqh5AHS0xsKLkwDiQw8arVSQZWZwgyuJh9Kg9jgM5N1Bi6ByiMue9hV94gOd+UrZl9
ODQLQiKUep01tos0dYr5xkq8655ChF58S7bQaY2SoUbu1vI57N9wxWYmcYvvt9devJ3vwm4qa5YW
SNi7mh3doT7jVU7mLPeqrZ2Yamh0oHJd+1W2jUUu2aVE4apHIix2rd0eOz/50NvToTuzkQPqriJA
kO++VlYLYsIJLvewNQc7G5cvrbH82ynxPQwtmlOjWkBJXqtRF9Rlpy0+VdPbP7kC3229SkLS5TFK
nml4qtXAEj8PCYEPhLfx7LapEqtKrsPbBDNDA8NhWe6GgpiG3LWhyVAx10VDhTDQfzFhzIXVSlLs
VbcGswKaqGCgyPcpE1yYlSuJgM8SSbpWBOV0M9hy19zqJdXOuw86m6Ww/2MDbwI48dpMA5oODhOw
Z298ObW7z+Yz07CfAi0hQiHSIgeoqSAKZq9g86zn5uv60jgQqoW+xbw6si3akUuln3YBfLNCDlbT
Uo2kBi3Lrhrd9mqQjrIrLX6kpY6Uedfdm1wbF38ljWHmRoNLV4JUWv2TU0c9lkHvMWItwaVShbth
5WZpXPzVR3KrTOvaQ50bekd2mhZB3JXTj7gA2Wo6W/OhbpTCb5RotYWinomj3IWli3m+K9KII301
dECghU4uVfsWl4SB/YhpY4ED2dYYYiEX0UggxPavkCl29aN2q5wkEL2/KwO1scY91KwUY0pTAlaL
Pv1iZm6NPuDr/sGO/49H7sYAjxsjxDyTBOXoprpR9QdLeWiahySbna4o7T78cd0adTzs75tPWzJX
SBqw5k598bL0rq0JFKR+n4OOsZtFo/j5ZNfeFim25ca/vgACA/mWR0jygdo5RsPMEsu2Zh1wQTkd
dZFTRnh4WLWpiHrs0gwOgsZW4hdjIXIblAkOFTJlMMKkRaVi0CFI2WWsqu1N83u4ojbOxYGBJY3q
gikWXEoRUlvSq1orzloTgRaxFJ7Se7FARzbPqE1M1Ucxs/vipoyIOJjh/58fiWboumZKIGfhvnn4
bNHXi4lTlzTHLG+EdvbM+bmhpsv/AtYXQ9znvmgYLZ8FJJyt3ikkP7tjBKqGo+sBgizIYnnZgQrk
9qNG7WKTQ4AF9E3WpCGS+0XwXfnxtwRzg0d21SZkG9H+F3qxxiHALGdDP4koTZi3GI7tcru5U24K
R3drD1r39V3lLkEVvOejvdhkHrRFHbGo67jGpVDJlZ1CjWMCGSOVpKYWxsUQQzRMS85a5+r2aMj3
WkQsgvJBDhSKOIrayizRBZt+KTDYyQj4ltrtdQJC998tG3/goEFRsqbVcsiYTSfzVntjSYExMM+S
vxxYaaf1O6qMRG0dBxN5LuSN2CJEUR+jJyhZOEz9ITxUx+YwnWWb1jklDPIVxnWcE71btJ/qaed+
6fx8QXb8utNR3zJfY9TUchHQEoBw+W05lSOmwCHAFdSFDQkFt3p4Z8vX5eD4amOVCODbBbK7xbiA
yhCK5nHkajLV5UNtHocXkqwPVs6yrWXSPnZN/ZxM3b/uHfsfNl/sHPdW1rLuZfW2tezyCBgEI0Uz
2QL6D4/oN/ShTkucF8PWP0HeQrsXVCZFkyeaSzurK8HUv6KwzshBO9+4i864uo5yEN9SzVj7l9Zv
Y3xtIQ4FcUYogbAr+bTKoChGMBkTK6JscLeWuVZjbwm4GGdz/JAuodeo2mdJUL3rG7cPTJelsH3d
nlU9aUgj62BjnypPtDxT+p5jDgnDpNft7PvdxQ7nd33XGklX4VkohncKqugaAbDUdnE+p8zQsJNF
AwDevaZDkK7HeflwfQmUCfb37VbJUqEWFk6kyX8o2b2V+wlV6/0L7Fy2ibuHQOAW1WKM2qUARbQs
kILRZoKGv3rwBLJZY/f0dVmHrrLM6Ly5a6kS0BeygA/UXcqHTLM1EZd6bTcZMZ2xP2u0scPdSm0O
BYM0xaTysgTl5EfKp6JCc5IJgaA2d9bi6zD62vz6jvPaGOUuJqDQsgLpOvS3Qj8xP0lK7TTte54U
FyP8k7VukqwBBwWEQdDCrbqmnNha/PH6QohT4kf35LZo16phFXrdCqz0YzpBEl5b75coPVy3tN+f
tFkOBwdRPi16W+Ayn5zy2H3VoasZu9GHt9nRWpA/ZlB6W6hH7C40bGxy0ICUf9asPfTmW90X1kCj
yiS73+3m9zloEKd4UrIca9LrN7RRKChgJVQRkzoiDhuMyNTSsRQ7V8s7HzprU20P8ndZID4kaqvY
v7GBoNaMxFRTAUHx2Ngoo9cUA8N+gmSzWRwizFredErKOuo7tDwx6pE6SM6YuJg92U1IzXpqQRww
jGgImHtZRagwR6ChLW1kKb3rPs1+4o/IYLMiDgZSpUnjbFZ7N1KrW628rWfZN8H60JffhxDjEGH7
fN0g4W/8k7YRoybrVjyS1u51qUu7Zdl1alRl/6a4LEvh4oMpkeR+nFnYPRdQD26EI7qAzxHe6BZ4
RTGp5umC5I6hfDsM6AAdRL/r+6MwWMT2EieocIiRFu0SVhET+lWam7ZNjz16u65vKPFx8Sz2Ronx
M0g0oj93+NqiCRgPwLU/NJR8JmWGw4loiURdlsGyq2r1qVf0h8xYIGImL4dRpfi+KR9hf998yMit
LNLIeEWz0uvTl2j0J4WoW5AewoGFlXaR0Rq4mtJja/myJwUCKAnjr6YFmuLpnv6YqduD55ltl1jr
1wYJEGRX48Kp7pA0dmM38aMzG5O0h3MO9koqy0qdG4ch3RT2OgaOUOZsp/lgpoZ4rDXhAwQcCnTk
ScF1Z6RiGV7eqgYRc4/xfYyaZj0+cXfRz2p7jkGCtt7k2mhPKljxiEf2vruw2hDUDg3N5NwlioSu
GBM8OPSkd41MAtNLZo/mP1rhHAZeLpki9M7cbIxOUy8FxSidi2o8XN/B/fO6LIa7YhYIrTedCqq9
smtsTdE9Y1lukuEkU3q11K5xjqEtqoQHFNYzhvcT+g3VF41ixPzLR3ZZDHe7tKlSl+ZPXoBn+dSj
bBu6jZsuGNONgxoDb5RBtjl/3ma/7fHJDzNOwqWs0F6tJpOvrSuIi3J0006+0jaHXI2c62dFbCGf
BonSEoFTCscb0ue+94T+Q0TV7ygT3AWSRd2AqwMv0CEDbXQLsQ3ZX9+le6Bfto2LMedeqFKDNdGu
iWmLyW0SqXZWEIhLrYS/QIY5K+t6QBA4vVq1cdSl7Nyu4CD+tzNh/8bm7pCbRRSKiKmbtXjXFCdh
idC2+fZvRjgsWFYh07uSRZrClyo7pqBKXTTvuo390OFyKBwQ6F0ummGERF7TfxOsTySJMvX73Pdf
qdaYiyrKb5lxoyfnXCaA7C/B8mUB3Mefp8UQ1hISXSP0vRUMB0iFnUDuBDQyvvVCFZauL0fn+6hH
Y8IEjIUPxbDuIRaUCcS3Tv0+F1GGU9bFmo7jMLXFlZL7vlQJC2zD/w5eUO39r+dGrZVAeQDpBmu8
0QqoJv5Q+u/im45ydk4pT+x/jJYmiSBg0yy+f1XVZlnoJnSdl+k5TB8k686gaPX3k+36xQbb0c2X
KEmTtbYa6LGij0g6vnaQoITmjSM8ao8g3nXfy3mzsch9+1VomTA4rJhpQMNf4UUe60qybhnJjhi8
q5N+Y40DgX5Az6w6I0otCza62Iinqkw9DEl5kym/K/i47CUHBvICyXe9A0LHMjhClJdCgczr9PE9
iHMxwiFCL6AWOOYsdouR4OgMuyMzKOwm+dPHLyY4TFjjQWilCe8hRqszPCZe6NZQ3TUe40AMtM/v
ame9HNEf7axSHMbFyGryknY/DKVj1lS8th9y/F4R386q5Rk69Ft4OdS9zpHVHMq5h/TybQVCkppi
2tkHoYsxDiJkqRZniXFx1cNdDkKn4XjdAwhY4LtYkw7NNLEC4i3EuXY7HjIoF+rDu5L3m1PhgCGr
69FUKhCZx2AqBtG4MgUC1TP2l9DzslUcFoDSAazVRYTcieFYz/nLL7nO6DzGjvG4erTKM2mRwwN1
FMDP0iFyX8COzOSJrMK2GOnzDFKa1tdSm2pIonyPR4VJEY08gYBiZKZOUgqYtDl3xttUn6SYaHeg
PI/DBm1EH9kKeVBXyQ9Z8RSZj9c9j9w9DhnA1tkYrQrw0ctvEJaGh38LjRxyNNYpWSPXMC2/XSw3
Moyvchs7LBPWmNSGsiO6Ak98Xyt6WqslFvAxy+Kp/RwrCTh+bhVqIpiywoUSzaTH5diCnDaMLQdc
7k4BNok5/lS8K0r9/Qnwfax6X1daxEY0V0gvF5Uvqm/a+uX6uRGIwfexVojkh6zCJdhq/XOlgVyk
Lo55ovvXzey6nyFjaA1vfFXhk/zVUIIkeGRskWhBT/2Ekr7dXcbm9zlgjUuzzGQMoyD//YIpLDtu
7sqZ6EvaD4g3RtjluAmItDYp07nEbaT65ql004M62eb37hDeK5APTqmuCmrPOJjNV8xydCPQQROl
O6lEk7tCSQ5R28aBbD9NSiOY6LCbVd0ehEAGxZKoBP929hyuamk4dfm0gsEOJC8YlTw2WkKE3tQ6
OCAdI7Fpwppd4uj6DXEjyYekJJaxbwPFRGyCCtYVDuCW0rTWWUVwin5cO5k/JAm6f6t3fSe/jfAJ
EFXOE3WcgKJa17g5pBSMrD1cP479uN642ODgyxAXVHpXVpXw/4+0L2tuW1e6/UWsIglOeOUoyZId
20mcnRdWTgbOBOfp199F7+9EDMII5zovfnEVWwC6G40e1spDGyi+XnTqbJjOj/YVITERwkuul8tv
bnkjkbNOXHNNNYLSza2L8JOG1/0pNcL7qUpL27LMY1rQR8noBN5z33yuy+SstainiUYVChVldpbr
/4HEaP3Vt1bF2WfEUqYuKypfOeiHJovdcQA8OaisUbtKvI6aTmb0iwP4IU8GELs+El8rWsFpCrSS
chasZfqsaBWyAIOWYDq7tjGcaTcirkiRFM6EE0PW8ipCrrEtv0f0CUWDbhJo/vqJW7vJmbAljZhp
taCVRk1sA3VzAvDGpLfLUeDGRXrBRUKVQqwF4OLI/eSgcSbRozTlb0mVbfSdcxVk6vGyZHglsfRA
da8YXzBFf9uKb5+IyadLzHKomrhf723ZcFRw6qWF5hBNFji926di8pSTalpWfZ4hBNEY8QH+Y/fJ
u2iqvFgXlcFuH4vJZ0+SeUp1OcEweDOX72m+XGZh+4lIBOcR4iYeyiZEQivBDNIntGt4msdAbRn/
MJ71QAXdhaiBVXRK6y/aRAxSYSlyuA5vROnRik7VcghFt6tIxPr/jYiok7sUdPJonwDFuxJjcNUC
sWXEvNv6JlIEzgOo6PqujLUDzSL/hIpvAMq81O9LUTeD4HIyZc4NSGayKPqCqwKEJAvyjnFq95kb
Hs0L0CeS4wAa0rvMJyK+MdEuck6hiRjIxtY2zx7lZl1xwuSzKmqmEakf5xVS0kZGmwG7CN5aC0+S
6PG/X7v76XbM1/9vVKEyFLlSZ5REJ599KaDa+R05LRdxY9V6CH/21eZr2/ZGUCbJM8BMdWQ6Q81p
Ql+xXoDpAiI6TxMBe4sU4jUo38iSKiBwRipIRwdfobbJ7H8BnwYHl23+ZfFyhN6izKDgpF7fuhuZ
TWsW1TKM4N9RDU9jsa0ATvy2PQkU7nXZGxFSFFGLzmtjgXFQwCc/3pmi6pbAZF/r2RsRTaqHVJlx
o6Jb47EzrO9G0wbgHEFqsPp+ezX7r3+TWopF8EfWObO15Cwv2midVDyjcxnQcLGfOcv9tCJw+v2d
aMr4D1pxlcfZ6zgpi9mvrUIq+qP99B3Gmo+61zQ2CSaEsaqduLGgO+m1XfB3rb/K5Ox3TMfeBMX8
gEnqRf1uPWrOqoqSY5zNS87e9b2jOJGTueKZvH1l+SmZT4MmddqA1BT2ptTHwkBG7MMoSoOKRHCP
AqZXYV6ssw9FzRwl/MDCJQhFTRv7dnVdB/cOYCStWiWClzWBiRI+tYOAL2I99RsnxKc/q45aMelx
ecSRdGD0GTeHKX/JhtIresD6RoJI8g8Jget6uOsdycJOIgrK1SrGYQgSAs2h/bpGEvIB/PPvb9uY
6ITW/2/MeS5YU0wU14fVnLMCmMRHTQRiIzJjfnpfDeu2y+puBUIsjxOGTTE/6HZe9C0CbFbpiNDU
hBvIuY06k2mTqFhTYrrDuQ/WMXQwWK0Qt9WTeAph3yNez4vzGoXcmIaSYE4FHFYHvbhkwFuexsIe
RQ1Qwo3kfAX6xpRMSteLPgDCssMC7V15lxxX5N75ID+J0M4EC+PznojNCkULO0S2mFoiyVMfG7aq
SE4uizBMREfGk6n1g7qYVAHqqBqU/WuVbkWNi5pXVGLxVSzaST4JWpuzWqgW+p+y2LGCddjCAleL
DS4wz/CrgLqqwM8LnAifEc0zJcmoikK0WiqeEWIEUSmPnRpo6kFTzsvo3TbrXZ9oEVXXiKlQjSfG
MDFw1qQDHC/VC1vpz7T957aAXb+xEcBF7kvOWEw1oPq35beoPjf0bmkEfnd/Tm8jg7PjroqjOdRA
v6IG6XsTrLDkHgyCDvPFRWLRfnE2LPdWnbE1xY+5QKcGO+tSCk5kX8U3q+GMN+/lOUvRBwfGnB9d
eBrw3EnR1p+DEhZspsZFH4G1NZ0yaXigsaiOshtbX4Xz/bUqS+tWn9a616XX7fBSJbb5dU03s8D0
5Ac18tBhQBBmvNUdb2RzQUBGC4B79dDF7pNV/Z9tV4e69Va/Be4ywUYLNJNvrg3RW6KlLWB3WWPa
g/GNEckRcsIL9IVvr11qeaLmyuqsF2A1YYo7W6IsukhhyPobNldznkVMiyq8UWLkMp0VA9ByIwyb
MHvll8yD4uW2Sa8K+FucszmndWM38tCV13YLIh23pBdNbz3oqxPnIJZ4qptj3WL6TWTgol3knIgS
t+hCbfC0DD9/Nk66n5wC9IL6xlfZxbyBENFfpBmcP1kMs5RKInXoncpam0ihXaywenosWJdoWZwz
idWyHqoEQ+CDFtnRANin59snJVoI50qMdgqZlKHuRYeXGsC0+XeSveUleVUGTf5VGRLVVHpMZ3Ru
Eb5LdBd3FF6Vf7UKnl9hIG3RtyNKH4WpO2lxsXrJZdb7vxPCPQ7qEnRyyjQgqaDFqEDmR9YYzwsA
2m+L2Q2VNtvFJQE7UrYRywbEgPQhKjI7ByWbNt63IgpYwclrq+ptbHTKFVyKFlo9ZP1TEv2gw4eZ
CnZMdO3yWKCZQpjGTKwlpF5+NP3Ek5yFeQR0FGK0vPUH33A6GucCmrSVUpJiQUPyoQ0/z6JEpuDi
0zibH8KExVqJVHMC+AqSfOlMXwe5ctfanagEIBLFmT2rVCAmaNi3akkv5WBd2lJ2B0v+pKssALam
fVvl9mPYjc5xXmAxJsZwD41uDCIP4pND6IZ+eADNgZ8C50aEKbA/qXCVx0/w9jmpUh0wfa4Zuc2R
nfCKezf+k9+pD+BpdTonPdWdLXqDiG5BHht0zDQC6KA1etBbXzKLQ2dUQWxOZ6MAP4AZ9cc2HA5N
kbgGXuRlvvgyeHVub7XAunXOiYDkySRqg+gpGYoHufXLWjrFHbEl4Y24fumGOfAdmFQ3ZQmggehT
PoEOQfcxf+IVn/Rg+aLaZSBqbBFoLA8jqlmtoipra1863oXSc1FYjoKekPErFbX97vstw6Ay0XTT
5PG51Q7oK+FAVi4dMJs3std0zTOhogmvfW9yFcO5R6mq0hmwpfD2AFFoHwzlw21FEH1/XebG/cq5
mgD5GRtW9OZHOlVPcyiI1PdV7boCzh9KYVGGHcETP1OxO6yNnlgzZnYBhDNjUYPbyxGdCuccKabc
iLKMo5trnlX5cXuWmAhcY735ftfo64I4r1iVZouJRRyJdjEC5HDBOSk5s2KrD2ZQAnBFbgRX8R/8
4lUi5xcLMG8tcacOboTazj0aSoMYxIPDiSWAn1ft2BMNU93eRouvmmrIN7VqzGC01dfR8BfcNJrQ
+95WDOu3mmmZdG2noE1IDQAlpXr63ZqzaH3lcfBkN/Pr9ytuSOj9jYaADfBXhe8qPAjSocf1TB8Y
/UjL73r//rYIwXlZMhc7pRKYaOYB7UKjM3qgGUZdDqgh3krah/GcQBZE56LT4nwE2p/CmiZwRRaR
7nLFljBCo6IGfXtVtz2FxVOZS7GqAwwFOUhZ/SdV3reisp9oFZyfKAud5pUlIdgYemqPSfQ1SuK7
USV/uQ7ORbAFLOZKuT4KpUvPnrT++fY+7ddcrP9aqyVz/iFuTcWQWvgH5WGFYyr9dfaxTm3jGa2c
vnSMA+PDbZH7t95VIucfJlqnRazCxVamZNpSbToEDM3lUDtL3X1cEN3cliewXL6AaiQzSZYZqbIV
9R7ZrCJ6BP+0o1mHv5PD5VlimWQmW+VooOUZp8UrzR/o+/JqvKtuSxId2mvQtrkHZ1TYhxW5C6Gn
FqyhZ+xqxwkQMsjXwg25+jvSCzyR4NRevchGpAVi8B4cm/AS5p01LDapnw3jGEmXVvs7/eCLqFU3
KKayNjW38vultNv+vZ57GUrS0vH2NooUY7XxzZLQ+QlwghalVCCge01m2V3PvAYVP2sS3MLrl/58
CVuvtC0bSTUZBwrEV7hxcm6yT8t0jFPB+fzh2fjTrHhclLTqu4YxpNQp0KWOqpd4MZDB7syAeOln
0ZUrcK+v7OjbBXV5SDAwsrjy/JCbj0b1l7bE+QjMb+ZLmgB8RUtfNGuwZZrbWgZcAmG173Z8ZPFg
KIpcVnrYov5be9W5Kpw15rfcGgU/6TQ8iRleBKrA90ybhRkBkA65oySS7tkyOG1VHHJD+Drdf8n8
VAeVjxyUJjZiYqBAgHwzYPBjP0oDmtkmCpnxSSd2J5rxFOiEysURMUUXwgBUOrdIAR4IYjJBCUfg
gXg6c30p5yHUEC3T6T6pZjsuGwCupjbJ3LgUGKxoLZxrMBRNB9kpiM2b6EkeD1398bbrEWkBFz4Y
bNDkkqTIV8mNp8afjU4Rt2iLIjuVCx4SpejSdGX+zM8TcdbLXfJanzymX1YK1beW9a7BBE9rLlsy
xtU6RCujo/gAUvCLC2DoHjE+gqJeexChfa6xyW9ulRIdEBcU71qV8xIIJM2yXZnJJmyfahROnAQE
sKIV+hiXz40I7X9/P6/y+CpOCuYVDUHLWv/F2LxTlvZgkwYAFUjAeFjgS5OKbvrdO2ojkgsqyjSh
rMxWo2rs4ZNx0U4EBI1LZOd38Uf5EwWyewlGNFHYud91tpHLuY9wmXIp0zqAONfaj4lZl7glTjp8
kxJU8hM9Pchy583YAdUwBGsWnCpf2+ksVdISbQECMTFqR5ayu2WOz4wyVO401+zlT4a5+G+wx81y
V3+wuc/UvDaXbMRy6yaZnGTu0iCKF8lOcxFHza4X20jiPItOaoSH3YzmiKG366mwwVjjDGVky91p
pIKtXH/2DQMhnJtp8pzKxgQ3NjUJ80splrwlHQTDRvstVJslcW6mVQcT7FUjut5gGNppUu2h88aA
BYgPj/RxRhxynxZ26lWOiL7hFZ7l1gpXZdocXDJZPUmXGcmGRepKNA9q0ZA5Zd8DKrmeFPah0qch
dCYzUS2XKVrxXQm7kDlLTqzvbZxKkt8uUqTbWlfmkbNgjKKz58yKv4TNpM1OhMfD1yIBvBzR4vfl
kmuN25ksVO25jE3lGEZz394ZamUeoiRUMwe0PYtuy4aCHItJqApMx1BW70FaNz0npJzGCwrRzTdE
AVS/18GXHH/BRPZ0JqQcPkm5FAramXZvGgqqcUs1TADmcYeTL4ZhqTHaoxewaST9JVtHlaN/3mI+
VyHcKeQSmWJNB4jOKGmYTS0tMEAXEuZpRD2cf3DBV0mcyx9iQ7PSqphQXbbLr/RBQudodOpTNMbY
9fl/4bXet6H/SgQp868aRtSkbsoZyeelPWXxIRX1jIq+z3n4ZZmY1KxlX31mmOMkpwiK8TfHQ/ks
ElNMqRzW3FU9t6OtdJOrD+xbaMXObTn7l9V1q7gI0JIY69iCIQwGTCEp8UfyZJDvlqh7eE+lcQ4a
wciWAvRXTqUZbVgrKQhtJW15WKTC0+rxfTOagjth9w7cyuG0Okxlush62rnzyTr1FxZkTnbsj93F
PP7/79tWEKfUHctDmYTAfWCYooyKZ9aiTR4IKUB8uy1o13w2kviWMkzAJWZa55ObLce17wqYSSPg
P8of4H4O1HMqBLoSSuTUG+QMfT2gDOw2n7THFdo58tZkcP9p8jqnCt7kILYr5AKXpakBoqUNKwkO
TNZt7RXNIHM6PHxKAHnVh9s7KtBFvq8sLmXMibVwr017rMuzJHlEND2x5yBQt7EwPaNoFPyQvzog
CeSqOatRQu1b7WtIhwcNw8m3V/GHU7rKWH/D5hotVV1RM22F6/Rycl57XSQv/5EdpwJdSeGdmJlr
f9+uAtf/bwTGcauWbB1BsjLLb+TZqTN6X4S9YGGiveMCoNzKksRYuau7LMtsrYxe4raaXcHurTrF
ByHbE+Ic0pjNQIBYIEU6gPfbX+HLlye86/zCj3wm6AwRnhXnllK5Mfqmwdje4BM/drLTdOjuOtuw
0Ubu97ItQtAX7SHnnWZANgLfBPKolp3jogrqVhJYkUDEb90uCTDc8kpG/LCET6apID9Rvs31/dQ4
vt0FQC1F3JXRCB6A8eN0XCl3TG9yZIDfgtJV3NK4Wzmnsgl+JMWyUJXitCJkLIsb4/WcRg9Y7IBZ
s96vWtEF7X90gQ7u29NVGKcU6FOb+mQMMaohFV9qa/ZCJt9JGhXMQK6/+XdNv4rhdKGqGkwoLjPy
FsSwpxhVxUS2J1T2imrApJDgBt5Xi5/S+My9YkaEKSNYi0bllCYPmggBd/f7ChAKVWVFJeVJ2cqp
hT5IyB/o1SXK3Fw0XLJ7KNfv87etuqjdEqXwC60O+rX8OEaFI4eC4EGwCL5125JNA49ywN2pS9nb
YBn4nFkimC3RQrhLdcYUfozMB4hpk9wtrcfICqxaVLITCeHuuU7XEQlbuINYpj6VtAU0YOcX+fgk
8NarKfymw4qmmJZCDA1vsF+vHjmRxgoFSHhqak+u4lqP7X12GjGS+I9mW3Z6UF9QpT6AMk/Y8LF/
Vj9F837OGuWyDKcRCasm9yYp8cYsd28vby8Gp9fV8W5ODmODliQbXSlvwR17ZAB3LqlXEsGbYv8a
2gjidKLDZBiwytnkLs/puTuvsMtxZ5OLcgJFsT8eRKhR+/5UwSwHgn6ZYBzt13OrK6qNrEDIUM8I
7ZIDuaPecJp+yOC0T1xRILl/VFdpXORACrOrQw3XxTAPH1O9f1C7SnAliURwF4SWLV1emBMsF1Pe
XU2A7CUSsW9T11Vw14I8JykgVNYOoxSRqbLcDYl5NkxTEGbtFiRBuv7zbDibqookBsElap/hxQqK
Q+3A0R0nh51XXtfEDx0RNMz6wd+MWIUSyCDOUGDFvypDmut1iiEL6EGd2Yv+o1aUh6lgdhhSR9Y7
oNrOeOMIqgKvdbpbUtcT3UStUjSUyUBw7eW5Iz/G71Vnxc/DyFEQ/wiRzjujpfl/gNDbVZTNYjnN
T3KDxaGBHjyJhEE4dcfeULzbbkMkglN3pTbaBGhPHfD67Zg8hKLG2X3r3ayBU3a1Z0mU5Xh5gvf3
tL4DY7TPGIoNdBc8A4UzaOv53zopTvHrOJSZJaeTi1IoJjoTD7Bf9QDQBsTJIMNxq8tSiC6W1ePd
kskZQV228VwteAvWXhgQd1rT9ANm+oBDvw6IRZXgzER7anGpKakwRk1XVrJcP7tXveWgub0/ef+O
q/YCbyWwOIt7yIcSGaV+BguPFkQHcugOJDB8cDMdbivirsdSNc0yMG9MYdu/mtiYUdIZ4CB0E/mx
xVCYOthWJ7i7dqPYjYz1IDdmjFlVKYuHeForiWqm2kiR20n6WV6Ra9L6Tft2XRDnqcrULAB8gn4n
LfiX2So5ausTQLBvq0L/rnxXMZxrStuxABI3SLQiOnrgRcnlD7nsVjUc1XCKjDdklelmBzmPRKYl
l1iLeUGrf0pi4HpX92E8CnZOpAqcT2rCtNHyPu7dXP8qmadiQcpXhIGzH8ZsVsL5paJkk17nEbIr
p/JofHzFfneSY3tGcfkgBlnY97PXY+L8EjGAhYGMEYaLVdlNMhltsoIy+W4AqJoUHyAK+hk4L0RG
FV3MDUVUMWf+Mj83xTEO68BQBHf+/un8lMM/ztphQE4qRBa2nx+a5QyMV1vWBKWlfUO9yuCcQYsZ
0YF1II2MZNkl9UsDuJDOrGzVPE3lh9uOZz/de924V2+78Qpplxsl6/DaVI27sP2e5YfMCgYZrWmG
b5ge3jtG9v62zH1tuK6P8w1KhH4dVYIZLebykGrqRQJb220Rf1DwqwzOMUisjJDIbjswqqMmf24d
4O8GiTP6sl968ouoIidQPx6fgukTMKVQy3LR8/Qh14itdsVZpr2PBv6vt5cm2j3OPxRT1FTNyvtS
theTopjm3/6+SMM51yB3LFqAsIEcJWYBKvnMUs2uRQnk/UucaOjJpybVKD/ugy52Kxw6JCHqyrxX
yRetahwqVW5N4vsmyr2+NYk7jtFdweTK0TvjKZFEd/vuTm5+A7eTtJfbuK4R18rZ4o0AGiMpCW5v
5q5ebERwm1lLiTx2QNpz68g868oS1Fp/rlN2RGAhOLfdSGUjivOxQ98aJhtaQJaA3UA5JMHoK556
EPXA7TqnjRjO0RpmZZrzyq2WG4uvaI030Je0CO18tDC6JViTSE346Z8ZhPdmFQNlY/DXukbpRp55
vwTFe4a3tmhaflfzr0vjh35mSy9YLKGJS9diJ5yDwZDtcn68rRH7j8aNFC4MG7JCRoc2BgWMi5Rj
wLZF0UH6iAalYJ1AbQLz+KbK4UYi528XAPOybs2VheiR1R8pc6Lk/e1VCfScn+kZMCyllRLOaWlG
myUHKQRhSA6eNYE9CXdvPcPNdVWPZT/QKgGEQh8urjZHR3B/fmnLEyDQ0cPfhbptsNkt5Sl2pqy2
ZZPlDgXR/XlAdG3qoqZkkc6sG7P5PU2sVIsmYW/1lNl1rh2qeAzQhyG4z3bj3M0Rcn6EjtmUWxFa
DfIlQwRVAo+xqi96XRyztnNaa/gYURHdh8A96pxDGTU5lIoc2Y3OOhTlgyFicdrfOgtdbMD8J+T1
Ct9sHWvSJJlzbN2YHSTAG6OFDclBwcaJhKyL3AhpQOtuyTUmFqToSS0LjDS9sF5UYN53vdeVcEpp
VslUJMiW/Xzs9P5KZypyvfuxGkBb/7tjnLKZad/I6F+AsuXzs9WZ7tSbxyWKP1td5khsCow6PUd9
cgppcrht4PvKcBXNKaCZqkQLmbUmBtNDkvRHbVYFRyUSwenbrMfznPT16PZMCdKiPoAUy/27VXCX
l9K2k1YlaDmgveVgjDljgtD9D/7p5z7xjdVgSMz6icK7z4/sR3G/diATUBEf9M/stU/HKuw3AYjR
q1rwzdW91SxVHcNQ4zO485ClMCO7umsJwN4tm3jzoXhpReXRfYd/XSd3i6USLWrJwBulIEplZ1n4
IYnvWYVhYFTgbh+awIT5DutpZrXeYI7TXeTYmefPOsDDItFQqkD5+DbrpGPNpI9IjoDQQms+UcW/
vYg/RDLXDeN8hGoCkV9LsGHTAxBJ0ITCACwDkDf5f+tJFm0a5yosMHUmsYS8FQb3AulTa+v/YUhP
D86EuT28gM4dKK9uL3F3CzXFAIcLcBoMPlUWVVW0sAq37MDYQ6xOH3JFlBsRieC0Lpd7NPK10PR0
GN8rwLs1oXy3V7Hryzer4IIlRUM7fxrjwgjZR0aBmISOvlpvbTY/gcB8ASVp2L2Bz4BuRK6r3txR
JMEAS5wgd9E23QEUz0EYiVpid7tV8cpSZIXKCrrIOM83JXWi692KQgLW7Xl2wqAA/BS4tTQ7/ahf
1lxtFWiHt+FlbwTzEfwQFnTuGZ6T8qR7pfzS1u9LwDYBqSKfP6f5f26f3noN/ZYPvC6TD+GjuVA6
ECWPbhopL22ifZ0KwEj3ysNS65/miQqURSSO08dQratwUeGaeuu+Gqir1yciz4EUX4SI/fuq//MA
+Rn9sTMBEmUhYzfpia3gZUcFW7frMTZbx2mhZWFQfh7R5j8oi19NtT2VxJdUUUfKvhhLJ2DIXimk
uECiAT/ivw0p8XgnDxetuoRMkKbdHQqj2lUGF0kkSpmAfB5aEDfAjFgbk7LRLs6LV7jZsygFvasD
ukJNYiF9b/KMj31Dqw5QdSivqHHsNCsqU1M4aqk9gRznMOei+sfuzbuRx3n2qDbUNNHQlaBLhp+Y
H0f5PlF/tKF725J2z2kjhjsntQOAYpSiaE8sdFBHIEl+XsYPt2WIto47J3Q6yFnDIEMvH1JkEozP
nfk+As1kKuqI269hbpbD+b8sGWhZM4TOoyNjosMZ3imH2B9OMrofZr+8Vy7gaaZH89vtFe7nIa9y
eRKE1LLGfJmhHQnK9/6/BTKFuvJz5614WsAu0QRlHsHB/UYEqRPZmsYKNUCUZaNvtPJHKojI9oOZ
zao4vzdUZjXU/TS4CmhcQVgbYR/pZEsfaJB7YWSLCpuiNXGXMokHJUpbjHShU8a2ko9SepiKj395
VJwDrAtJ6tr1FTf43ZmiqTDo7paABLNvqkHhlkElmh0U7uO67s3Nn2tVF2dzsz4cw1PmhccsqEc7
9Nfx1fkwijrLhPI43yErZZeMSgHAS7RLOdVR82K/uSOmk94392KMUtGxcT6EzqoaSy2q36xxSPLe
1F1LxBwr8IaUcyFLQdvCyHEDM/nSjffZFDkRuwz5IrjpRUvh/EdjACesJZi4ydvL0H8wMf0mQnK6
LeI3QI9Gl2vaDKjE5ADQ7j6ZeWzTyL+t5KsO/xYf/TTc3/A8IjBbWXqH4W8k9mXtm1U9/933Occg
Je0gJQ2+D2YUNPMfq/zwFgG6JmOyB+3ZfBjUjPNS1uH6yFAXd+wyX6lEoyn7b3j9KoNzBCtADeYd
V0dA7SX3F4pR4j4YDmYG8HSn1P0VCDx5sJy/WxrnDIyaDWG6ctlk0rsCkZGoeWj/7K/L4oxfKREy
dcrqbJZj2t4LuZH2b/Pr9zlrT+bBmPQZVyxrE6dvPhrzpyjyWu17PguKvaKVcEafypUGehjUIOQy
tmWMdlHNvX0W+7Z4XQtn7pSmc7usPbh0fC7GY8Pum/jvNJkHQg/nPO8shoB+1v4Z5s9hLtikXeQ0
elVjng1yYEmRKDp2CbOqSg5vv6J6d4fmMJxAZrfyDaiHSMiPJNg5g/MA6lytpMfpmigEnWJOGjsL
rXtLMgQxiEgOFxK089JXsYZGTG34UEX/NN1TR17eogSWBewwDKDofF5Nwt3MupW2MU8+KMNJJV+H
WOAvd1dh6KZimpomqzzXQJUlJvohEQFrSCxoyH5P8qXoBfmFXcM0Vd3CQKSCObX1R2yijAUZDX0C
xwASqz+qKXPQXOLo9F2IKteSZIKLctc2N8I4L2OBha/QZTCkJdLszzWmNEgrME6RCM7R6EuF3vsZ
/jmKC3dOI1eJiHf76Pfj9s0yOBfTAjusMgrUmegh+UIQC8YuSFSfi7Pq517ki+rhoiPi/M04SEao
g+wPpG+PbdM71DxR9tIj4ZnoXwRLuykLbEtc/xylRtssNdQ6PldnDEX6Y1B/iP0kQBoIM/3NU4oe
8PS7KIbfDz7/u6WQy7W1oPVsHOcYniGb/w+bIwmQGA9kX3fEiCO7geFGGu+HiliW+6XDaAi9DNKF
KoMdxk8aEST8RWI4NxRKoVWxleTOilS7Dn+AJ9TOw/sIg7q3j+2m0mP31v9vjNgyui6vGwhqktnr
kuJYUVGScNcZbbaM8xOZmSlGoa0BKA2U5q7oPCqa6tsvYW1kcO5BQ52CqBM6VMuz7GiOcmju9OB/
6VMQ7RfnJGpSdsAeR6NWFF1i/UvVfL99HqLN4hwEw/g8GwmcUN6eZow1LJdc1F++r1sgX9eRU9cJ
f4Gn5qQCWQTd3nEsHXP22SKYzSglJyyY+5bFXCVxxpKNFqnLAu1LYVYcZzU+FOPkYy7lTTp8FcMZ
izUC9QHdc2iwoJl2oob8WZtHEXigaNc4QwF0CEiWSlQq2dRrfpwZ77JW/jg2nYNxdurc3rh9Lbuu
iDMZVpRZbK3NWEaVXwCWeO5VEcjzvqJdRXAW09ZNn6P6iidbg2bDYq4PIxqnXDn55/ZS9uWA1VYx
CCWghv3VwQwDU3u1QJTA5CMe68V012efbov4wxXwUwYPJZNoLZNpiRxzSm3jBB6CFeT53niW/Q5X
gGiYZV8TrtK4C0dSJNMkCuoqffgSx5+n2F+UyLWUXKDWgp3jsf8zjWZ5sr4Xmc4+FlHollN0skyR
ronEcNYzR1IYDaCQd+XuP0ii+4vlTXUlUGiREM56DPS7y4sOKL8YI8QYHaa6TfNaPw8qCLf+UhvW
37K50rIpnqLIDDFOqfnVsfDWGfl8BgZjf44c+fC36sAZ0lJCu1sLS2vI6OTad7XTfHW5l+jT7XXt
+4Sr2nE3Ty5rqhmHSBWlTRk0uRIsmqi7fveUrBXXxFAImp05Wy2BTh0ODG6HKRc9BhrEu5R9uL2K
/Qj4pwzUDH89naLUtQFtO7h9js0R6Y874z3eKJMzonw8HqRzYQrMaHffNgI5c62rLJ4IQesEbQ+x
/rmJRb1A+y/ijQT11yUpBMDDMZg/3dWTprJbA4TV+m7lXxrps8ocPXnM0JtedHd1/KXoqF02Tvmm
bobNb+CsuFONBWlRA+BEbfoUlYC7KBu3Vt8Uy1mATSA6IBSQDvl1qXkTRb2yoLfVAq87q7+FKOph
+vK2juy+JDZCOItKWEiovFI19Y0Re3lbgeI2JMuh7bN/DDJJeNG+BVOSbkRyxoVBghlY1VhXOxUP
PVCLqEwPUtoJ3OB+DnC1L6obsmXx8BNTlfcFRggxT4BSw6fqWPkT5oyoHJiPyJvYM/DHRO3I+0Z9
Fcm5XqKOstUY62hBehzqQFkOiqgLRSSC04qyDzFeUq/DxoZlF+a7CoCC/ShIN/zBc1wXwqlFSAEl
X8lYSHgJG3ud0Coc6bv1nN8rnnzQj8nLW9TwKo/Tibyuc8z+4/4tlgvJz3Q6A9TKbpKDIZrnE+0f
F/SbpKdUWTAeC0kxxmSGO7Vyby9mP0ai8OoI+TVT5Z/JgxTqU92hAUV9LCRvbefKAvQJKQ1wxKf7
t4Ft04083ikmhRz3FBn1vnaavARGmDcKx8F2fftGCOf1Gp2pqMDiaZmohzI7JIUg2bkb6m2+z9mO
PDT5QjKUgUow2Wvxoxp9MxfA5okMaF+3N4I4C8rGYaJ6CguKgTx8WMElh4N+IbEzMmAJMVQJRRgX
oq3jrGmagGRHZtQ+i0jxQw0qkQ3BbZ3bVevNojgDagHfXLMVNRXOTl/p3l/SXgChIRLBWU4700hH
WgDP8eQl/Ng0T6WoQrf+yN9KW5tFcDFR3zbloIawm0H7VqtOF3mEPqrlw5wK4jvBUvgRsGpJ4gTd
b1ABwLD25I5FpR0pAiGC1by2uGxi40Tvmo6uoJsEjLdw15PTAX56yaxjMvaz22SqoGlGoGavbmkj
MNKqVguB0IrsXPq9L4GrE89vuuGuR/RqXBsZYZmRmehwn5WiAgKdOKC3PLXqh7/S5terfSOlaMcq
BosfQh/wbU2dZ7LMVkOByYi2a1WSjZBBmZg8TZi2UecTiMqjVlDeEJ0/Z/UYVogUK0L/ZpSP93JO
36HJ6CWLZlsp2GK3Q/Gf25u2L88wNEWXLV3nQWHCZoxTvIyRgJaIvT79KK3tHrCGCbGpiNlmPwtI
f0rjIWKoXFRGv2ZNl4r5aS9fkEc9tnH7naK7vE1q4J0WBx1KKNWR4OD2rfcqmntlyOjXGvIMaY52
OVbFJW/PqfZ8ey/3deMq4v+Rdl1LbiPJ9osQAaAK7hWWZJPdaif3ghhpNPDe4+vvgWZXpEoU827r
TRGKYHZVpUOac8SICm9djCZsFybsLovuZe0fShDCad8p6ahLMNa5+lQkr82bkG8u3mc74YV2d0k0
gcoWAWHk/NRkhReW2jHrV/d/viiG/oOM5pepbkWnn8Uwi4dZmaAToSDpaNXC6eHabou48tw/iRDi
Tr7UpswlxOtCPSTFU7j4s07gY1AihMCzrlpcQgi8NEDdFOkuWWPgmlA7JlcM9PIgIogOAK4kJcog
peedXQwAlv1YRiBiMe6UhSrTXVHgn2QJNsKLhJvY3wfogWZLD2EQayjUh67hdW74dTXdfEfPClEy
BaMBsE4qqRj0ctN48WpLx4AHtbNAiRCsRjYHcI9XyKTi5VmqMETm/ZGuiTR5Vj7qCxiZMceNrlr6
OERBQ1VQr+S5P73MposXhrlmWW5YC7YIOtSV4vzYjxgTa04pRaBEXZUQfrCBPq1ge4GDNlK7Ld/1
ORHfCKMRGfLCLm2KbMRztzqYdtsepVnd7UcK4pGyGsH81SiqmlyDJndTd1rYcxiDmFh5AlqEw8Hj
cPv9r326/fQ6gifIjXbGtgqkbZxCmt85qQtqhRM7bBUzEhGROJs4Wd/mY1GVEz7csHnY/TN5nzfO
8dHmL0owVPZf90CYcXKHmlIiHk6csLcqmSemAoeaDE9S/y2NfDa+3L5HQslF4jtWbB+LOpZJpRLo
JP0xKfRjalWPlpETrvtamefyxcRxsjxT2dCNyOUBND/7ij8/r7vstS9s41Fxpr9b501MUD+J3Ezv
woSLKY61YgCYYG21O83MPBntwzRZ/NuXSCmjJriKBrS6xsAx/qM9z36ENeONqFF/+C801W1phL/Q
BH8R90uqKxJaLRUAfIfOshNGGBeld0KuMM3h1K4SnCsrp/0iqb6urzssylDXtpW1hc/In55H8Bih
NihLk0IjyiPzC68IMPjjAxXPoeCPqSsTnIWSwlMMW0O/qLy0eqdm/3tJ5PIg4nxZP8U1NjiQXOko
8mmz7JnotKA6G0TlSFwa8TZio1rrOlQVI/x8re/63pnT50YLbivYtcLLT8cR8oOBJxlfUqBsqwZY
NsJD7RdBvVOfzefZy3fA0vJuC6TOJCQLw1DngH7E89ShxJ1lKN5XanrfTPH+tpzfHIxpCrg8dJWJ
AH+FPqYTq9B7l3YY94l2BRiM0g7QzdneWL6vb2bEt971o50lisaaJPhLGjBFm/rgaYV0Gpf1pGQN
cYO/8UBnOYLJzoVUd2xrjn8fqMd7JSAN0Q4pqLpKh0ruqEMJdtuF5n+mT0djpyb3CgAVSkLNr+0V
QQfPBxJMlk1ZnJUdPuzmySicepZelRJwx5HmAwH+YVKfqqXzplgGb9fgZ8obtpcvxYuFp3EYlUpj
qDlgnL4w9rlBRMPrHunH8cSaU45ZfSmtcbwwf144KIbGR0LXN8361bmeJQhGjGxFAfMYMnArtjGS
2uX24pVu7FtOuAN/hKEBiRS0ki5iiE2IJvRDrD0VU1f3c4GkQnlGQ/OoOqo3naQnyymOxmN5n+/k
HbUZ9pvs4nzc7cIvQ72uxI3UYKqv/Vhi16I7VY5ynxx1e3WGfRvkwUq0XqhDbv9/IbCt1zpqWxyS
y+NzY3Q70xweM0Zx/lGKIjgQPc6kDuRhGIzNi8g1qg47K0lCOMbrZ9E3cCBovS5iXcpKjQqHAS7L
BLuikhbE4btOfptFn4UIL6StGSYCDGSzWNJy5mLeKWroL0XmNHXlLLNyaM3pXWKCbEgCPpGZEEVX
6ozCexVxrDQgjt0+6hOQND6mXe4Y0x9epPBaxjRu64n4TmBNeyzRU0KV/EtOTqtRZxG8vWT2IeiL
5tXN4lMUfgO6wkQOQf4mpJzfS/DyE9YXsG8JFGPrWfG5N9+VdytADiKHY5Sdmljd/uJfvdVZmODu
BxYW66qio7CEH+roXskzR8t21rwfViIiU+cSMS3NRbG0aMPSX79Ksb21myMvCVDD/g6ieUeNwvwm
6fhxNHFXXy5CYLcPsGDzhPGDbUe2ckAghDbW4MTIpixXIj74r/uMs0TB9YdVITVZgkl31h9Mdp+U
RLp7Vf0UoGAozEA9UQQABJJXxCMVswh5Vtmy5JUbLXziviWKnKWIIdhIGvALTnCwd2oweIbfBNZ9
8roG5gNz9C0LdcJvt0US5xKDsmHN8ajGmKc38tKWO5CeDrkDVnjCE12PVRcnE94nrlMzLWsUZIbY
YS/5UfFVp33YQvMg+fHT/2dE+6pKXIgUUux8XFuj2oBcAaT8Ws/6vlNK5/btUSK2/78IiIvVT3Kz
EQnP2t+jWtmz9paIe3GG7fkuBNSMtf1QGLg2/Lq5Ohk4+ZQ3jHsx+UKI4ME5oEMGs9uAycpPTX4X
Asa3Iczzuge6kCG47wpL83ESg39ODqTnjQ40CZRAOTAHnTrSs17PpC+kCX68MSumTYmJUqmXvmzc
fvLeCGS3cGlI82vNpp9uT3DjZa4DXSNDVS7d1xhkK4Jo3+z74P+RY2428kvAOJ9KBP/Rx4HPTY5T
DYfB2+hk9P3GKL56G9MGFZ2oFxPXk6yy60pzQc2ltFCl5wDlxkK73S/OBimT+ab3FlNCj95AQqvB
x/6s6fKgjtLac3Qk9fQw9MAYnArCWq9t6eOpzjIEtVCbjBXWNsaRhR4PDHsDsW4C23Q581YQanJf
3uVO9uHPTiYoCG+lBjQM4GExRjvmn+eI2vPe7PNXvfhxLDG651PKwMRjYSeufoyVr3n5rWRBnBIm
fN3XnaUIXZsFmDjjGssrphs/btjOkfGmEHsWIISIaU64mm/f8yzTgkTtbKln9qoSx7iadZ11wBSi
wrLOihTiq8llrWKb1nOV3kcpGEere4ly3tfToAtZQnjIo1XL5w5f1J2n+BhL8pJXvjecTdHaQJtI
qC7qiYRoUcyjFGPMAk62QmknBgb3GxDtLy3IFEJFUSxsWFK4IOxVlM3BYkSeQJ1A8AKdoVhzPiAn
1gbmjGsD0I6F8AKUCMEJVE2WKSVHJtcPgaaBbRZI27cNfvuFX+xRlXUL48QaeBSEZ0A+NZR1D+TB
NSuDKp1ta9mz/IOu3OkAOwFBOiHvup5dCBRexcQCx2ia+DZKGfZwayTbEhb7HG7n92ivOZE/f7p9
wuue9EKi8E5FpII2RC220oPydW6x5Zf7hbPv7aPZByvYQ7YaHNWSuvpyF0KFl2PNnBfaxqe2giqn
N/XdOFPjG+RVCs56BShrPo4rOKrT4wLCJ+BYbXsDdXbIS2QQ22WStSPiXGKnjefGmC3LsoJxYP2q
DBuntNs4EnhYqihYkLW8Nbqf71Lss8k9Wip83Bhz37OPW/tGQkk4bRzmvJFrg8kX0gTX3oMxN9pg
x92Y/VMrL1r0Fpu++H3BqZv1lKM+O61ujKXjZALB8UIFWeqRtv+/yMQNOR8UvkAx+jjelYoUlEtw
26goCYLbsJD+sIGjBaVK4f3apYeu0AhPsf3EDc8k9tFSJW7lKIRn0hLTziWUpUp7pkBAKCGCb2BF
M7argpuyijJIeWQ3q+4BF4Y4y/UkH2SlqgXAUoB1CI9e1a06LBzRdWuHgwrOCffaCUOyfh5QGJjX
j3QWJTy+WrI+D1vUhdZhstv4mDWPTfj19vNTMrb/v1CwhLWZUWtgYqotoDZZz0bNbF0icqyrqeLF
nQmRYsHUstJac++GqMtg98+deSC1ib+0FNAhJUnQggVXppsRnHVV35nTYCt8N6YZPpQJPKrr318X
RxKiAhizmqoqMVqorehsDbmrT5rXWYBVUlK/zEC3Cd6uVTVrDGvORMfhusme9UKIFqpklSkW+dHS
0Fhk67n0KEcz4duuf4idDyh+9ild2a1riA5evE/uDX/dGV5xBEYpCBbfWJS8ECZk+VbEQTutYCnY
SEY/xbZpmAwv8zp68RA+NZL0v89tIzD8uEBVDAzFzHO5gg0zzDHmVgRwu50V7W5b1vXi04UUwVNM
6LlztUSBI95bD+BrgK9A+T2187totLelkfjb/IcHEz2GVQIHKYVWAqaiKI/F6qslkSsTDkMVHEYj
W2zNtl3KDOso6rSvqtpOqeo+oeGq4DA0DK+w2UBqObf7IoJjGsm1ue32fw1KZx0QPEXXNiaXN9ax
8Wv4OBbfiaVSUAs7YMDU/WoAXARVoKauTvAZeqfodWQok6tYwaSDu22XNc+E0lEyBN+gd7W+zIBV
QHg6mZq9Zcihu1GEzIfVkd3Kp7M64rHE/edBb0u5nrbHsjLwqgAxnu9vn4o4FBPcgwwwNK3d4FYZ
GrhaaI/DassVYa+UEMEptBZDMbLCclw8qc9jWL1Ll8VlMiMcKxGhxB28Vh31ct0oeBXrr24C4R3o
cIblvfmnmsAEX8CzqcdUEZ4Fm5jtf7ov7S46DrXde6atAho39JS/b78UpQvbJV+kE1lTyqqpo87B
teQ5kZJ3ykrNRFAiBN8wrZq08gTfLaX6PtYODdkO2bTphmcQB7jDtS6BRYCvTP1RwbAUNj/95GX7
oqWJhSmdEzxCKKWSXFRwQo1Sv8yTFKx5DcAV4005/g9fJ9KkZiZ2xFsFg6+S+dDx5z4mEpLffL/+
ECDOcbdLxdS8wZWl6Go/t3u2M/eax4Lyr8VV7Y008raaEfcmMssNaxtqGMzDyEVylAZw65yaivA5
5JkEf2BmamttH8lu+AomNuzEFWgm8mfMOaDynfiUWlNH2uLVheVYo9lk9bbGrWYZ8Np9BR9JbP7r
z+5N8AmSPs+RFWIOsAILTIfBgKW0m+rjbSGEgYqFqCVDLleysnMT/Y4XT1r8ZxkIFxxAwVDcUhYc
Ys5HZCCe0ScOOfZ+3U0bmq6pIK02xV5ymatxBfQj3JTKbcVcbT15LaOXltq9vP7sZzmCliUJNhSl
HFGnxiiPbSzZhwyTjNZAQWBs6cyvTu0sR1AvuUL3o1/kydWKB8PYDeM+kQGFMfmF9KbnP0sSdCxt
MtOUNoiFtZ6+JrX8nusVYf7XNewsYrvUC1sJrRbD9aOKQQJ9xyw/komvO+qyBA0zZus/lCRoDmDe
PWLvRql6NTExw0YGgnS9+cMDCcmoJo1Nm24fyLP2tdEze6JIHn/jzc5XJkSaWW+lUWd8+l62yJ5K
N/GKUxJgmzgovXy2qUHga7AU+MY6CxQS0UKPy7jeFJt/3ri7qsfwneVN78YDmv7/bNOSedBRBHmE
Mf2CS53nWdep2CCL8l0X7WJsR3HiC4tQPRGIOqujdGk2Oq12Bg6TFXmAHiKUgTqF4BLiqEmAIAU+
kL58YIrTJZ9HaiiSUHBL8AaNlOuRNqDtmZuZLYc1FiITWx5B4bvcqRS+AHVlgkNY9QKA6CBqdU3p
aNSHWSaehDqM4A3SYhr4msLhSNKjYu6rwbeyTyA989NZtm+HNuppBMcwG40xNQnS24nn7jAkHjdm
b8DO75+JEdzBPI5LpmKQ3s26L3noTxhF7N72TfXDPkWMaTZhaRlYoMhyQcIZ1zYA/22NomSlnl5w
AlKlrg2rkEPF1rbRNVGNwdvvYYlwPmUmgyFIQvNWq15G5g1qYtfR8+3HuH0GEI38HGywNMhHI4bn
nDXdnkNXH6n6+O1cw5IFg1dGnoCGAeWoYlmCUD2kMtCYmxeVCgLUSQSrt+Z1yCQTXxtW+homd9lI
NLmp1xAMvSrijUYHhjgDvNxmaXTKGapD65B+uv0klKDt/y/if1mkzTxZaKYO8gG13mW803TCBLd4
+Pt8yZIFSy+LUCnDBJ2qQTNtC037WuY+Vz70KtC5F44NP0Lgbwqu/zVISxaMXl/0UKnHHMfhFshQ
uOp1MttXS+sqSf2tyCaniSUPOA13mgzAlKH90oRF8GcXK2QJUTY1RVmismyx2dXz1p5U09NZ5t4W
QyQHQDP6+QEjc1j0bJtekiI3rrCMu1GKGY51Mrrj+I92iLDlJ9Hj8oShiYOODKR5sTmBL0g/FQ3Y
gvoQlFUr+M8xqHUaPXiP4aWsUJklB9Gu1hQY54AgVGXgmwmP2yd1ZsnbnFHn5S+FN+9qL3tRbdmm
saq3u/tFcy9ECW9YaX2iThHW2gfEKFbLr/IY2eDUcxMrDJQIh+XhO0UZCf296lwuxApPGs6apLQI
xSBi50/DOp8KiQJDuWr2ZxFiSyIP5wi1uX5w5a631/UpS1/lgihlEMcQ58/Gvhr/ZcpKjRhBN/b4
QNF9UiIEd58nsSWvOIKLQqCDcr2TLVR1m7opwdNHwArVBgMFH6aPT2uc24MRv1/B1nLbjq/a08WD
bCe98MP1whUzBHKPqwNEL+W7RfqslUE87m+LoS5McPf1WGpmogHjH0BidmHmh8yi5rOoCxPc/RIr
02Lq+Nw3symY0tbvgSafDOReHHUUwQ9UQNjhQIsGUAco6uNPll8FlodWAJZnpIO5S/yYaL1SAgVv
YEXAWcKgLQSGzya+JN40n3ehAoLZaw0WkKKQAX+y/rTm/4zTn9mj2FxYzHbuTEA5uZNceFIEdFXg
ENxWL+Ltxe4C5h1y1F1MQEAO7MDb9TQqVmun8bfbYq5PL52vSkRUVVS57lcLG4pYhmAfNb/EOoQ6
2fVu8Be/2TNvPJVO6FHzS9TxBF8APGdJiiLsmFpt43bx5Jgt92qFmieixGyKeOEL0izPmGViKF3S
vvDmtUlNuwqJBJNQZrb9DRcy4jFMFBYuSJEk0wnrDoynOaEMlAjBEXTZHEaMAUUh73ZK/45lRGmJ
+n3BARTa1MhdhiOUSnEae+k+Z9TXIyVCMPlGrQC6OGKkw1KL127UDyHnRLCnHluwekDtp4uOwVw3
K+/7v6XiHbkdQFmL2FLoJ2kZRhAfumywW+ZIg70s9kaWPmMSYSyCKnbVj9s0At2VuV4sO1uq2F5I
M1ZrtbQ5nQM/tJ9SN3aVwob1tK7qb7AX3ZsQfS4kCjmBlJd8TWaEOEM9tt3drB4iatmceDMu+AE2
tubIG1SurD49RVPlyIp+sEZqn5cSs2nnhY0yMwnNiY1IPSTf4K/S8Jcpf7ntSYm0Q2ww5FNjSPnG
hJgXppOjkZmWxyF9yEmebUqQ6AzCEZ2zrT2XGZAT21mJ1FOx37bmdfH6glPA0kiirBuXyZrmhxjk
nrKUO2FMIdVvhn/jy4ALjqHmcRTlCTRAibld8oe0O7EVPUfrfR0/ddnL7VeiFEHwEXlSWPWqIyAs
1rsKLPbGg0xxplCGKs6wxvIC7KAZXwTKV8wOYXFNcpaHwZ9cjAL7xjsKJobwrOL4qtm3KxwrPq2q
If1WmAqA6+aBiHHbtdx4JBEnpq6aqe8VzKJzmdtRFx4njEpGuul1BaqAmnTiiRFkwFL4o9cSMWOS
Io2scsYSe9a8X/rKHpWdSVECX5+dPOu5JviGKulLM9VQ1wTkn4lv/iow/9a8bQ+Pht4i1E9EiumX
OlPmDMWoCWOAYb4fCvBjZsHtW6MeS3AQEeYQZotP2IHx/6VkVQIpUMmde+osgn+YsTwSr4aKcn0c
6NNHFjlJQlgraUqCcxi6rK66zW+bn0d3W/MKXXbKjouP8XNsznZEE5cyJcE7rNIC3pckxvxkXjid
BmJelaRH3YLmDVMSwWKSAVmvuaAF9e/mWu6brn4ENY+bepFLwT8SsUKEi9HnGKN3NdLsReF2rMw2
r54YC8C07d3WOUqQkCqgyGIoSoIMtQPaW506SXbfz7orZdRCCaF1upAwFMmsRvh0XN1xuTej3sGM
ijdRyNCUEMElRK3e6mEOtZvMzjFSBevNpZ2s1Bz99Yrj2fWI0PFaxcZ4ruHfltrh2CICckXqSo4Z
22MLjOP0H5T/vk9E/dljCQ7Cyosh0bHE5k7G4E3MNzFl3TZ/LxGBcrJ5gFuqLniIuh7CqUkx/W40
819pnfitMnO3lMN/5l5KdtbICH9BvZvgLpKyZlOsrZMr9eVTkfM7S5Mdem2KEiO4iTwD72afo6Ob
RtoxTJenWpNeZPNNnZGzdojQrVqepIqxYqRkXO9rLShWIqhftVmuMBlUdSZnYnQtDStk5YgWaNX6
Hb+rsPyVZx9UnXJ5V73qhRzBmjSpN1BgwndZUf2dVu+X2L6tzlczyIvf357rIrmfy2lKIgVWpETJ
YU6nTylDqWRKKjsz1+M0GQ9SKbu3ZVJnEkwICFyRNuKLwlUTFV+Co91QmE6UBMF4wlKOo7XGXC6Y
ar3RgAPSQIBEXN1VTb64OsFgltKQugVVWXfon9L+uTBTu6Igyyg1E6xlzmRp6hZUmAbsPPB+dfQ+
9dSc2zVVxiBOI4ZWPve1MmroZ4RgqjCZ5mmq+W6xWiIrvZ6VnG9NjKpSvY6mpeJp+Ak72lgYy051
YXOUS5lXB/o9RSd7PU5wbnANHTbV+KX+X1YmjzbAl8Fw1CB+V2FUpgr4vvPH2En/mj2+eyPM14VQ
IaSHvcLjOoSXq3L1iVdfkjDcy2pDGNL1NzsfTYjnGCrgVb8UwOVJj2sTTJLfTrvbtkqJ2Cztwj+U
Sh5WQzeg348xcCn7bCW9K5NohleD3cV1bX/FhRRTUyoj4ltQxQpW/jfWFj9vTI/5HdItu74HjbHb
7SbZpub3r/uJ8wUKnogrURVb7faZziTHaE2vV6gxPeoCBVfEzTSJlgLqJ2NLinV3SoyZAwqgiVRy
wReNQNxvpwa+KN6X+za0dYAsSI6mu7pd7Rlgh2LPcuvpTR7wfH2Cd+r0CuC7OdYlqyJxlOpbFr5I
LTELdH0v66wbYr9ABuZQ2yaItGrw/YvsLtlLQWpvGnFb1a/36y8kCXMhqWaG2BfAF8wIHLQNW0Ry
ctA+Sodt4JlSveue/cfdib2DXmots+sxeJQBXs6oH5Cx2L30YSj3f3gqwUksLCk7MDhv4AErVpZy
F5+B94PP/QILjlRrgjAocUVhsPgKchb0D5OZHZd29suKEUpHXZzgKxZJmlKwRU0orP7dgf9VlRzQ
JgxvGnq9UAbBNZhy3kiFigTSzI17uccEQ8ipDgt1W4JviOSwC/MWtyVPr4r2kdfe7benfl/wCvmi
rkYEjg53ldR3fRYey0x3b4sg3Ju4iNDWIWurFBXIEqh0zCi9tlg+dVJIiLnePDg/h9g8SFQJWAsT
8KX0z6Fmzy7Qn3Y6dmh3wFx+H9r103xKXPOJWtgllE3sGyRdEldxjcJ0az4Ms1NJsQNKqjX++ke3
yIV0wdQSLRo46hpyk+FbOQBPlC2lwW0h1FkER1CrIXi1EnjrvEhdrT1NIQ/G8UF7A7Egky+eatPK
i2A+LBlLAJkOz7buRvPUTxSR5fU9zAsJggtopD5bo/V7ulD8BRhTQNGWHzofYdyJnP5kufzp9tX9
Jmv94a3FDYV6VbEFlSIIWaXdefwATL8dx4jlKwtUvw+MdzHxWFvo/OXz/+KIgmvoZT3K8w5zW6v6
vpV2o+JK4RdViR0TJKT13Ux1/Sl5gqsYm7kqBg3uTrVy1wrvOv5oFHeLtdhTc+CYoFqID2jCcXAh
dyh4Y8hLC4HZ3AdJEoLtQPOKjEqRr1eozxcpNhRKbozNkKLjE+ruv1NpUVAxZwMspLeYCIcrthP4
wnMVlTzMfWpjYxtKdT+2BRXQt6e/oRpiP4HjgzxPZkQNNZBbvylchsGDyunvQIgboKHZqLaBlKV2
6M8aSrTgQkIDO1rJtqgjF3dA341GgOMqkd1hqJ3pBGTd9wm6W+cU/AgQgqQxlFF/nRxMgiOlNR5m
dwNhM+6jvXRSP2oOstp3zYfbtk4opthm0OJZDi0NYoduapGZobqoyJFtZdSiEHWZQoYRaYUZNhuR
oiJ9nnpf0wGYmH9MWO9MMgUTTuW22vbHXDjl0Wr6eZKxgsBPHdj6SkxnKvfFcUOFSUgMtutXaCqm
oii6IpuCbYf5LHXTghElCXD+jaMZ9zlFN3c9mP0QIS6G1FMxleqCy1tq5hkz6v9J5g3T9CIvIZFw
EqcRF0TmLusXVQLhqzZ2qPcqdeOUSfzZAI3oWzTvfCYhC8h407dLjdn3JOvdEfMRc5t4eUztWlHn
EYy4RWd6mPMY/fzeADmck2ZKUGhv2tzh58MI1ps1mmIxDYXFynqOEJHLT9af6sB20AudDi2M8ecl
Jm+a9IPavBpSg2V1pw6J4L+Fvl/90Pkkgp3G46KCYhXTZLPcO+HwJVO+peOALZ6jFO1qKnuiXkcw
1LSRzaZYh95dhtcC3CX1l34kWgvXY/35QGKsx5KF1pYzfAGmmMEjrOwWjhV8ntmhPr7veOv2VvJp
qFf/tn7/Jm87Cxb8wqQXQ8Uy1P6GZrF5tgaVFp+auPXNobf1dnKyxNovSXZnyuY3XnDbTCdfGysv
qwv39t9y23/8QhutzN2csArdjtbK3AElGdM86NnRSCNC0O33VMRlEzRR+tAq4ahmtcrtpgttJWm9
JSxKwntQJxK8h56igAbSJfAJanfa5Js1cCG+pCa12EidR/AetcnRh9+UJ7VOXekx+aWjIH9+87H3
Xz1RZMF3tLyQ13LrXEs71KOD0u1rV7s3HNSIneGB+xtlkOVS/Lzbr/7ezhWR4aIztFypFZR/Enl2
FGChzMabct7zuQRPkk2WVCwFdKFs3CW5j9BATInp2qvPoyHqGgi7FhfjPCw7n1t8f7l6+jxrJ7l+
lNnuDaZzIUJwH1E2x6nWoSeRWPcgBg+lv9voMZU/3pZCHUTwFauqlmHdI0qp1Ttga0rphzAmSotX
H/x8ELHlMYx6FUu8QQ5hHlWAG0jB7SNc/2q8ECAUFLmmNp2GPrE7NijLbpBL2pPprkGY+d8TL5cq
KlInEn1AnCZwoRAYq0Ad+KLHn26f6KqPuTiQYPxpO2M3L53xod01dp1Mtsy/6qXNZyLkEo+vCw6g
lrJ1kXtM4UzpftCParvHQODto1BXtf0JF8mDmnEpkkd8FybyTg53GtU4uZrdX1yVYOuSlFg1Hh9P
EQ122n/IAVJtHSXrmc3E4A11WULGoJttZi1tC3665qtSfOQYBVxMKrpQQgSj19AoMSVAobvjdFeq
3tgdF6rXeT09uLgyweSXroimSc6w2eDNbq2Ckl3ZZc4ayB+HYwQ8yTKgxv+IU4lTAqZctSiJYnEn
xSjMJ7OvGnuVQv5VAp+b80f6Zgi+YFGMUm6StHcV9X2nvI+osRvq9gzB9pO6ZqOW68jqgua+c7LH
2K137NR7zOmdJAYeALVzTngDkfpEKs02jwaE6aX/AtywqAc6Fbd7mYia27P/EpfPamEIzoBHcREz
tcOoRRnZcaHYHCw4ytGs9tYq2VUb9OmX2291/Wv5QqTgHKq4bep5QXYIniRPd3IXbCQormxwy5Zb
EOcjPJEheIpm7qZJbdG7Wxi3x+IbM93bx6HeSXAQbTyM1bpiyDXa0AUrSXOGcPDBavvER4qS93q7
7uLqBEcxZ+nKlgIhqFdB0xHtjfKw/avkcOGRn+UnzIbZufXt9hFJ7Rd8B+obAI2JkZSojwzwb9+R
aJ/CY3+IXrg/f8ZkgXdbInGpIlh6rVsgBojg34e29ntM8pZIuBonzakbpQQJjqPS1ohXLU5WhqfS
fAwlw5amRyukNgyvV0rPL2cKDoRNnW4kWAJBXXE81v6820DmrEAFssebdtguRAl5BBvziWnDhmwt
vWr90/gmlAJg4WtM1plhipCGWdjiA1dCj7CYkjtZXe3Gkl9uv/9vfMRZhmC2GP2JZHUJMRlxHLz1
qOwsT33WAs0p/Mil+lDXA9VZmGDCepe3StGhW1wud+38VFpOR4F6UCIEw0W3Qe37Fk0Vsz/2U2qP
mIyhvk7ISxPMVJurEYM6+DxZHwaUITe2zzZ1tlVt5i27mtqPuO5af1ybODtQDVKW5yW20uXm3hhf
O6q5TtyZuGiYyqvK1wm9dVWR92bvy9nXJX0TZdBZmcVJgYFZNYiE8Pbr9CHUQf/1T0xiw25O5NcY
e74owSBHADDNWjqh6J27/LAV2etdHjuLr/tvpOi4OND2ahepdy511tRr8GhSMgY8XJ2CDf5t66Qe
Zvv/CxFWU+ZGFG57zH1vz/HLKj+UVPpDKZfgANLWxFIPpjPdih10/tTPwe0zXHf85zcRbL6w9Lgz
tt+P4yToRnZYse5vgXpNkSioiutHMblpyQxYBiJ60FS39dytQHUZw88SpoeA8XH7LJQA4ck1YNTp
pbl27mo9RNKeU0Hy+gAU/nJVkxUwJYhjhUs6T+GarQCnCqKdij0br7/DXOG0reE6uVeetsnCrH/L
sS6kCiFTn1mZoQiN71QV4MZo0T7fvraranzx+4JZtis2vLQEPOp1dwBiSVSfoA63RVzNri9ECC/T
YdcFoNMIxUoEngdjtvX6/RgBHSVzxmKxk6a2DWl/WyZ1LME64zAdUlYBGXGaW99S0nslrPbZVL3l
w/jiaIKBZpmkAO0NTs2aP5jjizK9Ar709kmu550XMgQjDfsxS/MEjqYw3DoKwoBhwirbOKlaP/8r
fpKPbUANqm2/+YuzvpApROoy0eIhGmSM9UylBx6cXdeonsZ8SQl9c35LneRCmBCxLQ2IeVWNmiW+
Tg7p2OwwNEmIuOroziLEr3DJKtIpTzDrMA2Vp5iv/QBCKkADT4Q+EPcmfoJbVmiujGFWaeoaBVOs
NcOOTVx7OoaqHQD2yei/RgphX5v93Hgs8bNcX6JFKxcgHefto9x8DBOiiHk9pdJNw9ItzQKJgaCB
DQtZl2/G1GLY2N5yqtg1vEUBJjD30wOj5u9+42rPAgX169u4VphqIViY0Y71k7PWGP0yyyDskGln
E0cXLv6spPlpXYFJODd3nVmcGowB6Ym6V5T2TU7y/PcIGopB/6kK8y1OLoBBiJr7WE/u+LIQTuv6
Q/5XDLhef04p0oVz9JuRuibj61I8jNRy1vXvrx8PCXqknwWEYapjaxxzU/nGvrPxxaCZGTsGPiky
nxoGu+6Cz6cRIpdqYnMhTwC1la3lDqVW0EhNx1Smdsevm/ZZjBDAgB42VDqDrqyt5dfNJ9bqJ0W3
Daprer1ldHF5QhiLsribeIkBrfioHtYRLHMK5gMddj8fZF9zEND6V/2uDCzCd/0mAJxPKMQy1s6W
ZTGM/LTVDCCmygFOrpO1pjsPpdONoOtVhiBf2iPgB0ow49TYGDsq8rjDvoL/pmB0/luEgJcvwNMo
tm2RyZGeq9md98kBMWmX2yEDVHx5SD9TdHvk+f+PtOvqsRtnlr9IgCQqviqdPHnGM34RHKmc86+/
pdnv+mhpWVyMAWNfFpg+pLqLzWZ3FQM/eVrFTSvAkSAefaYPCopl3V6MLOUJZLTEzlzhkPCudTzn
ZRBIgVSw1IXwqkj6OWjfGmJYGU9BjOe5LKqIEWajyllBLP4sBW9i5kXkTSl4mlscMyyBWQCx5jge
UfwT4tomzWks7vVitHzpeds3eHYYcCmDrjYiEbP7mCl0xeSTWocuVX5q9UeKmdc4fD+tFhevRqZh
4BNURUJJgAxVBaKPyZA4Zx5vMQyqtHmkRBB6RBta+7VOYjAeg2BXROcsyhbb28YB/XfvXywnDiDL
VhkA/ao/gcUj/lAVcbFdDHpUdS70mE5CW7O4A0s4oT2UCr08fv27ZcwbulhGNZp4FkbFzclqwdFC
4ppoaN82wclDCEuIR4MyTHxpZlK9n7xwn90KNt3F0DBV7Q8Kbyz2jUEAPwgbg6p4q5e60XD7DDx9
LpF1MXe7sPvYdeUXrEoMFEAAo6BJCgHguNZf1BHMBmF9EiLepBoH1VgyvKCt5a7S4GvZ8GnoXrr2
oc72f/eR2GG4uCQBwTDxAIk4yZvLPPGw66DEmrnZrhOsltcFtp5y/9o6VpdHMcDBJsU4liPluwkp
Rt9MLFN+i+iT1HBAgROqMgMKmqZUWj4fRE1y7v2LVu7+cu+YFCOB+lQPShc06d8X53/y7BD1fqgH
/Jf5IJ43MMiQD9AorwZcVkIFxP4qsfvQt3XKA7hVM6CwRMKOf8jH/o0MoDgYStXA9YT2ynfkhF9a
QcqgovQhnuWFHQaB2rbMVUUWoJY5nOLsrAtuwEt/Vk+FhQkmEzEDE/ePHpgQiN9U89SOn7rhxpe+
bLsBb8MY5MHEYFQIJu7D8jTYk/8mZ29DyIHr9aRqsRQGcZRJjYKSoG493Sa5NXnEq+dHyIcutTq0
rhe1xadXWY2fq032Fm6mfhmKCc4IiCc8tH3hmvnkbu/d+hkBQlwNhUbNEFmpHEKToq0qXHHyn7MQ
S+R0p+iTYs34M37llUnW/eFqjIlXEhZ9nOTgG2tq1eqTT0RQrdZ8xuPZ9qrWN+5qhwmhFIk9uPFx
AQ/Nx5Z6PTr/tw2sX24W28YET6DH2MqZMlHILFwonCZ0gm/hUTm0HpIFT6+s8bG+m9V/OIZnzPyt
eLEwzIRUZ4TGpIcwXEPBNJCsbj/dVK65g5wWRnL1u4Tj+LytZIILtYNRjCRc5Wnt6dGl/RArxGI9
TFwRCAmaeo4suKLCHWTP7FZSn7b3jLMEdlBNa33kWQReN8iiZOV13Npty/0w8/V848Owc2l9UCcp
jvEJvIn1PhHK+0AlFxmUwBSdX3WNSUWIJr7JpPs5Jbodt81O1WrOgciJL3ZoDTKjVV7080yUFlm+
6pTZ2Rcrq4w4Ozo72dZamYO918QBZMfYUbGFuEXWWUN+UHXRNpPJLkZOGrsO77+CWZk/7yJTrhND
VYIYHt9Kl5Hm9lC9lGgP3vYR3ooYxDA7XZvkBPcXaqqeP4AY7k5PTrpMnZTXVMUzxUDHaLZmWxd4
QZg61VHpOROfxjG2h8RN1c/bq+Jt3fxTFlsXy7I5hiE43HUS/Axj8iRMamONEY9PjWeHAQkiTiZF
nzPeKlHkwwMFmnWrMrWSquZ8Jt5xxc6oBSpEqVIVbQSNI1dQ3pP29Fm+xYPfU+4I3HYqzrrYSbXA
CJNeC/EIFyFJjsdLAaaAYtptf6T1qaorBLIjaqD5xJtlDOYxCHuV8V59jd7IvvoUvGhW2Vn5k9ja
IzRBZ7Z2niAWbz/ZyTUBAj9mLkPobZ7oUuzMwSsdeNNnrV3q8RjaedvJwIaZ0boCGRUayBPqafQ1
J/ou7zjbyUF7lv+up35tNj6+mTh+HorYKv/yxGKn0VqSCrmgoQzlmwIK7AL0M3l0PNzPwmBEpwx9
PAh4Auxeob0FzsXYDm3l23+kYl3/Lia6+g1D1BS2zB30JAUjD5xAtVAWxiB3vqu+0os+WbUj2ah1
O+VXoXW33X79rLoanc/TBTaF4VDqeYC7QT+0VhiElt/eCwno+tuXbUN/yNWulhi3Swy9zntJR9bp
ZIda3MsvaApzYls7h2fQ9+RWc2OWVuDyUgLeCpmDi2CoW25lPAqapb/r8foo6/TWDMFD3u05S5yz
pN8P5OsS5y+82EypmIJpmM9I+b54Krwqs9I9dQ2H7G4Mi9jdvfwqubFDPelQedu21+PtanrehYVp
2S+hOD7L3dWg2vIUpW5tcRAet43wPJQ5yKhMhQlPntBwjKNzW8q2ToxHEeOZ22bWxwP062KYg0wH
s1MnxoiE6Fwd2p1xV+2nh+AlPyTohRreRM75/Ic4v9pjst9Q8wVNHQFW4YgRdjDV24IdBTbeKMgx
d8a9wpN34Hwttrg96EpNQffUOwADj0jDIVJ4Hdzri0KHnyIiM1N0jVlUQaswRIkJLViVh9f3veDO
Pc/TaI1O4uKO4nzko13tsdfklhKI4Y2oy5Ru+XMmpPEdiud+7XZyE1dweDOOq1u4MMfU7ScDul5R
ghuLWCV32VDfoFmDk+asuvvCBIONvVwmaVlAe2/M7yi6TKYfScBDxfln/gYZCxsMKoaSrpJMQHFB
Hu1/po+Hh6lC6SxxqfehZsmFsXlPFyAh0q7xYxGzCuWYWVCt7DPDbnXOrX89ehdWGBQ0jEYv/QhW
xPsGhc13wRtQQVZWlsD3MKK24+VPqxC/sMiAHwHmkqmAFjhSGdcoIwuth65OLmHDkZhYf+JfWGIQ
UBDByB3MT9Hoba1A7DvTXYxv0/1gaxi/k/e+SyxeJK+7oWrqmiEbRGJFekkHnjsI3SAxLeg3yLhb
aEjuLVAFciJ4fRevdhjUHTspHwnUQSBmWttm01syhoDK6THkTXz8AZqulhhoEvOO0M6fx12P+ruE
brwzOhtTrZAjR7HmQ2hr/DLHVh6GwZSySpqfwMEWouqRPUFpbhv91tHoaoJFoyxTtTjBydgZB6E6
S527/fd5W8bWFOoapHl+WMMA5NrRAxF5omoLL8GNNGs4feIVa9Z9zoTMsSHKElot/40UUptUYp+C
pB8SUl4yYtQo6+5kNeSc9KsJk3E1wwSuMvkKwXMl3pLr16jDPI4ygljiG+YPLSmgVh8XtqZwTnve
0pgQBrlEQ9QAIyyxktph9xYkP8fuI9IXi3WxoVQkqHXNiaAYEU8F00nb89Ja3jKYGJK0QAP9Rt86
aYZXcfpTUCB0bj5tu926W//6Pmyekg2pUogFVMSo/JZkkVUmHEDlrOK99WdxImXliJYzf8BjznSY
Z+iifcHr41y/2F8/xntoLWzIVdTQqO8bp1Qt6H8OTvpQQI/GcNo3ckmsBEyAT/+NFWa9c2lhmjnd
jSQlsVZlqNCpVnWYG9Bi25feT0GQi3CCibeX88dcrLNu9CDRU8wpiGjz1ZOLUR0FhXO48xxi/g0L
G2PQKib0+d6/l6w6o/+Rt8rFhjGAINDWDwICpo+gHr6o/fikT7wHN94SmPhv+qav5BZLKJSXQT2Z
9PB3McPEvpKlQpDmFFW4vnoUeuG5nLiignPm+XvWeI1LJvgHvFoS1CVAjH4Uj3OuHXjGWbgMLgYa
uYSMfzh7fllj399bfWo0QQSzgTy4w7cRc3+hG+60ct+5EqhpecjG+UDsU3xSxiDPrHH2xN2DFjxk
vM6s9TznuhwmrY8LBa0xOvoxwrG1JjGz5XLw/PTJ5E1ScwKSfXiXM6EkeILAO4CgubkA9e7RtCgt
/y4mZSbuq76dqN+OIGQMLzX9onZP2w7NWwYT8yTK0Mk9z3zS7kskPtTTYKUyl7qOZ4WJfIUavVhm
uM9Fh3CPu9Y+P0YeLS35UDvaN7Cw7IpdQPfbS/vDXeXqCwwYVH2ilnmLCVA0677OdGHxpResb4Ot
eMU9fUw/bdvjLZLBBkr0uKcizoMCQascIAGqfai3/4qgMgMNkaQORMPsglM3Z9L8qEx7UDi9/fOm
bKAPOzw2gji66kz0ZgnlQRh1R+9+mtERXHJ2ILxsb9j8a7dMMXl1WFQDBvjxxBVBbMmlufgYYxBr
0sCKF/U3pmJSKyHSrRzzlMV4oMcOl5FyCmJZQvAqu9FN3Xyn32SnmY17vqK0vBsszxHZBgB50PWm
mA8+8mjeFnf1LrVNO82t4Aa96igFSJxTigOCLB+tmeh5Q2W5c4p42Hfip1QdnKyXbTn0tr/get3X
1GQDJJGmIbMvslPfdYo0t79VnnpLIfqEtqrECk+Jpz80RyM6g1YJRMwZSr/cmtTsHr+5z8I2A/Wi
2EMqQkAN7J+Sem3Ro3zQdwS9t7yGxdVTa2GKSfUycJrUKk5KFItqq8bDr9RzPhnPAoPzwTgY+IfH
Ub3vD6RNz5kfOJyPNf/KrQ1jsH7SemLWM3ucvCsO86iz72FqAQmrjM9jOrm7bW8VDxebxoB+UY6l
JJn4Pok53gl+PFlaPxVOV8ichfEMMTiftUNoKArCC2N2RXGo5Cct53yeGbu3to7BdqWO6looBtBJ
ZzvaemoMDSv9WRrA03PoNE53Pc8XZtxc5OFxpkooGyPXL+ODLu+1htOtvAoP1w/DPrlmOvwgKPBh
zMa0dPUhNR80CHERXmvaekPXwhAD8DJtWrwMQfICjTT32rG/UfcYjcEzGyZsX80fkDbjeAJn59in
VmJSTetrpM4F+dFk3wNeFY27IgYIDNopxJ9Q0W2P5u3kaJi3qE703NkgIPGaHXUI5zheX5GpQ21b
JprGKoyDiraKFTLjQpkcBXTgJpQ3FLN+PJm/bLCFgKSN5Y7oIcjabsdjnkKfIoFWhG5H0kzzC7pR
3mdar7QuLDKOUaORocpmtCOPJerGXyBJ4cx+4d/iAp2fJfe/SHWtn/oLq8yBUQGCSBPi49WF3UK3
GNJJkFsIJWf0ZOjs8a4iXHuMs/RG1RSRgTiunOF/D//aXeGqx25HPV41Zx0Erx9xdqQFaEyBKjUS
hSrGRAIA7X7Uvvoq5wI/A8/vKHi1Mf+GhY140o2KaojnKUztkR5q86KGHkHTRrIfzHPV3W+fIBzn
f88+FvYK39DSwcAHo7p8mXrD1QvxcdvE6keSRCKh+clEDqMzhweGCw2M1aCaV45ud253gae7pYkx
QtkzTsWO5xRr2Ls0xxwkY1K1uT9iC9HgbI+S7JAydIVYsSXug/Xacb80xRwjmC6OGiXBm110jr+o
HrLOneYot+lBBP2tcPDt7Z1cc8CFOZYaBrQgIUTtYU5Cp1Xb3xv5xaw+gIZLGwxumIROFfwBpF/K
fSEd5eFlew2rUCiJmmrKmi4RwkqyFpWZmaKM+g4GUyRkSanrH8bbJLG60ZoLMB/EwqVJJk2iStoV
voZkHVMciW3eqq+zXAV1ddug0MZ7N/vBus/SLOP3YY7uwiSC38/UAf0lt9EeZ9dnXI3t0OFdSNYC
WQLdqGxoGPDDzv4bOKQp79IshI5BXHwv5Ocu50XxqvMtDDDoF2lqpk0RDIj3oF2ai2bpRXP0Z/WS
n/UZbx31jpcM8GwyaFhAh0/XA6Sdsdj+IPpnPOL8aIrY23bJdStE0RTMiouiwbi8OJShn2WwUmX9
QWzQNp4NxzQYPxK90tUMczbGVR0OuOAgjTFGp0CfqUCOarjbXst6eC2sMH6gKaFWBSHqQNPj4Ml2
8iZZs3rhrDczdv+hu3810ZAWBhm/aA2pI0mAEwTNT3V2kgzc94mT2ykI9pTqVcXV8V0v8UMZztIw
4xwdLZJJiTu0UAJFTE98iV3fQeL7OnrErqzumXLzjdWjZbFWBkjGXAkESKziPcdMvV55awI0GwrU
zvoPvOss18ZARxUncUNnipbEv0jJvTGCp5QD9DyvZ45JKRYmTQiF2pGzO5Lac5Nhx8t7eTZ+Px+r
qpq5zKriLVcfUQW1qvzL33k8y9g+jpmmQD4ab63H6iy7iZfa/ll+hEPuY890hrdtexwfYFnbg1jr
hKIFWkQzk3pagBgTKrtVEExWnhmv28bWUf0XZpgMZviKWU5aBtAdVLfJjxNPnI+3GAYtSjMrlJTo
NTjgnqohsirfFaWvgsabRl691S0c2mRQQiEpppGLCkX2Z5o6/yg6y3eKbKOLxonv5mnu+NP23q3n
nddoNRmAGJS886cO0dqqFj5V8tQjPxMPde3OCRp/0GkOSjZ3hy4BjhAkNyiHMN6eD35ShAI+ljFA
16SPILcA6p4stdK2cHIpdzjrmz/Ohj22yDCGTVg2TYPBRK/I0UU+69TGu+EhPQd77fQfEhrOAtkW
76yOqSBHaAXtIZmhHP2jeSpt4UY7lI5wQY3rXNwHbrvnPcz+4UP+2li25iCRJDdbP0HqAR6cWQuc
XDTLt/5h6/6IMOriK7ICrEaFt7MQgy5OOt3qwy1kjTifbT2mr6thQqGq4j4jPbC9dMObyQlPkZc+
a4fGSg/jARQgp4+h8NUgEwdECkWjjTJUVFrwuAwXGaN/qsqJtnUkuRphjkZxSlo97lBvGKCHKkwP
INOydMNWW87J+IcE52podtLFjZXoEwj8G7ASi8f0od+VO7qT0RLgUTt3xD3mk3jtT3/IcK4WmZNy
MvtoUAUoJzSeflsciNP/iJxmPzy03jBacwORKlg81WSelzBg4stUVuHzk6OrKQYNdWvkqibMh8cG
frA05R2lvjbOKp8VuPA1O/Line5me6RP86s0d+hlPRn4tY0sk1rWQ2g6DCkG2KhToDIk7X0Haqlv
w33/irdxSGpDDYfHgTt/m9/WKGOKUUP1QTN+Iw8oxVAT/bJ38lrbZXpjZzOXUNa/4aue9LS2dDCT
bQf46pdbmGTdRQ0nQgXEd9AeZP+2NLztv79+li4MMK7RNUWV+HNyKONeCb26T35kEYxPSnawz3G5
1O9CXtPH6re7mmRbGFJw7RgjqdH0MZz84jOmy7r04e+WxfYttCg99NAIwXiD4k6vylF0a4xwCLa/
9zFleBQR3bxSEW9ZTHqFBuXJqFucoEUZ3GZJ+YIJ7NvULDjtbOtmiA7KNEVUJWP+/wvImowsx/Rm
3TuiVlhxjptzFd1VPuU4Hs8MA8GGSCFOnuKCqaWnoTwO9UP3kTc0Sb6uhAHfUUQqU+RiDyop4xyM
/TkJeNML6+FzNcGEjx7h+M1aXGBNENdUk2mb8d+aYALI0Py+w/wQ7sja91T53o+c16XVs/C6S+yN
xO+rXpNDpBCZ6mZUO+rpDpJWFjVCdztm1tHt116xdxEzHrqgnp8uJCgvKhEeGZMnWf2qyHc0juyB
9/XXT8LFwph4kaJpwK0UnQsnI3GKc/8S72M33k27TneiL5MLhmKPxz/P20zmihJNqi+qeds7mYyP
lUFTJ70EwZ5+iJJn4dvsFUUGp5YpzF6h9+KzQIvnCGO629+Lu4EMEpACo4qJBiKt2q0O+n44jdB2
x7UL2E0xoBY6EYaDreaNY3b1prD4bgwyaKRK/UyGQ3bv7CxoDHo28KL2jzS6nFq8d+k/HFFXx2Rw
QjKbIfHnbqTiNTn0L4Fd2sah2AvP/qPiKSfT4dGlcVDDZFBDaFMkhfOhK+gPtHjredo062nnYgsZ
zGjLPi+z+agYviF5wXq6r5CWstSfc+srdXiSbRxPkVlWwFTolLLKcZksA1up0P2auqUdOOgbPLde
8xOvhrhr8VoH129av1YJIoF/n1QC7cqaRHCU3hZtHMBz7fAGw/EYpC0u6mHbLbcjG0Kn/zYmlbGY
VSa2VApEW5YkS8hOg/op4LG6cbwRacy/Daltk8qGjA6/0a5CazrHR+NtBCHWzcxkmXqZZqtvvEvr
9mEss1JT4jCRbJiLykV9n9MjkXad/7K9f39YFx6uoWOvEJW9qpZ5XtdlMBccLhilwdhz5BEdRJm4
SRJb2wdHtbB8Xrlt/iq/Z9RXo3MkLpKZtNb9VtBwBszUHZlT7vwn3xu9+RoEKmTOSfqHMLhaYwCz
E4J8CGpxHhjqvN5FqRLi6eMdhWjGhCbD5pLseHRZ61ByNcmAZT+WeUR0CKqocXjQ5e7SSALn3F53
jqsJBh5DcKKL6QSHTKVjZhwL6SmJOeVd3ioYQDQ62hSyjuCi8kWb7syPkIhL8nUJDB5iACQvyyKF
7Exu2ODHBmEVhM2KU/3Bc/mXJfaamtPMwBO1iQFkA1Wmsjr7VHC2I2kdia4mGNhLNDwYdwE2q0hs
8KdaQUNd1QfNps5J0f8AsFdLDOaNSWTCEiriygWslnuyT1HMMm7/J5f6sXTjao0BPq2khRTFLcYN
fhqX6tDvcju8hL1ND/kZV2JcuXH4C5zeJ45zsxpbMcm7oW2BSpr0RstnaBXLvC4Jnon5/y8waDDT
Vqpk7GKjTV5DkToRZKFp6W67xR8O/ev+MVDQBUXVtQqeFsb7xnmfE3DoBbOYYJaY6xW86yjXOxhc
SERRiZP50Mjiz6XUW2EV44VBt0NFspL4EzGJXYtf0+pC9TfQ73BWO4fsBrJrDGTI4L4hE2gOcfgP
TvKmg8ra1r30SN0htRQrs2LfEo7RZEVQbsHxyUEs3kdlEIWGRVrRAX4TDY95osB9MluDFBxnlZzz
i52zVlqpy4wIMTF9k21UvZzuq3TTue1h2AkHkXPz531RlhpcQKdPlooonPR274pf6p3g4ibYuXOD
iOmMPFrE9QvhL4dlScHTTDGoppcoDQnnXLR9eqymiyEdTDTVDiVnEpBzxLAyXRpY/+rAxO0znVI3
VMc7lM5321+LA8ysRJcgTH1a4hhzCHQKtM8qZuiS7m0sOGZ4mZTOAIraRWQIBwAKhu8Nm8DpjYNy
EA/STvlmHlOPRBavt4G3ewy2ZJWidpWPWKf5yTS8idcQMmPFRjSzXVftkOfVlAO7fN2309HpRXeX
pGC20p62vxEvR9MZ3IC2bzrQFEOIaDlI7OhJtueegxQ9Bxhab19FtP4FLg8redvHoIUwZUVLs3xy
2uxU589VcNxeFcfz2F6rvOuGsVCR5pLAIcrnvHGH2Bp4vacczGNbT1QxUNNxxGx6KdauJqUWdD33
6lTzoH1OYDacwWDSDkOt5uEICe+8aI04qKd011jgcmvP/4UCnrd1TNaBuYiyN2UTV2WwjglDaOVU
tU3/Rx3w4I63fbOTLPKAJs+keJqAQAqdXIj7HgI5Pcq+xIEHnhkGHeK6Nvwec05OKNyVGA3yzS9N
zmNL4hlh8CCAiMRYzgMQWZ87UvNUhbFTjM/bXs2JGmMGjcWGBXJVjgrFC25WN69D2du+qnAe6Hgm
GDQYpgj6SDlcOtEf5Oiz33COVN7fZwI/CKSuViScqFoKyt/kRue1UHE+BFu9jU2K3i9Q8joJLgJy
5UxlZpn+t+0PwTPC3DiEoomzsAOpcIg3qNjElwZJcsXx2/dnmY2wZ9tHCIS7K2FuClQuyWFy/Jc+
RZd04gSZZTjioXGFXf5Wh9DPsGQn9IQnXvF2dXppcU1kBaBGifrESBGhwknB7Lg3OOOX2kIlywtt
IXHwfjriHhJ63IEwTprHVnMbM4unXMYtHq9J8ygOdU2b5lb/OiD34sterE7JLxc6f/BFZEmxUofy
vNWli2m7J9Gdz0D/oB10iB12P6HwaWc75Sbf/50fMaihVpjGziUkLuDUJRrUsnF/5dzneOc7KwRT
N5Bm7voKLBOPhNj6a22FrnYno+sjDa22s8g7J5fAKf1w8he2oqvrepINBSo/4nhbh/sJ/WmJ6iTa
Hora23vIQRSTQZQ4mCjoRuGjldmGViNBy1SVKe8IXrUC2UiMSRkG9MSYiDdw8U80UKnhtV08mpje
85JH08V0mORMYKdrH6N7XuPHulMubDLHfq2o5pTV2eTkINu5F934NPeEBpg/F1zzi7oTdMe3KnAy
8vKa1RRgYZhJAaIkCbqQjL0zYf6pkO4a5dA0uj3x5lvX71cLQ/OuL8IuKzVN1sa4cRS5yKy6EqyQ
iHYrDOiXMB7VUvoZSKWbBYjKXrdkNFNY/VhwjrxVMF/8CCb2i6QCkSzFrSuUdn3+laqypZJP207K
s8EEuhyQIk7zuZ4HUUAC/iLjWzK+bttY5duQFgth0gO/0qZGauEv9QiloJmcqdOt8jU/5N74iZfB
r1dXFtaYTGFqdUH3McCGSvKsGUAxtxaAtHtmMRrBBDVwRmt4AciEeSJEYyhPeCISwSgoE2tUKk6M
c74RO9gtaGEi0wHZFWSsrERBR5fZuWrwEXHAxVdixUF7Wil9k4GQRc5xfMrfI83Z9oN5J35LG64f
hp3dbnMd5eNhvppSzTKknV7sqPoNQly6eTLJU/ixjpaFQQYuWp1EpRZAZLG1ZbyVo5PRP/R35DNE
EAY3d9JbXCs534rjDYQBjij2zbDB+7kToM0gbu/Bx7y9iRwIJAwodKWplprg104EPrpaAlmBbkMb
p+NNcPGcjgGGuI6FUtEjgE98JzTfm94duXyLvLUwuDDFcZ6qE5KpRBwssQzARlfZTfpY89IZniEG
EgQ/RU9Oh1Qj9sW7qWt3mZjYct+8RgLlgDbPARg46JtQHNoGptBiH/Yut+lnNX+5+jTLmpbGkm+O
Ms57yOy6ff89AjW2H5BdWYVHI4g4eSAPTFmagJbQdFJqmDMfm/CdUto4ZCfzUrxMGPWMnoPdtnvP
X2IDI1hCtYyGEAhsYM9QRUulX6Mst7XxW6Rc/Pg8tW/b1jh+oTAA0ZXQyMsGo3ZEvbAUesj6z039
VZB5igg8OwwqDDWVpTxEOj2JuWMYJ0V/jrUdRjI56LMetKAWFRUND98G43zSqKZBPlevlJJYivka
oFt2yj5tb9offOKXFfYmm/qK708iCjFI//T2nW6R3qc2NOXjs/It2FcX4Wnb5Pr+XS0ySa6ghsGo
DjjSxUIP7TCDfGhXPPdt4NBmcLZtrRdtydUYk92aVEpETUCJLv1ZHDCS9hjcSjcgbbfNnzOPU2Lz
0OkP2ebVIuOGQ1+KcpDinBL2k6d64bGzVFfdoaYGVvMPTXsulsf4otHVetbIc3pk3qjarh8+9aa3
vYXzn/g9iK/rYc6oohYw6iGjMdFERSAKS8vsOQ7BszA7zDI/hy7YlMSo1oS1F3eHLuDgHieQ2Lsp
SUYKSRhs0iDelZBk7CzK46Zcz4aum8ScSQkR6zGfD9h5jLPexbvew21+x7usrQPq1QwDCWDx65uk
RGtYIv8w6a6aQqsguQ2GP+hSpJDdOGx/++2d+012VM70UkwrsJIZaeE1BnFH+YdIeLkqzwoDCFqW
h4bRArjNCaO9uu8UwX09PmwvZdvJCNtIpI9QMxcidJvV7cMYezhot//+ehXrVygStoGICvqYERVw
Xb3KqhW+8x9qB/Vexf0dQjnnmd+lsHmSh+sZxP97BGFbiEalH6DIjCNWjNVTZlSOVCSW6ocuJD68
TDAdzip52zh/y0WsVpMSSeOAWG3t6NCPVvA0P3nHl2yfSTthNzd3ypxi7vZ5gWzp3ybjbojBkFKg
QEHeiuHWAI2YeSOkvHeC7dgi4rzTi5UVueQnyvz9BinaByq1BBTXzR9+4xmd6ki8pz3eh2MQQ8RL
BNrKa9wDUzEo93WnRtp+qKfpCy6gAkj61ZQ8DiJROXDOCzYGQgSlGHpCEQdCf4Ieh21qJ9oGnNSF
k1UQlsvEDPREGDtArimjoCsRe3QzJ/BMW9H28dN/GazjxR9Lc1rrBcJgqObiqmpa2jEprMCmboVH
LIfcq8dRxjBYcsxKi9ejyPGc94xg4TlRUslBpQG/EkW2IERkSC9UP5sQsNekL2nGm5PkhOD73i/M
TeANStQYIzlR/aqadyovv+V+vPkHLAwELfh7NQgcQUWiOkd3c4lHxTikZLeHCjnT3+UwoAD5t7kI
VA8NtKcnh0w3YvIlT704fNqGLd6WMRCSmEUdVg1Qixp3U3FHFU7ZiBNU7zXWxY6pndGYaJ9A3dbf
xdFNhmFLnsIkzwSDF3meDbkZwUSnnAd0o5LoR+X/2N4mTu5KWLFRfapG3Z+FeqMDxgBnshIDamWW
dI/ExhP3VOLgBGdR7MhQKUddpGaYvhW751b4LiXHnsd+zPNmtqaeVGEUDwTu1R4H5OMz658GMpG5
rXemN+KdVrwlMReORlNDAXM8gCHM/BfKbd1KVs67ZPCMMHcMCbrmeRljLl8yFbuWd1ogoLlmx/GG
Oe/6c+ZPWNLTPumbaKxSBGZjGzvdo8fxrfymv7e1fayr/Jo+yfOSFyHUyGKeChhjd7JvEnXlY7yP
cFzo0fE/MkNwIEFmIKEcSmHURnyn4GDsVE/d4yXOGW+zL+J7nkYdXgI6/8Gt3WTyC7MYZC1TYTCd
QrcvUDSNy71aBrFlRgXnXYxzIskMWIwixCHGGSwUobA6NHsP6UGN0f1wSwzZhUratqfwlsbkFE0K
kqOxxvBwYe4FRbda4ajon1vxedsM55OxpfN8QitZFMMfFdUL0kNacNp5eFDBFs2VFKyrUqrVzqjj
aYOeMFsIlZpMRWNj7xQP1Y7LT8LZud+r6BAqB1cECDbu9dv4YSZgC5zs1B0HG0z9tm99VN0XlAf/
KywRlgdV8YNaVkXcIuVYPqKl8tiA6BKDJI/bn4u3tvlzLiJaiku1j2fhAciMWy1EhGMCva325Ef3
24bWH58XC2KwQx6jICPzJQhXA68F3cBr4kQYg6ncaLKDh1nWS3/jTd+sY7CuShrGKgxNZeLZr5Qy
G2I4fZeGuyxvLhHJL31bfswpr3aYWFZ7EvtDGSMb60rbDJ9r2u3L6G7SvLgNLESelZeBWxaOhCnl
SH3wQ9Pi7O98nPwOXdefwMS3Wg/dkEPZBgMW6LIEgzN1/e/FfrBnAdj+K09C5w9Fu1/22G7+ri18
EitIQBMQY7aWclTADVzsDVQHvoxOhc7i7INvPVebTBEilqYoMDSMWwjqt5h89wuXs4nzwb+xiRqT
GIg0VVNfRoNYdCBec1vuTNe8iK8z1bF0x0sQ/gBl1+UwGUI4JKZARYxegAHu0uYnvOu7KdTWE+FO
BJnkB2kWIZzz//HAtvSrcT2EvoZryXg0jinuDI0VH9ADD1Jb/svcKrYooqnK+I8ustkCGdVqqkRs
ZjkdfPOc4rHb12vLRKcJ57Ot3tMXluZfskCxovD1CK2rmCypj7V2Mi0ZRWTjMN2L/lH0/FeIfUl2
ZEUu3yV5phmEyQK9zALJrB1BfAmUl0x/U/ICDS5WTjj3l9WTdbFIBmN0Ig9FY8D5o1x8SEdykife
4PmMEb+5/8IEgyEi2LD1TteRIxh464z+j7TrWnIbV6JfxCoGML0yiJJmNHmcXli2Z82cM7/+Hti1
lhaW2bfst91y1bQANg4aHc5RMeypodHMnu+zkFUOmxXHlk2nLajn8lWcPhsWo4ZpjDFnUiN/HZU3
Ren1Vex2KTUxQGygGDmErEl6s6gnb2rzO61qnxGp7LY9kVqHgB+9Eq6JEiG/0SGlkat+mn9LqVE6
yoaAGqOyhCXGzhCjWp1rytO+bBR/XhYKCyk7QmhQqqC0L03cnWDpv9Vjr3qST+gGr1zw9Z8wXF36
4Iobbpr9320h/1kXZ1mLoD48h4Aoa9LuGi2qnb6XHIXNRDcc5Q0CZqSqKalyB3Ri6sexfGBUzyZx
lkS1ssq0pXFO+f0Ye/exHDpdlnpqdzCGzFONo6272/tGrUeAB7UyOjNT4BZGfMzsg0J101J/X8CG
AdNuUJnFBMfM3kwUO3WKN4TwN7HOLk8sq+MOL4exhfJkhFbdPFDIvBnfhg2IE8vrld6XC2fb8sav
Clr3NEc+8mKQ5Hc7qFD6o9t/Q50dGTSqT4VangANcZvbU6/D8FxEbm8dInlyqvrjthMQt5FYXjfH
RZvSFE8VLUG/gvQKghnHBJ2EGt3oCTHmdT18OYO2qIQuLbpsKx1YbEE8qNjmh7AMWnafRLWrrH6m
n9Qpc5Flk9BcitKAY73fXiu1oQJQ9PFqyumMAxz3k1NmpbuqmCp9/jsjAkqEXWSrkgkjYR05JXg/
NKTazHn8u8PLhChi7lXcRXwwYaoHN1pQyhj+KIPLGMRHNUvTMWH4X1yVlW5GfxHcYoxyr1/MQywv
u2lKCVj9jVec7QjXRpxJiZoxDB+Gr0OBjm1QiAa2K72WYM3Z8SkVqv3wuh+cDQp+kMhKv5pzjaCl
PahS7OjQDB2JHiPKhuAGajzpiyZDBkBT23+Wur81G/uL0VuEmet9mxcfSfCDPllLS0synvAKA3s3
36xBidB1PtGB63U8P2+bcF9MsZTIDUPINaJlABL2jmISCa7rmeqL1QhXhtGCuN7iV6AWgZiMPzdG
VOxew3sNuru2px3+5Kz+uyImMm0ojQR+FGSrvQiIV8m+OpeuPf1ReHI2IjxBWSsVZtijiWAq33q8
K8LqPqJUE7e9jYll8Cyz61IbkZSxm8eCPRfNqQmJi+L68/3nt2FiJXzVi7LJwxjy6gdl1911Qfhg
ty6GdZ0OA7Sxj8caCGy2P9C2yzGxDh4avCptQ55W6m+qMZAHIvomsAcUXf/FOOg/m5We4/i0IKZD
9A0GWeWp9kFMAlIL9kTmQKgPJcACyvlhX0UgpbPRsu7PEKvvHGUf76JA+9T7ixffLHtKX4c4VUys
geur3rIF43Je9m3ecalkM3JAv+f1n1VIdFPhOLmnAk4Us2Ybk4FXE6rgO663mgTKJ/Z92mcBQ2j5
ddtHrkcw5/MlYIZU5/EwaQneHEN1XzV4RU0gXlXqbt21SYEm3+xp2yC1QLEMPpSRWfcJpl7bXZSj
Jl340VG/AxUlNM9Bwhf61JYSx0AsgmdaVEl9geMt6X6cvpTRt+0VEV4plrrXeIKuegSIWuq3RX1W
wtsl2LZAocf3Pb14pMlhqnQxT+3MXyd/veUMkBW0IIAeEFXft4Fhknw11K7xf78wGeurUfScgrrW
zUCWR3eMqEiC+9avb4OfvicWuXUN8n5FjPuqGlanAH98bOyS9AYNj+M0IMR0hkghIJH0PgFC+hxN
MpaGS6tZ3O8yK964t+/w8v1qB5CnL50/K+KdkV+sg4dFNGvhAovoQ9rFbuZbpfuV147bIH9VidNF
+aKAHklqJPPKkLSauttO98r1xMg0Kv8bW59NgIxmlpWZFYg42x0L+lsIDd0svoLiAli2XO0RQjlO
vs8faRZ56uOJpXH0X6QaOCh6z/g0xahG1dAfzdz82wjWenDl/22sy8Q6uW4kQ2EoONqrnu9U872m
5TdSSOAHcdJU9b8nrU9Xw2oWGJHryO+TyM1HCgIJtxAVQUGvHRvZyIXqe9MZqz2rH5WECqb5i2bD
L8TSeCpHapQVOM7LsSgQgIJxyl8DTQ54dXzZSy/G6zYsUhvHV30BUd2ctSPTOX9CYhROVKYPZUrG
ONeNmBAQ1HRTMw0hAC3sCVKQIzi0x522M/fJsZad+bH3NVd15C/DXvlIkgBe/1pnk4JDtPmYmn2T
cHHQEWPHnVMFLHWiYH5sEeRUfC9vCypfwoHv1693Niq8V6s2zvp5QCy3GnvJ3lfTc5vvJ0bdZPy3
b5kRrhU9lYyusrCdxulHJzjU3dL32UFDxJgpLhW9UasSXGSQ5LyoQqwKlAqOnt7bS+ZoIHKa89n9
E2c8759wscSjAuJpHTAfJ9HdMqWnSV0JE78JA842hOdqirCwTHjKTrpZd9KHH2whiTt85bw4fZAH
VEMmtX3idSKHGMJo8bU07c1EU7XJRrRN5E6oHrZ3jzIk3Cmm3Jksj9FlYCbSY1NnGCmufMig3uUL
RclMHGiRx2gI1bSJOGooBv58re0khTJBrEYkL1Ix9/XjLA2KITvyYj3W0Hdz0kEJkNMijhRlTEAL
lZX9mi34RlP40K//dHaE9OO7pPiw/YUo5xNZi1J8H9PQvr+DygN6xtzok+3L9xg15MKmNfr6lTfC
JMfWDbAQWYz61ZrCiNe8WRAe8924n4+K2zqyk3gNlUcjgElkMoqaIjeHEiza+jNkW9ESlwS87KK5
ECTzKLC9HkL9PMgm/6YXN1epRiXrSywsabt31WQ5tll7Teon9mOlDO+mJtxvbyVlUECOqJVCpWhQ
5elCn48tLIc1fYnU21nd2bLubBu73nvCzsvjv+ZieTLanIcUQr9eftse+uf0mRPWj270kjxgwAip
KDVyKuIDUsdaQJAsD+fENiWUa9uXrA8MgzhmxN8XeY20yIqWcUQ9prbH+9Vs/YrJCbFxxFEWWY1M
a7WlTo9HT0lTdxgPTD2Gy4M+UqLn1FoEyAi1up+tGnaa9NjW93FHTa9QCxGCCalY5UVS8F7NTVDs
t7dSc2yUh5ASlvzNg+Cno1l8oReONtUsDvsemIRBvf5WckCMspcxGPjcHUq/du0DlWOldk6IJzow
/ZWTicvDiCG/oGSHWKKeqET0ZwnYsMiZvUZggkQg9oWlM8qxGAjsH7ePKGVEwINemfR84AWQeX0I
00CrHvLM3zZBoYAloEAd5l2iRfg47JN8NI7lDkJ+ARgRl4fidnV5ihBMjX/4Oj27hIADLO20ORy+
x+vKbhzdpnVj/RB7vQOBMwTP8eNYBcZ7+SYCOxGpxn11X3VFNaCcoaiKKlhvpWpRwKAD5Fvuqvom
rd7CkACJ6/t6tiE2byRzUWbaiEpCekhQSi1OiW955Z5rxLMd2Iuhlz3XhNHvL91fruILo8IzyAbd
kqGHCD3lxzZHGrQ6gqIsdxUPxg/1N8XtDpXXeB2GPTQXhPZeGVCx/PXTfvEbBNhSM0g2awM6JDjP
JhSwXG0fexmS6N2t5k/vqUfz1bN+YU4AMWuqC0O2Ik6W+jSXb2lKFXT5793aUwG9mjoptVarMJwd
gOPSL3eSn77XArZT93QPvnI1BLhYDnfdC6yswf7VG20ONZ62i78orWTdTHlXqYeCmfZ7vcuSd4s9
RsdJ19FOVdRom2RLZ6H8atSt5o1L0d41jZqHO63W11t0xHwb8q7HPBHIyF+Zxiqqy5P6AAIS5msU
Tz3/xQrqWSelOS1+4VcunB11oPqF9+z9H2Jd1FcRoDGU+3Ae0evjaffZXbJHT6I7PSQJMkwY9dwb
lLwPgRiagJItYiUdXVLov4lcO74fZy9VnwkkvnodX3x6AZXkTLXaJYINviTVHxpQC4FLbNxrp2nX
fu7eash2OvoDxUx7vXZyNiz2mIRjW0dmBS4P+VG750ORSHA5+f+rV0v4i9hrwjKJtbOyolPLLFzU
GWh5SQqCRPaGMZszMLfy2XI/feAVVnaYn5JbecezMvobNR/BP8wGQvzSX9L1a6+VaLTkI9TD9xFq
KVD31Ag14YNiZ4lcZrUdt2D4UaTCUT+PaefUlLoTZUOAnzxc+lZScYEkXebo8eSo+adh+IfwdMqK
ABnSbI2hzMdz2q8pSOsK/4eUuuF1uRu1Xnb7I09Mzizwu2DrQwmgYZdtGNcrXjzGafCjvQKyfbBP
H0qHUxzQzU3EgWYCaOh1W9VLheazYj3ZzsDuclA/HYi9pIwIqKEUo1SOWQvd3U9Qf87e/SC2Uu7S
BUTekzd8bQ65nwdUlZdv1cZWiuqMaiabiTmrHaQ7MWI1nPrynxExjvHOUCk9IwqfRGHGJm2nyeL7
2KLcuvic1RqTcLc/EtZUPEEtTAhfShWdy3Vhc2LhyR+sD+hcdcr6ral2Y/Ge+HbEJSYqXGRRWcpV
jFb33jO/at66Z16GYVU+xyV5f+v9uhDIJHMTtZqFSF/9tIK2DpIrkS+58v2Suz8a60mL1PoENDFi
c6kh8sqzNZOv75Q9ewsxVe0iwt/lgWW72/tJfToBVlaQABuRjvRJnz1Jlu1ZqNQ0DeSMq+nNMBNv
2xp1y4hjNFmM0qvK0LtYfZu+aTttnwULZLDAO/qjavhHuZPzNa0LcDImaZOmOi/ERo9xdVdRdCnU
9glIEjeSxWo2Y06mz31jOmTGbYj/QvJJ7ghiBOpIi3Myy1BouTbhBgiTQ3HH57TD3XycC597Iq38
Q1w4YnlImQc1HyU8+LRR8+QSUdTS+epKnGcCisU5mVFL51GKEAfw5rFq9iPr8xg9ptGecDziWBnC
k6dXY8SiGvAQQ0Yo4EEXRzHR7MKc5rCe5H1H2CMCNnE8JlXHIZ6kCZvX2a99xZ7z/tP2iq5/HgZK
fU3WZSbS3EiGusgmyF491iZuH65BloQ3dk285K5/nrMV4fyEfQyloY73ekonxf6YJqiAl17ZTv72
an4DDGdDwkGSs7btxr5BUwYH9sHlzxPLQ1WhwZub0wFTbGXb+4cByP8+Gs3eTos0xtBsO72vEtxX
huUg80Us67rb/bssXVTPSlO1rScJD73lyDkMCzy5UA2HMu3/oxB23enOxviPuXgHh0VVzQWfAovS
CAzOlvoYmhJxX/wGhc5GhIOEzGA2KBLiQUnzzcYrD+Yu3VmeumDSjAtyUhfitgfC0/+7qK4wrani
ilYgDUilzMGYqduAC5Kq31Kbx/3lYvOUpR4sNiImlMPnVf6YpH8ydKWf9028aMNRjeMOAz25Kh8n
u7+JtM+Es/Gt/zW+PJvgl9XFEqQkrwxJscDjEX3/LuV96Cl37JnrMKKG6v7RTOzFkgRwyLOitOYa
vRex9LldnzKk9lNVIxyO/5GtRQnAEBVLLw8rgCHpNMfupX3J0DsNYbiDOcVPc7w427tI+IHYxJdp
dlSt4ND2CvsDWvWD1KIIZL63vWwsSWzba0ozzA0u5GxEK5IGuXXKhs7NEzBHdYlrd8yZWXYraYvT
J9VOTmY3k4f3a57GmPMID6MC7QRNCmSmnvJ1daaEGa4als7a1SccfaL7hW/w1q8VUGVa1XgACyda
U/vyW6vJ75Sleowy9blYdG9dZV9u7J0xlbvt70Dg8/cL48KZzYl3YuU4L1b9NoHGLf+kKYSJ603y
Zwf+Xhi+sBHHei8rDe6A+HbeJZDeKnvHwgQyyE+GG6rAQjiy2BPYFmXZ2XxeyFR7X2e3+fjKEnds
n6rmBfPkf7d7AtrMILyY1hEr04wvVQaieRTCclBh/50VAXDsoZGUiA9MDMbOzjN3an0d7a7bRqgD
KaAMm0Ot6UwQh0OiaVdNamCHsbdt4jc1gJ/IKTLh6G1s/GDmbb+uOwTYPhIqn0FOAgZq203fLbdF
sLyNR16GkPehS2lCEb4udv8VTcXzVNBiyaPAHt+N9d1EsSYQu/hLv59SrLMRgnDFqlOnSF7J4g21
BgEmukiba2XG+LLFbsxqdCaldwdqKpaKPsR2v1pheEHytGH7IR0hgQrKogM6ajtv9ad7WlKIWhTf
1QuAyJUYKjwdMuar+q5WvmjR7CRjTDg4Efvq4nh7E3a9lXOZ4cZfd6qf+Jw6rfa5FgfnLKJkoPjZ
3wB0kQtHH5tJ71BywjzpU1thsqX8VuUvoxRsH6rffCsLzOaqaVngzPjv5lldDcZwHUUte2+gy0XZ
W17xQQ8UP9tF5KKu+/fZmAB4cQYyvVnhvKUJBpFkUDH2lGTSdQA/mxDQzjLKvFRlTJ/Ntd58A8n2
w1xUxm3X58O9NJvoUTOQZJ4yzSAaQH7jIGfLAgRaQ2hMrDbwinisQGxbo94sudI/zYcGNPzRjhp/
ovZSCLlKXOprPyA+maXPXT46BiUIdP1Y/VyP2Kg2ZdGkDSo8Yw5PRjg7pnxvVq/b7kcsQuxUKxSr
KOwZXYuT9jLb7xnJNMYB7ddjdF6EAHhzIlXqkKGIqj/nvGss6Pd25vxLNEYdWmo5wrOrm5pBWzjf
uiWbfpzJ7mxRagjcf7cWxH/CBdhZzIzyWEbkqzatl/axk8sn8MA4fZ47NSUhQ7mAAA5rKqlSr6FN
o7UDZXmq2lPOiNwFZUKAhCEEK1bSYgCoCjGU0KMjzHJSlGi2/ew6mp7dQEAFWYntWOuxkL4ydUeN
O3cyNEeLs2Coqa4gygkEHGimSJqlsETOp7rp6sc2IurS1N8XDr4Jjrmy5DcDy9T7ZoUaLGuIW4H4
KGKzmZLVLIoLPpVV3kPhwZEqt4+JD3+9oVP/+U3EbjObjfpitfgmLAB/kafczLh7wt2049wt+aPt
wau3vYA0KaBBVGahNuswOd9PbvwAngkn8pMTq51u1xysG/tQvSdM8j+5cV4tARLWOrJGdcZ0hXa/
goBg3fOGkehBQ24pIfs6CdcQ+9HKsDAiA3QH3hqOX5e6u9HztCae+pQNARNMVIQHFmHEJ46YU43Q
l10GwgQVlIg9aOM6KFGuIEemOflh9mIXBZaHzkMpcJceqdZbakEiNtQQaB9jJEjKfp/ad6W033YB
6jAJeGC1Q9OUI8cec3Ila6c1mTPlROKKMiKAQp1YmmGl+CqsfmjiV6Z6PXUZXA9wDEVHTlKHgrjI
UZeEqp1IfBJVDgZf22WobehPuj+75pHtrTvqMr26pAtz/Ltd3HRSXvRZk+G79Ck6rueXdD0NClWu
4cfvl+N5YUTw5lnTwV1gIwDhEne84CD56htvZeMt5dV7Kr1ArUm47RZ1qrs8Rv4yyZ6lwsWAI+j7
37b9jfvr1pIEf15Y09c6w75ZuuV01ZfEbp24Xpx1fc0TjYBUakGCc2P2dLS1ukah11icJjkZ8+zo
1GgXtSLBuVnGShvjH5DXRpddcdRbTiII2Sn1bvmjBPPZH8SOIWkKu7orcbkWfe5I5nNLlXKvp7Mu
LAidjEsJEtCK9yaDgxsD1mDDNh0ufsFn1Gbq81BnVmwYwsblRcElzuTACKDGt7c0Z/ioB6tf+vFx
cPI/yjZdLE+472I1sYasQMDdLJ+GMPezMbDJdPP1C+LCioANq52V0VDh8QML2geG1/h3UuR+cRt0
XuOxRQQrV++IC3sCTMhW2LMhA0yYnT+Nh6om7ghyQQIwWAqYZ2r+ncrKke45RdG473aSjgHrwkvI
lgni2IoENIbJBsTbCPAWZjm99TENHySqrEbtmQANSlss0PWDHisrQ2cyUz+eqIIktQwBGOwBo8a6
hCe3njSVV0II3FkL6AkO4fpuG1SJxYhdQUveRPaSIoma68U/uhwdWZYHf2dCAAYpwl3XMZjAeLiT
RqrfteNu2wSxX7oQ/2aypHUGN1EZ04MVS0EDXsEyS4j4jTIjYEA/YiUzpBUxBY4utMjJ4hT6cMRa
qC/C//0iPBi1PBybDBWPvJR9Jvd+waq/XAdf54WJYajmeYzwnB9b01uLD0NveiU5p8B349f7GrVt
pqqGbojV57WTC2gNogoQveNPktwLP04PvT/7zS7zpj1VUr9+mZ7NCT6w6kqsSJKMEZK+dRXttcf9
UxQfwKYV/xGNknE2JfgB03NLH7lKyKx3zqqNjgks+7Mb+2xE8AOr09isxkg2p6l1qurBz+XosH1s
rrva2YTgB3Zbd+kcxTARP5nlkTHCzzi4b3kA//cLP6u1yLblgTeas6+SdCw62QnLe22hpigoO0Jk
2BtaYRQphND15JPVOJP9lFY3LdXFQ+2WgPvNWrJVmzXwkaSzB6VQN4MEzt99EAH3xyaKiqQF713V
Qshkv1JBGrEEsbysSWnd6DNSn7rkKeshpVI4xBkUa8tjaEkadCURJOm7AYmAJVgehvk5phqriQ/+
Peq4cKwIjYPWMMBx59jXzXu7OoRt43Tzu+3PQZkRznnXlKpeK/LkxdDgc6o08eap3FcF/qe3lJdt
Y98JSzZOi1gPZrJk2rMJL9aeF7dyUADcOdCn0g7qi+EoLu+En+Jdd0MB5/Vb7ScKiKVhTdIVaw4N
XJ5KsFq7VjmmFUGhRvkF3+iL75UmddVHCoRoCzzdart3Jr1y2uk2LxV/rf/Z3khqPQIajFYzZZgn
5CkDSHSXbjPvyvVP+t/ON8D3oaCLBQ3pGhoWEkZeGZ407dAaNx0pQkutQwAD5CsSY7YYpgcwOT17
RevmXhHIB4ilmOg3rt1hnx6phifKC8VqsA46zKmNIGJ4I2O8cCk8xct8Pg4mveq6Yzjq1x9zVDbx
UiCgSSwRl+3S17IaYgKkSh1FP+nt1223+O7HG+fre2PMxTfD/CArminsvfKDYqAoaO4gO+42OMtH
EN2g84JTj8Q+taPXQcRi4L+TZZCMCZ8RrBhRmHCy95AVLkueTRMqX9VBowoO1zfwpx2xrCVz5UFI
JmIQBDNHVhoYGnGuiIWINa15TMAawFNxlvyxBDs/O439U1J+2P5M1DKEMG6qZdPSoxF1k+rBTnZa
+Lz993+TOTjvkwDqcqGaa8xwrPpd8a4/5MiMzU/q8+hzdvzmpiDKp9Su8fVeeF07RVCEBxecp+tf
8uHYRJ2rjq4+EcUTygwHkwszfQIFZF1HFX8qJjeaDiNOkdm9STRJPX+u/XqMzvvHf8mlpVFatDTE
4yEyQUZUY/Qsc2OUpX20gR8pli/KGwQsH9AhwPIMd2Ktf60SsJ0H295wHWPPixFiOsvs6mYOuXZc
9aL0z7K0uj0Znv4Gec5WBAjI22WUrVIHtuU/CB29EOP7T8NOD9p3HHUwUu9Z7vbSKEcXi12IXmx0
0COYlIM0QbdKARgvXO2U3VYH1asDCuh+k+v5uUyx8GXWpQQfxNXR7xJMCDQB+CMDcOFjVAuDpsTy
CIe3BJxIpCFOkLbvPLSaOUv6pZr3GE9AAYKi2iZcRCx0Jd2gg3Z0Hb1OfrQ+T/abREXNlH+I5a04
7SwoMAIjzNhZjpDLlv3OjXemX35boe7Kx6ayHRVDE0fLEhADQi8gq1DRr9tp9mHKqtsRpMOEC/KP
sIEVYr2rnBTZ0iSI5cjHZA9CDIQR+bvQ4Q3ooCt52bZGeYSAFbKSxFo4wyNYrDrG7A2YVFzWu3X+
O8wQ+RdmpnAF2RE6SuvsGgZzx+ygmh+3F0MeJgEzZinKGfiUOIVyrjo8cdrvy31uoQmwDUKXGikm
vMEWBhKKGaIYZo1G9579M4fvx8wj1kNcG7aQBYzCRssNGS1Snc8nYGI0U6LLTN7x8kCaEtaunllT
sUArZzIU9ARXMK0q6yMTt2HfHaX2GXFKZhAXLmVCuDnCabHCLkdjqKaOr7NSQlUV2Y2eEma/Xla5
WIrgB2qkj0Wj4aWh9drNOFS3moU3dWs/yDX7VqXm18Y03Gy2HgBRp2aodtvf7apfnM2LdSN9jcy0
bECbO6hF5Mym9DLPf8Rqc2FDcI0+lMzWzuAaJhrnVGeeMyfEoLlKvDCILyaWjBY9HJdGxU4WUeGt
oBpm6BElJbSoDRPCy8KaC2taO54CcXRn8vvDEBSB8jQfK9y7utsGFN0rtS7+iy4Csrgve1vXEcOY
5f1igQb1vlH9bS/gTvYLjl98If4TLkywJZSUrsN5GvT5kNsgHuqKu1QObzJowQ8Ne13U9E5hlBgY
tZdCqNkWdYseN145UG817RT/kVj7xbIEmJiqdrJqHv0l9QNbglW6bezH7Z2jPo4AE12SlWvSgiTZ
nJ/14c7QIidnRLGfsiFARCtHDbok0PysgYg5O0HUNk0IE/xnbjiAWCaK03hd7ATLiNfSVdu7DErA
9Vo6My6maXJs6Z/tbSO+vDhAPvetofctMuyd+VAq+4JKrlDrEaJHQCqLC1A1eW2NRFRiOsqKDMfC
7nQZjZSGdSOvVJv9ddHos7eJs+M5KJvSnCE+0Rz0MASy38bO+N7y+iOURXjnVOvaH6VbkmPo+kPA
tExmgToJwlYCJA3NnEwgC8FiP0BUAJFECELh7BZMWOATokn4rocuF/YEQALVu5aayM966z3vp+Fs
QuwQPvOKL5rkiXfA9d63C2sCNqETutfmFLDO2+1AQ/qdI8KXB0cP0j3U+3CsHfVp2z1/cyuft1RA
ptIyLTYNCipokZfc8fa35BQNrg6SoRaMjdvWrh+GszEBppYmH5Wpm3BxSc9J92Gl3h/X8eP89wWM
apfZNlNNg56B9lQXuyh+bQ3v75YgQNQSRvY4lyokAtdTOd617GX77/Mt+BWffi5BfOuWAyswkSz1
XtjXIGP+gpDCkYvO0ytXa/+kJe3scOIzV2oslo18JGhc79TRb/pjRoluEV9cfNwqarnaDUMzdN12
QSlrB1RrqbcZZUNABTNKVmlN8FpfjvmL4uW70Bs+Nh7o/IP+FO1Mj6KQI9xMfOXCheOpUODGLH1W
7KBqPsQ24WaUCQELYhlDVlEPiJ2aL9Y7u/tHrgkLFJiKT9qkYEacrQmfK+FEy9Mp8qPGYd7qVi/h
jXSIvmx79tVX7YW3CYdfGaSprFLkxYs8ckbmQsHHmfVdOxAze+TCBBSYCsYqqUP+mONoc5z35c1q
eP9Sf0CWOyNWRloUQMFok2WsQlzy1sl0eKt05BsQu+xuI1d2pj3Vo3jdnqUqFhf7MpnIY5V3aybH
EVizOMEfKC3fM81RQcKApkgXk668urb97a6644VB9b9hszqmiJEnxJd5nrqhtM/CHErcfwJHF0aE
c6zq2ajMOY6VJj/0/Y0u3aoK8aWodXAouQj/MV9Vdiq/Ypd+Nn1FGXDvGUPsKxgopa5z/nN/QfKL
5QhH2JhV8ObNcIrGX9zpMyca6VF2WnNkjTIv8qgx8qvn68KeeJNP8qBJMn8DZM+tceos00vtmxqX
+bYvkN4nHOSk65JQU1Bm7XxlZ7jlfeGmvcPXFkNpRNIcqv+b+mrCgTaQtYz6GfWaeHq/hoOjSp+k
kFI8pbZPOMMqQ9uFuSLDx7LyqMn9OxVsUjNYdeRl9rd3kFiP+AbBKwrD6jy9nFRBuTyllqdRY1v8
1244n/jsmCJMhxTpOHlZP7jFvK+1e8V+aHWvmu+mIdBiKvVBeYXYuWZjLFqJI7zdhtwbP5RQe+JF
SW11zNodfQXN2n+ULjg7vPgMSVQ7NcoZXyzW3yqkl1XDGaD7tP2tqI0UECPvZEtKEsRI0lA+tZm6
j8E7jxmvILOmG8NW3TyXb2SDYni6GgZerE0AD8iXD0bJhz7N8AAeN8+0K6cbAzM1XU0yiBNNGROQ
Y80HY0mylRNeMGfM1UOOgnxrebb6kk4WEXfwDdvyTAE91rAJIb2OViqptdw0ap0qPGx/MsqCABdN
p6uRpAKf1HWfV8eFIqui/r6AFCVagfuQzZNXlYkTrjfhEGwv4HoZ5fz1RYqqVq4gtry0oEsLUENR
fR7Srk/y879Tv9VNGVCM8wQoiTxVw5xXfdoAMZJldeTqEZrnXftMLIzwNJGmapLRdlTnaG1E7vxR
dWM0gsQenymDrkMQOrx+GO1C8mlNfDGRtSpvC3WUWiBFuTZuqCZOXuy3V0ZZ4P9+EVgwZlR1neNZ
WCyGV4GDS5Xf/50FARGMcLXqlqdjY/mhWR4iyqup7y+AQKTrVgl8w9uZc+9rN3nM3DahggfKAfi/
X+yTLWlhFM/IqKRr6yyYuu6PSntMDHySgQgnr+dTLk6RgAP5xJqwlPHgqD+oqNplICaJjpnbeVno
GDvVoVk3r2dTLkwK0GBN+hBlXLpONao3pU921aAf03B28+FrKMf7MuosZ+mV3Wr1N3HZ7v7KR8TO
mWqZ2ynXcIZ77V2kPi/Fn+SAz8v7pXGmQu2EDahvIHO+Opk5umna+omiUfoo1zNvF5aEB0cTp8s0
d7glineTb+6qwPStewuRc+rTyqvcETauJDGtGCqGUUoD9MpsFjuzAuGGJ6t3Zuu+0N7qnnBL4pyJ
kiWgSA+tLsI57ofxwZBScNgUx3bp3m27AmVGgAvQoLfWGoH/cs1lR52PSIolxeu2DQL0RJESpWkq
NTWwlKW+M5SdTF3kROxlCmDR9Ej4SgwvqB+S4NahuOXjpRSRFLVVAk5IdrWAFxC+Ftrrc72gac+Y
n5RRJqIsarcEbMi1TFLWiT9vmT8lD4tE9GdREbiYOpwyZmg2s9ETPTiD36JcF3qmW37j6fH/hwid
wHIxfRhlIGnuSjymW2P1O2N+ACfOQVWWz5NRQG2jolR4iQ0Uc4l6a2ZjF6Htsc1vrfhVTV+23fm6
H+gGuhsNW7dk4QNZWVymdoIHtJrMPmSFvLVL0N/UEqECv0h/RZufZsTWdbtb8mXoENpH3cNov0jG
7tVaqaQosRaxfx2voqZXC/DRLtWNOX8NpdPUEMEcZUKAaEXN+kJKGD5/f1TDt7nf9cNh+4tc/+Ln
rdL+Gy0sRmZoFe+2tlL7UcrQbWOwt20Tvzk1Zxv8N1xEJEZjWbXRIOGeMr9GsO1CH90t3OXeynYj
KDMzJJAJk9TO8X+/MNksigYe8okrweGgJqtTQhszC9aguG39One4WgVGTanhEsqsEOFNsl1UfY7z
itGvU9rFNzMb/qnIWZnf3N1QhTJkpjFFhO2sskA/YON91OmgemYYoB2dBSPbdvD/EFte95GzNQG9
zTiz1qzBXObY7qXlNlspWOVNG7+e17MBARbkSIo6m6eTwXHORWrY5GYgkjY+yN74ShHefj/9G9ZE
EEfvnIlBDbh8Hh5VZd+Phz7fseiwsIeoerHWL/b8edsdr8P4z/WJMP4/0q5ruW5dWX4RqxhB8pVh
JUmWJdmW7ReWI3PO/Prb0L7HixumObvkZ1WtEYBBYzihWwZbp27qeMX1hDly/wnJAKdQH1LrQcmp
HCVxWL9BeK8UvVKj5bbvH5XgOQ6oq8VBZ2/7BMQwZz20Sg5KnYLKtO4HZ/ks37N7zuof48tyf+v+
EO9f946vd3WTZz2KAxbhw3K+VGfNCy8YqjmH/0kRjrpWYpujHSRlCQ5ueEaJsrv8hZeHOwetKu35
9a/7dWkCWtSSzljCiVb19lbOT9bgj3bkjMvT1FPRPr9Be4cmxHlG1EwFOIvR8h1VD/YQP/SSdYpS
yQnTyWmS5b4wmqcgHtJXRWTXJQrQYRRLmDNe3k+72Ot1y+2U/C9NCOCRRIHVzbzdRAuR2mhbX1Lj
w74TEndKbHiUUk2bcwWT4hF4s2rlR5sTBbXtd+PXNokNj5apJvqkoWeqzAJnVmsHAxmd9vR3qxCi
iXRkatxFKHgGyqU1P1RUa9F21HVdhAAM8xh25hzgIIr461wuYLBKnFr6FGYf99fxh3jiakiABK3S
uh5UGIsXBXfm/RQ74MZxAEP38/J28uczrUH9h0TH1aQQT3TS0MRxhwMaDuWH/guPJmyXPQVP08so
iO1RQluURwjYYCeV2TSI/7wwNi56/TPOpksVkA0xxMsrcrOn1ZKjFQ91kuCOYzkn6k/e8OJZ4VJN
+NSKBCjotKxKiwApcDN+7BgUzC7y8GHfM6h7KkCBVBmpkSnIfSpNjYGjInPq3H7ct/GHzPH/XAFf
Mv9+kIYslhdLwTpqv8MzcQvtZK/qHMNn92jwdTNQisw3lDts875aV6v8IFfPYGwtrWGlcMD05wzl
te6sWbzCnyL0A2PTVw1kJq3qNg4yr9UXDTkcsHF+31/5/gFCdPjf/4IcjhZ6w/gdKBJPGS0AbXux
ZlLzhuPEn98qVRZwZEjUUTNC1IPYnfKtfNNCJUvyY7ftoSzyX3hAiGdfFYnb0wmdM2qHkCk6W0fV
5/RklY8xYSfxQ5KejNpF/vfVQYaxkhiNhNA9HHJH1p4N+21uvCoBdnUWATymYbbbNEXMNBmDHxYM
Q6DT/dSXzr5D7AO+KgtBRTmiBJSZ6DyKDOaUqT+zAR3F56j7tG9n/1qrsoAcSddOiaJjsCsog9ti
iu6gH+3um9iPj1QxMREukw5xNny4RTJzW/mdLj3PkN3Lh2NWYfoE2j3K+32LlNeJSYolbOa+YGgr
NfgTZkA/x/JaL2LIwOboXaDgd/8bRBXTFWoDwco8QrC5TInPloeiPsZzfUiaNyW1tM3zslXdVmXF
VA1dcHGoRyVDJSHLY6l3CrqlqYbczSu0+n3BvbtWGpDqQ6CBz5CTYZxqtTlF1AQAtQjBuZVOb4wp
B9rNbfl96A2/SCriu3fzSFbrEPxaipPYCGqwdvQduJuis6x9U6vKkYKn0HwgvG0TVFe2hKdxwTD9
EMRYTvCZa2zVx+BtfARL+bk+IGp+ohIwm9BwNSf2X9TSoKpSNCORuHSf06Y/W2UNZaPoRwy8218a
36XfnouVKeFlXEa5jUsZYkMhRvj14b0s/1yUL234KKFIQ2Z4tr9HV+aEV3BsVVtNZ5hj04uwHVfZ
Yo0/YziJjjupbRSewiBvYsjMwdMr9UM7v7PqUxA/Mv01z4Vt2Kpp24psv8TbqyepTZVAy3KwseXq
u8o4ymaKAhpxSptwp8pM1QybS/O+cAmsjERVEofFgBHC6h91suk0fqr8+IzmzoPkUcTQWxu3tiZc
rc6asijoJxS3QCLfV59j+8sAyuOCAPEtJFqbEW5VX0RSPZtom4rbr9ZwDkAQsAQ/9v1789tjZURk
WRh0s7OgWwfk/oYKE9SGoN+cjpAigwYVIvX22fSykXjaN5Vq10aFW5VP6K1jJWb8GmjyKV5+yd+M
x9I1H5cQHPb2Mfeq1umOsac/Ft/2F7yFvGvTwg2b1KTIZRmbmmYXI3loqeiI+n3hUrXBpMZShd8f
2U3H3uU95epbWLteAP8HVq7eFb1mtDIKg/rkV7eYS3GSQ+pagxue61vZa45USpNwQ5X/fWXQVqGl
ExqYfUKD56Hocy+VIQod1Yf9gyEulUjHP+rNKDMG7tMseVfc3Naf5ulx38JWGLbeOeHRbbNabVkB
3cn5oh34LFx4Ni8qqXm2mUFY2xHgQZJjdM1zFWt8zr9hbnlM3QYTi655hGQ9uuj+1qUFnIgiUzOm
lrtcf69j0p0RnDmEA4hy5J2cQJV7shCsKO/K6X072E5O1buIa6MJiJCOkqmXGtawqD+G5Amsrftn
v/WOr85EE679nMl6DFnfzkuLKvCLeewPc92nB7VoICKgRzpCpJkds6ChCEIJvxY5faO0mOTQwpNe
d8zrKhDZoMd7OJJi2tQpCbhQ1ktV6FArRNNw/QbfgZ6SLBepp6rg1IOhCXAwN/lkdpxMz3ovPWXv
WtDpRYdY9yCgPXvozY+c5I6Sr6TWxvd4BUENVFuaMEa/PMu/L8n7ygjcKHrFGPXaQwR00LRlnCsb
b5IW3GXaqa0fpL+9SAIwKBlbppa10BCepWOCln+l883sad/TKfjRBDgYh1SfrbTmPXp26/Mn3fbb
jzEG3hwVwnSJuxAWibsrTmYnpjpUFr+7oTF7phEdG+M1U1v4bmYYWrSYrom1E0PXhiqXOSN/OTsj
GJCl5MP+tm1f06sFwcWMEJrEPU+BMTRcy5Ojg5E/Xw5JQnyW/SFUvRoS/CwztbEzC6Cp/aS80NXb
rnbkkyYpWGipptDto7kaEzwulLKoiiOAT9o/Rslzahz3d237Yl5/X/C1uGW5NPb4fV1+1zwl1hNF
cUEsQCyOsLSFRE/Nq1iICAf2sRyJeIo4d7E4EnVREygWCPwyVMja+RJa9zZEXiWNOHdip2zhASpA
BAEVShMJ6vJBVk5BWjpMcf/qNGweOq5gslCKbsmnEA91pj/MRXVvxfNDbVGNmdRShJdGUftyKSsk
wmVWOYHkD8V3jUJ86tz5/7BaysiMFnT7NURYkFzUa/OiVRSHLmVCuPFzz6KEdQB8EPrHwUVTD/un
Qf2+cNExp941koq7YTTjV72Dkt7CiOtHmRCudy+BtrDOsIQokl1ZxseA9W5/EZuz4ivktYUbXkA+
LzJjpGFHV730l96fP0SoSXQ3ypsZceC7xsGw+Dl9JsxyVxXzLlezulgHSeQWGpBGgs17mg7d7XKr
ndg5dgs+Ide4dOfv/k7qIkVwPSxyLiGd5LHqQzYczJBKke3jDCj4/u3QFtiaO63D5804nqbyDuMg
mqmfku6jbNtujlJjdSjQdh5Wfq59qKPbamyc0brUr0mfrjdWwAhzlIfFZgiEG7lx0uCy9MTXArVQ
vtOrm9tn8TCaIXzSLO+q+LGA2pAFuqWSCNcoMwJA5JJsth0n2g6bb7X0iDyJU1UHe/q474j7WKfL
/N9YraZmljwXJrJXLcKCFgWxOHGN8nHfCEeCPWcXkMIcIeFTpTZSZN1wk8d3hXbq+8yXR9th5Xnf
1h/i9/892bpY77BMJQ77FBRf8jG4C0+8xgcYZ552VA9IuTwFPjWpTB2VACG5mgSQyIVHTGp6lJbR
7Yzsm64mH5WGYsQnjksseyiG3I9BiYqzmR7K8HnsPuYd8ZATSCGWOpoAyZfZwpycgob20Y8oQlfq
gF4CyJXLdaYSyHOLr4R+dpXDHRewkFzzvX4/+Y1z+Q/tjBx6dtxPzNAiPdunI5eYbUDuilDR776a
0JyRjvop9HIC2akTEuCh6ropBoc4H+VRXCvvnGRuDklKfXVTpyTAQ9ot2EYDm1hYqROBgrKihu6I
QF5/eTlX5zTLmVbZIRpPFZCLhCfl1Jy4NCovI9NUJtR6BIhANdbokwReF4YPaXMyDW8fFjaPRdEU
cJoyWTXFWcyQlYYZJCnkN+wL4qEgeh9RDJebMLAyIZy8UqKYG5oVEpc6gpXJAXmnM5VvU4oiajtk
WRkSzt5c7DgI+bhxF/r1T1tzdbdAjsJ0JYx2xY790H1IHD7BTWngbX96rywLr0WsS3Wc8CaGNHN0
MPle2mPuVqfs53KJTtXlPzBdUucm+EWbGJwABDIt6O1bvk3eZ807c1VMSCl8NKExWpEcMNt+v1qk
EHQuoYI+jQSJJuk0eMaL4CO7XS6Lr0ISmKJKoNYnvB1BXCuBpWC0R+6hQQwaegldS3Zc+vvuTy1K
nNhkg5lYLID8DNRnUJHIvPh97I4H/iSi14X45tzs8lGvWyjOaoJQu1omTMK/tJ32x/I9Znwwt2K6
6EJwEmepHQwuuOPrcncru0IQKi+LHhcqVpnP7nwxQcWqeRio9OTKqb/ZD9HNK6sHK5NCvKmUEnJR
IGpAAVXz9eXBqnRfWQZn//wIN2ECtkBzUuuUgruJVd4oJkhjlBmUO1Qkw2/Tby/lajH831hBfmNr
eSJbBng7Quls5V6r1CDjl50e6rDpTATS24HAypqAJsbcDLLCcFra0z8+Wd7Fd4MTfYGUFcevg07E
oZuPzMqgACZ506uYb8SEk1It5wHUS8z6vn9O2xYY8nUWJgtAAvbvDVSNdrFlGfEZ65WTYiRuVamv
coWrCcHH7bAGu0+JUrBhntTivcScTiJi6G03uJoQfJolhZLp/IGp5vrcVU/t4oRGeixsNzU+/92G
CY6dqYPJmgqrsZRL074ZqQQedSCCRweJnpc5T3/Fug7N5tKJtMP+Crav5nWzBC9udNSOghKbpc73
4/hgN19D9cvfmRD8Nqj6olQ73P6geeRcGclzLHv7Jv7wtF+XIbx6cmBUQbNA8y+6NTM3OPZH6Y3k
LiDvgSBadxy/vioDplwNCi9f02EyU+Ek92hrPeWtBJWKhWgMJw5fLOypXdAUYYKsehM/LsXbhGK1
pH5fuO3jtKiBugDAYvVklx9U69P+oRCuJRb1oDU7p4qESKSLjjkGjOdDSMlbUyaEq95q9dyBBgh5
IaN1M9kzig9lSSyD34DfX5VfJ63xbVy9KvnUJdo0IPauNPU024nfNctdoreHkmUEOFInIlx3o2mT
zNYQLqJ+/46x8H5abH//UCgTwn1nKlQmEimB3+aDU7SPaXDcN7ApDKJeb4bIqbzYSxw3SYkP5MqV
wWhrO5bhBMcCoYzk9p/07giOIS3wZw98FEeqq53yCAEItBxC91UHINDH8piB46MOonOZVsQ2UmaE
689n55O+CgeUcT9Dt84x2Y09EElJ4qjEwl0QtaOeTNjIsVkWN2pi5Ju0gHA5wrt/4zrTjG5G3MS/
iX72i+oGpeYukB+XKUntP8Twv+6RSKs8Lqya9QIpQfuUnXmHR3ea7yeXc4sWpBuQ1gRkiOGEDIQb
4NvoXJUPSvJEje3G1pGzJdHkytQ+CihhpHItWXz8fJImT8lsd7xP5rOlnvdvF+F3YnvtxCSzmFNQ
UBSt5EHY6hjY0XkOk9PfmRFQIg1LbTFLoES5NAdDa9ymCzxNIUnL+SnsYKsowznLczxaLBrQ7h+/
UZEHWE7daTmmGPKrLpJHdaZSuyeAQzqkZiIFKFuEw/tI/1yxm4kiQN7sEV3Bny4gw1x0rZkXWJJ8
kT7yNqbKT96gnwCKQQbxoUr4nNhoO5ZFFGcyAitNU762/U9pHh3Znny8IM9/5Q8i35mtLIERJvHi
Vfqj1L+RdcgZxsRqiMMRGc7APZB2yYBwoSo010wOkzxDs+Pn/kL+8NX2C4XETJrdp4PZDpj3AGng
SyYh8pLWrTXH/lyey4N9Lk1oD3r7VgkkNwRwyJgRLWqNWqOaXjTroFC5O2rr+N9XIYo0pM1cpwwl
31T+YU0xaAmMwkle1wZ2fdoNARamXNLUlkeMQ3Cu1IduIqpGFGob4qdCPyeBkmMh2r10z8ci4mMT
Ie3CETtwJ6L3mXQGAQ+mRh86DNphmDB2loONWcL0IXhXfktvF7c/y9B0p1haKU8Q0KEcS73Jauyg
nDwPzTHrv/6Vp4mJspKV+jib+P2uTW80o7od7JpwZmrXxPRYPejSIlUAA/2OZS9j4MkhPuYfbeYh
N+HLyDPOj/vLIm2q//Zws5pCtAficyv+adwr36pzdYi87jS+xfukH3KMnr9GZ26F4yKpWTeCSlmf
JORRzXO5XAzpaX9JxJ0Vc2LFmMkjJDZRuVfeJfp9oNyWVIpq29ls27Qt2bR1S3C2atLGOcONBTv0
qar91H5NMKIiU2SYlgK1NeG25jab5XSI0NeAZikwqo/2kVE0KJtrWNkQrqiWWkkwDqhOjvIpVz6Y
lBre5jGsfl/Yo6VhTTe2KQYOpdtgGJwcwgsVZjtfcdhXK+K1NEzF6JQSIzGWcTPrOJDFx1CMu29k
MxxYGRG+58GPV0cjF20dx89afMjln2PnSrG/b4Vv+G8h28qKcBNjKQ3KpMjA2Jl/0ozb0bxVisRh
2UEznueGqOYSpyNewmHW+iovEMXXGOVYko+aepGC0/6Cth+d1Yq4C65eTy3q51op0FwyXobYMQ/Z
wfLi2xANs5jrqY4xxeVKuDTji17ZC3sM2Zgq7EnTTbHcaa+h6VdX6xFe6brVtXiZEBYqWuTo6pM5
4XvbpgIpyg+Ey59NS2zbNj4RGo/TFEOwrn+bfT22nxofbWEQcGg7p37OXBliVB/3T4zyCv6vrTaw
0wJ0Co8aNlAJHTu7a0HZsQyUW2x+m6y2UUCGtNcNsJUx5Jbu/ikgS2547C5oSDvwCetXJRSv5kRy
wXHSen2W1QZZ/emszfOx76a/QyGRX3AOwK2qLbi6SVc7ljk5KljMqGEvwrtNAR/YIrNaUTHamkt+
NnxXqWwygXIim2BczXEiMQTwbPo8lqGj62/GSvVNlZpJ2PQyTVYt01Rt3RDbNeU8lbVahqGiOxb1
fVV+l6laOGVCQJ4sL8ZoktDaASrdabqN5HOkvAZBV6sQwCYdI3McVMikahpzKrN3qvKHTp3J9kfv
yooAOVIVgBJYkpDSm93wVCA2S10dyioXw/0PVXXuQr89QStrAvQMFUtB9iC3Xpw5GTgPQMXHxUXl
0J/8/2Jw0+VW9gS8Ubn0Z6tBxMUen6Xyuam8ejlYKZHu245xV2YEwBmZ2ZsMljzzHl8kbqGf7Ed2
1r+Ph+iEoLo+LgmZEeFb9eetZGIjpzpnaHosMa7dFYO7JIW7xKY/MFDUzvUbyzaJEGXb4TVT1SCs
rdrip4Pa2nU9NXiaakV30qFz7Eh1QNpBAN32kw45v//ZEUBIb4e+aUw8TsNBO0DP9NAmPgpoHid+
k27bV/Xxr8zxp2T1IPVJ01r9DI6gAUl1hkeJUUhBrkiAilrFDEcWwDkgwPgEEqcDxjp82TbRJZBW
BYYu0DOjL4fJKN4qRfY4lPrTbErEvm5i+2qdApj0ihQqaN5BGGs/Ff37llJ+oX5fgJFFsoK0KzE8
aSu3lXkZKWmt7Yt8dQsBOOIxHsyxgrcXIK2Ig1MdPs/TTTlTRe5NmjkuJ/k//xMQYzLtIIhHAxHK
oHybgskpmtgrjQn9tss5yW2kG9TSZ0p67MfB34+OtmuhK+MCjpgaknVmg/YV44ldZE6hEnjFTXxu
Vad7QFx2Qx0b5Zxi7BKYrZVHFr7Os1vlwElUOCMhl/Tl963OCS+kFijGMYtuBmaVYkYHzYM8NGvu
X+TuGwxx8lyAVDnUBefn9TtM/jpPMajRW3MOzQlTdWk0eZl8G8g3U/kzYJ/z+EtNfbZvgyQ+CdEF
bCqAyX+jSVdA7kaNcnQuKtbnUg+edetYK4SXEEbE4nKRgVh4Ar2AFy/nJfYs6z6WvH1HpEyI36NF
y7JSw22LYt0JQwwIYQCtk6iodhs0fm2XWGY240ZL5wDbBaIOsKufQatHvFrbsHG1IMB7VTMwcvXo
bOuMyTOtC1NUJ0tUpyXjKP4u/e5nV0t8rauHBNLsVllZaMCJzssBzV/H+VNw4p+h8ilztXd/dz78
/FbGykGTo9ZABgoUmFEfO3HvkEPdf7ir1xUJkB7MeT9HoJoGY9boyz6fRu1u8B3lgzT5aL6tqa82
6qwEiJ/GCLT0FeqZXebOruoqXnIIT+NReZbeBAfzwWgPXF1Q+76/l5RZAfCzORw0NoJfL9eAfYi0
sZ9K8pyR84nc1/Y8RAAHI0WnS6chk9TOLshO0ArJ+0nVd/q9/PFlS89/tTCxCM2MuBgHhUuOazm0
Z56rAN2PmFfNiXY6AizEOnQYSmVW1cglJlLnBMH3rv6WLR/317Ld2Kn9ckaxBB0t4WjUNjLXyCLb
L0r3w011o322esdyQEx/APn9kXodCdfQBfSo54It0CnASE813wZRdYv+tBPCa8fobGITCSjUBfio
Kttq5wnOMYLVP7lYjPhE2X4Gr/snIEZTZiCiQy3Ls5vMRxATs8aRCu3QRmAZ+9JrRH2GWo6AHaAM
1C2+dzxRtiSXJCR8m/I5AStaQy6qpcHLYaOzrk9vergepvQIpyMwXRegIVQLVtbz9E8eic97S+70
yKVmeBZJOuxbo5YkwMNkSWhIbNEzNqkQybiNFn9oiVOhIF0sOyOEzRQlANZFpTN97FRHd1s3P5ru
kPvNB83tXsdxcr23YvlZSWSWRLqJvtQxOWqzhR7C6HMUlcQ7T2yeWIEOQX9e5iq+TpMQisXtKQg0
p6AasP7wmf/rEokVaHMsLCmM8CWXp0/SveS0bokAnd2anw0dDxQHcUoYdvsr/2pSwAUjrNF/yRvL
UeCw5R8MfCdS2BzL2Nejd/sOuHlnddmwDWaAEUAkFe1UaezUHhAhd495cT9Qcz2baLr6feE2JaAS
re2OQbF10g8R8wuQTcyDguCFaEfYdvOVJeEq1VJuFUqTD16THtjRPBjP/KVdjlNzUMDSF/mv6k75
ZdAUczHlrMwo3qLYYTF8L950sRtphDz3poevTAgh+ZCYCbNtRGMG0i6K5oCBvGVU9oUywgFxFVcm
ehOxRsbH0qC1jmxANzuw/epV4L1aivCshly1sKjgCKb2KEUeS3OnoEbpt+/qyohwcaqahz89ltJC
n7o6JIcOPfGn1gOzplu59lv9sQ+Jr9v9C2TKfHdXu5dVo9FkCdB10ozkuTeTh6Uw0/f7t5Q6IuFl
DVHciPsFH+xR6FnyIYcoA8WhSJkQHlfUoAxZTdAhOTUnxbwLi/uoI7rvKRMCFkxxUkmpxDP02g9M
fYxIvCWMuDHb7ayYeYPkpqpbslitM9Jk0qwJLfgdBCsO+ZfsXFru7Od+4kF/8fNbJX2a0YJAq3lv
r+5qWDgjVTETfWxgOBhr37AWr7T7t6r2qp7j1fqEcwLjPfiVMFsCP7io0gk1/H1X204OrQwIp1QO
hSrNGl7VxguO0Uc+Lqs+WY7mFg+SZxPPz/bzcN00AbRbOeoaHdRRngb6AyNAWNePjhK9Ne0P+8va
Ph1TZ6Zhc84bAX4gD6ynk4nBqQG0AJbuBFrsWBaBBZvvNtQh/mdEgB8tyStJGSIQd2IK14qgf5dJ
aDxPx9kZlA9FHBEB0PbuXe3xRa+wp2aK1GeRxlvwOBvtz7qxD4F1Mv528wTXnuKwlAOG2dzG+KlG
36L6hyR92z+f7ZLUau8Ev45rXc5AGjF7TR66s9L6ev2WJbd2935W/Wr8pmIwLFE/6cVp3zDlGIK7
q1FqGy1PrJnLW8n8pDfnZSCcnP/EbzmA1dIEJ+8arc3TCp3UlvXUandheJrGz0P2VA9v8+p5fznb
z9EvlxC//yXMNbOmDtHYFXzJ1R+6RmzXH+DhakAISSYmS1XBxSPlY/8zPLVHye8u8sf/Rve9uRrE
pbJmmBzNBWORZgSRaiP2rrjQNsKTOPT294vv/W9ns7IgBD8DOC+mpofb5cone/4aqJ9aEBdJumsb
bpo+WQ0Br5vutrIn4JC+oBlH56RCajA6DbsM4U06zAQubMfCKyt8X1fAEOeZKS3B3EKBvYAmOiae
XJQLLxzF/wtfNbUoAYcqWa00pR5R4J1CL8LLXtkeSIb2T2oT7FZrEkBIa8D7V5oAVym4pMoXub9X
md93H//OigBDgT4PRW3irqbTfaV2rhkgT617PSO+yqktE2BHnpM0lSo842nzVZKdKvuZpIRrb1/V
1Y4JuNPIViazDCHdfEneqb4CrvxvIJbnigOSRw3yEFf1pcS2crnUqqM5LfGSx5oOudcPKdXgSezY
ywOyMlCOUVcqXClSmd6gW1ph7wJqfJMyIYBBE2V2XAQ8GsFDirnU4xj5NSV8QRkREKBGbJqyDgiA
iOSgx9qxx8fdZEeHv3Lkl0+l1XYtUF3RMOqPNFarBL6mhV9nOUJV3RpGB59IRORDLYr/fWVNrtK4
raMJQD2Vn/VuPMjx+A3cvf7+oignEzAAL3XRLpPBuVPvQuNRM4nf38YYRIe2AXVIhQk3Js9GLa8s
dKoEUo3uG2T+JsOPg/eDRD2j/JR/f3d+WRJLsGFotvYwA81av1eOi6eBkkvyFxRaosUdA4eeeNre
u6tF4S2VxoDlSWvjG9IGb5Bk30EoiXh3iO0Ty679gGRcbKBqOOqXSs+dULJdFXS9pUw4N7UW4Q6p
od202YzW2XT+LMefpcTb9zOO8nunw+2v3Hmc+iQNIASPtGwESvKbTPtSVc8ZKtWV9GPf1B9Q+nou
wtUZjZilQzjg6nxMzs25ONiPIJBYHqQH1ZtPFdUTQi1NuELSOBvqzNAmGZvhm6zUj5r5sWrnu1Rv
/aHpiQvF//nfN9I0TcOAwIQhDpemkz3naoaW9ige3kYhczB057Hlw/4ebvvd1YrwmKpKr7WYigdu
W5OfL6E3zfj4z1rHbgnHo9YjAESqF2qWpQAIMI44OlgjtO+KSoSI2879azViCD/kcVfIDF3nxVzf
2GN+sQNivygLAhTUY9ZNZQ/wMdr2vpyZixCbOPg/hKDXVYhvqdUHM6TSMJI4O9YD9+v8GJyizIEs
W3lWPelcUB2gf7hKV5sCLMRt09RDh34k9fgyLHZgZ+t2fMn2BK76uO90hCuIxbspB4AnI2/fB9dD
hFTTnLq9SqV7uOvuXCBxgJRZYLeBvgn0juICHfW1a3xh09ek/dl/t7of+ysi94/fsxXsqRjFbhJw
v/DcmYUUOpdhBdmX/b685WUOigqftCcE2201S1nNB170+axf8lMJbuUZRFKQ6sLQr3x6VcbeuPqH
gBN6GydpZ8A/QvYx7XSn1n5WKLHs7yLlFwJEBOGYzgsmLr1I/TCnXyPlrhrO+yY27y+6VhTovWk2
2MqEc8Igz8DqEPRGk/yxCOJb066Ip3xzFSsTgitkUT7XKgNE5GHtTMOHUAfFWB8Re0UtRHAA1suR
1YAB1+utaHKHYixctXjY3yxqJcKhZ3lb93mytB5kNV3JuEtD2W0Sovq0eU1X2yUceoTuVQNdYFiI
VrmBLJ/N7JC1FVgbFtfI37KGWBTf/t9g4WpP/NpqFun/Z4cQbTmBAh5I+c1QFp5mEk/FZriwMiQ8
FaBMiLskxCdRp3+bjbdmfoyrWzu/lFRiiTIkvBfZYmdqUeCzKArexylYBuX3ZvUmxdR3+POvHOLl
5VqhXL1Mcx3wJVXJ7Ticl/aWbPsh3EH8+AIFkAJGMgRZEYaTom9adac1T5XFjskg48u1Pe6viPIG
AQ8gpmpFgYqkxWCeK1DeZpdW+ZBURLcKcZFEhkZLkcYp5R/gamc6BVhOGyA0FTASiPBS3lkdztKH
TDNDuIEZY1QJuhIdKaRJmRAAIWzUYugkQNscf7eio0HpElCeLGCBgYR8r+cWCkHzOcpcqZbcKD7P
wcOCJqa/OnhV/vdDYC5jXOoDdqsuF9eUU8esS7fBVAWVwiY8TGQas7pALVXeMZ/G+bks2WfbGHV3
zu37LFIO+4vi+7ODbaqABMmgqRqTUNVgIxJvCpSqo9Mct25ao4hb+qF0m9mUGDzhE6oQOQ5MG1XJ
QMJUz06BfTdRk/LUmrj9lVt3/SAnsY6CkHrkhenhpIAfWCfFcogrKooLZSm+8Kse+XIFgw2z+TZU
ahe6e/vnQ+0V95XVWhLVGDGqAbTJWOAMTXga4tjbN7H99XB9dlR+x1Y2AhVRwaIE+Hrwwb2fOcyN
/dw1/L4HYznX96bSl9u9hiuLIipMeQg1K3yv6MfmzCYX7DP++FZ3FDdw0m/FJcYsD8UuQC5ThAoj
tVUWvhiNvjNXOU0n4Grl1y9Sf3HqUlprxNmJbeRzn+nFwmAwVy9ZfWQUsRvhgKLwUDxKQ1CaJroI
ins7uzXqzE3b14zIXU9KbCA34tJIol5CWju3LmOeOlUR3JYT1dhBLUWABLWuUmi56cjTTva56Z1G
k24USpCD8gCRraxSwT/TzrixY+Dnb/joU3yc3zY++pFrzqrjmuf9q0V5AF/26maZjZHltlGjXyWK
DssASWJ1IAB8+7uO6eyl5mmp4sznMMdVoBkNWvwPwYPuQzLHld7n+OiP+CDuq+DoaowveLWgJDZZ
Jhnou0Cs+hYp/LfNTI2TbO/Z1YSwZyq+KC2JIe0c5GhZyX/IlGg9uWMCplpBMeqtBR2B/vKPrHHu
tgcF45iyQ7Nfcyj7/YG9LkcA1zFLawhzIeM4tJEntX6mH1nwnOTxyexureTjvsORaxOQVcomeFyE
uFGbkFXQMW6EoY/I0Y7WPR//oRx8m7B65X0CqKrTVOizGaDl3v8n7aSe42M7OvM9DtCBTIMX3oPW
VvP218mPaGdXLTEWq3o2VSa4DZUeo8FsOiIKvJ+b0rNzSnVgG5p+HaAlfJSBVjaxlg7p6Vo+LpLb
KaBDIuepCae3hDAsqvUkNSvElmnzTVrQe5i8Ll8HzQew14LwnYlDBCnawWpDQfezfLSfOAnocGpy
MPKyAyfafhX59cqasKCkbgcjQt4TiYDUnSv5XCLMm2WbyJxs79t1UcK7EWZplKCtFl1uS+LndXHD
hsDfd7Xt87+a4P/CCvJyGSxIlYzPy0J14+jDMLll/+HvTAiQ1xfDPNgBUnPq2L6p9adOg1RCQbEZ
UnslwF46D+M46twBwjsryZwq/r6/DMqACHWpknUY0MM3a3qSwnvWUe2G/DR/v/XXoxDALTSDTNcz
OFV/ke7jU3qxPPmej1LKkBgOSa3cP8QLV3sCuLVsirMyGpF15mSd1XkEY53hI2O6NC/8J+mBakYn
nE0cH1i0NrR03iCFB+omt2ro2TLX0vXD/kltw+evhYkzA13emkVjd5BkyJa7SPtRS/G7VPs/0q5k
OW5cCX4RI7iDvHLtbq2WLMvjC0O2x+C+71//kp4Zqx+mzZqQDj51hMoAC4lCLZnXBUVNRS1HQAEW
TypucuS49fmu4cFQ1hj8IrKBhNeJIwNtlLUSn1Elku3HbrkvJ39/r35zpb5u1vYfOAMAux2TQl5Q
FfhnXl6Tt8dRAJlrfzqYJJ8/tWnb72f2Wqlfs65V0NyxON3i2I81qO6rkPnp5FWVIwdPL2/ljXgF
bJG+Lpn1dExnPDT7YMWYch6wW/O6980gC4ZD8aZXxeuWCkhhTrwujUnZKpWFW/VB01iuTjWIUo4h
oIUFoQLdUjuIMuug20iN4tgVCYHc1EESEMJoKhSNdHQW1dLsLzircWU4eq0Gtko9mglTIk2WlEdg
lkLh2CvK7xIm1dXOKfPTPBBPFsL7RBaK3EzsokF87CVlaC6fmyHULGLTiA9jCqiQMi5X8QCQ40xx
jOxYGeQU/PZt/3VTYKZHsUHAZsiy8F2ydLWqssdcIZDb3YSmu6fOdMfDnLrycQk0d75FH1jIUjRZ
06XRi5/q1bpYMMharR9tuem99a683th8McT03bhtUmfjf2od1Ym/tJJTe/tItZ2anUX/q2mLpWk3
mnhqFAxKX1HIyxUTiPdt/tx01GD55bvxbI3CR4wk1N6qv3pq9BbEYJtUqxYWkK1vnf+iInTRL8/s
CZFeWaeV3mu4SrQ8SBQFanNeb3/f38DLIy1nRjbPPYPerOx4UQ7YQf7DeOxyB54DDWzJza8SuIyf
HtobqkxKbqQA9xMUxoa1TDqv/7yp2OeBbLimV/vx7TbZvjCHGgO/ePyYbhuGZtmgwhDAN+ayvtrg
tkFhtvqUxdA9ThlVSb/8tV5tCNir9Lkdpw1o3FhVO8l0w4YXuw72v9Zld3+1IZzxbk6STJbAByAP
rcfmyCmlZ82CNqkWripxYf3GM34ZEx+cnaSsaVEgFJSutDsFWWXuJzfRdeOpn/GAciE2RlgkvpL4
7JztdDa5jod8st6N+hHC2Pu7d/kLWZqtaGi+Y2KvQ1SkS1Yr6FfNyzhIe/0hKYdbNJEc9s1cjp7Y
q50NK8+OVN6zZpD7GuITx+aTESQn2239GpOw/0UzmFqU4Nq6UTK7TaDQ1lTfM+u6rj9FOnE/kgsS
XBvjZ/mij9HGIDNBohoL8ieweYUaBKtyd/xjf/8uu8Hr9glOrqyyPVgGGgkrbrzMueHmi0LNJBI2
xEdH0ulRt2DmzZuq27G/naI3HdRfaxBfGyVeF1aZYxRtqVtXgXbn2l5hchD8VrMzkiQQ1GqEi6nB
EH7K4hVFTdWtj7qfBuxB/UO5VU4TlKohIn5DRWYXgcgyVBNU4rKli0cVpHtNPQ6oZy1yWBWHUnup
4k9a/EGL3yQNeGZJWFuZS4ms5KjW6eboWMoPFhN9/xcP0JkB4ZbN05hL05ZXGzJPaq7SwjHyh32P
vhianZnYvt8ZIGhFMUCnCRVhpS3vC8xxOuXaHGa0+Fnz5M6FcSyiiUChiz5xZnNb9plNSxmajifW
4mWQfG6vOJUjvHyJnxkQUC4tsnVVQBuEOT6+guWvC7NQ/ZgvjnJKD+mHyI1e9neR+lAC0k1xPBYy
W3D5yX8k7SeGSpaUv9MZBKQzoaukLDPQNKnvhzSUjM969hYZn7N9E+CtkJKlaTnGurupcJr6w9L7
79onUYQ9KaVUzgcGtK7ujPLYzFdxRtzUxKcQZditIVO5YaHc3GSHBnIng4ZWz7dMsLzukyjBvikf
z9CrR+VqOY6qN9v3xp/7G/UbF7Yw4q5aummJ2gy2Oaxthd5oULraoJfvwsgzENGz8C9VUDLu3bDq
X68V65c98dbJBlnT8423orDcHh2rkls+o/bsWJ81ENpTibXtAO5ZE7L4a1xNaoo3szfzpyJfnaG6
k5tT2lE6hZQdAaHzsWytZkWBTFEZul2+W3UUzkvhWANxqV6OQ872T4BqkLOA6zUCAkwQa6jvN2Xz
wp0/yAF45b5S23fZx18/lgDa67JUfV2CuaJa/U6eHBWsihr1aqeMbL+fofRgRcZqbyFvKp1wVtvq
SiWFdi6mkM92TQDqRBmqBnOOqJlD+XarWFn3+VX3GdrsP8M3lcA3yh0EmFZ0ZDpMDecWxBKOUVSn
ZVa8eEqCqvH3z+/la/X1Cwlg3U1LZIw2GqEK/XMDSv76WVK/6PFDpR8mg4oYqS8lwHaMGYrB1OB7
ee3M6Weuuk1HpHUp/xbzXbzKqyYftpZv+PfGBJN61rH25aAKwJtIBAjEdxKzXllTThUafUHemZ4M
FKzib10RmBT9M7kmAR3Mspr1usWTVTpslefk1B+kJ9PZGBJs8gV5OSz95REiP/ySJ1MxZGjALiN2
LIYiqFjnlmbxaEmV3+Vveai8HixRsiGZRk1ptRop6kT/Vs/Zc9q+5cVqQ3vWUBHDg+Lh/+FBwrT/
yEYc3WG1j7gLQ0vKvBLaDfsH6fJFeGZHOElShlGQud4eeM6WkCkML/b4DXM3As0+lCYXyt/7Ji+G
p2cWheMkt5D/QuM0LKrXlXo1jkQzKfH3xc5FOeKlNa0A1o5x10peNIVq6dv+h/+6Xl9XILYsDg0z
Sp5ZaOkL+WEbrtNCKVTf1nJ3ZkY4P0mv80rdFFzm9bZqvyjSbU5R21N7JVyrRTOXMlsRkSblqVY/
coo6ifr72+9nl1w0m+XU2BsJWXezyjc59dS5CM1nW7T9fvb3lRn0NdImPTC0udN/r1Xm9DlxEi/e
NWc2hEu0aOW+a1UwJc2gE1WnysnjFhEVd9CI7WbJXb583D8g1KKEoz8OoEBsM3z3LHrma1h2XyOq
K4hak3DqtWxWbBDIYISXRze5dlDHJ816XtfGj0ds4UgEBtSKhCMvQT/OqCRkKdou9iPt0Si/y+b3
/V27fN28fiexARHDbWkSMzQSa3dbqmo9SK58x0JUyz3bs/x9a4Rji92IaTQ3himBMNAwU2ceXmZK
EI/YMrEVcdFmvjQlVmO2GtoQb7q4ALsZEXZQRoTjL43mvEJoC1Ac3XXzqbCOevu4v1EXY42zryIg
gFHGcjsP21Bog+m8LMyL49g/rOTU8waGO5isbUs9Q4JWTv4eCmy9xdchQpI8oWwNhY425N76zn0T
IIHnmt1GEfYtTx/KMXZGs3DlXHH3t466m8UR17mKC1WOs86rYiT3IFt5yiM3fgbfhmsiLOyekUbY
N0m5tYAL/drkaaPibl7nq2a6Qtlp/++Th1RAAhPjTGnFZLR+fdrCjSZMwm/yZ9lrXR5QvZWE64nT
rv1qrKgRYjGWfhUraSD3OZSvniKKQPtyg/erj4vNZmw2MJs+FkiJnti31TNRRYtSn4fVsb9t3Qqv
x0PkG8RWEp9KZLAd2rpA4xt8EDwzqI2Ho0qcXMqAAA7WpNqVvY1sRuns83Y4GKscEu6wJSJ2Tq04
6TpNMQSzDTCCRZhHR/oaTeofLe5V11LYhsNh3xrlDwJEJHjEVes2VquuN0sFxh+7cTOOsWGqT4La
OQEepMbkaNMB83RlTdeTrXzXtJK4USkTQoyQ6dIyl5vwSZVANhcymWZP7BZxN4hktUyyl77uQV9U
K18hkNB3jqIpBNxs/8u9zy+gQYTur3mQgQYztIY1+6ljmZs0RwudU9nbJkJfT6mYgstTFsW6gqxO
KqMSUySO8bY2gTMTQt4thUhgZ/KfpO0mXrx5EHm2r37sMXKsHtiRuoYIhxZZauUZwzLJjMYiVflY
ZZ/ZGijZD2YTOHDZEQwo06kYj8Jj9P9vVrVvennYxNut7KQPH9oylGMi4fubm+7VhnBi1qoazV41
cGIMZwZL+/oRfQ838qNS/JRoxqjH130soBYlnB9tlDE1VWNRU3m/xo4KztAp/bhv4/LneV2UcJku
GGtMl002qm7soEkO+qoeUBM0EgJFqbUIp4gpVYIuji3Lp8VugsaNNnOijgCcyz0BaKP42w3E2gL4
KQo8e/GJjNZPbjO0bkSeNbrjCV16o78lFFOXkne7jHKvNoXzhAzfpGD+FB0qLL41FO25i9n7Nk+s
NUgJDuzAbOQsFfCxWDLGzjRHJ+sNl8PT15UIl2maaAmKEHhwZRiqDuugcjOXuezL7PcuzR9MeJ69
7etZMAxdRrZoWxd/hr7aqnDa9INsopO/fNr3cMLz7O33MztTt3FfmvbiaVXObgpeRzdRLMVukSS5
t2/qN0HW6w4KEKE2MzKkBYbtTeaatbuNe8yH+qo2HPMxf1l9FdMXuUtVu6kVCjhhVKrcGTbqNnM7
fV0nEFypMiizlzfJgp6dLgErLDuPtMlCnbgylR8yr4Ka17cV2nz2d5FajgAVpbK2tVWjtTZfUvB5
qkdLl9wGs9D7Zgg8/5eYWM2XRS003EydH4XLTeoBK66VEIO3QXaHSJJA2v1lmSKZo5pbxoyHOAr5
SM20+Q+lC0qKwGsfi0x5O+Fnvh6ZXS8XBngYmuFFi5zcorKK+4fWlAWIUJuSj1MUQbBZ/dFB73o8
rGgbgWbfu3zAlAVwaJpGyZmC/CgYzQOzU0MrAmlt+rLvAtRqBGgwZp5MPDZBHNBMTj43kEK5b8wu
GKnGOOrbC7hgSmm0ypGMTEzzmZtBUn1c5TeFwv9AjykLIJDaLfDU3KiZstFJpz91uXdbKiKh/EtA
gE7p1MreaBu5toSsMP2aUeLwv3l9vy5EOP6zUo/GOKHZfjIcvOtwD23yjHxAt2f/X+QZLz/vftkT
W4NXfWmTqIOrFQs0VjoMlERB+gnST//hzqMWJzYE90k0q/kKzFlOUKJQMRtqeX3t6sdNYaMNVwoQ
SIMiIhisTFmLcucmC7uJBddXDfjgt2RG6VIdBIR7/ETcM/iZulxO55WvXoFB0bx/AQPM/oElztHP
+O/MQCYpTEvRvuhZUNYo2HRXaK1vZwrRZkNdDT/v+TM7OpcVySyRTlfuNO6bpxLNpdb3uHE3pt8R
TYVUGohamAAQ8yjpQ7rpUEzWI3ow3CgFgUH8piLxrwvcFOt1vW3EIwddnDd0mpOCSN9+Geen/U9E
xECmImCE1WVl3g/26FVoO2fe5Ecn48D90TFupC889hfPAIHBe11PQI2V2YMkTYjyavme6w8NNdRN
uLZYsOuVOVnQ3zyCle5xzn/UPfG6pP6++IpoilwD5wvq0NNjZH/nBvH3KZcWaUV4wRap31zaPsgn
89SF9sPKnf60tcOhBTOcKAIB4nIVOUXq2jSNONZaCBLrvlyGioqhbnBQacXDvsdRW7f9fnZYDV2K
xjnDpdSw0cmN0ZlqAg+I0ynyihRZVJeaiacK2iKj7NCV13FBmCC/j4AAS5Sg1SvH0yE+2t9YsB6S
cAh6v7s2wFc8HKg3w+WvY8syg/i4YoszeuWqo+hhQiQwUXFmlsrTFfvEocCeKAQgXN68V0vC55ki
dEzHCd7kLFpduX2RrcWRUJncdwLKyvb7mRPY0DvuNA10Fa32oDIEQT/a2d03sUHIvxOBrwsRvlDN
p26QgaCefEoOiH1DI/xrUnvfDLUSIZCLZauIzGwbBsG4S1aFVtc4nGIS3kB4by0CSPNY47o148nI
zSulvKmnxNGs0WmsoCvD/m0V8NedE8BZm6qmHa0tLbPconwbab6hBe/aNbE3ydYMsKBu/DWafdJU
T5tKR6ZyZcSXEVuSIkxNNHWHO8ZoJydqXPStOTJFL0QZEQK2elQMq5HRyDXkj1nEHTu61dMP79ss
4RWH3pMoXVB18mqtDq2YudFc+1AlJc7kZWD+9dnFBqTYGNdh6qFfOGo+qLKK7J3LEM68yTJbzrY2
X3BAfpi6BpLBYH/LSuLcU8sQzr092BAHanHuV/06sY4mxeBC4IopHPjOzti86jjwatd/MtbbOONB
X99aWue0VSBLX3rqjUX5mHD6TSXtSx1MWZ5hhWb5MljHhf/xPhcTjnzXl1aRzgho9WG6Vvv4vpqX
2hm1z/tmiG8j8ojbuZIYfQtPTuaHXP2QRO9bhqjdPFVtamYtkrtldAI3miRDQzD9tr+G32Stf50T
kTe8XZhtZzJ6aaaTEiwvEJ31OC5/5aS43NWveGD6+xaJy18kKALRW5EYoNEA1ex3DTKzybMe3bVU
hzJlRbj4x0xH1r+DCxSoK0xS7kWjBuLoPrR0IrilvEAAAruYTaRy8Kruo5taPWiUlAS1EhEBallu
lAbPziF6ztdrq5Vd3cAsavxp/7sQ51KcA42UQRmK1kKCtbmOppCb31pI3u3bIG5+Jpx9iRc2xz2G
kvw6OFKmHhYUfmZe+AmL3HFI8O9NZLrg6f071mQCFhTJOvSrApwu+heeowcOgU2yft1f14aSOxGN
OA5asSZbWItcHi86x0RuOvJL+2DloAaRCdAh3EGcLqusuWdqg1C9yNFgZ30rQdosSX5lUOWs7a7f
W9P2+1lQO6cQDi1yPArlkN9uAyCWBz5q7WeqSLunUOE3uaJf38kSwoLUmCauyAouoi9/Jd62AtAy
OH/Vf6jutN+8eF7NifigK2muFLhXJ3f07NhHwQmpt96vLY8j9zY5cbjvIgRMiEXiup+4MfYzWsqL
E+vwTHhfPGIJMNHbVs4aG37BedBEh053Fem4v4Sf2cg9lxCChdHgVaJtF54ejtcbqfwQgAfbeSOX
5uuhtQScSOq2Kasec4dS07hRrTwNKHv3dve8vyAC8iwBG2y1q+JmSaCKkCthJtnBWip+o7fevhkC
HcTCcDGBqDNWtvRNej3L6Ff8KulfelY7cUyRehMAKw6fNbpm1WuHRAtmC1ymxw66ZB2zPGZR4qjr
rZIQw25U+CBWh5tVx3gtx60x84fsU/Ppp0ZvaH0sdD9Pj9usGF28JT6bLUCFsmZtOUvF5CXSNeRM
G+uuXYmLioIjsUCc1uYAbQGw/DT+4K9e6aXeeOhP1bH0eRATWEtgw7+qxMNgrJOGa3HKb5XhuqOq
jZsf75xbW8CGZeY5lNzw4FbDraQxHrqgOfYhyf63bfyeHQEfinZOMfaKd3Dlr4ERZL515De5MwXd
8e1Npr8w3BZQYoVeVN1uU2h4Izmsjx0m30Qt5eHEPWgLIFGC1Vfbpuw9OXrGyyJI8vy2t5jLQeDa
sdhLIJ7o1LrtjDqiTP2l7wt3Hz92/V2VRbFjthaqhalVRBdKd+KsPsxt4g9F7u+b2cUOmBGywBqm
aVJVBbpnbYvH2YOi6k5RHUaMCaXM7SnaH8qcEF/ogxpPS4ILf7ZvDBSjqu8ReBTb6J4Pn6clJQ70
7hHD4gTMaCABqbY5skCx9dQ1XyyDuhspA9vvZ+FSXhn6AKpuEHsGUaietvYfyYd4OP+7usbuZ2pN
v6l2/H0AsKjNcc5sdtNaDFOFi2ULYvprGTJzjDvMR6fJkZ02CaM4bCmr1EIFMJFrdEWsDRoxtPXB
ipziTTTJ/9z9WJQAIq2GaeSJIaOeNpA+0cZTHHPC06klCMCB/uqyj0aUChNQtk+gN48zwsL+/YFV
CKihZkZaojAweuqHVXNHKIz1h+4bKLRXP/enK6rXmThMYh3Z5mVax+jE8dYIKttq2wb90ENQPD8p
JQhC+rhyE0V+0xzZL/cT68kx0ywdA0Zgwmsk7UO7DnHIo7c2+b+aEYCCtyzWKwl9tn+Td6F5XHvg
qZd/UkFhOx26OtwHwu3Y/PYag3SWgBVpoWn5IGH0XRtASJbf6BAik96kA/Xq5mI1eV06aDpUqI2X
iY8RI4ti2qEWsf1+hg21oVgThmaRnyzZdwPaT4WsP6kLVfrcfY5irwQ0MJUi0Qsdd/AqQzDLjryl
N7xOwZBkRvGb//Snve8iIIMdtcUUjci0NL4SaF4a6CWouEDfhtZKffH2nYDACLGSzHsoblgm3lMd
1w/pqDprTmXbKRMCRgwqbyM5xZWR86vI/nMoGuLSu+QDmqzquqZYuPLEMUxTgbzliKYpr0fpM0rv
Ib/iDAXx8Ly0Ck02LGZDY84yxUdUWQ/FlCbA6zlefMVEdso67H+Ky8v4ZUF8Pw2GFvG+w6QXl7qD
Fr90o35TFG+Iwc+WIb6ceFMvo7aNkyHMy9PTSlETU4sQUIz1xQgybuhGGUUSqqAJHaPxC4vIOGQ7
BOIhOV+HAF5MHcEV20IPWP1QX9egGyz89Wt/ZV6rg2M53J0xh8v+oBrtqdVtTnKGNizphhoiG5j3
6k5j8hBD/6+jCDwpG9vvZzaGRumqavPmmH2L8xtZvrcnwpcpEwKaxX28UeFtvmx+TZg7qX9mPRHM
X8w8nX8gAcVao00lSdW2vJp8Gr0ts8b/XMPR1wP96m29KefmxFjHZFOJ8ABErok/zg9G9GP/cF6M
dM4NCCjWduWctgYer/GAGbyfDXPh+sBumqN5iH0qcbf/hZj4FmpXg8+2CoJ52bwals/oArSpNBdl
QngHraPUd7UF/i41febdF6372k2f3rVpTOyV3cShkf5GEUyGZFlY+FD7c63YAWtxYPyXPsPt1P8e
FZj4/AHxSGLxoUNm9amt0GlY+MX2kb4UmCOrAvsoBfsLvBSPajIaHwwQ2zDZEJwc144yzx2aVir7
eexP6ngY46fM/mQNpS+hFrdv7Tdn6tWc4ORdJA8pWnG2bI0K9tHYm0IIrHgGZnH8+KA69LG6mPg6
X6Hg9uA1T5Z4xBdc78wwOZSPWZhMLuoy7qaemD6Zt2SK/KJjYj8NBYlwQxc7gSDwPk0ts0YvPRpB
GSDD63A/cxFCfqqB7GC/cNW3tLZoZzYFRJSN3srqDB/Szq5N/b7HQK1GloUuRnbnVgR36deoSlU8
Zr208zcMKULrutHcyYMAFdmtd9lbztYkeMsyx5K+6OA01u5W2+mRyd6On/Sn6aATJXLoxBj14QRf
6XWI81YG3FOfv5j5YVnuK4XgYCBMiLP9uqGj2qngOy3VbZ59mIyHQicipO1T/wtDXrdNnOgH8BYR
Q6cTeqkyz5ChrjZ+qfXTGH/bP80XsePMjhApxdzWekXSQB4y1d4wRO4kJ86o5G41fshm1NemhcCP
iyHsmUUhZirGvprtjTO+1mQEygbrHG2hdLUoI0KINOsxLq8Ky5r47LTzXa1RXXyUD2y/nwVIa69E
02jhSTnmrta7+TVkmvytzZv5XRZ0n+0PaCyns77b99jzCwEi7DQdG4YZay++Xk4bh1bs6UeoIkhh
EfCgJW4W6vSKM/9Tlpp2z8HHoz1imArCJTB334MprgWL7H8QypWJ5QloEedtsQwz7CWotE5d65qN
Y4xPbX8zDLaT5XdrojojVfWnvEWAjCIaklVeB7TOt19166YZiTD04jPh1eXF0f+4bFltW6jbFIPm
8Lg/GM2NbtyjU+4qqamBmssx4pk1IaRS7U6fdAWeKZXOGGyIizn26yT5u7pLJSWIzRMn/5ER7Toj
BbsfBz9McQITEQEYlBPqAmKA3tNsUguE8shNmlBrTnywnOjf11uw35gBuBo8hWDU+Nkfv3PMRCaA
FNTWip6AbWCTVlrCwe8xLyJhRhIleQz8OYpbIeGbPVNvImozBVSJlqKU0xW3Zb9eq90fiZoTrkgZ
EPCjN9V8GEewsbbatVTeGrq3f5+Q3idEF2UZWw3Id3uvDerr+bge6oN6949KDIVP1GoEuECfsaTG
EG5BAqxzLUV1ojbcXw91dAVoqNJ2mC2O0uTcK06hKk5knuru3kycIvm4b4q4UURGgGitx7ySbfC2
Gw82JlHiuwkX8PtsCNigcJ0ZVYNafwO6ZDUsrNwpKR++qEt2FmCKRABgibH6akTovJG4KdeYfLrX
B39GhGm4rZs82p56q39RiaCMggmx0X3IKnnSN7GojbQQhBoDBrx6DIOXHUQfNpp4qsGKiNGMzTvP
QoChjatUUvkWrstgvIhuypY/R7Hhrnn5zmNliMBgd1KUovPZUySUvIaQ+8y3Sie7tkPlhtZCuvzi
UjDTw2SGgFks+0+TyiTWAIjUBW/mIZydh2/9yTEHECZukcZCnLPLceirPWEvDYVFkFxCTqtjjxLm
Gi1+zNC21sVPcWKHKVUyunzWXs0J25kaS9VIUYV5UPV7m96t2aP8lgk27WwHBaQt5l4vOOg/PXl8
6uYjq1OUiIhdo5axodeZB6493q3rCLoAJTrJ+m0S3WUmFehuO//vq/B1qwSMbedZlbpoo8z6kSZO
9bPpJPFtVzV99S4+tKE2OdSQ3OWT9WpTQF0093Ek2lX0UIChYkj1gzk9jVX8+W2J4l8fCXn7/9/A
RpvnOgebEJpB2O2UlRD4sQ4szt4Eu/+sxxKr/SxK7NjOMSmnskdjuaqVyolX6kNt2P37D2WJaa55
TvN1MhHF1rbzk58L6QpZgWZVhbYgKjX4G7R9XZIYlCVd11slUt/xcTO2HowH6xoD1VCtWq7iG0qL
4WL5/fU4WeKcuKJOOUY1t/LKZ3anBbGrHaAAfhX/mF0b0zmYnPpK1Xn3T5clVvyLPtNqbUaPhs11
x2L3sVaClyN4y438uo8CTJTLatUM6UKUja605XqcnvSI6Kqh1iGgBDKHSCuZDUhF8tRtoty39MJT
OcVdsv2ZPf8TgCI2QI9i2ACj3Ci8tAwq/YHFN3x6Hqg5in1IssR6PyKlZu6Kzffa50zzMooZn7j9
LLHCL5WFDvJGXA+GM/mqW3qW5FhH5puPzXWDrrTpYFMJR+Ij/czanUH5IKtWpw+IzArJX1IjGBKI
maHNat/biJ37Gb2fWcnmuJH7GVZM+xHSIE5av+wboJYhwAIKoFFh/qy0T1c1dq68ryjBB2oN2+9n
axiMQtPBGtF6efMhbb62lHzqb54wv46kOBPO6m6Ysi0Nq7K/iV2sj0bm2DcbDZxNPzYJ4BbL+nqc
6nFjmaPHX7aMDv9SSE6/OMN1FfDHmnv7X4jaPgENcsPsJntgo8fisLQf14HIXFJ/X4CBvrIhKN4i
cozr6aNVlw9Ipb/Ti4XwIIs0KeqQLfda1TPSmzolnhL74YcljoCbLDGWCY8vz66SUM58YwIJYPIw
Z4Qd6hIVewaysZbyQkaMqDy2sRcxT/Nyj91iwkny0wf549u0GM6uUXE4XClYYch9svUduku5BGuW
eR0w1H5vzCNOhefmMCq8XXuvkktPnsGND/Zu+/guZ1YFLGiHcdGSFk/N2Gxum4bdqQvVz0tca2Ih
yCqarG5WXNAGf9EStHod0jYsICgus4FIzhDgqQqxQGfwRJY0XDsLA5e70rl2urpJJhEIQAGcKkAA
tB5MI2FIIuthf6w+xB70EUL0MDqyU7rV+6IPVcSDdRnNMoknr5dOPDJdKfs6zQ/vcwMBENJhbrgZ
473QbplB6UtGPfWJLyNWfMoxWrXs5xzlVLr6dKNjLrihhBB+U5n7dfGIRZ9eN3uDo5HIm/BAaNSr
dlhceW6dDrMF6uym0X3XhNMQdgkxVkd5hMjvPGmJXkotStYKpDk4Zt4lNzpMwcZjlpBMuMQNoQkx
Qj/MU1tlCBTVxEQTo+Ub6UzgAoHgmogLHVfbtUXfx2QXrs1bV+olL6u1g8ab9x1akerZyA2tyQbg
Q2n6rPLl6o5pRDqa8j4BFwqjhg66jfOKHJONWqAq38e9TFyq2zncCd/FUo/SWGAmyfHaKTAe2GmP
6L4vRg88d140nGqFQIXtRO5ZE1AB86IID6DViimJLeYpQiW0Q7peRu2cAAy1lIJiFe3o3gj1V/Bs
oE27edzHHsKEWNzpy0gdsq0HrIjux+4qY098JeCNihN0IW2rSUyLWg6JM21wMusv9m1fcjVoleYo
/eGQepTPUZAg1nWiSFlK8AaDMwSMmuicygP9Hu2TyXFLKEjHiNLepvZRQIXFADGSlOFTmZi1XJQr
c3rOqawFZUOABVNuKq3M0T6V1x3Uc5Qy5EU7OErEgn2nIIIGUeEza41Yb0dEkH1qYVLmRwsuVGVq
g3mRHJ1iLLo4KngW1OkCPpTWMPG+xqtO1cpDocgNyPRi18YQSzrU3mInXtSZRzVLnMRK3+n+QizR
cAU8UFsmtS7vpsxP1UO+hu/bTAErMJpQlfoC7y8Hw6vjK6u/4SCKbLPjUB72TV12ENtUNVkHc7JI
/MGTRF9NDgdh5te8Oiz8xU7995lQ///5OmZ1p5Q9REgG5eOE3FL5SaZ0Ui9fsK+rEI7S2IyK2W8j
biP7yjGulVB558vX66sB4Rwt8tDpzYxAZdAKt4EA2lp66nSlUrH3b4Dv1dD2vc7e+m025kti4h6X
Duvnv2qw3+wvq/uXLl7k7n8aat+Ec6TKvT7bMh5HRfO9rk+j8cf+36e8SzgrRr1kCZoRIcYaPavo
dtcmf2YtcY9TRoTTkkzVvCYT3l32+KyXflp9UilhR+rzC7eqOaVzktkjAjhQghbW1WLHTpM8SJTy
M/E9RM6PoVbVsoTOnjcaWdhaRaBxKpVALEWk/VAb0GCzGANWmVT9GYGKXx6m57pjt03bBftff9v4
f4c8v3xZJP9Yur5QQWGCKK5WM4db0n0Wf1mhU5pk09XQq7clp7QgqA0UgKDsuzWPVkTafRuFeZ1B
dLF7H5wxAQpUDI4vjYaW56z7WuBhBBqGltIVpj6SgAJ5XJjpGG+UTwXIBZc/xzJ1ON54C/u4/4mI
s8O2/8gZ3KhG3nRVBG8Yp9hlhnE1TYozqsbTvhlqPQIOoKlqKWUbxc5ILSZ3kSzHYMn3NeHOmpbE
/Uy5gAAHZlYWbQwhay/G6F07qY6Ozs/95VAmBDhQBmbmkgHdTWRJbqZZuR4wwbNvgvgwIueHiv98
YzbLBpmPRhF0+ehoo79vg1iGSPZRD0MBiUqgc2Ne4a3v5gPVybR91x0EsISrf+KLDbIktKauErtW
Gv1YGlthqTlIcxQUlf2+60Zk+dBjtuqWhpdpBnFc6GHrY9j2hI3fPBN+oZq17erZkVl6ScZAlIT5
PbwSZqjN8JPlgUs+LP0koAZuKDfYfj8zNs59msyY/cUc31PEH7W2d5Bk3ncDyoaAAUq9GiDiQ/Y/
qz+N+h0bnnrKBOVpwvlfoVkMlgDUMpXsi2I99lQ/I+VnwpkfpHZQrQrxnzZnbt2cuPqsdA99cVJk
4hlPIJk4j2YqulrVEx6/dpLH1/MwxwdwbehOnkmDI68yUeMmzInDaRK3uY0UGRKkcqiNbjXXbq/9
sQ76++BGnE9DT1li6zIutTpWbpbY8Jm8XGGGxNt3NerwiIQedf8/0q5rR24k2X4RAXrzSltV7bul
lnkhWj0Svff8+nuyZ+8UN0VVLGowi5kFBFQok5GRkREnzjGrBexZWE8gAFoGuogiUD/hTS/6/f9A
nfuHvuY/h5VH9VRtqElWhMwzTuzIcM1AcRPUEQAkEh+EGo10Bu2hCsCEN/LsHmK4CF3E9NlBqKBO
T+ty0wqjkyqfrIkC2hIHi+f20GcjHKEgicR0lIF9+KmLRMeGCA48uUe/ZMs4Fug8GaMvVUjiXVW8
poOK96dmiezfMnebzkmXLfnYwITyvCSOpn4dKTjK7hc5m+Cr2YJqynnMwGRtnTqTEVjR3aC+tlAP
DQ+Eh+9u2MYUV7nC7J1gVimQL50nnsSgPsYQw8sau7fNl+poMvTuA/WMo2xy16wChHXaTMBsTkh4
Bc1DfzCTjGtCxGZhXGotlmO2FDp7OJidkyR3ofQlXCzCyG682xhh/r6578w5HREjRNRx5uYm751O
Fpw+i+zJJJq21JaxP98Yqtt5Eme9A2a8PVjVSQH1MSX/vfv82ayFu1fFuI2VIQQ3nCyZtgy9ijiP
Dvnwlr1L440G/tPLnrcbCjbmuDsW4bsW1Qx5b23+yKyHSSZqBdRyuDs2X8ssTCW8Sabipv9LbC3P
nG87+V7RfLOciYuC+jxcTIibckTqiAd3utwr0K62cjtViIfCPsLqvGN8IXvqln5Ii4GV5CHd5Van
yGshaYO4DfHlDz2bIPty+SMRgYivawNXtUyKBKxAuUhOUb8umrsmjaNLULSgyMOJPeTr2braJUY/
MXh1c7ckN6N4tKhoR5ngYwJmjUW1YnMkWQxctT+mL9PqX94yygYXEpa2D6VGxDEy28FpllOYpA45
EEPEHb58naixOOaoIWKi9L6xPKHqMed5Spbnf7cWLiSseimLiYIm0ND3do9Som6cSp0gTtmvIW78
mosEIlRsdCFiQwJHI3ea17+npkDcIwa9hw7nYRWI2EOa5IIDevhFYzU4rxLmVTU/OUE957l7L46R
I9rTTTlRBqkPxgWIKE/VCBxPSCSfqvALsCSr2+ElJrxBWFCCJlV7mBcbE1uO4FLzP4RD8mMLXTKL
fQU2JncQu0M4ph7kaNQqOlx2FSKca1we0Zdr1c4m2gxJpJ0geX6SWiLvoizI/30FptYy9Ra4L6CP
56po4l3VJzy7IT+eYMqNoqktPlGFuyirb8O1cbTpeHmbqI/BRYc1T9pMsZAwaBiXA+imy0S71/9d
COJnERQ5XPI069lwZWvHy61S/OwHApFALYQLDUU1GnrJYLFakT5qw6/ZQvVXIpkHd+cNNx+Fiw2L
EaWCDpZNNxqXT7pcaEG3NvfJqJX2akafZPF9lWsApcyj2JDkFMyjfisHybpqqZalm6bFGTfNaqob
GbNYAtRmh/vUrRzV1V+MoMd4efXjsmfsu/fZGBeSkKu0pfExpicPMSRnmn7+KgsLxfa1/93OZrhA
NMa1ruYN0q6peu2qQNRDu6XUtS/bAFfVf5/U2ZxCZZBBTSSPq60lz8PaeiJFycv2488fx+Ih+2A5
VJNJgJES07WWGjuhNNoRKMyULjqquei1LZFR/uHW+P+9w/Pvv9cVyz0IAXtkKJ0Hch9QLgn38qPh
LX5op3Z7t1J099Q+cunKOExCk4gmUuQumFqPoqW47HHWb4j9VS0gDINqc63cavODRLGOU7/Plrd5
s2hCkw5raCyAtVf20jWASRHRdB+Q9c8JtUQuCinVBHW6nD0i+qCEIHTqmm6p+gZ4mTHjfdUVZ1kg
usDQlaxz64HgiJz0YYlRQ/ExBIEH1bTdr/7IZwPcarR2WPtRbFYgF53k1cQkbepDlz6zFcjcemw2
L/Ip9Zl9Hzvb5GKcrMaFmAgjWH/n76AW7oyD3hE1yD88XM42uNAm9UZWmSrKncuTYS8eGCZKW7hv
D9OjFKxOfy8eFM0pKKvsdPweIM5WuUhXJXMtYkIEPfBTeNe8qU7ihW5+Y2g2JLBdwaU4rall8t1Q
U8yWvltmhtoEu9jJ1J31h+6Kx/Re9sfvs2ovX9KAmssjvh/fH82kMRqNsAbtK6QgVXm+iabGDScr
uHw7UWa40DdofVGJSo9hud4f25uu8Acq/6Lcn9dCWEohASc+QDFyMCG8Zl4MN/Gk+95juH7hsflB
wY32I9Q/LsL3RqtiXbOyBiw11gxQ4ku2XFFDN5QJLmisrdBGg45FTcZjnx/Miqi4Ux+GixmNoMZj
aixAZfW3fX/fCo9r9fnyt9+vgp/jEi+GMA7W3CsaCP3VuwWCZRg2vTGhJoJzVLllQIVZakVctCgt
YZ5ABogo2IauZK122GMiKiFpkqgvw8WHOeyGpssRH9QgOmimnbsCSPaT27JAQYXRxa6ac93oynkr
+T5pVc6qoJuIEYqEGUDGDyY40+N6Ypi9/4Hch9hLvmWqQpNlQIORjVyjZBS7MkhxM2cNKsXJX61A
8ZaDdqzJ1y6xtXwftZWTNl8KQFzWh/m9e1VRUo59MLA+hP8vYUA9cpmbXwj2fCt16qsqnHKEwUao
jpb4PDXOJEDCeqTkuqjDwPdTw6mYwVuDteW3oN5BSRGUK4mTFy7TKS2hak4cPuaGl1bGPvEmiwqV
dmoZszE+4ezmApq4YaDe6YHkly5aubchcut3GfU/TNCTSHDKf7joAim8qbLaCbMBSfooNiB/K1Mn
K6iaGfX1uCSk0tO0GjPcLr3+GSCLcil9Y7yV1cImNpPICXgphWUWpW4KAcRkvNQY0j/1N6HfubOX
HpYb7SgQOQh1DrgQUxQtxFY0tCnl9VDU343x0+X1EL/Pt1sTLUUvBfBmd1FfiuGUJgSu/Q/59T8X
JN9nNXSr0tJWgIGT4jOu/NyeHdmvfIotn3A0vtGaAxMbaoB2uWLnS/q3tbNXSn2ecDK+t9qvCmiu
V9SPALEFnWUrpC7GNgRRI5yMssM+2ubAmtpqLk1ZIOaOn5e+sFfVMQvTsfJrniOKjjlySzLV3xjq
BcxDg2mqndxaEO5WYb0VROqO3PWvjQku6zPCKo7zplrdfH5Rm0NMvah3v/rm97kHbhc2w1pMLGpL
SqEDVJ7Xoq3UcfuWTGH3+fJh2XfmjTXuw4xVZazGhOcV4x+R3NyPGlu1s6PqgyNBucYLNsbY0jde
oKt6nSUh8j5Lapy1+2LJlV0OmV2PJJ/UblDbmOKC9Cx0QxxWuJHiI5sDyDzFsGsPTB1H2Rbc/I5K
YqivxkXr0LBKZZhHgHzCoBcSQGSZUsFVk9CbVXFpoNhGmZVCh8sVoh85mEZijQhu1DK44DwNcpOq
xgLBI0yMy2jd/kWaIM4PP6auRWpjhjk44U11tJPoZ6f/JHyassCV3cNsqJQmKVfI2R//LoAIDqaT
Bz9tHKZZl7mRS6YklFEuLJhiWCdmi9aqgIznNgRIJX4Ib9HyfJMfZFC2Iql0L6+TssgFilldUG5G
exrXw+0yn8KrEpCzs308TTentTDqLLb6bnJTc3ab5qu5Sm4T222SE2GBcDp+dD0RV/CkVsDaiPnL
vKLls84AgGnO5e3ar1Ru1sOFhLXvKqss0GYQA4izsIfGfJhxFT1NvhWYhzoIvcsWqXVxMaHPpiFd
IyAn236yk/KtiJ+T9f2yDXJVXEgIW0AG8hYhgQVw9qioHEAZPd1mGUnkS8fL9qg1cQFCNlahU0IN
bZQVNJtf89kZpZfLJthP/Jbcn78TP8jeWOMoy6MJdk+8QfE0g5Cx6l9ZudyY4aKELjV5k4XIr6Gd
Gohqe9BLasqSfeBLK+FiwpTLqmb1BpDsWmhXtRMrx3m1Y8zJrlR7YZ+/bLMcLhrkZWl1cYVX7ejr
T+F3MZA1PKZVbz6sQWfZeuQxrtzYowra+3NcG8MsTG3DBNrGc99BrTPtUm/qp++dXLxJ1g+hFX4u
8b0ZZYHapN8SJb0G/rMxzFx1Y7gy276AahqTgZkDyVw/iUpzJ+QGcYp3U9eNGS5sgO9Vn+NhBdHF
rHmm5vfdjQWV6I56RBMni59vbxRhNeoCt5YgFPaUHacC6qoNsZj9l/pmNVy4iEvFmOYS2ashgeS7
hAJR6EfH0ZsxNA2xZSLmElfUb7DA2aijsgRUtG4PieyXVzV1z6vhMYHRFM9DyMTscutHE76a8k9T
ozBz+yXYjREuUNQzI/JsoPsgPWSv/RHijJHNbnZcjG8sTY5c7a/LEZAK6vxke9y2irG2GLSTn9pb
pi1XfIe2nA0gwV/Di0AmL8Rn4mfbJSkZsggMG25XP8rS7UyVlAnX5gfb40qtcW2g11FEd1J1yK0X
ab6m5Lv5SOyvsAkGoS5KSxPh1W914P6LDyWEO5GMXf4u1Dq4UIACl5FIKiKOuByQE4WhnwzUAaW+
BZc0rD36FkKHLCWSTuWRQZ3Hw/St9vrY0Z6sj6lpshfF7oYL95TCBYXUSuMa1AaMqX749TfSqD2I
L1qQPDLGWKrHSm0jl0Pk6H8Wo4HENW2PTfq4Zof+KuTN2R14WKAwhVaslwgM8/qlUJ/N7NO/8gQe
A1gDkj6oFcu6kpOZBGt+qsxvl01QQYDH/kVD3K2rhULA35kdxpRLG5RelgMNL68PQvNK3vvNtnFJ
RGRGpdCbzMEDPWC84P1B/TQ6oPqBYoH6TDHhEvkRT1jcjouwlh1eGI04H1v1eTbtylJvpfUwmP41
u6kquqGaui4aPFNEAfKYKa5DNpS7tJhaYKzgo50bUNRojpWfvVyVKW8McodqKROriGpU75S+sQHK
cEs5KBtq6IP9ym9Hd2OFO0u6uJRdKK2oO3S1nemTnedPq3w0qvtpgbTgPBIhcDcbOtvjD1a7yNk0
6RjOzMS7IYRYVPieh1/U8SqGwY0d7tJVxESaQlZP0VXUbpp3STTtIn+67BS7gWhjhMvPxVQET7Km
4V7q30bZK6v3Mgsum9gN5xsT3IkKjbiN1ArrUNbbpD9mNXFfUN+D2d/ce1Umj20qoX63jIUdrZ8k
Kw+ydLK1/ppse7MQtpcbQ+GULnnVonbXN6mT97e6/E4Bq6m94q5Xo15FUxFwhxvmwzA7ivzp8reg
9oq7WmUxrvO8RxF67S07FO6X8a5aFYC+DpftUOvgTn5SrGpUYsrcbbPStup3g6Rg2w2cqgGVF1Ox
LIkn+ewyNdb1GAkbUzwD9VEXWM86ZhTs8hU4Djz7a2iU105CZor79eKNZe4bWQK0/MIQ/hw2rVPm
obOYlZ3NJ0yDt9MhNe/1UrWntbXHkioT7b9dNMUyZcM0NJO/dBu9h8ZthRfSjEZVybqnBz1GtVpy
Gh9NRgoQvfsZNUMFnTQbCeQJO1O9UtayX0A7Gd6H5YNFje7uhu7z7/OF0CnWCy1nvQpTXlwxSuxW
lKGDlPrS2nuFHtkQz7wmWmxMclG1bpo5T2dcuGLxl9DexdboFJHbXMXdujHDxVUrlExAEXEpmWtx
Aj2YP5bajZ7GxGqID/SRQG1C0jiMSpqE2MBRbj0QBhwARXSvOMqblbC/wsaELqfWBEfENVS9VtPR
tD5f/n3KB7ioqoVA0lYKcOjlnKwzLtVFO0xaBqWhvC9VB8Jslbtila/zPFD1Y/bbv6UOm7VxRzke
pyL+YGfXZ8Gu9PspQYWKosGhvhEXczXZzIYEcizuFH6RlqNQEB9oN6ZvFsHFWs0yBl0asYGVXt1M
4+Sbpv5URFGQiylh6g/x55+AIHG5VjLK5qQCz+aGmT21tn6awGhvOVJ6YDKzV9Zaz2vjC6G60shD
mQLGFPW3Qu1N8bMZ+5f9j1oTT+bZWEJspgnqQeIp6WxWLuyhxi7lUAurMXdx1ZTjZklcZMiFEbzs
jPNQERsnFX+EGFmXhk+XF0U4tszlXINZKIssYd9687NRPo0Cqu8GBZugjDDH30QGs0lHZRQRfHSl
88Doq7eLo6aSfXkpzKUunFGexzOSQPcUMml5QXm3JGcq3sLwu/Rzyn5Z6UGkksn9J+fm83AhoUmX
cMT0OKN2XX1MJANuCDZ7G9fRp6y2IYMR2xQ7AtunSyvkAgTmS6Y6SgD+GntnCA9m+i+dgQsQjWVY
Rio0KBH2x3VRnSUK6ooSHt51Bl2VLdEQLZCgsD/fOINe5m0UzfC4tj1Gyk3evgtCcNkTdvdJNwCx
1k0ZOoacUytFYlntgkCKWfibODZP8UyRKe6v4myCc+mhTYqlXvBEHsKvq/hUq9+APiUcet/FNuvg
tgqEpEkaDfjecsCapFWwfFPd+QPrJxybg/758raR9jiXXvpW79cWizLvchAv+8rBdMNDCyhApkIM
LAIFyGWL1IfiHBoyMi0muZMV4HFgjk/CVTwcmw3kHFqtlzQaC5aSpJkrNhbm4ak9Y1H4tzO5McFd
dJIepRDnBDdO+Bm9pI9SCUCgAwjMGJrvqurw2Rp/zWnm3MY5A4SpixdGf6WVV/XXMCBsTHB5rzxW
aDIreJHp6Uv6rqUvys9/9dF5hmpDSMqqVDB7KraZnajvkkxd1IRb8ZeaaaLwAuAhnnx+tXgdkAxg
3Q5dSJqo3hgz/Blgx1SKuH96DHQpTV0RddAL/ndgi2U5FWqx+GgXrb7hazcRqDfWYD2tDujmAgqy
yk7/b553tsfPZbZNJ6dVBp5BITw147elfjBbAn+4P5KwscE7QyIOICxuJnd+DwMwO/idMx+iWx3C
npUvurjlyHFTFmQuLYsduM39oAhWWCajyXrNi5fOPhib3CF9SBZibdT2cZdElRitVdUWgp0igqPp
qwkqHbEmphx3PXGzf9w1UaFm0gqobLqLknhiuAbCOBKX3X5aurHBFrrZsEGBglkatsBreQzTC74X
qMZDOVf3xQMU3ilMH+XnGndLiMsUxXOKF2v2K3rDXCMS+95WvvftB4wiD6gSEfWhuEtitNpG0fMY
KSqUUiVLO9V64ahZTewj9am4u2KOBCEU2JBRLtzpFciNgDW/HPh2F2JKKlNwZnUZ7kPFzTKGGDTE
/FcsvySr+qLV0Iwaivpw2c6+R2wMcV+oyKJ+WkdWf3QZzqXwWCDqTxYou8Jn6koirXHfR4zXyDBj
xL3WVTUbHDOHEPxgYDW3guvVtzer4z7UWonFlPbZ6sp3gze8dhi86A/KdyYTxGYgqHGSXb/YmOPC
uj7qVTsV+epGjf5d14ZHTaYAcYRj8DBsYVmluk105PWJ6EHnIIEGQUXBGYh18FBsUx6KMStTIDyr
h6Z8iKjf348L543iIdh1Z1VDNgIbHx+X2GGq6OMhPAxfpdPs/S9kV9SucQFcbzS5lBOMU2bZy4DK
qoQqq7mQSTi74n67jzbL4kL40Na9aLABqfTI1hQepaABMFa0aWAkOym/m1IxhqppsiTxDAJZIo3Z
yDC/IsC+DSgzzOa7VXm5FTpxROFj97ZPlWTFUhVVhsQSd2wVJcXbblzwKNdDR1YCqzOcsCQ6IbuA
kK0V7rBGupAD64lbdjol6RGTJ17sy9/mJ9Wyh8QWXTZISRVOdj1xa5Q7smsqKyDJntn4EJOTHT6b
bvxr8HWIyco3oUexnOydrLM5iR9X1ztxTNccr4zK6LysTt16JraR7RLvGFsLXBrWF4WQjDUwGmn3
BYRyTlXelXOgpLehcFNS+j77jqEh7QHlOHDm7M83+USxyK0JWAWgmNONoBzH9ShSHeb9HbPwPkcZ
ABSV3NEtwySbBwsBb9K/9utdSPFw/sEDzga4Q4tpALmo5RJoQld06r+GAMA6W7iLnxUmUOrP3664
cVXpbI/bs7y1iljSMeeSHpND5mV30IHWbdNmA3LZj5lAnu+lyFtr3P1uaUW8aiu2rygT2+iOtXxI
tM42xiOxLPYdfve787K4GJHIeqIIFXJxEQWI9jF12aja39AaNi1GXbW7wExVlg1Rxky+IvOcDIiJ
XZINuKMgRDm6q2zHTuq3N+VNjnw2tPNDwwh2DhT4eN9dNna5N0cf1XqeC6ivzj50eUHMYN1jblQK
KpjLXFCXXdUw266UOwFhrRm10OKJGg3PhvnShS7x6fbqEqqsS4opK6ak6VwM7KbVMCaD9ZU+y09M
wDH11SO4qEfwANDwbfZrvznK2Ro/up4i5cxG1m78W+0jPCZHqFYcKADtbmiSLVRd4QqYKuP8Ed8o
iYscF2QKLYL0PklvF+Wa5FlVFFESJZMFQe4oV0XR93mcja74BBwr2sXZnXjMjmzmP7+jrqrdBW2M
cSc5i9W11LF1bq4IDh6gqWraqxxc9oXdcLExwu2amUnKZPToQ8vitwaEKoJqj/3zSgqCsd/5zQk2
dri7fgnjKF96lCujTnez8a3TXDOq/LW86forHu/bj8R5N0QIpbZDPwuD96ldRD4ilW1Sshu7t9R5
PXzTuZulUM1lDPwt4gwZ7Sx7S5KKeBPuh56NEe5qj4reysEHCjovDxPWqFONP6z70WGcBfIBE8gU
zHgXlbDZuo/n3OZ619JhaI0Ez6cY6Zjizof8hoW52ItcyhbhEB9r35jqxR4KTQNAJIP0bVlPZv06
LI8VoHmx8u/8gZ+/WeelhOYGEqS6qkHmc5svJYiDiCyMOEf87E0FtMUqlHjgiMAPZeIpRWWqs/xY
IK5dIih83JKbbdOnyagtdo6MTsIYq12LnxSJWMvuq33rBlxQSIpSypUObiA+TR+CYElg3OGiR02P
Bk3vPwM2Xs6FBlT5c62OgTNeGW3Bj86pnMLpvkmB7J9aKJBRtVHK87j4sIYi1F07dDLW9PuYPsiK
N6IvbNxS1MdEiODr8VBHycRGYvPNaWsX1oOhE9X43Qrs5jvxTedFaDLDZPEBUnHZa/IWJc54zDG5
HwVZ62rrgWW09BejFsZlRGoN6ijVwIHK8AzNx8+p6F2+lAgn52v0LQj/olphOxfdlSgZLY/NNe3M
7daxNW7OkSS3aRb3aJYIWvlrasafAvJZANquUcjY2mFL3dgpMxkzZTLLkufpVi9LX8zF0a7TkUhN
iPjDq0dOagFY14BifFvNb6OZ34N8ywYd6SmEe1z+OtSB5SdsqkRF1aFqUVyB9DeoykYbF4ZTBTrK
8g50MzADc63oOICTqqpDSVrXeQof6HPoiaED0T8/MIaF2g+PSP8P6oPwwVxuEdSh+15+Nsd5iNkv
UAJQ0Ci2UmDTuxDEk5SUzh928myD8w41NJsBNP1AHX+V3mdXwjY2Dvg7C7tRHCHQb4xHqmL+h+B+
tsmllakAiF6s4gbJfmHC4z9NybYFCdi1hbjtR+OvklHThclAcE/GKsjN1E6HwoMorEP45O5rdOMc
3CViVbI24cULhfj3dPHZUGoKWLryPVv8v+f1qHch5R7cLVLLuizHDbZxbT6Fxmf6kUasiGfzyfJO
bJMVbPO5hKfn6qsObkacsQR9SnAjZeS9SKyI5/OJ68RohKjHsdZrp+hyL12+Xv5KlAXu4khGkGRk
ApxBt5rvc6x6kj68XTaxf3X84908V08XhXk9KfkIzPB3Nfwp56INWloiMaeMcKFh0ItUWFR07rop
cabsp5EhrlufLq+E2iwuNgz5qLQGSmFupwo3yRieAOsmTg21Di4UDKpW9FkZ4otL6A1CFXwZAoMC
vFPr4CLAKInKbBrQOzFy7VPfpS6QfxSI7A8vpfNn546/nIPDUxaAG5jBsfUx7SV4eusZd8rT3/RF
ZDmK+ervD9qzRe78jwLU6VYQ4bp57qgnxWXskLroMxS17tdBTaGo/5DsWQAoSIqiiTxqeyrFJCxN
OJ38HcLAjupNqg3SbIZW773wK5MBDR3a7O7nQwYjmRKmfVQevW2aWV6mcQqaFnRRfNFLPEZprR4B
NaoAbtRvIp9CS+y65dkk/7bO6jUB9xDYV8Ha47QiMAx4y5vXXO8bI/zbOl/mRGoL1EnHz9mqODNI
0y4fYGoZXLSbSvRrSgsApiU9CtOtiVc0BTTczfo2i2B3yCa7XBcz0vspwSXUKY6Osa+2Osk6yqLh
z8tr2c8aNpaYm2wsmVOstTPbLvE7GMVPrG3c3oQla+ujS9MQT3bSHNvbjTldjhWlrlDsxRy+y26+
EFy4OrrGlW8B3fYvF8fFQVmdm1ED0B6Lwzi38tVCaglqzYVNc/8vmexu7NhsJhcS4xBAunFAJqve
oUjPBkXHQ1NiHlH2c2/5QsUqyhG54JhZSCRSExHYWvDW6QdvXuq3WqD0SohIwcO6zanWJitrRogT
PEfT4GR55RMfijDBP6kFEBWUI3RR3PS2PnZ2daoC6Xm9z26ZmsyCycr1L8IisXf8E3satG5Rxo8e
5eQJducIkjP+gIAJeh0BqOucXgNvgq19umyXWigfO/paN4YoARy/ye+sRblrwpWY9N4lnFDPXsi/
ssMaEkylipSZIUiZ+NQKFW4m9UH5HxGlZLbYzWGOa6U08xUvKbXJbEP25Lx029WzFIXIZyhDXNSI
0yzXYwO3hdIWPzVxfVOaG2iRuWm1Epb2E47N5nEhY461ROmY7GHyWsoAtnRB6PZ2U9nhA0N3xh5V
taIckYsZYbRUcwYJUcy2lHaEwTsxc3SZqC6Sy+JCRVPXa7wuGP9Jb4s3BtcZD4nTesppusUgAwlZ
pdycS6JWLRKLOUJy0VvHsvVJtCfx+zyvBcJFmHYhpmxVVGWt8GvVepfPKfFVFC6LMEe5T8waoVU2
7+XyedGe6zn4dya4UNDlGZtwQ2obL7OtV0EfTvZC8UsTJ4dvukvYpFKUWSwoJj8db6bmEEGiQsm/
XF4M5WA8hUWrm5j5DxHB9Ttj9hmr2HyQj3nrV7erh0lIhwo++zUWTZQgFaDhP/xMgYEC3NqpgECy
9nuOm5Zh0EKfIdclrw10lMmeLy9y1+s2FrnYUEeqFY8KXm6xcmtAVKIhgKO7Trf5fS4UzKJRxivr
dIrik1k5g/DdoGa0qCVwcUDve2hTN+g9QlrGHsCVnVF1qF2P2yyCO/pJIYDPRtYQq7PUiWWwbZlv
rRyoFvVwInaLh0KnRVlIC0ARIBs5iu1fiaLbEqVVTSzmN4Eaq6xQC8IXH7vTaDwkCdAd+aEYXi87
1v4b8LxpGhcLFktI2nlGWlBON4BBfLD4g+S5Su1w9iFX4rVg6v0fppXZ7/722N3Y5d4ZgmSUi9Ei
PMS3HYhNuqACm7VWO7OXe9eJCqkba8w5N/lCXkZGKYNCG/KKQTEfxuKXnlEtLvY3vrQi5jUbG0y3
SF9SpPxS5GZvosew65Vg6wMD5jjz3XU0g9tVcVHBysWuMVtgiLtUtlsFhaOUgl9Trs4FBhOrMsIY
oW6RnpQpc+XEyyC3eNkJKSNcaBDUpGlixqcsR74gfZYMN1YpG0T40bjgkKq5ugDDBJ6mOA4MY3jI
ZpW4Vokjq3M6MpE2zIViQlQ6FaC4Oj6F1SddcGeqXyuxPb/gaDqXISzFLOXtx/Dpa32sIgCSY7c8
yC+IQg78wEnvNMCISuca3PDG3XQuVBSjJiVZh3xxFr7L9U2r1XYZv1x2hX1M1vmk6lxcqI0pXkD9
x0gT2TOdNYEy/CM9L+Bix5hT5edBMfhEdYD6dFx8kBcprmpFAnRANu2peCm171YW+XnSE66+X4bY
rI+LEtVah2FkLIzivsIoL1gU1UfjTgc2tfHpxjRxsnQuQohCZAz5gJO1SN+G2TPV95YaI6dMcBFC
FGurDi1cVLPxOQHndveM/084BXF4dS5AlEIcGrOE5x7UPNzFi50sA9lS7cX3YD+yY284kAUcyiO4
eNHIaqmC9o+NuRjhiRVUKgflqSM7ZjlIv6F9B7LaB6pQSfkHD21bu0kYI4bGCD+j6uwPeAQmTgVB
IjwBE1JOZz95Prsjr8cSTzmaJ+vHcROd5KD8MI/y4/BuPLGTNh0UikSN+JIGF0P0tJLiGj0aN5Sh
B1BAt3k+XHYWwh/5nq7Y6lE4aphj18D3PBj3UagGydD+y3PMa7GsuTkNvYHvJOfuB94RxXplBeVJ
c6xPdCeNuduFmG9wYWNWlUaNGEyQjQUAJBhIAUNsUU+b/c0zRF0WRRkactzVAtqoNcOALEK89SCY
/iS/1hT/2x9eT2cbnAvMTZbMYYauQ+trgz0AawsYWuQlwfKQv5ZvikMDOfe97mySu1QaINA6q8ej
vY/Ku3yQbXWklOspE+zPN9mfbi2xLoqsXRQFZnGbLdc0F7TzEjgHkBRRmAoLIRCEkM8jcJWgCj1e
Pjn7PnY2wV0WaS5NVp5Uk5tUQxz0khXaSmF87xPrMIz6N0sfD7rR/eoX9a/Lhvdj7dkwd4Voqwbm
iQVVtQL8u2nhS8mDotyt8dNlM9Qn4m6RXg4tS03w5Bgk80Zrm4NZUFIylAnu1oCcVpmqGcKpPnV3
kyTdriA1uLwK4ojy01tlsdaijvkMt6keI9Obu1sx8S+b+MOt8M8H4Ye3Vl0NB1VBSWU4GQ9/VyLT
HwMKKhBuPuSO+HzZHuF4/CjXoJmaajHka6R+VSBJbiSf1+Yk58+WdKdGEJ4VPl82uL9AXUE92NJE
Rf9IsTenNY4zYxHYyKL5WQ2KZ+UQg5hbfJlP9T1LMCnCwV0H35jjPE+adXkUWtxJfYz3ZxK6QmY5
qL7ac0zNR+564MYU54FlO/ZxDS1nd27CoFoNWxJMYh6EMMG3TGKhWkTgExAnovqxSNGmxuj05Q+0
6+TnVfA9EitU0eXsJkTT0THjdzlxq/rLvzPBXUNNLam60mOjtPEmig9F9NzpRD+EWgV37ZTyuPSp
Cm6DCuKeivAwhKpjFYQRypf5XkhX17EgFYANaLHRO1IDufB2zY6V8qYm1WnGCKkh54qLSv/RqrvI
68R1eBJTwbNaivJy/27ffDe2I5tzhdFwvRzkCi83qEA+mJi/a4LkDlRw+S8tYCCG0KGmk/Yz5o1N
7tqyoJETNoxpevQV3zhUgeA072DBd9k01EhxiJDbzV1WfV7rw6ohfdE/L5AqGIIiAPhEPKI2exAP
8R2lmEiujwsenWBqrcYEeoTD0AKH9jdxvCj8B4VGdYVIe1wEmRrM9ywqXj75bZ/Ymi8dkqAEa6DX
3he+5VLyLH+wZyi6ZckYM+Pn1FvLiKokZZXAo4kJgfVQH2aIgXzoh5IsibtHEvM8jDoQ/+MDi6gV
MhggIRG/Ln5av2RfxZI4j7uxfmOBiyvKMEmdJkPNupR+Ij4qox+loi3l16QBpoHtMnQsg5eHyhJR
jdfaHN05rR25Lm2UhOzRer0cJHdv5o0VdhVsznM61mqvoIDgRvfRITslgQLBB/lAyWnt7tnGDBc2
ZFPSq0aFHEcu/WonP1Qeo+Zpnq7J/zZWuEAxV0ncY4wbPE2g3mgfovXH5c3aj37gwLTA0wzf+m3G
GZBpU+3xSGMQEzZcE7s+GKgDb0VR2zoqx8v2dn15Y44LDCGiQi60qDe2aeHU+Z0UzbZsEpu2X238
P9K+azlunWv2iVhFAmC6JTnkzEiyrOR0w3LYZs6ZT38a2qcsGuYefP/Yt66aJQALjcUVujdWBDho
hkjpEgsV8AFamnwgvX7fBbOTuTkafN2Bh4SoELDUlTUs7CPtL8tUHHQeqiWMOorK8eQawYxG5u5l
dEK/OJWH/CF3Zci+6+sbc8K3r2nMpWK2GONOTz3SPdZp8rtTIZWO28e7jR0BIJLGsqCOxpNZoMvQ
QKACJm9M/HG9AttTZQMd/K/+I3GwsSbEIHHUmUnSINLNb5V7clhvwtviZJ9VR56juOyPVBToNgk4
9+oZQxzjlB/UqPUhLOeCmMS/7PZSvxDQopzBig8efj4oF/xbryrcanLo4vI06rUkQWyziQJyxPOa
F5j3Gr1xraAt8H2YMUeiu0kiKcNKfUMILtCNnuiRzslGgtUnB44gIJX/xMcRcqkW8y7qblYl4Ee9
qEtjJwnAiv7oWNDFd6RpvPaqL5KNGQFAulgplCjFXEwRRl+mHInF8hpW2835iO2dbZkYcVpi5HSy
nhR8NdgfTGt2/s7tXicdN28hW7u2YRVCB/QZfNf9DnFmeawXl8uN8FCzl8liSe7Tq7NsDNaFDUpg
DYHfUlYuQW2UU8p1VMbMIXO61/u2saOEYaJhtgcLe1h9218hufvvLPr/wpax+/H45g2vb+jGGFR0
1ui1UbGcn5bhWTUl4Zds0wRwSPGvquwcTp3csvpGqz7MMqL9vSUgZY4HHoQSuiEyViQjMHUukcM2
yHnWnpfyeNnT+CUXIVtXdey5gQuvUmEJVZqY3VpYGMhcQIBQPipLdSDkkFmdW5dPl23tzudujQnQ
poVqxMwO0f7MiFPlP1Xjnc6+j4mfxGg8z4M++6l0mcOu4f3b2hWQLlbnga0K+oxD01OVk7X4sywl
u4dvWxMCvlkzKdYxWuDX09c0/jxX79vxXpFZ2e2g2JoR8K1v6j62TCQS1if6xIWOmas581F9b7+o
n7gcyOTIKrH7HvjLQ/6QeiDayOoCn7yJ2txrVX5XFLI+8L17tFmVOBtQQ3u0LLmoQBTfJWlQ208D
lbx2slUIgdDAwD9OYxVNGZp9hGTLubCod9m9ZSaE6GfsRttYalRp6vZhMk+slvy+bJe4/Q2aZYOx
rksdQc+SjI9xYfoNHgR8P3++vIy90HR7GAIiNDVJIP4O1l+WaQdTh9Lj8JWuBz0BIb3qrethLq8o
N2wtCrCQsLop0KiFlw3jToYWOUkj2TrZ0QgAEM4Yl1By3vSBgqp+ToYrspTbFQi3n9Z1R7u+gIKN
OX/WrdqjZSwxsfvBt7UhXP12mc21iaHONPqc+Q46QPdkQmV6duNjf5fc45vsdNkTJLsmtp6FQ1Ub
eohVlWiFn1fjdq17/7IJiU+LnWeN0YAqp8GilDJySVc6IVRyov7jZSuyvRMbz+JCNbKMoM9Vrd0V
XH7YvdCzntVTf+gIit2tG3kySsTdUGdzYCLlmZYoqd5nwGpU9W3HOmdnxR1dqEsu/LvBl/GtSF4g
XYAHbZwpCS1sZRbdNfpTaNwq0Sdj/PCXWynAw9ovSmTngIf2kxU076pz6mcY/YC+rY9+VIzry3KE
Mi8U0AGzLVZpzRba763bXiFelw2BZE0cmS8EQboAD5EB7AYbNd6fD4Pp/at8lrlZe7QwIsZu5MSS
sjUJeKGAwagpKWrEWUiDcjXAFp67lxfFf+LSmgS4yOoY1ceWtJ4xLn7ODKc1mavQxEm18ZyuSkBX
yRMru2ViT5qiW6FuQUaV8zmYILlCP9UDEtZnAxJy+lkHu5Ws73u3g2tzx8T2tDEJs7404PR0cMK7
5FFxGre4a2/Sj/15Pjen+Cbz7JP54/LeSo5PbE7rWa0zpqP+zpYvRnte88Pl39/NOmyXJYQSpoEo
BfK6fMg9Txx2rtEQpLySitRQ9iHH4fiXBvmKN7HFHBXVYKboMs6cFeQEPPUWHjkVMs+3QVRH4pz/
gY0W5BgNTSVMZEOLhmmxFE73H77Ug4swFtyJ7XEODyrkihVP5if7z8ybOSH6a/Q1D5sZ4399bbkh
AfPZapzRGicBEpkZ4dii0Zp7ypNS+QRVObU/D9AUznsZ0v/HRXtbjnhamh4NFe8vrb+j7AWx54Tn
SCF24iTPodP48Vk2zb3/uLxZFFB/bPKQpko6eVP9ncQ/qjIPyoS4PaZ3L3vi/tV6MySgvZ4ard1D
YAxKSIO/2LMTVbLt42j+JzK+mRDQ3o7bfiETUlFdkRw7pf1u5ZhBHk4s9yYmk42VGROQ3jCVpg7R
retFY/1xwITIR0oDY8nubePp73ZOAHxmhRopOcNqQm/M5YDBu8u/L3FuMe8FdudIsQqkkg2Ufzt7
+rAuprN0spKWzLnF1BdUYsNqHJGRSBaHxK6F2b4qaI/pTxqjUkfRCalIYzXZ2gR8mA2lmhmPMfL5
Rp0e6vDjqPy4vH3/8VT9cjsx80UUJS3GBPvHeTuT44pE/PicQqfdBu1kRdC4XyKxF2kHiV3JjXrd
7w20p6FuazPDfk5nPXfBdsNJU8ajFszY3Py1y1nxZNqu//GCva1WAAyzAQnhpCGBOeXecqb+/Pwv
Z3LSgf1tfZEPGMqWKQCHMaEjYR0ZhpIH0wXltBtdMyynq29LEnADZFgZCF9xgFPktonmDMt3s5B8
CsscUYALLVVDEvN0XNm1umMqbbBW/cuaap8kXsE9+gIIitPOi6mg3qrgi7g5DCgMld78TQc3H0h7
jsmTjItIsiqxiWcCt5xKGapdSXUzsi+mcRNXL5IFSV4osdhud1mRQE8BNsJDAkrDk+mnvuKi6w65
2Sf1++SBHBSfebJQRuJ3ouRHmBZ5GJroJ9SS2yU5xvU/lxcm2zshpljtNI/bBf1qJXscVz8xM6eW
NoLzH7ngDWJbj5bOZct4ZzZo1wbwI5QYp7ae+8jhHtEHXe/IHmFZBEj4ujewRHMjK1INE0wT2EBA
EelGDxk+j1W/gYRa/Hdvl0gv1rOiK8syRqIeNCApGkwixGWJLEOzV/7cAIRILNaPRl6BeRDs0pzu
NDnE5GPLbsFpkUdxsDZOo37OIUKmyahjpXspoEZEF5AVDNjL0c8al/dQKi7zwGGweHzATebyPJK4
5C1CpFHnyKdYDOz0JEN5lx1IV3urnjhdctM1c2BYzG1ymdHdQEojKuWSn6opkv6WU6ZOEx/pJMR6
zwyogNDxkJqcF794MWpZlW8/DHmzJ85GNJZNeqNE61VoH8oTOWBPD8Zz2jrsHolKzD4lniIB/932
B31jU+gKsDGsECqoWCFjpPnTO5Y7Hb5nx+Pyg9zzftgxgBjfe2JeeRs3loUAKFMYxrNroIyBXjoN
X5wEpMqWt8z+4mPAy5e57C6qbewJqBanak7SDKrYGaNB1C9Olqsv+EZzL4Pn/s3Y2OHovUGZkcRD
W6R4s8cM09p4EjA50WLG9HZBtqqQsnzLliWAWm2PjNoKukhY95iQo5V8mU0Zyuxi9WZJQqDDws7u
0OPbwUnmHPUf/Rjftzff468IjpP/4aj+4ybozKS6btqayEyNBm0bauoonUCu4VZ54mQbsZe5IUQA
wU6VHwDXgeTY9vfxzaQAaIkWgvW7w1egdVeYnvZd88fX5sfypncIueVK7WUgi1L+w1nerAq4ZtVg
mQEnKIKv2+or9ZrAPGQgoQ9Urw7SQLrI3YhF+2VOLKzVkzmMCcGccNxY1RF6vJGbKn3q1MViHKqy
be6SfoxAvTr/oBCSdsulfU7NsXIGskCbCoyfuDXrQ1coq7OoybPkDHYDm82fJ4CRlsehFWa8Ldpv
Gpe5Q4AXDR0i6A0woX6Dz7DJkY0EyXyNCTikq0lfZxS+BjLd6cz5FSoQStYQ1hg4e5K3HM3n6KNk
pbKDEMAoyqJ01kFY49mao9j3a+Ugp+JnAcZCXAWtUogmv85fUyC+LO8m8XP2BzyloVbEGKpuGxDL
pUvQx+QMfcdrwp/NUQqwpFZVBcFVODZb7pYqdLQ59BtNNm4qcxgBmPoq7KIcFNxeoR5UMzD165Dv
7cIIH2BD1Q/K0KRoPof+IFxjPS6frcSbXcvBaCaSolPkXHYN2ZIEHGqNfIQ6DaYP2q65ierlTiNf
LluQeYCAOYuZjJRUcPiw/BEbpzQLHXuVfOxJbIh1PI3qrTYtkICwDMux809AVlcrv15eyP4X/5uT
iaU8S9WiSR+RQp7ODUgWOE1JfjOfrXsuLxD5xuGyPdmiBKSIzCIqaobMf7geIZw2qydNprUqMyHg
ghVhcq8ogAsJYU5qn5e4dhv9eHkd3IX+CKY32yZAAJoGoEqr4BUoUflssoc+PK9doPedM6fMXVPJ
JdqN3Tfm+Jo3AVFRWNlCNdR0+9Q6rrMOHv7Gs4twCBjBgP08Fq6mNt+LUsoksPt1tLEswAPRMiPR
G+QOlaOOOS967I9pDtreAsJmso8F2VMuVvS6dYaKAmfNaX5ycUfNsR/JieusDO//h8FmVXKGAkzk
htpVWYEmrU57DrNTWJySRT/09CWfbpe6drQhBKGrhEZA5p0CclgpiFVLQCLi2WdWnNuOOnYqsSHb
R7GkZ8RDnmnFAuj4omiojHK1ofxnXXj/G0vY/kfeL4QXy3lFO5q5PQPh+9lwmyZ1cuUTSHfdIn2Z
tJfLF0+C7WIRb0iadIgtvn8scWaTHsyq9C6b2G/XevN5kWBiyCbDDMsID28QHc1v9Mi/PyAVH6Tv
Qie8qd3pppWNhUr8whAARUuSNa9TrGtaj2P/nkIeJ5U1esv2TkCRhNRGW/RwePA/Zu+So/rCeb87
P12Rol9O6cGWfhzvBmmEUAYWLF23xFH7ZFWzrtGRojf7oI6/jCANYv2nTrlKtUTfGBL2b6VRZYdZ
zB+WfHKMwjxoS+lO43hr1e/rRAugf+lATdrP1PhgWSDdgQDzQELJuyBbr7DFNQvLihHkFXVM9MzR
t3ie3YR9SNbHyz666y6b5QqwnDMz6soCeQ51uV+qF7hLMkjcZd8EhEGhD2rzcajf3xyrb8qu4BOp
ZZq6aGcP9W9rJgniZTbEcGCMky4dEUnP1n1fOxF7pNew+ujkbRlCOKCiKmkZBZahaf9Y9ctIP18+
if0Tf/t9wfHGVVEqTDSilya9ndhnzcw9ajjSWdR9TN+sQ/CskLBKV5FEeJ0JIWBELlCV1DBr1UIG
XdYqsRvebIwJ7mWvE6QqUlTeWX2LSpSjscENLQiQma2zTF+ojGN1F5k29oRvBL1DMK30FP3M+qNe
fbDNw+VDku6e8NbHCJWMvsTudYfkUfOyA2Ge+r7zXjWNtOu6ujbrEV75eA7D2IiNzhsKzEc2z2Cv
8nL1aMvaCyX7Jn4j1H2D0Cyr0F1oHMfRbeany/smcW7x62CcTUMpuBzAFOfurEMPao5uuzL30FR6
FXL+ukdis19Fh3VdY4yqLZ0JdaH+VNcE0+8a88CZFVxe1m44/XY8Yo9fDWaZMbLgDROqjnEeH8NO
8YrlyUQGR2sPUHOuitNlkxKkE/v8VhOtjDrFSXV15lTTIVF/UhkhoMyGABGJOeeKUaNrwVwzF9wf
4zw4RS9xCdlVEtW2aRw25RgiOurO5W105GNwGrSOeU6xDGQV6d3QcnNSAjDYY7mqo4Z3zlb/iXXD
SfufXBbWGgLay2II2WUSMKLRaosVKh6jpUuQvDKcPvIvO4HsOgmwoBdgEzAahtVMpbsUT/l8T+Fs
hkwsR7KSP+J/C3rbaYjJX6gP35SGfTDI98srkZyLGPJ3dVKahAGwyzBcV7cb0PZhtWt9SCf7xtam
6rat1atkxDdvuRj8k86K12SFN7CA+uspORun+GP3ncuIl0EpfTRk2yiEDlO/thZhKENEXyEk4Teo
z+WD/zrM5aqO/R7sdtG3y/sqM8n/f/Ohz5IyTEtOOaGWPzL6CO24v/t9ASLSOorHKkdJtUvpMxIY
hwGYd9mExMlFQrm0a9QmUvhHPK5QWN2aeAIN5YzP68t2ZFslQEPCqlxb6wk5uPmLZr4biHv59yUx
kMgoFxXqvKo8y1vMXzL7MNr33exiuhMTVv8kaexdtibBbrFQmnSt2UXq667ddfWXST8o5ONlE/u5
vjcwFYujI9IO8WRz53rAt/pJO/Y32iNmtLkuMO9iUmVSL7K3QuSOC3u0xE4ZRrhYUBlOdBOdweB6
Zz1BvZJXBTSZe0uXKHxQLCQbVJtT2Ld+PoB7o/ajA2YVDc++45Fyft0I+gaTxC/cNmZWikkLDKnc
xQmkBBlEKjJ3em9+UVGDrQNZY73keomscsakzrNu40O30gJNO6zFl8FenJTJnnmJQ4p0cgR6QxFm
BsB3iWdezR1OVlC5c4qG1f6QvR9+gNvQkwmXy4zyxW/gr66GelF03Oke35wGhgo1ZkF6eZGgoMyM
AB1VymKaqSayEuRljCantg4mJBb+8roJ8cTaLmqzslfnX9EOjsJH74zn/gCBez895HcycVPZqoTo
om6tilUcQuL01sgwlhU5rSZJLUpsiPpgjbEaFsIYJNf15tNijE+TgXEm1MAOlzdvH3xtoplMp8QQ
BYBqDdXVOcUJ6Qli2LUI5gqCfymqX0qbfivq+ETNXOLy+w/KL5tiq+zCh3b1BIFttdBD12HOPZGN
d8hMCDmVtSOzYhQ8WWBH/xR1+q5ueslD8h8Q+LYMAQK7ulOxDtSNWk/zDRfkETeGZ7qLD+ID0EfI
ODi4V/1RCSFv5ujvV7YYVlVRRg0QPzfQNL2xh68KRoO1n/OXuPhMwHN82TP+4015M8j3eIMRRIua
sAvBBDO5/+oTZy+gtfb/Nz3GfWvwQJ0yqMDbpgAVOWuJWqTkdcgIIlT/9mhZTxTkrgqkryRr45v1
x2ZurAmQUa5hTloIaIJ0jlOMFA/KgZ0oWhnGA7pXA5mc4O5bsjEnIEZfaP2qxzBXaj819o9KC6+L
AvuqitybGRE0QqOgdmnCI/X0dugtJ87fs1YCTJKliLSkStVFC2Qt0cPThp7dgqqicC2UWCrJ9dq9
wZu1CLdLVwht14n1+LQ6VMXgUGTELjvBLsRuLAgXqkvjpKc2DkWPoBF2UKfRXRpJKChbhXCHFnuo
tC5Hfq/qrXPRIGFuy75BZcvg/7+5prGdh7HV8IT88JVUQdVN+J6WfALIbAjhwoRsVG0r4A0xG9uf
2vXWnrt3ejpeQRjBX6H/jwGWgAF1rGpDYWO31vphiE6Q+Ivr4PKhyw5EuPhmwpZWi7GSLvu41Hex
/pdOJdz0zjaiPDbQoZ5HpZNE4d1EVj9VW/+aZRiqZTNVtVH1+f3Qi7Uz465DEo8VkVNjFdUi4yLZ
36k3E8KZh7Qrw5XpnTfGuQH9DvWOIliUbJfMiHDisd0jPWgjkxbV5NGm2UO1hn9pQjhxK7GV0SC4
5q3+OCUfouma8g192yfhxGmqA0QaLKECf3IUP5Vh52aDpC9h/wL+MiLmn5MEfsUihGldiZa3fHaL
pnbMWkZzsw/ub2aEsCm0TL0oK0zo6dFjRO5m8lKnHxdVduqv4mN/PL8MpC0aZZgYER8Rc27nuC/Q
C6XcGA+cabA8tZXTfho/KfcdZNhizzqVx647FC1qhyBcbzGcEEpVFHa9b/NnkN9vEZ2mnBYdpCgb
s3azPghN2Up3N3RjQXhjcqOry0EFojXjy7w8olavKmcrlowW73mHieohWK2Zytgf21nGC6Emmn0a
9c7Kbgr9+6w8Xgac3dbDrQ1hr/I6W8woR4F5OtvoT+FMlIpr3I5nBKS+epxkk4G7A2FgUzQoeCgt
DR8ovx9O1+dqo2fIMEDDRT/1Psg8gvZkuOvRPJgvauY3pxwfd7K+09293JgV4IIamESsObJq9ewb
7Q/T7u8VDFpes52MEGZaVNOYON/RGWs8ljUKPu2n7MOrTreffos/rmflwYDWofGOSJoc+XaJVw5U
mL8MCnCe5OOI6SwYLAtfHV7mafDD6t6oW6fJny8vbu9abU0JJ0cLMDatK0K3ojhG4X07Hi///uuw
0qW1CGdUmWXRJDan/3oJ72bPcM3WM+9nD8RMB8s7oQR4Q4MJCkpD0L9ONckyALIVCphfVjNSogsn
yRwCm92ZkyTe2v993bCopaJ9XGQUjSeLZLkGuG+Vu7E89skVgZbJbE3DdxYul1hVSDBargwlmLnM
1AJP5ezr812G9vjL57S/ijcrAmS0HUubJcRrMtRtfowKE63wYf/1CiMGscDPZTKghYCwWsditR4h
k1Clp6j6qswPl3+fH+Ufvrb5fb7ITXi9FHmlrjl+v+3PdncTMb+2SofqpdMqH9QpdSz1cNniLgKB
zsy2DcwNgH/yd4vWPDSVzkjvkd5vlEA3fCadIuZb/+eq3myIR0PhwkOIVUFjLrD96q6KjtBweaRo
FEYqcn26vKTdXIm5WZNwSoRmPVs6iPpMyIgbIGyI/fxjaoK1lGfE6yCfrvG9jUHh2CgpqiXVYTBp
3uXrKZKVyPYedls1edrM1Cni8N8PqQ5jZTRbYFw3voy23yuN065Ocg0vl62pYIEA7T7UDUUonfrQ
RgN079HpJtfv2saXHMzeHeUAA0pXogMKBAOrkcdTBfL110pfgdQpLZzqO7LQbnpUnQg8A85wTdv4
1qYA38ReaaPP2LvEvunD9xGVQMKut20NCIdjjw0Nc43PMyJz/lNxSui325Au8LmUMOeHZN0177lt
QasFkIpBILHTQbcZVAxK+FuhO+P3V8l4HxpFUG0/8r5adqucZBqLe/NwPNxDEK0Ty7TE3O1aJEtH
c9hUjubT8LO9Xb3iyHlKDd5a7kb9gRN3X5c92xoWE7hmbFTLQFqEZk85pJoLsJOU3/QMSvXML3zr
sZLknPaSg78ZFCAR39PquKgwmHHGA3bAcR7Wx+ITVwyfpLQ5O6HSb9YEcJyIOvQlbXqvyTpnTF9a
AnnZMnXo6o7F4+ULuAP2jN9tgsutEoyP/Y4j8zzlJgJBvMTsoKWfms9lIvk+3d+8jQkBCpt5yWky
gFO0UW4TE9Wedz1as2LbKRqvir+b6U2fRc76T6PJYvjdjYSiB9f2MPGaCfewRxVc7U04KHQd6h4D
+xgv7uxHrR9clr9c3sj9ZRoWOECRDjGoxXd681CbLLHtrsNOTi4ngMNHJAi/tQAS9piYvoL7jano
SVDBk69y4vffjS01yOtHhk7sSl98qi434SKtL+y6xsaGAJOrXrI4ay1QiX03Hrqvsdu4/cco0B6q
W+WB58WXI5F4485rgGVhgliHP1pE/CqpNX0kXYXkbl+fxvCdPQWXD2n3922CZ1Mz0NAhxp1rpqZ5
mxVYUj46c9W6Nvu/J0r4ofyyINzdEElj0rRACqhm2bbf9o8qOVxexM7T/5sJ4cpmhQYoHvFhamoY
zkBXfDk/mqRyVGP4vwcxv1kSbm6pphjhAcOFt4TVKUsz37KuiJN+MyHcmiiBAPWqwslSekuLm3T6
y80SPjuhat533YQTXyOQJqPQXKaRP8Q3tbSJaO9YNMJZenH8KhH7A8ombtpeUUHRAG617Mi53LMv
9HG55woWqpd5U+8gmpkluZe9IQamMXzBG6aJ/IuYfCmVmc7KPPOO19Gjfgy+qVhxlUN9LDCL6hFP
PRqRE9reZS/kt1+I4GEWg/7EZNSyRGxNagBhVrEG7dCpu1rPw1QD0E949Kfh51RJPhj3kHxjTcw/
lgUSBVQFXV5PihaUp+tzOxkeOgb9PtEO0Sxzyz3s29oTHnwTwZRVGXHrWdk/Jv1h4aZJE9ySHRQb
YcOw0awlVNA7bOVBN31tlNxFUT9cs2DR7xZyunxgu/75dmBihLhEit3SdEamon0eB96x9dky7whY
RC7b2Yt+t54hdsCmU1vEyBS2cMgwQOjrG59NcNc0txigdpT3rUyCew/UNV3TEINqJjJ2wlsIUk3D
TjVcgMz2YuMmuUK6iW1/X3gHYzXU1qkEpaYyBmX3Mwdnh/3j8p7tupuOsIEZtobxGQEFdZ0UxjrU
kGvqTcdWNKcaDpXsDu0fzMaKgIW2rmumPvaNpz8NB05DYnnxNzB1AJ1S8JAYksBvf1E8g8BjIlt0
uD4yw8Ym+AoiUesgzAThyqmZZOUVmRXhjVKsyWy1FlYs9ZxZHjMbt5ZK9e672NtShPPJ6jSbdao1
Xr1U3kwxkWF4lz1g93bqbxaEswGf5DKm0Bj2ujx2UnpQ1s80PSW6JADajVK1jR3hsuSlba5dAx8o
4teuOU5cqXzV71SfYNBTRuzDA+w/HomNNeHqGHZkdj2+Ej0NvFV5UFeR20wPlvEy9ZMTgiiuvyL8
2i5PiPjN3FTXcsJBYYTGj9rEaaz4ZGYSKN1dlqExakBrjFCRzEpdmylVqgihfncbdR9s+kLW1qlU
EBT6zfou1a+5SUjGmQTf2qohJnsqfKFFq4kvqKH4WRrnfPkyyhhf9sHhzYaoJUl7PKJtszTesrh8
KpdTfiJnMbjo6rUD3vJ/Rf8wEqa/ViUqSxrKkMZVitHq1QwMlBX1ykBl4NP/0KDHg+4/3HBjSQjK
4xgkKWmK80pvrQDCN0fFJU/FiTPnhIfqcPkm72LFxpgYnkd53Q06QodO1+7DUL2r61XyxO5GQxsT
AuZFFRrwQdCKoXSw0LE2csr53q4Wp+uPhLxcXs4uMG1sCdBnL0lTUVoirO3OrYIPp58Kc65KCMMZ
LGQydcuwVfGD1giHsTILCBbyjv/iMIP58zU5y5kjjMf58+VF8T/6T4d4sybgEpgCy0IN4RBRlx0W
i5wMiPnkSilxhf29ezMjopFels28oss1At8QVHO/omHeVaWYzj3qj9VAFxVRuM5r5wKmV0hORW2J
yTPzaToQyCwq7gp1ttWNXK7SJ6Oj23XwjTlh86pqzTDcnoO6Wn9HyXNhPl8+nH0o2hgQtg29k3pO
Bq0FX5r9nUscjo6dYQYcXPr/SpEPpn/Z5O5B/bJoi/JiTd1EsRVjBzFs4ICSym2hPkzr24Fe80mt
bSwJHxbTWBpzh8kqzw79uX0wQD9weSm7p4NHyUApnpp/1KPWBBRJBaY6PdIljgY2oIW2V6QFUKFm
GiGEy4ML55PRrrOpbmKqrosgPZx6eaxLbs7eBd2YEDO8I2arjdBA5sFe3pnDhyYKVip5VHfdDNkz
kNFho1AH53/DJmFXjjSalh48eZzOjeeQyWcVtVvQ1h3jc3VTfr98MLuhF0al4F2qplFNjIdZ14A6
dAWXDLdHb7UjunW/pO8oyk+hK6t47bnB1hj//83iZivR6WARxHlT4ZDxoxJJnGD3hDarEXevbJe2
y1OMcQ6P6CwZx5d+ucaX0TBAqY4Up4ac4O+L0NZWHbMOnCQtcaPqJSHSHuP9VbxZECKDJM3yVuPp
p9x28BociyMIGtGK+ypoWH+Ij5mP7g8JwO2fzZtRjuebs9GWxRqipeXc/4VjqLFTyvolZRaE09cz
8HSsa9N6k/pgh0h/v1z25T283B6McPiYZSzIwmd4e2t+Siz1ODbJgSzlDahQJV8suyeE06eawStb
4rwUEp1lEYZIq3dd7qTkMDZgWK0kzry7HstCCs0w0ZQgcugpY1NGVgIj8/jRSJCFCZ0ePOCysrfM
jPByqkWcWgWDmV5tHXCL5U6PqQdarmDlKNbj5TPax5vNogSY1rSsRomAf39DQDC6yQ7jEXx1LRRI
+6BRpUJU+/ZsokJEHbUkqgpOYce6uUxRhWfhvEIxgNP79ud/ueiQcpWc2F4ITGwdAGRolmWI2Vbk
A3umZD0SdGXMHQLTe4S879vyadJUNP7UEnt7bkhVW7Oojm4pFMt+v7Mpy5NGiyKEcs1tM9fOhIR4
Ml3xdm+NcP/ZAANbws40Crx60Iipivtr2BfY9veFQJGkdhtPJV6gXjmrqp+lvsTlOHKJkSglGBIx
kQXXUXn7fQFJDOmDsAVgD2eOptmrbIR6mkFTXKAKJqvLcg++ZE64T0yfi4gsNRSDwN9TghKwBXs5
Ocq+jXfPfrMq4SLpQ6ENQw8zESBoJd7Q6E4jkw/bg2wKnWCbh06EitGBudoktHnPQNs8rOPgSKdC
91fxZkB4E8bOMBJQ5fCq8pNJjwrK9bK2sd2QarsI4Zbog81ljqrWy9bjKxGpH97m4PcKsuf4mDrL
jYwUdA9RKaPAAYLZTEssGDJrrKqog8FUT53Z9ilqegzMp8PzNZ6tq0gEA+BQaxFCkdCeWLsumPGj
9+pZ97F/LvnRYsSPYcTPPsk8e38nN/aEwGSOGITsNXyR8O/h0sshJuZmLiYTAN6J5YSHKxSkkc/C
+mx+c1Wxj60dNJtNMb4blv6rpj7OYeSO9OPlXdx1QRMdIyYkMxEDC/AAbe8hRMMPMvWmP6XfWHFX
XdGwhDcB8YJl8aL/675uIJTWFirivMpRQWYrOjNZe+6ew2GTDNsyVcTw4jXtp7EbDWvCNukqGuDP
S2Q5o/m+kB3HHhxARQj96YhJbLRn/I6kVa6uQ4oeF4+2d/pyWmUUInvtzWxrQHAwfVWrTK3sBgoD
ms3Hmd3sXN1lNzOGVw2ngA6FM69OHcgkgPd8YGuXPyGbA0o0c1ZJg9DRUKIgtX+MpXbUI1k/lMyK
AHasbqfEHpB5oWUStFoYkCG9Y9oiiQp2Y57tagTAyzTVRkYG7jb6FmSZqsA6YY7vixnwLi/pmD2/
H+J7hxZq3VQNENkTMQ9ct9m4ZjWsNSzz9TaAopfb2Oe+9yMmKSvv+vmbKTEdnKcWepwnbGA2DK4R
/QDfsJPGrVM3TBL07ELdZlViHlhJlSylPN2DzszW4fkrfBZhivXeDMgrtfNQSEzKFif4/tA0Y0lK
nj8tycH42uXZMTY/drqkaL17hzd7KLi6ZiZQorbi1lOix7Z9tJl3GU73l4FSKvpMGWpsApwi2G7i
LAFGmBUkNcwepak4vKODfVKqa1qpkHP5ZUsItQoa28ZA4HrhQJ0u/TBmtps15zEEwyCVHM/u5aW8
pZBHQlTsPlcVNVEnW4Uc2Apm6wUj4Yujz5LPo93DYVSz0BZG0b4gbF6N9eQZQ6POYKpuByL9SKYw
ubsM9IRDQU3njfRC2JgwjMxndOq9mLl1/xMz9DN06S+7wK4N/DR6pVQDfXwC/sxDtIYzZwFXQYOd
6rdL9RC3Py7b2N2pjQ3uhhvEpsqw2FWGEQckLT5rpPbnMT39nYk/DiMmaUXQ+E2yEzGOinLNYW+W
IHgvmWK7DCeoz8za+6R5LhL/8t+/24SDZvlf5yCctdlbVaK3Bq76zZi7hM8KcYEb2y0UX0GSD5J2
YNGQedhrGvSPB+HNrNgWk05G23XGiA5c81uonPT5vgRffbF6dPg2rbnTkhtT1quw++ZhggY5OcyG
qOg+/90f+qGdwv9H2nUtyY0DyS9iBA3oXunaTI+fkXthyKzoPQmar7+E9lbDgbjEXW+E3ibEagCF
qkKZTIBCsZZteimD8FSnLnvjTX7lSSd78Pf3dkv90N2BmpBtymiN4HQjt9pKi9UQg0OaMyrP6vDX
/vc3/c9aAKccvS7TvCzRP6k+ap/6E4OWJ0AtL78ufuYByd/bl7e5HtVmhS4EqEhqvd++upELALxj
AjiO1bvWlm40277CgOorEdyKyLIUdWuMoJdpzR+jRRxrzImjVpGgL3pzKezlpVgKCg4GZ31mmsyk
6WB9xuyodT/n5dsVW7X6Pmd5FFqGNjG62YuUU5TcxKLZGvb7+Ouj63CcmqGxOgAXZCtAvjSHtEdd
ODyMUeqM2YXIV+DuAxT3TQgXbNQN8J7AC917deikS++UuagcLFoGdyERf5JOnU04AeRG44i6tIkC
IPcJtGrztFcLYX9f+QH4UD00l3b2gNmYZZKjNoW3f96ihXD61Cx5RjOCrSL1h7wDvNxnXVT12RSB
MIbF5ciF8U45j7M0ioEr7Q05+DkkpEGA0riIxm63plVZLfYfMXz9qgjBDzLkHes4SO5An+UoN5mL
ucAPi6u7qR95omaKTQ+0lsjpsjFV4HiqIXFwAQd4NlzMKIQuUNUP+qN+jm/mG+kSp9ccmKGBTZfh
eWo8aEpm452FeXM02Nvnor7kgHtG/lSgd5tHxl7bJkvxIG3wXu/KIZ2R30VW1AwnT5EavxpjXwfF
6b7y/UpO/mENVnI4/e6zZJqUHC0ICHIPhls+M/LWMuiP1nNzYVTTwz28wYOolX8riseL7vfyOKVv
I9kK5wLTSC24JcIvpvaV1rMTq6IQhSnA3vI4Y2oUeA/PpoyS6jE/ITd7xlh99an3jaA+RPJVZ2Yq
wIcwMWLPdwenhjbHjcEGPPXZsQGKlVDHogIh25GIhUFSU7MJYBo4zWgqtTQXCfMdmAQKNC/y9bsI
1FF/V1SN1339YH75j/1bCePUowEajCT1GFlc0OUsu0PkRuWlS19DEbXPpr4jC6dpmoEsFp/6ibXU
zmzaQQ/b6aCrvk20w2wK3qYiIer7S1U3+dhKEYK4ob4rycnQn4iQo22Dd4GwdOI/C+GOhyxZq1gx
NC5X/xrNCyVPUgiU9OSrOl0merMst5oi0HLRsrhDqoZeizQVIkv7q4F6NMWU5xXQaIRhRiiailfd
H8PLQxYSaijwUgtyzqmcYeryQ1497Wsb+6G8tq2FcOcTpSoqUVUGwOfiMQsPiSZ4EW1t1Pr73Nks
Kdi07KSZPdS6UIFsnW76KNtXxIdrIdxpqGOZJV2P+FBPvwzyz1nUmb2ZxFwLYKtchSRaEmPsSoI3
j08WWDGlJ/LQ6W7+DCS0F8NRXIwKuGMH4jVR7wjb/j+ORyG/Es0Yk+eDeJL0UteO6NZHbRVvhuaQ
HKLEoaitFmgpFIEjb7kItJv+lsbF81RppbSXkKvIVOokkq9YIO8hn2kkUIpNOUiHEMwDYiqQd+dA
0C87aTQoOrvy3tGi7uM8tcfEnB/imHzcV/BNBVzJ4takT1INFCHAyc3j4hB6S7unLhYxNm4e00oI
9ywvmgJB6kJmNpM3O6zlHbRhX9oWrHGlnwT0msyVoauYhYVKwPdx+mgtILKPKQBdBrP6IBX9B2no
nbQTwcdtntNKDPv7Su37XpNGWWs7gCa+JtmhUi626bVEoOSbJghpRTR6YMab/IqXVlIoVUrdajCG
qi63PQgno8d9Ddh8eKPl08TTCwlMpLXfLyPpUaiJCjxT4xP1EkwOV26BxtzcYaS2tieqqW05cExI
sS5JNJMA4u+9ODQ4D3I5whpF9XcJ2DF4h+nkJtYfR+2LYGVbW7cWxSm3rQ1GM9TIN7Xe5LFZUK0D
j3gXsJZM7S8MZbvyFf5iLZHTdCWToiE38Tjr5E9KeyGpKKewGWzhqOA9wfCCGh6n2+BsAhFfhUaL
FDDPQMLpDqFnXfr8FzqSmCNqyz6sxXE6XoRolisjjIIWff01NMq7cExvKe1cwVGJ5HBaUWoRYIRt
pJekY3vp7pgSYjQUeE8+9UOnQAEivl2uaWxbL47TDz1TDdRysLiprB2tfW5Az7u/ru1lmSZGikwb
sQLv362Y5KMOCWb8qsUHWmuOPIueuVt2yJTfhHD+vYrrvu9iTEbJ1Qc9dEZzctQiyERgwcrW0wXY
T0BBQQkC1WlOuXtZm+zUVJihYNP+Fagfq1PkxnhHi/qKNm/umygeOtuOJGOhFUSlSubmIO3SZ0Hk
vblpGNE1CKDzYFk5haM21WRqQ4IyT063SI4uzX6y3C30tK8C20t5E8QpmWZinFoa5BkoFOjQ/Ggp
veDuiARwx5KnidGlM94Qeh7E4PgT0ZsJdopnYG1iM5JqFfg9tvZdUj9MIfGKFq1X6Jvb36nNy/J2
JHwesLU1oxktOCJtmhwUtip7cVVRxL1tQFdSWLCy8qdKplRT2wPqZHzsfOs8oFYMJJ/OU4FZEQWi
zhjB4RDOACjNLOWmAh7iJGw+qerwMKWJ99+2jf2E1YIaq14MKYPppN2nCNCMxfSMAXvB2YiUgJ3d
SkhLW5rUM9IjRvlBeWla2VXyYz992l8Kuwt8PI9sxT+XkrBfsZICtus0jCLMkEZzcRnQrzR/leMH
ksouyCWD+poRirU4zgZoWmrWvYXD0dtTb9wOhSDwZf9/bznc1U+orGdKzRpNyfecXGL5M+jJ6vJG
F/E5bSY61yvhbAAa9fVBzkzq0UHzwurHWNLjoh679lhY55l4dnaW1C9teorN0QGap5tpAi3cLIJh
7FdH46lJkMjnNAR02wCfNvGSUA8MyK44RCc16A+SlwlUcdsPrSRxWqLOOWiY0EWC58TgI6vrTjf5
jRyUGJ5tBE/nTZO0EsVpSKNr+TzL8N9LeF9OaM6R7hch/7pICKcmI7oy0rBB4aClrqkeB+pqV0BC
k/XhcPqBjmtpXhJEjVVrOhRjPH2tBe143L++27b1bbv4fHsik6nOKhTV8pP1k42P6V8MR/tfrkNR
xlawbb/UZGUsZq3TFMLQtKMqwcyd7GjyvdEJJlk3r/BqRZy3KPNQqXQTzm8aG3dUAzskTmXfW5Ir
p4KHGDuDP6zFShTnKnRryLLBxkNPAq1nCsL6XnGs6qLhxHRyl1Sam+a+4MC2coMrvfhlV1Z7WBWZ
2aUNDkw+q24MUE319PebXNSwt+kHV4tjh7kSpAAp0Z4ZBRhJMq9ZercQBfOik+KswgSMVVnWcVIZ
QgciPYXxXQR4GcVwBuuzYNvYqf95VMhooOhioTWQO6rczowaT/XZI4/Nnf2dcRXZrv2liYHzkQWz
qFFqW9PfxHEefipQWTQIqHGG+odGjiGmtmdRXLTp4AHG88+SuAOKxhag2An6knPyw+p1t5++aEnq
tKKE07YivMnhjmkhkxHbCVLDYFZu6PNgCm6RaK84i62kRpraC2MBGSo/M4KejF5KBY5dJISz2AXN
zDm2BtD7YmYk/z4naL3oBA5VJIMz2baC2iWtcSDLHFByMIFeKOpu3b4yv8+CJwow1HKym2KGIy1+
EOkhrk5hm/skc21RYPcvnuFNFHtbru7/EvZpYaV0Rp8rm/1m3R3T0xiQACwLrojmVKBjFme0o6iq
u6nCoD6y606m/tBFxHLby0G5FT0XwGMEYOL75WgJLcZJ6ZHn8Y3zcJcHoZe4xuAQRDyAiRMxdW/q
wkoct6AqoglGHyaAl+fgI1e7xlGqWHFBtOoILBv74X9YtpUkzrLNSTTVuoXRkT5o8cYPUbhGm7uj
OrWrn/ZlbZ7SShT7+0ol4lY1DMADoz0mfU2m1onSl30Bmw51JYDt6kpApuRlEjEOSKu8a6NLLH2N
58yRrNqZ6Avp/EkXBAub1X9Agf5WC864mUsZW1SVcGfvaTBiSsVTnDJ2CLJLt/oBqBtB/6U8iK6x
SDs4k9f2MjAyCmjHsNwm9Velv6i1IFuymSRer4yzeLmVo7pcweIxNCHzWB2o6ShPk7u4rMXaBDOf
qGFHtCrO/hVznIMJgqmHdB6jc7g8hJkADFt0jfn26q6kdpuwYrL2zAalyqA4DJ+b76zjOT6X18yV
oXmCcTtrNgqW3DmpypCXUjQBxw3wQiMq8gt53tf4zSu1ksCdUic3MQaOkVsP+6c6fJBDb//7W2cC
cBzUPIDwZKFr7v2NCkurraccCfVSV51wCN24/tkr18w0r6TwyT88JPu+l3EqM6ZfstpVEuIOol7R
ra0CqqJu2jqKRH9QZygkrdoe/7wpWR7NkB6MSjSsuKleaxmcOSgwgx4hNsCslx+/sCDR9Mk9az1i
cKwiMPLNHMBaGqdeVV1nS1/gGVl71FNd4jaHtnfqG+12th2Gf5kfFDnYV4hNu2AhCAYlBKC/ULF8
rxHaMvV2TvBomc/GYfKWE/pQj2Mw+apXBOKuzU0Lu5LHt9oWVJooZQBN86G8aMFtd6jc9ij/YNTS
mYfhiFcRx8qmzmtoAMEqMe7B31pdLTXNhCHyhlh1NMA0IaDEWJbA8W6q40oKd3Mnai0aZWCzoX4T
JQ/TfNg/qM3vwzFhogyg4WiDfH9OUptLfa5pwBVajm3zXBUCU8pUmY8brNX3ud+fyQ2ZJoKHJEk/
2vJzm56pnYKn9uf+Mrav1EoOp2+NnVqSkSIPiXQnK+kdYkA6T+e/1Vu0adtX6k2awZ7PqwhCNqZW
gXrD3n0afk6V0586J8E0bYPRuSMSxl78KOogFBwUP+HYx7KEWrAOBOlw9JpeOwLET6ALwmVx4SQp
7azNGGq59Tr+rE/DgR7zj/Jp/s7mg+ej7YkilM0OkZV6GFxYWRc57ZYGjkN+NA7ZsTnnnuR3QM2/
9L7iqk7u96/2Kfoo0Bb22R2tNNhmr85v0Nq4tFLcqurn7LNezMIlPxjU3uIzCmNVUKoXXAK+Nkuj
kkRaz85uAmLlTxvdinLsdobgrolUhP2M1aqm3CyiXsbzJgGiH9joMfkoWIhIAmct7AqUOKEOD9wq
l7q4LWTB9zdtKvwuhoowbYrBnPcrwFRRShqCXtKs0M+ZJj1r2eQMTXjaP//t83gTw23UDALLpS9B
uwO0hyelVJwlN3+qCQqW1Hb3RW2uyDQwIAHkd9BQcCua8WyimAsCgG6b3o29fbFK+TWpTMGKtv0t
YhYGEgmHyxeUW7lryq7D2aeXJWAhBVo1fiwHxnFaH4wn+3jNst7EcRcoUqWBGgUuUD+UaNVwMEnn
zkuwL2TzmCwQXYABB2jQPNNF22rAmWLdgoXVuX3xkg14NbUfdFFX4qZWr+RwZi+nBOM0OhaTDIlb
TY1rXlPrBQwGqCsVxQLUOeedknyu7HyEhLL7NMlng1yjZW/f5yPjuVfM2rBxb9L5ropOpHqpJEHF
Y3uTfi+Bp5DOh2EpB2MAZo393E13vQgJevOirJbAHULcJbPWowDrReEDbYD61juh8nVfodg2/2H2
VzI4b4M2jkJODOQAu14DY6Th9EhqR5dB/UEoVAt+R8jfzCzinkjuonRRUkw6s2iYMnFjJUeZD6yF
r7r8Qqbv+6sTieJMjWWXWRsSDEp1/YXEmDNIMTuhNmjudlK7FGjcZrFtpdImZ0Or2DLaPsPEafU3
Uml4Qv9K6xufGEFqJzA32+ZtdXKc41mUJW7CGNphgIsam4gUFHPa6ouZe+xNEfuiQfjtYGglkotc
6zBcMJIFkQziwf44gzQg8SeHeEros6Li/C26pnFwvaecmSgN0lt1ghPs0a7Tqg+Inb2lPMyisEtw
l/n8bl8aUmIyuh0596Pktbc+7GvidjT+tnd8GtRe6rQH/w3bu+g4vqZg85Gfo5McMLZ5qRT4iX85
KvCrAD1HBaYepx1NWSda3yC90QbmPRsRRNGv/Kj7Y5B3SFGioc8vRBPX27bkTSanHqmq5o2lAuGI
BtFxYI2rBxKoR5EabpvFNzGcSkS2bka0waSGpv7VpyNotzNnFFmOf7nMv6XwrTxSWfRKH8M/MV2f
b9PAAnYpunAV5PBqEXj7v2jHmzQuST6izWNB+xNeati60kM1uDzL9yU6FfuDeRqvaXO3rDdxvGcJ
p2asB4DI2fV8aUJyKGbV2Vf47Qv1JoJzLEZeAOrVQk1GVl4y+UYVoWhvm/a373NeJIlMJQs1Bg7U
05usiLzekF07TtyuIyhmiSYW/8XcvsnjXEmWhxLNSshjZCkGoyzwMlf3l19AUaF/VTS5OiHel0SW
3lWUAjhjeI3pua9zV5kEmWrBRSKcjaCVFWGqAkoHIPL5y2I+F1RghkRKwFkERVbKVK8RgneG05ov
Vf5pX8k2V4CHkW0DUYJg2Pr946gtE6sGpTwwP8CtYDbTz9jKHjW5LAXKvGnZVnK401jqobWqHiGL
3BpelgwnWQcYM+1PVmY9qjRzJdk4EKU97C9v2wit5HInlCVtXVQFTF3bgPBV83IvBKC7NwcGioFX
2dWVMO6wDD0Ge1sHDa8qMIw1ziKfCutFsCLRiXHGe0T2Lop1+Ig+sCNMLdaoIyzyL5xccm847GmW
HkSt5gKhfK+NrYyYfoiwsqL5MKCYMMDoqcf/tjK+x0bJqWllIRAsu7P+jOnsQxxMhZOcLW+wESKZ
h/Ycn+PU3xcrWhpnycdItyI7xx2uq/EkUwtUx929DDTIfTHbDupNOX6Zx1UipSs7o++RwUYyWQWa
mHIsYPyqy+wVnuSJaribZmMljLPtNYi056JD5toaX43wi16/ClYj2jX299VqKjmhjYxpF2hh9pWt
RkKyS3nqAn/wkocqKA/2Na2nSK/8Y6p+pf1WIqc+r41Khg5KGCzVtItlZZ6wq2zTKa6EcPZiiPC3
OYadihLVMe2/BvOGhDGePR+V0hPsoeiQOHPR9no1Dio0j9wi7VqeGMccZlS88WFhrwH2ALkG1hCF
IKRzUKZFAoSLkkx7iJLEhDkso+RMCj1Qe/lsIfe2v7Stla3FcHeqb6LIHEcU9i2tPgOW4rYzRTgo
zGHwb2AbsKMyg2UDLAlnBvvcNGk6QMML9bwMgVW+VHZgippqN18BADyRf/Fpox7D6YM+ZfWg9LBJ
1pTPrpmEP8v23kpkR5rSoIzqh0xVnCyJDxKd3BYzpE7d1pKTEfK1l0UI2dvb+vZjOIXBUF4pkRAl
vr49WfZT2AnSMVuXer1Ybk+tRCtqjPcD9JKglaXS3aQEsYqob2Gr62MlhX8oxqkep3LDJkiAUWsH
yzG/AXbaL4QEUZlSsGH8k7GNc200QLfuZWVzTPTP4UwE6fFNsw62VGCJA8TTQKb0vSGU26Yv6wiG
kAZ/+2J5OLX+35j15uAL52I2z2glj7taSwWlH1hOdnkea7e9aF7iZ7d94ShfyHN2io/1YTiK3P/m
PrI+AoD/YOr+D98Vdgu4Z8FVRIaLqnyoy6d9e7G9qLfvM/lr097VxWTpEmIaKSC6tyQvVP+4L0K0
BM5hldbQ2OMA/LeuvCnSmzHx978vWgIX4M5pUXVdCSTkobxbQHA9PzSWKITYtHmrY+CMUQJOk6rp
EPqhnQh0c81h9CVnvK2AEgpsRRszlFUQ+5ooLScSy5kddTCkYrHheK2u8s0laExQxZAfMmh79/dQ
dEac/RklpVqsDt4JrRiJdJLoy/73BWekchXWsgSG9bxgIdFyslVfsx9qEcamYK/+AHIY6xrkLPB8
GUrr862cF06E9hXMagr2SrQW9f2VqSIjbvQMdiDvzx29Nea7UISrKhLBJSCKzsSAKduuavrSxY8U
fNNVK3hBM5X9w42/qbTK3fyCpEoxl+w1w6K55nZO7qbpRsuUg3BuRaBdfB3QUFskXnMcDWkTl6TR
A7WX076CiURwRqBJmybWR+yYNge6dttWglbgzY4UmN9/DLHKWQC1t6x0CHFDZiD+sCHj1Asx5Vm6
6UdgsHuszmy1NyIsAtGyOAMgDyot2hBxASpNNoBHRf36okvD3fsYFDmzNeNklOLzRO+sJnSNKXES
kfMUKLTG3X+r1gYkPhE/DcZNmH8NiRtLAg0QieDCgT4nwzyaQORbKvkmrCTHnktP0q553wF237QM
gOOBloXbsbrR+rhrEUNVpnGcwPYSZ8IE+OapvMngu5/CLg1z4NWBVQZ+JrJuSq9rHOOkPEYPmksu
8yX6FKLl6xD6+5dIJJfbQhpaox2lWNvQpo4aobdruZOnD4OaCMpNm2q9WiBnQnMlKhEbArnBbp8l
yzU7AZ6u6Puc/TQBBJFPKq5NVsXwALc0EgjYDj5XK2C/YBU3ASZx7mdTYwGBEhgoJUWv+Q31uxMD
xBeBIW2q9koY+/tKmDbJVdlRxrMXdW6k3FZo3x9FRMciIZwFHadBASkmTEG+PJTVqeo+CfGChLvG
GVECHvI5LxHNqo+DrwcduLNMV39kmZj/QxMhO+U/PNxq2zjjGSpzkRcEZ6Td4xrdNIch9VTNQXMc
Xvj1QTf97Nv+Bdp+tK5EctZBnoiGefNfLHsYngerH6qaceq2/vRzvKRO5pWu6DkuODe+eW0CslCm
54D4zsOTgmFtpflKr7Ktb8viu9XGyTbDdoJt1dvGKSzw9wCvXghNzW79znkZnFXATOtIehXmZ8Zo
l2FLgKCzgw7mtTMzX0pqt5Cz20WpL2EuHaeovs1hQfYPkKnE3k/gDMcstdVUhgk8uhzfNiZ184iA
czk5z1l7uxj0k7JUzr5I0flxliRUI7nLB6y6jZ9U9VmTHrRREOpt9uWtnBbftpSNWWZFyIsD0C9g
TcOGG993YJi3vO+N5i7IKp8YBoyQW050opxNyRqjzhIKOzyfqSf7jBSnPA6BBIZLMT+JaCM54zJL
UWbJbQHkZOWsLIDaunRC8j/RgjiTQhRJyvISG0lqV7qPsYUAfnQxs2kfejcJROi1mzH66t5x5qRN
CO1qC3dbT9rXrkePfN9+M6CKmWL4xbgIEkSCHeT7jkYEPGlOcKmS0CeIPTpxa5MgxOD7jjrNzmjT
YgMzObmP6h8x0kNTk8Ci+PvXShACmJwx6cNiWpoc1ypMb/TCU0U1E9H3OUsxGXrZzTrSk2U/gFlK
y9yoAT/o/iJEB8LZBqPVZyVfsAiZUCc2DkVcOkN9vEKIBu4EYiKq/QNhuqOxNDdtiohWpyDZiEHI
9c3uP+8L2dyulRBuJXoB1nC1YZmMNui6e+kamEB79X22k6sQCQVuyWjZLCAhwdQcVOvQ1AKN2iyj
r2Vw1mxO+3ROKfpSWBJoubAnYHIbAmYqdJZbzHsJbuPmVVktibNn5VIAST3EODAmXe8SG45XlW6n
OfPbSISkth23sF5TMEyC+o138G3bEqsIkaMbz+o5usGElEtDN0FtUzoYx9odj7pI5qZur0RyFzS1
B02PSMc6EB/UAi3Cn/W/9nVu05mvJHBXNDWLFNUFBGN41Rxau3fRdOY1keQ0c+FOo+R0SXrNXVqJ
5NTcUugCtk5kCdLqc40J0d5wKuV1f1nCw2I7u9J1YCWNtO2Q8Cxzt2kdVr5KfMkdBsdo/b+7fMQU
l5uuaLUyTvmVeigNpYBvoOCzy32r+KYUp3G561MRKJRIMTi976W6t7sOihHFiz/IwNmfg1p29zdx
83KtlsM5ciUe+0UGAKNXqfnN2OYuuEn9ok4OVNQJu/3oWYninLjUxVWttWi1jS8oNgLmGJBa+p1l
HOVAd8WP+E1L+yaOd+LJXMRRz1ARk/RHIwepMBPGcjV/xMgrAVyWICvtSgazIqrB9m0degOj1Zw8
tbih5GSFOeg9FGcUNV8IlIJ355FOrVbPQYy9WLOTjH6FkW/ZCvaVQrR1nMGQlFAvuhK3N28eaflB
p//NOpicdcgwuFf1IVKuBdLswNZSyg9RJrAOoo1if18ZB0WbgWMb98hTZudBvtFGcCge9rfpXzQa
lAqgZgOSBI/tWCrppE+si3G6n89ssGg6khf7lrXRlodr0JswvPlbGHdT0YIfA5EOeYmILk6FJrm6
FeR2t23BmwTugpp1WZoyRtswI3qx7YPeE6+Jndb6S7BtTH3+vDj/yAF+5PujWSRCYqlAWg84qT/z
2HTVkPpFh/6N0riVBvBhJ0rpWF3sG8gr0lo6R5b9QgBHs/9D2I7t/Q7uAhfqIpslxSPXKBPHsrxq
QBKm+tzK9TnS/5pEOLds+/4QZ6GRl2iWoao8ikqKcCNPdBA6phYy57VfVDfLBYXAFm8oq340DYFp
34SoAjfMb4HcNcvnWDHDGfBiZTc6OSKa4clUwIuoym7Y3doTsHa+VfSaCv5KKHfvyqJSEkbY4Bnq
2bI/hOYx7r7sn9umeVqJYHq8utqlmui9NuUdWtYn4NfbvjkUgr3btB4rEZzv7bQ8X8oGefqy+Gx9
NbuvfebtL2K7kGIZ6OxACwl6gzntwxO9wysQnrf8RB6VYMRkb38DjIHHaUa4qblVMBz1azqY0P/6
WygXbAJkdZhlAyGTEr+S8bNdpY4iPe2vbPt43mRw3qPu0lGhLCU8G3c0AyLb4/73t98fq0Vwel3n
U1MnjG1xPpu/wIgsz3guQJbASC5y1xBM7wlPilNpzITQJo2QrVXuZVf2u0P0SG/ij2HsVJfRQzjt
Sz9GUWAmXCWn5Wpix9bYRKCZNV1Uu/2icSS3BMfTsxFkgf0wHM1r7P9qXzmlT6TBMuDQUAlVWmec
D7Z2S8vZqWRRc9amo1kJ4lyZ1NoRjWs8SJryQIqnLJU9WXUbUgsM/PYLYSWI82iaPcqSakPda0Y2
yfpU82995OQ/x4CVKsfj9Ln8vq+dbJP+tPK/tZ+vWcVgYJpyC0ZXb88TSGGn8SfFLRu7FyHU6raR
snUZsyEamt241dl6b4yGhLbisB5A5z7IZ3TUaz4Jy+f9NW3f6N+C+N7b0sAzS44ReszpxzI9S8tV
1vbt+5wptFvTMrU4RtdF8aBQJ5o+dSKi4+1YzTY0EwyWig5sl/dOA2l0NSc5Y22+HYDpwrB+htSh
4A9rAvuzqO1rUwtW0rjLm09RqLQa/McEtoYSxy8d++6uID9CclXLykoUd2vVzhwxJUQbzy7vp+5n
epU5X32fu6yx2ZqzSnE4i6K4zZCcOuWq6vtKBKfIcZPFxsIClTr6GjfHuNWcxXb14hrH9CaGv5rh
GGLEWAdog9p+oPkzujX3r8nmfVx9n1NjaeqA+WeEraeQI52/ZWMwwNjsyxDpsc558N6sh6VJsFfh
bX+qYycOyImeQSvFZtCWh0Vw9QWKzJPdaCnIDNoCezaWN4b+WS4Xx6avY/65l2LB0jatzGr7OLee
TtpYqBTTWoby0qGjzH7d37pNr7P6PmcBOsWIdHAIos0e7ZjtUuJl8Tzpgz/G//8QmMHCqrrM6NsJ
3/Op6SnJBx1v9LR+1MsTkIkQ7e+vZWOv3ongtMDUG2qXaddgMusxSr7UV1BXvvu+9t5aMhIaMxzg
Wqwo/JqEs4wCYPLX/hrYfnOe8p0M7rzDaDQSjLB1Xm+eauOQljeJKKW/NXzzTgZ35k3cd6QxgX5d
WG570o6MZDFTHfCZ/x+qVKIFcUY/G5ZoYTiGXqxeiuQhGg5Gcdrfs62oEAsyDLwgZU3+g+LKaCqq
jBpoi9v+ED5KTuymgekjFC00l/q6mwWihv2tIGotkjebMeCH6qxEPI9Rb+NL8RX5YqDCIM+qOcng
yoGFcFQ0x7RxV9/J5EypnOUgjzRkmNIE9dn4e6cFIYaHAW8nCD02cgC4pniQI2JTVXDqvFd0Uvem
FBPWNaCN7hQdkj5168YvMmATjydVOISzubA3eTwEWzvZSxQrdeNVxvJcyfWXZUYqpyz1oJpq0cDj
pkKuhHG7OEw0VCUJJ9dEhpNQrwPSbi+KD0RCOFNE2z6Kax3xQTN8bQxvJtjHK9pm16fEczNbbApa
qeH0mtn0m2o5ZWnjVoMkUIZNq7raL84iDXY9TpMJrQvt6b4z0pNRV53Ay4m2i/19lbzQwlyXCgUV
prw/LL1fLreViLpwK0Z4t12cIRpqfaSFiegzPikBAS71+GA5ClhgYh8EN/6+SRItiIs/Mbs2GF0y
Nl6XRehQsR06VX6TP+5L2TwaTTYZ95ltg7bn/baNjUyyKBqRLenPpP4iTCpsrmL1fW7LprlN4iKC
FkdF5KTpI83OrRC2nt23PzzeSgi3VSVGC0kmJdCvHMNWqo8BqFMHAGW0YYnttmhFXNyeTtlgRAPe
vtN8Z4/BMmKQUYQqKJLBWc8UdhWMDxQ1lvabHvtACnKmq0KRt03jW2bNOmpQmofHIyS572oblXMR
oei2V13J4AxlFjW11g8E4c4rHqEYaI09tAC85s6EQCETtrMI5XE2czTKwhwBCwNkh9llfZPKcXLM
J3DinUtfvhFNVQnlceEczeKeLoqFcBGNtCyDJblL4RCnBIJvfrbuRFj1m15utZ+cIW0mpU7zUa4x
6KwejQiQsKPk63J5bO0m+E+GQeMMQ2h2mdKEKCZ0pqsVqTPoIi+68QQCjuBv06NxpiHOq14CCzsy
2vK5rOHgbvLkUMvEmctP+2th12XHPvCAHxnFIXU21CI/0ROAC49sSDwJhOrA1GtPDmcaGCOMPSfw
QdKxPLEpHtMvLowljAF1ihrFt+NHDUxuoBQHWS/vvKuK5nXYw7T2uF8Aw27c2Mu/lTeZ4i0uoIKR
hktFsymbYd1KJqeAlYbWdH0BOKgRXsoiyIefY+kW7WnoDoMIiGPbCL6tj9NAVVbqKsUQnleAAsK4
7+x79ZqUty4TDN3pNoZmdZUztBGhfTOkLMjyszvgiYO/0A0BJhgfjSNmdG+VH/uauLmmN3m80bWp
HbaJEWGMRPnQjY850NJF1TeRCM7mttEYSbkdNt7QaaPtzlM8nKs6M7+MubwYgqhr+yG4WhBncTM8
YJbYjlnNwMJcf3TWb1m/EgP6tgT1AtHCeGMb271W2+hSr9XIyZAwSdF8rw+f909oKyBCr5pp6ESx
FADBvA+IDHxU1waMbhfGjQScb2IIqmybUeRKAv9UaeyuUvIY1W1ymP3imPihNz1ph/pOPZon7WV/
OdvSwLMG5Uay1+Q1vATR8WgW6CNkiNuMbU1vb5aDHDSB/DEKovL43+TxGj5I8iBZEsLWkvi/oLdY
nEy8KL2wufcEfKr7ArdcovK2Po1Td1rKyUJnJNKQJXRU/WWyqavXD4nQVGy0pehrQZymA54gDntF
Rq/kOTkuR8nPXAw3+8CtOOyvaKsu9k4Sp+h6uGgYk8MAfJBfZl/FmRmnuHf02zlgriR/LT6K5qe2
POR6cZxdL8a6T1ML3l6p7mczSJQvEVKT1qG3g2S6yeQrcpLvlsju+uq1VhmVZMcyeqmn9JXKB3Bn
7e/hlq1Yr4eLLQx97GItR5BuGIHafY5s4Jp82xchull8VEGyIY3SDM2zalYcgG/ih2UMsrnClXpg
qQ7pk9FOj1Ek+YtV6k7X66fcFEGcbFqrlfb/D2lXthw3riy/iBEkuIGvJJu9qLVZkrcXhuWFG7jv
/PqbkO9YNMRpnNCciDkvjugSgKpCsZCVKVQcSqaAWnPhkI/sxkGvo5G0XGW/L2TDvkyTkOoO5upa
/TwMw3VClv8WwCKZmNMPnaFwqQhWd18VdcFAWuuxnDzNgwy5IfFyERqgLRWrnYrixMAzx5uWnISt
AanOZc+QOJ8hZAp9UuhEVRQuDfoC0e30lYWSLLtVOq/cW5QDnB210C0bSR3udeNUoCFNzPNQBmC8
czXZMJ1s14TcsEThkhktjPUk92rrypkyl0DzcPzc5RDljn52lYxTSraD/N9X6UGNTbNfXh5Gtfsw
OtX2EVM5lw9Jcm+IGoFhHNLYLPjba6PvwiH1iubZqe/sVIKylkSQSCRmFXHYKzrgKEYeu+ECSj7n
4+WVyBKRISQBPIukpuZwjgV/3GlgjYB+1JFPwTT78SAjX9tcD+oIE9LBlL6RotXyKjJjPmk7d8Sj
Hdsz1kjahZuf1ZzChpgaJ94Q+W+ZHbGOzRoC6PuM54UiiIPiqg9eOL5RQsimYDaLWIza2obqOGBI
FKlgINuQl9ECXzDynxYJ1Ok5svx2uNcAis+sr0p+E1W3mmxkYfvcVmaFc6OD2uo5sp6vYCeBRInQ
/I803wSPYrM3jzIa+k2PX5kTcnloRzlEeWvA1ZOjtexmFgc5u27VdwDvTc0Cow6Am/hUFBEBUAGP
i7hDfZv1thtCRdhKPmj1u6rolRXhhldAMxM6BYokXXN5Z2k6UN9wx++8s1TtpS7Cc7b4aa/Z+Fak
DtHg+EKZSeNJZ2EJaC2nODS8AhSHYPm65pNmbC+byt9MfytjwgVSJFYcayNwPHrpPGX1t0zpA1sr
33NNrawIZeaY6YNCKU8b+Ve1pM+93UGYon28nJ1kaxFujxY0OmUM7jw/RCqvnqzutFBJKt8aPwRe
/PVwhOsiD5dIVThzzog4Ws54uwMXYHLNXMutvjUuHMJj3vDl8sJ4dF7yCMEBDVBQFhHnE2srkAzT
R6v/qOgJVAIhG0i/5fP3y+Y2o3e1Rl4SrK7EeGxDtU34AJJyppNvsckrSeI2zAwuG5IdmJCVNEtR
a9qgIida6er9XQZC6Ej2IiQzIuQiVa+V3AaNLIc/kHRv1Ec7kgylbl5Urxv25jN7GCMyl4Al9Mqn
ePpqFcfL+7R5IFTD2CuoGkDZLxxI1IVKNs144aTA8hngClPHxi2rIxAM7mVLmytZWRJOZOkiq+91
XE96t2vMq1SmzL1ZTa5+XzgMSBssrOFfttlyAHq5GT7R8ZFokauhw3x5KZJNE3l6nDm3tYmiGqqL
H/H0o2C/kv7Kyg+XrWwXEK8rErl6qmm2OtpgxEf9iiLizDHA6Mzf6PcjlDX/B/LvzduBmqAJg6a9
6VAhAVkU49zwNxRFJy3Q/XIPZa7obO8pKDuzZxl2aNsfwI0HxJ1l6CJ2aLBxZ1cdUqo+XgGT5+aO
rP7eroigxvSPCSFrA5rWxVOK6y6jHj0VwXCIP2UJaKjIgT3JeMy3C6GVNWH7Ui3U27pKOTk2RY8q
DRbMl93kRw3dlWn0ZLIhsv3jTrpKpVWeqFlWRq0fq+2+JvYejAqS5LCZ31YrEpLD2CZZ2jpwwCEd
XJNkLm0ciD9PknDaXIlDCFp7jkqgwPv3SvKhVnSnRAvC0cAA32c71sjGy2QmuOuvNqu2IiukGjoM
lvU5B+gS1AiXg3Vzq1ZrEMoQ5iiGHfNHdctQB2+M59rT8tbti3dVVY7JyZAxFQBW279Xkhe5Wesz
0tykx649fQzzwVVk02vbq/ljRLx1wnBOjCJq8BSd/UwilL7PySD5PNpM16/rcIRDj0Yns5sU9fXS
zMDwHCz9LrZbz+x9vXi6fDab6XplSjj8bKoUsypQC1h15lpW5S1q6ZlzuZt6GU3Ftp+9bpzgBtRW
tKgacTNUKKIY+1nI5AC3s8xqMfwvWHtyPJPKSNFzJPfs+Jscxtyxj7/JYWRAK9lyuJ+sjNmGMldV
Amfryv4UluqRpePDfzscIY0Zaj9ljoYCNAF9G9A1LqutfWTtqew6lfm0kMyMIR5jxueBa4wVFoPX
VY23yI5HtmFCkTNnqGYbPt2iU0wd55ysuX5Xtnx1MSEBGEtnKgPDZxXkb93KeSBM8iFyeQ2aOICH
e3jW9QpZHy38D7E+PS2FDJXO/8Y3Xx1/nBhcv3/7VWUU4DdS8NHWYtR32RnJd4NdselM4m9Klrm1
IfnO3jp7AmUttBM1DRh/wY9TO06XuIH2lRqObo97GVHkkzT2L/vy1s6tzQi+XFIGbWILxXTpnIfp
1spkZ78Z/WsLghOTpB9Ap4Giqd4N/rzj34iTq91oJy48K1NMke2a4MwVc4xiiNFqIe3ZSm5mYycd
UpHtmODM8TiERsbwcl1A1XS4V8nTfzoR8R0vh+xaOSVYgp18a9pnW3ZRbl0tq/MQ3+2q2MGkWQjg
WVSHZ0wduonRnsKC7adZRvUsOQ1duMWKuJoHO0GrCDXmUTe7uwUgHXvo/5sPv9FUm3XAFYYM0Y/6
Qs9xi8kuFdlCuE+sLhV9zidiAnPk0yo/G3Z0k9nhXRrPweWjl5nh/74247QOozmOvg0/sfxYI9uT
d5ArmwSUMPh4BvTCFAlBHFJ2EYlQ9WWjj2oJD+G7fB8GRXrkZf/7UHtre4IPRCYm/DHABURd+cOG
WE2l3A0ydfrtkHxdk1DCpKTMtd5yUGCqkQsCc7dKJNu2VfqBP4VQFbBqjYiD8YQ1Eyh7McntdOyH
iUngsta/OQx9u9k6Z0n2nqJsbU/IY2m16K3Nk0C57OL4drTvL3va5o4RXYMSqQmolxgy9tiYeqsA
tZ1o1yQ5p+8ZVDSJrqpQaMZ/b5SmG0uNlsVBlml3XLkz2allQL5AUd3jPXZtOMoG1DZj59WgyI5R
j3rWNOnc+Aor3XmeXN1y9XF/eds23WBlRCgCSDWWo2kAOTdg4iaqaBCr9wyqBiSku3mRpLXNRK0D
wW9hDzVT1JFJYyMmi2NycO3squZd3daudl3JHk03ezZkZUcoAVjV80YUsOjW1+jmt4g60GwH45ar
yca1K+s6bK7LgM8Rg+hQGhCitbQbRatznJRBp2M9m9d4GsJrT/zAWCnrp2x6xcqWkLgz2y4rALDx
eqCcuzDQ6YOWSXxCthwhaRNN78OwhonIHlzNODLz5NQfa5DtXva9zdYQWa1FOCdIqoBKI3dqUDkV
jxj9vQaB4cf6SNwsyD5dtrWZHlameBysLiKFQaeSFXAJpTto2UmRiTxt+9zKgJDf8rxKo5YPFZP7
wY8OXLmFYOqPC/umgPTXEjSF7IyEmm3OrB4Bho9CvTkNn8fJd5JDxSR9783XkNUBiSoMkdk4WsXg
2NEMeJxLIZKcXHF1pMQjjmtFfg+V1wxALJnmp8TLxTeyeq5Vp03wCZeVP6bhpzY+Te9p6q/XJlzj
rMb3z1zCRFxch/QIRuzLHifzCCpkhSwJja6YcETGHhsXRF/tXcclmH4zcLepR2WDK1KTQnJgU+kk
1AY6GZiKPb+jYt/eRUcLGHJyCD0ZG4HslIREYYCOJsoMmLPTr6b+OVYPaiFxQZkJIUX0daPNlQkP
bLX7Os9dwgKTSLofMhtCbqBZnMXjjJ6xYj8R+lNTdlLGbx794rf22tmE7BCOtpJmGq7ZOFFdEjfg
HOjdOb1RITZr6GcnyiS5VbYmIT/oapxYWgnnC83K7cI9HTMvMY+XXZxvzNtVQa4WuC180IsgqLKI
Y6sYUKVScrKSj/14UtFx07SrSapksJ2/X00J0ZqGzqA0BUz1Q+LFXXoitQwJJTMhxCv4X5oC5TLA
SeXOovvpfWWJ8boGITqLmmRpZcLAiIESHeCa8NEA0IAiOtUD86Lny6cjW48QnYOijuFAlNofzB9O
D+0X/V1x87oeITYza+hrC08TEHAC1zud9r15RLdcgtWWOZkQnWYTGUozYddsTJbaGB2x7Rs2+9b8
oU7b4L9tmRims2VnSQ1bNPwEXnbffA9joElWPiDEJesGVYNGBsqE7ps5fbLBTl2+g0FobUOcBh5p
NBcOxnj8lA1eC2S7Ew4YBf51ea+2M8yf0xc1jVIzj3ujnWq/65xot6i6r7cptDrjXNI35G50IcuI
dApF0cwE1CrInfaTCpk/dFsU7broB0nK3O7rvZ6N+BhKCiVN8DoPT2t2xskJwiM9s/RguZpHfOUo
nYCRLUzIB0kzazXpDDyWd8xl5FltbvX0qBijZGGykxISATTax9KqsC7N+l46P5X+g9k/XnaGfynl
X72Br3VVX4djozqFjXs6PU5nDK/dMHLoXhSu2L6TkYTLFiSkhDRUMV6/8AXNd9Aa8FLk6nF6Rwd+
FammkAuUMUqYleK1cuqy3tfG+T5M8iW4vG+SHG0K6aBFrZbYAyZsDGiyTDeprMiV+bRIuT83yPx5
/3LncLAZNMsP1YFT5XJac9lModSa0E2oVLuskxIH0+503HBxoOzST9Ppt/o2k02QSc2JRUHVJtXC
KQiQhbhuK0TO9u2X9ru956IJsmGK7bOyiYoUoYGMQDgr2kKfwWSodlP7RO3DLBtS+5fl/DEgcjih
t2BHNQb//OgjhpwPRUDvBs6E1Z5rSGVm0qk/vj1vE+urPeG0wsyhtUJgr2OAxuYAjWZe/Zkf13up
N9A3+2f7Xla/yhANDfth4ePhcTEeo3L+OGULwAyGTIjsX1LRqyGhjiMcDhalKOc5vnKBmO900K8d
qJ6Bx/9wOXz5kV/aQSGDF4pOMVWIj35j3x21gwPdd17LySrH7Xz3uiIhgaMtP0yRDkxQHy071n0m
KTnmMhXk7dvo1YiYwQHTMYYI22ZW12EZhFB3rkGSojLv8p5JwkgEuznMXNKl5AAn1rqpYrpWJ6kY
ZSsRMnfXlsU8EmQhC43MJb41C1clvxwZq4ZsIUI+YLTobX0GYibuPuvKmVX/baNEgBt4LjQ1hFqY
D2LpePwayVS9ZYEiQn4sI+kTtUu4dhPnoADUzPEnT/M4NS7AjpePXeLDRMjVeZm2RsVJNWKm3Gta
4sZO8gO0JJJaR3L2RAj+LvyH7qCfbztSexba2k7+0IQfLi9HlqxFTTqlWgqtA+rL1x5+DxZw6SYX
dX2QB4mvPF42t+lrYBFEg9EwDUccK5jSwigcJcYgXTzdJSbI9Qsm2bnNA1qZEKLG0kmjtxwprkX7
rDjX5s6S3XCbh7MyIURMw/Kx0ENwOGhz5jXOkXQm2Kv2SyJJANt9sFdDYt8yBXCCVjE8+x8WDzTC
1B/64C+nBY81jp9Lmn2SlYn9ykrXIdJst5joRFLTi/usfBpyx8P3hOSUNkf1iWlj5JFA4MF+Wfrq
Gg1zWgxpygdM9nrAXzq12Z/utX2343y07Lo8TP3uHc6HescA2y6ooMXFKU5dG3PIO6XmjqQ3USF5
itx07tXvk7+/HeB5AIn3oFF1yNjubFbqV6reWN8vr2Kzj2ChTaUSzeDTHn9bidPWzMN0xgMkcFtq
9FDMN3NyHeVfOiJ79d5e0KspIZSwi8qQ5XiRnsroR1jh+RZU05JD4b/xpvRYLUeIpaIxgdgCnyFe
vanfNs/T4nM+u15BuovAZ/nx8u5JliReRiX4fpoxLXt/MDC0rDbnkMh4vjYTEJ6i8YJPqam9QT5H
TUucGvmaqo+OercQ0+tkGsLbmWFlhAfyKnw6o6tGKD6j1xu7JD0YJw6xdjxl2g0xiNLI/wDp3swN
K5OC41Enn2ylhkkM+SbuGJWeoWb7wc4+zZNsAnZzDwHUBioVmDEiAlNDprG61gAcwYvQCCUKLd2n
6jukfsAA8MeICEyNMnwMg/wOz52W07gt6c+d0hxb5V1PnSs7wvcJLYndWHzjuvp+Cg0366DI+vmy
X0s2zBFyj1mYRRjV6FuQ+EC1T3kHbRLpOyf/kTexulqIUJRYU2faFhfJnAIOF+uvFc8BSTQ+wu8d
/11PZytjPJJXHh4nUTGFmYbZPMjGNPRAJjTlZJM929fQygrf15WVpElSiOxh38In42R45lV8mz5P
H/i3N2c5hbx08nz5pLTNjLcyKYSuYuRpUg3YxfhY6F7Q49vO2DUPNeYxioN2/6mHMpfnvW8Ge+3u
Qvxq8ZApNWQO/HIIASrMQNV3M8wSP9z8klwtji9+tZ+zXSUNU3g5adEdIfvaaty0r/yldVsMT/Xk
V2ZKrt3tEnZlU7hCeivt5z5HsuhP8yk6tHvApg75eQZfehK8C83yxxgQJ8IClQYP1ik+ypLyo0aP
I/umkL3EQy7HmS4iWpu+UrqygocMQXzHCUraoPdnP3UbD0/VrsTa5pW4WhH/a1ZHBgm6CQ1PHJmN
aezMHXz95SMq2ae2O/0Cf+lebvRyutJVIZMsYWs5EwYh/cK6LRTtMNeneh6Ol1cmW5iQQZY0GUyV
DwWh3mPtTTpIHG/zQlxtnJA7mAVatbDgv8+nJ6Kr0Jh8Wu+krE+b7CevkaurQsawsw6pnUcuCGQ4
pVC+n3JX/WGAM4439DkDSiQn0+LX0r9ne7CS/e0XTpq2zGjRSCFQUNL96KQe9RMndox8WVBdTokg
m/3bVNV2yBuF3vopAYEbpW4Yg1oDnG7DY2Z8sMuny44hyRi62AK1mVL3ioEg5kurAl45GW7JATtQ
i5X1JyVuIrZD57BTgFHFPuYxDQjbQ/lgZ+KlJEreoZC8Kmj0l0bJKpIbdchmGqGW5oDuxS/QMSRH
w0XbOlCkyB1JCIt9UFKXZtfzx4vaSr2lOtRq56kyhWTZ3gl5ooy0GcNcVg1GeDs23C6pK6hL0iID
WHnqPpSKWfsS3+A/ecHtXyqG1SbmQ6fG3Yzkmzdu8/m30hv1M8edTvb+f1EPk22kkEZCM7LasMWp
tSCqm/fMuoJm3uVFybZRSCCVVqn6UOcAlYINxTRvi+XZslJXed9nyWtKFD9Oh5yNrVMjU0HOlJyI
B8HGgPrqcaq87MjBOzL8tyTHvxRbq9PSEiimxBlOqw8fCL2t4sPlnZMdjlBbDLOqK1qMBWXtB2JD
WRqTzV3947KR7a+5120Tv0oxhlOF4HEDSSfzKjwARbvca1O3/d77nI3H8dUPEovbHgFkHfogoE41
heQOlpe+hRw8Ogh78zuIOj9CWHdfXjuezgCGw0MxUmEcyQVutkubV7tCprfMELTi/A3XyNzpe/3N
PuTX5M6GawT8JU+RPH7yZbwN5ldzwvGVY5WZGVfzJZjWS+lpynC/xB9ya69WD5ItlSxNfKK00kJV
gCDBw0PkW6d8FwdoDs6edfv/RyhpDkqWJo4L2HiwySlHt7LpqrYfSPGrMyAN2F43qcTSv9Qff3ZR
VAnvExIz0qHnrbuq14FH2OfD48pPDcPjupf7qubZfiOb8Ze4qCXkfnT153FpsZ+5OpzaDkXBbPiJ
Gd1q7dPlo9tOIq/r4/++SiIdmg3KUGArdXUZD3NcsF2r1s+XjWxnklcjQpofugqPhZxpK2yf6zny
kvhsxJIKQLYQIc8rytTXJrQo/VLb62PqRjKmRpkBMW1YoR1STvNeaZObld+qRkaHILMgJAimxzPt
eefHIWem7ieZGJrs94WMYLYqyI4m3LbN8qktbvNBFiwSA+K4Q98pYT6C5Bsfb9EBDEb3arqLnzk8
js/u16qbq27y6bJvySJU1PguHNKUagSjpnVgMWaH+B3CX8H1cNcG5v2ADwW5dMK/dE+oAVk5cERh
JvLvwImXvMpaXiuxIyhV6xuGxODswIoQAmQNhXtM4Vbv4pIj9NWo4ORczYvZNr9C0kO2nMzybpS9
h2+f4asJwc072mpToyBWVfVYTN/LUaats528Xw0IXu40uW0OXGVcp8vBUoirDE1gW26M8RhTDy57
h8yY4PKc75QBGFz5TXvIWtOL+5/ZeGUBhpgvsua3xJY4I5kQrSgXrq+lFNSbY8uN0LZVcki7TQ/V
u3Dbr54gDkwColdCbAuUHNV8Y/Vfp3hyu/5dKfXPSYmTkiyMeruvyhpwj+ZnyxwajLYqAxxJ/E0c
+ipDvFd1vCU4oq+afBk1Wbm3/S3/ugr+B6xuuEhliRrxYeJY//8CE6IqkV8fSz8KZHBq2WqErBCq
vVa3DJfE4Nxm2rmWMSXJfl9IAPkw1VQ3sVtKfq2ZQSdzKx58b4vG180Sor9OZlWrMeLtJ1ATb2q3
gNj80rmlUnqUPmpMcjibhYGjUUBWMPani6TlgzPMTsfhS2HzPKd3U74fq+PlDLD9gbGyIZx/bycL
urLcxlOauAtnR7cDTsbeKOf/TROCH8KbTVxZFJxAzblYB7FgEVV9cptbB0u9IyzzLq9MtnmCL/Rd
zVjao7mizrdz+B2s/IUi2zzZUgR/6PRSwYg//A1WvP6G0F3yNapdZ4cprH1xakjQPrNd5cngUttj
S6s9FG4JsGWA8s6GYbKfPtsFdCUNfFVYxwUfhLfhbeMSN75n17KZLNmeCveFzdSmmgsg3Aylu21D
5QDXuYuYTDvm8rYaYie9GMNySBoUq0uj+Gp9U+OBx2ahW2kSUMPl9RhiOx20prXidDFY0kGslext
K5gMCaWpbC3823CVX5VyrgEIQ34tms9ZfWVYTxV7WGTtFZkV4YvIsqOIORw/N45fKfVax/Ia6Pc6
koQkyRaGKmSLOAEw2Sjgd93n7mx4tRfe2Tt0375FoA2MAtkLxGbN8MfNDXGcNllQjhdAXvs0KR6s
gQaq3u/TunWnsnENxdpdThnbVevKHt/m1WGFyZIQpwF5i3Ft9y9irdHO8hV1hxmAlyXS3J0kDiLz
QSGHjLXdTVkC+ZpJyXytuB5NJQDbn3t5aTIrQsJol7zLChWePhjVfjDIVaMuN0Sjv/6bGSFBzKk2
WhFHDHYk9836pFfUH7Xny0YkXiG2zYu4iYrMBMiqm2+UxZ/wOcuq73l/k3SS5WyFla4CrmE6kGVD
M+xvf4gKZrO4SWofQzNgkAkDLaR7tZz9EhX55UXJTPF/X7mepswO9q3DozYwLl1kX1ma86j1zB1k
GWmrSNIJsUHe63CJYGFRczekYzf2QKGAOYxFxB1VyQFt4i7XJoTFZBPpwtxEc77dAaHha65yM5yc
Pd4Lg/cQla1NCeFjx1poUhufMI7TVO6o2YGhRrdDme8vn8+/rMkCAQOYERzVFratKbJ0GkyM9tfx
C5Y8PKrH+TtHkld72avXVrTq5NWWsH+jMufONJPaz8LyKlJ732bjDR0G//KaZGaEvSvi1rGTUsEb
PLqRTVo+KOO3JHIkA66bWXW9GiH3hBXLQpT+LX83Yccu4H3sFC3Q5YZrABzZLgliyQPs9socy7Jt
zDKAHfvvaGo6w2mojmgq6F4pD0Z1rcsGT2QmyN8mDCebaDLzVdnBMH1o1J0pY5TbfI2ErLamYh7D
Nqn4GqmOE2VYJNKpzwW66n3oa1A/iQ/qoT/IOv+bGci0NdM0dcPQRXRaX2W5nqO76YfLHLTmjb08
GRjJsBIZgnlz5yzbsID0BZ+NCOHq9Nyc6xbQjyqfrqJ+9JM0us40acTyExA/NEDF9Y8dEcWVJAmE
5DugLqMZj+Mc/g2R0gAItfLMH5ykRTkvst7YcwwHyFUDxInit7rVmWZKOxRH6n14DZknnNb8Rdsv
L5lvPJTvKF5RslJkJMfQNZH43cwNtWIqrsHCYS7NP1jaz4S9I45WNsSWZWabsW6M+Crs2S7ufkEa
RK5fsFlUGhzrq4IMVtVe/n119c1Z2tB5gQoOuS8Z+Mn1Q+xbx/ZzdixuCKBWsitjy9ENU9c5NZBG
LUdIDkmWQf20xu0UVvquqObPPTSv3IR57F3aDGtTQpJo6sIsa/68OmZXZn0VZ1e5jIVh6zpfmxBK
/77Rkyqf4QaOeWhDgAeGH5dviW0Dlg3aF9tEuSDcEpDxRIJVtMrXw9NYnMs0uPz7W+kAMYpGlk10
/Y00WwdY/jxR8DTN4UdDSd1w/EEmSUWyaQN/uwFksqa+kS5jttNZLAQkIDGqx15pbpEC3aTsJD2H
zSLBeLUjNjnJkiSsL5wcsHyApfp9HOg39GH4CCCOtNu9eS4rW4Ibl/aoOENPa7+uv8doEMmgAZu3
jwHBPJtaBqA1IoFWlxeJnavInyqmZyCZt7cqF+kMbFBZ4PjZu47IhgYC0NE2EWvtfiaFNTmISjuh
LjopIFMFf6Kkittq4BmoCf4xIhRWuRVlC0VI+gwfWxENpu4zTa+Gogps8jhLYTdbN8LanBA6IxAC
kUPRg9JuFcf9TaPKrsbvY4knH76JMmmq7Vy6WqBQa9HQ7ssms2s//wUqQq4G4mdenwX6no94z4dO
Ooy4dcuCjgyZGx9JpiXeemhuZOA8xYBvfFx0/ga8z/bTCdLImEMBJEwmLrGZvFfmeFSsLgtgmWfd
WdA91Lt9nt+F5GGOv822TG9zM7hWZnhCWZnp40zJ8rpGO5Q9DOmpHSVJj5+8WCvgrnupE0yTigUq
VN+0MZ1w53X141xBxJzhTdbEzmUgv5U4/eYb4NqYcAvRpY86p4ZTmA9LYAbkKYXm6pfq0Ow0r7ph
B9V1RldL3ct5fSvWTGBIdMBIdAz0CM5fKpExTQvNfVJcNcnVkn8l49duyTyNOjsdMx2XzW2mKxO8
q6j4cU2BJ/HvI8O3et5pFGUlsT0gtnfhMX1uA/YRGjWArNiS3u/WjQIOewwMcU1RUxwtbKlpqinR
UbTon5fqthvPifHz8oq2fBDfrjowOEAAQXnz7wWRrMqdwcDnWawWOzKlhznRJZu26YYrE4JnTGB8
6/IQHzFx/Zm0xFNooBDVjcHdk8py7/YBYYwG+qvEwTkJDrFoetItDV5/tNt+95IM8QKtXOsviq8y
xjreaXoTYCtjQiIc0DbMlRCfTnn+kxnnuXnKyEPVPNfKk5PtYqnEDj+MS/aEztdUoPLvM1CStL/G
nR0sh8yjsZsfTUg3S0NrM83j0+mfrRTH/0aSdNXSNJWPN1QMpgD320Vu7VsuH84srh3gcS774qaj
QOgTqpiQIX6jU6TWTWtZ/GvXKvZqY7hWcxvV1yS9nTtDVkRt3ZrmypZwSWtJApW+MKzAtJGAI6D8
Se7qFELRL3oUp/SaGZIo2E6QK4uCZ04lwLNLyWpfrw8AJ+5YoHjWmT7amQvIQn3kF1noNZI7YDO+
V1YFF206yM3WOXqy+uyMOwh9NF7fJaak/bKZqFZWBMfUh35mZogqrhkeGNdEOaXVO1rYqwMT6Xgc
1lazonHWy/Q0xqcsPQ/j4bL/bTaR1jaEZNjrYCsC0AwgqacliAfP8jgUMvGaX4DP4KvHy4NWYnNr
5yx8j6qOBQIwU/wurSdQYHdlA8Ld5XaYnzVnl8u4r7eqmbUJ7iKrMiMczWVJyhbP++WPAsBHtbzW
0tFL36UYYEG5GezBmBp+I8kFrGcVaiPmQrvuMWvuy0HiAmQrQawNCDcJGv0J5uOQb7MUJCxKfp8U
P4qeBMYI6GH80PePeYfP+iX2DcZOVZfhAT0D9uOkZw9ZMu/G/lRMp7ZPT1MeeqQsvBhCdqnlho4D
aqfzqFx1mozoXPZH80y02v4F/+tKBX800fYIDGV8mJMrs0jcRMqpvu1MrwcgnHQbo0pWWiRQPIzk
WEiV+U0l4ZHatoEPdbAeQ8LYEELd7BZg37lQbEO/Teatqd4btSSbbDqsZnD5HiiovBHvURtl0At0
HPx86t2wjDAKDppw5ad0tGVzLStDwiUAGfqKLlHFn5p3Kf0yqvgulAHyuE+Kd7a1siGk/SjLC22u
8bw47629GRRBCE349GN8yILIfw8/69qYkO3TCgTuJf4f/KzgBE4c6HZ8f0eOXJsQzp9AyZwXBcgm
p+LIURxZ6sef4l8IInfY9weMaaem5LaWnJPYZO3LITNATI32E7qQC9kl1X0rk9HcLHfQFcC0r2lY
6hsRpzJV0CBvBv6eNHOOp6C54s/OQMWhE277ROIYm2lhZU6I1ZDU9pzF6ITHjtuEt2l5zO0DIZ75
dPnAtgqA9bL43q7SjzEUoHx3YIc66LM7nVvYkrS8fTqvGydEUa5knTosOJ0+/8WavTo3Lg0lfejN
q3m9DCGMlpjN0ZLCiP6Qj376yHEBkE7fmZZf/CLBgCkF48N/2zkxmJLW1IaorCCIkLoaJqfrUUo1
u3k6RIN6KwRh0ZESKg5CkzpJxg5fePvoGx8eDQFbA5slb4CBe+s6/CCrBjZPa2VRuEOBnAYr9Qx/
0NVfLL+tLcxcjhLU4mYCX9kQrrxpoiHNF7SkqH5Sqsl1sk96d1vI9FplZoQQmklexVqq4XEifRqi
L63tpVXk5vb9ZT+Q7ZgQQRDYVUMH4kF+xqInqiu7Kosj6Ie9hznVWu2aEEcKDfOSOkWFAex9T25q
6aQy3/Y3V9HKgBBD2bxkYV/gWIzrHsxy/O0ownDv4k27HCq+suGo7Zhd2RMCKDdBaJARNN2X287n
fcL8Kbqe7scgRCmd3rO9jOT0BZVxaYXC5dSDW6PAlyPvE4bQrZsOyx6fIm68k7W7JK4n9uD1JM3U
IsXjeVcmj12o3o3U8sMaw5xpdvxP7ifCjJeoaMrFKYFnTVUvap4saP9YlqTkkvi4iDPOWRpFVY2j
KtWDYj3OnTfJ6CZlWyYkBc5PU5MUZ9PG7DprtFNrsGeIT3qz4kgiVpJVdSExFIyqQLlgNS1eRJ0P
iybjApUZEFKCmdU5aFpxJnb6JTHObS+5UmW/L6SCPFaN2eF13Jg9OMu9+h4JCbxM4lvXsGx8rwmZ
wFLLZqAcD6YD8V+MN50OPu35isgum8123NqQkALYmEVa0iJO1PvqzMkYY79zLZB2/0/sCNsu9ros
IfynojQGynvQU3Vtxbpr5vcYo/DqqNpdjsnNN7jVusRpu3hRcnPIebcbjAWL37rLVRjYezz1Sgkz
N0PTJJYB6U+DSyP8XcA1RmIsYPrDmIF+VrLrRDlVpsTdtjP1yoYQMAOJC3NUJjyPnl4YGG9Awka+
zL3LiR/YbjwsX7I4uLyHmz5uWnjUIehwG6pQiDSmY81LpBf+AH7lZGmDUZcBEv9lXa82hL3TVItp
i4G9025B/2EG2sE6gputD4YdbiA3urV1V4bf3z4v3q0nOlHfKNwABGlTtoAwPHMegBysMLKryeB1
23Fl/jEiYibGRaEg2cbC2l36mBwY9GCTffELs7MgZptldGmbcWURgPkIHuA0XYgrQ5/UiY14qGJ4
rPUaXflSx/mHxYHI5UgBer/sGBJrhvq3w9tlGcXoJCG25mDgEP4wSMiHOpeB97e/+F6XJb59sG6M
rbnBstpdP7u/CyJ7N33Iz8tuuFaO76G+tVb2BI9fQr3KqgpRtrBb2tznMgHsl/n2N+UPhk9sXQXi
STeEtB6F0xCyFC3mIWjO3eDaQQsqhvqm9ZB2wUkzqQc+MBv5soeQ/yPtuprjxpntL2IVCSbwlWmC
RtGyLPmF5bBmzpm//h7I33ooiDu4Je/blqum1WCj0WicPmfzk60Mc2m+NZc2athMTCrdBcmd0dZ2
M3nS+Hw5Mja31soMF4d92xk61CgBqimv5AmcXAeoBF02sZ0yzjb4PjMZZpKNIRAP+m37TXHrXfNF
eYjc3MEd7QcbY1ym3WWTbHEufDWeAr5RVJKCmx24kfppmO5IsK/boxxeFfExF6EFNpPuyjsuBDGJ
pbVzquPZI9iBtI+KcDybrxwQsvg3BHn290apCyWe4Myo2/Se0Zukny2v8tCzHWwVg/2Vkzmi8BPE
hc4dX3M0j8EEtVo3G45z8U2vrrri2+WPtGnCUinwkaasaXzbc5YpDQwFCTcvb7TuNoweklFQtQpM
8JGnVZY0ShVu5pJ5GIMnstzN0ctfefEu1KBAks0auzEPk980R42QfRSKxks3g8wyGVxQ08AcxKUh
tcip1ga0cqn0JQu+hJagctheqPPvc9mm1uLQ7Bfk0UoJ7cbwZvNbEAg25WZGW/nApRq110ZdiTAI
rs3hIZZ+yebkds3PURPYYWvxbvOf7fDcG2On50ZeA/wI4JtMfGu+m7VPHdTqy/HXR779n1XjW03F
bJTAGURsbMJwRo06ZtgeoG/xdx+HZyjuSRxXhYEuBvTWqQ3i4OIYUtLZ+mBKgjbT9gG+WjyuvGvi
vEm0LqlcaR+9VkGQ1II6/adXphzHxHuuCLIjCD2er7hQonypVKSBsD0BW2NHeKEYS9EZxLIwHxSg
iDWBIVSo8o7Ds4vjRS2gb4I2RnqjusvedEC564RO6sZCpq0tl9bG2E5YNYjTMmrTvoFLS/RgdXe9
8R34J0FJt21DAyMptRQL2O+3NsraAkS7gkNKq9h1Cq6hyg5E1OtbaQe5+Y8R7hQoUvCfhChT3UK6
pvEpr73LG2jrnF7/PnNytVAZmLTCkaIu7aWTGXm0w1lwGubbZXJTUc9R5Av3UeQKvHgZ7rJgcb1v
QPBPFgE1jeiLcDk6CBPVKAickfPIbqtv+fRpET0MiBaMy9N6XGZqoeOrZ+Z8aBMVN1iwtcT3STm5
ah/7Wj8KnglEXvFZO2qjPiyQEHT1QQW8Qv+eEEF+E3wZ/uZf9hEAwBaDcRDsSGip5Umzvxxom14A
EoB7q2qhy8B50avzYEUxTmkIy9rB4DHENekF70+blRokxP+1wj+qDValLo0CLGxj2YwFtLWV75Eb
+PmhidARJtD+kE4imWEWt+8y28qo8nYPBUlp9ZqFFnSHAUiDPqdN5HX1TRP/vLyEm0eDSYAZBbgY
TO88P1GPCqRta7whG9fNaXENh0lJao/pgbjFfeyLWPaE9rjCGiD8tq2UFCC3E8VcBhpdQGXLB+u6
PUAz0BNRNmyGyMo9LqFOEQ1aPUCumzTDbkzlPlc7sBPF3uVl3PxchHVnTBS40Dd++7nqIWgU0uW1
G6Jdq7s1ZJQhnztPD5fNbHvzxwzfTY8VqxqTBa3hoDrR6Cqf/FxkYvNeZ55d4dvowVJNkxECNd/5
8zHYEa9Lge5pvocnxrUbJr6YenEzVaAKNg0DEE5E4dvVo7rUJlKFHSbp4QvuDwc1mN0PrNzKBJdi
JzOy5CxocONXf2TGrpQyRwkFe0nkBhcEYV9ZWVG3uDMaTwt5UUX3nq0SmJWlv5cJFFVvlymRBprq
EJxwm7nydPNHVaV2hL6gSnalqNzejLSVLS7/hDIe8oC5NhypHu06u8ljtIczwUVuOxmsrHDJgEqB
mjQJtk3rKVAXKHdGfBXJduCXYDyRDjp0IUQtuu34XtnkMkJCyaKNCTrSAD43J9OHOq8TfiaPkL2X
7tHs9MTxvckQsf5yLHJWFRGZCDVUE9oq433nEkd1lSvDSTBXpX6ND/TW8Od9/UWEcfkPTyn0yQ1Q
92Kc563VVJW0qm9ehwGUHwZ1ImA1qKtep6fFoc/9I9mLQHqb7VYT04r/muQc1dNWViBAgPp18rvS
lr0WqrCWM9cH2U+uxNRWm3l3ZY+F8Wph24DQxKpgD6lKH8AJp93nkrXTSkF+3y4CABhDX9c0LYuf
74Pwjqk3Hcjhp9ALa0Da8YLpQHP5MVBs3HvBDIWBassVMVxtvp+YZ7t8/1ruIETa4UHQNUwwAlU+
owsbZkgHdIAyf2ScA3cpgtERDI9gmuntapIinguTYUciHVP84SlCydukB0XafSAZQ9JMNTSiyACf
v7VTmHGHIcoI00U1ls6vtYf2Qw9qSJR/bHAJn6SYPWu1CaAUBfgrzavxtZaHvtv95tERveFv5n7I
QlJMgJrU5C9uWUVKqZ2wdE36deq+JSLI7WY+Xv0+t7EMSbYmucbvZ92RYEgqvF6EmuIiG9znn6Ba
XpOiLsFLjLlPJlRxE/xUZ6hvT14AUnPpTjZt+UMn88oztsVXW7jHsZmTAjVNkVC76m/ULLLT5OUD
EYddC3gvZkHQ839rxAKON7CaFAlYWWzFfDFKsPt9CFYKGod/rfA3BauOO60Z2tK1FvVYdJIzWuNV
kw8CDMJ2rJ3NcGdzJid9YA44m9MUBJW6ZY1uCki2+1dLxktVkECytHBEtWEpJ9zfR/MQVgJHtrPb
asG4E0pqddqmDbrslmL/HlYzP2e/Bk8FpmsSTbpvnhUrY9wWokoiT8OMkaRSuZ/Tq6G9MftvStQJ
WjhbX4fKMi6kICrB0cQlt7ZqaDYMZuXGXX4rDdF1LgrmzVN2bYLLbT044kooQGEWqVORDUCBUWsn
jJXdVob1U4bImTUlRzpiylUJHVDa3BaxKAa3csX6T+A2VGGOhWGOoPmuixutvBq0wAlAfXU5BLe+
2MoI30IIZNnojACDNVX7XCW1nZR3qQTdX0FyYMvF37XXZrj9hIdvc4qh1ONOTXQKO8PWA/CJTIZq
R8OoOSQLrsA7K9hegjDhyXqhyRO1i4TLQl3fydV9QgV9K9Hvc1srbPN+rAf8vjHfGtaDOgv2ruj3
2b+v0vYE4ZcJzJiVq9SPVfJFHby/+/bcYRQG8wy5w6l0TeUpCI9jkDl164aAal+2Iwhkgzt+Bm0K
IL+KvaTXjxhTs0lhh+bjZRub95x1hHE5QZpDA7JMiDByXxA8oKt7KDIdra/zs4YRMcsVQSuEBrkM
kZtDRmsN5UKv2wwDjIdtP/s+VvbkxHfGPvQXERiBuXBpE3EJITKDac46vGX1dLmRE9Orxm5nyg+g
MXBiIz9cXlHBV+PL4rIwaVtn+GoLIF8QrsG4bn+fxKJO9uYVavXheMLeRdarFNRAmOCebcjwnCo/
3+kPTIii0H0wT2GIWxNhnbd9w9A9VRghFE80KVWtHrYzvl0hdXab/aCJZrci8s/tM4QZAKoduHa+
76fn8SxhJhMriPlPBqiWQMeSnzA0DjWeD3X9Xt35nzXuoq9NChBnC6ZnOz8HP8pR3cf/GKfGs3Sb
nfX1lYjIbfPoWLnHpb+kLHXaWyben4h0NYbjXdiXt2P3OJiidzyRJS4R6uXcgoYUCzmWsWvFdkp1
d+geFvXL5ZDf3GAKyBJkMGeY6rsWY6CWdcYGMVG+aNU/6fDSTQ9D1thTLEC5CSzxXcYktqS0MhUE
d5DFtj5Rx8okPx5LvIYnL+kkGmPaDHhVAXOORVTrHXcOhHTyJjK60lWTaR9IwW6Z1QN4fAU5Y3sz
n+3wSSNJgiFNIWvgBteTq7hscEX63LvRvoJ0kivq4AvNcWVFMkSQNUJf081O6U28X/b0Uf6J55Ad
xKHR3Gr3nWguePNMXjnI7bI8HCqwOs/4cIrsmeU3hU6C01JkgdtWYHEtxnxBbgpiw5aazJ5FiUlk
gdtODcsTo8GOyrTFeMwP8Jte3kfC78LCcVW56LU+BSVku926sQ3NZ2RUoSc5Ue7Jll2fMCPuSq6w
gSTyi6szwmXBbFGAlQNjXQLQPWvlyImt3gBb/AvSk9dQ73Iueyoyyfb5ylFpTONWCdACScMJdc0j
GXZ/Z4CrMszIhMZkKJduFb/MEGutP13+fUFiMLmaYiqNROojJPFee45oYvdS7xtVI4jp7aMQIEBQ
f0DqGNTOb9cplZZe7vsRpbgX37xO6oENT4eIUAJAr5DWdPO8OFvjUZsxHdHhsJYSNHJ0VwA3V3wv
Yl9Sb6u9uYOWEdosnfUEloIPpgeqME5V3E359p4EjvQYr6WVq1nLp0oub3JDpOq8XXiqZxtcmM9W
LEtWgjIQMAmfaVth6NElh8zG45Ef34qQotsRcjbHhXiYg1gMxH+l25BT1d/1mA8UoQ43W79gTfmz
bFyU60GpBK1qADxT2Iz6b3olk+sRjr7ya3aJLduhawmubyLHuJhcTKTZSEYXIUXPWR+zvTR2dhQU
osft7RzxxzmevlUjXSqBvroErVT5FO5BkuU2+ym044Pi6M5wHdyI7iYii9yxiG59vJARCT40nnvz
c6cJtrNg5V53+yrrheHQKFqFi6kUPeASDHIMF+89AiMiJ7hzcBgHiVGboTOB5kCf5vuwFaGuRX6w
P2HlB0DQKYhbccVpk+h5MOQM6m3fiKnfX86xIk/Yn7EykyTQ5gpTfA6luo+jY6UKfl/kBpcQ8rkq
o9nC5wiVx6nzpn6xBxH753YG1zBob1L2VsLTwU6kqvW8bQpX+5r/+n2gQ84MmB0oLM9CMbPtJLcy
x/mk1MbYa6VWoTdhq88YgUaOsxzFdNQdE5GKPtf7yx9ps1EKXqo/DnJ5rpnzeYhYA0F+FXlc9krj
GBh+Vb15P4jKyM0TSqOaZYH/D7rOXO6JK61gcxmGM8iQOZlPUnAqm3vaCE73zcg7m+FTT1ckCqkM
5FXNaoMnXTLpLomLwru8dAJnXld2Fd+5Tpa2LXFtMvLSGdunMcALrP7Tip4u29k+JnTgniFqA9a8
16BZGdIWtQxBEVW4zXP4pfXKJyart+whKyQfAE065C9i1kH2Jd41XQw81YF3lmDqiftSeRjVfRKr
uFaX1MnKfQvdNKiodv0/QxV6nfpSfATeDertfy3y2OvFzPJgkTDAsMxXvfLT0t0wfRas5GZgvE56
G7Jl6Tz3baSQuWsJkquuesqPxUXBzDYYBqCcvLTZ7Sm8Fb3fbaeQlVFuT5uQXYnnmjAcVHHQ/czv
9uQWGwxjIJJwDGQzKa6Mcdu5l6QiJCDqcfv5diIQicVn6wXg2M3YWNngyhaAIpspYu8Qg//7aeV3
chI9+W9/LB0z+ToFXyj/8KkUfT/oKjKTGX5Tm4dlFOzfzVFl/PgfA+wPWO0racJcGriGGAHVcOpB
rhUepB1amEKF5c0FAzsDpsVU7GD+jTCeLateOrQHLGBdZAqWN7ysxLLxgyqxM+efo7j001lEjLyZ
n85W+TdD3YT+sTbgLBnmOzX3QaTgsmgQvn5tB/jKEFd3BbM1DZqcGU7rjZ6BMyvArRP9YOvY7BTJ
FmEJNkN8ZY68/WwBLcYlCSB1Zvaa11l+PVWeWn2kSl4Z4cqwHrOr1NTwQBRLXjedVGU3xR9AyuJR
/9+osLjwqzqFxFOCqKDd53Byw3FwhvT75YwniDyLreUqxMMs60g0gDghn7/qU+Jqw+cqaW3TfKEt
SE/U4yjiKd7+OmzEDkyhEFXgE1CpJV1mgKjfwIkxBd/M/Ger/bzs1XZkn21wCQhi5bXeKNi4dPza
tPe0jjx1smUhYJF95HeHIAoVkItjDuAdZbEiFdpCA/m1Ggt2PRrZ5KfyVd8pHsNyZRDQ+kjxvzLI
hYTVmOWSDGXlFrE3mk/5GAsMbOLFMJf4xyUuINLE6sw6A8tz9QwtgNf7Zmt6jDtodDHcAEIk6oS3
uahNz/7wSyvJnYFtluh6Gy8MwPggF7eGaJp+MwcB6oHHcXSxjXfMz0qzzC1REXZy4yd36r4EZ1ys
OsXT4kFW9pPoUN/yZ2WOb2SPuRkZmcmO2eyTrl0Rkez11i6yoLGDnhFYt99xMrehmqeSivUaqOZE
iW0so90nD5e30bYTZyPcNhqV0NRli32UiMjyfhiKXPUXwNEEufQ/Ps7ZEFdMRq2UGJA/ZUNC4Y2O
N0rtZXB6KMfSvZg5+LJX+EhvU17QthgJJ+hNVlJmt81z8JHr8/nbWLyaVEhCiKz2GK8a1Zfe0Jyy
v5FlUbtL5AXhvAh7kkhAyrqYZXesNrKz4AOXpLUb3AmXqgHSdDtiYDge9xjfPNGx9y8H2OUott7J
SBGoWWYhvnvfmLam2T3N7FzY9mTlBZ9b1o5wKY0uuqIPHdoZmHdl3e/IjXdyj2q+c4qdqCjdvC+v
rXGZLEgqQDcYRRDZMYETPCvtrR2TxRKDe7djAMIFiqqBWtngHLNamShKgv1pJZ/H6vpjSQaiI+zN
jyjvKL3zPF4a2ajw+BYDs5Yd0wyyVyKs8GYMrIwwJ1cVyFDWhj6mLFOmgU0a2alr0MvD0uVQ21wr
BQBJPF8aOAe4GrSx8MqnoFuDqUDzRs4h46SLXqi2qg4wL/wxwW1JxYLSRCvhPmJYwMa1e6X3q1Gy
YyrAv2yv2NkOtzHjVJq0JCgMR+tULyrlL1pj3pfmhzjk1/5wX2amYK+QTfiz3LJY7nelM9hQuPEm
r3QxXOdd/kIit9i/rwKBjL1kBC0qalP7URM8kWr2DGGgvzPC7U4SNCme5tFE0Olsa6bmmP+AHeqy
je0UsAoErsRNksnEYBPuv3X6RelvoiBwx0izp+V5rAAWv1LJjaIem2F/2a5oAbnjOilbTe8ldrDR
b7HlJKrsVPGPv7PBndS1Wc65niEm6BQ7YSq7oCt2m1gE8RK4wjfoKkKLsOp1QLDq2unSzAcJOsBR
sWDFBEmB79CVoaIRiXVezKU+VOgrqbFo6EOQFF5Ln1VUQ1HV0hdSo4OUJy6GvwIa2tWoue00CzLc
ZhsQfOqgYyWGRVV+UCBr0G+sXnF93uz4s1e4YKdwDFDpWDvUuLe/REX7tm9/DPKohq4oqRRpKrpl
mXqvVsVxrB9Qktyni3Coe7tEPDvHw6FiM83GLgYob/LZvA5o40xbejJsxWFIqML0PhLnZ9e4XE5A
TWZlDGNohhi1yB+6JLBVEa5mO8rPRvhErqmFJU2AhvfkcZof1OqmED0hikxwObyPRmOWiAZqW+kU
pDcy+SdLBJgdkQn276sIbzuwyhSyBgzNqFaA0YdHVSL+UhQilubNftwqwE0uec/tovR6jI8SRWFh
Q5Bs1/Xa58iUridL9SU9I05kTgfADz1iKt7liGBJ+10VSXB1BKEyRIr4p3o9Bu+sBvpAV6rudfMx
0ntwl/1TYzJbEynuvDJKXLDFP9QvVRWEYWSUaC7VkhvKg2r4mZLSXVo1se4sJRRDbLlt5MMy5A11
4lwm3aHU52Kya60PUzvGmM11mszDAaO84QKIidw9tviT00/F8JLnZpf6eiqJhLe3t+l5lTSuzApn
SZtlHb23NHLYa1jiSh7a59JTfijwYJSKaGU2U9DKHrdPu2pQ5WTJCzcP4sjW6tEPw3ywiZw6UqwL
QmAz0lfGuP3ag0eLhjXaPS0ZjnF+p8rWvvvQtWtlhNuxYRUUcqjjTDLIfVvdF6JxHtGKcdu1S2gp
WyOcMDrijOaVVexVnEdduru8XzY7SdbKEW631u0Qz0OGi1D3QwfO6dvkSvb4mekQKTuoKQTNfmGc
pq7xIDDMPsP73aPJlgJiUx1v4W8TEiWVoiVGytrNA8B2/W7pbAyW2yVCsPtn3IuOwf8I+rNBztMl
i8peLXGNbX5oFcJedWOPuo3M4Ha+JHRw+wuezXHlpbLk+jKy14JogV6PXA5egP9ZFhVpcKaCqkJk
jCsqR5omaazBNzNqUYKBwclecoxlRalbtLUgZrZz7Nkzrrq0ApV2YQ8R+qi6znqUEycFk6KtbreY
LPm7KOFLzEnqZL1Lsc/me0BN6TE/5rtqj8BcjsTPPMkVvqSzxtKFuOSrTSgIy3HcYecpinKTBJFb
lcRLDOOqjUO7nQZfn8vvU2Je6epQitwlAuPs31en9NRH/ZhWEN3pnpdn1teV8DgMeQl2l4t9UVre
zpQY6DSBXWL9g7fWek1P5ZbNo1e4qnqyfq/mdX4LppHIvfwZN8MTedZAx1pX3uln5WRWK4uNN5vg
mYrUu7DLndL4x0RL9LKhrYcSa2WIW78C365uOrwMI7fYiXWMg19W9xSnpwhjXEr3IIlUCTaXcGWQ
W0LZUFJwZ0E2CwiMz8GEd8Fe85Ul9C779QoOeBeVKzvceWMu5ZymQ1K4/dG4Z2j83Emd9hkUEv8v
/lf2c+/NoUcCiS48bfEDuI3cS7SaQTIT1S9N/KVpvwr82ez2sebI/wxwCWsa+5TWGfZ1ZtmsAil3
4S4obNlnPQvRU+P2nWtljctYiTbWaT6h3tHt6qT4yjMDcVIXI/63M4bQ3cSzXGFDc/OAOxvlVZ8a
6EKbxYR7V+tFd0CTuwGQc/IBGhkY6cH9UhdsMsE3o1xR19FlmjoNSxotfj4eU+kDD53Wyh9ub6Up
4Op6hffhOKhsXY0dc/y2CNvy25GuKchJMjXAe8fVBUMgyXPHnrZwngAVynQxnOmehcZvvK1o2bbr
gpVBri6YQyR6leHoaO2DvXT2ACeBopQiHxkNcX4r7D1vBsbKIFcZSBDthi4IGsKtN7mak3uRb3kG
tAqIzwoR9eXyXttMUStz3FYz9TShuSI3rlF3NgGDt0Jv4unnZSPCz8ZtsRnEZHGtBMCJ5l78ACYJ
XCmC/ejrDSo6xvb5oUbk2S0eaJTpfZtoEgrXvPHNehea+576l53a3FEaFGJNcDsB88El93zRDa2g
qNqM+nurVHYb94LzavvbnC2wv2B13o95aXTaCCfMTncnpXPqdD4tvYDej33hd9l85Qe3pYIIf/hC
B2CyihBMW5+MaRfSzi7b0W6tAy0+BJgHD52igVYE13A+FZVBoMxdFePJY/97dkwrnPAAtn0/9aPP
IgqnzepiZY1LTF0vpy0Al6De0NBKzQBwy9Hg+BZogmXc/lhnr7hw0EKNzhPIqVythzxbj3LXrlpZ
EBGbMYenLpMxHhCZR+zJPfBzhDS4j6npIVajQzyQvzPB7xxov5nWzNAk43ILej9oW13eNtvH7dkH
nhy1wlhGPkZ49aSzM0Bc2S4wy9LtF4yymDvg8L8RNzougjS33c9fWeXCYBjRWE90WC1UMKEwk6kT
96Cm6JxqJyopBJ+JR7VlNFSrusBnCrQBPZ7aHkT0CiIL7N9XqSGUyBINkC7AVIF0G+npPqYfGSS1
VivG54W+GvNuRl5IksEuGslLBxDljLNzOR4274srM9wBu2hdh2lLwGEomDsK7dRB3aj+LuOyX326
bGlzh64scSdr1eZTgYdJbB7cM2bEWPkjUgVlkDC6ufO0SsyBtNkr/9ngNvACEpSsmmy87tdAX+WG
2v1Hxj3Wn4o/Xiuj7/sGRUoSf22XnTJ+jSbvrxaPJ1OQlbrTLdYfKbCB1MGO1cyvPgIPXvnBTxVD
HyGTazriC5mf28WulU/kIwr1axNcHkD+LspFxQPbQtNdrMreWE77kSq7y8u1OSa4tsMdB+VUjHVv
wU6HEUHM9YKP1YFBJnVGmdTZVb64iiDJCQLc4JJCCabhLDVQOmbtcxj+7JvrvBS8WwvyDg9XyAIl
Q3cHma2qr+Xmlqp7wboJ0gFPqLBkpVobHfJ0V8tPmaZeyYPlkDhzJj291QLlk4m28JIWjpboB6up
nHYq0JxonDEKr60g3ze1sQsDIaaOfa93VdI5eRhc8kjMKRnnBrUY42AL97k37BfrSkF7EBPvLsoW
WVBebtYtK4NcIoErGHlmMMFFn+0JD/fh3kBZNsfu5RXfDhomKW6xioJnEad1nhWZhNI8nr/SyoRs
EOZmRVNV22GD6RoZkFFq8ph8fdbBg7AAh2RW+q4wyHUSihr723cMyK//a4M7SHIw7FZ9FTKow4Tu
GKMGxUzktXJkZ3wsZDsTucQFhFHpGJ2YscHn9Khru2j+0Hc5u8N9/7xDb6QecNOl8cEyjiU4yDTR
ZmPnwvugPtvgzo2cWG1SzNhsYWY/P1s4f0F1Vu7oY+tS28MFwDgxlm8gVKDyKvBvO77/2OaR60qe
1WnfIVk11bTTq1tTD5yigTqziEl4O6OcDXGdD8y+SYkVovOhA78hNfcDOYA3ypEHx+pFC8pOjwsL
yrNedRPAlr0KW0WGKjNnT2eOctP+YJ0rsfLb9tY9e8adMS3Nuh6PhLhylMmBjqbdgKDOKkQi3iIz
bCesak11lBbZVNnNpu2d2bBxCcHD7bePpKGzL+yPWBkxp0oJ8hYlzBRYkOTQncqUnmTh+7Ng11pc
ksgMiPd2jPmFzp6aXoPd47Ib/3Hun/3g0gJRp45qEjJd9WPwl8hjRBFgCN0tOzCEWruitXPfPAiM
isKOyxWlNaWkDFE3lbot3Uo2jJSO6YUnqJ2+pL5IlU8UEFzawBAmNa00hzlNtovYlQkILGtH4NTm
voUWKTUs4PIV/hJF9GUK4wBOybvFJ56y1xVvBuXBbnYhNXhMWWvbDbzOHyT7sunN1LSyzAV8EsrS
UPZI7VoPcTPddHq6n8fW7kRMltvRsrLERT3D6Xd5iAQsAfx7GlziSV9isEkEe30Xa44MGRdRjtr8
eCuT3A6Q9ADTeexZp4haJ9Xvy2WyB4g/X17C7dN4ZYbbB2DITRvM1AISelR6u3o9V+bO7Y6jK7v9
p2InYv4Q+cXtgSY3i6ZrcUHJlsauJ4AodC/tBDiZ7Xbwyi0u9K0ByLk0tgBq04yrcukf0nH4NFIE
4dIetFlDXTw/qlJ/YM90em2BOUMRHtub2/38R/B3sTlFz64oWIuGjXewDnG8w1wRuHxQ6XwQ1Lky
xx2gwVLPUdTDXJXItik5vUJsc95dDhjB5+MJ7ZZsrqHviXI3SYscr4DLJ01b/KwVVaKiwDS4QzOs
mm4cK1zQwyeDYckZZwEgsffL0fgB+iohmHzzxFmtHpdMiiYwtJSB/LP6US+g+CfIk6Lf51IILfM5
GzpsNBnPBcbnqH+5/GH+I+R1wMcBiQdyikXj6mSuBkw2Km2Qu9R02HKFHrmDttqxPrFpddH7B9tA
7yooyIv9a437PEraQ3qsQhyoBEoJ01XQxXZH3LjNHRpcmyEBhFRwp90+aM4muS9UNplGyhhfqLDq
u7kvnWqov8x17phLeKd/ZCLQWjnIfa+kS/QiX1CBgIzrMTbnuy4dnaALBAl4ez+dneLSvBxCEFGN
8dVKNbsqw9grs9aFnKEg+kRrx6X5PMhlCi44hpcPnMYafakd0ViL90nxfe470bGyfTKfveKSPO1o
SXUG6STyfZ8eGuO+JBGEEn5cjnmRGS7La7JEE6OHV2P+yxx+1sa+pHtN+UjJe44Efr5sAUwkUgzs
XG38qmbX03SrioBios3LyzGovToWCbtlKeDpY8KcklNcpQfVyTzcRwTBIIg5Xt14omVVWyBQcdMm
OXRjaBt0vu+D3Lv8dYROcTmio6lcT6xlXHt0xwps/SbY93g5b9DJzwUV/XZ+/RNyvMgx3mCyPshQ
DFpAvuwTUyIuGcz7yy6JVo79+yrHlnkbp3Gf4vQbr7LYwwyKnRUPl238x8l39oRLCdZgxMnSAP3a
N3b0yFSCQXl/Gx+KJ4lhy30hibpo6bjkgA6WJPWvZ/oh3sfgvD9IHsRuuxkyWwQwB8D46sNlJ1kC
uHB8qFyCCBIctQ3buUWAwd25mQ9Wqz2ksWpXUvEypgD+pKUAriL6eFy2WMZeyWvEPsQeO7s2/AGV
eyTayYKU9A5O3LZL2wfoP+pK51GCSdHWdIGvKIbHyysoChMe/qtPQ5ZLEso9PbKX1Dd2ps+gkOlo
54qbv77Wiy6UgkNf40qMiA5pLbPmaqY+AEe3pI2XxV+izAv6n8lyG7T/fMRHDOWz+X4DcrvcJ2tm
XR51A5K01bN+y+YJ6SFp7OV+8BRP3meOKljUzRA52+NTfQvt5V5PoR+jSl8VMvp1uQ8U0ZjK9m1y
ZYUr1IdCDsB9iImbSHXKJ0afJt1gQU/q/fy8eExggggIwDb9gmA25K0sjWAp3+atGswDcx4jOVbj
l3ze6fHhY/3plQkuaxV60A8pkza3stJO8+9EA2Va9nw5IDYz1coIl6moXoS91IJeMR0eEgCLZFFF
IVooLi9RoLXzSoaBBru33zfAzomY0UQmuJgmQ5DPQVEy8b+9mXVeF9zMregZcDMNnReKHxey6hAE
rgs4G3W938lV4GfB8iWJl2NooYd8+aNsn/MrY1w8m0UuGZOuM30f1YfijR88FvvJoTZx5T1dBOYE
62dySUgyQTmhWGHtZqAcqShxckx7LQBtXvZKtIJc8UKmYSpAd40OZNU4M/ET6TlbbtX0I2XLau1Y
xK8rCmjc9qNqNK46FFc6Se+hgOdd9kT4fdiKrmzUYPpK4yZGmewANgnAvPbS+p1noA7LnPiLwJpg
j/KTQwUKf4uJnrqq3YVudUj34dHCeKQnTfbsL15ylCpbpKAjMsolBrDPtK3RIwRpRT6P8vxJAST0
smMbcYdhZswkaSAQxZHEmQgKdVGjBvzFFE/ealB9Dig6+VH3eNkM+xmuMoIZywJxpwHYFT9R0UsL
EGQG4GqYXoS2fGgPzVU5G14lO6QQ3Ki30DZvjHFJ2ywqK5RDBHmZ736/Kek3quG2J9kVtww2vhGE
WVQNw/MqeM95oLo0jVERGiCc06OHcXgJAkFxvhXnbwywP2AV5+B2TdoY79LQiQ12bG4xdjK7PjR2
Co339CPhsPKG21RWS3qCwWZwPNckdrqGqjZJ5Ab1a/OBZuYbv7ivtEzxVJgMZh0hTfgFyOmzKxU1
0OwWnhhnvRmAikENgpdLBS/Nb1dxkdSpDCwdL/sZTe2kiW8KA4Q+kHidQ+mOKCJqrI2iEt6d7XH5
XDfRwsdgY+lCU+UrJrJAcVcvhm1GPQFbVjMfi2A5hZa6n8rl0+W9trmlV6a5HF9EnTTOPbrEUVZ3
jlWkP8Km+mRCtf1DwXL2kYtMPTXLMjPBv6qVu6Yh9hA7Ei0EJ9ZWXflmJbmQ7Ppe78IG8a/beKJw
mILpcCXfFb8M7ILSz64T0ePw9pY++8VFZtWOWkSStnAjqDpBEM5eROi2TQtEJhZlHJIYV3objXRs
5XhW+tJNBmJek7jG4RFEC1Lw5VDYOO4N+WyHH1Gq8x7AiwCz46pRm05elT/0ugCv1AzQq5FbglN/
a2DvjTluk83agOxfMaUqZwDwqH7IXKhv7gc7zZzWrQ+M8VMpHFHtKVjN1wy6ypAgVVWtysKdMZiH
a0w+erIlQnRv3UvfuMZtKiBYxgCXXzahBxgvU7NLMIeYxIfoic3oWQdJxPUu8or9+8orWsm0HCS0
aqvytks+LdL+cmxspgkIvqkajn4T/739fQnoyqVOJMxz1Zb7f6Rd13LcurL9IlYxk3hlnBmNshXs
F5ZtbTPnzK+/C/I5HhqmiXO1XX5TFXsaaDQaHdaKw8XRwvCFjLxeUZ4Y5u0xgBFUUmsaw/RfSxAP
Vp8U3qAoTwRzmmJgvyyBDhGahAleFXz056TnIExt7gbYHERdxX/t3T5Wu2HMydLGGpjekgH8ckPg
Kanq7G/IVvcmOP8uMtgdzybSBYglcHxGt7borEfzTb0jT+otWjiQsFreJh5e7ubarWTSv6/0CkPK
RNPDu47h4gq9b07yQZU/8pj6TTXGpU6tEesxfYFOXoPRwRRAmKNDAeNnK7B5meDtkGmlFGPayGcW
zVy+P90CwNSXfvBJhoP1DJ+OkPeRt79xvDVkTLxEGwwZTIhrpOdOsozmnOn/UgRj4ikq2oKSIWVU
F6WdTLo11fWBdBXnsuVo8g4rsLKGulmmTO7gEwhKkelNlh4KHrfXZiBGB3RVRQb0L9vxt3SZIQ0Z
jLyWT9phUn1k64lq5bxN2Y4bVoKYXVFKIBQ2Mo0bZBsNDsXxZyYxHm3ji35LM1J8GNZNL7GSyWzT
VCLay1tYAsmbp6jSryXzQ0HXRQS7RVM3EkENIUI2rszgH7WurKbjTXpsb5JhIFw2cGWz3S8NAfHj
lMMOUJu0lAkQFeSpbnwlQaaFY9k8UYzTixsp74gGpplSRwlKmB+qQLoio+6qcYV+Lx6vyHaMokky
/iHyAnTK7w5vilOlnCi7mPolk63uLNvdbeLldnNAdTf62soWGn0OBjpt950ENbc/XsArucyDQGk0
bRHURre7JartaTD8fhH9OFJG9BuQs0jqG9R63H2h255wJZUJWwhCvlwjeJ2qfo7Xh1diYnGWrPxo
evIL4TI/bIdJK3nMbpqzCNCvBrsp3qdfNa+5FdxQBX5Qe+z86H684jWdcxVk7i8t1VNApqFPK4/s
/CsliwsxrxgDv8XDAfd4GZlNa13px9xj4zgN5RwgsWVU97XptlrsS+Q5FT+NGqeu85elNEWiSmhA
U1mYW0XTy1zSEP8lBP1tDk1kLAflBpPIY2ZT3m3xwK2ZUXP400gvMhmfKdd5k3QBWHSX3lruTBRf
2uv4yTxr19GNeOZzbm/6S+0ij/GXeY+7oHjHEpdVS6kNi9vSTzdkRyO2Wwl5oqQf0ZnlCGgfKsNj
grwnmeyC11jBk8O4lawmUidMKKdHiegKkZPn49FI3YE87J9ozoqxnUpapQnIHCBfh3PtAtTRCaSa
I+IvLvLXrrBNSrOcigWavN5rcG1k/7S84pBe59c6OOkwNNsfE+BbfKCJTsdgIfDLMQ8AoF3GWeWJ
1MZNgzdWGaHKgoc+ZNWis7+Amxu1EsJ4qKBKq07VUYempKkV4Hckxa+mg5BxVnHTU4CvGfQ0GDlQ
WbhIUylTWS4w19/rlR2kihUML6MaWgU5ayonl7YZtpnAiaUBFR5UzDHK0qIVNIPW1rvEL9MQsIHz
eQhTb3/pNm3vIoYtv0SLCcyTSUTGvX9oluu+PO5/f3trfqlhMGeIjuu2ZEYFMV+uFWrdvV22/jg8
/zsxzE3ct9PYyQqapIFS7dZp6olDbQnSoz5z8iHbJnDRh7HnOa8yOSUKPDhQ53LhRU78XoitAono
kJfp4ZiAwZi1SqRC7YCA7EzkeumukvRFrXjBxAb8DM7nRR/mrpWXoVQqUD44NTFczYw+q2p2Ncp1
aIVyHFuRMPkiEOBnQItpcsKJn7Zv+pV0aj2rt0ksambT1sD9mG6j0lJPyjs919LY8SfAQHHb2umZ
+ePiWImjm7sSp8mBrpgFjF02RDvUTqJu9+PV0kcWCA/sDOUEhVdC59k/c/s2c6xJhaZihkh9CHPB
kmdPzg/JyCHX2DRLIqsgi0NHJVBGf9csyQC1Z0hAf50GDd1rnwE2C3auCs21jVXwGjg3dVoJY3RK
DL0t2xx22S13YJW0ouZbjmlU88cHzvRKDOMBAyUT5WhEK4A0jm95KHtF/kyi/iUreAhT23Z4EcX2
wpQdimgxPWlCB6SuyguO9Yi2Hutn90bA7d7gbBdbuRDyPNJ0uoLifNt1rqo4SLFaY2fLCccwtp/M
K9UYz6g37bykKvK3w2t1jg+ZZzqZYWnXVLXci536SuREuZtuayWRcZFLES311NLGIpIBfM/q9dSa
P1IqBhvPL4tXGedoVqY+yRIccesG/vQYuuZx8Sk/TnU/X9Ucr795S4L5x0SxEweMLXVGRWzkQo5s
9BgqjTWjlShXeWQEPBmML8yVUe4miicwtagICxVed5XKCWC2HyArRRg/MUxxVhf1uzVItAHCmb4J
NnCy/PQOjf4nHtH4tqe4rBvjKYK8FCXgc6H3OhvsLju3wg+SdeAQ/LTvKrZN7iKHcRXjVKMZmYJf
xyUwBHsnCJ8M7XFfxl+cxC8hbOGlaYMa6FW4rEZ7cjBrbSWAWAoAo1ug85X3bOOs3Hs9fHVVmcZQ
EWXIgbIepA4ZrEi9nurUanNvX6vtlSMKKsCmAh5O5rCaiRJoURfhGIm3ahs5Re8QjQfQsiVEEmVU
BYDtJcqsu8v0tKzaGMdHGlNbrO6G9EfQ85JoWyu2FsI4OvSNyEFu4rXWqYLXfC5r5UqvTmH/kTrf
Wg6zYgBbNadkwSMgiq5SyUvVp///jqy/zzg2LBb450J8v27PcXYHLooieN4XsWnKaxl0w1bWhQkt
QZhFXK3Kre53R+kQ++otpdb4X8jFNq+gtTS6cytpJGkjMHdj+5fvNfhVQit1I4fCobWOZLfox7Rk
LifiVqi3lsk4unxQ0birIK5VfQpf1wEaivJq8/pMt5z2Wgzj4DJMkaALDyPioxx4pi6cDXHgnFCe
XTO+LU6DqggInjYBMICUEeGWdhq178nwed8otlXRkZgyFUCh/eFxdLmplQZysv4Yp1/ChOOjt/W4
fJ85n3WthEEiozcEFWW3nZ5E6SrJTC81/H09tp3NRQ5zPmPws2VNCT3U9mFqr6TkVPCibd5S0b+v
DDpJmiYXRSRTosS413PtJp4j699pwZzQJY76UB/RAi6Pbp89pK96/7Yv4S/H8rJQzLHsjWROuhRx
2niafwgoTUa3ys3UADlrcmWn8ifBkjgyeTbAnEpgQMedQQdUgqEG+dZVIqjoGguPtWE6+9rRL7FP
PfQQ/7Jm5mAiBSkEjfhegvhUGJ9G2qa/nLPpJuayY/EMjjmgaUMfX5REKkgPRnyvxWgh4MSfnHVj
C0RxC1BfsYC/NuPUWdr7oniru9oReEknadtt/lo2tpKSoLulSUpM94x2fEPb2JersbI6N/WFr5Mt
2YVb+HNojfbijVflt/09o8fmzz0DaqtiiqoO6vPfj9UkKeKkFMiOp+Ud0Qor5bmgzfBXoriw/5HA
WEWgjLnSKoDAqKUTnSCertS3wQ56C7wLPy8/Lgw0dTd7SjHWMS0VWfISIqXHWUPFEk0mnvpZdxqg
+57ru8Y3//8d9PpKRxYHFFmachFaitlD/DT8J1XPc/24v1GbFo/doHtkashI/75Rxmg04DIBwssQ
PSjpj+VLxZtj3zy+KwnMqs1DvUQBokZnRmKmVk+EhL4WnTr5Rua1T2+mxgG5+V9tWHy6scxxsihf
H8bKi3N2l7u1HXwWXP1MvtChIkrwOh/yl/013I7BVmKZzKg+VoImqFjE6Bx8oegyFECuJ+8j13zs
5U0PAjRkUCtqaBB6PxmrK2tcqmYJEjh7RT8g7xAmmaXLViJwHPzmEV6JoX9fiSlIuFRijIG9uPBT
4ZjwoFe2LY+gfoa+XFlkkR4XrSnbtsFpIhhoU8E0DSh5T5k+7e/NthYXKUyoMkliaTQ9Opsr8U6e
78bY+3ffZ0IUc5mJnlYIUYblrsb3JXv/+7xVYnZBrs0qElMayhmHKHsls9vHHHDKbXu6LBH9CauN
DsJ2iVrQmjk0dyyPQMBUcmsE8I5Afuwrw9sM+ktWknINmgRGBn8G3oMW08cfCrWkiyrMtSPoyUCW
92tHOI+xrYifah75H08HxmEOUhQsAYHZTsa3ND5zoZ14u8G4SyxQaYbv8NZqbMmgFapeuv6bWBz3
t+IvPuvXUrEQS60qVVqftWB1uRVuNa/19SP5qvnRQb7qrwRvXxpn0QjjINOOwhwo8CWReYyDh7zj
BFV0Uf64mS/7zkIrjYuKEH6GSzTapEktvYvlQxj02bHrI+XQAC5osBbZlC10iYL8dpYGTolvOxxZ
/QLGD5RakMVyBT/TurMrzu/o04KtWlnuUPBptEFzHANvSenfV2fJVJsu7hLYYTnGbh7LxyGu3f1d
4yrFeIZiUiOgFQn0XusxZAA0kekAQcCdeUciT655/RvbEmVFQb8rOPxUFsN2SPO0ALk4WJefKbZ7
eA8g1jNYImwN1LSBzQMW2X44XeSxAQOgbopUyCGvdXPsFI5BdyU91Li6TwvwOMWD9nnmMRXylGRB
bk08MMZKgrVWr51DI/PACf3KjY9oigEYHa/fcvMKWenIXIGpCo6hYIalAIUmKk+17DTJRwLVlQjG
+kEaUjcKdYpx8WYkXlkfpfyRY4z0Z/5xxlcyGIMfc3mKQZVJIfxatzump9QHIYqNTsH/AcBvM2hd
CWMsH7zwbSgu2KJYCG5IExzyWgajuTGC1kZ9K3Veny9PHnMztsuQSXML9zGEV5kcWmp6F2U/ovKx
0DmeavN+WWnGXJFVAOaOlFqDOAvAYHjVxE9Sb2BqjrNfPKtj7sm+KWOiUxoiMmCYITmmFZ5MNcfu
3h+xe0bB3JZAnhWaPMJc5oLsp+xmHviLPdku3gcbKGr06BQPACA7djb4bGyeE96+RS+ryfYvlUJN
OgUJfqef7eDLz2k2+XOSu7SXOX3k5Sg3Z+dQmPivf2RBcPM2K8ywx+7NJ8mrPEo+C4x8IIEJDk83
zgayrUzNUuIulSFKLZ/nUPPC8timvGhq8+Je6cM4DlFK0O4zIE+gVGpS3oGPNu4PatY2taUP6nyl
6Vl3Vcf5oJ3SWi4B2xDqcs6xIp6mjGchcS4EhMLKSnF0OyvpWegyG63BNseDbV7ZK2UZp6Kh7Lho
tCw42qKdtxZaJLzgPN9WM6rTmLu0s6dO4wjl6cY4lskAT3XYoQQRzLUrLy5My414nRG8XWR8SjOM
ktFLEhgcTnR8YDg07njufB46HU8M41KaOUmyZQIXnOxTrKncl/z6KB94h4zjIdl2LSXV87wFWqyT
qh7a3Eh4Ww52SZx9a+AYA9ut1WggCS0ErFliHtv5teRFpJyNZ7u1wN8VF0aPh2MSXOuDqzTfloIz
dLO9H+BooHSJpsnOCvSlrvUzjboLMjhVfxTl6xoNAsriTrMILHAnkV/2F+0vodNFJGMCsdxX5qAj
Xhu80ZVdCoeoPHTWYlN8n9HiMQNsL+JFHF2BVZA9yUXWZDL1DKaVxjehZAk8lIxta/slgs0HN3pk
5IC5h4iktMxeseZWskKMDYS8cJ4niXmEVUAwUIIIDr2aXhKzsKrlGq22PVqmOJu01YgmyReVmIAz
yw25SShSe3YEYaddPxm4Dk0PkS3HcW+foYsg5vYI2jiupxI1iAUNPrMcWzpv0oJjADL9BSsDEBu9
6mu06TuS8TUltiq9EZ23XNuB7UUL+hvWMooolJaxxp1e3BVglE/Q12NipqM90bGywv/QY3y1PcyV
EFYZKZoEIIdNfT/lV1rJuXJ4h1RmroMp1VGulREUze9w6BRsu7saMBbfn+kzjuev37s1/gwCLwvI
OAVBjoqlzJBdKIaXpAztanqcancpTvJghXFrG8Eder33jZxnGIxniLW+L3IKuaTgDsfIKapeUs7j
+OGcWBYZiIidvCwBLU6KYuaNAkjv4pFIp9oEiI9Rtsd9nf7yGv61kCwgXLCkYTLRmdYldACoI72K
4JieDuY5PGq4Cz2Qr7i83ePpyDiLJcjHIY+weVoR+6lxJQCBYhwiR+Kxp/MEMc5i6gxVaAIc5b5K
rMz4NHVnJbWMmGMY3EVkXIYp6oGZ1qh3JGftdp6tn2jz+qf2VQMAs9/5hZ1/2984nmqMB1GkPNfG
igL5jS/CEFiLdEoyN1c/0A248usK/RkrR1WATT0yKTpwGKMJQ/ZFIISkxtu+Ln954lyMkPEePRlR
IkUA9h7lFXji0F7AxqKPnI9MNKwVYhxHhKdUXmgQtUj/JIo1Zf/0MscZ0l+745tYVmmRNJ3cqxCB
Xr2DKFY20U0flAdunHwtVO5UJTXiP8Qp6MsiumoY6NH6fYuIvshSF+KOHzwDfHStXduRg44gK7rB
dP8Vjz9r0wuuxDEWYWAiVR9EFL5SQIoZ3zHZbYg8J8iTwdiDKOdKGSYIkKriVjO9IribeU3Dm3HE
Sg3WDpo0nMscN3Ckfl+S14jXNLd9I64EMLfFKIGnvQGDsNP1VorMpuLUNsD/DU9/HB060LjwcDk4
q8am9wttJCTvwGxWEPRRdtJyIxbyMcpCh3NcOWvHpvb1JRZyZYCBg8U3vVHB3lfa3RXmuaUv6IZG
VE4SzKpxhG6GTJf1/CPfL/ZjnGvw5eaT+UUFeCRFe0iJJZ1wTX3sQbiSxtwcmCgMwzSDe80xkWvJ
mKC0utF8MacBREGTt6/bpi9fCaPrvXKyQwoWnWKkMS1BwjG1FQ0BDIYbDI4c3r4xnqKd0MDV5Zgl
jJXPSfmWa/6+HjwDZFzDFLVZOHS07G84S+SVaA3sp4XjXXkHizDOgVTzEk8R+hGr0pKxLe+0Gt0h
PAehA9QvV0iswP13ijHOQgsHeQJ/M+53RbBjIENqGIcL64Gn2vYGgQJR02VJ09ghb7FKSmOivUjh
8wBSIeVgOtO9/rlyFdobD59RJM6+ZpumB0oFXaKYNCrb2xvWJREHfWmdoox9sxicvBVPrQgKJZH3
RqCLxN5TMkaCVEnEjDcwIn+3cjkUUpmMIdJSOhhhRWvqntI5dILp1MbCMZM0a1+1rcVcy2OizHk0
0lCe+tbRhJPS/bNw6aM3W0/WEhgnIXYKuKpDaNSfSmBnnFUbz3h3sOTOnr9PbnrUvRngoROneL+Z
gV7LpZqv/MVYt0MBOOUGTBj1j5+9J8iHaP/pPeGRF26CoKzFMW5jSZqoBLZf7ejXBqVuAOS7dST2
chMeVSu5oeCLvChtyyzXIhlPUkppFy7Z0DrN0jxk+XJIQGcIJ/m4hDrnBPDMhHEnxjxktT4utOdF
/GIssTMHAWeKh6cN4z7kZohHLUdypDP1uwpAOIjXzmZT3MhN//TvjJ6JOgaAr44m3atC0i09vVLA
bLQvYfPpvdobNsxo9bg0gwhVnlCszlMwub0Zu6QrX4cgu46E7DURJkxytL4RP+6LplvxpwchMgrF
qoZol1GuEIS6FWuaN1Mzr8R8I0hWX7UmuF3MxJHCiDeTsHWfyZhS+o88tlI8N63RBbJZO115D8q+
JfqUft/XiP7iHY3YsrBSa2GvBgYwjI4UcG849J7g89Pb2zZ+UYRxhaXWzEtpykD1A7fycFBnTlaY
szHsvZWDlaeIzAyRZ2Hci/lwSnLjKUZLBEkTu8aFvL9qvH1h/B94xfMpBUGI04uatyyJKw75Uynz
QOc2I431/jOObx7FRi0a7L8hWaj1vVODYALmtvqxuBQgnUcCz9OL8XpDFSR5mIAopp7cWrwyW6eK
OenTv9wdF1Ng3F1Wm8UULm2Lp/YQv7esEJd8Ife0YyV0Sk6TzqbnkwAnhtE7BdO5zAqCDgJzS2XZ
OKF03zc/uqaz2u4+l9x9g9i075UYZuEmgQhjVgGBp6qutfQ+5HEvbiYo5JUAZtWEUY+1LIIAOjxG
IU2EG/SoHDM383nv681k0loWc1sMZdoBHBw+Afx7KHAjm55+AVOorYPYwpNcJFNri1f43Tb1lYKM
a9VTULqkugRX50SD9ZMYwjyrqLIodnOK3I9E1LKEUUZkLQzVYD1GHavm1FPugUBsbdPUHA1RNQCC
OMCz2/Z3EcN4irlTGj0ABpRTpaIFA7U6A6hj5Knn4qltnt2VQoyllz1p6rKTMLfSGVaevaVJ72QY
39439M37YiWFMXR10iu5RPnD6bUrIfskmfZMHnCYq/oRGQw55dWvtw/WZf0Yu08BDFK1BOGEot2m
/ae64DUD8DaIMXaz76t8FCpEX0INkrrYGsyXpgDB6Udaj2UZj2yK3qNI7GiEhqRcGWXQJBx6W6oi
OybfY15SadMIVkKYe7aeRFA+CCKQFaUY4PR65MrleCzT0dk3g837diWHeXjkbSrmownELMB+mH3s
taGdm1/HUXMi3twsTyXmBMVRbraqCEBgNT0CdR8UTMfMfN5XZ9MIVuowZyc180CMFjyvSQrMoTI6
zuZ8FoF63dfC131R2558JYs5QTW4bAk49lp0/02O5IDy7jo+Ez/3Qo83dr7tyVeymNMzFkGwID2L
SR+0IhmOelJBAAoC+GOVu8IXkNtjTIv3Wts8sSuZzIEqi8RIWqOFnQfxW5nM53H6SBvD+igxd0Vh
dHFS6NguBUP8nqDqo5V1Revt7xRHkT8KYUHYDwqqls4Q55ZUAOSjfPh3EpiEBBokAzWbI7R196+l
/JzqnGcf55Sy9EdRrsZhSuAN8I7AtXBTdg8jKvyhBnj86mlfF84xZYGaxjgehskEK0ZnHIblwUhP
Zc/JwPI2hPEERh0k/ZJ1eKsIJLDMVieO2DWRs6/I9vPyYsAK4wwGMRoqI8GqqX76APTTo3FNO34K
7knhLRnjCYxaTg1hwekMMz/tSqvM74PkdV8b3poxHkANmzxRxr52YskP9PNQ/ctDwpx2s5WrVjSh
wxCjWwVTkiBH39eAt0rMYQ+qJlQFGdsRFo+dca+h1X7CNbAvZPtVctl0FsFlSjAXoucIA8aTfgJN
8iPAb6Jvmk9T+8ZnhVcp4WwLm/XMcyAqoXkNYU0H4iSNWLhOOSrxRDChQBak4bQMEBGFX83UkcSC
I2A7ZF+tGRMEIDAb2iYb8ApGG2pzbHFUhNZa/P8Qn93JD/ubxNOI/n2VdSxHeEuJuktROSnLkTsp
z7E0lTn4vTGUS4EWTCfWW1vtCkvVl8OC4fx9Nd75Kf/IuazWjTn3Q1OiXh7DVdbAWnp/zs3X9WTl
7pf0WfIUZzkQW7vuAW6QIkoYbDRgODxWS15ooDKOQRk7LRBjHCuQaum+6GpXmlf7poPpohvzVaR8
Nu6+3rzlZVwFOGgbc2jgKqT6dUntsH5VeDE2VyvGWYSCrKZphCC7khw1sinjVHhqrqTKxoSu4KNN
xy7sgOOhOHbJZummqK5HDIujH1xB7va6Lg7/auHYHF0vAAl0VuHD+1I4JSA6SJMvYh0cPyIFOOaY
Z9BovuT30xWGghamKaSo8n0rHIr6OWw5yZjthfolgk3cquViDHUPEZMpBLdlDCycLte4mHQ0bPrz
fF3EMGHVhEQCqCdwvsbMNQSPmM9S7nXCVVt9WZLbXtetYfhMck4K8i/u8CKWdbh9ly29AO1kvzob
OEzi576yJnt06Pxv4A68+Q2uRMYBowFHllAIp3WRPrIpAQGlVlhuyHX6CePoHq8XmiuQ8cCtLhRq
OkFgdBwcEZMPEUrgyrWOo5V7mU8+ZPiXFWUcMjHiGdVcXGGVfgiVkzSllsCLwbeLS/JFCOON6yRs
OkK9/Ghr3+mIT3egiMjavQTH295WNqAzOXr9xU1dZDLON9OGkOgJ3FSaWcG9hsS7OFrVVest9ngW
z6VDjuHL/vGWqTHsnQrG/ep1E2DqAadC/ULZ62u/PpGXyGkOvZ84ujOCsKqbrKfkeXaom4TWL4R3
RLavgIvejI+RGpKnBrIt7+NUtLwsuOIbbT1NIntwyQnULf5QcELUfaGaSDuHV2FDk4pyrNJXUCid
jMAR0TjZAnVwf3npL//76oL643chOkC7BYmSGWRVaJPw0BSf+/A+Xu566aiO9ZFIHF9KzXJPIOtt
OkkYwhj5y1z+NFWHqH4Rqtjqw8/7elFL3BPDuJhebzqtK5Dvi9GUqXxvo0dDPgS1aTfAz98X9ZfM
yH+tQxMZ76KOCmo4Jo57cvw5ZxSf6ZxRhLIAD/KdpxbjWQzRKDvg2NP6RmXnQWOJ9VFQS4uYsJIn
jl50K/bWkPEwqtrLE7CNKWsg5kttIEAfuhN6etBoTbgFD46P1kTGtxQCCnodfVr0p/rHz0HP1G7+
Oz4bPX2oZvTLf2oi41cabTLBDQd5uvEIrtmuz62WN0XAVYpxHHqdGwh+sISdAzJMzYtPg1W5raOc
RIdijvGSWH95D/6yxfckwcppmFOoN2IBD12UVtRj9KcCGZnmhsahe6YjurxU3baTIiYIEoESCZi7
3/1HldcxQF5qMFVXb0GaWmGpAAaI9/T4i1oXMcxmifW8LJmA40wnxutTbdO2pZ8tcyCO+7Zv+Dyd
mE0jswgNBhR9K/W7pL8JI3C7eJD42yHlL4XYWci2zTHnH2PdAtWLyuPScS6PbTd7+T7j15VZ7/QM
mH2OWb4VEso3ha8orro87C/VX6KQixzqQ1b2pkdz0WcGNiY7j5lVPlByURJazSE+m8QCK84JiOGh
NXHcO2eLWFj3DkA8Y0JQNBKkZ2X5VnQPIU81ngjGq/fxVCeJIbWOHk1Wkd7W5jfT4CQ6eTLo31er
V4PSohjzunXCckZPRm+b6dMUP+/vETXXP934ZYsYN141swzcKZRFKSRg4VFIQNpqyptN2G7qAlDW
f1yBzrgCpRjHUJohp3NGV3gHO9Q7xzzDEm5nECShnfuz5gi8GQLeGjKuQYjCDlUrnNbZEC01uhH0
17x53F9C3mllPIJU1mqaZ13rGM1By4/L6O5//y+B9a+1Ywcchz4FXjEwi526sXrUVyZkpQKns0YP
7/8ZV0XMvSo468bOPGpmNiyLAvs2s9jKtCOoayyZB5ezfQFi5FFXTUXXQcr6u4UPBEStmfF+AQJ6
/IDUxoGW5PMjsFMwac5rm9jcqJU45tCmBqnnbkJPGqibp/mAgJazUZuvkZUA5sROrdhVYYbHcutK
norXiGALXztLssFhcpX4PLrz7YtvJY85vK1YhmYs0EoYAr3b0S/RCi9KVgToeJfOh/GSXdsOfSWQ
PcWiFCWjgmRldC6OFB2xvjY7pwFLZXoMLNHqJjuzk9HeX9fNfYOVoKEWyMhg1v3dTHpBSOQpwQEL
+2+9/i3jMXVtGvvq+8wyJqgoL8SAo22Hr7oqWXX3qhQ8rBKeEGbpFg1MvVOKPGxgtPYY9eCczW/F
ION1Im3miQyDEF2TgdjPMm7mfSTFHa1dlJX+EPeanQWdUw+BM6azrzTqY6kBIKyvHubyi4Bi0we2
imiSoQOkxEQbyu9bRcDsLYYK6qRJQkbMEbSqZfTZR+zhIoRNTcbLMo4olyIV1sZeUaanXOANG9Et
/+NaXIlgIqSiASCiXOMkK/Nd1PjV2Dl54kVzyFFl0yoIgGVlRdfQv81YBcrzWTj1E+SQ05R7TZlj
Vr7hCKEf+VOZixDmEiQyARSDiU2RcwD5BYIjGLWvLSCqShNLUnijU9trdxHH2ECdqz1gedBHLeS3
nXQHPlEr7V9TiROIc7Rix737pFcbgN3D0PGeP4ny8jY3xmQFsxxZ3UxAsRRyMeQ2PdFlu9h2FyVY
0A9Hc5ORLp3FPPb1IOZsFk8EEzODsbaPejVFbmL8OhBvqkLrI0f01/a8p9TWYWVbZ11A0OY5y/dG
dj2FnD56jkmzg97oTStRQIO1FcGpGW5qteWTbWxHDquNoD9ipUSlZCicj3ABtRs/K17vR47htl4K
lF6EQx7v5czbFOaGGIQppkNn6EAKHqXpy6hzGuq2Q7yVPowfkETMfplCihkff/Hiw3LI7aL3qtzq
HUTHyFzqD3rOCVc451Rm3EIeLDLR5gah/3Kd6LcyDk/aH+qehw3PMwjGH4hdJlXChIM61sDq7v4Z
jNnOm49kDi8LyPa1JGCxlgoD117dvBnGvdq8lsV1xyN52Y64VmKYe6HqF03XablP9eNDay8v3WG+
1XzaP9q+aG/7J3X70bSSxvgCDdzZwyLCKqRH7XZ0JQd27ul36CDFsGPpBBaYEPyP0FPgofbfK4nt
eYkrQxFqDUXaIRsABaEhO/BPUZ0HXs/01pmijYOI/RUC+jDmCJtzNDW4E+G/gxszeh7S5/3V432f
ObNthLz8MMStk0ufIvGhEh7/3feZIysrIKcLqVnLreJiCssJNHdfwtYBXa8Qe0CXPDSSAMZmKM9D
3rtLGT8Vi3iOkooTNW4d0bUk5oj2E4iEQbiLVsHyNpne4vozUTl9TptHZyWDrZOiEtvpQYtQJzov
3s9WaPGo+bOTuLHDe6lwFPpjltac5ioMcck1ilNFgLMJ7Y5MnJuUJ4Q5niSV8kTL6egdumzBiGt3
1ZWZ3O8bAceM2TeyNkrZaACdzam6Q6f6SsrZF9736d9XN2moI3+h9LiuQe/nltryEC882nru1tOF
XMkAeWAmmpgxQg2EYlFOh9QegSBNgQj41MT0VLDR7trOmHMv6KE8hAJ2JSMAsVO+atEtOgzK7FOo
AShMffl328N4AbUsWrWghYIMht2/Tf1HcHPW6jBOwIzIgA54uEm8HgAgNzvqjK6anocXSn/n3qox
HkADlnBIAgNwB9NYPeZx2viLHL0E6hhdJ31Abmsl4QSKfzELTTVVRaJ3gPK7WcRg1OuKGAEIpYGX
nMwhN5qrW+0R8OJOzgkQNjsgFfEijTF0edbHphUCysyunwqwmVHMM0qdy5v62HYLF0GMtYtlr45L
WuNiC6/l/nohNyMv2tlMxKyVYYycBGlmKgNkZAomqNDa56R+KVjGYmWWCdR+4PO+aIklPuxb+7aV
XFRjrL2Y+q7uJKxhPAVep+AY15Eb94WjKMJTIYzHfXGbYfFaTcb40yJJusiAvPk+fm7QChJ5U24Z
9nRKPwVWY48HnoabL4u1SOYgxBnRi7iE+1AezWs6lTtcGY1dJpbmK27l553FqyjxNpMt9yhJV1dt
gJtxPg1nAFr44b3pqI6BFhTVkw/9N/2GZ6PbXv/XRrLol6USKFGNiT8n0X8EqXYjChrn3uKcAhb0
MlqGxQwaKNV0wCwgQE8Z8I7Jvu1bCE8K40LyqA+6sAZr9BQsdlWoQJ6ZLXAIcB7lPDGM78hLYOYG
1O4nqXHLMLIqELZlydu+MpzTpTOOI1/UqW1GKBOOCyic7zXhFXhctoz472VfEm/7GfeRSMZohgo2
B6QiZYIGpJmz+zwBjKMwNBLKejti9+X+YA7lbT3xWqh5IhjfMIyYrisJctGK4JkCWlq9/TXa7NxY
eQIWvXLJiVrWdQ4fO3t0SjW40+/AoqaC/aLurI+A86yksUUeKRJNM9AJ7nlyXUexRZrvFS8Q45gx
W9VRta5X2g4X7iSf2+CfSb/q5tf9VeOJ+D/Svmu5bpzp9olYRYJgwC3DTtrKkm3phuUwZs6ZT38W
7PNZNExvzK+5mKtdo3aDjdWNDquFmDid8BrKU6xAGJPAN7vc7efkoLdU4s0lH1/c0FenGZZ/jbiQ
WedX6bVG3/Ug+oWP4pbhzk4DuzRxQQzyodBSB7P5TkRk3ez8mv0ZdL1JES58NOhzaVR4pSQKDCq+
sROQ66f7MPqPkZYl3Hd1QhRZZlyd3glvQnTHIdfjtiGWzbVHRHqKc9kKZI5b3FpkGHWXzAHufzxj
L1KDrUIoS3kohz13Dfoq+YSvLIKVmYSAB/ZsZrW6QMe83ekGGpbfUY7HDjgGRhfbIvofud8oJAYW
4oLMtkM/ELoYsru0lOQBt2/Pmwzh9tRDXnRGZWJ+V1euqlJz+7p4sJdQ1rK4fVZvckS32epKrNh4
svwc1wPRxIN5xxs1ebIxemXeKPEHMsX4P2j1AlRHFoWNBoHJxECXylwzxXYUdMBetjuZGOFCUcPo
ujQBv5SV7ZTk3px3VfBwWYTs6ISrNKTL0IK9r0Cd5sQQb8ehLgk2NiWgIAS2IuysMsWe9SJEJ+2c
oac1stNzElZ3DDB6WYnNc3oTIeZiyqhIidqBc3NqDg3btez7NA4SDNhUg2ugagaqpmKIuXQU1BXY
OujhGW6Tm7GXJC62MWYlQLgsU4XSFWGo0VmP2k7zsI/BzdH6hVC989sjucKKAVmv7+a5rUQK96ZS
qinFcgG0BRpXVnYfsM+BLsFq2bHx31c3pSzqxVYZNvsg9ediLeV+mt9DWKavtBBuibZgz6Vt4uC0
7jSTm1LGWyJTQbgiNqpyQWzaaNZUxjsQEnhqlEkQbDNUXqkgxJd0KHulwIgKRrVLn+WuDv7lGESr
lerWsq3D/MX3h5deyRIcS1kOuab32NGZpo3tMDX1qiF5oOW0i5fxG2t1dChHuVO3o8QbyM5ReIqC
UYSYcYKQUO0f0unjVO4uo8B2AuZNMzHmtElo6DEf7uAJGAUs+gucdHcCxzlI0WTkU9sv65U0TbDs
qQUhnwWzoK+t/5Nfi7nzremo4N+Qj2xvP6tX8gR8CAZqjVjMBBw9Bnv1Oj4pfqs4DTJMs0ec7D7c
Kd/U98SNK5kCQPDdmwPhcekwYF9e8s9g996UyWZkJDD0R3Ta5PpCuWazeqpatLBz+nGJbfB/6QWr
twSQaLsFITZBGYjbBiejxDJ5L3Ynl+x49Ca7ZBwTLokTMCNqG3C3WzxgDK+1JXXSXHd7eotOBYli
kkslRqYzlvlOCQWE0+5rpWBuvJa2gXHDuqSLABhoZNIUM8a1itDyT/3l0MHqwEuABin5chHpJRZQ
AtPpRa/rJurtyq4C6Xl4Mp/Kr+k5vFO9Zi8dsZQoJ27SbDM7xbopKMe5tfpXjXfsnZPPdJecwBQm
pe2RmKFIb1jb8//PvOiP2AnjjtcgrftoXQ9+dJX4yBJLEiOSm2ULmAF4CkpNB0bZ8VEtz0l6CmXe
USaCa7xy8IEdEaVrYOlq+ljTm1y90zUZsEuM3Oa/r2Q0I1J7+ggjt27Jdz61l+7nuy50lnv9VABr
tcSxZV1G2wl2nTAUIlSKh5Lgk+Ncxya8Fpzn6gm18et4z4t7oRudZJNm/P78cb9WgoT7VbXYRaeV
4POsonLXJc23sCHnwuwe4vqYTzsye5excBObVvKEG0ZZWC4kRokMSzrcLpncPFnOyRT7VS8LzDc/
3C9RTBzrspIKXWcKkH0sr+bouZINWP1oKPv72WEg/3fLSKhVJsWElQWGM/qLh1e5mjiFCW5hl2Gv
wOSXXp4ZTvWA5YWHRua4NsO2lXrC9RpjrZj7GBTHEYpYcem3DpYKWsq5ke04k52jcMlyJbSyseEt
gvNt2KmOFny/bBPb0cxKFeGKWcZAjSxTcm/E9DXyG5hs8LUHEA1egy0Xs+2yMVXZ0Yn+WIu1JuON
+qzXb7W4cvKqPhU9PlXBvkajLoOQTZxf6ccvxQpC+jRplQEOEuT7vc8hJN5r+xE9J3wySVaOkCkn
QEfRh3Va91Cu5pnV6Ejsc0kfcMed9F2UYvpKMQE98oyipYI34i4090wdLDtqdRqsxL9sIJdBg4l9
uMzqzdKudaxusfdteKpbcGr/Q7H35rKYTUM3dMO2GLU0TeyNDoxpNHMD2NSkrVtiecsgGxbaDjBW
IgRLqJKGzeGEZIGdgqYW288PIXWYH+yMk30VY72KJLe7aQwreYIxTDS3exszD55hdY9t9Vx2thtF
i2Nk+X6udO/yAW6645U0wRzsgYVDsaCAb1IkX1vMtmeBE9pfL0vZTlasxAg+pAeZZ1RpDOZwnrwI
qVdXe+IRdef35/QFdLJyJh7ZhxPH/apwBMXwmBQeO/TY84hxBD/Lj50/e+Wuv2plaYXtgsmbjj9+
X0FGlEV1Eus29k1Y7k9WLsXNM7c+80BUNlHED+wPR7YSJriS3MZCb/B6c2KC5qgjCv13HK+yD/fD
D6yUsoKqpqxE74p5HT0FJ1wydx6d8WW5MfbQy53BLS8j0tl2LpjXNS1bM0EgLoD9OCOTjQkclDfO
6c2M1THBcQQLkctL++2tfPvEJlit5AlXPG6tYjbRAuYNyJgat0zB0DAm56XhzeZlW8kRrnYfTbO2
8Gajpfk4D49pcttEHy7ftE30WIkQ7jNpx8lSIqDHlCceNV01PpPoa9J+SYZSgr0ybYQ73WVxQzqC
clpVPVlW4aj2wZJthpPIEGcdmhBkkUuOFlCjbl8XlZxC0DZhgJNIdJEc2x90LHSuLGag/ydvqZdh
YXaIdrmhxuS49aWIJGi46bTevpEh3N1G05ZiyoG5fT9ctWF7qyiGBNZlV0hsLlLDEEufZlwhM/OU
x/wGu4GPgFvDMSpsui13du7Img63X0AWJapuIbJGU9PvMdOSLBiA6dA7Qu85Jtl3nOlVOck5S7a/
1psgfsC/gdKwxFaPNJMWPVB6Yxinqn9m+m5cOold/OUc30QJUESaqA8La+Kd9tnR0F2+2RlTZrqT
Hhc/wMD6XnqM/Jj+gPbVMQpoVFqdidohKm0otHkg8PYSjz00BwQd+3IXP8oSk5uexOITS/w/JGd+
P8xgnqbcqHkV9gj2jissQ96zk3qQZU62jf5NjGD0mIAM44hj7Gx3O5NFXp9lEqOXiRDsz2ix8oH0
AItubG51e/6gqJnMN227ijc1BNMjYZzYtYKPY5TFXs3a/Zjq+yLNALSdfxnKZR9GML0Cq4qsYoGV
21Hr5Ga2j4fYH5PqNDaZb4YfUahNnWwwJIVemVjB/OK8T0FWgNqCSSvb58xO6FT3Iwp6RpI3xwAj
bs64sMaty1JS1thG+7fDFfxjtrTlEvQAkCR+0Cs/Cu5o83j5ULeh402E4B9Toze1aETnVxAMrmFg
3oxojkpMsMLex6akmLUdEq7uluAiKxYG6PvCK3IEm8GQkPvOsjxNZ56iEi8LiLcUodc1sV/Q8XmS
ZfP+Al6/lBXrnGqbYVwjRTFtueVIAkg+2rHH2asKv9jXV8u3y4e7XXN401fsOw+HNp9Vgg9ov85+
xLPmr91V7CJH77dPvN+ZefODRCYHjj/h8k1JAVi6eRzzkfeqcBb1BW20ygO4UfyfTCy6pOoqsVCx
HV0HwQytVF457vc9IqpwuUnTdz1qV6coYExYpG3ad2giCobnJDkMhXf5yPj/f+nEBGBRI9IW9YzO
rrT8qAc3ZJAckuSOMQFB2pYMVpUhMOyb6JVmtHOyPBsdTctuCQEpFuIE/79pJACHNi5UK0YkNar2
NMzn4F0LLbEr/X9OkgmwYVZ6mMwGjGzCYnh45B2Z9uSlOsy77kF1Crf+aAWHyzrJTE3ADiWqu4gU
EEmKZB8q0fcsak5p3u8vi5GABEamf/f/i6VrWa7wzrtHLCY+aFgPNd8m32cs6eRRgPS+8r/3d+vD
7Mbv8qYl0udABSZOu/wmB2/SgkZ0zghlHS9rdvkALVUABmxuWFAkh/+cSOiYJWbbv4W5xFnKZAgh
x5DZo4GEMl6O1bVuO3P4kKX/6bZiSc3v58VMcwCDFiIOMz3N1odO1pu0OWb3ZtuWmEPL9Cw3CwPn
VPu81IltU6CiiP3cjT5qpxCEec2++Ec2Urqdnfl1oyxVAAkWKSRJE5hBVT7p5kOf6k4N0gYTQyqD
T8hLXb0Uua+a14VsA8uP0ehLFiigRVtmddV3UHh0B84Ftezsaxsdrnz3H3nq/MVln7V76oweb3k3
Vfe/2aWAJRn4eUAVCJsxlOes8rvgJjdf/5sIATvmCYVjnT8hDMW463TlpojUO6PJJPHNZUdiiRm2
sB+VnpjoQU7G9BSbnVsPslqe5IKJSbU2zpdKL3gERQ0keD8smDWrJ4nD4sfxh0EwamvM1HUNBJu/
X7FiaFtaayiXlPrOCAqnVl6z/HF4hgsb7hELSwxgG3JX8gRkGiY2W0qBMtfSOwGmLPhgB8hzY0e/
x6ZuDHDbMolcgz81tIlhmKrJwEb2u4ZhFIXI4+FLjRbKNRaS2HhQEtfal9gWIHtRbn4z9kuYGHYu
+cJio7MBvOxaI8/jcjPImgw2LW8lQvhiWhOk9sjfJnPxrUWqphskpr0Zw6wECJ9oHCeDxCoExEX3
Uk36ccrapxEz4pU1XLeJrLy1+axciRP8SNwMRZ0PCPnS4OOUfbKWZ206MO3xMizIpAiupMU+Bbvl
HVUD+d73t3a7b7TrKJU0AcmkcPNYZWemhaRmRUG+qufNuTYb+PaydSoM8TlZSO8vqySzNcGNJMOA
MYgQWJ6B9LGKGr9Xnmz1+bIQmbUJDqNnXduF3KDZfNOX5ymTRCrb76bV5xdcQqCgvmSFaFjA/iwv
fdCQ8ok8+xvftow8tItdLF9kNce/gNDbLRUgoQR3NwkKNGL0p/CB+OhkccPzcBo91Ut3oSfrHZXI
+6O2HyuFYmghQI9TKacPFvgel9AB2g5YzOPzB6mt+pe/22VL/KPaX6VtrFUhHjqN9j0OZ6c1v0zB
Y5dkzmU5ku/HxFCzJERrBj69UvvscUE3rnG1HIwb7VVliCIIqKLpA3ZNXpZ62SqZKmBGW1Q2mwaY
fmJ8qxQ8qzoJBsqOT4ALGyMM/cI3FaYgebCVdkfjhLpgfH+NTCZR5vI9/oPkqibBpDQxh6b8xS6v
qvQ76GUun9dlSGdixJliynDoOFQM9GGmpzz1w+rVRA5tLjuJv5WdnAAYoIIem6SEqDjfg7vVMfvX
1sYIVf/9skoyExBww6RpS0nFvRR96dmtHklacKWGLYBErWZaUqr4LPGH4jidIzfBJgN6zK4an9/Z
DLNz0m6I7azZLzRkYljZzMFgN1NluqPb+8NTv8/3g7u48Usn7+eTnKAYXzasmTqa4EvVfvqZaU7D
R14PxZV23/YuZ0C37mTBmMTUf7yMVv6xxELmoFVwrYblLqifqzJymlDy4fiH/3u8x36A8UqGrTV9
0OsAd1bdY2TDbQzisgr7fCdszjzPdS2RJ9NJgAorUpu+ZRqoWtJhhzVl4JKrj80cSxzlllpU1fg2
A1uF6xLuFanV2CQJwvKFMbfDyJjafAPpeu6wInjOcuYqSi+JZmQihSsWG6EJFgDUbHMdg1vF9For
TmzfNnQHklUvbmWjd1sotVZRuHGBhrkn0kNF3foSa1hWswyPGQi0ndr+xsArJsHdzQL/Sp44fW1b
ulErmB1DtYk7rtSv/8n32ZfG/2n8RS2tE27ZClUNjViGQU2T8N9XtqliBoqEBCeaLo6JiDquTrks
YpPJ4AC9ktFrAaunBe0Rmv41sK76/CWqJYaxmcFY6yEYY193bM74FNnCHJ4UDP3uihRuuyO7bt9Q
R3n6v4P9Wp5giYPZ6GnYQKc6WB5Hc3nQxvf0X65FCMZXpNhuTjmDZ2aZpzLMTv08+f9JC5GpKk0z
s44GPOgbLKkJ5ru6f0f/1EoHXXgaWtbYWYPJL2ym+UXS7jJ2F4XHGXMqmlJ6l7XZ9FVraeR3Qyty
M8iq0gDggfM090MfaYpgN+/4kvZB1lS35azWwoSIj5VY1QHaeTysG6zI09i+LqkEDyQXRxeAvNWH
vMpsGFkVXHfxrmOPtb27fGYyEfz31d0smlhXlBnZFvDQ5v3TiDaiXuIntuKv9UEJ1z/TGjImHETt
/FsXeOXYOPnXStacsvmkWYsREGAomNKj3waZPM1JnvgG32jXOTbGh3acTx6lvm+Xj05mAAIELCGJ
qi7B9GXT78sJecN3uPG1QsL9z2hfTCRGaEKTj6btsyB0iYxgbbNNZCVEXMtWJuPYtxjs9PQCFdcF
7KWDY4Z2UmK1fGr2j2Qm5k0WJObilnqZNU4XKfbi2q2tyOIJyXlSAStQylYNM8XtLaNoryQ6+E51
Cd5JTJEKADFXZG4NUABiCtD2F2X+RpTcB3PtzgqlIwj8/otR3/pkBXyI46lHWRuzMPTafG1Kh7NN
lXvm9spORTnnXwyZ8X/9JYkCXBRVC2JiExJxncn+RyO4F2DT+M4CXUy8k2UWN98jaw0F7EirtoZn
V3lFu+ixHYlT/+TufKftwwEv7dBNvcKVpkpkWgpw0to6KboSPiu2PPPE2TYRaWb+/OlnIZ0sEhDe
HFNYqykAC+kRVqS6nXvBK0jPSeROuquiD3I6tLvJcArL+0F93jipJ2cQ+0tI+CtAowLKZLre2VaJ
IYmfs2+tm1On6xxMSsx3jZ/c8PHIPJUk8mRXUYAeYvWGOYbA0oj154CHHuTLZfCU+B2xlzAxlLhu
A9hqUlZOle8WelU1Xy/L4Edz4T6IfYTM1idL53Rltj36Ro/6S+6MpeZbNpA0Ice6/3RZoOTYxF7C
CmvRoiSFwCVR7rWpuqnL18sSth8kv6xB7CScqw6z8hokMPV7q94qySetuKuiayOWVGFkqghYYoed
Zjc1vs+sFV5tlzusXtpd1mXTBMChDmZ9lWAqUMD7srLSRUUHLnAe/F23ynKIZQPsm3i/EsGxZBXd
UAsmoM5ogakL7WChPbojnUts+mFJLYlrkWkjwD06sVI6cKaExnowaQJCCZdMD5dPbPOjrNQRPorR
6noYIJ0AsvHOKYdhr1jvmsOmmkF1g1qmZhHh6tdxFkRdCj0CLBPBLFG5p0ftRnlme85PJyNK2YY3
wjSL6RaKfWIDgmKxOSGlAYZX5bXTPdqcu+7Yx4+0C9xueDC66wxp+PhDHqB9ejIdXRadbp6pjvof
VNVVsB79biJokVLSaWxQjCO907az2xQyBppNHFqJEDxWxDSsETOx+IOmoMm1BgcNJE6BfEWsurp+
amR7VLYPdSVQ8FjqoESqGWDXDa9gEFf3jBTbbmxvwVKs+GUIUcOQ9Thvmv9KpOCm9AlksApDG/XU
JXfRNHjoMb2bClmFafuJt5IjmGehd2hbtWCedF895aDvXPaLGzjLtTz1KVFJzHyGMZi91ZHva8mx
84Zig9noTO9pKKFv+ogpzzk3UxubEHDdihk0PmAokuXMth9GKxECCIZjy8YiwoalSNkVGMqOT9nH
BMxHrwhD/9UYuOzgBChUY5Y1S4jdb+P4ecmvTWSKQ4kflNzaHzdgBexGXRp9HePbTPXgIifoqu/Z
qrT+MAIuwGH1S2MUrdfbj2Z6RfQIhK3eZTzfzlqtPo2ADDqNdMxG46JGZ7yKf+5Am++SD/lR8+Vj
SrLvIsDCkg9ZpJiQNpY3SnGom8NMj5c12oxPVgoJMNArJWrNBkSo9V1TY6b8Yal3rKsdpZK0J/OL
/kdwt5IkAIGKxevKzLcpxdOrXr6w5BMtXzLd67TP6XCy8vfsTFnZg7jiQVv0Sk351r8qeS3x12PD
p50siykxa7H3pSka1dL5Mki655N5+Wfqh6dwX2v4ZM7iZ/54mAeJEW7GSG8H+WOZ9uoqRXXYt0EN
mQEaAzT9c2t9MegpUv65bBkS4yMCKLClGga0ByMYV58sTO5OsPf3UJatvxE/3pUqtMjGok9gE3p1
rSY3UxY6xnvmhdYyRFwIprKdC2yjUqLyXM6j31SVJPaWITYRYGFODfDXzvgkCZq3T9hUh2f8eJfG
zvKdp7IS9z1UMWulBGRIVeyi6jWAXTs82+auRBfgJGnOlJm2gAx5aUQMI63ovO9PS3BXyZqQZFgq
Bq6N1VYpCSGgR6Hy517yEKVKti98xZNRxMikiZlzs8ga3SQwgxZ7HnW0iGCe9So9mrt0F7iyljiZ
QYhp9CqqJjCowSB4YhvSdoHhDjlWX2MIE+//YfClFNX8Pl7AV12IGirdUPuUp6/Ue86QpGMLiO0N
LsWGPN4DI2tB3TQPauoGI1RFX63wGDQGo6soiIq8vq52ipJel0u+v4xAMhGCRk2K79WlOESiPNDc
XaQZaP4H/jgyyjCbSLAwnopj9thoNMxjgeGS8WTueRMPXwODvlXkwWIvcC9rswnbb8LE6DQGX7lF
gxCJ++KlNpiHKKt7rQ1LImYTtldihO/SmKaikxGwrWL5HoudCLmTRDZqtP1gWUkRPk1AC2OZY6Q1
+ObH+Tl6pHf9C3sd0NUwH+LWZU/scPn4ONxc+FY/btzKVZB4sYkSAC3qKnXU9GDYX1l3Z/WWO/Rn
o5GEq9sXeKWg4JlY1oUTzeCZ8JRIP3DO9+mgflMGb/B5ccq+kTWSb343DBSZFoa2uTn+7gptuxlN
WuNdUU69k2LMtCgx/y5JE8qECH5KH5lOsMwSn824SuixDE6qrAiyaeYrPQTPNIJbT+1466dVHzrT
1zlpbPdoyXYsy8QI3omFVK0yFcdV8yqL7QdW5sTZuZExBWxi0EodIWrN43ZgUYwoEtT1oLTpfXWR
daJtuybTZBZWResWEffeTeFYMhsrZ7yodIxb3tAc+sy1wFSPRYyRL1Np8+jexImZXDOdSWExs/W6
qj+l9pVav4a5cabJ0+UbK5MjIFFfUKrN49B6SbUcG5Sp0i7xm9glc+pclrRp1iuNBDTSFYrunCFC
HUX7zohT9/ekf09tbyVCiIZbTVGQ1m8QdHeZkw/XtHpaZK2/my8kyyK2jsIZKFwFGWmvatncIlWS
9dpZC4PMt0pQYPWxU+SlW9vsu6LP+0BtpHvmN8F1JVlAu0RtFpUiIPPi75h4twALlheCg3BfeOXe
9JTU0cPGsTNXc0P3XxHRbc010dW/QIC/JSsqVU1hLHmJe2amt9Gi7ZSBHYvQciOtRxd0/T0Emfai
B5KWh03rWYnmdrzyLEljqrSAfl4BXqnmxSQt8FdioZt3wVYtDcxmTAXJ2e8y+qXqS7UIWq8qQjcj
Ptg5nZztc1mYuwlXKznCTWgY7eFddPQ/oRFPOVcy7NguP68ECDaa9FGmpTZIkhPwYiLG3IdHhSea
pX2M25qA619lxLSo2KymkrYaKMHeVj3EJtJbTZW0525+dfvt7wsOJAox1FVMCjgrYtdm2Ppo+1r0
rnchWjCJiY5tAy13v3/2VDGacuY7zLXbNsO0ucvpCIybdjeATvSYoWtb2V2Gwq2bDDdCVKykBSWB
uAZC0UcMx1AEZmlx15OjVVwF7FsY+d3iNOyfy7I2C62GZhsaRU8hgcDf1QsyXbVyAzQZegaa9sKL
X4vEwcvK1fbdB91t3Pxb45pfQmksvRmeIWhHIQoqapouRBnKZBZWnYIPofrUeXy/AiqsKEAMrvrJ
3EX3NHek+/T41RED0LVIwWA6KyoSpjfojEIJOXPJifjgpkZ26QR2TvSoyyKcLQNdyxMOl4xDM1nx
DKfWniJ6YMlpNCQPLIkIsZckCmiYow2u8miNl8I0j4anY6rBZw2RdUZtAeBKG/G5GIQD02ekAD3V
LJ2gv9ZZ6YBkwlUNiaPewo21IAEBswKE51PKKZeqxBlRt2Hhx8tmv31qhm6bpm7DAvnvK38xoMOr
blP0M3TJORiPVf95qZ4vi9icKjWwEuB/MgSfNGD8Vp34CrohGj/keKH26OFpRvuAUdbvKfok1bzA
y3s5GtWC5Q/FOVaC46S2bhCE+yxOPZXICh8ytYUrV2gz2G7nCQ8U5W60zmN3SmbJt9v0LuhqVVXC
xwkt8ZHX12g8Kxga5hn5FjRfSXI/tX4WJ7tCfTXj20mnTj1KEHMbS1ZCheBnTGrg9IC2rQ77oB0U
M6/BY+2k5/nTgn2wihS8tsI8TBLqnOhUh57CQc51M9KUEwiEmMa0TVcZPurNY7FkzjzGaOrsXEu2
WGXz9q1ECtgVzMUcRTa6jFh1baDvBzN/tfEhimWBuEyOgFmADZtaEbyP2j5gfK3KvlPltk8lmckt
S4SNgL9excQp1rr/fgHTjiigSIY28VTuFSXA/iblSbHsw+VLuIUkpmrZBpYQaKou+pgoUCmrW95R
MYBsdK73rUEkALx1XibaF0xsMEXHkvjo19tELQvsCfIMm6HN2jMa+8lORyeSqLJ5Yis5/N+xgqyK
KuFkjHgt62h0qBcnNWcnbiTKyIQIdh2H5Wx0GAUG9eJzpDms/BrUEhGbHWzrAxMMuWOLPqS8h3f5
an0yXf2ghI72sJzwRsJKNzR0Ra/JXpbNlSkmWLWKVIxJFRDPghnWtVqM3S2dS6HiO+zt7SOJ73JV
jfBabgwAbPZosDuyeJf//mYpHglbWLKtolFE5KqKczqAfRnPZM5Vhfmt+zlx2HV5JJ5yLEZJHnLz
9qyECX5YTYsxGLqlRDGeemk0elGqShSSiRDeImPHxjQetdKztf2CvQAyHoBtazMMLJc0KbWoOPdt
oBs0aTu8EQJMxx5bp3aBmDn2EKVHvgUA7AZX7+tiwFwHHgs8tU7EN4PK2mFqQAGDzNb0oQno1dyD
7kuXsSlvHh5crA17UPEm5Ua/goRlSZOJWDCGNvhYqfehbIhv063iCfJLgIA5Ss29vAFsy872ns/M
m+NpQEoL6Wg/+qdPXONJYt9bEfpaogBANFCsflrw+GXEDR+wKvYq+lJ+yjLnZ5Fnec/rbi1PAKOg
ilNsKoGDCJ4peERzP/BML7sCxTeulHqIJOC36SxWByrAEBmtoquDGOqhLZJiMUr2oqSnYvAvH+Mm
2r2JEesUeavlQ93gFHMsw8nHJ8N+rLt3pFxWJyc20ZhFGNOIw3iCNeHxeG2hNjakEiH8c4sPtrUQ
AYHympjplEKRasGewg+DdlfjdRhlyI3IuPM24/W1LAGK5gGTRTM6Lvnizz0FZ5db7jPVqQ79j3rS
8FDfgr7rjklMXvat+CVfXeLCrvosseAykvY0Wh9pOzqUPF+2h223sTII/o9YCSHZ0iUmahNe5/Hm
tMgNT0gs/KsOddknEzAj18Ethx2AiB87LGKKLTdQZrxGOzdojEM4ynZwyzBKDMXBip1MNb/BmGMO
rgfMOHno1973iaPd9wNCCnKQZtAkwKsJqJHqOvZnEbUELo4zOjYXiAzvFeQuysjnpMCKJ5uZ3SzX
rc1TgI5CJRmdAnxC7IacXfqdk8ul+9xwrdfFpTv1QC2HSHpjJLYp9t/EZWw2y4RvOWMbAamc2vqq
hN8v26ZMhvASsBVNyVI+QMGU+9QAUb/hLLWkFLhlk+D1Qq1ZV6lJxG2R4xAOic1hRLFvw4J4Aakd
Gn1ZpsS1yfH/rs9alnCf7TxUK7Ty82qT6WnLTdFTr5X1jmwZ4FqIcJ9pigijZjCGefHt4CAtY2ze
qrUA4RYXg9GQJIej0m4HLzy0+8CjT5U/wdKafbaXcWPIPhD/fYVPuRHZSzIraPs0UJqwFYeCjooe
k/DaTD/9t+8j3N1AUZWE8R4Lc1gcLTt3yHcG2fNlIZu3dX1+wm2Nyim3CwIr0MAm9qFCT/d06A7U
q5lj3IPRZM882aqcrdhiJVJczFN0YdxXKT6ZyiowlGttxXZKGvWIZUiveQGSsJJ2wM2q51qkcHeL
zG7KsqpNl5MCkn8SD7uy/d5T9vUOS4Xpg+RQuQcWo4G1OCEaQMduPfYDxBlO+SGN3fgASnuXOkXt
1k+h20iZiCXXzBZCgiaEJ4taxL+pheFwNXxFSkNyhrKvJsBFQbo4sHNAk0W/2rPuqLPuadlhkXVD
yOQIiFHmtQli6hGb2pvaackpGEO3MK+a4b/Bny0AB2vqvs9tuEZ4ZQweK86wWG48fZCYwtY7YW0K
AmAk0aQYmJUCAJ4Q0PzI4vcvxp538AaubCe8zAwEyNCy/7nevrOcIQmQ8ZNkTbec4FodAS50reu0
0kJhoibY4IGVJ2mM3nfZ4KlEikhLNmIH69Cp3NWCDzKOTnnyGuf3l7+M5KxEAly0g04T4fbMwnPM
ntNO8mKT6SBgQIJtJ32ncR3i16Xz6/IpDvb/TQXh1heWgakZ/gatjENkXiXGu1RArtAiFvKGYh1F
LTtziAmctzoqTjAFbk06v0lr/7Ia2yf1JkY4qdrKE21Eyd1jBtgsQUJWR9QLtMi7LGbbdVsUbUdo
eEBK93fXnaiFEocojXvRWHrm58q6HwPNpepNJ4vithX6JUl81WY/tsL8iKya+FAWKV4TmLg1FAmC
/cV3v8kRvNqMtUcLvCUuo8+bWjnlz/Ef7eaF930WUgKe7QvzJk34TEFA0TfB0DESV8OVntcOY7Kl
X7KDEwzatrQ5rwhYsOvskA73Ubuztc+XrUCmBf99FcAZmQXC/hh5PGvc2c3BlnWZS6zsR5pv9fdn
YkxDWSCNV8w3Y37TmaeE3dXxQ5BLuSm3XcvbBxE8GJajpXlq2WjlYpgft3Z8vlppsXylPi//YkBE
phn/faVZHtkjwWghkqwk3WH015mC5KhN5hG0GnstV3eXP9SPJuk/g6g39QRnVg6lhb4kUoKoKFOH
fTRa7bhnYdM8MIWY5zBM8h22mqiW26VMMZ2uN8feGdBD4BQqPZrNMMT7IUgU3evDbv5mLUa2x0Rh
/6KWyXStqYxdV3qtGb6Zji2eC4E6qI4FCuK7jsUMQ5pWW4c+ibrSPOr1VAxuthhoMYwDLSycICKj
6g+sbiRv2b88ad4UF4Cq0gwta0zemnVGt8FN7E+O9czn2EqvuZY3v8hgRHw8L0s1meYMkwXHqb2v
duW+qXw8ojPsBIkOKlbEddhiub/8eSXWJDYpTX3EcAuBXbkOOoCkc8L4lZBzV+0Y+XhZlOxAxSGW
OavDuCmhYOsPZ3SZXeejC5paz97Ft8qZXsv2gm3m8rE15n+uRhxnMfsMHOcjw6jJ7dK7/FUaYSPt
iPRc0Ti9hxWkvvUiG7KUqilAW9wPqWFEUJNU4NdXfbCxuYOjao4J1sbcS07S9BJ3MBeuqFg+KIPA
MrtI49k6vpYZxEqn4mBhpgLeR5JglbgGcepl/H+kXVlv3Tiz/EUCtFLSq7az+Hhf4uRFcDyJ9n2l
fv0teu43lmnN4cB5CgID6kOyWWw2u6vSypgtdmmc6GFufLV5zv7UBAdwZV63SVjglUJG4WipODXz
TJFUiGgcHKqhVWNcjAYoqkId1jyCB9Xppf15h9884/DkJqOezdBUPtNYmiWJrRLPYUl8mdiX5p9+
nxtDiOrCMZ/Zc9ucezS8pXPqnB/B5ixplq6YoJADZwcX2YRR1s5VgXcpg16l9JT1x1xU/7E5SSsT
XDjThJoMMkGIwEbVrxqE8J2IPl80Bi6YaajUDRAGrL0hg3poXDt9AdroWDRV27mN1UC4bd/gbc3o
x6YEukE4xIsD4y4Map/RyNC9sF1dNCr291UU0JG5reRWr70k139C/chLwuq+GY0vxbarUXHBTVsv
bVanGR74IaesqAxbfMlFZ/LgpXfFTXnMd7OgSlMVuQQHAPZcVlJuQglzclly10PHY4CgGuSWiubO
J23fX7CG8hpEA3600wenOfUvVTDtRUUAwjXldthUybFe9Rj9dFwC9p6pHkZowYB1/z9omm4HAKu5
5gKOQs3LfonZXL9J7WoeO68yHJHhNT1Ih9CvvfPbWzDRfH9cpy59JxkprhLaw6Jdq6agaEf0fQ4+
xmmJEpk5j0z3Gtlp4f353y/YBHz7m9oq5lSX+H403Wn6jhp/6V/K/r6vicahh6qnQ2Im8EWy7Mfq
SFSU/wkyesyJPp3eBEXPOmqsDZUv381Jq9NKQnn1IN1kdHRSAw8nS5Bb12p4KEU6xGzDnrPGbejF
iPtmJi2eosxDY4MjLHSH5iExBvf82myu/WpU3CbWli6rBxm8U8Ok/J6V4RAPIllv9gl+KJYOjgrU
09kEtWEfMdBa2txCjRWyrSFyyKrXxX9lqGopf7Xd4/nBbE3a2hKHA/UyoVlhRJQMJXtnTl6U5Xui
q047CDbklkOv7XAIoNKlL6MJmSTD3PXhY5KcpkaArlvr8m5C4cVrZGqXg9khgNPrJyv+oYyCPb8Z
/q4NcJs+6mbLLuKyhf6ptbOD4jJzawNdsIrL4tHURYnu+cU5P2kovP/oBqSvG/SeYXGofWPEkG/8
nqgCZ97aousxcSiQmra1VOwttVRPtfFqDadyip0x/CbHhdMbX7l5rs2xNVwd7iaZSRrXMKddT5DS
XnDgKTIei0efNRKj0F3Ekrg5hYaBrl6U9KMXiRtfmGhQ4mWvT0N10SeNU0ngS3w4v0zbjrEywo0q
qcMw7SMY0X/kJ0ZEF/nmnfydCY9pT9JBhA6be3Zljo15NYndYvYZ2n9RfT5kfiftrLlxZ8kn6v78
uER2OEBVZ6vpe5bATqrKnVWPJE9U75xBRIsoWiMO7TB3NmSnMB6DDDfzYLlNUeytbhFEfKLhcFBX
dCTRaF7UHsiQnG64zZpbKd/HX8nNWqvV4ZCOkrBb+h73rwi5WZJXl2Yt36P12zu/OMynPh0R72b4
bgc7Uae2T4B2Y3MZz9eS6PVq8whafZ8Du1mrqWKhzdur7KvYulXHn3p3bPTZkb/yjrGaMJ4VU9US
uowGRSCip24k3fdyFhDF/7Pp4nAgDhdpTrUJnV72Aa1ki+jGullXtB4FhwEakeo07ZArLZL8ZowM
B+zJ+6LS97nRn7R4OZZ96EvNX4vR7YC4XzkpVqvFQULfj9B3rE3wddDLDKIaoB4hIv1bwTbVOTiw
K6sGlTLeM8u8OupSCZVn2gRDWz6fX6rN28J6Kjk8mLM5Sawkwt3EbZ4YEU1ybH8SjzjGMd3LF+aN
iNRTtJc4ZFBVq80Ui+VDjdekvpQKwV7dvG2tR8RhwjhE1IzCAVSGFKW3OohKbSiqkXsmrCdmYhUs
FF96TYneVvqC4aSm5Rsl8Zu0ChYi4urbNmOhNU9BS8En7rwqWuLEZEdr1J/w1lXM9zR5ELgC25af
UM5EP4Fhm2DH4x8Ih1AmWVp1pSft+/xt6io39OTaiZ8gTnMSk1RtHhIrg1zIZVVmLIU6zjxaaaeh
mB3JmO/iOnTKXhbs2W3IWNniMMmgSR1nGYKh/MRoVaJjGHSn/0hby+D63ERy8ESKNLHHDp5Nj+GO
Edf1Tuc1B9brOgjGJZpCDosM224HMDiDoTaS7yKSXBRQ2XMmPQ2m6SttXGh7/cc/OEwisy7LkGSq
vEW6LFHxSAm6zB/PO6FoPBwc9UnRLSRGMnKwrgrZLfPFqyC+XGTueTvbKLEaDAdDRhPntm7gjCrS
PRNmY8JPw3eNeAwmxCU9onFxoFT2pB8pewWqM8mX9duya/apso9y0b1pE17fx8XjEWoO9WWmMx5d
Wye6Yu4XHqQn1tTo4CUNcX+zRxvK+ckU2eTClzwsFK0x6hK0EA+ykTlN8pXb5mpQHFBkRpjVqPCt
vdzunSEfoIPtnR/CJr6uLHDw0NhTPE3IUnuKfR0O4D8KXyoiopcWGeFwoRmsJG5ZqbeSotwQy9CS
C7X2/2wk7EesLiwUfRNZT4DiZhv7VhSg6343avfnjYi2j8FhgWqDC8Su4WaGU58m38Yzo3UijuKG
6GsR8R9tz5sN6lgbxB+fyJbysU3Q3paWnk4PBAzgw2MiifBg24f/scFXeZiQxu2HHNyw1uNoO+Ro
B7lX7KabzlNtx94Zbi0s89u+yprvNrl9o2mtgeI4+EP2BG65BxRzg7xFuw1fDTS6RJ4oT7s5jRZu
5ibj4DVNDlsXNN3P1WzVXo+LZWX5uf48iipqRTY4WG3lrG9iG0sVKbdy6Y3JoRYVnG773mocHJY2
9QL1wdFG7/ku3Olug4aJZMeK8PQL8Xv6JnBbRGEN24r1iVwpkces0mu8+xiG5U/KZTY8SAj4aVoK
QPRfhvVuidtSeWyrUj5hecglATUW04NWFtR//K2GW08Ce5sOvxoY5w2Fkg9TM6I1sTTbh0wbbrry
VgASIhOcM2QptUo7wYja58EPj/Qy/L6kru7VfnMoAnnxpgvR7WLb/94nkfONZbFmNEOiTo/aV4Ua
6PTKFt0+N0dlEx39aYqmfeJcGk2Clp23jljtyZruddFRtA0L7wb4I7yZrSJvJ5S14aUq0N08KNzo
EtS3DiuCtz1RtwVb6E/RKpjZZdNESRZ4wD8eGFKnFfGcw8PHMNtp8vJS6go6aKogHBuHgEj9vFds
rRB00VD2TdCoKPOdkXGWm5BuQSQEPHJq6UEbTbeZnr5ixJQtk6B3XecpYEiixh2hiPZ7KdqH9nyR
zsk+nUTetgEOENAGFMngclAIT78lmUWmGKPaea19nKBerRZOu/hqKSjT3YIGjAW3Ph0hNhQBuIOC
hnEXzdQavPZ1DvqDdpHtzMf299/+0Amsbfj3B2NcsGURyWypbA4eCFp2NeQUIBcu8AGRCS7aim07
GohGB28yCheo55bT4bwDbLXVfRgF+wmrMEhDB0Jn4pHC645D69ivMRMJ8ozIgaSGXzd4R0AXrhsJ
G6Y23Bt63CrR0KKKHmaemtREXepYUQJKqOVmXDxiX6aie9jWXXZtg39wHQ09T9O+pzgA+1MHzim0
jybugNPWHXemYCa31kqRoV6NNiZTQyvYx4nMQACRI+HWelF+iKprIZnr1h5af587JKSO5EVadNST
U9uNpmuq/EqHwRWWim4ujA7mf3QsazqIfz6OIzeWfsD7aO9Jzb7UHNLszUgQRIpMcD6X4UG0NpUK
tEL6MzoQ46Z3JtEFb9MGQQSnmajh/lRLM7Ux1ceYUq+zv+UoJix+WeMXdqeyMsEBQKdFc2uEM9j3
mn1Y36rK4/m9uXHg4Jx5HwK3EkkXT21Y5L0nh7GOSnTDpb26G6ZnaD2fiCVK3ovMcatixtCC6RQM
p8mPluws5HGEyKI6OqNIYm/TlVcDY2u3whyjHlrSthT0iMu3fhw9sEVLGS6svYh1j+0J7sj+MIPs
h6wMWaHVt2pFe6/r9Fdbm4Jm1n211XalAn6WWckOXTk+nF+1zUNovWwcEJDEpG2dTKAv2DHByjxo
Ibl26n09KIJKFqpVbuLOajJ5XBjDIV1oNIA2sbkmhXwRJ5Vgv256hgllGIPYuoLGiI/TmE09tXKi
95CM2eXFQU4PbbNTzX0r6oLaCulMZWWJG0xTT2OfznOP2D68NYIS6SbbRXSSO9rbVU90Y95erJVB
Lg7WjbTImg57bHKt3QJ1UVDCuvq9GlSBWNll0+/fjRH54zxKXZGyUAiAEVsQw7mmyVWbL+4k4qAV
jYqXERpMnOmlRHqvjzwmWKNcSO703Yqd7jTvWGpL4PKbPmhaINUFua6t8xWxMq2jfJixodVb/ai9
zaLtywfpB+thB5Wv+4UqQ3atIIaJ/hwTQjkfZ9KokXwtp6T3qu4uXNxc3uWaILzbKmf+YIPDw7FB
L6qcdD0y4cWT7IK+rUOryQjGAbxv+uniGG4RdIKp3Dy2VgPjoJFI1VyVy4CjkfWy6eHPsEfDjnx/
fsE212tlhcNFlPhm0Vz3vadPPypI9xqiu9/Wc9mHyeMgA7LsIFcdk8HLn0Equu/vi0vrFMfucmQB
ZXpLIkfkhZu7azUoDjsSc8wpsbFeIcVxHGTqfSRfpSIhIZEVDjA0qVAaqUgHxvM164eM/Ox612oE
dd/nrVh82VAM6o4UYmmDV2Sqk4UXmgE+U4h/xw/nHeG8u4Gz6OM+aswO0rAzQonRus5fI+nQdd6f
WeCCpAK9/Am8AY/AFi4W2WWnqc4g0uZ7yzp+Ouj/WXtL5vCgltKksHKsPR0K1Vnil3jJ3bBKwOoz
+m2NmKYaNScNQxc1koLTcXsODdmGXJuBjAo3h7gRSHNeoTgtxUUdNX6RHLukFezYbSOWodrgKdPx
z8eFinAwqk0NI0N2X/Zu3p3kRLBS26Dwjwn+tkQHQkKawReifG/YF/JXRJeACe8GuIkKM8i4LNrb
KbEERsASd+MRvFIuKDnw5NcG5z1v+xRc2eNcT0u1eTBzGYAwO+yBm5VS079mVw5Yllqk1iA0x/lg
m1d5Bq3dHodgdMW6X0aIHUD1k1EcRsEXuEs/TCZbzVVom4ES18waxGSZ+l2zRkhg7kvz6fwMbsZ9
qwnkDiN5yfSwnRsQBCffpRgBeuHpcrxvmxeCzvHztrYcXEVoKcO7LYL788fxKPYEcY0OtpTmgZYv
7XBnW4LhbDn4yoTJhV+hCRW/lEwoUZsLJ17QzKYJTu/NY0+VbSZ1gYynyRMagplxol2PVZH2+i67
Y1zEllfuWx/NqW4TiDVCtqft3SB/6GVFnVV93HtF/aRIrg0RD1NYSsg2Jo+uqqIaSOuDDhIXgI9r
UxtDqaDOp/fM+8FnG1e7yw4QkXezwPLPu8H2DK5ssZNx5dempIbgC4IIBckcCWknphDsInq9gYBV
ja2reonQ6OYkrmzywUoH7oUhwc4Npx9dfZGZj6EkeG/eNgEiTVPDKQvP+DiskcppCkoiROTTfTQ/
KN1pmQQmNt1beTfBIQIoTVAKpWGVEvVQ5veJKKPCZv6zF7x/n/OCEO9Vtl3h+6XyVOHBxfo2lztc
c887gGgU3Pr36TS0CpM9adCFamey2yqxqOBXtBjcehMjH0LC1lv+0Xuzp/sLKAfN/bI3fPnebN/0
g5CPOD+wzfsELkj/uAC3VdsmU0HGMrfewtwaChTH+U5yy+vQo9eTJx3HH9NeRET0L9vp3SgPq9qA
drNMwzHROunp7wKO8IDqDRQfoyOzCMTvJJvB2GqgPNNNaNl5XpZL6+UHLUA30V4/0IAE8oWwE5Od
4GdckqfbTO0ojOQWLkkuGTB1u34/HgcPfeCg+BId8AKvsbhwIhxCJQwVbOHShCylVTqzfDssr+e9
RGSEwwm9R3dezIwY9KZCXY/9TVODPzPB4UQb9fLUSgo8v9nn5M6AvGwsgKJNqDBk8PsrjLuel9ko
Y0vXzHzsPVt/1ZqHqQx0UJpYorvF25Pbp/U3dV21bLwhfBLmlXOa5QoLUMBM5bahI91rAZOGk0xH
cns0clPUKN3q35IvPV+oFjphmJSI+anOsFTkrsCT7eDF6kmBoHzxXRLJTW+6wsoE528mbpr2BH0G
jxRekQNw852Sv3zBF1Y2OHeT9QXdxTEk21Qy/p4s1micT5pboFn3S/C3MsW5XWeTRkKRO2ZscKnL
eDsaN5rx1kRitGpTsPJpOOiFIhdvZH+ffGRll03zKqCIsiiRiP72huZ0fg3+ngGqK9FF7oWH8dj/
zk72D/lV+Y0E41HUz7kVQK+9hDvMRtCxjFZL0C4VR7tOtnHOJLGjUEt1ZomcsnIR7O1tvF+Nljva
EiqVcc4293Q7BkxTKzxEl2blz0c5YOTN4dVgC07szYvPepTcwTbn1O4GKcYrJRrwFy/35n29n92/
c6hfqWrBpnvfedyJNkylMVZEhnQ98sKnOoiD8pvhZyfLmV+yQHTEsN9+xnv4cqci6fNEHWEtUXZJ
clSnUz3gtV+6n6TpotUNwS4ROMzbi+bKWdM8qaZxxJtyDaGc0ZxcYwymAno2hCWMBZ2Q2wtnIySx
LFkHXz43lW3ZlHFqIw7qAz336sO0A/HHdxOB923zoO5FSa3N7D6K0/5nj7+AQYe0CHUVb83kEZoD
N8POvpNvqteJBQf77qfIVTZDyZU5Lt+Q0CKW0hKpOmMxoDNu7ZM8253HT9EUmhxIV/MYgeo/xNUI
2blDGeDOb7+3jt2JWqRFQ+LwmpJSMupcwZBGEFzUt2YtSDxuHjqrOeNQGqHBYHQlHLAzLloFdC8/
ElEeaHNLrUxwgEx6rVyUHmNQ0heC6uU8hdjgGEjRX20XtEIdRdGIOAwmQ0/1wcYOLn7Xh/j7BEml
OEAfu2O0juKi+Pe1FOaCtm0aMijNTUuz+TRAqmgDmJHheR3e/maySw3DlRLBUv2L771b4XA3zbSu
Hky81P8PdxPf8pKTtCvwdiWSvdoM6SDF8r8hcViR6eA3J4nceeX0LUcqtQGdLRqXhq9Eju9m+A6y
qGnDpA2XzjO6xsnzh2a8L9K7PPrK4w5yqf8bDt/DMceTMaDFC3H2gr47gzqKWXitXj2aSuMSQwuG
0XTyhPjx0O/SuH22Yvuij4lXqdouskVFjQKH4dvNUp3kJJUX4H60UyD0au96kbuITHDQUctpQ2IK
pJrNg2kFXbu3RbzmIo/UOfRolahCjzhuL+lp9JJ9HphX9gsjVGISzeEXysQR8r+vIRvx6rCkLU1K
vYKvKADC5YJl9FRDUFG/WUO0NsLBR2KoRZloC/VKDZRGJcINww8VxKvVf9CtEWwynYveKEoyrVaZ
qVfYctCX5SWl6IDX9GPbq4LDfxuF3yePA49uQTQuVRmCtuwilv6ixb7srjRomelQexVsaqFfcOCh
2V1e6xn8YjjGD+yenu2ayMPCuex5WG3dL5zKGh5j8PYCndfPxcjWmPddWrLAZnnuD6Ch9WufPuOd
wU2+lBdYG+M8JCrteF4aXDAqkIPSZUcRuhmi5N5m7LS2wrmGUVlVN9cZttbgdtRBQbcfQxtNv9f0
4O88jqhEfXPV1iY5F6nyRl/sUkKabMcSR8s+fIh22ak7vVHsiOqst/BpbY3zkQzEp/EyAp9Idq/M
p6G5rcrDeb8QmOALhrOeKiAvq/AojcL+TtvR5JQ2iSCEFxnhos6qTs0+ISPq9KJnNb0i2m+jFNza
N4s2V3NlcFEnajDSQTLhDOotdbWg8K3J0a7YHUhz89souDUPQoJ79k3+JrS2yZ8fE3SaDA3ro14i
Ub4z9tluuRo8xrGG/hnRDhbNIneSjGE+IVWK8xk5trfMnn21gIhhQYOgdmScgPahNdzp9ryDiHaZ
wX7W6kiptDFO+yGEBHZ2VF6Z4EgcQCdYD5TWYZIj/+HBQzSvHHxYUmYX4HJnWGW8sscVtsdGn70a
JoGoEFs4QA5GJGkaIYmDR14m23ffHsCWt5MPw6uxw3Udz5RfIDw0117DYUiO2vgUijHIBOIWS150
KQ3mH2P4GkXeHy4dhx/JOGSK1qKSqw9QBuCjrRmVXLa/7BgzXxIIL7NsH5/ZD3wxVxhptaYpeP8Y
Fe9vRzF96W9BaXELFHP3c8Y4UDGKmZpNDidpICRRXyqpf372trcbiPNAIQRRxDe3Wfl9SsoyV1og
Y2kf9LFyrOJHIypn3R7Duw1uSy9Qf6qTYaAeQYN2gOAt9mnaCyB++9CCpBPojqEIizzRxx08Jlqm
I2NDvbjzQ+pSnxGf2K6C7tUnrJWw7Hsz46atDHJYnBnxUCx6Sz2ItP7NRxt62h2o+3LwT6J4x4s8
Eefl5moZxLJB6AzdXsJBcaiNC42hAY8x7kfFt+TIGWvRlWRzuVZGuOVqhrhAbr/qvNlWnzVKrtW+
FDBtb4W72soEh7Z9XRdJpKMHoKmyp7bM3NY2Jr/sxgiVwaKuvm3oW1njgNYu22FYRjJ68SlNUBDC
Uof1hbKzf+C25ZbitsVNhFgZ5LE2rXI1ihBiJzWKB6PY1TrqlkWPWg2QzMkGCP51VyOhV5Tk3kIE
fn5Ps89/woyVeQ56UabQqWptYwHLYh9lh6m/plPtj0UHmWSBLZGzcOBroKa3i0u986xyF0kgfKQi
eW+Bz/O5w3ps47I0aoSH9JpM+7S/I7UoKbB5FL/PmMlhB61IGKFHasARUr3gVXive9b93/yDUSAM
cdgu/bQ+RNagQ2cpKrpbPyJVhA5niNAhbd75CqsT9+LYCU8oFXlmdAvDfiic8w6xud3eDfIFXm0/
TyZZcF8uNcmV4p+2tmu1Evzz939mh5vG0U6WvmqR4Muk04TSWfVXp5/m8CsutxoNh7t5FQN5Ja3z
9OUglfu+8s+PYhvYVwY4lO3QPBTqNa4/beXIEDPxnO5NzgQFhhAz+Q9PVaL14RCXglWYSCzCRv3I
Dvofliq5pKicRBJkDjf30mpkHO4u9TAZXYL0ZK78LkhQo8dDEhHNbsMt0VCgDZlFCDtx0ydB75Va
EY575R5TiNR4HMjonXU1yGGCQ3dvDoIF28S7lUFu+jJil0vcYz8tdu5I/XNe/E5byBT2bmV8JfWk
rWxxMzgpdR3SCNnQAhrwnWMv3+lX2lvRR/Y+gdx51UVlYWUNxjMYTowmvLcDS7+ZbpRb7Ti/iHXT
NkF8ZZA7r+YqDiPTsFEVLh/S5TCNwfkdte3f7wPiDiQpRoiug6nSyzS0M+FFuwuP7fhAc0FqSzQO
Dlhzm8wKTiPccezQSeyXsBYEmQJP4x8F1baTs5wiJ2jHiXqhRaS8AKlW/lesoIPJqis8oKGKzTs/
e9uR7fvy8G+DdlWZ6VjC5waw476Vzz7o4CqRvSIQP5tvQ8Q/a/X2Y1YXAs2Y86zqABHjsEuivaHs
ynl3fkAiExxA5LWSIkmHGvdZ+T3l+1p5yGpB9lbgcW8QvxpFl88WBZckFgpEIvHgLBn6Ws19IvLs
fzkr3qeLw4MKbWbFlKPdQbufB7d5Yep/kp9fkMGpcye5Kf1pLxJH3XZz1J7I4AKzCU9kCwIgyHoU
wIeE/ii6606Ep9vr8/59Dn/UKa+bYUQHpamepuRpAsG2/HjeBTaHgFogNDjYloLe8I8hkC4tiQ6a
ANSEZN1LODXfSSi6xmzu1ZUJbhR52+N0okipD1XiTMP3obqtywtQluaGLYivNidsZYrDz2gorUwf
YUrS/Vrbm0ZA4+D8hG072soGh6GKkg1KX81oNkicvsKTc7eb98ZVnLrFiXXWjI9a6oiSOKKBcYBa
2L2dayVaj63sdxQ5UVo56eyeH5nAFXhMlcDdR+MEGQ67i31JqRxSfT9vYTsieZ87HkDJYowFpUjU
q7d58aZOZx3awjEvmUBn9Gof1LvzFgXzxoMoLvC61GsYUxSBwT2CoPmFrAju0AL/5jM3UTZJFbWQ
uTGlH9IMffvBdKL6GE+5o7dfiRtXE8jWcAWnIZS98lRGPz3In9L+apKOUvKVQ8Ey0cojm4pt8XXS
5WK00jzD1ShouQE8oY3+SFFb8Pa6vBvhx6FGTBUHx8JiXaY9WGQPiqgpaPPdUFsNhP2G1VxNpLab
jPkzLXbkyNjFtEtVQbq8d2P/K6Wpa2McyPUNeKwLE4U1MhmdyH7q9L8kScRe9i/Y8z5tHL7VEa2K
ucaBjVe1gIn6zRfRL+VuCjQAT/so/SViXNksmV6Pi0M7a6rNLCthEbrmnuQYJyZhqV2lKNHesbfD
ckdTN/n5lV37PkwO7chIDLVLWXc65KXT6pV2+zYSXF7Zgny6+797x6cSaYLC5arC5UgNG8caTz1U
aDPjYIq6hER2uKu41EdTZc3YsUPdO0hCNerkmi+KSLXqX6D1nznja6PRsWosgwxo1a7ta8bJVKD8
Vr82dqgl9cRPrtv2bLRsqChcs1S+fCObdTsnPRy+9RRU/GZ+4RpXCah/ugP0b93i23mX2I69V/a4
ZEMUD3lSdhNOp+bAWlKio3yonu3/NaSE/nl7m6C+MseFxlrV0Hqg6AIeELCSX6lZOrYVuZXqqpHy
lahlZYsDQ0LNGurLQNyclm5m256lKC7RWu/8kDYxd2WGw8Ml7NKoWZAmlyOCwaBUY7kZBsEBJVwn
DgjbUusMDa1qXgn2Upbgtd3et3cp0vCTIyIPEA2Jw0PFGAzJatmFrNUcdbpMZ8khomq5bdRdTRyH
gU1mqMsUmazKK3upH4i77OuL6pVAOn24Lt38UXSYiJyPwz+9IDaa6xvqJcPLWJ4m9SJGK04TO7Et
iI820el9aPx7fJUi5TXosBQWqDu5oghdI+M6EoUtIq8wOBTstDDv+xp0CFC42cWucTFCWQa9uiBX
i2LnS68zq1FxWFH2VIZSHtIoszI7Q30nWbUbx4IDRLBIfIeF1eVSZLfosDCtR3BK+AXxpvgmla5U
W9RXLzLFAYTWgIBq6fDQacG/I23XKU9D4+fDS1wH5zFCuFAcSJgNIswUZI/eGDBG1mo3SM50Ux1w
0l9qtSOqphX5H4cWRTK3TLgSNTVS4XTmc9WGbpj9oM29YFwMrz8d9yuX4JAiifWu11RgbOdTH0yM
KHxu9zWkuFldnF07orcutiTn7PGYYRZ2pOY4ruSo8BT5u6z/PD8ikQEOIyol7Ms5x4Ds/EEygiUV
3GpEnsC/rltyR7tChSfIO3Ib7TX0iktPyhFVEehYE3m4YDR8B3+T9CpBIAaWABBqNZHu2KLbrWAP
EQ4TBmsiWpTA02TzYiyf8DziJMkO4uLYUIKclyg24l+H6Qgip4gi5pvcYPKXByaQml9Uh3yf3N+K
+nVFU8f+vrrm1JoRdUmFqgvbypyifkjlr+QF3rcOn+XqI0gBaWaPS3vdXZpWEYyhiMdLcI4TDgZU
qV2iCo8vXqsRZ2zQKCndRNXzH+0YwkEAcmCNGlbwgJpae7Uqb7JcxNUtWgtu18uRZiaZxbhjqtOA
IhH71/khiOaJ2/RZkmS0G9gQ5nsDgtXDcDSk1/M2RBuff+e1EoiHyxI2vn7LNOCaHTb+rw6ypYof
H3sRwaJos/BPvsRWSdHmuEjEp8FPQNpgeUvr6g5yaZ68125EFWaCNeL7RaSkl8J+RoCKyqEfcU8v
olAk7CBYJj6FkilZAxICnNcmLQ9UuWxmxZXwGnJ+oURWuI1va6WqlC27NoDVTDEchARKmjvnjYhm
i/2IFbokFfTQywKrQ4vIKZWHsRMYEOCyyW39sUYZkc4Oyko7ltJFqoDf7DehP0vRazXbe2dOZJ5T
OmxkKluEXcTtyQ9jNBA3mdNWd7V2axcXlh2cnzj2u8+Z46CgI6YZqTagQA79Vj+U6T6BnrEsuG6J
fIADhHYc5DKfMXtLYrh9lR0J27fCw1Nghk+WaGlhVpo2g+MictS8cKrGLyQBPLOfembC+LKxJamX
eWG34LK+LOo7pb/s8osmBwscWJmHXVXtzy/Qdn7w/VzjMyajGU3IKGBQMjqX8Tpe7P6/ZIz1Ffzh
lc5i8elqH00QMI97A4VWphre6EhER6/UfGzqZNc1vmBgLJT5PJM6QZ+HglcpmXMKKqO2ANc61pNf
HyQn96wbdfBZrX/pS4evvfrb/5jj3w1QgylVKaJFT2sOeRqE0m7MYyd7NuEo50e27YbvlrhbZJrp
tSYrgG65HVz8z+mzKBgiATmFyAqb3tVSxXY2YgbZIZsUbqn5mX43gI33/FC20eh9KJw/9KVUqPU8
goiwCBr5xcyDmN7J8aNl7sWtVttY9G6MOymgyNyPPUVFpmYelCDbd0+s9TsORle61IOhPcz+f/H5
7bPj3Syb6NVELrE+Q7cEx6CU/pCVk9QIAlPRQnFHh1UUw9TZuDR0VR0YKsqobodJtHFFc8dFjW1j
on+c0QFC40XO76wwaNObNhbctkRD4U6LSi/qqKXIWBTLIbO91rrvTEFtncgEhwqpUtBkArmnp01X
pvxS0ttc+3beqf8ldPxnxVX544rHaqYoTYRo4U2qRvXTACQQxFNukYb2691Xbo1QcIQKlE1MDeTp
H82BCXDWuwinXzuXbl8+NaLqhc3U39oC52LyWKiDNKGZ33rsX2u04CgOq2U2H0E8D7Tzo0AXoM9m
PLw2yTmcUs1yaSYseXVt3utHpFA9yZ3vjNvZf5P2EGyiLf9em+M8b6RZGrY1/Nuublspc2Z6x7SG
5vAriLc2xPmfPZjFtHQw1E+/+qhw5PiJDo2zSHdW/Ng2kyfwxS30WdnjU5tRJjcxeqnRLYPeKUY2
wXhl57vWV1yESrv88ivN7muD3Ok06zXRyggGm8rPq6tuFhRVbe6utQHuYMqMOukMBSUubzmsx9Tr
L+TD4mouuZh+iogztuBibYw7oNJiVrPRRuk0KSnYFvCkHXm03p1fJNEasb+vToi8m5JFY4SHkwbn
ey4W0e1SZIBDCPAyG6MmAfQgsiFZ33RRT/bm++h6mjiAUOXSMBPZRALzoLeO7JdB5ZpX5EG9bg7j
LvG6i/JS9OohGhSHEENmjJbaYtYGcFDSZy0WnBQi1DM4TJjattNTBeS0OfiqltGBRg5055PTEkOR
l7XyLJMjKsbeCojWE8nBQ04h9dNpHWpHq++5dDEiEZRL33NDdoZSd2Rd4Hnb7o1KCsVG1ZPM3zZK
I4nAd2gA9parqiqdMdvJ6e157xbZ4PbrbGmSNVmgIrTyX7S6K41nXd//mQlul7aV2WqSAaKvXkuc
VH9qEstJ+j80wu3StqpSY2Hk40q8Ay0pqoPG4fufjYPbp12jkdnqwIMy0cOI10L7JqaCg+5fDtb3
Jee2aolqdaKpLQ5WPG2w657dORpKYJ8tPOTlvn2IRSmH7Y36bpHbqAs6MnpcnfGYkv4faVe2Wzeu
bL9IgObhVdKW9uB5aLvzIiROonme9fV30X1urMOoVQfOQwMBjFZtksXFYrFqratsSmxJfP2zaWOb
aoWfRq2g1zXCyiSLl41vOvi3iuc/M8Hty6oSGrVIsFE0/buQFc6o/1TA3L9vhJgoi4sbZVOvg4o9
Gs/VpR4vFklBQhngzuakCscMWTn41xm9dZqnHAVk5EP8854hWuHXl+7PXNridn9cxlpkQY/LLbVL
HZ3T8XGipOepUXG7P551M4TUAUKq6CGe78TY218WastY7Aes/KvpVFmsVKxL87ooSJL0fuAaTvKz
vEqfGGMQxfW0HYz+2jAWBwOymddzWMLZujhxAvFWqU037V4T+WV/YJvILKG2zTKZvJPJ2REG05gs
DfvGih6y5VsW3uef4cdXVyY4tDGzSUvFBnzYlqE6SXzQ0U6SS9RlgRoIhzBtAL3loECllBHZw6vp
K27ioZXkx/h3/Tp7poc712V53J+8TT639dA41FmmKmsHE6skX2u3pi+5xW3pdMdGtP3Bzr4GNlol
QggWfVc+AxOrOeWwaKz0QCxa3MbC1rOU67ElsqlstvjEmSpbIjiDNFNESfd/u3sGdvF+UkDVqdXH
aLRD/S4NWBFxML3tT+Hmsn0Y4vEuQtY7Glj0AY4nMEFCBfeHgbLefSObm2llhMO8sFCwl2aMxijv
h+4UzKCoRhN9Io2EIWo0HNK1FoLsMO4at59AydmdqzF0DapXYRuLVsPhwE6VlVmuc2R7urf5nQdG
gIC1nV4xapvGDxyqNIEaFYd92mSklt6C/FGsdT/ORqcP1JMhUq+rm2noldPxmFf0aikHOuy0B8Yj
AWYsyWtdpMHRsFD2BKJTg+JQyVj0tM8qHEpV+iURSrszLqrxtO935EpxoBRJViJbFrx7rKDNnR/i
+9SPSleFZofqNb6hOZS29PY1bOUcHCSFVTpDeQKAPs6OER60t8Ut3MhTT0pjT43XesPhk5Lqxnrt
OMAoliWJswFmG9kNtbsBNqm+3n1MUngdimkRgrmaYCLv84PeZ+i+fRRGv4AgT6v5+yu3jxhIpf83
/oVLkZlWyRCjOuam4S7oEYwN2zCpd/LNQYGVDYyHhqXhH5yhfojMJURckfaJn8nOpF5LreFk5cVI
CEzfjJFWprhtnAXLaMm9jjCsvKuE15BKq25nZVYG2JZbxUhCULVaYpYwcGB1Mq0P9aJT8AgGqf+l
7JYtwW9H1Moat4HLohbSoYQ79J2KDvbXykSnS6dfQglIaMqH0JBPiqq7OjpKDf1l3z8251ID95qm
qaYhK9yy9aaygFUPkqV1cpz0a8Eg1moTnSCCCUoFS1csng1T6UXVqmcMTk/PqHO39cHJ5Mf9MRA2
+OoGTVKRBJdwjFTtKci/duKhK4hEHdv1v63RxzD4igZRaDNzsGoI1CydY7CO/Nmeh9tgeFxAItqZ
j0lOPB9sLszKIncCV01S6sWA/WT05Ws1zpde7Zw/mzdu7VEA1Ma1iBtUnxwT3W+W64RqWKZGwW1V
Y2xSq9Zj5EtmgdUaaBQpNmWA26pybGl4qoS+3pKyfutLH2Xu/ixRFrjtGRZGJkkN0GbINF9oS7+Z
RCLa2j5edR23JNUQsQkZuK4AB2zbWS6C08eNTuNBfX9jKd8YxR+rl+ntkNj02wC3ssedreOig7Bo
KVFncsUuGNIx9sPYHg7vjILORBTPbc/gx+i4I7Va2kHpVOSdUXdiJ9VZV3/sL9E2APwywPNbNmpv
VUPboUxCVe9KpQJTXHyRxk8x4Kkf08Y3SCR4DCuNxUROwxkPMhokrNC2HEbK3PnBA5Wu3zxRV9Z4
BIgERdHUHpVnw9cavBVy9i2qEU/m15ZCgM12enhli4OCBDIuch1gBlvNhgI9E/Zhbys1Sg1+1qXN
BjgeBQJUKTfkmS1nIe8kS4PK4vLI2M9Ya0Ho56/s6TomReAIL+RfFrNxltLYQOZOmB8N4WqiUuzU
9zmc0KEjZYo67u1L1Fb20qnfRf37n/k5BxPZVJRi3TCGuu6rpUZ2iLytbHr7RqhxcNigxehQ1wwQ
CrTNNxQzKCGVGaT8moODpJ0radTha3LwItUHuQXBo4K8bfk1H6jHIgIZ+BfDBI/MosIWpQiuu6C0
e9RHZA/7E0ahN98JEWfWqA4d3qwZid87KYerQ5+I4ULzP/QlkvY4YMiMziiKGvaU2/CGEX+yvrD+
tYAo1v9CxUltU74tQqxGWaojPFLOvu6z6lH1bghtJvnFKgAgAbc/n9SaMQddHYZhPnWlKb07oGEn
86UFv1JPikoxRPs9ovt1ZvCkhGYpREvKuiLE83hQ3NqP/QZtYfboMvbU8kIlDyXC7TUOH+JEWsrM
Slgc4bR/De3BvM4vsv+PhlrqKINbdA/sikETP1IzyuFGkcZZ2ArYcbopXepOtcNRAUUtVcvFRrA3
pRxyIAX7H4GSMHhZ1J+Zbjgtyg8SgYBByg4HIOWCLolAVsHUpr0J9UEsrlTgxwRBun1HJFaMb5fo
kz5orWJAfCyMtlE8x/UdhAsgIDrYeJbZt0UsEd8toYHcVA5HRIBB9lOTvoHbyg5SqiuR2sl8xwQI
gyMQZ7Xo5IPuquEq0AIOD0ji5IfRbZ8an0r+kwa5uELsRSTdDEyhfJ2cGNlO7ksP9Su44fzwU2zq
q/BM54BD16FVmqjAqUjwytKX0A/SxNcp1QtCHJB880RTKQv4RdGhKDTNlZoY9tQPxK2ZMsFhBUQx
yzEsgRVxO1x0pQepj/i073CUCQ4T8inR1SkHJtTlzaD5FnUxoxyaAwNxGtMMHP54mp1utPQ2xWO2
UT3vj4E6CfnswpROZbiwwJ9JVbGGpuDUHXXIgjOZFDMnKxqIQfGZhlyXq3opcAHQ859Z/hRlqduR
UufEycTnGmKpq1uhxyaF/wqPTG4GpRrXi59fNX+BFIB8oaNOJr59Qg0NUc9mVPvWPwesEqDBzrzh
gpjCS0+SA21KXzmLbkfSfFLTyaHDqIRCG7HAohavm/KctseWimbfS5V3DiWD7YNVNJGUSy+NDPI6
jxHK5j7emXxUoLtUwpo4lQw22JWhWazEIh20BmEtKCMWG22PTfYzj7/u+zyxb/nmCjFMurIS4IKp
eJ0HDxJ1jdnOu39cBfmmitpUSqtMhQakJ/YAIT/FZQx9b7MnPGNc8ILC7539MVFTx2FFJXaqIDNl
j0U/5qjAVO8C5aqkOpapmePCBiUbBLlDz7JrWH+n6VUgEitDhAt8R0VdmllnNlATHqUzuCAtNbGT
5AEJMGdsn/5owvhSJ8UojKlid1kJ3WJN5wzzV2W8Hv9wxvh2inDKe3PScHsCb8zZUIez2VAxFgEB
fBNFBJVQVbIUvF5lXqEctfQsysf9yaJM8AgwhoMhGWiIT7rXWn4srVu1px5mqV3Dlx9MPVqsWxMc
59XbeP5HXzVyoxdhsaf72ROvGjyeVxqxb6iRcWFCMapdCK+GDHh31amnOLgNEyJ3R5ngwgRtaGrU
BmBrAtucLkabhuiof+rO3P434nxJpwbhji7Utpid2yB1ITJI9otRaS6+GqCrzVBHlzUMZQf1bHkQ
NXTk79O9gUrsxGZrRJ0KBCjwZQFo5lLA0IEtFIaQjdNntyvOnWAdFHDE9lRkSo3P4l77irjRQ6PF
4dA3dnYKjz00OubEDrz4pHoQzL79H0J8Ilzhi6KmOKhQWJozUkNbvlfP/0iCQzybHbS1Nx8/1SLw
cUDxL41COktGETNvGV0rvpc7IhlKnBN8hZRUVj3exODyPTzReE4kIrgnV4ntuVWkYBhxEsw5fCL9
OXnxUTsyPevUsouf5em9cO1YU1fzzTHhacGwkAIXDZ4TsOp1sTFZ5fxc3VTL9Ux13m26+er7HBIF
gzbgXRhrElkTaPpkOzHPptQdYtzQJUL4hhoLB0kRGikmEbRprqDpIIATnd582j8xqNFweLRURhPr
rK28yf+OTbcdByeY7/rBK8yf+5a2fWE1cVxQosKOgNQh0lB+kaGItfJQjvdQXHpPvxVmcCKLR+pm
tn1Wfdh8D5lX/qcvuVnn+nvTAXSaHeNi+vKhdgK3/zt8yh46p7oWP6WRwR63/uOB7zUzK6OKpLeR
KGKgDJdwvXhRT/lrhnRb6VZ++a2hMr+El7xnJlb2wiArIjGGPdlw+/xhonrOt++eqwFxl5cyqXLQ
ZcFJpFskhdg1LXKRxrs2Hw2/RBKPoq/aPIlX9tiA1wMauimuWFd138bOUh6jSLcXinmC8Px311kZ
icJYKroK2GfJsS1AWlUDV1aYPDfxeQQNL+H8Mn7yb3ez1ZA41EDFodhKNd4z5nNxMsHnF3lSbndQ
VS09VL1T2ShqBjngyDqj0nTJrKFkfAzAp29pnhV83x8T5XYcdIhRP6cl4ySxAnC1SS/x5O0bYB/Y
mzMOMIwsNMfOxBEfjngSFBw1O5QoQTC7xFkgwiuUhD22Bjv2+P4/pUihZjoDbevhSjO9rrlqpNux
+7E/KmJpZC5wKedszAvGjGzpx7ny5uqppzIBlAnmjCvXFkqriKJcx/VPvsrKM8iXc8oENVccJPRg
yE6VCrmGVrpvhnOFaLYw3bEjSoQJH5M5JGj7BJIv7AAM0lNrfZ104l2Wmin299VMxXlVq5GAu8xQ
PZUpsoOvRvGwv97bieGPrS+zqVzZCK0+rJoZN1jRF8+sxEq9Y8JXjIoodKnnbbYn9nyY2/iK1lj5
0KIRKTkF59YfjvkVS2pRtcbU8nN7H4GwZmhaBY4g0W++W5lvyo4iefszt704iiFpqmRYIk9EouaL
0heskavTvk9JbdfxQ1JStxbKCOdhZdWYetIilVGC+HZooS2OCvCWcGPKCOdmY9qCUynGhkyrH2FX
273qVPEf2uDcDGQM2tSxnEw4PEuy00GuNnX/bEE45wIDYxJOCUwU+jete1UFyyk+xeGmGh+rzrmW
EjEdGFZHZUxIY8aX9BC4nS1KLlSE0Pn6uZPywxx3yDTRHEaxgC6UMFadTgWbGuOhIlIL2zD2ywif
L5tLuRBLo4Co1AjphTHyy/H1j5aGT5NJ4mAYOsrY3cS8LZfDKNwXBbH61CC4U6Wd5FhMAqlBj2Nl
98GNZVL1Z8Q24TNkWTNUk2AiQ5Y094qUOap1FKyf+xO1jVwfS8FGuUJjPc2CullUcM6Mki0ooO8u
fubprUVxIvxL0PxhiNvzsYkH8LpBxU+KvlPvnfQV8srCDwk9W5+u5v7YNya3/3tVioy5Z8cMiquj
ZLTn/EupE821lA9wCGBAEaFpGQLoJugUW8NOP6Oxudr+Jrf9JSjmhBOrQQRdW4M3mqH+ioLxfR+g
/Izb8129yKrKupuMIbJrdJSoYmovYWfvmyEmi0+I5dFolpHEoGUWnhujcrXGJNZj+7j/5WR8Fmyo
xKlSDA2zVQ1OmSm+MtaOHBku+obdWEgvZR1cqrj6VNj0YZaDghmV/KYaYZEyyx/kYw+h5pEY2b9c
3T9s8BGm0QayGKJkd77X7/9peS0Fu9JQuCI5oVM5wYPxRF51CdfgM2LLjHLRHEpv7EVybOz0RrBb
h3FYJD/1p+ls+cs1reFJGeWgojDxrhtKbBXjL7iENlNqK+Pxz5yRg4dER9f9IMIZS+iUS8/zQoS5
lLNzyDCIAwgeMuwpvJ+U3aEsiN9PzRGHC4KUp1D/wfcVXcdVIz70qXlKekr751+i9Q+347Bh6KQ2
kEocpOXP4AvrGY0QfbQh9FTxkup9ri70F2pLfINMHIfLIFgRpq1/F+OIXNR24/UR2XNITVPBzv4i
SXyLTJPF6QSFcNSoK49t6Cfl876TbbeDrYbDAUO0dEtQglkdHEAo98oP01E8SarHahToyaNGwyGE
mk/NpHU4yqXxUcP8FerL/nD2YwVJZD9gFSs0U9kPdYfpEtqDoF5n00P7XS+pd8F9DJf4hLWgBZYG
4mL0dKStk/SPgeQO83dd/NlIkBd5GwTqBY8yyEHBnAdDtljYSoUKRv/6rjGuKn108vp50J+qVjom
NeUXbN1/v5b+/66SRA4dQGXTJZOKpWJahaqTeWJiG07vqmjDDg4U3f4+VkgihxV6NS8ldEExQP1b
V/8dzbeGROkCUTY4nFg6MYxyFb6hD4KN7j07jb5WKRGobDcrf+wnPn+tCYaqDRVOhuBZ91VHPSgl
+EzYI0r9JnrFoTuwchX1EnqU8gMxPj6JnUSN0oxsJ+d4Q9EdMb7qQmd/exH7l89bg/sxMQc09bo6
mgPbxnIH/Q8tcAhRWplggKYOmXFzsKc6h/KnQYRC//Ks8cu13/++Aom01ErFTJClFC6Tl/wt2eyl
Vfoi+ayEBLFCaFMPDNTSsL+vLLZlBNHgFK4nT06tPPSRrUdP+0tDQMS7gPzKRK4LvdVPWH0rkz3c
9/wuAINCDWWOpnFbtXHFPLXbhUr8s425AxPv5Vsrs5WSB20vQJIsyGdbGWp3AE5YqmhP8TlSC1cY
TvvjpFyQQ4pBzOUiHNmlyahscXmN9R9/ZoCDiVmojCAeMJFGP9rV8GwtBEQQI/gtaY1+ozlJMGVp
4WvJdaj+2Qzx6eqxBANF0WEA5nwa1ZvyD3FG5iIGQTeibgjQ091U4LN4knRQ4T3vrwER00kyBwNI
8Q1ZxcjgR2dyFyjllo7pBsf34jiPIlIjggY+Zd0EvRbPHTBnSBDK9SCCik9J9mIkf/3hqDgYENIg
6pQMo2q8gdU3uyZjagf5PPTq088+Kf3COT6NPQy9po0yHC3PI1uxfF25K8zX/TFRzsyFCcGSCFo7
AdkmxVWKs7IQ32dTsoMvMrfdl0QThkCCM6vLdRgdq+AQUMzJ2yWmH0c2L8vc5qNm6Amy1uI9OucO
9XOA6PeGhcKBFzxi3jwptc3FBUUhxfZJDI8XaI4aqUXZGqavg4JtErtTEtgjRatDGeHer+o5zQTT
wA151F47kGS236r0sO8GlAkOE8wim42lw6s9XmUy7VqsniKKU4kywUGCqVRQWGE3ISkfnLp6GKvK
ThqivGYTCkyVtbkqFt4wOHcOEwnPSwsYX4Ims4v6VrEKO50sO5rv9ydsO9m4ssQ5dlKpHQgj3xHu
Pb4GwnVHUBLYAgqArRNVA0MNjDvVJLmNUc3MzOW+Fv+tyy+xeT2YFMJtwsHHqPi0eaqNGhYKt4bB
gypqdWrB+xuXjh6hXbg9IY8RQkWbovLbPi1WVjkHn1rZmiamICBOB+lVdiKmmHRs1HcWDjr5Q8wl
X3lqFajZXhiMByCeUaqTlR+DJEFBNbGpqMnkPF4qNH2SGRVH1Y22FeC/kEjZURbY31fRW6KB3LoZ
wCVhzTcjtJhMipuFMsA29crAUqVZo6lR46rBXVt5bfq8v402QWG18mypVt8P4hisOTmmKGsgYH3V
CS95TYRrlAkOEuZpCnKkFKD5laToBYB0j1gfdLDr7Y+EdGIOEGq5NMehRl6p8/qDeGid4GReZYgN
Sq/wBW/fGjUoDg4EeZQVQZVRrxNe5/M5Tb5on6JY/FgaPpdeteBpamLcsuLyLpkAB2AMKz8jF6Gu
jHA7P4CS3bTMbOfnZys5lgaxQYh5+q1+dF7EQQxxHljNuV8OQnIdfyqcXg2B2+UtJJFzhT2h6cPX
Kfw7ia4N5XF/tSnf4nPkA1qD4i5lXFavg8vEGgVH+JqeRDc5jBdKO5jY8zzB1CSlKWjSMSBV8oei
sVXwPu2Ph1oVbtcbc4Bq9gKw1c63muSYjWSX/Y99GwTIW9y2F4WxBy9NhU5zrbQtaN8IwY2e3PYa
4WHUbHHbXmpSCG6z5Y+M0xJ4avR1fxzsd/4WQJtIOlmKxKRN2FyuEFKXrbaoQqjS9uCDjUfhkkXl
myZYXq6mV6L5GdFH1RJNS5NNQ7Tew56VuToK1LBHca0rJ2cpK9DI+a2hgrT3XMZvY1oZ4Y6twghE
dOkPYKF9qzN7uGJNaLprfY2Ravtp4DI1HuXFpuvlN31iZZebywn8p9YgtGg5KRtnDCpbSqFRFN5n
lFjspoOvDHEO3giioBc6EswGCvWUxnAU1VYkAhWo0XAeLtTZFCwDlqo3b4b2JIeKnSqhXYvUqyo1
Gs7F9TiVYrPEYYPtOlRHaz4u8XHfy7efMVYzxh1o3SKUddJgG+EocMab1u+Oo6d603PhUMk89nN3
vI/P35RJ0Bmor0UoPeC9sY/GV3HRz1mouMNk2FVW38oilTPa3MUfw+NzOnkpG3oWYQrTGa063fUo
PY7zzTy/yB3RAEAsFp/dKdGPlAUpLBnhg5jedcUPIyHqnjYhbzUY7sQby1EJmh4TqJaRHeAapxiH
fXcgXJvP6GiRmUGoChY6qSkwkuEKFYP+JOrqQRaoFi5qOGxGV5CXCn0uxSFmrAK5a3otfEZddAWp
fBonn0w8oqoYTIJ2gjr80Ul4asxDd3/KKA/j0KBpQtMca3bZEBS76/3QnOw6fMgK3/wUT/lq/Tk8
wKnamGUKU2E125PgBKw6aflUln9lhUOEWYliVWNXUV1bDKT0JD8o62OWQUwylFEEq3n63LxAddlt
49iWldGJ4vBc4KQ3C+KyT8wtn+URQ7XXo9moQVgaX+bq65BPfrnErtrkf1XkpY7YwQoXE4dC1cqt
AVxfgutEeEVrnERVLhIur3DpHgG8yWXf9C3Yn56L+MUkCVDYB3Ywlmf+m8ohs8IKYxjvy8gpIIRS
+rrmLDfDYRzsTzZ7fziLwga82sNdViZZ3Iq1i/Ic2+jBJVP7vUhxdFErwyGFMiZtJDO+QU0/hulh
bM8xlevbftxajYQLHarCTOMA2Ww3huLcCTnmCClm/UpFHvPcOIVPXV+27xYrgxxwaIGghLmUMXq4
wLe86Wg9mzbEFO3YyxzK2jawq4oiydAZk/miSXFe4q6clNpVYtWO08OiP6lj4TQpBYf/MqwPS5yL
51UXg+kaV6YUEabLKrOLb7W7OIHd3lWg/91H339Ztg9z3JmYGGUztgHLKX2RvNGPbpWHoXGYCiY6
npzkeVFs6tljOwVpfdjknD4YVEVvWMZBvBdRpIUWl+CkLbb8mGU2i6KxgAJxc9sGjg+T/A4oJV0N
TAldLnVw15lzcC0VQUTALWWE2wKdlbeV2YcoJkjHp1DPLssia8RAtrfyx0A4r0fRniaWeMkDZ+2N
AGawqnGCgrgaUja4czIfCss0LRz8knI1lOdIOpVUcmt7qlBoDHZV1dBV7pDsEqETqhHDyKVb03yW
JmIIW9/XREkWFRlilyL/PDzixjTjHMaLl3Ua9aNIvXVu1hyuDXBzNInyCNk8GJjvrUfc1CMnQ4ui
/L1B+Zd+ZBJWKUnWt4kNmqiCMlYyZej4cl48W00RDBNmTfYh0nbIvNTPLt072bTlWsd9aNiCvLUx
zpuFcZymrofeMpJpoHb6MRehY6VQ/H3Zt7PlbWs7vEcvdWPNCo5AsBTZZfhdjx/UyNu3Qc4ct1xq
XEeTZOAG/a6BCcBBV+JyHzxOBxTPedTrGjV1nHfnulEMUiOiMrC8BMH3wbqrYzdFhLc/qs2ZkyRN
kiRwWEv85QxtIrJW5w3qSWr1EHejO43xraBTD2Dbk7eywx1JVmNWYa/XOCMmkGBWSHqAGRWlTLjn
MkJ6kbim/Ys9E8lH0TAMU+M8QpTzJm46s8VjDnusLv3om3hiJHQswZIbxCyyr/EhH6QxflnjXCOJ
Zj1tM6gWa9rDOBxjSbIz0BAY9+2nPH1liXMLccpTq1iQ2kuS2wLEAG1km6pMnOjbTvFrODw/2xxk
7WwYE+7R42Myvo0R6kWJXnNixnhaNqmZ9WiJEibG8WzO56RFMrSztXiyczKsZL61szo8OVsx9lUV
TPC96IQ6UUTj2eWfKK8CLwWVYaHmjg+GEiXUawV1S9lQg1kWgnOWl0Vvn9m1HwvEjq5VyK90StIq
DfxND52o/palB1l/2jexefp9OBpPxlZJizG0GqAb3CSJcluURG53M+uFRKtuiZZlyRbvAWMxDfkQ
Fw0kprpT5iaPlqN9Md61LwsqdNtclJUtDn0MoRONMkTCuCy/p1FkN/JT3L3sTxhlg1v4OJAmSZVR
WtRJ4D4x3aQK3Cp8/IQRxbQs00JQIvKrkuaBUlkLwqpYPJrmX5mGlguqQnhz5Vc2uEPbysxiwg2m
dUuzPRtJ6NVG6fzZMDh01rM6zaMAzsWauWdE6nX9pErUA9vmEboaCIfKxVjmnZoJuAaFul2PRzN8
s5ZbkYpDN+8i2soOh8mLao6jYMHOfB9cM76C3J/vkp+s3hi9sMfPlEOszPFceUuf95LAJq9LvTw+
9wBR1LGNpJD55r1ubYhLxkhKNSZVCa2a5NQWh+EWhQmXGPe65EaP2Dl6QS01kcHdPrc/5pKnzBPG
UJ5DEXwnVXjoINLEdHHR6T150c1yoCn6CF/nm35L1cyDmRE/m+FJHi9a/rDv6NsotxoP+wErpDaW
Jav7qW5QDIi76iFywrN5xVAO9ZMnwhZDmN/OuZUthlArW11egoOpldjLiwcZnmOG7MmUozvP6d8E
EINarkyEWZuYt7LIQYUyNr2xTHDAOLo2479aM7WLiqp931wjVcOTnAlWYei0//ewxiJo5EXIEcqF
qm1GXxTN2584ygB3Okh5FauTFreuLKbeGN/nObU0m0i0GgJ3NnSFZGRlX7Zg8flaZa9G/LJoLvkc
u/m2iFfSXzPFOZupo7mjyJFhAtm8CsYoFmZ3lxg3lSpyrHvdYyqroUsVZGzGciuznN/lQRHVVdfi
SbNua1an7bZD4hk9hpjlyHhm8WF/wTbdbmWQc7vQEERjlhDcayBTSYwHVZ/tsSO2E+UV/BmFfgGl
ksEBp0KTMH1bDGLvULPGnU5yJmpZqeL7bSzbkpo5S3jdWYe694yQSCpto+pqwrgTCrqapZl0gLn2
EPi6w6TGxzvN/48qBVGHuL06liJit8qgH+KMldBdluYaEF6YfpD6Q/LSUbVfhAn+CJTnvKkEHUfg
ILtx8KMcvY66oFAmONQpRBlBUIyLltk+hGZnh2+yTPTp/8uy/Jop/rBTp6zH6xtqQRAEv1eKB6fA
+6dsKvOpsGHbnz+McRgEHlAhgcpq4yLwspvkEXj3mV35YYBDn16o+n/ellvd66O7BIIX1NsNtSjs
76sTTla6OMhz3Hsy8S6Ka1sJnaF/2h8GuSoculhRnFtKpiB/Db5J+SAdLaf38lPoMBpDKnm+OSKQ
Ixmmgaje4tvxcJufI2mG8NHSRJ7VCF4qNVdVWBFrsx2HrOxwg2oE6AR1ZQE7EvIvkL5E21Bs2eWJ
RSLUgbAdEa+scdgZzKXetBKO7OA5RcqFiZ744bVVe8mN4og2eMleiEVj2/G32GdlkUPTWUzSQZqi
1lX98Fi408X8Hl/lJybzo1IyhNSacQDXmnnfyD0uSGIR2eXsDyU0qyguos3j4WNAfC9eZVZxOQVI
WgiVfJjq20yDQKCAN+DAnigxqc3wZGWLw7qsQ19cauB40KzEzuX+UKmxU8TZdVAsR2KhqHFxwZZq
yElmanDE+b4/dKf4LNgm8jCgGAej5m3wWBXvx1LofkajEhp6/7/T+OquQu6nTu4RNISjdghN+IgS
3/YqdemkxsehoCT2xWJJcI4i/jKZJ7FRHX3Aw/ngLGlsE5PJPrbj9TyrnFGPi6ArJeidbnsoYirH
tLarl+VmOb8nUq7LbyPVzks4P9+rlyxZmw0NtnZjPUcRIpcfE0VmQplgU7xC+SFW5aZnLmJY53Zy
+vJpJO/sBF68t8KubFhVEndTgKNXKN7z0ZFnHJQvotfhzYXi/qNWicOLqJXEWNSQEjQz46981vw+
FQ/7nkDsYL6uqxatLLEYdWvfXGXyoY3+Gm8bgdi7xLrwbwVQU1yyboSRqSsuUS3ndqJptqIM9/uD
oY4Pvo4rHsMklnMWGh/mg+5IRzOx1VN3YEwc3XP78qnX5BU2yFxsNJhQcQl6AGD4sz78Ixxj3Zix
C5EV1t9W+IZCHMjUgnEwYVTS3PYzqGrROu6kTXYnaDFr3DkMgn7an05q2djfV67ehHVpDex6G00X
NXuQasfqCRME6PFlXqNQSm3WWUgNDdHs5MF0SbvoKhtMr+nC09xm3p8NiUeIcclTjeGePHxFMUrZ
nrOJeKCgZo0LKPIgFlolw5CKSnFma7KF6q0hdacpKzw0KNMUywWgbgqui/JtLmw1/8Su1fEIhly+
ZWiqzC1/Bq27wmpZdhKK04Ke2LLxtYg+kzReW2H+vnIyo4+meWR1kZp4V4+XsT7sr/jWfll/n1tx
uQMJi9SipEXTU1uI3ESQ3bE9ii31ILoJPmtL3MKj1FxrJgGchoOHAm3hloUm1YvxPMy2dEgOxmhT
d4Ct82FtkXOCQtAWFK5i7sTaKYOHiurdJeaOL+FL2kwXVEh1uJX8U62uWlm3tckZ1U/sGF1Csb6o
qJos8Q86XZsUqVYjGdgXd0F5FerfMo1ILWzezdY2uOgRQr6JnooYiur/86yrPYCmafEZSo/H6DOc
kGtz3LmgNWE1yQ3Lb4robDnOyx3Z8b4FnWsT3EFQW2GRIIMG6NS/hYZtZhA4Kf7qlrPWUa0nm362
WiAOCRYzqGOVhaZx9X3Mv04GsTrU9zkMqOVqQPkmTtHEPFbjlTQQDrbpx6vfz2FAOOctKvExVRmy
qMtsF2XmKMoT09HYB5ttDFhZ4jCgCyMVZP8syH1TesSHjHrfAs1GXtqih5QTWe2xdQ6svYCDgDLG
ngKBG3IOxWWpjsvwXFGUXIQJPmc2Z0vZ9mXegPfguROcAYVz8mdA+mPaeIGlMK3jIc7xABHKeNF/
Yf/qo0sefKZjezVbfN6szDpl7Eo48lheGg11JNcjVcVLzRa388VWUqO6RrZsib/kkxvJpQ2qzn03
o2zwW9+Mck3oZKyIeaua9UGzbkKrIdZk04gsqboso+bU5HvB6gp9MQmeDN1cH2zNuDeXyUYJCTGU
bWBemeF2TC7klhT1Fd4ALDvwmTwGUhfqY/NXcRBOy13wdX/qNqFmZY7bL4qZp0rb6QifoX4OQYn2
tP999v/zF2tdQQ+9CCOqyL85Ne3S1TJq/V1VRUkUnlOs9q6PHkbxIgnzQfoxUhQ4m8fAyiB3sAmz
rpbxCMSJs9nWoHBjngb9PFZfJpTE7I9t0yNWpjjXHlsderoLynVBZ5b4WVnEnmwmb12LTvc/s8Q5
+P+RdmXLcuLK9ouIAAFCvAJFVe15sN22Xwi3B2YQs+Dr78LnHm8sc0s3yv3SHV0R5JaUk1KZa2ml
lWbACe4CFI0Lr24cv3Kbj3NcKE5LtaL1903yWedJkYChpcO4RNgO3yMNcJ6qWv26K5c0QgpuhuWk
qW4VSEDbw0ruvZKJY+Js/tbfNHf8RQ0VvKvijgndc3XdAp7D74viI5sYFehwXuZw4a9FpojWu5u2
+b5ksYCQGHNB0Wncox29dZ7d7CbqX69QgI0MyUwLRwP9XQGy48Q9JcNDjPjpGs01WvYmRK592Hos
0iUGfFNLQXN3KMRjq2pf3LXOjQipQNoITWsnB4ocuZk/pqFpHsnyMMUPrhKIdDX0P/RsI2r9faPL
Sbp0mAyfcCMM41N9U/s5QHYmtJKQk6tsVtvNqDbCJFdQDnFaiXWayeX3fLitp39gOxE//pUWyBNt
7TjSeWALYLwwAMjGuz67MTUVmvN+BNqsRXICRd5gJM80eaBT0MjPh9VAXb+IDiC9COaTappDYZ5y
yYMYlTu01rqocQoTBzSv2TUtwHSzIskD2JHIpz7XEVPJB/xn0AMBOY4Xz3LfXT6g3U6frSTJF9Cs
4LxG1yJI1kRI/BK15O4YBUB3mn0wBwSpEvdE4X1k3KLFqYjhzFjb4pyd5GhXTzM/KVa1/tV/mpLL
HBNtI+g9lrS7L9tIF0XWBtF3ek8x6Xws7sqXlaoSzIFaiFR4AkN6QDzuqydt9/XjTfj6+8aOB0Yd
sWhNgwxC9yLm/Js0xofLC1StT9L4AQ/+QzGmODWrDIo4iM2HYXnI2Y9FexroNdQF1HlbkBwAbTil
2oU0lyTeXH/Rqh/uqDiy3bRrI0PSeAz1ZHoLZjzQI5APjkW9tG6BjFxYr1HbnRqKx5TSwZgP551i
5FJ1XOteb46rnU2ilWtfdatb4VTOd1OR+5eP6/+wsrcdlKJhS2ZnjGNEdPLZ9pIn+7QCw5Ez2NFR
z4B/H04qw963sl8S5UbuKI6qMc8hsSTPacd9Nh6dWHWNMRSnJhd+EOBTGtl4lZ983V8CzCn7yTvX
Wx99XZ8MnnlTB9rZvQFPXngNZ91GK+Xe7kLL6tnIcW59Mge6tpwmx1Gcm0I1qORGjCIxEtRoMabT
v7TVE1H1p+8H4bdDkjyF1dQVb9q6xbRe7IkSeAmRX36NqeJVRaULkrdwHUrRkox8r7VTr08f5/6j
/Zf2SyUfEZuRzTOGnu6oShEQz4X9WZj3pbg1rNulC830qszibeskf4EpNuGSatXvxQoIUKBJVAYV
yg4Ky12P+EIkoZJ3MGaSJXwATDcdA/ZMfCAnB+PJeEhAlAiMIy0wz5clqg5LchX9TIa0SIE91bHi
WC2NLxz3QGJV0rQrxtUNZjjUxaSPtH+x3lWuTpD/8QgwydljbL2APOCKpWxkSHuH7J+4eYzKPbhU
i+lDXNzpqeJytmtBGxHSbhlEFNUy94i1vPcAaW9rhpeTgDnh5aUo5Mju1EwbV4cXRwFS3E6AhhuT
cOzjQ9lShaBdl/O2INmj0nqwhAsS2iBC3Wlyjgjrl1eiEiDdMrRZE6QkcAbLZAeV7ty5uX6NCm/W
ILlNMVsLYANwKc9SMATlXmxSj2MA/u8WIjnPtGyHsbfg//HyEDZcvy0zFWq+6tQlx4kxGKOvZxh/
Jz6bFhpxMr/JHvVOcR/fOxIHWOVwxBgQt+TRjlmY+eyyNSMm38d08uz53eWtWo1ZdmIORlDw4Meo
xWRcgkHoZgQkLfRlJhiWvXX09072OnbhrHoI2l0JMYAtb5uWYcsNoLOmASSFAmnbmKoXV9duc/rh
8lIUEuRatjUmrsW0rAlY/jqNr+54+LvvS/f9zAH3MyCG0C1X3afxLb2GXsIxDcvAS5lNcfP6PduM
+eJw3AfQfRIdNYzH58MB2Af+5UXs5ptbKesubnLaeEotU7OndfYA2LAIWvUx+gYQQP11CgUIJoqj
OSgS+N2D2SxMshWQS+RVEwNLVVuyE+FRaLaGIo/ZvejjSkeYbemmaemSt++6xeVVjvJyZvxsLUwP
4EsBVNvreDAO/Ki6ha9/8h9m8yZObsSzU7SBZw5eZwf9OAi/7TsvtVU0wru2uREiKVznZmk2c+SY
6fKYVDkcDGpmYIiLMwDJXxP1HRQUiWGiLQDjsb/rhWm4hstHCHOtA6vfZ8WpMhXxZXcUwbEYkNtM
gn/J3XaT3UfOkgxrC091JhgzTx9QU0DaRD4NH6cAXDfkym7arVRJ41MgRlfzOh7XGe8I18M4PbRO
Ely2q12F2CxN0vF+Wsc7ByQ0As82lrdUhc8jVel8l4thu5Q1Km2M12Gt7dJ1pHjtgUKL0MEOq3Px
ZAGUVpzG0psHVAVtPwEmYgguwctL3FXHzRIlDcnH2iQihYkVBgGG2/MAQKUe/MJGAnKaT5dl7W6n
bSPgEYfYRIZxGGPWVV2MlzarerBzf0rvBtU88+5y3kTY+u97WRQzukZSG/khequX0LBnr0TrrsiM
w6KrnsJ2XeBGmGTKqVl3FW3xODnnp959SlVkmKrvS6lbpi1JnWZQDPAvl8Yrj14un4dqs6TYRJy4
5rmxzgmI/rVOgLip91/zZPQmrfNoZihUbbczHeyd/z1/W7LZzKzRfDwAEJHd8/N0FCf7kL/r0SWu
xkBUqJotWe4UTaU95RgbSYDa1XW6t6Jxq3Ai1vvMH/Fisx7JcKPWirI4gRC9QK1M7w+AVos06unF
6DvN4IMc+fKB/YxAlyRK1jq3Q5b0EfpLy84FqbSAVqfAsM5QBWfjS5Mmj0YNX5Hwp2ZRtSCvq7kk
W7rd8ZgAUKSHtrOO+FEPKrF28I1F8zJDMRqq0nsp7PM2Y3MToY/NmMN5uoktReqyr/cMNxYCdBT0
if/uJMxsxiysgTTfdW8aGlrWk6HXXpw/Rubnywe2r4ZvkqQ9i1Bs5FHUDOhA/5bz96n5oxaKcub+
sbyJkDZrsGfK6VrOtKPFr5FTTG1oLL5VH/5qKfLbG0bA6s4wEXAtkAB2DxjN1Porun4c+9dS5K5j
uxzbcSAYx5lrgHyPYFJgHvif7fLL5aXsbhnF7cghBG+ufwDjdImoNL4OQcRO2EbRQRt/kK45J4mm
SMx3z38jaf1LNqF9YQnAHBu0liaafp8T7VDWy7kzVdCluwazESMpNOPOOMUlHnWS7iaq/UxTXFhV
y5DUuOjcvsAYZouDeZhGvKQYT9U1j9TOZg2SHmt0sGiRYTwqSQ8GnnBEUI4fLp/7fqr6JkMG+x6G
Mo8ZgQvL0VJ2xn6Nj0U4nsTL6NtHlN6MD3Wge+rH112Hs5ErJQpCnxa7FAi0Q8e/ZIx4rpnct+Wz
U/CwXVTNfwr1ltHA40ofgZnL1naC2HOz12h5aMmtWSisSKF0rpQ9cK4Nk+5iM0v3wPvvxFSlpgqt
k+HAFwEc6MJeqzFgz3YY+Jrb57L557JOqDZr/SM2Fuo0mekmHQp9pO7vslILcmf+UVuuL2pb4QxU
WiA5A1MzMZNEly5okJH2/Ay8ndl9BBCrC/C+y6tSnY3kEGo7N/NuiNBjlLaf234+OU4eXhax2zm5
MVhXcgpN3SWzsU7+ocWs/GHdYNIQ+A3gUTWfneP/Z7hGdVSSh+DNmA9aJoBPag4Hx3rpAZ8ssptS
9Zp8cfOILlNnWppToPMRSZZmPVrtYRh+XN65i3qN70vegAsn1idsX1DG98vwrQOXzlV1uf86HIiQ
bg6LGS9TQbBVqT16DsqYc6TI0VSLkKyfsDotSU6awGgPYvQH4y5TIQrv3xc2q1gPamObLC0yXN7Q
BazfxKfuyM4GCCfAYLo2gNu6Qp9Vpy45ggqwXq4ewREkI1S4LXxDHC+fu0rCqt+b5USWIPFspOiU
RZep844u/17+vupIJKMHBGPjauubRTILz+LviZ17RPXOfDmGQrVks5/jhQ06Ymf8YfZBn/zUeUXI
zvMn+8Aexy+r4Q8n8eny0i47G0iVbN/tBwDt6shAJp9h7Bc9FuCzFf54yD9x8Nle8yj3y7chR5TK
CPM82e0YTQBwJYBqLH5M/Y2tQv/er26+qfdP9d/qQ5flEXHgZ9Ic4+c/B6ePw1e3CPQQ1Z6DiqN3
//K4kSc5hYHacSoIrqtx+2CigmodDHbnmoexP5EetFvRmfSKxFGh8nJt0K3Sso5mjPeR5SQAXzWk
/G8iHU5K8hHD0tR57mK6s2HgosmzIFNRd6vWIDkG06nnuajRu21lZ6CyK4ndLoY1rEByCyNmwux5
HT9z7a9RchL0ucazvclaxU6p5EjugbI+njuB9CPRoid9IGOgT8YtSrro5dDcD5cNVuGL5KHbOub2
0vYurth64mt65DUpXiHaObgsRrUmyS3oJlu0VsfrDWpx3uDeZVTHyCPao86X5Sh0QL789kuq9dFa
d1kM9NQPhtcsipWovIF8+TWyLq/GZG0LLw8WQI5XLt6i9ZIP44GsdK+HyytS7Jw8eNs1hdG5FdCq
TPHQ0iOrKs9t/GhWxKR9MbaDxynQqZpyY14y23rCbbRpLMTwcx7qVRYMox87z9cs503OeoAbX2o6
wNcu1imUFY3GjT9ZBO2MHZzpVc839E2Q5A2oAWwVUAvjxXOY7xaSH9NKDzVrvK/ABGyOg0ItVPu3
/r5ZF0ljO4qK1WcX6QlonYGZaWHBjFvRc8X1ZF/H31Ym+QfGhNYvJRoFiPG8Iq50TBHEVQKkzKHq
ROPW6yxPU7ya4rFRFVtUeyU5gy5hC9E1ZCZZfKzjxNPxVCPcuzlRoWrvwjmjjYaAOYgCzkW2VVYP
XKsFTsUSB/i3dXJ9BVrC0yTGyBv0cQSmnwN+SzU+uutVHbQM2HhQBkiatELULjorcaHlxP0HqLAZ
iDIt1XPemgX8UeZlLiPAq4YEuV03yke7dSpAAU7+DFbbxDe8JIgAZLd6IRVa2qpTfwhzzRUlnwEP
RB5ZWkSxdJhZRUyyOi/u4lAfb7upONj1jyJT3Fj2rxMbYZL+FcXSV7OLsp8JqPyf9Iu3/LSiZ6Sh
ilxsP191KVqtXJvh3V9yEzM1s2hY2XdEiBw5SMIp84yHFSh/xRhYPvXX2NZGnuQnSq3SBFQf6IZt
+WguM54rVUXG/SaDjQzJQei0zIe2ACp2/mMGjEsV1j66q7mX300BDedT4cf/XPbqe/rOcEE2CY5t
bQH43fuZuSWsfIWSTvrqpaf2M4AU/EpZmFGJkYLHnFHuZOC3xWj+DcsOOX+eVBg/KhGSPjgTMMbc
WazkzXd6/BWPUsRV6Peee91ulqQCGFuhAih8UIH8NaKHZgkvH8aee91+Xzp+UnAra831pbhrvOhD
FvNjIkDTyxR5qmodkpk6MdCiuxWiiLGHcvhkJwqw/13b3C5E8qI9oN0re8JZuCe03R0rkIGwd1YA
NombFTnTUNyB9nzcRpwl3SW11AblnYlX3MYa8ap6q4P/rceNj3k93vAun9FuZNoKk2pL9lyjTTrB
Ia2IZnZYP0d4SQmsb/1hnX5IPjePbqC8nCtOzFpDyiZJWahuLf0APOQxnA8mnJ3teJpffsS8LpDU
qvcAxlVhbysXKrmGvq1GRscZ/azgiiQ+D8vv+uQVtxzMeq1XYgzI+cY6xfYqrNiSHIUuwFrT9RM0
Z7o1m6O7togrGlxVIiRHMeZTAnDXaQh0nnlTtXi5jSym+PeynqikyL4iGgFJaayONX1xI8yhf43H
75dFKNyFJbmLqiaju2SISE5NX9H15Gez8RHdAeHsRsFlUSqLtiSXAZoxJ+1mnIswPPaZowspPrDA
7NZ0rD7XQXW8Zhhha2eSDzGXKO4cCs6GpR6fOLgI62pQ+HPFBsqtLI4xOLOVorIxGZhI5wF13dBI
MfeogkzfF2TaFC+vFGFW8hla17b5JOCgBvE4x345zAe9vM+TSWE9+27iTY7kJipOh4isQFxl9Nqy
18k+XlYD1Tokl9DZk6PZdQKfbpZ+m4VDBDYi4z5TjT6o5EheICXNqNU/W8/y1y451XMWmNqBaipy
p30jfdsvyRVwEPqyecZ+QdNOS83epcngReU1/D1MdzB5zKDRuNb87r0Ntxn7XsPxLxmaIOBxhuSL
rgJZ+D9M9JcUuY8XUOZuB2hnXJlQvjVP0319tA+N6f8vnMtRyeG0v3tvAiWtTnXMwCRFOwRRsfhG
dySdG+QqGkrlsiSdjiNwW4DUc2WAW6vhoJzw6VPq52eCGu51Haqbs5K7ialo7NhI8SRKcjDVg15H
J96kmnfdLUVtpUgKznhps1ID/VX6ofyyvrxoBzRkxMQbDxXabkfzKsfwdlSSottmgVI4BjoCA8Bo
/N5SkRfvG+zb99ffN/mJ4Sa1VlNoeOGcB3Eocw3tYA9ciQC/ZnLybXa7b1LIs9tqKsTa2jvfiKDz
jNOKZJec+FFVyt/3pG8LkuIdeJRLNkUUXY6946foNlNO2v/sgbq0Fskr5HRmMVo9YK/3w2H6gE5o
9F7zW/QGPo1+4ZXn7KSfkvv438s+XGG1TEqWY5YNTAN7UDBGOep4xzIZgpkEfydEcg3tYjgNAIyQ
Lnwj5lOEjo/kmirKRhWY5BfaiNgV0X+6u/lQHsRpcbyv6MoKsxuXe9dlI7/0gUmRb+KMFTTHYenD
Cwa7XBUck8rNMckj9HhgmdxmjRGPk9+eVyZr60yD/kAwcX8dRtJ29ySHkOItVkQz6muZdp/xm0G7
N1WPsQqfwCSf0EWmkdY15hetbPFzgS7rEveW+qGuzn+nbJJTGEBzkbsmml7T+imZv6VL680iU3jQ
1eAvWCuTHMIcd6lmJtDoGhX9ko/HcW4Ptp55Y1liWtJ66cTwcnldCh8k1yLzNi0LF0PbgWa37wor
DgE4pmhtVIiQ27WSiHV2tfY/LwVmZWvzUETZ4fIqVJrtSr4AsBiGS8Aeg+Z7ERgBYPkwqc1PwteO
7TFWFgNUsVVuzprRMvUftkTtdji05+6YH6cn8R/ohVDVQaHwpnKLlobUPovWgNSTznM6gD1HfkMV
9RTVKUm+obRstNWtiKp6lXoD2p9F8k1xSApjdSV/MIK4cWY9Hl3418z0l9AJ04P7MEyeFSQf6KPh
Z17/vjiqcBBUYiUfkSVGPGYEhSK9vQNCQRU14AYoNMW1RamCkodoUp2j+R6nZBM0Nzjhcpvo3mCi
vYF57o0FMJiroJ03Dlbu3coqLbKcEgFj1u9pHQ7tqVWV2VRqISUQPTVJ3gwQUcUx6FOLd2Ie/ct6
cVm9cXn5Pa/TJjrWiHvIUapbo6He0PsGv6KD+22n/qCk4X1tRvmEUEQ0+3Mq5sDJjMyrqSoHVmgB
k1u26izT9HGFVV2JO4zKG0/LywoHZPuIsSFgPlS1wssHxHQpaZiBhdZMEWJGQf+t9Hf298uHo1yQ
5BfSyEULwPpSGn0eAzs0TqAh8Nnr4pt+dtACla9TeFYm8yu0Bq0zfeWwagP768rEbb5EvS98w6/D
6jirWLKV65O8Q16WLka3Ic/2yI1+yFFz4v8ux/W0svdaoBpO3G3fYQbwwXRmg9LVlNxEyTWyEAdT
EX104+jBPJyZGQ7psSxOpn4QbQoSDlUL7m5esZEp5RWNGAngnvEmzHn7PtKKm6VNfQrlp5aG0bTk
mC3XQN0ww2QOZcRxbPkYCcbtgCQGbxhn54a/r80zgPvzpvKEdUtyxcTBrg1shElnmC3AORc9jC5y
gqq9nQvF93c91Ob70pkhb44XfcZwhknQtfoUA2GUKpKk/SN62y/piCY7Q+m9xn4BXvYhn8GITb/E
hPpNZfjojvEtqkJJ2be0zaok187aPhtZ89PSOPHssDmC4RWxP9CDPMgfVa0q+5b2Jk/uxjMaTauH
dR7I+twd6M1wXKHS9G/Gc3cuboqjisp4PZQ/kumNOCkl7KKuJ6IGmFQt7O9D3j1rMwDw84iHeQZm
jsw8XvaUCiX8ud2b8oTjRE7XY64LAw/v6+R9RRVhUvV9ydFXGA1rhzVB6wS4ZN919JoQudkvydFb
Y9e5mgF1KFHlZw5wU+zj1F11o95IkXJAUA5xDM4gEPOvk18/cMxtcMfLV5jeOgDNjMr1KUxXbssD
WgrV2AC7ost9nhUeZqpq85rHns2aJPew6LxcAU2QhhWdF433wo39KFa1SCo8hNyLN01u0WFMEGOX
Mc5GBKbFfZHjWtiAUPhxUU1xqTZO8g4uKVc6NUxxCVxvyi8J93Vy+iuLkdvxnJGnzWRjLjvhSbiY
2Z1WdIfLIlRO7o8en2jpzNSEVjeHkR1Xrs/orD9a8cG+0UE1pArvCqcj9+O1Mcih9PUS0Jef8tYv
EcopaIWb5R7WdHlpigOSKTCqsudaWsGSFuMOjzyTHnvFVW1EmzAuI0Ha+UJHZP4QMngU7YziZL2b
H9eLLtKje1XJWuHiZOaDceKgaVpbqc32PhavkaXYMtX3pTzBXhJhpTHyBAeqkP47qCbTVN+XHMFg
l8QGcC6cDSYbjJvumj5sID+ZBsENBqyRUgiY2tZwLAvNpT2INReQHRSq7sF1B/4Mmm8SpCAQsRV+
rkaQGYxPpC9DRn6IrvacRFXq2t+qN0Grdm+iJSYoBiflWAre4A2Re1mrCGcqAdJZYx6vFnOy1jP0
08Cf+TXTzduzkM66B1wkS0u0QUb6UY9vZhVlpurvlxLChto9y1A6C0QMMpt7M1NE4l33QXQgViA9
t4glpUcT/g9epnEAQ/O0AIVrfI6VfM67a9jIkMrntpNZmB1Ao+OUWyctZmFkF4qsSLUM2ST4QoCu
gHZ4LS2EJyKArcZa7Se56rzX8/zDMjZrWde6UdhmrLXEcNHfD8DfJwTir3XPMKFdJ16ul7jnD9eQ
1mGK9dcBSRZioFZWtQ0UjPUvY39rF688V/QmqDZPshGaGmXRdKgd9Jrrc+b4ufbZYK6iqr3bsbld
iWQqo2vUDgVCBWipQRwfsid+azyvtAzz6Sri+K0syWysDn0pwwi1jpf7yvKH9HOugmna9ZGbg5Ey
I2HMy8AneJbUuNHpP9O0NtzfUf3LFfH9TYzcOCLqhCWcgzJpiEXg0P5E+RgOmSrmKlZjS36A9DoX
JocBVfTE41s2tV6Ea5kq11OJkVzBXE0dizQg/qXLqaA3/bwStEa6qv6m0Gh5UEHQouQZUBIDrf7U
jCez+zexny6fy/49dnMwkidYCtfWWvwTpD+Gw4IX4uI1PVatB7oz0A2551phpfs57Eag5Al4nnVg
B4BOz/qxOjthfGM85PEh+WKFOtp19WuehAjm5nSHmLoro00tALzjtYUctnEfmv5TkSsiz74nffu+
ZKKiFXFvrE3VRm7f9Q5/6qtXrWT+6ET+EMWHy8e1H4PepEnWqpcL5psjGxqh89jLmvE2Nt3wsox9
rfslQ37uzrKGlvOEIrmxIj96mXjUaoWI/U7Jt1Nhkp12zZDQxoATRSOh/biEPaB3yvv0mPp2EbBH
GuZh5Kf/XF7Y7pgoCnj/1QX5AdypLdQq0VsUiMKvTzbuANMxPrT/9if9DIKIFh3jGCd4UtHUKw5N
fgnvW3NOUlPDbDWQvpNHXTVjq/q+ZMKAdV5ckUMFJzvMxg+1arxWpRCSxZaj4wirxK1T624cFuLd
3SMtVcRVlZDV5W4yEnOpqOas7E25edOBVz39GnPF+e977bfjlyL3pAuS6AUUO63QgFwGpSO8Nj8p
W3t2hxK2eib5hKEqagfQqaiwNgE/r/1Xpb+0vjkG1EPlH2jUwvTmv3N08tu3qEqd4raGipf5rjfe
xe3xsvUotEx++O6AOae1oFkMouWci4+uCvhLcTryo3dc1CJpF4BWpctZtO9a8SEi32y+KPRMtQzy
u551U6SXZO3k79CmhNmyo96qUqpVj/5Mrn/pmfzCLXjGp95cc11ao3iK5kINlXxhfxxcwJ3WveLS
sLtxJuBOf072ANLz9xU1bUXSasDBMOtji8gw1769+NM1CBFsI0YyUCD6WwXP0Ts9JtopcUpPTNUp
ruvgCjUzLcsl1FlpI6UrUCmSqZgpBiar7HNavxtU+Hi7fmbzfclZUrdGfxoD4EEaPaUTSqijFXTk
/eVFrGH4Dw0wHTBeUcuiuhzeelINUc/REoki7T0HAZlu614Vd5+Xrj6XVX6aXJTS3Ox8Weyubm/E
Srq9uJrG9Qb8BaZgd1aRHtv2+2UJu2D7bCNCOh5Hz4UTNRhu1k7zzfyja/yqDDFpGORH65U+to2f
vVQHtC+tvB1asCjSVdUKpdNbjFz0gIHExmqHtLpbYkXfyK7pbpYn2RIq0k5kCBycAJEYjx7J8C4Z
kQM5t6bqjUy1FMmeqorrMTfBtOOAecuz5uqdZvYKn72v7G96uC53E1SXHGznbY5cmxbfm85zgfU7
D4oj2Xc/bzKkYMfjPqPagi2j/ZfeurOYOLSxn/c/LmuearukzDctWW9keB5AeDAfRqe+nZiixrZ/
M3k7fDnCaTqJWGKiSAW6FjSEG6co6G+MmzlYNVlVW1dsmxzuHGoDiduFJs/oUKoxOF0bd2b0kOq1
IjwoNu6P5i4agZp7xcjLnFPhhpGKq06hY3K0WxzRFriWgN61a8BTF+TjfUOEImorHKoMu5W4Wj9x
Pq9Fl7XTE3fhY3Nuj9fgR2+8m9zTleS15URgGQ+y5l3RvaBR/6+U2JVsPh5Y0XE9R89YUXslRhsm
SxECVKchWXxh160Tc1QmSP21br8a+qe++jtLlPu0WNkIYpTrWczsbklcP2eqqXmVzkrGjhXEIA1H
lCn648RvRaXqM9pP0X/ZuiG3aY1OW8yYk1gp1/uP/AycsACtQJpnHJOHyGv9+eQqeiL2C4cbkdKd
d0oTmzcUFH6At/kvMlkWHZzj+lSsGva+7F4MuXOrsOMucViE8WHxYIzeaH0ui7DWFMWcXSkWIyZF
8mkYMmhlYTg5s1zYS5cmx7T/ROMX3QKSoCpW7t/cN4Ikwxm7Kc6nAYQkuN6UATuuldckqG7j90WB
CZDlII7FTXVUcS/sq4kNQAU8dbkuCAV+D6C6NU4WA7t8QO5hrT9pF4PSdxYvOiUPNOR+HHanyz5i
14I3Ilfb2MTsNrL1qmtAxEC6OzadMvd14IosRyVi/X0jwo7a3okjjkAHmFFxV/Y3VAX2ti8CGPkW
nmQokW+jdafTKNFhX9g/rxG+SzvU4xXqt5utUYCl6hb4eAGA8vs60H0760xHv3xqc9/EbR6t+XVU
B3SuoZHh5XPZTw+obRnUAmaMLr/nkrQeRtqhetQdhg8WHo97z/KyF4xU/T/42/brspQxQJID0cOU
w6qxNMmEYjbSQ8NbQx7GlyfNo8HaO0i8JvGcT8anyyvcPbONSEnzMEg8WFM6A2UDALdN8wBsWH9k
Cje469od2yHYRMoMGcrDskywFsYATdMLFiJygHVeNYetEPEH4XxUk5ytjwAWvY0As11FqnREJUFy
5SxuBBtyVPTY/MhBN88Pl09i16++bZIpXeTShjcMfbB4nuuSQ0+fZxfthuK1HxStgPta5gAxBjgW
QP2VsU5SqyHphInEgKEsFvfMS4wcKXwVdEUW1JbtARrM74okHOADU6IFTItv8zZX8ejsqt7m75Au
EZOdxmtOgb+jfZ/kz132SUsVhfp9X76RISUVo96xdIwAxZN/WIAJUB7S3HNelofCS166x+R5OJGX
y8e47zJ+ibTlLKPTyyZj6WrEDUAdSjDSDRqYQoa7FbdGO181grcRJ6llvpRdVK22VTj/1smNW/9Q
rGf9wB91jY0ASS+RVZQpYFyB6Qyy5io1PbjfkBi613EMBKB/Y+osT8d4XN9/5YUKWE25nVI0pnQp
sUayZgErxWoHMoraNx7+k0GpYID23yg2i5XcYZbEYztVOLzsTnzMqUf9ItAOyT/jzXKD5gISIPoH
yh6lfdfyX4v8o9W4L6rSTCusMTkLF56/RAu380BeyzvyEc8TQeGrnicu256tS7lVRUG50JjQGrvi
XkbvcWdITYVD243Um72UIjVvyz6usgH8ltkQ0BytV5Z+nqbUw8umSyfFbVG1IsmblBmNSrPBHk6g
KclwVpTfd0LFPaBak+RPetNpymK1Nk1zPNfJPWY+dHDU5DVV8c0rFiQ3GwOxLtI1AVEZkL1y19c7
6L4K20ElRPIeOi/4RBcgDk1AjgN6P1A+tPtxVDVlqcRIPiTB2yIH6RScFOhc5ujVXCyvm46XPdWu
EMCFudTEcAKToa7qKGatVmDDDKAaZbT0SsBXOipj3Q3TGymS5WQWFaIfwXBVICAO2TdK3xv0I4+/
X17M/s1xI0eynsjVytFOUTZYx3DKQxIKHTMk4NAKppN21QDTRphkPIxZJClW+rS4e0HTJy25Z1SK
wLi/cUg6CHGYCdKD3xN3Lc3rBCCMeLLQLc8pCBislzvRv9Sqa8h+yGBvkiQnntvcmCKSNHgbxXNv
FSYhezfemMd182LlVMC+2r1JW3/fXKwsMlox4TChpAHygv1PRfuwugo0lW3WJKldnC5A5BGgtS+S
4sZ1PtfLa6uzsKxV1Pa7sWgjSNI7LaKxMHv4UWFboTZnR9dRtVOpREjalrMIZJO64IGdvUTG92n6
dtl2VCciOWkM0tqk7ZCpzxVqq4fJ7b2qVlxpFDJkMK0ln6xMFCtUW/8qeOJH/JTOrqKMuxtt3s5C
7nAEUGVrNQJCNLN5Tij4bfmnpMhCWzcfzN49XN42xbHI6Fk5GdwGsLIrvTwHCewIiE+Fh1a4AEty
AWXeGwVi2rppjVdljy4GWTlFr/FfHs660o1JlkPp0GmCsWR1+o+Vl59nPWt9YqiyAZUSrL9v5czN
Uug61hNpttdZoz/l9jEhKpjPfTGuhUE0m+DaJgVp8FjVZjLCJAnAxJa7pfrOVW9gKhFSgCZ6SuJs
RACg9dfRvnOBEFddwwGIkfJfy5BOf26tJbcwr4VuD9ZgRrB/36cYKo55cI0ev8mRTn8UQ8XsFE/x
ro4216eYHC5/f/+SsFmIdOzRZHWttRYmhT3bIE11j3wivj3/Y078wVzi4EvrtzfFygoMjI1hWnwK
fhXNUvGrqA5NignNEIkynXBoWlzfDUsaxKKrUMSpT5cXvO8Y3jZUCgmVFmfVEkFOXcbeMn0eVM0T
qoVIAcE10sSpLHCrptXsGfm7WG8PtalCTFZJkcICGFArgDGBxcG0+bFoWDBOX5QdE7t7BbBalLyR
iQJ19XeXMLKSMnsEoJ3V9l4rHkV+vuIw3gTI+FVZ7dRuszbVctfyxUy8bugUbnp3ozYiJH+jt1li
W/H/kHYdS3LrSvaLGEGCfktXpr2TWtowpJaa3lvw6+dA780tNpq3MFNaaKWIygaYeTKR5iTaMXrZ
3CWS7RgRvU0aEQ/8lhgMr2EvsIK1oBrv3ey4tDNpYknv4kmRWS/eMxrfL3gWroVwwNZFTTlbERJd
3Wg6yvASqpFDLvE3eL3bOggm2Y5YdtKVH5CsJunDiIIsSPtFDSykMxzhWpDN21rJ4IydSr0pJ9h0
65XVM16DGjYjJvoFY4Drc3CGLlcIa9IJFmKO87ErsNymTfaxdsncFzirVfxT0L/Et/sYSg/OQt1i
20wPM32M4p2eXFAlWIvgfICNLVd9nsMHLNaNVnjdb8N25uKq+XbeGDdXpq7lcF9+0TBb1MTIYeqg
ck72evc1fZP9HJXF6KV4HX3d1b7S+oDUfRi6aimIDzfTm2vxnFIkcwOuBgnIHB+i2/DY7WLPeo6u
Gw9Mc367MyIhw9OmGq6+HaciYHvPOmPCS37O0FutG4E1YQtONwlOti0G24lN25Z1wjdTGaqa2hZa
P7wSy0GGq6K6UyYBkLK/lM9r2uQkgkcGoiqZ3OHuFOQkYusGD/nceC1rtysEkkSH4QIf0wSpdEjD
BnPVhSNnPhm/Lrl/XhNFMjiFbwya51qDtIRBvsn2o2zvRvOCqNrGwlxDtVENQ+HgI8q1arGkuoRJ
yqq8N34Q42BdsuZ4JYEfGJFHxWqIxuJpdEW11HQbWXJDy/LO39WWj16L4fxbqkyNUo2Yqy/np8T6
YYlWrW/+vopSjoJSnmXyBeQxr62eZACFQvqqKV9qUUfJZoLDXgngPnaa611WtBreN4f4vgZttObR
QHF1cP2XrojrnwVfn+xkJYxp3sq5RYNSGAtBStwaXvT+StI7p0+DQgWLc0edPBIEm5uKvBLHQVpm
1mPb/HmJWE9qdFUPP5YmuOD7r0RwGCZbEVZxss1RVfZkLD5WAwmCjs0Sm40N5IpuIrhBJPjxzsbK
aOI5JwNwGbufPUZcabvGde9rQbtrvl7y4lmL4+6sNIYJnN54sdvj7xkk/+PD+QvbTEauBXA3VmhL
nJk20vhkZ4FbdN4nKRagKS5bgGarl5jn6vK410CSynVfzCZqBm2IsK10iajdYtuADAU7qEyZmGD1
//h9zNgewK6B8wzu6LGiEjqB/HIvByqWIlxCimifhPGladABmVOG7mCPMCZtEEXYog1emzazksAB
mlpZZkQI+zw6en9+dtqhth/Pq8Cmt1yJ4LxlsciF3XTZgNaE2bHC9ySznHC4zSdBm4pIDucr9blr
psE2Rq9WfsetH/XfZGxyVObvoVn454+0CdOrI3EoamekN7GGA7yeyHZoCABmQRC6DQMrCRwMJNlE
Z2ssBs+OncHHtrg9Iy81XVN3qNe7Yr5KoUQOCbK8pk0e4UyMAR+7m4LoZozQssLWfSRB0jsijprN
SzQVW4UxYQabz+rH2RgOWUkpZjxvavs+E+UeNvXBtjVsbVI0+DwOeVp1Bvn4MP6hPXNUFXFtU7j2
MgRdp3ttngrUbzuiXsnjwAe17FHPMIML16q/yj5a273wOTlob4rL2Pyj4JIyn70SyEGRZjTVFI44
YGnlICwg11Fr7a18EARv7MN/8uInMfyA3xK3RpylOuagrMnPGKmHdTcjO5VcQjO6Og8fuSMtjh4m
de49iSjuosmO1j6MoSBI2OQgW0vh4EgjamibKbZckR2rjs37CETXVRB5IupFkULwg3yJElM1T/F9
6IN8HH7E6D+Qbm03ubYGkCKCX+JRtONtE81Xn4rDpZqolVTHeLuqauJgR4E9343V7jz2iWRwyBQu
aW1aFk6Vq05bf10Sl5jfzosQWC5PbIuJHi3KY8wIWMWV1WdOrv4IW8uVp6AXtYqKRHEgoZe6FMvl
ANQLLb/qYKhzG4CCzJXL8FtaDYLH6SbmrT4QhxFyiHZy9AXiIZRd2dSvRCttmcmfs1UOEkLszG5J
3VOsm12u/xCzBoxgTNT4LtABfvTBXIbUzlscQ1ffExQs++JJCi9qul5ZKj/zMKCgZJcz1nqWtqPa
TvLYHJMHyc2viutFDzA0gifLJc2Aa5kcOiQmFv2p5ggQD38YynUvqssJPhDfp1kpfaz2DdZ8WChg
Ic2fzM8yeg6VclcVhyG6UkXprA30BqsoUou6aoHthE8wNjl2AtsDqKyMLNmjK9aJ88aJW2w9Kkbv
vNluaMUHUVwEIU3h0MbSMngVChl6c6Sh5kbCnd0sIuVU/IMUzmK1OO5q0k0UcQqIjNw8kL+Nx8FT
Gau/iKhnAx0gyyBINBoEHetcSDmNiY2iuTR4Szs57RI0WMknDV9UdG3kF5C1fZDFYXeWDVaKtAAe
ftaLFr0S8nuURD2N7O/9fHen83DYHReWNagt/EP0pfvCGIjDQw6+T8ZnqvxOggvc0YcjcQqhaVQm
uc7cUfvao3VX/dUKKVO31eF0JE4diNRV0wCgBscZ4+gKD13QHFLn/9RkvYHeH87DoXebh0ZfF3he
Nn4a3oyVo7mZX+xq3+p3BRqhPOLFvpA6klEAn/toHKar05gPhQoLnvLbaSz3w6Ns5l7R6C6IUQJC
BzdVqy/lpIu6fQWCeYo6oyiqulPwNpSyIIuh+el1VV5T8rvI7kj9kkcPtXBZ6Nb7en3HPGcd1ghj
qJISRO2zb2CjdIItSBEm4EEkrfp0L+z+3kpQfBDIIX4r9XpsJ5hP6nSHTd+HB+lH8yrtcj8KRGwm
2wj5j7LytHV2r9ZRF0KB2uZhUd6m1HLMSlSs3HrJfTgRhyRYezLYITEQR1+Zd2wYwEgd/RGKE0g7
bIebhJl9gV3wOatO7mVlAamZZ0jXfbzDhKpziWc53RsHJJGiNOD/hJHjHemQpQ2MoXE7q/f/TgyH
JQ2V8iEp0EdvI3zG4IGTVzsq4utlIHHGnAkHIpVk1rpR5AN65p+mLvGs7g4PqnyqvSrxC9HyYoEH
49NViAzqbFh6ELOW72T6XkrHrnlJqy+GpghC263ehrXa8cmqVpL6KAebtFdrfvQoOT9zrNGj3yLk
Lhc33jfPRSCKQwWKp3LZq3lUNRNpX/DQSbIbtqGrLNHur3SCn60w0auVgnt08HRjcjtQD8rdPlME
iic6BxdndCaKwLQCLkzWU6s4dvXr/CFEkKCyP2CViW/7IcdyaZl68XWSO2zJU4wBRnkAb9Ps927s
i+aVt09km0iRot6DOv1HgTMoozOQOiNDZt3GEqLpp/Mn2rai0+9zqN3LkQnXRLEnXTnI6YPW/yhs
1N+W3rVG9MGL+I03wnbo9kkc94GyOU31totADz0MropAML6f5P3UXsnSPkemgpQXNKWD5xK5MRUk
GgRjkR8vcDJRBK8Yh3imw/vq1K0NPTDqwjt/j5se6SSGr5u1oGQPtS4ZvFnF9mJyyLTUiVVBJCES
wilDlSWzpY4SuECKb8v8pMm/iSQQsfnMWZ2D04dFoSPaJ6APdfmtip/M9uesHptKlOPbjDZXYjg9
iOQ0rZMS14Xd7GzzSbELg5H+NyVruee/zaYNrYRxRms2ZrQQJCyxnuZtxj7AOPx9XoDou7D/X6FC
OlZqllgL/cOia2dOFPbOZAsAdNsvrI7BOW+Sp91ilDhGm7vqXXkId5LTudUu2mmKoz5E94yL+IJ+
0bX58LOeIB0Z6kbDaNFS3JGyczTlVxP+aET9KNvh6upwnDcnTUTavMbhwN3E5n0j37jXnqTvIxrG
xbvzhOI4VMjGQmtHC7Aq7e07Peh2oYde9VfZIw7yywL9E6iHwd4HK/Uo2zJK6wXC+iwgC5opXlJR
PVqg4gaHDBbJ22jOG6Tfute6OFhF8FcabnCwUPQydkoXmO3sYhS2rpoymDoBoYnoCBwkLEmrxqkq
I6ODhmFyqxWCr7CVRl6rssHBQEK1KixyqFh8DeYB22HbDMc9af3cUY+sKjx8Lb6ev7btM4FTBJRE
GlrsWFS5+vKjMhoWGh5hPXV7NBtjpzbCVwr7jU9xsHKSwVmObuR9RksUujt/8vUgD4qddr/cNm4c
9NjDgJbXKphwTJcIXIVIMGdDsZROJmZ+wUDT6WioKZwGM+Bt2bp5/lQmX87f5LZf+ueU/Bs6kRSz
J1aDFoiyu6ownE1DMGAQxatTzfs7UZwtdVXXNXSCiXbKgxLfUs1LMBIY9qIk0uaRiCyrOtFNW+dZ
HJSoyxtdQ7BahfdWjXVPGmpdhYs4P/StyGvfZ5/lZsUFlc0PtxLM/rCVVtq5nv6HlT/KQ8eSD7Nx
oyW3Fhs5nn+dv8tto1vJ4iwgQ5tPGTLtlI/zdTs6CJjvULpx7QfFVb8QJ3sSeaxNtF1J5OwhMuV4
MZEFRER7nJcgih4HSaAhm2a9EsFpPiFd16sxRIRVeq0r9C0ca4FxCUTwlYEo0SsQfyAOU+rI1Uzq
ZESAh4J74qsCYTLRNCNG5zWI+XNQyj1P2f+/4onlVf9oOM+BZJZ1n1ct0g2FFszql7L8ZWiPrSyq
8TPn8wkBV2I4z2FVeSkvGcTk10rAGCJAvHKsDlAuGI8wUSq6N/blVtZTULRfagz2sM1AH/6Qk1S7
sMb+Oflufi/uWxBT5K4ohhVJZf+/kqqlRlnbmQ0Hr8VugviyzPfleDhvrSKl44BB0mqdWhRtMoN2
7Otbudmd/30B4vG0B01UZSCGAJfhUL81lp+ET9pi+LW44sW++DmN4DCg7s0+RsiPHQcBaL6ifRlI
fjG58l3vW47ix8cy9c4fTfR9OEgYFzO0qIGmmXJSvTgN+vEtNURNbee/j8HzGpQaGL/IrGCyQTXv
+6hy6zIXfCKRCM751a0xESoh0FNz80FTpZvI2J+/qe3Y+x9zNXiOJABPqkoVCjTh9+SW8b0l4DBc
3ObA2nFCXyDtvM5hRvSj4ZBRMRR5hk5L+/519IgrYX3x2KEV0Hgir//pAbJ/iVinzqsDZhI+SpXj
Yu6ojBmUIjYwX/fdMl+6XDAq8C8XidScgkZpRBDc0Tp1aiyjRUDbB/G96i37/shoaljQgEyRe/4i
t+/xJIw7UTiqkqFR+Lya3tcof+pYfWhqV2FOBV9sWwNPgtjVrpCODN1IkwnFLjhvKzwIiRO339Hk
JIBDuaGc+ioxF1RGdqEaGLvkT0sYSXbmDdjXXRltYWLeQYY4nxHpJJSLg9Ks0XS7xetGalXAX+Nh
c4mjqN192muOKmGL9pj/OP/FtvVDlVWNaQdm/jhMWoYMbU2YWvnzMsAWuB0Gb3S/96cDyxOoz+fF
sRN8OuFJGh+x2DTP+rgasBWzg/aBNylUsXFOeo2xcyK9yOWvhHEwlarjEtmMMbB6H70eCSTJN13y
RoKCVQ4Fqr+d9V1J416/TSzL0Thj4SeG2Xf4bvSFUUtrjuGouRO9Rp6wVrkZ0qwkcqbdthGx7cTG
XOFefWMP1dlJ3JY6qsuUU5Sg2FROFZ19tqKDkIhP8uhWARo2DYqSgDVMsY6J+tVMvlI4y3AnJD/a
hMaVMM43Yz1TmM0JIlvQDbpzfZwjA5QXl0QyKyGc6iuqrutNAvbNccgGZxn0V81avPMKvw0kJyF8
XsdY1GhpKlybdGU8mI46Opm/OPat3Tmjy8Z/lAgeTUQxuImPK6m86g9Y7qgNE4LqVjrG1uL05JIW
TCyB/Uch+HRPXKhGWlB8IxUa7ubPCqapit1yGx3oa3fNOrS1R8FlMo3+DB8nkZzGD4ldNfkMgMQ8
b7gbkJDLQ7cL9J10rKHy+kG4lkB0kez/V45makCyQCdMVfSv3Y/oClU2L7qZ3mTb0Y+M4sN8nh7O
H3IbIk9n5FybRHR9Sgi6yhYkL8CSpk2jO2aLS7U9EfbcCOzM4NzcLM10lmVoJ3Yuz9r3RjqSWBSB
iK6Q82pTa07VlKH1eMo9Y7d4sVtn2Jk+P2B4+CDDwaGZSL0kT7jSTQ4/rCqs5aIDGNv0FmNW2gUs
jR90n4MOjUogoTbRPYuCHDYy3auowhdT8FeawI8QN2Rcel1FVBqRh7o6KOawI2XmjHZyNyy/zssS
KILJAYZkTbKSpVAEHfsXbetbpnzRy5/nZQgUweQ8ZG1gwfc8osqmG/vY3hfa7/O//y8u2CSKrhBT
0fjWiNookmEe0e8nH1m6PrsxffmJrXVgYNTtO1HT5LapnuRx1pPV1kB79AVhJdgLIc922jizWTvo
LtAzwd1tf5+TKM6IrNZulXg0UaGcfqhWMI4/FhFVyvb1abKhK+DcBV0Mh65pjyHgvodSy9hai+ac
OCCHOHanYHEJqkaDE11yqJVADlxjDHQMMmU96M0rxgSK6pmISCCYIX7yGCsR7F5X+E3LUE+KGGhK
j9Fe3bdXySHep0fR7JBIDKcJitmpNUkgZsS6nG7X7/UdG+wVhXybWrA6DacF2tjUuRZbGELIHrsi
gl/YVVC682a0aaYrIRx25tZSaIqFaRiry5BRvK4uIAADd9RJzzjwVMaqbkBUDT2TyrepMf2mSh+z
RVTU337amJjtYyRjOpZwfPz2adKEY54NWC/lKwHBkA2oHsgzJjB9+Up6FlnotvmsxHE60GIsdphz
VEE7n/qKhxEiH0kLD9UVlI2sW9HEzaYuYN+5IltgoNX4FZ2WTRNQWgERuuwYT8dpetJsQSiynZhf
yeAMtK0qe8DMC77UjpE6Iqnoh4yMe3SRsWCYoKvORW17FkZyQT+GqT+Z044lz1tcJbIiloktV89S
4iqiZPCmhp9E8JR9Q2ZW7ayrSLykhxobbasxFtjQpmdYSeDc6WiRhkwVPENIntVhT7NjWgZamHna
Ikifb6rBShL5qORzMjRyX2BgCOyiTmbEXjr8ZFQ25zFBJIVzDd0cxaXZ4jyy8jAnQRH9qC4YSLJk
dM2jmqVqhs33zhuzbvQg84G1lldW5nfS9/ICTsAPIjgLne0lo6MJEUqYO3rtd/XDFLlKfknwCZIR
YoAJSgWR8sdPIsmRqgw6MrA5tpVgmZX+bUCj3vkPso02KyHcd1fxKAmtEE+h+a6g6KVVATi2W2Fy
9Y0tOL/sSYnmKM22wNsoa3yZWpaKxqokXJ46xp3TmGCCmTpRU+gmZq+lcM5nAMX6vEQo01QUBKvq
HtkhL0NTI8tpJIEoX7l5i2txPNikQ0yrBYeiO4wjaWzv9FcLe+kdfcfm1KxH0cNcJJGvUfcjbdSB
wF6lK+uGUcgqDjqGh8GZXRLk/tALG4ZFd8p3eWtd3NRIpsN46d7aEb/ZJTcK9p3dTdfaXjzVs4UV
qzvlN5PPDbL52IoLcantkgYtblXu2lS0LIwZKx/ZrcVwkBSpZpZreYw6R/FrCe9qzASEOJuIFGRb
jA4Pi7KAZfIFeKNqaKir0BCsea1Aq6WZ7mQcx/JFYM8MFD4f5ySHwyYzVojUENhzjJ4tNim57CoU
OxiPcSZwTv+ig5jSRRYPa7z4mkCyVKa8tAjAGr9+Y5E+GqkO80N1vfhkH7qCKGLLFyrySRoXRAx1
WA+Nhlpoi4bRuvlmL29qQzHReicTAfJuqzpbWs4CPh0sfB+hV+s7NKItDHpz988eDwQrBaaJfDkA
60Ygisc35xmUlTwOhUdgYVQtCMImEBTMSG0sV9Y1DdgQdydIZ2+a1UoUp+9WqqcaNVhd1JCdsej9
ppSRPk8EjkUkhvtaTThFdakg+i+nJx1U6PrPJToIdJ3dyidd/zOIjq4WTMpxqKv1k4XcTE299g1U
rND2yB+dqHJI8Ke6J4hdNvXvJI2vOdDabiNLB03a3NngTUTLPJG9Znzqo5vMvCTZpayEcQpo1ZM1
VnQEvO/rQwxWcraKAvRWbugQR3YiYcmNfY8zd/mpfcKwI9kyOzRYyTcGvVeE62AFH4vPCuTyCArF
BiMUxg05Yqpxb2G2DKsuqFdhrbYk0r9tcFrdIKeA8kCJhRV8DAjrg/KMFjWv3SegBXO11xJ5nFzE
yrGJ8CuBzCJWKYImlUmUNVHv2ead0u4l2Z/bR130qt62K0a+8Efn+fVSTWcaapWjv7Mtvyn6dQKn
b84CwxLpApceyNnGFVlmG7YJPNXoklwWuA4Wfp3TNi486wsN3Zcx1FsZr8LEcFJtj/ldEJhdW/2X
xhB0gIvOw+GEopSpbSQdRgDRoFGrIKSngvP8i8P4389i890SmU66NjWQI5jc6c+jXZMc2/3Pmz26
K34KkI+B9L/fn81TxFa20ZdgbQP914tR+Nmjjj121jO6wVFw9RbDaXeiTrfzd2jzjRRKhSno0GDL
ppoaLPidY4gebuftx+abJ4q6mIq+Q96j6B5z+TarYz9SncQQUjxshkj/GCqoOz8aKgbTyi4xAHUz
SFMMNLWXlccoU/K9dMhE5U6hZnCwIDdRXgPNWWE83JVeGtQ/DQ+NcAcjoPtalKw6Dw9gwvx4tjqU
ZrOXYVgtJmpy7ZDDyU+hd179zntCW+bwwUqKacCuWOQKqjoYuwx8t6lXJpWLpTn+kBn+eXEi1ePA
opZn7CYjCTzHtFdMDMUJ4E50Zxw86F1Ew7wHc4VWv8UW1sfvdVFOXCCCzxSpi56HDUFDyyId9em6
KYJ43J+/JYH5/AkxV+4nkeC9NQm3FGJHZ3cjRXdyjQ3LgiBcdBDm5VdSUjxt4r7TW8+u5uNgvyaS
dk0tUZ/5thTbMDFCZYNOjVOwKSn1EZUK7GhUYleNwLeM9sda0BO9rcUnIZxalT2yYXTEw49gTKfB
m6zO4R2qX6p8M1jB+Y+ztdzOUpSTME7HpjqLUaFA4qvGWhsliF19n3rJDfos0CRIrwlm3yPhJt1/
iYH+kco3DcxDovS1hHukxwWZ62WvqQ6p0TAwgXqB7qufrSRwhOzSPjumk0QubpWiHIyhFbB1SNqd
aj3q6t2ca25vPEXGWybq8RToCd860LdSli0zkiAT0gOD5c9R61T2s+DbbfuL05m4F1Nd0dhqdChK
PuCVMYB0NXNpjsD10hnMlaLwgyNVqymKogOM2ih8Lxt6MLpFgHfbeHo6D7vVlQ1TUyfjxGqAerfP
laMionTcRCJ0CSoaUrAg4uB+f17oQqoIWpc0vRNHg5NEidNHo9eagnf65klWkjhvh1XRlmlbSKq0
3dEkL4loVHnbea8EcECk9fmM7T8QMCt/cqPzHm1tQ42X2OSh/LMPRdmobZNdSeRQychVWvR2g4/z
JN1pvrqPkI7Nrs2HyWOZh0oUSYo+FgdMXbm0WNUCYGKMxmXoKF7usTSO7muO4sYLnpstg6Zv541K
IJafOyflmGJLO/KzJvmV94cxJk6l+/IQnBezCUen2+RnzWkqSyOKkK1nzvnijsSe3KiZd1NRetQg
e8MIdxGhuiBTsAlLK6mck6wrJYox84c7pbe9sev112kQOK/NfjDWivtfI+OJ+BawjdI0xnfLFcww
oirphR5Fu7FLA+Kpu8Vn7GjCPLfA4PiR9N6atdjsoZ0TnBirTWYvxqH2EXQ4vVs8he7ydP4DbpYO
1+fkwCRT7WhR2V2qT/U19bPCgUkcIRTroeM96JvF2TjRITlUCasW/eghCww6lCWV90GUmxAJ4FCF
NkNnhAmcZEgfBu13qQlgUWRcHIak+mLpVQOAJxjIG0rJmYyfJlZFzEKi2M136EoLOfRICyOhdYE3
2xy0WNdb3ITX1uhiE4+XgypWa93y7bw+CK6O38NjScWSmQM8/kKDYnzoRHYlMF1+SUHc2G0zjBj9
q6bC0Ya7bMDqEkPwfURCOHxoDTr1GqNYTjDIKIHNPY+cTjRFK7op9ulWXj7J86IvZdxUqv0Om8mZ
rOfzn0LkqjT2F6wk1HXXl12PhGgVAw1sUMM79FsOjugvFPSj0sHyidA9sqv5FF+eFI6v7urEbNtM
RmKevaYZ07J1WG5nV9q1u8hDtur8EUV3yCGBQeJ5RNst2xVfXvVSe5U2wmyESAYHBoVSjCTREWLI
36t3Vn/FgNevMPFajAdEbv7dPigC9RNJ5OChQPIjzyvAQ4ql0NFxVPbnb02k3hwoWJIM6roBrim0
xr3UdwEd0ntj0dzzYgS+nWfB6KdCqUEB1Xsm9jIW6X1j/87UX5pEnAl9GIopotwXoKrOPW2MWs8X
SgENi/KlKoijGHhFqccqu+SJfVJxnUMH0wDzNjwEPo/9I03vFuO1EiVwREfhsCFs5CyPdWBDDuaQ
xGbcKzomqa/SWFQjFOiazv5/hRExNmaocYHD2DRYwiulvqBtZRUe6Fx40MVzMlXshWsbP2N9R6ev
8SRQZ9EjQOdQoJiiXm9zPMmMG2MXHpU9xjE8+ZWFPOLxCIHx8KkPLJVreq3BhSXWk1Hf9woyk41/
3nJEH4UDgLrusy5BCtmjZDen+0HUUiayTA4AMoNqdlfojYdlaS91IflNp3lIgbltlaRurJguaI28
vzoTn+oY7RmhIujEkf4irpq9t6J0kUgNeNqLZBpIplC4Huwmvl7gemjq9SgnLX6/SzVHNFUiUAQ+
t5GgxQgpKkZCMKtOl9CjjKESqWwF5eDNLNgJbQwOCkxTNXusHMRbBWtRrOHnFO4nTPzGw3UsWjon
vEEODFpihbmpAnbsvX4H4sdj6MVf7Rv9mKMeJ1JCUXjC74c1wpAOpMATM71ur+mPzmXVYfIsRxgX
YIsMELhcooLoGMA6WgzA8RVOilZAXa1VHI+8d+aLJlqb9qen53PwcxLA3R+ZZkNNFPzdCdiLXNlF
K3qLITFQOfxZOEHuiufK1Q5YOTD6bPu4sE1B3oq+VBW7zjCipZs8MV0akkpuagCHtmMUhcUuOkg7
xtspalJgJ/l00pMgPj2QlfM0SBI0Jcuu5DwYS4Hb2H4+rwRwzlyh8UKJhG+F9ZcumyVBN2Ky6wKs
AH9tUWCvb2jqyo8XKMhKKOfZm0lZjNxuwU/RSt/jKn5Uu1/nJWw69pUEzprtQZ+LGRtp0cyUoIvz
ycYmrOylsAXZG+H1cZo42+DDbnqghrxLkRR90FxmXraLPaXf7QdpVx8j4eCgSCc4Vz9GuZTOLBNQ
g9VhqmyvVy97Xqzuj3P1ZW41KatweOOr/sZmP2xfvlveqVdgyllEt7eJ8CthXOSPEQ8ayiYOlJTY
F0ECufimZoJYXySDc/WLSuUyWeBFIvU4YdISwbjoHSj6Lpy3n9WwjmO5R7dA+S3p7/pa4KE2o4nT
NfFPfk2fw2hiT37Lvp/GwW2HeySu9TbxQu23oe3+yoL4BMAcK71NYnyUgn5XJM/ubgsUvPvk7bwY
wXfhl+9ORK/bIkEbh7Jg64n+pLWpH6UiMxV8Gn4BrzVXShYZeL9KBJM4jOjMviWH3GkwVuy1oCwR
d22KRLL/XwX8odLEpZVCJG3u5+YtEhVrRb/PoUCzoNRTWbBQjTxrIGzrBK8vhanrGdejcRBgS0mE
1heA9FS71C0LFxnxoP9pY1ihwNKJ3O9eez90dDfB7Ymmv0VqwUFCaxakCUNonwX8HrGCE+wBjjk+
n1e+TS+hycTWmCvX+MhoiXsDr+caajHYTtn48vhUh0+JKALbvMmVGO4mSdtIScXGI7QdmyrPdr3P
8jSizhTRabg7w3LCWlFYHdesHmj9ZTCmq75x2L6G87e2qXmr43BQqrWTNRcpjlNWrW8nrVMmRCBi
O9u9ksFh6YBNBjQcWEHrVb/7MzvnWV76ddlNoIEuvOmryAdtgutJID8bOg/5Mg0J/IOtf8kbZKO/
TkWgZSMoz77RXuCMBDfID4eiBl4PZQQkL63ot532V1WYC3B1O+pfHYiLsWR4iKWgwB8QV7JWWs1t
vo977b4Gn3ExumL1E32zTwNUdRTKsTq2KLKz9N2yV2/1DBVCy4lcdGreWb6IAnT7IbU6JLvoFchO
HfJ3UY6L1J3JX1Cxm/ftfnbtHWPfE5nxJiathHGIq/a1Jisl+l2joXDQfp8OodNkgoZXkRAOK6KY
4hYLfLYsuqnSyMujw2j/Pm/A//KlVBSlQdGLcTcuOo6JlXZqjw7NonU6v/ixeBlcYuaa37ESkKCz
W7yhi4HPJ28ChqT/Fcl9KaT5iUFYh8LSvBL1mdLCXeR0Jzd+J3rJb5vySRT3nTJs2EVPILMuPJqy
ArBu/JaS2pltVHQn6mD9hiu4UHZh507HfTVpwVykzBA+PRAXRYAr+9b0tQFcJYpbBeVukAUStxHk
dEYO65G4wnbKipWN02upOJSiVZHbanj6fQ7j7SpJepUZlkxvNMmncuSUole06DtxGK9I+aTZDS5N
x9J43Z+WV1XbdRIKm9EhbIlz/hsJboyPnqd8yRvQ/qBgoh7T7KEyv5//fcGN8fFyPJlJ0bEtsaAn
dOwYT8DfnfqXMjhMb/VOw5Y0xCtze5iqZtfpuz4VJRAFlsrHylWaj2gHS/BSat9G5b2qd8oi7brB
oZrgOP/io/7RMr5wpoKAXYooRLWMfhjbcFhrOpvwJQHZ2x4R9AqIVIADhoJmdpFqUAF1kO4QXhyN
sd79nRZwQKAmWYJ2btjN2B3DeK8lL0MS/J0IzvQbRVrQyAERUeVPYPEj8c6O387LEH4Zzv57TPmr
FYFtNv4SmAGadb9GO92nAdtUpHxTDn8pj8OCEAvgCynBpwm/j54eKPseeoBg7EH2Uj/0JcEdbrch
ntzRp5qZZVZN2uJ80hU9dl+ge172oj/mV+qOVRtbt71JAhGpgQAi+MLZII2RRtlwpNHeEunX2FxN
JBfAnEgGBxF2V5Ep+TO+XCw3XWk6Cs2vQLzmCz4Y+50zHo8feYtNvS8tFXBHRtgu0xDJBbfFeGTD
svVORAAqOhYXPszNQkoaLnhNgzdVuTFCFUT/gvyKAB74EtrckdqkMz5PTq7lVnOaSTTFLgq8+Apa
JJl9mjC3ajWh08W6p9LMjYYSVB3g/cKKdEsbH8ca9FIWcTX9XTPvaaW6kj3vBd9vM4O9MgAORTow
ESiDCgPAQENgZVOQWJJXmjaonS136NJbquMvwLIIoysFsYvoW3LYUrLEYm2h7M4cTHUk7b6KBGlt
kQgOTpICVAhLAWac2MpYRtFCZZyI6PMZlp8xAb7SlqodGdIZFD+G9bWmT8REGqny4+rl/KcSnIUv
txH0Rdho3sN1Fe9Sc5TK1GnHi14d/zjiTzW2orEba8EC+iE9pksgyc/m7/OnEHkUvr6G0lqCwTdE
rGyycyGehi7sdm/eGC36OWO/+3lZQ8lJxfkO4qEtoo7ogKj2tfjCyjSxZ/vmS+3374qfHtFJ/yw4
o8Co+HwSXSj2FTLw7Yp323gvjPtiuloUyWmw+LF6VrKnQhQNCKI1nnAsMVSqh6yDoSjee8VZsswN
zf0sPZaSILQRfkEOMqRmzCRseO+84l3D9tkB9IiSW9l45IABMoguWsCnrL4fhxNjqMZ9pA54CicH
6weJb5ElFnwwwbvN4HBiMJrYpja2X7Sv1v+Qdl1LcuPI9osYQQuQrzTlutrLtPTCkJmh955ffw96
dtVcqKbyRmsjZl8UUdkgEicTicxzHjGVhJe86csKWjXXdksMBsQTgX1U4iHXmZJGc7S8w2l2Dsmn
9izERIzv8a49lKhbaF7yRXeTZ4qPl4hscr2pZRnT7LRA9Bxyb1hYEDsUO/u/lGJ+QYhMRpaZRjYb
EV7c1L0g1V8P9euCRC5FP4ERXi+XmkqHKeirwle0GjRX/mgU9A06t6nxZS2pERwqZnPxcTc1JhAk
dpMTwffM/fBJh6Rf6DNf+asPkN4fEnAkLk+EVxKIz8W/byxmS6uWZmyibeRRuU9/dtDiVrzlYRnc
4QXskPBLx3ApmkTKqHRzKZqoTWcRZopZcaOMu7Z9vyZUIyG1cRKG8GSdoVYKVoZJfRwnyIGUZxVF
1srZFyZ1p6BWJOFHU4GCOllGNOE+zj/YHumMVz7Hfn0zP4bP07k8LTdUFZlICbiEJ/kwzWYRoYps
tYcsesYQi2vn5yJvCBghliarmhuNU+k8RSmyWr9q5ew66rFO//AqIdPuxJluDVBYAf6aH/p1ccMJ
1CqMDNOXbxJcY0xHr4guj/AqUHHhZa/3INSu/v6nm0I9Di//cBdQG3QZCd+MSdejJB/KLFdhrOyD
ZDw2PXGHuOwAb78vAs7m6HKj1/TQxD0ltnovX1cvx5hZnPdB11P+fdkH3kxJuKRUmORuwwVXdP2R
DbepfoqoJvDLp/XNhPgTNquZuTPqRoavpbCP5seKf/rBMi8mRDeoTyYBT5XoaZG3YJUO+3Nbad5c
RK5Z3oZlTBwaau8l7FErnvZOjdUsMQQym7uIetb5lwzp7XtJiAMFzj6pe9b41r22Ey8gmZec8bTt
iQzX8avgeqAQaPL7BeTNnIQ2PbgJrASFfFSdk0N2akGSaATZrjtcN0N8N3lmF/JOGgaUgNmKnh6c
aNgrObUS6svJQ7vakBnzYGFv1K/D3+xUgkEHXEf4hNCI0g/DAfXn64siLUpIsKbpukDYAU0nrTvu
kidImNyYHxJ0/7qihLEcqOlt4ry+/kGbwxQ1DujMBSGRgydg7QB+wUIjFkWZkCBhmosm43aHtIh/
tNPvc3bIZ4JCgjIh/n2ziqFt1mxKcFq5snoteuxY5ubhu67vvxz7NYneGGl4Ek0paPj8br3F62hb
PSjz/vr+E6gjs6+BQmm2tEg4tdO7YX2Xt0mwhO6YvKvm/LYUCRIyLVbAMqSJNpqT3QXvol7ULBUU
YDozuCXfYJjVg9Xdnlo/Zz8HfjRtYr8vHv633//tvsIgLhBBvME36vtWO/Ux8fuXz+HGgNSAaFRZ
qjp2i70GqWgRVHuueuXN6M3QIFwOOlhxgus7f9GDNwalgx8x1lu2CQ+21Uc18nj6DH7hPzMhZQFd
U694bsJ9K1tvs+ZGWUqXUa/Rly9cm3VIh71Yx8goRHqmHMKvIm+Kgt5lmjsHeUC34ws//S3WbKxJ
516bhn5Zxb21MZP7cqr8AhE0M7vHFYzjXdM1eLWjyGQo35MyA2e22zodcXaqInZX/diq1BVBONe1
VUkpQacWcdzaaNnLMeqLKrbQa8/QHh0IDnUq96QcT4ICiD1XUYG80NfizrNGN1FyL37Xw+1mn6Sc
oNbM0ZmSofNr68dYJr4yBkry/bp7E/si3z4ak5txaiLvSNYWUhx2ArqINH1PLHtbiHz7GMNESasY
jRAg9zGRAMToDiUSG2JDbAkJbG21a9uBfykt97vpftYtL4o+Xf9Yl+sHm4VIYIAsDQLZMYZAOMpz
IJ+YbsV13oSWmIsI6toHWr/6Yt6+MSlBg9qOuQbSvs43m8TLiud4/Nmz2gWhR5YT2fvFHHRjSsIF
vWRGFiLvhdocO9ta6hmFFnoo9v49V86PvF2+2MkYueFqE4YvBvCNYQkcFm0pixUsG/5Q/LXG+0aN
vd7x+ETEJ8pHJITo9TwZUPPsfLXr3VbFNNLHviEujdR5koChXXjPuxpLqVLrpLRh4LR/XXdCahUS
KrSNacyWuMiNVuGHoblfTA+MNX92ZGViwGEuILjU4Txx6FHML+NyKqjenssN92/bLgsodtYyj46B
laCsf1Z+VIWbY+Df+Zac11NznO7TwJq8P9wgmROwT6feMUoAXpMd+HwuLAKIxAZfCUPywEw3D8yw
NTiAWfxlTTOeCw4TqAehcK+xz1bx9EfO4EjosDhL18Q9CAhHwdpsfKyib1pN2CBc2pFgYRzKqtFQ
1gGnUBe0I9qEQ4o6j8ocZQbASZlVCB7A3QSxoeE3t+ZDp/xHBEg9mJDdMv7QwSUw6AqobSjQkvEh
VoKHdTSrY9w/fc+NYePhEho0RTJHtTBSGz+z4otNfTcCCxwJCwrLslGQgjPP477i3xLVtyjy3evx
5zfJRDtcKrvTUAVbndsy+V5iOqvPngfz05j9WarN5OrhpCZKYc34WqZ9p84vU4xebuJ0Xv9gv0kn
LmPL26aBic7cTTaucPuMUtWgTEg5guPY62iLC+80fmHlh9XylZSc6RE/8u8ow2S6P/E2OelCQzU+
C5bYcld5yW1+06HbyjxEPkUOT1xQmCwXoRUaOl5ArAsND4iBQsrKegIxoyA6FVOHTe1dhzUi0WIy
5V+X1UbW5rii8NgFsaX2Yu1KPzzqH/rFY/fOftyXt1Qj0fUshMkMgHrN0nKxkG4neewWhTvWkzdb
vu4QKQJlRwKFeBqiBOOo0Gfk0YFrD2pi3/adq+vH6x/xOm4zWSzCNC1TnSZg6qRCrX1yM4WSUyVg
GzqgcNNNcUcPEztaQaLpm7diehKU9IETxH8zF439O+dYEF+OOFpyZVGt1bWxReoD5c6HMP3ZZ6tv
WQ6BEeSq9P9dVVRqSttwEcJvo2/iNt5/Dnc4Wi9r0HqLS2UkhD+8/jmbjxiqbTuyDL5uQqwgK36k
48c5feTL+EcRj72euY2dyiyaZGgBTEmaIfc99yAgXKY/injsNefbGDGyIYm1DIfItu860BJbRDJC
bo50V1CLyCjnDqtYn9ljDY2A+Nl6Kg94AvpgBPEjpbhCbY6UJjhD4VSL6AZXNQhmJY9FNB/KIfWq
iSJBJlcm4UIRrqZRKThM6VlzIOGHJpddDyFuzUJTRh5E7xJCfKs3stepsc1ejVkxs1bsVcV2Jv/Y
UwPJBADJcg4VcLSKrQxNeNFNVdwv06c/AjiZ0H6N+i6MxJvJor60SmBGX/7s9yUc0Ib/3rRs7UOl
nTWKR4RIrXQpU2iSconmfGn9zFa9vN1PbAya+pDzY0iVRwg31qV7Qqsv+WBNeM3qTNPN1d5LndlP
8/4cOzYBM8S17jeqxGTFpfS1TD7f42KHE9qrbnLK9oMB5RANFc3a00Ov+Hx9s4jYoEu4kHYZZgJ0
oOjcHkDRk7KbnOKApExIWICH+nxIOQ5orzieZg2eurSuYrfEB6TMSDhgVl1ZahUQTi2DeHmaG2+2
iZPzGimv5I8y6cFqKjW0QnF0cgPpY41eqXBXL+CLriD/+2fFUijkSPG0SWdWi7pSan9j3W5GmCsz
//r2E1gjkyKWYTGHq7hApuvZtIKIYmWlfl/CAnRcOYbS4BqkRMGSfJpyYkSX+n0JC8LMyKqBAQta
iGaqqeqyjsipCbeSaQ5TezGKWKygLW+d8lO/7K2YcCsCZQzxJ2wCStqNZqOO2Oixg65TXj8ZGFx1
G6sM2oTi+yHA05DOezWOdVN34rKYHlT+OeMfC2ghzQdtIHaGWpR06vnUDU7VwtDYWn4Y3S6t7ap4
aJx0YoOoS48hHfx+6GtVSWGJP1uvmtVKMD+hIC+458QDmuW/i3kQ1wADWlwc+jrS2sAApTW20K3q
8gcrP1XvEinY/L60oraPijQV8hEgHkjtu5CKNZf35u3vl+of6cqKmYvsrEvmh2gO3dCcPaZMB4hx
v6t4/MuUPHM2zqMxFCaqYIOmYvQQQQ3y5cqH6yh2+Yy+GZEeUPMlXIxFVECq+keLaQLl6/C+8sSb
CQnI5iIx49xGq1G7PDSd20P4NV/+8FtJYFag7pUtGYbVuX0fa25ifdd6osv9XyoSb+sQgLrBmqRS
piybWpEt58f+2Ox1MDXWbgYJAvVQqS41cEZtjYRty9SYKhSH8d2mGyv0y/V2Ip+BxXf5PSq/rUnG
tAhN0mDDAhG95irP0aF6DMHGZeOtySufQKf+zmfMN4PS+S+0fFUUETULO/T4snpqbXtdrRDIdjm4
vZmRYcAcrLoQ2oI1P4FfoJuJHpPLseDt9yUYAGxOsxbj99vyfgzBI7WcmuojwMcPm+frJ5RAHHnY
rIiKMuuEBl/TG+7Qf3X0DzVaAmLuEFngv1wHfy1KnjBLrLaqlwp9of8Vw6u817GswY8P2c7xOfER
CQeXKRptszTMpYO4VaYbd05igWqpuQPbGLEuyoyEDX234PFKUIM6040Z/+BlYFESppQJCRrCuKuU
KIU2+MJeDD64ivq17Aj8oWyIf9/AT29YymAJIWAlSx+qhQeKhrH0tIj86/5G2ZEgQUvVoY1eOb3i
p378WVY3UfrhugkKSmV6xj6MEq3uMMRl3tZn+9Tt0RV/rv82dymaT8jxUAIMLAkMktKwhjJBIAXJ
N9sLMgtBs6V4OgObReiut9BweFfd8O0oSfhgrKORThYWaJlPBfPrHm9lFGML9RXlETJL43VhTWgJ
EYrKqqCvQ5//tIsP7R7YShxWAobkQTK1mbkRmxh2SacbOz8kxRfVCjKKl4jAVXmULG27hvVqjQ7r
bvE6Czpjy7GtbnInMFMiyyY/n4QLOa9LVR8mjKrb/xGkGN3mx/BDVJLDO6qBkzQnYURbmYajFICh
NArKI9+tB6FHbfee6BeiWQYJp5enyYwkxpSyhshuWSzH+GKy7xOVCE0EVMjjY2pdZqxykGwbY+kh
lg9jhXLP8TpYUEakjMFy9DbNXsnk2pcM9G72fTLt/syEBBB1OuiczYKbZfa7yvImvDkhi7xuhHQA
GRNYGWdNguOq7uuzkO7jQXIG+bFX+BGppUt8NbnzcjTYZIcmKq1h+hw7x8GAdgj1JkhAgjwYVptj
2I0Fol7dpV+nAkxeevXRABF2WK7+n308eUAsgZqHbtj4eGYe6Cc90DD+aSc+/4pJj71zJBNj4vjI
M2KszzVD15Gn/tNYKijfnBbkZWPwOpN2P07u+nB9jdSWSQDh9PMyVDnCVD3XQW6eh6o4OCPR+EQZ
Ef++ySIUc1UKRbTK591xnM9Je/vOIvyv2MelBALK53ywxb1FK5XDyPDp8iS4/qn+peL7ZkMCBUC3
rrEaYAp+HnTgn41DqGCeNPGK8+uj2SnbQVqIavsnohOXcCKq+IAszMaEhlE86tlnfcq8evaHNg4G
kxr3pzxQggs74ia3S3g8D4+hftYtwhOodF9uxMyyaMAVBgbis7nHa/dOCbjX7ZDEgqez3FOqJ4Tn
yS2Zg1ak3KwR2rXp85AFA+SHWf8X4ReXIQlfxtQxV2LIXQNGbkxl2qGhXa+9Ifacg3nikAkTPZNQ
IckSV5v8yMNjJCnqQlmWvN5iLNEHE7Gwr7442W0PHh8NVDQdARKXXfBtgZLj92tTtuHcdv6A/i6n
+sCt1kvy1EvVD6Pz6frXvLxjb7Ykd5+gCjUxJvLmMvKS4mS13E0WIlMWP/J7BeLNiOTmGm7P7bQA
kMriS8F2KS9dUzlb08/O/DlhpuL6ki4fql/W5PYBW0mKfIoxYmmuRzY+8oxYDfX7UjmtaK0prS10
rbToIOvnrxpV6PqXku3bCvT/BXCj6eaI1chV4mPzKX5IDvnO9iHIC4m/MZj3y4GD6pz4apfhFv0c
mqrZls7kaJivZWeYgpO7CaYAXcHFYb2x7ta74jwGw3G9VfxGdSkWz8tL3ViVAmLa4gXEWgDy1jPb
r37pawfFa2sPs33i3lbt8n1CSV1dPF8bm+JMbOJjmo0snkastLJ2DFQqURr048d6PVUpmRBePF8b
WzJkzGmYtBpsqfukAMli95SdwqN1px6rs8J91c/8yE++v+MEbIxKAFKPiVVoorsuWY9NfEpy4p5I
LUoCjdqurTltkTgp1lOPw7xq+2nsCIe8CLabRUigMTf9COIF1EKm4id3vi1ttDeaT4ZBbdHF4/xm
Rw6RUcn1yKka7FD7ia+3JjXwS3wsOSYmtVmPfdSJ1wpfQ11cy1Ch+nB9wykbEmBMKLMNfQYvS517
dVXdVgElgPL0Z0akuzQrDdAzDvhQrP7ZKT/M8WRQDCLUXkhoYGj9rMYR1sH705Tc6Jx4Qrj8Qr3Z
bPEhN0c/ZEOJPne8gjuH8ujsqtsZ2lX3k6/76sGmPJjaFenst2WnZJB1QVORfjbiD2rhGdP++p68
BrPfQutmQdJRn5SuV2wxaWOa1UetZ55T1ruygVgW7uppnR4ns9+ZerfjMScOKLVZEgokaQoN3Rmm
0W/irzb431PDJ5YnfOra8iQQCNGHnuQFMoe58UvRwg1teih0LT/XkyiBpWS7JhUG5RGFojUcKAph
VeHH8sxONTiB0tVvb6KjoH1jN/U+/vquV6C3TZRHFrR6zFJDQUZR6Y85e1Squ9QkckrCF+UBhVpJ
2pyJWUBkzm5hLa463STaN2K7CMyWxxRYjia6ysbHayx3CAx01+oMiXmyz29Qn3qB3DJECMFIyI/X
DVN2JdwwWZNUUQW7RhKU/OOaP0aZ7er8XeXEzUZJ8IGn2tRWRWeqoLCZ7pr9yN35admxXXwyvlg1
ccKoZUkAsnRLqKtsxqbpf7eKt/axm2IscM2oKs/le+JmYRKMZIPaZLOKa0D/Mvoi31SC7svw8o/4
8eDmL9f3S/zclWPtSNARRrydasyf+Vb8cUx2TnGe1hNGArzZ/PxnliQAiayswf/gGXZ6qtZ9b+/n
+EtrmK6aU62W148YV6WGJDZAHygRPaRpcgYtTgku93V3fTXXIZfLswxWOOlDO6KfxzAPfD3OA1Ev
uO5wXJXyiMXuLUUXY0wO38fDc13+rI19Ov7ZMeKqlEmUGWhqFzGCmjpun3v/VMrzzxpoi8DL/U6e
sF/ezeW5hnFJ+RCLMc44UQ45NCrULpgnAvyo7ZewoZ24s3Lx7SK0vGnNvi4frJgoxlP7LwHCXNjt
PEd4cppZ6qrVbcwJB6MWIeFAN2XxlE5YBKgRXavJvSj8ENdfr3sx5WXS6XemjK+WKAf0+s8ufh4U
zWuX22SmBoQJVOO/zSqkixOvBlCN3Q6BEFYoPB6kUDACj1oJIa32XeNfb44mlx7UpooZODwQH5Ij
Onkc8yahOm0IF5CnFTBCGVtRBl9eV3Q+3XeU4CH10V6fODYpstEWKyazsDvjTttNTxnYzKJ9hOFJ
c4dm4u+UvDXhca9/zsYcH6uxqJho44Q2bg3ZgSzaLdSTI/XRxL9vjCwQiGtzMT3V9+pNukan8n3T
6Jutl44/vtjaVytODtrHTvaoek4IPuTiz5JusIb870rSiNdGI2iJ8+bWKh5IRXrihsRl2pOoahzN
XGBggmwatPu8al/eqDvBdUg+l17P7rkmAcFYptGQC8Ib7Xnx/su/ibGi/T8MFRRNEYE78mRCnPba
ELMO305lbtl9znEbj+bnjJogIFxanlAoq3JdFRtHtF0fovhkO6elIAL19QSKy0MKEfrGSl20O1Tj
sp/Wo7V+r+pmZ7S79F26oW+OrUs5gWHNc5YJTnRVfbQbN04+FxSmiX3+93SQyyMLNhr7u0lwe08h
ul20j1ZytJoHlZ0G9UCuh8ACeWihTC1btXW0KsaJE8xacdI6SnuBcgAZC+zYtlIxra0ux2kNLPNF
pfquKZiWJxPituZZxkEBqUHtPXvq3NTHtKbHIcUERfHEp7QYiMOjS5mBlvb5vAp8c+KnpD2P5l4F
O2OdUOMr/1IRht4SxrxQjJZlEmbNMkv0oaCisa/uYq+8D30V7yx721VOza720tuJevO7uF/cVh3Q
oWGAUY5BWTX1CtiNkVYVX+afg965bUo8Glzer40NKQR1cdyPqgIbK7Dun+EIczgKFiMd6mLpx5oS
YaIWJTlh1eBtZ+LrIMjKh3pXhw+KcrieyF0ulmwWJUUjO4UaDRpeUK9rjiJa1PeC0a770gYNnud2
4hXO8Smm98shamNVckUl6cYe0twQh8QtXDTZ5Dd8//978XuNp79B08aWFKIc3az7pdcEydT4sgRF
YMMXD/Mh+is7qzvrk7iuYK6c8sjL7uLYXLVsBw9BMsB3RprEyTQNfvJJyB1Avd1PvPW0eqKVRCFf
Ni+fuo09CeUTo1OMol469ELU0H5Fo1m2hzZA9UMwBtZ7FrlZ7y57wn8uYvHGqnQRTI3MzJYQ/pMf
Rfifb+LP86OG8P+qOuu49EIvhpqNRekYYmCttMMMGXoeulkDYurcdcBYWikdmGa9gqqIUeakQzh3
ocnrFI29WlS6iv6UDo2bTKYbtcecQa+eqtFfROnN8qQDOVb6HDZjv/iKke0z67nXs93SHflMFNKp
jZOOYFfwbuIQefe5GTjhTTq/p6C3WYd07CxlsZlhAC378SaB3s+auxCB4TGBytQypOrQooQTyxts
j6odIx7EnKi6UsdKHlKbRqZjRBLDqtb9a0/qPrk1/HjXRH756Z87qEORUVxak45QpoEQxnZsXXK5
RFVXbW2GBclUDuK1JLszNWdHHNxLmfvWiORnqOBYVoOGLcCF6qlBFlRef+PgYi0KOM4DpYtyEQ63
9iR/a8YpKzRrBDHEy39uCjv7p+kuO33XQD2LvJkIuJNhf2tP9r8urHUnn/ARvSkwvSyIfetp2Im2
0fTWIJydXJ3khqMJDedBwCCU8Tz+IkKa8y07vrax7PgXqkuH8BDZKQ1jLtd+hTl0gfu8Y/AU7l13
ELEfV76fPDhZpCB+YwP8Ptb+zlLdXZpPivFVUQbfjonH6Iur0SzbtjhjzJKbllvbWstxnfBgMzXB
GM3erHYE/cDF1WxMSMExG9d0AtcS7qnsOKYfEuevYtG8dHZTIyZO1qWsTd+YkiJirefLNDAbtEhD
CHOrW3SGN+gfr28PZUV80009xIi6ou3bbvGd5mXlp7pMXGYTK7ns1ZulSEDEIGUTzmuz+Auu82iG
TtCOrxQH81k0Q8cn80kh0FyAzm9Op+vc4hx9YbojgYSytGazqMvgO+3i6cljl6aebv1MaiL4Xfx6
GzsSONR5M1dric6vaOIfWn15aa3xZJcqJSxw0bM3diRYAFmIovDKBqF/rrpVfx837+k/1H9ZMOQn
iyHuspX36LGow29D/DFi++t+drEfGryzmmMw2waBu+QDKPWCkmbGJQRaQfajUD78D4GmutMhAvWe
mfCtOSksaazPnCxNRbeyGfAUhIYt9yr1fZ/tbVWSo60GC/NI8D2l9rGuPsfkGOLlnX8zIHlYmsZx
4YA71bfc0dcxypLueOGiNU975HuRG7eKO1PF68sHdrNZkr8pqxHxLhLLOmq7elftDdXT7rS9Drbr
6VCEnkrg6sVlGoYK1DbAqCs/Z62pgguQoFg22wzcSJFnUfqvF4/qxoKE3HU9jLMmrlHg2Z30/dp+
V0uX8PGLudDGhgTZBn7emXkGtjzNBYOnic716KQ/9CfOhQ423DwmjhW1Kgm+kyavMm2BRV7cq1NQ
aJ/oqVHtEpgazFKh/+owLtNGa5pdFaYYSYyPQq2l2rNzcYw8aK+TF/rLy/llSp5jWDrE16Q0F/Sw
4NHe+Nwtd/NMFEwvO/fbeuRBhsQuwiZekUHqe23HvGaf7I1bQbAqWn9CTyfsXYxFG3OS43Enyia9
BxKtIABUfdYU3qC5qkm93Auo+S3mbexIzmdX81B3jYEZEPWLYfzdgO5yKu4rVCk6g3jgpJYked1c
qXyyp9clPUxt6c7ssbQ+ZGEWXD9QlB3hLpvkpMvaIi5shL0uAtHl+D2pyr3TuLn+/Gd2pGDRDRFa
XheE8c6qXG4/Fv0+Hc5zTYVxAZvXtkiKFjNehpdo0NFzb4xuZ95q8Tkfdpb2JQN3TV23XlN+uL6y
10eaayal+KEbeZavBh/9bHErjB4dJtTJjIPttyCgO41BVXjtHdu1nuJTEy4Xr7z6xiOlKMKSMCwT
pwWlgeXOO2XZaVDdrjwQvj5b2UlwTig+FffFeq6sV+7hjPN1TPqGjX6xNkGjRoGuouxhuVr7NVeL
E0OfwfUvTECW3NRZdvnaOygc+VP6Oe1ukxB3RHJ4g4BgmX0as4TJgEZ2XLJjzBzoy7cpK/24zO9U
c/SSNvm8qiaG+qP70GQ3BeVExDG0JWTJFwY1jxHWI76elTkOIOcZcK0+NUPvXf+al/OAXwHAlpAF
NCh17JgcVbJ+vlVmzZ3m6uW6icuZ6Jtb2hKqWFYd6smqiwLnEhh+tU+1APpZOwPZ1GyRo7RUvLEl
dNGgHhs7MwbnlEPVeKL5AMJShz4M+gCK3+Bd6SnVTGrDJJwZu7ZfdRsRblSGHQu5j+L8ueo+hP17
KK83R9yW4CWOitqwKhX7pcdehsKwCQLNIaba34jYZktIYi08zHqGImOE0Wojw0BHeFdq9gMIaZuY
mLyn9kvu+4w5V/NuCPFssU/urF2+AxvHzfoIUTcwf0yu9ZPwx4sIYhqQw7Ms/CdPMVXQp0ur1wrn
bgjS8LXkbmCexB1bV/8hRkZVF4U0qvZzMRhtzEpuabXqWqYmaj+x/a0pfTTIuEt6p60Hxh6tcv8u
alx9Y09ySjyfgG81wiiLjRpD33zvyyDnwR9+S8kfl6mvdCfCg1BWQHoI71DMmw/qg/5hPtmaL8po
ItJRn5LaQck9+0RvEq1H10pkhV6v+6COcQfjXXfNtw8otxRla6ZZrJkHP+wyd+LfDSrduoyMGwsi
DG3yrWwurXWccEc3a298EeSXgjghL4LhbHntnnpIJj6b3F8Uq3xWSjZjGEJPXKt9dGLTs8fddZeg
jEjBK+ojjMAU2Jsi0t2GPwwae58ctG6hsqFhStPGNel/P5zWR2WmDOgkyCPjpW6g/qhRvO8XMf3N
hLz78RIVi6VGeMSdDBRpPhRscdvpW5US8Hfxe23sSD4wsBjyAiuWkk5loCmK22bTnTpq79kW8Dxb
hqkz/J/4MzauVuWp40TgyvdVHUIJPNyH1t89i/3rm38xndhYkTCujXOtiFvIBsdZCrUuiMVF++sW
Ln6ujQUJ1daUQZU2BxXVGGauFs0vCQe6Lfrn62aohUi4VkzGUhsVzAha5+yxrIkb3eV7wmYdkgcP
ubnWlrksPvtaVoISO7kTerOoNt2tj+tjNLrlNwOP+KUXEinf5S9oOLZjqqrBX8PxxhM0p68MPUNh
Jp6ecwN8l58XisvvckhnbzbE593YmMzW1pwVJYzpZO8Zc5PASb32oJ2MQPuL9e77BoShsvVrVZJ/
D1rVV1krKtAQTpjmg4njmrGjQ81JUV9P8nAWq8lSDPh63eiPzXOSnQuShpuyIfl4yqqoni3gdLME
mnHg5m4dj9f9W7jXb9e2zeeS/Htc8moYsxGxzVDdHMze8/2kHUv1i2bXLldPrCDw5/KBetsfyd/N
JuaKlSo4UJN66ofkRkuHP3Ps35r/wtlQ9QXxOu+tu2xJcHCLo23qBAKJHb7y6eT+kNCpuL0U2J2s
O6eTqyrMHUt/Tr9f3yHCCeTmvzGJ0S+X4DEZFaY2+oKW/TL5cd0EtRIpVI+9mptNgbeorK8h5bTX
i3zPs4fIJLrONWotEhxkFQZxrRWb3wXhnt8kQXHrBOvdtFuDCq3NztE6zkRYvVwMefNw+TE+L0Bb
bK1oXRA2W37gLyb0oZUgOpf9eTijq/aGeisnfFxuDMzGtm1t8TSvD8NfkDy4Z8tMHCMKWeVmQH3R
kXKb+JTGc8RcaDfssr2VucYeSs2iXYiup1KbJ0FFUussSbQZKktK/6GtvjLcbed49q/7oviV304V
V22mGaatmqaED+Mc6zyu0B0E1fBBVdxE+9uwTrPyUIHFh9RoFgj6uzXODbxVWuh+FmvexKeeK6Y2
h+hHbhEtHPPBVI/cGtxGnd2Sati57In8zZg4hhtjyrqmS9KheiuYiaZPgi+jvQl3ydE4rUF+inYU
vc7FHdsYlOIHdLXNNrYSpJRdHNjFd7Am7I2SyGAuOvvGiOQWU6soSZ/gZb7FU5ypspuqpJS0KROS
T9haXUTg5kfjK+h5Gzt3B4rIkvhScumhtuy5K2osgkM0SEk/DCbUhykqa8qIlOGb0WoxFKGxHQ3I
OJl+HHoLTB8tEZcoP5MHTXFK21arMaKEKjeWUbnMy30lYGf2bFlQ8ACTk68/XT+2F7fI1jTm6MxB
55EUQsw5dSwjhE2HA4Ra5molEQcvX5I3JsSfsDk+HLnKmNl4cmuCIRANT/ZRPaIiJZipfKov8iIM
bYxJwMAjLTbGqke/iflXz3fz/FBnj6NZuelyC2ZlopZNfT0JGaJQCxXmwFpS7zX11qRUAi563mY1
EhA0g91jagkwl+WflXjH9NhVZyKJIPdHAgLDMJ2Mj9ifLsg/QKn5kHjTztmL3mo6zSetSZgQLpbG
YgWfTN2bRSBaV0M/8/QoiJ/Eey8V0i+mSG9fUCaBNBsHw0s5moLKstpNfeZPnemtQ/at09+jqKpv
TEkwUWQLqyOOUlqTB856UCnuFcIZZPJHsL9C/MQSV9rIdIv54OSrp4yH63hAGZHwIM6NAtQHgOwq
Xx1vsIcgH8M00K3cu26IcgQmwYJZqdaiCT3t7nXafT3Un627GvKwwg3Y4l83R5xUuZumXls9ix3g
nBmfwmGfv0fyerv5EhLwxmnQdY4YUWi3PftegSps+hy3P/9sFRIeWENYp06/4iphfErTz45JfCVy
UyQsGKoqzWPRrpdgfORoohtDWd2hdifM6bd784nSMaPcTUKDyZlWFYLOnW8YT1w5qVrs1lRDJWFD
7pGI0AvWQ2YBr3Fopcte9Owc9n9f35fLWb1toh4kKvaOfKfsUqiqR6qFl9uTehIzB+wL++l8c27/
6ccf3tXruLGn/29MneI6bHrxUqw0L6r1sChf9Z7oMPqXNf0fadfVJCcTa38RVTSZV2CGCZuT136h
HD6Tc+bX39P2vV7cHqNba7+6arRNS0dqhSPE8kxhpqKINSRjwTBRqNgNCN35al12GBwTq3VNn6e1
6JrAX3TvlzwxlguTwEabnsF7qNIH1ZswDjNguZzDa37SkRw4ps4nUoeENlp5lQ5zG+F3za+4su9S
N9iDOI53baGgs99Wkst6+HY+4c7KNFKLhm/5Nth91N2pyVGXjv8mQkTvZKyCgHPwKwO6FaRzDi7B
kGgavngMDLKiUxQzZoZITs2iJgM3NV5DrLxGpTSTXrOBgiHuKv943q1kCDCUFGG4VCFgCEQQeCEP
Z7RDozsZq4rmg0XtrL8YIqyECRiUI6EqKVozex16RYv6pMmSm3aPZfq6fTkXXdCbHDEUaZbMjhUD
cZZV+IP8lFpP//b7Qvwhm3Wghgrvfy7Gfcm0s6HM/3b3YgiiNugUYRJqQ3ZbA6glp872LH7ZPsdl
w1x9KEGLTXUOljRAoMPJZXm/AQgV2ENw+DFKfY5R5/24LZFQaTEUYVJb13KNpb3BVDhW8TiX92NL
leSp6+d/xOoZJA2yosYlwsMu/ZQraNSwqXZKSgJX9JWEIDL/t+ZRad8sFjtK87j9nf5yMxZeBBiR
MVWRpEhTo3SsDaxbV7DprwwxOIvOjJ2JbqVd58Ze+Piedk0VSSXdlLEbVhP70qtALo1uGVrPKP5j
81Wny05E8XhedDxrIQLaSHWgY3cRgDm64lwXnEaRPeg+HwZGxyYB0RdzqUhbIVVmAUJlkSwybE05
1sE55y2346nfaZnTYs126sdXM/OAqjv5UJ+pjNLF3MJaKtedlW7kcZINLRYa4eb6XXHHHF6o7k7I
ae1lr3FH9HESusLdmYjhqoqtlpqly7YmDiOX1jItmKHlbAjDj50Cidedq53tZ7vimpo6umTBa2GC
b5XroBptngcqzKMdXqmGZ2bExV2yrrUIAZWSCiPQStsCJPLIqYMHg6KGvGhdawnCHVmTPjdJBkdU
vOafOX9E/Rxe289D5hj7dB+S/YbURxMQKdSNtItTBQFJelqac2Tss2RHaAElQ8CkwWiYZtcNOiT8
wEd51MsP4Pc5gB7HcCwkvJNP0hMo9wipF3UP/MbMMG1kpE3hnVTMY6qPMRrwiqtxZ+4Z2jfnu+zz
D9s6UEtwL+PHSpqAH40cTdMY4oGh3o4vNp9Ac9E981UHIkokmcDFD7oSJkQrqSQ3coJpDc+Kj3lz
EwcnbSGGgS4r4psMsSd0loZ5wFIBpIb38c1PQBxc5v9/J6iJI4kdocaIXWgpJ9hr2kNqvai5pyqE
56JECPgwLoGZoi0TYIRV6eAMqL7m1GjTpTBSXX00AR/MOi90CxGSl6to8K6+mroHHiupe8/WYDA8
aLpimoqmi40gCyiuw4KTosrzpzn+as03Q/jftv1c/lpvIgSjlexWWSQVRtvEz1itNVqfGUXqcFGE
Do+EAX2ZIXPyuz+aMrxU2hSPLyvAyNEUOWkT7XONKCJSUoRrV2Jks0oFd5KxzrWXL0qFuSaDmFSm
hAgXX85RYps1UmZG/8xaN7BPZuy+40JWX0vwDEuNlRGqhV6mNv8eGdctWuVqSn+pY/D/X0UIIyYA
e61TGq8vX4rEmfpnlSQo4Z/ij5hgdQ5BseYu0buqxn1I5/iFz8ZMB/WmhjAXT254OJUI7C/67JU8
wQ9UOWrwYwh5KrgZ4qdOJ67+cli1EiBAv60GaqFyo+ejMdouB/VD9gEHar2fI+qx7FBzWRfPZKiG
qhgaM7DU4/d76hO1Y1kf8YrNs4pHHoUv1O8Ld8TGPGdzAjRuO9PRhkcrJR6RF4FydQDhUiIGKpy+
Q19r1tXgZXckzXTV6g6rr6kw4KK6rSQJt9PG8RAbpv6zbYFv7wbnaHf6yZFV+Oq35ds7zHQlT/DN
YzXVwZDCyxj2HUs+dv1nNX3ZFkHcjpgkM1gXx6qCI2G3ZhjflNTusYso8HYEMSkWm3VWLSFuv6uP
c7GTp5u2J66FuH+xzJlOQ81CvmNl0L5qFXII8VWrt05fMAI1L1ungacjYkBdw97R300lq+tKNm0M
SfJEgo3GdCxb2RnIJHUvDapbXAW2b+eyRDDPyBrIZ1QkTn+XGJRBaYNjsPas63EnvfJ+YEzvIB5w
LSd061v7qD0QIrkP+wNTVyL5/69w22jCqQS/ODSCD1CqXrLXPoKaezpxSJU+Ui9y8ojCR7VDW5kN
vnR7edR89VVDjbp09Zznhm/V7yoydDYBGJefzKsjcqNYHTGr42zEMD/nvHWw/+fJAKuEdVSO9oQP
y7mly8f3VcYxYoAmS4zYMk1Mf/eh0S7Ig6AStuxCdh7S9+TXVwJEU7ZAL27ZMGhs+eMlsN5PrxVs
ZN/xHEByMu+ohex/ublfJxJt2+ysRR4ZNCW7Cu7zz92RHezd3fQQRmAVkA+Z21E0ohdN3TLBjg17
0HCY3y/OtNBaUPP4qwzUgzHJjrlMx7EYHMugSvEXqa2QlPolS7ADO7ewmyKBWzE7l4cWyT72C92R
kcvHlOpu2+ouwuRKmGAEhZHNMH4IG5UnUMSUw4d2/L4t4vKzciVD0PopX8IymNBRZR/s2+6oHgb0
hj3pfn9sfL1wKSoV7gz/wJGVOCGukOVuMCUV+ckEnSALu6vqUzZdoYna6fPnvCSIIC6/MVfiuOqs
bDpc0GOHMRA8+l6LI5/xQuQ0491sY0i/8C13oPKvpEQh7ohbJZOCsuIJKcOvb+x9eMJimDJG8pLz
AjBwDjvbV3jRWa/OKMQfZquNcdHiBlvpjjVXQbzf/n1KC4V4IzXBQjNPMK82OynY/FIa15b8eVsG
cYY/qqdy3Sl5gzMM0S4dnmblefv3L4P720cSp8sNqcqKNAIMRleGj1kg5rU+y51qlx+Th+pG8Ybr
kBxAIpRd3JfXG+M8WtFce6jbZl/CqFdOiWloviUnkbOUORjPx0VzMn18zwqkFUyJ6d/GtOOxi4Ec
SHYEzakkM70cejbs2BRgw2R5HWb8zSOdIQT9NdEe+TYEPXx+ON5Ta4go/RBgYxzHckot2PHY7sfi
OVlet/WD+n0BJ4JqNnVbR2bXtjV3sHq3Lyp3W8Rlx7hSQQEZlEFjgY5qsKd2PxjVwxPr+RAj5h2i
Q44uKP1j/mVbJmG64q68osiLqOCPIBb6tn0ukRanGOkpEQI6SKBBKYYBu9AqrMcLUydEFaUlHsD8
NzaU7Y9MoYZB51LH7cun+BCfmgNf6FD5FP0wJUaIIxa1jQPZ4DNW2CyfQozu84iFWhlM6Jo4NR50
yVyaGchn9eK2mVInqwiwu3glNmOKDJIlJL+EK0HkXPWo+wHrgicsq97l8zmZq8O2al2OhN6kiCRl
ZTdr+mBBt2LkcUzZw4xlEX9orKcanDvt9aT5Y4QHQpt524KJ04nMZQxZ1tLMp8ZbmOKU0WGpUbed
3uNTV4cTwjysmEwz8JEgtd882ukufE9njbr6fSGym/VCtaoRH0+WdktSuG0M760Rh6C+FFfEVfDT
yVYZyZGJlvxsF01XU3fF7HfxoK5Pwv+IlRCpkvqmTzgy3yu682M49WR4mDWQPvEgK9zXRN2AOpUA
1ZYeVM3AMa1fbmVLx9K7h7qkkjoXbXR1PwJWRxMSxjOv1XdG6rMouZpCks2J69AfqLaSIcRtGBtU
rSLiazLvQwy0t353UD91O/uU8M0HRBB32fuspAmg0NhNm8qh3YLugF9S9hg+Yz8Buh0Cp3HnD4kP
rvVtQ+XfaON8mixqhtZirx4uatAerP4jizxTOUb1N5VUQn7lW5IE4Mb8hj0YAWJuFnTOkjy1+W1u
PydUTvRHXmVLjoAKRWbVSxzyEY37cae42n9m5+R++Nx+7ED8O1/le9sLv7SHcN/cZLuM7O0itFIT
UCOLR8wFZPiiYXpgyf1Ibfmmfl8ADEmV6iRmsGXFOA/Sq0bx7lNKKFaVpijJ8mHGAWCwhi85kat/
sTz78/g1uOWUg+UHk8rq8LvfujMBLppaWpSSB6qcVoR5td8mHt8gzcXhvbGt8pdff29Wpgm4Yc+J
YmEOCWmy2yQGGmq7aJ+6WEObvPxoSfhnlRBAJIoUozF+pghOfX+9vGe5wArexYGroGkmu+6S1ktN
txi/gsFz6j5ufzQC0HUBJ3jytFsKfLPEek67W1ac9ZDIAxCKrQsAEeqRamkDUrTDcEql65R6IlO/
LwAD62QzyiOE9izy8+GoqM/bn4j6fcHwUfyx0zIF8BSJfMDyj3MP4tFtEdQt8D9h5cdRjdHDsrXQ
I13ccggNbjNqmpg6Bf8TViKGrg/1qoEpMiXH6nMNA6vEPVOHEIw9T5a8aM2l9qS0vylG86pqw13d
UwuMLyfN3sxc7E5N06DS5gYRNhgFeTY8PGmVg+pCt+NkNP3ZfPq3yxGs3I6KJmq5iUzjYxp9bQp/
kYmwivChuhAfLFNtjJ0GaLbaL3b1oWse8mLfBd+2D0JIEbtT6yGO8RTBhwvsD5V9bLPJDTof5AzE
Y5uSIxh8HemDFDT4YJGC/sHJNyNvDFu3owbBCIUTW1X1NFPaQsdXy8bHJsEi8HNIVcwJqzEE22/B
DmtgzB9E0I03xbfFdL99JdQRuPyVVS6dpesNlvlive6DZXpDe2MqhFlSRxAMHw33abFEMPwRSyDi
80L28nJ83XDyhmD38ySrLagPG6/KXO50g7vmrBzNZ/1UnbC98Gn7i13cObFyiobg5ae2yAzJghb/
JB9vsfO0+9J9mR6iz2irQ/Su3WiNS3UfEvG0IYBAyXr06tS4KKvXPDt1zTZygqFwG9vNh2/bR6Ts
R0ADve6LWq/gMLPpJgt3zXyVdZ8bZb8thcJRMe1bGZ0lyyHuzbg27gO/9wMvuMK2B2XPw2eq9kCo
oZgDVtWgSPsI+R25UM5zGpyjefC3T8S/y4YiihnfoV4mtV7w3ZL/rTaovoaRJiqF9Jc4U9N1AzPT
GKsVNBDEKWpetjVGtF51xzgV+9KVXH2n3PIW6cp/D5MWKnq/xAmqJy9tK2U2YC6fPjXLvgeLgEUt
TLqs3m8yBJWLSqwRrk3QIqil9qDW+ZPWh248fil1dYd89mH7oi6j3v9J+2MXqGTFihSqeDJKSwPP
XXmJ7g3T67aQv7x33qQIbkgPi0ENlhb6/QlzOL2rubwCVb42u+Rz/QTWM59q/L5suG8ShUi0iNIB
DT0Z9hT0n1l2q4DWNsw+x1S9hhIjOKWsbHW54C/FRP0KZqWqQ+wDUmpq0ojQ8z8Wg5aKlaFhmccL
k2P2zs9hweIQguwBbzg+w0kxlV4GibcPKPiqTK1bliZQQ8lY/DwcTloSEsEJpXv84648bhGA0anh
b7YyPWqR7CnMlRPjH4UICKHzPny7wTka1UNbviObJ7143tZv6iACLJTT0OJpAhl2tJuju1Jza4OI
TqjrEFAhNtCUOPKAMV4KR4nuevu4fYZt2MGoxO+XMcjNIE0TBCgYpjYbRwp0J1i+6PL3kfI/f3F3
v3TrR0p9dfEZq62u1rDTg2/u5D00lmc8DSdOtT8fBirBeNkXvUkToKCVBtY2Jcao5NOAcoYNYlNt
j7XExAcklOCHCa8OxUItz3ppaDyrCbw8Cp16npzcoqrclyu4v3wQFkj8flFRWKHIjecjmiDhwXd7
RF375qx5YGbxGxeh0M17iBDfvJ754y9anaxIetloOTWmbH3ARu+yLZ0h9bfVj9QJAQwstTL0RebH
wrCTfgjuYte65bwI0S5zqc1s1F0JoMCaninaAGVvF6zz3aXowShKIuNGyRBAIS2YkdkdQMH4jMWU
Dvsv7+N35SreNFsABYXFihoF4JsNu4c8PPX1/UBN2v8lxv8lQ6QJG22Epr2OY3T72U2+qV564hzZ
+q6LQFzBh0qwNuB6oYyW0gexty+rk9I2jR9yl728a/3hsNz02NXHeUzInrfLD6e3UwoY0QWjJEUS
OhR4JyFfa2R48XHaBQ5fI/BvUeQfW0SbpVD1IIU9VZ3kdbLqFDO2I3wnDIrwGOL60NiWCvD6o7xq
fDId68R3Stej24UYKe+fZGysU/8fU97Ud+RGsYKKsZkls+ZUsyNK+5MHordDeN2hLazeh4/k0Bv3
SX++Mt5uTcAMlhRNPvHujmJJDp1uOnmkOmpvOrI1u5YKwq/ectJocKqiIdYmkPopQIgZYZMGA4MZ
VmFNgOHCC3eDYzzyNlDbo9pMCCxRBCxRwjYNZk6GrJaHpDkjTG+pAIN/q61vKWAJmvcDSWrwEJCL
u147lfZ/QXtfUexehBSxWJ5HVqOnC4AXCeJmnB25fqrmmxAhLaH9PPDeOI5YHbci04iiFtcz6shM
IiBz+f3EJWYFsFkDk2Lv6lF8c8uqgCDRUszYqc6dZP5tHK5Q/3DygnpHUafi/78yL72uVLXsRwg5
xQsmWfmQp+bp99nnZce3bZIwTESFqhBsmEMjd8yAVmjzIW4iZ+gXJ5PuwPFrkwMElG4I2DFbQzom
CpTcYk+RgqTSiKQy95wT8SSgXlOqgBuRYTRSK+FUYNuAUmBGMnWxcAKvgwHNiZU/h/QGUerqBLzo
TQkdb2nWIiMS+Jz227yZHvRrviVJOupPVDGJQH9VQIw+b5N24Jv6utBv1ZvUoPCPEiDgRdtnhpJP
CHcj24mOg5d9q/bTYXnAruUFbaWlF52oJymBgmIh3Y4ru0xkgIfEvktwZLZ8bVFvE/5nb+DGH3PU
SpYEcM5I+B15i1Xoz/sfEY5P4BPPeGzJEeCimUDhOC8d8hMndZ9jMis81sfEqdzC/cdwQ6yWh8jE
heaM5MvUnRL1aOd+HxBFE0IZNAEm6j4P5gQNMF6q79PhXv/HWFqsl6t6bGaphJvPuoOdHwLFM4MD
cSOEgWoCKARgT0yjGaCQHKVX/ii1XfVT8sIXbxQcEajMGxVBiDXyQMKu+qYIO6iA5fMtZqYbHstj
50a7wK28fzyeAAjJXMPzciTvQNy5q44Kp3d1sUOIv7t1N91Tr0YCzsWKudwaiaG2aIgcquvI8DX7
W5Mdaoosl9A8sWiuLJiebTX4eb197aQrm/IVl09h2raiIgUPAp7fPa4yjGYYqkjwqdMeZDJVCHYk
tgdVE+GTLmPbmxxB+7oknbJWqVqvLu7M4jjrX4zublsFLn+qNxGCB5qtuZgC7vWk4YO5pI4WHP9N
gKBi4TImyCIjGZ9g6496ky8P27//F7/9dgLB5xhL1uQmrzcFz9UVb7ZOfc0zr3tvQvQT7d7nb36J
E6syxiJNqjVCXK7ahzJJ922MxTimRJgmcfViOQYOTY0r3lpS6A+lfhdU12H6tP3lKBGit1mioCv4
1bPouZPcJfqQd4QL+AucvX0tjq+r2HQxQP32A6M5gzSeQ6cpcRF77LkDnQ9Ssd8+0l/yYG/yuLqv
5KVpPYC0F7eDSPHH5uPJceydhtZ7bc8b0KgcAYEEpoAEZqgnepShRlcblWMFN10SAhEckyyWUJcl
QEEWNKyrJECadNZvA9+6Z166Q0Fwz3zsOZh2OgpblKoT2CBSeOh1Os0Ktyw9uI3sx6Ukbos6kwAN
eVZH9syzy6Z8J8mfsTDUjAl4o0QI4FBNo21kGfxNmsdOlDhLbYCfhmqIJaSILfhmzKzJwpSO16eP
NnNt7dQtRGxIiRCKZWNYxkNnIXEzs6fK3rfKt9Aiqgkc6v+MPn/Zjth6z1Ax/VncGeTej9XET6Ls
usbaNA1sqgu5vZcwHXFDW1VYlay1uP0emQuzSF02TW6KDED0QoACocfigraA1Uk9TAjfw+/1jId/
hSHk6kMoOeHRuOUVaPOO6oKgrov//wqHljpul3oEtuZFMDgZmq26MJqwKMQmRlipr8j/fyWoLPta
6Rm+olbeGemXrkI2z3btatxtf0TqGwpxgrrUKGRE6IBLwt4Z61frPZyGqv2mfQIY6FhDZVQ9bMjs
TlZ3bSRXOZXNoryROE/MOZaXcMT7F7xvPLpOvLB28MbPrzBj9Nie37MheHWmP8aL+1TKQhPoo+Wh
Uw1o3ag/bF/LjwrchtGKA8XVrFuh9qPHqol2SIq6AzoHs9serS9zkXhLmjnYiuxkFuXZL7+Mft2X
SCGgttLYRjz7qF0bPxgic7c6tx+VWz7ti/2AVO6fQCeR906OmrBpQw4XneKmttcPT3b51TRem3eN
u71poi3EEG0ay1FV8qRdpe4xWHWqK4oWgYAHW4CHWCmrMuEdeJL0qRwrJx/ckHp+UzIEZOjHupRD
C8/vTn+wlA9h+bEdv25rHwE+YqNN242m0vC22BykjQbH1mp0AqlzbCpFTN2+gA7YVGZnDZ+nitpj
Wj+y8KHMv0hIp1Yz4QWpzyZEDHIVj6CTx9XoS+TKxeT2cuPk1DAB/3v/brZMFgrrSxmGWDGBy2EJ
elBCxTOUndYC+LxIdpWBWp+w/fmYuKo8zSq5rHiLrGLIe7SkMHRUNAyrAJYHqfy0rRTbH5DJwrOC
FSZCFbxdvA69q+NxtK/jjMgzUiKEV0U0sVoJdeDqola+nPVOOkReQPUVb7s8Jgs4oKtWr7YVPpqW
2LEzDtMXMHN72x+LeL0ycZFmLC99jJ1bnIqS54B77FltDt1p3KOm6cZ7ijqE+nICKCRTKo9TYiEn
x+679DbIb2NGPMi3QQHsmr9HJBLYXlgaos18Yt9t+aYOD8ky+zLm+LY/HSVHgIQwxUsPdY8GxGJX
dX7KF9Vt1L1MYRylBQIejK1kJCB8RwtC+lUvz334cfsYxO+LLTYMk6ooGQLZTKt1bPRIw9ERj6CL
cY8mM02xVGgt2NF/vxKdhXWpypAx7QMfI69+aO6wk283+CjgfKBpvS+dSZM1C3sE0X9tiXDTm+i/
jAJw1Kq3MUa/XkCj6aZ+v7d1R3nlRaniXW/VtUgBdQY9japKgrGa+i6IziOVZrqkbRrTOQs7GGds
0U6tRNbDLMaEYJ59V6NdkTIXIWqSU7yZFz/dSo5goKbcKpE0SC1C1PssVJzGrL1thaNOIthnYPVL
lZR4Scrdgx7fxia4NxYw2FOc/xehbf3JBAPNDDVo6xGkfJzTNwanb44GEWC2C0MFtL2norEWJxhq
Zo1tbfIXMoMfHXaB6SvvmWRaiRBt1WxMJQ4iJOWi4NlQ/jOoOtMldF7/vvDIV2Wsq2t43trUJy9U
sUS5xBPFIuvg/HfE6GMtRzCWbk5yWev5p6q96oiyhie5tu3ylL92plrgLvb5rqUJ6BP0Uqche9V4
Yb7juyxNvLtyn90ojwFDbZWhtkqVGQgrEtvhMEg1d2oh156Rfe+DTxWVmKd+n1/k6tWtjxPTggRb
BRfDz6VTTVHzUIogoMCsd6BtCnBBsf3BChMsVbvrqCYuSoaAAyzWZdMw8aCym91kH8LpcaGu4VLY
ub55AQFKNdXigN+8XktHwx7v60R5VKvBtcbSG7PM30Y26kQCAiwhCKGSCU/SQv0vHQ96gMXnEtVq
SQgRW99yNg52UaC9rmyxTG18aDvmVDIxE3TZY7+5AbHRTSvLQmnRoISWqXkGITpf0dQ5ZQ/avNDN
99TIBP8yG4AgLsqsxkhflhZfrkQObkluy7x3dKx1b1Jnkva56tXdf9t3RaiGIoBC1hi2lSvQcKNJ
d2z4Hk+vc4Ik2atK1XCpC+O2vLLV2WRZHfCWtyp+aOXRKZeryXhHW+dK0cVFmbWxDNXYo2prGK+G
kTr4fCG1e4rw2+JmzNGy2nKY4HxU5Xsxf4+rp3AYnYhaaHrpZbo+igALYLNK2jKWAW1m4FRR6ajq
UdLOrTQ7bXZbTsSXu8iUspYnYIQ81bXZ6cCIPD3lNz83wEwJmkWyXVM7lKJTaidARKarqTLxiqoG
653qnV2f1eUw275h7rcVnAp/xK62Bmm3GB0KSAF/z47NkY9vVYfhNL5Kfr6nF1YSLknsbZOCTo7a
FAFqCSaT5NHSCHClfl+IGYxZs3o5iNEJ0R5y+yGleKKpMOGPR4pVGlHGEcF6nvaLxynj+dQWBt6w
f2iHDbcg4du+IupIAjJgQsMepaaERWktWr3RUf6e8tNKuVWOTSvs0bSps7sZZ+qS+CQr0W2SFHuV
6f94N0K4kC+aHkc5yKVYt3xclBkVGwpFCVhQBVgY9UovWx6RlOZNoL0i56KXXzMsdTRDV+6/bV8M
aTsCKGBpM5OSHqAw3yu+cep9PsHHPmmYfeSNN1ScQsoTYEGzrKzHDqLG0+75nq3al1zQYIC2RPaS
neS9Z1h1pRZ/9KyV6BGec3zMZL4BG5UboAU1Dz9n1R4ssjviW3LD3PDtYvNam+R2Zk94hrVYddId
a+DQfMfXRudeSOaXCCelCSihSODl1WWcrKnupe4c1IeGXdcVcSYCxcXmNa3JSqvQ8Eg2m1Pa7Zk5
O/USuvBcLiupFzmlHGIfGzPBlB9KAajbrpd9fcM3aEhYwtZkju7KTuxRHewELIl9bXNRqahYw5pr
7bFQc0frqeVe1C0JeDFiNUfeKEidNSx0oq+19b1ANxv1iCE/nIAZAyaKpyUCvmqfeM8CbwWVXpTe
6T2+TCXYKURamDqWgBphjL3yMe8nSO2bCYzPKORgEvfczP/4/BO72JJqqCWlQowkgc5IeZF1Kvwn
0FZsYKvnwVwCPjs4R6Ovh5GXSvOuHCqnqaB8o+EEZuwnKdtNS+AuLMYiOB3cPYHT65jHSdrzMPXu
sJinqaaGuIlwWhdzFGUdRGGPMHSo7wsDfQL/TVRjJ3GPugAilqabcz1Bb3rFTzAPUI6PLPHTMiIy
yNRRhDcIKqdlNhQR0i3253o+ZeF1ERM3SdiyLoQYVV3EXcrxEDtDzm0in2uZqu1QIvgpVzHGkmXZ
qNXQlb66MpddIBNgS/2+ABZpOGHZIN/dyaTMqZIPEmVN1DUIMGGBx1nWR+CrwuZzt8hHbT73MbGG
hLIoARvkQF+awuSrbgMMzoN4L7nJ1E9jKju5BGdF7YGjziQEFH05h7Ye4Uzt3JWvYWfosTNj6vi2
0+rpcdvDExck0sbIep5YM4MCDPou7e8V9rz9+0RyQGQQR4LD7ucO3lbzmyMf0ee0DfmeIhglPpnI
FjNg2U2XG+hIH2MQ2ge+pGE2jZrQItRA5IuZZNTEWYJWIDmy3Ti4kZVzb3/DskO3kQ8GuZOWiL3E
rYbp2KkAMN5K4P/kQ48YIofsM29+zL9Q/o/KGol9ycsiB+qcY/xiPEmPnNAbJM6GE930Rx7rUVEs
dWECMJjhBP4NPKC8OPsw2i9Wc8/GdxTjV4GyyCUz6rEV1SbyKqzWHbhxFbdWNUTB+mIPzVqKgA0s
jTUzWADSZnk/G5gV/K6oe3tIHDVpnHD6uhiHiEJtKjgyBISI0Uds6hpv3LoOf+zh4bMFy037FWMy
SA/8Y2lBbFvGzrKwQYM6poLne2YWzqDXTqoSIEs4brFpOTCH2jCSrvfKGjq4PHXKbVYurh2/Z6mB
xixDthRFlRWRwXtOWC8XNW5Mb6frYhq8pMiRu1T8sZ922+h3WcvfRAkePF/iIpM1nEey+K7drr2r
Y+/fRPA/YeXB5VFrQ1UBSuDZ7ula7Mlx4rYBtZ6BOolgr4MljXrB23kN+aSlZz24S6nH5uWH2dvH
Elx5MaKAOlRwRbrpl0HrptNT386uqlxnAxHs/8WA3mQJVqtHs1WaNb7acqt94lWsBYus2Kfw+NOA
3sOsu1Y5wV6XPIqLIYbKDcp/CeZ/9AwdJ1RljrgisZHYiFuz73mDIhvcnj3WPWYrn7aV7bKN/vps
4ta3sGODIqOxxQuVj3nznGIdW2dfsdjfFnM5KHkTI8Twdj20cWgg0WoijZwundu+pwlodSFi/7CZ
qaYBgG5BsY2VNMOLYX/WaiK0ujhPsBYiWL/G5ixMZMQ+2Wv40lwpbuuGp+rcwzdct1eyl6PVkRHt
GpQSCHBQZazMQg2aVsquGryCS6pTPvzb7QhQIM2xwkYDRaxUlc5WrDpynhEvH0rPBCjoSzseCj4z
aQXyfgrTfWpZjm3kqZPa4377OJQsAQoqfRq0kT+Xlzh3UGw+Gss50lBCV0riyfiXcsWbXgswUNla
F6WYIfciFWR6FTY7aMfWBpdB985puZX2if3Ds5KXKNTjISxrr3O565JupwT7KPtHzyA2EbfqsFRR
ymG7OnbRbdyfY6rOQyi12C6MaaYU6yah1FM77WMb3Y6TcpCNimhLpsQIT/pAbeda4Q7IQDdd+awo
V0P65Z+UTWwPLgzwXBe8rjMmB812o+GlMl4n+/u2FG4ef2Ztf+mZ2CGcI/TJhhjxWhGX+9xijtqG
35MycnLMuQ65TXjTi+8iBTsRNGZjVZuYJJ6rvCqKCtaaFshyamzH5P5aHqLIYQqY0OWvqUxd1UUP
sRIpeohiMaqoUfB8mCqsn0yya2YHBDBQMgR1KFB7sViBZFWI0SymOuEyO9v3REkQHISut5k5yTjF
jMwFeMSmmyBjxOVcftetPpXgEeYiLwM9KYAD9/2Ok+GnvgGfh9YZPtNGsoLz5uM/dG8ljsPtKh61
usTSUg00ecO+Qt0y9xe/PipO4ZKtQfz7b0kSnATsvxmCFitoh/28U8GWEnjKMTwOOz5ejxr6e9ze
6mCCn0gN8OVZKmqkMx5YLQZMCJ93EX1Wvy84B2NSseshhhXN5U2s7Jvcl8vjtr5dLpO+yRBTw9Ic
YppoUNCDdjXt+Rs/8qLOqT5M9/mRpxUmyRk+bsskjiWmfAeGNoAhRgUplWdfwbhCOupe0hGPR0rL
xbSv3cxjCCoY8EEOP7vS9s0hwN7G04DpxoYs+hGWK26mtCqzlcscHzKXD11zNqT3uKLVRQnIEDfg
VJ4zE0VZUFIkIFYfW/mlkRRKIThObtiQLoCDHHdDVpb4bHnzY8MIGPydfHSQTgVPbOG/h3VIWx1L
AIfGrJJOXgZsSJRyJ46OsRJh3NX7N40TcKEtknzoFKBqMadupO5CGbt8q39zDrqABn3RjKM05Dzv
fLLCl4oRCkApmIAGYxub+LeglTezjrO63KYDybVOAOgfud+mjPsYrWKeGTkT0Hr0I6SRlCfp+cfq
UU8jxg0JKPgjF1woZqUnUDbsN3OM5CWNnpfwcfvyL7/s31RMzAQzrPBVdZ71G/bqvtrnICgHljqa
wxc6z4exOCzEk+tyWL8SKQQKXVVqmdogyxMdFyyRXg7FoTyiswGMaNQbnxvIhr2KOWFWzrGJHU1o
i1Z5zspyYqP3QwkMEsR3JPRPzAZzDtoOwjBkZt8y7XUYDtv3xPV36yACEkxVLZu1zZDpm2+NgN3G
ySmOkbNPAteWNW+UvKEgusUo9RNwIR6SZOjQUoP1Ru3o1CMK8GqkuOpEdSNRggRsGMfImis5/h/S
vqu5clzn9hepiqQCpVelHbwd2m53elF1VM5Zv/4u9Zw7ltk6m99x11T1PLhK2CABEAQXFpB+mwcz
OcTN0ShkgVvmu0J86KKCjGMNX1KAafldv0qITe/i01zaxG2cUOq9dP3ZV7ZMrAIHupLkha5C5LH1
JldnIONLfMWbQnjXCAq0yBsemQ/Dv5FibCRLKhaH47ZvkPJD9nxOH1t7/DnelqWzUpXN/uwC5Nw5
AfWsH9eNVJZViKTjwTjNqHVPtavTy/oGs9hImL4l4LP1V3VlaspWWAgkOTPqaFiQKw0TP5C89jA3
76Co7TvSTpjAFF/ipZUYksTP/5g2iYHhUanjnGHteOhDcuCJlChoP8nQNfTycAJCcMFWVbPT9GRl
zut85Sk406N2QmpWu6vNkGMzSm5V/yXL/Vee2GmhWwHpu5hicKI7OyQHGrA+NIlDD+Vl+qoAGzoe
WxnQZ99AX2QKyAZQclZTMOOWVY03WXAa8p+hrMl9/6mJvchY13lztRoG2CNR1r06BAfVDU6tX560
o5zfa9coMOBQZ5SaKhdBRLVhAaMByJ5LlztePEQyO989xXAKmyaxGGQIdl6kM0as53j8i5YnRcNr
2QfDPDeqJN1Y4/kf8UqFABD5G2goE7ZETfPJGC0AbarpY1FYdpAe2+JCJgD7w5/XA8Wu425ECTtT
xbMFqifsTNhwOwJNaN5i1e5SazlQIA5lvEv76/eimbB+2ZQnCodHucVYOEvu1yjGQk8pg5lMzmon
G4NTNCVstRC3EK24MbNHBeMQlrMhAyztW9uLNqtrbaQUyoge1hxRzxpvau3BlLVLy7RY/775/qQk
lEY6eorrfLZVdEyDobHsDy31rhvBbgjYGIGQX9R4lS27AVadoIk9sIrbTpndpujfIkZjMGmiWiam
sr9WJ0WC23ch1GHGJ0350RuxrfSSp/PdJXuRIdYJDEVhYbTyVJHu2cxu0hm0oN23MpNRGewfsBtB
go/W3WwaHcUInnXeC/EyN3K1B3pYUe6Wqz1e3yCZVoKXlsZMg6FEBYeqkzsBkETn1svN1GYy+gSZ
JMFBrQIAfq1EQ+mgfFGZy8gvPT3Gb0KybhZPcM/A0rFLNRbP5OG7eKwczRi8ZJhsyxzOSq9JrqS7
xN3aRp7gqOpkmuW89rQ3ls2f1lmXtWO6OFmDY3xBQdFRzt0hOwRfr2/bbnzYiBX8N5wwSEDV1u7c
UnVqsrihLqmRyrZL8NxFTcK26ikg1WniMPLJmB/a+GstC0T7d9ONJsLFIA9Mi5MFrpt9qlTQWYNE
xjdOTHXV83hB3nyUWfxuSNoIFGJF1lFNycYZ10V2Ca3GXsjtIuv5kWkllhEwNbaamnJZ50BS3/Ix
0/eZ3wJlaq83geRWNhhMYg5iFcEYe67FK2kN2DxC5buxfPsrcxMLCEquxFXQQB2gNzzLGr1Yy5zr
IiTbIgLJBrIYrcUGdHbUXtye4+8Lk+Q+skUSQsO4qEQNNWy8EUZO3GJ88FsGHmyCgVggsIqhTgxw
Obsdf57aU4DRFIVMhkwLwfNp3hAT/8Cy0NRVNPGN2Rn29a2QuP4fIDFC0kCfYE1q6i/aaai5zVAp
Qp36LXIMYhmEqpxRIcRo4MPrIg2qxJjz1HlRbvjx91CVoYH2V+xFjBBhtCKsgf0BpWBQeJF66mU0
b7LvCwEF3x5IPmPXMbiZjF7XP15fpn3P+Pf3iw2yfVUyK6gRiUn5gyST3c8PRp5L3O+/ZB0vUoSs
Q6PlRImBgxP1hF+al/jcGz8tju6ssxlkRvxf4uOLNPY6YUuGAgODDKyZ8Wy+a9ZJJCd61/v5ifnY
JGkRYd+iX8QJuUfbZFYcQ6Tb5Yln5PUhnEa8UcSeWRaSJ6v9yqf2IksIM206kmwqsV0Ur28gB0GP
xleSOVDsHPr0dN02pAsp5B9DZ6G3ocZo4epTdsp+tE7p5E7sKMCIOZ0DAv6/tRMh/lRWZRYL8Ec4
2VS/v2vXzq7QXg5rDwq56UtXouBqCX/cWDfLKQSJKuVZbFIoOOBxTj9OR4L59f4/E5VDpFf+dXky
ZxOCBSnjPDdUGOaYPan1Qc0PySTZM5kIIV7UmRYPeKJFvNC8wfKD6gsHkeZ1NWTuLDbLZk0MFBKD
O6/bZDjlwWqcyvs9++nG+iGDFUv8S+yVDWjQ9y0oDQEf7U68R39p3f9shtEN9Pj4l5oJoQPUPiTn
K8HT6Ewu2OPfBa4GUHZgTyDfeQu9k/ZifWIPLaNsWMg6xLHDEBkwEzpDzx0zl1n5alVXjFwcANEN
qjmFOpwqxPDuOD838Wir0fuJ3BbZDUZeSaxDYoFiF22QdEtZrXTblnVYup+WiRHvn65vk+RQFIc/
LNxihVpUIJFeHCU/xr0kmZOpIISFrstZkK4jQ0Pw0LbpodbBXieJBTKrFmJBHVSNwlfmOgB9ge++
L+MLwQ05Td7/3VoJAQGMk/PSGjCyWs+dIGrPSTn/nSpig2wOxLg+1eBvWUryoYye8IqF9s55dCzW
yJ7+9rfe0lVqmVzXzXXrNrWlNJlqtVFR2m7B3ZybKMUSw2urxe7K7kOqAyPZF05qRB9aPbfLij1X
hWGjtPOu7SR32P0oqDPL4JZBVfyk1z+F1zwItA5c6caX4MvaMDkc2Xujc/TDioepZLC/Xc034ta/
bzTPMWxC+c1QoOtgk86YT2pFcv7u2uRGhLC4ahfmlpbBVtrkWOYPdX0i9fvM+vAGi9xIWX/FRpGi
UMpZXyEQRnZugoe38TJtvi94b9EDijD9ZgSd7i3TV2ofXe/XVZAtlOC8c2kkYZYhAGEwAqj+w4ba
zWRTTNW7Lke254Lz1qGuDZaBTneynNToXpPBQ/b1QOOPauHtQRWJa8KSR2GSItBZwS3rCrDezraR
Pg7MlCzYbkRdJ/z+R5BwrrZjOgdljV6nIPnYpSGGPds9O15fLJkM0R9DzGM3cuTGxnxPRz/kx5of
rovYf+na6CE4Ia2NPrDWjaf3LQa9nMCOhcmXsXFc4Q6r25ueDAYn2yPBKUkJopCix0W2S3q37cHo
cccoooysrLS6xR9pggEKQN00GSjzBLeZknqyAO4Eug+8b2no5tWXKPkIutisziRJ6v7FgoPjkJsq
JIn0wKmlF2leAS87AUkYOYkfarb2fvYNn62va4dJxke8Osofym0ECvtWMJYvlQmsn3ofJaZd11+G
/lBPd1r7qRg/j6HEb3fXkkOexbnJEItehzgVtLRxgwGpYGL6SpKHNpkcS7mUipN1slnT+8fQiywx
GR9xTo4sxJN5/qvM7JV8KvQ6u6fugvnZ841szMCul23ECVf5uqxZ3S54d237r1U52QZG3URvAhdi
NqSqG8iCuchfopVhofOV7QyMRknk/jNbJ3b0BDiAdSi4TKndOLuRJ8TzvLBq3qQAFC3RdBO3gHQs
vQxuuh87NkIEo0CHLIvUkoBfzR7c5j3GBd2igczDQIjqDom5G92G366Hq929epEoJmZsWtpAtyJY
PVectJx8NnyKldL7OymCRQxNWOtTazZuT88qQM6KTwb/70QIxwcD41lVG5i8tlhn82s23TeyGdO7
UXazVMLhUYaVCZYzLJUZfxwGZ8JItAHRSHZzke2IEIc6FjM1BwQEE4a/WYhD4LwImOT5Zj+6bnRZ
f8QmwVKrJh87peh/G1p8TCeAaCwvPIWBjdFHJ9OLZSM19juvNiLX5d2IZI3W0hyCXXw6eFaemBM5
C+aGtrWrPAN9CkaozIkl5i3xWnH6VmMVphoSnFhzYxyahjpLICunyMxCCAxlU1tlSEfgt9VWc4B7
+KIN43dCFz/iSyc5NaSrKESIIq7UmBTpmhm71pOOsIcXq9Az3AVPjfcT4Dul3djdoZdkTpKFFF+f
OR8XjScrhJM2iEf8hgxvIiR7MRARlU6qkeZ5EGCC3ZwcdX38lOQyBK9kr0REetGA6KRagzh6sGza
DZ/VtP6lk8nJaSNJZ2WihGgx6wNVjB6imp6P3xdSzTYAKYM/gKv1Agr6TmLpMnlC2KBJ36jmEK/v
MvcauaVmfKyipzGmEguUGYIQOcyeLtHQIXIYfXKoQ8x0r94yRkjbGMKq6iZS1ODMGoqc1W4SnKvY
H/kpSiUH0n5KtJEhpLKGbhSNHiL9as+YWucYzkoRlgKGdDD86tDJ8G+SoC5C09vEMNoiBX1IaBC7
yn8GycWU8brIZAihITErfSkqFBu67FmrTbspPdq/iZT5Zd3Eh+Vusowe7ZnA0QbnqHNY+X4KJaFG
oof4mGyxRGnqDCIadLQza7Ct2rgtC/J3Diq+KedGaViGAgcd+eihdcDBuIYkeOKxBKIhcRjxYdlE
4UsNGCxNX8KfocWeFOnZKlsxwffjYYgbtcIRNADlVJGvtXKbyUKnTMb6941TjmAw5lGMk3Sp3zX9
z365K2oZb8caE/+4gm2MS3D8ZFGIWZQJMB+lrR36r/k5PVgYYRi6vx8OjvVx+XE9a5RETfGpucc7
mTZnWLkqVby+ygFDKtCdDZoxar4F6r5RTsgTZrQIDDRH/mNVt3H1GCyNTWQgRNkmCSGA0Yj3aYEU
FQysx6jqvDoqHgpSSTxUYtIi6lwPwhGDnYD8NqqfavfMZFPtZd8XrguBjntxxrErgT7fmOriq83y
d8eYiCK3ghkzVHQkG+UCnrULbyX3U4lhiYQmldVWLYr1rasPN7xFR3nqIiQH3Yfr9ru3UjrBTA6q
Wzr9Y9oISwoMh+CIlZpxE1bvulDymrxnUNvvCx6pRVXOcdmF12uXOPk2RxhOKHHBfREayMl1w7Q0
caVCFiiUlQA2a/wpTNapleVb6AR08iJiXcVN7KonveR0QOwi8Ukd/KAs7DK8JLJmlv3NeBEjhMi6
oJE1/aaf079n9PMg4yqQrZSwGZygKBbNyMETjbplOB+5URyT/i28XdvVElKjak7GVKvQghboN82C
69oprr23mO3LSgmxsCsHTkHoiCN+usmWx2WQeN9uerfVQQiEQxVMavi7wK/9npBSHqoj2t6fTIwH
zH3Z5UiyMSLLS6gsam72KB2W/XMKCt2ijF0mncW+dzpudBKx84Cr1GXLUPEqG7tHs890Sr3I7zAK
zpndDKy2MqzFukjicbwVyF67jRkyQhQOznoN8+DU48oTpxzYUT9dN4bdqhfc39JUXWPcFLkKEsVK
Kn2M1vZ0kEsxjx4Hm1T/aWBC49KNXLXVwP5U7UWkoNpKsKwVbY0ii9FYwOWOs2d+5aAA4WGgxjYD
g4YzFIkkWks1FS6FVCsnPA0oEPvcXCKne1qOgZ9f6Lk8rcO5A0/GErYfkl70FCJf1QcMwGrouZDw
qTLC1M6UXnJG7GKQt/snxD2AdHOr0cja9J8b9jpyPDh1thnZ6WVxKGBAybvsoJ9aiVyZbkI4rCq6
8IxBt2xEyV5dLnR+L7HM1QyumYkQCjNFIZG5wDKDL2aD3tUeRA2AIRqZs/wy/PlYfpMIXDObawKF
wMirejaKFgnc0v8eaFke9Dv9Vj8TtzoEkiC8H7VebEOIkQnmFeqdhYNXCR/TzI01ABneUpVFXqJy
ZCeGwcQ2M1CtdUG0lpeV9qB1lyKL7Eg2yXRXjxcZf7SWBYYyjBbKiM20vnnZSlw7iayBfTdgUDQs
6Rp6XfGy8DoWGllSK1aMRMjIFqdgTlVM9qJVToKy23Jrzql93RJ2jXsjTzAE2Mw4A78Azujx6zg+
6W/Bluib7wubr9MB7KUTbr/x+AWlonbIbXXRbHWWEafulpp1iicuqhkas8TGtWkqszJeWeqsyNZ/
dyhgWpDDVLf/TgC2LA5S9qPV8f9woo1EITBwnkQEwzJRbEGhpb5b1MUei89jK8MpS1UTjCKNrWmo
dZz7ynH49M+sP8sDkYtyuw4htlwZglymmGAUjJLFmjnIy8YstpvuWGIiW12/D6pJYn2/Mb3XllAw
D2MJTD2M6Xr0q/465r28Gx+nm/lz7FiH0Eldfk4eC085ucoFvJrXbX+3yL0xGbHYPJizMVs5Et3W
W3zjF+ZZFXbX2dwpbApufZvZeEXntizf2fU5Rg2Ta6pJ1d/bvbkmDCpGgS1cRX6tan5W06NqWBLV
dndwI2L9CRsRFL1V/dxCM6TYDum+DPnicOWOD++uL+FuuILLMVWjKwGUcIMONTJNS83AIUI+W+D1
nhcnTi+AdlXVB0UmbF+pF2HstVJLadYmb9DDFcy3DfMmMh5M5daaFMmBtZ/Vb7QS0qexTCo482+r
nC7Ujb3uyL+AD/eY+vVHaYv0br7NTF23VFM3idjUpwR1O/TtSpP8ZSVKLkANV9w0IWiaMLLWt04y
7949x17kiVZPFIvGhQUiR1LEdqhZdkFPdSxLaXYzjI0UwTKGbqkKEmFOnJm5q1Lp7ZjYOUalHKhH
jq2sH06mlGAbtGwtJU1h8GrwlVu1zWNnlL2Y7qfVuDzAZVUVgJH1R2y8Sg2yYNQnjD8ogA85a05+
Z2Cmg3lqv6PrYvi6dnHJgLm7sWIjUjhjMHCB1pW6miI9mvVtJ5trtP990zS4SjgGyAim3g9laGot
CjvdkniB2hzLTDZvdVeEBrpdlZmUoq/89aot2hgOOgpVYKQ7hMF9KEUzrHv7xyGyESDsvRGGjRoq
0GEdEohrwbk4tq5pq2jpAPWYez3i7WujczT7IkUzxVHwOh07jWMGt4shWhfDXJ4XXUaGKxEhsjfm
S0M7tUVQpdbJmo9JJLnQrOnCn+v1rwoia2MxkXzI1zNd0fPbzlycINSdinxL9eExzRf/+oLtR1Ok
sv9ZMZHBsSeKUnUWUlpWOcEB9WLXcpJfPcbIluDRkO3PmjFcU04waAwpLlulGUCeRH8l1Kb5keXe
oiWYN3SB+R+a6Md1/WS7tf59ExTqJLJqdUL4DgpMtIjdFmWT6xJ2Y9tmAYWwU0UhAoCJGJCDsLbC
/bN9jEZJJUumhRBnGl0JGoxARC7Lh09Dlb03NRmmQGZ2QhbLiyLjaQbPadG3k32O04dFr+xZc5Ty
+e8WTMhfB0QDrZ/gQE0GcKdl2Y2OcNBrkn3ZPw82GyNkr0mvI7KNPQoS35XvaNE4d0f1dvwOxjaw
m1QH+jmXvPFdtwTwSry2tbbDm3US4LBpgsyuw96hi9dk366v3nUPwtDt10LSNqwDrY5qNNmeSfAp
QXBQzNzL4s+xSm9ZAXZuXkl2bDeP/HclLXH2O8uDIozXNh6lCJ1yOhapb2qfw8VwVFrYcydZx91M
ciNOCBJNHNYzmh4A0dfiH+jQczqFOZx2P1pDBmS/7li4079ezXZhLbMyVCZq1n1TleRDoUrQ//tr
Z1GuMwa8rIiWTUATaCwzwgPg0/bSeQGrMZvkSwEEAB+8tpCFo12NdGZgwDgBFQUTwlEGkKSRrE9O
ffVhwQWRdJKeF5kAIRYZ+pxozYDznJXKGbCqG0XHUKbrRi6TIQQjMCcMul5CRlJNX4ui+xAtmXtd
xP7Bp1uaibyKqKoIMOARz5pqRl17JSkt3Mw3f6wdfSvwQ314U4ck7hD/SmOvDU1Jg3zKNDxqg9SC
hu4KCA89PDb3doPm/zMguFKw1m4P6Fam4EdFZWVqZq39cOg6QJI/HEPFDk8jeiTnI8bS/+WCrpu6
OWqTKlQYSYE90vIbYx0H7VteX7tB59Sn/wtl5W4k3CypYOnLhFvAUuE9r4kvWXXU8gT0QTd6bDjz
8qCll8SU+dZuYNpIFEwfHZN4hFWwian5tKiYsZYgO2MfKhlL9J75r65rMNXQNU2M8YFiaEMxoTdz
qG85v9Nl2Jq9mLT9vmCM47zUvGontLyj4MeXi9Wt60VSu8lvwEP7FsMwDN2yTBVZJhdnouhJmbJ0
BWknp/CY+cEDHnZO8WnyGGj2jbe86W+kibCEOdbnzuJQTq+5m6DNqhxrSUzf359/FRI575oJT7DA
D4JuBTE9Vr/TQhKc9jKJrQ7CBtFoGs0cuFHXKG7y5VMQ3PL88bq77tmyYeC1bb0vr3Xz195qGXMz
myb4KvsxOTOauJR23qS2D6g5S7TZDbUGZyYnzDQsjIp8LaspaqUKAZt2a2LqYwLaCy1/mNLEsvwq
jLXiFFlKjwnV+Zz9mDISoSLWZUmGqreS34Pmiow3Szp1z9dXYDdBBOmdirIO54YmlnamjM6siRKM
mphtIHJSsL47mcsf45PF3QwzINzOif23dDhtpIoFnhldIH1awXg0ZDYkjG114A4x30uU26vwbMUI
eeLECSZvUTTPMcyoWmc0BkfrgJIp+Cdl1Kd71roVJVhrTpqlxrxvWGvyEVSQflifORpZriu0dz/h
HGU/9J+ZYOkQ7DVKgxnksWiK6JLcWdLZGTrj0OfUNsLCb1tZ496uThtxwiWlG+cqICHgDxG6FMbn
ovlmaBKN9s6vrUbC/aQLlCxtTGBoFfLT7Pwgeej657g6UpTi9NyNOyYJxHsuvxEoAhSSUZ0CYM9w
YIZ4qqgNh4yGBxSXTTPZKNK9CLkVJVhfOxqzyvF25daDfsOYdqsHkSSqyEQIVheoRqzplYYAln1U
yOf6Lb3dWxWE7ClIUzwANPh+m7X20t4G9YxHvu/XrXqXOZKjr83UNfTTWeJrA+b0JEFIsSel/glv
8sr0XTHPOkKRltR2FT7hyWqW0frt2/aLzHVlN4laV/JhwmAqXOfqBDOle3ueilO6LBL73ssyTBwv
BgBpCP5iFlNQs1vC2KzdsE1to/EI8rFy+rgMt6F5p76F9nsrTTAHmLVSZAEaZmpyLKqnlMlOi71V
2woQ7EExMDBI76GOHqF9N+/0xziKz8mCF4gwdpWlfMfr3I8b8qHLCrfMsrtqVlDbUEBdNAGCqUjs
f/d9bPuDhG3EJO3S0BT8IPoUktvBxXO0n7ipU3+KY9tU/An8+vIOONkyrH/fGA9LiT5nMVCfPLhd
slsjuVAZG/leqIc/ACWLGor6BystU9q8VMcJT/nq4g6IT2UbuQvzYzW300pSbt3V50WYiBvIa01p
mq5GxbjwKL9LP2XK4bqPyyQIsVApjIwBYY4XHYv4NHtfkuTYy8YS7AaSzaL9zsG2+5KYhBWoDLnk
rPvxOXC/r12y8ieP3WRuK0jwgykPA701ET2M295bCXxzR3OV25XaWl7P3zuytsIEGy+KpcjriSBF
65/n/KnHcALFuAlkTUe74KWtHMGqgTMGgXaJJDB4nr5T31fd8hAfkB3zZ45ekNg/9oHzJv6prVTh
PmkOBeoPBfZsPA/u4qbe6r7GBcXDU/7GYZFbcUIKpSRVz4oBO5fRS5sd86KyS6kdynZMSJwaMgZ5
Oq9tO02ZLXa/mEr1zCKLxJ5mlm3mVGMVXQg1rC/dOKXHtJv61M6rviyOqWklB91IMt0uWTT9HKzB
/BnR3Pg6WsySxM/VdMSniO1qCOlXusSBRhpsuZ5c4uFjKOOa38WFbASIjGltxNiszziRBr+71Oe1
/5+n9givxDEBmKaMjVMSZ8SXvC5Ux3wM14eI8ibt7tP0ovaSi68syjDhlNWYqTFs44oIGS45EH69
X6AnuZLOENrdHYOaGnh0ufUH0fW4xGFGMFV5nXIwTfeFjOh694zZfF9wPapVDW1jFbDBGDDw9IPV
3oVg4kwLO6H6/5534yBjYBrnqAKjCPL6yCw50QYtGGu3q8xjnPdOk2Z3QV/ZmSFLindsAE8ClkVU
3Gc1PBu/FsXNeBiJrpWuqpHQNvvqflLLb1Fs/O/Og2cAvLOD0QbMDCJYF/PpmygHvApV7ffRgEei
wPKvn5o7ceSVBMHSIqULKq3XcX8ln5EOh/1g69UdkQ0Q310wAI4NVTWxNeILu6Us8aTUeCTSwSFX
f+t0FEufrmuykwejxo8Si66Cw4KIb9KoX0wtH9Yob+ZPedU9Y/u9lCintobfhMkPPWWS7dnV6kWk
+EadKJifgQZNcC8k5zA6KvmNKePU3gtvW7XEd+pZmxbFzBZ0Mh0x+g91vfQWFUvN5od1dgDLpfOq
9urZryQKJqFYTVGSEg+H4Bh8KDBAprMnZ778X3j2ZQso+FGGClxpFqiepNbTaHpB84m/AdvxSps1
Am4StpqiYW9YwXU8eu6T70kjeafZK2+9ErDquBEQakU66D2ABNrtfB5i20BxK3DDg/Js2OX7FQ4j
e93fCaqvJApBVR2o3nGKoMpRHFdGcLoPi21pFcC4H4Br8K771U79BNLwTkgRgFT8/7V+FZmzqu04
Jn2VD30/27lROTj3GM7y0XKL5Tnvf12XuHMovZIo5DYtsfKgZkPlqmCpt1J+V4zK5+si9g3vRSkh
KxmnqExb2lcuR68YYH1eri++ks9vChD/ihEbeEvF5B0BW+L6dgJ9+skPpFyuq48ICdZ2tcQHtoYl
XC3SEPfT+3/GG/7m6GxBr7ryH0UHIjP41f+vCRTiQ5ZXg2EliA8KIpLu0yMAxqflrDoopvmy5F2y
UWJDb750rBzB0uMW9Jda3dPyux6+u24L++ZmEsLRD7MimV8beKotQ9PMSuUmvRclTzSQsQ/t3eWw
RS8SBIflRs9pUlo4xk/meR0JSd+BLdNuHHD1OFIo5X54eJEmOKyia0EdF9pakp584jCn8MsaGCB7
ehefFsfwy/vY5Sf1hwyYsZtLbNQU/JamSUKWtVPVRDwi5JjVhxhDmcLkLc7LqaapKOIjDRNOjSYY
gKoscPfh5W0xOLn6OMnK4LvJxEaEcGrAVKheMAPtGsmXrjoW9LkP7pvk0JUPi2yc9L55bIQJBrhg
up2p1hDWYZpJjipe1qZOnwwOpmyOyT2b0d/TcJcN1K6iMwllLBPSHyDYZ6xn8ZxPLfCCt9QfY6dw
Iz911Hf8gI0ECMW77nC7J8pGX8FA245WPZ7EABYzK1unj+30cdRvVX6XY/g8tbtYErF2Y8hGnmCX
Y4arboIBda7CD+l8ztLzpByvq7QbQzYihPMkCvPBJH0FhovusWgfR9mckOsqoBXwdYzKLPBspgXo
NHvrYxO7tPihyppgZCLE+lky9EbFgVWukGmaH/vylKeSe61MhHByMHPqy95EFT5uGpDr3sRjiZk0
Mti/TIoQHmjACTjRfuMxLnp7Uwe30+Bd326ZCCE8FCmnS6POyPkQeTLymJQ/Rtk5e92kmPiaW04q
er0K5A6Fdcgw2u0NnVwWWtn/E0UZEZx+nIZqSBOwxAY9Zce5MsCvzSq8Vg3t0/XV2r/DbEQJDo9F
ivRsnQ9JzvGxdnAaxYcJ778rReN8rBIp5bxsfwSP57qKN+0F7pJF6GKpGpvNT50M3iETIvh8EU9d
WKAjHMx78U1vULswybuYM0eyevuGsOKnUHEwUIF77fsW6JLCcjHQRJDaoEB+jBwKAjFUMJmDdgm/
O4Que7wuUyJS5DBUExTVTHVtGU+emXanRJKUa3/p/lVJpBCPdL0N8xB39VIJHTM+07x04kAGUdm/
moHS8j8rpwrxJiBs0NMGZTT9id/Pmb3iDsyT5S0HHnj/4GI0GT5rP3N4kSlEHzVOFrWcITNu/ai4
1Nmx7d9FeWgXADK9ge4GPvwiTIhDC547aL1yTc7mUxl9mGTMTbsZnYnuMDgvAI3ijJMlmTQThWM8
xilflPYYMtUx2ndcBrbdNQe0XzCVgl4SKMHXFm5Gw7RoFCVcdXhiP2f1cYzs6wa9H4I2IoSVAht2
VeU5Li3rjB7YgR//1L3Zpw6z2VF9kBH5yjRa/74pCsw0MQbeQ6MsA0MB6eyInXvr83WldoVYOBks
ArTPH/i1rC10raK/Ta10hvqQhY2thL+uC9kNBRZe7nTcYMw/UGXp2HRzmQ94Xs7GO6vBIwLQbO+v
y1gjmHijxOs1ns7WkqopllNp1qWDSlFH06beHpi30AgtiCel+K6Go5PwGx68IcBRZuHdAKAk9gcm
Sde6gutrZOh6aqsZnkC86yrt7Q18hqioDqMTV6xGdj2Iu3sCezPpOSx72IAXJJIourc1Gxli+dGa
mrm0KtyD9Lqx2+grAVv0dS32rpJbCUJOOITLojIL9WdloHdj36HXhz41bXaYA/o0p4Zk0Xbt4GXR
xCaZhsZoJtDgNVo/3Cz6JaziQ2p8Cdlo9xXq+NWNwbhExd3Lz1ZHIfigpL4MhrLeJp8wz+ch9Ybj
/FCDEwvvR/wzlRDm70XUrTQhDg3doHAzwmhWFcC7LFIOKq39tDUfu2WQabbuzh9uhZYjjekWsC/i
PXkKqiKKJmSpRdTf5lTxZqPygSCzwzk91npxWAz6C253XALl0s+Tf9149ld2I1/QNTQxEha4P2zn
l+HTSp25Zi1AmCOf9WJfZjy7tmoAYmiiVAmgoWCrSpnXSMqhbdzG4K+uceAetHRw4ti8jYf6fycY
Q+RF9YGg18D8AydXKXQkYRYAB5M9zaWfWHe9dFreeqkT928rQ8hizTSrDTbA+xZksRbqvOiycib6
vkeD9vwwJAegOuxC+3h92/YiF0Ah64GyLqZYDsvioIgbfa7cpgUSizMPuCmPaL0krd0TAxkqB5eW
runidg1JkU2VibL5jCkopMhR9Pg+9xIT3IuQWyHs9TGMC1SvDimpXDJ9WcyPLHCvr9WeN4OMBR2d
SMvX/15/vyC6MWCsWe32ahkB3/ee1cknEkVHI88kquwmsxtZYk4eZjpPS2XEvoTeOoq7PPBHDNud
79NT+IPZqYuUVja0bdeFt0IFp1ow/RatNQiO8exVJ34MveYYfaw/WYfxXl4Y2sudt9KE7apTc0pp
hBKE0V66/GtN7nl3p/WYHn/fUEmv325GuBUmxP0BczV01sIAW0zuWge5p4flzrAHb72T9rZsbMC+
vf9rKuLUHysb+2XKQth78mRpXxO1tPXx/XVz3MOqIU97EbL+iE3aGS4DMs8aOo0OxvgBZ11/VdG5
Hx/0AXPiidsd4ntDxu0pXcnVSzZSU9JbE6nxHrVQe4XYEE/zpptytItf5anwYtd8vK7nXp6wVVOo
JzQqSEoXE3bS9rndGx8ZaGJGC7Ppi/iclsV7vA67bSWJi1I1hXAMTjvMfMQcVnds7Oi97he+4pCH
7jyjAxEvLcmBScpl+96HDjNAMwiuRpaoZ03CGdN8/j8xSHnoOIi6lt+DLfiP8v+Rdl3NcePM9heh
igFMrwzDmZFkWbbl9MKSE3MG46+/B9q7HhriDr7V1j7sg6um1WCju9HhHMk+4K6FbqQJ+mVqG41p
21W+bj8W46FRz4r176cAOXLib4UEf5nb5rCmI+yzyOtzlYAeIY+/V0Q21LDr9n+LwWjjnwZpmQvM
sbEwZjbVQV4vd5meHK+b4L418DkcC9PL2O0Qvg0rp2JcZhNbqJ/NcMaQDvuWhtUx+UjC4ux80SV5
4+7H2YgTPk6kqyxReqgUa2ebnAo1rGUQAjIRwsdpWyOaihIBpnAKd6rDWgO+WC4J+7uf5qKHSIGQ
TDZxjBF65PpDxd4sqsQ1yL6LODJTpF0cDVWG5vG9soB+A/MmgXLqP1sPnFM79tUv/80QqBC0VAc7
pkULt2C8b24B7gRo6+85xgBcxS99Ii1tyg5QCFtssjtlNmB3dvMxme8XKjFsiRVQLn/jzC2Qdlus
snF+GC6gybFWwSkiM7V9z7YxA/5XbKQUDV0qYiXNcznG9DC0qD97Ng6LkjzK1kL3dMLLgIKJy0JK
Jo7I1z1bB6Xpaoww/NCS77ZzT2QQtLuhdytDMIOsGqa4VzCnw773gYPgWwYnMKXcql9nj4SAFXkn
e/DItBIsoU8R7qy1bXzCgkp5sJ4G8+G6bcskCLYQZ/Ew2fGCTvIye4Zz7JA7xFN4XcieQW8PTjAF
JZ6YTTljb22+rwEOTGTtd5kWQnpiR3ZbRgCQ8Y25c5cqaLEvM0yyuu/eU2CrhhAPiG7WS1KqDYg+
MajJvEQDj0wVjrJmJv8d8VG4lSMGgkq3O5oDJABMkR4rPYPe9covLb9tZP2N3Uu6FSUEBDVLSG5i
dtcfHTcK9WPkWwF5ZIF24ACo7Sscz0aauCGQrB1dpw7GtlKweWC/eTbiw9KvEnOTWMPz9NvG82hd
bJCuMGp/Vj62/cEwBpQkPl43aZkMwReAFNHI2gWRdMojN2ktwHMGmnW4LmT3Qbg9MOH+j2Ro56St
GowN3EwB9epzGZof6sGzHXfxO7wIY1/GSCCziec/anN8pb4aA+FC0er6aJ7/qumkgzeD3Co9yCbd
uIVdMfZnp7uRZhSkUUz+fqchO/FIrj+D4spAmKVaCS6inmLdWCh33v4U8BdTpLtN8BdPTgl8ekkS
JLMPwVegl6exYsUdLlUKYIJwVT7k9BUFKlPFGKzKW7zoG/4ZYTVttibHTOH1xspLRm+Je8+STWft
26CKQRxLxeQU0M//lDJUE22ZDorc5Tx8NBjau33YHfsDQFvJL7Z6LAR9nOT0uId7YRS8wqcrKMEh
oP8psyuieGANd0s29QCzi1z1A0kO63qi8eAmueRZtOtwNVR4MMKFTovYnMACX4mXESr5ZdFi2tbo
As1pPc0GIzEBxO+qZ/71i71rHRuBQtS1Fk1zgOSFzZ9uACIV9cZR87rk53+TIpxiHqeYx7YgxWIP
pDoP+scCZfbrMnZjokZBGweeSYuKuXip09lyRkxZZiBoigGa3x7KeD62haSWs39i6OSoCsa/bRH4
dqzWcphj1FbMaXU7jCr35yr+bzLE8JSSXgeTN3w6cBed7F1sL66dylz6XsXexA7n/ysiBqcBb3DD
jJBEOMS5mef20Jf0piL0tl3LB0UZXZK194k6uGk6elVsvybf24gX4hax5rIp5gWkZLNyVgFPWDrJ
k1HJ2E32vcZGjhC5kqIGmhd369FdFAJU6X0ejrGrh5ELkptvkaeeZB5+3xIvByvcqXipMYZLNT7v
e9eygx3b7qIFUlKC3Xi1UUy4VLE2NKtFCj7pmxdegpkQTnWM+dzDFLWTp7H2rl+LG2PWJSNu0iMV
IhhtmFpMi1766DcjSU89ih535GNPEcBfHxc8ReUoc5JrpwrOP10os0aHFwzM/NSnMXA0AQg5/3yN
E7l8OiHhLag9kLScG9+eiZvWQQ1wrEY/l9JNC27dL+KKTh3gJpsqcA2Fj4cZfoD0Ff1fyUYelHfq
m/R2wJwux01mMgbU3cPbSBM+GGA0MVhhQ62h+rlACiiLKyI5OpkM4QPReVIbs4RGoCu2p5OZPo61
JM3YrbeYGz2Ez7P2Q0xpXDf+ek8f7HMZxEHuAY5+PfNnQnyQPRN2o/9GnpDX5HnTxmXd1GD2yYzP
RqZaHmDcVUwRjdFtstrfl8jE4DvKwJJgJjlMEVBkAucvSWtkvkl2q8TnSj0TqWOUmKAhtFsGZ1mV
1kAeWoKv4Dvv8qSBjVfEgW/7yJfMd5/euq1bNuimlReoCJHBshoUKgg37XpyMOBj5DIzl4kQHG87
YnWpzeB4p+ZHUf5Ca/a6d9g1B6raKpDibQfYqn8mg9PE1KRaysZXRxT8ujrMpyfm9McsJ18xRd0M
khC5G0iobeI/A75b9HlZVVm5zdAdXTHZztgNh9ktyf0im+3Yk4MswNCBjg1BYupkdl1kqwRbN6zs
PbV9P8Z38frOph+vH59MjBDx0bqcqwi8jP4MQPpAr3OvWppvi91a3tTIGtp7N2irkxD2I81hZLEx
Zl5F93351ulqr8kkgXDP3rYyBHvDvErXUr6cUs/BapxN5dv1A5PpwP998yJVig5oCUCq9tP8NJFw
Wg6JzAvsi0DCDMgkdPPEbJYxW+8NDePxU3rqczSy7izqv0YLC/yo2C3Fq00IDHlRaYB0w4h0CxLn
8i3G7cgqeTbtBgYMYvyWIQSGNpsVa3Ww1RB/nOv/L8RjMZtiwisYTsoRu2Pfr2u1/+0vEoXQgDG7
PusTPjE9sFPKJvxfliTsJXgbpURsn8Jolczo8W3U7ui0oWa9t5aDgWZ/lh814DGhIHddp31j+K2T
6N/m2dTXeIHAgelBqoGquo8DWr6CbtnZ6iX4gcEZldhZIuQ+RDlkdLqrluROJVjeMbL31zWSHaHg
BRZiaoWdwi6qvHaHvvba9KZgx0Ejh3j+VGU/9GWUHKLEMGzBKcxRV5mthUM0ivwG7cLbzJTC5fM/
W8wetycoOAY20MnSGiyZAK4uddPjeiTeEPsx8Pd4/ph/Yl+un6PMMrhr33giFdSNqzIxFOfLUFk/
lGoOEiVJdrcrQ1PQ5QQwOu6yoJSeLnVcFgnAO8svIDjsil+qjNdj99tsRAhqZJXa1CZfO8m1u6xM
3EgGWC/TQfB1sxolyaSCDXbVrTCpHg1n+aSYskmgnRKizQdxUQsDpQXQFATnwyrWogpCRz85NSc+
nZN7XcCZphrgtchKYC8P7Q9hYi5a2S1hOvqovrEcxubTLOXOenloNnbpqYrZLIVaGCD807iSfnIA
w5TPfnEbhesH7Gx4GN0L1cI3Xc5avhzJrZRKZl8o6noYkMQQnzivWPXTkhhms/ggbL6lxvK2Nj52
lqym/DLlgWoa6PAwFwnwT3FmS1ULVIsw2Q524OXcoQ+U1PohUwy3NWSwx/ui+OglZumQngqmNxhs
qNsFpzhkxnnOFA8oyB/6OOz143VfIBMkxNpBsVOnj4zJX4z5EW1Vd0JJj7A0WEviXhe1+5G0i06C
nVdYrdFzFcdn6MNDMzt+U9ufmlJGirNn4SYFH4ihATkTifCfBriM6rSWtj37Y6YcDcbCrLOC65rs
1ExgCZaGHgpuLnhbBBndVFtmgZkzXNmo8McaTVvq6d8AeHDOk2DGdArq17JK1K5iG6GCv1tipMF0
6Gafsc/a/KaVEfztfR+gRCrAQMbE/gtgaj2rbTNRGyi1HOj8MEyflunHKw4OSTYF2AoWYS3xCgFk
yJnTIZ15nfBDmir+VJvv4q6404v2XqFp5o1UAyBsEkzGdJMXjIIoeTkuc9q6tKXvrv85LxMKXhzC
MxZUQiYUF26ZrpAZe1jV7AM/5X5cM880mxGQ+ubgkaTLPJYZb1GuPZZo8/jXRe8e9ka0cO8MlfRR
0uOwWRJG6Q2LD4mMFPb5RflnYsHVw246tVTHpuIODlYVmqYDgRin9NLWE7slrurWoe2Tn2wJsifl
wDfJgXQU/Ps21Z+SBVPVx3EAMXAx+/ryllCMRo4U+6eH60e4ewu3+gmfz2mjZFyx3+qbX4dg9XVf
ReZUHbsAk5ieecSq+ms+GhpHqmI6CNbitlFtw3I7K0YAmL+ylLo0Am7gv68W4ex09CNsk2+fiY0x
ZVWd2NCqBYiFql/E36q2ORSyuRZ+NC9MQ6egzwSmJYa9BQemrrHO8jaZ/GkaXKp9WdfK16yPtuIX
2qfrn4lb8gtRVNU109BNICkJdZYZpE0dydQRBjAE4OO5KZ1SA3Go+j0ze9ccSeDkIGu8LnTPV6Jt
ZMGLIQJQ8SU85Eo1J70++0scHxuDvi0HGcz+rvO4iBDbOr0+NHajOpOP/l8CTgcS0sr+pPfYtSwp
SDPKAQxoZCzDaJLhxEq0E5s9aGP2zJoL0MlqVu/aLDqzsvnXY4MwQxApwnHYmLUXH/rqrFlGA8Im
H7mvhsUP9VaRVeB21UCaCKPQsYv2XAfYvEOIVmJjwGbA1zWOnXZWM0khYdfHbn6fy9/+PrZ/WkuB
f6jWt6Q6pevbbJGMpcpUEO7RmFn5Mg41st0uxpxBoXw1qkJW/dp9IVgbRQR3GtVKnGmFjvlo47kc
UnvMjW/1hzX4X8ZpZDoJbjXX+9Y2cu7lwJfTYVEkopLxZP73vnAJG32E4FcZqZZg8huT5ei6KlWO
/WTdtXUC6EEZULtMGSHpVNi0RMSCGc/Zo2mFcHPXHY3s24ggghlTlbpLVXA2WF5zAgeijwnyyY1R
ocCKdRcushecVKLgUElK67IqYdbLA/M5nWWOlXjgbD2DoctC3u75mSpaWyCHxb6jcH6ZklZKMeEh
Qio0kZc1ttx+qWSRnBeJXhjERYr4Ks2zvFGSHNdoBtVHyemyj/O7LkAdDhsV0gbabvDbSBMOcC7r
daBDiYfIYgYd/ZEPX2r9ndqmfl1Kiv77HwuRD6vWho5dJeEyWblJ58hBJpTcrs+QRyBxOw0+hzwi
8hmrfc0u0oSLFReDAVIofC0aar+syp0884xlgzfT2+Ew+SDmLFzjzItKjqTcs59rWo6qASscGYW4
tdqUEZ20CWc61/dTdtNTsOcAu7yq3Q6ExWxYvEihwAiufBa9H9XD2n7XnFuzd/xi/bpYkmPfPYfL
XyPut5KG9qRcUeWI+0NFUqCXvl1B5EPKn7oqs92X5TsESiy7GTZ0R6FL+MKkmaO1HorpeQKMeiB7
B0FbE2ACHmug8UGWue1eSBuvTpRYTMgUIk7dZcMy1vz2O+mPwnxUM3BZSXzann+2sTfCi8eG9WJ5
P0V2YbLUmvC8RQE+PapH8zR8AYnQBCuKPbwZDtmdcVp/XJe799W2YvmftYnXWVVGkUmzBa4U6D5A
MUJNnGpVuPQoXks31HalqfpzioM3kjjmNqKqwiJMxPuYRHBJ5OkV5piCbnlMDUm423UCYKr9W5TI
eFIVwH1lI1Jg6OGvt2DzDNOTcuieX1+yZ/wOBKyt2IDnVS1MI7wkDpmJAjitFq/av+hQx+N8JqF2
LKS1xL38aitI9DaznY/ZgDSU6O9s9SZ27u02vG4SO5CSfyojxJ+8J9aQZA58tTsFgC3x0D8/ckJq
ENMEEll7Gf1GHyos/5gaMG3Gfh384TwF3UE7P7PJ+k5Q+MSzgunAb7QVAkgbK1vXZe89kraihZCk
Nhhdpk63PC/sKtM3JbuhK5DijQSPiXtDeY3T2srjAXlz1RzsBLd1BBsZD+UTmK7OuWfd5YDVMbz8
EHnSo5WYChVaN1YTJWBH7We/+Vzm79M3GpBoWi/xlwb6BUYZgoiPexVJ++Yfbt7vuyDupEy5XtRa
jcRidKzPa2sfqzRonBuGHUpglo9Z5LZ6gvLEu5zMgd5K3lB7vnp7yoKvTiNTGawcRR5A8p9TTeNU
Pl+vG45MhOAzjW42rHWGzSbLmzn/MMWSrrj0BLkb3ViKWixZXMX4ctlpPNVI1f3OcA1cgtwfeq8/
ykCydxUCkosB1AEOHSKcGe0dUGIXLdyy9osa36js0bnTXYZH2QgQTgwsrVE3W1CI3qHhhtnwxO9u
MOV8+N8S6N0wsxEnnB94xEnvLDGcZAEIoT4Klnl1i7I9YBvjFDeKZNh0NxHbqic45YFotGIl5C1n
JJ3eEAI9FDCbk6u9Za6J8X7NZT9LzctCaReGn5yYxW9FC77ajgx9TbMcTgwoLJZ9qvAk6tnnaPl2
3eYlcsTKi9L1eVu0qL7PZean1sGO3o125umFpH6ws5n1h6mIdZZoMCa0QyAo+lqNLi1cLHsjFCgn
7X4Mas3nO2dIHD5cV09yA55v5PbGJbmGxESfUN3R1EMxJtTNCVaDrkuRHaLgkWuTzLWuk9lX7cd+
/tBoxyY/meOv61J2/f7F+p9LuBtdKqBwrg5DSlfa75evc9bLiwkyEYLDiGLwPVc1Xlixkf5QK+Xd
2Oa9m/br6boqu+XmjXk/U1RsdJkRNMg0wJuPs/LF1FNPbSbEEC3CyOyEtj342t3FVj4QnXzQzO+5
UwczKo9xUs7A3hj863/OvpXwATy8tqwXyEeWCk6vbGToEGJVLL/TFsmLbt8+Lr/P5W+0zRmhhMbo
NjnWiUTHXLlX2VPsSA51/+NdpAgfb2FTj5VvVE8SJzSdn+16oMPH/3ZQXNGNIpbVtWme4fyH8tgZ
N4v2eP339x38RQXBwXdqWbAxnRe/WWe3avGyX8vAVEw3Vqx7S4bbtpsoohbz92cX3DuUYVNBo9Ev
deNgF7nfKcyrMgAYYCROad4Vzbvr6sm+kODUY31Ucoekiz/NX0EIvqixu0hjMk83X0aO31qJw1FK
zFR1nVE9YAdeQ1uP1Y3pql7s8U2015S0sHH09xGKg1FO1Sl2TfXB77HElz3Yq+TE9m+mpWkG6IQx
LyDk8lm9Rvak8KwPA1c9wXpyIwny+3fzIoEf58ak9XpaynhE0meRrw25nxrDTcpzm0uqKP8Q/y5y
hBhhpEuk9CpSJcNtbuPjVLicTqj2TN9WQSOgPnUe8etPrzG4i1DB8aS50ZZqCcdjlz90LEHmQKrX
DtdlyD6R4HZ0myjU7vEs6Ir0sarNu7l/ui7hH6LFRQ3B7eQ2cLuZhm9UnPRD8jkNwBh3z1DSRO/L
Tf3sMQmvS5TpJPghmjBa5DxRL/SPY/Z+nCSuWmoNguvRoyQjZYE3Y164+vcVlVqgxHjYHL1dPldP
JOwwsCSbedj3PpdTFLyPmWlJP0QKWkR9UOUPTR2U/x7piSd5v0WItecpouD3SxLVtwGCaBUxGhLu
9S+zq4SOkQoVA9kYNBCUYKaNulaOTqE95eWtqVfZk201mJZU/j3HHnS5SBIzY8eyMZ+0Ds9Bu7c+
1oWkkiXRREyI2yZFhzfvsSNssJu5nzwkCKE1S5/t3LG8iAcbPQQH5+QjrZ0FpArKw5IdK4SE1ot8
7TRZp+Xwun2GPw9O8HSzUhcWieCzB42FSjTeZ1YSXLeC/fuzUUp0bMbI1syBLfO6XPRgHAq/9ji4
Plaga9SUgPVwljmF3XRhI5N/0E2ksNbVNMsOdzYFjxbmTdy1A34eC9LopgOyrB4dryu564SAzAay
HnT6wfnxp7ylV6uGDPbkp+33pv44ya7SfjliI0Bwq1WUkxIcJhMAoTlKVQagHjfFfty9FVbBdHQG
mdfjpvbSFC8aCW4Vo4VT7lCcIPr6luryzRqgqPl2F5Qnzc8Pskrgfvl2o6HgZmu0K2uLd6dIpdUe
Nece9J/5gz3kjz1rUYJk42NGzCNgsZ2bLplt//on5N7omsKCt6qMNTWaGPJpyDFw8lAPKWgKZXry
c7siRnS70TJaSgwcAt8plYAoibdm1qEcHDe12I0+y8A6d1Omy6mK+1HJwmJid7xm0B0r64wRNXch
XlGUEl+/H/dB7QVKVaAfoxD/5w1IlYzoYwO96sUtTvkb40jepB5vz5rDc0uI+LLq6u4Xw+ArgI5B
Sf8CktZey7RuCDfR7NNUf3coiMU63e3sb9qkn6Ol9VgqmXvYDQQXkS++HvYkdJaYqOeqJiLm3L2b
TSvosDlx3Rh3/clGjnCaXT22pNJRP5jZGD/2E0M/MeocSVjb9ZIbKUK4yZsFW+A5Us6CGcdWDdIi
1BrqjkgGBpSHafaa/H0jT4g22J9ZSMWbwlbpPAIzCa45t0Ng8EXBqP/7aX9Y4UYYP+JNCLDtiapT
h6rc6JR3lVM+LtboT1Yt6xru3rCNHMH1J7CIebJg+LO1uI4WWHkC6NFHY5KY3n4BdyNICAErcnaM
5cPcs9v4jXHow+hk+ilBUdo8NFiscRdJZi0zdjEETCQuUwuvBavRvQmw81CwK14VaDZqCX4/aQut
7WcTfWR0nkB2EFqBGgKx73+aFNj1vhthL5y8NlSlDmGtM3+sMxJWGP8eTcuvELvXVOZ9JddYZLNy
6KyXPQ+iKCMBYmGU5b2SLyRCws7ZnNvgKsVDdQV+UoohBDBGyJhU9hO4y6GZgpuwCcCs4sSAn70b
cHJPnBQgAlCX8n4+24NHD7mf+pqkASM7OsFXROpk94MN49PpULiFUx4Gskr80e7xGSpmsk3MFQCT
+E8XASJ1h1Q9/F9Vf8HwRkzO9N+Dw8ELbUQI1p02Q2vT5zaS8g6kQXjWh4nZyYLv7rthI0Uwayy8
od+iOCMYzZpb7hpmN/eSj2OgPlOMycac97PRizxx+KsF6ni9EDhy3i3mhGYEqy5G+Exo5suk7TrY
jTAhFuL5HaFoD2Fl9skiHqk7D9Tw5fzuesjdNwYUXTGtq+t4sv5pDABUg2OIIaYAI3bfTS4tv9qd
rLXC78qL9M+4SBGceLwozIgV3Njk1kSeqR7ZMb1dkSXxuajI+28qCfbdF2k651hY9rFlF/T2vY5u
kXwFn5//NZUEE+9MMNaOWKMBexovYs5HvsflhCNYVmQP5F2nsDk9wc4LDLDVEeg7/EnND1NGvDq2
JL1riRmII1RpZpNqjRK+oIDlTpJbGWDRmzc5VuOvfxyJLiJNacqMbs1BIgaWsnd5/DQ3j9d/f//a
/LY0kRqgB2YM6Vp8/LgHBq7hx4nt9vZR/fcs8tzDXeQIjnrMsjwGWRjaQytyq5kMbr5qx7SdJM56
/7w4bIEJYYZIiNvOOWDoFnx7K60+jfpwqu3Sv35k+9/+IoL/CZuUMSmbyhmeqyHAI1cOOooviuSr
yETwf9+IGMuhi60C5pVlX6kdDBowYGRLdDIZgo9ZxphUpIRlLcAEzIbPfZcFBXlNfDYuZyX4lrp2
CIkHODI7ok8xKd/m8SvYiLhpXWQInkUtMyVx+DpNvATpm/aJM9Fjr+A4RwG548Wj9F7WJNk9Oyyg
oGKpKY4jcpWPihWp9swr5HHldvHbdMYuahFet7P9VH4jRcioemPphjlD4pHc5k/POH1eyms5D4gD
B/lDeT9eb+QJdxTv0yQtO9R6p7MdWge+agv20zMfaZRP4+5e1I0w4RblizZWOq9wzPS7xR6Nn5LD
2w2hm98XrlBtRIoad/j97HYI+IMBYSBzc1SlQKDpLZK0QPqthNtksyaiVjWMAN7NEQZcvqkMebOn
egzs3+hp/FcbFK5WDOjAaa2hIGZBAZ+HpBEgMNOrtiv4rtXfpi7crgK2XrYGJmYmbz2k73Sfj/tN
X6xQD9hPWdlLZhRC5EaPGCs3NcUw9mj4GXCpcllLXfahRLqHhMxan5mYDFAeQGB424M11vEKwAIF
fB/B8Y0f1w1xN8CaNiafDYDbAOnwT1c+W0ptRwWfbq3T8aRaXXS3NrYTAAAguW0dYLVfl8d/70We
dZEnPiZ1ZY7nYUajq4Jroo8t+Un6xDX6Q8sSt9Zu9fF4XeA/nOhvDcXnpU4iy05RicW0pPWdAzTk
3vSWunwWur2PpXw0z5Mk1zQU3OKQtrU5EAzWzvc9wAKRHz8z9x2YqxouO/PR8jGUY6ZyQ78mVvCO
K2aUq6zEwc7ax3I4We1Zze8MemiKmyaWzR/tB5jLmQre0UiKnEW8qJL0RwxwJcldk74mhd0YiuAg
KYvjuYlVlJh19Y05/cAUg7dGVCJl/0ZfFBH84toXre44yDJYleEBXXjdKgmTMoMX/ODkDMUYYxAT
c9ZASB3vRu1oL2/G/pBlb6e+dfP4NbM/2OIAAZSq4k4LNxoMqLE+zLD3RP0VO16Oh3qq3+azRMz+
vbrIEefiVTbYY9bhuc4QrzyI85r3ic/czMZDsAqSQMYfvPutHMOh2MXBBq8I5z6bi7mMWJ30o/zG
WILhVf1Rx9Ex7I+n8wvo3DmjszFH1eSXVPFS23cG4o66pAC6d3PA22cCtAzPDXykP/0to84YjQaK
aZX91IFTsUxd3ZK8z/cOaitDuJ1jm1TKNCH01kZ/jonj1aMhceMyEcLt1FNKpwV45L6tVfknq27y
s2q2Mnii3aLdVhPhepKkBdFdD01yDFSeuhPfLmtuqJ+esIXMSRz/F7DrvRu7FSrc2BUxEBC8lLd6
2Uk9gkUn5LOiMnPetQQNQG/gKVWw5iwcIXNSQjFEDfCO5cTS+E5Xkzsi4yvbvaXORopwgtTACD3R
8Ppog/Wg4ukR+fSEfX6sN+I9JV0l21eKex1V0wFCLZi3g+E2paoAh2Pbb+IiVID1BD93PaLLZAjm
nZeAF1ZGXKHJfpPqN9R+IkzyTN83PO2ih/Bx6sZsZ9vuBuw0RmEeZPf25LIbhoSZD5p3rVvcWScZ
e+hu6uBspAofq6rnKk74zvPyMH42HFcJ8gADW29Nv4OZfF9BOMRnlqWvA9mJChY/lOA0LhiAPdAj
Z35zYic+HJSH01twsxruGpSAznVfU9jbaiuk7pTDec4pTNPJptzNjeTNpM7vHY19v24v/K8XM6Ot
HCEgGrXD0oav3JKcPCi99YZ00+3KGo8qeVjWRnhd3O7W00aeWFcGIxWWinm/pA+QdJ7QZjhp77VD
fei/DRI3vPsm3soSyspJyUrw6aGelKtINJ+Xb1204afPPMl8DfQvULYvBqoJua1m1Gpjr1BtYE9r
hB5r4uo/rx+fxBY1wYO0NVUq3UBtaewSxVWd1ENq9s0isorfbgTbqCJ4kaTJG6wn8swvuh9NUM/5
1/Xgd/WK1YmrnksKQppqxlGZw1OU5a5pn0kREilOjOy8BJ/RodA/RAlwGMaDftD95BD90E7mbXni
fHYGZ4Q76T+uq7bvp3SOPALYHesF+mpqkczCHP3kj4WneBr2VDhO2Gh58/nLG0x4eYvbHmWbFfuh
bCNVML4yW5zRzOGl1Pv581/bfTnqTcPnFSQUVSglOeCW9uILbuQJltinWOBrCPwG2p9KmHbTV7NW
M3dIMHqVN1HQqoY/GOMxiWPXifEvCaYPuhhjWkRWLto1ps2fIhjrUveTaioYqctQajWXUO3yoDO9
OUolDoX/0DWdubVtKrv1UsWzkuH2LVoDhNvG0NyOFZKrIRMimGyGFaC1zQGSMwBH1STFOaJVIDHR
3WuxOTEhpOltPsTTCtQNMh/yJwVboLVHAuyBFh6oUtBTfI6ksyQ1kWkmhLS60Ye4NfGEwJyPYviW
3oNMdY4MmW3uPfadjXZCSMN6t6K2JUZBzDZ3IyOsmruhxw6mE1TrclPL+Pt256I28sR+UmHVhjot
uPCE+NUJc+ReAuzYIL3tVaSSybFBm0yWlUhsXmwtVdgCsJ0KNo9KlEv6D3n5RWW8N/PzuqlIvtmL
FhMDnH2U8vSg0B+AY3IYE9nwgUwVwZPoTjWDYh23ilbNIfu+gr4SZInuJJMjMXqHq7q5vRapsjUl
HPZHTTxlrH02u6khecHu5xxAD6YqwLQwsiYYX9arUWbMlBfUUPX30q/E67+oZ6Cv3yWPMivYV+m3
MHFWrZmczjI5Rk8PPBu1DfP6izYerlvAP5j3RYiQRa2ONiV13uCNeWt87t9wX+EEwyE9Dbear90Q
6TSATCshlNnKOPZkWtCgmW+m6S5j7wwpludu2nv5TGKrMc2TSY9HgodDFAzYvse87T1HqM0O0O0z
+6V9xjzU+yqUIfXv36fLYQpGmCsp4J8VpKS0exz6E5sern+t/bMDdByQpwAO9mLehTETY/T4fTNf
URF0OxNbnD+vy9jX4SJD8OPDbCWm6eDCmvZ6m0/aUe8f/5sE4RJV3bBoxED6aRk1C9Q5+dJXowxN
QnJU4ktkaItkdBpUzPIq7IrPTD83spU2mQjh6iwZUxLMNS3AK09RcfwRG0NoAlj8+mnJpAj3JRmp
XaqVCUgYPPnVu0Xv3S6XyNh30r+/ufjwGICO1JOCl7Sa7+CTd7Oc+dV0X8gaEjI5wv1YtLQw2Qju
j1yNDk6Sv8n66rZRjMhdtfgVs7EAIfz7roiPkJK2Rr+oGuD7aP4wtr9Il69uWmSh6rDWG9LkJp0i
yTnKvhXXfxOEgEalWA7F3Sk6GiTLp9oCzmLz5bpByA5RSO+KIbIGYkCxMmIHAPpaI3TqD03067/J
ERxBY4PjJq1hFMiwzDVwYsftjfuYvqpmsPlQgjtQzHlIqwkGbqjgXKwOcTC6xeJyer0mlM2iSb6Q
2GM002EsSwtKGejBmdZNhBJxLwuqMiGCY8ibmGmRZmPsQf1ijZ6uja4qIz6XWIEuuIUpUYa8j5G6
pfPgqtm93t2S/FMpw7GRiRHSNy3uMG+rzejJgg+1GsPCPPda4pr9h+vGtp/V/76tIld8Dw7jRR9h
1HQ9FcPPOf2asSO1Cxxc6TZ25V0Xt/uFABKl6oqKErE4K8hmu1wLgvf0atrBUuguq9XjnGkSMfvv
9o0cfrwbh9Au2IgB4cmIEjQbvPg4hCWqBcrgOnecm9l5+5rRA3iZ34oJzqFjJjHTHoXFDHFiGN6l
tPRfF5I2QgTPkPWsmAYCN9dijmKN36B9hEfR8fonkp6d4BdWzbaTuckmP7K8pTvwBabotIY6PbQ1
vEP9P9B77eY+F8XEtx5LR0VbGB4RcZO5mdm4ucw1yCQIrqGxe1woFUeHYrflNivmT+jAJGYnEyL4
hsSMuhGJCITgiUz1DBx6/vWPs+sWNgcluAXVztpp5IsgWdy9pboRVMn6rZktTzFlm3O7ufxGFFd2
c4W0rpvslPFekVUCMOCUOQez/BIPx3GQZAwySdxpbCT1QOhfGoqvny6gn8zwdkg0DYgIWDzMI8V1
1v7f8zSjprzRTXAPStLEDs0Q+jT2ZJkPdn+uV8mX2vd0FGvhaO8qWAf8U6kUK4cKW0bcItp4pHuv
sycqI77ZP7iLDOETKe28MpXCecd66XVI5qrZ1dSb1jpm7eN1w9uNE1hS+1sd4RuBYzBu6YQXUEad
D2P2nc1NgJmhLMjpeO9YAwtakx6uy/wHT3QRKnymTm+cZsJUHHY3zV+cun2+cYKmxMja82AS81+z
Pe5stBS8eE30qJ1VvCwSAmC1Dy0G5GToIjK7EHx49H+kfcly3DrT7BMxgiAJDlsOPWmyJMuStWHY
PjZHcJ6f/ib8/cdNQ3TjXHnjjSK6DLAqUShUZZqa3uoaA9QZtsvIXcRaP5b1Ym/XS1YLETCcsDKq
LQsXccfacwBPQUoXY/L+7n8dXa2kPsMd7U0J92xO7LAKITGojxaSIjo9Kv1TLOOukTi62E/VLPFc
jsoIxRNjeApD26MNJrgaNahiw2NUNgQtW46A4wqJenCywNmhPnGiBCzkYOq57NuSeDIFeFCzJgPH
AGanRrO8WabITYY0KJrbENSVueVJMVbidqYAFWZcGy1k+QY/n2+7JqhwQDFZY+T24QQOcHSa88d4
4YxVQq2bsoi/GEBhstO/t5G2q5Yg0iUv5TI7wufpa+qEM4VzI2+Y3crEaG4+IK3Th863xlJyqG/v
3HlVwpcalAi8mQRfqrKfBowokgm58f6yN/wB6c5GhM+TqTQbE507+JHsnKt6b/vzXevrJ96bG+/V
B4k9vkVvA/ZsT4DzVlWW0SlxuJdoFNzxBK9hrvbI6+r8tV+V9Lxvv09D3edf1xCQfHFspzVr2vnm
/fiJT+GbHxIPNeNP4Mc8Sta2Hb1nWwKINyPugczE/GryI7+ujtUuPJKH7mQ8mm5/ZLswkK6Ou8Cl
3RQw3WE6KHZz3DYiemWiTZwcmmcrWPaOuuetG/I3cel+Cvg+zAvNaxOAC0Wu6sjv7o7XNTsuACZv
89xG318bKt7dU8wbO92CpJOQzrO0Q1bg8vsSV7djIpNhkASbLkAIaUcamgwZtDpA42SeTmFl/cMc
2XipzIyAILkBQM9xmfIZRUuGMrlVsXi29uWyJ8qsCMhRdx2r1RlHfTEUQTpEbqma3hD9pb+LV/io
M4tWNYEd9BFHvYe+lnof1a7lgeEi8cxdHPRXUedeXttmkOEpHrMeqK0hK/w9vTXihPYT7ol+kjZ7
zel3JKv8yyY2Yf5sQrwU2rGplBbFky3kflzavbCJeGVzX2eS68c2+K4MCU6HNMlKqi4ZfZy9nE+M
BcvBBCe3Gvk1ACOSUnJvUnaAqvTf3RPf//raivV0aNHqhdkfc2hdVfvc5NUebCU3eRq7EIA/0bYP
HC3+enlTJd9NFD5ToqK0KgvOUo/6tT45xzKUTR/JTPC/r65zFCThSTPhbEkWzMvgzY4ksuxpM7JW
+8f/vjIxKLpasRg3xnz+YDJongXO8HR5o2QmhBMrj6vcJrjN++Z8l+i3JQ06GRO8bKOEgyrsVSeC
6iZWkV0XxT968q5Td7VNwrnU6QurwhLbNJ/4IT8d8qvy2P3kyHtXfZei4oDEDxJBIqk91IFqNY/w
0UdNz112oDEJJru9v/xRNk+ilRVhQSWJTVoyXikIyalOMLYd37JDoXDNZyaJlG34Oa9IQLjUaWla
GMj7ouUGrMwuaKz8Vr11Ogn8bHvBLzvi3QmJXxyXORhLsrq5UjI0s9M0uLxtMhMCwDUOtIcyrtlX
sv2kc0GFv/t94ThVrEoDPyIOgxodBia7nuuPlw38AaLPmyQcpUmfqm1cLUjCcy8+Gqdqt7i4nBde
FXvsyAUqilFywkl8TbwxtYq6WCB+ho91HiWfCrbLtMTNyruskJzgss8joNlsjXqm1DjoEgctDQMO
cpyplzdwG83O+yeiWThNIwXu+0r8pGa+qmMlMlJO2TIEOIvKKm1qs4VyjtMFiqXeY5RGMmWwXdc4
A4ApAECtamZcdSDTaPwRCm4MrcqgV75z9jlcQJd8F6nXCRCQQLvayFNAQPYjfM0/8pkqnmjXgFI+
Q7uTtefz//2be8R5deJ4i6MV45AhB/ZTpSM3LAo/JlH6OQlpeI3hh286SRuwSuNt6O9c3RLwoQ+L
Iox5tair0cvZoDTuaC9Fpvp9iUGOSabDu937slqngBdjYmelSdFfbtyMp6bE66Pul3vDH05DDG47
DVsre5/5Q8r1KwLEIRgjXrSWRMhGSuMxjD92sZ+qD0XEtRSr5Vi0qduBpvKvos7iEbNKU5TUJq2a
45YWWqmXFKcxw+dT/w58LQE97LjW+qzk6KEqT8pM7sZCgr4SJLQE8OiTLLTTGcuYHMezMuaVynHU
qz3JDnO8u7xl2yBiWQ5emaAF/aZ7IGJEiQ0E+Aw6NDv+NneSFOIPQX22IKyGGolihvw226D1am7c
4boHoz9eo3lUcxiRVRO3L+v0bFEAxl5n6Cez8fZdZ4+d+Q+EBe3Zy/tgtPbleJzsx5wZXp+/XN5J
vo63YHK2KkClznSl1Ec84/VdBZqjxmXq1WwP/vCu0a/V8gSUNIdKV5YcbUW1halrHTx5+uHyUrYd
8NdSxAKEvkAKYTZRj6360QVnLVpCFzyKm26tKh7JZOpi24fl2ZwAh3MOhUOSYUELlCtU41ZhV20t
qWHKbLyBwCym2oiYIsuHgu6zuHCVXhK328fJeR1C0kQTsy4KE+tQs0cruZtp7/aWb4B9tTRHT4l+
XP5KktAV6xA0p31fDiiqGHmFrpjlBgIu/mUT2zNSZ1/TBbCzjKyrxhqVtqV3896rlg/GiUvoMS+6
xqgzJIh5m3W1lx0fss8lgEZcjikIz0beWXI/xi9D8pxTCTBJ4lWUcU00pciVbup9zfmQOZ5po84M
KStb4hSylQiwYEQpdOs4TU+JjmD0D6S09SqZkOb2tMbqOwmYMCyTPtbJhNfP78DxaYf+Eq/wo1P6
HB5iEMaB+6zZ0w9lcNk/JC4oCjIl7aQ2xETO3rUZxl/q4bBEeSs51TeNmBCus20TB5RYQjFooYyj
DT+PwttOvS9lzyjb6dHKAP8PrNKGGrLaBVURt8VLek2aQ3KruK2X7izPcG7CRz4aJyuab0LFyqQQ
V1mYK6Vi4OqRO1/SSXOL9mEeTplz00bXqfZ8+Svxj//mZFoZE4KpLSpGDI59S+dMu75in1Sl9NPO
3McpyHkL4BNKsrkpI7rYjLCVXeEcVhvHSaIZtS8lAfUjbW7jvvIja/GiRDYLshllK1NClOm1oyk1
BU4lzng/jyBwx0hqkRn+5Z2UuaIQZla+DHqa47MV4Z1ivjax5Ett37d+rQOS57+7IunH2mF8XpLf
t5qPBd5S+s9NwHuorNGVoazE89+M28dzTTBFjvqO/VQ3bvlpwYQ/ese9yAhMjDN2+zBwDn+zhaYq
HMRWx1pkougxcKzDAj4QRdbOefkbmapwCsch2FvimJ/0rZJ67Tyoblf/uLwIcjl+8eL5+3cC1R/G
PEoAXx3Y+/a2ucOD/y0wA4PXNdAWjDsL1w7cmbeJxEVkyxOQg2H0upkJhp6Y9jkcntNRAulSFxTQ
IrVBwpCCwcVvT0ZyrK6zQ3SiAYRZBlwUM+kdXGpPQImpUVo7zvgZ4scfh+tqN1yh5WTylH23L270
z5e/nGz7BKDIykQjcYvHynLJdmr00U7z9/RmQEXANGwQWEDh8XfXMAcbGWKHl/9B/2QMz70iqcls
r+D8+0IAGZPi1LmKQz2q0aeVWNMuSQcJ8YfMhhBDUwK2M0ZRXY5mdpfY0UFjsnY3mQn+99Wha9tT
GGY1TICQ/tG22HOZVhJX3j5/zjslhErG5lEBmRjO9cGLq8flNd/rsaTmL1uGEC2hOit1B3pbfyCf
aP9BNR8u++sfwuO8CCE8kmgJdfBsIaHD8DdnKWBe59aJ+99oArZThbM1ITzCjml5keOr/Mst3wTx
ge1kfV+yXRPO0cauI5wDaEtuu+tmubFL//Ku8S/7NuP5tQyxsEeMxMorXqOJVfa0GJM7x+FVn1u7
vzMjhDpocsdwajUsQzvVOnEpvSWqJNz/cEaf1yLE+8xMxxj48x4oc0u3OqJ6sjP8lA8OaP6Xg7zZ
QbZ5QvDXuo3RrhEPJIREjyFLb5JY9WYj+ctvxH1kBQDTbC7EsXVcjFKyj3vIPJpO0FqyYr9sNQII
FGGZJbWGR79MebaMfU8fNNnsgMyEgAE2RreTaoECV6R8qMODPr3OrWToWGZCQIGOmWXDqgF1eFRi
zO9NB31WWeMV/423QWMTVUWzrqNrQlBmWaTNCu9rmMtvc975Zf2UY/RdhfBb/J5qjPnL1NsCU5X1
I0Whv8+/G/W3Jc78WfZmvY3+ZxtCcI6VMeGChdxW1ahXZs80vrOT1ymWFfO3P83ZjhCfiZqj0u2A
/Iu1D8zckUhzw05yyvwBBM5GhJjsnUYpqg4V/OGbfV8+fMwC26ev5GSjwTQNop2MpmYboM/2hOBs
9SpVnR6nzoTxCoWlUgoQmQEhLGcUSVkS4wTQ1EPR4rnl+B5oPi9AiMmsYJWTdKgB58ZDuLxWLR7J
B0mm94ez+WxEiMo4cmgaJzNXBNC/cY5sjMt7Ve5CgBpNaLInf6kTCIdz02Nyvcjg0XHvTbv4Q7Wb
DvY1gLnfcdogTh05y4isZd4tgMJC5mRAyoxCRU3dxvB0BeLCtXf5Y21X7M94INaRJgaK5A6UPdAw
dl44MzcXZAlfyl3ky+h0JAsyBFggpdGNZozTrcUFgBVfwVIRtN3z5QVtGsHgPBjabR2c/cKXiisS
F7oFwpau6w+cPheKgzh6Ikn+se2AKzvi10mVLHY4nd3IAs6WEoKbL0nc4tN/a4PcPCF+mbPE6kRr
LDErDFQnMJ2wI2A2jkzXTvZOHqKD6nB5Czfhe2VL+E6LPptNrYFbx1bvSfuRMAyCL24mE5eTmRHQ
u8wdJVRrmCmgL645GuaOr0KaHatJkaAF/+ZvjtfVggQIt5TejKHGhqZVyDDnrjLk0+BV6NwKvSW3
IK9kFulVOMTsaUB1cP93uyngeUNVaOPG6Ehh/ZPaPxR65U0g5ZJ1QG2i+mqNAqrT0DIWlcuE2hjW
TOO7Sfb2tf0gsbIg4npiVjZRwBWh7tsgQSnxYHKNMe73sa+CJgjDhr4iiTPZpxNwvs/YUBUpjBoz
veuLYqctjuKW1eTWGXJydGJ961XZrLpsLwUMKfKQt8LDM8PB9Gf2OQtlFi6jlCXKHhItT5XJRBsC
cyKvML/pdRSYMlU9iZGffQKrNJ9OXVIoOSDKjKFeM8et7lGdKLdG1cuECmSmBMiIR9UsnRaKnlnX
3uqacWBFfxqrIbgcS9tmDMfSLGpBJ5j/fbUiQGAY1hacXGsh007p9NBY3ddFxlkjMyN4uo0Wib7v
UdImHXHNIlC1f3SZGL3MhuDYuVJNRVrP4BjSpqPBcnSbM28YmCQZ+8M5dd4ywZdBv5PHTcarJEhb
/lXeaK//G7enbFHCoYjRKKOoO7h1ng9uG1luTg6FrDNKYkSsMBgxBHBHzlaRzL1b29eRrniO8+Oy
p/FP/PbI+LVtYp8QyENnEOUCd8IGbYrzdb00AcRPwfbhXjYkW41wClJoO+cJ1zAK88UrtZuQxO4Y
y1KvbUQ7L0c8ASNNGasWOTnYV9H+Y9m1q5B3TexaZyPCSadGQxuNHcrXY7p4U78PtdrX+n1Ggstb
tp0Lne3wLV2hAM5pI6aVjYZ8S3WZHZDqVi9uR7AgyCQ7ZR9HAAJCKgy38/ErW/08ZHckeY5zSXlh
+2qx2jUBCGJ0RqdLyXfNM/fzJ967nHlKHow7zAD48wH9uDKOH5k3CJjQ6lHdJSUwoR/DFz1Zviaa
rB+M8FC/FEACFMToKjEcTgsa2V6RuE56nX4oE9AkQZ4D/AT0vlrAkOLO6GxAbxVGh+SNcJJlisrp
WZGMs93iv5CGdzbCSpWOU/DgvLBIUdByKSo9Zwn8o/GRoWBpMV6hkuP/nu+IDMr5C+QlayJUNNUA
IhPcAbhILuJqnxyVverKlaW3N842VNvSiQEK5d8DTDGdokq4dFcSPlrFB1M2MC77ff73VQBPdRWO
CZ8WGlj1qJH+Q9vIuNq28fu8BAEjrMXITKoA8Npad+m8G4snDXQspYxsQWZHQIh07mc765Eq6suH
sT/U9XVTJW5nf7oMebIdE0CiZU7b0AFPj5W1HGLoJ0XkXdTpEEr996OLoGCgF5G2wCELZ3c/nUzz
oEiFHLnnvHXhsxEBFVqtyVlno6Je/oBcaXIo7rJ9d2r99DZ/QEqCicXL+7Z9VPyyJ1Y3DANCMEoI
CChrjNRrIIss3Th9rtEUkb7n4e68f2J1oy4UzdR4v1Y7v870azweLi9l+yw6L0WIfjWs9GXiiVyT
Ypo+Yh5LfFPfXzbyh9PobEUMfSW341zHBwKLJwgQvOhqOTjB4LWlSzzV717RCu5dtrnp2zaxDRD2
U80WhQdwNV5opwNt8HYEv4Zk7rtKqisLwtYlTt93JafiSQpwyRb/MNn1R7YEYdfAIVMsBmdDUcEy
Hyq4pZJ31bpXaxAw0zDziJJqhicnx6jb0fkGzaGXP8Qmlq1MCJgJEU0b8+b49phffpmtPFhIsWur
5ilz9N1lU5vZwcqUAJtqjale0ObjVjI3wZCA+Qvz2NY+t7rdEB2Uad5NmsTkJhSsTAoQ2pRzPyHP
AfeunaOkemLDvR6j/asuXK2SPLLI/EHAUmYr0Ptl6Jtb7KdFv9Flmq6bv+84qgZhIcMwRaxJ1KVT
6585oxEdM6M5dJn1nqhcmRBipm+dbNF5FR/PEYGZ/tANJqnKbX6QlQUhaFTFLhR0ZuKluLrX65uY
vlo09cLMm9GbdNndZPvF/75KOJQ51GkEmhqf0IfI/GqUkqXIfl+InKYt44Xypo0QADM6J2WSgL/M
gBAv2lDWTQZGEAyYPinWYyWTApH9vhAcWVcoA8/K/IRiArmquyenHCUetV1AXH1wISq6KA7zeub5
6w25UyzMtuGyc6XfLKfxmw6ugh3n25INGm0emyujQsYRtUuX2A76BsnYMXe00/1il58Ya+4vu5jE
jsikC137flBTSMCx4alKgnL+UFv7yya2W9/Oa6FClW3OIzS2E2ygnbkzC+gL3aHTODD95RaSLccx
cc3Heaf6GXRiZae0bH0CHsyQkrAcG+lHp7wu1cFpEq99V8P2an0CImSqHXeOgm81IL3pxzsVhEHl
IsnTZAsRsCBLI5CIKXgM0PWHOP2SWpXbEUm4ymzwv6/wRi0zRZ04kQpKom5e3DTh82A9X/YGSchS
ARLKqK8HZmKzGq3wGrsCU6/EAg/6N8n66nPwv69WEfZ5VtkWUK2x75b4irKrsDgW4YdQ1jMkW4oA
DBltKF1alHVT+yk1jkyRHMfbRdDVSgQQqIxyapYIh5luHoojL7FoR+cp6z11918aKyWfX5xzHpI0
bm0+30C1a2d+qMLbLJT0Jkm2TGx1HPGCT0xO8l+z8FvVLTToZ7Q/XHax7cfh876Jqu7OFIOIsYQ6
FOmKj7WK2XPb3pO03WlNGDS25pVGso/S9os5kF08sb8L1TfMUUmaxT0nEOsp8yr9jrIfuYzrf/vG
s1qjgAdGVkKah2JastulCZq8TK/SgmTPXjoMybHP5lWxj1TZxso+nwAQfQUACrmQeNu4je6lbGd6
7ISKzvUCufQXgnEft9nLev+2BwJXaxUwA6+rczZBxdyvMeCb/6RDwpRvkDmucVd90T3tINP0lIWe
KYBIDiJuTJhhpSOIGaxddFpuW38KIg+XfU/2Wij9mAKSmHphzxUBuE878zTfQvf1IbupfWdf+upX
7Rk6vZKkhu/YBYwU5QAzvUnzeAYKtxP6pjPqtrGBCYiHmUq4EzYwBe1hmmFCy8zWVfHFcDQmZ1om
dIMwvKkMi7lbbONLUZfHyyEvMSO+GaaZYrfzjERQb60v5XJfM/Y9GiU17w3vX6/lJ+ysDhY9VNHN
wOuLqnrsyMdeNs0u+30hV6lIotkKr5aNJYb/yfd8lHyMLT/7bQVCplJkS56NJVZg3KTH/IN+cB6Y
4ibHxQtdCJg9tVeymv3Gjfk3iwJMNWqZaw3fsxT6YWDdOuB9AH1HMoiQbZ0ATFbBwJIMrhY/puEH
R43unUgmgrORVvy2EgGEUsdsqyLGGEqOSdCouSXzjdnVrjZ4RKZyuhGdv5kSwMchNfpmwKboZ4Py
VFKo5UF71wiV6/kddeDfLAnAk1pIxjIdvU0gW3UjiMIOiqtoe8P6fDk+t/D0N0NCKtNVypxUaK9E
TzLLXd55FAWdW+o/lfMSYOplexJ/EDUOrNIkRpbgkl4q0UsVl4/DaPuXTUggR+RS7G21UvUGLhfl
kTuA2pX9g7e8yza27p7rbROl1exaD5nG1abUMG6gxmw3fqVF3mDHN3NkQlArIzvmLJ5i3pml8UOb
8tMYd27T5Ddtwb6HOSOSHEC2bAFCsm4gJqixMEveZG5p3A5Y/Tj8uLxu2efjf18h7QA6HLUqMHNj
m/PzbDSnMpwkn09mQkSMeFiMMEetS0OjZ0Urt5SVb2U+rwmIMTRJM3cc+3rea9fvoTTlZYlr3XMC
/3e9G8JXqO2YVNOIbgmokXdpm2I+Dl9mKvddTnxLMyWbtpWJ/WZDwIuBtj3GoHDOYmbS+6m86g/u
9GD+1CT4+yUJqAF6/c7RCK/vtDVzk8W8Go36eNnX/vCZfu3bm/dW2tok6fXO1x+N+3DPuSYyr3X+
45Kk5oRqSD5HeguOLLyJcdp7/cC8ZK89khPawf3qRprI8ngUMr31F7OFpKIp88w0K3gFi708cXnx
is9rFnjRTlx4/38Z0JPZFDAiZ42Zpj0wIr0GVdKOy8sme+RMAX9hdnwiycu2Ien8AQW0KGeSWYaG
Cz/Tl9uZWU/h1HlmQWRj5TI7AmQwJYmVwYL8a+NUO2bTY+Noga0ukqosj6FLX0yAjSJP+6yLkGjY
ENIsQQEANehS3y0hbluR4TWyxiRZUNsCcPTjREKQn8AgJvLvswdrl0MxMvGGOcABCqof2e1DalGA
kbqpM7sZeEt1AF0Tfzk0ECD2O5hjPhQMw0AmwfeHg/TsIwKSTH2vJqg7gW77YFO3AFNU6g8H/WH8
gAapl/7auDKYawaXoUXiMCI/pk5KTbULOOY0g/bdCr0WBcKizr3LZv6Q1v9anCiKl5m1gW5SXBwI
cRHj/6MTVzwMYgyn+QWj4H7hKZIix3aOerYp4IrJUoOxEMNYEB30nDkD5fKrUt7mGJ6WrG4bTRwd
/ZfQebdESewpb/QwcgCY8bWKyzjHZ+NzdZhO4K4+5Tfl/3+JCoB5NieEX0pnK0p1LKxwviwRdOUk
4b29ceffF6KtG9qxNhsk97xzDqzEXkXtwF7MbxGe3C5v3bb/nU0JYaa1Y1hkBP6nktIdsusGl/0u
k+QEMiNCZGXlYKu0wBndl98b5WVaCpdIyWwlRsRnCqhnqlbKa7q5/sNA3JKPFZVNTEn8THymSGia
q0xH0lmX0JEPkd5Sp71JUuMxd+ygDmu0a6ZXefTVGSGHPVmWm2n6a9TK0HE7M/311agQWZoR91Cs
QOe92pj7RAUIz9P+smPITAgHdOOoiCkVgDGMzyV5bGXEwJu/r5kUcu/4h4onirNMTaLTBYBEU9cp
v3WyRvRtyFtZEFy7J+UQa8YI5uZrLmJIXHLF9ikYTU/pLW8/jBZ/klFf88h8czBrjoNCFkRGHVEw
JBxGrWdcYSOaLY81V7Q8OMW3vsYEiGx92xt4NsX/vroAgUSxMZQB91fUIX1alT6NZepimzi0Wg0P
ubUJ6NOEoNzrfII5LarkbgKJcNBEU+vlsrNtZ7wrSwKiqtnClGlCCqo/9kF9m52QDN71fnvkfBcy
hhLZsgR4Tay0ddIZw5WaE7eeFumfq1G7KqsGnPmNTCxLujTBDVmqTSnGwniZ2ERmXe6tgJyIp7mq
q0gH0WROISBtGCoGU7m00Ax+yTZ5rSpJIiExID4A5TnGF+gcoYqqnFr7LpIRUWyi+NkRxNefouxi
yzL63p8z63Zux52tx18M+9tlf9u0oiNEDZ1otv6mMBMq5Tim/EBqWQAVSt9Wiuu+rN+Vl6zsCDit
O5M2QkZqxmCRdtKCeq8/tJ9Nd/G4xrrld5//blkCZluq/n+TF1HzdS72U1i7tVSVbaNXl6i6aWuq
Zpum+YY0XnGGaqlwc5sMktwp9R3VSOYbfe5D/JS4dm5/76IXFULjYJkILi9w+1ZwNi6myyXvFLMc
9Lux2cXR9H+sj6x00VYVsPeJmq1XK+bNLa2tVuvQ/DAVzi11soNty6rGmyG1WpPgJIQVaW40Cmh/
dEBSh57E/h1DEkQ1MJNuanhlUUVi73KBuDiboVM8Vp/04lMkYybeXMLq9wWMw/hmjPs86GMgr0Ka
h+JdCaShm46m6YZuiISima2kmR7hKKfLrZZ8q9JjMZSyYN1exNmIcAZFS1tMJn9CZD9mz/mGWoiv
BOGhf5l3oA3y5oPsgZbvyptkYbUq4Rwaqg6pd4qTYZ5VPBn0rm6onlV7bDjM43PbSW4tm8feypzw
kWY2LJo+oHUjcpyAQRU7x5RCyyewwfzynjg1LIArrq+Q1hGQqHEau0lrOJwSu1bkVz87E8bP2h1e
8lX08TT791WxVib5510lKxDqSKY4tEEMd1AbsBH3e/tIX3n3ECc6w6P+7i/XKGRHTEvSgvAHxQmo
92pDMiYKFM/ovOk0o/lCzl+5/QHPmyo46DybYaxWvFYAac9cOUV1HqiG15HHyyvbPB1XOyn4JVls
m5YKSi8UNAeTR1ns0nfMOwKRzmsRnHGprbHJ5wznvPESGafIeJhlij6b4QWwQxMpvJCIqUROtTZJ
GoCGag+vzmT5pY2+FbUMQqag6ULBRnZUebq8d9u3jpVVAc0LzanCKCQom+7HwD7pB8UCyX383PqQ
3vwMGZeDIdPq2K5crWwK0da1Szib/H5NHo09SLHVIN8xTB9UP5bYGwITNJ2WL8vUNuFyZVSIN71h
jhnz1nMrxsOgGhsPaSej85HZEEKsmNrYBF0MeKr6dD8odVDHkhrVpq+vViHEVJRYCqNQvPdp85Jl
vm4/Epnu3VZzI+Gn7r+OKMQTROHVJLKBTOp9D7773muD6CH2APT7+Cu6nI/ZxxEXncKT1ak2AQN9
1DrIHx1kaoJhM+wUbeFk/rreBTlNXFoFHe2D3vp22etlhoRoTtrBJhVnAhh0MEVUhRkMDgVqsNED
r5x/2dj2JzuvSrjjqCD3c8CQgWIfxp6U5oYog5e8K2P6tXWOyEqRaSZ0gHt43mjaj1NV35WRLOHY
du5/1+GI0yHZmLXoDAQKZWX8EOWZ25bpx8tbtZ0vr5YhoBFFG6Wp5Aao19gV+ilxDKc729dNFAwA
DJxk+R1dyUQ1MWqlIW+mKL/8fgxrapx0cZMjYU6ehvlBLe6sQdKQvLlxKxNizNqRuRhcajYrb7P+
npS7y7sm+30hbOoJE9IpVzaIF1RV1FMLtcDLFn42G71J/UxDByuWZemmOIeY67UyOzN6nvppGa8o
aa77BIysRXw1LLbmduHyZU6TPXGo5dml7BK/XZNYmec7sMqVprCYwPYO/oTs07KjkLqLbgzX2uPt
DRRD0syMP1deWqzgEkqnjrPuwFp+3Vxza4pXWK6+52yDSetJtnYTi1ZrE7xDj7S2alsKeMi12S2i
Irq1jXJfRAuqtcNce3paMi+sOuN6wGjbEenOCM6eRfetHi0E0Rw/q4u9o+nglolU/ZuD06W9EHwr
r4gVOYqJuyuJv4SKdkMMlJxMdd5FydTuUFY+JEnWu2GZv8urzy4nYDSokEJl7NHxauofBzCp1PPD
5Z3fxOXVxou4jHd3qvBRlHZ6HWzMu/2IjMNlE9vZ1dmGOPWI8hwUSXimk79A9NK854VdPA0e1KPd
ecuJE5L3EpvbaPBr38SJpFFpEqrP2DeMwaG/2p5el04+nciB+IJfGCJQq6ZVhC3ykA5PcnXReBGl
u6m812rPHqJTlJiu7gxep3R3Szh9UpRAsrOSr2cIOeRiztPcVzgptFfnjuwWv/nceqUX3SRHa8ZJ
we4UX9r+IkEGQ8ChlDRxGqUwWhpp5vUDCZai8wyD3TLDuFGH7CpOkS4lzNfq6BCZnWTV298WBUVD
xUOEKh7BoNrkHAglXBYMflxO15YNhP8Bas8mhA/bzWrY4MKBsMvc6AtXMo0CsCAgGQTYZu+rbZtn
c8JnxCu9ruUz7/AxXnoIsecocJb9fnwHFR6O+bMd4cuRUKNQPEN+FJGPeQpZkh+2KXkF3fbIswn+
99UhBV8MY71H6S0cnNyzlT6w++KIBwnqXvb9TUOWYRKMgNogBhAx2WibMmyQiNnsnyS671q4nOy5
i//Gm/he2RDQF2d4BgEU2JjnyK+j+zJSg67/MmdeDo7Xv1uPAMROZKk2ZNf5vDYeWtGoVH7scgkq
SvZMBOIu6jQyxrhaRGq2c7qXeSK+0soESrd3DY/DhBMj4RL1uwsMWjqkWgzsXSrbU+rPo/KqV0EV
PlsYaHjHptnEwNiPYVLDEgLHWuKiAhU/+MvCXfPZptd5Fly2sJmYrCwIIaMxRdNH8Mig5KG6dRnQ
OvGa6moo3nOltW2dQo8Z4ktiP32f9NlMRlzGmvmDtkzeApoaXXap3fwyZyNiNz3NdagWoNPTN7If
vXZfaWh3ih/MzqXWO0bQiboyJXTDTXOshy0fOQs19ChkJC/dppTVUDb9eWVEgOmlz0yULFGLTVTT
dttBOdVTzDw7V/eXveBnP+4bJFhZEhwtKzMQV5GqB9dJdWxPxTE5tF50ynfoWTlWeBvEabQbd9Z+
2M8H4zbf1++pA6/+A4IfZlpq1GaHRynMy+zyqGjQpAAl70z/7oC54vJqt4+/lTEhgusytGkfo3FM
3dO77pjvuoPyqQuMHfOdo6yZaivCABJUdywTtXJDAL42K5UwJHxlSPNDcrXks5uW/4S09yTL2kpc
4JQOXjt1SzMID4/V2TTUg0WVWUWnf+/xUjPb58+YyOAXqOJG9l695ZtrY8LZ0RVmHkZxh/LeUODa
bv2zjA2oX8g7hHfI2o6wffmUWV1BkcDrdugWBcjAM4nzS1Yi9tyPDUb7qY3bT93pbtvdGbESdLaM
+XUrq1utQ3zdLXQ2mMuCxKEImT8XWgA9Ov+yA8gWIsBFGDas7fGa4rfsh9MdQu27IjthZasQcALp
+GJUEWC8oMl9gxYjousSN5aZ4H9feXGJFlzMwS6db8RHpV9cNOVK4n/rmCDo7jGgjWc44K793cKc
JHXWoNfWj/Bg2yc/2iT1+r7GS5c7jLLmm83wXxkTlqPNeWE1CVfeRFrVLoFSPmv27BLlHbnPelEC
prExjsKkhZ0SB3lZf1q0GVyHwWUP21LfImsrfLWrj5N3Hfo1ecYIxbf5xG7/R9HfuTHa6a2bFn3a
O+0Q+cv/I+26lhvHlegXsYokwPTKoGTLHsex54U1kTmC+evv4ey9Iy7MJW5pn1VSC0AnNLrPEXRK
r16xl3J512ZSxFmLofL5EM7UAHPJkH7qK7f2ZsYv+VDdZIKIJJTJebg+M4BlJCFjxVC5suv3gVff
9O/jvf7UusCK2+X7VhbovlAm5+0Arj9JJR0bNBiPnvx1ZoVNHD201fvOI17s5U52xTT48kj55hmf
+TrpZ8D1cSi+UbW3g7Z5E6jN7Hn49GJxfPyrlzL1eBovsCzpgNbAQ3Tq7OlR28vujOheCSxBYN78
FDVlcTxoAxbUyXjXADNSkN+a413YYW6BCTpVRbI4V4JuNyUug/l5HvAztq5/6iX/wQAV8tRPX1E/
2Ak2cv69rY3kvInV6rkVZyhkzw3oyU217w7x5+7UuvEhudfeRRRMAufF182nDgPMoYUsl/UwauUx
0r4VGrN7Uc1lNXJdnKTOuZUyDWhMGwPBEQXOmvw0Y7Y3gh+CzRNJ4ZyIpoHAICqwmvE0om3wMKOI
s972d9IZV0an/OLfhXuRGxFtIedFRprXSTo/PUxGYufZGRy0TkQPJBS4yPnktzSD8xyYcA+C3/4/
pbrdK6+lCA9xdfdU1CM0IAGj24XbvVweg9L30T0hy5UEtgSZOH5hHtrIEoTn1ZUQ8ErhpQZNGryz
8GuASFYBJtxKvNaVZYxeDYGHWH38VBYiuEwpKlH4z1NoQpWEBbhrhxeMkezipj8qte4CKYl6Kths
477w97C3fW62xCa+njn4EsX7Xpx56NT7ZDL9GGnpt8S3nreVddWxLP4h51gMDaiD7RTMNH/J1J16
w2hfh1Hxd7EcpPcjk+VgF0UR4Ky35c7q+EGNFnLnw1kEeMksImr2SLfbsnDa4JmOb63x0loPQfHe
JoJFrqrUQtj8+UJYGCmVZIRYZN9LdveDqZ+7/uv2elbvegpB1cHSZMUweK6Xpo6yZKjxzgOP+SB7
DDieTfCbdA1kT99EsWddd/9I4+le1FSLta5ACt5MuEOn/t73RXRiayghymJFhCs9sNBvfHMK5zTf
a47tWfLSG+2BvsluthO9MwiFcZaSsHoa5ELGEwBoGmfI1ewc3ALfYRfsyDUe7HJS/PPjYIWFpI85
eqXUX4kaolNYED1XXTHgVQkqaXBifOdB31vFlOu4vGQs8NTgWMqGl6avKhUkBatqvZDDufzIYHmf
+KimN1iFj2EZ/0syCNayqmgLGZy7x3SkRlmKufQkYzaAklEj3DacbQGYLPq7bXapmTYAr4YjkFV3
rHo7EUWsVRf3ZwkK/86B9pAhr4IMoRcXr8z6mSjnkBxIQoHGInJr20ei8FycDAz26phgNrHSp1s2
yY4ih2e5FaFGijaN89qdbOih1VqA8gzzDCRpyW3RtiLwuN91nA8+erFx879YuM2s0MC93dEWlJw1
6EtPPXjS1E/l6DD3s38/U/JEbrrHY6rgRrRtPx8K39XEGpoFcKVBQ5kNUNM3VhWp3fq0tadK1A+w
Lg2vOYBEtoC6yAWHINEk0poR8o24rRxDe9XQH2BHfbRHzLhK2S+y5v+y2NFBb1W4H6nF6JKyB2fJ
zThNgsC62vWi0IsMLn+iVRik6N1Aw8tu2snePFys3VF3bsGD3765KqVeiOOcECiIlIE2eMUsfVsJ
n5WfRn0FzJeyXBHng6y4lP+CIpju56F6cghdcocOCqfaiZEx5h/7qPR/to+nIejzyASHB4qbmGWy
40BzogyNhPsy+lwAQEonoXMVrs1ifTwpQab1kdRaVutmGH2luNuZIozGVbekyaqMOW+CmQ/OXwSZ
WhWRgVpXKPnHKggAjdcep1A0aLvqlhZiOIdBxtaSzQSp+5gpHmOxR35uBwvROjhbTZU2oaRAIhfE
x0Bzy/ymEAVvkQjORDGqFqBUYbQuyINs0JxG6LMzzWuuHouN4mxUl9tINpS8cU31fQK2RqsK0tFV
p7YQwFmlVgB7OZwnW5l0q6mvSXSTJZ0dUJFpzorzwVoWcjjTDOJk0qWMwPrfZtPMd+HOlPbpTXYk
Xr7vCzf5tq0BgoXxT6/A/o+ivkY+kteaPcqHtPRd00L/kGBlAjX40PjSFt0kWehRM9LsMMkjnt0C
6YsRiwbv1+XgbkLwboMuDC7JDjSGDqwJESHN32vznZr7eBS0Eqxv2UUEl1qXLFJqMqfWSQMivfhH
Vdz78q9cEeU+69ZvyLhLg/lI4zHTrNGoJmOu2fugPZefZVFz2/o6/vw+75mtrsfERYb38FZGd8wR
aIxOAXccJrHAOkWCuDOBRldRrmAhlvrdbx+zGmxB5rE1d9uqvH70l/Vw59KPlqalGsRM1TEBYVB1
6GVBviESwfn9SFd8Py3Qj68Vz23qWXNIUwXZ2mp6rV2WwTl9JqcJpaGP6BUad5WBAc80dX1APanj
cNaoiO1+tXCwEDcveZFCocSL5sFCRyWyHc5K6jtF2tpJWd0PAfgNzHHCVLrIXa/OGCgLobPGLITK
auhb2dwG12ZyaBMp/FznyScrpNmDhfZOu26G2u1zlthoYKX7CXzorhl0P7SylMCJTu/zVo0cq5Cv
An9Y/jM+kkhF1MiWD7QcV98TAJNUjuTIR+z+LvfwfH7Y1tn17HKxE1xgkelUd0qKTII8NWipZnj8
JXejYmdH3N4AMwkC9W2JImPkIkzas3LQZdze8lD2pDhzhji963KP9AI3KbAVHuaIJjVNKxl5c1Mw
NygdTcndeDhur0a0fzy1jGnUqlqMeOwJvhZfQ4c54ROanJ+kGviCM3TmuN8WKHDKH+CN+kC32hA3
xaDXfk6sP0pJL5ryFsngvEysqgbLFOiErt+YbE9EEP+ik+E8TIqX1aSjuGKw+JQzd2pe0qve5i9q
bXJepY6D1Ao6GDiocVTrF5t2ZfmyfRLCo+ecSMCixtc1kOnR1G1uFTcFxjeeat/6NwPd4MlO1Hou
sBweZALNVpbR1bAcon3rEuYQ83Nd1m5cXNFytXBBJucSqtFKY01DqpRrwJekSDaHgwZcpu3tW72X
LU6I8wNZqgdqFKEooGC2zWZS6ABbw4tC3U0sDNoMuUtnwOxa3m3LFSg3P3Rdq3hZkSmuHMV0zsaT
TgS7t/7UfVkYP2RdRLUEQnUcU+0CwhCdAr/nRW+iuXxcuXrqRJ+ACAokiCug3/FW+idwW1z+EbR5
RXFyeJzQbqzJrfqn5LrL1EUE5xksy08j9EbMKuiNw2CTYlfFb//ugDjv0HZSyChI6tzKB1DLGWBB
27+/breYHIebAZcNktu/B/+JMT0w5ym5ypvob1LgbK95McYrwDmLCnV/IxpdW39MWIjkTMogJcsT
GfvWBG50lxxiDGOHvvdXDSfdi3Iq4RI542rDIMmDDjo4nsx96IwvM8RfcKthKCbbSUfpx/aWrjr0
y/I+XOIszHuTbl6efwpS18h/TIMgmou2kL/ASSwjssHg0ePb1jN21d7ylH3rEqd2JFcEpzqfx4dr
8GJBnCm1mlonagD0NH/Ae1mNgbyklwx3TJ9Lk7iq5B/yXNRRK5LJ2ValU6tLJ+TdiVXeKnL6QpTy
tkJTumZ1p6zJ7nM5ECQTs6ZvLZMztVFuQjqqENFO96p/61O7Ce8D+rMQDQ6shq7FfnLhuMCIjq4U
eJpl+Y8aRV9Fc4YEgJDP23q43gazkMOFZKXpMBIdQ47yJIdO3dn9fsY9oMB9ckegp0P7LWGT0bxL
W7vI+RMChO9xQtEP8dIzm7PfCIC6RL/POY8O46jhSKH5pYYJ9k+ZaA5JdDics1BpNsQhwRvHCNRl
maEvqldcefBtw+//pe/lcc3aUZL02Jiz/1uMO3rRQ7RHG8WLsdd346E3rkIkVC4KwWOcjVLYFkaG
NnVZBawK0MyyX7ImsCLB/vH4ZZopVdkAbC63lr5E0mFowSuEGmP2tq3cIjGcf5hY0UZNj9KcBRTu
gD7L59G8T3UqyMsE2qbNny+uxqj6FGrSol6KV7w9RsV2SvhreyEiCZwzoEaIrtkU8VcKXTO8Sa4r
Yi4Ofd7JxRKMAQ2cow/vPezAZXCId/5z+47Rgd9AReadL8JJ/YdwSyxNIYqpE36yQ/Ypq3QLNZ8u
UoY9k/Nq1yhlak9qq+1jSko7RbHwbmzS2s4MTfYqvXy16mbaWTHmtEgaCexsNbnWL3+I24EIaKqq
TvAIm4MFqK/scjj7ugvOBSeR0EakBaCeP2yf6nosuYjkvGBQp5j5BMgp7iP3lXTbMiepHS28N0DH
vC1p1o+P/vYiifOHvR+RqpxAyQ24poEcc+WcXIPHrSz2j3OJLBzHvOkA6MH0N7U6+KJRvX8IVAbB
ZLkFsgh+QGfyi1IhMYy5NxzS2vkRGQ0KPRazNS+h3gzyEuxELWXrhncRypn2SPwmUGo85wzDTZHf
yyLC53+wg4sAzrIVVWo1KsGyo1em7OdRgu5gvADQSjk1r+NRPYhyedGKOD1vwzjPA4ar6jDesPI5
Y4JaqOj3OaWOK5IGgYniJMBjgv5QX8Euryg4/f+pAafKRajTbpzfqsvhTmlOLfmOeflta5m34KO1
XERwqqxkgxJ2/oT5//I5kh0zCxyF2nIuyM8FO8VX2wJWhf4wv1L3eulkiWxH5N8thK+0kSpuFanG
Qy6Ay1y1fwyALVzoERrxd9s7JlJjvsbGjE4t9RpVdgPNRF55RM8e2tTrzA6OxTHHO5jozV3kDkwu
thdFVvolKr9zaxZeqh00jZ8SJ8udwZmx84ef14ErLlTP5JyBFJMoNwIUmg1NuTOn9D3xM0EUEukE
5w7kGPNSKZ2fj/tjKXmFiM5xVbUx/okncB1Rl78SBmqR6tJ8fSHGUQ1OUvJTrvd6+LytDqvhZiFF
/Xs2IaUSmWrTZ65hnqbshlROO3y/RgR6YxELZIXyQ44lUeuh+U2ox95C/Z6RX5MpKEutr+KPCH7E
sfHTHuxceDQcFJAXUGfKX/PqdXsZq+eNjoT/LoPnCwokgKi0fdS6AU1vYsxbdNFVz6sLEdxhTMMU
l2NcYVqlvpPVYB69yfV/uVWcMU5DGadKjym/Xs7R5/1cASc2nwSXBtFezZ8vctQoY11pjaixd81e
mW4CpGTbhyE6cM74JFYnhVbGuNubzHQY1b+U3RR7aVteEyMXRzJb6WIlSd+SiaVoVNfH6BA3idfH
1Ntey3rxZyGDi8MhbthtEsTIx1KXnqxdvOtuwEAdHMed8UvMhiY6HC4s59T3s2xALhtW53oCnuo1
wXKxHC4mU9M31RJE8XCM/a3JiNvmIlDteUc+hP2LCH44sQQnRaRRGQWyQirQCV9/b2LjheTqiy+1
t6iNCtRtvbnQMHQLCKlofeDZWPIim9gU4g5Uu0N9TO5mMJPk5LuNTUonfQW1zYGcpv+DCmu91Xgh
mTutRG6rJumQdRqBF/wezmjspHZH9/8hnfkHVbyskzs7U5vUzqqRuben6C46VHvtkQIDtzo2jhgk
cV0R/wjjs6omGHHXaXCPq0ftHRR2d+YgOjiRCK45ojN9DRwG6J7OGP1edtqbT0XAByIRnNM2aADG
vQx9za3yrhaOeVUX2UUB+OwJHa1FM1hzQwwwetTpmRj+Ha5wzrYTWs82Lmcxr3Lh5+S4H0MUF1GA
jm/xIiajtTkL3NIQBNF1v30Rw/nttOsaJDWokA1An/XdMgtsXZQ4iQ6Ec9ll2AxdN+HMB93YRyTD
Q28q8AciEZzHHhE0AaGLm1lo3WcGIGKuaYhbnDln9PmQtpgoQ46e+o2d6vsqu2fDk9EI2sZEy+Cs
vU8Uf6hyJOZN7VnxQRFx0QiUin+N1DOaxFMA4oBJaZy4cax4cjpyKqsv28or0Cr+UdIA9lpFjLmv
DxR0HXrswsD2mWAQQySEs3M0W5RaZo5otaxvp9KVs9vR2m2vY97vj2Htj3XwULyR3Ac0m6+ZTDXt
cQpcKpM7qrmABvRyUN5Ra/C0/Glb6Hq70EXZLM70izCdJl/BKUWqftuk00PYmbdqXe9STEqbzHdJ
n4NHwNjTUh1sEDLvA8s/gqHxsWKGemxb0ZCFItoHzkuETY2ZlKlClRbjNTrAnbV2NwR2dJsjFoHE
aJfuJcAE+1/powiXXRQBLc576HKkV3WMmWrmDa7iJl7z7Xvt5Xd4OT3Ij9tbL1on50YUIJpOBUEh
rtuZJ7ZvQKc5w6KJWisEZm5x3qRGeLIkAweM6Z5COjWRIEcWmTnvRupyUKoK15awOUX1S++nTsI+
N00n8Lrbckx++AZV0aYNWjx3JJg9L3qvjb6YQJjJhdQgq4IwCkAUxTQAA8SdS2J2NFQSFK5qrXeC
qAMSa3fSTdPVWC2Iu+sNFQtZ3OFERQnQz6hFO9LZegpBv+dSJ70PXR09w3btoU1Q2tf74EkVvLut
urOFXO7QrMTMq8FC+SId0fesfzIa6pa9qONPIIV/ESNtAlRnH69HU3SrpoepQJe6CN9o3WQvS+Gf
wdq404yS4rhyUJ4odnSHDmsP3lI/dN7/A+69ak8LeXwkYCMLYl0HH04Z7oq62gnJJkUSuEs6MWVW
tzmSfjyK3Zol8yJmCsbx1uuAJtV0A3jb4PXhZNA+HptChzUZT/Q0uWDdOZhucATGt5N6kiu6sq1f
ZBbyuDDTED1oehD9uEFdHQwzSu2wsc50KAZQ1RqyncXMhTH4TlIMp4BNlc2MQmRtc77/IcIu/gQX
WdIp1PNAB4rgWN+OBFS86MzSm281SPkMdpOYL3Gd2snw5JeCS/Gqq18I5sJKbYH3MmN4hqb74DCP
286uXvxksG5vcI1EwTynyZeRwYTW0STHJhPz2KO52bpTpON20BKJ4LQ/V33LlCNsYVDWTt08sZa4
6HO/xtebl4Vw2tmDsy00GGw6RR1soOdQvpuAVapf5QUvYjilVIcx78cCmWPhq8/gs7nLA3AJNsKW
7PnvftS7ixxO70JTKxkBuZqrPf2X8SBE7aACC8FZ35V78okJ9G21QrLYP17fSp2UoQIfFdej0/2o
0Z7XFa99dR5EEM9zgNpaGhcsFTDgSdHozwSXQCXIcbcD3NWO1b8qbUhtMmUuMmdZsLx1B3nZTy5q
VoEkD5aC/sopkDH5WNw0rahLSqTnXIDMTMBGDRTLMTCs7GufjCSwR19gTKvrsBRKLAUkhaBExOYu
rt1ROMV1XONyb1l7DSu5KvW7/D4ffyOwcjI1AOpLOijfKcteh/7xCnewkMBVWErZLIaKYiSo6FJb
1bL3WifOpF/VtrsQw3kdwCFIzB/R+5RR5tWgQ84GuouC+LC9mvXL0EIO53ckUjG9QMrndqlDUgeI
Ueh8jnfBPjlW363UtfapFzxdBRu3kMq7ITmIUPvChJ0lnfwa+N7hMZq+bS9NoGoa54LQMN5MY45E
s/LvdP2ljgX341WPs1gD53GsyadGNKIvhZhf4+I81LcKwCabXRHutheyapiWieQcPA2AgeUXYmHA
pR5hM3pJbqext5ma3FqF6GlZJIZbzxQkTeGnaBXqzOw8jOlNqMv2iKR8ezXredFiOZz/jJTOIOPv
9lJX2RF02cvEpjZWh56xQfTMvJ4rL6RxjtPwy7KKZjuqXRTovdwtnMzRZ+wKNxfO36yr3OWkOO8W
FHNVRkEaG/ogtyc/VH2/vXnzGfCxR8UcIgazNJVQHn2nK4Ht6OtoHgx96gylazbvWZzbQygIN6vJ
sqqYlqqDX0JW+MqMNlJF6mfWLP+FeRpx5sLATKoca7uZVFnco7umfUuBnEeQWWGGaYlqk1aZZ+KX
oOvSb4tIBJ0lEsPZUtlWGkvn2s9Uv0mlZ2rfNFERcPX5f7kUzpDwUVeyuUuxGG19r4Se4kZec+hO
KnGsvY/7xnXTJEuZnFFpksqq3gKUruarb36F8ASWz/3QpY9VWolALIXawRkVTiqe4klFH+aezXxW
1AtdyfFBDwAGrf+Hp2HNsJbL4wyrJ+1EQb84uBNQOQeTeFkimmDZ1gwArv89MwHYVK41FUrcEThb
lMithsQZGoEr317Hh3lijOWajTy78tHIdnko2U3eCzJ8kQgucWgCAC+T+SpdBfKt2g3nJr6i/HU5
DFXmUgZFH8vGiJHbj9lPOmZ2J7+X4WBLoiEB0Urmzxe5YtJWaZG3IMaS5Xqnq6Y3JSLGyNVDB3Ef
vo2eKo0HGWtzdTAtZQS8ejy+W82LT+rHthMc+roQzQCAO1pVLR57ahqSbJ4lRgcCdonQQ2OUdi69
bkeG1UCnov2QUFNVNJWHNdL1qamVBq/cRW0P3wFYthsO/buv2NWt6sqHUBCJhPI4HxAYg5SOGi5c
5lnXbAJi8wS8uEptT55qi4E/1jfxsjzOA1S1PuR4sWtdKXtv00PIbmn0uL2F2yII7wHyxrBqgyAV
bvqnwPSi+s0UPdUJdo3wgAJaaFqZkmPXZr6t5hidmgN5QJV/HiFzr8myLypBeLij1Gj6wkowXTpp
32rpviwTu8kEmcIczD5kJH/UDnB/fzdSswxlo846IFC1X2vtXq3ATxmcIuP5350N5wuKItZQQsO+
KQo4v2X6MkS1HSoi1OHVvoflls06svA5HQtTi7VAVZNPSOGiA5DO9nXsaF6/ix9ju3SCHTwevQmE
9Mgi7Zs3eiGZtYFZAOgY3i6Q0vrNl1ute0uKVjvEsLR/qepcupBFda6aGmoYEgnhuF8LGtiYU/p3
Z8Z5CIslNMv9AVdY4BNq6W6GPO+vab6ZOwbnKUaN6Dw+1NAxq+wihDtFugkaL/GvCXaL3+eOpUko
0+lQo7MLT7p+aNjKJKNf9VVuhHMHq/FuIYo7FCPWchBAYCl96UzfZYdi0s93LQekIt0I/PbMjXaa
e8UZLWRyZ9T1caErHcqOhVw+hvW0M0uA8ZaqIFqsKvdCDOe9WVfk4BnEvaWv8L5vHUz1u0Iftpci
2D4egIQ0YBlOK3R0pNNTRr8X4fv2769nvZdF8EBQpOlAjUDQ+JIXdvb6Vz98BSK0vbybObM74AU5
2yLnE//gXBcSuVyOaASa7aNhvR6oJ/eAkWgsV9Gk+8gAoj9SVsExCZfIefOsS2qjt9AsSff1UXci
eL8UwMJ/gWtr76L34HW1sDSqgmoQx8PV0npUaAwwz6DLrHlCl4xtyo+mfs2AiYr5kv8J4TZRol2r
l/PDX2zuLdCnAKSiviolXsjg9q2qpSBQJrQAxvR7Hz346GY0h1sav2zrw3p4WsjhwqAsTaGKigbu
/7cd9Szmkd1f93LVsrtTmtqN6SiOBqa81BFRMIgOa/58EaAMP1eUUMcaW9AvsGZX6rFTVYJ0YvY3
HzX+clicuyUKbWUrbhoQ4iZkV3eqWQPmjTLca+MBjGPBKY7y8nMcpqIO29VEhiJvNvE+aCJP//vy
UkPFU4iF5fVTcS7Uky75Xg8KwFKEaLi6jxdBvJ/Ko8RieT6D2NeFozSla1F7TN62NUUkhLMsCVc0
cF9XMwfOE4vPcfw5uaZ5W12sg7OrqeszOUhw4ShbCU8e+ynq92QSrGNVHxZCOMMK1V5pmlxuXCMz
bRI/KNk+I0+xf6cEn8FVaP+7XePMSzcAnZ1WM1hBVbt+ZtjoEHQtjIpsi1l3s4tVcaYUV34eSQlC
1QyEr3rKIXGoS23FIU6C2pqIMFakDJxRxZQSzD3gZUey9IeYfLOq8mtLRataNyAQCVPUDA2FB2JQ
8wYP2VGPu3SUP5VJ6Q2ZeYqVdk+YL8gsV0M9vYiatWbhimpJVhhmxUZ0w9/1yjHDE6PghGbl/eCH
KGrtsq5TQMJzJwSUzraKaxNVacPRT+UuBuIC2A8JIBfSQ7QT3qZnPd6Sxx3REBfVwAY2j7obT+b+
L4HZm3GWdwXSPtGk3fpZXZbHp5rqVFRJgbNq+/iUJJ8wIrEn+c1A3e19XNe8ixz+oMAsJzcdnuNi
tKWakdPgOYHSX9tC/sGcLlI4160VcpbJJBhcFZfq6m4mcQ32ZJ8dJw/4GK6Iymn9En9RDn76ZtAr
fZxKJOrdTrqnXrG3gLnLblHXda+8Fy6EcZ48wbBElA8GtrCipTP4xlszBswlVPSCvmpUGvBHMX1l
YoaRc7WYSJdVLZhVPgY8Wto5kgiyeFUbFhI498rkuIkDw5qBRaJPQD96pLT6AQpKURa7arwLOZzx
pmrCmgw8Ym547D3/lHjdYXgcgLmWetH9VWgw6kIaZ7qJmURFMvkzO2mrYfZX9SI0Y+nEA2mxmwhN
V3RMnOkWiZTLyRiPrmxN5YEqGhA2q1hwl1o/Kd1QwfSgqiAR+7uDDSymNWmPqk5j7vPiEAbnUVQK
WxWhy6D7AD4AWLk5o1WbfEzDmZ/Fb1/Q8T2kzA5FablABm+oABCXk0rBE21VfGqHk8RuR9GVafU4
Lsv4/dq5CEU5GdG1QwbcbIPxlWbyqxVcQ/+oLkTM6r4QIXU+I2VGBjfPnK75BWRQSXnadqGradZC
BGf7pZQNZRBnA0gvvnaRK3UEgJd2ZE1OkMYOswTqtfoGvFwS5wkASTcmBklHNz42gKXN9tMe6Z0z
F47ZYXtpIh2YP1/sXlgoWivPg8aSfoTByIjitf+4LWO2uQ/Re7F9nAsoTcliTYkApBntnmXvg/JS
STsQD9m6yDJXGzaWW8fbP1UikNtC4ajuZqlNT8Qt9lpmYzLrwbw3QicAhlIkbmdcTRkWa+RCOYh7
SVk2Epy3+6bscuKUx5lbsIrRtKuUTgMe5nrPvk2CLguRfXFuguos8uuom3uge8WeOu2nMkTu9vEJ
tJ+frhvHiZQ5JoDcGCjMOfnVlehIsO7V9qh3tll+3pa2vpGgQEVeCYoQfrROjwgpAASFklsRfkq/
F+OnVM5OsS5Y1LreX8Rw52V1zUjkeWSnyvZFeTugE1lvX7eXsn44Fxnc4YwgAwfuH55lrWSHMDGK
Dma93gEGoP/uFT8xV7ZGA7bgpnV7p/ckmzmDbCfnxtZt4zSiEyGdx/c9YT/8eka5kMvFvy4tki6z
ENM14ul7YzdHdC07AAMGNHMJxjGG93+1kzxIgRFRjY4J6EHRrIvJj2ZolYd89r/XiDFkgNoQtKJQ
zhlaJCxis8G6jEh+kS16jAcR/+i6TlxEcL4wzVUaBQbaZUv/nGdH66okEuX+/y2B839W1BbpMKBE
OSrPvebqFA5I1Hz3D072IoQzniEHcUvcoYWj20HQawkCXN+Nv7W7+fon25LLPosq8eu3isXCOGOy
RjA8qy2yY3T101PmBV7mGJanPhXHeRanSK9yEH/WyLdKYo4ciHE+LhZGIB+ipHVKTQM8lC8QI9AH
flghlqVhojmScX06SNG9GQhqAevtNoZM8fYjg/P2ty0vAjwoalqVdijcNW/psX9FO7Ob7csDOQPK
dTe9hJ7oWXU12i8EziteCExJMWRd1CJcKKVuj2F66GITeGSGaVdj96qZItL01YixEMhZLbjmmdoP
qBga6nSvlzdt3h8LMJUWtbftHkSCONutWBEpxcw272MeT6sfQio7fnUuO4Gc1YC7WBBnw6VuZOFg
IS/Xk8+d/o3156lI7ABjCP6LZv7aXpTouDhbxrMDG4oJzzbyHNaBQqqjR6FIgc60i+Nv27JWlX2x
MM6GE5Y1Q1/hDq0FXydMVnSi5rL5Bz5kmhcBfKqS5JOVhA2SBxVjFfmuO9ReBSQmURu1YM94muKh
8+tsxIMX0HnwXlccAgygkclleDFmtaDkvx5sF2vi7jfGiIpi3kcjcKZQyJOR0+LhSfKC2270fof4
F5EFC/Rc5a47YRN1ZRPiDu3TN9+PnbTGYEJ2CkVsvOs+fbE0zlWYQyungKyFQZ3z53bvfxpO5n11
rPFAww6lu61867eqhTTOTyR5Ww21Ce1rzeqL4qPcZhYHZvROCowlmUq2nkafo87fl318aOvh57Z8
gfKrnPcIfT8hXYCblkwzR4MHaUN7W4JILTm/YaHQYUxTPAB4lOyq4sb0kQhW9lAZNksEqdK8WVuW
xrmNoTNaJSqgI61+k3evtXysRZMkotDFd4YFfaaoqRniKhAfyHfJDp3pUB7y+JC++nZtJ27uiMYg
BVvIUxNqzEoDTJWO7kgyJ0FfGPBEtIliNOfOsn5sH9f6FhL0p1MMlcr8cJYq1aOuquh2BES3RzXl
LA+SA1SR3baY9SVdxHD+Q48VEtUtwHdCs7GZ6bLiJS4iF5BlQyF6TF73HBdZnOeoS8am1NKQzdSt
U0ynSlZBWvdCRBWFdVsyCMEInaaC+uzvOQYr20ROZ2rSrMk1u0KdlEWjt71vAhl8Aph0cpijGx+V
EeMlzj81g8Ba1/fqzxr4zM9M0wRdiagYoOPaQ78uSSanLD7F12XOxkUQpwABMTs/NM3O9b8EbPcX
7cV4H4Xg5w4D+8pm64U8TglCP2iibJyxQ6baS78nLPXIdKhagV6Lzmf+fJFntiw1/DqEGACtGPXj
KPKmq+djUlVBCqRaCj9XEjRFo+CNCw/6IJ4pS7upVSdQHSGY4KobWMiZ/8diHdkAjOCczEj25p2k
HVqpQRom8Nare7WQwUWGckyArCMDr0hVn4PpzRhFFcv5TD+Eg4UALhzIaqUqDUNw676rp+gRFITo
eY+cHqMRzvxCJxofXl+QMfMfG7qhaZyOGY1eggYevrMybnrjpTQE16bVQ8EQHuD28Lpp8Rme1ksa
LRUMqqfqj4ze4EbtTKLH+1XHvJDB2SVGINKyn7v2iwHgGt3nwd9HtQFCpcgdNcF49+p+LWRx+zUp
DI0Vs6yamvIrMFrpQSoxBrHtMtcTuoWY+W8sdBl4yjpiGmxGftDS35Rq3UF6RZf14BVufRYR+qym
+wtx8ykuxLXM79FWAXHxcXZr3YHsf/NEHraXJdo8zkKbaoyNVEGaisv6q0rGh07I2iUSwRmoZhIj
7C0g/IA/frSOvug5aT2XWmwVZ6AY16glS8Ot3E/s0QF67EnyyhtlQnk6/jqTUabnXESt8w9CkbqY
mGWlqsmHaQIgy6FsEAluzYfmqByam/yGnIcHcpoJl8bAFjVC/4MG/hH5AWOoVJIUx4M2i3MP5oTp
QN3ak3fAzgBzgsgLrVvwRRhXB5VQqY67Cp0jE7rm/Laz5WTXaue6+ZZMj9s6OJ/PBweLOu9/t5Ln
O/Hr3EwCZoK2qj6W2mibwdHHTV0z72j4OJrP29JWtxHt93MmZyACqpxlDYmmhlkxQOVDB2WvQ7L/
Dl6p59Gdu2xF9801Z7sUxtlX8h/SrmPJblxZfhEjaEC3JXlce6+WNgxZAvSeIL/+JTR31BTEOXjR
Ws1CMae6wHIoVGXaCc8xYNZHZmMFU733s+/cOpzXSCVDcjDmzlqWYWkv8vgtrkWl/YqJqfMiNm/q
az0kH9Oo5hltgXcuXClPxh6wIxckaq6MsA9FU1Q1t7RVoKzFSd7V1pbj1VgtimY2hX36VC88nOxT
o/IphRz5TuTMXVdkJp6izaYNU3rjEj0Y26+Vilpgy5tW+siU7UDoXUBPj+ve4JPPdsOCzJgjn7fs
1KdjHdijpb8jsK8lShkYlWmb0hRPx8bgBLR8pIVq6kthdjJ3rV2OFgU6ARb6q48mvRvsr97wTWF2
W7ljrYX491UWxB0yr30KLeqv5n17co9NSDEXX71mDGPx+W66VM5jiYORo9FapBQeQM7qzb4YKbJv
QXi/W4490LgqgQoZJpHqAqPSTwoPS16WLdMRHtIMi9D9FHgqxpbNRLXWR4oO7py3VZugb2gH2Y02
BCJXeZF7zUO7DfAMv1OvFmx7lWfi8xh45ZR362rLJWOac9zKnDoYi72LYrMEBO/85bx5bJ6eATwf
AgBs3JQl1ajXzF3doL+LqZVwMXfctd9xubBWEqSwh0J8XsY+wRu082pjiWUwnt+hAjohugPKL8OU
nchIPHAgiCfheCmD3hoDpoLj2fwYKwmSC1XEYm66oJAs/EdXe13qZDcZgI9XQdltfoyVHNlvWnMB
JDXwZZh5kZYn5QvFVkFsrX5fchWiTQvHMeJTGFVAyXdSXjHvM4bBM/fZiwNrUATQnw31PwLBSqBk
XY2DkfRJAIoMF8NuKndd2ITZNf+ihQIn1hyD7AQIO5ReJtp1fqTCkt8MryvxkumlSdYsrGc8Gnl5
WubLwedw33fcndaHKuXZCWtnFSnRbNLz3ahfe6biEBUfTSYUG7OsKGsH8xWTU4TYcdqbg3EcKXnQ
CvsUGwxQBnl+5+BCdd6ttuuVt9Mjcvma12a1ZCjPCdmj6w2UNFSwADe87HcCd5CSwDqdF6lSVUq4
mt6Cpc7HLaQ2Ki20QRWvUyPQHLC2VVod+GP9WSPFxQJClfOCN3H1Vh+RSBfgMh055kLx7t7v3TwU
j0Nid6cUO/lZOO/jwAzq5+6SvSf6ro5YCiy+jhk+sBiiJByuKvOFJqrXIUVEkUcWsr6Z9E6HBzS7
wvuHxDzyd/7nYe/agdhs9p9UA77bIj1AIeqO6fryKoiOnVlW6KhpErfpghQcKAHtXs5/r23H/iVD
3gJJAQuciNnoyDVemLm3vMdSNeStEiFZPyPGbPIKIqz006Ldjh3aVbYCUVclQ7L3OEfTsDXxYuzS
Z7e4L70urFTZcTt3vR2VZNnDXDjghsAuyzDau8HfOdwIefNVV41yqnSRTJm5GfogKL+i3CrS0Gvy
Oz3TLymzeoWvqgSJf1/Vs6luZqwxkcT0Fojq/S6nZlDZ7xkbxTT3v1bsSqnSbN2hpiVK2Nr44Xyf
DBoMmkKR7bJyJUPKjp4+JFkieCimcNkn5kHcpLWw3uUv/QsGes1IDe66fXNfyZRSYkYzw2BdA47r
YNqZ4GheUMn2geBymY+q0nxbQ8tEltexXYyhqd+/VZ1Z7uhleFwS+V8gGSbf9Y+Zj9xfBxVaPORB
11WnumkfK5mShnFJWtq0WIsEntRT8ZIcjaO/a/LQvBXjZ+3B/4hCY3c+HikVlYoAs6v90a0gFKVh
fmV9FQiZ6d4PEy0AmSoaTA/tQRWhNj37TVG5MHDtMXO5eLhJ62uvAPjn5dJdWcl7yo+VFCkOdszP
skpAFCQz+Qb4jP1szAezHoJx8o8ghHptHeNR0ydFh30zi6zESqERNBpTo4uvOA3evrbodeMaB8VH
E6Hvj+p0JUP8+yqSJFPjDLSYAcLxyZvD+FCixGEhKLoWgICAaqg+qFaSt7WyQWun493IlRej7L7K
KNMYCvDpWTe/1ap8v20Sb78vRa1W47OnTXgsKvoHp0v2Hr8r9SGwhzQ4f3bbiohnL9/D8rG87mKw
LPZLH8BgblPd+iWPkkJT+JRKhPj31dfBk1TZMYHT69iv1Ht814iCBSTFf1WQ8khFUvSCNVy2kqQN
kvpxwdZi0z2eP6ftD/ImRPog6RJrJh2wmRZr44FXJ+bnQT4tgU5UYU84xJ/G/CZJCrVML6ZkpExw
jgw/RCYpQhaCxVmP/j/82qqPIwVZLDukrWaiyMM4H4mc2cZyeK5Cyto8PIIWCBD5MQIhX0B6EAG5
7YISLLa7kC0s9LFc7LuvRqeq/1WSpGgTT5PTZyVaLKZp773PWlsAOf972ynqPZUYOeAATKzPK1wV
fTx9p9mzVr54Hd2Z78FMslYHJ7mOlZVunTrIDGbnBin8Hz2kyorOm/amCayESP4zl80Ecvca/lmh
/coW/Ylglfm8jO1yZSVE8p/Bt0DV0xbovN0uexOdRB70gPY/oXmAy4uavXTTi1byJC+ybT63ukCw
mS+qIkqO1hGMyY/mAB4BPG1EqqcN1RlKbrSkc1kXmOaMmuGz7T6yr395fHJZYsZ25ZYmrvDXw87e
d4fyy1fBiVCiY6nS5T++lU98PAvBX+XVjBodejx3gbQ7wRDiwbkYDn4SmCfr4B+GJzWGlvgUfwQ8
8iZOOju9SMZcA5VbVIL40KufgdhX13sy3znEfU+2W4mSjpHqbVHZPTQb2pemu6Bc0UJSHZ28qZHZ
btoM04znO6BsAtF/z7uQnAaAfhfg1QhVfRbhmmeOTh4tG7qK99XMMYc1H+PsUHuPjmqiQJz+ORFS
RCUoObpWbKsy79E3nDDDoER3YgZaORmocBWwfdu9qrcvJNMedVo1J0OBRmN6hZ7mMd+TuwwbL5F7
YWHJhdw4z+c9a9txfxmfzBhZ+37nJz7UazL7klL/vmCquXWVCCm+1mXlz6l4Hc9ZUgYObb9YlQq2
Y1MGSjjd8EwX112puMf0DGV5j4SU80fuPvqqy8Omoa1+X7ICXjPad1ikihaLBSn7DKSXw5A1Cvfc
tLWVFCmtloZbT5qGoD2O+sVYZ6FPzciMi32WonmnWQ+TOygMbjOTuwDNt8WWrysPGHHw+mXeJK7u
dPjQMHcXe69ARz2OABE9b2nbsWElSnzDVR2sjfMYGxP6v/YjSKqusgsPIwv5ixUW7wSSxWrTL70k
o2unsizpiOaKM0xX2OIJzWV8obYKr3/T7oAS4xmODzIJeX7Ktwoz7gUSbwY0R2b8sL+fP7RNu1v9
vmR3SxG3dlXi0kp1Z6d3JLTd6sXvVUtAm2p4IFvFkJmOu6+UF/AANI/FCGSpjupXnTXup+E9/Akg
8PhXhDywgiFQjvoHJzVY/YNRk1OdPwzGdHrHea2kyHEAox5DWuHemIHagseB2xeBr7JkxWnJMyoZ
KDdbXOnwKgw0aee+tx7PK6H6fSkMLHaZGk6Jo2pc8lh7+SXzxr88J/EnrHyRVZqeVwvOiaIzoecH
z8r3U6vCT9m03tXXkJxwMMaCaiOkjM6xw1Z51Qfj8PH8YW13rFZCpMq6bOxyKAoIsR6r/8GxgZ5c
tOa8QPA6mw+6ImZublisbVkqrgu2mDqfgFvf7eKDg/6YpqPbKVh39GNTRQoFhc3+UYGsFJTqw5gi
8jsMV4efz1di27p2g4Rira09lGHx5bw44ernpIl/X1lGbvoJChB0E4Cw6uavba7v6mnf+CRMm+8d
w167KuudtxJ0lH6X2NOBg4wZM4FGfDEP1ylmt/nhvFLbX8zHaIBhO0DPl6cQSJ/mY5cArFg3eRI6
RX8/J7keJO7y0BKdBqDqMENU/VHa6+FULKFWKs51M/0B2063LAwpWI48oKADhDlxRlwzyUEHkHoe
jcd4/09lnOyLd+BVroVJNsMn4jGyYE7ZdU/MOvYsmvTL1nhPub8WIxkL54OFJRJMIXa74kbgmwP8
97GDZZrHPFwUnr4VFt+EubKdWBwbHnlRA8cW+2d6WQeuda8wExFZZeNfi5DSx5wsbqEJGFH9QDBi
1B2qkB3MUwfe2fyoZoLdsvy1OCm7x5YG1NIRMPR98bHIbxgtg6RXWMLmi/BaiJRNMrjuNBkou+Lv
+gWP4gvBLJg9uzfm04DVCDu0n+ej6mKm+lZSfjEG6qWpC58m87FPbqih2sBRCZBSCxlKCy1o3GQ5
3ztZRKnCtFWfRsoqCbG7uHYRMAaiXWrT3ipBVdifztubSgkpj4zUizMyI9bW9dMwPjLlw5zKnqUw
0DncxC4gmE4HjHeBUpLt2HX5gQA4IQ7GG/Fs9XcKSfEA+/Jt3HaoI/3MzgFIBLivRsmRtflpwFII
iDmUqrjy/Z4vmE3nrikRSF38vBZfV0AhGebHd2iyEiK5ps3rmXkaIltcs6CwkoDW+/MSVGpIfmn6
ftr5DON+1M8AEHPovAyL44rXp+2ss9JDckQtBnfrnKAE7kGzYu/xUU79hQOk8WrvR0RRGG11sshK
mOSUY1FkXSO4cJp+781HZzzOztGzrnxV/1l1dpJ3GklHNBgbTCDtQreYg8R7dlU7kpu9mLU6knui
Bgf07kxw+TolNwTU58bRvNOeqytnryO/sQ/nDWITbmItT/LWwndMzEhh/2K6L36kTz+BTo52G041
GkCC+bygQXepKexwMwitPprksxMoF0ea4KNpTnaqW+e6tt7TAVopJgNw8aKvpkSA1wEz72s2ZLec
qoYpVIb+swJc1a1tV84YuAJNhPHYRwKVme7ro/OIpdqI7lQv1tv2R1wXM+ACKFY6MxP7nqgy8aDD
Uz3oMyB0AMA1HRUl4/aX+SVFHg4y/XhMaYMIUQ1XRnc1McWX38TVQRT9Vw0ZyrqzSTHoNZo/1qN5
oHfY7A+MwMAMf1gflwvn1WoDsdamncwlOG/rigN0pfBq9G7mkhkWUdZ8H2Ouf0LXm+YqMivVCUox
1kk4Ju1dlIvGVIbM/Fbqigy+eftcH+Ef8TUtgUgCuiz9wPf6Tr/OQYFDTvFepFjn2D+rChOVSlKM
XZwGvD4Cn5GWtwbAluJ3PO2tFZJCq94sJakGtNRTAoi06UeRXxX9gXLFwakMQIqtHNwDVm+AGLSe
Hj1215S3Va4o4VQnJYVTH+P01mAjfLP80fQvLP6XNiwFgSLx63pwSrFsOl/qCzvZJV7zUCued5Vt
NcDmgi1w07bl6ZicIylYKSrdwrpnZFfz3fnf3/4Sb78vlVNN2XsJ2NfRMrOHU1wm+7wvbumoenpS
iZE83uJx2SUMaUaHiJZ/sbw0VCI2qYRI/s6Guuj1AlVbM5LImz73YGnwhy/nD+w/Us3biUk+35tO
3Q1u0aOm+qf9MxngRPun/VN0Idb9zgsULvfHrRQPG/9agNB6ldpY2Zkp6HuhVTwF9ryveRnU5WVn
hH8nR3L9xmo4+B/ALkqLNPKc15heTn0TGO3Xv5Mj+X5LLRu3EtyyuQZEb+uFi+Zd95Bn0Xk5KmuQ
AgCncZHkAniC5Duz3FX1NRAuzotQOacUA6zGYqkrmo95NT3RYb5MuKo9phAh4zN4fGz1uMAOcx4v
u8leoqlXlTP/Uen+sjAZo6G2TU7KBU/QxmP1I7shOwF0nbZB+WJiq6EOVcBCKp2kYNDrYzq0GfJy
ynAzwTYkdoH/6sPI71q2m7GYFvCZ1OxDf+Ih1V/PS/iP1P92aELJlVuOLbEnYwAXlXkYr4yn5uBF
1if/Ew5xN16zKA571SakwqBlLlOOetD2UmwgdTmGHz7ZzpMB4M3zam3KMA0H0w+2IwYgfteqQLfA
zFwUNGlunkzjurQrQMK8nBey+f1XQqRIU1p9halkoFKOmh8SDfu9VrM7L0IEkT+C5kqEFGTipOzS
ysLErtM/VCwLjMYMpuRh4ffEyRSyVGcmBZoSq5X/uI/d7BZyiRf0TgX4KgLJOXWkQDM2I53MBE8O
ZXXb62nge489ufax6zR9GqslWDoVQcV2UHg7QfnWVlelgSUuBIVuZ+xF78i9qY8sXEJjl150RxXE
63ZaXcmTChE9qygdLAMtvb1zkVyC0QRBKKuw29kfkkdVr0Jhgj//mpX3Uk7SKRfLiJX2wfDvZn9/
3v5Uvy+VIqm3VP5g4PSK5DrvbmbVaJzCIH5Gp9Xf7/hxV8WzJTh6/pnuGvbawTy6ijiqMO2fPYuV
mJq0vW2KjrjNb9rsKmtfu17hPaqTkoKBwdK2G1MkAy3rx0ADM0+QWe/ADwbEzb9R7edNeKUGtvzp
zAU4lBVzADW2lN/WhTYpCijVYUlxQFuyIW/FNwf1RYKZMeYfNfznvGGphEiRwMSgpT6nqAeWqjzU
xH9MC3rw9PcgwxDT1j1AxOpA4pbs1x3dnvMWDXBL+5TbP/IMrAZ69B5V3mQIy1h9lXn2imXOcV5O
9jgjwpQf6XT8OxHiNFciuOfGVNNwXW6mYkfyj4SVwaiqn8R3/SM4W54HAkTc0Fx5OS11NEpJjfl7
tlQvZjqCqd2ug6KfAz5NcWjEy2dzihV2sN0uXEmV/Gb2xqouxReKn/krfaqWEKTt++xAf2if2BiQ
V2OnH1WOtGl9BKNCtuHjPfVn0lidJ2AEdN7kqKnnvLldPHSS0/wmNlWQKpvZeyVGsowlRoe/WvCQ
YFVPDtCeTScLpuo2Ge/8/PN5C9kMPytRkoVMo40dDbEBoJX+jZ7Xj06hAive1gb7j4aB4TSg4P1u
hM0c67OldX2U6cm9kc47wEHOQVl9KY32yKiqTNzOpMQH+Q6ae7r3B2xcU45p4eIiV38tXpyLErw1
fui7odgFUQPhbpvEL2nyBWXkVufMBYhtjfjzYN0k2afZ+/ieb/QmQjrArE/JYiVQCOsgffOl6hSP
pNs28Pb70n2EkJ7iLRZZrsr6o58aQT2qnns2Y4Rt2mB+N3UAbUn1KO0mv8IsDJhr4+GOVJHjvOrT
pQYfrb2Q5tPhHSe2EielogXsssk0QZypLVdznBx15+G8hM2deAJMdgJ2JOyeyFesenJHanuYVux2
9Sl7Gb9qezuoT0DJpkF/rC+biD1RBqMDNuI+UcLCbH6zlXgpRFRG12CsAzbBLO0y1txrdxwVIXZT
BNb9DHiuYzryWFza5/Oi2zW2mm12W+j1weGTQsSm87yJkMfieFIVbZq0PPKMfMYIIXDFWBAzS0d4
GF7PfzGFOr7kRXHqeuZiQJ2sqUJNJ4FZvadaXGkj+dEwIgBqYouqRgcJEq6MYbmunHfhshCM0IDg
2sdIjS05Uz713HUzXBUwZh7OO7zMBTSyb+yD9fNqcv7YticoVtJkX6r83IsppJFP5dX80mF+Qts5
V/NHHuY3gptLjJm1qhS4ff9aiZUKPQ3bKJwy5MA+8vHaeGxArU2i5QIPJccqUk+jbKcNxCfP83Hz
R/H3e5pyp6RzO89BQQGs7wAERhfs4D/rr2ZU3ObX71khBAif4PwxMJclj2T1cV0AQ3XARApGZ8sC
kzZmrnCu7RJpJUOyR45tVr9BIRslL969eBTMDuDkzLCmfBgiMXiciBfVxVLIFZXXH/XgSqxUO8dt
41Q9cXhEu4sWM7tLFtT2vs5ezhvmdgReyZFCYFmUGaE1DHO6dw76AYtFeKQuy8A7jQF9me76nQ5M
Hw1IReXFOwPwSrpkLgZauLELrOkoQ/fOArKUbaUK2IfNiLUSIZW44P2MtTatAFyVts8xTe8mV/Hc
te1lKxFSKNFi14+r0ee4R/+PxW03osdB9gn6nmoovc14vxInxRJu582U2GgaohS4AjbSBwCsR37i
vGvuYyVHCh506Eus4bgiOYvmjYgdyUG7JphcSA+qaUPVIcov1VmbMF1r8J2m4sAeQFt4q4X0g/sp
Q38qNI9J9K4drVX0kJ+uucvH2dcygUGHgUA8XOdRgVfreW/t6oOKPEphhvJrdYrnVmvM+BzZ037M
jnw8nnfkbaOwiO94HjYWZADw2W7LthNA9Hb1ZDvXafmjU731K0TI4Hazx2M2U+R+d77J3Du//M7T
9/RYvF9ayLh25YBmeLoAS2r2qssEnBhOqz+fP6jtD/EmQornAN3GK8WoAfmdtoFG3JBZKrSg7YNy
fCwRAQ8XxEy/J0GDOTVtKXhEvGE+eIwGtmaFXFMt6v6Hy7zJkQJBk3luPzV4OQLQAkfgZkcjSPcO
cBv3fCeom1VvLluK2YaONXcHKGxEbug4HnDfvBq1WR7fTuPRZ6d8UATTrby3FiHlI1YaWmX5oHAw
tOK6ipOo5POVZmtPDVHGbfGp5Ry7liXUXTUi0FPpcGvPgSoM5M5bIshZ9yRynQj3jf8HdqdKNSkT
eTzxSesj3tQ8C7X4eWF+yGGEvFdcdYV9ndNLsj/MLCwcAE7QCxj2tBkuClIFbnLDquFC57ZiYm/b
KFzPdhwT4wUy/WK9zLxra1QqVXWXj5iPObYqWLFNEaaB3pjtuxiFkRTqHEPT+xo3nKpK9rpxSko0
9FVDDJufZyVE8qbOaB09MxHeYne5avIdB4Snttx3AIM7H4E2/dZeSZISKz4OrZuM41H5Oj8JfK04
WpIgD3DT3jvHZK+apFYJ/GOlNkULsyRYx4ufnYO1t45xNCYBidAABq9t/qyCvVIcpdys8t0k1nuG
gmjSktCcruu6jQqGPbqX8ye5bRdYnAOnGXrMP/VeOXDXGdowVlgLys3+0uRxmLjDFVCWVB9sM1Bg
I/RfOVJQ0vyGEnsByaR5MPZG1BziCNNZtz8RdCIVe66wsz+8dyVMikrTmNlNQZADq1zPQTXkhshS
brDUcWA3w7Erpyd9/vF3Byk+6OogfQIAM1qiDjdr7AiTK91a9oYKxGTzcgi2ll/HKLlxquckLU1P
1MkAmImWS4ZGcx4YwC+Yj6Wm+Goq45D8mSTUjInfYOg1H4NmOnbznU4VNfJWMbHWSPLkmJa2xgrI
GMf8azwkN7nhRec/zebe0UqGTNSEN9vZSyrhTEDGErez5VI/CUbg+mCfzstSmJ68ipqYk2mNLQBQ
G80OZhtoBSYD/vOVk3jYhPR3/ajUbjNXvdmEKVxvZXnpbOUmsE0MdCiyGyMPqxcLaNCCtWm8yMwg
/1EG3cn5oJ6/VekqXbDZYuV24S9DlNXWHpt4l07b3gyafj24DwPG2FiW7s6frsIgTSmK+D1ePcYO
e/LFsvPNE/XDRTucF/Efkf6Xi8n9l6bvM6cf4cj4fuhqmTux6zeCbZ7su1v1VXTzEC3D0XW85RiO
HOh1gNlqfYXEYg/lTVV4B1qRJ1KUB9/ak3667AYMZihU3DzGlUzJYiwytZbrIegLFZfIweWNR4K6
1tJ39iF9EJ00v9wrpApz+CMqr6RK5pL76aQvMT6e4A8lwIqjYkg3ygP/gNGC/XvQWu2VOMlWFja6
Ncb50GHiP8CtWdw5VKGRCE1/KuQR1wTfoYed6t8dL0t1fSHNz1EJsaXWH6c9PWbvIk22wT30rxgp
Crt4DXOTHnchswNwjP+yNF88VzGlu51YVkKkMKxbfTHEAzoV7MW86E/5vj/GACmMdADVTJeqp9pt
A/ylkhyQR3+y+8lCNVpqn/x+V/Gbirwnr7wpJAfiJUk4ITpaPEYbLfSW94pb1nacWAmQnKjmxcBi
HcVu7QfxJ3o3iV2HS3MI6Gd9b4eAQlEEv81MuRIo+Y9edWTqGcEI8nJa7AM1FKlLqZHkMUXNibO4
uNfP9/XVT4qTSxdtuC6armyg16m6R9uR780IhJGs8pYHxk7T1XHHqls3Sto2cjhG0MqjR70g929a
XXF+m33olSPJnHiWnrHW9xFqu531ukTZLk7RpG2PJOJhd2rAJeyfXFUXWmXqUpCw/NgfqYt04ha4
RQ5XeV8dqkk1nro5BrnWTQoSHCMRDuDAeNQnmNyKD2jGgXuVTIG7M2+TO/ZNzUv5c/TsTPz7o2GW
x9NMS3zAuSt2cc8wc723zFszQQ+QXozdDUu9oFbxASsOVO6h5YQsjMNWoybto9ymod4Nx7JU9LxF
uX5GN7mN1vn9NMweSsa0v66nyyG5oPkHT4XYu12Zvvm0JQWRMuv4AqAhjtmbMr/sR3qbldljW5hZ
QLjLQlKQ7/kC1jlArH/rCLP3MbVmheMr8piMeO8m3tiPgk7UBJ/IpT+1dyAv6YK5B1K2NejuJzMt
fpCaLgGxqOpmqIhqlhR0pmVe8ixHLRKPV5n/3KaK3orq96UoU6HvMRBLNNy05WGo80BjqrmITVsh
ho8ZD6I7aONIgUw3EmCnYo2KYnW8bnZTPQXtfJuY74olK0HiD1lFTDP1tMVsIMgYQLb9PQeHXxwr
6t/N81rJkOJVS/xEG3QU9cn0eSZf6az4ffH//+FYq9+XAlVcNINt+QgaTl/s5jYNHD0JinIMM+dB
YwphKmWkqoYmGbdLHQdmg3+wu6MqjJhNz3lTRp4bYDNPlo6gxiwTDbwxNA+Kdjims3Nr12yH3uHB
quKb2tGb6HwxvRkEV4KlIYK68L2yH0B9OXXjpZPkodaBoonlu78TI4WnmVkEQD4AsHDq5TruQOCo
ubUWJJUK2nn7Q9nA48fWm23IUyw6d6ahadCxoWP5RO0w1sjLeVW2K1z0uP4VIf6ElfNYSU4BrySu
HwCPFuCFzh1/EBW7gMU2H85L2/4+b8KkkEDskfW1iDqOd1NbAcAl9EGRoVQipGBgxGXZ4H0Rr7JW
F1TzfbfccfJ0Xo1t+35TQwoGKdNZ22fItazOMBXz2np9YLtf8OoXeODAKJdbw3g8L1JlCVJ8KPoi
To0YGdFKn7PuYkr3539fHMuf8edNJSkkZFbu2ORnI7KkAQZKgmK6rNmxVpHGKj6PI+HpOFQr01hY
APeWg1kAVgLD9CpAU4Uy8vRGV6KytAy4TdM/dA7A6fZlfcdU99ztkP3ryBwpCvgT0B0HhtrSi5vA
x26dpTXBzKqgqu7jWhGyVecm3XLq3q8cMKSCO9L+mmR3cQ2obsVlV3VqUiToa2cql2EAPG9KD2RJ
bpvxkrRsP2sfz9uawpYdKQrknjO5dMTnsZa7aTgy1SvpdgX+FtMcoekqpqX5PFc1Rf6xAb8PnMrH
5DDvzSi9Vz1bGpuXtZUkKRIsGUO6abEpbD0ur9MujYOShBhO2pE77PLc6l+tEBsDphnoAYsaxWDo
9u1mJV0KCq2Wu4Ulbhq6HQjc/yJ0Tsb9cmEC0DSJNEXrQJUqZGABp6qqODXRUfUfBeFYc/BDACzf
WGEGjMT30DqKt5f/5SV5aqOt/Yz0eTtH9QDOhiS9R3Q9ZBWQJxgPXM2I3mOTgogCQ+sW3tB+N5nB
ItzwdMRX170o++99rILZ/o+P9SZBCheTMxsjZvUESUx8MHfVwb6xrkkQloEFnODQ64K/00iKGK7f
IkAtWDKcTeuUTukFad+zZG6TN5WkiGHPPXV1cecEdm8wEhC13y3kXfn8TYYULAZDK+kC9teo9Z77
/iaun3ym8iORdP5Mfm8ypHjB7aWYY4b3c+xkEoz6eTSaM/upJ8Xt0JhXqdEC43/+0cZ1mJUqHKTt
yP4mXAohVVLF2TgjI5ZzCwDa60X/OOefztuCSoYUKPImMzWb4iU9T+c+tKZED+x0BAUDiFEUZrfd
TrJBqOdYwJTHuObvntTzjgxGIm4y18nn/IliIDWOEIC/zXsvMHb8MB9VPe3tyPQmU75w2CxuZtLh
AybzbvohmjzxiT/weFedcjTtVZTHm8e5EicFi5xyZ7HEJ5unIdCTcATRW/wuu1gJkeLFmGMPjBPM
kJCxCPgYiv7RrIKh2Mz5KyFSkEgs7De3cz1jTCAOneqq0IogT81AM2yFXWwm/ZUkKVZ0LUj33ALh
r3ePpvsyEEXjWfX7UpzoSZckZSoaJnUejpqJ1pFqHH67E7zSQYoTWmp3rj0jScz3M2i+ugONgEm8
tw4i4WrRu4YdVuKkyDDMBmGMYT3MsL+0HzN2V8YfWHk6HxpU5yaHBqY5DU1gZhN4HVNQrLNGcXVR
eYsUEBoLFM298BY+3zB2UZk0HFT0uOe18GX4xQG0m7keQwvW58FEn5sxPH9MirCGwf7fwxrqnir1
HWixJLvqM9DjI7qf75qvTuAepitsygS1EkFeEdfAA/270Gzo9bJqUci2kXgbLPcVRmUFj5QZ0fv3
DJLav8zN16VYkDlxrNlAPY407SIeH02m8NDzduDrUgTQeMKRM0CT4CRm4GN0QpvmPQBPz38olSVI
cYCVRZLUBVpATNtl/W1fK6rg7YgJoFZQoOLGJW936E7X9ouBh4uZ3w70gnAexKARUA2Tbh/WmxjJ
LTnzZuADgVzEzbtQNz5oxgVPVNu6/xHQ3qRIrkmBiBhnLqTYwQIAvvq2CLNwueC7JASInJKY6T/s
+Zc8+fafj4B9pRUOT+wDCGL4+En7rN/+s6SS99F7TAH9Z8/CZKkjjyzwxm25VWNyuazzKly6/hvp
W0V5um1ubzKklFDF1EsSC1OlnmOdTOCgl64q7WybwpsIKQ3o6cSKsRLDpCCYycaPpvVNuYkszOmP
Cth+kyGZ20CquiYpRSWP0Qp2n/r3JnpAbXqdjSxg2vP5DyPM6pw0yeyWpW0HW0/RORmmjIdgtLvm
RfnNWzweLqnpvLSkRkct1xnskHaWKpgrTlR+K6NuUgAOx4UPg8CJg/k537n4z3kl/8O5fp2p/FaW
N7hrchtaptq+vhJrAMDiDoePNQ3ZScNwh4oIePvZ7O0rys9mrhm3C11Ap2gl2HoUKIPxvvPBsuZh
/kL1Tr15iHAqk5geEKN9KV0UfDQZaVHnu/oPN77OMNAVc8XNTCVDShk61uOHUiRdzf5imvelDShz
1f7zdlBaKSL+iFW3iPe5l+YJKkfDCAQDL923Rxuop0Fz6g/TUfXSo9JJihiLvRBMvMGdsW+BnU0w
lRnWITVUpPdKtaSwMRQd72cxq700kXcQqElaWKWBcS/GMLK9shW2GQlXxyiFEAtXsEIroVf+Sk/L
gAGqMkp2fjiyU78zdubR+KhctdwMJCuZUiDpCqczqhz1ETiMIRAeFvEP3sm6iW8tXJpCI2z2yaNx
4nug++sP5x387IcE4rfUyp4yPCzNWJiP0sSkh1l7aZexvLRJ9+G8nG23/ldLCJJKz3LoUpZYeK6r
7KA8/fMlmQ++S/Ed3zWDtBImlZysYeY4ihkkbn1zys+z9a2xFd2Is5YCfaTI0QL50nIXiOhBVp7m
dkCUADfb5fpKDSlylFoZO00JGQw0WfZrdqMBPZQfjYfuK+zRfFp2/+wenv9UKpOQQgkA/scyFqna
nf6PtOvarhtHtl/EtQiC8ZXhJGVbsi29cNmyzRzB/PV3Q9NtURD7oK963ma85pQKLFQVKuydefrw
w1aomzIZCpZUOcGFpGE1RUmNArp+Vx7tE/hsA+PavOx3xdHc1fvmAlTvH5kXWJ2n4E2ieamKiiFz
K/rcBbqsO8hYNfkvvEsKTMN5SaoNKjZtnGhInaRHU9Wun22ge+UX7fSJoSZGlN/nv9J2ZF6JEmw8
mmfDzFTc3OXGtDx+paYL5YuJxlfv/rvRe6lIweaNniqGWgFUjN5wzAt4KV/3x536jYIRmB3Gu/Mq
bhvi62EK5h+1BO13Xjwizg2dPw3mRSLjHpOJEGxdZ7XO8QEwpxbukuG4AO48+/HftBDsPEtqewwR
x/wQmW+Z3yFsurascCTTQ7BsszUw3AFB4IHJ3Cw+hfoPzZS01mQyhNg4jRXWSfhMnzk8JONhcK5t
aQ2UW9C5+yPEwhgbMXnpwCkYn60o4EYW7yyP5V5uY2E4PYWelGqG35MzIsUejY7ZunmagPbEYb7K
e1yjw3Mb0N/LVQSEwY/YAlgPsQsG7Jh3U3U2C52G4anaLZMbU3Q1QIwiGx7Yjkx/hIgPgwoT4GE1
4jsZ83W9oJr8oXz29feFSF50cWfZE/eiMTuWeeml6nxwFlkNZNPcLKTlmqYa2JsTTFqLB7UZRzxK
I1q5TfkpxQ5C9JE6yEqGYNJWXM9hpyA1z+rnqRvdlD7oHXGz9vED330lRzDrhlljGpkGfEB+IuS7
Ge3HXlYHOX9eRMzksNyMJGXGS80Z56dyMtzEMp97UyZm07r+qELEPI7aJSEj5W0mYOWH1vc2c8+f
lUyAENcmWzGWOkFcqyIS+blpF24p9WXc6b679CsthEgW5rmBggu0aAfHr7VA1xWvy46FvTuvzHba
azkWaNmwpWSL85dTH1p2Ahwfv2nd9ojaJ2pTYKOYgupfrNBu51QraULE1Es91awQRFb2Ey9NZQFQ
aLzO8cuDtY+81nMeySP5eV7FTbtz0OIGgZatURHONKQVVl8j3CHHDF0yxqDa+en0NDgvZcsqTGLp
DmpggLMTV2nSHuhB44y5jlT3MH1cG5LV+i2DWP++YHVFidGUjlcd4rHy5wZNKntfZ7dTJQmiMjmC
4S21WralgRTKSZ5G5mbq794ITO3w305LsIO6GECR5SAdMHTNNQBmTT+y1rw+L24Vq3oDGPR0NsQI
1P1y1MYDdT6HveTuyD45P8qViHDptZzafMBTjT0WGkc1+8gM5FoLIcaUeqHGeQdkOjSS3Qb3HyaM
xbPzH2PrTbAWIgSZ1AltMwpBgN5EyykFL8ekYOEc0yCPeANdAxdN4kA303RAamk6tUxVB4PK24PD
vHKTAC4OSe3zfAr3RRCd7Ms6KC457IF812NzUmktT7C2Ul+sbOLIF1X1ZaJfmuTr7KAW+TRgBSx+
qAGgPMUfMfCVioL5FVZWFkxFqddg5S3GN05gpfTPf7bNWZe1WoL9GaymZq3OeOGjb8WpYpr9crAC
3c3uDfjS8WDcn5e4afArpQRrjJoqmh2CxC1uA5IecxlH36bvoQCncCxQvlvieNBI1TqNK9zZxLEd
D8DDP81GRRzSxp/askisfissmCthgkPFSn0XzryKAPxUDSBeeNHrP86f1z8Y+qtCgqHbBHvgHUPK
wzC54/NedoVxruW6C5agPX0Mh3Gtk2DoSmm3Sxgjaxid68KO3P6nFUvi0LYNvKokGHacD6ikjoim
pf5FLx8bY3/+zGSfRTBqvczMJknw+x2Yttv6tBTMbczjeSHSDyNY8pR3GSlbRNPhm71PLpITCklo
MUe3EcbsEumYnezQBA9rsa5Rixa2BsoTt6kjlw3N7rxKsnMTMvjK1CNjAS+aH7EfNZofk3Jb1zLK
PYkQ8eXGzBIYMhgNxChk7U36Yc5UjOT4/0mTdx0dQC2NbQ0jtvLBS/rEs7HWkH1kicGkNiHAZLWJ
Kg5QlYQZY6+CP6wCM6YZnQYTdV5ZRWKzPbCSIo5MtaDzrqmKD6/teXcgOqGk51XH1G290pP1ijbj
ONJ4g29yO6DzfhtWW0p14Bng6oT95WL+UAEmmWOWZbiY7fvzn2jz1WCuRAkGnbQ6aTULji0+/i9+
d+Anc/aam/mygYlNm1uJEgzbGTUypfYEnwaOqCH/ZTsPhazKxn9DfG2t1BE75nY1ZKzj6wy8xMIw
/cEX7lspiJhEFbH4auU6mzGOATY5w3TTNDuCm8rTR9myu8QOxJF58J2kBesB4tiXuUforyG7SvXC
a9OvVihJc2QaCQGuG8NyZiUOrjFTbw4/m2iEzrLtmU3v+WoBJv/3VZ5dgVxlmJDB+UbysJS3i2x/
dTPtWP0+V3L1+3VBp8wg3DtXtx3JPJBvu6RkrkYCybWRHZcQ3GI6GHMdzeikncYArbudck0PeJBi
mcEFjIqbP/UXsvqhzBoEr0CwdmSGGsidKvPbDLyidI9ZMS8fj8b0TaIeT5neXyPdsQHyZABJVjjI
2e7TPLRAt9UE9p2xIwf1lnsF/rBXfBl46LZer8KEs1RmlN6aFLGoVS28hD2bxK4+VvtWzXY5aJzP
67btIV6lCafYmRiMbyskDF2D/Ur7qqJPpRkQB/+FPKrdt/ojqPVAWAcCnalS1HiFIqZNsKfdZ5jk
LNNLO3lO7IP+kVGxtQghA3b0tLCHBpZhOrf5c1bfzbF7/tQ27X2lhOAeUlooRpsiyM7Fhf3dbG+6
j+zurXUQfAN2dfLObHB3qfGsDRd5JbmyMg0Ek1aMjMYkwkaQFe37+qGiv8ZKBomyacmrUxIsOa7L
IrYTBFMMet/21SeSXrWYwWDaAnqsjzhswwbEL9IEILIJdhzWi2YuIejRMvDzHvKZzh5hDvEsRfn6
gW9vYsAR6FOaCfrpt141y9sQoCIUuaJyGdbXmf7cOR/5OCsRggGrbW1UuoKtSsN6aGvsLlzbMg6h
7ZfCSoZgwnnCgA3e9j0ynea79iXn0xZ4YtPf1a3mJtJ5H544vXOhlgE8ZF1TeQvm7anFmpL1gDbC
tVcbL00uQ5Zh4Oe2s3MgQH9tU0mrZNP0VuL4n7MKfYO2xLZRw/TK6Ltp7OLma8c6Nz0sg6RVKhMk
ZHEDwAYaJwIEm2M9LOGuIw/jMrra9HWsZLMVm+nCq04iWyKNEwCjOASzFaTzAKEdpJPqnbdtmQjB
tusKEz9tj+rOYCmWS+3mG1tkzOCbnmelhmDc+jSMRI0mACOYpW+VR7ZgcUWVgRlua4LquIV7Sgyx
OI6wNtg5hYfuovRepfHO0LLd+cPaVuRVhOjeTNICxhy13hyL9hUAW1vD7WXLItv29SpEuDeJqZcj
VbAiSFi2uFqi7NqsDHLWx66aZRdTJQMW53/1+4v6KlC4OTbLGUAZYoBAFuNufmpZuk/Gvc4kEyGy
wxPuTaSksTlQWFo8pYE5XJR4psbD4we+EEZ3CdQBKpUumHNqhWwIFQyF6FG7N7ohSMZmBy5lya3Z
/EYrMYJFl4mZ6WOCvmwTxRnY1KPnoWGjW4Qq0tF533XdB7qn5kqg4LubwgBPJ8Vkg5N+KhgqL6Y/
8v2euJLkOZvGsBIkZCFt3ipK0UMQLcLWi51naiWHJUqfgYcqGYUmm5ko4PkN4IuhcSXitfZGg3nN
FthS6knd81cEA67g4sdeujM+DZgqtzHvovnAE/Jll2zTWbyKfqmzr6LFREk2KRzH1UkfaP+dWpJ4
vm0gf1R7qTqsfr8CCsMA5GVAPs6VbxeZq3S6rxuXS0jdyZTu0HF7e3eFV+oI9kiiNhuK9q+5fH6O
0YlXz619tZsPsrPbvMgrYYItZqzK2TCkxJ9Nd8LW3JPNJJVZmQTBCLOIRRk6Dfg68+R2gxeRL5qM
Gnq78ONg0p8AGFt3RCjfEhAZS9nHBIVTzNl4DXD0UFYA6UZ8Jytnbfc3VrIEF9s1+lzGOtK7/hS/
4OwWD6ava97k2S6v044Xqiywb8q0CEiTKFFNijv2NiHKFxZjaA6LsAz7w+xT+7KrMTp4nUdeeoex
/YPsBbNZI0S/A2MkYDMB/IwgssPYaTTwoirH6de9LMj2RtAGfHbd8WU4a1tGYqETDsxA1D3Rqn6r
H8OkuUpLHe8Z8jNdMLDyMKafzkeTLS+xFiHE+yVPzHKMEe8r7WToF7ZsZEH2+0KoZ3pm5zg0pJJU
vddm/WGcZbOfslMSLK/OsLGbFHj11WEHXs0Lpj/TWeLIZTKEyL4UfQ0cbMSMhN6z8jKm9/YoiX8S
EeLkmDkuLEEpHaXTkl2NLXPDZtolcbc7/8FlYoT0oWxSZ+w7aMLIFVwbtf2p/I+aCK46BspQPvKx
d5pOB63ap9WzlskAjjcNC/g/qgYsLQubZ2/vBsiIcT9bDhOdkwMGcYNikQEObx6VAWJdDIgAcV18
FC99V9QqpxohzokkNwoiuOx6bAVRayVCOKomH9Uw5MC4SRh6YflJKRPXSk6W49UyAtWttGctSjgw
kACCEJFhEkpBxGn0zyOz/K7yovnHBwxspZIQ2eaoM0FbgLwjx0i0ZroO+z6z43kZmw/9tTL8062S
D2euwaViczKih7/XjsN7bKjMOwI+kfhKtky7ySm1Fij4yTpPaqUekMjV37jA4hRiaxs4/67lkdNf
zES513uabGlFZoSCAzUXZejMBTG8TS8nYGRov40P3dfVFxMcKAMFYtkV0cvWxnFxEjfWl2stk+y6
Sr+Z4EPB2bb0amzxQZIO7fX2c7a3HsjeQPem2AGXQFItkX0yMQHOmRbVGicd41jec/yynW5Ybnvg
y+nd3vAA6+P+i60ffpHETHVlKmJirBbOPM4FLhqGp9Nje+ns+M5P5gAYujpWOzl+8bYr/OOnXnKW
1WVgqZ42kwZqEpva7oySt/FLct24G3qnkknQerU48YRY6ApjMJ+YDoJGg6yHgLVUexw8/uFaYL3K
9io2HdVKmGCOxqzUJbzx6Kvx8lzP+l6b1cTVG2tv2GVwXjP+W+cUE2wy7YYl02e8cieiHYqiw2Ki
T5MO0PzYK7UKn8kmJja/1atyYr0rtrGjAgrd2Z+BgmpVz5Z6OK+RTIAQ37M27MO0R5MvzVIvsx4s
VTJzuPmqACPN38agCzHLHgBYxgo0bfR9etvv7aN2s3jU43BOMs7KTee3EiXELGZODki5kT12046E
bhI/dLIa+/Z5YWXTtADybIk1tXBRHCNykHbNoM+YEbKsj4yeo8f2R4IQOiannOqEbzpU6mNX3djA
E3GM3fmvvn1QrzKEKJH0oVHYTjL4UfWbxI/DaHk0l4Wi7Yv5KkS8mEpoDApBZI+0O1AkF8W1Djzm
RP9+XpftN9bqwIRL2SdaVAJRgO9QdEd6wRfw7Zsar8jaS6RvLJk0MUzM7TJVQ4wbGX0nu3HPUXKi
e+JVfhyEniIJSvxPf+9v/hyhGBu6cqAA++NFmbr6psHHRU54QDvJb/V4X8wxdvO8yZZRU0psXAwQ
FpujOtfh5dLJ8JPxrqxlU6nbpmGbtmYR6qgiWZVe0bDGTj76u9UjFpOL4QmJsxt1sg3ybU1e5fB/
X4W6KE1th7VotOqLN/dHIsMA3i4poAz5tyL8oq0ExHQ0BpNPNQJZsnJjBT1k0NTaS3loEHxmGt2N
Rja72LgB7LFjP2mMPunzRaSrbpqrnyU3YTOVWP01guvI1WkpcwUfLnzAlftrEdvKXsZ38kA5fqTu
Za3kCW6kDcFylk043nA+xP1RN1JXl+Er/cOFez1iwY1oi44BDg6R1n2rvkQHerCuO7fQXNAjATRP
VpiSWYzgTPQoXaplxo0zjKBQjnovKeRtWj6mXwkUsixdLMc3adoZBkMBJQsbvA9905gBfcu8Qtbc
3BZkGAYoJIhhi6XkJW8iWnfY+qnC0e2Vr8z5NQI3iEi31jeNDo0FjderNQAOvr0CVUy7BUyeaDN+
y4/NNWrVQCvT/YZ6S8CrXI4kY+Hf+51PXMkTjJx0VUV6PjFkteg5MYV4E6n8HJMhdfEl60LPiAAn
fP5mbcbLlUzR0LuhmwqOBEjq+2lG0Dc9p5MlSptZ80qIYOh5RemEhxVPLn3tN8dHGg7a56UI+PMj
8mUPnk1LX4kTLT3VyoXyAhKJvivlMawfz5/Z9gPuVYBIHA91Yj208YCLvnS+AWazwgNwuX6fHVs3
ddWvTAZ4KflKhpDLtlPclxGDySeKguJ1j8Jy1+luopffJKpJPpUh5LQpNna0CqSbWH9OMSTZ75Mr
9ZbsrVPly7Hytj2gbaAHZXAcnpeDXgWZahjmeOzwpUwj9GhWfk3rcj/q9yM2Ld2m+DZNN9H8NS6P
VnrQZQud24f6KlwIoaQCyoyjYBEmBnuGZl0kDHFNle3dbUtxNMc28DIE59RbJ9IDs70dW7xJR22K
XALQLsyHY1pB6yPphgr/rXcOxMHolQnqNJ2KqPqTVaihPiDBtmuPT4QqAaJ14uLV4CU72STb9i1Y
SRPcVTlgyTuv8MCKvuu/tQBIA1646/3mEtzNF4kURGTzVq/ECZ5qjhXHcvhQ8jgubpwxlzm788a/
+alWEgQ3xca8IMRBS6MFVWbanJieull4PC9kM3qthAjOyegyzR50zK6MrMZ+7K+4qHeletXKotdm
MHmVI85wG8qYhHkKn2upfeIWVWECfji6QfFE8VhtA5s8T770yKkk+kk+kyPYOyZLqIJVPASUbDqU
y3CyVBlEk8zyHMFJxUnBFsKHTPR9Y7rU5wPq4BE44rHyr8abNito6D7xW6WZGEATlJocWoJwDB8t
ib3OVz3ds37wldNxFx4a6maX6g7rjYfW8M4by5ZFruUKiiaZmfVWjcXTuL6L2udafcxmSWotE8GT
oJULbrW5VEIH7UpG7pkddOFtSCRaSI9P8LSRMo1DmMNTVL+T6zmwv7eA1eAzafUh/cKclz5seiVL
A2Sa8X9faZYb1ThYxYQZuN5wWZq7AHonlawWsGXv608keMFCM3ubRrhnTZO5pEfR4e68DWw5jLUA
we9NrQm8+h7LlPn4WUNlJgWIfO8OsvF7mR6C80vtxBlNA86vSm+12C8TyUiQ7PcFv0frQu+SCb+v
kMtK28W9pNcm+X1xycfWwyQdOR1GBaxAjTI3kY2kb0twHHTZHcfR3+3eZGk7ZxMC0Gx/ZsmFGQfn
P7Tk90WPPdGZ2EmGGl82VT+dsvXbhEoy8e0r8UcF0TnbXb04E+OJOCJcSTDNlLk1lbSIuUGKWQi4
IC2gGuqWCRatt/dOjcmsTc6EyGN0wWxxEugwmItdg4naqHfPH9pmLECNQnXgmZFAitgfCQFsetVg
FDA+jr+NXb4DtCcovLwFwCbawXosJIWrzeuIIWTdVDHl7ohl0nY09VTly5Fm13/PdHYCu1Dlqa2O
jtSw7D+i3Uqa4F36Sk90nXOfs9P0zHFbUh+bmGAP+N/OsSyn2zTBlTjB15QN6cyewj4WkIggTfXM
mn2k+2WvZAiOxtHKTO04xp09BTMeg7EXA/qQPduRP4AB/WP88WuBgucZLT2JbQWL4lEFaI2WuI3i
qzLys02jf9VKLJ5OS4KhQCVGhtAlwUSDtvAr+lUBPHcWSSDSNi/xSpSQjFhjG1MrL0FWDy+31Adz
asDpejhveTIhQuZRhpNe2iNeZiM59uMpbb5I++ObBBmrDyO+/rQ6yeLGxJnZV+adecLoAkjJj1bA
fP5iYSiEzW7ocpMIP5HH8/pJrvFL+XOVHBRxF1KVw4wuFNBeZMfCJ5KdnE42Yym5US/QIis5cxkV
GqrEWKPO688T1fYVVaQ+cFMI97fAbeC0qoKFVwBaqoiFg1RNBG53DkyMVSpejIrV7+QezUkv8qX0
7psW/ypULILMTZf32YzEUb8CEFt5iaMDHix6oj73UcU3coriQP9GvU66kbj1tgEpwt/6iuWQsK3t
ZeTrBrhsfhPf9TXzOxqYJHK7FndBthAkU1W4DHrRsDzTsUYVRsapi/Zx/TXVa4/Mk9dJC++bN2+l
nJCQ16jqG8uCmXB9b30bjhnw5+yj6ZM7TBQegZ61U+5l1e5NgJv1gXIDW1mp6vTO0Ksjpvbv9Nir
L+0T9ZPAPKKjmSGi7vNT/iBDsH9xie/yBBu4xyiNAIpK5AJOZ0DL6zmuoLbnED7Fnuw5rbHif6QE
Y6P8ohqo2VFDLIsA8mpmFl+b18YnmzyN6u82/nrenWynISsZQqCuidk7lYXkjQUjrl++A9/Ofe4u
Hgn4TLMMX3SzcrbWiZvs6ouFQ+KA0wJWAoStXXfsHwqvc4GdPoN8OJH2DjZtcqWdELNJmpYNuHtx
AYbFrWs/sY4GvT9/hJtObCVDcGLYKHSaoUCYtsqbyLlSmeQVKtFBTK9rO2Ss53O5ZRl5rH1Oe2xd
yoAqN2cCVt9FzLDDEGMUCaHglZ/dF5w9vzuA43AKOg9hLPhPRybWQfqRdanBXTCF5yPaTVLszguQ
mZk45ZtaC4k1nmuARao90gPvf2SX1p4HaEWK47cZlF9NwBHcUNWNzaiWDJ+oywNm+3kT+oN2smWx
S2YK/N9XlwcQy9GCxxZWSLGdOvT1p2LG9i2GXs6fnkyM4BOYzWxidDy/KTLq5gqokwd6MtLl+byc
zXAIMh3QqTuAUBCnv5UOjzCqDmCCoF869bJNT3H4EDWlG9qf8qmW3CN+D9+77VdpwkfSqyKL7Q5l
83T53Km/mzwGo+pTbyQunY4TEGDn7iOlg5V+wudyaBK3RClm3yD6Vayqt11Y7s8f4bbzeVVK+FRW
EhVYaCa8OZrvhq47ga9PYg2bScRKC8Fj95gaSyNgAgDqBLje2cNipm7cW14x7+rp4bw6/xCOXvUR
HDYthmUYQuChaU/G5xrVtijIvPwiSlz+xpIjQ2/f3Fd5gvMGf1ldRWOLWhsGhxz6HdzIgTLdzZmM
Km37Tv0RJGJeLB1jdVnBIeVdmHikzDw+S9/rpqSIITEIcZG9LZ0hL5IWrih7ascnRxYoNm+R42hY
RiGAMXyHejLlLYhC4OqAbXAgB6DK78ETc5ChoG9+l5UYwQ60hrUzlvwwghleW2YSxNWXPP7p6DLj
3jyulRzh+1sOXQARAldn6V8ouU8zyXDB5uV5/X3xszsMIEGMIaw69b053BgK6L2b2iUPZdhJ/NuW
N8VH0VWDWKr2jpoa+GRq3lRoLuT1XZUB5688duSUdDdL3XrAkZK4hS1DcIA6YVkE7vsduWBZLAX+
FExd2SogOTFf4YWG+RCS+SJt6VOT2XfONDRum+hSXI+tj7YWLTxrqBIPfcL9auunx6rxOMMvnzEr
i/0AVH71wL5OjxLHtGWQa5n0beidQaZXGjpkanf1pbUrfxI3CpSXkhbW+XMXuGl+7lmS4vBmHrMW
y49iFfHjNlmmekTEB/apcQMMyl26g6LtTgX3p3wfXts2otevKoQsbcwnVU+BmaPr6aCO4KLv8/K4
zLHjHLPRxFiM1i9ZjbaE5USo54OT1s262U6Zi//BTPZ1S2L+1YnWHx20//OLWWOgl7IVErJTPZHw
m770wOVKK63bTb21qC5205FmRHZ+n4dm/KTD/89eaQCPdQe6whD7xGrW7ggYinsXW8fNB2Lo+oyF
GEpVVAPaAYkBm64MjLK3X8/bjsx0hAA6T2AaUaMCOC0M6FrR0bDHAIvSsy6p8MquheAzQVCuz6pZ
Y+wa8xzpIauO5/XYDM5I1DAgiJEHCynBW2PMimjKlQVOuSySr9REoV8tqUtoHZjGcmeTdJcm5pNZ
DW49M9+22A0rdFfHFub5P2TDqQID2qIq6MNN4JYKRmrF6PyFbTT6YfWTKBeLfe0UO5X+wr6VpEq/
caRAAVHRNjEsrAyKO0ol1eDkGkTtprRSd+nRKq2Z5LNtZAZvZAhXvBsjZul8/ixXYCL1DlsWePD/
On9kMkWEIyu1OKuaBg/hifnDcuw+gCX5RgnhDs1jbZpgwcYrvrygmTd36j4sriaEh/N6bNngG0HC
ZcrSeFRtimx09ma0s4FWiArCMzZ4wDfrHD8A0P5GmnCl4kVtJpK95L7PHbPcbsL0huT7/4NKOio8
4J0l77bUqK6Us5WiKmh1XezrivGVZqE3zco+IreOCSXD3E0NxPJEP6iN5avRcJu1i+Tv2DaR1z9D
iKoDBSJbUcNEzPBrhTl9bXf+023b+evvCxFUrZjGNN7OWIhP7B/O3LuVpEcjU4H/+ypaalQzwF7O
ATnnJuh63ZdCLG0V/2ARr1oIFymza0Cp5qjJ8Smzejcc6oDvTnR7S+Jtt4/Lsi0AhRPMwwjO1uqs
IVULRCWU/B+nRg2w0XEx5uOHjuyPGHFpdUqNRjEmtCFbNrpT/jvUJC50Uw80OFWAdWNYTtw8Umaz
MGubcxc6tWtbrdunNlYKi/9/9otjehUj3FSjDOsiq0egKpd8JdIz1fsEWDETPVrGbuglsw2bhgak
JR2Ito75buckNksr6QZYQW7E7jhfR5PksmwlftDnVYLgUJc8Imrc4CHcjZ85lmW8s32q7onBx4VQ
mpWNXW3Nzb8RKDjWGeBUEV74WGyI3fyoe+kzOWQewJp1l3iqP4CgIvhA2/aNTOGjJcye54Un1ZSv
OkVG0FPZXsO2+b2eo3CNHIXaZt6i1JjT7NJoVLdT5sCoZO9ViZgXt7HyPI4yFZGaNWh1aJWrNAHr
HaDOSoxCJkRooIIhtmlHbQHfDv2UPw/lFzP0z/vorcxqZXUvVrlSo28wnxhX/eAPXWK65mAeozx6
yK0iKOOo3wFyUHJtuRkLRbm1BbzExpXAkaU0HhHT/Xy+dTS3ib9k0X4gkoOT3SaxazqUmMOwdAQG
dPx4lzE6JVfkU+4ap2GffaaSR7/EO4i9U7tgmLvTEemU2b5ciOP3rP15/kPxm3Hu3ET3QJPCLIGp
6ydG4YXR3ZJGuzY6DuWj1u8U9uO8NOn5Cc4htnvWFxlg2eaTeRr30YngpR26gI/HQpdsaFx2fIJX
aJsorcpkGP3J/FHguVT9kmizLQAPGYfH8Xe7TrGTjmOm4f0Qg0Qv+RQDVwVlzX33GyQjeMbb1x+z
8leB/A9aWbniFPNohj2CE0aATXpKy+sme8psSe1vO5PkL7S/FOMOZCWnszWFKNj98OnnPhguOZf3
4FpPJrpr1b/YzNm+vK/iBCMkdZSjrM/PMWHqvjJLxa14WX0IsQw06JbsNfYPMepVoGCGbUiSeBhx
je0re68FzT4EPxzmYzz3gFEBKTrgln6aiiemgQ4FGE0Efxs2BSaRK2fwF5AA5WDoMcJLW51cs5El
STJJQu7dDFrpqC2eTxObPYtdTKHhUnqXfoB8DPRJrxoJOXhnKsMcLej26mHvO3qJONVcqZEsrm+F
kbUYwd5DFo0sWnCDM5BpABFOuQsBpDZhV8IwpmMtnWXd9E9rgYLhD6NZVraNd1p+CVCfoNoPbnJJ
Txwg2/FlEEJbYXgtTDD7occgGOiCQK42EY+ZrgpQwlS2BS6zCMHUlQIBeOKT26P6CL2WJHRtxatl
yBGbLmOtjOBsqzqJ1CFB4gLAzd98lw8vUJ9OAZ9pyIPxYJe+xPtyWxZD11qikJFZejsaCR/c7k/m
npduFa9EF4ECkDnZyR7wW33ttcWL0z4J6RebznCJNQvsU38V+gniZYA6LvLZD6wqvhEmOAxikC5p
wgGtsuKzlX4ea4mD3wpcq6MTl5zUqo5Z0+Kxhpket9KfddmGgsTqxI7sko8WSTBQ7TNQ0tTDdZyG
LjNBQQvg2vNmILlEhuAinLRQiOmgWDm130zdXYqfqYzVfvvba+ghEw1NUFMcLxuzONZnML/6k9Z5
mvMzcYJk+NpovyLMUubfZuvzsAREkTzct7YGIPSPWNHkWIfIR2eIBeaLgWEKvn9ZY1AoPMY/mI9X
DkfojqRp01btXsNAMXgH0GZUbRHtKF6Qu6cOepnT8xjonnEgzFN+LDtM1mkoleV+7PcKCBE4c3Fv
u+YN8VJ3+DX/QPHU/zeJ3GaxBGjajmZS1ExsEf4Yhbo577sY3dy5rlybhuCgHj+R+Dpq0DuO/Kxi
QZeppgdUXImb2QpBa9GCX8NUQc7/M/hq/Wz2mZvXt0ZyZ6af6CS5lNuSHIphBQcVJhHjTQuTsVoq
4BpWjuobCpZrUHHQiuHUKPFxGBdJS0gmTog+rC3BUGiVqAtpj2S6jrsrjW99tak7GhLNttwNxWLV
35oJMUgnbWKg1A/22vkmMQ+OjKVc9vvCNwpB4JVrUYV3Un3Xzkcqm5/bTAvWCrwLNUlc1yrK6tNN
53PmjOFivJ08zrYn31Pf8p0rYWIlTe10sxodWFysXXbdXeZ8ocUv3WgljlOmlCUEmdAcUo3qDc91
rBveg+8O2g2mIzAtK28IbuYHa62EzLQul3lO1BBaXU47J/fort7Zx6hyzdxT9mkwXkjnK3kSKiYI
a5FCkoqhPX2JMZWBx+ZUuctlciq85RPzeyT68+d6L8vnpCcqxCIVQ8hJwesqCAh+cgB6G8jReFWX
kxNJM5Kt/GetnpCrFhXUS/Nu8EtaO4pHe53edWZoOZjlzg1nbwy545kDS57UesRfoQ7RF3Upx1vS
ROWl1ujZ1/9/KF7/QYJHSUOw/6Qt+pN5DxBb8M+1BeaRFRnuvuS2i1imxaBMLclx2ye0M/g2mBSq
kl/nc4Yj+BNV7fupLDLkeubBKhOwHquY6fmyRKZrd3Gg5cPOGA7/7fAEF5Oxtu6ssME6fTHt7QLE
Y7oCUNuIPfwnObb69mnv1H3RVC1CaQpOBL10CQCW6/T3eSGbD+yVKYhL3xissNPZRnAZDRcRuz4W
QepnXuG4NZ8F5e+p0pOtf0sMwxZcTFpUNcX67eAbTXStA7aOhbIVONkVtwWfwnSDzdZEkDnf9YG1
a/bRPjn+2ysuU0jwJ8D3VrXY4Q3/8SEOb5kWnP9Mst8XPEhupR0pCw1fqbpI7Bsqmzrh//8z98gW
HEJodqmpgN0bFK6ZW45poBqtGxLqn1eDX8dzYoT0YmibliY2RsHzaB9VnxrzG5vAhtlcDM5PS7YX
tLUqgLD4J5mxBecAYpG+M2oUc5jhxkfUkPjGRwwyIHqVHQdj9z9wqo/UMtdSBfeQT0be6BGDSyp2
xDjlsvkyiSmIw+F4birx7CidXyGvHh8q/Xj+G8nivzgX3hIC2mWl5PE/wvozCNjhD5QHkGlhMrze
y85LYnriZHgF1l1tNuaOzxFk8SELT62M6keSp4mj4V2rtqU5YMRpRFxwmiDNf7PwZtAl1i0Tw7/c
qhZrdXXHnAwH14FJohv3ig4Y7XA/x7vzX0h2YoIzaLLZtpsOQW8hrMSk8RL0OQPu2VR/oFO8MmVH
8Ap2HdqxOoNNq9WmKxDXexaVPdpk8Ud8MC4haEL7pe382h/RKc5f1rKGQ/x/pF3JctvKsvwiRACN
eQuABEmJkjVYlr1BeAQa8zx9/Uv4vmvitHFY70mLE2fhCJa6UZXdXUPmr3oXPg+3rTsdyOsmcR+z
BWCAnBrEvyuc4MPJ8s39kjts9uBYx+0vd6nbH/W1BDxAY1WQyQPIrCYk9PThQz6HXknlya8bwTjg
P13PRrccb5QJjWD5h1B6tJMnjXoabsOpztC4D5YpBRNt/7QxtIlpQgtqce/8aBStGxTKl0R+rdXi
nEn9aygPe1B/Ns4Ym0i2zK4djTvepV4gxTfZVBPOuRltqz9HiDbkqbSxBrE7BG+SYzCXjpqCfzsv
nJhTQ3WbkLsyJQQcEr+QP2EIuCCQMSouu7LxlmqyujIhhJqZG1WpVdhcho7Brg93GpeOKieurpuZ
BB1ssBoDcaYs5ovMtJJT1c7AHN/X+wmVqUT/JmkZ5iBssKTv3gBTK2PCJW8MoryUOLqLivA8ame5
PgwjkRnZvE+sTAguaTLTaIYEM+dV/zFC8A7Q/Gwqb8C89ojLjEUNZm3mF9WVQcHpqnIGN1K3dDRV
Omj2UPgCWzbaSfHfKbaSfdPvcmlnzU/qm14dK8uCD2pNx9WuQNY+zz632b6UKgfU+e/7YoITgl6u
LhWQ0Xps/BKjX5UntwU1IbN9L18tRLgDaoWW5hwsK571kYPo5FgCf8tD2LnyvnUTsqK3iYwrcwLW
yzIfGi1Cu3+TPvXBTQzehYRoo9tGoktUCQifTVOlcdDCe0wvndKaHG79qtANklCH5TYO/TEktpxA
iXzgWhLjHsP1wUXZ4BtXdWKCiYCI3xGwusTUnTzWjY7FaB2aC+pdY1i7KXFY+BimBIJTyxEAwmyM
ZJbQdO6V7FdtnkKLUplYNv6v58bl2/++6a7WMuT2rLAc/tzKGC/r032slDuoUu+aadzHo+GyOX/s
knj/rjASW086ObVKm+N1ayiD4nQlJGjj0IFyOHXqUxsoYII8pNDN03Fo1FHuzLqfxZQeNWVBQASt
s+UgXYJVzQobGUCWV98rKDG9XN8xyoyACaOiWnndYMfw+PimddpZhW7vdRMEDvxmeFj7gjkWPNE5
uh7t81S4mnWfJIQJahUCDoA4cEriEJ+Dt7e9fCLZRInfZ8Ilr+1sO9VqSEv2LA0cows/Rwol3E5s
k0gfVgVqybQOKW2UNqzAmVWvt6ryOQRr4P+f4IetjlImRD9v6i4OAzRUTtN9qR0z+z6jmJu3HxcX
AGDC/cCaQKKloYPWCxKni1z+dRGhir3MLb532q7He5Y+cDaLgeuFLZ9x5Wm6lWIio8MlS3dwnQNp
TLzXPqQwaufeeFpq7LmvqI7EveseTl1ORDajdBjivleQuE9eQCCwmw+17TUe/1CgTd6m6sbEOcEE
ZLD7Qk5rCG6BwOpVK2JM6ZyytEWr0486zKiVLb5wBciZgA+50nVJr2BLl3T9onucuZUXPMneontM
JSSoMBNuDIUt5V1dIe+aFDvLOLTUPOWyM9cWI8BEGCTZGCclYKLpoNX4IZ7LE64KivLpuj8QoSzS
jGWj3fY8BahOpbqb5l2jLpqN/nUj2wXfS4ipQm3KGsJciiJUDJuguDPGyY1x81FZUziDnbuKwvdF
1R3UIHnoQ76/bpz4UqoAIbFaoXs40nFsxLczRmgS4nmx/ftLtzfDCYSZrX9Gcpb15qz12EG956e8
am9hcHd9Cdth9MeEWEJMyqosFH2EuIqloTDkxzoD48OwdP609s/rtv4FIC7GhG81F71uNjrq1oO7
tAssenzysTj2fu5LxKfZdr6LKeHTIFUdxJBvQKa3ifvIZyHIAOCEuX5gWjw8XF8YtYkCzEso+ocD
9Ly9TOuh04Cr3j6UEq+Xj1r0pjvrZV2Ly6zAHU+9VE6jELk3eUY9fj7b4/zj+mr+5QC52Fj2dmWj
6FSMJurYu/w2eLC/m3v9Jtx1Laqhi4R9sh+ei6fU14/XzVJfTAD0NG4KMx7QCA62YafHdOeUnxv9
y3Uj/5JEuqxt+ZSrtXU8kkq1RypFm9ywgr5PDqUd64d6Hl27dvgP5pRu7r4J0tGRIkOXxDRMcSKl
VkxTLzLsKEMOTstCrzEodvLtr7ayIRwbWacEVd+gBIRXbTM5OiQN9/Iu2S3kq2XtyN+LyFvaEPie
yh1twtTKsgBTpa1HkaGhIhCapQs2CMe2vOufjbAgKuDUViGPTQiQD6W7Kf9cUw011O8LwNQrHfpC
bNycoanoduxnIL3lsnnZIlH/JoLCeIY2ms6TCnuPi4vT8PjZmmbiBbBdO1nZEZDIrgJbTRQkpAbX
8GUQx8aoEjsL5W/xvMhITZTbbUbtyuCys6t4GscmkLIaTaOm5XPlpuv8hqKg2c7YrGwIeBSUZqLW
Bo4NhkoqP6T7wAN528u8W25fVLp883a0MibAEIvZ2LMIYcRS+TaTG6+eip3WIlWpDMTXokwJWKQX
dYGRY5gK0VsZjz9Z3oD63K3zj9ejh/pGAjLIWfa/TU95bz+HjGFgLf5STqbzPjMCDPCsyjC5hqMp
bU7FVEJMqnE6RvV0bL+pLh9I7HWcTCuoYwPNLPID6CaeU69wJVd+Uh76nbEHN9H5DdpiTF0ZFMCB
VRamkQo84vQJNaHhuQejRlpDfgRpqes7uH06rUwJt5ZuqMaol9XOSzA05J5lcH6iofLOZ0cp9aAA
4UrHd4K32H+rK3mAwV70doX91zg/2CnR0UdFr9h2y3tuBeXSaxEw6eOgz+4QlsdeqT1zKHdBWNwU
au9O6DmXLExWpPKutKnOXwoWdQFB8l7hsb0Mu9eesl/o/otze9B3xe2iTgIuEer2SZwnugAirZWN
s1bgliGDZBE0he4we4SrLK7w1ytu5SoCeLQc9EGx1KDIcJ5A5qscLC88Rl8hiLPPfQoUqfUICJLY
PVMHtUC7Wiuf1B4a8uobVJr+EWUCeoD9U4O2CvqAJAzr9pEB3QJiywi4FYlxtCqt+0HDLb3MGrSz
N25dvPDveUbc0Am0FemQxnKSLAyU9WDv/mHp+y4vHd14J1AYAlC0YPVXwwJHh3FW742l5bvzM78Z
HM2rd+iTwIgIpPWoKzrhBoZwu6hnHhmljczEYLzG0u0gEV+I2rrF/voyMQdpN86A9ll9zJujCtGi
iSqhbdswdI0tM0mKSEpdSjPPZxlVQbV8CMdDFz5mIfFsp0wI0Z9aUWiVPep/nfKcseOE53RvvGHg
UzUuyxDCv8+gbx5EI5rz6vR7Llt7yFURyE0tQwh6lg1G2ICKAt2TyanWv6MJ4z75fh3GKBtC1FvM
GsY8khpPte9jfj+0pygmqmPbTvtnp8SiFVirUIFZKtu8Tj7aZbLTlWB/fRXbJmww+iiqDiZ3IS5Y
3paJ3kByTW4eYzVzQotIMGxv08WAEBgJj9vATPEpCryuhsKfwThgTW9y24uR5Y9YRV/HLbz5TbPz
4uHG1I8DVIP74/WN2lwH5hoVTQGfjyWON5Zd1BaSigAf0CASuiPo/QLNf58NARrBVDIbMkf0hcVd
b4BqkWlObXjvMyJ8cbnumrTWrG4RvZPsfTV8GijNu83jarVXwjePwtA2ixYRbtYJRngxzTg1KONx
ez7wlrpVL3Dx120CKn46FLBVmYlCcdwcbbDkoq9g6S0oxnMBVTUzfuHaz5ma/9v2gT+mxHiMLb0o
xw699lUy7GM7dsaxPNXpy1s+0MWKcGkPoCQVSiUu7egZ2huT6fP0uRwIhNyM+8uu/b76riKmx4C/
ObdwtTTW/TCtdnVOaY1sX11XNgRP40Vu2wnSi1697yYnPJT3id9BaJiDMFk6yYfUbSidlm3Pu+yd
4HlWicJuK2E4QZ3iQznsoXZyNNpdqBFJEWr7BMAxE71iZoX0uQLlZDZ9iI234PJq75aFrr5PoPIp
mVO9Ay5/lKb7bPzxPicTDuEwKs3BjvC0qaL0oOfnrD70k0HgGRGaYuEYhbxYxjmJppiwRj20QDtT
CJ3pdlfXPyXqzKc+vXAe5yqUjeUYOzaOe+BahLHVGJf9z9f3bftNePkwYiV54JUa5VMIDtTb34UA
v/2W3aJZFVOKfN8crlsjAEcsKeedridNhYbooP0aWFAXaByD0m2ibIiHTmuF2RCiuq8lgZPXuzTS
3DL89YaFWKqJgV8VVPCiyGYa6Fo7JqhYd+whTxQXJbwhHIinxeZKVkaEmFHnWGkqHS+LnEOn4NAx
7uTWy/sWIsRNnivzmEas8/LutVRLN2jczqCkHjZdebUQ4foazOOUtCo++4TZoiTxswa9MMnrzN3r
i9lEsYUzy5LBDqj+BvAVyDSY9tbtWum8YfaLBgSo++u/v30CrAwIcByGtWygYouPXTvK63/ECrt9
njqm/x/5W6pase0ClxUt/75akarNVlhMC3OfhjfeEcI6ThFRfrYgyV83jtWqBD+bwMhZTUUCWPPD
Q+cnvuozqBBRJFOUGcHVymiwjGhYyP/HGzP/iApnFv5M2BmB5DTJbdJHhDtQmye4XaZPyRSrNar3
9qc4+izb98wiPOI3PF7bOwGlTYg4ZeVkgTn/pXgJfPkE5agI09bGEWPtLhTD7jqoS9Z3C09JvHsL
TRzUU/7r8CJ4q0ozt/WAd0JdPk/RwzIWNkfEzWq7VLwyItzfQAulaOOMbTQVs3H0MT4Pw+SALdAp
5MQfY+kAEHHHKHoOas1Hm5hJfMfNY3f1BwiIXnAzySMGmig7tBw9ua2H27j43CIlEVVUfzfhM2Kb
EOYpFp5CcCAkxYcJUTDu63FHoAgBU0xAEZNXdc05fGZ4iI/dbngBB5EfePmN8VS/NMf4RCWLtg/5
1Q4KMALSzEhXBnS+ar6yV73C72JPPWdHBvlHZXBaqttyG/AvfikgytxjpH/MFJQh269D+02LrQMz
TkHL33RCXuwIkDJpUoW5SBmpl0lxs+DJxMjsEFGX8E2fAKkCAxEsDnyRSaJM0beZWFqHTu/KU9N0
V7ell5Ul5RfL++EvLLnYEcspsR71JWYtcN6bhxLN0OGuXnQ67XNxnL+WKLDpROZq8zOtDAqRnRUV
dPUUDENlw7Svf0TjbZX2riYRCLLp7yszQvzmUVKFw2Rj/9LbSX9sKArnTXxY/f6yr6tDkgVVAq7e
35Q8o8NnJ+TVbkT/tZy56dB516OXWowQvJ016L1eon6hhPxrkEr3oHcjHIEyIUQra5PJyBc6QdAA
uSrrHYvSDN6sbiH1Y2j6wt7ORCJ/CSRGiR7juZwVd3HtsVPwRTtpEG0KDmF8K8e3iyIPXdHd+lJr
s8KJ3MgcOrUhHE5XfunNp6h/SZjiapVvpl///59pbUk4l5tMarksoSfRbuKzibcGgOINbr0yIRYx
qjRuezZjD3nSgIgeT7QqJJxtE7jXNoQIba1G0XMLz9rhhBzAPodOpPajBt1Dtpc8Sl1u83q7tiYE
at1ylZkxWha607xPPzRu5MkxGhZmt3yESNOBqs1tAasGhm1wuoEEHXLq/wzcZChtY6rQTWBMIYap
vijZzWD8vO4IlA3hKEpbro16gnitwM1Z9m6a/+BU4XbbrS/rEI4hKR4wzrw0Pg7zIRs/DuOz6aot
6DIUIoG+WXFf75gQQKFaaVms89ZTnhYdbGf2oLR2aPaj7gyvtr8UHKmPRC1OiKTKzsErJC1tiVr0
UuauNfeO1OanSa0PSk0Nzv6LD/7ZS7FVFT4xFEyb8Xw/q2jsfUgO8d52w+ak+8ZevgGJ3PO7HETs
WjXixq6hrIR596ZymPpkFc8ddQHbQvTVZxO7Uy3JABEyjzpPj8P2k1oq6iHrZpLKZOsCsTYjHITz
yIxkauHrS1PncGfKTgTCs85Tfxn76RD9pPyeiC11Wfbq4FWCJJmUHiBb5tBxKB/s6kNLPU6prRMw
YsyiZuTZCD6YoY8dReffcTrur7vAZufyeuMEkJiWGq5lFZBgbpFm48eosRwQKYa3sRVEL2peT7so
sWYng6yBN/eye90+EWJiT6KkmjlknFDM1ZXaYeXjKN3y+GtoHCZK8JUMLwFAjLgL5THAdHB3Kl4W
bTTLk15yEJeAFiw6WTvwXF5fG+UjAnzMc2uHfYIkVjJnTsV+yTi5qOT/1j129fnEnsRsYDqEnWUs
qvrWJl96LUZJ7k6lyiWUGeEwbqJ2ylIJMD+aaB1Nf0DN0Dd1T4mIa/nyDcR3wHo5wjFsllHZoxMI
74CxfSrb6QPGZ9NdVev3oRnurcy8sxNGXGYox9AE7GjUcsr6CQIRk9++/tYA3CuPWeqCPcfBzMCh
p4hfCMfQBPAIpXTg/dKpLbHgQ27z2xIS6Jo6E/63vTCG/gLT1Jhli4wPatuVkrW83gaX35mv45Gf
7F2LO43t26lT+m+QN8R07MWesK46NrvESOAlMd+18UNff3lDQK1+XwDEWmdVLvd4HTT5TWs/q9ad
QpnYxNyVCQEOx7CT26JBz1RhlY69jBe/pYtpvUnCjSnvI8ueUyTpe5t90DH1YiTEA4D87gLS2TNP
mxazQrg6Gw/ytAv8DozICfiJd1ABbJza7w7v+zIC1Ekh2E3NhRUhVoZPdaV4YYlcRMRU4ri4vjQQ
vwvTf1JmzK2aoTSkg4XlqHqV2x/62B0fgydlxw7SD6rvdzNW/+sQMCggH+sqc64tFL7SoJWc2ahO
fTl9HkPj9R07CDsC8tUBqA8MFWNrPHxg0UtoH1TjDa0VfzwPJgScYxI3i6xEs14X4I5pQ1nBNHYK
UwjYuRpCMCOgQBipSZ4YGnqXddkxlcIhR4s3T6PVNxFwQFLnRA2KAt1Tlj9kx8p2p+ye2f71L7L9
4liZEbBg7tk0ZRY+iXG276MfYM/f2bshdYvX2a2OOUiCE/OdeyeCQzoEcr4Qh45G+plL0w2uz28p
Fa3dQECHqe1NFlgGah7JsZo/pBTjFBUxAhYMYNCz9KVAOLcmysW/unZyLetNh/bl44gNHIkF0hNM
Ai9kicNueQsW4FPWMUAjQZI69BTiYrKdNlrZE3DASIMmQYc86rdIrECZZCFsYMdyh7L+U3iU9+mB
FuncvByvbAqYgPdgLqXaAFQ14evZkz4kbpCbTpbpz1qvEdhKRNVv6F09aSBOzTozKUEyX32zm5tp
AuG74vYDEVYEPPyOupWZsoccbWRiihXjNJFjVeoXkz9dj9ztlUB2RzUVzDmJza9zX4bdcsUCEbH2
azLAfqjoLhuj3ajUx+umtldzMSV8IjsdLcsscR6xZN7JU+/aOCWum1ji8a87MXRH/7saAbbDyobA
QI8GlZg3bqOMLl7PKXsJs6NRjSc8rQl71JIE/E4MOcJhjju4DEkz6bXrCG6N7czeakECfKP5Lu5n
BsWd5EV2+WE+hP58QmuRs/RdUGXkfwncy/YJKG50XWPMDeDIOpv32kN4MCB7kS3dS/xWu4fs4X74
phFLpBxQhHELejIxJjy92QwPdeBb9f1UjH6UEHa2ofayNgHKA5tFZawhCxFy/SadQyfSO2fohnc6
uYDoqoquPKStoILStU6pH982tQM2pv/6uDgAnBXmaPFFjtZobuPSa5tHher63BxNXNsQELxsitRI
Srid5qt7FroLD2Lmq+fyl35S3dEHc9J5il2KZ434RqaAEIoWDAyK2FAyTWVnSm4aSD41GXF7/Je7
ymUDBZCARjtL4x6fSH6w7zV3upsPkgvJw9RhYHj8vxAEED5uCjAR12YEuTg8LvnYuWn4ZWy+lUrn
GNP36/BH2RHQgqWFmWUazotIMvaNDIbeMgXh1ClMiD0kcM8UgIIVaoSeUBiqje9zfB5n4spC/b4A
CrJcS1nMlpEMS7nFAPCe61TzNGVCwANTLrMYnezAg7q7r7XM1ady/77PIWBBmbWB2kXYpWEc8fNP
RmYd9J+STLxVlr/0yqEn0v4GQ2kqsY4KUwXRzrbEmNupme5GpGJG3Yuo9NZmo8cKG0T+3zZg6C+S
MfY9+fnR3s8H7Tk7Lm0ruVsdrm8gdfyJtL9t1uY4HvBWnm1nsDD8rR7QTLsPLH/yMFv3pllSzGFY
yAQamga9r3+mqjMdcuJGiN5dUOdgwHNfx9ael4fIfCEWtul9K0OC9+VliQ4xC3ehBhmHDBOyIQih
HzUP1e/d9FT72TcyxbqdD1jZFNwxyUxMRRroQSx0sKhpYG0OjsqjfLTum+MyfESd7Mtm/eWXf+wp
Yv6hNaystYC0YNX7GqjNzp5u8u6FFaHLDaqJa3s/LcOGwiVDR7yA6YqiDNNoYj/l/FerfEZ/4vUP
Rv3+8u+rm/go9bLWVmBwaJTn3DinNeEQ1O8LyN0NoVxlNfLfacyezFDxA1MilrB9u4OU4X/3SADt
rNUlOZKBE+yLfEKuYRlVjVA1k5+S2/nXMpzNPYnAps0TfWVTCKjR6JRWqpBea6PhHkIfbtPWt1VH
VR8pM0I4WWAQAsMdw/YxTNx8l6RDYxJgvn1tWC1FDB/ZTEw9h4t1bgeZoHzffzKe5ztMgHsqCJpm
SKMSD2liVWLBotcU1koW0KjPQjfQnrpJ8bL4+bpnU0aEq55d2JM9MaQ41P6TnT3bWulCTeAt76TL
3olsCp1dmInGjMEzYsNhpumVISVLuWz/32jzx7vFyoQ8650eRkYLDhQOwYv6sGiggnzaf992CUCQ
LEIXvJRwxcriO0vl90xH5rueP77PzPLVVnhTcCtlfMJXicpnXn2cglNGicRQH16Ag7ZQpW6a0cOI
JD70SHZpjyy0/nB9HdtnwOWrCPGft7Whjwpc2EqeIvU7bnRVprrytC8oiXQCQTUBAkxDU8Dbhrcr
t8zPUdSEqNJTLX6UDQEC2kyeuuUggCCVehMbtcuKN11LL5EidvfJNmvHIcYybFCC5/U39BFe/yKb
nx05TVXV0eYOys9/epYBCjbFGPH6aYIPpXnq53NP0ZtufvSVCeEZN02YEwKRPmbtEBqjPOEZ8qD1
B0392TWfr69mcdK/on5lSjj3a6suepWDsFPKP0/B7WTeqvN9nX1/nxUh6LN5jks9AMehETSHknmN
WUM2enSz+PG6oU0HWy1HCPuGRd1chLgyRdCM1tEmzomHFfX1haBXypwXVougLxDtLXOD4bWjGCGp
RQgxL7fNUKUKsKsrQkdJzpB2fN8uCaGOxydOqQn97BgYr90k0o92o1FHFrVTQqxnfZV1fQdmjzG/
R3nDidNPjfr1+kK27xSX7y1m5rWxjZHahftqfnvMveShPYS34W/REeYl95FPUYURq/r9uFudKzi9
Cq2rkLBUZrP3ISAO+nAlcLX2TZWN1coEDFCsxFJmHdvH0Z06WDfdQlHXPF/fP2o1QvS30axIaYUi
dxikPi9+5b16x6mxXsKdxSS8USWZpOZIUCb6TSmdy+lNSeTVVi2rXH0TLQDLXZohaR1N9WMRj45i
8x/v2ygh7HkTllZvYYw7TeWbuO7d2JAfQotq1iCAXxEin2eyOUDVGi/MvHYN88ZmP8B2HhT5zZuY
x7XVpgkYoKltrEkTUmoNOxX9wUzQaXi8vmnLT1w5WxQBAYZOMQM1RaM972cHVQVP7waH9U9gtnIM
LfNUSs+V8DRxTkeqQHuQ9s1/0ncmGx9B9Hm4viYiYsTRynkeEhOn2ej1GEUOuMNTd+yIqKSWIYQ+
GoQ0fTCRxTUz/bbNy/1UFc71ZRCOJs7fRBkH2zzUIrxiBiNlPB4rRblTYsj2WZA6B7xdN/fbca+4
gjiLEytokM/S5Rnrxb0zvYAIcxeei8FpPMgeqXhnBC47xxC7eVMLzMXPxebnCo1CEtexohxk5O1d
TdUrKIcQkCGRwG0XVJCgCavWyVtXR2KAD8TnoowIuJBjzkeaTNwIwFSJroAEnPdI7HPKKyjHEzCh
Zqqq1BZuT1y1DyUEyfI2IzCBWomACaNu6Ek3wLeTqdqV6kumzuCIf58Rsbk5bTsraQ08ZVP7XrZd
ffxSUtRKxFaJ7cxKY85y1iLflMctOt77ImdfrFmnNMu3k8UX9xVbms1YloMxTTDE5oJsZde44yG/
sf3fpJYEOQHxacQUYDTpShJKgOsCSf02nTB6/5wXRD6L2rfl31dnNUsVsA1mGFLSufoTQun7oIiI
7n1qHcu/r0yYPAqDQDehFgiOCog/JhxNiSbxoqHWIYR9ytU8MDiqoalxniK8zomPQf2+EPEBcDiO
JMRJPyvupAdOSXVsUtskBLsKFuch61GizOKj1n1u0bueE4flsgl/o76uG7au2yb+988vMUXm/3IE
WNJtI3/JcJexUVfr9sTpslxTr9gRK7pRmoN8J8Nnnn9L0JbQT7Pd+Q7dC+CbB125f93e9uH5Z1mi
OGyXpXnIKrn11Ll1s4674fRa1qaT9p0bWp+vG9t2hIsx4TKgtnKoFhaI6KIkPSmRta+zl+sWth3h
YkF4BBTdIGMoHCkme/owm9xJC4R+RrgCtYzl31dBGabNEAU2npxBVNTHVhsjVxlxiL1vKULoq+mc
pp0G4G+r+Ay51x2vwA1s1RQ9/hIb1xxOiH4t7rgemSjh6WBABw+Wa7P+rDWyr9STE0n2jSw9X1/Z
v7x0L19JAIQyGut0KpD/G05p76C9ehftMbfqmZOruEui1rijJCqX8Ly2SgEh5FQzOfJgeOvmKAvI
ZgyNvbbT9pVa3KWj6dTBCO756pdlUYXf7VKbdlmtgBxNP6IP30SpxXhgvxa9uPA8+yMad4x9dp/7
1EtlOwTQP6rrSOvZ4mQI77sa4js4Mkbra288FozRBFrbEXCxIe5mYLW8idBgF0i9q6qyW1HiG9Qq
hE1jxdBJc47Uem77LTOh/7tn3Y/rfkjYEEsqoTEUktKByES3vo2L/s1HlSL624bXPxslUqZVYdkp
0W+mR2lwBvVkF6fB+Gg3JubhMgIwtkeStIsxAV7joitte9EO7SHdMVUPKb8zyu9IttbVc4JMu9R2
7kRVEqlNFBB3bMrJRsoCnNXFh9Scnaa4z9KKeDNsH76XlQmIm7OqGisVDxNrkr3K8pI+d5PqoaYE
5qnPtSx2heyGHLAklUAbAazdTcoxU17M+KHQv1eUvN02Hl1WJKAumExHuUzwClqSfcqB+8N+4T+m
2JO2myZWPiFAbR+jqmN2SL+Hv8ynpfF/PKTfoMZu+yqGtyhzlDMIuBDYs5zzEqvS1cwrwc4iKepx
im3CHf4FUi+7J6BD2yZaNYRYFWQ/0cSce5XhmjsQEIMyRfsmfS4O15GCMihWYpQirTHTihOr2Q07
xeO78IGfyx3ql2C94U8mcUIS3qELdZlcluJIaZahhqL4PuJ4yhJ+COT6JlmqKG2lOQU6JzRb2RHr
XCDi72Pyz8bqAoRoXJ+tHEkbdIdHH1RvxpywclLcReuY1jYlThGRvFoxYglqoWgND1NI2JznYn99
NQRqiNzVQVzwwpwlPAInDAPYcepkevgw9pHkxJr16X3GBOiQMjPKJQ057qB5TPNX3kAGA1RvcknY
IUJMJKfmSh21o4RFdRXfMx2ekHV3c/jz+mqoTyPAhtUaKYToEMhq1WZeYqC8CQEeTjygqQ8kwEXf
TYPe4QrhRejQluWDaVe+8nNsifcntWUCWmi5lLVjidtK0uwnnIbTvcaJgN3up7ngrMjsEOGhITUW
hIitc3lsnEUcx/A0R8Gzza2dxAs9qlJAYZLYra+U7f8ScjA/ZeCWbDDIsUxWQKd+N5+jneld9wni
a4ms1UkbV4bF8Oyp5LNhQypHfo6KnyM5y/MveaI/ICQSVUdZCJ6MZRwyPS6MmZHXO7qv7Prz/2ET
CcAzlkBYnfi1UvVylOLEHzXpjJGEXcLtu6BllTNpxocsNF3g57ng8sFeuAyYfExDSpiTXLCAHZMd
WKPCl0yVZ4KfoXGKj9wvjr8n8IlYoC6JxvKVVwtWp5FJVYE3uIaO5+qssBu7OM/aj3n+loyvzSJ8
pBGQRXqqgCZGVHZGqQFN2r10z3aVn7l4Nvizq6JTNCQbN8n9FHDFzJidGLMNkoEObaKNbx2L76pv
n7RD7lNt6gRSinmhqmgLZi4Py7KY0t3YzZPXyMQGEgD2V06ozLtUtfBQqUPQ78wob7dl8V3SCqIE
TdkRrh2ZEsl1rKOyYU2HUvaK5jRQNELLp/7rgqEzTVN02dRUkcAdgu2tnhgqSidVd2fa34JxBFfR
7E/ar3L03wBYK1uCqyM7jxkmMPp4RsE9WzrN0qtefRvzp+tmNj1gZUbw7nyokUAJUehUwugQldZN
3Q676ya2r/ErG4JHl5qSpspSfpx89X4ZS+4PIUbfHbyPMWhfUOOUpD3hyLQ6O81wn8Egzjh86rr7
fgIFZ5WmTtXxyQGf5esQfNO15CYw9E9d+nGeJWLJm754WbHYDWFE82BFFv6CsTHBa/1LrnWno3rK
iU/3G0hWYNibsW22LU6aiuX1sbDT0JukmXq9UlaES7XdQ+8mqXE1zMJzzR6VsnHe5x6/AXi1jkSz
8shkuOH0KQAv22U+4/7oYoolcBbhKJ1UCyXiWGyEyKcyy1iPc7PfVw6qhJYbYLQT4uW3VgtoX9im
ol13Q4P79mbqFqgZLIVhSvGf55dU8JkHMmr9ilTdtUF9lGb7Ta53MbH8CavdjEOLyVkyYZBP7Z1B
3rVm7HLq+rZ5m9IvRhb/XxnhDXptwAKKodhguJF69SE07V9t0x6MYTpedw9qywQczOa0yEYFgxMZ
a30FUl9yMxNQux2tl9UIGCiroOstGZriYqX/rFSxW1jBUyPH7/wyAgyaWVDq/fIsUdLhWEwfEzs4
2Prn69u1fV1ZfRoB/IyibIe5AipIh/lV3y/36ulDcjvtl6HHYEdVeCl74sxOrWptU6aoI9oHfqfc
VrAnH0co2i8KtdPBovKES4j8fQb/+Vji0M5ol32B5DH6JA8l+qNThG1waE/IRSEDFXqUAhfhG+Lc
jgSirKAD9aoXBfJZbbk/d/2T3djEsrYRyQaFM3LtiiymWs2Oh1qJd4mntdPBlD4mXbUvtA9K8yhR
RbPFzf7ewIspAdALU61iNplIXHT6a14yX83qfZAG5wZiWKVsPXHIxRMYv72LF5sC7uFuUbdahghT
kSmMPmTloeyItwFlQsA91cgWVmdAq9nkj3Wf+5mkf2pKig5z+3JhMFOzF3YdTFb9E/pmvamngCF7
Fx3LZ/MQHFtnPKV3xaL/5lIMZ5vgdzEm3iNCTc+TLDAHL43Sp9z6H9KuZDluXAl+ESNAcAOu3Lpb
am2WLMm+MLxy33d+/Uv6RYxomNOYkHWYS8ewDKCQKBSqMpsTak8kSyMzIYTNloXC42QBKpWKp6JV
i44/3oNIm0EIDke6CWIFBA7Hbhbf8utDCgXr1gXN0q8WVVmd0a4jbMwJvlaqcTtBKR730emxrj6y
4EsvqwnY3UIbE4KvUbMN0qJmAIXx2siddLye2schvTHjD5B6+8sFWse7OWsTXpuZvpINzBE/MDU8
pI1s78h8QDhjGYhxa42qoKZqPV27D/v3tP9s5ks4YHk56LViYAgTeAuMKUWVxpdmGCQTtRuUbKwI
5ytpLQ3KxCBh5mVwmKfKmfLyzNXqSQuI+5c+LaAAHi6HIUwRAFHD7sCzeeoPk40MloqCMEf3m4Pl
5pJqGhnyiEWVaaQkNenzVUkQqXzT1iFzH/jqoakdAxwK9F09Im/z+UeFJZlpVCw4aUvd8CKVH6F3
7l2eR4njUQEaWlKURTBhrxKNn9qhPjWprJJXAgdigeUc1DmLRoggKoghiXHbTyVuZRLX2z2+N1Ml
AAIBn6ap6MguRsttzka7Ka6hcm8r1LfexaSyMSXAgTL0lppx7CWunbXpbFQfLi/Jfo5tY0AAgyCN
NXWgqLAmaLO0SyyIPqhgM2zBZqj4GuQRizB2cIt2Y/P7ZduSHUwFnKjVAfKwMTzOSlonyW+o+rNW
7tTheNmMzCUEoFBRY0N0DVNo6D8V3ttRszjB/PWyEel2FSCiy1nVzyWKk2jjN7/wIXVQKGrac4yL
bXYli+v2I/G3hROLLfV4CfOBTYubQXkMof8aGptnnLs5aKtAZnwOZG6/v14QFjdAFm/h7/ejiY0g
3FbWWHzmYNYYf+Sq4hTcY8rr5bncX7A3O8KCmWndRCVFaq9XnxbURynkU1AlEkzf38NvRoT1CjTa
B3Q1QhcCyQ5omLOXsH3ts8QZZEWr/7JW/xgTb01geB1ztYCx+QFEwyADAJH7YfpgQFalO3BX9gS8
O4HoJTcNpHO5KbYzmBEPyGSA8zerkoe4Lxye59cDdNrfsU4bM8I6zU3G/k8y1im6M9Qv6Dqyzb8d
i7BOKPwvF2tCp9HS6x4Pz2aKBnAs118NRTxsqWLSUjWQF+0jatdIo+jEVhbvspF9dpq3CROP2KGe
WNisnFVJclbRTeoVbuQqTgV+2shZrmiPkrLQAUeNIyvQ2926G8v0963boTpP1Yquc820fwKVN6Yw
vaMIzYImPlwe5brqf1w4N6aEgHxQaK7rAdgaSB4k3pzp34q6+2iU0zmrRtUOrOUQEAn67m7mjU3h
QIaE3ByxuO3cIKl+6KAFsxWtOudx65djfBgmIhmjZIOJzQ0T5yxMohmF7ubwIbYeNW59mkYiccr9
h9rNsISzedIn1aAL9jH5bN7kkGHidvphFc7gHn2sklN+4lepLztZ1sm6tIDrZG9uIHUCTCHmmr/v
6qNV5+fAopL8x/5puRmZAB1m344sAO0dalQ033RAZOQZ3nKles0hc2QVKrLVEiDEolwJmw4n4xjc
LtWjlbtJ8eGy00tMiIcxzeohaxRcqSqinvV0vsmW3p6iWoIgkm0sdj+MOWnGwABZPUqhH5X5MSWm
x9rINyrJ7UM2HgEvjBRJ8/hXaEb64mhm1Qe1SLhntoNM4+ZfXMFkRKWrXAdb/ykbd5usChz8BioB
x6vqvMqLK47uhk8acDD2ZZnsfd9+MybsKM76doginCZ5+60p70eZhOL+Sc8JhXYeTl5o9P4+mr5r
A2uIsELJSeEoF16O3FEP6pXyEDrFFeitJTtp1yM29gTko4Y6o/Uaz/FDes7myK4xi8Vj2MsaYnYn
bmNHWCXaRhXXGKCoM0Lbar9Osn4u6cwJSzNXJOmqfA3IHsxDe5u5paN9aF3VaW6pHXlMspV2j6nN
gASUM0Z1wuW6X9CiUtmDcUoW9HvfFPqhhfCX+vEyPOyvkoYXIJVDtVk8+CtjCscxBoM7Mkik8DJo
KUaWzcyHy2b2F8laFY9hijAB6LLBjAh+HV1a/Ki1b5GMH2F3jQx1zYQSzdQ5FQyQAfXBMUdta+tN
7lpaWB4sr7NnPwIz6vuy8RtzIqriZaPtSAPKh655HVGgRjU4ePp0edJ2AWhrRUiJgk8rjqcYnYrK
kd2Ex8KP/PDQv65EXbEvK0zaW6KtMQFYm5oEVqNNyOosppM2TjLp7uXxrDtRPL63FgQEaktInlYt
XmjK5NQqxya90mXSQDIT6yA3kF1M2RIYK8lLlc1n8LB6tCrv9PI9qd3tSNZ/xsbMvCwsqBSc25aS
2xpxQ9W0m1lCLLEXOm6NCLDDp7BJpxA1RqzVPBo8kuFkomWaQI9aJnkrmzYBcljOBkWtcPhM5lFp
j4p+HRHv8uLL3EuIq0o8OYakqZENtybIxRXHYJolJ450vwggMI9pSmaGZh9ylbb2Wt5Ru7iefaH2
WngrO7ElkyY2PvCBq0On4S2JzIWNxpc5LGwpt4wM2MQHOeQi+3oo0FZIHorTWuSeO52tPSzOKhQW
uzIU2DsPNk4n0kqNFTULFmOZFOhRW9AnKafrvrgisgomiTuI3FIRpKmIuipQKWnpdwi3reLrZYeT
jUSAAqrxEe+zGMlczDYkPMrxhWnnUaaBJxuIAAWkSlCxVq4hvDVc1Yp+UlPZnUQCBLoABJWpdOjM
hLpuWIS2kXwY8pOG0CCuT7w/XZ60vdhju/wCEPAuKIyJ4xBYTG9uNG/JXvFmwZQvbfihmJ8uG5Ot
kAAJVk21yipwHqgzVH2tyNasx6L4qaKb/bIh2U4VcWGiUzkqaAQwysqeoOLOvtD5HfeSzcyJvQ0W
QyatW2/Eywy52UU9TTS+zrNJwrks8QWxpyGktCw7HUnxQaV2W4ABLLeJMTql4pLpw+Vpk6yP2MbQ
huhpDMgCZZqYggLVTfXbIENqKJHs1N0tRFXVJJzpqmkKW4jnVj3jeRnJp/TzyO7ABXJ5HLLvC/tH
DebeNFdJgK78lPGXKJRsGtn3hU2TdPoQKzUex9MqOMeT6iBl514ewv4xsJkjYa9Uekgg2rd0rqLa
8W33vT+EXurodrE46vN6C5Gp6ewu/sagsGcyndcWiI9/kTW16mJ3+p0yK3YQhpJTe3dzvhkSy3LV
fIlN7RcrFLuzqivefJhlDHAyE0IcDVo+LUhrlGS0AfesgB61JLvtstj/u0USybabnsWkWlXKq2/D
N36HGnSQM1AQ5bvEN5zIk+XDZOMSAmqWDVpf5SWe4IBrY+EOqNBVUlnNjMS9RartwJysUTGxPecC
EG086DKRPplzWwIAMBT+xEmKGKdDaupb0KzV+5g584x3PuJ3jlzbQmpSwISozTS9HWd0vZ1ByY5i
+tTJro2b2V+ZZ4zT8njZNWQrJUBEPiY5SoFxk8sa45gFXxJQxCnaOy7ZxmYnCRjBw4IpE1uvixaS
Yj8LWff37tmz+b4ACSgT1PRYASQE84mag93D1VJIuBSPJnu6PF8SnxOfpUKGR0SiYccWxo8BbmfI
to7MgAAJRdnHJIeyIdgHTlZ4M8q4M/fvIm+TJdbrNXMGRbQuXLtRRk93Um84VscJwvRrJTGXtIBJ
3IsJQFBYs04rc20qCl+hcm4b3CP6579bknVGN3feSWcTZWvVR7QMn8qpOKmk9P7OhIADVVPz0uhR
HjH36OmHiOvYvVy2IF0WYd/z2LASiAd3bsXttcY7gTBZ/tr7k6d578ypIHnMwXfCIHklrItBR8aM
DHNmWafJvOplbTP76/72fWFN+r5TDZYjsG1obNdNatds8lpdEt/sdgKhieCfYQjrkuUNHbNV7X10
/t9ZFV8Z3uyvwpWyQkPZiIT1CaLatOiApEeZXg2B33WZ3cmyHft7/204AhgzytLKWsOBKGMnI3so
y+w9qZvNhAlIXCCtOmQVspHZ8oJ1L/TF5vPnNnuY09S57NGywQigXOeFwsoIxCPakoR2nvSOQvXv
l23sUo1sHEBMdQxmEgRLjRsoPSy+6rYHHtr6kz36zW0DuSsUJiSSmH33RXprUgDopC7VkP16PvAH
NNq/ttDNMT50ud1+Qz+tQ23lRF9wUL+jQnBrlv6Ocsws6yyvUEkCNscZD7X0OYmOktlcv/FHHvTN
O8TcR0OYqWftyhjrgb69OoGdyKf3HCzhv2IdWUpHsqVEvc+G8qYBqRqi3xoPJIPlrBUE3dPlQcmM
CBBBtTZLphgJ8X7q7Wb6RugPKuNVl7qhAA7GpOjTECBhEHxco+vpBIw4gtLnHNyZfv2oSLNhUosC
VNRjjE4+kGJBdC3THYpCR+bi6R6tOk8GngGTj2i3di/P5H6U9Q86iazbORlBim2gFINiqbIO/FHP
Zn6X1c+JMkk2mWzRBOxYODJwaQZnn9L4Yz8wX6f0RxBpktTIuiwX/F1MjYwJN5PIxLJF9Q2bjiV9
SdtjIKU32aWU3OxdMTcy87qs+aygDy1yJugQ/f8ekaCORUntxHLLzO8gykAhzBG6svLO3ZKIrXUB
OeY+zKx2wnvneJXeVt9bR71mLv/SNfaKV2hBeWEfyHtKY7dGhQBjzpZGs1pUEGpd9zqF8TkNh/co
Nm5trCfQJvBTp2nQUwVF5jO5CZVvhS6Jydb//5J7CNDBWd3pCwU+pdEDDb90qsT9/uWu98+OEske
1Lm32nZ9RlvuZjTYrWq0OrolDPTX4WXgIHv4Xg/3S+MRMCNrWsjdhAjKWuM17z8nydGKnZR/Mfvb
sTpcBot/iWffxiZEGkqRg8dkBE9V4xYn6kQ4JcE9iC4r1UseZC/TspUS8CKxWD+xGQURIb2qelSP
yqjtJIAk8j9oGVO1cN1DCdS2SKh6Oe0PaWVKwjOZGSG2aKtW1YIRz10QLLLT6IdFCpQn+JeXRmZE
wIMB7IdkiHF0GONjrz8O7ddhlFz4Zav/B8dDyZjWGDh1tUdytQqosJP+NDX2SoLUH7kkcJHguMjy
gH6WBlJy65V2vlesr5GTFLemJmOJl2wfMRucWLj8FQtiTZ2Q1yIdPVJlJ1Ut8DZJPKPS/MCQlbLL
lkqIK+Kq6jWN4yUvK+6s5Rwh3a0Pz5fdQTZ5Aio0qZkZ2QD2gZglV3WQ2Y0WukVxZch0lvc3KSMa
dP1UpotqFIrWVtBVgHOP/YcgW2xo7EjCBpkFwbN5lxCdaHi765eTVnsZubs8VfvL8TYC4VAjZET4
U8QTds5LC9Ik8CdniWQ5ZDbWMW4OtWE2xyo0MUskORX6iYc3nay6f3eaNFU3UZNimJbIaaEnSlDF
CZ5qeghDqGVqp9R7x0S9WRBT59RS1ACqA7hI8EdEb3P1QKR5rHWy/zjNNjYErDRSwtB9g8UOPoNI
67i21eqa20DKPXRwj7iPRsmFdj+Q2lgU3As0E6FVM9xo0RT/TL6wA3VyD5WlTvRcU9dwmgM/yege
9wP9jVHB59JMRWmKgp6Fwe9/YpjOE/veRI4HaP2VEB4+/d3SCf5XDWNL8waBmwVdwfKKJ8dclrbZ
dfHNkNbfNy6uGAmWrcZpHfSKHZKbqIjdqJGslsTJRdlKdAlrCS60uCANL0HhKU0nAZv9M24zDAE4
x6CYu0xF1nn5pvkQ2nbMU3VsvPpkXo/HWRJPyeZMCKcSJevSRkGTVhqfKiiHVDcGcy+vvNS/hShK
I006T1AlcPsrNO0tmmN9053MjXzLqTUHlxTkiN3iIMusrZ+9sJHFlHpt6mNW58h6xcXCndyabxQ9
sDsNRNJmpdhLz+zJ0O/JLKuflLiI2ChvMFNVTA4XmcufZfxRkX1/92R9cxAx0z7ksRlbMb4fjS+d
9mwOlYc6CdK+JzO0MSMgRGiSeVIWxFrlcloQcCuL6Q6RLO+1evOlVRJwIdJaYiIyBfgF1qkvn9PJ
U3h4yNFbQmQ8k7uR1mZEAkCgbrpkRYeLXR9OKGAq7Lm1UVuigLhaa78GMu5vyd5i6zpu8KhbWFhR
fVhWUdWpcsPqqdfeE6FuRiRgBTqLRrasWahGfUbJqR1laOvA1DFVJlcvgyUmIEVmqaNaMdT9kCvy
XPnDUX0AGyjykrHbX8uaZPavsJuBCZixTHEYlxUIn5rXDFVgqAR1G7BKTk5xix4xqSSfZMty8vtS
FWplKWZIEINDmifLQtuU1X9J0IgLYQVXyt5sa7y/oozWDoubxToF7behOBn0buZ3RvPjMupK9hUX
gorW7NPe4gi/A+s2HsCE3D/R6qbWf2Sh5HIpgSMu4kQVzUFCDOhAqNZBp9dKpDth2NuajMZlf5HA
lqgzixuqSFFtQZ5xGXM4u9qeRsWvZdGl7PuCh0MRzIw6AqRjs5Ha4P2+renkX16Wf3Hst0EIjt3r
ZcFSA0//jd+iTA+eXTqpM95rhwyeLW8h2l+df+yJLxlxNUBmgiLu16yvaFnxFPVqYOdESiO9b4dp
OmErgbjI0MbiMAmDcejdgd0pTWVXOnFS9T6oHi9P4K4dXbWslTRSZSKR06DlGn7LUBtIQDVHT3H0
bKo/FVNiZhe7N2aEY2nkHetQD4hpM03Ql7W40EBmzZ5kdvZhdWNIOJOWzGzjvMWZ1Lkq2q8yAN1g
WzfU7w7FQcYZJBvVOrmbEynRpyAvkU5wK53ameKEsW4rMv5cmRHhTFrMNuVcRwNnSrqvYZN8StDY
7mTzx8uOsL+TNjMnbNeG6K0Rdgb6e4Kr6sSvg9N4T+5ANsfu4vvuoLiyqsr9QHZjUdi7tRUt86Qj
WO5SMFKCk7+2rdsO6e7qNvk5eP+NVUXmIWIcW1rjDNZvNIyqd8z4hRj5oTjO2n8siN5FwbdBitFr
HdOW5Ant3BhBUo9y/0H2HihxEDF+5TwPiwqJTpD0g6g1V86mSY9yflTZQIRzqdDCfDZa0AC02bGn
Z9XyLjug7PsCRGiaNrUsRpdU2Pq8fx6bv4MgsRsvJ1GEVnUEXHrra9atETq5TIpKtofEELUNSFEt
FRpMm2/mAbmAu/pA762blWK1v4/BWvZ3UyZAA+ubjpQmpgyPms94vnqYtb/dpGKcmnRlkIfhynhl
FzFE6q1X7msvpRMeFBDTeCy2qT0fVcllSV3R5o97zGbbCNgwJAMuMAzdhqNDnMVFrthFYayx2Prd
6JJzgorV/nr6lD5/1z5dntT9VM6baTF4ndvQUBMds6ofNL/wg1P4MfCLI7M/Mb8AE1xTOJctSsYq
xrLMqDWuriJpSnBntNdN8UlBAoHfLHFjozFNkhDZjWQ3wxMi2bkZzJ6C28XVswjv+MckfSDhhxEd
gpXkSJEAkxjJZikpeRiDx2hqjaeynu/wVvwK6JUUr0mAgwvAkVlaXg0xNnbA2oe2Ub8poaw7WXZo
8HWom5Me2slhsTS4VtOH3luzmPFh3dYrNSDUoCT+IBuQEFb0ec5SvvKMpct87BfmmPxdvcnGxgsE
6BjR+GwRDVUCw+voUU89hgftYOECug5I1u4mnT4htlgqBUXAA2KL4TW6r/z2RkFvJe5Spd2gtco6
Xd5PMhjmAngUXAnCkSKwqF4BWD78fC11n/3sNvxP47scRIMy/XfvSMcgnSaOJqSselisz2mUOyxA
Nf+LZFyXHYOLTzN9WKvzaGFc/VXvzZ51xFPtiT3p0BHpT40zHmX8AvsDQznRL6JX9Ff8PrA5UKxx
Cqa1u/elal/yjtgkulWjb5KBrZjzJ9r/Y0ekB0R6BVqBKSo8knN1Ms7L0TyRR+XziOT5fNRlOed/
Qfg3c0LyYGiVumsWdEinEHTvHXbQPQgFPKmVEz5RP4FL/geO+300fDMq4G5flxlU11Bj27zGX4zX
Xy/tKNsaPw1Xpp2Bbd4F+57sLNMkE7v+vsEtEnaWHsQVhOV6O4ic8hYiLU56iH4OP/tzfd9IMz//
stXfhimgMYSZ0yRbw7jBN2dAJWpmjuqBIrw+N2hhkFU77W+JN3MCMPfj0DIlxMUymv02uZ4V97Jr
yr4vYPEUK5OmmMhk5fxa6c697JFl/zR++/cLOBwbXTJrA7LqYR7apQYs7u7M8IsCzem0qLzLg/mX
G9ebNQGHtaStgzJGbik7d6fMzw/5Q+Srt73PbLyTfp6PyUEGIbIJFCCkDgqmgSJndBNyG/Mvvaxj
WzKBIr+RTsxFMUJ0bM95eZvyj3XtlujXtyw7CEKJM0i2sEh20KMx3ND1EfVujD9VY+62Sf6Vq+/h
4DH0f1ZJJBPMKpTKxrQHGhafeublWmyH71F229oQgCGeZxM5JsRmGmSzO57a1Mz8WtbUKFl8UaS5
slhZoz8LpUzj/BTMT8QKJQj36xMXjg6RsCjuoBZmdcBy/hh/0L3KBZqjW8I8GHjsW199O0+HOpR2
VUCZCjVHK/uKIpWBkXnGHzChsVAFKShUJwr0vkJhvUCRcyyhBpYcxyKtYLH0xlhGePRV+KLaSxYe
agN6odq82IEpq6ORGROwQlGipgLHOzKQzaea/5zUT6Q7TpXhXMakdf9fWj8BH8J+qAYzRX5krO7p
PB/KJkG3zoOuPkNpy+YGLpnT8bJJ2Rklsm/ULFkKM1xveA8rke+CGuD8rOKSTuzYl0XzsmhDpDaq
jRFtsAHyM41rNvbspV7sVZ0dQn1ypQ6OX7OP7yH73uxuUeO5qEM1LqYFAWl/CObExdtsJOXzlTiI
2JwyIcGvx0OIe1c9XOflYTKguN5nXiojyttPBhiUMB1yAya3hENSbciSBMr6LOfO6IVq7pTHtcOv
1O2wBt1g65vfkLwmoDMIPoyyEtndrb0xLuyDss1pYYW4nY8sfUh07rSj5ipUJoKxe45tzAj7oIzi
cFGhlOKa4eJlmk3rEc+Oj7z5tsSSHvB9zHyzJaZA4wLKIgRhh5voHgm8tHZy9TA6yiODesTa0US+
Gzdlch481SvQue3zzzjzvP/CFyGZXTE9uuiavswzboZFAJZUn46PgSF5UJOZEAJv2mYKrVbhBV5U
Nq2uq6TFc4qsSHi94/2BY5s5FQ7UbgH/IQjmcKmta8Mf+xL6tjlaUWsecdwzjJc6NZ8ndUicvipw
LhVGLcmDyMa5HsabWB86frSdUpQgdY1boucl0j4poSwfKHFTMYsaZmAW5Wu8Ch2a+2Bo3aCynkGM
fmoTg9qkVO3LWL0LMptpXX/fDKoaujzpUHriKn1t8/oFvJ92l3lxJ9kT+6HxxpCAMbpmdabRYU/Q
A3huiRNDyW19SgzPy1Udef+NvHI3PtoYFbAl0Isg5qCeA+vdiZMDrf7S9QVQoV3RdmULl2iUmwxs
utzwaSsLFPbb+95GISZM07BDPzwfoYT0sCpZ1AeUFpS/SPHlp6nEycVcqRrVS5vVsGUYeByFdvD1
FBpfTHMcJY6330C2GZUAGzlKF0aT4dBpvfUl8al0AhDfubGDmk8XTKY347G9HqRmV5y4gCNi0nSo
I2WsERO5Qeb20F1qXKQpvOCk3aj8sTwh43iIDn+1x8QEKl2MLEWvNMKhAKT8UWxDFNxn0cEo/MuG
ZIu3/r7ZzIoVLKWmY0pnnh4hP3aIgjKykRORrJ0EpLgAGsrU6gPIg0fMoXaOInJk6ULtBZ0tVtf4
ZoaKnssDk6EHF9CjmYs6DTWgh3E34bGii+wFyTndNe/QR2HXjzFeDkrZkSObTgE9plgza2UlelaO
rdcypwns9Z0kcAensdzpZ3yveXJl8/14drMxBFBh4K37v4g7Nd3pWwE148RXnL52s+fkV4KVS69X
F3HSIn8kWHveNeqCrmsTlXlD+yFuvL9ZQFgQUoJ5UFtqlOB1M7fZDb0yfukNxRBINO38tFJl/Yfm
wP2tbmAqLUoNCOb8vh3CbEFt48qHsNwhPadlvxKRiW+6TXsmfoF+ckWyAVfH/xNc3iwKG6Oq4zZo
gr51QyU9drRyWP0d54MfToN7eUL3V+zNkrAhCgb+4CTCVtdALtQgM2ctgwS29nf5mwnB/a0oLLVm
xC7P9O+tPVkPFCwmLXVm8vHyWPb32ZshweHTJmgtC6zqKDw85tFxTM6KTCRRYkJscayCPOjQ9Y32
1/Leqj0+eaOs+0ayIn90N4Z8CZcWo2irWzV5yvOnv5olke1pyYtKrbHaLmk0u8dDi1nZREZlJhuE
EGUXc9CjQRgJTIZ0KXIEqiy+lRlYf98cUSxlGo2ntaRHTR1aDM4sqzHdX2rGDdMEjS5ESX+3kPJY
RfsOXrYXbDzFtGxjmQ9gmJIcSfsDeTMjDkQz2y4tcB/J269p/qlLvcvLLfv+OszNRKnQr63DDoys
ur7cakV6lYyZc9nEfp7GeBuDAFdFpwIfgwgxef5jiuw4gMYmNJ0tJ40+trpph+xuiY5x+shkBOWy
RRLgSzebCNWlaCLL0XsTogPKgFxIyWSByj4evw1QgDA1STRrimBGI9pdQlTb0Edfy43ryQwkVwHZ
egkgpjWdSfX1zSuufiBjPWUnyWJJpkxMxIdpS9lMkchTjutj002Fpzzi1Yiaw7OWH0DdC9brd9Hw
vHmImJHPqygb2xQZ+a45qe2tlGtBskBiKn7qgyqqYyxQN14Hy1VAHzXkJ9X8w3smz+TU1KFpwZio
azEXvOxMFbT7oJXpXquTvvIP3y4PwTmzV+4vfiV/qltX/I9gwDJViGmYBv4EICrnKEzHKkH5/lIc
9R9GfW30hqsjDdvUfp0MfjJJfGTXBzcWBUwarYnOdY+AVeOQr00HmyaS1r/9MXHDQjzFNS76A6rf
KF8s9HLoh5XveDhqh1Uu8n0VBkwjqM5VNQrW6N/Rrx760Sq6ZEIAbF41d0izMBdFzqY9ZTZ152NK
7ElWErWbYXqz+cc1WxuGOlipbaJTgBdr7KtTeVqpaaWj293KeH/CH7OIaQjotxj5QCgB/Qw5sMPw
1MIV1dtVmnJ2Ezt/DP3oIGOg2nMNE9TbFHpF+I94gUqaQu1Rf4rKuSLH7aX3ukjaCbY6tOjwJjQp
cexChouKCeskH3UlqxVsZjRBhMjvQPHOSZ47779R4e4eX1t7grsHPAz0uEQDp2HjKWO9Uqzcu3Vp
r/be9xS+NSecyMVc1qzIoNXcaUbiTUFbeUqcvV5Gqr2gG5DB4fSQSTLFexLT55AWvdKBLb9F9t1X
opcFKgDlQZFlqXc9QrU0FKYb6kod9fsW0yhBJWUD6K37xo174i/SDtvdHI+JdwUCYhJD18QWCBDV
FjypOG7Qhc1Ve83zdGcdHAjBKT4vuadeTV75H5Zqt0Jpa1g4+AdNTeOBo8RrLW+ktaO54ZXu9q+A
j5WuMPohizT2tvTWoDCbqMRrDHNlHB/DxoacYJUfLFkI8Os0/GODvU2n2ByBaBdcHzWi8+jcPquo
i9PsKDysTRkRHhW45Zgl6gwGu7PH17X/978Uz0kGqgsX+UydFpZTpFRLejWoX6LFm+Lny3tAZoL+
7plFOjEaaiVKGpTP7AtPQygnSkLffRM6Rfs959QS2z9MPdH7pJla12I35pdmyZwslLUKymwI0XVO
pgKRAUpnWp3ZceY2deyYy7fLc7UXQEHKDe3r2MoqEftLgoLOzJhwsVUxU/VKBawcJ+bWmuTg381K
bQ0JYKvTpEn1EA4++NkpeWpvVTtx50+I2k/Zh9Ch17Lux92RoeVLNSyGM1JM1CYG5FASBVlTZjmx
7rf81lg+ZeR4ef52IQqsJRS9OSahXEwSFXoe5VWNBp3a6yFNYfjWdfsx8lftldHNccVGwyC7lXHQ
7MVRW6uCbxSo9WeJwRCPFndZ75XI59ftOeqcIXqaih8lC73L49xD+61BIeQIx6UyrBQkPgZb7mI1
PTRcl9yI9xZsa0LAXL1tdKQPOHyw+bp0oIZp7Tn3TVkTwN62YisLtW5pkB4T7/dqx0fVBJWTa8WF
HQ43A/1kDZJCkN18M6OEoAyYWNwUn00jdUY7p5Ws5fFd6wV4to1c895U7e4ZfTPFVeHIanh3h7Wx
KIBely8pFBeQ0Cu07yx1tSq1u/B02Ql2j8XtsIQryZLwBlkTowUH1ugZUFhurpMXkFTbuk+O9ct7
0qFbcwJm0HKYwVYWoeUp/xRHqM0g1E7ok6pINvGuc2/mbp3bTa4EjZCEphF2UzG91OpzXLmX5032
fWG3ksLISd/hXjWXs61X596IJOfRXti3nSlhexbGkmtBgHt2PoJ0kJkOnvsOtVqCGS30jfI90crW
nLBVy1kL4nBVTKrL5368qVF9/C7Fn60NISLqjRyCG0q6uNCAWx8xlmPWOhbECpWHtQq+ckzZJX/1
XjE82lgUL3DQcK8MQ5lwFt6NP9fraeCGBz7ZnVfd5v54Hb9cdgvJlhXfStNyHNTCxAjz4hr6IkiX
JtS/bEIGRGJfNInbOe+zDCXpkHoEv0vh1w5zo5fOsLGLkfOJrqrR6SXuuHu12k6lABQsSqseIoIg
FEU/hgFpteLFctaWwRwPs38JfeL7aIhbVRRDGQhln8cUNMz0ytJll3vJFhYbTMq5mXkx4266cBtF
wA5kgx+DJ1xCrlRnPCUed2V9TrvH4RsoiY+kcRsGYM7DHsvbzB4zrxvPqvowyPaZbGACckRhVsda
vJaAEi9oryYZO5/s+wJUjKXeDqTK1y7zzws6PaRM3LJdJOCEZRUkRrMAnploaDfg9NHGj4R++at9
hAfI34+IYYmqsl9isG45swNGeYfg0f9e+9BdhU/ETbwx9s3b95QJvu0iS7zMI3qN5ryFC3T8pgrP
oGPL+cPlgV32MosIYUNpWFFf52gfjPPAzsdP0CLypsnh4bv4M7eDESHBiMqsKAEJDZp+1hmsneWr
5RXg8rz61UhyHXf2ezrAt0ZX79yc7AD0pA4NGNWL+5zedNni1DIu+936mq0RIXwwlES1sqhC3so3
voXX8RX38tdmTTRWB62SRMlSa0IwoYRJAMIkvEoP3F4PKXbiHyenRaYx9WXdG5fDCoSyv0+fYjaM
hS2mzwTyGckdQkxPHxx1vtdk9EWXt7FFBJywIjYTbUEnjI6XnFbB6+F43dWyI15mRQCLXploN6u/
lqrHAoF4rD7o95Zn2ovTn5KrDi0wsruaZBLF5qkaT1Q8W6GDG5kfo2VwRvq+LzwtImdF1qUtMyak
VypzGhalyUbkkfqXsKEfJhOsofoEaEzIWS9llKHrsvx7zGT9CgQ2G6zR9badY5CIoJjALoyP6O+0
k/J7qN91hUdbSRWgbHQChswFJIv+R9p1LcetK9svYhXBzFemCQqjZEv2C8uWt5lJMIevvwva53hG
EDdxrvazqqYForvRca3GQsOxGL8kzVU/Ka5Z/Mq62e0MgShBrmO+FTQuTgbm77wYS1ybMsZ3XSd7
nWEEo9Qe67E5JGWZOfo0uiHNFa9vjaCfJL/Qxl9WI1pBEujsW4h38Y+MWZmZOYMaMdvaUapdNE9O
2wuGlQTvwFuZ40LI3FrIWGXEoj2ATCyMIXaDk9avmb7ffm9E7ovvpDVhQS2DJhCkO+Gu8LMvph8d
UoDBKHuRcm7HHoBPee++qkExdDQtFk83sKJTncZ2t30a0dVw7gSUy4aShHigR8ubplP9DUr5ryTw
XVtkvy1ItYBn0/YPy5hix/9GUp63ZYhUne/KkbiNSpOgCNi9WPfJXr2SkGgZj4Yje9NO3AgRZAcY
rnp/LwjUKhNsriAxv2b7v2y/o7pe/kNAL8oOBEqgcD4jse1klFuYj2y8ZIXkTJNoGEHglfgtqjLW
q2hukHyrcudby6FoYi/PXIazJg+/tu9KYKf8OtUSm80sE4TrUde7JU29ItUP4HDMysO2IIFqK1yY
0Q+IC2MTn80q/7LtEOH7Y9GLsEBFQtiXvfA6oSzlkZ2g5DeaV7Q4aLGfiQBORSI4H0Crtsc0IQwI
61IgILzX5udJERipSMU4N6C2UzWoNmSgiF4bzxTLoduXIbJQfiNq6FsAwDdYcum8OnfYDDdrVYaP
g/83xIHIaNbVTNUVA7VLtN+4ExlmX4+ygjbikvc33VJTJ17ICw3NKytsP7WBZSl/pPHTdRZtlgLV
UvCqvaQKXgUaLM/ZLr8yv6PW41vPtici1vkHF3QWycVJSorjaZ3ReqWJugHB1qEGDDcqFZ7ZjcdY
kzQHfIYnqo0vhIRuQ6SbphLlROu6ef4nOD+YquiH5MCOw07R5MyWdJhCBG6qJnpz2e98DNLOcjgX
mBXp3DQpvm/rA4sUoyu2OwYxui7UTT6FjnF5mcxYLmw6bk01oRFK34BWOgJv9bYdRRHRajPpUgb7
sBcySrNsyzjFNILyXT4qvxm8qnSb7ML9CKIn+7d4FucfDPD8CTl3aA6ZbmUaqIcNAP5fa0fVY18x
nX0r8ooD8cVIdiLl4Hxj0ZezqnR4JME9CZDLfVr+ikNBkCuSwTlHW17iqGWGp9qnil7n9WtXPnzK
dZ2/HOdK0iHrVNKx/PExMZBytW7yPboh91XjYaUT+BGVyJ8ITsWzDOC9XzSqYDIh1K9M9dSRXZkK
PD77pzcsyuDcR29aVFE7Vm9P87tRVV1aS95Eh2s6JledND9hJsnJks9AiV3ovcE5DC1uMgVgJmii
WtK1Pj1KJLs3RN0KkW/kWQdIhDn7ucf3azzlSN62W7BV88IGtUL/cxWaP+rBkw6MYZVnBLRWXrvs
s+ohC380ouk9wWPGMw5Q7J9HYYo2kmmPV/FMHCkmfjj0+3lonW1tF4ni3MSQ0jRBFxNDlnWxJ8sA
5takv24IdoWMRdT0Eek55yEaasdx06F21xipM0v70ER3qX7cPpFICOcizCbrUntBb6xIHzXwaNjh
4OYixBeREM5HlNI4GNqAKkJU/hXXe4KhXltU6BapNY+mnxTAiGoYe3w7u8MrfduLydyy2LEBTjEF
qeBMJucirDHE3EaJ2zHV7LrWI0+f1NvKEs2RCzSO56TtKY1Nze4BRgE85FIFfLrWuXPzOFKBIvxD
5v7HUvlREUJVWV80FNobLwVmZ1Df6Ld17oJmx5OvGlFqsJ5UnaVxYcQQd1EuW0h0NKyMjPWtnd9o
w5U8AiZi+bmt4uvh+1kUu8mLaKLDxmLVobTkaWbq5oZ+7Edtty1CpAycX2h0bMm2So0ajtLsLeOO
6K1rWYrA+4gOwjuEmCxdpCAsyvUmOsSktY9qJf/ePopQDziPEA0ZVW1UND3jJn+CGuzku+JgHkEX
sRfVn4U2yzmGzsJaWciw9OVjfsew/oajHIQOQ+G2D6KutijI4/fus0RuSptNqxuZw2j7Ih9cBKGr
7kIHQ3kn61Z52P6Wggvjx0S6tLDSvEXiaCcPavuQj/8y8uexR9Uqo2VtpEhxMAed7JNj2jmTW1/L
1wWwGERZleg4XJ6h130bqXLdeZgYVfcq1r8OI8m/fOKbaRrRFJCWYfaUU3JbDYnSKGHrNebPMDyU
XfDvfp9Tb7urJlNjUwB6+zRkx9wUtZLZV/gQO14cgNPpSAFWdK82i0fIf7SM/gxVT0MLwgjoTkld
IhC5Gq2eJfIBcZE2o6mEiEpSTKar+7+n7jshtti6GBPzdpptAcSW86PgJbIbLe6wcoTh/gLUjdnB
Psr7zwz2AWnkjxjOly5TXSV11sBdY9als+8pTTzZ+kmT121FWPXZF3I4RaPlMsx5C+jyWq0cSsih
tWzXFBEVreeyF2I4fcuqVkrjHLuz2e/pJbuNkSDFnu3OuZsdJr9zxazF6171QiSngWkbGnna4qJG
tLJZRlbdZG4LEvsS+8gi4BSRNL52FSuJTCUtQtzl1z80f9pTzG3PIPqhbumKXoxVF3Q+Gg/m05GO
9sMC79ACiCKxTnPif0IrdCITTTOxB8GPlcpoYcvW22TfmO5kPfWqLr2VxlkghinxBydxIYad8yIm
KdqyirW+Q/mVHBN1r/WL2yoE66cv28dh2rUlh7PZWMr7vCoA/zYC22kmwJdP3UU5qvadUp3U4Wlb
2urtXJyKM92sbpNBZfXeRgoW7dCLkBJWkYiw8vPndjib7XN5GfqaAlDjRXpkWESMLnFwSrDvWE/U
H3xpV/p55ogRxkQXxplx2CRZ2WT4kGQxXltS+9UC0PnCbAEqHnnbn3HdpC6OyRmw3ml11FrYFVZ2
2pEV9N7out3GAe6FKyqnrM+Q/Vea/mG7X+oSq6lDDKJru+oWawPBGO2RRtErFvrnx3hyO9NP//qk
XE3TZU0zVJUvsgBj0aitCo5D2rO2VAtqsvxqBvwYW+QiaBcp+3IXi2g3Vt0+YAL/K1V5b3mN0qZd
HmZohkWTa9DuUe1R90jzQHCHq2HAhRwuWEpDOwkNE7aQ2wgDANIAYAgl3DPcXemYHk34xk8AEFkX
EjmfYvT9SFtGUahWil8CzV9LZN/OTUEW8jbQ8NGnnL8g51Oqro2boizRPCjRHKdG7pp9+SDJZbDY
YHsj48/QNHZRK8d+3uQC2xBdH+dimmYIp2hC+Rm1Htp/jUuvEk2Qr3sxrIEamiITU+Gsr1uWfjAL
pAnxnPqRXHnWIAjY1g/xR8KHJxNjFdOcI9VGBF0Ov8rS60ULGYJD8A+lXWihhcIOgJuy2Q/rKcgy
EZzp6tuCZTRFUW2QefI7g6NehV1GoG/RpIHrsfCMPnZJnHs0qq+iqTqlIxFsUa+vY6BnZQOYjBgW
v0Mo0T4s0wyLumMTzBmm1DE/fFXsqB91R9I4IzhNQBANxRO6ydU7A2qApeDEIGXhnp4BrG/dMAEp
Tcb2dn+bzYEs6nuIRHBvTNMBXhK0oiA6JtlB75NdIyenOOncbde0qhoXJ+H02yzJOCUaSrJTfl+O
10ss6nsJBPB5dhQNWjnKqO3Udeao9c9ZhKG/qnnnE/B5dZymTRWTElx40nMWP+r9fd+VTmNSt7ce
jEyw7SE6DvdiULlfsj7Fi8Fm7ZcbhGvb9yG4dot7KdCkBUiYjepoldvuMILssX3RVMEh1vOQi2/G
TnkRcdqhOjWGDOQ4y/DCew1ZQeRnrpF4C5Dn84cqSL8IV6ZX38ALmezklzKtbqoHbcLiBdbqAaRF
A1o6yV990HxFR/YFjBwC1Waq++FpuhDIvQ6JTaVSkuC6afQwR6MbJ6eePjE8n8UHE4ILHgHRayg6
I+cXygrMZDGbrNIdek0CtsigHIrrEQlQhiKWaNpQpPqcj+hr1BnDCgmQHIW+bLhaDi6n8E7DQF51
p7SP26q5HolefFDOV6QLcskmQ/Y6uvQaGA9O7SZfWCnjfwEvFxgav6CRpgsZ1Ax1jF7Z9fHdYH8V
nIZNcW+oB7+RoRlUzQ1ArWGQY7/oE3pSzpwFqvFqgj2RToUfxn6YPAmkMv+wJZXzH6RUjAWbIMDM
e5Qe2d57CGSy0XYWvwii4FNFuvON8QksqbSJoEaMmmPYfU9K+xaLd/72iZgVbR2IcyVxCUTIuscj
XOfxbkzHg11+B1s6WCcbkdcSfTvOg9SxlVOqSwA+ODQHYPbfxEEd+bhAtwryHXp+2ycTaSDnP4wm
UvMSUAiYJjqM2VWuCM7DnMHWl+OcxVhMvWSbbFY4x2hXFB7STjsoU/qw6Gago8uzfRyROM5ZxEqm
17mOrzQBTSmuYjeLCrj8UzXabvQp6ESGpfOfCImn/QjLoidTCrUYAjVQvuRIeF7THLmcEXQ3ESaW
Ra5325wtfmlDTaehamSlBSIHy7CiY7nXj8ZenCJvq4XFL2poRVTnbS23nmFVX4tYv7bURnAYkQjO
STR0KhvgA/WYLPwekWtZRKSwHWSAnB2aefEUj3Y1ZpEOtJmyezGn67JonZH82FY3QYyBubL3QpTY
rDRlBmZ5fi27so8lKg+E0pmbO9lTDV8XC4sIomNx/qFRmh7T6Tk0vBilH1Tt011SJUC1lCc8ydvH
E8ninEMkRXnUVPCsRj7uQMtyrcT6l36OBOGgSBM4H9H2oTlZMgaD+vLKmF90+pkywR8ztfhNDCs0
C+CS4ElXusLX6R70l65GRXgA244b/+97VViGQcsQbWEv7EZ6Vfxlj5J3BsJbBugx7sNScDdkO/Kz
+C2MwpjNoplQtuqP2o6lhereviXPbzQvXucoPfpiKmpKDZafMFwrsN7tqMx666leWNeihGWZJIhc
hvBYNpJLu1sLFMnFDwWauDS7bUUURGXW298vxMVtpxSDZDNQAszIuQbKoJNDbufgb7L7bWkCfXzr
ql4Ii/JJqkiBm8zC8U7L+6M1vGxL2I4nwDb0Xldiu0sWi2QoBBJyS8rSMfP2BpAEft11h21R6z3g
s/bz2xYVkUd1SjUEtCgesOEnyR/vEndxtQDIvjdNIJAn+nqc04ibMER7DlcFiBv9BFhwCdXqaa9Q
Z9GdOsFmfbPr96KpK5FUzoekCa1MTP2jJ7MUR7WQQOIg2gEWeEN++QJLVpPWMEprOlaeKl2NWupY
9dP251sXYhMCgzYU8gF9w8qHPNThq+zlLo6/qfJN1QhSnHXlO4vgLsiaJAA3saiFbWGgIxiYkbkP
AbFQTiJimfVw7CyKuxVT0umCqXvsRVQnTb7J690o2W79pCOH2/5u6/d/lsQFfksYtaDYgjdcwpup
vJM+VUS3z7/Pefd4TMB7yaKJFnwPSvGjQTfOMr9tH+IfbPWPFH5u3FxyRWpNXEsXAKyaofIx4BXp
ixb5ctC54E13tyUK1I3HaKWKpPVVjad3ib1S/hG9hrFAoQXaxqO0AiSnVbIQro6m4RWlJ204YA74
NqGCIOIfQrHzt+PivXocaBdHbG362trF33Iv8k23RsEZnRW0ZnehK/I5632ks1LoTCkvHgqqYVcQ
bFpwOkflPnqQnNyr3MItSle9zQ5s9sG61X/9uxtjN3ohM1yyXA5TyJzlnVa5Lb3RNW9bhPBcnIcI
+6aMZEapdjW6S6CAPib2XsFDEqBjBlwUG+cVSFwPJ86XxzkK+O7YtqWUZVLjb8yg/5X4hVtekXvL
YVWlyDPvZ68Cnmf0UyCZqcXHBPUsmXMcclUZ1IpQWZVihwHbVMc4oPvhKIHCO/clT7TCJ/y4nCeJ
unJsEoa8mf02dt2BKc20B9HRPdlhZvig7SWPiPyK4PPy8zKdrS92rWE+YghYwa7ahddjgHT10Fwl
IF1hQ+uIENMD3UmC2Ftg/nzL0xhyK7VCCQtRlu1XqQHIG7qzTcBIifaiRA6AnyWvdSmB84Sn0XZI
98A1Z/pURxBM3DrIb1K3+C1cqWUjrxvKww+W62o2EgKMJxRr1KDfZTuyW3x/XwSiEaF/CID/qCk/
VW42A163mhXyTn9DSWY7jMU2PtJbjLhoi+A5FbwL/IR5JWM0dhhRwcOoou70NlbY4wmwY+Xgb9uf
SD84V9NNs5a3NqLFNPnSNKc6PCnFadEEIY9I/zn3ordavJgZdnRDazottX2MsvJ5bI5tKR2lgT70
Gj1sn0v0ATm3oi7JYoehAXgV7TWKAmI+GpFgZUOoE5wnmaZxwWJIAkq9R/LKVo/jQPOGGLzy+v8y
ZCXwlPy4Ofh3rHYyUeuQ9saOMfha4CZpPUYpxtgKRKGJQDP4cfMlznJtMGL0UKZbu3er/ibPjkYl
euuUbRPmx81TUlgqMLlQHLhnFH4tiJaVEyYK3A68xKJhLkE8zE+cFxjBSqoGUBdWP95GFagfVGQq
2RUooxwlsnbbOijyiCYXn1RgZbOWEugCfejrL+ylSTE7VL8W18jD5IC9p6J+lCiENbn4RC5ao1tA
+QAtgWIGhT8BE2XBSgJgTe8jIdndmmXbsqLrGkBVZUzhvg+HsjEnS6KzpQR7P9LKNY0CiDzUacLn
Qd2RURCorJn1pTjui+pqVzdSMfdelTyjixyXt1kRbN8a+wn+TbkUwX3AJQLEuBxBIav8IC93uWjT
S/T7nMcFfsw8kKJFM7y7apfAoAKtE/0+52ur1qzUesTvLxoqAPkMgJWmEPHfiO6Bc6+liqFZU27Q
9gxvwv7ULDdkFARNIhGcd+3zSSd1WgxgRDqk+UlRvpaR4FliP7Fx1TwWwlSBW1tlEIcEi04ptNac
G4D/7+roIZMD0wxdoxaVKdevR7dBGq6rFpDf3xvM2CWdkqgAjJGuQsB47lQv8S1vAfQ7BkrQoAOn
oaiDu/pQ2fJZJvPBFzkLwbIaakKY/Zywkcz6Fgju42dyD6cQlLvPgCxeSuNcQi6btU5zE/PuCqCY
pNAZyNPUq4HeCr7luoacj8U+9cWxaisnHdFB4dPL1mOj53sK8F/ZTgUOYe0hvDwP5xCivGmBxRCN
nm0Xt6Zhu1NCdtmY3szKKLBd4U1xzkEx52IYKTRydFG5Y2v5kpu4FJwAgARLhO+hUB7nLPqBDODu
jt/kAUELhOFuiPkMNrg97kWITCLV55zGgHa71GbodUp6tjiGZY9ONojW10RCOLeRpzRsiYQXQi2C
JTt2lUAbBErHjwwsAIGtmx6er1Bkz8Bwc2YfSCXI2kT3ws8NYKtvLlQLj1Ayv610VO7gZAggHHsH
LkRPevrMm/fHknhQx3bW5xGOE13o5EFJrmfJ3f590UfjXMJsgeWVNvhoNtL6bnAs+5BJojdJYKc8
aqNF7V5LRni5pHjWih8Uya4iPxmiOUfRWXh30FnLTGW4AyCCfy1780aj8/VYlP72J2OW9/FtOl8J
5wnALmdb7QhAcEoav0GQr5xC9HYk9akUcVEJTIYfq7SNWRoqig9nLKcUML+h9n37LCIBvOHrKsZy
KQtJrJ9hvY8/F/KcvxVn8+WSqV1JUC+rybe4whMuP2wfYDWSP78BeLvfPzVzQ+Xc6vCJYiANYuZ0
3zx3WKt6MK6rA8oAu/bnlAjegnV1tjUFWMEm2wx5L7IOSZhNHZ7RegDFWb6zAJUHOCBqfd0+27o+
/5HD17wVapdxZ+EJsLGkqI0nBVNrs6iBuK4BZyFc1DNnUyHXA+rcqGIcLLMOLDv8uX0OwffiC90z
7aTGqgA9kZjR/Th5jXI7AnSSdvr9tqDVsxDFAruCTHTA3L+/GIOmQO6s8UarpnFlK/TaBrjgtojV
s1yI4Awmt8p27mIQDhTkCCBf2iiOJh1lqPa2nNXpZvtCEKdkZVvJoFjDALBKnH522sU1UZeMg8S1
bzJsjUHVXbD8OpGwvLCqdmfJfOzdlmqoRuB88YbhEYQKdYM5oel1+3iCm+JhyKLZLjrKNiJSO3Oa
vnDMUaAL66cwFNu0TRAQWezvFyFoGBaZNsdYw1YsN9TuqBEUn2GztgH79l8RTFcuRBjDNFchezun
xAzmCLVjXT1qhfGZJ/pCDKfV+WABMqnHYu+i/qLx6IDqSNj5FH0tTq3LPtVygBcgey+wfYbRx1wt
PWvUBEdZj54uzsJpdYeyYtcObKPXI4H81j7Jn/uAdb4BrvO8rWSCQ/EBIQiosNTZwu90WXVsauJN
anzDmlLbYtj3/xAPnM/ER4RmP9SVoePbzc11EV735fWQBjNYkDXRNoroQMp7hetMY8xoAgKKeLa/
0Jw4Wp4fU0O0kCgSw8WE5pJQiZqIOcPs0R6/VuEPJRNYJ7vnrW/G/MOF6WipgX2ocUKCSL4p5ZPe
7RGzOVn4G6+qbPycwcW4fUnrDuePrfKg3pKO17QYcSYruonCY54JlED0+5wvSCZN18msY9xN+U3H
0CG5wGOKTIePBUvMJE9ZxS7/oBV+c2h3w17/bs+uEgw7yRPt8oqUgPMINIsrNRtQQg9JhQoMbEd2
lknkD9af0/O1cP5gaCypHxP2yqH+8YqTYcUx9SRXpo7ymAyg50qdxhW/cZs2i4UlLmpEjcBI5mlp
vcrKcrfP5lOvmS+FpeyXttrVpbLbVr/Nrwl5XJQFDINCLTqGZmvmnhot33uz+csIRUuxomNxDqLv
5P/QGqSV6vajH2M6wqburJFbW5SbrLZr/zx/OBPnJrCitETJQtDAdNn4FFsiyYmb/qxfzB0QQpzo
pH6zVYGdrTsO21SxZwbeOJ4pscNezBDW6JrKR9ZXlPzpKO0UIfDA+n2dxTBzv/BP0hKH6LCULWKg
3F+W5zbMnTkVLTCutgRschbD/o0LMUk2Y8F8Yl7J8P5GIRkcUvnqbrxmbILWgyxAgVv9fIpKDFBZ
qeC65vQwWkywWYGwwQvN6r6T5FuDFiBFH7QDbcdDv1xV5ewQVTj6xnThg7+/kMspJuha+0ROK9b7
WAJGEqHcRdcDRu2IL+9Dd374hLkB0FIGH6lhyzwnJBLCpE0xAewlI/hPlXuzVh29E5SCVl3+WQgf
Xui0LWlt41tW9ezIXe00ovFckQTutuR2XKqBIoYN5Rt73iefoXAG0el/PxNfXFJBbTskmdx4Bn3N
ktd0Pmxfw9us68drPwvgXETXY3rZGOHe5yPrwmKa41gdIgCvl66ohLlqsRdn4Sy2i9RZ61n1flGu
Ff1On7+XqsB4Vh+rCxGctUrIJu1OVXDhld64Yae/hBNqsnVqOTmIoQQRi+hAXERhZkgtpgxgiqN+
RfSvY/JFH/6lBrPn5ML9jGFnpdmALMyerkJpp9WCnuB6zHLxxbggotLDaSEx1kv1kwEczWUfP2cH
NnSGBGOnCrRN9MGY77s4TbSkIMPMUMvq5Dvb+tb3tSORWnAr2yZJ+MBhMaW20MsW5d/w2bBuQHO/
bTKrhwCZrQaSOdnUeMijOS7NsaygY0VhHYnVBlOd/Viw0foZMapmAsBH0wGt9P5b9QMdtCgGPeRQ
fks1VGQPYykI8deNXz3L4BR4tidAyMVwwtp9uGtRmSt2HbYFywcxHNGqZV6I4hRZt82JaAwKpidP
vfZNxeLsIp8GUY97XZ8v5HD6vFCjKrQIz1gjWbeDDSbeWHfUKD9qiep1k+2RMbuvbXDfTHRxhqq9
ApWuIGZe1cCL/4FT81QuwD1Qw9FZZeLYY+aMluDmBF+ThyRo9X4i1oiSYLOULtVOuvykWYcwFum6
4CQ8LkEN2MQqjVBoqvveTSMDM+P+v1JzVXmv5lHYx+FCkDPROQCbndMmDzUVIXavm+wfPedxCDBd
XcfyCELNsLE8y649q5W8oZIEJitSPpV74WhZ6BoFu5yn5m6H9M/yyv10XEBIjtZ0IHpPRUrAeQgk
tFliRJBWSLPfLt8lffR79S+lFmRGIiXgvERbAWqrbpvWi5L0NJX9qbZEI3vMKj9EIWeL4amFm7iw
rAx7+yCJDR1VwuRjdCNXRzl9rNqXTkSWLPJ7KucktHwCWIWJtRIVNGxgZHGXK+Vg7tgo6WcWfG3V
sIkK6HaN8Au+YPSKJnMyMUJOu9zR1PkwWEIw1XVNOAvh9C4yl0WLa0QJxk1zTe/aXYwBFrhyNj+q
OMpz7sd+5E3lp/zcWSyngGVLlInWeAn1PJ5dtPVupoqGAgexrn1nIZz2aTWh0VBpiBm0r2H1pPSC
kHHdaDVZBY26DWJrfsoXG0YKEKLgrdErNHZmkHqxh+KGRpzBZ1DiwiHq1RNpqmnpJuJum0esyRva
WwA1xLLdFzaLWB0Z2BD9af9YjkaQ32MITBOcUSCRfy4iTa9AvGHPAEI+9P0p10RR5GryeD4S/04A
ysjs6YwjoQ02BWURaG7i6w9Adx5+q5jzd+arVOCV1jPzC5ncy0HGCPlzhYmI8AvkHnsofeb2r5jS
fiOMFw0Crb4hQJlTQM2M1Jwv7oUSVrMtGkFc+dVcglE2nHH8uv0Yrt/TWQbnl1BrK2sMBcKjZ49Z
7hWaCIplXdl1MDCbJkGLjZ+NtmMzbIoUE460d3UMjIJbxpdu6uvZa/4Hsi2hOM54ywzgaFaGijG8
0YGeKtd2jRNxGTSa5Kl321+PhZAfHpGLs3EhZmtkpCYSBlT7Mnou1Pm0hBnW9eOTApyZRNc+45h0
U1dswwD+IF8wRHs5KzsbvYsp/ZIuN6bIT6wqw8Xvc/qNogIAUjr0rrTarcYjTQVOYb0vfyGAS/0b
xOM20VHaGl3dYcnftL/Lrzo/dDBc6+WuaLZt1YIu5LEDX2R/dR9nM62R/SV566jh4th15er0x7YW
rHw2FZkZM1LZ0mU+PesVqwBdDqb/Na1TAFxuR45kyv//l++dEM5Qu8zKIkB1AcO1uYmXw5IJdGst
QnkngEshpFIhU68rnUfqPRhUgzTIdmm6nwPiYxtMIG3FcFRgdBlY3GQteT5GCVlPftZhpWP/Q65+
z9XrMP7VywTI1d+2L2dFBd5J4lRAbwbdllqowLA0fhaT/aRA4ypJsF2wpgOgmlcUTBTabNLgvaZl
FIzjao/AxCo73csl8mBapQigWiSEs0+poXlfqGqLwCSyjmkqj16f5qLIeO2LXR6FM9IxRjbZqMhn
qzJ2TJI7QDVwgOwrSF1EYriLScImNnA5WOyid/Zg75Lmcao/U0xXLw/D/osLDzBUdqSMCT5ZYzsh
OI9/sIX/4sZ09eVQH3IsA30iR3onkXuAUjyopVIkGM+aDwlWCLrYiZqbYnzd1uu1TguQ9RTZtg3N
sEw+gUlzYIIVmYUw/6X3AXXqF/ex1+3HO0QJXuR238e9qJO0qn8XIjkf1Jt2PYczCkTTYu7iBYQ7
piqYPVvVigsRnBeyJtmIW1iON43Em5U5yPJ2ZypCBFWBHI3r9ZVzpAyELVI1r1Mw+h3DDnKzL8aT
+V15iffK3ngQwW+yi+eChcsL0zgXkWv9TBpMOni6ue+xm9w7vdJiK1pQqFl7ZN/J4bzEkuZDZi/A
mkD7lOWarVPco8q2157G18XvdrPsFALvt/p4YOxNRmyiWMoH6G+7Tk0adh0YvFRXDUog53cO0PYm
DMiLCVXXT2hhfYUoMjMAzkNpklIZtWmiUPnC8KthZKBqt33lZO50UMNLXvUsMDb2zT7c3YVE3lk1
pbGkugQ2ih1Wv6vWKYPYI7eoTjlSGyh7UaqxamkX8ji3pVMbOPRhOWKgOH9Qy/gumX4LjsQ+0scj
oWNqElNHvYBTx0GxQqvUDUxhzmA0798I7+NgcFu8+C4Lx0TbXKsmZ50FcnpZFnmEwWUL7e7Sa+Jg
bLxqEvQuRCI4xdCNrO+bZgSvvV59qZLGs2frMeszd/vbicRw2tDaU9bnIVIa1OWLfVyE+8yQAm0C
HeO2IObttu6IU4PYtOQuNpkaVL9U82TF3/XqV2E5g1Rg/OJnVu235a2r3fmKuLerDxt1WpRi8hZ7
Z47XaSbIl0S/z+VLyTTFhsXqEGnyIw59xRb8/6LvxT1QI0rUUZlBxXTp+4Q4ecALfEzb0U2zR9J+
zWaBvq269AuV5l4rU5uMoTHh9oAp5fWOLS37jjRertqH7YsRaBy/TKoVRVPEcgmqp6h04nBXZwNa
2AJtW6tvqMr5OPwOKZvvGhIDXi4+GLvZL7F5hL3pA/XtHTaPvojSzX/w43/UjV8mTVSd9gnDCaSg
hE8KLFxGfrPPr7JrORhutX0UiDYnBBfGb5Qq+tx2er1gXqozvVqijpT7adJeJe30bz8ms4WLyDNN
9SzMJezXR19ntzmo+9CLf9be4i5+6o9XukBDmGpvuAp+kTReNLVOe7yJbRvfxd1jXEX+Akvo0xRw
SfpRTyKBRNG35JxFFGrAVIMBeEkq/0Xl2yRN3SGKnzAouq38Aq/BIytjOjQdBhLiaPSuGNE9E1zV
+u+bWNAhqMh+wPNu5TC38rYfALoYVPZDaz1t///rxvvn9/laKKjF5SXK6sErm70UutJ8Y3yizQ3L
PYvgHnMZ0FvNpGClorAS+YekFMTFIgrdaUUjIoRbv/azKO4Z7yyTUq0Gw3xah9/kqHZo2X0Zatmt
M0ugYes5zsWxuPe8L4rIoBnc3kSc+UgTB10nNw2wSU+8xg9PxGdzgKKPKToh05cLy5WauFFts568
qLrT4n2pnnTlWyNa5BBJ4d72bJIxSDnA2QJTxY0xb2h9jbQCTMiiqsE/uPXzjXGGWisxllNMKIcM
+sYXemDhOUbLGif+qlVO5BaBKbi4VY1HMYxgWUFFw4F757FuAaCssB08q8mcrP9WRD+kWjSusPoB
L4Rwj30nET2rWaWXDDtqSI4EoIXyqyoJYoq1UpVyIcZ+rw16pWHBM4Y2xOg0kPihVUeszNdOTE5R
LoB/3f5uHwZJZpABjwlFPCHNd42+i8mx/cRqj3o+DphS3h/HCOlAcx2xqwRqEkt9qKzPZPB/vheR
Of8w54YMqM0GNjtd1VXQ1zeyyEBXHbaNShuRTeyk8M31qYk6iRYYnJ2wjOXKRnKvx6L9pPWU9kII
5wWmeioogK2x0DW7xrE6MjR0G28ENjrFS9jrSnY+EecMZlBNzYOMExGg5NVdYA6vqv2sJN6YCsoD
6yp2lsQ5g27BTD0Zkwl7V1cZuVqqW3n4uv3era0pQcfOMjjzj6d50SqK4MO4mWffACdO5ehBjiS9
eSN/GsYv6lueLgJBWXd1F5I5n1CqnRYrWF0DqhlrrC57ejVS7OGCSQOdduk6eRYcdTWLvhDIeYd5
7mTb6ubxrSXIho8rN3OVxwmoMv8LdRf7uQ9R3lkcX7bSerOOevP/SPuOJbt1ntsnUpUoUWmqtFPn
brfdnqgcjpVz1tPfRZ/v99ahZfFWe+CRqxobFLAIIiwg5pJK0+naWwy9uSO9G2pU3nvDJpbsCB+F
WyU1VZWRbDFkqiHlwkGGWWlIBwfl5Aa3ww1r2IvBpMR6F2Qs0nhH0fM/wjj4qJPSVJIZiXT0tz2q
enWSxuoxpcTb/3Bbl8daJy6yGKnMdqClo1tlaBDrQi9OlNMcfgnew/DyH4U4HJHDplOCEPGSxtb9
Ff501O6Wp/YtP2Fv6pEktqidewsd16pxWKKEfTnmI0W4qRnJAeyssR3qYyu44v9gFVTTIYuxenOW
j/Ft0lclksFJbJts9qTwh6PyHEneAgpf8da6bbV+yeOfwJYRxnIrRZObqDdKfTKJIKnzcxCU9y0V
Fv4/hfjXb1dPQ6hMuBlnZ5ztJsLyazZQE7gPB9L45QmVENZ/P9oiExFpxpm8nlB1tNj7QMlDeyru
KtPdN3aRAM7YaZ1qUzROyB4Et3p5OweCv78Zp6+Pjv2AVcQcqj1BaQq2oH8eZt/69i9vruHk4IXy
4sA2zuzkRFHmJtqvxXKWjpUJeZMNCM2W2i3A/jldYuoaznQub6KjfCw/WoJ8j+gg+cuzmNKUWkjh
T+ZtZJYnK28FEjbDjrVO3N2p69IyYFCB5WAWn3r1YTLs5dHA2rrYHzSBzW8lDdbCuOuS4um7zDVo
19Imc8LskCvHyDpmVuen4SUVUg5uxR5rcRxkWH0YRgvYC9zSA7vgmTGwyQ9ksf9dfZoi59zb5Pu+
7Qtk8ruGxsVSNcLC0cH80EffiHVXiF5yIjvkSYKq2ZINo/lJA1Ociofwwhq6kDV7BJnOY+yLrsit
YBFzOpZlotSM2jlnIil8DZvjQGkx6PX3MKi8tm/vlqV6QaYNFNmievC20V/FcUai6kUIpnZoF83B
YUZLq6G97H8jkQTOLgI50BTw9I+oOId2S17J6P2VAD5skoKkGHLKGCc67NerT62IJ2rbyn6dEV/b
q7sej6oSd65S0ucqUQ5Lmse2ISyabzvsVQ53VSzZODbzggxYGgzHrjE9q7V+ZHQ60TS5RdPxxZze
82BcWRvlLo+5B5s91oMgpz5M57acb8pEtBnkJ3vA71fvVS1mIKv7Y6jyckGpBr0noTeB2GjCJJ/i
UFT28g/6yYzs6C56yo7yJ8yEO6E/vO2bh+jrsf9fiU+mbirJDPtLy0ssHafuphctgN8OlwjFAAd2
4VGdzzyDHbRsrAW8HXU3LBgPMBy1R72+SwKvmbR7tfoUK+RrEMqHpUm8XmsWu6stEe/3Zti7+hXc
QYchVv5N2KmOAhleCpajhcQmemVPuQg1hApzh1qkVMolM5wYsX11YnNe8W3sKPeoJbjFrQgTNyFk
pRh3M1fhMuZah3q+ZnwwpSciPe+biOjgOMyloSWZ1SKNrkHVAmugzBddqYv7aOpyX8ZeCXtf3PaV
stKHA11lJl0KZhQ801/NQ/Xz7Wx4cu2yxaeM7CsUBaGbPrASyGHwGBdFUJRghsTcp6vMuTON8zHP
RQSignPkr2NwG6OBSVFBQAl2pHRSnL617LLXbKoJcmmb1SVk9P/P4/hbWcNigC6ekOmgh+AQOf2H
5th53Zm1WGO81MsvonrWJjivBHLgjMla7DWdYSOFmqcu6tDncELYJiUP+jA7Wta4aV2I+qDZH/0N
OompysiGUQRX3ONc0bqu0VRWHImc4MDyD/qpTez0ZvqhIlFViLB629Gu8jgljVqq+7Y0RrfDVrnO
sDR7iI2PAuvfVAptz1RhlIuUXw5T90pjkAEVmfERA0d4WQan4mPlKX51Fj8sNy3/KozfDGPphkRl
He++YTjT8azLD62IUWszYluJ4D5S08tTMaZI78XkJVVDtr/T7gvzpNReIRo12fSwlSzuA1WVOnZd
gbdYEWBq2wQxZugESWtXoh4VkSAuMAip0YSzhLjQSsno12XxtU463QtpbThGUorEbUPiSjHu7qoa
fa6lHHOj6GuqsTYM/ff5YTnovb2clX/Zeb19OxRZBvv/VVygB4YmJQN7O0h4nGihg/4V2ywj9+/E
sINeidGKgtJ4wEB038R+khe3cYb1g5Fo8HrTc1fnx11hZq3GJDXx2CsMepsY89nISsGBiURwt1Yz
WMls6qhfNGV/p1WpM4+aqIecmdVvgLdSg7uoylymlRxEyLj+M2WOiSxvfQBX/rcGTN6+6cfvIpPH
naQRto8ZvAx8/VkJg64wCRiWGKcFFqPaoRe4rc9YN7F//LBvDD/h5nf9rtK4M5RqlRSg+MQNqWGd
xGI5aqBjThFs8lVkYzr/PkDS167H8XZRGsHhbrv0VTZ3toE2arGe4hmT4ClefNcGv8DuAYUe93Xc
jvevJ8pHAcpo0NjoWTDs6ZodPehO+dg/yT+ahTFgXwZk7M376lUzPiG9jf5ZX5Qj/QOY/NKUDw6K
plCxjA5p5tHRIye8MBvq/fTGOMhucRZTmW97xlUeh8pBYuTBpGJ0I9HqO71TDl2f2PunKhLB4XGp
hamkV2Ab6qKb2TyJA6ptOLzqwH7ACqd6xVClQEYGtkPHLKvnJMl99TXD+Dbq8AeD+POllW1RTUck
lQPhqUAlqbQwMW5qlyH21fZGewdJ7NrBTQ6AQ01WsVYWxhBpP3LjIcyoLYtKu9s5UtAQIkBUNQQ1
nB5JoGhmQFGuLm4kC40MBQopKPbFTv9Jg9F1h+yf5Cyas9hOJ66kcqrNAQ0LLULKbcxcxqMUepIz
1+7kYU+ML7qiGTz8Dl1XFfkbRpHHTKmRyGazVy08avRZw7Fou8e2RVzFcAjZ5YMqVQV0SrEBR2m/
amZ6bCv3Pd50FcJBoZFE8ZT0aL1sJek1koq32BI1MGw77C8RPJUnnZVUGmpkPZShcVAxtVMR3QI7
iZ0Pwu+rUsykRpMbDDsPgjuzDR+b1voK0p2DlZbOFEpHq079/XP7w/111YpDOpKqfRabIMPoXMNG
A+a5OqYn1YvOIjIykUfxtE9SpxnNWDPA883H6G06sX1S5gl8EuecYgo58kBe6gjUYz9/70g5EDR0
jPg1LB1m3o4em5JqAie/wbzCYQbhVC+iFhXZCIcaLZ7Lc06Q16DZQyHfz6Xg/SjwJY3Dh6nSp6lh
KfkhlrwZdewpJ14UNQJv2i6uXXGIn5HLh7RY0CeEzt/SduXGVs4EE7vgLnV1F5nSNEaKb/L+f0rm
QoPk4AJ7vC2D6MhsNEFn5wlYhtropssGuyK2Kf9QEGZ12vRUZYJITvTpOATJ5XYKCimdXANcQEYl
OWoeC6xR8PX4RVUJ9kXp84BsSqkv2OQWdJVb5KajDO/Y54cb8pdT88MCOXglw0jFE6VriR0190FT
u4OI2Wo7ZbiSwkGHgi2pdR6CJGGpbtk2v/JQXLTPmCMpXtk90gvCUNHpcQGTNamLXCl4SSTF/WTa
ff62iG5EgQ3we6i0LoyqSMO5NcF9kR+s6S8NgIOHMEmj0WqgAkE6LY8eLfltXj7uQx6DgB3E0zmI
kNRaBb0MsuPwGy9tnHohjq49xaIqMosO9uRw0UMTNG2EDZgj1if/iEuA0UlLPui0P/TvKmms7IxD
hExNpGYqY3yVtvk+zeR+KkUtaiLA49sjRqWr2nrEM04z6tdSno/FvHwOpfJDkvVemjStTdLxM8ZG
L2HbvS6YIW96VO8YGYlZH8w4QngWoJkitb791efk+yjkJeniENx7bgKT6dLCLklzjL+l89d9OQLv
4tspQjVrkdjDIcvDBy1we/3YawIHFngXPz8wZCDrzEpkNJrxEpXHVPQWF1gkX7NRylSt5ZoBhNR8
AdmJp4VYlNcY54IgN24IL0mWBvzNA1RF1rCcydJ/285kYFPunC3Yyhp8ht2AEBHtmTfS4f/nVtx0
6pUodrSrtxxWHE5lUgKYyFw4Epntnn4bra/VNNj7ZrD5JlgJ4hAqratArypWrA61g2R9TXoL3N5n
bQ7PU3iMBrQCdAKz2PxsK5EcYGm9Hqcpo91tkaYOjUsfvEa97mbDUyaiOdk08pUoDrPiRqqjtkKw
W+he1F5M87DEAn8VieDAKqTDkJIWlH+hfiHGCzA4FDVmbBqDZmHBkQ7GVsoHZ92k0go1C7As55Gd
aSCwO6iajIZqUTS7+WVWgjhdZk1etCgZFzceAj8gj217P+c/ogZMX2rr7RveJjisZHHhV2HFSYdk
IV5XdWN86uQ6QZhHqahfZ/M9cBXDh2DpXIDRrpoWPHeIrzvqMTxbHrVZw076rAnm59j5/AYQJtYY
UEpV9TculSqatKkZgN3xGF9m7Ai3huigIN9TYKZyKONDrIhmHTc/2Uok50x5Lc9jVRNEGAbWOWct
mJFpqH3Bwpu3zOpnJ2yS6D1BzUok51SYDpdQAEIWOQ1Ch+IcyQ8qWhy+aR0rGZwlBnJOpd7CSQ5D
5+Rp69BA1HW36VUrEZwBVrreaVkGEV190joPXOC2Nhi2cG3CJkBc5fAXejH0GMAKtdFtkvg8GsQO
0MMwguxk35+2U6YrOVwRiy6toSMrgpupx0SZEx61S4SVlpjTVyyb1VSjg2hkXqQac77VLRXmWhTG
9bDg9YuW7qS7YIc0ZjDKx33VBF+Kv+ejJUqi3gQs9ei5lz+VxkkzLq3p70sRKcNduQNtotks0Lsz
YL9fEDR2kk52Nwse9AJ/5ecAJdWY0pag/Bf2xANt9BRN9qQ/yFipsVhP+xoJTYIDhzZJSlCRDoMb
TPcSXlDFuYg9dTgZ5iEN/ml6Ww9NO9a+y/ptIp32hQs8mK/KhLTBzpUYTBFzVp2WOLlRDNHklEgE
BxKZFJY1sSok7cn4MZPMR1WYLhOJ4EBC0uM2z6N+cZPcV9WDNAnMQWB0fKUlnOQ2bkOwrAyJbE8j
+KhZ6T4XSNlOxV2xgS+nWKScJQMUpG5V2tVLVLDMjl+OdjPb2oHRCSAaC936IiKeEByfyQHEnM9R
l8wGulaqf0rln6wX7CzcTkmsFFP/i0CdlbVVbkwsm4mK+vfxg3kqMjt6CuwcW7KXt7+yaZOpu8K7
QMlydSSoEpXpeSpOXSiAINFxMWtZ/f26SGs1ypEqMkbZ8KliDJ4eNoKQSGRyHChU3WJS0MRgjUdx
hz6YLr+Ekrt/TiIRXITQy3kfkglZUZA62U19byIlIQWv+0LY79wJtkzO+0EAGdd1juo/1evQjUI5
t+Np0V29bL9QSRQtiFTigGCS69lMLeSVhyA8ZniWx8Vy6oMP+zoJpPD09M2CRE7NeLcUeT4sGfX6
oXtOo1RgAiK34dffWEOGvc01iGI7/+cG07N80u0As6aRN9oiYhHBlccz1s8lWjOKHoFJMqtuqj8k
qmI3y2tCqD0TS+BCm8Nt6hURePKZkhCpHhpAHXZ+ugs2XCRuSu3uQk/a7eA1jMnuvr0UIioQ0Zfj
oMEiedqg/QthUN7fzeF8XxAFvVfhP/sGsm30qmahk8xQUPf8L0IENCYTzXGWyu0i+aRCs82HWDvs
C9muSqIM+n9SOGWCJSuJKU0IWX0TfKTLMbjJT4y6R7zUZRvyrqLYua4gDzSksZGA0B53OLmryOIE
cSHoNBSJYGe6EjGPmTTOHc4siiqnV7+piuB63f72Vx04uJNj2RjGHoS01ZziodLYGugFo1IQzYmk
cHhXdLVppdqALIA53gTmbaBFTpGV73rcXXXhcG7Q9aprrQbXKShMuvRpwJ63rvi4b2CCL8L3+yeR
nI0JnXA/hF+m7LZenvf//nZv6dWA+a7LuiPYhqWjsEoPQGs3vYAt0aG28gnvZC91wSr3si9R4JeU
C3S6BTm61sLHUelTalA7aA9z+TYWAjFCxTj/V0y5j8gYde58MJ4J9fRz5Ue+4YSzj7hH8TP0Hr+D
sFoF+cb/oQFlX3PlP1okD3lBoVvUHs34UL8vWrj+fQ4CmgXEOY0M9yma2h9peFLV8sPQaIKbQeA/
lIcBokitboHcqDC/IPl/6ObCLTCQu28If7har9pwYJBmZlNJc4lS3Le2+Xfb8CF2MvRNeYo7v2cL
9H8+DocKcTVIWb3g4xRq7VDzg6l92FdI5KscIGRjthhDR3CX5vE5afTDNIlWDQu+DN9ogfcwGy5B
slvv1LtG1R1s7HiVwtbe12S75nM15N/aLUJVrSMd0VXUO6Hp9F53M79iJ6edH7KL+ogEkEk91WFM
xKKn6raKhqzoKlgRfqMGHtKya9oZySYjMR4Nlfhgob3PZNGUwPbHuorhYEhG59rUUyRVgyL0k1ix
pe6r4BAZwvwedl9FcAiUzwNor8mILvpPLaaK2ZCg+mQWeEcqbnMInEnw5hKdHIc+cVD1RlajN9vq
TlJ715rHLvixr9M2eF9VYj9hBXAqqhxBF8ada6nf8tEbhsnRxqPUveyLEX0cDoCWcsSUG3s9WhPY
+JHKD1pBokx0Vhz2BFVZaRabF+2Wh25JbL1+HORP+1r8IcC+nhaHOFaZqWmpIDhEl8anNrPZFrkI
1+vod5pt3Oo2BeFi4CyC3LpINw6HQJ1QmKDORMwwftSoU0yfA1FPmUi1n60qK0PIM+wmkxr0a5D7
6qTZ0n1wVo/dEQyS98q39AEka07gkNP+gQqs72cwvhJqhqCfSjUYeKXqthV8kmJ/rm4VkP7vy/nD
zfTrw/38/5WgGTTL0TBC0ODPnuqSY/V1cFhDbXcw70oB5SgztR2Y+JmaXAmjaWEqtdaiSNDG7hK9
1US3Eekj43SgUypSTQBKP8OmtTQr+d+y+hZUuzooqAr1SN0BXZSJF2Gl1EsnmrMR2goHGlGIhlES
I63fem13U2nYppj59CG/6RBjzvbiDY/qefGUo6gtRmQvHIwo6NNqo65b3Ho59tNboHuK+r0b39XX
i+Gs/91YPy/T1ZGmc9QufQMK66Tpj9aSOpE+Pob6Yd8oBV5NODBZqn6YEwtgYo69DSoht/2OPmmB
eYiEcNCRmlGYVBS7ZOTl2Jj+kp6j8LivB/udO+bO79/ujbFv5xhZVNokX9slPoL4AFNe2usCYmuL
DkczEW3VFGjFr4VMtZSQKkJLIIaWculZlxHJKAIvFslQ/nszdjFt1WJEnqhpFK9QJzhTfRzD+i/F
cDHFEusImWeYtBp9hicloKQYCwHMilTh4oi+7OYmZVtrE4nqtlINb9McX5JYZGwimOXXtC1yF+Rl
ySLym+DAVihMuT3fE3BEDAfrpInMQAC0CgcHGAlpBiXEW5posU3yDwY9UBUdmzqyNYPAW//w/PwF
Cgr7MStQADd/lY4LWqLlQ/cJwd85elbeoo8DmKQVe6ptIIUoVSmImhQOIcahKkK5gpkPvZ2cmpt/
dw1LX6YnLKK/YyM+RBBp/KFsdtWSxwurqoZ0RtFn8jvFZvkvNOWDDvzbgCecfBwNW0TsKzIanoNy
aOcl6yIQnyY9xkQrUHGFt02IMVHpUJyth1aQsRIcKr+dR6XLLJOgR3Fujr0GJKj5EghAV3SK/B63
cmjIZGKMyE1O1Y0G6q38ML4xhfRLfzROvbOPwAL/5jOjJoozWlmjDyeVPibkY62EtjKLGmSESnEo
0kqkqDsZMXzrsf3JGZIvpjsg9pUOud8fRVGUSCn2/yt/y9pMzpQC4hLWBmb5zVi5siq4uwQBhcoh
iDwWWdYFmODJq29oxyq0Q1OrNom/738gkc1x2EHMiQZqAXvQMj/r7zJdMBwn+vscUCggJEsqCQZA
QCo9GJ/HZBJcUyIJHC7EPU0kfQkxFtf6gXZTDYJEtci6+Lyo3LC9cQPeb+N58ecvNbZzz98ZpYDi
lveWKxqIF1gXnyUNsRdzUVWggG5lYJyILlbYoypsCOxLcGx8bjTJiQaKfCx0tHJfHy/1X9ovz4Bi
tIGiLibgOq5it0HRTA4/DzRw9EbEQSbShP3/yh3zqgFrYgQTnrTkWBWZo2aNAMYEzsiPoWVoqB6i
pkFz5HRfkhNZOrcMMztOP+17o+jbc05PpWzsCMWhNe0pH14q3Q0UwXcXqcI5PDbNN3FNEHGlrcEW
emP03Z7KH5GIAVb0VTjH79JlruQCYwmRFthZFR3nuBEkVv5QEfsVElDO9bO2TXG/ILEW3mEwxgtO
9Lk8sRGm0BWl29mx7Dwl+GyoPLaEtpaCkcBK9TXEqhrG6II+8anl69PTX5kBnxIdorEwpwQXTFc/
KsNJn+/y6j2xBiqJOqiGwfbBd9qnTbm0M8H10lf5TRygZgGOgH0tNi3NMrAuVEVVFSu+/uuX5RBY
TV7BVfpitkvQxhvyGVMXjiScbmcPnt8+zkoS5zY9yJStPEAr7njubtSjdIes4fitPmFQ1E1ulczb
V2zLtEFHpMi6AqpchUdokka1qjKmVoxRRtonKgK0zbhzLYB74NVDAEZWbUGdvLHp2fKHr9jGgAXW
yJwUky25othapBD30pOiTG8nRm+Mbda+UcTH2ar8/TNjrsh/orVK7CesQDqOohZ932ipkgK/M4+G
7FdFaZMZ1XhYRxiFh7g87YsUHiNngFKqKW0doord+cpZ8cgxdZaDdlCRfgqFi1pEZ8jZYJ3VajlK
OEOF4ElUzrYuf93XhyHm3hFyyF2k4FFMDbRCGqoH8rK0e0qzrybRnSp1axHj8eYA4PqDcfhtJUpN
SwWpQlLVfpke1f5hxALF9KUovk+LbeSXSrhNj9nZnoYcnvcpWLwkE+RD0YmNcmR+91F+i53JoX52
jv75S7PnMX0ZWw2LSICBRt6f47w8tYuourV1oa9OkUfyFqnIQpbAxQ86igbktdrTKH/ZNwuBZ2kc
WNBeB5uyDM9SQE3WK8nBMD4Ug4V1dyX6F8fDWMY/hkVw9Yr04hDDwnZArZTwMl7QzU76O7lMXGK9
7mu2GXmvT48DjSGlZba0oGmadRRui5Phx57pKo3HuD1ZYes9sfdaIIcYVq8rVtBbMPrkcxy8gsHZ
1vq3fa0EQKFxQKFOahAGFo4OizN06dR373gPrXXgYKKOldyqFwwCWOFBNu+Fcy/Cr8IhQ5lNBoaf
YdPaswRSF9BnmdhHKn3IXs1vyTE6Gy9/d2AcKsi6bjYNPos7jpldG8eJCk5sM4G2OjJ+HAXtipJV
DMC65AbMezaWD1KklywnebUqR/ZrXzqFlfdXWvHDwaWGAA9UheAvqr+NKL/QH/t/X+ChOgcLKpiF
FT3EVioldtr8SRo9YTO5SAQHAqo6SrK2AD+rQT7TZnLCpDkHkygNty3G0KmiqOAU43nNNBKGTV3i
VuimjwX4pOP6JQlFPDCbbwkq/5LCVxmxYbc0tAxN0fEcUUztLocKAy5NFLhGa2SsC9zDVuYbzfjc
pW3qaLH18T0f7PoDCBchTdifIhN0zkrddNBiYku5cQcevNO+mM2u87WinGGEbamX9WCxEhlj6p5O
4Vl5qTPnX5LE4iA/kbf3cIWuZXKWkof1iFcccLXKBidQXvo88gNTcCf9Id67niB3Xcy9rIeyhLic
PONtxnDpNN93aPHJ37mYb60Ss9pVQFsuaLdYZhi/FlM7jp5nOXXC/G9V4i6LCFQWGE2ZGTItpR0f
a2wCj500cmU39y30m+0bh8DV+PJiMPZKZ0kxaLSKezqda+1JEXG6ikRwt0fRFWU5yUBzeaa2ZHlt
9rlEg+m+Htt37NUSuCsjJ6APABkshJBTTC5J93n/72/WmVdfn68sDkM+Z4XBSnCu9cz4zbBO8z7q
kBpMQd5eFF6Ei9DSHNGeXMHp8eVFNCWYTcw2z5tt5mgF4uSE+BOdjvv6sRjh90D81/kpHEZYy9Jk
vR4AI7RLMmg2+HbstLyn1VsuCl8Fn0rhoAEvjHFQJCznkNNRPo1LXPtVX/6zr49ICIcMFMzfQ7hA
Hw1sJqb+QVu8fQHMD387MILNOqaCf6C749BAA9FiaLDX0hR+VRbjpYzpjyqJXrR6dvdFbcdfK1mc
B1lmFRXqCMIoI7K1Z8ZPNR2VB73w1QPxcp8krqjrYNMcVhI5d9LlEtOrBoZT0gZrzoO7JH6ZqOGZ
9e2SCGIxwUHyo1eZXpZtXeEWnMehtoM6egBzoT0lVWJblSwwi+0b46oYP4GFCWStbSkufZbaZ5tv
Blv/2VSfeJYwhSj6cPzcFWi+wnoKkBDDuGma/8B+H5RNfd2Vx2fdOMk+YxcTcpkxV92xTJPzr9DS
O71q0ePIViMYPi7704hdtSFkgQhSgLsCQ+FHsdRAHrB7mK2eG1Qkfp12+rSYzx0WwYnSy8LDZEi5
un/7pJqLgcALmm9gRmLV2cgdbMNylMyxMEeORd6Wve95myiyshbuMjaNsQmTYgRUodKUP02i2ant
d8hKAIcipqGgfyRRkDFt7E51tE+t3ToDtpMv5zjy/l2OJGpOZee0Zx8cmpRmKJdaCxdYwvgHleaL
2Wh3BpFENyazsz05HIYM00Rjc8R7p/Mb7M87tocIi61af/bbm3/noPc/lkAvfmjLsCJKwwm9P5r+
YyAvJb1Z0q/7IgRYZXERu2RZtFtqDFlbWaJ6U94j6ddGsWtJwWOXRrrAubY1wjIpSkxigHHivxZf
EjDeGRRDyo2aOmWj2W3+sgSCm3/bxsFADb4ETTN+ut3KrULaZygRQaeoASG2Jsf3qUy9/XNjJvW7
KVxlcLex1Y06Mdk8HRY097S2l+6MPas4SSeVXkLzbV/a9rFdpXHHpmAXnraUCJks4zS2H0yE63Py
8ncyOGSYg16hAYWxmUN9pI12m7WBTUfi74vZhterKhw+1PHSZV0DWgl5/EzrxJ4sXCHJjda94psJ
rO0PAHsVxgFDkel6H5agEYhukM2uThUWYCK4PXeNza6q6iCaSBSZHocQRGu61MoQCXb1C5Fulkmk
0fZV+EsjPmhvFHCmTCrgtfbMw/+2LXnqI/XZU0o0ZL35rRQCdhiiYHkFH1rUnaq05giSG1l+7OsH
YtxhNplOhUPm932qlSym+MppdTWlyZxisle1QWTHWEQDF296FzZ/SC7iL7XpUit5DOtX8qKh62uF
qhirjKidh36KCbuwEaDEpjmshHAooU6jMRIVA0jT4svWrSwicRT9fQ4XRinMUynGAx5tCjeg8rmE
0493uOtKAw4VApKD50GGQS9z58ydX6AvX9YdSv6xRlGiQPRJOGiYg0if0ggl49mZHcDC9FC+sku2
u2i3rYr12dqHyBMR9W0LpaaiEFlVKF9/L4meL3GDVpUsuO2TS1zeC3c0b3+lXyL4Gk1rpsjIRxAR
1ORggdg7m0RbDQVa8DUamsjzEkysRw3thNYQ2rL5IQhe9m2Bfevf7jzlqgfnolJVj4o1gkRAkl8T
rGqfWzcwT0kumicQKcO5Zmrhsaay1u3BODYLFlyaXtYK+B1EunCemVqojC8ma7uo6PMYFf4c3zVT
bxepKri7RV+fabsCmkAuYomyTjtjvqPSUTIEr83tS271WTgXJRVSoYuCuan5EUszEW0HD6kzOOkL
3kfg3njPwBldieO8NM/VRZortJJp810dPVfDlyJ83jc00ZFx13ao1GXajuy9R7GCOxnvlkqy/04E
d1FbUq+rmYFDU8ybObmJBoGvCFTgyzHhZEXqaHTogwWtrjLJdmy1/r4K20+t65fgyy/zODWJnsFP
1HsZrEzZ6Wdu1ZOJXZZ2cVdiKDQRnZvAN/mSjFmAwJBoOLd2PjZviHftTHR029n9lV6c/8dLosdB
CpwZfBVrASK/uVhf5tHG9kUsGB2P5VcMp3zZP0yRXux7rr20JkQdStC91KTGXq5XJSvtrokEVidU
jQMDc+nCcUwREEQ34d3kprmdepErOcGxyuz+htzCY31Rr68A63ge10aplKIaITSj30h6EwSnibzN
ird/giKL53AhxajtJKFbEu1+RW+Dfv5SkkTQicu8cucG0jlgiKsWlfQQMqiM1I+FBTCxbuu9ZxbY
h/ekTcexOO5rxf7inkQOJ+QcZe7E+PkEPyrlQQdl9QgG9bmzNfUlyEQhEDPtHXE8pVufqFkcLHDp
/qwfGBGo1ICu3UYf+M891n2JDZr7Cgo+G8/WurTmFMkzmgKHILOHLLQr4dyKwLd4tta5aIeQGCOY
H3xkKdEZ49SOddf7sHdvuTWwIna2RStity3FxGoFbODEy4WzRqsYJxXrVBG3qhrW0BlV7UYyMnjT
nOKuL5bxZJb5NxTNEyediGjZ2bbGV+mcnabKkBnthIHI3jAf2hot/Kgb6mMhcIftb3cVwxtnZJnD
VOAxKAVnCw3WooZRgRr8YxOz82ZEihZopT9py1NPv0fR9/eY3y8V+GIQEndjBqI1eDQ5Kd1heM+c
GXo3dTxfNdxMJlNxhet9N8ZLDqRwDVRN6iix56ay39UovpbChWDpUvSzpIIVpIplx0peqIoSZ+2a
Imrl7VhvpQ5n1nVY0lxlC2cHP3xS3fBcXFqXVb01ECyJlx5sGthKHGfHUtGOTTGgD0cufmB0uI69
d3z91d/nDBg7a6JhluAn+TJRu7B01VaG0fkrIXwWtRytpKpbzHk1upcbx1k0/7d5vV6V4FOobdAQ
I0+QnGuz57z/bKW3CS3sSUSJKfgWPNlVFmPVLAZFANRL8jmqu1dVHQQnJTIvnuLKQm0nVCkiBfp5
dNj6PQwhvZDP4DD1sefnpLwHv1Ynx1ReOWc01AmJ8XRx88G0C9XvQgG6iD4N5/0ddqssdEH+T5vJ
DYqeThonD1Ng3MqzKRgnFH0eDgJCJM1TGuJZZJSJUwQfm/zbvhlvF/pWp8X5vjnlSWiqCIv7c48F
JJmP2cEHtkGItQKLdqyI1OE8n+BxT9QO+e2lPg/ZORmOAm1YYeG3SGelDef6C5HHYarNEb0HbPEv
Fv4eqkuHnoP8XjTXzn7rn0UpsvxfM0tIpGZaitb6dsnP8ewq4yEAUxytP5lmaifDaV+1faNTZKb5
yqonstARnPEATaW8DclnI/jUj9TLKtEg5Ob1/OsIFZnLx7SpoU8xm3vL5du5ugmK+2Z8z+DY9WYD
L9x/lSlUrUUPCi4c8zNrZ27Ru2M5jRfdqSBtw9JCAQJtmx0I8GVZoYbGb/bREf+2fY+sLJ5/N2Ym
X4ZQNGm5/XmuIthPWH2eQgWKRgYw7mdGs3ko1WeZEKcP/H0z+IO/XgVx4GPEcUv1/0fale3WjSvb
LxIgihqoV0l78hjbsZ3kRcjQoeZ5/vq7mL7dW2bUmwcOTj8cIMAuF1msKtWwFr4qMaTWv4gBh+II
ClpAogoYoPcdHLNsC+zwlivnUWZXZqYmnMPinFJ+Gug7dm1Mev59ydYWY5g5DWEHXXWM2n3GFb//
H6HnLEAyNM3t3KXTkAiCGXD+O/YEqd9+xwfXtBPgYyoysW2J2IDRQe1ogHBW8kA1mVBo0PHlY6ce
FuH4Y3osD85uqvw49tyDkKkpbGLTvM8i5VQEKI4pphYRJPK0ejAAouPy7nDZ7FQiJO+jj1MchiYB
e24EypY0sQwv6WZFHWNbCGMORZ2U6DISQcVasw7nFHCy9jN197X547IS25Os5lmAeMSrR2qEdCh0
Ae+boiqDKrN2XLAZUPaLVy5/ZWN835ncJ8BNLqslKCaqyEs3PatlUN1lLhX/eyu+SYFoo0doU9fG
R7Pc9/xroRr+2HRDKxHiiFcaMlI0NFsKTASb6aHt78e2B7f3PhkUJQWVKpIXAoE0iMTEbIRLwPqi
feVd7eXNx8v3pRIiXRfTqV2GjcAez0IvosFsfnfCpz+TIaU/WME0FsaSMTDrb5R5Wv1tUVYqNjOF
1aVIWY/d5X3MXXwtakf7QAByf02O/Nb8aN6DddbL4bdDv/1oePFetbWhMgfJGRl8MDW3xoB4iwZO
naAMg5PU8tdMtQr+KxL8lg39q6MpZ0PcmFOAnsGTW/eW6zFUmcRmT2BfCbJt/QN2IFCJRJUriE0x
YRUUvipWXdb1N8i6qEPSX85YiaEd8q88TYKyH3cTX66iwgz+xGpMOUfqE6O3TQJq9tRhnlEXnqv3
Xup+vixFPNZLZyr5C3MGPnza50KKdm339Apc6QqXqzo0yV9ElcYbEk14x20S9HoHCLbwxjLKyjNN
1afm5eeMyslb31Q6RqK3NpaDx/Sps04je06T/XtOzMKsD7NBrCz3LvLSoCP44zE/Q4fKs0h27Jbx
52UZ2xEeE0D/CJGSlrkx7Faz0R7XD3+jDRev02OzG4NfrZHD8uOyvG0rOIuTrCCO4iwechcjphqp
bgqq19ca4MoahSVs385ZjGQJSQICKdC8A5Xeve3TwGKvFlH0FIW3+d2ezyIkA3Arg+ZcTAkmp+EE
F4iNU7GqpqLZUh2YsPlVDGz6IR4tBkRT4BayGz1s7V3m5LbCDFRSpMAR5/rocoYCbFregY+MVApU
H9V9yEEjausUG5jwonXqga2TDD3Ia05/ZltSfCjnthlMA+mCTh8q61NvKvrhikOSGw9NC8QGh6Fe
bi2YiG4RD+rWv6yC6jnKrQY61RpgXlFObrDLPN30BxCPUg8T34gzzTPfL4qL2bRix3ANywG6iS1/
iKfAE7WrGRejdfQLq7OjnbO9Zjifcyt+4Jz7dpUfw0rVeti0h5VYyesgb23TfoDXsQQq4fiBGT9p
otr12ryvlRDJ14BTlZSsRF+K5vquMh0wFKgGoVV6iD9h9Tq7ftJ1HoK51YhfG7or6V/062WL2FbC
pjZxsHbgygAOrd1Q2gxQIk+PdfrNHT9e/v1tDVzHdWxm2pRKLz9sG2D21mjqFm7mJe5xHhtvqRWF
P/Ejv/lKiPhHiPT8o87QpjREJBuxzoJpgn58pfbgEe631dNlfbZf0EqW5AWWhU5WTfkU2Lf6FT/2
h+EYH0b3FxG7DmjU6T1e4SxPhg0K20ifmAV5vN137QduqcpL4i1cODwZhqK2UIQpbY4PySdsLWI1
rDlqz6iS7FKMMzaKnGPTHzBqgEDNYqYjpzWMhBh+F9rUJchGh+hm4lXv8ZFeZRj+Gs2u9gudJgEQ
PxTnuGUjGEWmDBDNACyRIcTSeWlH2oDfEUhiARNdqLzybeK7xuRVuqNIEDYHQ9bipJcLgsooN8oZ
HqhpD3oaBlY3eFRLvcx1AhO0bQ2WngdrenB6eF2qHUseXy2h7mehCtlq6wmu/xTx7ysnYsX9xGMA
wmEOpvV48+j0vZ9rny+/iy0/shYi5RGE2I0ZicHBarquSOfRVsXYrlJD8iRoJqdRAZzSICd6EObT
KZoBV7ksihCpUkTyJRpJp7Lo0UqKNXpA4nrIrDa4fFbiJ+QXtz4ryYW4mqZFXYRsaDBHf2n9NP9M
kd8Bly3T/Zw8X5amODfZgbSNNsaug7nEXHzWxrdpAkjnTJGtbrrFlU6yFwk7wPfYyL2DBJCo94Yf
AadX86vca4A982syWgWtvFncXYuUgrzdJTWzQ7zodmekx78L450XPlUvpPa7g6pYuXmOtmHYRLds
kJZLt6ZXdcM0gFQHUzKA5s8n+Y+eHS/flXglv1nGWYacAvIQazsAVoQvRrQsiyCHqJkBo0XR9du0
wJUcqUKJL3Jdi8QQjzGfnPCZZ6nnsLs+eTSrE7cVdeXtg3NRCtThd4Eh8tb/DLFhNZHggOfhByxz
6fFNpeLW2jY/ZgCBirlAcJIXJ91kmIaqw2dMg41tYEQHwzHc18Hikx1w63eGImhuqoT9TJRHTcfE
XNpblQwjDSmbUUTu5y95yL2oe5wnVX65eUkrIVIISQfUdxMDqRmLTO7VVXYd69quz+Nnp1iuKqof
0tJ5h2K2YwHLi7iU0t8UwwoAXcCdHSxJ863VuseYAVvJcguFC9w6wLUcSTcgpOSlQ/EdQtiAcn9/
6OBtZ6oC3BM/I7+ntRjJ9Jhu1k5kI9OIxtrwqN0+9G34Hte3FiKFPl7nmuX2JWgEb1qsbqGIN1x3
V/lNeTPtOuxHqhZcVGcnBcKQ046MaY+tDHYfLw8g4vaIqkSpkiFsc5UzpAOhVloA7XxGotvdWos/
RoqEbHMQ03ZcnZlE+FN5tSU2NDdDBgQn9NDc3Fr78ZAFk2d/FLM0Ue6p9002I8ZaohQxZo3pZcXE
oF0dCBigZN8dl0ewc1oHe18drNNlb75tfWcFJS/B87of0gQ1PMxuMXKjHPfcihZrdaRHFGo9aZwK
+9SFE3qzWRybPr9JnE+jCoRz2xrOikjPiHfGkOd20QVVxLySn7r+eWwUnmcrP18rI72ivkKzhzig
FM2qh7jxB3PxsuIaX3GGrcokVfciPSAyajZrF8BwNomz7+zmVMXz/vLVq05Mej9hr2XMFCRYRabv
2w5bGrG+43F6uCxGZQFSTpIblmYlYlZV17hP0Wfss+XUWseIvVwWpDgyuWuaOW63FCOwpNvlvq8e
IlXvRXFe8gDXhI6I49IRQ3XsWR9ORnvVO4o0ZDNHWFmYPL3FRte1hgx3Yt/ah/gohnccPz4tvh40
vnocYCt8r8VJr99uOC91wRowJ+lLUw0ern+vZekLj78x3nhDouydKczBlRyCO8cOr1vcEnN85x6u
ezwke3zOT2glNXcAFPm6vJhH94MKWkllHZJ/6LK4b5OwQ/2FtbtuAUt5qNquUokQqq8C0ujkbYsD
7AJ7udUn31Bxkivcjyv5BG2wm4jnCKq53d41WXIsx2qXAJllcPKratYVD1dl75J/yAxA9JZIwwNC
uOfyL/pSAizn8c8ereQdDBKDZD0RG2mIsGCBUVHqXDY3R25j5r1FQyp6O+4EhopPpOm8mN/UVJEo
XL56R64hU/C4j12PqL2Yw0vCxzsrUQ1TKDIDgEi9NS+QELghEwRE3Z7sBSkAwdC/L7C556N5p1qz
3Lx9DFxjcMMk+CiSLmZY7MYxhh5jhMkxT6/T5Y44u8t3v3k3ZxHywiOqJZioIiHey5B7meGn/UMG
ghTz6bKYbae6kiN9ScZRwsyGh9gLup/2Aiyr9AGymHt4ovvukN2+Z3zHXsmTLorOHeZ8dXw4MAz4
phHWT5IXhUqb9rYSITnuotWLSptq0bIUcNDTsXldwJN5Ne/pbj6yO+fHe5q9a6XEX7RybtRNXHPB
nHxQxq+m60/xa6KiLlSYnCX+fSUiGdlYmk6L0Y3e8NHqb3vX6+r95aNTnZwwypWQyq3mGWweyHqA
zqufKhVwwfYnw+pqJC8dxuiHpBhZx4QaFYMTEYZWB937PvltFBC/wwR+e/2eFYz17ci+ehgdoxMT
2W4L/mTzBGRjL64U3wqq+5FcAktJ2VExIZ/RyOuXA+c6qtPPl+9nc6ZrpYq8EmlNDg/tCF8kfLnt
3JM+GUH03bE/d5R7i/NURWRfLvtChcakUE6eNJhmo2vMpl6CsXG8zvQjWvlDqvoOV7g8eS+y7MKU
lhwxtY98rMhjWK3pQONRH1jgPiftvlh2y0sZ6NfqXE+loOQyEsvpE10kQC5BDl7rD2Ok+2GnK76R
NrsK6/uTHEVodXVvFugq6LO/7Mu7+RZD27fa8ms7rf5A0v/hq1mlm/j31aOeC2fs0T3sgqn5mNCT
mz3psyJRUYmQ/MbsdFFNQBIWhOUdmW8y40FTrS0a277Jci2bEJNhAPStGklI6mqc4ABxdIBc98Nd
tx+51/tiLCULAIUIAoMrNHP9KOhAB1QdBTawcf2eMrKN8eB//g4pYIZRssyLcMS6O+4cHp30+RWb
tsHll779Fs5SpDCJhk8YOzUXl1Z72LrzjGLcadlTqH26LGj76s6CJMvPhyqy2gLFrylufbCXexYg
1nrVB4ZKimT3TcwyC+gReF82/YIe4qHOzcTLWPnxsjYqI5FsvbVyw5wj1gYjmKDso6tiklP9vmTo
Aw0Ld6oAebCYkW/HKKaoYJtVJyVHyIxHTleJ9tVSWjurvl5YARDvnHT+5aPaTpnFbK6hMwyQyWt9
PCrNCDcAdoEd2dt+vOPPzW7em3vRBVdlSNsHdxYmHZw+2XltEaR9TfRYjh+bQlEcUP2+dGxD2PPG
TcR+Spof+oSdCpN4lw9MJUJKI3APFo/FJ0ZsmVddVux7jbznq3J1JXISoaGmnrj5Ehid49uAOMdY
vW1/v6zHtmv59yrkUhBJnMWh8QAbtpuP1S/GhfJL1NO9sbwz3zvLkpylToG2mWT4wszqhwVIBCbW
loFFcKxmLz1N6VEMBHMMBF/WUHFTcqEoyey+GEQisWjPrntnqfbUxE3/1pU4X5M82k7dSBvKCtlC
W9w57NviPoz2s5OZ/lD6Bv1yWZn/yPnOZyi0XcVvzF8aCZmEhzZ/ITVH2OmYMz96RNnroILyUXkF
V/KgfaobAm0YcEu/eGhBXz8HHKCUFKscw+i9h0AaLb9/nJAr+YUoZXmP3XbUBuxvWvowG4bnhD8u
n+C2Sz3LkHyDZusN42KzuIsOUbWzyNWoSsxVb0ryDWVIc3ycgUUrNw5Oa3gDChDGdfYuTVzQzZjY
BkA5WHpOGsZ8dKuAf5i1G0tDAPryLr45DPr9K0JKPELHzkKgTwJooDd3VXUs3PLa6EA49+3ypWye
2EqOlHeMcxTxKcqWgDRBXeTYWb7u0usWmPt/Jkd6PWUD0NPZbdBjqdmjkTxiljhozOSTnnd5cFnU
lp05OnqulsswJW9JdpaB1iYeXfDMhPOXKbyelntLtfEiAoDsedYiJDvT0Lcu7dZu0ZECxjCNfKz4
VfptxT9P4KEMvzYqvh7xN18SKEWkZCqnmBOMhdhJdSrz2rcxfJSFjkf7epflk2LcVHGE8vdtQ9rF
0hIcYTLSwMgzz9Byr5gUtrflvzEtqWNeUqx+yv67KBb8LNFa1FKeh2zYx1rpD+TWSG/dEv9P9emy
eYYrcZIJtnltZilHZywOd7HjGbER8Pix4CdtUkEAqkRJ3htMaK4WpSVaJPEpsX6S4aUgV5X5OVJx
smw93/URSn6ba62TAthuCbpkT2MSTNoLGZ7M93ydrMVITwrfrcTqCbLhMT5Z1q2R3LBo/45Xu7od
6UlZFSwA4GKo5OfcXwzTH+vw0BiJwjmobkZ6SBOJ2yUpOABVTQPU0wE1TnU+eGPqG/nxskbCnn57
s/9ohKq+9KWcD1ZWVwmKDBp/NNgtWCou//5mFePfW4EAKQxVVZlWnEEA9mec3ciMVyRbj70zv0wT
P6XlNyunN9qktV4XWo8lWL2AZTS+AkXgZZmUdA8qdaWIVQ6u0S0TOj1t48Vfq9N042AUQTAEWbdA
hDIj0LyrJgMu3iZOQIpeJEoBnOt0nQBFALfzbiriIM73oX416YruyWaFfn3akvsYstGxR9FaJU9j
uBM47+UhxPF6Ngeup32dHVSTeZteeGVAkhdxm7Tu06hBiSP2w/JL+6NIFB5YJUFyHzV21Lt6QZaR
I2Qe6i7W9uBV3PGQK56dSpDkQFxtHDIXqRmqRvM+LDCakvT3KWYaFU9CGNmlNyd5kXGJQm6iioj5
NfQc/HQ3HM2g2QniYYCRKR64SinZl7i0tesZudMwXjPjKbYe++ThskLb/h04JWLez8J2AfRdfXQg
zbR6nSGhZRyQEm3MPa3hOx2b+LHTKWRtP6azLOkBR26mR1MGdRhrTk1ueoOFdcay95spuusnS3FX
26dnM8fFfxT7H29V06o5artRxMis9ebyQEwdH9mHy+cn7vt3e/hXiEwZjsahFqGahtmo6q8RmLjN
mO2Xrtk7Oeik9DboCtXwwPYpniVKNzYadmeMU4nZAZr7Yfg6R7Fvt0DVNh/aWqGdSpZ0Y4nJI9Ot
K1HNOZBhF7K7hA9ez/KgUIFPbVKsiOmy/78uee6/S8Ys0yvgG9Eaq3SuZ6HustNR8eW7zoteWPQo
sA204D0UK2u5ktvVqz5khuviqhZMQGtHRn6GicK3b4eus27CVFevzMgTcPrMKdoB7ffajDxH1UVW
2LrMHq7NYcPHBgJScuVCwKBZXlI9XrZ1lRBhLSst6gFfk9GCmdOGf83j1Ju6b1WukPEfUfB8VJKD
tfUF7nVCi3XYO/fWXjjY4pUf/t/F3pff/kwnyUlEvLAiniDA8+VYtK9aQ70q6rzLQhTXL0/2L8RM
mk5zUR1bnpbywzC+K078e2byTH89ZVprOKiGW91hivdldzWpdsO37wWYNsRiFjV0ee7GBPxHznox
13OLhtZj65e+BuRcq/GwkPg/TGVtBqaVPNkOzN4sKUcc0vtnzT3Fbhpgf7udVe5004Gv5EgGUHTl
COxNMWyWHabsuc/RasqfCkY9LMSdqvn5sils59QGdSzCDAd8zJIrSEhjWYuNzni37//mMbE/20Ci
AY2UKL4VB/Ox+3xZ5raKZ5FSEtbESReDTxHOIXuqAaDRHKfqqpgezenFVqHubV/bWZbkI0CSVmh5
yLqATuA00T+06eCTbOcqFgk3X9TqFCXrKPK8H3pB0D4yyzdZ4Xe6qri86e1WIiTDiB1WhrqLNoC2
JHs2Za9WZQL1k2any7ejsojfdkkKU7OtHE33+Wr8OQke3HuGZdgjkKOOzWH5ArDC4LJIxenJy8V6
3lJ9iIVBLPcJRoRVC9iKo/sNxFQ3Z7so4SsijCsIasNwvGMqMNb/ODeHMIfp6GzJCcM0J6xiMaBS
9UOfIV1IPrRobjXH7GfYe9XXMqgOA1V48k2aZMc4CxVHu4qBeTlZGMzB+EcCBGniAfbk0O1stNJU
g7abqddKkOQnynhc8jCG+QFXogV2j9Z4U/2U5BGmjl4um8PmdVGwm2Mdx3SQsr7VyaGNO4LZASuQ
9a2mlUgc7uq0Vpzcps2thBhvhVDLCsOlRoVHzDWFUb6LXWWnc9PRrWTIX+vU1rWxRL2v+BRM7VVx
U5xAZ+IvR/o4PQKoSqC1UP9vXqV3vamVbMkw+rgdtawrliDmD8XYe+Pw4/ItbUfglQTJIpIlNvrR
ThCpHsieBgvozds9OUw7we3FAxUS9qYBrsRJUYPQUuegYMPzam7gn3xiR57bGr5mMa/WH/9QOSlu
pBF17bFE84shvRDMbGAYuWkAAYfBJ3CzqdabVSYvxQ99iikPG3go1j3S9meRHVrjeFkllcFL8SOZ
CysOC5yfhn6H6bhXgtbzsojNYHu+IpnDNqk0FmGTD1C64GUBzlNET60Ze6VqIl+hyq/O5crpaT16
bqGD4gobH3QtsFWuXHEbv3qVq9+3ksEO6xDbEa3WXCdLflywJ1XO0/7ycanUkNyDFZHOJBFmExLO
RffOz5JSUTLdFuGYruWAvRhVh7derkrSNC0n1PDM4jCZt+Wg6Jts3riJgEdtUbGRM/3OrECRXooa
aMuCxPnuZg9jll4P2l+Xj2rzRlZyJG9dahUfqthoA82IPF5kng0mIza0iqCw2YVGzPlXH+lKMgzA
NLYG1iR2iyGrfX1Ay/s+P3Ff4LRSRaalUkpc3trMnKzUxgzlTguEL+g3VUAO6xUytrMSi+DyMWvn
mDJ7dV1qFtEntBnAe3cCnLrYXlkeo5/dLvQ6P3twLP9dyfBZpOwGjDSPOrdDMmyxAzeuU+dw2Rg2
jdoysTppga8CCFRvz60aHIMnLXqDdQnUjnneYZ5IYQibV7MSIfnjEqipGVZixqDCYEAaHYcSE5KD
ogqzOWHhrKRILrkrQ9MONURQBDUfHWmPX4V7B+SR8V6FCSx+6re64FmUzGsaJXndoHWGQTjtGR8r
nhZek+SpzW7sDnnI8Jn0H//okuQlzSHpQ8vUoVuMiWFjN2gKzyMu+ZJCkkegnMwLqmQggQFJSxcC
yHJODlo6+0VV5+BqfbysjsIgZBrTNi7JYE8wCB7dOlhTAAAIVUFqb2dUq0uSHEIbAh5WG1FyBNv2
/heDhG8G437xxbhScVCBBP2Hb2DY5wD2rElMofTKARlOtADZBBXpAcsr8x05Oo9wfYO/+NTXve6v
afRVTOybk/iOdZYppXEpScKM8LINXgQUtmCAzw+u33n8ZvLNPb7MA1OBWbDtLs4SJXcxE2PWCVD+
QTwC1MS7OVaE8W3TOP++5CuMki1Vodegn6GU7xajwaQP0QJTG3aXbXAz2K6OTnIXdtVx7lKUhtLl
2Gmfi5Yiw9pn73u5/+ojbwC5WcOWtK7RQnAtzy3YfhzS4LImiiuxpC+8eGB1nxQwPMe4ic07biui
3uaV2MQCDDUmvADj/NawSUgJyyfsHXOQotSxT6fCm1UTPptKrISIf1+9nsUucqADQAkW3ZbNcYgU
Cfu2O1gJkJ6nS9oaiNq4iNHymlN/iO4LQEd+HHztwfB0r4cL+sNzkx5nqM1LHumQ2BjcS5bvefqF
lgpPuhmJgOlFXJPZriHvsEVY+QROHfwMoEomDBSax7KNfkRh/mSkJNCH6ti08XFxJsVxbtvEv3Jl
s86Hptc6DpzPjn+tKHpU0/UQqaq3m0/0rJxs2MYQL21YI+o1pnmrxSXy4vreMuL7mi6KLEi4ld8C
oGMZLjHBxYvI8Nb8ahRjzNqE+bnlg1kEjX5dpoewdb3W2qWtYkdmU6+VMMkw2gqPlQHXITDo4Fn1
R7M1d9T2Cu09BriSI/lq4L1iWZdjDotHNr7qd2FxMxcqDNvtLH8lRfLYGMWb81F8CltedQMMarT0
nDt+057Mo3ZSDTVsugkH3NlIvplJZVj8fIiZ22NDGHMayy7KSTD3KqrSTdNeiZA8EfrY04hdVyTc
877Jf7SRNxqKXFUlQrI2koXFyJlADbfGdPBSuiRItYw6/O60yI/fER5W+kjWRiJM4TVWvMBFHNrh
NKYKZVRXIllZq4EFz+w0eO4OHHj2lcY/XVZg+7mc71wysJJgV8NhC5aC2u5UdUfa5Tu9J15avuu9
nAUJZ7uKQZleY1l4EYJyvzc/RI2fxIpEe/OwmEGAwQiiVUee/Y0Y76x8XNogp8Nt1SVXsaHcohbx
+DdfxvA551KsN+kynH9lJABLSimA74P+V4893mk+ppv88jQcsoNqjmU7sp7lyasIcxZm7pRjKO6f
FZTc54d2j1LmPt2HO+093nMlTkp3aKpbzjgirLbj4rnTj7EZvbA6Vpbiqv5DL1eHl8GIABrTb80B
fPOZVof48jYOggEoPJkfjB/6qTwJ0GSm+yrFqPjK+v3izgIlQ0dNqI66UpuDOLvS7dZv4g+LtseQ
i+dYO41inNb1bPdDZPik/ZBgQw/g8tW9rh24u0vmXWNQL26v5vkpEoSh38PBm1q6L61T0d0M2bep
/q619zn4HOv30C877PyXSy/HbGkWxiV8zAx4TEBDqMgHtz+uzgLkkeK4ynoTX3Tw+z/7n/md5old
QdfPzR32QzAa6AaqSLN9/UipHHCwUAfrzm+vPw6dkof47gjCZ41gy7mCBbCb8OhU+LQSJOOqSs9m
VFgJlBw1GjUWNwgWUmo40qp9MswfhsrFbUfrlRDJqK3eAKT5FP9Tk8NcxHUGjo/mF6a/6pt409ut
hEkGXVbO4LAcDtWyj5Z1GHvFvpjqxCSzK0Y3jyOxwjPxXdW9JnXihfXTO6LPWQd5BqxtWjsaRBKF
QY9nE/y1JNd8qpXXpdv7l0VtW/lKluTamBPxJStQiyNP2tPS+/pOkKLGftd4ZezVYIlU7wop7uiX
U1oFvbCI0WpnFWTyr4P+4NoKpbbvyHJ15GxAt5fH9KuaIyAJrOuqRZJ7RZejofQOKhlCx5UOzlBh
kyPLuiBMPQyY2Yf0yHdhUCYeOA6Kl2nXeIIA+n2pr3vWTfxdK7lDaxs8zbCTtNzPVyJG5KDNGb8b
+xx9LdVj2kyDVsIk95Ba+IzEYBZqdM4dLbwmS33i+qxS2Pu2PZx1khxEloI2p3cwA2tqN655TJqX
y0a+/fsugEhRSjCRoLw9s7IbRzYn8AkVuJnr6DGOFNMjwqn8FkWR+/wjQKpl1mPjplqYtkFTFoPf
xmBz7e0h9cukOZVa/Vzr1c7s8/dkJSup9K1a0wg0R7eAKwLBuadHt1NYe/p8h0LZ5ePbtoKzdpKp
cz4Ax91FAtlnP5f4a5mjGgyMNqBfXpaz/aTOciTTxu5Y7CwxiO3zlOzyBBNM6EmFizJZFdd96bYk
qyYFN1ozBVVEf1WdxkN6W+0wiuqV6HmriENUKkmWDZKjtiApPDl1b8f8qM3fpvhdZayVGUgRL1/C
lPQswxQlEHk8lDCf+aIy8P+I4ee7kcJepIeFGVpITJOb+A7VHUCfWw8CQC0NYrWTE5Z74YbkCaYa
wLF2NIJHy/7SBd2pv2Unx6eHAQNMHUYDVaMWmzVtpiNYuAY+t1x5sttkmVnQGX3vpvRG5tM9PYbB
SD39lJ5CzCOar+w6fhec50qqHOZ5k9VNxcc2qFPzu94DQTRtK4+M7B3vimEah1jEBQzJb5OWXVwY
rWjnFeEVE5umL3O1u/x0hR3LF7YWIdngYsx5bxpQhRXkCDLgU2NdJa3jTUt8TenDZWFb7nwtTLJF
fMyyqOMonBmYtaAHDBBc/v0tf3f+fWAXQ9lViHX62QHsRILfH9Jdj4IchSZteSzyr5cFbXmHtSAp
LtmmFgMFFdPwBXlJsw/GlPrx8NdlGZcPi8r4Zthn75q6wTQ6CHg7XIr+6fLvb36zrJWQotDsaOkY
a0hIjAP/5RlyTPHGJzTa/qcxXnG5v1uaC5odgg0MWx53TbWejWEGSrU+ym6BbeW1JA5aJ7obS34g
2einbf5Xhg7iZTW3beIsVooZeoXldneBliD99ExynRTXcQ14boWYbYs4i5HiRc3jOa50dHkXHbO8
w22atn7f//wzXaTH2kxg6h46EMblQ7mboyPmWHYVOUWaKjJtHho+ZZlDTBsjGZJpsLgKs2iCNkme
PMT6fHAX1+cUvGMVjxWPdvPkVrLEO1g9Wj0yMGRempiOij2ygFHyO0Nj/PLBbdreSob4G1YyBAFe
Nol9XDCbeQX5qU9Bb2e7NA5m+iXOdG94D/oJW0mUzK7M8qY0RoD5Oe59Xu2VrnQzrq8FSAbHOoCR
RjrmcoxDfCfG5OygDugVBfdcrIyzKnuQDM8stTQcTcHEwYMOJTQ9uU5cd1caKvTvbWOwQbRHDB2Y
B5JjZaC2tnMej8G4HK1CwxfLleWqrHvTs5KzEOOtNThZTjLNgTZIjOZTqbMakMKG/nrZ5lRSpDeU
ZrlWTvOAyJrmn7QJaLJlbyvK6dv5D2KDDYxNdKIcWcgA1pWIYXrRvEXRIYhOzYke3Tsz6L8nX+19
c3ADXdHU3yw8sJVM6cEamHtOiQmgquhmbLwK7dHSTzFF51mphy9BCAWDk/Xx8mmSzUTFhEXoLsD7
0Xd7e2nEKjAFMqPcMV5h7MgPH9qfliBW3qHIdhs+ubMH+hvQLqoe8vZDWwmWXnI4NVqelBzzqFbl
s+jnoB307rEjwGOx88CZE691y6Bhg89a6se1CmNi+45Xf4D00scprxgfUc7kP8crdjB3GHVgewbI
swUTzPSv9D47qBLrDeMFzCmzGDoCNhgapHdISnvqmAaySWP6atMfVAWnqvp96QnSqdLaqGumYHaX
J7upr81YFfi37PSNDtLbCB1U6s0eMui94ErPd7UPBDJnV2HIF+zI3aE4KOdwVXqJf18FGmLUeVZV
NWRmQI+ePyTv2RF5o5X0DtCmTYDcTMTkUHMKHwTwrbPLP9nAixbT39lfqu2XrQfwRqL0AGgYN0Zl
DCDRu4qPWLL/YD1qL/HJucqwo6ScAN4INSaB8xf7n7r9G9Cu0wyg0IhwgubCgbs174l2E87Rje7u
FR5lI9Y4OqBV0InA6wJrx9u7QhAIGxOTCUAmnf3wp1izx37AbQtU0v4jIJD8+aiibtzKud/IlAJp
NOb60k/YZdPqQNQAtR151J7ZkyDvgt8MVOgqmwIxiwPGNnx5g8VLesgZccOp1Amy7ivrSRBdgMLK
a/f1p2lXBu/6MsYQ71mc9K6nqsjNcBL7ROUds30T+Qn6YsHlm9u6uLUQ6WFHRkNiPjRLUBWfqXNr
xKZnqVCxVDKkh9ySpEYFFRlwjDGZuWifAfNzE/WqkZytxwVKGuz/YdvGtNCNfGuEYT3GXT0DVYV9
wejFsT10x7hEGNUD0TVStV+FeUnfYG+kSean2eY4cB3S6hHpYnpg/Hkp/az8EXfHmn28fE1K3aTP
faMeyVTo6C+yW7Gmwq+K6+UKJWnUu0NftcdBFLrJXb950WmfTtBtrONgGT5k8ytwoT1rfko4qOr1
cJ9brwZtD2UfBaCx92LyuFSNj31Sj1U7zu5IqKgubxrR+XLl8nUPHJUyJdgEYiXGsX/Y1kFvFY1n
YYcXblRG0G05n+y5Bi65BSb0IVn2o3Iie8Mjr43Glp4bN9yu7GsshcXah8Z0PT10Ah1fuYvqzakM
xpYeXbRkYPwrxWO4FREbFLrPkz+IpTovfs8OwBu1xOWtQvXEwB6OyjW639q0c7prs3WDRTUq9n+k
Xddy5Liy/CJG0JtXujZSy4ykkTQvjDE79A50IL/+JrT3bFMQt3FG52XmQRGsBlAoFApZmaLl4c9O
y0GpqABWWlOvK/Kl/wRN87tBcOFDqh0ZqDd8v5VaV2v8RqldaTpc3sjsI5d8jI8aoL2ZITOMlCMt
vYmerPKGNl/14SUX6QaIXI2LGHnadd2YwtUkqNbYKbZt80gTwPkEdxjBxuTL1P2IWvLQgDlD615I
dxUtd9lnWCzWS8O31uZzB8KkCjaWW8ACdjh5XfrsfHGC9JpJ9+Zw6rhyRTRF2wf+OebwHbc2mDqI
ouMEHrzZUz3dq8LaKz3HM3ZKoAu5kQUrxl9AhwbIB1QhINclWwe836LdAA0BY/elKlRRa4goPlhc
fLAzuagWiT0P+0vI3rvTv9QD9aQd2Q3PIg55wda1uPggmcRBpEN8yPvrAvTgIoWmrXvdOwfhYgO1
oUiX6yDBcfbmTg7MHetQTQNssdfyOn9ckBAqIoE60aC4eFHnEG6WWszgYukhXqT3UyPqvRXtLS5a
6EVTo+8J5YFOfxnsxqVG5zn17nJIEo2DCxRLMi6LxN596vww0d1IBSFP8H2+aaeENGI2MhZbp+4e
M0cOmykPLw9BME/8FZu0Q+uYdYKaWvpkUy9Pn9CHeNmEaBRcNg54omyVIGrzaQ5AL+iVkqEXpDgi
E1xyULeWbZoEJqxBQtGu21ufIVZa7xOb/YTVQa1lwIy3GghjCxVkXkkJHd4yUCz72mny74PTXmvF
4l6euM1IY6DujXde3DRU/rFCcvTZtooMyaQne+0bx4l6UI7JvvHmK1GD/5YnrI1xgSBpKp0qjPk9
xTMzuMyDKSODS0vRG8XWWq3tcJtfLztjToE78K3sukK6Wws8eitPWH+f2/n5ZKpg8UfNW40mN9Xv
e5m62iShCxlcFiKiadGkcRFgSEZaRBlUbBr9S2Q85PS5rQTaDWze+bxnNR4+S0iripSKBaL/oSZI
4Hzd+lrMletoAjiIYF34TEEzu6wsZBRxyzJx0bGX0c/Uwqz1ULhIUKhzkxspey1ovCFYfPMrbppX
ybPzrb5mV03w/YqyecECfcgMepIqfYnLT7LcEdXLlNe0DS5v060r33pUXGTIHRsAJID7/X54MccB
JGgzaJhthz30Vf7SjV8H6EVctrnFTvZuKtm4V+GIIJt3upKg0g2kbwQZGy8OnMAAtlTxaOc2x8Yr
QNL9mXRkPVYuSAA1Pde6hCdnhV5p0nWSC+ZS5IRccOhaueqiBtlI1F0b03WeCYKD6PtccADPhzNq
CfJSvbse7ECVBJtV5AtcPDCbttFT4Gn8dL4lIKhICKhWx8eoadyG1l5a3Av8gFXOLkQHPkUgVbdE
bQPnyw5ayNB88aE9yG7joV1d4HOCueNThdyqDD1bWK+/3BxN/K8SkRSPYLfaXIAA/2c2pjOWJyZ3
rUXcCvrSxrAXzJloIFy2QABKLzQNOQ95sW571YXUj2dAgCQwdmCrsHYxRMBFcWir13u9Yfn8Yda7
/w9EhruE7Q1bKvm2PRRH6SCqlYtmkYsNaPev+zTFnc8G/IjcSsnRSQX7VGSCiwNmIdVJV9PedwbD
t4tjTdAqqtcCj9u8Rq7Cjc2FAyK1RJNyPLdJV+pRR5BLbm1/CDucFv8NOlZw1NpcdGgKcwLnLZBB
RXSUydd5eG0BNgD7uGhcounjwsRoD7ak16CKkqBpDnk4yKDUoJpYCl+/TR8TI2TcDGkoQv8KzPJt
L/UU62BTwGWylp61MdTRyFWq3y/vru0ICG4GR1YViAVwm2u2GjI4rO9/yYxDqr1M88/e6l3Z1sBX
nJyqyhCE9O1872yQ7fbVSZiTsh0NLVl8WdXdxPgtOycrudXTp0QIldz2R0VG6yokX9UPBNR5Al60
uQELgGEemBQsREV8+3FW3Czzshs7FHcPbi7ZyiIXEWk2VumiQXhtzL7N6lU83+iL4PIkHBW3ZKbe
1GXBOknBco6H3XYHOPCBiWmjPgTaAZEXbl9rVmPiVsyUi7SVWyAf6M8ISnzTE70yfZRTTFd1k6B+
vuyQbC99OCFX1tgMr/zDmIdaLhugbur8QWr2Y3Ra8scZ3bLqV617ivPHy+Y2D5eVOT4y5rKZtAMy
ALX40SVBlf+4/H2RQ3AhsVAbqFC3zCGsGS0WuwgkLoWgSWWzKITyyD9+zgVC0jaaUmgl7lAFQO9A
VzRv5bscAr0PI3FNlzHMlc+foL4FD+XZLBcWc3MmOgSdcd8tZ7fAK4INdUER/FMwgTw7zdg0o9qQ
bPRnKF63TyQ+1Y7AB0QmuOdOWuqxU5rgjNWaFlMIwbF4Qbvb62VP2IIWrKfrbZ+tPLuWW6M3GpyO
1kN1UB5Z0Y5+acqAbd0KsjkppMK+XLa5eUKeV+gtlKxMVnjcknIZFYkCT1cWcidZSbwYF45UF2TS
m5ZAjmPZumPLwKe/37ZkQIPMWOFmbc3ElcbUndSbrHhIHUlwGG8aslXNkHU0TH6g5QYDCiG9iVmc
0XzjzNcG2hjHCXDGw+Wp23SKsx0erj3GVO27BUykSy8hM1M9R6p8GBaYEQxH43xPriSlNZIS+AFz
XzZemoKKMvaiT/Tc4IH9n1nje7AsBWh+M0JrjzzfLvIRchKXZ2v7kFgZ4NY/rrVJMSnw5uNL+YYL
ljzdhXDF39BC4ZnEPvfhlFiZ484kxy4otJQidp8er+ebLCxhznTjV9B24i4ltMfO7Y/2DNQlQYRh
fqAv1tKYRAtVIKgzeH+D19Crsp9+0sDwGiGQatv3zta4eI7wY0RAZaBVwL5pjF8ghHPLKhSs2ObJ
Z5+NcNE7HoZEHXULKEAaNGAjZZTMiQ+SGijiKUeGyIsCRfDwzL7579MI6Yj3UcKuc/C3V3QAV20P
KiETDRfMkEh7czOp/WdoiH/vzTRWnU25vaA2Zl0ZuComzc0ieVJ7Rel9sojEdLYTspU55jyrKFvr
Q53kGt5HumAK0EQdOoH5WABopwXyvr3qBMf95YVTeFERU5GkRM/g+45zKLJDEgtC0nY6sRoPt7la
tehoy97u511Vu/NvHB/+uJ/vnBNQD4z2qTpmJ2d/2R837wU2OnIY76H+gdhagkGpHFEHToxA0Q4z
8LWW6eXGt3haBMFqe3udTbGYvFovWUeGSWysl0ZvgGk5lZpyU32muxsh92yFz/zwVDPPDlPySd1+
8Iyf7EI8Xi33E9pUj/+VKJ9oYFzcoGSaFnSpsuYMLcxnH890MfRt5p+Tby9hcwQZhJ88yYIkY9v/
Hbx32JppqR+YlAsQyEdtBciOfCy/5EHxUIJZFh3Fk49Og5P0mAquCJtn5soe5580pzQ3B/D0ltC5
JwBLt3r8Q5nzwKHjZ1xlZYrN+MpVVINEMggmcdtR+6Cs60O5EAhYfKY+A7A4+iZAkOh8oEgEmzb0
XCUC3JvxtdN+FTjDIsF7wZZvrE1wvmFQJBpprHe+U1R3iR6HilVcmWniX97GW8FpbYY7VZRBtSo8
7wO80F3n07H6zJ3DBPJNsRXZQFsQl2fQdCqnCBLcvkWO9RLQ7MH66/IItji6rbUJzr16h9DRkdEw
ipSs6Q+p8TxGV1YZ9GRXo0ZcmXf68FVgc3vazsPi/IzOfQcABnZu/2Lu4j1a8b10l/1myPgscA4i
HoBtZzib4yIgIG5UMSskGI393UKxO18Sz9Y/U6hYTyQXAYkh9aOpgDrMPIHfIgK/xbhHj+V19KCG
rF4mwp9vBqK1Qc7Hpz4DTMGSZxBFGYXHMoz4pHxzvlUuo8LXXkXISNGqcc6+LHiamFpt9gengTbQ
DyPfXfYLwTrxYuYQe4iMxkDt3oqlw1JPrjLOaEykgjuVyAyXL5E6s8reQBGwcSCJnu7j5KmvHi4P
RTBXKpckpQqJwNGAC4IU6Z7cTG5d3V+2sJm3rJZf5WLD0FE5m/S2A8p9IWg00W6jHaPhI/vh5wgq
rKO9n68sQbYkGhf7++qEiCt7kLUIfGFL9JRrvzr16fKoRGvD/r76fqYimGoGClRyY57yqUaDID2l
Wis46DarE+vJ40IC7Z3UKRoo2ajfVDTKy187MOBE/vA6hPGv/qYXJunC5eLCg54YhHRERzfKrXmf
gkW3cxMvA+tO71qzZ+V7xpoY+4VgpFvZw3qgXJBITLMhIPJGohkdR+NWHhUQeh+MVhbYEc4oFx2S
pJSb0tSYO84BezGY6W75Uvzdc+Fnfxma20//207mqxbzEjlEyoGssbt+V8g/7Rb099rj/+SSfM2i
xht5IceAucu5cx+3hdsaw70jJEMXhXO+aAEKfDtKSxS6k+v0KytqRgdlccfj330PhSfKKwVbjX8L
sfoptuwMIaqN7ubkKC2nTvSgLTLBRYvGbvFOOqmgObAPbfU9y58bRwg2YHGOv2WvPFzjQkYM2PpE
FuRI8e8xbA6aT/ej5bY/WTYh75MnEQ2pYEfx6mGk6waJmhSOHkee1l/VRHFn6bs1v3zC7zR0YJkg
b1DAj/4+FIKnM1eUChtqoP5og9Ryp4kemzej+coEFxxifZhTI8H+yehzM97ppUClfWP90R2ny2i+
VI2PjG9tUfX5ODA0FaW7Yk6vqNq5+vLrjyfqnRVuFN2i2/WYz3ixsb8vxm5sf0wiSbqtgaDXTzZ0
XVc/NnvnjbrYeouBlMUxMxq3p64segraKioizT8b4XbLGOWQgsrwrsEKK4pfhPqd6Ws7Ro4WeeXz
5UnbitfvrHHbZpQiJ1PZkNRv0Br/yq7rmQ+Gu9nXwV9Wh6ACEIH4NtyNETfrTIrB/Ni5POFc79SO
5eHtqR0fItHOVNgZw4UCGNBxg2VyD5bJnUFyb0co82VAog0u6/Ut0QfqBNMuOsiHwk0PtgtW4qfc
L065KwIfbbrI2TaPhLOHDIx6A4iEotEEL3Hka2MaVEoZXl43tusvDJEHwk1yR2ddgZk8XYJeQ6Ab
H0rjd5fdVobgSN9eLlQ5VKafofDyHBn4KZq2BXV4Wo9XtfGY6qkoh92I3TZzBRPkmmCL4ak1O+j8
ob8c7HnS1XyMdmVA913l1T9N13arYN6nn0Cf2NDAkvEPGjZ1vqFx7kD8Txaga+bFa6bZJfOutl4v
L9GmJ0AgFvhaRbdtHhg7ylpmmx0GlS6u3Hyj1FUcQRFq09FXJrj0NW0N0mcR2KTo+OC0J1Mqj0az
y/NrVSNBtzjuPIkYATYdb2WSO46amkxO62BUjm2GKYFWR3ZvAYyZgVChFtylNz1vZYuL6NDPbuOy
k4mvj4YHiRtXjj+hd2srKxNcqJCMLOnKqOn8Jd6ZbeXK6Nodv152hK2Ubm2EjwkONG6jIsecYX/t
cjk6ZrX8arSV16kleDbA72KSY0uzb3ld+q3chQn6eaiaCkro27H+PNgPQaOQ1aqhmE9IJvjT93Jf
BpkvebXmOcSdgW2Nw6b6TPRY2eRuwEnS5a0pYewagDx0eYWzCmZ3y0tUBXJ2hgnhZTzDvk+QMqlv
xsnUCOq/SphetbvyyXw1TtIpAlSjf7IOveg1dnNBVVW3Lai7gG+PZ1jQh0RODYgooEKBfiWwOjxB
r+ZGVly0LV43T47fi7pRNrMCoMyUNyZ1xp37fpQoQ6d6X6KsxNauh9YGYmTq4crzIj9Kvig+brrK
2hyb9NUFfEhbBb1yygydQBpSf7qJj6OLt83DcP0GuPGEj41bZ8DaIpeIkDlCOT16uzgqgJrlR1Lv
7eseKuFtSFrXQBmo+fN7o23IJm4NOpiuP7BGqxL4wisZJiuYobo31j+s6kngnhv3hHdGuA1QLsbQ
yiqq3N3R/tYcWC7S7wfDGxq3YHkI4EvOnaa5IjaOreNnPTjOYbICepJOCRx7tVDX7ogvVZkbT0lw
eXwiM5yjLNjaprqg9E2WO2P+Mak+oYK4tbXB1yNhP2HliykIfLPmrYhG5us6Sg61I7AgGgR3jrZZ
K0kahM/9qjnZfVgo930hmKeNAjtexQzQRAFFaJkAcbwfRYvsyaqiGd2GZeQSEqjdlyjfzcYPClri
uDoU7a/E/OOX5/c2uQNUTQw7H0aQgv5NtT3uh7A9qHsRbvjj9L03w0XgpO1bowKVtE8BTVZNz0RB
tRXdvT56wTsjH0DkUZJEdQ2I3LzknWtmED/rRHzbG1EWRkycIlB+NjQku+8XSQLwVC6GGWchcsI3
cvIGtHhoVwBTMLhjRDeVzTGtzHGbx5zKpSIRu3wp98QKnT9/830/HG7nTEufglYZIOt5sh4Z905W
Fac6+fPnr/dmuO3T91Uzz1qM9c+ekuWQi3KIjyEU37dBcmyjLQr0HFylPquTsrfnHqsy4VUIyhFa
r+8grndlJ6J8cONof2+LC9fmYjYxydn191Rdx/sqTHyyb33pRIM39mFBWBANjXO40qi7MgX5FZg4
HRwHbexpMaA1XXcjySLFSJEtztuS2G6XsoStRVo8SzrJsRQMumcNAlTcplevlovzOihZR5Fkw46q
7KwhzEVKIttr5GhgpDEsVMV4JpA+B6F/3AOZ3gY2WoGBuE9c+zB6clgF2bdiJ2K43Q4LK4NcHK2A
gXLoANRQdlBCPcjC6sd8C0h8gKW6m7/86YkKD1wZ46KplceO0ZgdXgj6vTrtqLyHYMH/ZIInALEW
MN3McgLCNeehKu4zPORlmoA4YNMLzsPgGT0UWlqqPpHZl8hLHX8RXkRF3+c26mDPdCkGi0DhPnUz
40XI6b95qq0GwG1NWoA5J+pwNRzITyO6L3XVrWcR3aJoFOzvq9zGbrXYtGa4cpWhXdJ+oH8ud/vO
m/gqRF4nVTk2aIIx5WNsX9n6D8W6iqo/TqDeW+FOAG0aS0cm8NkaNDEoJEuUemrnXfZatsve17yY
EROpoAG4LUrJ7+dqdkARUY8NUOXQVSXWz3nZEfsxr15l41c8EPeytc1o6UCgBGzJmvkB2ztlhaFE
qjr7SvQNHa2ZpLstfRj+vErEBnU2wzlAo5RLndTghZ/l115PvL7p3SivBIPZ9uWzFW7q9NSe1GrG
I48syaGiEhfif7u6+nZ5yrad+WyF84Ihqg0ijwj8bXLMVd9JBWiebQc4f59LoRu7X+oFinPIM5c9
HR4QxcLcyrxmAeSqXk5jYQqCmGjeuMDfVFFe9ARJp5E0HnUOdd9CFOf1z6cNgtSoEjJRlA/g7qxI
R7k2kN7Ilq+l97OIKmZrEKvv88+jUKGW4rLFg0LSnZTqKDkPsS5YeZEJLkOTy5xOpoy8uapv5eF+
LsKS/nEx0AHFwD+zxL+Lzrk9me2Au0zh7En0bIiIbracd/19LtzL4FdeCoKKelzsO/Whir5eXuXN
rGVtgNvpctc4MwE60rcgfQY89d/tKiTG/UIOGaBa9M6ymbasLXK7vlycFFV3PIlOx/SLjoKRw6oO
GROmqcNpP1iCAL0VMtf2uP1v1lFctamMUgcd3CmP3WS5GjqUb9Td5bkUuRsXCCgts2SaoI0XE8tV
U08qiZ8XgjRWZITb+8oYFUuhIZop0Wk2r5UyWEQ1mq2Atp4wLtWbbQIdU7Sr+6QbX/NIOmSJ7hny
S4wWDznX3cUQ1YA3l0hBzswaSdQPkP58TLUR/G+wiJ5YvPVGckicyGv/XG8Wu3Vlh5u8VGrruKwA
vIzlEwUyid5KvYDRd3N9Via4yXMa4OzMCu9SXf+9JJkrkTgw7fCyp12erw/YfSVfyKh3yPyd6cqZ
VHfWfkfFY61/xqH/GctH7H4/RGrcILhJlY2TzYYT3GtyKZix7cFo5ls/h/wBba4aEnWIinJAq4Ez
zLyK+kcbFNXJtP/MpJ3tsN+xSmpNiHgndgaojGQ/5clfswQm8Y54GnqGLxvajNmKpTD4vGp/wGCP
SkPxDor6SWXvaHvURZ0b2y52/j4fsg29yGcHGO9G69x5eaGkd8c/L2+yrXI2wn7EarYsB4en5mBV
ytjaawuEPkFreXmeNuPMygS3IMily1mpEJhL7bEZW28xg2r4mg2qZ0F4rzpctrZ90q3MceE5KtJO
iwjCMzD/YRkAA5a5812LY45J/Jk3o4j1YQNV934OuXCT1VOaAegNFeJ7qFWxFxlvdF2crbiGhD2o
vUUg2O0xquzBSTOB/+e7bQjtdHDqQBvLztvf9mz6Fppc0yIKjUlzywjKWLMCuPZ0kAk9ZVmKyDF+
JbklWNntkcP9HQjs4tfwWIfeaOM2HQBD0h7wxhYOu/LkYKsBx+iyqiV23pMC/cLny0u8ufHOVvkX
TbuYk0FOmDKYeeXIx5wI4uG/TO8/w+KfKrO4neq+hNqUfl9+N8IC9L/LPUX/uhJkQeyL2IZF41Hf
78EkHlMgRgC6U0EoZHWqq1aKYKU2Y8lqyrj8kljWMtQpTMjOw1R9kewbNfnMRWJlggtXRTxSNDuA
pjlDL0WF1IjS8X8cBResSkKySstmqBKjHi4ZLso65vjzsnOxg5u/54NO7D8ubXHRqupHgmdQOBej
Dep2+e5v8JOoX060IFyUMtvSGLsS79Ft7uBup3pTjuukRAVJsci1uNCk2E5elg564SPIdxrpFNqW
iLOKTcilCeMyobTOcp0OFMfU3L5OEx5P58YH7PyL2bxcXhrRvuRfYfAiPs1FOs2A94IW4SUJmyt6
zB/fQMuh9PjnjS+I62dX4Ol86niae8DM0dQV3zjdzQISl+J/HRK395uoKjX01qBcfY+2tdfEq27p
3kCDugYdFzcXN2ywD35cLkuH/ilk0R0eUFVLsV4qNkJ2F4zXwGGHU4a2WtBVgcZSzzz1y+U12/bz
sznOASMlrmZUSgAobu+R+btd/tSLLrdsr1waEueB1WIWFCxPuGmSehf9Hs0j1Sffka7zT3DRM5f4
Zzg6100Lkka11BaY0h5GMB8nHsDRz4wJdEQ0epF2PTp4e1Hf8PYOOxvl6htmnktLNyAkaVYO0ofn
PrpSCIEanaDe9C/762yIc0ZVciRnmhFf+xdGcq7sS++nBhE6UJxCFE4EutiOTWdr3JlkV31FOwsH
hpyC16RrQYi8v+x8wgFxZ9LU2HWqUJhIDhF4W+g+QwpNPOrRgIkiQHXMFFFSikbFnVG201oZmRA0
SBKo6Y1tCAoDm0/5axfkDiho42aREaGmTvTJG/JnJO9gANsl0V0iB930DN4EKsJoCyeSO67mxGmq
NFmgtvDVjAIGkqw9yWO9yZAAAlO8uLNMEDh0LnBURmR1RsxuP93RrAJ1vjNFDAqCuKFzcaNspUqz
Lbh71UMyowNh6USuB711h756NDSRJIhgGxtc7GjMubRyithBlesl9/IIPITUqxQRd5Zg5gwuXCj2
WFu1jXBRq7W7THcW9HCKXBQrNs8RKI8BwGSDFULm/LxJMnWJGRFdcd2PrhqkR93P7LdXUMbXJipW
bZcTV/Y4t3esVJaQF3egYFKPRqhAH1O/Rb8/NPDENGAbKkaI8ytrnL+nSz0qdtzC3wsXcTdFm1Tr
9fvecEHbTwLFgzjC0fKvUPm5HLI208+VYc7tu8KJU2kYWfppH5lsUnqQdur+U+nnygzn+g5y8zTS
YhRj8ocku82Ue6qLPIT52Ydj+WzjLZCtSgsFGXArrjGHaaWFWTl7UwNV01Z9Ira5VyP1FQdp4BQl
GIzs6Y7QUpD7bt9OVz+A2wgSwJORScGiNd83B0awbn9l/XXLrikAOO29pUWvm+hU29x9K6PcGRrb
RiErChawiHfUuq+qoP5UbXhlgjs4lxJ8XWkzoge2XDw1ejCGNIyFsAP2lUvLx52dUj8XWtLgVZW8
JQMFsCiJ7FZXIGTZF0cHdOv/m+u/LefKX5RcsUx9xGu0gzQnb76k3bFtH40OgNNgzm+18svlrbZ9
qK3mkQspqdKOVdZjhDpybxZSaOY5X5KvYwBsxUm23E/QNrwLK3w7FamgrlnZgCWAQ+RODlhG0r0y
MqreM58l0OVfHqHIF7lgQjQizXh9xYySo9UGwEG3otqFcBK5SEKiCAJRlsNSLNWTXOj63ql3w4Ag
SYMKOVY7hJcHJToJ+A7tRPnPtjZanz1kZX7ukdIdfjq7cSf5mgCusoFGZouGCxPAeRA75AmSpX5w
kpxgR6unIRjemnRLL/ca8kbMAty634ryVhYkPu69s0lu7+WOA1hjCZPOfvYYFHDcS987X9oxsSFV
FKi3d/rZGneU4/3UGgFjB/vC7QA0KMSNzMPcuHENxLUWpKFqCfHB/7KIZ5vc3kvACE6nxEQF84mJ
2jYPzbNyj/KU392moS04CTZz8tUKcqe5nEjyjFsv0MjNyezCohL1pfzLLjgPh9tpxagv9cCALqi1
MgA5w9MExgnhGTit9NbxRbWJzdx1NSRu20WzQQrTRuzKCvmqzxuvzLSDNDdXel1mbtkYotqbwCBf
e0ktpJWajUIFYomuvSbG0ahB1/yzaQSv+RvE3e/2G192SeWFZoOGiDK/ldMhyHKMn4ybDiSB6Mhi
CV8FDZ07kV7mdrD8Zwl5ZuW5lPsOarCzn5gnAgRk+62yAkHoEuw0m/19dcTpzqikGoENdAfCS9od
RNAzdDYsHjAkO+cwitLJDVLl95PJRRJrVkdrBNPi22tI505Pae01V32wfO13i4jrX7QNbC6SxOPY
6iSBk+hgVBlOUqDf9abfB7NfgG0RLRSFqD9wO18+rxoXR7ROTicjxcaLzasCHMhSE0zNaQQztlz+
SmOf/DlJ4fsJ5WKJbTo1GmSRpSRT6yYDWBclQBpUUcH+XwKkZWmMco81q753FZLNoO1lSV5ykG7f
dIMfhxC0ul4WWHeiZG/b98/GuKRV0gtKNQtX06oNrOVp+Yvavy+7/ltd8eORdjbBuX4OjRMzt3Ar
dQa63ABRrcavY2aWntY4quM2kbR869N4+rUog9a6YH/uT6oumZk3dbl0jbtsi9usZkuVW1XoFXWT
zkold6nrZQa5iWruqrbO763CILNr03HaR6pt/DZqZw4bM5ZMt0oSq77Gk3qZhpOM5jfqpAXxErWY
Xi2tPmhDVO4iQnO/TosbdS4CSif0x+jteJMqUilDLzwtny7Pi2jmuf1JnMlYSD+BACGLvoNZG9Rl
auVqZSo4Arf3yXn6uZ1pk2zRjAFYMjnb1+ASzlKvmr8l2REUNKS+dRrBuDaPXAiEWjrDeeh8X1wx
dWCqHRmnMA2W/CiLmiUE3+cvl9Uwamba2uganxYXsHn2FnR5ZbYtgB4MxFcaOmb4jV7okabMIzj/
mmNpBK2o/WJzRcC695/vcylDlLXJpBBErqKdr8fF9hT9B1XjcNbU/aKi4cwqvhm6iJNs+3RdmeUS
B0ciikH7qQNh0+gr18OpSFzJi3fti7GbfXuPK94pO/WiR/JNPz+b5dOHwqxHQ4dCoV+2NzmyWflg
i1xCZIKLmKB5SM08QWQm6jVtd1N3VOJPII013QZ6BaRxusK3XlIjqpZSx/lmRYcFeZZC/fQTXcE4
YQCTwWVDlvUPzZZt00WG0QxAGv/KnLuucuNOkPFvuvbKAvv7Kg2R1T41O3bTVuubWXlAVLy8dbbz
gJUBLtpI7VjrpoyL53Q/vd1f4oDslx2ws8F/w0ImGg+XBKhl3oBBFslw2sRhhqp+5rwIRrTpXKsR
cdGgJw2lmY5F0d9I7Ytb6Ig8Nfvlfg5jj57kq3Y/EUHM3q5Csi5fzdEZTwa/V+Uut6IREXq+lx6S
O8dVrsdrRpHhBNY36aRNjKvumO0c0fpt3T912WRsz4r6kSTDmGdQkGjN7M+WZ+LhRNlDAPmm+A35
D9DZiDr4Ngt1a3Nc+qHOkZwri44u0b0FEcbutw0B5AjX+gpHueKya++0lwSD3HKatVEuISmNNpmV
BDixVjlM840iQlZtecz6+9wmqxSiObmRIVG0dw0J5OlZiQV1gm0Tju28od0+UI1EugW+qxz7WHNu
q/owoNc2i38JPH/bF/4xwqNtynapFY1VpAvFrw56AI4CHyTqSLCBG85DkTPwY9LRY67iUEQXJISw
Hb5zp+pUWlPdMDy1BwFklxvghTeGJIyR8/mCofEV6r9tWWizYaLOJk/EYcQR2EanpHm7rowPcZDj
aXDxpkd5L9L73BwWAPYmOJRARsR3wpixo0dFZ9V+1F9P9vfoyhR1wXwIum+jWZngomDnTFKdog3C
h8uNLqQ3drZf7ZVddMuUwwpP1J7w4W75t0Ech6pigJCAJ++iSI/Kxu4aVDNVPIW34FuzAtaYJgvf
Kz6ECN4Wt5u0GHQ7sd43vvGwhFZY3I5X0a8ohHyPKx1raN10V52I1Yt9c31l4W2yNV0dk0SP21iB
bqqvVK9Gd2XmT5f9T/R9bsEkc4khA5s3vgkKkyFK3coQHPT/4hPnJeKOrVTLY/CcwgR5sQ3wgQ47
8IE+DCBrdFVQOk1Xf8pAxM8Zl9XijVNvpbRpfM2cPAAxv7bFa28agti9vZvOw+IOxsJSemuBKqc/
gwdLH68nyBArWnh5edj0X1h+Huthw+fGmoIswXJOut7vGvptyVW3s0R6uduGcM+3cdiCe4tLXNVu
IKk9zLWvLYoXAbjcoWay4C3/U7N2tsMds9ogGwlMoNtDu14AM9SGL7EkQvtuO/XZCHesAsS+NEB/
QRSAhouz06vXy6uyvfTn73OBwK6XZXLSrvar7gCwHlgX/WwWcVCLBsHt/KimEzTa28ZX1fsiep6U
4PIgtvclWKfYzdhxFB44C+5pTVp6nHIT9NlDye28/D6HnkKturFXBKkvKoFvTtvZIH+KF0bl2OiQ
q32z692k/rnI+0oRdMiJRsXjZolCM4lWbFv+P48WjV2H4ikIrZnI4MBAK/9psfgt3qzGxfl0sqj1
pI1Dg0NvClQoMy2h4it781B8lSBTZ+6ZCproaXvTPVZGOR+X9FkZygbjpOQFoa5Mvl92D9H3OR+3
srm1bVI2fp7uUTyJhRgikTdw/m0WZK6gPW548v0Spl+rRx2nd7nLIi++pkf7Fjjno+34l0fFgvKH
eLqaNe64s61cbu2sr5FtMZ7ofs9uE2IlCtHkcUdeQ6PBtm2c2pUzs0KaazWCg0E0EO6MSxQjo2pR
N351/feJOoTWsd+JQFeigXCHnJxUNmUZlk+mZx1CIc2vy+vx4WGT2zt8TWaKB7tXOsQEdURmr0Hj
sdzpvwrLhYRVwAAu5o2IXmDzqDv7AP+2gw5aqqutbHgSMDUz+T6mz4PxS5P+ujw0tsYXXI1/y2mM
CKS8E8Ircexr6DG9ZBrQSbMV1kQOLFUkqCxYKf5ZZ5mycaQ9JjJJrftBplcU3I+XR7SdbNuGggPU
0qD6xKHHVD1XtSUnNWgnFIS4Ikz/0k6Dz2TGUllgbDs8nG1xCQnNli5LO9yLhvZHHLupXbiS8PLF
guTHNTob4SL3TEfq0IIYHt6d2YB8+47gtsKgVeBR3ok8718Op7M9Lmi3eARWzRiJifWABhkrZNej
CLj7UA7NsNnRyRW90W47+9kic5vV/SEv7f8j7Up75MZ17S8y4FWyv3qtqt6XdHfmi5Fl4n3f/evf
UebdlFvtKd2bYAaDARowixJ1RFLkYbZ08WQ4yaRd1/RbaGE2+nStxosrMA7RWnJ4Ts22RYN3bzgj
JmVqbuyT7/nV7GC8micdGzSVCATuG/xZMw7KjZx2dTgjrKjle826z5fgDxXiQHzS9aHo0hbhnm0+
rG7pMlpY7bZxWfNwdPe/lsP9g4RnfThE13t45qYxG06MoW1lgukM7XPZfbqslOhUcXieZaCIlhNc
us3Y3eZRGaA0/o3Es+B2Eojhy0zjDkWZGdOFqn9bIZoTn4r6eFkTwfbzFabrUBt13MPzkdLOMYvP
YyiIW9l6X8AGg8MGvQBviNREtZtIkTNFeEKSn8ex8NTRV+sHIbuX4KDy9IYjWD61tMbxyZrFXq37
FQSOBqpf+h9/tm5sXTeAgPEfszrh6Li0/KxML5X8dPn7+9feLzM2OBiolrEp0gzfJ3Pr09CNwHRt
ZaE9YVhu9VvWbBrI4+tslC0nq0nQC4HB2ohgxkdpuJfKDh2P3y/r8y8eylkIhzNoi0McZkKIfFId
+KhstgTSwjPKjEF1GYS3omt2//CcBXK4UzXlgLliODzt0l5bWRZgtEmACrqDQDGRHA5w8kIZqD7g
8jMGO2rwRFJ4sZ85VYWJeur9epq9yi3uRB6lSCqHQGWa0T7WFtA/opW4GT/X+dPSCJ7I/sVR+bWE
/MssGqZmM5lwmMD0cegwVce6ZXMC29vCFw0C+VAk8Q9un2VxjkohJ9YQJ6CWy3OfdeuFbuKshq1+
A1+5G/n/c98tL4/DpSWS01yiEkIY9nrKKuUKx3KUvxjN/3gjboJgG/IRB8/6cT5Lp6tDi9oXbJhS
2XN7WuJ7LZUdafhEldkppqAeBdAuXFIOowalXqaqA4boGGhWnarAwIwv7B/YVVDCI+T3Vvah/qwi
jyODVg91BCdpcuLn7HZ2ccTRcVs4ibN86641R7VrZ7gSr+3+JXYWzGGL1cmxJTWw06r6UZl3eSPI
tom+z0GJnFCKZ2R8v9OCzvw0iyjORAvHQUg09GqryCv85/IuMx6KXrFJdNIXvzOOa/ztMmAJkOMn
6f3m5pJoi4BXRUKMaKi8UR7TPLStRFittu/H/toTvrS3N2K5ngsYQz44049/CBCN2+Fb+2O4RkD/
SeTH7gYFBiEmqN9B7kh/XkAbvYwmXc20RqQTX6eq/U/HhfR3jVcM1iEWPwgFMkTiT/RWIGfuE+Yr
VAvRkB7NHTZKPDppWEybxdvioaZ7JrgVxpl4lOekJcMEuMoOinWfEAHWi77PmXiTF6giaKBM0eGp
aR1dSxZRubCfeGm9OCvvKiMe1zKtXYUe1r70clDUFOnRkh4vG/jeadouFXc1okfKspJCwb5I/khT
m9TXMc1dqXCn5K77w4Xj7TwjYRRlDRIGmhHbVnEVFwIHWrAzPGlpXVV6bMUAHwOkuIt21U4i7oc9
X3OzYPxwMVPH1ISQPY5ZVeToQ44m9ldziL048qPs4fLm7F5KW2HcPVhLXQcWESRcp1N/rYPTY32c
HSuAw47srvCWFy0e+/sGFKyyMAra1IZT2K27+uiqDKzbv1VwbsquesidVdRhwNyGC0bOcwuSoV7W
cYZ65Gb2o4N2ML/Lx+aN9aEsh0rUoSQCPZWDhUzNezKxN7rOK74wQlH1s+FJn2jAipCRTJL8y9sn
Wk8OJkg1NWM9IZqbp9cl/2yKaJI+1LQxt2xrHhxIzJrWytrQ4Sp8c4tbFVNk1quAuMm1EWAwBJTK
HeGsWZFSHGCEUqWagwojWU6s4L9BOVB2NLz/AHnnCZ/b9+7gjZY8k15ZF2uDui14Sqf1G2sK6a+U
qywwbuIXxYmc6skSTlsUieT86yZdTNpNwKmO1E4tuyQqbcP8nWcjg8qqhTBSVTGr6f15I0RK62bE
JSw/RF/YzErzSEJ/uauOpRfdNVdK71w2yH082UjkbmFU+utrX+ApovEWZ3YJ2vgjFDjRgN3Cv1P6
sVWPO24gvZpyqwdSzqiWUW5lFvt7AoV2r8mNQtwRy7vSKEurAt4/kSC17A6zsEFNnPrk3nyWAVkP
KA+6a4PfqdbZ6sadvMiUxjXLEFFa6o++uFma2pbGg0C5XXjcKMcdNQX3GJJagEfG6EQPCcYpyU+9
xxgrlNQWNc2JjMPiMu3zFEUjTWD0U+G1R+0Q++VV640/6AmZXD8UbN0ujpyVs7gjlmk0GrQEKxiF
T1Z17Ju/L6+ewDIsLmSV4rLHXHFYn7RkThgfVDBDqboTzgIHSqQHd0XTpFxyS6pxpIw+UKYqQJWp
e1mV/Ytrs1YcUEgkQrC4AAExFSSx12u0Bnn6cbkzn+hJPzTIRQqAYtfJ2QjkcKI2snqscuYJVC85
PbRTZC9xaacIDohAlGifOJRYs6HW5QoRVgqW1yr+bkYvoYawOxOxHog2ioOKdBgKtYhwmuL+qDfH
qBfBueC4WhwmVMqoNBOrqistVBzpXnhMUUK1oltScRgFG4r5/tAuOIAY+rEfMvbkqz+AYoYRl4SY
aIpx6IwfIL0CpIss8bKOH5gZp3KIaFz9/+0/BVXAQkbFSTE+9X8nSvnp3uDRT8PQMGRbeZ6KutAK
DB/Ca8ugPfTKsy4qB2BW/MH9PH+ffzHIImVYi6qsXVO3B0WxrTSgmYgmav8o/VKCfzOQisFoxwyv
2bMZlP19D7YNNE/VmPQ9PF82h5+hxyV9OMgrhqwzpgmpqsZb/fGbdSfHyC2xV6TxEH/VgvmUPGOO
uZdcM4++B7WNKMzfP8xnZTkwVIe4lZUVaWQ1eyXG4gzNw4iHOcWwL6sq2jkOECOTNFPYJDVA92rt
D1KV2mi5uSyDfePjamL4J+pWLROjxN57Z8mYxuuw4jocl9te+0sRVQ3tr9Wv7/Ox8Dyvmt5JeBar
62OcXlfaU9S/pWkmWCqBGnxErOe5pJojAnxl0dxp7pyRRIKV2jfxsyac3c1JTHKaY9cTxqNpyXas
YuqYPtpZGqyLqCFXtG6cjdUyadKxh5VX0/B3Vcu3qpr7gxT9rYWyd9kE9s3srBhb201AnA4TxmoY
wNd8bm0pfgRK+ckgKrdl98IFQ+OjYNYEEScLFEqNyaniU1fcdTK4z30NNI+i0nmRObDV3agkhxQl
XBom+/XybdQehPMbRN/nblmNLBmbswGnv5OvSnU4rv0g2JV/cVTP28JdtGqWd9VM2XTCI33DrI5D
jzu2/ZLaqVcKR6SJzI2DgZAMUZiZUAhsa19nghkuNOzsfiptok/+ZXsTLB4f6Ya9pDa9JVeurCxB
lCS+jLePPxPBud1dB2rVhtVwaY3lUgnz6i3r5c9EcHAgJ+jkqha9ck3WnoinWGMUWYBooTgM6FZJ
MscSR6bz9BNxppvUZQ9Sa4AyCTe5y/xO5NyxL144pBr7RZtzQ+R8LeMlh6/waTqxZ8vIi26Ux/nU
XVd+GYiadHbr/lkX0v/fPvxgbXWSlmaqYeMgrb9uVZu8JCfWUd4dZ6f+Eh/Qv+uJbu/dZ+etUA4c
ylbWO1VmMdOhTODDam51YxQ2QW3k7A3PyHkeo6+XjWU/h7VRlAMMSUnbrEpxzap/zf5UYvZy4pEj
ptA+EXs49p9UX/0v6CAFV5bGQYhC1HGiFK6lSt7a8T6pb4o4kGp/Ug+X9RPAh8bBx4TZiqGs4DBM
rfHWF+39grGjdpvph1H9Pa/ol83wpXLFmudjJsHVrCMQH0zNavgyMiROVjeDc1mtfwlJz7I4HCkH
uY0NWhgOYzzIEOuwCoVvKYqPMTD7VhfdkaLzoHOgAszSiwITCZEL0U/ztXaYr1jdeIkUIAb7OQlM
U9SorAouZp1DGXM2Bj2RoWPnxffzE6a2emA48Y8xOhFNV7thE61lGwextufTit+BR5Or9SlFGTt9
Fqw3S75cwB+dw5+16rtSKoAH+dHw6avkfMuOxFdfRRVhosuVb/VF3+U0GCuCouE0eBTkUJJjeJiw
6rJFFiKOSC0OcdZW7/rJxBKPfnVb+kWQXHdHRh0uSv6zc3Zp/TiYQQVSKGktboxa/xZHt9KcYoTF
p860R3KIlSDWBRfGru2YMpEZjwVVeEaQBH1+RVch29Cop3Z8raWbDM+dJQaY1Z8rkaXun8aNNG4Z
x0mP2mQEiJrU0R/yZwU1zZi+7tD0MOOFVVxEsG8mG4ncemqJNlRoqwDWIP4Pr8LlgA7MTH5g80fa
ybHQXZ9YyIGMNgZIHS8fhl23fCObA2+5U/KxYJhKMfW0Sitv7tNjP9UCjBOJ4aBbt6awmsauciND
dqylt9XwJHzn3fVkzrrwSdfa1OMaz/OVO9DssNaSh6EUb5eXSySCg2o0ZlrVrMEUizZ+rOnyGiWT
fVnE/i2+UYOH567FSNoSeXjGHq4Gg5cclCviagHFtGTVt06sLEnUcyc4YxaHz1ZT5qk2wl0ZtfAp
lvRPTa/fGDR5KpAejzFxgSKTLVB0F7A2inI4TFMtxfsvCthyeqxUv9ViO29OYfcog/WdyohDMIVa
1wUzRHaLyzBl+z9wYjFb3bifUmaAiCpFdVId6bZZRRDlhSHoHMEnMXhR/tcoOWbmm7IofbDrKG0E
c8iCh40eBBNAlmRBxz+d7XykLl2wzWvlkURUxCtUlMOVutTCoZZwHoq6/nsqC1deJTsNGc40V50F
Sqxx+t4a01UXRou9ROWLYIPZafhwUWwU5sCl0sZ00kacFkkGy152hfE2R4O4/3nfFEgTnU0OY/ol
7a3RqnBN6L75wF5wE69wyOCVjQNudDv2cuf3kri/VATbxntj0lrSRDFlDTZ+SFz9VOM5IXM6cug9
1hEQiQguL9vQx6kdeUpiOk8YhEuPaf0QD7bZ3zQRhtMLLoZ/uQd1WbOoBf4IvqA5JhgeiXxr7a53
g2f4XWDeK4/rA6PzqwP9UUjOy6z/o7Gc5XFokFrGNGgL0uHhjeKrTgb/MDnlXweXnoqj7EbwDXNH
mDD6mbO7JJZDA5LLhQoKHYa2BMML3fSZ9aGTgL3oJh5F58r1+CMpHDWxcXB96oozvfuX41lzDhfq
NusizWTPNpLfKTf9dD31ot1kl8YlNTks6HJCEpnVjIEq3WHPuuDe9liMj+dxX+hDiaRxB19eW4nM
EzRipSiopMBbCiq7Jl/1GWV6Inq8EZkOf/JHMIGtJi4SvdH8tvgkdZm3gFh8XAQZn31BFMXqiLIx
+IA77ZE0rQ2NYKMlomttuFpgFUlSO2sleur4F6fwLIrzNFINlPOEefOTs6Ihp4QXKjnLHcWGlYGo
LmQfOs/COJcjJuMcViECFQU1IfNjPgoI50Xf57yLZilHacHgLjcu8xMm0vm0+ipA//1DdFaBg4+5
D/NM7WDgQ+wsTo+sUuPEbn013Vt/LX58GD9Z7vokELpv52ehHHhEKEZR5AGREFmQWkoO2Sl0Da82
Hd2vfDFQ7CeV2KAkmJ8FAhDuFKdJgkL10sxRWM0er13jKn0yXd2evcgp3PqxD4Qx7O66bkRyR3kZ
VisfScyAozyqXxqnM9wiAIvz4M8gegWVIAKX6K6ffidi2MjlzrQZUh3sZnhrWQfJlcYf4Nb0yvSb
YAN3PRSLUszAAkMgpgq+v76bOQKj4IwNnGA05b1yoLcGStj0K3Hye38hz6I4lId9hpJO8M6mG8k3
xNAPRgkOTyX0BSrt2uRGJc5GKOYxruYMrw+08+BwCYPyJ7vxvDjZM3pSMFzkssBdj2QjjzeQZY7m
Iikbd50zhxZOnL+l0hgs7ZNczvZlWaI15IyixxQYVHqhttvSEBsbBxreF/P9H8ngMb7qpWzRB1Qa
qmEp3dSxtJ6yBDTvapV9vixp9zY5r5zGQbzatXWuSsiDd9lT0fvK8pi2mp3LkeAo7Sf8NoKYyWwi
Hk0p8DxaQxBgA25NfpxdVgDbHkYn/VLeMgomVZhlFNghz+yT5ahIagzYIfiZAwh1s0A9dghgWUpK
EWza7gWz0ZBDfxyswqwI6kVqAuZiUJxVweW9Ypb1wX/aCOCAwlTTMVsXJLn1gPXrZ8HgS0Er7Nff
j9k2cjiUkMpwkeoFz1aQc0L88imb0DijOBoaZ4pQYBiC4/STb3VjF4aujFEbIXgxdV/XbqfocRQ1
feyHERuFOHhAq6LaFjFiwIk6jPqLvS5Vki0frQcESMiDiqpqRabAYUSp5UpvIqLG/LAvin5FC/ey
JQgWjX8ZmOvB7OQZRWpd1tmV6dYlKKz1w58J4aChSdI4qQjMoOuuo+g1R2dkKJpHLVKEQwXw7S/d
wGTUufEsUfWUjObfSt4eL6si2A8+86+DXEWpJWTblbX34hV2HVveZRGCK4hP6PdWpxS59bO4CUlS
zag+6QQtbk2iRk43W5E9aLmI3ke0euzvm7OzxlFlDIzfYO61K2X9UcXWrZb8fVmx/SjgfHp0Dg6M
rIkLeQRyx8idMNZIRnmCV2C4tIoXn4QDt7XLMKdzzkPUkCjVc2iVHicPbB4YHhMFFBwRCgjZtHtR
j77INjhwkFcTpHAJ4o62xaw6nFlTFIqKtolHg1opmjRD5FGVqZ1ZGHglO0siSCkKhPDFb9E6JfEY
I/bo6r+bFsTy2oPZibiEBd7Ch+K3xKJVHuI+XZs3dcztun0iVW239FVgc4LTxDfO10M65n0BlvX0
OHwpjyxZED/1YGBig3DJdf+CaQSm3X76nc5i42zrfMJJUUoFHCi4jSwwAoDN2gKvizBiExi4wSxy
c2xbqZijKGYOf4vuWwPjZiunPaQvqyNfp7b4cUdkGuzvG3lKRQZCDSymoVzry/NI3ixRUkIkgsMI
acYImtAERvRKbI94Lp5zEBZVPwRmsefPEVlRFYtgXjCSH+81kedZUlaCvuVlcRSf5TmjGxZazx4r
aRe+Zu6Lw4hvA9yxBuU5PBFVI4NPcG103mI6/1Ct9IZtBMXnFL5QJ8js7CER6mJ/ieMuwykLZfRJ
4028JN+j6XXSPl1ePtH3udVbR8yWNDLYgdbFnlTlvkJEbv6eHTDqP1DBKbquqBzUyU2DFrAeIFrj
MWPVcpvQr1R/+g09FN0imgFuaZPnIK1GQkNSIzoaqsVW2kdLlHfeTcgS0KVbloGhBSA0fG9nQ1dM
apTIjKVzrDBcy/SWBzNQvfUQ3YQHpHL8/hTGqBJAyYCX+cNBNGFpd6s2P4BbRx3vYFXP2AGr/FD1
QRwLfLs9IN8oyDuQRlxYg6mBRKgPM7fvvQbDV9gQrs65vFWileTHP1A5KVBxwRp67AU5X5RagBC5
xFSZwk6C6FoLTJuAPC1x00+GGz6un0XJI8FK8oUma2JGFma+oIR5+lpVX1hZ62UVd/2j7Vpyx0pq
43rGK1ONab61+pOvlo3MqV80B/k3jBD8Q3FM4Q2aLzlel5sZSVnz0+CR0xCE95kzWbaOvHYeiHoe
dw/02RD58hFzrtSQSCDjNUYZw9BJZ1NJu55J9CBQi60SH9xuV5G/QQo17lWLUVKgAAmF7oyUIguS
PvinQWr4mvwOOxjRkB01NGpaQKv3C5kRtQ9XfcYhb91Ov2/L3BmTzrus1675bYRwmN6OmmR0Et7K
ShXTDyXjoK+6wCJ2t2gjgrM/moD2p7GwRW1yTTMnTV4bUSuxSARncysYJjolG1F0TkMg7oS2q9cZ
o7Uur9VunL7dEfYzNqadSKHc4sUY9bJA2+W2vot9/T79gfGfEaYlRT5IIgQSGY5+sDpKTNDRWYqi
88z0nUITlTKW1/Ra+maAr8PUbAqO/8E375rnf4oy5b++H36vGYacJfOFIlI1UGuWgfBT2wZ4/Dhk
KhWA/J4TvRXBGXhbDpjPoMLAJWmkdkOtgyxrJ6Lmp4bold1Jonlvu7fKRifO2HVJN+QCLoBLi7tM
DRrDNZRnUviCTdu1RmTLTcz+xsxWPmFejpOcUt0oUTuo+Evpgj7mXgOz/+QP1+EIYrXMDR1hOyVb
rQ+mspHKAVRjVqhtS2AqNWsHq1HbZl53b/9dOZZIQy4ElscpjVurR9GCem1YV2F4agfBc9j+Ydvo
w/k4qZYpGrgL/yG51dzoZMzXiaOcWNmjdF8oziK6ukRacU5Nu0S1UoXAwqLp7S4dnKaJ/VTWBId6
F3LPivHJcw1DYeZRxeLVa3kko36H2akCExSJ4E4WmDzyVuvwBpv3SFupsRdl6++h4UYP7jRpGNr0
DwuxERUY2dR/nWvpbij0N1mtg6GJ/D5BXVQf9041lL6V5n5G8CA3iOY9C7aNT6K3aoGRHjMp3UI5
jarXxpZNC0mA/aIV5W6YatLrdNEhZFKfjebJHAT1m7tJbSDGf0CDL8AHYvRrhLSca+L5/wjmfRQ0
3sStPzvdsQ0wJPUySO1C4UYchxZRM05qPsilq0uvdXXIFcxeuhlFdig6xHz2vOmaJAcfAW6R0+qr
mG+Cxzao9M94wUgYEYtMgcMMzLOYmjmnJQD+84g5nmlnL5Jgp0QyOJSgsbVouTXiRarEzLJTqNqF
LsI+dnQuYDkf/jQ0NLJpBZaPPjhU2fja0Y6OaAqT/d6pA5T8/ZE18K5mT2qdaIukOymyZdb0DcM7
Y3RkmNbny3IEa8cHO/Ji1XM9Qy/UhUTGvVa8xvHLZREik+Nz6aU0rHLbw92cnMljjO+pG7soO7MZ
pankNn9mDnxeHTn1RpF7UCcaKM2U41NtyPY8PV9WSrRu7O8bx7Nd0zXudbyn0DoMuqj1Vzn00+EP
L0A+ky7LXZzTCj5fgiLISOk96yWrWoGtiXThfIe1mxDjMkJLtXrSlkctP1IRLfV+yHtGN53DgSXv
6sjIgAPpNZtiEp0kJ20xZVd1MVXJ6QVWzU78pdPKIYKq0qUbi1B31AY9lN/y8BDi9qv63LOGx5Gd
I1H6RbCGfDJdj2ZK1QK+ESGdV2d1QJTaI7qQPlOAQ3w+fa3TbqBmAx+MuOYD5nCCfydDsT3re/Mj
X3SWdi9ZUJwaaIAmyJ9xbktXlVPfUaglJddNjMoFAVvXT8/7w05tBDB9N+cobGlbyGbGuLDb6+yF
nFhrDS1QA+IUj9JrUdhNYHnfVmd9qb6Pj9V9EaIpLPdADiHi1Nzdws1P4aJiXS/wVt4CptKssiuL
OIXkzKKR07u3/EYI57XE2VRIxoTUTz9Zrpa45LvVafYQ/3UZnnbJJclGDodPiyy3uK9Qt1Og1wwM
mpVdH6OrBo/zoTtGdu0pp3Z10JrNSCYjV8QmK7IbzpmpaYmp2gsLR5L4EFuoz6OWALVEIjjUyroq
0ZsSpmnGh7q6ykRvcPs7hYSujAl6msYnpqOWFmGrABWV+aqTAkX7VA2HOhVcjvta/JLChx4zyTAH
lXV5qkaTnQYLmLWGiyipuu/LWmcx3DmmjRlVEiMTRMm8fpoCPIN8AnHH2+r1we+do7Ms/kjP0zqT
bsEbc3eqZmdejrVoDsX+UT2L4I5qPo9ESljprIn2B7nF7UtasL2LehFEm8P+vgGnepm7NWpgYnHi
Jag0mQSb/2HMIeM3IZtt4U5pE5o1WVugefjX4pin9diWdpahy5A6xbHxy9wOcUDR9GEWdiFwk/av
5I1w7oxWUzkOyYxX89ZdvPAFr6UHlMOBN6b+S/os4hParebaqsod16SyQPrMSoQ6b3RZsXoHAj7W
uE/ujB+qrSNhJnKeRNvH+RyRppZDmCObFen1KV7LQ7h8F8AsK53+eH1h1C9U0zHMiNNqLRo51XWE
Htp41YwuqXq7JF+GqHDy5Fs6DrYc3uiTQOo+Mp2FcnpVTbMk0YJI0VK/0xpUEVeV9SXPBVfz/uqd
pXA+VFeC33RVTUQ881MtXRsi2qe9M0xlPMahgtWUZcJp0SRGVK4htJDQyhNRtGp5TdYILond2GMr
hdPCmpDXGUtokWNSX2eXT+ibXRHtNqjikvBKd9ke9naGypjmizk7ivlhLmBEln5ZIwk5ifIqr0+0
RnrMcFeM4L4sZ29vtnLY3zfAtBipvlQTEplmHdq5nriqJppov789Z1U4aDLmOc8MisjDMm11OqWj
G2rBZS3+ZXPOMjgEiqosSxvw9/1EIN3JfcmpD4wyPT5koJuzDpfl7aqkYIaxipnWqETnVMoS1HER
C6UalfI50V/j7FBEAurr3Vp3NPv+ksGpVCoq0h0zhtWgjnnyWBsJmhAB3m+Ta53AY+DSz6LG5l2j
UxWdmtRQZJVyatG8a3Q9ZyIHcG27Rjm7newbRBQm7m/XRhCnG17X0YOvDwzCFy9Gn5F0azm6yyjg
WxCNyr9VjEs3Ajl0HayRzFKE9k59KmxjOiKKtCcU79eZvc4vxFXq7wte1NsDqAgEKeFdj2krm4Mn
zGCRMVMC6UU5YGzV60E+Vkf1J8uZyFnevRu3sjiQamhB+pnxpeiB8ja75ffcZaScSjB6pLIZ1691
FEV27PfzNxdVmQOC/yK24zxCvGPF0djhUXgoXo0yckLylMqNl+kv9fxs/caNtRXGuYRSmSGOtODn
SPSOLKlD9NeoUr5hGreoW3VfLYytl4llAvi5pTTSNo1CFDk68awG+nRjKbmTRVdT/pDWL9b6fBlR
/mXnfonjRz4k+aAXUYw4h71BT57s5RhBhDYTikkdmMTgS/dmZIv8mn2QAWv7/yv503Y38K/o62DW
lVq6hnrdtaAFf6x7LyoL1EgEFMOkifGi3IfmkyHZpLjpckEydOf2MUy0VhqyolD8w3nfndFbQ5bC
lYual1B5ERJCir7P/r5RLymxsZg5jv4k7XmarmLReNOde+Dd7+cAk4SWlqgZcndgPO9kTze+RubD
ZcPYwWQDcGwR/Csr1s8il40KPQCrXECQgK0InalAT4s2OL12oqOIDI1hIHeO0a8lywruNLgEvAfa
dHIWzlGCDGEYOUtxCkev61PHKl7Ry3JZqT27eyeLw8TKyNGRqaIcDBMyKltHrzLL5CaOEeS36SH3
/oveMWZLl9TjzjMYT0g3WAjB2m+MIZmxLlHP+pS+sCkF/0UBH4O9j/I0HRUehmx+qBST1cxszQa0
neylGOxHQTZ6tUcDRt8plf7lBd0zREs+C+Mu1DZd1ElJ4P8sBNdbaaP6tgVeXBayd21j185SuFt0
MsJC0gjMnY2bY+3B5Ejc2mMT9Bg/ePJ6Wd7e6d2K44ykXKeFjjMMsgY9vlSk9pB4lyWIlo2zCcQU
4NScLLyNTK+W5IRFba+ivMy+DGKaFu4tqvJPmL2h1qTuMJm4Vv4eo9DRJWqbuirYG5EUDulUkmV0
0FDnncQ3sYo84Bhkuqgpd1eIImuYKm+ZBuDoPZyWWkcGg4bwsufG0cYAw9jtfvgNx9ewNlK4K75D
7piQKcYVf+jd2Q1RZja/Fk52bSKHkXwTMweJ1OJuIbrWMZi0ALH6fDdZjtw1dhkJ6mtFMrj9kbN4
mkIT7ZxWBPp35b7rqTun/3ug/W7l2I/Y3BUrGlpK8DuDMBEF6mR6k0TFqTs+0TsBHMzACYT3lQBD
V7yFxFp6m1P5fmy+1FNs12vox2B1/o0TqqIzH9VCmNr5IdIiRUsnGaenlE5xfiMpD41oquUuzGxE
cEpJQ15KYQsRpKu+Ru34Scq+X1ZiRwJBeRPSvxiRw0r+3u/LWJRJHjcVlq17M6a/YlEbyY5xEQxy
R9JIw/sK4SvJhlWLFUtHEE/kYO2Csrqfo+NlFdgivL/NVLhoFIXv7AZAhdN7Fcx5rRJNSQq3zJOA
5PY8rJ6c/iWVgtP/UZX3crjNwIwEZHLMhDiG+YXQq7YBG5uw/Ohjru29EG4/shiPX8lclBim0TgG
Re9zjVKM8aZRfgx4sakxoT63UNU6id7iPxoCBP8s+ENVP/6XQxpl0Ca4BYnulPE9/NFwFhjajl/1
XgD7ARsEkHVzrEKwAYLdPQzG++6Gjfqrri0EEVLQB8vX4utlu9jdr41GnF2kyPrKRdjpToKXjUpS
PufDfJcWvaDDaNf8NmI4s8hiKy1lDTs2oemwVG9J6SegGWhiUeWTSB/ONMwqRv+pDn3qcbL78VYH
jUZPBI7NRxh9v0ucY1OPXZYNKowc5QXHrr/L5qsyewtJZhvyMR4EaycyOs7JKYZ2yRtmExqZTip9
VNP0cNkIBBJ4+mlirNFitQiVk/Ct0V/STPDAwBb9A/icd5+PgfA62cldgk0Zm8rXsuxaAYtaxmiq
GsWWZCqKTpiH8VGebugITZGA4ydsq6WeLtWao+qsebEKDZ2u/lR9aVo4IZE7l19U61Boph3RH6ij
FThy+7qeZXPez4gEd7imIKuasGOT4Ztd7q7G5Crx90Z6u7xv+8ZOLVPBvFMT1OTv0WKJxt7Ky0l3
suWmbx8LelN2AuPbiRmYrf+SwZcz1MVCUJerIcRDGLQeV1Q7JdLPOQbqNXsvnlrnslI7mZT3Ejkv
tc7yWZ4snK7Zssu3BZVC43PtjwdyXS8OsdNb85BntmiKyz5CnfXk9q0d8n5cjIg4bW7dDrPs9R1m
GRiLK5urwJcUieJukbg34xGTT3WnnV9l48mUukDujov8v3eSv19I7jKxrFQDeTQmwK8WGEtD/cHI
RBPM95HjvGrc9VE3SAR0alG4unqDtJpuPl82BoGFG9y9oRtZ0VYDvl+sR4pu3uJq/t89+/erxN0Y
ErxHrTWzws31a6l+omWwRJ8va7FDiaii8RCuHSiXVIPyvYdDJy80yyzNad3Jg/fghsfkVODtPQl0
ewI3mP46gCo/uCx2D4q2Urn9L9tmzPMozJEQAgmDEmTlowaUqD4XpcC73NumrSTODNRVUUJjgqQe
lIT58q02b3UqyDWKtOFMoW+taYkKyFAwWyd0Q/PFpHdZ6YgnSuydz602nEXIUVkuQ4vd6nJPWzOb
rnfSeBNbj5e3RySG8yIw2rtW5dzUHLnPrxZDc62ud5b807IK5xGL9oe7KEJpCmnWQNTijG5+H4Od
LsTDQn8gtmkvR/M1EtL5XhaJW+/93RSSnIRFaORg1a4exql7ksLRUeRMEDLv3k/nzTL5nIaVjmAw
RD8imgRJkD0y1WJX/szqCc2v4tabnXIqHGXMoEEuyIBp8b7MkMbjMiZUc8waw0uzQ/w9dhSUatjG
XXukV1WAwbBf1tIjnYtRZ4ITvWsyyK0QmaLOACmp94uahVMbGXGoOQN902KUx6kHFQ3TRml4l21z
d/fOgvgOo1a1MGyywuRPtfoW1UEWgj9YONmcXam8m6ZuhHAXfTXKkpYv2Lqqup3qRD6tskb8eMgb
N0/V7mqK5M6NKxPJ5SH6P9KuazluXdl+EatIgPGVcWY0ypK97ReWI3PO/Pq7IJ9rURDP4F7tJ1dZ
VdNsoNFodFhLOYcKSY60Pc2ikG2n+QZ7uvkQ7u7Pcr2TuhJ72i1e1LGebtNOfeWm/oRmhADIjVf1
TXiV31+JsKdeIutLS8CFAmVLyxgvSkhGdJUchoAAnmcKiuvEoafoyPByc087wS8cQkcWnB3RJnP3
Q9gmuTaN2OQwu6KoGH8tjA9dfJuVZZ+wec/mXYuOOpmtLPRrfwJmsDG94WvjZMF8P7lmZcO/humt
dRQhm+5FJts95a6LsYmqPoKBOWP1Valvck3wyBAtHndJaPqy1CrB7w8VHjGKKiO7WVOwDraqCMt/
38dtVpG7KYwptCqlgqzOk01HSmzUFl31rnPN1iX2+py4wiYt0fJxngadJFZDzRhMw7Z1u7oqmheq
IHd1UE5Mbn/TP4t6BQVKopD11lSsVKnVrDBUR3kkp+yQ3QMx5oneM2jA1AsjW9QsITj1mOV9KxDX
YTOqzDZZNUQZ7fF2amzJGZ3muXB68KaFtvzUSWDD/EjShQCWlhId/Oc6P4SoWICQXHC9OD1wWaPH
VAWmpOCm2DfPVxGc+Vd9q9TlBKTFqk0OmpmeQ5QupioSvOz3I9uNKtwxiIuBdLGkU4Cyhacls+en
0rRNN78ygvgA9OvVNa+q21LISribKduuIXcm4mWa9CmEYFQg/VyxW5R/3NEpbcVZr8POaXEqhCbD
fvS9u35dVe5UVHMZpWaPUzH79WgPHZru54N2szrAsxkegDPjq67sS7mdKHYZjKJBN8Gm8i3CYSqv
C0j+cGHWv7Jcdev5uelW9yNX/18deVQ/dKGmZTZEAC5Zn6L6edDOirA3Q6QId+GaZo3B8wa9/jR7
WCO4z+RUKiK3ue/CXhXh7lYzTMy+SSOkNtfasaL7CLyI/26p2BdsbrfKCGMJoRFssPlFSyDPfktF
eCXs/FywOH70sE6KIpUmiFjXGCklf0hBdLIETXu/iFCId9qAWRj0umCcz4jBDUeq1ELI/lUBuXLh
wZyPFXVmjyFHi16n7Kxc0ozzHLIMQCjA1rAD/AevYfJZ95goZBYtIOcnOsOKyBrBETbh4NaT30sV
fEXkZOYTEpKX7UFkcZx7mNoublbmk9YYw4CKfovCt2icQyCDHz9cMzXStQkuSA3UEzKqjxWmYgD+
/4/iYHTgMHwXhgL7Yfpfs+D7w6iaNVqM9yl4WTDwyCa2DE8FY4otu5krxpkV2AU/h9ivIeoE43/s
AjTwxwnox8C/OFzeK9EFws8iznU9z5OCzWpdlFqeGG+YeZdfsWtfxXyvHz+LVvJlUOSCyfPziGuT
jXQyIBKMTN5yY3xvJg9tC7EMMkZ7UG3Fbhx2d7JCeR3Z/XNzFbnRnXkwMVGPCi1g7Brb+NL+Eh0S
gT/mq4NG22YzaeBlpvRzEYNPWj4SUSPUbl534174CUY1SSPUh1UWxSYPa4GeocrRv9CAUcbSQPXH
COlkUYfc7gsL73RFIfhpEwBZb310K5ttptcvcQID1U5va5b+ANw0Ar3qDCtWMjArmF7LmsDBliqy
s70n+1Y+51SjMgkBhw2ti+xRVe8TE+MdVmjHkyxwPnuObiuI86c0rCzMkyHhAjzoQ2zgyaiDcaCq
/bRvncHS3cvnZ88PgYxXU01NAWwH3xYTSihIrDG8woRHnJQeZCpq4NwN0Lci2CdsrtdpwjxMmbyA
Wyu+7GWe+QW5zK/l1R8UXgTOQeZOnz8A3UaUrVzOZBIzjkyt0nPUyp02QXcbuwnLz/3iSPfpYTko
d5eXcvfi3QrkbMScw5q9frCWjuzMT8U9e3/AHTjk3D+LDHLvrG+FcXZSWhIti8nAhVjA+Alg1sxv
S/zlskoiIdytq4+VanXdmrup/kOXVq8d3CVtBBYvEsJdtwBMNXpCcRV2JFiz6xJEENLxsh4CK+dv
23lSpwgkBtRJ6puouDEloZGzVyZ/J2y2g79ds8Eqc03G3ufH/ri81Puzo+o3t/+H3OXe1bqVxYXd
2qyHo1zi/cDunwrl0dxLMWnBnvSNKzmdO7npYVyD6dAALvUjl8xWOheP51IdKmmNYxU1N6nybdK9
xLi/vF27l/pWBucyZDkOO7y52R2z+gtmBAJgUGMsevIxdfFpKMFMLuzZ34uPtjI5d5GCR7WmREHx
w2c4GoknjwCd7T02sIe6TuUKdBSYPX+PZrWWg7mX3SifkAV26QEQCufYTxz8F6Y4HTx23Fz09Nx9
6G+15NxGMw6mkUY4CelxPMeY0CkwCWGxGWJH9onbxHZ8Ek8P719qf28ZHixgmkMSE8JspgaCa3Yu
YsOO9O9j7xuyIJUhWlbOm2DWtqDoMsvdDigRFcDkQMCmqyJsl90012Yd+Xq6SswiRM2C+frRNRKb
qDbr8ZkdxVESANlbdyIDFfgwHijA0Mc4UwEr7q7k12B8U0f/skEKFo7H20X77RCRHr+fgHp9zu+L
vALsyr9zxDy4rtkPdd70BEKGB9XwTPUDfWvbbeEcRwoebEPKYd55fWsUk42hMVsfBBf97k4gDiUM
qBUApJyJLaZa9KGapy4Z3Dy+TYbfH9iJ1983uBRqJ2OMrp6W3NX6+Ez64XGVB7DDxYKn0+6Gb8Rw
idMq7YeMrCrENMdl8sru3BOBTe2tFBpGMZOE2h6cJ+9tunwY0RMPm+3Th2TMgR5QC6ofu1HXVgYX
o0TFEKkqWK1eoq7pG2sxwQyy3TzVJ3HqUKQQt/WRVEmSmiLZPC+J3ekP0fzj8t7vOuiNOnwT11IN
aUvYezb7lH1rvqnOFCiHzPlRHY3rLrHppxZFJBHE555/3grlTGGkCJMVVOyA3RzZ6PGDaq1N2wSd
ZL40i5r79rdMNVUZvcRoX+dBSEKFVkRJKQuW4p/Fy9B4blut3b+Qq4lKSPtLuhHHxUvzTEp5GWeW
+YgO9S0If93+EPvgx3MZRGvpSV9yZxKOaezaykYsFyj1DSaJiJHl7vwPBuQBzGU5nd8BLsllgLfL
Ib82V/uy9ewdabQg/11Y9kmbp1ZJ51DXxwUT/9Nkh0oEttjWtqRSELGzhwwf7G7FsM/YiGmNLh6W
voEXj8wBiLDfpjm/tWR0noZUcJ2zA/VOlKYRIH1rQG7jp6HGXBomsg7MVEA7cJ0EBTiS45MItnL3
Pgfq9l85nBeJ+1FrpAYrNzkz0AxKdz2YGISSfeot9nQQPk7Z5l/Si3MkqhbLczwpLIZvAKpLbHpI
MF3jGV8HMBi9MDMLAel2DfKvju9Kc9k0d2MEQE0HV+Sznk2YZZsE3T2CdXxXjUtWM6GyNLJ0sOZn
XnEtY+rvXIGtsQyKz/SLaDhp1+I3OnFnu4oGq80KQh2luV8TXwFPiXa8fKgumyDa7t9aux52aVRa
TKXpG0li+3sKnGV0eyWFrQy3TSZYwt3DtdGIO8NmoddhmtS5K48raBUS5JgWAIA7kSrKQTOb/u82
+G58Xu3Vqg7bifXcDL+rDjhuib0AgcotnNBf/MVVPhU/W0c+aB8YcccdtlGSLcLGg/TFHGMWh23b
rNlFd9VbXxtzBsqCCFRo92bbCOIikMLUQZolY/OA8GsXWY+pgkdV+a5kJ4xxCNyi0Pg5JyKxlrNM
gTAU+F/YLZsA3H8AQACWl5t/KAW0XUTOh0j1lCaNCXESmocK6aemPtX182XjF6wfPw8NfHgNbYew
Rr28SY1rmiq2DGQU/RftRZhGAvfED0FnRqeH+QCXuKTHaHki5sNlVQSu4iUq2dhcEVYd3ge4SsCy
fGWo9XVXtHemZQleB7vJi822vFjJRk6fJstsVThW+ZH6QDdIfik3szN+InYbRC4wzEHq7F1Wbc9F
GYCKUBlZgWzw1PSyYSlTYkTsVf9ahCuEfWu7Bm4QoMdh8kjX3jWuWXEb90ZVwRquJ8MdPmF0Ai1A
0dEKvdWbg9gT3ZN7NrERyDewDURrDVmKcvSJdk4kA9Hy1+WV2zOKrQAu8o3Gqu26HhoB1tQxsuex
qpx8fv53QrhLykzrMEpnWB4KiyeJTn44okZh1oJYae+sGgQAP5YKuJJ3/Shx3U2DuqR4bcXPc3/I
q6NGABucpc5sxO5HVHqVxTnwAuQulomJeEdvflBagP75EOmCBvv/Ym6vQjjnTSNSGmPUIUjyFV91
BnRaZ88aGulQp0Bp7yP9PNv149x3ohV6YgBEGfRPAOkw/bV7KBOBTvv29qoS57O13sSQRgwZjd45
43jK5yWIqQglaf/Y/JXCd5i0VtIZcoanRznjdRPpdiYqdgj04NtLqjCjeWrhTUWz6Tkei4dSB1QB
LgvBi2bXs73aNOWOjl4WSWJqcACpJa1fta5nZHdm4YK+pPaN3CT3RRy3dmgYSRBjSF2wXbtvx41N
8PUxI297hYagBZMRXqJPiB7oGWkMh6X6iC/do7gTIxst8ntk732wlct2eHOJGDTWZUmD3Pz89SuD
2K0c9Y5RfRgPcwQSrOQO8yAeuMTcyNU95Yt+IyJ82L3Htp/ATGDzCSyLahKK8EID8FHR2UPAstN4
8LHaOuOx11JhN5/IrDi3YrW6NKs0x8tSrq7XqL+iXXpcQ+nfeS9+ErhYKypJBNarldWDFA/n2aSP
eSJicxI4ZJ5DCGM7KWg5EmiTRn7eHRsQBqnhV2DH23kWXHbIu0mV7XZxnoXQOVfpCmHlGaTMxGMw
q2FzQLMBSGimgzJ4lwXuvVM28viaGljBu3CNYuSM1rvs0JDGTnTPpILBtV1PRhnDExhaZIsfuZk6
c9GTDleAkd1W4a241LR70DYCuIOG3umChiUcMgoHp0q6oelqW7Fp14vyo54Ge1nobWUeIvOWtv3z
qv+T1QIfs2vzmy/gzllpRI1Ma1ylEpotZ92uyRc0OQn86A78FdKvGyncyWpzqchAuICBh8w2A5A9
zE7+ubebM/VStOYKrHF321SMqgNmFWkuPm2TL/I8qkOKlJv8IBlI+wqC7N012/w+d1WbZry0UwGz
oEZmS43XIG+ZNoJigkgJ7kSlbWyY5WyCHcscHqT6V19GAjUuS1D4ZuloKGgmTSWWyfhZya1Nso9U
Uo2/C6Xw3dEkaeXQjKGDdFiCLnbqI0VqS3nAfL2Czn3Fq4VM3PumtpHJ3dlroY4N8NRZDqg/YkTp
Dmzm10A+Q84zFI6Zsh/jkxhbBbnsTJyWUh/WZQ76A2bWTVAfJl9xIkfGtSzsHBZJ47zFnMpyXsYZ
VLtfHIoEV+Qh+AWU9rHww8IWhQEi++Bdw7DG0oL2SleZm+vSQveFrgiSFrtufLNZnF8w8gLVpQQn
qRvXa5J3Xhoup6ZC6cwQabOXb9puFR/Ox2qeVwpElVpvp/Izmb8An8E2yVHWv8r9r8v30378stGM
8xF51klGhKZnFPQBmAHEaj92Rzte7CHyWH95Cf5GYfvWbnvcVknOaRRjPdZ9HaXgRhjd7IF4jPde
8ljvgurrVyb4EYTNceyReuEM8EkaNQR1AVnrP8XoRkdz5+qDL9VOXR1NgJ622D1GvdtPile4y1Vz
SK9FXcAitfnkDenrZipGnHnNXn3G12r4rGVDwZlwmrN87ko7uhUOm4gU5zxNKUXUijK8DiITbHHY
YH+5U1p7cfv/AxeowHz5vE4NWOo6lhKWPv+eZJlf1ncSeVSz27j4VrWfL1vv5QsOvGRvg+8MyD6T
abCzEhV2hTGrDkMZHynPbmz1ZVM3EX6aTXIN1F48rrrqdolB6Nxmny7rsf+Gfz2FLw+sjYxl1PI2
k1gk4LejzayyCdQ747k6ll4Do3CF5b7diG4jkXMzZjijytNg6dQAOIoE1b6oclB7Q1uU5hgo2VfC
cEfgRF+mTTdKWiRt0lVCj73RDqce1FYVSrXJMNxYfe5eXtDdKwHsDYBptJDu45sPIMTAcmLP5my0
J/pIKxHD8/6WvYrg+w9KJBOzQmpYbUo9EYe64Bi4010tIO78q3RE7ksoj8vBmaGmpIWK1es8FU/5
wPKr6+4LqmLO+g1sBoEIKXX3bG3047xG12ThUCjQb25quykGJ1xuKn0VXKyCjTK4wESbJz2fYitz
s+xIrJM0Hi4bgkgLzkMM8tDQqUcokjbohpPAjtPoQV6JOhtFYtjfN6ath3JI0VgOMdmzMXxS15t6
+HJZk5f76d39tdkQLgYhTVeCXP4lYIwO9DAe5hPrJicH0c6zo39JEOcaCGQMYF3MQDHRps4wYFwQ
wEluXEQHM6Z3mNUWqSayAi4IqRtJ62sZtj3/g/GE29QNXRWY/NppObMUSu4I3d9uiLpZTC4AUfVF
GtDxwIKBktiaj+4RoFOsi40Rif/DrSiwD5NrVqqiqQGTMJbUiqqTEt3NrXYbDf9/fHS8XjUA5FJF
R4KUb68F2Ko2VC2OrJr8Is1tPR4FJri/aq8COJ8wdUNkMoB8XBrUn0u7CLSb0WEcPMPn9F40ML5v
Fa/SON+AU2rOQ4yArW7L66wwj4kqgnvfzyBulozzD/WUW12s4hqsvMHrj9UnwOUDK1Qr7NKvHPMn
uhSPxFcRDMp+6bGeovReNCqzH4NvPoLzHlE7xJLSwEn1/8R37CLpZZscF3RVFI+MqObDt8nr2nLO
pImrPqtrOCwMBGm22qCXI/EAa27nK6zHBnuO+MW7G3Js1OT8SjH0kpSzICc9j+DewKCBa7qYTHOt
QEWfz4e6VbbHgfMqMrrPlLKAjubX9jyDUrtxQhbpV4nNpvzkK/3h8vnYDXA2CnJOZclA0FKlIAoH
FMA5r+E1i7MRXa9CnCrByeD7aqtOAx0WW8nEdMKAHsAU/r28MmP7Dwf0PKHuI3qXvoB9vL8W/poM
31pbKmhHW2QcFfZmWzDWRLzatFc79k1EPdQ5yX7kVI95oMGFirMKgsXlO2+jJavG0USOpjEfy+hK
jxPHwiQypZ8vb+J+ilhXQHWNhkwdgA1v73KamFI6It+JwG50X4oK1xZmAFkonviqoDFzdyc3wjgb
1Rs8wOVEAkFC0blrajmjCPBjd902EjijnKtFndpCSt1mPSzpDRlrO0N6NhYEcmxV3lnHqxj+dR0W
a0JCA4F80mYeaXB5j9OpNws/WjDynCmCdPBeOExME4V8AsRx8g7Iv+oWBYQTC/IWPxanPXboIWkP
6W8MPQSFD44x0dXHbmhOvzfyuKtPW3UNlG1oHpAMQOp9HuUba/7UFA8dGsDnBi/3W10VZPV3goY3
Irn7by7NQZULWHyVpOd4koK0ADINaM0uGzwzsXeaWYQQoH+rFjU4ey+1tQO1h0mchHypm1OefGq7
Y5w1Tk+ejWVy/500zuDhIteJZkPmxmAST5+q+Sbtr/r0YKrHAaQFl4XtnC5iblTjbN9q1ypOLaim
RiCLWSI7E+Hx7s3tbUXwkd06yUMFt4QH9Ll8UgABvbqMxkJ/ys6TS4CnwQJK6Sh6Du7axqtmPOrj
PIFdqJEhtl19s1dtVXvWEoFvEsngTD7qhqwnqG46UnU7jaGzYPJlFY2R79WOAV1D0I4L07PAUPDW
3Y4y2jy6EAdrOlWY8WG39HyVIDZIAEdUjA5jj4lc0YNtx129kcrFP7Rtk35U4D40c/ZG+knF3F6u
ynZj+XQQlBf21nGrIXfAFL2NitgMCXgKEjuNg0U/r7WoBUAkhDtXaTRZS0Ms4gzlr7YGsP4Mts/n
y8dJJIM7Tm1bpu1oQZHROIZLUK13k6ievndiN2v1rpVpItEgTTE6Eelp1U5q93hZBZG5WVwaBfBp
oZnOMGrG5mPqdoLiRHJNjqxcb2L4vnATjNmKIkPBylncURrM3pjRXkSdJsyDUascRWrw7yRw5SIx
3I1Bi0oLtZhmrlwvdl6DV0qWMDIgmr4WiWGbuMl2tEU66Fos4caQv07GeWjv8+rh8j7tjbJvD6jF
vmEjo4kw2lgXzMG5i7N4naNcravbj378ffLhU1/4OxWvDYrenr4rCG8EfWJ7ceCbL+BchAzmaxMk
N7ipjvEdwQCgsdrjafTQ635QvojwS0VryjmJ1bAqvYyRN19btO/Hrauh4deoNP/yuu7GTdsDxvmJ
ZJDKKWpe7B8MznZ9u8q2etd6DFED/g+Mix+5qrYSOa8R61k49iVsX9F/ROadpReOJonmSC4vHwDs
35rLgGmzrKmgVlJ8VrPcbqKgJtEHwolXTd5RSvRmWVNqdJnbGqm9trltiPi19xAXN0aH0Ze3eqxq
uDSUOYocL9bxGH3rVmCoNvfJCY/zwa5Av+4ozyAEw1PrVtSPIDAOoNVx0tHuM+UqpDMEu/CT9B2t
hGjhmj3VX4EM+JHG1Tfaco6kztVOKjU4Em28WearIflABL3dMM6J9NFUdWC2yVxVBpibYTiaLLtK
NvxLu+A8xdCOQ6+osIsx145AAr1T68K9fG4vxyuAxHy7MwkdTZ12sO9RBjZKcltndzq9oXj+16Ja
t9AGORcxdmrbtWgaRENpe2TxmIo2KYC33QGS4jOb1wft3TOQluWDqEN7rynijUHwvmIkA4IyiGY4
Sf0tMz/1liHiRLeiLoXLkYbOP1jpKv0n7pTMyTHRn6hOgvh5L6+HiIsqqon+nvdUF0nZklzRWZBp
syo3IyHCmLVrONZ9i97A8rr5fNlK9tfvVSIfPk21FM1pDomSYrMed+OhZX2QUtAG8OzCLPreo3ij
IB9MtaBQqcsGeaj4yDoH5oMCQnaWsRwOlxXb3ayNXpxbbLK1pEoZppj1z4JJVs7q/P9npSLYLPTr
gyeTUlnjTljeJdpkEOjSm7ozmk/rOjhdKRoK3L2nqIyZTmDqIr/EeSRpnaY1JQihpfXn2k7OEA7O
ImzqYMvBP+mBvv1XCueQJFLNTYKyv6M/pwko0BnlsFrb0jOQum5gCt7l3Xn56kvyuLVbQ1OatIE9
DPzyCYymbhFIqx3Zis/wgmM3um69BXXlBJkZdp30TnqSELG1ogB4/wbbaM75rmRYgQTeIr2gDNCb
8aaR1E2C8MCgbaN/otvk+2XdRRvKeSw9a7U2qkxYZvQJc5j3mBe7rlYRvB/bsAsLzLeqV6pOpzrC
AqfGs2E9ZdbqTBJSbSJmLva1l+Rwr6MszYgmFZBD1aOGSVXLibXcCbuTmVyp5teonwRXp0ggd7DX
1ljl4s9MThgMwXgY/Ob4EXJ2HO5Xs+Ab1BtaV1LdY5csM7VlGTBk9cM0ihhz9m0BlHM6wTg/QOTe
XtLzlCeyNbJXXpfb6fKrSmpHJ88fMbhXIVzMpC95m0cpXDwxs842uuIBaOffZjMWHGqRMuzvmwfY
qkjEqBYdwS7wXaR/mt5pNEESd3/zX1Xh3JS6tmaVMrfBBrJKPwsGdH/1H0FFxOa/iuG8k64tRJ4T
aJJrs1tjPK99mIGlpZzT9u7y3vwX9/MqinM/DQE6bL9AoxaZQIalha4250/1oPKjR5Hj3XcLGPgm
aHMxFZ2zhTgx06TIZSATSr6xPEbgDBlSfxBSQe3bwqsczhaWlUhxayFOp/h1vK7W8TZSngVrx3zL
O9+jUgO5fBXcvHw3dKuSdtUbrB17fFA39aNf+nnx2SD7IAr+9kOzjTBuo+LFtCQkUYkTXi+/DR9s
Gw5FSzvmNwCexNpilyspCQQa7i4j2Gsper0B6MB7IaW3qnWZEN2uiis7sqd9BldFfwXMA08HM0a9
2oA8XITA67tWogHdGbMoKuNMfXuSZwtFFJUWqCMUv9ToFiPEtpV9nlpRpWk/Y7IRxDnzuBpCdaFw
TeGv0fpP2JF+Bkrf6BEQBIisf/+0beRx/lafu8YItQY1IEB8/cm7o0DyMnNUIdKoBBmh/e17XUfu
tIXVOPcWZdsXBpVyRTW/bb8KTGT3EGxU4k5aFM10mFjai6Unh/vwSxa8NFi4GVD6Bfa4G1RvZHHu
Fz0pna4lTFZ+qAAsko6qfVkdkeVxnldGUiYEuQES+J3pxlOgpdd1FgKET3CRiHaGO82z3uWxRmAI
cXttTZlNNVfLHy7rwr71nXvCwQVKjqKAWpDTJW4VvBo6eIx0vUujGwrAtUae7VE5SKOoJLfXKEzY
RMj/CuMUsvIB8w6s9DKh7Q5Nu4CGRT2EYWdZ1+hnQJ5aFqNt7L7mNkK5UFaBU1azEA6YsXtAOye7
pkF2V/jCjuTd/XqVxE9FNfls6GWC+2RBG7KnnRunwJggcCBHLz0Qezmo5ywT9p/u+4uNWM4RjkbU
1+uIVW280ZWRU0bHa2GPdm5rp9L72GTCdht5eN+0RKSAggO2cXqutSNtfl22yd0TvFGIc4BWRyVz
HfH7YYLu9SGzi/TpsoR9n74RwTk9CQ3zmK6ACOWHGQwPTRCCRNm6X9zxXtxjItKH836hkkWJvOKM
6Znpd0sIHFn5IFBIJIPzelWyLilJ6sylt1g0MwBmLKA8cPmPrY0xQGBBho5oxFG4ipzzkAw9zPIB
lpeeh9zuj3AaQA8hP6wTa90Vteow73DBVfFAgigLm+OqlGiqpeN1NBaBlelXdCHXa/FprpAZj5aP
JFo3VsK5DqNeiLHIOprIJ6sKyrhGNKPF163Az++nJl/lvGt8CoE+OehwHPJ9500eOiiLU+rWV8b9
+lAcZfcPmhk6OIWzxgKz4buftCyPrDnGOYiU6za80iPBGJ3IOfH9TYVuVVETsnJTYg+eAqhLowBD
R5nbxJfdwo187UlwFJh7uGAnPM7g0hsLiuC4NoFy9DL544dn0LJbz0bAeh31ByGypmgV2d+3j8pp
VppywTno59TL1/JkraIoTbiQnBNBuJHWtYGdYu+IPxRZ+hcGdkf8yo8bYX1LcNp42j6MapXlYDKH
UtW2bj2E5jkd8fKbT6Z5M4eCMES0gpwnKS0wF4TmiARXKR3zsbupYxFCz27UtjlkXPBhJHo0GqOR
ulo4uqZ27sPPNTlFolL/7ut/I4bzGa2EVqZcYT4RYMBd0GMiUfXJR5B4t3ewzlUGJyOKIpLCZRD9
nyr/VGqq3eUCNCqBKjxUn6QvCYlNJBVS4K8ph/agBWxm9ANo1m9U4d5XIOqrW0Nlj1bypaiAOwi+
37b8UDXrdV90LqiIFk3JCh2+vIpGV1WA6zuI3Dj70AuOh89bNGOSARMPR7T6Pbqa3wWgiAQXKUbS
ClcMEyGwZx4Vn+E29i1yKGhgul7SJ4k+69VT2XwTeFNBUKtzgUVUKqu1RhDTedaPHpyX+vGlfmWP
v4F/YQOL5VYWlb33vQHyGJZlapoic77OsLo5oZQgSZd9zZabVQSVKPp9Tqcxb4pVmpHRDOuf0vRT
XX9dXjTR73PerAJ8btdFLCIfm8e66QCbJepi+y/3wesace4siqU4rxIY2wulh+4UX8erPgLkvBXk
mIf3Il9YhhCpxbm2OG8aU2MPDV2q7VkF/4XaHy6vnLLvc/6qxdcvu3KV+5Ulk0Z/AQcT8qehi6IL
5kmd9aFHxZ5cmZFtPBGmohAIfN/YX6VzT6lSQk7QSqzUjfMRrSO59s/SY45mrj8L1NyPUV4FcT5v
pXO5qg1KWdXi9Ikt2boTSjapsX9V66LZFw5Do7ZA6r6DepXK+UAtI3JcWgbq0Pf0H5YeNJ+Ks2lL
CNeloyhc3/dPr8KYNW2ColDrlWaokSUpslOVuXXV2lPn6v3vy0qJDIbzFemqDkaJEifmOz6PCwYh
kqM0Pq6NB4oEd2gah4aipkTBOeDHWulIWhKv7Bxoj9kQSMJ0mWifOP/RxqFcLiUETGDOZi/6rLEZ
K1npxSdLuFEio+c8yZpPssHQlJzeCsr8OtE8pRc8pNgHv78ZX22B8xxNtjTNwJqlTB3XiHosMayi
qke1ROPPB7DMQVEDrhhw8AEOnH8mqqY8tugFQ9Si/pSVq3x6lir/ss3tP3w3Mjh9apPkUqMimNAe
owSJLOXA6D7SwsWsXyAe8t81uFdx/PvQbAy56gjE1eVtI1+B2+iyPmyH323P5vc5t6eMHalWCXf8
rP6YyWKr9Hc2Hw3yVCcHIkS5Zr92SRqz/o1jyJu5blbWOMzCSgCIuSBq/DPz+VkE37rrgzaKcQ7P
iDA3mAO02yXFz8l6NNLModXdKrqMRfvDubp5jZo8WeDkgJB4ZGy+YRofL2/Rfu50owrn5wipJVRf
NBAGN27x0gSQ+ncLkJ6PSFxhVHF6EnMV7w1Hbc8S/whU0zgnK3vYssIf8V5YI0B8Xt9l3oi3pwtQ
Ejf3ktv0gbgVLpKjqKJFdl3hRm3OFUo10TSaUnQ7IKZecSsOtn6d3ahedS0BViO/CW3wNd/U39cA
I35+4Wsf6m3ZfAHnHuexmtO5ZIHWqjs5YLsjqttpXwrO4H5At5HD+RQUczs5Z7U75vRBoWoDij1z
UJUE1huA/Nzq+2WLEhjtuxekRpN2aiBPXr2l/BaD//qygD0vSWU87XSqmhiE4EufmlQRbehXdtBZ
s054HDHJp7HcIFjChCBXO5byRhq3T4q0RKnUQlpvHsLp9lDY9LZvgau9Vk41+cUIarbRB9iXQMsd
d/ZGLrdvo2rFRTND7uSQ1sZtHUwSSjW24uVgU5kK0aruXNcbee9woxKsdtMqL/IAzWc5XzsHNvlr
dJYKnHMYLT9YkxCMaK+y/EYqd0UUWh2vOVtd/To/Tp4E/uLwS/2CMCefZUyzi8LHPYf3RiLb7801
MWZxR3ppAR67BVgZ2RsC9LkYdojJWtjQmbht0Hy/vJc7Ycobkdx1UbaaGWsWRKbdybKOunlOiLu2
jxFdRLu4U5V6I4q7MjJNqnW9xnouJwv0ZOVte8WyK/21KLuy51feSOIujlGVqKaZUIqh8yQH0AkH
SaDDrSCXAzoJUflVcOpBdP923zqA6cdlyBYR3ZPLDAgWNNk+skGU/n7oHNE4/b6dUEbGoqID4R2L
HRiupaZJ8QAofrORydLFcXem3m1jp/9U+flzigH0WdQUtb+sG7HcBsbTGlvFCLFIbMMqAwZApC3u
4HeAAzMfwGznXDbOvRkfAPS/KsptJOY0l0JCU64jHdSTDlWVc4aBMtbKnj3R3xpYo8RkBbveZiOU
28257itDVqCmRH/msjtED6MotNm5iN7oxV3x81yO6JHFrItpNF8tCQzUgyQq2e9b5UYP7nagZa9a
A0HxKD5Sxf3TQ5k5ZegZp8qN70WYWMzpczHuG524S0GSlbYN2eXKesCGIAto0B3FzLiC3eErzqUm
W6y1Aq3YZf/Yl9KhiBC+W6NoNEq0fDwGR5OBQbaTdLwQfOqDIONqhs0/KhhYajEGSkTIfgKT4CvM
9TD+JyUsrZ+T+bEZP9DRtt0flfP0XRXTNGS1xB4oW0jUs04E/Yk8NuiOPpfgq4hFLaGireL8RdkW
9RLNOEga/SUnQIlS7lTry2UXsbtsKkUvDzWp8Q4fKgypOS4lguWooJ3XElIEiRz9vixk3/O9SuEh
omLUGswO8/BuuuApX8V6Y69ULn29T9HfUEp2HyudbeXqeNLa+blXcAaK/mmxNJdK4QeGoSm4Ff9X
Z4MLTOpIanszwU6O9bG0Hufq+bK6+2uqmyqlmqG9Q5+J8H9KOeEJ2UfgdRgKm3THyxJ2HqnQ4FUC
F+gA5RrkEQYOcRFfD4NvTJ9UCqyS+OdlMfsh3EYOZ/Nt2fwPadexJDeyA7+IEfTmStNueryTdGFo
NBK99/z6l9Xap6ZqqMaGdg97UURjwCpkoVBAppZLKnC2xx3KwCMFI+qLQXMhfJeivQGGr5Lsoad8
43Y96lhdP1q4tcbh8K2Mn6s+3oSCudW0nsqo2J//AXIX7rEAXOSLypzHRaLjpblONpWnHqIdEmNw
Q9iYPuwipMb9lur4ofYGdzhWvpjkYY8Sp5luxdwdtIfLS7aKGQuXuJPRTOJajFi/lIBHkOlYSvdF
8nTZBOUCdy7WqaJVE2vhyMLHzNy1GoG01O9zB6FWZUqpse5CQftuTHttIv7+tYnaZfTwtbFBrtQs
knDSDg6mz6sb/QBlS+SAsYSKnLZlglvj12nP6IbCrbWnnntXl0gXGVuHxrQXOP+kJm0U0xLx1CNd
q+A0TMuroqfqc+uhe7bCv4pEooF0E4MxqMOkex3qSqzgeHpbZE29oUflmmzVP8TSwh4HqoU1x75c
4vE/lF6mwjNDEFCKT2Fx7NpdmxM9IsQnPOUei8DtSktIBMGP3HS2nsJKcsRg+CY11fbyTl8/txZO
cfjHDkdU1WOcFJseD5de6oYb8bMA7SM8uLRbU/KoGeH1tGlhkkXH0rUu6o1uStCK8jJ4YGa9MkRH
2oY3Cp7R1cymaDuoL8n+fWHOqtsMoikw10lbY2zsNnvNYyKg/+ATZOYUqLYa+O93I+FU1YFewkjr
Islg43jtVeRUKdoc2JOcQthb9+lsjgOotusYiRgyT73DG890P0NtVRkIoF1FKXSR/98nLoqnYbD8
rJNlx9IyNKQ2CihL5YbSWydc4UlVwGInxb2ML6dAvF4GmZYVxXYQUYKO1ArxLCqVmUJWG0zVJxpi
XFAx6xq6OWbFFFA9UXxkbLk/QsWvT2fy2Ys0m0nZKCiPWp3TTo+69S5bt2a9lbN581cRDP0hi4lH
SjzWB4me6c2Mokn1A5owXgpSZ/3JuGYKW+VzCnwn7K1mL9Ca/r89DgbNORiEUgDsxnu8Xpb7ASoY
/rHr7OAeT7URNLdPvIpgDJS8y6bXv+rZMvdVMTuG/oRMQvFL9+0Oz4zlk9K9xPXL1L9ftvSH3XI2
xcGi4IOs34/xUdO9FNnWVeFkmDbQbUzjq7tgQ2Lieqyd7XGYmLMsW+lgD5RPleff9/sS1JjKDfpJ
vPhBceheqfXKyWIdOVwM+0q1MlBFOc0PYAgCos5t3zU8ppreOhgrxhRlfKBSH9Islx6qEgbajAKe
anaZbtI7JvPNVMVFV7dblE6Dd5Byb6iCH/V9OXxW4xRTYRWslnm/6aD4kDdk9ZJt/I9Bf15DDpRl
Wci6JoGN2dzqqc266sGzbHj67TRD955yaR04z+Y4eE46yxTnRojcHL2IY+Mq0WsZEs1uVBzw7yF+
9v/v5n9p5tObruBF+yZ0u738L4gH1+uW503Jd9cpRVU3PVsnpCPu3ENiZ8b+6DbZfnKrW1RL/wUz
xR8SyV9fUudwZYjDf7Zk6+Kxwt+ysyH63qJFHPSYGkIhcKkL+h/yrrNNDmBKtYKQF1ozXOlWhojS
BlpCKFp2n9ADPLmsUZyCGCIC+D68UdANQWUvMlK41ctr1ScmpkiPODxRtLgu5hwG0nTjHzCvGoID
AeS+tpBfqZv++a/6tEHZKJqWJhmqisG235MuLdLSQK4j9McOoV2Mr4VG9cStxtjCAueTbNXRFPka
tmOzixXDbkQ3IavmqyuzMMIhojVNgmmoPZ4EDPNuDuQHsaPqbKe70AdsMlCuAXE+RgL4hKTWi7w1
WiSM+RHJqVOg+Kptp6O4+ytUWhji9nVbFnmEinLsTioqQ42L1jW3pqYB15fl7A238LkO1dkhRc44
WtdCZmx9+c5IZOdyDrC+LGcj3Nr3mO8tkwZGJvG6AS9Jc3/591fzqMWX4pZ9yqZCRfUTN6/hVVUf
y7axh6GyW4Ea9F+PzIUl7vCL5TlNihGLn/0IHso7aRc9t3b7gw1gYXzikUKa9UNjYY87CKvAKKUi
ThN3vmWP9rkb3pZXw2bEGS/uqCNqNSlcGOOOQT3si6SUxNgVtf5HaqEPJFY1dyqj1NbHfrCHWSH6
ttZ4IIE7v3YGz7xSyUEz5Cm+Z+vOm3bTef6huc6cHvnhhImpzsWWd3ISwQlPeQaWKmlKQRewIf3u
OQEd7hA8FsJr3f0oQ31zeW8SAcZz2MnabPSpjt6dAZUBA/JBCsT10r+5xC4+IwcVEy4SrW9i5ca6
coVmN0i6bZpvlz1Zj2LD0NFEIkvg+P39jBA0kAXIEDhwJ+mQa19MnciQ1qP4/PscFJlSPqGND3uh
E8VPfSnvwkr/Ukuqq06te9mV1UUxJVlUREuz9FNf0qKQIUid0RYtLpUxmpjj8C4ZHrumtC8bWfXH
BMeIJULv+YO8XGJNlqjWWPWqeJma50y7E3PRnvOHy2bWlkVBN6JmyOxVRuXAtdPURrPCEQXK+EdR
3moNNVxNGeDQVclDs1YnZsARHeuT4jbQSp2goYEnfqf/Em2Uz//NIw5kWwVFfbCCw2Bh2EJ4m8Wx
d9nC6iG+/GgcrvpN4kdpgiYC1b/RytwTe0/ons3em+KHFs1DY+/1GkFsRX1HDl79OphGhX3HAnLh
s7KPcorvhrDA1y8wF91pZgSvxOgxa/YaRS+5mt4vPhs/zqdHSWnG+WkrDF6UuxLo70EPY3hgMvfU
19gAgzl5Bq5dBpdGuTtFhjEUxZhhVN1WN+VtAX1UNvPU3P4VW7qCwQ80lUmmLoIb5HeIa4bGqjsB
+U8PARxRc2el3I/117ahHrxXV2phiPMpSjqknGmMigEbL92qLXGFWMOepSMcVk9qpQjVIEWu2GBN
yls1MG0lw2AD1Y5DOcL+fYGk1li1ctOkSIggiKDnpm3FRNissbP9tigcwAlK4yeFBF8YX0WCBiPr
pvs0ey0Ez+W/wdLFsnBQ1065P46zErm+atq1daVVL5eBZ+3gWa4LB22zNGcJjrcIlAuD3feDA/ZN
Jzcr97IZBiX8HWVphoM3PFgVbTliVVgLdHKIcENhI9rU4q/jweJ7cZAWhGOjazPsqFtpI9j1LVPB
i/azdzjkoCqjno1WH+MWfvHpohilBRTwMlbxYhNw6Wby0v3klRt/bx4bqNG2N3gl+El9TROnrGWN
S+scOmhSZIxJB+vpXtvkEA3HuGpom3ddbOtoQFM34k72nXJroR3cvrygxL7hs8goGZRObREDpdg/
pGDxEyY85vcNYWb1vrF0kcMN6MjPeq/3bBpvBLqDg+Z1RjOfsAWXpGs9XXZqtUS1tMaBhyH5XRWJ
sFZ2EA9lvYPBCN478zgis5hfUtypxFfqxrt6h1ta5fDEGDFHKccDHi72rEBVP6LVXLlBcWVbHnwD
r52URebGhWi0OFQpumSQCh9ujkYLsqQ3ZTCJdSMDg8MVGYNz6mTCJ4aRkvsU2dn35N56CL5YXusB
y2x0fr6qr0FoU6tIecdhDS4KUSAx78zoOvdvdPJdlQo7DmQ6q++KRIOBfmMe9C3blagFP6jvIzSU
WozDGBClCUjlltW76XmfgOP296Mtb/UsBEE8lu0W99KtsQMPaWC3pg3qc6dzIez9JYhPOlvSOxEY
LMz+vGM0kUMaRRmGRmAuDw4eopzsoLQgNQBzMhgGKtPOHQpZSWfl350VQlEDyTssCrt8rzr1bX6H
92s3fkVc3Ot4ee2uynvclRzCU7Y7LnnKAY4QG2ZfhfjIgxPj7WLfoGDsAwFi3S5QCMC44pGNN3dX
6RcqLAkg0EQOfnyxjarS+Ocrs1RWHpxgO23wTnQw9uh1fSKcZTvmg7MaZFc0ZJi4FHLLWqXVNJW+
FuEGfZ9It3Fc2pbxNEWQX5k+RZjo1gIQZBP3t9X4XBjlVrZB+9o0SAEytPRdlu7i5C9qD6BC++UU
t4JzEpaFZqgReNIeh1K1+9QTLKpDZTWhWRjhlsoEB5wfDXqE3ooazZQ/WQ/+7m1r6Qt3NIRRGva+
gm8FhaGrVhVdObWIKX5qObjDQMMEv6ZG8CSOHzTzKY6//8dNxh0Fk9EGjdEhh52/ja7ihqE9PxT7
wpXfqAL12vgWuhbPS89BP1RxkCugzI70D3pabnOvX4t4/2wcq0FHQAZZVGvLrmoZpsf0nS7aFMHx
+t1g8RdwZ0McgrXRl/A1WUKIrAUdeSUaEVirIdWIwBbmz8Fr8MdBEeS1Veqh7BhtZSOHtxNpsLsm
cBi1BLGGq0feL7fQAM+hcVxOjdEgpuRtN2AsLbiSLFt0WrBF++63ybIV/YrBIj0Ws5poLixzaDGw
t6cojpBhBw9q+i2DQnBl/KcQMHi+fF+Z+0hE2sCeAxTpLROJS9b6tWThBIcWSqsUvtohW85wZP7D
G6U+mYoXoF8PijUQ5+7Jrchw7tL+4LHDl9RsBDOgq1/3LnuFNKUNm51gEhH9d9Ogz07KIgclflGq
Jl4J8WwtucYt6zsY30AHF9jdJ2gDHmnG6svYZfB0+iMm0zNdQAjo5Y+yesxm8v7BNvalj8ghCqb8
dGWSWhxWL0y9JDjUr5XbHFljEcZeL0fZ5TPF4FsrUdIsoGIJWylmKJiSqbZlVzjykkwE84fmSl0w
dVNqUJXb6ocERJs7jNVWrnIQ3UNso2JWvY0VxKrJiUViuU7guajNzAVySIE52HgZGihOU+Rjxiid
UD4BkdQWT+Pe5W+6nkeeQ+90wVzYrOWsx6gybEq3+ZFxU+P8STf6XeS0nnLDruiak20wp2W9E5YJ
5DplewvLggI+y0THZ+4xQsIezNVnCBYLDp6x9tqL/pZey6TyAmWTA5pUNXqrtmDTNFw9F91pvooH
KkcmDp7TLXrhmNHPSp/X6E4M1Ycouo7zT7F2GKqKCIf1u/9i6Tg4gRpDUtcy7AwOhrFxllZOf2V4
ykHBvAol7bRegV9Y49KUXpi7VEHx8FTKwdX/tsa5zYpUDVEKJf3iMUVpLb8f4JeQ2xjb29e3PmSC
9mPoMMaLYafKu8tbkdoVXFJiTRpqoiZ2RZ0+ycXzUO7ynCoIEbF9KggsNkUi+YkYqvh8BQIsCW4k
+fGyE5QBLgUxoyKLKhVOzOlzIl1FkAG8bIBal9No/sKFStYt38jhAntXiu+Y5kHggUoPu6B/Jo9n
lrhcOFlOksYLaxggL6rKhz/otbxhasET6JWfftZFJRDoU94Rh/OHjho5rposgnetK9zOboM51Yix
rOiYFJm/DDuZKpOvLxgmVDGyjdslr8QhaGVdyDHyDxnJuO4k90nhzNsSTYisC6p+bq5ECpnWN/rZ
JBdZfhlXaIZCAtLFj1V5DIKHeSJyxfVD+myCi6U5yKqwH5FyMGkbBZTf7D5BDzr+YTP+ssN352Vm
F2Yhu2A2KPVAYxm0+lBxZw2csoshZtW9vPnXMf1sjouuvIlSPUwEyYnqEJRaagNB4KwZ3UiMTK8L
25Gwx1bi4+4/22PRsdj9Xd5mowm+BMeQ7Srb5+ihLN7SCUNLeM/3SU5zyj0WHAtzxpD3cxqVrAe3
h/bSYzh8V0WQFwQiFWbEFuR78RolTHWlhKXBiW7A6KV6CuS3RM1pDyqoKxUP/O2VJ1PgRQQbT45X
S0kPZn98Tzm8HoIfErgRLm+Q9eKUdl4x7jRWW8UMggqOMdH43G2eI/izHx0mStS8pipJyPmH1A0d
gOhWQN+ozEWzCN0+dGqfQi15UD75hwq3aekhOAmcF/tmHzj5fVmR3A/rS3i2y4V42vVgToQOsuNX
rV03AMj2U0JlAes78peRD1IwepiKFbu6JCM6mrzKcJLyuRCeLq8aZYUL60Cr0yKcUHvBPPg+VWtb
bVLQmkZeZ5pERK/vwLNDXETHoiGlVg5T5rzPhU/F/HDZlT8kaGcDXAz7SW6JQgMDgT5YniE1s2tV
Yu5kyjx5VdMiqwmLl6QLIfatVJNTFs23y38CsTEU9gkWKJKmnZEJBtZs7A56+iYVV1JI8SxQn5H9
DQsbUjU3mRHDSz/aK8ptNmwu+/CHOD5/Ri6OLWluS505Uf2o94JdfRl3kaPd+5+YQm90azqX7VH+
cGm10A1Wkis1LrXWPorvZP/p8u+vn8dndziQ6AO5UjB+zdIodh73O2XLHgf/ZvJV0c5mOEwYxhkq
XQrMlM0u1b70w+fLbvyhcPjLAM9s4CdlCb4GGFDx6DCWP3Oz2RFdBcW9xqGIwtYouFEqPdvjkCFt
yzJXJ6wLbiBH41Pn4eh4Nj9HDiMuyT7/VIBLXOuOytHWH1kXljmgSLNg1kwRnjLqb/Z4xrrjww0G
LVEJaPb5PcTFqK/LfvNjunH2lsMOKxcDKfThbX5kVPEF0tBhM7mxXYOZifSQQF2VwwmrC2QlSuEh
Y7aCTdfSwLePKAMVlHhk0sTNVfiFusFSVjnkMCVUSUsNPobQaNH3vvAwaUewGdt/s1N12cL4r4as
3uK8i0O1i8UJTV36ff1UQi2QjR1b2/GGbrVaDe6FKc6lxO/0Qu5gigV35vUQJmSTq1RwU2Y4SGxM
zE/0zKN+w8Y7M5CXgHeVLM6sQuHCGw4KczCKSMMAM5Z6bIrPXUFcTVaPp8Xvc1CI8rwQGg1+vwpB
U2LcS9OXsKMapCkj7Fsuzqes73NLr2Ck8cq9uG2P1Q17/hYc8bGJbEjLowuO6ri7vD4m/9KRy6bU
igFssjtXB4rxn+tDPR+tm7FMplplyprCAZOQm0KqsrxPPLBtwDhs2DYg66+UHQ6M4l4DFA2wI28H
R/kEqnH0mEAt2glsVBvuIZwHTdbOVmy6YL4OvvrZRy549ahVxqmFbSZMpLnjprlhIha1x1qyhmOx
oWUs1nfM2SQXxMWk6Ukj4PEjUGMhtLWuLtxMj7LG7hOKq4WyxUVy1PmK7OdoZ9PVzBnfDUV0woFo
C19PRBffkItjfe76OM3RIhDvzYN2Ze5Z57GI5w1yp6wjxvnTcREtzaVq+KdGnY20iT83trLz3fFB
3MhufKhu6WFVyiAX3b48zrnOWpFAzRKlL1XzmTg8Vg/i87fj05ywUqwkNNHioG7F1GYncb6LnlgR
vkb7JNlRQewHnsapGcTejxr4o9lg79YxttmoCDaWaVgo65mtXaItkKLyW/2KpigpACZcXXknkyTz
OzNXASTSdlDvyoQora2d9KoC9SqZidxKvOBHp4xxAnXUyLUSEeyclS1Gb1p2GPH+SywXgyI+b1pa
4uBCFtIq6VrWIKLZpyrlPT4e+OWw4ZElfkNr4TthcW3FlhY5tDBwr6vHEIUMcWtuGbmkHtvKdQth
+8PNTrzKneTtssW1xVoa5CCjM8aylDLUNWR9M6l3QvD98u+vOwRSf7wVSpLGj3YEbZzqE7SKnDC/
1eKnerrNNAqRWLL+cZnONriTK1KTuisqwJ7/ZfIyL0psNO6UngilFBmF3u1lj1bnvFXlbI47wApf
0essxhUy+DFuRld3mPhS6KZvypaVdn9GM2V1fZ3ORrmtaCo+ZEZ1fEfJ32vQSxnIChe1UtzWy6pK
QjxX7Gz0t/Gn4It5Z7o9LkQa3sxzsP6iMkpBxWprwPJbcttPTvJ6DksYNQ2nB+lwYxdfBEd9Kr4x
8v/5WXCpmtBqBWBpkju/akGEDH0Ikyydyt3xynSnWwxMgFmnvPad4f7ydqE+K3eIhXqioR8TASZ2
x3n4NqZX5kAw6qweyaqCnlJQrquWaXLnVpELgzGEwCnxgOWzowNrm0M8kzn8ujO/DPEN31qQDuXI
mm5m4TCLX1O8nlPk2qs52sKZD115Zi81ZoJoDkABPbrZ5CZQg+gztB5CdOxlaiHA3eyoisB6fJ09
4zCkHFHdRYsKxGGtz1LqqfL+b7bB+fc50MgUqwCJPJZItzwFvaPdu9YR2QW1OBxE9NIU9oE1oynP
ND0BQ1pKUF51be9d9mS1uXm5QOzvWNyB6iBP6rDBVA5UZzEEG3n1U7qxrliHmX7svlX74THYhNsA
zBDplqouUOvEAUZqWGaQZsDBSvpipv1NKpJTVdR35ABCaVJrgNYKLqp4rrgxNsV3wQkinPmKY9yA
dxmv1Mkthe+rL17Lr8rjRIXb1yDDKsjl5IPsMQkUa3KHz4jkwlavqFs/aZADjToJ/EQrcTFRtyM6
i+8YX5WPVn/T7tk0D2Xv8sJZ/C1W6vUobIIxcisw9VUDxnkS5/LGJDwCPf7vG9PyxwHzn/iEPynV
0a8UOCZoGhhfvtjaFdHJcHmfgPTtd3OTJg/RDD0jJ46+htHnuk0dWXy+7BNb9Y+pzf9hw+J784K6
z+WxBOAmmZ3UV42qurmY2GGd2H6RullLdA+vvjqdtyEmYn93CtMfeaH2GKrRnycnuRkgZi++Cw8p
Rkud4Clwaqf+bpW29Ei9CLGouuQphyq5b7IaMwxbZgRpjQKabZ6eXPvVUyFZ1E6hjHEoYkWCMnRB
/jPXkQ/tHkcMapTi5/agHDBRAGaU8It2pxCHABUDHLJA2DrplAE+avUuCN9lhdgt1I7kMATSaokm
sXksfd4NKDa0+katHi/vSMoHDjZAVuI3koVPF/rXnfAeDMQOJI4X65TsLI6XqlO6FNTX/5QjMfek
uMprUdl4cK2vyl1yPR6mY3sN2lvWVmy0dKMeEXR8o54c+lEkD3BR3k5bJkMxPBivYIS9in+AKQgq
aOh+BO9+vtXcy9+W9J2DFHSiJ6ouwfe8sPOn4jC/lXsF9UXfnUEjWN/UaE9k83yynd6nDrU9ie1z
ypwXXz6TOhG0/7DegQxMKt02f5cs77KLxPY5XQgWNkDzULTQBpedKNlXfmCH4FO/bIHygv37wkIC
tW7VT2GhHK+q+D3x3xJt+99McPAxpqKkTkBmRyxCWxTeDdCBDN//mw0OKxIlDnSfxXIqfcvyElda
R011Cgipj8UhRhcq0zTpsDI4eB7H7XmHWNvmr/6GcX20ow2qPVKjYDW+VAksXkwpROZbo9CJVbVT
i0NN6jPQG0Vd4kzaUNu60krbVu+TXQ+KQTscapG6KbEA+nDKLExz/g6jKmVtg9qRet39JLPctQcm
a8MU2KjC/XpCsrDGY2Uz9SjnIyFhIq66E29kBYpvs6Ojzux7yvtf7JizNb5nalI7s65YXl506VOR
iff+NH0KfUogZ/0CvbDDpVlG3FSR7iMFV6/BCXqih4fkw3vjypgsSb9TT+irW3RhjsPEodZTGePm
yPj1jZXtrWYT98S5zNbhwq7gqVRSIxusOh/Y/bnfM/p+/bbZo8RMJIzrlaOFKwwcF9Bktpg3F2p8
OdbS2x/ZjtB88CfIT9MtWG/cYR8etJKmlyQCjm+PChpLSQqtj1zwCf2oah/tqUGHXrOb2rKcIW+2
UZgQEEntfZ3DSGEQDK1gtygoO3qhA3VUKFx3G3nDiAKkz5e3PmmNQ0vZKsdunAEp8n3vBjvcRx+E
r4zol4nyGESgrZcoFuvIoUiEnhtotAFF4hSTEeW+f4JA1q6IbRS8XfDcMZGJfEsdz8yHS7uUQ5Ox
1dKyjbB7wL6B69PXRI9wTAuG16FTsY9rIihWT+qzkzzvvxzkii+yd7pI3DfWDyl9I9aMMsDhSFNl
udZPKInULubUWCtEAGpC1lLXYmb//m8ktRV14RAHJJ0MmsBIhUMdJnNc9aVyiu8FRkx7MCGWh3Ir
/Is5XuXymhns3xcRn6etLqk1qn8tSllsFC8qMYUkS3Yj28Um3/aCLVJkJtT2NDiYkdJA1Rt2qM+P
4A04WihPF46u2NFWtXMQeem7eLSpAgYB0wb794WnvSWPhTQhJ2qF6yB7QOLYdJvLO4YywUGKFoQd
OjxgojeG3aSkB6EzvEJWiPcEal9yWNJbRawJMcyE/SGTX5uQYqKiDHDwkcaVKVotNkUyeVN6U8nE
FYr6ThxQBGUe6WMIB+YJ7PS7KbiaVALeCRd4butYEwvFKGBCMa5NYRsZ1EDFeiHiHK089w+ejQow
O8KC8ageJg/jrIUTXPtMlNwBie8GrzuusNcfamKTUZ5xKFFbNZM7gd2uOxrzg6x9vbyJqaPK5CDB
qKMu09jqsEdZpIYYQIu2PbgTGB5QegXrDyyLz8jcXYRlmsaSbGSwBrm6AzJuV9mBIOqBPQFDzucQ
f6FwgPSPA4I2DPLQYC+KrAon2HhhgX+nIpwbbQQqoWcxf+FQNDlMaAxd930WrEixC7tEN5/qqF58
C2DYN5/UT4FTbIQ76t2KiDCTg4golRq18IGwcXswh89x+1bGL5f3CWWCA4m8GtKwZUUIP9n72Vch
OqQ69fFWTycI2uiiLOEiwis2qlajtIOMvLCvXP0w72cbFA/+rseYhXWoNsFt0tp/4dXCIueVBALY
tBNqsBPozd1sNvbk+3tLa7zLZlaDeGGGQ0CrDPEgLTd4QypvFPE+o0SH1+9Avwx8UGXEDGARzCr8
0B4njHKy7NZw2EO96GYby6WG3Ul7XK6EnnxwVSiwV35qkd9Cfemz6SrXo9Ps2+tgQ6Waq1QC4MH/
Z2dIfG27CI1qFnzcJTV7cqLdhs1MJd4ISqB+h2fg7bBPNgZo1FELc8mYZs58iOmFcQ4hk9TqrEiB
ccYIZF35exVZYXkDsW+HepVYjbKFKQ4eW0FSizkDY9YM+VVdBsMYdAV68m2dbetLHrE/Y4HCRqVU
EGiAGeuRXYa679qNdqy+C1422PkLI1XNHuPn7NZ88Mls8HKQfxBolOdoNiMLX7MPM7s3tmV7U2W+
rTW1HYLfyRI/hcG9kW9y80bKvTSgZnNWP7Eug9dTAo2fyl8Ea8kaFGPEZSmarjvjpSy2w/hXDPXq
wggHyJqgQSpiAJKFexPUF8FB3Bd71t9Ms55R/nAQZmh5mYdWC9AsrzGoUHazLVKi2av4tXCHwy/R
ykAYp+GbWWr9qiXpU51SSLx+Tp9t8Pc7XwTpg1/Ahqq71QsbiSy2wbZQ0TeD+9CWOjIJl3jhNiUc
Cs0UYM6cbn3jZaa6wqjf5/I2QQpMNdAD3CbV4yhuNZko3hDL/uEmB4Lapkuww0DHaw/dsY9eA4Ma
f1nFicWacHA0N0DdMsaTYpWk13ESYoBuzvaBAIlfa5CuIMbjlMFfZRoLoxw45cIkGl2Elcm1b+GY
2yK6LQaiOXv9AFsY4fK0UmhHtVGwPHpiQ6twb+AoYZ2IWnpiAGENA5dTAGq9OESo1HYO1RCfUoOS
cP89znYdSZfN9tQHWF84xUGBORejWomihFQX/IdQU9kEh/RNDDxja26EfRduLvtE7XEOFoYR7FyN
jpUaG5wbGsDHlIgEja3DBZf4i52lqX1YBz4EhPJbA3cTZbaTzh7jt//kCX+7K6Nu8vuZ5TNg79Ga
r1bgXDZAwRuvCxDGXWo0M76ViCc8PCIeo4P6OXGyveSB3oPKI0hzXM4ymk0nQuZGctLCBnVYiTJy
eKu77byrjh0kgqlufWIrmBxSDFMRJjHSF2c0U7RGQeo8iXXqqioSm4FDhmzOfFlqcNRlWVjf1dEY
XkuZNh61Llb3DV5vrgWre5ig2bVVIIxui1UYucQ6rqYv5xjjL3hGXRbKmAE4hF3x8jPTBrfopjrO
ENMJ/jL5XNjjcCPRKlPwFfg8Vm54p3qBl2yzHNrSjOKfuiwTIGVyAGKoba2VkOJwZxUERShNtoO1
hyo5gRvrFcGFUxxwtFYXDSAslxx0yDogtoMki38UvqqoAvg2NFmuU4cU/yB843sFRXPyc7RYSE6H
8Uq8M0wxJAvCJ2J7EBDMdwsqqdZ3OmoqbmnZ8ja5YQsmOFbvsimBf0Gos3o3OX9Jnvk1zftknCQc
K/4XKEB40X2z0b+xthg60SSg2OIgpY00f8p1hHgroLPICHdjLn0XJs3RIkpLgG3qC6jPD7WptRlb
+mhBizGfbR1bMX+I2m2C9vNkpgKacosDFStOW7POcRcyr2vwS8bor2D/Fxzt2r8NdzV0zZs3qm2Q
bfBLDrI/anEBm6NRnuSCvabv/YMCcqlkD50nUiOG8o0DD91A7mawapSaXWXZ2+B/09JDVZO6J9Su
53BDrNtYkQZ8Q8bVgtqXHXkseRfBlRk9Upn7eg1xsec59MiMUFSkAB8v+9G9KLKN5bqV38VPMqjA
ZHd8Hki6lsvf8QPXa6PKidjKsNhNT1m2kYuvQ3qsU0oEifDsA7Frk/mNIhX4jq0rOuMx84oCHYPd
hrFHF5sJ9MB76jl7dfT4fFUF9ejvWzGVLF/qhVPF0t8mr6zbXnIh2bgxn1pP2CZotBu9fyPOfOpb
+nMQaHwzod8YeR6G+KrGY70vN+ZdsLcYN6ODyQki/boM/h+4XCGd245yiw/bTF8n1cTM533kG4SR
9ff0XxsT47i/f8pBUHLLh9QfdHL9rfy1f5zdEG/q7a7ObBEN8LNqAzH31u7yoUM5x4GJUiRRGONo
c0b56Pc7K9qXFM+OTNngkMSQ5yIZTLjGIhwIaUNEa2t4ePFlXGrhE9jW3cCTbrLj6GkY5/qOVdxo
brejetKIzFYTOaxpq1ox6xhL6V+zen4IKqOfM3/NU3tN5tEsb720RzmsGYWmKaPyFB3ZDRPtLVF4
BNWyNZ26MgMXvIMiMVB2+fTDjM3v26gc82xuR3zrPtaczixdqRvspmy/VmLsybH13+7C2ilOF4fR
lFSS3LATkF0b2emnvLVXvSPc+yhYRZuMKvWstxWe4+S0xAuDOtZwkllLXOPJP1Qn8WRMLqPfe8c0
McEXgZH89MrYQiHwKqKJuy9n8NqpNLCwHiqjpfjssOq/TWA8mK9U199HkJSSHAh1bynZrPWXw4W3
bIst7HWxEJW9Cm9b17Drp+F7eCs4/q5+Vd9Bh+wxUjsjh0C5oxL7iLTM4RFYiALfYgtbux0mI5Kd
dNVtBa9H+VpyFA/LeyIZoW4RRHEFjEG/e9wWmZr6OYKGHWNWZHfX/a63k/1wDJzyi+BSmECA0+k7
LL6wNst5MImwl4qjPfaNLVpfUdux/xPMng7ShRVl6E1FirGOknTTFLNt5K+18OOyDfLTcXgz1W0v
tQxnWVEqbJ2msi2v9GZnOlbvELjelDGVABMQd4rWhV/pmFhVxzRamDiACvX6AIogwYGR01Z79Qrz
R0Q/ABX//BBmmk1dprLnh35zOkyc6VAiAZgxs4MJLuzNYd+4SDqgSvAv+ECI+OeJBVutG7NIwCfW
ryccZe0tu1J/gx7u53ZLt9xQX5f9NYuvW4L+WfDZg3eb3DbBlVhuL++Y9cPCUsERq4AEhB+QSCUx
0EUdNb+8nxxBelZ6t5oTp5AhhPRXAXA2xcGJmOvqPPYofRR5aI9F5qZozZUplar1YD5b4cBjiBU8
grV4K52a1JaHXaMOTk3Npv0h0z5b4fKZIrbUuYqqCKqwav2zPOZaXlTvmmONCoTgNq9UDkra5DKX
XkOSJgnwrFYc/aAcq/uswgs3G2Qxu20KGlX5YSK2B/U1OTzplcxvwdAlOZiiscvwKOjgYAiJBHR9
j//6mHzCks7hnGcF9uCYmbaPudyMmiShLHDvzXnVG002ogo2maUdxrtUIM5KygB3CyrTwVfUmrlg
tl7U554M9sPLkUosxYe8o1KkschNyRGyW6nYdcbe6NzLJv5wfJxXgrm5QJsxtfw5adl30l0/xFU8
P7HBBAJeWl1WFsodcltTfrF/X9g0y8GvS79A0VCy1f+Rdl1LcuNA8osYQW9e6dqM9yO9MDTSit57
fv0lZu/UHIjq2hvt28aEWA2gkCgUqjLxII+7DypeUFYoZF43I8Jh7Uu0XWrFOJzIgzoBH0eFBr7s
0Ai3MlVSxv7975H/aSo5hBDBVR3pAXarpr/F0tcBt2+tfRunv3ULbocaeIyu8pK9hxc3nXbV6Rd5
7BNuQcwVf8TrWVSXYs5s+OD5MJ9jz7rXL1nEG39hJRNhQbbSE17Bn/Fa3uZjOMBkXlw0+o0iHSeF
eAL9QwLh1xLxJ7moN3osZbCRXC6+4dc76R6vkyAQF+gmLMIdeILgUW5DsRthq3HV4/CKFxwfFNhP
1UV+OXiKZ0F6pyEfqf9w7T6NkNvPVlJAcvC9WAJcWJWEW7cV2sUDTqr9jHKN1i++vY/3oD1WP1nX
iJXYZWFn/2SOdPhLJ+L2+aijYxYd96ixvCkO2YF1WsRf9VtID32V0An/X26KlBNxe3wxU1OeZkx6
HL1K2euSvyTCPTEsIoCSuX1uWeYky2z/MY0QBW0xyH3dTJepV1+hlN2Nb7v75p/xhcpiUluSCwaE
KpO6CEpjTrBAFMV6y1KFOG/et9gZBJM5ZMlGM5K7AibCb+ZuOWSMxVB6F4oujwn4QYy7aJ/6yT/W
1/yHCBQgL/rEGHlWVWGoFF1iGGCWD0V/Hw/EReIPCbdf20PhwoJG+z//aPzsIIHW/52+EHVh4Oxw
mc5LX/wHNSw2b2fmlWcmm4YFvKAyhqXUBzG+GsvQLSBpU0Q/suauaG41jRoniz54i5poQFTZRML+
tw61SUpqLbYQecuVmTpWqexDXf7SWazPQv5a1v0xzAxPjcEjv5SDZyTVBQrJqDzR1m5c/wrOZReh
kAKVxZIjyNjlS620lVeWvWGSqymapIWX+BG1Y58j3loZ1rllNlqxyQuWT8CjWnEw/Mp8lzsrD8vR
AFEKI40io5otWFjbZEuyimoWXRRUXcMtMTks/nDLSOGse8b8rX4BaTpyJ4qnX5io+X4k8GhzrVEW
B+CRNU3nkxliOAmWHKDiYb6bHbA87YcLy8nB9+ChJ5BO/2/tUaQYf5njFjXLMyVK8h6veu7Sev0z
S+eiDvBVu2sH5Id0cDyRc7v1aLm2yQGTamWRoBpW5I4QhT0WPhTzdh2aYCC9AykJ7/yEbh3cK2N8
7LPUUgEJbAwwnZ706qmwwEFyFw8/zlt5v+P8tkVP88jHO2NcTE1rwkxyyeQxlL1xP/rWsdl9Sqpg
PSDOM+VRywyFXSNbb4BeBZu+GbWoHpgKd6DIplZrc9evBsYlMNSw1kulyFFo1pj3S2JcN+V1QLXS
UIvEvHS12xJltJbSghEpEp1xeuxGzVPGg1VQwguUITbalaGlFFNwmBqSU9V3gXk5iF9mKM/Mr+e9
gZozLm4RYqsWmhHVNyOU/EzPyi/Can/eBOlwXNySyKOYpuAIAm9UdtuCFyND9QSYCHZUac/Wcbf2
Nw4hJi0eI6UckGG6DKEW3OzTAxNCoswQQMRHK3HWt6hiFSJXhUTOpN9mwT0xYwSy8uHIUg86amkK
FBb2Dts3gaseljukVtHoOu+pAI9aID44QcN8nI/qLDktmmqb7GlMnmXjuVcuLXD2Samdyrkbtrvz
gyQ8j49NUCjfKorOoDXdB3igtqa90d/9nQ0OEbQAgNB27MhQ3owQYfOU2fW0OOetEP7A07tHfT2j
6JjhdvCQJl8H6pWCmikOCbIwBse3DsjJ09ZWlYe4fyyyTwVuJ/BUOCAYmxLUfBMiF9SB38X7Gtu0
s4efioOl9ymkpmaMQwTJHKqhYC/5mnrZKXtFfzm/Ipv37RUSKBwSCLkqQEUGBlAkcKcizBYP2TUj
qqfT5puh/doWFyMkcpQJgsQGg2tZc5Agy3CJEAxXJWQtIBL2AHJcJyjdmeoP2EzTrizzfKFTMoWV
zDgvQeWSgYOCFaJXbx1CTVi7aByoKh6IiSVWjidGLRJj1FPWXMWeCMdv81P7FLjhLkGuBiTO+kv2
j0SVdlMTrHJhhGl24TKosBlUTn7N2mlqSIh8QWfcHZ4i9w0KDBMPB/IPYqwECqsceqB+0+jVmo3V
L1D8BOU5L7vID4097FCMT4DI5hPoejHZzK/O+0AuI21mM8tU/JSL5MZyYjz2BlCHRmu8V10tiT0e
+wuqwIv0Ig5eDLkFfc0Cw1HjVod0D+1RpnpqfbMiELd1jvyS0Vop5KJyeDMJgtZpCqwKF9Bp/sZu
LcK7TJEGtdXRBRH5fygMJJBU5XDHHMuxyTMYVcTOsXLdieWfUZQRS8m+cibAVjnwKeQgNw0ZVsAP
7wV9uu9RnyqOka+n/eUz4aRsns4Z49AHlfSyoDO3YeVQFXLaDSgVogfl3rpCSeBO9xvnP0QMxERq
4kdnbat8EFrWUJ5dQquIJe8XvJuz/rbeD2/RBeOEnyrcXm0Qjbtb11Is/MuflVYXsxQ6mjIQC0eN
igOaKDblPGGd+Emp7ZpeR/mc6Gnp7J9fM2LJeBrmCjT7U80atKfqTumvB3lXle5CclgzeDrjGRoH
KNKoR0POPCM5RGBqQO3ysA8eUSOHjkDISj1RZ8Pvw1Jl2VA16DuopiLrnNsPAzaXmaS4fqEjcEb2
B1qFdji2dj5SXWu/L9RHU5zTG0WtBPKAQF9p9iYoCscHNSW4DDZCiA82+C4vMdHLXhreby2oSoWC
FASLQXbrVeS1hZg4vsErDJuqqwakq1uzcpJ0tFP9MhruFXMm/Pv3w/vjkDj/NiKQAck10oGGfDsO
V5AMss979sZZ8tEC88nVISZLsd5EFSz8m6IW7Pwr61WanPIgu+WD5fbEkDaK7JhFkJealixLusJZ
FMZyMGoDyzR8j69ZhTIoR3fi9/6SteJRkfgfnOJkjdtTfWeMkzXjYoZ80Hunih8OHquNYlp+8/8/
TP44NrYNVrM5atrUNBoC/1I66JplGwblERvH8EcTzDfXJgRBlLsKT6Kt1z5Lrvi0MFHf5EsEhzc8
406M7fmxGvc5EaFv+/xpIrmTuBDUTi8FZGjNKMjsptDsTO52XVrui5gqnN9Gi5MtDphGLRHarM7w
7NsVntj9mFpUg4wq4fu/n/ofZ5LDpFaShk4c4Bqa4sjx91n6EoMV3hDtIs4IUxtdKR9s8YF/lldI
M+dYNQlchjGYIsrJzq+gUOjhbSY/vHem4AGdDBWJVeOj/6lPZN1gB6RmX2WDzd4xQGL88h35HOWn
6aeggqOSE8Ti8cF/JeZjX7F++gh0euNVUd5WVOXJRi3Cx+nkMGTW5RSVlhgWEzcpG1ZY9hW6Jpot
utMu9cPKpYBkG4l/uSSv9FTOwbwIJkY1Ns/D8DRXxAsI9X0OOQLdNMzYwPcLPXYE9GH11OWTssAB
RyGWuqGxEVToiUrvJJWScaZ8jUOIJI+MsbNwKmpNCeb+TMFzzWQkTpbOhTMomkBxDbAN+jFe+ugF
PEzkppjmAgwmBxYsdfvRj/b/4Qxhp+xvdkxJZXJBuogm14+QK8ztorQFgILl31WIBSdueMUkg9CV
51NZ5G2oWFljv2YF8OXQVOEisTDmKn5GCRzSITA5vOWvheaz7A79arK5ZVcmue1Uh4XeJzUGGHb3
cX2ZqH49UekqygZ3EIvTYAlFyg7i6L0UnIkhlZBCkiu7+1ncP0U2KkWoO/omxK8Gxu2qbqmtOGcD
k+UvguAs2tGMLzXhR0q1YG/HUStL3O5K82JSZGap9novv4cyJW7k8hcdFJh45AcPIBVqbMdRK4vc
dgtRu2GoIY6U2psdObPTPSuuVe05tsf/IM21CR8rc9xmM5t4rkFSxQRiVHsMfkTK/58rDNt5ZYE7
j8cp1kuL1RRY4Q4CkjUlIEmMgC8lnDQJxflM9Wvo8Hqiaoe+y57Ph9OUCQ4p9DpTEK/DRJyAkUPa
m/P93xngwKGXFITPrFQI4ld7ca72SRL+v1PwH5aBryWUYw1J9xAmkkD9KZYGnsEHo7BzLa/c84PZ
Ds5PK/6+qVZQ12V5XFmsdkzdST4OphvzMB2tY850r3fnbRFI8I66K1ORrhhxx1R4w0a8jos4sds6
fTWS/Ni3jQPCBmJsbDucOTPew/iVvaBspCkx4An1MgG99cc0TIWdAFYQL2g9S29elyDriUH+4exQ
TYg3Q3oLjzEfz46sX5ogjHHNNlm0xxjJ0gtQ5zugPn2VexB6R2iapPREtpH9l1H+3o3CjTaIGTKo
4l5DBYV40Ej6LsoGt7GmEtm4ir1Ijk5xSMAYHr/f5thBLF3LoaeBhjS5I+mZ2MH3+yqehsZttyoe
80WxMDTxjnEop0cwu4IzjGli1T6S9YTTbMPHyRx3DhdVmQ4LOghcaPd5SiAdkyggipGpiWQ/YeWX
YdyZahLAhIUCgt62usA2DSqGocbBHbtxr5ZmYyIwS7OXJHlsu5fzm3kz0jRP88QdtvqM1k6RoaDV
eelS2UazL8ByPQ/EemxftleGGKqsZmtsBKscehhqPR2UgqzjchJRIKTa1TNTUYp9E7zuHpUJpBaJ
O2sLPUtrldFbV8vFoud2U17ETeecn0TKCIcV7aK3lciqBHvluLSjYwyXEd12TCwVT7LSNUyGktXp
JbGt/6yP0gvjD+5fl2t0xTiJPf0jvhi3lAP+IRwzZUs3VUVHofPHhWuaMokVgwHhU9DYMXueQW/l
WNm9Wx9YEJ2kJC0saZRbNiP7vySn+bWdvewRpWx2vkNHFwzKIKMF+4RDaYlsr+JpoNwqNp0E6mlW
G6QCEsfOr3Dh6gWiGpowwmcvDD1Og8VIAIPTzag7wXSbUH0elAkO4JUsDKBoi3EowU2dxI6MLthR
mAifl9h0/A7ov6aLT07IjTzjfvd+joTXTGlY1p3hJbSbfe8H/XshXOgblZ3swW34g9rX27h4ss7h
u5BCSSFIkEPLpWbeaZIs7krIphNRwPaWO1nhID4xx2EaBNQhCcqlnHyv69xJkn9mk5xMtibnJpOt
6Qod5zDMlkLE6Tge8SLolVfLdX6Q7cTLdtRthxoTh/hyGyk5dCjAsFI857poL0Lu1Wlhh9Ql4Q8h
1Gn2OOQYDK0r6hyWxNmR/BzdJophmz/YoZ/FToMGLnQQO7lhn0fjPxw1J7sceMRml6jqxCYTXfAo
54C0AXINKDpGt4tyN3nDTu/s/yABQ208DkA0YTGDYUJJwtwOxzkX9xWY18xBJ8a3HQ//Gh7//pjo
UD2yRpgZlNoxjEctugyT7xCic4Px+9B+PT+bhLvwL4/xWDYK2JTwbDyOtqRAhqK5CcPESduIQhRi
/jQuRJxVYTJNFP4hw1qgDqDwh7fiDU/x6L0bXcWb99BqHTTCKgEk/INkV9dCmWYwqraXeft1yoko
kfo+ByFlLCyVZeL7mfLPUE92lX8/v0DUrHHQMeLZKa7ZAqUNiiSya7EOHcF6/jsjHGhAYauVGjZL
QX2b66WvxK96LrnnjVCuxuGFUlWZYbKSngx0DUtxWIprcfH15PG8GWpFOHhQi0yfph5miupGaC8m
g1hxan9yMNAkZh3VOb5vGW95fGzl2q6HI4QbIyiGqlQykFUbnDk5eP2WBhkFUZBhLTmw2GyyU0dD
5QPNUrQ5bZYmIX1uSYrKU1malaaYpQWqtsZ8muY3i6Li3I75VgbYD1idgaEYCyAsRUCh2UKPQLNF
SrO4qLzMFu7YE6PlUs1S1JC4rdMnTanKUS05kRLasfFsGsRTxPbrympM3L6RoJc4d2DWdzPFCXaF
L4RYn050UkTOKMmLbMsNXz7h3iuT3C6SrSGNQg0mtXF2VDGFeMT+vAVypbgdFFgjaFlZHTh76caN
Dg9hHW5wAt66TZtV3WRPEBI9b3QT5lbD4nYVYDTXShbVyql2kbSNnWQaLvWH81bYV37bTScr/B0r
USy1agyMLMNuqnf6AVEYGPw+l+Ne2eFi9FG0QjCrI3k6dDtc55heG+bwTYMC674ESeF7/aJ7fmyU
M/LklmahGBBgRy6hc02wR7EuLFCc+JPD5HWsA0UHTuwuXrJA7AN0yaR4WayXKz24n6iUAvV99vcV
XiRdlGotk/wzhBs8N8fI1hMTthmVr1aJw4chTeV/Fdvan6yPdNkr4MJ2DDSRIl6m0qrUcDioSKtQ
7qsKw6kNR4wvrOX1L0fDAYOC2lVjYhwXTGIB4dVNutN2C/qjQroPl4Vq5/YRhxChYkUJFCugKoY3
HNEr0C7gMEKb/jLzBLekuIo2I4fVQnHgUCqx1ihQ/HKG8F6fHlHs4/baPq0EIlgkQIhnp4wUlF61
MYYV5X7URM4cXsbyt/PrtGVDETXV0MEJbWo8BOWyYFYLw+9+xCVpTnExe6vFt/NGtpxtbYTDHyFA
L08SNCCebR7b9jUP3PPf33xSWxvgYnmrRa5ezDAK80ryLR+12ReskV0CsqFIjrBGTZnyEQkyuajl
KoexYXoIhWeh/l7UT+cHtOVh6/GwCV2BDdjwZWsacZcdx9kPDLfJTU/Vv+tUEmrzIWdtiI11ZWge
SkmIWfvLvzw/qRdAggk3ZvZELpJFLVv7dG2NAx2xseJk0mGteO094VVBoR8oXjWb5fWwdt75SaTW
iUMgeLbSaQIaZAFEB2EEd5BR7WKZFOqlRsWhT13pfaixZkKGdO8HXe1ZXuexcy5LyRwz5Rsc+hhB
oInB0krOgl4yNX8Q8r0+FY7c7c9PH7FpefQptCjXxgXBySxeaXhHLEeqsIVYIJ4XtwuSsNRrWAhy
V5GeMgtim4/nB0GZ4ICh7pBLFtjr/hD19iBajtF/7xWqSoyaKg4RBly7EzPHQFKokqux0ypUoTs1
Dg4QhnrRcE+CBXnpIToa263wTYy+nJ+szUh7tT8t9itWaNCZQWgmDZstv3+eQHybA0jlG2sHdnBs
0OTqU/Vga4scIoR1kywzezhjGjXdpepBQQsn993sKx4kV+nCOmoiOVBACf+wtA1AARUzaXEf1FdV
+Jcbh8ODRk3rMmJNZIIKLoAivdALShN36+KwnjYOA7K20IxRAOSwa3gBMlFW1PS5S/jJDCqoPvpD
jScKVWSU30aqzm6qDoGN/hWdeKR4p2Thw7e1GS48iMq8GpsWopHsgsfYO0MkMo9oGbmL3DpxAx89
rG5zF0HsNH9ncBAvqLNi87ay/g0cUDRWn6eliN/QuKzWsgDxXPPCYkhhl/vVk0JtNeZn58bMQYYi
FEZTgKgBtyN0PM22AVkGzatjPIk65WXsiH6BFCQIzy13oEhAiHBJ5/nhkCIIVWVixv3eW9wCLK3G
tQZFiALhcvREoAobyrmhcqgyF2kjDjWsqbvxWdsL94OtXw4/TbAlzHvlViEgfzMhv15KDlOMOS3j
mbkT69PpryU79Cq8cgQHYUHfTPPMGp5SmpGCWlEOWVTVyI1OhtkxEw9LPNh90jnSZFwWVXJMkoUQ
Rjt/5qBu5OPe1NIpKNMI5qpunw/7Nr8jlo0aD4cxRiMvSijBwHIDEsEejRnlETQQyCaVkAGG0veF
dmvu0Tt2oN6MiKhU5wu+5jKstCiB6XfKazf3wjv5wLxTvKCYWM+fB/r7T1kdeW0tCMpSwVSb7/rq
EgmRujycn8n3pu4zG+B9O65sZP3cJWEOG//LhO6Ud8EXaT/uQi93FNcCPwP+F4oAUAOWUOuz/FPt
lNHO3xjHJ+u4nF+00if12ggP4uvFgkQoErDBs1kG5ul4svpHQAq0d1k3m+XmBMxTEPsefaymIQ4h
8JAvsCfvwj2jaJZQkDFXtgKNtutmN1be+XmnlpbDHb2yIEHDINaUj3ln2ppxG+X35238YVCmJaEL
S9ctlTOCc2uWTREdD6PuyscYwpVos1fsOXRZCFPtepvEt+2NeTLJ4dtUgDc4w8UNDKmsXarU3OCW
kQdLu8IWfqZudAy87LUn9Qm2xyrJCup3dFFTeIfJ8SiTKyy9LN0MkAZnigjavf7AfBSt6y61NbeP
qZU9LuhVkVg2pwYJ8+Z18gHlEDDUvH8pzWKfupxuesvKGL+QRdJ3QYpZXayrcd7Jw0uQEpC6ueFW
JriFm+NAyxIRgWEHYrTiMgiJoIL6PncC6UYUW9HS4K09NfaNLl2Ig0pgGTVL3KljZsMYzylM6PMN
2gFLnAVV/Yk3YGU1TdzBk8khevQiqCI18uVi3XfRWxctnpkRbYfEbPEcQMG4BIoWsF4lAwfolUxV
V1Luy7P/xFabNZ2KccwGah9lj0FDn9jaVyaBAX5v9zwUUePhIthpDv5XTKrpj2J1p1MJdmLpebLD
Iu9yec6xG7V0sOOgdrrkZRpE+/wo2OL+dlaeFl9mo1wdElYQJ3HL8DQS/al4Glu/l0e7Eq4T/Zjn
DvhtCIN/QDXNgOyjgpIzXuarS2QjnNh1TbyrDiNUh6aLbnbZ2xLD72TwPjPAkzlumVShy3SzBYiq
OAUlqLyw3pdmR735bK/WyQx3v5AFI+kjlGm7nXYfR/soPxTC8/mRUCa4pWpSLeiMECbKZR+VBy3Z
CyHxornt06dRsJ+w8gYhyZtiVsD/U/b3/XLbUNy41Pc5RA4tORIMC95mivsi3+VU6LedUZFOA+Ag
uTRnSaxKrHZ/XHz2yDwhJ/2GoEcHi4fuz/si3Fuf6cdQVkY5kJ5yEaJWFWQgy/Aure8syoWphecA
ugvqLpIZ82DVPWjKron3EcnLtHlpPI2Bzz4KKBuzYuZc4Yz3ygp8ZpVoS9cqpk10SzeOPkFOq8qr
WeOzkWmhyH2WIeeeBMdBuyqbvZQQITDhbrwwFx5Dg5wRzbuCdK+iXGN5O78jqe9zm36M86YuVXx/
yfzZuAw64vf/4Uj75c68BpeRamCU17EfldSXG1sED05waL/U5k72GU9fSRikBsTtf3Chqln+3rw5
JU/lMvmRmhBB2QYl18d15zBAUKeyGlVcExggowoMnGk99D7pbNpmheLaw3gwGJJUk1RWUt2D673w
MY0J+FEcZRcAC3JI2kae8Ii6qvNeQWxXi4ODDlKZhswSE2b+PFuFowydLSuUCCJlhQMFIZuGITLf
rTwYLTT7qhvIYxFDYWvxe3QA+gGoF5jQNeCMdLpoxNr7qTb5Ru5oSIQb4asifsrtfpnhax6hEJnM
CXvhC+TdHD9DfJsYx7ZfnwxwGc+8RZGenmCj5sNTlN1JFHP99mKcvi9/PDeNIFZThSXyVegHoFgm
ytwmiIhBbIdqJyMc2mRmJmnB+wPRctDKoxw9lsrOHK6k/hkEtFF/c96NqTljf1/FAoUgdkGo4awW
xouovRaG/fnvb2edpNN4OLBJpjHL+wWTNkDjL7lBq2Q3/UCJKBQ0bqoud0L1MRce08Qi5pFaLA6A
uiBGz5kJZ5DB6NoMt6py3xfEZecPyH0aHIc9cp+YRiqBMmb4jqroIzockVq3R1/1E+R81XtiLpmD
ndmoGoc5QT3NScee9tSryZ8ulQvBab8oO5bMsm7JfOF2sHAaHAcLk9bkAlJskG//CXrcb+/V165x
LWYOCk72dAUAAUN8FaShaGItsEuKMfmZ4IrabGeaK7Rfzs8i4Rg8xfGsxjUukDhtiyRxQgjhgZSw
ouqa/nD/+TV5OlvK1b6auygahgRuL0OEmAkzvfMRosmnQsm8aNPlOtSwONyY2gV0ZAw3wuWqFo/i
5MstcahTJjisqIN0zjJWWCciwq49WfFiwT2/OJQPsJ+wmrasqatcSfAMr+vlVd9imjr9Qc8zLw6o
fg22Wc5sJp0DiHzOgjBl1S3zYNiVNNu99dPUbiTpqA/PA+jMz4+MAFqdg4ooljNxYPWWRVb6emy6
TTISWEscHTyBVYs3mlpRsYFmGbhqOMKY2tMIZunJTcvRK/Jri+xEJUCCb7GN5GRoKwXpmOgSHVc5
6oNQBJnurCcNz33XHWIvqsaO2lq/NdiK1biYbGsxRVf2DpXuJucl2qsXo03TGhKYy5NbjXEi6SU7
IGXDMSG3Utb2d/lh+rl4YIJ2KA4ywksMDjZGU+4ClSWDh/RSH65ygzjuiS3MF4CPRdfrY4riNzk5
yG1pL5pbUeXs7ym4MzvL4HEiHoc4rmGk9fJrKKvuptA2D9U+AtGm4Jg/eh8SzYzv/CkHq7sv31EH
5Xs+69wv4GAEmlOokyzwCzq8wUAi56aLGYEc+lWZyOrwkl0wLuLeNY7mHhLY+8IJXePSeDy/5anJ
5hAG1NRBuTDVVbFdHKNQ7k2t9sciOPydGQ5ZtLGxgnfel0jzBvlbBTFs8y9HwgUeuTKhbZWp8uah
rxSpE0JCWaQKQKloyuACDk1LpbZhhH8LXkKyW8VNXB0tsXeMDlbtbIrenVgevkizgcZKVjAyzbAD
wUvrqNEuAy3j+cUhNjSfB+3zqYlR74VrYpfYUNa6CPXo745lviTcMscZL7AwoYuPreiE7U1L6d7+
4Tr/K5zh68ATbaqrgWk0lHnqLfWC2/wgeKJp2Z3c25WhupY5+MmS3QSoofm7o9Pk8ESFCPVQMzJk
WUuvtSrbj3njnV8m6lAxOcTocQ9KNLRIvZc3QGHkRvB63/IUFFc3u+B6+bsg1OSgoS3HdIiY2K1R
3oAlxa6a2I6oelfKwTlgCFNjLuscY9K0Q1AX9hQdWsSf52du04gs65qusdwBL6IhZ1EfoJUEL3xh
5aj17Op4cLdIve7NOGNlhkOgYRhUS48htzbedZA96/HKL9+CecefXUaUSD37bGeVVvY4LLJGrQUz
BN5ljId5dNN7VlXbCvZyPR2Layuzc4hnB95EuMV2Zvtkln8+mwchAQjictKF7vS9AJsx1J+d8YvZ
QbqQpc8+eXFYmeSzJvD8bNYriA6MF1J/q1pXVUI0uG2C4MoEF9WEhjnpUY8gsQ0esuKiFt2/8kH+
Ea2K66QNMwxhDovUroMRaUcBnEmVZEi786Y2LyiroXBYVCSZpUQTLsV57o3jvmuv1XYvik/nrRCb
SmZ/X12DprEKxVzFpuoCZBXHuzxNnJzqodzGvNVYOBCKmqFXgh7Tpg4gzlbc2hGcqIO+ifp9dkuf
drXNK9fKIAdIkmoYZp/DD2L5S1j80OedPlS2OL402Y6+mlBex0FGITRWnWTYwhX6s6BZ1TyW4EBP
nflmSI+ij+cOUhdgO4RZjZCDDR2FCIGpYUpHw2ku0325ay5ydDyj4Sjb06/ThJ/wOhtz0Waa1eNy
kiuPYwucMo8zmR6mjHAAIaeDHMlKgTt5d5kq14HmWQKxq4il4rU0Ys3so6GEv1fGXlHB8JK/nd9Q
lAEuO6KHqQXSDiTqskRxElXzETLvz5ug1v43GQ3NRIEdqyCSbvRdvI+PWWcjeWFLHsgzXOMHYY44
ERUOI4Kwl3pBx4nYeoaJRxZ2QqnuEjkod21w8y4+9/p9cm6FwwuxlJKkivECGlsPYrhPyttAoSaR
GhUHEY0QzL2sGBFGFewMsHWZqFSuXdY7A9pAn4rDyEXjQAJp4go1u++zOHoon0M9SboL9pPHinbr
l0+tmS5a0BvTQGHKrVnZqFbSN2rkNq/qEWX50J5InWV2jDscv3jpKwrnvEWGN79dhOWTQW7JmimL
JquHTzJRhuzG8tKDDkUhqipnGyJOZrhVs/JBRD0BoLYDt2lX7qc8ssvmM2ULq7FwS2UYzVSqKtS4
kji6WLT2Qoo7Aof+cCSeBsLhdwT5v1xLgN8N2mtFD51brvmj8oRdDXLgbDcR6ZhtWPpljn+PL4cw
l0wTQwp67UaOloOafDvvAJQFDrzDWYQsZImE6hy8ZNbLSDUJUt/nQjtIAYRRUGH/GGFzKxWQn9UG
//wQNp1LU9BFqUAH0ODlqnod5UWwgWoPxbTn8j6eSlcLKTjdHMjJCn+UxvBcuTFTdHP7aoPGgXpn
utFPPL2hjw6ZvqvQJ9t0Nk2iT0CToTggY2wfozzJWgxdE3Gwjo58bA7NTemYbuUFD7PPaj+L3UBc
L9g2/A0NVgY5NMiGShAnKwfhUpHYQ4qb5316kVZ3edMQt8JtXF2Z4hCh0nM1HowJZbto32uvmXYD
uFjxMNbgtkZlcrbTEytrHDRYTRwsUztH72QGyyXr3bGu2kOzo/RBt5fMUGSsFx41ee7jWbRaPBpA
zB7vcPakfI0pDcVNZwdD2/8Z4PZTaeZmU0egsW2CK7N7bFVHVQiQ2/aCkwkuFurVqdFHE/tpqbQv
Osj0wh4PbonhoObaUdLiM9t3NSI2pau7TBTFSoi0Q+RW+ps1+EMTOzVVo/sHdzuNidtKsiIHs6GJ
kWtAdRdFof6YQNbAwNNos4tbhzrv2Eb5fSOdzHEbKVKlKpACHKsgi3KW2HSstv8iD2iEDTTi1KMc
gttIUYeGlDrAnjXKLzHqTHKkPdBQfh5iN8djwKN1ybQ0S+GOvdhY+rwZ28iN8Vg+QfJEl36Oib8I
h/N2NrfPyQ7PnNeBm0MeQxyvtbSvwquxIL6/nT9ZGeCOuylZEmXIYaA/9p71ilfXt2avXJWX+itT
T7PchWz72oxYVya5HSuC78YQamAPI0VlxOu5Y3jhJat2SrzQpVxvQ2cLlVUre9z2FZapTsvgHVnL
58k1/PIqBwNndq1WaKxbHAXXjRCcbCrlJNvvOivL3E5OqmVRkhkj/bclmz29KaU72FZqV/vJAa0L
prh8a3aZo6FtY/CXT2WCV7+A2+b6aAjVKOMXdPO10V2PAQGN5ORyG1sYwl4ZSuy2EZWljd+5rKem
Rsfuch1fWl/ZELtd4IkE3dQ2fq0Gxu3yok7TCS9/cKLZYbos+c68BDfFv9eewDOINrftOHdljzsw
y97SukVF6LFItrqb0B/KtPf0g/iQfJtddU9JjjIA+Q0wV/Y4gFl6Ic1CdkDPR/MIbYILZRftaQFV
Al/4ErMsK9VSGVlEVVb/CHLsREX49FcQxnPpiVpjoB5PxxUuvA7m64CCMAKKeQK9sdHNFBQvyLaA
d1McdWgFHio9tQvqZeoPPmfoCpMdUtHb+fFgHuqmDyN2GZV37/wuUGmdv/S+sMuOoOn6TArYOBnj
NlYuyBIaN1joWeZfq1Jp7FSSvM8szckGt4kUPQxkbUZgo2nRtyjNfLWk0JfNye9+fDLB7Ruxh5ip
XOKWsOjhjdGjPSxSvpgtVcnBfulvZkyomZqSAi16/pneVNRk1iAC73Th5Fhq4zTJP1JxDLtDmyru
+VmjbHGo3tVKlQcaO0+KC8N8BGXENL0FNVQiK6oGZtO3V8PiPE4NoKxWBxliGU3PbCVZXL3Td+0U
mLbVmrvz49rGuJU1zuXaqKySUcZaKYqn73CjgwQFmpXFB/WhPLDsL9lat+kdpqrhGQz/ibw8Y2mE
9RjoWLbGR31r6KlHVmIP7ktxl/0cPNaflDnxCzHOTdBbWeV8skTHqTaz/KxW74uD4bOOKPVW/pGG
XusyAoPsiko+UgPl4Dy32mQU2G62jMBW1Bs5K21h/kzka5mQmRFFXdXe13d1cRgrLS7aykShnoni
rMq3KigTKA/nZ2/TJVdGOO9X5zZKDBEXOhyGu7oBhbofzoob6vvzdravqCtDnO+LaT9KRQjfTw4T
LqjDPr2swQ6MwimiKHVzbVaGOLcPlmQ24gJrk8YHVbqSldYWJP/8aP6HtOtakhvXoV+kKgUqvUpq
dZg8nrHHflE5Kuesr7+H4123lpYbt8a1j65tDEXwEAQODigbHFNWWzPHClTMZ7icZds7tcuOhh04
CsgHl81sevZqKYJnq3o7JehZhzq/dm3WvkTB7DZErAwIfpxIY9bqpcLzBlxOTd3FJ65xhVHA1xUf
30pBErEgsbxr9LMkWQVcmme36wycJGTtn5C1d8GokD2kGG8oGi/h4GK/ZDTLS2+XgPdOy6FgeT30
2SG0DqFSEptF+MSrHsnKJyZjjIuZ31llMILp8qLpo6dPxEN1O2g575hY6k1TrQoHBd6dXCs+3j7Q
k+f7FULrKiS7lzej1pUxARy6yQiqnMEYb2Jp97yrkJchSLfgx0W87pkMVVbNtmTVEtk1rMxkNUxi
NMw9T77um1fKS/seSi2gOCwPFXg2HheEoA1vbdnarrC+NpD1pImxPoywXwo0N1/pIwHim0dsbYP/
DSu3aFW7xXCh5WdqLvuWQzGEOcZdf41EoEu7+6aDrO0J8Je1hmTECVIz/QmcmuaoHXI3du0KpPUc
4/107zJEkfYEKJRNTJ2yelwgUrsv+ShhBaOE1Y91t5duVFy+VK5zC0LW6xMwESyb2mgtnumC3kX/
cSkpjOL5ikvOKGBi0U62jqkrXAih/qxhMbYbZSDa4O2LmGmg+qi28Gm1HrEEkqiV0QZGgwKCispp
7Mczguvo2BU5AR2Es4udiLKWZIVWAJ96M3CXfnTLiDkpqexOmRHSQdLUa1NgwB/qzvLSzKvbaGdX
b7h/1x9NyAHVEJfsMsZpBoPxGAS2L5f2rRmWu8vOTeCS2JiYWXORZa/PEKm4htrtXTuqe1OL9mMS
ak7fddRc5E3a1XphAlroYdmOiYQoaXRRhSme+MCB7gvmXygYVMLV0ozH7Eb6y68pQIY9VGXStfia
Vv9sVY+9eWwbotBHwYQtwITV1qVkD/C+5sV4ME76IULlt9bAQoZqhU/S17gD/H6ILVSZbdVEVlc4
xBCTqJK6hbl/1RNLXCeYbc51t7LaiU5v0TGAatm/BsXIZpRDpU3506ccc6eE0gfqLyMFTcSqxFim
mpqqN2TEg7MBfS+u/TB1TncV+Oznh6xcKpjeRtvzsoTTXKSsG4oe/ojxZE6Xf9PIIuA2XpwtCEdZ
S6JplmLcV1EMnTYULyDFHe4iP7xp/fTYH4cbiR6WuGlUUWxbsWUFU1yFYzYuTAtsA0bzH8tLuSD5
l4BoYUUOBoRnCKa6fbR7m0ogXsa/rArnTM6YMSQ8uRoo0GoZ1NkpDKU+FmmUupeBa3t9OlNNC6kE
TRdOW4kSl5rLePpLiW+O11V0bALqQbd5T6I6b2gWs5kpRqK1pAxtXYGqWaV+df1zGtZwSOQ9l9SK
TgaVIt5e09meEKxZRVW0mg5XbF5yE3w9QCOoKvI30EeQ7TokO0xTOlCJacqo4Cgx+KhNKuHBklh3
devM2ce43l3eq21oXH1IwS3KwJZSbeB5mned1xzRwe3zPCTz2YGeKbfZj8pW1gTXKNRwaWueFZLq
Vx4xZ+AomBjq816lt+HwypoQrVlQqolMM0E291OEniw8IgI0wSyVi2k2/vQck/pj1IYJwC/H82RV
Ggz28YfBPtSt7ZTTt7/bMZEroZpGUQwmsvnJEbMDdpkn7YwnvmOcn0x10Ww9wlYb9qoDt3pALHkS
sokhq8tVOdNTc5h9w099qkKxifTnnRIpiBYLtCboQexdDAwhv81HqrGbMiAAvdqg9WrocH7j/rMe
PbUKEd9uKjQy1Qan2TRljLsUDLC6tKasxhUsodvkU3HMAoerUA6H8eMS7OoIBUkId/uZS3WH8AP6
W7CxMiwgUx/LpTryyBoDo2/6/H2Pum7a1V7RUjPqN717ZUmEo6hRyrjAN2TtFwbqcCt5bUPIFPAj
+dtqNJBJNFOx0NYgnCDo5lpRpYGBoSmLtwyocmp+jKcCC6/S/kFd3l0+TFtL0jUo3am2ppmGyCgB
2Wzs0jTE2we9BUPoBPbnZhgI36CMCGGMlA/hMvJUaq7kd0MTPJYmBkz3VD5ty8XXaxE8cJwHec4H
gE+RWs4wfWrJ+ixlQXC1xEaUWaQxT/9w5Z/YiXeA01Ph7DT3/1Gl3wIfnem2zSwM5sUGwVlW4GM3
k2WbM+Q5O1N9WRpIFeybPnNYlDppNsANo51RE2Hu5matbAp3xmzLWjSOtuxG0p00MLeIfiTx+8te
t5mOXi9M8HJZ69OhiFHGlE0vTO5z9WM7HCcQ7LTusdb3HYbKdgpxsjY377wwkf0x5VM8zAmASNL3
c30IqakL1O8L5I8xiopF4alOBYyEpMucjIrWKQvCOZryJsRUJRzWIW0yZbfomQbJfaWNH4nt4T8k
gtBqe5hwkvRcq80yCmS0o00eV783Q8dEOQfuh+HpKpUb2ULwtTnhWOVdEMwNj5fLVvtgp/KzCSVj
B+WXfWJa7l+uTQBxO1XLSFHgehM6BxHGokJ2W+XQ7rL33b5wyw+X7RHHiQnh5bD0WjQD77ygeJ/V
dwGEYeW3yBasv58IE1M39erASQHt06LHblKAnvIpyGri21H+J0CDampT3zc6cgfyUVZ8Jdtd/lZb
v2+gDQdQp1uKIWYp5thm04gXtqdK95HypFLkhs38Djhmii5rmoqynrD3lswGQ9fg19E1nyDNyVLQ
ZUmc2sN0QDf1wnfWjpR25edePExro4IHLDZaY/IGl0bjDRgiGbnQIkQDECfcU/TNzefF2pbgCWo3
ytHIF8gTL+kVrzkHB7S7ewl01i9v1tbdtDYlOMPS63akWgAjtgcvANUJba+gQ5CqTmz7xHnLhJsi
DpsOIsMqZLWGYmeG2kmdp8NfrURUdEi6MVPtroswIYG3dkIz2rf3NAlpCwlWH0yUctCrGmoOGJ+F
JubbsiudwbwK5oU4opsFj7UV4Y4wYnuWzYF7gO4E+8rHanTXfJUjC135KnumyFzEBolkkapQJKRB
tMgzjJc0vq6WN8Qj6wVx+6sYqB+qqBpqfLYO5waTbYObaiKqRNTOCLBQ24OVtwNCnrG8jfSbQn0w
qUIU9ZUEECi6UB/1DNBZykeWPepvYYavv5Jw8AdjaTqjxhKyesekB7Wj3o+beZK1BeG8t5h+gW6l
15hAQZUw3ZVoZmxfeErXPlI5cdKNhWMv2Zo11SPYYcpdv9NQpzZvlUfpedjx+QLJnpp4SNkT1Rja
Ts2ynu+PZbrhI+cjpt+tp8G1GzRgVCcU44mDSsCnqMygy5ZkgzCGN9GkdVdlYATXiVnFbtEFKEIN
085MoYc5aIl1kBHnO5chb5NputpNUbUhCfJxxCxOGePDndmdcC9hOvr34nXAsfJgOdJed6f/I/fL
veTCZSjWmvMhU+ICIZGnSNNtJCeOtMw+ZPnuYjN3+inwx5zKTBCnW9RvmENzirsKANJW98VoQDoC
l2JgeMQX3YqZ119UABHLCBbWBTDDBwIsHs9pT06By5d7LHk+tma2rq2JeFIkQ5Y1CJk7v0EQOx1a
Xz/xmjZ1/5InQ0CWzNRjnAx8M7bX/MLDGLYPlnzFPE5imw/sUYupVPPm2lRFR25b1i08e/+L+BLG
mFtBi1fvfJq8yFWu1COfR1vtKTrldjy4siTcLRBUViOlwldc7jCLmo9ND3dQ3W/3hemER1BRd6Ff
dF738bKvbF4GK7OCq+iZpFhjjMOHaaROAwE4+S1Na8bKguAexmBlRiIBzhTpVMe3uu7r5DZtOvzK
huAYIZMrK8v4q+OfuDY8xXve9cIjW3KrKGvC9SOF5jh1Laz9G7p3V8WBdzlAnM2nHonUBgm3j55h
HmC54CyHzNxFZXNXy2QBh3vxb0h4/nxiOiKTU3WKOF7wqJPLVBnyVe1NuxCFgOwZFOiYCKQob2dC
gkIblqAwEx7mvCJUvltKB4pi+9RlijNrmJBeQ7xaokRktyOH1Ur51q4iOHWG8lzCuwukw4COhnQ3
XGm36bV5YqCnSMSzZBPtV8YE8FjiOOwaG4sMmy8BSP4Dmigm9pbLe2VEwI24mDLVCBAL8aKAcmgO
KFxCV54aYEW4oTiHRGqmUK4j+HyoHI3xZBoEK576VgJK2JWk1M3cg3tdNl4aNe6ooaOHtd5fwZ3I
S2aKzqZOAs2xnjW/mdHBUlIVV+pLCeigaZoeYbgRvpT0zmJfi5LoWKG+lAAIbVYPeWngsCp67Czh
6ITjbUmRGDZLKCvUFvtHFp2hrqVhFdJVvxt3YK0h9+bnru0uuoPWKvC7vAhNTpSfEasTm0rSUisa
WeWhPXvJJr/WAycgxQe2AVyXVZVTQjAl+r8ooEXMqlE4kt28cbgqHu/3MV12J0Mimz46fwCdszkR
dNDRNNYmnC6FfCyfm24dp0c+p1p3U5/6gPyg/I7lZ2Mi6AQY1mnlMNYvd3WFbpnEzyLbUfKvl0/S
ZvSsnu0IuDNZemM1PRJkUjI4DQgTpYQhYR+H4DoMbszy82Vr225xtsb/fYXbbbMss9RgVbl0r0rf
p/p9qD7/nQkBgXSdyWo+IolUQgDc6cv4Opnmw9z0BNJtR7GrLycEK2PVxmmRaaHX6j9HD5wgxYi7
Fz1usqcegt1MDUKlfEKApCXUlkLp9RBkft03VHlXjoonD5GvDfHx8lckVyfAk2707RBMI+9v+5nB
Uh6z2R1OPIIdD+WhpV4723j7yzVe6zsr15DTylClHAClZielOLCQwFvq+L4mOlcGLCsqtFHFOzH+
wfNYPE2/QC8ZPuLxPpZBcv7uE77+QSuDGnKAGFEHg5hNkR15mlaTUfMw3o0e0jVudKLIGdQnFDBj
THVUPCIYlCQ/Sh86lQiECP8TJ7NVfZ/U4DahVgmN0/brYE9ubX1ZMkrImPvWBex7jTrXH64MJdW2
XuPYDuyZ7tDsGIYkUwQJAoxe786VmSQYlV4b4XGBfBpVX5kPI0UFonZEwAi1b8pg6IF3cfmtYS+t
RfgYtQQREaywL+fKwGyIdldkLyqYuZT47XYB4IxzIvMynroyjVt8JtyyP0lalmemjgx+UUryPImt
F1mXjVEsSZrBhRPI+/w79ij135aCOC9KJF52edjXkoZrT383vXCAQ904cdg72R+vS4zGo1LaFPqI
zSTxMo911MITsmveDh0ctZvFDRzVwZbRGs+EX4hUvrQs9NKqsGeT4qTvZ+hA1TetU7vDocBY0xm5
uGxnJg6Vgdwc0WusPqsQTSyyZCtMNnmVV/FtSAdA8lnpHEtyktStPryKj7rd92ZfPdujA/EHm3np
3XhFlUiJcyfKDY690WA+YYFQbdBu57p8bCLLI+Cdn90LKKUKgcbYadNi2y1vfUKa54cKbaXcbQ7S
5wJjltN73gkX3hmhQw7IJMJeVQCVfGHmmHQ5PBZXc+RmvnG/ZOi4ChxIHPqJTrxMqW8pYIzadk0a
6RzDlJs0uTI14lahfFWINJI4UFlZsdBbWvTPNhh65qpptpymPKQEHwhTIs1PLplRo7qElLzyUTIf
5u4ljH3CLYjdEdl9aProyx41U8+6WdDPFZ/M3XL6WQsuXOrGp2BFJPnladc0tYoDx6uzjDOtH2zo
xNgQmB4/kNZ4APG7y6Mz11IhLIVy+n/Dd4iSGpLcI7aW8Xj0iwE9yImvPdo3VuZnj9quvKPu6G3n
+2VRLKT2QdKwDEGNt/TTTTVM13P0tyaEV6TRmlOfTbhycg0VVPmjaRCX9HbYdF4D95hVnGEzCBtG
mAXiZvbnJXgopNANEn8i03/bnne2I4R/izY2Szrizc1px5yKACb3FVqZX4VBqTYxamP4v68WFZd1
PdQqbpghfg6mfRU+XD5H20f1vBj+76vfV6oMj4EEiYulujEVd1Ke5LcM/jXUswkBwOUccrHygpMq
Kw/ycCzZV8V6f3kVfwiezjYErEY5rDNiBYWHAt2dDEWV4aSfVMxZoLVoSVsCUC+zUkCBDZ/Mfqdh
TjPI9DfWdXms/eqG6iKhdkcAAlWyWr1fwG/IlYPWM3ditRPHT8THI6yIFdRito0G3R48J8rnYhSW
g0bc5kMKrjmoL05zA+p+8r0njivh2WIZ1dRGqH2HuNfBX83Mp469I5ZFoKhYKNUT/Nc0eN6wff/a
j4jIc0xQ2Bt24IHftR+6xPtLkwI0yBEIUlAFAOVFec1V5HsV8/ianeHw9l+ISBHJEeob8n9fn14r
VkNVAjqEyyc1fDSpgZyUZwjoUIS6oisZrgUjyu5TNXShN7RTlIr4btsh3q/TK4raV7EpW5WMExVJ
8wurh3RnNvVuDmbb5elnR6omShCKOsWWgBhzlct1H2Crhq+Kn++iO/Yte62ApXcSlRKhtklADLAD
Mivh9/noomKvetp17ZauelROsgoVesgUHP/2dAnIEc3LHIK7jbym9EGzbpnkXnZ1wjPE7ltFtVOr
rPH5euU0SG6ICTeUV1BbJDbeGnPSRJkEG+rgaS+mvxysJ1Z7vC4PBe7d5QX9IcT75YTiNFBtaWYM
JOUrKrzMDh1mIZoMYmceYrfRK6dqMydYbiW79zr1oaFersQZsAXoKNM8r/oJRy0MDadIP+nx4uvS
h9I8FWT9l0BGsT0X8yMMyLDgvMkmRMNGjESYJScEdcabPQ1jK5D5pAZJk59XgJLOGIoQDBE8b94P
XnfExLtvfHqs5lpX0Y6qAlPeKYQcI4ZZKZWOAzdZB328DsOr7E0DrFZhjUh5nYpRKjqughX+sB7A
GnG0L9axA9kNSbTch6Qx9ernR/bCq0AcHDpX4xyqCdiog89pmxJmjHBLVJz+h5T0+SAI0KEM0J01
GJJdLehb7QPPZhiejjQKv8OM3KHoqJfREeTe/15iQTzFbS/DM6TswUxDVEcoMetNdcfzXv2mvprO
Y1ErHOwbL8Ll7PM8VHNYMAgeAgUeZz3UV8u3y4By2QdVWXiOGG1SNW2Kqpmpuf38YiSJVyuWf9kI
caxUWYANrZijRTZwlEcXgS8eprirj+0rCzb0qfm/pDW+lat4owrTZdJ42Vndc4ZqcMw+5C8tokSM
4zpWb8uI/OuIqqgzpwdW8DM/reZebWW7Km0J0Kf2SMAJDKGf+qjEk9EO289WGO+yJvkyYSQwsUuU
iwvBRmAppdFXIRSpbEe7+3dkRjq6euX+FMiYDxkZ4vCD82fAUGUx7GjyWB3g9v/wvAPvqw6id/PG
BP95nwTAaM0hZ9AKRDI5mz5nYXoMWu1km9WB+Ip8N35bj6ZrmowTjAZ0vpsr77NNEG/y6Z8kDO+b
LsH0cnsf9UeukdbdgHapf4xIiunm1byyK3iJ3EO3sYwyvFSSXj2Mw2h7mRoGxwWKqo4SldFNU5QJ
tX2bPrOyKvgMeI/SYC0S6p7FDE18yykm4u1PfU/BP9JE1bSJlwJ7813S7ZL++1DejhqxbdQ6BO+I
y4DZVbtgAFNxxUpftojf3wb384cSK5rWmGidbSAJnf+IPwc/tAOw/Yo5hdNHO54CKFxKGotwiNfA
deWISwTu3JhMiNuX27R6xvAWTDJzy/SdUX0gfH4zVFstTrhF+tyMqmpBxzS7YXve4x542q36xIMM
HqellD1it16Dg9XSpirset2CTxRfQWRZXAMittIOF+UIwl7uqR49MmsThFdL5H/SyuTC8qVhrQoQ
lh4C7TZKTwrzLn9GyoSAHHUPgX41RYNfLukOhuqq5uQ0pADSJt6uFiLgBOYcsqEOsBB+O3K9KmX/
szONigSp5QjQYEGpSl1UXnbRX+bxYIFSktjv/+6TieBQ1K3EKvh4WFueNH+Tgv6uKwaif4NyNwEc
5kGp8hANX25Yf7WN3pFbyqGJAyRWOnHrdmYlw6F5qYxLozUgByCzVdwm4GMF7vCXuC2WPAN7qjrJ
Qviszpqjt9rzqDc/Lu8NBXlilROliL5oeEld3YeP/WcFJcfmCxfpUU7LrttnzxTiEVeFWOjMkfNG
nwMMhuiO7cPjzL4a9j4q/csLI9zhdTzrCgoaM2PxiGyQu1j73v5WK8+Xf387pXA+omLBMguKopjx
4AAX4fWMYgaw24I5/sCpKW97Sa2s8a+6Wo5mtirabuDd42lC03m9V0In3Lf+TyaMfk+lA7fj85VB
ARjgEeZQmzDY+YsvQ1+jdMPn4QSNkr15T5WpqM0SEEINprSsQp421r6DyhYsfwfa4viWsVFCnfHi
OriAbmzcpzG0FCi6/eYimIrnmYJOfUNkVg+zggBows1QSTdZe52ke8LjNvFnZUC4wKdch0TNAAO9
myK/jlcTeGS3yn5ElWJn+RATpixu3g4ri/wvWnmd3Jv90iNrBW6H3DiTF3c+N2p54IpjitOL7Nnp
/3GNb4PSyi7/1Cu7iTJglkaGlQ5+equ6lS/dMk/6h36BAWr7mor8Ni/clUXhWje7tolGfq2XKPRI
LzGkS6zPMvpZG0h7xlegobmlSQTN1NcVzrRhzxabF8j0gSoLeQ/1xmbJyWTq7rLfUH4pnORuCiEB
FGETaxU6LHZ5nXUUcY7/xG/PqdXXE86vEeE4dHwCu8l+6HXsJ73mSrN9KDF1e+7iN6gLGytrwk1f
2OYksQbfbdE8u3WgJGtTnZqbl9TZhEjCttJ5ClJzkd1qbhy1dfT4SRk+zyXldsSRFknXLO5DKQuR
NbAg5vGez3bnvUcF2sNPmNaI3DTl6NTCBAxRrLaP0hllQDuHXq1hOfVS7eX+FAzvL3sdZUiADvSl
DQubZsQukMy2PrN7Fk/uEP64bGX7mlptlIAUWpAUi5pCulNDi6jpo7YJfvcEJRYutPqma2plTACJ
OYMOn9kaoddokssybZ9LjUcsiB+VC0dJ5991BX1DEGfWYKDTjsszN+90vwD3P74xnkZ/9LjEsOTN
x2SX7CtKBXW7NWi1PAEoqq4qFnmBMxYxSo7DUbkqb5oryGIgma+C98ZL4Khe6E+Xl0zAoC6AxyLN
WR8WAI85ax1F/hJAap2lBNaSjiKARicr9VCp+K554/NzFhz7wh0zl9dT+bAaSp6egERDSEXLWcbS
aEF+M2cvvF8kgmqtUTwGsuEuzHb+6hMayn+dplnsxlZmxE/DiFHRh5ihm1Aj5EOJA20IyAGV2o4V
SLm7oxG4tX47tx+lMnbS6i3vuLMXGgJwKBWGtpUNPtwy30vdbd8Tv7/tblBktKB3Zcqy4Ah51/Wp
biENYgT3kvWxMK+akDCx/al+mRDTSBXayGPwh3B7KNealDmoezuoV7lyTbU8bVdY2NmUsPPVUgyD
1vLC5p6/Seu98a2d9oMr+yGkTJLvlkpcWfzz/I5PZ4OCG3ThbOdzPIIVe9QBt1wKjz94yNCT/84l
O4IboB1kWAqGkH1ES67uZ17gFR96X/WzXf+BuhUJn3iNR1egW3YMA7QSBh5WkrjWgoaQuXCyIXcv
H9PtSOz87YT7Yxn7om87vlnl+1x7l1IpkD/EzWcDwuWRLdEQYHql7EqRM/mqq12juAd1G6twOqS1
hxsrd8id4jtxaaeEa8NAFruZS+yUdKgw+iM8DbgwJjSSqk7z/5CmKHvCfZHqUaszCdUwtldKZ3xU
Dt2h2lXIKkIdXD5IlUOlMimfFyAj6NMZJUGssAtLPys/dsZN3r5UQ+sU9be0+lRTqSbCH8VMkxbn
Q9smAJBM/YEhs6x80i2CSUL4ophbkiUta4oIuXR7vK/1xJGribiUKAsCUkx5L6l6CW8fpBslUpyl
p3opKAsCRgxZmUQtJgi4HQR7ktuSakCitoHbX8FC1pUqWkFqcPL1Yxiabsoyp2lL4jv9ITT5dWrF
TFKooiAUlQqaIsFniA/LIQPtHlK0brKzj2/rozjfGCIJ3p4sRVr4jdG95J+5mENbO/ajejd6jdOC
m7JvCbY4tUsCPgyW2kpxhupTMVulny9Vuu+rN0mbYkLPv9e6KqCC2mpjLtU4o3L7GGj3JH+NWoWA
Aej/h6d1+P1omE62IT9IEjW9nXA3keuOmZdWlRmI4sJlcs0OoyKzk5Z8uXwHUUaEgMEK9CoxcYN7
2nhVDX5rHs2/DH9EhntlLONSLEhbV8VdoPpjnDr1NDlWmPiX10KdHFEkpE8wpT1hODnQueIKKNKt
hG7O5se0K32J7JAmzQl4EBl2W0OFW3blPRqzvfo0XSm3g1sei938hYpJ/vAc++XRGt/JFfqk0qzp
dgx0C26aY9QjBRv5HYZg6Ckk0hfUIxce4JFmietVE2KIdGamngdwEC66xIUN4me5cI3I0U6c3dJh
UtC7y9tIHC1R4NSshriVStx2S3eMzZ3VEr+/nao/Y4MmYEPVLbMWaSPuuoPxYJ00LMl6117rbkOq
NWw/+86bJsCE2bNQqxu0GOcYnajInp5ZEKy7aezImceYuDmId4aoHjLX7YCqPjBJqWvIPnpapHi6
9jFjlBgPZUgAjSCU6qrnO8R7/Ip3y4F9HDtP+WQ4mPgGqZK2c9oPjeQYz5c9gwpomRBD1FEyyYyz
kqHNsxvfo3UK7wCkglM+ZhZDZoNHqiBKbKCoelprGeYCcq6VUtUY06I44HpByPWZSZYXWT8ur48A
YyYAymgYTSOHABR0grhSHzqlPDoDmGSXzVCvRFFDpItGo1Nr4CS7AZygcFDeMC98Ulz+SAxJWTMK
KEW9UyPWzUBJsC51P0MGCzWXnbRTbrkq0HxFqQIR8CEqi6hNFI4N5w9LcujEMvpp3xZn2rLJZBvS
oKaAHx3IpnmGx5Wnzp9q6ZP9xpjsbEBADauzcrWo5dDrMH2DwclLF411lua10CQt0L2vtEQ2Z/uj
/bIoNmroY2Ea84hnvNnZfKgIKMKXfW77HJ0NCJARm1Y99xC48lqrPRVm4y5F7sER95NlXvW1Srj4
9kk6mxOAImVtnxY2zE2ZrzcfsvRDOH67vCLqkwmvjdGI/8EiO70O8uuavKYoA/zfVxd+FoaNPNec
3uQOHhePC3eV7AxO1TgcaDPcvna/u7yobbkZdv5w/MOujOrobbOyHKengPDxUfPqvX2bfJnvuKpW
eQ3qMagN9BgWaqn8wllZHexCU6cMsc2wRE5TfYvQjUQsjPII4dmRyEuqdAoOrQG607hTvHiXlxhA
hCGHfvuExnjMIdA+XjbKz+nvqZDzxxSAojSaNA8h8/GPJFS85yxJ+UApzfwBX892BLwYxiVNogRr
azNP+7p4eFxfGXwKS3uNOX1kUMP/7AvLEjs05iyUZYmzkSQjcIbOhUJL3D5G+kE3My8pvlz+iMTG
ib0aqTxq0MvmzVbZ90l51PLZqdL3l2384Ub89QXFFo2lRK1DKXDWIoj4K69NNIanPfwssWR7qofm
DyHo2Z4AHkY1G4GeIazgbbjhIX+wIGcYHYyr/+P2JQ6X2JOhyKMFLjKitfhHcXydqv69uzJ3ao93
A1dQnCSHarCh9kxAkTzrMT8vxZ4VIXMUVXPQge7I8+PlXaOsCKjR6PU4Y8oHzyghF3MP5l1gPP2d
CQE12lhTZktHdaALH5f6lGqhkxju39kQUKLjYzj6Bndv3i9ONezTZnb7iMA/ygkEiJjbYJHKCA6X
xxLSiN0hHE2iDv+H6Pxfp2ZiuwVEppus5hAbtTvORMcAr6P10X6GnNK1vYdUxtuEwH/dVkzUD8Nk
9SSvJhShmvY4dLmzQEL78uYQJxXSU/+9msJ2DhJevvH4PF7JidzkrjrwyLXaUz25BAoxseViHtUg
iTijULmDwCgfOxX7BnLnLVqAUy9vXaqbibTI3WZ18VrdPEsJT2EYz9V1X2NSaLwDFIF9cD0PmLom
H6jwnPQSARvUpMm1FpVD10AEAy/JvOmq+mKBvgEhtupU3fQHapmXnZ/JAlAEEU+kpchhLOiyqz4U
zfNlJ+H//58vRMij/PcrqiOi9V4Gwsqd6obj0whFhfmu7al3N78VLtkRkAJyfFZQDbBjzdoxMDPH
YrdDvk+s62neyTU03YvbITqxuHbGGtNY/cvLJLdOAJEwLiUGwTQk2D0+KsF4bQqy3a+LO71v3Nkh
DwQ/XBcWLFZO9TbLNXWAr5QI0CC6w+XFmcfeTTv0tpLSRcQ2vkLB6jBI0pQ0PdIynspkcLn9RZk9
a/BjanwYZUeAlHSoa6tJccw1bZfKN9ng9+aXhEDjy5cjez35q8U00Ldukwlv/KkJXRCud31lOXNB
VXUux4Ls1WVWZso6iNgsIUk9NXXuFvaEJvhEHXdlONdHs9Fyt8I0Xcdego7wxs0F6qquyJAj0kwm
OGOnTIYyWSAGGE1ybC11V0j2Ts7epDFxNiNSv3pz7hJdBfWrn8DGWxKnU61704q8y2dr8328MiO8
jxOMUSzngM/oLdGn2H4wpIcG3T/Rj6E/Xra0jfkrU4L7sSHVmonHG/1p+MqzP/nNrLt83EnjdJ+K
PdXbt4m+K3tCrKuHZt5pVRB6ZWm7VZwfW4MaPkyZ4P++8kJ9LiMtbkHX1MZvy6dZIfB908lXK+Cu
uPp5SEmUIQsQBY4FaM9K4ejj+9IevAFjvpTPUfj98g5R5jh+rMwVapdFeguGJoOs3bKrTdsJzOd5
fqylm6B906WyWpxwebHFTgzbBgXQuglveZpBwXhyBt1NdFBjxjs56ZXaK+ESs425shdODi2CL0V5
m8wPl7/edqFktSABGCKr7KLJBLVL3Vvw7sRvE9hCIWjYId94sK9DX7ouS++yWeIAiwQv1sz2EMa8
OUOT8OTprrI0/WbYyrc6hlUtJFySu9xvN+N5kb9RvNpWL2cZhxijXgNwku1TTaU5t9MKKxsCUGgc
lGoDMmXDK0Wu3Ouhgw/JkDGxDtFJp8TIqTUJQIFS56ibNQiHaaM5UfCUhnj0x0SmkzIiQEUyV0UX
57y6DiOW5amN7UTZ+8vOQPmgOFTKDOOqjnQ0dhqp03mT19wjmMdYV3a3PEyuBHGv+Ypk3vA74pJP
CLgRtlWe1Ra+388JbfU+LF3j6WdnbkUGg9SHFHADyeJIZxHe+I2POQnRPc8sJF531VwZzW5y+yP7
kLkdxUqlrAroUeRwe1UFNlpR48zJ1QxCthZRVjhEXPqSAoTMadplxQIr8WTcTN3glRgjKmvqddzb
T1XX3qtt5XXKmxR0zwdO1EqLkqw3qwrP2T4IbidDfwgkbXfZMwn0FQdONYYdslTCytLoGLaHjBJF
p0DDFEAjGzMmRQbiJXDOkiOvwuf74sr8xLVV6A7P7SfJ6pMJmBGkth7kIWJ24wGTC5TYKfCCzb4E
fnptP6he3DuhT8lK/GGNug2pCsZURYytF1aOWcA7Nf4dZY8HV+cwB0mIm9Cneq+2Xf5sTUCsqE+Z
lI24z2QMO9NuKsvTu7c8FvSzCf4nrCKOIEJ7XCgjfjLV92V13djvOp2IM7Yd72xCACddSopIY4ih
8vK27u7Kwr/s2NuJmtUaBDwKZn2cZySlMFLvZ5FxuZKP5l7FQBoKafnf+js8nNcigNAYxAhqGzP0
pBoaqMEdhGidRLoPGRWq88NyyZCAQyozU6u2cZj+mbnpI//4P9KubEduXFl+kQDtlF61laq6yr23
234R3PZY+77r62+wfceloWXxwMYBBgcwUNmkkpHJZGZEjUIJHdHO7PRtfws5n4htMxTEsusM6tZm
fmlN0Okd9n+fd27YJsPQLAZMuOAT0ZC4oPITeQ16NX9o6nC7FHjLYZBoHJe2DUvqEB7YsVzFWSyq
RqOBMw3i53514Gk18AwyWKQkuNbP4CO0E5zUrOsOFW6lf7mF9G9YndQkmhszpVP7gj+BnLQ+BE/y
kco5UnSteBPHv8ljfno624vY44W2lSS4RPPaOcZJf0GhAjQwxU3jQmbKxAUB1zqOG/JOMtuS2Alk
ICRGfaTvDCfTLkN3KPvbCWQcje711UUqz7p5Z5SfOHvLAVqWlndq0GBOTDTrzJXdu+opd+N7JbfM
L5kV36meiKfP7Jn3eMczymBJhjxxITIS+Yg8lONTqz2Ucmftr4yDV+y8a4q8omkIZAcgiGL6lSmO
thlLiT0Glfk0kknmHHT6N+/AFtu5KIDHr1lCHIQcReQyLCyzeVuUO7VMrSH0Jm5Fg3PwWMbevC5l
ocMkmwOZ+epYeaELinv9Gz3p0Kx7ruzswONg4plkwCVWRGyjBJM0YpJn8Fj+1SdjWxk7NaknNJmi
ZC19r7Knsb+I1RPye45n8JbBwImimr2gvpcipZfZcKPl8/4yeL9PvX8FV3FS9N0oUJpR+VSkl7b8
ywjJtieOpWTMGuXP70GfLILBO1Ut0FRBlVq/GX2uKjVvPUySUSKCkTql2a1+EcQnoeC+DNMgsXd2
GDzog2gODZ2+OEJBjb43tReoUbt0hGc6pLc6Jy37TQL9E+EVJsUwZt2oRzpbPdpxZoV+D/o38XhW
rdmbnQ5Vdh7hA88i26YY5YvSzDRllw/li2znLvjPj9D8+QS+Klf2687iKSPSr7Kzp+wo/hTLRmJQ
uUK0utty9qYItZVlDsarQ9442W+qqz/3k21RlGqlEgcavJZb/dAM+ICxix5FK8tBgZg7GIa294/Y
dgCB9imoqwxRZdluhyGTk0AKYBA0rYqvFXc9by552+uvJhiw64y4r1OziJ2uEnqrE2J0AUVvf7cM
JnlqilSuw5rO+ZmXdLqXzI/D8rpv4jff5roOBu3UPJ2msXgXyAy/DGfFB9PhJfveOzSfDmzxgWOP
t28M+hUTClqqXki28bl3u2OGEhBE7jRU0H6UIsuPRssBdO4amXtWPBVd18rgchR8/UBH8gZLdaik
EZ0fAXMDx/t+k9Nf95RBRKGoAfAN/H3w6PTI4scH8Xb2aGNJYPNaw98f/H49yVdrDDqq/bIIUVli
R1vtViyWc5drSDHyj0qtH4oU/KqJ6ld96o1zzW0h431OBipjo5hHKPBKdvo9QnPzQaY9+E6qOnXq
NW4P2ZHRb01n34noj+6s+Ndmq7wNFNOkUquUmzM+jB5SUW4nxW+S7p87y7ZZdYMRF3GEs9H0NqWe
7/y5dn4Mc+YfeU9CHMxi263iDkyIfYBFacJ9uLhL/k37Z3/btlPe63IYOBG7OQA1fAL+yPjjGB5H
4T6HIvXISXQ5HsG2VsVFZZaBkkl2n4FwpWjsPh/u9hfC2yoGQwTDnJIkQezqvungwTS72zngNbnw
bDCYUVetVoDOEf2D5TdJLywhBTXwy/46eB+EwQk8zMaDmsK/hDZ/kXXDHgKog3Rj5M/Sx31TvK/C
gAQxqsQkPc6pVLsL5HIWs/5L1DMZKDBaSe9aAQ48E1t6pa9miZdCGdb9oVzIY5rgoKzGtlaJWlVM
egBHqwDjd5U3+OLjcMrPVOoW4gAct973B41tq8qWIZ/qCP5Qxx/L/q0Wv6uEExv3vxFE4/57MTCq
jhBNpN9o+pAOTqPzYj1vDQwAoB8nq/sSO9bCATKvfmmOih8gEmaZVWbeeXbaO77o43Zyi+lfiZim
ZBhsV8JiGvVSVDBrXCYIqPeH9J6++3RueZTAchjdc6nANnfyapFtUBhjdUR3JQXu+vhvTJK/SbX3
b6FQu+Plg9tJhg6dKAUDEBDEYQ6zrs9qHmn4epmJvhzFCU9LbuUa3ljBbI5CVNpZ3GRqMxCubDKn
2lDUCGyfOHLvQxHuckNfJX+cvOpNeKEteXJroy8PJSmeVsqmM61sM8e9l9WqFOhXjQLV1g0HtwmH
8IzQBfwS6a9G2PIrCYNxSNFqiF7WGaIst5LoqaoV6vklCf/pZ15RaBtTVvaYlpOukfoujGBves/c
Em/81Hp0UJ/O9akLJzHlbCFLLJh0RFFxfYbLNMeyPAvSU8MbYtnOYVYrYs780JWNbMxwkVqzDEgb
lYd5RL9Yfezv+F3wmwFtZYyey1Vpo57UpEtD+EScLvaYGx7KHFYQDd5Q8Qb7to84BHJNUzE1zaB7
uzI1QxEhHlsKloVwv3SqXeuEA/m/Aa6rDSYHEKcRPekh9m65LY71g/IRM0etPd+1GPzo7NywIpWr
NvcbF7waZXBkbPI8NDRcHrTH0dWgNic0tkjHnCB55GUHhVcp3HbCqz0GQyQxC/VKgRNKS/hJxvO1
RZTZMYWIM+POs8PgRTb2WaP0wOSpn20pTw9GZOLtbuakIdsu+HM57N1gbNGaPFYwA5Etq24+q2S2
guBT+Wfd4/rVEAMV6BVH/12GbLpRQyvNBksOODvGWwqTD2RxLORaP4NgGZSzxHzWMWYpB5mlDf5+
csj5NKwahkrqXNcq1IfT6i7qvpSKlfM4cTjHlb0VEBMsicifILIm+mZyrzcf95fA+30GDtqO9KmO
4V7bmMB4glaxT0IccVyLdzRNBg+gDSYOqQ48QIabPVEiutweK4sKbBr0bu/ur2n7Zr9yMQYKwHuH
IZ8c9sostIzKS6fUivPI0mtrSJFal4rdSeBZ4fjdb1KZq2szkFDPAmZhBeS60mPvFk9UY5OA4gxj
zNk793t0KiYO1vJ8nUEHtMeCBWrG9ws7T1ZlLxIGAAWIYyvO4uie/ZpR/Ls2nb016LWoo0kWhgT1
axqUziI7XXdXxL4xmTx/2Ww++vn9dPbO0JFi1LRIgBbvRQIr6ORH9UH7TMXLhE/aH927V8YYtOji
EYOKPfCoCLyoult4fI/bXkEUSdZMSUHMZTIJRe6HuahhgERWdo51a3EK1HoMp9d92r/VHNKWt4Ob
x3plk/77KsqD4ieqhBQ7iFH6dz5pcTrEKNzhoRVzGKBqkjEQ/idouLLJQMmoJFpktqinycUh6C+l
9A+2lbewTddYGWGgxDR7cTJzpC+tO7uqiz7CxaLqKDJkegeFk2fydpHBkaEk4TCVOM9BWjzWvXpR
koy3IPr1fzlXqwUxmBGNYUAMHd6BQaclOKmn6q5wygNB7+c3ghHP/0HumHr0nkkGM+qpEYMpR7ZJ
HmlTa3mZ7hd7BgMkHdjn3f83cYPomo4bLJEVNlcvSBQoTQdjYd5eSAy9A/0cR6gLhfJJETguuP3B
rsboZq/cvjDzTljCCgRHsitWM3h1edOIm3i7Wg5zsLQ5E0ulwueqW+01H6pbAPDJCDpXCXmmNrOL
lSnmPKVC14VTlKMgiJ6JsLpJyOgMurcfK3k7xpynrIXmkDng84jiJ7m6qRVe8OetgjlDbVaKgyC9
o9/z0L0K6LxIeg7h2G8g9vrdmUM0m6AW7XJs1XgSHkNfQdd5Z81fC+v9mYxL1rqd0Kw+DXOCglbL
Ei0MY2foUbPAETrMCTp/MUtPX39Mhye7xtlEtgmiRnM2ahZIzgczejZGw4lnLbeQ4nAAj7eRbPfD
nIRimiVAvOarZonfiZd5QeKOd/mxf5Khe2Dz+Ck4/scSOtUFHlgIXVlRXSbRCdrXff/mwA/b+yAK
akRw50Xck0B+rH5DYwKlJS6i+7x+3De1nXZevUJhsEEcTNSVIgp15dJZmi7YWp/cjLF5T5LkrdaV
2yYuHs1mdqvk+75tnoMwWCGUU1W2C0y3dWMn5KFRUk/gCYfyjDBYIVVL0HYjnGNpTybIHLKDyutS
3HYH0zQR8yQRIw3/BfDMyIugGHCpjht7qB7H5W1/n+if+Gvou/4+DY2rADEJTTarFa6G6eJrpW/K
uV3XLmQqOAeJtw4mEA2xUqSYJZOgFuP08aE2n/5uHYyrqV1jQgyXurUCagZhDgZLnMDdHwl4tJ+9
fWO8xTDOlUxJsMyEIA0K7zvpvp958L19SK9fhXGsUBtCPQanhh3nhxIyUl+Gxp8c2U3AyCQ/Ts3b
1CDFU5Cf8FWSeItj4lOVj1I6Z/TkSBfduBWG4/7m8dbGhKYiH9IoJPQCr3lRdgmX3hr0CoSFx0Th
zSZvFy3xWvDv8WHiUqsagmTQt1AJ5FIQ95l8MFELz1RKePYNXhn2N9HiX3MgPP7vaZLEkh4nfDdV
s+oX4Svl0DLwLJKHBxp4+fNe25XFnwsk7M2QhF3QRCbOlRZZbeL37nCmtLDiEQ/McujUZx3v2byW
n33QIOz7UikoZlFr2FWS38ryvTpezEW1UFzlgMY2vl63kwGNfuxJp5S42wi18VAahl1M6rfKjNx9
j9z3eCIy2DElSo/zjOWYGkqyov5VxyvEvonNlSAjURT8xxRZou2MtBDAkxEpBOLP+ZcFrxzxn7xl
r0wwqyCZOeQ1fXGIk+PQ38Vhi/kuibOOzS9v6IZuGqIBeQwG+QQjnkZNwtSaVHWJO3fSJ7EOPs0K
mEwVXh1ic89MTPZrxJA19Ab/9zCFQRWJYYbD1E+fBYibQ4Wn5+kh0035JfytbDCblvRS2xa5Ag8b
8ONf47DiuDBFsz0DzIZlgy6pkwlJ27xrQA+SoO4KHbPxzhzuVf2hL/x9P+OZYwJHVzcZESasRycf
At3ryHMWVS7J75Lkezh93TfG2zwmUgSobqCSibUFU/CQLfPXOO/cvzPBBIsEv5oThZpYRCcPlmMk
/5FY+soFmBARZ4sxFgniUZkfjNCbx8dhPuyvYjsM/bRhsHHBIHUiQzEN2U/xfj2CAqt6aB31lfKM
aQrnkO4fHOOXmLAM3VwqOKQ1dCEhmaZhTotwY93+1zfYIJAHmtHkvQ5l6O+Ltzi5K5d24GgfOjdo
IXOYuCHIA+z9jdyEn9U+MpAw1dIQ9gW+lareyMstdO6tiuZHBrdTmLeHDDCIZa6BQRng07y2o6OP
DpXlyg/zbd7b5NB8D+8Mr7nwLn/b4Xy1QBYuNEVOixThfDzJkf1DODIdjtkNnMWTfVFyoxP3dYDm
+L/HKINlcNHMuirmEH3kgzeDu23xxbvCzyx0NaLbgNtEydtZBjUGSRa0sECc6sS7ZHkjxgc55o3W
8GwwsBHVodmK9GKWpbcD8UhoJ8rHfVfcLnmsPhWDG0WmFm3Xq+i+x30jsgrQ8YPex5HJgTb2/Q/d
L9S5dz4Ty9eiKmOUTlRIvIYkogTyQLwZfUJDvqV7qWc6MWeBnD18x7TVzbBS0beeC7jkzNKTknjD
7OcL5wmF5+7ve7yyEZFF18mIcGXKtnxSbclKPOUhf05x17WNW9rnaswcdOTg1nsOv7I55BlkHgVs
oyY9CMtxUTn7tn0JuDrG+6JXBow5zZdCBkgl59lWvBQ1+clSnyYwMGWuecerJ2+Pka3sMZjRNP2o
ggoZBfPz5NA3gBhdUaCRTu3pvYhdpJaOxw3et+OgxjvZ5WqZetcPSxeAq6WcbSrykzh4iR/Qfk3F
UwVH4N2Jt90fXDQS0SD4x5IySDXpzQ7iao543zm0iTZwiB0e9feSZuRyr47b67vao/++Wp9ZpjEe
jXAPnuCVxx9yYfqxmzErotn8Yettt7yaY0JbMiSkxnHAcZtrkGdOT8WS8baQZ4P++2pJU6LXXdPj
SOcQGIRkSRiCVqBG1Iay4eySEyRID9KfXPfN67oY74xVzWiTDutSa29S7WCurIHO/Q3nMC3sfUze
hqyrLSb7VdpOwZushmLt8LEej3V8nru/NMFELylIm3KeMFHYljetolkVrr8174ngN7h4XQgTv9AO
Epl9hQ8lNa5xPznDXeIItjlZMUaJ3us+AnfYgLd5TDyTEmMgU4dZpVp9TSRLH19n3oAtx/9YCoaM
dEGiZFhWFFXo9Puuhff7DkD/xl9D5M99YwkYdDEY9aEGESN6hEBL09lzi5fleTyMlempRn5sxFcz
VA77Vjk7x7IyiLLRkj4CAIvCWYGOPXnj3lN/c4O4royBhzyP87nQKDycfnQABL55CO0KHELcJ2Xe
Z2JgQpjnRFBUEAZPyAfVZwQwW7Cne5CNgsPceAs9nn4bzyCDES2urVGhY3FlAGUhIh3iXPX2vxE9
l3uewUCDGiVlHtaI+k1wkkrRUsbEUoqXpbnrA55CJ88fWIyIg1DPSri5jBqj8LJU30qecNtvkoyr
PzAIMeHVRUXTJx2RhZQNpX2nPfJZYpPPtFk3djROeYn3jRh4SGpQdbS5ABbpRnKGTvEmWeZ8I44J
lid9MhadJKkRgmjsRhu+CgMHHd6rUztOwE7zyUGQlz3trFbvexc3rFNwmV3dLs6UCD6Gm4fPlYv3
2PZcfaecqrQFQPSDD9wTRk/r3h/C5BZz2+pBneOEta5+6h7B7ANmsMAmdn2W3O4yJTe89InjkwaD
HwkY3DDchSNmtm4BiTLZOCpVYe0fMp4RBjiSNsflMgD8luajpBArB/3yEHKM8FyfbdgVzSDrzApw
S3vVh2PsioJv2q1jnnQ/cuOBL83M+1wMeARZ2wUtLd+MNijIbIwNP3e+atXnAKpr8S2PXIODVQaD
H6MhRaJMR+FUPbGL5omkD1V2X5rpMeUNQG0/0V7TM4PBkXHJG+ifIcsdzPq50b7MDXqIjOk5m5vB
nqsOlZbl3CTQRUt51My8ZTKIEsf9IMUSvKUX0TSg+pNwruA0TXpUooYDLRzPZJt5Fdjq9RaQLKhH
ndx2k62KX/7K+dmX2qKagrBssZyJ+JL2OQY5mQDW2H0jHIhkZ/vKOCi0GA8MthHbs/HPxB2R5xlg
cKJvK4MsGXAiLpwxvhH+LIwQiRCiiBhxYd6zSyLXyxC9x8bPspCD2edhf4d+Aw9XCwy2prkx5DKd
0R08/aTdlAfIvOBZx5vB4jL7Q+fwyGC3t+xqkNmyGtMjmhYjMhb62yI3thL9w1kS3RQ2XOAxUQdm
ipBFYQu6RUC0QJnwQAWm3ggDapGHxnrx8ccAaaM6++a21rO2xmygKGZ6prcofQoFmkvPpcg5i5tf
aG2A2bAinIYoEbFh5LE4ym57yZ/ji/pUvES+6EujzaUUoyC2t390xat77yKRQdMDOHVyFu36ZUK2
VNvLjWAfjXPt9M7wEkJYaXzj0c9s1gjXK6WwtDLca4mZQV+a+iJNNOpDK4DLjDZnir6YW7whp817
49oeE6iUqq4kcUb5ODlGd5JTeGltNTfK50GzqHDa6EO1Z+YNUfN2lwlXyZQOuTHBaLQUEGycte7L
tOTLBxG9h+e+Q3nUUFBws0o1yNx9V+UumAlfVSa3gUlxfbQbcKpiRj50yUP/aUBj7/JSQNMxe+WY
pN6550xM2DI0s50XOssTHSVPtTU/PBEI0/W4llf3oJT/Ew6R1Tdly75yTCJjUJHpBxco72W9rZ5M
kPCguofbBQYGQID69kcjsWujDEw3SVaMGU1BaIIKFW0/vPRff/C9GXb3ibOlHMRhy8AyQbDUKd8P
za9Sv7YjwzKeAq/+qpxA5um3xGp5TCk8mwwIgXJYIVGOJ4IuhfQrkfyoUznS1DwTDOyg37zuZgme
Usw3U55YlcHrqtqs/a6/EwMwyWx0OZFp+gaA6T9knvABygJncq+86/Nm9nxQOQGWYsiO/7N136qM
ZWLKSIaD+VIknjyG9jCBnJ8nqsGzw8DKrJZ93RkIQ5NxW5qVNUatHbfHmTccxcMQicGQZAgCrY7h
6+jZQee8i+BwXx/iZ82NvgSQaZh0mxz/0uMZENGXBDAiAjObDFitfZUgK0RLfMn3srcnF9yaXAL+
97nhnQ/HjsBGwiIYaYhgRKmbvQiHGjtKS+hUiIeSUUMAF/yOE+d0UxfcM8tASUFC1Rjo5K3YEWTE
hzpE7W/geQvPCpO0gGbNFBS0lYEuxG/am0Q6VLxrGec4ywxiiHEqjIGEtCUt3by9XbK3v3MKmcGL
QqvFKSnpyYqPlDqegnyBFrLZov3GdKBDeOLJ/GwWFlcIwnb0EAEiq4MAo60LucLvEHc+dFbv6LGl
+jy337rxrW0x6cki4vmmopllUL8lsauPhUWCwppA/l/Os8XZTp5LMAAC1e24ryRgY1LidVZy2gNB
rFad4NZ4pFKaol9ceFGFe8gYMEkJZmANmtvSUIYBejxoAkkgbPRmaHZ3IqjZilbwkCu+wWuO4Pkn
gylET6JO7nDQTPlFkAdrkR85O8pJfdiue3msq6af3tPZXvOoXq3hhOe58X8QE2jHkVfs4ayJvS7W
gZhWIZ3m60QH9LyL8G1/SZwgw3bbK1E5VNACRPOP4onRHeSmddWN4r/M4dime61qSWwoeOcuXudT
Bdrm8DOEom7ic/RFcqF8ceTNR3BOGtt5H8cg0ZUTxJe4fQunYyb7E6aLCtfgjeNyDhkrnJy1jQIO
XThdjMf68Ws0OKJ+v/+NeAGapSGEuqA61yawXcWvo/6m+YmHpUGYtsmgoyBb4Ir2ee0PPGBUGPgg
eVwlZYHsDRz2dKSFDihmDej5ay9yuY0/ND7tRElWNlkSKn3MJ2T5yi008pzqVvgg/3/LQBxZvBsx
76sxUFFnSVppHdy+whBIgClZBf4v1Iq//+U4p4slI8TIZdqW77Elwzyd6apT68Q11NFe9u1wvJ2l
IMQgUEiKBtNOQttBj6caS79I88+LnMX2NDxkhcHROdheGFENTdckorNebyxToQ30Ib0t7pDOJKjL
qOk5j5/217X9ma5m6J+xKh9EmP3QFdoTUPbxjViHnjan3+ucp66xDbJXM4ynF6ORqaMGkG3L7yQ+
ZjnHDXjLYGNiqJNoUPAs35NXMQeXTf+6BBwg/01R6boIxqVJY5J6GBF4s7PkxTe1nduxrdyjGQWP
pGiE56yJ/twv51VSFY1opqkqhEkG9UlYmoxOf5ttpj8VNVEXOxME6dRjLDy0hFZSH2K1J5YMCuKD
QGSDg4qbf4AiQSFZRTu2LDLrjfJJr6NhQDvMCeSHt/FhOdFWf55K2Oa3u5phqw+5HpE2oBMNkfFF
rT5I0OjJIs5ebn+7lRHmigB5lyBRaaamIVGD6DnGB1O79waQl8uW4Cicp8xNHV5MGP+7d2y9Qe8K
UAzTEVzjWb7Hg/o7x1joqriiuwYaIPHM/T8Na2zmTyu7jNOUYq7EaOJDRkpDSmTfxsjwYxNUCF9A
+unxyo+b51o3FSQW6NZHC/1/4WPukxx0lQreiJuLUtxkfyIMRVa/z5zrEUSDeYdBAcx04Rh86CLe
md50vpUBxsdL0wxycL3g1aYaF7+T+tP8IY9awZ77fIIf4nmsrcTGiYYZKmih+HUGtxrmlkgAhZus
tKZ4fgaNC4/Rbzshuf5dOjPm0+p1PWjvL1cn2uGnQ5pFcLWH2BbuDa84kCNv8pnzJdneNwUl1j6m
NGRacClRwx2NT38QaVYrYq7PQhhOOh4CcX0e4pumW5xQWbwu4jVobZ/0lR3mBExpn4yLISOXGhz5
vkLP7OI3futJkGE/U+pN7bi/sPeqxi9AvbJIt3YVQ0tzMYoRU9xO644owYPD+hCf0wsl0UhtTEh1
7uhUJ7BZE69xMps3KsX7ctTFV+bznJjBEiNOGGVAJFfQ+im1BU2QeQWQ7VLgaqFMstAJRpRIHXyk
RXswlgIgpWJjkAxEqcem0tjJQeA0gXIOqM4gDOb45GSgw/+9/KSkT83wXLUcknOeCQZk+qkMm0iD
CTKPN2llHMYUzyh18ScZ3Wr3GKhJxJRIS4qHVamorLK666oJ1JaPc8XxRx52sD1wgdaPhVzAEEZB
uvfrjG6Du9ibFUt4Fl/py9DCo+2ge7RzBti2OEUssfIeuVHR1FZV3Up1ZRPNnYXRT4SPJle9ajPO
XTeTbYgrC1kBczF1C7APBAf6KFO1duODT+ah9kb0nHL8kIcrbDpm1JqKQbT3U96cJYifgNbdFm/R
5+LlnuBIvAyCZiR7O8qgiqEGRruIVJ/L6c4KVJGSzhpOKJsBwhpeP9l7BXrPGgMi4TgJUqTDGqWt
V20UlZzuY3FLC8bBWb7Nj4Fl+Omj+tDx+g22XzBXn5JBFTEpxyGkgYGaRg3NTv9RHd2qjwNYHfKP
HLDmbSuDJ6mh4yW9hLX+FNwrnuqm8SnxgsLW3N5BBWjGrEPmxh5o7HtkUT6tWv9Rc9YqrSEM4hgi
RhGh1QMN5fv5pbVLm3yIj4MbotAgQkKeN2q0eZdc7TCLPKiC4h0Kj1/zmFv16NbNq9weOx4vFicQ
sc11sjK0aUGfEYfKbwqQ53OAjff7TA5P5L4Vcw0tbbXmkfJj2Dzu+wYnDhhMhrKIuh4bBr7KgDQ9
URxVj5yp5n0M3iqY/ERruqTKqJUQVxEw/fX8sjQHHA0GOhrSCJAuwof4kZBkTnAHTjQTMTryi/vi
mVvI2jRIZLi0BEJ88Mr+NwVRZ3lOiYEvA05XDSIU7cE4Lof2q3RaXDB3PnBJczdrWSuDDGZoYdfp
9YBNfKeksvPT4IeHH+Mv4SPXGk22fwHHlTUGM8JYVGrQ29HmDkoKLPnqnXbA/OGJV6Pb9I2VIQYX
xKEN9XHBh9PqGfJMjVPKhbvv5PRv3VsLgwVEDvsoqRCoh1q6FKn6NA6Tp6vmQdMrSysHTl1680xd
V8TW8zM5UOogxorEovKMTHQg+mxVhBMsNwFuZYVBhrDqQREF2hlnFAUrLr7Iig7ywWMZfNrfvO3v
g1KIJsnghmbnxaugyieweKPFVXmoC6epEmvfwHaWQa4WmKObh8Fc551IGVV7V7Yh0X7AKEv9+kPj
ov8jJn+yssecXCINUtFrWFGQPAbzayL+DxSN24f1uibmsMZLXojChBuZeNBPkT0UVn4IvPZVOORe
i5c6e38Pt13uao45rdm8TIE4YklZ+NCLx0KEix/+zgRzTieNzGFYtBieCW6hyGk1givFKc8XePvG
HNUiipOwa+ELUfRckbcsdkh16NrXLGmtGWSC0j9SeSnxf0Yeq+buFoKtnqk+9EXWFmIfokUzCr60
SlNZeD2wgj9TFPzpfjDEHNwhSbNKz4GsnaO8QuHPV50UzQIaaGf4adfu6YUxut+ri7KErjVdy6Cv
K82eKj/K2f2+V2xnsv8eJhhgQrva1IYCEg465Yy+UD8/KA+BR0k0aV9cUDgcc3RzfoXy/3d0mGOw
YsmqpgV/RogwT4ln8kMtWNrFxGzG6Ie8U8XbPAYoJBUj3KYAlw+ru7b6nKiPnNXwDDAoUQmzkpYi
UKKd0WXXH/AWN1qVLx1orbT2ukt2IE/7NnkmGaTQNEkX8hTfSzfBipsUjtpyLGxH2+snYoBCCmto
ctaItprxTR5cJTmGw20ZHJNR5KAeby0MWORNqKSYaQVYkMQS+ueCcAxsx9ifS2HL9KI6Nb2IuQFU
StE5UjvlUN+Q1ivJ38RYaFcwkKCYgypGHbUz1XaIRhgS8eQ/eEthgCAswrmbF5hoKwwuCx+nvINk
85dA4xSWON/kPdivAEfQumyUlwaPa8OXZb6IgrPvv9sPyMTEd5VEWVHYom0fTRNpUJdAFWTxqFiU
ehc8Li4lxuBV+rm2mE3ThMwUVRO2NDSwLU4KoqsCA4Il+sh4tZbt8HNdFoOj5RAOWbTg7TipL5iq
7Mlxiv6kcXK1c/TTrT5NOjdR23c4mFV/koqjYPIGoenf+Cs4X9fA4OU0VFFT0ONiXIx7FLqhHia4
wj8hSOOc5oDR+Y8cX+AZZPCzLIpirCREN80anOGo1ugL0p3JnkCRiZJR+8ZjBdj27usKGfTMDUy7
VCLI/+XyZtI/qTzewN+E06sBBjwnIwwFgYpbCv4P76Ziw3Q2mdZkePGN53MMfgZCMkOjB9/LjB46
9aKHrvZH3X1Xn2PrsnVOQhOtTYDo5NynbiH9gQo4Wf0+g5x5KUVZglNqT2huRnf1Dfhy/cXMHvc9
bfO7g5QcD8JE0qBa+N+jowTDPIwZ7t5Vco76l0niVVo3896VAQZpornshlEVoOMb2aKr+INP9TN7
J71DXujx7tybH35ljQGbRFck2uCMUkL22LQykuljOfHuddR7fkGDlREGboqmE4q5H5HT9LEbaoYd
S8pgSXP3MI1qa2UjeELqe9TOrL/7VgwK9WlXzV0bhM5Ulqdxyu9nMeZ43faVdbU2Bnj6ZgA1ZoEs
qgHvOR1yRY546UAaQ+93Jr8wvgl0K3sM7pCxL0BcgGJTdA4/xD6Yu230CB7Dpx/8h1yWDp49Bobq
MBCWaiC01hQcFPCEl+Qcg6KDdjSPHynvSeXuf7XN/GS1QgaLwmIRBW2GxVRq3UayiHpJG8HJ8rd9
O/Qv3/FKNqVLjK6bk3zGk6z0SSY37XguOrz/DnYXfFh452zrCICWTNZ0U9UU/Pe/sDEY5ZgNpoKR
rPg5Ko99fJeUN6p0Q1SvM89Jzquzbj6DrQyycKulAmo44P6zy+8j+ptfCqe2u5s2saaH0Ss+kC+z
r33b39AtaFybZKAxlcxSrVIkfF3kan1skZAHJJtBcW2CAcdKiMelz3HaOo928eGx+WKcG7Sx0LPG
o7zdwsa1MQYbwwqsP5NM0NtUv0mVP6BPXBmf/m7PGGiU1SVo8GKP6tASj+4sJjlSFpPj6ZsgtV4J
A4RKMCkkzYHyERiTfsgzxP/IR/M+sGRr5pbVNrNlQ1R0UzYl/I9t7dTxwDMmCahOInRanlMfhP8B
usWkE2o33aH3/2QPr9YYiFJIIsaBAMp6OTkNsiuIf4Lx6+Wwh3cJSD50omiLJ81TXlUk/6bpJtD3
OZWeeQTNbcYjWNs+Sz/XxHZ2Vv0ixwntPjMaTzZeqvJhf8+2wA8PbSjkGkAdUID+F4+KYNL0PsGS
otyTlK/T9E/WEEtNbrX2bmlVa9/a9mqu1pggGY75bGYxnuAilKZzo7NSXhvK9lm9WmDCothLY5XT
h81wXqxFv1XFxlWL1P67dTCeJvTLNJMCoBqgTU+bHqaWd1LljaC0/i6Mq03qnBV6MMQYfuxnvCUV
Xn5YDmWJd/bS48uZ021hY+DKHBsD1aIs1bHHtunG6Cq1ep5lNARCFBgsIfaSBxw/2Arta3NMhKhS
gTR6jkRwUhJLCqxsOk/ip4F3W+eZoZu8ut4OWtiqUgBAyMzndjpG7XmW7pKBBwv0r93bPCY+BMnY
QhQBd87sfVBVgkBnaqfHxJdveI9wHPd+j/arFdViOg9Rp4SOqI3ONN0gV8Z0D+e16jfR9echeu+A
WlkZRGlKJjSooaRKg0Ti/R9p17XcNrJEvwhVyOEVgSApUVlyeEE5IueMr79n5LtLaAyzt+Qqv6mM
Zs90mg6nsw7rt1nTReUrnyiAu41bUnRVFg0RAZFiyJyop4U8GAuWELoYYEMnoVvPrM3JnShUmo2z
W9Phi3Ci0ZcoOhd4fbTxrhOkuyKdvEpp3cu2YasR7g0dTrgLJQwwdhiFbvUxk21T26kvypXwMNgN
FmfcMk8bA01+egm+5XfS6X2Aem9+ACf2jVaUYhzmoZv0zuB2h/GHgJ2m0q+cwX+gt2HV39Dj5H8a
5r60DBiP4lqfsWOKrRFuvsp3i9+7WIjznBZ2+eHyIW+T1DRR10SLPcHfavaoz10tpdOCldWPnXAl
RfeXv78tk+fvcwZeSarEbONlQTfhdxEdMWHuRJrd9U+XyWwFSDi6Mx1O9oH9MtQAEw/d7JoNIk5I
7QA+wyl3dPvLllavaEl8OUsLe5SzgpJVmdjEXAq0ajt1dHgUwEge3jG9/IYapwVjC0ySIKtg4rPQ
maXezsLSDf0q/UEc4YanfEOIk3YM4NXKtCCmqH+yVkxs3/Tyj4C2cfQ9imf+ZWrbNuSf+5L42pal
LdJcVTWyfQJWqSAPF7txtRAWZCMme8MRE/6V+RUXpdZNDOO5Zo7ypvxQh5ojx3fd6DbyVWO8XGZp
Uy4MSZWxJQ6YCirfva5EKM0U6Idwq8yZXMHOjwyxo7WAZKGgBYyqqm6p7pocp1p1a2VCUQ2LY7Sj
HXaWbXaE/9q6JKDE6LpkadhHwffhNKPRS7kIhjpjdAJd2LeSvEd5n2i32FTeNR1mRFb3JHRhpi59
E7qCDKwIjDO6OVayAq1KBoI0JXnbx3ZmirN4Cha71HmPR/VSRzvg3rkYRSDk7g+ScKbBXc3C8klG
BKuaHCY3vAKi405w4vg1hQUuv79L8M7kOOMXBumslFWH1nDgi6lozq06gLb8ypjRPR7sgLgoTVnd
Fu/+kaOv42wAtUX9kam3unCstCMi27GiwCK2nMeaEmf6tCw0JhTXBKfvemdEe2yAtnD9Kp2I6goh
5/xM7dwrwtI2CGgk1Sn6XdI4qrG7fEfUoXGuPYvGrh56bXFE07Tb6ckAmqMIVMcwe4qCn5dpseu+
dEFMA1bqZHZCPprsgpJDd5D23RX6E3bi1XtQ2N8IAjvWFR01UuVOskBH9cPWlr0avUUHw/kF8iSV
O4WQc/a7L/HFmQlRU9U8DhAeGRqSLGhUkav95ZOjKPC2YRp0dLThOWXJi1uGGPRXnv6OAmcZ5KXT
UrmGScWan+OsawchUIg3NfvEpWPirEHetnIZD1imkGMTudSgP06vHEX1Z6C8/ZCnr3/FEJ9XiXRd
1LsBXqiTXhTzM9o57b8jwBmBcuoLASDQoRt2z0X1GNQUQDJhZVQu7qmA3d2mChyCGs8YoxOrb21X
vpgltkNIOjW2REiYytmBQtWFXikhYYJ1GqTMlurny8e1lZpca6XKfsFKK+dcnsuqhDEbHeYMcq92
pr3h6cit6bvoKD9cpkedHmcEZFOf22Ea8YAYA1c34qMsCXY1aV5b/jVrnAEoq1BNMk0TnG7HdkRK
e0wT7Fp38H6Vat6DKfXmKDlzMFmZCVcO3pLrBsOPi91dLX59kG1Ar9lUF//mQcoSnmCYf0TExUnG
NFdRHKHM70Li7RK9/HjIC/NnLMsi7MO2hKwocRISjoFVIdpfUIFCdlz0Uq/7aqR2fo1JrCeGqL5Q
O4U2pX5FkROSpqwWQ2lNwZGwNtZKI7tK/ctiyL7wm9FbUeBEI1fyAWD0sKtG6/fTIc2/iOOPvyPB
SUNWTJU46wmiLPVhGnaDeaNrBBfUOXHeoUxE1voOLsZpuMlToMSq4/NlLigSnHfQamDe5pA1PCd3
XXuVTYfL39+qkyH3hJqcYomGiqXBb+2PUSXYBsOKVlpR+Hqe2kmoeRUKMtja4kgmkja1bk+G8GCM
9b5NgXEj1548T7syoIZQt4Xi/FM4y673UtVVLEuuAGk3dUWswaH65P6gTGcanNrqoSqGqtFhHeVL
cwBg4in3Byf6MniBzSay06/E8bLf/Lugn+lxyptNwxSjwSx0g+feaw7tKXC/IZv9CipCInBRB8j+
vvIluSSV8dzgAIX2uPR3pXVrDU+XGaJIcIo7zaYaZyZs7CCmToeoOFR/DORcNnVqnO7OmDWRlxFu
V7oVbrtDjVUcqtv8xDiJM+8pv8E+dumKOC2O4lHsShPEsuYeMG1Oq8G4FrsRbYFKQnS3UMfHqXOh
dV0fCcijYNQDW9pOUx7ZibR/zx2hFcgyTUmGe3orBtjum1lGCPMd1lFbORYWSpROl2bRIck6g+Do
DwbkTI2T8EQIX1HPEVG+vmZTb7lSQttwkpfyenbL3bivZ/cyg+yTv9/YmSQn531hmFaRs5C5fBnV
Gz0gZnW3b+n8fV7IDWTkiwwSUcVfOvl5Do5WQD2WKRqciBc68LD1HFlJGe5PuQm6/UJlWalj4gR7
KVU1TYs2xMviBe3NfUwcE/V9Tpg1Cy+jIUaVuyrL3dKVfoPWpr+6af650jSqJQwJTknLJFvSdwMW
Yb2DgiKpomai41vmM+pGkyz1mKfQ/uS6i5+ykHCwm4e0+j53CVjlomYhyz5nmtfFt0tPXMK2R1sR
4G5h6hshH3JUPdgDQrDR5wKfljoqgKQKT0hsylxu4QAAjkY1VXh/09J1TvukvBnLVEc8Oh9j9Gj/
f1GSbgMQt/p/NiFwqIf4Zri9IsqppDVMWmAFMJxS8pyF38P0u2WObhcSpnM7Fbiiw6llX6eol3Wv
zzHWzoY57x8WagXtQd7TzWzbsnE+SU42lkCMJFHDVEU+PKfa3dgRsseu/jc7uWKGEw34AUmvJXxf
9RmWXuxrPoNpoFqBtxPCZzp8r1Wu1WFU5Di05Fo/VoCIbXfxHYaZbeS0CINASR8PNaB1fYooB7RS
NDqztSS1Yx7KZ6yfTA+mzRDYF8GWvl82EiRVFrCsIqulbiarCJHVMCIbC7rwCsOIyq7GmHxujzvR
le3qR78PO8I4UeLIww4MeiKnughPt2St0wvoSxhUNy6TzkEax8mHxOkEy5tL01MFxc6t2DWl/uEy
85ueanW7TIpXvFe6WgD6Bie+yJ4e3ckpnoUvl0m89llckFSDsymCNgwS0tRokEEpK/eCQ3yoD/mu
cCj52Qz2VsxwdqSvszIrjG5x9AplGFl7RGuBn/bax6isf0qVdk8wxgTjd8ZM2TCwwBQ9VJw9GedB
Nka5Cl3Zhz1B41R31G1WC2eYYZS33DaSZ2KcPemXVFWAjQHm4g/dcJzju1T7VkpfL/O0fYRnKpxV
adNJEA3mMeXirmseha7fTaLfKEcp1glzTJDi3X8hzO1iDAmgCyS/r1Bimnt3QXsxlskFaLC8zNcf
lO1fxniUP1VVdUVgbxvZZwtnUc5301OwLw+YcrmlOlqIu+LTmOlsGT0gExanHJ/r8UrtP0mWE6Qf
CZ62lffME/cW0KRamgYVZPLlIEi2esyxRxFVzszJr5fGNj7/t2WDFHeczQhLZYqKDBdnlj/SaF/3
2Kt8bBsqiN52oGfuOLORj1KWCug5cVv0iHXHjEI5/YNnOxPgzUWvtEiSKosTnNhanhpgHdh8v2N7
aykvSt0UbynGVJIEA2olAIWkDyy3mT8bZEBNUeFMRKlYWPPBwlGkfPv2VsyxN5woQ/8hIj0fGmcg
ZinH9tMFnPxKaQNV3UNNej84mBfbhbcU6DMhBBo3rjw3UtSJJayeMRbHchzttlj8y2pE2CGNS5KV
cafOgITDaC8Sr/KI7tfbsbFwU644fL9MirJCGvMoK3cry0E4ZjFkuvZmZ/YKd7Hhem9YNI9ZO8LA
UmfHmQczCudymuCelukqEH+YlP2hvs/+vmIG3q/S5gTMSMqC0dFwL8yj95cHxhmBoFcXzInhcsRj
vFfQhNghNz67KNjahfOOKS48fv6VbY03CEJVaXUBYqhtq8rd0n+6zA11YJwVkCyMZUwFdEdFb3+w
N2bKIRABicYZgGbuEl2QcSP9McwAEgl/sNNu2m/5IdoDkOEv5YszBUuFPaNTXS/OODSznUZCaZsh
1Y/CFPxCjMWjJS5xgTFYEQZA9ZmRlvbVft7pu5l86GxeDtYDY00SujcwPfJWmoU4k4cuaTCSXl7B
eEozMZa6bTlXBDh1SdWxCiMF1jl80X3sKTmFP/rElm8Hj73bTHRFUaUedgG/nd2KIqc8KFr0WiSi
SmJgKLa+Vrskztw0iZVTpKt67o5J0d+hSCm+xOFiCI4pd2jwuCzzJNucUklmJkSDBKUqf85Ocsdm
ugJX+JJeVy9seLXPiUiPukdOyfp0MisxrxYnrX/kSP6PhNRvOtnVoXI6NnQzWpUN6JileYFlB8Jh
XB7+8sw4zeo1DEkmmC+H0Cu71sk/56fge4xUheA3vjZ4VNqH4InvlFeMZpKLHppcN2XuygE2i1SL
7uh4k17mjCLE+VqMEqa1GuKFltah4gJIF028heQ3o0g4dYoQ52jL1AByZ4Y3Z5B60jL6RfklxuDv
ZW620+NnWXiV/ZUHXCpgvSnjv7LNHhVn2a78zBkID0KxxdmQPM+1QYDddWPrJsBWrLr3ImlHcLVp
cldcsR+x4kqLF1XvDGhQFoteXP7o9GMY3Q7mV2Pu7HAsvGnM7SwjLD3FGmcnFClf8l7XBWdEstnA
WlMpuyoUavSIaefvJtFEPhh1UUXikfJlJAaiqGbZrD7ycqty+ni5Dpf5oCbDjTakdt2khOFnP5wn
ieQAqq+YRDIwJfn2ONlOWi0K09i1xJeg+NqJT1EV23JHbbvYDC7XhLgTXNQq0BulYkCPo4fpGle4
qa6waPSAOs0H6kVDUuPsbLIEWPHF9u2y2WDmmpNdfjI8w1c88QPVKLr5VlvzxlndfDKzyrTQiqFI
doO4hgHwJC/irnQrn5qw2XRZa2Kc+cWmYiUB8DrwOTssOzJ2LFVQJI5Q73J0D6NI+Z1cVUIxyHdy
KqMxxUIA7JjkwPZFsKZ5BAbO4P+HNCsLZS5IJL8XBVNkplYVkEjpUWxs1qNfOqlTfhOe5Z25f99D
ZHWefE9nJWI99yBh1rTPjkby1M8vhMXaVDFJVBUFDfiKwfc5ZIaSj5VWYLHpaXAnF5t67nO0I6m3
E4ARJeAUGoe99kQQ3Qq2zRVRzsWkaSwCnl9E9u9z/MLuDGICv4nxcdml8QO3Yrk1NS48LdBqYGRA
W0NIwAbnUl8BTGHjk4q2FT6t6XAepu+XGkYyhxHBELLoAe5RsAFh6uSH5qbxrYPySTlcPsgtw7+m
yNlHZZonAWEH5g6FKbY1w7gOFgvgmYtKxATber26Mc5AFtXSWKkGSvO9elRQObXD2p5CO9inTzKg
W5bRIeEhNmOENXucndTMwQpTBUSXR92fsNOpfdYTG5G/5GOZmt09I7dPDchTl8hZyyQpyzCKoXCG
9jDGPwyV2tW9talKWXPFmchw7Fo9ryGOv1A6q9v0tNzEXuDGfr/L0ObodT7W6gSOSmHnEeLC16My
oR+XptHhd8z7QPDN/s4I9pclctu3nQWFr0PpVdDF8wTuZH/0sAkVMwPKQ4VJ/M637ihPSlwWj3fd
JKUgtzPrMpw+T2loxyXBDkWAMx2A5gsBrQtuxvIqVG8KncoJUlfC2QxFCKy4LJPYZRs45pfxocYT
T5Yw9aA4GRaMyld0iyZ5R5zZMNoK2S0zwhzsId4zODEbGHkD7D0b6DSwoI14lFGnyBmPvg0lrDYG
k8Mo2YP0aYmJOJE6Rc5QZIMml0uBa6qNq7G8j0x3JpdhET6LR6eOLckccxWyxhwlGpKPw9VgKz6r
E2RHCuuLvCLOSASDicnrEmaIBaQScM6Dyv6G5elAVddDmyqQbYdQZ63lQaprYZSVRYshEdeYXXK0
r0hM25offxL3AjGlQtLiH7Ll0JtyAec/WK+D7OZB+az4k5d5xYlkjLg1Hr26U+ahVhOIuvY4uKzX
2nT7HiVxBvefkd0YhByanLmIdC0JlBTlcDHdx3DGqkdPl28rk2ICREM2ZHTmvH0TNaUlG0swsKeK
tFPcZGc5yO2rNmZTd+lj4ARfXMKkb1PE2ngGawU0O067lFaKJp21S2ChS+cGPkOhNN1Rsf/ZhD4I
pEQyN/tbnC2daXJuWIqWNhOlGdq2eIN0NSYf0uwmmW4D8+tItStv39qZFneiooZdIUaO90MofoqW
a3FqbJ3qCbtMA7Ckb28tLYw4ioIJ/EiqXSm3ufyiSg5xUUy8/nxoQIl8SyQyTLWuVRzaABfPZvUZ
LpPlwJ3kKl6XMh58VPrrsmwgm/yWpJx3qZDHfezm2b6artP8/jJP1LlxGlWkxdjnDfqSI+2bmNxk
6bEgW72pY2M8rpI2OTCy63xGW2NUAnfeNl8Hr5Wb+Va9bb6IMBRU2PIH6/6PxGk8yooyDlaWLsA2
APazL3vSXnpQsZ3+1zZgkhq79ktiwbnf2hCkch4he72GF6viTlfKjfB58EqX3qdIyQNnKyZjFKUE
wx5uXd2o5fWkEm2128/V88lxdiFayrGRFbRyA5lbTO4UzXQnrBBPKRhhSu44mxCIOYYYAiAjmY34
UUs1NzLNxEkAqG7/lYDz+eNOTvOikRlYAjYTYRQ1nBR30P/SMrz65JWIF43ZFqYKEx6NV8VB9Uo/
9pX7DttoTuIu2dMr0P7wYPz3ol5VYE0x1bGE3YDQxYArRCqIzVXqd2Zkp9dssrLyqTlOQvL4hLLY
NXVZJUBdKYPrUDhJCRWqsyu/oEavr9UVR+1c68Wgg6MpdNOb5E6w2QqJ+IgNEsgolNfizvCan6wg
ZSikP9zstDP/dYja699X1CejLotRgiHUHtk8XIvW/wXBDEqV+IfHAoMGj79elk2mrJc45gwHxmKm
VKpgGEc5eIgG0e6b0ouL5q7NAMDfUztvqBvkbEeYjKUiVoxF6cVMX9D4RujaH0LPs1Dy1kNeIlmZ
WGNp7lVQA7asqJZcFsPTEJqkCnA2pE3KSk8jHcjqt911E9vBsdgFrvQgYwr8Wv4Pewc32wVXQvIK
RbMSEjlYpDSOwV88F1hps8f2IjsRnoTitgyPs/ElXQpPRKbospgQtlLmwg7smxKkgCmGXjRugGZP
wXwkJ5QIwy/Lb520Uuh5KEiwk11nuA0Q/gWkJ9vUbnXiLfmHrNO/QsKvmx+nWS6CDCENRHCH/O4p
9SskYxBgs/7E6N68Qbx7+QSpgIDfQB9oaSVLLSqjw6686f3gwB6Wv6CBRtqWEAEPX1ZZtKoBygH0
unMFyS1vJLt2kBW972Yv2idHy53eUaACMq4BRG4sisUyqbeXN4aGVk8VEk9RdaqzozpUtpgQDf+b
1mNFgzNW5lTMmiZ3yAGMgz0VfmxQqcHtzN2KBGegtNHU2sECiaq0s6flqb6Pj2x2t/Mwt+YWDwJw
E3MEVe+allufH2e3Yj0JtEzBmy85DAeG2ClgfykG71l/ta8Rl7Vtt1ZscnYrSM0cvgZoduPR9CV3
fs6wZTOGlzOwRGGo7fcgwKy449OSutZFvWBhhqEIbkXph54SgGyEZPApyTIW5qRHVQpjUTdq+LwM
+/do7/nA+DRkrI+VOrKgV0Uzc45wvtvLj8C6QvUkcyg01U1ruyLGvYjatq/jQMfkK+qlgEf7EjWo
OqVPl1miiLAjXTmSDkFpDaB+SHr3QeqeR93LpPfUk9fXzhkFtdXmUkNfj1sp6nNivAjYgdSPqSOq
va9qy055z3D1miBvIVKpDxWFEUSpXB+8EX08c09oz6afWl0PZyOKWE9FfYALbsubdPwmyp+w/8SN
MvfyBf1BSVGvUyQgNen8W19P2kwTqi52sQJdQ11X9TKXJe3y3sF0IYJB6qW/LRJngpwDDhpsHM0a
MIbu7MLW0Rs5Df0Xs6qotwr70G9RJyZZ/+GME/AiFQWz6eB/Vb87pF4W2dPssudxf6iceJdNPnGU
2/bhTJATdg0hrtkE2BjTYNUiK8fHnvXQn5p9wZYENH7aOlSdnCLJyX5XSLk0ZzjMsbyRi+ti8i7z
xKTs0hlyoi5h+q1qLHxfbHqnmTNvDI7lsJdmDFcYVPxHyiIn83I2lXXR/b+fQcfxmXe6u/hssR5W
LOypcsK2ip3vi/OGVmaNGFaP0apZovjevIzCXlpYbEEJBiWJnCOMp1Yz0gaSiLDWZ7iX84i1vr/a
3I1DR0aBhFTwuYA2llTVYsk0TFMN39Tj6LOZBFOBWgsnNmoXutb3y4JC3R2fGQgypVV1NmuXzq/t
DLAhe/M6z1ANGmFH0Cw6EgpOGBI+MyAt+oyUMp55ZXKQy53WXutUuZqQkFemV+6rMKImTZgJ6ZfD
VHuihsB6cvJgIlhhknZBzfiUQJ1LnWGmOLw62U/9MUaHi+5a1W0OeHrTpB4mFFec0YiqOU/DCOnd
KLYBrvKrvSZ3GhVQDeI31tIQusg8hGRNfPtJdDbJEm9OsiFPrB5Xpn7uve7Q+7EnOLUrnJQj9rb8
l12wFK+cScECtEwQGGZfdA18iKfISe9Dz/yOdmzjZ4dkR79vr6hiESWYnF0RtLENsPcR5xthltYd
1I86BRRNscVZlAzPIKnP4bVj8aQHD031Uo4uCXi4SUVhpRrR0hXgHbyN3oYUC8OWEWKJDuL2W6dY
wlVRROIPUTJMzcmbJSLczebJnQnyEXwoSuY05HAAtdXum7k+NLn+kGcm9Uxmrv83fVvR4TMNMYSi
q1CpYdt8pOtiN2CFPQOVRc0aKLoUZummeq/IcSGPOqtpXjGktkBNHEv/1seox8r3gWir2HOaE/pN
3Bo/0ypb5mIGrMw25AMgKr6IWJPQlT+UaKaOcdPPrPhif1+Zx6WPDVlPYB6HHcslph42+4b3nd26
yUOCCUxAX1EDNdsZjhVNzngFWDqhLiUS6pqN3hAEWRjf2WmvPY+FT1Jj5bRLgsLOesVh2s/BPPTQ
s/nYHBhWOluRFPyHHQObgdaKLc5O1Uq7DNWIp5/cl57cfBG6wZZn0Vas5dFcLMLfUBfHWSgltbq5
Z5GPAKz8qjjpc0FQoDSZMx35rIxqyPipFFh3Tbgdk/HbECWHy2EHQYbvNxhVxbKyFvcTFDd9+jUB
Rq9GvPqJmzF5WxFFepHoyJkEYeSoluLKA2oRu9Y85DH1lKXY4QxFkI9xnkvwHIF2FUTH2nwWSqJt
grh6vrXA6OcukBIWY8/Nta7B/IV/eff8gmxB02q2gB2Jzzb3rGixFXG8kyyqWWebE1U1NUC8Yz8f
pzLZnAlmX0cINNEAItRfZ2oPLUWA05JewoiOgXFBNzMPanFtNv57hPfMAKcjhaQXKXYRobvYCG2s
ZnHb6LPQvguSy1T+JcMPeacitqxPEwQ4VXfhjWWzLiDTrfKD2tsGNgzO+46SAOLk+EnvMuzFvupB
Uu52lfU4q4RObuvJmSVOT0wB1XwjRSYuaoJP43g7atZPUQjcv7ofHpzSGuZIm2NEq0b5VCleNjyL
FNjmH9zZmRN2kisHs4RTYGYskKu90Yv3mTsBxVF/ZOAM4Y4artyOv1eiwM51RU1N5zSpE6TjRkfP
PB199Sg9HvQDsC5QUdV81rdHg2xQ0sA5USEeKmzMyFkiRgM0G8RPC239e3j9a+12jnkdMsu0HQSd
z5UzDrpptZmas9AVEIvigLikzOwkUmHFP1+Wkm3/cKbEWYkqLwatNJFHVZR2Z2joP6vza0tMnFCe
3QirIC6T235or+6QsxpjqktZV8CzsqGPCOjWOnYEeR0GFXCJrZP5FDgLoWz8/HfemFYMXGPkmELp
89SZjhJLGJrsni4zRkgJPwNuxoo5lIC0dMyxdwypvZ8NjWj62C68nM+On/1uQhQ1Ywl2qYwc9hwc
H7KdiKY3d2Z5ihlP0Pg2OmJtgau5l7nbrrsrhgUOVJXtJHmrekYnKO2oIzmo9Hb7IgH9AivNLU/z
xo+ji873E9bvkFrwB2E5U+VUrxPTchEGHGqvuzHW+bE1qRU6qU+/1jOEj9RT5w8G7UyRU7wuq01x
SZAcZ+2tIsbrMWz7bJwEH2M0O6oHdPNhpUoKZrokA/ia7J23smfY1RYtRYApmlo+ZtZT2V0j5esq
pWJP1qMqK9SDZ/PduKLHZHhFLwiKqZ9U0EsObGQnua0TX7xlFZrpGTCugZNQvQybyreiyIlNGBSd
LHegqKeSVwayFwniLs1LQjwpMpycNILch+qClNCsXWXdldA+dCHxLN1umlixwklGFQYi23POnM+v
l1t5Ug8isD7oXRAUO5xNLuolrcaRTY9ZHaLPm0FU7Vkn3h7bor5iiLPEsyFEbcpak5BE0wH8Mu0x
UjLfdSh+Yy/ElUTR2+y/O9PjHzvFnI59uUAWCix1EWxlH58UX/AVB8lxylISks6/eiTNysS4QTCa
vvQewgQsbOgV9PabNrDz9z2523HbUq2Y40K6VGwGQ9cgHd1HZjd6P/eLD+JhcgR/OuEwifLaprdZ
keMsR6hLcjDLINda3mR8wqwyYSsIEeQfQblRY3qWlVeDIbe1/KQ0X5eMaiWjiLC/r+xRm8piotXo
kflHpWJvwOD4B2yQqd3JkxHbF8mN9OmyL9uMrVZnxxsLvVOaUId2qclREd1pyeyl26XJ/WUyFHOc
vdBmM1StFi/VEAhOaWovg+GosUXcE1PS3zI8K2Y4UwH4jBhI3BbbDsGG+oZ947WH7p1DfSs6nLEo
4xD5xh5XNe0CH6Aze/2QfWDNQMKRpRwzp6KSCdtdXGeSFkturaSjUrF4uVTBmuoH6L+Ij9WV5pu7
5kRVIYmbsrgUiTFjVl0bSizIFG8V5TYcjjLV907ZB4uzD1rfVdFcM5Pu6mAm9VCyw+bCyWFrpvo9
lfkjZJyHn8cewbScmYy3WuvIhas1aJGpvpNA7dtPstUlcSGFno3pmEkwRMMu3Bv75halOi/7oNvA
X0PR+NR+wKT/ZcV6LbNckHmLMxtDIgxtVYG55RuMe2mzSnXuLA/Ri/CZDeuK+/pKOFBDpoTJtTiz
0SqLEGWlHCLj1J/kLHmIp35HcMak4BJnnM0QqqTskVWJsb/X9KdDfgSg/13/ccEoJBDZSPhIiiXO
eMxKOvSKmMXuOMNRsp54dILeRF+nY3ITfGQL+d4D+ANk2H8iXoszI4USVKk+wi8HsRPqja1kZPWY
ndGfz1DiR0wMMUc4qKtsqFr245vFVa5bv7syHB+7F/JrNjoWPuoPl2/u8klKv7Wh5GVX4PUEM9yi
/lnm+zgn7eHl+EniZ0xquUTIxkxIhuhd2ad+eBjdxm6cwiHn7i6bxN8WugmWPI1JA0Hsj72n7Iqd
daNdRZixqj+aduiYXzEYTGENURfHmRIsoQ8rOUfIMXRHs76a07tAyO1g8I2RiOUvW0dg6L71LNGy
IHQyGI5S1ThaeDUsrVdYAOwiejEJ6yiJnM0Axo8IHvAu0U/ddfUdM6befJc1do9HM3qtscnOHqhX
3muf8SUF4IxIZ7XYON3DUFUfZ+AvF7toJ2NqEhiPmHewvNZVsYfNOKDrgKGMYlTusipQ18gZlUVQ
zKDpoQo5UCSn9ko3/W6IbdXysT6VoPXaEHyJV86e5EndzoEO96P62Z1hYhQhrW2hcaAb2k/Gn3Wn
HOSH6WjaNw0Q3x4z3/hOvWwIceL7VdBNJ1eyikx+JHaepnlyWdj5WDuDTDxrLgd7Et+kMjZGN2Ut
rKcc6XZtvej5XdCotqFXzjAfZPHrrBDZQcKuvb4hVzFY3haBpSqwA238I853QvOX3+feMUkhKEkG
HAw3bLDw8GSYL5eFkboazqYIC8YcppnVQAysDAkN825OirvGEExHtPzLtKiz4qwKnIJulgq8KSbw
zehuigleqO8zXld3oSRtVCpFgXJ16C/5oXgPFP3ZN6NF/e335dGKVamFVYy60RanyQ6ax787Ic40
hGjZlUMDjwi59EPhIFjECW17LVNmuPOaZoqcNQgyY0DyDAP2AeDtWwSGA4arqY0A21lY9V8qvLpb
XTIU+QQ4DoTyR1bCB1bFB0wgA7hLtXu3+aJ4kRfkdvSeqtGKLvdMkdpsKBshwxNMHDzkga+EAQNr
skw4x20xO7PHvVQGdBVOAgObCpfKnWJ1n+LtcFkOtrXyTILT+kVvWkDEQJLl3O+1m3Q4ydYxChvC
O2x7ojMZTvmNPK9bvYY4xPHjrH9VTRelI9l61gsKonBT8LAfQhQtCQBCKqf6dVv2YdbBDfX1Dqsa
7SI6pNKXy4e2na9bEeH0f6hlrRCwVcwNToG/FHay0+8AFvQLtF9LXIUKyLaT/iuKnEWY1VGfmhmi
oNk6mpBzL71inZi1a/jVzeAnR2wSJu5s+9W/osnZiFiDbucjbIR4FPCyq5/D13mL6kQ9RbaDsxUl
zlrIeL/Js4k4SbzHcGbyxPDOSl/8lH9Ub4X78brzKZKbqnWmyJeiYt2oQ4xYi46Ran5TIG7Pqc2k
FFd8HWqQBGxPK/BK0Gy27wN4px/QJ+N0tmnP7nAaP1AN8X+gaGqKbpoGU4C3fqOd2iJMWRaPtVEx
JAbJ3MWn4qsKkooz+UAmfVcBHQh8/5DkNDu0GnaMcLWq/JSb11VymFMidt+0USsSnEpnyigWAqvN
SMPHZvqWSi+T/BFI0oQp/INWn1nhtToyMU41o2/bPE3YMp0B3NS4WY6sjTXzydEtdhe/xcsrrjiN
jkoxVXP1VebZu47BIUdfpc/irYWZpnFvxO5lo7VtGM/ccdosG9aIjYsAOQkEzKEB788rhCS3xVL1
LhPaVq0zIU6ZsyRpzF5kD/CitCfxaTKIjPt2/ed8dPxQKRBUjKpkTgvLArFZpEDnwXTPIMsLn4Jb
2s4WYmukgYWboiWbnPBV8ij1szyypT142iDEmPbyAWh+hUc3CW6e3IoWJ4CxUWpFOiOcacUDRgim
6PCOm1l9nxO5cBxa01QYEhbyctL1QHWFbIrY6vuciCWqOvSJhd+vD8+jvJMqrGcTv17mYVtLV0Q4
8QqB5TDU5St+zuhpO2DaYecEOk5YspHeZrTNkqZie7SiomzERXpNnuSq2uLIFLZgszJsXXYn6+Ey
T5v3ji3wzGgrlmpyLCFZUSmZpiLdknwS21NPDR9sf18XZVU3sN5E4+69G5t2MtQEyAf5XjBv1I6o
HrH//5spg3r8833u3utQqKJ8CNDeJF1LQWArGOjOK9lr5EdzpmZ7KGLcYS1lXqhzbQD7R019QFPI
za0Z5U45P1oDoS+bl3/mS+fKHkMf9ZYcW1jBgG434z4V76qK9APE5fBwl9IYpa0yAqSeRQmyw2CH
ASmYRbsJuHvMpGGqp6CaAbbjyRVr8ttIoR7QqKuNOEXptvyp+wzxsnzWD9NxeBGea5StBJfKzVCn
yQUnUpmWraHFomMhXJY+dK09VSSU4WassOKLnfbqZT4bdWUZDa6s/Mlcw3wDzPzAMbzeVRz9Sr9l
vU3CQaLaFLcLIf8j7bp6Kzea5S8iwBxemU7QUVhJq7AvhDcx58xff2u0/izuLM2+kGEYfjBwWjPs
6enprq5a2WWLX9ktJi1C9MYREA/aLbzlm+JjPMvNf+h32RWb0x9b92Ok/Rhe/9/B07kLIx+FcShN
dhas8xjdi8njfmCiPhkXOBIDQk+jETJQNJD/6e2iV/gPcZ1TRrjo0VkgTsg7PKbj8DrMDiqg/93y
8t8WwgUNpRkFMQ0AHLTqk1R7neoHtbdvYjsref8Y/MgJegIl5lDheijnspHNM9O3YKN5qU+BKogt
+2N+3CyMZczAXqCANSm/7oJnkYIUk8vhIkS/iBEe00h8or85jIczyHDfpOIy4qVJhEAefJVkoWZJ
E+gzWjM5yNX0Q4j0J+LrUFvGBYZJ6cZRD00W8FjaIB1zJ/u63HeY4lWcxgkZ5moiHi7EVcVrpQUL
EI+qrEMUSz4YZWU3UegEJhCP1l9d/H1/gdQecqFA1dIxVCJEV9HEuBg6vQoVvykLXDCYJWNEzRIW
kD2iqWAnam3vr0Fix3AnkeAZLTvBYNEOJkbn19xzex3/CK/zF+3G+GIdGhuF44fldXid/A+Ci1fn
l4sRkbKUUqqjRiVc4YHEyHgwDnQPzA3DDjEYdYb6vkusmLiveCRWFefiFMVY8eCb5wIvdla5HJ6Z
LsobI/R1fWWdPlbZeV8qj8kaZrkBORUG5pMTm51MDyizHABZdalO/Xa2vrLERRFAvzrRKEDjKX4Z
fJZlhJ5xL3yGBB2oKCj0CLWZXIYR1tkYt6oMALXUXaVg1Zzb3hFU+UqeKXUeIpzwoKy41828NVmw
j+8x0RFq9zl1+bJ7b+cw8C/PtBqUGvqtsVtND23tz1A/HD7JFugAo9esIIZ5qK3jwscwVK0ViAqY
rgDProZzCabwppvcoBv/W1JtcmEk0uVZWxo8ElPjpUglu51qezRe988VEXlNLqcwJ8hgTgqSan3x
VP08gP3cuJT1J4t68lL7xgUN8D+1cdjj/EZZ/U1J5cyWUyt16r6s/LSQCyLJINyOB2JNQTpHmQxz
9XyrWH5hPWfl/f7WUU+DPzBY4ZIIioJ8LLuwMhioT/Aoifz4IFwz/qfmC11qJj4XD8mS1EIrwomF
XjCdTvW5Fl8b9ThW+VE2Cc8gPhgPxwplvdK6HKdqaVwjEOxYvZeMq1I3iJyG+lLsNl09CNp5Hgto
BGIX5c5Txd7JhfGvOc2J5JlaDvszVmbMZtSFogZgLkeGPtc3Ym24WupGw+O+V2zbsVRdRA1EB7/L
73ZkiKMuhWYyKTXTrvLSrmvLreYTdR+yEP1n0Hu3w/6O1XoUU+zEqoAd60Hy579S6BHOt9nP3hUw
Xxb7o0GlHOwC2jPIhaOkwPCqqEpMxI/RWmd4IYCg9m8w4OCTF/4mdMh8XyAXmRKhDXpJwgLj3GVV
X9OVbkbffEES+kGo6MoYF53mWCq7PsLiNPtNJ9UuVdu6j0p3cCQHcPlbKDCX1AQA8+ydHeXFT5a2
yo1GgdEk+Dxa17JBdEWl7Yvxny3kFU+aICuGPmgYEzmSUQetIjt9GlzDrw+sI1aWyOmDFzaOSEX7
7Wrw+4by4ifolMpBZyJxKjLHPIC19HPgVkftunpCtgadYBL9RZwHhUtp9GDRp7JbgAQ4De7sqV58
LgDpNO3uRoTOOYUYoraWi1p6kuItVhkL0EJeangT+LXFiD1YOjuBZYUoHFLmuKiytEPdaCUKnx0E
l9tnY7lL6ocmeW4Mx+yoVvd2RH53Gy60yFU5ozmG7DDAkFtlx8KpJ2sAlA0umuhyrGMmGlGfCbuA
EfUk3YSfywQ8BqyWF/o9qFCOJM6MssrFlL7tMTqo46sVAIRD9KS1jkX4ff8C+Je04H37uFgCpe6+
lPM2dIVjdoG6HGSX7fhLd0wvy2wDaeHk/kiCpymr/Mix2CcQjWQvleWb2oCcv8URD6+nT/FJ/vaL
/FJ4/NiE3fsp54eOF11WkjxGjEZx1HTaJxW4ksgXXw2QE9eXyau/09ysbPt2oiavMl2kKOZZOaJm
UEO4Ngwx6XFUwktnPQwYv8hup+5DidA/35OfSc4rIYIUKyIL0BK2hm8oVKPTjy/orRCpEHEhqFxQ
GczAFMoE7qnLB7V+WeqPINdWn4uLIkagWH1ZsCtcPgdSbTdZRmQJxAFTudBRFUMFbAssyDkOmWKH
7XkyyP4ztU9c8JjrSoGENazMn8bkyAiqE797Tp5LNFW8xcv/H8PN//I+f/cCLnSEXRZh7BE2jVvZ
0dHcbCAyZxzeOJRO84GIIcRtpnIxpMlLRVUMHKxydphoU4zZC7WAUHfwENiNnX3RiPSYbdnOqeJh
HnqXZ7MgiagI1NcjSkZd/mpFkp2Etw00CPZXRzgJ3yqEZK5Zt1UEgGOfeFVcedWA9ZnUw4JaEkto
VxlyEWFSoAuxh4I+24p2qOuXMD1E4heZGpuiLHG5hymNUyOOsNTgUSF3oKwZtW9DatyYRXEaDFBN
7G/gv5Sc/3FGjQsUUaPFRjsgHYhnj41Bhh6EUmN7+ak4HVTfCGtso/Z8gwsbtT5XhS7BWuvVT6q3
HNVH3ZacEGDw4ppKrLahOe9BSuNCiKVLS1ckFmbDz8zzYc0d/cp+DcETRT+oiVDCd3z1Tg11uUc5
RwQ6rQzvgYbe3z3KABc3pkaZ5CVDDl7NV5DASChmVOri17hQkWErZXFGT6BQnAqESeBaezRPujs5
g5fdQzgEsxYLES3YN9jxCF38/WhpRSELqYor0YgHvwaLXOiHPSb4KZI+6hnB93yTcgQPgo6wBB4L
37oqPzfZteUw2jCQsD9YxiV/3v9cRGzSuaARq2Wsqym8bzFTu1DByae1tjQMxAmmzHARox6hO9xU
yNZaYbQ14aqrSqeZqPcfcXB1LkwspmH2lvr2/hs93WFc0MDLvNXLA68lrBGOzhOFTwUI5MQJF2SU
f9HNH6JFAQAoA1xgQIDV5MqcMZwKYt4K44Hf9j89dcXrLMyvLgw5rUuxgFw54hzTLPw1oifdSGcF
mhekfBz1cbjAUBhGIqkJ9mu57SBvVTCaiOQN88jGvWMyadq0B1yWpesM7ctLQWXCUHZlgSieXKYX
xs4LLW8nkICwZLznVPlm82OtrHGr08J6npDDgOh1ul3Mx0X39z/W9u9bhg6QDgSNeSktqRGgm5ki
AjW6l3Zur38EuG798/t8bWaGEkM3CrjSlfmuMV8T/aqciE7Ctr+tbHCQqSHWtViQR1Z0kt9A+QkU
F6UbRtUeP1AtH9Ia84+Vd8diFZqxCmuTL/kFRpOTr8rBxMArU+wOv+5/ns2MaLU0Lr5Fai8LZojP
I5S3snyVJjdR+VTX54AkCNm6iixR11UmcWai6Pr7stLW1Ns8wLIE/VCLg2OI10rw1JmTvb+izf1b
G+LCD8h2WwsvQbCsLK9SXDm1dRmD2I7H46jea9ZlNm/yIbTl4Iv6EQz22jQXmLpUrKy2nMGyP4f2
EL4I1MjR1mlaG+BOq56Acjot4e2inKTObKkeKEhbagcpK1ymoo1JpoYmODkNIAskVzpmz8tN7Q4e
E8+y7gInJC7zzdxotS4eaaIhsyuaDM7B+MgLX2mdYLQ7Oz6x7LX5wpIjjDNS7E1bzr+2yp3ruSwq
dWEEuEOiYcJNdiRReBwTGXzvmJwPBGKVxAngJQxmzHGAekteHDl4FopTWz4qip+Tc97E1+OxJ9BH
nDOoS6Ci+yL+71GaOqro1986T8eVpRUOVWDaSpPWO8n+plXM0rRJMM0hB50C5GL0prRzXMfGE3Gy
KStcCAnrsGnyGPe+whAvaPWL5wrN/gijw5ruMnHwD6qtr5fGh5NAxfh10GGe9+mXtnV+6DDscE5P
0ADwx6vgIwSka4NcEGkssZIGJYYAlp7Ftrjogy2lC3WnbXVt1la4SNIuSjgsPUQMOwVzvD2KkPNr
9NfiNefiQHkHeby5gFInYDzsCxxvCCl0sS18U53hrv9heMY1iPVCIJ0bJyNfqMRB4JEoEkpcetvi
y4nl9zK6iyi6OcIdecyJWgXWOKs9ptUFNyzujc5vYuL9tvnIXn0mXls1bQcI7zIbDEvb3NVOrTvd
VVj+TUgoPEalo7zunzNq37icYKiBnQhTgLwE4ySInwuT8j0i7vJQE8HUo0ZhImQMVyi53cWy7Pi4
HAcbjQUQ5jg1CuEX9h4WHveXtvnJMEln6CqKMirffCqTQg7jCkvLph9B/xiCCSiKnf9mg4uFQ6fl
ZlYj/5jHz5V+nuWnVP68b2LzC62WwQfCqFLauJyQVA9OkXwSPoIFsla/z8U8XVTUYG5r9CjiUfPH
KFmup2B+lhRR8PdXwn6JL1CsLXHBzhynCrogRej2kaa54RClUDfLRgfFGPWSNyKVoVH2uLCXRNVY
ix2KMHER2GrwNCwHKW9tsSIe2dtZ6GoLuZAXlWMUWIq2QE6qeWR6HYIjPxrXvyhkAmoadbPQuNpH
vqtkimEXtBM8QgDKYLiFehW0pOrTcE+/GKml8c0kMdAwsNBjaeFTAWKo9pA7loMOBSvo0zyNxJHl
20gmJimVToKH1O19OB1DmVZyIVfERTxZraJWZK2q6NR7jGAtgqbfM4NMYFyhtqkeOLUkLkKoiYbO
LevGGULpaKY9Coqdx95/Oln82HCWimqa6EhuTemsjtezAFrP5bmZBiLcbZb+LEnHlI8K2kiJh24X
o9BLZhTiCKt+C8qYi+GzcfVidurWm33ZpZVPNzdQViA0pZiWBQUGLt0cMT5eKEByizHeWZlkK+Gj
pFFaFduX77sZfhh/LFrwU0zAjXUQLWKYMby50CMAz1p9gS6cK5ys71bxkYi4Mso9Soper0clCkW0
vs9d/yLIuaNkV31EILm3fX5lhyszhJM6p0EpoAMIfWQGHzfuw0N3HvBESH1M6Ox74+aVv7LGnbBa
hBKTHqB8b8x3wfiaA4JhtX+BdBZXDEFkQq6MO15FPwmBPOIB1AIJ/zaGOld278ePQAQf2mcyu2Xe
9scdtlob89bV40fvlREzXIBIKCjSObOn3FYYZ48emq+Wp9qAefnQj13weAYjjksVW0knZTfeyvqS
KXUxhYiPnctYslt0PNU7RkYZ2PoV5lw8Uuuafau99XJ3traAwBHyBeCKGOVDok3HyQCkXNacsVcO
GQQG52ZyKjG3+1D2U1M7K6bynFglccVuBgFF1C3Gb4+6EndQRrUrwFqAMnNVA/vSAWQufVEoSYBN
ygBQGmm6iklZBSHn9+1V5dkozQwxgD3+yjM0nBw2QJ18Sg77J2Qzp1sZ4k7IHMn52KlAjGbtadDO
XUocC+r3uVOB7YqADEShVy1uBlzT9bf9v3/7HlgtgDsGSSxHRTkBQK5+WnzJ7Q9QDrO85Kd0njKb
DYAHokeYZNnaH564Msn5vqrpVtJ0iCqtlzxmzXV8rK/jQzbbA9RCm3NzI7/gXzA1FQ45cUDtJ3cK
8ljTo2kCTlVUfeGBDVfkB+kGol76Q3YjHKBie/4IMevaF7nktTXaLIgCjORNzTEQjpHyH12Qu1bl
TIePLJgoEuZvWehXwf3+99rcMhVJMYKBJRka5yGYuysSeUkBccwOy3xfTmTlkp3GPxxiZYFziHAx
JHSHsILWA4MjiMRZJhIclXONsVNqfIj92J4xzgP0VIfAz4ArzJju2tiJ+95Ne7sQqPng7QtttSru
u+dxGo5dgeE4uXJG5KeplxQ2+M7Y8GcRwtGs7/sfajO0qqqqABemiNLbUV/dKUbbTICpAVg4hPdq
eNaW6yYlzu62L7ybYP9/ZSLMyshaaqTcSnyfjlepTvjyv2zauwHO2UCZNmN0XAdG67q6sFeK6epu
9BfrotGPlM1AtNowzu/KLAlAdo3VdEnrqKk3ZbWTCXdopAjSRRiIAgr1eTjHKxoNoJwIwEVRgwoS
BMGX2u7lDyWIqzVxXtdGkBwXUHN1NVRbAQw+KKAOGd3OiTxAJv19j6PcgQs9uWkVZcAaG3F+lwgP
YXHa/322JX+e1X+8gSfYyNLKyNMevy8BYzRh5KgUvltBbRv192gmEhPKFpeYJJXQDJIGLMRSipiQ
9LvYafPFFnVAZYeASKy3N84wDVkWdRNvsN/PkZQodTuIgCLmQ+M3ieFbQ/W8v3f/cpTebXBHqTHK
sJUU2JBu+5+/OuCBb/b2xB78/ocSIfXdGneWsm6UIJKAszRPxyC6G6yG2LLt9WiqoaoSGuwyT0YX
Z1kVKDWKJUziLoWwDCOeAgu+D/zANbWc7bxoZY07R2HfKpGYoR7IEnQV4I7lKj8EIENg7MzxrUxc
stuloJU97ihFltU3qYVie/hkHsZDdKs/piBz1XBuhe8f8Yx3W/yxUttOC7tBZVQPbLwVEitAR2ie
6BdeeEtBFbZ3UpfYP6IsWRqXIoOIpcLtipLG5HcXJtVk3YfXrf9Lmweni5LQIA1yhwslUEVqUjjK
fJidN0UZV7gPLmxaYTqkt2Trf7Mpo2usQ26gyPrGvrq6FOt6mnqROWbrNQz44Q8KYEDlI6pQ14Nw
ID7eZv6yssaSqZU1I4f64TKjnTaeWQIr2K1TvzXTMtQ30kcIr0B1lPqIm/FqZZT7hlKbRCPQxzgN
83Nafxorl1gV+4E/Iv3KAPfN0qDSDEhBIHd5WXq0toCv9/KX6qfRAEIhHoH7/AACBZSQ/3w0Ljqa
YxU3UguDRvkqlcdxes5GwgQ7sntr4kJiYYxzLjFICJtuZguSDu2pIQGkm3nFaiXsYls5xGhJWdyN
iPOlaN7VkXQFBe1D3ulE/KVcgAuIQzjoUcC8vAoew/EQUJrSm8kYuwtNqLOakLP6fRlKIE7QA4GL
iY3smDrK/KWLwV+j/xloXvIhiKBlSJasQmkP4kXcrkW92CZih3KT2N43iqcIl4AquWye1JUJbsea
Mi0krcdJnWMZgra9q43RQUmmTzmAj8T5Yaf+D19b2eJ2T0uyttBkLKc/L/6bKhLQ7BqUVDBNTw4P
sr3ZMcbjUwcZUyIte2hY1vXc31rNJRyuNcONNaorR1nikrIw1Lqk0rEsQWrBSiCiZpTkRXOKpKmz
09xMHSWlWKq274/3veRBqgZaS6nVoNHZepPLLqwUHNkDWDWhXnAInA9FIkNTNNTEDU3lR1qtbgrG
uEGYEM0Hrfs0h4Udml/2/WPbFd9tcKEIHLiGWU44XEOtts6sNIKTJkXlqYUJpK8lPv83c9zhmkHn
H0QKdnAIPreR4KdyBLlUlFrn0Nm3tBljV5vHnbGh6cyaUcQAgsQujfSgHBhfBdWA/BefeN9A7nw1
aNQNmG9jLDTFSfbqg4nJA5tJ3s8XRrdfJd7+wrYTwveV8RBJvS+zEhJCTBWPlaehrnb+G7zoa6cP
2TINC7hVPAn4YfTKmIxUapkLntObyg9OywHPBqc6g6WR+GCb1wieCf8zxV30yJQgiS3KoiPFmbeI
83NV6yURDSkb3N3ehGouqtMUunFxVSu+qTzt7xf1+9xpiuELqcXk0DvdeAmq8j60KCqizUt9tU38
CbImsB4lSJrz9Jylj2Z3CHoKpbKZc61scGenbMc6MkacUukWbPyan54Fp/XzS3C7eAloJT/WmVsZ
5A5RWsx9qb7tm6t7nducmGRF5RlO6/4aKyNT8+1r8X/eZvLKH21mhaEJ1Wmn9n4xdEZ+9Vx51oER
y5VE1Nv/Ziav+DFLqalLCtxiqV90ACCZPDRxUjc9DyN+imSxJzA/sIEw1PdzDX3yJuvtMEr9WTU+
UqZamWBbukonSwszkq2AuKONqE81+W2SKpewzIk4sN0BW9lh3rmyM+tSE7VMJzb/OTtQUWXzAOqd
eBItBknwMRV9RXXdqN1j/39lspubvAFwHiQp4Z1l3kTTp/24sF2iWK2JCzxLuWTp1I4QHdTd8B4d
dV+/g+qLVLGZGi85S1Tet3mvrwxykSg3h04cU/hD0dauGOquqkTOIH6tRsvbX9umc68scQFJKgRw
pE+wpOZXqnjKzZ+DRkzhky7BBaQ8kIdm1PB9wif5zK7z8HNboDNjQCoN1IWlnx1a+bi/ru2bfbUw
Lij1utgFVgGjmEhiuNTQEzBj/X302expUTqBAxKzfZvbX03TdcOSLBH9yd/9UJdTrQtCuL6MEv3g
K2MBqlI7Cr7vm9n+ZO9mOHdfonEewhFX7QAlthGt7C5xZMHdN/IvH+3dCufzo9oXoFKCAm34U3sY
MGqTY1xYfh3OkemwVMxyZcJPqHVxTl9r0qJnZc3ke1NXlA7Z0NtLTk6Bsu3545Vjvi+M8/guGkGt
r7bsehQeGuDb0fUI7eoIGh2/u4YUFvmuIveSOwBQixzNIsJeyrqrf7IAuMWMMKqcaMcG3uRBH8in
rkhqMzn318oplifgEl0V8/5lk15LAR4IdUFU16ml8VA3Ra2bycp7RqkX3i9vaneqYAPhjqpcYEuf
hTtq1pD4fjzSoJgntRtDfL94hkCx9rUaKNcnzjEPcusDMJcLAxIoRhPI+pbQdAzuLC91BicBd4mX
oX/eJXZNBRDmBzuu+QdnwqCHhoRmEu5oJbLnsIe6kLXgtsaTPJrc2WhAFdwTucf27WbJmoLyjG7I
/ABfOYL1S80RKX+9i2snP8TXvc/gdv0VVcXd9MuVMe4oiLJlJIqGGFl1h0L3MvXFVD/UK1vZ4Hxf
74D6jUM8e2bNbthIgqvd6JdfAEJaU3L7pnk3x4/LyBgYjSYR+9eEXnVisgi65lTH9qV7Gu4LoIwm
IsPfOAGqKOqyCaQNatMKF8HMoeriYIYGSdQ+GMkpKz/vx37q97lv1CpDUIwdNBeW+lMo+AWJj914
ofy2AO4DFZIQD4WIBbBGxXLJAdboRwgSR3+BxgZAPoWC8REr4qOUnsd1EtYRjlGQ2dP0VauI7Hoj
ZKxXxAelvJNnS4DkkWs2F1E55xikU8RrVaUixNZh/c0Ql8argzDpYQ71A/kTSBJO0lUKJHN6io6J
Z53IAsLGO+s3a1xGo4EJHeRv8ITGRcPlZbrSbiboz4tu8YXWSN86SL9ZY19xlccLfYgJeaZEjOn4
Jw10W3Hpt/7gBXYHuXslsZXvH3B0SZE0yLJbhsoPZw1NZsoYvw5dPXg29c+YM9v//e2vtTLAragz
gj5NGsDIWk9ihN0+cCKMEpiJCWTOQAlHbtwfqrgyx4LvagPnNkrFvAOKVM8PWX/dmEczvdJAtTnU
oZ32RL62/b1W5riErZmFPhsYo+2v1dUOIysbHNT4ITsYODmBmSN3k4t7iWCIxWIA/ce0Mhg/1HIU
UMAFvAyT5qTvb7T/mCwD3EJS0JrWuSAV5yX06ooI1s7mwfCXK/1SnkIn8Wg6je2Vvdvir5BWTaPC
KpBFda7yTQYJG8OqNk+szC+QpbqtAbD1yniMuALF+T7S34B6vVfGDqt7KgAwnTLbvH3j4ISeEGl2
Mwav1shFrlkuJSPuANBK1MgeNdCILe7+cWNfhEufflsXF60iPa8rcYE/dtHnzJhcce7drDrU8lHJ
zkL3JAdf9w1SS+KOt6UtoyLXWJJc3Qnxc0DRG1O/z51nYPZKWU9Bx2pmd3Nw23REprT5+5YGtRPR
lEzEwd/jhR62DYZ90fBZIjRgTLcJE3t/h7ZjxMoEFyPKIQr0iDHFsEK+9fWN8hpYZVShGRFOLdp0
hX1rVRJyWQvBW7cUftaiQR13qbNlcZi0MvB55/Jz+Fl1IZBw1zhQpvlafiQwrS1yi0xToByFAOOb
0YkhAjM3xozRofEE1CP71qHedtQCuTioDOOy1JMI7ppMtJPiRm2IDjf7e/mDtF4PlwAuVl70pYId
TDCxLwlXUFBwZNkJDaKwtnVfre1wIdayRtUYOrz4g8aPy/t+eIqCQzj0bmLeKRElgk1sG0/WZcSW
XOfsLZXkX7ocvE/R931n34o/q+XwDF2NbuXogsOAUvSpExmxfmrURb+Lc2u8mufv+Gx3kjxq3oiS
GHHQ2Dff+WQaF12FcRkSFdHPyXrDtZLbvCvtwXxQjcSOoYa9v1BqJ7lA20jaMqFvhgdWF90P6nSr
CjJhgoWevfWwP2GVyoizMahmC8BomKtHY1IdVVpkR9b0j0BU1PVX44JgKRpybzRvClyjB74DyLIJ
TnGV2UzxK/Y/MPT6mzkuVkRN1oZhilgxaLGdhj80oEYbmcoENzOK9aq4GJEPWV+WSAihL7/4mp/5
imHHGJaIjg3uelv39j2CiBgaFzE0LUhGqWAgWONm8lNgEafeDduO8ArK8biAYURRNxUVVmWK59xw
8vrxPy2DR0DEbdYqS2eAA7RH60+YNdcaE83pht6RK0pKlNgzvulTLo2eVAX4SeYeXMnK4KlB5E09
AD+95O+vizhNPPRBk4Y4DGocWKWVbNG46/XPRfe0b2Pzql+5nM5FBdC8CGk1I/xFp9mBkrxb1vZw
ZaELyE5Spdpk954FtZ0gwTN1mdKkWlOHHTSvrW+Mn7k7hifpZ+jkbgZEx/76qM/FxYkwQwUBWAE8
8c1nVbeXegSJ8JUyHvbNbGbn621kf8cq8kVx3cU6hgzcsbHVxtdN8GYCL39Xv22jYt3MQH3ToPmt
2ap1YOLLgGM+CJqWIuJ2fnCo/PygefUpgSQKicGlPhsXLJIaEgD1iPrciAEKNskZejGQo8Ih80Jf
IYplpFtyMSMPAylODAxIN35xaQDYyw+6YquAci4eaB9HGqhKrI9/zWlNPhnmCFDJOIPdV0exH8NI
9+ANL25YqT8gYi8RFPnnXKuks16XOHfAO1bCSyVrNuGS7OTunDOeK2dUmmWqNHZnZc7ykt8wlhfD
q1+yJ1C5XhKP9BDKIBdKeqWSQawks7K3XVxMuGOJcS5hsn/R8CXXlA4nESANLt2Qe0sRFMYrUw55
fj1HxuBkSRMfajVViDhCmeLiSNlXhmiyzWyK28x6Vc3PA0lUQtngYki/lGOlMSRf/NPU3QLjcImf
tY58iv5qICHiM+qogoyQlFUu58BoeK4GElYmAIamPOuyN8gP+65I+ToXOmIhqKsowdHq4oue3mUq
kQBspfDglkLFRzZEw3hrd62C76y2k2XMSKM7EQT/gZuFFUaHUNW9DS3dXzQ/Dl73V7TVQQPV6LtJ
zh+GUJkVc0I0tCSwykhu+zn4DpgBeIbA1on6z2tvNz5hcytCrW1y/hFIiziqLEIN/oxKGhO2R/h4
49Cbj+Q1vXWa19Y4v8BoXr0ItSI4yi2I+FWwh6GeFpzU72FwLfpMwI56IW+mv2uTnJ+IaqmaHdtU
IN/ue4T82AlPJrY0h2yDSRVCtxx/bY27YmJAgiOtkfD4QsXupF2xueTiKfAL+xljJbisM+eJ+ILs
C/EheWWSn/UAWaWuaCNg22I3TPZiZo4qFFcBKublDJFz8ThWmW8a8aFMtENexY5Rpm47jM5imF4Z
4S4aSUFy4jvzAxO4JPIwHcGV1WXg1GX8ymFtT/fatVyCfTt1wd//oX7Ieh+Yp68O7BhNajMxlG10
6f+W6w389AS5ANCZU2PGxHeW2QasjE2yUipxiwA3Cdd5ccnKgyWc9j/sVoBbr4e7iDpZn7N+QEqr
RV6u1GAcm4nbnJ22Pc/h4s0UgYdLH7BjinmMYz8Gu3LzoEHeh6yHUNvFRZlKUaoYmlWLE6Hr1qSa
bRgglSqJHaMCqMyFl6pUhirK3vCOjNReO76NIh2m8/gSHcWjUNkW0e3bkohZx2yZCy+qrCZdNTHO
GNkxHtqn9JjcClBvaI7Js/BZ9EuX/RuBeZuC8VGRjadwzbCpmhn9Xa5gyTPm+m8qDHmxsaT6uO+N
m8nzyh15tLKYhkFrVvD4zk8eZQ8DZY7qZj8H75ccNqVoSXgML71ThbGVZFAsdHXoIgrQObPOVUGk
EJsPnfWauJARdsMwaBaQkOI5PkpoIXVQJGCErlQLiTjLPB5sFKQY3SqQgSxCeYQWnWOSHT/KBBcu
NOgRKqGK79Pqd9Hs1hR/JfVBuGCRBl2d6Qt+3+wzJ9OuuiaxJ4X4IpQRLk4kYV4OTWLhAIUQsVGy
+0SOa1tRKYYKdg3vRD4eN2GUUdR3NY5OcmIfPj6MPqPXIfMdIrtSuOiQhoMoxjUeZMnF/NSdpCNT
6m1L4F/Z1A51KZFnlMs+slIb5T7AAxfJHPjKl6P8Oib24IwgRaoO5VepIm4QKgbxcIrMCAoU4nBJ
MVgAo1ObArS1Id6Gkb7kh/b434IQD65QwqTQNFbmaQEmvmdqOSgYOFBuKEH8xCbgqbFIakt5BJjU
S/Gw1MiPs0t2Er0CU8KYcw2hs2ShSBEXdkR0XMgt5VILOYFeqt4i8rVegDnh2NM7OE3vsla6Wrpk
gsx+b+cs8KI5GrSKx4BdI8kpOOToOAvqobgafdZy1iWA3B2LuEuIU8635ZRBk7uA8RinZWTHYWzP
1WNRLoRvEgFR5WLJ3I49VMYCAVJDX8VydKdZPOy7I7UOLt2wSm2SanBWu3n8DAVzO2lDTyKveWod
XAzJME+hCSqGDKML5F+PBdMN1EK7AYcb+FlDMCZCUJpCWFBGuUgyCXMjiAnG8qSlfs3N8ZQImr+/
e0T2yTfhNK3RIqtAazEvs+spFy5Y5tUUa55lLocq/o/3F9+Sy8U6yjHzj3Fg5XtrXLLqe0IWq5hL
7RwlvvXWC1I5iAmWNJ5Hb3G1Y/6jEJHnOshhUCf+KbviMbBcIbF7MvZvfzGGX5JViGfyrLdjKCxj
zzrPDIIzLjZ7dKXX8muM6K84yo8kdSlhm+3lvpvk0qcuUUDAj4zblefEEcPWGYUrJb/Noo+0AGXx
3RAXEvtGkFJNQF4vCqAGUUNbbQ23HojH+3ZS8G6F7fDqTRd0edkXBsLSLz7p9NBD6UM+kl6ynRS8
2+EyKVkb8igu4Yn6tXEbHhUIxKdOA4klp/t/DPb/y33ybo6Lg9iuWWosfCXtVvKZHhDoBD3TFt8I
d8gJsO3b5N0aFxNZPX8xhQ6BI4UKN8QWj8hAcoj7+pCCcMKX4kBp6VCOz8VHCUX2UIlY/SN6aOer
KqEwHdth/n1JXCycFYyGhiY2sPrWueZhcbGJduTrrglk9h0bFmgOcevsR0fCKK+/3LRT3KYhVqXN
d4v2echAizs+7dvYmkDF4/WflfECzGlRN7UQIrnR7MlFRRPjgd/YEPR89YFJeViyGFZZAh8pr8cm
F6oAZl8k9p36A+wAttbcR81lUKwPXfr/2OEvFRAg9hPov1Hurhoo3ATQgaGGAraj3rsJbmK9L2aM
U7ChyhSc+l1yjpOfkfHSTSaxlO1qhqxLELU3Ae/m+RLytqok1ZxBu43RRiW2laMQQnyh/9b8hLjX
pUQVzfwAyb0qv9v8w+1kow2Mji0uP4vt2QqpKZHNW39lgNs9Ywpiae4zoJYP+ZPiM+XS4K67ii/z
yw1T5quc+Sjjxe/vuzpllruqakMeKk1/a9n2p7JqTsIMCtA5dRvxdkqoqvpmSFotkruv0Dso47yd
0Gicoos8jxjmtKhmJmWDu62SsbXmkI2m1H1mG3Fvj9aTCg1P4VWPntryVZS+zh36V64ObigrtZUx
c/f3dPMg/B9p19VcN84sfxGrCDC/MpysLEuyXliybDPnzF9/G9q7KwriHuwnP+66SnMADhqDCd2L
VXL32NSWAZkj/IK+ewr1Z0TC9giuiPT2vJlVJFyYYT9jcS2PQdkUaQ34rXIvlp7IaOuNYDNFe8ld
WlbVGsHcFwBbddqXU+QZbbD9s1Vwt1SRmAlVNBxmKgVOihkztbdnRXRVrd6+i73irqoBk9Ao+CGE
GZywx8A3QWzR2upVdWJp8HwrijrPb5zCT18n4xxM1YCNU7SXNPyeTyIfO//xwXn48eObc6xrJeMt
0Oiv2jhE412tCKBhPUD6Z9MUmcOGTtchF8q6RJHCzfcGCsz5D0Qs0b2+CTFKIWrlFS2JA4cmq0ui
hfAE2YidiiqODJF7nCPB9SEy8wkfurG2NKSeCnIPUo6yfYnUr7zjFxvHfsLiZMZKWHfNhI9jSqdm
gDZ6/JIGAhvCr8Mdf6iBynVJES33m9FlHbXmtfZG35yiM10VYI3InzkgUMnY01kB1oyR1+eH0Xr4
ExRQZA4FyGQk2qDpqH8WF7Xyi/SSrYraGEUfnsOAhshpYTEiEys6qRIuhMqW9D8CTOUtsb748rXs
E6NT4Fxyd6Vom6wVPMUE3+EtcF38fao1NJoZjmlafhv32ZXSt4Jjz/zm01v93Xnf/G5hYjQ7Ykg9
/KoYzUfokXmd2WMEIraLJhaYEq2GO/GxFc9WrAJgJPmVhuASyQVnXRAqKm//vlhMUtZ+MspM52mL
mMpRHjPHP2FJSBrqmAfzvfz1vCOLjiU/MGBBSIUoE3rT6Na/UdxqG2ylC9bKL9uRK3pVsmPx6VuB
8VYzZUVTZL58EnZRJEUjusOnpDkmVDr0JnrQ9eBoSPOlqSsXiSrKwq7epAuTHHwa0phKIcM2zVZe
WV8EtAVd5bLZFHtzMz2K3kfr+7mwx2GpXuR9XrcIGTHFea+4wcFykn2xr20QZXyter0wxs7Gwl3U
gkZZx2CoUX2srcwKx6Rme6Obs+med5RV31+Y4hC1oGqrJRIiBHPehfnerwVxlXDjOEi15CpSarQb
gC1ReQqOGARzUptMeEqgxCIcXVpFjcVyOHDt0yYjFUZZUAUzbF36pczPmn80qIj16q1D4ozL84UV
v63LPmQort88g1YLreho3EZGJd2PbnmdwhnznQ1WCcMdWqcU0mEJ1skXWnRznIuWDU7js/nZCVXR
H3nvnXeN9fLr+2bytZW+GEzsJSKhGPOr1ZbVxrI9K7+KiterV+LCEAfAagk78wh/D7XBmaLe9v2L
TpRgFng6X0eBNJyZJ6yqIWm3vrFNKsFJEn0SDiFIN2aziVyXm1tX8WAX/S5KnvNYcPOuXyUK0+GS
ZYsoPFNYVpa06kOGtYfRvQid6RvS17v5MrwFO8uvfCussLHw+rOnvxtk+7oAo6bs6lTXcRG3bnJJ
ndCZj8rla7FH58Tj13Kvi9Vxm2jW41hmGfx6QKjPoslwQ69LjGeByEHIcLBePNQMIluQViY6/3pR
prSkYCNi9YB635Z2imOsu21tT6/RveJNu9wQnKlVJ1xYZJu92EwSa3k/NPh6VnVTQqaQ5C/nD+3q
UVoY+HSUghZKiCEan8ba9sHiLj+UohLoqg0dJBTEsCwTKiIfF5HlcpIQ9iArG7qt9dcqKA60FTws
VndKN1QCtnlFBz/oRyN+mtNEBj+aW0KnSE9OZlwJojKRBe6WVbQCPaS+KTny5PdulcyTEwlZttZC
I7wj2PF5o/bjvkcDqiF1njTJqcLejfvjIP000se8/hFEXoCVnf/6a0taWmP/vnAvtbTmTlHfsvun
NLgwVPf831/78gqBDrEGDUBN5VOeaT1AoTzBdIocXJA5sWXlJJvfz9tYPZULI3yOsxhkI9BkPPIa
T9lMl6yTqQ3s9G3GOnxOHTS2nLcoWBWfZh/y1mwGH8XUOdQeEiW8G7MWjBq9wKPXzWhAGhVUICbf
/R9Uyoz3JaaGchBdzf2GBi9WJ/hAa5cQY0n42waHL6ACkZK6QDhH1Wk3UGMb58TFNIyj9pHoJmLH
nL8YlrY4185R0YySXkH+G/IaTn/KN0xio99lOQaJJjc9tl6zjw+p44v0SlbdfLFKzs2lWo7qSMNO
UlQRLPTJW+3teZdYDVsVYlpQXzcJpTwnbNiXPUVdHQztoNQyCnB8x25wEZ2syWERUPCVdNDSHgdG
nWrMUzQjWStX36Lwm0U3SpR+yc/f18Thdk5pnMlJj0TarKPLeISKA5KPlUhJnMXYn/xCAdGiQTVZ
/aRYHg1ZorcjmknjN5XDBM1bbH5HFCusOsHCDLdjkwKipSbPEAKXxYsk0U3td4ITKzLBbZiWIoFG
WW6r1by5vtVUQZpmNZhTFOZklKIVlX84Zz6po0DFVgUvrCEMie3A1t3RSS9R5NuFoMgUZYSFJrmz
E+hNnSk1zg4azBVHQ4UnQ8wjXw2bCYR7mSumXVrFPRXJZ3DtmZCwZ/++uJRCZcqDPs5Dt+tfSoBD
It9V5v3587r6pRY2OGcwrLFQqyxGtih+7NP7uBHdEeuAsLDA+UIiJ22k9lgFnTA5AC66jfoze/pL
jSL/JUpCv2lpfDpEC3MsrlhsmhZDqMas4Bn5SXqyjqlrmRv1Wr2mVx6g1Su/SYOTHjIiFOgSfS3u
BR0Vqq50ajODSm3YFsa8SxRXaUV3/Ord8b48PkE5hm3PGphY+gYMJqAenXf6YHfb2IUO2W8oioC9
JSmRHlC/0HZmaJaOiq1KiQYSs48bG2G+xUrNCW9NK1XwMUMk5KZicv5nf/xghft8aRWApi1NJGdU
fhlJYMdUVEpa8fgPFrjvZCZyNYOyH+1zGUQv0E10I11GTnHqIrs7oVKL5IoquvFZ9MA55cLmp3LS
ECZxXxmh9Na/yhqYJskOTtqWDakNj4Xxv99XH8xxxaWyUNXZ9yvJqetuF6a3c9xcFPpXBlMMsOmp
umEiRv/0og46Ja4JGHed+YqlZxU0Acv75EQ3TKVHlCpdOV4wpllQYCUWdLS4NSVS2VdzhjX1Yb8J
M+kwP5dUZGQN5D9YYR9ygR61GpVVNlo+k9aUD/oh3wQHeh3tlYN6BeI2iLqJSuqidXHBYNT4fqwN
YLXvx8thvCH9t1jUCbtuwsJ9CX50nfDzFJaOjgu1ZFsXmXaRXPYDpGSxwPMnd22qG3v3jxl+kEJL
g9YskYcAw9PgmSnaOtiQmAzZpjcqHHoMD8FmuhVYZfvDH62lVc4vMEwR9GY5jNDL9A2XTcizcfzm
NFD0nf2X0vBac9GHdXI+MujqnEcQEnem8E3uxXdVN36wtmzwWRSrCT4dH+ckYzdlGsbfnL7aY2BX
t5zCTwQfTmSDC2wsNZGnLJklRx/dpNqjjN9/IR78sGXsJyyOVeQPmaZpWEZCbup2X+u9YA1rb98P
Frg4Rld80mYajhEkoL1slyLMsEDPHu3VTbapwCEkuKf+BSnevZ27DiWtbqdsaiWEg4NHnWFb7stN
vyM3jO95yu3cESUURd+JuxqtLiKVNYOjo7DuuvKbX1yNkiBuF66KuxwbCUUoSCVKTummezb4YGCk
x42cbE9SW3Omo3H9hbn05ZfjCwJ1BP2GpkFcUWBsVu1A6I8xylRQ9hLsHZ/2VwM88KMW69KsC3/Y
zcPzrD4KkIi52Bkk4rP+gVElkHWHjf4Jou7I9/ZXBUbXElCBNUhYOpqTXUlCPWbRyrj7Q+s70BeW
8MMY1Lp2pdOnVJ9cTRYl/dbi+A/fiYMJGrV4pRT4TmwihmLa3prcHkyZb3WNx0kYXazFaQtg54cp
YtXXpqzEiVYv9G1zWdxEN7Vsgyu4Bp905nbUs9xR9FpZCa8/LJKDEc1PLbyNgYWW8WJZV7Oa2lL+
IBsgYhwFHYOi9XEAopW0Rk8iPlxiQnu9bu1QOK3MbqJzHskhRlqb+TBq8MhkMO8k/aWTW7fRyNFS
RmAiMiVhQr3Az+wmS0Ea20gHoxGpJTDEOPcbOERJyohOZurjQQJ2vHzzt8yN6KJcRy6TGoaGD4g+
XG47SQIp3rjsRrz7GONK4hWOktkGDp9pB05xF2yM+/MHfvXkLSxyu2vJNMcLBbtLo51KL6HMnEav
502suuPCBLd5RI/HIIphIk/QSjXd9aFlxy11kvGh6EW+f349Gt/zFlpyOvoMI2tZ90hf2n0gXZpU
pA+zDiT/LErji0djVwQdUgIoH9x03l/SRyzlyXRUxHNuq6dsYYwL1kZiFW2JdiSnbx1aPZuVUNxz
NQBdWOAAuC5To5Q6WPCfe/SaN9vx2NuJBB4XfRN73U4WhR6i78SWvAimBqmpSGTB06nkFfnJr90+
F0x/r15lizWxn7AwQVI61mOQIbhpDHB+H+lwiKE4nYlIqwWnVpM5vE2yLgMTN54m4b7cR8fokDiR
BnpdtBQdEjd35p/Rj/NHat0h0K1PUCKjps4tLYykQS6HHNFuFtpZ/k0qN+cNrO/duwFuSdrQyRM0
JxHrjhdD+rttL4eusitZsI61JgNDN9/tcIAnT6jCFgqDn0Bl38kOy13QVjbU5owE6Xfy3SqcQaR1
SETL41AvD7NEttSBnV4Zw2DQedi1j8pt7Vk3dENtGYQAzU6kfL7+5loslgPCIEkMa86wqbi4XjIM
30xXxR4n+ojpTuePvh9PbaVUqp5KFe5lX76v+hM6E9BDhDwbESUbBDvJl7WKWin1WQZwpE1pJ/PT
SPaBdTvKvWBB62+j983jua1qRZN7K8UnK36XkQ3+RzyO6DW9az2FBfXhQTRkuX5t/eOaPOl4YlUk
kwfARxKRZz2Wnxtf3ZthcGGFwaHWUkEktQ6I7+Y4QGw0RZqRNETzKUG52EqOVhV47WQIModrZgz0
6FlMDlj9VFjvwyBLGwPprjwu8QaDgAuaOqan8963tnVLIxx6qI0syX3dYS3+cEQRxYszikmz/nIg
ZWDTsBfAiGhRHIqUTTRnfQ4nHKuDn76Y5WHMBJ0Vq/63XBMHGUpKcJuYyOmqFyjNqYdyE3j6HlRn
LFdYoA1Q1O28drKWBjm00LM20NQeDt8V17X+MI+V1zSPjfJ8/lutm9FxT2omUvIG9618NcMDRcfe
tap8P5lgfwymbUiDw1zq7nlT65/p3RT3mfp0hnpyBLBvywHaEfR6VKf7JBKp1q9djgZk3f9eEfel
pmhKSNupvhN18ba04r08fqEEbSxNcN+mkHG4AgyzOdYsXQVN6lWdiKmV/Qn+ybEwYcofoxfNzH0N
LYZ4dkuxC66Vi0pLHUiAYaqRyh6JzYNK8VY25mR3/iuthrZLy1wycmrbrtSGwkJSaHS7S/bcYTLv
0rYGygpJOAT+Z3Kxbd5PVqAiYfNmTX7JN/HdHG6qp8FlRVDfgUJHtcm/FQLIYE5wbnu5gJfQzLAC
HxClFaFXl5YdktkNknpDOnqV+/pJjZun8xu76v5EprqiaSZR+fSNbKoZ0Wsc6BRzqdKLLIeONYg+
Hvvdn9a1MMJt55AaZtayyKbf/KVk0e9MzdHQbM50vGcRYe26syzscftoKZrU6xIi0eGgb6PdvDNd
aFiC1+s/6S+ItpC7JGlNoLykmjjaqZ0iTvutOqzZNgFpXMtE/tSN8qsUN0GKNpX9rMVLQjcbKOcG
uJvJVa445mH6hhY+p3s1buoHkMVsRZlm4a7yoCwTbQDZDl4UYEtjr0sEyPtkz16X4v79NZYsUCi+
OyaHy9DUqIsU3XBIitEDVEni665yQAHWhpDTUt1pkyMd/JpdS5WDiqN4Tm01XFjYZ2d1sb1KDLo2
tahRiyCHWd1ljJkuvi71b20oOh6rd8PCFAfcKAxjLIpVZklnU2RqD5CBcv1rZIcL23rWnxRHTCkg
cFp+6jmjiMN8irqpMl3qSOnQxvZL4QueofKZg88zaJiWObVKjqPRPo1QzWZEkXMA2Fa8+EaUpxLs
Is+kYfpJn4EQG05JlGZfzWh4Bn8H8c7j5ep7aeGXGoctzQjJiyFFspaVQ/6/P2a6mpCSmHZz7gis
rV5E766hcdjiy3md+NGIz3Q3b2ZXTuygtitIWut3vceoqkGOYKGZX1QRWS05LpfJoYvayhEa7ajv
6MgRBzuMhSJz29gp2u1l16m3qaP9PL/W1dhisVQOXph6fD2FLJbVSicaLjQ00aWzO83Xw3wqkMWd
Rc+O9fB5YZLDGMOkEio/+JZxYWcP1Gn32s5XbCiZnmbP+iVmW14/dYpuWRrUek2ZO+kmvqYZy3gB
9+X3Pt8l86Ui3Z7fRoEJvo0FQyDgIp5wLUTjGNmG9kIS9Uelio72mmOiRZ2oRNU12fzEHVNNbTpN
iGeD/DqM7bj7KaN6IW3PL2btTFumqRmGqpgW5TkgSFl1koWxKscqL/r0JsgE2bjVO21hgIfBuDX9
jsZwuvlqfsqvGbGK5aip88a8KtbyXPs4S3NcFOtTI9d1BbvWHPpNT23iMvYs09Uh6GCPk82IEbvd
+BVBB2NplwvAaiiyyOha8R2UuLvaZpzY8abeUWLniBWKjYjmZ+3yXNrjQDKPNaOrygEkU7V5TKb+
aGpd5/YEfTmBtq2HUYAdwu/I4WQf5qam6aiFoHNAA2kMKHJ813CosSMORAHRtXXeMVfxcblCDh8l
hZbZrCgMH+fCjt6iIYizvaZIsLLuiOTqp2CN6yfun7Ogcfio6hh6ac3ed2QLwF8cU7DkKGRyifYF
RpQP3sLBohIMxRw2MVAqKnfVEO/kSNSMtgq9y/3jwitEEUVeG7DBLjaMcl2YbgDRo9khHt39B55D
5uF8JLK0xyFvBKWnEuwrrMaK2bgNsaODchle1ja1p52Q4nXtLltY46VAmrIaE0mpLEfvgj7dK9lE
D6YCLSu7oglatwmqJ8MOKkWR5KYTNNW8oiG6uunqOc8dhYZB7DRQOtVsqRsG4ox+h5JbOdNOc+ek
rg00rlaR4dZ1NF507ZCIer9XwxzcUij3KcjkA+k/hr+zNqpDpeGmCvfmllFA5TvlAE4AKJKKylar
oLgwxTl2lzP6az1HWr+6laOj3npSLqx5M8T59P0XRjifjmkP1sLa8FGq2oR7HRzikee7c40MtMMG
x6ZdJUhqrt5dC4uch1cojjXBjAhKpoeYHALqnYcg0d/nPDpv6ySOU3aX9C9dU9m5iEZQYIAfegl7
KF3THLnmpnuRzQtVVL9ex4D3HeKHXKrWB7/OjGe6csVkhio8KCNH2TIA/S/ShaL1cJdgO0Nyj/YF
qnsQtJRpaMdVZ5//JsIlcRdfT5XWNwpksgeMQkp2uemgZe3qpzK1GVusoTlfGFTFyNs/B9Viq168
U0MyWlSufbTmSaecJbV/SpUgGyvaOA4LuliT55ygPcqiP3v1AsP053dNAAAWBwAEs10RUotob6zv
i/hBBVVlVQtO4yoiL7aJO/9jWVhpO2o4/9t6jzBvS7ZMYE8U+Ii2ijv0GBRrdKPF18hwXGgaoL3A
Pb9Z66HOYiXcucd9DHEugiQhGCN/QwYs2xXb8qjdgLE3w8PsKy2u//iXLvO9C53cF52UYuMyctC7
q1Q/diJSmNVa9dIGFxYHuhSnUQKozKHrDRFs5AlQRtM8BYr3NvtM4AYUzLmc9QcsiwODSZ+MrGKX
DmueafCgHsDcWH9lIuj9dMIMhwdQgbHGmSIB0sfavWxal+EoEsRejQv/9geY4AAgLqWmlnqcTqm/
o8Yxh1Zb3UOnhbycdzyRHQ4FejNQi1SSLMfE8IBcHJU2siPMrYvmTER2ODQwSqU0SIlILaPFQx40
4IBoZLujvU0HYWf1WoJq6XkcLPRdNFV0ZGFBaG6yakOKVwy5e3Xq9Smat8yrdNhN1T74ghbdB7/g
cKKaA92Q0gl2Ubqdb6JJ8LAVbSIHEqqpmyaovXyHaIlNqN2TCLT4IEEVHKOz0I1pda4g1JtFnkcE
6GAVV6bhydWFruzO+91ZSIUJDhz6Lh8gLoZPFDUbPb1NY8ESRH+fQ4JAonIuaZHkmIGxa0l5CLSv
TI0svOwtaljc0f5Ah84YAdlV9SohyyoZT0T5yiQMZt+RLVF0WQXpzcdAIJrjUAr8dEQ0hbZpqDJD
iPCE7mIv9MDW+bVb6N0ahzpqMWmNVGQjigHWnb/ttu0xr8FYbG1zL92KOpnXemNMgLSC3C1TV3rj
Plns4CRRRS/bBN36r0jUHYJduakcyRuuG8wImk+Bo6NfRRTNrXjGB6OcZ0D3WI5mJPOcKNlH0nMt
VNpif4B7lHwwwH2yEDyeXcXK9/RmgP4M2SWO4ZhXyPej10eUslg5qh+McV+sKPGclHusJq73YbEb
591UeueP6lpW5IMN7o6IxrSpGhZlgYj+BiLrDiZ5fTc/Fk8og0V4a0N6MHdGwQlmIH1uG7kbI6j1
sYkqvCMM6UXv97K00SwvSp24FXi9yCG42wIEnWoiTYCKUtXtvHz1s41gA9kXP7cU7l7Q9awrQkUH
nu7mTcAERpwWD3/vL5n61BFNPYqcgrsn6siUJ6sLUHGWILuUVpheKi5BIyyI8Feuo6VffBpgkvTB
KDvEKJl8M0GPLzoVjaeNW8HuicxwV0XcqpZV5LPvVNAQvZrifXsqoRWmXaQvLL8KRq6X0VN3uXBC
VeCBCocUviSpKG/H6IiWD5pymvthV9YP0FW0S9DDCVYpQA1+cqkhhZQEbC5Bvfhr7rffdUyyo9pn
m8BVvp83J/AQhYMNOTMgfZKijzRCI6Tlf6eh7OiV4MsJDpbC4YakhuHQsAGPoUntCrqNcyKwsPZs
+uCCHEiYHVgGoHXpIwGYmUgQ5xgpApHvBGEVan+pO/qDOeYxiwvLkqI6iVgPaW7u8+heEpIuibyA
Q4pJyiyp8XGk+v8XbqmP4aNqD24OkqBKFMGIPhCHE1NBK3D3wQvk8sSalxLBFNFa4mS5X/ysUpC9
KXwgemmffMjeVFtzbzjQ+dC2xIs981IkryRwa77vJbYUuc4oDlGk3A/yYNPIS7/QcfhhTRwqdIGp
1+DFQrNmdq122bbJX7Mm93oJ8+VinVXBJ1K5YKJupVkK8VZ3mtIJ7xFN2DGapPTQLiJ7RK2YpW5F
Hb0im+zfF16eBbGM5h7kIJX4NCdP9XjzR+DDTyqNpWHE04BnjFVLrhSh97q9jUbBW0kEDSoHDXNr
Kn4fAr2hUMtC2Wwrf6d32UnaZpvmUcQrLvI8Dhny1qj9IUYoW4OgvSAXunRjtT/+bN84cCD6PJo0
QxpyVJJ9WbTH2g8cv6ACUBV9fg4VtErJw9SUfUcbHq38IRyd88sQ/H2+OluW0GxPJRzSsgN/511J
BElBttVnoi2+PYVEiSX5LHdq5qljKafBeKiUxh7lPfH/91fsEgv47hSEdV1fQjrBscbHSX2dzM35
rVrLoX0wwB//UavpmGCv0tMI7tEwfmsFHp4gx2QPV2ipBrerLbApuIP47pTSytTWrFHEk3bKU7Sr
ttFWvWJKXv9FY1z0sbgYgY6j79c1TmnqH3zZIX3sNcmxrmqnKuQ/XRkHCcUcBFI5t8iqg8kid8ed
fq+6wwaqum54SIX1eUHYr3GYEPdRRloJ55XctS6jcoGE3WjYwV63WVYy3UL/T/DtRGeLg4g4tXzk
EJAAzSM7uWxGN3fjDTJENkoV0o3/pJ7iwxdatOCjGgYJwQiHtD6PF6C7IEMAf/Ej1dHM4c40I0Eg
sY6u/5jgi1bGkJEyZjuZkpMP0drgtktEW7f+td5tcM+MLkZlN4lxK9XuhDGddOOj8bLZsE7Pegut
JgFK/cur+t0eO4aLW3ae0moMNTzSggfzZnRVLzioXrFNwFqbdNvBZdXLVhEcgXX/eDfKNmFhNOn9
RPV9pN3aBCINye9A5PTr5/ndAPsBCwNyVmlK17B4pTpGoM7ID3p4S+vHWHo97+qilXDA0dVRP6QD
Xu0TuMXyHBkJUXO/yOk4tIjMWc5CCeAe6Kmbxb9IZG6SyRd8EfZXPt9W7xvGgYQV5ESdBiA88q2P
c0Nv6jCGmGDQ3bZK8fv8nv3LdfJujIOHHrLiWa6yrOi3dJ/ft3uoJ3rtkd4bJSbT3/SLhJAkOlcc
PPSNFtZTCY8on6zOzi5B9gSKhOo1fUgvZVdcnDn/2Qhf2oIi89wZFkv+x3dJukuzfd7dCvaRnc1/
/2iEH8mlcqyPVQHXaN3ejY5MMRZ6ScRrL4KN8D5mwHPOGPsxiyM1GjSnVY30W3oqMnc8Qf7HaWNn
ziA4FR80UTqMfY9z5jiISCdV97UU3XmGddXFN1V6qJJLQ94a44lYpW02IiAUrY+DjNyv5oFUA8La
p3qPFh7PuIz20lY/iknpRL7BgUYz9lXTUXAkpIHslGZmD4S4SiFwj/NHmvBDunU49mGY4/2E+p0b
VYOHCRdv6kO793XnvCeyA3vuY3HoMcejMkkKFlTgwlez2TaaX1Fs2k18n1p7mosqXAIEwW3/0RnR
OFKTpEHChT7TrWHZstc4/j7fxakdIg1XgMlKlOI+j/TgUP5oUoulvJUTVFvjMb+fm3hrarN7fhtF
y+IrXuj8VpScxbyskSB3q19WYJfH3slfUGk5mLMdXYnGWQW+yFfAOhL4oUJgckCwmwIZ9R+jCKgE
Z/ntjbyADlm3+kjy0RzT1vQl6fptYYLdIe3cuTS9YFY3+H+O5Y+b89sp+GJ8ZQztUVBgD9HfHmq3
uvEQBV972/99j5G3z7lYl1l35aTWcAn67D+bW9WLXRNUwS7TNw6hcnF+OYLz/BbJLaxBoakZIL6K
W1M+KM1uKjq7oL+GRNShKfII9jsWdsypI2EswSNyY992nla+VpHgy/xLVuR95zjACBX0qoMA33Lk
LWuXw9AB1NvZEFWCcZ+vJZLejXFgAYpoUHWOaKf1s/TW7NCgRcJK8HFEm8ahQ9tJaqJFAKRslOxG
qexBbey+FjRLCVyAchVxmkapoTd4gBghvZMMcztZyC6jDQgctAJIFyyIL4qWehVB9QblQ1Mi9kT2
oQIeqT81wsUUmZJIEHFHANNYjzH0QONHAML5U7Oe/CVUpxaFsqTJa54TwIBSjKjbNF718NfThol/
Ti7LWoqdbRXrFuY4RyhR8KJzj0AaBaJ9cqh3TMCyFPb+iJbF57SLhmpxa6Ha0Hh4tWEoMKggxqjb
LCWTXQUbETnAKpi+r4vPaaNSQ31pQvgnk/s+KO3I/0o6dmGA8wU2vg+NQuQMAvl7leh2mRCv8L+f
94ZVr14Y4aJKDKUF6OQffCeh02NrBt8Gub9NaPiHa2GbuYBQEiu+pgWYGAh0cG1MjQPGj5Mk+4LK
59vl/CnuWiyHLXdhJ7XauZNDONvgIGl1Qo1/m526PRIFexHd4DpkL2xx14IMQqgsb1jDQgitCnbX
ZU74oz2wB4f4+bQaUS6scReED4Wl3sgQUXbNZvCPk+m02kPRXhXaa1m/nHcK4dK4C0LTFLWv0Ajk
DGA7B89BcUGvW5s1Cyc/xUv7F3MWKJSojNGAT5yofm6QMAAisfZ3WNv6G8a1Se3E/WKfCXk3xh2r
JpdCDNWz6ZzRcNSwdCxd0CGxjgzvFrgzpVTd0PoFWrmVetcFh6YWILjo73OHKZlrMqUDzqyf3PX1
7SQKRtZd7f33c4cIPa94q2t4aabBix4eWmOTZb/xRKIQ58nD0D7vbKsIRKmlGFD6wJ3E3Q/orcX0
OJsVGMNvWuJU+k62tudNrDc0vdvgOyLKEOpd2chSRvNePSQ7Yhdb5Va5GJ7AaNi4TBatRsFO9EIS
LE1hL+wFGmEetunxQLIwJHUbDJ6VQdJe9Epn7voJ8RZL49x5qPw6n3NUhRAE53vKBtxO+S5QPTYk
i0ffV3xvYY7z7brPQDztw1xkHPFUsvP+KzfFwgDn3Bo15rqJ4Xyt9kM2nuJsws26P+8P699FVwwM
1RLwCHPwht8t5XnRIqVs/oA5x4yvsvLxvA2Gx5+/y7sNzq1xQFHQYN1LVtK48qRC5veiC3K0h+Yu
DQResIoIYJX4a0GfeLmzIiOzjCknpI8Lu9VK+yvCLyajB/jbAufKaj+VWVD0vjNbB5JhYvjgiyZU
zn+VTzKv0HyBNJJJAGt+Zaft70naDCJoO/9VoFT48UTG49jmhLLHfdt+a6RuY+jtcco7D7oYJ8gU
XJ13AtF34Zy5bjoQtE9wtBw6YPU0e+jXE2HbOgC8fxm2rQuQiTHLZpABS/IvBs/YjDu6bz3G0spa
EEST6qJvxMU8fib5YEDqfEeKbgc0O/ezTazf5zdtPZJf+Br7iIsV6VozoGUbL63hpnVZi4D/PXPi
x+jUueFOPkKT9bxB0aI4OEhTHXchawxtkjszxuh7eambAlhbLystFsXhgeqrUai2MBLN1i7ue0+m
w7ZSDKfy+62e1cdBMbwcw9ClnO+I/hDTqEQTHXUytIBZ8SSIlFcfzu8/h0+sNclg9TKb9e5r+VCG
yTbBDdzO8jXVSgE4ib4nn1HrgzYwuha2Bsew+33yHN5lThWD3gAiJHsZbeCb8x9UaJG7FKXKSAN0
WrKA0royNuSYbA0PHIYeG/kufoiaTATH/O3nLBzWAqdVrBUwp89e2lzK6dP59Yg+Fgcjqkaagdbw
HTSd743xNwmbC8iVuR35Uv5h4RYcmOSdFINBHe80Qh+i4tYi3zXl7s8Wwxa72CwznbQuk4CJICID
WbClV1BdC6SHQYklt6+UVOQMLAf0+SZm/A8EnAY6z5QJBTaJFmz3+o1+6Lb9LkAVg9qlI+pyW3eD
d0PcyvpJa7Ms1SzHGIrnojFezG5wzm/eqgkd6mHUNC2QA3PQWASKSZMcnob5Bjem2iGX5d2fmeDQ
sCYpWFORnnbmeUP9XaMJ7sR1JFysgUNCJaplzKDBx/xvYEdgNHrhRv5OLlXbugE9gssefV+6t95t
8lRqtEtypQ6swanIIa8Ok3orrJethhYLE1yEZKhzHwNy0J5l7gvfVcJvc+sZKgB++nn+C61nORam
OHiz1AjMgAmOUA/JWd0ptsUAcQrTZoqVuojobh1MF9a4mKkqzRKDYXgwTzezZU8g3Mpd6TY9TviP
yP4vpeL1hMDCJAd4fuYbsoRcKOrh1p1+GNAkqJ+KAp2VTEv3T52DA70s6/vMSnGoJrMy0Y/WmU5H
IoQBg3f+wwlOr8kBxFiQKVR95N1lMAO331Tj+/m/vxrILLaNQ4d+7v0OHJXgKJdvynbXTnu1FJ1e
0Ro4eLBMw5eI2rDscQbNMiaLlzmgmVJteVO49DEQ1hmFDsgBhq9FvTn5YF6SMKahbVgHELmckYz6
qwNIFs12CbaR72rq8yiKkLNGFesme9Hx/txFB7xHsUAFDHPF22y5tR8FH0+Ei/yAfmIpUTOOeFo3
nmTZ/kHXHf27vzEu5I10kHO7vIFctifiHRAtlsMS0kxNnCsQE9Py7/9H2nUtx830yidiFXO4Zdik
XWXZsm9Ytmwz58ynPz3yf7z0iFp8JV/4ylXCzhDTwGCAbgPvrOm9Vd5fdksCGXnF4jAr5hwqu75T
DBkEsb06OY5B4WaYFaEE9Qjv5Ofzez/0MVMDrDIN1U4qxZEUUkBiNZ84nzKL7egigZnRNCMq7Hpi
SccBdXl/OoQadDLa72imMcW7Xr7TxafLW/iOc6gSJkl1BVN53BnQIHGQqQVKSanipOAYZ9zR8edu
Y+6nWwBjc1Q8YR/HLmF2fT//mOV7gtukUtMcraBoqJmf2cxcuwsO5uN4x1JpVIILR3u8bHLdH88W
uTBaDXkZRxaUq7LyUw3q0eEplImMkDLBuXwLutta9JHhaHP8LBWFW+TatSWJhBlq77i4OShlUqiv
FSDxuyKeSvKezH7nm8RWP28V+wELR5RwqsJ8ZlEysQvoXvjQr45vzNKOP82OleP7UBnuej/GwiTn
+1oVTGArwtYxaqvQKfHsUWy7wY6O6kt0G+C1erCpKur6PhoYszVZjZi/XRngqZviAi/JaXAr+4ch
I5pY38k2zga4fRTBu5ZKZYj7P+RuGG9imtv6vnIZqXMI7lkiwX4nfTvb4zYxnTMxSyPWJbH9PQDR
bKp9jAsJPSrHMoq3LnI2xWUcidAonVQitZHk6S4x6sMgzi5k0zqK8YP6SFzqkWmRlPXGZDlK45bd
U0lN91AL4dIONMjWvqmw2RTf90zTkQsExK7wesoQtRAOaGcprQa9hzMEyUEc9nr9j97GtywM6Aor
RxEG1C1oZE8xqGtrr9izFwhxR3ErE6vhmxaUSB1kCETgKac+Bc2hKvYfQes//iVzUFqClToATwWr
2Q42stquTxxheLxshFoEB6RV2llqyxZRWncFhOB1qja3DqTnVbAfsATSoYrMpgTCBJ+aT2wOONlO
nY1uLAzD5U/UdWM9HTpb446/bCiV3zW4vYWgvNbHQ6hkzhjvpX4XUSPilCnu+OcpXvJNlfmacmiF
faU8ZuKzUHyakLBf/kbvJOnnVXEA0BhmlJYDTHWHeWM8/74XRE7UQ77wvwzYkwY5RGjlVFWKBM8F
0/b38HbmGB4jKBDdGBwMVI2PACD+mbIR+jmwQhRJJdRjk/qpMF6GzosM4n61npv82Ub+pbLX9VBK
Gf9GUYJrPbmRhMoWWyICEQeKf5dMO7ExodWMxxwjses8tkOKN4mywOECRvw0Ke4QDloomqtCvtE/
dtc9bxQHClKTjV3DZvebNLBr7SYI7pucwmr2R96ETxDzqhigQcc6z7sqpc0kqTKrhb1EkWPg6mm6
Zu9kR0wC7Ort8F2h5s1X3Wxhkdu4QAuzLJ7NwUn0DAxgiG/3swxWM5nkHFwFvYUlbgNR8WisEF0l
r/1SkptujMyOnPnA8vrqO5n0rELRwhyHsarcgJ20Az40XvOpuJbcunVQJcvYzPHr83v5s26gWlye
KLxdPVILyxzeajW4G3vVGByhuIF8ot2gpzd6JOCPXUsueQqHtFYolKFcA9T902vf60b/YT31HuOp
rqn3qvUsfLEiDmuzIKtKoWSfDuKM6C9nzW5ecIq/N27wAy8qdrShEgnSJge3OliJo5lJP0efzG0d
2fW+2frui5DYw7O6yVGboL7b+p13sUwuFQOFYDIGAkwOtR1dx7fVte7EOIG1Z4TOwEqPDOjJ/sj1
g2HgtQB6KLr5qsy+yAYwqK76xqAiPh/r4yvzvifvh2dmLT1RUySv6d4bxzFNWYZciShZbzK0NjAD
dO/7IJgDU4zTnMademh/QNPgRrrWb3zQuKAgjmLDVj2W2w+1cyys83Az9kMvz5XvlPpXQb2qW9Mm
DsZqtWRhgYOZWrASxZ9fu02zazbtbZyqPY65QzGArh7zhSEOYND8a7ZajKVYcvxVTAvMPwTjJpcs
qvGPMsThCZo4zLAxUWWNxfs8vBlxAcYAKbFtq5FnsZo3eFInvx/iwGrif82uFUzFhhio2ylgqd0y
saHs+2WTq5FnYZEDFdG34iae4faKfwiDY98GtmZcCQbFZb4aCNC8quElThVlfiw1zRK90QQ4fJGr
Tpz+KK3etSq8Ygjj9Th17uVVrV/uz+b4Ym6XBUqeM9KExhu8ft84gQduuwcLexi41efL1lZdY2GM
K14JljKPowUflOcvgbhDN6rdUE+0zI/fAMbCBn9ka01X0wHVAyvGVWhfUEy364n1wgB3Yoe0MY0s
QihTbuLe/g2A2TPUMX4X3OOTRQRPakXs/xeA2+PaoCQtME6L7v3oqkk/klMvFsQdWCsv+6id2KP2
oLhF1DmRHNi+kBNnlvr43JGV80jXpggfv8usl9Z/ykrBt7uOYneidos7p9ksD7IiwaH18nYE+UxJ
XA7IE8NH+nkofU1gtwMQ1r/2NWPy5QrNPnjgAe7oxHML+3OX/JmL8kbhh0aiIkCYUXgvpIUdyoYt
FqglJuYuk935Q+QQf9zhTbNcGbQRdO9LRFzNrbOrwvxyGQTYD35/QQo/hCqGTW0NeYED2uBZOxW8
zhS/VmruTkb0TSlaN7TMEtdIw7ls97JjvOmfk/KmCPQe/pdr5TZX/OvQEPaXTVx28Tftc51VoVWo
RRuw2RxjJJ9pup9TIg5Ry+DQYM6jeSxKLCM0YqBnb5sUBQ1lgcODpKvNUR1xdQyH7dwcZ5Ititom
DgkGtdUSyCP81opGJeTGuG40R31sMAiXe8kNGCJLW4vcf/s4HDAo02z0GJgEbuc3eXrTZr8a5emy
idUcAc1wFqaHDDDVcyaGVKt9o+9NZ7Cgg6CbSMKTos4/T5Wi2PA/nbC33ri9MMhhUZyUdY+5WfS7
vNT7bmvear0tQZqHKdJ1m3JGkwoEsfIt3fWw/g3PS+VgaVa1LEoKfEP/Z3qMH6EPC4YnUbB76LZn
vd3hllU6FBaue+Yfo2+UDIxUH4YARLXpsIVcjVwQXX/vYPvZAJeg9CLar6oKZXT164yp7gys/HoJ
rR/HwFAWZmlFApNIg1y2YgUaOn16cUBZkD0WzVf68fdIFuYaScUX4pvpXOaSlmXU6mKGg22ldjxs
6vFGoERa119vzi6pc/jUheZUVrE6IKFk8nqRF4uYM+tcVjchW1Mph2ArXqRGvlpnlZDB/+PhSk6v
jI8xTyxWw0FVEs15o43oWVNucKlnyZ7pgt9wdKDJ5F+JO/pWzz7C2/B4dkEOQxrFGuRMUQbMAyq1
a2zmHd5a9jXm9o6yK+5SZ7q/DFrsD14yyGHIPAhDbc4a8jJVtKc4sZVBsAPBLUEym/3rAeNgA6VV
vYQcDw7YifWqNCBpio5suDKDLg41x0udLl7j2WyCym9SpDKdg8IWU0QWPG2GpNa0Ye4okQppxMfj
tZ6jXq6DMUJuyBqzUa67CTy0Dh9N27eLTXkqPl/+dES84RWfE3lIk8GE+zcYIrdK1xwKt5T2bfTp
3+xwwBGpUTVGrzlHcZKqz4n1Tc82Sk2hIbUcDjriKJqTtJYHZ2prt8i+C2WKGv/PpieWs+7xpgZZ
eFEyRJlDjdKMwxJkYawVER22amCboE1og7045OCt9y7v3Trono2xRS8gqhVAqgFFMUBUlNvtgIrL
l6ImjhW1IPb/Cxtmzagt2NXKqDR7arNNMuZ3pTheNX28yYSUGOB7B+PPa+IgQ5CtwegFdoq33acM
LQ4p5iBvJCf3ht1AeQW1gRxkgI8BL0uZhIKIBRrx6aoec7voqWoqYYV/WALDSpnXFmJjO9W2OAWO
Wt1lM5G7v44NvMXaPxvHvyzV4N3LY9xQHTUPbEzvQLg6VE+gBouQM4XaXjS+T2CBveyB71Qszla5
JENLYsQwK8UF/wZPcmDGw4CSI71K24AEe0PB7toxBreQpaugUNAUi/tg8MVxUmYUAEMfgX86mOIm
Cb8NJA07+9n8ZkoiimT4h/FIfiy2zJtYDytM9rA2X+Mq3uC5OLSTveKhEOz480e2cWmP28YhKMwp
AV8q7EFZF/t4aneQBbljzxiZmz5RjT2r301BGZDN/IoWhj//PtZjUczJEPagURY2dWGXyPD7nfXU
WHZSg94t21iu8Uj4ytpDDabYVJEJKeqqzkEJ5gFzvVEaDHvmnyqQ/hnPQvJYlbdmsNOrnWx+i1Qd
FEQEIq8vdWGWQ5TOEKOhHecJHc0DaE8x5OwkznRbe4ybhyZEXkWw5TK5rU1EGUKmjK2iSd0SY6HB
odwVqdOjbY9uoF7LUhfG+DTEF6VSz1R8RxnjtdrtGBHwv/r4tDTAXVtEqVMmNIehjeUYXbM0R4od
/QdeK53Rk90st4UfFL3D6tVzaZM7DWEOWU+x6OCcN9W3Bo2X4DY3j2y0rr8ObqWDb7cOPhzFBLgG
LkuzXCpSK3pljpEA/rz81teeg+JbUwZOL+wunwPqk71JRTq1HUT4h582doQqi0blBavPd8uVsIi0
CNpS3qVmb8ArNPt58iQ38kaQKTlsD/1nJk7QI0zcX17WWpRb2uSSkUipo6nW+snJjNIOwhdIE1w2
QB2sNxM4ydyOeofOHXMsQre14hupz7zKMByodu1SXbOrKXZbubMtS3+yKnNL/IDVL2fh5URWNEnX
Dc5BkEMW3ZQIoJc+YkDHa7btLv2e71qP9dlEN4PdUz0JlEXOV5Js0tJ4skDjJD636b7I9peXtPrR
FiviHCUcB9FPa6xIa/dDi3cG9XHOqIfW1buSsrDCu8YcdjHoczFb1L3ec2W0vXye78CxhKkZYw8u
scurWtNUN5cGuUijo0tcT8UA/S/baKeCPteuTuH36Uf3LG4YbXxnzw89uNA/f4wpfGmaizZCa1aa
D20GZ0LviIwRBrDIXF4d9c24+GLoseS3Y4ECXFQcpulrlUZbxaIyLcLz+LGt3Gz7XDdT6JRO13l3
m0XUYWKHhU+xFhvFN/jMVaf0eZ4F7m9e/2qrZWADdHoESuYWmeS0FBMr5YgmF1j6ZCxNjPAFbrgf
vNnNdtGd/hhe+3bmlj8piTz2pS8tkEOLvgMVdlDDCY3hYdAeZiHxoOxjN4JgS/NtYHykY2q5oRxW
zFqpBuUchm75zOof2SG4y5xEsIfN7LXbWLUV4q627oiGqqH7V9NEnoYJHRz5OJUgq48MWxYauxyd
cSips7zmJ8jDMXMpWxaSR87dS33KirHFN1PvGGH0fCU4L/oNK3uwQPYRFZCFNX44W/b9pGsTEzlq
sAn6U4mGVOPu8vldO1lLE1xGFaiZps+o/jl9Itpj39n98AFUX1rg3FxuVGmMDWyZgdLl0GA2+loM
NerDUOvg/LsU0zrurWx22s72n14JUDwMl7fuwBp42YCY8INqBV3t2VkujXNyy2oUox4Ar/E+ApdM
gvPk9MfG68E7lnmzDaksDRiC1xH5WANB9sX3y19vzemXP4CLmKMsZnURp2h+kr/2hXHyFaiBydQg
HLW3XMQMhEHQQJQEoBJvy+hGGQkPWUXC5TK4CNmBqG+wmBMOmp1lqCiWoK8AZ2lyGI4Ai5NEGSSO
8WvIXqSkU1pGYZclM14jgm/BrtsKnr+DDvZhckGiT75HMFTgwXe5Pvb/C3NxIceZnuMcq9t2L+0i
yF4yAoKPEL0vzPATBVqVywLooHDSkGVUuZ2NEXHMCE/gm9TALpOCaB6509AhLPrFES0V1B2P8Gl+
lCDtIz+YhBjO4GQVJIOkHdriM7DyNy/s1goKt9JGjewj5BTLzeMAxE8yRRx1fCPtxn8lLPVdsMJs
ffu/sSFSPi9z2NGKSiUOMnxevfO3oaPs+p3h+A/Vnqk4ZJ8v4wT13TiciOa5F3qokbhyWW+KpA1t
KxxC57IR6sNxMJFEaS/FM4yU5iEQEifOXkQx/UcP5KACwVAO/B55TJAe+uZqKiloYL/ywlmVuZRZ
D0ZTmnR2yXEGL/6S7TBL52JwAhpPw1E+thhtg4+4l7eO9AYOIcRQV2pdBSDNkES5YU/cTN0AF0oZ
FbfQo+b3iEXyReC6bYfYb/CptORJUW879SFgQoHNw+VlUWa45KICoxuK8oCL0tjroF5RImfwN6pE
OcVqVW1xeHkluGH2tdjodUSoI1Q4HRDqQJm9tacfv8dTfQPvfYS3U2vj8ELtkgDctlHo6u0xH0GA
Np8ya5dbVJskcap4JTgzCIUplbC0NNv01edi+hyHL5c/0yo6SKqumJKlYrCY+0ziWMmxplngKYyR
Ms2zW2kRsVurq1iYkP+OgK1cg5W1lsHimG+zTHTD6CEeqex8NcwujHCfBD5tNK1sTX+pS8s7qjF8
7SqlSqZosIlbDVQyf68lbwbIC0SIFNmY2lbZe2GTeilE54K83/hzsDElojVu1dfOFvnpa0GGmoYF
UlY3btF7DvKBTNZOPt45Sskg4uC6L/xZnMb5QpvJea+y6FsPpRep9aEB1n7E3c4mOF8YMl8HcSUi
34T341pS7Sgk+Mep/eIcYUDHzjToPors3VM4/VCS516586UPjc4sPIFXYjK0UAjHQEP/sNe93uBH
zMX7G3Eju/UTqcOwfobO+8b+f5FFDnkIbWkznEF/YTyMG/kX+u5cjM5cQ2Vz2Ajb5iHYULLglE22
0wub0qhKQt/gW0Gwb/IFyMl2djwHBDpQ34sL6mKvidkgq4gT03UTTHaHrjXMs/gT9UJIeTcX3CM9
VBtxgKFO9Proxh8oElPKAIcNUYkphz7Afgn1Y9M8yzqVHRMG+M6wcLKiRJ+xgng/yvbsTj8zR99n
xwIU8cFzfPiYgvHCyfnXxxyS6ZYwBMgdk30XX03tIY8/XUaE1SeCpQ0OEqpKz+N4MjCt+ZDepo8o
nkevHUjzVpbcqbAlT76KbqhZNGovOZjAIJOaKjKwTpW+xMnzVFEfizg9fItY0kdoH+jhDXhKdaXj
qDiMOiNzoCwcOurL7M1PH+MjX+4lBxNyFde5GgiTM7dOb36es+wjKfg5GukcJuiNqcpmho8lxcbt
OOh7YabGydcj+R+o4x9nA7OaOt+Cl48DJKruoVRrJ+OdDInaKb9REGFFi4Cg9QxcBg+siElOReen
vfq4UmWZ3dEZbfzsJl79XXdHR96022BD9TOtPmSqC2scEJlSqeTmFMyOmHnhowDCjjSB6lK5Uzvb
2BZfwAHQ2uTs3irOLqxy6FQOZtoW6esapQ10mTdm7hQnc7CDLWMJZsRCQslSZaqFYfUgnA3zlYkh
65MA5N6CU6OXG7S7TtYeioYSv6GscLmLBGmpYRAZilj7Wdn32qYLvxBIxTDhzfVwsRIOqRTFNFCR
BWaEx9ZlesZ6bMtfKjR043H2J5JbIh+j1sRhVN0Jbax3gJBGOEbJVku9SXQvr2kVBhdLYv+/iPFW
NTapIeKw6eZV3v0cSmpSiYXvS3vGIVJT9FWqdnD2RLvKtd0E6iypvI2tY03NJVDnSuawKfF9vUkM
mMottJGUUOMcwVFbuL+PcrHBlFT8RF0FSatc/iJNxZSbKvJNeasfMFq0ta7LK8ZdX+y7fXjIPs8P
lz/Z+oV38c04/FBCP6006MQ44t38UuIlIvDEL9NtdpQ31ab7/qEOnQVe8R06ppaKkV6zG8jehAwi
E4qG+OJL484Oex9DR97lBa77pIrrqAR5C5DJ/e2TVZiFSmPAJyFvJlZgsNte/vurz/cq7m7/b4Db
QCHKiqDWzAmhmT2+QYhim18Bed2SJEtaR92zKQ512wB0Z0big7bEP82+K1uaG2m/crUizvE7IeyP
IX7E0ewVX40DbBorMys7sBdp9xXSaDY6HNrKF2oTiY/EE9VFPQi00haiO8U0p/thEkrMaQ2USv07
vn5eFge5oz6IYpe9ZlH+nQzfUwzbqiGLxPrRyq2g2GAhJNyD/c23kHW2ycHu3JhzpEm42YV70Zld
Nm9uXJe79Jo92FPNKq+5xSVrHAK3Q4fAPBq/nZFN8RcOWidHyzUfij10a5wEGQhaEzw59YiFrmZa
53PAk9hls9jmgYmFtq60iV9mVzxIN/OGvV9FB1wtnfyTNXkaqp4gTaUeLNYDw3mXObQOjLaL0xC4
aSXyRh2/zcadYn7u9WQjUdxB63H0bIoDFM2SS0WcUYCK5FOjViAsfyTnvYiDzssJRGKqFeOIQpCo
Xxt4vjKvreJ+pKp1pLdweDJkspymI8pcmt0jU5VsS0XKKrloLMlOyBpdSz5oTvMguNSF6TJqyiKv
3akIfhtUFXq88yN4H3Aoku0L7roHmXzLunzqYYpL5mIliUUzBpjlx/KxuWPsotpp2ihO4eYHZOlE
nkXa41AmBgdgOquw11t2+shKK+aX4FS8CF8nF/h5E1HCqxfREwvkIAZFqjgIFexlDUE0GWO1XU0E
uYs+DwscrPjSPDVFhoKRGO9V46gaO4XScqdMsP9f5I6FgJm8UEUYjeURqm6Gk83HafpOgNRFNMZC
OJyAeFmlCAqyun4TPyruvEsc45SBKo29xVC3JGpJHFJEICJP8DyMqkB2VZt3mnYlkWItlA0u+wgU
OQgm3NLxyMR6BRpbQZO170JywNEOr23d11TVmjLJocYIYU6hVgGAARTGp/tBdUyTmnwnXJrvV2m7
vipwiFAqkg5GtNFCqquIcIRXfFq4m9VrZhnqgD4cUnb5Ys3T4/2IsaphT7czX06oZKhS/e3dsxbq
8lAgOI43/xOIPwRP8S/jUGz8a4EoWq8Xwf4/FMMaBwgdeO+TRMTiagVvgOZBHJF3BJ7laSftLpPt
6hGMRR+Th/+TCcMshxKj0kxjIyD5UKTanoBFfke0ZlFuwYFEJ2uoSU0auGumY1h/n83RvgwQF/MI
LIHDhyBLizgWsHOlaPhPUxgVGPDDkxMuf113UKEo4001FHEuW13tDF/uHIcUoyZlU9DBbHcQsy0E
fvtjf9s4IV5uDXFbHRUThFaJS7N5EmeZb18ZRH2QYh/nTBquhnDfRE+iTh01ygaHF2El91nJsowo
tUFXkDoCpgZw0Qw3kdNPNzJ4kPK7jy4NYpSyaCEmatwhqLsMFK8TFLpEHTyIeXJKK9xfYsm9/O3W
V3c2wzk9mGSTFNROk4Mbk9OKDwNWJ6h3/2aE83v0GSvQztOQ1nftVkBZRQ+1rVh/6IVYPq+F834B
1DwYNS0FsBFGTpFcgYtIG75dXso7JY6zEc7Xs6xKLJwxBPoCHFwGpFSYPl9rq3b+TTt0tx98d1gs
i4uRID+M034GLjX9PYYl7VC/Hvofl5e1jkznVXFObsgSVKAqFbXy4BbyBnZdPF02sH4l+GOAf67R
9ML09QHfZg7vVR+jcM2zmm6LiYgd7He+vUCezXDJsqlNWlTIKAdNh2CXHNrdsFE3/yEpp5bDBcRB
msoAomm4ejz4eHT0VMf/BD4EF4pFn4TJLr/91s9Lncu7+E4gPq+PQwUR8t8TJpkQGi0QzqFkjo4c
UFbqEIJgiubUvZS0x8FDMgR9P/roiGBkUbiQox0RtVev9Vgj6Ux1ghNgxAvTsBdWVWiZp4unBuLV
hnjjj/eXt5CywYFEOZWSWoxwRFPJs8e4j74mZug/JXpJHCnKEAcUUyy3ccdikyocleFnXN6GBbGW
dwLv2R04aGhqIdJ6kd0HLFt6jn+Um8iDvvg+K8AiaW39B/aZ4q3xj0vj0EKzpCgsStS7fDF3DQGM
tta1RvkeAUn8DJ1RRX0EypXJMeTQaSvFlkwCLCgLHFjMeVoEOUtbwqCzlQSt8jJxmV71AUUy8UiI
piKg6N95c2OGJV6N2dhJ+jBr2zo4aZRu2foRXdjgoChvWyGcethoDlAPehV0ukqvzO5/2jAmAUGr
yLcwxyFQrPqDFaTohfHDn4MAofTuKIuJHUdErkyui329xRWnFZIadRcYGpzo+reuSv9ZPxrb3Csr
m7oVrpc9Futin3JhTjNasxnYzBVa/5maRPMzdMXSlrbBrYnianqyCO+jfIMDonlO8aZVofUQ3WA2
evbsYLRsJX65DHfkujgYaqVymnwR8wDT/7QD0ajnBuCcee3whn7KZXvUqjhE0mtDkkoZ4y4zSLGK
+NYXCmeCf/ybFQ6A5HEI5kDC3s0tJog7s4fSQ5Dh5haG5OWGbdCblOLsGHyLaBFHgjkY8ENx22OM
0U528UaO3egUOfG14oWe9cW8qre0LvNrleCSZQ49ajEZSj3GyYafxM4c+zdVGe2KsMEo7LCNQvE+
kRJ3GuKTEfru5R1ez3MXy+Zgxdf8xG9GfMjGm7xxH3n9brzzdJtFFNROXPkjrX0LexyuYNLIEgTW
Y+crKkoafp1u8+pXQ5KCEfjFt5GmoR5PjaCAQ0BAiXjaDhC8HmSvpibpiIOgsP9f4EnS1JPSaVhP
Y6FlWu/dSfyMhgviuJGfiUMR3Hig41ZXs5Ma+3yvYKY42caxIzzJL6xc+18kNChIUThImUpIYyY9
uMageYIpFcZSkG2rwTZDW9NsNtZmZjZVFVoN1gv/4IBFFqrRSgq0GY/BtZZfWwKVSzEHu3TaOEwp
BV3FbmKAs31GBWOcNmyu7XUWwdgHt8ltu6UKrO+EOE0Go4ViGCKvA1V2Sa/7OdakdLZ4YNM+2fY1
ebO2sosZXOJMr7vk2RwXUeupE0WDHTGz0u+boLHHpn8WhfCOgI51xDzb4VwfFEyqPmQDuAg20T0E
Tp/FQ3LfOJWTbMc742Rs0feueOmBGu18xzHPhrnDMI9iLGYCYnjjlXvGRNZ+B5kbY0VQN+LOaMlx
hXWnPBvkTgJ6xaOmR2e6G0qa27WWV0gUOSf10Ti/b/QWDFoFBnKb7mslY5jduJZ8qjGF/ZG3vn9e
B+f7Q5xoAib1QSyeCmFj67kPRBxN3QknLbQNWdRQkW+Lp9Ik2Y9Xp8JVxdRR5ZIkDQwyfwNlKveV
VIqYM8nswZEntHKGYDq149ze4xp/y/o5ZSg+2FJlCy41BL++u2fj3O6OWWlFaYUupjT+igS9NR8C
fUscB8oGt7n9BBbSjI3Kskja3UPdlZEMuv7O2mp40kZu+USNtbwTFv6siy+3FFkXZEOAgZN4X7be
jCfK4sQIIkEfW15Xm+yh21k7Yp3rh+Fsk0tX1KqfDHlCupIey2OO+m/hWJ7hsJAA8e0aKpUfkepb
uI7O5ShRa/VFUSTI2fHyOpXw2xuM/X0o1zwvi0tMOisHN6qMZrrONzxBljwVdJ++FXnE9rEf+/YM
nu1w6FwJ+tCYJc6B9NC6jNLFuPeP4wFzT5vggezUWo92Z2vMaRfpidCV6SwFMcbgcb6hKFrfZE9T
bMe/5E14lUGkgWLyfCebPVvkwFnykalICtwj3I946pN2wYlNf9LvOO+EgbMlHlGsCTWREH0yUPj6
5G8zjzGcS9fJsTmif4MukhEHXOdAJGjzLNI7TCaZp/B2mNHDipcPT/jUPLN5eH2Hmvdgz1/+0V84
WPHzfC4y3MVxxNt9uhGua+NV85YpbGTfKTFO4nC/qcZMs6YqjCyk870OihohgZLU3+fAYx7retAK
9NXVser5fmxHINC9vGOrn0kD/4FloqFatji3iIamjhFI0RXbiIe+RQVwSm7ySHUvm1nP6jRLETUT
4eyNvPaIapIxKyj8MT5U+cn/ooLVikFgk9vBhuLvWg3dC2vcser7MFfHEk+zRbY1k6uu+yVAkhIX
1DIebT+gRsvI1XG7KGmTb6QVDpe6tToHbx8ny+me0Z11gpvT2iOrOLVYHne25jBprAnTtI70ULJO
VsVlvTYoeXcvbLoo2VCFoHUuAx1974YJSiFk5n8j45CPUBaVsaG1i5J3aqNRdpOckkP/kMJyvvMf
WB9hfcoSh41skRym7IO9iQML+1wcSEyoM7Q6arqpD3Vny/diof+aSdlW6CktktVDZygidNNVy5IU
DkLgvlOgwZZrWU9QCgEjJjVntI7FZxOq+PduynESSVqL6Jn90rdTY1eQR7acaK/WrubEnuWW1PFj
Dvhm/xYWOSTRoxEkNjoW1Uy2+svYoFSTePmVhHq4jAlixNJDtWH9MlQuud4UZliQrNEtKOXwRFRq
p4KhkPVnJqYjvKBvEC0LJmZPfkletgGH/0dwxoKPWmgMBlsgdxLxvCBIoHn8PaBd3k5PIZQTVZR9
ux/ijsLn1V1dGOPOYS5pZZC1AzpA0v4oC/nnOaxdfez38mA4Sa4Si1v1zIU5zjOFQA390MLaAi07
+F3uTFrlXN6/1XBwNsFTKQVN3OetnyIMaKUz4dm7Nl3V2Fw2su7/CyucNxaGgvL8APY61lbKrqSZ
I36BfNlrHQ0vM4+X7VGLYknmIq0ba72aRrZvmXzI9Ztev8p7Qjxk/W6xWBIHkKEKuXPLECcn+JX9
SlLb3LJDhsegyA3Q+uFJn3DX3l9eF+EPJvv/xbraNhqKYurg66ZbCXtpuPu3v8/2dfH3RV2qwjhE
x2pZner6XumJ3099Fy5Ky2YZgDoG36UTTzWIczXRnqOXy2ugbHB4IAlS0oh4QHWQQZmmF3fflIb6
9qvBafHtORhQCyn0Ox83rqS25UOyq5HSILlmzQ8G2s8Qpr30DhkW4dbsuL/B9IVZDg7y0C/rUAX6
TNAEU3YRbg7hLttQXkasjp8bEIrKyK0MXympXpT2zipiWyu9RPnQ88V5Ofy8QAm5oiFoYKeYb1p1
L8SHOnj4J2ewOCBgLFCCIKFs5Ienwr+PQZCrUVOd7G9c+Cp8+dIQB9Ts24klusk1eNs8fx9/Vm1r
22/R4UFVLwkI4JXs47Ap51TFpvUNeLsf5fjL5R2joJqfACizWIpyBe9Jmp3uJ09xg0N6pb+qteIK
TuZ56+nCwgs4TIgHqchrCZgmHqJd/pA5rW3csdwyPEgfekxd2OKwQVU1P47RzeHqJx3ki9U2OnUb
NKxvM/c/6BRSjsGhRCHWjY+pLLCqoDG/fcxR1m5B02wcoOBKVn0J2OPJp0OI16C5G8bE7FddeW3/
lFNCQu+EPMbMjPkI0N1x4WHss9FvCwnsN6+dN2ygrnAQ00sn6O1iz8p4OGlEgrKecp2Ncv6hloIq
xWWI0ZtSOkEjzi3T1hXQS9lFkJ0Kii3h/ywVeXucz/Y4H+kxMtUEGq74jedv8b7oCY50LZxY6Rys
nJeNrX+0sy3OQ/K5yysI7gqOrDyn6CcaoZrZuJdtvHOgz0a4qNEkUtmEDGaRpOSPxia563fSV+uJ
6VjLu7SyKRa6dYj6Y/ANPYkZWeko4kQbYvaESf7rgZaVJr4Sz0uSSrWZJ6jtunLvMnY/RoJeIS9C
KY21+vzbFmpcGNEL0F5UrI6sIdz3ewn3N7zQHlU4fQV5HKqvnXALvunVVMW6MGWkF7VwMzZXYnnT
Fx9pu7DO34h9w0WmV+hVOIcNTASD6hpN76V94CkDVWBdTyXOZjjEGKQevYgmCAk7Jl0t7QfM+mYY
kU7Nz8QnohyCgwlDmyEjHAObggFPsRkcwnIqyYWeI5OB8i5bozycw4g4KuJQbiMMI5U7IzkoItEw
9c6ZhcathMqZYbz+/+LzJJ0wSkaInAL3pWfZUZ3oUH4HgRXc2/z+HwRj1nfvbI9zB7nr50ZRpAmD
XN23ElVU6U5ykFti/PVjk1XW2RbnE2ZnRaDKhq1+A12hO5zc/yPtyprbxpntL2IVNxDkKxdRkiU7
3uLEL6w4M8N93/nr74FzJ+KHMMKUk6maF1WxDaD7oNHL6VvjsDxg3jNM10wc1AFdPy3hbnK6MYIG
MU1GHFdyqtgwIw2jhazFJmeWEc13ZLRFer9twZc1cgoSJ30h5QUkSsVdi+yF6fdEBErb7sVFBnd5
TEqvVGWHy0P3tR1zLkBQHPrLPSsNG/dSvxfsokhHuHtklmiaVig5cuXJ++E9ETTeZh4zseRexN+7
nSi5qAnPERHX9RCGERBqrDq7lixbR6W8rFPPiNpPTfRFD6kjjbCJdhGtVLCzfL1iHoSqVWYh9EVz
6s+sATf3g11kYqrAO7e/+2c7y1NchnmQ9DXTFh18ARWqLfpd7+JliboV0dvuNz7cT61RubCFLJV6
IZVAlvHI3Hvdm/9G8KfZz7v6MNwuhiN9EhnDNlpeRHLgohWRYhYKLoHWsKuqsfPkY37URQIHKXFj
oSCzxwY2XQ3aQjuQDXvM7gXHJFoHByNpNAaTvDBHqkfRT7ifir+MIrK7ZN82ud3HN0Q5Kzl1oshL
IrSQeEkiqnxnNvarc3pZKIcrQxmhqb+AUfxgjrW8/+jwiCyAwxazrnMw4CBeF6OKH4VNpY8WS6f9
8t+mkmx7CZdVcciSt12y5OxZNiLmFD9YUMjF2IXKt+sHKNg8voRRb8qxqkKovu6zZkHzMO7whv5g
q/IFufhhR/PYj4HaorYuOrGxQ8q+uZEPi9+7xi7dYfjW0/VlbeeiVvLYYa6cBavPm4rmkGeeTUZV
u6Oe5g8e670QuwoCI9B4/OgSyyLSAGOOzkb8moiGpAp0gS9MnI2wVekAP24q+9smMHdLYb31fecs
k6jWUoSFfHFiTLMcnQNw62W/92SvwCz17i08t27ywFh+jdwW0Qpv+QUEc5s0imI3Q+YDuJZKrKI1
CgxO1iLbCNBCR9w8EoQnGQjwILEWwqHh0kRzH7FQQNnuSG/Yi/U8hY3dBwc0bdkC5ROtiANFs01n
kMbDqGrQnE9u4dYOyuFZBiY/TJg90jjjTfxyXahIJoeCgZGQoWIhqsJK7azHHLv6qRi+XheyGZha
byOHgU1eVimhDGvvy1vGjpWeddTwtE//oZFqC2/XsjgElBo5wkhPxCmzU34Lqvh95SlHBclyhFbE
GTqBND7AO1o0VGsD0qS9fkSZGaZAdfZ0LA8o63aJIOi2BRirpfFR3iCV6iVukCfRi8c0fojCg+Cc
GOJcUXc+xqu0qRwNLdwLWoAz4f9Hk5uuoYIUQN5pXrwTZQE3EXe9Jg4ElXiQolxWZ6f2TF9xa1/9
2u5+dIMFnvxwfYGiDWS/r+A9wwB5hdY4rVC6jbqHXPSQEFgTH/CFN6GHkZljiNY82Vp70BUVI5L8
64tgxvLrIWkWxXAiHf84BY+avi07gh0bl+c+vsOinFF6yKxHq0enLUpCrovbukWI/FMcH4JqQRVK
Ix17RpMT7T2zd9GEBKqD2fkzOezNtDqbIQvIFKnYO8VUY2T9QJz8PSijsgAj0bzULkg4kO2/LnMb
3i9rY9a9kgma+IYkGP/r1NMrbVtQhIN0bnJC1bD7xb0ua1s3LrI4RQ/LQSPDhPVNpn7Sixtt7B6G
SZBBEQnhFLxZKmsxUhgw5rTsU7WyB0KdKckFa2GfuaKChP0Z630r9QnUpUhuFpXmmKwhx9pd363f
4MJlu7jLsBjTWe5A+IqxQctOAy5IXjsiocFcP0RSKk8gT7Rz3EWoa2jjrCpcvp1L7SJ3MPbrnDwa
X8GC4aRP3W31ih4xUTRUJJS7F8OGhIPOAvIhOIDL55J8R2e2QMdFZ8XBRY159bWesfZU6yUmdgA2
esHWMSu5og18abBcFGY/UvgQ+r2M+Np71/Jtx1j9D+IAsmDLeM7cKF8kI9C02VG04UEfH+ZR3Uvx
9IfqwBcCK2EfJp0Jx2/YMT7P5jE8GofYMW3FqY6NH2NupmhSgWhlHEA0hVqioQP5oAnFaHHc2YH5
JotSrOy0r50VBxB1lVsoH0HEUDJSe4m+Jb1qK5of1HjvO9Vy6OavAu0Q6B/fgk1NGpVpAh3/bO1b
j70Wo515spzGQ65wJ7mi61G0Qg44aGZJVizheoy701y+hc1rHZ9CYmtNZGfyl1r0RNgMiRJQ1suW
boIlnA8DtbkRqWaJiAlTFUZRqczuD9ZSTHQ906fwRbCj24pyEcidobFMSZ1r72k1RJ2e6a522EgL
xae+fEKy1/sPuXKRTPb7CvHbMjZTq2RuWnCbJXe9Ftpq+uX6wrZv48u6uJML1R5ltjo0Rc39Kbjp
LPABfDdQFCYs3N3WyYskDuxJP8ZVuuCa7IYjKY5L/nZ9JaLd4nC9xdSHqWY5gA5hGGpEqKNNHpq6
P1wXI1oGM4XVoRSVNbWNDs3TtZ0yn8NBGO5nxZS/wsXPjeLjPEM4x4rESiRY3j3ex8dmT3zGoiXq
XBMshQ/0hNKUpqqBE4l6n1aPRNTYIfo+u8NWW9VpYbokhGVK9H9S807PRRFNhs7XdopD7yGNZh2v
aVY8H+97P0HF/vfyxGqKCvbudD5w8gqCHkQ3VEUxOXOM5KHr4CogVDBm9kjfiIjJYBNFVwI4W0Rv
1VDLGuKI2ak7tCjuGHf9R2/zlRjOEAOLpnHVQL9SehO1N0F66nX/+lZt2uJKBGeLtJ3KWLYQe2gx
O9b8Os83pYjrZhO4ViI4O0ynopoS5iykxk2YJraZeQt5nsuvcS/qq9v2iy+y+ICDHmpWqE6QJd/r
R+NvRt5YeeqXwG6OYpq2TatZCePeZFVdYMr1AGGZdBykGz0QAJjgbPh4g6ZJRDMrAFi63BXaawWv
wPhAdh7M8/9aCl9SllhF1RkZahjzucD0ygdT/bsTVfiLton9vgKXaUnmphxY+lA+d/J9qn9om3TV
VHSNWIQvYlikLBglE6F8YvpZdm5br9MFzfLMCn6BL3SL/yuCW0IWL705ygh8Z+ONlu/q/GZaHkLt
qA/U7SvBK/U3SnyRxsFXh7IgODAIZGl3y5f3XiOvOybfFq/BiEBR1ZNQGodlY5ZMfacA++t/Bpfu
4iNm3k1w5c2deoMGEwE0bwc7V1vJYVraBm0Oei0sDnem6kQoOAh9glYBWTgvaVvxLvvIYVuuBpRq
UsQSu6DfLTM/qsnDdfgULocDN6Kahm61sNHWyjEBNjiXkrGvVOIvqn6Whg6zmlAWXBSOVRZOn2mC
+g3BEvnHJfgTu0UdB7yKLF82nlPz6fr62OFfUXz+PTknaVFhnDla7Ra/1DRnoS9hf2skAtK/7Svi
50nx78klGot0sVDIFcdqYadm9dD2+o7S8qz32l0dq4Jbb5PyEvHBfw3a4PyRscKc4ILV1bAeYcOp
/al0F0xeRkV1iPbnKLXpwXpqhR7jZjBgJZcDkoWaaknTLnQ1xWV8BwFaSMYQ3WqMNS1wFkFIfDPx
tF4nByVxMpRdwmpeh+85xXxT1psJFLvRFZtEKEdliDIJhIp0kgOUINFTSgZGO69+MrsnVRWNv9q+
Fy+Hx0GIUoeZ3GbYxKZ1tfpRl9wyENiVAPD5FtMOFeMxKAJRr1A9lfWrRvdB+Djnst3FN4oh2DDR
ejgMWVJ56bMORobAqmQ8NcQdLcF6BHbMt5Pi5ky7poUIauyV6Z+yqZxmKu3sQzN6VgpHeZ8oietk
YIZVYRSK+q1JEvs6IonuK8q9VbRuWPJsxlJ0lFiZw94oz+p8l8Rfg/xrrX2TmtRWyz2e5PYSfBbI
Zn/9FTjkO87aVDfCcYZaoM0fNcmsWAd0XLZsi8vVBUpBOaTIMPE2mQd4NVFyqqN9X51zKnA0tkWg
6I+9YKnFVwNF9ai2IBqG46SPmIdnl2HlVIN7fc9EQjikRXcwqZICxor5wE6EhPSonUpRwcX2/XFZ
CbdZY99XYYthmG46fFO1Q0AeaXJois9t8HR9Nb+57y+S2HJXzuygLWYsL9C+6MBKIErwx1D/Bx+4
qARn22YvojgcbacibDQQS7hJFch2YvY7uZRKOyLWYQ4twTH95qa4SONANWiGcEnYwuoZhBKM2qh+
7t5I42TwBmU3721x7+8mnyJB5++/Gsh5aHpe6BhpCffFeB09xc3c0XCmPWoLj8Z3zckwZoM1joKM
6/opMnX41YwvYjnA7fqaxvUMxa/nuwiFdppIS5hSXxHAB4YSo8iHXEZVU42WdKyLNTLfUIfNg5f3
0lPpXV/P9m31cz18eIhETaEFKmAJjtJAPxe1m0WNF5FPY/xAqtfrwkQmoHEAbKRodNLBi49y0Py2
x0CeDnyorITgg4xNKwXhi4DKSJG0joUKe3BsA3HNxAbtQnyqD/kufszOH3sNIWZEMFBLM9B78r/2
vbStFWDkEHJO39hrCPOG3OmoHVl5yceYhslKGNPTFZj0nTHUqLODmiwHhTEAPSAELzitTVVcyeAA
C6jYGVGEEtNpF/ggrgctTegH+8GT8eKq30Q1BNvX80oeh1oGOLbM0cKaCkxEHhAcm0d7vmOa3/io
cxKNsNkEyZU4Drb6ZWijXMGAt7n4C6O/qVm5cet2VFR+tAkZKzkcUqFGJ1RVgrdkEX5fmvhGMgaB
FyiSwIGSIWVaPS8L+gqWgyXdaL0g1HP9+xo/QmXW024Z2fdJfTalg1ntr2ua6Puc54cyiNAszBSh
pOqTXI12VItqLbbvqJ+HoMkc8tR5rJZ5g9jB9H0BrGr7Zc+GgRlo72aDgsTjx9ie/4LjK4EcGlTo
IF7Q9g9SeNBbK5ix+6N3QJToFm0d+32FA1Gq98Ocmjj6oABzaJ7EVLGnOBe9zLaTcav1cGCQxqlq
JaxgtEF3PKOXNr8GTwy+2fMze07frqvE9v2+kseBgZK1DTFQXg82isGVbLLPIjtwY1yEmEiKGFNg
g8TkILref7NMnZiWRqhuEM6UpLLRMyvFldF8WcAav89cidrGV8vpgHoJnj7CUWvbJ/hTIh+HUQYD
dUcsDJQF3yzzpYgErvpvYPUigLOuRtciRU2wJPW+O5H98EJfDbZ9qNujwjp60Qby8Zi6yzA5sYI/
jaRt74BFzQdDHMbEHOl9Gti5mxzxFBboCtO9X23tskLO1qZ81uo2RD1u9704YDCend1h8pIXn5aj
8j6aJnNE9iA6Nc7uKlkyVSkCJFbTS2g2dqoKDEAkgLO3fjaahqa4nUgz2jHGV5f50/Vt2941MOfA
YVGAiJyEMWqUJp3hQZP6IHU3c7LYRVA414VsPq/UixDOjM3CqIZZhhkHbfVtkesjqKlOkgxqMfbY
zolAFbZ37SKOu9PlPqFgH4UxzYuvkGMgTtyKdo27zfOgT4oqgVtJbMMPF5tVVgKXEldB8Xy0R+D7
rx7d4e71bRRJ5WCptLSuGxWsSx69Tr2bQqeXn6+L+A1O/Nw7/uXRI/zcGjoQHuWIdyx30O2zf1gD
buKFO1FNjuCg+HfHvMiFvqh426ME/TSUy07ScgHwiUSo/3s1hkqUjrqBPSPTjlq7UP+QV3TZLw51
pDmsWiIjzEJR+dXq31tJYDvCE2ErXF3u4ygNNSmR+g7H/EQr+mqaqJ80yUEqCIgUs5umB7zWsk/y
9Cmbkx26OgSu2W8cp8sqOZQITLW2DBbGX+56r9Id3ct2emIbj2gvspVvzT3oKrzrmrjtOl1EcphR
jyApanpZcvrIsC3MiZ+e9WxwothT+33b1/Y8f78uUbjTHG4kSVSQmTVPdy5imyyVZTnTMX/60Z8i
eioKrFnjMMQ0mzLuNYRnxiSwg/LBmgrb6AVxW+HJcZjRJHE0twT2bD4nPdxQ5rZFTnBQ/9ICb2Lz
MYWMbNtPqp8nx1OIFVNpkWCAyVXjDVUfyuVLPys27QU5H9Fx6ZxLE8ZE7cMQuWc2+Jz1Pg6Io/ot
XorZsXhWHwTawSz5V//isiwOSdDFiQpqvITRgxOCpbL3Q6/ZK7cTei3ZwIGP+fQXcRywgIdNHdN3
9ShvjOCV5oL1iE6JgxUk7ucKleBIGsyvJJgcujxrqRe1oyvYN7Yv1/aNw45SkyoF/J7vHeJQvtgr
lPdC42jfnC03FSV3fuN7XjaOAw41HIkkdahIYbysLGNV+llnE0+31V3hWYnwWhYqIocbhoVBVkkB
b6Bzs0O4r++Dw+AM3vJZBd2gsCt905nSFMx/BmOlovERplBRko6qwOJyttnylLdwxDN28enRvEGw
8wVEGZrzYZ4YshLN6YyatXISmxDd7XqvfGDjjMJn67k+lLtetoWp/k3NWYnjNMes5CJWe+zrguc6
2gXvUic+oVHG0ffiWNr2KWq6aVGV4n98qrqfiRmEA/BYv2fFeAta7+e7/CAzDkJXSPi8vbaLNPb7
6lavUNbahwreY8npnV3XjjCh4gfP3H9g2N28a1Zr48Ckk+SxpMyry6CQw5OpH9PgNqWTnTUvlHyJ
iLv0ua0F/0yR12Z/G/q+l799BAdWfwOnPH2Dks0sffcslx2bhq0fGm/EQz7xxNP42Md40DEMVUaO
VUFZN8+1GIyR1qcdAi8mcdtgX+gvgtWwy+WaAO72VpUAwbAB7knjQj9Bgb7sgxOm/HpiKsdNzVwv
hrvDqSI1c1Eg3ZCcGHdf6Qen8DDg7k68wBMxhmzi50oaz7NIFtOSggDv6OSQf6M7NrMW9da7EZ0h
wLOdyMq3VHMtjrvFG9qVE2XiQmX2LUvbmSQ94Fh31w9sWwzqOZH21ynlGaEqkk3aHOAWyqUXJb5T
+ucB3Z/XZfxm6y5CuKunKCwp0kMclHFmzLf933gWOGg56d35lBxR6iWSKFoVd/MMRCmJVc6ID7SV
rWbpp0LXXih8B8HKtpwFwzBB+a+Cj1l5X/gKrdJ07Bothe9D0l0B8oXqMS/OdBS81TYzQ2sxHER0
So1u5C5mRmX6hsNyQ/qj5Xe+5QpZO0RLYlu7WpISaUlhKi2yo5ZN72LEgI+Fy2gxUWc1ORLI8Wzk
mwH9kkATla0LfL1KTkuGYsx6yQB0DDtWwYa3FMya7BRc4lWOWGod2+WnxtcSWzQGXbRmTl0iWZXi
2MC0xQyTGbK/pdieg9KVJlEAdRt9L+rCg2Pc5mmeQ130+a5u76TZFxja1u253kIOERHHjPIsh/Oa
IEmkOyo6ejx627qjO7V2dxaVz/8GgX8uiKd4MZZuzAIDIDVjYhv4+Fqk9cZPKSo33By9SsJ+f8H6
eF6XBMQFukkQGGGzKhHLdAJ0yul2fci87FkUVhKcFl/G0SbJMKUaoHFo9+FwyGuRWW+9nFanxbfw
lBFzPTJkduZ78Br9PxffckvP/42kQ2RgKgcjgarIrRRCXpt70nf2MozcAUPebf2v1lWcxma5WBXj
N0U7uQ1gVNWQ+dVUXTc5PysvgyTI9QkJWbyx358eoa+yyX5s2KeoLnoT/FfCuGWGdTSNFC9gd6AH
MwztMoUP3qofgf6VFA4nSVm2lUEgxQgem3hXTrezcehEdeTbFrYSw4HiEllZWUlsMTvmD2v76K7Z
/9D4sBCyXm2q/EoaB4RgaUT4JQRApfJBBtObgvTEdYgSSeAg0FRCWZlrrEdqDuZ4VMvDn32fQ8CR
9HpL6w6VL/UtyUN0NAq4OTbvissW8Z0QpmXOWsme7QWa7tR9tzx07ZskGjMs0OFfOBdKuZ6Shnl/
pXay9Ge9RnNH17h/tFl8I0QpqQu4iCBllPdzfUhE8VHBYfNP8lrFLIyFXQ8WZrhOX+IxEmjTZhjP
WJ0G+wtW3koV6HqRlPAsG80ZkIK0WRuw5cVsWo9pgwrhJJ6TIjobzvJRpVMXUdOgTDb0zfjTVPiR
iENn22NerYsz+zpKwdM2ME/hXBx0eHw1+Jsyu8tshtKxsH1g0/dayeMMfxwLkxotu8iVwtX7s9Ue
DIxt0MlDv4giUaL94yAgyKtB6wJc4jn5ouiHDOzUlaixRKgYHA6oOeY9Gx2EtJ6GTmplH7jkllWK
vbuv9+2N8iHgIZSqqmzgLcUJJAV43aUZ3qveP5jhgxSKvAV562VNfwrgGTGiIjCyRsMR6f6Ed3V8
DHYzJofI+4+9dFeS+KcnQl0JZex5YJfxO/CU547uhgcTo1ZzV3JF3sE2SlwWxpy+lQ1boAS0WgUL
M7vT2B6z0buOctv6dvk+53w0pqJ2mE3LEJsiGbTsUgVFfBX9QzEcFKGLuLOMCQ8n0h5q83OIEQn1
y5+thK10tVNlGNX5WAPt0vyfqnkxhpd6+X5dxDYQXDaLA568LkY9YyWcanIIddPJtZPUnTNiN/Hn
65J+49pYqszGSivqu7u6Ws0MLspESxFYVO4YaWL+DPKGXXHLSBPFZd+bSmaqhq6jBNHCRKP/3ToM
rpMqizVPkOSUzamtRH99ZDkrCdzOlVlhLTJFaC05BY1Ndv0596sSPfn1obsHr4vIbLb3byWQw+yZ
oP3JSlkm8IjEnMsmCoXPwY769S46igKzov3jQLuAJ6i0PZoNlbnwCqvdT/RDM2CN1YI4CC0ktdGS
HGH00WHVvYyiWf3KqqisI64Ix3JFNGSCRfG+XGbSDLzQqA9rMYu7elHJ63WdEH2fA1I6dqAvaJl3
ov49aa+JJYCcTYpVwwQNHeyHUuuXFs1QiuoGlbUoGKl3eg2vp7LhAe801damt7xANZgUOkPoXF8X
U+VfgrwrsWzdK8tFKAy8DAnCa/J0J9NPlT7YrexOQsJaZpTX5HBGSzULwcgQntbojJ5k4+3IGtyD
HQIMph3tM8aSC/rOUeRViuRyprxkJBqGHHJNiufqjjV3NW+W1++Uf4ijI5kkGrkkEsiZcq4XKISV
YcpBpXkSzZychnepcGb0byDjoi+cFQdtbGRFh4Oz6vdxx5hs6ZDX7PPolkjnCBFqMxmw0hPOoOOo
svSFNYmOzvTekxoeiz0F23Dli0J4m52HK1PgKwV7szMjmoNBHkOrUDBjt07/HO30J4QZ5B2rYh1f
qrMoGb15W5oWUQwQfRsaXyXWqbpUNBNclzjc9SPrJ0o02el1p2hFM85+c3YXWZxSNn0Z5nGBorqy
+cHo6uROE6KJRN0xhnQRoc32EwRTIogqI7ps8E9QicxzKjNdaY89CHRanxHmD0ewUWIwtuWW++uY
somVK3GcF5hjBiQdGrhPXX/TayfhlBfR9zkvcMiyoA8zfH+pzuV4IB+h/DdWfz+HiX2fTgTt3ghx
YVQzSYhdLp0zl4oAejeRYiWGg8S8ifUcNBnQOOOmTm4i+TDX/p+dBKdoLfqFC/D/ASToQ9G+Ddbn
69//jWYZGuPVwXhJPqOc4L5YiApPSdqDZG3HNMvUbOohvcC4mT4pH+ptNKyLRE65NDOz8rwGEA2W
HdyDWuRs3SJwrNhV9j7ATPtIZedaIKdtUqlFBBzkiKwUiteVudsXmRNPgz2PGMSUJbvrW7qtFZf1
ccpntCDcHWJEds3ir2SI7bS+HwfBsW0b0EUGp3kRRjjmQwkPOl50tK1XviWJ6h5Fy+A0Lx2TUMc7
CnmYwa/Ttzb2euX5+k79RvksExMxVdRQqNxVq8dRbxRhhWa8GDCae1S2p32MelhkEeYDron9/KG0
j3URyd26qGcIMy2DzSZj5FbxSx9/EyyK6e8vjtJKAnfRyuWiYn409Ds75Cg/yTEhm/oYDoNJ4+Ia
gu1T+rkcvhR2xJxWUzJwMZDkFV1+TYECz0Gg0KJj4ktgFwIWxlHGMUWn9tt0iI+mm2H0kgw+IDwQ
MYP7+g5uK/dlTRxAFFHVJFMpBY6RPJamOwciPkTRpnGAkHdz2oPGDbzo5VOQ7pPmLY4Fa9h2gS5a
wDNvT2XUT+YELdDPPaJexU6T7fRZRXJH3bErO0Fh9I1IuTfnzBorqWzlq8cAeECKetaYQX0ZduXn
2UNsysvPljfsMc3ZG5zRDXoYl7GPHxPfEtQZCxWFw4w4K4I4TCG++sJaXWsf1Y4WrpLZHR4q5LNE
fpFIUzj8CI22MifGutM09+r4Ego1f8uWqQxf0rIszF/l2Xz7IBwnI8XjA/X/+hHlXY+Ru9wOx8Fr
bsXllJv7txbH7R+qGuJOZ28sA9zz2dfaCT2KmkApQiNRihxuI7Dsrf1by+P2z7TSerYI5KmTa00P
uahaecvQ1t/nwFbOYzkoY1xTc3tieTkUTAQiQ2PGysPtWgYHt0VcSjSkMGZEso+p9LcJ6hEHTeX7
wugwVbxMnIJWx3aSb03QhfYWtaNevSPG+HAdta6v1eRbDy0ZQSeJoA1Gk+5RtFAY90UhWKtIBB/C
KNPICtoEbm3xKTAc2j2XjcDfFIngsDc0y7qNOuzmrB4jLXan/M3sPl/fKabFvz8xkx+GDZstAP4B
8F0d7DjH+KrQaVV3VgWvmM28w0U14OD+LxqaQzk27Qz1nr5M7nRQbjDN/BSeJkdxVLt4RWHv2/WV
XbcnU2a7u4LfBRCCmfO4jUszczMDrf4iHrDNe2W9Jg4iqDZNSTGw4WxH6XFwm0/gm/eaG+2Mt6Bj
7Jp7McWUSCd4lFCqOJaaGJ5g8yXJdxGa02dDlFHZNGNVMzHjWpfxj9PtQI5ixg8D86lRV6V70z57
MTDV4XHwGJ8AYpyCVuTNVa0Ecpo+l202KgvKc9JFwkugR9HdN3FX2Takr8RwvgY1GqPTx5z5Tuzl
DgLCxS1H1MmMqO5Id3LlzaKCu83oBPKHP/eS0/tySQsLJYss39ayWfOsakvxUbLFqjFxuXjXtX5z
JzXQ32K6PTWoxumHEmQDIQ2jV4xAeV8F+9z8biih4K7aRI2VFO4uibRFkZIFrUskOEr5ac68PEYW
TPSm3xTDKPUVw0SrocxdJ90UxsHURpajpadoeZvIXVb8QyyRj7utFxc579HkNVSEdVUlMoCWhVOn
p9YPPuXO+FW7Z1YMclVTsH3bYIhafAP/yYb1S3GpNppBzpooGJ1nBo7ibMcqjuJTG9uKoyF8m1P7
umJsL3Ilk232apFRqJDQiCCzc+EPngq3dECmfj+6jV3fFb4o7bsNjit5nCbq6HjUQxNxn84dXPlb
d8dGo3f2gupnzN8r72I3Oo9Cc9uErpVUTjORU9OHMKpACvBPV9rVk4b8NtjHjH2BjUWCxq+Ic31j
Ny1uJZFT0qau5mjRQrR2ji+peVOB1zIzBHSQosPjc9z6lMNE2gaJhfvOZQywrFA4PBjvmef/MOBX
sI38ENI2U0NM2oGBD73dZI4Kd5uNiy3mfXxYvBLur/V0fRuZOvziiFy2kR9EGsthlJPGQl+RjELe
0lOmB6tqXLU+DtOX66IEJ8Ynh8JyXqKOeYexepDUQ92cw/DrdRGbzsdqNRzqt3o/jdGMsYUkd6bo
SYq+X//+ZuEgXQlga1xZc53qepeWqMylj+1nRhtjeTIy7D/IoIXYsVVisZbGYUcpT1nem8CO5MCU
L/U1X/IT1qwkcBM3EX+1LA40ltwIiiSKQNaZybaUGB5mWjtl+qgqHym2WS+JA4pI0qWkTqDhdfug
DwdafMo/Erlfi+CQoRwIK4mDSocycdSmfF2URqBnAlXmkztLaVimFaFHJjfAy1AfCSEOFVVPC5SZ
D0vHmVS0FcXpx5ZXJPs+EZi+6Drk2R8UU9fyRgKExp8Hd4lt64alMxcZOXV0piHF7eeKI0otCqUy
DFyZkCSr6iJVaAcdj6avuct+/moQJ4hsxq+GWMmn/C0tXYHdMk/2CswZHDB0Um3pRQogZ0JVjMOy
vNrFoAA3RQGRKAQlXCKHEtIy13VE48AxMU0M5IXvM/SKtxHxUDt+YsTxgSOcLiZSFw4sdCu3MLUS
JXrZ6ZxlIIFCa8TBmuwXU7EtP/Oav0XZxm0n+wIbBgcbjd4WUayZ03uHxOKmEKgeWleCtHH/h2bN
U3WSaSZ4qwA5EvJg0cdEVKa9SWKzwg2Dw41mUeJeDQGCLcjcDIxnI+bXQXZYtwI4z840sSPMjJ3d
tHUkQdRQgL88bWcxJBYooQBZBs0dK6zsVPY0ZGqWQOh0CyyBJ+5UezQsLzKzBKc6wVFz03tLdrQK
jbDGbt6nmuBqESkJz+NpWbPWEhXnJs971haH3h1knBz6uhxZ5lY4j1aAzTx3Zw7OurC3sJfFKdyj
VOLewji/yu6/Eh/08M78hn76xFb/1Oh5Ik+iDWmnY04ENtbwWS8Inhdv2i1JbdBBHMtd5lexL4A1
gYNAOaApJ9VMVe3dQTCPLM8yHFHd5SP5L3jGiDaVA5e+KNoiHgHa4F5P8vMcekJ23G0bQG2lZcg6
Sjr5e4G0sSRpCBwVWnEwierlk+HoqgYWlVy0b9t+9kUWdx2k0TLTRcZZLY+Gr39mrlW7a93s248L
QQgtInncOUW4ytVlwDkV1lk/oqkWpWR0sbXXuIfdySd5L7JzBla/XniXFXIHVifyENUaDmyOzlr2
TTMe5OpeHitbMr1S/ZyaAo9o+/a5yOOuAjkcm06WmNUZ3WseVnsl63fXtX1bBCYLEULB2ciXTDak
S5da7gKnTl+ytLVTev9nArg9G42un+JAm5w8OkvyfSyai/gbKLysgNskM6VqNvYIrJivg0tQaCB5
0mfNt44ZSHtyAaXItslehHGethSCWridoAGN9NoMGC/9nPbe9Q0TieBuTE2dVaIaOPR07u02dVHO
gsHqAs3aLCpESPTfc+erIk1rzqKpIoGjtN3B6tB+P5u20WS6rSvz3aCVtp51nwOlcyz0jVxfoejI
+KqjYAlNxJrx4JvvVXADsiNbbqXz7GYeIikiXNq+nC9LZb+vfONMLkZ1ZoWMjdv/wwY9x77+2Luy
2/mFL7qxtgH3IowD3AB91lSZsbSqt3sCUnKPZm8Ck9qGoYsMDmhLWcmndmGlBofllCIFq/jtoftQ
3dtaRTh8NbpZy8eSAM+T3sUQj5sy/qoojbNYrUNLUVhItHEcTpTtpC3xiNtjSmvc7tLkl0PqLcUw
2YOiClxDoQZyoAHatykPWJ9Fs9BvKA/25JKco4y6YwqrlmJ/ysfHLsLN33Vuk1durSSCHrPfhD0u
x8hjyZCavZVoAZ5Py45xDaiH5DawP8oIQQHuuqYjiU95lKc4SC1LY4QrOx+jPLT88bpFbx7e6vvc
4fXWFGSxgae7nLX2GN5HtEUs4lAWh+tyts9tJYg7t1wupjzKkRLAiMEotruTfE5c0zUb0DmpJ3HJ
yCYYUwUZeh35B4Vw8qIgkwbkQ4BUcmGDW++lCCw7UiLBtbJ5C6/EcKpgGpjzExdw5yu5c6YmdjpR
S6ZoIdytkpbp3FoZslJa4IfhUekfElWgBIJF8PEbq00aGo3ItC3zS0i+z6JHz6aSXTaJD910kQRG
KAVnrzSDXWp/K91dPt+2JP+IW45qWIXoOiW4a//3vshNEpWE9jhzuEPxLY2dfBThz/ZeXWRwegWS
kbxYsgJzTX3jSAIUMsfH+Dkskb1bPoNR7rl4ngRX/qYG/B9pX9Yct810/YtYRRJcwFsus0mj1bKl
3LBsJ+FOcN9+/XegfG+GgpjBE8dO5cZV7AHQOGg0us+hjmZC6FMHmYUA5wOUMud26XgZs/Y4UDyP
64nll/rAvOubVGZImL+E6TZ6jPFsYWTLeUybczPoHs07iZnNKVyNR5jCuFxUcy5x56bpUW3ul19q
zwQZ0t8TJmxKex4oGEERiDWOi/cX3r4E9pkvCQPVKei02I7zTV2fuk0XX5kUdilYn4usGYADvWO9
QAskIDMZ3M4e3NRS/Ou2JMskPhSqdUInmmL+bKdzybhj0LGYRkmosrlIDsqccPfEC66YDc0SG9FK
NYYokn5I2JdFli3bHMTq++TjXlVHg7GlhFPjxfUYz7rfJ6ob1hJkk1nho1xFkOOEVla9x/E2joXb
ZI+6sgsXGSRshqmrofAfsTJiQWy9JxUyZfkteZ2D+aV4UZ8t569K/Af5Yz6fmk+XWaQFiAY0MG1R
HaBIlDLsWB8iMweCMQ/0dzvjWPsWXFs/AGQlZRHbb6gre8Ikmi0lTlcj5DL20cHah/v2kb+iOl6/
G8A3U/dQl5XxK/EtKo6RapZl2BqBvJ1YQRAz1HvqBe83qNUXW1duNCV8awfzLtKW44jKyTaXoOxm
hEJ1VeXcW7ZBxHf+QTMMRcdfr0NZmkd2oCdFGqREVcZ7eSaTRA5brrkyJ+5iXHxJ3fBZ7cp7hxyi
9jWODteBgoPOp0m8jOg9jl055rSM3UggWu2P7E6tb43wQKs7ozrnfeIq+cFR8uC6Qdkcvv/7yuJi
lFFtR9hvfzHA8HZ/dE0dVGBuuZdREm1B1HoGBQhRGqu3lwm1hPXwfe6PYyeZPtn3Bb+fKOpBsg5P
CHQ6KvRulJ0Z298npuagx1YHyH7EDc2M52pMcBtEs8WXxVAf56je/dKCXGwIY1CgETlXnKnC2JN3
HWonyG+WR3vPqxAaWV/Fpk8TlTgaKOwcQ3S4xsm1fNF4L7cO9o1vZeTasQSNZCaEnICqzGVhoPDH
K6aX1DoR7c2BsvX1WZPZEBYmHvtoREctPDc7GflTtwSZTHJ9k+0H5UR/T5WwMFFEwiKLsfjNznnm
7ZNF0CO1kbohMq/x95nz1h36b0x1ZTRNm263ssxHv9qjVYrLxFxBkiokfZAgB0otaUfP1hG1Hp0Q
SXa21k8aJ5FoA8iv+PUZwsf2efG0QL8JPVVWmLJ1Aq/NCRElq4uyCrlm1PwI9QMIDE4HXAJ+TkHx
v/RNygYnhJdmltsG+ubhgo077QxEl1EQvSQgXU6+cGYt2RuObMGE2JLQKCvjd2KoqXcX8C23MgHh
zYMC0j+6Dao8G38+ugS1534oQbOGvBQ/94YDr6zQD7KYbytIpiszwsRBQGyO45G/aTjnpPFqQj1a
n4sm9q7v3+0JuwxHmDAth5CsOgGGzPipq/a6tJVj24CtQynJtiyQ2n6cL2du1QYkfJxYnPO/1Ce8
oHvWc2Wi4lbzwE13LGUFXnxuPp3l5GJSWKKWtYuSgP0JtDYIvaAeb7IxyCFKUHf1ztKmHc3bXzo8
VjaF9SIF6kmNAW4BMQyveOLKfx06WosvnARC5uWboAv+ByS6dLBdUqHcdxjwMFrZcI68O6n9OUFM
SY7X/WKrgM1RiWUaKHZ0NNDYflw3mtF2yIokBkHd4Oe/V7vh0ENHh/MOZ8/owJH4ocyemKt3bBrm
Y8kWTpf7Gh3KHSJ137ifd/8bMm1M4Xp4Yna+CCF1OTtcAH567NQ30vtWJ+PUlNkQzl8jV7PCKevF
GyFqM5kBCWs3ryQTtwEUHwbCEXh1RNVUjycVxPZ+qv2R2DflVO705dkE5ZnEITYOjg+G+EZfGbK7
YYKOVhSDS6eHJC5OKq/w4h/syPz5IOXA5j9b2MMfrAknb8FSBWWaBehTwLetMrx6Uh/+4Cp73toY
PeuyQGYrUw2LyBwjgazj/wJqDLNpNeBWAes29Wul9KyHUNE8NXoyLa+KHxhxsxlaUjJhyg18BC8Q
slUaJDCorgv7rIh0K2xLOGIFMlTnqZBl4PnP/jSRl++LPY7zYMTWxFuU+xzVDPGBaCcF20q/TbOf
1z1kA3bXIxEbHYuwWUDrZEHGAhxs7Luev1Fy29iBau7S5BeqAT8YE/bWyHvOqAljIXuYx4PlnEkv
e7vY9PjV1AlbKzfNhCETDwWMMzhI0VQxuNoexEtQVIJMrn999rYBcGVN2F/WFNroBaA8DtR23QOq
QDxkfJ5HP/Lq52gne4qSrZawwaqWpU2YQwrDMAqwxihuOtwu49ckZ0j+3MVSTUjZZApxgGaN5aBM
5eKp+/LIH4K0OwuJYC6MWnrSsgl+Al7zemEz1yxxGp3aXJIAVO837RnSVG58Nx+bs+yklGxgUeWj
aPWRxmkCWfDxPrOelEQWscsMCAgxT3YWsihHuHRP9/1d6kcBsNDlpJbobIwDx5fVj26VIa53lyjw
Mero+h8WLNZsoxtA20WF24PbIEM05Y8JggBQx0grhbYyIrCKhy+bUBWabIJL5v2kkpGYaKjcN7dG
wClWukCD3Pr/5CKbJ8zKmuCQuH6DXzVzYA3KsuB3R2ruPts7v5VP6AnwHLlk2mY4sDIo+KQzdmVG
JkBWf+Ks0Cgw+y37Aw1NGbj8Zt/8mj+Gs29/uQ4r285zmVMxLq2zOc2NFB0c4XJImXV2alm4LTMh
+GcMDoworwCTQ6ad20TfKXnjXh/F9iH2f6OwxPZQu6eKosYwMZngUmhcdarcWfmelPc0+/fJ/JUT
WmIr3UzVZGhqvCEO6cvSfR9SSS7z+mxZokJlmJRjS3Ocx+gmCsoMKpWLTChv09EsQ8V1xHBQii2c
W1OyJFBMRnlGXQZJcqclKIY7Xl+Q7b1qoWuN6DoqqsRpUqOwK01wO/ngTFj8EpjU3ZQ3BhiK2C67
lx1WUnPCcZ+qetjiHZPzL73LUvrh6HYHTgfAdknpykg3NxdpNTphBqPGSJMshLnZMt1J3xtj+yse
vbLAf8EqmjbKNk+0EvNXTAsSzI9Zytx++jaaxyWSPYtvXhFWtgRcbbN2YjbBI1gVDe7S7kyrdzXr
Ts0tT+IVm8fuypKAqTW6kEalw7zxY9fwUO58l9w6oMIp979Q1O2oK1Mimg7LHNYcTQ3toCxHKqvC
2N5EFwcXgDOPDSvPVYRjC9ToyV2sgFfvRTJdm0fQagwCcg6jpmZTDyfIj7rXIlflKiD85cyuul+e
4pMsVNk+1y8GxYeUiQ3j0NkwqJ66Yw16Lzea9yPquXHQLkGxo8uT+WZ+kQxzo9Z4vVRiqrvP8Sxm
RPCKFMMEg+2NcXzne72RJc22Y+jV+ASYoHORE5vinCiKfgzMSHXcdCoM34pJ7sZdxL4l9URPdQz6
vQkEuLtWn+jOIglI5PQ5OuEhX9lLRr95dq1+k4AlZgMN+wz86oAuVMuDwbc/R5NbeErrRke+1oXf
1G7dudpb5V+3zf3nUxS8Mi2ATDXlullW0eJ180OEapu8e4vi52n4aWTMLdRvnewVTYbT7++jK1jL
9LhCo8X7YDmHCXj5n6M9aC/3bDcepAofm1Nrq47qoHgJIvDCci9jG2UmM4ABe02HRGe562nQHZwX
dcdlbxV/rHwtaLzx0Mo67vmnxamFVZOXTIFXzhIwtWGt5tQpOOzomde11Xv1rYvcLoif3lOastci
vlLXzAnAGptLnVaJFnoEXGwDFnCR3TK2sGg9IAFPrTbV05GhhBkyk/e8XNW5cwLym7m3dtkuDLJv
111z66XcWdsT8NXAtamAXtTktVAs/i2648iQ7pB6yXbGM5ebbsDzI+txlk2jALjLONRtiejLm0Pn
3M7ht25S95KBbaHdamBiR04eVRrNIthgKTLPjrF3BhQcKLbvWPabVqr+2Ns3yDYFKdG+XLe9td/X
poW8MPaJmjvd+Ff1QbnL9k3QHrOdlM1U4vzivqNl3PdJiled9NiAeIzt7YCWyHZTd+LVxop7fVhb
23w9LAFB8e6L+SzgmtPcBP0UxE3uRlOwDIproXDturH3M/DKVhO7cdpsZOCExVM5H1y7T9HmP53a
o36QERFvnlaOjudFlWPYpzhdZXbDFHXiLcF07+zCBwvXeg299tF7hknWibMVBq7NCadB0SWpmRkx
OLfLu+73iRxNdBjOw+/X509mRQBGtSvnOLEQbDYElBl4f0lC17QgDnq4bmfzqFkPR4DEKA7tuOHt
aOSeq/nVEOxRn7maH+d6kkWbW9Hg2piAjmWvq1GfYmclRey2bG9F1K2yf/9e76yNCJAI8qBZz5El
g3TBPiXfZ/qSLbK7wGaa2wF7uAW9HjwdiRc3gjRcbSmgQaJn3KSwd4kaZEeuXzMease/vkjbznAx
JhzQRr5MWWdh2qqCGu7UGft21n634YN9Gx6v29pEidXABJRoR5UR0OMjZ2pDdJE1za5N6UFDHahh
jd/GIZSg0j844GVwwn5ymJosbIbBYnZ7UMO9t81G0DjBk5UOYmBZhph/7xMw6Y6j6pZp2ZrYZWpY
aVcQilc/ZXkg032cSRZr+0i+GBBPLrWzyyKssFqYP/yF7Fb5PBzUo3meX1Evh47naPdrG+vvQYlN
pcCKsclK2KT9S9Xsy/DB1HfXHUMyb+Jp1bWK04ehDceo7yISuUMpqWrc9vLLGATPS0ik2ShBnLxa
w1WOENcxXqPuXDmyNNg/bN6LJcHlWp2gqz+EC/CaMRXNgMO3Zc9Fb6Fw8eW/zZqA43Nhzk0BEUyo
G0JZC+kWewiuW9j2N4I/FKQ6Jp7d4PCry0JcKiHeixBDZ2ARAM/1b8V5cA3UBeD+C0VF1U9P1tN1
m5u+sDIpTCDIr4eS8FIi3boZrdsp+4XsnrP6vjBrk0IGCzrBiue0eJD6Hi+v13//NugQC/qW6HUl
qGn9OGecjEAJE5wRxjlGfFLumJe8lPN7qbbj/0oezFlZE8/YusLTxoAaRaU6MUglyp55t5fjMhrh
WB0N3UxaG4dR2vSnpDbvwtGQxXMyG8KpGk8TLhopn7FH48SeWjwlo7DPZYhOTpxELPdkmLYZhq9m
TbhljEpuQz0ugRM0KHtypmVnRQUax9mrWqo7nXQHtYx3mh1LgG4zvbNaLjG9Y8eZ1Vk5lqv5+fpK
wPZf7PMfGuqTjEPlPcrk7SUTK6Z1MtqppMgXIISBGtn6Rzf90gl7mcj3zbACiDSFkrMVI0AGA2ab
+91YBouueVP0gGd5NfHT9rbLvxmZuU+l5QAcfD6dtivbAjiVIXOUcsH9dNHcPvZKIBPymdOhf4sL
iBpbiauDV+/67t48SFY2BXRKVC2zKtQgeLpGjoZqn9JZ+7OYBx9ZeEm0xHHi2vAEHInzakQ0ASA0
QSK919B/6xlsrs7l3MsEDfgGu2ZKAJF4RDGWpWMVF/SzOemLTXf6eJqXxlWyQ6xI5lCGkKIYDy3m
PmIh3LIOQGMWQFnzWB6M9xSUPHyRrZgALl3HQjOcWxxhAzkmBQX9lVK6pJhOYV7JtsNmhLtyDwFX
jGbprHgGWo6m2+PJUrslh2yf7JXviukGznn0eaWydmxkNaoSw6I4atIrXU8djDI3foYmc1GLDRUl
sICOZ2mD3aYtgyCsRleaahlCDsNG90k28L7frE08pgZh/DXSdddu71guI/fZRLCVLf3jYVrk9pIs
MwfqunKL6rGw99c39OYuWxkQQCR2jCqlbYTzbchQYVY3d2MEIeJ6lK3QttevLAnQoRBzWIYetd76
4xg0D5yXYtSQj+R5tP6HLgmjZIskoAc1l0kpOWOJMcyHntp+08ZBOoxebjXHcJQF2LJ1EhBEoX08
UqR7vHZIj23N7kv6C41ijrOaPz7i1VGDt7AlUjpAb2TeJLmvJN8SWTZe5gwCVixlSkjPY0PO54z0
oPaVTpKbiGxdBISYFjyTOhYcui32Zou6199UVF5NeeZrraw6SrIonxgOlbqxR8gaefNp8ufgL2os
ch6Zy2mqUhCkXN9LMnsCMMR2rs4Q9MDttPgjr38gDrj+/e3o6eICIqGhmo9dFWdwgRbljZzFiR6r
wDoOoL/kI2pvZMRbm4fHyqCADslSUCs0MYND/BTVN62zeKw+5dIeDdnM8X9f+XZZmjFF6VXoJXMd
gLv/OEgZ+98lpD8d8quxCIhQL0bPMqN2/iIrDcH3Pu3mgNzqhjvcQqB5B9XKIP9KTunTtEcOzYzw
rCAr+5INVMCJtiZ4aovxI1izs3QwNzmykt7tO+tqnAJOdMzOwN+HBFYIyoYdKtr5JfwwFW79s3/l
rMQ876P9ft01ZeMSkKOPulzRe2xrJblNoudhkMDGdibasFUK1hUTbdMCbuh2ZVdRCFLxAYvGE/rd
AVqmEwQPeHFvvK9l7efbI/rboHhTMcp5yO16gU5OfVJQC6hJ7uHbWHv5vgAWlDSpTiYs01SrNyo1
b3My+zF6Ka4vzPYOvpgRAgjOzQQuijn0yrHPXaLGe7023yZwOo6hLIyWDUlAC9ao86zrwD+TfWkx
cckhkXFRy4bDV20FFNi+MxSZeDQbmY9j+ApmuXtnNnymTBKwla2/ABetMkwgLMdZaKnJYcjj09wv
X6+vzXay7OLU76x9q9HYCckVVYWPGewual4cc/EdzUugBwFRoaj4MmfPhvUUUSn5Kneuz1h48QoB
I+KZQU19wW5SoeVx5IWTA2g13OKIt+i9rOZBNpMCNoxG6GQKz6i3A9q21S+58x+XSsCGpMPBGPc1
Yj0oGD6qURWeY5MNksuNxLvFK0al9FWhVLBiWz+S+DAQVLYWMtT5hyP+75XRBVjoy4owhSL4gm4u
SC92yWP0kn4LDy0DhyivxFB8WagsWZ/3g3PlheEcg6Axx6Vtcr6nau7m0fN/83NdAAajjifdzBBG
qKfwVKJPxz5TlxMWVp4sfSoBCF0ACLTug4u5xkGkdt+xcTU6eG3iF1kt8QbpQgn4MOBEiowawOo0
AX8bXdzCY3juvR2Q+d6Nfo1ykniUePp29HzxDj761VKNU2vnSodbTTzlgQnKztKqXceqdnX0o6aW
f33dZB4voIQTVnqC7jhYi59Ux6vpPbX2103IlkvAhrgzWmPOgIAjAhTekpH+pneHrn/7b2YEhEgV
Y9ZSA3inkfAhHdAgltM/dB0dn4Mhu3XwE/UKtortLMqYjZXN30jT2+SJ193Mbw3ScRHa0uJH2Yub
ZInEjhZCFNoNoYrDVv2jjp9LMrjV9OU/TR4RQog5U4whZjwRVz3OxlsRlS7T7mqZFKIsxBOLgjuc
4VkbInwYIFTIM8N1eZvfUFfz8kDxrdlnssdfCfKJIl4KNEwLFAKEHgvbQ2NVxyopJHtI4uBEgIli
aLuxVXFlY1XmRixQ1T9ZdxrY7voayUIJIiCDSdkAulScG6bm8keX4dASvFRxkUfnQcrlJ8EhkdBj
HMk8hRQugfoMXlyWPebNvthbD2bA60MiT8Ht9A9c50r3P9sWIKMe8Ow3pLhCDbvuNvbG8wQCec2N
ffLEKUz60O3O47f+ICMx2fZPUzU1iogZDSDC0WykBRRKoCbjgfEM3VYe58OAliYEE3btFxXM9bK3
rc1Z5grqBi/hsw1hpEPTLH1ojjjLzC7dVUUyo6IIO9xsRsWtiIEugywzZAcbP4w/4dfKqoCVZY8k
Lrr9kMU4Oc/hngeH0d5+eRcMRS+0bD039+DFnJikaZu+Mi2+66fmFTyeRis5MmXfF1YtHJR4MBni
eISGyvTE8i/Xd57s+wI6mklaWLTnXoEHi32ipVNAUMDsX7fCl/rKooj6EvbMbLUasL11o+1cVfsR
oRNHr9t9YxbPXWl4c5Edr5vcTtiuVoaPfBVszHVpTzl/gGlQKo/2I6jVZWc7eGcbeZENcBvAVtYE
oKSaaioQC4WzD353y+n68Rwz+Ow47bOd7EqyeWyujAloWSggCs9qXEl0J98baebWoX0kUkJymW8I
AZSOSyrLLIQdRTS/2WH2MHSytPrm+bIaiYARYW1pdchvJWYz7RPIqapzeS7TdI/Lq2QnSR1CQIZE
1ytn1hDZaCBK0APzmzP74aH326NxoKknY8qTwJ9IZNi0GNI84XQ2w3ujuA8HlAP+oVYntBXJMI9v
0ivbS+Q0pEYejxpfqPnUoa8PJWd3VQNkp24ZzIdOak/iGCIf25iWrDN58kd7To/xg+XVHn0Ai/vZ
fowPXA1N1mQncXiLg/5qL6P/ra3LlsHh0eE/dEGt/qmoEsDYHpSNkg+cV6ALEnZwmrJBbWzsYMcI
VP25zx+vA5Ls+8KmTRtI4VYp/CHX7YPCWrexZaTz29N0GYKwYQerUBWNu5yezs5tWFgKYjaryFwb
DEm768PZ3rkXW8LOdaosa1UKn5voS23Fu9i+cZKvpSa9qW4798WQsG37IcrQJgBnM9FDcuTsiU6D
0m83SdwBZYDzAR3w14f2D0jxt0kxV5JWXTiH4DgBpy5HCnDqPkynEZ0OvBdYxhz2D4HZxZpwxE+g
GnFGxi+Rs+f0UJpGZ25g+b3mk0de6IiHv71kgPyTnwHjYlI49fMptDQrQ5qB2l64r0AFwgwfLSuc
tK/8o/ghMSfxSzGBslCwM+R4/kNNFbnnBe3hUVtc54W6bwQAxW4myS1WZpDvxRVeUNJa5VjCZxoD
jFlIQb5UpqSWeDuDgk7q/48XOv8NKxtFysJhbJHM4Lw7wxf2OByWeNcBdjGLboGm4x+yiZQNS4CQ
pIzjplKQ0TBKBwlw5g8t86xeVtEl2dq6ACPoZp6bhdmh16l3GbK5+XLIlT/iXxAdc5zVBAoIMo7Z
Av4H3C1zcH5BFgRFAuiZ+n7d92RTJqAHNZqUWA6MpPW5Ct+cDiG0BNglJsSMiZlqNdrOwfTL0GNW
T36ez25SSU4nmREBJCooIKBWChH0UlZoMT00ke4usky0zKfFXEmlaLToOBFq1N5Wt9lhOYS3i+2h
Ovkeb7Re4yU7GS+RxNnEtElZ22ZiTYCiUN2r4ZPmHKPuVa2/XXeD7WfFi7OJuZKuGypLjZDvtMEi
DMLid4YMO9DuiAWYTe86T3VBHOBKzEoOLzF/MrMaUXSDHavdzx4XiqP+8jTueCvoeDD969YkEYaY
RElVNvXRgKnUYhUlq6xytcQ6XLfxDxedv2FPzJ3oSrHY4BkJPQUTCfWs+L459I47BVwDXHatko1I
gIh0suaOGQjZE+sV5IdOLBmNzPkEdKhbM06WELuKsp/ReLYRXYbU7dRfeSy18PhrgYVIN6gwjEJv
oonYmDMbLTtjDq6P6rEeZE/nm4NZWREG01QE1a9aBTFd9Vsat16TZ17Wd35KFUlz5uayXCyJVGJs
GMCy4OA8N/vhraba85i9XXcz/ls/BSgrCwLcUSS5u5IHyyCEdmv90WodFP2dsyYPOuWrbqZePEp8
YRsisEIoHXZMPFkLx15WLV02j/wCgN5WBJqpb0auAYkx4pkBSpmRIpPTsm1P5cWo4BpaWtacQTT0
mvC7kj4vY3B9IjfPjdWgBKegyjIknT5BB05tgsVoQM5to/JPBq+bOHcxI1524Xmocq1xjzfOfcBp
G5XADLJb4Bxe/GR10duO/vecidfdJgPOlwWiu0wje70AsxJenu3GvC8zJpm+7eB8NTA+8HWUF4Gu
ZE7xukiecxCltXveQpGiH8k3dsUu9BaJ40v8QbzpRrZZqzMPlXWwiTnLd7r41x1CNnn8B6wGFKZ1
gcJrGEA0EaBny0wzz8z/NIfjdTvbscRq5rhnrgxZdVKQvOIRS+4lT+g99gvQKbol+DxDVzkVfrKr
f1y3KZs8PvaVybSNRrse4YW6dsjoi1M8Xf++ZDOJoopTX6eabs6TN0OcxPrNjF/tRHJUyIYg4IFZ
NFPJauBBN99NlZ/Mz9eHIPu+gAd6UuXOZGL5y/ZA5nMTSY4GyRSJLW7lmKAuO8USOJnqanXuphBH
lnW1bF/QL74lNrWlEbX60UTyofsZViCsqXbhcXoEPTrnQYh2siu6ZM+IDW7ZZEJqOsmx26fOq5d7
I+y8OEJ5vWz1ZXAj0nDTPjWUubdCL8rdzs+e/iIFS3M3O84+towfygBue8FsqOKCZcjRxcteqyUD
iDnh03VgR0Fx1+8ZwHsCI+6r5qWH6rH07AdZqdU/LODFquDmYcZmi8HPIVOw7CC6t9ci1wIVH1Is
J3Yj6xeSjVFweqJlBSP8wKAlCaLFLVPLs1sJ+GxHxrYG0likM3g/4kf00ZfKLFDghasmDgpO55rd
1kdeJJJ7sse8TYdcmRJAPFfwZkNQs+hlBOoDUHibGAnYdNMb++twse2QK0t8aleQWjkdY0OBLsX4
SH5GkD1TgqbysiPvIExAQyUjkNj2jJVBAcM7q00WiE1yrc7mlnNWTDfzg/PYwJ5ytCV1mbJ5FEK+
IUorxUKFgNfRe1Y/DMVwo2u52ya/RC+yGpXg70llNWY5oYO1d2479ajK6tK3KNzxqntxPsHFyyle
RivWsY0rT99PePCqf+NyrtpTVbjKS3RE/zSvWDrXv9TjcbEsVppqUa/UhoZk6TBo6BirKsvTElP2
5rB5bq2sCBeCBgzKc0sxPq17XfqXTpecuzJHf/fLlaOTMiyjtsEKVa/Tzwo5yhS8gWaLGt30KfKa
vayUmq/4pxvOakACWlDLoAkzeGBZpyR/BK1wUbu6YnRFoIaD9dVQlswKjKg0VS8CTc7X6xt7ExJt
qqqgDefMGIK/DMRgTpohaUX0nroDs4Zz3ND85Azq6P9bUyaY3NH5C+4FQwOJ3EcIsRrDqsZqQLVm
trf7xcVecCPJBeTzcD7aEFCjMZMyIg10BBLNcEc8go2ZlwwSMPzsgx+NCGhhm4o2MwOHlrnw5shI
Bray7wsg0bVVndu6E3oWQaDMMrtw7YJJBvEZ8j4OQlh4B09DS93jlOq6Msi1p1yDoGX0w0gkKfgN
IP9giHIan9WGUsusi7IBoxm9v6jqJii7Dx7XOy/3soBCsv5icUs/oXU1yZFnY+WNXfmK9gVqk//J
jalwE4zrac7B5B6CauONmqpbzCgS0v/b6lABFRo0YZGch88zfTbDfYZkr7YEMfnXtwCsDSfh1qit
UTBjf1ybsNHLutAQP4zsYSq/jjKRvc3lWH1f2PJROtM87ofJi40/m/FnT27N5Of15djwYw18pfgP
NMNEfz8Q1+5F+mYMO1yRivJ3LYM3o3s4dEtd9v74GadNMIGA7ZroKqUw9HGqTFUZFVvXC2h62ndd
aus+VHj2Wa9Tv48Tzy6r2A1b3b0+ug0o+GBVcLbcATonTg9Pnm409rWcJNc02fcFPwPO5EZF4soP
tcexuO/+/en2cdYEB6utVu01SpmfOX1buTopS9sdqjb6s3JUl0bKkvsktq3XnEwyORsOwx9P1o+2
BedjdaWyIsuYX6rjN111nuw8OUAlCEq6yk4J47frS7UROXy0J5w9bGp6UmQpLutfeUKcnbvDcjc9
DoEWqAfQ6P97zZyP9oRjCEVGcwiOCrTAZN9IetJ17z8OSDiHEpDMl3MBar9Zr5C9Sf12cVMoLFTa
4v9IaBBB9aNLMr8CjVb80hJZ0elGJvbjCIUzagRvp5J0GGEDHk3r5Oyae07JnXhkz5+hpgmpWNmV
SrLPxVc8m1qgcU1g07Fal6V3ZfS1j+egKn6o9c+Kyl6P+Qb77KQONDSBv5YlymPUUA7OIHYLLkOI
PXC98cLTH8Acu+ctLLm3yOxxmLpmTwAUiGeOSU/Qcmvqi6/m060T2Tvbdvyk6r2oVneQO/lRGCV4
GJR9pBaSc42vmGjeVsFCgxuKyq/H+PcVWtumbutpTpiP8AaUnGq0C3vzlcYsyO3wzgb9uaUj1las
dHfdmbfAYG1Y8OVisPs673IAqd7Ms1sMygmU5NEpQbPrAXeyB0g91qpkB22dTWujgv/GYwKx39Bm
fm0nz6MOjswetEhxFboETLrXB7jltytbot8a6BJGYidivtkcUsvxbBuNPeylnXZoHIl+CexAjWWB
Tw+VxOYnNY1Cj5bKgjnrzPPh2qGA9mLrLyfVxwVdmurfCCS0lTlxdE2njaFS4BzMnRyKnO4w3Y+T
5Oq3uVqXIYlNCCWpHaWaFuY3Seo101ezAtSEb40lSTZsnbnrsQhbcOmiYihinIlD9N2Y7mxLEjNs
ujoUFg1T1U20EQrfJ5FC1aaH1y1G4WvDqbW/5l3vGf0pkrLcba7LypYQP8Qgg6OLluJ1J36B5glD
Z/Vcx5JttDlhKyNCEGGlI09NYvGZ/qVIbhWZxPBGxo5z2hKD4mrqQKJZiBTKoVfCgcLA6BXfuWRG
eVMc4wMUpfay42UTAHXgvIXae2KJhQBRNQ9dkQzAIfLVsPZ6eTeOTwldUAHt9/SOyGrYNp16ZY//
+wpwLXTFtfmA86VchpeMmSfD7sHMNiY7Ev57agc+jZexCeBeJTXIes2u8vv5t05tvI49sUaySbd9
4WJDwHE6xGSaeEDc2D80+m2Svv7y3fHphFoNQsDsWRubaYg17J7c4+988S7zOE+usyeBvJF+63YM
zjooyuq4weAWI1wr8qi37GFsADpQ/+Dt+3hr7nhBIyrwnGMhmb3N7QojBoXqh6EawuCcvhzzoWwr
P2s6NxyPFSqVCufx+km0iT8XI2IrhFk2w5LXWKIlRQ4yfhgscFRkfmg/S1dr07spxQQC68BhJnjc
bGVV1VMUwBV26zkVhBhqCrV7vw5lqlybM4dnEcAqOMUsscqvXgYkY9SS+W2su3N80tAHNYa76zO3
6dyOaYGUB/dyXDU/blbFGAenTVIEg0rbuiQy3sxxKIPrRjYeZLFNV1YEOEVOPXZIouPo/o03RJR+
lrnhMf2a3i3BsAf5nC9zu03QW1kU8NVJFaZrDSymJT2UDOxeoJUhWsjAH6E9apAyOFLDcsG3t78+
VtmECuhnINRzkg5HYe88R8ZTJTs5tr3ismCC/0WOCmbyAWhuTje18nur3o3Z6/UhbB9Oq8kTEK+c
DJZMYV29C7QVjw5a0+w92Ia80vv38s8fPUOAh4SZC1QlHGyn+qddB6p9jGUMGJvg8H+j0VRRYAbd
ECSxEvA2gFu1y899+13Vbie2p1YjiRq2oRUUnhBnQSUPEctDNG2Kw6HF4qgn+id/h+tc87E+pm7m
J/eyCrVtT7gYE4IuNc6t0C751CmR16rEG52XOJK1ycisCACRKvnYljzc6pIXPb8xoW9gy17upfMm
4MNSFOqsL8DvmLn1n7wsvDgbvzOGI5Ae5Gy7mxeX1TIJ4KA5/dJGE2bOHjWfFa5aQ9yGeS15ypTO
bX8ppWav7AmYMBlabVgTrqBt88OhLiGyo0I6gQIqsEZhykKaCvJa2R3oxo94gzg6ey6vFUnrZrch
7uJ4AjykSsmFN3CkF85dqQdKJckYbH2f4iIBCXoHIrziRe//kfZdy3HrTLdPxCoSBNMt48woW5Il
+4blyJwzn/5f0He2h4a4B3W0L3zlqmk12AmN7rVokSntmpiaU4DXYq3uo0yQ9Nh58wXXRgB/tZtn
nSSdBjfFupezmg9D/q00X/XieDmO7rnOVgxXaC1FY8hGi1JhYE/l0n2K/sMUC65eu7l1K4ULA1NG
raVXEN46r/kMWCZ3BZchRjg8IGm6HxubxvX7/Hn4sWmtbpNpqvH5BzjsqB2TWPaAjtPQr5ePb9eo
t4K4qJDJSxOGGW7HILG5jg5DMB+YWUvBfIPXXkHsFtkEFxO6FlSa1MDH0hK0ayU0Z+6r8q6cvl1W
SmQTXCgwwWjSryz0oHVi0/JptB5zEVOLwH/4OWlVlos0TOE/2fpV1m4rUzTuK1KCCwDxvPRWWUmV
289zMCTak6J8jYUwpiI1uNJgbYzcShpEzQorJ0OkHstRNFIu+Og8F2JqgDIpXGHKNJT9EMV8uZYe
wIQe8/Lx8ncXKMNDXw6VUWXaggkIs2ld4N0F5izCeBeJ4ALBaljzXGdQRiNA1EVbc/5xWQdRqOFB
vQeJNuMCth4GUb7YzefkkN/JqV3nb5QuC5A6xMMKb69cF4I1ZWpv2gl5GyUpxcw00OfoKbyZid0h
uj0pB0b7mQC1w1sd4o6e6pBXttwQn0QvSspevbAJRJSLDbGCN4G0gL2rj/MrPWWH0ZcdBj8LOjfL
Cw/Tq25hrhT3szIQ4XbtFuNb4VzEsEazqDLC+tcp7YBRot1mWv2aDONzYbYgleuv83D9ZCptbLdE
dvOqdC9/dpGTcLWFpqdmLdUU2pujq+CJQkktp8XashCLY9+C0SagKrqVssVJ6oYoqms0GTGC+Bhl
V5Xx6SOanH+fi1tjXMy6GqGWBVPpQWrdfsjwyhn6SyWEt2a5/b3VnkVxwUsu82IgbQ9ReEUC+/Nx
PDVHxhefAz7zslbsp/5dFC44fzsILVYlKVeWudCoboY7s7225E+r+TjmXmjeVMvPy/IufyXlHctI
J69qSfGV2vWxaG6WSlA27dvbP0en8M1kacrLdKVJ5dZK45NePcxqPdt6DCY1IGEJTGI/lZ2FqX8f
3qD35iRRFM6D/KBhQCT/DQCWy+e1/30s8N6qFIAkPLdHnBmgsxmI5hh9Kf+qm7RzU7n/UcUJ6GaG
ZTiGRak5K+aTwCxQJgLv3Vfwj3R+Kro2tJ4WKqyDdNezdDUonxPRy4xAQX4kel6SjmjAKXPWoXEn
05ebyml6fx6fJ3KrKY3X5sHlI903wbNSXKpTRj0sogJKydNIHMMEHpWV5of/JoQzDQu7Zj3m7msX
rPL3ujbct4nAk/Yt/awGU3OT2kg7rHKp4lnGkkB/u36yarRYcrx9CzQR2QCXvypV0QAtLuP+WYMR
IT+q3eBks3/5uERCmLIbZeZhsGpQW8DMO+Lp81EyBk9qny8L2Z14wJvJP85kcClCjkhKjAIN//x6
ds1Th4Fx8xooYT7biUlvRO0pkaFxGUOaVXlNC1yuksYvzGP+kWGYrTrMtTaHpi5RkxkEFZWBqfuQ
fJ7mX5cPbFcBhZiKrioWMfnLWm1KyzxJM3yzXZypwI6/JGAXZCf+Lv1sJHBG3IZpkq6yrDkyKV2a
XC1VkFSda0Q+FV2oRaI4OzYGi9R1iY8vl+lx7NbIrqLJBT7iLYkAwU5EaJ+iw+NMukDfK1ews+KE
U2F3yK7lJMh1u06zOTzOnEsVnSjNQAQIqx9gKY+AwS9ijBYpwZmwpUhRNzaYt+qbQxSCXU+4/SlS
gjNiipqwlWQEym68KTDmHduZKugF7H95vIEQYqkK4WuOGrjnmp5DiVgGzGu72pH5zVAbe8CqDzEE
yL/7J3YWxmWXvl6HapA1FFTyWth1AVz6qvrAizyc8o9CXHIpm3CM4hWmrMi5NxrKIY5igRr715aN
DM4zEzrVKxnhmel1eQQ6+Nt2pHUL6oUgvO787KieqJ+f9MIWrlKwP/99UDirx3lqBFggEoZR7apv
gEcF1mxMV73BNhEDTgHguqgI3rfBs0DOVbWmjKtWL9CTNB+LFhRQz2nuXQ6l+7lnc56csypyHNEy
xiATsiijH6l9gKUcp3tq669AKBDC/+7rZOnm25gW5ir+Tg71GEtp1+P7LeNzot8aZWwT+qEA9EcG
Xx7OFMDu6ogQR8kXWfpNulerLe3LB7fvT2cZXB90SqoyBGQonHe5KiR/EeEB7TcKlbMAzmFDMAdo
C0Hno/cH4PtnXuJhC/DZCkpvOvz/b3Sh/bkRxnnuGFZKkhpoBrBnl7w/hBVeXkSDkIJPzxOV5kqV
quY8smvB0QCMevVDtr5c/ir7IfV8aOxP2JQehmSasUpXzWki+XrOv0bzqZZ9xcRm45QIClCRBXDe
OQC9LS1XpDk9Kx8nI7pKMiH+s0gfzjvbJY/NnuLhdQYIqh74IJ17Ix2evoCm4LPsngrXOoYfaedu
jIFLrv2ymGGrIfXh+igVvrF+yWeBh7KzeR9Kz9+JiwLGUOeLQStcQ/LVmaajrhRuNL+kVuNcNgjB
R+K3Jiag4gyyDEFEuTHGr+EsekoUaMIPnmhqW6hGwuJZlTtpfA3eVbsFerEVCsxtv1F5/iz8woTa
D1ZKDdi2Zo9udIid9WCwvHcsvdoxAGslmrHa9VeCyoQScHdZfMu9q8eckgH5rmi/1+YhajVbF+Fx
7uefjRDO2MJM7VId4Cqu/NC7jL9Y+iTJHrmTfcbkAARDjFl9wCQ2EjnbIyE1lWpA15o0V0Bwfyk6
7ftlCYKD4zvwcWO2VAoXzRnbEjX2YPrtCgpoMxW1DHbWFBG3z7rwHfhsjuQeXH0Y43LRLojvZ0Dg
1o+RFwWd37mA3q1tesCLmXDdboc/5W/JXHqaVto1GbYwHe0ufkoO4HA6lm7qJsHgD+ArXIPuDekj
BVZz7ZQYh/kA6NrffwGXs0oAUPZDjgzceQoAolPf6my2D8VKMboKjEZkp3zHXpX0sZILnLQU23Rx
lFfGrhd54I9RTtiSd6FicNmKdkPX5ttyuSwcszwaJ3SgFPm2VO/UWhDmRb/P5a/VtEywy8JKFeNH
0r2akmBITvT7XO5a12bSqxq3AbW/0rF6Of38b+fDRY5poD3JTYxkqst92QZV8uny74u8mIsTAxmm
oa2Re7VmOgKy1TYxdSU3Ihqn3QRy/sz8mN9SA/mzGHALlLowMOoehAuAvK1BBv1wWR+RIK5iLSaM
8WjphHF2GQujxXFSACJSHEoRkt/+dwfls4xFOHRo2P9varBSG+rMBNStG2u/NVLZffr5siL7pTEj
lf5/EjjPsPoBq08Jjiz63CMTqof+0LxiYpohOvgiFDD2md+VKhthnJsY7bQkVgo3oQGbY80ClU2N
BSIqzX1rO+vEectcJ0tGdMwF1MC0WtdPBboas2g/X/RpOJfBqmo4GkTRHDM5yr0fJR8KKWclOJeZ
idnmAwtZQDe2LczGqiLjUgSfg8cSbacSG8M16i1gzddoAajA9QBakV+CsCu8Bp2bb+Rv3CgMX0r0
kfZd6I9+/PJi09GksKIBr0ThXW+c2uLY1j9H4Y6kwBZ4CpZcrsBaAmQcB7uYXZfZpGtsuX+97EX7
toBBfR2Lg1TnV2PnIlSlZkGVn5HlShojtx5EY527i2cmCNr/kcGFgq5s5ixjTbTIcI07/VR4MXC8
8yvjq7LYisOeDktH1DV5Q0h477FnqVx4kNF7RGEAj50c2VGumc9mx/aWHERb0swnLwniQkOlRFam
sTHwvqoju8mL5JgYsjzaXZtWgL0AHPcNiiQRJv++eZz140JFJqNTrMo1Wg/rraIeRkBXTq1o+0Vk
HlyoqJdpNkG5iykSANgCu2b5wMbs1jS4UNHnOilSHVueAzqRxae0FvQi2d934du8w9Qb9KRRMrAy
mf2KkQrF/I6Gyv0QkoehH4KknPximd3/5FL8EqI1zkvWGwivo/kjnF/CWnBmux9eBR4OQcNOxXs+
dN5k1qSbiqpaUfHO1dPydbWu5NW/rIFIAmdapJenxpR63Mboa996OfYaShE0iEgGZ1n9UiWh2mH2
gw7PS+XgecCag8tq7N+VNyfFWVeZlriSs1UntGqv8aLmrGAEoa5ZgoxJ99OTeSvqoO2PtJxF8nWc
WRvgwh571piOPmm+ctCftMA4AftQePnaP0HdxHIIxrHpW320sYNlJbSWYwQ4Na9sXa7tuMPaSyic
wmR3uHc+hG3Hf+RwN6xVXZR4HBHf9Bt6iq6yU+Y0pdOBVoXhSs29wH3271jA65cpAzcx+JTUtUWT
KzHkkcBs/ejAcjq5b14nf/YQVRHABVeU3QCOpSGgS2mGrr39QZuDJFVdF3KMIJH1+ldLKQ4p4Iqc
onrA4q1r0FHQjNotH3RsASugrNSBcvC3/8blrJXhwN4t8eCzxAbQi1AmzUfZEui1VyETQO6jNyBj
Q+49msMctapasHU1xX1bogfrtnoT//NS8YGpfYgzdezDYIJaM5nBbs4x1sokgcYMQFuzLdxhpMVb
RHAue+bxlxQu/Bn9JK2TVuPCeqcHbMcbbIyughX21esdyRUptZNB/hLHxUJZatJJb9+mWGoFVC5Z
5oN1vrRbE6y0fYsVzaGLB89QC1Fu3PHvvyRzEVJazGgiFI23Sn4oq7uGoNQV5SrhaXIhElvH+WiG
HQaRH2b4mnoleUXqKYHsq1550x1AmX45KAu04jOyJk8aoSmMpCl7jN1Rt48UXy1FPbGdwmV7eHwS
XvWORHGe1VheexmW+zkTqCH6fc6J1yldM6llrtU8jOZLn4p8l93Duaj7lwJc1NUaC0SCHcy8vO6P
GdhHYveHFuh+cTccLn+RvTT5lyim68Zvi2RO47TENt7o66f0NUF5Lt+rN5g99WfWsntGM/s/iuRC
hZWA+jMMUcMsp/QpDIiXIKvkV5Hq6HezV/nTVbcI8squ4WHlELw4WAjE0tTfWoZWSepCB2ZBIZd2
rn/VVwVDQ6Lt6n2H2ojh4oWhdGjXDSjL5SAEbsl8qF8apOib6sg62ew1shMc5m6E2kjk4kTb4Tlg
DNGTrKWvq3kwpa+5+aUsb4fhNkmeLn840SFy4QImX0BBVG1ach2Dgil9iWqBOQpE6NzMZy0Djnqu
8T7YS7qPbV6njeorWUjlu5OFgRr+xxz4fTY81ijWWuPF2zA7y7XqOAbSUWjPSvYbUKGvl49tN1ps
hHHRopxSfCUL4DkKKMHSh1rIlb5/aBo1seZqspvB38Yt68XQU4m9ADReY3wDZNcY/viIDmcRnA5j
QWnTloioYX6qUZdN/uXf3w9D5CyAi3hG0hjTwnpfsQIQKEcPQHSLx+6u9FdwcnrElgGF8QEuAQ12
cJbKBz8C4GslHbHw4YaazSp2E8tfdv8bjQl3ucpF+W/fFM7y2JfcBFt9qLoYTT5sTpkYK8MS94Pg
GNl3eJc4Ngpxca7VAaBVGcx/3OIbo60abWqX31q2qClcLdovMTfSuHCX075VrJoNFN3l9wXCXeZY
N7LfO+lJ3NMRWTkX6UI9A363hI4vo+vQlYDGqbPU7uUD3A8M5w/EhTh51fCSDxwdx5BT34ghaMJ0
dvnFioQ3K4E+/LKeNs3rTBiMDqZurAMjRUpd5F7VHltHxtsnSrDA+Jm8XFZQ5Gg8NIum13Melth6
mE7EwLCPCghB+S6KgRPcooLGIGUgqqL/JS3+OVWeA2VC+lVnClXTa8BXs0ud5MUvo6PbqxdeJUKO
C9HRcsFk7VNQYS7wAgAi1cNV1L1W2ocS1VklLnKAXqoJeyB+usPceFplgeRi9iZpcC5/LpEm7P83
AcMIB3OeI2iyrIdExnbMSesFqJLMby6EDJ7ipNesFOUsZli0OvZWNbYT60bpvaxNvXx8thRBbSvw
MH6iQC3jSCUrbEElP5v1awGMKjzbVVrw3w6OixZVVMzGUEGMYk5Xejv53SI/ZViruixmb4trm0He
gb4abVOaBAFDPjFk5e55vMqCKbVDN3+hbueqJzarFQedp3taij2qVhL8CYID5ScN8rWjcm+wzIni
0qKHaFGcoTllmWjsknnNBUPhBw0sOsQN2JhZsmRkt6XfOOHR8Bg5l+ox4OrLRyswfcqVHMWkd4tF
S3SeAMgHKF3w0OudqMW9N0u6/X786p9Oq2ZoC7yIMtR0xS395FDeVTflS3EN2tYAFNNuOtvKfSmE
LxLUAvw0QRq1cVVLmHopljtZd8z58fL5iX6fCx1KXzWhQlHjSlUSP8gZka5pLeqeidIJ348GqwyY
wCcEKLzF5U8D5kdNrIVlAblrYndx+w/RW7GiDcD6moUaHq0tLiaqBhZoRwQsRfk1Nqdibm1NPiaq
IC6y4uW9uZ/FcElkko04V4Ea6i5hdewpscsx9LXeAB/ZrUkFzrXrxCpBK9dEC03mLySKGQ9Ar2av
ZJXqx9ndHFJbbTK7WgVvIrtetRHEHZ5VooxKYkyQ1Upsl0lgJavTWaLJ2P3KcCOGOzy9pnEZL2ic
9eAFW102JmPcdj6bXI1c7ctlSxfpxOVizOCWzaDj1k1mtx1+qfrr2om2DfbeMYkCzm30pIFcC5DJ
v61uieZqnKMKO5yFx6jOogcDhPQY/AbsMx6bdZ9eicnO9s3ij1C+Rqw0YI5VbL60Gij+XRtoqkb9
yRz8yye4a+tn5fiikPQWiYFPimxZ3mXj4KbSdUG+Le2nrjxelrT/rc4acfZXmmvY6w0kFWZ4S8by
WdZ+ShFxL0vZjX0bfTjzU8JlaDR2I86717X5Ln5cYj/wLjhsBHAmZypZmKRsLL9/ZYOYXZDcZM54
0pAwCh8WLkAO2a+gVYuoKlad8HrAWZ9exk3TLzGSERAiczd5mK+s2xBjdhTgZtK9bNiXD3A/rv8R
CFD7v829SqgVWz3q29bv+4CejAODix1PamDhIcYvcTkRUcLsm8Y/Opr8LowijVZrSaykHp+b9Cqk
P5REdI67jdWNWpz56cOMGpAVFRPou2Z/jlRboTHeKx7J9ILdznA6JQXQlA3RxXxXOYrQjskDhb4D
+awNmmSgX8Nt7xWdb7DrzGg1jBZ2R9i0IghbX5bCbgVuvTcbygaw/pHKx4+1W1OKGTyGoWJZ9noH
dIMwKMCFqxh2NjiTiwkZIKgyFkpXerpsQruxayOb60pVkirHRYSWkZF04CA/mfroZoOXCNe09oY9
/tKS+6hVJqcSpo3YeFZ1m53GQ3HN3MJyc+eySsq+TpZGFUMDSDq/yI9rEsDrWnzF9cfsUkc5RDdI
12/j+GVu57eRAwKzwlYFZrtvPGex3GUmnOs0ytO5cvP2Rho+K3iKIt8uq7YbMelZBBdgpE7LpnFE
tdOuzVVLlhfNEsHq7oqA5b9BHwGkkWm5uctaIbYpcd3DYsb8DP5bKuoh7p7S5vfZx9v8fjqTUuox
WuBSFE5T7tUVJguK18vntB8YN1JYKt1IwZgTwTY82lDyaXXDk+qmfntAKwq7uu7b2PGnUIR9LDo4
7vMjokRN3saFS5f+R9nNQEOY+o/ctjZqcd+/1kZtVSUGfZN+XYlHwH3UCWrcvbk9DBb+MQB+J0uS
kzVZTUSE1l2c9dp0AG/LWCFjn97Xv4ujjPGM7hpgK5gIExEc7mdQTaeKasjEAi7k39+NzDoYNmVY
X/26+qs7BWxzrz/Ft/Ghd5aDaHFit6LaiOPMZC6GEig/eCuxUtke1dQuyAkcn/6anWbqCmySBbh3
1YhmmdTSDR2Jkyt3BiueZ0Dh4qp3+B/1V3SjBFggdlJU26IW6b6bnYUxa904wCoRJZtNxMBJHsCu
ozia1YFMNvL+o1JcuNCTRZJW1igasfeEqUEffGa1N/jdNV4ID5mo4tn/YGe1OPsAb1Wm0ZkNo9U/
2vIYpse0ijwq3SiZCHhmP2FtvhdnHC1ceJq7AsD443DIk/CzqizHUo0e0mw8pOF4iGSWKy07JaL5
k3+JX2c9uWAyJZLVJB1G2rPf8RMWNnzznh6N1e5QTEZfyCG9CUVvlP/ie2eZXHChGekbnSC4TCfp
zvCbIHN+hI+mLbuA8RM+S+yHyz/S+PHgZJiXmEh41OnIU2/eTqagNhb9PlfYyFNfdoaFWnyo0mu9
jbEeLvpKIhFcRaMYvVbrrKc3h3dFH4SNyLl27y865o8wRUipwbdtgN1CVCNHrpx/rH76pXPYUG7n
94DzPxI382XhGuOuShuJnM2PoEiylg5g0CSYWNgvvPC43I3Oi4k3f0Rl4avDrkNvBHKGnvXaJJUL
tpMSffydyHFj0yn9iskK4A7jTWAe3csBa7c23MjjjNzIKEZZNRj5akaHXh/sSo5cZV6CGAhWl0Xt
t1fOsvhBw7GPShWvVAzqWl5s4il4xGleiyN7w4nuPpY7N+I4i1dbKVJLzF2hmzN5ipt443f9+APE
eMf8lD8bT5e1200wG2mc8QOFM9f6ApbSTldVcliW+yoT9Pb2I9JGBpcxaVa0tEyTxqVBq14D7w1j
hijgJ1dmuwPzrXwQsoLuupzF8LVVE7N//DeTE2le5QZDQyQgi9cfcz92y6voWBy7EVcwRN7g8jnu
OQABqpjC0PFRFnDnWFVVO3QMzTA0ansywZZRJjZtr4z2YH6krbOVxZ3noM3LiilrKKfNDjFLT5ki
L1Hq42WVdrPXVg6LMpviIw+lSV5GWCINRmIzxO2YwbxTW2ltRiqIFeI74baoUCpXivT6iMF+E03u
zmuv6Wl8Yt9O8/Jvkzs+nMRjh3uxcqslV4vo00g7dQIMFNXJU6dEN6YiWorei1ZbEVw4bovYaKsW
V8oaK71Tqttm8R0k1n5iCKxwz5u3grgwLE9p3BUdatMyvDOGz516HYefLluF6Li4yNsCa3voQODk
Wvp4XEfFsyZRQhb40ltFt7E71LtZg34GGqT692kIAdPitvSoE9Nb2pf/pM3bkPlGFB2jyhomTH4a
08959STj8+XfF3yQt9yy+X1SVSDOMJS3ydIERKb6l0TEELR709t8dP5CEmdSKC8ayovBWZzF6wBZ
0GgAwT5oN73HdvTAjrbexF7okYfKo4K77G563IrnogSZQPypAnMRL5XdZ+JFp9EefN1WHPNKzHK1
a30Eg+MqRp/1d0wDS5tnSgYAfgw+D6dZa49WSLzLn0wkgtOnyQct7cwJl3O0fYsrSXiB3MtNZKMD
F+AWbZbqCVIQVs0Tu5LPh+VOt0O7AY6O+Mh2TXAjjotv6jrF7bog+DD2lobMn6caQ9V1nXy5fG4i
OVyQCzEEgGlt3ATG5GvZvkRLi0c1AYLTvgywJlqKpmrvoPHzol3ltsfn7+mnCrmh/a6sgp2f/c9/
FsElcq1pWwPQD7iykQeT3qui39992yLkLIDL3pEhgyqXIe7rhhTIkeJGZeamYXlPl9rLS3qact1d
+9COJ9XNl8QehuiWZvpLOQG8thTB+u377+bv4ey9Leq6WVZ2/fEZ8HcVZBMIsdhMnnS0nkREt6Lj
5Yxf7dey6UDB5RJ9OdEqD7JGNCYi1Iiz+LAFtYKqY9K+fA2/stHg2DXdTHVGD3MbnnDgilkE3xAi
YNcEoRgxVEPlDjDRy9yMirUEwjgr2HMMlkU3tScFfRD5luBJeff8NsK48wMEDhr9KjoKFpgZ1/K+
+ADUJyEqIEYVgLKCXZJz4yHRV1WpjdLN1U9laGtY5iuaj/jYRgZXpoBLU25WQ6KgLQcQcDGCpVAN
Lkej/XM6q8GVKUsvJ0OpI4q3o+QCJdVRaxHHKTuJ99/9HxHvIHMXpdEMpZ2BqVP+nNSHLk1d3brT
C0drRV2Q3bj358DeoeXKPQ2ruqlQ8Re/zMnT+udlEIyKEZE6XOBbyozO6JUx0srBk73ST13M4tzG
TvJtdfHs4pqTXThgp67YBcpeDvoBQMQ3mjsGOGHBX7N/C9hozEVJHYjqlaRN2Lm9NgPFZdhvhVNe
zQ/VtXSSD2CYrO3LFrNfR21Ecn4cqmuq5wDdcbBTZTyap+WmceK78u0tFlvuJ/BbIiymh9yLHqvv
l4XvmysYoUDmoGHRlDPXGtzPytAhsVUa7qdSA/Zs57KEfRP6I4F/D0BNk7RphJarXNT3Raseqp4c
pUHUvhAowsP45jN4sysLfgfeMFvVc7f7CAIUYdQ4YOKkJlbpOdOoF3OKMsZ+AFRKDN/fVZbl6PWT
IQJv2Nsw/UsQZxCE9kmkLixMubObXTUOaGOBPYP5O1/06Lh7bBuduLA+Y9yP5C22dNaqBsnni7YK
Pv9uE2Z7alxSlEAenGQLC4guYAcd3SkfJcdwZkdx2lMtJDRnP/cuOG4U4tIIJXXVZwxmylQRJaYA
dZtLsms1/PUBs97I4VKJkc9EsthTqtoeNSB8V6GfZA+XZYh04ZyzrYFwZyZwzmL+qhonrUztdXaL
SpAV92Me1QwK7kvwyfKXxSFdLYBEQBcGODbitUC5ikEajHaBrXyrMS8u4jdjh/P+I50Fcp7UlE2U
gfkQN0dt8ggaV6QFDOV8q+jO3IRutAiKl/3KbKMh51HWoCxEZhSfwHb5hBl8jKbXV/Hv/1FNm6Kn
3N2Qt5HGOZXcW2MxYcjFKciTpDxXi9+NgmGB3aS5EcF5lSaBAqqVISJqfnRqME4RGBauo95RhUNx
+yHi/LE4j1rijBRjYiJFKJWXtIVfp6ImpkgE50zNWIBsQEEJEILiTC26q6URpaHd5zg82v8xcs6Z
KjIZXYE9FgeIy86c3yQAJSge4/lXupS2lNxoKbFHIfkGs+QLlv7umUpalrpNEY7kYPU1PIqFrnm9
YpVZB7RQ6MiipojgJPktsXJGI1EnGMlMj7OrB4unf1uv+gNAJL3u53DsA9FqqcDW+VX3WUvnHuCl
SCC4F9RAy0cNkeWCQCgSwsWLcF21ZGygFbhovQg4CLjKOokkwn4THR77/03TLOm1XsYje+VGq+la
JraPWutjsRbk5RRgOZrGgztaWH1UU+w7Asyuv17dzAuBfIC1XylgIDmRLyIw39fpLI8/uqSdh2is
UbTUD9V0XKMPfZrz73NnBgSwNl4pLiNDdd9kt33U2qR+uZwHRTpw8bSZ47lLM1wNC216TvLcrVfR
Me2n2rMaXDydh8miCyCn8SAffppjrHEoCAcqhlS6XOCj+6H7LIqLp7XUVAotEBI0NXPW5rS2VyYw
wMoiAe/ER2QBPg2NK4piReZkZXIF1NIGTSVDWd0xf16SYFS/pMlLpglS7O432kjiQngXT+E0l8iw
RZ/b1fhIPtQf2Ajg4vdcG3krAQfFtZZ7PfMk87Gcnct2thtmziL4/n89St04twWeSxgmW1I6AAZR
rE+XhewelE5AZ2AyeBDKPbP2tO4rg0CPIj8o6YmKHun2C+6NAO4+PfUkUeQQE7ago2T8PSWAvjMs
G2YJVmzRjfVFJE+71dxGIBdi8ixNs4TxJ7Ta+EmZdLuaqBtjX91eou+dlHp0wdzk5VPcr+g2Qrm4
kyuSLuktRq9aNwzGx9T93x0J7VMf5LjeZWn734zRDIMH2sBc6N+JIU0iE681aIOk9LpqbsJa8Pu7
hqeff593nry1qlZdSndZvurGvaHgiUEQp0UqcO7Tj31TGjmsQiOfk+UWXBqXj0igAl/oyFEzgoUQ
v6/333QwX+ZmAQqNUuChu5tc5HxSfH1jjIuazGzlpAXnrrP65RN1sKE22RlulLgiYzW5/YYmwIt4
TUOkIedXmMXIaJ7g0tJ1gBR71Y3DHP+4fIj/YtV/DIFwriRZ2lRitBLQKR7rPjHAS/2p9/5HDyN8
QRPYBOF8KNGzlGoxskP9Q1NsBh+0HtrUMZ7lu/Tz5KrecuhFX1Akk53ypsYKIy1VsMCOm1h0NJtX
BMP/aIhcJi8MQGZVOWtZyg9T6enKr3YWiBDpwIWDRC/IkmZsL0TPjoYx2DQz/MuWsB9Tz4bARYRl
NPNCtzBHYi6JX6/xqY3AlT3LwHPVglybABlaCq6UuyXQxrW4CKEkYzVkS4+DaxK7QLc1SjSHVIdI
F4Si/f7WWRK/sNCDJEXpZaRAEtTHIQiPP4AkzV4thNgPAp34lacKVLwTeL0Q9UAf02INYrY1/WrN
hOlIEBz45XdjyhRzYQ2GDhQO+ZfSna9UsK+A3bG9LZ5Up3amq0wEgCmwQ54eKRpoBRwubKsl/Xdj
vosi97IRin6f/f/GV9slbmKz1ko3mnInkqMbo24eL4sQnRsXDqo8j3vgbJWYcPsaavcS+JJHQQ0s
sgH2/xstrClbo9ik0KIr7posJ7YWp+DhSdrBifP+22WFRNK42FDWo5qpFRKU3v5s6bcSXehIfrQk
S/Bt/qXM+xMhVC5CDEtKaW7CiVKwjoN+KxiC8Sr0u1dsykoB209TBAFCKJKLELIWYuCN4bLRoMFC
OHDR8fL0ZXSip+6pcOOvIhReUaDgt97DKVnRO4FXESAtMUb6zq/eeCjF88SC78aX5YlcmEuhTHi7
NdEVDJ9j9VtcdHa0LoISZt/iLSzbgSAcK5Jc/U/naFlIjgu53uZOttR2Oqj2JB5nY6XCu86TfpbD
lSu5JE8kZHJojeEctN0x/IjOyaTYGpjVsRL2WE8C1faT1lkk+5M2nlY1ESYRe5xhk3e2HN4WxstU
XltYzRxVWxqF27oiFbn4VERmImcU7+1F7GSNo/oZFgj0n2EJ/vDJlX63gXa87N2ij8eFK6tVSBdl
MMiKTVvOdlJ+0TXvsox/cbPzMXIBC7eQYo0ahPX4mI7AK1IPkqN52XV1jA9wM/EggUgrLmZl64ju
R4U4byxoINP4AWTPbtJqfmIN14MkO5pR+4O1fgIxiQ0E5KDPe5DXjZU9qOpV1KiizfL9xHM+AS62
ZUbWzbMUM66VXxX9lFqCIxb9PhfITEIldEXwGYfEkavnthIkgcsH+m6vlvZWNEdv6xfohpryQaWF
Iws72syD/93D363S6uNK8JYKO8FspwcKZzs7JYEWxIffmOsJBEZ5+cjezRkTKVkJyVhFGMAo8y+K
XTmmKz3LP1ZHdlMveRQxwIkOkYsmtM3UoSYogdtWij2I9q2mTL20HQW67YZ+g+EYAGaXKpQz/xEx
BJwfuJIkxa+1O+i56tDYDeVnwRHuKrSRw1n1EkqNFCWQgyoUCQ3d3tsw0JFDJad4DfUDI5cD4J5A
u931YMwH/VGPM/aFACys7mAmKcBPZPCL4WEAd2YAd9T2wkBd/NCTsdBuCGIlO7Z35nmWy4/Cd9UU
1wW7wtDGTxRsPiVOYgYZcVpLdCHbvzdvZHFJNZeGSpokjd2bB4xCZd54UG4xo+6zBw8hAvRu3tlI
41JrDUjYHg/4yAIL2HAKT/8i3xuOoqHumgPZzgP5k8B0ZMFZcr6QSpjCqdmzTkaelPgaa+b2BP5q
gBABSG/5vMYeFTGs7aehjZZcdu0mLV3QxUEauv4f+YbkqLejw1B4GdnPB1hw8Pj8x0w15j2b4kG3
+qpUGFp4IR+y8llLPgvOcDdcbgRwaVUCJG3+f6R9yXLcONfsEzGCAwgSW5I1SqVZtuwNoy23OM8z
n/4m1N91UTBd6F+96UUrrCOAB4mDM2TqiFC88KBt32k7953nOzpY8+QPT8lZNwVMmbKZVYZVoTcv
0p1KD6/iuXDqqnQli1qF5cWiBEyJYq7BO+FwD/fdhr8BCrd3/L214c4PlRSpMobsVAtoUhpJ0UQd
sgT5xL4oU3ps0LjndCHGo2l30LLJk6xQ8tlEslDTqtW0x/n25tuxcKJ9cl/vtXsLHBzx1b+IhSRn
W+ToyStLC6oSc0ljhfl/UCm0kLsqdsRT8psB9HnyETaJq1ABTcwpaCd0ZvGE1S7qvTxHOUiyiTIT
AnxQo8JQfoWPhvKwE1tHm8QOGzaXv5TMiIAXZRnU/tjp6IgJ0a6X3HVl4AaGxIjE30V6gUKpGajq
OWey/83vjoGM/0y2CAEk5s6ndsIZ/6bWcvX02FeGw+bvl3dKdl1RAR0wtGCMAUSz3jt3ub5YvycH
fmKLLTvI+EFkSxIgYrJCMtcVEgW0uMnITYgSaiSZtJNEUGIXYRZlWdD6uJ4wuXVv+O1eUaavfYGr
vpXlvNZXw4f6LNvSTbHpGdN1JkbQkNFjYebkLUZPdDcaXi9/IJkR/vPFXQQGkNBHqxSyeHrmVSXx
Yo0e0BQqQW+ZGcHZ2Nz3k86V7Vl3bLSt1TyU/tvllfzhFj/vl+BqSdMpjFVWgnKjM7nRnrezQibl
oB0Nl5Ppy/ow113hbE/wtgTPHhYnMWoKmMNQ6V0QXVf01W4luSjZ1gnXUJiCOK5vgGhtqUNhyO4i
JzAizCzYbHIkW7h+A/1akpiFKnoMOdkNgG2I9/TIrsJtghexOx6zQ3kjFwhbh7izOSGWjVWtLwHX
iPUmekJ//2FEZ4BkSevx5NmGcOdEg6nkaYSwwVcxN8WgkUMbh3gT6sTQMUkrR5nZRpF8s/UJFOts
VbiGmjEknWLh7M63CFaODQjvjckrN9Ur1zYd9mbpYGLs5+W1SjxFZGC0qrFpowhYy+zbOD9N7NTK
ZiPWGygXCxPwIunVOrNr4EVe4JAZW+sqtR3/Z+uMLtJET7b2b9SvZG4poIcy+V0/RXBL1O545Bd6
vRNcG/eczVLxZCVw2TYKONKMc6SmAXjuG//OQI+6Rh0I80mOmgQ8iAAeRTlXPZ1w+xpN9gwJpANk
nJ40Ol8XiSbhqZGdMgFArDmBABJPn9vTrdHeNbIhZsl+ia/fStUj0tQIVNLU/JJMzR4J+5uqMrzL
3i1ZhimABTFIqk4KOidNNcfIoHrIMcB82YTko5gCVuiD3ijUAlagtIFh9k63HDWcjd1AesulVMZR
xTf+97TBL5AwBZBQdeN/0MRlGDlvdb0J93J5etmZNfnOLu74tO9zI2RqDuqcbsMHTbhylHbzDdMD
SInIXrd/CPnOyxIgQh/UnEQErl0r23+EesghfWtxR2519OTIhsNkfiGAg9Yp7egb+GisKh0jDXFF
Shq+1h+C5wUJgBCSOo/9psabAiobSYzBmBhapnV7gP7SoaxlsZL0ewnYkFmjlqn8wDJ/a9+j+ORE
6J1E0hq3fr/h7HbKp0hmdCRWVdsCvR50cj/6iNkz2rYMa2TDY6Y/DnR3+WitgsTi9wsgpKn5PNdZ
j/a8YngaO+sUmdnzjDH6/2IGtBQfl1FYrCNJCjOGf4yCn7qOJj1JkfXySphI62gESlmjNIL0cDA9
x739NKK9jaWy6br1Y/RrxzCv8HEpUMupwne+49obIP+5naFGAHYNVNh5TupTj42FNQGLBsNOFdvC
YETXPTfls0YxsHC4/G1WD+rChABDJBnrWUtRM/Pju8Tc1FIyTP43/oanCwMC8ERh2oHSFhM+2eDN
LyWmO4JNfUUeC9CEvOANIBW4Xa/aLiwK2DOzxp6Jhtfg4GpbXiUOH9sjWGTwgWT04VJ/EFCotOcq
VBVsXwyuDiiF8cdN+Wb873EjQ1WZlwt40A9+OuQBBnLidtdCh0d/ZbKmrNXbdrF5AiTUmTmHUYRL
3NJbt1aucvJi5Y99/KlY/GxH7HUdJ1onVQnXpuyr9urvcq9yFXe+saPrwXA5axfXYpG9DvkGXXDG
d9dZXLosJnSqUnTY1+PXIH0hkBAxUkdrUodF9xmV5FkkZ+vdeRbWAjtFY+WMRyLYf2rtKQ/2l8/u
ujvwyU0MX+PBKcCDYvWjEfLKijF0N6RItkkenCom63xed4mzGQEioO9nli3vfLYGVIv00M0LutPn
u6ySXEdr+wUZb2gEYzgBozKC7/VTpRWRpuUeYY+DcTfK5O5WT+vCgC1cRBWk6CeGsIQP137n7GDB
pnfy0OV9yfJcrmQ5thAbA1VhTsFDugLWNf0t2q4l75XVF+1yQcJ1ZGeJRcBDl4O+EDrAnCL6Ifi7
y12uKfB8U+WOddB+Xna61YzO0qbodZUFMhIbXmcFG90lLm8PYG6NABaVGXoFoiLJFbXm5kuDgv/l
BfLT2oynnxn9NfUnOyvAc/nX5VXJbPCfL45q1E8jTW1E40rWNQ5Y6xw/aSrHaM3tZUNSHxRupzph
Vpn6vInpvjyoz+O+dagDtot3jeqdLIJYO7vLvRPuJ5zaXgWpAU+07Az1mkHsbMi/K58itlzaEW4m
PSrHobXwvIiT6Zrl6sbW7UNjzFsShldWQCXI997OLQL50p4AFQo2UC34Lhat4YTaV4j/uGlZ74n9
d2OcKrVyu+4rGkg9NiqOMhwstXC1/Khm6DNOoS6LqpimxV4VjE4KhtHL31jiTKIAZUBJHUFYE3Nc
rYJO9Dhwy7H40k7dfzsYYivXBB5AVnKCvq60r2Yr2oNy07OLWrIciQ+JUhi5qugV64H/Q/xYdQ+0
T1wfzX5EFhKsRYqc3kjl95nOxNS6rfmqUhQAs9bTttQFAeCV/UQcPqsYHuOTbORqLU6ExDWBUCMD
W68pNufGQREGRcx9ljn1tbXFVK7bo1kND+JPVdk+GBOQGg5bmfaIqask1J0sPGYtkpzUvex4a/fB
BysCNusgIBjo3CGp8FJGTg2OpQxdMgPOxtWIWw4jZRXaA7T/ux9+sCoAdGmXkxmOMSTQ6VVnX9P5
xiokr/2VI/XBhIDPuQmN3DrwMdKsHbTmxtB3Y/R/f0J+MCEAM53AE6BVyA6nfoKvFDh5Gmz7VNqq
veLmBlhmCEXvpcV+ZygPrSw1LXhCfKBvoM3BJ8K7DnnabbhX9xmYNiResRKHfDAoLCwcstCce8xq
D9PtlOwS//my161+m8WChDvG7sfcBokIeg2yt6Lz7GqfMRne8+Mh4P2HNQj3y5APBtrNdeL6z2j7
mzaRyTUGAqchEMFCcfxZ3arXutOeiI6btAgdTOj8i4TMOmYQEBWAXhNq3mLLe1LMrMvBzeF2/oYH
kMXOuJlL1zim+1L6kl3/cGdjwrmaYjZPRR2hqb/9awrus/YTvcDYVYh9MMyVUVXMZvimNgZ+2ILT
0ELa7NjOh0qREdqsu/vZhgBJVmZmc5oiAoHgJnslbur1e/Vn46nRuyQEkiaSV8TKdfVhUcKula2e
gtYLaJRUX3pSO21SoUH9e1qr3mW//4MznJcmgFI4kJmxNOQdPf6OM4jZ15xZHvLdrozpfd0VzqaE
MxwHPtjfLIQUDVqbBxUoXkoQdi2u/7BvwjGecvSgWzxqmVLPfCQQHeDaqBRHqXQ7qA4k6NO7vIGy
RQmHWqOhYdkREFdFb032s6m+/rffLwSJpa7mUJLXeIUqcFT7VOb/bQFiEmNWfNNXeJGl0KfdaKvX
pE0+c7eej6iYsRirEkpGFTAgMK+M+jT2nZNWz/9pn8Q8BWsgE1f7ODGdlh1sA312nZTXSnIq371v
8cBKrbTK8xmZF/NRdXUXEYqNDt52b9xYJ2j9XGP6KnfIg6z5ROJi71n9hdkSjG9zjWZ2TLbus+FA
mARs1p5zy1PzHpEtDIwRWjEbghT9PwICXKejeOHMNXx6sZcVKGXLEWBAqXt1qkac0bB5Uq3DIBNu
42f892v2F8yIg8ZR5RsgMgcnYlC3XOaxqUynKG6D11JGECtbiXD221Sj6JdAFqEn1wSzaUQSMXDs
vbQS4exXqWrZsYKgp+ttr1OCU2H7d6M93/+noyOOHeeKEc9lAlWgkAROMOzr9vWygTU1oKWDiRPH
NiHVHBqw0GzCJ+PWvze2GFn0QN1w1O6p037hTC6yO3R198DpbZkYEiKGzX++8Oq41+0i5TP8tFEh
tdxDuRf8lboXJqOM9GD9BC1sCT5dDu0QViAMeOd9R3ywLdEfBPInrq6UnmRDZKs4tLAm3HJ6U6HB
pQYgZEngjPpbN/Vb1XxN0ER6+cPJDAkOHpu2FuW82aTJQkexQeb8lpDbQQZAMjOCn+epUoyGifAq
jjpvDqEvDjqhVr3Nc0mGbPXAnjdOTGooI7HsCtwhqN2pgzewDGWcXpPcRJLViBkNXW90WmtI0JLx
1g6o09iQPlSfIsW7/HFkixFe42pjj93cITWrRLmThEeDfmIMHKmFXyeICWFvOzd9FuZojKj0YzTt
7OrUF9v/tgi+yMUhNds2ta0IOu8mumpH1XCszyTMP6xCwIFIs6GlNSD6SCan23AuD/9g/9R2/gtE
IHayHp/1EHSxadw9FitqSmsOfcq7SRxkDt/KbXAMPYJpuuxOO8mrQTIvELAgS3rSxRo2cGanJr1T
yr8vfyC+O7/dQYvlCBBQprZfgLQBt6m6q9B94x/YZ5JmH76QeP6JWRHfwPlXrjoMgxh7/0AO5SZ3
uusUEYhMPvHylhGxlG+pWl42Iw5oYl6lSCslXy9v2VqbxWI95LdCfkSUpuIEG5xUWHHwCDkqboLr
YNxom3ATyOeT1r8S1H41jF/p1m+0mj6Uyaseqf/uyBtxxkMTHn2vd4vDuBsrnkvglWNZUkZmVTi8
oAUYp0mtwSmlvSjG93S49WdZqmn9Y51Xxv+GxXEqwWWY9L2G2NTqrhXaOkOgPEq+F8ex3338bEM4
siTxy9nKEZGSExTPrrV9fcULGiYq4FzvUVYBly1JOLJBo5h1yHPRLIPs3l8TkUkIrd9A5/UIZ1Yf
43pWCo4J1p6xrakVDsH4qyz8lX1+4djqs4nWDs7L10bPPdjX6tQh/RfJt5GsRewBtEurNosaSbMm
Q0I9ChzL/F7712OqOaVy6qcHe/gadCD07N2YXUXmqa7uCrv2Rkt2364npqFm+b9DJvYJ5glNid/j
iUlO6jH/mXqzY0O4Ho3Mu3kzbiDHJ41huStc8Mzf+ga7mFoBqJ88v9PBxuvlQ+wQKKzbrdMGT5e3
mn+uS7aE2z4tExAvZDgF8SG/0/b0UFzzpsFPjKQCHM+7KICGHatlo45I79f6FzNvXabtp08II32w
IYBGYql+p9po1lLs8JDTE53pxq8kAxur7k91UBBYVGUo93xEJtvvWTpEcH+VDU6qe7H1bdIl7r/q
/QsbwmZlWd+hPjbkHh0zoLjlROVTqh/0ikoifdlihB0zIABhWQGCpNn4WcSz02JYvdxddjCZDb7Y
BZTn9RgOEYH6DLqSXUM56SzxfFk74Hu+6jc3XmyZiK5+07GRoYuumU5hvMvNt9xInC74K9QzzDds
u+qkp+w/bp+AuCRIfB/PL3RC+8UIOb0y2ISTHXqqDYKDy7u4nrFdLFCAXaoVCiqCcG7ONKw46FnY
l3vrndm62ktsST6Z2GxCDbOrjQjv2u5YfEGxD+PxivuaXfPJFwd341YWUqzejefFif0mkd9VGOmB
w8f1ybBvTNl7Q7Yg4dFkqzX4oHX0uuFUbQL7ipjdbpZN8a2/AcBMqjE0NVm2SIQy5GkfVDrcYTia
HrnnMhacP3DSnOqAnL40/lu9Jhb2hFX1YWApLAfpIpj3NlXxMMct3tGQ6LjNZGRD68HtwpYAe0E0
qHUV1onXBxiW5focmVtmDkETdr+ZN/redyX5Kel2CihoDSVJ6wqDwOGhhyR4gs18J4aqDtlW8djd
pwK0xRIFMJzGtgLnsJ54avVKw2dTWuKWfS8BCcvZt3w9BTcHdOa0bbTvTr7HoCrZb4Jd4+nb/Mgw
Gz5gKy+f5/Xr5OyXAjaSIS86PLbAFGWXjjK2Xmftk+C67mQyLjJDAh6CHr2KDP4yKNI3PTiU3TOK
qt0g6bZ4zxv+jvXn9QhQmBKMiEwtsD56M17b6+lI37jYBaRhb32vRkxGr6ODssuP6U18JdcN/MNd
88u+GJxODaElMQHFZNce3qExgbKkupc1OK+fAAjfMI2CWMW0hA8HFdJGS3h1wz/xdrUyR8UYspJs
p3v5d3mlbj3UXdgTvl+OKh1PLCAcaHcQNcJEPMhXbvvASXblm+2UN1xZePx22Tvfea5/+5wLq8Ln
jGxd91uK2ya89u+5ZKHyOG1CZFNtL9oZp35DoU023FXXYBzw0GbwQ6YasXr7nP8A8boLQfORMIbv
CUo4RxvxnJX0Z8g+pHi/WYpdF4RPK5T2jj3yimu4ReOheRWBmKjeMU+WjFg9iUiB6xgZAdUrEbBs
oFNf+ypqVkpznAi6uHR0GwxvJHm5/PHWc/wLQwKm+WAXJ32GO0/fVV9A067trRuwEsZfjGN3mBxU
Xt0hkMRCssWJx2Iqex/M1pjQKah/NYxRtR1qNXK1SWu8qEleL69xNXhYLFE4FalVRnE48AEN9D+p
rHbM5jqzJM+KP7jI+YsJp2CoUmWujRGD05qnp4jvwM3qTbFjlW4GMIs3eeXIbrz1AsZ5aSKSzeHQ
qU2AuMh+bkEGnENqXj9o9/Om/RcJkD/Ay68lii9plMvbOA9wPTQb46UAPVe1Q9/8Q/PSeeiTcybH
vpE9CdcofBCLnW0KMZIf5yBzi5Euz95I6NooQbGr9BbK9s6YOo3hRneIzLxhL91abe1dvTAsBExG
ZTbzyFjuJYOxGVVoR4e2q5vgJAsiDMWDW6fvv9Vz+6payG740mCDN4T/jqrnhQvRUw6RxzotwTo1
HdFutBn3mP1C20q/k/U4r6Pn2ZAANaGdhTTP0XgWNFujCZ2q/3n5/MkMCBDTFZDeMydADGpe83SY
ZHUo2e8X4GREFN3FvKtNV/C2CsDYI6sNrUfPC2cQIKSt2rQuJ7xvlNzpt9UX4mpOdG8/dak7vfIx
RhTcDQlKSmDLFAAlVWuojXBxxwGtjf3GR59Uv7/8ZdYfped1iQwz5UhD6A2jVN1vhw0BUWJ/BTUa
h6tlyBgtJcsR2WUI1Zq4ndHwNZDJ0wdjH1TRrm6Lw+UlycwIeDHoQ2lVFb5URktnnq6yvHTyStJZ
JvE4KmCDHs9RGHS4nXuNHqEPs211KhnSlq2D/wmLrAs6CHq8d5FAp5hgTSbPyo/xKKmryq4PkVIm
tHIfWQKczLlDxy5XrB9rtz9yNjZ1b7tyZk7ZqgQoCFTOXNHxXNKbdQtRPRA8Zn+HX63v6PLa5huU
q5knaxHmx/8CkIqMM5lpQ+FJ1Yhbo4Uzu5uSG1sxnHbcDLokBuAocMmSgBIzxGD0LkUIUBqvbPg6
hjeBFjpxCcYhdd9QiZ7KahRl61DkparBQOD30UOKRosoreCEdcOciD3CUbaDj5Ly9vKJWgeJhSHh
SJWKYcRWwYHoOG/53Kl9bYJuHsSH0hqLbE3CwbJo0gyljwijDG1Qi3sgLXNbZaM1ki+1eoAXSxJO
V2xPxUgDXO4922fhwyRjBVr1BBsctxpemZSI43GzbhRRnqA7r2wrbwxurG7L+u9d/Jxrt2r9KPlA
fFd+87uFNWE1Fg0mK+OV0Xbbe8kDJ3hDWsLjpKm6Ix8uWz3EC3P85wtoiqpKU5kf4vlsZu5o7tBv
4tSmd3lRq6d2YURACm3smR0zPmDInlUQ+EQ6EnGzl843Vb27bGrdGc4fS4gf+j5mBmhK0V5CXyrr
OU0kS5H9fgEWAn9W80mHM9jzIdKvIkXy96/D+GKvhEgBcmjZDGE5lDSO2vZdTti1c1zj/3QC5oMk
MJGsRwwaptAntZnhkPZW6Gpav1e69DO3+HlFYrDAyioJyhhb1uD5pKfzVwg53Tf0E/ItBlmYEZDN
1o25xowRBgmN0DGa0gkr5Ni+WF220abeKX3Zy5d/iQsnVQwcqqSdu8ACc0N6aA9QnNhPW554klFu
yL4Q//nihOollC0HE5Xksjpp9N78XHPOYuMECCgTrZyLFnWnCdyL/3QF1hY06LlaR+Cxn5cPqARw
qIAFptlUIeSL+QFlTmA92/a2qWQM3utXzy8UEMOExBoywmY8NLVQBa1a4VAGefh87zOJb//hPj1b
EvCgnOsmH3r0meTXkICEIuM0OPkV94QEF7h7ee/Wny6LTyWAg1HFY11YMdfBwpQuMgRQyk422Q6t
wrfdoUYZxZUNIa7nQs42LWHYWVf9HJPuuJDKl8nlRgv00SjPozt5nMVbNqEguStEAVxU8RIrDnFX
kOSxUfZZsi+151g7pf6Xy5spcURLwIsxtobRNuCItL62gyOZ7rRe4h2ytQgR0NTOeppTIN9Am02p
Xo0mBiHKya1HdFSF1Lu8IAlQWAJQ2FhNGsZoIR/G74X9ZgaSGHU91b7wBAEoqBKlXTjB+2LMqXS7
bNdsqwPZf4p1dgnlloARVdvEFu3Rn2BX9KS1ya4Ow93U69vLGybzACFWmEHR1Wcagm40z5Bg79eb
rt5cNiHzAAEe0qkvLZrCA8LmhYxHwm5a42BPN4oi8eb1Y8oMFfrXukksJnx9ZFshvcW7B+BpBw0z
N5jY/Ml7HqdrrtBp/Ly8MKk9wRkUs42aAWgEZ1C2/+Qrg020y99Gnq+UEkGtA+1ifYJPlHTu9aTV
UTc7gv0RA9kx2AJGl0uEqOQga1xfR1pGCcr4DDo+Io1zWI49ZVz/ZKihKBVAE/Q23PYosSIt1X7B
cJY3fJXCO4ec3yKKhVFhjUPnm+DBR/IrhWi74QXHBAwM6pZbkx+y1fCFMfD+oG9GM3XB+6O4i+yM
ISdJdv01kkX7DhrtrTQjyf9mcU3oXVVNDGLrhiHe90rD2JRRnOUp/qqlt2qHdszJckZfpsi1dpqX
hoT1BGXfWXHFJzWah6J6sMebcn667PT8DF1ai3Ca87GPWGojHwVytx1r2p0/E8kVz3/FJRPCDV/E
hToPA1JFpaG5fXqa/GMWtg5h97793CWyTVstAyx2TbzdLbtMNaTkgYEQNWeB16Ma7vHZSv1xxswO
xDryTfIoO16r3wqlVEPTQeOlvT+CFjGtkqQ1YZGN+oqKCo7KlTYrsODKmudXQcpc2BEu4KKP8qbN
UvTujU6JKfbYi04jlOFADGS406NykI2prh2qpUERhWNeO9VaXo0O9toexPaIBOU9ibL9E8BXHyuz
LQbkX+vkukp+zMleKgy/6uuLrROwqGz0eEw0lJ9NiIiSunKIKcmKrmLscrOEE4uBcjZqM0xkk0Pi
PacTDDY22Fu3Tff+hTIvd6W1oDWQXVoVDrHWhMyYeF293wZ75ce4bwzHPCmn5lBsg60qU8CT+qBw
ovMI6lY2jzKGY37NqSB9D2OkzUv2xKlawKLw8zJISXxDHCXrOhsKeBmitC6/GyJ31A8p3V42IVuT
OEwWDpqJy7/BO+QxP3BHR0dadKiuVS/BJ5Pdi2tB1OKLidrc1GjyWvXxAh5nsPrae5X93QfE1bN7
JX++vDLZ5gmAgRJs1IMjCLUhAq7J4pjR2EnTH//NiAAS4aDPc6M3SJxH88bWA5ca7VWfJJKvtL4W
ywDHODVsInZSWODpNFLOlm/YCJ73RXsMZCK963B3NiGkrdsxbYZMh4kuhcIneSq7myJ4KIwfg783
IV2VhJLrUbYm4dHWzuiw0AqoYhpG5FTBy6SiNh9+ZoQdAdGvnRO8wCamrhohYlv7OfhL22J+aJOq
Djn04D4xv9QnWW+RbBsFh6BlO+gKRWtRfKgPzc4+GFA/kt8afzi253Xx3V1cu7EO8UMrRrIvZw45
ctaJYcBlqDxj5A9dg9Y3/eGyp68Gf4uNFC4RkM8Poz4h+FNrpUXWfHpEbdfYFhF7CMPYuWxsHSbO
qxOuE9OvqaEoAFooPDl6Ddb+8bHs6i3RqZNUm8vGVh3RJLYJpUBikvfnymIrI4yPqC0XQaLpPmo9
xh6T+P6yifXYjKLmAKlcaJ+//3xhgwRpFQZ6jImiyZ3c0dO8acOf3eqBao5yj2SjM+1lodnqvW/h
BQmeWAvtSkK6p7LBp5gYCAjN8nZsrvNQlkVY3bmFAQEz/Kkjja7jCPcocKibBmILUD3GUBFUSVTU
DTENtjOeLm+lzKYAG6Pfg8mjh82UUEcJvnXxdUofP2GD8/ConEEdJfCPhwtkXbFe5VEOlggQyPz0
GZpoZFPHq+tY2BDWMYSpn7Oc4Dw1P2iaOaCvzjrJtbGmTW2YCyMC+jHSJB1pA7zsMbN05L1P6KR/
1O+MU4lgfTdu0v10FbvtqyGjJVh95JuMmVBQAn+j/h4xLjw+LpOUDRPiinZLj+UWsdmWaxv1kNSV
dbmvQtPCFN/qhSkNzXpEK3GAW0gFjMOXhiaOX95queQyWf9k5yUJEKgYvhqFPi57sPA6CXh+dPSQ
ybpwV1Nzy40TsE/Vs8TXdHThVW8zZNEKXoff4eUG5kbvspuvFqiWpoT4GaLNZtDwXibjdvR474z2
td3z1snyey7lnJJaE6JnaIXVURQgmuVznBg963b0QFAMa55GTPLKnGIV/M5OIYIfZQkk2HwFJWt2
a04/2kH25OFn57fn/cKAABIssAd71NC+COlm3qTTgJ7Ovqv3A6otxrN8NFni5WLo3ESlEScdHopa
fZoxaFtjQLCMjg0NNpfdQuLmouL70A8g1w8Qo5O2R2c0velyMDPR+ttlM7IPxH++OLU2hiqtsYCf
R7Ta6EO8SZMvly3IMEgXgKFLizI1kItAEq49QGbKC9GfOGy7g76XDarLViNgwxCoE7N7wF2WHOJs
R6Lt5bXIvr6ACgOxaQOuF/z+7lmpd3pgOHH9qtiyeSjZOgRIALUYK0eU2bxUA22NMT2qloyHZTVE
XhwcAQdmMzKpwrkB0wMvUbbvJ0Y+TiBZiSjp3rSmaUb8VmD+X7S8h5Nd/iKrLdoL9BTJIs1xipOh
AXoObn0dXGnXGJZA7pU8Jk+T10J1MbzPXdm0/drhpKrOTJvato7/fjw1TIXqolHCpa2ZunahXQ3U
2jVmu7+8OJkZwd1iq4OsMKf2aPNvSnKNgXg3n3aXbfDfIQLocimCq/n1FEVZDACwKXTZSo25NvHv
aGdvWtIf9apyL9tbc4ilPcHv9KK2QgUSwaBfCZw0vG0DyRmVGBD5UDq17xLVwpus08qHOg8fVCYr
4Uq+i8iGEiVpnhH++emA8UvrjjW+p5syohqZFSE2zbWChJ2GQIfWhqMP9zVRnSp5uvw5ZEaE2HSe
+jypILHp6XWyocOmN2PX8B8vG1k9pIuPLtbSKghlxakNzXEedPBLGgzV3zAPuW2+TQXmXpSD9TTH
jqy5UeYKfPGLy60etDrQSsCoMd8Z1g10SCTr4p/gwuFhAg5obW4ENs/p9ls6vatOMAhsWpPDK0xo
hJecHdnHEvCgUFvVBM0HeEvoSwhtLnary0aNJXAgKptoKVJfbQF/MJpqG6vXUdBv2wmixE+ljCJF
X7uCll4hQIGfY2K+itHvo++aL/4b5zW0vRC1Czd5Dl31zdg2Lh/Silzzfnaj0tEd0rjkpvYe7e2/
IbFYTaCf/yIQb350mDgNwqQ0AIYNxJB5zVd5mPfBM5+66+6ybbqDGtp/ciEq8qoAD9toolmCMrP1
SjYzmhOTQ3QHKAZNqgy4VhNWywUKmKLUUxqRCuBYg8o5dKGHfGVDaO2fdFXgSQdUOHz8+YCgFVfY
0Cwe1UDDJ0ZaLEWzC3Jxd+VV4+V/FXeZl+5kF/PlE09V/vPFia+ULsjsConGoLgZ7Kshlw2BSndQ
wJSsI36VjUDl8gXVvfdh4dvhW39UvkdPdItuNdkLh79gLm2hiDF90pCcv0R5BWz4zkUGiaO57UN7
kk0hyHZPxJdE14KBYG1V9DUPQBf/JnF2mQEh2DB6qJIlUMbwFEzSmNvihusS11/nh+g6eFJ2qu/8
iyTtZZAGrcVHn9DMPjMUFRuYfIHM+FV0tDCWEtyh/XiXup+7cphtqOARQDlWQBCqzrjqOp7ta/bM
vsll2cTVHCbW8MuA8OA1+swesx6rMR85U4LhNafMTXYYVX/V3JrzF6AvXAJS6/fO2aaAGu3QgKS4
wGeL9WZbTijmYEZQ9raSGRGgQqmoaZM250GV7gbo2g/tqyx9kXjgujOclyIAhJlo/Rgz8BRFoWsy
xwAIFjvmGiraQvA/t7IXqfR7CXgx5JZaUsozjPetfyzolbHNvWCDFvR2F1PH0o687U+eqPgDUJ1X
KuBG0dKElIZOwdnWe9EeXbXobmTg9Qn37bM8sbR+tM/mBOwY7amkTDGJGxRT7fqWGnsajXRJslvm
JAKAsCmucbz4sD/7Wmj7DoXf3the9pH1sOS8EgEvpn5odL9DUEd2XDmq3Zs73oYs8wyJGTE1ZqdN
b3Zct64p7oyshBDf8xgfx/nBKu7m4jWP9peXtbp1IFKjFPBhIaH+EQZZpOeBriCy6/zigP6rum13
Rny4bGTd3RdWBHc3ZiUsVLTOee1Lj2RmtomRpD3FP6a7YWu4ulP/DfkPTRIXr/rewqjg6qwKNMVW
YBR7qKffSCq5g/m//+0KXvx+wbcrVja5WpSgY69flH47m6ln/K2HmgRm18PPhR3Bu/NEVQNFgXc3
m2FDOSP7DwXR73wM92Rfuv5mfrz8uVZ9cGFQcHWm6WmbMaRnLXu6p8l+iu/U7Fs/WK7PmNumR7+R
kQVI3FAsouv+gHESGzmN4o3zCNYt8JcvkjpahspE5qk/fFc2yiAzKlyaYaiQCIT9yOb3P6zpRxdc
FSyXfL3Vl5OuaiDlNS1CVMEJA1Y02ZRiL0f/L1I+0wBJzurEgkOUynIoq8tZmBL9cayytivQmqqp
d3O1I/MNG3eXPWP9+ljYEHzRRtVIyzKgIKf8jPbJxv4WnSL+NnniDNq1TE12fU0Gtg6CL7oldo9n
fZ7XuoXIvSluzPJr0e0C8om5Ngpi8f9vQogwyoawUknx+MmyY699UxMJTKzC0OL3CwjbNSP60W2E
Zio4zdvEidLmM0BnQIeHgoGJoTD6EcPRL171A4DcGw1QzR1rayP56quPDcNAUhMtGRbUTT8aKEBc
OygJqg7hgXOyoA8JQmzmjmzVK1kkuwqqC1PCWgaWZFlpcE5Z80fYPXblM5p1HcuQQNyqXy3MCH6s
MPBrBhnLPIRe/dB79XSytc8QelIDXb82eh+oToQAmVE2KEaCCi/iPCN5LIjEs9ZvBoJWdACLSn5r
Ipjnsg1bxQdCPts7xeHSmergTJDw/c7LksrBZl7w9bIzrH6ghU0BNEelVbIyRkCe5eBwMF7VxKuq
FyuSFTv4F/jtdl3YETYv6/xEZSGSg22I9j3DciwgwLgz6FNveUUoG9CTLUtAAQsj3ZqaoVU2MO4z
TDJFKFfbY+QMjezZtIoHi4UJeGANTAmD/0falzXHjfNc/yJVSaIW6lZLq7u9O4nj5EaVSSba912/
/jt0vieWGb7NGc9NLuIqoQGCIAgeHJgwoD2eMQBSk42ZlH2fuf6u2NEUjVPmNU6cKqowxzDst78u
e4D4ENhpwIWDXC+apEjZbdZNJres0JPeh3mYniL7+EKjcpB1Kwm3604iFxUAcIqKLEN6YAJkpJWH
qti81X7PLWInhIsJk9rkZj1DSGHMXqUl5zGhp2WWDaGVeRqXXdV1ZIExD33UDvhDnCVxjVoPavOY
LhJIhCw88K9sajrQ0U6YQtfNqfuSPyQH8lgCeY6KwPA198er9H2uYWiYuGQbukM5G/bOEtf9Atfo
/LZwh1OLEbvkcQtHX/U7T/0sm0kjvllgPtf/BHLWLDaaR/aIMOGvL48ILSNFc13Lt1wnLIIqrI+X
vV8cl34L5B+S8jjOc4DdAX9bjYA0ju+Q+ZzEmEm3bDi0aneIZHOfmHf/GQpfRXIht13muS4YGVOl
E9/c8jOIKg/0Nu7+oo4M+SlEgqAf538G5ccHmmYGaNoKp8HI7ACj2gMldgFKCsEt9+D4q4zAWbyz
X8VxcVdpcY2KVpyRtjXeV+l0TXLje6cZ/uVVE15pdlpxQVcpVUy1jhF0s5N5qA7DsQv+CfRTHHtf
teFi7+AsZZqDn9J3zMfRfirJp8tqyNydf1qaFl1TGsbwPzlsotoLkD+OveijfaOjUuXMHmOxkiVl
MrX48BvjPb0fNLBSzh+cuHGz6H2h6tVwXNwYmnlLqYV21JcXgewLe+Ix7geXhD0o8Oov8gmP/4ej
2xaergxQyRtc5MAgzmUiDpLa2cMpxo4wJWj94efq16DalIHrhdAx5Of/E8fTjhnmQJU5xjWgugYf
FwYzNMGv1oReQrQjRNbsJXHhInb02ZhySFrPLyMlwy2kLs7lUF7e+z9SgVetuCytLhmZcoR107qg
OhG/ZV3L9XO3giNVd9G9dyUzpDAYmpqKK5sO0lkeAeVoZaKg3IfC5XqfOKeMnvPp45Kixj0/SDab
0O13origETWdlvdsGm8bbOwlVw/S8+ROntnhbAEH+j/gixOGw51ILoCgocTe8g3hMCm/oKtkVU5a
8Z6rz04El72RLa/GtAYVSQn0XQryMlyxP/RO6l22nkwTLmb0yZAVmwnP6Mdv1Xo998+AQ1wWId7C
O1W4qKE5LZkyhoYb/PKbAZy9el9fz/4A3mHGKiuRxo6iP47hnTQuYMzKFjVGidhrYsZEjXbVXzNo
bcfbHhTkGoqvfLwsUpgqvkrkE7i+6IgCOj2M7+gfo9Lx4uTTBFJLI5aEX5Gj25SaKkosuEsSzutm
LYuobSOnUeovHeb4JOTzZUWE0c9GOqg6Gq69gPJzl5JOic11BokVg3owdoPhaj44ZzmyTHhC7iVx
7m1S06otHW/L6uTHtzpQJW04fHY8O+i/r8/Ome1a2bg8ka/vZXK+DjLJocwrhrXfumAtYm+OzqMe
XLahTAjn7FGiT0NrQ0jfoFFVP2fDLRls978J4Xw8TtBKn3VINbW08VQMm6Cr2/eSnSTShKo6iklo
WMZYXU4TYOS0Bfc5PKw5V9pwW5fX6Xh/WQ+RR+9FcHoUW11l9QAvWKrujHeAmzaWZeXsV/LhYCeC
f6kxURPbtBQurZIvQ3pHbHRVTH6ftd60HrZUopBwB+3Fcac6xpORdsYm9VtqFK5Kcu2k5uC2jiOr
RMXXqV0tGW4NJ8o8XS3Ku1pd9C+XjcqMdklj7rBXt660lhknB+OAZk9gbAZy9y7Ww72m3JVAIxlN
S4InMFMbvK0LVSPFUAPZiwP7sZeUYR60K5NMSjK0bYFoPnvsSQrgs3McFjjYW7Snyi6NEnfkwc44
XedGmXBQkQXVucFa/yodGWZIvDomSO3Q04FeJg5j0Gros9MKmK2i1Wkrn/E479VzOCvXRXYVGz/S
ppUECyHRLAvpmMqKGqfFz2JCW9NGq5eVcsef5gcMAWN2XFy8nN8MweynP9jjuZzcXZh27gVzi4en
AloqGxbPeGCMiL/SMhJu3ktWJh3VIA5Yr3qyv+99JR7VZFzYo2z/iGKx6txY5eHy3hKCIfcqcefW
jFmhI8AUkBEY594FvtN7YQT3I1+9L0+6v8X/IN+ULiF3dIGXjIwOgSVHL6XYCemRXBnnze+ByE9D
82vZH1lnfezrjxKFxRvw1ajcKYCToe1ssLWi0MCYVNrQUdGexmiRQfz4OZVkIOId+CqNOxBmUqs1
DIw6Q2e6NLLcuJfk1S+b+M+I8lsEf8NrbbWriwTPiU2PuxAjda89XCndztfPesAqYZM3BQSdoG3q
Zni5nV36gXGByABbEnflOafnrimtkuSoANM7gmFK5RdTuvXF0eZVWba6uy1hNa3Z9hsYd6KvzbWK
RyF2Y498i43VxgzAEo1Kqqv4zfl9LWW7ncITRTpKplf2hqVs4y7MjY9llwRT/XfdnCQeKkr494K4
KDNDUJ/MEBSvbnetuIVffpowmvpDF1CX7YpBkURU2cpxgSZ10sqKVHb0oae2/tqWk6sV3yVqCTee
Btptojo6Y3F9u3RmTWZQ/yP9Sq5H5OLacThGR9TTATh6Hzsp3QnjNMotlCiHHPVZUzlsxUOp/T3M
wabIdBIabieGi57bptComWG49TyMnurZh/VTHFi+8ml9XlNMcRjCIpQVCGRCudhZNkiVKxXVvlkJ
kuW6pMfVkRRzhNtspxcXJNvJbMduxjYzQpANn1nLOuuQkkUMYc1ov0xceGwLtE3SX8WwX3Mctyv9
VJ5I0ISmJJMV5s2a6VBHtSzgItiu20UOpbSVGrOKTW9rHX/Qfgza4o6YjzVon0pcOqQjd2XyOHdf
4iJSEyMB9WY0uGv3aZ0epr7ziu1sNjdp41/eXWKfeNWO8/cChJsNgFYGCOiuU/IIHvx+kjk7s9Af
B83Ogpyzx1FV9WqLIpFy3A56AP4bz7pm6F82cKmQtjUxA10Sx7k5mhvTwWEl+niZbjDP4M7qa8nT
mzih26nE+bm5NIlmaug7M+8Y513GJi0F5IzpJyBvqTzZe6JMJc7dkyHK8ZKY4oTW7kaAGJKfl71A
uG0NC0gphshFjHvr4xijt6nLzG64/fXYeZ31UNJTWn9zlqAtn/sxlZwbIn0c3cF3dRUlHL5QNDbb
2q4dXq9ntXKbZcT98HhZI5kE7vo5rTRu6xHXT1xu9fGGGqfL32dOxDvZXgMun4hoisHmOWJpYijD
JwI9/Fgp9Nu1zB03p9rqTssae5eFijbrXigfikxz0ZvUgtCB3qAE5htKfCy7WBLE2X68pBuz7S7i
lTFGmGtOXPnpPLpRGtbGA3WeamuQqCOsfe314YJPpW9Kvmpwg/VMnsldp4O9lD1rRMc68ZUHNpFN
/pAiMyIXjZKVdOkQ4XGoVmM/JdRL1DYYI9kLnvCCBB/QdBU4dxU9qm+tSNSltScDyoEefPYsjGpK
b1lnPLIyMGR2+XkJ2HEla8QXOL4BbI3G6AkJ+Gg4H5nwcAj+4QXcZuUHWn0hMvJSgfnwfQd9ATq1
VcEEZVvLknwCB5f5GBeKOziBNT5d9nOxDq8yuM1lZ6lVDwuWqOtO03A/xJLNK3K8N0pwRprnLklt
dKS/AJHQwYkGDrgda4CZ/f5kVG4KZkUZal+wrd4I5bYVOKS6LN8gdO3+GpzjiBeaRQ+JjFlCJobz
OwwHi0FHiAVq2hPpwtkujzleGKgMYC5zBG4fqUu/JKo2VhhEFmz2h2XxzEQSiIR+gOMIRylqMzo/
rFHNR3Si1BvQaN3nqjhWk+TFTKjC7vucn1UZUXLEVAOp3UNRNC6tAIdIPlx2ZqEQW9VNTQMN6x+N
O5hvPy+EgmthIaVv5WWgG3ZoGJ0kmApt9SqGb9kBF0aaVRH2fR3r56Qjt+Dv9y9rInq/At7otyov
WfnuYKgivOYoTQVM93Vyb2M0FGM+7VP0iXZIet4VyXbSuNWhUaRsIIK0vHn6NiefMPf2sjoyi3FB
oLOUzmrzGsw8i+1bTuLr2yKxmGTt+avrlLX2MtRwMLI9rcmPkmSuOb7HiXdmYr9htyjqqGvmMMcW
GnZbPwXaHuWoeJF4lyjhfbP03G6nfR0n5QD32u4wfAmnNOgKVRSINs86rEd6uz7+t8Xhkvgps9I+
NlrLi9Wvo3U0N0kGL158W0NBwbYxCpaz2hQXWY42nNIfzO+t8rVUZAZj3sklUTDYqwDOYEXUxyk1
0YWY/2TTBBsgKKrjC85g8JJAhngRXYjfiOPs5VhRO2kNPI31VyrgiL3qnzWUl6fFjYLpy+XFYdeB
S7rxtx/038TdZDBiOsZcyehMMf3uLAPLCW7Cb3RiP2Pn2STf+ijP4HNKdyb1F5LeN+NVQ0YPc7rc
ds3dy1qJN+vvFeProXOuAPvcswFgaCNZasvrleW2smX9MTIx3M0krbNsVXpiekvSHkbVdC2zOGbR
j8vKSPybH0/ftkqDgWywHc1PRf5B2oUguP8YKlVN02EMdPZLvNitjZFFTWsMOP1p/Xc5sTGPwGkq
P5bqvshkU9LE585OGFN2J6xsR0wlJEPJqmXXzaEODZ/hJkD3gzRNdteWacZFhhlFVG3KIUxLv66b
21WbPw+hHh3AL/Qej9vpxcUIA+SctREhNVjbzG3IN8vOQJHxdNkTZPpwkUEB2ec2a43lRdoSu86Y
h1aDuU7qcgOIxbnrUgk4Q+jf1DZQrXUc3eBxam1TsP9HCTBWwSpFRnpbj8Nzvcqa5CVy+O1aVA2y
HVSNvT47Dl3YpKfiPaSE8PLfuvAvE2tamX02I+FJMTgtzC0X04n85Wj4reNmhavcLEF3Tn1LcviJ
T9udXHa47By+idtSG7PJALxQx2hIK/drGtCPE+iPI1fL3XJ4TyPLG1W5bKipEC8yZzS8fETfHm1O
YBxPXNrNj2OW/fvizBtZ3H6OAOxR5rREh6ByXyfETfJBsrNEWPI3IrhdrMZqT1SztLzpWQV6/FQd
rPvxMASqbz6sfvEP5ppJF43bzduWFyvZZsMbgEQG7l/NQ9aqbLlL0P9IbFc92tLIKNwEqDKAxYmV
7yi3uWOzVvQkAm6E3NVuftvfphgOgKysczVPC5LAi31ZF6JYz51M7vRvtaRqhjjBc92zCVBvg4G0
ePb5+lk9wKzS1nOxhkjRqKOjc8jkpJkbWozVGtXcYe0Padcc+jq5BnhF4jAyMVyuYeFE7jWMefMc
Q/Ha2vq4VN8jhb4n63R+K8OP1QKyN47KGmxba6N9BZPQXaeV70o8dzK4/AJlz6IEd78JN/wFFMl8
TNcLnRBIi7B9z07eCeMClaIPUTaNFL6g3ETxo6oF//7w0pBnGBZ60kCiyvn3lBRWYSzw71JdPDU9
ZupDbaKom4fR+I6MaS+KczSLNqC9t1H17FHLnew57JLNv6yNMEvXgHehOtUsDRfpt3G9o6C9GG04
sxpG4RwuxwGTWJwwA/JY9kQmcui9KC4aDdmcAb6NlbHqwtOBNy6MMZjeMcQNJMevCnHrY5lVN0ct
pKDFzu2iK23+lprhZavJNOEWRqsylM5iNIgZ6sO6fVwBiGhSyeIza/A3mr0e3PZvHRu99w4WJu8O
7Yi646NWe1b5jt2yk8I/ezRKq0WmwsAr/UHvvyz5X5ctJdGCZxFsY1XNq8XGaWA/2vq3XDmRHhll
a0mCpfAI2CvCbfuiRRdyOUJQDnrmFyL07nOKoTTN0woIhZzqXyqQy06GSW/NalVKoI2isEdHr3Or
36ceQ990oQLaidNlSzK//dMfDHaiUlTSHU6esm11uWqINJZzv2I4SHmlFNuhrx5SaVVN7N6UgFsb
zbegtHgbE+I11sEthdZeMIIciEMPW0vPVlMcLmvEcqo/NXoVw+2iFu2Ceppjp6ra0dCfNlnZme2Q
P76vg6IZqD0A+hxODaplnZ6vUMMIo7N2TFETYMgoWaFDqMZODKcGaXPdmVqUhOv4psdg+ESyRYWr
QYA1MSyis6m7b1djSx2nNWdAVO36zjbCJLptZdMRhNdZbSeD6bjL7u1266IuxRhCI8wft48ZIHMG
gGTOz/ZO3vIiNNhOGFN4J8wswChiKKz/ZDxn26mREcDIDMadM1mkm0WUUdzN8w9NdECtbjIkWZMI
S2wAeeHYKJ9bNmLxWx22aZ1brV4ZoV12P4bTUQsxYe5KbizhtjfA0IR7owGue85YSQdOKrWEsdqG
HowM9Ks6OU0LbuftGGVunTbB5V0p9oWdRM581FlrBS07JZ4I9fMa9K7mohB9z8h6yrtR4tzCW5G2
k8ZtUlut5mWZjV9hNMJspQ9KYAdmuPrzablJ76JHGdmj8EgyHLAw4L2QqDx6pgGT8TpicKNfbydK
rqwl9uzmKs4cyZEkdHMET8siaAVVdS4uYGqos6BgXPrmeqjUj6R8lCyU0M8B80YfgANNKOcaU1Jb
WtSA6IHd7hglUHGIH0qQ2KUfIxfvax+igEgOIaHtdiI530hNR1u6hiBkV8gQ04euelL1ayv6eFk1
oel2YninsAajSVRwPmTptxKsa6usw094NOwEcGszTukURTFiqnpG2+JNGmqgAkrOsruICBtsaDs5
7HfsQl1fOhmZU2A+GFfYhlbgEfyX6PELc8/J3eKlx88H6Uvmy+iHJRryWPZpsU07ipkJje8YAXLI
C901zRu97kOnuUrV3OukYzeFsepVW56+VyOxESlMW9YQ4Iye5jNIq3WKz93R+cqAu9vXDuybqay2
IvYXguFBjIUL6J23Zh6V2vhFHj/rZ2KEfXR4jz++fp/J3y0jZj2MZt/0qL9v1M96zP5qZFRb4s38
KoLbzMoymXjN0jGodmoP+qLc2ybQv44ja9pgpvgjKWIVchVDK9Cyyx1cal5G02KuUCUYCxe83gju
djD8ZLXr8pD6ssNYuDQOaiU6psMgUnE7zQa1DnqEAZyY1zJoMjSG4Bnj8uoITbcTwW2yRHWQgdUg
71GV2bVSr80mNykkD//CYxHAGaqh0xktcHz+XTXxaI3FZDEcKSg7jtvRDNYYg2B0bODsppENCRJp
tZfH+ZyVxFUcU7wFG+pNWT7Wy+cm++uy4cQ6YXyI6qCVRf8DZIeOajVta4AAVoxwR29uEPnF1frM
gNmRp0u4dkTRwTbwLoN0CecEn8lUXQQKEgJ8mrbcrkhiz5l2/pzmn96hE/aGaRMHKT/my77dq9Yw
zvbE+DOW78lHNqQqwlSEhHoYEu7HB2mEF/m3bVPV0mxAaQy+hy0qmrpfV9w7p+/bM+1cVKsDJYhP
cefTuy0oD9mNrNwp8gwbc1oMDdANNGJypyMmvlpT3gFz15Y/NTQHYcBY30gSXOFi7WRw27ajSgcb
46C3LXM4lK3z0xgMeqVb67ctAoVtkcWzf3nlRLkFWkAt2zYp7jp8pECLIdk6c8XpUT8R66xjzE2O
6VEyBI/IepSgux+XKROHBXdWaPE2DE6NBSt05WDNhtsW20mdZRxFMjHc9m2mqB2UDFl055wL4kb1
w2S8I8Hca8J+wu5U2jDTFVO3kMSM5LBqf/+DqaTsMOAPi70ELt2zZrDLVyMrBNBQO9iH5aq4GjXf
DkFFE8ru0cJotJfG+XU354bZsnrA8Kx1aKPqwzR0vkaOq5x1Vz6oWbRzqQFSROwk/MvTF8eYnrEN
KTuZklNZ3yWDhBVPCOkDIJESouLzhM9KGmPoV8yugACMREM/2AtNN5ugwWa6dt70yfFNyR4Seh1o
gyxcOMAyp3One06cbKbgWvd7q3HVLYiNKVh0WeuS0HLAqAB0SdF/zGOzV6cflbyH5aokoOS2LSUn
hdgTHNRsKJrmVQxKfOvZZdGj0kVw6e2eW+p1eCqL/OaYaaDQ6ULHl5XWRFZDXc3BzGcWffiTaTbJ
NkUjcq/VuqLJbZ362hhcDm5CESar34DAEq2e7O+7vZpStO6Djd7ysrVzSXQ3D46rT+FlIaJ1cXZC
uO3a2EZRDhRvw01H/8a0nqCcM8nSyPTg9qiC6V2pOrVYmYx6qYnxsAomdxGJGwuLq4jOiNHIFhzT
5DQxbRTU4gVwnj7Q0BJLjhqeJY69z9pTUZJqXWnwEeXFe4mcYvGaLYvaYoGqa+WOAQmdAOAodOCi
I8RHNi7RUGBHPCm/NO+jgwe0Sm/9ITOGJVUZ4WQ1fybaIy0mt9MlKavAHUxk3KpmgnYS5KmcEXs9
zmxgy+HW6rHMrpcp+NfuhmsE2AdQYsU+5QE9SRKrWavDZKmpP8Va8aVwOskRJzLTXgR3WPeONfXl
iDQkn4bQSTBTkjyV72GYfaMIM+Ruc25q2qvGsgB7nUx+uYWpdZ1kuktBWaN/u2wzmULs7ztR1aTM
YO/usH/mIrDK6dmM24/bTB/+mxhu6WmkDQ2GaGECSJ25k3mala+xKkHVsG9wycEbq3E7ZhlKDSOI
ge9LV9vTJxAk2YcaV6N8+35ZGZkgLhd1HKMEIxyWp4lVbxyv+/G0KrlP9U+X5YiOHYy8pODJVW0N
GTbnbaVRrlvcIn6yEfN96rG5jt8Xr0bbcbheybCEQlfAG4uKBlJAJfhTNFvWJUp7qFVW9m1F0D4a
19dqJYulL5Pz/linVzl8JQiPLPqg94iljDhm+1h3KEWZhwLT4jCBtgEJ+3zKgvEYof9NPah+crYy
6XRE5gt//gaKIiWeroBy4S5lKJ3kfTvjhC3Ik56DMCm+ymrMCNBOWS1ZRbFZf4viAQ1llBtrXiKy
btviNupt1M1uq0rKKDIhXPi2FApW0xwJipnU1yiz+dZgHstW1o4kFGMAy6g6yE9tvuaQVaScEwzz
wVTi1XWMrzkq/uog0UV0TKAC/1sIF/2sxak62wSovSCJqxSpW+iHyxtLrAbyOeCBQBRncRIMTBbI
Cxs07+ncHerxK7Hqq9Eevf8mhf2KXWhVLVOZIxxTnko/RMpPs/gQyxJToakskPyjQ9DGVYVz4xUl
42nVUMBKB+IqKIGnsX9ZCXEMAuGxQ/EPEiAuqg5DPJRRCxQ4GySE2Bokvnk7YuhmCVIV5z0hfCeM
i6wJSIGrZQCoLx6/z8V60DApVVMPayZDGDPD/LH/d4I4w3XtuJSt8dKEzZD6jPeGPZO/o9gIQqTf
xjM4ApdJXW2S98C7KXGPB7PJXU0pvk2/rAqfuS1tVQ+pWQDFckNDMKbdGP58WAJMYACyTTZXSnj0
7RRiP2bn03k/1lqv4Yyo1ttkDk11cFPrezvokjyLLfSf64OXKvbCiFOd2zvrQtOqJI7p2ZZ2jSr+
WWvKv5Ku/StKKS6TDnE1Mr3L+V5lMt13uhXL0iVxhsXCgBO/NpXAMiKXOKuvlv2zZFexePyHfhR3
YvZYCyW5kz1B8hoXY89eGetvBHhZ9UTOJGD8GjJ2RWGwA6gBTctIJFBgeKuWOeljRrrV8JpYcZVs
M1y77++31Xm8rJMwFlHLwWVfR68NX75IBoBoIgN+OC/rIR36Y91SiVcIVWG0wBQT26hpc7EoVmgd
I5NEH3HzQ8lR+Z6AcZORLgmEoIRgq8TCPQXjCbg9WzYGAOAlmzGCBt8bw5wQ9roFBG1pSmqJQgKb
4ZjDuG5Uu5Hf8Qmepo6YadqCcKxWi7AqMfsOL7+Xl0V0dWVwExPQPANpHV+dbXpn1CcQSPkRxmGh
8NO75UPi594WBfphAA2QJmGDEGER0CJiUHibzSbQcB7XRku5JT3LeIzHeD2Pw3Wnf6tB1aBPhwSN
Svmpl70DCw25E8n+vtu7fZ7mWr5g0VIMd/c2PerdrTT+/YH+Ri8uKLWzqYKVFOQxYOI5LGCS3+Yy
MOMP71kwg4Er8Dbh/AHlqIwhnSMTxCc26LfMg3YswS/kfJr9LcgPsW/8+3QLI+NfxelvTbe0VpYN
E8RFDglr3Ton5TsGnL4RwTlEuWa6GWcV9q16mtOrCuPV2/Cy1QQH0xsRnAPU+qAZBUEJsOsaVzF1
L6tCbXlAFUCyZUXhYW8uzgmsObadOAKdolH97WxXJP2cENnpIFOGO4nqKskcK8aTQB/0T81Hw8tU
P78hn9MQyI3H9Xk8aX8bnyPHv2xDwaH7xoZceFUWqy/6DP5tZp/s8WZUro3xWolMTPBLXWmXvFBJ
RCWwh1pILPkjvrc6vY41wF7ilX5IdCPokvxJX7dgy2W0T8LogGE9KDkB5qXyp+1YxJgJVAK6WlnB
aH+ypNMvBce5re0EcN63aNFK1iRFxPs+Bw57lvgrrt31QA9NiM6vy8sk9MCdMM4Ds9WqZ4PNHyqW
7DnW1eeyNG+z6T0PvlAK7K7sWQ8PYNydsiQJKeweNRuaHzEVy1u7Bz3PJcqIl+ZVCBd9UqUhZTUC
GzdiWuh8VaySd0PZ97nQU8xjMW8V+mi67mPaPtSdJO7Ivs+t/BQnDRIfvO7qhf64DMj0zep4eb1F
VzBbwzA35rwss+IykrpPaNPNePX6xe7FrivRcfT/2ThBkXcZIAy20dJlo9bNGYyC1yKljKulcr5p
8VWcjP6g/JBoJBPCWS3PWoq3LkDR5ocIEx1Ov5765y+kd5On7PbX3UVW4hYt1V4zbt8URjJZ6OlD
F7gduU6TBmRpJIeDKKbh3Gbc8+iE+eOFrcZYN91YCVqytcqNM6/UDvGS+FvzVWJAsS6vgjgDLvo2
qeDnAHbhjoa6h6f30H5cHqPjFLARhv3V8g74B4advUrkrJd39ozLawK/GFp3MY40q10zf0cushfC
HXwoTVp6rCMfTsDG3dJv2TtmU2AoGJJTB/BEw9Y5u3W0MFZdx+k9m1ebdWMZj70iSbiFvr0TwRlq
7LXNAfwLzZ3d90UP5rF1VRlcUCaDs1NM6KgUhPW0rVZg0OSAfqaAJViX3UzozjtVuITAJmq0RewB
fG06r5mSwFA3PwEflT6cLksS+vNOEktNdvl72jt6h2tf6evObT6CKKOVgRNkunAVn7ZPQbJGAU5o
yGNcun0HRsshoPbDZUWEwXrnYXwDi+MMhVazXGP2APuKzumZfkQv/ujrgCgYsSut/7CAzJUS4NJg
+tMIIchMOcWqvtxSi425qn9aYJltPQootp/drpCYBbH0SV/UobUXyBe0AYlZSJpCoB6WmGuLp8nu
uIXlKUX58SAL2uJl+60dn4TMk5EDE6FankJzt1/Pbdx4o3VTyGbUC3cUbvyAaamWQ/kq2hZh7HFa
YoguTcFPZxzrMfHH8ed7nGMnhct22swutTqGc4DU6Nk8bEfq63d2iGnYXnKWmU6UziNr+60Sd5K3
Q9GbEWvY6sfNJeS75hybNmyi+6EfMbdXkmiJgPP2XhwXWsH5WCntCjidcsSRhPn2aBL1wRrLmG/Y
gHtJbBIvGNoQHN1kVQ3OlDRGS+U0AHQWr1+H9RrTVF2FPl1eL2FUYm2V/18GZ8FuVHUyVTFOV+vZ
mb/20+Hy98XBYieAsxmDfgx4oQIc+24ObPjDBiLQg3qI8cZPHxNNIs8ShQrAcAheE3HnsrijadWq
tF5TRFmz/zgQ6jbz0Vxuc0ciRrg0GMoAGnGd0D/4zxI9TrtWXwD1judHkk53/ZActqqR1GuF/r0T
w3nAECMijhHgBL1zb9S3i/aJll/UUwTSzCy4vFAiImjbAL2pYb6MVOa9re5MG8xkmBtjhBbj1B6P
+Ld2GZyT1dKKwq1clGnwOEKB7rRcHdz9gXFkkCrZm4LYuq8/hXNKrc+tCW3gOCpJ45nx1xXdpFT7
dllhdrL/cajs9OUcU7WryDAy3AKAMgdMP9TwSku702Z9biZZX7mwQrk3LueWalrV1uQAmjjgiQmI
pEOMths0S84+y2XRumj+uKydcF/vtGP7ZJdtTFQvq7nAzRazdd1S/7uQwd6E5nNwdwYkzSTmi8Y7
ASlNkmmgqIAuPcjC809tlHiqmbnG5GmORBmhP+xkcUvV5EudGCWesqPxkxF7yrR4qSWr4IkUMjU8
IOgUL9m4jb61GIlRewdhBGoBZuORyEVtKAcvT2Kq7hDLqE9FG9sEO6NFKSjtgHB/K8zeSOGUCWp5
25p70eLX7TOS6Fz/aW9BJ5tjIzLfXhgXRdauJXZj4OV8MH7Q6Zi137VJglETuRsKXYBj44kWmGwu
QzMzEyhIgnioOOt9WbDC5DtGM+HJ6LcInulFH5sMwzQhwtaeku1aUR/6TRJuhYbaieBWRc+Uus9K
iND0p8V+IH3hjmPiXt6ZwhNxrwi3HBgTTOcsh5TyKQoJepjTa5YfMR7z/ijrvJMsDP/8QldagmWc
wRmWya3VW6V8z30TtMM4BMFvSgFOfevKjV3pxQSSM89sNLeYcow4+7LFZnDZasKlMZCU40jHlBCe
M2FYB1S5GLAXDdgFOXUYn5HKwMNCW+1kcBGg1gEJ7HpwJC139ofh2gjKm+ZqwfSD6eyEmFAoZTUR
Hgu4o//WirPduK3ZUE14uCR3Y7AGJdpBpqv5i4GBLvUBkMv35MvoaUWIw+uiiQTp7VohazGtiLF1
xtmpXU866t7GR4yuLK3v72DVRDEaneyAuQBrqXMRwSrUsQOrOK5QVuTlce9i4vMhz2UTkIVr9iqG
v4vOpVLGzsCOIf16zYNKlTiF8PsWo+81wddhquzvu2MuqjFe12wRqDXVBwNSoTxe9mvmU3wWArD1
7+8zv999fyONabUNwL36UHgDTZDrd14E6rnK6P3LomSqcO5dJsBxOCaa5vMqwdMhxhPJqEGFp9pO
Gc6dk3jKnbxAbUuln1st/xlPtltPn4dp/BuAQk+rJfFaphH7PTvjGdPWmzTDwUa652z+qU/Ply0m
DDo7fTgfpqPezxsjbB0r40NGomDdtOuykHHNicWAagChDbkAf2cB0fEAuvoZPmb8iLWryPqLTk+X
NRGvzKsIbu07TJ90CgoRpLf9qgt09amwDnp61fTXk/HhsjCZPpwb6E40tQ04dTGObcKzQVeNieY3
iZVtbjOoSf2OiqppverGeUFhlUXTTThPx+aWxo+2HbxHHaqilIocFP+89bKMYJp2psLLtNgMo7nx
8lw/AI4kyQvEVvsths9vOqOehmTECaeqYeYcOyQepozhXyaDi/9JVpp2jWkPXkJ+GPXf44Kxb/Hh
P5mLh6jPSdSaSoWI2ZQqcNA3a9sARylZc+ZCf4bNV2NxN8RYL51xHYGDb9O58hLWVT6BUEc5Gwnw
mg4w5f9NKRaJdpHGgSPbWoXLgdkfk+FeyY/xO7hubcxB+5+bmWztdiIGVErWvoWbgbPpcZitk73K
CsTC5QcFA7JPi+HIuShgKRqq3DOiQJmNHzUKWv8++lKvjnfZWMKwvBPD7f+o1020DgPTreTz3Wos
fkNVyXqIM6edDG7TD4BIDZSRUGNOFQgzbvubyJ+8pXOVh/Fa99UrGZMWs80fHrcTyEWBuUL9NCeg
Iu6y6TDT+gBW//tBA76ok2XUEvtR7jF0su1UiRkCMSdghHEwTzoPLq+QzHz8/bONNrvPdASbwadh
esxR1QGL9wfLNYCXigIZ6FXUl4cW09+eR7k7Twma2KbKkXt0z7/o6Nob68tWB72vYfZ349lf+sx7
B2L8jVAuSCgKOPbqAlT7E4gf1PwKzOhu864cZKcZFxmQwvd2z1JqY54yxh7w/0i7rt3IdWz7RQKo
LL0qVpVdzqn9IrQ7KOesr7+LnnO7ZFpdnPHB4GAGA5zaJrW5uLnDWpklGcru/PfiOB87ykamKoZE
G2WjDckdol1PGRs3TeN9onwpGFmth8GIuCr0PtaxHigHgzFDyndqI9R2OJTe+TXRA3PmQLGklV1V
4LEoohd1iXPLSFDRiS8T+ds0vMbT5TAcmvAL88Ef/IHBjKVNJwWKqootlb8l5DNL9a6pviCG9sEI
gxPRLMxDo+Lwqm2/q4dvVdTtKuX5/N5x/IGdL8mEXGqaBkQFgxJZQFsrySMrAIkgkb+E5QbyVDIG
SRSWIV1tEbWlCt7EhBSDF0RQwGpUUMKeX8/2xXSywjhdWIE6aJqwnmr0u/muli9NnTfXtr1nJxvM
rdRFpjF2Bbr8g2XfjnsQPVi5aMVVxNkx3loYLzMX0YzzEvEPKIPtXpLtWf1B5h//bsMYLwMxQLAY
AwBBH8AmImU2aY5Jyiu8cpbChqSjLmRjWCEkMYNXs4PymG7VGidzyLPBhKRGsExROyMmWRrzMYtg
q6kKq+0UzluRZ4e5gaR6BuH1QEfnGk+qQysRLhKBl+ffNGJKaL6A4g8YKpjPkk5BEg4NWN1jaT+G
ibVUV6XJQ5hNRz4ZYTU+ghaHNYmwY4lx3cfHNmptQbNLlVftpDv/CaBXdpgvU+V6PQbIT2AgOL+q
vGFXOxn6lqiyGS9LyVsS83GMKQd/KBTe7X7Z1VVuYf4dum2jnUs8l+ZZYmKCLghFpK1KzPp8q5tX
LfCGwZECXtP7FgkVCFf+OAIr+dEUtRAvWfWfeg/UnrzoGt/LM+14T8ebK5SLMQD4zCucbclNfbBL
HXT1iGgyEiVCC7vA6ndqWXASIOdWPCM2dmuvsjMbDRpg3si+lIijY+NgXdNAO8TEQV2GKQI5zaDT
UkUvptD5ETrDzoPeZly8MsEsDuiNEX4RJoK4eW0G+Uoeee6xHaiubFD/WW2g3CqdGCR4VwSN1rnV
rDr9gLRfLTtDnEQW0ic7ks5uXc1OmDYHTbZUkttz11qTRlqrVcyHf7do5tqShxDjVSXyqKKa7LQu
x/Wbu/+zCfBWgOwQ1IoqQQr/45q7vuuRwIXy7gBamw7t5IHJiV+3tpUS2dOzhWnET/QVCRkqQ4nB
K6/4IOyRbLJYlPmI7AsLTTxW6pmLnXD1UDYcZm2VDZNwsUjDKIY4hb0vGcdS40DkBtx/+H1m4zI1
A+eMjCGMtn0i4c86uywUHvHHVtPJByMMNmp1oIJNBco+IOR3u4cCwheCTdV8BT9zxwsDumX/ezT2
wSKDkZVSE0PRSwVU26Fk1bXyIgrzA7pzZ46hrT6rD5YY0JCSpW2VNkXbLxKEl+mOkqCS3i33oMM6
foVv4oM1Bj/KXpiDIcROGq+zrXqU4STG1AmVA8Ckp/OFgZ0P5hgoCVPRzDGDiQHs5K6fb1Jyd/7Y
bhUSPxhgoAFUUdKY1LjL5PtFdJSD4kag1AHVCaaeSif7xbuleceJiWzFXAmFUYpBbrHYU3eTphyo
4x0nJnpSozSAs7eYTgSup8pzNz5K4RfUM1ebJrKd5lqeVoUxZLRByLQQ2g4yZJ++n/8y5zdKJAwu
pKTKEjOJ8bRVDckWallx1FHgkRlwQBXsgh9xe54GxHNKl6AtsnyiM77xL+WhcxWPoEuRitBGLq+A
yFsZAw1xJSFD3WMGoAsvSH9r8N41HJ/G4ODHNVU9aGKRBIWw5EunuNU+d8PDchXP6BiTHKzK/ndf
ioGENpOnxARTgy0KmafMyqHVeJTY9BQyYfQHh2NgoOzFRS6DAs4QHNsqs5TgV6Zd63pplQ1XWuD8
EUKK9+P2qVDLqvoInkcZ0tPKj90FgHARoWMr3/cPpLOHEZcGDxn+AuSYcgIxDZg12AlModByRegj
xaakq+iXtUtfd0WM+1a+8L8/5LCfJ1MMCpkzKjShmkCjYzCO2TI8l2J/Jcfa43nPoGDz+bOdzDBg
lPWpkMyRIEPdzDgUeP2Ivn6QuII72x/sjxm203hIcrwYcxPK22kg+Q00XuzFnHq70uXOPb+iv5yt
ky0GlqZSH0BwiSXNh2Y/HkvbtH/MoDlo0NrAI5nmrYvBpkkpNLPvNVCejFedJtk6WqdFY+IEENtw
dFoRA0epWGbJUKSKHS1PkeA21ZeA/PT7DBrJ6SzNXR1kjjr4kbyTpwfOJ+EtgG7j6rkRq3ksBw3O
TbSv9oiOf2HkO7X1IyXdCt7IW/LFS/y0JAaO1LSW0JeBJWkk9YB2V5kQeedXxVsUA0KQBSpBP4uw
uGuOvXwvJd/O//5fQuLTGhgImJda6LUykIFy0Y2C0aDcr53pLbUnG5GPl0wWr97IWxKDBkM4BAkq
p8geFdO1OnU7LfpipK8SgoYgE1wnbI+T2HZ1BIkT+Z01iCx2d58fW290otBKbySrsOcd7z7fPKYr
k4w3JHEpIA7CpyLdd9RKLBEcXGPK6aHhGWH8Ie4oTzHmOuxG/zHNl1N7pfS8rKu4iderlTA+UZom
SL9VrIRSLqmSo2FmrPfjV8E2LlsMEg5XnTs7nT9exxG3r2rTPVbGGfdo48xIVAnGxelpXry+45S7
OTvIdjktKp1fH2r8vurW5pPeeWb8v890GSgx/7/zsaoxXV0vst7irSyOF0p5aQY32RdKZR9MMHdC
NOaLTDpDtidtLw23Usu7Dv7iBDKaUMF7BPVz5j4YWrUkpoD7IMOlDcU34zBOFoi35V3igX3dzXM7
y63ENRNLf6LcxLzztFVYxRpPfwH1lBWg52MaoYsM0UnnTE5u2uMx2FcuKa38JnfKyAodbuxFt+1T
pLIyydwhaIxpaj1AyCwRP7zDaPZOKqD+JmVeA0UpvgwPxYRz9hjM6PugC6camzzkr332tijQxLwS
g1/nQX7bCtirUHQCXyzbqpiVTRFEGR6b461g+NXgkeCg8lIC2+f2ZITxSCMKpElW6UNNVB0SE1tr
n88vY/vkniwwHqlnnZ52GT5OVd8myi7RK6vmNXfxVsH6XKrFZiwji6Kmr7FyFyfe+TVQfP78wU9r
YBysnxsomlf4FKTxBvNBk35PpaepF/UXJuVxeE6GGM+qsmLAtD4ST0nvp8q9pHNqTdsRMOR8kIUU
dYw8MTi9mHqbqhUCBwVND+Nr6FJhxgEv5va/Opn0437auJM5FrZFvRBrRdLfs57+7IqYXMT0zMMC
Ac/kYt7VX4HwlTkmvk96oxsKycycsk0f40HehXLyIoc8ZYZNl16ZYQ4NBjX71BRgBhKQVkKWQzS8
lUnLcbqtEoqhr8wwJydaQE7UT+9P2WYf2fpbqVjGXnMapAdlu/Ty69BDh1nocQGV99mY81SXXT3O
DY1f0ayiYQbAz31kpJKn0en3pSc4cmGfP2G8LWVOWLEsYtcMuBnNYbSG9CFWfiUqr0KzfTetdpQ9
XkKujwHqbHjSpneC1dq1H6EkNdnowbnLDryOKd5pY3n1ZqMTlKCMIJ927N3wInUxtis80Ri983XB
4n23TRiEeJoJSiERDedMmIk2nFFOUjgMuFxqd5GN1E7LvOL45fanOllh4szRHINUKxAnBRg5XSSc
5QR89gOHYIpnhQEqDKU3/SLDSr5ITpDqbpkalt5lznm/O79lMpsMrfSALN0iZA4wSuqJ1Rb1lzz7
/7cLtKuAyFU8hEOsoMCPj9KEflK8JN1lO/46v4jzewUR3I8m8iEWimACqGd9vPhlJIS7Oo3aQzQ1
PHH4vxyh03IYUMpGpahkVMXx8gRd7VVrJ07kyUf1gLYYZFGEh/NL+8sRQnFOh3wCWITo2lfbFzYE
kupCQ/N5omf8qtDlg1Te7Mlu3qGG/KV0qHYyxyLE1ID9mfYvyFEw3IZKL1gQjag5ZbPtbOHKDHNS
h74rDbNGqoMcipsW6BruqaQ1dBW50fG2c5xWxBzXbqkHA1zGim1A0CqOitEZK8wojb3i/8tPxRzZ
JUjMMNHQH2Ucq31rtxCo6ygngldBG5yHdduOAWpFDYwIhkFkxhFNI/qn9qP4HbVWwzGSN9lfXAnV
avA+WOeXt7mPK3sUSVaOGDSpVAwEtKXDEBNLTare6qJ0gOABl7iUfpJPUdPKFOPzJSkQXsh0ViHK
DlPgl8N+yq+D7An4ftA7XhFyEwNX5hif76ISzcRDiKqT7AnLXuGVAem/f245jLMHotnqhYbltOjR
S01XBslIlquHLtz/u0/EuLqpBmWuSDFaFwbFUYL7JVvsYuCNKfCWw7h5PBVkiSu06sVE1KzMNCq7
GsfJ1oFVDuZlOFix7Qx4UUM4EAIyLP1v1ZhJk0IRxenNq655bnSnjXEjhn6ZPpRj6pzfwm18B2Hx
P+Z0pvW60qsyqMBAArydoe+XHhLHvFOggRBY2kX2K+KAxvapOpljbseuq5Uo7+EbOM5oenJ6CPBo
4VeeBas1Mfcj2BBGPQFhtq2T8IeYN25oFHd6k3rn9463FgaRdMgjJfA+0INpKc7S1SBWdv4FViAQ
lp42jIEhk4xts8wqjChPqTy7ZjA7UzFxgpZNH0f3HqgwES6LbODaxCHaYU3cutrYWWENghkDlLLj
hSjwBCs33XtliTmzRCsxNk3nWIK0jm0dagtqqt+aRuzhH0c0wfTZLwvvDG9+qpVV5gxPAtGrekbj
QJkdlPBn3DwM3bfz3kBR7RPqnUywtNBxL1UGhBCgca+DHtUcMMdwULTW6hugX3x/3hhnPSyzjVK2
YAvLVLRdIvWfDZ4BIh2leT5vZKu3DjrQf7xCYc6RkRZJKM8SJcjAxImd34YHbU8rq5plWCHGGECu
nVu8R/2WlsAHs8y5agddrMcYXW/SbXMp2aajP/SH4AheIkSFduhqjqp4VN6oe1Zd4wflk+D9DdsF
l9XSmWOXd6YMmh24KUTXG4e2GqTH2G5BwYQ2esqT3l4IX4ETQ1EwDwWmuU8CQaQ1M72J4UCDPrhl
FVtBpPpZwbletnsoVmYoFKzimjpPkG8i9H3iyC/kSb1s7exeuEuxOOKJqSU+SRc1x5M2Iw58U8xh
Q8oFXDUfbaaClDbziKJf13wblGt94bUhb38vUNPgLQzxRKjWfbRgQiBVKiZAfrKfLrOH5YEmnkxb
PMSXpj+9ptc8XN5c0sogczYkyO7MpENOeO5+atlrwWUMpj/wCU9WBpg9Ay9ySsoMzVTRXr0Od8ht
PUImJLsizpfUxQ3s3J/dY7wdmlUk6TvAv748p9HvsuahvrgJ+ysLFNBWXmd03QAHx/cZbdT7L7Nr
Ykd2nVqJF9uqr9F0JLJMkEDhP/E2sXJlmnH4qp+XWKyxkTrSaMl9IO9a8ysBhwnZSRXMXCD1ZK6X
YcHTZBSQvBCmqw69dYKfFxx0oH/lZ3f4Y4LtgScFqUtFx7EdkV4CiYIlDN9rA6/j5Y2D+vSonLPE
HCVoyLTdVKB9h7J1IBN4TC+TO9DAoXjE67vcvDNP+/b+5lt5RTeNYh3EUAQAgxqmeUC4JLtKjfkO
PbHNrwj4wstPW8icqClDg3qWSbT0ezcqV6PK6dP5i5OfDDDHSNAnzDPTbD7Vyo5QpY+8HDdW6RuY
1JS8wh13AbImFVeSYtvFT4aZ05WSWhzHitZcpJ9xvosizZpK+7xf8GwwxygxyZQsBM4nTl4muUl1
X/Ouie3HyOoLUX9Z+UNYg410iQXg0D2GFFxxVzxHEdK1o1O4hd/uct06v6jtnPvKIhuOivDBhGbr
OgcWnxbJktzWSpwOnbkCaoqjk2CE4aV4/FrddGWZwYw4VEMzGmkva+Mavu6hO1x3Q39orHrf2G0B
POTmULYvrT9+IjGPvdLUeqM2AYVobDbvtYO8y33tYbCR1qBN6agt8G1u32MnmwycNGiPNxL6TaX5
XWQx8nS7fxEPk0v5f7jbykGv9+By5UJ5lvV9WeKDzgfjoF+UNlg4/HrfXvPLwtspqdMnlBhACcy5
0eIcdSH6dhYx7SKG1mAvNo1IR2viPDD+4qsGLhnk+iE7zJ4OM9HQKYqWHHPXusJLtRed2m4VK4pA
Uxf6qi9hmMFGChiZ86/M2QA8T8aZg5LNcmvETYV9xX8wNYGOAyeeYHh4fw1Ei4UhHx90aLwM7Tbu
nAwz50QPJSgNdAYy9gNEOVO8dzAI4wUjRODOY8H24fhjiB1Cj7IMzD4mAC43a58Y8aEkMwdD/+Ix
JxvMYRj0YIxUZEDAFSp6VPlN+qldppe0e93cg174/Io2084GlWaEIAnSpuwsa5SN85KaiLvla+Wg
Q3UieEBJ0cq/fYnTFVnZkynmeljGIczzAmln8ArdVkp0G0r1sVTyi8pseE8Yeq7YCGVtizkIGcTE
hrFGuXK0lQMBhVToyroFWHEUT7pQ+MpyW8HX2iDj/MUijmkxL/BBWAqfhMUy0dmS8WhkNu+/tR3G
1/vJDCQpQ5RsQPZp2scHwVYsnGuPFltCbvFjK/wyMAAlyQSyJBAm+XjdSgFm2+oSnZEZhuUid64e
1eJmHHwl4c70bMHy2hQTGmVysmR1jE+mWhKAWd7pd7IvusuRf+Nsf6zTqphgKGpiMpMISIUBrN9p
/nMMwnQPIuB+T8JK9jhHbOt6Wy+M8XutjWbNTE344gFcht5ysdwZ95Mb7XLPdBZOkXQLotbGGMfv
66Xq5gw9xp14Uy83o7LnrGYLbNcGGEc32gLzIxEAg2Z8TDRtgOTBGktbsGPUzCtLfgwCsGlZ9RvH
MG8bGc/v6l5CDwKubcUPdxqyg/vsmcZ9aAomVv/GKzNy1skGQjIp8rLHnJet6aGtq6PXJ6Y7km53
flnbZgxcGwTsM59ILyWo45bgscgdJfdBojI3u9bgOOC2t59M0I1dxTtN1faztiCM7MxdGP7uFwwR
7VBsOb8QnhUGKaqslYO4RugR5BeiWdpR/rueL6Y449xYPDsMTIippBCwISKUiLODOtTW0C2WLgq+
wKsdbWMtRLJNIIWCfBjjcejvCrQQBSQooViGak2QKy28yNH2aeMIt7SqyIuhNhd3ssiSC5BojqbZ
AEtY1jzIk2S14d1CrsnCk7TahPWVHSbIaAoZaosFRk9npXuue9FrxWxfqcJjbNaY3x39876x6eQr
c4wHJuj4SioZj88sAf1V9B1kxu7M48vYjJyMlRXGA9uyJcNgvD/URjcNLTqg8qN35Aw069VR5wDh
JtCurDF+GMZVVi+GiCSpedQTr9d+nN8z6lyfIpjV79M9XZ1a8Kth3LRApmCSRVuQ1UvSFbs8bG9n
NBqi/OcmkXhjtCSwztvlbiP10ZXhOTK0vmvxsaDPRHmQoCC3j56b8oYgxkj5fJ+8jWRurEUe5Lpu
ARw0JZLvagyMo4NE21NsxwQ07fHX7s6vcdsfVSgAmybIT96fUaslmpHRKVqMCbew1CMASJAelAaa
DbGpcxI+24s7WWJuy2AxhxRkIThoEA7P8+rSGGIO8PIWw6BUpdeoCCwAxHgsfbXxwZy4U3lcxn/B
QjQfQnZWUkWWbakZm39u3+jSuKX8592FtI/3PdTpMJd4NDgov72okznGCUOhjvV2we0ry08a6ilJ
9ixHPG2bzUIHagF/FsW4Xt7XqqklyNAne93K7ygHee6WeK+KV7ov+JJVGha3A5C3NMYlWh389WOF
/jKa55ZojtsGt3ok2miqRH47d1LBRg6Qt9jtq+W0VsZNEgHDthrd0SRNGruDgMRTuihQRZJi1V5I
mz+dP2M8j2GJBvSmEmtU1PHcO3Qodd4mTm4HO/lWe5Es7Q2cG5x5kL8A158VmsyllkIStwXNIkYp
PO0Az9nlj5pjHgW/OEQ1t7NyS+7SMCSQkyLTQiW62OtGALKomUmHIdsretco6JoW/O7I9Rh6PX66
ClaWmKtmMiboOpSw1GB+Qnlq7WWnXqH47kuOQixe///2Pq7MUQdeoWOl5GlZLTqKpx6mhqjOy/Ny
1TvRLjnoex4f3WYFeb2NzEk3y5pUnQJrqgX4by0xssrRFWxpTxtMJl/GDSCGe/7TdvMcrpbJHH6x
mtRyjEW8lEJ/ia6Hwq15MTHPBHPUwQCeGnqOD9dGizMQXxNvgo4nzv6X7wWNQ8OUiAiCnY/fK5ia
RtQGxD1g5g98ANgxfBR+iXa7h/Lho8S5OzdvNOlkjTrryjtI2SSYKEMCItOjwDFn0trTIvD4nP7i
FiczzOlSkHbQ0xKJU+l2cgTEcqAwHS5MV3lo3P+kT0tijTve6ribyZw1oxkaqdfxvJ1epN/9rbiL
wIeR7tObKAcjCy/e55pjzlqstY2oCsCsIraITWWjBFex5hK9E+id5aZzth3ytKvMYYOqO1jlJKxu
EFM7rHOriSe3innQT3/mM2CdzDBHq+jFWkCPBgWswG/vMk9wlyvtJt6DXvkCpCLvI1jLN86Fw7PK
nDZM8QWCkrwjCSJJ7CkmU3UrdMNfP2J79vLYjWl/MK9kwjsQzMVKiwmZguZM8Pe8puGhbDiTou+Z
hs+7aRKqRKPgtmHOtwoR6kCcNDoCGz2Ud811eNH6lDmr8LpdZi12+UAGMAVlvrLj58q2l3eyzpz3
SBk1s66QXBdaPIHH8FI1hP35L8czwZx1VagpDbuegRP3WtMv5ZJTe98sixgywlYQiUNEnNVKSzBS
o0eiSjvUA7+rrO6n8lij5Jrup+9UV0DxeiSs0LDEPXCbPnmyzFIZaNGUiQW1rJVPHfGi+SnWLjEo
ZJ3fwW0cWdlhfCQL8ATRakRy2gDyWt0LXfBoDFZnES9FYXnHi0noWfrkkyt7jFeExVDNRganj9tL
UcOiDLsvershezUgbrHwDtl2NLkyyPiIIpfmTIVq8Amjm7jE3Bh4kX6KPh6Ig6X/ah41Tji5CZUr
g8xFIKaNUeg1xo+aybSEuLICKEwn8W/Oh6N/97mNZC4AIcKUaixTsPL7zCKu8VSgros7AC0vmIt7
Nr/9662kPru6wXF5B2URYl6DToVrT+Jbt0Obpd9YoJs1rMzmtXBsduutjp/GXAdm1o91nwOYR1v0
IuyibMWLVewXDxKmsgOiZbT4SD9FFUexjd3+PtE9OqTLFTPdBJrVN2VuCINofZ612Oyo23doZEP+
hnMQeV7DXAZgoZTMZM5wDpWHorkX0/0Q/kuXYfuxjTaNjGwBImuvw3vfYeTotvC42PQpHno8USvO
pukMtBRqXLZdiphhztB4oL/pI5cZkmeCRZOhi/VaxFnrnMVbnNY2W1u/o3XywFIf0QIwctkJeIDC
Nhx2qW4OiGAxNQluP3+R7BiPDvRMvYp2dFH+N4NEXJMMpChaHSpFJ2cg/Favmz1Y68BrktDuFcXL
INmp3HHAhe7bGXDRGXAB92SndxRcpFtix7v+lSavaV4tC63G/wq9zeqYs0z6ZitAwQmu6cTqC2iy
F3IbcavjHLhkGxyGvpzJMr/DpfZbsPRdiyZO6SYFOR4lLubPvfK2kIEMJUUHR9vQwd779IkW5EM3
tcGPTFCP55fIOfChs/AxC1GMixW3QfhS6tke+iD7seQkDDkxCdvFIGSS3qkd3cNIQHa5s9Tcr6a3
VuABP8/hWRLNSSckIS3eip2T4TIDZVTgaI7wSl4Wt/T4TGycqIRl1DdjMxEUKFY5RuOJ2fe+8OMZ
DynDqYTL5QtiTph4+BNUGmxEYgh5F0SIWhtjP6mHNHKb4SuB8coEAxiFIWp6SzNaM5jRZvFCJbyO
lu3+j5UJBiL0JJIEQcSW9ZlT7BXotwbOotv5XnKiA5edj+d6TOjRNrIcteSfHl/iG35kQ5/KWRCA
aFYvgZ6PShfz/HD7VKlI00HgVycSE38sjZILoF9FS81yHQ8PdXeY4h/noXb7kSafbDA4URpaMUw9
PhUdSoV25k79R9ZS3IVuK1gKeqCEBhMJSPW6Kl5y/vk/gLdGBjkqdYnBQa+jL1K/KydfaW8JDze2
czKnNbLUDUlfZ3JE15jtuz39euDescJbXJqP1W8Mke4byGSEb+cXtp2kX1ll4o9YrhoF0+00epyc
xckcSJp14N02LOLEwHwIBApOvTtvdTsi+fM5ZXotrGJkbS4GWeyRHJybK0OLn8Sy+37ewiYvj7Fa
F4MfoTYV+kQQFbdud9nFjvSrTJ3oXnM0S7SH2/ahv4wqe3qExJ6t8Ylft7HytEIGW5qAoNIsIf6h
w7KUmGdGSA4pYvItv6STMyXmZ0J7mtBawXuB8DaXwRw0UgxxOmJz6+JiUHaR8KWn22lpDMqAi0Ml
4LXNHDmu7FCQLF19mTDJf/4Dck4cOxBnzlEB7UechgWZSC34NeqgJJs59cPNhnHM1cmGhJZAFf/j
oyOWWWemnQnupNHOwDO/f2+qBFW5EzmKEz8sh+Epv6G60cINr1F2e4En04yHSIUidXmLQhXyk9YC
cZr+Nhh4mYttXzgZYXyh1grMNvbALVTS+/5IxqfzX+kvMcjJAOsMdd6YRgpnS0yL0gGX/ox3bmJN
dvogoTMg88Pn8yZ5+8ZcN+OsVEqnwmIDdpYmVr6JefncZDzt17/kfE4rY66cLi2VrB4Qmo4ghN2h
M8UjN9mMe0byMBL0yqsLbX4pRE+olxqm/Ekns5fQMzfLiHf6+XUWL5FyPL9t219qZYDB3NIoslSi
sb3xOjkY6nuuj4INnjDQ9urf+bE2/fCfHkcrc8zJUiIdcjvQULbrKbfCucMc+ltWHUbIHP/LhTEH
CQ2ApJYyfCjtSDA9fVPhU6HCXNlB66KlwgkdXpMUdy+ZY5Xr0GmUBFyaIHybHAyaYAzoJ6VeCCzz
qfKDKx6mbweSq+1kzpmmj3GBCScMaHmzK9nyxbAbvXZPhax4ycdtz1/ZYk7YTEIVpXs8kwq9yNxE
LJ+kcIQsmFGNTpDrkT/LUPhOlVF0DRli0m3dPFbw6gOUClXe16Xxxzk/Yo5hlS9E1sCyh3sc6bTv
4i4+UlbF6Sq55b2wN2cYjdXCmSgvzEHOXATvMcPkwFHV59yG8jy4zUO7vu+uJP6YK/3JM8tjs01y
n0Jfenn/rvkVVUUr7aCy4E8TmkC0m/JIA5bJDW1Su2G5511CvG/Npp8Q+SlTqL7HKTFtDRIxkKKj
VyK9GV4j90t9J6cN1hkMCgZJGwyTviCFmxrUQsN0XCReqzN1z3NbyiBPj3FqOTKVzEknw9znaf99
iJvQM/NEPBA9wUNB1wnnKclzHZ0BoTId+7gosI+0iaC66e4Thw70CreBVVNydIfXZMW5L9jkk6yX
aCc3cF90C7QhX7qFk8bYvGZXn4oBHGhvC6RERs2uy995dlEovqZwuY3o9z73qRikKZIkrAmB99Om
41b24kNuT3cEXENydODXEjeD8tWaGCyRhUBXiho3RZ9hYqeTMbtpt/JzHfuy0ULi5dv5m4lzBbLp
JlXui3zqaQTR3DXqj6ncdWplE4MHkRxXYDNOhpYmcSpiF8PfkOsAcd17yxMlCSAIwVAN5hfeON7B
pp4EWWw6c4DJnFwveoz/us+R8T+/fzwjDFq0JaKVgDJfxZFyNS/RTqsEt6uU2/NmtuuXJ7dgU03G
mC1VFMMOZdiaAis95AiNJkhBvbMsoL/JzewSlXVe5oQXRxgManTotU5GeshGe8DjW3IzJK2LHci2
bNSLDhGHjJJz2bBdhlC071r0l6BAo/+s294Sak9rnhppcdP5Qu29ru2ez+8t7xMyKEK0UdIaWhJq
zNgqo9CVjF0/l7vzVni3mMHgCGafpimM0aOT7c2XAlNd8/Vio95hR7d85TDemhgUgURZUhAdl1hi
XqfajZzeqx2nKYG7IPol1wmSMqrrOH6v6RG7vmruMfSBHN5iD4h7eHlDzoLYVkIVBD1aM+MqCZZi
l0W6I8rRsRN5YvC8GJbttBjHpCEFHj/vd+R4Je/QSevPl+X1vz9ZJoMd86i1QltgAxsv28voOx12
PVqcbMGnT4IvDgadMIRNJFRFr+mpTDGkTy28c4yFJyX6F7DQJBWcVDK6WJlMHdiB5LLTABb69Vjb
khsfpJ+USNOAnoK2q/wvxoYng8we1qIajw2t0VdO75olosPSDh9bUFPl3zoMg3/pEJ/MMXGbkBid
HlSYwVT8xRORiaT1O/2VUncGLhcy6K99Dj1O1hjo7dtuMJaANg+6KQJvFDKCfYrAF7jxNBv/zew3
xYVzFukxXJ3pTp4KMa8BUs0PLbKjmwjp3cijA4aLrSDK1/F/oBuTzoBzH6w82wwOqwLEW3u8kh3F
V73FyzNopqhe65uuuFjKT/on9JfKbnwDBSwv6N8Og047zYCzGPeR2RdI2Ei1bBXK91m4zqOntuSE
4NtR0MkMA8uZrteYxQKKadnvOH5teNHIXzD5ZIDB5LbsUYJNgPvLfXFZ7SuPOozU43VGB695p4+z
HIVhCjD0Re/HFP4ZibFlkled29BNf+GMP7KMPWUtGVEeoPFN8fO71i/9FEQw6Gq95s3y8JCLpbGa
yKhpSgxL04/eDQ7ZdW5LstW/aEiEJ1Z6zSU35m0eAyVDGKWg+gdUClpsjeNznfNixu07848zKAx8
yD1ZijGBhRbcEahXPyZOeNBd1c8hm5E6iU8ueN2s9Jyc+14MfpBMJ4M0wCPiOXelKLaE7s7IrvTG
8KKAe9tQcD9njUEM3cwqIre40DpH9ObXZSe4P/K97L7zBPHSW9s9TMppOxmMIHleNmaE63rwwp2+
62tr8oQfkd1cx276KOa4uQvUbcRjCow+igfD01qbm//hfVQGQjRzVkthxkeV7ztn1iwoar9Bssgd
bOM6WVA+HX7xw0kerrBzkKaalFOUAVdoai93kTjwMd+uWKMjOZVff4XOwThtNTsEmYFwhSgxXqVG
8TOeHhvxoah/nr/KOcdPZSKVsh8VuaZt1yoWIpPXJflx3gAPUVQmNJnVdBAbEd7ZwDvLBi/e0tZ+
6n6yI2/zPT9zsF2cBR0yOnVlKlnKLAmCeoZAJEBYcNQwmT3E6KvLfQXU8P95aKQeFOsJd2J1uzy7
ssssVCsnhTZdU5DWX3KqIe0Id6bdYRRGRV3qOtmhle+R5yN/eRKflssAqGwskzmCE/M9MaNfxBbi
IzqELr6OoHggD7vEgsh0ydUm2/6wKqSsNTBmGGgm/hgk1WYxZiTBPv/nRYwGhkPp5+gcmz10t7/x
jvymp67MMSg3h60YoAWbNhCD1aVCZNv4HFelnvEJSFcmGGgz6l6FShC2MtmrXnow3WfNinZk95OX
TeCthUGvZg7zCmJu4MgQPCm+CbjcBJsh82olTAAUlIlZmxNIONTaoTKJCVqgBdPuTRQ+RLt0hH3C
DVw3g5STTTY/roEdXBArfCCaIVR39ElA6x7/hXQA5zuxmfBgNEHe3uC102C8Ybyi83Rkr/uFG99/
KbZbLYo51DX4McKBel0JxDCfVPHlvM9xPIFtvpRbMhoQQVDR2NReIRvujlHNSSVt31qrNdC/YfWa
iZZF7lIKiOQQ74QOLxkqbAI3+EbrXzzf5ppjcCE19ayuaKc/VRkHL0ZxHR6pufFhSK3iyPtCm5HA
anUMLuRlvARxNaGHolesJKit0fTMQHb+3XdioGFQ9bQ2Suyh+X+kXdeO28gS/SICzGS/MoiSZqTJ
DvNC2GObOWd+/T2tvWtx2jTb8GKBfTGgmmpWVVdXOEf7FktfjSaz/psAJiSEINnuC52GBIzPJZ/S
4Pv2769fi4tzYkICkRoSZTRcN8f8ILrN65R42XdgWHqqlTxXu3BEZMV24X+1B7bmPUhgLmjo1g6m
OL9RHKcIPPfRN0pAm9q6y1GTExvYcnfejVI8TZBGoxBdRh3tjyCx9AbM83NE0W++cV2wQ5bCpOj5
IF9uXtFGM/u+sSqwbwP/JbEMdwSPD3ixTYt85t35nKDBVsGVSK3nGVOxGAe/adMH3ee8z3kuzBa7
5zLym5LaClKoYw7ktMzrLfWuwVwbhWXcPkdq2VvHyMQLPQddW9vAgYUwPfSZfGhn8hQqvRWmhiX1
gYM25I9tkVwFmaARB0UWt0RDHfVF9spD59GMKZ5QIGhB1MGr2q6nhpqu6TIGLwFZzORoGVoHIPtG
F1Uu7WrC8FKJ5kFmz71Tfco//POy1g4Npy+4biZXqWzcnypFCnJ8xaH5QrqvlcDbJlsPvVcBzJfr
07DpG7qK5L8W1uxUdBprtkC3ScFGUC64bBnyzOU33+4qlfl2ii5HZq1CKs07pVtlT1xywgQABkpx
uhwdeWfIxH1MvNfZHMFQguElxyAOr7i5/pxemAYT9+uibSUBYNCXoYkx24W28lU9TKcLXiCg8neU
3LN8DfeBjXj5Yuj2H4AzrkcyQjFANBNAZox9pr0So2INSwE4o118mW+HxArBm6paIAyX8ZpOnBr/
548e/cYzrpIZGzUnIw6Ef14v5bPuzU7nxag55QjbIhVc2uQzL2P4jQVdhTJ2a8Zm1Q7UMZS7yRWw
ZIzVCQz/A2NtoFCiPItdt6GrOMZgjQYQNnEIcUJ/rsV9y2PO5OrDGGluAqi3pGMUAqiUJeyT0el1
/Vumus2t6AAIxdsOnzyFGJs19TGqtAlOoTR7MKKrGq+nRk/k1yvhemJMrtIDzCcvAzylc2Da0yY5
SjsfKUY5BdOv7kXMOfO1+s2D9qdUFjZakwagsV/iJfBITMrsRqEsTFx7mMZ/+IPMiLrVhpqXLtwi
Mc+TOQcnOw3QGOjOPwPiO7yMokxOGcDyozteXZLz4S6GtBBoBF0yAHkeOzzqY51/ICPHMNYvhOsJ
snEk7nLs4+Ge0yX/Uam60BpQ1U2CjIPtx5PDRI1aFVCyUnAFSFpotTMqHOlHceThaPGkMGECgxqy
LtfQRjG8LrDLHA80d9uTeCKY0CD05tgbFT7IrD7mIsYSQQbFQ15aH3jSrl+FCQ8JCrbRRO1aehtA
WzNjw3u6FGpmu0KZuKj+YH6HZ2lMiIg1oQCYFJUJYNjKkK2Mx/O9njZetWJiRKCasdL52CHM2kdN
2EfycWw+NjMgb8sbgYcoz4sNl62XhefURRCbhQJ96FaL+hLtta/+gWBZGLeUZle59XcrutevJjNl
zMYwE5Cwp7EzgNjWB21dP08c61vfvFjIYKob8RTHcTRAhtEBdGPGeKzyVRFsTXMvL6djAZyKrLfF
EnMutML9X29iFhXalKc0UjPcJPIrRbzO3NBRMot8aVC6rD2Dx6S5XixdKMwEjpF0QSD9U7McXENz
dcw8W5impLgq0Wi3SDswuCGc1eJAHB5pCS/ZkZmAgg22VqtyaGu+nFqHktNT5o3E/pjTlwdG1V3u
Aa8/h396icwEGHEcEz2skV5SjK3mLKE3RAu0kps+8LICzqXNLpcNYiOoY4qgrGQ0nqVWWHg6+YBe
9n47aPIEMbFFxnR1XekImnXwmOrHuYOhfEsnzuuJl1WxdMB9gnRZBog2SEXKQ39Pq4ylO/4ATTyw
UyTOjcYLMOxKWaEQQe8NVGzLTy122Sm8phhb2WBlBx+DBuHRFO3tY1zfqDFERUTSL4oguUN6sohp
waTGEUX0QqmkOlMcu+SDeZxe/Hs6USd+wsg6OEf2tZ175Hlb9OrtsJDM3Eh1GPcA90YBN0omS4w6
KxcetyWsn+dCBGMkAIY3JtRTsbf2MNnGJ5pEJl6ZWTSyAKePz1Gw6mkLgcx9FGJdpAFTOa2yghkh
2wdHOtZZAXoExJW8JwVPPTZXFZIsUyroB7Cw3hE+UbInuv5N3zDta+TwBkPWq4dX7dhU1ZzyNG51
yGtc+Ud8mNz6m4H+LtaYa7eJLLOwhgZr4METT/JqhrQQzFxRvhqNYzfCVMzie2EAeKf6YJpcaovV
3sVCCpO4ZjFqalqCNmiILe0T9m/qwlbaFtVrIpL65E/YnyCz3zhNWaKJImZ6GO0AA5ErnDLw+g21
+EuYG0ofhITkCQ56sKvUMiu7BMDLTgMGRAIU3EPsoqvoAcE4AMY5r1TLccvL/bUICFk7yb7eQPbc
Hofi0U9577rVnG2hHBNxRi0VdVW6RJz2VustEjqNPQC5GGSos41uvo8n/zja9flShuMFPPoVf3lv
LcQzYUeI2mBAW4zihdBso/EoCoT6RLc2Ujc98ZyUd5xMCJqFuYjkeUATzji0YFKKOOnb6j24UIeJ
OHWRBmqt4fczcz7HfhRbDVae9fSkTQ/b0ZTjhGz224GWJJRGSBKKz2orWrXumDwuJZ4MJt8FYWjQ
ahQqrStu0K+y47i2BD7NOccEWc4TWclqWaWBLL2l+eZ4g1YIVmnGm+4078NdT1N6h2BiAIDunNcx
xx7YZFcfGuwY0D3nFDzugXZvzF+2P9M6EufVImQmeCQTlixNARLEo7YrUUfrUdUSjuKeNyfG+1j0
3xeRwsyjOPYV3K5DeZ570O+1x477AlrPwBbqMOGiwgxVGCsXdSZwRGUPmfd2aascYm72uv5KXghj
gsM0iFkrtBBGizGgdyt3GcbsdMsn4Pupj1jN2PGKvzyDYAKE2VPgwBI5n4kyZIvFxO7HtkGsC1AM
VaYb0zCt95+pn5uuUFLE20gAQbyZ2VH98b9JYCxuxnumyGjTn0znUH4sgCm3LWDd0sC4YWqyYajs
6GMTzbXfNODdSMo3VQgsNXklPHSR3/jNVQiTZKiTNE+5iQ1YHfSHfe1E9Ys27dtq71eHsnnpFB0U
azwc4vUcDlBbYAymZDBsTtV0hKTTZFB2SdQUkExF38sbFNx3WIZwyWF63D7JVWNYiGOUFHq/qEwN
4jrFG/WbgGfNq18Ky2Ya8CU1wIswDgQEdwnQghhc1sostxpzTKxexvAazLNyt1VZ309YyGI8ZyLt
oLcihsrIk/8gu5WnneU30Sl2/Or95Z3HZg1EVHWwqUtoxLD7CYqsBorQyNjZ+oIbowe9tF15zUsw
ugYwhz+B+8xNn4fzvEfn0s3u+1PuDU5xP2Zn2QrMo+QCkgAATc72Eayd9vKvYlx7HKOkiCm9iVJp
FjJip5luOu11Wwj9ZFuqM949TWkYFTH8QupMu5kexHyn53fNqFmqmXMcfbU6stSIary4U5okzgxM
+dO5keKsuuVdey98LLwQKM8AN0QyAOzSYi/wcCWo2f+io4R5FFPWdbCFMWJnw/dL2UcQVu7C5kDZ
awVXDy05tUVk+4C65aUBa2kbWQhkbrUBMGSTUCMLNfvgKEqvbSLcBlr/KMfR8/bnW3WTpSjGJQsx
Jrkfob5HX4nRHlgZO90pbvVdeOQR2a9e1gSXDEixNR1hhjnHDA+1MCzLDFUZRz2SXbzDVi0q86//
sCX8lf0vxDGnCJRPVSSir9kSkDhI9XWoTiXvS62a/0IGc3x90eZimia5Uw9PunxjFi8DaONUwQnn
gPM2obn6L1a4EMUEtCGQWzCj97GTmuK5MbE5ZD4iWmN+r3WiXvniE0BM53HEiSLUgX8RC2h/UP7S
ahabIAySrxlRCiayRnkQR6/3Od61GqV0XcN+My4F8VKCWvh02TVqJo2AvpfIXZPQLd6Pqsp7Va56
MFiDMBKgqwoa2O8DRz22U1YSbOvIXvBIdz0McBnT/ZwShTreG3lVI6APi3immhJhwe4LccxTlYJA
zpJuS3NkGcLg6DPn3Fa/y0IK/ffFuQmN3oZJoUClwhsnR9U5M4HrWhgqRS+RRayovf/9Tq1MAGWl
QMnUd0p9E8rHmId9vWrR5CqCSTdQdQzjMgGzTmL4X2qlPBFhvFOq9FbXhR0o1twsVV+6qpU4nrT2
wCMLuczFmJXVAJIAJPCDX6C8IIst5l/619rEurBQTKnV6NNXY5QEjty1yg0RJVWXAE8tyZLORCSV
YPgnbOkO+dHANAzwIbz0/8txqDJ8A8KAl+1yecfbxluxlXdymSilRn1dzqqpoW/xOqqnpjls3yKr
vy/jz9eAuW3gv/e20oRSKGclamNVFVohSiclD/poLRPGxWEqugSDxKOH+WZpG5qToCHJr9wc5MZg
Uk5O5b55K25pG8h3ZQ4u1qpAoEhBKVXEw4Jd5JALEvigvaG5RvhNuqVtmPGhc0RwqFV/sJOwcuWT
hTh2kSNpM2Xs6ZUfjgmmQO6J/iC0kV3yqt4rbv1ODuPWsor1eJ1uxWQ5GE+bGyFO93XIaYzwhDD2
UKbm1NUoPgF+bp+Fb4BmyztOeFpLJt4pwhhEESpiMciXSl3nAmsFZADzedhhLc37gyGklQvknTQm
2jZjnrRR+XOizLih0KZ0v7R8zO54ewxrpfR30uj5LmI7mGdGrPVcbA/Zpt1974J9m1sFwFzEN1oA
7TF0Yu7Q/OS90LjHyoSoOpKIkZcopovH7Iy93V3yYrg6rW88iPwFEZ6hMIEpKpSxNLBfZGtPoWzJ
dmMVrxrdD9OOAGjeaUCbz7jRkCeUSaRqHSSuU4hXaKd+IrVjKF6nPW4HRJ43M3XXLA+CUKCNzlEU
iZfXg2AXmdh6daSBip1yrW7L46jEQueLRVMLqQlnaP0T2EmtXHOI9HFbBs80dCZ0DAZgoJWWfiw8
FfCt7OgBHCNWccBWxU7hdDt5GjEhJC47nwi0ySGqn6P0LRJOOZeufO3aWsRcnQkh0iymbd9DoaQE
CunwoTNaa/vMeBKYsDFmiRaKg4YMp/ffkrmuTnMw1s/bQjjGxj6rxLyZ5qqky+/ko1LepSmx0uoN
zIgcZXifhAkNyDcNNe0pOmD9ychspUysjJsi0e/KPDeWoY/Fv58baU4kHc6Z1JZKYVPBRizYZgsQ
afkPQKTXarrv5DHBwC/8AZtQqE6CeQtD3ulTvsuwlhRF6PgUTv9SfeX18WlM29KQiQ1NFJZTK8Lq
lPFJyR/i0hv9m0J28vpl2y5+47BgOjJRuUDmxETXWomCBJt5tF6tHkensVPT8p0U8wLToa4s7rW1
bu1XecxZ6mBLkKsR174m2+KDDmoNihMvRp78NB8HR3Gnm3LgGOWlsfTLcepQD+86XSLs085sTWnq
qBNTTqzZkaziRGzha2VTYoge1bbczb3mRrHUPeHy2aybz0I64xOkFOXGH1CRig++N6K8iOnaS2ZQ
p1iHr23wWpPgyBvSXPX4hVTmwwpdMurjhA/byaYzyY2TFjdVo7sGF36Ne7zMNy3DNjZNPN4vPQ/1
w3QC6oTdP1UesSUUMaVT9OQ/hRgBiXbDV96qzmrEWejJuEqYD2agEQhv1dt8AnJC8KCOEceC1jP9
qxQWMYdkk1Y3Kaq3dPsfY14O4FvvDUx5iY7+Mfd4cMkcpVjgnKmfdcFXVVCQtbe+1Nuh+ty1Okcp
nhAaZhcZZF+GZpiCxN4eM0BnZp2NvgkwSRR3O8TwxDA3KCGRLgg18pxCEix9LCyprW2dzBxtOPZO
mGs0bv+1gxnaRHNvjfUNOjJWnRqcRIprDFTjxcENeRmXVYmJXqF2g8qeXMWJHdPRcNfBOLwUwxXq
4/Yhrk1ZEdxp/4YwwgQRXQoHKcLDF2SM2XmYLfHFPAI+pjhQnCiMG7pqbzfA7r4r7fq7wmufrUbt
hXQmmARlX44YEsANKD+X5qsBEBSOftQKNkI0YWKIPJE8kEM4GHAYJkvZiRgac4KXC06NbwWf+B0Z
7mdkIkeQzn0fBD1gGCpHPtKHReT6jjIDfl3EaOO05y5wUY/6rZKyKNL5oYXhTGKepriL/tkqRPry
WosWbQ5XB/Wmmfk3D9VgSx6TjcdjPAe4EJG8plYLFlbHuMGhvkYv0o3uNA5qMbfGkXzI7oAmwl+p
3fRIaEtPY6FtIEZKBsIHaDt+GZpXqXnEwEeU8iiC1l/C/xon5DABJoCIfBQgx3+Vdq3ufk3cAEgJ
WDvqUGbf9R4ZbTyG+URM2xYEyUzMCcpCBkr5xWilT5RWccTM454urId7COXXGDZjKQQykWcchjQo
S0zQ5Ilozeo+aSsrHw/bvsgTwoQauZqmUG9zVGZyr+vRnFSOQd9wHJ7685ZpMhFF9tFIFhIcXVoW
Vj2ElkkeSfs1LgJH8L06edvWaa2HdY2fODkmvlR91MbTDFdAI9KOWgA/hrGlBM/xKFtDCFQ1NGDr
gyp+C1OZc19sBk+IZuLM3OfFLNL0qIlO5YzSjEo4EjiedhlMWHjagISnnTtcSMDwt+v+HKmxJcvA
Dil4++U8SUxEkQwSZOLYoQQp/ojLZzLdlppv9wlnX5Inhgkd1ZABirZB/mMmvmQliWxLrX4gKcg1
VbNztm1j/fvQ4WUQmIvY93kfp1IhacWQjhN2mr/Ls3nXNQnHpX4TKa4ymEih6GGXpnQ/s9+1skXn
bOe9CuYe+uKBhx15PUeeTkygEOJJ7XX6RE7n2grUt4YXdde/0FUh+u8LkwsJBp1mHdWk2Hgh2h3a
qHZWuXX3vP1teGKYMJEIZRwQAssGUjcc5ykqAfWTfDBMHvwV78CY+JBEqRrUAT5Qpz00+mMscyz6
Nwnc9cCYKKCltaJGFD6jdYoPEh7a04fcCVwDhLiZXX3C3KpdPgiVxV+P4ajGFv6EPqkTBSg7jlw8
Br1nRJw2CO/3mZgwazXQCyQcXTlVVpG+Trw25m9e0D/PTmfCga9L0TQOsOYsxPGB5d2tKRofMt9y
ckdXcUP3PzoQW/cTxSqsgZKO0aAys7MitpPhx7ZpXwY1f70Cr1rRc124UELRPVP6Qm+BP4O9TTt4
mM4KYBICYAZdmAXwvqQNaHDYD/s2cf4Klwa34vVPYMIECUMQOWFo3TZnIbHMUd6rqcGzfPr9t/Rk
Q0Wj9XPRwfIHO8dkjIEVXNMxHsrH+MjDSOfFWbY0aPSTLDYVHiqqV1Nc7CMW4AX7Hyy59rGvrL98
mF2PkAkcEfIxsLjAUOhKX5jbPbDjChvrPs4YYE1EBnZW/MW3gO5s3AcOr/pBo8bW2TJRZfb1tp3o
vYI6KOjg+r3iGUc+PS3HxVlQpnCosGKXU6ikmZwxH3zrT38DNrW0RRaOyZQKdZboGGt37FwFZMw5
dfAZIxiBHT9UuCU5WdMaaMI7iUxYiQwBQ4U+hjBqcPyKFejCfdR2UI88t1btakfTUa3qNj+n+9bL
Mdefe7zZ/vXy69UB2ckZTIlmYqfQUvaPtAOESA4+RN2p4luA4P71++GnsbKkBf4c1O3YI32rekAk
R4o3SfFOqnizBL/Jtq9ymLiitn5tlKpIzTJ5pPDc4QdKL0axH3hk1DzTZKJLgkWXLoloaWJ4kbWP
ovltO0zTDGPDw9h5VHOKYnXGnJit962lVmSvFd9i7SFNa1ubGo5Jrj+9rufGBBO/MBpSpzrGgkDC
pnhp7poZLxWlVr2lEBMyptQ3NdVHyKC7nJQcVvqYAZIYEPRu/MqrQq9/HYK6lSKCnIKdEKpk8KLV
AfpB4XRvqD9UUeecGE8A48OjQeIouHDoSaOldOcB5GHbBvAbY77qwLwP2jhXIuUfLKjxVrlJvGFH
wO6MjUZb430c+lu/fpyrLKruIidAoPXb3kCuRmR7qC0ZBFsxEKOB2y95hmfuJj7gJO8EGV9t9bLP
Kw2ZvPI02XRoBiujqKOA0EsC+M4IANSJF3l/k9Bd1WSctqwyKTAolon80DvKDozVFJUjtmrwEDaH
+UU4RF+3vyL1nK2DZR4S6dCb1UzT7xkrOREgoYgGpvr0PhteJOVBz/fb4tYd+aog48hCU0cZmSEO
gKtJ9zrBKrmrxTwZjCOrQx+YwlAhK87PTbMzksCSeQHpNxfUT0XYheJEVX09oji94lHHNlD2YJzp
SIu6878CZILjzByNFOYl4edaWCGlwan50aGJRafL1V2kDbvtj7M6YyfpV6XYoFHksjpTjx6BLQjA
D9R+7C636fag5ALau/oKdFdH+/YfxTKBRO7SKKNQ/0gV+1tADCav1XdvtCqHjozlD+URdPH7Yc87
VWoHG6avMDGlUfV5BKomvYyD/T8cDJL7B8A31Gm35DCBZGp7ohaEXiy+63uDl3nSOd0BKSC05R06
rDZBAkCRsjnHyrMaJpgIY9ah7YsMoN8pAL4SK6sNPWWPLR9i92g/In/s8tOwFx+3Ba/qawC3VsZK
kQHC2/exWptmWajoW2OUzkP1kMxHMThH0su2lPXy9lUM23pEdj83Rg8xQNVy83tgH4Mo4TQ/YiXv
R3AvO+o+corG5qHfr+Y9C7GML1Zqo2SDj3nNeMKjRmut3Dz3zVstfQZDD++KXb32FsIYh+xxvr3e
QMfBHkB2RxmMRytABZ94dBmH90xctZiFOMYRFU3GBP6EIYRSbHZV0tlRYB7kpHA4n2715buQw3ge
KaSwiemnA+s45g6wKYzBkQFYbH+AZkt/6xfvwxy2aIJCW1M15oKTZzJmcY5qgmYpxEpm4E7FYLUA
lDnRLMHDQjQWiLgRe90HrlKZe04OlFZQMd5uxwlxq/IUBLc15hl0gE5wznJlt55g4vqnfoy3oTZh
TE1EqyUobBtoGihp6Ram12ufzek2ah8r5UOk84az1r3gp1S2dqaAPCmOWlo7Cz8G4j6LDUtTXnMK
aUFGjoqcL8jOzrWF0gRdgMeZIKknIZbcJhA4Ita2o5anyFbSymIaAlFDjB5Te7LFzNEitAUjIJuD
wpW20KzmPm0sgOYctr/fustdD5JxuaozhTkX8flmP7E07dTp32pujZWGiQ0f0Bl/k5KmAEfnxQco
u1ZjxyGqP5co4pTf/+ptc7VIdqZOk2RlUDpsV/g+xs2xjOVqbcOJ/uvHhlxUlVFEhWu/v2N8Jeil
oazR8Ct9T1HLG0PIdpEpce5QnhjmCo1aQRyQHqMh3Jc7NXwpm8RSpYljfesGflWGCVG6MftmHKEq
EPc3Sez60tdtG1t/qRlXAUw0SiSxSvoBpyVVaDOrE2gCdO1OC4zYmuXXsgdquTiB3rc4Cuj3TZLx
H4+RiVFEE7PQKEc8a4r7YvaU8i3o/2bm9aoim48XoQn4CWAGg4f7Pmk6ME+dRawPbR/kemVsIYW5
/OucRP3QQhHlTj+294CtK76r9/NNeRPt573xWLv0YlYbW7unVR0TswvfeWnrei138UdQb1+8hf1i
GACTkiD24pF42ai0Yx+zLmBTd8tTeOJtNtOv80v0MGViihIhssQyelVtrGVFM9DbesY7n3KVFQCJ
DDlGsv74XchholQlVIYYlnCDQfs84EIxw0+1UnupsZslt/TPYobhXOlDX72I4nnuCqtvOQu5q464
+AuYqDKIhOQ5pQXUC+FxDNIHs8o4TaHViLIQwUSUSQ8Cs4ngipl/b3RnYp5bXpN43UAWMph4UmHV
d0b99J/MmG6+q5/JOULThK77ZCgYc77cpVr1q4VQbBnJULApyFxiYR0mcZjC+UBNDFYtZz5gY5o2
c/1D/ERgmvmMx4/V3Spu8jwcUjfYca2HWv3W38BYjzrqKKJ1NMZ4vpft/UO3ozDJdE3xD6hq1n3i
qjFjKRGedFVcXnwi2CPOAOnOU3Y6+hvAJ7ch+EP5wbdaO7vjI3qvm9BVNmNCSav3QT+VyNID3x5M
V40LK685drqawJpXIYwNATN8Bj0xhIT1JzPZT2ZrVZrbdbvtiMo7R+ZmIlqtdEYNy6F0bPQNnhzA
qrLn1Q95R8ZcQElXJGJN/MTRBVfMbb05Crxu7/qBYYZaxpIiuBuZqyEHwPNo9rC/ojz7zWw17R2q
h9acp5xLaL1KA1T2fyUx8b/KTCPvDEhKD6AQc0bQRAVu8F06i2+zHe/DI4pqJfCrGt6Qy28i9FUy
4+ekwDRNQSXTLZaE4jrSeQ3lcdhF96B+ewjuePhkvFNlvLoM4q7rUkg0JIxzBi9J84kEwO1W9tt2
uG4gV80Yf54xkVcJOl6+cq19CpTeHkbjSy/82JayXjVcfDqq7uLqLnSh6DVRVi8HSBNxEBTvA4/y
POcnXrdp/Ta76sS4cN1pOgpr8K0oesjmc5pwUi6uOTDOW5TYoR5zBEHa4tV8C8HCMW9bVwSGY3xs
z+GRG+XpT/4a5a86MY7cZHJei9r/LVDHtrGd51Z0A3i+XYo21JNkl2etssSPYmAlT7yLbvVEiSKb
2EAWDZkwJ0qGURiFEC+bqRs6W+ym+l6q/ej7tpWs2vxCCnOss6S1bSvCFkcpeijFaheBqMzKhzmx
sNjIy2lXLX8hjTlRP5A7bRRBkRPG7U42uluzzG2DS7a2BoZLkDv+/+wwUPbe9Dvix4XUol/4T3tt
J1njTY6dDx/NZIqUHGDjAxU7jBjZ28e5Hi8XkpnIPEtxKalY8kH+mp39GsvjjW3MTr+Hl2MjuXmS
fohO4qSoXXASI65oJlTXBLXCBiO6YPpIzrOTuc3J77HX06KA1zy39rSPTzW6+OYjR2caiX/xk4XO
TKRuEGiwKAHBdIamPaCR9KTe1y7VV/867KUDRx5VZEseE6e72sfkP8GbpHHLA02GMPD7AJgIVwSh
yciBpNg2WSSc700Jy6AVYG+Rpmsx7p/oczxiOiHmzfbzpLCx2ohlUtUomiTYcBSKyo5H7CVpf7UZ
uPhSTEzJp1GXK7pBk82uKPcomu87k7cEsgbB9c77mJiSGHVezWGDCI1dq87zD5JXHTC9YfO8bTtE
KuxQLxCK1bgaIGg0JqtPv3c9z51pQPrV1NBdAAINEF/Z8tKgjBOgwnFgjZudjR63TgA0Iwnba4FL
Lnvlwo/6Vb5pH/4A8HldvatwxijaKgGjyEjLdcCtA751CiBhWbHeKAPX9AxuG374Wnflq0jGQHrF
F9R+vDyuRqd7bCqU7sAAEz8OTzTL43Vv1l+P5CqPMZVelFI17xGoWweryh+Ko3+gDcDsvtph1I6P
tbvmZ5j+lnRRBH0P5ozfe3Oixn4Q0KdUMVn5c7kTYqR3WGPvkUfUtgAIfYqRPH7ejlhrHxLQLADn
EVFCVC+5zSIT65N2JKOB902uypZOhI9VGL5si1gtKi9lMJp1gj/2UwDN6EmqYNrwPYDa3Mwobdwb
L53TPPcvNQ9tb/04r4oxFlo15YRNhQ4ly+SpN46ReSf/lYksFWNMUhbSMiI1Dk970j3Zze/I45Db
ikfZHMGE9JUXVLgnydjkoOb+3AM3GNcLZcxqTlEHRBHDq54xOuU0N8HX9IX39OAdJJMYDYNcFuHc
4+tNN233vamPlcoB4uAY4WWBdGGEk5ym6Zwgm1Wb8kAU0TKndLdthBwt2EGjOqy6SJAQsMrxYxmW
VmEepIBH5UFtig3JSIiBdETd2NCZo5qM3Ji0TIYzxelRDx7GsUa1/Cy3z9vK/MYOfgpi5y0Fs5Qa
gO5fBp6VOxO2V3jY6VBO4m76RBvaWHH8q17eQjt2ADNMBiXU6CSrmIyWiORpvisIti8KlfOtqNts
HCMLBSSWnR4GtGGvKGDimXorNh2lOA7Tzhx5S66rT1FZAvCiQQBOJinMNxvboClbqIXKS3EuMSHb
HrHhbsUoHUx7HpzchZ3gF9Wu0lgSd6PPJamW0V9r3NFRbkfMjrvZ6bE4jnu6WgSKZ32HMH/qnmNs
undWhxEUdV/aqc1F0lu7T2XoKyqY7QBqGhO82rgZNBmTi3iI9E57UH8AivZUuslhcuLsD0i4Vj1w
IY+JXbo+TfGEPwhI3N8rpI9S+9Y1vB7puhDQHxMCnUCkxFyigqwB9gZCQoCDEvOhVp9F4W8wJIkM
VzCwOC6puDXfS5HFwBdzOlU9UMCA5nx5fQ+n0MEClyvuRkD5wXi42Ahrj4ulWOYVlYmSqIUChiWR
VmpgMzgYu9jxnWHwpl3wGVfOfjvMrIYzWZWBqYoim36JQouwLBXGLKBnhV5S8Dx2g93I4IioPrTj
34R/2dBVoO8C6N5kLDFLpqlvkPw7SXBKxZdJ/wsoKczg/Px9xvJIMaSZRHcJK1/eSdOXtgCbunzY
PqzVoKWoGuAjRB3AcozlDXIWxZIPIZPfj9Ygh09mPdpjRLxpbJwk5eJWr36dhUB6qS6+jj+IQDIV
YQokaWzRHB4LAgSFmNgx2n7buq0HSR3ZKSzeUHWNCZJtqKZj3VNUDquMLG2X7mLk+XfdhT+nwByo
vS1wNSG4ymPHKnR/rIa5bHCYgiuEd0P6sP376xfoQgDjwfqgFq1WICVVvfw5tOunee8/t8Ahkh3h
cw4s3eAvE/yFTMZ98XYR0qpHbQATDuMbhaUZ942AvQ+6TOChJbQDYHvK3yFYNRQdIwKKBrMUWYaZ
AdPv/oiSE3Qdmz2lKEE7CiVK2p/BLMckoz8j3vCfwBy5bCsay39aBvIXdNu14K7Od+Zc74OqtOLU
2/6a1H9/uVSvCrIth673s1CgLYe4wpzbTNwBW8lTotk1ASkL+Y4ZfY5D8FRjPmUszloU+1CtreTy
ExJyw2r1Jp5BTzKX92qh8QpLq9FloSITXQQjSIYpQ+PGqAgYT5WkiKwuaL4FCWYXzDkddn1JOk7c
/I3bA9YZIxNYQGYxM5K+7RutTbHpfQR0OMy1BVOnuKPp5d+ay1UYvdoX8UzGLFWq1QOGFQs39EFK
EuxyQLoSkwN6upoi6Fc59Nsu5IyaXrZlmeI2CEGxJAAIUqlsDFZxTGT9i13F0H9fiNGySpvHKsKG
bRPe9lNjjWrpDSbkNJhSmCp9t+0E3I/F3HJpNvWK3ONjVT8oCnPlZbbmxl8uxQNuMFsP0FftmAuh
SklOchUxZeoStwQIuVLInOrm6rQOwEz/b33Awn1/gvPsd6Uu4QXf7y5F42N0oiXy9txyqUa3bUIV
meug6pA8xKWZAHL5nGn3SvM4dp+3v8/qiRmyArA4oCD/8jaU40kfZB3aiEOGmDtYJPm2LYGe+S9h
8CqBfRQi7TXqVAuxcn2pbaKhdsBc59+QchDAs/6rCPsMrPKxFWXMtdmG/talH8bkWKa8ac7V77GQ
wcRXlLq1SpUJJlIxOw2B8NXhbewHd/vE1n1mIYcJq9jbFdpehS6qR7kR6ABuYlPEyPwYcN/P60mH
oRmaBERYtM4Yp+kibNb5A7Ia9WF0UAGTwAaeAl9McqtbbIAiqhJH4hjF+kn+lMlewgGZzaiigwWY
VLXTRr3F5r8zBPXzX53kVQ7jQWEFJNUqhhzaEi/vlb15GAEfg0kbVCJ4wI7rvnQVxphHlkZxFUU0
s5jrR8NIP80hj6uLJ4KxDA0wEGMfIJom5ImIL77KeVvxvguVv7ge4jKOIkmm10MR2ENZOYFkGS3n
YbVaw5avFsfWlIUxagwxQcoJJESJgBGeQiESMB0IuiNigzTZ8Socq5nRQiJzu2pxPw9CBYla2RrH
ecjafZVo6EJoAOcgE4D7tw1v9RxNQmfI0Y3W2citK0I6N0IM+ybSbWxqx7FE/yipOZ9r/SQXchiT
I2ZhJKWAG6LfYQMBS3f9HjPsdDWH7sp0+4g3Wb6a1C4EMgZYhgEm+U3csHV/NITHZnDM8eQnYC0z
ztHEC7irn20hjTHHLCCFRswAZJeN+JmAU+V/pH3Xktw4kO0XMYKe4Ctdma72Tq0XhqSR6D1ov/4e
tPZus9DcwkjzMpqIimA2gERmIs05yBodJmLuQCPx+t9OjJ3oSvPzMS5auYEoMzOuBgk5rzqY+uz5
spTNsRh1tSJOETu0cLYFeubdfA4Gb6IoUgGEDaD96o/cdMygUwFITHdiertNJI+1ZC7ys5VaqZMJ
Zn4KrC9G4rcBPcFDJhhitPzJrVSn/IacCiAtQTD+V/Wc1bK5KDAe8iKKywbC6V7vrwv92+V93Qwy
Vt/nfFg8dXKtdrgH6UFDoxobdmX4ysKOgU37+yGHhyyK+jFebAXr+O1P+nyXBraPtKEcYLTWQpNE
5A2je3lx2x56JZXzYiAXM+s0w6Wj3oL+Tcw+A1rfgC9DalZx7SMYNx+r75eFCq7ee4yyug+pavRy
RWHBavOnulQuLWKvptopLUuBrdx8kqxWx5mUXDJQks4RIE5Nsac2mgWiXZreJCQPjESA6iGwy3xd
UWm7wuxYrDOWvwzpqUoBPS4kemRG91PEu1oQZ0pqRY2V5F3ZkU5RPPmnZjkg1TExz1QEvRheTeQF
3o3O6qwmgjEI04B+vOd9EwSMv2lsF5eojrq3D0IACHYml5bIGRNQkfQjIER+FwzGh86N/GSntU7t
/C7ygJX+sjpuXjxbZWMwgMK1Le6C12SQjajHwQEK3JHKzslSwcNuUzU+JBDuXTdmltQQDZuol1fT
corzx9wQdO1u2+CVDO4ipxhPrPt3GTt2kUtQEpV38nPi25Zj+Ys7e8mP/Ctg5cCyIwq6BDtIuFAh
Mha6kImt7758YrW5Zkc8+da8JY7iV+B9EFVot9VytVruYmdxbNqUqSVg69z2iT6xDkTzidH0Zj2W
KNRK0RLZ76t7oM5UyasZAovW6XxNdWI4Vx3lfeSHIqBFwCOEqO4LzLNIcbjrXoCCZCY1LGU3eZH0
q+p9Q0QnI1oYFzUsphGmIzNbVvVUI8qadIFd3HYxq7PiLvRYRO2cNi17cprZPrdRxKkf4dvcrAKo
9th/YZ369p0ooy7UES4woEaqV6bNNs/Xvqh+HqAnu3Dyq84D8vJOSh3j6bIhEZ0WZ0jUMc3U0sBC
Y+S7EmlydECHw5gJ7JVADD/+XFGrLww04LpDrP0MW7yjQ+tN0kQ55u1Uwce58ZDLwCpFWJXBECM0
qNDxXaLhXPeiJ8VdrtEo6v2nzePZABUjrqKFBSJdOrp5qPl0Mj1jsoLLYgTqzo80jao+j0YDdde6
Y5q9FUSUKN8MF1e7xv6AlaFQorbrgB/Eek4pwIuGfR8gitqLwsXNGGolhrMMUWnlsZVADLVnB5G/
k/SSl2Xflv9oH3iY5UGvO6Vb2Hrkf0L5phf5xu0DMTVQA4NiDGXs8/3S+yibUmNGeD2Zvo15r3QW
GNHttCpK/v8jgm9BSNqmzXMGBirfU4zNlUFL0cOBkKlFG6T9z2UF2ww5V8I4P4wkgNSOkYL11Ic0
3Et67OjDfk5TVwFP22VZW7qGkEUDTTTStWhEOd+7dOlzTTUAVpcekj1ao3bGzgwAl3i4LGbTkpqo
JxOwXaHVh+9+N9taj2hYFt6iOM0vllMBc/pNpnjLkcWdkae8XZa4ZeLWAjnTnak5TXodC8un2R2m
Xy2gaUbrr7ZvtSxO9dI5pkvdRIVnYY5KGwxv0Px8QIQUAyE0DLL6XiffLy9s88RULA2pDAzNfYIb
y2Nbtzrwq8pHTFTiMcnQ6apb0QDIps81VRucX2jyYTCu55oxFgmp9RpyGJ6L7o/PWYa+CQCinxjR
E/GHCZlXkcfdusproZzpS5NKbooCjUWoKRjDz/hvRr/X3+ds3mBMWSKnYKCjWelk6tWAkmAaiwz4
prlYi+EiInOIbclAq8F7x7QGpxfu7R17e4gzJ5s7ppmGSiw0NH8qkSwSKI/mtio8OXtkIP36z8vq
tuUlYPf+//f5AgkZBzobCoiTyDDvUIXz57jIkH5Kn/LB/nJZ1manuYkJOA2MvpbyqROpqMw+IUlh
sqr7qQfbqwLof1ZWEDVnbF6ilSBOzzSrbaTOehfU/o+L7dDSLrpEm4ezEsOpG/p308kCy7fbD9/C
+JlOAr8k+j6vZ9W8mFauGW6l39ug/dUxfnP5SEQSuMjbyPV4sHRQRepN7yz1VbUIzNm2ncHcGiBd
dAXja5y3U5teVTuamKAiW4LqQXkHjmId3K1PHEZwEvuiN9G2N7J08EMD0wUpcG5V8qipBakoiChd
lgPBFMDRvukC0wFC5K6hQlTMrV20ZJAZEpX1i/PNFsgYVOUygn9yiMGOExsPah0eLh/U5kDdWoZ6
bq+HqCUlapBssnM5GXisYPdgrhcXUf71sJtbpG1F5nrz8NZCOSeRFq2EgXGwGnYY2BgcVEqO+uwU
cO7WzeBao9cCM+dWTNS8dX/XctmGr0Lk1CjL3u6w2Kkm3xbS7cvBOlQNBsdV5TEjIIxMAUEviyaO
t4zhWix3n4Fr33ZpFIIfGv3WZe3EXehPk2NEorhi8+W0lsTd7KJZctrIkJSfBs9OHIw3v9a/WJNt
m4FWQnSQmwqqo9nPtmWio3HlfD8tzKOXSQfKcpJjWmN4DKfXy+q5KYD5ERuwU6Dn5QTY1LKitkc0
YfY/6vjaDJ8uf39b/S0LMyCYPrEJ3/3WyQT8CiEE5AeKJo4OBK8Y1z7MQfNPNewKT5ed0LUEUtlf
zScasZ7/FcrZLqtvi54MGoN+fe6rb2DjUOcfgoWxzN4nGQSI0aCCNmE/uJ1LKdpmowmYYSypPxy6
63ZfoOMuuxUxqWwuZiWIU7lmScvJpATv2tl2zOymkGZnzgU7tmkxCLy7hsZx1dL55dgJoJR0SzHg
4rVg/Frf1igYRM4YqEF4xVoIU1/TPRGr7Nba1lK5tclVH1m5CjeW9OmLoqH+Mkf7XO4fLx+WSAzn
V8wwn/RMRTDWD8+j/dKYPyxT0Im1qejrpXAPGzuM7NA2ELpYilOfihvWm1jslh2eox14oFBYhZ6L
hDI7zivhWiizxyt7q1VK0SpoQMep4fXrtbFTYA6V9I59ZL0KxpssSEaznbogkG/B6KW4tGI64l2K
cYbauE5aBOrVvmg6L/yrdNhqdbx7Bt1lqzYVyux1u68Bdxse2+FvEtxrGZx7DotEWloVD+DwWicA
22f5bXRmzW51ym/S/bxvrnJBOM004dIecs55HLVEyWr2Ckmp5Oilp9nRiVblbR3KGEySD5pRe5cv
gOjY9HM9QatuRxul091IN77mmlY5AB9/GJmJHOfJLXQRoIVIIGcdFVBxtJacojEotuy9qdLUAQEA
DeYSDcOtMmffJzPt/cur3Io+CJERzRH8g8a081UupW7IfZpilP/IwD/JQWMMZce/eT2sxXA3PTaL
zMKDCDcdE2uSiTKW4V5eyGYgvBbB3eswl+1cD1l4D2vcPqbeSD3yxqLG/pAepyoQQQZf3jqb709s
DKXUzVI13KJAn4TZXcvtfN2Z1qsaofIDcLHBBFNvK3fCFB67YJ9uw/8eGmjZzw8to4ChatPacKX4
ZAIwhsUHUYiX+QxeMnGEuhUqIqemGTpBCznwg87FDVqfhmGFw6uW/CrR35r4R1Th4isisO5Nn7MS
xK1LMzJSZDkMi9bc6+pjokWOqQmwrTaxCNjYjoyRaeSe3hMeK/uvV7E1YAgLeRNvJAA4Hx+ihYX5
t/N1iPaQ0klZeXDBFOexERR/ttaHViUV/ZEmbhw/RlEYbZhRvOVc8Go4uVq5KqggkvHl8k0QSOHD
R2VUJHUeEQDLxT8NeNzgTQGZcVnGZlrIxv5pSFLDF/CgwRm6k5Y2NhDK3YY75rez6x7Apf+moWZz
PStR7PfVgZVGnRSLbOHFaT3r1qmnuz4NLi+H2XL+QtlQbqiDrCGFzFnB0Z5kte+Rq1voU0IOkfR2
+fsbkQ7Gug3MX1iGoVnQvPM15E1RG1aIuTQ295cnPp7pjIJucjEwBHVAPd9FXVgW2MTPy4JUnA57
pgMHjecmsOvMLmQgXroY3Ym9nkqVFypiJIJNMbB/Fl4rGODjX1ztjPmBPIFa/+7V8VidJ0EbrbRz
i0A6iGpjG8V9LMvWMJGgskfYe1y+UoipxKAt4IfxUvf14wDG5dTLrrvn8ZlgpgXExN5YOqWb76rM
FRWaPuviuWgu+JZiO1yAwwoSklC+B2lhnNDTvIjmiDdeFudiOH2kmC8kdqGzFSoBeQGftO4or6an
vaNVtCban+pn0dq2j/FjWzkfLWmNroVsuHyYar/siZ+0ki+4B5+Db7YwkxlBDal4wsVxaYnZySqU
Qf8blAf7negMjQN3WJ073PwLzPEtebD16LUGMDBDbTy/d2RY7GE2cF7LrXq00LCWgkhAua9OqKz5
kSfCV9vIdaAFFZfcNFh3JroAz+X1ZTMm7Yz2V/qDer/TsQDOZTQ/APu7Fd2Ez1ExpGk6eHdhivF/
/Opmw+7MBGN58WSiEYOQb9UA2AgMHV5Pul45bUdeVf3PW6NNGaOAssqyK7bC76k+2SRccqyxVvM3
SZ+etfK7QE3YH35uj89FcC+Mcpp0jbJRORX07XVQ7cI9RvMc2fkXeb9NWapsAkIX3U4ou54fGYnl
ss/AdOxpJI/dAbXXqp7dFnP7GlWdKqr3tLiryOhXVuGVoeFdXuuWRdHAI4TqF64DtvRc/FI2SZSo
AMIMw9GJ429TZ7nzX+CFmTIUBRPLKFiyjrlzKegBl0ZLR3s+kCkxckD9jCVVw3uw2rp5Bp5zitHz
Nt8TCdAm+U+Radm8F7pmKQr2GXW49+B9ZbLbsNMbhc3yMIMGnLJd85xcJ669K/0BfOeHy3u6JU5V
MQBuAhqH3RBuUzOzAb15jVdwfOr939Cw+qE4zV7hibsCN+zmmTDOJ5hZF+atGaJy0X/vjB9WtBes
5vPDECVSDEdjFspUoKfc4c1jXjHwBQNGc8JkF8jFn7sdwH6upiMOzcmPaEeAdRFOGG8u7EOuwcX9
tZwX1tJ1eGxr/xj6l6URBZEbur9emMHZr2WOWnk2B0aw1Z7aJ4zRPyLP7+QOw4RpjzJa10QmU7Qm
zrLoqmRpWY/sT0z21MTokiDE3wiMzw6LZwslbY0ywoicljy7+R0LhaIT2pYXn6G9iozHhgM420C2
2tW1GlqjiMjEKqb5DGu/r+V7ZbjRQ80Lu+tuWQTxJNNkziyfieOuFarZk9HHRHeVEAVnI1VROp8N
6uaj3gSSIiVPlzVfdFjczbLnEOQu4NdyqXSrZNe1+Xr5+9t2YqXhXJxlVpMig+oBRc25eh4y9XE2
u6tJn79OkuKVGpDh7Wif6Rpmc3rq6wUdnDAksyBBKPwzuMhrHhS91ikaPLq0fgZ/bbYE5Z42QEMI
uypoZ8n2uu/Ny3jfZdnjf9wCzrjEnVnXeoi6rna7BCyXl+yyE8PHA+aUsMgmUCD+adrFuWz1JgoA
Vto7NTlq9U6dHrNa8S6valMOvAzyWixrwRdFyzAv+t5CLS9W4sIhVuJKbXKf6cXgVEb55bKwTSu2
EsadnjbLcWZFcDZN85LFxzZ7TQpBynXTA6xEcIdU0ppWgwpDaRXa6ERt/SXrFIyRWl1QjdJJy1IR
q9n2DiK0lAmeWgpf5KoAmVrNTV561hwsoeRkeoexc8/IREMJ28pvfEjiLrmclQByXwyc1YFxfTEs
THQQP7HQwL4TdS6zjfpkwVbCuAsfGb3eWGjL8Xor7ly7m09DTW8MM/lHnoHyNkr+2Nme3QkhY0SC
OSWxF12tDXBkekCjuZoCCbj5uttfR8fY072d3jvTr9CJrxiTqwg7YCv5gFrbxw5z2hOi9zeukt8Z
L193y6A3EfENGM9kLHUYOQldW1RlYX7000YjWlEwfmji4cV5JjkOw2gc4Jny0xIMh+Ro+dI1Q6aS
AVQmcurbOrSSxjmmucDATAiKZjRBTN70NP4s3MExdv0h6v/Nk0G0OE5l+4qG5iJZhrvc0pP+MzpS
RCxp5/x+ofx5gw8iitXiOJ1to3owJKBsuVq066vXEgNsqekYADcyghR0a9Pusj3b1hdLQZ7SBCKP
zNc1E0uex7THvDCLnrUvLH4OveXBvq5fFr8IbE8XOMBNC7oSyO2nHSkDgXNFhax4UpPdlF8VVCBi
8/6tRHCbWBsk7TokqdBqSA/K3jyw4Qgxrzr7zCe1X4nhrnk56kpmz1DEDOqgxDvUIEbqq8nLEt0L
TmnTQq9Ecbc6jkYSFSq62ey4cqp+8Tu5vap6euqAKJOXuAtFcazm0m9Nfd8Y4OcL4ycpL/ykyfaF
NHmN1j9f/pu2/yTMRrPUOpqXuewOcJXglQobq48V/QS+N0yhZJnpFKqZYPwrpoI92IwPWR8SeiSA
nKlzu53NZgw8V2yBqVe+paBBYhJRj7FPfDpQggWhuwqtHnypJazHOa17OHel2ff1blh+SNMpGY9D
9JTQu8vbt3kNVrK4twkpy0aRFhQAo1ZzrLJxEmQciIh6cttYrsRwp2TH8mDlKUwzS9cuXuwur+0e
VTlAEM17UbeCUBrnCOZuViWQYBceSpooVXWoFTNuOtljndJScHkHt03Xam2cI4imRKtKE2urv0wB
y7+Fb9mu3ltf5S+jVwXlrhC1G21lo6GAHxrCGS/DSOQKrLzM98gu+YWk1Qg6nJ12075VOxMD4qgq
wDXgERMfc2G307bOILsJVi7LJDzkZENluY4sLDiR3XgqwazmtOTX5V0VyOD7ZmM5182hxTNMyR56
IPtGgbSIUKa3r/L/roNHFZlCRGZSiWdz1NyM41WZiZzaRpoPx/QhgLtcMxBMpbhHtVYF+AaWApRk
+Y3VS6mQcEC0X9wFQwkVsEkJGj4y4AHKAJXJ/+lkUQVOtGHcvZKGBKlXHU+CRj0S4874c1A+RB2r
/eJuElWXbp7rsfQK5TDpAan2l5Vqg0MKAmzAk8NXKHAXnPE2+7xucvZGY7yVyR4T8s0u+6nsJZ9R
9KACC7K51CnQTIXSfWA+5EKCtq0yy9mfwLnQsFETG1haLEiN7+QWwHYwGJ58kIDh297ED5hvDES5
yc1z+1g2X0xXSEenkrA2heJRUr+FRMhOshnqrCRwWbWhC5WslyGhe6dZjTFb2HnFtWQFQFX3S196
Y6moKHbNe0y/Cu7Zpu7bqMqpDJLD5BO9Yd5XJnof8LaRHkdT8kM0JRuyQMhGrwfTnQ8pnPLbE4oe
ozyUODiWEe3AJWuepGvryGBb+72og2srCMA8NNNSxAE6z4ooT+VQTW1iuKmSHZSmOqWqet8ABMEY
za9Vir7WwfYvX48Nv4lZFcwXmSgjAU+F38gFfRilVPfACGreC0mVizT9t+xQPAHXbtcIbuPnYzuX
xm2opiVZaJgUw4zWsyTfYULb0Sbv8pI+a/65DM6iqLFa9mZeqUj+WJ6G7iYUT53LIjayr+cyOGfc
SCVMfAMZ7OmCQP/K/MfYAdDWj4+iRyf71HlkyERp+A8I4ZAm4a5Zgvh76DsckF4ovgUYvrYoDhHZ
t1VweVGf7/O5IM5zKW1jWrRsVMy1DYf8tt0zoneUMQ6XxWxqHCNgwFvTRo2GLzPAOyYY020Sj3oM
DCsPMB/MANdYH2bkJa+XxW2taiWNLy4sZqWrUZgp7+xNZZAh69gd1L0pePdtKd1aDHdKcxmpNU2V
2IvryNXy2AkN0U3dujtrEdz5aHaHefgSKKgLkLibB1TyQH7WeJOD9oOX8FaD7rWjSNHZR3nts9FH
bRNFt3BoXIxhym0VqhGEMu85HZpd9Kx8nQMzmPfgYRaBQvwfuvEhjrMP4IWN+yqGbgw/TMNpD8Ux
DhJ31n1g6LCpFsGebp/ahzjOVBSplE10jBNPCY/Z8EYyAQSFcD2cnaDSrKoR+HBQUkufZFRDw4N+
11QOYwYkD6K+r41nCaYRVqdl4TRXdRpNaepCynOoCKPVLVEWapCBm2+tr+ULE9lf6Q+Xr9cG/hFE
ojKhoflBUVByPRe5DHmzALg/QQm0Qwm0OAIqmnogD0PRle7sXe6XO+XNFBzc9sauxHKXIZ3lwS4i
bKy804Gre+h26AU66baD2Ww3ERbANq0I4Mt1WCxdITzjohIRsoRyCPKR3W9Z2k4NxPPln684kVXT
BnSjyZIbfM+gFmoF8GRLxR27h5YCoudnPItiGpEMbucqOVLmwYZBLBMAtfUo8KYgVflBFJhghg4Y
+9abKAj/HNicr4u3IoNZak2JNA3JfnXDSR/BIWA+LMOvWjfcPhGGpp+t1rk8zoxYrSFNamYg5216
9UHzUsAtxqGP0houQegugoTKRoB/Lo+zI80wzlatWljf81wgGtb9CpiLiwwYLjZ/pF+pXi0EE924
epBqa6zjwgDZOl87mbIJ7ZEFTpI57Hds+Gmf/EReE1cv99GNjM6jufJExeBNBVqJ5WxalSk1MeIY
AUl6tImTJq9LKqhub4nQFNlC06eqWJ8yw4NpFuYyYz9r61hIP2wkOsbZuWy5PsdVBD2YHzK4ZZS1
hO4Nk+kI3uf1lU1voIiu2gjij41QEXLgt3XTRMPnpymrSNaSfNERGTSxWyNTFPnlq3Vt3zOuLlF4
vfFgORfGWWO1C3WjniTQFKGhScVoIfFqH+QWjuGyQaG/UYX12jhbAkKVQm+KJfaK6baxXEn/grzQ
5WNiLus8AEEDuoLeX/aCB+Q9d7XicLHHUR5jT0oHR0PPrFzvwuIwgIpTlLv5HA2ci+I0Qp2WWVnK
OfGW5DSican+4xjx/Pucd5aLcpLzQZXdRflZJTdT9sePq/PvMyu88v5tN1LdXtj3betQzGPQtfPX
RBbW+Zi1vnQkzFmu5FC5lSV0QsrvTVamC7Crh3rfeMWhP8TH3mn/Iio8WxifGOwGq1uKdko86aqY
Hf2ILnqPeKCl+XfYogI94HOEY0vigoDE3dXU2FmM0rFEw2HbEtjQpcE61XigCEqmxchqLMgMaZBl
ZF+Txrt8bz6ZAhTUYN7Y+DKGtgks6fkplRqNcHEyZIt35UHx5uvimu7zKx0D21UAUL4/nYXk5bE1
r7SiXrSm00fFdlGTRXWbIbOi/lWKutR418CL4exBXsTFkkQQs6RfJbLH1IATGYKwnbc57zJQUWZd
fRiN5YsxS53pRorXq2tKJ8W+xxCuL43f5rBxzKJxL5/T5npWsjgTGjZkGHRjttEodmur3mTf5bZA
xKfwhF8PpwpmNw9Dm0BGgttTwDNo3rK3/AaN0b0z/Jp81cm8UTjCv62Cq7VxKtHROeuiPh+RJVkC
VpOR3ApTdXBH8T495u4fTyXyC+WUQ1HsxhgbCBzI85LaziC9drIo+cMHDrwQzk0oXaubc5fYrpr7
yfw1Nq7j7HURjQ+xM1kbWV4K5yyqIlYjvLrs9/HR+Tq9jSxfuZ9cxWXVf5AzGOPusiZ+ej3yIjn/
UXezLbVyMb7PVxD0jSxXkqt785fZeweL84TEdrwd5CVynmRsYqVWE0CPJS/qcXwpvRTURtILwGsP
3aF6tA/Cd6NgW3m815EkZYwcG3Ebv/cZYOO0NwC7sLitA3rOP853cgvkH3Rq3wEiUsMC6zK96Rfc
P3P+ZU3hnzJo8HI4K4Icbmd2OSzW6I5ovVGc6jkD5ruF5qbo8U8zkrwwzpwQfZRJAaIQl1iyq6MK
aZQPhfGg/PHcNi+Isx+aSsM4yVRQDZ1QNUGy1W2uC3fB6DtC2fcycvxTnPISWOR3a7pyZGbYjoNZ
4cy0RwLoshZv5MI1D2UftAagE0tUrxfNodS7fP0Ed4HHfI2LLM6pArFT/E2T3+rxcPn7ImvMNyvW
dIh6g+J6D0CnKoHfot+VewVk6Ko37/WH8f6yPIGZfK9nr7ZRG3NTyrXFRrv6KdVve/u6LT3DFuEy
CpfF2RCFSGWVxjCU7Y8RiaAyqJ7pHqX46+QOhfhrUQ+RIDbgOSRLNVksUGDYblGnjtQMLoqitArR
Q+ET8+XyFn7KcnEXgB+BKbolXtAYMrrRy+/5gsLNv2u7xS+P4vkCwYG9F1JXBxbWGm0lE/pBs8Gp
jb0c7oukdAZV8Lj/9CLmV8XZj07B+GJW1CNmwdtDe8sqTiwmoDdifG/BpeLbA6usXQCSDmDQQjuq
ra/EgieXyGfyPWxp2tAehRkQIR+0BHCdI/Jp+pvl9kFRYOISkDe7STSCzvzwhdBA5QKQYSgMMIqw
yL7RnCqJnTwhAZ2carotKdq4v1zWQtEecpFIWmcywGor250avIWQIE2dMrcFGykwuipb80r57FzT
MX/OQkXwVMhUd6Kic7tQoHrMFlzaOc5WWFYumSSDOuipcR+nnZ+m0W1XzbUjD6mngEI7rV5VKuII
FgXgPDRH1Kp5SHsE4I0vPbI5+mGPOvKNjnbOBvNmqCW/imIrwW3mZ/bkhSi9kajELdMTA+ggObb0
ukoFVl5gDjUu8GgiSc+qCspRaOiENa/HqPFlI8X4giPbhX9ZE0XCOMMxhQm1FfZWMoEeiSRXlz8s
yi6VfpqoWl4WJdBHfu4ckKhtMVtZ6Jp1C6Quy1ENaxeLEBZEUtjvK61v4ixsASc6oovhTqIvKbqk
JYHbF+kBZyzsuJjUBkOybmnt9fFECk9aAP8lCF5EC+FsxDykulpMpe1SuluaI0FUlorskMgb8p08
JCPaAMQFPGNjt3ynmEmeW/Cced2JBWWiooVQHmcthor0Q438oxs+/0awZbeW+pP/N4Q2nFPk+3Vm
JW9jbSmBwjxdzUXupNqtstzn2ffLev2paMDL4TLE86QC/BJAkogCCch6vHEXs7lM4EnVPliBwbrp
Ls9J0O/1xRGIFiiJztmKpaW0MRv4LSpRR4uRhDDLO2Whx3GYAyul12h2dzsrB7R2fVcakmODirlv
ptMsPyaFqMawHTgCQdHQQFaJPA9nTSiJabmkBPMJ/uCld2CH2WfuGKQPvxkPhA2c7HufnM9KHvOz
q8uujlNXLbSGH428KndmHyMoO8s3T5ips+/Bnwd6H8GOb7rulUjOviyoH/VaYw5olHb1Y43ag1k7
5lt5NbgsCyi/RoGQlmDzlFcyOYNjhHIxkRzL7Pz2UJ/wQvSXPUNM0O61I+vxkA5/PA7/rtQrmZz5
mVo7r+yuwFvDH31WZk90R/cml+Ek5z9FVRbRrnKxCpBjurCdCHHb8LrtbiZRiVb0fc7uZGU2l6SF
T82qn1Hx1taioRmBJvLMGBlVOnusYa2HQAk0aGFOnbxGP+Tkgx7GTUAgUQYCVdz0Qx9HxLcxjeDy
kRNAauMpA0paF+gPh8aNPRiCa/0HklqefGUJ0z2CneQpMgxZN6qmxE5qwEPpruxI4FwFus53x+T2
YkllDF03jUBOX+b8ZIv8t0gEW+LKahSDXS4kwxLmsPda8HuWAKYxKtF43GZotToezlIUZkXrcDQG
t9Z+NdFTitRsOkmONoMtYvgp0AVm6C9YQsKZCJ02oSUxYaxzNCoc4I7sBlc76gnIbf4FkItIHmce
0K0f0aliUFKGw6aMUPP1SIzAgbUDpNci+7AdOKw2kzMQC02QJI4NgmycElhB4ode+qrt7CMK5l70
enk3RQrCWYsKeAf6Aso4t7dHhy436J/yoz/lC+AMLM9+AVCFMLF0aKEVHk37YZYEDzPBRbW5qAQA
7ZTYETRCV5OrzK73iZaKmjQEWsBzXTRNh9bTHFqgWyjEM2dIPNATMC0Ai9O+EizpEzI3v2dcfCHX
VFVoifiCjYI1GG1jo4L/ZhhMoAE8fXKl2f1k9zgcs6xcrd3Nys9YFpTERDLY7yszlIRKVxUdXEZs
Tt6St/usRdXS7naXlXk7n/JxdXjii7oA4lIuw02kB2CGODUa2EJA6bCKQLxndNCiBjaR5nG2odTI
ohjM2SrZV639Hmf+f1wRZwzUubQIDRGbdH7WuIwxQn3Tbhj2BNOF5VqcyNtOsK02kTMJiZ3J8tLA
LWF022UGr3B/jgFj3hDhLf4fQTR6k1FoNmx0apzrRUPiCFc3Ri5vJx8ZUx+5M8cdPRrH0s+viV+J
8KS3FfFDIPeIyLVGWToD2wnmpLByK+tgd4JYRSSCu7ijNSo1JuRwcSfERVLlt8h7LSQXaca2QfpY
CufaU0qq2R6T8d0Noo/iKONpBL1479T8rojaKLY1/UMcW/bqCqcW4KoXGcvS4oc6eypEI3jbEd7H
9zmvXpFEIvOA75caSJjGe0kL1PYA2lRXcKNE58Nd2TrRkmlkgsbsGO76XeW2V+ap8eqX8ltxx/iN
c1eEfy9aHHeL44Y2KQJ/dDfIu0YL5PI5VQ6qKcimiY6Iu7hzH5F0QYrStWfgbCmxk0jef9s8vh++
SJLWssPUfi/yslRk+BY9I+kPqhdMEGZBg3bCnfDtL1gY3yWs5lXXWARSK8kneeHQRDSnJlAKg7ML
JZ7yiTHjgFT0bIRenBy0cX9570QiOLtgKF0ylyzJBVzn676gh0pSv4Rt9OuyGNFesd9X93SyTNq1
GVxg032t6G4Ah/tlAaJ1sN9XAmbbToDy1CAlqL3Y0ymLv0maoNVN5BcMzhhkllaPeYi9GoL8qdij
8d2D07tinOdFUP78U1T591hLQ7coCCNsgIlwF4eqVW6h0Yq4crjoL0qf2I2rWWX1UidLLQKm29y/
D2Hvgd9q/3plDod+sQhA2OPbKrFe7RB5QUvEAba9hys5nG9Vq8iMVGZzol/6PdnZaNMe9m3qgiRW
B+lG+neJjZVA7g4RWtRVEc7EnYz90J3i9OWy4m0/jFYCuBu09MkCAFa0ztAvg8caghol6ALGTF/v
kuWP21M5rXgPNlcHNYeWPS41rE6Saj6mfj2C0k8n9YLYeNM3rFbF3aey6dvRrGwCFCBwd1gL8eMZ
GRUAivqlnguSNyLl4y6WnEuaXkkRSgYRuJ5uEu3ZigTHJFoP51+XQk2UUYN/taTMS2bA1Eaoj72a
NBN58k1Tt9o5zqsacdE32QxJNNB3740re8hCF8uX8Dfv7KNoREa0fZyhkNRKpiOFcU2m3qH6KbSp
o/SCM2Ib9Cm/8bEsvkdAmTD01k14U8Tdblpi14recvnNGp4rYSqF2YBLojgbMYEpMGlS2AiGCrB4
GOLYl1f2rgL+oCitIdg6vj+gL1NlXCaE+pY1eTOUfFDdUjRHJzIRKmciaJ/aNMbQ43vuhLX8RMdk
p793MiXCZLVA//j2ADpLSl+WEFaDY9HcZ6LEtGjL2O8rA5RoywDkvAwVpIjejQWiBtRFJan0L9tV
kRjOJgC0q8rKEUqQoWc5vlULt5ofLosQ2ASVswl1H/aNYsd4Js+N2yh7y7yvu9wZKxFYo2gtnEmI
wkYuZvb4MuagS17G2Jebx8trEZ06ZwPAcVTKuQ1FXqK7obpJI8H3BXvFV/vtbLYWm6Cqa2FswYrA
dpRIGDFUq6MZiyYwRLK4+x8B17JKKLZriHun0W8SKbDUnSaKSQWnwpf5ZRoCGUTBU3W0Rz+bey+c
1H0pZaKcmUgOd/staVjIqOJoWB9jjNScz9hvAZ+xqw5sAHS4F6N6CdSBL/Uv4KXQswbW2jD06zkb
D3Jl7S5rnOiU2LJXduD/kXZdO3Ijy/KLCNCbV7q2452kF0Irrei959ffqFnsNlWiOu8ZYZ8WAjqn
qrKikmkiJkts0ciF8HRsHmfNN+NTXj0slX/dynbe5/LuKOzPWJnJRqlMFhE4wPS5x9sEs8HZifWA
Cvck0y61azwgJN1oViybgEiEkb25i2inyOL3qMU3zrjPdsqBWB4LP6+8dXz9Xy+yZcpFoCkbHNed
xB/QyIPPVjZJtYw2NedCrZCDiViPAjWOUP4v2psE4rVS/vX6ghiUXVkPX/IvVDWri5zd3bKyA9Uu
9cZmlN6lAC3rY2JGhH9Q9jisaMUxMEo9QOwDT7FB5ngvzdZuaVMHU7xfVdCwoOZDPejELvJF/6Ds
ylGaEYPXkekHxfzVCHqi+5kywYEGE69pEgH7GHV7Td4vGvUxS1xflf0Bq3tVyak4Zy3CBL3K7DiL
90upexiDPLUQCQrLye96ASNwUFJWRTcLTUdT2s9jEDttah7jsrjt6/rv675DACXPPN0KWR8HMlK8
WY/49fuiQ++YShhSH6AqhydxVk69agL1dciXOsanCI3lkR88axlYvN4J+ogog7TIoUpUCErQsMx1
54sQCip8vXBM9NxIjo5xa+2eYodgv3ftCnLRhlSHkaqH6CiTis9CcpdIjQv9tqA5K/G3PzswDk2G
LICUZwgnVYOnTm1cVUntbvr0R0b45B4aTCJV6hCltcZpMZ4HRAIyEdwQl43P5IlRW81SBJ8o5c/j
fC9RAc12BejyiPGJvCieJGWykOCv3MVf3MpP3PzvcGfaszt4jDpuofycWhKHH8u8hPjsQNBRhbtA
OgXUVwD1+xx8jElaNUGPo9eMvTX8PZEyBpQBLryY+2Wu8xBplSJzwsd0H3qCU8xOO77PWjGuDjW0
qavDHPbK1eEzfKBVCbrawqqSA2O6FLz0oPopCqnXXZpaG4cIYpUIehQjJV7Ik253YzoeQbY87K5b
oYBH44AgG8BuEbNajPJUlbZ+7FGvFRrHQOVRju3aj47/M3Utl53iVZoGiGiPpvwerWEeAy0QmeQt
D+WB0ZBljmwQr/9vvqyhdy1BRkCDRsPPrxhkHIu6mVUWsRUorkbowcl3IdTrJS97oAqD20/mxRi3
n3EhyALkIdAjZd5V4r08Sk4tunJLPc1MG+BXL7zY4WC1CrVWbWXksjXzUJmfp3C0QadeWjfxfA7z
v8XUCcUXwle2XfI/m3z7VLDMYysYQKjGBZczNhKYccidb8qxPzTOvKc8Zfutv9jj4jZRFyCwEqNl
MzJfcs1tjZe8PFxfE2WCy/yWrSEbc4dvoBgNEQhDRwz+da193chvLtllIRzQ9pMsCSXKno74UJzZ
qE6E0n4N3sJ32YJi1/yhy5sc8pZDXOvNDO8Y/NGTXNb5Yz4zgXRGCipTo0iUX3AwLIF5u9Il1AWy
SDsMnfAIwWWP2MLtb6DLFnIh2awmE2TF3w8KrUxsB5XH4gTqXwj/JH9TVU9qRRxkFJoVgfseni5V
d331UPfE9aXcjkOJ3hRThMg5vouL0yR7Yvwy1xSyU2vgEGKoJ32uOvTAjsf2xwLCMclua7vZKw8R
xMtdRndDbRsBfny3lJHIUdNZKcq4YQWVzdEexM/xfKrHD8WU/zkD3zWVBkqRzyVekEw4xuOzGp5i
iXI4dievACzfNRWpSjUpoD9yZBQCbtM968cpDDsXfETlrJv3mRJEpXaPQ4nAsuo4Zg3E6ASyx7F3
x24f1Key+lBkcdk9HhzCYNBR8kLFWD/N8/1AMRUQjmdxcNAogz41LRrziliCGG/wWY0o/YnfBMuX
NXBwYHTgkowL9LQ1rvKJqWp0iYOlMAl7lNSE7+UbdTrEleWFXA1BGtM0xOmYjDy6b20z+torxNFQ
Rjhc0CdpMtQBKFeUN5a8z/KjaX4mkJS9mtccm8OFXJzUPAmA1tGhOuSgyhmO5YG1/tPaX+ynfm/K
5BVclyoeFDFh3Y0786hB/DYFVQrNHrY92wEx938iPJPnrYjyuQ6QZkav8G5G52nhxp4WONWbfhbv
RB8UQL6lQYRBpyY7qPVx0UNRLoqajgZbHyNJtTyIhfvi/oM5x8v6OGRAqUZeJgEJLJYAxGiBxzrb
0FPyDSKq+2Zn3EtEz+h1KAIJDQ52lfhRwG5UVYNiOoLyXWlPy5QibbZvWpWKjK47vClyWFHnGYYf
LUzr6S8pOAJAIMaa48XKziKfiRYGNrSX9nnpXr8ElFkePmK9XywRDoPvq0q9MXOnlYmrTAR9psjF
EMsICjMg1D+J4umsIVYOz6M/umxNwgejMKixQbATnSASnxnLpWmWZw2PYqUKoPNCA+RARC3bS1qZ
4LYtN+qs62P2Qj1IJdicaxCbfMsg8gsOU9wxNyfKIpvHtLLHbWEBppq6aHFM4YDJrFk+x3l2RI8B
UbamzHCoaw6R3JUaXGEqAssWRDCLh0Zko+r36brbbRcqVgvisFeUhUkXUjy95nKXIq9a9PdamdhD
u4+Svaq4afzSiue8aqh7thnNXAzzCbJsHKOmLXByQeaZOwO5pcgtSle8GzIbLyawX3wk1roZBqxM
cl9vIEWa2XCziaLM5CoALabVpj+9a5zA/81bqk6yicYrgxwax42ejh2b7rFa404pUKgXOle0Uj8W
ittOFk6iFp2HOiW0owjv4QXpmioSyqLB1k4gapt1O0X74vKh1tzV2jhAjopEaJQSL2kOit1+fsiT
LyGVcaKut8ZWukL9Nk4nc6pxYmBzxKRAjhqk/r18Ud3wvvYL1aYaK9j1/SU8WC2KgxNhiuOuA3G9
I7QgjtTcammwcz8Mwdwt6tt1d6ROiYOScgnACs/a3aFRY6ejV5RvkUHYIDeQAxJV7BbNCgD5wQ1k
7byosAWUPdHbPLqQxvST3l0oToTt7NZqEzlIMSdVrqcOngF+E+guRE78BeJMGBso3egLxYBDWeMF
5syyUSwpFQGVnxiJ0NJhqrLyrB2Ts0tCRyCQmbjSOochaVnrYiHgSss71vA8gLZF2NEB5Ga4c9lD
nn8+0Oa4ygSExKPxFFe35th4pmgH3et1H6T8g2fTbZpyHlQWdmTnL5Obe4udO9179J26FikGSB4W
Bxr1rKXKOCPt1EAsWT8yCs7BViWEVfANj/INAu95wkpjipZIjFlMJd6ocWkXAZVnIvePA4yoycR4
LBAtQhsctXdE3Lkd36CMW0GW3MQEXU2VjgnY0DnY0OdZ1w2WdirFyRkzDBQrrhTvrvsFtXM8bKjh
lGsRPpjnxrB7ZXaW6eHPLHAgEScLUwEEsk/LvRDedRSfOHUyPFPlok9iPbCLqmo2+wAD/bajFigj
MG7l6phG9sfmrS+XlmerTKSyaVT27rKWGTZYW8V+vJu/p+fJY5+z4im5WQTiqAh/MLgYI0+iJNRY
Q4uIADjQT5oM/h5qJpUywn3upaq0LGUDf5DDQ4X+0PQZYg7XHWI7gbLaPQ4boE/V9y0UFkAxFpYn
4RsoxpzI7+y6RxyDglbmWS4VoP3GS9CQbuHzBMNsHJz3lRZq8TCB7CZyGa8TU4OJnSQDDcACcgnB
pbg5t2/WxSB3XGk8hFOXhGC+jh4z676iJiO2V6SJ+E+SMArGazqkfTnJsxijuxoTvf0u8msIIB3i
g3bsdtlu+BwJxMFtrkhTLBTNMXmGrPrPMVo1RKWkBhKC3P4oi6e0fSMcg23JL0EZtNgM7Jqugaj1
ZwNpWy9GKpUBMPYf6q1ur3zpPKYnZpF6YpuevjLGAXpgFmGghRKK6nloB+Nh0ionNZ+vL4kywm1Z
npmz3ATMCZD/1lO3Bc3XbBLnsp2DWi2FA/F+amRFENBn31j26CkuioxQWZUh/glRANB8/BALez5F
N6V3fXXbDnE5Lw7aB7URk2DOAqesX6v+q2j613+fHcEVf+Bz+tYglLqgqoEjjG9Z+jBZb7HoFhTl
IbEKPqNfCGI01m0fON1U3+pTCyFcimeQHcC1hXBYkCRJ0U+6GDjR/GRlstfrthLXtqDkYAn5mlF8
eZQ5DsQFSy7lrIsCZwCZsqbKdi/V9ljdZNPDiAqcQL1M21xbFwfkp6GH1gibECVaJynt8HaC7qDy
lt4oaIBw2m/xs/BQsMx4T7gfcbn4ZH+nTVWuLMi2NtOT1N0G0qvWf77ugdtx7GplHEoYVVBIc46m
R/NFQ4sCin++fF9/EkD2L9CPFAGAfKK/1LRWKnsVlfW78hbfpbsBhAnBN7Qogkie0p6lto9DjaoY
ITidYGlBGtqmdEhGEFRT1UYKmywOI5RMUtpezMEG+GNw8ey6ix24hgMNdA8acKf/xyT21U1k4qE/
vyKCkemmmS+4bIfigL7BfbNvQLO0oEVWIOWJNzdRB3starKiqvAZGKGskjgX5MCRkz2EE+pmnxtE
qyVlguHXKjWSjuXcx+aMc8pCO2qfhuKHQOlQbcdkq3WwP2JlxBSnzIwVDdnB1O4h2aftWZqus4vI
Kc+s5qh8pl6P7YzkyiZ3t5piiQdxLoL39AHr6YiPBVqnWRWNSveQ6+MfYkHpzEWGG84740nx3X5n
HqaH+DB5L6BW3JEddZtJz9XauMsF/jcI1TfYTxFlIUb9Cvb8w3yX3IJpEfYocvvtYHBlj7tm86LX
VY1uYzRxNlDntQ0kyDXPDN3RFV3kxz9TYoCbr+bFIJ+NkeR4To0Ob7+eHhfzTVWIAT/q97l4fa60
AVrcWJCENww8bU7WfP0ItusqImeIvMkGz/QqTlMOgjCETfJO30XfDX/ZowkWBG0zehTmfU/lELYv
8sUeFwVIQxW3UQR7xXRa+lcdijHiR6oWqyVxL387ZXmtlDgVIXwpyxNq7Xb67fq2Uavg4EixFsWS
E5iI1dyZ5sd2fJooOcHfQMNlqzg4CuPc0rIOLNRDhtsDeZ/Elh6tymHoMO+r0b6+pu0AZrVvPBSN
9dL0CaOevBlcwc69dLIFJ9fQirg4YOe7EffmYivPhNnNTrqVWQ6VJOTvJSmA2U5ufcO04+jVKr9E
tWvWpl0NroXBi0b4TljdxqbL5nLYlJiSkHUTHpQZVNuZ7Cp+6jGaxVFxymdkU0nVJMplOHCqdNFI
JjYHXKeHoTmJ8nmsiG/HzU+Fy07y8195OCpqKIzAP0W2tflptF6tPvd0UjR8G5f+2zye47VL9AYS
H+D2DOvXMDgKoXP9dKjf50CiDkXDkAvsVSS/TktmFxQnE3EYvEYJtIXLbonwcdBVz0n/OuVu+z/L
kL+32a5Ogy1yFU1ImNuo2giR+SRB7wxkhG+5I90q4D0Xz+Keyv5ux5grcxxawFAUCQPORHnKoF/F
yON3o+bU35p34lBWYtRBu/g/K5Lzy+RQYyqiaOxyAR2cP6zQBcWex7rA1c5JZju6ZVGTcaD0an/z
0l8ckMOMVGzSqE+Q9hEDkD0CGl3dtWqfCZAxbLSeWyL+pMCRnwGzpmDJRQnLNG+i+0Z5J3w3D0pr
T06OdIZr+iyypkIo6kZzoBHrerVoFbBx6I5h8jqEJbiHa9QQDAr82ZX65ev84j78TBh0gLo6shY8
mvvFlz1pjyEjSFSHDpTXXapPkbjfPHmTIJh11Jpoj82hLOqXSyOdl0GqvD9CEX4CrIksM5hj5J1K
TAhI54nqsyMOR+XiDDUXequuO7iE9LzUXgWgEjFTV3/5s2VwOFKNUo63CknbBgToOZgEe5HMRlOn
z4FHX6ophgKwVdEBDU4gpA18HU6dvH9zk4S0lDUOMjB+aCydgrvUvrOmZj76LPeTw7hFAu9DpKYr
x+ahIlGHqujwKBpl69YNLk//dP2AKD/gQgl5zoxWGLCcpKt9HYyzXeEZZWQXFLnN5qtlSJIsWhCB
UjVuKapVWXnWmKjGVsJOnME3G1l+mC3+9fW888j8ggUrO9yCkOlR1apH/QObZgfHehffMOVdEKW6
1y1RC+LgTR6UoE4swLihfKvmU5KDBTrb/5EN/hst0nIhHpIBUj8l6NpVu1XcaPj8Zza477SyqpMw
A72VM0I38zZSIs2z+iT3RtDUE5+Em852ORu+VD4mQVwO6YSoIk3cojoYUeeqmS9TigWbEL2yw4Hb
YhjWLOhwatl6GuMvyvCHx8Kh2hBqhrZEFquj7IqgtC3ZL/rn68eynbhcLYKDNWWSxVRUUS3EdCVI
SiIHhNCHzp59aFY/UM68vWOqpkFuUzNMmXPmMWvkcFF76OhYu0l+qSbCydit+/VW/vf7fHQPWNCT
QoQj96Y7+J35Y5oSOwxTe1nseoyJgIBhyTVrnEvXnapbTcS6CYbc9oX0QU9LWz4nGtHpug0Bl1Wx
t2IVJc9m2rVjH+ARze/LxQ7bO112r7vB9pW5mOBcOZp0kLQNOBhF/q7EXh1+W8p7PSSOZzsmNS5m
OI+ui0YJcubRjBHnPZOHSDhwGYWM7MZPHyqtrsxxvj10Yd0PIp7sWX6O5/uKVJjZfKVXBti2rk5G
jmJLyXWAs7pTfJbzzxrM+0zIIEde/ldf7a6fEuUI3OM2T4sys1Ka08ggTwvsLrUHiXipiSv6SxBf
Dxra0HBESvOcBjezSoAa5WkcBKjBNOTg+wfTb3HfpyDb99X+uRqfr+/UdmLocjJ8rC7Lha63Fb5e
gTVI1BQuFDaPTHoZn3dEAxjl1XyoXhayJDeNiBQMmNOYBLngFe+lBDTU4cvgD0GUj9mVeqhLkBdB
jUKxR+VeVolgmvAyPmbPakwb5gGetVzcQfQhMW8tyb9+PJQJDgfS2RKbSWoYWyO0LdAJ2D+nVMc0
4ch8r3kGDemqiLrRsYz9XH2pIwLMttdgWBbUdFmsyf59dfcNK2+yaEBAgztpN9mDpIp4Y16vb9T2
E3MxwgFMVTWDpGkNulHC6aQF5c7UE0fRGqeJtWMShESf8G+igYs9DmHErME0/Ah7InqV3idvtFtk
GXubKdEVO6o4QO0he89Xe2i2hZ6HCoIPVVAcq4ZEeothMiUgHmpyWRzomGWijEaBjhRhH76y6my5
axNbvqsP3S70KR673wDCv7so85XF1oIEhdEiKz3vpG/DGTWkeyajZj30Z9lGsse97iSkPS4QKQrd
aCt2asM3QbJZHjzykWxSoS4uv38wUo0D189NFrmIRG2r0oLSKloOVYSlAditanQGRpQEE3FussiH
JRDHHYMeCTt1px9lTIcmbneanN4VQNdPjcVvA8bl1DhQ0vTJVMwUMVCrn+r6y6ISL+t2+hEfBf8g
hswPEkHZtJuk4r2OKdzJXuzlN1aDzusFn/Xinmn8phh91r5f9w5qWRyE5Hls9mOItkdR0SLMbZbP
/Ww+XrdB+QMHG0YYD1UHKWa0oB7qArF2eDKEiLjFlBEOLBCYtIrcIDKZlfKUGrMrLvJ9XJaEGdLp
eLBIWwuWGOaemx5VJdYyV5wkzY7vWdGD7EslDoinrJ0jUdBMuWVU490ZxPrOqNrdqbMT1pcq2+Wd
4GZUIYuyySGGpE0ZGHnhikv0knVObfx13SGo35d/BvZSheqYEeP3Jf0xbj/N1BAqdZfeIXH1cqS6
Ehm9iKaUEl9EhR7Ykpnv+7Rx5RITeUnnxlPlS7Po92F+0lPhLi60XWlOt0GmY1TLPMspNf9CrZn9
++pP0hUlDDvoyoMdsT4oYXfGpJZ7fVu3U+wXCHn/95WNUsREfqAAeOGNt3ELjTCQhLvt5wq03d7i
5e4M/WkXH72EXQa0v37q/gdd78exsjubVm3UYc0kIO32h3qEMpmvPIKFdnZEiFUJLhUZsEt2zSCH
KGNSSHUWAoxl6000XRXShXp27OYZYkipnXdvek2JjlEmOXyJMaMyRSq6SmdogrTo+1B24Az5WJHT
VE3cLw3ewNfV0KJTi0KIzGE1vVUgQy9me04/EefF7tcv27cywvtiq45lE41oR0tt+YGV1qZ99hZI
9uCVbrULHMLepn+s7DHsXvkHmGcbUObgm+TfCR/WxmJg6AZVIKcg6QY3r9rKHPemZUke6OgyRm1L
E56N0byHfDfl8tQWch4o1aIYQgAP3w/SO5uH+bn6S3ej13dFms6OXogtpOzx7pf1bdqzz67BZ13n
4RGEVxFKZ2wSRjikVDWL2kLulVPCuAhTFbmRtL4N8rvkQ8TblyPiP8ClZNEiowmhBRK9yOkpnEBN
W7lSQ+R6t2PflR3uJes0SdWnEOtQd+Hj4mKiDVo++jk+vMf2rvT5+jER28Z/fAftEo/Re27Z2NfS
adZ3139/M8hZLYddtNVF6pEeicsUAK+PhqOGsqNFzS4vBu+6Gea8V/CBZ03MBHURxg4pi2jUahsN
g648oZfJmDonFhZfz8W/rhv8zTmZiiiaiiQp/IPdhoqWDQPOSbrrPaa5JHh9D/c20UNV7TKH7Jlh
B//LEi3JUHRwA1ggJvh5J9FyJmnmggihU5wOfEaBG/ipjIodluh/7BNsZY1DiylCw1Za4L1KDozN
CCqHN/L9v4Ix7Rs1psLA4NriOLAo5rxMxxYp4b44LdpOD2pbHNHJ/6wVod1QrSDbIbFloo3PgAYA
RnJ+3kszqkwzg04yGidk6IIrYJQb7+dvGIjZWS4lzrV5xVbGGFCuroBhSQJqBxi4kPt6PwjBuWxD
ov1tc0GypmimqiiqKJsc+qld1E2WCZnzzLJZP0biCk4Qu53HhJho1bmtW70yxw8oiFEyNOY4AQzD
R6m/V5tP0fhw/YIxd+Y9Ym2CO6K4rdIkl7GiovMK0OLplS9Ws1N8hG16bYc7HUQusVayHppw+Cpq
t9VS2Lr8kbdwbYRDwSKJpVnV4W+s+i25yGkcqr2KZAYLNan8LXU4zB9X/rZYRg4aXBxOE3vNeNYm
u+mpvBplg/37ykafFfXYh4D15CwfNV/aj+BEvl12yg6FNifzWGotJpsItm7Sehs5CGxC0EC3OXSL
R0dDzxHoXyZbd8VD0HgGmAXFvYLuhbfrfkjZ5IBw7GphLlk/YmqckmLf1kSXEeXnHPIlndnqYo2G
6Tj7UZjHIgYB2mRr1t/Xl7H5Xq33jkOIaC5bKxaxd50r3E0HyMIbtuaV52SfgwMy2ZFdvwQm4aH8
2Uc6Ixg0K0TAOXxi+sOgVsWYnvE+JR/fUd9X149J4REdwwIAdaMLnFDapcONRfGdXz8miDj/vBj0
fEM0mh1To0TxizE0zzrEAxzZTNK/pkGmlOfIzeMQwxqyPi+hCg5aA5b/nE7f0MkCyqiPDsRcXAMD
HT+vTZiScGktQG3SH2frUY7dMT8Q7sf25/dwrvC5wrqTeyhEAzCis75jN1fw5vv8vHgJ5onIhDXl
DRxQxG3SNENQjujcY+qbGQhPTQVQkcb4YJyfRTt0o8Qjlrj1zbjeRg4psmruNaNGq87gz17uJX6z
l7+zPmo2BKbf6i/X7TGIvbajHHBYk5EtcYgaQCO9ZgLYSXInoxqpKBscaOQayF07NpfVCMeyegmD
XdsSoQthgs8WxqEJGdaQXaxG3i1h5Kmq4EfRbF/frc1M0+p03gusqxerDIxRCUIMwoDzKrJssNKy
hLWjVvZ8955HwFSWF5OEEIQnvt/zldlaGcWyVkDsX+c/JvON1Nijto/DiXlprHgRcHfDOrGV9kel
fJ6oErq0FZ2v944DiBK9vksmAMkZF1oEDojwlTWMZn66M0DKV9goqUEmDMNSpU/RorFbc8XN+Qxh
qoqK2sc4t6aYdU9XoxiysHjvtcA8t7r6ouqxR7gKdWYceoRKCs31kBUNd4PLni4mqGs4rS88sCkm
4UApEpPOyUHHkrVjm5u4BOYXcIgBHcEdexZeWH9k4j1ZLjk2RcDx+4mv3LIJOwydm8jRdy60T0Dk
EL+Eu9ZlzHbJjjpCykc5FAklCFQbOjqas6Kyrdar2h+TTIRR1IMpc9FGWEd1PrM4vmxs7a54ZprL
+B8QYSFDGPsfaWdeXQl+hqpvm6Ed2RdQpriDdiokAhbJ9XABR6NXUxAqWE9yCPfaKX8BT4T1X/oM
Gj9/5vQyByTpKPVticSDE76KxxnD9Mupe2tO8Rkj245+SlKbCtmIm80LYvVRJXTCCLdIzJcQghJL
fVP1824InsyWqrURV1pmLrryd2uI865imqDa9KQIZ610iO3bmmha+wOHGclkdGGoI+IQm3Mremb/
d2F9jeO7wtpjhtapitCfLf+6UfabV6CR18kSQjlpDJbFKMyv9fhiSZ4Qqc6cEV/iFDrJXKShLpku
SQk+gXpnGJ9AwiLYqFz7oFgI3by0GwlZcUavSCWhCNzguytDFMQiSIAhilP8IDqF7S4tKdjYdgxD
RC1eNEydZ7uaZaVLE/ZlXnwSMC3NMnnH/KY4tZ8wdVee20PuG0QsvL2si0nuZoetLJmBjGXlBSY8
rece2Ft8uu4am3O/snYxwl9nK40SPcW6Bl/xm8+pJ3j6s/zUA+L7pxi0Ih+S3ZV1UdV02ZRgmLti
kTzWszLgA3PuzvP0SaIEPTe3bfX73A0LBkXAuAoACvp5cfk4KA8DmRdku/LLjVrZ4N7h2SgnBBhY
A5Lve+2vZT+c0p12kx7Gc3KsRXvMqbB08yFeWeTu1hKaeV6kKLJmkqsegbp7+X65NVI7uy2QRaGe
4k13X5njnuIRYoflogEHRcaEqVaOWu6vex5hgW9ZbgdtCNoJAgIADTfXMj9uyQ4DYtP4WcRZ1NM6
i7Fpoekofo9vSTQsD8febQ/FMfSpBC7heQp3YfUq6asxRIytZInXQNoVF8BZ+g+JZqxuEF9JbUDd
bEQttPxYUMbYtYzKSx0I00HGuF1cahupZbGTXL2JoSp2zRLhA7Kvvg3VUZkLOxuIRCFlg/37yoYS
CnNrFbhQolbZUX2X1qOdUZ/7m4HExal5KbqxkJAVRP7byVrN7TovFx778mFAJlekJM0p7+YAQhny
QU9UPPPzcA6ix46q2VP7xcEBxGL1OWE9F/ns9ckuENH7QEWW1Bp4DFCFvB0myLAz/ixRt1uHVQsg
R9P8MMBtDernFkImFNCxv/wKtPL107SP5VJTEO0JkvqS1p07j8Zer4W7RknPhYaatKLsMBfuKlbr
SMFLG6TuHIqHJpU91UhcQ6pUO6jqG8Esdn8EWXy/c1AljarVuN+Wkdh98VWeQ2r1xMPCl1mbWUOH
xDCDZgHNhWoZPcrY5LGp99mMp7kqTmMNAoum93vL+CRnsZ3Xdwoml64vlPAuvhO6TQNLjtnJL4Hd
9zeJ6QoRMdtBOBdfiFWzIBojHfmORD53sa8LRMBGLYEDFAs1hwFkfcinFIpvdn6apr7aJu71jdqM
rC+IwovRpSBJMxs2gytropNBR7dsJj9snufl8bqh7c+8lSUeUMpFN4MBmK/1YJBizXnpLjNsE628
JZonP1LuXz0xKocv0tIqvWDhq1IwlDvZjF7D/CNtY2sTHLw0XQ4h8g6uXs53y5zaqkl9j7DS3xUo
4Ym1FyuS6npI/wGwHGxRAnonD9o7gU5KabqwP/eaMa4OGeRG3IIJixXC2SiEeWi8Fl3WVLPu9keW
roDQUNY0kA1yAftiFAI+Q+DYoBLrPavEJ1bmprvxc/Jj+MEGL+a/Au9DQ/Xyyiq7zqv3OUumAQSy
SHX9kwfqdwn6CtCeZpeHYTe/Uep027f3skju9kpoQEqRwkOKHNM4mhDOtlrPrmwEOnGBt2HoYoj7
WBi1QV1iGac2NYdQftKzD8U1l9/nrq2sFW2dN+z3ZTQEWbaUelWoEHBNLYK7rKjnV4XUwM9Vcacl
d1N2uA4+7I/81bUvi+BuqqaX9TjKCM7i8lXv7yz1WI5+FJwCig1ycyGmJIJqSFYN1Ax+9rJQk4Yh
HjJENY3pz7X0Olj9l+tr2f7gXdngThwsyE1f56ieJmdD8INdBeZ766V1s6/oOoNI/f+j0L4N3iub
nBcEhSgusdoykWBW1oec7l+xw3ou5H3oWs/ECuWt41pZ+8UdpjrVMzyt6q68ZVQf4Dj364P8PrBP
sVBs3tSVMc43hrkVI+Fd3rlJPQPfWWEq+61K5s2IRfFh4Wx1Y9SH+BhljMJsC4dTc+r94laFqjPV
U0IdGB/pTVD87q0Yn7/4IHFmj0W+70VpyFbHHxubwafgv27PB32qNBdWL8DavxrS+sE8q7ZpM5XM
zKEm0olbxkd3WZcrkiXlMKd+M9TW0SrijlEG2L+vHgt5jhOQbGHyIkqEQziJntb8uO7jm3HXasc4
oBBq2Rq1CN7QhmCh6ko7YdIL1afIKpzrlgj/5iM8zPrMhlSjaxkCO57Q7Y0hPgWUeiO1HA4fzAGs
CkELDaE5/240IMt+TtVHjeIk2V4KI3cWQR2s860PgT4XsZhh04R+pwaaq7dvRfER0kzZvBhh93h1
9oo29U3PhD4yZHwrsXHU2BPIJpVtNLhY4YKgIGzT2lwwgd56g8vQIPQa6A+wPik6rbM5c7FeE+fP
+gQu7sLAhQleOlB0otXWnyy38iD9iy7vCnNt5otAVoS3I73VVnJOnhWjHggjxGxZM1jkMNHhFBNg
qC+OCP0OoEl0xASZdvu6x2/fXsNSVQCSYukcold1rqJbBezjSvm5T3cFpRL+mxf4PwM8Hz26bzpL
THF4wQtEpRzLj485ckt2esCoJfRugtuPtCeoooncvaTpuskzgcsYVA5zCz3ZkVg8L+FwB3nHG5Bw
Ed+0W9d4ZYb/3si7cYgx6ga5D/2TnpzS4bFsDug3Ig6IHQAfjqmSJhqaxBhVeRbwsSllU2gKA18a
EDlG4jk9SF5yJJXNti6ZKplgT0fFA3O+3CUrIiOrG1Eznf64+Kx3Tz1Iu97V4POQCPoAzq6NcXds
btKwCyplcPq4exDmwNbG+GQUJFcXtSjuUjWxkQdpBz0ppLHOjPZjOhneAuK1whvfqEVtTuOvV8U8
ZoWGeti3Uc6UbTCxDtLY2il3uou2Zb+6+UgRbG2Ke0OqPkrNcQFIVfHLhC4LDJhPpEuwI//V9S4u
wYeWqZnF+G7HRTr0HpO6C7+AFFnaSY5soxaLSIwqfLBfvGaRQ6M0FqJQ1rAsVE1tIf2SR/vQvNPR
kVg9TPn+OvRtNj+uNpEnBBLncFyaDKKB8wPyOHsmuB07lZefJfSq0owGWy/y2hyXMwDVlToUExYX
qyYG+Qp7SPad+RFUulxjnhVIilBEVAQYMYfl704rul2TTHhQciN8auriI+1m6zVxqJGLizopqoxX
iyn3lb1jgNfcFL/94UlxeJEmZik3o4G+x5cZhHusE0a+l25bl+koW/ckP/KmH8pg1jJEDe8I38cB
7de5Adf+gAKFjZmrwp3/Fr3+Ad8FO/UZI+476dXsvMRmXIpUwL4NIyvjDNRWMCImut7JNY5Qswc3
3sdHwetAHYNv5D3VbLHpkitT3PEFiyD3pgnJqs7at8ltp/tL9XL97LYCDHVlgju6OVY7SczBhBIu
d3H0okxE6pf6fQ7i21wFvrPvmzh9m4uvCXWhNjnQ1gv4P9KuY0luXVl+ESMIGhDckmy2GW9lNgyZ
I3rv+fUvMbr3NAVRjftGKy0U0TUACslCmUwB1UvWYaSnggHC9rVBnLyqvRLTPNZzGu5ta1f11a62
ZOoim2Ho2qyA8LORd3WT4WZlmV++zjvLh9ffcSULfR/jHz+56vbyER/ZdgqYT+nSsT7kImbzQ9a/
pkbj/p0/CBDfJFaKWjAM9N2rZoROVsqIaraablY7J9aaY/ByGU2GA6vaExJxDaZpa/tORUsxBYvD
x1S5qurRu7wqyUUSa89KGbFsBk0z5D4tZyk7RLiV08uYpSSHI5ac28kODNbCJyZMXdGrrpJtHb/v
v31/z5dVrDWXnd0SpeJwvqONUzyrX8wrTgtAHeKOuS/Xe5PtG1/xCuvSbgjspgWwR/3o2Et3CO38
1m70L5ePR7ZxAkhU/RJSRcPxoDaULIc8ec985trnBJBQonq0lgD9DXrvgEX6ewsOjwjRxMT1Brme
kiwAlK1IgAe7UDAKRfkXMX2atLtw9C/v2HZwtHIFAQiaDOk3fQFpDU2dJvUpdJXrvXGvo/e1d8y3
uRpZ6wHfpEveJ0BDYkRWCzUk5uZhBJGbu544o/1o2q+SpW1VilaHJWYXVdIGak3g5WprXrVac9M2
IChJOrx+tSONUHqox30ZJS+0yg/qkBWSJ90fvvCmjjlRzWRUnMvrIO8ZBgzqefPpbYzjsOzBc4SM
beG+azrKQA/if2yJQ3l5o4azFvFJpR+m02BCNNyZvR/u+ci15lSfUU2UZdG2z/FsUgh0WZFEhVrg
dWdH0QEEAS7qIk5SES9M9Xd9/c+mhFhpafIWO4zogmjXpf09l9UoNnPD6+0TIiSrLNEQbfDc8Cm9
na45N4+9ONGP2Se76DTJpJG28fC8HgEP24ZC2iTNITiXRPesGaHvNN6rRDYWv5mVQWIHZDy2bUNf
TFjWUoxJPGgqc+vmTeCED2IFXnMYCSR2okPqt6ojKx78AVLORoXF2VrRlS1oXl1QJMfOG/uENz0Y
0KInO+1gfnpPdnK9SAH1p661yqUmg0vG2mlAODB/KKz3vLdWG8nvwuoDhmpZYYwFHDAan5TlK21b
N4W+7NB7l0FrG+/PeyfgPcvyGY0y2Lu8fbQXz64koLjteOffF+C+SyutrCgwcWBfTf3zoNyn/Y+/
W4IA73Oi6ONiARYy/ZWUp0BGhSdZgphpjDo9DtUOvz+qi9PbL9ks5daXmRCQLYuzrClrvksGqM7S
z6n6ZMiETrfR89+TEIUtoSlvhHmNqxmr7ClabN+o8n86q7zVe/XwVydiCSgwd01LmYXvEOtzR1Oq
XRTLkEbit5Zw5xMlqY0I2pwuqW9sYrqYAZR8TWUWhFvOxoHY6YCbYSQfivwYyYSZZOfB/391w4eW
GB2YxZhbVrpPg/4EJo7b4SHRlafLpyFzLuGK92mdzEGMraJ5NNzZQbgcLXRJgj1cql3Jf+q3SEtH
T4lhWzok74Q9S/uqjNWIDm4YVI4ejpDF+4TOVWLupvT28qq2388rW8L+sbFUy3hCLiU7TpDFJgeK
phzqy1PYm46wMiTsX5MmZVrmSL8yyKZG3/Xi6+WVcHy6tGkCRGbWOGhmi4UkR3bilfber25zXyb+
vukGq2UIMDm0ds/SYmGQKwQJuokCXtAeUllD9nZgczYjvpK7cor0wZwh+R56KKly7Yzh0PpB6oNM
0dWuZK1MktMRX8gFwafRDvAxHpeXrPnOZLAp8zPxcawXuplYPCVu7FEoOSjugGcKcu/ypiwOixcc
QXwl67E2o+7JPzRu8MBOmVe61Yf0mDzyQezYy2WtuTJ7AoaGVtgVEXe8zlPdnjqRi36sI0qDkDNb
WlBt/qULip05I5IZat6jFmQN+uc2qTDNaYZOqhDJ90fqhAI2dCqZ25wrlTfe9FbZDY7U632e1X1n
ZddYubwAEBk4UujCsxv0hu3V1yjBw9YNPiFpc9degz7nwfynerDuZSw2Ms8XcMOoW1ZSE2brhtwP
ervr2Xy8DE38Jy55pIAZNE0Hs2kZc0Gd/aCpijMowPIoDQHp5MbOy53RKB8v25QsS3xFV0NjZWMG
ALGL0I1BqC5rwN5+L5zPS+zLSXM9TUYdGxcd6cmALDbvy1n2aG7yMG8rLcFLgFdszOGUVGSKUCyM
y/uh8vTgmqSSqyzbMyHgitI4jcMEr4Ux25XBjS0TvJP9Pv//VaxiT11NM40nbSB8vHyq1U4SbG0G
Q6sjEQIHJUTHhxYC+lpoDdD5mdknw/yxhLLWeJkdARjS3ojmbkJv4GB9pcTP6q9ld1ii18suLPUw
ARGqMYurpQX+DH77ylkmq6/DqbsafZ4bafaDrINc5mICFMCXbSvWsKyKvGrmfRHsktq/vCaZC4hQ
YFsBhuKQRBs6t4xve+09qdSzB4htD5CH/k+SjlEXzAI0JhIX+8OHHOIZKupvuiXK/i4kYP3Mrz1n
WYwP6SneowH1oF3J8o1/OH4behk2elCJOOZpVIaR9nzurQGDAXvgGc7ia7iH8h/Gw/1i/y46QkM/
G9R+vZ91HbZqOSMIUtT7hj1PMmWQ7cM//76AL7OxGLM94e1I2lOT3agyEoTtd8P59wV8MWczyMcJ
2lZ51zllVHmq+R2MmI4enIxB4sj8iv/+TTvbEqBm7lJVoRbcoNAhQrp4M33JtcaJGtn8y+am4Q2E
CVXbRL1XuDEq4vpg5tnYPAucdiyfwcolqQ9ITIjBth5Gel2bmeVaBoZ40MtQeJdv/SawnNcgRtdU
qYNi4G/HxL4b7R+TChPvSqetbAjOWzG1n4IJB0Kaozo95MYPzZSkc7cDQsO0bYy0McbEux9lUxl2
BKMA5Y4+/CQEQobwjhNehL59uLxp26dyNiagcZhlURPpKNo03akKDAey9BIsk1kQXIvOJBisBMcS
9Y5eUWdROvfyGiQ7Zot8WrTSMN4fAVJ4twAXm0n4c+TApWaqvWxSY7sq/e/5QCn4VwBrlD6GqC7P
UdwwsHfuiXeX8WbpyjF0j+z5OR2CRxkR/2ZzpLEyK7heOquMmiYvrz3xTh1Oc5l9TSK/9aYd73SP
XoLWaWVBCD+d3xBoZVVA0yKL86bRMTww5v+wad/Q7wo0x8NmN3RfVMMdZOHI9iX+rz/aIuPWbGpx
GxOskqR+VnkjhH2VdJG45CasrhYlwGoxo1rSZvhE2GF56nV6BHQcWN5CIlSW8L/s/bbK/5RVNJoM
+ryofOi7QHFmrJzgXQTQa78Q4rd6UoOp6TOUS/boCnJA3bS3bupjjkJa5sr6+2THI8AFrcNksAaO
fxZk1lp7FzSRX9uyISWZGREzlKoLlBxBSdl+q43ZNdUbNGVIvhfbBaCzG7wFYauzoVNVNIOK7tUO
Sq3B6ScRn4neSOYEDj0UNzL+SRlQvRVFVxZtNVZIMOI2kTvOZsTvcHXIr/+CqXblGW9/zcqaRsoi
JA08I/2BuTlH20G3yusccHppPmclkXGDS3z9LdRc2euroI4RYiKjOoIPN34xox+XgV5yb98OdGWg
DjNdbyNcJguq3+ibUfNrJHGd1nzHDNt64wR8MM2u69oOx1Q3X7MhdIo8cohMdFu2GAEZDCXTM53x
/HPzrYvuErpX6lfGPl3eMn4hL+A3EdDBtDWmlTNuUp984DWz2d7PVuo2085SlYNU+1Hq4QJANLoS
NgZvhhxPzTVknq/UT/aNfkK2AnM98+PlxUlggggwMaRanvQNHC4gD830qk4f6vT5r0z8Rp4Vp+2Q
tnC5JvxiTdeDjsZ9Jm10k9wcsdey0NKJQN6Y9xxN3vDcuosTeOgAPhofVeR5xqtF4hYyg0IwAUb9
2GpyLEtpd9n0aOaSk5E4t8iZ1VWBbU56Arkn8+MSfSptcD1GIEqMZKEfjz8u+LdIlYXifm+pPSpT
7GbxLR+8NE7n6PvRg4ALWo5krSQSjxOLRtVghnmjABmgHARWqcD4GqS1JDqR2RCAoYUkzdAzRCdZ
d6hMyx2HfzRVksGQnY8IC7nB4jBDDBs2X0l1svTKL6ZdpZTe5euz+Vg2bAPKXoZmaVSwo9Rxq3cz
kn1WqBzsQDvVSlg6EJF4qOzlqe2ZTL9k27HPBgX8mXu1ruMU3zxj7B0t3VFdkxzPHwLxswkBdaZw
WcLFBsTljWM8QP9cc7gawYTKERuvpl0HSUhZmkayLLGuX6q6PbARSYdgeBmG+4FIBhi327HOB2UJ
jxo1W4p5rrlit2+igx0XKXXjawip9vdyisBtD/93B8XyftCSMLR5o8VS3Rj1vZ7/U8WHy44n2zDh
3aIRE8RyOndw7dTVmhNLr+kfPnXnVfA/YRWNhAtNwBrCQ/uP0zdOpgtRO+hPNlDU5WOs7bvaCFZH
xHd1bS9P0JI/IC+Q2Pslfk5KCWZL7qooozCjdVPvOLYFy+fc4PNcZVk54fLBCiSH8xZ1/I7a560T
YAFPL3vRKbZO3bO9tlsOJog9vPlucm+pH+0OXEzTuM0+/p1PCNig4y9clh5Wp+KODBhRapkMG7Y/
R+eFCdgwRo0CarkR76M7ihJs5tP7wZnc7JbzVMhnyPhffGEfGW8DX7mEboVlMPPoBG1RTjkrTgbx
aGXywqDzknlf96+Xd1DiIkxACWLaWTC1cEEMMkTkGqTVWRF7qv1SqKNsKzXJ2vj/r9ZWK2lq1R2C
O2Pfv4Ln+1Dtgjsuk8YHTmTf9e00+PlyMQEv7NloCw18Fa72me4RJ1+RA7Trj20Jjk8wjLyvi2pl
TwAPrU1bLWkRly/NQ68cx/6kGvu/OywBL/RgqeOigHPYne30yWsQxE7WMA8CW3XU7C4b2wwoTKqr
1ELSRhWTYgnC5HqC3KDbmbNTLbeU4NW+HKWL2kbdlSHBLfKiWdIaasxv9I06xqDL6VSjCSBwGhdU
rEymxLz5IVnZExzD6qYSrSiwhynDFuKyMpXkzW/h6vcFRyC6VQcx7whsIQ+Wg8kr7XYkljQgyRYh
uEJaK4092RMPw3rVj1ii7WwqezVvgsNqJULcWqAcqigDdmrGp2+pJ8eavib197K/7SwJDm2HKytb
wgekDzUM6KDt7W0iuE+dEHSAE7q5zRd5T9X212plTPhuzFRd+l4BNrS7eWdgNJ1LNyYeyZ1yxGtj
cXVUSrWvRu6Ayu/ytZJ5h/A9qfQ40ks+nKaD/l17agrPkvnGdhrsvDwxDWalo2apCZwD8SwPYyDo
5o2fjKfWw8pA0J+5y9PlVW2n0Fcmhe9I0JbIrpC3zBt0tO/jXVq6yg5PnW8/GQaym+bFPLay0VrJ
bv6WENPIqNgEd60qsEi72BtF5Pd1IRshktkRMCNhsx5kA15w0TWfI2/3uTt+0kNHv1XvbBQllGMJ
5u0Plzd1MxZY7akAJMUI2aaEA1VcdQ5dDnEcesuyuHH8ObBOU6X6l+1JMOXtmbT6Pk8YK2+bfkAn
EShiktsildxxCZy8+dDq93nmqu9GfP9tdlSKGuSYk9fkT1lvOAt4oy8vRvZZEfNkZRbNAdQ++B3/
2YWVu9XX+Mh1r9itLA8s8w8BULSwD2JIp2GGjX1rY91ZQHeMjIl3eU2yAxKwowmLVG8pmiir8q5H
zi/VZDRc220Kpm3hbU8NDWqkv8ZoOq0ytQdT2lu/YX6KvNQ1UQCDyOD+8lq2d+xfQ+L7F3zNcTXO
MKSPT4XyXDXfgvd9iM8mBEwyDSMrkw4RmR7cQdFDb75l5cvfrUKIXSKSqgZCWrRRG6ZLG9tJ02ul
P142IjuU3zrazSGZck4lN0PArXVLl0LflEKDQnYo/IP+2+vjfPpiX3tWF1NSdvy7aOV+qSzHSk2R
raqvWJgc/nJR3EFWaJA0JAH/EbauGmvPyAsvIsrNiPqdM0/Esavch7qyl1aYQ04iyY5uI9HZM/g+
rGxrlQqF0AYXiVbXc2M5Q7ejyJRRbXLmRprR5E5waVf5X7OyVrE00sIAHw9jr/sF9HmIdscVf7Nd
fygTN+gkOC71FwGNqlJHOqZBNoazq/CebgTUR+0gT55uA9J5HwW0yCZmBEGKL1Re3YfFXSVLkkn8
UXwNQ0qONiovTuYLBCDnlwk8wZb10ewknSwSMBJfwRkJZ1bwBo1F8afhtpyfLGt32d9lJkSkaCIt
m3OO3ZkfDjcWvRqkOCE5DvHJaw1FpRsZMLX6aOyzZ651whVVtaflZJ1MKNTL5nUl94jxP2jl2R1R
4j5iOP/Bbr4Yk+XYdX9ocxW9Uz3dt5oh+6hzh7pwlUTeIDpCWcuMuUG/Os5fQN68W0D6Tw7lC/Na
DxQC7XXoos+68jJX1vfyh7j6X3dnAmwQUC5GCQ9yxwYS3sgMehaIn5g3ubX2N+WJMyIzATtCLasH
TcFzAf2J6H+dd8lUeYkqm5naToFTnVjM0pmKBsVfT9KopraqePmIE2XnYAczjhiimSvHvEHTDeSi
xkMAsXZTcqCbHrsyKyBVRmPdXHiXWsaOIamdVC7Nt20CaheGRcAJqAorM9MKmk42HpYDvs5f0OBy
P97wx6XhRGAhuy6RCmKSx/kmbNGzSWFVMRL7CbGRejfm4mAb475f8l24jN/jXJFgvcyUgMB2ZUdV
PYPtp9G/s/E5U1+i/JTL2mO3k2nnFYkvyqCxWK4vQC/2YuyTe/MQgIV4qlwuRcn5HbtPl9FScmhi
WwVNuxpipbjnBXHU4mXu30VAtlqQAMeFXXaqwr2Cz9XgOQc1T05lKtM/kRyP2EBBgmJJFHi42+Wf
CjR9JrUb4bNvSNobZNvF/3+Fw1ml2hjKx2o69d4Yjo1MdWAb+VbbJQRrQWcXIJDkl8gvnova6yGu
4n3rdsbHbkH6tkox6iyb19l+wa2M8s1drUoZlLLoePqpNZHGgMogiAMNL/kx7cw3xsLLLrf5gV5Z
E3CiWSqrGXl22grDfVnVmZOp6kNrkP1lO9JlCegwpzZepgmCjZ/SF4Vfurlr3ij7DPKQ73qY2hZm
7w086AzxFZxXQZLN2gBShlgzbacxE8Wr9KZa3MQci6f3LG1lTVhaOhdqPYJCEE3uk8dLqMMh8CcX
zUmYfCJHiTX+fvstGFhZE7CvJemc67mN6g84kPv9coX2no8/EamRFi/0y8bEtpEqH9Sss9CWYHa8
M4ELQxXedAj3lgrmvdKTB1ebl/q8PLGFZJwyqg4ljo6pxSHK6U2v5JKgdNsXVzYEGIwLvYprq0cz
jKedFq8AJfF8D0IhcEjbni5hFZAtiG/x6j5bRVSVNOrQzo3oF31zxzaUdTNumUDHLDEN8P8aVOzm
SEwLM2lah5dPf6ra24RKlrAJhGsDAiZNKW1NlsHnyF3Su9UR0sy7aPARkEL8NHCGxdEOVBJObObG
10YFaLLKDKrMPYwmR+JXmJLsfXsfurxs9q4Yd21LuMJGgebTiSFtVuhucSTewpzlYLm0d5QbzA95
qLAqUqtbn8m1UfEmB6pWtQs3qtyw4dlU7xaEaJUnAQyJd4gDC2oWl2qGFhVEMdBk+aHuMk/Zge5s
8HqP+mhPduOvEpP8AokYtVqZOMKwdHY50GrkBKTcWfKbJnGJupveZnH6K82WzOJtBvJrg8KNtqyF
BiwDD7NmIbYZgMI5ODt5wDvfJZlTfQHf77tGa9dGhZsdTPbQT/liuU2gfdQSdjPExCuY7VzezTfI
+203oUOiUTQeEfQT/IogSqiPJCcEZYXGSZ4Xb7gL9vxOUMwO0+Pkqn78zFdY+zxp+T8oV2x9cszV
HyDubmGTQikwksrnEqp7rmCSXlunxlWlo+XbJ7myJWyqPgTLWDF4K828HhUqyzc/dIcexRt3Qbj1
Vjjfyzp+N78I6xXyO7QGaQVvlIxzl+F7w+le94pbHGZ/9ho0QcnyB5sXcrVEIayMepOiKbwHi8Jc
o4TzWhIJXm8FdevVCHBtlCExgwmrmfOrOXQDdlOkElSRmRDAOe2zvjLNFg0iauJHFfLldX3QisW/
7PsyMwIuh+3SNXWClZCZunPq0QR9xsbLZSNSnxOAuC7UrADzCN4rfophS49TJnPxaO7mYbf72fPy
tz4n1gLqoq5VkoGgvkY2x/QRNl41h95HWAWSYZnCHV/CBQwR++KG0YoK0OPyjynv109BeKHs5ZDI
z+OSGQEpMHtXNFUNpLA74qgghqjt1Cnqp7C/yuJrCHu5l49O4h9ijSDJBmXpZtR80/Rk68duOejk
71xQrA5MJp6ZVgpAsu3UG5Wdqra+VCN9s5K8urIWX+gKgFhttYYRYePoZ3Bccm63wENmsf5G+ZAD
eDyyXeFaR9lrQgJFYq9c21Edjz+YLZpDPR5saYaNw/UlhxBwoh3BRT5HCE25SinSQSeEjeRxOfGS
/HwYpr31fNkjpDspQIbaatqQJAgFOPl+oTmmD9JVV7uHlE916Hbor3GGl+AxJRJX3MwWrY9QQJGJ
5UsF1SoQAjyoD2xvgZ0vx3vzhPIoBKpB+CtLrksOT6wT5ErQLCQGwVyZh05O/kE+4vJeygwIgUcw
MH0KZqzITCEJMT2qMnjfhguGJ4tm4BaJcSIpw36pRt3CgErm5Pi+NxCEQLNmlnplij4DmZDGZsQN
QYj/2hPgSZmKatBN1PrxdYZ6Cp5i36fyNcK79vLG/SGeOBsSopg6KsraVOGEGLOuHdIY1+Fg3ob0
E9MxvkSwyqr2lShzlUrxapoeZ/NdhCxg4/p3sfx0V5DSm3lFYwuL7TAVBrWkyKM6EtuqX8Xo80EW
83h50dvecrYnQNjYB0ublVgzaQ5ddlNkkhTSNtaff1+IairIKtRFi7DJZne6/Q05EFdO/iozIuCV
CpKSMtFgpPo2n7QM/Dy1qzyiKesh+ZG9Ljv1ENWOLF31hwDkvDQBsypMf9DEhlWuWkQwCXZb+RiA
dBHye/qC0/qf6ES3sflsVQAsG5+2sg2Rt2p3Keo69Wk5gLT3ur1ODhBHuZEhs8Q/RJKZ3FJAIM7N
gTjB0wrVJ0399FcuKLLM1DEzDBuiL66Vo/fBrYYvf/f7An5MlgKhgQJXqtdqkL7onhk23t+ZEJAj
0xISUIaIJqKPFvrwllo2IsH/yN8/yf8euyjgGQ/GAH463NPgZeBkYZxGNnaV7I3dWP7a2U4enXHI
EHAhT8t56CqkObJryOiBmIV90psr/lVEcdbTRzftnEHW0iNzNgEs2qjIddVGcB1W3XVSZo9BJ+3+
l9wfQ8AKnbSJZdQ/ywPHxXsbnICivL3v3pJUsizfdkIMHAY204gBKSjBXm22s2pZQAn+DJ+ggBKf
qqv8iEmDk0w1YXP7VqYEQArZVCwWwUUagw9tgXpoL6ndbOLsyoCAPfNspkRREFUP7ejE7Ec7XeWB
JCt0eRFEpFMYaG6pVYpF9OShZKFjxZJ3tsyAEB8tgVknIWR/0ZL2bBevrNpdxgJ+oL/dVN3Udchy
MIpKrvAFNwaj1SkO3ApuwLi6mwbQnCWTwyj1SlOCC9sncjYmYBuBUrgNTRNE6gl6BknmdBhJHtX0
XaHRalECwNFpitWK4UXwX0nFn9WSnzxxsveNbFH8BFcxENFJrYLxGc/eJHFH6BvOqZun7uVj2o78
V0vif8XKykKjtG4JkiEUQxcqeDv6/fDBdqcTNFYf5boO24i6sieAW5Tkps0o/M54wGORU6tYocOu
Q0y5QUpeOxQvwa0Ufbad/ewfAvogPrFqwtGnNq/Y3tghLnLjBIXJ6LW+bvjUwoOsdCI7PQGFrKVs
A7MBwGYaNR1bsexbo2l/zOrQ+5ePUGZJgCNjGsx8jngAlrdO3n+q1M+17Db/Ab//3UHxvWYvdJgT
A84YHYdr/rUYTsUtj8RHRzoHtPmRP7uI2NvVt8UALmvYGv+juqncUq/Zjde8JmlJGsUlu8cE6FDw
8q3HGeeU9LU327ZvL+auqsP95UOS+b3Y6cVAoWHPOU4JFJO+/tH0a3Skd070mtyqyNSG/ns0dczV
LgrwUYA8YQwnPIDr3vDKWnU7qFUGkLy+vLDtq8UsSyUUjH4iCakWa6RDwRqUOM1HS7sLpA1km95g
mqDEgpAepWJ2SSlZWxUj4tYq6JzOgp3aKYtdrcROmp3K4FFrjB1Z3Ib9oKXkWcjB6LeP2Mq2AFap
aurdsuCNP/YvIPMOrLsA7Yayl/325VqZEeDJWqqhaFXug28JzuGKNG56rSJvhhFWWUv6tieurAnI
NHa5ReoZ1yuolZNC1a9mm0Buot7FaXPqmOkHOvMjEy1CNrSfltwJexNiqt/tlB7e4Turv0RArqKz
s1ohLTINS+PY5Tdr3F02sJ3LOFsQYUsbkxFpPIRRS+obJwtzNQqEeDzULZ45Ra4tAZPtr+nKnhD1
qCGjcaOhYF7Mt13sGC6GlHwLxRKnwSCer++KvazjdhPAViYFACsn1ejCMEKJdDGcuNghFbsrlEfJ
Rm6+F1ZWhMiHEC0Ipxnwpc4ub90ob9L9EkKEb3hlV8XeOsoKTdKtFPArtCJE8TrwS90vvrqD/ikm
G+g1b8Pu9rYni7Y249XVAvk2r+IglcYDrSNsozWrmUNKCK7p0wszQDBhLvuWfbu8oZuwuTInIIsS
U6OYJyALNVUnBsO2LRNRklkQQMU2MssqG6THO1yumVwrmoQkT+Z4Ao6YymTVGb9bxQBZlVBzpulk
TTKqUqkfCCCRMQB+hPZX1OPpnv0oMG5KvfBoNQ5mDfzQk7GF8T/7AuaLQjXQzzLaiT8fpx4yOB1e
ePh30K8XTFR20BwKZQPdMpCyBdCoGL4y2gyLfBJf95ZDdeBzlKELz/BksbDk1GwRLjJmD6HCL3Iy
L25UBvUuYLPm2k1S7C77+HZq8OzktgAakTkak1njuUQfNFdx9A/sEwpdtTf9QMe3l6B5OEbYs0he
tpsrBIkmRKMsG89PYTsVcHUqJgkxS5nHjkJcyII7xSDJAWzerpURYRurMYxKptUYhkr8OPmcki+X
9062CGHr8iGftLywUB+Z7gaUYuLnOfYum9j2u9Ua+BpXkLdEEOVRJsqfYon29hQDFVri6mjEaD6r
0nF72ZbxJa/MTSYriyHEkjR8L9ChICWF5Hv+281drUfA1IaEWW1CRxJDV/yRhzeKM5ysPc/U2VKY
2AwNV8YEeLUGtc0SbqyNwKdZTk6YDU4L/kko0krOiZ/1pXUJQJuqcU2DEQ4dYz6kRP4svzV2CTrY
ouU47Di/puzjK1ucgLlhX9OwVuEZmvFxVA969AGZSOmAzXa587yHYodmN+VKWsaIe//70CPFsXMy
Z9oxn6sjcx0DdqtZ/uUNldwtsU2TtTPSRR0iC2u5H8AVY1FINErmk7aj7NXaBIBQm3ao5g6HNvVO
vQsf0XZ4Gj+VKZpriTvtx4N5zKQtr9s3AE2UFoSzMRki3GgQCLdtQAC40XH8mVyBQO2x+9Ff81mi
d0We9GxNuNBlXVM9NIGBPTl13VWZXGuG5AH2Bxc52xDudLaodpP1yLXqd/ad5hJn8ucdbx5D184u
s9AGSFDXilXJndt0EXSeUpNZBhiAhW9IV9UkTnjfIdQNnXB8adRn0sieztuhDdMN0KBrmNwVW70b
PaNWiE7RN0ENFVmpGJ9ElzrWSXNUhz3KxFY2ERiExoiWbIqeIOHA8rbr+5gjMCmf54Y5+XvYfbiQ
4H8NCKfFOhtqDJ2BmLNQfNAcjqms6r75VqZEtcGTTSDSJDYUqsaCFrQQIwbGft7pXrm3WqcHTz5v
yTBkJLUbG2aATMUkOnrxdVUVcDAZaWIYetq7BvV77TZJJK+ADTdb/744pLM0NqLKCr8fIyneP1jp
zpblITegHOrROjxZs3Viimce1kZTgWQOH0X2pLTInmSOETkQWfp/Y+ovZoSTL6IwXeochTlGnSR5
mCY3SCQh1xYW/GJD/OSSTNNHHUsJPvOmM2jrWE74on3HcAuoZyCU8GInjvlJkzRzbznBegeFz28W
2WMaG1haXCUOiz5bmmTvtr4VvyxMcLMyNSOaDvjcZtfIFfMeN2VHbnOb65uigVs9mPeqZFFbwd/a
pvjM0XuraSYSWJAJ3PFoiWdG2DUI+6z9fKz2we6yf0jtCYhaEhRuJ9rwHBc0nirob0X+8mjtlVP4
DVT6soaOLZz4ZX3C9zcMqzxPFtQZsuu3twfm30Cg7Ru+Ie/73QjQfrElBOttO2lGw2cy3saeeLcK
WnAxkMlpaUDeMluOTAxuCzhWPmkLH/o4JwXYBUwgef6JhS56cp2A/v/f97+sSvhaJHoOJv8ZXmmy
G+BtGd1DuPovvUKAjQq5FTzicLeajx3KCulDAHLk3i+P81Ms1SrmPybE0b8sSMAP2rN61NBr71pg
amNQpjECN+0dtXq6vCqZHQEw2JxPA+mxcRGbPCswnZEGDkSyK2hZX7b0By+3wPWlUWoj6Pv1TcVY
Uk82gZd3GKiqQFQQjm6z422442GUSab/4Q6frQlel0b5oCcjrxmjNwEoNRzC4+iHzz+5s2WZim3c
PVsT/K9varUOTEQrmDRulcMku0N/gN2zAcH54qgbzaxF/Dr5/Wv/mPmQ9nkk+whEgZrT/RPs9O+S
49oGirNFwQMhqKsoLMYGWhGKF29MT9Mh+VB+m79B7W4fevbzZYvbOHE2KLjiWKi0S7hBY3iJprui
9c14f9nEVhSLa3W2IXy9qmKZLD3DOfWnyY8PGdyCehQMnJAy+x8Ux2U+T9VffZ6YZq1lVYVB4OTU
Tm6yfE0KFGgelNgd0XyGgfvqutcOl1e56YwaehkIH2JBXulXo8k461GZA3BT6gUscjAUJ7nLm0e1
ssD/glV6REMTRdNNWNbC9jlYpxWfvuc1ZVgrG8KVIq0CCn8KjzcqjApUx+Wa9wjG/5g79Vt9LK+X
Xe7HT7JKJPfq33B3ZVW4Z2EUmm3QAHfNzvRM80jCm0W1nCI7xrrkmLbv9MqWcMPa2qBpmGAX8wiz
fmjaflBcBbJz6C4ABrvah8wlMoK47RuwMircsm7W8i5JAfjKFcacOH8bJEESr7pqvap+e5lko3vZ
H2XeIly6ubcHJVQTxMLsA42+j9VDlEryqNsX7d9lMbEHCSKZaoSXBWfBCfbUrfel4vw3plneMQ2x
ck0mklfWTQXewhRI1ScnrbyKdNUxOknQe3nTmCrEhEoZExO0cPgwq8RN9eUQMN/sWsnRSNyBqQJW
2N1c9C3/cLU7huySX+7tnXkDSklX9bqb0JPdr+3v8uqgROhQyqSoQtRR1Qfrjp5MtMIq9o4nmord
eJVLGzT4Av58oZkqwEhql/EcNnA+rldG3Rg1Ry849N7ypXFnR3me/vKGMVHCpWHQCTEKWBx6J/9R
YC4z3oFlPnQocXgKVD7LLT1FAUmCXmczreCQOMU9VB8xOKjex+7PhFNyI+tDkR6iACLIneRau4yW
G76yve2HDwO/bKiU/C8ak1JrAn6YLTA5hcIdwnrg5M8nC4pbGR8k92JfVlST3Dwx0VGAuzPWU3io
kTwZpRsZH2dZcktmQnhgWksYpX2E8yowvwLGdP0fmzxdBt23hNwFx3/b1dU3epiKfNTDEI/mxun+
j7Qv643baLr+RQS4L7dcZ0Yaydos2TdEbMfc952//jutPF+GbtNTL5RcJAEEsKa6q09X13Lq3fY7
T/JVsDYVQfU9Uz04PXjwTYVN8bxRG/ZurhvRa28iy9+/m6PkM85do3JBRf+UHrJ78xESr6u67+8Y
cHUkFJ/+NpJwaRdZ0NmdbRnf8uJvTSAuaur7HBQ3XVJqOosXqeXdKj5+ZIg5rpPL7+cweKl0cZJY
3DgSz6t6nqUgp8p2dp95GxEc6gqZtWiM7sHR12NWPZqx7A7lWzGRFVDUWnFwm2bCNKUy7mEQioMb
zPlnSFL6GmK6WuUXT5ZLWdv+WbqsHuexgcKi0VZWZl9Vd5b+kIsHi3w2UFpx+ColvTpII7TqPNZd
F/uV+fmfwvoYl1bzOqd4mQfXrfoPoH5RjANZq0vWQc7gHjKKUZxbf7yJzj3iNOg9P1uu+EjIY0r8
DhgXeRzMDtM6pBjLAc/wwOhVwpfFaRm/n2O6uLz60KuOrPw0Py+ic100sbx8h24iCfEaNbBOQftW
ZLMzTD+uCyDMny/wzrS8MKwYZWSrVdRe0aT6UTdS6CIomHElN0RCjdKHA4y0E6OpZjdIlZ9q/aEz
H66r834FXdkqvh03jhAfinLY42pVB7QqOE1eHLKo8CSp98CtH+iRdbd2qZ2ZE5Vn+AO6/2snfKOu
UEXtMmIYJVpNJX8K0vdQROeDiRnXiU4FcojjzZdUgj0+hjPFjnd6HCuw3ntmSeA7qREPIZMUJaEE
j633jXtW7ZoFRoagAEvXhXgoEbu375JeFpBDkwnv2jVJEJeaTvJJA8cfI0GYfN2WPHQ+Hyh/hrJG
DkcWue+0rMXpmmVnHTrMOScL86lN4qADB6rGFB0sIOP3K48FQomYCNPe5PaI7plPJeAjiHzh+b8t
JF8xuWRqXwgLLs5/uK4yL/yCkkk0H4NS2G9Emyo1INT8LdOKbJ6I8YkoNZhLe41tpf+RLgQWUjI4
7OiyQdSrGTKK+QWzidxldc3hA1OPth4HX+CdLKYuxxMWLizcPDlWHWHixFXC5/YbGZPuc5HhUyo+
zopmm5l50kXVneoBbrtQEek2atHY3zcOJ5rihGRhXF0DhrjHYJlqG1+d/OvmRgnhUKIUNCWZUMjg
RELkDPVgV/LPlBpZ+IdAxr/gwFNyKkbXzJ2ErZlg1avb2c25vmGTaUVyljelEAcMQlUUcskCrrH6
szee4/kveSKKjCkRHDCEWvk/TqRG8xf1U1t6S0vYGgFvfHIwU+RWshYcGMG0Z+201i/Xt32vMhAz
1SXUz4uY8/rbrOtK60RtzCBgxBhdxgmb3KR+/io/WWcUJd6INovofsTWLjJ5LikMxTR0S0lga8Xk
97N5GHrtbs1jAmz2fcyNHO4hquWtKhgrDmrjoaPqvXDZdPOb2WmODLGpwMGuOWzEceAmK3jlDAnO
aaKgck9Ef2WDdpLGI3Zs1yQ2YtgFvIEDMR7iCSPlcS/kjniqEZzAOwRt+cfwEAseY4n4PzSL7d7q
G6HsR22EZpgrOQlyg8shqI+s2MN0MwGznCaXkVJ0BzLQRGnJFnsrsBpjXVGxdyCRXEDLOX/ILdpo
xAHeKLVWUcUtu9WrvyS3CZKgRizB03025IMiM6Nsg/OK8mkE8lmAV3HxpuqvYgj6/BthGMy+fvOb
NxpxiFckcyX1+nu0k1HdF1+TwPg6ehIcVxASkpFAaoc49JPTfE4wsIeRzRSfa9mVwFkZosgta93F
7z8Lp/SkHAkVCZl8938iiyC5x6z4d+rZ9n68MZ9bzU4/WyAAnQ7LAyrDZyr4TsnkUKRKYpARVXg5
Iqv2/Z/c7pTay3fUwYP5Tjw0NwUB+vsu+2UnVQ5JsI1d0xnIDqVH0Ig5CZLxSKnljnZiag7UC3U/
V7ORx0FKvAi6lbPD1rqxbDOifTywRBRpmLbmMKhsXnUCxqhVZX/fnO9QmfuwGkYWFjqE8Z1BgTH1
fQ4/cG9OqAqHpyGhl2rqddQDZ+LrdXMkDrXKQYiWDFNorrDGcbrRwps5O5Gvt11fc7MzHG5EZjJa
RYfr2RRuVe11AHlTedRV9FQXJPUQw4cr+KFy+JGYqyAq4Tt+xL2nHJfAujfeVPTg3HZAx+HNwCNV
AN/C/yUOTinKoUk/CGURxThlc2LanZU6o5qikQpVVyD4HaiqUuqEaVzqGm2mo1DkCD+lxwlVrNkp
Cda77MjexNqRbEYjjFHjIGRW9UGbS+xifGQlUOigwoibGxENGKwuCSK/TJH9n2xT4yAkX8O61ZiX
sM6vBmpAJ0zLqENqoi1xAviql9HU21Tp4RZIS+UaQ3Iu687WE6rWlBLDgUXapkWEAuH3GPWEPEz1
bI3e9fViZ/WK8WvsJ2zwqEy1zuh0tl7VcMhqM9BklDZq1jlDR+t1UfuvoMuh1jjcaCbL6kQBqxaD
f5O1R6wBGxQAZ5Fkh6VWjsOPcWjlvBSh1iKeQuE1VO7UkuSpIpxDjQOOpkylqi0QILHAWQLeWxC1
3y+fQHHPgkxt0B2y1+srSG0WBxYW+sKyOQG462YeRIxMeF3uTRBTzbNA2AX1iOCLXPTcFGc5xN0o
3PQu47mJfcNyB59FqhGNV2zKySHAgq+rNvpZ7QozQaH9+Db1p0on4rfE4ukcMkhCIQvKAuciTh6l
vrUlPPjN8Nkanq9vErlynFcxi60ihBYEiYgDdkF/aAR7qu35YQR/XuXnwUIx+FJLx+GEaljGIIy4
RKZQupHMJpjEH9eVohaPgwm9VOcpniGhG6X7XLqbJ+s1lGInrTT/uiQKJXT2UzaIVMAjU0oVoCc/
sCFsjTMftDvUIXv5w4eyTBdA4geTT2slqpPaA5A0b0Jt6WDabU4lMkl74GGijxWzmIFFqgGYUL3q
Rf6CAi71nrG2JPfdDVW3SAU3+IlsBbp+pkWrAer3a+6YqMsE1j6KKK12zGcNY8DwMvohPxIbxw7Q
71eJqpqWCM50iy+R0Mw0qQ3mvVc/9YAhxnhYWxSDMqpU4QtF0/sHV+YijoP4RkLfvlQDoPK33g2D
KQiP8+J2/uIjfHOQqZTF/hm7iON2sc8Vq45biJvAh2TcDmFwffn2b6zL9zlsn8ZSixC2wUt5PcjK
kyaBQO/tughCBb4Goq7meAwjuGNJcjaLL7nydP37bAmuGMD7yd6c3CGa4rIBdwP6FH6oCcbwardp
8RCDDUmtWi9CluK6PMoE3v++EZiIapVHC1Ap+mw9MYsTvG6yyxgzZlg3Tv+B0UMIGv67R+8nfSNv
EZI+jBhJ6SIFlvJm6kQKkLCB9/fq5vt51phtmbBXjzLasam6kuYWxhdi1Sgz4LB8iSbLbOBWOt2p
WuwQrReMaxVHdblHBRUKMM3CpmYOUTI5UEez6hCa4GZz0Fl1jCsQX5SUNVAieDyI0rgUGPxk6yFV
76OQuJgo6+YAoFh1TEqDFk7eWbYsHiewNAz9bdHfg3bd7wui+YE0bg4Qalnr2rzCNjFOlv6JkU8o
D6HNyrEW9ONcNwrC8vhG2E5Lq7lg1TZhemqik4Z/U+kjSgT3GByyUEo0VnDTjC9J9ZeIUbi9SqhB
2IDM+XihnkehukJGMaPZNZSPk0pxCjBLvQJyMufdLcUS6QXLsmVo6R5/DM2bNX5R0cR7fUP2e83Q
JgkyXXTNgaKLc4Pq3tItZm7Jz/J2ROpVOihu4mGckZ3D8Kr3vHLkU916+7t0Ecsd1DIcRnhggDjL
PIe63ed/a+OBUI3t9G9LqLIydhH5F13hLFuOk3oJNVQrq0F1V2DgT3REPABErYlLGd3+KbrI4iOn
dRa3qFJGOkw4DN57y54zghsZ7mSLcPeHHmgbaZyNo94rrzB3BdK6xlU6ZEZTb+nOVki15DMwu7KE
fKR0bkDu1ooAu0KQjFdFbapjlPXDQ5/GyU0hdlPmhJVANXPsu7Ib/XjjVwx9MBjpBHraTpJvoKrC
dMX76JnRaSwfy2VuxLHjvrkPuzTRLaPGGRjrB3QL9/1fU3m8boy7x3kjgjtmtbKgIHtaDMcSFFuK
vXG+NRrFrjWi8puSw52rdZ1zFEhj5abOR127XY33zVx7PRX/3Y9pbxTirsE10co+GSBo9Fd/RYlZ
/L2O7SIAk1YQg0YdY0eoNnx2Xq8ZI3czWhbKzUMD53k219QX8I53p0ao7EpQWht+enVfpWrkr/04
YyepbPQfjjgeuTAGS0at6K9WsiamLJQdxPd+e6t66yE3/eI2foQLeGOutvTjusXs3jHqRRx3x1hr
ZZqYnIDapVq5Tdvkrmob57+J4I5ZrmMKRD/jXTpb4KIYPhcj8dj4w0G+KMGdrLwNB6us8NpIj+Gp
8KoA1SjC3zXSqCUYwpZHsuKL3CXuoHVd09dJhV3KbyVf9pqgrVzzVmM1EAc5dbTn60v4B3mmrMho
ShQVvjqwkoXFkhYEG9Hu+8wmKPd2dhxuwc3t5AHVkLB/Ai7COJvQhjbqNAZU6fGfkA+LV7Qk09q+
6V3EcHbR6W2bqxlCI3F7FEw/6ombef9WuXyfs4p+bmtJZfmwTgrkeXBFtKm28Y80ymwlJVy1XUdD
vcji7MGKsxbnVgDwTnIgJ+0R3Dzgm6ZqpKmd4XC3UpsSJNbYmWn1kPywte5OnTOnkv+KkBtrOteI
vhOWR+0Sh8DIeZutNULkPxy9bJJW2jnipwpjmE6oU0BnbJR9pFZqs5ocBOvd2mF+ELzStnNN8+ck
e1b5QujFjPh3mL/sGFvqzW0sd2OfCCyA2mK2FIqY0HZjPWIUGvo16peOMMX9+/JfYXwVoC6MbYHa
ZTwYkQgzG8doRzfp3rr+J6EVOzNXtOLL/5ZOMkL5nQ6YTVp3MRHSM7zkyPoo8Mw6UrQHhNnzbK/R
pEztEo1w60FPH0UopUTAgno7UkI4nJD7tZtSlj0ts6+g0rSGl0j/bwbHFwNKdV8oGDSGcJUh+hir
6IVZFcyGSDm6f7ipLobA4YTWSbkSFex2f2MsEfkTzlL+qgQK6Omyp2J1KSynFo9DjMwoLSSaMQqv
jv6qxnOHiFJYP123OgIi+HrAScnHeSxQhKOmx6U6KzMRPKC+z8EB0gBNshgAcpAM1NE5pBIO1Onk
oMCqpGgoE7gPEmbbDDNozqrP2XIzC1Q6d1cRcMaoImiQNPD2/4o5nap0Rojh2I68FN6qWGc9EwlL
3vcUNjI4/1GppjW1VCjTujUb6aAcYle5Cwd79dh4XWo6wL6HvpHHOQsIIq6lWMGBDDFSkrEYrL0t
ePnN9MZa8JvX5J5KCOya9EYihwfWKPfKOGkGOtMOmRXZwux0HxhQosKi/t0ptpOb2yEt+mxVQ0T4
6v4IZkTwgH+o4xisUXhJgOYZxKe/ShBKI6nFFSXvanOTJTd5fjTr1+vnctcB2ojgtmYeQF9mzuCk
0ZLqNCfq5yg3761iRd+A3LtGXFHjKXcPkq6pEtgi8Q/P7yRGszXUNdBtXFpbGEM7aw9Z6SsyATj7
MGrIKJpGasa0+Dkik4CBBBqrIOtd0Vnd3E1d85ggmCSwub1HKpm7q9dGHAeikWqtprEiNV5Eoxvl
d7nRHtXuKS0+MnxWNTaSOG8rLMyx7lmvM5uRVmP6FWpC5aPxVTjrbzJqNBXFlinE2D1PG5kcvNad
kLemiCoaQbLXxf8n81AfVP0wvbEZosNNHET3H7qYNlI50G3NpZKSFS8aDM1Ag+nsRuL4GZO+qCq8
XZf5IoevEWqzMhOMCNnD+R5Tsr3ehzTwVqMeyVsxzkl6nBqwa7y3dh+Uwbt+AvfR2NAMWTRAS6e8
G/IGRyZdMdSGcWyxxlbd6QIW+DafumP7f+Bc3o+ybqRxqLUKkYCpSvCU9LNxv3hsZip4BhxGAiRH
HhrY8YqzXCpIw+zjN59zI5XZ10ZHUSoHhGlYa5KpOnLbYpDZ5ERz4+RqZcvm66AF11d132Avi8od
x67TwklkKeiu9cUlqOLHejxeF7F7U2904s7h2CxKZbJuSim97dOnmurX/QOCXXTgDp0qKPPaZqyf
sETrcxqi/jvzjBQjDMz7/G5BX+phOFzXaR/FLiK5E6dJQ25MMR4hUvI1KgvbqEK3QVtoU872dUmU
dnwCBqMCw6lREPJhM3Sjg3SYbdQsPf1TbRM6lAVSx4ynINVHRcq0Gqp1JyZPObSvs1McMVvMTnzK
/yDWkU/LGHmihynLayIW74x6aZtdY5fZTakTnSn7lQ8XK+SzM62i1fHcwNCBXEFxYFXEGF85eL3H
pp+nXvq39SP6RuzdvnqWpGHAtKHpPBeaVln/m5OTI1OX+/F9jKcxI9BjxQiMFzD92nyD2VwXu3/g
LlI5EClU+K0hS0SVGHanH8KEqJfax4zL9znMkPR0ilIB562Iz3P2rBqHsHi7rsI+/Jq6CG4h0EOq
CqeDtFqIArGWMvGBQW8H6O2/FSmqvtEjB3cY7CGHJnUaqiZnV7eNXE43zQyVdWYDXiL9Rkqfs+x2
oeZn7RrFRgSHh31catmCQhl0sAvtC4b3WfayzKWrtnp06iqjJSB+zxzA9CKLIGtXVRDw/nqnNGwE
jyTBOwiF/jUW509t8/f13dpbtK0EDoBFee01PUN5h9Yd9fK2GQNy0SgRHOA2AjiuMEMSQCF39mwe
NRb8MYmDQwjhKxvNJME4F9bTU1v3sXoYiyCkNoMSwT1VFmvQqsxCQDNtvqT6KV+/huaX67vB9pP3
ITa7wZcz6mKTKNEILXLlsyr8WDD3IBxPujK5suBcF0WYls49H6syGjBYERsvL/epUdqqReiye/tt
lWG/YOMQzUKltLNVMKevvxU94MALc/uMc3MsPWGyqYzVvka6jmC2aMq6zB0WZSiWQRAgr8CYaEnQ
7EWj6sX2TeAigjstUjL2hsJuIkP8aVT38liiJP1DG3ORwR2XEhxw8jDAaVi7J92Y7c6MvOtbv+sn
gO3o/68U37O4rK0cCS1YDwwFzYQYy3zKv2Ua3o0I+/rxQ/ORx8dWHndykr7QtbmBSqVlT57o5X7x
Mh8ZM6L0qASLC6rR18UH5bxTOlRJIVuu34/URVf5VytMmrGqZBm6Kpgm0x8F4btp3U1dZTdotuqL
p4wqxSJsROEOFkimx1nBXDhH0E2vHzCp1kSDfR65xCYS5q5wx2tZZAxybIEVcJ3TGLR7NYZ6C44i
ei04wRRH+pumr6JkMt03R3qR60lOwNTtJJ0v9XfVSrh61NpxV3hbDFUnptCpqj5FuYsZ2J6GWRvX
V44SwuFEF8fqsnQQ0spu191Luj0mhMVT68ThhKqDg71YYfCS4A5SZC89FUKnJHAo0ZUi2K8mSKjk
QJC/VsPP64v0B/T+99zwNTZS0i6dMeLJ3vvsLZF5SoNyg8EVAumcud03DN68LnHPt9qABB8JRB0m
GhMsE2G6MHlu+u4zhm8GoSZgnoJGxHoIC+ALbRZ5yKpSQ6Q+V2JbNH/O+k1LTUKlZHAw0CHjGlfv
fKLg9y6axYlSXzMId57cJQ4ERBWEPHnBDkzspLn/zk15Mm8bwBt6cdDeVgcULyBheXzQcdWNZelb
hFMtvM6rc7c8XreDXTo0E1Vkpojcp2jxL6/J1NY8W2F5Mggil5fUD5+VoHIyBySmDitzNz05WL6R
g152FdvIZTu6AbesFip9CnGkOk8/ZXcsGdoE40E9KpgQX3oVXJfjdVUpiRzcYRZP1cmYIurU1X0z
vurUc2XXBjcacUg3DBhn2DCk68PZE7XF1qfXjHIkKSEc1lmyUChhjO2SEKgNi1MsPQzht+sLRcng
0K7KzXWeWOdX2r1p+dukdbZBtvhcFYJV49JSTZ5Gg9RgtZrYKVCN+Zl1sy2f1N4ZT/1n8GEcKnSf
U0w1u7D3//cI/+V8o7rPwzVBuZMj4HVkoEEVroItSp+KnAC9fazYSOI8IXOBMw6+RGbfY2Kzah3m
Jx8EJ13AdpkeciREYv/6xpFCeRjMqjpfCwQ05IcVFUJMXOd3LiioELgRXCootRsr+hc8oCwHiM0Y
Nko3YjmlJ/OMOwThhwicniXGeNiTyzYxPqN79LqWu8+2zcoyy9ogh6nM2tSoOMdj8nVABsucbVV/
qctvYvpwXRKpHwcZaSxVXaTiMS2eBDt2mjM6cl7zGykIn7JnFlmRRYdiDdg/GIom6SqaRFHh+6t6
nSS1RqFDZiI/RIo/mfdG9HRdr30kvIjgbFMRhD40ZtzIbXi29GejIhzL3aCUKV0EcHZYKK1QTshf
oZhrdQtPPE3eFMw37aH1rAcJlOJsIg9ZdkCpxVnjWKTzhC5i7FZ+ytLZKUHyeX3hdhPPW8U424vE
qFr7Etdx7y8OK3aZD8qjaoN32xXIDCBlCZz1DZ2uzjlznHTp1BWPdecXVJKREsHdWSvSsfFsIVGV
tYZdiE6tTe5ChUGpfeHurCGr24rVYzpi4U7xZ0V5vb4r1Pe5+yoVwQ21qvh+aR4N9ZR+aLbLZtcN
7q7KMkMVR1B1AQbMU44Wqaqwc990yxtjcVYvPVkjOWlvH+X+PUJ88WUiNOk0VrC0Uvgal86ifWqs
R0u8TwwC5PavxIsgDgwkoZnHEcUCaMp5G4Wg757LDqQhBXEhsk3+LTJwgQSemjFFVf8q6fD35qm5
C1uUMY+1V87wMcvKl6X5KZFb97pd/AG+L6pxgLBKRW4OLPIyYY6kmxyGAHHxsxQMbvEpehbd1IvI
2hRKTw4hqjWUWm1GXCws72oGQutdknwPDRCUSs9WFvxHFTmMEIpUjjsFuweiKlQhzwf50xzZ2WR3
7uwhGoLZe9qP7CNkfNsDwcGGlQ562fdAJqM5StVxHlc7Ub8SqjHDu2YxHGzMSC803SQzD4qlsatg
KpHTmFw2gFl9jAgQ2UdC3UIORbZQDcGBiKJr8ZovuHbz/DadvyIUmIpEnIIQwQcCETAXVRVzvEDZ
KdtyeaugrEwgbH7/NP+rhsJ5D+aUCYNgAgvD8WsmIuiCETyzLZKbw27w3zfnIodDDT2akqxBkYFT
v1n3/TE76V8sR38K71n3o0DyoFBLxzkUIMcXCzUHGurFTVu7ifRZrYiCv92ueVO6qMShhRxbiVSp
kJEfe4RL5xv1h3wvIlC6HIqQcCT20f0ii0OJqZHnyUgMPOvl5KEVGs9cvuZWe5TOpkZl6tjvvrZV
HER0eR9XeQMUDGXQQlTS9zyMPeKsUubAAUI0VZOoMRn/cAE25wIRhPk0I4LA5jtTTWKUOXDQYKEs
KpTYsIShTZxKvanCCgUGiU1oRYnhMEGPhKYuBrix2Wcdg+cZc6v4afCNr9IJ7HUoQm9Tm8Kh3d3C
xGNFllFkhlQ4dnPzuqkQj22aBfeHOqC9s5ALzO2icje7IHGRwfsz/bJksbako6MJ7pRmvpR973O/
Lajkyu76KcjnmzJ43C2FswqzKJTZKHUWZLSn6bTqdjkQbgUlgrOEZpVnQZ9xkArlIRnPefOpoBog
KRHcjvTjOE1LueCyS27r2o3Ke4Ni0dj3VC4rxcd/07mKVJmpMb6PRi0/Ze/D/BInb+2EtXaC6mk0
vOv2vW9q/24PHwNetcJS8C9csNbTpDzG03/8PndHjNYUZvVSIiCGm1tQvlYLcWdTCnC3gjhMY1IL
MZJ3wqkeCjtuKB+E2HuV/YLNaQwx2rXr2dOCNaIsd9a3yOvfN2Q65ncYWYKh1OuPD+yKyoIpsqpj
YCn7SRuRMSK1elrAS0jyJ2H9EpEDpHaxeiOAuw+UtgjhpaJtSBcR8mXUBYi1WhivlD23dnkCGeLj
dY12F3EjkIOBYYjFJdZxgOTlYI2+Kka2Sjkku6awkcHhQG3qw2qAAM5Z5OdBfyFDGruQufk+BwLi
MsA/7PH9tLqfjCDG3C3xrFL0IuxX/nZVX6Tw9CKjMdRxY+LEtKJySpX2vgmlJyFaXhLJCro2daUi
fLm+Ofsxw41MzmMsqzwfyywe0SWfJu+Dr1JM2cxYpxULxAtuTEA2KZHDhUpYVaXWUNeDQUBDa7Oe
lAQ2GMdO/rNCJCXxyZw4YR7vP2lzqMS5KvU0jtDNcU5zlHvZi8cmcAgOEvF6jHmpstu/UKjO7Pra
bnLgIeNCHdC9j0kzcosS6jh3QMt+0uZatVEX6emrRTGrEift/ZrZqKkvdT9qNVY2VIejGYGdsI5v
y5mqMN4Xo6qqiHp7DD9mf9+IyeRJHqoYLSWgrpLUcwhCJiqZsn/eLiI4kJr1oo1WGSKmckGBeO/2
1fdu+hl2VHvMH6zxIolDJ7mT82ZWYRoZm6KkuKkvT3ZvW+foOT5kbulQs4jfKyh/t4uLRA6rwiFE
m04LLAEX/A2o2tpmOep9d6dHvd23njZonpCZdpXi4buW7lgLdo5ZFrHUnRb5tsSscSuNUnvuFTtJ
dXxF/SbW9V+mPrtIFRIvFWqvOeCr9CQHLIF3S0FGC7z+6rnuvhEQxA78lQXhW5T0YUor9HPhMemy
ORMgufTnwu58RKMCvbCphod92zJMkMlbqoK856/mmw+WrochnvqGOjnDHCTTU1g/iE1wXS1KDLdy
cZ1ViSwDzCfNV/JHYbhbjAVxkuN1Mfv1RWiu+p86fLOBZM1iZjLy5vW7ZbO+lNVWv3Su5Ix3mU9h
2r45XIRxt4VSDxEIwxAwtrTMVnHdht+Vklg4SgZ3P6RgAwWTIQtKd76aftNlryuoRdu/EC56cK5j
LrbtWvWIX8SS294q4MgrHGnwkcxHhClymqfhG5XKJzeKvw8asY5CloBWSvM85xOYXNFcKFu6K4zm
kxg+6UPlIpR90LXarbWXtDJeCVthkerfT9pFbQ65Uy1FtbKAh7NRPuvROUYoZX4b1UPS5d6quZb8
3RKoZzS11ByUL/MQJ62MEq25ORvGXTwdCKX2HdqLUhyCC2YKSrEa62qhraEPwvP7eAjQqgzm/T8k
5tQkdMpCOQRZc+S3LFZsGVtBMZ7r/GRQRU2UCA49pjIXSszuxsuj+IIqWMuq7HAh8nTEzvBlvCJ7
O8tiiwRT+222brTOJ3aGUILPZVoyhqrXjYSg6q3wlBy6M7j/b1loqPdMW3TbYEKC+LpMSiQHHssq
K53J6PLV8ibOz0NzVqnJGtRB5qt5CxOcWB2qMJxScfQT43XVXdT1fpb9yp1uqJoFttNXzqzOwUaC
0LSViAw2UP1uh0IT5GiiLKrqVVX07zlGhI9j62vd8h9Xkq30xsvr+zwy0hRd3OpSHhZRPSWxdK7T
moi7UkbIwYOcy4kYr0B7vX+MzTudmilJXMM8Q6lVqF1jDYC8VIyddb2z+tDO6x8adTPu54Y1SZFk
STcllW9E1dRZi2bG6V67+W31OQwGNN4ljnwvfJV9pJ8+NJDTvAjkX4tLj7eFbJqM61DDpDPB7uSf
wvDl+nnaN/aNFO7GH6oxkRadeas+Uha+cqhfjZfBVf0Ws87JYXu71rCRxh3fBPxEA5o0UUB8r7wN
d8qNNPrTJyVYnfxx/FqfK5qtYD/4tpHJ+QJhnvRRZiDIY76UtxMozlgpmuDpz7qCrifWpVkGHTXJ
hpTKHWutqzDvV8TujeizUlxcu2jU9KU7dAvhf4/6TeZmkvMhd36jK3+oY5yHrGK6VjeKfK9GgUxV
zewhsAU8kmF9ioKupF9xIylARWMyBsEwPcT1aUle5PgjlZhbGTxo6CaK+SYB/megB4yTrnCioENP
regWLl3oRKnEeRiaGWFcMuN2NKrnrny0zLuZqpmhRHAuRV1kaaMwYqKkbw5xWLtdDsOINfv6cd47
X9uF490KPC4FK0UpQ5Md1vQ8UGRwuyi4EcDnFrIozttkRmO3HLCyHzZXFw4tHqa2cuqdzP8/NGLu
+X9bkRxC5UmYdFIBnRYZNBpx0BtPVZy5qv6pyx8N/U2VYnvKHvTqHKOmuiNo6XZXFKivMfI0WeQ7
EMZWUgqZDSRX0Qi3ftGll+s79g7j/P1vbQRwQNHIGtomVbQBgLDQtbKHPsLAhPCcqodIi52xUW1j
PcukWGbT18RyxzgO57XOGQEKoztAF4lb/V32mD0xovgJoFj5ZdBOKDuQ/E7yCJUZyl+TzR1vccjK
WZghe3IY1QKqCk8GAtSMJ6kMqBqo3cSvBYIzBek2HX3x3J2jpBJOhIGqSfF/E6q0xV0fWCRSOEY1
oRtbtt9UUxTD0MDzIaNh81d0rKox70oJyFWs5zA+jPNXUyEeRDsWqUkyghuiaKA5S+XOeBmlaazX
Edq8rWM4HJrw+fr27Kiw/T4fcADDsqwWISJmNaZ3pQ8GSsb6T9dF7BjfLyK4I20aaZIlETzsqUWY
IQRVq/p3bkVBJn/SZWK59jwc3IiKiLeOLDMCll+3JF/EGtaB0qTEfAqzg5jexc2btt425k9Bf7WW
3Cmmz+3iZwbh+jJM52zhF8GcmS+mUFgt6z+eh9wrMhZQOVtL46XIK0k/5OwDtybk6aiNtSw8GviZ
K+sstMlYIJYXFYGKhHbioYZN9T+xRzIdKto7V7+I44CrrFezNBpsomKP7yMbk5P8zgpGt0ns2stG
M24LzbWITakQBlTLhbI/9RMyGFb+lqjt3Tybta3I5Y/rFrp30f2iHbd5wiKhTH4EA8VwCs+jy4pB
lVfLmUUAlWm/z4Kjnhjsk7/by2X/ODdkLUqhLgwcbAwP8Ovxrsq7oJtvrPjzf9SNc0bw6DO74f2E
u0PsoEwe4zbBAmA5kojiOTa9RPjxAX7zX9aTQ62usnp1XpGWDOO/5f5Nqalc7s6lshXARzuMaRjL
MMfTovgsOyjmDoS7BHNmdD/1Yu8DzSa/COMATEswy9hCJ4WzLNFxLJpDJGUusUuUQty9Nad6W+Ui
WzHdZcV/RSAftbP2wGqW2OC+j4hT4dGjSUiVdZPboKVoZmVglKrprXpizQWGN6MOhvEWJ2Qt966p
X4Tx00uNdk5nOQU0dlJlp/nXXBHtSHtMM4/QioHQb2dqI4jbqMlqF13qEH5A0xjLRKa+cYdRM9bL
hDk9jMBQfaQGXe/enxuR3L4VRatFWYW8oD7fh50/RGgpXQJCr13j2Ajh/Aw1SfsO4ySY+zaCwrhz
xhvD0+FC5XjNUjEWahHZ3zehorIv+tRCzsoREKGKW3iIy9t/1IdD+CZKy5i1w6IaNAxYNegwObU3
YujmclgMctrCXlpQkzbrx8F7m2mD1I04XJWXI/QaFF7yFdFLUFC8MUaj0FuoOj3KLDh0z7tIFqMU
ZpFqXiM8gpp2oLKq+67ORisO2I2kTcdOhlbmOX9m3OOGh/zq6KGUBaki6Xh90yiNOMQoprJt0hxm
YTSHATQkxf2wPl4XsW95OhhOLAmdSBq3aMmit0lZwseQ2lezdZv0+fr391W4fJ9bMDlPZSXToII2
f5eFBwuTjpPGvi6D0oFbJhQydpVSY1Os0E6Ve6H86/r3CR34i69OpEZLs9xwGlV0jNgTNAS4qEF7
7Ef+hqMYRWAYpq4ZKPb7FQJk6f+R9mW7dSs9s08koDVLt5LW6NmJ4+FGyLQ1z7Oe/lR7f3+W0lHE
fRIEyI0B090iq9lsssoq+hZ6QlAkqNEOHB2GdwU3KgVaj8uFHQFqZF8PjbhD2iXLkCzqDqMDafvA
sUAj9y6rlrrkrPRvbJoyCDpU25DFZwypNjHLZBsdsGeOnPw+95ALMXd6kR54LmRghJACA+63v2yn
wXTNRp+99ou4tl0rNsZmMJ8da9+k9kOjoEkl/6yo9y0jkHXV+y6WxK50uRurmPU41lv9ZKn3QTwQ
7r2+fQsLwhFbqL2mxT1iVDr6NwgglMVbvO7P58lrXZoqi7THj8bFaWSPYZclPlxEb3Gk/0u8lwzu
+PB/Vevkyx8E2GKBgu/782x3Sg6Q6MY7SzrW8tlq3G0T65ephQ3B7828KepBw6IGF5epay4N1jrT
3j4rR6rhlfIIjieL/Sv6yWL2zBvhQR+U3ZcBce1d//1QEAWnJB4obAGzpzEro0bDs2OXBnsdsyp9
nO+3t+udfO3X+LnYEHB7iPNeznrAUXod3ILD7KDd67vendD0BaGmxxHy47yxP/mioEiZ3VHc29QS
BUhX86QAlKD3Q212dfKSDx+317eaHkP25d8tRKHn509UWUNcDQUeoLMsdAx2jEfo+na2x6AZsW3p
N9F0MSVEb9LoOtpgkXh15/alPkHpALwn8lt0zelroO9MDMls75zNhOC1ZLlTiwJwpKFGViTwwJBU
z1npgsB47WVJQry2ozUEYY4GoPw6DQ+T/AStBubft1mCTvXKibKXqiW2cR3PLyb5shcxZXRT3Pbo
03FbLXbi+CMEIKeYOU17Usrn7S9G7aAQvqUtleiGwNGBlkenT0InppRYVhOKxf4JuTE0WAJD9v3O
lQvpjmXH0jhbXfy4vQzS8QSYaK1y6pkFTxj32a0BPsDxGBzKnfnA8+/4QIE4FVICYthyk9Q6Z6rs
su9xfxtA4mAqPYmqrVB7JyBDmtp5GWsApr47mLi1h091RDkb4QHiw7CeqZiCjnFW2NJNGT2nGuFh
1Kd5P6x+8mZrzKDIxAOofy8GzEcbvA3qBNH3ZJ+6VIl+Nbm8ONz7tWZhj+HgqyaehWsHzvbdH9WD
ts/2VNFmvaa3sCMAQxpGIWTM8cKh3Qznfzs7pNpVPk778pZxba2jT2nukXspIEPeyj0rQBeM/usR
lDL5nvfjqzf2zbjDnDyps0Ku8Rd4YG3YK9hLdo6OU7LLbtqr1snB1xC4subkB6l0/u44tN/5Ahbf
Tw/recxkhHKoXxvxU2ERxz3l8AJU+EoF0jFOeZbl51R5ZdRzxG+yrx/wLQvgEIzogIXoCcp5yL7A
rufMV+iJgcBFeKaYcVbXYoKD0oROpm2IhJ6JVfjzxLPXJvc6w3ZkzJhvIytlQYDvtgjnWR54Q5H8
yZ6f6s7b/v2rELdYgfA1kqBqx4b3iOrDcyF9S4q7zvq4bWK9kLGwIXwQc9BwYa6RQw5oXnP4bF7C
Z6V0sEtwOaReJc7vNUoLXV4YFHCb2VFZDobVQVAKdL/hPe8xjCC8Vx57dsiu+0+xwwn1qF7lNX6m
pV1xMqyWulhnEdIvM9hJL93B97RT/k+nOvVu3tVuuLMAE5EXPlE1PeIritNhTWWwWB+QYlbqQR8f
6/kuNCmJRsITRWowKdWLMJORqnSxfJBs+6HwIwIa1vHu8uHEB1eNqWkLsnBeONRfVK84+B/DwuP8
NNV94qWudC1FRACsphILk3zZC7hr8ijMzAEhHE+y17HemaLulk2205jUXY37+S/3nIUpAc3lmSVB
aSOWpepmko6RghaYxonnGzV/rDH5TYQd5RQidChWkY4h38xzlDrtdQlVMNn2oMmH65R9QKeUm7rU
/BjlJQKeTGg4N40UPUuytB+Gh6I8ba+K+v0ClvS92daNgZQsbI/WdM9Gos2WAivxQb6MmYbpMTyY
ty+QckABxDh1pdPuMF+y928pYnLC+8Tnea0ptajgDY9Nk+38/qkIlL2mfFI14o2esiNcDLspMiGI
gVX1zHAyrKOTwEh+Lqrd9uehtk9Xfg6n0mwkUwtQj+BqL+q+OyQHfoOH1AvyI6rblrQm5IBDkpQs
zYBJ8wcuis49PL+SH6A69h9aOAnX0wWkyHsz/7cdz5hv7PbeivfE3hEBqwv4kLEo7aoUAVvt/uWC
9cFaoz/Wz3h9cljkpCCxMg3qi1HLEmCC6ZGchgyuEZ/ie465rHTKzOEwAZJEt/sSPbevxEq5F2wg
ofgSUFTDkGsFkHA6+4fmoThUuRt+5ixk6N481vnfJVG6ABpJkFVm1Nmd27LbMv+mRp+210MAuy7k
G3KMXqV8gNOH8VOn38fDs4bHLvY9Tz8EvkThOnfqjc0Tnwj0SJOUqkGFuzvL0XWOMTj+NFRGpyD6
X9eV8bi9PsJFxJp6lkVSqqj4XJ1SOFpfOhIld8F3aGtNAmygsGhUqLqgD7X+YrPHfsqdWZsdCHU7
YXhu2s8++wPGah1ymSaD2jS6u0QfbOeWgdMywqiLdcijfT6fyAbLtX1bmhD8TvOD2ogq3EQiUz7H
+VuoWQSur2ZMSxOC6/l2YpaliRupdJTu+o/o/HPro6LuRld2awfa6Vc2Va9dTa8XNkUHVE0LElsy
HDA84fnoKJUo1Ppe8ZW3Jvmtw+/CYeLEB93bdsO1Q2xpVzjEQqXGXO4AtFebc1btKxCJ6Hhd1mcq
wtaAeGlI8MYCyqBmEWJTtYPiaqhmBWcJPcsmOoZcztQU7vRXpaCAmP9WMQYUcAhCHQtbaCgC/KeV
qStRA/jPhvezjBO7ouCuOfGtuosfKGG2dee8mBNwXwGbDUTz8BXb4m6UHwuTImJerZYsFyTkgtEQ
tq2Uoq8GEcA1V3xPfrRCUDI017zpRX6lsilqSUK8pQbusmYCHC6VwDFD2Rl9AukpC0K4xXb5Pxfs
ggc9PvoK5QTrrvfjq4gvfG1cVIke4eqa1U63U/cpeLTeO2rHh/BzcRpO3QcIBJCJFGVWCC3InFpF
p+NT6e/tfzL6dzBwHz6neKnlTVeY69Y8ShyU2ExVCDPclA2zwIOFO4Q3PV6Cm5R6radcUGz4tqNR
bVgJJ5fvtANzMxvNNbGXPvM41hRPOVJv3tSa+M8X10lLiwJN7XBUmnDBqTuOJvHmsg6CFwcRUMKf
pMHyeQOCqnzTEzfTbS8NT+BMIECQB+cGGqkCPJQ+GNYUXlLQB9X1y/BUSfauGpBqVOVzMVbEO+Nv
DrLLugSwiEu5sJro/c1U3stetPM1T38c9hOGRNgxBMXbTfaXWynCRT9ImhxhKzvrQ1QejLF2assr
qIL4Wna4gEFVwAxFiQwcWijAN1XxZYq/pyN65LPZhfTqgeXm59GOve2D8jdub6MsqchgSRMbPDS0
0KqDjZze/w6JkVN5F4ImREpQOR53GaCXxI91t78YFNw+LtKk1PgayxfOid9hJMuPMD+Kk8yp3fSm
uqK4t37jMBeTQiBEQ2RYpax3mD7r/lFc1UvvlNjRmSsfCghfu6DiB0WD/gdXCaS6P3ZWCItRqwKJ
KXDTekru2lq/M2eKGGT1Vru0IYRCqAyzkRo4NBXD086c5cLy2nNlo/erQO8X+fHWLhRLe0IcFFLW
SFmndpipGN8prYrCNU6t03mqaz1Pz39AaYbM+7KHQkC0kjq1VQxnGdIzsx/V+JRL+zYmonvTJc1f
SMsNKRmqvEcDPasSPLuHTj2ctsOMsiAcmuByyJtOBX74Q+a0TINq6udtC+sg/L+dwhqEExISsGPs
m2gzzNTuFLdHqfrgK5mHCU+I2h62bW27HYxxN1kcXfWUI/3MEFDaTfFZ3Sdny/OPwceZp/M7yunW
j7HLygTAiHKp6CKumKromRsrkIJMvbK/9seEOMfIZQk4AcnNPpDe1Se/hr0THPWj/dgF3nie/+Et
wy1VbNgGJuyjABFzXKqmP+GaghRORePbA+/oLQ75UQt2+T9sz6UnqO3kIfPraX3ZTgEypsxoUx29
fm5Wfor8b1O+i+XPUrvL8/t5fpsHc7/tLKv5IvhYMOpm6ejwE1w/NftZL9At5JpW6qjxk5pOSLj/
/4fauUreDyOC95vGxOJE1TrXD8KDFSlu3UEwehh3f7cWwe+rtJpTrLFzleqrPOybqnQM8mVjFWMX
axH8fUpZo6ec9yJ/ycGz3jzMx/RLmuJlA+pSV4FXPG8vaj0FWBgU3B4vGEHd8g7ldm92kPnmL/Hd
K8gIONuM4oVnzKBvm6R8QvD7NPbxRCrBB6v8PlKveDoVl0/bNlYBcbEqwc/RoYZps6I1XUW1nHi4
z+VXdXRD9mAlD9uWqNUIh2IjsdSSexmHYnqOlMhJZKfpPv2dDfEgzMZJG/iMV4+xgqgIHXnKvTwl
akTESkzeYbXAdcNmVhLw6h2rkB/JT3P1aaZ63CgbAh74VjeaLeAJk5K5k0Nyp0AlmXzZ53/pLyh3
+fqmAAhgP2EsiJDW2knsauVbC4EvpTtK8kMdnMrwa6NHTjV+/auPJJKhl+ZgFl0Ho6X5pEB0LnjU
DSJy1s+oxcIEdJDVwNLbAaUf/0n6UEOvLDuot8PXyZtO9Fmx2iCxwFWREm42WYULZGTilVXeg0EB
Pb7Ta7dX9spRpkCBB/3WJxNAQTalUtF5Sab2UQF1S3awDaelxsUIdDUFWJDTqdLqEhmlcpBf+KiE
5E53yt3gyVyX5kTNSqwmfovPJWCDKgeJUSVK51pjcPb9/AoCmO6215EuIWBDMkem5fO2LQz1cfQe
ny3P+MBVYluMi2mP2+bWcRWyh6CUAvevyKjOQODXTBWI6xKteYir8AieFy9BXsb04GoIWiJzJsyJ
VS7bmgdQ/yD7U9Er37JHtCfCS5yo2/UZkUKvI9OPlYkk61Vn6/4Yoo4RRk9asC9xGWgpZn/KhoBL
UqLo0sALna15jPoHLdwl+XH7A/3mPL+sg4fAAsWLKQraYkYfbII3Trz5JA+hh1kKGMXom1u7+YFq
Z6FWJYBSH1SxGSkJquAp3h6bI+6Jji7ttte1HkqXZfE/YrEsQ4qrwu94qb24qvA2HdYaAa6UrwkI
pGZD0Ks1fC3LwNGdfDXnUxhfJWCl16iZbWrHBBiahmBssxk3qPFl3g+fo2PuhXuos53Tz+MucOs3
yfsDjhjkyJf9E6BoTMtZ1TIEbh7mTqd+aNvHudxvf6PfYNHFiIBFU6DYPiRVUCg7p6cImt/t0bzh
1YEaIyGUZBThEWITFZuHToW8ItJIPHtXxzgm0qE1Mp/llonNUlHQx/bApwXBcv5ifn3v8bhvnQHt
Px4oadCpGp6pgWnSqAAR4RgFwyCjphNeZ9NufuF3wngvZ47hVV4WHNAn7dJcONReCqDBUnWC8D1S
v76+UbLXoKP2cv3g/eEZIue24ltDPXKq5dobQRsAYdKb0FNOvOEDerkVSQdKuaKosegbWRwbnP+J
k69jvuEQPEFDpX2nP84PAcVuQkS0JoCHJpl2GRnwlUp+aDCSZN+01Gg4/xW/ZkiXLRRAQx8Cre4k
ZEi5fZCmryzKHbvY190f3WcuZgSgMCY/iRN+AY3NxElm8EYPpyEhbuyrWKurKqrOzORswz+jeRsM
LGZ8u/r8lYUPxXQ/tcesPiYdQeSz+l0WhoTVpF0WyIHP2TGa6zLeF9HbRKE5ZUIAPUjX1ZVkcjCX
4itNlfBV6tQx7eRP6pSXpYjXM0WTJ42FuNIa2WR/Uhszu1cVSsKR78cvTrYwItzPzCAwGtDcdK6h
PPTGmcUfjPnAZDRlqQdpoN5yiK0T72mqwdQgZbySeCg/ghMguv2fvqGHJuAxBfFXsu+uKM5WyqoA
dgWzu1gJcGNH5u6Y1XnqVC8jnxRXw3Wxk0JWlIOgyi55J11Zn5jlyebrXF5pVCBRa+E/X6RFEGrU
UmtoQEduQDpUvZpTjAblxHciotUUwK23yzmWK1xjjOTcSIETFLo7KNfMmJ0grtztJILaNwEaMp+Z
dSQxvMRqEloORqeWU6evp4/lPH7bNrVegV18IwEdfGmMCrnGN5oehglE4QrOCf+jDnpu1//Ku2Ly
w0Byk1OfTMALubaVJAtg9P+e0AGxpmN59mcDj+i84paAFoMaH1o/EC9rFfm4+yqt5y5HrEl4tH/U
9/ZVdNZvR9wK2hHJDPW+TazSEoCkyUa9NmcUS7Vp14znrkHJ4LD9+VaTlsWKhFSp0ubGQn85anx2
46YB+m9SmbgTUKsQoEKuU3vseEkMnUSydoqNK58acyH83RJwYuhtvyg0oJEUXceS11rPQ3Pyw4/b
e8WdagPXRTosXDYk1dJQ5eXDVs2hPSYnPuVOQSuBFJaAFFU/h8mMt2p3mO6G+ZSMB1M9GCWGj8bH
7QWtJ8qLry/gxBRaZjVWcLB+z1zb6Q53MTh7/Y8lCFGGa+VovprEHpIhJMBFXZWz6dcotTS7EfQr
qWe9miATfZ9au6farihwEql5srJWuzzETcB6Ujg48ZZb/Zad/NaVHgIQ9AzHmUjTCXcXCXqMUopa
VQFGKOwcR5hyuKqDPfHdeFRueKItAEPdF1aU1MjIuEa44cpHXlQsdx1KcPWhH4jThNpFWwAJ227Q
9zfiVp9M0EHpDv3VydxVniufubZ7RD6SE6AkdlQ0Ouu0POAvscprWX0xdCJzppzQFvDCmPWpMQrc
pDqMLEVH+QhFMemzfuDkZPGN+o34XNR6uMssEoysk7TQamLUZb0Igu6cJUPalVc1okx120NwR0HI
egHrEti2gCE6S7UmztCKpeOguuXN+r5n7jBbYaApJT2WNxTx+3qde2FRgBKWVXLOl+kqpcvthfvg
oHWwxqcDqEIMgfe2ACJgBlRlv8DVxwjcYD6V9j6e3/qCCDMqkoUkYzQxm6lgxAJ5/McIK5I/TtnL
tmtsm9BFuoIptkCyaSCQfenaaO784cqmLgjbp5YuKrsXSt5AzBirGPCKV4RH1n6OUk8Fl/JQXPd9
5sxx/Fcnvi52UtRTG9eyCdQtxjucW3V411GTZNuHpC72T7CknPWS616O0XUd3hrhVRc95rk3kCSY
PD35PdbqopS7asmF4fO+cvvIu634Aw6nXB32CN3/QtKy6tsGk0G8qmvgzRWwXbX8olWMuXODz6MX
us0n65xh4PVQYO5Af+i6M3SIucA6cclfB/mFXQHk/bEbUvATd270yToUt7x10/KUD5wZDYIE7nBF
BfEafy/GAS4rFRJDyZ7bSgETJoZhxuvugIG5g32w8D5PVTlXo2xhSID73vANH88G4JEantP5K4vf
4uCf7UBeP1IM1VDAzIEuDVGeMp9MNWTF2AHju52OyY3d++g/v4GPt9Ca9bbtrXvJD3NiIQOVe2aF
Bk8S52qXsCvWHSbpq/xHz9mXVYli20NoxXpl1khm8p3VMieu3aIkhydX05mFFcH1skkpVLsNcQk5
BI/QzDqgjO/Gt6hc/AcCxd+43WXrBLdLo2qIs64BaRWo3hW/O6NhCSKpGchDsw+dfZcbnzEes7ej
vv8TXFysU/DDNAbqSlmJQlp+22ZupD4m1DsS5RdCqgHpVNXO1KkDpZnlpMF114MZGm2aIXUXXj1W
Fmvhf8gip6nDdDL7pEW/0E19Uo/tlXrglEvUFfg3sHT5WkJe0bW1YiVqjjcX8Gn4Z/navJKPEhiL
tK/KXh4x4U3hErWFQnJhxqNvRQ2+UmE2rjK66jBi9GWvUqM9q1nhYgeF9CIH045mpECMwriK4qu6
2v8VRIjFChNNXImkws/rLtw1/ui0+ewydm2pRDpNbJhYpkiUUC2Q/mEh6BwPIaytFCUYmz/WEtW7
QVkSgKKt6iywxww38NK+C6TMLfPRk/zmPk4VAmDXz4wffmcJKIFaplKh3RgltOpjFZiOj4sVpaJK
eIBYtkjSsJzzvDLcuN0x6SGi2qrW7/cXFxMrFtFQTko+9nCBr+O+uB2vUePxWAs5CM6fsQO/71t3
/KPJsYVR/hEXyJD2Q99lE/wuSfBanlwbY+uq9m2sEP5NfSEBGapAKXy7lUHZGZ3S8tzWe5BQbocQ
ZUKAAsNv6llKAXJ2dN0MD2y6ZRHxjk35gIAC+twZwRREaB1EP1UGDqwufdhexPpl8PJBxIpEC8W4
GNqKBihB1BTDYTkug60TDnADXAeOvvtHs0YLg0IKO+s1pIA61Lqn4KaOZUfLqFkjYtfEioRUZ11R
yMBOFRy0YXintcSXX7/PLtYgxH8Q2HNU5DhIhxJ1Iy4GjImclE8kepxaZPsTUcvhP1+ETK7Og41x
HMM1itiJouugP2wbWAdOkxm4YmIaQBQcb2KjZEOjQPc0/650nqRbXmAc1YTqQFsPmIsdIWC6OPTt
xgoxLt1LV2FhnaGRefbNwt1ezm+y7YsdIWrSUNIgXwk7FrIP6Qtn3uPTc/WtdSV5VE5FLEpskkDv
dT1nUwJXQPGw+1aEB62l5jdXbWA8mkEfyFB+Ebeep6roshYLGjvZiTXT0bXXjOLXXnWzhREBmce6
K6wkTpFLsRa1tQjNWaftD0NZEDB5SnqplWYVpHR4Y83i2RkoOl1qowQPa2dJznHVM9x0+KAjFgvc
SKgu1HXEXGyU4F7QIC/1tkPS2XrTP/o+5HfhwUG6sbMf4mNruBQPGGVRZKbrSr/IsgEbJ9U7Djch
2Dit3ClDEPHL0Lj33fFPDp7LGt8BcIE5keSr/dwhl9LT61C67yndplXIWfx+IVczmZSrZQ5nG/PG
SwP0i9hyABWi2mvRu0XcrAi/e9/exWJUZhulMcArpHpw/HF0up7INigL/OcLC7EN/jFtxnI66blM
/+nImjQ/UH6pMy32izv+woChFWYatBxl3GHXof4yX9VXEZ4WfWf4ALZ9ot5DxJHIPNf3YPtLZZiz
2CGxvbh1TEZ4GOnUAhrIKpTFkyzj9NB4wMSSCmS6jvxYeZyenh1zqmJLfSQBHHK5VYNEAqG3IZ+0
8qHNH7fhbf3cWXwkARhUCRePQIYX8I+kucnOutdAmSWB8dX2ZOIliW/Phkco7GeP6E2TyVoLp55V
6SaLkoM9q16TT55VjQr0kim6J8Il3qmDFx6IknpT6T56UEfkuf0RlEWkFiRlQgSFIeUD2wCdbLxj
sztHH22FSHXWTSDHMWycpqBd/3nXmqnTkqlAZaxFb790lTQvZU9k1OvQdjEhuJmctwUKmybqOGgY
GVE48l/M5rrzvW1v48706/e/mBGcrQsVW4IGO6+PckL37NDsq5N2pMg914PmhxmxTjBC/0nuI1xy
Sn0nR3emQbjxegnHvBgQrgN11aZTkuJC6CdO908QOMU5BuEBauiqy/bJPZ/RIw9U7kkbmydqlw2x
jaklG5tX7SZXxRE+Xmn3UIQDFVu0/xPOHmWxQuGyACI2GVQSuGeb8VMVYOI8tv/ogLvsoXD8BJHf
BkYMlyvCGpz+3+Vht+1sRNiIpYJMljU7N/CRMqN3VP81KF8jhYBPwqHFzoaxVVVLAYMOGijaE29s
/m9SCER4WgICYLpVyjKGYwdicwcd4uV2Lh8DO0INJ/8TBrvllxegIGhzzVcMXEStm3mv7CqIa2te
da1iIp7uP6f2TwAEPdZQWStQjR808LUPTiWFX5OouNdK/RAr8XM26U5XGUTm85tj/IfvifWDyEja
LDOBqLLsFJ/4+3W4n2InDd32k4IGr2A/Ufkc4Y1igwNo1XW8CSB656l2ovTW9gNXlQh3JPxELCL4
iREMSlHwvlYQlvrS7QSl93qod5pJWFovxF0AQuxosHskwFCL5iUYCNvzEeWnJnF8qCD3O9+BmOl0
tHb13344ATQKI2yncAayh5ETIZHEIWKdgoPeYC518pLX9ok6S36TIF18hX/YRQ4xsyJq9KTidFUW
RKP4U07lIQpduMmfVeoXu8o/8MJYYmgSG3K860mN4fbZdzs5meH3ZKDes4kTUtRlKPDhZr+fkbV0
qWOZn02FaEumjkixoQHEPKkCrSg8+n7qdtq5PclXmWvuzJtpX99yiWzqkYMKMAFKKswlShKD7+tB
emoVdqsbzGNRRZz922Ywn//zF5JsX2LaKIN7EGpKTY3LBkRp0P26fXZtBzKy4p+tWENhal0MENbU
3GN96mlt/NxVqodezQ/bpqgFKT+bMjCnrJYdTnptukmUm6rUMYr/bdsGtRwhm4jTcKqqDiXhEiWa
onnElFuR7G35ddsMEasYIfh5LbUlKy2Li86d7yDGgbHH6GnQXWAu9ILisz95f2lPwAZNNYpSz9DZ
wEdh51PqGbFjfATcQjHdfpUHwiuoTyWgg2Q0fZa3DLQJ+Z02H2obNO4ZRV9HGRFyjWzoSzYOwDsQ
KDiaOUJTwDjF5kzcOIgzGLzGP3+rMjb7NvMBddpbt8s/QqXRDb3o0NnODJKh8Ez2c21jnskEgABb
U5KWTIHBm/Kat71IO30n3TzzrhfJO1I11lU6b8Vi+AcmC1MT7eWQNsF0Pm7W76RGjyEeqvqj5kk3
/ondpV96UCxyXRoW7gmvXK27XAyLlbe0a4a4mVEIwXx7fM1rb7HXXrEPYHDiQi7/QVaZY8QvV5OF
RQGu2FRwUmUN1f5qb7xZD/2J683q2pV5GE7sSLWKrCcfC3sCZmmhpsym8V6GkfegbtrbO/mxf9bA
OVTeYqoQXN8pyYrFkX1rkQKItanVTFCmwLb6b1V1H6TIeurjUJ4V68ZMz2X16NvUKUp9SgHQklJB
uzxu5uDn5K2+vAFHc0bXAkEVcySyrWgVpxf7KuBZhfehzB6wRFAwjOhDqM+gx4BizraD8kDb2kgB
xjqVlRrmyTpUAf7tOm930oHrvGybWY33xWJEICu7MU8TVGbiBMLbXzWqRX8VKBe/XwAwZhgzum5w
qAXyQ5Sfi/hNHo/bS1h/s1vYEDCrBUOAnowxul7/R6w4H0sEFb/xU2IUlC2xOBfrSTSlNkqNauWV
IJEYj3PgVC/2QblO9tT7IOFpYmXOioZWsTRUAk3rRm+8MryT0Hs9EiNKlBUBJ5K+6fokw/YZnY1h
9zaOHKmyR8ePwg95nO22vxbhEIoAECxWMov1eJVOZjxEPuT5gdRTIz+SAAhSEeWsalDRtNEGjXfv
ufAGaG67/h3XwmAaEUPUkvjPF/eRRs2CMVARqmpxl4eqp8V7Bk7Rv9s3AQ8ivczKopRweqAQkNqH
wVcdsyTydgINFAENzDDqazPBkZENiZOy+K6RrU9/tw4BEHRJkrs0wotXM3bOUO1BiYbWFKpjiFqI
AAndbEMssg+QS6uf4uJTTtHSETEjkmskVoV3VP7KVRb6bduWTshu1ci8xQ3E294vypKQNWSSole+
CQyAzMQ5yXvPbqPCsTR088zkgAmxbSJbbKVJ82jYOEnzFy4rnKH9IXhi91brzpj5KPbpQVWJ9a1f
Ry7orQqAYBc6SxoJgJBhVhFyBuoxbdzuK94/XcUpb3QqkEiDfBMW4ZoPBWiZGdAB3AR7rpRTHusd
V3vitTuqB3k9g18sTwCHJNT10Yfeidt+xfQglyUP9+Uxkb3RTe7bQ3pgj9sOQ6GfyCpr6QorFAkW
QVnrSY56zA7g6jzMu/TcUUcvkdOKDSZMgQJx3QD6Bld+ka+TXfKdfRv26HM9yDHZkbESC+hhQZcE
/jPx0CPAUxTngwUiGMO1m7NSXTMQ2zSRF1C9WSt4DjOGhhuJLCtonvnZQcpuKrXQhNPX1pPeh04+
vzXxx+2vRNngS104IUtTPVZ6tBSUg37bo4nNT9kOA5lEdHFfFrJIGzOWMtN1XVNQsf7ZzIiOD4vF
WIqP3HvonGqiuB8pC/zni4WUVjkEEINCM2O2D9W30v++vVFrN0RbY6YG2V9Tx3cXPnoiS1GcgXYc
+mzhN/72Gt5F3y0o0oMoXnYDF2yWJa6m+uufVKN/siwcVZml5nIVlUBD/zRA3keCe2Ogmljf2gYu
1yccVXjQxGllma0bXw87zqsVPCWH7OUVQ2Ig1holp/QIi2u+t7AovvwpSTCZYVbjCMYsJjRqPN7J
Le2kJwtzaWASfqNLtpRJ4RRLurZX2wyLnMfK1XgnLxvu8GT/vL00yoyQypbtmOutWeAssYOPkzYG
XhTlu2Lyv2zb4T4nhtVyB4Wwmtlo52yqUDWzq/Lr7EMyrpzsJ7WqWi/v8vrkj35GOAq1NiHQIqli
SlbCG6v+GnNP8vAUDF+3l7V2NC49XnwNjOU4RXsIbPB6NL92Zm76RcbRUbvZHXX1pBYkQKBc65Yd
NzDWWg9J+Rb4e1Wi1CQpGwJ46A0ua0YP/LOjR1l/C8IO71fErincq7a8QcCJOB6bIoqBUIM7/cN2
QCgPDQKo02FKV0PFLvYML06d+rPu5oEb7CNIZ+4td/vbcSNbf4QAI3qvaElc4akp0FM0ee59G3Xw
cKfp5wrdxU1L3BTWni6WriK+DspQMW/tqcIUcnXKTzyNUu6Vb9rdOL0rZyZeQB7/xMcUXwerMG1r
OcES9exO752mf0bcbe8i36WNXRTfBrN+Tn3mY1UKvmCmNbvCf2QWhMWNXd6f+vqLTvEcUjEnvhFG
alVADQ1orIBzTsH4WOI2e/Pw39JRArjECWhFsvOsCxBzknI9yh/6DNdwSA/UXkqxyBLHms0/5iIv
qI1sjE0VH6tRHpgfoQPw2/anWstzf/JAAT/SuWzkKULYme0ZilBZ+KmLIteqz6X6IUOze3mwiyN0
AfaEXQ7uWz4iYEpejo3aDvhgQ7ZTaud96hkR3qHHXnGUfXlmeNTdtkkEt/hOKA9G1Gs59xHrtva/
WlLk6NNdLX2T9JfBpmQpqE8nQMkY11yJCqdo1+yjQHH5iN72etZuRYtvp4kPhGFfW4Nv6y1SkOyz
PzlsF52hG+JJ046P/wV7ajplPcxMWzcs3F9VJMQ/+6M69JYUawPqJzejp7jJ2X5U7iwnQIk48nQC
HVeRamFMcE27xDCMOXMwDiGDqmQgOH6RJ5XYRcqK4Ih63iajWSOYs+DBbr8n6rVmUr7A/9JfnH2x
EuFsy9HMnzZovXaHqnXq3pX62NHG51kmivirPrewI/jcpMlDFqETCXSvb63eOX71vO1yxGaJ7z1l
qoLacway+6YPMYEHMKM6o0pgA2VESHOzZpAQOIic2XjLu6dBuyP5rNdD57JT746+ANbUtDIUvGHD
eus92cPYAKb6HQ3CFeUj9+WC+DLrF7CFQY6HC4ODOUeDkgBncQWa98GRs7eMVwk0QIaXwwA6xxCK
grn7J1dXbWGWe8zCrITSo+2rWOcQRY6hA9YD7eHvfIJ/zqWJqcxtPYEJFZPHoexJ41mv2N9Fqdhx
XaphkKvQDnArdJEU5dNQvOp/QA1uL/dKQIKhnZpa4dEz16HXR51jp/Gp0UnR55XXPVuzVMY0m6EJ
WSwnKMr/I+26muNGeu0vYhVzeGUYckZZsmXZLyyHXeac+evv6dn9PNw2PdirfVbVQGiiT6PRwDly
3dfsZMiyzBago5pZxWetLG4xMnVSkjcwPj0v2eTOfU69TO9mZhvTXDjonZrrGstviwIv7pk71d+z
zM9l0VaMyR0zV0J4Xg+PXUzamOTDQ6hXNLIwfIVoQfwppBSld7F18/vcKSEkk9imAlYTZbTehaBv
6XT5UH5XYtDd9bruX3eHBcEvUG6CnVI00TyFd6N/RnuN3rq6DJXeGQoIxMnBDJrmDqp7eZBPxMba
P203ttiVabOzOmGerSgc9DNnKQMMMF37qy/4uSe4FtGNSTnGAVSohVHU5gWMGR/18nY1/Q7CiOV9
YRFu7QfEZQW5GIxks63XCjFYWd7So6iqUVL05MJxMZdna5mJzETrio7sxM4aJL5qiweZqe0er0cE
aY2LQCsOJ7kLsXJNe6iPhTfjErc+a3f5ff2cnt4h0gX0uCwfh1J9l/ZWLCPpk1fRtYruIIifw85Z
1But/V6rL//ROS51qbtF0CcBMTic5gNjVA7dyK9uF7Ca0I11+3v54huXv8x9Jqq9jO9WS6sbJ409
YtgWjX2SRM3A7icAl2Xk9ayTOM2iboCp8xNN0KDXMr/pWPcxpHaqG/KCynDhCm5oHG5Yut5JdQh7
vR6wm356wNRlGhRHNqD2rlN/4xwHHIWUS9YwsYisHiflUaBGhXYztM3vc1ixQqRqkUZgboq566U6
NAp6ZN9B77QNdF7FGil5CHZRtolrW04NL5/uIG/iXo9vyhMOKdZ2QUFwhhEUe6zusZR9SyGuMRQ+
aBw+xL2+ygP79JNmmycmbxMehkN2XFzGgUQ1p+7ecjffhsOHrhLKYjbw7c3ytZFPgx7MIJ0Zh9UW
h/sqohoFSe84gGBF3CXs4V2zILC1Q+IJ3jT5ya11PqYoqaXf2EMtXzdVw5T5XrcC3KX5oiH21LsB
ioFsEgKVC7RkF/9iaGA/PH4a4+87utqptYq80ymSQK/uzNC2yo/XI3D/OLyY4IBhmoW661hKJlav
rfEhaYgIp36fw4LFlFPBmGP8PrwYPmiooV53gPoiZ6jdpCmmpVatxO5ryYRunsID/Y8TCfZ8YtTq
+UeqjEPaYx5v7Mm5HinV3GmOBR2i73/zCziD5IoHJgBHVdipBeQgohLW0ugbxMAin6rxpaXKHNTv
c/AwWFBRbFoEgKXIgdUvh7WZ33N7Mi8xxmECVOUgZ6ohaa3Uz630tYsGO0ooqtr9UuLGCocEfQwF
trIddSgHzAfWglB/Ml9Yhy3kAjwi5tgJ8+txevGIyxTaqG0gX4FbheongSXinQCoM9jSiQ0PlY1t
PodfCZNso1wxyTetzQo6cFUTcTBLtumzDsnoTr9NjuKBsTRSHu6nQj8d5LvWmkQWI2NA3hWVN7EW
jJjLqEY/Jtv/zxB2zS0OH3rBbDOpQj45nVhfRfg4HMRDaPdQI7q+gASW8j1rBqRCU4mlyVX2YiUP
RXobqcF1E8RWkjlkyI0B4oIFTAxDEhiV8LFZFQKu969Jl+/CoQEemUOtlWFCtO7L+XXO6gNSVrsN
czuviJDbcwfsjLqMh3tF0vmRPx1Uv4KONzFHXga76Ea7LL5dX7C9KNta4IChWbRcrUIQWph5ZMfN
KUnuE8sfRiIFohzhkKETxTYrFBnN723Qmx+U7D/+PocGcxs10SjijFuX+5UxtlPPJOwH+E2yWSf+
na5LliUUSjjQ5eqj0QpvZiQcy6Y/SEPiDTOIkIvCiReMl17/PmxhrtnlkgMrmWYdDG647PXPnfUs
ZB8iyw/j+0ov7Bh9ptet7e3QrZccFCzCKKMGBi+N8AH0mk6s3Bg5OazA/udrPnGXB0sRzErs0esi
YlQLz7wvgLasOg8Xl34oev/NJw4SrFEqksaEtVrS7bz1Wg2UTZS6DBHf/DPdiutQusiIvzF+Ho0X
TSBwjQoDLkUwi3DNIDEK6IR2b559WdC8mHZHWfHiRbCLnOCk2zcHpgbdkDB2pnLbaezKus3YzQvd
xeiTkLXFNh/r+lFub6z57fr32c3mNGiw/G2Mv4jH2qKJfa/2Tn5rPbACg+kqd9ObesgO0YG8hu8D
3sUat6Hisc4NgSFRfhuttgSO2NQN3TqQ/C6xJcdkVh9CpyKicPehf+slt7XyWZSTaozwcPalxCw1
OJ4jrw1MPAX9ofkmBmUsxaaEx/e388VXbqONzWSqbZkhaibBztSXYSyd8X1n1MUIv7/KQuxE9AtB
A+FlMmZby6j7BfXJmJubdH82VaGFZhiWTn1rTZsJZBff85HYYrv9J5qEYJeZzqh6fsDZmMnyRcHr
BaBWkfqXtRpzz+yM2xZSpL7YyqEbajqqbFWZxrZsKXWQhmHhVFE8Bjo0T9ysK3M7M/WnIZsh6jKh
gyOMs8yNYy0D91Xu9OOHybI0W2l0KifZLWZt/3e2oTf/+4ABN6U28b+n4M71Qx81hm9QPgNFOlrc
P9DzLruRtVkrDiDmuu7yWcaeTa3RNRLNzvPQllUi/dn98BcrfMJdZT0OpBX9YbouPq2xa6VPjTi/
GCF17u3vzo0lDhU0KLkJ1ZRjRASZ0HnyOvyQTY78oTi2tmxPNzo0Zz4RwLd3hdl8tHNAbj5al065
MMTYntDNXN+YNABISkpHu4PQEUonE6LIvW5y95jauMkBQjbMEBwK8dmyyh/jB3l6vf77RFjw6Xe4
FAnawuGRrr2F4C8TIidNiFSPssGhgTR0sxBNreY0kQ0tU2v6gu1H5EG7599mnVhgbr5MuzZDpMYI
hyxrJFe2dLAHWdJoZ2Kp2GqnuIngxn1M0dhR8c4l42sBep8QpEVOH+aHThpvS3N+yFY1MLPWu/6l
9sYarW3wcYgBilE9HlYghugvDsiErJv4gXEX4QxEARxt/LEXPVDddfvxp1iyqeuQXOMbI+U5Ursq
xm0jD/1UObbRy3WvdrN06fL73Hdjbe1FmyEN67PbOSmdInzJ4iAefnSRX0jfND2mlnF/D18scp+s
UNrWnIW1Rz+MAJpL9Homd9bHzlVaWz3UT7S6B/vBX5LnjYvcd0vUsikGqdBABgCtU0lY7KIFiSum
zRJLBJsf5uiur+l+UF485KA+EyrQ2q+sfNjhfXq1UxSSLRmjWZJz3RARHPwVy5pEJWknROTa3Enx
B61/B6EaQv6nJ3zjY15P66hOiL71oUez9llMWoP68gIxAqjSfmwMYun2oepikMv5IrGHGMvMpOss
TK0kTjs9zFFCLNu+EcxxqLpiapLGInSDVRhW6KpOQ0JbpcESHVLc48P+/093h5W72GCfbmNDmzU9
iUN2+60eo+ZjKt5F1LzNfphdTDA3NyYkXZqkvAshiCN/MMLKHrPOBoFa+65e5q0vHEYocy/U2YqP
Iq+F3XSqvUqDLZKUU/vXms2accgQLvo8Iddk7cyTx/RGI08/ggITU/HGIwWspDUOFhZNb6QowS23
P6in/zHHVEhemFbre6ax/hEPHCbIoSqAkgc7Sfbbo3abHgpnRu/hkTkH4erJaai2fSI8dPGf4YEj
WE4xVofsbDqGQuwo0YvWBup7yGq2nulcIqiO4xr2BqJjrAQvC5U/dE2nZn2IHatzsFAbSTLWMS7z
A9puwll2o6K8ESJiHvk3d4KfO0rngMGUNLwsLaxm4BkvZwo8Z7Stj0zDiHHiUEGxD98XczxGhKmg
pwXMze3iJELldAKBdJQFDiLSOqxrcUXmVw5Q7i0Up6NmeigLHDaEmSW0BmpTmKU4KfIppb4J9eU5
TMijxDTaDJiw1K9j/2ebn5Ti+fopSpnggMDKCqlccrggds9Z+2WsHxeqAYUywe3+KtSgVFXiS3f6
2zB6CzaIFv247gYFaLxEC7olcm2xYES4kU/4GgG6fz/jhh0HBchCC6I7k/jwvyi1rPoEOgqsmine
CeOPUPr2DncM3BEkVbUUSZG5NasjS4zjEO7Id8OfaABmAkFtAEUiEF+473tq2ZjjB6vVHDryoaRp
kFD+tuIAiIpjk6/Bdaf2MHlrhMNKaW6FcJRxZI8q7keSEOTG/DjK452stO51U3shZ4qa9Vdbwy+z
pCib9Flewp8qP5brc1uchPHDdRN7ifXWBLf3B1VWi8TQNWeVZVvCZBjSQVN/7rIDKG7s67b2ws0U
LYySqpKqq/yw9jCPwtRPOM2M2BPGL1r44/rv7y/X5feZ/U0yZYDTaxLmBd0lw0cLpzPepuSOQOPd
huatE+yf2BhpRAOr1eKo7F31pOVO8VVEo13nj98yZ3B7wSvv/x1zDOUd96WksVeySEKVoU5uDeFO
Kn8IVFK9+5S9dY5D6iXODS1eLaSjrKWhPhT+9Dn8S5Av9qiyzO5RvbXGgXaqtlopjUCH5M/oq6U4
q5t5hS8eS8mfPTOgb5HUEnJwpCktnv/LGdfW+mapnhLdi+WX6zG4i+Abp3ji/7YqO9RRgKlVi4H9
EpqG2n1+kxxZbctydeKKQprj0KgT2kZbTZhjrQftA1rT8JAAEvjsyHQpV8O77h6xgiqXxCXqMoPD
GOAHhibLtEcVDE0SJRNFGeFSuD5tNKuQgBNdFtkFqAeKyokWou+XXDkOLaRSLfqVVe0q6J17pZv9
gZPJm53yvjqYuCMRxwaLLb6CsY0L5vQWN+Ywk0wZTqVHPP+dWggBo0ZzolQ8d9dOgpqcqZimavK0
huVgre0gYE9JFoZGa1uYS1umEsa9IxBEfz+NcFHQl/KUFMyXMAmgESVOR6O4X6iuBsoKFwZFFRup
WJma042Vn+RHE4wNbWo5S/F0Paj3YW/jDxcK05RNkbxgEy3doTaeuk7xtAJkeYKXr2+ZcFwn1S0w
q7DWRFDsQ+DGMhcVop6sZagiNR4PypsCMuA1EJzo2MmYLUu93KGicD/qNwa5U8Sa87oqk3PLQOnU
+IRKaStaCrGlQ9S+gUaiT3Gwra4h4b0nJPLN3fLrNnC48yWzRiO2ZBye2ouaBkkWqGi9qXwM76Vf
xO+zx+ZW3zf6u7XKnTNdHK1jn2KRzTlQ49euvEsUosrGIuSX3b1ZVu5kScfFkBIDqYdmBVru59Pn
6yFKbGu+IRM6wGYzLZGGAZY/0s5trU965F83QWy38ybZANSw6nGxzGwTVN9jxdYaVHDau7X+8t/M
cNgRgnAk1lmSJoiPuXa3mm5n3YXvIiPYfPPzxtt4kw6hYSwJ3jJUXzmUh/kmuhOPIOKFgpkYrCQt
EMOiK9///NK2MTf30MvrV5yL8TF6ZpTeAiiMtSfTFt2UHfvef1tEDjb6fGq7aA1VR03SqT6Co6DX
IEnZWRAyiZflZjB76R2spdZ2RTnkUMXYmPUYLqrLg5x/XUZnfA8j0D9scPiQm6EYDxG+mvy0OBr7
bnb9Sb+dHcZeiFaB66tIwZHEA4NZjrLMCh+sWCkh+xQcaF4ihb8pUWt7EvwCpFXV9K7M4wIWEgcW
rTzraqPArKi7JbhDkUBpzwajpGGdwzGG434QjhLhyT8pl0JijrGKXGdlPZysUIqpT9SYQQv4lWFu
7ocUeQa1uHwnJ7ppYsghsYtS7oh/rm7jRCCUcOTjeMLxxt4eUI27y74RrjL8uLIT+eflutEtvZ9w
wCkvYDk7aQHm/G509OPmXuRSM1C7Sd3lS/K9nTqUuJVoxoVC9dkjWOZPB0ZMTLViE+jPPzAbal/3
uQzMFHPNCyfdE9fEVtueqJ1SZjhUicHIkYo5S+4ZRcYhMR/ahTDBNvC1r8OBSBdL0SBFuGB27XMe
32LwfFhm2/haLatDBAIV8xyWNDIYTZQB8Ve+9S4rBAuhoz2Lx9mx/N6fVrI5m1o+Dk3UTFs6lGqh
kmbdm1D/lAU3W54Jr1jF/9oCctghCVm4miqDLLQtD35/04OsVoBDVNsykdHwtTR9yPK/HpXb2LTX
vrDF4j9+IYW7u4IRfbAGCcHQu9IBVQCvD8xb9e8zWn2mmtH2vw/EtkEaLqOvmFu6RcE0kiECBNX6
UNV3GAbQKVXb36TXP23w9VspzLIp62BjPEjQj5nu0Kyq2orfHHu/gxQ2tYT7SdvFHreE4RrqWizi
AaxVHPBu1+iDOikuU8rRXeVLjOZsw2Wzdq1PNer/5tJ0Mc2AeJPyxEsE6qIUxcneZdRjpWse1Zfm
WOApjNId24fZiym21TemCnBwyUWEImWKQau/YDYOaJf2Q/5ihv19YyZtpMpMDZxRUXFjVPcD1S5L
BKDB4atRFXGN+MMZKD5JKs7FP+vMu44P1Epx+KoLfdmZ7LFfET/lSujlUYsGNb/PX6L0c2s+dIJM
heD+gWuBWVFRdDzEczibFEs5yAJWrY/OKoRzoH9oskNxZBOlYmQbRPq0/5Uu9jiYXbJYWYwWFY5G
aLCDH9X3HYMXAxxO6FWytMaIQ300Ot2vijpyV001b9alzKjyHeEMXy1EqTAuuwibqGltDJ8P5+0b
ncpgSG5z+y/6ep3K5CmjHGiIeR0XvQLQGLXjAFrjkjjkf4OCP1eQrxJGgwVGbQFeqb71xgbDqzcm
SYh+dzd8pgY/91OKizEOHNasEkHukOJ9tH0TLSeJFGhdQeoufzK60b6+vUjPOIiolqlvlhH7q/9e
vRbPrJkmcZIYY5hsBI+skFNfikOMqNTWWDUQ6+Xt7HZ25qHHtv6W3+SvI2ol+Sk+daS2AbGfVQ5C
tLY08gLEs054l9xrBykw3eGQfGAJO61ORTnIgYdZjZZcDoBEUEpqdjSWnd3PX//jR+MQY55NYSkY
y+hfmSAj0dXdDuUmtCj55JHMds8vGZqM3lxZRg1WNrgQGbN8mqIELk0qmlLYWGjmJMaxOMpu7ZvU
NWv3TNlY4yJEMNZY6XoBLzb1Y14HdXUvkCC1GxEbG1xEyJEBTltrQoQfDWzn5qPliS/NG9PjXG5U
SvKF8ogLCTEuwVU+w9rYuUNfO/0cNJjkvh4TlBEuJEIwK5gzSE3OMwJN9XGcv4jUU+FubG+WjTtH
1KEQ607GwTjOn8rix0jxpLD/8Uqg8UysICVrpybHRoWsuaMbaKHWMb9YBWEZHxLpuSLpvPar1aBO
lhg1s/ILm26UynnSsgSmflscJv5TOZnDemv+3Uj/7kfamOM+UjLmA97VEQnTXD+j/cnVZf1mhRjw
O2JhY4b7TovQ9mm84jtlhY+e/sg4ShQz5O4ZdTHBfypDD8M4mvGpBDMKlviU4hljLf21ONbz8bo3
+0fUxhZ3uleZmk3yAlvVAhF6MG7gMhB/Ur6ct2vwrtLExhrDjk3OjHiQklhFuSXMMCVe2Xr8VQmp
DvHdnbQxwh3x0SiYYiOg+p3i5IU+JyQm3oMHGwscaHd1lcloHUPqX94LRmCGX9Dze/3D7G7XjQkO
qeMqm7PBAFI3YAcde0/qJidNX2artsGbC+12wh4Vcxxq54relEOEL2NMlduHaCC5m+MZ+o9+mhE7
iHKNg+xyTSt9XbF6ctPjTTi3LTMCdcRkL9o3BVLoYJy8vpbnevov2LdZTA4ayqls0f4L/B7BKVe6
yYkpTTXnq64YTIX9dN0egUQmBxGTNZT5MmItwRHtTNFRDjO3iz9fN0LBK98KPkvpYrU6lrHz0g+M
CrhyQFT7mZWFi4OR0tUDee8Euawi3xpumEk7ZjFuOsnrYLhM7AQDXY6RQ3xxfZVJrCAdZP/PBizW
YgwjdYCDOjhMokBCd5vuRsfBXb0U1F4UbSfx1X4hx0WNXS+Qyjpq2Nit6mBAwx4r4v5LGeGQQ4RA
fVPkOKTEzBvkT2vm9fKn64FBwB8/ZovHRaFVOyxbbUJYpcP2UokNTB0aFgcWgt6XVZwhRe5O+hMr
lsaH9Vl5WpEiJwdKZ5n92C+bVxUVVZcMS0JB5Z9hUEhjlEM1XAMVc3xoY5BQKrEjad2j0lAKxWeC
xGu2OMcmwbKqpGZr9529Q7T224JejxQXgKgNwA0pH3rfomkvd3fWxkUOEY0pq1QFl0VsZenAlFDQ
dZ/cjh6ricjPMjG4vF+L25jj4DBf1nqdLQVwaJ01iwofY3wtNL+Kw7+pOu4G5MYcB4dDn6xV0gJ9
DRnCA+YTo5pjfUfCbKsSuERll5az2t1nF5v8vLQZI5euCmBVrH0rJ98U/5ibwzv2mWrIEuoDYFky
ucwp1NNm6DUkgqms24ny3PdE6WofADcWOABM1bLOhATRKFin8pgFqVs402N/EiNvcNmqUcSX+6t2
cYnLnIqxbStBQhwW2kFrPvVovaYmE/eD4WKC/X0D6kmrz23bA2XL8A5NdXLjX/8q+9i0WTQOLqDu
00VdgUVLFSS0oGo51qkznvJ7EWR8wlGkanJsTX6FjItDHGRkLQjYxg5hID6pZyxkt5wQbTK+fEAP
35F6zN99KbVQLRAtTZNkjRcpkTHhEWqDoDo37Zvxwvou2TGsfIHY/WHGZqIbIXcDERPfuH1qsoaW
XG5NwegjTo3SsJdvULizt0vBq731NCT/e5kljsnfWLR0E5rwJmsG/2eYiOVQlZmKbi7rRW0BUlKA
SRNHRW3VgUKEL9Q2ybix9yEtzMj8zyQXmYKkZf1QyCyfml1Mr3rYbJ9zKAxI0EYJnYQ4pvf22tYc
t6ZGHJapuUqakw83iXBsccw0RPMMuYpcbOZ1KSeJ1aP+iPclGbUl83OO7gGvRy2m9ofeRu5LbD9q
FbmjzNQEM1M1RCd748689ZPJOEVHD/flgwZxCLBGBNdNUgvJnWYy2oLVMsdpNkkV9JNuJ2OxM9n7
b0a4MyyPjbpVUgSHlH+xyqAcPxbzj+smqK/Ft11MGioYWQMb6e0IrZzBj06F09tMjLM80QNq7OPz
wLUJQL7jQm8Vc6iZOUN+DbWXZn5pMy+vCTxmC3PNCneG5Z0ojYYK6EiP7AU6PCr+cEu/P5OLxwGG
locV7gss1F20rJxpw9XP32cnDuRg+kQSlRNh/kuPRZvV4KWGuQqCAhggRHUL1AteBYsC8Mrpya6O
3axt+704wJD6wowg5IXwOC6e/tr50K7rXEbIAkCcJCLgd8/RrTkOO6Y1DLXCAgL37jK5Z07b2u4X
TC3Uz70fuQs1CEx+Qg464opJgQ5wUL8b35qvTM7GPKYtOhZQMHx+X4649ZADjmI0MKW1IDSV7lQK
n9v+NqQovUifONzIolxKzAQ2hGA9aFDcQrtYsPoDDpUWhwr12rnLU7fxie/DEGahr9K8RWcpBA6j
m/QBXeq+4mUv1IP+LnpoooyXNBVNFzx6WG0y4sAUcVsWP0gAJ8zXR7qXVpQoxC66b+xw+NEaqE7q
zCE9O07pl/AmKY7vwd2NCQ46ilhtjTQ9Zzc5+jFV9GNmDr7Sn6wbk5YHoTzi8owxjstsMGu8Jinm
c6GPjxk6gGSz/ka4xVbmF+TduMXhhVw1yOahEuZID4OXsAzKCcGnexZz96jZasopDi0AvlYqt8hm
Rv3jkgV9h1GMxCM82nsrszYecQBRTcZkjB08at3ZXd3OKT72oE8dfcEViLsX+wjXFo/DBs2qyxWH
MW7kSflSL/X3Jo0JE/uJ/MYdDhvGuQiXjoW29CA+pUcTdFepm/jSva2+jJ54SzNe78PRxSQPD5a1
Ruhvx64dD0zQI/NEwcaRpR70QLSHYCb63PcPkY097o7cRUmnV9AHALkDzkhW2Rht5U55gsCrm7jv
egDfBAivKdsaddz0M7bW5Igga7RLjKQtD6yZAH3qQXVIXCruSQ858JAFXW9ksWMxObrq35WN8FAd
K7f0G2IigthlCgcd8toqS5ojKgWht0Prz0J6DN/TdrRdQw426rYTiwGPxE44F3bVQNZQqdzWsOzr
m5nYYLxybD+HUd2x8yOrwRxmQQs8d69b2E+YNsHHwUWfKbI8sz2cH+fb6ik+4Orj4zL3ROfSlDcc
XOiIuUWeLBUKoZF4qEuxOAjU8N5uJr1xh4OLtQ/F2mDBLY0384oGyF611fElxSuNZbqJ6mMMjVhB
4gjh+41SY1HKaIJJ/Yv1oBwGv2L3ERBxnXshyL1E4DuvGtJVpjhJa8lyeJa8ZKcxmJ0VKXzxQM4O
ULaY65s6VKlHA6rNcG08tODXnAMxtUdHOjHV9lagFnL3unD5diqHEuuoiHMDoTB4xk6u3D0/hZ9r
rrmHoYHgXR8OwsWKImmGyb9A5aVZzRi5U8Hi03nsw/U3yh0jtWAFegp294MfuuB4EQHFiMbtszoN
E0EBi6KjgdSiBF0HWAGv+7OPexcL3PYywrwzNBDJOpK5pK6WG407tEJpxyv4zf+bKW6XlaqxCFED
+JPWT5acO3U/2OtAVOB3aRQt7adDPFNLpFizqUs4+q2X2cUUrht+br8l3uJ1dn5gD76n6RAH/Z3w
w/g8/yFA3pISsiGWlOdwMdAoFsf1CvxNAwlHcZ/Ya/7tP60lz+EyrlNTGjo+myZ+yqbPnfBQFe/i
U98uJbe1ZgCGoTDQYIEef2e10OGNPWUIrkrRfBGRrrO/b0CjXS15rDUs2jI9RRg0aqlX+F2+gK03
3Ok7KUtYKumCx64Xlk50UFxDB9+P2Kmc2IU2qITHT9RSIO1KMYv9JpO5xCSXwq/xrEcV3t+cqoA6
qOolngVOyaPxRTyU3hTk1E7bP88u9jjYiBYxitKyYpWh/7VpqweZ1LOkvhmHHYJetKGls5ywviml
00JNhlMbiQMMySoqE0RFaIC00MUQv+bZSxe61zcS9W34QQFNyZRSMUYEBGrTANqAJdLSE3thwN3n
w3VrxIfheV7kcjJqda1UfBj2yD8GjGqTft8nPozBncCiMmlK0mMziWBj65TGbaWJOncpGxw4tPFU
h6MEV/LcGTymPc4uPSG6cOcFBI6yTXfhEvHAN3QmKSr7S8agXfqzGB/M6m4w3net+rl1fhkNGPSx
m0S4hT7w8/O7W39KHHa+xze1T53vu6UeXdRFTdbxCi9zmJTrjZFFazpAiuyxVbwoNuxO/76kVFcV
24m/3Lk3djgA0oXaUFqW2cZi7LSRP2inPrTVpnbUCZzM49P1MN/fVBt7HAAJM+hs5xl+MXGr0q18
sXTCwPBLaEzOk00+u+8G48Yej0TC1IqSCYEZc5Xv5nWObaM376MIpcFWdOahdrM1fB00KACmP9Yk
OU3R+KBmooey6HuynM2/woEWCCCVZhUksMPUKOqKz4me2gbZCUwEDl9tCK3OGgczHtiDhhEMr6ws
H4PRafXb3J4xbQTGnTOCvYu3wLr4x8+KFdMSWoOhI7O6XaHHhq70o/jCJt/Ai3WkakW7eLkxxgFZ
NeuZoiVYTPHEHir7YDro/2Kskwgfng9JmdVRtBaYCdE2x8QoRY1IS/dvzBtP2L+wyW9yKQRHeZQM
TjtgnhqvvLjuiRbeeJk6DQUr+8WojTUOV2qtAV1VpGA/fFyc0D832v8QfyxYPRHdZPPn6/udWj8O
XrQJCkKZEg3OOt8v092qfLj++xSe8KNNlpSEct7IIPez7B7Mqeaj6ba1w6Kh9pfQoWYHdk+azfpx
eLIuyoC3VuCJUXyWGzuRXsX3sAlu9xGHE0UW5nktwYQgC442zlCvJfoniK/ClxiMLIXkhAULcYjZ
1AyNDOkr8V32YUgVVUlWDNniG/uGOOpTMcN3GcCx5PVnqqrKKRxTcf8qL+Ros7JcSkVh//NczHKb
KevBwW3NwKCw+LE2XoyS+Eyt3m927MUIt4faaLHAUT2ji+CYBBBZxSMkKiYWnnzSL6SoHMuWfj2g
L8a4HZRHmrqkcohaqoZqbudDnOFGuW89lrazwgIV4L9BiItB7oSOxq5YMxlbdjr1FXtkdSH6Nd6s
vuariY27ZOlT7TXUV+M21dhpQzj3gMBK9MA2Zk/V0SDVPPYznYtf3LbqSkgjtCoOxtZNqweWwYX4
btIJ2giRF3+dwCyeAXEL13qkUPeqf1BX5jhil0rJcrlAkhWFyW2TdV6UtqcWcsDXNx1lhiv892us
jeUqoPaqPxv1KWs+tNXzdRP77yf636sIV7hzN8nivIV0NDvkRehInKTAeO5PS44NoB/Sk+EKIIV7
X5FyY5W7UpSFiaJyhgWc0VODmRZ/SG5GZ/bYHVkSiYL/PjpeXOQwJBkLeR46TXe07mgOR1kjbhL7
qcvl9zn46JdQNBUZnwm118+FqD4ZSu8tyEatqLtZWo21rr+MltgQ4XEdt/DtOChRakVfwhWOscl3
jKAftBDb+q+hk3ik8hoWCb8FLljjcCStulSqJmT6LagDRC/H8Ll41M/dvNG7JKKtTYBwCDIUWh1C
rxyUIoN6J2NeIwQFU4gGwbAfX0V98oltQDnHgUkNWi4Z+fsAQcH2NsGTfxnEr+KBNVwZ7+w+vHjH
U0uNmihhgbMBye70Kjv1oWEn6Q8VylQK+uTGj2BXJ4KF2ATnWNpkpZ0U9apUYEGLdSxt0JtM9rBS
p/XVJEERz8ndxogpjGakz4Bkc/GGGDKC1o9kfBxI/UcCGM9H3sbOPGr9qs4ArQjvNhVYgYXFyzoC
NigjHGwUaEvOjAoYZZiWU2mHqRLchRqzolaMw45iXrteZEbUclwcoVdkSB6IfxRVCi7txlgORJyz
TXplE5979zcr1yZqLTZo8QJksOt6ilGe7JT4s2b/3U3jCYfUpxGfwMhzyXZjdxjQpZmmsBtmn/rF
r9fHzKqdontQUY1tio9JeSQ83X2b2uwxDkGiRq86KLDh2e0pu5e95FTfaF8WyLJnbiHa141RocKh
h9IYhmooLKfLg0UonTnB23lVuNetELHCtzY2cRqXVTWid63S7sW1u7ei5tBk7TdVkyk8ZAfwlTjh
O5OEVq+LPMSZpj6pJ8HGayU0nlKMwMM6SJ3eQ6Fp6VgktIBLEjgt8O9swqNak1grYNTJZjfrP4fJ
YaEYEvYj8GKCS3QEbUnbHALZTl1WdlH3B01tvaWUXkO0VeSSdpxaPHYoEiEi9JsE62KXS3WWVs5C
2YC6ahU7us8abuYbRhlreRj66v+c3Mpdgp7kWds/0C5mOfQaQKlRZTncjY/Ln6xnLnbX+4b1ObLv
R1VvfnNtv5jjcCxfw9nQ1AkMIR4TrAWufJwe2cWQTd/MlHf7h9nFGtspm3AZMc6pRp2F/RbHjqrM
n6S8/3R9s1EmGJBuTITKGi15zjZb+DBUHzLydXkfny4+cPiUtbWSGYnJXm4QFHb5wNqUl0MaiDfv
GRje7i4OnsQo0zJhqTFKuR7M+FFDjVshKhC706EbG/zjSjhIudkkCIBBR21AcXHxsxkNQ5scey8O
xKD49r5b5s8V5J9Yxrzq+iWGCLSKNAqa8/InKSNyACIK+OeVutSybp0HNGjmL7H2lmgEzu7fYS8u
cODQ9FW8DFWHbSM25rFNpVu1LcAMm0fHqjZFt9BMwZk6w3hXNnixy6FDvQiLqc5sA8l+IgTpSFyJ
yHDg8ECHjlNRmzDAuEALUIz3oWPGNntd+T/SrmvJblzXfpGqlChKrwo7dXJn2y8qe2wrUzl+/V1s
35lWszWbc9ovU1PVZWGDBAEQBNYqfeVYHvLLKvXPH9nthoDXKEIFtxDGJmuYMWroXAMUnIdV9QCk
Vn1ifryj6LnOPumufuhLV0Mtlj9aUQDuyg6CxPGKk0VDblutNuNco4DJh3z4W3r5GYnHrvDHC1kl
YjsneN1IwYs0dWXRhBPUV7qyM9kvHbyYWlkfpv7L+cWVeXgqOJGKzmEa9jDVzl92eEP1AOx7NMH6
yNDeK2vTkpw7EbyBGJE11haiF5tqzwQvYxY9SvTZzHAoZoUNzTYdlDTfOnizMCOwK2OfouJHoevX
RZ37ZvrDQulDY3BZSfmjXYbj3IynUL3XyHKr9x/K6F5/g/i2k2j6XIQTPNgMBP7y5DgBGW+l0XL7
MK7ECNlV1NCiswhSEO3GPIEO9iLHDCRmAiwchAYAURlzZSFnO+1ZyRTSrRwISs1IKW/p1BxXBYP9
YTnmu+TKfiDETS13qT30oUtLS5uWs5IreFQy1mTOFjgeov4AhsApsqtbieVsZvsrEYLzTM3IMbMC
y8mnsxZwACDS+ean2u8C223c6uufayW40wqgg2kDoIIXzHB6nCPJ6ZapJHhONL/lWm7gvDWYXu6P
ceMt4eH8ssk2RkiobNqHvWVi1ahyk2p7GksQ0GQqCJ4QiElapvCEVx2DlF1HI5L8+/MqbPvA1c4L
PqMClkLbxLitj2iE4Kl86k9ufgEyMuBMKbvz0iQLJj7qRFoZ9bHOYzQD0LThXKna+GdrJvaKTkm1
zGk/o45SaIeWIjZXV8ooyTW2x2leV02EptMqUJaHGXa+Hs2cuVrfJ17sKNUX1rEfcUpTz6rNz0XU
Dhg3JkA56uqPQHY5q58geAVTsXtriuDsVdy0HLggtGXnsmRRYoGm4BdANo/rZQVvbuk7p3vSiF8a
kmFUmU0IfsBZKqfqslL3lPpKYceykIxTyFR45weGJOt1HCLNOiSVZ2uXUm41fs7fVRZWWyH4gXzI
MrVI+U0xtIuL3MifDTYiCqXoIa6mxM2aXHKQZPHPFFxDFSlGkyuIRVxO7eWDxytf2b4KajQvJd7w
xOu8shAoW0vBWeTQsq4I3t3mbtwl1eAVKR7f6kxSl+efObOeIkgDWMMVDHkjL+ONZtmJN05woFYZ
gAhfo3NihBzCoRpL5xaWYdihS9PIb41ul9Jkl0+W76CRUsmZf94Bbr9cUtMwHY3YGNUXTEVZ0tpS
ChTlOz8Hgwu/UCZXvEjOoenzK9nw+vaGvYoTzKTP2pSpNqrKhN306meniNAb/Vmik0yIYBUDaQvN
YiiRq/vQ8tNPAIb3lMD+kV8AxkPdYeDlMT/JTJEf2/eb97dmmvheqdVq1Yxo1veYfdDmzO2iW1P9
UjqSg3ZeN00kwlFAeBonMdoQSlzHcwApsB8kOUgWcLNu8o9RABYPuq4KM6DVXSygN/DClrYzMXMQ
Hsqj7laenMTkZQD53LoJYYOMoKmxQ4Y7T6yWQHWZyYyinTEVjbkDmmGGjp66z2KPVCAKc3tqYpC4
LJU2xOCKVj9Ps5E/amVWlH6pq2XsU0UF7JgNdmhMnVB76N3ervEvKytkzF2MRHkcS7VZ3DJxyhwN
0sk83RjdTPvrPEmAhyFZS9mGCRELTzQVLlfYsDpY7scXPnrA9BxpMHjG1QtyjrQW9S851Kst8t+0
2r+OsqzOSxzquQK0SLWbDg11q8Y1TrxUWF9Ix+c2YybgZVBZVi3TFlu+VDZWv3EnZ0xBY15vHA8h
usDpXvdhRdYu+w9DdDKZwsIWWW3RSEHKM9RXdY26kcTpy74vLGKeqKA8X5BqVNE3NSldlUouOTIB
QiJQIWNK54pH6QT3Q0BKh+TuvPFt2p5tWoSqtmro75xFOxmmjbQM/LeR57TemI3HKckkLmnb3FZi
BHehOu1UGBGeZv4mRy6uMnSTwdPuxsOHUvaVMMFfqFZpdzXPAOf2e178aFNJWW17zRAJDZWYGhHh
9HWLROOk4xo4qWmQFtmpqAFJ3GaSrdkOvDzi/pYjFnP7OqkHkJoBmiz21K/Zt8XX3OiUPpu1H1/z
RiVZdvEv2/QqUUgvzNZpynCu+c1KMzwOlGAfO7dGn2HQePGtLCBulydWGgpmoZBlYo2KrAk+uPML
4CS0Xrm3fix3w8lGr+byKB/x2u7XWAkVzGOJ8tqYbNTh62DwOSZaeBw//S6gyZhzt8/v63oKDqjJ
UPGpTP7eipf45CmvH8+f3u2ceqWL4IGqzEkjWrxs2Bgo7gvLrOpaR23PnjSP13hHxz8vczPTXYkU
fNJIkmpsMlzizPLaQGeoDZ4H5yZJctciwbey1yS+g3/vXfRfyRPSz6UImUYXqKiCE1GPf/a1GcTl
XZpLJxtluyVmnhbrQ6Pg11Pi6r+fW7/z56Ba8+cdZ88qn4vn84u56UqQV+uOqoNaV+yzNeLRwAUM
ysXoBFHy2p3n57ySORJ+jN4t4UqKoBhI/AA9wW9e2VN1rG8BIxaEN6DNcNUD82T5++Z+rYQJqbUx
dEWuE75f7eVkP3QksPW/qqHyzq/ctq96lSMWZuyubGObyxmbHYfjcahrckSexO2P4TPGH/5UoOAc
axYa82zyStDpNwLVSD5RL75+sYz+k2wdJabxrl5jRWCcaGGNlvaQZH+xKnFnGS2hTIbgCu2oxChW
BxlhdZGFP434SldlnKbbYWy1UYIT1LOYmDq38RxQ/oqrHaYDGL9OmhcBhN45ylqsZDrxv68z2wmg
b6aFqOm0xJ3BRqSUn6ghG/DZ9BWO6VgEbZk2AvRbKayIgKmRQ4re7ubqqxP+Om/esu/zU7bSQknz
RdUr/n1ldGNjcBMZlem/7MurCoJj5S0gbdYjOE1/hXuOUOTccb8w+5ytIpLCS2zvy6s40QlZf2vk
hINvtBdalwXR/Nf5ZZMqJXiffqJWP2dwdWgvmQPDXw656vJXRwOkEbw+LIPPkqglNhEabUEJMUu8
uLOfRdYHub5DSHbPqyWxBrFtMAptuwUpLNAEmkPTR25n3p8XsBnUX835xdmuzC2s6hxggkjE9KZz
eyVyHda4y4LUr3Vpnbth4jLpSKNs6QTv0w1mn9B04mcIVCJ5kNDQzQf/zzTjS7vSDLfcpQCwCdqC
6/RYLInnUPtkLYo7FewyB2hxxoaHCSqeF/t+x9A6yj2DhVUlqikcLmcaw65mKQ/siH/XdiK5g8i+
L5ymuse0X0j54V3yx4ZYB6ZassLE+/15q4NwllokJ5o6wSjiPmDsMOe7YXg4v0wbURwyTMcxVfA2
65o40NLqdqqGVkc844ZzaXG4qr53c5e3LP0H0hC+7G8zIYijKiGWyTFAxetuFxIKslCUktICU1pg
AB5MvEFo1ELvV74DQois72xzn1YCeWq2Mj8jD1PLziGQd3rysbCFujSgjxOAfPhkBLJn6TT6xq3g
rZbCwZrJFIPACRG3ynbOzQsd22O8Cx9qw2NP8R337zLSvI2r3FuZfCFWijr5UOq9iVtV46uejtK+
g/dXf/DCmwXYz2j0yNzsWXqB5Jqc209uwiup6GdFUs2lEgOXOd3rbqaL5mBMQXbZ+3xWrZPdEmQW
JATmhNIePHvwJz16kZxTRxIvm5mHh2i36H9+5HSsrEfwItVsJ11YI7i0wbJDAuUPB/XY+i+csNJm
/43Y+XYLBZ+S1C1mJkd+OKJA31t7MGhgC+P08LfEQtLX9f6q8Fag4GAwvWOZVMHhD9tvir1vnC/A
rvNqQ4ZUv+1lXtdRDNKlGikAuCQoP50WgMcCutBrwdMWgdkp8j9wUXijlhiti6UkzDELFOA5miY/
9PaDdtf6nOM2uv/AgPBbcYKLUbI8J/WMbQOiMVqC8l2IuWQNrzMlOHxbyVu1xJ+92NDqwGmAlLdZ
iJXUi1ObPObs7rzJv09E3iojuJG+hA/puDKKCRAjxE7756DdGuZhsJ/L8tjlsvFxiQ2++LWVQpZB
wButQWCMsVC9ugar2mFYgtHqvT/TTHAcrU6rec7hOGrnOTJO6fg09N9a+4KOmOXRfxAZNclm9F7Z
vOA7FKVUaabBNSb5r9w8GEXqxpYsvG1vl+E4iKUIrGIpVE0yq6I8nv4G4ct99Za3ZGA1d4QjYbjY
stblhMf0aAfz/vyS/su5/ke8WCFtKdrTVFKBvObJvv3N4tG5GvmP4FD/EldfxQkVgMLmd+UIafh8
mkqXM8TRO+uy/lxc8jG9+UC+aD/OayhZX7HzVWnYYCQajpsDsmDHuA6zwDS+Vl0QZRiwrImLh/vz
ErlZvI+oFDdyQG6hLU8wm6bW0fDSQOKUgyPRKHeYEfRYZDO3LKjf5+r38/K2z9+rPCHodEWRzUWB
Laz7PnYJ+VUmuj+3Fmp9wwd6YLh3eRUmBBytoJXBbLCsL51KgQpYXTtKslPa+gvNw8Jt0gQw4tkV
mCk7N61IcF7Vfwmw/4gXS1bjmLcY/kI4jy/7YHxqQfxbeMD/wlUVA7IfgfJ7o67YWESKijE156Ty
aJqe0G8xyGght8PBq0ZC7GkKUydZyUmwRp8ZX0ft2/kl27b/1+8Lmaw5lR0oxMAqHKOtwnjBozBB
CfTBPPJVjhB2WpCINEPBs9fxgr08hwKmhVzFOZoB2F0ExE1D4jq33fOrRP73VdxRGiNny4AkQTND
d8SQb50FjSya/ovHepUiBB0U+ApwK8Hi0uMA6nnfuEAyctlXbuvHB/Iz8x3flNF9bZ5oW7UtvC5T
SsTSGOBmbUpbWJ0Wf5ucAd3zxRXJD0XRSSLqtvtfSRK00yeLTKyFdjytI7sFsMB/p3Xyw7R9elfS
BM841U1UUwvSwCp8zCgfHvJMnNzxYfqWgh1DOrO0dbkxdcw1UoRx3XoHjRSNdrlwbhvtZgYcC0Ni
R4OoxIygCVQRx/9Ibsf3zEJVE3cYMW+tMpU6Ouc/NTCAXt2TVJLubzmL9fcFZ+GkqVUTFIO9rjst
9b5Qd+edxdaRWn9fcBZD1GR6WEW4Lc0HLXtUgGDvSFy4TITgJ1RSVhPqVmCe1G7jOijpsRz/UAvB
MUyFOqsNg0u1cqAqpY/axFzADZ5fqq2tIJqKET+EQwPojW+9T5WMhTKX0GNAD0xhtG4iZcfmnxAT
ibUIYbe7QbdJ0WI3CmBAHDjeagLGCVyC+NCHFM+Df+2cNGHv2ySPRwJNvf7Em9TqfXcwvoJqEHN2
cjgU2eoJVjAZ2VSQBayMA2hABvXBLmSebevoE43qhqGCpUY3hUSl1GPKSMTRkSMfDz/NEbxkmGBp
NT99Ytflju31u/MWsfEsjleMV5FiB6NpDGjc5gQr3L3lO+Wu8LTr8pIXURpZIrZ1jNayBPMDXqJB
AaYFZFLn1OsXldag59iQLOL2Lv2zhkQwwCYzm9kaICSurxY1R6lPkipvJSdEVy3LdhzbtsSWJmuu
q9zWAcdoV/XBLNvbsJyujDAJMHn0VS1RXZwBae2k7aNkqzatYyVYsL8+UtNZt4BQb+6zO07vo3hV
4XLMCSNQL6xr2S1kc7tW8gSXNNuNUTcVTEOZMq8bw0NdlCeWN8fzem1uGDYeDUcWeJgIV3uVEhnE
BC0IJ5iYlqe4moHOnLl/JkFYuNDRG7UPsWN98lwzfwRi3HkBmyu1UkFYKdobvTZp2Bm7oxivASAd
9QrZi+qmECBAYaFMzbbFKf5lxgyYomKdopScUFJ3m4yckkGmy+Z2rMQINzNiW2wkIYCeKw0vTlPm
4rHk/GptJnBoofpHE8HNaXaz1G2P5cpU1BvJLjkZqIdfgJqFN1x8pBmct1KBUQ0NxAh6IpZ0WvSs
y3vT9CyVBvq3RO0CPfyICbzKELlMa6crDIo0x+uNSvWdLO5c9Dhlu0ZLVYmH2zaEf9QRWUzxihUv
tAYb4YQ4VHSqVxo/I0dW8d5MfFer5giOlIx4oqkz5G3ajY2i8HIRsl1+gXZfjMybd86x+gDW6Zt9
El+FhjK0o7zB2DfQsZsjOrW8KKguOg4q9UBPnLJH1m2xbeyvSyl4hlqLxqGK4BnCCkiOeDzOS8lV
VrqMgm/ImilcgE6Fl0gA32o+QqzXHGqwwJlAWHR8KX/OZpRYGaJwO8rVNHIih4Jy8YWvh3POmn7r
8746FOTkGIgbSwjQCF1HxIVbwv++dd9TM+qgncUQLNidB3e51FxA7F+gxfcWDCD+cCUXyTUQkr43
EoVNG7oIhZoYx3kI+11VfonV4RQun3TpxNnGUr4RJGxdOJn50uS4wHJSU1ym/cJ07ctx97Jzn+rv
MmQu2VIKW0f1dFxi9M14NgHijemclE5WudnwHW9UEm6zhrrQOA2xW5Z6RfHKP5mnWAZHIFNDiCBW
0sxRbBtAX7YzN+X0vbJh861D9UYNIYLoCwJImECE/djBVfA7suWb/nT6b/wAklUTwV+A2zM1Gmik
vLQLuureWTw9lTSVS4xaxHxZMLCUpgMuF3RRQFaCnsCBWr/Q/fFXu1SSG7lMHcGzlyxPLIXhAc6h
x3Y65fqJTfvzMV5iA7rgFfKojoZIhZ3Z7R2xH3IZoIxsuQQfYMTAu1ABdeiB89pd5qfJvCLsYkhu
P6KGo5kojDvIuwQ7m5ukCYlSAuG79pL4KZUN9vN//96V/fN98fZF+350phgj9q16zNjkZvYFy04K
uhnn8iEKH3X6cF6hrfseTs6rROEOZtg0NPVWM70eE4Z7M0h9xWOzx+8Qye5/RxYy3ggTDM3OTUOf
QW+JEfsDB0cIgXopm8rcyibfCBFMLVMsOilT8nvIgLeSR0F21QLyoQSBgnV3fv227fp1+QS7Kx1t
wPrFaDRjg9ci4PVNcF4C98DnTIIf3tV1KGlS21nwHurVthK7alRdsTj70Q8A4FWWO4X877ygb/dI
CDrTNBO8jYRI80r7rl1mf9CnRxqqErX+xWW/rpwQeYaGtlRNkGqZ+xBITNbPCPdXY2+WHJx5h+cY
maVz4zq3kEIYYmplAaEx5dF7DjRcl8Mfrc/bQ7Jd5Kt/aBeCo1CdvKiGEgc5NX6R9CEpHs9bhcTu
RLoVVU0aNo9wRK0SJOXlUklmj2XbI4KANYsyF1pd8l6J6kgvslvri32pfJ0B5Ko/Z6org2CSKSS4
BgPMWVNU8ABB/WpCb5Ih68XjB+XM/luCX8j1qevbGAYHFNCTmkx3ptPcaTp7Or8zL5H5nRziUAu4
kajaieRBRbGYIdXCFoOy+snYtR75vnzH8OUBbTTH6LI8GkEeecwzvGHfZO58kMHQbPv01S8QLN3u
u75LR/yC8Ko5zo8xJ1nfKfv+JpF2ufBPnVNWsHMdaKrVnCgteFXCXThhcsy6GeIbhTzT4VtpLN75
xZWpJtp9nM5L3mGoEy9Z0yX+u+sOQC/xxqN8yHrTXl5XUTwBbVEPiWZjFQvj1kzBZ3kcZP2227Fq
JUOw+rgYotCsI1SiAPfLGRuueGMgR2rzqtvmqn6WLN+mD1zJE87AYBWMRsvL8iUHuqCRzPKTI44a
n9ktNCl7q2wNhfDYD3mV2A3kOQlzSaq5ffc5N2Vd+Fvvm6im/XPkLP4zVjHScWgFmliIwY19hG8v
vma167zg1NvPkae6itTwNxPOlUghTKpG3Axly0UOhZ+1tjf2gEnc00464aKeP2KWECjHUh+Z3UNS
fql7ppecmgtO+pdKB9Olyyj4jQV0pKHRwBqtW/IXqKcAm+mVmNDErDNnnBxvKuLbMogunmCe8SBi
71BFcrNnE9TjDw76T/6+wfkFuq9yakuJNYp9QmUOfO2ygCg0+fbj4M7D3hx+fuSIWYbm4FEN5DIi
t4wa9hVlI7p5VXPHCVCnA2m8wVMwTIY3L7aXoT1uGqJlWZjatVWNikWyRCvJqPWY2TWiu7QJLExs
FvNFp2QS17vp6VdyhKOM8u2Ip7UMhH/KyQgvbC3xFtttW9Ul+kPd3EuWcXOvVuKEI611Ta2aMZaR
4zr95j+PAsuPn1tf84jXPEZ+KfOOmznISqZwpstetXMyYClBq1Ch3kifoxN4lTztKfnEobmYlPBi
OwCsRAqHW7NbnO6ogELA8UZJaTeOronTZu3iU+glMg25f3932FbihBNOmmXStQHihs8qfAnHygof
jD05GWhCZ55sKmbLZnRqaCioWo72bqy86tO5iTkBm0JnkBvs5vBqKI9Lc6faBxvsERKb2dJuLU6I
phghZk5kWS0Wc/LDmk8Re+Yn0wU3T3tMg1mVI6ttBdS1SP6TVpHHbAFA1g+oBI0eZ7djPppcAgtA
fKhO72Q58qa1rKUJZ5B1JXFIC2kvzIBedgp9/ZOx1zEErlSubIRu6zispQlHsMPLZp/PkFZU1xV9
qGV3pM07hk4tPvJh6s67Cfq2UjCgUFC4rvsWVGbsJT92Aq5QDhxDmaeUyRP9P8uUtslaXNbzy8Xw
wlO7HxVX19zwnldw0fmXXslKuJsxdaWj2GJRpEaeZyGOQHxEdeCFgiiILs373ld93QdQyk526LY8
51qicArKCa/RU49tq+y9Uu+T6I58ZF5HW8sQzL4hzmhUg427zT36EuwT37rlOjlOT2im34fBhw72
P4YiMtBhdqYPnVE1AYCNReTISvSuc637tnRNfn2/kQKHbruSV4mC7RPS6oZl65xull3+JqSzf9R4
N0mvhz2ItyUV2G1H+SpOiDxYa5J1GGHxOrQBEiN2Q/0qwyx9hTm8NH/Ox8P5Fd2qM673Twg75dig
KyLljgTNP1X9jCcizxk/2eb3PD5VWhuoSyrxzlt5ylqkEHq6rI36nuEgsOJmYbYX5c9dDiIzGe3B
lvkTuBT0zOBVi5rCzplNp2eLAe5eQ82ORkPcsTVOFtjg/vcVJBa6G4Gs5KjvKsFDMzhhMVmmp+/t
E0biXiglm72sJXVr1VZixIJwH+VLB4wqPFUX1wBVqG5YmzxQvUketKmWzZduLt2rTkSoBQOfv1Zn
A1ZRjr1bJz/KwfAbcCOeX7nNKLbWSXBQWagli1bCEvLLEbO59d7ylafiCB7zfejNdx+Rhqd+9DM6
uqOLbRK47S5tbWIFgfAVIh8Pj/p9ZnhdwFuaqC/jRNxcw5U4wcwRz8Z6rrGGmXMd5d9j5VOSfz6v
kkyEUHNpOqPq6QLnm8RLQFQM1g3tdTNXEh+xvU+vqoivXLNa4m0g5fsEmCw8DeT32Z7FXnivBfDx
niwdkKglvnixktGsMRb4wGxww/ISFNl+2P84v3ZSpQTjixzigKEVXQzWVR/wcNxcTCdebymAPCWN
/jKdhDjZKgm18xhbpQGzB73xwGJfDuqI2U/ytQUJmI+eFx8QWJ5Ey61LNVltnZAoIpIwmoDSx2N4
5Ucj+0vXoIMxnP+CrbiZV62l8VVYJcFhWs29MiPvVg6cMLLdF1510e8G8NHyPI7457XbykvX4oRg
OerlFDoArPIipcVcv36K5v8dopSzzP/jNHQhPprDbClZjPWrZ8UFoJzLMNP0h55JF1zFnNcJYxUK
jNYtO/KhZxCmTQGoXzze2Rl3kmWT2aLgNnKTkN5gyLbt+aZSv5Pu0pANGkhEiBDaamsrmEPk5t5f
6P2hyQ8p+3Z+82UihBhV5VU9LxTnt0ETIq383sTNy5Kcn82o+7r9huAkSE8K3VBmFNsKyy0xmNPo
D1n6AOZ397w2MndkCA4iwTtlPFM8v6q3c7HnXA18nmBIjs5+PlbSdEIqT3AMdWtHOupWLTCAwn13
E506d9wVDymg+P8DVo7kpBqCY0hnltT1BJPTb7vL4agB8WVQvbxx01+2q3ndPt8rsSSVlskUvAOZ
0gSYxcjcs3ZH2+swlzRmyAxQcA0daH8MM4KNjz11s35wW/JDw8vsecOQWaDgG7o+smqGDisAR5wi
8yuQMewWUVE2iyZTRvAJ9tJFtp4TVLzSUt8xVVf3fa1PgTP30fG8RrIoIY695W2dLJgUg0+NPee+
wkR06tt+Wux5kycgZL3k+3mJfCfEYtfKiYtzbwwqWWEL66O4NGq4xmXHzAJoXt97ihTFRHayRKCm
nmZ6UWeQ1iDM/2bkW645QXODPkXZ/VRiHqbgNpyxm4u6wYXYYjkAT32LPSrsxyTrzJWYhwiiPaKh
zhpinKU8yk9hidFIB4RCmiSflZxY8cZmsKx1xoKnZHYfWE1z6TQfGNhZx3NTcAp6RfthKLE5jtpf
Wl19wA3kx0xlVEiy9RJ8w4AxRWpwb56mWoF649i6EYnIZdKmsSREbSFtvFFJ8BBVrA1MR40cSde8
x8RqhHdQP/dTv3tOf+VKwGFFEl9WE5SeYsFjxJaloF8Ip5hDeJJdFsS+dUSn3f8zkZuy5yEeas8c
YvECXGVs0eIC7ja//E2r2RyyEWQZSKaBUJtKu5xl8sT8worn2eHHGKhhHueCqlFErg4coFY9yEiT
ZE5DHE7p1LgG4wjyzPnWSg88/Jd79VPKwGLAM2dZt5Js98TZirjX/7+k26OrY9xzIrIEz23j5W+w
L6m1yFZTSDcyRY0rlVtL9jT46Bk/YHhpZ5zw3AHEjVxyJLjpnTMVfjpX15BlJkqP4UKUZKb5YrLs
HTr1PhFvQbdFmftMA6G4qbvnY4zEdxHBsTjqoMXDwBWcJ7yiqwPudnMkUUwmRHArTOuMhbVww2Nv
7DAUf98lNDivh9QyBHeSgd94KQYkhm1AHZcmYBlkN3hFH7wudxXge7rVlbRRZVsx3knJkZ8c0Rx7
gJTPqWbyVpkx4K16bED2i/Nt7Lunzqs88iXUP5aHvAoVbHLKe7vPQqRWRhOwoxksoE7C6KNz9Ru5
nHkyu9yOCq8CBbucM9JFZZmhel3vIuLa9lWs7yTbt3XQLCBqGxae29CbKphINmsmSF1gh9bVsqM7
7YIGxaWGskbjfWwGWltLE4ylBBqiWlsTl6aixanfK0G4a3B1xZuGy7m8zmu3ZSZrcULMUfMe1tlB
OVZeRdpl6cjGPrbSKVTzVR3zQHiGEt/QWTK2XcRXT89noMD7inOx5L8+gsWircUIlrdUbd4UJUK2
rj4Y9rGfPi+9pG9vc6lWmgi2VsYkHOtQR9OS1nt1k+wb9AN8YDds2wGunWoAHUTQotLx9hMzaDEZ
idsBIJDpkivc5qOZtRIhaJHaRUbTYvz/IwoAKj/01cotPtv37VF10cYWyEp1W5eFtUjBkRN9TEqi
YeHi+G6wT5ExurMTu0vzV6vJ2qC3N+l1BYXDWtHczm1jwE1IvYqmzyyVgEpI1084n0Y3NE6WYouy
Ys9nteIb29ePaOMBOn39MssrL7Rvebn1AgqH1NIzotOZK6U9UHac2xMoms9b3mbOu5IhXiEVxxmp
TmAXo5ddR8UL0DUYi5Ir6pXH/t76zCnr61IiVrJd7+6RthEB3h+a0XgOSlD7lYsMpUm2Y+Lt0Sgi
xPQEms1TUPyq0OmFYfwTOP04whweKzi6sMytSpfTeJswDVZud4kOocBdL39hMOeFRQs8oaV1CO9D
NAU2V2GgylJ6iaWIt8qELBUoiXDUjNpXQKwRMIyZa+CAcu374dfwpLv5KZIOpm3tIlUx0YluQJ17
+bfKxlZYzGFcIWblrQu4Grf530nPDG0lQWwviNWsphPr8dIUk4swPhZa+Ckevpw/A1uhai1EuJ+w
qbSXtMLiDaw5LZOzL0LFpQMJqlY2V7pplGtZPOlYJdQxI+BpLvEik+doX+B5RRLYR+uHeqN+XoIU
LaMymvfNNHQtUjDJPputdEIi41Wfu8+/GUny7+VnzhHBguSmlkUavlzinWEtj1vNSkUSKhFpJqg4
E8ArsF28y79r6D9JwYb4oTaGtTAhrCWT0lMrggmOp8lHBRt0w0h3W9/Zx7y9LA4+8nq8FigEtWRI
kinMod0Qxo8meoyrOQXSQuJrinl73i4lx0tkWp3NHtBZE+zSYombNJ+1SXLTkpqGENQsxaEp6pJI
o6/yS550xr7jLfvicva7/zDIuuWl1msn+IumbcKadlDIZBdFeqGml3EkQVHc7GZfyRCZVcMCvaKt
2hvoZic7ehH7gzt5tqucPtbNvhYl+I0+HMpx4mVxLX6Myt41l2urlXh2iQ3Ygr8go107C0WgHFp0
MaaDp/a/zlvZZshaqyH4h6kvyyZWYATRU2cG3EFEQbJXnvpd+m3gbeyqK4fylJiCLTiJoolMoAph
7eBZ3Hi8tum3ppbkbBK/bgu+oZobpVJSrJ1jHUpjZ+d3Rfu56GUPm7ItEjzCGFuzjaou/J32ZSgu
mCO5HPBDeMaf2kJqa456bYQFTs3k3BTxYcxp0Ko7q3oO7WNlNRKfINNGcAnMCcfO5t670mIvZqnb
doHE4LjNnlNIcANTOZhDtaBE4dxzuoflUF3w4Xkww3/woruybhE0IstDhbIW+qC5xyND5Kfp03l9
+M99r45DMC1hWsY7ppE0JvGS8dzL3DfHdp/tm0DZ6wdZ4Nk+Ma9ihI0x9Cl2RqXAPDYLPzfdcMyi
6pDUsv3fPjSvYoTNGSKmJV2LBJbN11rrW5rmNmC8tyWLJtFGvHaYdW7UyQgxbZMjlM6BXgcUkN3n
t2azGIzE9++9Ee8ZYZrHoLTjZzP2eBdF6LNDdLQwD2m/tCr9oTjBW4+mUSod10o9cXji6cCH72IE
oNkvd85xSfbnBcpWUXDdndWwgi0wPUruQnap2sdakaVz26f1dQkFT52RthkrC16U3C+fuYHbR/po
3ObXNQjGpNAaMo3431fJIwsxMGBF0KgN+PN27S0LpleUpyRxOdZFsWMoOatuX0gsRXKIxdcsXDPq
shngkzjLKD/EHIJCDocpU0/w5Utp2nVrQT0nvpuMQ89uHFnDyLbNa2j+1hyU3wAM8nYJlTmrUwZg
ABhhuKeH0gM6CUqx9FSAe0T2mLQZLlbCRIUaRRmGGNYRT2kwzcp+6HP/A0a+EiE4PtWuw8LhJkGd
m2opvVoH8J2s93TT7WkWZvN53RwV37eLZsxFPzT85IaN4YKpr9KBtjweLF1maNs3wJUk8TyVc9XH
y8JfwwreA+gVp2J/nD9NHm/RR63l+/nl+xeBjq0btkUdVfSBiOPNmE9AxzHRnseT/PbRHt3mIjxg
goQPqSh+WwXnhW6bxatMwRFGfQMumhBQG5Px0zL+yszDn31f2C6rzTvD6XgvR3s7R8wNTQkR9fbV
SHvVQNgmvWp1a5y5/76adskBoJoeDerPaCV76dSUOj7+i99lESt5guObyimlSwIgHP4IjCojoPRt
PAKPvuGVNxhx2/3ZAgpOghSOnQNLFrNg2fVY3sTF3fnvv/QAn9NHcAyKoo6JBpY+6KPi0VdzUecY
3aH0nW+Wa7u8STP/Sb+QTxXzJKJlSyk4jGg2C23hullToJ/MIEEhx4v20SUB8w4IM/DqdpSI5Pb8
TlvdshzCnzuoeFUPE2q1tg2s7f5kntAbelMF447zcHG+J9kT8GYQWQkT9FOoNRuNCjiJTI/BTKjk
qdubi7+UMnJRvkfntBJywWpJ9JhVuKS1o/6UZYsX9XfZ3ARAEvyqSePW1lAuhtr+XsP/I+1LluPG
mW6fiBEkwHHLoVhVUknWZMneMGy1m/M88+nvgfy1i4LYhfurN15YEcxKIJFI5HAO/3LvzCEphgz4
DoAbusYUwxX5wtqYijvRbm06p5Ug7t2uB3M6BzocYt6rD0HeXg+xiDpCsHL8s93qEknTIvi/hCg3
4AOjLkp7t0ORzrYeqJgr60XtONvX/korziUWWh33FYPHYEha1i7bNVfkYXhryUfnqKBjj5nYBcvg
n+9jFI0p+CqQ+SWyM0yS0wdgxGiB3aUt91Fe7KjUizI7m8daRS1WwVCPZn14zqeAHuyCNxCI33OB
ys/UeTVYU6dT+MK06eYWrsRxHnLM50SVeohjDow4kZPfIZN5ax5zrzypAJfrfkRXVeoqolBk+8Je
SeZcZ9mYubUMkMwGWM1jhJSmdI85XcZMa2Og417kUDaDn5VAzqGkEhz1rDSoDSrELuQGCZnFSRh9
UydARxbqxrmUOhvajjL0AvZYJr9IzcZlQchtRCisdwCJB6iwiCF787yf1eNTAK0UZrURF+CywFSi
+bcmxB/c9P4rAZxD6aUySSQGAaH6xssbZfsOngvqZJ4YJWE7MllJ42IrTY2JFHQpQErRAPQGKOzp
kV15Jgb32BCJ9ii43Dbvm5VAzrOYch9pEIkHxZ1+ZC0lj4k7XFnO6+gunnVMjiLMaZFALvaShiym
ZYsNSy2nNL8G5aGufIFSoj3j4i1CqiouGQQEw0pqgYgLTEXJQYxwNK+iO/pNIE5wxCzOm8gFmlUK
FeBCnfti2QyjMqzt8slAmAA4qBuy7/e9LYb7ZJb3wU+vto5zJaEazWRQsXUEWhr74DCAsFHyWWua
9qkYSJMNwNxj+Jh+6DyqTAqUIaxoeMOI0TIXzPf7EqWEBmy4ItgV5ic+KLYSxplITmsy5gyPR8Ws
oLJn73XWFiwKFbbFAHSTolkG+JvcyZa7Og9UCwgNPTKhqm4XauxW6d9xsKPTTQSfXD5dNpTNixXA
vf8I5A53KYVdV3VA1IqW5yw27THzMzK7gflU1w+dJWht2TxoK2ncyQZC+tBEowx42/h5Ae7i+DoG
IrPYNMGVDG6nxnAIlqDFTnVv9HW6Ex4DuEeGhSe8szdP2UoWd6inpk6sUcN2DTu6Yzghzb7zArfy
GGplhubWZqfefaoDFOMxf/aMO9uzak7hsADjYnRmZ3Kpmx+HPUIhW3GifXIUccmLNo0705MyN72W
AsZDn08K8STLU0UperYnH0/XWSMuINDCoTIaCetYoPCUnjRNUJnZvsNWS8bO3SrNN3eRrMVABsEs
+IzELLrd8LqugPLAAF3inSjA2Q6Oz/I+TFEphjbRGYbeudlg/+apGxz1FTcmGLREs4ICr0E5rxG2
c5ODhJeZIZtzH/Y9nNMnKwIrpThfoSp5H5FSQ30rvq7Q5Sldy4p32R39y0YZuoKXLZrTeCBseZrT
BpQzIBJ8aq7BHdfZ0U7+Buj1awsseES2hemqbQ94lshplSgB2vtjYE2qPtpY0HyPxrsbnOUrIwcN
eeOFf5m70bQLXzuEz5e13Tb7s2jeHWqFDEow7FtQS8cwAgrCqNmXRWzXp7WzDM4dqgHpQ0lFX2Qk
7YoDQXLCdEMJg51sVlvUjrSlkEnAcqPJyAN/wLOnSatragsL0WMAT52o6LbackXr73N+ImwtHZAm
WDBp+aL1fxHN60RIx8qWT1/L4FxFTOIUzxN4V/OUHdTMxgShF3xjgdMIoMn6wFqbQILnXt4n5kR5
D7iS+mFQu0BVaRqwcmXd2fXwraxOdXDKtZMpOGGCLeIjjHro6di/+YrmtEzXw3x3WRHR97njlMaR
ZFQ5tqhs7UB5oPPL5e9vGvR6pbhDM2Ut6Xo1xNvNnfFOZmhqwXUOREbc7/vLsgTmRpiuq1vDjKvF
DPMEOVmgOYGZynJC1b8sYtPhIfjSVR101VT7EMUOS2ZGLZr2rQc2jBMfUye+7mFrBM1EAMgSqLS9
fCt5nE612bXWQDEckxwW9zsjYutQPo4QoIsKyJsHaSWJre5q9eoIpQEgRncOUUtPrmrwRy427TW3
BjubYBW3bsD1KnIhUYwU7DIYGDFiUwiABABHuJ1jOFZ5Dg4gEhvswusBH5WpdnmljbboAt40lJWq
XIiUa21nSQwDkjQ/5dmH3rYk4twSLSfn+6wedVHSAkleTvF2NHZzFXkSCm3tt8truXmAV7pw/o9W
TU9piAtjmK6k4MpaBHk1wVbx8J9NGuKmYxmZBOxOv19S7f8H9KdADR76c+oDzKUw2AZr+qoD74ce
Li+TYMt13s9paWOVEZ4ZUXUall2ILY9SkXMQCeF8XaL3y4xpPUQkjd17siP/aMGgkTuMiMTW/Okr
kH98XdACxgzpw1V0NgCd8xBxapjAnYChjRm9LkN02o4AKCaKoyxg8lGIi+DWvbyYAtvmwT9BrxOp
Y4/09ZAlbto4UwXe6salvSCN/Ha7XdKN8xPW3Mqd+SYIkXL7fbynOzbDjJ69e8tjE/usIppfNf7g
B8+SsIF585ZfLe0HPxG36G6Gs6+72C3AxDp3XhoeQg2d4qAjvLyom7nPlVPUOY+BTo2lq0tEMvFX
9WjsyhPAuU/G98Fjc5AZhk5FrbiiM8e5DgA50UzSMbOAivNOasznKBYxS23fl6AoRgigEXQccLcK
aeeaYPKXtZBOu+ZA94Frgri3Bwsmwx4SdrpvuquVPM5iWrPIZrWDaf6uK7Z2eyrR2D9OeJgYSG7J
7lhgrq5z5L14HHLz/K+Ec/ay6MnSg8YAL/3OdJupO2rV4ih56122lM19QwYNNEpExwQVt2/pSLVk
GnHiJa15jIr6OE+W4B2yrckfEXxOXB6SpagtEByR7NeAMTP6pYkFh1vZdFxnNfi3YzhErVy3eHSP
zsSYuF1Mt6ENC82l5kN5yO7NnYXRMGKHmEoUT9SJNOQuBBWQEn2lQ8O8uw6M6xm357C/vE8iEdx1
oPb1bAU9YmtT8Q16KiZ3GAW383Z8uFpEzvun4OAwQ+MtuYTPP8ZH7cYAVHH9EAqhlQRmZzF1VwFi
n/Rq3bGIJo1PNHmWS5Eum9fKShfu7OaN2htVhsoFO7sYkAlOkxuxnILk0cUeMPb2dfE6f/y5fLu8
USLNuHMbGlk8DgzivBx/aNaX+lO5bxPAGDoxCZi9eSD8ptNHvQW0FwPiYDAc4Z3pDsiqYqaeIJ8l
GnvY1GcljjMKOtVpPysWcL0WetvWzbUpv15ese3LaiWCMwazoBLcPWBMUvUbbW5p8pT2+a4Ba+YU
nqwkxTzzoZm8uji0oDmSD0ZYuZd/wqa1rH4BZy1xEEvZmEHJub2OcsWu1JequkqVUnQvs2P6IQhZ
CeKsYzQGWUmZqhOCEPK0AMB9fgGXM2u+8Qo/FQ2/bboN1BMs02B3JuHcu1pKTRiYPXrNzAcDHY1p
a2dCGPytbgrzLITPeJKOhOOcvb0r0UaJxtdXzWfwfJ96k6/kcLlOBfCTZqDj/s/z0KbhTRE8x+3j
ZUvYNPeVDN6VJ7I2pQtOFyVfZ+XrqAgsQPR9ZiArxzdLWVblKr6fkdA2WhRTRXNszIQ+mNhKA/YL
VhJ6okYL7RCJ5fm4q+J7TT2ZBF6wehz058uLtRkgAUPzjW5aVvmxdU1R4qoEmbMzS88kRjStPQbR
dTO5bXGTKS9aLHiebC/eWR4X1Upd3PdNDnmJDJj5/FthCjqQN/3ASiHuuFhK3LZ9hiC9MvaG8lPp
JbtIeqe1BHI2iwQMffT3ymHg/v0mFROhecCAvIbd4C5ugcaE4grUaniEgDtHUHoTSuMOjhEBNMEy
Ia31BpAWsqRmtW881nWcPYnAcC9vEniP36s2WbOZvOH7VfRXk8e2JCIj2zbw89pxR8jK4toyMAIH
QrrJLbTYH4o7RaLX5gIWXa0XHFjlspFrMneeLGsJ9GpGIF5hekABKYyyY4O2gLM/xIfOG7+pgNFH
R4TsMrAGUXeXaDW5u1HGrG1t9Wh6ztroutMNG8i/AvPYviPO68ldfqHeE40GuJOS6hTPjiy1dj78
fdlTiNTg7r1gsmhMUN92SvItr78rhqjKx6zqo9c7K8G5hqAYgI84oksMqwQOKrQe4xoyQ3SNoBVd
iGH5LycKAMXoQSBgOua2hWamWlBGszUf0xs2V5Q6lZfcAD4bNiBKMW5b4FkYt0EWSbuuLJBvQpf9
kb41IBjH7ChqQNhSimCyCIEl+vllhUfykmeAFQegk0SlVHllw3m5n/xMr9UX9BYeRUk0ZSNqeCeN
0yqMpy5Iew1z+V3kdjGAwRWlsiPrEOuDO4GMmyzhN6u914WYwhvG+E4yZ4xNQGms64hXzO/hPb3O
bqe95QWKbT397mGk4IMXddptHLJ3Mjn7BCvbjNIZZsMwAelmQOapNGSmRYhvW+/gd2K4CyxZ0MiR
EogxHkwflLvfwXLq9H5SuZI3OAbqqFXqZQCEs9OdqLwksh8e7EutJdMMGOq68aC9xvv4CJnH+Y0R
Do3/orLZ1jDpWlce79qY+2SyOtxqGgaIv1YocIJP6qf0tfmq3Mk71vUduqJspcB0eMSvcTaJHnZY
X1m+K1qXYlr6sqMU2AlfEwosxQwrxkiB56udTa/F9D2SBM54w58QTIUAb0i12FnnLlCgC9dD0yDN
byoAFEn9MnuQg1czR932sQc9TP94WSd2kjnf/E4eW9RVRJqY5f9AtY2+cMJpXxmSDSgkG3QfgtXb
ShG+E8X55SbUurIq3uIqumuuWfNb4GYJYyZEw2Ki2vknIrl3Ejk3Frd10BNmEdrDb/TkAENkZo9p
lw5XgcjoN81jtXWc68qVvGtiCU4ziA+jcjWb/iLKNG2auK4jJlVBNQNm+ve7ZUhBJcv6jAd/gGyJ
VNp5I+rMZQb20SDOIrgQkZDISEAN/sZamgPWAHgpGNo4hqe42bMUtZgzXqQUZ/JgBlrmuYVSs/KY
pv5sPV028e19OWvEmbgU55YCaDd8P1tOatZcNebo9tMiCkY3whxY21kOZ99jVs0kNxCrZQeMLewl
53Xe2fqucCJblGhiN9KlTeIM26qLJpNGLBlJHnoN7YHDD930am22hznxkRcXnF3REnKmXQ66OiDV
hBtSqu02Plll5hCRUtuuDxBh8H2yhrj2vXHPptUpYcPswHpuKi8PXzItQHebv3RP4Xis9dD7jGGc
BXKGoSyxNtAavpZMGB3L3WiU7FgSmQX72R/36iyFMwvgvEaaOSIz8puVPvaGvemqKBNG+3QnZqXf
3qqzOM40SjlU6qWGFVbdi5G+hOGVImrb2z6wZxGcNSiLMlUys4ZRuh5qj0qiBwNzY5eWjAvImnnI
peL3ks0eo+5Sqd26hg8cT78UkWZs34BnbbiwjEySOQJHEDduijEgufta97pmF0PgBson8ArhIv7I
4ovsSxH18cKq32351QyPjfpCetHibRoA6osmIOQ080OvspFEmZKw3QkGN7cBwwj/nbi/fiH4mu3J
Q+wl7JLafi+YBkZyGDWMzFeqBhItcx6grlNcz14FypbFt/w3vMLDJ47sWRBfr9KWxZwmE3dsbn2h
01VjfUFQdFnEpnWvRHB3rIUnyLAMsIdBu0+UH8P0ePn7m/ZmyZpGCBqLVN4GiqSJhkDGWtXwpZPa
4dr7iz04ovzrZUHbAddKEqdJbLV6VQYWop03DFAgGO/wrtnrAB3N4XlEM+DbQf9KHhc6FCMAkUwL
mpG7FpEDRs9QAol2McZ53DH0iq9sZra+EvZObb5WV3K5i6NWZrXQCsTlJUJ+Lfo+jl7Wn/rqy9B9
IeZtOCe7SRHElptWYlHLNIlmUPzz/rKa4mjolAy69m361KjtF1UOBJfuv+zfWQbnyo2xG9G1x07V
C0jcHjVkF+h3HUxZEoMwfhDFryKVOLc+5m0UZCHEgU7qFnnCJ6M1RSqJZHCefZIlo12YSjAQllyl
LpgLPPlg3ZUHBusQ7kSIkP9iledV5Pw7UPjbSlNq8I3htn/Jq2V5kBeL3KnqED0nkh4bbpPqykPf
y+mTGlFa75KKLokb1U2W2fOyYGe7iZT4nyyXTEctg1KUStx+n1tIWKkE03Wo2b23p0K32kYJUBlQ
T/oMVk4gc+5Md0qO0knxyP4To1UQchbHmS8tDZBVxcC5iC0kFUGKFvqRkGlhM6BbCeHtVx4TzNJA
JzP/VWpfLO1nX+1IWbsD6FisZ9kUpVhEAjkLXtDGE0SMc8FMJkwvRgtqr4GV2cbU19eVFimoTIXf
uw4ot/1Ew/1lf7tl2wQdMGjVkEFOzre2xWkvpYMEdcvmyVruUiKsUDIHysdFhIDzE806JqPdem8k
vdGkUai2wLcDCyebwJv2oY9eQ6SOwp0oCbh1TxGiMnJRmIpCOWFVGilzXSFu1UykVAqfIA2Ym6ld
FofL67YpCOPehsVa0z+0Do1pERmDCcyNhKSHkkxXg9XtGoq+eBFAtUgSZ5D9rKkDTRDwZ/LfVeQr
zRXKiGHtXtZnq2ZOwMr6RyHODJM8UjEsATOkD9POemUzcJG75HZe2jPgZN4gOP+6LFOkGedXc8Ns
CsLgmhLJcihmTYbXQNHt1Hq8LGcruFyrxhmFKSlany6QM+mpncg3E5XtRd9dFrJ58a2k8EVrtbTM
FBkyvGFerIffFJGDTU/S98lDOlEYvm4e3PN+8XM6UZ+GY80wkadW6m1rMr+oeiow8m2jAHciocCF
wGnighRDo+pchRAiXTFsoQLoeu3ogFnCSb7Ku9Kd97Fo3Glzs1Yimd6r3J5s9qOkj4iL5rx7mrLm
dqhx28Yiao7t7VrJ4S6TStVma5rg+KTCHjqfMW4BfdOT6p3aA66JepEn6nzZ6odi8fOf5eSOMqDp
wFWFNJljGqBhy4+Mhk0HG8wbEbgIwXrzdK2EcQdanZSgRsUeC9kgQ289WfLsWsVf/SeqfVBKN4DX
r+Edxd8gaR/i3cFOl6b/bJTMBqCSW/ZCROSteHkthovTw9CUUWYBkpLa7OT0JpmARzwdwuB+zO5o
FttJ9UPNRUgzbI0+3F0r3Tj7n6Jy6Q0Dvtcwfpht4Er9XwVKHVnxdzG4l/2HSBRn930lWbSYKjjD
qfKGzqn7b7jk7EKX7W4RMUhs2gYqctgyopofunh6rbJqgFiyQS4LgNJXtM29SvbiWJCY3TrMVEZg
QVXACxKezqzQUzWs2S1ZBQkwRsnsR4FiOkYhC1aPrQ6/UWtB3Orp3TQ2A8NaVpdDFN3Oout+011Q
GWw9GrygZfFRjNXLY6CzBAWK9qA4fpvuA0oJLI6BcTO6qvTnZYPYVumPRB4+ekIPWaeokKh0xdWA
4D3rC9HLZis2W2nFs1GXidmlWYX9+SfNZ1Z2h+FfFLl3gNz+679pxB1ho5qmcoxQ2cith1A6xJ8B
T8JDBFAqCngv4Po4l5cOVtUEA6xAvktNRwfaSYRq5TK4rBGmOUZ3orGkbbNYSeRCmE4ZAMhGINFo
vOTA+DwzV3LM2M17QKJ1vuUqolTZpl2sRHLRTNYtszGyBg76ALAhYFRTzB4jQQZUeNabQOKdefMZ
hK/1yvKQl4E5dZOuQajx0BGbQYrFfoXg8BpQMjeNjwK36PraXlodkQfjbQb8G5cIKguaTHpJGfzD
7MVXGUhLQ5/csmCUHbdJVFDfCHbQi4McJGMGllGo4ha21ydJTSgeKrns674GAk7zkP1sd0rlLADB
ZISwouzFxgv6ncwPqUGjz4ae4eN2rgHmNvDPmgdQMPYO8gpoMxHK+5jXfy+PW9S5B2Q9CbCPjWug
h9kHwjkGVpTv6AE/lm7hi1IEHy+A9/K4I2/NgFqyUpyPwrwdAnvWn7rJ+b96lfciuDvaGs2eTSHi
/Vx+yacJFUZRCf3jiWMSkCgmoMjFI5lzK+E0AcncyJCMCW5l42mkgjf4hqlDAHKB4D2iJlX5vFwO
krHYoEC9NBQbFfTRT0OHMXEBwhb5yGMEXCERNOrmxqxEcqFo1dLQzEDFhZG2BqR0dphgHN7aXd6a
jTTWe8W4lYsKs8fZBl6keSLLPr9vAdIeXHf7Yj/udEwN+Xlvz3tR1LZ9qlbKcV5ZyzBpFlgQ23r0
hVEsG158PTkBkPsiTwSPs2kdK2Gc20jzuKMY8kYCeRivyRTfDZEhMHHBZvFPy3og81xN7F6zHuT0
p0S+BdP95a0SaME/J6WoVNWih42H4BYNopu+fbksYNu9nteJJ9GNhpKBmkOCFrrsagbX7L4HqCvG
DORbkI1iWC4QwY+LFo7zDUZmjXUxJMAQaDI7G/xOT5xBtS9r9jFyf2fkPAHSnCrSkkloPmhiMJSF
yMzG3ZOpasc4Bbib1Ake5SKd2N9XD2SaJhnNahNUXg2q9uO1PhdgfJ+9y0qJpHD+Qe6MsC/mDtHn
2NwbhLpUVa4q3RK4PpEYzkEk8aSp8wQ31E+xo4aprRelLRERcsXH9877LeIcQtR1xIgp0yb6PmWD
E82Wo+aVXWo/Li/bBnToe0mcN+gMSa4NBkcHcPM0s/Mfsoex3h2K9OSg3I1uY5e3lo+2Tl+YXWBK
vH8DvRPNx2h4WY2R0SutA8REcpS9/IgYBmyVJnDDdbg/0zZ32QQ+BGFUIZLMRRVAdWsma4F/6l7V
1Ka30wtxGFaS7pR+ClwyVQLJI3UQOArhagR+iydKaqUAiPwTdlZrvVm6j0dBuC0wUJ5Zd+7rLJoa
qFYWGK3I7sK4sM3k8bLViJRgf18d6a4I0rC34KawjF/zzvo6Tp+KYc7el2/FXbRoDisEH46MDvpA
ru0oFPilzSgGExqKrhomHmD8Y1+LcpWOxoyBZAwFLBiOSx6kmwHvSe0I594JgRI2r/m1QG7Zgi4u
F3TTo43ZH73FRXvxU3U1OKyyUPwSGjkLVfnjtZbGLGW1SVU7S32owFWpfrzP3OXn/KV97d3Kpp50
sKh72SS27G4tjfO/UbdIXYkRc8eirT2nX8DjB4i9b5eFbODTIJxdbRnnfgOtmQNNUqkzhWCpVr0Q
fE7jNxCyN+jn9fvd5GEpfan3Zv+yZJF6nENuwwETmzmObVz+lSWjPVW/qCyodgvtg/PFllpEXZRh
DaeX0TPwnqNkPzjAHgCYGgi/e1HqeuOWUWRDQTZUU/CKfBv8WFmIVg9VbM1wwJ11Gw6vVR/abWba
3VAJ4sEtzdaSeISfoMwMOs54NvZH6bZ6ZIPJlvc/Yrh0l3eCCEcoj3Pw1oLiBvIteIsPb3ZS+uGT
+QjkTsMvvEp41jb84Tv12FFcLeSIQPE3bQNg7W3Z+GqJRoo2zO+dAC4ujDOVNEuJ9asXv46/KEgx
jK+XLXwjKnwngnNOc5O0QRCA5VXJiquePOoGrt7kKQcnRLcI9kdgePz7sWmSOs0S4N0pvXE75cah
0pab5XvYiZqTRevGeSVDK2slKiBoGp+VJbUnotppNArUEZob55a6gS5yZiGIkvbLjiVFUr/Yaz4b
iLIOomEY0UZxrkjO4mBJmV9XStOpM0+Vr5q6cTAQ3wYCjySya84hFQEBpaOJ7IsCp5400kuhjfeX
zU6wQ/xTUZICZRnY0nVJeazG0NYHejQSkUfYFoN+bnT8g6mZx7NO5aAaVEaPmkV+M0YAW0asmwkT
usyvcHcuDtFZDGdvZaPHtGfnlOGCA7vaR5ZicOJHCg+ei9y3SCfO6sJgMZdAZrzMauWU1b0eoNAk
eiz+i22fVeLMjepSNYW/M34ToqTaiR4Agmmjmrqzvn0maHm3gJzFzRmJjVZBN92S32YYaKFXqa8M
roYpccDTy3vhyM62iZsKa/ZXAZfAFnnluqOkWaIiwCsfHJHynXn3+yFQXBHD/z3DHTiTIETf9n5n
kZyRxB0GRIeKpS6s50C38/qlDv0m8S4frH/ZuLMYzjzQejNGiY4kHX34jamuXFn3Kkrh1X3niwoL
27Z4FsZZiWmltZYECG2N7jEcnmfpRIR9vaKt4myj1UMDJSaER4VeO4oy74w0dC8vmkAE3zaql2HW
hez1pC77oDsZIsZEwdbzNQJMJJlDqGJPanWwwQaSaqNjTOgnOVzWQ7T5PEJXHFDDXEok+eCIXowd
G88E1eQhdDpfcv/vDdcaDu2fzecBOWSqLLTV4cNb8mgV+3h6TnVBv/DWY43VkDTMLaAR9GPDtRmD
HSPFk5Nibs+3dgxAXJpsqoMcoALCHVqnRFHKpk1j3Iy5BeATEu4AlTElaRoj5geojTW/jtn3PL27
vE8iEdyxKecgjXtGHzUvt/1Y2f3gSJIgsBPJ4I7NkBgtGqlwNEdQAKYvWnpIRKd/K1fK8Gr/WSr+
Fo/awUrqDC+JONnreG5iwB55c6VxIrTdoP6FNPbnroqVTC7Gp6QaSWXGqHLUSJJHblXcaGmBdovS
nvQKL5lT19b2rPlGekyT/7ZxfHJYomFehwQm38eHOHwI9J9V8JnIaKUfF/MX/RhHigTbKGhkN43f
ND+JLoCN2vRHKxnMH65uv6JV56wfYBtzldikA3mZimzL+NdcCM6vwAgp+/tKUF0NXRkyI8RZGqvv
S+Ga+f4/nSXKXatpb+VBViMuHpvGATHg3hpVF5xTAte6rQmqa5jCAKgb78LlqZyTqoZXQLrZ1gKG
fbCvu8+ECICs+UcIeb9cYZnrQCVDaDcDcTykrwTIofSXFP+8vGTb238Ww5nYMLRm3nWIRILWsOvq
qQp6N0gel0igzr/4h7Mgzs6yGqk8Q5oYajsj3MrcNAUUc+9O3oQZls7v952oYU60T5zFJRL4ogGK
hsQ2Ke3eKE5pnNuaNO0uL+H2xbTaKs7sSmOoZF3DVkkd0KgoiBi0e3CFWuhCZQHrktgiNBORZty9
hPaoQNITWGDVHlV912QRAFcFQDNCtbibiUw1xssx0emkkQPiPC+77Z7nb9NxQVWyvY2FcxEbvYYI
IlbryF1TYBUd0OIAD6H64b57KB3LSQ/dTXK03N6+vGebUd5ZFN+pFIZjGiQJWtfKuHPyOrmxEkXg
79gefHgIrkRwl1O2JHkQtsz6BnqQB7CiJdSNzDy1OxOIGWT4dVkl0X4ZnMcw+yYrDBMnrMxsdsSU
wl72hNrh9fQ3dXI3mX3R20lghzyNIwgxJSOPsYxpuKvyq6nwIhHekcBBGZzf0No4Miv2xKVW6uqF
DyoStwvvsuG/OXWDcxZ0MsCQzcp6puFK1cM8OESIeMS2/JJJcI6iq0DBWy0snPx9ogD2Cs4dPKTZ
sKBob4T2wDmJXJ+aSo2h0fD6m/QhR8dV9jdaodFzFe9077L9iWyBcxdjGE1D9VbaqG6W+b6rriLR
MNj2m2Z1pjgPkc15NiQELukfNNLYkzzDKw9I6QobgUTSeIY8uR/RwNAxJwHObHSthZ5xI301H4Lb
7r7BhXV5/QSGzmMOJPPQAkgBwV6uoX8W7AshfdaJbiPWEOyUwPnxbHlDLhdJy6pefbej8pOuiUhX
RapwQcWCCueUkRIuyPyxgDtCNrxM+5IF3y+vmEgPzjVUqZYGlob7wlwMe6ao+oSL6BIUqcK5hVTp
81iZIcOK7PgGlXF/uGZ0eECKcru99Z3OtpTZRJyV2jpOCiaC2Pgqurh41MIllUBeXMLvWfvBpbvW
2UU78qVG8wnZsVbXnajAsGnuK4n8C66NJ1VWK/gLRlz7m5V5kZ0aERqw+I+dKFMqUJBv3wnKTjfr
nomrfxraSc1NhyBmumwiIiHcnahp6HUNWAxDg6NE93JwTEbBxSFcN87aFaMdwCAIGdPr4kp25pZO
9jNDSzK5bsCaclkh5uH4K2S9SZzNj2UzNirruZeLL319lSw/s8ktLVcGALsK7NM++o8ryB2ATF+U
uWSZnUT6HgAjIPt7Et5UbBcuKcXdi73VLPoQ/e9twHBQ0JEM2GLDB6vF7aeyBusl5O7FJNOnPiGQ
Vr2g3SXwwR+7I4WT5C5r0+33ROBDttzUWh53McYlkUATDRcSliBRUbJbJC0FVvEvNqhpbExag7vg
dLLiUqtVtoLEH1zmpcJf8mFyGLoh8N9EfcdbTlHBZP0/0jiNmoy2o6VAI9Jep0np6GrtprGrFb1I
L3Z2PlqGJWNcF7jcAH3B31dJgyDSwrkMBtSngRGJCYZdfgpPOprjJXRMZE+iWcxtd3EWxxlimiqU
MiJSIIV+MSMZsD/+KD9dPsHbi3eWwW1Vm4zKIKc4UGOXoBClg5y2vTEG3Yu62LksajMExJPqz/Jx
G2VhaiZTC2xUdBg94qRXjD1B/vZaHkq3AxeoL5C3fZDP8pj3Wm1XnC3D3LK2Y1b8Kly03Cf+4Iwu
wwQ0EgxmupcFCtaSf8aRbgKdBnIYqE7qTkVSWwO4r1Th/SMCbxRYBj92kkhFKmkhbitD2kUa0FH2
nQh06l8O8Z/V4x9wqVw3UZ2hVJ0gxMCVjxoyeWzhlTo/80VtjKKl426tSq+xdBYuklqeDmYI6gnF
mbLFoYvAKLbd31kr7sYC0oHS5RLOlGpgPjc2dwHIPy+bgUgE5yU0pP1C04AZBPKpU0GMLFBBdI4M
zi+YLd64zcTckGtZdrqvTxY63eVd+BezbDHl+LZAhQC1BFPhDGHm/UHq+1wxswSZbfkOo1tsZCZ+
ojeqDlCR2WUkHXLpXV7DTXtYSeS2aZIrOYCG2CZdOaaZN+SlM6K9AJXyy4I20zwYTPijG7dbQL2P
5knFXUUNySky3cmVZldIICSxEr+n5XHJtKs2aveAuvayuBNsJvN5H64U1I8pYmsZI/6cj4qMeBiS
eEShIt/n9KYrbqfKHfXGNsiLZk4CbTf9xlka76HirCqlIYb1x8qxLq/74laLBS0aIhFcoikN6sic
FxinZtzPIXGKfN/0n2k5UVZ6MM+/8uzA5WjDWIoYuofpNUlhh/GNGbm93OwT66vAQrZt8c8WfUgr
zTkoeCxcI8lhOKCQdOh97Sd4+65DoMQzOK982Emu6PLf9r8rHbkjsExVnnQ5e3IVdmMxSCe0b8jf
ZsCHoWes8IUCN6OblUDuJAB3ZlxU9sb73TTEsOzkA5suYMCdkivK0Gy6SUIAOYLTR8Gb8H4Px0nT
0AILQ2nknyHKZJ+piKGV8M/3uWgDKc1QmRVsm9Yc0/Bloif9E+SvaP5cyeBOrxJkRF1yyMD8NKPj
VvbhSSvBZVqCAg9b9I00nwqiziL5JnUSLJUULxA5v83YYZe8ugPdBENpjI6Gq4sksn344KFWArkD
HUejmtaghHIW9BKW8tPSNPZAKzCfPSmqqC6zaYMg0pBVpN7hETkblJOhW5QQOcnWC3wFhCeSo536
VwYnUPkKmKufLx/uTW+loeXUMJG9+sCR2U7zlPQDwt/OPHXxYyjvhr78jNPVMfMMjeSPpIJRhem0
acDtGSXXQblLyS8zEoyJbzuLlQzOWSRFWg26hGuE8aayPi/SuR1QGFjFB526yrfLy7Z5dlfiuG2q
VSNXMmb3cf63FLy0knv5+1tTIAqq97qi6RrGkPmipqprZlqWLEyrdzpgkWrnMFxFmMUAMLVdzjvd
BjoTQEE+08K2lstdLKiHNJGVIxpQ06Oa57ah+HP/S6DcptGtlOPCqW5ph6qhPdssrQQfcbZTR9tw
ZGpTv30kduVUv6zKFhHcbhY918pxRiIrUpZozZvc4Jgf01NzCyje5x4k9J2Tpfa4J6L13A4dV7py
liLVmVxGNS6VYTe5jPA2R+nEzTNnfGHj3ZlfjwLw/O2zsBLJhcexYoWxHEJkcAr+H2nfsRy3znX7
RKxiJjFl7m4lK9qesGzZZs6ZT38X5PudpiG6cX6dkQeu0m6AO2GHtfzpegyiQ3UAET1mPgA9wNHU
3W9JJGy36mBIfke4sQpALi86BQsA0t3SSlYju3P6naMwVOveueCNECaUrRNwvFtDUN6YzSm4XidY
4qF2xd9Lf7zke2/rFNnV+VBMWJsLGaQrE+SJGHM8kluUzgEmaTr5acwd/TYOxIB8gIAKsfQfoe8I
ODJZEqZBhFBDFzxBMLw4/shc2FYEE8qKoQm1mG6aatVjD+i5+pMme5e/1W4+vzkF40DW0pSxwNai
TS0KVld/04S7OL+us0CV75Wa03LYt+iNNMaT6HIfD20Fd5Ueinuw4IE88ZSfZqxoKM+9Xf6Mn3io
Apf1HU+WP7M2tV40wMDiK5mLS/RPwmoTbpntsrq/SwIUtQvrtMPMrfyJTq9T/qLOE65Xl1I58Aqw
9Af/3bY0kfEWohaXwPdBKDMM9MLnV1X6SMF1842YPHdIhcVUapyGpFfifKM2/mWN23exGwGMdxjE
MlFEAfmF+nWxKSIBbeROdxl8Hg2RvPo478IY57Dkmmj2tIJSl6XfT6vdCZn13470hjy7ed/pWm4u
YxTCAfm0+ZMBhqR+UVFCphim6c//eKS3GsFGnLLI01ICAdbu9JNUPi+8tYV9owG0P1DA1PfcJHka
6ZpOBxMkPO+BRk+u64Uz38ETwahxV0jD0DRQ42osrCm9q3ogIYyfON9l/9ufD8Losm6UZZRoUDXp
YQXdznE+YL4Dg68hXuC5J2MEH4iEnDcB1af3BnqWyag3QLjqRBmRtfymKO6xx6J6YsCrFu877rMY
Rq0nXW2TOETWoIdVbAHYwZu72NPx79K3mNkyWsfU4WI5N7rv6/4Ry1Zk9EpqDQBVol3nLe7kJ27m
64+5pQNCHqgwvC4n1YILd8nWjetUXzo1gu2G/ZOKxz2R7BL0m+XTfzwVPfXGoMRIn1Wzj+AjHKw+
uqVDSU+mO5qv8CFS/uIAz3fIREEM+sZ1q8O8aLzAbPkJUPU2XqkLxC3g1eXR1VAtv3SLTAwsSNnL
So4XsdohjxW+ttWRlN9Ccr3wgE1434ta/eYeG6PGVFiJaFuspaWmN1WFoCjZBQ+8Ym+PFcnX+QoZ
92GMYzIkNAoO9mJTXk5MREa2+Uhu4u/jEaVlWliOrYFXdOIdkHEoM4bPlLpFEUgRn4vZSYzW6rOH
Nft+WSE53tFgfAiwZwq915D4GWtrmdHzmHeWlvMGTXa4fmgKe75FxocsnWKUqgIfshyH3BLRIBTu
367S72P0nRQ7dcmBHN/auh8YnN6IZqeD9KJNhoZAJxc0UCShCUoT0AlSVTt5PH1gF357TnY4KGpS
goNCWL7eNfNnk6f2f8lr/7lIdiZI6Tug+s4Q0Ln5oUbBtXh6nV5LS7ErL/FyWzpc1g9OXDMZDwL8
8lptcnjhNQLrlfFD5gEUcBTQZFxGGUdZEQoU40Y7GdVBQP1MiHgTxrxTMN4iGhShBwlAZ+vKZKVg
I5Ef/ts1MV6iJxLBQDvc+lQAPBpoujyWdE4QNhl3oKShWicyNSDgzISak/WDQ+QvguAv6SGbnv/b
cRiv0Al0w3iAlk1i0Hb3E5fymKrN+0ABvH8CZCpgvDBqJVWd1As9PsgbFP/T2luF3VsYabeGh/SY
P/GqLftadpbHaFlb1eh4UzXu6ptauo+MQJ9/Xb6zv5jmWQajZAYW68QehKlIAaOb/BENHjTW25fE
77HJV43AZeFlZn+J72eRjNq1UpcBAxvHAnKuT3ExWiDOngjI03RvVYHHwpvH5t0jo4aGIWftPEFg
ATeuAHYthAcqGk7ut6/s52Mx6teOqQDkSCi7UaKxGWHPJZTve2Py2jK2DQIcDlngiKQ3dUkhmQA1
rXGxTCPKxLX8bHZfhfGrLDu5JnHE7DkiWQSqN6W70FAY+zNtqctWBYz+LNq93lnxIgArhfPc2TvI
VoL8pwShJ3Ix4L1lK5hJRdkt7B8L4/vac+rqe4qwFcMYsFp0ZqXlyL9y80mfP2eRn+ScwM27K8Zm
OzVXh27Gk2oZ7nMA8LU+x2B5V8UYbJ/KahFNSO2A0YDyAAjYnPWFUqLNNmYpUWzOwa/TBZelUgth
FW17cYzJxlM2xouJi2t7zVnAjCkaVl57Ufw8JhxV2HUPW1mMtQpGQ6alxut98ZNnOpwQuSgWOIov
e8sh8XiIjFx5jN3mYd+UCy1P0bEiylMUPib24NEGXA1czfDb5avkymOMdm6TsS1bRN3WGRYrChS0
/AyoC/ytjEfidPrIPs/mQtnqSywsRpNXOOAspl6bkVMqAX2r5DG47BuXBlhUlaCXxI4+yGLeAdl4
lWxViOxCPdWycAIyrcu5vn39N0EfqhoiYjCjHh1YluOFrhTWDh3ai23luzxZutO6lIwW20O9vVjp
9WR4HMH7ln0WzOiJIKXVvNCq/ezFd4CkPBZ24kdXxqc4yAGObhz6LxyJ1Ou9szrwiFC0aFU02O5p
skbxhHl62lhSPC0DbNqSWrU7OZWzDliyIJxWy+4X3MhjrHzCpOxCFENBLlugDCg59exI4Q/Oqfay
KHkjhfmAA1k0qQOBg52qbo0piPAQo7Vpaz4BzJJFOUU/Ev+3Epkvl9WKJog4mR0u10nkDcZTU3NC
JO/qGKPOqixfDQKnpbeKB5hqOxSikxr+38nuMH97vjvWlFWY8bJW0IgpvFmwmoJlEd6q0m6/bSuD
ifZkzQq0cWPoueDV4H6aA/VH3VpNYnWH2gaS8wtHITh39/aDNlURtQ9baaBqp72xCZmIacmR3JhO
cahB+FzbS6B/oIi/PSOTCHRNmSZEhUjwGN6pc/opbFeHcyyO9b5l3ptjZWVGegPISrZ0a/rFirHz
1BFrq25s8G/edi+818Kuf9roBr3mjbwQfnGKS/jfbK1cUmBUgPuO5x2JcRC5Jo/LoC2KPWiWidF2
2pmoUms+0h1bLI1wso7dYb7tZ2JcRQZvabRLpODBRUNz4qq1RRFG6BhExIPw4So+4yaSrsA6IC0Z
r6+jkwRr0Abhg4kiRYFxKd7X4p6N8RipairluiKOZfXPUH9U5WMyjH6T1dZUl1YS+mHxWdROXHBl
jpqwUGlxYw6aMqHDPYZ+ZvoTD0iZd40y4z+mUVmqoRsUO1nEGLk8STOxswAVaMz3GEdVeqck2jxZ
bU+S1Z41PXsJ2zR5aatJaqxknPTQatYlzTkumndwqtwb+0iEcEHnZsXB60cJb3dp5MXr3dTkbIEy
41XysghBHGHCq5QW0MQnd76iFO+9YXVe32LyTvawc+Lk17y9Hd7R6P9vjpatuqjl2PWH6VuNcpML
95d9GcdDs3hqeZY3JfbhYBnV7ZC/Ks1ixSmnL8TVG8a5yAsIWSYRzkUIMJVMV8T6QHygzW/5ik8X
xBXH+JZJLUCbvUIcTa6yU3IUh8OIJxRtaYypw5/0430kxr3oPZooWovylPJQgV8TkZW6zxAtIrt2
iT/7/U/e1uf+d9NA0aHi9Q62jj/1ouzjflANZCVFClBztbPKyg15i8c8IYzyAXx5UeZekO0au4rj
KDvGeBD6x8sa+JbZvM+FTUp9QCQwzDBeRZanKg3THsXQOnEEMJiVmNHMlcoyB6eKkAk9adIV4WHp
7z/WpLNYxmnoYy9P4KLDFugTfW3TbS4guB6Tw+r+m3m13UE5eSOP+WJYKWz6BSP76I5GAVL+NrbW
7wr2aSzJj36ggW7VsxXepJG9TjYvJu37r/NhmS85aflaVTORwZDkzcPdWENqZq0iD32ae6tMqtLr
RZg07YgnPuA6JGC+AY0Bb2Ddag6Fl/u8dsDuucCCR2lQsFcmMqFWiU1zDPGUtMvlJk9vRUBOVoLd
LVxqP/p13inpWRCbno9lS5qpmpCveOtr6CvBbCU+eerd5pDDrXwE1x/jyv8cjB10GDTZqKceB9O/
auRt2dA8VK9Cjq0eeo8rx0XvWvpGHGMMYTp3ohypil2bT+n0dQotgzdFvq8aGxmMAZCSJALWk9EX
fds1zL3kp4xBEcmO7PRT5PEAPDmqwSbpi7outSHhISBEg6WUOnyKvjwB2OVKjnlvxN0AsDkao/Ua
dnx0Q0Q2m8C+ukr0jJoHKca9PiaIamJTVwpdB9UeyisaQ2PHcLMrzafTVh9CG/9DAZkgOoixKQoa
3vLG/LIYfs8dXdy/M5BTGspbEGMEzF2JZUYJmUeiesKDbMc2ACIdZFR5bIuvFPmrtHmPQ/o331vx
WSYTqDVdMNK2wndSkx5ssVf59LpMldPKvtpH1uW4tq9/hJLgSYqssTDkgArFi22GBTdN4iyA+x9K
e5aPJm9k6Q1M7v2hzoIYxTCqVQlbgs48hb8BTOmt5uUeuY/82VacGgBgojV8ad3ucf1Z210QPRs/
RtRbOzhkwel5jYv97AvAA/87N/NdhaqSFRAZdhiBpWh7uYdYMx51iy5Jpz95X3Rfi87SmC+aalqZ
pybaC5k+uEkn+7XK65HsK81ZBBNjik4wkiRB7KzV10h05TABB+Vsj+kprng0ZfRvXfiWmvhnWmfE
LUnAdomd7/JY1Ee1upu7zFb746RfD3QiQvp+WUv3Hf8/h9OY5MuchnJqYihP0l2F6Z3cfOor77KI
3UakfNYIjQkuqtYrrTBJij3Vb4BQdMQoL4O2wPAU5l8RPsXY42UGPD3UmHAj55OqxCDqexvF1u3y
oQ86h2YiNIKuPLXf1UNFNiRcpQE8Q0ZaBICeMYuRxPbrTdocl+6Rc4m7CchGAP0Bm4egNmB7aRFM
2U5igIXJ7hoskzXdaV81oB3UvnbHm53aVcWNQCam1VqrxMKAjGeNGtGWIsPDOsSh6edrQL9Zpo49
8MkEiokuclp5u/a2Ecz4s8Sclhb4YUgh05dWtluCJePMGVCunDkNqV3l30hiXFWZyrkkm8Bc1srr
EdvFsfh1WXmj7Lsz+vJGCuOiDIz1DGYF//G7CIo5TL/8LpQORjFn2hfCtoN6z4VN5Ckk47UkNQSP
+Yjwo7WCS4Tq0PYq5/o4Ith6U2iuRR/28PQmyQ/t2AT6EB4uq/1uED3fHVtx0sJWW40aIsThW4qJ
H3kEv4YCgqOOo3R7gkAQahiGCPZO7Fb+aV6yjjc02LSRLeq9Vav9KU+yA4nEhzbuOLn2bn1wK4sx
5aTqx3ZRUK4yQ9c8UrY/7SY3nNXFS+KJNzG9p+NbYYwZG1pUDSQ0ZHuaBWs0LSxCumbCi5G7Pn4r
hjFaEmVmVRC8buNDhl1zN3MbJKjVZFO879JdwZHD3UPZTYm3Qhn7reu2DXN6kfmV8UqZGomrOiAp
tclR+xc81Fx5jCXnlbjGZpwikNmivTqAj6BzQiM4E+ub0V9OPLjvPQPbno+xYSWZwYZWNVi0mU4L
qkiRd9m6Lv99WWSyDTNXUr0Bx5YdZYdYuErUD1jv+fejUf2nUc2oKwpd3+HFVysuyR8lBcx7pSeb
T5fPwdE+QB/8KUiUTHmRV2hffjX9ohX+7NgGqz84YmJ9A2knb2iCK5BxF9U69dUqQ+DcBqYvoled
O2Mgfum82rQzgPbX1zHnkJc9FPZu/zyjIaVKq+TwUE2DybTsJau+De2C1+2vy5d52WHIbGtaqvUs
6yoVgVf+KYoN1gVAd+1elrF/FlPGB1fQ/GaXRptaJCumKvFezo5C6xeNZpPlcRl446+7sVdDCP+f
IEYxogZUYcIAD4HFa0cG9jtmarLZzvwO8GSKqyME/0y4HaB9uzpLZbTDGJe6XuYM3QJjqd1QEVs7
U0TOONL+dzoLYfTBzJNBaSrcoTg1bo3Rt4pct8l/FEJ/xCbrzM0oLEcJSXRfjlZcguig+oJBSfuy
Ouw7VgV0WiDqFs13oHX6WKdRXrbgAHgAyc9dA5C8EYMDBCMgGGfnr5Lt3t1ZHgtZJ2rdoiq0Q6AY
T6QPovTrnAT/7UwsTl0PYEGVlJABtjZXfab1msyWvk4ANe99iV/i3VW6zZkYVS8HaSZYwQFBQP6Q
o6svThzHwPtK7JAsGTCZr9ITtc74Getr6HoLNiY8fof4+ueHxkm1zZEYFe/IlOZlhyNhD8CJAiko
7Ai4UAO6bbREz1sw3C3Rb+Ux2h7lSWsuA9QQWNO/Vqd08C7WIszlIG0C/xNdrQB8yF0EXjyOBfAU
kjrMjZ0tSaWkQwk/VZqBIB/izlNVjilzT8dkS/2yEqVR8PlQ7TqGfhGo0yH1TGf9lF3NbmRnsp0/
Fd/HJ1605B2OSZtIMqdxB6IHe5ietOW+ke5E3nYKTwSTKfVhV9UpVU3aP6pRbWv0e8V8vmzSHCEs
oMcsp2k06G8W1lp6NB7JolpKw1sT5YlhsiagLIT5SrPaUrqr9DtBeTR407IcX8FSSa7xqlUdbZgb
aOwl5bdBe7p8VbvVl40psWSSYpfFAONBQwHICV7mFr5cW6OISVbZozBUdchzt7wjMb5CbARFLYFP
C+dEB0py4Pd7cmolSM4lF5XH61hztB+XT7mbxpz9E1vijUqlz8IR/qKMbkAIiX2UgwgsTal3Lsvh
aQTjHaRJXeqIuvaou+u1r0v2FHa6dVkGtRC28rj9YIx3SMlKoQQ0Gd6BTuaOweDRFV5e33p382or
h3EGSzb0olLOMtqgmjddEy3Im8AYrdzL/PCBQhhV5WNKAAKBnsYNb16QpyWMnxDGmYhjiLxdySsr
y0BAnniX73E/5TwrBVvCnaXJVEtaeBH9xHB+DwOM38lNHSh+hmEgCydzeCC8nHOxZdx6KqsRKIN4
yXWLlYXCaz/O3zkHo37ngoawZdw+LmWtRlqDgiqiBwg0x9SW/N/D1KP23wIiW72VGskcCF4PNlFf
s8iw0sZLeEFj/xW3+VT0VjdRNxHKsBEITkRTtO6ean10bV5NHu1JZrcktcgj5xI5psyShvWNsZK0
gOftHazkuKnXzL6KRaPWgmI8aYpV/4uJNI6f0hj/MddGkcsphE7dldEcC/ILpYQy+nn5bBwPojEe
JMkwXjrEkKL65pGCUEp+HMgnXkGLp+qMA1HUKJekGI4+F46z+BhXnFFp3t9nXASws8NYXgrERvm5
TF5IxItU9PX33o6AvaASND9lwggQSh273evvLNMVLMWpMA6lYsB9dUd/CriNEHohf5ensFWebha1
skGTEHbbJ1YaWshsvaayQ4cApXvFk86KO0tyex+gyQeJU+3cv87/nVZha0BYm4qLtCrhDmdHK4Ik
5RRu/5JpnAUw7x6zVk09FnG85Jn2xUtPTy3pa/dWTkWmzuMe3zfgszj6dTc+ow8nnUQE4trlVDZ+
v9yqK8fT8kTQK92I6PS+xLAowv1S3kTaTRjdrykH+5Ha4iWdoD9hI6LRp5Kg/IccUyC2nB2y8mmQ
wK2rOBlvt5KnAIzzKSJTDvMQTrbPbufqNCucgW/ebTFuJxRInlbUuYXlzyp/7cVrMfp62bP95el0
/uiMz4miWa0GA2doXN2nfjt3QFLdBwnQXNF/A927HNTXEZfahnc2xlXo9aDplQJNqDD3EepBPLsk
5qE9c4Swo02qMGrSSi+wT5/6xh/7ey46wl8i7T8XyI4zaRWwvt4+Uud2z3OBYY/UITeGO9umNRwy
hD2f+5qnhn9Bx98cx0bHE02vU0nNMVf4iXJiUyJD6RN9xadu5HB3zfazo/MJGb+gVkmq6LTSOHp0
8C33SghGMyIOituk+0h2pEpE04kiq+9gfsu1jYU0oqnYWru6Ud3nrYaOVcUxrf2Kz0YO44nGEpFw
0ObfC3QFiOcpiAyQwB8qOvXWWNxvtussNgIZv5QZ6qSKJQSiRuGbbyvEqdN+pxlS9gMTknbHcYTc
IzLuqV4rSQpFSKSb30DAx3qPhYkLjHRjP+XrFPBW9ngnZNxV1rQRMGoV2Ta0+ym6T4j3EV+1uULG
V1XxHGbKiMwZS4hvX0x6Ka5Bz4fliuEK1AhwVhhUB2yixRG8awEbwYyzihJdTjAJR/O/FhSl2C7K
T52DZtwzv1THuUW2FKMVYzSEBf1qTZBKfjl8KKs4H+bdUHKilQXoi+krjnKYzXgY5AYqnXSKHEqR
OJcvj2rZO1+1EcckMa0pZbpBDU1NA7N8CLvbsn1t5h+XpewrOza9ddWkw9bKO+UrE7PWIWb02i4A
7kRgOrW7hi46ZU7qZubHoP3pcvn/RDLqmCK8ZHGJENa4k9vS0XgvelrB0QF8kJgrjurYu3vcSGN0
sGg7YrSYWkd1ITwmxwRMzNgoOvH81O7nOoth1S/Ou7wy6VOnHUwbY/eRcaeT20yYOH5+P7ndCGJq
gWFG2mUtcJ7Jll4Xd/DHAFyvs02wlTWd1PvL+rFrVRtpjBaKUh/V6QLXIdc/Smx/iTwuXs7nYauC
dTUXZtehh6n6/YFWfGg35IM4FBulU+lBN6G/S8Kk62ijvs08Cse9BspNnTsAKHZ0yGtOJLh8c7s5
1ObmmLi1JjXqgAny6Sk5SM1x7u7TjBepeF+HjVSdPoBiBMbbtZ5+xDjUS4qKIKY8iV/cIVhlFhZg
eU6dfvILBqUyHqOtgJKpTx1tidCRh99DuqFHKXZKbludd4uMr8h7TCSDHRfC8vhRJe23tfkVohdy
+VvRv3LpSIyPENGOHeUQ90iUV0G6yfQM4MFuPAOV28DSGnEui+N8NrYeqK2ZRIoSRmWYT1HylAj/
0Uewtb8qisxQHGvQsh3FIzUr4z5+pmx9uUv4eS7NY9/fnmaIImitDe3tqbQxrRRMlKvW4BvJvvRZ
diVk1cMXmsbjCo+J03C0fv/2zuIYleiLOVJb+nqspE95/qiYny9/HWnfJZ0FMNqgN6C6qSKcZ0ZV
E32j0+xdR4FxWq1H4taY6wApjCM7YtBx0el2sdw0DXFYN0VJM9klrkQsYl2jh6PGlQS5Z94RVzw0
r7O9OBTwI7ypgpYHPsUVS+988wn1Re3Vvqo65DZlYiX36Y8YC7jhD+le8rsr8IQU1mKV17zC3f7c
2+a4jJOEQjUmmancY3gcrkGDd21aeI4dc/7jb19vzlfLOMtVkYckbGB1w3Go7t6q8F4CJXKEr8aE
auu/ASP4S7Q+C2Wc5VrVgrEWOCB9S2SRBdK/YPL657c94zteK4V3RMY0hrAfeqBIYehp9aL6aUi+
XDYN+mvfW/r5NIxlSE3dJ+qMvx9Pp7Y5ikg8Iv17V1tGy2MJ4RyFxcQbwkbrGgAM2k16rWqvhvxw
+Sj7geWfo7AweHXYdTSTgg82+mtB/ZblwidB4cFE8b4/C4Zn5oM8khzffx0s/Qh4X0+wpRvhmj4a
+G+g3cXJjftgsfCiXDA7nYpbjvqxvh0D1Sqt4k7mIq7up7vn62MchqRKZj0po2JjQ9pex9YT9Qej
6axQGXjBbD+8nEUxPqId2rQXZZypO9KtTECoO+1LhHGt5qAGkcd7jfMUg3ET+VTVBDPFqx2BChsN
BbJ+k3lcoDzlZrxCgRZAWzZQPp08qNKVwd1N5AlgHIGgkxDrFXiNUJgjxUm9ObWxymq5JbBpxUAt
rI9QE241j3ENgxohFw6pxNmNhc9dw0Pb5WgcYSZT1a5TqrjDnS3166pfd3XjDeL9Gsb/Ud8I88DK
zVRLRZpUi1+xV3cgXvFzUiz1wUQrmqJENbxNXM7HIswbS4rFWkli2NKirz+kYsRwURkt/mV/x/NE
7Di7AW86lRHC3+gpXkHHLxTwEGBixa8c4aDzlvl4h6L/v8kogDzR5skIfai0l3K6ClVejXq/q67L
mkGTThUkYH9KEFtTFgmdWOlc41V2tZP+pX1Jv9NWrWbnx+hWSrngQvu3CFgoWdUIpdNlLHcQcj3q
abM2e44ff8+fyYfqqrwRnczjTbvthlsiigB00HVJMhnPpypC3nczElEBc6pyqn0Vwto2ctHp+sYZ
Scmr7e66vo085kYbWahIhiU+sAaWBzo8r36ZI2v+1HymW1mVNwUd3AhvU3a/E7ARy9xpV8TxNL+V
Thzq3lNPQnPf9Bpncpo7yolHBL/j7WLup55EAXwZ6l4AO6RhZ6OgmpCt2IeBPdBynuKsgXignQDR
+hfwL3tPZl0UkdRTrhGZdSlJnadzZkBrjIfVk5/pMOv0RR/A8VNBbUbe5tmulm7lMR5FrfolGmO8
/xJMSYZHKTBc6RMt6NH9Tt6g4r40WVUx3C6qaK0yaqqrmLRTDARoI8IHrL35VJ9GzRI/U+Se3E5e
LnuyPS2F/f0jjtHSAXitCijBOzsFueVwo4h+OPAsYfeDKWjFm8DAJO/g7WB1vSnmgLWJD8ijvMo3
7PFYHXosZoUuj4Zmz1XqZ2EsjLyitWEtDfS13tqd+UvKuYviNNyzeftWAhPSCHYh1KSRsCn4S/ex
jfDLBC1T5euO8LQgIRUUjz4vK2cKDF4Ze7fAvJXN6GJm1IQIc48C3yfZbizPk6zYAdMaiADkE89j
8q6SMWohwsAsukXoSUmPVTda7fjpsvLtvpS3x2HiWprnk4aBNeo2Jpvcks+0bxk7ia06ZmwVV3TT
Ywkqw7osdy8UbMUyNmYKBiql2Jq107i2VfOXprlF13gl4Dpi7qt8L+PeCmMsTC96JRQBNWFrt3ps
a6CPNe+i6/LXasfB/HMJeLXz3VC+FchEgCrMGqzbIdBNuRN9m53VqR/moHzR3Pk4L9ZwRfdZeXvi
u35kY3ZMjtyVKbZnAfNsj7PiiJXuSIIEwlBe4sUTwyTGwMcqW51+uRqUBonXDk/Z+HxZOfZtTJXg
8oFeAVgJRjtmWRj6sGqR232Whv8P1oYp9c5LEtBbt0d+K33X0DYSGRVB+VIHPg8kVlkwDs/N8IEZ
IX3z9xmNUMCqauTDitlToP6sy6EcODNd+1FrI4H5/GnVF42SIc1XwI/1CLR6O3LbE9CbZwTl9BPP
M+3ruC7L+EqSruM5+2e+kWdlKBcNHQG4LkHKHB6VIATST3xDvvUufGEQX3PnvHYN2QCCOSESojOb
QCp5WQ6CKGOy9qqYMHiK2ByE3tD7iyfBouJrXtNjXxMNohAwuqN8yWZVqaIsxlIg0nRuck/Z8cC1
ekiuqLx/kwvsuUVDFnXZAA8kkVgY2qnQBX00anzEWHCn6inM3FzA9qV8bMTvHCPbywlMVQQFEAh/
sGzHGHJGIjSYE3xA5Va0MaQXhAfaQwfB603P7XvsVnI20tgeQWTWiVnEkLYco6Bw6fC1dgTuIv9J
s6ckpqoqaMhiEhDYYX8q5oTivWAWkNS47ZXkSIF035/G4+RQFVG+8EB4dvyhDHH4WrAD7R1BWDK1
gtlUOQqg8nFMvtTkhgi/OJ9q50iyaUrE1JHBGe9y+1bsW7MLgVKmPCzH36jSWBR/yA70ach3hntv
CYBZQC9UBerxDqY4lqI6K7sQWq9ZkqdiEFr9EoEd0sPT+o4bLWm2xmRzf0hjPFe8Zs2EmVdM6mHC
DZRhxbXuTDl6frkLpl9eKkzrKpekMWovi9WAbR3cJUgc8CQU7N7KQJArBjwA0D3F2Fwi20GfhF4s
BR2C4u5zob0YZWwpKe80NC5dOA07xDFXjWEKA4TQ7U+6+pkjEb1TneQKS+miE7uRZ3wZyuCyQvKk
MjmwlORhlcsN8B6WO4Ec0vAkll+G7PGylJ2YLGMAXsROPd5H77KA2pxAREBwNswmOrrYPgJNlXd/
e5a1lcHE/ajJFG2tgMEB1EukGrQ8loJQvosc+RaVJK+85iogTyTjn9ZVN2KjwOqsXNvTr1rGsHIG
f7j6awZyowLfjGdhVKXfKcnmIhkDa6ZmrhuKCbXKiWX2XmEIVtTeiJrhlPkdUCEsyeCkI7vKvxHJ
WFnS56Im9DE6N4XXF4cMkAUip2/KORU71InOQKUq9B4x9I11nswfvDjgT1rwxDBvzShezTEW3vyF
4v1va4jfgOBc2Ft6tynfmGsax2mNb9R3n8MGJBKyY/bPlw1qL5vZWhSbs4lmlMWrASF0GyQ7lXjo
AafopCKpRicdvL/OZYG7fuKsBW+Vss2hpDTNiq6GFqj5YpHuc0OIXc0nNfYuy9k/mIakCTzdb9su
sICNIG0hXZ3T1S7tth1sqg6FTTAL2/6a3TTgVzL3IyTRAOyN+hAW/BkPGDeaBsKeSrYrilX0VlFx
cUZaAItdXq696wiJaYKGXCHIDqnubE63ro02JRNUsFGOinTkL3TtfCdF1IDUT1QVQ3hsXh3Xcz0V
TYE3nfMbrLo4pp4ORNnOAWYW9nZqVC150Ok7p/pDKP1R21NhnqMqY6AwjNrrilaywtsAeLMZxu9B
goE3CuD3kBAyptuVyohSJVW/69mjeILG/fIbg1v3an/i1TT2D3QWx+hEI9UR0C5hXfoUHclUn0wM
2v7fFf2PI9Hgsrm0CuiyUgXQLzi9KGgfAMqeWpr7e0A/zSygLPmXJb5BHF26RHrqjcRwVcEpXSC/
DTMg3FNeyMYWQmzhWYJVY51suR2cxVG+LYkFrJDr2E0k+/JP2HkU/XFmRv0jaWoqPU/ROifE1U1H
mW9q4oF0+5TKnJiy+wl1WBjKDqasm0zYytquCGtqafHgl+aXvLq/fJS9Z5CC/sf/BLBdv7QrMtAk
4yyY3kRpmfKBE1/GrMYHULX/EMTovmj0U9pKumyHndzEVtTXBhavBLXWOAqyb2WbIzFqj2FboS9b
UbYzE563899oxbA66dL3FhTlhXOF+99IFYmiqKAXYZfwlHGKw7yACQDCwAVBgRXe0cUH1aq/0aGX
0o++X5a4q3/6WSCTPsWVVGDpCwKlchVKG42PFLidtSaJjmnUCUCGs1B9ldV15vWIeUdl1DEntS6o
JENJL/8qLIHIA6nZSTqgJP+cTGd60OCKN8DXDBecdQomX5xsJJYUccyXcwgWCWcG/jpoc3EIoz6m
6ucY9anL32cvGP9xDEYDFYOkzSIifNFHkHKVHEPUr5Vj42W3vFD8F20/XxnjgOcE49dDWMoYpisP
sv3GMOIkB+0oWxTk7vLJeFdH/3/je0stnsEihGdxnKHKdWzKw+W/v5c3/XFzjGtVG8yrrQJUWxks
CaDP9DjLXfzc/6Lj13xSDI4p6UzMT8WknBIJOXvcHwvlVhXcRpasDv3Z6RPnaDzdpj9lc3e1Atqv
JsXdRWAw9pMgtqVgPmW22QMgk9ZNYhe8jrzZB+oL3kXLjUUxvqKNEyHTVkg1ovtKfaimF7m/GYAx
tUjgbS44ms+7TsY/DAAFq9oaim/IvRvWgKoEtVm9+EqG6Kx+4dwoNaMLZ2P7erXZZjJmY4FAgqjy
iW5KRcfopzS7C0bcxUD5ACbEVjlZgugRy5syKaEs4nrQy8IaYldqeXuPHBMzGN+RtE0eVQa809Ba
YPSgxTXBHTQ7DHRswqRB8oqiIc/saPC9dJOMExlzuU8jqUPqS72I4iSuYE+Dmx3yf/FW2U3uzypp
ME5kTCvUrwc4+bSZrJl8BbOPpVU/1PHnZf2gyvb+UIaGF6akEZXl2ejEpElSAyCgsuaF1YuCt0OU
WWlxnZazNYHYrOjdyxL3TfwskfEmxhKCdYU+Z4lxIOQEFFBT5Ij4S2w5y2DcCGlEIcekA20ASBgz
itz8/5F2Xc1x48z2F7GKObwyTZBGWZatF5bXskiCBHP+9fdA/nZFQdyBr/dlq7wuTxNA43Sjw+nO
la9lzEIpdnojMJVbpSNQ+XdpHHzMbJRfwsZXdb7sZXs8wr4VF1HndQGrde/33Y9MVJj6LxbtXSYH
IjVJ8qyboYw12etHVlwneTQOnBPz4LJQlI3dvnD/iOOJyeKor/pIA4q0aIBMLztpf14pNhHYklEG
o2IYhOVwB6aRGdPMEmzhQuyDujRXNrJujmqgGi3fT/K8s0Z5d17kthldyeSOLUcNcdIuQKq/WTOJ
H+su8udVjqA5YwMaJ5FibqIxZonICvIcpsK7VZWsj87CcmHyzrpmfrcTTLf0UglIkO9EjuKmobEs
W8PgYEvHFcfdXxnTppgWStmzM2tzt4lQfnmcssCw7mfhc2LzUr+L4vVjltJ5MCfElmmCNiBX9uK9
fMp9uov2qF/Bhs4+K1sRhao21RJkFSC2tjGmjo+xZJOkq06CCFJLnkrg1kQEGeAtvcRrBTz5mBOl
gIb34xZKYK+TrBI5lco5FeadY5wS66GxKldqw0kRTSnZ2kXwDFqmghy6Y/MkLC3VaL0QvDMt6VmW
7ha1RHj723m131wR6qFRToSYEZ5iH1eUWamCwhHAb6K9TuU+H+/NEQT1dVhqvpqMAl9n64CUlTTu
QZsaZVQlNWAqjq6o+iLpgvPZ3LHV73OOgBktxWywYJE2XsS9T8AjI5xOyOw6byLXa+DsfuS0yDcw
9zeaXOeavV3To+RZGO2CyCGrxRVp9ZZNRoIeIVhTRrSSB4nedobMnPE2RzfsP5RXv5Hd3QKjtRxu
83I42iqpQN3+K6wRH1lSjQU2kiD3RAV6m5qwWhS3iyhwI6k+w9GoTH1+lPK2vM8j9em8cm8VRiGS
/L517CtWkGdSxy6MGktisXJp3wcsgCh5ORL/hy6YfeXU7Pq9cNLWphquxLK/X4lVu5QQ8GvBZE36
I+2zvURsDGRLSoG6izaR852mXp8AHDAfehtG8k/H+SnYP3b7P+n6aiEc3imKmXWW9Ma2xiJddPcr
0sXmc5yXJNoxzviCHzZj3wWDXxuuNIcmnlqdqPVfJIQzgElBZmJncAPHIXMbifiLdF9lVnB+KZve
5krpPj2xpm6UEKEfoXT2DsLQXdWGDiqexEW8W8+CtSgOTxNlTsg4gxFzKh8sEtJedg3toe9fBUva
1gMkSkwDpdYWb88rmySyFc2AhmwISdLcWZayi1CXKWfjIZIVvML7U0a6C6Xr/fOytw/tXTS3RFtL
aqfJctUrWuuapq/RTB/t8eW/CeGgr1dtKZJyqfEs5ziSi7HbRXZ4XsT2Ub2vgwO8XEpYoRwI7iNL
ni9nYu4i00TRglkNLp2NH+elbXqzmLf4z4lxyFfSSK1khnzdjzEgLyhMRpawc9se9F1g0ApFMZPN
F8haIDvHFeZFY9xJU4RYdW+4LJk27NWXBfXdbIyJ44s6e7Z82bU0ttsraTTFk3FMoBVx9GSRB4nN
qahOBnL9hiRQwK0iORiR963kQJCYVdIPGrbyfw8Dl4T6Nxnl/yANqcPkOfaVG0cWSN02+u9COUDs
nU4psynq0YRqhMo+BQUBq1YThkKZHnxGeAwYUw0k2WT+paVMpM/jXy+QzicP9R3j2mh92XFtl3Ft
OMJW6X/RlHeR3NJI0jlNL+GytaDaUC7zMLqRX8ZwCdT9b/BNb4vDuAwZXCKKrPPhSjk3iiwy4T5J
Fz2YPRjB9fythzjqz0LGje17t5LGKctIC8RjGwRqGI+IDAIuRXaVK5acr0PWxrGIXOrNbJSyksht
56J3M0kNxop8qK9YbYO2q64InDaRjRaujbOf1YCmBFmrMCxjpyBR6MfHH8ptfQlLjfq19kLkIm4i
//vCeDuadE0xFykykUN3SLWradqb9CCAyU2fdyWDsy4T2uoqY5mYg4hJ8Ki3JX63L/ZsFoh8Iawa
2rxsK2mcmSmzWZ9RcwWnN/fK75KL4OuttKAFcv7KCr1kd/5L9HgQHRrfvD87sUp1024QjVrCGUxw
u+Q+A8Fx+qBSzJWOQ+1BsKfMkn2ClNUq2S6ssBl89XpUF06DpkjM0UJ571/6N+tq8IxjdNHsslCo
l+yQzgnkTE9RNA1G9LH6XmZ6aFDu8r+SLzIKHRFiEGiM6Ag5wzPKupqnzK4S6TTTa1tI9CXSSA5A
VDAelAqrqEgOjBeLsdfbNzLq2FDc800UNxSthsOOkY5qjNgUhmjQZzrdx7Vg9NK2L7zSBQ4ymq6Y
aN1hNdr1Ek6HZW8/ZJcjmr6yUI/d84onWAzfnT/IIMrFAKvGo4V1KSXKTV8u/nkRotvEd+iXc27j
nf7rBjPCrRhB/3T0UPfnMYag3LNezksULYqDjKU3tL7toG9Ss6/pXWwK6PYFIMs359MB4bSlBQB2
TmR+xx/7J5Iovb2HDlqaoKBQuH1stStoyAbDnBcGRsXlHBiFm/tJaF9Kz/bX9oYgNC7u4xRcJ74q
qm7ajoJHhAVPBl/GvCdGkTZ45aFE12H9dP6wRJvJgYPRlFU6lhHmhStDHdiNcxMtffPSKGl2e17S
9sVCMRmGkRjMdWMvttVOOvWsG3KOt2yi+OqR9cWahywOGOFRGorqULZ9qJU0zkw21Kjz3ALCLtf0
CyOvde6SJwt15XBJI080T2pbTdAdouoIVCOVwr2VzGE0+jxH2MF+nhE6Rlj8KvNyl1yB9AXl5CIU
3HyarcRxWilRWZqHgQAFoSmHpu01X7Ms7VpT69HrGml3/uxE4jhzVRG10/oKONXQh1gq/Um6BAtX
N1rheTnbOrJaF6eOY5PbpTKhzCE6OS5zbqZ9t2dMc/rFH5nFlSjOakkgdjIyBRd7JJ0XlejSy1X/
/HI2kXAlgrNVdhkNS99BKWr1OJehmQiORfT7nKmS6rKrM9uRvYROezDIX3VDtj+/BJFi8yZKXgYy
WrmDd2MQ3RphDfZx84GR07PZD+adqHtBsCTeWi2xYVox0zS0RXn1WO2VSDTwcxPy3k+F55KJ1aqT
7A72wzD+0ovY1TF21mqIwLRv5lTRnfM3IvBmaiRk6pLMYm9GwHiKuRnxUbvLXezk4KFezCPiBP+m
H7uSyXZ3BbFJ39VVWsLWdz/kVxbnL3+qL1nqspbrLJQ0V8hiJzovDhnUqCuJRKHiyv38q4rhTv6W
SiBSrFCXSX0w/RNhNeqmhVwtk0MJE9kMx2STLqavyQ3jH3Y8+Zq1WoFoLpBExAqiJXJAIZcy+FAL
LFFd9iO5ylOBxyn6fQ4lhqJVGpmNhVPIc8o6JURzrAXozVeXxqXWmoMOpOsL5UKjpWf0hTtD8zGE
TuAuCe4WX2eq0kgD5TWUvu9Cqbmw28OoCQhkGah9ejq9Hz5PArFE8aAnPRK15LBc/goejJfq/j+a
B55NpkeIwmakyR6ESZ7jlH3QZ6koZiY4e55NRo/rYkDBQONFPXVRzuqV9b0AwJn6nNsv9gkrTOjw
vmiNiuHQq36UGa3gz4546gHxJO8XZbHjI7zqL2AlvTsvW6QNHDjIOeb1JQpD2vQ5o/vW+q5bgscA
u3znVsdBwWzpZSzRFH5XfoxMy+8Wt3Belio0HUGN9rZHuVI8DgcKxWzsFOM+PGdv7vorxs+YXxg7
me1eKIokCe6sw4FCinKBrBxwalGfu216tHWkYtBbX4hyP6Iz4nyIotcXJc4HxOLiu4j6UnEcJcEZ
/YsphDPOBgDDPeZkaKY2tLraAK/juzfSWDdBm4cR6PdNdmR1FeL9286jOv/I5KsEiN4VhOQ9pgFe
lq/P6R3qMEGY0e37b10wfSH736h4277M7yK5J8dA6qSOJtp7KQEtlJT4qqWH52/Uv7hj7zKYaVzd
ZkKIOjoTyhHaINrFV4w39i1NQjFFTwto4oq4ELcUEfNlUUCigt3H4v0/26FkjLSEvdpUl6apR/TQ
lo7Czr2tzVvL4TYvKVBx2VJb8fT5uWy+kjE4v3Nber7+fW7j5H5KrbbL8B6k3wxE0SlxZxEYbctA
uzlotFBw83Z4q8Pp5g6ecmkpXkZ/Zo3sVYsrV0/n17F9Hu8yODhXaysdY4vVKYGpq/fL5AspAmqJ
HutbnqSKQTp/L4UtdbWUZFFIWxeIC5iPs4H+VMSNjsqVWu8nT/EYUbssKkLcQvK1RLbwlUTVSpxi
6Ck0O4N7gneAcYFWmS+WWk1XVjM/NNNA/fN7uXmb1jI5SM8cx9Lat5wcyMZZ3HcPWsmdEVgn8HT5
3elPnIq1PA7VSTmrfTMAIbQUNWVlFeZk2AvWJFJCDmwnQ7cy1YSMcvQnlN9IKMHy611zoV7ntjdj
JBHmZmBMh0AvRXv51tC1Oj+ERAoMR4Ub2/0YfJa0yk7VHnPg/uasEAXttwHjHw3lu+ycvjYNDGCC
hjr31GpcKRbNOBbspMpBhqkjKUBjU/HsJkzqp1q/k8vGFRwX+xHegVmphMoFjmQD9XI9gtoIHLF2
AeVC8uSDsWsPv8WwIJLGoccC/sAmlno4z5fpFcvSNnvjlvmBbHSeMJEjksaBiE3TjIJuSQFVcHOp
fsmRGMgxcWT08fZAPn93fisFAKJyABI1WpllDixVmu9l+YGMiatPjWvkV2JfUACPKg8cxEyjcsbK
jPsxQO2yH910+x/z18hFGvPovJxf2abrqYK5UJfhP4E6hTOOFiKLpenkvZenaCph55btrFP1ZUa6
W8xEt/XCWktjx7q6yVETWcpSSchiAj56BHx+DawUgeE2YqxWxan+YA8TpTpT/UfGSNsjzW37znc2
ybQMc3F0ZFMdV/I45c8I8gYKQ9/kUKH7gVULNoEDssLKQzTGE5zZVgHSehc55bfmbo4sC+pYlWV9
mqJ0PqZ2lLhjPGIqSCL3btm1tVugzt/P6nQ4UHRpCq6EUHG4O5EWRKZ9iqN0al+uvOxKBy+k40ky
KB8IUpuiKvtNV3+9au5iWDZVhj6D2432pz4wwuY+Dlpcj8smkHYIQvl56dV/CbZ6C6jRRo66ezbf
51NNeoLi1kKncB1Gb/D1L4zKpXOrV9tvEjRdgZEPw1aFseotuFkL5W4J5hwMljyhFyOTLicqY6QH
lBgUSspybIc/AYC1MO6qWENu23kDYS19neOnVHqKl2NtHXIH07AuC4mAGPtWok8NCQR7K1omd2lK
LU9VzWSSA6v35tmtHhjFl+SZl/Z9TD0TvGJBgyuUeyILv6m961VzV0hKOkmOJMgeQuNrFeLCHq1b
1kOX4kBF9JGbcLSWxt2VxsrokpTwrNnTyvRIaDTo7lW8yAV56jVCC98EW8tQmzf9a4H8XakoVep6
Hj0DHe7ZfrmQgg7PONQA3Arv5ZbBWsviPE/d7rUadMwoF7wffGZAKOq/FeSAWcVUEojCF8Kj47xQ
OY7zaSB48ldsTowBdpvIR7NvhJpivFPBmbY7v5ns+8/sJZ9czJJoSPMBh1epxK2n3l8WN0ZxhZyO
7ug8mVouwnfBjvJtghFG0lVdjRUOX81jv0NZzBuLWfqC0di/MWmW3bNzC+Tgxibd0lQtPA5KY3ek
37Sf5zdwM2Cy0hA+g4kisC7qI2gI9NFxJ5+lD6a99hf15hv7XoKZnHR3xrAOgdwtq7yWywHMMjlx
KjNSJwxxATHQ20uTPKGelXkBRDwrQ3RuHKi0hqQnRQ+vHtNpbBAIPs+BiSEdTkAWtJ6hpEnIy7l5
dAqIdjGhA1y4fI/PouWShWkPiifj6Bx6U8a+YA8317SSwEHXFCd6q84VK+HDq+/XDOnMi7SAVfEx
smJFgF2bVmElkIOurk7NuioRrSmzI11QW+d41eS15Q+1Flzszc3TdPT5gGbHQgHHR2e0rnvJGNqu
9+xlVznAkMfze/f2wPp0sVYCOP2zQcLYxy2cBwKu7ty8Tr6Sa+Zj5/50MdludEy8ZR/vGHexcTS+
yO5oWy4GrIleS6KFcnrZo9++zikSrVp0otqVbv1BmskAUacD2iDwvPNB2KVtY71Dv4xnGqVrJrqb
6wJWs613w0oCH3JdUBqsGaDtRFlnvM/+NyKu+SNOR20th3sNqW231Ikzorb5iG5wN7210ApuoxVc
WKbH9vyTbrzv2ZuVW72ETLpYrVpA+TrfxMhMHY4BDaKDeWns3sYIPYtbpzYtp4niZtYOCOIlnoR2
XiZb0w2798zn9tXGrBPpKr9AHCW5s0Pp4PxBwm4tjUMOhVBHy8a099riRl4wrvpKFuW4Nh0rEO87
hmrBRZf5/CN6s/tskmuE+cGCjPEt84n4mUcsJInVcNr9xh5u3SWw6KBL1bDlz1Ncm4HI/TCiIWdE
63SBU9P2iP27Yzj+qAocHcs4iEpytg9uJZQDkrLOjEYpIPTvlm1dc4v94CHcASprQvzzwLVZK7Ne
JAcYs5Q0tmbUCoALZJledZ1h3v3idVdilrjNhoK1LE5NSDcodpKVHdY2BuoRPrLb3dcYdG4+sPje
EnviTqFtvVltKGdkSF/ng51iQ3+N2oiDeDjo4JdUTowXTI7duvIEe7plSNfr5NzkIh2TVpsiMN98
Lb+w7mbJmw0M7/boYbhiYQJJDs+L3IKYtUTOUU4LeZayqEPOQHrKjNkrzcCxRVFGgRCeE7SkZmuW
xTR4Uz9fjou800FqYcaawMRsvv5Xi+FpQY14scauHljlNq296ZINNbRHl/H7Zofhiza5xc4Q3IMt
V8R0wE8LFlzkXWTOQSgxoqFLGr31cu2lmC9ojN7C6BiPV63yeP6oNlFlJYm74GmVDn08YnXzeN3L
N4OQO2ZT+1YCuBud9j1JSD6yeKm5Gw5476Ijid1pM8xC40aE/RvrMU0d3IWASRDu8lFFc8Jo3GGC
civp9yp6yiuBbdn4fRtNRkjC2jpzfDk7rTQamFSYNhQD5hZ/SZKf589jQ6s//D73JCJzmtpLBFAy
GvuuQzTENJoH4ojKZ0RiOAXLzLyyp8QCYXUWxvOpGx4X0VBkBp+cn4GVMKJ2RiT5yUKORanTsSxA
VlIRd5CfpO6qsCvXpsLWm+3F/COJL9BRijxXcjiCmGE9+erC5qn7EyoZLLDsBY1bBKXsi1vtBOvj
a3biAmOAFHNpEYbcD8mO2IurSTdV1rnnNWLLZKw3kq/aabvElOcKKsdiOBhxFraj14c/6kPpz/vM
VWXvvMBtFX/fTk43pLrolLbDjXXUy2LeK1lw/vdFx8VBTpmYhCyFDN2zdqTe0/hOyQReu2gJ7BPW
Pm4e5RVCJwjhJWpQSgigjrrgDbflqnw4Fs59SE2lVpKpBLHn/9hsFpRd+tZOxak0Ih3fMAgfhHFu
Q61hiuIwKJjak09BLZnfRt3xJxi9ScXIJzURpQmFSsc5Dc3cZP1czYgW7mgRgD7Es29Yv5JlsUn3
nrhlT3SdOJ9h6brOmZ1lgNa1rkbRSt24kXMdi56M/7Iy8Hgwz13Rec7DaC5TbUqmxrNP+pEVWjb7
+NJEn6XhoffhQhSl3FbFd3HcRmpFpFMng7abZh1kVXaTK/rX8xdqy0uHdrzL4PYOHkSfOtE8eNAD
vOkG17ogmK7QgOPLXUxX3K/KPvoTtiMtYb+NrLJ5fqrEqhM57aAdi2OGQzz7Uiv9VRrR0xBPB3Mo
L/V5PggWueFIgLL3XSZ33+oSPZ2SBsv45jmj02JwCUE7wuiTC6wQXJIC4N3EqZVA7s6lpK3SpQbb
VmpeOPmpX65mbX9+UW/uwrmN5LQjarWiUBsAVfk6YLRN4Q8H67oMTAw8V/ZOID2SKxXnmICDEe2d
BThAz3/AJq6s1shpTlc1dr+kMNK6udwnIz2BsvUp1zFst52uSZUJquY2L8O7OJ7AoAVhq47CPPRc
mC/y9DQ64fnlCI5M47wztJ6ZMb4e3ll3zMiNhIOLBEcmEsE5aJJik5aYfeM5+mUvvcg6MvKp899U
T+NMsJ3V5SAVtPPo+DgmP3Gr3NISjv4S3CiNM8QaVcu5MLBbbI5IU7mMOs86lYfqivrZ/bgXFdaL
to79/coq912bUhKb4AecThLdG9KN1JaCndt6rq1hQuNgQo2LelBbqBibqqzoXuEvbuRrLV4cmKKJ
y+znYh5d0co4qDCcYU7zcmY0ASyMkPtljf9YKGAE7bfixV52byqB6PJuScXb0HBMDA/UweH7cT/j
duxLLcP5ReCoHPTXFqF/dRE8eDaFqGAHVmEwUf7HIVTTRY4dW0AIqVIPc4/Es6qfzHbZnb+5m+cG
Q/WPHA6JbC3Nm7xZOk89OffJjfTWlKgf4kP+BcVKIdJ5gUDiRqrSXknkAwiYudRHc4rtk+lFmvuL
MXpZctKQrYlyr68OnfxgRo9S9HJe7hbkrsVyGIXQvF2pStN4BpTSXoKi6kBYmfgRPcWNKbgOW4C7
FsahVYoMRNMvDQJ2suQWetjVP8+v5m0EEG/B1hI4JbRjWpAYEzzhKM7wE9NgQvmuguSC+mP8Rg+N
a+5nZJ8yUS2KaGUceFnwFw2N4PSM5qvenXLRK2jTqVovjF2MFVoZpSTP1liCVoEBCXhFtQhzEH41
GOP/itazLQ/UGLjKuGc2nxQqmtaSBmPs316x0wMJuwsrKA/kIvWjKxF0bO7eShi3ezGpdRNzMhv0
/xy6zIGnLQL77Qu9EsHtXzSVSl7EENH9YIRfBpoezcsuqFC78jtlgKIVcbhfyBhcEFU5ornzsyl/
GUTk/exzP+n5ajkcxJsq7SJzwe+n83WZHCJ6XYgajTafJvpKBoe1hGqlOlXYsvwSlFUBo2LXToxh
GQYkjH1J4C1tpcfttTwOcxs1c9plRquoPu8xrzIk19GhuuiOYxhdV2CdL65Yi92fAe/7MvnyeyeV
tEktsZV6lt9a87DraX1tdIXXSfNRKrXXrp/DRtH2s5aHhjT9dR6yBCfJhwgnfJkl6YvsOfOVrsM1
uFuEBctbrpUhm2wACAYIg9XxI3g0VlS1UYydrYP6lXVqRz6qUjFcYvZtzMsQ5Vm3chn2Sh5fKuJg
tJ5tRDAqAwYWg1s3CZWrbIdK0fxi8mw39tSL9FqUG92ErLVUzpRJWmXXhF3x/JC8sErzYq8cWf8V
LocngqxNQIEDglpvkCGon2ZYdYNhN8kMaQ0SlwiIw9ZEB8mr/RkMwuQYC8m0thRlLZCDFDKDaq03
6OAN0ikt74psr6Qv/39dXIvgUGVMUqMdUjxqzfhEs5se85ENQSxMtAoOVOQFEf4Sjy5PSh/T8VRr
iZs19/9tGby6D3GiVhrGBS1GUJjHKA+TQfB03Iy3rbZK4akWYuTqMsQmvaaQbo0ENhlFpnVV+1rX
HTDoMVSV+qLR8uuY0n08LSKw3LzS7+r39n0rfyAmPdgQWwRy2kALrX0aLBRTVBmzGjlG3rgXzbLe
Mmjr9XKuW7sg91ppyNNbI0ogr2NRyzg7d96grX+fc9yUTjcQMkKYNyORa6b3ZVG5k3nUDeKq0aEX
dwWIBHI+BzqulinOqh7jHjD9C1PVQUXjs5pEdof12Gft98lRuak7t96f189Ny7peLLskq8PLG2KD
CbQGUqVuTkFmwfjVdF86kavme+yJR52J0OrN9q4kJqnaj7YJiVLimrdK88Z6whL2eu1jgpsnYwL1
TtQuILwkHJ4saBhZ7CWHe4rRSZhODrKuS7sH+z6rLxVZHYZ/5zSIQxapmIdKsqChixbvSW4dFrsM
srEM5rzanT9AAYgpHMCotRTrw1QhTqbJbpYHuVm5ne2fFyLSEr7dJzfS2ExyAL66M76y7rDOVXbZ
YURtReY7vqi+UyiPs5+KBCJA1HjjdYaiziN7OBX3KPVM8cpwZhfDwv6kAxw1OP/YUL79R8OTCe34
BqL5RRNO2WvvVH9Q+/hBBIcrUTEVSS1VqHAAeeGtjTLS6ECeSI6Sau1RXKKyqRkasoya6cjqp9nJ
o4kJMk45yB4Z4S0nvmQPGIIueEaza/NJ01dCOOhSltq25xrp0owWtR4kRRdRl4yl/KD3kXIJiors
bgZx7t2fKORKLgdb9TCOgzyhKoxcjoHkUswkRVx/ONrgochzsHf90ZVeCeRcHsmiMqjBM5ROtZdy
99za33VMAFT/xF1YSeFQCtNkOjOTZ2SzyoulvWjMi678g7CVsRLBYVNnkTbtiINJSY19GBsDOjH5
suUIcGkzgL+WwwFTNSFJhuKT9o0nTg763XzUQlYiku0KXOpvzt2PxZv95shqBlvZ1TSBam7rPwZ5
IwqoK6iw+2jZsmZZjFQBMg7yDR1ONnmsRcUCyqbl1t5lcFqRYVC47syQwcaEZXv1lZH7SbLXhoyh
UfKll3s2Gb04iYIimz7QSjCnKBgl3mdkgeC5v67tV6s2vPM3bHP3dERc0GCj2GD+/bh7zQKq9SYZ
wMmk9zuk0O5UGVV8tnQ4L2bTUq7EcNqYDE5u0BHVgppD/dIxfHtJ3EWdfcRDBRrJvpiHKgTAMbMD
FPUW5k5zK9K0TlUliIJh3svKZU0upKV3G3qhqsH5VW2dDkYDYpKFJrO6RM58RVURlWXWy6Brnt3e
mt1xFtxikQTOB1aGxaDTgq5ze/ieK9+yWrCCTQu8XgJnrPJoyZJ5bME2dTlh9C3Q9aba56+/XNF2
Pwl4Xjb8MxNzEXRVRR5TRWSAPx1zckYjK9Fg5Y5Bd6i90qv24FlHTEDkXbCf+qgIH0VxlzYuEwTU
x1H2uvHCsE5OqrqmiIhFJIO7PkpC+5ksGYhn2306ga17Z4u4YT/r88dlcFenk0eVZrSGfU/yoxkf
aCIFapUEi7Sv29fzCi1aDgfmpo6eMInAzEf1S5x+GeJT24jmEG6o3IcF8YMCi3Kc6gbVDWCX0o+6
5zyxBxBe5xbqMTUU1Q6FAOM2niIfJXL3tF0mrSqIgfzxJethx4zHYt/68Y3qF7fFLiWecyl6iHwG
vI8iuYtbZwUFWaHGaEMcb44Lr0QuOVsMP6eKyOH8DBIfZXF3eJCGOWtNnFrz1YgD/eiE04V5mF/S
g40/ooS+ftIEeL4R+fook33T6nVHHcMuMI4ZmZujElp4ZsmHX3Ha6jeKhkWbyYHGsmRKLXUxgoll
Xh31cUZr+wjvYuiyxsX1E0XaRBvKIcdi11GK0GbrKerPpr3SRaEUwTUzOdRQ9RTN32XfegW19+mQ
75S5PWqdLqrcZXp9BgFNDjows9DUVRsIqO8wYlcH5+jgDsfyID+I38ICmOIDvmaWNDNl0JFqx5bc
6v2d3mNuNtU9Mnw7j1IiI8IHe+esGCjNJ7YutL1oqHWMLzFj8koG27joQSA4K74jsMLQGyuKgVZp
jZCJPgeKPd70mboXrGlTDuYeoaECU9tQb/3xQtlOHGelCrIwVt2TeOMj/ZmgoWLy8qs80GXX8XtX
VGW9ETXHLX4XyheOmmVMIp2gIMFogrfZgc82ptH66tsYZoTB9mxomwgat7FjJZWDYzwbU4qBESyQ
OAdIugD+5YN9/XskroJ95YtHpcjSEyNCIiIjT874JTZ+2PbDfzs7nvANAyDmZbQrjBd7zdyCEeGq
QXpUb5In5RbkANlBwUwBEYfTtlVbbSMHwWOsxrStoZltQK9QdQHOqOwx85pgQXdze1/spP+3Mwpt
YbUWcKoNGfmUjyoaYx7puORwRtvsybYek0lgpzdhd/X7HOwWi9pYzai23pLR4YvhFGXiJxVFivv8
eW1C1UoOB78GxqmDdKDoPaobPxu723c5cie6fFXX5GbMzVbwQt2+ZiuBHA4vtIzqqEedsrxL2QDZ
8XXxaWAfnO9J7TnoDQd9sQi3tt2slVAOUNK0t9FEocteiXdJccHCJ939tNf9prxBQvWbmCdi86q9
S+TRZLZpHTkGEhSFmrig1CvoYYpvz5/dpiuwksFhh2RWJNOXZEDttBQ21rUyPac1qChIeF6OaPt4
3OjSdMRAY2wf3o4DyuqNMLulXurpOaIZ5W+U028koz9cLx5FDETTDDNPO2+5n49LaGAqvWuE7S6t
3eWu/Wrt0LMUhcVOEfhyW8cGsngYAhNTLtGq8PFalxLqxaQZKTgH3WYSxNePUZcI7sC2EM0wbIw4
wcBO7tzSpuupFGmgT2uP8Brt4WLK/PNHti3CdByUNGM+FG9BFWJklanioWT1ueRWhe2qSTe4ZiYi
tN7CKdjovwXxel7LWZnqCwT15CnRnutK5LexHef9trUAbrMyNW2Nxlpg+8GXfWTs/k3nlj+sE9rk
QNCce5OI2Jgh0DmJ3HOFpG1U1wmgPQILoWYTt0KIXBsDOwqb5CQLZ4Wz3zsnj9O5pGinJeog71cX
YLmTkZ9hlMZlOO7tIBZ59FuwoalsgqWOEZOfxguNQ6zLi4wWQEvKfA1MXHYHJom91j6f18FN1VjJ
4ZDekaeaZjnk1P1lZxz14ea//T4H6kmcpkVmJChG1L+P8Y9e/v/PyTaV943CwM+PYNCRoXCKmuJx
nj83YNqBq+aC8VqABue3SeEDZ1OWDFk7IzjdR/e2/X35g+GYWIamg2FAM9F1zVeGWk2dgCsUAjpA
94J2qCRMTxl4g9Sw22HY8t35Y9l0aTGQDgSuCLkrKt+vGJtLZBooefEW8OQxJhb1RnubxYFyKWH9
0CbQrYSx3V29vbvZrNSJIuMzlrupOOaF3/WCYgORCPb3KxE0MZdqMIzeI7LiazRUqtLLp0fBrm2q
wWohnMOnIb+vZxqkNHCZy8C5bzA1h+KcIsWNrmX/N3qeN4FgJZLz/RZVIlNclbKXNiEqhaAZFH5z
4i93ys523LdKMxRI/wGxDFPIdwXhgGFU87pNDOY7H+3bjmIed72z/dq3O6gJe/looqiXaHM5qDB1
h2RWDm+6b8ijU1Xh6Mjfzx/gliO9WhRfkZLACJJYtoGqhnQyzCSo9CWYBmc3RcNRkTKB3y5QSr4A
xZBi1SjmFklIPZwddEdZx0yU6Nz01ddr4iyh3uZ57AwYeIf6jyGcwt7EyIo0SPzUGx1Xa1C9WaNx
94/c9bVcziL2BgKveQZkVxSkOd0RJE4n5UnCrMROPulh8SyeNyJCrbcX5uqWR5ajSSQFSjY+G0qT
+9Eh3uWusysCzOMSuJkbhdK4Asg0IUuNtikwlnzElLROSLtI0BYDbFWMGvMXO2Ahu/Gl9dy8krsi
QCf5yywA582LsJLLXb1ukCjtKFaJYcyyc9frgoWJfp+7aE3fRXGezMgzOLdpfbKHl/O3jP37T77S
+/fzZfqRYdQ97XCRMW1SBjFbQvQCk8UV/dKIuxF0FFJpoHBJI5gDreVW4UalGglJFJjPee4rOJ9U
yUtQtEQ4vQXF0kcQwe602/Th9zhGNy/6asXcHcwQgG2yEnehSWntJlmENrc2mdye4JVyfnO378BK
Fnfv6sqYUAUGZ55NBnt7bu30a9YqA9p0X5TO3QTMlTCmSqsLp2d6m7YYpIUyCvPZbGfXtkE/kxhf
pBZ1UYWwp4Rt1LlD48w4NIcaZQvVN66ZsVv2803/1o5DgtgXljWLpHHmXGniSZ4Xp4PThYZjBKRQ
qpSCvoTlyNW/jG/nT27zybLaSw5OlCbtiTqXcB66k+xcmcVdh/5zGo5oGfg/0q6ruXKbWf4iVjGA
IPlK8vAEZWkVdl9YG5lz5q+/Da0/i4LgA9+1w/rBVRqBGAwGMz3dIMU4b0zqJlwQ0ZImn2obrd4x
0Bd3PiYna2drGK9npb3pQqaYIzsBXEzRiqWdwwrmGoLCQ1eCNcDA6LHpnl+WxIzJZfuMTD9TmPNX
+T4ef/ZYlyl5EQnLlJuwb3KBA3PUc2mt8Pk0cbsnG8IHSLhsPzqOrWucalS3lwtD8kwSZnlI/lHR
wN/As78/Z9SZuui339tlMMex50w3jhGkwyj5gP/gF2+WuNVZelMXcbiwEwYOHUws2D/wUIe2VXzq
DpD/OL9f4qvmzRo7gZv4YdXltMwL3CKzFttdRjRyrExS5ZUuiYuIUz1AvhD6IjjGWqD5aTB+Y3Mr
6SG/Cz1ZL0e2Ii4i2vXalMWAt0yn3E7LrVIF57+Y0MORdptQQwTGhR+I7ewI7eYK15az3DrV0enu
pSgQYakQRB+gcQZaEexMfNxLmjF0MqSM4/eiAEs6AH9+faFHO/WFiVw7/ipxb+E1sjHIhb7C6MIU
5XEUoJQu97J68rP82VbTYLHma7so/ij4bexxwW9RFwDJ2qZDmIhcOtyHP51uF3WhF80llAPqO5Lf
mfTRJBJ3F27exi4XBfueiY8kcI4oad16GtwcOBEi+Ziy7ePxCGhp4DGxwt/tK0a5xahT6l1xDDE0
wiippHNh7JB+uJTfVkW5kKE7sWOHDJmHriymwipPQZdvBJMypra9RgIOEEbCjTEuYugOehpdhFTK
WoJSzVwT1eQQvKlWfn/+oInK17oKACHofwwHbSJuWZrSamOmoR01nMaX+qiDk9qod9GeMUuEF+mX
1H3VR5P4psBFoGGCfpSJyp75YWiwttW8KieMUjnJpQZpgiEFNbesMSVyEdaVtSlMAeplcQdu0UdM
vCeoirU+GsAYhcSjhYGUmY+0OODmj/MfUxAVAZCCVjiFIh5gc5zjT3Nbqpi1A3okqYsgQXTbGYWc
GI1dg5wnwgz4N21bZfA/LnCto90oOgYdvDpCb8pGt216TMuvWnkNaTtaPhL7CFVMyY6JuvfwEFAH
2oCA2SZhW7q5xNJ4VlOriAagcZgsc7UPD90lBvz8SJpvi+4yxh6mWir2z9T5Ubd+NIjaKUhw+sB5
YAqeIHZ4XKBxzSj2Ze10kS8SA9BD/GOCF5a7OLVqqqy0xySwXqYuXb6kTuTTRJL2sq3n92xrhLsw
BzBIFNSCIGgKPs7ilO2LS6b4K2Pwla2F26QmtxRlCZvF0+obY7hu2quZPJx3ckFogqLO2+fivA9K
KfPYlbg2pxo8VSaoF+zr1viqadXuvCFhaGISrgAcUvSF+NAEKI9CqhGFIwbfVTAAg9Hi4jH+tgxu
cYS84Em/r/fm50FGoCKMG3iiWAaYdkBZyWNR17qjWlQi+wDBO2ZuGGGlfTkD5/abrVJWRBJu2sYc
/0XLzgQJA7x9/tGXFKxf16h3Sj6mKDQRqhFbAwDAMj9UcfrVKTKKAmqaupPyfSKyHFd8ZjcWuGyj
hoLr7z6efdX9MtAAjYPpM7aKTZq1+36SxCPZgrhYW3Qzge4HELC9EgGOaoI9KF5kQU+Qsembr8bX
cGzdmhpaAInVmaFH6id1POhN45frgYyBxNtFUX1ri7uIq7bIEjNVgMhPbMUzFNtw17RZPbPu7GCy
9UfbzBS/AqWFv8ZhedIwNS7JqYSO+LaFhMs6NKeLk2mtOk/XPyndRbVcDzKKZ9G7Ugds/ZV9lvFv
s99hc42ES69RlNQxHhi7vR8uLhs6iAM0Sh03/go42D6SMmQL12UB/6JRE3wjfB6gNk4FBUkAEZcu
v6W97ZKq3K9rvj+/hUKX3JjhTgClxjo4UQj2G/Vg00enk6GwBSkovt3bOjifL/vK7IeWPfGCCjra
Oaaz6afocvWQhO5XGXebMNC/WePH3ZE3zahu49VqmBjpSg03cgiC/S6yJXejON5uLHGuT5cKWtOs
3sWYAku/2uufzdUFQyqGM5QjGtkyKJEwmUGhATkhwBOgMue8cImqlVgFnmJsxGFHR8T6uuvARtPQ
fWFEQdHY95kaM/aiX9rUBlbz9Q98xTZNw8ADFEkcl3S0BGOBM6sUTfQFCELXKSX1AJHPm4AlIlPT
HAw7cL4CRNhS6T0ef5C8qXc01Vs3GsfcR5Vfl4UukadsbPHIiqSbC6eO0D7PK7c+5keMXsE1o/3M
aEeOnb/uhls5eYDouJlIR/F0gYwlXjDvIwm6AwCApS28RlVO8K5DaMr6fzIT7P9vghVtEwWUj8hA
aoUFqB/J/1+lkEKb8G0NnB/WZTf2tbIAUlyr7rx8K8OHaJRdlSzu8Lnn1gjbvs0qxtCwmtzG8TJ7
a3SXBX1h3bnN1PmK9N21TcPULXPZ40v26bi3V6UAC9MyMHZajEGzOicy9xLAjcwEF28tp61qzDVO
nqOcFmhsyzo4wiO02RzuCGVLPLSqDmYbRwMjL3hg45h+GdRCQnQgzJze9sfmwRtJH6qDqvSsSB3d
E4yoZeBJrSA6x17eMkiNqFO6cTnMjr33hqYcJkoXdmwWpNXqLjtFOmSojH18SHfTs3Eqd/9Cfo79
1H/2QVvlUgsF2BTNqYD9HoP4ls13h4fmrxXKujXn3d3mQR2zNf2VvSv6ZeE8dVDYM+LPSYn7RN8P
RDbIKN0+LkhMfb7EZYqsKZr8GpIpUKe4th6TSzXQL0H/JfGW805p85IESVIM6RohJBXps5lfdfoT
kcG8zp8r1Bjee8hQgRKjT/Ee6dovYe1XraS4JVsCFxqWMQ2nYsJ1kel3bX/bZ4dSxrrxKjB4zt+4
2FCMyQyaW9gAjc3z+GLvrSD1lWv9GAcYpgCiaDiue3M/XxjXI24pinEbkNi3/nQhc0fhM3Z7vLkw
Ys5VNBN2ibSGlwDxTT2UhQ7osN2UT86eFZtb5LxSkiTJMeCbKY7RxknjoPg1MaWwRgGXlXGgxz72
1O/K3foKc2r3k0uu5ZBiYX5l6hSAToAG8Ae35soZk8a2gJuxkui7NakXVj5cR2H2jBGQPTIQ1aWM
gbhod5VTXJm2IknFxYfy7RfgGTu1doaYkT3/7oaQHUQEDjoEC5iOUfdNFlOFDr0xxoVUNY4sVo/D
Le5csWpmeeNk/3VBXAAdp1VT0ix+lT9pXTaoQHwVM9qmhx2WwtCFzrNZEZdboRwBUuMer+vKsYaL
aTHvlDpdvQLCIv5UFL8aBywJoMCSNeaEoWdjl4ulq4I3cAjuAK9sX6j+/CfqTEi4NgbYVm5yoXlR
8lqnMXtqMFktvLZLlxyZkLLh4en5oEme1K/H7EMg2hjkgukyV0btKPiS+XHZQccLR9BEnzE/ySQ8
ZU7IRVV1LbSWanhROKiuew0kEDHTYiZ+p2HY6vzjRZjvb9bEBddOTVfaZ7ggKvDETJGy1wp6teQ3
SvIHg7rvtouLI3VaW3SIkRpZRuJa6Eg0h47en1+N8MMZKgTJ0XUmUMV57xK2k/TEnjBXAlxmrn6y
Gm8sJK89mQnugxFDsayUIAPP9V9J+1g5OevmSHaFfYsPnrZZB/etzLBQiEERc1mJ2TgoO2Ov7P8F
FlN4Rv+2A4rM998rWfR8JSPOKDiJUDSH2A3T20M+d2mA8DTzw3vZFXr+8zl8ykqbPKrIiJXVI7l3
IlTBtPQLsAmH844gvqk3K+NibK7GVj5b2KbWL0c3uq7RE3bua7ALQu8sd1Mw5O7Kq3av/Dhv+PzO
OXzGqqnz0KsZYkSICed+OKLEWITXU3059SSg9uKSVeLzwpIL1C3+cnpUud9vYj6k6A73Ruepd/Xo
OkGDEbQE8HcoJDng/HB8GS2YcA9NFfVnTTVN/PveoKUZWtgD1eQNTeYO9ouTQcdLhukTVhfRU/zb
ChdtlULpa6fCSN/60CMZL3ZMyLMyPe0LG3NmQMUhDs5vHgsPH47dxiQXPqY2DtulsnpvcArM/uSn
VQt3IA1LvHJoL5JZ6ySVb9mX5IJJ3amzZYJ21Zua70b7rEM+Tl1lUH9xBrdZFhdNnBmauiPLaeIj
eyXmAU0B+PxdzLf+7A0FySC4JAo5H5QFbSdbFaiGAu/xoAU6GKyS/bggS4eoISqAoyYJleJP+GaO
83616ZI5XkoQJtTG5VJHt83aX9Rt9XzeNcRZ6GZZnNODElJFdwJdF9TsAwMN6OhnfsFEuvQLUO9F
/3FVvPOHThmP7I2NJMdvppMB3b/xQbIk8aezUFCEUJEGMaH35zi3mzKKajp45GoNktUt/WgH4YbV
BYs4Db4esiD3bOkoprB8gPmw/1nlIrOSF1anGGg6LuAtgMZ70EJE5oYRaC6H2tqdX6MwvUFNVjcB
PmIq7++XqFVmFccZFHKK/mtSHIp28cPhbo0MiR1xKWZjiDvJK137JOxtxra64CJVXPZMXQ/5haWe
MIeyy6HrUQ/H86tjP/RDvNoY5Q42ELqrlpVI3or8Z6345dT7hrNPtcoFk3dRFf55c+JA8maPJ6dT
mzrt+g6BJD2GIFVjwnhLwFAztSfDqos3jpiYF1NVtDm5jetTu4ZGHUz1RbJ3lMFVe/KYxPFuoFSy
LOExoNA4pwCPUYdwpsY2Tp2FJVvwoYNtlYchjiBxnkpaPuIVvZnhPASSWkuT5agdgJ3OWwESX9F0
T+bAkeKA2Ivuo1u8WeLcoljL1VxMHb2/qzlgkIvY1yJ3vle+zDt2b5ayQRfhF0RxANxfmmVpfCNQ
HRh/VYerOmHTus4h7qi/Tv//gSgdM6V/G+FCYrY6CqoP2CYl/lpPPyLlSollQ5hiD98Y4XxhCWON
EBD6eQsk7y2I1So76msnGsSnSlI6Yz/qwy5tTHH+gBnCQmlaDC1kDn3EaPApKpJdYVBMSMx+N5qS
aM/uwXPmOKewKOi/iIKkbbYzN+wct0o//Ul4eFsRD+PrC1JFQ2oBD/4ygFmKQX2AMGZAC8WXAS3E
Wa9jEhAxg2fsw6wxRE/CKS3w+fJ+P6DXaEHHvj5M9NDvVgDCczAKSZYn9PI3i3xrbFKGlXYRUnt9
P/tXoDWDiqXlKV9sV9vVXuyGniopEItz4I1J7oYOF1LbpQJqP+VQH+sgunOuwf9/jzacZ+zaKz1y
VclrQrZI7nZup4JYGCoDNJKYnj7UXqE/mbSRpDdC39+si0WwTelGGUuC0gaeKCWooKcKtf2bKnqY
17tFVqAW520bU+xcbEw1JAtNY8SJ7oPRZ6S/0c5GvgHOB+h3y/g5xM/OjTX2eTfWCtQlEqsEsUr2
1AaTl9wTQCKKff6c/5oCDWOGeHXupW4iDPgbq1xoHLQMGP8+R9viafHyW4YYh/DLem/tjR3FcJcc
QStzEy5Orn02jAUgkoybgdzZezYhb10n0I6+mb3pUj9EQXewJAGGhagPIWyzTC5i1la9LsOwDhi9
rnwzjy7AC+QqZA7IhFbUoJ+svDpaRJVc3FIX4kKnkgCHB9QQGEn/ktnr0l3nTz6T2VMLN/p2PtCI
EgXAXIE6NVUQT/I8TnFtagxChud1rniamXpGbrh9pmH6pJK0XQUq7Ww+429bPI8TXmqks0ocd/RW
7tVd9QVpJHYSAve2q/qgXPrEZoCVT0jw0GVgaSwAFc/n1yu6mba/AxfkIJZVFXkHrE3SPfbK8/BH
mBQKUDQ0qzGg82HskWrdkNgpoF9p5VZPbOYRYBu/b12mhVD5csYq4eW0tch5autM61gQeCoGOAaP
TaMrTKsXfcTmk+7K9SyEn3CzQs5Do6ydaWGijmfb1zHdW6EkeRAegc2CePTcqg19RRwYGMmOjVdU
HjhKf0FY6he0Fg4yfirJcviH6YREPQLCFrlKC0JMWhy18o/KFNsVcRfdQvt0VpgoIpsBKP3mUfH0
T1PAyPryx0RypNl+85Fra4y772wzpmacAU1egBe6HW+bvHMVQNe1xk3p6Cbrz/NHSmaPfeDNNWR2
bd1UNhhYs+Ya/MBQ5oqA771KVMPPuoe1lc2myjaMu/bKpgpzPW17b1autCGw5uP59Yium+334y64
aFArXS/wwBiUyx5c/eUNNu68CWF3Z2uDu9Kc2QFo0kSpAMzhYN+k16kxHirHdntKDpmyHurUhsjk
8lOJnYPEtvD7gb3WhPoYa2lx/pFWrZJUOQQyQorBzflyuWaAwMZXFm/9te6Kf0N2xH7mB5/c2OR8
xAKnSFVSJA0auWfJZXikD8ou89bukrVWrdSV1f7FYXFjknOTde5GO6SIIvRLfflbksbxrC/Z8ffF
IpsGEKbPdGOPc5sKPDC1QUElDukDj3Hb50H209rFT+NO94ESKFzZ1Kh0iZwXdUYG+Mj4O2O/rG+N
Q+o7u0Vzp2DcMYpdjGxJfEd4NjaL5O6aKVamZWKx33TLY/O1/sSWqVxHKM7E14tfR258JwvQ0mVy
F46WRVPXsp2cb+ZgemJ6g8qO+Ov/nnuyVUoOyAcAKzAX+LL4rJ1znaQXlRpIviIL9x9OA/oZIChC
2xA6tu8jJso9yhTWcJWYzH4TZ15cL/7i2HuE0V2/5gds60WBB9eI+NPOxO8SQ1IQEBYf6OZ34NyV
9CS3BtVZGbqEnQ6wxt+uJ83TL+WIS/HZ2BjjHBXEXNkUrzDGZkyJZxwYpYCCvNbaQ6PvLrmRvdh1
9hPPfWLOUTHdpC5LTnFJ5NlFrGvUMyL6ZDXjrbYWP8Y2uzCr8RppzMFejG/6mt901vTDCXvVtUzr
ul6d5ylHIrpaB/SGHmmWBQNmpRZjuFVXxM4aMVorIHs5F9M1KRYvniOZKuprifPcIjjHT5ciXFKC
ZFWdO/ojLQaSu0u3aobbLLOieLWaTIUPdGH/eTXz8i5Py+YYxkV2MobCulOcYT6lZlFdDxFdrkhm
VyDqU6u5Rqe6SR4XFORvIJmof+sbbZRNcwpP0due8xUMo+ygSbDCyZPhcW52+fj1/CliDnrm4/B6
9DZE1KDDiP4ZSYgXLoM/qJPbWPdGs/jnLQmD3mYlXPamzL3uGA0q36Z9bMnVWO6zXlJ8kS2Gu5Pz
VNNqy+pmSMWGAVQAMIel7BRNu9EXmZC7bDXcVbws8ZRGA4Yaqi6Y5hOpbnpVElxkJrj4pkYlyW0m
EpFNX6fE2nV67yb9z/+2K1wAgwAXtbuqQKOxbU+2PR2Hzj6onQwsLNsZLnQt4BWjhAWSlOxGcNdG
UKdWXxJdNjwmCVgOF7BQCe5TarAMieYxEDjNVYq3yKJFD8XaIJleJVe5bI+42DLEzrJaMQBNVQ40
X5Mf06hxq9AIzu/S2WUBosyBPuYWgylWCW8znStjvSdo4ltj5lfjC6UygeezS4It7m1ftoXZ5jnO
qTKhu224nXMcmufz6znrDrDBxYK8mUdCDLg2KfYYdQoL28tt9IkU97wdcdLzv6ADQ1xEaPRl0isV
/sDYVTLHK0DnbWFuvCNei9Fq+fCsuDyzscgFhlrr04JoeAi3lcuEypJdnQTTFeCvqDxTDYLSjI1y
uhggSOVObr9fjhlIc6z6vy6dCx9KOcc56A5QkzqlnxhHj+Kt+oGAfYW1banqadJWjMx1uGAym3mc
xOUEWYLYXVp3vhzxSFmBudP2NUCwl9OxvZOTqJ+9IrHHXGwxKqO1MWIxeabyRaGFO9Bf571Itiwu
qFS5tUxhVgDW11uulQQOSBWsTAZVlC2DCyXGNCerWaMAMGsYzWPwyOZLBSaz6LICf9Vu3Mu/nLhG
hPkrqItACesDCYeyrIWTqTbLKKfdfET15mBek99cZqUrSyfF39FyMAaLuWKLp7NN04iAxAHtQDa7
rOcnG8U9KtNW+oc1vVnhYoveL2sY26hzh4995bYYhooD9bh8T68Z1Fv2rBLv2ps1LsBkhpOkJoPM
NuGDk+8bKUqBhfaPCdqbAS6eLGO/lJmCj5YeR6b8sqe+uZ+Oy0Gm/PIPsfLNEh8woIzdOhViJdmX
t+0l46JoZnZwJ58GyyFJAuPH+YMl3SsuYChWnuL1VA3g+AYOAp2e4rEGj8jvTo8MaSpeIHwPsBmM
/Kn8UF4/mQMEJHCO42P8adkVEIKdoF4J0J2G45Xv5z860m8G+eR9aEnapRMM6neseMLUI9fr6QU8
Ry6eEHvp0AFz7Q++srHHXd1UqbsKqnJYEWaLGLw69fEIA0kKCIIvZNaEnr8xxp2zvlwXow9J742J
3+jPiS5D1Iof1xsL3NmylKFuqMNeDGA2RQsgDsrn9BdbDdqAnySuyH7YuW/HnTOtD7tEHYcRhScm
3J5jSKpAa4y68UG/cHxdAo2QOaPDnTbViWeME6PfQK7Qi/OyXXVFLwFOY6rdPuicvfPrE8Ze1Eio
4aCnAqoZLH9TXlYbI1+mGFq7mn2M5ju7PSbdw3kT4iW92eCnPrI50q2lhLu3QfRETyzwLp819bXx
Vu6mQzME5y2yi/fDnm0Mcv7eqkRXIGoCZHKZXi2G/Vxa9imb+6MxgU41MYM1kgKqRGfMUjUHf5nE
ADnG+w+pgD0q0gDO9NRTAjlf1C6g6Pt9PdnfX4k4S8kShR/1zR4o59/bCydl7CcVh6B+QUrFqr6x
73jOvJs9xuyQ7wvJs1N47LYWua/ad0aShgNcpdd8AjXYOEhVV70xTtMnJkd4fgvZ5+K3cGuMiyIk
zabJqNF9Z5+zu0ognJoe1Is/utwsFRSqGphU8Q7gYsm0zqE22rhpWGg0E5cy3gM/fWZUJkPpylkr
hdW6rUUuoKzzWFkJ6CMwc2k5Lov+Y72Dyuhv/kNwFBQuudc+n/+c/+Aub+vkwkpqqs3S96jntK8p
JN71foaJVpbTVUEUSNETguNgqJrNJHiAG9Z4GrdBT4vYiBO8Fg/NE3tl2P58n35lb5zQk4kuiCCb
76xxqb4NRimKEh2wrler5tNTsUv96Cc9jt6QuEvisnGs0pPlraI0BWB9JKcacfAnnziAC9cy7THB
qOJ38kvfMRQRNhI9Chftdl9WOBd5ztYcnzZYNXpalhKxqyiPdyrETyB3nV1h4gzD0Kf0PkL/9k8O
yDuj3KlvmgoUTVkEeair1/ZqUOzbAkLGv9+rufcHEwkGwIeg68JjWf1wIdG5pO1gQF7Osdu89pd+
TKB6PVMTcGYSzbkvORiCQAOyBxMsJKoFxgKe1KrLIOWaARSC9SkBwO2n9oYF0mSn7HRAbgCeaF3d
bX/aEGeLeldinR12LszBugOiBAAa9A/cZIqjQo2QAM/ASKN1L/bWQ/MlBqSBgah76B/tpU4rSGi2
JnmaUojA9/lIIJzO3naG33gEo/oeY7IFDg0FiFH6/BfFAqrrNvgg0BN1+PcdhgtWaLUDxBqCE5BB
qdFdQi/kN0uZ9JQI16c7FpwIIZ2afCxA79XoGoBzzYdh97u+Ye2Yvy4+a77KvqcggTIo0D0gLGGo
DZ6ViqxEqaMG4XxSLrvi1EetO6wyJxWuaWOEew8VSsHoKFADACrLW31E7xsHwB6mYKK600EWT2Vr
4j5hmEW6lq8A2s1j4+Z17zqYxE7vzvu+0PVNC5cutUE9yc+zT6WSAuUP1Kdm/iAYi6Tz9/MG2Ef5
cLY2BrhVpEvsOG3CkAb5wYABmwa0ntx2/frf7HBloGVpgMNNUFig5a2a9S6GCr0mmlw92p83JMrA
DGpjAgJ3jmXjdn2f80VtbLcqJo3gBmuwYHx6vaCXFiSvkhsp/7TQ5WwYA2Mi6JleL6PNw2BdMXuZ
zEDt55dKML+E++qUXfWnEXzNO6bDITtHQnfALQpOSMcAIxS3tjIrjUifUB9F1e6+Qi8o1mU1GaFb
b0xwOaVu5BnaJhhnipvaZezvXQwAvQRbLDPCvuvmu3WOTWvVRnk1T213Jpg36w1X73TZzcG894N3
bxbDvufGDlHI1BH2cBsDLcg/57eG311VVxEyul0PejfVN79G3yErJ5VnYTtxzjL7AhvLatlakZPj
4BKAa8A5GR4dD9UgPYDqUBDuJD4v9gsbTyqIz6DrwJ3iKSytJkEDEohN3M23yV1yBWry9rc5MLEg
Vz6eNynewTeL3HlWmlwJ4xzjYcS5BQJvxCzTH8ypGBRQzf8tiiUlm0/YQAMevSd8wla7XJVTWT1T
xT+/CrF//G2CH/AhkVOUEIfsPAqm5i6pDmFRXdj91RS1d2tN7s5bE6bCmxXxdzypoa24DCgStsAg
AJq2Q1YR7Ts/PrR7I5VykUr2SOeOckPGpegz3LqQ2nIJDSrtUiU/zq9JUEXYbtJrR2ezSVm92pE1
YHAvJfU+iYK4/aZnD40OpTwUxBvpNJ2govvOHneiqVqHvWJjx9hTNMG7kLxyErRX0tguvBnf3E/n
TjCUU1Y7G0Mmj1p9Xf0xdqF26X2fkX56hseEX6vnP5MqNSzMJ6rE0AhYSLgQP4Pjz5pnvNJMyJWz
MmS0K8BX2xzLUxT8ySneGuM8pOhzIMwbpExO96Jln6wS9WpNlr+LXGRrhAv2E2m6Pq6wZZmuoEte
7WqQRFpF9zCG2aHS9H26pM/nvVLk+RZ4hpFG41MCPvs+dJSzXReZ44xeuTZgdjtpw9fElmDJRTF3
a4OLgEVujVOrAOOK5blL9YkUkuqVzAAX/0wgZpzCjHB881tSfLYcmS666FX3tgLcG++/Ephu+hns
ViBLSuMXCFns0hRCiURJHiK7d7xsTa+1nDxEoe2f3x5hjmaBkRlgxVdP512i7uc40ZANdrvmiaAm
4Hhl/JcYeykjgxQ7w5sxLmSgcKtn8QIUkJGObmZM7qx+zuOf55ckM8L+/yYORpj/HUcGvSyJvk/m
4cUYp0DBf8+bEQ3coP2HCTAKIAPjIn1vZ1ggRe1AZBJfrk9czY9fADtSdv0JRVQ3SdESbxtXuXWk
l4nQG02Ku9LR8dcHyK6h1aYeYuA3q4mnm2Csj+M/KOuzAZC/bXA7lS9JpQxDiYHifX9Zfq5m1z72
bnFZo7hgNq76LEt2RTF+a5DbtdAOy9iieOYDigLA+GHpTV8nh2j4Jdk2Fkj5dNBiOqTgS8Qrjkf4
kxWTsKEF9yB3rIChuRBGPySetdf9/E5WFhZu1cYYF9WzZCRdl+R4ATWe3hkHI5IBuIXfbWOBO78q
GdCvYOVZJ2ofdeoc1QqkRPFoumNZPEi+nWw5nFckTTFFU4YknnzByFMAzpZde9G7OdAg85MNjHFz
kFgUHubN8ji3WBODgGoJz6wRD0gDpK7q7ejmF4xqCbP7h9Cbb9s/CfYbk+yLb+JHVjf5WCRY5ETu
yuw5WSQvLhHc39h6IHclWkkF4LSKh36W06uoR3U0VS8wLfhiRCihJcoMQgn9coxuamOU5b2iNHtr
mwtaJG060ocQ5DHa3XKn3CSHNLA/5zc/cboxFDlUrnkyvXovfRfJjh13hY5Jhtl2UH1hGHKFsIxx
cFJPP04BE0lB8UuWM4o91cBEuA2tXhRm328iJN/mWGEHL48xHKv+7GUvCOGNTf828LrJGy/JjTEF
u0MyQBmzPSDzvqEZ3WsIOK4Rx3ith58mGt0kUbqTnAjxh8TCQJthgFye8x4A7tH+t5Eq/K9eGPr9
qbp8HZmTzzqLv+ObNc5f1JUUWcXK2/33/KjuTGDDKzyUwgdAxa91ZN4yRxHBnHE63ixyOzfr9Vxp
MXxxvSH75F5xWe8HaMTuZwyCUecLK8QWfnlV3RZBvh9k9CfCl+HGPo/3h4qJ3awqWF1aP1s9K2Bd
knUfMbUP3U0C2WSKOMD9vVy+RrZaembaTaZ6RlPdFEYNiT+Nums/yGK30G+Q/NuoxAG0zpNVp7EK
Vfga1aQWqkHX037FYGCiYDKwORZBimkw77yjChe2sceF0cmxlLhh2Mhh2eXmXq2/RLZMTkd4+WGs
VmfiqkDDcJcf67j0WQLwgZFN9+tKvxpl9oQhp3uHJpI3htAUMAfIUVRb/8CEjaOYq4DnoWWnfa70
Y9NlB5M9DSfV/YPv9maI75rZbQRxGHbHRtPXaLwq5ot5kIwVCw/1xgT3sC1RL4rLGhcQKX/Y1o0q
04wSbv3m5zNX3MRGeHHqrOCi9ubyRlP9om/cNpVg5GU2uK3PptKmnYMAPyp3+Wcafq8H//xGCO9p
MBubGi4R9nrlIu1QO6HapjPUYK0ByrbNBYmGp8iKPsdR5Tcd9SB06lOtOWmrzAlE/W+DAVyIBXUj
1oZ6/wkNUxkq+Nzv/veK+lTsk9sBjDdMScnxZQwTIo/YmuMO6+ysBs2NAQkApuq7HClWtpN8TVH8
2ZrgvmYGFtnELkHREX1Vf/0Oq7NXNojm/6b5LFsQd28lGpnSLGdt2eJK0faKrGwubOFvl8NdU1nb
jqOTME6YLCiPdggeEAbEiy7D7hRCJRVt2H8jecV+b/71sjHLY5PGPuuKEgAvr1KdY7dGwTwPBy2f
LhK1PO7rsZckq6JjtrXHhQpnGqvOtADbWYAZpmPlj5GnDZ/O+4Yotm6NcPGiioeeGkyJcjDnY9Rc
hgayKPt57n6ctyNejG1Apg8N1w9c/7mtY5iWQf3y/hRlmP266ZXDeROi/NqGmhYobFUDSiHc96qj
Huhk1Dm8FIhd/b4enqgSrNYtTSTfTIiusDG2awKwgtucR8L1Tg5F3rpn4pOAVgzXkK5zwb54SW9Y
Z3x8/Bf068JDpWMEDGpKwFrzvWMguDKQwyHmAhevQpYaNOVsHiCFq9uQaWBqqBCXk3ig0Dk2RrnQ
hGBUhTrBVRsCUlEDHDMA2EAAdGgUScYiWx4XoSYdak1Kj8yPdN+69qWUiRmI3A9lUMtSKUXX0GL2
N9ci7bpBzRI81ZMpgepaucucfrfoiX/eBYWFqa0d9nts7OTKWK3rAixTCzEcAJK1AFfVftqjfA3A
ndtO6HLkp+FCVooQ+f7WLrdTC+3IYhKMsUfN9z7dd8vVhFS2G04xkVz+wiTdQV8ZX5Jlf/zzLm3C
rNQMmEovV0A0mn3+jUFfDC/FTIis1Svet7+N8U+9Iursfp1M0Ke1xzQMuui+pRKItcj1Nut5rdJu
tqxIcq3QSvByR2MS0Na5inT9eN4tBKtAiVdHs4RaECvlO14l6FbCJMYqUu1Jge5ZcpxrybYI3sTv
THBxfAqntlqKDOxve8bUMR6MvQPu4EESY4VmQB5DkBmhQcPnRnlYznOS4iWjnsbjehHtmeTucpDV
7gSBB6ptb2Y4d85pTskQIuOf0ud6fViH2478KPWXP9iWjRUu6MQV+k5zomKqN7oa7CfL8ivy/0/3
3y2E5RQb5zKG0M6mAoPDi/45Umu3zBL3vy2CS4bMhoTdwDZ+mcP7PP5i281j5Ez7P7HimHi+Ekze
WJyVcnBsxakRP2m5b+sHpwvWVvKp2Kfg0it8qr9N8I9/W+k0dPzwaF1JAtkmT8n31LxY1n0DnZM5
k1HBiF3szRyXLaCKH1W9FbOpGwCX7G/G9EM3Vt+SCSGL4iVRLd0xDRMpg2ZwJ7NXmijvyQgQHTjI
QJmVBv3BJK9lVIZoRyfw/FZpwg+5Mcg9zxJ7TocyBIZOvTNv1pdlt2IQJ9lpqaceB9869U+qT9Fr
j6TAHGGc21jmblni9HStZkQHm7xYxKNm5jZU0h4RhGt8TmrYmAEDgy0/jlnEoNkeNIBM9fHrMj3M
kSQT+Yf9ejPALcKGGq0WMzRED/qQ1c99NLz30ZGRaE4HGeGpbDXsi27ig6NWamI5YQeZ4Py0OONO
jZujxB/Eu/K2ID6YKooejqXxGyww6q7yMu21C5QuXermWNSnwo8CWZogM8rFVifMnGYwUtRow5tJ
u0jbzNX0Z8nK2Bn9EDI2vsBF1zIzQryeX8fN+iMD47I2WQwG4wnszOdt/R9pV7IcOY4sv4hmJEiC
5JVLbirttV9oJamL+77z659DNa9FITGJbs0cZsxGZhkFIhAIRHi4C8PFxhQXAIu0srROwyu9XDJv
6p8rHQjR+kcooy2T2OETnnkyWmIz7xu006gHGVhrsm+t8/vyaoRODsy0gWAOwVzAmd/7Xdm3NU1y
5KlWG7C3BMSAP8WLmxxZLy7ZfaAlYGzNcWcKYDoD/HbYqFI3doql7uJpCi4vSXSStia4k1Qs9rxY
OeKCspQBJJf9OW79yyZEPr01wR0kgqia6Q0u85wJRQ2HLEWQyF/+NyPcwVGNDmX4BGwKXXqdEc2t
8s+ZJp2LY5cOf3K2S+FOTqsmSzik2H9jD3GRAnzt4S608JDUvZyFORnTjsitNVWHUiOavxbc7r2/
JVMJheY2xdxk77iLDT4XYgXO8rOwdx/5fG+GuNu2s+qlM0JsjBo+ZnhGxsOnZpDp8clWw52eFm0K
tXbw9WawDpA1SFXdjccvWSPxadFNvv1q3LHR6VhYE4tv+WA92eC79ww9qf3GJKCeHyzj6OgQ9lHV
WBJYxWfp7SNyZ0kZO5JWKergKX0xoK8z5JJLXFRjRUB4s8AdJSPRU41WKcb86YHNqYOZ5pBch5pb
FBB3p1dy8lLx4X2zyJ0r0tdgSzSRFbVDGoxg8ajQnbTGD3DivVsYd7CGzlKdvFMAex6bQ5PZhxmY
gP/NxbmrKJnMGodMQ87QaeanRiemP0STDcTmWn0o4v390fgBkJZORJtNFib6X4p6M5d3iQzLI94X
zH3h36mbAJG/jwxpH5KF1pBvTZVby7yulGtHebj8wdjWnge7NxPccV0zSBcuhOCdF0PchuxGa6c3
t1mJ5xiQ3ZdtiToXcIA3Y9yZXdR0zBTLbL1eTW+ScN4rDf1mGNnVnFv+UuZ7KLccSa0+q6nsVhcf
2zfT3LE1QEK1hJMO+ofsExkO1JL04f5L1vBmgDu1bYnZXLNBfm/cwyWAykR3+EsfxAfjHxxYUZn/
3ZfkTqxVAzFRVCDGaYLoV/NLg/pGATKLpoL8358RHXm9SfYJuePbmREIJtAA8vSO/CJW7Ou5di/x
EObRZ+4IF8EINaq5qEm+9/gx7tqR9IBMsvlKDRM69g/L6zFiz1QEZRB84fHaGOMWtKxtG2nKyuLR
l2o6muQ2lCmCC7/ZxgQXj+KxSRTa09bTdOM6DNOrJDMkt7rY895s8MUBonRKghSczYWR39lhvjKD
xs8+9155ks/dSr4ZjwvQ1CZfdDZfQooXBSoKc+nOMnke4dW+WRAX9mLdLG1jAvYAvdSmcePeIC9Z
PfSda4wkPFVTbX+BOC6an5i6kbxlRMBTdOz/9kCbC4jdYlc5nBvZ/+PoM55i/WH5rvppEPnSoVDR
G21ri4uHI8j6jdgCYpLp9SmueZgP6w3ZlcFyJZ0kZv/uCyeLp3MscmfRQLIDhNXt8sqlOF7ZLyuy
WmNX7MzUNSVPa4nn21w8zAarLWr2HaHEtY/H0Iew0+FytJD5IhcsAGGMUztBgaAIvyVR4trhLyWR
1I7FdxZAHDYK7RgZ4/Ep0drNphljsr1S9228b5MII7U3SfdNM1aXdqcWaVI4S27l/+KFb1a5r5fT
rKpDG2e6C5KHGsPC/QklazcN5Cdaaov7jFq0Llq1IpHJX5sWTKJHP7H2t9yWeMfelsVF3IQsbZ6B
QhBNs6u+3S/TlS3lmxVeIa+4CA1VMMIfYLPUyZpEZEaNilGb17vqWsHVOPhg1Nx/QJfSALsTQBh/
jHEnuNIGcFwaUNFWO9sJSggKN2XXelDGkuQXwi+3McT+vimGJV3VVOXAIOrWHs2eij61so6m8MRu
THA+FzdruFoj7ip73dvWUe8lRWzxw2ZjgHO0rlv1Yg3xsCm/936EaO4xjtzyKgE4GKIoctZ02Ufj
3G3OwzgkTTx6o3pnpGClmB8nXXZbie/fzbK4O36o7RluiKZffNR2bKpYuxpBBDf5zZ18SZJN4mFY
izJYWZ8i5g3ZQW8eF1OySZJPxhOWar0zQWsTCZjZTa5df1rDyKuTl8uB+794AoZvMLJPqcrDRZRu
jnszSkC4+Aj9va+5X3kOkpY5R6uUxR1ZhVJqkK+xrACM5i1eUqZL93A9Nj7veKD2XSDqwPCTMkIg
8T69rZDLYYCRHcalQj2MqLdGfR9nkntJ9vtcmlIz+Qh9VTB7hnGzvH0xu9KVbJJgkA6x7W0J7J+w
CTlGZLV9xujf42N7rE4haAarz6pbe7JUQexzb4a42GZkilkvJurhtL6b+5u6uuqnz5LFyGxwwY2u
SQXKsrhH+jO2PuOSLjzUvurDuqe3DERbz+5ykGmfit9pm2/IhTwwaCfQY8T9QO7bxF19/bVnwqQv
+tYtjoxQpf4iAwawHz1L9TZGubAXUbKEK8HGoTzhhjNmMDLi5qYfW8elkFSrhH6IAgW4G8C9gcmf
906itY4WGz0WWJsP3XhFSHB548S/bwDviII8sSjnhNQarFgrcHCbuXCtnrgFlU0fykxw7gcMb540
DdxvCb/F7ZUy+5eXwFzrbDv0tyVwrpfVkQqef2T5Bblfl9StlL3af6+IrGsrDnIbQ5yzrUPbYOIf
BOaTR2KvvMtO+RNjt6A7aw9Pk5IzijDxaJK8rYxztKnsFJTYwhVZqjW4UBUujxowoWySfXoGfhuE
KCDYHF3N+wUdwciVdQilK+au3nZta6hoY8XG9eQxbEfo11f1ITkq+2Ln+LLGnThV1m3guhkpE5b+
3tsV3eyiCjyOGPvRd1b2UO6yPVCc+0y/k39ecWKxscY5plVmED2qARbNjeBV7AzKe2hE0Vt1R3w5
AT7brXM/fVsc56d9kxplpAEtsTq5w2RWgRas1PUlmwmGz7Wl3teZ/ci6GLI3tzBlNzQAgBxIiiBr
f/9Z2wTTBjl7K7LeEXSNq715o41+5xef2TQVkXEwCwPkmz0+iRrSxlnMNgLpA8jsOlK6Rn9rJp9L
o7ohiinBUImddGONyz2MJC9GhWJ1xr4/aqDrDRPf+VV8Z0PiPRjmiC6JyexznW3kxiAXk8dCz8AN
gpiJIUkY7A8TQoB8EF3oLxszXAoSW+CWK3qAN6Y4v5kd5wTior2SWldmVEJQcR2BGtJlriIM1mDU
Bb0oOIkgg/reVSjJ1AhcU6DU3SUgFt2x9mz5lJhe9qn9yuTHnBeZmJzYpG2CVgoDyYTHdTVh3qz2
iEerXt5nxksjHf0U5iY2BW0W+Frss8HZMAZgN60BQii/UyjHsWLu2LtMKMDXFgC2Z1Q/Ff8jisp4
ib+Z5YJZvyZKntII89wE084/mvmbMckQWJrwqG2McDEsW8xJJ1EGLoZTiVviVsPAAJ598S7xQgA/
E5fcxjfDJ4DADtIhTeaAZ+fA0QEMNsEmeTZsl1mK2o8U7QZyzdCmGfgklQf6uTjWGBFbDrrsoAvD
2Js9Hp/QW3aarh3aaIzhLQui+/5bXflgJYS2Tr13ZFh/YV6xMcfFFceYRz1LIsy46onbRncqYBcj
pJHGr5fzF6H/b+xw4aRcFS1XZ631WvpgGXsSSxgxhXFk8/tcHHHaLOsmLVy8Lq7vyAz0Ep0DG53d
mFTQzYCcYhseLy9JGJMJQfICXm4DrGOczVAfOxWSPaDD+Z0WkKNj9O29W36lz8OnyFOlWF1h5rA1
yB02qheEVhoYBlmRDXRxe23xR1AjA/F6aqTPXdGWoYEC1i7gaoHK4i7UbIKkD4pFYB6DXvk9S4yi
YIDEBfhvQzd8Kn+WnmyuTvjU2djkL1VDLZq6BkwLuVite07uLQHOAOSzTOrnDQaj/xDVyWbtJEvl
CxaVOhR6uHQDcHWFR6Ln6iPhf7suzv0pxtKoAjJFhMnPtkpcK4xdiTeKTgDRgTmxdU3DbCJ3qU1W
adXJtKLydl2tnhrEYJbODLfwomP5qhYMGkOPCRlM32RvRdHdszXN/mmbR/7QmlYc1cD5AuxUjX6M
J1B0kCxPFBe3NjhvjIYujVI9R4xfvBq+yKifq+fZI7vlKJ/UFZ/tt6/Jiy5HU2TTIsN7y9hT29P9
9ZB5wy7/6uwjz75KdrLyheiK2yyPn62xIaqGsD+j6rvejORLbf9Qix9Z/jl1Gkn2I0rsiA4mOYPY
mK/hZ2tGzL9MyQyksbG3oTbPgOzK3jh8pKi9McNX50jYl43hYPq9SiFG1x+ZkEA6SnFWout5a4a7
v5QwmvuQAdkJ9cGBRl/xv1AihjRcFCx44shTVtEMirG1yR1mxaR9040oA7H+sv5puNZVN/yx/Oh8
9mLMr5ferR6HKxlmXxik3jbujB55hFaaxoaFauW0Rj/0THJFC5+K23Vx1ws4NTNjnTB1ZSDaM/aQ
7Et51YKxBMhc5QjqvA8d6b89UefSujIqBtDXoCvG2E9RgPSzaxMsr+wjDgdpS0dUidyujnuZ6nNi
D6BOgNyu40L+dEdS135cA3aYPxYP3xbGh+JVX3t7Ze0+5S6vD4X+O5RVLYTxAqmHRnE7Y+6Kyz1G
s0gHOhjI2+IVQk2lYtVfoKEzPhHMB+6cqHFCr+gcRfbMFuWLLOX5f7ucj6gt6a0qnlawDH5L4mer
fFFDP9ILmW8InR0iJGC9tPFM40mjrETpAIua2tcoVZ0wa225UE++/cOnboJlU6Z3JIyLG4tcJJny
IbH0YkYvG4l3t8/2TLVWXpAR3pUbM1zwGDHimi72iOoPHhLql1gN6PChg7yxwTuHYkUlIAgtiu5s
cndGl4KC+yRF2V2O+3udr+BfSBiZpHALjGueTU6qqImH+pKNkIAw9Cmw5zL7PlpKrbgAWbSrG7YV
GfxqqVJwOFNtaXeDHRaQVaozytppRQ4SyUlbftImgf5QSmNIc5clwxE6OYBkjjK5Wm2o4GDu+z2a
PsrvPEnUfVNE0zFXSnNg6I7kJ/jdwgc0NNpnrVcmSEuWi6IcBh1SpYfETJXp1JQW3TV2PDr3l0OZ
0Fs3n4CLLbaR1Olqtui009qNS6/OQ8mBEJ470wQVN7iUoRDBbWlP4nEuI8g2FcRAGf4URY9m27tr
8qFOJDFtwwELNzHOtMWsnEA3D12bV37j5Vd9ax8ZB1L4ffziSBXvxR/uzRh3GsxcMYpmhafW/X7t
D0b46yMb8/b73GebpsQYuk5bvREao5rxHfRelw0IjzPV8PLEzAxoUbm0tO4azaj6BsdZOS3ZUwiA
xfJw2YRgGtq2QFOLy0vHxB7hM/t00KO2SCPqhT+vLTc5NCDwr77bt6pfe7H7Dyj8Wah7f6JtTOYR
KAYQS9MwTv4+nzcHJQuNBgRsIH+wfFUB1KI2gi6J3bq0rumQ/5gb+tDnkV8rxS6uM0ntUbRihyL0
QwaIIknlv2qTpGUVLwRkTd/H72GLJn/DXjOejQlVJFnQLQCts+yFcX7EHA3ig6gegx0OxHfcIcbL
cwKumBiQSaB7EkALwu0LNzz2B0bszLAszl31RGVco+dH4L1Z7mNrRpQn2AmYJeC2x6zcLBNsllng
nmexE01xGs+YFyse0+WWKpLai+DVjiWYGNNHL57CV7lELqz7ZUJ7DzW5T1BKvmOw1cybHwz0bMBn
tKtPHxl4gUnLdMBgArUc/M97F+3NujXMaIFEoPVUrteTFMLHIsP7M+BoaNHgUFOUPkyd25ZZs/ta
XdD/zL7a92pQ7poITHr0FhATF5wv6Rfr5fIxF7nf1iC3S3my1k5pdWA91KdPqR3/jKBuC4xDENux
f9mUINN/vzguarX2qJiTWcLnoHG17OojY59zMNlzCG9R/NvJHoOC57SDU2wQREnknzZ/fY0tHfCy
WDQPFCw15N7mq/Bz/C06LmgqoKr5Is32BT4PR0SiqtuQzQPq7r1/TH2bd5XhtMA2r7v4h37IrrvJ
NaHI858NNCK5Sjm7rTifsXEGQGsDuWt6RtlUTJ2tj9ZAPMCE0Ic65DsjRdYa30D6+R9IA57fPZD7
oKqhItUDRRRfoCvyfDFprWteCtWhttgZrebW8wfCIibRIZ6CUIyN4+sFlpMmZA0xDWH2XewqujHu
jNrKvbjrHG+t1sxdSyUJ8j77Otol1CuiZgXR+vzcNBB86WcdkhZrbwUzJd8ca5VpaJ6n7fgI7KYC
XQIUEvm7qu9nrZyMVPPyI151kGIojhBIkA7MC2qvzA7490FvAVJUnh8kIa0V56mhoWv7J6e2Vrfz
J5/hbKVcsoISA7NmAXoIRRLgfLi8ZU1Rwh7SeXzN4Cm0BRK3/qy5jcemSo0oYC8TUHk3kkgu9KiN
WXaqNoW8pHBIPYxgZoq00xLdM7kJo/guCT7n2cX7tXGhe0Ap3cFzgfW/tWeWzQDW+6I+a0G2m2Wk
vIJM4r0x7lJX4a6I5DYKytRPbpDRgBK1SQPDBTvTHx4jx4+eJCsUfUYcf8bdAdUc3eR2D3wBVj9h
HsqLE3f0Ia62D39USNrSHEAK1c/89CdGVfaXrYoOwtYot3d6Bc5GPQMHhrEfPw37ApgCtKgOMi5b
QWDFy+BtbdzurRnJw4KYg1f0D53+kJPd5WUIfx/cFzqULjDTzyvFpujXFMWMvnPq3NM4yGSTccK9
sVgrT7dNKNNwe6OXw9iYLbjI0+E0hM8VZGLLL5eXIMqHHMuh6EzjFYVLj/tGDaHt4hR9Dwkse58d
muup2hl3DfROAtasWQ7w8yrZqZKHgujT2cQgLHVH3s5nzUlij0veLZjAm8PbcU28sa6OH1iajb2h
DlFtetZmzukw6CrYk72VHpTnDi9DYFVZgyap3OH7YgTWHmydUpSQaNe2ZjnnXhujKc240cCgbOl+
VBjobgwYBx3p0HqXlygzxW1eBMHMwiSAldIwgSybEjX+MqDt3Ld9KMFjC1I+1CPePiYXnKI065rY
wgpykIIRfdfhAifOcWkfP7AkA28bZOkU8oRcupeppUK7fNI8DRKj60NFFEzF/Pu+goOb6m8jfON6
6LJxtu0OkRYEOci3XutnvdQThIfLBvMtwNKYpMDT/v0dRcI8G1GmAx/LafVjiIPRyV1+zKfJ1wNw
+3rIMOLg3yNxsThKoE0GTUlWb31v1GjjTrEsnGi73ENINU6fL++QKEHGDxuAGeAFCuoNzuuKxsns
2CpwrgZ3WFxHx/hf6Y8H5Wut7eeAfPoHfQxBuuo4mABEfuEwenIuR67rPCnyJMXY5p7dUuUuDfFu
G3xGWxyVbvFNskaZPfb3TXahxDSsxwHFHiaqEV2xBmXhzffOPryS62aJ3jjvVscF+pVYY0INkBiO
u+gw7NcrJyCPEG8NVMB7ZLzaoqCx/ZRcfGrWIZ9G6JB4Boajeu2LqoWuosicRPYBOSepEkPBQwrc
o034h+kG30/5y9aQVYAwX0oqIRhbgrdvHISLT7WakX40Sgwear+76EjSQ6Z8Ler7SrvGW8AjTuzV
mQxJK0zZtla5s5bSBdokHVapM0lhpqXaPqH77+on5To+1JjhlBYwRDfn1iT39oYioGrkhcEmpXQQ
yqHAdjQDjLX9GRkdXBnKR+YuXAwrMcGURiXs5fqn1bh2tJPRSGK+xn6De4xCwAtIAFbFNc8EMeOh
tJwRCBVoumkVddtqrYdduiyR8l3R54m4kZKW92anVgZoFrpidQszXx7BZFPCd81lCo96BnzLvtLC
4rlcbeVrqSft6hNtWB+m3FC/NjRSwZttG2bsSWKFcEfe/vU8EGSOnd4yFpxe7VY9EQRDqJbeUd/J
3P718aO8SOt/wtOFciMY5GywIPNZW7Ro6Qg2fqYWYu+ZnCc6hNGnMRiOKrj4W6kUo3CJQMqCON3G
k/JMpbjNx3gckGisj70P+VnGhBsew8MwYf66OSbP8hMtSjicv00CK/I+Aq+V05SVAbSenTyute4W
yd5pKzf89yQhTHsZ3xD9A5Bp8tUXCyrulq0AxLbo+3Z5SMxgGWV1U+FaNja42wSAR10tZ9yYzgwU
55NVtb4B3df+92VPlJnhrpGCQPg4Zb3cBDON9IgpE9ecDu0gKXmfOQM2AzUMiN5bDkga+Ps/Q4IR
Vjo6SGFT+2kBsl01kT282T/1XUTgbLClbu7fIgqVCkCkP3oT67GB5jBI0mfPdsmn+IR+sele/nYs
Up8b1BmJKwXSln9rrSgApU5Uwt3AZthea1OHpt/jWKMsBDrIy7bO9ul1cW+22AfeLM6ygH/SSpze
cm68ft119eKlxYlUkpz9/HpihpBKowwEmlgEi/eGQq1vQqvBTmnQNAVokqWg9ZPjAUZz3x3zIHqU
wQnOk0POJOfqFm3pSClMzkW5d/RmNybDKVz0g7o0nm2XJSR5AIdNofJiNXtSzleWNZxGR5XM9Qmd
dLN07iw0w1oOKoUa31Kc4vKFjjKkr8wAt4kUPGp2nY+q14MUZ81jd5b164QWgPzWUaNF8YfvpemJ
1rRUQXlhjh/q7mbN9pfd8OxmZ1tF0evARIuGRi3nHRUUHsAbhBXQ8ms2QuWkclVZdBW7IAVv+2uJ
5Kw/Zy16lkYstV3Ufgqsyf5sLmAXqFK/J7nXY5ZmsrPvUClwdWf8qRMISVh6l3tmFbpOXvqXl3xe
rGRrBoweSBR8WZTv3p+Ifs6iKBwRV/rn5Eb7YVyPgGerXxpvvKIvcxiouwryQ/aDxCzz+rPowsio
8SAz0LDkkihnndt6xTANYFhTsPrlLjoZUHpx9jNq7bKMTfzNbVN30OZCdYXvB1UTsm+9xRkke/UU
vzRf1SDfFdeL6Zl75XekuYigweUVCn1pY5LLSptwbEk3oxqbaadhCnrzqpERYMlMcN8w0uM5dDKs
igJFHyW623X3o7a7vI7zVJQ5iI3uASZBwenN9weLcm1pMgEwV0NZewHUiynmrrvkgPnZQL+mgKeO
QeQl36FZKrkWhFfQxjR356mjGYHWG0cFjzNUxKx0Tn7MdUVWv0gU62mp056xFMXKl8trFn/YtyVz
j5jaLBdkRjgT02CVphs1i3FlR1OF7GHse9nNflZS5z4w5yn1mJXAwUCYtc+a7mqaO+dnt7SoN2rF
c7xCXDJPSesnff4ECRXnbuna+jk0a8mamZXzA/m2Zs6ZsgG8cBno4TxD+9GM15X9OKeTa0FbxzmZ
kRTwfPbAeb9ovuCUR5iKzUuE8sUCaw1TsbSeWOM5X9zlRR3wUAhdPUigS1sd7C+yVonwIgHBEDIA
A9SfPAAvrAqSJiCU8bSiPpCs88NeJjUuXODGBHcb6gp0kdXEYRX99tj9B6lLpK0toatuzLC/bzKn
zBwwnFExjd3sNyn8dX7KqSQCiE2YFoYkiMomGN6b0LuBmD3Baaibz86cumr2s5Uil0QZIKsJWgBi
oXPG0z5VfTVkfTuhc5CUbtu2LqFoPU6H1JHcPKLVbA1xpy1cDYpRXPYkKCPXtHe6dtL1D3wxTIdC
qg0NRxRVuTs1bCoHsKIC8zLqTZ18TvMTGV8uhyiRB+Ola0BgAUCbM5qsSokrrUsHaOo6+8r62tmf
L/++yH23v899pt4IZz3skJEb+3CvH5SADbn2exlyXhR1tma4qGMPVtSAFbkF+dyYuh3BKOFknRza
3Rk0DJK4eezBPn15acJsAD13B+kOMg88cN47tAr29mVqMzDBoRvMsg/NxbzdQX1kU7UVQBXev65A
I9ptLXJfs9LnuMy0GgMJne4u8UuBe+vyooRuvVkT9yGLGdWkieJBbei7QjddM7xJSk1yH0uM8ISH
db5AKnrAGEe/0qDI9SPp0yBbZQFH6Ntva+EV7OuJlrY+IDr31a1pFm6a/L78sWQGWHK6CZoFxOua
NUbtvOt2I73/9y2b99vNt5CTZVjsdMG8aAs6ZG0GDnaxr6owCS4vQ/i0RAqtG9RAmDnDUcXawjjj
URHC1LR9T0942O3Kb+Z+yTFZU58yKTZeeFyRQaNRicb4GbNSrjZNUmW66lVR5ObzSwl6CZuOgb0+
Rel9nsrKyeKNerPH/r7ZqAZYJ5oWmIudzN04fFVlUe4cGPK6U28GmMdvDIT9FOmqBbIbVjsugaOa
SijVWHvGZp73/uX9Eh+fN2PsDtwYW1sg4vIQakJ5409p57fKoVsqyRk9J7jHkgjDLuCZTCEpxEUC
1SraTlX/06jZKa7mVlmQnWLfCnLoJ3/SPMZhPaZ7v5Dl66IFbkzzdd8aF99YQ/rHI8ZuyPbrelyS
D1ytWxNcMtKGma2VEfLGRtejwBznyl01rUPiI9WUZVGAz4i3prgooY7LlK9jD1ZmsDoxuqDerdEh
B84TQHzZpzvveL3fNofLGRqyQrxbx7dLX2H/4dG8tiHWxZQsczy9Lnui8NWPCgSG2SEijyIv9xlp
Yg1QEYHfh9fGiU3Q63jFHYzaXe5e5WoCdEpDj1oYxJJcVKIjjbzbZPchYF98NqktQzWHaQh+T4O4
ldG5CF+XF8eO0dm+gSrXMCGKyLrm749ZH1UdcjvgnhPMrhW/1GhHUCY3ZfxLQmcHzBm5F17FZ63s
rhyUNkrhHlZ1H1k1RL1DqHLIJsqFn+vNCn/l2uG0diraNQBTm7fVL8Ut/WJvBg66KftqV3phQIPL
n09mkXONZujyMIrw6O4jsJ/Pbj+OEhcQ+/pmUdzJsieUZ+vltRwzQTu52Zch+JDAhhHEJ+sobdYI
V+Swzjw0eYCF5Bwi1uoK6FVMM5KW+qYNcb/sePmbCX1hY4GL7KRTZtIvGL5rKuKnRvhkjcaVQXuJ
N8jMcInr4FTDVEdwBg3X1DB9saDvlykf2X+AQfB2QXKM7OL98UHBMbFsA7cUdR7N5oo6kgguvHNR
hvvbANuuzTWI6YCuLwfMsFYUEvFGbYDIBgAOD/9f5Kal2fmGkyuuU+YayuFa4i7R2Oy71JK25EXp
DDi/MBtpOkCh8vXkUcE0qKkN4Lu5HZ9faWc8JYh3hl+yUE8/syIEAONfnLvo3+toIt7rQPTgtYFC
9pnkX5mrfd9SvKrzyo2JyxTfh7/ocTYZhXP8wOAwUritKDLqmgNktanhPcBTaeV1tYYla0WUzviw
jqCo6Ohjq+g4EJbEi0SuujXF/r7Z5CIr4yVWsMkhRuWGZgCdw7izchnbu+how5HQD8CQDf6bS3b6
su0qrVYBqhiXxGtqp3nAtM38b6n2sFeoEwH8brBJIR5ARJVMCVcNzd6ht3dJnu1GvZWAd0WuaFg6
o0IE5vCsMVXNU+90BkoGTQny/SxI9FtrTZBjD25orr5h/LwcsYQfzsG1pRLMzZy1OoZ6sjS0LVVQ
2WZupL8MMto2kQMYGwNcjO/LtdT6BTDaqkr8aUn8tZh2dfyRltDWDBetVLVLuj7HwBtVT+oUNKok
5Ar3ZbMMLljZaTlbpMO+VJ2xHpI5rlwrTkvGkPVl6FSIjld1ucvXWCaVIKp9bxfGHSAr1ZWx6PBG
DZfqq5nOhZcYIHSL2x3Vs2NVGD8uO4SwKrI1yN1h1qiM2qxkfzDywx6BUAvKlg0PuuBH95XP+nEZ
fYlR5gV8rrY1yt1oK3QBI30CSClnYOvkkJwU71lr3X9GAiqKf1trbLM3QYkYsaHNrJI5gx3PcALb
uOtjINlMSbyQ7R0XlSYDM3/hCqcJtX2UfJuLa4h/oaH9OA8y0hX2Uxc+oMWBQhZnKBbC0OopJii6
PWP6YuMFMmVDYcq2+XQWlxUamOmNuxz9OhP7FP4Gz95xBPZg/lWe5FPJkuBkcbFDhUZOitlSuJ31
qGWNN+CcXXY8ybHmGwC5Mw8rKZG8j73ptzMaO8u3PNHctqN+F4ObM36+bFDkeoyLmlVpmP4u5xIN
tOAhxoWsOm0hN1ekPqJilnyatF+X7Qg3amPolbFx4+Ol3Y5RO1Wo0e2GYAEuFKytNxSN1TxIdpXk
1hJ5H4amcF1h0AX1Bi761nYygxYKqxrWZQfM0IPSO7swyb2oiu/UIkYXGSqyZSETXBSuEiB2jH8z
5N/Z9VU2I0JHgrkmsl93BM1cxRt+TMCHYqL1WjqPJvAWTaWgMmDzaBg94EJjVpfhoi7IE8O/RsY4
52mHehf+MO7CQ/iY7OmjfgLL176E5vDny9spcJt3lvn4WOYYvCco5mjkaznFbjE+qqCgJ9JRG8F1
jZcs9tBwLLzMKLeT6MpECTWB9unR5WXiJanffkt+5k9jC4Aq42AsgTaSSUWJ9hFVADaNAOQURd31
fUROo0ZPzBqPDe0ZZoP1UB+a70xlLQNJjyI59KKqh0aQXakETT94DncIu6YtmgYpFSiAZ6DP850K
gqrQbw8mdFrJAbMP/4DxXnAZwChQJRgqhIgPj6Mql1BzEsyxe3NnHmI93mel+cNY/lrN/trEePRl
hxGEznfW2N83x392MlOJBvSFnDW8ywrn09q+XLYg8pTterjEpEhjC/1qVOdXYh5SVXkw1PSg014G
sZTZ4Q6dYmVd3pZwjaL4XUWJp6z7PjxcXouogo5pKB3cwniJYUKA+1yUJnESZjDCUO2an+/wOEq8
7Gjsql3id99mSTopevyiMoX6F4YR8R++8DYuUZ3FC+5Reh8ddMh9MCZozatAFC/DxApdAW1b1PiY
sjcPiTUmfVy1FMCNIr+Jxn07S8B0st/nNqieUq2NHPy+Q37H6lOUP0g2R+gBmwVwwaGJJ/BdzQBA
sD6do3jJSbvBLH/qUlYr8kDa7kd+ZUlOkCjYow/992djf9+cIExWZ3PXQmxdQR6wjo+dErlz9Q30
5K5a30aGjC1HFOK39rigZBaTHZYlOndaZcxeFyVX0WR1bpkmN4pdepJvyuI4ly8iCv29Op7ZSy9R
AFgXfNMuMF1tB22MfXmojowgIfKllIBCF8GQMwalUCLFjMz7bzlWVlz0CiSxVv3rEj6ry/Pl5Qg9
ZPP73PGdSszpmVWJLnV4lw+xW/Y7XRYjhPuzscHFuwZPr6VwMDPZmPQQGeiEL6urhnVg9LLGpzg6
bGxxRyqtMKLXZljPBDI0xtybXE87CIgd5Dm2+NPpGFsCAA+FBy6hL81sbNQaGXBbhnuT/qIYqdT0
SOJvMitcJt9i4hTjS+iE9vntoIC/HYeJytiOxV72thTOy/QwrOdQxY2kqtdad6cuny572X/ZljcD
nJvVaATlxTSBl3TPqoTzAfIrRwJCJtTfJR9MnKPQN1ucu9EppLk+oXvRfkeuiamC6q8SUzSjCy43
B+OZmT8c1EP2dHmJsk/IOV4NwY+UhngZK+Zf2nLb55IXsTjR2yyLi+VZoi1WSlBvSr6OEF+AZ0M1
ujj+s3e+1BoXw7VwGEsCJN1rNrt+GkuXTbkyEmxIlclxilJ7XAzXF1IXiYl3kLovj6xVmIG4k9HO
ZACwycAkkjPFP/nTzlwSowdLrhOPgDBlYP1QHGghO/5ln5DZ4SIEXey1aJjwArUfFbBBhN1hKY6X
bYiD69/ezr/0q5SieKFjXGwKix39yxju4xkYHCltgdi/8b5Q0XnAkBC3QUuXz6FV4ATPEBE8FQEb
XiQvvbt8n4PWzZBHyFhpxakle9L8McnftFTLwsWe4PEQ8PqVga4c5RklqL7T2xLM1y6RknZK1qhz
+4X0AVSaDtaYa7/V5Mn+ABgDEGBwWWFyHLNBPFlHM2v5QAZUJEnzbMw3rYydUJh4bX6fO7RFmsR2
k8MXekj5LlXhEpK4zfJNbfcdiN7LD1RK3q2H84lwUiLd6pHwAz0Tgno0CkCJcp+B/QUDmXEgHQQR
+vrf60NL4X0yNGgJ9HQqPASL39lXegLkPbBuyF39bXhmrJnmj8KPA6nqH7thzxK+jVXOK8YE5ytK
8MJpIYamMmIsyMB76lF9jnGPRDLYq2yR3IUP2eKxSAnwqE2OHL2nbuiclOn/SLuu5chxZflFjKA3
r3Rt1PIauRfGWHpPgubrb0Jzd0VB2Mae2Y19m4guASwUClVZmV8dkVQZNzhtlsXc+b2TFdrYYTOr
7BWzcE33rZYF8Y97njYm6L9vHgKmWlWd0aCKK83l3oTqmr7+70RVCigBNzaY276YGicCdRjKLSf1
SCH1UmCfCiiHaV4WVJfC7IK/Jh19LDxC8T9jT4/bHkrwWBPVgHxDPHlaTWHXrvILrOduBWmsP8po
QEz8l00mtyhRW0oNNOrwjKPd/sKPL6rrYW/dJvsC+qQQXvKqnTD88v3+3SqTcKxtBBaRCFdycjJ3
UPG8kOD0NOEoQ7Gq4Wdeg7fvaAG6DIw06oSMO+bVGmkGPdsYjZs6N7lRvf6VXKReXHr6vfn9bSpf
fMfwF/lulnHRuQACbFkBMkcTb/He5q3Dbg/4PC33Sr4Ircs/dO/mGO8ZyzklJcENE69BHt2NQ9AJ
1TZFS2K8RVnbeKhT1OgGBUowdIAcO/iQQttjRYlORMvMv6UB4oG+J7Q9Pg+7dk1RtC1m/yfTrw4Y
QaWk64PbTT4tMZRI34T3APWFTxEZlF8qOq+GrrEDNQXItlCarHHvdHYoac3B7LSQRO1l2WZ+vGa+
VUxepajHeBoOcdZercl6mCtFUL7hNfwUoB9ASgowBvCjzNfMYkM3zQInxAHe8UBBYIrlRvv4YHRu
f8iQFU2uqF3Fiz9APeDBibkvFYXmjzF1bsa16SrgzmZQfxjfShEsnvs9oWwD+KODST6VLfGSftES
UBNBvfDaLAPKBTxcmA+zFz8Mj/rpX1CL8b4mloJpRAzf0JH9jysiSy+Vsb5Cuu4yicDvWYROEB/a
2Dd2JiWO88v/WXYesWZrkcmTWku3e6eleZJyggyO3GEEWCjbQv9s1km3RpjkaHEmBVgjHPW0B7AC
v+/3RJHcZZYP6lJ+GZY/AYVhWQ7oWSCAY2LE8+NGFmtjQqUOtY/iREV9ZojQrtCMoH4o+aI3FN9P
NtaYMGM2Rhwp6wDJt2NB3HJf3KMy0YApIJiDwSM1YDmeUO2ZF9tAwmcaGtTswLbMeL85pSaacwl0
hO6texvsGPGx9Nrv0u2/4armHrWNMfrHbNIXa9VSWdJKIAdl8M0rw43uiEr0/BCyscFcexBWzfH2
xTfLTnNIBaxbL7mOdyv4fKjcXOyL4gfvBtruIHPhQW9qrfAyQU3buhktydfqFTWlxDv/KuVe5+gt
omQJcCdiJOP9zbpq8VjjQ7VB3bnWtX5swnmfPKEZpuxoO4zWEEQpC/+D/W2URU/XmAcvLJsWEaIr
Mz0REcccf+/ef5/xvgY/vVgaYq++tBg+r8O56HayMuzPbx7vBaDRSVvDQrP705D2qpKmsmv4XS/v
lCFQkQ5FxK2T/32cHYPaoKxVLBVvera7USAZl8xUAqzCuNPrU6YIfp/v2xsDTITQO8cabaObvbxD
3uq49TELQanY7IcA9IM96n9JYArKZFwX2NhkLhM5jaAWaukDaF9KV+79Nn8+/3G45cXttjGXh+RE
5kgcOBmAZR0SrDfs91V+Cerz9dZ064MGiiXQq84v5w2LVsacqD5LRgzdQ/9C6kAupqBwWg3BeRP0
T/90ZQGm51C+CoyWs8FITvEkjDI6Lbx4daRcVGaQT7mn5WvgDKrn6P6fGERvQwP60AQ528cI26uR
lVkyrv5pebXIVQN+G8e57eLZTc0fayGS3OCeX9pK+X9zdIs3AR1dwyjJ2hSNiNWzy7t19fJU5PQ0
Bnzew3cb9G/Y2IiKaM5RMYB0OlpuTUj2RtAeOpdKD4hCOdcjMESEjwWxDZBPfzQ1x+u6Ki0+V7Xc
F82jlAncgf/7+DKUzxeJBXOWlkGeYtKgBhzLyZVVmpdyLwnuCe4XQf4MPC3yFpN9TRexuYLXX0ay
WT8Y/dPao6DYCyA23GUgHcJFBHAoMDYft0mz7XJNB9RvluHbUr4Ujai5wU1KsE0K4Dt4CLB0P1kR
FxM4gWkmFN9RCIYRKMcZE/20dv1HBQjqv39ZY7ISXKwk7mvEn0p7U4KKDkB8gF1VAxv+FUVbN7vZ
EHwm7o20scmcU9LHCYlmNKHM0pegKGeZt83qtXYTno8H3E9l4YuA2RBzzOxoS6+rxQDiq9Ebpae+
uCMiWCG3zYDUEapuGL9TPo2t90WGucUaunhU/YmSXEGy7hjdUxbuyBNCFei2fIoFG2t0uZtYsBCo
eSwEjXB9l98pmNLICaZkB3f0zVC9kAwPE7vnN5B/O21MMs5uTXinLgRYybGhwnXmsUv8ChRXu8qf
L7p92h2s6mLxSz8VDmBxP97GNHPdD1GCU2CC+4WUtZtPF1X5R+9tDB0j/cdR/jTirqey3CgTctfm
e3Oi+KPy1bnr9uQ4+tqvChNXIlJ6/iMHZLaahSkv7RNdbqrEhlRDQdhTX9OvHTqXqDh78nVSuGpI
4YAigBX30bixx3hMo8eLukpgsgA/niuRKx0TDPl4SyDqGIm6BdzDoMuYRDXA0YtKAhPfm7gjRK/R
nlKuzV1/pYCNRL02dhoUdcUUotxscGuNyZsmBUehzKHE7LS+5S6oY1qDG92AMd1f+9BAvwAtJEHc
4l0vmF9DLqMAY4nz/vEAFuNk92tRAuS4flHa2dWJ4+rmJIhavLRpa4VZWQxA4DpMuIdlsKMp0qUx
515VXjoYZ0sz3c1WwTngHTSozhqAwtEyECu8WZezUnYrxdcUobHWXiNkE6OZAxu4thYYNzSskZhO
auKZPUxuCrof5VrVnmLpqM4/SHVfirqL/O/0viImapUrlJbnGC+eaD1I1XHI98Z4EERGrg0VlTpM
TQLgx75I52VdYAYvA/V1MtzR9vo7jCtf2n5q7ZvWk32KhgJJlH/eLvdjvZtl36ROuZgFwKKYUspe
i+x67B7O/75gWax2Z9fnvU0iXM3ReHJUDINdL6LJGn6g2KyBSTlmLdPyKYbSa3KgWhnxMfV6Xw5/
JziirJaXa4AI+K/vxD5CmsSI0lmBMWOEimHzLVpbzxxv5E5AOSiyw/g4jkOjr3MCwmZgCdvmQjZu
YjN3++7l/AfiBz5wNauGjIYJFLc/BqHRKMDfncC5oTYy+K9UdTJ273IPE6+LD4S+kGOAv7J3g0w8
Aju4ohQ64hEovH84tn27QmA80xZU6H+eXxs3TmyWRv99k+AAKOBYnYml0ZFr+thRdu1h2In0U/hn
6O8FsWqkUH6vW7nCcGi6eHIPxSdb8s8vhH+K3i0wlZ2507V2kHCKigIX4DAcrRrF+1LU2xX5gsmc
pJxAGx3jSPgcJ+uacu1mvglU5H1iYmDndwBqhDkh/dFP0fz9K7GvbAjI1Uot5Sh3+/aO0qxi/vmK
gN2Xdrjap/M7KfpWzLHSqwHM/PQyBF38KmMQ9cv53/+HYPT+qein3PicGkWVrcYF+uMB8cF75897
7UpHv64Op71IZ1LkF/SobYw1kjTWLX1iq+231HCnIvYMTbBjfKfQHR1VF+QpAFN/NIJGTNVmEfIw
qrylPypvUCsZmZjtGnhDxveiEMtd1cYg842MzoqGkvZa1d5y5enQK492LwivXBuo6Oh4zIGjkJ0r
LaVCkXoKYZir+RhZmIJPlR2wzqIHD8V8fHJuE5UDdI4VBfpKHzdPH0hVlJBHBlxCjr5jmqZoXKgQ
GdaNOa2kcdu8Xa/NpF1e0kmHHmg1TvoaLEUxiiZpeTx/kCHSwGZsGoAssbQJiQ41A1TCaXPCPhaH
7mBSUdcd6EgD/dp8lp8Xv/arXUaVXwSoeO5ub0wzfmpVua6vPTpaY3c3R64CqaJq2p8/edxrZWOD
ucdAEZ5buYm0M7FIIOltaAzD1WqNB2IKOS7467EAk6K6mpDi+/hVUwOlwaxF8wy0T1dUDbPKs5dJ
FmXS9E/+5DyOjK+CiwpVNOb+WrQiMe0VwIqoKi2wXTgXC2aUDVIe+3X6UadNcH4LecvCxAIUuTSs
C5X3j8uqemNW5MHEjFC/z6u7KDoutiDd4H2lrQnmhkH9MVs0gsbLXF532ikblFB2Qk0yRQePV9zY
GmIOXoso37Y27n4nAXKivqpCCHLKh/w0B0Ww7P+FYAOvtIrGH4hJKGs4GoAfd0/qrDVqF7CdTN7s
DzdvIrXPyR44wBtRhOTWUba2mG1MMpI4uY5CUT1BpC2NA2JYfqWbx8GJLy1oKAMSdqzi8dSV6pcl
ARCHgNlzXgMtU17bSb3onXF33nk+6xGgbY17D2yvmLMB5ofxViW1uxRpHYDNa5hPD6Z1r4KBrwCh
IEISWkQIfP2rQ0ZBbsS9nzZ2WbhsLjUmJGHQozRA+QxYjgu0zEvqzV77QJGflXDogXcstwaZDz3N
Sm4mJsQH5a6+mVY9hM6aX1lymMqqO+np/Ee+jBl+CLig1vNJ7ZBAHdKwFLTC4scFMNMCmJnBVdDN
0bz6X/TOeTmSgdYewDJ4w2M2/qMjx04qk2aqFk/pLqXhZyb/AZcdPOXdAOMpw2itVYXxL0/N7gvj
kJrfbFNQhOCWxjY2WP5R0yjKTJtQh9Z3kO7x+i/DRXRqAfpRgm7n3KAUct79ubHzfU1vIwabVEyr
1cqRGsSbZrpRQSRrxfu2fvpvNphTn+tJPq3QEfcKJ1menGRejmOvAyPe6Jnz47/ZYuJnVwxakTbo
fY3Ffa8RbwQTXLGIsIOiXWNSPcvOoz6xUA+ewYfbJni4J3cm+Xl+KdRf2WuUCgOC5hih2dKZ7MMu
G61cp3b0Cpnkbga38OXYCJO5iyEHDdr7Purv01o07CMyS8PIxiOskrTgOS1x+ayXCfhR5NhVpR9q
Hi7dTln+ZBBnu0jm0Mpar+WNjUXmGeQmhytFexYEWu7VvdlG5tTqs2Y1EUHlo8K81zDtGu0wYWhZ
JETEja7vZlhCrCrtHKKhm+y1yuqm8rOu/kqHS22+tTpRM5SelzOOwfJQrkajK03WgSSNkPW4jvqz
FvdPuTaZRyQqsms50eoSLUe2uuApYpQqgkdl2V4xV5N33kn5AQtdA1AVgbXtE6vZ3OWlXDk4CvLr
HI4mlAsKP/KJt6IW7dE6jAgixQ3zG4PMsej7CScDM2JeEl0u5eiC4/FPlmRpiqW8afSwaXKhgOwp
V+GTyWkMjDA/Rr6De9naUcYRSdjh4aJ6jI09Jj6C+MOSuhErAlqWpgLjbt5j5tcnT6nXWT5qP95y
sYra9vwEZGOWCZWSKk9dSmfc9QWyshSQuO70A9Wy/U1YUOxKQc+Y7ywbk0zcXNeyUPMKOQ9lmPx/
Habck+/BAwGsmbq3A8Gn5AYzCw1qy9GR47JPEQI6VVMucZ1mJzvb/x6SazMKB/ObQH3urpRj5FKk
dyrEEfzDYv+2zUYErYwXR6af1XBNAwhMjNl41YV8vWKHSz+/F4lo0kD2KSy8r5UNCwYmuFVVwrhh
dkgxyEbZA1SoJorQgty7b2OG8dZi6ipbnm3csM4NxmeHFhPWf9L7NzY2GNckTu4UnYNSygAVBsVP
A1tzBxe9O6i027Er6g8KPxXjl1I89JXSYGQ8U/w+oKNy9c66k+SAeKXqUnW3Thg4uXFss0a6z5t7
1p71pFAG1A9VyLs8xl+phAH1y+KJpAdjR4/Df/10TOi0tS5r0QzFHZVpj7re+7Wavc6yIShSca/C
zcqYDEIvnajWVVqsNCPXgra9Y4/+MH2dIJhXfRGccO42opMM+lqgxk22E0R6hZRRiZBSdwRsmlrz
2BrztZNNiistzd5p8692nodaa+6W4SnO41AaNLcCEZ1bxA/n/xjR38K+sKRkTtMuwiXRZaG26vsm
Jq/nTXCf0G9S0YCTAXLH4gvjxAEEVENGa16aO3pLyI9VmP7sM7/6Rce1xn2CUdxvoukA3tK2ZhnX
UTPEOZDN9d5YP1rGCjzR/fmF8cLK1gDjNARTvlpkAtYI1QA3Wb+r6mPWzqJshVfX3Fph003IbjXj
iN2TjxHk2NJjdEIhIiyvhQMcog1j0s4uj5RILdGTKE5UaQ5MQLHbPYHbK3GtnYZSTo8LSADT5Fbx
N8tjZzstu0drWcbyoBG9ePOJKqbOkMZ8496a9kjl/9NHY0c7i1TLx0XJQZobrbt2andyah/GWPgq
5tWotuti7pwObWa1MJG8FofoSCtU1iXKMpgLS32RJo/AD9m2Qd9YWjXm+G7x/IrexJJ+U3JBGsR7
kWxXQ11nE/ktY47qfgGkB5JtrrRemWBcWWNfm4LzX4d7rSEnB7cs2KEwu8Bco5Y9ZmpUNdBme55B
nlSEpPdyL/mFWVKov4I7qdd3501yl7axyCwtK+yykGc8TVLyNW7vzBZorPIRtJ8CxxMujX7GzR5O
eOLbvYGl0TE6Orcf+a2v7CDwFVCyJCE+kG4Vm1xtt5KNf7q01GuF0O7cm4s7nwq/9kDjfJlBKw0J
Qh6uogajaCuZgChj8qoD+ycYJBvSP9mVYaueXJbdY2VHte1avekI/PKNg+3cIpnomNfIoKUMi8wO
+RXUYdBHNS6Uk3MxvlZOWO4G19iRr8bsVsds3js3oqFg7pKp9gVw+uAhYsVWUIS2tNJAwbAxSLA2
zd5O5oOUaw+51gpSTG54RqEd3C/QPPskjZw6Uu70NY750PuoCEjT7fmDwH3UmRsDjMNUi2qNUppS
9VfKzFYe128GKl4BVSuZvnWg6IhDEUU2d/82NhmXiaVlGYchBWtB+33S7qehdXPjaOoHwdpouP3k
Jxs7jJ/IhTTjPFCQB3hHVl+7oBLPKcip2vvJFR09bkDeGGMuUvCcluNYA20GWnOMoBi+lcwuJPBC
waK4JxxUvShUAyjziQ+N1OsUWTlaPNb9ood08DALHa8zXGjcOTsbrRdRTsV7nJrgv5It4KZssBF9
jGF13y1GV2EmXWulINaJm65fJrV3ayA9e/N1VEUG+fkByLPBrQMqc5TlP1rMY2mcGykGSsHcz2H3
0NxHfupV5sWEHqqYWoDrjxtzjJ8kUtuMRoknTh4BtGdafjahHKXdKY4oEaFb9ckjN5aYrWzwWtQk
CknMDgQapCYeUHi1XQjrCVzPf7fDslgWA5F01CsB+vESfC9AxEH/hcsOyUiHWpeoYcb1fROvG+AX
LB1qiB+/V1Gb9azaFIamHtf1rlMvB7IX+D13SRbcUAH4UcFB+2gDvb/ZimSgtSaPIj/QmwNba+rJ
YRumoUjgjH9vU80+HDAV01GMBxb2ZNfQ7aNhcQrMr32LsWYCuVgFgRgY++yL0Oe5uSMGbwC0R8f7
E8VKr0KpDzKudH1wxH3rlTvTpyl4GopmIrglNQtIatCOqmDlluleb7KStUdsUXLkw+oOo/YBHSBI
D9VFF4A4AcTpkNF8Of/1eA6yNchkeMOs5aDts9G8le7zxHJJe6eUX8/b4H6zrREmqZvkQq61CLPL
jYZZ/hGacbHk9qGJaWyKeI/99JvAIu+bbS0yfp9gmmoAdoBC/KuHBpkHdRHySGduRSi4f1idjlQK
U5VAwDOhQ2pjJQcN/wAiEiiKndIg8ePL4uK3IjgmZ0TgJ17mYUG/hcqLgXKXHbOX8jmrQHEOfY7l
ZuluGst2z+8eLxZuDTCZh7OAF7eVkQWsuuLNTgvWBQeSGWvfu7bSnZIqvok0SPKlqn/eMH8rN0tj
Dne7VlppzrQWs3hGHNDxiCJE8fxrkR1+gzJFAZJ3w2zXytww2qLXy2qraMkS43lGiXeYyLOeyHtH
SkWtWdGHYxylbkmWdXRcR9/Vpqv49bG4Nm+iULkFSs4fTE9MncQPKO87yraDMXgbQ4EXrdMhtK6X
gCIb85/OVeppx/ZGBS2KqH8qcB62H2xUCSFSBhxgcQA5CYrItDzSCIvIb384e2FvPtxbprKJlI3R
jKpD0HfWd+TQXw576TJyQem71+8ETklj7jlLTIgEKf5alqqJomfnzs+/uUgcJED+HFD6YBEynZtj
bVfGREtAUfVlSLCDNiSLjRDjSTvldUEFRt4XwmEogf+/vUI225ivc2yMXYb39pC7nf1A6hvZulQN
ke+LNpGJKVUHRSSZzrDKx/YKdbNguMi9XHWpbxSeMP7zMuPtHjKBBMRrnarlgPf3gby45uSbx/nk
hKA5DewDuu0YbfUb2ze+IukSsskIzvmbkNlmT1NL0jDyjhzPrH4NyssoFLni3m6bQ80EkgUCChiY
xUfrk7f7NAmHzOtD6whpvGvlcN7/Bav5lLGm6dgiGcNWKs3XssXMeDT2ghuHm4W8L4hNISESYkk5
9Y51rP2oeRybLNBMQXWCfvMz51ilLrr5LNKQ9UNPxQuV5mFYLxbpRyedrOIpg6rk+S0THWF2FKgq
Jkh1x3i3aPd0Pg08l6H+kO/0wkv2zS4Vom35DgGxHbQpwbrFDmhKc5XkpgGoMhUxAAtVCFsu0KA7
tIAEvRmeDJ+CDiyYstGhMUCX93EbIyOzM7uiJdvn+qvu2a1L+5JGYLw6r9E9pRuPvOXO8etrUabF
9ZJ3y+xdppYxgbwL3F5yvmjpQ9OHuvNy/svRP/6Tj2xM0I3e+Egx9BbEm5FbZQeQiCFv/K0OKyzu
cz/Yxg7ji31pkHGIYnS4QvlXegEBFrCGWjv5odmJ4A58Z9zYYu6vyiBqMo+gZbLu6X1ShAPKYtCh
fgOE+bKohcCNFxtzzPU1zeY4L7IOuPV1cxhulIvaCoYjfcEkF/IeZNMAbEqiA8ervWyckr3G5q6a
FtJhihHZwPPvam58msIeyIfUh0Oe9xKRIzKXGfh+W5AG4bhp1qFMEneOntYsF6xJtI/MFTYWYzWU
UBP3DONbZt+qookN0e8zma+qd6acKmhZt3jTTr3nZKlgm0QWmEhhGaW1pJmDWYP5Qp6Jp0K84/yH
4BIYb747eznZ9Spp3QBEZUTeSNWiQ2e5yuItEDxOjpA/Edjjf3nQh6mWjo4IW2BecyWbnAm1juhL
duiSYD6ZXv/T9tfbXkMdvyRe7CXHVRCV3q6mz2Hp3Szzrcy27ZaWIFxI++QGfRhQx+UeOdF+vw1o
d//S+4tvg5VLexlCXDJHURGEv24bYigW+N0+UapNetzrBTg+vVqZTsDD3djW6mVy5gv2l+8y73aY
k4V6D+pMBCTR2UH/RWtJlM92vutDWk0an/IwCgQW+ZHj3SJzzHRwekZIP1Zsbf2LJvf2S/Sw7rRb
2gufnkREONwkBFQHf20k8yVB4FZmeYMz0S5H4q67ONofDaGfiraROXm6E8kAEyLVSdfbcni21HvB
rtH76bND/r0MFpokJQMAdh1eX31gHlUw7OVe/R0klGhLj278dN6aYM9YXJJtaCCfIGCEM/r50ikW
z0r0e0udHpuJXHaZaABfsHkGXfsmB5jMWI/MGAlvZUIto0lCWRIRanCPE8hVIHBt2zKE7hkTRtE6
cUWvK7V2B7wrtfrGaL+c3zbu004H8QlApWCGZrsDajeYmUNoUtg/29ODUaYAZx+q6O4/mWFdIbPG
NHfUDKJZRZCABRW538/hTyi+QP/311pYF7DKFrNkBqq+crnTilv4KmRpF9Ftwo0FoDtEfMOGaQZz
OPPRtAFGpfAmYAtvu8OIQrZ6XZ+iawrcFLc3+KnZxiBzTh2jV7RuXDtgcezdfKgvdV+6pBRzlLj7
zxJB0zBszMFB8oxFOgGlP+fQjKV8tVpYH9PAsdzqSQNSrNvVELEUBXNukgtAFQoWQFd9IkzrCtTU
KiPDg0txKSkgFDmeqsyj0LTsGIsg9fzi4cYc8/XKuF0kaR3wocDk6P5mJacyEAFqbZh9qBUhYT3f
JI6WgUosuDpU5vLoM2L0kEdaASKI72i5K/LlHwVEXJRguJz2f9KetTbmmBVaY0P0EUMknm4HpfGc
DLGrqUenFUDEuPF2Y4bxSruuK11PEW+BIAvXxNf7EmKNih+5WiUIHlw02mZJLOCobNNJ6Tt5pYWa
X6o3H9IgArfFbvbAiuuSLzroDJqdiO+XXxbFTBHoYzAc8UlmTW1w0htbhZAhwOa7MpAldKycVxtQ
Xj2BDnqxA9RJVLfh7+u7UeZiSYvemZZRAUe19FWuSrdrDr392A5Bkf9RvNysj7lgyrmo1Jzg6FnR
tT6AaMjex6LxEr732ya6VJqOugNLRFanxFQKzGlSbPSuu6HYU/S7A/tZdUG4LaTY4l6atgOFMw1c
qqbJHLaudfBipsAqU50PeV7jS0m3cyekD+bdAtCL08B4DQQ/CjUfL+dGjVuIOCOOkLC134DtxeDq
fvJ1+FVc0Yqvurrnr1B6oNhsCjLN4AKAdDFCJfO1aoJVpz2aEPF8PdU/SWcHefGkSLpbSfexA326
TmSSlxxsTdIkaJPkmGnUpkoGcSZi5a5VPFjdXSNfZyItea6PbO3Qj7qxM2PaVpvVERDC3zpkYNsq
veai99WwDK1MyMPMcxLgeHENUF06DCl/tNemZMnQjes8e/xqSV4xfJVqQczim7AUSN9RxTO2AKZg
gC+JK73zBhWhYv5RYkLMEWmQ8b/P30bYWlex1hnUIoBkGsvEraV7MlieIe9XWVAU5SW7aGr/tRi2
XTNijhYD+HhAG9Y+Wb4548t51xatg4l5mbR2M6au4dqO5xgnDTQAxVi4yfDlD+xg/hbRCJ/9EwdZ
Rekgxgnvqs5Rd6PluFSBsFPSfUNuz1vi7hjQAGCMASO+wtI7VsNaKOuKEqE93CnN01I8nP99LvDL
fjfAXokLiEDbsYcBaV+B1qe/NG+0uwH9azpTXWCqNzn+SUt5a5I5NYOkoGVBcV82MOBxWNkCL+Mm
ulsDjBtolQa4l4G2yww5TFqfo6iX4RclV/kXWEv6a5/i6WYHmXhqkBmJZ4p42v4qAYzaV9e2H4XS
5YjHFkQQQ9HgjMAlNPrvmyCXFOnoFAWl7K3VQ9pa/khE8pe83GG7gUwcbWI1ARYcuFiix2461yAR
Iv5ACgi2Pee2IAHk4ji31uip3iwIqk96bVCIgVS5zujqRytUl0AOSoiKOp4Oht0J3c8q6GvggOn0
kySUgBDtKXMLp0OZD3KFb1hEl/UUJK2AmoP7+1TfFwP7Gua6mN+vqtyUcwUuP6QvQ3KZ1YKAJPp9
JlfXh9ieMlqCWcp9OV/MmeBIcW+hzd/PJOngv2nqJMHrnnS+2lYuKXa1Lur1cKO3BUY7mm7hQDFe
12tzSYqkQxkudTvo7BSUsRLyPvYP43Jy3PVYPhhekyPZE+EyuBk6yEb/Ns244LBqZW/YSFBkPBVd
vQCV/Qz1MRlS1o8VCJJGG9h9oVVu5LAojgfgRuMT589c1lFaNWhuybfFiTbu4gBIthGg8LdJ1EAQ
6nkvZEfR6H8WZVZjApWqpJkszyirVoD/vVmzAiyZAguqnQhYwPOYrTEmSpG10YpOxaGO+q8rQHNp
6875TrAi3nzM1gjjMXbSJlocwQhlch0BXSBHMIpD5lFYzRDtHeMgZjlnRd5JeAzvshuKKdNB4IqG
D8j5RQT23Cx2uyomWKSlEZtFhpJFdhpO0y651htXf6D6tnS0L/mpiBoNvOjhANoFjCMqNaDq/xiA
a7MBU9OC0z2W+0Y9qtXh/HcS/T7jC05aY2jYQSu1apdTHg2HOhPRVHPdDZhQFZUmtPZZUh1Vr6IJ
BMU4ShChSMNBqdxKNLxHgyh70TsbG0xaoVbEXOoEQRZgUX9ZdjMIlozVV83Ec8jLMgjuDPqZP5mj
LC+qDcoBlX2nWXMc9UVpo8nT/FjbwHYebVz6a1W4cZ17578Q3+c2xphP1A5mWYOjcvWi1xX4/8pf
91agfl/RYSppdVAUi7gusbHHnFykaLnaJRAOMRJXiX1JcWdf80HFDE7E2bhYj3SgVJQ5cZNdcB06
YM8Bk6/MPqbWuItsCOTR9+EyITPEFPm+PKVWkB/KG0pjk9xafi6SQv6Hzf3bLPu86kDWbaPuRDG9
lerSyh1V0ep9261vun9T6eXv7rtBJsOugP0DiwTeJ8N3+Vj90KCHtihuWrsLClylH8VutlMF1zfX
XYEjxpgnnW391KyUGofoE952YxW5BGUExXxRCxAUfVMnR+Su3HC8McbkO46h91NUAWhIUFw2TvAb
Oqn4hqIHplJkjca/TydxY43JfizEm2GhPUh1p3zPbno3DSSvnVw6qKh8ERNAcxvNzrtBm957m4zY
nhRZz1pUeqcEJaEKq0tAmAFKhyqY9mL/5OUhW3OMu0yjBS5h3e5wufVfqTBvfDLdxVddKiwnynp4
Wd7WGBNFm5zIZhkleC7pmX4qJinxu65Vb+pMtrzaqOO9ILRxD8NmM+nX3WxmaaeDvHYINeZrRly6
nYnfS6ixlSeK8jUH91/c4dz7iC4T7HUGOAkZo3hSZ3Klo1pJMVKU53r6mVwbge3abnfsdnlYXIo2
luc1qBGoJlJnkJvoLBFIOlZWW9Fur3GNjMjLj9Yd7X5UR7HqBGd5MIVjJqOESAukzJ5aUUucGRGt
HL+05T7VemR3ImwP55B/MMIc8rrEVHI9LyBrftOLjo/r7t/qRdMTzJzwD6aYE95Uma3kpYnWGPzE
XosDka0A9GO+XS6npCVXtQb9WUsWjPX9wyf7ex9ZREnTqCSRSUtb5+UpSvMAs4auWfcXUZT4LSjR
+7H11FIOl6b3SZG+CM6G4DuyUMjVUvpmtLHFnT9jmgaikgHKz+pDE8xHNaTa3BjDlgOBVU682e42
i40kgwbI7Ijaenaa8M6vgBErn39PMDi+SOKUd+mDYw0vLBWTZI7zKbslWkGctUfT55gdMLu8J9/U
F60DRQ7uxytKXYciRy08jZxL44NZJqOah3KF5MkA7AUmKiloYc48+YYAClxhtsZq3Pjbn2zrZqH0
Y28CHWr68UQko0N3i2B+GlXQI3QRvPpQh9LhD4p4H5bHPIgUi3SYX6qBs5KCljxk8vP51XCi9off
ZyKMZEZTAhj86q3kZ5765vj4336fCS5aFS865pNRRVNjt5JvsZLzBvhne/M5mJhS1MOY4J8RjnEF
qB5u8mOzl0M6ySViSuFlmNvdYsmxy7LNR3sYaIYp3SthfpEec890LQitBaAdEE76CQ0yKQP0q9cU
lL+DZ5v/L3+lZ0GHVzFq4m4/wqQQCsyN0e/7ydJmD1XSy0YX0WFGQLch/FFfjpjHOyogs6ZzocCY
emWDdmp5Lb3gfAk+p8AhWQLtVUlmQFy61TNv5xYip1TyKzqZD9qr/LwG+oX4khVuMhNComVSV3XC
iuXjBGYv6RsYSF3iZVd0kq378geI5w9OxMSPGVlgPtiIWBCzk6ywGE6RLqj1ijaRiRrQGVzr0sA9
G+Xf+/iqG//3RwiWAP0lPJltdG6ZtCttBt2qTRS1pPSurr84tp8nIcmhnb077w78hbwbYj7NoBBF
14dqwFicejDSYZ9ljWCKhXs3A/eOCoACDA07e5oMedKkkbR4fbkf52coIEzWn9Sa0FF/N8KEwVlp
Yz1VMIms74ZDc51c78BDqu1Mqp0NeF1CRHc/d1UaOE9BtCxjdJ1xsj4pxngaobpGJ2rl3fgmLpv4
IF4+SZeUgg9TtYJvxXlxqEBe6BBIo0PDbA9NGiEiYU3IxS2M5C9p4kbp62L9nISE1fRO+pRFvhti
e2mI91M+N2DiA3Bgdq10CVIMRKMFWXsVmPEy3RLsJtcLNwaZKKzXpOk0zJkA85R44EV2o1J0i3G/
18YE81zLZXuFIh/W1Aeo0PQIQ5TQJq7dGJLSDypqJtDoPQhVs6jfndtK9iDLfbZa/YQn6WXUeA6e
beOu9kYSKK8FukDotuZvvTwqHykqTomWzJztNCPaNMx4oRrWoV92TnoYRDTqog/HnAJtbWR17IFQ
t5z91F7G0v/er9m6vMbE2TSv22xNZ8gaqy9Vd5/ptduJgFuiT8RmaINcUHzY5K0F8br2RdZu1Pa2
0oibaBdptT8fcPmX4cYRmUhl1yg8kQLYjvjR3sUXyp4y2qBRgyc9AIziOoXoEzHpmySRVmor2EvV
vUN+mq2o5ioISzpT5CFO6kydkwJB2La+atwgWHrDeIr/j7TrWo4cV5ZfxAiSoH2lad9qec3sC2Ms
vff8+pvQnh1RELZxrs7D7jx0BEsACoVCISvTerw+c4KBsCCVJYvsRO2wg5tIc2qUrdpGEGB5z2c4
pUwEWOT8MvAw728ePSGjHSp4LwYVSbAFFQkIVsLEa3y8gSsoIVPhS6EsG3ebgrvAolAmwJgY/5Ol
RbYsnCXIB+Mb9UB7jSTfSTPwhxX3DWzq++LH9ankBviVScYHiyG32jSAkE4md6Cn3TTNpgRnVNLG
TqE+/G+2mDnN56XQ2hrDSxRk2cPJai7torh9cEei5+umuJ74NizWEycrU7RSCRcXPF/3Ugve8yXb
AbX8tVFl0TbmeqOhIaWB/BZIE5jIF9RqU+URhtV4xWnMqNQ7uKkkN9jAV9p96cnCsj/fpAktZaQ6
OupV771zqMwcT7AlanHzslfr5hDKqXd9BrmOAWVAKqAHyCC7x0gD1pxaxR0yVC1Hrm7wzuClxm9D
OQWdqCzGHc7KFnMix0a6hGTGrWDYLJvZLzykF2CoaTfBhXLMpQ/S6Bj318fHQ86q8sooM4dNNZhL
E+P2Q/mhaCeQ6mcQ3Uk6EJ3SWnHogsk58MlPgV363Q95wMounYxVTSNv2jxQM9iF4KN2oJGl+T5A
PAWEL6qH0q0YC8ANKyuLjIM2VmrZYQ2LZDzqWu605BSJcGo8hBKgYwCDANAHAABLlj6orWGGNmpS
4wHPbVCLVW6y10gJwSn0tAgmkbu/V9aYSFkbqTFhd1BrA+p8VPIUzVSABscnqsI+7+bEXX7a+090
Lr4bJRMuB8uQJFIgiZOsLelDxwq2i7S/PjjR2JgwaSV9LRUDlqsyfiT97ySbQZT6IMe2YBK5u+5t
DtnGkww0nJlEoBk9596I9sIhE7J9cn19ZYLJ5mdVybOlwTN8dEoe/4GtoZX1i+zlm9AT4fv5GdXK
HhNIArUbs8qEE0KTbn5FhKBxfF971oW+i4gbULhBcmWPiSFWXmapoqO+YKDPGVfnqN1PWK6FjI7V
B4L14pffVtaYyBE2k6IGPcJGaId/mVK1bYvJVePy0CjGBo9dL2PVn/UkQangC04I0Tkn8EudCSNa
rFVQg8GlMzjLrgLQlFM//U1XFaNm4BK3/wmt5tSZRETpIkelf9gqYo5xC7luG4XTSHMrs3AaUgum
VmSBCSeWjMxkCrCOtlL4eBbdARjtX9/V3CC8WjwmcixN34+qjtkLE+vroHeepA/nflYFZvjH2soO
Ez0ibcyUsKmBrsZZSi8VNkqJ+k0Dgd/eo308yVN+FPXj049+ONPejLLF2iXvmsKwUdjRXqlA0y19
RxbTZ//L/qaoHpzc6Ftm9luTj6ZaZPAE+kg+3NZb7RantQbZIjxAhJ0jujfzXf7NHrPj7A5K8SYa
NV0Nl/NJ2/UzJO9BSl6IXs3o6n+cwDdDzN5qJcPMOxXeUftxB1Dq7FsH+0Kfr6bdfKlGL+0Og77B
AxOlro89Ua8ZfwO82We2GOSgI1Jo9G0COmEKmgPxWPcZ/3+zwGyxsVX0Vtdx+STWk4XmnUDKnLL/
dd0Id72AlkJtTLFxs2ac3zQqqW+MFuJd1sUCqAziJo6pHhVDtF7cg+3N0Iezs+jkMKqokBuugQ/a
YdzWkNxVMnS5ANf7XzxPc/Mr9GUYpmKgV8hiqYQtEAD1phw0qJxblksTLCpVpefANHyyWQgcnG/m
GM+X8UprziFImzoFWvKh7qBy65X49/qC8QIHlS02yOslmy1kQlWsmfAg3rv2dCtL/oBn6R5H6F1t
PY3FeYh/XDfHjY4qKrU2QIEm6qaMg4BcOgyNsJtQlnCaL/YFsl9okbckh9yTO8Om+ga4Zls3wrdT
3ss/RombPVqi0PDIZEJDJIEdsMF8plR2A1K5fnVMy1e59VD4eMY7awgkuGAO8yqzWIaMDAY6vgGL
7cNmG6bGTq0STxLTzYnsMGeathjJPFF661LbmA/WlhIuhndoTWj9cEDyj5omkO2iueT5zHp0zBpq
cWR0VZhQkmSKdxt26Z7KUojONF5IBBuhDqIKmcpfMiE5XKJQt9BJ4kbJX4by0DTudV8UfZ8NubFc
52ZAufrAst9LwQ786qKLNXeBLBmcD5ZKr2aM12V2ExpNHIC6N8KLbYM6JuW+2Cbfxx5gX3UzXmir
pog9jDuylVUmC+8bK1fkBlCabHqQmoc+vb8+c9xYCN/+MywmDUg0sEfLOdRJor21tTfhoXNaTz/Q
qpz49swfDWBB0NADnJ6l2G8CNCJUC8jiZXlXR89FIohJvDML9ZU/32dmq000lRQSNlFnAnj00gyx
U8e5uyAaXZ823kBotdmk9RwdvZLv02hlGkBkGIGBvgq/TcmjFgq8jTeQ9feZgYzN0gzohIOSXQ+1
QR1iaXiX0u+gkXt9HDynXtthVl/NSSIHMViboyFMnDxDRmRIZzUfBXa4NWC8r0ENEC3/6ge4sh5L
odlPOHJbv32msW0PxhHg0BxQt+xAlDh71wfGTW/XBukKri46cjaNVUIQctA2tPz4WyxJe0QH1snc
9o9I3bcCg3RJ2LQTVNR4jNVUCiFmXKLvU7WIixoSOHd/4+uGo41ic7Sjj/+iog3X/3QVUFogCFWI
Qr8fXVWSUA4k7NpxqRyr9TLrWTAc3nVcgyizjiHZtsbSCWSdNGp5Dfr84iT/1je5X7tG4khuv6lj
p9yDvRw9L8ZN+CC6J3BdcmWYOQiVRVVqlbYDyO1JgnCp1h9SoQYHf/7eRsecewnE3I3AoKyFeGdO
74lXbsf+XOzMbQju6+xJJXsR0ow7oejUBDc1+pcU9vwArjUFhTiavAoICVndSesAn5tuavT4l9Dm
ECwf1xstYspg5YUOLiuE25aWWpoZmhznu/i52o/bfFtKQIfU++kc+ULn587nyhz9c1a7rR1zIy3s
BSnuF2VT39OifYrnt3RffAvdBC1SwpYbGpk+bDfcS9DToYOCm30pmDM0H44zBFKpqlaAivNTcVFe
4m3rLX4IAO2dKIfh+uXKIJNjNIFsxX0AKlTVfFi6IwGFTRcKQB3c0xiq639GxdzsIO4wLUU3U67Q
/BtBg7rp2yBhoU5ZbEUFWO6i2aamWTY2+YeXj9JK0Hkw252btps0uSW64BDjz9jb96n9lVMkXaIk
ctpOrqw/ENmfQW4xCMKUyAT9fW1ibjUjjJH4BflPEy1eEBxox41gL/Fd7W0czMqHY6rHyQjnHt0a
Z1d6yF1y038xQBjbnANXfxTYo8GbdW2w4qAwY6ETD/1K7wcVjOGStzaU2qmINX3CCQ/kbG+HbbEV
icXx5m9liu096bRRz21Kud6o4JgYfidIzcfmM1mGriDJ1HBRhCw3c1oZedgtZQVHk+dOuU1w/d1A
+yKcICXY9rknmD66HB+mb2WNiUVq0E1WpalgeP8hRy49+YPbqHPGrxOaGedN+2Xw602xTT+zndaj
ZHKpMu3/YzcMvrSQR2lEqh68/aqDiV+jWCX8y0zjWEz6GGvoMEuNr01wm7eixm5ulgZJcxwYhmKB
053xvFYpe6Ao8MYAT8/QipRt7PtwO/+cN4GjOs1Te5Tvr68W71RECcGAu4OySJWZSVt0s4jwUA+L
8tcirpwceqHqMRzu5ubhuiXu7K0s0d/XoaKHJCJRQZc4SGdZOckiIRnuVlp9nwlFyjy0EOdEt2k1
F2gNfshLy52JiMeSe0KsJ4wJRlOjK6D5tIFy3YJaEiTq5S9yBtsd2AvmnSJoMuSVUqEkYBkghzNl
2WJWZzKgHKvkqNmmRekXknqnQ8IJOAMoG1ubpVN6J+llER0MN3WHhoesoAvZ1EHs936l5tLOJnAm
yK+V6QKp2WA60z3dvSUaY8BHI6qC/ItFXQNSxFagJMMcu7GWRf2QIAx2nrIxnlN/2JlPhtN8o+xn
/VH5ed0VeREKRFPQrbEIOlJf/5yVK0YRNMQyHawtKnlUUZ8ep5cG/exVLOwt5Dn92hLj9GpQDopC
mQXCZwzMXXbVLj6YfrmvbugbXuZ+BlpG+Zc0jA0CymyMSnpJtbQZ7qlLmzj73lr7oHq5PnvcLbC2
wQT4Oi3bMMkQB1/739pt4IXb6SCdFz8H0utT6Pm1OXYTjLrcKCpCFAU3hMfmIt0oN/TiGrrDUxih
WfL6+HiBZG2PWbM4IxkE9UB5ZvWGp2e56agLgAC5JZDe5vqGbUOXj5LUWDqzzSqwoPRqG06uQUqH
TIUTm4J0lj+SPxY+PGXFipGRHNsqKG8m83ExNnr8icmyVBxZOBLxH1vKz+xFkqUmndzK/jagObi4
NSTv+nrw5skisgmuL2hNofT3PhyRriy6QFdR68GhPtg3y7S7boA3TSsDJgP1q5Q4HUYKetKj+FBB
+W/otnYgOP5ERpjkQU5lVQ5DsFb26iHA1VPVnrRI4FHcnQl4EwpjREGZlMVSkbJs8iXBu1fwBNpK
44DUaz/fqhnwOFSSS1Qq4MbttT1mq0B4oFyMGpl5gzyZSitL91TsBsTv6E0z9yI+ce4croZHf1/F
bSBak8gMcBwGyaGPz1KZONawue4MXG9b2WDO90Y3myKK8d4Aomr0SCfLl//t+8xRh7wPjUA2oosJ
yHZQOnaeO9ct/IsX4FoJDJ+NTcm4GtE1I4obKsJ1qGJgs2mEzo5DAyAYkCoXYSmAP2Vv9pjzoAUR
wpDowd/os9B0ssLR7zWnoZgpUMLcxZv+RdzxQ8M+e82wtDerzLGQpS2pUw2j7DwT1JfQ0In9OfFg
tHG0TXYITAedg5+ZWjz8osZITBC1MKtXmkPUVgmG2gGpRUF24YGSBUyuBgq7RUhlz3X4lTmmFqcV
yE7iAbwZuGrQpbxX4tdxUioVGS2vj4tv4SolWlGRWSbitkkQ24WFXts5+2WrTluA4eQzFK2gzvgz
lWwXfWmEltEWuCZ2nuz2N//oVIxe46i7cSfKMfljAjeljLRIAQPt+9ihV2MQoW0Y+5r4CWgB+uOY
CtqbuPsACNZ/TDChI2qqbugle3CRrZwGUj5Jg+hEfy0IfPD6lQ3GAac4HdOaivjNh/hVqDYFhy5G
dBDFdl6ObK0MMa6XSDXej9QeRZfOdMY0czQojM3Hqfh2fUvRP/jagBhfA7mhpIS6hjby4jaBGkXw
O5kuhnSJ8Mx33RLXA0zaFC/jwehDp/EEMvu06ShXY32nJkfD3Aei7Fuhfy07Giw/CnoITbi/M8sT
SokSzzP6Vl+5RGY/343ynpL019vpu3FqvfC2SfcB7vLQorBvRaBB3hDX5plFQ50n060FhZ7AetEH
pwfwuG+316eR64JrI8yK2S1ujqkJ+M4yvsjtb4rgCH6M+suoWG4z7iZ0s8SVqKrE21u2AvZyE2/Y
oDFhjA4Eyr2pAZKP2G726mSjv0gVMQhxe9FXRthEkFhB1owNNlf8bBySH4rlpIdok3/pve5btut0
D8CsjYiKi1v0WVtljutpVpMxjEHN0uqAU1SbtHb6ypFHpzrS9nAqrR0u3ixME3gHKCgwdPCjoM75
oYJvhZpS6kmEUDL5xjZGmiD5Ru9Hv5UDxdbl3+vddc/hbo6VQSY+6mk6Fr2pUiKTbk8A5ov37R4y
MPvrZvgTurLDbMIlVDtVBhrHLWyn85KfrZN5aIo7GR6QHBPY2+SjCHPG3Xgrk8zGy6q6qwwFHMtT
eur6X9ayQfi/PiyRCWYHpFKraFGKUSX2vo9j17J3M57nrhvhb4G3gbAFaalrLK1UKxz9B2ureO0W
kjbGnj7rqJtyE26kTfnQC/yCCwZeeeLr76u83rRBOhqDHRbUKBbwRPm5O+gHqs8Zbz6T2oBMjQDg
ScB+z+bGCaB67TjgXY5EhdOpl8E49pV/fRK5sWplg8mHhyAaFShxDq653Njy10rEB8y9dq0HwaS+
PQjbNLUD3Z3+AM4csqHcevEp3dt3/x00XDQg+vtqfRojbIfeBnjAqN2g0hwSfqqsuh4S9f6VibGd
okkC3B1FntlPfoBN5mbwZ69/wDHp5YL+y3+ZQDiBiQ4P7cMLzwg1pbKIMSDl0vvxDh3oEC0L9zTw
pRvbEzGw83TSVHC9/2OP3VVLO8y5pCDUNsh1F09xTNkBuMw3femJtsqAGsul5FG96bTCOE/d7UNO
sjLOnC9mHpBuSIDoh5gp6KNOlGHJRov/ZvZGADFEiSM/PyAgVoJoBgr67B1Jz5K6MgaISSV7yqsR
H9T9DF4NtKuLMhGuX+L8whuqaeEJgwmJZVUmkRxVtA3Z+osenaGv547pGpfkRsVhbe9Ftwj+2fJm
kgXLSnGHRgkJZFzkQjutigc8Ep8DT90DkO4Od8OT9PMTwcRQCHJWoAggE/N+Y2hhZqrVgNjYRTdq
8XXWBZwPvDwfYLo/32f2NtFnaa5b1AjVwI+nuzH8KVf7uv99fRTcw2tlhdneURerYZsOiPBTOTr5
Ei1ONRrZRW/0SXT8c/ydUEVkqFbIOor7jFcEjVyGldJ2LnrwvPqeNsRrIPaiZH6VK0IlcFwQhQCN
gLkI3K0fLhXtUszFSODsUAIztspEqp06FKF3ffp4JZ13ZphVKvKorCCG3NBcTcXNLz4EHnpp9bO+
/W/wopzlemeOWS47ruLFSkvEx+i+K3eZemfVgs3L8bt3JphkMJz1vqo63CKi4Bx1k6fXqVMOR8kU
NXLzUhpwFoM/2Ab0B3hBZgcFJRDoU4FCUX8AlhfBvlNcGbRS6IxUnmkDgu0pXwcR4o47hbgHmggW
iE4akwSoILXqinZsXSN9MOPLlLxkuuB1kHeMUfkwAMBhB5yZjKejO0ZaxqmGnIJb7MdnPN0eB/SQ
QGTvuboTg954Q0LeBPygRSsDLIoY75OFMQQTELjSoRzOUf3czV8Ejk4PI+awornZHxuMW0DztZqt
CYJbyb5ETSjfxsDw1XsVYDcRZRFv665NMdeEIZ2sqWwagJalU5we20ZQDuJu2rUB5lIAjsHRblSU
kkewIqE8Xr0evFYIuvQc1XjRHUQ0HsYbikY3ArAw4Z3EfgrbwyzC4fB27Go4rGSU2oO9ED2jIN6I
p9RbDGmClMyi+WNoVE41S5/A+K5dgcVY2oHSdbMBQCdKKBGKyVr3+7qzcf0ZkBiq3yCDL5GZMLs3
IU6aVh1EgOffpi2N+yYbalzD7UyQcPIsgW4S3cQ6GIqBvH5/iA+gjC5mGzD/MozC72YwKL/TKDae
Uq1dRPkexxYqJOjhN1GG+khbvkAUeJpn4IiCfKtpt6bptaXgXZHjCe9MMKdR3uTELhKc5ksWIi/5
NvS/UGZwTVEqKRoK/X11KSBSDZQoHYrWnCICbMq+EXHV8oaCZ3I0R+A+CFQPszLapJtJadSDW0Am
yTgbla7sQnWRIndqxnradZm0BIL7Lm9Ya5vM9C1jpdZBhWGFeMAagkd9nlxF2MTOHZkOKieqyMTh
G4U+crhILZgUG19FM8E+3tVbPJo9Zy/L3QJCIheNy/8FM8trRw4TwjWgl2SAbIE/gPDU+1XrY6vW
oAQF7/hRP+PBwnDHc40nqC53KEu6scli/C85kK+iAhN3yEDs6TrevMmHk77qQkmy0wQ0HEl2njQ3
LvobdArF5DMLuLLDLCAahQKllHEQZuVlMaCJIXkjEbzlcp1kZYPx/VIpc6vssXwEsG/Z8rVUdsZe
lEHQp+0Pa7WyQmd0tcMaOzUriBxQaKXs0rSy2v19V/vMVqZUaSpFVnzkoKnCKMikGRJ8hnVjQf4v
OAyZfz2cc84/XOX/mGCrt4DDNBkhOM8N02uWzFGJKLTyWu6geAs8PiRb0b34ARkFh0dDCEykeEwF
OJRSbaBAhlZJMBwmz9E9ZdyKH0QnO88XVmbZ8sGUdQ2oFXM0bwAmb5wScqiTu+uTx0tWNFVVgbOg
mNcPJRFdl4ZynnGXnsFmSBtEQMIMxud9tIsO2s0nYIewBngZru7oPNOY3Gsx+74iMqzZmXy0+tEf
zDB1UqPbLbl8DI3nT43uzR6Tik16QOaohvQUUUAsTym7kxfohs6b1y7yX6Lh8TLzd+NjUouwyqtF
yXBf0/7qPILujdBPXeUvDU2SuHFsPnELpa0vuIPKwMiA5ub9Nu7DdLbrDuby0p+Km9YUeAfPAYGU
AwbxlRmIrZoW8qBUqowuOGN8Mm0oJ+FinX65vka84A1U7d+FKiqA934MkV5Ok9Eh8+/B4FQDqNTX
0KZ/nKKf1+3wxqJpIDik5C4G2hfe27GlyLB1irE1ptiXNfXUDe1xTkzB/ZZXKQIkSsVpBAyGabMv
Vouqy0FZIeKp2/zbeBMfwrP5ZJ7J9m/uRqlylofrI+PO4JvFDwEw65CFK7hvgLauMlVXAZkiGMCV
QXD88QIt1R83aF86TllmBnU56wOQp2OlynBTm5EvocfgM0P5Y4LlvOqbqanlFLl/WJRuttyQUrsZ
Z5QwdUV0S6PpCHsErkbD+nbcaKFSm+hZVM89qqNkl7uGF+zAu7LFrVOohEsj2wdzFgHZJVXMRgB8
736BpSdDPaIFs7dvp1zdRMVwNI2bplOcTBI0gHDDEPp9/zHGYizmaOrHAHcflD4WsFxTZYsUBBM3
42byM9Sb9di7vm7cY2RtkYlEoHhVRtrHjUq3tV3A/TvsrFPm2NsO3RPl//9ahVd2lHZwhyPo+2NC
BoAQtVEuNgD52tFub4iOVzdRpx83XKxsMBkSiZRgmiqgD6X4NCa3bbMLMoEL0iVnXcIkQHcrtmog
yDIJ89i2XSgvKBW9voseu51yiNCTKXoX5Y0ELWK4DeAKimINszSSZmaLngFAXmg/AG1ylu4Uq0/X
158XgvCWTXCqg9jkw4oMQSAP04L+KRWY1pgci9bES9uuBlPXdUO8GIS0QUWuQlefpd+dx6EZohmk
FRIIwsvqLpEFEYhXNkSzLB6IEOaQs7L9gnIx6vHSgPy/z32pdxDH3f5M2+qI6dqVO/y2wNQy7zJR
4ZAzhVgdHbIlIMZAxZ/xhmFIUcmhck+EtI5uxuDr3mFRndzYX59C3gmF+6EBTgWgYtDOwoQiC3r2
Oukm2oRJaSGXneEZEbQlqeTYvLPc7KTdC0xyavNrk6yigi0RcPqE6KumQH/awB/cWqe/tQXQtCGE
61GXZnbWO3OMy4cTHqPIiHydkrx3+xjvfD/y/atOl+C4567a21yyogkgvYF2dYYDS5uSQ7Ocgqq8
SLj5JoIsiRMr3o2I8Y5MK6Qy7OH3lJ2o2Aw7KtnefYYw4p0Zuv1W98Jy6SNzSlBZJgoaqYpnkgr2
L+cYfGeACd1jaxlTSNXu5BHozbja1kbhJXkJPWwwl+jDJ0huYM/WoCGIcr/O1q5xGidzQpCNUV8f
t+QYgQRVeqK8HvkleRI+TXI9D7B+NBprqIqynVxyERWyOSIQLplLH+gDT/MGisCl2oGi+yHX+d6M
sZXZeEwLPOOBkEUygfruH5P5EoJEQkTmxzlAdHllhtlNZmlGRq688r5AoGqRfbs4GiERBF5OZEfP
NM5CtCDR/mkmKnXymMhthuxSAlRPMW408+v1IETveh+CwpsBtitiWtJYJwstyxdHs9hPU+Ms+nma
7oPxpRpLgaMLhsMeI6Q1NBAQYdK06ijFL/0n+IPX08XqLuRVsNTtgA7cCHxeavwdl8Dr08VddVzM
ZNBs4JBgB2AMXYuuS0S2OkBbefOzGbttnQob5rlmULNG9zWebT/U7tD+YbRGUdFQjfoDqIzGX8sO
OGd38I3SKfzYy1yrFSwOL13V0RaLOiXIYeFu9Lxax7kZeCCiAekcPqff/i4MzLfpibjlbbUN/Osz
yd2mFvq80XoGuRsWGKEkQR32eog+Ew3l5R5SgXKHZyA520rhJ+6CKAYAgoGCDsgj2HhnTrY0tbTb
MmhwpIfKGW2nsgOF0QetTQXPAbyyGIxZoEoFuxCSSxrsV7MotwXR2sSiZAfZHtC+Y76tXqZj3zvA
Jj+rlAZ2m51AY3p9PnkuszZLN/rKrKLPs04KCkSdVWBsbXu+HUH05Sep2j9eN8XbxWtTTFDqoYmQ
KXMzuBZ5zKeHSlQe5X5fJyhLmLJp4zX3/VCQSedasCAV65KnVjk2teCmJPo+M1VhH2lZivIKJc0P
+8tCBOkPdykMmajQBcZTCnuFKXKlCtoe7lYmYJzXL+bwtKS/rq8BLyNH+enNCB3kar2XNp6LUoaq
DRTHVMf+Apyub3kFZG0sUAEMzzLYqUV7lhsh1kbpyFdGkwVXg3gAD4uBnN+Ld/qL5ckX67LAr9ON
yA+4OfnaHI0hK3ONXRollAEg3LSlulTKrvqe1b7hNdBHByLyoQattOA85G/f1bwyzhfVk9l1MW4c
WLoNDb1ltMvBfFFAfRN9LZ6uecVfgT8JXji4Prkyy/hkO9XLGOYQN5lbfaMnymYuRNPJdUsTNSpQ
n4Fkk424pZKDEYlq2Wv6Maq8tlEcuRR17fPCurIywoxDR61KbScYqUjsSNZegZhyTX5bxt11/+fO
18oOE4NUEP71SZzinab7bphPIP77xPdRlEJPFc1Y2fqAmRTpBEC47CZW6uTKaVIFQYKH86UEDX8s
MKetNDVxvtRo0Qc3/56y3XWJ2x2obiaYNXr/fxsOeb+T2rTPNKj0zm4lPQ156HT283UD/NCwGg4T
j7qpDZXOxMJbJmgu+q31NTuClOQH+qBBCC0qRNFdyKatALUBgYGyMgGD2/vxBFlZzjbowtwer4K1
k7ZpMzv1LD9nXZ/sFohvbA3T+kRvLJbszSrj3PUQpdFIcblFdJ/JEF9XajcRaknShf8wNlRDVdA+
mRS4935sy2KNaObD8UEJ180NbZPvN1SaAq9pYuoikTUmpIN/oC2TEuuW7ekTHjgzRwdlnTvrR4lm
uqoQ7Ct+TF+NjonpIYgbpsREy+fyo4U8NNq24vN8S87lSfYSP7hXd6K4xw1JK4uMryQ5aaVOWzCf
gOa088EYHlT5NhIJHPHqyzq6fXREccyazN5yad6ltbkC8daztYUm2SWvHesEUnSPuMNZShwRIQY3
BwAvD167Xpus2FciUF5ItRUR1ErPAer1GgDGy4vt6377Berv4GmWPCJ6JOfd5dc2mfWzJgt4SIOW
gO3UyzP9YA6Bm4GJKtcDUGBH5yaIHhU0LcbKYzcpouyabjF2c6zNM4s5kFk1U4LjWb6rTt1jfmjK
PVoyTs1z4yR4oWh38vfuBlr3F1HFmL++wBzjGYxexdm7n5bGxTigxx+lQAsVwnIbyc4QOstdfwJc
/WgXjiIiSOe5Llht/5hkzwipG5t2ACuCXqi+ZuGVLI2cNsoBWH8SxG96AnyY2JUp5oQwA3CYtzoa
r9Rts8+hWAR2YJQ/01uUyCGJIxoZ7/xej4wJcpFETBT60Zyntqcy+mF2gnyKO3PEBpQJ9z7QqFCs
xyp1TE3gH5qaVhp0yuNzklK0X1c3Q3F/fd54SZW6ssOUgZBPqY2+IA+ppofU8jOAmGxRsxN3rlY2
GC/Amg+gK6c5VZg7IFBOQ+9/GwSz9olBliAjEi5E0l960OyWpXCKIt9etyIaBrPkkHNKqnKBlaF+
nMf9FH35xPc1vC8TIAuh1sdMk1LYZllUWApZG5w4xHY0BIcXdwQrC8w8AXIeomkPJ4kcj+e+LLaN
JQkSNa7frkwwk5QsxChVKFu6dfs9Si95fKyDizz/uD5VXK9FWAF2R6PPbEz2HCxqbLYTBlKn442W
EqdIoKDZR4L54ofMNzssVifValKZOg6H+YAcF1Usa19+aT2q1978Cr30+/VhcScPzM4E6HYMjmWI
CqG/IzcTCAmG4tJrB916CZrHaRSdQXSZP4TKlRlmjYw5aXWUelHhwSW4/02hhJaXNCCYpB1TyS9R
RZvXSA2mzrdx0eVcBTOtLMPEyHLZJaGnHZRL/U2iMKtNdYxLXPdRoDu1G3mz+Gik3oiY5OiJem20
dNJXxqXcJulgzIsbjMnWtCc3bO6U4jQ1nROJaEm5t4j1SJnjPRwXkMlOOGOHDYTS/GyTbssfnW9s
Ulwi0pfr7sLdziaI25EcUvIMZhdMRjmYUxEC8267SnMyRKhF/mjeDLD9UR3asbQUCTZ0eIOt4dbg
PaUNCfUj3v9dUQFQMBqWiF4fCmXMR3hlbz8Mizf1gpOOu7lWg2HCa6qk1hjUGIxS32UgSmzjY5ie
lCLdXF8VHmQWZMJ/loXFh2tJ0i9libud9he5yAfQrXkUMpa79reqcaS7wAHdb7FdRJktd1uv7DLb
OgzAexRRxgpKw6tAoUPV0Bq4IAVKnMrNfg3C/mL+lBITRWIbKTx7ix3bJosbGUuW/85Kp9qnu9Sn
JO6GN923nrwBnjx1KiHPJj8so/L+j132HquS1J6p3eaHsaVticpLCL3FL7R/qrz037VPQG+wpG8G
mZ2manObt5BndRPNryBHPR2RO8+3y528Kfz5RUyAzT3gUOWiPU5AXrMVf1kKBlVbsJZ58DKGmy55
6UKBn4pM0MVdxcU+Nmy0IwKGBUMnuQ1O/Vyc+zwU4GG429qSdeB6aF8duxuKOqkGpcejTFbPp3ZO
L/EYO4Idx/X8lQ3G8yH2kBIjwo6bfiTqaws1hfDmpSN/QYcdPFB4ovFHRckrIF8H52fTZishRBqg
wqk8dMAitFtNcrTHxqfMQdJX0Njurw+Ru1gWgDiU3gGoQMYBu5xUmjTEwK9oD7Gxq/NzQD61UH9M
sO/Ok2EYdk2ZQPIo38rDsNGtWZBPcWfNRmUBrwogymOfltC5nFag/IKAXApx9Yo4+vCZeVpZYCJD
UHZgEglkNLf31iYO7A3uV56sLoIUirscKzPMcsxNXvemBVKAUM+8ao78MZiOWScLgA6C+WIft7NR
ykNFxRtj2oL1jRiOsExM/9APydHbQNiawGCUmtKoEwIbnvrabbej+ljNVkgKwd2hKzvM4RtFFpHK
CSQH2tlIDtVe9ZON7Y/1XruYYDyS9qKiGb+2BIpBcAzSd1MWGUwiAHhGGwI+RuoUp+5UbVAa3BNw
6IxO7VEW8DZypFtRfYmbbb6ZZXXJJ1kpU2NEhzdYGhtyn5j3gfKSoGLdz8+fCAk2NDMo7QEao+mU
r+J3oclZomYtmivV56Txo2VvE4Gb8w/alQ0msE5D1YIzk2DDfpld2pMfeVCauNG3lHhFDH3h+/vb
kOi2Ww2pUrJG7SNcHvshdxr1orSCM49bvQXo5c+kMYeeOVsy7thYHvnO2EK0b1NvJSicapfR091m
K9YE4loE8k+VgVN6hdu8H1NoV7akVNCNJ/1/ukyKC1R/HeOhPi2fnsW1RWavzeqg9UY2IQYqzcYK
O7zfimr8vPiHoh4qFXggRqWfiX+l2pIpLwDrsYzE1S0ot3bQjS8VwcFOV4ONTisz7GaygyzIxybs
3Aks0Bl0D4aX0n7KRKPh3nMA2ZXR0EkAIGGJvqpQtbMFTDLInKNbqhyZeLmrPpZUIvko0vflD+rN
GHNEhVNsFekMgtKiDN0+2zXtaQY/VFd/AlWL4bwZYhYpSKRkLHNwDKlV4yHHdCDHfD0E8fbrmwUA
Xd/7dmxMbSZnaDgrcZleKtDCiwg8+Y72zxgA+ntvAcqXjYWuXmT6mf6YJo0Xg+DCmad5f30kXDsK
4EqUfISobOeonQ/5MsOtXaP42Ua/oBHjkrz1rxvhx4KVFSacDjHoH7uog8b4uTmpruFWD+Gh3+iR
q25oe0J7JIJxceEAZGWSDnwVUpW6rxsjAMXJ7KqHBQ9k9GpIHRwnIRpVXTCr3OcPlujCxPUMBeJk
QMEAZsauW9JZU5ZFGZRRSyfZoyCPC/DghIqnvHbMVFvlVhXkr/xdvLLJxD3LHrQpNAeay1D+s/gc
TScqXk25eBpchYl3fTn5PvM2RuYAtgNAzUwbFyjb0lx9UfZtKx8yRRXMpcgM4zTS0pG4CdBuns0P
1XwKrUuhiWDqXBvo3TPxaAseT7b3opz6/5CAWwCBdpZjGhtL+XZ9urjJBNzhjxHm7M0iMsRFacAn
oNH7qi+eu9GLnvmUWpai74dKcH7whwUmKhM+iD3LrFDUR/KiR8bgduQ5GyOnU85t/PX6sEQ2mOUJ
9bCWJxOQou7/SLuuHclxZPtFAmQp6VUuTbku1+5FqHby3uvr72H13S4lk5OcrpkFdhcYoCJJBYPB
iBPnLMZeiiF9nB81Ea0gL6vU9LeF0B+xOcUjAlefgvjEtSB2OZDRSavZyRF0leFbqO/+24qY72Ql
jWamPV5p0fBs2Y+F1Hux9njZBv+wblZEV7xZUd4mQyXLMPI/VfYVmgS1QyUCIjHrPDccbawxdy5J
W9VKoxBE+k59TY6Z7RZ+HNgYwXXSyTN3lJbRGoLLaxQZZe7fohiKIpTQL2rigTi53j/USih4IfLj
+9vK2BmMUI3iFEzaICOL/NYDIuE1fQlIiWojpY6pEud3lvmeqVhgHP/45HkJJE7J2FG0rXJUj+MB
OI9PoIOKc8ek0HhKGi4ieRGcNXYuo51qY5Z6FRkNLVMUSuFYswRdEPk9Aw3btTGBo2iSJtInrI0y
aqZQ88FErht1N9bUuDMRFG65foLyIujwbdlAGfX0KKiQQypjFZ+wbv2qudENQZbGP2sbA8zFWBfl
rCoL1PvA12VeZboJ0rihmFxplioHY1dPSwHOq3nsflLWMj9LsgqaknHoWksoaGuL1spsrDLHhVrP
E2YBIMXYDi+qJDAgXCz9BZvAMhfhTOIc66FTQh1Yh3pASs3dijqgmHWI29mCeNCfb8cE5qTL67Wi
8tgqZRCgI5LVjeQWkJoFBmm3XJfH/pZmdkIGbC78bmuZidKQAJpKvQQAIY2a2MetDoLK6iZRUZfO
jMOaV+7QKPueRMdl1HcZSZ8uRzfhD2AiuFqlRRdRns+xO9jSIQ+fJ8N28vUr9IZsI0C1NytiJxkF
6ZDQLhPLjbXB0O2EB3V5TfWKi52yG65ph0OM0uMn7EDKgFEXchh4GZ46k0rGIpcsjBOPQfMyF1C3
njFX17aO0WL4v/Tjo6Q5Imwg/XJnr943o2zXjYAxK+lqBB4j3oUGOjfDrwUyyYb2SfAFueF0Y4gJ
PGbWjktP7470kN1qULRBMeS2P67H1dWAT479sHBEXb5/+Hx/tpRFOUDTIuvLEJVs2nw2A1BuBKZP
a4D1TlQ0F20kE2xiawWApsBGlvad3DwvuIpz66ruRR1mrh1IM1gAzSG9ZVscmbXGTZMQSF1qv5Ly
OAyxBxIZUzS2IDLDRrYhk7O0gBl7mn9aknITkvhjboIkQpIFEwb8XH2zJCauRVNo4VKYp9fRTqgp
4UMBIyDPQXEN9REAK+Peu+yNXGeE/DmAD4aNdwjjjNM4GGGN/0Y8g3hTE7tjDOrsXsQb/wrZODtd
GzvMZQhVbanGcQROLJFvcTX6Sh86Szv0biGhf9gWvtEoQW9NhSPHIpQx/xO+LZLxSGCSSokqX7uZ
9EGJPyCXcea8c95Di2GAVv3PZjKukipV2qQt0PhzSCJHqaeruc4KhySqaD/pX7q0nYyjNFMuSTrB
dip26Ejt9ZI/X/aLf3DFt7XQPd1c6J0OlZgc3H6uGTvWDZ1tpkruukcUKOdqAJu/Z7xmu3nMxabr
kTWEY7i4eZjgcquQl+mCh6lo15g7bG7DviL6CPJy+RAiY5Zm0dOXv21QNTFA0AQyNLZjqOetEoLg
iKqw4VBRKgzLiz9FmM/G2/6T5HXvChlvBtn+YdNY0zwYMlVLGD3dhdDmPSb+wBJm76rg39wk9KSe
ud7GIBMxikaRhjCF2MQYFLd1AHo3SMeboBqnYuuiS1m0nzYTN8xWXVIrQtkWqUDjmkG3i3zbbbwI
SkwOfT8qok/IjYib9THBAvoFqx31Oli0i6PZqU7R7MemFHgiP8VBP8RG+RaqXGxPtkxJsZgQIoGf
YCo0eU1xbLd05GC6roAcASDLv3yiuc6/scg4PwYQSJ+sqILK2Ycq3GkiFTP+m9hCb55ysoAGi4lJ
qzYPmrUgJvWa215Xt8MuebE/K14KNFbnJeRhAVI/8d6X2oC7BKUmAxO2bEeuG+QxbU0Fz27Fo82y
cb/u5BwMDP+mV8b1jo0xJsTXWR/GpgnaxlAuvSI0PTQ8gV8XVQa5NxZ4vTAvCWlbmTB7WSW2Odd0
nMxalH2sr8deH/dGljha3X287Bfcpxtl0lGxgRrmXBmHx8ySrsw6VGoM0Odgyh7Zfei1+7J1ksQJ
W0/di6i2uKd6a5LZxWK1bBujaxSvBz0mPN+iaW/6Gl4UtH5hQG5rL1gkz/vxGtMgAoqy/JnolFaH
dphGIC8bg4/QcN5jsjZYwN5O7U3OXhS36AuFDZJbc8xhy0OjKsgrCZdVfgdpd+rkmQZmkHkvWykA
2dAynwOwl/aiuMKLzlvD7NMJcjUlrHeurTjJLWVqLnb5J9lGOapA0HRESTj3YQHdWwLkNF5qGF0+
zRNAnqxJqAKDNu0XfctU7rxvI0c7WhC6qARPJ+5H3NhiLoOFrHqZVitK//aLmXyaK/eyl4j+PnMS
sqUa7RxUA0iCr3T9RycSt+L7/WYBjN9H49A1VodpCXu/BhQAXLjlFSX01Fx8HaFQBxeNsf04TBgx
wCM0qQsQezoBlRQdPskDOu3b/qKyZ//iYFO/PvP7zQKZrHHOWrOaMC7qZh/BQoDbOg6iZ0gaoi5D
pSHi/fqM960bX6sP/+3TMdkjIYMCwjrATCvlq6F/JaYpOlki52COdKcsRl/PdAJtcHqKR9Q8QFs8
M3Pi1B0Ce2fti0eRjqrQY5jznOVRRTDtjumhgxbUj9UOo2GRkxxof63cQbumFF093HWC8BZHWkMF
hn1Wo+zS1W2UjG4SptaNFq7mvjLJj8ufi3e/oUX5xwhzEMq+lTBEjHJEp+xW+WE2jnnfO8m0iL4a
777eGmJOgDRHetNL8Iv6u3pc/OiquZ+/ST646ZbXann7VTqIKHRFNplDEFZgmOxiGwWQIqiTyZmT
oxaLbm0ai85O2mYHGYfXMbVgahXGVrRH+5GmPZSOc73PP+qBvLe9+R3V8u0+Mt4vZ9WICx37mJWf
CvIwT4fLDsG/RzbrYRx9wijuYCjYNH2XfyCusi+/UcQThcVBueuyMYH3sQC/xKyyeiZ4n7XF3Rjl
Xhp6nRT6Fvn63+wwd6M9YLaonemmIUlMi6euHHBeE9Dgqe+5ucB/J6soimO8mbEkj83a1SOeSTPg
tzUKwG0dXF4L98UC3pU/JpjLdzCnIrPQ2sWkX34wArASXpV7+4FKQEhgJpS+GE+XLXKP0cYgcxsv
idyligQYpjbYQW2brmXMXptV/mUzNNScHSTMcoDiRVXxYGcOUmpqISCliOt5ODhjnj9Iq/Vy2cQ/
7N2bDeb0tGtiYYoe9/Dkxk/qPSXJmffWDwrXp3mZLjvChJcbHyxiIt81QVDHQmukdpHLasKyhiOV
Z6KAuwTvZspY3rpiwB13F22M1IO7hhJJMsdXqgYCAhMUtXWp2yNOeFZlCJqurw/Isy/1ZoPlZo3b
sTeHCq+Gfk6mQ2kWs+Xb7RLhxYDQ1HiktaUG1bZmmHCvzOlh6IqxC8w+qZ8mWy0jB6XpRfbqOrX3
xiilkSv3Bbh9QojdjU6O3jjaComqOS0A09Uh1dxhnsYvdd3Wj8Boa2FQxUOUeuuUVCKOK563G5Sh
CbPgGuaKmBNMzHpWVtpAy8kvO35K2+t8uhe4Ic8nQDIEwmi4IrSymY8kDyQqXpmapiM9wsnR8oiX
XU+e7FHJLpGSJjd52dhj5/hGNVfWsIUPUsI4ikVSTAdceLr3W5ER5PXC5wgvtG9NMtuo9eqyahMA
DvpNNXn1AdjZwFzwnJ1dG1y0gIzjiZkFpuD6okGCdc2tWSY4ZllWgb0HneuqCT2tKF8gZogOIIb7
4vYwqaug6sc7bVtzTGhUFkLWaIa5cmicFVng0L8j+BpQcwUzMUENwmQiVrO2a51KmLSwS0W6i0hf
uooVz3d1i5qVwC35q3mzxbhlHqOWPauv3yw9GJ8ppSWF6sa/tHtplwKlLuK85RvEiA9YonQCQkN8
zU1t2zAzRR9zSK6nhBxJu/jZMnvvWRRmBCmxKs4028NEO1FdZB03sh07Ct561ZGSs+9MF0ryGIp0
cj95TGRBussNIm9Gz3qYWVfU1QIm6cnySUgcbT7Ouai2wd29jRHmiBE5j5RQL5BrzI+ldbtmgguZ
HzY2BpjDBM6NTlVz9NipjmHsFsf4MdvlV78pTofeEb0duTFjY485TSOEGfNUAaKwsGt3XXW3UNHg
0yFtKeJl5H4f4ELBlIdECnQfp46XRVI5tJUF9IBku+OSOLU0uqEpSDu5wWhjhTm7fTcvYbMgvR2g
X5xlT3b7GS0oN1M/LuTnZTfnLggAe0CSoNJ1xrkWr0sPbgsUy4sh/dKq5n4i7X6Zst1/M8OsKFsM
UodV1rvauJvqr6XtL8nTe0xQGQ9U41Vi0pVuYgL4FGVg1FtUkVHLStJxPyaFn0zvqcJDrOGPGeqL
GzN1W45S3sBEKd2sxrHWBDcD//BsDDAuFsb1rJeFhDZ/EO1jV/s0YmDEpyRk7S6ecVE42pfLO8c9
PhuLzMdZW9KaodKtULrvnKZ61kpw1sxOZwq+EM+tCZBQGiidUb8xmZXZmprYDQX9ECLtOjK56fpz
lpd91xGv6ASLoncOe6FvjTGLasgs27mNbuQwvETkaJp7c/w1Qn+cBBqwRVkjuC94m4hMXUPuh3OE
/3fqF23dqdm4QLnBaq8t/Vbtco8YB1UTicTyDuzWDrOuogyrBhkzygZ5uYMUypz03gAl8Msuwbsi
iIqCAJRkoCHE1pD0MNLldQVn9Kh8KKIHq338b3+f2t+cIqNPzD4csAoShT/mLHvuO0Fg436PzQqY
cNBUY9vElEG860xn0SYn7V8kEJpKImlFrlerGC6FEg6mIFgARjPVIFWOB9m1K9WXmqMRf+o7zbd/
ztL3y5vGLbGQjSnmXp1MuSLDAgmcUXPRYqFyUg46A+C+xlCZJcjquI4GpTbZwj9oADAbGI6NBOIW
E7X6OKWUfhCN6ZU28qJqjQSmOGeV0vVgIsoyMETCels311o8EnwryudNKfEoo4Z4OJxXTT+xw3jd
MMaqFFESqf7z4IPZYkAUciUfmAgnTlw8MtxIdacrUb7Fqx6c2GW2UhraLI4LSmyK3nfkQzhackrw
eJhu2Hh9dnzlmhfKsfNuEpSWdTo9ZxOwazB5XqktIRiNwfHcf++92dMgZG4dMBEPjJBP5wYqYSeX
OiATdGERE+tgsIOWoMZYzE2lRNilINIBtAbE7W7iR4z7u81hwdCoJ3ws8hwHI5wGaha2zZEUHGKl
HCpM6fzGTsQuUvTacuq7unTG0omDdj9idzXfandF4wMZRQSwSk6ghKLv2y9gXCpKJCkbEzSEyvaz
0ftWPgoiMfcrKthO0KfjP2dDdllB1kqq8ZBDCyj7SJtA8375sNyRxpN2uS95Qno53lfcWmSuGNuy
IAop4eTn15NPiQgztEfMXeTifAi/ISfMgB7+bXn0E29uAlAml+aCqWOXrIe8gmod0BphJNhE7lf6
Y+Rs4G4FG0GT9IBO6HLpmMXVXIiw4peXcTZwN8ZtbejAn7oNiNQDwHgxJZviFawfWuOVTq25iwIh
1IXr/5t10S+52bwFZJR5SDDm10M5pzU+zHPqjaq5mwdUJcHTB+URp5EEA2PcpYIID09iUHCC6/jU
6FiuNiQs6sltZC1YtPY+lPC6m6uny7cd3wyUvBBHTPQVtFMzydpY+qBhEL3S7b1trEfQQ7ur3AmK
klzXQMRCjITMyNnEnZ5raT5agEVPbQrYdWTeG5OQIpKTjCBnezPCfKfIkCerUicUPgPUK9zueb6q
gV+g5J6DZzmU4nPYi7FsvC0E2Z5iqlARAI8UO2faDHG3gHjfXSPfil1DdYb7Zmf79k1UuMmPuQB6
ApQ6riguc+1qoLYBuRJYE1kg0WAri5WHmAq1lV90tGsOLP3XZe/gsQUhQQXkBa9wQBdY0FDURfJS
NGCsmNzBzz4anr6zjnWA2/VGuR/91i+eMBQViPq53KUZoLsGEgW6OGyzAfDyUklM1E5K7bsB0a9x
cEApL1gbvSbZaxQ8dn+MMAHYwphzHUmY9qDYsugqObZQQ6JcWIMQ58Jz/60pJvxSPUBDbmbKZiM7
cwhZelF+fNkC0oLTc2zGUSQPOYbEZ+vQFIUTCnlsLn8TNEtOLSjAIZUJJp7dDMqQ0q+RBIuIOI93
gJFBwZsBjqPyVKcm2ngOQ6nBTLhJvs35c1vv1OyrbL3nFtmaYT58lg5WZMbAt6q12x7sq/BQ1n7j
pbdodDjlc+9S7IVyuOxu/O1DaiEDXnWu/qsR6MkZ/YKmEq4qrf6SYnaiVQTzRXwveDNC//3mpkLX
ph9aDdhCO3ypyi9Fu7u8CNHfp4vc/H0U5qJOo4tYFeVWVyu/rBHOL9vg5vEq0egLjApLs46m5apR
2wvg4fpOqcCX9Kp8CgkdZddhSNsFhZEQHMn9OBuTzM1RQTMbDDAoOJZI3eVvY37IrECwLG642dhg
blp9KQ2MR8AG7fIQ6AmksqPsRh8z7rtB+Eag550NbhquWrSwbBBRso89zOyFalqjKxxJCRDp0uSW
BnoF9fDYdXmAIaUF7bzC/gQYV5piRjyWRPGVt6fo0KloKgK/ciZLZCdzVGCAB7+g+Wjl3zL72WwF
FVyuq1ASWh3cGBAFYbuBdrNMS06RbngJ6ccEadiOcmsNHqjDu2sc8CsxEyB3XRubjK80mAyOMqhO
u9Y67mWldNZuAXOPJHiti8ww7hLK0VpPC+CmrXmQel+2fvXdf90+Jlwo82Jpa4Ht0x4V9fo37yWU
3L1iCaY8MNwaHXDRM50XQrafjK57E0K01WjiBENJrtQda+nzmgqeikKfoJfMxoCkWuFSm0CT6Ls0
dBTP2McB8SAQ03kqhoNiJINXouPGXZStUa5wgnl+dpwhmcu0M5d5dZV48ZNev8uURPAe4KZimHAF
6x5qYEjVmft3stJ5Hqg6CNKVyetVMFdYR23f75NrG2pJoOspwFKqeun9e7Ix3MlIcdFwNyx2dUbd
NGg2oXvR94cs/KllYBJ4B2M1vff/Z4Odz4gbGftHABjXu4dR9eP8kyD80vPCBsStAWb7xixsOxUt
ZlfeybGbPPy+VRK3LnzsnBcfRdAS3gHWFagLo1it4mnAOHrWJAlaPkhmUnPfVNchePEMgU/w3A55
OXj3FBk0W2x2rmUoWhQSquFLnnhmZ/3qCk0VXMfcZVCdZ4uSuJ7J7aRw+KSQJSADBwhzkdjKXTUb
Kldvm1Vgint0Qe8BiL0CV7NZDdl8AUd6ZQw6rkjwTPu5lz0nLlV0rcBPa3siFjbe9hFkXegzQqMU
otOnkYLMcwyg04DidRk6dSjfklQRRSN6GzBuhwY6jFCCrfMeejZMcwf+Dd0Nb5SgDopdFwxQLGiB
pxdPBHOK5CfGmNDXlsDb5Fmju/rqa82jjvHfEVTg9U0cCrM0jl+YBIgHrAlpGtZ3unltbkVrb840
zMp+cYyO6QhRhtjTbooDCdJ7aKU2aKk9/f0xRjIDFVH0sVCwkJlTZSSKVlQSapHy/YLqPLgCPNlw
v2cH2rhrZEcIzuGs06bDJZqKhWLegjFIpGJUe6LRF/DspV+a+zgYHeXrvIAaunXQA/XyXW8ILn/O
QwhGkTZZGO0G2IkJVlVNMCtj16qbjxWuLs/CRPdkPkORSbCd5+5JcU442wBgoA+lMi8uYCG7VV07
DVDzwe8Pyr696o/aTvYKAJ1EgF/6rjo9C6fGmHdXk2d2nluolBvpiym/RP1+XB6q9tBmtyr0PwVL
O8+3T60xb+6JFDjWBYasxkALKKFKWXnmze/54DT1L1s7DyUnxlguuGTtcHfFqgrKTdOX1/gF+gh/
37JWgFglKNJBLFhWWDhOOGU95LM0MApfhzevrh+EQe0PSGvok/UdLLI41RbqS3iJmdYZDC5FO29q
4wpzdz4dVTtQCdh6T5zwLrummt7/wiTHQ7YmWSTc1CyzWitUnMdNbosHXAS7yu0/me6M5gbqdwEl
QqSRU1iNPz/muAfQgkOlSwYTKDufUw9qDqAj6v/pIXowAduNPeWh/USbVtKu3ZW6A+lEwenj2SQA
VkFxBYqXUHc6DaFVpIFBUKHI3Vp2WrCd4BHq6KEIMsnxTYRpaJKhpQC1LZsJJkY3DElsAJE8FRhU
M68b8v2y89PfyZxraJ4B+oGX3qs2xOk6Vj2TxlkBbHeE1pbuhwdlZx518XAa50QbuKZREtSQyems
iHQqKQNY2yoqETP5VEQ6DLprYAc90C+KoofGWRMCPrIrA/9gJOZ0Tb0820NoUgmsY/FRC7R97EW7
ugWKm2ogh34hON28j7S1x8RG3LFS3cdQISHyvjaOqnV/+Rtx/z6AfEhHdVR0ZfrvN6+ioVQLo7Lx
nFz0LzUESJb88zsMoCUJyJaKVwqLbJYjCKCZA7q+RX6rkStZRPfPWQBBnmuhe4BQi0N6uoClnAa1
lzCZmIdtdICaafyBAPgu+O6cI4nziD48NNHpaDrz2esxnNZxRQCS6vusvtaGZ016uLxRnEFS5cQG
86nDRrLXWUczs/eyF0pdEe2kG0r5W8CRhVGcc8PDGgAGlGcOcGa64s2HJ7G6NEUFdQv1a5045Fii
eJ+5kwKS4d4Vc4/zN/DNHJOC5jORFrMJR7cOX8b0qZiuxujX5Q3km0B6BAlYfCd2EFeLm6yyZNBb
2/EMqIlcf9SzsLzrakMQ1/7hS71ZYg6NCcGxsGhSOo9A6SmhGg7mVfmxOQBetxfdBjwHt0Fv+L9l
MR+qz/D4R3oLVox6n9k34fDz8rYJV8N8GmOFcPw6wBPSa4h7IdcLvXCfPGkupYD6e1wL5ikABYQA
o80p4qKy1E6Loc9uWd9NagfuVbfRRPUrjm+bYC6WoUeEktLZUO0gQX4XUtGvrAcvxH1toUceJQ6l
U3/132flAJ0pNmCPhg4dJHawwmygqFyueAUvgO5FYPDqf8rN/TQLeqUc/0YibqCpZ9rwbo1xhGrS
knIp6MtKvVrTGxNcWcu3y75APzVzY5+YYFyhbHTS9X2uoBmR3nTa0c4e5bULQltgh/Oip4+Kt7Uw
8XTFTLdRtA2KIAfl8+wRF+HnuO7KX9WB9g2HT6I3PQd9BItoHoHEH+EbT8XTeFcaidwbNkAIZPat
eyoxi0P73O+rz+SRfB8OgJS6Ih5b7hfb2GQiejPF2VzIKDmaS+NqceFkquqQRUQ4zQGpnK6NuQPn
RAmXUteQ7SdOfqBPALNw6n3nNQnSEvpkEwr2cnIuvABo394AvOls7Eupm3qmBKxuWcq+XmjX5YJg
aDWBFX7DgIAfjak/9vpu1RdfW0bBUeDFLBjGCxj28TnZW1+fYlCY9pDoC78OPh2UTnbrPWaL8fwA
h5V3+VRwIvDWGPv6gOPYMzGhp6Um9aGCHMAAfO5lE7wDcWKDScbNekBXpKJ0ip1fvSgeiBszB+q0
jv7Ym95rbhk5kmgbOdnsiVUaSDdJwFgkcajImDdvgzH4rT4vS46Bt6NegR4mPq4fBOvkHIkTi/QX
bSySai502YqBK1kP0W1/DV4kENJAkuIJY+DpRzzDvf5ZVKjmhDWcQsvAKweIFqjDnxpNhryKlhho
ZDO1b0F9+yGZmqAPS1/NRcw0vPXRLFGRFRtM8+xdsLaVXPQ9iD6nsv+i1Oqzbs/eFLe+YB95Prm1
w/hLos0aplbBjmk+tuaePsLjoHdM4oE6tXwhAWUTEn083tqQBKsmMCWYymEbsAkJu1mj/Pl1e2ii
g0oWh6SN4CTQOMxcQWDNejPCuGQ2rtU8pUDZgj/LNYwfpnYzyB86mTiNLuiK8+LmiS3GGTFkZsxT
BqSMfF8elJCiQr36SnpOE1e5oeiVTgAxEO0g/aob72/DskVnljIz1k9jHEFddLUNLwXl7u6yf/A8
3lZ1UPupqIfa7KsrtaSpqo0Rb3sCjWETpOKVX8Q7QyQcwo1bQJqiSgEKHLy/6Io3K0KbvpCViUCw
RL8yH2dP8RI/9OxiH12jr1ahFJp5omlBjlFMhIGf3VB1dDjO0EdVCEZbKcEhg5D6mrv/f52jm7fW
LoYGR58qAopGT86/3alR5tvNRpymVonRE7WdbnE3XU9tHTlFvogUEDiXm4qaCe5VA1U7dA6ZPY0a
kod9jK5h9DJ6qq/sJUwe5y8UASqWoj4v0pwaY1K+ZR5baTEavM+N7pj16bGVIHCYQoO2tY5KtoKU
efqeW+HzZQfl7eZ2jUw6FhmpNUFUAsiKRbpTB8M1QmvXFqOgE8ZJ+0AjBwdF3ocS1xlxkZ1lshqa
euV1vhJQtlsV9aE5csLOo6Qj+W8WkKjyLi/vPDyfmmUyvzjq5UyaCwNjCXchgN92cPnvn381DcgG
AkAy2kcq/uf02GUqOBGrrDLcpLGCNF6vVa3x8eyqnVxqPmcT2LuaGZO7IhoXgV0W01hMmRblyVJ6
y/FVeemKKi+pe5HyEm/7DGA3CKilUZpi07u1tueFkr+5eTQ4RNrboYimjnPIsIOYFMLewcDZLKFa
jpneT3PllTbA8iCjCaKbTHJGl7IxxEI10XN/py9R5CB0EgCVXea+brMuGaH/V3nxAm3y6tuyqPtI
kgSX53nYhxWKAQCLHPBkbLW6Q39glO209iwr+4Sh4H22ps4CgQeIZfmXPZAThGHLMiC+rqq0hkxX
vIn8OVnLqZlI5YWZM/2qDwMgNpkr32k1qvLxvt2F70hAYNLGfYZKHERPWKgDel9JLy06TlX5xcju
OgxerYvg5uS5HuUgJcgTTVR5mZMrgRE0izJiuEryYKOHGQsKujxHoHKXKIIAgAUY1Om2kaSyrGod
a6+oP7TtJ0OGRv3Hy5+GtwSU3WlskIG0YgthVYSKaAfWBq8ytOsR7AxXciJZh8tGeK4GAnGEVkyc
yCiIn64jG6w8JlFWedo6g8LpLm41x8a77++rHkD6gjgFI4uAcp2JJo/rtFqRBJc2uurOHqNrFHYC
I9K9y8vhfhZaL0KuhFob20Rb4VVKXsS1Z6+xuxQeuCYcsgqitsgI3dPNkWmhu6cuJT7MgsyoyUqv
n27S5D0OBhYb2p7AUA7bgI+Vaiq1FiuJpcpdKvBFANeitaIZRe75f0URmoAw6GdqWnOR1VM4hAZA
YgWmuCxXfc6D9mo8qt871Stvsy/9ToSdUc/hizAm4/yDvZ6S6zIZex4PYAhuY+KO37MX1deu2uvm
FgxEIOKYgtlHGgExVeVY3xZAT4rqADyXt2idD50MBRp9TM4CxHtc9a1VeRBx2Cly7Je9+tyGsjMB
CP/37ojwjfcjGHzopMepp8xrUellvGBzZ7AOGlnsrW32kSzCshj9Q6fPLWyoDQQXuj/4jOyG9oYp
1wq0qrzumIDZ8bdWHpCfHcabiiC/+Xu4M+X2xUFTDRzqszJcDrbdKNXNyiM5iJEbxxhWJzPeEcO3
RpgYbscanj8DYrjeLI6BrlYiImnnhditBSb/mjpjyfvMMNy1O3TRMRTqBfC+C9WIR9sM/Sbom546
QBzp9RKiuu0ad9C+Ag8B6iQJvsqMwhAk/yIh1Jk6L+sIW4NMbJoxb6ol84q7FWHD6D+PYMHSrdYp
tI+L9nzZuzkPb3gBoDMoWxpgnWVzB2Xu2ynWDAjV7UARQGlmXmmJP1calK+Q1Aofb9zvhcMEOBxg
ZBjuON1Ou9CipqyAx+mtb0X9JDf+5RVx/j4AAsjIQfVi0WHk078vgU3GNCvk44Ns+Epie5oqQslw
Lg8AmgnmSSH3Rs5wg3M8KqGd4KRG0ey0eFwnliPULuStA21aoItgB7kD43bDai75YsEIkcfHNdcf
rfjL5Z3ivchA6PJmgnG03CznKMsQASaougHJ4cagW1s924fgla9+fpXU0r1QBCLkbR/8DfMjdJoa
PnD6hYbIUKIkLLB9UFUl93LsWYUgJaJhhTlCBFNXKIcjnEICmyldFWReM6OIak9FLoR20Ko/NBNY
tCA/Gt/P0/3ljeR+qo015opQo0qeq06pvbmunQq1uElEjs6zAL1jHQ5NmzVsuq0siq1FUYbzGNVX
nSHvrMIU1IN5W4ZEHncQXiwUMHj6VRS90rPZXEuvg7oVxpQ8I8OYXn6syh+y+k2bBBcDL/CQrT3m
ZpijSpXNHlkr+bq4WkBhgpa3/Jjx6tP3+U5029GwwnrE1hwTdghZmjYJpdKTNHRiitXRFIx/S57d
qpgK3OOXOGQQjdvyPH1jlKVnnK0+BuXaUnmSuYCR7z6ZbKcVldQ5bAjgK7ZpNEKKAgAwc57Cts7V
nAylR+6VwNhbhx6DtuVtinqf6LLlLsjG9BKRVQWatMxTw7DSpVJIXXnp/KlRr4bySygsBdOzyX4p
TBWBH0U38bhkZ+d7I6xUM+rhGDeDH+3BnwlSwc+rS4L2prkS+QVvRRhcR/6qACGFTvWp26ObDDRz
i/IQQM+Oal2n5HOrCqIR7/RCC8U0AdODPhdhXD2cm37pFqzIrJ+sAlUo93L84a6BAP+HB6aNggMT
f/I+hUBdklZeouzq7M6KXsK/x/agwUeffah0odzDVrFB9iQ3oQKoazTWQVvlt6qaeJdXwasDbW2w
DZu4Xpsm7nFa6HUk+7QFULjGTXPIIcD591iOkwWZjCeHNeA9awrq+7q5l5PKsbLPl5fD/SivbxSC
Q3lWjq8wb4LWCo6Kaj329V7GtWCt3y7b4L38MLdlWSqqIyrGDJhV5Do0JYZprTx7D5mOoD8MN5b3
AMJ7tA0xJlu6ugAtz10VKCY01YBePFB3p8dlxih6X+nwA6u1E0fW9I9jZR27VPR5RHaY1MQq+3rM
rQE1Qal36jJoRtsB5/zl7eO8IiF+jl1DwkjwPGeuvCmqs0Qy1dIrLd0dkMvlyuLl3TciounlrQZv
FBVlJqDvzhJGxWrlqR2sEkNv9aM+dr5Wrt/iUsSdy1kP2p1oxaBMi3jDdoD0cEjSGmUNumkeqQrH
DgGBGR4sUTTgrMdEAgyks4U5EOBWT71AGqy61LQWl+lyRQnZpPizIiTD4URNEx1vilsF6+tZyJlk
u00TZHEemEW8vqrcsPj7uEmFokw6w8pB94Ixph/iScdnmZqDok83ejXvzXIUuBl3IYBpg1wDL+0z
EbhUrtMBE2fADsofJhVqBqpQLIGec+bORIUUIBBNwf0isx8k1YsCzQCYiG7DXYkZliEY/RCzD7Ur
Sjd4354WY/FsQK0RFHOn394sFrsDNxOQdlr7sxhWFH4j5StRJVFfgGcI9WyKqVPRXmEr6OuCKr7e
a4U3G9+y+Wm1bvtVlITyPg3lSkYoQwg4a96AR2pszRYnxm4BfyBjMCz6IwY7rxEN9t1quS1Rf64y
JIa78DA2xs8sX9wqMgLIpr5cDka8689EHKfc5KAglNkEXE8HCVC5WXfNu/agrjvUMmqHTsrKXtLs
610h8hruBgMLrFNsO+3enn7JKE8HE0k41F8Se5cAzTbUcTBHoehep+kH65yYqP9jh4nlOgKe0jZ9
6ek3y5HS54KsrXDASATV8ipIHkVURLynBU70m0EmPJnh2oWGnKJnBakBPP686j481IvTHOpjfAxd
ETKca5DSYKISinvxjIZVR5U3lIcJ1/CABgyIyNzmpr8Kg6lyuoMV1ECjC5yF57g4GZg1xRsaeGtm
iUqF0t6a4BTae3KfPXRO6oWH7/ni4OEOmFl4+44L2QT6nQoT4e5HHnvqLDI4K5d4VkpvWu+GdfBG
sAqsycfLy6K/mvUUwIMUjM8ghp3BWuI0ayP8BKxqBGOQHbmYylvG2g/VX5oWXLbF8/6tLaZEUOrL
XMQTKT2tGmynK/T9YuaRV80iAl2RISY7N/I5JdpMUAZPrnsVvPY/OtGUKd8EujN4AdBWKvO4RVIw
TNBeKr0GAlIOIAO+JJdgfx1CwVXGN4SOGY2V53V3sG/Zdm0iZMzJtbR6S/K1nwXAHF5OC5o93Mi0
mwEWSWa/Sun/SLuy5bhxZflFjOBO4pVLb1ptyesLQ/LY3MF9/fqb0DljUWjcxrH8NBPhiC4BLBQK
VVmZAA3P7VQHxsPwq35kU8BR8APT4ekRel+B8i2R3ALuudfBIDDQ0KLGvcZ38MGn7o4oR9RB3scn
q0y/WEqwGvojSYsbSkPbkXiexB7/5NRLl1Rdgt5TMVXqSaX99Zh0uyZpyQMY7KCcxmbvwXfx67LD
C2TNDMwIq6hhY14Mz11uYytlgYuADh4MQf2xPK3XIDmFKCfEOTEMNOCVlQbkKEsXBIHqZSoZow14
7pzJCE61uhZagjKmFgNUcqVpf95jw+/jq6FEinTU4lzfbu0cyp/4/Qg8fnlAstMiu8AETr81wVdx
srqPdT3Dm8esc09rH4gKIn0Z/lPkFJt1nM2TIpty2gbNaMtNPhGIWxsrbn/oA3jEzK+H7mfkjI4H
4ljPNvNjW06hbnaaF4/Noa2bX6mVHlJgYWML+GmHSI69KDfB28Ux0SxCORVMZG+jv9NC5MwZizJw
b9YdY8Jb7tMjky3Ejgeyq0Z0nW6t8SX83koVIzLRz4xuxuv+IQOYofdWEHWxfLbY/znfBaombJwd
dSBEUD7RNJOoVZcUbVqUZ3r3gcrEuAT+g99HvwAlMzRM+fgy0ziyhzS2UV7/mAHwNNg/svnD5cMt
OGZbG3xMyRZAa2Y7xiiydmPXN0oliVn2eYx88/tcoWFQJ63tCY6ZZT1n604fc79WD6ktWYbgFLwx
w13Kc2ov7aohRHXot3XT01J9tN1jqwEytobzIIOksb+ayzfemOMjYlwSdYwjAJ2t8U7XMO6f1NC1
GVKQ5OZhnQ9hUnV70rVepyE3sKn66fJnEx6sjW9Y7LtucAh0cZVBzXEXMMqh9TE95X72y7lhvKT1
vnoHFg7rRbqP4Su8RPmsUR3AhzhYzNPbvZYfHEVyk4q98PX32efdrEaL8tpcAH3yI9A1JJntockj
2TDRJ8OjEFBMiNcDvsU5olbaEwYxHQuvJFDksgvsaGLOX70upVIYotXADssIoCgNQrC3qync1tQn
E7tlWjsNWVv9RbIW9gO8+wHCjRoUpogQV1k6vNkufZnw7QfWpfowYXSCfXwrrMMp0MIshLuFl+2J
zvDWHPd1sqkZ2zXBFaOjoawaD21XeMnip72kkyRqSJCtIe62KBAt6qVGVbIoqWc31VGZlT0wcgdc
cH7iFHudAHRVZsEA4ouxoLJxalHAxYAR3oB4UKNdxn24OHP7yZwUFKsjSIDTEKwyPnlHVQf5IgSJ
MB6OLiPviONaN+nqYJG26+CZ1yFo1Mvx8hcTLWRrgwuHSbfGtK/wxYbq55CNnpP6UyKB3ou8fGuD
36w5qRMHhYDAbOw9MOQhcIufLy9DbAJzgChKoivPVzZStY2npMflYaj6AWRWV3omG7wSmkC1EKdJ
A8cz31PWx4Q0UwS0GOD8xHns0/dkQMAu/zbADtfmrBouneIRoiRB82sMmAoVaOgyn4UextA9yJhD
hRfD1h4XG/BoJH1VFEAOZgd61ENIT4baDMpskB0ADbSvZAsUBdatQS46pGayAAYCg4Rmt22UDHsU
FdcARLC4BD2VWs9xRDBUOXybl1oNVJxh77KbiF5+DB/+e4+5uKEQ0INnMwCG+r4PkGSETOsLqoog
MQUzOGRYFVlIFKaaeGKCTwKzC2Bp4rw/ArCtzGKkml3YX69BB9K/Hmpw5TE7pEH8IAV5sRPLh/yt
PebHGzfqDCc3ylnFM/Zgg6W1RKYW6o8GmlwV+6gyRhJhANksj/37xpxqgt+qXvB0yewwSm9NUCRM
ksMt3ULuZKjZNGdNgyUxfTZGW6/4IHPbQbPH78FOJ4P+iZfEGt3AVyPKcwlA30VA5DHwjWH2V6Bt
9eoq+2b1qv8uZ3y1w8Xepqi7OFlgx71hntHf5Z9MtNVAs+LX6K1D/luSPAkXhvsKXRUIO58x6q4U
Ejopw6wMLhA45DGNrb07ppJDJrPCHfNidtR+mmFFIQTMah/axvBoI3mUi08yjjIYyWzgt/mOtJMW
6eis8LvlFB+Uu/YRXM/+C89/d6qO8P7jtASXP5hwYRuT3MmKiJrGVYz4RaMCsrY3qfWRyDiERIgp
dPBe18X+iM156t0uzQwLtak+YIzwWh9iWYETY8R3Bp2lPnpDgzLKn4/qM04VdAaQhGKInodd5H1O
p7kG3NWaExq4ZjH7Ze7sXPsdpY43hjinH6YoAhp/qIOJPAB7D9ktv5eholk8OAuBm8VwIVfJrdgi
DHY/th+G9EdiXZnNqdKeLruD2AqQChgoAfSeL4muZW5oTYOniG5/RVePqgcr2WnJw2UrYqf7bYWH
LCxOG3WKhVmStQtNzKGp9zqV1ENlJrh4lyTNWnTDWAZZc9PS42hfDVp4eRXC5AnTjv/dK4f76nUL
9ZM+whdRuq8W+UJlt57wW4DCD+BpwNPP+uxW1KgTIT1yp4z4g3NldVejq+7m+j2VHGNjiAtuxCyW
eUqAICHLbZHc9bKJFOG3QJUOcCELoHe+Y6aVZts7HTuHCng59H0Ut6eOfLj8NUR1WmKArJ5xbIMj
gQd1zBCoTaEXCys9+JrcPeYOnxmduxnkx3z05hC6jyi7WZIAKvSCjVnOCxqSjcuc6tg8+9lqnpVM
8vvCzdv8PnfuIR+8RvaqAPjb3BjL9UoBZJS8ZV4qg2exZWODrXETn5siriFvAQfIjtF+gIDOsHNZ
HiIdfxC69MYQW+zGEINZJKWBVxMFV7jaZl43HDo98aP6PU/AjSH2h2wMtQpKObQ08JbNAe5ad6We
Mw0ZicuxvT/fN+QdGIfCZBpf340MtN+nHFlB+Ytp7GpXs9cDdFddMz1VJZApFb8Umi7Y4yu8qENU
0WpiFlTpIYbsTQVapkXAaI9SMCDdkb3t5Sk8/X38R7hMEdH+u9aX6sVmR8uIdLM92Hjw9uUdOLh9
B+phoyYj1xa/4DZ2uPMULWRd3RG+OO6qz+wtQ0LgzJadhsoeiuaylIvdA5e2lDteWUNI0SYdGiF2
YJ9KiOPQw1IAxA/yiFCWq4oTvM3iuIOGMRVlArd3FdRfzZPigRLpGelkCDHh1TdCFfIMsaxaxoL3
+QIZnymUDTHyw72ILa1FX2zWUHBR96vuKR4c5lT6S+3FR7K3/PZp2UUe41l8D6M485lX29zFkk4t
htF0BH4tcz0FgzKZG8Qy/nnZArnn72Q0c5enKG0qfe1hd4NWvSkAPcl3szF4/wNBrPjU/14VT+ab
rlEdJdCQBzCjgNj6sQyzQPEHuiteviJgC+8YptruI99qMeaoz6MS+eVAf3ZuCFJur2kljiIOza+r
4s4d1aosKyIchGHuTsNM7ozRwQBN0n2JVPNwOXCK77RXW9yhW0ldUbPCepC0+1aaHDuyeGVjSi4B
iWe43Gkjbqm0Wo4hna7MmmACQ83OdW7ytT9o43KgrvaAl4/kTmDH6cJx43FeRpz3egGt8MBIPpXJ
jZo+g7ElArHuIFnc/xMoXzeRu+JmzWnbgSL9jD+Pg8/ubabnRyeIa7NYKYtdsm/GxREyDqTuMfkb
QFnGa8qP2noDtbvLfiHcPAbMZd3Sc+zawFDgTUSqoE2BvlQ9qz9hStcz7CmwcxlPi3BBG2Ocw7vR
akC0AhNwWpH50wL+u0EJllFG18uc7MwhgJXE1Dzqq4BN4t839+Y0z2nRLC5eVLTzYjBsdrLEl/2h
5xYIG8rHU+FsFi3riFOsNnKdHtDlIwEPWfZshSsSrB207qWOIM4Wwa38rz3O8chI1g56OYBoFwd9
OTjp93b9akw7gMO9Qb+NTd2jg0zHThieNka5beyKgQ61g/C0WFddv6MYOlGjp2iQ5nTChACM5iB+
AQDoTF9EmaPUyWbkOaBmYXN946GZPEDDWf1lOWQywgOhFwJ7yjQCTGDE2J+zcQ+zpJpepXD5OVbC
BVAMu3evdSor9L9QyJ45CeZkAX7THEa//daOs6KbU9V4HSVHc/HrI8MH2VgYWJccgCVBbH6qrpcg
OzCKlncVH1+N83z0eebUGkQecEVXSDsWv7E/abLimeicoWYBbizsJqP9frvAvq6UCGrUeCe1N0p5
1U+SO0vkgNvfZ5fN5kPF8bIUWd8w2oPPtvHV6gKSNn7tSCYFhF1AvGCBNELn5xxeClhvkdG8hf8l
+ExmWO7bK/CbWXtQYu1jGZhVuGsba9xZdnVqjxlFdOriG8c4OMY7yjAmagto1oJlAQPTb3ctt/QK
KGW8jtPilw0ATt36Uq538RpebbB/33wZ1tuGGjTWoK23Mbmm9MvlW0n2++wIb35/iTGhpCaow+jT
p9TKPCIFVIgyyu0ucV/BWgZzLHREVPqjrTwmp8DAO8rP+dRA/USuZCtKjLb2+LPS1/liajPqbwS3
63JdpJpXWs9289ikjac13y9voLA0s7XHnR0tWzQ3S3KQUniov8wg0+72DGzvDZO3nsaQQk22lwmv
iCLr1igX8brJGGsQZiLi6RCvHfagdN2RTNK0F0aFV//m3wLDECkr1BUwdD7NO30mYW/2Hwc6edNY
SAKQxA35R0BeQCPHYrQYg3Gyp4cs/ruj6nL5EDrmelK6LYrY6RcdHfPxS1FL8jvZEvhoUI2KNrE6
U6Lej+5ta0t+X/zJgYDGYALugbMSoEujvs40ELAO6KXFdxWkO+oivOzN7HDwNykmDX4b4fYJpERZ
bFasYlD9UJYHvfru4hTV+p7KBLuFy2F1eCa/zKaT3gaemkyqWbPns0IfDerVUJaYdpcXI6xIYJTr
Xxt8SamczK4lFF/dHQPGIpXiwikr5AQoSPj51yQsbmTAYXE42Njkcp6xbIk2gz0B7NMUUk/5Lcye
QPwI8QULlRcmZyoXFRWeVDbuRwDBRsme28yuoJkSRaBectYWja5PlZN7RfKo1nvJjorS8Ze5wv8Y
4jGFrWkMWQUPATUEuUsPxV2+75Gs3o2hu1OvTFltQHimXtdlcZup4L00NSCzRb76o4E2DZGqzwpv
J0z6EExKAgLNP2nbWQdTEsNUlIsPTIO9Z9Tu6T6OQ+f7fwjoZFBWoeNvLHL3oaYPWUQ0HLH1gUAx
KcY0vczvRV8JkhggU0VODHw4t22RPk2KpmPOdPwRPzW37PGsHxXw66F4CnWfQOIUoqCxNccFDUq7
odfG2ILEiY5pk2Oxi4Llbjzo98pP9Wvr6d7yxfhHeXxPd4INHWCKDlInZ4w/NI/7KJk7vNWmm7rb
AZp/eWEi78N8HsE0ILo750N67pLG44g5cGr+nAC1WixZ7iCxwB8nPNNiTFJOlo8yB1Tos6/NjeKz
Uf3kUHx0IYMoxRCx2XU+wGNmW2eD58jDeaoVS7GKsTNw0SZ9DF12fZ9AqbAHonWx0tPcmxAk04PU
jQ9u736+vJ1CVMjG9pncjtaWUa4geOj79Kk/Nvv+S7q3vk9fp0DH8xPPm8sGhbv7ulaeNWBaKkV3
ZtgrVRvFKmuPscu/NMG5fpvlZlYqqMLlBPI3EaQEZcITotC+3TQWwDYJelVpWkvXEc/L7qR0N732
aA+nxpDkX6IjvLXCtnJjpaeACA/s08S940eD45XpzxZTsLVxN6TvoFA1yNYaC5Eba8RYugJdEBAs
7ME/fq0dtI/dV2fPKnvJTfp82QtE8XZrjIu3swLo52yzV1qE4mHeBPno3JXleypuWzNshzdroqqj
xHGC0kqZHQ16rPuPRFoVFV1WWxvcUyMbKlPRWP21C1Pbo/fFTvnoBoxKfgqcJ/P5PWXRrT0urcDQ
q1JAGAT3iHIqqpPdHTJNcleJzygGlQHbhsoyP0MYp6bdmhEF8mOxMdoX+Yku64KJbkPUKH+b4Bxg
tfDRiYYz2gbazvbZ7WRfM2bUFj03VVLiEHvbqzHODdK510z0+NCRSsiHxJz2eeoeY2nJS2aG8wTb
GGe1aHBeXfOrkz5FTu9Vsex2Ervb61r4z0+hbGKWGIKbocXW36Ejigzsk+1paOfRvWZ46sf3HNXf
BnnoTOSONDMpnAEEQ711THPVS2vJS1D4KNi4A8/y0Y4riYHwxPTZAwEltrUDNeodRlcSf9qBmRCs
ekQyyPVS5zy/dF/Xxd0SDa0HtSdIJPBiOxp3iz/4Q1g/MjDCDF2EJSiPkef4Nrrb/wszovCMgVrN
hQwKhrV45F1X90h/mbM01DzM9nznOnF4+cvpwmtqY4O7QFRMgtUjo0RkGnDR/jEHZvYueewrr79m
JNn6fRckNAR2IGhDzWf/DYZDfidLRmVrZQdnE4YJXWrqFFjrsICGgAIHmpYyG8LDt1krF1CquY+m
fsKz0kxsz6pPFQgpBtnEhHhDAUhg09zg2OFyeDtK4qEeMO5joKxcxbtJ1z3XuJ+wqsufTryaV0Oc
c1KAs4DyQYKRVSXyF6vowzFtjNDtWxkeU2Nh6ewgoBvw76K4ZKYAnXnqxB2qmQ+IKd5yakLjB4NY
xycX+GD1H0zkR3fZYTm8gwofOcfGNOegY5qqTeEgDZh/mIBC1NRj0JKOeP2vKWA1uuaqkfFxy7aW
c8axhkByZiMnWEBjNhxS0zdSyX0j9Hcw/YJHBnPeZ/CzAlRAuRkjZC7Gh9H8OkgJAdnnP/tkGwOc
s9NVn9rMQri07pJ7Jt+3fowexlBH8617DwMTkzT9vRru9lQyNU3zjqWhtD7qLvQq8Wq97O5CF9yY
4G7OgjRlphZsw0yAYYZDpP90TfCvXBeTg5G+p8vWhB6wscZdobYZGaU7U1R+cKP1vlP80mbJgiQm
+CKXkegJLXTUu9PpezL6o/1YWeHlVQgxzpvvwuOj6kUraLfiAuvC8nbcQTPltgHI2caguHsHxo5v
cikyyXd6QQhsArmh1imZHBRmJm0fL8/xGjrIONI0WNRdL80RWTQ983KXsddBmYyxi7+9NlLH6TVq
YOpzKAKGrsx2bmDrL3Sncq0K4ZndGOMibhEl1OrxOg3A2oihu85r4/f4xMYCF2cnkpmz1qDnogJd
uxj7xARrmiIJPULH2xjhIirKC0vi9FMRmOrjrAdRNvpl/O2y54lsYHYU2AJw8zNeprffRZn6cnQj
lHhm0gMxcajVx9qU2BCCTQCZfCFNA+EtXwO0xyYdlQZhmjRH80R243P0WIdJCbBJdCUnqhauCWuB
AAwhgFZyH6cEpB/N6hlsSep1Yt6o0d6pZam7KGrj0/y2wX2btHIyPasBjNMGj6FnKn/09EcHM0Ul
ZqbeNSi2NceWvDmsVV1XeUrw6inBUj3sya35sPrIKLwkND++wyM2K+PvIzgEaLki0x+tZ9o/WCCq
bqT8zsJPBMZtpkoCVCg/Oqjaw0LjFjE1qzywKmBQpfFJ7LmBFZYo5BsvdVSZapsoLEAED0yruLTh
GJxf9INhdVGH1/ZQ/WOD27ktP1/eOnZY+CC3NcA5RQJVKqoqSIGiWUVFPfX6JQt0LfPdwkg8pW/2
l+0Jn1oAxoMcwkafEDLYb91Co1qsT4xM2Ny7J6B5d6WfQ+XLT/1lt4b9HkdOxkYqLDJubXLBFYRF
WTZ2jOsZyOsP1S3DgpT76d5KwCLLJuhlrwEhqGFrkftu1TDhjlexlnnwXHC0V/v6yvrO2j35TjY2
IboVt7a4T9hXjY69hiY6+4QjacEJAzEnHdyuk7Zr1mRXz4UEQC88C5uPyJ1tY65iTV9KlBqKK6W7
HcdrZ3i87ChCz9+Y4M70YvRGG4/IkmztbiGfldn1LhsQh3jGiWW/EEzzZe/IBUtl6hb4JMCx7sZj
CpRw6ue6pwbtOwcSQQ0PVBxSchDccNdWUWrDmrAbZXAfGmMXVTfOKjtczK3OTrOJ0S/TAocPZDPf
Hq5p6BOsacTjwgENPX0RyXED/RGFDCaxJScYE34lwKyZZisUvfnxqRYjB64x4C5eTCiXJdkng3aS
SonQ115N8AUgnazpNHeQgLXjr1W1eiXoa9YyDiTeIFkJXwIiWqzNo2ZQdDGj70yQM/1UPBs3rLIF
+v6b+E6XpEoyg1xQMgpnyZ2+wWM+Kr+k1XJDWtnAFjsjZ+6w2TrOHZzK0KtJwxmam69kvhon26sw
gOtOMhChzBBb6+aunwo1J6OD3kCVPRDjs67TPQifa/qewS1ovfzrbg4XdwrT7SpjBRl4PadPU13Y
fmSW70E0b41wkcdtyiLPjAm8wtlY3qogR90bzXiq9DryonHG+FvVy6ifZU7OBQd1AB9LVIO4faK/
rPi6r/+ZV0mRk/3EuTOAlBnkkSC94FlsVWIlJjYPbSkn7cNozGqvr0pnZxoj3UVF3//Tp64MHCBe
16tR7mWdjaYT0RlJk0vv3fGYVbe2bBxCnFGA3BA0n4zYnIfcualSlV2L+2/ZJ9cU9BoAEc4H99p+
gObLiZX039MDgTDpb4ucu0OyKwLeAUir1piDJQK9Fl2uTUOGdBBu3sYM5+2pmoKot0Jam/WWp88n
NBb9tvp0OfAJj+7GCOftQ7mMIFJir1ySjt6IdiIlxg/wOHlkrR4v25ItiPPytB+UJk4Qyt1mvMKo
MkBE9vXcymK50NM3S+KcLuo0jTgUN21fY0qGRO11llmO36u64dWYMA0mwDsk2YQwmm9sckWdhUnI
1tCSDfDEum8xtTpG7+krb7yOh96VOqUoYyNzjjtjR1IwNay2ZBWSD8RD7uDGRFsNgKYN56kxTpOC
6ooUgcW24iwQvW4Vj7tLMFke1wlOD+OyAsNLCSYIdC1viV9e67t+X+zXe/XQHTM0lN4zmbvdQ+5G
tNMsyiAKikdc/ORAK2n+bstINsWvjc36uOhQjqXREYLeYg+G1z1TaIq+kVD5rNwQSFaoX/4yGvGl
irnUuwncPCj2DZ8iJ6jx+pVe8NJFcWHCSu11UVksMu7yWwccVOZ9t1tPjNYmO2FMUZL0SaKSy0UK
4iQDXBG8tUVzl9bf6fzdGr4lvazKIzm1Lhcp5i5bKyXGqTXasFEgJsCEyUavLz3TK/QTI/FQAhne
RnbIuFAxZnOFz4WsbDX76lgoShK0JK8PCI+yN45kG/k5hETR1ajVwUOR0p+Ze2osNxzcx9b5fDmu
SwIu4d70o7OkRtk1lg+pN69Vh33tGjdOe1/kml8X1f7vrHGJc1cSbTF7xfSt9qulXpXzcbEWMGsd
9VwC9pJ8Kb76ouVjSSNGM5hnhwK3vHa9jLvLi5F9IS5YaIWbVp1Ts5K260U3NP4xYHa/HWRzDzI7
bKmbDH20QAO9VHgZDjNaHGYXpF3qr5b+2NQyMKMQ7uqiNaBiZE2H7Cdnq48jpZ0obpHJH9EV6PbR
vXPIINNh3UYH7QTQ/S4JKxlcSWzWRVEJUlEARPOXV1vqxorcHXlg7Q+/2FmeDzMTuUh9xpSovYwb
z98kvi+OjBuznDsmUz5kGtS6g/SXuW8xHPvSQ/wx7dCT+F+QlcKYtbHHXWFdsea1o/cok3kjNPm8
xs+wsW1YHjW/9dTD9EVGKyOulGxMck6aQp1viRkjcAL0cvOh8hVf2ysfVtAPpoFMs15qjXMfZ1Yi
jU4g2+/C5jMjkR0BMfk+BaxQN39r33MAN2tjB2dzMNbOyGOLAQIHzfSW72ptQWk6VGSUl8LztzHD
XWhmlmuNZiaAt0H/NrVue3paLHCXyZojMu/gbrQFbNyYPhsw6RKdVvP7OEgqf7Lf5y6v0umaPiFw
BRPT7TbxU633L0dEYdB93Sn+zspK7b/HGMX8sjg5Q+a55d99dP7CMmvIYJUd6pdp/dkAnTVGH+P4
uZWiW0UtRAz3/huSCBcbtAHDjhN7mk4+0xcAH/pBPao7isz2HWKDZGuKCwttA35Gm720BwzLRyqk
lgsv7iQXotCLUYpglKrgO+Vbb6rbuko+okjWVNPOXVSvVqynaHT90jC/XHYDoaNtTPGOTElauhVD
6DUfaLrTW8lShG62+X3OkUdUahe8b/AKgfSfi9lQB4oajiSNlRh5EcfdBBfwjqauksJIbfQhrXO/
0OZjJxXJk5nh8i9g1fMpK5B/RaoaOGXtK8CZ6lJ2b+ZCZw+31y3TOW+eanfu3Ihh36/NxQPXJOau
23AMARo/4SjJhwhk6+J82hicXOvXCa+1a0Yn3uyt2LM+zh8ZtpWBTdyP2jcZWFOIR3I3q+Quu8Ho
V7C4Iz03P+gn9tKJbxLIV3vl1/SxxdxCehf5wxW5bgOZeqNwZnlrmu3Hxl26tlIpARAAgLnow/wD
6magxctPSrjuzWN5TSDTbkIKRb+WN5HEacxm2dw9CJDgQnIbpVWGsBnBswPGurvpG11AZe85J9a2
lQmwyD4vdyfa6ei6Ze1AtSmj3tKCyz4H/8bj5TgiM8LFEZcmsdaNeOJ17oMNxtLlbpCJF8tMcKGE
LFGnUtbSrMF3WpRe1aEdIlNDlYReflBicgdj6gmKWuju+Vr7pUmvjfGJls+Xt0tcTX31A35AwgKH
nGEzH1zv8ifWKl29KDCD9NpCvtfsAOoJ/9IiF1bUdZxAxIyw0oQ6wH/1cbyvPjl+U3n0qff7m8KX
iTmKU8zNIrnAkswKBVIa/Qpzb+xKTADGWdgDgkqhIGgcKfXftUQ8TExIYmF8iLOX1h114wr3QA5W
4DWw/cn0wLMQLF04XZfBdLDD9Z/LNl/uFj5aQx4Ho38od1q4sd8GE0y2UauiKLZSlKHQ8X6KTp3/
GAXR9fQ1rI5WOATgol4CsMRBAPDPOzV4/kEvD9K6TKKTfzpTs+vVeUTLfY3Xe2VeroxUppcgCFnM
BiTJQUYGgTFecn2w1ozOCjpog48mEOvZ1aADAWSbtexQSyFyTWJ2lN9u6luT3OWQZEXSazngEmbW
LOGEsZFg6iq/UOtjsZDRp4n1QV3wKoOulKR/w376zDQTUwNo24S8EotCm8shBqlAmVfo3yiJs7Pz
9Ri5jsxP2VG7ZIO7BDBB0Cgxgwi5N6qPKwDiYsoLeXV7qx+6w2UPlS2IC/9qpvZu3wDzBAr2qzGv
d6r+4+8scLFfoXasZxT5Q7rYQdkbp9qh+/eYYCTDUAY0IKz69qtUalGQBKpAwWDviPqUEupdNiAI
yHA54riQDDN0pqvy1kKyDnE0Erzootkbf6RlABHkoPJLX39UHTwm/hdIifjTvNrkQnKN+quudjWe
4PTKBSlDJNm18xvz7Zq4XYOOrmL2NmAD6Xro9TDJjmMuuVbO70vIz0AOHUUoCGGb/PizunaNaU0d
NMIUUFM9KlNIlJ05/3GC/8YKP6xZKnE2ayX6tkn01DanmDwpzSeJA7DN4A8lJqEISH2hd+byjy6a
5GrVOxkG774yBexhP18pfrez71ZMhqQ72bEUhtWtPe7UREShNGlQYEquq1/5rRkmu9FL4xBxNdQP
yY0MCMHO+aX1celTZWZ2ZecUcqTRXUmulfwnmkLLcjXphX95K0Vut1kZ/xwz6lElfYFcsIA2kkpX
b0qr6678c1YGOAUAgrh5Ye1MuH7q6nmawc8TpNmX2TlN9C7vJAdIkMHABq48FQcJmiM8msguW4WO
EaTc3JspNIFNziHLiCFh0JhibmGWcu6LbgaC7joQTOCaPZurzqIid2Onof8OzAX5Pr4x9i+IvY+y
Ie4XfPqZS2yscS64UIyqKyuEYyOMn5jxUVnvy/5OBYOBrWEU2lJ9aFr1shl5YciAyIqG6XGoC/A3
rJtbFPINyCcUFYy60Y6sGEdpj4O6yGK6eDdfLXH3bA+MmOXUBQ1SzHhbO9yzn5wbpuAJFdsg+eNK
B1zFBYad4c4Y9dHbC2QY27KJJny6AeAIhey09rl+h+7FWyNcYjS1i75EUQ5x+e99wFKxfJ986YLm
yGrgMkCn6HoiKJ4wbgZWiOIixjrXZmWNmIMapk+N/pPG78hMNr/Pj0/otd3P7rwi4rYHVbtCvety
HBLMTrDd+r0AfnZiJWY7mDk8Tf1QXBOPeJB42PeOhyMMsFGYnPzy+c9nnt/a5O509Gsq1YxxjcRL
uI67Znh05x+SdQmvqs26OFdrajs2ewdV7j6onhgKB73U0PGro+6hKHWUwmyFAZ1gXYBGk3OZ8bS0
IH6CbAIsE/a++CdBK2RRvDryC4RCczfuk7AB5+wkOb/CQLExyx3fNh2LDorT8D/3IdK/udouawrf
lnL1CsMEpuLBIo5gCDX1tyd37qACkmFYDCM2nbVjmhnjwTymx3qFzIkSyN5swlQTW/nbHneI1WVQ
GzJiXdmxo1CaMgI20QNcxrHpUeVjNjNf4jLnJfKXz/fbJvvEm2fNpLQ2yRgvCYTpA8buHB1V8PRW
OyrXrhFmGpv1cd9tLqxVB4qBYc8hN0F2aGSFFlRjhiDyxtvWz2ZW3wsKP3/+y1Wyv2yzSgr6SM0A
FBNT8zfz0nnOvHjzchdDg7ukPlRsqbaL68c2+nXZsPiAvH5R7iJ1xrQ2pgyBZtG+Rcspiyffdb5d
tiFovL79hFw47qcpWZMIn7DFJwT1WKAd3Pv2av2YfGbFYezrKQ6yXhJEBUvTQO5IQIYCzB9GCd5u
6drEZuFkqeVb+hpEvenpK9qfsoF3mRUualo2nadVS3EkIHoduwoGm+ywjBPJYkRH781quKNOy8qY
jDljJEps1qzZ5/vxVF91AUvo6r11nP+4kQdCqs32cWe9KlxFG0zWLQerujU+lc2f1yveGOAONkGZ
IoFYDQqvZfPQtp/GXAbPEBznNxa447yCLCxD2RWYuzr1ouHRiULVPpb5QfqYZJvB5aOwxPClkKeF
lBvn4fECGpSabZYaJ9AlyD3HlTiAeC2/LfAPySlRXL0coNpSL7FnGEct+rI2O9PdreSfy8dVZok7
N70LHY9JRcVCbyiE7CtAuiY1KJiWbOqqj0kzhJcNSjbP4o4QWHI7EIRh85LB8MEb7DsyJj/Rk3X7
ffj6arO2fWoU8IT2K9C/aF2Mz72HOfxfGfKOdxU335hjK95E87Lr7DZOEBRUGlYliMMfL++YOOi8
OgN3dFBsigoymkA42fMtXiv3Sk3uAHGWFC/Y+bjg1RZ3flqlipsIOZTvzLvCuSNj5lnzIR0ld9D/
E9tel8NdfqSrK/xdCfs6EL5nw4DzoS29qfa6gAE+IRdHAinpnsztuKuPQq17RdUdAx0g3NOCHNno
XIcQlglYzbuIfdPxpNkMC9OXtpQLFG1v1iZ0fMug7/Tea6LkIV+yUIvrULNAuI1xcrsl+H/t1BXu
UVHa73VKD027yECGkm/Li1GnbeIuTYvbUalVb3W+GzTxXPKjmjPvr3yVn+dbraFQmgIrxnCJq/wY
sl3Z/fGkDLuqfvuPzQUQKzfsMmldDGQYsafHhlctMrkzQdf3rQ3u/oWY5bKuM/oVbeGjoAKY6xio
UO2aGRv2uu9D5UP8oisdhTKnEX8qx4VmF6Or5ut7U+5aXZcD61pVqdflewgNBjT5mlIZskZ8Il4N
cSdiHIvJMCuWY6x3drofi/1lVxAVpfChXg1w3p/Y1Jl6BZG+sTyKKYz4QxQUV3ULDhv2dqi+XLYn
DpO/zfHlvKwe0FibXNO3649t+6yYXr7ImFAkH4fvotlxXLpE0W1fWcaPJVmXoJ1TyCiA1aZcZXxh
sg3kERb24ihRpQD6NpR7NnU+H6JdHYXWXt+ZBxKUEhosiUPonNM3cQaGxhRFxLHf19NukmFsZL/P
/n1zT6JQoBljgYMb1fcKuR9kD2TZ73P3ZJnl7WCgKQYY1y0wQuTPybxZUHh1MOYcm78/o5E+9gr+
/t6JPL3ysyj261zyEdihOLsyIAwMXTWwDaCP+dbIMvWjpqTo65F89Of+NGHMux7ASg2B+by/GrUP
cSIxKQCaYGEbm9zCYl1ltCroDWt3665/1LwsmEsvAQc3CHeOQ5CC5YKGKNg8xjtNVksWHqmNcS4d
0DOg4ubZzYNEgexWp/4so/7YG+R5jGVZtTBCbExxEa+NY73JLCRqS9cG/0fadTXHjTPbX8QqEsyv
jDMjjaKt9MJyWDPnzF9/D7R7PTRME/tp/SoXewA0uhsdzmmq07SETtPySnQ8KYzZA/vyhCoUTlCJ
j6Phpu2pGo/7pm47hrqshO2KJFUlVIQWnkdb8xcHmS5PcLuDYkU3ITAV5kPOMa4bI+y/6AjbIymo
oFDVxA69fjXJrTCCYJK+KAb4horB1tX5IdVB02zG7jDpdjENNmfJ9HB2LgbbPNnMUjiHJlxydJx/
CNE7OUUEWiW7fsmu1HuC9F5xztzKznyeS95KaawvCNu+MLdBY5C+p+WOTrZ7xRNuKSTVgjvSv2Y/
suSYH2kH2v8+y0M3XUGLCNARNORtfjUGYiEA9mRGo0hUoesx7a1Ym2srVr7v7+32FbyIYQxzVYE2
cKZiGulaCKwGhKT5AIa1+30x2xfjIoYxbWpQxiCDwS5WCh5i2b3ZPIwaJ+jY9AGSgZAZU/wqQECY
HVsGoHUMqPMq7fVcXJu8WtT2Gi7fZ4LPWFGUrMKIrNOBwa+VBHdsZLtt/nfWHHrwFzHMwQ9jKJRC
JKMXLlX9TpseFo3LSsvbKubUY1Aid62CrRo87URBL4lgyb7iUD60xu7+Cuzgr30F2H6Yr5bFaECp
GZGR5Qkm0D3Ja9FQEji6bTijJ/iNr77+18Ni/FpWghmtw3wVmobPU3GMghst8jhL2lQIArR9Cq2G
gihj7Yse3RpRCUs8eLTy2l0DKxKoV/JZOBtWaA/n4IYHFskRyRp/wNWK0iihLcdUez9Uo+OyuIPe
fOQld1nY7wbfCAdpDgpHrcGNFy+WsIjHOug5dn3T9qzEMBcqGzJVmAUCzMeO+JWqWZUpncz8xzTw
fCa9M785kJUk5k51bTgYnYlt087aaTzXn9XGJo/yPY1txoMZ+5Wzrxu8c2IumN5Odd0EUL8iwOAT
djGVrVDmLGvTLWLCCdyywCQDHdqvBm8R5jwba/jlWEZNqDFLa9A7t4vy2Rrz8jTDAsaIQvZXtmk6
CPrOAE2FNkYW/CgotZJIClJF03DV5NfKwHv6bG/dRQBzc6HUcTAQvE2X6bHQfLP+1nMRqTYXIUvg
ZVIBXa2yTj2upUBaQnQVdAD9lcD8UD1bitM7FCIgs+sDLwW1qekreYw6pHMcl12OvFcEqvFcvqoG
Gkf5DU/RN/duJYf+ffVM6eZFFIbEVOx+fKvjc6Wdkox8xDisZDDno8rzoGvhjN4IuHJwc/TGbWxy
NJt3PoxmV+I8C0WIODok9wMyBzWHu2Y7iF4tgnkOpAsoFzUBBqF6EU+LI1+3MN26aOt29tQeq7fx
MPBKxbyzYbxFZ7Y1IXSEoW4eEtWV08jipg329w1Nt7+ev7GYU1zmeOWQ6q4cryTe5d9qx6EYiGC0
B8qPBgijXwX005CDMhkCVLB/26pSuYDUPdWDep774iGS3pBFPoLy7XEQeB6d7s9vNnwlmvEWgaol
oSRA79RbdOL4KXqOCvSi9od9+8YTw7iKWp1jMetwVdOmeg7bp7yq0ZtYgOtPcBaSn0IMNQu9zIld
t5Xjsq+MgegNo2sx6Z46c3HX9Hd1fZ/z8NbondnbP8Y2JMIkoEkN+zfFomugOaKZvgbLXRoCsZMX
7W0vxwDxxrufYAG1xLZvxGoyC5BPFW6adZ8SkJmYjejtn9W2Wf0php2EUNUyavUe5k4S3kz1oCyh
XRtfsyTmBCrbwSt6ev9ZDzsKMar4/V0BzIPxRE6qJx0E9NwO9ugAxdANHYljnjjbJzOqnqRirTfU
VMzTrUb8tqst/X8nV8czY7UkRs87UleZEonotlD6O625kfPcMcBTt39CvJUweo0S4lzlNchf4kWw
jM6bcpRdGs7l2U5QrNbCqPYcxBGRDfS1lYBufsf8QQ5LAlw66GDnw8B7PvEWxXjAhExg6RagdrF4
ELL7uL0feSPsPM1mHGC+EHkmAVYk64c2STF59TWdryaBB/PyB0d40WzGESpBWWiKXqKicpxo0w04
I3SXdJgvm53SGw/1YRR5t4mq7++W6CKT8YSoxoWqmWJxRWYrJ8UtfeN7Z41edEM8cuAlUrZT6Rft
UBinWMqRoAkyLDptSqGVHAzxPfTee73R4SGJc3SD7dEvh5lEaYZqG0gG/KqRbCmO/FZZ3P90rxTG
QtTL1JeFCWOeAk2rtkPy3VScD4jAbBBetiBP19i+4q4Xpaqo8IRRjS8A8rVSdXK4Tn0zYFkJYdRP
lyf0hqhoEwSun6WY6ZUmj5ym123rsJLBqFurorFqEJB5UG/pM33B4HWGVCnaELl9c5un/1OUzsZf
QhClQRLAqDZadFQD2SUCOstyHr/jpnVYiWGisKhXMzXocfqJ8JY1k5WSyFYkW9Fe91VgO/m5EsSo
Wdx1RdtF6NwJPoc3QKo8R3d/I6ZGz+Q2+qKeOps88yKwfZ0AFeyvMaZIzCnMF2xiVrxqwv3Mgyjk
KIQusk6p7eQ8MqDZit8d+zOKK7Z2Gx1ExJLc9DE9it9s3WoHqcasX2RqKQ+jhKMSGtfw0Z7vIHRo
XNEDj9YjrwuWpxeMYzLjIjCjQQC4gPxdrw6allpR6CkBp2jE03LGOWkhhsuNHtlDgK+P4tVk2EbO
iRu2dQBTDeitBcUsS/xTpYOEtrEYkNHai2zeiQLHB20Gw+ie+f/vMzsFmAaprhYJ1X08Yufkr6q9
y2RfMN0pDC3OJdp0dytZzHZJbUvavKIqcAhvaOtu4IyF3VmYZ0C6IW05S9tWgsvSGJM6QwdEsYV2
S6mXzr4sgJquOonBy/6ytpXgIoaxqklJ6l6I4MTTJjtng34YSOfr+seSrJfdY0Ffs0HMM0wjUlLo
mjj1GNuY3TlEfWupvXoY+saWa+OszoudyVWG/5DY4NmyzDJ3WhnAAJPp7S98+zGw+kWM9V2aWIpC
BdG5+ri8wIAAtM6021eQk4geEgp+zSMK2Y5gVhIZM6yX46z08Mbv6Acq0A8Ee75TwYiWYkjkf4cP
wcNgJYwxv108VPFCyxx6gHHW8aYHC0rac+43dxMZGyy3YdHVFLofCR5MiUiH4aC7w2l0KJSQeeQl
4LbvuymijmZgdSwccpyPslmCBt4JzNCeJG8YUzsF068y3Yz9j30F2b4ZF1nM0tQJzzdMm4LPKfxS
QC+b0q15Mrbt40UG41YWddHqjMrIh+tQfqp4icQ/nM9FAGMgJwEQzkOM3HKvWvFTdFehAwVgeLod
H/NP0SH1eF6ft2uMlcyrHE1PPWDJ8jG35sxN49yWee2hm0LAFyFJsqoYv9EmJV1cToqB0EIPFyvr
id2Miq1EJqfhefvCruQwF9YY8r4piomiCoSH/p7O5KEr/UXwKb1v+XVf3zZ1eyWMubBh1ndpr0K3
C7E5GLkT9EehjkF4+pbx6Np5+8eodkyEXpk6mpctroTFmU3wUzj7q9nWvNVyGNWWpiQbagmgy+Op
OkLtrtSH5iCf8yMdZ1RfeciPm+4SA3HvkwO6xOKWBzHGM0uMUDoN+Dnr7NQEV3gtWqTjWDyOHNaP
mUtCRDpy4igqmJA/t9U5kk/p+MTZvU3DcFkOC16elRiDCvG+RtsiaCY/0e6Q+RU9ph7IuzCzKxxL
TjD4h/P6uYE6o+tNb+ZlsMA5zX5WvrdmBMdhdoxHHfNr8yH9+r8jt8JBrZbI6HsS6OCpzfFmNOrS
bskVMb50+vP+Pm7fqcuiGEVfDLWe5wpKOESfCxm9BOdciK1ejS2S8gpeWzOAvyyI0fhMiv6xSsq9
4Y8PKEV40oNxPSG/iGm5++ZsHnlwVDQ6++1ZstpDxryjHFpngF0unCWNPy9p5hNlOscz+jP71FbT
6q5oEBcDDnx/W7cflCu5jJUHC7mUSSIgDKqX6poyp0jPGHZMRwzpiZ5s5958WF7b04cSqiuxTEwc
y92IeBUqM4Q3WR3ZYncvaLyqOfcmMCGxXHdZZkQYKif3owv6c09APUn2gVcIWveYix7LueosCvQg
ag0mAqCji2aezAGVS4NXs+JcA3ayqu3MWCQpymRCd5THa9W87/Qe0eBVrvPA27ddy88bx2JBtzNY
b9IRrqUxDmN/AGP3FHNMFW/DWMPRzo2g6nhKGP2XXvqLTxdPTd3OrTIYqxGloVbWMt5E1bfZ1sAj
GLrhZ/Jo+pP/IWaZX+wg2y4a6nquSTIK5a1LmWtjN/xLPyvIoGaYGd6/tzw9YMyFOY/oTYU5QKfB
fNIN7dSqptur5ScwVb0CC2Cy9uVtKwOgfGTgxqoqy1AwaoIaNrSVS42/LNXJTJ8189O+CPqTfz+r
iwjGJIjLbOq1CJNQCM1zMmJAfdC/6OF8rE3eSDxvNYxdUBcAneMBh8qbeGOq92F/EniUXhwRv+W4
zVhaDILV5G1nzamrjosVcl++m8ksdEv8cyxsclvMiVmNCsp6QgHiVjqpLt4lTxP4rvDQtvfPh7ci
JqyYCllTC4Byo0vXUVHI0Z00vd8XwVEBhbEHGkYSlbBG4DyMzzN5keXBglpnI0fT3hsPd1RNYcyC
HhupRlQ81hRf8gRLPC+eYufudEUrLk1kZY8pXgfH7AfyB14lPPXP3DQkXcpvP0HDaKxJdCS9WECL
sY+GqBAodFByKDOLghNHXmxrnU++oRBiRy4vF7l5fiuJjMlIqi42ew22EFOU+vdRNdpzPlYYoUm1
TP1IvXQli4kqirQT5yQBDnirYdy4WQ5hFX7PS96UHG9JjMkYo9FcpBRwOGglt6ThSei/RsJhXyd5
MhhboRnBOEkpYghV+xoKN2pjOB1vFHz7eXrZLxbVYkgARis2WEhyHdYAEqLKoDhChnm4f6MK24HR
Sh6TMQPvrqQuHd724uDkP4ojAENdwa1la6nA9Uac1OMW/Tj7+L4Fq7x7qAg6MTs0HGcvg2f4t4iS
DrHfylZ+vSBthktnq9/3j27TSa5WyZiTeooUNWhxzZf6LGtvY3iV92+p8HXiDYVSe7Fzmd9ruqu1
tWPaqSVBbqbVh0Mfh3dNlHFCJe6R0f1dyTDzKB0qih4t+m3uzj+6fyxG3hyjGwqgzgWb4q2KNRh6
GgkgJMIkSugEvuyEbiBbUWcJTxi583MnR0+tl73sn9nmO2h1ZozlIHKDrhQZaUgZMEKhaNcTmH6v
mtG0iiQ/tnjQthmvHrkZJa5kMmYkMUAME9Pe0Oz6b0JAcqTcYhg4REWSa/lpdXtPWRiDUgl6C+p5
zBTOJ0pAkvvBwfQHH3vMcdg8lWGH8AiKuRXoDqlVCd4MRL+JEzjLTV5ai5u5/TNPIOeKs/3+TaOA
XmUIoaLTW9/dZl1mBREHG4Eng4lCYnQkqxNSeU7VCsED0GkVycXARPwSpw0Wtq+MPGGMAQkybWmb
CTbLjK8HwcmkT2LFy0xyAgHCxCJdO3do38OjMcvs/qnyYPiP0k14XV9rXuplPg9JZjPGuig72y7c
d0JgBEhKoVHhRgaqFYgzjGNeufs7x/NohDUeJmDqEOPQoaj0y1zb8aH2Dcf8PM+e7KYepq33BXKM
FWHsxlDk3aiakKelh05/1OrH/e9zfAlhbIRCImmZCVThvW8qs7Li+yx/j5Gw1jij/zxJjH2Ylmqq
+hYKUaaPy/QSVVaj9VYefxa4Ppmje2y73qipbabr2DQltTCfY4VX6nN30D+nx+UJHOgHXgjK0T22
a0/ALLoqpzBIOhClm96t5od6KOxU+4/awPbrpYPamXUHSyREokuI4GZT7OwrBMc2sAWsTpKNYmgQ
XAgF2q2vteI1VP+brZMZ00DMUKyMCHXqKlIe6nB+jeU+sbP22/5KeH5CpktdhRZBngxlLbxHn4MT
AWsfBc0usClvSdda0+f50HKsHm/zGOswNWU3RC1uUzE8pronIfKUeBnV7dboi6VjcxZIYM1R20K7
Wze6y93gGB5BGH4IuU1GfzB2eDKiSoIJDBbGTwHkI5raUEqIWrQ74iEJisNiphUmvB9DT37dP7Bt
W3cRx+iFlJFYMiibjhY8Ruo5Jg/7398+ncv3GX0IizGdxRoTJTW4jkz5oHeyNS2cQI8nhFEB9CkH
Q69AuWfxPgE1QvMgfQBnVhK1yzoYn5ChJVRvFIxSkxw98JhC76TKicLU0dPQ3d8y3pEw7qHR6yUj
gIEGt4tfG0eF1yu+3Ra6WgvjFeJIz6qsx1qQLE+f+h80U9F/Tj+ntjC5xCtyQIV/0D/83EA2oS1V
YTFEIhKa4wmYEXb7pi4PDYCviJe5Daa2ROtjHuIikX2YolMkD4CObptmaY9kRHVn8KJCOj194Lx0
GaP94JtE+w2znYasRiXYw+D5CoTguXLVxCVHJTYV/CKCfdPrUQRgvQEq0Sct2oUdogSWIXLCHp4Q
Zr9mVcjnWgIsoAEheQugNdHtNIkjZdvArdZCfvUQXSB0QTtjLfGP4EwtHCXSCnvUw2DzPpapWkmj
YcvKH0kRSbQ5RATUNS+Gfr0U37OEk6DavK8rEYwJ7ToyqBKNuuuhuZqUyirCmnP+212NKxn07FbL
0OV6XJIGm6Y/gk3KlQ7ap/wINEOfz1u4GTOuRDHGFDDNNSUywAuW/NDzB7k64Antmrljtrw3EW/n
GKNK2nhKihZ2WzEyJxae8sl09u8mT6cZW4pOJ1JEI2pcraINB02pUYosVXI7i+phXxK95b89xVfb
xliButWGsumwlkINLFSVhfKbFmN4ZbnRq9BVgck7TByR27Xli0z2UT7Nea7VBiZXZqX8K5n/qmXN
CubkGGnDMe1qB5CK6BRp7tW48ssUeB/laCUaehT1/hp4KJy95t1s9s2elaE8TQk2m/Zip4fpoDnL
6Z1X3eZnJKga7uw3i6GDIVKjIBS8dxqvAuLFSWalsWsMPMgojo6y4DldOJC4XHDzRq2yB5gPHvrM
dtl8dYr0F6zu9hSMo9DGmDhRrcUDPMuxdxeMLArudA9odNpG6oSO/uk/qSv7dB+CVuuTEWFmQUJM
Fj+0Sm43otOLmiV0jRMUnq5w8L04hoV9xutaYXaTRncykB70oj/F02SBi9wWSuNZqXi3g6cgjHGJ
G7NbqiYG0uzc+XH5tQw6azArQG182d/KPxygiX+gfVERbf56gIAPCvokQzzVul1sGcBcaM/CTWfp
9+VRtjMXkFj/BlJ3ez8vYhlDLYZdB7B2HGH3rbqmYGYYFbmPgSYq3qJdVT4RRzxoD+YnHpXitk29
yGU2tlu6hjSGgnHGSKyQs1BuFiEsfbldePmlzbtnyjrgzAE9S1jItEwxDS2p0X2km5mXp8pJk9vj
/uHxRDAOIgyqXElipBHy6NzNh5E3vraphaslMG5hSTBSHVBC5clEv35zKuWbvMNFj3ljjJyFsL5g
bIw0jekw3pK+1eNBFd/+00axxh3Eg6XajfBvRPLV+ipW/ttBsPa8FYTAlAvkQCoh90uglKIFluMv
NxX3chasKQ+1WGwKEZVEE1yDRm+XJIXN47XV8A6C/n1lzosC84odbUMFwrY1pPez+PzfToIxN4kG
WJ9MQvE17nIXRGROH4qcbBFHa1lTvcRZm8szDiMLgbx/PdR+2JzE4fv+Qraj2tWBMJZknrpU7hW0
AQTR4CSxdgjM3G77oPSkACneKnWJ9jAT+UlEjdsqJG79ZDNpufoBzO3PIqMltQ6lNsszORFwCed2
9iw+Ro1HAforn9eqzl0yaw/UuQ70AEsWfVoqXQ7Js3Si3D6ho7mc7aUvqd9CpMvq2JQsGQHUrzd4
mAbnGbNxNGlFMYAoSD8SV/a+NI7as/lYMZOMuqXdw5OIFry6skWehdi6vsDp0ySYfcB6sKBZRWMk
aacjTjLHxko7ZGB0gCxwMuY8IcztDfNobIMC+cuufBW6O7196KPX/Z2iSsUey3od7P2VQbJMRuQS
dSDEd3Vsx3JthU1nL8K3qjsKmsl5cm8dzVogEyjMuSznBPxlTqTW3+qiPUgJz41u6vVaBnOVzUDO
x/mdkFjwaGd36OruXIMYRLnmd8fxDom5tkk5dHHR0vr1COSig9p6MRftfuvyrBfEXNREEaRuaioU
PI9qadE8rOKgCElLuTHicZ5h4JwRC+Rb5howe2kXhR6/6cqx1ziJ+S2LvloOi+2hA18/Nemo4iT+
SAs3EUqrRvdzyYmFectgkjuqFi2SFCKcWmLxQU+CazMOOdq8mb5cL4VJ6ahaqNZyltARLQxd2gWo
w1N7OPVQNoAIArGBB07CUTeNsQkAg5+KUqYVIMkJq89K5LQxx+Fuvp2BakdkQEhSiDsm+abn8lhJ
Es5/8GTa73mKffnesBRPPAQ2D1B1c0FE0YBEKqqKyiJ41GobN3IF9z40xB2qwW47xe0r3rAiRwzr
f0StlcKGzn8XnQQwIc3W6+9j+mnfmvKEMBsXZmE56zHQnobQlfWTUtwuvOoPveq/GezLdrEVwLiV
imiZUSNR/OYoHwQXw6Q+H8tg8+6gi08kum4ScAH+Gjhq0SCBvolW0yW/jO+i8PiRnbp8n7GaejTN
S1KDu8k0rKJ6DoiT5JzrT3/i7zt1EcEYzXmcetlI4WkqwbQr9dD1FRhBWiuKT4LKa8nfPvn/F4bE
+6/7RXJpCqeqphXnx0q4Msu7jHj7W7ZZzpR+ngl4Vn+V0aB4hXlQGkK9JZ/eu/7d8U7286OCsgUY
Bzmp5D+YgcuaGPuZmEYrzGNEAUlnl2KXKa+h/zd0mX7kDU7sKxxQDn9dXKxkC0D6JJB5ZdnZLNub
WudVtjfdzmr/GNNZVNUsySaSyTNqwWlojdOLVH2reZDnm5nQ9TlRXVk9usyhj9SYMm3Jj9WRtssT
W3uHcW29PELnI6oNnvR9Xzl428eEVYEQl2iOh1tIWtMLZfWoTIPz30QwJqGCmytKKkLKPW16ISTj
ONP9CwvaSWbfpiJvxUHRwGiLzCko7I9ykV8HRfgtCAN/1oKv+wviKjhrIYRi0bMYPVdZg8ng1u+u
kA1RekxXyxSImnaP7EvctBIyuJgB5IkaHQs2EBdSW4FMAP5BvBu0k7ncjryC6qYirEQwijCWBeiZ
G4iYc4c0t1LMswr0Iv5mVlcCGDUgxVKZ4JwAp9uPDsxLqlcgvkZrl4qmAFAJHnnvYt6eMVqxFILR
TBE8EeAFwvoFaVpj+bx/LNs3drUmVhHEME6qGqDu4qk/mY/NEVyCn43vGH0/T271UKJdLeCRq2+H
jheh7JxmRaRS7zOkTsi99EIn1MJ7AyjoyU1/TQms+FWKbX1fSWQcyJIAmjSiWE8qINh1hKqm+y3+
RIXxK3ecY2OHNZNeAoadCDVJk1gCDch0CMX6tQgTTiCxadRXa2L8hg4+LrOho3CJ+jCPxy77UYvO
rHyklVZaiaHXbmXT5THPa7z0aPpiAUedfCW4VU6RjBET66/iw75C8jaP/n0lDQPqozaryDU35KmN
FEcTJytPJI5B36wVrBfF2ArRENthNBETi6oFBgATFDVOfErBZKhkYHVtHqIb0SGHEVH//vq4us8Y
kbaSQG8VYjsbr3ep6TVvsq+KVYC1o7GSU+Cmz/sSeWrCWBEg1JaJTBmoBOnaCG25BxFvYSkJT084
1lFnLEmzZJh4pS8A7dz0NvkRgV3QOMoPYG8DePx95PJ6WbZVBWS8ik4Ak8m260XBlOhEpjBgaWKP
y4tR3BoZ50HIk8Eofx6WuUo0yOhzyV3Er8uYY3jpsH9C247rshBG5zGqWwD4C8qoqg8D2nFynuPa
VoGLAEbba8zuoOQGSyEcFu+WoEIlWeVZcPXPky3ZGkqbpjPzEgS8VTGKbuhi23UiTXcVXtX/UBMe
QhfvbBjFlmdtGfSZ2tk8tPrUzWUQ7ia8IQ2y6fQve8eoNUnD3pRj9DWqCGkrT7rKMXAsfivfqXZ5
5WDOQbEjhgAEr1thUuEYQ81aEGYG8kMifyr6132N42wdO2Q4z2IDDiYdYDcT+riVe9Bmef3g7Qv5
g5H9uXUsgF7SSbUk0GkT83Fy0BgK1MjST+3WMf3gkWbwaJaIB9jNlcq4RXVOCnEqILV18y/Kl9Zu
UhsAcbR181WxBnd5ykH0AHsrcEJcjsKzI4hGbMy9Qm1F00++SvRrMwg4TbZ/8B4GhpIBfGeAvupX
9xgMdTIpBPmpMvero4yXqWALrVW54WCVxxAz8P9ivGXbsl+E0iuy8slZ3AMRP4FlF2onuetBi1u/
5LbiLKql+5SXo+ZFvttbeZHInGGiN3XWjXietMut0N6JGs9ZbV+0iwD6A1ZLAglQLQ10ilzL3MET
PM2PD4kDuhEYYXeK7MUGUMK/2Mvti3eRy5h6Mkt63ZiwWf34pehucozuNBx/zxPBGHvFDEhG6LjV
FLmT4hvg/4v9/ZvNE8GY9jLqhrotKQbeeKW29zGoYDseURNPBmPdx7Ey+iVH4l8UrrP6pEHTVE4A
/T6I8/uD7nIajG2XyoLIYfC3qbhBvOknR8mjzzrKPBMc9HvZBqG6E7jV0+JPbnaYr0KH1zhPF7Lz
I9imUqOs6yjRkQWOo8VtlqtSuSnNz4riiHpqaSonNchR/PcC0krxU6EK9ExGKBAUM/KBrqkGtsxr
BN/O18k/N/b9ObaSkodVGRNQaDqdR/sk0TViK9/7d3wcEdAJA8edcczF+89ZiUtqcyIz5fQL+699
+KXi5R95R8RYi2jo9VBcsBypP4nCjyg9T8Nr2jlp7ACd70Nu5LJ3jIkoIynoFhXCEjJ+NafGmxce
vxVPCRgTAVALJYgLWL+eqO2DrgmN1agGuS5AQYXZ8Y9lm1bqwNiLVperuBXAfKecq2vMnSJ3XxzU
+7/zgTxQA3pp9+4TYzgGNa8lxIaIN5baNtKv2XQFIBVhKizJfKmlp5jLJsTbTsaMTGFThsWCqM3s
IiB2qL7RBb6UJI4UPe4bXo4ktrsonacJEI3Ir0am+lyb7XOLnGcnt2C5+BBGGCae/j/UYDuNJK3N
qmqCLOIH9wvityoFl5B+liI8kDWACHExvzfHe9YimUDDqACUHMb0HkufWtGuKncIQSb3o5ueOvMq
WiY746Gu/CEzdFkmE2oAqm7WgYZGR4pmVwOUVzvaFHWeoppLicUrYv0h4XaRx9gSEitFnKR4T9QY
YRptjEPfSFfVc2dNjfU31v34lQc3yVMbxqSkVSCItQRfWujHcHKV/lMcHJWKExVsNx+sNIYxK0sv
oXoxAlEGrSfdsQYGKzmOXvJA+2p4j3/ekhiTIolT3qgi0iimNjiCeGNEopVMi2WUzv6V48Qh7JSo
WQ6GsVCw8aT+JMmHOTgn0WFfBMd9sXXguG3lQqCNIdnigRjE0oSPPU1+Kh1bAg6W2UBpGzYxWSZ/
VoK7Ml84i+DsE9t4FBbK1JoadExXHpTSW8a3JHna3yeegrEV4CJtAVqYQMGMs+Tl6GwPvN6RbOPw
Lx49tGy540bY7JLW1MqATk4oGIkt0IVM6nUseTKYzqpTqB9k+nieXzgLpAZuTyhjHGpZwstEiWCM
UiAJUMgQ0zYkS3hrnkSn4fIf0kuyJ46xC5JAqi6RcYlqobayyE/UszFP1lC6AQ9smqcejG0IEllZ
ip76yBgTlHJow2udhpnHdspbEWMWSNtNk65hRQUq35PpZ+2PYS4s0ThmwcP+YXFurczEGWPeBXVE
W62m+Sqt7/viuP993o4xUUUg9XnRqtgxoZs8OjcX9JErKpwEJ88fsSknrY40eQlpydbKjguIutQD
ff1QrgjyqKHzJTlNvN5cztLY9NMwACEOITVah8wvVeUU5vPIG7Te9A8gbEN3ja5ooFaA6q+eBMaU
hKMwI6ca9A8hIKSNm0G/klqDE6xv6ttFDFvJArNDUC0IOR1FaA9K1VqmUH3WRVC45uFbq3GZ0zeV
Dq1CBtEUA3CqjH6DLyINGlrIH7sHbXhWJ/8DSrf6PqPUIvyqECd4HpbF95BgekmypJQjg37jN6uz
ksEcTShJwtgFOUo847MRHhXyKAZv3fImm52l8bIh2/HdRRqr323fjUBNh3NV/DGziIseaj/FFJhL
aYWCG97rY9tHreQxGbomzxLF0HGfOkAivXOKAwuGMmHwh9Q3r9FKFBMuh1NjFH1D0/rij5Hc691i
KR9qiFzJYMLjXjKiEb0pSMPMoTMlmKmbnH2V46g0mzYlfR2Cig69PXN3HRV3YsvL4NOfuKNv7FxQ
VCpRLL7fGbt3kzvZoUnoxg3vQOWM5iHetMy25fl5RRXG00l1UhZVjVMxxeQQYXSsTNSjtET2mH/a
3zne+TPGIASzd6HQzqtZ9YLsiw40fvHzvgiuOjMGQU9FRW90nH90pNQapZ9d/Z1nDvkwSrz1MIZB
mmSzj1tEPzo6SiO795fDIB+qr7HdIWtPLGTiypP5fX+FnONSaRy4dhRCULRhhuNSB3Cw48Iq5yhE
Y3vGCRfoYexoocrYBWkJlpBEM8YLZ8lu5sIes8WS+tIFJ8byof7fy61VGcswitU85lQH+/5Biz/L
PN6i7SIL7JhkaITIQFb+dde6eK4Mo8asXXbdg5rkJB/k0BJve8DwEke7lWxiUdI2kTO7uF3/WMll
LpeZDqGaoB/BqZxytiYnPshgNTC/GJGl3cpuc26v4ud9BdnWystSmVtWop2pLIMgh8tdwIdhmyrl
Xz/sC9nOmKqgz1VUE6MVLN5IFbRyntVAltfQZUHZ7wKwHKfXf7spfp87vUq/aeNKHDXKK60PBnBq
6wmM7hC3dte4EjkqoT/3zjh5svAc8YZONzdxJY/RF6B8D0oWoc1oNGxBeRu66yz6tr+F2yIAQC2C
NNPEW/fXJYF8WC/0HsCpU1QdIi30Kmm8znVeXmwzelEvYpirRQIxzdQJr79sSvu7IOgEq9VECUhi
5kOWJs8GiFUf+znKrf3lbdqplVzGEcehLKV5hHb7OgLoVqMjWfAtK/rnug85szfbIdNKFKMcZhVn
6OUIMe8ZWaDXeB8jQZkRJMsOATZE4O6vjH7ud1287CijG2Uya4K4wOyXgXFHpPQoE149kbskxm6I
+SKkcooiC824LU5r12fdzVC+LNzCjzjVRZ4mMhbDkJo0bTV0D2vmTaGcRZQ/NE4hmCeCccthH6R6
S7lJUsHVutu0O3SSt38sPBGMN26kpRYmHTgkTXVvzl/D0M8kTmi2LcIU0Q6qyAZhIVumPpeFXkQd
cSBPU+wtaWvN4etHlvFTBlteS6dmSIQW96YVD1N7Iw62xhto3XTtsDv/LOM9hloZU7UOzWbRMfPb
1w9i/mOOz0KnW2JzO1aavb+a7btyEcVYHwkwk3mJTnhwnp8z4rZcB0s/8PtlvAhgzIypCcUY6rCi
naM1Fu2UFNAU18fAl8yBr88DB/rDxbzIY2xNawxN9n+kXVdz3Tiz/EWsAgkwvTKdoBwc5BeW114z
58xffxv67q64MPdgS3pW1RmBGPQMBjPdjMLL+hxs7jEak4qDDhY5tMPhRTSQ2uP//6X1cZfc7NWU
LlEc9zibyyH73J64DoTlNT9mEDyARyyQDn/KNkwEHqUe/kdbN/8gLqakPBXx9iqb0I4CQlKohWgU
+p+XnWQ/S9o4pABAYZ9YtJtxrqZz+MDHJcYv2ssYORm4ajRnZA6GGH5etilbpwBI+hTWdh2FOMo5
QRH+mRLJoiRYoQpwFKURbjotosRqniByXA/fs/5jcCS+rmF8aYnDCg3kisHc3k6doqdeG3/50JcS
39WoHdeYMrPQ47U+d1DdiWVUKbLtF2f4k0nT12aAhekMOVGnO1gvZuf8jwOm8CDw87w+XV4T390L
p0oc6V8VpdBLBlgqtGfAExROoFM3PVjkkx0xp60Ol81JnE0kWLUiLUmbENlrV8aOWnxVW9k33M+2
/oal33lZVDCRr8hXZygWZHr92DVI9AyqugOVcVPsX6YMTLZBNMs0dFM4ruhhLVV7QfzQDqOX3/N5
I9xpHk2Xq/uUNwjyXhTIyhS752ljVDiwcdwtRYTLr9eshlfW4alZCy9XZCNBMjPCsdWVpAHbDL+w
GSsKcJgHqscDiWdJsrK7X2+rEWntkpRktLLw+sSy27WdwR/smvavYa0k8Xf/bG0MCbcMrRhNbR6w
Hn1wGOJVA+lZpz22/shDFu43V/Zz7V129/0avWlAo5OplBAmfERbgeDtWuBVA0/THie2yUGk5SBu
QWXldWSnvdFfwk5y49jdujerYmWkNtRMiTnXtK5dF9G5Cs/dIOtMltkQPudU6ZPFIlRnk8VhusND
ZB1A1OfWxK0U6Tk9N8/9QcqDvpvlbJYmpFERTfM5DF+vA+216pUQ3iP3zMlvSx85hyQ07vrmxpiQ
UuXo+Ov6AsZmKDP0E3hYf8zGQxQN/mU32bOj2QZDMm2DeF98Rs5wBtSJMqRpY3Xols5lfXkauWRm
v74jUmqgHiKoVKiqJs7ItjSPVZMmuIxmX+AaqvqQpZKHqT2M35oQ8Gkw4tiyKYJxtlR+t5ZQ0Kok
3rfnfFsTwrGKyZopYY1mTNM85tnXanR76czYnqe92cDh/We+qeJe0HQNaPt6j3ND5egxZfdDALJ9
TFbJqix7YXhrTDhN2VBXJMyQ3K71TZH8QjXVidh1a57m+iqV1Rj33e0vH4CG0D9XZqdGqUadAt4b
ZjnL8gAJ4SItnUbmCDI7wvGJakvPI5DjekUSP3Yzcak53IWNeUcaXZLG7N5Gth+QO+XmdmD0thFH
PdZkPo2oLarHlDjRNTIniDEotVMdL5/Yyz5OxSoqierFGvn9d8DddAhCJvl9njiIadl2OfzTbpZD
IcW1pAliPJSRTihql3PmFCuoAKu7RlaRkK1FSGKQGs2ZgmkZ1xiuOw0KD6ePfSsBD2ZL02pjQGIe
NZ+NMHbi5vvHDAhokJuoExgg3gNX5LIGNsmfhmmRsgzyIyhuCSWUgk2NMdv4bQ4WlfNhysGGm1/3
J9UBVeKJj9KV59KVFb32dn9rStj9MS+jMsFrlEctIxhKFAvc4k9igRCva73L3273mWhrS9j9qa7L
kpZ9hlfW/oQWksi3PC6erDfOf7jE74Hq1prgCxnU0XFO8d7FQRWl1wDHlGt9q357sG5l8/l7ALS1
JjiGXXbrSFY0T6kd8w1Ncaouu4Ee4LFOlcPl77h3iCgxTJOip8CCm/zzwE4lCM6HAQurlju7+pLI
AGH3mWFrgP8DG0QIO2thTYQcYXJnb/Vyj0/GmL6BCeYcldD3ANzWHI/AG3OtqpIs0gk6Aov+U51M
V3SVcTL/i+u9fTPBzYFvusbUDPQmkHopQOXVn/mD+38RetlLGLbLEbxcrdLVWFuEIjDwucxcbtW0
OORsfLjsBdx9f8eItxUJ7h2qI3KeFTkDiW7qpPUt5tjFIcaNox7BgaS+RxZyuyzBwUne5XkRwcFH
O/wyUhTiIIyV16qkZr1/jv5eltiJsZC+KMoV6VaGQYdkuDMw0M5Y5NTv0ffarEd8Car6cDUriqYc
w7o1kt7J1kChslRhH8jfViOkP0ZSpalmociSgvST10nVW3r+bwNYErcTNfRalK9DO8eT02o192pe
+rnWnfuodC+73W72s/1uAjjocVmtBl+SemdBHCq/Y151/RdxsKz+IPMGARp6xPBkLhBuaWN7pvY5
aa51MO6EtSRv2L2xb1cl4IPSkgxM53A79an32tNwiL0xdNMvPDxh8PWk/FQkD2gSFGcCTOSkHEi0
4Dsu+fozjtgPI5fSt8vcT8AIkitVX0Yqvx696kHHAX1MktcSRHmQDUrJFiQABGVlxqIJBwovxUb3
UjQyLVIZiIu1hmXJukTvEfjwUucvtf1Hl0WgIjcemjD3rZlETpvQgxX2z+Za3RhjIbnQSlYodmeY
llrPKmgvvTC8X4bndZFgn+QIiw0ZxdoV1awBYhsLvYFzZz5G0Xht2DICQJkdIYEoy4I2UMkBVMRV
gEc3Z+hiDBLJ2mxln4v/fRPXs3jsFj0yCrQP+EPUO12ZycBIgg+6gA+0jtRx6dD+Gl+z8zw46am/
No/VwXazwR08+xuBqGHsW/5lEORn80Ls1QW0sGIb/F8qsNZs9ds5xLN3SYOwfalAm0AH+jGk0AWk
0NSJNEOK1zZaW9UDi/P1ak2a58tLkiGgLmDFkg9WPTMcrnYO1q+KE4OYCapxlU9+cNKJ/zQzvJui
g0ON2NRGr6o4qBxnCaagFWzf5EILlfNcKL7y5xTEx/YmCmTUgPt57cacEI37oU30iSCvnQP0zZ/T
oL/qJsfEHA+fVDIi1N2cy1919whsLAonrVC00DZSYGJJHkFFGFJJ/WvXETe/LxyxwcqtYsyQa2bV
jzl5JFHmhFHpDFAcqZ8+thThqNX6kqwVLxzO+qmf0KEW65JTJftYwqmKU4hm1HxAM8HwxrxAjbRc
Dx9bhHiUanRPLTPatEq0Wwwvxvr4sd8XDlGoJT06tBDU62Kit1pmr4eytGVSHPuBcLPtQqgtaZSZ
NW8vKq81F3PoTuVqoAs2AkzZHy+vaHfcDr17f51RsTUiNHpkseYKQsg89WhSHC1txPibBVKw+rsV
Wn7TdYGmqFexPkswaRfdN6Z5erMJIGtkxHW7wrsV647ljqI0GJwEu7UmOaXcdX+D840dARcadBbR
Un8FWDvIm+RTpKhPVU4kzsd35ZIZAQySqCs72gAMzOmqCBOwP6DqXhTOGt0VEGLs0x+zHUuWJsO8
V9jffMNcGcs8QocOpmqLz+EBc/4OejVil1/mi2A6VpIcSfYtBZiY29nUyknDIVYf4jV1+joFgf4P
iVPyHbn0KQWoAEtyX1v88ktbnzOG8AaUzHbsT9UJjc5HaYOGzBMF3JhLYwU1Jg6cZa/X42C44NTy
zcT2Ir2FxPvXDLqGpE1P8xQdsy6+LmJ632iZ15b9aY3mh5UkkhuL7D8SkSbKlGWdI7TgqIaTxQ+M
5YFRuEsnaaaVgLLYUREqSlquCvyn1/yUBab2sbAitlO0idGbVOf+WR6s+d6WDWBJ/FFspCg1K0vb
Fv4Yp52bhs/TGHu2Lnkj4tt/wR3FXorZTtY04/1Q4XxnK5CnMF04A/jOQcwnOdCy9QggYiKjIDlP
02Llmz46ZfZrsoPLp0uy5WLjhD7bdVnVcHYbTXBhpX0Pi0xy03nt9fj9i1GD6dQwmClOXq0hg/bQ
BGhH9yjIH15puqeHGJ1HnOjvzH4WJ9CFnzhzjXEdHkkAwpyDLI3f/5YmsVTKCFXFOamZdcVarSN8
oz61/S/DOEx4DHvPx3yzIZzTwezGMMRcrTdibNfgjVyXf3+/HqO+GRBygSFrR6JlMBD9dcdvr+ht
55HAQjoga8PdvyZoFIz+mmXaltiCrnZIoBJeNpvO3WfiYwrfr78sqQMBKxcEL9+mK1zDLy9x1x83
JvnfNyEsGkHpnPB6t0ruZ/V5fc+UON38vhCy8BoKyVAbS7LD3BmH28L6pTZXWvJ8eRm7iL0xw/++
WcbUm43WrbgOk/I+V14y448qu2a97GvtR/yNHSFWRRjU1AmP+Mqxh84qrlXqsXBBHVD4DCHf9mT1
e+7Cv51liJ9auMOpFsro/1xYaEZmO86onSV95PfNOW6ey7y7Kqg3Dy6V1b33P+ObNZ4abD6jPYyk
WkD75IVG52Y55LNXdxowlSBBwV1w2KxKANpCq1lX56idaSNKCPqxiIi/GN8u+4TMiODamRL1dKng
E217R0Lb7eugU03J+dnNOzcrEfw7X1YlZBaMAESup/yPqOq8qo48rUYyn2aHcdZAkj9Ist39i8PG
rODvugq693zSCm/tktDlckdep9rtLd7qO6dKq/oI4W48AVrKfMrsqvYsNk/ux76vcBayAe/axoIw
w5TrsvHn4mp+z5Mz3SxTAPisHmqmvPpjdKPPfxT2y8eWIOD7os12YRIUBWl9Y8xurT63i2SrdgEW
YgaarlHdMH7rsKdkyewUZRj4oreoi68Xs395FftX1jcb4jWyBaMp6gcoH2Sxy87US4PQmyHS5/P6
nAzRJQt6/Wc2GJFPZqkZMX9RnG/G+t6S0d3uHtvNYgQMUmhaqw0/ttVs+nYz+0VXH2y98S5/tF2o
25gRIKiD/JCl8PvvkJipk2qpk2TlVa3Ft/ZYvOekbGwJSGSkYacTAymsQjDG2YH93QRR5ruerjdW
BChSJgSLMUGoNeopsEfraYreMzhONyYE2GkIgY5wCEdLsmOt34zTYdT9hN5WxmMvU5OVbZAIL0ht
y4zicjFl/Us5pvdEH++M3L7N0uZ02Rf4T/0WZDfLEmAGIsLAU0700NSVO4bPanmGEKWbUc9aZDTs
0sMqYE6CIXFS8qRVTSFpztxqgVJqdkqiIOruirl5SaxjZH/Rwy+XFyk5V+JlcOh1NU0SOHxqY+xK
87SydjCLc9nIbqPsxkPEK+GkrMqs8saQ9Uk7xPc1+jq7FAKeox86+bF2y0PozrLHkP3E+W0DxTui
maRsKCNkSX0Q3ZqY3dRelO9Z5fQ+GM7Q5hcfskWyUonPiA33nVbYK6E8E8x1T2WRX1nflpV4tUlc
M2yCy99VArritbFRhrkIR/RiVkUOUd0HMvy8bGD/tDEkmShGontVOG0QXs1jzEYjgR4/EZ+MqavF
33Nb9sy474RvZoSTxqaqSNcY62jCW1qfu+WJyS5tMhPC+arMdh0sHbjRQtBVzVxwXTiarGFD8rnE
bnf07rd6uM5wuKFxtCQ7p3l4XQ7VVUxlzxz7pnCLx6g3utZE8gSSmiyFPCAeFFs7YJkG6XPtZPRf
0pVKXHr/y71Z4v/JJrK3o51ZOadz7kvllMWmg86h66yxJVXM/Vs1fbMj+Fq1qmZutMj+Oz88YBD0
sFCHgXoN2co5R3FHkqLvXqE25gSfiwfa6VmGuJjR+CauUR9uq7s2/0FiQC5EMEkofUOguwHlbYWC
D6ptaJs1BgXxdGoOTniogziYJqfJ8W66YuTMihztPbXEt1X+9n7fLEsULsCjpbyPoqCxZIFL4ofi
Az1RwxolUeRlFNcOspw1hTpTiC7n4DIS7UPd399OfKjv25hWkYrtKuuHYkLjtKSeuH+H33wpvnkb
N1eXus7RTsirLJx0GHQ0n5jX+s017zE2pYwJu6dKB2OCSXSMF1n87xtzUZWgc7GBPnczfo8yv5y/
SRu095e0sSGc3HGB3JQG/gJ02Iyo1N9Bbt2Jzsb1pL5OjCeBrFS1vygotKHr3KC6KEE5aoR1vYZF
LWnmrfRTR1q/IjKX242x+psVIW+uTWuIrJRHPaVzjeZTVD+P8dFMTiSUNUPtLsjA9nCydALRsX/u
kmZkZhYWM+ZDDagylXhauS3lin27UPRmxRZmEYooo1NkVCA+OqkY6MUUPIo6V+YfqWf743n0l2t2
zA/9Q3mjvrzjVG0sC3WkKlsLpiZY35p90skP1o4SlN1HdUsHJbqFiik+4z+/IM2iCi+KmLceg7xw
uaJr5jZeUrgReLzRYOZdXtDuhm3MCaieqtZsjE0LcatMOeb24BUMk4gyXuNdK7atM0zZoOwnltI7
1VjyyECcJ+Dni+bn3kjRXv/rHUt5MyJSmGF2shw62uIwDfaD1U4epqOOplkfL5vZBfCNGcEFRog3
Guvc4YuN2kFfnyo2uRpGbmyZmsY+HG0sCVd41IOzqdMnXALuJjd6ZH5XByNxyuPoEy/OD4v0ZVS2
NgHTtS62+qTHPnVj4ZSpY5A/V+MqniVPKxJ3MAVAKmqrSSOKFoRh/FRPiRObX1Xt6WPbxP+Hbbyg
CxvHAg8na/6tiQyvnq6VAWIJkUyoeHebGJ9ohP4lgZyBYImXjIxZRaaMzq6TTTAKYd72hZNcL9Ag
qw/reFSCy2vbi+1bi3wbN2vT6VTmfYm1YXjYzeL4CBbUD5oQYAitITWZO3i5jgyIqZ+j3L28hj0f
2K5BAJ6+b9qw7XjqT/+cwxe74VPqkhRZZkOIRlFcceZE2Jjj6jodFT+slLtYUfwPLUWsG1K1QKvi
inL/DErQxrKvSb2euqg7vMOMijctyyAmpm4E4NEHiBTrLSqGTW/cNCQ8z7Q4T5mskWAPAzCd+7cZ
AXWyZEnRLggYjaLJLbVPXQpFjvXKkL3a71ZwtoYEsLFCvHcmaY9Ip7xKPIen/EoxXXr+L++o6l4S
hCNqaky3VIRXwRdUbQrjRjcwm2667CF5bM7RQ/tlvspAYJHcW0ESOv+N3HC3lrOxLLqHOpt2S0Ac
5fX9YfnF+OOxnx3WR/UA8qP1Na6Xriyu76OSRlSDgACJqWIlggyFrs7Qj/HCT71HgzpQfJBY388u
n9iMAlvSALr/fTf2hPOsNRXoQWKkslHuZN9bXECDV52cm/xqzD1InF4rN92JjzW941Rs7Ar7mq/z
oHWgxvW6IgpSW3VnK3qAZrQErnYhVzMJ1XRCif36uTeQq1VoBtCGkbmtnoI5Of6MwRbZDXvXRTc2
hLBoYIaXYjoC3O1T466G4hbDzRKBF6l9bmXtILunfGNLCFpE0eautiFMU+iFm9WPTaY4ev7FGGXD
97IPJ8QqJbHSxAwRqzKz/4naS+IstJVszr84+9vuCNFqKWOrhKCyAakkDCd/BhIfjVMXZCf7MB6m
3pFqM3GsFUvdbPP5BG8vxoFVa4Wt6kDEWfjhaQhIABpOp3ZlM/67QYwSZoAm14COswD78VoMfYhL
lZdCQRCzdLN6zmQyQjIbAuYbi63VddfgQSJ+avLH0DxXyx+Xz+n+Hm3WIcB9YyclC/kdgN2UJ83V
8eQf/6FnTvd6t16Ofe990KJwniKl6oyJZ7Nx5TCoTGFiJlAfhx/Z6X9T6+95o2SbFQpnah7nzEL3
Nkph2rdyGT1m5ZK7x26FfmtCOE3xMPdTkvTIau/qk+KgIHbHyqD2SQDlEze6izpXxqS1ixSbVQln
Kx7NNYln3k3d3Jnjn6Z6LmdwLMoeH3ZxYmNGOFGJTZp1ZNgsinoVAkYpbTrhTvzbmd1YECKFHjZG
tsRAIvVpcbk+bBxo9+YDXkYh5iyNvxJrYo0irceS6CkQYqpdsPow9EDzWeKM+fPre/J7GsU2nmEL
MJHlIyvTLuFch99jdspG1UmLR8mJ2l8UtQljOjENkb+lRk9cnGlLipIzdAv88aQeZ1wUf3GVEXI0
bMkJ3veJv82JxVhLL0O8knOUrRLHLn+im+bygnZxT1eJxahq20wsVzXg2IeEEHgLjFRzMpwmHRxF
+dfLRnZX8WZE9IRlTdS2I2BFKsjdmNwR9uny70sWIe78CjrSLgVtldfY7gB6/V49GWnjXDbCj99v
h2ezCO4Zm/ynpPba5BYIJeq6dpYW3THjk5mdK+3WTG6NUDIzsh8sNuaEYJGhPyzUQpjjYjZ20Lix
R15+GI5yyM/mvYxuRLZD/O+bxS1NUkZtjxFOZqYuAbmNWQeXP59sj/jfNxbU0jTzxcZ62BrfqnaI
PrQ5yEZF4s+yhQjhYa3scOhs5Ap5+YIqlZPmny+vY7c8yTYbI0QDLdQb0GiDIC09cVoR40SmQwdd
3P4wXClBEku+m9QRhLCQKyypLB1seeTA6YS5ANvA56EGj8s2D1fzy+UFyr6gECRYwvKhGIEIirIe
Iavnd5nEwmVX0EUinTFX4AolWper1HCs+UxU1VWrTx9Zhi5OrYXaEmkTA4kJbambRrOzxqf3WAA1
N9FsalrixF/VDWXFSvB/dPPN1J/z6eHy7+9ehkAi/dfvCxtfN1HVmzZv+FLb1YHm+Xkky9WsRcGa
m7dNmx4v29u/pm8MCjsftXq2mjWOaB+kJygsmF/RjO/1x4K6I2fwspzSn465TNHoX07U3ws1hMeM
xQIHwxBFKA+AA8QADxubnBxZMW+ENV9kjbD7GeTbMg0hT6DouMgYlDe89iukeW1H9WLMpN6Vx/VM
Yq9+RJO2RyUuL9lLQwgeDW2SKU7wAGWicQvEYdPjkFPX0mpfxyPO5X3cP15vn1OIHAlFaV4fcIDX
9hiGv4h17HpJyUG2HCFcsAQTIdrKGQcX3ac9AysRpIGhxsfsPDBbmdL6PiS9rUiIHQUxq3VeEZ0q
qw/IWPuKbOqUh4Xfg/ubBSFsDHqXpeiEhdKDfQa5Tpz/wgN41kqqsVJPF2IHLoBTTyyYmQM1QCv2
MTmn5XGGRm2JOnn6nlcGtvF0AUHGlkULyg94dAojN9ZVN8ySs8Y+hoPi09ZUsqlXcpyn1f5OrS+l
rFdQ4s/iq5a9zGValzF6vJsfuvmtoz9J10qSO5kNAROUPhtYH2PP2/CcTM+Ddt2ZEjj/l0D+t4+Z
AgYMWZP2BV+H8W3w458xGOQKN4FWrLd46P46yUijZN4mToFU+WTPxQi2ws4nv6i3HtmzAY5JzekP
ykmmlsN96cIJEl+0DJuZZsKD+kJ1N5q+G3HqtqFXGH9o4UHrJb0XEkQwBUTAk+FKMk4hFkMnIj2o
9HAZQ2W/L+CBxRLOKonYq6h4yIoL2jpzI2N5lHqEAAdVm08L6HpQoc6ceIHIEFdlWSYnqZxI93kx
/n2aNhtMMAVMGDTWNUYLT1dBdQoCUoRzfRmdPPkg1plCNlFiYKGEfhKnoJl8UBdDjxOyCqD2gla2
VENS9inFPjp1rHKzY3C/YnFUSJ+Bje2+7J3EVc+tozn5DKLsyy4iO15iWbJHyTXXKoB5CSHc4VAc
yN3qclbu2Afvkn/ZmgSgLAE8VHNQm1iHq4DMTmkOtvG1r2Q3DQ5yF46wJSQOZK7oMjYA8jnyjPN0
iHzbhUIK7/6vD9LykAQwLCGHSEyyRkqMFfXe6IVnWM3dBWKj6rG/st00dvVD6CynyXIiT/b0+to9
fGmpAn7QIjW1WUUP2tREvsK+R4zeF6t5NufubDXNobHzL21sH7p0cpu4uoeMBrS1I8gdtgdik8c4
VqGiof+au8FfSf1VXZBF2tbx8qZLUMgSUMjsl6JlDVCunq9q87k0JCgqPTUCAPUIeWRNsAco0dUQ
BwGF3CPwLv+lHzhNQfxJppkrc2MBfap4Siu9QQwcMFpAVnLopthXE5moEf8wv28vLkeGZoCuV+T8
7kxzsIwBbZNR+WcTlm5URy4zzk3/5+UN+pe7xJshYYdmIwt7e8WR0Q657nN5dNuv4McBND7d8hZ6
bifyeNnm/id8MynsGcgzI3XV8AjO0/voyPqDnFuQo8ml7ydsUzI2kz7UaPGvFje5tQOcEXcZ/Clg
QXuo/pDlDrIlCaGiNlhqlZyWMY4OanKHQcFSpk/yOgJ/YUmibm4SRv24wAzKNsVjeQMtN7/z14AG
EKo4xngbNleMx2oBnv948+blPds/yH/vmaioa9U27BtY4IBCBNN+hu8ZDGL6mwEhPKAnR+1zPi2R
6EGrXNUJRGCLWXKx/Be4eLMiBIi5mNMVry+gEXdGUE7iGf9bBkmR8I66xFFOqwSeJG5BhQjRjetq
dxBGxC2z8XNT9azGeMpSmeaLbHP4v7GpTHYDeFwTfrvsyj/T9qlnksRftgwBI6gCmYhXghQj+lqP
n0f23I/Pl/1rv5Nks/8CKKzFWK8sRD81D6agUfXCE+fOrNDnIH35lYCDqJar0MJYKM/0M4faDhde
QWvmTVc5i9cE8nck2ecTwGGyWsXWCmCRPd9OWqAux3T0JJ9P4gIin2Ua5/VoR6h8tV5ya/7gvdxq
gVECywkd6B08ykXPJatiwoWTDqmuJj1GF8zutKrf58JrtNyRLEtmREAFy1q6OVKwUwMYVYvvaEMG
AZDHj6wKTcYE5bzl2F3JyIhkVgWUoIqiF5o16+6alA6bchcKNk4yymjlJDFeFButi7jpshJ+oSjT
d41lXxsFSgqJpT4mzehLviT/ny9ED3F2Zh7CvGYE+Nr/6L3/Zfv29/WQneIjOebu/DHkE4VHxxWi
eN2CtIKm2ndShUFRZIOTme/r3DRUELuBEQB6hcJeoYpXIXDguYQXpAq4veL2586jrzTpgyPrgt49
Zxtz/O8bqI3K1R4GQ8m8ZfZY/E2xZU/cu763McD/vjFgk26w1ZBP0cc+7WLHosdK2ra36wwbIwKg
p3aVxCqPS5nlVt+5hEfooQRqO9pX8JC6pSuDXNlnE9DdxCSzPnI21wg8TUr2q9Ik/i0zIOR7FQ1H
s+JUiW3LfhWtdV2PVGJivz1u89UEHG/DYdUNLpbEblK8ZU9X4zWfLokD281NiKD486/VJ2gfQvVd
AoS7UPG3abQo/9Mr+j7B2LeJ6nuZpy7NvuZJ6RZz7LThz/fgxMaSAOsJVdjUcfJT5WgcOJXwyA4j
qAs1rtX0UnyRDWvtp2QbgwLEm9iwHt8VX/UwfC/8+Zi4xfXg8TJE5oW3spriZUcxiIAXUdOO62DA
UaL4ZlyOk8wRL59fg3D7m/Pb6WGFiwAubgMUWovqNqmKQJWxTUk/moASRlszDazcgFfI7qDohkeu
q9R0Rrc6qX7qLEfZ87psWQJitIVmjBTayxiZXl0zJofayg8QFHEvu9/+7jALmvKqDv0YwfuioV+y
KQf6taHTp191mS7r7u+bGMpBUy1+XpzMGbUxzG0FzgZREqixTtKmB5kBAYeikfV5UuNdKfucPytO
7im3NvzZggpx78b+cCXTY9pFhs2KBFDKUEM2Ehvzbln92dTvkuSa1vep/fnyvuw73N9m8P3+6dZl
E0eaRTCKmF7Xp8JPHvrj8pJDNpA/cTLTkd03pQYFT8jVacxzAwbj6+oXHxutXNsHi9Hszv5y+g/V
PI4zvyVI/BFcgxCAwUS5g7qxjaqekM8mYGdCt/VwQIP37fQVC4TimSzF/Jf1vZkTcaIOh7RYUZ9f
CrQ1QgfeHa/CazI4U6AF0/N/YNjcPcKbBQqYgToTbiEGF1ZDtXcOUc+OfNx6fqz6q1oFOargcTrI
8FZmVQAOmyaoUq74rJN6XLXjCoHxMrjsnPtn7u1TCsnF0hRq3I48m5n1u7ybUYRpJK3x+6fszYRw
rIk21AkaPpCVlZCySjInHxI3NoNQk/VB81+65IbCedYtzUiiAZF+biniu6re2JN1NSyTm+jhE0gL
vDxKJKgr2aPfLo9F3qY6J3Bgy6mCmHT61MjEPiTLEm+LihonWRMjLJoT2gesI+leqOUoKuQ+2KmT
spPJViQkFUU/DGwBoxE+lmeAZKOoj4o0VZIghiiFkBr5MNWcU3IOjHOBhy/jJ3niA2PLUaXOu95P
3o6veFvkIb9sLQxn0OIuxWtePISeVUmm+iRHSbwlJnlTF3ME1G1N7WHJyctkykI8P40XHFy8GQ7D
1Pagd0NltjUdLW98Sy+OGQjO6zl8aqByeRkcJCdX1D/QMKOb1mhB9SJ0EBTFH0rYOE0RvE89kG32
R4CIaa66eJnx6axPEEfpUUzyUQ7GA3mJx/FndofCMx5D35c+b8wKeNGZ2Vr2PE5aN2pgBuCkR6ER
ieDkcT8ESaL2DkHxzTrFht7UUo20zvnRqpb2U0m60lWIGT2kRM/9y3sncRWRZ6EeZhXPy2DhsEmB
9q2s9fsh9jWKVY2kP8yJtJogOdIi40JN0RTfct6PAUMg/0/5u0YOQiRn+M8CWce3bIXCbWRoaDdi
UAm3LTV2DD0oIj0Y2GMYvcQdcS5/Te4JFw6eLmQcrUWmceT8liT9sjTXSzYjkb+p459W/z2HuI9s
bRIMFkUTMO4yRSqn9M2bm3CoHFrdxrmsQigzIqQXVjJoZtbxGlr5YtPTlH4yU4kX7ncVvh0xsU2S
FKiVKAkgJGkD/uJinZOrzh2P4bEC8WT8ejl+Z9V4Y1XEk1Wd7R4Mc55mdQ/pqlw1CXOIJYNjCT7q
An5UtTbrKUgTXSsKf7SGds9a5VfYqrmzaDJhE1nSK/ZJ4plC6wD7vMivBgaUHyyP3jKkn0aQBd3x
XW+1b59QvE2msTKBvXtBibrqT/VAHglFzdjMZTmbxAnF3sgqa0KmJZge78PvfXVcrdoJdUlkln47
ASrUZaDpsuQYfn0wYpfzFzc3yQFtrcg43PTqww5oCHgBltWe9gQ3FEaNY8laR7HDP2d9flebzWaX
+NfdVEzSXknmdISdjEdN/nLRHqevq0tBlqF4spdaCeIaAmCUFh1A7YRjxUBjoXaOWt909gIqBkhn
vauVf7My/r9sVpa3SqmkHZLeWvtV1pljmxJokkC6IWDEWCe9UtXwifyE/pNgPNLDcq0dZeOLr+PN
F0KH2CCZq3bRKAkvm2ixU4efivistNcVe1DCa1t7WLM/J1kmKlma2DOp9Lmp2ASVIG1ZFqcsJkcp
0ZQ0ZM5A1GuonfjqMD5lvexRRpIBm0LdQZ/irDfTRXeTvAxWfQoKCPJeDsT7fVdvfiH2UdpNZ00J
ed22/lpxlk9QAXul/Spe2sMgsyZbkQAcvU1R28h4Tc3TztGx8CGMmxxidG8CeDm7hV26o2wOWgKJ
YjPlxGtFOs+Gy+bGis5WeVcoHwQOsYWyzFWqlDEkQzp/yB1Os2P6xfXkQdYHpTYZcEgCpSkAx9QO
5siqiT9hXNFwdvUsciq8D9q6rGlKZkmADYQSm5IMsBEuJ6ofFqVzwurYxp8vu6FsiwTwYIaa05Dn
g4PRfM378QkT+t6AMZ2PmRESDLMowwkDeiii2V9SDWMyP8CT9X+kXdeO5TYS/SIBkhgkvUq6sXMY
T3gRPEk5Z339HrZ33WqOfLnu8YNtoIFbIllVLFY457dEyK2TIXe6paO4QULQgLuYid8DzGNf0+50
WY4qEpQbJo0cWUm7RjKr3jlP3XXrVU8ZSnS+9ie/m35yTDMZiZIFTGG/cuPkYs0LiyY0QbPg66Lf
dMO7BvVe3ZHcNVkUQx42Ar263VUn0XiKGZKrdi/Gs8BJ6FvPil0UDufCbSL3TRpa1tRpFqQ+iEtF
ZjeB9ysLrxFsMQFK+tlBU4GxqvZQijE0dD/OlgYfGDr1bqjrO9PoVH5WtSzJQRR5NFaDhW1MeiA9
idw/MEI89iX6c9plO/C4/KbWS27C6XJ9SjC/5Wf552EA7OaPUlekPRUuwpZchJP0/UyzrPTB0uuR
/p50FRizPin0QdQOLumD5CGigllICsERkRolzciovvGqxchPfywnpPtN3S9Tbc8785A44e9lM+TB
3jpx4ANrEQ4WkZubT319M2iPigUqsgrydG9n6N1MbAiZH2b2wpAJzBrN1TNPWFh2UCWFFNruiO9Z
xZ1a2QRpChA6f8wClzXPXWXsLi9JoRhy14WWRXYeiWkTgGx7AL/3ovI7yJIUGYvNddgiRYfpbmrL
E5CTHrFisFGxmOdjXF1z1UW73XS2EiBtlOEYCY/jOoXn+6sdcDpmV2g6Qx0kOlzeMdVapChMD6hD
ix4eaNHOlXatDQr3o/p98ffVmVeFAy5mQdE3tJ8M/XOSKk5c9ftCI1a/H9dTnfMQRZaIj89cL7/E
saqNcVOpVqchOVA2FmNZNLjGgzg/RUl+W4/EN01HcRLbL+mVHMlx6oPpNLmOW1wkc0SrYek1V0CU
wmR6vtd8+nj55LfD/ZU8yYtGaLuakxd87Mhtd/9l/XWrDKT0okd9eVezyEqe5E/LsbY4i6Bqfdn4
JGJuxjKkQA6xrRp8VSiFDItVgfiekhxtCHX4EFrHSJUAVhnoy99XWufUjh2xBH7GPIBP/bgc0Wgf
nqYdAT98qnJqqtVI3kAbHD1gKfQvJ+2t2YzPjqPKJQrV+uWqez2aF9VcrSfo5sqsQ3ETNNwPOswI
g4pPqwO/bY96rghXFfb00vq/EpbSgGVGCz0vUVaedOIuxYFwR+Gkt4Pi1Zokz2DbgUGbHj3V8Yhe
0LMJXo9PouHe8TTu8+IuNP3GxUPQUw3VqgzZkBxG02XZGAmfSp4G9MELNu3ge3AU2EDZOblRVeBU
hyf5jSDrdC0UMFgGvQaQtrvgAm+MY2BcN++DVlxtquQzYq0abGPG+zmkuovBKW8xPyvn81UKIjkK
I6dVCq8OIZOfYagNDAyTIoJU2JRMtUAGo+ORADy0tdkrzdJfZhWsmzjlCzb1Mim1UvMBQMbBHE8g
QyXXNTPc3sK4TPHQacXusiNXbJdMrTBZXdbrJdaCoRl3Wj4OVeON7PfucZlMARDTyD7NULK5ISiP
8qORlr+5DnFmqw0z4ngAmQycatMfOv1DhgsiUKxCZZry/JIxpcQC8Tzzhk/FSdBQ2D5K/W52K/pL
YyUEssI0TckTpHqfxmALRjy6AEm/vF+S2tOj1mvMMzE/XlYDlUpLboDXGfjhwb8LgrVbGt/rrX/5
91VqJpl+yUK7L0XdrLSXp7b9HhfTj0xJxKOKSkzJ+Gsj07MihTYPaJzmXnoOfPPk3IgXiX2r6v9V
rEmeXTJ6vbVphTWxqHDbdIcisqvXioNRLUkeUkr7eonLECfTn5e9KCRoXnFkB93/fwoJCjUgUrRA
CzOJkwTOc8g/p+m3RX8HZxsaIf/3+JH70fiQhTbQTnFxWh8c60ekO+BKIApdU/hOeUCpykyahx1y
CAUQk0hE3Z5fd63tj+8iCF4vR2jIyul0zQDMSDF/AN/Z+c1JNJ2LtDep0NDXee8sX9mAK6e6wM2X
axYWLXWSmijK2XRwR4ax6sZ1ZkVVbnv//hYiVylsAkaDVFCa5S2/ifPe1VPu1mAnMe3Iu+wWtl3c
qyipMJFFFhlTCyjvo/ZxDD7RxsBIyu3IrqLk0+9JkjSbJYHBWAPNRpuuG6HqbNhnBMZu0aSu1n67
LGy7tvR6TjLGA02g5449cm8+F/cEo9PkQPfTTeGpOhGF3/w1TnjdQGHQKw3MI9OJopdrb0q9uGk8
5KF15z5YKhe9Cjf2+7IXr/IkjXfmtrQDAm+0GD/H/k6gY1/eum0P9CpAuvSaEs60T3DpNWOya2p6
sLTicFnEtt9+FSHddVWBBpVwgYi0/MNkft98IlSxipcQ8NK5SPfdZLGRjFXEvBrArxbbYY4CRPPz
XbOLTzle5b3f3KafUhB3RNfqvl/VJkrXYM9IX0QmPOCI/rDO2S91qTBcxR7K1QnWg5i3b9G419Pl
ugtin9nz16x4HxbHqyHJxQnOZmscTWTLyF1svEClll4KrpBjA2jRcp98iRS5U8XWyYUJWsdzGQGQ
00/H3K3yH6GKiUTh8uTCRKgBFCMyEKIYlnZdTuNuTlEn5ZjUDat7o2x3l5X9H+KHv7VdLkygJmHm
OcCUAR82+IJ0OC497lO3PmW7QN3jrto/yUHEWWVmGQDg/bZ7HMzcG6P3EGbRlUpIHmKxYjKOGcx3
bL+meehbiOysqylTzlWLK+GCDduSnzAwpwn+U+heBxh4GDAIT8QsSuilgCJTOXLVvkkOozQaEnYz
bvZmjMo7UrPsSMqMK/ySSorkGGzOg3k2AULWtaCrYgEoqxT285KfuLBrcvEBtahqcgooAChjv9kP
8XG+Sfb8FJ6Kn9PsEs90tfvMY8+X1VwRs8jVCMK7ITRbWJWFDlE0LRc5MhmFa1kqSCqF+cpliHah
nCw2tK8iYPjROtegIGVNDqYz+E34rmabV12XSxJxDcpoR2R1l6xww5Zc1cmo6DhQeHJHqMwqguDZ
sOjhIvxDc0Rvg7ukpzZ9uHw6//By/tsJOZJX4C148zIbF1J0EpM2yxXQMnsM2giEtRm4Dr1q4lSl
D5KTmOcozZocjQ2kfG7r+45Ybh/nLtNOl1em2j3JRzjZSBddQJoswU3N73v2jYeff0+E5BlGZABC
p4NnINPtPO5q4w+7PlwWoXALjuQWAjM0Wd0h4u8wbD870y5tsv1lEYqICE/At3pWDEbZRwShfj27
Xe+NnnUSCE3Adtd3rSeAEcJnc299ibvztEOn0rs4zV7vDfR9vP2AKQswHyWCosjGFzSHKjYxy6jQ
h39I7v9P0wESKknpQoA1iW4K/RwfM3/4uDxaN8PO3gOic/ytIMyUxz5BUoP4n0D5YucjGCAS/TCX
ij6Ky/oN2re3y4ns0mqLFC/cGIS5NqaQeOAp6XC28Xr+dnOmzFREM0NPqgq1Xf6h+wRD+nM8BKfo
a9e4PfGiYwVS2fnxsj4q4iJTlzxEPfDS5hN03s7wcgdQmAdgMiA5A46xdM2jilZbqRiSpzCs1GzK
DPJG4GktfuQJbFPrIPyfqiyrOjTJYywT7WyQhqP5tLtOtR9xfSpVDVCXPQY4Zd/qBW2asotz3PLB
vLhTAoRlx1A4JcUj2pQLcWOScj0acTNNgCbXAWABBD6tdJlTAAwSFGdmfO7m8FzpwccpVz10L18g
GJ98u0BDX6ww7+EtnMh2O3MXdChZGIVb10+XFVGxky96urp/M61bEqrhJZVq8VMyRzdp/i4Y1Vfz
kgt0URKXRbsAdDlNPxrZXTKBQE3L3Aqda5fXolA8uThn5JpWFWC2QiYCiZWHQbs26W+KEJ+w2i5K
e4B8O6JeUd3EeDzh3/Xu91YheYYy5IuWAt7fn8xrTv26uItV4KxK3Za8QdLMdT0HOPUiBkSPGXW7
ZbL2zkJ3Yaxd6Xppucti3BYh71xtVvU+q85JchA8LZ02aLFCluiuvhwCZK7j/rcCS/MF+mt1UiYv
tQ7MOEizZPbeDFG7SNkpGQvFk+YfHKttg5mSYMCeSFs5j7lGNQEuYh6aU34ejum1jXdGssNrQ3W7
i9v718fNqyxp48rOiKPZgvbNQH0XyXiGSY9hJ6TFyq7+bc/wKkzysf0y9kvV45Rq+uw0X/v+/rKe
/8MV+LcAeUSWzpFpBgOCZHoIj+RjtLeva8fNr6dduXdO46Swq394BbzKk3yqSSO8M1pkKAHbOO11
3IKCxrYevf6TdcC77ap9lwq+CpSCsTycrdkucRHGfXsbpc55ybNbRlTMm9vm9CqGvPVJ7dIl9iCa
0cl0FfSf9eahNT5cPqvt6+hVhBSHjZlRml2KAVPOur1hf6ic8BAXn7N3QWJAzH+NSZ6VXaqoY1kc
g+kORPGpFfKjXhh0V/fTotAG1aZJXnaOaK/NJtzDME1u3rqJwbxKiS8oVEo2WMYNnYA92bRMLr5i
5YRQmKc0nHqBUa57Yf+lKH7o9sl0/JLtrc7PnFu9aH2dLCqvJLzOJcHS8rIM7RMLQFk8oOqIvBv7
hjZxF/2YzRU8RgaIic5j59BrDqpIc2tj10uW/KGzzPmQaiJn0DR/OMMUg9gWHD9Dfvj3KrmWI/lC
k9QO4QkOsC0BYwHMgGHZB3nrW2xW3PlbjnAtSXKESZiPDgsHTIll+nWe8VNgqfJHm75pJUMuenUB
0TPdgbNtd9Ez26foF+d+dgV2QEFL6OdfL2+e4pDkiZyuTcc46HFIRtvepXMCDPjlxO1RlY0TrueC
GspTOUld2tPQopmt87sY4yQGxkmMh3HvoICsHwOvVdQOVeuSXOHQ5kZoidaYJWk9rQ3Baumcs/DH
7+2e5A372Vm6UkRPEesf0pj71uwcWTqrjFihePIwjtXaVoluHzzmK29sXHoWiC35gdwGpoepX+0g
Gp2d75cXt+Xq15ooeY4piLSp4lhcvkyaG5rgsdLiazsbQlfX3zNlshYmOYuB2bzKKuBjONoX0FS7
i4kJ9HfcwmsZkqMI8mCIAZSHmenkC0bbWJm6uiqWUZ2U5CLaoK7o0gXMAxetm7S3oWriTCFALnjR
bAltO0X6yujZkVb9keafLp+7wnTkUlfBZgP5V5hqpRveaA2uUdpnRhQcIap1SCFRbzVZG7VIQ2RA
XubldM4DVUSuWojkA2ilgSG8g06V+Y+J30TIHE3959/bLLHM1b2uhyRkQwI/o893VQXwlSeWKNRW
dSXYYp0rGWDwKFqC9JdvPY278rE90M/jfXj67wjR6L5rknxlKL8Ai+vtnCCnIpghBONOvAP88a7f
Lx76y5ACU84abh0U5xZjOrdAEi53KbCy4WNuYZRcUOP+IfAzyxv2qN+zG3Yu75Hz8x0ltseWTAvk
UgbVKcH/SJsams5I7aaloB/8kQXPxfhhKFT4CZsnZ1k60NDASW1ZhuRxitapCwBeoAbFXEJ3yPcK
duPgND2k5d0M2L9CCZy/ZVeImsHhrFOHUblSY0xhXMcOR999f+3YtyVTRFubjzXbpjpw3kyCwRop
f960LfI2TpshfwgqWSxHC11Uwl3nkO2yH+8pR66lSU+1Ko2YNdkW8bS8cNP5Y2wqAqDNM7JtC8Qr
jmOZv4DBB5MR6VXE8XQ+4VmjuQ710snVdgI5IXI8tJIDzc6/7DVeDl4Oh9ZCpbsVRMlt3RRYVvDB
PkTeoPuR4c63ggNjeEFhS4mPBprWc2pXU9Z4N2uja/HSbRsWJFtqmxGP3QkmZUB1g/1FAJXe516z
K/7s/sRsWLxXHeZm7WUtV7KHwLGmqpxMEIbtxx16APbLfjjVD0BY9wHz6c6frJ/lqT8l4BEzH7ni
xvkHzX09aelutkYnT4C9kQCjDb0wQN90PONgHV7q6Mq1qvTql67MOukJ6NQJKkzjLon91k3P+aGD
Vukmipuuuk93S6QA6iVoydPxX7nrtF0aqtmxQb3hW37LPfax9ICWEXvVH+Z19QPdWIr30Fa9ZC1Q
XiP6H+x+yTthO/ScXgkWyg7VVAtNZgJgVN1mtjUPYQKHzbEEHjHqZNIZln0yWFaYAFH+YfbSxW1B
QxJU4IMbds65fFpEA7T6LIU9SOZqMpOAB9VgSBXKl0U+RsaU65BKkdprXXJlHUtMNKF/CqcZu2OM
PB/aLP3AS5QkzRuZA4Iz1U1GbFDKvgDnrm7/fnIqq3Iw0NsINPUCsx/VVfYTqTEgJqme7BuXxxtZ
kn0iOA5yp3IwstfGu9JpzlWm6o/feFW8ESEdYGbYdWNHWuLXGPHPMwzmzH6q3xuI+S/72G1BHJP2
yLkwR46aLMdaTKu2U99aOq/GXFOeuAykyTz696VJQnEV4h/dRG5HuqLGbBgGPixArQaw4Ai8h3pp
HkhuKy6qjbPBpavjMkRnKPmFWrhNDGAW6UPsR9P3yfEGJXfxxqTwWoCMPUaCnHWR3kcvzKXZXXfU
bgK3cfUr59+PrYjwwWIIiYARLPfIFOlSma0NVk/droC3/DQVT5ePfisV/0aC2MuVzehGHlRd0GJi
6cYW6KaHYB/e/9UvpVKzDddAgajHbSKYOBFzvRXVNcDtXWqCrHv2M0ZrWzG4LHlYRg624YfLy9rQ
6LUo+YDaGeldwiLTc8jPVItQ7gQ/avxRUz04FEuSkeGauWNp1Vaxn4YPi1b5em+dk/wcTvEteET+
vZm+WZT5dv9CcBAaUwBheX6IUyCNfVuoaxJF/mnLeExqOVwErYiMJRtNzDmrSDkZnl3Y5yKevIJU
Hy+fzqbSrWVIK2mrgi2OYQGVMHgBt0v2tl8EO8GPpca227rrqQnAUgujzfBxcoKck3zKtTkwcCWR
vR56me06XoqSCfPmYw9mitBVhW9bAdQbmVLUSk0tS6wOZyXqNJkff6GJS/2/3qEUjMeq8EJcN9K1
S3HZW4buYM6MvezByoyrpaZx38HllUAEKXDxtl7yBKLr+/pbem3dCNRA7URv2XcVDONWfP5GsuRA
4jEJhmBIY5/fZCczCLxaP4K+CUj+nes85NoNzXUX/bIA3N29zL/sLivTxusU8m2cL1ohDfTWvbWK
iOPSspvU9MZ67wg8HCP0uKNILGz5k5UQ2Z+k0ag3hVHjdW1+D6cbOt/3hpuokuabdkERvmA14CCC
w3+7llwgkiYRMpXFdXPqnkTftEDQbO/VJYetFVFOERcSC9ekPBgX60tbALnI9NJgdPnkmlZ+NMLI
Lap/Pz8EzAQDsYWJERikLd6uiS5DXOV1DpQV85nUZ6v8btiKW3JzLTbDjWIalo0lvRVRDcmSj6WA
TyiJ25rOOdUXL8HQfpN9+/fKxhC6mA4QDnVTTr9wO5uSeSEm0ED+GI27VHNwmdF3aPRaiGRRrCFt
HoY4GjqdmmhfGacsVtSRt4wGiRzOkUfSbS47+dJypqpPncTXyLeoP09T4RbvCF8pgztCJEYokNol
w0yDrND6ERdVnjaoFWrNgdbZHUB9P+S8/3D5XDZ9PDMQ+EMQXuOWpGWY/Y70tMTBDPt51/SucURr
rIdL7Dhfo/f7LlCc0ZbKIVIG5CBCZooU0luVa0ID/LMMkWxQXE3aVVg9a9yzVW5n6w0nAvK/xUgX
JefENNMlQkfdqTx2fvpIQeotxtXCErmP2e88VIQUS9sKALjOiC6exgZ5+abVVRJ3UT/i3Zz4aW95
TfPo1O8worUAsbcrARzVLYOnc+rb/Z80PNrGz+YdNXHMX7yuQVIHUM32jpaGxFvYI6e3Rfnd0b5f
VrnNbTKQ+wUrIt4Y8mNz6KdgpBxOp7JubPukv2NiHcHK6+9LD8ylwr1acBw914/98LzE7/l+pCRs
G1EDTllymtMyNUFMBzz6SOsOZuwl0/PlHdpyMticvyWIHVydc9GPRQpuc9PjeEt2+lfNeO5q1aNi
8xhWQsRHrISEEWPztBAQj8x0H+bxR16ohshV65D0lZp6loJtPvFZVrpZ5QeYHU5GhdVtxlHIfhOu
GwYGDW3JXbIe0TgdcN70YfJRszqmN8CIBSiZSBQBfe96fjavBHiFc7x8TJuxKhwJQn5Uy21TxhUe
gFAf2wnOSTwBBbt16oWn8tS4ya7wVGjMm+e1EiarddEg485FMZaf9OBI1RO+wifKofB6OdJGxk1K
sVZIsO6QBPJr8Gek1+2p9KNdqGz42gzZOOEmQTsy/pHjqCiepjkLOjRIOdDtsg5c0jueaZdfgy7w
AAYw7Ma530eUwmOz7mtA/3zX8b1+gaSeC1mGMFwy3HJ/DH58NI7FR/vJdnVf5Ibfc6mvlys51q4l
FUjqHdOz0S8a9zeFfiLhk0pJtl4zaymSksxa3hTtCCkNsFz6DNWuND9ZcXxidvOTBmXmloP+9fI+
blr56iAltWmnkVq8oglQn7prQ78nmXVbvmPOnXIHyUmHOWB4kR8rQcabNtJxaTT8W2yOICf/NtQf
4ljhebdN+lWO/F4Bx9mSGaklwiGyB2fgjh2HY/+tuu0OoY9e4n+/dRbCBdtihmUS+SoJHCdC8RvS
TOd2Lq/D5mEaTpdFbAZ4axnSZcLbJLA7GyrR+cmzGD8Jd/zE/R5tMeAGTpTEP0KRZS9iwRNjGAMh
7C+pSp2GTU2wWrCr8I9jOpSuM3DmjWFg7PoanMvEbBuFJ94KKtcypWgvNm0rW+w29Vn9YHW32dWC
i9PJHhVbKX7m16Uxkzl4AOIhI2t6CjRtzeRQDsxEPqN9+cwrdzTA0bkgVV79UJbwRChxQaA8X6gt
qdGbrMETEPUdAeyJisBwZe0mrz1l54y6jkL/ty4ZC8Rd/12hnDZFAaLsWsBi+DqmYTDuZ/sICBUy
tvzFWoZ0WME092DdwWGZ5W2b3C7VfVAdFCel2jgpRquqnFtTYCY+YpusB7E4Dmvn7NiXsjnW18Yu
Oqs87+aq8LrVCQIRE9EnjnIVTk2EpIRbPYL/0BCtRUDrCix+lQ+LIqOyVRCj1kqStH/taBtm0Oum
h7UJ6jgwY+/KT/RE3enn7Bfn0FeFiptecS1S2k49ooVdxUPiN59Y6IvdLA/FRys5k3MJWsFBBYC3
GRxYyHsQhxCK4EqytD7GiPBsQmCdx0fK531qFnBVSQeIuvzY88k3ksHNielWtb6nGBxQKNCmIbx+
gFx1TGer0zsbH+CgdRV5wZdt9pBqRRFQ5Fp79+GyxE39WQmU9Cdw8jxm+ohb1CzdZthrZHCbUpHv
2T5IvEEtvPDAFibT541dx7jGXkKefsf2xV7DfLz2RXDbqQFctvfwVZgUjFDM8HZDiQRWXFwN2lWW
K/ovN73+ajGSkpR6nSTFiNRFW1zx3PIw5+2V0Vca0v17zuZ/CyHyOGdWNBYZcvTyt8ByA2avN825
q1eK5fyD0r+KkVTATOPFLkocTnYt7Ho5Bvvg7q+KUub93ookH0IyBjR0Aysy02OgxSCE97Piz8sy
FMpG5KRslAVJkBSI2bLr/NbZT8dqF92Kch9KMEoftakMeJ/ANTKGBLDkouax75tMmxKAboXPLU/3
UZ0DWiA+klDVKqsSJfR+5ertoZiMqp7xrC1tb8lvIlhs3X2ye4XabUZSqyUJl7GSswS1wSIKOeai
Axn9ue0+MyDWzd2Zq5AMNk11JUoseSUqwAQgMYBR7kfljG4Z2k+7qeY/LivEpotbCZGeQMBy4lkI
JFU/ZORjGcUfMBnm6oUKtWBb71ZyJL8TlVPXjw7k1Ltw8di+PYAc+XncU0wHeOqGBtWyJDeUkila
Ugt7Z435h7YD1FLAPnZjcvqt3ZMHmDiIwoDDDzGEZnueUG+a8nObKooOqs2TE9w1z0O9bIQd7TQD
UNcCkzP1lvn/BPlSypM8kZ5nWcgqyAMLyT7EIzw+WDfgPvMEyqCqmWirOYxar6pBJS8xLTPaMSfE
Tg34iwRysPMYofeUf07uwkPraxhRBs57gnZXQfbKHy8f4baVccNG8hkVVXkqn9haN1iBaXpaso/Z
PeW5KmwRu/XLgwHZz/9JkHazTGZCtGRJ/DzyOgA3glh4n3rWtLMOGHNSNoJuqr6FuNZAW4JBZCrA
jCzOUkYZugWSDyB79crqFA+tYlHCXH9Z00qI5Db6EchzS8VjPwGUSnxdaHckYK6G2fzxUFuKMGzr
iGwdpQMw5FFUeSRhCdp8rKxwYsBWl/VBH832YFXx18t6sKn0aymSh6KGMZbGgpFkhnkp0RoJ0my0
7TlQv/FKhXq7dV2thUn+ychMjc7Miv1YS4g7R/xAI6ANaMl8Z3eqGsjWYaGtBluH8B2tc5KBLU6i
1SAhQ6sKTX+ivu3V/dHOB48JXFejPwyd6nHyAqgq68dapHQd5xZx0rhHHXvYJ/fYTgBtRF7/wQAF
MIAH9umh3Xe75ra9Zh6/mp/LPbDh39H6sf4EYSer67MJR8du5hh2QJcrUi27gatoybeCgbUI6Ybm
KTqzphg9QF1vP5bBbU/ug8TcB2QBhP9BoZ+bVrA6RckK9HQYzXSEyTE3vM2X3Tj5SCXu2C2QyKar
JHQbr6hdFUHPljdZL1GyirkMzYLHUNQKDCbtVYjXiWqyZfPxvJYhGUOcd1CtDJY3es6dUJDa0zDW
nJ5MdJOaR3U36eVFoY7/VjXQDYz0KMNWmrCH8KHEDOGkaqZSyZAeDlmfpgLHEv1NCehsDlE+u86k
0InL+odei7frwDR6VDQDZKT6SN1m7Lygn75OI9llre5xliqeqqo1SY6kYQMtlh7KMGhfOGZDRiCg
c++ynqtkSJ6j5F3GapPFfmZcG9GuiD8qiyqXLQlIpm+3zajHkg4Tto0DNDcdCi93FHGhSoLkGJoQ
qfekxkZ108fIeM5UgBpb8A0U8YQuClxMVNneLiEOBqNPHCwhu9Y96rEr63Y5Y6T3xlKsZPM4VoIk
FQuGqdWqGseR1vMzyGItLyIawPtoVilCCmHlv1wZxMbsCjqu8VaU/FsCR1o7Ia4MeuhOxpGerIMB
HjUVNs3mzbsSIzm0NA6ypdTgs3s7REuS3nboFhozry9w/wIDT6HO284NbcIOGno42mykZU0jL3M+
YgMbf/YEe3GjeVHvRnu2W7zATYlb266lTNaJc/llN1dipWUGiKIiQN3HwK107kQIr3mxh0En3f9/
kMI3Cxq2hVEutFni+OSm65zXkaGVaFF96RBEkfxe+6P1DYDtLR/0Y+gvhWJfNy1sJVCysL4KI72o
FhjA9GRYT46qI35T7x3ESmj4ofSXjrKhIwMbuxYBmvEAX2qSRy1VeO9tI17JkNaQoggbzFWJIPqU
3feo7Lb7+lTfFZ4qHNua+0FtBNtFHAw7cTnFOIx6Etb2aGCwb/JvtMB9jncBnpBGhKJF6Olu8yO4
VbV7b23hWqikgu2sL3aWdrG/5HvTCd26PabVpPAam5u4liIFD9owksiscFD6OTjku+BkHOoThcop
N1HcbrJJvUpCa9ZbnztQUGPzBJIGwHGaeMShC7b2p3MH4hRA6J7I98s34ZaKO4aBJlgHLy1dho7Q
zGEKUZ5E21ez75bHcVDMRal+X1K/2Wjpkui94Q3FM28eYv6OAHz9/ZLnqwqelEFG8f3hDe0/Z9kf
l/dnU79W+yPp1wSejUGzoV8ZOAkm0+c52k0GhX6pNklSryoI8zTP+9iv9ZthPvUqgE3FIuSpStvs
td7I8PtNk+1I+bkrGj8DJPjlrdq8hdBPisYuXLDGL7jtbWGWUdggxE4QLyy+YLUVV4LxJcPQluBL
alVpnc2Ne5UoLyzo4pQnqY6xFfY4zTedqsVo8/fRrYRAgdjGLz2SAU9yvYpHBHHoIUye5vSTYstE
CPWLua8ESOqFMNfS22LGAB98ZorHFfZM9C/bgM9WkwFvRD8MM8loljIwKGnIMelUkqqZSPhX9kHf
5bsJrZ/zbY00qXFInzGEvRsO2glUWidlu/1GrPBGtuQIBhtg5GGTo0z6E+lFfobwo34f2Ugvkp0O
dFTFzm7KA5weNwx0nNpyOjNAz3+vTVjr6KW3ItOSlScNveHR43DQSyXy4YamICx5FSc+Z5UIiJkR
hKRAxDcH9yG9B+K1Yj0bF8MbAeLvKwH1GMVB6aQJGDImgHIhXfrBfg728z46RudlVL7JVQsSf1/J
c7SgjkifYJ5V76s/CPgS7rmlKZJuG44Ji6LUQQ8HesTlhmcQBxZDhJlvBECf2yByO34Vx4oJOnED
SCYGGRbqyaAi1Jnc58zCDGzDOgq6MwhfWYCMaPoFkcKRO5nLVWylWwm+N9Ikgx4Zd+I+QzdAmYOS
tXoh02Jfip/OoUMFQtV7sHlIBAruYGG2I8/pTJS1aevA41aO4WUpf2hS/lOheJuGtJIhGW7Wg6ig
rmoUvZ5A8o4J1UN3TNuzyJmX++xgqBq+tqqhDP3vgBnQ0S4EyW81rwzrKs7F0JtueYKBCAgRHjiv
BTfY/4FYumlXK2mSnpd5E9iDSKEEN8HBFI1fYvKWHchP3e8O41elI1QJFDaxNiyLBWHc4dnOKyxP
eKY4dQc3u6LhyzhXdOaN964zfN1S6QzBKtouRgI7I3c9htPrQ3yIAfEBYC5PXWsRP/aLwa12VArJ
kJTI6WhDYYYquo67zIuNHjxrxb4DuujlhW3r/+u6JGtzrHji2dLASU3I4HzIK//y72+bMwH+uKHr
qC7LQwsVy8wgBgaLb98I+NwEbRPGA7jXsXHRjvz7EROo/Ksw6Q5hgRkNyBvBxdPKYxQzmEO5qwPV
i3Aj5ngjRrKvUMOjsy4hZv7vY2bBYyZxK6iCUtlVsiTrauI5teICskSLdgRsOKjg47w3dtlZlUTa
Sg+8WZdkWHNuV6jPi84d9NqijaI80FMd+oO3eCL4zLzw62Xt2Ly9qMHFW9cB0osctmtZXxgmvC+J
DmF4ZtVto5yb3vQWrzLkttRa0+s6HlAl7XzBeApetBYjbpNno5uCXiGvpAqcNk0K45AAeGDoSpKH
NOIh4DETWcWw3GXmMc4UV/6md1j9vmSyfIqbCT07sT92+5TdgC66MjLwNz9ePputxwjG217XIR0O
aOuLaE66xG8rb3Bc5w7dQij4Ojs63cK74zGdecvTZaHbCvG3zJci9Mq1l30xDTnaKP25+zNqn2Iz
dOP536fHsS7gHKNzF4k+OQmmGaMzDiEqTrF9ldC7drmaS1U/0rYOvMqQrgv0945tKXRAwwQV2Tt7
hDM/NK/2ybm9r7zwSaV023f+alXSaU0hxvmdALZrPS17AeDXVDv97q9zKsr95WPa9uqv0uTu2tyK
0ihyIK3b8wMeqj6q8oflQZDFhHvtPQfGDIykoUfU+WVqqK1qrc9FcpvSq4Z6VvsnU+URN89rJULy
siR1NJ62ENFgajhgjTs3iktjU7NXEiTfmrRFU+VFAe+dmicyfadxdo7Cn5fPRbUMSe3abAz6dsTU
0JQCmpd3e6Yacts+ecbw4gYok8VkOA0QW0YdiRDtjf8h7Tu2JMd5Zp9I50iiKLOVS1PedJne6LSV
915Pf4M133SqWOrk3PpXs6hpIUECIAgCEQ4rUQAx9CsFuSVxGC3xZzCBMDJ6ksYd6INe4y4QYV+q
zMm/Leg6mfbJ8xLhzstma4RexL73IfNayeNO9lSPMA/QMe2O7O6RX9Uu6oZO6MBnhaXKzXvVShhn
dJnSLQTFeAQJvGzK42NWDBehdmgAIVk0guYkkSzO/NoWtztrwpWgD6/CDqNx3Z504z4ed1qZOuet
UGgjnBlaSxtXTQnFtKveC/foA7mejro9uwwr7v+8Z0z11ZmBbmO9aBvYSPfW013uZMluKU54ZJlg
TWiF6N6bGcVq37gDGF1IJhlzCIx/U1znKj/y58RericHd9QdTexPFOneeQEX20k5TxYtUaTrgV84
ApW/EzTGb8eNP27Gt2wn1BpDJdJQPgXXuLHLZkHwE1kEz04qlROAaxP4lXrXP/0DLxseRne8hGd9
prVqvVw8OykKwWBs1FgUHC80tBy3tLXnXGjlokXjYkUfZeOSx7ilzUd59hgFN4N8TdCjezlegqOk
szPnEw1J71TjQoaEsb8gYTL7ULVnI3dCidgk/50R0Y4JjJxwAWMgYdksKiSNd4AB+mdYwnSz2Ta+
glHPrXaiFhbRcnJBo4vlVsqUKnEXWbnE3NNByv7/X1LeLR4XKPS4qjE/D5WMGdPZz4MhyFPYvz9z
eBAuLsxKBLYGlO9dCdiveUSPfXUN+3sxpt42Rb0L2/nEyWW5mCCpAc0rFcvVtZaNsW2v0ZWLfhGo
JJDCd85KKOlbswQpABmyx8Zyg85Ojdfz5wXb2TPrxhea1UUZ57zAupV0Pubh4E5mCNzP8mb8RIvi
2gI0Lp3IQXEyjCAjdWNSPaY52asJFRx+2ytmmih1ID/+MFKtq+hQIDkO2lRqHWpV7tIGbkal/fk1
E4j5kICbM1GTAGJ0kGT140HKYzurBcfC9sb80YUfaZPjBVjPE9oFxj4D1OV+UdGFoQFAMIsFq7Zd
esBy/W/ZeL68uKJIiFWI+l9bp02+p2jrNDBoqX3HU7tI3mZZZSWPhb9V0pAlvQV2XzymtN4MDN1l
X3TXgyP7BbLYVFRA/8vxd9KOC9toyAiIrkCaFpPCmVuTvIy0ysD4SuTbpakOaEJt3BjVq4Mc1wCI
lNLMAVVEsLekqRXoLjId9veV6kY3z9q8AGczieljsJhuQqrAxoyawERZBPro1ieluYCuACt/kSQo
DW6NL/VQOi1esOwM0KmVucwunQEX1Sc3tZoI3iu2lxutM5hdtXQMlXIaVpEc5GDtwlNS5TSXbHym
lWxyBcouu72Z96I3BKE8TlMgRE1W1LPsZqfONvXZmy0GdtitiMEZCDPeTeNd6ccdZCUd6EzR7+li
KsQFmf1uaINdG7fHScbo25TqoGFTdkSnblCahyKZDueDz7a3rn4Ad9KhtwijlAnKG/FT702Djfu/
G+/KEnzF/aNsR0eRyptH60ogd9pplaGXNFZwL2vr/ThnN3L4dSk6J5t1V5VaQUvEpoecpPHpcAc+
6YayHvOsuIr633P7PAun5QUa8RlxGGaYTtbYzdYNr8ntfKceGeYtACoeJgcTqQ+yj5dkV3R52cyy
VqpxJ6Dc6VleWhBbmIey+po2D+dNQ7R0XFw1ZEvSwAWIBLW8XcankER23v8+L0OkAxdNi5joQ8JS
U9N4kFV/bl/Of1/kz3zuuwSmVGjssWfKHPPY7iSvJTa96jxWBTduJ8GrhVAeFz+ajARRlEJeDLY1
oLCxqSvDQZXjv92Y2ec+BOaVDXDhQ6JTpiQRxI3FbC/V82A956o7lF8EyygIU3w+HIZmPMsG9ong
3fafaWunCUDIDQYf4aVPZBRchOgzY0jqBUoR69uSPOq14FARfJ/PhAea5WE/IElN6x9xeB9R+/xq
bZ6WuqXoGhDp0UvGOU6dqH1YspjOCEEZkhh740n9z73xrORwzjMFmtxIKqr6eBuWHojPHpTQKlP4
wDeJbcYgMEgC1bbtG6xKsmywsXR+wF+rdSTBBpK79Gn04n16TIEm3mQYKWyc/wCfzk6fD/a9EsfF
OLWsYrlPUeBvPcXXHXIBvHgMKwQJgPBbN7xNMIMR3pBXDLp+5uBYSeY2McEki5FpULRNnyN5tqPl
qzKKet22S/0rKdwWggpQo5KE44mVYAEWguy1grmwYpcotdm0ypUoLpPKpAV94AmOC9Yw3KL3FaOg
vhgYcvPUWInhAmBWA2VUShApwjn1qym01WG41MzKP+9j23nLSg4X+QqLTG2t4Tqrz079GzSAHlBt
HVo55WV9YFFJNNMlUoxLlLQumKq5hcCguNXTQ168olNNoBQz53PmzkW+iiq5Zs2QQR5azzySfXcR
DOjAGF0G1jGJWroFKvEdg7ky6WlhoroWSXluIw8F06qKuoDx87xeW3IUgN3gHo0n/Q8Ius1kSmOC
53ynWFIMAABEvid2NwkeU5mv8Iu3lsJZHtr8ui7K0V0btJcS2SuV4Aot+j5ncUmhNqRkxWmz192y
qQDtI8i4tk7ztQaciUlWkOdoVEQiGam+nJHXfOhdNIqAQq5QBba2KUuVDcbJYugfEH91Esu0AE2T
a83XmXknjQ8T7e1MWA7YCjvKSg5b1dUVVY2SNBiIyQ7DBkMm3b7xor24dWlzc1QDqLcEKJ4fkLH6
biwAVwqk8766yOfrZRAcB1s5vnL6Pt96gG4K2lYWYK0rDTwW4aEqbuWRutbkzqlA1Ka3rESxXGy1
YkpjzIGsIn2YE9NPKLHNUnLL6RNU4kA8/bNilDta28YKmmKCsSVy+GtqiVNEzY0VVp/xSgCBKxj2
RkrEPzJONAjqEJiFjqreSdqVXghWa3PjV9/n1DBGZsVGiwu0vO/ynTqIDhqRAC4RiBq9SpQSCphf
dd0N7w2A3FuOGdmjZRt3k9ftxOOSm2kWUDX/rBrnNS247prMhNd0mNAnbrkDt17JuqHBPOtJhzB5
/ESEXsljNrmyuVye1XYZMfBtmg8W2VfBbTUezosQrSMXno08H4dGgYjIig4yKt20F5Yet85PDOAD
MBrsENYHJgpc9POEpEin9DJ1rVi/k9FYo2uBHYPuE802hR0k5U0/L6HdlwCTTocrA9gi9nlN/7J7
p5/BqdpJ+tinPXLHzjVs2WPjtaXDqN9NP/apYF03m3vWSnPnUmOmeLrK0QzN4NFkD7J2+s+swS23
B4BE6ff7LBU4xfZenhTkDirA5Et9oKAfOlAafwHwy1CJ8A7+sogGWDhQhwbbAud3TT53fc7GGfTM
07/qO9b7Cpj/5GgAHyAW5vtCeZzLaVNmlHRCV0cbeMuL5jDUSFC3Bp0D/YBs92AK3rC2JYJwBmwW
GDz7gBG4SK0WKQU0ZIOKrCMwPgJr1KEYD5H3ImLkzS1bCePipFmnjRQrFJ3R2eRbcrfrwkBgFVtw
0xQTFX8U4rasziQ1aYaYWeLyInspQNkaXH+H4zXEer+tV1EtkTnSh5RvJZDbs76okiIqYYcIW2l6
UZjXje6j8i7w563qh6KxAXUFbeUfEA+zfO6LRcEtdPKDXYpeSlPadbDD2o+OgySQtr1Rf4Txz0FR
j7kGVTIUh6aPpfoU6CKyRmtz0U4CuPyCom5QByYsQdsFRwVlyjeDuxDdN7eu7qtF45+BArQXgQsE
i6ZpwXXRTTZtEADn2Q/jEv3yuPXaQ2sKSjubudNpp/jSC2DpsxgYZahZNp0t9b9jYC2X6OgQGMTm
ObMSw9mdPDW0a2SIadzBZdd2EJx2F53Nbu5aZwvxGpjjfLTz05Zxx3MQB2NhTm/yKsA3sTac+9RR
b6Jr0HDtzHvRtLtoGbkDLCBp32ZsGatoZ9Yvg+7M6qfM3FQwI4foDjyZ9xmH0SrDQAqckZH2Uw2P
Fnk9v0fbbnT6PndENY1ST6RHOA9lJw72WSKo9G56EeIBmxPFyAmPzai0nZVnaBl2WJEvPhoe689E
GWp3Xo3NOgfYL/6Vwz9gZGlvJQOBt46O4se5rdjxsdvTXbLPD4unfVfvBQI3F24lkAsPoOAoqpQN
eZYzZGpHRL1D5g4XhWEbFOA8pTs+i+L4pr2tZHKH01QGSRKOPd6ElkM8egW90D91/q1EcGeTOUaY
rSISZomJfgQFxB1GeT5TIFiJ4KKCkmTBbLHjD0zzUXqX54KrjmiVuChASTvjGTzCaUcv5uSibA40
FHQ7bx6oKxU4x0fzGJ4CQ6hQYyZB9hvZnerOJt1nwjQYGQ1Mk6LxlJ+OX+SwnqnVoPiwAG+CXgJA
3s9kgZBtXU5CuAhgEHA2ZwoqHCEmOdveL6ynzLrKQNck8JjN9GClDQsVq8tT04dJHibwmEhxC8yp
I099DWSXNTzkN5/qo1X+SPsAwxnKadvH1gKwUlwNdUA76SMexGdf91O//L4Iwuj5RQQ2w3vdVCKN
fZAg/IR9da8Gk7RLS/0im2EV8zy4gpXctvB/twz8Ie+lmYNeFjOaxlDuD3YgY2Kck8O+szXbmL3F
0/foVbvuRH0+f4mxJ7FcbJDQGq0NWshgIcan7hZdX47htW71VFznjDj453k1N2tJqx3k4oTeURNT
zljTARXdPvqdT9dJ6RnF9RiLIF5EC8qFjC6XIprjou02SYHwvUuQPsza/rw+m68Ya5PkosZcVdWU
Z9g2bcgvp/o1Vi9yzTPkl4rmdtSDyms5Fl1nD6K+lO2772opuSyiAa90GKnYOelC38nfFBv2YjO+
i+Lbf3yRYpvzIRVbSeSiihYBbjnUEVWiQ3UY77vIHp6bEGw6IIKzx4cKqIaeqJ9S5IRcgCmkeKYV
iLDcpLqLanfpUxcsZXmriiIZ868zyr1Bf6wi2TC2OhCXpeitlABA3MLPd7VLI0faod/b70SJtGAx
3wxrJQ9NRNaYosUcKh3n+bbtBUmayDLfruArAagSZfNQIzQnFlA8NYzZ40WK3DH0avG7tSiOvP19
JQ30pG2f0RlF6GPPSJfBvWLcx04MWLVuZx3q/6PfvXnHSl5llLNaU6Tp0aE5JC+hhybiQ32IX2Jf
ZILMrM9ZBhdIrLJV6lpG7kHNK6U7JoViN/Jjpb/EDbqGRO+iIrvgAko/ybgAp1CsMw+pcTkKa2ab
F6qTF/ODfUVUWWRUkefIO33HmtjjK3JPr94AlADlromGjkUKcVGD6hHV2hny+lDfVeq8V+NecFMQ
hHqFCxKJHjRgIIGIME0ecsV6tLofoKh2z8d6gRR+qk/LenDwxtiZPPvdTnu9/Gp8prd7dZrwLwYY
G5yLSIEiXXNI57uOPp5XgS3EGVNWuSQj6qhUSmyhkgP18cS6J7ton/qiC4fobHpD7Fx5J9HTWBob
LNXgN4cGzMhOvptfw0vzxjo2O1yiXlVDEMAFXqoyM1yJrIMmzHt2b8/iL1F7N1qNHSX7EVC+Fn1W
RVd4UbzjmzMDADQpAXPTtgFAE6Cgbotn6wu9G10VTtTthHUQwfmkcnEhGcMOlHPYOkxr3zG3tbze
Tx8JZrrEXOSCU1flcgtadbSc2HWuUX/OYFLJhtBeMvSdip6wBPmgygUHY5Sr2mToIjluRGHwVPaH
YsrtJfSJJAgS2zXnU+DjyxZSX7UE7ZcMFXzxWYnWuo934cE4gtnHNwSeJlhBvnbRD7GVtiaEmWzZ
sp3Ra+48+kn8dN6jtyDJKMpIpmziJZEAsPi93Rtlqg5mA35Vdccgyaa9skOhwhfP+W1rdBLE/r5y
sKQwm0CrkOmS5TaYrgJDcxrtIuhFidFf9ukkiDO+kiroe2rw6jiFXnQr2ZkLJs8LvJoNT0hshc0t
Ir04EwRyb0kbGXB1cXg1Wy9Rez93L+Mo2qdt/z1pxZ1R49wMg5z2WD5Ab1AfWKCanXxvPJYfxZGt
ia7m26fVH3l8g8sgMbTgEkWfRLpKwlc5uCqCX+dtTySCuyDHcdlXpRQAE43EtjTNdqbeqaJhF5EQ
7siKc6POM6YHOAOcJH7UU0cSYiv/JVk+rRZ3Dc7CemyzGlLG2WFuFHrV99ZXjtn9fwjl2xnYSRh3
VJWk13HjxrrlbfqUxXLk5OF9L3UHDNx7w5Ds1Sb1orJwdZrfmbEX59TO5/r+/O5tH9IGCCAJXosZ
ttl7hx57SQWmNAy/c3U8hxSRHbk/sifW2CrbmNK8EHVtb3raSiCntzoPpAflNO6PFbUX4uoF0E1i
byQiQFL2oQ9pzkoQs6lVqGobqQ37GJoVNL0Z5fo6GEQtJCIRXDQclDQdSYggFUe63yjzrpUCV7BB
myFjpQYXCAu02NZTi/WS9iYy9WWfO62PFpw3tB4hRItIIy4OahUFl3GFAMX6MQ1cgG9yUAMBxVVx
Gjt3Qz+4/lyFf6UhFxS1Qh/mYbZw6TYwnAnKTn8A6aTTeOz5fo7savcZFAa04/1r9HwDdKqA0ntq
QjTFL7fUwgtZ8s0QZhqbVdGVEC4wZr0ppV2HaDKj8Qsg5tdEdij6ZQDuv+8tgZlsBsiVMC5ApmEm
d1qL66muHKzmwsr2RSJ4rheYBk+aEYdja9EU+qCRKdZ+RKIOM9H32d9X/gpi8DgLE6gww9zq9lCE
sX3elwShhwdIi6yub5QF2w4Wse9lEnpZunR2lf0cF5FRi/aDiwxTQMtUmrBYkv4F7PBh84ImxvPa
bItgUCggw5Q/0IjkmZU2nYbSpkpf4mVw4uqGGiIWne1NOQnh7KoP5/9dd3vruk69sRK8UWyfucAU
B5wIWkCAqsnteim13awjSms71alRcEt3YHvdw+udzwCjgJDyjygutuX6rM9ShGhd1rcNEMXjonbO
b8n2aboSwYWydox0DFyh0TdI7RQDMAdGLsOaQJQZbS0Tqm6xL3o73GKzoSu9+GgWx6E8gIpacaLL
4WX2xuvyiPGbX4zpkFVlF0Qc6HwLyqiLUFgX207UTyrzE88FXmdDvQCktGk4DMgz9EB/fJnGNjoD
AXIo0pbZw4dTfSWOM0h9iJSxKLHCjflNnsvdoN6aaEREPc6TiOAxcNPDVrK43MhMS8JaRPH2k+/z
aReR3Vjsz1uMSAQX9Ky+tpKpy5A9x+lFEHSHDqOWRS4aWxGJYX9fxdZUCdupBKa/U4X3mnI1hwVC
kndelc1QsVotLuQZVVR1ZC7YReCXYd0Guci52Nae23ouVPRsKCpTcEAEV4qfvGYu3lUwkeeU4KYu
dqGQ/FEkj4sXU0pJNoyQNzpNBGboescgY2PVbq5VW+zH29Wk1QJywSM2rKWWCOTRhxGXw3aXA0Df
uvoHYFBc3hHYBN/RHUmhEaqsBDwFpSPL+ywunLA7nDcKUXigXBbEwHiDsYRS6dPkag4Bz6CNLsbG
Vo4KkH6r/2OQ/9DVrURVORXQypLuqOrp4bfzCgmsnO/KLFgLr8HeAYaiRSYkOcFnYCxX4ZxyIaEf
ApoAFBSleX36Ar4Qv5ZAtXNeC9Hec/GgbFs09EWQkbQaMPAc/MdVYkH4FC0VFxBCNbe0IMBSkSC8
AfbjTQDMhfN6/MW8qGWiTxbgWjyItZFaZpKPOH1aaps7Cwi7wGfKbeMKKMVA9WtGgcDthTvJ43Sq
zKlOixCFtsE4hOm1mlyGItql7WU7ieDCXDIsLS3BtuKY4LoFM3JPns4vGvuNH+PoSQAX1/CCsWjm
jBtloYT2PBJbC75iiMCOhHQT24f1SRIX0aQYN+SBssP6pbokL5Nqg8MnvKgR2X4w0B9f7Z1cc+qf
YnhzwUbxL7kJAvcQaXhZ7cA4Uea2lSoete7Pr+Rf8r0/Cr5lt6tzVaVpmE8tcCGWh/KJDfgUsEA0
JoYey36ACit6hhQYx5s/rASmVW/oqoZe9yLzc3o7i9Cz/nIInTTich4rC8EASt4QNVj62rpgmbzt
2DwtYGEbVnTwy2fBKqrnDfJtlVdKKRIaIVsms3J7QJgUrpQDA7nx6FHfF7tS0KXGzPuM+b81ca+k
LaphLpmMJdSrJ9X0pPQlrQ9R44Bi1dZE9/K/3G9O68kFDFkpplBhSPfDj3/sI/5ifW0vZVfeiwY0
t7wNiOZ4BjAZBC0/mlzOWj2ZRqg5WXWzqBdmkDgh9Irz1unzzwTCtTC2p6tVVOqok+TAylw9No9Z
9D1OledcEw60sAjBb9ZaDGeOdRxgsC2VCOa7gU6HBoa3AqXl1Dv1tXaB3uXLz9kX3c/BYSOCqttc
T0vRCMOLVz90uJZjSrooiTSn7L5PVW3HeEasqy9lA4K1wjvvA5t6nmTxL0V5kuVGHkNP+dgd4mOz
7zAliCEIwXVjc0KBruRw6VjUxGNpmWbmEsXWdtXhpnDzXdB7A33DJ3Lenv5FUreC1looZyt9laUD
Qe7upmFjTwDeR1Hv/PIpW069FsHZSTZFqlTXeBxg1Bkay56d4JD5qCneZpgebuz6AVNqu/RBVOgR
rihTfuUIQ2zWelBbTLLiq98Kl1yCHsQtvqMjsbSpUz6MshCX+S9STSKDx1a2Pjz4WYZkSNIYayjb
gy/3YvTADoQpOfOxd2e3uWPT0sKeka28Afg/wBtGwzeQ+LnTPDVTnTSJ8Y+mw0+8yL0yCqnel3bZ
PoXc+hW9+ALH2DrHV0L54kZm9nI/T3LmVpJPKjfo76byXmA8AsX4EkYXq3SJAYD9toUxToLYqSe8
g5DrDk2XrKt9WGxJx3EuqmZsecZaO84zomAwo6DRiaNPpk3Vq1r+fl63bdWADi1TEy88BucXUYkh
jkzOqDMb12BH3RvxoxL9Li1VkOtvb9NJDucFWjAX/Wji7NGl28x8XIrdIom2if1W/iwAp/EfXdhv
WHmaVlVqaY5YrNYzfgCpKfeWC8uBwavgLkhdPHI65xdvM70D5JZhYaRa0XWekaQBjV6waG8STeD0
uu1iz9/Q5gEes8mJFq8rXDGNx+ZSnoTymavVAlytxcyFM5itraGnGdQ4pej43lQNtQbZsBgHEIz7
/WIuSdsYRlUSBwi9WEvNwY05tH9E7KWnuFftyBu/i6x960A1NZCeAE0Q0358gpLp5jQpjYzJVJym
dPk+ZK2tTEdNB1OX6Ga45VlrWZxngXMCb6tqwGSZTgRgwUHIcMU+wdvjWgS3hH2dltYUQR151852
sAOt8Z5cx0AtQ+7/yfrQWh7vY+ZiZZ1ppAB0lo9sBip3yLXxpXejPRoinOn1vPVvrqCJyR6dIgX6
QJUDQPhMSqsaqGxWdqEm42NkRILq/5ap4+kCREmaAuKft1N95dG5Sk0jYU/6stV6iQZKzK4FP7Uq
8mO2E/xOWWC1M0xMKykfUNczXWqH0uwyV8PE4qMK5onM7/aTfNRsRgcx74EIen7xNjVbSeT2qmrm
RF0WpDxReaN0v+qfkQi9fCtjXOvERcNACVFbo1g7iXq5dtDnr2H3E1XwpHlKQWCPAvx5jbacF4mj
hnwY8NofwNKTMa6jCIhITlT215Je3jSL8pBqybPUlT8LOWjd8/K2zG8tj3fgVGrIUiAMgkGG7AZT
BmVlk4rCxOb9bC2Gc+KxN4FXlqsEidToaQ7eL+7kAxvymp9FpUnRCnI2UZgBaYoROT56sUvNulNJ
f2XMoUsy0oJKWbBfovXj7MMcKw0s11Ass+506xBqu/P7s9lztl457ma7DGD/XPoic2n+WmrHPrkO
zM5Gz2pNr1uQXRTZLWBcBK781vz60ZXBdCET2UDRj0tCw1q2NKMNcDr6xDd19IWBUheRUPrlPdcH
xmCEVn0fYyX7yskcUevsZr3RAqXh/8Tzw8lFQkoys8M5OSh+d5Ph9oRcAOwrvgoCUDkUbOKmk6uK
auqqCewQfkg07Ec0KjBx2o4xDv2TbHdg/jy/l5uWuRLDVQQNinnookVmD773L0td7xpFvaP1fE8R
XJQ6FCAxv3WXf9jElTxuE0HlLM2mrrFNnDCPEzvtlX5bfrEApTa6uj95IcaC7Cq1/wOimkBXXX6f
+NDM0hqC7XXmu+IwHahpZzfhjsh27mBAxwvsZG/8ak07+iq6ymxx4gI/6s9u8vmPNdXqDHAplsCO
uZsuNjikoKYfHMhO7h3MdxV2fts50iF+Pr/Bm8EAJkRNoNAAGISLcr3V4UAIFEiWYx8PJNeaXD6c
F/EX7U4yuPAm9VZZ9T02tfVycCz2OzZU0GEwCGM6gY0XMzcErcEimHDZPGhXmnFhTk2SZCYEUvOB
eMuY3851eZy1WND8su34KzlctKON0pBm/l+Bob5vwRWiPVpA4hhqO3RF2Pii/WJGvEqM6mrW21qH
kabNL2IWdqxZgkAqWjfO5buQJqGm9hngrzoHBQzHmm6qT/DlUoso1GKkpuhL5qpNRa0oYR9OxKkH
YkumX5pfAvnHebvbuuGuZXB5AsjdR72Wm8yVrQADhFdjM11JneH0hiFYMpEk8n5TyrJQyVzjRNWG
r1ErOV31qy5rtCqJxtA292a1bJwntbUxGaaS4nAxK3tqfOTJtpyKEoTtA3wlhnMdI+qmeogIO1zY
0ywD6qQ72U2OosRn87K53iPOeSrFUiplgR2EwFjuDuUx8s3H9gfr75t2sj3uQ0G823bXlW6cA7VJ
FebziCWU9ow1ctkPdnjJtEvRFC9Ci9g8pVfCOF+Kmzlu5yCnWEi07+4lbzlKO7DYCk7pzaCgUUJM
GfxRJt+qGzeSESwDdFJBjzAtyu0cZt55Z9oWYRooKhoqYGw4h5WMdqnSZsY8CZWPUZ35RiUEkN9c
Le0kg3PYxNQjeSlHlnGn3zA5l+6Hm/DYX4VeeDU4bWzTo6baqRt9TY7td1FRf9syVuI5LwYYS4G2
eHixcTN7rZ11gItCAuLKbt3b6Y3I9pmhfUh1VuI4XzZrMyGFghUNxuWyaRNbVl4sDJCj+5BatXt+
+zYDx0oY59GLsUidmeLYYCBf2kOlPirJ03kRwvXjfBkHkwbI6hYHhwrGUg39XrmTPNc/yJE9uItG
PDdjLlXBpSzjQQulo/cxV7HycgkSFCHC6ldD5eupC9Gv0HpDL/vnFRNI4kcl8Jplqb2B60xBPaNv
bUMd/RC9wYtpCSRtOtlJJ4NzshDGp5UTdKqal6T/3cX785psvuHihv7vohmchwUFOi/kBCZO7dFT
LlEo2mk3JiCKM49xf4mSle2Vo7qG2oqF3JKLtblekNkckFwu0UVQHDCykIe/h0J4Vd90JfCu/iuH
C7O5opfarOIUMXrohacPUET/VGwgHJmuhqdbmzjWU+p2NXJ3Uely07NWsjk7HFU6F8bcE0epKjvP
fphL7aTWo2DjBFL4x45C1ceozau3OlX/+w0RzZM8KfTHF8/asRR6tEUBatuhT6rxrx9zuKA3MIDh
j87gWqgEo2jlMhBmIIl5oqFQkYacaabFTCOCbNCpm8RWzNeq/plFP88vo0gGF+HHuqszQHEC+q8K
bS3PbEntbTX7BBiNtVo25uWrFD2Xpr7UgezqqOQYSJG95LdEF12U2U/9cHqshDBVV0KIlEdK2uCs
hEP9mNzyHgRtN7pLGh+kI6gxi1oIhMbAfH0tsNMCy6phgQxtiYAKQ69sAC6gSJr6ydUkqP9ui9Mt
YmI/KMFL5ntxTdO0fRqhSt/52h0raQeu5uoPjCtA/Ni2LQ1MKigrmyji8OTvdafUVtfhLJbvJj/e
t1eSk12M6DZv/gOI/2a0WgnjopVBR1POTWRraWI5Y3Cdq5eLdNGSyO+D0Dtv8ZsReCWLW8aor6RQ
m0pcGJJ9QkK7nW+H4pqIChibBxf6i/AIpwMJh5+fkCvSz3oDMcp8W08HqRI47vaSnb7PG99II4WQ
EN+PTFuLrubqWxBdh3JjhzSzzy/Z9iG5UoY7tUgiZTRH1oFyBWNNSo9KcWj2C7pS1X0v41bnqPfn
RW7GpZVE3iKGfCapZuG9yLqdItsafiSpoLdJqBVnCXKkTfUcAsy4cUH6Wdn0e/RgYfQg2U8ToFDF
b6Tsgx8iFKiJ3t5WAJrIBdsuLBRrmeHBJZLCy3SIGmRO3eTIRtJ4Hf5/j5RBdk2CMt8XJFYFuc62
SZ7Ec1G4DSdtDhSsaRR9y5TXaHLO79n2+8BKPy4Cd0TNswLsUk57ZLNp8ZFex4//DVpn2z5OunDm
X6TAFtUJcoxE/xlOj0b2PIQPAnVE68VZfRNUuCNEZoqGxdmZf8P6Acog4Z0Z/djs2TK/+Uzzj2Wi
+gPgexm9aVy22wKgmsQEr5aBcmUOF13/qTNkJYBLKeQwNpRmjgDRN/nh9T8cEsHPCkckWEeAlyWI
tZu7tBLHGXy81G3d4m3KMbKvdL4vKcDphXQz7Dd/8KqVEM6sl5pWtUZpCnzNyWUzRJFL7xuPPW0Y
t6L8fftcXEnjbDzvY8nQ2CmsXXUu62HNd2MFElgDiI7zvhS9jQrlcYYe9AuagiMYOqsUJz/e2qUu
ehdDpzfyd2F+ywzsw1paAMVWDKKCeZvTrlZS2pdESV2jukvbC8k6GLMOWjonCq50kqAh7bgMmjuJ
wNw2D+WVXE5L0msSCOXgalZS3IJE+GKISmcotEPUNaKwv2kvK1mcWy+KkvWqVGFFcVbuC79QHAYr
gHdgL0XZPRbx7m2GkZU87ihLtKgD5Jmaump3n0iXYeKfj1Oi73PHWGItSaMPCOs5MYI7ijms3YRm
U1FwFywb/5pnjL08h7meokr4Rll20VyEozMhEjLuxCQRhI7tOqilo/ZlyKje8003UlsnVDNClNde
5qN+xLDjL+sbcPbsyu4A4SLvRT172+t4EsjFkQbsjKCIQYtKFXskv2g+gWMJJiRiaBaDVPkADE1j
mgDICTZeW8/y5BhTYc9EcMRvZIVrGfwm6XmizQOtcZ1LjX0+XkX6nSRd1vWNgkrNebNjoYALFe9E
cWeVYYG7lSgJ3gYr1QE8+RXBvILZz4fzYrYq7+/kcEdWmVctqGixbMmBeesAuBY2X98IH3Y3srN3
grjDasirSYumlD1X/8t5JO3EnEdbaec7OZydWbUGzH+LpRU9pgYYi3hXusaXwWOGHR3b5/RZsIQb
rvtOIhfVw6wKA2mAZoOv+LmXYEoKScziJHuI23evAnFsoc5ZBhfMFxQuorCFOHYvVj00PSR4Lp6A
C9gA5an/Lmw9FAnkIvoYqlpjLkjkk8vucrgpncCNHfAT/VYxGS0m3NgIFO+WkwvouapUgK7HBhrk
Mk4uZxGLyLZnGQpIcVUDPFucOvGMFLpVpRRwupE3ZMtOmy6aWYT2uW2HSDPRXCgrBBd9bOOqfJEp
kxbISs7eFqjmsVwQCKo1ADE71lfQRmgoEIXYTc1WIjnLyFR5GEodZ0g93Uw/6ZCgb0Hw+Ly5OSsR
3OJVdSVjOgAiCg18uhr1CyIaOttqKMeSnVaOMwCpCrUhoQuOQnCEfBn84hGFQD+/Sp5nxbauWEdU
jL94Ar9iP/2DXymaTMHDg54yvjFBM1L0YgSo6bLx0PK+8EERbCSO4cwvbxHxrnIsEIcCH0BU0d1e
1JNkLmSZHax97tlNuTl2+kUn6s8TfZ83xSTKw2zG97P5utRvl1pgFFtZNHbspABneP1QJXHXI4tm
IWkAaO/wXUOlLrCHndx9qkwMcTjpCdUsGUwQ712rjf4fad/VGzeydfuLCJDF/MrUudWKlv1CWA7M
OfPX31Wa+7npEqfrQHMwOC8GequKO9UOazWyiL3a1IlrJ9gCmghD0GVoa8AXADTq3ec+z1UcEyKn
KRh8iURwtMoPOfuZds5tzVs32+vvM5HRSIw8zFQ847Jkn/V3mr8PZV5WTr/AR+W+ymBUrOnTMdIn
lACVE5Y0wIQ5+3b+RToDzRk4MBgx3IanHEA7HM3gHY3RPE0sM2zewqZIJZ7FWd9nhn5nZv5/FMPo
n4Bds6Y0cYOFfw56w2raV2DeWLc/E+8KGdenktEvC2pFZupN+ffGdCXpJBg8mJN/CRzXT8W4P/B7
FyIZ8anK13fcjhJ7nJqjnrLCEj3k5lyOV95HYl44Qjs2hdFAvwPZsIh4kpsS08nu7dvjCGF7mt00
5ZWqwmYr9VVs6Rrgyc846TnnC7HdTJ+UctkXaB91IWo8WPACXm2l9S4fSmD1NMBswjy6CbYgFjS/
NRstqdoUJpuCmBzgwjnIukMvfAPwiGVYoqNsQ4O7osOTymhGU2ZmlPfIjMIKvI1aZ83JVul/3f5Q
6858cTZGHdpRmCQsfaPBBwgs0HeBLyuzjSOF0A9dlTMztxqasOaK6KHDk7NokUVDyrkUaG5ZfDP9
L3X08/ZpVlVi8fuMZyiSrgizHMleKP808I7uco8029QIOT583WoXgljvENWGX2ewWvlRvaMLGL5j
2uJdsqOlTH4DaV0VrvfGqEI4NBGA+dA/krp922Nysz5KHaet+A5T/CFoLM7EaMKYiGhS6XCrlN5A
TKx81z7J2+SU/u4chFqvcIInkN7gDWAEFu9ZxflyrMPIVD9RwhwdmBElozA9mnlqS+Qrd3mBo4Gs
08iioheVGc2XNvXKGhtIgPy6rYP0W9y4RnYGQg4mgSo5Oot4DfjjVwV7OVVwMObBGrTTCGqz2/J4
J2Lyiaicxy7KMgQQ1ddccY41y2zmH7eF8BRep3/F4n2DoY/AzwCF6UiP/1RqQ8d0xccR7OqFw3/b
/Itb+qPxOrWIhTwjUYSsUuDc0eBWsER7zvG0J7t+oNueGA/gFdfXKmSaeNV+nXEdLSrrqpmkqWOc
2qPuSdtYsqevpRueRae241+yavOm99afPguZjBcJMDOlaxqKjZVLx0o6cG6gfqo/yGfwegP8yY5d
lIm7zuN8TJrC3lJRxp1MY6BNZgB3MoGHGqiOFkzOy7FF7xJwXNn5N14rZtW6ZYmgXof/fcD6JEZd
T4rUov+NZbhIPAx4hqfYO21F+/bRVh3lQhCjpiqJw7b34cOm+kcHuhJ5/F4pn8D3RA31ehpGNyU9
rDLNR3KTC/tKeqx43AmrHmTx+4wqSsigwS6P2YvIN1A/sHottYzAcCIp2ugATO95jI+8W2P0UOsB
JAJSIAx7tEdVfAua+0LjrOmueqnFmRiVA0hkgwYWTXNHydGS1G7rbHf72/NEMPELo6tTBwB7tKxK
JbaMPMstQLH+NwVjB6XMIhWNmpaTiHEo/NDS1K3W/r59kHVrUTTwJAGO6QO+Yo66r6+L1C1EwjdD
vxRzuB0H49EweVzu6x/+Kok6ioWXjYDlIWN7G8WxQd0OgomBb81taq5z5clhYlSsBnVbS+99tzmy
NDCkop8tfg0IsmdQbh6Qc2CmiNdeXJeK5q8pY3VbZ0c4sT/dh7kIqVPmW2r1xW8lS8Rg5e2vtR6q
aI/5HzFs6jLM1RBHGoI9XZWKj9WLsU/2mIURvhU9AMN5bcVVNVcklDLxHsEwGWOsmWZKqdKh61yq
D6X5ZeT9/uqtLX6fsdSmx2iKKOI4IuCs8sy0pL6z86jjGNKqki/EMNbaklyPJJ2+r8VLjK3stMWy
ToSl0u7r7e/DOQ9rsY0fRwm2Aukg73mQEHouufz430QwFaqskTFskFODzX6bMgZg6ksf/rgtYz0D
u16YwtgqSc1RCGJ0o8IIgGOYGyo9wwl2aDw85Jiu7VC+dG6L5Ggai7s76EnUZTLgurTaODSC9kUd
xc1nRCimgSkNU/+AouYHYShkMrobkyndiU10lNqC865ZV7SrCPrvCx9XyJkaKgVyj7oVHD2W4LJV
q5Fi1+SSIaw0/DVRuYpiTXMQ2zGqoAe1I9qzQ5Fg6Epv7gae4N2+uDXs1b9kMWbapbo/1RFgFNBw
+DE7ybYCkEKCdYLY0xzKpoNHtpvtiIMxAEd+ui19XTOuB2WMN0ZXxddEGO8EcEpjJ0m8AuZqhnq9
yfc+5uKjpXEaATEITk7cBLrTHktQvyulNTQuRV6KPB42/PrjdyGQMeFOSwvADiAFygr1Phl0N9Rk
Sy/VexKbW81MNy0mAfSB2CSqvWAOnU7ULk3RnYTCfAWe/k6PgQcaJ04nqPu44OG9c5T4PQYt7qNV
U2BmYJjEJg2FRNvnvW6XJSDsOMayHswUg46sSDJAEJhIPZPYKMYZ3p9s+sKKtqlXb+X72TY3FFOX
14VZ16OrNPrvi2NpcVkEZQDfXAuppXezlX+qGQKQYlUmhg4+c+a75lI8NaMiAyQo2dagiNQ4Dmzd
LS8EMG65i5Jx1LspQSWoPNKeurEzQUAGynkZXOnVW8Nr0K7e2UIg84Wypg8jrcSEFvqMAGkkOidT
X1eBhQDmo3QpiYrRQN2RUkHmTrXJ32R0DgaHYjuNPArI1fCsqgToOsAj+oB0owxlUWLpEIMiwrzF
lKDXoW2l9p/qulzFsA6lrBUNmAGInrGYuolg7IJMcJMi47Qm1ssItAsMuCoDc0r0uAuNDtAYKzPy
/5NB5dS56Fjtk1NipxmKaCDG8T6xqAQi5KtEJr6lZRNkremDV6j7XjcnY9gMsmZp8dNtl7/qgRZi
mNim5ErbFjPatHmLVQ3NzhvfHbVLTb78NzlMXGtFIAeKPRBT9L6ydXPTSKqlGM/lzDFc+jsfaiCL
8zAhjERtUc91BDMy7oS4tNX+eUicRP6pVSeictzqqs0Cyw+AM9ifhTf6WytGPE/wX5I7afkkqZsk
eb59aatGtPh9Rgf6yZe1QC0yh9TVtk8aSwO/KUC3PyHFIHSGDKD5QHj5+xSqGQb9NKqqnchP4Xic
073EpRVdTaEWMhjnE1RdnSczTlIHYPSllBzJBggvOpIo7Pjx0oxVadgcw3ofAX0VOwRQEixxy2qC
NnL4vlJYbKTMal71DSWp/FSwWwhjjpZKUd8aEhAQjeRQCXudt7OzqgSL32eUrMukrJK7SrGB0voo
qbU9DN25qxvvE1qwEMPoWmEgZx/GUrHzAGurwaMpHKXk520Zq1FVQp3QRFxQTJ3t+StNNreNLyAx
cN7TEIqAPoMtjQYhsuWDc6zd3VIeE8V7PR7nqk8VOxrdZACvJncdlyeBMR6lzauKKDhRWu80+Rx0
m4i34rYafCRJJBoSOPwf26fMIsCCt0Lxz2bJZNomZuyxIqtZIDw2bQqtpmE4zuF8qzUjWkplPHYi
SP5QabkCBNEOvQeAigRHKjINLPHAq06srUVoS2mM357jXqvTJMochXL20C1g86HrLHPjH/icD6sf
7c+FqiID2YKlSH8upBhHU2uvDuY7PxA3SqRyYh61fDYWXc+kssvv3dQB8X+EmGQ4Kvou/9zvY0xW
BJYPQDQZzwCIQXVWaxOQoFpvpUpvDcruthKsZQdwoH8kME4hTVFnmyX4nrjVM7usKyx0oLVhpyGJ
N0B+5cETrd/YVR6TjUxjaAyNH8Jxl+dOucgDJ2Cvf/jr7zM6XXQmsBUkWKsCEf0uz11R5eTZvCtj
FLmsZGMGe4liTyNBf78H9HRd64YV6/1ZTdLX2x+Ic2FskTLVKwL86ThzivYh07apat3+fc6FsX3V
hmA+IjHx+1VxqOJDLFyK5P62CM6FsY3VKBfMhFA/EySj1eY7Tfk11K7ub2+LoZ/2ozH++fTsCzjp
k1bzQziYplPvpuBLhM0GBYC685B8VdIJkXXi5FWrfUBJAgcRKJVEmbD4GvkYBZqeQtto512zYy8r
jiQEKDhAWMCjI7nZXdcHVmd4ae/ePu36d7uKpnqzeK/0Zix1c4FLNfVCdeoc2Wmmf2+ajLd7wxNE
/30hSDB6WUoBeOfI+rY2nmJxlxlPt8/yL7HhehjGC5FMkYtYAhasuI+25htmwa1sZ3jaF/7YMu84
jAMK1UYqC8PAVKy5EYVNl3rNyNnBpj/xURGvp2F8kD7pwJ3o6GnETey/iWK6AdSdWGCaSq83t6+O
dxzGGUmRPxZkhjNSy6cOo27JYz9y7Go9p7tqOVuIz1SChj7BeShedbTVD5GbnYJN70puC6Iyjwe4
su7y/twfW/qRerUTJcoT60PHLTAmZGgEYZ739s2teiWAHOtEB5YoBlX/1usEuyGNXPnYtp7AHYyd
p9ETItkKI85bZdUtLeQwGSrx05wIeYLTNM1BrEWvTk2njJXtVIdwhZgWJCEnQq0q4EIkk7IGddnP
vmCgE9S9aeolkjx1tjPDNSreJa6q30IS44WiYSRmFdeIhZpwUJRym87gsZa5gw+rKrGQwzghv+/T
MKG+XXrEzvUu/dqgaC5+NR57FySTPz43bIlK0B/tYDyS6lda5E8mmjZzY03KhXSHGdpxWwV5p2J8
kS6OYGGsYLyNfjDzbSZyHNG65S5OwXoibZ6GlOBdAT6qI6oYtNUwZ9h6Me9DlBssEAjzXhW8MzEO
KS36fMqTDGCF5bmNt1nLMVuOxrH1wNAoJzE0QAFDWhlQ0C8h1gn7b7e/y3pcv97be7xaxDyxyHw/
SeDx+tfRAZO0J7jFfej0mMIOt8o2ewz4yOHUKD9EDQwNiKjdg6CRbXqja4J+Z1hmTrfv3PRCFVx3
E8xz0jGmTz6cr+LYvLKqTH0MuyF3ChC1DJ3TaYkVDl9vX+S67/tzJja57LskNUqsnthK8UtqD7X4
PRm+VsGDb24lhXi3ha079KswxtFmcZz6Q1Sotq/Ev7A64vq+fgmSaD9lHcenrycsi9tjPGyRgCc4
FPLc6eto0+oorNaPo24+DVV5jA3h0OfdXYZ+r2LSZ0LO8e/Uhm6oCjvTFxrqRKaxVO25PxBxJ2iu
n/xQMYE2GDu9zi3Z4Iz/rhcoFudl/K+Kce1aqlLNJqe8sMy74EF675LKJxnrc9vMS+3sy+3P+S9G
eP2ejAtGFqAIcw6Z7Q/Q95mAS/9nxF6+Bz4P5k1d9X8Ysl93X1ehjEsW9Z5MqQIrbMi9P577xL19
qvXfp9N0OsrJMjsEojehnidNA5c/iff6MB+6RpM+FVauMhiv33dFBkQ+hBW96u/bItsJYrX5b8dg
vLyQ1sRvO1SUw+n3ZO4aHq7Vupf/cwQ25SyG1BSrAt9eUH1LNz1Zi+2IF0o434LNM8uKCGNNi+/1
cADUaNVxzHS1ISeR6ykYjxSYszhVVaLZ8x3tJ1GsIuMobyYndT83ar4UxrgkU447H+Wc3MmDsyL8
wiJP97mRqaUQeqWLwFiUIA1JkhhPXVArld64xZ7kO86YCEhbXsP0PZZ/8HOyCJ4+DVugaF78LQ0L
gEOQGpFmT3s0NCFN2tBtNT6a9aomLAQxriYR6f5aCXXL9MMoPWX57ra5rPvPhQDGrUw5MTCuB1Wj
5DtyBATn/hDZwsmwpiNdzzV3n3pELSQyTmBoczPwaYeECF9i9RD5nGi7aqGL32c8gGT0gyknWe6M
2mTJ4lut7vvh4fa1cWSwuV4syXXjIwzYcjM9toL5OPfSRekMXu+XVoNv6Bmb7s1iaEpz3it22KQe
0RrbNMZTnGBCq8Ui19RasrwRlP6gRYRHQ8U7IuMipDYqtLAekM7G/mvantJK3yVFzonfVL1uHZDx
DXT00BwyGJJfXKRItPq8t6fuWBjZSWk4FViOLb2bwsJFZE2FF40PWb2Cytd49hMOfA9PAOMVRkIq
U+wRoof+uah2Q2/f1rrV7Oqq2e+o5YsDkMjIUlKnudMYjl4B9EVADVF7Jf7XMnwpyh9pzXtu0I98
6/Mw3kFX2xZIpngzGSfaGSlOw0XD2AZ1DMEdz6uuX59C2YlUE2w+jC6IRaf0RBJUW9BiS6iPRs/J
DdbDnqKAVVLFcC1Q8/5224M0NQhEqKyQb5NNs7ZsExpeb1NMQHAYcgkTV69vIY9xdZMxAYAw1gG4
5Sp78iIdhAfNGW11H24JiNR4vnzVWyzEMZ5v7CbTyCcouDxIc2IVkhy6YhGox6DMUd3xo9aKML9s
JTFJzpXiA/gdkx4c97v+tL/+FQb9Kxdaagx9VPk1fGPjCndAGXOz58QWXsKzgjvWL1Nm3baKVUe1
kMeUywBkPijKAEfV4L0oRi8G+anjpLeFrJHyQdMlCg4DBgsMSf99qlgsSWooSF3JJrzoxMHzdANg
die5qK5mYcmFONldunnhkaSuX+dCMLWaxXWOAdYD8EcpdvmjAx9gcwbttON7aog9KYosyRO4aoUL
eYwTK0UhDwvaEzENLKtvcu3x9k2uvrwXv89kNCZ64obso69nqLkDuHvLmM6lvJPLSzVs2iJwbotb
1Q4s2YL1SST4dIx2dKFqgrUJ2YZqfjWDu4q4VcHduKY/8sFNLoRQP7D4RtJoZm0FoiFUs0S7O0d7
ZTcB1RTI3x5v33WNmgKKeD0Qo4gAUjMiVYcigl0zs+cdkINjR7AV7D2UZ//O3Hd3IsYZNF4qsq4X
V7mMHgJfv0WxGHqhWr3j/0YVCLRTKVBqiAdruOf3Q3gCGUVUe11T5xCZaTiYCNe11XC5W+hd3fpu
jC7WrWbIQNsDX8DdjP6BtDUcf6tZk4PR7v+hskXo792Sx8QfuVdBgVNBXuOWu/GYOyBYxjwknbJu
LX0bufQ7UvC46Um0xC/kHL2HWv7drpeJQKOoGYoOBkyFCRXoGOa+ntFiBSCHSi92BiBvbOgsDIha
C44NrvswIK1ikh1WiMD7t33UgjIFZQv22cEeXAG7gdIX08XU8W7cRIDi7XjOelV14KgVEfO5IqjD
/pYXdUMzlTJshMKJiKeqsYzCbp5NV92Y2HZ2AsnCyrF929OsP6UWUhltkqq6UVTBoNHe36jHeavt
gJEfHXvQbk7bRre6A+8txZXJ3GySG3lUZjAS5VuH9QNLgjPI7PxQ/p5tBWAPwldeGX3VoS5OyeQ0
gaw0Kmj2MLJXB67s78CTY/vqD85drqYyCymMfoLIDBOOmq/axiAVlgImAGCY1Q+6Vu9qQp7TsHQL
XzOQyk8breWCmq069Kt4FqdNNiWhSFHNxCrE4A7n9DHavCNwfuODzq6b4kIWE6GEcJJVoUKODUIh
Csfl1W/zw+TRbKkXOJbB+XgmE6gwICL3Qoe2i28ig5/3abbzBR7RNU8IE6GGAbjHUd0iY1HHEzhh
AaE/vBQVb9yWrGYSi4tjIpIUG+Pca7ByUFC58Vcyu4kb7INf8rF+Gk7+S+pFG+G5fikuEVaeH7HQ
tG3c7rHbEasSsGHO3UnkKK3JuB3SqUrZ0dAc7+onadtu5Q1QW/eBw3Vw1Kw/BJLF0RlXYwzT2Gf/
HN3fVLMVvqrb1PGd8iBvRtfw/MgaN9njtOWVP9fTj4VkxuHM2ZhJRoTqCtmoP8TUKsFd+9AA4sN0
g135Un4XI2t+Aez09rZH4Lh0k3E7gjwWxThBczOtBMNP0BVWk+ANfFsKz5+ajN8Rk1ifBA0zJWNn
aXsZAZqgy/ZFscrfyitgCXbCUeHtSq9mBX+uFBX+v6NVrxmpWek0446/KfWLL+vYiajceko3t093
+w4/bgGHdaAEsg8wNDm/qN30I431knODPBmMhwkM0tS9gDaCIZdWDdICkTzfPsV6NgHOXbouj+GP
d1rFRbadm70ZSSJa+3S2qbw0mzA79Zk1eJSZTftSxHfhZypHwLcF4B8t9rJD3YQQwMllApgexG2Z
PJHphXOkVRVYCGBcWTP3g98UaOvS5Dq9UN6K8aA5FwtPS884iFbOxX7miWScVYOHJUh76Ox4cDKn
42wOVl6dlSThKMTqWiH2E/5cHv1DFp/LzBplikuwXIL01Le0+wgI3W6Fni54s4wc6W5+ji2sS9Dl
Jh35bvTJeWKsA5kE6SBey0yI1f0uI+WE7zfY0bndlaE1bk3buKsuWWjxkCnW24MLaYwJRJocdrWi
yHZ+HFxRPyh2ZQtn6SycBqe/1zLb3JMtd4p5NSQspDJRN6+zDJwrGljI7upjvzPfggOI38cv2kW3
e1C/q4qVvMbfQH3B8SrrPtMklLMBIEwyYXzmFFRjmgNtD6WR9khxKquNv5POtCEyn0I33XyqUHgV
KDMOM/PHiAwDfU5IQQrYj67YhYM2cxR3NY1ZSGGUZi6MvgwxEmFr6WjFWH5osmfNqB2O6fPEMNpS
zGDiaToTuGZu74DFy563YMprrTxEdam0cnfYDpml8zAGeGIZdfF12YgLUCzYipHZalVbEiaqY5Rj
bh9v1cssLpFxbJXSxGYp4nTZvMW8BeaJKqeNBrssOBNFPEGMO1MTQck13cdsNTAGOv93OnWWX2zH
7un2gegf/CHzWhyI8WaJOvVDFNG1jrr2XfBF5BtN9lPvtpR1HwJHhQFAA56T3buY2rGVCpCVO0bq
kj38pT0iCLz1tviaf5eAbTGBopf3gl3XiatQJscKzZoUMSCq7SQarSr6ScRLmv3gnGzVTy1OxnqL
JO7lrsGYlKZa8MjpTvWaTf1WusC0slH/cDrHJ053AYTH7rbo28fDYsHfgagyin6qaqqL0n2WPzTq
g8qb9F7PTf6cTmdnN00tJFo/SZjy3wTb9hG5iTdcGq84ioVVePmm4vUY6HWx+ghCUhGEpDL6Guyg
dzPncysmONTotxbwMXtzL2AstUzVw6DfS+XL1PAqgWuP46VIxqbVEdsfWoRkhVZzsLTljNt8K3o5
4jcPkHj1cbyUxZh1LRRaXXZIHsLj7LU7aUsu5j2dO/sfHuLU0966Ssa0By1ohEx/T8IGzLnRtr5i
NU5xAQyyzWvWrPmR5cGomSyyoliYm4IgH7eN8XtebKuQ07pbTbuWAhhjnoxONQsZAlDhK6zgoEyW
dMzQwiu+jYdgZ/zwLZAcvviFJZ1iN64sgeOR18xt+Qcwhh43kTg1pU7NTfV6UlvRrB0AdeTctupV
k1vIYSdyjFQKM1rkfK/VKC/CW0HdCLqU1U/jS+DwSm68i1WYvCBKpkRsQGkKWqLBLR6ko9DY1beZ
WNM5uk82oz261QX51ndt8LQ3/uOfozksakuV+FjLNDQARTavkraf9IfbF8r7fSYzyEopN9IED4Oi
SawSJFwGb0ZxLVYvvxj9Cxa6PyslNosT3KCyUV+Ji0LpnoC8J3bKNwnlC/07BoAD/iuAY9/sIv1g
mskMTB2qKLOXgFnsG8V9HjxzL48W+Oc+kT8uT8m4E8yg9eIwIhQQFGmt1ggyJ84Fzaul1uSY2lpM
XYpinIk4BHiAKTC1WWy8NPHtVjYvmdR5idB5bSpyTI6nIYxr6UmlFqTC9wtyTAIUP5vx920V5LgO
tjvh12IaTRPO02T7OJPsRtuN4MS8LYQXW1QmH2hLqLrvQx/SneQJlv6FqoO6yR/Se94eLSdKq4zP
CAt9jFQTzjje+ftmk2zkDUYAuI9Azr2p1AIWhuXnedMpAU3qFW+qn6XgNPUXzq1R878RJdmV/RIP
L5L1Kr21dpdh9ry13NYlTn/65JzdQrFVxlNUOcXYMPEGo3WR4EBrqipqqumeF44JxzmoTKKhZpFR
izWUoUGTXbFB6/1TPCX79qn6BjT6g3RWN92T6E29nY/I5Gj6PX+9fbXrZqUptLSFYXs2d+yjLheb
XsM72hC7p0Ixo7OZx33A8UvrungVwygJCYE9FFWEet9215z+udGYe6PrungVw4QRs6l9KcwRpooc
6GLSQZ1PhezevrF1GWjgGyKGFCV2MyEHgGyeZghVUr8Xm68RgEq6n7dFrM4MAUvj/2Sw6wh1EY91
0BKE2zuQs2yDfWIrj8WOIqn6Lg955V/U8CqNcRSpGHSyCn6id+sCRIHbX2TBTr4l4PX+hw9BtdNv
xiEewV8RAD+J3xvmXCq7FBtO8SiiiYsXRWujrmP3KSZPecu9q0Wj5bUy6tFjDzEysaP+XsQFTJM/
omxkYDhqcMrckSuLDjHwQvJq92IplfEndARQyUxIhU6CTtoR3gbFotlitNfd3o23OmBovqEnzbE5
3p3Sf1845j5Uy9A3cKeBf5mTe1099MKWo6g06n50zFfVYfKNePa7UQ/+Lw8G9G8D7qIf8xfhHNky
WvuBPeSW9kZwul+88/FkswmIUk7BoKYYRJFi1VMnobLRDH9SJr3fCFVnWk2YzXbb6Dxiun/J/q+n
ZnORKZWUAHC2TvRbv8ufGnTA+8P4IAGHG8RntKLMueb1QHEVyDxrSNj1KrB0QdH4SmwQ79qzFT3j
6W0nP8mWNwC8ntj9EcbO0slpIzUxXv22iEJ1h+oc0XfB+JLm25yLM7X+rL/KYlyPWpEhlHToaJra
CkpOgaufIxNDGmDL8XgdFZ79G0wUisSgMbsIJ6MjU8bvASXj1uq8YocpejB38tfKVsMeMCEBFq3q
Ohje/jbBqszmsARGHeam5iNNJChZMjnw+pSrlr4Qw+hjKUQRpulV3OI0Whmeh+2zOe44OriqFgsh
jA4OpS7I/oCqSI0OWFhamh3spwu8i6u7wQUP+9ESdsrpf6iRrOYoV8nsY7vJ/aGXYzgZ5b7emZUb
uS2Gtq0fHUamMIJel/9DQFp1LguZjGJmsxL306QAhXk4zO29oQFbHN3ZPNv67S5QOEPcPGmMYkql
rIdN0AOKWw/y40SKBPc7a9W2VEQQiA6yZKVTFNuyL/C2btd1RwNEPbDAVSx2/K2i0hgWSdjhoCkh
Fsrxk1pbhbrlKM/6J7xKYeKENJu9MJpRDMI+0VWeK7CxYeb+lQDG1JLAqzxsC16Rct1LS1eZjPHl
3dCbpUTVBi2iGRywMYgCKQaXeMSElMND4SI0e/gQCxfyGCuU8WpoIkCY2bSp0n3XviOTB4Dq8D0A
z4SbIdFQrOKISQkMTW5aN/gJZCE+rvLq9yTAVJZMHdNKbKVIKfOpzkrEJqM+tuqpnne65N3+muvV
qIUMVl3FOlZS+kKaNsbGB/0syij+ZTjRmVC4043myPvygT7TbflXyh21W1WmhXgmjdPqyE+FIFft
WnYB4CYIv26fbz39Xgigf8AicyJz2QrN9B4nMDpIrNxrD2AZfWl2/pvp8PLv1cUushDHmGBEpAK8
z0gQY8xnYhdqW7vdMd/nNm+EZ9XNLAQxVpiHqtyDjoLCFM+9sPEz2TirvoAceJDVp64n0QSy3Taf
nVBTxNa5fa28z8bYY1rFAH5u8QY0kFPowV3B3StbTZMW52MsMJrKuEsKlHDy139WLUBn46a/R5fC
svOSMp6hMfEwkAPwDYQotWlz5n9BIlod6lLGzgoGN6zbN7cK67vQkA9Vo7lrSBJAQ2iHR3HnQ3mh
s55AHUG3gIZB5agcJhT0Lf7qHFWKD27teqlsGSnVDDEiFeo7BvwVsKdzM3M1c5vPvBoB50LZQlKW
ZJXWNvBcinIokl1mfNd5neH18tviMIzr6NIqC7MMMvzKK3cKaE8zOwvcea948Z6HlMg7EONG6lqS
qyhHABLk0Na1b5FGrE9BfC1Vg3EeRMV7Z8ph0xHZmPVj4j/7vObbaua3uDTGbZSyGWMnD5oOOOtN
6N9hq0FX9nmnOa3MWRLm+AiW5nTo6ijzZZymqgWrH79n6mc2d5b3xfiIKtGlMSMz6Na0fjuLw6Oe
hrZQtJwYyfv2jHcgmMep/BkvtnH40k+HOb+Ywf1tr0B/4oNhyqJKAC+pmbLO+FOg/oKcuIZTSHd0
jUDHoDkmPzfc0SJakr4lh7mxJMdLtx6hximwZmgdWdqAtdeeLF7BevXOFgdi7qzR1SxAuxmUleap
Ahdete0+1UW4imDftqYYYy2NikjJi1CfpZFTc1l/Yi4EMO+GQWyMrn0viLxOLpbi3mTA54N5OD53
u9buQUP8wIvqqw56IZLJxtIyydImxRs6J+j21K6sgUS8xAPiUxy3ZCGJ8Z56qZklEDvp+xldSOSz
LxggLb1qE+KEk9c09/Izv461no4txDJ+VAMPKGWM+EfscJbQM/kx2pI9btpnXk2eo4PsFodZ1UEg
drQgIfROGzSv2VRZZp9yHnyrq33Lq2R8ajwJHfrHcHQxpqYBqhPHVnWvesW9fgjczO5tPMOEjWra
s4K2JE9luFfK+A5BBMNQPspIXkZXRNnKQZN+Iz90gRs8TeCB5FUo1p8Mi2/IOJGsKHVMuUJ1Ghfw
9Xb4KnkYUfwWuGnv0SqoamM/JtuhUoKnmVFx6UK5J2aci4T6QTYGqJF0oS173Qb848B+mu8nVGQA
kpxZ48DJ2lbD5vXI7D5H1eZZWYZUYpe4RXcX+YmjNK9puJ+lx9uhgOd2TMbttLUpqKGOFxm1zOSh
O2Ot7Odo5981TzuErm9nvH46JyqwWx2jhjhdye8pabuTD5mdwAMoHjnw4g/HItk56FGuQj8Ei5Bd
Js8NQITK7hiHPCBWTiw1GRczxaQVCeYTkWAX5w5p9bgXNv3pU2fBNLAsGcA2VtjFUDz0Gqkf0JLN
FbBfFpIldSkWmXjOZfXbLMSwESH0Jz+Q4MS0Iqt2RIxFO43V700XZMcCu4B2JMXypjGz0K0rLdmg
D6Vx8p/VRG7xJzChYu5RhQ/ouEUl9VZUYyhs5pjXathbSGA+mULasdMa9OGq9NdIXnrJ3MjDQ5K9
3jYt3kGoei5qASW26ySfDnBkyc+8P0YCz5Co5/uQXi3OwUSCxJTKKqUTYPGuOmffJ3dKMJRIxwJQ
q8KILACv2xNGe2yR27pf98oL2UwYiMgUJVUO2cpGBiFw7OnoNQoP74ABkIx9O6fbBthLzU/Cz/92
r0xAaGax1wV67ExE5hDWnj/xRktXNUSTAC6F3XlFMxiX38mxntQJcnAyOvG41zDSrJWirWMz6/ZZ
Vl0U1nYlU0NHWCGMjhQR6DLkKo6dMNHQ35PBgVkmvWsOIkfQup9fSGKUBTjevQRsBxpGJU9X7Pfi
VIbJDuXVt6RnNbKLO57TWg2dKnCHZBSJdf0D7YOUxSJQkeEcR88HiDBmp8jTbOv7whEPOZeua+0y
VYkQ4P4ZkvqBnkEDMIvcAVzYbtXAAlWDXRhvfao5tz/Z+/ova3ZLMYz7GKreVAqTvptfalSHc5Td
tD3U3zV2xmObWr6FKTQ3vAdsC0cyjcW3JDPa0ueoChgtJA+m70nyYFXgx9TB8qkmJTgpJheQZa45
xxYh4nOQ1+5t+bz7ZVSobZpqUCt8TQ0zmPJzPH6Py+fbIlZL78vLZfxKh8aKXOj4hqOXncuv6hsy
9v9H2nct140z3T4Rq8BM3jLtoCxLluwb1oztYU5g5tOfBU19IwrGvzFHc6ErVbE3gO5Go8NaBsqV
+tcJELnSErvI0PfieF9CybB1GZakrkV5XlQG1N62nfrXMtjlvQI8rYNkgbJN5FyL3QxDRTLYIUDF
JiT5p3sFo+WHwqdh66AZc3wCCOBh+iYRqwlVxwRrpg3DANnHx8uos5J60t0RKbIpSGHwgYqhInJP
17C7Nv0qkpm+eJnv8tjv2V1+yYwmV2Wby2DNXubqvh2fyfKZ3i5TfZfBRQom6rEdAiOk5KbAfMXg
4xs0gX6TZF7BiLqlzJOiC3cvkLN8s0kSA1jhaFzMc79YHvL0zp2fRqf2l+q4GpKeaNkWsv/vtnBO
82EyJzx8Bivz0u48NL+MXhL+s1/8u0fBzQOAXoyb8RcdySy3rnNoo05vyu0HRlYlPkv0lEFB6X8C
+KeMm6dzrS+wZ1eb0HxQoJKWFX6S5M+djsp5q71+RtFBo6XiVWi5AFH5uGuo8HSs3syKzXiGP6le
4yc3aG3Ga6b2ZR06wiPaCeM8YqJ3jksoYlVbSU/AM7rJuua6N2RzGsJT2onhnKJqd23mKDil2LzS
ioNlPUo2TSaAc4MTIBy3woGqGQ9z2NUBUJD8WQf2fvzDilpfwcTjw6c8xG5RnCOMtwF82MYAhhvt
OlYjlRzq9Hh5XULv/i6Cn7yzibGmM5CQAluJxvxrmj9o65elnyQ6Lr60dnI450oxeTeMHZwdYNbR
MgukrjQqnUj/vvjpkR6c3CeyWEDoinYiOf+qDGZjOAVOzEXzbJw8atlfTTodjOZcmBFdJBPFwnAf
OBn/syp+bgcjokYG+t+/O1vzb2yWQO2D9S8Spv6EqjWKnChPa8HcB/qz/kteMxP6kd0P4FxvHtd2
16ms4VU7OOtju0W5hV+hrB4Zf13WGulxci4kthN1TDcs9m1i6Gt5R7+kgRVUp/FpgzeR43Oyw/rN
C2vuG6ExgOT4RMXcuZ1FVVQWmPnZ0XY0Q2Ax+DoeUXKfJbb1d2HcTo60VJBJQCSQDvXVok/nofhx
eQOFXlG3gGFluqC25CdsFY2mQzzCXc1oWDDiMpx7PEhHGaOhsD0SHND/k8Obd1xuNOmAMBgox/W8
vbLcXBqYt+mL+Z3Noia+8WKfiGSeTNjzupfKGbtlANG+SPFSY3MZyZHe5alnIvovblAS/GWdaNid
qsjO0aFhzh5e/wHtPOkUs9D+d2vn7L9Riylr8o3pKPHNzMvK0Fg8vbpJo8yvTii4piumzsrOG3tM
qa/HuQ0vn7LQue5+ARd9dQCdK2baY+pBud62qK9bL6uicZYMi0iUSefUlSw97Uy3QJDXFB4pz1ur
e4UMhFWqSpzJL+6QA+gKHQbM5BdGlh6m7kN2qDIQazVR3J6pB3y07pxEZvCJfQSMJAJzw0K6jBMN
MtOlnScElSk9xsYXfcbkm3bTmLKsl9CD7uRwsUoLZgmrJAvGYPSHqjvk6ZVONc9MH3Tj5b+tiAtX
ihR0CU4GSbV1rNBacCIkStxP1HuB0WU7jot7/DeQhMKJN9COU9xI5D6JH7v46fIihAV/S3OJi/SP
Rgh/LssYd7ZTl6grHIwzIJqv4mOHPvrWl/ewi0xpL4o7mibt3cFq7SLIXbqAjEH/imTK1dL+Kt1C
kjRk5sJfNYwYD+DTOsDNeNRSgLJbRlol8Jmp9mUeQQIyfwZQCaDspsV4+IBfwR2/2c1xrqRgmi2y
Y2Ot/pT/tAfZu0LkFvZCuIhVnTa9WzoIMdzbYbvW7OdG/fOyBogMZi+CC1C7irizSwljtIE3GAvf
Wutfmd4Ec9Od87IKL4sTeHQMYBPDcV1o9W+QnRXNt6pTXM0f57sUUWSceFv+09KOhuPn8+myMJHD
szEWYaPVj7jA1uEOSdWmOG/cnAV0c5hOvooux8U7ERb0g/8gsKLRQb5F2uoo0L8Pcrlz06q4nUiX
/C3X+e4ge6x44yEPnKANlYdEw3zD4Jm3XQC/CwCjGTAPpzj8xHD9h5/BnS1KLOPmdjhbUEx5bR0l
uubNJJJssiCu20t5i6p3L/geUAk1XSEFEHtrqIXqVXbAbH0axB5Gwj8ztvFBHBeZdMqw2a3OGIqz
5yYBVEz2xyojLBBlPyEE1IWug8wLEsYf39e5jQJwtwwoSKKhDJmQFwIcM7cN2y/N83C0b5awDB3z
YCtHWducwEt+kMxUa7ebLt1irSthIKt7n2fB5rawxNeikVwsMjHcfawA3kLRxwyP7bVITrrRdfe5
ocwe1fPEK7VR1lkmk8f+v1tWv9nJYLMNTZQl9TdHx/hCllrgLm1Kv0XkIVFKgVuz0bCtgmFAJ+5v
eFQmiRerzh3NH4ClGX/tfKDmAh2YXhnoqEaD55cscu/luDtCwwchD8iTbQavxDmcYrGwdbmi+blu
38XDcLJa2Yis4E5AKOBoTDEJ7m1O/xNbAdY8GC4CpZw8oHZ4s/XD7SRZOVEh5YMULvIuC7VSJuan
px/tqUJ9FLDctq+bCBRZWzaC7vFFVo+SrYwzutpSlm6ztCLQ1a+1fa63m1GGXSETwVlXZtB4LFyc
z6zcWtNNqtbePP28rHtCVd8dEGdaxZINsRZD9Zr5e559q4uHMQ3N5emyFNlKOINqlnwsk2ZCNNX2
gdsbJ8UgQbZVh8tiRGmCD4rAaXSu9LnTUKyGZRo39MEoMVoZwAmGB0ORevGtbGxNBLPzQSJ3eZqj
ltbLCokbsM+U0vEJ+AdSqz12yXCkaXw/Ketzjrm5NYlvSTmfjHk7xlZ21Icu0NBE7V3eAqErMVVM
AFssa8E/9JGCyly3xmW+plvYZoGR/Zjm773+SzFlXlJUSmSs6/+TxT/2dcM168mFcc9nB9j+eZSg
dokQ5V9BHwud1U4Y50ksOpum1ZlgDjN+1O4LLSQbJzSE3fc5HzJY4IGsmxUqmihhXwcpeORXMFVn
Xy8fkDCm3Mnh/MaKAvewTLHm1xMg+ZTmbI1ZuLXxKVPT66wtTn05//8/MD6cE+dHkpwqq7lBR8f0
dXBvDUuSihRat8mqMBjWRoafszq0rWrLVkDndFM7qnkb2nocjb0MWlN4Qo6LvdMdYBXxLbKDYs0N
phjzYEGtfMu1qCXAfGqanxWRlLFE0z82nkn/iOKsugY2xbSoOg7puj3p12jiAML2L+dp8AiwypF9
/zYd38LhqL2pIjhMxpIr+RFiZ4aXh2bqBDvrcMdWO4jLJ6X4O6wDweovA/xv0RisAC+iB+VEP8G7
i2Lku0DuLsDQNkkcG/ZcUv0KjOBI6sQnzZJxUwld1E4MdxnkqqHGZeXmgV4hIo7jjPiqZgRZbt+O
lQMMyc8QSnxYGKegmHowlmayNVSwc/2awYXBxANaeokZrsG/4VqTHh6vQU1fWYmz5gF9JavPCKVA
Co+GAN+4cw//ZoJFZB0qiJotFRQFhsNPdqgEqK9ojykCMwtLKOzcnlbzyok/4UtUgqeGjVSyjqaF
j6Gx67Q4O9sA12b3kFkAGgwuu0fxMt6/z7n5Qk/XXjfx/dXsfcPGfao2N1befjEtGRmOyBPvl8J5
/GIcq6x+W4pZ/aFP17SHGW/z02pmh76vH+dhfb28OJGjZFkeFVG+o//WWtRiZLmwWtxhqjt4vd54
efayZpV/WQp7KHP5JBAMExvEXriabb50UQ7g5N1suHuASKPFfwKItHKQQ8UIo+69HM4/uSoZaOlY
CLZeAa0CCrjK1+6V7xtem0kkm6sTOQ34fEsD6w6euXxcU6daRmsX6p3Xd213rqrKG+wrvTvSQlJN
EB7SuyQ+qgE/n1UNtCqCYrou7GuS3LpEYkTCyGm3Gp3T8pJsytpYGItIT/HqJ8c6ioGCM1VAWa2A
Ky57SLCT+F0j/tk8ndN0QjICcFcdRtXcD/TRkmUghEa72zI+pikLvXINLKcnJ2t7NaufdXell7JG
d9nJcAqn2nOnbARiFNU+pOsvLVmuSlDSXzYf2WZxtyCcQgcSCmiaNV5b2rXbRJe/Lz18tpu77EJt
9kmuObQI1Lv4gSESGjpoizefBD0e+rIUjWzTuLtviAugCcxQ57G5L7prst5OMvAw4WW3V2fusosr
NN9hDq8AAq110HzLB93BDcAYwG2kBeiQl0RGshPiMoXa2sxonMSSZhed6kl7ThNZiUv4rtstiYcp
GBc3jcEhh+v0Dp1MEaNJ3g5FB1hdy6tvtaAI3GCUviaZIV4wVH7eGzPna2xvkFpfM1IVcFCea4+B
taahvMYtcakG5xWKNbcXk8KcTABN6Mi2NtPwh1mQX6RoAuB4PF7We8mpGZyTUDoad6bN7Gq727Yb
oMj8t+9z3qGrOzo3BbshtOsi+dnJXjmy38/5hW0zgPSWY7tIofh2PUdzo0iWwCz/0vHznsEC+lpn
F3kwxF5FvlX2azWaATEklQZxgPDPdWBwLiGbM6ed3u7SE7u2GZYc4wqRTczK3ILBuYW5WrYVzDKw
07MNcA/kNYEs8GT7JSBhlA1vGBl/huyIOMeQz45VDCuOaOuPW33bShGSJPbJj26X7pgOucl0AFgJ
ydXfXSELg9FCV4gswyiMT99vVT6iX9ppQStsWwTtOJxidUT2z6iRQV3sUzPQiKDRJneXw2UrElah
do6PH9x2aq1HXAkzYlMErgOqpWQ+0SsKKty2Ry61LLzS8PLn5sUKL4sWnh7Yo4Gyb4HDnK/uUnuK
dT3Fe7dzW68C/4oj48kQ3oU7CZx99SB0WiulwfHF2TUA/T2iux7JZT1uojq1jUmFf1bCGZi6kiqu
XKykSUESqQdp1L60GMZTDoN0ole8a0AHcVwDAM58G5gTZy2GYPGarjK0tbhJOBrz8fLBCN2S8S6C
/YRdwDI6a5yNjpMHCUnCNnXBdjZ0YUeGo9KTvy7LEvqmnSzOyxpma05jjuWwWpZ+NRzf5tCOsk5H
2a5xmjCum4vnOcRs9LjNXwdZd57Y9+3WwalA7phk0Hvs2ZaAy6sKkbd81E5oIaPg46C4zw3J9Sr0
FjuBnLNN4ljptw4C0wp88lkS2XXtm4t+ag08KhQVdYpB1r8iGnyFor9rBudwh2TKWVkSGaPRd6i3
rl75pPnF0R68CjXj9XU1w+Uv7QdrufoXYHxCd/wung/SCtWNQeEG8bMPQ2Z3WXZwkfqItjBnw/Of
erbt5HHPNoBNGK7DMlddOIYkBGozgKK3W/vAcOJk6NciJJn95vLxmRq37qDXkGYclFf9OKAa6Hj0
UT4YIDEGPjLbBtvB1DkEKemj1tZejwr/ZasWSjDhngxXNdG5w20cjRt1TbIYTkoJ2+LGkp6M0LPv
BDBN2bkobRmHNM8hgEbqD6P0Uj8LQcUYAQsSrCksY/q52j4IXf9ZFBfQGmnRkHbDtrnZY5095UB9
LV8v75s4x7KTwbles2+1Il4hY4gmXFU+htFuUvgUT3+wAXQNj/8sezCKXRd4JIEgi1Z5ncdEBbMj
Gx5A8js9OefinN9hdGvGABMYSYH3fljbsPhTskzhDfMukodINTq1dzUdFyZFAyc4jI6rdtUSb3kc
gy1EthTztQCkC1QjqF4ui2Z++LeQ23QAiIJMFbhYOD9dbl0910ZeBFkTe7W9RKBJ+FlOWmiBSjpQ
l08waNnqTh7npmdUfYp5QAhidT+09HmZJUGU2BDe18N5ZOSFKTwUUoxbd4w3wK/eDjJYDIkI3uv2
Vq2tNmYiA0d7wGgygMmv+kw29SwTwnmMNp5UHcqpAWyxu60D9aXxgR6Dhi8vA5sCQWeQ1/9ZSjKn
Yjf1z+bxHrddEi2NF6ihpSpejRKjUz1cVjfZsjif0YKWt4xLSFBLEiLRdC6M+lQ1sumU/8NvvK+E
8xtzbs5lC4j8oP2RfE1xJwMcPzJv59Zrw/7awQSErP1ZtjL2/50HtvrMXWcHhmTUwzEp+jDXmpAk
stZcmRgucAMvZGzqDha2qfRIcztABvoYE0OiCeIk3bud8m9kRS8slABxUPMZHinsDjroqFZA4LKX
nizvI1sU5xR0dTUXJYawrvlBi+ve/TUtz5cVT6banF/QUpRUCaIl357OK7nvZXBtku/zL2PVrNsS
3bnoI9GfFHpt0MPl3y/ZIv4xPFRaolUlig2bXXg2PVRl45my/IE45Ho/df7xm5RauwypjdKkVh0m
rQF0Hn1N1fjQb01UdTPaILX6YbHoH4apSbrAZDvIuYYhH/W+yPDwTstIy29XS7KDTIku3HQ8En5Z
QAfQpAKN7kY/d54R13tO8rUse6QRgtSWDAlILlYeDj9JF5qi2RVdpFtNjsVQjEHuKKFSAhynsO/Q
0hf9Nw3hPEOaL9nWzyseQMbsW+hdTTWvop9oddhd33zLXNcm1TyhPOWrxk9NOTraV0PWDSjTdM4Z
2HYdm06Om09f7QOQYM7NZB7z0Q0vb5dMHTiHkLiz0QLxEJHlYoVNn0VJHViUXqezV2ByZpglTwBx
iPfPjWRxheNKWepZz1W0iubnivou6KxSMLJLE/cs0r+g5nzHoQYdiBMURv3ymtGvgoEpUM9o7vXQ
zSmFXpLYrMU9O+Z2aDbLxm1EC3KYmvJWV6TU5zIZnF8oHCXPmxmXQ3rSX9VgPoDeL8hOaJR4JChD
yDEbZALZ/3c3edMCVzjVExajPOfurd48/ifN4/N8S7wsTjohUqji+3waMEt95Ra3a3d0yqgGJtBl
af/Hc+Zd8Ti/kCe6WhsUfrW8NtWAnqowjfCAUp5d0McdyrMSSCmOmS5f0kHuUQFfp5WGDpH1dXKs
ztOxRNVovf4XNXiZtnPOIi1sQ59WKMcQFGD4u9aP2aFFIgbgTfWDnJFIFhbxb0PFTJIqywge8jQa
DKB/vfW1hKrzhUQAmIlkN7JEF/mHYY0Wr7nK0ZJkk1u0eVmqxAtKvJLNPTPyGU0FvaFkwVKRqwzX
oF75qRP7q4xoRKaGNucq0PuxIYiATjAGWbR+sJlSnFVYWh4IOc7ASZOFsLK1cY4ja9welH7whOYd
8Qs8nI5AYrs9LI+gbG5LsBuwYY7+rFGJYOEFBg5I0Lnqlo2m9o/+YzOGtYwNTfOVDRUf94H2NLBk
D0ShYuyEcFbt1Mpku+sGxq8m8SfQf5jSWVa2P79Z8U4EZ8V1vuTtnGcoKII5sH1i9GLGvRXkK4O2
C7O7XvYMEB7YTiBnzN2WdA7IkVjnSeU1y6mlo5+Wp7T647JLFIZmOznc1d+C1g9cp3DwBZnOSvaH
syw/soGG+ZCEhitLF4jfou/i3oLu3X0CEu7CSRLsY0891h6Qoj1A8bugatAhoIbasTx8qpS0E8mZ
tbVgsttmRzdrV+4aNoskuGU7dEE13tzkfkmVQkF8je//TT7qhjMcrhzSS2JJbz5lJ6YhIOZ0DBxU
rVEPqN4g8PjhUFlfrfSAuAs/b9S+MRSIWSLlhx4AbfCb9s3BCPVhPGHCFlNLV1MtcRIS+33rv9gt
bUiWydB76Hpr1qfcGSLaSasTwmsY2PnIY8ILgVj6oyMyx6atJgUyyHk6ATLgyOgJ0LoRyUhWxOrw
LojbwDTbSG05UIcGVJ/q4DklsqSRPf4au9O6fZkyLbhsweIq7W5pvI/tDNXNWWm9Dzvc+4GFUsTy
Zz4wHg3rVQvyEG9V/Pd4Wa7Yc7wvlPO6SzPanYNZ+wDPfU9PwzFevDR7ms3Ua9RSErmJtf9dGOd/
i9xJCRkRJ1Llxp5+OtOhNj/TSbTbRs7jkrofumTDemKwG9RDfa6sTyUudiI4Z5tNRHP7Gqtwc1CO
2J1ft0g0V6tEI8R3xz+bxWMh61rXx7WKlRQm8VpAx63N0xzfJXUhMVzJqfColyTWtHWhENTmE8J1
M2jJemjSPLqsaTIxXLjkAtkS/F7Ytji+zqtoAAwyNSWdnuKY7P1sHM5B9Os82gj+mBUxE8IE9q32
jXV4GRGaU3AHSwqIYj8BIk00Lhs6cDg+OiSrSOyi09nA3RsiTXXY0Jk7HWSwx2Lf+i6G27s41mbT
SC28GIdT3n5VZO2rb8hkv11/NvpwMWwKBgTC6XRKktLuUgx8MODC+RYtImCxQn97WF8pQDtm8Nhs
ZJmN1CaR/i2W9XGID+79B/AhxbzUiZYZG5LNN0tkRjW681brmoYkaiIMKAPch0jUXuxxdyK5s4ut
eiPluDBdocCtnTw2RjDloBufwtjTrudoPLVvy71sCMLD3MnlDtMmVU1WxYC9ZQpmG6uHfnElaxP6
jp0IzgzisnbVGcPnQWt397qqXRnu7G+q7SVIEV5ejbg1ZieLLXd37xd11rvbgG2cQMY9o5Y5efGX
/sSAomUDNLKd4+7IdnHUqekhiqTnxD5NMtBToYsC2IWpYboK3Tfc9+N6mMH3jalk0J7dojEnqhK7
9DYqc+3/h7a/C+JuXauMzcmtWM3wRnU9eqqBZVVfTWzAVYsGH484yTUvPiXM7GoGmCJNi3fyU2HR
yu0wr1ni6cMm+8zH6pW9etqDIwvThNrnWqjlmbZJMIj8USPsFEQvRsYG++btzu2Uu75Mf8yFdmoB
VCHRPmYsvzku1wV8LIrNaEXgNH3q7DrXcYXBcYEwxNeP8QmAS74Gt4FCpuw9J3L3GmDQDQaGYqKY
/nFl2mgXk2NhliVHn+V4UxwYUzSVunuhO97J4QH9SDko9TRi/Bnw8+1J8cC6XfnKbXpvhD2kNiBv
v7eiIorDWyfzgP30sj5e3lhRXKhhHg5zWgY4AzTuDEcQEI1jgn1NivNanqbl65TeacNrPcmGW0Ta
spfE2YK+AKbc1HH11Hnvz/NDR1cfs8R1JVmR0AQwRMvm7lQHU3GcqoxJQaltYYrGudHQdpGd45ML
FCcrSh+kjbIiT7KXxTnFBV2yBMzemF+PtPMSgIHrzghBe//MEM6Kb13xLwBuRN5xL5M/Mjex1hGd
XYDCVg+NO0VWW0viK6EIdPsg1nGBA8en4su+j5PVQqPAWl/Fyxn9gpe1TrhtGoZK0aQCRkZ+JqhP
UIhzR1yNW7v6Sxboqet3SnBZiFDh3oXw40BUWy03WXCLDObWogOycX8tuTvemFoxnOgAvsLL8sSb
Zrkmbgx4RX6YdlzUcexMKLg9f6HdS7qeLn9fONkAxGVgMqDfBSk6TrGbThktc0l1f8N75Dwe4mDO
wz5S/eSNrkFDc0V5kALDsvCI97x7qWzZu3u/no3OHAx4iBmvVdY6F5/IyUXjnHKSddELdxAvIQLE
acvAGPxHUWbfTXCIsFxLPaZONNavkh0U3SLaTgC3lm5EL1vG4Dpmv/vK2HqyZ9aYsoTqTXqW9VUI
9W8njLPT1KWZOU44rsF4dGvipdUNKXO/Gb98ZlV4l7gmcmOqxcMP0SQHnGTd423/BSitGEsqfPKz
uVbDInKDT40MYVDVRS8Z3g+Y6Pt4SENnNXNdIqZRjginzYixDjo/kxMbg9pu0lDW1Sbcxp089v+d
/pVG05Kyg7vDkxUZ/sqrjUOh1b4V197ljRSq304Sl7Ywy3V1e6zan7tfY3yzyLZO9n0uZwG9K8D8
ibQ+eBu9Day+5RJeXoHQr+5WwMUtZj5lmcPwAlQKJIRzfSTx82UJwkYLzXEcglF+B5UC7jXVTGlt
0wnKtma+Fl/p1pEax7K5WxOkvIsvGX3Sys6XCGWG/5sP2glldr3TgayrirJSUIJhXYZqUIR08JKb
IWSQFeXDeGU/XRYo3sf3RXKOyLBpQ8tNw7jv2H3b6I3buz8q2VCkWLHfhXDOaFtmsxgSTBOir/BH
YuLdDSL0ylCvs6k/XF6PsPq3PzW24N0GFoROjsbmaxagbNZBckZPcmA+ABYV/c+d7K0o2z7OZOMx
1caVDdu42k9lyjy1vU+m6PKSZDI4Y6XV7I41y6M22+ir1nc9Bd5TMco0TyaGs9mi7Z1mbGqWr0if
igzQblnISHPLr1oEfDUjquBjG0l4JL7pd/rO2XGpVfBuCjYwPVGgHtRR33kT3Pr4Yw6o131R7vs/
ZW8ecdz8LpSPl1abjolZsL6Sv5+qMWB6B8al/m9ADyT7ys9RpzNcIWhxcHz0z8REX9GzJe0ElHgN
fnia0j4leA+zjAUja88eqnMSZofpzF6N9RjISt7C5/7OyvgAzWjGzEK4BCtrb+IHBb3sC/gANyPC
Q47Bj6CsH162AvGV8o8P4QFdR1UZ9ErBNtY5OTQduWp0mTELi0z7VbGj3PkOxSWDVmgDtlH1Zuo5
h+qIgQO/qv30j/GatefI+yqFz9KdLnIeZOzzqXOYAdjOFHTtH0l7o9bBYkxeYUoaw6Tr4zzJ4Da4
uwgul+LrFLwFhb/I7JEvY5AeKwC29y+xLCcp037OqyxpPRgZxjz9aiqBL4V5G+tRDuvJvMSFW1Pn
vEjeqpMRT9B/IDAc+iwJJ6VOvCQfg0wxgCgweU283rvGJM3yCuPs9+P7rdG8UsHbHEMt02vLfMt7
oT7deiZI2FA3JkdVVpSU6Aufny+UfK3bEfpSxiAKNBrEvgvB9AGCOccYboeJHC4bnkwgF5Ho2TCY
48Y8dNMfaHcGUIPXETUwCt9JJdGIJFDgp3ycOS/rOIasQTP8QlNuKIp325QGSi8bQpAFCgYXlMzT
lIB5CDozz2o42iiHUiPYShqW4/ZkLuBkACblOIYbmrfN2AjXXta9IXFpfHK2Hqbc6UAYFXQWcssD
iQZt/W9e0+C8izb3CbKZUE/dfR7ar+V/XQLnUWJ1aetCwxIS80tmPeru42XlE24RGEZ0IMJroITi
DHvJjE5JUoT56K1CmaidJC5R8n0+Lal2NcAMCDx+XKnHfE2+FpYsAyS+K11XVYFzQ1RAZX28VYbS
BjOAwVzEqT5hxvHYPFv3g2ff9KfpRvn2qYh+J447cqWHTlcmlkS1xJv6K6J8Nw1J1kzo1XcyuGMf
Y4yxqw2OvbSOthbE6dWcBZdPXhwZ7mRwNweAnQDxNCAeTdYwfULG2G8OYx4CKPHGPXTIBQ1+e5AN
NIoWBuAjdCYAwtnClPfHs1JHbehQQ4O9OE6od/GxqJzToi2SsFcihg9ASaqMNM/ZK0+1zv2oB90G
EMhR2pcrigt3y+FjT4vUcb3paIXUDjQ+A3cUZRJkiAHmTgO4m3/RDCmMMfYiueti3GjZtgwRLgdJ
NNDpa6/dguS5vWJk0eQIUhOMLKjfLiuLyIz3QrlXrB1r9ujkyDfUaeVp+fdukzRTyQSw/+8iw6FI
S72mmFye6EO63tFVcsnKFIL9f/f9rsto4rIe2aWaPKcBI25FPEdaRZUtg/MNW2eXCR3Rt1+Oh8H5
Ro0vl89B+LLaHwTnGOzNpvq2IWWmj2/BEHtZlX9trI0zkKXLZIvhHMQ6gUh97LFnFZBbo3HYUi+h
vYxXVOi+90viXMJk28ucsykrGgwgzEAqtfB/DH85AD3OQyBqhJItFKoCAPIAFYo/jU+uV0O9OaWS
YDryDrWymByA7giGMjAr5YBgSgkmhasg+9xu7sRyu2nXhZEkDpY5jo92fE+2QLIuUXYdhfl/1sXt
o2NhfHu1IIA8jCFcQ5TdKN/ZWv7F0L1QNVRwI6iWiaIO375fMZRIUuLuMO/Mv4fugft2qlN/BIZ6
4msvbiCDhpeJ5EyLsoGEnolsWzL62ToYXjUlspe+WDneF8bZlwUU9S0eEEuYyneCvhXyraujywfF
zoF/S+m7veMUwahNHfuHu0mj14rhp9qvynzZ0qdl/CNR7uq68i7LYxvzuzxgNdqoJqFMxvnuucpI
tSbw3R06pJflPu/+bPpXar5cFiM8H1cFqSjYkIEAy2VzjcxQBmvCVbjYyo1J20ddk2KqsLvtt6Xs
ZHB3X1oM1WaxeSVUKv9i+TPF12/V70PIbj59kFgUO+tL0riNS52y3BIFK6J09pw+cpy/ev3nBtCi
6eny3glT4bprohBCAKD7GzVTYebjOukkC2ha3+b26NfOFGZA068BGe9VzuhTZQgMcAbZk+wJI1T5
d9l8rKSWQ2l0dY6ebBvM9TaS7tf6/CBZoNA57YRw2tF3wIFCDzjmEND+DURKv/GHq+qaYVJ+phF3
t5d8rg5xSmzHfYaC/cE515ED5qf+NEg7LmTbxmnHBNRvezQSiMEDBMREthkVGkl8O49lRQuxaf2j
HXxqzgGns0EaTDV2za3ZWV6nydpshT5idzxssbvwCGjpQ4f5Y4BDGo6nZk+r9jMx/dWUjLfK9oz3
4eaGaVAdYrauR8G+Cizd8u2x9y9rG/Ogvxvu+35xTjzJhzWvaogxFsXbts6r0Y+dt7mXWXfLgNbs
TDbYKDshzqevJWnpnGISBYOAXq6qYZbIhqvFe+eAJhYmD1gpblFd2jeJEUOt7eF1Ge/T8iUrJG5I
JoJbhaHPm+L2lea3RunnI9qEyvvW7ILLpyOTwsUpk7US2tlwq1txveQPtA5BHHhZhPiRBL6evzfL
JNygaYJea9J1OA+w+ZIDhoDX0MLzlnyLAcz/tbydDuuVDEVEtC6DaMBFIcTUUND8aEM96m2tUgJg
tcrUEf1XteqhYoDRExl4qEjZDOISRCkIX0H++FGQXRm6lYKPBHwyeKxT3astiQEJc3d7EdxF27gg
rVQ0NcNFS08aHrWYm7juAtVnF620lVe8c+8L4lypU2/qUpi4HMZ6C7Us+9aW2VVpp5LAS/h42q+K
bezOyykGsIrzHCYUPxvn+ZB9p+2B9Sgvh/WoyFiGRC51L4wteidMNXEvaASxiuNUkUafp1a/rYpv
i6tL7En4gNpL4rxqNa3TOCiQVGfehhb2LEx+IUkeMEgq8pKHstZy2XFxil5QxaS1CgM2AGALbC9l
Tdyo66eZDa21YyFZn0zdOa/U6rTVjRbLM9fbZXimieRSEn4fHMsgDTcQvPKtQlOqbH1elmAuog/E
+rOwJN8Xbtfu+0z+ThGKZLYbUkC71/ovw75e1G8jfbns72RL4HStN0ELY2cj4mLyaNehm0lmFmRL
4DSsSPvYdJUB9dz5S1Yc3PWYl8HlJYheRaxr1EBLmob7jXNq3dCniTXAqTGPU4G5lgGWg6/zdFmM
eCXvYjjHBpqsfB0WBNqt1nud609dBha38L8J4fxZ6S4LNe0J26WnnprfdTr6ilOJWgnvuP2OcXrl
jjk4lJM5Z8MIJ/OKUUVpp+x6AhIp8chLeiDfLy9LqGXoskSDNm4Yky+nxFY+F9uSonFafyjUYJLB
Yokd2U4Ap2a6BpooR9EyZFOngPXmoM7olW+92cMhkc4GCDPgbCX/WxDnyPQYsU7nYEHDK+4DHzKj
CinVuPbbsLo20qAM65tCYqviu3UnlfNniAxXx4rx3mKrZLDvw5/6Les/L0MQessw84XwjPtFcuFW
OYwriWcskgbxAYSJTwkybIuX+RD5Jf06Bm+wvz6NZHh8QlN7XyePBmT3UzZ0KF75RnGes9vGBJ/h
8bJGyjSGRwRyDHNFNRGLyxuvZl3vfv8LRu2/DdQToMXJWlskNsCDA9VN55pjgqeYSxYP83bPo63I
glfmHv4fade15DauRL+IVczhlVHSjCZ57LX9wnLYZc6ZX38PZu9aNEyrt7RV86YatQA0DhqN7nP4
68tmxfgGBS0ataXvYEOzR9fwFajbeqwIvO1sVI4lPlL81LCoteKwBLfLtWsl3JiUqrbl6kXL/xLm
5+uLRdlgn2/OQa1NJ31hlz/BzG0pgu6RbFsJhYoMwK9NHochkmGs6SgBFRGDv/F8uJmzPCbHv2uP
qGQy5Q4cgkSoo40kGdam4b2Oiznw/vqkUQY4sJgrvQtjA5NW9C/j8KSYxMm+e+wqqL0FSQPEQt4g
crMog6SPk9wDchnVLqMBbz3VpzlK9tf+YoZblTluwAdhAfMGy1F1y50T5NFuuYSjy+DHWLjFqEdd
HgsRRqSl/qYVD8lkfri+GtQwOCyVprip5wrXymWKPEGVgkVZ3UaWiUXZP9ovI+EFdpZSKTRUnTDW
1+QF47EzdJ5ECSq/FOiq4W3iE+XIv0HSH5PHF+OuEZrnO0bq0uIUZKqzSgryXt3OX2S7dkKPpINl
S/7LRlUhgCPrENVFGfjPcKBHqtq1loGWL/19VNii1LlRgs6yrzcsmS7qogzhY+0XWU2zKeK40WJU
XaoDBFC1QJbbQy6Sqeld19jYYbi02UhxY4K8QMVpJ3/Wvs3ujAY94WX5pNrJa2jXbBID/YYiAUiT
/xgaF2ZG0yAKhS4AfCCD2mev+fClzQkbu6sE3SwmgCyLMl9bEebVglLzNXGX9n7NUsdMPpZCdoiF
W3bWxg77HZvpmyVt6K1ETdxpPSfdZ6N+Wkz/uifsu/jGBocPY46L5DqgFHt9N72pcaHx72C+jg7r
v458qtF7F7o35jjo1uu41xYZ5irrXTIdi444T/e/HztIVzUIt/7SnCYuFZOtT1yxuusb6JIQwRX1
/ezzzZJYyNgLA7oy3XA5TJMnKzc8+au4Sfzz+7l4IKohLhZN6PlUkuSIBpEnZcxvue1tTHBepbaJ
FBlMa8sQssoRIaYK9pQ0CQpDp7hqdw9SE/hiqqKC2hnuaBAguWkOCiLRyREdxY+fRBBjlU8NHjrm
AjhqBZFT+Yvbv9C0q/vnxcU4/4RjmpB+VgqAT3jOX9vj8rDe6a71XrfBMvFSuOnnmCjr2kW7jUEO
vKNpasLyLbZvZpzpsQ16R3VQg+s7li3PL0fExgqHqaEQStW06Ilr1c+F+ofen3vwAPefrluhxsLB
aN2i3FOekbedxDNe3Yz2q9zfQDGibgbCbaXaFEDhvQAK9Pm5Lr1Opbxvd69uDHB7SamVJVx7GJhO
b6e3Lxn2n+Lx78tdI9pkXwG1NNzOmvSyl+UMkyYphSurmt0peIXVHlSF8LT9kaEFXcWjMnjIOdBu
y0FfxRAotPbHufXXhbgwsP//1ccu38+h9FzlETRWgKIDuqhqDVW/B0VAs8Lo1t0t+RPzYoqDiKiL
Jzy0wVQbRcEkAw2SgcDs/WX5xwTktn/GbJzhtZGKoMrrij9D09PB0DNpXi8cr2+Z64ti8C8Qg5q3
RlvCTL1IthbnT7NEmdjflZeR8Ht/bMoEfgUHaw9KdydJz8Ut9HEqGh5AIY7AUOSLWIypi7U5YY/u
5mGd74WM2PX7Q7h8P7dHVLQMR+mCu5VefQt1ZAAlELp9uL4SlA1ue6ziWC1jiGNHUqT5uKCjMrCq
rnZ6U52IRd9PXG3mi9sqeR1HwsICjuG0QNKG9X7lX1XbgK62eKCC2/19eZk8brOIqS6EemilUL76
qEp+OHxJJs9InoXmz/80gzy7ZDMnJjAMxCeiGPTaYxW9qBqx8Xd5YzaexjNMikWzWHUGG6jhaG1G
JdA4sW9EtoUsnIS4YP1So73/li7RrVluD+WCluuTgjls57tQvIvqmzzCArGFLFusR4MLA6pewMuM
yBANUuvLF1O1GQEQnvY9AUVgB+qSuuvsG3PceLK41pSJ0UmXud/Npzo7aDfBDnRZIYCMgilUKP8M
oKG4QmxrxHEzdqd0fBLMhySlDms2K78cORcbvMf1pVbJ1QTcycEMO0CbtT+ZiNRk0N9QtTC7QL0x
xS2QYYSVqiA2ddHHEsTVGqBI0Lu+f/az6Bsb3KqEyhzmLbRZHfl5dFdXysAClYHa0Qiy7+mbLJpA
hh/7WLQxygVtUQixybbAwKIP5RF0yH+shq2+mx0RBLvWcaA616h5ZJ9v7kL9nKpSO7dgcVlAH5wW
55yUBKVMMOffmFhWMUXTKUyEuF83SuNm0TdipXajg82kcQdSH2vjOuV4xis/Ku/SxS+PoPV5Jz91
30rwmUL78cikDSL3FkkNiCL9s6l40fZ5rKJqbDpkfpswiKzBly2KQGgfGi4muLMp1fRFs2rM3tSG
bqJKdjhFDjiYHWIKmV/xe1dDeYeBXAiE4XheW1maDR2NrYxPd3FELwOP9JJCT6M5zoFoW0f5hvB3
a49bsqStUrQNY3NlxR+h9VJCeY8Y0d7MbS1wEYS4zNqSJbhkycGEIpncVz6qYMEDX3XqFPfglgpa
3aFqZfacfWuUW66ul7NOjrFc1fy5H78NVEv3bkHl1gCH4/Ma5rkiNambaNUQqEbXyjbOr64LQHsb
PcZaot8Xq7H80TRhlTtTmepPZZL1RI6D+h1vn2929SiIZmSG9d9vOdlhvWsPRsD0cCm6rv0ZNQ1R
lyzkVPkqhlWvQZsljzhC5uQxAY/qEosvhKtQNtjnm8FEWj6jjQudSHKOzPSITmRwuMRoeDHfKeLb
c71FPtJSNjlYNEwDig4iPGVuXrXKAwEoMSh2PP26oy8Tx+2wVuv7XGEGeiS+WfEMk2lkvaVtkDvU
4+/uaJAkUsG6hIITvsqhlNcI2pqoqxqyU5Q8tZRKI/X93Fmcy3ozZSBicrplfBDVzE5WKimze/Sy
RPo/Y+CO3iLS0lidABh/S76XPjjNcAv8Wz7W0V5vWZ+NOTbkjdN1rV6CgwtFW6MPdj2Gt8JxdGZv
egTTIgpIKX/YOyS3w+McrrDmpovfUlufi78Yt33q68cq9dBd/XH2dL8OlKNxLIgnH2rhOC+skwa3
xYyhsO7080sDqovr80gNi4P5tJcyMVOQyGdEGtoXFNvYavoySF+um9lNRW6nj0N28DEpiZLjgGxa
f0IbyhBUjv40CTgjtZM82uVnusWffecvW3jjIhzYgyQEbTEDs5lBScKSnpdO8ZZheJeuX7py/QQC
EQrXd+OAi0m+uGEp02gQBJQrSY+rb/isnj3/2nsrCLQKtzyHRNyxe0hvzHFxvB5JUlKnuGiZxfdp
DUYdeR1KO4fa2HxtQ56UhmGFKFuKj5NXP+V+7BoeyyLLeBGWqZB6/2jcjInDkWq22hjcK3hMPbXH
ITCPKqjgmalbar42LsmLHkl5vKoJKwkwU8h3CV5ljK7y53W/J7YXr3SE1qtQEirYQNkq4s4siITI
Exvcf8LkcN0UtcU0Dis0ccn7MoWt8n7yShA8FpA8zSFIUD68xe+PVHXIbuHsdgY58JCMtonjARY1
1DSjpyL2lYfGDR8hKktW6JFuyCFIIYapYMUwxl5SVvdNYNXTID2teJGv3ZLC2A6Nww5J0qJOkuH0
6ZGRqo6H8fQ3aXGJhAx1fWDzdAWoeP2jMjSNMGeFgeICKVI1/9JLNV6kGjeZ+uNQQRHkuqsQpwrf
kzWCEzFVcHlFWY8JWs7RoUGDQCZe/WissngNE7Zap7R1iy+sdCCGRkbiTH7a+a3NejhJh9yHX00z
TAmt5CJPPl2nfRgacyg5KQSe9C+sEay34y9WULnFu4is+trf3T/M8VG8GqNrONWB9nE6PUa4F5Xj
g2J2D2NIVd5TljigD5s+VqQO970cNcOHcB7XD7rQ1XYyGNNp0I3v1x2EMsfFi1Mad1JTsHI2DQ1Z
ahbovWkP5XyYBYo4bN9RLnPIwX1flK2eyzAlTiBIFt/r2UuoErdlygYXK4baDLLRFTYq+RkUVHbS
neWMsPEbfALThApwgFgsB4YZOhA1XcBZrD2C+DyYD/Jw6FxwmXjoIrgPK+/6Ev0GfC/2ODy01hm6
RCy/pgb9sXqunMxJjt2xdeozdYncn7+LKQ4Ml0qeZENAILWqX4zuKVK8jmyV+s3x9cMIr1KwLgrE
liaAICOOP4Pz0S8c9RWq6B4e4JyQvkHsg8XFILenCnMKTbGEwSRHQaXwDdozIJ3q7QocDS6yrj4F
T/uwezHI7apRG6s1ZAZH6cMQnzUkw6/7xO46yXj+Ar+ppRl8JTZYLPusZHl3vf5QxGBPVO6FuCcO
j/2F2ljh4ox6MsahyMGp27pVbvfHJhC8THNqzZ4dMFw4tZOeV6o7en97baxy22tBy60wIJp3kw+T
p/nSob5LjlqgIa6OfEofa3elNsa4vSV0hYEnDBgrmvctFPV6onxq//tB+40yLQV4wYFeEim9LPQd
Xq+X8IllZ3rc84h12neGiw0O9IokW4shESUn1qxTPAlOqFqoBaNiid8szMUO+x2bi3gs5VEUyxUA
PFh90cv9ypEKG2qoQXzI/EwkhvUb97vY490v7DO1W2CviN+o2sGtgm27Li7jKUZN3XN+vqXkCS11
Csvtgveer0ksNSNW5lWVHLH/ZqqxvQpE7L4bAG4McMhQG+Wk9xbSklao2HV30MPYbtsXsUF9C/HM
tOsWigxxDlGC+pHKYTm4fSZZx3OFMy/ZY6ePflMJj2FhBNehaLeqDvVO/9jhb8JN2EI6bJwlZKgD
8Gf2yJjMh+GTGbmRDKlk7FoyHNs/Ejc2OUSv82WSCxU2UyWxhew+nHOIA34SqiBO/pC1yIsypxVf
y5C49u+GSxu73PIJoQaKgxB25yif7SlbAnS1r7aiIxGlRt71md3Fjo0xDjvmIcmaBAUWjmCpFRrz
sQus0CR2GeEl/N14NM1UqEKAR2qBcMBY8XQWO01ByYtRZtjnG+xYFYhXqBUmTuwKT5rNg5Z157pO
bjkXN1PGQcZYqiIE9GAmFBtvUYI+Kv1pJDCdGgt3QGWpkZZih37BVIpsfbb15mNuutfXfh9sNyPh
Dqa8W5NKKnsUX+ae/FyCoQaKr9/L1l982a1J4fZdXNqY48BiyXEJroUYT9LGIRdMV1rOo4VbRzTZ
g0oRkuy+GG8gg78Gj4YmCeo6SW+1krjh200wQqnMCQ+TP7lMYEQBKbd3fUqJZePvwrlpzHPSmai2
sCBLf5DboE0ILCTggb8LL2VXKBaDhy4x/TpaGyeUw6d6rhu7V6kYcP98vKyZzuGDqMZ476yUGCnI
rrXDgJEYZc78oiFVHb+gUYD0EgKRdC7S0JTR7KvFhMU8xs3gKVpJumKGoL9kSDaD4oBisFSQwVkI
mOI+SB4MH8/hbqU5Te686QS4lPgbdZToHGSsSV+0KCSQQEwyumhthMhH/fZEVwdUromaPg44ZjGa
yrnD2Ertm9YX9poSyEShhs6jRh2nTdcMl8E0f0bBimDJvFsO1FpRG4rDjGHQuxUlNJKjZ8ceAp4I
y8bn63uWCi74UhktAXU1uJ1RwfTx715JwesXcGYzIoLloCj2f0QJvlLLTOMxM6Gt4K7zXdn/qUZB
fovy6gb9eBHgSVKUSkwwJmPNAmX5HsfacVkGpGDm93FG1V5QPsE/DIOookvTtGS9RIvXPyKG9vI7
4QxVz0N6piQ+CAQ0OIQoEisyzQ7T16l+Ip+jAfMnnkqM7rpjEFvJ4GBiqdq0FSzMIfhKjlH8LTRk
Inym4NXggEGeh1HLSwwF14/Vf1Os9aNnkAcmbucKQY9yKiQrrg+LXCwOIjrkyMRxxrhqd/JWt3ST
yhntzrWC3AsNUpyKOPYNDi+Waq6q1sIYW2t50vohQH3nfVMMbjFj0GFB3H7I4XGQoU1G0XbM9UGX
eS970Ul3kfdxWmgECjdVHW32GZ9nCgfkUpMVg8sEwYvq9mQMVH8J4Yb8fTGTi8poMoxHik171l8L
qkeGAkCTu3HMBojKe2Yh+YBewINyVzjf1MfiuLjoA/RvYXzcThkXUuQdalSXCFfuuUqKw6p1xfvc
EnLiFkUcHCYHErkSCWs/Ykyd9YcUHmNJtVOKjY5yNV5bppoSK1MMGFmedbS2ln4RgDHpKPv6IfFj
IvCjRsRhRT+j0yiK4GrCpPpzAcKpJPLFnGR6IaIjk4OHsegHrZ4wKP28+tFd5qmT3X0b7lGB5ghP
xdfraER5N4cOUi+OwzzAmgxpnuwsU3T51KxxaNBLYWkMNWZt1df81FXpycri0qkyhBLXR8J+6ZWo
kmehXstZ60J2BnZSUK7fBLG3G/M0RJ9i3Z9kCuX2x4U6LEaqbckSt0qCaeZmz+7ULKQEJ4ENSonJ
HkG5YJxXh1WQQHpIeb0+xP2T92KUW6zR6oyyQlkCKn0zu+yO3YIUnfiY17dIG2lQJZMtSwPBFr+x
xKEAn3KFm6nWQ8RhAQtC6F4fytsE/bpcFxPcdhrHSh2aaICY22CvPi6IDogrRbs/iI+swKJ1yoDp
bkT+bdHfxTC3ckZrSr0WgdOvDc8xDowJihHTLVXs2wnkViptNTEPSz12u0F1oVFvZ031mGeNR8wi
A+trs8htr3hQoAXdYBZryxb/z02NumzLVjB72r84PX5zl/oxffw2WwRlGaYOrsG60NjxvjwZSNyz
kmJqEn+D7xdbXApwTKclQ23Y35sMVef2+jXBVQe3kTvIEN1SnXXxeYs7hXUpTIS4xsCS5ruI4i+K
K+w3GZHLaLiDN4uEWJgZZEyO9chy68nn8QD9FdaBz+KjOrOhTSql9nUf2Ueqi1nuJA51bcwkU8Ft
qvuodpWN3kSp/HLdBrlS7Edscn9FnHbGLAuxW/2Fuhs/OwkOyul6G4uFGkspJfye7dErbm9x4KFM
hgzuP4ypl5RHaEoc9Qz9qWut2lqtOrOlEvbIteNAQ+x72OswvtZdPMlNwc9i138IeH12GCU74g0X
5GV4jb4+r/un82XtOBjRZ12MDFSYOonwMFmPKcWYTq4bhx/hZAyGjiy0q+eBfJI96WA8aAoI896w
11U+XR/PG6nF7xdO53sX01a05LZBd0L7scDTn2LnRxDu4vAUvAb62pI3e0llr5BcYuD1HwHlF1bF
MV0FQ1oYx9k34R1jjpkP0TmCsM0RT57BLWpLl0MAFA4/bwoQd8mIc9hghXO+PMYyEfEQqwdl5Z8N
pE00o7qODced/pK9JjCfRvSbfR492V0OOqVPfX3X6SKHJIlgLXETwZwMsoDoua8Paf9QgA5HSBXC
8a+DFkg9fh5ZPUuRGEvoJglHNNb3mqONil2QPXvXj0+83/5sJqwbM9M7jCh8Hz2ozvQgHUxXj1Fm
J7rdO+F4293rn/2sixyMJEuN1x7m/qb8OmfvRIoUV2L79dr+4gCjQIt1lbcwIEi2fFpdBf2bYmfD
4JH1/4ye4lRu8pivdu9MB6p5gE3XNescmmSdoSyiDut1CPan8Sme7/uktQX53XUYoRyfr9WSrbRo
SwvuoUhgV+uCGElxOcO7CXtXCB3p+3V7xKy+xUSb063NFcFQS4xLBa01qx9k0RXNNv2bdNQP93gb
9sYO+j6wv9j8ic+Ls3iqgyrMR/ZkUtx392go8eb/Fhzob6mJjcVl6rpBYhMpaosbF6B9FFHgZDX/
EaneRr6xY1piM6GdHMWl0CIOwmDAkoWvbYzTMz6Ih3G6BT9UBf3eeOjXQHr988Yu58XorBrn2iR/
yo3PovG1m/667hT7tc0bGxwcxpG5hB1ExR3xNL7VzUCXzcebUEBVbO27+8YSh4YL0mlDHiM0rb9p
dvIyYfJ6ZG6gtciOLfKU3I06NuY4VDTrPgLxAwa2nPJXExkpEM84hiedZPR7ii795kQOkMPFVlXX
fkXWEDlKW3vUT7WPHmNHRHU19HVojeD9jbYZIQeTqKxG17SKCc2hr5N42Z/jIfQ7FKaHduGKB8Ot
KYckh8hhYyMmgzhmiP6HE+TQ7qElHVjIFDCurxu1O8Cm8Y//86+vltRWy7KiFmmEgGuGMGcqnfaw
BqLf+NNB+268dgTHxu6JvbHI3dX6fAknqcWOk1e4ZmFHyQP6kZ3re44ywkVUqaAtRSsArprsuIzP
iXCqqasM4fz8iyv4lqy+tBjWpwcLUmOkFA77jb8ckpuJ4mBDQw8Bap1hYPTNILtjldSWB9ZgSMNO
h+qP6xNGuR3Pf6H3atfhD1kxz8TrceKZUEeCBA7LUcUnsoeaWiAeOio1l5MBgxPq19DwoPIU10Rm
mRwSBxZJESutYcBGfi/5rGYC5CfehCLPFr1iVJnnfnJ+s1wcVEAEOVs7FrKN/uqD8c2tnMIB644v
BOs5D6geMWoCOZiIVmMIq4yZ6094QrdRnmsanwin2A17L2PiX1z7NlXmgrnggm5+xR+C0B0govBg
PU/H+BQHc00cx/tZIxC9iCjk11VF5tBhqQd10RtDcvLj8qEDHQIo+h+EgPEcKgQjy/5dfWOLA4kI
h0kz6Kg8AffuveoYd+gc8AyQFSSvilP4ia99orS591ftMjwu3DBzMZfiCcMbmg9yea+H55ZSC9yN
QTej4mBDkkw9lXMcWe1QIKQeWk+zxgej7X0ryT+oq+7VaRGE4/pKOMs+Xl3Gxsa+Cd3iJGpCvYDh
TrPfxO9QoNl9UgLsOFwyyddRxl70KzxezHEIUi0FHghWmFtOYVAj1haPzZHRU1K0GdSacTCyjrlm
zi3qKDqQMdwL6WQ4SgiN3VyaLPc/ziEHItAmHgtoHiC3GIOUkGHWGtkqRN3YNSLyKU4Y9tOvzSEH
InFfmktdYGgy1AKs1K+So7K+oO/PUeubjv0fy8Wz0rXqZHVLMSJWhFawWr7U6XFS3xPTt49XFyMc
eiC8N4V8Qs3V5MhIciM6PLG823DP6tNRo0dEGWw1rkwfLy4k6nlpQqkCavdRdBZ0VFppKubR6v2i
1X2ty5147V6uj5GyySHIMs1NoqDK1+mKv6q0t4smdNbpbMxPq+aGIjWjxKbm1YbEcJhzeWQBsGV3
H1Swz4Lr1plFb/Lfup8pweXfRNyXJeRQRNHEOrREFB+yBKpyz6RaolP7Fc9laPlDj9e/6B8jNrjC
IUkudEq8ZOwaAz2q5xY8KLlbnesDGtlNCakQCbmCTrRH4nSlzHK4YoxWFJrQonQRNvhC9ADWPt+Q
Dtfd5TdB0GU+OURZY1A1LTIOORWvxExPEf01rvaMA86lZQ13ua20y+HDS4OXoWrIaY3zbXKY+m7u
rl/1yTbAAtV/kG28/figDpYP1JMM5TW8MLhSLkWUmwCyvLLlwguDwoN+LepV/bKACOFw7PFMSD30
s5P0yvbn+RuSxRIKgRWRzpPf91/qnuqyIDxE5QKUas6EOpOwdsL0x6I09tAdIoozjhoEhyd6WCnS
2BVIgCyfNeNhSP3/5oC88nfSKqMVx6hMZVoeurMe1CfWnYmd7OFtjiwnJo4AvhtqnqeoQt8i88AZ
JZwIw4PwO3Yyy8RV7nQoKCEhapE49ChjRVaTFRMIyrhMc3vhPtKC63NIhHQqhxRJlnRi1uBRian8
ZqckWHym05ASZtjXXPNnHipqxh3I3h076RBHXwrtQdZMr5Y+6hNFNESZ4gKPFrSE8SThoNajHhHB
Y6N+iMOnob2vBOK1lgJAviUlNeq8g5oiNtFBP4Ey5FE8QtXO+RuNqIjgN7fAH3DLa1DoSisIVrWi
/+rIbkwsL2u8hAdGm9AH1hP1TrZfHXEBXJ6mITNQoCpOoBRa0h5MeEHba4dOFN24OZrx5050mxZs
zcZjuSb2spR2qDz0Rn1fja81xP2geUJFsMT+4xOqc72YyyyjqWk41WC0Uw5Q5cTx6ULBF0W68XnU
nOubg1xghnCbe0emxrlaLUgZx5JbHlEl7kfnobaVZ/Y0SYt+kPYYIGzs5QVYj2qDTfnJxDmzHuTj
6ph4J2FpBeqaQ4R7PL2D0KKfvu8wuEE8y9N9b/mi/rE1nmW5d2SVChaoxeOABtfGNC0mLJ58th5R
J+eiuOxpfa7uF6jf5O/J3UJElxqHOGXWNbWewd4q4cpYo4nQMGy5RtoJzft+Udo6ET0TYK1xuJOu
s1LPChtgiqgO3m8moqeqhn3dJxnmX0FSPquad/2iymxcGXJo6AhfZNRrnGf9tgzXD7Th21j6Jp4y
kXlHsfx4LanvRAsJf5YOJxP+xHrxPS0htN6UsoPr6+fBM9COKzj5XXFk2tzIlhBQQkQmfIJV1lEN
GI+YxL6u7dV6GlYqNGHXwWvLxCGHKaSaFgvM/b6lT4gaj+lX6BK9VH75nkw2UVPHoQZa9rvKTLBU
8+Pfj4P56C/fey8+FO+01BbJQIgaHBeXFNVUNUWKwU3O5I2vykE/qo+sfGh8T/XNELuKF7vUtFWr
RTaP0I6xtbyxFwgHxfnX65uK8gcOLMa1s7KBPQ2quFibxmJrGRUrEPjHE75qWRWiJYftpxYKUivu
L1VjT5+y+8nVAO/xZyrkIsbEJ1i7NiyXbsHMCcJpynyRonGivp9LiKzt8P8WY7lN8dJSOOPy8fqq
UMch38EiLHW/QkYFiw8KUZaxKu/wpv9WmRmRZApUfphvYCnquG0Gxr2qRW6NJ3YQbnwvc0RXFZTt
qR4tcmwcQCxq2+trA2tS5KWvjAkzdNVjB7x7+FfPm9RycSAhrsL/mTCBDZ6Cqwt7cP+EtAByH+W5
EO0lsqn3OHKQHFBY3VisS84W0DUDlvsQPOlFwXN7eopcivOQgAqeL2Wp61IrEwyrN0Eslij2LHen
WdaIA5gcFAcWZqQIhcwIdDNwHaHgHw/htvZ5Pa1ehcQ+Va5DmuPiirJGc6wl4GCM75l2FuR+vPKO
WevxaEtaI2CKb2aZF3bLYCyVk2PY+XdWnVZ8nD4298h/eMKxIGeTOEv41hajbpR1eoszclvx2bOM
8OcMpZw+QDXgTX2LlysN3+UyZGku9CU7uDSItoFR8n3m5Hb6BXIp/+KJf98hLUsxQFku6ya3ckJU
F70JRj2nrc8DSuQLZKdH4opC2OBLofVYbFdDwaUwWa2DFa5uupaHSow9Aor3/eLHWCwO7aNlFHSp
r0Esgso7m92E1OPSeoxVXvGmQ9jSdDr7Yc3FJPt8cxmSMzNfkzRihMHqiaF//sf6zN58Krz5FFRc
vY+PF2tsAjbWJlOBEoQK15Dil9CM7S6/7TS7WOAQP8xrwwQIIyR8ZKlg1inUImP5+Pb+4qovxIpR
08c8ZzOgRVNLVOxgJzceo0vvWK77rkGHH7u5UioKv0lOXAbHIb2s1TNuy29IP6FoDHzVbnQeHZB/
oqbAItl69+3pim5CaFHTJf56IjRrl0szikvUz/GRJV/mA05Pf/gmoIMx8pXj9dnc9Y6NOc4XEbp1
yaxqeIBsnNQs7Qx679ct7OeZNyY4B+z11kzHCibMMzsrq/OU3kkrWG8kL/OnO2sGTbDeEVZ34WNj
lPPJTp6lwUwgNNg1VmJXkVQ4+bTqjl4ZAmFqP77a2OIcEhobWRkyW/Lz6meH6iw9FEeU5iN9TqU2
qGFx3qhGnQHyY5iKp/kMjPTQKuxUq3t9yfadAp3nBhQtVfD5/LzD1qzOTZXpFK9NbffdQ1PcdAmH
Yub/LfAvm82sYdYaK36jqFRzyM42ThH04C81QJQVUASm++WEG3scyquoNMmlVWXMrNBdAUBpIJzH
nZUmVmQb5pf78cYS+3yDTtki6am0KswSqwlaD23lzmDEZMWzoHi6LRI1RE0D3xJEIHl5p9pK8yRp
sVadx979kF54YNV2Knv7dpFCue4ZzL9+Gd3GGhciJkoajhITk1LMEcIyr136lKI22IgptmXmYtcM
cS6Yx+aSazmGJYOzTzmwquD40JPVn9fNgAfz59WK9UQ06gR+YbWL087f9eIxwaEyvC+aT/XsNAJx
Vu7m8H/MHwjufra3aGJnolwHZKnmGlTlV3EsvWp4UI33NUWEuY+7G1ucJxad1eZzD1u9a9jsnMxO
eFACjXT0xPrFURnxet05dmHDQM+mBZUxSebL4ZK5GpfIUtDvsjxO8juLTDXshtQbAxz6FVYoL+sE
Axo4o3GSBOVd9MQYe2/dxxtbXFq3TqcKqkbS36mgFVLqcWzjIEYZa+Ubk03x6O3fhjb2uJ1VS9o8
K7mMbonaKV5YVwEjjxa/6R9ZGTKVQ9n1QxPqlpKuqnjt4PwwzdOk1ycUlDbDe619F+cfUUJjV4Wv
ac0th8nGFOeGbV01c6Z1qJaNQieaGke9LQW/McFFGIYs1Ek54a4wf5w8EX1WegoypNw2NJs9odRB
RWbhd4FjY5LthQ3MC6YllYmF+ofsA6uTVA5Iw6MuN0CD1eiJboZCAdNJT6kzP/0L59zdaRvrXMSR
RNYk6h34MWfjKIHADefneOg+tVJwz7LYmf/9+/WtvRt3bAxyOy+C7o0q6SApNg1I2LaP9fLZbIL/
ZoPbcU2STdO6YlBGszjR+CjKPZjGn/+bEW6bibppyKhfREIU1AmZM+lfq8y5xYQqW4aOukEoLv7s
GoWoCFk6Ym/1ZrAaJ0tdbVVc/5uRX5KgqY4HtRjXBEm+1xn9MEJbyONdH8n+EWL+GApP5hMbeLhI
JlhZH3u3PbJeoPpOf8dSNJP9jqoN2W+w2pjjoEKM2zasRw0Pzc8o43eLg5jbw2qnKFTsQZm6gKMV
vZPDK6qRz9bxpth6Y51DEajs6oIqoO91bQ9WE0ztQYsO1yd0fxtd5pNDjWkYxjbL4BqifIqzZ7Pz
ivXlv5ngoKHOFdTRqQCmSvAE61NqfCyp9PU++lxGwYHBWNZ6kcRwOrmG6JoS+6NxE83nZi04LDCa
acImBe96PWhul+do8f9YaIkdRZ+Szr0+Y/tH78YYhwlVBcolgZHzz2izDwwUQKrH8FD+xTo9Y486
eklzHD7EhVBqmQhzvcvo+VEdeLI89nrb+GUg+NcHR6wVn/YEbKM4RWFjW/6qzTxQdPl43QLh03ye
s16VrKpCLFXbPE/Z17I45fNNJ8MPh+Ozm402mLFZwuHKJHWSGtX0XeLE5J2DrfMvdw4TIrmKZskq
iMl/Bm4Nyj9aJrAuomJ1mvI0Wd9H1PgWwwdl/JL1xMPZ/spcrHFeN0ZZPJoqaqDU5FhV91AzvL4u
vwHviwHOz0DwX5pG1IIt72P2oU9sFdx8TFhwrJ25fUtfCS6ZiN4N0S9zyBcVavKcI2OGaA+KxhEq
J7NAfAQz24mxhJM5fXYeXFkwvpiwHcwRsS0KbYX+TY4eW+qQx774yBTClkNpeMSUsiPgmkHugFJH
szLRfyE5d4U9s1Ildz4E4lE5lV4ZUE0JzN2uGePOI8OyEk2MMLpoei4lT1yelMiZ80/FQpxKv0Gk
H57ClxuqZbU2fVGBK/VcvLAntMzJ7lnbfnpiYez1SaSGxR1QsT4lcljB7y0VrLwa+NCFSBrsEboy
EMQ+ygn5EkO5CXde1dEC/SLW9aCiAoN1NGdBftejW7v/NxwuxL7mCw/VRq3EFIruKDyEOGmELbd8
Us7qI3hZWTtiaitPHZXj388ab7YdByaapCeNJKAumkkCoATJD1/Hk/jGdBuiKZJaQ9Iehy0NuBeg
m4xtLqFK9E3ukHXNVnhQmz32qtwRYLl/yPzwUL4gsVKrbhUFbDx1+hyrh6587G5qM7pMIV+FqDS1
1OkQvnTSbg5CWf9kCKbzP9Kuq0lSnNn+IiJAIBCvQFGmvR3zQuw4vPf8+nvUc3eaVrOl/XqfNmIn
orJTpDJTac6pDSYJyDJNBBfSl33bNgBu9mrAbWOg0kwdVYb/JJMheA4WoLMQx3gPm/Qing8Vq5xZ
lzgNyTUWca8DPR4BCYZsuTFcUL45xZw6g3VdaT+DVlZ1lOnD/3312G5InWlNg8BcKgACto9N90ul
v867JZkTFKcG2ygEhLOGZZviMvrRugAMvPpOwcnYgg5H9tSQChNSjQr9iLSIOg5TqWLmOsKOCH9a
0T1fEJGtuEs8kjgxWJlRVKYKhFnmcV6cqLs/f3SyzyM4gwZj1lpO8PtTlJ0G82gG4cUsy9L5j5yJ
huJ4YGNgZDedIKQrIp9oxwCIxk0WArz+ijCnUGesm8gyKEm4F3txmHych7ADuQXwj6bPfGOOg4l2
AC13yGeED2lZTpazicOCdsZgh3z9drD2+TPHTAUEtmeXuzlz+xeyldCXGaPkJoszg+bUMD1rUHeh
SxZin2fcgWLTNZU+82ZTcee82523F4k9iijYGE3MwjyEQFMfHAJgrt52zkuQ3S+xFN0kQRWkKUTM
pmfdLLhg4amoAH2MU+SYGPGHludfo4eIgh0CwXIecphKgzG+pPawVefEH5pMWwkRvIZNK2wAqLCO
1BjwFC6cTrZjsN3LXIkQEglDqUbdXqDH1L9MF0c+X6Z84LNi2DyRRHVZGiGWysp6Znpc4TPxyX/q
ZxhNo9fdqUf7CkAYT7L9b4mli0UzFdSCWsyZcZJuXyvXSoqet/1Q9jtD3hTeXLV9PUixdGZ2vZF1
OlSzkkF3khFAG3MQO3EaXuVN5PV9gP/Zu7qN/cBRtgTFM9ozzlKcL+zmnLUkgKJzlHpBuQDdafKq
+JBosi8oya3F2cLACCZQfUPScjN95rMfHC2oi0Av+6+Sa5k47lpWmUCsxfqkWhAXz87k843pcEd5
EHDqY3VKpaBmktAmwmTHfDHPrCEvSBe3Ao+3FdFTM1v/LSkUobK13B5ZxVmUSvOiqU6q4rNZ0nLf
tH1b00ybmqauiaBfsVWHasmrm+GS+0UduTp9ZDnGq3TPnGaZ/92MnCtp3EBX36kNxiADnSdomqmj
3PDKA1jX9nqLLYX+ctjHvuyBsL1FuZIo+EalKfWJpHjkscodPLMFE3Xix3vr7iVymv7wTN3uKZQi
F2/mJSu5gsOMFdSkCsp3RTHDqKPewRvVjTSH27zRKzFCjjWGGUkJ37ct2NNk3ixxhNUdlMbjDzHA
vAoS0b8sDe3pgXPYsuKZDo5OVCezJLa4PY6xEiK0H5e2L9ueX+PxZJ5waFfTiQ9G2p7sUbcdYVaS
uENZGaLeGFMXRFAnudQ/k2ewrXvkNnhgTuOMNxhckKSMm6nNSpzw8uozvSE6P70Zb/x5KL1M/3Q+
tZFJEDygHlUELRJIyM3PbPhUpZLkbMueTZXpGPzRKZ/+eXtgBGs3TVzEqWcxIw6cdmg7NyQNO0Rl
9NRHgbbT6iHd6XZYXuUMrOLn1dtyuGvxguNQWRUEeZOk3hgBuDX4UseBm5oSXIWtM1wLEXzF0MZZ
aBPoGKV46NUY1JLRK2x5WxPTTYwaqq3rL2a5NruhZwuA7aFGsZiHccATHzOEzGFKe1ujHb+rxqzZ
nz86mUzBMsKlKLJmgUxzSU6qZh6UJEOXiTqkXFS30BWJpWwm2WslBVNJrRBfS4NA+qB9/z0wbrsU
4Hrev9qT34oppkYJ0XQg6mJA8q1lBnmiVdGS85GgxceevG/cmo9gQnV5Qh+4+o/zx/kP6r3KE1xH
NrHJDNSUuJ03eHzyM38K9yb6NN2+/yRb3Nq0+5VyguNgcRHleOASNx4md9SHS7W19kYqW9+SiRFs
pOy7Za6WMPWqEBsLoFWKm/5QLbLxCJkYwTKgQ4yCMs89s86bTM3XSHY/6PNHnMXq0ARnMTTDHJg9
xJCgdpblupwmR9MlzmID8ggQqcCFt1Q0E4guZk4ZUbQgD0fsdWBHx+ckiphGQ48aK/n6acaai4s0
B7BvEvN7b+5vxb5TTrGbnhLgAe0WG+xUHNXRdovGYQ/grt0nV7JW4XvP/1ag4BUnTPRHCYYX0FkD
n0R2VbBrkJqM6U5TUaef71j8KFHxfbPorUQhdwKJWdYq1RxiCpTtCW5YcAwvOVMLYDJ9iaz3L4e3
soQEyu5Mo14I6hllAwb2HqzDNPI5Oriyz/2kl7Y53l8BAH4CIRPMpRZTDZHDoE+bYYmXIHBJeNWp
jZvafmb/kii1YSNvhAgHaKpBafYKhLCnNnIjMNmHwKCrQHT4mRf/Y1+GusyN7u3DkmtlGwS7JhpD
eHvrgxUrTdRuUAK3HOjPdBmfzWVypqTdhbGMWFEmiv/7KoQmVTwtGClU0ImNHU0rXVW/1ODqZWwT
2x/qVSXB7EM9qRSrmRXXwLrfoGXOhBpp0RiSJxH3rO9OzgLpA2zCpvQdSJtWTNoYwbkDXffWGBOA
PMtKpBvFG8RHqlGdD18SsKS+PbI2rWk8BoniNh38U9LdKLXhTGPkK2W4a5RfWmFcI3X8tdQJMpFM
toS0dZJr8UJwCUyzU5YK1JfsqQe7nTv5k2e68S4Cx8DXCltQbneHIr5sw1omVrDJJWtBvGR2gRvZ
qTNmf8X2wZQZydbXW6smGCN4cKygQmrqhpZygXc0mHeIxEDep29vP55gh0Y3J03DeqiRXmr1vlMN
p42cTMmdvJPEzQ1Pr8ErmSZsxAJooHBioTnOpIuN0U2O1NcBljoCG0X+Zt20R/gIPuSPSVP9JbKu
rjDtrJDOFa5wm/0/ykS8n+AKj8qeANbivDPcMgNmM4oxLULA6C34wjqyxjyggGFDogh87PoYK71v
h6Pk7DZelCZRccdeanvICoQ0NO/trsz7RnEHP/2Lg/ozb7kbfeZg6hOMKjJG5Q03+EackIWyMMs6
k46Tm6nXGAjwRiCoZ+RTQx/+5+MjKqG8PEQNSxUrXROzhnoZJpBfd08W+pL5vaUezovYVGUlQrhE
JUBljCaFp2WzdjOY3SGsMfoe+FFXST7Sxl16o4xwl5LIiquohTJqq+/0jj0z89e8aLtWQc4WSrvv
G7nFG3GC6UWlRQ1l6BS384M7ThUAMz/97vfL8cI2XBHItXGMFkgPdPZy6VaXqsNQem9nuFQaIBAo
uSk7yWfaPDyDgJqI4vdt8e1qBrRWtQ4xnpSNawVXY1k4UWwAcsgxKonVbSqzkiWEjBJeyujzChGL
/FKMk2nvz5scP3kh6hJ19fuCp+uaeTL1DCY36D+H8jAFhgOyiKT5OoT3qgw2SaaMYN/9osRpSnBw
lN5ndedkw+N5bbZ9D8I7yjMGKgtiUrlkOpC1e/g49jS7vxE88xEbHbxhosKjfmC7CM5uJVCw7DbP
zBzJRuCOp3FH/QXgJQ0CErbbAKXl/u/ofm+lCTm6qlUmMeZMcYvA9BMwQw+B6jfgB5cc40aoWGv1
QqSyukIVy81aKWrFpSgmfK0zB3t0TrxDo3VyUKNufn0UFPWNeu9SQEXRjVEZFHdJLrX+FqRVQych
3dw0wdfvRcRo0Q9qX6kQkQbGj6VSI0dV5v8oQ3+bZYa1klV5AyOkne1Ete4Uk8R9b2mhmSbF8hJD
8BP77jFNrCbtNcVNsKwX3Cq9JFXYKO0gR6AUmQ9WsDBVJMTwjiZ0rM0CT10s6fFFInZpOpXDmbYK
V1YT3rI2wnTdxsMJ7yaxRRZrzcQK7rDnFrM+w123HHrjrw+YNJhoGd4XaO/gvfn2oyx6FWeqYtiw
587jUI7hbnCU58z5G+ejd2S19S29QOmF1y2kqthXfisyamy1SCz4BtW46GO3BUFU1385r9eWJRgq
3tHEskwEJMF/m0FLxm6EDB2rjGlykRgyl7qlhcEAYgBDoKi8ClooVmyPU2IFLmY8ghljpPzo4qcO
Yznu7AMS8aYCmcsH1srhytjLQ5AQaCZcIiMuzCI2JwTZDIsV+Q5pfnVovcVtj7Ovu6AWlkTCTT1t
gnqEiieoJjqfImCFqREDAoPbZL40q6tW1mLcmF6BUraJ6oBqqTrUe2sR6qySelLgGarP2KZEMxjI
L4ULou5mB/hAHjKe2v+91GgSinzIBuEUwCiIYCGc37rAzIyCRiZzDNzi4jmTUUNuxl2KJI5qhsne
M55EUx02lgm3CiOxNRTjNKxTBkcb84Fg0SixJSArtGwZPgW8BrMMHOc7THfW57ZSFjrodvp9yX7F
UvazjTcgWQsQIoVuB7hbNnLWoLnUzB8TGqXsp13slMA31etGlyR6m7YBrksLnDHwuSoV7hmSNntW
S4QKjjGq7jjGaPiTXmt33c78nAFpQ+t3533HlsWvJQq5S83KLBwMOHlzcTP92C3uJAskm1/JJuin
67plWWLBZcRCqma0SF8NgI5HN6FsR2BTBZSLYN/oJL1bxA/JnGL0FTWBZC69pexcHW3FupeVHjbj
oanaeEwQ1bRNXfBGihkpkbUQuPJ9vwPDIEAuQFV3RfwMEErSUiz/NTEpN4lp25qKFTksWrx1E0U0
BiGJC+xHApo188KvuEnongOhlfuIll4psn7z1gONLz1ZKhqa79txdFC1KMAqjJvPbvk8gRZ8OgAR
pYaj9YuTHI9nyy7gZPnLw9ZV1RAcIRtaJTSyAc52UhxFpW4/RJIklt+Xd4eIeI9ah0k0iHl7iDXq
LfGia4GLneJ9jIUOPGqm4gZOw0tiyZTPpjqIjjYKAzaDv30rCwxCfR3nMd63ipeDDzKURPlt+1sJ
EF5OJp2NnGUoXNKbunYVB9zpF1Po6A1qhsvVfJDiQWya4Eqg4I36rjX1sjAZWJg08Lm+sHR0Tho7
0fW0Q/fSlw1Zyo5QcEZWrg5WXiijG4fTXd1ll5RJ+7EyGYLVkUoPYlakeF/cTH6HKiJ6pJEXu1if
i4qdnmHmQU4vteWikL/8bRsikgfTe7vv+aN3CLWrLFb8QpudsZL1RyW6iRl7hOw6rUiDxkP7bdZv
i2x3PljITFDkJQAJ/UJL3R6x0A1ki127L92ic9QbEwvd+/7wgZl2uMDVuQn3t0lRNh0L3CkzeBjp
dVw9dmkn8RGbQXcthJ/q6qE7oyLfh5nG0MLm4EXlKWs9jtnJKYqmYoeKjhyiZvskmcYfIgj3uvh6
w9TjkpAcQWtSMKFX+RhXdfVsZzcOwV687amSvsNWWRFZmQEkMsRhS0SrMepBJ+PUBm4xm7sBY4dB
7yfWxRhJ3r0SOaKlg+k3btIWVzhI0dQujzVmKpvJyxKJPls3ykIpliGvBa6LOBQbwDQUS0VGq2Hb
cUi/KHj+1POzxN7fz6eaGMz8I0WchWVFAhqzGiHKMjJMoWIsamr8BG/TeQR7t20+gZbRA9O2p9Wq
e162REGxgq525aJnDM2UuPur7L41AxY6O/8DMjSEX8Rg5DRijrGEfTdbnYr8uTN2o7Hs+3gXypg+
tnJo9E8QgPG0twyxFGtVRqYvNizdAEhNuuOzfy+Dy5Kn2+bzYy1HyNVrrKa3yoB+zeRrPsdxAUxI
7HKu7mLHp+YGaZNj8xMhc4GF2BqhYg24C8qhLWOUE7TQ6xvHdixA44Wn7JN1FYSeCgJhOaPvpkw8
9i1GNCQ14kt8xNcKGjtSXEI/Y4oO4/NHlUkyja2syVrJEMJwEo207lsAkeTUn9jdHOiOPlyZ9qcx
fTxvgNuSUJ83AAKBMQCu7cr1jlm8hIYG28iWhi/id+NXFYjuBpBJmofzorYcEyKJyXtsBrHEp31o
m9pAVMTGmNxN7LGNboPpoo9GSTSRiRGsUNXC0u5LHiGjyWHhQbVSp+r81viQua/0EUJjiK0bUgNk
Gh22HnAuGAsB3o7XALGrOVXALSL3589v+36tBAph0kafJW0WGmDUZgQBebqra+DHdEBywcLtU/gg
qwjKTlKwjWxgNGM8n6ZgqSTfOqY4LHjKJ0PiaDdtcKUX/ztWNlhrLbUCgoPUtEsruwkIyF2au1x5
ZIakorp5d1eS+F+ykhRPWgQ4XFj7oP4yxqNVf1NkI5Vb3WRUATXQTtgWorwY5zFaEFdlgFMbXWyz
o4Tg2/fRt+gZy+WHUZavc0cgPq9WwsRgn7dm0LcU8WPOflp0dI1+cEz1VwcCiKHchfO3j5jgq3Ji
fqtbikXDhYGD6262QLvMa2exq3w1MxdAdV6xl/WVN7/YSqBwm+O5bOKBoADZpIPbtp3TDPYxKiUv
b5kU8SorY0A7otpuP33N09s6rFyN1I7k8GRShPtbKhPNhhYZU5J+rcEQqNR7M3xSg6uofqDMI/G3
Of+UpVeN8lAXnzP1l5QFgks4Zy78L1zZv20XdV5QvIIy+lPXHhUieYHLNBRuclLEURPo+FpB9otW
3qRczr1kznFbBZTxdXQpkLwLKqDlGw+UICtbFrAmTRc1cLMl34l/7XenxKiK4QyLmOhfvj2ljgbJ
aOjYleg+D15xy3nRgkf6dcaoGjkUriYJ9tseYyVPsPHCTDUwo4HhKmcuO7Vg4vye4cmP8WRQnEii
1uYXWskSLD0CxqmZBVWExTkNAxp/lexbkUpeBptxYyVDsHPVKrB2H9RA8ZtSVzGeiXIMY25zkg+1
oQu8LMWMgcbHXkXGj4nlgWnEOLeAEI+lKGH1uEVM30nsgZ+/YA9rOeJOrxURmveGyWmugKVRe/XX
yE+xoQl8qZr3syWfaCvO6xjipehaoenyriwXIx5G7Qy9tBsT2zrcIDrHAlH0ArDWf0EUze35nX6v
8kTUAtUerCLDJv7fy5TlntxWDQfex6CQDMl3YwMKjT/0CzQNjVPybjaTKVM5h0sKHkxUOOe/fnfs
tUN4hQU5wwluWoA1OXnkSItpG57jjWAh+IekjsdRY9hIupxdHYtXw+CjJI5J+dKfVQcZr/S2bRUZ
+BgEENYYKu+q2GrKllbLm6HgNOrldQVAV9QY9hDoIUGUr+tvaYhHEIj4dG434tOky/WhsIYUQ5Vf
yxntHwOozMi3o2/sgSOs41CzvYxndOsSrmUKTxX8FWEXDdjQiwriN80+xLhPjUnw83dwUzMMzSGz
skxejH/rkpeEanVkDEDvGPeMXLbSvbytO07xDDd1PFHQQBP8orEkehipgDzj+LRgg/AzFdbI4bOb
PbuXYeZsXnFTRRsSpoFGxru+6tjkUz7BpWg3xqmpHDAzuH3vpMdpV982QJqOVckJbpoicDT5eCju
niF2tliclGo8hhqeK8WRT3+NI/RLrjmUAxrXj+c/2JZZrKUJZjG1epaTsou8ID4axG/zv6xEtgW+
ZRQ4PhsjYJphow711iiqWs35umHkKfbNNF8ataSStn1kuoUhVJ0BN1Ikv8Fm9BSiCqC6Jeed5LAK
L1PrC4bmeDNVFpul8oRDU6q6CU1r4XDTljMcMYcR+THa+xyXCqcnm0jePL+VekIhPihnrEVXE3ZR
08OUnEoZt+G2lRuoY/DdMvYukVIWNrGkm37DZ/9GiYh8a2eCwwqQdSdZx24j79DRPvsjjt/xdXab
2rHR2NitHZfDUJ/i9oZY34JRujW85SvWcgRf0VSj3TRoNXkvLBZ84SXF0jUu07RDI3Iv6yls5Ydv
9OLfcaVXrehjEdRYjuNIfEDQBtFmcRh2L6R7ktxj89pSg4cQNCDpu5HrCkCa6jIC9qfAwlqW+O1S
7dJKtt+1benUsgBDRixsaAhHiHVkgP8MBlQKPeXG8su9eezBzn78d3QFm2phbkSzMaelEnHsaKRF
kMwDMvq+64EL+9TmN+MshSHlf7SYRyE4/ZEi2F+Z2QljlEPlfVVPwyUHGRicBsTDLxxG44W5O+9j
t/omOgabdNvmFVDMNr01DCB45dFQIlEkd9Vl9IVvr6OIgo74sDP97CsutkziRjn+jURBxTkkfUgp
JNbAHjTHe4aag5ke+6hwysprG7+N7+f07ryem19vpaZgLCSIElL0EBrVV7S7ToMbOzicF7HpClci
hCs2qxm2yVWgKjVWd9GM5lGhstfKts2vZHA1V9c4MYCmpL88V1Kn38WH/sreLdfh44JOLhhc3PMa
ScUJb3ETk6PlRICrmF0GQPifDoAR9u09p0tHsdyRSNu0/ZVyQoLW1w2Q61rue089JnBfduSu2CVn
Esp9ljsy2+e/9+6ureQJoVIlil5oGeQFwacQVMNxcNVmV5b9qVJk9QCZbQhh0sB08dByUaV+suhF
O/jnz06iikgh1GVsnMMYIHVNMjgabZ1Ct5xQ/zF1ukPtn+eFbcdkhkFFDUOEDP3Pt1aoKOWyNFMB
SLyb+hmUw9gTZY+h7pogEOTwkGHpnZe4eXtfBYpTzN2U2roRQuAyflLL3KHVbcck9bvNT7SSIThC
PSusBm13vCmr25ndKMPuvA6yUxMHlts0jeaY0y81JZZrOZC5co2gvxu/15ec7FqrZBdqSyWwE1gU
k5CYRxPhrnrSLEpUlgBC4RAy5qk8RT69Tjusdv/+UPP9KCWW3LrFFkZnKMMjAdU14RzNWS8sMiNh
o87gNY892MC+8zWoxCEXcnz4LcOHIKZjIBJMQmKdLW4xSjbHGeibbTC41bsczwUzdWflMpeBnW+G
yrUsIXDVYJCZox4PceUwNQeezAOR5155Ur+3pdMeiVO5sk0vfpNEF7UWKYStsKxCKys0tKz3HJM8
31doDWUn2athK+tdi+GGtAori45BO7yNIk+dbtRilw9fuu6bKsOi2LwBazFC9FIjowiGHtoUly/N
p1PuVhfBgeOUpb7yQwbdueU11uKE6GUpCxhPLCDzFBk90um5T+nRDmXTaVKzEMLWEEUsM9oA3+ir
eZc9al6NHKq7MC9D0BXc6bjZyo/zrmTrXq8VEwJXZzU0jAJ4EpVTFJgzFr0kkX9bgk1QIbfxMhYH
M6q6Z3WtQUKsfIqMz71sflry++JIhjEYizb2+DQaeR6na1J5509o+6OYgBRDtQJKiMWR0e7mWmnG
yNMfGgxqvTCPBo9h6SQMVdcXeFp57WzL9YEG4Y9QrvXqGs20nHQAXOGteuLs7inG68kXircqR/wJ
vfKbRMlNA1/JE+7TgIkQAGsmmNx3NZ/sEfFfCr11susxzs/AixQ9xdJJq00tmUEx8YR5z3crK51V
dNO0IM8F7nX7zCmLuovUta6Q7Rq+cWF9kc29bzrBlUDB7zaRETaYFIq9PP8VBPdjcKsWIDqdTvZf
Sra49iBbYN+2HlsDDDunjHnHNDX1U1WVDPkGJ0fWLkFR4we3YMfFIArQ3u6U21LS9Np0wCuB4o0O
2NyaKQQyOGB9X4OQKTZq1yYPEpPhZ/UuoKwECanbSBfTricVSNvzju8DRX7ziTwaN+GttiMXMobc
TQP9I+0d5xS1+mAYSx0A2Fp9EavqoeuSbxFpPvC4YzYWr6nBH85iP28wSZRlLy8v7NwTCkQqxSuL
4/mj28w0VkKEaKJ1c5j3Bcw+bhqvzhKnHPpDWFzV4xMxZVXDzTu2EibElKjrUNit8FzNYmd2uyNW
r38s++YXkBQx2GpeaxLlNl966yMUDLChim1kNRd4nC57wIZbV+ATclUn2tlSwJBN77/STjDCsp+b
IpwspIj0K829jD2f/1TbZvfHHsToomjzHA8hSjVDtG/jiwnbnDIRmwW11YGJk31BGnd06CGD7H8/
jYsDhnbQ/wk9mf/bzptez0vEuNRJVyU597gTn06bd9jgvGs+BYB1eQGEytzpy/kD5B/gvZd4PUBu
nqtAlhZAAh4yA/eW9ndTy64sFl5Y2vclDH60FbvE+u9pymXb2NtO8FWqED5J3eI9jm6sl4fd5UKf
56n0a9XcmXXjnNdPZiBC4OxZUeUREES8BUwD3cHAozkyb8/LkJ2h4C+ydjHDyIKMwW8QIxXEZI4F
IUvdZaoInqIMetaZHcSUUXuxKIpDu/giC0v3vDYyMYJ/sA01TVUegzvtJwMr7PQtVGROT+IWLMEt
jFpZUbWHDGN2o3bHCYOB/eeOt8ZDb+w40UW1/8B8Ghb//9icSBpDa6sGeTVkcn7naTcNz0t7GWqy
NtP28TGMACAXxUNcuFAdXZrczuFeW/va1r+Z4PcxbUkUfGnNvr+1r0KE+6Om5azR2ARHSK1r+36w
nJbSeT/VLXMzFgI2bNA83RzSY2mAWabB9/SGPOicYBy/mE2THO02IselDO/6YgldtpjF/rwZbV1x
voesWxgjNt+R8WGr1+hLjPh4db4bx2M5nurBnQbZSWyFz7UYIWNMx7puA8Aeeg2WARbsQPElrw7N
WD6PoHyEpxlZuIo1Bl1H3wOqvfWX3UDZSJVKc6vSUV1UxE70Hjs2A4BSEsRPGZj01kVZiRPjG+vC
eADtGorZ7aM5ffoAccMbdcTYlqdsIe0IR0xnoMyp10ORuUS7P28KW1dirYT4jaKkmiILQhL21LFH
Jb8Op/gDfh5D3WjGY7Zbe4cEHNjVEJMF5mbF2EJC9hk6efn5vB6bH2MlQ/DzAcauzK5ZcFi6+jjT
8GJpZd3CTRGEoMWPcXEAKwjm1Wo1Y0vEb42yC+uvlQyMYvO9Y78KEJFw4y6gZh+g/sNrdlhU9Idv
mIe/a3ajx/lT7Vvgen/g1FYShSphNeeJycBr5ZXpQ9Lso/zhv/2+YF3luJCBTS3m7zC6HYZ+xWRZ
meSjvCRtqxyJDk1RRg06dZb1lC6fMxnZmOz3+b+vfr/Tk1xPJyR9TXZZZA+VjKBP+tH5BV0JsMKF
ptj3QHPnM/1OXMMtHtL9dA9az98jK7X6ERwFjFz+MeSXua6VyGTWq5mleA+Wasl8xaaZCz9WYYwk
jz6QsNh87dvGUgImVYS8qEmyrC0a3JlhemDlZV7eGLIi1laGtxYh5ERZnIxhYWXIIqcHk+7z4trq
jl3XOqX5Dcdq5/fnbXrTY65UEtxAWLAhG1tMvbHitot3Zvk4y3hANuPzqwgxHQKRchE2BEY9Uh9Y
F/b4I50e6lwyQv8Ppvfn44hNZ61cMGOm4+MEgM+r2OEF4vaLqoH5ks4ADnE4or4t64ds36hXqYJP
iAeLB07eWyfA4TSUQxfZx/OfSCZCyPPUbBp6xYKItkKjtARwby8lu+Z/ppjmrcyOCY5hyNSuYBNk
BE8TnhaFD0SP5Jtx0x6Tk1lKX58ylQQ30RVJNaZgAPaq5ZqU6FJJSl+y3xfiZ5ZH6thxP7o0R3O4
a8MP9PXWxyU4gqBR41wDzLenRddJ812R3UrZ3y96gSaqCVCCQAVOP9dRhx14SYKxWWpYayDc+6RS
57nMkSmpIAs+5EAsSN2JOr85z2QPItndFFvJvV11WbfAR0eXvOuP/t2FPuPjYMp1xsgaNtR1J5VN
GkgO0RbSgSKM2gSIZfDWADBwtCi7zgNF4nUk7tMWrn+jV0UR6lCsjRWwM/TadR7TPSBMnfM+YLOW
tvpeIl4BMwYzZQqU6Txy4oQ804VxHNwSyy3jJ9nJcfM94w1sfrKrkNp1RduFFYQR+zYI/WG6T8pb
7LXOrWQiX3Z8gh8wlmhEhQaCcgOJQfkTpI27lOzOn51MiOAMGFbhmpx/o0X5WtCrsPhSfGBPBzkI
shC0tbDyKaL+z9kw5dRqULhjGMpsQepXXxsyENXNkt1aiqBIuIAzMB5qzbUPCiqCt7xXrCVucFBt
dIPam/BBVmvfvkKvegl+Llmyrm8TPAqt0U/Cq+gDeGtvzk3wc1Y+qWDvgZ9j82myfHX4ef7Ty/5+
wctNbddpFf/9sf3WW/t62P+n3xc3FKaa1E1J8d2r9vPU3HfjR0wXM/NYJNENIMAKoZ8aZqirUw8v
Daqv5Dsj11r9fF6Fzbu+EiHcdZAcaAV//HsjtnhnRxnxWOtrZ5quxl72dN72Yith/KquHEtq1IQt
Cb5HdMlXUwu/UZ3fw1jmheJZP86rxr/uOze2kibclyor28EiSuQZGHQowIL+u1raH86L2TSylRjh
kjSAQNNoCKUS+wYIXk6rP50XsH3xVxKEazJbS6JihT0CS1S744VfDFV84eDr6I0ewIzlnZfHv8K5
cxNvjTnpQaKj8jQGvZcv864AaxPr5+N5Mds5yKta4gRWQaclIBgJcGntsVMOHMH5tkGq7hc7uVKy
QxTXvFOtMaN2xGfqQZpjAgUg8ZPAIz/oXts1+y48yR7z28cIXCiMtFn2O8KNWAtMkqoTmnuE3mR0
3CfKcm3ng8T8/uEYX+UIOUjR2lnWZJh74I1lDv4TntQjP8T5IJtu/IcL/CpLcEhzu8QxISggkD07
YZjyVnEtl94xx/TnwyJ7XEnFCc7JTMErj3YvxgLuFt8Cfio5xkeODJxiBfFDQ8RAmfzzwQTvhKG2
KAMCEGZ7LhdMSQ+HDjgvzXUD/Jrzli+zDMExJTWQN+bQxvOnivdxULhx31z2JPT/mxjBMU2NMbSN
aaHE1/olltdTNBUD6agS/+TvvcXrqQnOqTFqQJqygG8oceDMyAde/XRvOKPHLdCqnEqGpLDtcF8l
Cv6pS4slCnTo1UeNsxQ/zHp3/uBkV0p8r6S61bS5jg800xfqkPhneNV6M4gUdtFJRvq+bQ0YJ8IW
IDAYRbQzE2SeS864kY+LM3ThoabmLg8rmVISOWKykrcBqxYK88bk/z75EcEFBscMUYR9V7HTG50K
VzYtt/3w46NSv3UTWaGtYm6SqODTS4AtREXGWy5yN3X5JQafHLBX1Pvzn27bNl4Fis4Q4N5N3oO/
oZkukuAimmRBS3aKggeMiIp5Q17+N+40Pz1kD2Ht1FcYEH1sveQe7UQAfR9lDzJu0e/v2KtWgh/s
Mw0NNwNaGXsOtpbue5+T2PzvTMfo0ay+Ftd9lZ4BUyhSQE+muWkZObR4NqVFOn785xQRPF/YBwUL
LTgLTvfXRA72a7xYB1Zs4PAyQGJJjF72tQQXWGtLYmWRApeO7c/kdm48Q4aJIxMh+L8+CUJgB3P/
V3+jxCmG3lGm/XmrlskQPJ5ll2WVL5CRhqAKz69C9NDSoHD+kxRxn5xEdmEtAMHzCCihK7rrWOgS
GcuKRBVxlLvLsqKKBrjWdHhK0/3Mgdt25/X4h7Thz3URaaBb/Pwct/y4QAANBGeXw6XSa9v0hh2f
ipfdm02dMNhnovcIAg1xv9kqSVbA62CNy1quWyXZhcl00YA39iN6reQIpoYSWmAzHSnsEIIQhANv
qwk+lDP6BHOZoSdDgJDpJZgdIx0AlwLIs83AmRlWCZdbNZWNaPC/+p1PeNVKfAbEcZtjxxVSeIxY
ECMGEN/w//KtsfmHtgfI6C752VzJEr7NWLESLBQIM3sM1ZoPSM7lLZa5HK1+Ov/BZAKEYJRqem/Z
AwAMKvs4LMdCauibuddKAyEYmWjlqTHFpMmYeXy0pb5qLqrM04AFq++qfXshG+LafkWtJAqRiFhh
UIQV5kGMff+sezFQ2+bb8vOw49izWuIskoknHhDOGQc30VVIqvB+R00N8ux2Z9WfKpD5pPFutj4E
pgEWq7/vMBEiE0DMOxoGOMp89LpjdZO7ths+5hiVBEJBLGU6lR6kEJkmUhR2xQ9ysB0DrHSnwodP
dzHfb3H6538Doio7S8F9dOYYqErLRQJEYKGLk6l3dnLMANZ+3u63HTBg9VTKq6HvsDTCqjGwdsdf
9uj9l/c8Y6k95UrZNy76tP9H2pU1t40z21/EKnAnX7lKsrzHjp0XVsaTcN93/vp7oNwZ0TAjzOc8
TObBVWw10Gg0ejnn62VpdKU+mshZGLNzeEflhZjilEVK7+vLFWngGc3XWUHRlDcTx9WM2TZSTXVU
63D18m2f7Ju9epX+WG70Bh54fiS7z7mos27Mlg1BJmVDA9108Tio14SXwNz28OfvMx4+zED6NRIE
lvos7YBk4adi+Ffe587lLeKIYd9TJOzFUSmhhtju42FXm/uy2P2ZCMaZq0HVRIZgIAvXFFe0y3lK
THvROv+yGI6xsQWfOFJ7GXgdeHvKwlWtl9eEDHaWD+C+C9D5TnhDJzx5jIcnTUpMKYc8o9YtVIEs
Il5r2cOkvlCursu6/cYn/WsNbN1nDGIVrAtYQzCT6I8UfDZ0TbsKXDou2+C19hmQFvPsJ0zGu2e1
gufwAu2K1GslXyI/ex6CCs/0GO8wxm0f9A106tXUC9CwpSmhZSaqd3nttn2rCTgOQgAqwc4GpVIe
mHWgYSxSOMaSn5LKErrOMkoOzNj2ixqoIv8IYi7gQdfBUWPijda8iJmtPtJrPzwYR/ObmQFZlOJ/
8JwQTzdml+Ys1EwgsmMgt3voUEAzFFfJX0B2yvESmxBM5ko3Zq+SrG+bXIegvrKnl+VtdqHbfW7H
9FpMG4eSxBELTQocw6dr9uEGQSOcDhhaHcBdjO8AIszcR7QtqhvVnYz3qBITXpS7+fJdyWBiwVlQ
O/C1QYZyX+1VcLajqn9t+hKGIbCNvJWkbuGSRozbCCNhadU0SZCUE71pD5YAV0f3aGbV+/Ex9PQv
l62ft4D076sore2jsMwiiAsCt0u+BAlv9egOfNAHeEQGWFEMEC8yJkhABqBMtM1mPBh0RvbQHX5B
BhQ2zxi2r/iVLMYKSa/Eo9xDlrDTfJp0DgAXgAsfgyuxxysSbK7cShgTT4i5GIQLjSfC+kdqZkDH
5A5Pb1reSgQTQ6RJnHThqfM2dCnOcu6X8RWFMKeAZtV1wWsC5KnExBR6MUYpcIuwV0tvmdJgBdHr
ZXOjX7hgDSy6KKbqS6OlTf3Jnqacp124r/edz0Vm2165E4SJDlBHtukiyZKyHgksQbyl5Yf4ALj5
Y76n5YfimmcJ255dO0tjDpFohCWZc6S1F9Eqf44/gWKKtIV8Y0SWcqs39CHCVXHTtevoZUaTPCYI
2GxMFk1GH84I1EHw10tXUb6Pmy8mj3hv0yJWUhjfF8fiFOcDCorm+DiFIIxIMuuyRWze8isJjL8z
AwNgWRn0oDn0fGxtSQE7WdhzLorNcQhAOv67XsweSb0gIv+i0JKy7E2FpeZPVW/hzGae6bagEZTD
W6TMhMlGBhUomTz5mxa5ks/4QThHIkU65sK11AoABuuBsvpesHO4wbfmhj8JtB0SrgQyzhBAASpI
WFq82mCA6BQbgRcgNzao3A908ijkFu1PfeEfDvdKIuMRkc0AUFIKgInRpmMP8SH0dZRoZ+7barvK
s5LEOMYhmdtk7iGJHDBecQ/WUZt4gJ2zC5s3i8tdR8Yp5jKi0CDUqSwgZVklkLF3g+koVrkP7cQ1
dItE3uUzwTnb7ERHayptkVL18B5Wg6t0cc30R5vyWtM4h5sd7IjbRQF0AI5ebroaeV5y7gXGU4R1
H11vTIMO91G8TJ5yAEbgE7ULzTFRXwRwUGMHD1podZxbZvPpdTYPFgusl6LK7OkADlrvrKbLHfBM
WdV8G8aVRbL6D4+2zrgW8GCB6jnFOv6aL6IEaTrm+0w65u+Vn3ktAz3QBAQHRqc+gIHrEyp2LY51
TohTKTuMgtq57HzGAP8Vwl7TIngJhWxE20rbAJ9w/hqXhj0A7BOD6JcFbYdsZ3VY+O9+idoypOFh
joKwaVWAZpiupMKrfgp+cVBH65OO+KwbY5MmSjLFWKAzC9h3jUXHW6qv02FBlGigI4dHZ7cdG6wU
lN8H2LGJkaBhwFiAfGv4401/XdoRRd/Nj4bV73NPTLhTjNxFZQxSDIFBIlOZxF881RN3aEQO96DN
QKYXQKB/cfZw24+cV5S52kLA8fQkxnFr3fJmPrHc1T64v/Sn+USvLieOyEkub0cNZ5HM5bbEiq4X
bYMTbmAEvhntQv3ShjyANZ4U5kIzkoUMGAlFdagHdsfY74NB+g7OOM4badtLnpVhbrMSTen6SBv5
JtO09Rxe/5vaxnbSc041Tx3mJqtb0pKugeW3ptsYr1Vlt1x2RZ7tKRTvb/WgzLpubjCbcoJFcnBh
+tPX5kp5NG4puORQ/KH/YHEYg6FRZ0L77Wt3tml3dW3ndnH1q4rCxdHeDuL+3SmF8R3gQhyGuoY0
ijFNH5jz3WT/Q5/Lk8YxC4XxHIJUkTHWOiRN0gCwbV/06BYwBraixJxF5NiFwriLeiCKMdGZiwJ9
HbEXdv40+5d9BE8X+hNWVjElwzAZ1PQK9W3KUKFRW7vVIsvgITtyfJHCOAZQw09C0OAszeleBFkA
D/fjN6Hn2QQYn4Ch6WDSZYxdDcpblN2T/KoabMCu20Z13yj32bALzRtD40wr/Ca2PotlfERotjOq
aXDpil/fFF7qi2BcKtD4w7sfeQvIOAkVwwoRaWEMQfdXPj4uKWfAh2MJbC8TeBbiISvgU2fxPpNL
e+gXS0gdvRn/zNuxDUxpnDRLXcISovSpwKivGNxI49tls+acHJXxB1U2kFyNoAzGdN22fUnNey3m
jnjRg/7xXfXv3rMZ6mIIm1wKaMTiiW8U1Cly3toXCt4vIa/FzaJxLEClf1+dVUUozEDXcJ0H35rY
mo6anTgUm3Cyo5v+GL7yqRR5h4plu87g5iKpptZ93buAqfbD6+xZtrv/wE3A2zLGQVRGmqTqgsVs
pMoHPVVtfNfk7s88KouMrifDMtZ0FjRN9mnwrC63Oa868pt36dkqGI8QL1kiJej7cgpwTqtvtEUP
yY07o7fUg2oDY969bOvbN7uhSCBHA84XeN3f24Wa5fKURkh4RscOhfbWr772HuWsSFx+S+/mNq2E
MUbYzxkgj+j8ihk9tWgjQdWs9DgKbaamVzLob1gZejPoZqBFcHXTy4TIIQO6iHSX75Md+vM4Xo9u
xocjvBLFWJ0UqlEVFBCllvddu1uy0ZKMZ0N9mvu9qPB4gTbfvytpzB3V5alWq8mAIcRB8wdp1xvL
Lpn3S/ig8oigt81wJYsxw14jYWwW2CigQshvC+jBw0OT2MXPAYjs2T3/guIpx1xQhrqkUtpCYJKR
pwHJ6qroHQTp+3mRbxtZfL5sJRxDZOPZWJERHkm4RgzxXkMWTXpuQl5lkCeDqWIZY9fG9dIAbsu0
ktKi+ISxGz+ZNlqbpgb92DRTws9Jbjr689ax0WxJUknRJIjtEoBtB5kVl/vLi7ft2FciGJ+Rx0OJ
nkE4wsJEOzZlYC0TF7SAtCa9Rzn3srhNhSi5tqSBF/oDgajQxNqiYb7X7qrKmtvXtPUvC9h+zWNK
kKCUJYumzJysOG7KQAqRmTOus8yjoK+5P+WW/tS/jQB0QsLHsHiYThtaKYQAcFVSwequsHgf6INt
BqmTwewx3+hBCeCel8tacQSweB/NkoijVmDZ1PBBCh5U3jQDPZGM81srcDKSlZ+VjEAzMhVRkqhP
DsHPF4zsBmW60ZYL1aMIA3bQfZuWjDPrvWV97wQz4ZmodJmyNCU4Xqj1oU1rl/pxDIaS0iE7HlfE
lm2AkAI3o4FiMbh5GNsA2YscNBlATGjr1HJUS4uy5ZjoDdujAIS2dgvZQM69snUpvxPKuF8D4GxT
FcMgFX8GNqW4M13djgfKOIzIUP1y2VI2d3KlIuN7m6jTJjA70Vx4uJN3xl71o93nahdrrVjgCVFa
UCwxoVX1QnK32vcgpQYvpWpFNYjrS9CU8+rum2fgrBmLQbGIaR7OBc1UjzW6wAXLjDkpK54Exhjn
OW8jWQJedJxollxhgp739uVZoMF4Wy0wSKlpc+RUSG6WIIkAJ4+BntJUAqOn6Kae6XwGKvLdVlG1
V4fbIHjZyxOsXvHLm9ZWv2LWUbf6U19zIHInHLfiDRBeg6MHMC6yAbj59/LQzBKXwJ5DfulK8+Od
iKkU3W4Rh1JwLX6Vf/uASQbFIgMz3Ady3kww6kIocP+PmtMcFXfZtaPdZrZB8Q+AHsbrifyNgmeB
zIkW+6JVigwwvtk+3JXflh0y8KDDhkDNA8NNYcu8Yb1Ny1ypyJxqguadUDJwqoMWbSYIQFTeFcZT
iu0UT1B6ncUASg2TJx1QkEcvQ48YuHE7lxJiiSC6dS/7Kt7Osb1BhhE0bZ3jWmsDuJAc8MsYeXwa
38QDHRvlJfo5i8ji+cdBPgVSCxpEZdzp+mut6JzgZiNIBBGRJBMFhGLyB17lrIzMMCYA4VbJT7L4
I0pbccB5EvFkMM+UBFmG2UxwmJflRhn2c/SQK5xk9/a2rPRgrsmoWpZOGWBtMxqCZGfZKU7r0BCX
TobyWER4CjGHaRYmcWxCCvwtP7QtKAH+qsr//a3/bl+Y06PWsr5oI/Ylio+F8mzmmIPmjjXSy+FD
CHVeNLYNt6zzWpEw5eoUMYIL9dTQoki0mG9THMyKy4POE8i4WZNkWgPoOsDYD47wiGcdQK8NJwrc
GZyl0YE3uL55elb6MZej2FVkmBSEiHUWWpOItsHky2V3wLEEtiNoiqtqKDGvYhfyW1jd9EbqlCon
S8uTQbVc3YViGWZZSBdNCa8Nbd+WRzH88Wdq0J+wEmGgwW6aRURGWpD5rR54S605ssDl1NzIjayt
2mQ8wRiHqhgIuPZq1aLI4KGr3TXNKYyouKkl3roxLqFYxkxDLxO6tUjjTsJiGR1ArhVeOY/nekzG
G5AhSRIiIHZI9pMDyhWAGaVH6npoa6rwqdfHyqYZx2CksdgUwDC2SYRumNbvdtWujQGjDXKmK27W
lq7Rbz0EXj1M3a3qijySFdhe+twbturlbuwaDtqL0j1x6PCG4bZ7zApzI7KLmwfBjKcQRbDm9jME
E2QCE8Gb0PEbytz+rYsGCTGMh2jKvp0CAjGz4lWYoKP97am+z/e//J91+ZhRS7i0mkwkbRSkqfDW
R3OnphGrM7tjmWW7UKjtudFiK47ma/Rtcl4Il+0TOjL+A6A3YySXsBhaXiRu6mqv2onwirZr8UYE
t3q2ccRVHf8oJkVhfO9K0sSYarOBz+3BTyHZuZvdRk6tIyJbXIpONe+k0KpdDEhcXltq9x/X9iyX
0TLT5kU3G6olOu0S6SnQ9yW57YW9GeHdjKHIMH69LJF+8ZJExmkqwiSZi4orulNiq0l/dp9gKX+3
lIy3rILInJMOMU0XKlaeXknBW1/cX1ZiO4Ze7RfjJUOEMU09w3sNHsV9C/bmYpF9uKcP4nG3vCKn
fFni9sk+bxTjLsdMnZdxpKyUVWIFWm03xB67H5eFcNVi3GSoZGGYjjjYFIWicBJPuxsFS7z5FdvM
u4ILu0IN+4I5sNPSJlmaJafZhcETSyu8Ei1A3boiOFjno2Sl/IlBjv2xvbpBFAd6PMLiVYtWTsrU
qn2QRc1OhrbxE+tmK7p8ft5tPU0RCON4NujsA2gYqijtamqVL6Mb2W3qGK8a+I6d4Vl2x512k/KY
2bYzEPJZJOOlTZk07WAgygJKwIOCdskYdiqAJlA+0GeecPeJcjVO3lkg48QWtTOWXIaOyXLTdd+z
iZebp7/4o7GcBTDeSlgqLWoEEJg1Dk1gl75AMFRFg4bOH9FY5Vw+DtumchbHuCpxwuRxU+KQK+bX
Rv4mxZwX3naYcP4+46litRwogQTqaopYOKjzpn6rBW5mmlem0R7kwXQvK/Sb832WyLitzFDbKgNw
jk0Au0F57ko7OEE3Ze5s8fB5tu/tszDGZUlxBpYvg6bxpB9JdlS1vTiEVlTABNXnVON1znCVY5wX
qI+IIEmw9+Absesb0UocZZ8ecahtbYfZT4518OSxjZlmOZRGRrNfmGA9Ejfz0mvNkW5RADtIu8Dl
5Xs3bwBFAgPtabyaJZvXKh28TwslSW+uFf05mgGdzgGS3IwGziLYl+1oxEZb5dCoBAxv1BTPsdne
lh2SbZ1ij1LiF0IHrupM5BxsaugfzvVKLhO2Zk3V9cGMjJTSfZfAYZKh679wB8G/bP6cFWSnTvs5
V4JSQ+hBqjehtad5n3f7yyJ4K8i4QJIj/6Cq8FAJEobyrtnJSMqTHa8djacJ4wilOE3qXMJGxc1b
jqnFOrPr4e/LqmxHwKtdoT9i9bw10Zu7FAOmNNpDc1S91hfUQ3d6dZJdGjjml8vyeDox3tCI0ykE
WRTKecmjkYHEBjHVtz8Twbg/fVHmSa0gom4ftMlupb+TmWPKPC0Yp0e0sKvKqYS7GYfXkvT3lQkI
r7z4lPNZbQ7j7PKimcxBPV3uskcnnGbdbULAUMHdgue1UZzPAIZhkPgfB4QJ3ff2oJtdNok0sAYj
ld2OIBwWeFptXvArEYwjMJK0Naoave6zbtMEP5qdHurC7jDfYXjkKy9PLF7eLXCHv1cpIUFSm5Sj
FCD3pnjqeIdIW6l3pQ/9TMjNEJ1FiXvZELfvjpWijJ+o9Dwns2LibGWO4Utu4oEX6E28nz3a0/Uf
GJx5K6u817Sto6Iy6IOFVjIyp/6h9QidFhjLvEsNbglvM7RZ6UcXfuU7lgItQ6YOcRHIXw24p8ko
rCgDuHNWWn3Ge47RX//7C0QkjO/ozUJJegH7iDy2LX078ROhL7PJrcUv95OPWtQf3SVoc3ivYJdG
xgSWHupKvLIjVqD6YfWVYyU8tRhn0qZK3KBpA7k40Vo80Uld4aF6lBKrdYoFBGOU0mzmRfFc22Rc
C1jFjSyVcRsn+wpICUh9RF61I3vlkXL0ZIrFA37iqMn2PMhTlyjRgjdgEj+NgmRJ4evlhbwcX4Bu
5v1mhSpo7XOK7dmjwXVKcntBy/OiDlYbOJclcRzK6U5d2X1CpFyY6I6VxMcMHsZoRqvQP5WbOp+u
0w6upKgIxdTMQJRROVN4IoukXquvKTDXA78llKcU3b+VuKLt9TZqsHxyd4gqMOkNwGb/eXnhONGG
eHLVayFRAyZxCSsXz1Z3rDzhptMtpEx74BXQG00ovMsSeVoxPiPqCgGwFnBR87LTtfsk3WcxpyPk
9Kr/6Jc09OxLOjo12d7TSC+SsI0MADfeoxQ1vAR+5pOHwZkcyaUjmcOh3tPkaZEDa0py+I2i20fr
/AMYD1Llk6iqLRwj+BaDEcxjHFPcPlnn7zO+ojOlcIwzHN22mq18KK2q8oPwu0YW+/Ju/cYr/SuJ
TRQ1kRRJsYaAh2IxDHetHTmDJX9TDwN9+j9xc/iclWPzRJVh0BsTmkk+ZcTOPKCo3d3JJ5jjwE0t
3izhdrpGAeGdIimKihaz96esQdpyKmuUFSfvV0QnFjvtS/6SncgdhL0e7ArBuryq29t3lsmcAbMl
GUa8G1wwsv5iFrjGGuUghIuLVuf9ZVG/2cCzLObGVISganUd9Wxk+jzFVq8SR7sz3cGu9zjfisV7
I21v4FkeY/oSSGUyOQRakkZ25fiYJJzHMnfDWNsP8yo+cabTKfbFWxzRqmGVMzDFy/3wMO94L6Tt
JQRhmoSmG0DXsHXTutSl2qBdFI2DBjOkZ3NKL2MZANRFh5kbc+KPzRVUUTvRQN0r4d/3FjmDgLDs
OuxYlB0T7ar4XFeIiilPCdCEQGBiVnCSKyGOKOYY8Q1ghJT+L4wQFe0H/4GrddPhn6Wx+Zolawdh
LAne5kfMcgcopOZ+tUsWp3JNP/ha3KCz1+fFiduVnZVUZhEFcSIYIETKzXhSDoo9PNLRgF62cLB/
Eo+qKguW8lC8cY7bZsC/kss8bUjZV0Slx63zfq1tddXiKv21ttxc2Lap/LuT7DyCVtRlb+TwltEe
FKGUJ8C8ATMyJvNN1dIP2hWfH3Q7YlhpSH/TKmKQxV7S9VlDW8TkFnsdcDZTaOlgx/Npu3vjLzxm
PK5ExkWb2pxrTYiMZhVCIgWNkF7RNiVco4nJDh2wlvzhJjL+eUSPc1EH8M+NI3qajUb06wDtdYqX
o32QcBza5vlAeUIyQIWKw8g6aC2JMpVAWA68xhoV/657GNtHjkoyduVDSLSSwrjlfpTapKOFrOio
WqJHiWQNNJ/tC2QuxOvIrTlOjKcV42PyahwrXUS9J54Db6pkq0DbzsR1ZZfFyGxyZC7lBDuFQKtx
htZNAdaYY3AKDc4TQLjwVGsQpSg5t7GOJ5bxLlo2C52a4kaIyJ2UvGnyj3n5i7NjNK/z+x2T2SRJ
L499VE0ITBR/OgH6oy/EBerRjocUxFOGms7qQAPbsJIXHVtVtke1c4fi70LyOMpsmp9OkL0ihq4B
ZO69DDMIszzIsU+0wkmxf7sdhdkHozqQXtV9yrG+7QzTSh7jpMRCS2ZJhbwJUU+FJGrkoSXX+NKB
Sss2/QS05OprqPifUBORvWmaiiyrEqumLmGurqAZ9drtXcmmY4ORAyjWE6NF7HFblLZum7U8Rs1R
qCpBJZDXvBj3gFzyAkdzQKhE5wb5jcBbhrKWRv++MhRximZAfi2oFAuZ3cahNUsARy14w55bl5qo
YgUx6AFWZLabxqiDsBMTBYer67FnaXnQjJLX3ccTwtzT6qSkiV7HaCIbXSP7LvbEumwLPAGMxQek
BZnriNlEYUA3xw0Zni9/f/NWFDXJ0EXZEEXwtLzfDbkqQ1UYoMESOhQzBCB5N/WbckvJUwqfF9Zv
ht1rccyCRWHU112Dd3sDjsXkSK+Q0M2BGGl1h2a+lbzcKT7VFbcWyiyiCreBAS3ka4PkUQrtWMQw
mMK5fzc3arWO9O8rqwYfzGKaGXg/6vgtGCxRfLy8UTRYYP34Wgfm1ChBEhR6CFc0DrlVaHsNXctl
eJOL7mU5m6fTkBVDlyRFEtnZm6Uas6VXYHApQP/040SuCQ+mll7aH1Qx0TCF6rIIHllGlXrIpVEs
UJoaTjSbud96FLruE5OieGWdxTDhlyGL+lwYAbGz4rqor6Ugtgr1qUGjSlJllpD3nJXb3KGVPCYC
Mzswr8rRrzpoE7wW8Zch/0m4GBObhoZ5OVNF36aOcO+9oVWLIARTkOAhVL52RLGamlNn2xKA0WQN
MHymjFENRg8503utNLE9qXitkvtU2f/vFrb+PhNDdpqcljVNq2GKVqmPao64n4eSQb/BmthaBhM3
jjnSuEkgEFtMjkkK6F5kc01AFxADeEHmbBm8O3R70eg4AQEqLf7/flcw0U1hEvGcSYJbBVTPCreg
S5f9o0pnCYyDadFZgCwuHDX4dZ0OzesSSB1MQBLlqLABRhXEpWgXtasD//G95RMkqtT/K8ccWDPK
qiGQoRyAtCwld9rhvlRbzk23eROtpTDnVZtrIMQZIe3Z1ADou+xUV/UDBCEVem55dZKtw7oWxhh5
D8DvNFMwZAIAJK9N7nq0G3Zd4CSS+nTZ3HmSGHOXgzquTCC0AJPouhnu5Ni0Qm0vgCTvz+QwJl+A
sEkYRXDNC61qyQsQ9czJadP5Wm649WvqYy7YIpvODasy6pUMDxc6eUJnM4NduZcsYoVOZl9Wi3Ow
2DRWoSHfWnRYPiEBYP/yqqgct72Zl1uZAsuUos29Ug8J/BGFf6C4xAnQR13F0d5ku/QKH0fuskqb
07RriYyzGDqhK6oaN5OMERTJjuxlV52AliKXx17K8Roa4zXMWkVTWo1DVTdvs3odJUep+N5lP9ru
8bJSm/skgjdOJaJiimyLZJfMZpCFJjxutZ+7QxBwqjGbbzFpJYCJHDVtGMu4xvA25t5mi1JABXv0
RDq9l93goeIPN/Hn+k0lUYFLNw1DB/Dye7cez8sy5gUswJRoS4ONtjQv+BJ4wU56wZgkhh0+U05d
SWS7uMRsCDGEgmRUVt3O6GTgGcSpHvvh7J5VYimhG72VExNDwY5SPQu1mwv+OFm6+GWqvsrT/WJc
i9xu/M37Q9QBrwv4JkzeM85WCPOZjDNyt8Ju8uKdfAr6Uz/5WjsUgVk5RvfcbDtPJuN2zTFNpaSC
mkASnk5zDrToBJjY1KNt+Y1d/AjsiVNQ28wXI2j+V1PGXkyx73CD4BR03nyQ3+iofP0UwCVb8nXv
6QfjKnXMPZi+P3H4JDAmSuBuVJDtf2+mFckETR9xNtLuQVCuUvEPv89czV04xMqQKqGjSs9B9ERa
nkekh/eDUa4UYCxEjUMNWEmw+vTnrwR07itfhOfOpf13A68dfwvCGKt0Xi/GOLpBNUekDZBU2aXP
ko32al+4ER9omiUBFM941Gh3hsdPCVPP/lFP5fTsITAExvMb4hKHhQZ3DA5byepvYpcS3kz2UNvq
f4pzNo+BdBbI+H9F6IJJEpH+U8vpUFSlNWfgfsX/LxvgtndeyWEsUNMjTJPLiD5ODJhApgWaZIh0
Nz3h8esvypuaF8T9Zh/P2jF2KZE4GRfqLLXr2SY1NhITCLfGscN83Wz9muiU98LRdLisjpth3Uph
xmITOgbUabjDKwe9WOB1TL8JufUGQjq8z3tvcjs7coXKiiafs9TbZ+WsNGO8yiwobV/As0l+DTDZ
o7wT3MUvcodiY/DvQJ4FMS5tCmdANaZQtJZeBf01T57KT9AH4jj+o5HGpt/NAqazzNCoG2ZbCUKr
EWevM1KOl6EL8/vD9yEjGC1iFsQpxFRlZRlICur5XZc96oObRbdzwNmny+umsYn3aEZxnpg08T5J
TjlNliQdB27l4rIxICX+3vOraiUhlYLdoWXs8Trx0HDZOtTywXx8E3zukbbaKsaflNXQNGKIh7VQ
qq9IrN0CT+c7WeSvda3sA/Fb1DTwZ3KcYN4PILli9yAHknv5BGyGmqvfwPiaugijpEpxyaZjjuco
UEMT3j3OW1bGscTVVAVhjgt1PPwiXTZds3DotEqBjtJxdi5rtP0iQC5HBbUQrEJjtjGcdINUC1Tq
KdkuRVgIvlRucLu4uceb7NhevrMsZgslqY2GpIFufe1F1Y0h7f5QGWZ/yrkss5zgLiD3k4O7FXMq
0qt2S69yjZN13U4arBaO2SgRU+7GIiHpNrwJtAW4xzgY8G2S3UxR7P2GGzpsO5Hz6jF+v9YyKVcy
rF507F3ztv6evKTfJgs8W4fqGXUAr7ylBezU4x71zUf3SlXG7xcymftKgfuSH39hUQM0aAEkEnGk
3cDrLeIZCeP142AWmqKBX5HEL2n9Yooex0g4Alhk/hidVIG50ITZfvBGt7kDe8RNUFnli3gacAsj
i98cu7mEYKYyCR4haEhktJriQRX7BM+5hjbx2RXQHwKPIhynt9zu9E0XcpbFNqyoIdDAEhn+X7zt
3fCq9XNb+Tt5/oUdHnYWZz2ph/hwua3EMWnhsaoAVKggFBrt0aXDYWgqBdRoZpl+6YWPXGvkyaPq
r+odbVkqTUwjdrxzcPFEXvEX8qtCiiGGwBqASRfzyqKbF+pKQ8ZHqiRc2lHEyRP02UpEa8ThXiqe
XVKHcWkdGe8ok1ivO8zHY8hudDW7KazgNXJiO+gt+b54ntzSM/cq+GHsyxu4rR24IoEHijnTD/0b
KdgH0V6BQD0+qtMxAipx/ZmIRD6LYByIMCtaUoE9xa7Gq07Zd8ZjzMOk4WnBHDBZqxRSxqjthtpL
KV4RsPXwZnS270qQJ6HYRlSNaMz1MkVTKEURHm+kQrqO8vNhcA/m4FCHz+2N2nYZZ2nMBSMQUdBE
eULHS29TlMIBIAY70BH1klV7wr7nMn1sNWxICupihq6bChoA3h+sMo+NZJxFepAHpwE47LCjTOed
z4sDthOfK0mMqWdJFoddA0ifpT6VfmtwDWe6paEKSzsb+ICjmz5/JZDZuSYcOq1ssZaNcKvGX5fi
4fIZ+o1GqiwrKFbAPBgn2GZ9hYq5TgAqmXyJd8tOsIUfvTO5BBdy6EgceZv6ULZrSdMVHcTX77dq
brJFUHpYYi24lXavcWHoNo1vJYAxPmWMQAvdQIB6C4ZcZCnCJ+E62iWHwOY9aDdPLrJzIs4VwEpZ
+P/FzMRhop1defsmjdeD+jLC5XH2h14KH5zrSgj9++rSKKe50ud6IXZypCe3fkqfusSW/dnJHYL+
ZW4L3uZh0lRTJSqCasIifpZGOtQk0VGWIGhqTGtKU2oX2mhrZLRmubsWg9aparzMJN6CbhqHZsqG
pqKDCCiWrK7yIkZBj5yc9pLMx2ngGN/2hp2/z3jzQIgbeA+kkuJlPwyeXntVyrkwtqNr/ZSzRVJT
PJ231X4lXaliv3ApzfeY/DIO43X6o9jlR6W0GgsV+91l+9hcspU4+ve1uBE9T10PlYLgcejuwu7r
5e9v+wcd/NYKShSawtbOx0Ifo3E6BUkiJrJACXnornQESafZqCfe62QzlliJY8x9UsVSl3u86pbG
V8lTaquTPZmhxdFq08hXYpgbw4jaAdc63kA5KE8UYT8Jg91hHiu7H4qDIQMZY/RjgZfy27S/lVRm
s9J6Bqg4LfgEwnEMS9cMfxY80rzttOJKCONho2aukjocaK7r5WVxNEBi6zcxJh8BZI72JF4Tz7Y8
dD3IYNrRTJMt4/dlmUwpgbzirQbUIUWPFlwd+JSjRdsMKW7kXHIpgLlimbWc8HvEZELYJFz16Gzs
fTztbpbOknW0RfUIbFJPnQ7cZixqfx/c8UpbZnU79H40cy8TW3+MAhA41b7pzqETIi+OR8O4mwfn
sqlSPS4JZO4zcNqJSqVheXP1KpMteXi6/P3t4tZKI8bptkKHMdWZEHSyUyB6cacAWJeSNXHfP5tX
80oS436FGh0RPTpV7SUDJSBtmTTtiE77GB4fGWzbca2kMXG1OI1zIBEYSCUiVKswbCEVtoIXCWU7
Lh/5oRpPIlviTwDhmmU0ysa8xbEFHgeddOu96rv8WQR1BfezLKKpV9EAOv7e9XeiIM0yBdpvpKOS
+ELGmezfvMpWAti6qgQmtsFMUMKK9urtrw0LjrKvH2ienvf43/KNa2FMHCrOYivrHeIcbcwsxI62
0sdWwBuc3jpNaynM9ZJqw1wGNdbMFJx5vpt5g7ebNrAWwFws7SSpfZoiJuxeelf15B3s70r40bnC
ocFz5DMTS2txjBfM0jaIs2lCm1H3YPbPGnd6YcvfrQUw/m5ZIiAGaNgWySc/KaRzjiTJs+pLADE3
ZWvmveV4ZsC4u1TXlxTdF7ETKjk6neEi+tTt1YaTOuDaNuP1zKzrs8iEHMpSR8m08Lh3EUVZifu5
ZrD1IjKOT88jPar7GYmf7IcOmAU008Y81hf6DfaeWMtgvIFqgB23kWm9uYmQrpAif+wAyV43j5PQ
u3neAaGKhxf1G2tHaRYzNJKssEX0eBG0WgxxG8bPE2Z9ZUDcC8/JVzDZguQ1qi1uamHbPM4CGfMw
zSQX5wwulqbsMFLsShiqdOjOJZZyJaAALd/xGiN5MhlTEQwyFm1K3Xr7IsfIYvd/tTKvHWHbIAHk
gLWkQN9smTsbjSkpJ41Wpcqb8br0p8CWb3L0U2FadNy1CgcudtMTruQxnkPoSVaYI7ZOK36U9X4e
/MtxBbW3D/a4+j7jOMSWLEB2wvW7RBUY1+DLY9ChqqotxbUlZiBCSL8K4d+XhW5ulagraMYhsoHB
UeZKzIMhmvCfgwdeoLuGeKy4842bCydheBO7pOPWZcwh0rumUmNAtnQYUaPTXEPtx5jaB02ejaAp
B5oDd1aaJ5NxIGoyhnVeIglfpvtJex2nt8vrtrlZK52YdVPLxmzFBCMGXWU62fwY538PaoKJHX/W
/4+061qyG9mRX8QIevNKd0x7I7WkF4Zaht57fv1mtXbmcEoUcaO1D3cetHHQVQSyUCggU/0oJMc0
J9xvc6pB+dekxT9g55E89AKTpIYrjN74FfcUD2ImHQTml8xmfPrtK9n8sOkfsqrosqRJmszXQQ3T
iKUO1LhQkZJZJZQR7qROk7lZ4MTX4B1F72IOfY73PLkpK7scbGmlxoQy4DPyw+CGR0YwMn8WTz1w
sjmIBnG73faWyyp5D53GKgpUjJUZ+IbNCHXZkipLURvJOaQwd3raiDBRY5ARYCinX0Cj5u575TYm
rraNc8ulUtJkZoMVbKiL8bIw3hkf0hJ+d8DpQlEgEPv22/vaImdFpqMokM53vX4/tw/76yE2jZ8b
mou4AA04xqtm+XlpHuMWYJ803r6R7TP5smkGn+LKalXEBiZ3ouvZUUDFnLhQ2H6eMHyXQStNeCbs
bZVSVr7N613HQVHOKcDJVYXwk2BZ50STP1fgZhGDCDUV9G0P10Y1O/j/IpI46nuxf1/Vvip5EeKM
oVaOeQjwb7aUAeqDsX9fGVAnpYcgBo6TJvBFGezZP8QpJYJ1syFLweC2ZUqypuj840UszAVud1iF
Ct4NA6267KaFEiha3NBD68TQ72HfjUqlttd2McttXjmJoxkuGL4S8jtReVKND7XxLn+/mOC2T8/F
Ei+6CN9iehnlJw3E5wnR4kytggPWsazERZoBrGN2VJKHBcyDZEFt8wq0+kAcnOa1GYwtmycEdVl6
i7H7B8FJ5OPos86W6jCTnS3sjvhb6rQyyIHrIMRBNkeI4P7ce4qvHUunehVPDPf0o+Ba3/cjeDOM
FAn5u4gp+N841Jd2CseUab7I+eTJZn5r6SR99OYeoiIngs9GNw1euizQsqAYWb3VvMm/yl4LZaDp
QTuM129MR/7+grZzi5U1bgNLtVayuWAh9QUdLuwZyHgVvNYvMrv4yh5OIo96uth8YlVWNrmzCsQM
crWwuefoxN48g9O31mUjev8DtR1zuN/842KKVwVUyz4tUsb7yhpHowLk6ek59DDrETvaQXT7Jygf
QmUsfAoWCqw2XXNlmq/SCJMy1woSKGbaAK+e4DSYZFkclsgY95TS+maVd7WrvEpgalnzgMk9RhOP
kqutfmRkItKt/FQqjnbOvGPot7r7d+7Da1/nSyXWFTMqHEFi9UuAonkJrpvkODkMjcFsIHqEUbZz
ex+Vw2MxCJNareCzwvEXfYl5nZ+Y9GLovivPWX1EDpc7s+jm1gSgjWZl10prRxQlPRWBKofLGkSc
FT2GggdUg/FqpBxDL/xQee11g4mn2K9f35WQrtbEgbSoaUKsZXg6FKobFEOrHKpOx/1PxP7mvS/E
oYo5CWVZseOsN0tbLHHbM0/L+DkJjffkNau1cFDSl2YRCgX8L6yudNSKmvnT/kq2wQrtYuA9Qe8M
/oulrhKbMhYsadEwv5WgI0/DQGQL6mhbOuu+eAyoWtvm+bIyxs6GlbEZOXWwDHii1PMftfjTIG/k
m4fLygADrZUBUwQ58FvomDfBDWMhzp1vQ4N3hRxafe+7Q66scYGa1kZjpQuAvtdd80ZtMFIKtgno
E0nzMfko+7JdMWocwifIT8YF7YTHazOJkK9FEEBmi9Tvs4+sfZ1ODbevEKslctErx3Kp6SPLDY8p
ivHnwi/R59L39uhrZ3ZHppQkN9O4lUEuelWrbI3SmpEptqxBbXQk3R6lr/teT/khF7+ZqQD1IOzs
xro/ht+thErlqVVwcZsteoFWNRyOc/ltLD1xHPxIeI9WJKgG/gnd3yTsu8jEPBO+zdId++RVTMh2
3c190sC3Bi4VWUaJ5r/hJAxp1i0DPkaDHprR68Fr1RxRI1EO0HxHj3xpkISo7Cd/g9aLSZ4QNR4K
9JlOiKm57R1VfmpC2TaGQz2ofjpfxwUEOCmWn+1VarIJSgUdxGCcy2m9gvczRiRkFJ/TFKpPw499
d9uOIu1igfO3ITbQEjzDHdRDfsuexVnOO53B+oRbQ3ukBuk2vW9ljvtssjgUmTjCnN5f50mGwd+7
tNHflQBqYLqQTLTbQYz4v87Ryb0A5jNYAamU7Chue2CMQuLJOBReHdmZQyUrm+/TbwU7w9QVQ3nb
5hW6R8Nk1ubcoIe7KTPb6JXSzkHF4YptM5/HWP9ZaEt3oyyd+Dym+QdpLg2iVrm5s6xk+P9/AYf4
SZP0YhchNWvU76Z81oKXmKwQbrrjyga3r5na1JYQoVwuamA+Fr/2H0JPumUNFPF3jNxgSIni+qAs
ciDfqvPQJj3CXF1OtSLZzUJJe1L7xoVY13eCrtcA3AUiS6Y3d4f6XdqEa+/ggkxejFAzKiQXI+7K
rH0xZpnM6DKdwPYofSdierPYtfpMXJDpYQ7C4wjmNHuGrlp8bv5/aoJqNCG+Dq9ZWqqGOuhgD0Vn
yU0vXRfUo9Z2bfWyEn74vAGfci3OmDjp3NFTncwN7itcb1hpNSR1ZanV8Clgkwe9NKFcLMk/KvFz
ExLZ0WZqvloMlwE2YSLmeobPEqenJB7tQPrRawdLsSj4oxbC/n0FRqERm3rAbmk66vgf4xhEBDmK
+bpbQ7hW9QevhCAmBYFEHPGvrKkhxEqnIFsf02Omn1sNLIXECwVlggMDYVLjZWajJcHU22mEdrHp
Q0n15lKbx+FBjOKT2Y4YhLPGJ4wPGqm3H53U73NYYLZFr3cNEC3AVJ9yF6Lf/O8McNEvT00oNWqL
Xqzi0FUvYvP0V7/Pz78MSwDFCUbnMvQHJfgkmR/3f59t8G9p1iVMFO7al+u6NIs5Dm8hGxxtvq6T
a0Nf7CzWbSGbiJgkXErhYr6A7lKVTSxTQGXKkr1C/Dz1hMwlZYOL+7EGZ0ED4mp3Ts9x8COIPKWl
JIPZb+xtGhfy4tKizSGGjQZAuUCSoHRUMB7/eoVCP+Xj/jfavuitPhJb8wpijLzrZ8ycsOrv7EiQ
OgnP6ncDDTfCPdVztZ2irmxxYV8X8QRxbOYQIEhSQLgKW/eaZ6CKyMo0OrU2ai85BKiEDNxBExCg
y97mUCbMYRuNs9y2oHiVj5pgk0KoxNGgcKAwxnIwL6yYUo4YYDN81nb4aE32ofGsB9OGuhPYn/LX
/Y9IIJHCAYWU1KmEHneUKnMQ/GjyyRzn01+Z4IvAvRbj9lJhXYbycbQyO5iJj0XEFl8jSuukLjrc
A5xhfEnrL5N8Ft6jT7VK3vjqbmQmQVWV2Kag+DENH1PhLFINf9QqeISQlQycmYheMejdBrwm4tdg
oLg+CB9TOYhARXzSNUaHVGc/E4zZoS3THo2zYJJ96/I+GPHXL3SB1GCGwTndevEt638Kz4Pdf2Y6
9rmfUhwj1OZx8CAOeRwGjASyLn8wJuElPWnmj30/pvaOg4Q6nsJCZo+4Agg9go89+u7HcxQQ+Q2V
7qocDAwZSiZdgqWwrh1GLK2Etur2bnSskO/O5IcikE7lEKA3UKxLZNjLoKn0lZFshN5gpxpeda1D
dRZcanCC+FZ8XSjKRLPPkhxzT2jhScrEaY3lZzQbT/ufa7uyD0k3TNEohqbz8yBKpU2jIQDCMS92
r4P6Nj1DKAKEAqgOJd4CQmvqpXrbQy4WWUysDsSuGgQ204gn8T6zQcRk99VNY14l/WDvr419k99P
+oshDiviTGk6bQEcJSfNT8/pYTlHx4ieIdj2jYsdDi7CKlDHeMAWqjdQKmWl3NFWctvwFoxxo29S
d2rimfwPB/3FJPOe1R6OuQjRkhbumDd2C+4V3WnBsSRWqOhiTtLJn95XlF/5CYcdU9lMY8ke0eSH
3oM4JeYKv+GSxOTA/4eK9ebr2coahyIgQ1q6BtDrSJnDBkADd8asxCH4xGYyyGLNNgpfdpMDkyqR
5UBkxLXBl8FlQoH6abCTr4x5AlLnzr5XbucSF2MckqBPrlRjjXlLcaUln8KESHCJ3+e7/I0h74U4
VLCYMrGr7Cf6k/YXQEEGT59WC3psSBauNT1o+yAb0h5Ej9WUhfloHBTosaGLnPxGRJDx2peG2YpG
LrNHTid6zp5Zi7fppsLhFyGJcN9Ss/bUPrI/aB1iszVmQjxHbln+0BjpZ/+T2EcCCC0ON7QFfUIh
S2WrbwbOk1v0Lzq4jhxQV1Ft8RMjoA7R8EcyUFN2OfBoa9SVpxDfr8v8Rpedrpuvqv7z3MmEK/7h
lP7X1y0ONGRdWVLJfCtKDa5gR074wARzMLHjC675uL+f2yfmxRiHGZ2iSOEYImvTpqdoDOywutNI
MnJySRxWCGncmYLIEtCDYc/oWWcdDMqtdtD9/I5EXQIHLQ4sQr2MgrbBQ8r0S9yxPDRXBd7cobVF
c4QTazP4Ht4lqbO0ZEXK4lOHufsCvALaY+8nEJahOXiIMwwDwv8NsDyepx7zXGiKi9AxzCBEF0Ai
MznNx+o2dQWX0jLYj2iDp6OSFmOBUC9ux83oG/IpSr7tOyC5fxxkLNEQgG8R0M6mGdhsbQLRrfBa
QKPmeEXRLRMwbIgcfIiBXExFgOV0bgS2dfeuxjGJzvUSfMElDi4qbyM/GIcbsqWGfc+6DLJTd8rc
srazzlbvFjD+FGdoMty/S7FV+TcNMHhZzFDXzLlGj7cTZE+DehdkBEBRHsFBRhq3fSywi15b3mbK
sej8fY+gfp8DC2OOzSZekMSjaXuUnhaqAEj6AIcPlS4b6vx2hHzSD80zRCFtXIns6GN+QgeXk9J0
sPsoa/BPu1ZXJo2Z4tBC1DJlDhxZDwPj7u1t8+4X6Vp91X3e30cqst6KbKvDuGlj0ax7RBZLdtkp
KWAs2MYUPq7JimBTTSHEd3v7c9bmCsuMl5RlOOVjDmKVxKIEdKlt5KAirxoL3AgsluTvpnQQ6szu
W5fYtf3Tw3jzntUyqgbPqU0APP9nKE68z08aetAsGhyoLePAIe8bzSpAOIrBQtYvOR0j0cYUxuBM
XgiNsKS2rWdQ4u2vkNpFLr+IJdbODSJmp7duxaqws9APkod9GxTsvTV8r3ZRz9up1nWcU/pNestu
B6YbXst3GFLDUHXmLPf79qiN5DBjLCNF0FX4njHUdm2CTYrSeGW/8Od7MVL1/x68EXhy9UGF7ykQ
hWxv9eVzj7707NVcUmeJqEk4Yj38y+dQyaE2xx0rOiX20P0QEwJkCSfgXz7DEUlEGeMuHPbXhfSh
Er1iIkanKRNcyaKd9LZMR3wTYcaxHqpelbdXZtz+5Uo4UDAzRcyCGisxjJNqekN73VFNj9TXYP++
cuY8FBp5rvHtwRt7bSrtQbViouxCBQz/vgl5KiNvTSyDKZ1ios6fE5dxzEle7o4dxnyyT/shQx0P
Mo8DUTPUlYy72iwe3mTXffWz4ViqH9is1YJ6wN1uY9YxlYghDwma8lwE6SOyICNlEdR41TUI393+
MF1VJSNJs2zh/NYzSLcqsu//e+D+a5avCQattsT9/HYKLj7j7ssPBXq1IWVmp/47CRCUyzI1LkMf
xB7Cc1qKlhKUteYPyZP6GSN9IaR+GfQt05nCc/ad9hbIxZkqqGI6SIBaoZg1PI/XT/qkXGlRej0K
DXFd3I6Ey2ZywSaP1oKhOsS0lHwJ5/tSJs4m6ve5SBsKVWjHEj6pCOLNqED/NosIE9R28WfuApJW
nT2GTI0r65/D7kOJI1aLfu6H1zb6XXaKi65JEmd5rNhFY7k15K+J5svT930T1GZxiXgh5XkLURys
RHTn8aCbz/u//4dX2MsauFN1mMR5nFjTcgtOG8FmV1uoLx+qW/lIUTj9Af8utjh0iNFqGwxoLXAG
HzP01yiyvKJR0FEx7ZO65eu7mm0vUcrTlLBLbQ46d9TTWQ9fttgCWESlD/sbSHwgXoNEFCaxkyOk
/XV0E8z3S3jc/31q03gJEjOrgi5u4GTqQ/xY+Nmd4LDZ4XawG7CT4HnZJQxSK+Liv21GLZBZw9R4
Vs9VZaNjCkN6Hd6vwd7JADx+eucN+l/P4KVI+i4Ih7CBzcoCUW/lg+fDjRIkyYwStUGjEVXy+MMF
8WKRg4hBV4RSYIQi8g2jL3tQ0eGUuLnT5Da4CIxz7oc+Vasl8ELn8AJ1TSOqUtgMxWM+PpexJ4VE
QvaHE/+yLg4wFDmTx6zDTkYnNvGQoQtAfVYOqt/g+U+mXhuZL+ycSzqHHqDDauMhxqPmaN3rEHqW
bAhaoMdY8ZoILXZgl6UVKQlw1zkUgVZ2Ei0lUKRDn0PwE0NEx+ouv9FuK693k8cYxX0nLGzl835c
EGb5oWmrkoTayFmOUd7H2k3Tn8eWSSa8q9Pn3+/Hz07L84DWLiZj2s93ldTZaXDSNcpJtu+/FyNc
OhFkAobNwTDyJjfOeiJBPAcN3bfhtvdN6V9gmJ+bHmejLeQCGzfMt0byyaBcnogqg+HZKnOvunnW
RwvPptLghOHjkNqyQjRGb357A9SX6IzWQMDKBVWdReisMVEviFIUFKdvVX0sDNEWhr+0w4VTr/dj
GLHKZdx/7YZbS7mp1dZGNZi4ibC/97ewXa2HC6HRNEPFzLEec/KmxI/ShzF8VOSroSdqBJvf5mKI
v+MmdTLmdYQFTRmaAoz7XGvtcSFCZvPAWhnhsvEqK2ZhYRJ0c3KShZNFSguzcNjZLpkLF8iIhEXN
Xrx+iXXXTvNq4UAcr+Wj5VLjDdsH/mo53PmrN00EiSacEtCBOWlX8Vkoju1oY9AB9WRMpWQ35es+
tG0ngSuTXAilQgdmAZ0lspCUZzWqwGeabZXz3rvTyhZ38IpL0KLRAXCw1Cf5LDutDR5Fp/2cqt6M
1xuaHJ8IXv4OrAdgbsSEJhYn3jeBl9d+Jjzpvb+/h5QTchCRjblidpC6gcwSBEQ73a4m4itRscSB
Q5MJiSzEsNBCRSZYPgnIanuBaqCg1sFBwyyCulOr4Ot6fKpOINXwm6vpMTwFGVgaWMHyf5jzJuKL
bweeOmHKe7ay5Y6N/LEpPO0R7yfQycHLubv/oTZ1uJSLA/LNwYNcj3PB2mwWAdpfjDYE+o76s3Ez
QPu8c5Kzif9NffLJklol+/fVOZVOqqgUIuKa5S3s0B2uQrzSC4fcz8hBw+08cLVKDkUEbVb6PMV3
HCOQoxQ+5rp960t++pVOU6BFHCgKByBGk1chWEpEp5ySQ14t9lgnt8o42NFcODMlm7kdCVBqkAz8
D47k/+5kFgvpXKmI6KKvbyrpW2KV95iNJSJ684qgyuCRtxgvOf7zXzN9KQty0uFqZ/T2/MDux6oX
nJZbbXB/tfEa99SVdRP8VYj/iBBUlUGOxsFIMYSFkcZwzgnz5JCb9NMf2UtwHDzdb27kxKGaX7fC
XcVbGMYsdR0s2NxWGlleCAtY+1wzfSnK89gQqebWp1r/PgPnldMHhoo9FMEEnFaCHeAlQol+VAPV
v7lZd1yb4batEWstExnfVf4TrJqGDFm/GQoNiW952kMeeeF3Db1fFEs+tXkcIo+WUSRvmxdKp8R4
FudvBFRtXa/Wy+I8sNWXbO4KeIN4kBuQ8KK5DOweMl6WLXCTgl7guG+Q+Fr8G2YiDZqCcUjwNssH
aVKdfLlKFWpMfjPbWK2Kf7PMO7EORXaTCm5+MUCo38tP+YmN3A6Fs78iyjPecHLlgHktGrXGehBj
dIecg0PrFJGdHjDmi8GGTw2KKOFd4ARfCbPs0/Mp43qNHPymTB8nYtK0bOpMR1esOjrdlX6yHP36
Jb8WfUYti5750bCrxCaMb500a+McGkMxSpgByGx4j+m9RE59I7x1F8ludUONV1I+wyFINihWYdVA
kELAjfhOkc+DSCQllAkORHJBUMSSbWYNCgf9oZcx+ETcISgTHIAsSr0s8ohVGPNtrt5Pmq8FRHAR
aCFxaJGDgESvA9TwFxQsuit1IKCW+n0OLAIoVo+GCAw0tdzR27u+oGjdCQv8bU41iygP2aB3XZsv
3RReD01+InyXgDz+0bLLs7QyC2RJ0h2rR4N457Gzp3N9YrIjoJvw9u0x19mJU/5q18jalIsDzOVN
4DYlWCfiyS4byC8HGWGK2j0OEuZKs4yZzW6KyalDG7TZU8341GLYX7DCumkQyjSQAd+oFztJN9mm
LDzNbeeAbJj4TkS88E+Zfd1rVp7BFZruLJWnQb8KSiJemL/ufRou6gUAaKiqb49sTNE5PfyqYpJ5
OeVxXOjLyVTVcYfQr76phlOcMG2CaeeksU3JHtDL8D8IB20CtCJCxQdcZKrOl8TiOTS7xOjZ+2F3
Sr3gXmjQ2Tr70VV1KF86iuli0y9W5ji/EMXAbBcR0haFcWpid6xR5k4PGdWMtG1GBXOBIoGwnR+k
gr68LDYF3C8Se/MnCmRz52ZRKt4sspQZfqm2huLsh+9mTEGS4R+T3J0qGkwjaZiymRR8rcFHm8b+
3xnggrZq5c6KNKicTPGHIcL0R/th38DmdVRdLYH7OLPYiZo8skzh2+KXt5YP6nG88GTgo0HFh3Us
Cqfv3wmj1L6x8F4hhYj2WV0eEL7jubmOv7JJAiYUa1QOBArxVGDROhabYbZaJxfOhTD1khjhYaJG
84OE5oegc4Pr2a/s0JFfMUgmPhKLpCxygR3kdSwKrB1ffFhwHWieQF50Yk9K5Xc8TLgUMxe1p9z5
PgtaOAUmfHGqXDXA1pokYds2blzcnTviWyGL+4416kYn/Qwl0C/gzXr6pRponKgnMmI9fFOFUDSa
MNe4/mZl312VszKdYnP6sv+RNs+Ri1fwnRTqhAfoKkN6XgWLUxuOmcWHfKDcndg3jYOJRkK3fTHg
mSq7Zo03y7GzpYN1CCGrTZPgb5ZeVIg6qZZsmuiC4b5SVeV6snRQd9S/CJCTYEM6HXSfP7GezP6V
4knaRt1/rfF3tnLSwiGXMKufzZNdL/Zcj95UxvbQ5gTYbhcnLgvjL25FAQUGdQbAJzFeaVsbgtpg
wmkdKDv2LissyZInEAC8bVSVMA0BInLL4PmLhGIJpljFbs4P5Wx314zK2nSVQxE5BuRbUp9qU2Bx
+lvesTLIxXHXhN0MqkYQxqfnqbsPpDfWmKxKgcmHoUyJNGczAlbmOG9BLtAZRRUyKvfC1ecvyjA5
GgYA9+OM2kaTEb6sEF9qpmYxmFxXiIcEv8md+pz4uRM7UuTE9/Fnut1jEz8uC+MHKAPd6mt9alCv
xhASWBeyMCMckrLAhbWmzEIQKZD0m4wvUu1DU4vaNfYLO75gsiNmvWu6lZlyr7L2apyRTv9B8MJD
5U1Of5KvSA1awhVMtt6VtXQJKnG0IMCQRaNrVhqoK7pD9q7mexT8/okovnyql9nQ9C0omKL0Q1vd
yM1h39fYubq3adxJ3xRlB/U5/H479LYUHLLsp5D5fX/MEuK9lNow7oRXEnBJQeMZFBJZdC8YR4iL
P+Has78cygiHB5o0lWnYw0hV165gnmr8p25P+0aoPeNQQBuVQRtqOFqoXIGfWjSdMu4h2vbYmwWx
HiJq+DnIXmpNJZ8BqGL6JEtXtUqUUiio4ccgC3MWpczChulfFh8nUuvgeo1envkbXpASOzqTTzpE
mPIzkEvfDVnNUi9J8fCmCPWe7lX60oAa008w904VDagd5FAhKtMqUwTsIOj00uKDUBFJ0XaF9BKh
/ACkbOrtHCQAayVzWGN97lRXYAoUQclrueTMNLV7LABWsKNNkoQeQ8AoU5WV3NYJ7g1Phzh05oU+
Nb6/fd9ZrY1DBzE3yjySkPHND/qhei4fmSCG4IhP0ll0c3CNR0f68W37i0G+FOzfGnIybokV6ICm
NEfmImG8Ursux+/74budM1x+n1sUFIeyNNXhgKkhPQphc57M7gFvAwdDQN1ey296cSbCeLuyDU1W
S5FMEGXy56sQQasVQx6/SszsPRGPRQcrtyHUa48lblWiLb7gENlf6eZOrqwyZ1o5S5BKxiAOcM2g
+5CPN/H8sv/7m2i7+n0utiQxGJIghTyQNV6Z4XlKn5KRaErZxNqVCbbE1RJCBXwPDQvfvvuqLwU0
PQRbxYxWda/Gz/urYd/9t6MQklS6JimSBCGd/5qS0qUTlhyhVZbS0dLulDiwdSYzCwn7fUvb+3ax
xJ1SISbPBjOUEcTTXVKeDPFZk4gy/Pa+XUxwZ5SSgBI9qIHrgp5eD/2NMByG4mPRK9eLQCTF23eo
y8bxpebIWpp87KDaZB0Z3WF7kO9rsJj8YlWg8Jy0xnUQxWnS5mM9slBi90NU5CC2pT2wC1t2yIlt
JK1xIYQGzbEqWH7UnwcX3KLH5QrarCj3gP+S1M0l/ELm4qmq5kGQgxr19OBsxldKeuzeM7Knrr4V
F09GEDfo6Md6mulpUo5V47c18baxfSKubHAAbtZztchMj1w+sP7gCTf4Fkqk6pHuUNrcMciTiZKE
ARaLT49zEe2XUQBTddXZQuRVkWUvE+Xgmzi6ssKdGPMMer2yhUZocpo9yc4KO/JTZzDe1FBCPA5G
qh1Y7wHvlVEOjho1lQehNfGMEkCcLFErvIlmFFcdtTIOicq8NEShRuim1m2ZvBoJ0XS8iamrRXAw
FIXLpFoN3G0GNy6kUJbrqPpoxMRWsV/5DbkvVvgsORciqciYrJt6MM/tYTjGGBzGJZkAA2Kz+Fy5
b4vaqlokDmH5fQGZhtwRU5OEN/Op8bykmRiGE/Qfi0Mml46uOnL3Hr5IdbVZHMjECE0wtiO9GsVT
VyR2W73sn25vo5d7n4PDmLLM8thiIreDn52Mb6KXexizR6aP5HGA/nId2+0JjyidbV7FpJDENvys
FsjBD2YP9U5u4NOTz5SmcqiDelD01TAmMB6n8bC/WsLDeXaQppkGUdGwWMGCznP8aARXS6o6E9nY
SjkHhwczGu+ivgQItd7oQRLZBh2Uhz22y08Z9lM91iI5Qk4tjoOHogONcWCwlCgb/UG6bSV00gZf
W+rlZvuYXX0zDidEqWqDvMPixDOTrzZuQxVlQ0axUtxokb28Z573nyDQRPzff3O9qs5jEfxC4C+q
r5LwoS9O+16xfa/+/wUxA1yW0kptOPQ4tDBvXZ06jDzI96qCWtTksZEHC9ruhB/uuQczyCUqTdyH
mpJjRYX0U1i+xctkJ+HP/VVRNjjoKKdlQFeaiAf35Fqdzmp7lvu/gEC2DA47RFXuKmjFIncwb5XA
HcwniXxE3vNqZoMDiNkwAp3NW7sVeLmuDR+zvSrK1OrbEx44cCAPLx4f8o7I+rd7FFc+wf6u1V2m
6QphVAusbfgEx8MlMH4wbmu3vMbLvA2KtR/UJCppkcOMOFmEqq5gcT703gwcDiufdReZYFcpzqVp
91fUy9puKLPd5TBDEQXISk5oZrWOk8/a4HKngC6Z6Mq2QIL93pHMjHG4kUw4MnMDJ2aDMS1rtI5C
RD3kESb4NxsDHHXdLKI03stnq4VIMqXJQBngoSIoFysz4I6ScGd2tY2B4b8K27cvtvI7I576LHij
8RdFd2jdMqwcISQu6hTivf37ysoiVZi0ZpVq7YnxzzFuPQNC8+xZPAcPEjW+TmDRm+uvzEEpsNRm
Y0AwtZ80s7czjOlNP/Y3jlwThxRxWtbWAEIDR3piXFJMIpUxghg2k0FkPZBx5e2bZNHxp9wJDv1W
kVstq09jq6pMQGxdDFfV6IdX7XQeJGguDE89BnL2rVEAwdc8MP+QhVGDY2p0JhckeM50rERbegwK
vBLG9/rROg3v6sS9wCDfW1cuRgWSJGxq1KNpZ+ztiaoRUJvIoYJmyFOfg+bbHUp0gUxnRfXUGspL
mDTsm2epoDCPOFD4AkivJhg4ZLLVxVB5UWIb6Y2EzBr6s8TnIpyeb7iDJLIE/lsYSjEocDeBjU78
0HU2kurn7CrH4DQSphjgThzKBELxjXexUGp9AXpQt8+P1nQnU9QX1LK4vKKHFs6sstfHeLjO1IMk
nQwqPaI+EVviKq7qMk2gViCEbiwdpthX8aiajj40s4iIoraKQ4zOzKypT/GFguSlSM5oTtx3Aer3
uRwiWfQSb8PAhzx7YqLbKkEmRh3fMpcyZEvUB3EFGNdvOnf2Kn95kR6nCL1GBUgxc4PYL+rTc9mC
qnUjuI9QwEnmBqHa2uX0UtSPf7dpHB7UYBwJ0m6OXUv7YeqvsvW8//tsT34HbU3Gu4thmorG+W8q
l4mcGjXiwyjcYoYyqnAr6oWtY5CyFKk8cnvLLtY4V54SxZLiCS4wzodae80xkDd821/QHw6+iw3O
jQexs4q2hBeIh+AGPHk+jvXb4th5jE85+0Ad5tvvI/rFHufWtZFJVddjTZrNyqwtuLC7l/gmew18
pjIwH/Xc1qnhhm1MuBjlXL0pDdkcW7zjojnhIdHBvT1ML5PaejkpgL0dthdTnJt3Si8l6I5BIgEd
peYujj7vfzDq9zkPL+cwnxJtZnU8d2iuR/nr/u8THs7TcxRJkfXSAA+3Issz9NCDlIAzJZOTI5cs
Ms3fN0cshyfqGKuqkNUAdYdmvIohNhw87f/+H0pU/34PnqhjkIoy780K1acbyZ9OiTvZIJOAhPKr
8UG+sw4l3hLQELF8x9jHvmkienUOKxaI5EYQnwzdsAYtrno3BC+R9rJvg9o+9u+rww61UDCghvCG
xkjtNgNLhnbat/CHY+KygRxATJMmd3GOBuXOV76xZ2/0zZ3lTwp4+d5J2omB/n8AlifjECcrEpQO
nf/RqTgx1uTmGKP4btqMB5DmkKW+EQcMWi5NUyrB3NJ6YoKxquucIj6lPhEHCFI+xeigw7mXF14X
39UadY4zP9o5k/iByMhQZkmXsQZG46r5jDAFsiZe9ka7O7++hxB89YV4xo0kLPWxgXS7q2fHKT2r
9WHf4Yj9+o1qowutclFBQpoFp1y6znUqtSb2y5D/GzOiPBTG3ADhOr8Hj2/q1ToaOYY3YpT4Lr8T
nvcXRB2x/FyBNTV6oTb4QElpt4ZbnfpDfoheK69EP8B99ZidqYlB4rzjyTekWo+TXERlppM/Rv1z
XD721qNiftpfGGWFQwZTw3UoSAE+kpqehLqPMNmifwik/lBZqbNvi4Ihg/0xK6RrEzMA1UcQuuqX
5Vt0zx4bDUeYPDaoHfoq8Zr1B3MmhkDQ569DZ+a/5mYzlqVE7mPQPQQHiCB5AbSq0YnjjC6jjM+G
47vWdzHIeWVedwroxzF8MoN2HC/rKN6JKKqM6OCNztJniiNoO8ou5rjDKRCGuQjCDB5S3omiH4fu
/noYqv0OSpffZ/ZXnysJG2TiDMeH8q6aD4Z4L4tXJei5JZu6k1NL4d1Qssyk7+GGSlrajYZR0oC4
VWyfEpfFcL4nlYVp5jEgr5IjWzIfmjG3a43AvT/AxMUKdxZZZRKISYugle6g7vdWTu3s+Lp3Uc+A
i/dERFGL4s4lRWrkQGaJURJm7jirV3omeqO+UD0CzHH3PIFLWDsxAJsqu/cNeKQrXMb6rbrCDaO+
Aq/vu7oc9X83kSetKOc8HjXmDOpN75W3rZ24kNpJEic/BXbuZh8w8L7v6dutcyuTHFSgTw+th+zp
bD6PowsKveNwxAjNHZPaCe/RG3MYr47UKcx2bWdXFQ4uBl1rhVQCPiUnJuFintIT21GDyP6I2FI4
mMiCoo/yDmvrzauuu+6paULCCXmGCqVJZ0UWlNDtjPQprnS7z7tPczb/na8rHET0c5bImghfb5e7
1rwO8s8VKb9N+gGPErGqD6BsZBXWAUwikTNdqffhIZAdFJEhlX7IDq4k+oT3EeHFU1OASNhUsvKt
F35y0yPr6kWR8ImR+P8PxyL73ntux4GGBHLpVqsA62yAnolKt4MHDn+XVf6L2m6vwpf99RHnCC9l
N/8fade1XDeubL+IVUwgiVfGHbSVbDm9sMZBzDnz6++C5xyLgjgb52pcpSdXsXcDjUajw1pzLKFR
As/pqvkeyotroIdSqlW7kQIp/RT3onKxwCB5XruVZARzVbiGgSc3jz80wx4HwZn6h1T8Hx+lcw5D
ysqSYLQVNIRuDSTU5+6xcaqAevNJ/mL4aClQD6JMvEgtzl1IVMqHVYETNoanbrxo1m1oCBw9u56u
mIbOuYoxTsyJRkjsxPqPQbqVWs2W0TxzMjTBRcnO0TVBXGihZ7RNAfzFMKF1J7GIjZHk1o771VHl
KhN5d7YZ16RxriOrQ2Ps/36Qpvca2DBrT/+CsUiUOEWBjMDWdc6BxFETAvYGPl2q5kCitZub0aGa
Snesm+fSGu0wHwRr+Q8tNC+2yHZ1E6fVIYbwxhyv+9nAKP9YY6zQS8PK1jVkzZ+H7CTrx1w6rZN3
/VyLAmyeEc+sR9XIVyjL8oDMW1YIeU2vOlZAUxM10wuuMR4AW0YLrramKGuY5oX2jyQRlE0Ex4sf
ysxLQ8FYK3vhJY8Saws6FcJnvsAQ+ZlMEGb3mSThCCvhpWi+z/JtSj800YdEAonATRofVHpKRPyV
om0inOPQqwWlSxZnkGn2y7rzG5X1gpiHeCouido8yOD6m3XVM5TogzKMgWy1AlMRLS7nWNTeSElO
CPJo4X2L54P6sxLF3gL7IJxLmeC2OuTqkHNQbovkKUw/Xrd2gW8kTMXNKZNTyRpCTHa7GEF16upL
0p1y67xoj2YliHREmnA+ZJi60SSYqwBM+Og3VRMM6+heV0bgpgjnMmY9XcEhCEPMpdyp5OWgl+6A
pljSaX5vfNFFIDAieez/N4tnkShXFobPO40SRij+6pXAGu5MMLhIqL+I8GBE1sY9V+Y4CUPVhHYl
ylPkqHS5rU6frq+g4Abjc+zEKpO+VxH1Zlb0DcDAiGiGJwvYtUMlHNQVGASfYA870yp0A6ZtXNrK
ZsCO2pneAquwuFERbbRBeiECaxe8TfiU+2pWIDdJ2QWNFr/s1B+kC+uzEjl10YOZT7CPSzVEK/NN
8dEK2Px49KtLPfVoBgSIiOjULs1/54p4QOzWklOj7dCKkiTAUzrltRPKT9dtQ+RxDc5XoKfKytoU
ES89rD7rrmnP/WlEOS4DOoLIPHatA9ktYL2pBpEtztqbHKncXsUcwrTcZeSeaP57tHkRwDdsyytN
0gGJDQfPOvSyJqfoF8C2bOCm35QBec81vBHGBdYA4rQM2qAJLu6OcpRh2N6OG0H6eNeVb2RwF2JR
F1SLWAdI14CROHRL+bmvvk55F8y1IAm564o2oriLb4rGONMaJIRK7VfVlHbZfe+tVhTgsq+8CXA3
UpiJbNxrFldRO7AmHekwog2gdIvMrhwLRZ7qWHpofhdN8u+f241EzsLbIS1aVBdRjf3AeEGon5ws
YNnXn1ZP80B/4l23wd0do5RQsAWbqsznMIZiqoyBopnfwgz/kKb2jAmSbgm0/POcCjz77wagN6u5
EcatZj4vZM5M2Hv4VB4Vt3HmY/MAsGBn+qp+mNzISb3hDBpmL/fKQC4Em7l7nDfSuZWlspHEQJsC
Ekn9NetOTRdcX8r9rdsIYDfbxlhieSJ9OkA9oPOz8j0rNrW9bV7qv8LfzAfqo0Di7u2/kchFG402
GktUw1gmB+DErgJc4gidk5Od3pHb5otlA+/Zjj3pZ0scIWHX/vNoI52LPRSjjeKFYWuogRXoHoNg
1kCXw15/ohZe0d5xrjgNMT3TGxjhbJrWCTuQPEjCyQLBUeCzG1I7rao2Ajym86wgdqagCqIAfM/g
CMvt9hMjkpifpsMkgkAT6MZnPGKwaukms0tgBtpTnzqJaBRNYCY655bHIVKXSoZhSsZhLCb715iY
txIpI7uJ1GCZAH573TBFKnHOWY5KqTItJIpa65BonxPl+/Xv7zl/ImuyBrxZTLzxYwWgsNHiYYA5
RAbGELXR65YbWcR4KxLCr1pLTGkCQphbxuehLOy0vVnWf6kIt1BaJBkhZSCwxHqyTC8LL4bo+SZS
g+3VxivNZa+MZqmhdlac5ezYD6utJu8ps283hPOtywhmTMRQLPXJ5vFz1ASTS4/5UIoKpORWn9+z
/4ZuWKah449zB+XaKlYyYyBfmW4j6SDTQ7Y+/isRfCWfLK0ZF2h0d8Oh9c3EzitYGXnP2SfyH0X4
en5ipV2WEhaUabHTo7srkan97xThzBjllzGxGBbIOOPqA3ZfI7nz7FwXstu5tlWEM+R8sup+bQBc
1oK8VF8RKUVefTBsYCM8m0F3nO7U74Zgi3ZzxVuhnGmrcdWbI94daAJu0TeQPYU/jY/yHSMuL4MZ
E/KPrShk3z9NLxvGGfpQt4qWWThN0TPD18FIX9BNQC+4X4E0392VwUHUxS2SyEUVANUgc9Vj/5Ym
8qh1nIvaT0RwiyIhXCBRrYU2mEytckbrNsCozapy+lSUHRGJ4SIG8CVZJitaOHr6ITMdjZ7r/Ciw
RGbPfJC5NQrON9SNlLUSgzJLnldqh0FzYlAuVeTFj6qbnkTTsAKVeJCqaMJQdKxCXF1f2tYr2sZu
AYQoUGovv7lRigfOkEdliacUxwuh1qn2xwNyjWC7ABK0MNQSKcT5C5JGMY1MKAQ2hXj2LelbJ2Rs
YN7gyh7xGFUzTS1MdUOd0ZefR4aPdtfb5JLeNvfgTzj/yyPEg1QpsV52dY5woVqP6XBLo0urCBzD
/qpRKuumZpkKX2kcLVWuzQGrFuux3Su3U1o7pkiPf/CyL1K48xMv8SD3CSLuxTmzzhvl3J7zM6Zi
MKtXB6G3vOd+Arm6pgDZXyMmD0JDm2K0Wg2BXNp9pfViK9XTdcveWzfTkNFJZAF58M2AaEu1vtBM
DCQMpVsVf83LKS8FbQ97wehWBGfQSm7UqlriJs9HxTaV/EDjKniPFhCimghITH73lznqM1LHuBXo
rTqfrOksiQxsN/VlGi8yuL2vk2KU9bzGSKgu31Pwk/ZN7QC47ARcjl+krz8DPNTuMFCrGNQuh+iY
y5J3Xc3dF+72N3C+dVVQbhgyTKio38bftDtNIDm0PEVH2dfQilWVh/dIpAQpOGKYCpIUr6NXUwpT
OpIKhdMbmQDBkbG76Mfua+d2N+kBCVrBTu4ZiyVjekEHMhJR+BkGoxmMJS4gr4z+Sg20w7sChfau
p60ALmYZyrwAneTA5te7T7KXeCCOuS2fQY6Ajh8RHure6doKY/+/if0JGft2qWKUVuQLXReMfdW2
IYkw1nelKKpqyjra8NCe/FpKnBedDvbuxK0lP26DughCUd/rruezNjK4ZevMAhTNUcnaAhRf99gD
Qz+aCLwW97YHTaAu8ny7tr6VyK1dWw8gYGohMb5RT6zpEAjUB+lpdVav8Kkr6oTel6eqoGuDo7Vg
fK9XcZrW3hpJj0wcIOiUGzYwrNtji2lsgryY9K7strWRx8WVRW2iTapq0Mwx34XpffUe5ki0tMrA
1dbgcihnFSVNyqozYRUjeSziQ9n+aCvBpbvrE7cyOKuYZGoVhQYZDCR3PCKViMmpL4ufH0qQRqw/
r59d9jU+atlK43aoKWsl7UmBKev6MiWJvTbP1wWwJb8mgNsSNetAtxnhplJN5SznXgGcicF6miJB
KeAfbO1lb7hw36ySpFFM7L0eoMCG8Mu3XPItt5GHcKq7yBW1XO96CGBAU3ATMefK2UJUtbExVyjb
dJgHrQs/A33VJAKJ3NdqI4WzBqmnS5r2eeJqH6wHhr9fONHTUoMamKFiGSbYyq/v165B6IyDSDF1
ZM+5y2miDYCMIzTLV5ovy+dWEtjDvkaYfzYMRbfIGzqnYiC5NOgJmzeyGQVXfa8dkgtGdAxQmwG8
2Lg1P15Xie38GxN8kcinPSxrapKSwOvlNLcHvNFG/SwntTvMmWMowv7XvXeNZWiWAogLDcEzt4KY
sUyStCpYAnvyQN7jRSe4dYy6tU/C4JkZ2RvVNrK4ODDTooRN17Kmmni0owPjmZW/rreDr/u5J6W2
Ijpmu+cZQ9yWQqlC3uBAj1OYG3KXskvrMrvDbe4/grWU3I5OeKej6Bv5VLNFZ23XKC3cIIqFuPoN
fp9J1DSuO4oCM0He6m7KBLm+3bO8+T4Xh9IwHON8weQWoRfZcHrrQ7y8JwjbiODCTCUCoIWRZnDr
8uPa3yiDwMgFS8QPqtd52moFkVDY7W+mypdDwe//DYbBmxoiVtizqVKq810gDeAzB5Wxbw4txtFT
oO8acfSxISF4+uTaXpf2UQfTRJO3T6o6CXoNd73GVjq3Q/ms5onMBlwYVQcqQt+iwf3N1sHYOOuA
pG5j+f9/t7EVye2Y1MnRvGLIxTVVZ0pVW6Ohi9fCY6wrFz0WCNuzQKrin0JwrlTK3V5zXSMs0xQE
RhpAWLX7HhMH6bvcxVYKt4pNS6YmX0eElg8hIxg9k8faywBSjwnwEpiHQg4stkZvjGajFreG2tpk
JpnqyF1O1kk59OcJjknc7bpn/FQl4AUGAAQ1+BYKCihRqQzTxNUXz5rvlUEAcC36PnOKmzdHogyo
1NEMM7hl13lRRdcgLQqRwe0b+UYNzgiWclrLfiwjV1EwVjAE1lFuDjmayc2TcZCOtYvX8XUb31eM
ylQjKDy8KZWrqxw1hR6jimYeu+pJX96Rp8C3qUF0qutvihrriGi2RvrI1QDgWJ3SSbAxu8fm5fv8
1V4PVGtjDSkqdbkss1slQfUeSHCqURTksEJguOE2BbNASzTKEWAZzC/tcM6mi6Z9qSZiS1Iv2I3d
2H8rizufWlsDB0RHyrpFYMQoiZC87u3BJ3hJa5IQA4799Denc6MadzolfTAbQ4W4Hpw9I/UVzZN0
p5y/Ef3rdTvb9QMvkvg6dDxYoWbUWEQN0IBFGljWsdTvrOIjNW7M9pjST9fl7doFsh0gdoJDtfgJ
TAR60mCxGlQk3UT1jZIcQyGw3V7sRTcy2NnaOAVpBei9bMG3SYfe/c3tOvoU71s2oKh+p1/f1Uaz
FciU3giMltjqlBjGzvgEVad0w5ThwyBTitoU/LcI+2LfHDcacm4vLnJdSyWyItbLVaA8YkjRqSbb
+PA3zYgiArUW7Rp31ObayvW5gIJ5eBeaHkk/1+8BT96uIXfCoibL6lSRVmdulM+zVZ1kgziRMd4D
mO6iZpN73Q537Z6Ah4sgi2QYPIiZOdWkiRf0Dy6tr4a/whUoZp8A7qG2i2dmn+JUNIa5H6bhJrTA
xQXqmzc8LSTVrUqDxAjP0nW5WUw0jP80w6cqzuzC/CaBlTB/16MO1Lx/pHLLmhXFUndsTKg7dUCj
U9zBcCgYAwnKllPmiJtn9m3TQHLdBKK3pvFZ/KIwSFahgoR5OMbsmfsz6EP9xWeNp6tkK8frG7nb
GEQ38rizMFXqgHcx2oQHDHuxzsboJN+bQQleOtFr5x9kQSdNtYiCFPHrgz6p6Vr1PcK0+BgG7P0Y
Hmig/iZeFI2g7B4540UUd+TMMlRqtWANriWqfYVb5R9LpbGvLx7b/Tf3zEYIZx3xlKVrWvaYZLAy
G4MZNmKnzilm2tlypD8nlnQXU0lw9ISryM7mxl2ucWVUBgMoJrZ6ao8sy5BgZtI4i7Gqd4/5i4L8
46tSq1gZZRiHfDJ95QzuLNDo1hdToBLb9yvryM+oZ6USVrpqwR9rnV20TroUgTx/kIQcmfunyzRB
9AQAbgKKmtdrl6h5uMw5xVMEBL2M4szLnBIUCqiJMFJ2kWI7Vkgwdg+EJQNY3ypfEWloTlW9RQ0m
6fwu+VF2vqUL2njZbcyt3SsRXKYEIJILrWpskaGedeKVolqWSAUWLWysTVt72epmnFnSNXbd3OVz
5BrFl+sHaW9fXmnBtNxICWczqicLWqhg7TDRRys55AIny6Yxg/ftCp5TMgEkAjzta2HLFJKpKlaM
2a0XLf1o1Q+N9fG6Qvu78iKC8wyr1QxjOEOfPAIxTQ2sdV0Uv+9ujIUqpqHhhkJx4LUWKJMma6ui
xlhi6Axcr2HsUenHdTX2fA1RVAt0ZLLKXpvcUuVESTtSqHi+o0uW3Q7r5yQwg/Qgn0XNGXtjx6Cx
IKjk4XbHLBZnaWuBIQi1R0Z9vZv97FFzUzf+EGp2CEby7Ih2CrsqbetxEfUa7y3kVi5ve0OdL0Qp
wcEZHsn8vYvOs/Cm2JVBKLogTapZBj+eYJqTUWYE1xEcEAZxb2t9tGcRhtKuEKSfkSzA60DnLSJU
lzxLKlxH84zY6EeEnnQR4cjvs8G7G1SIDAXXN2HKvLa6FJg5aA2vEPghXPi7bdpAPvg29fHasq0P
bEIm8+XyKDKPXeXQeoDHtkVVcJ28FrxIa9XlEywRDFayCsjj/txFZnDd3ncuIsQlSFRRRLVgoufM
vVjBmwC6ccmpgcBBjASH6lYpYruq/v/v+1eCOP+QI/NL6h7LCOrkQ1Xqv9A+ewgj+fN1ffYyL6/k
cLHCoi6avDKS47qyGWgFKrH35ecZJKWya5zziwhuZneXMIKjmoRY+psWkUGrF/SN4QwvyWeiPMX9
zSoqJO6LMGU0s8usGYXbo7CeNFpMKZYOQVeW5Xa6POWjKCzetQT6IoXboGiVDJKCxc7JWjs9kh86
0OtZ5U3XXPPb4DIjZ3VlIcSSSDtuw6QGUCaNBMNoXUD2uhhLwBy9XX+vD8UNwyUGYH5mlyKKld37
F273v4vK5zHMpFrQeIVFVYPkVvZKlFumiaH23KDE+KEQmeVOYwXz8n/EcYc5NjBkTyX04HRejeGS
3KfedD+AmqsNQmcVlHb27mKUMglSgexo89jpNK8KVJoQwdQ0oPHHfBLc9buLh8kzCzTLSKap/GO4
q4CfKtFl/c9kR8c4Iw4AxTqOQRmIgEb2uiuICjHwvcxL8FfyHPaZRgbUg0PQonqAyjh3IC83LwNx
Jh8IO+ARtCd7TgVvnZ2nAMQidCaajrwq/y7tIpLHi9RFrrpqx6lxCgMAYIqC4CYPsnVx5ipAp4xA
6K7/2krlXoxxUqgUtDKAVUGvuu4AqONEgdNh2KFdn+JTHFz3l7umgkIQa18iFPq+vmRMdQSCaIMb
tNR/JGOKtLgo0JXxBf7+VHWUUSkCHDSOcN5LzYwSrQMxKHIu+mkI4jslSO5Vu3ZEQBn7S0cIAWOD
gcILf1PXFDMyRY8QlNhG8DctMWoiiKMYLfH/kLhga/NGM2JR3QR5CHTj1q6W5DyOGSIyuWPDd2DR
Bc0fKw/Ln0WNX3vN5DD9F1n8o6fr1c6aZXbiMJwGuu/GST8w8HbDnr3lQ3wSjZeybXmjHFLGloae
CIpazGvDmMdkyNMBR3zNEQlT6vZxctTm8JAM1mMXNw/X7XDfpbC0k0XRaynzgUjZKWFeUQT3f6O2
gc3cpc76wJYTfJNCTPV99V7EcbddWka0SDK8iNLyrr7JDlXQfmcIcWBeNm/XYHAzNlEF2FRHNCy2
b6YbTbmVrdBgRWs2FM96JorOHgJdRySJlh3Vx+OPuNRdv15f3b07VsXCAvqY4onGJ9EXbTGynMJS
B+VB1++z+Ry/h2CObGVwj4p1RFFcmRHwx8f4vjgwtBXpMns9zl7kih60++dhoxHTePN8NmNtrWMy
45mm2LOPbmNfelTvVc2dGJkBK4HWXu1eX8VdX7mRybvmWlL00ZgQIdHb1vo6rIIS2/4Z2AjgXCUu
oc6csh43DqbTUdVFFgVgk8lR9ccgPolqyHtHAM8zNO8YCCzfUHi2FkYR1hTSzNZblDN4VyvJWdu7
WhD57xr8VhC3bu3QVkYqwZXg/q4wrIg22eJiuNENJhFoYICdVKTa7kpuRXIraa513sRzESGoHEGZ
AP7BY30AqdWRze6KMsp7p0tD9ppYhLL15ISlstrkcg2chgRepDyO1VnTBPPke7GIpuoqIC2RmXgD
Xl6ug5pXJvYqB2ZcdkqC3tP99CS8ZvbC1K0c7hBnOqimqw6OIk5s6QN26iTdqke9cUdP8eRDKEL3
3jtSGJM0UOgHfTYGy18fY3RnqhNRcKSI/ljql1Y00rNveywpbukIb970uhAkWEjZSBL6ZNsEbVWl
jwnyGhjpoJFV3czNhcH33juKVTH+K5G7WZK2Uqe0Q7MJAOftsfk8qb9SXNPq8boz2jU6XdHZgCnW
jXIOEATNVC4ZchaIJAsbzWufw6a56O07YAQR/+qW/rs3jfBBzkz1hcgT3rc0nexwAIDQz+uK7Gbc
thL40IZKa2jk7YpxGyAK2GhlDgZfClonFuIX7B6jjTJcLmcOjYwMGk5qekzQYdcfSMAaFUXuZ9eq
dYQx4EbWkbthP2NzOenrko+DhVO00OHDuqLBXRXlQvcNm5WULJSWEJ5xTqcirZblGnJ4naf4yRnE
wd8svJd1ZD08cJfdC4dt9vdpI5EzbE2bJPgnHYmUU3giZ0zg2fTCguv0JEID2X3yIab+ox23gtay
lFLTt2ACeTZtBv4uR0541B71waZgkc3cVrejOyGV9u6h+iMWke/rjSuVCSUUHdeGfFo8yc4YJSIa
1X4mSB8xjE4rdcyjCKZ911rwaiG6hjTem5Ynsx3q2QKfmosBKpuoDyQUTQuIJHAX8NR0WZapzB7V
/JjGkxO1VEC7+Q/2+KIFZ49K1OS1vuJoAbsKPI46sJcH4MVGgYaXXuzNF+CdOgLPwY4r/0bRNivH
WaSRwUbUFXjjFvj7gA6SuwB1OSw/0HNgG4fYi0Sv8337eFGSM8tQbTQjBt6YC0xhQPqtNu76Rcju
sveu3KjFt0Jlld4OigrjJ6N1qcz0obbCwCyHIB3R6hwt/rx+XKP242IOaClSjS/Xl5Wt2ptVNVSg
CgFYFeNa3J1cgZXJWBVkUCPt4zp0jtSdjPyT3sl20X0pqw/Xpe2HahtxnPuXUo2Ma4o0tx50f9V+
eFQCEgBz1UEHshCncd9MN9K4G2BtTKPNVCjXebOvYEriuJ51dz4ZyH47bHJGdBfshgNomkO9Cmv5
pm9u7rvesCYEIFI2ghv4M8MYNFOnKj5eX0d2vt7u2h85vNE0QxFF3WRKTmhI8yWbM+pkOVK5a2fl
p6gbMlfP2q/XZe76lRfdeHyAsB37oewRlVbNc1z/zOTH69/fPW6b73OmkcpDUqcsAxfmAKifv2pg
c1YzQeaBndlrC8dZhFZKLR0WJB70oD2yxGLrgfj2PaN76Bx62R+2lpuYIAI3RtEM7FBbh2g6F6L+
TNH+c/HguNTU7DrEA7H1FGnyYVk721Dv8ugiTv/u+t2NLtx9Es16GVch7hNFsbtnilIBekCC3p7a
A3vwAwfKuW4IIkPjLhdSG5k+RiN8xHhXRedRCOEvEsDdJHFNVWPQmghEHKbNQsPkqQ8dZXFH4D2V
3nTOmiCfBFr9g+t7sQnuOknMLq/zBKUPNl/CcEl6xaGgTEHwG6SVI0qaCI4TDwbQJlPfzQve4VV4
j3xsglbRavT/1U7x/R9SJeVmQzQEie33FJToei94CYsWzeKcAjFmc14VGJ8aEJ/csH4W6ZtlRyCZ
kVxd4IF2S/S/C6OYkgGaz5vam5kmrQEoa3BsFZObfyR+7sa+em/dzE7dABsc2d7/gTJ1f6tQj/2P
WM4eozzNlmnCMpLxvETOYjxl+vH6Tu3H2Kzm+x8ZnPVp4WKNIVLmjkHOizfcan5nN07sj07WXNgF
/PfU/nWpu27KVPFARnBvogPmtRscei1GzRmvY2KObqnc5/nDPH0bstTps0/XRe2u4UYU56UUZOZL
k4ZodFXii5mnHm2MS0wW77qYXdexEcP5pnocMnSGwkK0DAmuzsvM6T1naiOBMwaLNrHWFbgG8ygo
CoCazs/XVdi9AjcCOEsgBNheRYVN0QM2SpwFbLZDfAXuJm1RwmO9Ljqq5W/S0D0dTblFgUZ/yBgv
ZoaGyOk+/tQ/z16EZrROEWbb943gRSR37TZNWs9qidud9opdNTfUAOaxqA1lf/1ehHBGnSj1kq0m
3iErJtiraXB1fXC07nMhDXeDVfzQaiUY+lIwSbVreGjbQNaRddvxrjauszRrVNz4SXFY6K88FQHq
7+/XRgLnatMOrSGF9PtNlyWODjQh6qQYvHQZpxdyZwEqM6I7UaQViz02cZK8VnI5dNiwkWX13dQH
5A+G0lhvvOymHqBhF9NeRG6effVNELjRlDOTqDDTfs4glZEjKCBH6M/q8QebSJMPufOuuHYjjbOX
2MilUWNpKKPObMw6ASvOTmf3+qEWLSTn/hjFU2+WyGXExJuVJ0nYBCBaM87xUbNcaR/DLRnfZGCv
uM3DesaEuxKMHrrlSjvxRelpkUq8IywiJQH1Mq7+wlPW78n86fqS7b8ONxvDOcJ1mXrMjiIg++0I
He07uhoOf1PYFZhxEY5o7wczLwJ5jF1LxmzL0uDVpgfpPUMPUY/LnYYVVN34NIoOtGD9KPeyn4dI
KkgO9WQAwWCydBEkgXad7UYbzl9MpjyZxoIwfZJucs3L5YdVNCbGtvjKQeVr/NW8Aku/hgrp8GUp
n5o6AnPZ7do/zutfky5CityNVigK0miPU3WdJx8oFanOYpaaRicerl277SN7mcFYsSAkEyEEsAP5
VrU/wngmgirs0hkXCa6qSXJ7Q/GMJv4RK7JdW1FtX7f0fUt4kcVZQh8PU1tGuLGm6lMYIXMmv+Ny
0tHCh1o2mj6A3vvajSfWOFFgYQPcbNFPSVU4Y/EORG+yFcF5A7XMrEVX69VJqrOOERVANA3+9WXa
M+itCM4f1E1k6XEEEdVofR4r6WJ2oWuM+Yd/JYYfOoADGFEjw32grxe5Cub2+6If/p0IbsOlZO3T
FFPQTlR68fTLAss6yLac60L2LFgHHAQGHxW0M/OzBrMGrJUFaBqAy/qVFEDP+zUrQZ6JuJX3jHcr
hv2MTYjQhRlB2y/C1Tm9UfSzNHrX1djddSigIq5CpzmPsiSZoCxIO9ycWfsoyb2t1l9MhD3Xheyu
FZqw0QiCwBH9va+VaM00DmurwfgaJkAsw9aK1E7zk6EH1+Xslm30jSDOKcfV2NJcRqHQAsqDhBx5
5USXyQfpyEE417jX67WVxUKGzc7EXScZUwFDTov5kIe1p8zU6drcGS1sFebzDLO9B9etAzCRXwI9
RbKZ1WxkN0oaa/II2dirkxYrlt21/Zc6qt1wnF3dTPw+Wm1AO06LyE3sXuNbvZlFbWQbYSMB6Bre
rveXBVXmLkgC/UN27I5ofxHHyMw2+JsC72c0G2OMGd6Vc0vDOqBbMUcuUaF30nialJ/SiFpE6DfF
13n+GBLTAVvaInqH7p+LP2L5YKWfVJwVHcgGUq05qfakW4tNzPvr+7grRAXeiolxJZDVchdHkcnm
2NU9gJniylcwVzbV/bFMFsHx2xeD7npqYqhT4+OIpJUyiZgslFTVTynoNcyV+M1QCVp6dk+5xnBO
DFM3MMT52jCsmJg5cjnIlAJ1vYUvKZLSTombx5+uL9vuWw2L9kcSdxsCyYU0cgETDBtfuWtvTD86
pb09P5LFaW4ijBWJu7B2HfFGJmeHZQ4QraxBy9eSnUh1SC1BPLkbj78oBeCf18uXhFGB0vkkO/Pd
9LsjSpds6owE/MiMyjX0GtFozP5R/qMT+qJeixwpafSoh07p0XqufZbWnk80mI6ZK7mi7tvr5oFq
22thk9Qoi2bB2NvqLpEeG+1HbPo5uMCvG8f1fQIS9msxxKxaVVmhU1tHjt41diIiehJJ4JzvUhid
WqgzkJLIl05N7DISxC/CfeFc7KRJpjLrINbtPM03nMQbTSQFVgBNATPmq4iMdNc9IOC3EPerGtKV
r1csKso5SmNI08l5rt0W9Sf6DnBRAhF/ZHBrJif5KicNoqUGRKDxqUm/x5OoYL27LxsZ3KoRq7PU
UgKeI13OsvwpkoUkeyIJzMQ3V5+pIb8mmRHOy43xUDx2zmqDJdZuvSZBwuZ/IZoXSeR86kILKS1U
kIq15slS3UEE4LPvdTaLxrnSKTHToSgxb2BdGJrjesic9XY+/c3nPNjax+unUyiPc6OzlMokCfXI
7Z5HwE90aJtQHvvTfGJJ2O77e7Act4b3ZvRllHqyLsBypPWxiW5KyZ/Vx9Z8WPNjIY8ADgSVRLzY
tH6I1B+LEI1/N3p5WV4eVa0Esl8WqgaabB4Gj5Elhz/JAxvjELe47nuNjSzOwSZZO8pNiHRBfAQr
B4jHDfRIAebKQXOIK8xdMq/wJi7bSOO8RtZ1MrDK8TDBZd+70hdWT5G80EfGYHHzQy2c692t4UDg
f32Izs7K5vRNeqMbaYvxjWyxyxvNH0O7cxqQTsA3Gnay+t2xwL0lGjDad494tRAAAikYKH4tdlWn
fmgkRE94wXw1+vaxNlE3MlX3+snYFcNmmEz0RgGXkTvpEpyLKi1AWlvj3JWjxG+RSG9VUc1yVwzU
MKgOIDwM2L3WJhmJvGoN+OmV6WxaPlgS00l0fe06LTS5/o5p0e3IrdhoDhrG1rFicu0ovopUOjFt
OcU20Qd00Nnq5/SXsD9KJJSz/iZtY6orLJ35TX/o/mKPv8iLAswu4Xhrp8oFElXpXN+zfZkWQWsq
sgAY5Hi9mHlYZErdIamdVl/yerbXsvOuS9h/0Rp/RPwGTtkY/ZxrqhFmgErUcocxaCcBfWI8xnMQ
e++pmQMt6r/q/P4tG1lFPSpxvUBWsV6U2pWrj5MIfmg3CNyI4HZJo4vSYBIRkGfpSS4O9wmeCJMI
opgdlTeuaSOEs3HwkRCaFBCi6N5SFXakKfj7YSLrDOiJ6xskUoiZyGbNqlBT1dlkKJ3dg4HsTwfW
gWx+zod3YJ7BO2BvNDZhju7u14KGsDIyCppzt0G5geSJbaQCOMlda95I4KKbsg5X2TARoOudX7eP
RfP5+lLtup7N9zkPt9YtkbMZ3zfC5Aj0d0xsYjiCqIJsLDt0b3Z/I4aLaNRQWtHEgHcUBnv9AuMD
K2IL+SDqZN3d+I0Y7uxblZVJMXu7L8a5Nk9xlLkovy9q4l5ftf1rHXkzVQEyv4Z39euNl5UqUyWG
MsIaZ2Svc+ZDexgdCub0xBd1Be/uEa46imy2IaPc+lpYXCPVaFi4Y6vxr2o6DOZ3UzQ8tbtwGxGc
mTVjU0YZZRnN9qCVxzhDGQ0IGv1PwbqxfX5jBxs5nLkNBinalU0sTqAMzG+I4mIoQgZeeRFotzOG
rROgLznFcUVTvKh4t++2N8I5I6z7Nq+GCUpqjdveUHR6VpI9orOaPouliVaUs5CmJ6CSGmHxUuu2
Ct7weu3E8SkcqOC+27fFF7X4rBhd6DyFEyQxwBCQtDrrwXJ/MJYfMZ6UQCu+gJeXVYMpXizhwlpI
gRqDp3ZmpUAMFsxsiQRxd1IsN2trtCyz03wf1EAePnb6Y5oJ8juCk8Un4aawnPIpZiywVEdXRmEr
4FguNBGx8v4Da7NF3IUU6mHUxAqyE/+t7iNJ7JlotGMPLOpSQdJPKI/zGJWRD2tUGbJjPIyJbfpN
kDmdTwKY+okgISwKUvaTfxsFOf9RzkNrKCPsIvo/0q6rOW6lV/4iVjGHV8bdVZYsW/ILy5E5Z/76
26PzHS/PmF7ckp9VJewMgR4MBuj+mB9ZF2vodoYXXce3LLdcPuEQpnoYSJsclhSdUFuKhF74YoGO
EWb68HDppD/xTuqj2EjXyshA4/CjMVZTmJnaSxUNH6ShtvOmCXrQXOZq4kzNepPEUojCdwNWPN2R
5PGAyqt/GUF384HNRnOwEqdpbqIgDTX67K4yjzLFokSAJPhE/nvYQIGqU8V1ETEMpfjYU19p4aeT
W7nLQX7P9B1Iuv53sv3W6W8qS5IULaCrSnT0pr8ayeHydpHL4XBkhPrhDMEuFHDfunmqQK1t6xkU
eOzqQZFOMo/7/XQDJ6QGqVhD4p/U8kUURDXG6aZIst2XN1L0ajWGXYhPRkI93/3B/c/GuJW1kTKB
0AN1rzHz9Rvl2/rGXGKC8NKTMH8VVD7NhLGPymebXBIfrd0oCSVIRFK07hrlyzDcyGaQDlQnwj4u
n+1weFkpedKOOoQrsvpWKA+dfJ1QiTVlgoPIqJybZLWwfWa52FkU21P3IlFvSX+AjPNCOFzMpLJU
6hLlz+E042weguoGrTZoJavu6ZSDWhIHiOq4FGq0KqAXLm+L+JSqPllmJxfEYWARJXVZmyjddS04
Lrrb8k7wWpD2B6I73/w/5oH38e68gRzeQfGjbiwVn2k4FV/Yu2akQ1/aLNEDyM7OCI2Ar7pHgAZz
4wtxrHAYuEhirQqsjWAC41YPtpzyCQUuwCAU2R7b4D0Trip48P8HGwpXmsEjZB/nGBd3U+vLMN/O
CZEhEn6hcEgRtXMuiOjhdWcBB2SbOUORYiSO6IsnvhT/YpEppVYVPazEUyCGNyqldUWtgsMEcH0W
koo0yk3L10hD1+JRH4hbKrUE9hM2dYNGyQthrfHokio/w+VFi4jLPAGfCocGqhyb5ZhhCVIhehgp
uWoU7aUac9XGFdMlnJg4jPjaJfiCpToqAD1qwEjjjM5Bu6e7nvLejoL8Y3Vk1bfoZxa62gfCNIuP
S/HDgUReV5opNsjMklj/3M6GO/e2qh8mVQi00HDCdD0m0XhdLxJ13FORy8GFBmUJa2DwxHitVwy0
JKcMiDs740d2HiZfiZUSTsm/ZCSmmBUmqOlxb8XlKzkoV+DwKkrcYJneWxwMjvloHakHFMoqBxhN
ngqWmkkQis9+5upx0VIvU99X4zjDEi+LPadjqFTseRDX5fqIedqjXOO6rAXjxz4QyMlIIvhULreA
z7TD2ONVRi5+ihOUU2oqq6AssL9vwnstzDaeRmQVqxWM3XX/Hpq8DY7z1cBZb9px7lGnMQpnEL7H
xWkm2UEZVl8ILZWDkBosOnOdv+njLV5yJR0Mb3lrE8fwwoESIqX8jEsosjUVkqSCsch8sibZlqSH
Mvl5OYSoj8JhhZXOWZLOiNimOHTSlRD/uPz/qTVwiDAZRSkmLWLFXA6teK3gsmg1lGcRwM53zg4p
SCow5INqhb6cxs7tw6tc6U7q6v7VYjQu8JVF6/NGwAFSWU9zNdtL4okxcUjtTpxt3Fjj0gU5H/JB
ZwMQnVdg/gtCYSgf3IQfohvGHR5fYQxbxjPHw+WlEX7A9zz2Wt3kMsu51NnthKMkPF7+/4QfaFzw
Y4LTGlsFSA1Kwnz61rZOl/7lEthP2OBLiCf0QWzhynH8OMQfTZKHkH3eC8GvccGvSaME/nN8fjXI
74dgPIwn9G06QOMjWdEhTlK+Da4vwIoTstgXH2ZI1ks2sof73hZAuJHa4pVAlKyoz8PBQFR3WdTP
MGc1rxnkBYzwNodQ62UfoG4vGgcGerIqRdfDCaS76FHzpYPlFS/VtegWfh40RHHxD1W4X3m9zl0j
Em2SwCuKNTUeyBpxPYe9WwuEeZJjHpYD1cvFfjzvHSg8YA5LVMGwxpO+1OU0T4UO/cXRb48lRLAZ
iU0PKabLm0iY+e1yNC5xNTCOsH/H1ZlAnHwgq/V7gLBZDn8rEvom7dW6Q/76Of8getKhXt3+YN2A
N6lzJVCsCceyfwe+bm1y0Jc1YZmlrYTRZO1Fb+xC+zpOx8vbt+sVWxtcnlMZeG/VTDyEtujwa4/T
Tfbco42sfJRtNshLvcFT28jhXlLJ0J/t0cKAGUvfLKajuJY+sSTKBgd8er/2Za5gSfH14FW34NgE
b9xY4DvJfh9MV+YjpTVBWeSQEFW2MsIJixas+aoYXiflmVgS+9IXgom/PTWDkpQjSFbepgDXY+4b
t91r71kn8aBHNtXOQi2HQz80e+lh1VngZggDYUpt7KVDLGgPYLdux0FfPrXGEq8snKB6t/yYMVcW
53bJquWVPxxSB/rR09V7bipQPAajkShDoppvP65ErZa0GnrRmnmHNsZ0vouoN9/9hZ1NcHunSpPS
aRUe+yvQMlXeNLV2H/581+6BppDpFbLRj/8e7fGs141u4AFHycBGN6u2tqSxMxmgpG4yT0oVp1aL
Y1lkLhgUvc7UrhoIryWx5Y6yALme+uvlH7TvMOffw2Xmmm4aUzFAGDTWvkXzS6IHf/f/uU0F3Vc/
LzU2tYluFuW2XIn/z/br9/A6/37OG0dritVWgV8MXfVdlOpAaXQ/aofbJBWJl8TdJwCITvz77Xhi
miTMdFVhDtL7oOfHQSKgQ/Qweqa/HGZqwnHfG8/GuAy9Meo+VEsYgwjOivcSSbvNhpjKYygr3DkV
KQVqLBOagprFUR8K3RbQdYfewg/qYGuxI/utzdrtqbPkD2fXeXXc2dUXkxBBtJolhUyZqXFCN7/L
QALcXOeH7M4kSoqkPRYGm4xaL43StBbYA1kSktDGSUB68an1GOlb+RnzsCQZPAucC45psJ3fWBzL
LIY9BJb2tPpsjeCgd9urHs2MKP6ic5O1FJc3VOcmEc8Ghy94JarizozQhgOSF10p3BTyq5dDejf5
3cYBhxlFmk5NHWIzW2jEQ+rDb1L0SaMb1W+fQ4fU66SWxEGIHEpyMzJJ+ia5SY3aNoWXywuigoDD
kFZJ1qRsUDBazaMK4WAhO1gpgbPUpvGUNZacDm2sQWKaPYdiwDOInq3WEY+swCccdflweU3EpvGU
CkIoJEU/4JwR8wwUqFNsJ2FLHGbEvvH8NVNnZVY7w8WH7DRrN+JyO1GUVtQyOJwwstysRg3uPEXq
N6OxXoWyJy7b1CrYT9gEaqbX0womwcgta+1oQC3YbKevaZp9uPxBKDPs7xsz6gCSizzFQRXHoVNq
6kGeNVcyEuI83DUDvmCQ4eimrPKPJ1ZklVHcIeZj4abTr83wNFAUEyzefkO2jQluw9Jy1YQwMkB8
E91XhuEkXYE3T+VTJIh2kreaLWkjkXTur0rBgpiyvcl3aaNTSK/zUMbjXWu64LV01so8jWFDmNkP
UrRg/muHOw7jMIzXqTZZxUryY6c4QSvB6U/VEcRZX6nKyO4JoRhQsUKvtgVhnv96RKkXeTKkKrhW
hJsiejJa3W4wmS+0uVtm3ju872yLT12U1rDGLJRQUS5V2xi/S9NXc33PJCJ0hf5dEE+iZzS9EFeq
iKGBwp/kp6nwK4WqKbKA/935zja4L1T0ViNAggEva9eTp0FszHrjcsH1Y2IEVoeZ4hfYbY/YroqD
IBCNQTvAxNZNjuisOMabQH2NRpBpTK6G6QsldYWE+Fy7sIfbAWIYigWw/l/XaEqhT+IUNhfzNhtf
BSpr3s+HNga4MxW9xnPRmPhU5vPg6afSl1X089uTz4py7c30qaDmt3ZRY2OR83Y86hZCkkKZdshP
WXg/rt9VtXCL/rCuthZ9u+zuxP7xr2nGYFZrKQEvwqh+jgXjNZHJVjzmab954nlB/BxEM2hzkqwQ
PpQfmCdK6JVcA+XE0jq6+LJbSwdHxL8eoXJ+P5Vj03fCiopthoEcfbHRLOaiMlfb2bURJMfSZrJG
IUnws3u/2tjlvH8No0gdG9RHTL22ozFxQ9X0dOMrHkfty99sF+M3lrhjRYjwSmjIIC4sxqH01S5/
ENpu9tGCqDiXLe3D/MYU+ymbszie9ErNNXh/9vGtmmpHnni/nmLMNVlHqsK0C/MbY1xGnjRJi8FY
Br3Nhxn0QtF6uw6vXfLYvmdEe+sjHGpo0dy0bQqPHPIfbag6OJ+72nSScaE2kH31S77PwUeuYgZI
YPg0OekHpgGl34uvqGW8cZBbR5Ea+6V8gwOPOY5SfWRHZSpfy9Ghtm6l93CwbDaPf3mTwjI3dQE+
kUy5LUCZW9ciu+jnv0N2/uGtqI1Vqlk8JUPlyeVgVxhkvuzeBPjxz26WVShDH7KVSDdVeiUo73mO
wNilBLp2HTr3PPNhi6dv0NniDBaD+ppRjAqe4al3TJeO8Q5T+j1/OKzO9rgIWpdSE+YJV6eyshfH
PCkHyEV/gr6NfvdPOylJL7Vf6tkskQulWirqAbc1VuSMDmj++MwG3J6Ygu5yyCmWln2MPa+Piyaj
yTBUN+eiY+D+mT60+Z2seEpNFXv2/eJshgsiRR96cRLx2Sq9+ZzPWWpXsfou9/5lgx9os6Q6jAR2
Xxvkhzh7MalbFPuNvwGPZpggoYCE1G+aplomp0XW4xhMj4qfnQRPCdibEUV1vYs3GzPcF8khjVNb
AgQCTNNt47scaijDh8tRuu/VGxvc58iGWcumDJg2tHbzMYRXC574JAV9bq8eEugr8tV3F7V1CT3D
eNQzDL6tJJ8M9PKXOB/YgxtD7djPPw0+o0AsnoYD9RK7f8zqqqFCrQnSpm87sDlmjXUd+0YHn2jn
vcmhu8UP0IZcC0Hha6/Uo+V+nr6xxuUPatNbmaDgObHz4nvBXm6awHpsIZUDtR67fUg/UxNvu/G0
McicaLM80UpHo5iR0cp6AVqtT3L0rqrlxgIHfJo0lCWGhJHGPlcfmeJL1Nj5VXJd2t2xuhNcsmi5
m9NuDHKw12P+YKo0CNjLweSxzoDQFRUb8lcYR+u6d9E4axtzXJjFWdskVQgannXIvbT4XjS1LVD6
mLuxvDHCxVmbR1aosTVF1lMyWZ6yfE6inMC9XQg/G/mN92zAI+KUyHh9VRNbqo7hCAnVm45qXaWc
nB8MWIu8zXQWUul1DzUoBRRYRuhk6ARnl9H5Rxko95dxitg+mbt4pKFam7KMVC9OPhvFiwX6wInS
ByaXxZBrE0rg2a6LegFP2aK78YfV7SCd2h9Awal1IMiRXfMrTflDLYzDC5CwNBYIAyOIQ0SRna0z
5FmSh2GtqXRpP6ggB4jpaxEEB/xLTlVBtN4YYOjL7OpO6oI07NZwjAD8dQ9UUwULmd8OSP1sjPtc
Ym8M+cgk+Zr2q7pgMiyXUFH6quu5nSk/Imr4YR8Dz+a4Dyd3BVQXTawtznxpPSiUlu/+Rzr/f+4j
gWNKU7p1Qp+aWTsVpr1n/aUTqCsaZYX9feN+RQ9xKjPVcXHSQidvPrRla1dKTOTllBUOzcu57bNw
xaeZO8Ntso+MuVAavr4nXM8bxiF4ZAypNBhIkMbuYKifcX8RJqK5/S2Ju+RjHGyjcNlYY4ePkh5R
zkYzUntgLHwi2Yi0nyNtvJnD7t6ohEWwcADm1/lx8VDz8Ocr8wO7Z5pfS4cSZ/hDxvJr9/gJWHPW
B7FitN6YKr5bXaa5PV4pN5iBcttnsq2LAAZ+BlYxFlUPQzjEv6IJmH/tbSWAeKYPCg9KBZh9+guf
zeKgoROq2VhzTB22GhoLZG8tb3Vztq2k8iDy5f6VH/IDsUo+KEs1Y21JVfulDLE6oTvkQkL4IhFT
FocPURfVeLBn46JZa9cZnuTzj8mwepcXQ6Acr1A3D/UQyircIrFu1+xFNv5yFRwyxKOEJWgYcxjH
KyH36+RT8u3yCqh94mAhYa9oFZMDU5PipcnEYyTq92unEm9p+wHExBB0RpUL9ef/IilKD6razCji
jb6Eoc8qmCabSS6y0rz0SslV7ldFN+Y4JEKn55CCqIhFkN76agvV9fHIygMjagNh7kyty+iYwN/9
HiyH2oQM6gYQA/NNxoKZQqyrhmFNuVYhEtu5HSUPsvvJmOa5CVYkKHZwR6siqIm29DGG8DQ/nF+y
XvWVsD9e9otdz94Y4eJnmcRSWhrUOeb2U6G42Ux04+7mxZv/zxa5PVmhKJqUg4JKa9g5w3AXyZq9
yN/MhfDvfcfbGOJCSMnHcgW/Eph0nhgVVwnRZfmoP73pEL9LFVHbGOO8PK2nUVlGE88zQnJsltlv
NS24/GGor895dt+CfqRo8sRNQGoxfC9R7RCfL5ugvg13uILAQhA70cAbkJAHea899fHsNhMaf+bc
vWxq/yD/tWMmPwxuFqivRlKIEmEAwnFUONzqoQqSZyZKpOm2fCAl1FlW/dtpt7HIZd0qKHRbtUMl
Sg7YzNF8CH3txKR16G6my9/K5LkvE7zrq22Gb7XKsr3U14V1Ey/Ex6JscGgQp0uyxgUCNcyeDAOj
Ib1dzu85hjZbxoGBPgtabBZAHCESn5McUpFZ/U0RBqKPbveKsjHDlrrBBKVBEa8q38rHbb043fgl
VRJXbDUMbOnOu3L7jTUOGNRVL1tDhpd3EDocWqfJKlua7b/0bw4RxrVGG0kFK+oNRO1dGXJRqSve
zydW7JJDN3ykGr12CfPOIGSKHEIIi6WBFgYmjbvxmLupaVseWqVXSC6IkAOufwxfwSFBCXDuRrIO
dU8cSpJpSryKbj5CRaU3U4xBQalyCBKvcBKn94ZrpjH/vtjamuOS1nnAiPE/PUbSIVJu5eVqHaik
hcUODxVbG1xsaW0rQxUB/V+jzyS2Y6cKzNpevoP3E2SH3nQorPfg4dYkF2r1GElTUeJcHH0xB6/K
fLAc5aZkxQ4b3+6Z6jXZg4+tPS7mxMzU6jhDaMurV0rPTeEv9afLMUCZ4ANt6JoiCZk/qvpJnsw7
fU5vo8Yg0IPtzKWPxUXaYpXp3GQsnvNT09/1JNMCtQ4urhoQhlroq8KdE8KorS17UBJz9Q/zleGh
y8Q4yfao2lDSoYq9e7PO20/EHcdVHumD3qAPjbEvjcf1gHlclL4wjkkUpIgF8r1AyYzpv1ErEatS
euiMxSlTUNonjXfZHyik4NuB5nAGd32EVrThlNxqIINFK5Wt3ul43gCZLpmSE45hcEihKm25djP2
L0+fK+VJjolUdu/Y2nwfnltT7xrLEjrMv4QLKpNPaE0o0TZcP6mlPQ8jcaBQ34jDh9Ac2rYTYSwV
7y35Lum9NHrHab9dD/sJm2M4mftxNMcMFRzxvp0zW1iCWiCy2N20fGuEA4U2ruNc7/HI1XmLh9on
1ChxSp3YhbAOVoqxc7eOvDXHgYPcGolZVHhJVewlmP3k0N1oj6M9vDDRa7THeMW7YgmyZaICXU0M
dfx3E/FoK6qDCrAwIhVaOsVVnq+evEzEPu67wy8z/KhcGleV0Kq4bs5RICW3UfWFLlPvJcy6eLbB
Jcxdk4bFEsIGm+vJ3eY5CaSHf3TDJoNw7z/4xdkYF6zCks9da7w1kGBS8yV2Mg8qWEH6RffHynnX
COB2bdwJH3eDLq4W1qZgXDNG51SMYYPBj2+ZOGTmokbxd36hcPGb90241hX8vgxP8eSX61GUCXzd
x7vzFnLxK07rIGg5etzk4mntHhOqKPUH/D4b4GK3KeLEWHsYWJz8GH9XIXEozBhfmFz9UD9HbnMg
Dgz20X8/2s8GueidpDJqdHCNQHtEPeHa68MXj/VPIZAPlisTeQS5PO6cBxluGWfgxAU0sZGQxLMq
V3uc/MVN7expVUleirfi16X1cWChqnkpt6q2ghFt8fLXLlDBaKchfR5c9uLPiH9lG5D/HFaEr7BP
dcEy3w8Zysj+Yh0yK6mW2mXzYSyO81za40i05xI4xfdEQlxAG5QKLlOAC6scf6zld039dNlNCL/n
OyFzVJSqMIGNTv6w6jfW/OXy/6ccg+cPEc3cLMoYBgzJHn62uOQgF/y0BtDM+sm0PUl02r9//PJ7
nvo8KePSNGa8UDO/kCGdl2EupL8awRIlgfxlfc9o2QYN+T6QVM3koZbg+ZLRX2VR4bWFdirJh3cK
5HmKEX0Ou2IY3iIsfGCvKWbqRgF4wgP1oPY21Y9BOR8HH8paRn0L8gxX67xoTsGbWDutShHcUlY4
2FjEtFlHw0BCkVtOlN7EuuGhW5DwQcrJOagQTYz8TVAYZoXtwHiRvQw6nmtkR9fVNaMrK1Z6Jo+w
yXdACnknxzl7OuzdMGjvpaviBlRljxl0BiSw6Gqa857ego0j8s2QZtQoUq8BEOfQN0XfErxxpC73
xKHCd0Oqc5Mvk4KmpzSx5wqKViXaFTVPCT0d+xg6VEb4hxz0VzTzTwN6JSZjp8BB0NdlRR6kX322
kYXiaK0tOfKbkghZDaKWyT7uJpvX4nJMUWE9n2aGBH78zl2u2yCjL1tEFGjs7xtzVqbOiRpZaH5P
v7cFdMvzb6qYO5ejYN8hweuvK7oOYQguoOXBmvEqj500BgNdGigyKe9LOc4muGgGL4mkViwP7X0z
YNBrLS7qnm8Or6R2QZxdf4DEsz0urmvDNKdqQu2zY46B0Un9exTMMMhEoGrBvryBf/DFf81ZfNnd
iFW9UlK0AjMWM8HWncpJBjeDfIKtnXSMLY+Gl3wljO77xtkod5EY0BdndTq6KeKjGTCp5RGv9W71
0nuTW4LVvPAFN6OE6yijLD42DsmEAbNcRlFDHYVAqaVPojV+w5CLd3lxlBn+ItHXq1EnbHIgP43D
jzW+0YyPl01c9npL5CJ5tuQxwbQrnmXg+N39kL9c/v/7ueD587AlbnbKBD9aHs1Ib0r5ulbswsFY
mJ2mRNvYH7Kosxn2MzZm0tyKO8PAS3B8/XYRD4xb1W09dhFPoVhD8UOQ9jiwGObVaC2Wzg+n3gXK
u+D31I8DBprw6PM58ufXy9tIxhYHHWLb6pkhYx/z6wyEoirEasavDDt63Y4cVgunnjJ2S/6YFvwf
IFq8IkliFVWtigBEEGo1aISP4mPqmpi9hgJKaA/H6U5p7OGKasAnnP63pu6kg5BHgWRE0DMEsxU0
a+61KaWRQ4Cj9daUv3GZsK8tsSuxow36hTU/9WvRNt3Q7z02mRMuLvEF98/MX9v59ns29mJxqZeF
JfrRx8VBzQOJQQPKFHSUgw/WlR8vm6N2kYeOsl7bhZUECl0J9Cm/w3KdTKQkSygnefPbzaoaM08K
KWVH80Nym3QA/cSDhqc9YqzlQQGhOSqYxEFNQMrbT9qYVNRukRUD18sJr8fSByWabKX5qkMz5++2
kMMUbVHVMMkwPLP2x1Q5iNXdmn29bGK3uW0TY3wHS1OZy1Dj4dite8mWZX/UH3IVDSXKaq/rMRUO
hyqhAoyAfImDEgE8DUsuoPAhpNVJKBpb13Si2kt9Ii7x6OVVkGQ2G9YqutfnkgfGv7V8LQvCDrEU
vhFabItQnNnp0qrfZeVbUh2J70MZ4LKLrC7EQljecH71NR9Beyundn01+OCvc6DPY9E0tARQ8D3Q
dSJD+jlGSPUgvADQByWA/h/eaMvNiByRwAmZwwljKNHwyGq9jS7aVfqx0R7b+OnyLrKv/Xs96Bfy
yWyTNwEbV4mkx2yeTuzbpywMr6Qkhq756rfp7OVr6o7a6k8r9exJLY39fWNWXyRthWlcUgzRDkPN
TZarcZzcdywOxXgIXkKU2uCHp8U67kaB3SpHn4H6iOZUhuhU2WbXETdm+KDVVj0SV3ynKH6qhXtZ
/Xx5GfsJxsYAF7LZWKTNUGMdapA8FuhgAeGy9KjbxbEB5fICzSOwbxM2mXP95hhnm3yhsC57VZgU
2MyvrdyRXOMqOQlO6+Wlp6FQTnfh707a6RuLXDyD5iiei1Vgq/yHFyXHPMO1heb4yO8oB2Tf5NLy
WKBvHNAMx4zNmwCd5J96+12QezuenufkY1/njkBzpRE+wpcShTIdKitmYIWUTWZ62hI03rqX9YGh
R+bHP6gccTfENtvJRXZf6maai+i77aNlCdamkRxBwPk1CZVMnMa7R8rGFBfNk9zoi9CxONPRtyyj
fv7JqO7TsSLsUEviTv21EfXZ6CfcucQ7tdEcTXnQpfcIiGzdkLs+qIKhzuaMxWT61Wh8UBfi9Xh3
sxRRhGCcaDHxRM7zTEHWIAuJ1D3Jb0eh9nVR9DA693EZDQI4dvdrY4rbr1DKE1PJWMWrPabpXbPe
5u8Zy9BVUYHQiiKBkI+Dpryz0mRh7EJVfWUod31yo1FTBruhczbBXzryqYl7rU/x5CnqT01X3VVr
RzgW+6a/ocHGBAc9Xbq0YKUwInAaoLEblUjJXlP5Vp+77Co10tguhGklbO6j+sao/F9HWPXcVKQQ
HetigBnWF6ZEEbqGkw24OTJIGA7U1XjXHzYWuYQiXeIajtfBonbVCm6V+dHsXz43dvOJjQkOdaZ2
hpRliRCV9Vtt9prpOJUHWQrG7KEfDagYUXPG+8fGxiIXT2ldLvoIojNXPGWPtQ86raCHNgG0ypZD
QT1XUzvIRZQ866HQ1QoeJqPHtD6GxV0ZHy/vIOXuHP7I5Zw3E9OHL82veh45idT/redxCUvXQA55
HGBCUTw8KvisrwkiRqGvD3jTVdAa+//gLWHufCnGOKTQyrVZOiZsGfWmWyrPQyrbGsgFxeUKxS08
WsvhddHeFMWjQiW5VKjxd5FQV6dRGzA9ZDYgbDRQULBul9rufPXb4mJcBCWad5Wsz27Jz2dqhVzH
xoLlohkdlJeg7w/dy45CgBZ/F1l7QcdQMHS7pKW1Y+ULpmeV9GkcXSk8XLa0e2Rt1sLhRjEVmWlG
0LQro6BQ8RY631base4pZiAiuvjLiDxbQxKzcTKhjz3ZQjqB5su5IdyfCDCZBwxk6rIyAwWzPnHY
47dSEl+GWgeHEtYg9JFo4NvX6bVVHqL1Pk2JJkHqk3AokSwJ+PbfZLOmMTkt5TBENvR2QaG0gCFX
dCu1r75f9oL9qtzGDTjYEENjwAgwznrM0rAJPFd/1bx/L79UkWy/erWxxuFFj9Nx7FZsYqP6xp1g
x5iXFZz6MAx2ntuzF6I9Fi0SxL2H+HR8f5UGYYc+aRBUlRSs2Ycp+lKtX/9uH3kacjUfxq5l+wjS
DfYuEp3k782LEoi+gtdVisGC2kheq2kSNKXNe5iDfPsda6aJvCyoD53LJOvAPOrQiQYRYjz34NhY
UPUasYu5cRC0oMqJHJpcE/sBm+vbpMeiICkA9Kq1MUgUBgoGNAXHaJ3lHjMlTmsnL+0NtZW7l0YV
XCM6+PAx78UFXdaJSm+Z4Prvu8Y28oemaoJ6dBfxg7CcSuUT4Se7V/CNOS7ecH9IxWXQoC9R2clt
9tjhYcFEhhiNdnkrYo7uXb3hG4NcyMW4LYpLtYJST0ff02L5mr4atpnWAbGy/Vzg10byFKjGklR6
0sGQProsAliji9w784mpHSMxJXrw/nD+n+1x+b0qQT2zZ/QZQmyXx+ygfYo8yzE+D+5wzZj7pitq
+n4fR84W2Q5sHLRcDMPsEkSAMpVOJ0R2U4xOM76HyQdU0/96pMmdzB1qkbmIQ9PFsKg6PpAsO/uB
fP7/XJzhyRiD1xpccBkibxivxJbiqPpDKJ9NcMex2BXrPLCRV/OmuI3h4jiYg9zuPSMI7d4Bhjia
e9n/qFVx57NpqpWy6jhaOuUkiA+NRnQUUh+fwwlzVVtDZ/csDFIFNSZvqrV3FurbE2hkcvCQqEJk
NhZcDDLriuxV1ezkPVShs9weqnuNYoqkFsWBQzd0poLsDJArXIugrZABSsbD5Q/zhxTjlzPwY/eJ
3KLPNIfeZH5dXrMaGVhabgYXdGJuDIGgy9aIFfFT99oMuoqZbWAaHof8S9IFSvl82cR+mnZeDwcD
1lwmXWWpIPTSM3sFU7yKqq05eqPuXzZErYUDgmQySi3R2YGYPk3JaR6+dD2RGhFRw0/YM9L0PJ+B
NV2mop1utHNqEcyFfr8inneLLXIDmlZllUZb4euzxnPpkAWMTKIl5Wb2OwRUQ5Zk0TB1i297zFNN
xTRCiwfY1h5i5+0EQm45QsAJQzcBa4dpqJdRFvO/r+1sk8OcPDOkKVKg3CMvp2L4Ga13avtZnGtP
jiX7Pb5wNsXBjxj1WdGXPbo629iLrQc1G205+XLZCLUeDn1KIxfx2AsjIJq8CUfttPTNq6annmCY
90ZveZfN7bvGeU0c+kAVsVjaEOiD1rYbvXIWxbSn5mPTQ8hddFdIsLGb8GWb+w7/yybfBpnUKo6/
EdOASv1Bqj71MpGW7Mfs+f9zWQnUvIfOEqEjV5p3g+UUxowGvXcpz4KP6l9n59seh1VI57CH400O
lB2czm4w1Wh48a3us7oHxS1HbRoHRLM29tk0IUeewntzepHeV3A+L4fZ32BE2EaDlhgdRqxFFCHu
Mwvkj0PydxHENzVWOtKDuYJzG0USLLiZjaVjrWRTHvvAFzCBF1+r1VHLjA57NS63ZsBql+nXGAMi
foW2eZt6pqTcjYMFGexW4yDB3eJVnn/qS2p8icxhciNVfN8t+vyReHBYBiOq2xgIJP1Moa0xrvZA
8SJQjsYhgjVP8pTUuNaO2bNh3dcaUWEhtouXWsN7VlKWIeIm6R87zS2HLwUlhkksgZ+g7sZ8CtGr
i0M7O6zjx2EkWu+o/89lH0PaL41sCKBsNjHeZPZ+BR3Zv8JInQv3xIi1VgwbzFMpP4blPlP+Dvd1
Ltx1RSpFNUGIyGCqVA794f9H80mlBDrzhg2s1JGhD3OJ84U1dkjXuZ/dtIf+1Hv1o3wVoseNQJg/
ZLq/QkTn8oFwHkrQ2cC9BPktAVk/GY8L3hW86Vo+hN5IGaR8gYt+NZkr9GYhJMU0v8dz2kmwXi67
AhUwXNCnIk6zKccWKiJuPJEdCqktv2+W+Hyc8VoJoV6G8RjiUGZ904oLprnInh+Vk+KkXvwjd/Tn
y6v6w/vSrw/FD0kPQ7OMOTjCHVnWnJwR5JhfSuGLkC923X7U+lsMS9gquJs1Kuf5Q9nibJpLENDi
pkVpjHvqnDsRLsbf/3c9dnoU/AU0UVcgNKJuRVQo8OPTcr8UarQiC8c8UAnCFDQNPheCrYzuP6zH
+uNMoQi5Ug5GFkEyS4XVKIfT4CW49+nH4BvusXiMKtwyINfIkO/CyWtwsJJh4H3RVkSDcjd4M+4a
hYN+AtU2bTbgsr5HBHKTg/ESUFJfLSDOlFFGWV+Nzs3M3A6pxEsiUmRe8ElN4yZZIBeLRA+H4hH6
F/O39gjqLUdwqhz64aKLAaU72WZd19TYCXEd4EujcjKG2FScAxBp0kHWuXzvJPmjJAmGI1iVem/l
pehejkwC0QwOb/JijLK4xXrT9DlKvxXUCwT1/7kEI2wSoS8F3BLn6EoRrgWDKGITeMkXQctESwat
rKHaGT2CEm9BhWCs31UW+IUgPONopRTSMrO3rlr7GoFPujBQrqYKUdRCuDTD1Ke0zYQavU2h9R1z
Om69Thi1/z/Svqs5bqPp+hehCjncIu4uuQxiEOkblERLyDnj139n6PcxwRG87U+usq9Uxd4ZdJ7u
c0KFOAzxQfhmJ6DsZXFlH6SyDG8yx9s5UYLLOkUdhf2ETRqQTq1YNQPSDal8jerBnsFhVuKl+LKU
f+h5fnwW9jM2Yqol1s1VgOrmlt2/MSfbwEgHDbAYWA2bPdAh2xhGIXK1/YlmTcQGlahhyOjd82/E
6ksm9CL+c8TTeOzO/UG3R0zUx6eYaIDufqmNIO4aJQkwkrIJb2ChcJLMU2XM7uUr3P1QGwncDTYd
tmT7BootKJ6cnOX6PIWEuu1fl26YsmEBv1Di9/fALxTLuoFUwxAlR68BViKAHjFOHSuv7TgtHSWx
7tqsvm6U6L/K5m6wTzup0tlUi6nfNIKfC+5knZL81C/XYRo6Wqk5JcUjvHunm/NydxpHhtxiwBm8
vuXrrB6t+rkg07fdwLuRoX/W/NZMu0xRwevL8vnMq85ZIDyzlpsI6P6JYgvZ1cONNC7plUM8i+dr
ixc0E9S0ZysjCqxd2El9I4CLQcvSr6WlMXSWY3KoTmXq56WdZHbojiCFUhz9a6gFQ4Y+CzXeuZ+m
bURz4amvZSvRRJQMyz1bc2II7e+gX2xHRjwod9Rqwn7F8iGQL4ibesyXpVkQb8Exvdyk/mgbZ+X0
juHjKq+X7Zs6Hl8bl6PUK40E/uL/4+kMsh9KYRseQ/wVD0vtUY9CpEQujIHoHNMGCc5Xu+tb8fy+
7u9jVGl5B723jiRPAWELfO289FXRRwxHSLnFLFR7BC5SIP2xvKzeHMQe9Xi9H3Q2349zKVWIoZeq
R5he7rVbJIan5DR+x8aE+Dr4s1dhy9A1v5Dtx93EcCOVcypKHq6mjpdzp36ZX9prsQBUfQNdTZwc
VFmO5kjQoJSBXRChnLB9vsCejVkSlxkKNArfOumnLD9d1lDmqX4pITYH43xLo/blsmDIiw1TGtlt
JT9I6r2VEF2o/fJzI4bzMGohxFLT46l8bFz1ZPnRqT8klt1h+V8+/Nc743zKaBV6k1crOImW5pAq
3SmpV/fytRFBhi+ns6aXEtlE1tutNqhn7Nb0uurrZRmUq+IBx/RYnftYYfO8s10fFReLVNHZcNRb
MJO78T3FF07K41xHknSNIMiIagzcSgGCTBKsNyyqYVnRUR4vn45QPB5+bJKMOdUwdu0m3Zel9yej
cfrVW8gdO8oh8kXyWhVRXKXIQRj1UedI36vRYxDOktc9LICUjGIiQaV0g/MVYqxZRiYxYDU5qKQH
xG25frh8ecxcLlgtXyTXQGpeh7QE+S4gd2rjLMW35gIlEQ+Z4ET9j8vS9vsaH9bLl8W5qGjlOMB6
Zz8Mxj/ZcMMIpnAtd7Go6wrHISXVg/B7fFm8lEVYLhUcbio7a/k8gsaYOBT1mTgvIUZTNKTF+0BZ
BU7wq+4sOI1bhSf9HSWzDEwnfCJzOUod+Xq5yqWqDVc49OTZwP5M5mVPaYeKaca0vH6lAR/Fu3xQ
do4LusIXz+Y0oX2RIh/Oj3+NIrD1MZF0upT34NmTJTDd1qMCtWfsSIyNyfiSHHU7PmTgUKNQSYh4
zBfRVqTpyaLgFuP6tTOu4+i+XcD/FT7Wvze/9qH8JtPUTblpVWG9JL2EZdbDDDyjEixTaNYC+dEW
gPtDE9QQmm9y7gOvtUuZ9PheYnaI+7uOojihrNnkipcqKbI0mSFAXxy2rjFerYDZ/aI+TG58UK+Q
yL2uf17WQarCMLk0YxpmIWvUBq92xzDQrjEpd0aan/zoUbpj0/8OAJqu5UY1ofu7Ng58VsvCgATj
kP787czRELBqhSAjDEGrYtc/qChY+/3r/JDBD/toy6AKSwM6d+zEtXaZIFSrXoHRVBD6JUfrXnTp
DGffi2yEcj31MS+scloSFPWR21rvIoG94sqSja2R0ZuODBzy8jfcDdgbkVx2UMlGsZYiYs6w/gH4
SKDfB/Vwqwm/9Wq9kcM10TFLkIlGgm+mgIKss+sktGfKqHdtbCODs2kxVJRZFkFePg9X1nqrUKsG
1N/nbLjNZ1VfY+hE3bhJgWn2YSKSDEoCZ8TjkHRjPeGWzOLnUHZeu1IY95QEzmTRRhHNVltA89T3
i+kB6WcGngRIMgiMvd1cZvMtuNLA6MOw7EOcRCpuwYVqZl9BRWF38Zumoaf852Ul3o9SG2mcRxhD
s8qbtoLzA5jakdEqiK8IvW+yn3t5QMXey/7nF7yiEc+xoP6GntV1ilcTAMbOx8J8vXwmSgjnC7QG
bcomQYKbAyhWarGP1OWOrLbuZTH7NdzfV2fxtADVnI9KUxZsAn/y1kcFm7/6bXGXYXXbpOrF3abC
RhbnBORlTpN6fHeqdfK+ZpwFuju9YCXEp9G/9sPTRhyzhU2MH/Bo3uMGEzQVup96Z68P7XVxSE7R
WdLdwbIXn9Fgw9gIK6Y+HecnaoAHVFk/YVxP+qEOt6X1VaAGQIj4ZImcp2iERJ7rCp8tPk4eW5xA
GWnd1BhBYFQyNZj2DlR2Rh2Lcx1iOw1YcIZJN2MfiE12COXWa4eauL3LHsriGQOixuzCQYKYoa2u
xLrExmRPOCdKBOcupnxsNbljIoCVbplYE1qtgLArQga/GZwNSyELOjp26jl9LP/MvNRVbhI0Xs0X
vKIENQoRQiJhXe+WvlH3uK4LdZJQ+nSe5A/32b2Fihh7d074tQ4o6GD2sX+pPz5s690jb4RNcZKu
IP7EBBLKm/6m1EtbQCFS3S/tf71Jzmvk9VDHdQ5Vb93+mpGr1ZKzSo5xM/msZVLV7iDaE1VJUgfk
nMciJdlsMl8lNC95O9uVeKWwueLoGAoUjvo/xC9TUjRTxe69xn7M5jbboS2ksQa0jhXbbOlV+cpQ
6A3NZg5KoB/b9pXzQx4XnYvI0iO1RdZXvkTflp+YvETxX39FyzwAAJPiVL5xvKyd+3nmh0TO5IZB
y5WujJH/aYktjM+LfhDmJ/N32IJQ1f3vIvl3gESqgbprwOoaZAJT/7qYxxwsMSb1wsF+7q/q/yGH
i85C2c/lUKHaqtbDsqaOKawegLLk7GUSAWJV/akqye/Z94dMLlXPKgjtdHit6YRqCyuGnuCB4+E5
C+3CFa9kygLeQaQuHZIzvLSOxixtIVC+n1225Jg/TM8FFqLqq84V/bVDG4DFT3IlapdkYvMVedsL
J1VIZSRYSdsczGay1+EqByeT6ojp9yS/nZZzLhIxYT+6fdwuF7TLWhTDMkTh1eQnNc7sEgvYUm5f
tgJKCBe1J6vq2om1R9MELCppbovzg0pljnvGjfE82ZJkcI9bfKthDJVJjUpkjXnyRZYezPz+//8Q
27/PHSINW/TiKx1cu2pny1Fqm61XlISQPQPbCuE84qA1/RTqBmPvfO9mvMMj9SQ80u7D01YO5wnl
QZbDWgbGlHAY3R6vvkrnFD+Sp9pbAcnYPPSZN1xRI8jUF+KcodZqYZEocIZCcZ6loNaIp989Ndsc
im9eqDMmU2cd4aSoUnvCiEg/fImoGWdKCOcC+2UUjNJEWAbNnIesLSiXwptqcnRsL63ZHoZze4B0
LIB5E2MwJDARGtcDGPMwhgKMcwA9UX6dOhTn8sZUrZUhR8kwdV8i/aYtInugWnV7oXB7IM676V07
r+jcgiStA6a09rJ092BMTFpig2N3RGQrh511k1TM85x1avpe2WFe8goEuFfVtc7wnJ7+k0OwOIdg
CflUNwpsSF2POXzmIjsG+dZI3RrnEIS4GpBu4tasQ+8yDK7hR+SJdw02xUus5aYBY/ai3hx3E7Pt
HXLuYV4knG2FPowv5RFvwqiOkwTdTdHFoKJPjTFQ2sf5hVEDFVFf4iLX0XTWvr/BqrrfSSR65EX/
A5pDFn83mlHKQqRIKzSDzS8MNzn42bOgvWo908ag6dfI16nK/+LXg0TOWQBRYNb1ESdjtYkhgzo9
vy3uzWPrhW9Nh3e7vy50pKbZqJNyziON21wqCzxftGYwlkfxd9aw/tYPnIvzF8aaTeMSI6B3Mpgb
V80XDapDc1EpIIJzF1OpLOkawf/NYeTFifi90HOnUcl1bUoO+/eNUsyNtGIUGAN4UfHTVO4K4zCP
3mVHsdu12F4X5ykK0DesIgt80fPqz6ODZBIz//bki37k9AEyypqep6Z0gPMcyTJNqjSgHTPf6oFl
J1ddkAXZ9exgLxBm/Hv9n+0pOafRNFnULQMoxZboOEJo6M4xEeEvpkdQCs5TYG4W26iMBJNto3ZB
f2CTVTR65O6LxOYofBejLUUsZQFKHHNV5SPIMW6NL1qAmRi8s4v2v2jZXQz2Jv74ZyXUqnwC/ivs
SXkYGT62XzjRubiWfc35F5pBSeO8Q77WQrz28IOi4bBB18irQVh6CAdb9mU79hTiq1H6/37dWxvr
dHEuYmgGXh0VPNPh2dHNwDTrRHeo9MnsljDp95+zEZcKc1EM7OtN2dE0n6P2XqBf3Nkn4avErYpw
fqNusrHJawsT1pot+TUQXARHlMARyRZAKOgKwpbfW76bE0VLVWpCbgLOvB5tRZjstKBqNFLnOX+R
pp2QtANsi3XErdGWrpLz2wyaG+NZ/Z4H/ynlhMpz3mKdUl1LC6j8vN5I83exd8SJmOanbo3zFnqd
NobBslqxuZrXYyF+uezXiejOQ5glVdcLA/jaHa07GN1sz9irzOLvkVUcLwsi3B4PXAb++SpVFwh6
Z3+7td4nLtMTpWWUCvDwZVNphHqdA+5VNDqQjj+owr1oXAH+ra2fyywwwqu5vMrkp9hAI4uYTyeM
lkdWBgW1LmjgNnaW5IwlYmt+qhbiexH6wGOZDfGQDMDfRJdMfsnEG0l5uPyZmIVccAk8ilk01rmq
jzjCaAGUNy8PE8Dk8RDzqorWc2GN3y6Lu5ylg9maSyvmyhIiOYdbZei8HSi708pdT9I7XUmP7hG1
r0gK5F1EXcuLoiKt7N3VZ/2J4qms3Hdox8ovA4mCGSUFck5CGQGikSghJrQagBIZ2MY2buKfxplR
VGY+OY7L0tZLH5BzGMkQWWaL6U5XvcfGqasdQIl1rgFI4b5zLL1KRGAkFJJHNquAnqvGOlpWuuy3
wkuXUrATlAAur5iKQqitiTUrxGPZPKjWI6GCxI3xQGa1OdVxahaMSAS8Xph4Fxz12PmrA848V3DJ
L0SkLjyK2Tpk3Rwm+EINg2l7Zing4E93A4Z9Mj+THOJ4lDh2v5u4K1dxOvYs31QGvNuyaSkRp9MC
4LCjDv6t6fNNTqFwOYWkwLhyBTmFoHzJFldZX63uWMxBWgYtEDXkYx/eLNOCQPNGHJT6jpwrkdO5
rJYxA0kEMkLznpX8ghMepJMFSuWMXmjdv1gD5FGyKrHV4c8Xmw5DbcrYv4S8CbiFnRMeDW908LDl
W0dqcGE/Tn8IYz9m8xVjvc6iECvBbiUerDpou+sQVKNfiSvcD2AfUtgVb6RomPORchnIzutDjxe7
KUgf6s4pGffBqbhr7dZBU4PaH6OEcgqaVFFpJBlCjtm0Lt7tnLh40GUi/aCEcGoJDKM2AkMloDeE
07QgMzBeBKGhbG1PBU3wA6uyquka8Pw+359UZKKetQMbbWYNaeFLEmiedZ5cGTMZ6s34SnyvPRXc
yuO0Is1HNQlTGQiFSepM6+1StvbUGfYwHhI9tMXoLZGMoCvtWv2SU0ugu/MnW+mctlhyI5eSisXJ
Ftm27OVuqGAMc3CFALvOFKoJC5N8XDPB02bgmVVU8T7y+WqzQur1XACIa1QGXfacYsY/qf3eeDHH
P+qRfNbd/ZKmaGqmbFlgeuDE6Z0gx11UoU19qq+ZKykc1Z1P7E3+PSgQmrOnnuaHOH59IV6mLKwZ
yIFsADC5v1WVP9vpN7LTrQxOOVOzVgvUlatjKbFtiJVT5H/UeH+/rJPUSTiVzEOpT/q6x4KVMLhJ
qroL0KKkZfEui9lTBwsLkpai43+N5+AAcZ/e9maJp+8QcwWSemNmae8MsXYdWXh3B9qbXYgZmT3u
ueGtWC6Za0HMWY8d8NBG5I4lhmbTO8bLFXm9rZzjG9nvg6h2KeLivaTcMgxR10A3Isr8asaYqU0y
Rth7VcsHHNHXW/R+FX/Vr6OcyIb2Pp9lGbopqRIalvxwOqrN0ZijCtvpOnrzRvk21K99NJSEluyW
aVs5nJqEWMeYmg4YFNpDeRRsAONf6cfeNt8YC4gAOovL6sLMlfceW3Gcq2rlPG2iHuLSI4OA6w9s
349h4V8WQx6Li2XtMkrVpIyrYz4x+FjWUrG8/tR6sv9voAZ3i4vtudjn3ATssM+WOpSZ37hnjGbJ
Kbwe3AVMRf+mObo7lbeVxmVYkyZg6krCbtpfVCrzYbRNwEFEtvGk26H9JNtlEBq+SD1B7DnjrVyu
ZotyS1PC/G+565X8qj6qwONlkHoYntD+vPwZd+1tYwSclXcAKkn0FIHNaL3G8NuictMitCv9vGIB
5rIsphGXNJMLNErWxpU44Aua/ZuaqHafPF8WQFg0/6KcDlOSpUaPN3HxWHdXa3gnVU+XRbw3ui4c
goe81EMlFlogcyETwHKV09nIBSZH+Bq6lpM/Ix8AGO5wLPymI/eSKBOwOE+yqMoMfAVEghYoPSfF
jWNw+lUvwpmB/k5fSYwX4oNZnCuJUjUprSyPXOl2dDU/83ITe9lmzCpsEIRlD51oU9k/9Q05t4JX
BNNSFRiAouaOhU4jOCJyaoVyz7xBCiNJkqGY2M1QOVVUVV1U8x4se72/voUBGKE6B9i82KIFdUjk
lKe+sQGIcKBmKvY+4VYwj4g4lOuqWGrBvJjy8lfd1ii2FjDMKiyiU9NRO1/wkzguEZJnI+5BH7vi
Ka60Z+HrUr5ctoedLOGTAE4lzX5s1QGs626hNl6vWiW4EVvfAEOzUEkEH97eGMwnYZw+YhQpqrsY
usHK3tXNPJTeTn01Y+sktFM8hUyHjpBJXSCnjhZa3u3aQFHy7HoaD5kRXL6/vceWT2fiwlpsAoRP
G+BPwic5dlgchVUvr9K9+GaC+7R7EI6/0cf6JJKLbaKgFfOQ4hp79PLz0slpsmT22Tkv+UkEF8aM
XO/yqsW1afboyg5jHoj9JDCAly9fUTkj9Y24GJZ3vWiWFnLGevCk7FRHVKpDnYbzFkYatXLGTsPa
H+Nd4xSOeASxtYO88ZWakCZOww+HaibQ0uQIX8eMzsn4OM73hMYRp+Er97Wc5mTqcBpWy2JZ0k0a
1LI98rY+6L5ToBD7x1E1MHIB7h8oMJ/TtgjQ63jYkZHAaL6q3uXRA3EcZvS/qtqHAO7rL1MqTsWC
rIJtjusYvLYYyMXyTlacPYDf9PWyQPb3fpWHiUVLUSRN4wcXgWnVzKGOsqHuj2NSe5WAVkD8QzYG
e6kLOwPz42WBeyNSMKYPiZy96pGVLkIKHyueGLBb6L5JJwbhQS3h7/vyDzn8p8JLZZ9pNUjoquLQ
aNoJ7FqvylIekij1Lp+J/alLl8h9NEFZy16OEQanXPhjzKsHUQgPljI6kpF5azUSaTUljjNgzVyb
NZMgbpAX17Suyym5mQTJ65feWfPQvny4nRRm+734NFTLzFgzBNCtNX36XVsS9G2cOdeJUeC9AuyT
GC62K/UcKkneMrbH6gbrXT5awH5yDa54MDxjx/v7fzsVcyub+gsvs5jq1kFCbgm+lt3r3aGcg8si
2Ge4oBV8vllh3QWcP7g41lNMTugovkPVUI37fZf0t57zMOzNPFg1pioiV2+/5+BX1tPHy+cgPw0X
1FusdOWhmbF3j+JZ9LpASPHqbLee4sg26Jgsd6CAmiil45xEl09DNYdQ8VU9iNI1eobL/OXysah7
4/yDZcE7DAZENM2NVD03A/G+Rl4b5xWsSFbUyshZ62JMbGD9Y4pWCtgcLaMvEI6/U+B8MiHOL8RV
1UqRDs9qHaQXxWdIjwZgV681VFSVn90ar2QBwKzyn3Uc0j+bEQaH2kXTYbWjIgy2albHIfmRdeGr
bsaevmquEq8+Fth+xKZ+38cjkc8Sd6zzM45lraFxHzaM974+SgBaQSlyp7qMhKrwu6/UYPRltcR7
wefjSsWqtGqGEeJBqWwlO/fDtzGl9Ia6U64uUBe5AEcE9KZWHAXDPeMBaKsyoGr6IHlQCSsgb5CZ
ycYRCtU4C8hp0Df0xZ+rK9mJlzX2aNde9gj6qYqc76XukPMm2tp1/SjjeArIiifPbI4qVRBTIjjv
0bTNmlcNtNIwlruoNrw8DG9moSQcPHl3nAvJ0qLogAa5OtXP+vovvC71mDjtT9UfA8Gl9v+oY3EO
JQ2TSAkVVAZZBLxf46Skp0gjxpYuZ02gu/+sDqmcap1ZgzpwKP+cJj2ow/tl7R+a6TfACTbOCgRa
nwU1pSRpcQFntcyDPS5XS/RlxYLyZR//D/Xo/4Kjzs82lkNfhOsEJy8HqKbea+xJ8tGuluzqiJ6P
Pwu2Rg0oE9/pvWuyManQmDNZBvwuntWUztcLeT4sRgFomqWikjMim9bfVXQjSx5yXZhbvJ3HR/0k
gcuhv0qO8QHO70BcJfNtF1w9P9hYmqGYRsxRmH/MLlztCZWJDtgigFr9gQzAIcTtXqKERzwDyKSi
zgOODGncryCxYQDsf3Um16/ZuT5UL7n915BRJNrab2U6H0L5XDdfasWqEvgmOZD8GRTxhWN4f1Fy
t0hCqXb1bgqyEcflvJI0KOpUw0+F6THtfi7Dj8uXuGvMm7/PhasxAZFWVi/4+0PlzZlqy6rgA+/K
NoTjZUnUSbiYJYeiWJUmLq4FXLd5q85vl//+fqdxcxQuTA0Zm0GdEHnlYPUZBvmcOmyHYblOT5Zb
UuJ2Y/BGHNPOjVlhPFSb8khGnd9+1+sfAl7qo/zOaK7MHKExui/ma1mK7Ekmgj91j1zkmktxNFsT
5f+iXzVAPCOTC8KsLC5ktf0wRgK7RysD+wOSJsVlNJrVG5bJwge24lWDAZLKE/ekypYO/4sxIvSn
OakhdinqGbzZ7tDciIDWSeWjGVJs8Ls6spXCxUcdYUAZWUiZxie9OFrLlaW6XXpQ54PRYkWqcEbx
KTMOaUQ1pnczga1oLmx2iThUiapiCvuP3p1d1SlORaB0dvjAlr8sl8IKJ86q8Yn3WserKbEUp8nf
hxPXQyraeezoGKNn42EUhOLlL6jxiXat9ZMplDDwXrpeLEBQFHYtELnonvKDnV5UDUnEQzbPuSGJ
hdKEYoGp7O5F1z1DpEIYJYCzrsnIwPDWjRJQDRLMGT+XWMLCzKCtW3bx+O/mQ3Y/1PZQnOqnkWSG
rTDghcnV3kCtjbmi6WVy2Wu55VLtSVIaZwJiOZVdtOKE4VMK4IQ7Bf01FXhA3uIyIk2q98DUms8J
tofj1H6IdLSgGohTgd48YMUnOf4bGNI95duI4YdskiYvx3SAmFz50U++Ui62qhINKEoGF4tDKUmN
QoeMRjdt0NSveCCfGqpepaRwETm0jL4CzaDkiKEXA/kRDyToV0+vHYhHFXCWfevhf+lsilD8X+ZQ
lqGTWmlC4oQd+NxyVZ0wXUrxeGxQa24LsEFio2K9LZ5Z1YqlFxUvge3zv1my2fW3W41g97yJzzUW
1dd8WiQnvs5lTMcWpxgIwstb/azgKTdxyd4K+zAXNJ3HCW3BECoKLdRjVD3FHwIkv+Ej1tliRwgK
38JCvnc549nL3bYn5P2GkY1DzrayMuF6LnxJLey4ee7kb/9NDOcw1ETP8harMO4cnub6sGIpKztp
lGffrcO2p+EcRToa7Sh2WQoQBjyhzdfKQQmd6VW+1W2GF16YNvaxevvy2dgVXfhmPECoMAFPuJ7y
FKxtc9A1iW1+k1TFaxTFjueK+F6EifHzV3iRBhKehRNOyqmMzmoTXD4MZWE8Kmg+9cOEtdTULX4y
uNMSfSHhWThjPslHuKcW2VnCfunuuIR+hFaElsSOcz+9v+NWjn433XUuSy8El1pWpm6P/fvGnrti
nAalweEm8TwPzxHFfEZYE//M1aZxXIQ5VEGLgVYnP6xpDabPwS31h8ufiToIl2J0Oli1zBn31jam
U4+yHYqx+99EcJ6hKZayGZgtxdGNtdxqlf/f/j7nEmYZDaAKyKaATb1KxYNMgSQQMZCv7MN+0Tql
xLfQw+tydKLkCnDVl49AxYdfCvkIY4NdgzPIQX2skXX1tTdhtM4R/dKrn9TqRKFw/4OLU1RTEU1J
k/ntECWbK2MaewnQzoBK8GdAztpSMHqKtwAWTvsX2d7+RX5I5IxGUsu8EyfEpLUDJIPgFvU5FH9n
NF5XxA8p7FdsTFOYe+ARjSwx8pIb1Vuxm6ECxg9JNLYKAALhEJ+OOhVnQbquZaUhQt7kVM9LbsvP
OaYt0NM3sfnCZC5ffwtD/dMhOZtSWxMjyYyGZMLOepgdjXXB/MWXtSOyzH/w4h+3yRmXvFixFA6I
tw0DZfBzVxfsNZiRRbRBjGY7dZt7jYzt1+MCL/qu8dgmkJder77sJSdVsfXr5lp262DWKGn7WdLf
p1O5pm5eV4rc15DGEOInYPk42dm8bn/+Hz7iSGG3Utepclk74Ef1qO0gkGFcAGfSMydbvFMCtpGl
qKRy7nv3j/Ox829sobKSuCjYbRrmaqdAtlQo/diXoFuSJWLI5JcHrT7WtE60UCB0i20GUxB5bC6s
8/Nvoa377b/YyKckcmfSV0lK5hpVtzSXHmYyD5NUEhGFmeyvycTHoZTP1xYWVTuEEg5ldJotz/fF
iBkd6yyrPwjfsa9/H4I4j9hEYWGuC87SIUlHdR8Yi2vA58tufIoAMkVlSZQ8zje2YlMpWg9Mv/Qo
+YItPklXmGt5iO4aH6tKVEmwn89+nI7zjFVZ9mKXJ1D25TbDZF15UzazvWoPgtTYxE1SWsE5RK0I
21JoICu+Hhn0j99afubkwKvBO6Rjhhj1J/c5qdvkfGOuhqGll5DJQADYY65+p4MAdfX6wHJ/Z2wQ
7wp/GxrnGIeqWfKFZZzZ7HWz35Mlz77n/VsA/8BVZNIoVzNOM2ng8gGqxlk+dm54yxoklGbsJx8S
2CPeMeh+2XpaO0XsQwEgnZ2XFk7W2QzsR5zs0Wmui8cEqC/4YD212rUbqj+k8n0ZrWmnKq+g/uZ0
FsWrdHEH9Y/fUcSNDM7D12aTa0YMGf2b5GMgDi276EfmaPch5kkxGfRAbTXux5SNRKamGycfZhKI
1lh+Ld4veIAvvCLzLAhkY+mJQFr13jYeaIv//nZ8c6aZtbgXgfqIN7QFM/iqg0GRuwyPeOKBKut2
rXojivOPa6S3kTlBlGI9RoNXVFR/iwX4Xzy9BARE7CAh7eC3u0Sx7iWtR/KmBuUjS4IHv3hUD5NN
fiVKEucsZtDzFeFioJOmQOGj0Y0HT+g7e5ZUGwOhdqR5cv861a+EPu6a9eaEnN/Q26QCQh30cWRp
Pp5BDUA64CGKpfnq4hLSiFPyCZWsTZgGLZGXdl5xU/tF0PnDNUNdo7Bi9yumj3PxmdTYRGK3FojR
wuEvyD/BaT2GwNLamYsAR6WKLOZf0BSVszKjrc0knaEpybPa2uK3DkPVgld7RY4FfrbihZd54jL3
3dXfyqlyaYhaJUNlsSS/+jm64Uk5WF6U2MHy5/+elGtMz3mXhVIyOYuT9LKOzBlVodz8UPT7onpN
Qupg+1b9cS72GzYOy9D7NVsqXOXcH6vmXp6JmZC9LSF4qA8BXOKRdG1vDQoOUcUOBoMlPMBOT/MB
XHEj2HaYiuSnMHdmj2nmbw0ebKVzqcjUg+6szUoUFed3Luir/ruFtTXWd8UuD7kpupuFbA7LOZZJ
CXWrSCAOrUr2kifZlSNPdoclofnmX7D9UIbAORStMet5GuvUDc/ZlxooI2gb3GMkGn3s2IvPNeVS
iPPxOztakYxJU0Je+7aAuEHDC5Fy03rpzb9p1BOqqXHRO1OiTAj7KnUr7aVeLafoZ8qqqfOwf99o
P/hNCjEVcR7hsMiP7EBFEPpG/Yy88bdfAj70Q+O8iDFqlpKn0I/JGd3VZcsghVMeqmMFYnLqge0f
koO/TU/j/Ec2qQWmRCDNPMsOW7dF7XmznlgSSZH07s4SbQxN4/zIUJa5iiIwdctry2ZpSHRmnHXx
iYT4JHRe4xxKZYmDgoX5/3UlpIPpFqkXP2NO1Z0OWmxLCqUmuyJlQ0PxjjEAkx9s05umKsUF8a1s
jzXeKnXWKMBEjOI0j8xtTSTi8H5S/iGSrwCapCgXsUcF8KJEbg3m9cgDydx8nzgjgupj6ZVBZRDn
3C21WRUgY2RKxHE/W8OkdslqRiZcda/YeZM5U3io1q/TSk6e7V7oRhKnmWk8WUoht6yT1Q54IlAO
7AnO+KN+ngG/Qz/B7boSXcK+JAOTwFf8fDKAaxvRrKO2X0xXEl4iMSOubj/x/5DAN43NMY5mU0Vq
x5pJK1aJwqPuth4bnhZcgQqqzC/9kgBtpHGusTcUoaqrJsWLaTw46kn1KuDBloUn+hgO8H/P5jby
2O/Z+Mk6ilslTyBvObFOYA4q2/grg59l8FJgkH68nPjsNCtYG1xUDFHUft2UKpsq0UYJlOYFOIha
9alVDn0ERh39azb+eVnUnqF9ksWFbFkZdXCiAWnKfFpytzwafurLqSsZTp3bpo05T3f4/hvTuJ+E
cvrYVKu+tCkA8/X1vGRg8Po2aATwxzuIH6cjWxnv/775ZrGiCoWRghBDe4i+M7TM8mG8SoLqGkPG
36unHlmJEIxnBuRrRnb0/fK97ljcJ+mchmpJqsi6MIEKqX6Jy/WqTsz7/yaB08nOiPRpWXA+0boz
jFO7Ut2DHSP7dATOHUqWhHGLVmObm5OXrfYQJOc1WJGxSpktkGMCO9n+J3HsRjffq03qTFoSnAeL
vU4/f5/Fl9IoncuXRlgWj/SHjcdJriYIQaPiWjKPkjz5U/U6yTf5crwsirIsHuVPNORRlxkPTO9K
ftQ6Q1AgP0X4wuq83d225+iBHLXYCSyfLpHL94V00dNGxDfrvES32chU5qyB+MbKQvGAsfrD5UNS
H43zHvE4jaUxJuDPTdSgaLMbXdDf4kkgKwvKnjiPYUwpZrMGeIz+bfKqL6WbP2TnxsW6/GizFCS6
JatsQiQP8lcL/RpnIkre2W+P1Um6UlLkqowh1TwUD7mj3FF+n7hNhXMaXTcU2dAJGKGWH8f8Rbe+
mdRY8x7egSnpWJ9SLdmQFR7AzcyEPKstaOXoJ18UF3QwmrMezEcts3VoJqMpGL7HaZB9vawpexny
J8Gcv1qrUFMtYIy8PysDZuGwBmyNYLHJdszuh9sckXNcqZj0TTnACBJrnO1S6xZ4YXFy5DiT7Foe
ErtZlswJpxnPHNFgoQUm60e9UyZbBr36QQLaRYCAm/mXr2D3825+F+fhpGUaE0uGsfRZdzuly1WW
gBFHpFD59+qeTzf9/0j7riW7cZ7bJ1KVcrhV2rmz443KHnuUc9bTn8We77hlWiP81XPpapewQYIg
AAJrsd+x8qSCIVXBMrxucXgE7jrDbO4/sxmo8aJ82ddpa61l2dBlhlAmIQP6XVYgRKGuCnroirp+
TBrgK3bU2d9atrUIbtmaehqCMgdZopR8iK2PXRHZSfCeLmQTpwLdwIphmCKPA6IPURQPk8Gm4Vit
PAEn45igDQ/gZ151iG7Gy/7CbSQbkGcAykvRJF3lp+GtADPOSowAITNSuy9cPe89TfkyWWQTAvMa
fCAkqyqA1oDqhkF1bovCRFN6vSiAKXJWzxUISZZD+MDOOd2rvlUJNdeyuL0qFogSBjZQ+3X6HBzY
lTfY2i1Ddvp/QUTfNI2Vapyl11mfSMOywGH2H1LUI7X22pNPa5s7tRLC/r46TmltKlbQAx+y8fvG
1sYL64opD0uIF6IlcsrMZ5TFIJby3wEA8dtqcrd5O0mmgblUdh+ANE5YjllHvQVsrqCmSbgSwKT6
B5Ob2dRWLtSAiExBHZONn+W+d9uq8faNfdsugJCgyWDg1nU+7uonsVbVaAbymR3XTnysD+EHVkIw
DqzntPtJFj43/dJKILdpVihmg5wDlLLBSIEE/o5wcvRTjUJkf4ouqWucFoq7YzPgk4HMZ8L7YlCD
H1qvRQDsSCGULP9Wz7LXfwDHpRba4jMj/usODdr/YEPEym6e7pVQ7sTpVTRIRtsxJBzUlvHGFzyw
eVcGx0pN8G4Fz2v9uNMWmEUeDi3007vvnXISkqNuXPPWTXBxElptxbFrUdz2qWpYFXEB4MvW08/y
txQtytIdoBUfuifmtybiFtu2z9UqcidNxiNwJ/0jLziINzYLrT5otwkICslZBV+e8y4FNWCmSir6
3XjoFbUwp8TKcbSTU3zM3Pqnmdj6F/2FMR6Jx+BpGohI/V9UfJPIxV8Zhs0jGRx5boF24bv4OH5F
4/KxRgT0SsFKJ3SbR1B/E8jdO6VQJWMvYw8X65SZfpcRUB7U9znLx+se4JgaCxe0YsSVnaulkF1L
aQKH4v5mUYI4u7esKBDTDqFBBeSGTEvwjkPZHyWCs/e06MA1LAN51apPwMdGtbM7ggdNvpca2wCS
MxIcnxp4oWRyNg90QUGeyjB0k7YZzvqQ6o7UzWStc1uMCcxcXDKSwWPYVmmcd6mqAZwktQefKReo
mJqTUEnor9VTcg48KnXbvNT0XyL5zM1MG8wfJqBDKAGeFZ1M42OT/niHTRgy5tZEEGqL/FRe3bRd
bwYwvjie7HiebCv8uS9hU4mVBD61HlXQbAw9CsNJ59Zx6QGtwcmGnPBE7DN/RIcrMdbv0c2ih3oW
9Trm/WULT7imaRdC4UUjrspaOpVS1TmB+mFftc2L5JdMtDv8LjNs8xy8p7izEgvPx8pRVu4K9N3o
A1aSqkxTsricWurNIq4jeKGmR3qnfAqnL5l1EZcHybCIW4sd0n9fSolHuFCasS1Q8sEgY6Q+T/Fi
lyEGJ3qUjeuxI7pFKFmcc63aCcP5FRuynULXnHt7KmMvSFoHc9+EWvuGKPGEXqE6C1XBLo7FAKFp
8VcuYC6TnO6i9on9ilWU3SuNHHQmpLSeYNnGy2LhBVmwy8cQneeJ4TYIvc+yO3wIXcpEKAU551tl
cYEeowQ4AIsMPiVl+qhk6hGFNGIhtwPEld1zHtfQAl1pWXY0OmB2+AaQmZuA8pwAx8gIqo7o8X2X
k1+J5LwIJlHyMLU04CnkmjeDjcPIDG//NG+9/ZioJf3PF0r88+DYZlag1cjCEvQ7il7hdxf5pX2F
kbFc+WlfGrFZ/MOgMotSXqYIQofmIBhfpvAkGB/3RWzeWG/6vNZX1qbYiGE1mnAZNcatDH9unve/
T5j663quvp+Xi8Uo3kCmOX5qhR9L4S31oUmPRkBcUpTBvcaEK0nxUBZTsWCxxnOPrl7WJxTqDnpR
7dEV3eknKCFf9nWj1o79fSWxWcQcFj4gkFke4vRjFz/uf59aO85NmNVgZkoCLHKhPpsVXsgAvJtG
tjI5Vk69MlK6cH5hMSe500LcwOpXq0dHOYCtAYRn60BhlmZbvqZ+cCcTQS1l3pyLmEwxNoYGLiLT
/opRTrfuTZKgnpLB+YRAMRO5Vifodeg/Lm5/YJ3Xgx2Cpzb+Up3BduiSNUnivpK4MANNUEo/D5A5
MQx5N7pPv0kYBc0P1od4wBzjcEjdRLWp9wliC/lHQMMCboyZ4ZoskWXlh1H+sG+Om1Xtle/jy+n5
bOhCJkKv5PRP+6l6wnwPWvCoqjaxgDzFV19HgjUWMEbUjS3rorV/58JNT/T/FA5KPJvX0IajaYEi
1G2tO6k+gwhFle1WHJwq+RvsfMSNSG0P5y1aSdQSrcHqNbNfqffJQkRJhKXzZSe56vNpAG4B0qqb
mFyk7DkaiHdmSgTnJKpas+QqBpFSroo2UEBt0AvaPQXISS0U5xZEXZnRywS3Onc6GIbSkyRVxM5T
IjivICujaUwZgvIM6MMdaJHTgnpR3qxVvV2sfCqIJ7w6AhU7A1xiQDTLsTjmp38q0e+qa76J4lPA
cZxHLWUphtbeysTThbNqEFcRFffwz3WyEdZ4IMeRzK7dtT9Ml796vz7JNqiWSaJvYnd4vq5sDDDz
VCMmkfrPsXHsTeKkEO6Fn8AcrVxT2gXfn9oRT2YfVfVOxrnMBmJIi5LDnfhcD9NaKBUw2oCxpxXv
u26xi/JnMr4QjpklQDvJGE/JVRuSsGgRVBgfW49hRZRO80m1y6uIGRyago5wAwrnBpJUH2ozgi0M
6Vd5eom1HybFw06ZAOcDqqot20YBvlGX+UP3UJhUvEMcT4XzAGXWq40YwAZGZwJUd2uXN9QGfcUD
Lyox/UXpwoUDiZIkTWUhBJbAZFFbYC+gVot9YWf/+e7/oBeyvojhAOo5Lu1xWezWsvy2+1Lrx3k8
9Mb0nGmDv291hFoqW+FV9FtaQV6oPWpd1dJdxLGzq7QnDJsSIf8uYswlM7NqFnAkV3M4RdJxX4V/
yRk0Q5Fxq5gqjyRkzL1RWhUi7PxvxhUJZJpb8Wn+UbsjyBRTfxkdqlF3++y8SeTOzqIJerIoUKlM
TrVxFfvDIBEbs0UYgOFyDECD28rECy93eLI50fFmAwZMRiE/nZAJ3U8Xy4lPrOVhukMP6zH+tL+S
Wxa4FskdJ9GyoFZjMl40RrmZHkZf9d9FmvybZtxRkpbabCcNbSq17pbxgbHT65Rn2BilWcvg0UDQ
R6e1cQ1VQKv9gO05Wrf8QbZjVzntr9nmnbpaNB4KZEHPOyr42Cc2IqQ7mKj9Mt+zOQnGUxq9Y/rj
N724wxR18RiKNehtxuUkCrEtWR/39dk6rWt12C21cgiDrJmoqQMiPgBSZ6unttK7/00C+wUrCdZs
KP1YZGirKVM7TBU7wEvSvoit87lWgv19JaJpFl0UUvT2qppfAI5Z0v0lIhaKOqAm5wTEUO4Xa6rR
4IU3AtHrHjJfuCsu5ed/GGaS1DYeqKd9SjHOKZTLVDdTM2EIbYp9PFDfx6PlT0NFxDykUXOeoEqG
shazRQTiknrWHeUyHWNHv9fOjKkk+rC/W6Q0ziHE8hR2s4wjpNnV1TxrkAbu8YPxNzhtXGrwgTBw
vu+7XprGWALGLNxiQMuPp4d9bdjS8Nf4yvZ4kqWxKgrRRPuAkzXHZYHtLU95fzLaazLdrHwicqBt
K8SDhCWBllmWVM7Uu35RMrht9Pz91VzTV757BtnBGBCtR8VhoB1UprK9X5KiybiVdFHji3R9EMxV
rb7eE3UBSsnlKD7U7lza1VPmFR+oHtFNo1+J4xxG34MKqerQh1epXqOe0uRqFcR9sWkUKxHcKprp
KNd4nmV82t/E7rYU7r5RbFZd0Gv2a8k4Z9GOSaKYMZasuAYHNiorHfprd6AbmqjF4jxEkQ3SEM4G
RlC6yk5a0NnVFz2hivT/YnZv+nAOoiiHsqxqtCXnAKcubfmMSPUQuPKX5akt7fIFvVMOsFUIa6eU
4xzFqOdV3QXo3SuU4puZatcpaHxJoFhoqd3ii3BdqMxRX8EctCT9PM3Rox5GxzGOnbbMnSaaTosg
+LqquHMdUPHEVk6zshS+PpeWSZMHBWRnV8ln7a7ZxTiEYAosHOpgEVbPV+iEtkilqmWBWPGUgDRY
e0eKvlaFiyWSzmrgmdA+ms9uGaCts/qrm5xWMwiz2BpZBZ/LL2uUOQ9RIC/IK4HtF/DmYgDDpDcJ
49pSZ8cf0gHPcQw6eLrhghlO9X80Sr5kFw1VuVRsrCFovwuDhSmUU9RRTLfUVnH+Ywh6TN8s7Nay
XprW7+RnwkGxvfjj2lotIec3RqlKAe+JwmOmOOETa8tiTbiTBr48A0wm1YEyPuoWkTkXkhZprkkZ
4sB6BIl1BPigwE0+CUAkviv98Wgd/6OGnPNYgr5TBQNGwvrOyqce7ir8CTjY+/bUHVDJp5rPXq/B
nSXlK3pZJjWjMMH82zNDyWQYfgve55zRZcOAprf82NeQ2cCePC6Xt8pOlZICNhL2hg2GIEsrbKn4
CTxV4rxRgrgkJCvlusL1D2Ms7vOqt6vlvhEOynzY14eweb7CV1mRAZpuHKwxfIlQqwanLpEnUDao
cI4j78HAZQgQwfjEGDn88N1C9CQDN044UbCHpEFwUYbWlUYYB5DGOILMAwO9gQ0earf/zED8NWqf
qAXknEahNv0cBIgFRDzVYtol8Pc3aNsOdEtXDBU9pHzqW4nZ3KRViyTbAov5+AJzByvMuUXGtS9o
s8SjmJYkWTIQo/8gqpAmTZDyxMAjKgpvj/FRWFz9Qfyi25Jj+uW98jM6U/5pM9Z4E/kaI6xyyEGo
x1TXIdKybmn+Pa5fdPOFUIsdlD9O7EoGd2IFzL9OXYQTO/iYivNaJziFh39mUC16BnXTHFbSuGPb
q6LSGBOGdYRL+JHBOtQ/UWwU7Bm4rO2pOejgzyU8BSWS3TqrRRR0JWiVOROdtvnQig/T/Hl/Bdkd
sbeATP7q+02gDpamozhfhXczcBuq+UckPBtxatexJ/cRZYfUhnEnuBdHQe4kGf3tB9Y4woaGiwvz
F6zYQ5aWNu/k1YZx57esc6Eb+5m1hLNQMPFZC3rjjS4b8NB+SFToSZk8FwOgFJwJmgmTZ5BcLAQQ
PeUoeCik+sE9EDiAKqVQPejs1t3bQS4K6OShKPTRwsNNd5IBEYq0obhrpsAeI9PuRTfQH/dNhjJJ
LgwAI5FmaBpu5QnYWdFSgBZ7NH/8Jxl8/rDkegA8Z9BULuZJNj/Gwcv+97dvkjfL+CNJqOO4D+WQ
xTJsp/pD9pw7jP938sxLdVCImgZhGHyikMVSaY4qNkmeQMWrx46E4mBFzyMQx4t/y0ezftdNEtyF
eWOYFClm7mLAZQ4eazGnRrpfB5Z2TI/PGgIMt8n5kLBx15Gxb7pW5algCHoqjiDMdQOgjzaqbd6J
uDqJ16TtwGO1gZwjARdd0odNzIYaAeNzDr3BTj6yyr6IQWWK9oud2z1FOT8iGGqERx6YvNheZe2u
bE5z8jAbT1pFvZdThsJ7EKs1m0iAP9ZsEUMzgB1I7D6xQZ6SoWMwZOWo0amPDQn4QQnm3Eg5mMMs
tip7CWSCxd6tbwtQgB9AIADewmyye7B/P8UU6jgll/MmQ9cnSp4BRlZpPheW7JTNTbOa/3jt8JlE
niyhkSYm3mrxxlCfGV3mcpdj8AJsIydytIQ4hXyXQLYU/TQ2OO2tByhDd7mkN+UJiRIgSVN/Ll3C
l20+1bwdBb5RQC6DrK7nFAHQuTu1eKrpfYADgFGNStSpKJJPKMLB0Josj1AmuB89AxNxtYZg34Re
yVk7DT5Iho6EcoR98AmGFQhiIAYQuUj2fM4RaN0VPsusu7P5bM2AOE5xq/aEwRB3HN9KgKSzGnMF
YcqUti+6AP70Ng+Ie5S6g/gGgqkCXXCZIp9WDww3MT43n9BC62JsAs66v4jUwCu1lJxvmVQxz/IU
0UkoPzb6TcY7fCp/2N8vSgbnRpZCqtM4g+kvzSlIDmZ1CwXC9VMiOI8hJ1HbjAWS5yzF5EKZOpZW
2un4X0NVvp1AGKJc1HKMlCiSrZ/7Q/QsfpGfJcc6M9Ql6mGKukz5RoIxMMtCTnChTcAeSL36g/DE
3nB0sHMyByx/Sg7JKbj7jwkGDywo53qSKjWMYjZxpLPwomeF959sggcSbFI4jQZ1AgcDtXn+TVs8
Pfi8L2IzkX5zgSo7z6s0JirRkxdn8O9BHthVhW42hKXWcJknKpN+DaF2YgH+vcgcx0lqSzikyZ+9
5ZT45ik8Gd6LjOwTNCfK1w6N/dnZetBO8jH0py/9kcwzCI+vcvEIAM7a1hJxWVf5iyDf5dBSbq8q
RqsiX05PeSr7facTPnH7yWK1yJz/yDU1LcoEyfY/MTPU1c/pobj0/sA4en0ViNWn2aKut83b1NIs
FC9UU8K8/u97a6ZDUJUCbGc8K9YrlccreU0IpOPcHy9U3/KmKa3EcWvbAvQysyqsrdQplyRB7hYE
nhX1vjnOxIpuerKVKG5Be6XCkJyOiVBpTPzRnI7gDj+kxULdoZu32UoO55S1us0xH4fbjJXNJLv9
mTty9Q/QAQLKogabzER1EGwH6CuhnJsGKoCp6SNqW8pz/pEhOrOG87hHggVcYJeKE4il5GEa66kR
hoGpGGZeijpGYl0F6+e+k9kMf1RRNsF9YGkAV+CqTXmVLnNZB2wdGZht8twdxZNyMG2c+Nj922yI
4s/mGqoyQLFVS5LRycQZSGouRjY2oERhCVb7lIF8UH5tNtc/FQ4V3W1ZiQYyOUNBm5KlKZywWUpk
08xnMJZmz0v/f8i5tw4yEPBQfLQM0QBi/+8HuUgjI4+zjnVHjbXzyq4ATiiGqCa+0M8jm+qspHHn
WJmUOjOaCFhW/bmz7gYKIY76Prdcphi2Wjyhaa5pbqX6EJIlCmq5uFPbROUY16wrr/VKzGoi2s4R
bHemw/jQodZp37opfbjz2qjmGA86mw0W7pfpa1ISHQJbJ3S1+3w5WDcAVMW6ENxFAd5hmHvDgtm+
7j097Wsx3BmdpHhOjBliuvHSzweF6n6h1GC7too0mjLJ5qHE9/v0LKeH3roV2jsGgtYqcDVfNWyU
NKtHkI7i4BsvEXyNcNjf7E3PspbBrGGlxhhImtku6CwG409pm0B3FhzAamXO7AIG1qd8C7NVPmha
i+OOvrjMxhCoUKkIVBAIZELoCHkw2rEm9scFixikY+CAh/x5X0/CqF+hsVZqlkMYSVEzIrotDqp+
LUZiFIRcR84LACJADuYB5sAQ8wSbwdsOR8MzDgUAzinb28wY18vIuYTBDAHUgnYKNGVOgDjJfD3x
1BOr0NS++j1wCqpbktSP8wrpiJAEoA6sAx2gmxX6brJL9HfnvcJJ+9SLL3G4+LKvjrk+3HjLgrLy
ZGfty4j2yTj4vm8TlE587VcGr/jcJSoCSkASszfL8hAfMgDTsFdlahxtK5xcbdkfld9lEvsoh4FU
CnpNf+SKhsnF7qhlMeFfCVPnS7/JUswCHmzgmMTCRsOcmBECqM3hXEZYKP+bFpqQbigCOnQnQFhR
4TelBucpzEYJ5tmAY9KMk4lnqHD+uL/9lBpcXBDHbTXNbNwtaj4blg/QX/TP+vsyNvHY1rvOuQWh
7OQ4CXB3i5rdIfYNXMPTn7Xz/wmqll1pO86V7wPRckAlDm3FwtLqpT+Ut/RgRnbnsTJSuLj7qlHL
xzkEK+9VEIzAnuf0WR4TJ2l+pO8BSlutHl+tDQ2jCdUMB7RqBwcsole9alJb1Rt0L6bvqCatZXHx
giY2WlBL0KcMQMAVfgqzwcGknb2/apTn5mu0CcD52giIyW4OZm3T6U4Z8iF0BHdOj6n5GI9BB6qy
Q+wUX6yVdSUcTAbGozWPcv6tVK7pQuEoEKeVr87qgdEsUYPDJJrZoZWio4od2186Sg3299UVni1R
IrQyjlLQ10dlqU5S0dqCEFARESWH8wtqNIkx7nIQXT/2s1cBw85PvQCjCGlsY17ZAJfenYh2asrY
qeuIz7v0sa8FM8Q+yYepfAVwte7AORfbDKfYOtWf9teTuZ4/vYUqqpqlqrrM8+dE4Kss66zGQ8/c
erIQ3ibL+NDM4UFqkMvEmrcvjvmDPXHcrVGHWh+PM9riGqAd+V0zDMd01kdbU5rQ6QTZ9AMjeEzz
MnDnPn/Hs6umAf0cyMWYa+JrqooUVpMuY4a2zFpbSx0lR6EsfpdHfBPCZQRLEEyNXANOZ+geswkv
yOZFVCgh2wftTQiXE1hJJQLPDwNTknWcgoeE5N9i5v3nPr0J4PZJ14S6zjssVfV59BRX+aSkTuSr
D7FTfcwHZzpEGHHNQbZx2rcPSi53vBO9j1pJQchndCDaNmvHQoYLps5b20ZENy21htwJLxWhbqMU
T42C/k0fBG+MLEICpQx37fe90crxAGMvNcMr0+UYBLLfINq0h9T6vL9w/xJjvO0YlwzogdyoI6aZ
fpVj0w/TmfENgyfhSMhi5rVnHdytL7fGVIp5iqz6c/tRdhSXcVAM5xovFK+N1VS+uO2Mf+nGl/OA
BJgP5tzBIRXNh7AfPdkIPrUdhbBAWATPt9ILdVWj7gXs0vikDjedGnMk7EHjXENe51MemTBuNQRz
dzLaAPOyZ+04qkQeSgni3EOiJmGtM1vogCwk95WjyaWdNU6at/6+KVCSOD9RFZWQxYIiIHTRb60G
jDIwVdqLrrYIo413oUJqqBhKhmnJoETnDK/oi1YtQhgC4qaltOOjdEEvBMJb8150ax/NHhh/IyKO
zTrvSihfqrJyAz+ohbNtvdFrHl65thztycBMYmDX9+J3qlFt0w7ftOThh1pLqduwhJZVM1+jHil9
RhGiUyI4U6yzSegTHVFGn3k5sJSTwSRi3M0zu1KCs8FCSsoiMgA6LHblIZwsTzfAhVnK7r4BbsdL
KzmcBWYB5pnqDAGhdN+5HZ5KSxNFEERpKrjdQe9N9bG+1gP+cH4rgdwVlQp1Ei8GnF8524WDvtIj
45YAlKbdHAdckoAFXnDU0PH0Sl4d4L9QsfzmqVv9BPb3VRAspagi6CbWVgvOg+XLs18aV6v8tr+0
lBTu+sLMTpWoJnJvM//Zdw+DodhWBuXaH/tyyAPGXV1aKoqI4JGxjmfGGdk6RXkK3MFRP+cPpVvd
tMQ2qBSMMk/Ok5h5WOUCQAEcUw1mFzABlb2kUebVhj4TDoQ4a3wZa6xHE1PN4uJoRdfYQWl8G1oS
ZHNbH1XRFBMYw5hv/90kqkAWFtFEvjI/9h5qDHgbQlgtK3bCoL7Y4GJV28uX8NP+3lFiua1Txs6y
xhKpQqGkp3YO3G5YvLknqTG31/BNPW67AmE2NUWCv2LT+8HHzrSzewhDlU7GeIY91XbxvowZU2f/
W1J+5r0D5Io2LwD2MfOLjAp18xTK3v7ybR+xNxFcuQEUV3rTJsi+Urn3JHE8W6HylKTCRRgFQhSx
gibn8S1Di8RJhJ+swuURM3+XtKbgDQljMDmXP8RZhJdEnONFOI/B1zSxTZmYpKZEMC1Xnk9oB2UO
EtzF5nIr53NYvyzTYX9PqIViP2ElorWm0IxVmNoQ3IfFt9IgmjopFTjnHU45ACYNlJhC6baMVyHw
Mu09ie7KcjlngO5io4sNbESjn8QO/nSxh4CaWaVslzv6RpMnWa7UrJT9Y5R9UZvtynDC+nl/O/7l
gn87I9zRLycplYcYmFGo/uvnHNPR3aWzx8+TV7oxeb2zX/3n7Q4CCPDc4WGaby/JpBrAjCnSdzk7
L93dZE5OXZ5q8Taoz6JI3LDbSZv+Jo2zBXXKCinuEagzzgkJEwnoVdC8HmwC4lGhxpe2q44raZxZ
JGVq6AabSdTuB7e+S8/WU3WZQJcZHasDgkCy83Xb1N/U40wkHACRC4oLbN3jgvYozGl3dvcpvLWA
kgH/dGp3h9BPv+8bDCWUsxclikq9C9kOxqckv5nmfd0T52vbRfzSi89HBVEaOuT2gtNZ95rphyrx
tkJ9n7sWskDHw3UOL5dJuqdNy7lQqetg+/S+qcBdB21rTnqksbe1Es+FzVVSMB6i/pQo1HlKFe5O
GMcGY+0mCkmyAOKWn3FFNnNTEtjfV/46yMWil3UAZg4+CqaaLx0jv6tBtDU5i1f6jen1JGU8JZO7
I7omC9BfBLCv1PCb9BzPhAFQR5Xn+MwnBZ1nsyU4xvNrnlsfrCfzKloAomAYTO13legyoDTifINV
FRgORdus22jJJRQGV68mQsS/xPlvNse5A13LhHFQcPN1/uzET6BRvM9/dhc2Tq544LadL1SyRork
nEGTL5Y2FEilQdwi+Nl19KqHwtdHpzqq9hzbTQsf1B/3PRBxtnTWr7myyHBc8qZlUKfd+FwrJ1n4
FEYpepKpeOtfrsZfC8pzSDDQpyJLcbg6vzopbonuSzbCKdts6oVirKC04j2GZvRjn8LpAZTe0eqX
sL91wmgPw3+0fZ1zGYE8pbmiQCvWWMqaKJZPpsuYYjRoVtzeVW0xJJkhMSmm9HoUV7s1p+GgZ0xc
lIn2qLR2S7JGM3/9R1CxEsG5qD6rlTKv4GxnxY+ar3jjcYboGKHPZRTtJktdObkoNdAVSHbzzU1b
SeYcVSAOaomxKDAtzHihn6/G9LRUmdN2sr1v89u2uJLEfslqGZWlx+uRyIqb6Crt7kMvdYSvi8Mm
sBhxFyFu012tpHHuahqSWSk7wAdmM3hLAgx/J7W3rxElgvNWajvjKS6GQj3ef+fh0FD1lc1AZaUD
55vCJh+GRJ0Ep9HmBzktL6IQXuZUJ/QgxPDlhxpAiKxNCFlZeS8kpatIp3Ck6g/EYvFNNI3WRZLe
w7VrGLhW7gXqQWpbCRBHofJr6HjB+926WpBS5wkrEcXoMokfWs3T2veklsabCN6/Aa1xVmqUMqr0
Go43BCud8GPfpDanOvAA+UsNzrWZmjyNk4wXhvzv6hqarmm89m1ZgFTRbVG5qhgdj46dg3DcIURT
K8h2cHU+0WsbqFkNZMrOxfQU+JnRPCzYAwYXUMeWMZtpYEQhS95lfG8Ks1+1kqoD1yjvMVuLRuyH
ML6G1qNMoQuxY/Knc30TwTmeuZVNUeph38EN7wGvtOuyK14CQpPtkGy1d5zLUTqxBnADkPzkQ3DQ
nfqA66J6nXaQ3eqQirZEZBnbwQuoCC3AgmHYgWckVAz0uWAQEwWoD/pBG+zWQcB56wAh017HK4Of
p7qY/8VAf4n8I7MZWt3E6A+b+7whBgSJ2QLsOMPp/2Jz8rI7H3/g2eozYZub3gO0teBpQrVNfv1V
KyvpzKRoKkZhZj2bB8HOEMmMii2/SIfJY52T1gv42PdlUiI5767PC9ChWbyrTq4iH8fscf/7m8dt
pRLn3AGWOUZqC8M3MBtUl6KrZ9pLKM2E09q2kTc5vHcfrLSaF9ZFzziGdQe8Zc+mW1xmP7ATu7kl
JG0lsXC8p1dVzPsbBlKfwPq0JGDJrMgJ1s0TvdKJ88TB0tQol6OW3Xqzh06NY/Kj8iPfAjM02HdH
t7H758Rrajv02yPFv0Dpx7noch4D0MTipsGkUXxN9LB1lCrL3X3z2A6XVjqyn7Ey+UpcRrmIWLik
XQb9PpsKRxG/T9Vfiu507YMu/612l6o9t82nfcmEYfLwWnlqWbVVwGBm9PpI3/TIG2PCKCkRnEee
ltaIawmeUgdxXm3V4HXqL9KkEu0V5BpyHlmSW7WODJS0wRfOUAATzAGHV+WRVQYjzyQuAMowOI+x
dI2qCAsMYx4sz9Ces+Fdz3orm+B8RilZGIlQ0TMUNZavgAgL4/+uFqMv6rBvA9tu/k0S31I56/Uw
BfWr1xjcxU09HOfKBlf4Tf8RO7PfX+sHBjgYUg85hGkoXByXlmEsAHoodKfpLs7tMXsSyWyL2Ci+
ubKO1CSI2MwHcx+4qJ0BHBZf2OTsjFGZuXX0J4HIWSm1OKfRLWGlpwJix6QMkZJ8R9GxSKnyCfvI
H4HOatM4l5G2+mTEIo5Vck0/sq6s5YIQJDzkp+AzaLQvJGE387N7ApnWKx8Vl5nWYCSHBQOjJ7m1
030yEKcyKtPQpaIdagk5pyH1oQDsJnYhp6fU/Dvp/LD7uW/224ahYpyNdWyAG/Z3fWYpqiPML6DX
Wy5BP9Bc1JECPt2u6CNU+/8yODWiTs1HxXqdpJlcBsIXes2REcKIF8ohbUekpqmKms6Ynf/gdU4j
4KZPrHfTEe5Bu+UGrvKkef/sUHGQvuwvHymPN0BLKBAcItIe/OAA7rJDJnmNl55mF6EG8oeWGvbd
tok3BbkNyyLRKrIIQ6OjdplxfKsbibxKieD2S6z0opkymJ3SPCbaV7V+GfASsr9wlAzunmorS2sn
ZhOp+Dgv9mRdMt3fF8E+8edRfVsp7nIarQ6VKwtR2SidtGh2WsBFpM0tS/+Kp87dl7U5+a2t7I67
p+pZ0EB/CSfO4EHDS+tonZ0f/spA0Ac258aBixVeRML9EYvIF1UDQU2bOmTgeOGlAiLeUl8r6vRS
MrjbSbMwkFpZIW6ORjj3qu7in8+V+R6SiNX66Vx8u8RNF8vmIIBSqcALY3A3JTGR7lOacBeSOJuq
1rMtakGrmY0fU/WvUCe6DCk70Dl/oOq1HIUVjC45aX5rV4VtoqLwScRMMsOoyNEahwCQQl/adkOs
g1vS4fiQLv7uxgNsThrJCJMaMBW99uUDFak7AlvVRP9p/mwlJIsYKZPbMgO9cnrSYmBj8DPkwz7e
YzzVbl3lDLRTTEhSDxfM7fxxnlc6cvs3plpiVlKBSYp2uPTxbBtBmNlmE5+B4Ek0JGzLYlDamGQH
CQZ3nKNIzDJTxrXYFfnDE64URxAMN5yy477f2PRR1i85PFJ8miSWlo6QE1rgmqvrgxFIR302XC0b
7sKCSrE2j8BKHGcmqtbJdafBOpUJMEHCyZK+CLLo7etErJ3F2YUcK0mjD9Aplc6G+Vjo+UmWnsYo
pSJ29qE/DeJt8TiDEKRFD16NPjlVpwrQt915Qfspo+BAfYjwHpuB0mrpuINtyUKtZDPrfNJ8Ybwf
jcf9Vds8TjoiMEtRDQUWx92IHdpN+zCDM/8HGZGxreun+HX4KfdBGUrcHVuWtxbH3Y5qPqetsiA8
F7XKGaWjJn+TDfBJZGel+rav2pbVrUVxhyleCgPw2chJlwQt14IbW0+qddqXQSwf6Kd/94B6JEwz
yHJZk4rLrCH4IhaOdgNSvGmj9nnEc8tCFCP39bJE7jQNst4qtRmAtjvobEs91SbafUbCQ1BCuNM0
yXMvDyPqgIl1r46n1rofKe7LrQP7tj+WyJ0jfVHbKk96TNNroR1pN0n9HLeYQUqJIGnrCOmSpcgY
qzI0mSdRKvSpMcceI+6K+tMcAc8hfCaMYMsjrCUwTVfZmalpo5QGiP5bULs2QHrrLgHKY/+PtOtY
jhtJol+ECHgUrvBtaEWJoi4IaTSE9x5fv684u2pMEeraoM4MIjur0lWal/SNG7s8f8Rjh1HYMl8L
uVYL9Hmm5ygXLJLxitn7d385MEZHO6Nf01yATOvdDwkbVruAyBzx2k2Wbo+MUc7SRNYjHfCCFrDN
9Zg7yTfBNtGqPbrIlp5qO3GqZ84tUVVk7faGpMGoKnZ2zkPRQqTpSjVA6T8Y7uLJjnz6COTNlhCj
oFXVk0GJIdiallgN5iNIrFqAoOW4hn1T+uuaDEZF8y4MNaTzVjvTstdpbOwEwx/N6AtVbie8aXmO
TLDDiUI+Cm2SCSCA5RjwRPGXXpYxhREvf3OuiUeJ8XhtKUu9uSLeSnIrP2DAyK2Ow03sRX70JOER
b2eOefhIvm97ZfRHbTQYQJdjL5R4F/aSVS73rfAUktDSc06cvm/yLlfGGIoux674lIbpkiRbMlYK
x7fm+H2uvOtnyDtCxkQIba1J5jDCKUl6Zcdp82PQgKgbJjnv3HbTl9uDY2xFSqZGVGs82uXlLfFr
AnQ49pKzbgl+i5bC5UFw9FPm5TYvMtrNOW9JMyYkN1FJ10vI/3CcvSRo/Pr5LyRsg/b/gEnhnCjb
gC6r8tiPHWj1wtEYfi6TF32k+WXDDltXN7TUJNWISRJhQkVlMT8ZWf/0R3LBNp6na9gnQ6KgcS3y
jRn7PKYXqX/5MxqMV0+ialqMEvGk1gXF7K/VbRk+foCELBu6psqSorPz82HT5lpInxNCnjoGOmqW
evZn4SPoiPqGDGOI4qUd5ZYOVLQEC+mCXvLT6UPh44YGY3fiVB4WM4Gx653i++Jm7moJ9vIT9bZD
hQovb6R9N3bYkGPsT14Sc9UrvNdl8aFYv0aTf/1mdvMQ2zNjLE81p0SPCCzPfxFckBPAcpCTWTq9
q73KgITtTpriXKe6q5wbrhgbJHXlLK4UKUIX7+T0vq5v9ZGXONwP9DdEGGszioo5rh3FfuqBt2Oi
wqULlumGiotMmxsfY8z08Cajdj38hSYLdKoJkaalPQS9aSt7UD8N5M6EMV1PDe8ZyKPEhCxrJPSk
oOBZovgydn65nnMDgZkaoRUm58Qt+4Z7wxYTuESCYCodxssBi0L3z6d3xInODTCfKbw7b4ydIxws
xmndqrWc1MiUL11uCdmDQDH4edEsNWrvQssNR4ypaDDjMYl0w3XvpYcF9SApdLCrzkE3ra00lvDC
KzjwuGLsBnZble1K6yfRWjvKmJ60kRznteYwthuvbPhi7EXXLmIkZLAXQvK5VQO9d6fS62MOFY5V
UhmjkcmLIGZ013GefY7Hz2b0h98n/w7u0rpWRIWKQCoiqiQq3jUCT6apgryXAF0WJQXZGpF9lCOz
Mkt1AZmmBbrVweA1noAUuArLLD/EzoUUoz4KGrkUQHcAPkZPsKv5W9Zwqvn7wnUhwLjwamnbvKEd
hGHSO2pc+cMwe1KUudfN9v4bUL7QYbRmLCddrGk0/E/qKXNV6STYoSd+bZFNK2+0ny1PFKiVvnZN
jN5k6Wpgpgj9LG2UZRZaGQ8toBJqXSssfcrtFGGFl2GMQC94M1q8Q2VUKVv1tgxFMKsvbix/Xuvb
VP1IYmhznoweJVPRl3EJEkl7b5DSEpfXfPxYxHK5NEaZZmOttSiCcEzHkS4mR10V3THujHf7R5c+
6hueGLebDGoYZxSlLVFNAO+YfWJjpaqtT0Aguy6O+1boF2MstsDYCIouNwjF0sgvhdPKdRIcCWCx
BLK4WxJVgpMoz9Wt6UUPxWeEKarVnGmJRgySO+1l4YTKHHl/c8X/etcK6A8zcXzU1WI6Bnuvda/1
eXAaPNYYiyGmpA3lhgi2pj7m9bPeBgavJ5h3PYyxEOVQlaOZvmkH5AWUymp4tUAeE/Tvm7OaBZRl
FgXqs6THITsZ0oNcu9dl7DdR5EXIGCuQd3LWFwUOSvT7rxR7ubITPwyEG4ruyc8V8lhiLMKgiJU5
NdToDOc80V1x/tmavDwUz46/7bDcHFwVdUmytECFowPviOgAqhf5I8axXNPP3SnInk0e9hi1Mlfs
uMSYhSpLRUUyEI03RlvbxgrAkZj8nXX9Qel7J+tNy2hGTumCd3lsg+ew4GU7Dng+C4H8UB/omsX2
1B/no4glWZHH2+LDuTy2uJpqdagOtL2zDo+aetOuwcTLOezHd7/EkcXAFNY4SVcMDCAfdY7UY4T9
Lnm7WHP1+brc81hh7EPVTf/tVF1Xr1wfUbsIeam13zw9L7wwBmLNlKzRamymmmy1tVancGNPe9QB
ZE0nXHXM1U4n3uPizSlckUO2hdPoVWWeJNxRIZwn5SkddasuLK16HGMv109EuFHGpz87S8aEzKOu
D5GBO2uUwhaqxhbL3FdFgxNl8q6MMR0AE1KbZASZqDwVI6o/XwXl03VOOCadhceMJZhbMiOQDaWb
vn/tMh5IEY8HxkrEchaKWfXW7XNjyLRof1DFH9eZeEMqviICbANnU+eYf6Lw2XllAUxKwfbB5CH7
uz0hGZk9re5wT/eW8apAHMfOdm/ma1LVw4iXWZ20x145F2NQmrfT+NSE32PxezRy3gS/ebT/Ui+2
lZOQCQNBdGKUbuyj+z1XQOujTIy+M39VuXVvztWxOb4s1gGd1YKcWH/JyQsx78TxC+fmqNW5dnOM
xSimlDQFgfLSkf8Cu5WXFCzR/fIYwmksg7uGkMcU/fvGUWbYhZCoA0xU2dw0fWWZpTsXnIiP56XY
5UW9VkzD2IIrugwYQAZO5EY3tVu+JeTNg8Hpt+W4EBYkU9NzQW8TZEnVzLRHvbAK5ZEIudWZJSdA
53LGPD16PNziibZ9Ex1rlWuk4GrRMr+rlhnbSB7ZeCTwlqBxtZsxIWkimdFAQHOyk9s0RD4z94rG
MtHc2ZzToIqt5Yy1Gd5HQP91me6fVXSUxnWGblWktWH2qI+SOJgzvuffF8Vf32eLob2GWa1cx2sn
XA947czycRQ+5EEuJJicotiPdScoMO9zF0zAPhL0k5YXHxOKCxX53zoltBEpsg7YJ+l5cCnkADkQ
R37qsVix9asfHxnh3NwLWwcdtEQZVwGFoCl9HpKTth4++ki4sMTaJTldiDLj7v+nwXMgv1AQBZWy
1Fu8Stq+H77QY8xSNLSoSiagt2advSa1L2U8sNnf6O6FBhO1pNKaCdjVCFsLuN5/ds6Etn7u3cWR
LeBhQXefr5t3noQzAQxZkoJ0FBii72P7Da9eshSD1xe9b/4ufDE2Ce9FDakylLva7jAbX1rxryot
7Jq3MHzf3V/IMOZAm2utjkoc35AcjXW6IYtXhKWl9S+ReNMaJxXVvD86PrbimSehPlYVjm9EwpT0
om2msjXz4JF4csFWPVMVefOxxUNOCNAoEfrY5uapjuZWZ+X/w2TniAVbA80HMo9EhwIrd9GtuNgt
skpYEDYH6Y9isIcO4OyFN5x4bpKjYywgFxFSs8yqHDpd+qHgA5D7z66LsRlC0U1jJuL7vRQnnikU
GpaUpEZAWin5SBPDxTWxsxuSHk61HtOo2rgn5DZM7uPydVJ4Y6G/iTh/yTxhTEY9j01rUNWi6WEa
caoTsmXZge607E68xsTdcZGNZSeMvVhM0g2LjqdpVDjUQvUB3R5eflfs3ud1CPGkgbEa6VqJYlFC
6jFGYGWYkNY4USCPAGMvYoWseUSTmYJIvggJcYCo+2cSx/YQt2k2oUsBTW8AHQvTeyKjAZY3jsxh
w2RCiBmTfmFUgEYroEsG23ZTTk6HYw3YpmEx1rVqaOD6uiKI868a2sLI03XNfEt/vX9m/JJjk0l+
zEOKSU86G7Rgq8nqoODp1T/wSMQ0knpH+/MbCPRwKn58qFH0oqgmPd3Nc6NYcrlcZihQtWhuXhs3
xlq5MQK+6wzyLokJH4YoijJUimDa4CEEQIkNgvMBCooiGoqiysRg3xi1KXTGlOExSMqTUR0Xxb3+
/V0p2HyfUUezyMq6SeDrFoCbQiXv1BRJHL30/4wMo5Ra18r5PICMlt4Zpp0IRwE9bn9Eg20ZWCch
D7MZNKbsiGWTUXnH9dm79305LZVRSmXR1MVQ4EFVKf46G/WTaEben3HBBPWZqfSzMFPzlUpnOeqx
ImBCIT3iWEnOvbO9AXnSh2tVy0ii6J2lpqepoCkcjrvkHRf9+0YLSxSuYsxuouyTL7fNotyRReXE
avtR1OZKGBWMNGEJVYA8v43/ZG70LRqczE+fiwOmcJCYsiseajVViXdGbUORcc5yGpJ6pU3VBBhG
s3zosNFG+ltCeU5sfggSRx54Z8j45lbJ6zoZIHIy1s208zdAX10XuP1gY8MPYwLQwtg1uoATFIXK
M+XhZtIaq5mqQz23vlxANtbuh9GaDzBEgam/1DHhLbDdzzVsfgNjHzpl0iSFBlb51/AbKlx3PyQr
cvtgegkj97k7tICi+VBH2IUmizIyoAivNQq9xz632hLwoRzbyjvZd1D+KlaNatQiNe6CxuvYzp3i
RsVgGuK4B15gtV8F2PDDWI4qGSXM5iAdEGEuGyvEfHRpVb2jfxLR6r0EwlNf2lPAa4Pdl09dE01F
0g2JXaBZhUBExsQE6mz6SUkbDLZUPAGlUcJ7hbuQYBRuESSiTVGOLWLJoTwYXoe2Iru3FsGTjrR4
iGZBh6MTPJKM1iXGmOgpDY5otWt9auzQiZ8pRtHwVDilb3Iyib+RlAuLjA6WYSJHuUzriMfyyfCi
I2DYDtpRdlpb4AK30x9/7TwZZQMSYTrrEpStKn7CeAnJUyoGq3ZU1YBzjLutQcovttjGglXMAdRC
u26NT8BQAS7MbK2PsMyuGFQf2Jmlb0gxrrmRJkNE8jdyGtkfdWyISSIr1HilgH23eWGI0bFWNeJm
7EFFvZEfzE+rMz12fuz8VZjAQ5K95uX/QEPa1zDTVDUZ+2kxqvZvL9qJaTJXOt63ABgpD+1TZ7Ux
jKNgD17+BahZhZ0eeRBMPJr07xvPnfRyGRUhaFb1ba7eFRPn8cH7PuO1CRCNB6QiAILQHcbwZPI2
qPG+z5iMaDLmHnBOdLHrl3K4DTNO+ET//70KXe6EsQ9tKchoBcL7IpIfRMPP559E+dIYvLw/jw3G
LMRNqs1xDtfcyQ8YYbA04e8PaeiFEdYWtLKSkxQH9U/zXofmvfpkoK038VJONPibUO0XLTavltbY
912FCGW0uwoIoQB8Kfz5Uf6kPayuHBDD4rUR/MasXigyRqGc+8hQWlRotLv+PNwON+0PTFwqPk10
RYLNs0G/CWMu9BjzoEwkI8oEDpvXyRXd8VPiCpGl3wOZ4FA+ajZy2CXwoj6UmQdQ+H8tBJthy6so
NOoC2tron9b8a1HdmOHrdUHZN3wXEoxB6AfsAscDF+0SnezOeXO/DuFZj7novDw6jGEYuxaZlRoj
fs3a3cZEPGPvpteNuZ+2xWNBClesHodola0qEaw1ju4XGRe6ZLJlAE83BBbndb73O3w2Z8tYErTF
rVpMKwSdq32lMjsDAC/xsrcx4dbPMptI3EFHrqow9kVWuknXaLmU1kHyl842ANH6Y/W78+yj8FZX
Ni/k4ZgawpiatRTKUV2oci6lnSXAJ9J4+k+l/4rRZEf8Nb2u6UIeepQzdtxi8rGxegvVMbRKYT/Y
D87N7cZwqgI0XRlbCADU8G8fJs7mYPYxtGL0osB4jtw69mhHzPAGKqUd9NK5TnH3CDcEGe0PVXGR
wjkFgGD3VV2/hvLj9e/v6sbm+0wgMHVTO4xqgkqI5MdKIC5exnvb8kgwao6Bo1Wal4Y2Cdf2UDVO
V1tDzEFm25fuDSOMkue1LmRlDOmec3t4paBpkSu+SI/zUTt2P8XgQz2aG3qMDnfxGithjDxE1Z1J
epuWJ5Xbg7Ur3BsajMYOZVppJR1nGj3ae1ACKpC2N8pe6ZrcGQjqld9p0oYYo6xpQwZD7ml4Jvr5
6jVDZQ3dcSFftPkwqN5Sc/HtecrExAkCUvaTgMVx/21Y1zBziLkItDzIlmSDxYP5Iad24ZF9npvD
OgOICx5nNB57RTyvDTA5a9H7I51in+htLpidEENn++bBQE9yTb4W5eHPaDB2IZayRGxUKhrdcdLu
xfU+m3kPSI7tYVG4jESagDCCx/9kE38+Y0EJnaa7x4I69PSUD/wWTR5BxlLkprw0c9sC/qP15OGJ
m2rlGQmNMRJ9vWhjR8FnOlcwLdltfLx4Bmv4C3UDisb6k7cohCrNFaVitx2ECipuJEVK1EzRy2OI
7ZMBketJf9OGyU0dpZKdZiKv934/wNjIOWM4yizLBpnAqk/2gPEZitZWfC5sCjVfYUKfn7HhUmSs
R9IC2H42IfP/IOrlDlJ/k10B5P777NJebMy+SSVH0bj3yViQBmjvpiB3yJ0/ROEt7ZXOEP0rPlp8
+u9YsObz4BA5EspidRlDA2gfrFNzTNSayKHSH66r9f7r4nJz7OKDei71EKhFVEJDvzki1neLr4pP
2wKb548gEyKM+V80w8J1pRgA0MUEpTQV6w764bbpjnnLeZXvF4I3RJgII5wz0igagmiKqZYEkAyP
IkXoXnzkpSupz72ibSxsF0CghkbKcTshenmX1LCmXnjFQpjbUOKVVHgCz8KgADI1nrUEAr8ggyJb
so3g8xN27UpW5y1eGmDrB38AgSfwOhN1lMY0t3ECewKEMJSKD7qdPaCOX2PWy9GOJBBPHS8Zy4kL
dMaWpKjiSEMOL03RwQe/8CUfcwjc7BBX8hkLQgxR6M0IByr7A965nR0epMfRpoG84HCh1jihFdsQ
qK5laaIREbP7A3ZvlR65F+DdZgCfTVi3WvoRb1aFEwWzHYKAQSYtScHemp6l5a8cVdGeo2r0Jq6I
v8E8TmppjdUpxL6gGRBGU+0NJHOM7rxGh1bgbcXgGEIWLWUaaqWXC6ialiNdWS1nMZTc67aQd2KM
4YjMmAylrgo2MUy3K2VbavrPgzrxnAg9lmvHxkQdddRN/SziZvJz6NeecIt9z4C+ow2wH2oNvNhC
g4k/aqku01gCqQiQOcVst4NoXz+039glnUiGrKBJhF0krOiqgUYFCEF+CI+9Jx81LznqjoQFdk/A
ag1UxNecNPlvVPcXzXcp+bnvlpSArdpZPQrXmqkW3YUmY5AnKS3eRqd9wbiQY+Q80aMkzzpYJLIE
PRZJzXfzh3LV6oUEE14XVYRZCg0BVN4dluqcibzYet/+XAgwwt2ZOZlyAhveezRCo3WM5KYMTB9o
QI7OMQz7czUbdhgRNxDKAwYRgTW5wbisLQXKrYaYQjzxzo13NYyAm5XZZEuIqymkl2R6SozPdfrX
dQnnkWBcYLgWBXZzI54QksdieorjGyP+eZ0ET4neYHo2pYqiyoZCUA26pKw+xHbm0uUULdYXhhaN
Kkub52R/49gv8sB4v7zs9SohcOyNWx7IUQnIvXKT+J1D69SqYfEI7p6iJsp0KYUsYlwMRnHDYdiR
cQJi2GqLbehM9W0/oS7YcCao9+GMNlQYroRZMHVRQgkye61e+7OKGbI2UDBCATQHK74tAeiMamTi
8BKPPO6Yd4FWpUYXGuAuzvTnUJ3uZFn1wmp1OHJCtfSd67jwx1Yf0P8sq2X99p5cVUDVAW7eU27b
1iLD25bu0v7QfijUCv93cWyHry6nidZEICkhVSf8bJTvHJ6oLbjGE2P6MOBVmbVK2yZ6HW82c/B1
qbIKtHAl2WpXSmn1YnoXRaqloiSaRqlX1JJVp8arXLUu58fwDpg1k2uD9CdNc1DEewWtftojYEBQ
M6eurOG2Fe9GUJvDZeykmteNXlEwwK68r1ZLxzbmqXZM81kDBPB11jgiyrb91ulSKoKOAWy9UFqr
ULNPiLRdWW/tP6PDmEujD1NJk7HUPZMbN1cTR+nrR6FPn6+T2X0lbE6OsSeK2KkRoesIVSxSVzQM
Ykl2X97DOo/yp3L6lOiH6wR5YsqYFj0qhmWUgeSqIlgXHpXsy599nzEhpaqYlU4ZKkkwSKfC4FUu
OKL9ruE3CeNoaZC7CD/3bx3Smd8pluSPLgU6Je766TpD+y7mckVs9+9CBmHpasxe9V9FOwo6v7B1
J/6yYplo6vILiPtR4YYeY0jazOznrIEyjV7yqNvUpalPNCjMXWPielCOPrFtwaKWN8UooSxboam1
Dur8dR5f/vAEWfOwNkU46D10dgkAf0TbT1IAEynfGvJ2bZnHAyaiUnzFGJuU642bXoq4T9QR9m9a
n4q+9xdBeBnC4T6tei8ZRruUOucPmWQMhhymYWWOOEgC1QUgeOolN+RJ7e23iDEQa5c3K7CvyhQt
GU1XBBXnfzM5DKXaSBqYrDQvTh+Kj9VRtAsBhiUpJvGcAszlbaiNQhsSJwwoon/hCA4PmWY/eNxQ
Y0yhiDJrLlbQs1pyQh9OC9srVEQCj/1xOKNeb7d/rxzJ5J0gYwwNo1SHooMzEeTXcgkICThCQU/o
vRxeTpCxhoBOF6NYwHMlTSwAhqzOj7vENW6Lz5JfF87L4lQ4ycHg+EgOW2y5pq4UIEWWEMUsv5fg
HOXPHLZ2n/6Xq2IrNWstNQVSQUgY3hDs/ViD9fZtTsrBzlT/Oi0eL4w11KPGnFIRpLLuW6kc5fnx
+vfpDVy5IbZYs0jlUoeUleUYBYjZDoMn+Bi14bz1eWzQv28MErrvqqmh+WmzO5Lkr2TiPBl432ds
gabWiSBixNBRzXOh/VBi3v6IfYv6S5LZigzGkuSB0MnJiQ65IlQXx9s1+1ph44HmFKPKuXaeNdAY
a9AsndrWJnxG2gYygA4bGwmtCUu8R1ey58+SW/s8p8ETBcYaNFXaqx1F3sFymbQ55smTqh4HLDVW
btK1tGLjI7sw9Y0aMdZBXeRp0Wv6XO6BUBqQ+TbnrUn9TTTx697YykuoJp2R0zl8WgunLwE1tboX
LCVw4qMMXEWOOnHkkK3DEJPMyjBBTOIF8JeHNed1fVJ9f6+vWJKrSZppKG/R2kaRBgPYBc0ItFW6
Mhy5TSyhCh1ypoXI2OVp7W9O70KNUVt9yOfaJEjXVmiNwIIjCKH+s/OQoHOwVORjz+8LNUaJCcGW
PLXUBbsw5JvONB3M/J/n2OR5pf1LutBh/Loax6NSCOgsQZfWQ/1TC8L7+qTdlK/aUfeWE2DCox/X
rex+NUu7kGTUOSN9pax0NEQxrQhLWU03kxzdWtGvsAQy7/G233+/Iceo8jSaqFZnSAvp3+pzfVBt
aLRDDpo7fDUfaFFQuOcV0ejlXBNMRpmTZQGO/IxD1ZbZCgXdJs3DMvx9/RzpMV0hwmI/jUZvTh3N
Ugvx57F19RmDYtpiAZB8Iol7ndZvHj6/7oxFfmqWhsSFQYkFg6t4tLlavg+9wXnD1HZkjungHCCL
ApUUibooBlxkATSD+JBmz2HiXWdpPxy7cMSkRdp1TKBhUOe2QxCLve6RI5eypy/c3cA8ZhjDkdVz
MpY6UvvpGaPd/+B0VTZxmtIm8RuGQuHpIfc19xu3eeGQ/q6NeVRJlQJMBo9HWjWmuIi01ln5o+nQ
F7ICr1nw+tR4yiYz5sRY0E6g0DE56a77Qo6Fm2Noog0wKNu6tJSRYm/lC68kxOWUsShxladaoeCE
40N70IKlseZTGzSoQ+JqJWzBCbkPrn2N0LFdT5IUBaummAqKKRVJ3eowK8Nx9WRXCgp7KO0RjYy0
SZvc8l7Ou1K0oUed4eY26xUIc6pQoU9jaT0tlSxprAFPy+172XWqGzqMXnSx0Ip5gtyl2TxIKOgW
Sn7Ollsp+VuUP6e9iL0oJzm6HdTe0mtefmXXG22IM6rSi2SZ0IRIxWf1KHRKdNO6mL7BNFHifKy3
dkONUZCulHKs4ICVqWTNrav00EU8xHYeQ4w+SFOVicUIHYzyY5Le5grnLbHrBDYsMJJvapPQzB0k
vyu7E9LoiaV10rGsjYOZG1ZetB9KuW0IMt50QeffUAqo6jWueVf3rvxFC2JvtIqv5WpHpd3f8HCH
eILPONNhigsta3GES+EAQMBaUm/i9QxxrolNJGokX4ZigtyNUfOgjFg5FUscl7YfP15Ojs0dKsmg
hETHyfXOiDbrzq4QrUYHEZ2opS9wvNv+yMOGGmMuOlLLjRojBKFNUIU7n7Lbt93piFo7E63dhZeq
QHjlvZt4ZpHNIYZVZAijgZPsPayIf1WR3TNRY7QmLw7kk/nC2zu668Y3fLIWQ4jKblWhw1n7WVo6
J6sHS4jWGyIqPNHfzXRsSDHmoh16LVtoF8/o6UfFafxFsVafrm+Nj6NmXw9P9n3ahhpjOcoo0ZtZ
RY12WmzVN+HbUN82HgFwB5d63962NpaCH/6QKGNO8kZRIm2FU+sVez0rwVuv6oIZOsktsDClCeDZ
OIzyVI8xKGgiyta+h8BUdXcyk8mKMx5wJMdImowFUetVnjPa146tdV6vBkl4k8nPaRzbqfJ8/QSv
GyuDXb42FUOSDBMqEgm2cxvKuREqu2xT6zqV6wwZLLQ7lov0g9GByk24BkNyLwj3tXnkZmGpq3/3
wvglgobI2JDSkFVdFJDjic+AJaJ52OgBm8A7bzawLZtuttSerjPGOz76izZBTlQuRTq9dR+ON2Ho
YTv8GH+5ToJjoQyRsRgGNpRhdToK2x0wWf+K7wGae9AySx8s6YhVPZho56GeXBdxg53FHhWZxDrt
EdWWZyV5Lgfe4AaPAGMrWqHNu4SqrXKn+9UjndHXDzX2vRFq6Z30gdej8ptDxPwVRssNVVQZlRJa
rV+T9W1mCNvl7DK2KlsqMDakW3FQPsj/x3OGStt7afxFks1k90DF6EP1DfeQZq8A895Y5anDC7Q8
agK3u4PHIpvYzqHc7aIB4oUClWNu5A6I/IkvPRQHzcYeypeaa/J5HDL6FieAvcMaDczsI5WuutEx
s5Oz4Uc2aovcGgu9oWvHyagalk5PWpUhzhff2tsS/5/aFC9n/5uw53JtjLqZZmgU04jXNe1qV23J
SmMrs3OLxj31Z17mhXtrjJMupXjJ6uhNMOuDbMf2GoSH0DMwWwo0qLsPNbPrF+4YzRMUieJ+o7wS
p98U/RhlnznWal+1LwQYj6yb3TImE1B1i9fBXXKLglWEjvQoZFb3dXB0TwxCXgMkjybjkttyABwY
QQGhGT/nmh/zepr2rfyFJ8Z4zLI6dnoHGM5Reg3RYq5H35f55/WDowf/TrwNVRFRPUdRlK3lyGmp
rqOJi5lirIEWZrufD+LsLdzC6K6T3BBi5FvUKYbeAriS4Ug05DMpgH5mp6+znT9iM6DHTSft3g5R
dUk2NVGV2WpIO0jLMo4g6JSD3QLzHRNt9njENitf9uiYCC+m372uDUFGHLDcU+8lFeKQkiowDeKF
zey33K3kuze2IcNIhaDqmpYVimDLI/prsxOpvzXZN2PhrbDinB9bBRlDzLvHBFa20J6n3pXGh+uS
t3tcpqQSFRUO0Xz3AlrJGmMMCxqbAJ6yjo919SOTuCurduVuQ4aRu2iAK4xMxICNO6GtK3EVwzLs
HuudZCt+EJ4q9zpbu9ezoUfZ3oRmyaRoGKNXVnueTt04WqmW2ubfqcErfFBpeqe4GzqMRS2Bp7Sq
BQx4tfpYEzlSAKzqSR7dvPyrrVXrOlf7z6wNOca+tuEsyokIN9jiVU6h8JQf5L4PRrs51Mf4OJ2E
p+sUd8XPVE1ZJAZWALNVsXrG3notA3/G4Efm38nEBW3aDSM2FJgwIq2E0lBVlEurGHArVn+e/Mg1
sGvYm13N5gO/77eomoRmQVW0wcqM5mpDUmRDhkEQ9dtio6Pnsb5bn7F207QpNE9vV3fkq2YDW+bH
9aPc78m+EGaB7mMFQlmXtAh9+N9cTXNIke8dguuU9i/tF4cstr0ooegrSDjSQZM1e2kFS+5T3k56
HhHm3rS0qbOQluKq4pjIX2IesuS+Bl+YYCK+EMsTlMVAAkpfv6+RBoyXxVKH1eqVyL5+XNyLoaxu
jEUWT1I+IlXoRMudOD9p0WPU9J4O/Hr1NhXvo+h2VXgN+rvpmY0wMAZKVAddKWrckXRXn2lvnuBm
uT0hPdP6Eg8KlndXjJUKYabmNqE9HCtWHAQdrzVz34lc7ooxS2GhT3UlI6+bL88S9h4K9amYvly/
JR4PjF+vEhGjwhrUNm5MT2sST+IVE3gUGMNABlU3F4qMICZBXZ0IL1/F+T4LLakqtZSmPXYXGWpi
jVln9RGvx4AjVSxaBYnGSZ9KePPOTR5Lbw6SM7Jh6EDLHIXTt8O5c5XRfzOr0jEPcVqSceimx1YC
sNBCrOuXvv9AuqgJizCJHk+xSZAOewNmVE7Rg3a73q5HzLUE8VE4l7yNJ7w7on/fmAJlalphpPB3
Tb1Ybf/arH8mxmzrYz7+r+QYC9/z9K6JPvB95GxkwLyaiooo9N8MqEI6zt0CCTCk0CqzQ6lrvDvZ
u3nUaSURuRTs2WbzeUY455m2IJab0H1xoGskMrs1neRQ5xaQxDzlc+IEvMTrbuhjSMQ0ZB3tJCaL
Yduk2AjfdcgwU9wXxQNIp5v5mqtb3TnC6N4U8PJgu7mALUXG4rRKqYtNhIcf3Xcv4yWLMMHFsgy/
8qYfPP72BG9LjDE+gj6JgxotQGyVRkfoW6CazBw/xyHB2p94znNxXHGCZqe70WigPrVyIo/9M8Ns
jUh0bB3Ee/bf4mc2aAqbdKS9hqV0WuVHoiWVA2DOI1rU7oZx8JemCaZKtfQEk8Vh7hil5l23Gbvi
ufkJ+r9/gjZoq1Tp2Fbaop0lm1905bGPnv6MBuPwJj0p8zpd8bwwDmvzqYv8dOQcJZUu9mVhbNhg
pE9G3F30WQRwOJUgJXBaoswqZuTYlvPSvXa1c52jXeGQNQKTgYlR/R0+YKhMUdgjf5j2B6M8KRXn
VuiJvGfn8n1Kf2NYIxJpUWdAMATJkbXxXJLakTqvDpMjporc68z8Rgwv1Bgx7CUxl82M3s9fo9Mf
pCB0Gqd/pf3fH5s9MzZHxwgcigAFSUsNZaisskSpseL6vh549TzeBTEipzdYTyAnVfSGEyEgZ0Nn
bvsQ+I2yR05y0ADYhJ9c21emy0EyUrhobdEYCRo9w/K+BTqF8lMePhBIbI+PsXyNqMVjrWOlrNJL
1iyciLEAQIc3frvLiGoSU1c1BV3kDBUj0svZKN+MOVDWi+/FrWRh82rtogg7UrdlzQ2eYjHn2jhk
2TKAjibZSaBruBIgo2uYjG40K1Q4pmJXNDTdwINWRAqHnSyrsHZhFEtMRulrQIanWOfcEBXgd7q7
+T4j4LnR9MISIwkQL14dndFTYWM+eoh5kQWPD0bEh1xLRGUAH3V7M5Nb7SMLlYwNH/8h7bqa48aZ
7S9iFTPBV6ZJGmVLtl9YTsucM3/9PZDvWhSEHXyrrfKbq6bVRHej0eEcxpjLOJG0shkxfrLu5ejX
kF/1oqjNnWTYymDsTCJTXFcFdGh864ZOTpTBeorB0E5BlNJ7E5iR2MgTHBB3kG0j1ZbfRleiNEaj
0Ohd+YM/fRt26Q0mJwL7PHmtozr6M/5HYHRcyzZlVdY1S8fTj3mfN7I5ZcNIl176Aza/nDjBUmMl
xBXn2IRNVAUFKODW6jKbz2KDAqwiakTHGHq07rKvtN6lHwZv9fudZLjlTrQozcs0X14cpo7tJMtg
M01dreUiTvGyUXdt5QBZA12MANS8fvxktY51rIDdLCID4T10EJxkNGcsAGCjUP72BAejWLXRCiNP
eQCnDuhTiOSMFuYQm4PsgQjzPhJRs3G8+o1ExqujCJt6UwG0DUUbbmdFwSJnfdO0dtCmwqlmagxM
BHkji/HsOtL1qlokAJVglr9HU37X71M8sMBe1btj5eau9vNyCsAxT0gEbaeBhq+N98Lb74kMYB0w
iYUq3/zVJne2mXtaLomeQjy9sPFt22huGMY73PIsiczIyk3UEe/UHX0Lzaf6e/wX1rIAmJO7WFP4
t1qhj6sAT0QnqqG+y9IGeZUSKYSfS+XNNN6pw46U/9qv34qgDrlJ1Iw6A6JDI2FnRT435SdZxZzc
fxTB2HrTUDRqMuK+kht/tFQ0TzQ3y3vBtCHHp6AKRTswaZkXb9W3qhSpnTRVBTnTC3FM50Y+uR0p
Y/hB30viKKy+s3LI0xRDQaFI18E18Fbe2gLrElQrFNdbPrYHDVmnck1uZh9ZZyDqPPC103RYnmkS
lbBEXDqmaubGhHb0Qax4uacCZw4TDcRBCx7GZ4taUUKJjH5WZK/tmGeIGP8/7yq55d50XuaWkVeL
nsT/II9oeEvqOEY2Z1uGWZKyFVGD4tfqLm41bz7pnrWTgSFR/hJ9UXo1vw1S9Pj+iGNzNQ17gfW8
KGjpveBejfshACzQB7ir3ophrDKz6zGvkwIVmhWYxHfCXjLn8fNWADXTjQdHRqZ12poCEOhKCWqk
H8noR4cR3RTQs95MIgY/TvIBebgrVdXEZpPJconnumKtMQ21snEqrttol+1LdP0z17gzqmvU7maf
LouKjut9hKdiCVzNwJP1XQIyFH01hyFwDir7miS3xDq0ItwhvgVuZDDBMLVIFJqDCRbdOzoOYisu
Rjdd+QdBUoX1gDvty+X4/j7beasTExlrEneRHi6S2yyk8RWt7XeYqzS9y1Lev8UhxVAVlGeQu1ns
ekzb5WNojRjOz6Sr1ToS4FKR+JOpf0Jh8SMX1kYUY4u6NZq9ViOXsuZTauyW9s5Odpe14dv7RgYT
loZUNmYtQmfAtABbinpkYFwvt9IngNb5y7PI7LhHtJHGmEQMWm+jVTE+PkaZ4WjyfCBd+/QfVWLt
QBujxWyR9RrO9AIWFfm2b/j2rgRug2gqiG8OhmGaBrZDZBZRuzGbUG1XCFu6b5FKXNI9LuROac/W
ULuXFeP6rPFHFPtOGUZzlmudNg3t65Q8VtNDNohyJL7TboQwAVZpl04rdZg3vfbp6HoM7mbAD00e
hv386SSLennce38jkDFyNen0AQOGFLNGCQC9uqux7IseheKnR+lRSPPyvslD3ff1IzL2rtSypJMO
+v3B1/TavbUDiMhJNEzDN/ZXUYyxy1ZmNbGN85LbzFmLxalEeO4iCYylT9qAfUcCd2qrm3g8TajC
XDY5zoucfi4bmaBOkJoZzKs/XDH/sVKgWv0uPOcHrAO6xncMBgNC00YmCHSGT/bhTsQawbf0V6lM
HUDXcjUeE7znhuY+S3RPawdUcTOBP3Heqm+UY8eDmqY3lqiCmM4fX5LA5Ficox2dpcVozZ4UTigQ
yT0wEzxN9DWO6Q/Gu9axqdRBitFFmLHaUsLOo1UU0akFv8vENjIYh2onSZqyLKEePHuyT7GFbcyE
zGgu9TvbE3qUSB79/03G1NWKEdYZQeHpx+Kaxxqw63PkSJ9+c77jTS6q13BDrqVaKLYTjCOzMyhp
O0jDqNgSFGyv+oM2OMsLQE8FgJ75Lms9uqoKdhFP+ILkW4xlIl3TDF1TbfqnbXQtzU5tMIsFFKLM
0Y83Jp2GDr38BBI/p/jSOh99qWxEMh4YVyXBzCGKyO0P1F7p94380VkUxzqn1+1x2YuqKe9LG/AK
C6kowbC6Ait9q+McxVPYg1vHU6ebsJTB0f6kg1ZHyj4U+TeCmBrKqIFZR+utyNNuZHcFr0dz7k+U
Gaa9izyR5/ETnY005uiWpshGVYFa1oN5zPzuPO51VBUXL92re9EQEd9QiKnbsmqhAcC2eYtwAvyC
Zi+AkByvDOIAmdoN98VVfq0HZN+e0fF9vhyquTFzI5Fxe6kF2X1vGmC5U57G/mR2aKVMj5dlcMPX
Rgbj6tJsRDHISmGLmmdOp0VU26C2/C50bX6fyt+4V4TrRllznFFhg0F6/Bn2x5JcVzHYqa5H5eGy
Mlw73whj7FzGXsNkm3CsTpMd7E47ej44qbp42dCJrlHR4TCmrvZW1ycGDqfNsZpdB+3qkZ/qw/Q5
vKGIHPJ9uYvPotSKK9TWNFNVEa4UthSbKmYSJXTop6hyt6p+gW406DPhDCLXKDZimACljkqaJQra
haXmRtdNAmjvxI9+xYGNtDE7NONO3QuXUqg1v7MUnI5NFMCBoH741lJIl1eWXCC3mhuP7CwM67T7
8e9LLgo+QCuFoLiRxxwg6utWA6QYmqXOnvlNulmvFGcAnvgZL/VdTDwZQy9eAy4d97KV8g/xVVEm
bK2GluVDgp2KMY5+GJOS+rOEl409/nvu3rcaMseIWzyX8wmJcVl2XpJWTjp9EkLf8G3lVRsmseuH
GsV7utk+5pWj9N/iD72RXs/pZVpxE0G6NhkxdQsBUn0Oo1+9/jiK6GC5cWMjgs3hMNxk5Cl1K+Nz
GwZSrTq1vC8wufefTv7lQtuognZsElYNXpbq5M3G13X1JV2QSvGOQ0HhXQfwtWraLKxt0+rxHAFj
25OzH5Z8lv89bgkWFje/z9hUV+v9EqoxVJiPfXYXVo9T48fkr05UlOGW0baSGMOau25a2wQfS8LW
OPYXmyOQo2p66Qa0xir9pTrp7FQfuHPx6sciBM3mNXYeTUsmLG50KN5l9Y9Gfxim05jsL1sB90G+
lcFEnrBMhprQ7k/rSTfFPR7knvpFdxS3vq9uciGUCC/ebMUx8WacraiwDBtLaOttm36xisQJ10Vg
2kKlGMMwtVWbbBnzOdJ+Dayg2Vm211uO4Vso0iyYcfKqD3QmqTFi6g47jLJmvfxNG3/qBkmyqxwl
z95TAhN3VH9q3DhYvmQHCivWyY4IZ5D/LV8lMulM2cQa9quQ4M4jbqkFz5K19JRQOghMhO/Gr3KY
y7BeSWcNE15gqECS3XStPQOO8koDpDxtZ8ixI3mi1QZeENx+TNYqx3Voiy5Fh9A8reWhocyY/X0u
KR+4/rZyGHOs5T7WiwaqrcttCPxk/fM8iTyM9vfZXELBU1K1CdE0m63oao0sjzGWal26WlAH417B
dpXqZJ4oa+HaA+zPNNAax5ApE6SUkuTSlEDQQK6x9VRX15WI8JprCpgo0BCS6OODMYVMSUwiJ3Pk
ldYuJLumFgxJ81V4/X3m3Js00rEcES5uWd0k6x2m+Jx19C/bM1cHQ7EszbKIpbHd5zHscFD1gFdA
ETo98E0GLRecuUgE/f9NLBjjUO36sUAJob8n4dc6/Uj3FL3MPzow5yCPrdZGQy25duyoC3J+isGX
uXPugQkpMAPEmw+pZOAmt7CYYrHsRDZZ6koaEd6kCNRZ3W26fLl8LNyjN7HLpCBRRD+RccV+QBur
CqGSEUl+szphnIMFSQRiytknQZjeiGGuhjBMs9QcMERehNeKudOsQAWIuhEZTtXKTpg8alEQZoJJ
Mw5QHaQSk+I7KXTPnXnZrk0963OLjcTEAgot5e1Rf+YLUnt6VK3uXf6UPPMD2Yhua6oBOml2/GcN
sfyojhgTGNbDGH2ZTJE6vOeRqlog41bRU8d24lv7nuLYAlhQgldDQDcGm53d4jE2AdsjPsZnEW0b
98w24tjORGgaLWYQEXXo4nd0UvAYo19OFRJmKPT02Vi9lcQk32C6l7Sim2g2RBHuE1/daY+D/4LP
vTPui881cbH+vTcmIZUxz/63ouk338SMqRrVoR9ihNblmlRBmIDER2AX3CLVVgZjhh1Z4lRK0X3u
gLxX+GmQP6+7ATBj9U6/VwR5g0ghJgiGbVcktgSF5Op66CtnwkRR+5FAuNWICYRDj2dzmCkY8jlm
97pf7epnw9cMZ/YpFpJxGEWDFiKtmBuKGJOGZV1MdiTDfdHXLsmDUtg64DqwpqtIIw0ZvXtGq2WW
zVU11sW1wm+g5HSMefeBCLERwGrR6qOi64hHE/D07DxxEtFwIA0B7zwJYz2yLdtER7n3rTkvIE83
wQUouWOYO5F5J6uPSLWcClsGHYZ9qs9jIrAF7kfDaI9uyGBbQvX8rcTcNMesbBCU8iEFMjbm14dE
NKlMv8t7rf7IYNdEjWIkCahhEImOv3E1UvMYy87oUhTEZa9fk+vpe/M8i5YERXKZr4lSdqH1sSy5
YDJ1NeMAeHFHIteR+fWyXXBfTqpO614ycAHwZn/7Ead2LVeNfkT5OB603klvFMuRvlFoKnlvly6e
MSLcLfqT774pmn+491UZrQFGpDnFrTXY6LcMzaltHmr9c9j5tva8dpXgXci1kI0k5u7Hq20IVeq7
WXzuzXPcCeodPE001EKBZoRpjHdzjS2g5jPgGmJCBPv6uQWIZ80x9C/L+j2TBFcwLwxpKjIlLIXo
usK617DYc5/I2Fes5H2EIT3EudqOPYE18O75rRTmTiqwPt/HmgrsriN90+ZB/t3C2DJNWjAV+iiQ
Rm8f1hC20pjbyZJMPSlMGjKCFQTLmZ9Urnbf+vm9upcO5FqYV4jUo/ayuXLTuq+lrCnRb/Bm26EA
GON+ve/9/Jvs4Y4X3IfcJHCrHxPVJWOcQ9Cl/d4SMd00iHswHGK3AtdvL1qWFEpjQvws65GZlRgI
jA/lwQjWfX2y7zAGjmkvYe2DF+y3mjEu3IVAaFEtjL7ae/lIQQIBmIOhLMmZrsuHZNcf9RsyuMtV
/zUTz1ryvHornPFq0BKQEF1Fiq70tbku/HHfAyMQcPsAMAGy3YcmHzVNfvE7OunL3DNpLJv9MMIp
0oO+gJJjBbZd7qCQZWP2MfNgqf5lx+D6+qtA9tIZMM2aZyOtZsWf5DooqtrREwHwF++C2SjFwhIM
dr2Ekw0ZmBO02l1vPc71rap8u6wJ96jAcAvIRIpawd4uGhYOOyOnHlCTo0mmE+a2BTGem+NqGxmM
OagLFjzkCpOi5pkCvza7dh8d6Bhs6/4Pls8NIRtpjDFYVjblfQ1AQAxLYxqCjjHrtygMv/CkipgD
L38+zK+8jVehVRMAU1Jh67EYzgAlEnw8vqX9fT4221aWbWO1gU2Bq1gx97j/Q+KZkhlcNgKREPpJ
N1FXKrNFmvsQt2R5m9fOutLa3ofM+VUR5ipJ8zS2pgrX4xy2z+1KArnLzko0fe26XpSbcZsDrxaH
TZi3CqWt1KONiGvfLCq31zMHVCl7q8cAYqQHcqW5VVs4xlTczOqwVzLtS6fnTt7pwbiW+yWP9v/t
+9Lvv/m+thZLwMvAIU6tJTtGngPsU0pOijXa/9FcmCtG10jTxg3c2bQe5NKvNMUZl8fL2nCvFg2U
DJgjNtBFYrXpyzlVZdh8CiLGwg8PyWG6Eg9+8+PfqxhGFROTB6CTwhm2c+Xp2ROa91fRj9CI/Mvq
8F34VQ5zUyptJAMYGJ9sUnZ6fj+LkFn4zvX6+0z0G6dciy0aj3pTCohcO1h+PZV4fV9Wg5vpbk6F
CXt1bVftnM0LAGbiz5LU30UDIA3UvryK5jYAFe7hsrx/iOp/9GIJm+sFQ8TNiAyDdlcoch0BUYY/
v+zyGKkjuuQFn5Elb5bTUYrVBeZgSF9zNXc6a59HD/9RJyYQ5rY15blOzwqLV4qXHO3Ckb/Qgkx8
Sm7MxfuP8pigOBVL3q0EidKCx2sdVDv5QLCR0gOABKOQAgsRfUEmKJpJkhbyOKNDugC5LnlIrHkH
jBX3P+pE/4xNsEuVtbPXEbf9mmNIT9sXbgRgzd7HBqK77EXz5YIoYbFRYkqTrGtQ1+9XxR0JODdL
VyffbfteoBY9indPoVf/Yt/Eq0ni2gIlIYYeexSMCwBqjE5dgOKBFraiQDSUJwhLFhM2zHkqiorA
FG3Vm6erWRPY+guFyCWFmIBhhlo6TgPOiaR7kOUVXvdEETybXeipt+udXbuUbLlqX1qK/0umJrhH
WHJYq+2XkiTY3iiBNjxfSUbnzNPPxfhRTHdK82MglsA0BbbCsjqMlQK4Ug1lDYVgjF4Zw/3azH6/
dtdjL8J7FRwfu262TMAStztER7T9Fgy1JaJZSl4PE4g1CjqYimaiP/PWzXS9WQy9Rc9scmU3AdOO
efjdu7A+FOixrYntZeBSokf3VtKqxHiUTzin3suudczrh958PwWY2kTJQdRB5xqFoaM8SSfYMEny
VliHbikpG1glyBybzE/nhxR0hOO3UfuGkTq3WkdBDOYe1EYgG0Ai2e4MbM65unonlbfZR/qzGB3+
oxDz9apuHcZVRV1X0SInNL+bncCquQXCrQQmUijSPKs9fYwqD8m3l1bWJ/URGLyfKZMoMkFBJBR9
MCZuzHnXNGRFu66SD3J8C9C3y5GWm8i8fjB2oEst9BjIOxRDo7sfq6MW+p0aGNUpawQRkHsfbgQx
FdyMGHlJFiiio1IgT4d8Pc/KRzJ/WndE8w/71WyXkRTEWPUywWU4R79aO7opsqVxa1Gn9h9s4FUO
PbTNpUvaKUYFHtmRjfGnHWWsSX61p2EAjnB1wBbPd9G9+7Km+O762GjGOCook8tITXA/maN2Pcxn
sME7+TB7Y9i7KOGBFavx1mhxJXBWzWlxm412oA/WvgtDfyGhNxqaP+rR0TC7R0UT1tpo+Lv05zFu
Pc2lWgNwCbU2EKp/Xq9K72U81T43BziF8Lbmjn8D7xP8e1gVsAgLJRd2I7gRIzyhgetAt9Ca6zqw
LId43Q/7K11OIKmw7sX1xI1M5gqwyqyfipbeZ/PzolxB+GVP/AeldAyWKFh3w6DBW6sq5zBv9Qpn
PN8srUNHZRxgczyquevQ2JJ8aMgIeEp/C2R931yyJLZbFAlsLcF09r6vMx/VDnQtnf+mGrvsbqDF
F6dKhYb/w9x6tJscel3qhPvuMzDSHnN/ei6+X5bJTT82yjHHVZHVlCcJx9VphVs1VwtI3Zq2AY+8
CONbJEl7e25VraepRZFhIuMkq+es/apGg2MlT5cV4j8BNxqxUWeYehRTkBnIu+LppSPvjs7YOosH
OHZxWVmkFhNyykjL7NicUAvLPeWQXpUH1W92aurIh+hqsbHbQfGRk0D0pOHmJBs16d+1Ca5puUzJ
POPghmJX6SfwL0v9rgDfoAmEopw4zSTiAOF79qsfMEmDXM12X6Q1yGHkwyId1knQq+IXyDYqMTmD
jPuqr3J4trQHUOzoJfv+IQ3UL1bmLEH1U3Xkk3X7oY0cHdDm6CjaMtYUmBtXblMgFITAa48TZw5o
dyc51/sJiUq/i33hFUV/jr0DdM20sWUvUzhm5itO2qIo6YIHL6VJKiklKl1jpLj6yx4ovwJn4Fnn
VhrzSROtXJM6SRekyXS3sHPnPTHc/Psqgzhu8TCW6UhgstC9VCSaZy06Jlxtw0CT+B2K4GLKKR4x
2BjoTMWRVl+eRfbIS5W2EhgPWK0E7U21WNwxI44lxzvNrF11EA1mihRhDmyOirqyVzjaXN6Q7GSL
8AK4adJWD+aMqiEt0iFE1KediBFAd/1JoXNSWIYP2rOKYo8gmRVpxNygfWj0XRbiwxntXab+CntB
f5t7MCYaX5iatAhhn7RTM0vraJLZTdRjbtyozd2gCwr3/I+2kcHeW0WWTiC8py3n4rq5m/fW6iQw
cNAE5ZTdLPHmUpR50BvqnetuZDI3WFRJcaUmiBRm7iu4Ig9WkHuAGvnZLwc6+ZDfiRb4uCe1kUj/
fxPk26SyxqnDl6z7c6I9qdmdID7Qz3RJJeb2yshKJGwWzG72BCa/F9YZgGNMtmMcDVBJiEaPRfow
LqvUplrrc40EWH9S06+Vsbusj8jyGF/t57nXFxkIZnIBMPjIdirAzIjWVbgZqI7JfURvHXv1L+j0
m1PBDaV0HUEa38VueSVj02w4Y9Tds/y48Cjn6LQXktpwNdvIZIJEnjfpUKuIQrWHEiYwzRLwF2P2
oThPt+bgzEYA6o//oT7LvUA2cplY0dZqgvE1GEg9NE437TNpZ1ZfOhGEAN+fX+Ww3MKrkcdVWGLG
wsycwXBK+FYa1N8na9f78V7eSz+Fy3Rc29+IZC7+3upVc+kbyY2ewrP81O2y3XLT+9EtneoQFawE
35HlF27RAU7aFNMAUWrfDXN7SKv+U5jn3qDaH3GCjV5MmCLhUg0Z7WyHZuoWY+oa+UOVPV72NOGB
MaHJDJd1TYiGSvON9BDt6xssoD/3x+xgH4ugdEXMC9zIsVGKCVSGMZTymoazO0nVSQqxIjuugvxT
4GIsk7DZRHXe5rhSqg5bOX3oxNWvcv7A5sImdqhMhLJCGYRbixa6pXVoIkcNvxamQIToUzGhAvdi
pa8Kug+xrbstcEwWkYXxJBjAiSIYLEOtiu3/N5bRoD6JBKJcsRuRGdFymkJTDS6bGO+Fs5XCXPF9
OhZNWCGDlGevk66W1bORM4OPdcKDIGv9SDTcwn2AgE6EIKzjH3bm3163sR2Xi6WiPq698FcDvTF2
1r3tWmdALTjqVQ0CQlmIdcOLQ1upzHlpOnAV1giowMpDlb8UNOLAcrMBPRw6mySic+JFoq04JqJj
2ECfCC1lTuuhy57qECPXa+r0nSBF47nTRg47jmSCGCPSczr/BEjlsADlsepMpXPZRrivfSAbWDLe
jaoCgIq3R7ZqGQk7HffievMbcxMr388UZATIGzeiKjDXIjfCGItcSCWRasQL2M5KJ8y/S+S5ax6V
ZLcAEXZ4qkQLFNTe2OxsqxwTyVHkGulsJdpt7eMsfyq6PTb2rfw4NiJWIu5hbTRjo3lsNSm2lpHS
2M+Rupuxqt+III6FZ8XEcGVpyq4u4V7TsflGB+JUOqXhtQ75H1heudsg249H/WCTpZHKApfijPCR
HoDOcirAkaYcKXudaOWJO0K5lcSEDbPLbXkaUbMPz4sP7CjsxhKwKKoe1qsEw+s0FlyyCCZWZI0s
LWELpYbQX42DOvwidTBZpWtQiINY4F3cOL+xCiZUhGOjVROdHiY1lmmwQoEBh/q7wIO58ehVCDuy
EbemnM8TLRSgIDLsKAaLsscuOEa+7kafculYmtM9iwYPuAnM5tTY2Y2+iqTCmBc61at9Vv11T1FF
qyvFpVQUknDQQfAtLSZ2DNYKJMKYtibK56woHCVsPMGXFDgx29eJGtDmRQUq7l3raLZjVUA9prvF
0S5+yr/lJoWTAj666FEniFIWEzsaq1uWVjcxBDPqQV8EDTC5EuDA6/F9mwusRaQiE0LMBvgykz2g
o5GT42R8yRT5cTaFhXhekW5rG0zsqKIFYPNLg9JSkL1w8AyBHICLBZCsIjvka0QAFw0MTBl1yLdh
Ki6K1SiJFboJucYtmceBFAkS238w9T8y2Kt4bI2OqDkyDLwbZ9B6K07ylU7AdN7kLY/FjQg47R8i
/atA5laecpLbBkGCiKmUOzqiH81O8f8Ulep+Tf3Lls+NiqDcRIsL29PvdkJTm0STraCm2oIHQI5v
2sItEQyNxnLk+WHQBdsvXFfeiGOCcKpMkiKXiFi6dGXrh/Lfs5ViLQSYwFitktG7Y2cZw1kLmzGC
kVd559hzfaWMftIOweWPxs92N2IYI48yfCOjjrET94KxGLuVa+HBOAEhCriHLoVZLBQ/EXiwUCxz
W3ZhEvamieVCe/97Zmn4Ffntab0DxOwtmCT9aS8CpeI7wEZV5sTCtNMzNevoksOEW2Z9xBCdb7Z+
caCXNPbNFNG0L/dW20hk3DpXpJVC7aI+WVZuCuiKPsFLqT+s6K9dPkdu+H2VxN6fuSTrfU8wyzE0
rpaujj1em8pzPK+oiQuyD9HZsXdmbEVLGFGwKuWhO5YHm/JG7SxfHQ6tP/sqQPVHySGrQENuiNxo
qL4NkVKpRElW4WHe1uelDyJiB2AuELiDSAiTa2v2ujSqjsV1Zbk2wi+5ITtFJDorLpAljh1NfjDZ
W+8WvDtjXSVLhSFidc35Ol3n3gGglj8NUJhEX4Dg43YnU/T5uNF4K5S9oIFVXfcm6pV0G1Hz1r1y
bTqULqV1I2Ffkmf4W2H0O2/SboUkfSJlKJJLxeiYqM7rCDB2B1IdkYvxwvBWEhO/5kbXQbaFklCk
HsPxLIeHy44l0oQJVGEUZknY4PfzuHC09Wo1jrUiOUCI/4B9bxVholNSpCA6slCIHMpbMz53du+0
8f6yMtyiNXC9gRCEqR8UbZgruRjURsnouYSzM/6gYGXK99AzY2f4sQSq1zx8bLZ3K5Lx21Yapk5f
UTte50DXjrP8ZVYFEYlvA69aMV4L2uOitKkNJDpY3QZApVYfsQLVsDWAUNIKA2MFWd2YXWLooasm
zwk2rVXijLPbqYLz4YUfcyOGsYF2yurfK0+phE1hALjV11kqxNGlX5x9Pm6lMLdSms+tYkyoyfQ2
Ck10XJh4xWdaLgGw/PEjC2kbaewsbd3GebJEiDtreDTnY73uDSFbJj3gdxqBBhh2huW+9xATY5Rb
uVyipnBH8U2GXeUSzSn32o7ONzXYTHYFjkRP4oJEFmVC6dquIiWS6d9I0ZlfYZmwaJz69GvdTWip
Y6oleijd4SQaVeDayKuuNuPCTVwNdSuhziA3QV05qgEAvgeBdlyH2shgfFZOAWlYSLjhe09209sY
0NuVGz7SKd4K67ylK1KKH5gwxguCF1ADAZLo7YUB5NXBqOhed+P34MPW3fVkpk79PXNNZ0gcCsSV
1f5lNblabmQy3qbmppJYRY9rWLrt7ONcfyCZMDe/z/jZAFTPxk7x/ina76sdjLLmWKsomeAlfhsh
LG50P2cjnkQ5Kgq6vOuU6DzmmpO2BLEw8+xB3l3+ZtzkbyuPMb+pKTrTtPDRtJv6MXaXXymwNec7
kKyCl+IpPYaowU6F4G7kJy+vn5IFFNItjHQmIa14HU1cWskxA5hedjCwpwkEHpFzc8PJRhr9/032
AtooubZrOHf9Obqm5ajwQJ8m65GOFk7PH9kf2n5SaqcbcWE1yGlKY0lU7FX1YZX8SljE4z5+tkKY
jAxDOPIUUc7iMUgfKfYJLXQBbc4FNTsWn//zN2TysixKtGgIEUKixYmuwaHjYd/vZH+KRsCt0I6G
cKaKe61tTo0JIaYVlcC9gMTO1y3PwjIv8dSbacDKfHETecJmvEgeEz70up00KyYhgmQJxnHMaUp+
FwCGTnFzXxKDRouskgknRStntW7C86R98kQvuXFvPtY+eq07EKh5ws64QB77pJzVmnRdCouZQryW
AfV9Rzx79IorSkCTH63bTtCyFF0C7MOy7yZTbwpc4+SrDmzxZjeefugPpgPkNUDgp2dR1U0UzNhy
rBJpWlF2I4Z6SydpUHMuvQRdRbqhjzbVZ7AlYEdfjP/Nv3gsIKYQwJ0aNuPwkx5PddPjJFO1uY5r
+6ZthS0xkQzG35s66Q15wszfGIyfF1/xUi+KXJTE9kswXGmflpP9ePlq4L6UQHn3t1aMx+cTqeUq
RLEjSw/fa22vk50iwrv9h4vgVQjj5HE0xKm9wETk3eQbQR6AQ/BR28X7FnQCy/1ljbip1kYjxsN7
kCGlzYILvCkxSKTvF/UpiUUoQdyDsolsY+gUdNjsWpEZrfXSUn6J9LCAmai6A26sXwIPXsHMsH6a
nkXs9fyrYCOROahmJXlvV8Cnbb0JhgFSBmRZhw7sTiqIxp18J2JJ4H7HjUD20Cq9q6ICAnUbWI1P
U+wo7Qf6zDC8P1+ROSpZiZdGqVG4Cdevi/aclp0zgCjgsj3wA9RGChOC5TDvm5biGprnGUTicuek
MMDWL7+Fn1s38aaTqK1I/+5374xXiezaQV1EGeaFgFps2g/FeE6V3TL5Vf2oTz9XSZDbCSyRXTzo
0wpL2i+o2+mndLg2G8EZcQ0P0IZAQaHL+djXe5vogA0RlGkyKGLknfJDC4adCRK/MHbqJwoYJQYJ
4im0lUf/f5NYxWUchd2CInMW/+xGVyo/CeyBd0VuBTBBNilJaDdEf6mEvnD3lUHoGdfqD8qGKV4z
oObFGsNWHOO4S2xWOcpRMUKFEZSwvN+rjqJWHs9dt2IYd7XjWhrsDEjcMdnH+k007tJKEPVEJ8O4
6wCmIDB+AEg6HhSnVddjnousmeusWzUYZ80jeY7CGDJ+vxmwd3bOQWEfgEPPTZ3yTGRXRKUrUIut
dQCuoRyWAQfUtsdoftDHp8sGJzgZdqY6KvRGKgkQ5Qd9+ZFkyZW2YidiMgVxTqQGzXw3fiPFeayT
CV/OVHYKNkjCKRFIEIUCwoQCu4uTuaBI4hR0m+4Ityf5lkLv0EgQ+sLej+jLMaGgTaxwzikV8FjF
N43VeCZ6JUb/VI26b5g/Acee7DSjAtJK64CYssmeKrWenbgXzdhQH73gwyzFtxk3oQ3gbzwY8lNh
4RmUnUIIUuPHy6bCnUfZmD9hgsXQx7OhF5TeIIj2y6fIL9zEzVSHAoi1oqVGkcUwISMhUp6MBS7G
pOodJY1vEyW/EygkCLaEiRkjbGYgGhTS79ZAx6gGENF6MPRSLMUUdSNVsCDBzTW3X5AJIMocysDG
eQGuHT0tKD36De0XNsLyLAWX1RMYKFtQLGpdSecKBhpja0w35n0GrPT0Y+NXG6XY8qHS2oUKUMrY
W3/Q3apmh5Kbl34LgfWWCJk9RW5uM5FkCmP4GaVIVW7IXfwldlNMyKsP5MY+0kUu0VSjKOa/g+su
umzBAzLGEBbGeVylRIJm+7rT+9riyFgKWb6LhrH4B0dplQw06jG78TZY1slsZU1OQFGlfclXe1cZ
2OBqBNbBv/lfhTDhUl1XdZ0pE0J+iBAse0Aa05koUbb5srTwPjq9ymHCZNrMWAXNUE3MQWZWetUv
w3LMQwKYPGygGjsNlY1FdoZngHsK6R75MeRVNv3Qm1snXoBGkJd4CLXTrVrfyKLmyj8Y46sAJiLm
JbgkForfj9UC8zjspMipLF/bUSg+lLXd9JewLc+dP7SAu/m3dTCBcUELzs40BMaoXP04TK+GZj4O
pn3dTdUes0XOSAq8lDs3b0Vwx/SnL50lEy/NIa9NuDswouVgwnwDmASKb3jCtpHoNhdJYgKlhpJ+
XCrIsy35qVl3QMaYZXDSgfKuMb9dDpP0jC4oxW6IgAxgqMsJPL4dWn3hsrPtU2P8RSRBR1Hg1CwN
A1lSY1ZWC5jl0egq6d1i/qXFqntZl3+4YP4Yx/+Rdl29dSPN8hcRYA6vTCdIOkfBcnohHJlz5q+/
NVp8K3rMZfvKC+yTgdOaYU9NT4cqfhxEFMGRP88Z1BFRkmcDw3hIHLSDhnnMP8Biak0chlRZ12RG
A5qgBaLfssOwOH8WHMPpXTB/HbOzRXJ9Eo4hc3BSplE2yBlSosb0QSuPodLaUX8/i5cckR+xmazw
sOcZHHxIqZ6WlYJPJh8kn9HMQ8Ol90f3pQGXqv9Re8lByTJhJE8eACVDeFv1aDJLb6KQGm3dBiwJ
2ocG4yGGAsWviLjg3a8uTDStgZplcyogBxIbnnWnndGWBcpZmWwS2cTglUUOM6plluakR7oB42Ws
ktqdWlDP6p+mx/ljnLNQ68Zs3/QWWBnl4KPW1GQKBXhE6zFt7gxxVvjc+0z4NL9aZGKbWCP/SEuD
0OiKDmiV4WhH146ir9r0jdfl8I+0tFT7ps+glh61H1uQfMs/zI6Yrd1EwZUJLuYYk2Yu1AY7Nhau
mQv20tw0uJfr4dv+oaKWwkFGgrGQOjTgDmp6VuWnKT2J+WnfBLUUDiLGsEFzhYCvIRtPQmwr04Kr
0GnDT39nhkOHcanFUA4Q9uoY8E+m21w498ZZksjmCrYlv8HQ6tNwyKDPMlNKx3qKzIkvEAO8kXp/
Ak90Bfmj7MEMbePd/tKoj8ShhCVB1WmO0WAxtGV5UExVOwymlV/C2syJtA1lioMHIZ9LaQ5wYRnG
qRR+mNbVpFh/KRMcGFimLhR5nCOR+x6SVRB1uUo9sWH/gauYW7NAW29CYexXXB1AF9AKJb4Ra2/4
nyqxhU4DVkmjBRu3AefVHOfihlYmuTLj4g0VUfQnVa6OpSgszr4bkKviXFwNq3iIQ8TPTPhEdVKI
29kxBKRZWr+M7NCn1Ja3j+7rujhXHyG0Vao1vCFvMttCzjiQoSj21I/f/nJlnIen5ix3eYsNRGX3
DO5Lr2RjPA+9y4jeLJeqQ25GLajF/M89OC+XxKUv5RL9UVrWfJXi3gY3pZ/Oomrr+fOUtO//cnmc
y4tSkBddDiFuMAowJYUEKtlF5Q1n46C8jL5QCV72g79j1L8L5IPooeoMTS0QRA8vTCeIKk5gQIcA
yv7CiH3kg+haL+CN7AEyZSOyyMoRLRVOmI2nQC5OUlMST4NNPR7j9bvx4XRSN/JUDbAXnfCwii8f
F3c4QbjGBTQ6geTWt4F9+ZPWA+IgyByepLIeNksFLbVMRNEuvAcZt6tIdxFF1rwJJApGRKAMBbEX
PneYaha6OFAwdOLiXlQOff2WZiJjZYA70V2XFYocitjB5DY2b8TwHHefFPOeDGC2nz4rS9yRRre6
PuQjtNuQt9Ps/MJUrlJHxUT3RfJyn0psbLqiopkmtIFFy+JFrqIlmxtd1UF2EidOM2iukDtibbk5
yg9V6e37/TYSr6xxgD8pVptObGKOFVhlL/Yit7oJ/B7JbfkYONq7fXubV+bKHAf8BfImQCl0BLbq
uexbRxcfe6SU941s+97rDnKuEWltJVcpSDWS5iSHZ4Uieic3jfOIdOkUq1ngEcjIQ9LYzT3la3cU
Pk8mujCaM11No1bEwXw0TlqQRNDBFoZLrj0G6cf9HSNXxOH6EsXZUnQyg1lGu4T5Jw/PbSScGDuI
5aqP+/a218Nk3CD/gOoZeyCv8mc9tN1MzASj2lkdlvykKxS+slfFb9cGJBD/Z4B7dSg6mH8TGYro
N2AjcsKb5QZTH3824UqthUNUQZdzQRawltAIHSNtbJGirqAssH9f7VbcaKVaBCBXbTpPiK6G8Jdf
gz+U8zJkc44MQWh97NvzIFBRwzakvX4N7kCmwtwrQifMzugsvvg+tIAyALXvTFpPc9pr8lD6YWQb
92SjHbV13EntG6NcMgujnuqh/oLa0mckklBbCp7Mb4GdeSnqFsTs4jbCva6VO6p5Uai5HAAbEvVn
Eo12Jh3n/uf+8fmP4/pqhDuuAiR3kqmFz8mH4DC9Y6ROMXJj/0zk0HMRm98P7w/LgCwMROO5XQSD
palG7DRF1vOQVCCYxjte8Ob+vYnk6f7aNr/Yyha3f43VWAPC3dmZdPlHZ0gP4VQc9k1s1htNEfyY
qmFitolPe4Dus5/rZMZEX6TaYfbNCq7T/LUZHvX2Wsv3evJu7m9NjQClLc9YW+UwqcuVRgtUqJqa
wSWILwIG4CkmlU3HWNvgwKjLlEKoBdhgDysFggLxw2AbeC5KTg1uNrKxlP0ej7Nrexw0FS1kVcHd
g0mgc9z44WUBYx/rss6Nk8GSwyRT/WbZbG2RA6tYj0pTiVkT+V1xwuT9O6Ozh6/GRbWnxmYjFOrg
C98Jh9lyyrVRDsCsEvQjU6fM6NdlemHFNT/EjulO6J9t7BKJP0onerPdc22RO3Kark5LoU94kPjV
qe787h7c5GgFuWHVtPZJ/qpY6NqhipLUOrnDN1dFBYZOcXbC6Xko3/czkZShfp/DrVmJ+wKADAq6
4EMQ+GXu738o4vf5ynQRVVVq6YiT0vImDn5WFXGEqfPFl6RDs1SCLERPZwN6StaDWzrxD7SJYyBJ
P6Kx+cP+ekh7HGYoWjWLumDi7YFeD5blzr3philBiJKL+q0f+lRxn9pCDkHGRen1bGQ6oGgXzwLF
w5qd/VVRJti/r+OZEBortQKQEjV/qJ/S9unvfp+DiCrR8lqLRjwyMFKcPOTRp/3fp+4Pi4ODRJfS
ThTRS8fkAyt/Osa31oEpn2cOVb3ZfH2ugICXFivkPBz6GYvpz8Fdc3phWB5t/SocmgN0EQiHoz4N
BwCC3MVtg15Et67vs+F9O1EMLeTecRAgW3owDP9I9TIoBWdeZ4N3GBOd1SGgKJwZSv739QTyr189
bVQ0wVRLZGiVerTDVEVXLyYCSj8VvJxK2xOQjcaVX40pY5OMogbINj8vfnpMrmbksNEO8V691pFb
3xcPOK7vCF9kCPDbEiVoVYsGNLFFjbOay/+LZYaP7AFfH+JDirEHJPAx2EF546Z7rIxxcJTJYleH
C1oEcumqtZd+psrz7OvvrYZDn2GSOkUtYQD61DhZwxGdAL5KMyBRu8ZBkFX08jKU+FbRiY2nsG4p
xpjS2Mkf8M1sxyyrbeMAqQvkNNIKWJsfoMzuG8fEb0RbPfVudkGPmzN3NjXKuu2NK5s8RiVLrQsL
lE30u/gieoVvhDZYtrPOro6MdLZzstARDI+aEKNchAtc8qyb22ICXuWJbldZaJs1MXtDWeAwquyl
rsdYCr4drkLrUZ+IIGX70l1tHQdRiyWbdZtWiFIe2p+slh2AYla+Rl/+rFWaWA8/FjlmxZgqJW53
6H06dR+5RkmERZQz8KRzqPdbsTZjRUZvlzc1ZEzBqnBTfJ0e1euC2KVAo6VCFH63b67XbeQHIcU5
zo1YQemqgdKT/qWGhKR+6l/0VOLUoZ76m1C/ssYhh64reSY3WKI1VF6ZfQjV+wGSbWnsLfGBwFz2
WzsopXPo0USllkqQ83GGzEH6mQ2ALTbSMyiYLnfaYUHqlKqDbD4eV8vjIERMZ03RRmSF0YR1F5ui
a8j67axoLrG0bWdULUk3ZEuGdvWvl1hZ901RG8g1Me021pqCMvR3QKN7eWqc7GB8J+xtr+vVHneY
IWBUxWqAcLMHo3MLRfVjBY4WNp0IlfjFWbwEfZAkOFKr5E64KBnyIEkSlAEO1TvQp9xE7iz5HeJ4
dsQHKELrDsUxRdj8rZKV9nHYyQitUuluqj6M8SdiK9lN/7tX/ruVfFJVaWIUEwLGq5N7DLXiZ7zD
0R6DEdbYpbZw+7i9GuMigQVSiNog4SUXoVGqCw8NJt+FJLDFwI1bqrt5e2WmoskG2lYNvpgE4inQ
EbOmvewEZlUnPrN0l3EovMiLiPTdZmUO6jP/2uLuTbERhCzrcW+qd8aVRffhAyv46C7jtwenqg25
+EPpvnEoeG2ZO3pFIzDCMMQ+4oPkqw4i/U+po+C531/pSI4t43dneV0md+7kqpasUWKB1vgc6Pdh
C7pJxI2S4BFeuR1pvRrijlpjFVVk1oh9Or/38GL2g1N2A+qTPxsE3nbLf63xCYBqlsOykxEbiOcO
vcDRU/WkoAi/BI7QQjybFeHHGzkAA49HNVf/x333apuLxC2jiJQmQ1ax9dgQa+yJicsgpT+VT8Ej
OSZCHAq+X13s+ihM2XOjuP2nQ5LxJs6+4sVX6m79j4jodWnc5ZqpnZnOPWyZd4zu0vgQ4CI3Mew8
QHFktCnVxu1L4dUcg9JVgqCyWC1qwVdU5PcLBnrm6Is1f9x3zG04frXBXaiSDNGHGJrdrlZeTeUR
Zf6/+30OR0IMQxpzBMwq83MYPWbUWBo7oDsHmM8LmBj3rTUTe9R0jb3kpV1KHyvNtJfwoZjfoX3c
3l8P6d4cYijtNCSjAB+YPqpnDbwWhqcdrIeXDmCSlGs7TQD2ItPUDR3UhZzHDU08luUMGJZAk8wI
CzBqvKBJlmV4ZYNa2yYaKpqGeqEhY9yTAymMpi2xXrDNdNlgc+aqKNxcq2viFh8UxHPFOVjcwJso
RrDtl+GrYZ7oUgVVU2tVCEQSVn8XwH9aPCHick0wUHjju8SLyf6CzcO1MsnBlBqqqVnqESIuPM6K
8jRMnycyjKSMcOGB2sulJXRwFpYwV57YJyx8trDyG4uPO6e5oyLkbQddLYxzmaLQtGJRwSarHmYP
7AgvUUL2Xveh0+tRXfekNQ6jWnMRW6NEAMRWiMl0jLiGt/+0eeH2ISIgwj8VDqyqdIrKSISbtJDN
SBJ7RCOK2bhGnvrEKd+8VVabyMEW8kxd2kMHEwmYf7q4W984s6QI4lbi1LFD9RuCrUxx8U6YQrbZ
TERonyRi5o5BFdtm90GJo8cWLSGQxXblpbaDpXrDwAR4V1VR1SSLURn8eruMbaCks4QDYMTPwvxV
kd8F4vP+Nm6GISsTnPunQlrGwQQTY+E143tdvBGz27a9RMJx39A2Tq4scU6fDKNUFCmCDryWfFZ9
C6DiJuJBXxwoMobNM70yxXn8oAnBUJqgXJfBUjZqbqoFtlERO7fp6SsjnKdLUjxOfcZw38xsuf5i
Fu+K8jKhO2B/4zadb2WH8/NQSLtcBjk5JAS/6/XnwPgIqT+7ar7X1VVGIz9UrPYNbgPGyiLn7mZX
mL1e445hgJG/TNBkqOapIHjPHPFx39pmdLMyxl3WSzmkchWBo2xpP9TGMR4oEQjKGbgbUxTb0Ywj
OIMRfJ7Lm1kA46Tp7i+C2jKe1kfU5THONYCRcZ09FJbd/GB5nZ2+q6E9ZxBpv+0tA4m2qELkDtmP
X2FhSqpeyRRkPpb5Xsru5JT4/c0knGVhug76VHg486/Y3GpHYA96PpkDBJNrfUhrSJtODsTqfejN
FXhH/4G2++Yuru1yrh5PIUSmIsjrzGfoS9lMftRfDuVJPRZkuWorKl3b4px8bJpu0Bs2BpQp1mzr
utY+d7HxA/zk5UczlOLMHsK5tetEoUhJN2OptW3O52crzqxGxUBt43duflEgEeiY32sor+Nxq0Bs
ajzOjUO4KMNX/hJbG+W8JrfMrNZKTHqnP0tI9IKrvL1Ln3W3MtzyvnOqu7ekkVYG+ReukaiBIgeY
c1HC4KxZoNdo5zck2NcmuAsyyJJK7yyYaJXDZD2VwRsu4PXvc7ejDOH4XJ5RlRPzHLyeRjlJYPXs
8+GmnaM30XevrXE3ZCAPhjS2+EIRpE4lF1xdIIgMD5DIOTMG6NQ3vZxYIOWKPGtWA/JusWsxwsOO
et/aSCiCd3p6XB46T4XSC0qQVGnuP465IcqKwoi6+PRflLatUvWYX7eOza3mtygEGne9i8E0l04f
bcG/Zb0a4z5hk1mzvijAMhlUUOE5FM6TRG0i+43fj9arDe7Dda3ZWH2IVvWSyaupHhuPF++lzxYS
f4KrvyHEXq+Ii260sU51aTQRsgW9a5X4f6m/DGJ+nhWyx20r+Fjb4oIcQ2gSK4l15BgP7Gk7vJDj
0DUD0iU45NcsyUqKGi4xPyS31anyhUf1HZuy6U/sTURAIfW9OOyHS+alqcMnzLvyYsV25gu4rKEa
Up4Yw9BM8TZuXdjrXeTwXpzEaW4YVZcS3Fna56R9Jha0je2vDshhu9R3S2Hk+EzSlX0oRqphPMrv
2OxV7gc5ydRLHCo+GbC0qQb9Kdgrq5speaiKgxR+318TZYKDdjPEkwoqacjG1teov2jFk0ih++aT
ZPVdFA4btLmesrhF5ktN48rvc+uURKVbGp2jBfUVDARgXpkOHURQQim8trg299f4H4HWv99N4YAD
4GR0QwO3b2enb/wCxc7EN92gddWrATERCOb8ifLkf6D+q10OQopcFELRwpDZVLvaN5bMKQ/apdHs
KLN1m4lCYoqDQEniEPCZgSHupgwiX8jmtI9mkdvRSDChbUd0r4viMCRQohaKj1hUoo5OH4uDW4dD
bY9W0R5KsZyh9yGMGDsbD/tfkfJUDk3EuMOcEus5bmI3WkD1t5yH/HHfBrV5HIIsaaMgGsVpCMXj
KD91JfH71Bo4AIkqMZnVGKGHlflheJZa36KowwgTKtfh1KEVWx8DXJI6mIyz4mOqhHZAlRYpIxxq
LFlU6zGjdJG1jxIoEYP245uGHFaooXKoARrvIFlypEySSXHnUPPruqOAgf3GTkShcsAgQXNbi1sA
w+RDytzPD82N8F56KE+lnx2izt33LuLkqBwc4FxGcyXCu2KhsvtyseX+Xbd4pfzFkAu7BBXDvj3C
m1X2FVdVE1kdhAISwoACNGfFJ/ktbZXrL8QhQTwtpRapuJ4a6eui4AI87f/9m1WmtQHuyAu5ElVN
DwP1S0oVH+g5vgPxAcqu7RMuQ6JBhdov7vRPsaGoVQLorCfdFSLpSY0GAgCoCEzlEAAT4njpsEjv
n0FnFkIg33llU1X0kPPGgiS0LugKSy7ovylzDdHQVv0CyFSlU27cFsn3/Q9E/D4fn1h6M5cm6O/d
MT3nYIevKAMbJ2a9AIXDmbFLoSqhgoPFbFJbEjN7iUtb/6KPEiYgr131FpLUXwxyoDMVHYiAG3ye
7DZ4gMDIjXYxvBIyqsjJ6H50biuPilo3sPQXkxwG6RHGdvIWg7GtdSmXs6qMDvphKaRjv8Ih3S9W
2KdcYUElQuIOs/wgoLvTriyRP90YjyC/d7ovIaYyqNo3tSgOeswAUlXjy5T24kvdJcFYEkVwvBVd
/bIkDn66sOsbRWfejVg8c5Mn+ZPSOKot+ujJsLNn/ZIk7r7DU8viAGkwh7ztUuxi3St+PjeeaB0z
9cO+EfZ3730qDobqpqvlpcKpas3RVg3BrdNPxeQPkU6shjq+HBbJULcBERCm8Kb5EsbvRUp4hvh9
PhQZ8qQrasZZpqR+BcK34bC/UVtguvYAXhGoE4RlWNhMefdRPrOHs+DFTgutXnCuxyjP/qU5Dhxy
9CGrUY6vD1kA84D8A0YHQS0HtgMvOVYkBQG5PA4ZrCotejFirXdufBnfq874LH8a0JG2tDadHKC+
Fvv3FUIYemiJICdHWsw6ztKTTss4sNBzx7H5eCQz1CAeSoSmySnGgY1cyytvmZ4tRWVLHFOVQ4Yg
EIZWqjFymS2XKn0Q5LNYHAlnoBbDQUEeC0ERsbtVPIMC1o7cGOxnjACWGv+nvgsHB0qqiYNmoYqt
NMdEP8wqVYZgbrv3WTgYsPBgyFv2sGK5ScuPvfhZvGdpyeagjGQfOvFtNO59Ii1WH5gRCxpBJ9P9
WMY7oX/Y/zaUCS5qKEsk6GIVnryYVzTAWMunvvr/Z8TXyKNxUFDVeVO0BvbMxBSHcu3JsRhqDdzZ
j+Ia4vUmDKTFj3Z6GCKMkb+hI+mXRXAnfsgm0ypi7JOaP2XTbKdGTIUdm8uQJYyiSJCK+E3XNFQh
oJWyuWQW7uqGI1wNv0Xfd3xoa6hxTF7mqVC4Ii4Gyip3ZNCKkRZxhqk/sfka189p8CUaifO/eSpX
C+MOjYpvY8oV2q9zDBYqHyb1ad+H939f4weVlGTI5CDBtzH1j21i2BoagPYtbL2uJPHfJaBn9lfA
7zsl6QQNo4utZx6WU+an48lw6hjXp4KGdQs6mLO7b3P/w2gid2wKU+qF1EREIE+fM0iKVsOjNRFH
c4sHFutCLwfIsRT5N/FZS8qkzrSgd2dcJ3QY/WQDyIYnf1M+zz5jT2etK9LdH4jcbALpyjB37USp
OteGVLBWeUS94MxIn9V3/wBpdlg+vWUrX1fJ3z9BnaXTBB8fu0d9OIogLJVU4kG8lTj9ZSu5gzSk
UlWVJe6e5dq5zSn1mETA7KrvDFx1P2M37+yZaiT4D798XRl3tIRJnBE6YuA/uu29Dn4ZuIY34KnC
2sQij2pc3z5p/5rjewrmKiqNucMa29Bv1dq2KoE4aZQF7qCVyPsskcRmhDHVGN+3BuHxbEN+u8Bf
/Y5XApLjIik6A1gE6SgrP6X6g5n/TOfT0IenoL9I4be/cj1eCmNJiqWcJeyYWPyoA/jd8tmMiCzz
NlK8fhW2p6toVAIXdqI0sCFIsz3Hg9037wIr9vdXQu0c+ytWVspeUYpqwC0bTbUjLs1pEdBPEix2
AfjQEsUX9G9lXbwp4lp9MA4oCqg7xJBRelHDumi+dDTdwXBa90Wy+tgUxC1M+R8HFW1kSHUJbiw3
QLOg8GgF7/d3kf25e/7HoURkMrXcGb1FRWI/avJJAn9yQfg45Q8cKJitNZnJhDWM1m3QXsfhrHSf
9pdBbBPPrZotNdLzJj58l9yy6ZXGIvZpqxC2hlOeZiQUwtFQ2JtBu4oOBjoQCCkXdkFkZyoBQ0G3
yV21ytSGUjVgw15S2252LX9YiaM9spmH3DeRx8pt4/R3O6j8epygu1IrpYB3VxiKFzTTn8uUYnkj
18UBQxHNYhyMGI5MYmjzZe+KE+ulyJ1HcJQpTvKoOalPrYs58I6D841aY2VIs2IiUZKqACLoWjWq
nUfP0fgYB5+SmKjgseO4Z41DByMwi7HQsIuDBGaR4UcjPoEMNYUIUNhOxNVEHCuTg4Z5VgQw2cHn
8+Q8xI8jhJtViYAfavc4eAB9XQE1UaBdL4HfKYb0hWVPoC7JNTfI40OdUhlV0kc4sMjVRKvKCTvY
gZSDlV2jyDZPFqh5/fhUnhgxA66tsvf33X87YfOK63wr1iyOrT6nCNqTEixMZXQMk4sS3JoW4pck
vzfqAFVZ4aT3Poag7L6aiYcvgWA8GUkJxm0BTMEg/7ROmnC7UCMm1O9zmDJmlpDK6Khzlbh2w/5B
J+XlKQscgqhGoucxBnGcoLw08TszIcIKKrjkG7HqoVbyqAZfKUt2GNDgC8/NMXasB9VPIAtJVeNJ
e1yEMVVmV07TC9NZc8u6AUGQ6ge3xkMASuXo/AYdw/UNwxORhG0YTeaM7ErZhX7fGW5q3TQmqAWC
2PtLZ+egQx3A+oq+QID9+84F1/ohfG6//W/egdKzofyCw5AmM3URHDHQZywiu2m+tikBUpQBDjLA
6loVyLLNzhzDQJ3YopQRWLuP6+BR/fV2LEQ0YdcLTo9p3qTZ11Q5G+ldKf7o4o6wtL8YdBj/aqmU
VTSFtngbhkF20+fBoTNJBgHKBocF2rQoc/KCNTYjPmLN2ChXMLba6SeTaapvSCXlzTjT0vGfZiom
BO1/XZaSpHHQsBmiqenv0IuIB05lD0thN0ZMRDLbxaWVLbb81csgGJU67lrWknqAuGpxy5SUM/YQ
ZRRf1s/hoTlQWSvSJocVchnKTSaHjBWEnSjlWKp2/Nwcp7MJsJgLaNdQYwHb+LRaJxdslJIRQbl2
ZAk6SCq1tuYLkjPd4KCdEqSbXVCKESdt8xisLHK4odXdrKsFdtZs/L6/kyIvrD/LuY/mPeIYkBvK
oYYI0vzYkkDLJMS3Yo4h3Bw0prpbSA/dT8YsXjko9BLL2w4+VuvjkESaVdBBaSArYDeMdpu55qcp
x6jx7JZu9xx4jZvcvalG8K9NnYcWPZWkqo5m5NWiOwNh90gkgjbDxNXvc4AylaLUT0gnuGJxCeW7
AFpDQvp9/0KhbHCAoky5GmnqAMZZI7XbzrQL8Sgl7/eNEP6uixyGDKbSd+gyZ9PnjDstfQBf253+
VFyA+KCZJ6GYNMgBSa2mo5GImKtXD90p6pCLTFqnC+EQopv7cXPInPYt46uSuPpeHJIUbVjpjYBT
zVJo4OcERYInCrb2ODj1LSZL7Oxz5YDqkpwLZx/pt7fLyjAHJ+Oc9nXBVjufk3t0Vh4niAGDpPaw
IOH6tqaGlTUOSuY5rmMzxcdUnphqQHvXibYZA6JHl827ISXaUT1c5PfkMMUSQ6GVTBBWd/7sMMIy
NhRsutlNcDURQqpUOnQfLnWRg5NBhXagqeFTKlniWDUIEwxfTg7Z4mmjRmEXO8c7n49X7J3iLlRC
xkuV/0R/A8ASvK6VZx2qs0l3N1Nb+ZIuWd2xKBmNcc8oQ4qPfWNLpc1SIsFJPEXSgXVU/4EuPAEy
Ly+4lUlTwG7IEhbYuIuPlvQXISkH+p2n5IJmPIfdCAoBbNvPwlc3fdmHldGyDcpEZ+m+7FbyZYg/
hofRZ03HDaxR1ytx/+gvl+LK2hTFUJuQcBcwddL2MuLaY11mliM9GJotOTLudI1KyzAU23McDnD0
cDQjg5EPgDDUaev22CsVQcSyH/3pEgctSqNrccYiFUl+b+AYgBsIGgKBRWRfXn5nbykcqGjxFEuC
Chdh93fkaEfhyIZNliNo+3q7vq3fle4MmUQiWKE8k8MVxeyVcBaBZfng6s1VrT1d+csd5KAkafqo
M6MIV5EVOt2CFuHkmkjnufb2L1liKTyxkRE1Upsw0lWzyz05Ovaj4jYGhVXspt75Tvx4Uy1omCZo
8J3Mzx1aftC+i5HTwVbt4SeELN43hzcVil6PMS/REetluGR5jrFJ6WGMD7rs/t22caFJN81BNLe4
O03zEg0/4/CmpSr+7Avv7RkXjJS6Ig1VD2yYz80/zLGn8bY7UPlSIvDWZQ4OClksjAhjCEjAifmB
BVrBabwPS3uqnM5Dy89N4EgUd8aW20miiPyHpoEihB/jl4quH4UXYqHB8hWjcfu4OqJ/mPDuzWtr
bYcLVHEXN/Kgo8wrHDvVCw6MldL6Us0eGinQzARmIQqStqKqtUXOMwKjMtSOhfedO5V2fFyOyiU+
LY7m6DcxOTi4heVra5yTxBj3LPQE11XcPoqWl1oUzwNlgPOORWrmpUlxcrNZOxZD56IdiEAHygR3
WTTR1DWNCROa+qPTC7uYhjfg9XqXuGtiUMs6FwxYkKLDEn0C+32ukxQBlEtzl4KMlsNxGkAzPvjR
vXHT3vXDyQIL3uzmLmoQIwJ5wNx8+P8D0Xpp3D1Rx5WSTAFOb5kcjcpVxAdhIkxsAdHKBF901/o0
BNlHxAjcmCbwP71zFZ1S2Qpo13a4h6vVRHUdL/hK/bk4TbeotJ7SEWLArFFvoK7wzfre2hqHDE0b
QeshA4UUE00Jc7s9gL4EhA5yZNMSMIRv8FX4MROMvqhwXQjJgFQ/mO/n0qvVjii8bkav60VxcJAs
ojwMBbxh1HDLskdB9UG1owsb4mSz0vu+R6GrwYFDZhpSrFrYw/4sPLH31XLM8GC285PsYggg/Fu4
MziowNBopoyMIa6tLlNxGTXC1QkoMjigMBbZjFTGn1426JZRvuXUvUcZ4EAiiqs8mxawp+tSno7H
PI9m4YiKpfl+/9NQdjhYADlKp6kye9t3KdKud+VITFwTHs0X4IsJWh8jywBV8g+9HWwzd2Rypoi4
S/kafKkUobUw3EZ8APpBHclO9cSGBgrow1JyGOzb8vHW6uzwRfhCnVgKEmdnQX9JE16mtnIn6ZM0
fEqC4199HZOLEay0lKpCgRsny32RXMc3tQmv18LhQGoIodbH7F0pO/GjhIw/HpWeKNnCQ3TsSDl3
4obga+7w5CDpY1bnh5AvFFxP2oEN4FB4Qzi1yZ1+iN0GfVAwJtH+oCQPFlUypXyaO/1W1IaDaDA4
k+40rXc00yliUoybfdw9P+MgYAgGI4+ZBgp7szKmUCTCmAjF6DLdVsFVPu07G/VxOCgIDMFQrQhx
Cbu+GbEE8hneH1REiMPKF9TDZgTqqAhF5YfeM0Cdz7jsR1BYpG5MpxMJX+DL52K0hKoowsOXK5Pq
VG5KyPpldgkthxCZoeJA5Woog1y80FdBXcYMUeUwKe00kB8yLfu764cvmg2YmutLxqccYMo1eUgt
whUIB+cL6sWspKlSYw1J+lkMj9bwnP3lGbW4kEDp9NFqBdZAAkauSHMM1bT3/ZmKOvi6eRCaeiIP
qBSB/h/sqcE5g5CLyCJF8Tb4isUR7xMqquLZOsMmzJcpR0Fbeepcxe8PrLaYvJecEuQslJ+Ry+Pw
QYjnuRZTWBt6uwPBqS3YGJhzLUcMvfLEZJmob0aa5CCiVtLAyJi4lYb6sIzErvJhuDGc8lR4qS+c
SJrmXaiAsAdXXc9iRZLVBod3dBgjLex9ZcVoRgotfiVLtZQ17l1RDlMtKyzXYKDyADXBoxkfrLsR
YsUglaq+JdTTYveUYXUcUkDV0JhzC9lBa7o0aBSVvoTmG7KD/97vMMEFEHNficsQ4SBLyq1uQsGq
ueSg4lC7ljhs1Fq4QCJpzLSbFRQTZZDeJfdi/7Co5HAD9YE4zOjLUMwyEeFQ5+sH2ZOOlmM4+Ynl
3OlCFLUiLojQhnFpkw5bp5nXdHqozEs2vdtHqN2rAl+HiyOyUI67rsOD2ZwN2wihaDBFxEuPMsGB
RKn0iVGpCCKW8WZMD0VNFJH3IQFr4CChw5RUX2qABBl8rKrTXOsD0xSNT6hY+9kPk3hOEOvhi1ly
WlRLk+OrKBiebbx+ftr/JMRX58tXqTShFU7CmTSXU2BMxwalVSvx9o1Qm8ZXrNqhCNHzAqRpvfq9
dItSzufcCSKwAU9fSn88SlQph1oWhwNZMVljwNRU1PiUhLdG8zhRE86b+eEV1vA1KjNu5gKlOEDA
YfHzBWU4/A8y4IWlh1l/MpsqSP4Od14KZ6vCWNcUumW9SAkVoZ2ARdxU3qvaZ+J7EcDDl6mk2tBR
lMbSklN5gTjb8Vvr1n+FO4qGZigFjNg8Q2XRhHrWtzEkffLvonKj9nep/mN/PexM/v6y+NcET/Fg
FEsUVsz94rK1BcNX1fOAPOdiXozoY9hABmd8y3SEJL6a5O7WvpRAJSoyj9fsBfXS+CyVCI6YZGUS
2vPxLYpZ0tog+6Qrx2is1ugCCZ9Me0J6vYCwouAVRwlO6VVnwX2DtPwv5rgDVk/mEvcDDpgp3DbG
YREfE/VuFqHjTGWG/uOcvW4lg8jVytrQiKKWaatpsmM9yZg5KM/KTeTLp6EBw+h0KO7IFhD25+95
DMOXlU0kbuomYcUK/YH1uyqyV94ZDtMh0JH/YplQMphm9+ueSe7+XZrINFsZAyjmHZM8k9A35CBp
mH1VbdOWvNRtISxu2OWxJCoz21j5ur/crdyFVpsNDQyX81UfccU0dpQQ1xi1OO5aDlHoElN2LYPV
rl0GX9JcLb/tO5mAR8oOdzuHsiH3y0vrTt7exLrgKcJFndJbOZqpQIDYNp4YQtXnuo0ivEnHMzor
Gc/Kh9zJ/o+1L1ly22i6fSJEYB62GAiSTfYstaQNQpJtzPOMp/9PdfsToRLE9G1dL+xFRzBdqKyT
88mb9vu4Y0WtxLMS2yJghZLJoUqQofPbYNt28mTfie5Q3Dby7jpW/sZW/1AHnrKqnXrDzDGwhgrg
eNSPILgvsNQNzV7hs76r/Fy0de+6SOLSeAKrOUuMaUKu1zGLW0V/7BNkfgpboU5GWAGeuaoqrUHN
+4Ax6TPe/tyXfMGX92TdmLok9vcVdmi9KJsSg8ZpN3s69vrkjnU73wM84LejMTtwKBaZbSfxcmXs
A68kjlVlDWGMHUlZ9TmWT3FDXNBvAv2LAA4isnApg0SA3qF2+xoHl85wo4ICU9/TjOybzSsrU6Zy
YKGCvi6PZ9jO0UkGLLpXHUy0apLT7TNbi0BiBLIfOxzhN1IgTF0dBx+VVSF/kkATpQ6EMurXpqx2
eUUxthFSePaIJi/1oG6gIGGO7YWNH4mfp5SAJ0Il+AWavd4rRaTBaErqx0ndTTERZ70GHlfM1S/k
EUE7lbEAt008vnUP1O7gBbZKvifi2fI7U6yoT6c4gyDWe4qk8D49sMLnO7MhP3Rc49wMo+jUMMA7
clWYfMGW7MSNP4CsyxFP4r7f/xHkaRxGCEUuWwpLmgbxOY0Pdfp9Qj0qTN8zKbR6ShqHDKVUSMbE
6qtgyj2x1vFpj4UztSv4GSpF2fkPH5DGAUUXdGkgCexcwzcl/Gy03wy6UEDpNocPRtwHhi5DI94A
Fiyon83CqW7m3esms2/YhDX94XPigGGsA6tQWjzZtHsMQH5NrUL5TdX9h/bx6zJTWZs1o5AEp/bY
JIqOFtLpQQShXuG/Yxf22nXnW4yiOh7MMcFZkuJzICR2QHLlEgad35E5xBM6qLFyzsl6R7rvdoa9
uOI5PCYv/a75R0cpYj7M+3ds8vjpXFxIMgqaEA8LpIriIUvPM/Y8Wu71Z7vZl7p6T/yOzMVMRrmP
mYG4Y4uNWqeK7NJJQdg2f+pP4Ssr+btab9dCObBow3IZJxlYzrLCzbO0H/asRVBy2vuKLFlStl7n
IENKhFbL0ZjhpI2do+32kO5ZCanSbsBJ90osf/2bEviuc5AxKtWA2j8+aRRVTmBIdld+TwfDzdun
Ds0Z6ZMyfL4ukbC/Oocf+WiN5ijAXVqq0Oln36pLB9z114VsMrisb42DjF6P6zRniw9bb/TE1jZQ
N8WoZl46ubPczt/R3+m1tRdptkDusaQukW9NGksp1EBnAGIVTESpTuEGo820lFF0Jl+oCJIUx8Ul
aVLNlsHSbfLD6KV7lhLtjsktY6Sml3QS8M8zheiNUpdLgbMh+BqfpdrMPsGWqkQkSZ6JgxMzibSq
Flgjh2VX6J0OvdQJCrt1J69E9zlVa6JOxf6+8uHnvhzziCV6TelsjjdZRegj8cz4liRzNIdZNZkL
30Qemmx2Yht71ZL7k9Lbuqj5VbecF42i1aAQk+9MEpQYnAMiDNskvX5Gpv5F4KjPWWNjEQe+JRaY
+AIVUxJvnG9YksEJZdRsbWWfHfsQc1HNWYu+E098O036w2gbHJBksYRoga2p0mydOaeYi+r28UHd
6Td40851adSJODwZxnEoEwMVpwbA4qft9Bn5N8FV6/mf64KoDADfwlSaY6oNzN40mQM8tjKUInWw
vltOMt+JyIFVZFs6KZNDkLha6i5gjTnzEYvnThjE9qzbFts4ETR/GffUKDbxMfmepqWomjEXYQIi
WbZzYzdgPUaXEE4jBSF8O1OIhOxgsfqd6Peesitc4VYE92V9yDzUBv5QQUwOQerMGitNgyEVy3s9
PPTR1yz1rqsGASJ8P9PQKGqH0JLVBVi5P/XZ6sr3tk39eFd8P5MJJ07JUohhIV/t62ibYiEf1dhG
KQHnebRdwEbyoedJldz3UfkixdiUWU3u9Y9GqgEHEy126CoGmoXZewof3+bD5vs8Rjso8rrkKkzC
kpgcUIgRCOHrEoYrlb/E3XHpiOoQ8ft8P1ObFSBnmBB+xcYN2qp7nUotELDKtzAha27FYoX8T/Oa
bXobb/vf/j8qGqJuh984nEmtZohYyeMGXzA8/uq7SCDZY61gofuOHcDrGIVvZOrAUCnOEnyXUHoI
B8VW+tIzo/dVP3XLUDVRU/Dfn32JbE5KJWBZ8Ek6hSCMGW4qkbBG20pwEcHptN7JnVFi2t0RwIbZ
fxjIGWdKAKfF86Cjlq+hKhEdpswZ4te5SgQ+od0LO1aIqXzD7UbK6xPxaX5Na/3vXKjv//zpLLNK
47KGHWKMuO2H3MFmV9nNHqhh99/kzy6COIMXSEFZpRJekRZ/0MfnrD4vyYMGuldtsfPu0zIgzy5+
vY5E178ptp/8fLio7LW+MqHqfZ05XdraGaUWv3lNl2NxXnM5a0WFplfY8Ye3NLs8OlMIr7k9NH6N
pQeEHv7GcbgIZGde+c2WMqlYdoKov/Sq7xWW4pS++hnidvmB7cil0oQs+r2mH8ymrMT1dWxpRZKi
5SMX7nQlAHfugg2bZnAsRarySV0X+39ZyUpasSxEpot5fT80L/L7WCol8fLxOKBYsrCekhFwNIDs
U/RSr0TkprrpgcWJ/Q2FfuRlcajRZ7ERDjEcohkOkX4c/b50jNt2JzzAvtv4qlRUta2PkmKquqop
ospvTbLiHuT6M/RRfDD9dB8+VOUxRksxq8Vg/WpqEmHWpn5IhmzKqqybJs9aY6hFOGs5HMvYsLsb
GdOcxWSLXUzgFLuYX9RQFg0Jiz3xb51DxwnDLHMy4CUX2jd19rX2tk5OxmR31DT9pg5eBPGJBC2z
zKZn+9El+Z86e5wT4nttx4crARwOIrOvBx0bclO/gCj1lH3Wbsq/jUeMWS7OeCqOE7YyvZD1ffar
V74fn0NQTSuPpxxPCxun/f+3BcPbqd3VCTlI1CqlREMNIu/k0BxGP8CgxrirDw26sakG0u3bUiVN
VWD70U/5M2KkrZhO6YAQYJ6/SAOy4cp7WJnQg/pDAveCw3mU1JlFAGOzE+LPs/GuisVKAKfZQVgG
pTXiwepn3WcLHwFIPfg3Jo9lk9qXkczpsu//qy78OBJfyA9BjNhnasjczcEN/lHcab/c6uiKRdft
uA87WyaaVIlb4jc+DKMeFmkNB71eRCeQdU8xMyJQ284+Xj4jX8XvhgBMUxE+41snMfOhh5fxnNyl
vn4ynxYkH9Evja1aEfGgN4OqlWBO20sjnzPMKyNt1nzKZxdeji0H7nU/ZhNkVzLYB14Zxiw2QdqW
oNF9XA7j4lvql278EvUjIWbbeKzkcMZ+UULUvGWm7Ef5KL8ut041ZFEZxe28l8m1u5uBz0oeO/fq
XE3YYYWOCdalInPUo+JGjZ/7sVNbyNt2fpV6OtGWQ2kihxdCXihdrS3oMTcPo3ybkkPf1E1xcBHL
oplLBVS9cxlrSOrlH8x7MIJZXg+i4MZWbyJPAIchcXPUuTgQkccxgJLACivyX4H0UveE+d323i83
xZfwJasK2n6E925EIAFoRUeWEZNkraeq48lo+6+DlTu6Uvi5QWUttp2olWzOYlpyo+UgjRcc6Slv
dtUp3TPuniRxYM7Kw3yId3+oJnytX4mnoWsy3KKpaV6bgDJAFinAIlCYL/Mjsann4MKHKmK1JeOX
MW6DnfmEBCCemuktT9ch5DdW+Qfq8+X+JRGCZhHwtmuPUTssezCrvnXagf2ACouIZ8CX+4tAGLVA
l1HdxfhsD4bJ+lMDDshQJ6wnofd8uX+cDb0JJVzUGB3ibJf0xO9TiMjX91O0GYnNAIQq0aUlpbVr
ZOKHtqp9UBVgkeYynwstflKD+iCLWegMkbJL5sEh7o7ASY1DlTHSpiRm22QSMIMZmKhr9v3uzad/
51zE6rlxWFJJujDPaQeHBAx4lSbctuZjCl4T4kyE3eQbAJZQi4qoHDFX8KAes3ttHxyaffkp+7h8
xHYmcCzVN9Mf3ibfCSCJ9b9sdfU/E6qEbFxs2Fd7NqSKlbaH6yfcDll+PDi+KWDS8mxEUQ2O/vDV
tP4eg2Or+4mxf2cH4+XGdM4FqbDEdcwSEV4wBi6Hg3QjeNJt9Q+ogtC/GDgklBCvm28KyKYwQ98Y
fK3aM+zZQ7vwS5SyuDZBlZ717ja+mtvK4FEZf+o56pyDIgmV0RQLavUSBvDYQrxuL91K/tsiRkoa
AS58Y0CdGxpYNUTMsSrDXuh121hCQkfIA/EOyRJMbVtDSfSH6L7alefqplXsxhtdGXxVpURYHepI
HJBM0WD1WQ68bPtHMfnSUNkiylbzcbreS41lgJDOzSOnO70VkQu0w/iLI2NCBGH15+uvjICRX+J1
oTOkMQQ0VuZXNB2EeW+XJN8qgb8G54EUiyKNhgGsGh/Ms3rMsUROcLARGv1KbuT9oTPHx+qFuph9
kSJpNBqgH4XnoZXan+kBT0MyjbFViAXi5rHA9MRtQPnB1K0wPVw59jNaaupETNBTU92HYWir1tco
oUJzZoiuxLF8hX/oUJlJ0DuLPAObZx/2ymt/M5W5ps7CBSlTNRWRyd5M2X2N48a2ZAzpZy9/psYc
DjRs3dbIvEG1fVRHLypiO/7TS+Efvyp3UVfAA1Ty4CbvEJT08gfLoliCKAww2L2tLj+d8wW0eNDf
vLEFC1PLrdODE9lvGkzLv052FB+ovOf2JRmaJSqqqVgi+/tKphbHxVBmyIqDy/+YZJptNPp5EqjN
C9v4eRHD6UKGWUizm6ELKsaxl0a3Y4MKiqmTcJoQB72YJQtuqZhvWUBXfgwpqr9t+305BacIyjDN
rRwzz6RunEB6ipJdBF/PGB+uK/VvYo6LIE4TtEQLtJy1l2fpgEV1N3l2b3WRPS2nPj0ps1t3L4N8
7EqSgms73flDMD9FOqqhGCkNUlzRAexH6OdLAmzqsXxGApmTJZnNGpp8kcaZBytorT6y3oxe4COf
9m16KD5iRzi50+Q3b+siilmqlZ6Pi9pawww9j5BbXQ6vy0y/L1itzXanZj7VYsqU7VeIvYjjPMtw
SQa1m6DveRT5haT6CbyTeYDup5aDCJZoICF0n58w1YUGRJ45PC5JS+x28rCAxFE6Igog3jA/USoH
GejZIjRowcq6E+i3zKnYEYpPyeBwQptVPUpmPOLOlUFKkrnxl8gNsMdkdDtHfgl3EvHlfuNIXm6K
g41+kWKAEzR+2Cm7+IY1ZllfJ8yOSCgck/E9qYcchAjyrORxAXwKP2KZBEsoRDvLKWZb/D55msNq
1dc/KaWJHJQ0eVEPmQnVGDCkgC6wadiV6odYEbHaZ39dFAVbMlcTN+Q2K9Ggi6qds+z+vxRLftwb
T4ha9OWSjmyq7m0KctnLhwh9pP+F8IBQSp4Kta0zPR1awJRV3Cnt14KaeSRer8yBRd02tQKKSCi9
5aeJH+k3S0ypOfv0VwBJZmdc4d+8LOAxq9GGMR9nr7XjI4ve390rdcF0ngw1imJrytkSRdG81WW/
At37WBKNP9sO7OXuOZRYJoyH58xpSayvaXwsQlDXTKDxOGp5ZFuibBcGMU9JqQCHEqllzIZUInJv
AxOupmgnoXUgXg8lg4OGvNEtM2FdZs13dDYC+6K7tLZ1t/sH9TmES8UHan8OBX78SL2hq9IkqIBb
9dx7r9xW516x2SwTUw2S9Znwn/jx+gR1CwQ1cHCxns8u610llHYmnce8ptLuxLdUOM8Ca0nNrOyB
DiNY61VHsg8RViODIYfNM/2T3pXfrl8e8YQVzr0o6lBdRtaJlk66Kwg3inWP8j5xKkoIhxOjMveF
iYfs9NVHAzUSYdfURHZxU4QCUmFdkfEPH98WUjAbZos6T1LdicNZbp7z2r/+qbZN4EoGB0WlOVtF
oKBhqwWd8PBU++ZBfR6OqPMg/yWCEYpwKjbRYiWPnXkFffqEIoSlQxded5f/y75KzwVuKvdKDAdK
goF+JoHRU0zSZAtxZRuAvkW/1RdC1zZ1eyWIw6JozOS0U4CwxVzfimZxTjKDsuRMX38xFysZHBZF
ZiJkmm6AhOzIgAEcEU7olyfGxPvOhvWVMM5FUZUu1EAyjcfan9rgcSj9sCfsH6EDfKd6UM7tEjcQ
8cbAi7b4/zQbyj7Llc/G022GBbbfSjUAruxTWxiQ+Wy+aZM/dI9RjQXT1JrQ7eri5cvx3emKHvep
WCEgnbBgXNC+WKZjBKelebbymwa8L4M62jGhftT75ZvVl0xJAsnosYDXDzGthJ1ynR0fuqPxwPjc
ZtYIQSDGZlS6OiaHGBkYWaQxgV/ZHxlFCnr+z8YDm6Er6DZBQvP5zvW+m2KzYzOj0WH02ByWARY+
8EuChxp85zeL4RGHY6h9TWc43EB/ZxuA6ooFIGbkvPUVa964U47yztxFHplqpk7I4UeuNFVniGB0
j/8ByTHrhAzhDbahx8b23juxsbo9Dkskq8yDXmdK+kpzUPrFt+CU3bCumcLHCqL4hfiim77uSiCH
J1I+C13XI8ZiLS3hXgHkM17qhmb+J+6O73CfVCxlyCed7UAfXIxA7tCl+Bj6E3L25Q4oQDw9wsTw
/e5LL5kyYgX41tpNO7ggIbBb1UlF6sERFobvdM81QRBGNuHeGjelsJ+m9/Q1Kaqqy7Kli3Ayf7bI
phSnbRGiLSeoTlVy6JPn6xqw7cVcfp+9gJXFrzUrTqcZGicXH5vBr5fRFrOH6zK2v9FFBueMzRaa
NjCJjUp9fyeYTkvNRlNn4DBvDvNcT2vAQmb5jXLICi9X3mflL2fgPCNjFtIybuBQdi6YhMBaOd0Y
nmqzsaPCJ3t6qS/GAV2TG1MpB8CdqvNNn9mN7EXz0lNZ2qwk/zoB6ly/JOojclAX6ZMAOhK0UyzF
Z2tx+xCTTu51Eb8xh5ePyMHb0glT27MpGja+qzvKPnpSHtl289BJHhBZUSuytoO21evh4M2M4f0l
GTSDcY2qH4td6jPrJAO95T3VKLr9BQ3TMmXwxf3CYgiiAWGRS5hD0XQL8euMNpuKGBPa7uxVfsjg
k86BOFaJXuC5ZgfZiYDZpS25sSd400PydfGcxp8ohtHffMSLTA6CpE5LQ3Np4XMel9LuDmwr/eKX
AxsjREaYysJtfkYd1HWAO1Gz+KYlOa8ao2dt2FGA6Lp4CBlh1+gRqrj5wlZSOMwQ1Vl824g8OqPX
HOKb1s/P8j3LZs6H2rQzh+pvoySyc6+QNozM3pAG7IcTwsdSGrGg6jNxpk0TuzoThxpSUrcgLKrZ
gLqOBuy3GS/LqTzmP8w31DjwZqCwEscjxlLhQAHLiID7SdlbXvPK0Ej1uGxa8pUYDjTESa8yVKgF
x0q1z3E7OVOvu2iXupsLyya+IHVHHF6Ugq7PJWIsANTsdTG8lByAYfhz9DrcwLgUyNWIhL7zTUro
WTOyQEOtQDduGwPUIeLiluT8H6EbfFtSLcjqMrMGR7a0TLCx4BKgUezn74vXoX8nJxxL6lCcW6F3
gR4sc4UEXX2O1DujvMmpqZBta2LIsmaKIiCXn8k0GqMNs0EIXn1X0cvc8EGDSZbAzpiDx6olMqmb
R7qI4x1YY0ijqYrxusz2JHS3bXcUyVva1L+VDA5qkd0uxlQpWdv88mmMUPQodqEXnIbjbKFbfz7Q
e1UokdxNxaWsB3GJFFOlPU7zY5cRaTKGAr/EbKsjcc5fbCz1IEoNjtSChqS7iQNbbO8G81alUrTU
BbGTrgB2WZRa702cpJPvw/aTZXo51Yi/XbYxNN1SYOUlUeMwL17aYtQarKGfVFgN8PjtOlsKPHmX
eeGOdAPZt//1212kcdAnFJoaNTleUXSadmxuI3jukHAGw56N4JNwALft/OpsHPhhAWCvmSD7YTul
nkH046ObxjxhOeRrSTtR3etgu614Pw7H415l6t0sIP7EMsAMQzWx3ejUidhzufL9eNBbgrqqc3Bl
gACKlQmSHVbdVuiSZ9vYwpaQtq1+l/NwD6mQ8hKs9hV47QvT0cfWabGXNe7fM11wuaRf+jCTEPtC
wdTiyNIxi+90a3f9VrY9zJUA7hVZRpgXWdwyNqbBHXWbKUJY2+CqRJ3XSRM7vRv3/c27SM5WYtnX
XT1eWQvyEXueoQ3CKTFAmP9RnonCFPV4+WZLfRY7lCaB4NMnRiIZHOR7bDqGbxTfUQ1dpCwOKAZp
yc1MAAe4nto6uvksAzWVDBgu/YcFlL8xhRfd44BiFuYuEHXoHhsJAT2mp45OcdN5jA9J3LcvEjUN
Tz1eDiuw4SWpMb+A4+m7PDgnIWFstwmKL/rA91zWUtJn/YDvx3oNxA+1IyRgo1Pvov38BBpYN/Ib
ck6deMF8C2YUYG3aVOErRif40B46iHxMjM/3YYO5NZauTfxQtHPCQFKXx/diKtgDFMcajP7bXtkR
pG4NWDnZ4qn8iebjpFSTL1zNVZk2C8pwaBxhCzEKl1W4DUzkp3dkApVAYINDk6XAjvNCQOonOjBZ
jACyuRl3bHCdfHJMya+gPd+rWcY1/PeQ2X/MHDZ/Vc/ZAY3jn9BH64Wn1jUaezxFuZ26/8GJp4wn
T8kkR9M0CgYexNtHlezwwfLeLlG4pzoRKZDmmZjMZujlOQGfKnimGLVha7fn/Bwo6I0fGnt2ZTtJ
betefrxuHIhXz3MziUOjT5aJ2xSwOiO6BaedfV0A+RY4XEmrxGzzGk7BqH4KsFtJvBFzty9OnTrY
sYyguezsSnWW+mmUF1c1qClI6h756leMFmJxYrhTI0WlOvVR2odn1v7RfEETMOEykNI4fz9o0S87
C7Dmw86ybA1TN+EHNt6gl3Zjdz415kYAHF8D67VSj8yGdecYPnJIbX1QKEo08kgKZ8iz0ugzC+F6
gZ3mjBt1ekCLhCOD3h0xAOWtbHrIpqzpmiVbhsFzvyBJukzIxiFradmMgDpy1UOwnxACmvt4F3iE
em7CmWlhEtw0MAzON4GgW0eLIySzHdEfsJwJMXRoi3csCRw+UZe1+dgusvgOENXsJLUw4RGloXAr
1dXLnNaU/rHL+AUyVzI4/UswetJIBbTdekru2wewbvqd3SFfFNjBN3rsizoS5yIHVReOPVZ8OJb8
V6u9SA21yWMbP1YH4rRPV+apUeYB9uYU3jbPLAUGlXAXpErdxBMOVLJy209ZCeQM3CzUilKJCNEk
yZ5YI59dpnZ6Hmwd8+DjST39hyoh9Rk5X1lFf7hRsHrKcmeeGVF0tJNyO//EkpfY3/4h80kfhVB8
hUstlq2eh3WKY/7sM0he9ED5DJsgtfqivOdclZpWMfdEE++b8hhMN4Wwv/6OKRGcu4xR90JMAqDG
lH/O8rM13Znvi6NWx+As2VwtWtE3cAiEPVscl3yusbDWrLB7cfLE0+SnrnAg8WkTDi3GUWVYJspq
nPo3UmWmesmgHflLtu7RwsDvhIQB491611jUShin+qmgKJ2aoLgSCZ2tiAhusqOeEfXPbXuyksIp
e1CKYyJj2BcxfIBpKI+VqGfJZkF84iV/U432m29rJY5T9KxPG0sucahceRjL02IS3TXbgLESwKm3
WJdSE6CV0BkQhBZu9ZQ9NS8qAox6sAO7ceZ9XbrX1X3rTEhWgbbMkEXV4BlMJEOZo0Jm82tZLH7q
4ylO3FJU85nw3ti34a3JWg73rOai1g3sVgP4ytjJI4LqOBI9qf4oJw/XD8Tezq+CMIVj6bDFSMP9
7GMoYlk2MjjR4TaxJNzbVBa9ZZQSw+mCVhSpotRIiDXjp1guHXPMvVxQHird8CQFtS8M5oSWRsSD
27d1ORynIIJixY3EEqZ5FoG3+RxJE2X2t2BCli4iuIuSk2ZuYhkixqOJWZLarxCTsSoszkPW8zY1
fi2NQ0I5UnMNpGxsp1dzklxWU4nP4+cGmw3Qxf/BfBSoRM+WW7OSyFdJ46IRh6VG3o+lQzBJuZML
x2rRmITiOZwA4ST03nWN3ISptUjOk5IEbKdKWxhIFsTrIK0VvOxFBUyx+WiJYjFjOvDrA9AtOL66
KeFJ//wAtEiqI1GBjSx1oIYhuLr6d20F/jy3dqC2hEZuZgxkEGL9TxxT2VVyTlPzJJhz6AucnOoA
f+POPMx3o9s+04/uN+pyEcY9bq3E4nVhgbDaKz/Gs92d2Gr53BH/Yl7cjpEUUnZz+8ldRHIPfRIH
I8XuEFiy+WlGada03lP8XX9B7lEbptynEjtUhoKOeQgrKl+2rfKXI3BPuh51lmqBWZkfstNbZWJM
7A57auWdilCIik5+o/AXgdyrrkppwbKSnLUmtx91p/ZzR7oVvjASpMpfqHwjJY6PyxuwRSxliPMl
pwLE4ctN6gxHtrYz8TDX8r7X/ONwfHNq2U9dt0iwZELnMAd72mtIsXzSbXUn78F2QDkF24B8kcf+
vnpgMHKTNMpIuicnGRyZNTayxE78rLzuPiCzDoSu8F2p/dyNUqSxJAuynGx0lqXILDC1WOj4j3cU
HLMHewWseA7lsReaqlFwdVg55wwzmDfM20QlXAJSQTjYGOKhUFMRLyw5LaiVSfvq5sJfQoV9m0eS
RUWX0JFnmXxXnj6kiDQHGJix/CvJ/xIMVxupF72pEysZnE50k5ai9b9gLIud2x2UfeqLT62L4jb6
yimIZ/Dwyx2thHEGJUP6uZUiGJTIPIjVh7I96oWn6BWIDr4F07f3GMuVNM6eqFNupH0Mh3QBpdnB
2oFe9CDejZ8Gj3XVUpe12fotr8RxqmEudVjLLRpVkgMIUsCwDbJAhA90CnrTLK8EcXZkbMt0Uljr
koR9f9b8V1E39jB9mYe/YyW1r3/ETWd7JYuzKJEYK4E8Mmdbw4aoUXVFfVc2yVl8176j9efjTMtS
av0kBa9NMdjSc4v2L80pXqaH/AAP3y1qO6FSANs+wOpwnHEx+qIbtBgfEukGzHsiTrJCO/rGYlnT
Ft3O18v3JWNlWTEsQ5c0E4MuP4NwprRFGrPZxRalfbZjrh6BiWzwWbajB5Mawt9GrIs83ksFXT6a
4OIRjT/n+iNDLLTqf0D6nhV+wM6/EAqzjVk/jvfq5K1sjKYXQ6VY4IMdwZJujoc66GyL3NCyaVtW
h+JQa9Tiqhsy3BybJuueETCd4YcMDubid1FqB4+UNaOOxSGXDOe4iCSMWFTLd1nxtNEzZwKvNt3D
1Zk4uIolydRMkIC5YvfFRMAk/H39KW9mLVeax4+LR3mZA35ZPuq76Zdgdnaw8/iUyyi4M4LO4m8K
El9Hfn/Fe0NWFA1BNLJFnK4noNotRNQcO7f8GPggTMDSpeCzjtKZI2KNTuc0oRPu0Ia0i/fdLhf/
Ay5vo+WP/wfepZsEoe/1FqfOh9zDZsoWq1LTv9FCa2emtiM+MdO7KwfmPTo5DBR1juBhmWdpZ+1A
GOtqyHKjxIQW1vfp5OVk3COQjb4PNRYvKeLtnH5PhQ99+kwcaPuhXWRweq8OdboIZgm9d3uPNXsu
N8Yta2eACXUsOtFNfUDuEYw1GAunIMAauH9HU+JzhAD3jURKp8Bx+8ldTseZ7Bq0Kkpcx8BG7VNp
fOwoUqxN66mIum5puqJaKvf7Rtb1Foh24H4Ud424y8TnKdsPE+XDbR5jJYZzCOYlVuJYeO3LGD3W
qB2gNfezhZElVqNt/g5yWyRrqJRQzjOwzEE0BRFFHelJPUqn0Y+91C8TWLLpo4LdGJZrPF9Xxk0M
Xh2T8xAyJJTUuGK+d+uZ6W237JOKyulQp+IQK5aFDC1WSMaNR/Uh3qfHRrQlLNA9jdgBK9tdjZZt
Ms9CCNXY+NTKZoqFWit9bgWOiWRpUn+zcvf6lyP0kF8puoTWlAwVMFAdQSqWeZOMEbrqtlOersuh
DsIh0hyNoiRHkBPix6dvff1y/fe3nZmLCvBd+0pddCDrT0Bk5yPhC+rP3Gl3ya0CS/If9npvgt9K
Gjvu6l7GzAzibp6R4DMObCoPa0XP5rOV2updfaoeoyO1mp26Jw4vrM7IrFZBxllO9rJ0g8ZF9Gnb
YU9x0G92dsiKipw2svWK8uoqrE8297FclfCfUrvEnkDZK+6G/b3wsXVnFxu3bpAWJq5u+/FeJPLf
clRNfWbRkYZ5i2D4LCNxT3Y2b+vfRQj3/XI1UCdseUS/WPDUVmdtPFzXP+r3OaBNpayGcUdJNA53
YXtXqcRH+o1+Xw7AgeoIFOiHFN5zhvSCsVuQXvg3FoF+k6241J1wgKqVch3kbCMGFn2w9h4n2sE/
s7wW+4CF4+wWnnXoqWkpSiiHsP2Sl1YuIB7B4lTH0MFb2quuhb6U61e1/ZR+fEme+Uab6iYSRQC5
arrWVDhm4hdj5Wbl43U51JW9+sCrp5TqWDulsiyDfi5OjLEj9YsGW1OifeNbrrUnxG2VyFcvl6e+
icZOr8wG4mAqmleyIpgnloLqbpHTIPSdPBzn/sWyOta5/m9QztKvamJLj2+j+uiRes9ut/XhOJCQ
C0le4hH4NymRbaov2pjb0/h8/RNSmsGBRDouWLjeo4aiLanfzKYnD+hBCUtXjTX3uigCL2QOL4RE
mXS1RPaklZ7H9GOafL3+++T9cHhRtCIICmVouTg7r+l40IljctyVPy2eTC7aZk/zl+jmYjVkDi+C
UQDV3oDrQaccuHm7G9axlh0praO+GocQWIuoKTMrTXa4FyTQCuLJEgjEtzwtUTMLI9tzIFYfrXhX
S/+k+afrF0OJ4Op0YE0rrMREVjVcCts0vbqRbEP457qQ7YD+ch88x82Clr5mapm74LNqYPkQuW/D
7oLf3hVn46/r8oiHw7d9GGNUKEmCCU0LuarxS6J+mNPSjuK/r4uhlFph+rFCVHUITQzxA+IadA6L
XosWevXwurwVK7WpBbjUTbG/r4Q1nVwsESvyy8u+KPfGfGfERGGT+m4cCliY3B/bGvpWzfep6Zrh
x8p8FpqCsHjb6cyVOnBgMKpC3IwFYw4FjU/hSjeh190YDpoknMYunwTSpyNvigOEXChL4TWuYOVo
xiU8jvDHZ8w9Yxzghlzxto0/hgYmckmSUJL++a6EXB1bfUL5IDmwMaVuP+/U/7Ao7Dcf8iJH/lnO
FA5FnSK54mpPI5Z/Snut2IP832UpWuz+ObcvZDi9jXkXkZyhXQRryeUOhrZBWUn+akSUy7+t5xcB
3KMC8b6Wmx1CM+zVmIPUmevn2vx8/eVSMri3FDe1XvdoUHdG66m0/jHBu0HS5m3HZJdzcI9p0GOx
bRl7onRXZ6/NuIGru0vmvrFVaffS4c8Oxb2qOMxTswhQhGvkv8Lq1M73cbC7LoJUOO4daZKl6PkI
xGOl0gVEc0YLEvranXBCdMuML9ZhIu7qN8bj8iHZY1sBnyVFmRaxBTLYE1y91vIHgIUAlqSz4Kt7
wf3DD8lPtuppKC0yG5wceq8JSnuaHMzeECDIvtSvLsqPU/GELFiv0mXijHc0Zk+Gdj8H91Z4Uq1H
KRydjHIkpG1kv0jjgCJRErPTQciADqDmFL7IR2OHHDejVA924w5Mwf2zbM97agaFeGd8O3rU6aUa
SsBBRRbOeh3ZaEI6JRifu66WBCZZHGQEGcLRtAMMSs1Rnm9H+cP139+umCqXz8fhhaynumCMEKD6
6SNrf4hP9WE6Y++884eSONQog6E3Yua6qH52r+yxjPRYH3LMWlG+K/WU+QWu7awYA7i4kFlRCjfI
T2W1E/W9UjwxruEEc/7G2Sg+Rs2XZTnIsQUO9ncNmKGO9D8zaXFo0g7GUKodXJrsk2YHvgpC26R1
im8Is8/WefIK1pwmEhhGKQsHJ4MkZqPA+BMyxZ3Hm/j/SLuuHrmRXvuLBCir9CqpW909OTq8CA5r
5Zz16++p8bfb2rLc3DvGvixgYNhUsQ5ZDIcUNc5lm/9lu6tipKPWL4DINjkZwykGrXKcU13AWzxV
5y9nyUKAETRNkKkTJgd0X3UxloP91XzR8/v2V68FCcARDnrQKwuwsMO6nclRlk/ZQCnDf+zvodCS
hZDCTCPw6wV4RhVoDOcjCqWPnuY9Vqu+bwBvrY8AFTprjTnKAYRj/9I1z8Hg58pDZh9C+zXNZKdN
vobDKUkzAqEu468lduhOsTW3ARhxXEP6XFbXWfbDlDxZPVxGD8r0BPBQpVSdWv4eUbHLgO9mjgDy
YbEQN2hz8d/6IwqRhjVZEcJbQAd2yI1u3GJvcu0OXzES7aXX6K63Pks+u4rJlWu/CeP/BgxLFgCj
q3QjTAwI5o2s0zHd6RJ6+ro3voFecamyMIeCS4YpQEXazstgYl+e1+WaVyESGIO9ZFxb1lW93MhY
nxR8/KMDFFsgVEvupCoDu5ls7A1c7XlfFsc/EyEgR9nNSTFy4vyJHSPt0CP0fdc2ipV9vB3jKmIL
GsWKBxnhtcxZCXkjB6dpALPK7mcHH+k1CcMXqwS6HNllxZXqXTABABCHyMG2NVe/MzFEoF5juMSj
kgxEXGq9OdiVlmnWx3bFH3lAixl6ZvvAw86D+Lp4nb0MLStJ510+u8uuyxL7IlC6bYyav88XUF9I
+5raVkKqJABIZaZWl9gItTMNXFq6m5+mK862UrxOO7RC0nDM3ceFG/aGNKtvmClBHXUVbth8atBI
XfoB0icYj+R9CMFjTDUiUB9QwI/JaEJm8yaxPvuRZp7KZgLnKUMUEAOTSOOQ8mS+olwnJnj3YnC5
EihPRG6YYcFHXX20ou/7rEzx0ZS7aZ/d6ztOeGZ6iNGUU3+UD8b9RA4SEoqJxQOpNNgUyTC90QUB
31N6G4Hzb+gc+Un+yFeVgj0d2Y4/i4bBmvNvTdOo7xY9hUPLbVdCcTFfJrfRv2gYGUNZBgQ6S4aW
7o56m1HKCgEJawdWMAs3u7XvK2SjrJdaolTbjAh0GUO6OjMwiyQc4hQ2ei/z5P5PmvHWNSVnueKT
Eszjxc3udrgpF4/k0KHkivivoZlwbHhl8Ef9Y/moWm/ko9E+drEtL6sxjccr1BlW3V/GLkqucJS5
trCq7JCdsOdbOfpuh7bTZ899bRI3cDtGWH1Y4fDUKdUxzghBaYPhDH1XutAVCb89n/qrv1KVE1Ke
EFGqad5K4N8PXKlBgZqvX4O5ftRBRIDuXZqfahujV/px413dfrNHUbKREZHryKXnu9LHFWhH8PhM
kDcfdJTyqF4Tfja/oPRKpOAWmixSQOUAVGv2PQYpC7D+Ko/oluTLq6+oSYpNjF4JE4LLPq+Xxiwh
jJlPc/DF1j5cNsTt6Z2VAMEJdFLR8rw9yCLKNix2CVO7g96G3fO0lM2HCWT8IONtwDX/MLSzqTlB
JrGHUrcNTGxpnfqF+DmUvoLL6OQoafIe+lYf5x+6q77EJ+vWVJx5b7jZiV0V5IYhymRFqim9VXsk
YiYkuGrQkO2YzwumphfOtzwjTneccxUu2I/IOxVrCTgsU3zx5MjpMmMf03Ug7CfbpDdx+3yy4vpP
Vs2WEeigI8DVlw58u/VyaBMPOzJbb/TA+n0X3wU7akkA+TkFxAm7MYoqCzW05a7fdUdeWJ9A47og
ZJK8d3XerHQU4CbO5ETF/UeEgbUUk7ZDyrBtDfzf02W7pL6lADOSiVdYymcGi+bQGreVWTho/aK8
IIEsIgVVg8Ffu5gRyvDJS2DnyUIv4M8uX8mjhs4o6DQFaGm6oe4NBT73Z88mmgTu2TXnFxnBv1Nf
ac9/9gkFoLFTFqsxZ8coysQL+8Hv2tLVbOqVSp2UACAGNmVWA2eRqNqjmS9O2x1UOgAkTkokoNKt
aonTCkauPCG58JNlwcRgB2ZISw/UIoRlEKgock9Zs1b1s4b22kS+L/qXKaSCaEof/u8rN9pMS2Fa
JZJODdiReEtR/WIe0eyNYQO6v3w7/36+teKAqq20mamoeuAWH7Pr9jVyQYi0q7B/udppPwmKsH6Z
/Ijb3XMrsQJY1EnX5xYnsww+J8/d0TpwsQNYkRqGR5aO7bC2967xtpVMATjCWpkq3QZwGMVdXHxR
lAcjJ3wmZRxCPAL2g1bLZnT06s19zl605vPli8tx4IK/sgScSHU7NDo+DVAVn5itYhls6ExYf5we
dZ3YjEc5D5FDSgG1ztT3iMdVX9tHbnGXeClyCHw+pHihnAcBFeKYgzpUuVZJsIdMvWbDrjCuspG4
WMTZiFMMjZ0prIxw/OisnYpbcpEmoYJYWmd1VDf6NGPOK36JZbe3bypz/57j13UwAhgMw4zC8Wem
jAKgDjdRRzd6cQrm3YB8UtWk2I/4elkUt9RfLe0sSnARTI/GMbdZ4AZqbfuqlvhJZHb+nM3XbRMR
mPob/3eWJniKCKsZMi1A3GeBSQEtK8ae0+kOzoCkGdYqFz5Fib19WP8IFDMVfVon8WzisMr0QzF/
BbGMVFBefdvgzjLEB608SGGQgvtNsY9Je9U0L390RGIOIug6q5ZNJANU5VCW12N9XLS9Fny/LIXS
Qvu3OwKLaalGPETOrK+IJR17er4sYBvTzp+J/4CVvzOVwk6tDAM/Y9g49XSsx4e8DtxM+VioGmVo
2871LIzbxUqYLtUKqs0Atfmkn97Sevtux0c8Ug85WueyZr950J2lCe4gHSprrmeYtezz5vfpUFyV
Ry6rcMmMFKWZgA1aWJVV0fKA9W1WvMCmPeZlb6yp4dP7IruzYgI6ROrYKaOBmKtNDmHiKtOdGhNY
R9mdAAngGu6UOoNH0IJTKh2S2bt8OG9LGy8gnNjDmBtquywp4qzRxc4ZEFC6/V8gqPG0q/ywXOOl
7Sdfe6+/Nv4q73rZCVz0Wv9onOREvQ4JTcW9flFu1V3PZ9Qb7ToMHnv58bKmFLqKTY4h9qH0PeeA
/dnVBsW0g+LLe87JYI0OQvLiGyGSsEax0dFoIugkoV7UefUr78Jn1yaeM6E7+PQiiu2yn/6POYrt
jmmuoq/SeEtZNtec7Y8h7bSvb+T7AdGksiu+8FUshS/3hJH+Jo49SxbwRDG6JWwaoGP8mr9y4tTq
DjNVsqP5wV151FzzKtrN5OAY9XUFXMmLIkjmn9Nq/ImAbHPnDKg3ps/Ie32l9j4TvlJkpVoie060
FFR9aXEvT56mfZQbn7AX7kUuXUYBUJoOlJEBN9GfD2CQQoDC2kVDGsaSssmhJ+HISyHgi2aBKacf
cXJcIohrTnMMa5HfclvzVav7IzW2QdxzXUis2/EMsqMEg6Am1mW3J0kjGMd/E7FbDGOSmmpa4pq3
Bh2QY4uJK9ea9jxpkextt+2wuesnGQrVjUbKE8wwGg1ltDo40+4bcpYI2aL9/CkukV8G3eCJpJbh
f+5XGzmrJ3g4Ox2baYygXiF1XtA99gpIDZSH4l3MqBhH/+c7CsaYFL1ZWwn0woBI4Pd+5A1OCdJG
xAlIKFC+lPyMgiU22BuWaCXEoWOhw/xLvmNHsNgMbiftlBvJozIY2/f5H/XELsKxrFq75GT71vIa
6Y3byn/1CTU8tG3sZyFC8BvCLHQ7h5BkvsrM0zIQz1PCGMR1brFtxWofpDPeJ9Ozmqo7Fl2zcbqe
iozCJkoVIQLuKpbHIOEDe9FnHjPW/nD1TQdpaOVgffshuSHDxm14P387/oPWQWrfFK3U4ZUPbvgj
nxiPd7mr3XBKLfBDUU1O29B7lia4MGQs9KBMIpQ1pt3w8W/c0EzP/vxHhaKzRAE3tMBsmZbnM7rs
0y+qa++jp15y3gpT2q67KdzmXf0J5xstthSaLJO7uoLEaHkq8h+VcU/4L+rIBMioUNwz4gACzM/R
M+c3ntDkoRlg+NZ2/2HdJXWFBcjQwhrUlBp2NA77Baugs705oaYAvN8tGDrs3L7xs5uKaovkSvwe
gLHM59922bLMWtqZR/267IzDoxZ+GrTSkWRnwuRC9K6WhX8OjYmthB2zxqUZ+DWQ/QwT+eUz5iz/
6NyYzM91ddWmebbbOcEr4+9ka4yBD90rj1jZTLLBX8YsJrYTlqws9YlXLmz9sa6fGvDjtLe99kro
dBmvmCzAR6HLSd+p2ewunASQm4X+iZOGqd9QaHYLF9lDjxB5GUOY2EXIFnsqGe8Z0H0dWWO8pZLU
RfnXctNnttcVN7v5My/GZBFE0jCQkf5Auk25LionCC03CSkT/M0L/m+oYrIQc6RNx7o+g2KosTZH
7SrymoNUIRLo3GhHRgLUZxRQJLcGBgJHXDD5Z8IA7TMuzjH6UoM/7w8yFGf9BCBRkyECNTAkSoce
czrprusc6UXysZfryqTiU8IwxSZCbWlYH5W40LIFx6bvlK9g33QtrG3rGiQqyv2MDqHLlsl//wXI
ejvf1f1WMUqzBN0EK+nBO9+4dnTfDW4Yv0rd4hRhBLbR0rksktJSgJRmVoxZ4Tl6BdtHi+uR2h5I
oPDbw2alUqZpLGQWtldWWMPZqahAOd20s8zTFO5TjShoEMEpKEz/DZBSaeWgp4WB8HF60Dm+PeR5
HRQk7WRbFb9Nl05LCEVUO9GTSEtCL2iMq6ljV1YxOGGA9vuxc0a9Igxy86QMRWWGLpuGIlJh2Cyp
+54H3nPwtPQvjNoSR/194dv12hREasC9NLjXyvEU2BbhvzY/2EoD4YOVodmagEY8HeQHLfIldAIH
6nXY7+WOmMDcjDhWkgS4lU217gcbVj2XO+bZybGuiTh7065XEgSojeuA2ekMCVH4wpbQnbrYMQKM
XcZHQ/rLpgbltxMAK3kC2EqdiWKN/RaF8gUi+Wk4qEe+5RrNUd5/YObfDBFX8gSoHZOkDucI7Vg6
eqHeojU0paMzEhtv/1s/Fn9i/XKbzgLFZpogqcdh6vBuwVakN5+8HNR7y+e0r1T5jjg7sY+mDhKl
jVJ+kzTm5JkXYzwGCRxsEJQyp6ZSw9TRie004CdJi7qCqdQ72XDCR/2tam27keXxLkG6T2g7Dlh9
S+65V6CbDLpdZi0kTnx9iXYI/xowFTy9YraQ7Bba9FkrWQJsqF2SRSwD5P5c15pi0TtnwqBG4Eid
BPDQ1aw34hixLw82KjCtLb5xAukrQkSyOkFAodhOk9m1rdgpZI2uehpAFK0c8pfhqnPMb9Nt7I1f
awKvqI8ooImeKGkkcRPRfc5BFfucaEG+IgmIN0O21WEJKFJJiiWnIw6LD36kV9m+w97C/bBLDvPV
jFVy9+Sn3HxFrCQKOGLE0iBXOTIfS+0xnzM4NVdgb/RjF3SRwfceO7umFwSsFJU5cYRin42tT0qm
L7jjlfJq6Ee9/PSOuOmsl9hY0w651s76CK7ZztW7m9ogeie2Q5mVACEwk9AralgVr57vBo9TlQae
cdvuUWDeJzdUsyh1u8TGmlyaskArYRiqH/h8vZJl7XmzH6cMZdb+8rcjvLO4vS0ejTZFxwAysdKJ
xbd16MsxkXDbbu5ffT4BLrIiVhcsXebrDuBNCq92rQA5+mY3gqJ3uUmxyZesXBE+U1zWNhTloioh
XFh/+rlXFV1/V4Y/e5xamXx+EQ5T7K5Zio4pKKPyWLffqbtsD6qe6MMIhoTGH6n3K+EyxfaaKYyj
EWEtOqA68Cr19+PS7drai8u7IgidVCeiKwI1xAabcVrqUrPi2Q3hoWtF3WvFLZOulpYaUSBgQmyz
sYcGU/gMeiV4L0gPZfpw2dSJ7ya22aTdoKahBZjoEuwf9WvOj/s9yD437NpIvl6WtV3eO9u8uIfN
CO0gRxsOno/X5ol3l7cYTWfH6pBfYzHbQUb2NyVkUt9PiDSGsZaKsIcRInFeJYflXW1QK5W4/FUk
YwX6/4o2cnk7J75uHy9/M8LxikWodO6HUqrwJPnZUp36/Z5HL+SUOAENTHiQqJIs62HNHTwPX/h0
Q+pqC88i8xpe/kRV6Sn8Y0JEsRihYpcJsKjzssHhafmCOfon9chZTZqHBeMc9NQ9paUQXmBVZhX3
Zv83IU2yR1JNB7ccn6jG8788XD48yviE2CKVjH7uTf4msm6j6CZ4X1Ph2frE2hMS8dHcpQhe7IPp
d0eES4fg0GOqKPfovgDCFEUmiyrp4rju4RWTY4Pm95/bh2hOL8L5iqWosGmzRUoQVxT2lxSEGfG1
mhGgR4kQQEFb8rGTOfWMjpX2mL0ar8KRCCEIByFSVSidNVYWg4MwGi/TY7fXd53hNSEVRlKqCGFE
M89Mi8sQYZ75suiuKUdOkRLOjnog2gI4zNYUBiVvHuIdL9j095D6GWggOYtTh4oqRatLXBuxvJS1
lcxCDbFeEj1K7e00eJev5TbNh6FbWFyEsoHxy5BjNEuaFXGncOyuNfihxc9ueSNZTwDAbzzeWRIH
pJV7mGVZrrQQqoynwTP22d7ObuTErz58w3LQXfskobNG/0A+arZxjimGpYF0gzEBeLq0UotuBPtB
/EN/YFjkEu7s3ZB5MnbigIuUSPz9xj7+ESfCUGTHg533aCUwb/gOktrHw1RzMsyCc2CVnilcJQXy
0HP1WSOpMdBuAhwPm31xtPac4KbGUq0GRLjYIovMd0NV67Yv2llH4STBKz0oZgcsl3rMbCGmLOMv
bUK8CrYt/yxEAKbAzsEXW6PPK5+8Irgaqb+vbGP4WQD/AasPpyVD3A+IiLyFL1BujDdy7shj38fK
Gfd8x0rstQc+mmO8pnvK6VPqCWCVMdOaxgrBbBo8Tdlf+fJIXGzC7kWgMvq6CywDQUW7Q4B5j2EP
N/CmR04OXxYOGTTxCu2vKcHz1xRiGLvXgjHk8wkTaAdjpXAkw0+wPCZWHmfzEEQnKTno44/LSm57
lrNQIYZZlsUO6ynCzvusdNTsKNXwLvJtFfx1WQ5lKgKGpP3C5kiCHO7ulUMHq+CNT1TKh3+j339D
W6yCV73edyNr36q4Bh/9nr0ysXbxHKNU8c5U598fzxaL4KxvTKlSwJii39RfgtcMW3LNZ/POOMGT
fZbIGZnLZ2WL9XADtqGpPUCjrxNwTF8pwz1rHsiy0uV7ZYuVcLkb5taUAfeTubOaqyn/etkUqL8v
oIat60UetPhqo3IThI8GxXRwGVttsd49zdg6bXcaIsu8dBTYc4i5dJMI+i7bsy1WuOdGV6QofXP6
4VsKc3x7SVGZKupbCZgQWlYZdC3OIg1vcjCma97ls/hN3u1swsL9b0tmy00KEFXCR636ZNRfu3g/
xscMpR59ceLCLZMTs++WgZzi3DwnLAmyNU1Fc4ch6KYZAXYuKghq41cseuJ9ORiC3xky9glj8pZT
hxSpZ3vxh8sqU2JFjWsbHCy8PScdX2LwKcaqY07UXqnt72oasmprssLMtwb3lWtM8hTFez7PhtJs
7PAm6y53eJe1tiufCp9KWKmbhrKSJwTVmhoUnR3AHvlO9f6L/MBTfolrOG/VLC/3LaTM2L16r6Oi
lbROgwi1ct/lkk2mm4ZqGaYtMvc1AMNyUFVEUnbd7qs6xeYnO6QSqtsB20qMgCCtMoXYP4W4Y8ZS
N/P0swk0vI6PIAv6L0TyPAD8xaus5HGTWh1mU/dJkBRAFD6+EV/hLA98R0x2wJphojSyfY7nLyic
Y11nk5EbHByT08yQcfx02frJbyfcuqzONfBFmdhA0ztw+aBlQTvcKDn1twbxLmY76w7jFJeFUkoJ
V66fm0YqLATYQW+5U6Q607J7hwRLgQtWQamAjYL/PqE8acy+4iG8Pi3OoEyPZm0S0fSm97XgOzTF
BnuO+I4cVUWRlNme3KFl1z3WxDJbcRJVO2rasL+szSZErUQJ38sMs2Vua9ibDbat9CHKDqpGaLNt
BysZQkAWT0Olz+PbkvNxZ+/jXeQF19OJv8Lzu3BPkURdVglrtP99QEPbylm6lPAz5tfcbJygQaMi
0S17+YQUMRwL5dqQuhwnJFmTFySvRmd68JjFQKXRN53/P99OEQOxRJdmc2oK4EF8rJTbvVRNTpV/
L9PP+bewpGLa7THwlTjhHSd1lhynqjS5xl3/2tyjC9hFuns33st3ixvfN4/ZKdxrFFBsvn5WUgWQ
DRozAYVJCOL9b+yhOvZ+7svHYnbUPV9vSgU61CcVIDbr+1GNK1AdWthPnIMEo/9hYiWjZfiDdpqm
fZA8/8kdU8QATsu1wghGGMuy3EslSmXTl3khIl1KKQFrC2nKO3PEwQ22r4+fo2Yn299rzWv7G1P2
9Prpskr8z/3iplYnJsBGpYE4eg5xxxLlh1LfZNWHCUMSCOHI/hzqNnPFVw5RxTp5bN0xMICs9Ggu
9hNlOHQWQSBEqCN2JLZlZFfGFMDs489B9Sold7KdgWP2yaT2thLqvJWLV+pYMzpW6mkI3Ej/rgbf
i/66oZaYbWITwwJQW7EUGQHSv7/YoFVd3taw7z64rZiTRjvjwXrfcMxKCv8VK0XqQFerqmETUqvz
WzJmOHCe7eVtyCiWnXfY20qaYN7ob6tjXYJO8qC6/fQcj6d2zHYAwymICVmbR7SSJdj2zJKuU5QK
mWn924Qk3fhZNQj3sZ1eXckQrJqxPMjDCi7RTJ1G+l8qMPdbzUFvYAYyQx4yS9gpdfkzbkZHZ7Fi
70aay4M+zKByqruvUfqUU8WDbVe/EiAER0XZ2401oCo7ZthTqcJ5lOBpdtC8DFeJbmJDcshyPaWU
+m9LxOo8be5lAxPCd4PHd3Hnrvp83Xuyx1eNe+8Km1cqCi5ymnSr7RbwG7XyTYbXXEoRbm2C0UqA
4A3lAJ3fiwZCPzm2Xbm6VefWAw+YU2i+2VLDiARYWAJYBE1ipqC+w8eTzL1etztMAXmT2Z7qrCHi
QOqcBMQYpXBEPD3D+MJ9Y39Qqw+XjXv7Ibz6cAJITAhlSzbgSag+cG7Q1i9vmMcfofK1eqBaHbe1
MUzdUHSdMXGyuc5UCe9gOFwzfTLDY299I7ThdvSLi2VnAYIZWMk0WWoFn8Q+51/iq+TJ3qnPw2n0
2F79MNIdbNsK2TLDQhCGV4dwdftiCKYaaRI3zpwpdlQ3BzFud7U8onPzWvZUEIyQm74pmcLV1QsT
k7BDg24eNni2PnpZ713+jNv2fdZKuK1jF9vmsgDM0ZDgNMaNgcYAFn8KS2Jz6LbTOMsRTgvLtroh
spB07tvMUfRjqf4IAkKXzRgPSbK/T0i4q5Km6F1SQYaOVrLex1Sor6IuRjWEcv/2q+GdxQj3tJiS
fAkweQi6LsOba6Trs72Re3b2qIaPNaUUZQLCpQ1CQyqmAmbeWInDwEVPEvL8ximdFRIcuty1dh3U
uKrtfCiO8QEzZN5s7Sww1IFNVLkBOdjustVRJyW495CNepcmUCoZn1IpcsZxcdIwdmr9sS8+I1Vn
d0REQXxGMYINi9IKA1DgusFyDHXbMUBVcVknwsLFyDXM4yioc0jo8x9F547VTUVOklMyBDzQGENN
BXxTbswnrjFMeJe7jXHq95zJs/ALAytcUAIkhoOobydgRGgboyxHsA9tubWmO4tKVVJacfmrUFnt
zKKOLTxv+fLT9oOpvmrUfNO277MNOFDsSNZsTbA4syrqto+QJ+j2gd/cK07kjZ+SzNFOJThXu8K9
bAybn+wsTuQwGDstV6q0D9xQvhnbT1JPmPN2l9VKgOCNkqq2h7pEwN94oJrYF95yxe51L/vCt/jM
h/JD/4caCaYnBbnJygJRFya8HaY9soC4P9u5lZVKgpnJw8yKSoFxd556mk/jTv2CMt4+uGZP4G37
yDsOMr+kgiL+V39B85VUwfiioQuSLIOLlX0+2QdyBi/2i8Pk1sfOD/fUFd609ZU4/u8rW89LWS6s
GXdpaY5Nd6WpDz01ILTp0lciBP+E7vAqMUeAq6TqL0tmOKjE3ugdiAKlgcgLUNdKF7zTnKrtFOo8
pPS1j92x8FjiVVfmne13fmR4lN+gvp7gqSZLsfhuCfSZDr2vsfjOAh9WO1FiqNsrgEWposE5HXOM
6Sxo49aMY9N0+8sAsf3CPZ+SSB9eTINsNDZOKTpmsZOgcHJf7Yer+S6MdtmX6cQHdKLdH2omruee
aquuVANQqxj+WLy0EzkJvBkdrfQScKKbQbVn5tAL3PaKZ/oyil2Rpx6HZ6TowYw48HF/+yGvnOKB
6tsgzEMcVKzTiZN2wBpNrNsMnnXrOKafiHMjbpch4IUMwgnTsGGC0kGN3EHF6hQeL7Hraoe5Eqtx
eG5CdiRPfbwsmVJOQA4riTUlkQHA5jg8mab1TZJuW4MKNzeDQU1WmWrICsY9xXmMTm2yssgQgrWN
wzkTIje7s3fSi461oggy4FosAvi3FFtLFL4o+HzLSVFQQqx632KSM9guA4He///rrYUIX68r2sRs
exAn5WDvkLEt0K0KAgy3UGMtQsBdO7GqrOSl0E5XHa1Gn1xPZAioLyWgrdnPemuHqCxn9U2cXk3l
rZ0QRc8t814rISBs2hs95n/Q2FKqD6p1XSUf8/kpVKjuVupbCQgb9ovV9hY6G7TqYPZHffjxR8ct
TlcMg93bhoHSqqF+XwKnTlpPyRbCpjaDsNXHEmcszCqdOrNB+ywIFWaXnTgDTfqCjqDWi5/R7I4C
uP39smL8w4jhCkJY1ZRtZtmyLsR9/aKwvqh4nxPm9ZSDvePzeo1P1YA2HftajvrvOKVV8CosChhz
A+YU3vlpJa56v5zMvXpl/4f1JNsGcdZLCP4mdWibis8UcTb77hi5481yFd58m0HmE/bYbEilRbfv
0lkg/0GrQIw1hSU1vPUpZejrs2u3Yld1SHmLrehy/RkF2OlZ16C/FB0u0bFDmI7NyS5vTJveaKrD
O+rYKKUECMJEQqiWCQjLI+krk0JHx+xDXVCPm7en7CUjFHBI10IlMvhMyWA7CPr20m56sG+WHecR
J0uulGUIiNQtS2BqEfJu42n6qJ/UXVU48V/ycTl1r5iYuZk/aMR7l7pjAjih9b5PFgMS+WAxXwbQ
7PhoDvXs3QwBNdk2+X+KBcbtf5sgOFPsPJYQKsU/wlvmAz1A7p2iGcoxHr4ETr4P99QmkM2PqaAk
iGYow7DE0b16CBDSRmjOyKUPcfVcTO5leNrGjZUA4bSGqLHsKYQAXvbS8HwrR1DqLC6fpl8+Gc+X
xW0Fm1DmH3XELzhOZSoxnvFrH2X05MkPk/0Qx4WTtzfle95VK2GiT0HST4mwKxqlgOamkn19clqM
nlGl1k3jO6sk+pR5scdx1uEZhz0fxskxFybhMUUlMbfjvJUcAeBVO1yirETLX3Zd5K7kICPyZGJi
qkZG6Y15lwJcDgq/gMZKoIDwQWCXhhzgoW1oo2ujjFfZ903xQ5pPS/fpsllsW7lpmEgG27qiC6ir
G1ZeGS3GFkLZbvZSm2NFuSYfLwv5jamfpQhgq4EWY2B8gpOlDprS96WL7/jaYI0PZ+KmcHAT2pWz
NAFzlcjEgNsIzLXsL1W9i5kv24fLGm2b3lmEcHfbCv7DViHib9wb31YukaZHHQ//HSvXO07YpRkN
fMvLjwVGrh3Yp+hrt2PgCeSDCoWvU3Ms3Jh/tb1/NBMf22E1yEXBG01ln1MBxCd1eIjhgxW8Z7Ly
mkqYbgeG58MSn9l1xca5lPElp28mqBDRN8Z3AhynBiuXuJNMfKqVdtuZrEQK97msUjWUOfNGA4IF
0808pfT8ez4yiE3yNZhhx4fL1kKcovjYNpc4YfqMh2Kn9/7CVDdcst1lEeR35L9hZSlpOWtRyYd8
5c9YUz+DfibdZXfopEgd9KL8CMErSd2z3wDj2VYE8JgYJgkkfnbmw/TGKWmXODzplcds2i69y9n+
spbEzTYEHAmxopdH+7wfT/GydnTL2PANeyQej6SFCAjSm5jRTjvMX2JI29dr9B4kIHYIIiyqCt3S
a48gvfP1x8vK8R9/6eYJmKLZExsNPvSZYEd50oOpSHfkbidPxOObPDYBVOJ5yIYmRTzPPg+ejv2r
mABBzPhR3cOdoRyDDuzLminbwcc/hiLyBmmJVuUh58jPjrYTuc3H5BlFdad+MW6lv+LjvM+fVS85
ZS/U6Pt2/H2+62KLbZ+Fs1a3nKFjRrN+iy1IYBM2HbRc+7ZHEkDxJ+WFIxRZhMpm0rOIe9MuczkB
TriL/clwRrD80hVv6hxNIUxIBg3LxjiRWgWOrgeunbSbv4/fes8+dWjWH6jNmNtxyfkYBYxJ+rya
Z562yarndvFN6Vsw7yP7NSu8ywZD3HOx72xCYNcbnOoXswNO3oH8fLlLKfYWApV/IRDq2qQZowlc
ag12iuXhYZIMQg9KhIAjXRG0vcpff5P9VQJxT0VABgVUpoAZMRuqqQcxMlZYZscI61FrV7o1j90p
B90oz4tLR2oymZQpwIc92mHYt4gQBtCcG4MD6qqX9tPykB/7Y76PPdVyzFty8RxxtcR+M9AkGG3E
yW948QlkMfu4Bq2kusc9PlKvWipeFYmD5JBJUmsBNXQfbdg6qHbsLxjkdREffA731OaYzWulYgya
N/+oxts9X7lubKmp8ZRJQDytmAcpj5+bGUV35WMzjx6mij9cvlubbmYljdvsSpqZjayICkjrC79q
PhgzVmpiJO99ecuVHCE4yBIzK5QepJJL9bzE+7x5vqzHJkas/r4QC4xlbkxhhNBYngqnjE4seoG3
vCxjO6paCREusIFSO/rmeW7PG3fsBFL/nQFyTGQtmSNj8bUxkmMn2y5rJVO405m0RMyooNjo/tzW
ljx1J76rjZ7bob6hcJVDXamWOoKdN/VzO/kDyjJVSHmN7dt0VkjcjCTZOqtqjoKLjVYM9HGC6tMz
vQJEjEeMyxkeVdza9owriULqN2yjXstsHNt0B15/NDiVLvNmLEgHXvyXUSviTol7k+panutUgYaq
zx60fetaMTJ9xo1ywm5xRzq2H8KPNOs++WGFAKBR1C4O+UOmw14/cHYjSm2uao9XlMGWuL98Fwhb
eZvlW+FGgqREpqm83CENKCpjyFF7tkjk3YT51cnxX7GS0qeWPCX8YV0FJ840vWDBUW8di1tOcpYT
FZxN97wSJkDIktXgKqxhJgO2BVoPUU1E2tTfF9AjGnC9jAAQqKaHsb9ZGPH3SQMQoKLH0zlXJQho
PuZftD0a+W77T7jEy27w0f+WUXE8pZCAFx02hBQTv8mV1+8Wr/B6LMbxOp60dNsn9cN/4CYkRIo7
lRQ7aKJKHvF29qQ7PPowFDp+4hKZA7KLF9ujjIK4y+LuJD1GYtYsYOcqb6FPFScLakdFdcBqqQlD
/rl+eS6c7U/cojSoljFLNYpiQzP5DNP+85A7WmnubDM95Iabdqk7Z0Q/FCVUAA1LVlK9kBEyRqOF
DT+z+hceus+D2QUO6Is7r5CC4KhHs+qUA3jJL4MIhcy/7FWqTFzvDs6NJ87SXfz5J1tTe1QPGN/b
m0SATFmPACeSKU2WztcbLqD5MD8lwY/L+hCgqAkIUgS13DW803lqD0Hs9wi8AwKkKBECiFSWovVK
gmeKll5jabdTm0e5erqsxub7XNV0XWaGJTMxkz61mHNvlQHvrQU7aZADw4i5rsdOJ792E3r4Cdza
PpWzOCEB1zepao9vDBTqCSOwYFGfnMsK/cbOziJEK68SO6kKHWkN9/9Iu47luJVl+UWIgDdbmHHk
cERPaYPQoUR47/H1L5s6V4PThKZeUBttFDHFblRnV5fJVBSIP0o7063cycIsuwhmsJRk56TWxP5/
cXH1BVr7dQth9dSldhI91mSGj/3JH9HivCTOl02rGXIpRr0oeSuvWVCTofnOlx1w1jjVJt+2VOfB
uuedDXLO3RkJZlF11D1GBTSw4otUvZbj7vKHoraN8+6kyrp+VFEZ0IxdJ9/4VLKL8mzuhpzqzNSi
HlQUQrBtq28VFNsswbXCZ93ct5no/t1quPtRH8zWzMHTiiGEXV9f1QOB3et30+8vwpNMxZmQKlqB
rq1EPEbzSxEemwqaQfPL5WWsXxFnM1z4nGV+B47UgD1/mYZ9vXtnOt5RJfg/hC9nOxwOKEoY96it
oZvZbd6iXYqYWTxl16yyMdHWCFfjaR5EUUmzCKN/Ttx42Y11VWwRVIC3A5FEeVO42clyqfwPuUIO
FUy1qnwpe6/xjq7kRp52p7od2G1rpB9FqnZDuQeHEH0dmFrCDuxwKJ4wSnltBN57ZdTBiMIxjveA
dFZTkagnHrW1HFIEYHyxzAxzHppwrJpDYxAjMeQ+cjCR4sLwdQmlXkyVsdaQbYP+fdAEM9zT9mrz
l9eHxcGGYQ4lNCrgmfKtju4hZFad1lZuWZybubR4OYG0FocbmaXOXSCDOqHXXhvxxdd9W9dnalFs
k/58gXygmWrnJkqm0WeN8LimoKgDMZjMHo4gCCvt+J2VuD8yMo2Akq0gruMPnFNZjuBiFADz9aYD
VcMNdHIdVIN1DzRr6MnSkTL0LmPY5S39QDtVZEIPg/iCoKS3i/i1LX9KARE2XXb7D5xTk2ZUsQCi
I0eEZtWcTvZQ/6UFDj8gKNFqc4t96/3U1qXGTszby/v0h3TT/0D4A/FU7DeZGOQai5R61zxIaKxR
9+yzpAeqnE3tFwcThhDWQ8bc3LJw+W7LhAiV/5CuO6+Fg4k+ndDyp+C27zfBDtRmp7kAr1+LCqi+
STZ54hWSQ2nrUYvioEIWMD9QNoB4VdyZwZ0g7IkPxG7BS8eWAwdV6IREmIF9TMacSbMGt5an/lse
px5M69l9WTcN3UTDFXhp/hvHDo2lxDoLyAbnlzWAhGHXASokdgSK6haqUeHP6DOKsFAY/Z9Zvu0g
tyJVThRcXdVYYoV6ftsq5V3UVkTD2h+Q6GyIi21K1q2pMlYfyG8VBpKDipsd06sU12WIufIagyxU
RmEdd88muTAn16NkzBijZTSLbh+VO7y23CgJbWHuD+MUUEtc98izPf7to3V+2Or4hCx8Y/R+bFJH
defaRgUDkZV6M1IF83UfPZvkcCozrACa6zh4yn33BtLJLcYiv9YmuE9xm7ifas1bOAsX54SpoqZ9
ARyp0n1hPAoVoeuwHkedV8PhlJzibCQ+LspmjE6YnXHycHyzkAwpsoSIbChTHGIZldxKdY3Gxnm6
SZutKf0wkl3X/byMIeuX4XlBHEbNc2yIjQYP7IZHU7lnA5flpySkl0eYQw5dMcNZDPE4YXN25Y98
0+8QohV4b6MM6c5fLy+J2Di+pUBQQGwQWWhiUOqHrsX1Kzx34zeLon38w/X4e+v4BoI+YpEgy1V0
uB5HF+1CJ/N6YopOJ6rLlTi3H7oHmhD8cyMKq356GPJrQyWCCcILPvQL5GlUiiJwYfRPsizZUbNP
5M8lDc77xSFBJcyKMSTAV322duWkYjHCacjm3d99fg4CFGso2rKHGUx5OFm4jzBmpAsHKSTAlNoz
DgpCZfDlsGFYKm+H6FUWQRNTU6SSlC/zIKCO4JVvNYwGGm7dnJQIDRYJUrPby3tG+ReHApizFeMS
5Uys5Tb0nweqO4uKHXQOAXx5ADMntDRcTbKLpxrt7oUT/LzrHX+XP4lg4MpCm2pCIxbF9wWImSVW
jYoY3DQ1W461fR5Q1KxUzMC3A/RjPRh6Cw/zHztvRKVN2TGRyaKwFXSDCWTaYNXpFMVQwdtnapbJ
OV0kR2Eb+uxSiIzKUWTpVR7bwBmgK0u9CVcv7oUpzvW6pLLKpkJwadTeL2VXrOwR4CAC4kp6WIbF
Hh+C2YU9zgf9TlCNiN13/jdQqGIsR4xt5SbaF9e/YpN0cC47/epeIrGt6YYoSiJPA48/Lh9GDfRi
WjaaThT3gh1Kyl5qBu+vDPG5uVKo26Qr4Ij6vAuEXahfiRRV4Hoa5LwYXn6iy/20mkxQkKSd44PS
vt9lL+CC6Nz3iW+HFEsS177Wwh4XuVpWpZqIs8b3tyGjg1X3jEf8s36xsMTFrE3UZ9WkYfem0RMP
MmYpZ+Ya+a5Hgwd6H3LaFVeRY2GSu6kMye/1JECGoDn0Kpyf6bAjRo9dDBpHSPQUbulQ/ISEN1rs
/xdVgiIw+24OMVSctXdpsdeKJ4Hib6BMcOBhNGqrWxWGB8rosTRuk/Zg9fu/c3UONLQ8CSRQPI/O
GN/50vMs7WKZiFXWn/KLr8MBhRxhhkRo3ykOGryWbhjTcr8bvoTfDWgKNg8iSVZDmuSurwCk1bFc
waRyz/Jj3TbO7RZvqAMm60AV0RaO7xgkl/UqIv5e6AeOUQSX0aAyDoJ4HzU2KtybDBpoYmeHN8JW
3mWiTWprX/b8D5SjYSQVWtLh/dRvOi9/YIJ/pttsupcB2vIR8uBUMo4yyOFI28yNNEVwey2+m82b
nopsqd/n0KMzkMCaetBiRsWPwHga/w7bwYT432NbqlA0AEE7gow8tDP/zQ/vRuHn5UMlXQZbiWeA
h+Iekn1sxk3ejq5gJ4d2F+2FbXyg+MaYH3+4gxcexyFEaA69WTOCKVaDV95VDcKdTBZc1oHIUC0Z
o/EWJon+u2lFW4FPmzFhTvMxtTaNsScVhtZXcjbBgUQyt34SN7if2AQYW4myZaUVKm9JrYQDhlyE
zF0bAVLz8LugbjXpweyId8YfrvbfS+HfswH0iQ1pwOOvO6Dg6ipudCj/QYy5N3ehR2X5iAXxj9op
NZS6GPFUr/rHbnqIheciJ0qVlAnuyBtaqEzGhD3ruqA4Wuok7kPL+har6Nu9fHAoS9zhF7MuSWfm
BPnwHEpQ3BE8lUpPrgPM+etwAFDVjT+EGZgaZ/mpKB6yyru8hlVGH0U9G2CLXAQGbTyNggH9CieO
MCEXokEyOiYgoLQ8o3TMB22LV64L5sZUdQnL6/fP2TKHBrjwxK6MsX06BjEglATdu2+mW85745ZN
SQw2NQ1CfS8OF8QgMNNsRBBrxMWmi/JdB+LrqaJ6d9nZ/4Bymqroqi5jHIgv90pyMVZdi9duVl5p
1b3RerGS2S0UalQth3gC9ZRadZGFPc5FRnmI5rQAJ2VdHRXxoQx2xIdiJ+bSgjgXaSq1besBBlr0
IrM4ASo7r+M7Sa7wUP2tNd4tIsFI5Q69aUy1i5E9+a5yZxwZ86rlfmr0abF3nEtEJqQZcsYsJWc/
tNATk9wNJdXO/Zw6Z6vevrDE3RhmXRaR7yu+I0lQFbfzh2GLIR0nq3eth74DzJFTU8rsb7/02bjL
Q7LkaRwC8Jsl85ja6Zje+ma7qX2QB/rmN61UqC+32kL7e4loL/wvlOT6aOQC4zvTUWIAQYmryz8k
+TaJDq1xL5Q79EbbpngbaCkBxKvKWhBb+/fIrfB+NllhDNjc+Bo4cmeOtnUvOzqectpNjBIvaHGA
oLcGBjvLLeWxq7CyMM5dOHklN36GmQCnS3eJ/5TUD3P+/fIRvPwpZV5jSMrCOVfBausk2ibUDmZx
rRunAE0ViSgRjkqZ4tCEkXOq4EFHl2aqlze1UXSHuot/QiegcaywA1nAFLSfactb7CAHMFM7J5Cp
YNkF5U3RYqc2ny7v33qQs7DAgco4530SMYws3thFU/3U3WGDp86vZNNIsW9chmRZ5GAFdTCrknqM
kSnGvumPQ018pPXfN0xRBFuiqvFhlKAXYtNJCKMC86Wec3sgFbJX4Uo3kbfSJFBf8INwRqAgs1Wj
E2s6IPMIkfvAC47aTenJyIlAOJGKdNdTnQuD3Bcy9DIV2wqp6GF8FJqtODwa+iEoTmE12oW1FyAh
pxXoLB8do92qHVHAXz3DpiZjDsqExhL/BMqVKhSsEoU3STS2U/PdStV9PWeby25IWeHW2FZRlqBx
A35eHdW5tOv6NRV+/J0NzvVqC3W9tAGJlqYiRbLxze8D1dq4Xppa7BZ3l+mdpDVD1qEx4IXNscen
dmeiQq948SF8vLwctiUfLrGFKe4SK9JIlkS/DRCCur2/Q6ewDE3kgPgwq6BnIVoTFUUxZZ6xqZFC
YepknFe9eBWbjRVJdjXeGMWN0lNB6OqCFqa420IegzqpCsTbxnwTNXdBdzKTGFTzxCuIMsO9Tcpk
joTARBTVBnjLp93OUA+zZDyFHcWSuIpFiwWx/188IOSw9+MMXu10xlWWf9U+Q9mmSgilZZxLAATn
0HkRF2CigMxAaR70aTNRahZrf78qWbpqSjKI0HmR7zSbpULIELUU2qYXH8WE6HNaO/TL32dfarE/
Ygiqz7nG70vxY2RcD/lJpwaKVxOIqqyIJgiKTJAGcV/bhLLEVGpgwG9qu3uToOOHjs8Q8zGR6sVP
KpOgOUlfL5/M1XUtbHLf3RytGQoCWFcdfNNmvK89Vd1fNrF6bS/Xxf6Gxd5VdauKEesH7jfl9Ywa
+Ljzf1RQ0s29KLQp4k1qRdyXqrpE0JUY0AmuBztRtS1mRvZVF3wi2lkuinNoJRCHahiQ01PE8qgm
36OUqlGT+8YB9CxHTYHcZOAKu/oa8f7B8NDdjNIC6O5cijRotfq6XBCH0ZD6MrLEhCcApqWTeTt5
uBNcEO00tr/T2VhgsaHnHoivxeetCrC2MU5K1NeqvQbJpXmnT8SXYn84f/ksFsaHWTEoOOegw6rS
fYBNrHcTuhNFMl+5ikDnk8S3X+hDYil1ha/VKl7W31cmRaxJ+QPfgCFHiCPjoGLnCGwNTn5vGHYJ
rXp1M24T17dc4tyuRY/LjeOwYVBiA5kWnKTBkQ8tKLKEm8TRbplamrijZ/WoDeRgIh7LOfdjXBGy
8BRLe7Ol+tup9XDIUFrZ0CFQRpHwUNyM9xDedFJbQE5CttvH3KFiBMq1OYTIR3NS+gTmxvK2Tm6j
6lYQiYCX2jIOIWJNzJQ2RBhSWqcYckTWI+ECa0mjpQtwoCD3ahCMM54oymneyJ60SxzVDW9El/Hu
UvOMlIPzzRja0IP+hJFOSyfhnmXkBW/e1m+QM0aXBAl4xNr4toxhnNTe8DEZ13gtrqXEg7jwTePK
mwI9h1RAT13uBhcxhkZaVRiWR0QP1XBoAzlp4mSOjPEbzJT5tmzL/8yG93efj6cYRtuJNQ24ejH3
wOZHUpRAo22wV6HVER8pSXnC3w0OLgSzni3DhzNO7XUabRL/SI5jkR7C/oZFKOH79aDNOjtTgZtj
vjveIOKLbeOI54RDq62v5tUX/m9wkGGa1pyZMnvrodhus3ly/Vq3J7eHVfwzuLAKzWA7bd3PfDpV
lCGhoBsadBT+u9JUMjO1FLCb6lGHXGl0UPf9AQJC71JS5KDR6rdbWOO+XSDFlR+psKY/ojcEI4iz
2zgx+n6br6WHztXwDkd+R3UsUla5rykFSRvgYfieYwc3cZ7s/P7pL/eR+4JBrXRy1OOVy2Rsh5vq
KO91JIwYS2Z8pJr5116gqIz+/mgc5CuNleGZgPeagIFvS45cJE7F5kunnYKEeBquRjULUxz0Z5Ls
y52AqOZ/FIL/P+rU1RtmYYa7AJDRS5omwpuaNX3mp0hwLn+fyy6g8tnmoJzBXCPjQGv+AZdkNt/M
DdFdTpngWvYDNRbzUsUZ7ub9OLsBeAkp7drL3x3b9d/DCirRFBK6iMxa5dWUHwqMP2uWOxtXpTYR
G7Z+kfz+IiqfRTaGIYwwZsG6L9iVXG2jo/ojwhQiu0TK42BLpX35G61m9c5urfL9C2lZZbE14QxN
B/kQ7eYdUMlWtr3HVHAE16SWyLDtQ8S+WCKHC2maxFEfwZ68LW7yzXyl/1COjLaSnVrDbahIjWHA
JXscRoSZJah+0IPlrb6TZFsqRjvINiElh0k5IocOtVJYiYmXqBuiCFY8+6Y9hYSv/8E7FMiQg45V
MfjHTjv78WRKEwI2yVahg7ozngvI3NvgcQQXoAvDP9nI42UHWQeJs1HO/X3RiroRJK2Opu664bkZ
Xi///vq1j8LQ/1bFHGZx7WeCnEYTu/Y1kEWC5jM7Wl7zqmzDOzaQIhAPxvXvdLbGXYZGWESlxaLq
InuzrK0l3po1kU5aB4yzCc7DSy0w/UbFIR4sB5K4QncY+l0Z6HYgU2U1ajWcc49FLEVhiL0Tg6Op
X0ugBsmJ778eJi2+D+fZhtrmndTAswXFUw8Iy5A3UBpbH+x6Z9tf4ptqo7Y2pSi0fgWeN5G7ApWg
i8c6xSZiPKAJ9mJ1r9UvA3qRwsTuJIy6oWr6l47IXYddr9WFImKh/QaEXt+lqxYvos717em+fqTC
I8rt+fdQ5CeQB4nYtbKpr1nwCVsbA70cJRJAFAgSLsk/h7QR2VM9hp/MpenUA6SnKnQOJafKehZl
ah8JxOBfQ31exuYkYmUjiErtGjouHlOgMh/St7BCTwKbbyfpNddh/re/8K+hpJp6rVUQMkVP8yYt
7RRNUu0zmuKNo+T4dvIi2uEteI8+Q32lnk8H/zDyC93vE5YIqITrabaj6Ka2vMuOSRxyXjw1z6Ik
qmO805vyde4dWfe06umyCeqTcTiS+EISobyG552Y20kt2X1I9cD8IdA4fyEOR7oIGY3QxPFixGvK
ptxAfmCwxwDBhuLEdnxbUYVy8oxxIDJrahTqIJFGG3fnNd+zXfGzE/Aor58UD2VKqnWO2kUOQBKr
LtJ4BmeYxCay48Juos3l70Rt4gf2fDVttFJHFVTdKpvqlr3i/GvlNvqSoSPd90imRsL3ePafRg5A
b1/AMUbkOGxZgMh7aGROF8SEk0ssUv8Yp/12D5OLM5qqj6q2mmAJ0oJM0LlUoRjB0kPTThK2xD6y
X7tkjQs6+qasNL9FGGDcDx5TcwYF0Mu0YS9wy6XaT4i7zORijmlsMn9g2WNQAB6ghHEcNuqm3VLU
hoT78WUyoU1EvQpTxqR/r0zHgAJ24hLhR4/EBpoXGAxHQhIcFBFqFlEL3oGntLyqUyqwIeDc5MCi
V7RyGFhJzoKYm+bm2Y8aBaXo4bIbsPN/yQs4fMjqWMgzi3FclorTmbGn+I0zhnftuJPaLdmmR20g
hw9GrVh4rMJc0JWukUvQH30ey0Mq36poobi8NMLn+JEjY+5iyZQAFPFe2zD1FeZztPoK8Z34qaO8
GqcojZBn7ZsXObhXjE1eJXaQV1RQwQ7khU9lcfBgzvm/SkpWaM+vPmtF9cAPt+ksJHwKVySVqt+J
OS9Z5CCiyos6n8MatAOejq57BL6nYds8aZvk0O/mDMQR6gvIj5zcK4/FV3BeuiM1MEtdYBaHHENb
mcbAWABZYplNPgUHxqnIJORCj5KcpyCYn0BSSlEXWWs+UgGDZ2zijRp7+v0Mgoxyq4fEVUaglcU8
a/Hsw8SpUoL1BQE+1NPT77VPac5TBjgIGbKmDce5nZxyum/F25gi3KIeRjwRUBuqYgoRUuDha7of
oKowbJXnwIuf5ZP4MnpoNdzEx+z58rleHQVZBJw8H5AoydUYM2REwX2fef4ezTAocpUOdZ0Q7oBO
tv9+oTTKG79tOgzZbeeNgQm4UHIgXYwhv2lXUr3ml7+WyevCa30igMkQ/RFZGdmi+joOu8sbRxng
AAQzOm04DLi96tozm1MH8fnLBi6HSiafuyuFEERNBianSvVHKBZOoTqGWRNGCEQw+XSdrKdZlUm4
5P3ELt6YB8Su6XYB9HJk0HeRhTRq29iqF8e0H4RZHkVsm/8IpZmb0KkgvdbbDbrLWWz2/7B4+VI2
RQ4YhHIc1L7AO0HeMsyzNixEY9p5UJhD3T27ZtnQzFWBvA6VHVpfLWgzoT2qoZ+Ju6Env0qqHrPU
zpQctOGH6T9c9hHi93nG2rhMu0yJSijLWScLQhft/vLvr+/d77+fJ6iNLT0d546FtR2YcsTH3jgU
fgEh16OgHMLkn8vW/vAaOZvjzlRrgMABKX5wDta2kp/yPW7lQ3pV1LvYxGguiDBoIbv1QOBsk7uW
k7AXArQcoQyTQy2STcM1OGq26mIY5tcZ0KgcOfXV2P8vzoCSz3lW+7gXmwDZwpdaIKBpHTnOS+LO
mF70ZZ6xHIIvbefpDj35A4QSiG/FvsXHcOZshDtWcaqVYxWiCTB/abziBnzQd/Uuf8tBbxhtSKmo
1a+EJl1DQhlVVC3u8pUrfVCsiIWf1zVqq6CfzrbmQwBpddAzS175rScfkKu7uDDJzsbiK3VB34ZB
VzFu/NGd3ekIQTamBV25AtgfZFZA2fo3FFHlO0P9h31dmOUgAynKRK0lHGnoT49uAqbKZFs5OH07
DKpscBK+J19ZQwUEMMAOSE3HXF60xt/RcTGFacsSe014FKvBFXrkuRSiuYYywhXZws6vAwHtT24D
AqIZhHxRlu3Q8+dcdtHVY/Z7JzW+0GZEld+i53rCIDV6DE7C+PB3v88hR6Zm4uAzBymC22L+Inwu
pbtYAIcTfaTN/eTjfWfcg3WIie6EbuRUyvtNmdPKl6tHemGPw43aFH3dCPA6UGx9O0Nli6Xm0yv2
OqA5EVYfrwtjHH7oSSY1FYSlHbN/DMPSnroHJTnEw0GKP/fsWdji0CPRJ1A0V7Albtm0fe4GB+Uu
fX/2WF+oEIdyOw43TFMQrWZGs2cCwZpBgyYa+VJYzW0t1sNhRFjIZpuwVm/zyB6QCGV+oILyi9+S
bO0j1vP+gFjgYJoZWgYeFWiFNXszv8t8ory1Osqlnlfz/m5YGABlXYbeqoal2su9sYOS3D7Bazza
TqWNQa5kLzmoYiT29E9+JAX6CJ9/j48XxhOrlXSjY1jkJfO/5N39wXyt9v+f8JdAvvcAaGHNDxJL
HHpYU8abKIKUe2M4EqVHvv6QXGwohxtJMk+BPqB2EXxXauzqvzdmuxP38km5zUIvvisPE81qQfjl
e9vwYnlGV5h5N2J5rH9GYC1QV/6GaUVHJ6pze/3hslgkhx9iVMRGXwN902vwDttMkzW6xldDuykI
1Ihoh/puHIA0o9/PzYSFSdDjU06Tv9FF7/Jtst5TvVgQhxvAQnGUOrwV5hM7CBugFDJSMlSp05vv
j7SYOHWuORARQ3/Q20CAdlt30BDjagL1gl2P589Leo91Fv6gaxYUyRo8HwrcJSHolNmaLKc3nPyt
2nf34tXf3pkyF1vERtMOEavbyVt/O90EB3kvbcGeZW1TiBpFVCGU2MT3pN9yhWVTyLmOF8tcPIi5
h7YNwvOYG/85HNRkLsio+17Dg5mF2eXRMF6zEI31SKZJn2E2WIAwL7lj6rPUWwwzJCnZQ9wbAh2W
N6n/XHZy4hzJ7P8X2zXPUtgWJe7GeLDs2SqfSu1rlNdEYwu1Zxw0yKGWpWKC67HTrmQcn7ax5WFj
UXx96xndhXtzqBBB1ESpJVxc/uO8iXbJrXATNw6TcEsc5Yjmd0/eQQDgursCuxMSrL6DSvnlDaWW
yoFG1FSN2SeIbHr1tRoe6hIizvW3NHy9bIZCWz6RMVhhHpYJlhpfzxvRU3Z+bOuK3W2YKl7nkw3X
xLniExu+3mt6FLKILb+a/auKGqdd7306fzs+s5GOXSD1BnykfC3eVLQJzVflc/qcgZcIuQf0PVG0
HoTrK/J/XV/IRDSWMmeRBFcQDxbYPakqJGWCw4qk6ayo1yCZJOqYU2ghDdr7rt5QNIjsYvgISWi/
NEwd47P8oPAACmqjjPEW7zcteBfRJv5OHUTNB6+79tkMd4pTubLSkbXPTE1ix8OTkGzTETID1BH6
g2+fDXHHOFCrpOwr3FLtS++2++QQbeO3Xw1w6Jgl3r5/cLyzNf7EFkk2Zgkedd0he4q/RFfpJrxH
+Se7HlCWtGvkFKhLirTJXfW1NNeKGmMrMX28V5FMYFpI4j7azw6rUA//kBaZq13wEb4bSY5HA6N1
SL+b0Z5xPQZesm1iu3yb3xRH/3SE9ntb+Y6kOkhiVZ9ws+TTkxy0djZvspAiUFs/YGcj3BkusiLP
NBWXZNFdd+JLgX6/4O0y0lImuDNsQvEuHDR8Ksn8jjF/uXpREveyifWSj3ZeBgPfxS085uqkgLAG
UxEInVkmrdtEX2o0ipHRGOUGbLULS7oxY8wjBsr2G3OLtq3NaENSat+4jO4ncEkGZQIz+BGMoupr
2QrA4yjflnvdsUTb/JL+I92w4oJsJ/fNKQGlTEPxUVMfjUOQOLT6MJvQkFFVP5IotjsZdCSfE7dU
F9+Ngw6rrdE6KwN4w31foF0XFTTXvNZKNBWyZmd/JoKLP8TvZ0fhcAPDXF2hJnj2CDsdWpPKLnrs
Uaf2TxN0raJP5uLPC+S7kSQlF+Vmhj3Q5bAHZOOEJ8MbcCdDf8/Jj38LU3w7UmwNQlRCkw4P1l8K
BFXiGTdQINC2ypNoQ1mz2xOHb/2N/HtP+b6kGhwryVzCZIZZJF//Aq1mqX8q0KGUnxphl4q7Tkrs
NBWIj0n4qMkBS6YNWjYhOQX5uKMGue6xvEI19i+NcMgCvlgrCwYgiyoeVP3KTL+C7IvYwPXQ8LyB
HKZYsl8VqQakF0JbO7ESomT7+/JqkFzdZj0p6AgkGPMok1wo0vpGOE8GcD9tnzvhGNX3f7kmDkAi
a+iFnDUOmcfCmxw2zpg5vS3ft+hYa53Qo5KU1NE2OSxJzElPUglfKkQ6+b3sZT0LnnSjS8Dm1As2
VPxL7SGPJVBibHsNS2yl0ZbGbw11Ob/TQlyIOfgWpSZUGilDacFFJc/qHSamBEERZ/qifjH3wlPw
wBR5RRuJc8olibPFdy2B4bLSExP+obQOJoa8+UqonQDTY6NzM0G6OQjtbkflpKi4lW9hAveWUeYR
+iniPfjP3fQeylvfBvAzJ5vUwQn/Ox/lhwyzXhGCii2yBZMrY2ZoUTj/kr+XB6Yr8x9h/7kO+vN9
wLcrCRjuUaYaTho9oavyat6BotCCitov/u6Y6hkhd5SDlrqSinqccY+LmFyKPP+ruk9tiBGCn3na
kZqHpDkeVor+3/pO8L13GeU12hMTO9tjUmqbOjMBYtQrgK+h9m3rp0WJYEw65Q1GL8rNyEi2kTrY
BA+M5UDbU8BJHQwOZUZV6oaaTQSKzXWpnhTpVqKKiewnLp16DldyrapNv4Vb5gEaip7SYGdEdpZl
dlO/VOqOOATyRWsfdM1QEpVLgZULxlPnMWFMPbbFH+DRRRqkam3qjF8GzY9aZmDplAY2Jq1Ppxxi
esZnOAF+H7APymVzn/ZWWCWoVVXVW5fHN9lI3jTUGrjAQ5sMUZhzHOIARGxsBtFX7BRhXedinv1W
/ifYULtGXG7oF/jvsyMNzansQvBxCrt8z+oQTO7R35RvLDxIHbKHji3hzz74QddsTGe9UA3cbQyJ
h8d4U0gbed/aPXqoqvv8UYq2l/3w8jvH4nua5E7rI6XCS6DpZ1uoEb1WXmcdR0qdaPXb6aIJSUWQ
ROt8F10E9m59FosJTE8v2bAXxefL61j/UgsD7LwtHohjmYH6s4aDV/VGPYjgGq0cpjUrZdtiz8rO
ZP5l9QQvLHLuqE61qigzogRGc6A6mFwP7foZg+ugrDEGh3T/Vd9Y2ON8sZL9VEK7D/ON3hU9VDa/
5VcpXMO35+O0oxB31TMW5rgrTMdovjLmE0jTetW1xqvK+F5BmS6hZBYpz+DurlSYxy4JsCx9Pubx
g1wSSLt6cyzWwUXEg2XiUJkR+A61q3C6Fqu9Sk4iUp+Gu52MqLCKURshxPAW75nGRewmTvVqHNFs
C9ej8qbr9/1iTdxVVQpZHkuMOEGoXKZYE8Kc9dh6/klx5M8RJpyt8XX7fC7lQmUPvrreddpNWre2
Zv28fH6Jr8SX7ocUaidyz1Kn5qMv7EQ5sEWSe5BwtfdtXWCEPqZJMIlYiLyNHyAd/6uIODrldyW1
A3Bq0PVe6lO949bC5pSaKtSikUofDvOGSXGxNtXhK6tlJ/efq2UvPhWHEUMo6rrC0hDhPt+zQNB6
n93U8Fqhb0dqOzmECCOxLX2I4zi9fJ1ZdwlF4UYg0Ht3wmLrJA1fa/TzydGzNrEtX/IEoQMfBLKZ
aTJ/Zvx6sXMcTFTJHKRaji6AUG0dPwDHFZI3cUsUFKlrSuKQQvcbaQ5MuIMOFWB8ocoRYme+C2QX
PSNITQnkhC31lTisMIoexRuGr2bxxcdMtEZsHOXhfG0+TrtgapjPsbdV6KRu8E3dt28+TlR4wDn+
K6Dgy/JRUglqkqMeYFjbbHiopitMsl82QX0kvhbvFxjBE3KsqJjscm9tlH9CV/Mg2IBJeXBP4AZ2
CIvER+KL81VlFEhroKZnPsoH1QGinzKwXSR75SC6DJeoFzFlkP3/4mwNk5i2JVtiNBzDdJdphEQk
9fscNoBUrZwE9pnK+YsY/iyjF2LHiAtD5sKGOArmrhywY+IB/Hp30GbeSjetxzq8rANLdPlO4RE2
2eH8EJ2fMULmMKJHaD5bHUKi+RSk8AzVK5wMymOpm21TEGZeI6MND8mRdT1qPy4bpzaUAw4N3pFC
Xs13SgmiZ7Xv1uHusgXyIHNIURt+DeYYbClElTun3UvIkqgS2qKbvbz7fyTpiQCaL83HmoKxXdbD
VrsiIw2ptlJmq/bgBk5/G20ol18fGzp/Pr5SPwRCl0is/3A4qIfqEBwixzpaEAcuHY1IkbCt+ugp
qiJphqmCS4vbylSWQaqqI0MyHVgKtr8aNtU+PXTEJ1t3it9mPhRHKwFVgLbHq1uWTuEwo21Io5ye
ssH1QTVy2jVBhZNs7ZQTS1SE99BUKACHKDN7wl6/K6gvRewez9PQRFngK4wCfVYbO0iPUXIoU3B4
t4k3dbnTqI6Fwuxl71/Hk/NWshB/AYhlPinVwO7/rPzSdj8Dfx/4n8mR6GcTbKcXJsADkaEYESKH
JQad3ahphOF1ctpg/VSdrbCFLqxkmpkJkz4yJQU0DdvqwcJrxHTzeMc616INNZy5HqWd7XFAbITJ
1I2s11ucTrXiFdqEBkCvtKi54dUPZKqWAj5nQ5UMDnyVSFIQ3aaY9bJc80tVPdQUr+U6AFoSJuQ0
QxMtPlZH9iJLAh16fsKOtWHNO/nLCIorkEB4NO8k+3s/QISFPjyw8JuWzFcMh8YYm7zCVJ4yPpf1
XVi5GXrx0vC+qWXCt9dMYWpBkiQVdPwiT4MdVlMlyExVxkjzKytR7VHcTKHhWKbW2qmg3F4+SmuI
sTTHXVVllFZ+VakYQ4bYS5VfBzVhYLVAs7TAwSv6kitfGzFcon+LHzDe8mv8L7pNtuNdtI8eht5m
QojBhgrUiKXxsW6amgOygRmewvNN1/R2RPPtruUSFmvjA9zJz4TOrFsL1CD+NzF03mdpBzsDVjjW
1u/Rlkx1V1CrYpCygIyuVvKxqPQRBIKFK6vyRlZmAvvWTu9yVRy8ouMZmiBGibciFmWUtiBpThB5
lx1v9QAvrXAIm82RH4psXk3p7Pgh2ilX+j7FIOoTgz5hH36mFL60x2GtofeDrjBN97H6qkZXKthV
TPlTQydLKxzCttX/kfZd23HjTLdPxLWYwy3JjmpJLVmyZd9wyYkRzPnpz4Y8/zQ/mO6aI89c9jJL
AAq7ChV2JaYZpJhJZ2GQBmbf1V/D3fzAGZjbL/RUU+qkBJxtm1EbxgY1f6beu2nG3Lit3LqVCUzi
ICDC33JRAkhgtGI2mDxeO7PPfpXutfwgn2eIlMbdX2qFgBaoIujaMcGQHeX+rZlgz24RqUOp4Xj7
H55ya2UZi4WJXq08lMUUy9DBEeP92NEG8We7ifb82UjRt7xFC65soujR1mlfZhjOCVmdaz/Yx/zM
26ClTbPlnK3ydn4wXZ6rpp1pQkvEItR0MrW8VDF2NFCeMAIrVD+mKnGbKRECZOiZnLHOhtqHrHFr
zQ8Y+G9L4p1KQYYmQEbXxmoyz3jT1b6949S+5ll/4hy7KqhnK8p+rPZmLLWDL3oBtXZnJhVr0CWv
oNYEgeLCi2/lM+aS8Fw0T1PMidsmrkrwtlJ7KUBILjssCiSsUs+OCjso05ck+khcs1XDhclg8JtM
PHvE0Zlp10eRFULxk4OEmnxQW4cbPOjUpxopEfNmQA3Wu272QqQAIsweB0eSYY7/mS7nB75xp+2k
XQ0OI6ruZPX9aKiqpVoannSq2HNQjX3U6gln0ap8/Yjq/BsUoup8EBQYgEi/el0zF+KEM5MMhYGP
2UTxNaS9Ne1yfsMveLDuuk9kdmnt2bBcnAD7uRQETjea/7eV8aZUvJaX6PGQ123aeIS2UPKEo0O5
idYrMuPZs1+sWung8ekcvEDCOODdd13eqouz2EzBBkyVWbbKhCdlPVd3tprfhnrwdyJE4C+imoVp
BxFyEbp1PrnhQF2xVdtyWYWI94nRmFE/QANrf/yHdadE2Qyv2aTYVVeDoAuFEBG+ia0CHSEMA+8/
8kFNTuBHHyyUzASu/NSG3rAnw2vU6gTAr6qkDPD6Qx8ZajBQ6h1vnLupQz07r4mgSGRWEXGxlQLu
93GfJXWFrTScXdLcqBimnhDHtRbGWO6ggPW5XrTDXEMhoiQ+qlW4Z53sd4N17BzU3TY1ahsR9Kek
UjClCbgxTHpjgrwEhDWTy5OD/acgxsQ6fZsckx/pp7+6V5oAGyVL2tEssI2SFrmlJrtZ+fx3EgSg
6JMG/FoO3v2OerKGk0PR76xWMy2PSYAGZB2dtpRTTJZ+GH5ySjJVchFKBrHVhvNLZbtY8UjPjcAj
XaAwMuSSmYmM2/XmB7BNsdMs1/HketODn6Tf5bfq5M8frm/laj/vYqnirDI5b2wUNuK0xm9WB+Ku
8smuMOoSM0k2xUtrbOfX/q70JpdKWFOr5cZg4fWEkZVkYWoFnjGmmFf2aDnUyigJAnZIUWVZHbfN
nMOTRynts6O+9bxiVJ4LvvCDEhNPWuqi6QKEZK05YBpqxuPlnAygcZV9cDLAQkVzvhFopQtQYsIR
SNQROmp2r1Pws6w+Bi0RsqYAXxdwo1GUMRpsWGTzFjGbN44I05936YHX6HMG9OvKuL4kUzE1TdFA
TC+cWM+cyU4zZKDm6NEoDoX+zSher4v4w5IuMoQTkp08MbMSWtF/Kw8l6A0C1FIpeBTBt0GhREWA
4R9ctos84ZhUzFpJ1AHZXSV8be0PRXkz9wNcjoOV3qTgh87bUzS+xD3Y3ruHv1yrcHyJlHRa0AFR
ms2AIVoZfOHg1CJ781aqtmOU9vPv/fb2VC9rFZB/LrRQ0QOYmc4bHvpv5uS+ER7ttLsSQasafAvc
DR/2ZGvOuud4ESwYhMoezTw0Y5QP+wpG+rnJtr0JT2/DNUZ3uCGfbNRCBfvQa6jStEHWD36iyQt2
wOrnqAF5iju8TMiA5DtU2tZu8EgRjV+/IKbIoOOMRle1BjZ4TIIbI9DQm5NhDn029DtCddbB8/92
9LfivDBWNfQcAV2yQ3+IN+0nI9pWcMdfigPPpOrMNdmhHt7lL1+kCkYhqqKm6NUUGdz6LtQ/5uTs
cWpZAsI0TZ4pE59ZAb7eU7BDnJhHz3TNjT7y/g7nB+griK2kzkwAnA6T4dEBiktYN4NrFXsD8yqi
F+K4KCECyhhT3szJW8ZFxsKys46Yz7iHwOijijE6JxX27j8Etq7fA1MsFU2HaVDiFmCaZWD9LA/2
EWPIj46n7bCXr/rbM5g2E39wzy5qIuBMGI3pIGUQ237DbCeETFDstquRA8oBMSio34JRiAwZctX4
M7ghZ/y/DotlGJGmSXBYzC9QnrcKu97tj/r9uHl3NO1fLDVlAWICMKlrpoWcXZoezWJbK0e9IjST
sE2mWMXXpWpXFiVkdEcLY85QYrLV/TjGWKn/0hZE3L0332nh8WV5XUR2DOuep6cOTX/GnrgE162A
+bbchYApGdM64JXS9u28NTCpCtktz77n1TJ0ro64cWJiUE2U3nQKvOTGqfAD5Xbq9M1AFaq+ncAV
pXu7CYslGVjQ6DTwHjinbnPX3KZwvrpD9kChFHU4AoCgazdSA16TyNRdnu/xIn3X4TiGg7ympTom
f+kvVhKm+RgbGEAAmixeJfNrhITzH0dIrK/mIkywI7WqT002wo6oVvCMvPNzFWYUu+m6AlxkCKaE
NXaUKFmLsG3au63iNihDcKQfxLZRK+G/L7YtyFMHuQO+ktsOmZ5mB6559Dufhi1YGG7C3MXMN8oN
X49Iq5elCcoQVVKV2iNyWLyM3XLcIULXIEgYMQSxrbfWQ3nHIZYci7GOsBexgrtqamYl5xKH9W3r
86mvzW3h6U/VCeOCfFTrP17fW+oABSsidX3T1yZqVctY/YDOG7eqJVDFWQlRDUnJEQxH5Ggsnhmi
FbnSeh3D3I3w1QzeNZTVWByaYDA0FqQ1Y3aAQ+sxYhFTJPf5HvnbHduGW+XwV3snVhkZGcvsnDO2
9+mzDotfnOvg43URf3ip/asOIutCUKdZHFQGJ6Kb0LL9mmGaT+o18A192a89utWSuGtijVHrdEaX
1qj1UIxD2b4qGdXzTmiCOPdF10NmKBUEgK/dC+bSzc3Es53P1zdu3Sm77JsAGT3MOgZHwTJZkuSa
Yw7rVLqO2X/BbLhP10X9wYO4yBKQIjYHpan5XE9Ou21ss60s7bU7HlmU95npkTkCfld+t4cXeQJE
BAyVEFENvXPYfWY/DO2p0b4Zqd/GmLyw+cvFCQCRZHUzOeVbMIeH1htv/mSCE9YBZWV4/x5GmsX1
tQSUaOY0jfW4R960yrwIjvuMlor6W6ATaT9qBwWYaGe5iqIKi1LZz6J4jsvHzHwY42PX/UioYUB8
g66clki54HR5Ww0KbrASMq9FvUAEsjRbO+tVBXpWsol4PVnwr3KI5VOhGgSDZOF1rO+SM9h099Yt
5+wrvWxHdgGu+pqaqVuKqqGCSux3BfG7FmcJClW1e97phQr3Y3ljYoJuspf3VGJiHQoX0gTliPLR
qvQKpip4/hXKBCnWZkZts7rl7fRkKHp1JxfyBCWpgzaWohqedHYCC9N9u9fRORztQVrhF1TQaBUU
/5VliTGNqLEQyNDjyetfpPvZHx5jWK750djMXtFjO6e9o7nkZMfrK7TE5sMO41HNXAPRQ5iMm8TJ
Nk5RH1mmeUY2+FGYv2SRelRqbT/qxUZ34v11bOEb+NvNWCxacFDHOsaIQYbbroNIoNnFmHhion2U
zIbznME1OYKT2udDWEgBbMEwfSn7TZ19MdpPGUM7QfA0jB/sELV/X68vbdWKLpYmmJ8sN5tq5Lwu
IXr5u9sopfwC6ugEm1OjJLfPbQRUOF0cf+Ypj9EdL8jEw+9dJmCxGMHetDZmCkycb3fcDplbn3mn
1jfdhWIqt/SbkrjnlixYnDkIWhTbQ9xw7F/4g1x6xHzJLRIIW3tfkk2D1FEJsJJ1sty1ORxuI97M
9Smvv1xXhfWr7Tiypco28ovCSaVgHmmyHoDcO63bGHdBZLuqQRi09UVchAhHVIEGVGpt7Fkin8v8
nKvb64ugvi+ciZKAB6McsUm25aflc0/6udQuCacQzr2h5woWYH0wvjeb8iDfsmftEa67gWAWOGdd
ugeRWpQA8KHaDpnME8KGM28GZCNQXU/s26rx1/49F/GJYM6z3cpFhMppGP+wOhnzZ6l7tTFqXqM6
6NZR7iKKI8bikdw3WhMV85vh5y0qgf/N2PE8LeWjESclPhCcInLCsonQITVj1seM6EU17ruiomIl
q+tBpzgq6G0V3QECarO2H1oWwiTqGDts7Pv9t9kr73SSU3lVCxZy+O+LfZutsMftQa2ernx2tJeY
YrRY3a/F98X7rzjDFPKB10q40/VPsXJmydP127n+AlnIEK5/Hg0xgmQIw2gfeGNNjvK51Msm91dU
lgyNUFsmoEGYJ5FUIg4MT6zbOC9I+ngQfWdYHp6oKBCMjnrt/eUSBYDoSrmWpxy1+tHBxiyxYlff
WLPL5dnb4cak5FFLFLDBUgyt1B1ohdXtdO3RfM/AeONyYmKdQ6rluinXcGZLdILOzVOTP0/Ni2y9
ptohnm4KkjhsPZ61kCjgg9pVlZaEWFF3zAvXCDd8GxMfhW2hq+zaadNvUORO8kUT6q8LTl6bpVXT
cJAtQ2lfTpFbFJI/mFQXDHFeuoAWSdiPkVLjRWcbT21xF1vvseKL3ePyFyiR26Yz6CqWwfI7vfLU
9vNI2QpqCQJQtAmrrZ5PCh3Tk9Qlbt5RVNfrOaPFKkScmDAXV4pUtN8l6Lq3tpy9i+Ve+KN1tQhR
shqTjKm8NLUsASwyOYgibQQ2hcxt46fUIE6G/82/efeLNQnAYNWm3c1VhDqo/kNmNm6XoFIIJfP5
698hkC5AQjOgDjSUkslrt+GdsVX22mOwnz00F6IWiny0ENtmcPO4ULjScRS5tGD+kpP+s0PvJ15I
zh2Se/HBwliDzXDP6aSIJfJbcmUvDQEj2row6kzlt+jL2/xEf7wJTrzwSvWT47CnSggIbDAEbBiD
uBgDFapRml9RLOfm6pEchbM6/GKBtIaADGGUV/kkYyPlY3JuPmpbtom22qngU9HA69kdgpdxJ2My
WkrOYqPWJ4CG3s5pkNghSkVl52DGN2GGeS8x8dTk+n3tzATYUGrDSXIdsKFNW0V9NSo4y42vYn52
fmckFLkyP5Jr0gQEQR9RVSgDzHB26hHySY/M4+92fZsdc+9v9UOAjrjr5jxOYCQraaPa4AytXCV/
vq7z/Nb+viDTsjA/ztR/G2M4qVlWy3wIoJpJPyqrcvW5fxzBq9GaGuj54dmE8dG0qOalddW4iBVU
X9Os3qpyiLXQjqo5ByUN3damwkrrp3WRIui+PlZTDMoGPKUxLiTdN6hoNA/hgQfMpv17hmkb+kWY
oO0Yw2dUesOFzckumnKfMcO9flh/MGAXGYKy5/HU48QGONOcHa52Iy/eRJivOh5D1a0OGN2wo7I8
6/blIlLQeDyrLCM2UP6Xma99vU/rLxL7YCfU0tbx/iJG0PUQbExV0QN6zaDYNiCUGi1qat0fngkX
GYKpjNnUoRAOFkzfNah/2yg30bb30kPYo+wv2lAKQem4YDCz2OnKFg4HKlsbN3K2RdAi8L0nVILQ
cbF+Q5Yao6kiSOFRA043FpzLfeM7YBtDZ9lXQhqhDWL9BgsNtcl5ZyO4IFCLEFRu5c1725cVVN3k
d92ZR+A0lFIRMLUeFbvcLrGuQ5mHxk4YyH57UI+ewDYAz12b3fT0i5K3+US29aw7A/9qy9tftPBA
8tgu8pRBI8Hp0SDtznPffehWfudLu2qLRgfiKLmKX4Fisc6jk8ZCblMASB49182LpB8QBHC76UMq
PxLHSK1NwJGgypOunw2YsRiT2JrXBjiCBpUPw3b+yGPQVAyVUhsBRGIJdBSlAhCZs5Pq/Ky126h8
kkufWBZ1F0QQmePSZAGOjPd9IfMIKrx4pyNZV2wHDKEmxBH3W+RsKkYM2zYMmGenfCiDnVWBnlOi
TBiBi2/u3UIL68JKTZkzxmKMOFjdeNkMn1yWRV47obSudvmFo4g2CKFiO3tRMbuaCjimQXFu409B
Tmg6sXNiL3vSWnLW6cAse/5iK1sp/273kft3yiCyNVmF3DuBjIeR9kHfoU8OhW2p1/K3A0Mp2F8q
g8jUNGf4LzSwZVqv+X3O/KB5afXzX66JH9xCG2xlMKxgbDjY8+armLszKAaTfXVP8/lSWiCAxBAP
VepEAAm7PZnlg2Zt/nI1AipMqp72scwFoFYPpNZ7uBeYGMK5tN7Hd7Zwz0SSJiOVncBUgA1lcS81
Z2MiArbUbgnOhVmbmDk64vss3nfzeVY/XN8t/u+vWAdxQJLBjKgx+PN7nlvmakx9sCfrVauajVZm
G002D44xeddlErAtti4O5Vx3Aa/swIDTMH+dmqNd72pGRBaInRO7FzMnhEPRIyrjqJFbFU+aSUAB
JYCbjcWtKTPJkJsYQD2jGa2f9oVDBQ54YODK4YjBer2MZwNTwHH7QSXQH2bUv7CDvlUx4OEvgUZs
TK/bugxUXpenKew5zb41ev0U5jWB0IQvogl3H9wSdjRZaNquMErPSNwqPAbBlyI9pcP36zpGeeVi
X2IcD2ULzhskIG7ZT2XL7RsMD4j0QVDwH+rGCddH7ExU4mQCNRHukYxp7doWb8IjSFI3iN3faWja
UCjIppRPwAVlTLOsVXGHym9KCm5HHnSO/CbeVXxmIH93dDfvq0zhfAKGosnojRWeHk4mSUiFwVvm
bnrL3kbGSR/7zG29dFs/U4XD62d4kSfm+bClfdo1A687HFF3mPmjW4LyeDgV225P8syvKudCmhCm
q7QymjXVwVtgy1lwEtSmyGfg36byOSG2jBxZd7NvLAJGVtFwIVaAkXaKzSDqc/SK56WbNQ95aft2
v2Ppy/UbseodLeRwDV7AVd/aYIeykWFU2U0v3ZjT3VQSpndVKRci+O8LEXobwFQB2z0lAo+AYm/R
hkmIoFbBf1+ICE3MVitS5FvaxnBnhCeSeYPkznu2CrwSiiLryEkJDn82tlXFLEQYLfa5i/bKdDuP
hIj1mIthgeVLRpTsN+51Owhq8F1HDqIG4V5+4BXY2t48hxL4W7gvmaYe9VxaP56LSMExCqZSTqQc
mjbNe0t+LhIiWb6uyZfvC9vGFAftT3WF5Ecdb4Zik03tvmEPeZwSV4ZaiAB+kVGiN0gHSaCa+zC8
Zvpw/fyp7ws4Nw36JNUOzJQqd66DeUeySVSWrEObKePKyQYy8WK9rjRUrC8azrL0YdjwtEfqzbvq
pMFJjclXBClNuJg5qI/aIgdzT3eM73gdg3qej7OHQZ9wJagCuFU1WCxNuKIJRqdlA5hSvHnAPFH1
W9K9yvVRtr5eP6RVuF6IEbQ5tS27yjiNmKo+bVPMWcmf5ZEaBbyqCQshgkpPaZrleYcrY0X52dGa
czJR4fj1GNRChqDNmZmlUs1Z3qzWm7/x/HF4zNELFrnJR15izwu5CQ+cWpag4F2YRFprTbA56Smw
79N+e/1s1tHtsiaxPNeeU5YOMpxv/Tb9+KujDaUTP/M979NlsN7T7rpEQunEAl1riKO45NxUGfvs
GLsBTANpvlXIgbLEzolj0JowqYehBtug8iE7YWoyr89Nd9N9jFZIjDD6L2M61kWCuBFzTgzTFGkU
bDC92FULqOiKs2Y9zGx/fetWTap5+b7ggDSDitESOr4PUPL61vR6YCoeaYROUGIE/0OVOi22NHRp
1Un4jSFcZ43OwRhkwghRYvhuLhyE2bZzSXNgu3vrMUWuP6tP3buS44sdExDOUfRcrWT0a/ZN5Tqq
31WDO6f7lPKn+DX87f23kCNAXKNF0+TwtWSHcJ8enc2wRaU0Sci4XsSykCOg3BjoeT9wY6Tfzo6r
gsEC/i+vlI4Lt67AwYMZlGAFp5Bv/c5eFE8Avo5FulErWN7YZxvWZb6W7Nv6zMYf1xX8Dwh7ESTA
3aSZoCPlGl5tYoacPw/axZjl3v6ckKGmJ2YQN1asMrDkVA4a7qSqKcbbHLPu8/UFrZu+f9cjFhSU
jRlUtVMCvmPbNef7DBONA6hg8SPRPlwXRS1FAIcJJbwS5nQDHPLbKn4MqRJbQsXFOoIY0+/gyYPZ
Lzm0hwa5kA4q3u7e95S8qLghwEKOe6QlGeToO3aHFrajtAlPwwtnqwg276pTXwgT8CGzMid58x9j
u3Rj5cccHq6fCgFyhgAMUhmxzOQKXYMD1CweQVHh6e+MdS/WIeBClU1K28QQYyD+9GvQW+Und/9t
RsAfnNSLVgtwECbgkbIZHqj1S/t2STEE3Mfk5U2NaMb7PKCLMAESUgz5yIuQYw/Sp5n8OlMNSsQR
mUKlkZFoLeZlI6CmjB90J3SjcJvlj9fVgAI2sfMZc96C1MixCk4nOfqg43y2/RieSOkGN/JeIkw4
dUSmgAZy2LM8kKAQA0ZvzgjIsFtjk6FEgDeCUu07BPSYgsNgqyyYHQmL0y0dDbTpfg56on92nVTp
ouGmAAtoyRxYzGmx+ZxgPlhQvjeOYLTYOf67alMWogRQkBujrroSSKqaWnNoEyvfO2UUbmpncPzr
ekHtnAAPht3rttlj51D6f2rHcG87NaV6/Kiv+CamgA1BpxmSoyBa9g8Z5tb8nLmcnIN799T0M8Lg
mQI0zHWbVIWJ58QEyt7M+qgHn4IQqakQYcj22/XNo2QJyBDqjlpoKBPx6vIhMx87dY+y2rRWXCcn
bCth+8TwptG2lVLZeLNw0o9m1+/59tU7amwDsSCx2dnG3plxhEtbRo9qimfR9773UNbrW9Xz9a37
w7PvX1QVuxjaIexlOU44zaa25eTA7X3igx39ZfY0z74ZvqqUGhKqLsZRmgHBwEjD4pJDOv8zejv1
es+ot3zaarQpUB3jXV8mAe2WABpNkLZmGCIFPEr1kyZ3H9Uuv2kTikWXUg8BMGKpqPWQe/88QojY
4IF3nqRbqvOEMiLi8PkuKAap1+GtSnt9x4NDSJm9zjvORzjtLX8ggmukPAE59FId5ZGzW5i3sYXS
g3KLWZAe5l8ZhlscFLCLUoPKqAMT4KOO9CHtdERxOr30WumWgVYjar9e1wpyXQJwTAMmEDkBzis5
gVSgREwvgi02Owxl55N4o01MTRHhf/fvGGxpju44jiGLRD5NqMqJmsB6zcG9I/9UptgtZRSdl6ey
TtzJJk5u/a79K06sCVMCxazGBIoyjF+6MHWlgjDH6+d0ESBkYFIM7cysFiYyq2wvLJ5053UI/OvH
RMngdm0RH8AaxsaWYbe6+V6ZH5Xy3FPWitonwXFB36PZyAZEMOuGBXtNpap31m3vZZ8EAMqURHMw
3QCPMtxYziGKNoBdceLMiXTVDrVh/PfFhmnlzKw2gloXZeyOxhdpwHV917wVAwW//6jyb9P3tDmV
oh6Y2qQMdTuZPr40vRKUfm41eNr+nQ4ICBQqfZijfxAxovTUG7eFcnakw3URlA4IkNPLkxLZM44o
GrNvQyo9KOW7SKYXWybgTapraq2FKHcqFe3oTNHtKFHjfVYBBgkdTXbAQq5ZwkaNOlLBnVSDWWmc
9lLyEoQoGR+QErmZrdMwEUmR1T1bSBP2THPmsULjYuClwSepfWYpYbfXEXohQNgxA0kQw5oQaR9H
pMw1n7dco93NKBBY47FbPfEM/7oerD+ZLjLFSHifOXXPcH8wR7c9GLKb+FmJjHJz4hnlsN/Gn64L
XL2uC3kChiZDNjc698stG4Ph2psG8zS08Md1IesRw4UUAUXR2KnJeQ63K/4IleBzLtiR7WKv0DfW
Q/sR001RyTo9ElL53/6bvVtIFYC1bWZpZnyKR2Bpn6Q53XaOdmCjvNP05BhNH/vU3jqFeqtJ+gkN
CARqkEcpwK5Vt1kLS8wLBLrMjW/44HttpxZvYxpjn3IzietgC8A7NLmd5zVvCcYUBdDnSYRqUpoi
vBILqw70bMCjqsKEnCy5n9Tv1fjx+pFRMgQAaWDOJ5OhFo+nhOVR9qayPUSdTAQmqK0SkCOZ9HFS
AxWFInXq6qAuM/rN9YVQ2GEL2BGh4y4znBCW9mP/1jYmbaTcN275OIZ8xz41jFA3vv1XlN0RAkhS
19VVaELZ8+msNPs2QXlP/RRgYgexMpUQJCAGzEgFhk94x0rnqg/cH+dV8HPmD762wWRLaicpefz3
hUMh61Fo6iUWNnioy0I5tX2Yd7/ygo5P9ZmsR3gumCESPytaYNhKDqMiP+hHPDU+odgeWX0LTEsY
0ZQQd4pSE4dr6mJxqRNXJSp6RuyfZ76926S78iZHT80rJ64yQ1cinGZ+ha7pCb+CC4lDMZqT0WE7
0/r7NB6t6TAV+6zNXBU0T9dVhVJJ/vtCVKMzxZBjHQa6sty02aIEzQvDXRAR15mSI6BGX8mGZcV8
tksiu1MZuqWxkzq2SfOX6wtaD1gstEMADp2hjwtj7JAZ+tmelKdsC4KHMHbn4wTdT7dJ5VJJL1Ih
BSBpmZxXKZ7c3txhJg9Dst/2TQWDkzjdEuV+8I/9WTkw7/F/T6xsMxYzy+YhpvYQH9Md3qJwdKgY
wnX81UXKo4wVRaNIqEYspE0Vny3qRXXdjOiyABl1b6hBOqKkZGiUfdx8yUJrz6jhTNe1TpcF78LS
81pHySjqxtNjy14y6WxXm6qmHm/8M9eORECIUJeNIefwhyYZ49sv5vvYC0Hlb7+gRp1OfVECBYBw
RmnOhg5lWW27i19n/20O/aZ6yTg5gfofuPYpbRBgIgMfgWTmcFxY+5Xpjwql1NRBCfDAin4cQp0X
zExnxGb1JgHV1tayPhLgQG2cAA6hlnRmbuPyJAd21yOSiTlunvVgu291U772mZBHabmADIZsRZo0
4KXdgdEelAs3ISaA35jHbhdu1HME8rDyLgElHEnWQni2uhjZUeMcwWiGeiC8GUbH5TVIYJ/5HNko
l+aRq3dVm/8Lu7rY7zcn9qAoLQA+e7GsQ63f18r++mYSOvi24oWpsrs6maMGOhLO0zaYw3ulynbX
RZC7JgCG7cx9VEsAjOjkfKjuNLADtccWCUvm/4caPkLr30zZYkXpmI25HaPoEbH1l+rVwnyJ8Fa5
G4/NSXng/DAoUL4hq5Ovexcohv1fA5JIgRLUCUcrjDjr0UvhNnCv70YqKkydl4AZphJJrORPu0Q5
j9N9SdW+EpYeE33/dyHjYEyjCiMFP7DZmLY3+4pbPGM3fXPa8oz2sKf63UiZAoDERmVkjQMA4X1V
w2O6kTCq65MSgm0i2rNtjjlXdHs/tZMCilSzGaZmgoVWc7zVkvTAtISwYQRQ/dbIF+mNKgdQRbzB
D3nxoFbVoU9+XL9elBDhWdI38ziHBaLNFrItbpp/6oZI9dIsIjqsKDmCbzGlemAHJZ7BaXBOshMD
33ZYU1BBHIrYx4c+lGkseJrKBtc2L/dlnlVj4t3sBS81JsIHm5gKVxA3V+V/0gIvNMyvztBIipzp
8MzYDzuT/cR80e0vvUm8QKgd5L8vJIWV0ZfDBEk2ahyQyxx9o3+4rgzU/gnwYIARXQ5rHJIx3JnF
Z72l+mmoNQjwAC70gWURj9kzNLxjMucHZ8N2zTa477bZY/hGAUk9BahFCfAQVVqgqjpeAkXxPY6e
LdO7vmmExRB7+9A42CTVCKVrM7T5ysOPtii2kzKNLkOV51/JEnv6dIPP4iwgi6FrH6OwxlszlV3b
IvSAOCaxqU8Lx85kvCKpxuwysz4rbeDaJTUukpIiQELHZNabvNzArqynoSgerDQ6m9VMlKr+IVgA
givTAduvJc7ZmpmizkYCt2u+D1/DR54wZ7vh3DmgmCu2kq9RWr6ucReBwjWa5CYxZ4amkwHFABiF
tVFOyr4b3Br28GMSoyEAhTy+9v26bvzhyXsRK1wus7MHJzRgL2R0+wa1sU219nuvlttsYvdaVSNb
OmLQQSTtLaXadH31eP0PWD/Pi3zhovWWw5S+xAtI6aubdGbbWA6/qnFL5C/+4BBe5Aim1wq0LMAz
EnWfu+BLfdD2GB2D8nBMi8o3w77MiTv3B//iX3linakdZb3U1ThOPCU5j/0m3it7Z9O9BI6Lgguu
Qu/z3C8iBasczPY8hhVCQEy3wfz+2Syf9G57/bgILRUJrAoM2Agq3jzgVA9N+RBSo56p7wt+exCw
VmosqCPKNhL9MBaEtae+z39f2MOhsyqMti+h7nns6v0n7V20fNblELi+LwT0rGH1CG5aD/3HaOaK
vHw4XD8CCprECtM5xDDWmBND9lteL81up8GLfmrHEM6Kc2ZfK6oN8g8ppcuiBJCYxgqDl3j4Zb5/
qwXm9Jd3fOTxB0RG3BxlIcZ3aqwcAQyGAAxRqVTObEIT+uDYaq/jwFzWf7++lZQMARQ6VEyOBdbm
GexzkT/G010zEQ7YmsKZiu1oYLe00FMmiECtuazN/JEmK7fNfFao2WbE90XjnkumzYw0gj20Pav4
FFL9FNT3BVAxeiXLZx7vLaJhl7Fm26oUicvaKSy2SJwvPBpSHlU2rkyfty+YFeUlLHpJc8e9ftir
98ZUDc5IbeiWKvJSh2aolXmLNJFynx+sbfjgOL75vUSkLfSYj6nkCZly4N6IGFBcihSMOquNemwq
KfDUB05a3uzqffOt83XUiv2HfAqPGF+TJlxTkGmBvi3ARsZ9+zWXwUoSK5u4/xrN0V3e9T4fY6Y4
hd83VPaBf/maZOGyBsg2sGDA1s7hzugiN5d1N1CftfJWlbO/PUfhSrEZr2enwZVCm7FcevYOZ3mc
PhcOuKGSO85OScXQV6354hzFclCnU5kl9WAs4Hmx6TX3i9vAD3dgptyFn3m2ikwxrt67i7KKlaFD
OIQykr/Y0fq2sZ4LnXJw114gpm7qqoqCJEsXqzNlbWpUNmaI6jgu+K7sh9n/h9a4cXNQ6Dz0Gz5N
PPPaz9fv4ep1XwjmK19YSEXOjSLtJIw47p5t9SEePrGSWhxHpd/0cSGD/w0LGeDLK/LGsnBeRz6n
Q3FRTHI3H02k+UgK0dU7vpAl3HFLDzPV5kz0eMjZD7+YylKPaZ6K+Gy8JSNXlDzxlg9x0rc9N/84
ONj/wDce+2O7MY48202lMFcnRS/1RLjaWYHurERP+dDT4Fk9blXs5lPoBmfzSbO88Kz6056cCLqK
J47lmKrMbaYj7KmktJOs1h1agrJz3H2W2tdxOs72j5Ayz6uujaUoMM3oyMA6BU2pFUeOnBRuxvQg
3TeNCyvg1+CARTjIDdzhPrpJt2TAc+0Il0KF5Zl5PMdvj5HoMP3k0WKGsuh5eitWoXmQ1i6cpdjI
y9q6raliBtBGZRVM+IA48aDukjDdSXbixZjT9P9/ry3V0HWcG+b9icwMSleHrFfRRBoUH2Vta6Jj
VQvC94C/Zcu6CuoHS7NV4bz0sk4Np0fygP3sfeuF02EyTz2jPJ/X+jC6BHsNiC1HB6OKauF/ceSP
4uSsBXsMSqJB/3r8xeViPgX74cXZJW/zVbP3bORConDj0G/e2VHVIT8iped8GtywNMEISNUo8s+I
GImN1C1LcXT1t8RwLc2t3VqwaZG9i7XdqL7G1k07YW6Y4stpRSxqNdCwFMfvxAKSB6UzbJZXeBCj
Yda6wexWrzhF/4+0L1uOG2eafSJGEOB+y7W71ZKsXfYNY7xx33c+/Z+wz2fRMKcxR465dEyXABYS
VYWqzEMGiBRNFO45/NYUl0QqU0WWHk1BjqXeo7/Tjhc3pS+XvX3PLeB9sgW2HcSSfH/3Uuj5lJjL
DEkyPO50qYcmdv+yid2AdWODf/qL83kOu3VEbP/pf1N39aH2WAdE7kmuMMrZQ11TIZauWqaKjIU7
W2Uxq12VwiPY3BCbnl+eqcfkw+ljcZ7c1p4ewF0k5t1kcPeHJ27scnC4WHqyhlr7o9Z2kzvQ026h
Kqy4FRSSQsoY/GYPQZa45rYXJmwXzF2l6AMvyrYIMSyOTLpz8lu9tuvD4qdQ3Vl79/LnFO0ud6z1
Sh9o30QsojuqFMTObeEV0ccxhZ5w9PWyrV3v3OwoFyLLzTx341ohEzB7P8u6oI8FFgTfjK9vUcyl
h+uEbwZFN4fGyS01Lb9ReycP6ZfLi9mNvk3oDaD9QtcVynOtZe2sLXWOHBfIpPgDWOHz1FFRvDMC
Nv8uvxQvhiBt34UQy6AqrkzDRHv172jV98MwWzpMdlF/nifdDg2MbWCdj+9Z28YQ5xVo3I/pkMAr
Om/5Tp2foynx59abJ5dVmvNAS9zLNvfWZoE8icqqoqFzgYPHcOpUnc64qDO4u4z5V707KaK6xC7e
b60wF93gfRenYVUvWNhyKm4KyJf0skPufhCzHvTyXUuCGLeuApFVXgyjGc12MK0eHpJWNmQUVet+
WR4ub9uex0PT6pcNbkGGFOoVpsqQUyyF3Un3qv5ZLe6aRJC77H+dNzMcCM9ZYRahiaNbh6ujya4W
q87SO5fXslsO3y6Gg1xSpCScFJZeNu5Phjrks9BDqX7I2WQ+ERbERdvHnShLreRZLecZjp7dIG9x
m2+Ieu3ldnXAKuAwbdfpKvp8eZ17mLtdJne6mn5OlEqy0GFaJm5pPZUYwRrHwa7IbC/D82Vju7nE
1hqHunjIsCxjQpm0dWVH9ogt1V6GdMKbXDavJ9+rmDX/JiIdF2wsj8SyVo+zWU5wmAJkhmaKqWLD
WWjhaKrgOV60QJ7cIpaLsDBZ5SV6VkfX+qJ6zbXptoWt3k4DEiYNFejSeVfGC+IWlZoKWNkITyCk
RZikW9g13buMAzf1tcKePiy+6S9X1lchATPDPz4c2ZrjItUoz+QZfIpIZK5Hl3pMUjlz4ueftOOW
KxTAZr93yR6Hx/qard1Somy3zNEpV8ODFSUebenTFCtfzIpclzXcZy2P1jjexKPmrrIuwM/dc7LZ
YQ7bOpITbcJJcZqkPkpx4shLfSogjr0a8/O4iiq+uzf6dos5kJO6qO1ojMiWCdyb3xl/JKaXvo6O
dM3GrPNvIk2eXVTdLJDDuzEvhiyXYRDJPk7+RxmtJMBA+zIC7B7FjRUO49ohr5uph6NOa+dB8ttc
Kj/TYshd3F82xL7HJZfhcE2zlKYxTKh+Jzk6yfXBap20qo6XjezmH9uvxOFZnIdt0pYTG+AGw/F1
jL4LxhKmnKajfJAj+z1PPht7/FiFlarRAk0IPP7JjzFEu4bCNkTvc6JFWdyDhtQWbVMnLO09klek
N755lI85un1kV78SP8ru21M0JNqoZckKPyqUzmZThR2uoMaboUKGYg/yK3SxRx9Cm9GSv6dzxdrY
4zzdgB+0S41Kvymdu7Z2tFLENcs++x/Ot7HAeXnWDEm4xLjm1Np8CXXlqOqxVyjZUUu+xQWgSm6c
RVIFELV7gjdWOZcfh5wmQ4p1afpRAa17+RyJusz3o6KNDc7hjaZLqniAjRYXDZQ1guyb7oIVxO+D
sBCOG+we4jdrvLunWqnmoYQ4vNKv8vk20wLB+d29WDYGOFcfSVN1I0jQQS05oP+AeV55mNBRydjW
39N9sPE7i/0xm3gfondqmhpA2LB4kCXikuE+hMCsYEm7d/NmSdxdOZkk1NcEwDdApxAzGkwWRHe7
j72n/Lfyt2gPuZsRjzBVSy30jSi3Oua5CZRPas+8/bmH7zq7mAAlOmFlOV4lwczjvK4rfLBOuYvT
lyUXdMHsetzm97lvFA7ZYi6rBmwwnSX+oIT3gs+zu1uGhdq2iRLwHyzUiBjGlDZj+EOzkvH7Z87g
440M1Knv46hDrfl/xvhHuXUq0rIjDIdwUXTKo15Pdpy/VETgdLu3+sYOd4zkfkXJG3KLToWbPW+D
OXkBt5NdiyZpdr/Oxg73dRIqKzmpUXOw+vTG0qJHyRINjYtMcMcnl6Dzsc7IYePoysADTv75sgPs
xpGbJXCnRc6qSm1WfP9sHuxsPk4yGJNVWy9SG5IFl23tXgimrpmKiaz8D5ZmbVUg0qzis6jFQ5vf
pfVNHn+7bGK/iLGxwV2mvVmr+sq6qZfT5BG3A9rkL9odGxfMRG/o+7cPK7tqyP4hAMz5GdR5dCXP
utlZioCNes6H/qrUbNWOvmpO9SAq9+76wsYc524jOiGMosYbG9S+7AGsEXIvDLZ28OBH1EMNQ6Z4
EuJDhXapigxTTng3n7zmBrmbWzjzPWu6o1eiRHjHIX4zxkUIsxJmTVLCWEw+DNJxUs7NLCgL7iUu
v9ngIgS1LtYR8s/AnLt+tJmiaO4Xjnk2PuG53NG+Jb7wfXnnytua5FkKijVXSoM9wELCNLlhBvEg
MDrqAyYTpSBH96JIlmrPE38zyXlilqXdMhYIxDsEDmwMLnTloxL81NF5xyz9b8Y4P+yibpjA2hSi
4HU990+1aCLiX76ZYuiKbkDci3/WaMFdMa45ngzVwDzleFUAu0RQXoXIy4LJnY7xKRcJ3ey74ptJ
DjcKIy3mhOCbgXK/s6F2cTCLVXbiSRWJHokscSdsoBm4HlJYShEh202WXRNzPRulZF+Gwh20wFd6
WxF3uPpQjXWrZrEkvYui+1zU1cj+fy6p+O33uYNV6Xk9lwZ+n7bnDgmZhEnf/pQqhl2Fnxb54a9W
80fNLJKlPDdRL861YzMEYpzYB75f28VXypq6MzHdq7Cyvt7ahl8Flic9lf8QTC4b4kn6fXN4yLV0
TdbJjyR0E3w3qyXPpgYsn3BPMTbQ8kq3CXSV8LwqzDD3bkV8qzdr3C2v9MqwglcZHSisAdWN/Tr2
O5c4rJNa0r3Ln2on+vrNGDsAm6XhRUjL8II1O3LxPWpv6Jg6RTrYqfpy2c7+QXpbFHdk16S1zMzs
wSAC2eZxoFB2u5UmkSC1aDXccc0khUyQ2UE1YDk0eEeQUdovh3NhPF5ezV6p9rdt484r6t4x1Vos
h/HDInK5M2Qb5TaPnOYV5HvoFHYRwQzOZbOiTeROsZXQcVE1QK3Svi5xapPxn3gSLE2whfyEW2ca
RZEqsLGkL1bqoxvKnsIglJ8uL2Uf8H75A5+LUdMwwkqHmUkfT8uSBeDaehemvplgp3rj2nPRF3OR
AvPS/pibD3n9l0vgon1ZUSK6NEiWlaK6HQzDNUIRu8u/XK5va+CwoGpoq0FRArX5L+NrGNR+5WRB
bthpaxdHNBBeK4r9DkGBrW/zPUBz1tJVCnGIQjmIIPsYPa+6XdQCQBAdIcohwgR+kmHMcLVKkpst
do6e4cRDM8TgzXfylx9iVchqReEQYRDw5034tqMcRCgxZvZUNqnSxU59Xrzax2jqcj2jcxgjidBz
Sj8lH/7L5LfI4znIyGJatF3PKjiSl1anTBO8bIp+nwMHw2qjWOqwn6Pa2Yv+FFfe5SMrQB++F75A
93MkDbgq+jl2m8I69wOYEGWRqrDgA/GDbitEH0taIzpuIaKSxbMdmpajJLekwncSZRwCtOOb460i
Ho1yxkfRjKOanOrsQR4DSQr+buc4pIjnIpqqGkiRRbO9TmeN3MUiagjR1+GQwtTjPFsn+LU+UbdI
vy6rEbS6SMBQZIX9+wZTqRW2ZVgAjzRtdnHRBpH+NcKVd3m/BK6scNAQGQql09yhztXemc3r0Amm
uPdeDbYQx/efFMqaaKOGzZpO0m11w7pSkb/Y6BFVMO8qfmMV+TR39tW0nOpwgk9XqwxSsytNK+2K
ohSFnuJsFdx7oktD4ZCgMmtL6yu4W0tAMlt48UN7paGiFmOJLIxcDqbXiG5bgWeoHN9Olg8RZNxw
ksw8sivlaokgQnK87BeCbeRLOCRsSNixvEIlJ6towIftV9IBpanJKAWbuLscoiIM1yyTol/vd0cH
H4ney2xA1Yg9OUQ5yktCgRcKTPBZkt5Wo5qs+EyMwLbwq+ierjeXN2w37XtbBZ8ngcYlVUcDva6x
FD5EJSZMLYyV1b2P1ix7MjI3S0TKLfvVjY1NLuwastAyEzPCYzc5/WgzBFVHojjJcfTqexBLCbBV
aI8D11JKMHwTourO6g+Zl3wqZbv7Qk5svAJCm3r7HnDarI8DWiKVplzXcMIoCa/zLDpMmvWXJjiU
xWC8pehQ83F09dXQTjMVdJqIPI/D12HohzaccFaV8jYcPxrlVR09XPa8XQjf7BI7ypuLAo8FgzLN
iEaARjYlz42ozU5kgIfUZVSNwUSLlUofk+6Uj+7lBezfEZsVcAigJaui5xErYpyJr7jssQWMKQBQ
dM9CqU7YhsP89I/A9M0eL5tRmOXapiZqn2hVBEdLjCK/XTi5DfZ6O71aPovYCAVOwCtojPkY05Sp
b4bVl6Qu7NV6qEYB/og2kZfNKMsGozsWhqYtaM9CqhXqQ0GTBKPz8x5SPsy1ALgFfsFrZxh4UlRn
imX1xn2jfylMX+AXDL8ufSf2B2w8u86HbIzNBq98BpaE29W3nFqzmaKOfAgdUavs7p23cQsOC3Ri
GWUBAhVHaqhH6ytT+mJAFy9e/1mal8tLE5niYKFK5nLtK8ysqQN4gY1XRbnO8k9qgTqXsEVJ5O0c
PsQq6ZD5U8bHoMqnCIX35BSeaXOA+rpxyk+ia0JwE/I6GqVStqVRskLusAzXYwWyDlWa5JvV1G/7
QZH9sJInrzKw2MubKrqf/pAOLk2dDGzMQL7TXg2/u2ZtApIGKjWmLCYaKBOcav7VdlqiJl1IM2M4
6NTWYJU4NfXh8ooEJ4yfnWz7MkuHEG4S4yGVjLlfmeXjZROiTePlNIZ8XgcaIc9gVM5nM5iCIhhS
26ROcYS2xal6R28ARrd+xXt813Zlyu1UQSTWKayXrLo3rafLKxJtGocaka5gaFJFJFYM9yu4mhNB
78H+jlHZQtO5qlka3whVDeuaty0KaqOvvKroDTCc+TR7Gmavxcz4u0iB5n2FKAoqxPzYPcon45hK
YB1Oi48hxj7Dr4ZW22p1nKYvl/dt15/fLPFFB7NaqylXkTktyUvUOqvha/Tuson9S2pjg3uPi1K1
jtMxYeQljP+vCobyPDps72onbmxVdhSBf4tWxcXI0aCQWsrQ7xBpvjbcDOp9aH68vCqRCQbAm2sq
zfI+yWXcG43qS7Ubym7VuJdN7Pr0Zt84nx4bUGu2Gkyk7WMzvqjT8+XfF34YtsbNGlrwXTajhlRi
vdU1zCyVfuQlQfdF/bK4FFGYIcgvd/cMosSQFoD8tckPI7ZSO7RjGaEVJQ3tfKaYlDJxzQui7/2j
ujHDha6hWZuN2UZgkvluPdTHAdhWHohmM0lGvCcFl3dRtCgujo2SYRwKSZocDfR73XSgkLYspm/v
MaJhWg+5svIH+UOaaCvtix5RCl7kkhwTAHb9jplAKmsmlDIwuE90fk5JTeQWnV0JOlLqD1X0RQq/
X17DrjvrGt73mBmFv6iTAiq0GMZGf+z0Txf9UwrnkndjnjcD/N2MBw9LLnsWg5x/UuFhgCyIjkyN
OvUitxHc0/vHx7Qw1CVTivku7viYUZaAExFXQpWdqhvznxz05gnqMw54H/+btqDQJBdCTvWyKhlB
+6/5CXqq7VE7RF6PdHyCuCponq0Por7I/WIX3mUVdInJyIo58G5bPAX3U2g5Q+z8nNfPVDd+HjAT
wugVjPNyEMnzCW1y8C1ZXd/TFReGeZ3gaeS+OlUBRKo+dYMzuRoUICzNEbUFs537I+3YrJPD865S
O5WWCCDK3E/l2B661zR5mEVs/7uHYGOGw3QrtZKkzpD10uxgZHfFJCBi20MjIusmpk0sgtk/zifV
yLCiKkPavtRXjZnbWX+lU8FLyI/JXX6vtkY4LzTHsIkMZmT0GYdwEXzpXCmgB5G+3O5iiGIQDP5b
aCrjfG+CJHq39hkGXMvbXP8kqaA8q0VfZH81Gyuctw1q2Bu0ZZNxp8XrbHIwblh1qw1iwU2xezER
ihYegCyuP14xIIq7KK+HcEIgBIoSv3TDo/mIqRG0QUW3Inja87StMc7TwkKNw4RViPr8SVa/dJYg
ANqLUYkimyAYlLEevr6xxFWFMY7KciTztpmudUtzF6mwzel5rnr////qIBDoUeDZVAONwe+BCriP
imqdVtzoCbUL7XMl6szeO/0bA3wYnM1qnBPGdFSGp67/NOednehBpgqyCJEZzqHjNO4ktYhZ4879
1D2NKua0oSL4Ln1dCpc2dGQPbKiUfbxNZBePtV7VIwzRgM1HRifWyVwd/5va9m5HzdYaF3BBW81c
gUWgfuw8JvDdQvj2CtnRd+kkH4Rk5myT/kCfzdo4Z6BKQhK6ImoFnzhTt5S8/Ep+/Y8X7mVjhJc5
QMJXyqmC6rccELRLzofyUB3bH6LlohuI7dK/r4vwRCeTkWC6KEcnYUju2inQlesIPAnFYg/J1WKJ
XrF2sfXXLhJe+GCskXy2KyLKEMHL/BpNdlkK2k13Taiqrpi6rELqi79S5bhpwxVOqBWyjXF7W1Je
0loEqrs4t7HC4RwivrQOCxzdorXLM3sRif32QGWfceCAXteWPoyicWCRTe6WneMS/FYJApQYM7EI
/23jPc0vGMX7tXfcFTuGq1wOGq6KIT/WzUMVih7gREvgEELKUn2Yest0Erz9D2ruy7JQFW2vlLtd
BIcLcz0nUsTml7VbHdwz8wFcEafqiLw/eGdfH9Hwn6xpxND4/GKZknzMa1x4rRsG0kvlwPGum2Pp
JQ+iCHXXs99M8ZlGbWjToCXw7HW+SsgVHU6hqBtkPyzZ2ODuipxUoVWVuPMmZ3STQ3JKguKHhqko
gd31hI0hLv5Rc7Ws0ajBut7u1urDuzonNt+FL/3FoAZuphlSf0WV2hhcBamHXXUP74gQNovgUGAg
RZZAGB3vA+uHML5SG+89v49hDQodNlWRuRNfN0sz9CNIedbKdNSZOOrqXrawf4uyeZD/Z4I78mRa
5TEr8ZbTY/6eiQjML5oHGAsSX1TFFtriTn+qTeGCDhbmXJPX3ZCD+qFzTVs+xydd9Ea1iwKbdXEo
sKCRszXAhY8rlJ7YHJ/lWU52VH2UmAJR/9n+yXzbRC44SNoBbHYUzqZF9910LBCbju9JscD4SUzQ
DlLUsn6PrYw0WSiJBsSKMiZCRs2rFFuKni97w+46NkY4f5bnOddJSyfHWr9oyaNmvMqFiEZj9+Dr
YKYBHxkK2z+cZBMkwgmMcVDQBtRVH6zihr7PoxkXCEXhAEOB3KFZYrPqyayiNGbrECLXrkBFcAYi
371Lm4IynlpZh8i9pf9oS9ysBYN0elQaALFkkWxrDaEnG4kO6K4jb2xwjpzorRF2NQs8/TDIUMeW
PxYaHq3BlOiHN5mIrHq3g3O7Js6Xcz2vFow5oTsPLwzQ80pBOraADNIPz+YD02UBKQdohQVtM7s1
po1ZvkN50tNERsWeTT2prObDJCWiIDubt9Qv3OVKVLfbdUP2yUxKUHbUuPMExTe9lGdmL75W5xtN
pP3MtomPqzF8KGsyeo1Ywvr7eV3IOlgTiOLBA8AmbsfD4DdHcbFiL7fbmOHnoaMmHIgyIVOoIS0n
S5YbnVcMc7at7FyGht0PhOxOARcw/iN8GaFes3TtZJxb9p5CvSbIAnLDZNWJF5+g9/EisLdDzEu3
9jgsygqrBAswEhO1H68U9IUR6aGwRm+EWpV1nUDb0bwhg+i07bkFpTJVZJn1h/E5/1CYcYpCOGD2
dcagBtPU7V/ITQEx6vQg2//hUmSO9oejvFnkiwANLRODltrkhLPd+4yYN0UuYWAE2KnBgX+mByJi
Vdv/loBHXccylT/4GSP08BStmWMyt7LpCQXW2yJQj9anaMQDtoxGQu3x8tfcyzJBmvvLIAdiNDEr
vWGVjpp+D60zaV6KDsQOZbBCfrnpRL6z/xXfzHGHz1qXpUhM+OrklMf5bBzCYxSotyUeY1qnuIUk
xPHy+vYuzrf1wXl+P+3QchmVmaGXUSpOVN93zavWfPs7G1xoXui0MesSLSrUeMAs+rzmeJs9/J0N
LiqfSF1Xa4gnzHb2U8WO9HNd+5dN7H4b4KICxlNG7sFdz3jojuJCNSy0e94VzSuZBQ9xu59i8/tc
QFvLdMriMAVumA8pJjEj004sUR4rMsJFsnqtpR1iAuyTcVySw6JntrDUKbLBnZm8nMq4Hmr0S6Ph
cY2vdGBELRoh3I3JgXa/Pgd3VNBUHGUr6ihgHwgx5Mmy5c5lNTvZFj3E7t5VaGKgiMkont24L58s
4yqZy4Q6pHQd6k8pCMza65k8XPav3XccujHDOUCsVEuZmcCa9WFx9FMJPI2uMQG33rMukzrA4/8k
otjd/VYbm5w/rCC7TbR6CfEA8qyn6Iss7VURoZrICOcQUxpbdaVgYUz8FENDQX2FlrtPvcfa7sqA
3i/Be/rU8M6oY+QdpNIGX25fyVAMa4OuIAgqgtk5X1wti2wVDEOFHn7QKlF9cPexYmuQA6B2TOVc
6wlImrSr8sjYMMJH5bohbnWmPj2IqhB7Lrk1x0WBZdrJcsX4Cav8NMrBlAWpcUWK+8suuffhtlYY
JG7ShL5rK7x04o3bhCAHmfwy1u06fL5sRLh13PFSJkVpMtaVqV6bNZoYoXvto1csd0FR6LIJ2sv2
RIvijhkIpSejpngUnvSXqXpKysouhVHn3mWx3TnuXEHIszZkHUZ0zZ/TRyrScxd9f+5IKVrRTbgd
mLTNAnLZ6wwDf3XyoJuPlzdrF5S2C+FgdpWIbEYLXCD6Hl73x+lTejunrGXwE2MALD9lsV0J8ELw
gfhyYUFTVa911ktt3sjht14+DqJBqz2ie1wev/CB7xqcoxaUtj2+T/RdepigBAg5hMqpHHpU7fZ5
SWzTz1xL1A38L65uaaxBgBWuOLco0tGSMzbup93+JP0gN6yHm0L2UnJFmeL+Pr4Z43xkDhN1VhnT
slSMTqS7aPRxpvdU+hT5zQjnH6my9IU2oiMuKx7wym2TRFA/YlvCpxlvBhB5/Y5BqWVqIAlGH0zU
6NfpHB6oMXvFmNlYHcQySCBw+L20ZmuPi1ZpOEdrZqKNjOIJi4A8Igt0V7v+XweHKF3cB4r/7Z/G
PyzVnQZChwjdV1ZV20r5nIgmEy57gcaracdq3+mxjscXrXlVludCicBU6v/lprFVbi6KdZ56WWdc
U9NpdGWwaIInGm+2vnFirm25k6hBdjf8234mtuyNxbRq46HGc4mTx08jdRM5+EdBK1kIcWZonCxz
62mdP6QiONwram3NcpdHNBR50kIvEmMRxGea8aG73mR4aJAP4DL/KthWkTUOLtCy0qsxK6H1r6PL
FIUsT49txE1ot7BcS/AAuX+nvLkihxeESGtam8gNos4nU2134XnNYzuenwTL2quQbDeRw4zKsKgk
s6endcmcaT7E2bVuPsRtEEmfDHqi9AMRxYOCU8Cz60tyqg1Szqbb5vI7OJ4ekiS+MuNMgB4iMxx4
pGWmTbMByG3CxSuj51m3cBS+Xd4/AWT8uGQ2rm8aEabodHynvney5cOifrr8+wLE/VGE2fw+rcqs
WRb4eJgHCw1iTGo2VnZqSjtNIwG6i9bC/n1jq6ZJkk0zGrxI1bmjXoJr+/Pl1Yg+Cfv3jQWrMcZy
YD2Abd/YVnUYy9SuMlGPl2gdHC5oGhIplfW761Z3oGR2BlPx1FA55JFyN0iy0yr0cdF1ZyVQ6WrA
sEoKt9L1L51SuZcXLAgy8Lj7+4rrGO2Ac4/4STr8jwnSPBdHpq0d+e8Z9N6cZcKBBrSNIWMqoxEQ
QbWdLuee3OXJ4fKKRJ+Qw4tpbYcJahWYDYu0zs4itbeLCCW/vldC+7Ip9udeiDb4av6S6qmWNICm
fFWuzPW7IpfHwrjNF81u5/FVbUQcMT8IBC5Z5CCjLpOlnSN4zjBoXldSl86al6+ynxv0dUqJL1vg
S45eW8V09FkKssU6Nmli54N2WxqJGy/JF6V/rmmNBqzPpPhmQIRNvUXdQGkGZ/5sal9DCMZXqw7t
l/yq6WV7FgYZAven7CLbHDJNGuOyYi/8UWc4Bg29niSCGEPgBLxydzrFJK9CDC61i69L35T1ML5D
5gJJwa8LkFfqlhbwCcTsmdeInrTYo+gcX7ODrAouiX/Jqd7scJDUmlNKNdBjIFpqMA8DyrUMFGX0
gWCGIGCDws0L8u3Ljr1bOt8ujkOoNDGkWY0qzG+a1aEYpu9zC47YqPfjZQn0tXxqzPhYrNWh101X
b0Z09uquulqCxQuCDMqBEx0NA3USXC4xWPk7za2VwavSW6r83SVGOVyq+rLC9Y5vGUr97WJZN6rS
e2GfuUOresMqalb9AQyXjjGHUUhZLU1l04pWl17jdrZXWfqittVxlBZPod1NvdylJhRMxu+pEV31
q3ZbRYpNCmqb5WyPU3EcquLYDrVX5ZbdjPI7ysub788/17QpuuFDAxtfQ8CtkMvrrA2kuhCcUvb5
LmwDT5fSxK1aDCkSXGsqnTZ5rNebPvHz+rnU7gQOvRtFoqVWJuDfkMHb+TvmmHJOq3TpLDCE5epB
mWMboxTXVld9nSy8WWbjQVrQQZcrX7NW8i4b3wUjoqtQg4L82R8iNdaQTy1heopL+RVRWAp9YUUV
nNjdk7KxwYVG46J3PQYY0JuBtFpqHublSKVTl4n2cRe7N3a4fYzrtV3rOgcXGuRe3aWzc5cNZsQG
6m/ZB+Wpva4+v4fnTdnY5MAIDKJZiMFNUNiVH4ZRsS3tbuwUOxZxuorWxqENicI2iyzE48V4Xvv7
QRFEJqLf51DGNIe+WFl1zKDPcfowLoJDu8sPtd0oDlby1CqbvC6ZkArj21qg1NU4sS+DZ+s2fu7/
iTAUOFzJi9sJLAs8nCdQgbJgqmuM1FKW73Dp6vGTTJy/OkQ8f0o29nOPGxdh3aCcY9IdFSo9xaEs
6tAQLYULTugcZYrFJJAI3lWyG2QzThHkL42CMIlpjZVBc0WFDwK7daQ3F+dViopWbZQ4woPAiK/G
JJGQBKiPrNrX3zPhFEPUlL8LvRuDHF4oWbLm6K9C9JL6lPiN/qQiqNRWWxEAk8gQBxizOUVgckHJ
TyPfjOw8DNdp+zkaA/oOdSS6cX6VQwnoz8dLPRUYgEyODRLp+dYURZX7ydJm1ziEwIvNEs5MIWI6
6Whh+EmbDzI7kGmWgYhVQ+SJHFwMrUWngXH0LxhmiT8Zql0bz5cP1W4b1HbTOMSo266eQ4qMuveJ
b/nmiRH6dpONi9gLK2hYLgfLlca/O8s8e5CmxhBWy1GlXaU7s0Sg9biKZL/2w+a3T8XTBzWSqebT
hJXl58J0WHMS6Aed7jU51s+z1zuJ8KlIcAVrHHJ02jpkc41MWq+/ysN1mBW20pW2UQgqbwK/4Hu6
DD0ZJB0iXU5ljegrPuZG4vfSvcAz2F/7R2y22T8OILoeYh4xU1zRHn7WBaA2Kn3LsXeVKx0xs3jZ
nuBu1DiYiGItIdqYzg4yXK+UJjsrBTG+0CM4gJCUsaclRegyOdItzW3qoe/bSSAXEchu7HUv4o5Z
oU0OMJIuhGiDDJ+AKsCAIrBkFwfwtXm1F8Wu7BY+RmcFN5jIDTnYiKI26poZH86svo7RmS6vfQpl
nkEWALvIDTnoMOmkN6kGbSqjdTPpa255k2ika79u/+aEPK9Q3Shm3K1wdenAWsaqgB6bc4gJIfGI
g8AB+R4AeZWyqA9RPa+Sa3n9sEaCEEl0d/B0QuZkSQaVAUgsOCvd7K6bnMRZHd3PfN2whTS/+wfY
wvggHi4NnR956pIVjfUjclqCeXY8k0foDJe+NS7TWYx8UUq7v31v1thfs6npRKGSylRiGS0hN1pb
u1E8uZchYr8oQd5ssCBqY0OakiltpYk9p4QBE3tLrpV7gt5MxqrSXCWfL9vbdXBka7JFQUxi8TMv
GVp85Ah9E06DIaQYo6RTiV50Ae7tuwU63dEsRAxMYXIIYaSLDhY/bBzTO6MOEqqH9hDeorADHmbR
3Or+kt6Mcdiwzk3dDmBUcAq9cELrfgxfoug919NmQRwugB+krg1GRNH1ht2UNcjaz5MmOE2ChfAJ
Rw2m5yWU0CSUq/dSdLbqzJazx8vff9el3xbCZxxhHNaLkuLLTCRQ9MdoELxm7AdfClMthK4Phc78
7/6cVVmortWPLlw2VsWOKNUc89F6WnzFK/zSWTHUkwpwezcg31jlrkFLJlXTzCNKO2afOEVIH2vD
eJrG/qG01NMcv6tisLHHOXjTTlqdGNhGzBCC50B57Y+lG52mj5S46pfV64PIFY177kPFxijn6MVA
i7gZkZCqwXhsY3t9QbUZPfeoUkAK3kV8Uc7BO9wFlELEIMh1/9DOVXWSJlMLdEK1IvdUTZW9iM6N
4Ovt48XGDPPaDQjSNZf7fEb/E5p+EztBORhh9L0GBQ71EHvvan/aWONcVC50soYJ4peyeyXoMqyf
q/eIagJl3zaOc0g0p639YKHnwMJr9Y9hDGKbx1X2QGrrKGB8rUSPXrvosbHIuSTygtAqBoQVnTLa
aul1MwTMRcVNkRHOBXWVpl1DepyzbMTEzO1qmkFjZt7feR2HtkW61PoSIwrLqpuU3LTGu8K8t73i
NWYg2qWasY4abV5+XIyrArwXoSXCCHZz/5FsbIyQ3506IV03hBquWuWhd/ujgqkYy6G3OjrZ/0um
tv9pALjgAAPHAo/sRtqvJNIBScSC6G/hk1Gyq3fdg8qbES4iGloQnsSMpzmm2Vkr7wxtPYdkeR8e
vJnhgqI2Q9o5My5R6fBzAlA9JsfJZSUJcZD8L7j6Zo1Dn6mJzXYskP11HmNqmw8KJEUQgzHCsdhr
PmvTu1D1zSD7lBu4I7muS1qK2VCNRjbBa7xW+ZdP0H6OtvlQHP5ohTE3FRO8Nhj+NP+oDqtpj3be
2hZmnMFr5YtytN3QYmOSA6CCRJjfY4MiuvJodOd3TdQilPzl4Bz2ZBNewA2C2N9s8/5qrgspGCNL
kGiKThEHPV0eD4POLvZQPmr9kxE50ySIJf/ltvu1EL5SNEXUzCQ2D9q6euywpibTlW+V1pZdRjsl
ymJE/s1XjSKqojF7BDng6M+oxMZwBUgsJAEgHK9x9nKAMMvfuR9fNspBx5qujAUj/D/SrrNHbmPZ
/iICDM0m+ZVxZjYn7UpfCAWLOWf++ndaus9D91LTxhq4MK6x8NZ2s6q64jkv2h1bRXyO7MwBF/H/
YPyCj73p5zvlPEasjKnWMfwSY2jsMfSNHrVt0aSn8MtxnkIt6zgsmeG2WBU6lIDvyhwpAyLw4s7B
v6i0sCfi/RNyPhXnKAC7pif1iNSGBNVt6Y+Hzl/BckSuxPuwzHreiSIMZA89QsOUOcUneh5qwwDF
x36MvahXGbmzMn9YUkdWeyciL5c1ZNfOzuL4abRyVqi5JDiZKp+60tWwFyUqbItEcO9vbI1GGxdA
tO1p7rcxvWpp6RZL5l4+ya7b25yEexKxdGn2dEHqMVS3Y/o2fYDEVMUKx/9/mF/WvXksOqMMCVvh
cIrsFOrusDxd/vtF18TpNGnlauwYh2U+EG/UMyfsVLQjlzkTOAWmQRc07FfmuDmIng5zLY/IofVK
9UbphQyNY0WONN8nvRO2p6YaBRLZI3dJIvcI9rPUTCob/C1z2aaTNyRfuva5Ko+Xb3DfLWw+Effy
TYXxP1I6hkzOoF57u/WqI+tMisMVkb5xz+C8yKkis/JhNLtFcjv2okG+XaezOQ3nCYyw1qWK1Tpo
EdpxmqEu3ryZRunFfewNqob1RXKoh/y+s/SrahLtMQocET9/NkbaqNcT+iit9smMb3U2V+/P1UHt
gjr5JPhy+5fJACwxPoEsl/tybcWgJxUI+39qtzK8atwZ+TQiTd+4D1cbvXmB0N3EgJyFcl8wagDq
F/dwtf1bdMuaOJIXAt+W2ukjwyoULUqJzsh9Ty0v9Yx2EKfSCqQZ0WENhaSdAhl8QmUkRTtZbGiw
idGWYutLcefot+vD6C0uBrxK23Lnz//tHnmkSRJWWTFYONgSMNrODMjv6WvizMDH6zEcvgpKW3uO
kmDnGrvJBFAePDrV2FVxg/cfsCT1fRc9ZeHJEPLl7d0jwbaeoVJFp+b7+vZI4p5CH6UJs9n3KvmI
q9oK4F4rFRuevVLiEMDxpieA5bsF9hDRPmJQt75o/4aZD++At9K4qKyvZ30hDMg5p+Zjt+ZH3Uzu
jBCMPkrtIjsWWNaev9+KY7e7eWFIny+5GgNhsNeobXZYg60+ocPchj8ua96+Jpy/Evv5Ro4BtGJS
NThWYiTHpMgORQxaiLwTeCeRGO75inqrbaQBiFtt8mU+1uRNSBUrksC5P60v23phsGRqoH1XndJV
DpaXOFNif2Yc5j9/CpdW9nwf4AUxraablv6OMT1JiirMB8TpvZ8ea9Ver7WD5OleVDj57b/xfruP
80Yiv0u3UFMykgE9sNZtcpuhkwD9Isi/ak7vYOPMuawa+wb89/n4rbpEB3WB1uB89fJK6SFd3Mu/
fzex3x7nnQFPo9robHLWkZ4A1ehgBqCxTbdxBzeq7fEld0QJpOhMnBVX66ymtIXIdLyN5NtBlHPv
m+35zpj8jTnVaReNoYpksVjcpfXq5cvQXsuyd/nm9nX9LIX9fCMl7YfKmiacIlE7b7QeAGSE2RPR
MLvoLJzNZtKaWGOLkcUwiXwl+bos7YGw/z39t9NwlitDC+S0xkPR1Mlh0q70pjkkpQB9VHRlXKDS
q7mJzAZjY6lxZ5UnLTuaYyLw2SIZXHSCrfGsrTR8lmI9FNkVaU+5/Hb5rnYLIBub4aOTqAQVWlOi
MiUHNRYCQOXT3YRueK09KCj82m0gwiEWWAwfmYRxOVYRs5iw8Ci5l4gAIo1dyvt39W9dNjknQCaF
TMCcRuRzYoCm2c3kW6c2EEWOu7OXRFEpITrg3QE08U+bAaPzCF5vyFlRwja+x5+xDeoUfzVO6BI3
e44tFCPUg9iL7irFRi6neMuKVi7F5IIjx699FCjTNa2fLyvF7hVuRPB6N4+WAaAnTBIkef8yIeJz
zc46KGs2+eoyfu5a+Udo6G1AdNlyL8vef5POwvlOb1mtZjf1uNfJkZ3+mD3Efm+zwcj8IB9Ewbng
MvnGwJJnsSnNuMzVPBK8e7MtdwJ9FIng9HGMjUTHI4FULXvKMI5Lv6WiMsvu2MxGF/lp0iVf4wzR
MXS+CBjzBJubIUB2/4WFLXryFIF6EO5NIpG0YmcIWfb/JhicxDPvU3+2j5lkazWStdCu/OmATVuz
dURwobuvyEY/2H1v3ira62qaNXC8Jqaq5Kt5PA1IoapJkNGIxHCPlVZjGYbUHTZR0i8m9UGA6avk
IKmWwMcL9Z3zIxlq903H/GHnza7iJh79rHuDC0THK+OoHAXWtbcWsdUUznusbREpxoQBSWVd/WUe
nNQcxqORrh6ttMcwj24MbX2gUuuNhiJwK0wv3nnmzZfj3Eon500Rmeglzd0BBJKRiClV8Mn43kFH
gb/U5JbljMNYBGtpgvjOqhLbio2f3Vp/+29XybcOYn01C4khMjOIIdYaCw/DNWN66Q4CScxFXLg4
vmMQjclUSxW81Pg2eQyjbh183TMCBvtTKI78eFme4Dvx86Zxbo2gRanAxgPizbj51kf+ZQG7+Bob
LdQ5DzIDoMEYcgAy998Hj6GzJg9Z5iH8dBQMjDjDvQpyunGyVUHQJjI2fup0AhNY3qj4ZsOpvkZZ
BDjAygOGDhwVGHiivotQGudDKimKMkLhQ2jtFCDuxW6GG/pL5PYeI/xQhNUz0ZfjfEliWeGsmDge
gBYG5/c6SFE5hqMHueX8O6R1kUzOo1iWnmHJlNXgh69qe0cKQdbI/vtLys95jSIucr2NcaZcvY4x
T0Tm12K+bkvXtJAZizST5WsXpPEDqLFsKaDu+aUgmmWP1wzisryqrsefq1f8C8Kj/fj77BT5MdRY
0rXRYl4kPc7ueN840ZfCQcDz3fT7v4aDaLXqV/Po/QFZeUFXAFTPA+6SvBs1U0HKnxivQ3qcxkNU
XbVDYqP2YAOQwK7pbSea3mN6d0koZ+9ap8RLRqAjSkd8IGyp/We9X67Uxgu7WPSg7ivk+YRcgBDO
tABGPgIuBscs2bFTmqgBYLboZ4v9hsTNA+OHwJ/tO+izSM7Q13lZsTSKaqt0RQPW/OwPeET/N8wi
KqP8wa2cpXFWrlj5Sgibn4qPFcVU+3rQHkcH4KHPMh4E9SNk2UQ5i+MMvG1JbhmhAXKxLHEH07rN
Cs2NUlnkm/dN7yyHM3R9zdYkntBss7CAgCkTQPaFh9+8A4WfCKtRAp3kE98klIEimuEWx4TYmuKs
w9eh/gvLoo40fBboh0Al+ZyX0HTODVbrLd+MxmUkIojQP1cgXvKT5/xQPYHmyrsscz/t+Ps2+TR4
XWkUDTOsQJn9XnYjM1g/Au6wUQyTfdBNJK5ijHmu2ApqGYdXs4m6Xp0C9nytBRmUyGeZnPswpNYY
Co2VYicDXKFBnk32lH1pyBf0SPvuPpS+6tany/cnsjKe/ElLypSuBtMPbEqpXoR2QPrKsHzaIPRE
/RPmIC44SJNzIGTowzJHWuWs3XBY+u7QmbnftYZdjt8vn0ukF5zzUCUpTWoFONhdk9kRdjjodSe9
XJaxX4g9uwyTcxnLTOZGS9HywoRV8lXz8+/ZKQvIcw7IBARb04/Ep4Kg9Q8P6VnhOfcxhRkdlBru
o/HMIPzCvHARzA9Tjv4Nw3LGTL/glAKHxYNUJ8talWpN2OyQifUE5QD7vloDRpGHSsX9EgjkCV4Z
ixvaACVi0VYDyjLaEwNxZq+MGWPAho1U54GIM0OgKBb7azbW3WvlZOgdvqGi5349YAILCBDgNBTc
4q4YFXvyGCslJrqH/xQza5KcNClCg3ZAvJW9GV1uy6JV0X3l2EjhDjMTs9SKpAY675febVmFBLuB
zXdq/94MFPX2ds15I47zjOOM6nM/gThhDRF918+m0fi6fFiqD2xFkI0czjG22lBPNauVKYs/a4fI
PKSiOufu07URwb7fRg1Wq9blJoYbrMdgJXc1fb2s1aKr4jxfXNHBKlKUc+roa536jf5IpkAXFYVF
WsZ5vbaP+iJhBTKJpFjSfDZL1TMAWXX5LPtvxuayOL+nR3JITPBNwyP014YfnXqYZ3TPhl1KRxQH
ir4M5/CkdCHRHOJMk3pStGOjHy6fht3JuzfpfBi+nBLLbTPULEBa1rtBfuvXmzq9L4xvjfGh8Ggj
ifMBeaMoGh2YDnxfWlt/kxjIhK/f6l/an6q/HDNh832/YroRyTkEQDYbqsrUWg7W78whRFh17a5l
l8HEX75Hge7x5ZQ51JJpKZBxqePLrCqehNEZMIRdFiIwI76iIrXNpM2MqiU3jqTzNW1ym9odhHIE
SscXUMq2I1h0gNK15R1VXyMqeuR2H9XNh+H8wVDG6VCztkqD7VnFzTHYudwTNACIz1ANPzQoQ0Bz
YpqMSVLmZztpmOoq6K+wKhQsiz1fo64g2WyRDXuTuTc0niXMPPYV4m+Rv8LdjUttEpDRrAaevAHJ
sAR8w+gwWenxskIw639vvWchnE31sjZqRYXaE0FC2gX9YfLjQ+aLapOis3B21GVtNjYGPlc8v2J8
qgpviCqwnz941fNRuNc0L9QkMlj5s/dHt7xns77rbXKUAmxT34naC38IFc7SuDeVtMaqx6x/yKjC
ynv9KjzWXucq2ExqwbUWC9LefcM9i2MXvFEGgyxaoxMMoHdpczdbd8VCvyfGqY6+/zd94Owqzcik
Nzr0XD6FAI/PgsFfrgtfBIYv0gfuoaVVUmoay3QT1FbHOyP/GS2Ck4hEcI/sFI9S0oTYdRiWQ5K/
tsOLngmM5w8qZwGEGQTh6O1yx5DGSV9XHe6UPLDkbz2o9xM4xJzfkPSt7lz+OPtP7Vkcd6RMV3pT
WzE7X0WZi4Ur1MdQhHcWhh0l2LDYv72zKOY3NvrWgOJ0bS0TTRjyGAEYiHT20oicOHMu753P30L4
2goQYJpYJpikK4dfuwD9VRe584ktbi+HfBLcnuBIfHUlXxtGeQNpVjPZcxyEmK/sJ+/yJ/pDxHA+
E+fpsBw8l3MCldDXecCOM7ltwOhE+kApwS8h6fYErCId67SgP7YXXRWE+r+yu0t3qv3zww2xNkdK
i+5WAwrhOTABxpc9ZkZRhAcpS0p/0Fj90VJREszblb4uKp1tpbH0+VNeYCfZa/Q0j+5lSVrdQYnG
twKIdOBxqupWtyU5MmTXaIz1Bpg6g19obVLYdVMtTyjzaMde6zVg/McRkC6tGfx9AM5rJRR7hpk+
mGMbHqcyBPbJSttGcQbQHF9jx319yVfpVa8b8KF1fXhcu3G4lgtEELaU11XkJPjHrRGv3Z0UU/kw
ACj1czbk7clqTcwbaEpkflfVeflkSNN8U0WN6o7SbPpLhr1KKelLtNsSMx8cSZeN8H4Y6sTO0kXp
/HyM1xVb711pOg1KR8NJGU3UbWLsTjrz1C0v/Vw2XqaMGOub0eMai6p3qimvAbFCtcLJupQeVi3s
laCKw9hOMSB91WPd93lKJEPxispY/b6v00PW1bmrxBgGsdNOHaanODGq06CGeDzkxjp0SUM/A6JU
6ZBDjetzVw/Sc5/NyWPTztXPCXCAh2xu0kAduvxpKopUMLW+G7NpQIUAcSzVADzwT82hHehv4hbe
JUnSz3VT32jWx2YXNzK456UG07RqzoydtAc3EQG9molVGewZ2SUbI9Id+dBLgph3v424Ecp56cYE
GivmYbAavSB10NnIH1w1fe4+R8c1Rt0H80vA/REddtdbb8Ry3ppGxhJHEUamMiLbpXVQzchGsdU1
Mi/KGoFzE308zl9bmYSduJWC5jw7jtlNaD0L/Nqu9zyfhk/zKqCf9coCAeSh+qQBtby6yYI2dVqP
vqV2BlACS7xRJRLKRafEKmfZkOFMYzAYttStlyDGv10+mkgI57FnC88QCUuklcu9qX4Gc6NtiZ4F
kQzOK8+RnrXA20alp3+OdN2ulS+aIoLP2gWOwFD9/1swn92ZkwKWzN8rg6S162cGUid5mQMlb1yA
iQLeKrsTVX5ER2M/30QKlCBJkTLUpI0cz2p1X0fA0BSt+wqPxjmOiQ4aKBzAARUndvzc/mCr4MSe
f9JnYqMp44034aOocbFfn97cJ+c40hWkCouGr4ZrvYubFCtXykkalet6Mp1F1m0TRZsQ3adc9eU0
xipWF9nLiJrRIn8oVtr8LZw3ybDUYGjdr0SNWd98lWF4i96xAQGhxxR9Us6ZKPoURylDUekiwOtG
CeKDHFjkwjoY+5vfxSrnM/FddFAvTFnKKJ0YpuLs9s/NQwkmmMcSnO/pN+lLh/2v8a8wg3MW+bP9
I1JqIaWSwYHJGWSulEOyaijKxwB0Xxbs1Gonq/vIi0oYtCx43bB+yAmJ0A2dTbWGkPg2Lo9a/POy
59pPQjcCuCS0LGJQyc4Y+14ekttetS0/d+kxuV4GtE/yw7+YVdl9ZzYSOWuP1QZTwhke8GIBZ7J5
Ul/YJKt2yxAcHXCV+pIQuGzf9jcyOduXwJvW1xqu0fzCCCxumiB2qWu8sOm31AtvP1SJ28jjzJ5o
6KoNtYpeg3VT14cQfBLj4fKXY3/yO83fiOCseUasF9YxWHoboN/kVesaMnESaXLyORRlBAJRnDGX
Jk2mVYKmR+HtKh1GMyjiBw3ASHrtmeBxSQbBSOR+vHU+HN/wKlrseaUFvlc4e8nX1S3dFLAJZABw
i2c9EJ98i9yHD4AOkI1MLlJASpAaPeJwJ0a+oCePSg/c8VbkhAXa/67ZZea1LPUNJrVuyKk4dC/m
feYUk60Hipf5Um1HTyLacJFIzofMS63oqY7LjGRPow/F9NdlTdz//Ro25TTsrCMD/ufznfUTEBZZ
2bk2jmEa1KIaCTOW95r+9+/n40aLTOj25/j9+jDZUWLYJgpXjWeAh5QeLx9l36jOojgdkPJRycZ0
QnF7jJpgTkLEpQr50pbrwZJyXaAMgovjpy1HcLOBsgqkhznoJJAX2rUIA04kgfv0nZGopkbRqq6B
457L5H7sRHGpSAT7+SZ4WyIFDdwUzkEj3xPgLwhnMljwfOnzc+9F22VTl0gIW6aTCYJNLKg48p0R
YE3NjVzJv6wAf3gPzxrAvRRygpRLwXSjoz/Vx+mRDVJaX62HBZuZ8lXuiNqFf/B0Z3ncS9GlGYin
Syj3cOrd+H4KUjd56W5i13icT6o/HVvHIq5oYFT00bjHQza1MTdVNsKgPk+daRuriGKOGf2lr8Y5
BUtv8onRoDt9NTpdm7kzXVypvur6+zo/TektCR8uf7rdeAxwiv9zQ3woWM5Um0K2k9fAkmZsq2uG
reQ//psQzkFE3bzGRQhlDEE4mFFfGyxnGAUOVaSEPKCnYawNghXNcqzQp4Hu5775eYzsApO2/r/b
mBRdHucoWm0xM5ACIruMgr6/1wq3EY1GCHwr5RwFhkpatPeRCmm9sxovueyrKiYXM+fyF9pPuTZ6
wPkLU+mW0JRRZpicubJ/xw5QQ7CuYiSotfuH6aAK5sYE5kQ5p6GnpTxJJfpGoM32lIhgCVAEUi+w
J8r5iUlek3LVULmQT0A5vOsPvUf86k60MyfSA84xKOO0Yq0ajmEsPte1HaNQQ0XFNJEMzjVIUZMN
pYngGB2pV2JWnizFp4SULkg+nbVJfT2uj4MCGsxkOLbp+m1uyJWatHZkaH6rWIIUix3pgqfiV5PH
lOgz+raTs1Tytd7TN0XqQJ8VAXwqsdGkc9QuF7wyu6agy4g2VUPXgR/0zzezDsGxXVu45UoDC9L8
WpWW37SeIqJyFsnh9NJay4n2FDlCPkmuQdvK0af2qBAAr7ejwAZEsjgFVadcouuKKFNeXrRCv+3T
+KjqQ6BIs0iBds1tc32ckjYoVHZDhLWRUbHDm8mTveaBgUAVlq0Fw3WJwUlRQicSyensFMW9Khfo
/KC+P4eePh0EXos52HdaeD4Tn/GQYW5U02Cf6tgfscDR2HrsM4/FwMGy0p6JkGdxv9G0kck9ZmU5
tVHT4JM1Xn1k1BChXx1TVLIj90OV7I0orkI6RYOstxPFJ9PIi2p0fqlgTHM17LZbsO5pCnK5/bBq
I497zxra6TmdcZ3LA5uq1ZA/6hrmvBPHtDUnfGV4KGWQiCAtBWpisZ9vguE4HtqiruDalmy6Ta3E
U2JDpCm78fDmaJzzSDGhsFgxtL/MQVKtuVWAFNy8jq6rY+kBUPCbQDN3/eNGHudEklLWQ8LakdrQ
rnaL9XBZxTC0LB3JAlIPNXG00bBrOEuQDdt1exdHsZNMhi/PuivP9dUUgu9hXEN/TVtX8Mftbhlu
/jjO62gRXYqWLZVXxluDHLqIHEqeE/nKom9zc8J23miJ9oT2q0kboZz/6aMMxRdmq70r3S0M7r9+
Sl1yr95TO3nWPxEFANsiCxKpFueBanMgcpyiUEeJdViH6DgUH0IAxib1/94lbCX8U32rmeb1YiKO
IQg6M694iW4SJ3yaXDRCD3UpiNR244CNNM79GJgZa9YSpRBVvgmVp5T6UyvwA5cfJcqzGqu5rGSp
AlsBFKJrNl8H9XYlo21KzwI9vGyUlGc3jjRpUosKHaDOIyeWpOq3TYoxDobog9XJDzWcNlfH+RlD
L3rdbHGuZL7TYttIHlZR6WA/CdnI4P3MPDbrYuBPJwGwoG+wvhXgKcfMucNoOkyv/K/6wDmaThpN
IACgQRMu+l2aUcCcZdfJItpMFqkd5zJkbNIuKgP+bNY5t/tGsUk9fVupCKdyN2Lf3B/nJaLcimQl
RC1Jm7vBMS3DK5LE6RGEWUN8CkPsCzRr7hVEVDG57CkoP2iYAB1ziGd8uDWvwLAX2QMVjJKJdIMf
LJSlOlcV1pbQbRrQE9tJVp97/bd2YCF/kAW+Yn9O6nybv2KZzcsaRbSZqkaxHOVu8PpjAzIh40UP
NOcX0YnojWWu58/RGP3112ykVeNqdWXHzLm1GXBqeMSGTOcO12NgHdVHgfO4HPvRX7e9kRZqeVGu
BaTRm8Fj2X52k76yditW8w/mrWjwcN8ANNOgKrE0ix8THs02miQ2xUTA3tK0hU2tkwLOz8un2tfC
sxTORZlZ2yQYNmEuypukzp6jQSBBdA7OQa1FqndxCglVeE/Kwgbgi91KImicP2je+SCcW7KomRi9
yuoWT+aD6hCP0aSaqGGcfm3fiFarRafi3FOXyqYhdTjVmF5HKM3NmUult8vf5g/2ez4T55tm0tOk
ZeFxjTVcMLhUTuGox/Lb6DRHeiUfRMO7+0UZ/SyQi16mymwntUN9qf9eHvPUVuwIUwXjSX+YXN1Z
X/5Fn3H/Sf5bJF8PBDtEB0YXfLfsU9TZus8gx3o7N1wG/Z/504e2V89H5Per12lYGgyXIdZAGKyh
1b1ofyWKCL91Xz2AbaeqKprCPP0waAXKIu/Bc63Mr2sVO1X2gnqFfVk/9p+usxDOdiPJksLYkoDd
kXVuo/sUq+nzk6TWzhitni4d2lmgkfuB2lkiZ8t5NZtDlBL0kNIvNcbjV/2qr7y8erl8sD8o/lkO
Z8yFtgCTZJkgx8UEXws+ACwYHOg1awTTqzIQrc78Icc+C+TMuRhCmlAd27HhDUtD1yv0+orryS3B
PgF0bMHx9nX+LI2z69JapqHMDLZsop4YfgeyL59lvC1Q9kQZyR+S7LM0zqirpjJNdcVl9r4x2BOe
Lu1qPK4H05U+Rc/MsPXGRuHJvXzKXe2kskFMxTJkanJiJ6KO6NPBBEj1fbaCMHyc+8Ku1AA9BzuS
PhuLKBbeNbqzRL44Y+QdsCwJpl47ZX4xMBGar9UnK+wFD9ruk/kL1lQxZEvWua9HE5W0kYL71NMv
tHnDRuTlixP9fu7iarmjIKJVofHWkcQvoSaopO5b1/kA71wulc2hDKHsjFRNcbUrRnagPg8uIC3A
R2f9+E/n4T2umauZVfULiNX63FayB7DTXxaw//ZvDsTsbROZqStYF0GJCPaQuwlIAbCngxZMLoPl
/Bf2pO1FnRtp7OcbaXNYJSbo5WeMSturX61256RudCN9yUKwErROfiMyYeZ93sW5G4lMYzYSCzkH
S5OqAVqu6Fw1f8S4JEj3KqcGaSsVTJHsGxED7f2l3ZRz8bFBTaWfYLaTdV/0PprGdiXKufbjjM2B
OP9eLsU8RxWuMPlJAFA2BKk/2gZYTlVnwJBu5ecBKlOXtURgVnxrptQtOV9a0O8NlaeUpyX+fPn3
iy6OcwtajmCAYMgNb/1hXB8l6ykfHy6L2Eda29wb5xpMUw/bWZ3ZLlJ+LL7KXuuqJ7bOBYxBu7nG
LuHXoUI+Aqi344fykbNsvgEzoXMQRQSyhxWM9Y+S/FBEguaESC94RFg61qNktCCQNhQ7+8Sq3Ww+
kLiAGXyLD2zf70Mlms2pONex1praxB2+Wm4exvwmn17U5PnyV9tXDKRxskKIQVTOotY5kZZihLJL
42s4u2nT26mQ+Xtfu89COIvKqNEtWYjhXPOmhT31Vyb1NLgm+PTcmw59Cdw9FHwvn2w/tKBnqVzY
RNsZeeuK22u8PPen3LbeGGKddAsYrdvJX/MT9f+NDxadlrO1JUqjFrBWGJhpbvT2qre8ywfb/f2G
IutUUUzdsDgXTxZ16CfQCzpTFZTKKVkES1f7T/BGAPsDNh59mkdtrU2CZXBoOXCJb6rAcuJP1ZFi
0BHzMiJ5ogNxOliOzUCmbkUwdoNqEzkhl8QKaDWBe2FdbJVtOTvL4+VL3A+qN4fkdFJK1GLAaDVD
MlR8jMz48g9k486v9ocIfEN0QE4TEcBnZTIgM7EqDKfOze1AlUBwnt2wfXMeTuu0UJozk2U/vTt5
xOmc+ao91J4FBP305UOtzI0wztXLcdwVFoNRW8mPzvyqiqba9oOmvwWYfBehq4FVAlxkpKiRa4KG
oAqiIJRdNuEoH5TPIqoKgcq/g+tfFbWraQsVlEoAehzLI+iXPdNVn5XlEN+u6AaLpiR2wybDsFTM
kVBsbXKdi3bWxxLLFwibMjRhyiI6qMMXUOWdlHjw62n5ULl1I497S0hbWzPtELgvGP7I3SizLSf0
se/E8khGD1+IihlMCd4FhhuJnJ+K6UpaGssYTUQ7OjkZ3u+vJ0R43S20buRw7mpMi2hZdZzst+br
h/AIztWAWbKoR7P7Wm5EcZ4KoHCN2ZbLjI3NKyI9aVhMWEW2JZLBOaZsBbOOzsoLkwF22vlHUWBq
uX0SuAt2+Zc+DueSWn1tQGyJS5scMN0AFBfTgrcMAIQtqg9XlsjHiz4S556omU2WmSHALcLBlUFe
V8y9u5iSi2qKO/ZJZcfWepeqmEFv09GOW5BXXT6ySB05n0WUdDGsBiFiemS8pFmQHRlKg7BMKbjZ
d5DQIXqSZQk59AsDPuqAyUhc7K/7bP5TvN+3jzd21kkek0jvY6spNOiLfAJBs7O+Eje9ZcSkom8o
uEDCe5C6TFpdZ2VDrbOHMLIZ87RcXQ/rZFPza0NeWuuvy99M4CR5qGgQuM912eMu8yn18sTw5rl8
tFBwJn222jEJ3cvyBLbHg0VbfR5WpQItHZu3tL2hGAXIRfjX+8HA346fX3DNYjKkI7MEGRQPHVq8
H0klN/rA+Y+8pck4Nx0sG96pb74RkYD9wHojgfMd66BIWpQhZ6iIrwH/JkaJAWhiwH87LN/nB5AL
2Ez/RlFpUqQNnA/JJDoalQ5Nz5a70IALkZ2lfoiTgy7SO9E34nyFVRczWLEhKV1e1fi2WQXuUKBn
/DqCjqXtfurxjYqpsM0UXX4zxf//+Z+0mcd8Nru+ycwFCdBcfZbAbF26pA4uixDpAr9/QIyinOIa
70isonpbfm6gC5kjP2VH1pZRXaAhRfZkC2vigi/ENyDnRlorg3lzPPqGy9xs4dAf6+MC4Jj01D2J
yab3R3bOas/vtQIrqxmNHEfNj9FhdFWHzU3VV0PuFMffUBuGS1bBqyXSFPbzTS6mqd0cLkSBJpqH
1PycxMGoCmIBkQjOYaiRhre4QKVYb9/y5jXRfrThXwI1EX0uzmXMQ2st5Yy3I79eKzs7YDEGNKJr
EH8agS7dBvnNh8gSANIny9h8tFS+VNiCXl3rgb6COmT7qqbyJzlCf8EQvRi7B9uI4S4vbpJGwzIi
8LK05Grsp+tMKz5kYxsZ3OWVQ76GmHhmtMYKlm6Vq0QBnmJ4BLEt8Buz8cSAgptXEQ3w7nu/Ecu5
W71bVeA+Rayfdl0qip1/b+JPExojhXRalWDAOLxAS3ZDp41Ezu2mZOhUk+FZt66MUW0YNUAjNY8i
R2EjpflNK3pSBJ+PrxsOLYqW4YD1qXBaDhFZHqxh8S6fate8zofiy4ayVlpx1MOC487N0+dW8hrz
82UR++nyRgYXmhVlaQ3A2sR+EyjGfvWpDa97G9A9Y7c2CL4T07d3ucNGGvuMG58UYREwWxIoRh+n
jhn5Nc0DWt90epAooiRyPzPfCGNfcCNMHpq0JR2qaSTI7xnjMTARw2P6bfJZ9F4AzdQRXOa+FprY
lrZMwwBdzj8l5jPAPY0WEvPr6FH3kxMswEtZoqx4NRJlWVRYFgnkjgjGh7HOLThHNruTwDfC22NV
7InxyJSoj8aGQCVVpg/vv+D5iExnN5dqZK0eThi/xeup+DGYx7QnNgLPmMVBGQuQVme+XVzDaz3W
gU0BKyfuM4tOzXnOLBvDorLgoJU7M2iwJVfhAY+Osm/6wK6/E5Z49rX2fGbOi5Ih6ZJchRelN4xt
DevAT5rb/kg8LI4Hk2qj/4e9qGDq7exVoFG7yS/62P+vUZwnLRYjocWIcE/psH9IAM9sukV7YD0R
Mcjdvks7C+OcqB61utX2DXKY3nDrvPZkORboD/s079THUqihWFTBiC9Xu8qqJi0VxsBWJl+K1a7G
Yx2iS998uXxvu55zI4bzanW/yNVCYYhLCGx8+nkkYPgQ7Z6KhHDW3o5VlRQsFO8k+YsyyN6Mvrxs
qMHls+x3jzaH4YycJlkiS1oNHcj82ZXeaqBL6LfErX8CsoBVaSO3EujdriZsRHJW3kqrMgFnC6xv
DdawpsG2dNGSvej2OCNuK723KK2Qkn1qY0BnaKCdTFtbzeFCZJc17KVr9SCqne4X7zcn42yZrfWb
U4FyLQmaW+qkvukC9ep3fXH9UIwAqG4ZrRadaJQzqJ5WjT7JeO7GfLnOq+ET1pEE2sF+xXuD+lsE
H4YURdGvrd6y87CoJwt+v24ikJz9FMYycQoL1J2Gxt1bRKeyqop1dtBn0b6HQezo30gJBo9fX8vt
nhu8qSKp+zpyFsp5P3NWKnNAn9Eh7eP4I04fatGc6H78szkX94nSdO27ssJbksUOc7D/R9p1NdeN
M8tfxCoQzK9MJ0hHWba8LyxH5pz5629Du2txYZr4rvywT67VnAEHjcFgppvVI/oK05oYEEXvvKh7
iP3iXz/XT4/4Ep8caZOGpBE1c+umjc5Feq/GaFKJDnFxp5NOkG79BjrezHFwayygq+slnNbmcz2/
vo+BUyC8ZLZxXw82U7gebdHT82+22JtRDnzBNUkgYIO0Nbuu2DCZ013Jh+ImsWNXdFXbxqk3UxwE
FxKI6NIY0d+XV8n8Raef97FXEIB8VS+rmyIpFqDFmDWmneJhCQRYmXYym6R4T4PKWyDyxb0psAzQ
LqJhdJ6Va7CpQMUI/9VaL+rh3M6LV5Y45J0bJQEbzYgS0mwPvdOgHSHyYycyneQz44n/Hwogmxnb
yiSHHkO1zI3cYSN3X2dH8XsQ4EgQer3rvMDuHPpRFjGNij4chxxyRToasDyjVcvvC6VXJNVjO6Ci
aQf2w/f2MwcfkyTRxGTwMXWam49f58WrESlZ/l2jn/4oFvnKnyRJWVqN2MsVZm5S0yslX1IEQSiC
eb7wN2szlDMyrJvcg9zT/hsRc2f+ZlyKyBk89ogqXYsybME25kuBRWC2lVQjwW5i046b0Y6//v/X
TiMa5ndMkFyrvBpUlRv/wK7SHKPw09i6miiz2Iq4tQkuSzOhuqD2OVKmQtfv0gISINSIn6IajGr7
vmwt1toQ+yGrG9icpNOcUGBSUacNiHP1DhSh7Xv4GNdWOJDIW1qkMaPVgZj1SZcl38redTqtbXCo
0MlNoeYq3kSZwGZwbg/mXfAEtjbihw6xw1v1IXgHnq8tcrAQDVERxzpS6S40T0lTgPi8Pi0QB9v/
RFtJ2doMhwpZGjRWDuJYiPbItoIG+SK6HpUHRXKlqbDR0GvH7xEzXJnkqYgjowlRTAc6JNFn9LDh
iWXfJUF48+TDqlLOydBh5dTiQzsdx0CxK8T4vhFBaPNiTo0BjsQlB/qUYKYvULKjoqKrvJWArdeJ
yxiquA6blF3a5Mfgr8lVwZ1r4xWb1S8sJ75WoMsItmPwwFmukG1n6xRc2+YgIlbqLlUKuCcdocp4
FUOVUfOsC6sOpT4GiQTjp5u57doehxRlSPUUyQtrnqshuAfZ+8ANT6qC+xXrXhMlfqKl5SAj7WUQ
FRvIbcuhvaksGacUjW7r8WYskpsl/Tb17SyIys1cZu0iByE0K+PBrABTaga9m9yDHmpoTw2EIFWf
HJNLeGsIHuA2c+q1SQ5DCihij2mKi+sQPlBQYHvok/Ytb0FnzOxnH6hPbWKLegNE249DlM5qNPB1
oTRjzpd+cjXjJhMNOW6lMiu/+DGDoh0kLY+AIBiLtlttdszk3OgXXGxtg46Cnc5igc+bNPC8KrJu
WRhi4y4mVkli0ocySqIYnhgUT8Z4AxiHKHneR5TNdaOWimZOgAfh2eEg9JtIvY4XqkY7ZhGUlyZ3
LkSTDdtR+GaFT82mZFTGZO4sNOonT5rfHiQnxHz+GXxJyJcCbxINKwstcutn6EGs9QrWr/k6fWVt
bqEH6P+BVxa8nIqvrdtQsvKQu9PNoQ6+jgzr2Gp2ds2Y0BIffQi1y67JkSe6+G9vspU9DqabooA2
r4FTrPXmH9M16EGc3FG/DWfWndV/gW6u90eB8ssTLU00s1Kwq836SxZeQUbJLkX9ZpvH28opFqyr
zM2QFJpUHV7V5+p7qUKwWYRNgmjXOASuhqJutQYjKWl5R7JDp5S2qQhyG2HocZBr0o7kKdEmdA2V
M4bY2GUOXGHP41fqZ+gHFCmHCA1ygJsYtUxGDbs2i5EnLtfyFRRxoesxeNGR2tFZpO0h+kwc1ka6
lJp5OOHS31+n1u0SCi5Z29j3E5P4OaU4VMduWLCAZfkhJp45JW4fu40swtjNy5z2Fm/8hFKKuW61
Ysi63JrSNeuOfkUJ+aydpYvsgF3SFVOeb+a+K6McUoyYXU/TADGI0sVn00q8WZ/9eGmOpYQRRxId
LTJej+CQ39+/okXlAMOoUNjVDNyKsmWCvp6ToGjdT1eqqEwjQiaeSC7VyjysTAXhD0Wt4KAc8fjk
zt8a9KhGx+ogPVXuvmci7OX7EfJW66veBGygw5jlOKE32OSx8f6u1YiaSEULyWFI1sxpVY4q0pvx
ahl/jMG3nrqWkFJBsMn4sSXQyaimtKAiVGBuvqo62xhO++smcoSDDY1Gxlxa6JYb1LyDBugcGpIX
zCS9jP2QHzvZaERrJ4IqvuCvjPIiNTm621uvh4I9u1UYN7r7d2+sdacIXNxM2d72Gl/8n2gbNtKE
oIfWqVORjwW5V1NMMCOlEunpiOKeb0Zo1cA0xwZRmGIC8XN602I+MDjlL3roZh/YhSn030NsqCnU
IhhvNTDMxJ00cy+V4Vxh+GegoHmO/wolwdbaPC9XBrgQkUzwk4wLQiQuH0k6OKUOGy/7YbgZ6Csb
3GkCaQY9nljmZJZ3Nfpdo1R0a96OujcTlCNOamTwgFoW2svYm7yOjuzcqVjnsKtjYg4p9sMfeUS5
3JNK5lhPcYL6saTeT4biRX19/DMT3CESRBVUGQ2YyKIHvcRHedfVeLVk3HEhF0GqTjKiWf+ruTZR
esKkIZrLcfPHnJIv4vUVxABl/75K/OpeI0ESw1pp3ejDxVRFd1L2c3+5Tq3c4TJLuYlUsjQEg6d1
9bEAMfpQ1cd4bBwoV38ZjPlLpk33bVr6FZ2uRgtycg115FpU99o+qla/gzs8jHHqGtTeJ4cemJ5Y
zW7jKpokWFtvdZje8766AgjKAYSk6GaIYRH02+it31rRc2t1gqXdhNiVRxxElIYxhHmCSATU2k33
fbJOSvkVhfchEj3MbB5Y6N9VLJ3KqsHzcqoQiJorHUdiZqmOZWEQWwIPY23r42zvb6/fIMabKe47
DZEil3OG6xWpnOxJApRHuM7pgT/6yUPpjsdQVBzaXsc3i9yn6lL0X+c9oFbDjEZn9nZNrqrAq5er
VjSYuvkAyRqh/11I7pslDZpM8PSJk99XfBC7XnXHBEcUuzSKblzbO/vNFIfuIS0DTTIRHqr1uBiP
YyW4K2wfu2++8FUZrZ4zK9LhS+stX7On+JieWe+3M+Axhg52ggvXKHphEAQiL8BtonrdZq/d8pKX
9N5A7hNwr4jys+3D9+fS8VoEEummYABzsZOHl2DwFvl+NP39OBd8HX7elQxamZoEuDtorZ2pGA4S
ZXwiJzhkHxdQFloqwrpa9HMsNee0i1xStQJHRGY4fF/muYzVBmsV03M1+Av01yXBkSsywUGCWk1N
uJgtTMiHTrtQ45gXgnT1N8fD2yfnQICAtASaNdgtkOz1wiMTvSWfel860GP9Uah+tH0ovlnjYECL
0Z2OfhY8YaHvPkNdTj7KISaDTbu5yd3qIurtEK0ghwVRPg1VWeAtGJqFToyZrWJwaOzth/S+kV/G
W8cphJoemy/JUYgbu5eoWC60FLbFbK6dRkDFr8k6RO24L6USs+iSYEFR9pGe46NyVX2pZtxjzNeh
6rryRLfcza2qwZqlWq9jrf9NkUb0/5J6QYF76dlM63f5feGwssAFuN7EaNmN8cis3S6+4bP6pYJO
GNlhbTDi1hT2535JyVbm+BXU+8XIFjRM0a6v3IA0o48RschVO6rZ/Uy+7sfF9t5a2eOiPczKEdy/
yB4610KfKM6J3NE8/XFxerCrCTnVRN+LC3YjDrOl7/DY0ycnGt1Zk+DgE/x9hbvTlFLcdGkNYGUj
g1qe2IOIVkm0YvwcddQN2kJChJx66K4XF0K+FxNss+xxLHRVwaVp+yBH84GmQfdTtfizSAsMGmij
DGv3i/KqFhu4Q+JkdnoqKYr2MwTZ9WdBUGyixcoodzwtamLKZYsghLrH0/xBcaGnh15pFSx043V7
2zz3ti4AqO0P9+Yn+0mru85ME0vHOxL8zN20fG6Wl32fRC5x21gZrLCE6hoozdqHOseNJ38qRXUV
4cfiNq9mGNVksrkZ6fhPX/1N+EyfmP4FqqaP7VGYc20Xa1efitu/hjUbxlhh3ZrMCRhvgeOH34Mn
9baEfB1YBMqPovKKaCW5LWxWSVouOoYHSHttxbfZfCsFoqhntYBfUBDPfJasKqai8CVoQso41CCA
hvES4jBhPIw0o2W0u8Go+HE/MF7rDnu2uKJBLU+WkYVYwf7clPYExRzDHaHSyqIedTgvRzNi5M6f
BjCD4JEWzJaCcYzN0F85yw7VVeiHBNpaYYN+lhbtCx1qmnkouI1ufrKVBW4/10tfLbQCKjIJ6AYl
YEVzQlWQpomMsH9fuVFp0M1FuRllt+jZyJ2gvC9bd/9bbW+wlSPcLjZCNTVGFR0ykzToD0uUPlT9
XF3qSDYgBzS+JETv7uS0w1qmxfOghB1uwhEmdovGmw28nc1h+WP/N4m+HrfnS0gdkok1a3eoFKOH
gGIgNQz8fSPMr70Y5XY51Jr7OKF4ZuwzKOoo91OJmtPs1yK6M5Ez3N6WVDWZkhbHsxUequWSid6w
tisIbx+QLz0rc5tZdYLD06Dom37lPDmBs/2ANgjrUPvjR1EHxDZArixyZcdWK/slHdCBRC9qDnY1
8CIntnrSsK+ne+Mwu+kncQf69vdSTGqoMpUNyq1jvxR0oSYwclkKp45vSIyqDKbjFNHs2PYH+2mI
z3eydgSX0YLoS+PopZwHv+yJIKXaTnigF/qPM3zCM5pVpUM4HegRhd+SxPCthRzUpnOXQXW6abHN
OLHRz3oikMNJx+RFNt8z0qitfgKH0UbULt3CKAx0GSIYyqEEjpWJSJhV8NX4OTyrnKKq6+ColOdH
JbxRtHtjKA+NqClO9NHYv6+QctG0vOrYe3s/Po/DxygVHCjbSPz2wTgkNkulWIYZIU+Km0C1x+i5
EhUwRC6wpVy5kNcKLl4Nrv3NrOmHYepiO84K0QyT6INw2JoGrTGONS4nffYjb77WUuDFmFpK7vfR
9Teo9LZgHLzqRUCtrsF2hTw7y+rRi+MwqmcQMFYfZrc7iHoFRF+Iw4cSD4xhECK/ycl9Gl/Am2Bb
ImEMgQ1+ZiS35LahhLVeZpFNqF/Kj10swAaRDQ5ciypLZKIjkscAiUV2P44fjcnd/zpsLX49+35+
HJ4FJtW7KJgKnPl4O3qKlE+JmUPqPfZ7UttUTx4bLXKmWPP2rW6y3Kwgh2eCQX2jW6Aw+HrNO+Xn
7phfs94Hij72fUuCrcQPiyS1rna1hlioi8BudFAfk97fNyH6TOzf17t1Kaein5CazcVNhbl69SUa
T/smRF5wgLCMumKZBbaqmf/ola/Nu7Sm1t+DwwJcOhQSsVBTHlkdpj+UYINx9ccebbDkqIx2+uXP
POJAAW/jGeoiTF0wegiti7kI4nr7oxgUlUYTI60W51CPb95HDQLMbB5U7SZGj0Yh+O6vT92/7p03
G5wP6VL1cjLCBiNyiJwUTSDN1fBYfw/cxktz1LC6AyF2bwjv8yLvOITTwnKxpgiZZMwkl6ltarON
1+z9T/Qb4P7XP5ln7UumaKRNinQyOpkaulwYKctgj5ACyzAOUPrFYW4ENvcdk/lR5GqIrY5GI7qj
0SpU6JWb45Don/7QMS7h0XUFBD3FCC0eR2+g1bRABgx3mYMC/Yb/hUJUuJLcJbRum0VTExzog5+d
2PMXIuWj4SkH1p0X5Lao6v2brPLt0zFAWWFSYQ2LXrEkiL22sVEyaHqotuywklZ0GEVHPFuw3+8E
cJn+1xwtQfgZhRAEq762HiuUTMflQb2dPAqKNJFz23nLm28cGKZ5XxYFRbralJVdkEe1qNAM/dSm
gjAR2eEgBM9gdO7lHGkE5kPmPPQnST3T9lRbAqzafhvV3zzigGSeYx0IDDBU7N5b3MgJz+Y1QZ8y
tNuO+7EvcopDjr4z0rEY8FQRg+2tHy9EflTkczgIJslZfO0ExOv5v4o/ioa8IEyxwzRyV8p+bRz2
3fhNreLnkr0u6cqADoqjMXnVy2zs6YWFHLbUkRqHCfKICh5g0y+TwCfRpnr995VNWpI0Lo1hcvIM
Pa8auN+7Y5T9M2wdCj+VAAtfQWVlLkwXWSp6pGZBcky6q1y5Dgd/fxk3TUAwAZVvsKOofBfjuMyZ
WoEcxYmkQ6O+tNZpML/vm9iMBFzUFU1BqRHlxv9Cw9JEU2Ey/sQalM1KnTl9+GnfwvZ3WZlgP2G1
UFKZ9lH6asKbndkDup7Vk2qXpxKCjqLp5s0NtDLGQZ2ZmRKpZxN7Fcw1PfXrCY9V2LddZO+7JTLE
/n3lFSjetbRnY3EW/TYb17l87NB60oWixoLtw2nlEYdzZq73cQc5WKdsbP1coMgNz5QbRhsTOtX9
OzFoZZCDO30xmsIqAHe9rPlWnQIkek/V8fzbvIcORFuZ4uAulYgcdyOef6l0LcmfpdmrEkHbGlue
X6DuzQR/E9T0Ym4II68Y6HURfZCG2q7C/lAXfls3gpgQbCaeHFSqZHnMWEzIuidZN4mIuEIUC/x1
sIa0RafVWK/hRfYtf7qKD2N/at2/CfFgT9S3uI1AP+GBvwgWIE5uSnYeYfWqpLZNMPe8S+JnFQX8
JdCIEijWGDAyfSUOY2Qy3eVmOi/oLGTVSZGcoGDn8qwBso4EydSROEi9Zcv5ZZjQazy5TS8CPtHi
cRBBIxMSoGE/ORYSlLNquPqZeCm4f1MwrLqo51AfRDS+aIZRFIUcYMhyA34OiuWk6ZmY3wfl4z7y
iXYUhw8Z1AX0fsRsibLcTYo3dN/j/FKkj2T4tm9oO4tY7V0OHuIBvQBtiQUcz9oLae08tbsjHqWu
48DOn6AJ5oZgM3YFVjez5Ter/GRapKRVobA8Yj7oUFVtD/H3PHFrl42JEfTA+/v2BJ+Lpw8IrGIc
Z0aGXqmDW47acZZkQVYpMsE8Xp1VYd1Os5HCozAijx00yJbOfE8xbLVoXB4xz1KxkCnE20ad3KhG
giY47VaLNcFiiRCQnzmL05RIhoX5nP6cXbNBKglzTUHxDxsRijwPf/Z1uHwC9de8VDqEYBU/B91T
Sr39vy/ACH78rBvbKhsNvNkZ1mc5QxuPCk0GWdTuLrLCQYLeRi2pMjZmjHs7OHRK8iPLBAft9jXJ
MDRDVoihQeLkv1GGDtJ0UQKkXm0EgpTCzw/6dfEDGOcUB9E9iWHML6e6iZqHQU3krvzQSEOSNozY
kTEOD5OZeUqcnVNL8kiqHObBVG3cnwT+bR4bbyb517u2Gdo5SLCGQ1XZQXAMU8gSH4v4wzsCYmWG
W8W5ywZljlEaWMxnGka2jN4GRdg3vQ2tKzMcJFC5WKaEyQdFsmuCos9AXolGqyfagACUsdJLQvX6
zXNjZZKDCEjBEikHASi2UuJoUNVT4vuyPnaokVFE/v4ybjsI2hJNljHHTPjMJW8NdVEalZF0gs6O
CXP5zZdYshm9KeteA6M6ev33jW6GyMomw+EVzqK1RpqaqUX/2owntOt4IHaAfDPOU4Gh7TvVyhIH
S3JOAEoaEkF2Zny2/MQ13exjiD5aX3PEs8yb+LEyxxxfOabUw4Q5WTwOxkGIgfPjpOaOIWrYFTrF
oVSnxSBOYbqt6kU9MKXH9GA9454DfiXJfdcj3solLouhtJ6KfMQ+m8JDEt0OnUhaT7RmXPJS9t1i
SRquUbW3vBAHHJi+9YDzEUOPzWfistxFlK1vn45vTvGpi4GHjrk1I6Z8i3YeBsIs2bSe+xftzGqL
oiEdgY987mJWUkAKC1/MIJFtpc9xPflRLXqa3j5ZVm5xYBU0ilIZC/bVfGbS1dArmt0W+dh0gEvx
u/K/lTUep5LJ1DB1hsLO8+R3r2tYHY1LedIcchRVS0UryEHGwGicags7a0iJZ+mZMxgTmhvfxxu0
cor9jtUOlsZ5rKqM1XlA1QIB8AqRgePyk+ZJf9Wn6iy5uiBz2oT7lUUOM6LMMMI6ZJgBkU+SX5uz
3+a9bWL2PTAFCa4wQjjoALF02o0mjDGKyh6UjvF1fgLBLIBDtMnYvv0l9Vj5xQFHnS9yUWqI+ax5
IgN1jfg5j68UaTgQ81kzL4EqAHtRiHBAQqe0mEOm0amED4nilfS79K5Bhjef+PF6SmhgqK/7eCie
pjH4kssfm0ny9o9HgSN8YyPGtya5YIM/Wu9I8VPcyvaEloZ9I9s9TytfOLCIx5QG1YIbwlC7rYeR
PZeqduCyvu7oZrxm/aj0KCTfYH91Jyp0DjQqGbq6iYZXj9orTrLL1O6XhxKUw81BzGEtWkgeNHoS
QuUPFQw9CSA3/tw2lh++qx1utY7sR6wQY6qgON+wmOiWzqnmDtPEgnhgP3NvzTiEUCH9MksMIarg
diBnRfRsLkAgfl4+hBZ3EljAPDzu2WW1OHV/r1LwfDdflVj0+iD6JhwsGFqmdKWBi6JWmnanRr7O
OBvKxle1xaZx4EmoCzZD5E5t7ikTtfUivKQtigpTnOF/SGNbsBFYu//e8nK4gUvypMYxTk0594fq
0kj3k3YyWmpn1mM3XKPN3S77H/tGBavAX5LmRLG0GirQzqhIT0Ne2WPWgj1VE2n8iQCfH60nbWuQ
DD1RDqoZwYERPIA0oLf/Ny5OkVccpMgY+snmglW8tPwS9Yk7WtaPRhLlAqIEmKdcLAsoCQU1WrFG
x/hq+OFZ+q7bpq05qT8eRQ37gt1hcCAymrplgHgBxeqpdMHBmccfwNwSlp+EHdhCv9j6rqBED7up
0kJUBlSCJlQm5KKerNRWH6MHTI68iwJZe0Mug8MVpYsHmfa4HHW4n0/Xc3OaRDVQoUtcwmGExWjU
I5ovxtlhfbWMA7kJMZhC/AJj28LQYL95ZzMbHLyUQabkc4DNHJ26xo2qvy+0x/qrcQEpzpPilC69
CjFlsb+fBcmOwWGI0RINskYoT1UYQVaCz4F6JckPFvpe6wwtC/iIS+nvm2Se7HjKszKOOYh24x6e
jtmhqOWTibmRsLxJh9iWzIMh6nQS7G2eVU2qRitWZXTnFOrXevRMM7PVTCAHKbLB4YcuRU2utFhF
E/O0anwswZdoiJTOBJ/K5DIQaLlUlcaYiyjuzqz6JqN9RRVnOtuRaMqmAdzTVMKFBMTVu74lsKPW
3bMKN5pJceOklDCiPhR2QsaHJlSPZfFXGOpej8JckGh2qEy3dQw177Q9YGZRkCILfhPfz9AMY2O0
ARp4YrzBFtlfVXE0q/tc/bEfmpv6W3iJ/9f311NpBWRWY5UL7RTk/rENekjVke3k0UQ7GWsUMh9L
XDly950682u7XACZZjWNmoognQ/ZiXjtIbpNnfylda0zPVru8Gnfz63l1ImsU6ZTrhgGB26qheZP
MBCimk5OdDqTXHEC5RiCC3DfzlYCuLbDgVqrkNjSFrSYDxhgJfVL3nh/ZoCLVRAbh1atMQP0blY+
hCIS5q0zdOUAj1V4Ku/HUQJWmdJoQ5zNJuqNQgu3bW6j5MO+L1sgsrbFFYbJkGq1ykreeXUojQ9N
gylZUbOB4IPwZLKROS/LUOLDB+WHSTaRH37/Myc4kJKUvAxVCSm5CsIlEp615RJq73ntWK8Ul9m0
YzUv0gyEinSCfUp7zPPWx2pZRDk/W3L+qFobYp9sBQddYtIZpM+s6jB70xO0i7wysZPPYLC8qkt3
f+k2U461NbZrV9bQApKRmeLjNC8dNPgK3zzVL7qNFn1H3MW32QK+tsZhQF12ia7oGuRMssTVqBtG
X/PiRlEdNQY7DoakxmORP+y7uHX0r21yeBAV2pTPLUqmITmq9aMC3Yyhf66Hiyp/C8iXfWOi/cRh
QxVrxRzLwIYpyu2oOo/6Q1QJHNosRqw84qlIykw3skSv/6Hr/mH4gNGzdYMJHhnTV5pT/BWBcupP
rXJQUYNsLx8xOw3x3Qn65Gxwv7tSFrSYmrbuV6CbrD+KZpg3a89rV+l/w7MIoiDpWqynem8oDns3
rz5OuhvdsC4O667s7Pdwg64tcmCCKe05DhaEaFOETh2CZ0EW5BUCPLQ4JCFjFVv5goAkmE7tUQfp
EsG4knDZOAyZqNIrY4yUgt6bB/MzCK4v0Y/wKbwzfemkVbboGVMQ9haHIhSF7akC07pjtg9VdVQg
xDUJ+5QECQTf3k8o7Qw1ADBi7Eb10huWKIWe7ma2Cfrbr4PHtJlFdEnCpeTgo1PHhapssyWNGz9E
UFEJ3FmxYyd8ov74GN6Knj8Ex7/FQciwSEnQd7hoBqppF+aZoNlQb71Q/dyMgv6KfVO/cJh0QzjW
NWHgH3zu5tjWITJVTYepuw4DwUP3Pgqb/Du+ZlhdoIwoZSoYdyxUJJt5dlZ16rey8VKH8SmKJ8Fj
2X68mITDjjrTzLztgB2zRF4samF4b6ntLE69MSi9fdzf39OgMvovTqVZT4skZA9/0jlNDm172P/7
Il84zBgKrc/0ANmHPqrf1Dh8GCd6WIrpEKmtwJXNKtgbApp8Y3+QtTIYmFEwSq4ZL396Ti+DLZ+l
c3J+T8fF2hSHG5qhlL2Vs2maQD3PNYtAJAGL5nZN9GCZtaPTSIC+gozHJFwOIjdBWkYFsDECKfOl
OjGGB7TtTXZ0g3qVLxpMFJzWJuEAJMrr0JrYETY6kxv8KHBbddKL4bQlupXxbGDHt4aEMXp7P2KE
fnI4Urd91YSyauHFUbv9u5qpn1CenV5xUlRLEmwA/rIMSteZ9gpatQh0yKxv4uaSbQMoDkD2zAQt
H3ekWUpCzKrAOw+J1cdBrW6k0DjuL5nIBBeNGMgm4cxK+2A0icNviva+Y/nNBy709DYnmcoeFEvP
TG0WetEtuat+sCbA1M+cD/v+bIPGmzku8qYgadXOYPei8DKqjwo9gXh3eJdYiE7ezHCBBlJV8CWm
wItK+UCtS9kJduz2KfXz7/P9BwPJAyslaLrJGz/Rz/romqBvtZZL1Gbu/opt5zFvprgcN+s6s8tU
7NUo1hzZekpoYevdxz8zwp1Lra4sac4YlcoYuZi74MI9tH/t29j89FTT8cAKvgTMYfz3PCrzMdLb
Am1RMoo5yF2C0u5ip09f/swM21Gr22PVVVbZMlLEqbidiD80YEP71laCE2nzq6yc4bZ+pwftEspI
mGVtsnODvoy30hg97rsiMsJt/io0wkbPUe2TpNRNYv2ckOSgDuph38xmC5m+cobDgMJKJFnJ8PWN
yM4/1B9UZJSJmztN5RQZmuQy0N7KgpqCyDcOCIKpKsKsw2RWIMfqFZiAJjszogyvhs0i2KyiwOPA
oBgVbQoZHUkMkdQ2fIxQO53AnLRU/v5Cst/8S5nkbR357oIB/kBrBKGXpb2bWw/hcjPKPpke1eZK
FrGLbi6gQsEYZpqmRUzOK11plTQqcLoN40c9OZAIbAZjIjixN4+fNyP8tV6upp4EE5auau8rVvoL
vu0vmcgAh25KP0WLHGIf6eAvyFJQeYvIAze//soFDtrSAlpbxEA+Z0Yfu8BO08XOCnQgCQb8BZ+D
p3CT8l4KZcjkOKn0EbzrDlW/6c0oiGSREQ7bcjJrcQhuVIegqjJc8vBgCO/pm7W+1Xqx37DCz8hY
mlpmU2wEUwEGhgst9PS5xoEN4JsiXSGRQxzC9XNcZGGJIJ6axEvpvVWFHokf9mNMZISDt3hRyymZ
8Gkq89T1P2Ry6QdBGG9n1KtV4+BMJ5ms0QY2WEYdH+NzBOHxwO3s1mX9WdSuDvm7et30lVEOAkwF
r20W66kPnnuv/Mxk7KGWbGc/yuvZzTC1K8qo91fyl0n8KlAkXYsZaJc/jOJbD2L/UnD/F5ngAEGi
qal3M/Np6h1NKj0jzF1NT7z9mPjNB8NbEzV1cB7xJKb6MoyVYqJyA6HT8oPVo30qQ6Ng4OelPfs9
tQNbv4rd5F07+M0sFyfFZFGiVsA7lZyj2Kure1U0sLl5CrE52n8846KioZZmBizP0vF4R8gpN6DB
JN3p9VVhXOW1IEfZLka9meMPvazNMzkmEZqPHhn7RHuJny2njaF6n9gVyDKNp/0vt43nSCFNE2V5
k2fdIkundWYJPE/o9RLexX3vNvlXjE+96+j7aYcn3dLMNM6iFMtYK35Enud4/EMDXKQXRZKZU03Q
TtGclvipooLy1vZtW3nzgDv5Eoi1ljjB/361YZ1DU27LmKf9e4iyEcnqsrj6JftZmVP+e3DUNAut
YkZoZ6hQQ1HFrRe7KTIn0a9I8BClHytRvrVdFlqZ5M5D06qhYC0j4Wo91puCs6Oyp/PoFt58VFvB
9xIEnsKQa3Uwxipp1HABYtD5ZLVoh33KrYOSCPJiyr7K3jJyR2Ks9EWpQyzBSUp7gfrkeKxc1ksE
HUGn8xYvPBfErq5Uu3eDl8KLPO2kCbbYNga/BQ53YLZxqhmYScSydtcToHBsnspBBFPs2+z5ySGh
ErZUIhOis6TncDpni+BWI/r7PAzmRaSEFmNJKFoc++E57kW6N5vrpFJIjGPaR5X5nM8qdLNTC5Yd
GzgtWFYWgkVetI3ZvvlloVZWuCBvqVxZCkvIXiXO2HuTfsKs+qE8gSUP5NSiQ34zzlf2uDiXAryL
xxb2MS08c67shnxKdS/UDcFRuI1PK0NcpCcqpZm0oFsuk93ojo07hBeTOuMLe0jrj6IHIaE9Lqzr
VGNEZizZ7O3uRbpVvRhPNaHqgUTof9BFFEUHF+B5bqhtGWMdo/xT1h76FvRvIqpNkQ0uyKW20tMq
w041Bscozgk9zJXggN83QXn2pWistWmUEeRyfSKodZi3gUiKgS387yP8l4HKLuwz1WLT/tV8k4U3
Hf0cmz8U6S6jIm5ZkTPckQh2jCSVGlQ6NM066zKGAcvyuoTiyH6OIjLDHYW9rtUpGhktpwdlj74c
Qzl3MyHb0eZN7ef+Qd6IZV0dSKU2jmpVAOHUQ34DxtOTdimQduGu4WiCU2kbE3TIbRmmigoHl6vI
8zDJMlMW0PTqkE7JvRW+QKHbUzECu790v9mlb6a4TzS3cd4QQ8H9s7FHLz+WF4DdpY9fu4Mz4YDt
5jGBR71/PeM+Va1GS5OYQFfddIr03mwE20f097mPFBc1dMQYCeRUPeXxXa14++sl+vssFFdBEE6h
PIyv3AvzY4C3X/W4//c3bxOr9eFAOibzQEoLHXmlJhd2SRtUVM3H0KAeaoanIaQnZVQEtRRhDHBI
bWpdkkFCACfq2cCwLk4G0HQeQS4HbnB3vBI1/25v17cY4JB6TJchCwd2eR//yqNvfXW/iNI6kQkO
qM1ksCoaIMyC7HHJdFD1XKeaaKJPYIQfSsh1PeoVEwqDyaQ7WohHcxAgZ/f7ASEywkPBQpt+0fH0
UTCVWhXNNtIlU/8MbwwOBJIxDrpCY8mbfjVNdyWVbWMeINopiLTtk+fnl+cHEfQYtIJGjpSgGjLP
IqEtUZsO6DioUzu2RNXU7UL7/5F2Xc1x48z2F7GKObwyTNJolCXbLyyvvWbOmb/+Hmi/6+HCNHtL
fp4q9jTQOGh0OH09THwrAhij0ZaSwq6VpwnUAcphtPVj+Fd0ZmPeRczhGD//2WaxzVygQyjoOfrs
8WZpUK/XDV5Ua3b/oUj0QisOIiRUGhQVm5URFp+N+S9D+lz0f2/rQaAcX6hbF7XYagbbp7B+LYou
tYNuJhxtyrA5FGi6dtLSBpvT9emzmHaObFQP1mx526pQYjgk6AJTVTsTgArqTM/o9kHaI8TwY1sI
sV58va5WC6qWMDIoObgNqk95/rj9fcIf4JsJeiXzWTk1CiP6yilADq5XOxWDdT+UHriaFl+nmyjF
qCkFkDky3U68GVUi/c0W+1fP8+f553sJUMr3PxrCqvmrip+b6Di3R9V8bcXPM4xspHo+iM03OW9A
V2XD7Nh5VManvnsV/Htx+La9NRJxY/OjAofJD/WOkeDooLuQ3PIOgwK/MTq6Yq+7VeeYd/EFWfFD
upe+b4teR1MLbIiGZoooX/o32kT5pMsxKxNLzWPYXYzsPAo3FeazihOlJLsAft24n6L46NxgCmqY
JHg7lqkjBR76ZdBF5u+U6JgcZ+8/9L2uOtuagl4BcHRBNc4lqbqih0sPi2cVSLLTOLNtXJS9daLb
utZDqgtZHBJVqtTEoY4YuLrvQ1S1Vvs+sKHcPjtiaqsLlg2qrXfVLhcSuZ1DWVNtpjJAKQWXaV2C
oFXT7ZqifFlFjZ9SFP4p2auhWmLiC4Lfk16gKie4YETeTijDeyUICJglFlHhq/vqKizq0UBhCxvz
MoLMFMmRp2iv7WW3/EKPNt9eQdB3/Nv26zzsJZHZhzCCaEZ3qqbBpUv0V1ELyD9WZnANaCKsvuoD
1+wxlTbANdVrh8/bB3n1+lhsFAdTphz6RVmhCLOTu6OqFruErB5cj90uZLAFXbgmujKEhaqgiLU8
S6AGHg/+wdqzyTt0WxG1bOz3hSir6UM9zBCJiaw3v7pgaoyLcYO2hC3aXrf1ZoKFUhxK1EpmYX9w
jkBVfWJKzfvuzB7kZAkftUU8RoRVq6vTe8H99D48Kb6zvIjN/nz3JW/0cEdOyaNkcijRZnmN2DDw
HZViSop20JJxXz3Lz8iZmUiY5adoFxImT51jvoqvVySpjVtsnn7beSz6iXzG8/zQe2xqsOHOT8QW
rt4s1y3kW99KNQBZp4ErWugQf+jR7JI4pYfhfKCy2WH2G+GBrL8JFvI44Jh9uM5WhDMdnyGRtbtk
e+E1nRDfLy+1kztoUvq6rSOxj+9LvjgPdYA3QdRDpKGAa7B/GkmGIwZEv1zPC6U4AEmK2AiFAEjv
j/Zwer+dPYQQUEDypTiyzDTV5E2dvPd870KnWQ5Hy+xR7h8fpR2zy3lfHcE66VKxPQq43nsnF5JM
31Rjn81brdFyInupi2FehqPbzbHeGx+ZYq0vFpIDFGNINF+VcOSyTLwMXfSWyuVh2xpWvbaFCA5J
mjY3q14C2MclQtRDGNq9PN31YKQEaeglaiLiRFPyOBQpMYnSinTclElj2Kn2OindeVCPXQLBH5kj
vFg+Wfw38htZYUZDUFpOMiKpP4s2yCBugJz29hKuHygdOXdD1Ayd56/uW2NqYlbVWgS3IjiSh/2f
fZ+7wCJEqEXJYm0D/qsGItWcMIF15+X6/zkra2VrbsYShydKVUepgqOsHjEhjLod16H1KoaztL6v
4j5TYtyO53+g3Hf1M8YdvPcSU7xnvzmnV2mcncljrUt9BLtuvOyrsZsP9c28Fz8xkgmJjOwQqvGh
t0pRZCFjt4Z+OzbeOyHZzt+FmCsMwgK6EIcwOJ4VJOjF0KwL9F5E1fcGIF5ar39kcXwArrCiBuOY
cUXo2d9qgskQVNCI0oDdIAsUxe0zTCjPx5HRd7Nyp9Zvf6YAdwNNrORLYdwYeZK/VbUBjtZP2xLW
b24MdVFU3bAwfI5TQSjTNsLIat9x/ZcJ5Czdvj/MFzVy0WrpFWAyqSZ3W+Tqoi0k8kpJdZ2qIc5p
5vfgQwK9KUWmQ0ngvHI0qedRFcCwGk20DfNN0nfbKqz7cwsdOCyzIqH3kxqPW0Qi3QIdcwggOfWN
sg8P1RN9Xa/eNgtxHLSNfp0ayYSMH2oBfuTV7CK064lx6kpGZ3f5RGEc2/RfPJ+FPB7jZKWS4hpQ
3XiTJ4HW9BDe6feVW4FWxMHw4KeJ6pdmC7YlkcO5rjQV0azw5sg1uODCV7RZOk31IPQesXOEbfAM
8zKYCRNVxZOjdXu3xcDUap+9WJ5qW/vCHd7+Q9CFXc8bqvE881nSp7U4wdUybydwm2ZfcL1+Cg/h
SXgmdFu9Aa/bxhPO50LRZqqGy0J60sV9fgTn/CF9Gx+lfWmiYMq3Y0+gXUnCWHjuVl/r1GZSod98
Zz7M7nyUDohzlmDXweiQh8Cl0rjUDrLfF6CrCXEwjgVri5GkSz+WN9JkEq4Qcd5+6Ykq1GgONfQq
wxUSpMjOFVs2f6AwzJapUlFKGw5JcKijzmBBq1nBzFfj60Cyz1ISOPBIxHBGKRYOs/rg7+WXyGsP
6U3zDZVXduuED0psU9ciZYccfEyF33foYPEdbSi9YHIsdMlMEkUjs179ujB3DjPiesBIW7HEC1Cy
GVCJnmQjmxfY0iNenuInRwQDfEMhFaEc3zWVCbUmJhmgvw5NO0Rzbxd/6TIipbeePL7qxnO1ajkC
uKoML1P/p5+NtVKiQRUopTnxiXIzCXvXmGO4OFKY4WVkVoEwo9Xg+S5H0gFT0T5LE6IVfnWI1Pqw
jVRsZzYgke+iEkZfbDHkGGyF0y4KMSAlxrh2/aaOP815gTJ61VY0knWUwCmejD6uqynWC1yi6h5d
m4fIC323PDCGSbzlc7t7i962taRWlVnSYlXNaEKEf8YegmB6LI56fk5QW2dp9wFVTkwccZ6X3pqC
OM419FgZaPhWZhCOpNTwF9IiORipKiXOpQrPw9od3Rl15v59sNdhkO1eIANKlEIcgkhDYqSCD06M
XDtI+nMObu7tvaE8OI0Dj9zsZxMnzHfGnb/P3fngH/XnFvOnkJzYWYzLYVsgARt8hfmcd37Zd8D5
vlFuRh1NTlkW3KajT7QerL8Yr8jBVznloeHLswirS8/lsTj1N+OJhaQ/PIpPX8jicKPBm1u3Yhwp
+YGRL0sHvOWc5MxoblDUSXZu/MYGFRVTtjRFVfl0iBJJ7aiMuFj6HQu3x24X27U3OyyKirAjcX5/
YyNXcZx6fS9rUdZLrGE/etR20cl0zTP6zV19l7nGfUq43esmchXHAGyBF5XeCY3KtPOn2ymxTekt
pWaf/sY6rjLYwVvI0MPcRNwK9QHqfnYbm8WFEfhj6SSyKI1Sh4O/Piq6rGBtd4KMIFz13NeGM83U
RbmOFFeFOP+pjdCAafQI0jYeZqKxiT3Z3prtboeZPafUS2+VeyqFsP5WuYrkkLCYAsuIQji8at/Z
VnkrYlz6kNtV8rINGb95m18F8ShoyppYvEfVj/0x8rJbeNbf80Pv6bvaiVyldSnV1iPQ+lUkB4tt
J4+zbL3bR3vUDoHXM5bMc72nytUo5d7/ycISg2SUoRvMo90JTzhc3nPmaF7vtR4LpbGMAbGahD2+
H42FQH3s6wCTSlEDfFeaL+8kAW7mhJNtPCinydz/w99AiSXs8x3SFlLVZBx0mXV3DP1LKT7o1Gze
dVfq54bxaZC8seZJj0FqFx8Z+322Z3NQ1UNHeGzkdnHA4edqovo+At5IGIAZi439aj6FFwm9G8Hu
tSM2i1o1DjvKWhcyWcapVsbqJtSLmxxjIrftgTIHDjhyS0qkFhlUxwxuMfLQbvy90BFlhutq6Jao
o+JCNvjBN6YfaF3CuomM6laLnyQqM/CbXfkpgI/YDnIW+ninYvKzZCt2Dr5SFHUEyFKNpy7wENLY
fbDYWL/K5GonK3TW4vkDmeJ0q85eI//Y3pjfXLtXAdy1KyltX0oZop7xcfAkF466W95Urrafwc9u
uTNRpklsEl8+WY1VHnQ+q3OfEk/Q9EPn6+62Suu2dtWI/YUFCIR1GOZyCBajpPhbFL6Xumg3ZJv7
b7D7KoU7NEyRSehhbVGp7OrgpRCRy7Oy20idH6Mh3oPb4UHM4ntUHRGMUKQdcodJmzQpblWIFm4i
w5V2rNrZ8MS75IiZrmxycehRb1bSTLhruNE0bW4N2GF4jl5Z4LpwEqdDvnsn4E1iudQkQlIgdx1b
iTkGIuP07HeDB/4m2KUOh7BzWatPuv9YFOW6nfxVnDV11VlA9lH4Og29PaHGlqqDpmyGr7Gcxryv
9BKLGDWJl1uPVYnXeOJ1Q2azbvaw+z6J/lMVlx8C+J/K8bWXwRgVYVkhihLWhyg99sXf2yfuN0+F
qwAOROTMDGcrQ+6nOxU/2Ejj/hD+VbnFM8ZJ7T5UeXaFRL4Cs8bohS6J8LgbstDu1Lc8qG3T/Lyt
EoFTfNmlZMi9nLKoWgXmh+xebgkcpOybr7lUcgOze2poETeedYfngeMfy5umcoMe72JGlF5QneSU
ThxuRKLVSZMggyp5zm0rfirNP0NekwOJXh/rwjBxl3S+9Ji02k6erecwjwhzJgDe5KBhnqzSyFnm
tI6EB0uY7GAESMw19dpZlWMgWSeD3U2SFE4downbqlMQtQjP6TE4NBhcYp4r5OpEt8AQuAeT0Gt1
fxbyOL30Oa/MzofN4RWMBu9uLm6sMiE5INhh/CUeuBDDQZ3sm0ouTIjksmoUEdUoUMuV79hku3Q/
7bfPEbOpDWF8BqiLfSGNUgT3G/E5MJA9KI9oBqyn+COmd1WKz/uAdW/OxQFrJ6c/tOlsVYod1wQd
1frFuxDCwVw8tf+7JEwkA3dslI3Zuhio5JSv+q64i0/CPdVaS9ggn++p5FydezQSO5Z1F5UvnXmI
SiKIxcx4a4uYWS78Jb9qWnPI4C9Z5m3dHub5UZHvmvJzjTmA28aw3qm+WECm7UJUqGCitcVI4sMj
4/IbD6B0QxV2hUGEu+D76aV0uhvpOH7rkDDMwcW7LX49h7EQzwHgWEhanaNuBU1izdf2aL0VezQN
Hs07pOuQd3qvDhwJoKc2kAORyUqnErTbaONCxCSa7jXhXu4pooH1SNNCMw46KiUUupCRi3WnecfI
ZJRLdf4Dxn2Mjfx/WFR5/AiDVNPYEPShdMy9CnqB8A3Ek6yMlIUGY0d53t43Ahf5JJApKEE41EiY
1MJdJuyGijgAxBbx6Z+plKfCZKyuvhif0rjaRf745FsU9wQBhXzex/ANsQ0G1gZXiYaTiupuVGPD
DZX5axjPn/5szZR/n7RRAs2qzDgARfGLqVza+O/t71NrxoFGO/VZVbDnz4wBUnF7NNE/qFCDIikh
7PcFXIxj32lTAiUwrtufPxXivUA1GFAiOEjwYVyxyEaDxEZiW1WNSS5vqkUYMHU8eeqgQAAZt1rh
FmQTV2cXjM/oPDH2CkhHKLJxyso4JMhEtJLLERQq0SUWRnsVJR5j+9hVxMVOHUoOBcYpC5EoQmFA
m2F0FlzJFNWYf2RjfBYn7sVE0wU8AU3hHGU3egwm6fHPzj6fwGnn2CiQZUYLn3hXRPexshcp0mjC
xHTOa8hzyZcEZQbzZyH6ltvNfYsyGDPqQqesEK53t1dt/TF2xWd+3p4lYnK21uHGad0mtVFPeEgc
zPtj/ErJfyD/oLwinYOCvtDG0ZyQA8stW7szvrG3DFoJLuL3DF2qSmr/hzIfBl8bPgtfPpuJfe0b
AV5PlddlnoTB4CgKC8F3M5h75SThGvI9YlmpbeSQQssLBdyaOFgsHSa50iFQ7famZaQ6tuRlbuno
GHL1RkilFOXcB11IOqOJkAjuTizpx94gKLjAqObZi4Ee1Nv6Ny4SOjFNDayr4JD9N+SWPjLPcgAX
aYJ1Hod9lNhop3dVu/4q2yJMiJXiUw8fUiq/tqmiKMikokTBLc/diXU6Yz7vzj/Pl+I8eqlXvpD7
udqeZ1w15VZWrRupKk3UpoEL4zFHxCJxes3OjowJKhY+BGVXYRwqy7Em61EHH1vV76XyzVcPlkAV
YrI//OuZuMrgEDnJ0b5W5iGbWvdUV5+60Yuk2dU1T/IP21bJvrQh6ZdskmbJWRdE8J1P0aHa1wdU
ZOPIkUFHhoxbcrjgN2wRp7yF4yfcdKiQbjC8VkcEkOW7EeIkXt+/wc2f68cnj0w/08yRxY3Lxvun
SqE0d/4BEOaICebIqI/bq7gOKFd5nItWjOkc5YxDIvEvunrfoDimfNkWsX5JX0Vw0BzJUw5eLtxu
krWv+qOfES8qSgUOLSJVRQEEuIAdIVTtUTyPCYjaB8oPIHeGg4e0ztU2yFBqyagyWTUMK9BizX/F
Dq0NhHFTOnG4wKgfW3VExXReH+LaU9XHlDRsal84OEhUDJisGlzR4oP58I51ruHJA+bI2pITOBmq
mmVyLuj6VXI1Bg4fpDoG6zSbiDA4evg+habDYLrY6Xa91xzlA14mJH8/sZh8N41lJVZbtnhagT2z
8hAkvlSB3+39wSSa4ihBHFR0ugz/U4Gg2bxDBUQoaHacf90+Tevx++uV8R7eWLxHzCaqw0GFaQia
bFf1dBQFZV+L8s4vh0uTirmdqLnXxuo3XaSyj+smY7CZAappmHziTE4sVRlUGT36qmhX02jH1JTE
9SW8SuDAwig6MNqwcY9GfVLQWRU+qx97NFxFsL+wWMAmjHRTatg1WL62zY1VEVawfgVev88BhaDK
TVlMKjZI+ZHXpxmOYVp/q6zdBDaobWOg9oODCcOf8ASewcVZls+9f0wGiRDwG9S7KsOBRBNOddS3
cP3kfXvOkOODd4tHIyZOgyOVyg1Qm8+BQzxWRQ56R+Q7rDdtdscARWw+ceERS8anv/QgnVoRQwEx
yWFXyK85OWh6HeF+rhif56oKCQU1rBXF/MIC9nAhwW0Mp455y/8lSUksGs81ksZKXQwWzLm1QC+T
HYvpUnZ//ZGd8dmuUhXHyUpw7mctuQOeHkafsjRKDe7gN0Yd1bLEeoQa3c0KL5p0T6ImjlObzx19
vBB9P1Kl0Qnkz7Fs2gM1P/E3j4jr7nOHXxRLqS0HBc7Ok3EXHET4CqETeXgwXeqJvV/c6aYhwgeU
VhwKKNKAdUtaeD3a4GZz89im3XHbAKjd4WBAbYRYnFqw28XoDSpAV2uooqOlMwE3lBgeAKRWzUY2
83qo/+qEx5mxPxkP26r8Jg72c4v44QCVFBjdnGCL+l1/ZvVT/mFGp0ztME7abVlst399O1xFcQ5B
XMkq3B2cm9HIYlvI2nM1iLbWt3vTL79vyyKswJL/fa0hSVOWYjnjkS6eqmQ/VYSb/ZsQy1UZ7qkQ
pHpQ9A0um8brvLh3WMWH5QgvnWva/WW+Ra5kv63Sen7auIpkOi+uaiQ+M8Te4C0maLqrLsoN2gcx
JXFwp7N8oCZoUXedxaGDUEeRMqUGblM0ismO7syH6JbVypqYyVh9hLZroRoHFL1pJlohYbuQ8JJU
x/ePoKXfXj7KIjhcKMQqBsmZCUhN35rgqyX94fc5ULASX7MyAypgDPFoXnyqvZu0OA4O+kDMQzYQ
0QHtQ2obltGj4hcTV4JeaS5aqUS7eZRNr+0fkkB9mcsGOfGy/iu1pt4BjU9/0uXacv5kUS2eDKjG
BNSqGaF0JB5k5WIkhPe4DRkWX/DeNkVgaDqu87nrLDudv8tJYdijFO1Ewfyji8PiyX/UXOiymrWr
tKIblLdm+ba9VsRtaPGz/FpjDjE1CyG1AK7JD0Wy86PqzQjmdbkTFbY0OTPiaumepNVYXUUTPQOi
Jsu6zGfiZc0vpLHEKsq3485S2JSEneDN+0bYYZ4rjnPqiBfrSJFsrN5fC7EcBg/Ikc+TgGtSnaad
H3WOWjT7XKAa/FYPtqmKpq5auqrzI97HPB5a2USQzTTc2Hj2+9ftfVtX4+f3fwmt+bM8RiXO3SQ9
FObZ6F7k+mlbxPotfNXh/fcFtLd6WPaJiIeFluxKWAVqV51MRTU4a0ygChjWkWQhjduYzBrySs+Q
/qibU35kA3cxN9CTn4QvmoZ48n+pPmfg9MvdvxDJXZem7vtx1aLQSd0Hh+TUIj6p7hhZ5vZCErbw
rvliHfNSrMswqSwH4/a+p5Vv45ImjjFlDty9WGhWpFgs0trl34XkIagq15+Lj+CqaeC4otcHPHXc
ZSXEUq/kJuA6RBRvrlGmQHHSrKqBAIWlqhLuindnY7FS1qgUkyxpiLUnr5X5NZdvwvbz9mZQIjh/
RWyLucobGHWXvuUJHAjleYwDd1vIKrYt9OC2Axw0Gd798F/9VsFKvcXDbGvpMaNQgJLDfl+sV252
Y9oiL+mIlWHr/tugp94Qvxjd87Y+bGd/OSgLfbidT7pOCcMRTnLaBqDi7GwtQ7a4PJfjTkq/bcta
2yBDlGT0t+qarvJlI34rJKlV41B2093Y35fltzn8vi1ibdkWIvhCEdAtKskAugiQ3Ql22DsYTICh
hKldNYQHueodLyVxr4shqFRL0RC7b3fmvr+PPMELziyQGh5QQuIkf20rRqwdXzoSobi8A88s7lQE
wavwlGA0uiARSrETwhvDUicONSe9MQIU/cDjb85Vf9d1n7aVIBeN/YGFVVtzmeYhS9qiewwl3amL
i8dTXR3zAjPUU1pE/SalD3dYsyqxlKJmLxgtczDMy0YckNCIEsGd0yEKBXGK4XSYt6yUkrXDYahe
i4DTcO5fcke9FMQmrV7ey13ijqxQhKEpWSJ7Qgt3jKMoP9SvLDVLkyCuxruXsrhXRhEMYjIhAOVY
0RekE5XiQTRv0ItnYwKriJs89UHnTdTLvZOhbZkh9/JI8zwcZB8eUPupd4ODcO53XeayxQVXDqZF
3yTPLEVLLSyxlXyxSRMWoaiBksmxVKct94pG6cWOz4ZefKUJrlhhKIeC1T4Gj7LHerrku2E3O6xf
I3UoP5zSh3O72s6fFSkCFlqJI2bnICVOMwFJfJWJPoppPDU4zFn2t2h5eX5pBeI9RgEGX1mCyWdG
qJeIGc53+Xn4yhh0Bc8ovKSw2QCW6RBQc0UorTjMmLvczOIMQDthbH2XY1h9ZkcdoRe1NRxqpCoI
BJpWhEcclAcx0y4d8ozbyESJ4FBimEXVxBwmJDHnS6juy979s+9zyKAPcqOhaRCJluEmCk4N9f/X
HJMF8vC9fBm4DyR1RMBrMi+ydhn879Fw44du32aE87vuMzDHV4F7akrcSqEFIxD1KsAtMX4xB4Ba
thfNA+a5EzuybllXOdyKpT1YvOcMD/55wNSNo9hWthhRnWGUMhx2ZlNUG0GDLGjrWilKDauLZMcu
KkIuWedMO+uUe4nrewHhnqy+8QzRlBRTkRRF4ptZRiNKh4hxThpPLEGfeHHi5G/Bsf2heOoh2oHg
QXzctsB1Va8iuUM0tUlam10IC5mku0L7jLm2Zz/KNbcba6rt9zdAdBXGGUlWT4U8qABTcV+f0Y/r
hG7i1F58CRhB14eScYYkoQJLNg1J4xlborbui2yEOHW8q0x3aCpb6g/b67cacl0KYRCy8MZSK1W0
MK4R8D8Vr6xKMNpjZkbvsZey5cpECHt1uxYqccBqmlqSyGyichG9obnZyfPqUNVeKD9tq7V6zBZy
OLNQuyQLchkArgVf9fJsjV+0kchirGLrQgRnDIWgFGkiNOD8CDCqqdjXdU1g0ir6LSRwWCFHFdrM
CzRkTzHG+Jn6WRA/q6Ebmj+2F2stTrI0AQ4uQjWLYkxE/P84SbQfdhK6fqk4CbH3vGsVSt0818rE
UpgYJBnUntW+hWbx0g/T39sKEbvP+1g5EoBzrgCHAu2TOZ5MjGfJP8JzuVg0vpy36wQx0scJ79ix
3rWJco6sxPszNZgruTiak1XEyLzAiKXqE8Y6JtWnYNhti6COP+9bDWY9drECNcT4wLo4xoNc2tEZ
mdLwYu6mg0T4v8Sp4St281Gr/NTHqZnk9nGawhtRG+1tndix+MXDvh4bnT/7dRwOFps7V3Xtt67+
O+hLT0ibHZKndlkWB7OsCKXWL76FSA4LJK3M+qSH98Ao0RTMy0iVg/7dcMQdyzbPhqeUNtUaTaCD
zqGDYk6qijIH4M8kgc7fiUXFNuTT2P0dxlTgjto1DiGUWdXGSYIf1qVoVQ5ui7wiNm39br0uIc+q
0FjV1FlsoLd1kB/KY7cPd/JR86JzdURsmCTKWX9fLuRxoZs518o+YKCXZfvOE53gcXYZJdW31jYr
V4bb5Mrgbadq/oiV5OlxZasYZauFmpO0z9Uvw/C6bfzU9znMCOIojeoY0NfV34Y4tYUkIXaKksB+
X6CSXuqIQymoxo3yyNbznR4SLh11mgwG7wsJShJIRavDJZEfMJ18thEhGm3/3OM4DaoTe5Fb3QgE
EDJQ2AANgwONKEumAdWC6JzTMC3OzKYTBpnszCh/0zKLcIKI6+mXQHurBlLbwvTGuLdrTOGFXxxp
hGNHCeHgAZO1lSBhhB5CPH1qq+jSFfLREihmRuoCMTho8DFTO5AGOKkd0jpsykK0T1CczShrP1ic
vbh1+doxs+3jDDFQVrxavcoOm82SgaMRNdNe+oVyWCjd+EKyOu6apIhg6iyu90+spttlR+bt02G2
dTzXRElEn7llyRwgWXmiKV2El2E1WsdZPQVG8SqOdWgPYuvorUwc498od5Un//uU6eh4GsQQLBQV
wrDssdbfyMfGlXds9gE1rGLdGq/COFhSqtgwC7zNnCRrbBQt2LP4pUoIj5xUiYMmQ+oyrbRwTcl7
FlkG/8SNeVZteZd70R0VKaRUYr8vUKoJogB1TAjEp4hDhfN3RWucQqX46dbRFpPddFlRTdnkjpeq
5m0xWcDCSSkuUmscJJOiZVxX5KcIvhor6jFyo2DDlUy5t/vvTRi4mfx1+1r6zfV+FcJZt28IeqlN
EMIYz1kPh+DFsZOC40J26710/5HyfUO6yuOsO1bFtPfBeer0+V0cnJFKR1X9QJyh1c2RMQHDlBgt
nMyZgKoraalaJV6zqPnuUPxZfqRc0lhI4K4lKcxMrZdwbuS5fSxFyesL8gmwrgUSv6qk6Yh+cWcT
/V++pPdIkEh3vVsfk1MfoxzFbk+959v9o3iAL0Tx0a+CnSIjQyFhwJbBv9BSMYlF5IdBRSNZbtHF
mPQ2IpgiWod+LOygJkd4rxq5oumyjoHrSD9y52hqU0ym8iGw8aJHdY/SSYQ69GN6g6JgR3GCTxiX
5m7b/Oo75CqSnzRnCa0ftKoBD1O8DeqzH1/m7iVBF3O6C4yaELZa6GMspPEHTE5SoWSFL+1u3NXI
mYxuY3cvrORGwLjI9ybj6iPl4kuh3CmT5Czuax2rWswvaGRBs/E+zahsu8T25hffbKEaZ6Cj6Auh
1KLgq/KsDiRernkan9IdmwEy7Ey7OaMUejpH94Ej2pH7IZxfSGfHZ4HzcHCEJpqRfYhN/VQkylE2
8uNk1Ptta1l1QBdiOCypJrPWExWJlLrxRv9ZCnQ7MB+0mogNU2I4QJmNClYSItVfzk99cwkst+3/
EqWXbWVWIWWhDDv+izWTtDjohALKYBrI3agFz5JMPRgpRTj/NpjL2hgk33Lq/gZ5oOEhng/hR7ga
lvbNoYZRVVpqVLA8K7tTulMXxg4ukZhiH6AOL0+PM4W9Ik41GlbYeN8JgxtzN/rb31kYy+7bhSvf
pHuKIGB9i8CSKIvo8lX5sZS5VqlBx5i5BetZSE+9TqTd1298VVYtU9Qk3eQjPQGK/HOjRvRK3gfV
eyev4EmX6GzdNkf1UJKlyqsKLeRxlp1GJqYHyHjwNDlKKR/q/nnbptc3aSGAM+ohSjOwQ0GhWXLx
cKsEDJVjfHSYEaU4Lepid9VReS0/FjddyOUsPfe1ctR8ILuAgag65qKlOprM81dBfdvWkFpBztrr
JvarNscLZChfxeJWoYhuV+/gqyJ8iEccKlTjd3gq9tYuTgJbq+wwowpAV3FhIYS7B+smkcpA1hHM
zr8b8aPV7bSps1Wqr4BYKz6Ok0Wj1AUiNiXQPwnWPfy/7b2g1oq78wo/Uro2xfdH9OCpxjmXP4fB
cVvGug6apahwXTUkPv+N0kUsKLJV48TIyvhSmxHa5fpP2yJ+gwJXGew/LG4CWRBroU0GXGuf2DC/
6MF0/d2w006YpgXCYaqmn1KJu0WFYZw1g9X0q9JDn32fqLHv69tyVYcDmaaozFlmNbOmuNeU4xgf
c8MjlozSgcOZVpjHVNCgg4jAJON66A/D58hB1SQoLwPwKH6oRkS9KsUBTKDGcqqOCHM0mKdXPvQF
cRWwP/yL/7b4PocrQyoZ6P2FLUsVpsiPkXruNcm1Si2xpwnjcYxmTywh8zs3JPL3aa6amBY3wy9l
PFiMOBnv5zttL3kYM+AW1IZR0jjIiUW10EQF/YbdySwxzqsEZ4Xutupu2ulIocwfGWtgXNeTHzmU
NfMYNAHCHPE07kQzPYea8TqqMqUX+99bq8jhQxALTdjL8HwRmQpsI1QfG3WwMV7jiU22iYRup5ai
V0alpxnFTV3HlI9HnDaVAw90jCdGqeJl2qg7X3em5pRS3c6/udV/Gj8/dihqQPMd9Tht8TGQ9xHe
TCzgXDjqUbUTZG/Ohm4X3+uPEcksd5GDkjppJhRaIvMWvKrNOblIbsZK8L0mRyu+PN4EaPClo4zU
knLgoveGmPo1OhXTUbLV7KtgvSmt5myfP0oIByhtZKjlxHKjWRN5o1Aek1n6JmYUGK9f9det43Al
VmZDHyqc8kDonc64V8HyPBggfacICwlE5guKc1+ezIGVIcnGjVEmdhR83l4wtiAbJ42nnpPEuDa1
AYXxulDZ0XBMMd8luJTSsxWOtjERTUfrCZYrgPB1xFo0pkmGUlhHuTP3EkK/4wH+7CfUs9uMqVe7
/1CcYCGQQxJNFK2ySHDI8nqw1fqLgGrsUqZqYgkc5ocNVU1VIiQHe0g7h7V99wftwuqKtRPSzAcq
k0e5Nho7BQvXZkBw3qrYJaN0tv4QHDA5z1MmN3I6V47saifcI6+zbScUWmkcaLQmopphxzooMFcs
OmSgbc0c3W3c8Yf0PpEF49MOhEzK+jnIqIUkHvQCepq969+yTiHGuzJ9H0tHfVJOwMiDSrUhE0db
4xAEHXiRUrNoSIgXfps5onJfJEiWUbUC6ymDhWVyGIKnVIGiNdzdIqbpzOdmH7xojd3W6DktdjnG
Mrvbq0n4QnwRDJKKVY1KGPjDc4vSEU+oL4X8own240g4QQQI8yFWBPOTee7heevpj1hxEYxEvpGQ
IRHAxVfBzP6Q1ZiAiMb3W9Zm3+DshbZQemiWTEAIVXuT2zqtakcyBreAUNOl8rYUlvEFyCjqENGC
CGipXfHU/R9p19Ukt9FrfxGrmMMr48xszpJeWLIkM+fMX39Pr/1p6BY18F37zbWqxaKJ1GjgnMZJ
ivf0HQVSoAXjq4y1chKRitKaq0vKKjQqYHjCOtf5pinKqxG8wBOQRjI1d8FyZVcDVacQDsF3U1YB
uFRziRo9XG/E7BbE1Kp5k8kvl62TshkuvOSllopCjz6UZhzK4T7JrhUKnYMSwUWTNSqKPLfwvaL1
blFucykYVKLHub+wcHZqfjRGnLG1XNawyskRne42OZWMcs6rb6gW/743W4pu4T8F8OD/TAFZJ4K/
WYQhzNpjmvp5i4U2xc6aPwSViBu/sfOzKJb8NtkmrKVyRGGFm+2XNrGNT7GTuuNB7h0AxbO0jauh
O3+InRoPQD8V5BK3LsS6mEcwiF5xwlMX1G/iEWNoz5InHpTP1KrOb1LqWRzvWHq9DGvMblKLM0ce
6xiwuWU9tg0xEH3NoRdT2a/8tfQ6i2T2ujlXOTQSI86R3Sx015b4peuJYphUinOqeopzcWEkfsZT
HNoMKU+7VW6y4+hl9w1yzIdgZrcfjXOxVLYwAV5Cpf/tBoF6FCjQ/wb1cz8snU+Py9Na0phhIuKD
qf3gtNbsgDDBFkwnjD82aLIxRS5Tq3qc6aqBTfbWTZ8VNznpR9VN//zrZYskSdgPUz8V4xewMctX
JxNzt1kzr7u+uQEUEkBMdaqgE/fMT5PRI7fALgrmvn+anzlPa5aIESIu8DVGsPmpRwN9CvGKLFd3
Df0sie++yqJuZitjUmk/AYJ8dZdbxp9tuq0n3AA+BByCJEXHfnW1kcnFx17NGqOVUjbUN3jJgb3Z
lQwl0pFtGj5095NthHER0lrattRFHbY4DzZohRbcNfKYujvt5v6NFC4iqkaedeWCZpbY+srnAdDn
yl0YMErr6MUCb+yfxsIQ0OFt9OWdks2FRzlNllgRsW6zyBbuhWXpofiq7NnEDS6OgzoF7bSkETXe
bo7bKMwFyHwIQ2VNcFkM6/Ro5rOnC3kwG8KrtPTfkBaJraj9zUZdwVOKaWFPxuAOuAddbIkxcRQI
i10fGTtA+odqS6fVowGEd8OXrmt4pNJNDVvp//S+qREXM5865BvxWbBeCuDX97rmaML3y3XVviNs
BHG2WTZ5GZkaxnjCG8GyDb+6sbzBzxOgPLKVTYoAb9cVNuK4M9R0DbiSDGfWaI9zd6uA1KsjvhN1
dJwtRloj9FGFOq5fNVteDD/PhSBH+yKXKCjr3ciFEsvUTFVWTB5sY9CyshBUiAIUUYBNLS+cJyJJ
72pjYK0ZozygBuRHMlu9wzzXwMLw+IY5STVU7MI6TiNhB5QYLl3O6JXOnRpDjFm8iXHmZOP42rSy
LYfkxWjXBgyYtWEAI0fjG5ti3BpDzUYlVwbvobiRjWj/bOSeFLxjfMQnkIYR+u3XOibQIxRDh/++
/3xTTVmJJRiZiaFC+UvvFrexIwFqBhuuAzY1/w2syK6SG3m8FS5rjmoP3y3Lf/QSCONz2/wQU46x
EcJFQMUMp2gqYX8A305sNgcqeIsEjk72npD+IL8cCwa/lKQbecyKNoc4zHo7dw1m5Rpsllz/1W6x
0AZp7eieIefM1Hg/dYpcwYjZKAOvzPhqUoaBLMWeGk/UqIfZ/cCORTYEH2QhAOf8U628nBapBP6D
g84zM0hW2ScWDANQluQVfV+ln8L4lm2l9n8DwS7zXdw+KOjq99R79m5cOivEd21nYbXK0MBmTtS+
asphnR4vZw3q93NJw1DyWImsESDsk+lmIKYYyi+XJeznpY0KXKJYlGhd5RFtBeWp+Wq8b/9hmCE5
Mg6Xf9HWo74K567TmpqqMSIN5pru9IZ2kmvcXFP14bJalBj2840DTa1Zw71wK8nMJwDxzdNgJ9Sw
8W5ZtDk5zkmnVrCQ0TH7OYnPDRjmp+/6fLusvtk8XVZmv+e7kcR551DVmmDkMDPzBcWm24Fz0XgM
MXZiBM2zbLM4Tg0HMVf8NQKdvYfLU309jKoQY0MBL2IgPMuwERgf6D4adYZcRBDiia3vAt8mTzHC
JT6Iq63Ht21hd+ZiE6e4H1R/qsQ3XiW9W3RM0sMmYkc9MR7zIlgUmxG1V275QnWGCN/lu69ioiAC
4dHIGavPwxTMvX9Zn91K4mwUfOMVCx2mBGIc/P7m2coD+XvSHS0Kc5RSgosOel+ukbbCxuV1ORT6
eKcYMaEH4ar8/qHUa0UeRqxKwbXGiht3TNUDXovcy8dFWBrfPg0la5aWAS94ifh5Wr0mjG1xuS9A
czv+t9jDbx9qSQcomBgffgknN4pfxXW2FY3C6qX04WLCMs1Dtcz4MgmQgJO7NH1c0tdZFuxC+nr5
5PYX5TaWxsWCUE+EeWAb9pjiA1nViMV+1Yv9DCjxrnoXrw6Dqq+dMqAKBsr6uOhglSP4iyJEh9G6
E0HMJprPl1UjfIjviNRRuMjRAPIqIf889H9MkXSS1WPZ5YTxUZWPwV0zLXDWN3IBm8ivw/cdW8PR
QH0u27VjHC/rtN/7Pn8ufjAt6legcNZ4YJqK3q2EH3J4X0u5XUwN2FEf5vUmBn8udRmk6gj+0q4p
TaMOHY4yHRzFZwMwwIl9UIL3OS+6r8QCz4X8ZDDT2ST4ToyrwpQY9SfG3DU/Ry1peZo3OwxCCmZJ
FGJEkOIXErG4tE4AYsMAevE9SQ5L29jlRCwFkkfIrHWjk1JiXcKskHOnU3rPLhn6MTxoNxVuGfEp
pKgCKdvnAggaH4syGEiHg2od1NLtRhP8YKUP1BBi+mv/TmipIq6EYIRReFQQKQEW/2yBdlgNsF3i
NTfZjeoqQXbP7N9yAa1z2QV2VdvI4w5yyStx0NijjL7cgZRBTUZb7g54DSXk7H+xjSDuDDW9lFSj
RQ7WbHS/WaGUgAkUz/+qn+H1n1pEIA+Si8SamI5dX6MTZ35hU23KlXVb157hDS6Ks5scA1LU4Aup
Ih+DKyNWZBWMzsIhfmZPFwlAO+MFr+PsfkDuk+yG/POJ8qtociLliTWrllMN4xUmv476TLLIUDK4
YLxosT5pFetnvuA2DxAz0GRmzooStwdNmpOfIpdaJKVEstp049rLavaaxlqoC95hkrtR9C5b/H6C
2ZwbV6iZyWhJ0oLwuyyOfsLky9VYnjowJJXedBBEnxBH6cN+vtGnbcV5la0B40pfJq99ZuBCMeZe
1MFWTiKW5oePIYMbGw25Kx2w+5quaNCiwGwP4503j2aJkaXRYy+Rhjt+vqwipSEXQyKzqTuNrRxN
6alSfLl5vvz7Kcfi1y/CXM+tSIdjodooj7KX+mAEax3rixD0wXBFvaxS+nChQ+4lI9EWWGBtCH4y
Th7gAwkj3E2Smy/EhYoS+x5xMuKZMyyxlRVVoOCRrgordC+fHPtLf0n9P8WoPPp3VERYLIpgCLW0
+n1YuM2kf87LpwLEQoZcugKGNi9LvKwYlgf/ae0CkFFjSUet3UkPdfR5WPxBo5I/+x2XtOIihKV0
od4XSCWM2kp2sEl8UzJiKzfxqRF5wvSQl/+pD8au47yp4L1qML1KLqPG0LwssVVsfueO8f2/nR6z
zE2sUBtDtxJ2em1+nenXXXdoTMJZmWVdOjwuNmjhGEk5g/KYVJQVhvFUA1lqklb05RanWx4iZbZr
K6K+GfsmvFgTk4uihVdFS+IX9rWozKIpQ6UtHHQ0FNY3ofIAnIzbkGxHd+n4Af/aiuNMpFLSQQB+
A8SpjNjqeVolZyWRXnaLjK0YzjqMoZB6UUaLrmtt1nzGFMZnCeiHzuosbveUlTYVOHZvmFuRnImM
yjJgbwPGH93OruWLMEw4gbce6iswHZkO2uxu5FM9LvZbL30+zmoqfZSUJUGXvZBUWxHQzxec/7/p
b/XikkgVtdmyYiXFaYQ3LPO4c3IYK+qWvDsYtJXCVaFqI/ZFWuGDjX500A7FQ4oJPEd67NzpmpFE
mZJHLYzstiS3Mrl0ksVdDmhqODWA8I7qS3SaI+yLy3fiUTlhgtjVPhdvOUWeSWrKZRgLQ3d9CuAt
VG7ghX8GFAzm9AHAh/LbY8xO9MWPfaELNsKvcI/hosiLhGQzdp4x+FE9ubNwyFeFsBRKNYXLMVkl
q2nY4s7CJtYYron0x2j3dnVtAhtftJcrCjdxL6mZoqqommaKhsrjSuhKWyi1jq5OuiyV3VXG13nM
PE0UiKi172U/5fAVfRaGoTGLwNVptdUP0/Yox5b7ETfDEisgElUN7534iNsMI5ug9InQDJii1h7D
z6IkYQfg9bKQ33yhsxTO5PFou5p5Ameu3cXprxV/LN+fNhnf/fjIcid1a2B/96/Gd5bImfswaPow
yQiLVS0DYDl0FfNbamqnMgHC+KqTs+Ussl+Qx3fIsyouAAWJNFp/wyg0pnmVN3TmMbprM6ZVwaVa
5NSR8j3yeDVmw0pQiLTo/jvtM/ii8VZsvCjB6qSH/CHyP0RnBHv/n63wbfMC0FLrxLae0+sRYNIl
BpLiHnxGg8vGSyLgqNmX7WavNtkK5NJpLSZrrzIAj7g/9Upup/WToF+Jw4NaHqv5To8pTJJ9xz5r
yCVTKyo7FN0Y/TAx9j3Zo/hZTAiH2yvBtzpxmRNg58IolwhWddh+LQyEX6XE0tSYAzyr99WosDMr
8S+f464zSCiywE+BKRAeaiXFcnxsjLCVGU/8aeeuyzdlfjSa7xFVi+9GrI0kLmtHsprkVsauSiEY
j7rbTiQmZ3a/0EYAF68wVljHf2Eh4frXW/dCk9kKNS9MCeHCVSzNmrSwjZu6foiio26dRBL2fjdg
bBThApS+lJOSMb6z3tdsydff8zHrw74PWwcU28KuK53F8clYb808DCtEYDXojznbLwDNQhtQOw3E
yfGpeCxmjDUZqKfS6apYgjY9zDJhzMyEfom0G024Un6xLIDUdMhYpaYYdtXFdt1NQAQUc7urqdcH
wp75Le9lmhpDwZguyD2wcF/Wy3Ni9N5l76RksJ9vUnA81uXSm0hVSXHbJddSS63D715azc2Rsa+2
kTCNtSJ1GR6DlBy7XQw+SrnpgJrPUpN4RdkApQ8XA4ZhQelkYoCgDSdAeq5l7ItZHVw+NFInLhA0
S/g3yRMjGu+c3C9Fu3ObazbjE3oTlYoow+ZCQlUkSdLpaNC08w9ZeMgA1FdR+1TUwXEhQanbQcGw
FHtnPZryW64+/bcz4ze7VVztDVV6b0izHjh4L64wGMHWFt2EBOAmIg4/HppM+dotJauIMHxT9U5s
ACbh0Sh/zPN1CLgvaTpeVo8IDPxm95qqKx71ca8KW9ONsmMaRoFhuqtAmR4RulWuLFHntmtyULHi
Aa1PbLygoRAyvLJFIcSAv8PblYDIZbZ8IeTxq9xrW8+ZOuC7SVpo99/FOYgxkqWi+U4N5hBmzs89
hpY+GTLD7GmrZzxsxekhVIgnLcLKVS485HmkNHrMpqbKmz68LSkKHuqwuMDARmGXVkAJYlSVL47h
Kc0GO8/La6GHkWcZuYVAmQMXGtahEoqqRNGo3gxe8ch2iwrw14wLSn+Gt2o6l+2c+kZcmBCEUkym
jM0nm8ek+KoI3iy/XRZBRVd+AnAsV6UaE9hBnti4saFiiN36ynhojj1WHagmFuG5/CygAroFS4iQ
AdWuBdfsU94+Jd1nQyR2nImD4ze3J0vpRWylhE5WSYdhfV6G8jmfBvfy2e3bn6prCkANZSzY/zPZ
JpZVrVmK9Be2hSeOj1Ot2cLk5CBDqajJnH2NzrKYr20SOxYaxmZlbFBW7IYqZhVu1vzxsjr7DUbp
LIP9DVsZoqT3bYrl1DSxp8XWT0MQHo3HPnU6Pwc8aO4VgPC/sugr7r5jnSVzkUKVZ91s2YhJemSD
M927Y1lOdJw9YJJ+rLdvbjTlIkfWz2yhCNspDMtxvpYOSCPXEh7lCnRQKS/et/mzclzUGCtLmXQZ
2aqOtFdVzOxUFG9qsZABEV4TezeULC5izFmMa2GHwqIrg0l8GYDPHOZ48Ka6IOxv/jVPmSLbPQEM
L9+TWDKtBWwZUF07sXRr6WnCi9LwXRbroLW8LPtEWObeuw/AQ3+K424CiqElkiGgpfn3sksVLJNd
e5gNuqbHLfdd7SyMc2tVS9clluAGY/YYileVdK/P3y4rtJ8ZzyI4bwaHvNxPsgEs2fRNDr9YI1Eg
UZ+H82QZV85Z0ZB5Q+lmkA9hrNtF/KPqsXYygaN3JN54qBPj3DdUozEBfhXEgVw7u1MKDAwI1ETC
brQF7aWMBSRsEfPQpHGjjGM4pShYpitT/hJX94t6n9d4kDNk5/Ln2fWisyj+Ch2aQxvGGrxIbUCu
PaDbpbxm/Y/LQnanEcyNFK6ZXQG6QcgtfKTRZ2BI82EF1tsXI2DDCKJIqLSf5zfSOBfKK0svsIvE
NigZ+V6DEKvf1x4eT/3w8WMNxI00zofacB3ruk8wyvEgAqlRshtgQ6KBOHrpI5YaXWp6isW1X+LR
Rh7nUEo11ZVpwTh6bDPKs5tZP0zdkQogob5W0ZWZl9R5Mg0uSeRcrG2BRzyvmMhdTsUrG/lBXvaT
BDcDtu4SudTNYNfHNhpyPtbm0qJJbGCx66ogVdtg7Yq7PmyJBELaCZcaFymqsIqNVGzF9sBWC0vs
lmPfBUcZjAFdERJurXDZURa7CqmTydOPcn3bdJWtoWmvm342fL/scdQRcskxXgU1XiskraJ71Ge7
lSpb7Ymu5f7D8Pk78TfvTNeLcalg+eHLatktNjPHN8CWnKzFYRXUdFiC/6QVf/vOm6YadUbJkKrf
2uFKn8EYNHSEue8mrI1WXPTow1mNwb+FFz6MDEynYSDuvYT/8hfteFyaqMHLvdMsfaBkIF3PMrev
MycZkkATPhf9ZIuFQRwd+bG4sJFgeknGRC7exE7qCRtkAXvJmfzZ+2vflMJ3ok6RixmTkoziugAU
Tgil29SyPCOPvMvWsP9atPlSXJwQJ2sZlQ4y2IiM+Ko7ERgL1HvVro7rTR1Mb9SVjvAqlQsYWEed
xzVHy7FGl6J9GevbvCYaCfsxAhTyEhZbMQjDiZiHZlzinPlUcSqzP9YQ2GJJ6pRVbCsUefBvbOIs
jAtI/ZwvdY/y1kleddA7pbZ4k4Cp1sK617g6WWpXd9Q0+v4RnkVygSmXGmArqchepoyQpL2NKR4T
F+IQLwsx+ImwZQqTNmobMKr2J1G6qtpjJBDX7t8kj/8pAkrKf94gV90AH02GYB4jEf75Tk+EBazU
cGePzWhRm4WkPC4sraVpWdqC2Kfe9MDkH4IeBL9KsLjVv3iI3a8Kz8pxNU0kF+GkMhxYI/oKWG17
LW/bxi+GH4QH71cWpgKkCwuXKx6Wp1Snvi9yVGqM+FlyczY0GmgYX34HNnVlImPtO9dZHGd8VdOq
TVzhuqNbk2v1nV+nf8pi6sLj3Exbifpi3wp/SuOXSfAeqpkd22Ur0+5O1yKntJovWpH5lw+RUIpf
JRkiYxEKCxW8BWTY8aluHozh3ihjexwoEIHfBIyzSpwRaouJLza999rDG8bZkb2I939XguJhRcDw
Liu3b4hngZwhylbSl6IEA8mTL2UKjGjJScZ79D0vi9nPVmcxXHJcDEVoAY+GqNv/UQH1x5gJW6AE
MFvZ9JvEYg1rK4QtpGNj1wUL5sRJUdbGJUMhVJS66KFCbRyr+KgB8WRUCP+hvgaXnGpFU81mRGdu
7C1btiK7HQDt9i0aiRKJksPlpcIY59hk6+7SAlCT+cpqr8wFX774dPmzU3K4eDAWUSclZYe1emAU
qV81gBaG0rVOFcrEx/+FoqpKiyViEAgAWrXXPLKllfj4lAQuGeENbxEqAws1xhj7U4Joak3B5bP6
TbX100dMzvdR+VRrVeGJ2uqduQ+K19VlY/7g3IjtdD0aD4wnipp4Iqza5Px/ShulHWr0neflflgC
QXzWhMNlxQgjMDnf16tarWXWR4xzKXFzIXHioXnTtQGInZP+cFkYpQ/7+SYOxPmax2ODqmEqXyXZ
aXSUdw1hDLsywECkKIohqSr/vF93craKAmJN0eS4ZASThICWEKe2u1UIUuefUrhjC7vaTGcNuVSs
dTdR9GNlDqdUTR7atPzUjAAEHVRHWdvUaYeSGvykVOSOsYxlJQHZLnogcgwiVx+EtU5DQfDul1wb
FZnlbD5W21R5Na3oWkWvMyZpS1/w4rcVsEO5J7gUfQClEhdbhTaJ5rnC/UxtH8XpqxiuTkxdLnbD
xEYhLq4qmSEDHBzWl40mXnnzm0FPvMsGTongQmo96npVqGg8hClYMFrVqxciaFOfhW87GFXeRyXb
Am4/4aU6OgxAI1gDK0fR2AfAmSGS3n7z8nxqfNcBOO5GtnYqKu8gB8zcfBCfevBgaWAzrN4unx5h
BPxr/zyaUydXeD8Ze+0gZ62jqsO1HqfER6LE8FF16MJem1HGaSPQMI5o8NkkECwlg4sPbWVYsgxC
CUdKwevnCdMXgWIR2Lc1TdbBV8HgyLiMFIWlVcYtPkyUe3koY2O19C9/j998+7MI7qTGvsMN3ECU
W06Sz7iQ16AC2yMjqqA6JvsHdhbFHZiRY5J9amDWFnZihUdDuJ9Voq6iRLCfbwIakBjLOmPzPvV8
NaVXlfmSUBv01DfhYqYoqKk6NZgiX6XrXD02JpV32In/0oxWzsfExcm8GM1Q6BEn42OVw/uVAy5Y
V+NpdfJb2Y1PFNg1dWZczKywPTalC3vSbI7aclUK16lClFbsV1xSiYuZYYEV3or1ysIiGNWjnHV2
I35K4pe6XoA+Z9mXjZrQiAeyLKS8SKIIWWCNRW+QVltem9uEBNJmH+KCVu+utTG2YTL0WK8RANSw
sYcic61S8RXhvo6+V6pzWSXC6t5TxlZWmbRdKeKFwtIPmX5rCU+Xfz8VB94vxhsBVW+UciTgE6XH
6rb2iyA8lJiEGW/oEbPf5LefFv5eiG9kGWOppn2HTk936j8xvEMsXLmyZM/eR9FuzbM/vS/2bKTV
RWooRqrgpaC+0pf7nnow3b83bARwEUEL5U5MRFwa6z6w7gT771GiwlZuzCfrYfUKn2oykkfIBYmw
1tJhrvG51IDVB82L8Rhd4/9AlxNjtYsIq0yDS5bOhYjemEMrZRjFaWraiw52x97REkehrmCU43Jx
oo6k0Qhr1KND8tb1fo1L60JBBbPfcUEXWcTPN+YwVqneCGYEr8XJ/YXzxE6NGqelrIJflcQYI9D8
rYaxby7eeszd8FgE4nE9xYc+yFzjmPxx2YWJw5O5YkFf9cwc2VRRPL9J9dHK/4x6KkoQYUhmuWtz
eEU1doXQIjeNvuSzPdrxoDyq7uBiwNFJntAAIGpTwvJkrmZQ5kmZsoy9q4MTLO6vouFZA+P2+Ofl
syNCOb9qEc5yn4cdzm6WwJ0BIy8bd66ftLx3V+l4WRb1nbhwUQpZsRisBK6S1s7L7+YQRPlHhjjO
IUnmwoNpmBEeVHBs1fiCndlcOgkUOv9+q3QjgwsKozJGWsFaiuaNhLHkKgi/W4bPGOtlO3N1w44k
7/LJUUmKHxsZqnYQ9ZWtvZ1MgApVgXn91/IljTtMGB4/NjKshYGbCmqIvNUO69rbSwpqDB3Nx1dC
KcKn+OULvbR6DBfBp1rsoLE9yORBvV9vR6c4YobNT2+o+Yr3v/3XEGgaogb4bUniAbj1JiomK0Ty
YF6sAsZZ9XqAXIleey2zIZnshJPFbHTtDbErOYVbPS2HE/45xr+x6M0QbNBCvnwM+x7482/i3xKG
1RQsVUC4bNLDIgn2VJSuLIR2qd0a/Ye84yyLayYKUqeIZQXvyEJc2/yyiOz8Q/1w5SyDi8ZFFQHv
EVtpztg+TOZXmWq5/sb9zgK4UJyXSrUW7MBGf3aHzmbcP73detOAKqBwp8P6EchUc6MSF4tjLauy
IcXNp9CvKtmvwGcXEbHxN3XNWSsWPDcJpjfCUFdKBJX0mBysP0AOBmyh+BGE6U7pSJ8v29y+552F
cZE4DlVxqls8Rc/5tSj/GCgYS8qmuSgsTSDlDkfYQKvmvhC72IBzhuolxvJb0rz9N124aJz0YaWl
Oi7XZv0691f1+KHq4nxWrKzafJhU7xJJTtFEXsynUjtm8utA0UHvr9gDj1oFV7lsYQ/snzJQlvV4
fIMMPO0YfwHmJqfZNq9VxR6dERCGtojoE38kHGzEckc350aSDFgHcEb9azedxuKE5TEivO0m/Y0M
7viaNZ7WXkcFvSqdHap2a0WORe1Q7OassxC+byjPBnandSgSFy/ZVJzGLPUABILDNKTny+a276gb
WVwMjaYIy6kZUrGk/aFoj7FxHJD6m8TT12MlX6Wy5ki97k7rfbi6l2VTavKhVVxiq2ZgZ8tQ2EgR
CRDsxaDKv1wWs1/Bb1TkImwtybIBGCuGCNv9WQgeew4eD4mD9TiQYoT2v8EyJOyE3xmyxnSpymaB
TCWoq29Kfkonat57//w0gKTLug6gdC7GikvU1kOGFa/GejPXO2N0FuuHoJD7i+wm9UuZAbCF/8nh
wmunYOEqZmAxKlrX0nSImgqp4zY2OkcJn1pUFwm4vqldKEo7LohkGW7GjQHDrAoQW/afRfPGUh7k
8NNl69jNHaolSsCCA6E4j/4oS2EvZgwlLq3uYvFrOn3kHW3z+5n8Tbyt5UoF5x0+UlZGdmOAC/Sl
Nz6SMzYyOEPISwtD+jW6paZ1W1ivWv14+Yz2jfl8RpwB6FqjGEnE8COU6xZYfcJ0IwGF9r8J4b63
ks3xNFrojOVLiWJ9tpMCKyflf1SFyxFSYiarVCHmFNKDsWR2pz0WNfE55H3TPZ8XlyQAQZ1Muo6F
qtGvR2wotrU9vKoOCNf9Nrajx+SqmfEgPSIZRs/91+ZeTtzqrv8Sfcee5qkg/pz9ChNYKaYmmaYC
1Kd/muDYQWm5WP/i6Um/M1qS3jafiiO77Mde8cflD7l/uzvL49u2XTUsawyODai/eIafncLn/sQY
B8TDRL1F7LovtrxkXH9kSeHJL+ZuanTTYIO2om6rSXkoQoMwzP0UaQH4H78JaDB8UyHXpqiL2Rys
cFh9zQeHhysq9jfI8wtfI4fY5b1wuxHHedu61EkXGRW4Oe9GvEqirVq9LPdy7qx4RXAKIBQS34vl
v1/i+0Yg53mYK9f6WUN+/IsIEYOVDWaw3Wmyk+vRA/dcIMhPhExKSc4PUyvtJwtNQqeP3jEE10N4
3YvOjHlsBoYkEY3PXTPZqMi5QC8toaSUaPHXQhZYa3rS5I8wvZhnEXyjYdGFCROjyFem/LxibzOa
Xokz2w3DGwlcqbY2kzwLDdAdhMZdPwFuTLYBtudgAfUUxV77Wt9Wbk0OtrCvf8E6FPYlNwnMmuXV
VEVcrjQQ++YPi/FiSn5femKkEY5G6cfVaYIQDak8wpdNXOTHEbvd+UmhuvyUEC4flz1AozCoh36Q
MXqdlLpzBXKv9UPYUZtvxf6MzamZID7QVTPF04h1q5hvakWM6e0XtRsBXJTQh1BQtBVPyuJftO1s
H0RP7ShAWPqmA8Q3faGGKqmj4+LEbFZhVuiIE2VV20Vy6pYM7ObHy1ZOeCq/ehI3rHMwscGC8rOY
3loRUY/t5ubNuXGRQK2SWWotNCbk/jrqRzsqfWW5T0b/shr7Sfcsh7/DzXHbzVGCw2L0EKcWGzvj
m35E4y1+B/o27qm5a+Lr8MMfQzhZ0hTiZporiZ3Vflr8OauEhxIfh5/6iM257WcDUVvXr2IgLjQZ
db8mz40LAjnW78acqZFel0fJrR4aB/fgtxX83uYhAZmmS3wo6ty4gFBLmtgtNerOKLf1wFwd4C74
8mfUt4ACclonq+3WEY7ksA7LcBfiKo/1MNZLFLYVY0ryFmzjlW7qRy9Ye0ZhaLrjacKQkOnLh+VK
o+6N+/2ZjW1ysaNbi0GORCSSxls/mVhzlK5iNwpM2ZGC7pqNC2mp3VJtR6qO4pdSsF67DgIbkcZJ
J7dsTC1+St+A3sr2HesbqpO2S/C8ycgqV2No+RRZUyUxKt3Jm68zvDOEz9oh9RFcgHw3HAu3DaY/
0hdquZwKzjxd1ChiImqZkckUAfxlA1hvRMEu3zJAIs54l0KRbxwpTFDCnnjMiHqS82jOUeKEnfmm
Cx3IdTUn1K1nfYlv1fBlafpPl11nz3MYPRtDNTMlg4daUBQMca8Je6i07obs1mqvlerxv4ngnDNu
8x65upyBNpUFffpJZI9g2bfLQnY/11YRpugmWQtZPHU5Q9aLjyOQjJ7Zw3/oNq4WevWr5KH55urE
e+iuM2xlcj5oRctq9CG7iLbvVJGMUUx+btn6PJZyqChHfSo+dTepNY0mWv5JfR+l90J2ygZCo73E
ulWI87Y61LQsKlD/9kt6SJSrsG+Oq+b35NWBZQA+cG4FcRlciNRGA2gmW8VZPFCx+YUT+g3ert+x
p8iXa+JLATr2n9aBMWg1lRdYx4yV8MyLTkaLhcTVYckheqqpieG9HHtWz+TXtaRWE5qQ3SO66JMc
l+CkJBbCLtvCL8OISjsamaGjAl7rh3j2xxZvoiVRxe2mmK0WXBqvk6HW4g53ZsyNg47PDGTsmzMb
j2OnAREh3pbBu0OOJpIfiwsYaZPmZhUjJil3qz8f10OGWC9/AlObE5EYW9RJcnGjSUEZaWkI881y
F44HrbzVdaLOp6yBCxNrg+XUuUOqVsq7fvSnlngz2a23th+KiwytOQpNzi7/4sPsqk5nR170kl1L
qLdEYAJoxEWc/EBcmAASbSJn70vLyIxobQRTeOiwiggyOE+aMP7vEsGdhYPfh4tfGFhlw1giK0bN
WueOa9iL19m5CyXRSgFMlACSGtkWD7OHuRcy7FKny7fCsq5XpzSEGxhPgAZ3esBb31qODsgFCW/y
dvQx1B5LVCzTNGUZ4EBck8BYsXmugnMWRc/oTl/ZFHjiaA9WkIOYO3JJCG92/f/1eM/y2M83uTNa
qlVRutJ0hKvBe6/pXPleCUAF8W/Ok5LGhRWtECRjnfEyNjcuiymJBzpTBRgWxsNwpJd69nPaWTku
moAGryrlGpfsAdXwUAVKsdhyczPVHmGklF5cJDHel0vZMsISmIEGaEAMJLumLeK5nB6J+U1wPqvF
BZUuC5cpnnHlaT/pgWWrYLpd3yyn9cw7jA5jZhz1DqEhdZJ8mKlkAGBLiGOmMH/Ol8np9OJ2TOsr
oaEoXthZXbJILsKsg9JHYo2ItkSxE5WFXS+F3VDgCL8JZOdD5MoQIAlXE/a3Q6e8nlCGYDDA6YEe
fGRVCNCdPsIMtfFrfq5GWSu5NGI2bTZ8TcwFK1MAWxcXe5Jy57IxEufHr+lGabZaZlrMTl99nsIf
Sv4klV8vi9h9Ithqw0WNNjMxU5mjrgfwMuuNWAZYGuJb/ZPmiAeKNYSwPf6JLxu1eJl6OFc/+2IV
xMbzKn/uxJfLOu1nauBtqIYFJHd+pi3BdHI/KShLU3CdCt+6ldj8/c2Z/RTAN5hLUy77WoQFdEPm
jdMtoGZi41MYOWMRFPUdQBe0/yPtunbjRpboFxFgDq8khxMURsGSLL0Qsmwz58yvv6flvR5ui55a
yC+LBQRMuZvVp6srnAPmcYpPb90bTla5+6TL4ilXawRU/Rw6YndZ9JLbRc/n9279C52McO6gmS2o
t3IsbcwatwdBaW3ZmXBMi7/7RvzAoSJFDSqLneUo0YMkHjIyxUHtFndhiANKzJaF7JU/2p2GfJLh
xZ65l2+Kt3ZCXzxCDZsGdML1FPavWtzBw6SKjd6KlhPGcVba0TzGz02JuTb7/Gei7HD3htWZ4eDP
IJzRO7dR3gSyo4EywN0STWbOpsi0OUJz20GmILs/v4A/vPRPjsbdDUPY5pkks/jhrXcjaNE4LBvU
2ukjhmhFNwWv4WfyshZkKv7BBYW7JySQiYWqjwMk56kj6W/mFDp1+eP8woiN47PNWY95qSqB+Jyc
/dAslO9GCn1YZPXxVv29DD69HE8RIqEGiI3C4AatpZv4vr+wnMZlBTsLUnTu362Ig4TRryQ9aeAK
+B8o3UYXftJ4500QqMPzG2Vh2daBgeiuRT0jn95U6Uesu5/iPV04AN8KFJuZEb+LH/XDhSU5YXIv
KrvzK1mFHVYCN5mYk8jnDCxpRBtXhye9hNx/Hh+H8brtj+dtrAc8CyPcF9HCth+6Kv7lASE8QNiU
F8qWFcEtklmNnfQP7rYwxgX6kR8k0qgiOy7kx9o4xOK2Qgdp/JBM8WdAbWGJHa0FeIq+2s8xCxdj
McH5TJ1EolRe1q/uhQ0OoAu/0Du9R0fE9F4JMvfJpXFgnbCpQ15B7EL+uHOqLqq6rokK3xSeKOk4
lbVvOf60z/cq1PnqXRrvWCE/vqWmY1aPkPzbGB+VNlqGUXCJdasKwmM9F7tOybdFZ3nFTDGfrL+l
F7a4SKRVy9HP2bSZeIvyOosawWy/L77Gj2wyK/A+oztoLexx/m5UZYwWZiQOwuAVt51OTUFQe8e5
+NQMjW7KI/Jwxiv4HEwNUyTWdUOKYK/eDYt1cA7e5WHemhPuPPVq9PSfTOqCZT7GENzzkCAALSLF
EEBZ5NxdqOXSzIuZSU/tTeUO4/sEFFEG2NYuzmwiFPmQwR3eeTPV1O62rJtKeJS26TUT9A5Cm+qi
WofYk6dzoYk6hGEWZ6wNwtI9zahdMezATFA455dGrYwLUKpy0hpzBpIroCsK7xpKgpJaBheNWLUC
ai4F16opPqf+l3I61hURKhAmeBIZXVKGqWfj4cgzg035Ok5np6FeDJQRDgxEtQvb0Bx8p8hvpHCj
oBg9dsSNx/biDJLyPDJlrjdG3WIhbMIQFRPI7KqoyFLMMRSw8dQxZpokc6JhLbUrQ7hwL+0yB53l
m/SVlRgi9zN9HAtg43lk/KZuxCTH8dT0fdN4bX0Hkcm/cmNeN1tMQQVoyhEID6Xpi9FGF0MS/N1J
MTkM0DFab/lpB7KL4EehXJbWz79bAnfgpUALlEwwLdSzUKErE7tOiE0iLgCTO+uT3Clzn2pQjM4v
gjIAs+uhSzpX6G/Pr2SVQ375wblDrwpqFuomHDm1ICcwbcRXddMVDnjknWSfaBvrwPpAmydSa3E9
FoFWn6grponx7H/jdG0NmlCiyQFTQP6W9Z02XncZo/Lz2UQ0uDX+b4vbTTGtJ13qcCeI215x2Oy7
75a7mtEcZtBX8TfnN3UdgE7muD01ulEeNLa0erpOhi+xtDU+06pmnVbEP+rUPrcGtQNWG/kx7R+L
bmt9hidtaYKD0XE2fGnqehwiE8oPX9TRTlTwq1O32h8g7vdu8Y1D8why1bhC5iC8ZFUCaRe6qltv
dChEtshwUwj3h7fKyR4XW+HYjlZtAFIZsfb/J/m1DePxhnLBp15fJ2NcgKWPUV63MTLBPsoDjTHY
TTs5UvTjvMOtRwYnK8whFzFPMBphJJWM7Te+7OTrStue//11NDr9Poen4I8pBhXJK7C6VLYp3Vrj
naB+LWXCDHFu+CagTNabLJjxsFN1+aoDX42fT5dlMBO3A2WGQwMtKqdai3F2av+QzIcG3ZBU/E6Z
4BBgKoY680WgamLd6/HWBMkTxfjG8PFjBPL7m/A9PakkxEXB0lV9tR/lFiLRg62V10OAQlFVE9cR
4WAahwV5BVU3s0boKVivUvEWD8QxoQ4lLwCj+e0ggM8UxFdX+SW7D3DZlTvtSjtUXmTa1Hg0tR4O
AxJTmNQyQEJegiSocQDp2/kDQ3x/jTv2BVguhrJtLEwG783oIhnuG5UYXaNMsL8vzjzqS+CKiWvL
UaXbJN325SM45s+vgjj2Gnfsy8oaxqoAq0qOJi7MHEioOoru1L+dN0PdALzS7VxLIL5hzevtW9dc
sql/RhaDsH0QPAPcKu2W4lahNo+DgCiIrE5XDXR6B3dSDkWK15ASQ6RcjIOADFKbeqkgBq3yH3jo
+j1xJKld43Vth7T8p8MkLWx5yxQpQtfaqIxiR9lA4YpMuxKbxrcPlEkDTSXGEJNCZXZ8jNBS3lPV
PwLVeCHbBt12eB3Ahu73ThTX0ET9WRnfWv2rohJNacQH0jkMYFdzGrJu4lL9mTZ3QkL0UlG/z2GA
EULST5FYIsLYmcVL8qke1kWApnMIUNcdGCMl3GPgsfVLB7K/YJ5GHzkKSZtmy/I4RunEwmZ+BTv5
7i8hVOfAQevHfvShUOLEzVdf9DRxfx4VCPDRmacs8E2azb4ZBREko81dcdcXbxnZh099IQ4FlA6y
D4KIsEZ9UQ8CG5j5kV5YD8KD6CkbYW99Sb+eX9P6mVUkaDDpkmxI/Fhu3Ee50rUtkvH304Ed2f5i
eG68ZP/fRpvWr9WFPf4jVVZvdRoaBuVt8Rrt5p2x0Y8mG07Ds4cqy6y/JRfWuE+WgoIxVmJEPcMh
ey1szObm6Kay0BFZp3bRo4gWbyyX0q5ZhaWFVe4r5soYG7OB5uakDzaSHHhpd9lmskt8ulVnWZjh
8XzUG9OaABeDM7/LiFdXwSZxKpc5i3gx7KjxRerj8Q1iZmDoadoHbFQ0/IIeSXw8zDCiCafe0qrl
xC6+lykWx81PB2FsJER4hvg4BD8U/6kOiKCI8v73BS9siCWk7oUBWyjedpv0hokM+W7vVAWeev/F
Iak1cQgfK1E2yzU20FICOykuOwtDvT4B8+Rn4nC+GPxCHgcUcSW0lQYX0SFztE3+ytpK6XL+erno
5Ibv/VuLPayCsEkMAblmphZd3GZO4qSPULO0xQv57rzLr3u8iqqhZuoaLqt/I7BY+lE+dACrofgh
Qha2/wz1KVhPfxvgdq7X22gMKzTf6Ml9A/1zoyGytNQK+BtyDEa1ZpzlECbfoHX6Mi6o8iplgkPY
XmmjoPFRedLj/Ww+idNffgQOU1vD+GeQIprA8ZH8NKvN331lDj6rSuz7gNHUt1pkZ/ONMbrnDayf
wtNX5oAzH6zczMKI9ZRf4RVRis+zQZQV/nAGf9vg6wom7lSwhgl4bwXvU9H+PkVTr2ZXlwiFd0ru
UJIOf8Cyk0XuRWxpZWYJGVIuzWau3X4fHcQbLbF1W/T0yG636RbEJX+1kXzNIYklQytawGeDYfno
exrtZZVq8JNWA/DTmeQLDtmkWZpuoVtE3SpedhhdNvBSOEGwmW9BIOzW4H0znqfAFmvn/PKIk8SX
Hmo5nSQ9A1pL5gPY0JP56fzvE37I1x0kEeLQmojtM7TAVtWnAS4JRte/XAWPBwG4/3Km5BhUNVij
PUHOifNEuh4HCZmuiGNaYyFI2euH6qA8JQ+haOeo42vODIWWLcWnSX0aDiNE3w+GmgnnFq0MCmHD
jqmPT30cDiTmWQevUIRk82xNdoFmf7O5zci+XGIdFjeuoyhCGg5M+iq+lLz0O+bgNmBruosutVvQ
rl8Zik11eK2+Yk7HyeJgIgzSqQK5JZrKUPC0QHFWfSv9637cnvdtamHyv6/qSpmg69oAjYR214xP
U0JU1YnPw4/zxZHQNmGFWy6upOrYyTlGYQtROkjadH9+JQT+WGyli/jGH5KwK2O8mjvfzOxe7b4Z
GAtSBKiCgDEwVgNiZdRpstjSFwajAB/ISuDbjB5RAYMHGuxjG21/NmbUrtIrim6C2koOIJrQMuZe
rH14xD7q3GH0CupKp65DXn+tCHxpjHSm1XKb7+d9cNs96/bgMsr38JbSkyN3kEMHcJ4lca7B+SqW
vDM8dqiyHLNVkJVtHxVH3lGtRZS7c2jRZ9DNmFnqpsoO0LqRqOra+u+bimpquqiYfENj4ivzLPcA
cT2SvHrODiC5Iu6JVWBQJcNUNdDGyDzxTgPxD1VuYULE23jUMDfyrYawThtOn4kaTob4V6SRRG0k
pkgBpJk3gjijBQ03JYFGLIZ/PHatnIuTjxiyGTBQ1DW2CZ4mERGCnhCR3uqXWayGA7o5U+soZbIw
dY1B9H0veefhh/nqh6rK4veVf6NBLHS1oDAgjTJpp/cPSODaU3llYj5LKOwJkcN5e+uHZ2GQwzt0
QsizVgDv1C24Rtw4tOUcUgDalr0fyx89ume/ECZXEWhhkkM8sLb4uYWQn+nV/YRofPreV4IX5Rdo
uQbfwc/+QtfgKRdhf1/AbNv3YhuFMOqjQS8Ev4oy3Bhduy2rz5CFWYvlceGRURuWn0vI7Q9NsK+T
wa6bbBN1t8QuMk/76Ckajq4mmiII8P69oECeuq5h4WTtDj8jlK2xgZgDQyojhrAOmQxigcJHc3iH
gxpGYiru/zZnNYpRgJ31F1FXtNOe2Mt/PsS7+qEhMhrrZ+xkisfztJjlgfU+63n5JJn6z0qJCPSj
THAAnphhaKY9A4zysY72qUX8/voNqP5eA18dHRS1D9MESUF1Oz1mkAM1nMGr9jVGiD7r2ydjXJAH
tqC5NxqQSUSF8FLrd1YW7XoQwGpasyG8bv3snkxx+DfFZg2yR6yr9xRvvDe81BsvMOnoINWvetM+
3oCUmyRuXs86LbaTg8XM9zVBM1FaTi/DG4xWHszLbN9hO8MNlUWmVsgBIjjg1axrcV+Z43GKL4bp
ev5U+LBYDQeAQtJnRchmVcL4Yc4u4vJvvY8DO7UvQyOI8ZV+9XSPF+1OuWVC4/UWslVPhE+wzT8D
DXz5NOn1cAQt3AiKCskD1B20O38HkmjYK68MN6DsEYdX4/Bh8vtSh+g4XlHqxrKu1IPizjvxWUTl
cbJNYy+hb6fcUn7BAO7DKjUESjKjG1XeL9LFBRJbo4hHIvYUjKd2Mz+kxfd58Dr5cdBa4lJm6HPO
FOeCXdELJUhFcMiy5EIdvqjqd3E4SHO1MUV7RLxJlQpXL8fF2jiHFLNSKJsCUY1VHFPp0Rf3oE+2
m4AYsF/9cAsznFuiDa/E8xddD2JwJWZH5VPnavH73B0VFpgcrnzkc3t9m+g7f/523tOpbeIcr1bF
qUtm/P4wyO6YVtC5xPO98pL6MzfgYiHc9RTP5RjNDYagtbDchYq+Q4mJwgjiY8h8LqIT+1RuSqYd
4m+HLZsRlq7RAwmqknbLGnup4uMqsJ4WxYuVpIna65bArvX6LlV3cvY8Uclw4ozy8iSVItexlGPf
Cr10pO5nnx6i7koSbgopJc7o+rjeYjnclRTKRieGJvCgKx3hKDuo3m7D1i53MwgNdA+zlPtPlbwX
JjlcGFKx7MGhjGenGBziydqpY0Msi3Bxnk+0iyR0jsa4mqQqQE9XEG00DaWX2JojyOhVJH+zfB7q
3ulqF6gqdkYXyqzfYj62LqNoyLbTzeBh9gN0kRSEU4vj8GFSQFWNyT1kB8zhptUVOx9lRywm1y+o
Lk/K2TmoCCcrMkQTzi5Ou0nejuXbIBEnmDLBgUQ/ZLEosKkPSdu3016rnI6cz1m92k8ex891+1VX
tL6BqqyMiik0cbbCRnoJ9oMru+Kus6li0/prdGGPi2SNXqyEQe/fn4aY5IxAZ5t+U0FoNG/iA5gL
yOcvcdXyDKJF21RVDL0hJ/g5OaPLIglpV99rmR0+NV8nF49RZ7hojmgL9z5XUNHeOcogRaCb3GoH
MH6bsdzBH4PBqUIMyD+04dfP3FknG+wALg5YLJbDnKW4szLpucldMemdGVk4lbja//DlTnY4OFTF
Lgc4IUPbei3SmKAMdNtdeaGCQC/dhAcKCtcfWIu947Bwise603p4P9OUZJ9NdRlssPLQJ8mUFsa4
+CgZrSnX9AFHTf6OYdyw+UZydqxfx6f942IjoZ8ywZIR1Dbifgy/TPGX836wjhan3+ewbzCHRMxG
jJKqxc9mOqjJi1I9/J0JDvPM2Wo6UAqxutBrJG6y+EUKvPMmSDfjQC/Rg1Q3mTJm3W5Z4M9ou8Tv
8c/88VcHE8UhtB5R/N42vmLTCtpgBi0iikaTjm2quYmvfwNdoZNpomPWz+eXt35BnaxxgKAr1tzI
Aayp0wiu1I3s38Xh4IT+43k71OmxOFTIqlZO8xQ83vpLXrxz/GHgZlMoEECR/8PFSzg3X74pYjHy
fSaGpKizK+fmtipnwjMI/+brNlnQVv1gsA+VGZemjpGhNH+Ni+Tu/M5RZtjfF3CKlH0S+hHiI7ls
7Vg7+mNti9S4A/l5mJ8srMxFb6WyDIZm9Ur/R0FQutUxEcuIq8jU3volf/I6DhqiIQ/UVkWsUm2y
1Na+Qh1sE7qRE2cui8PoERhqEzmgUAet8aMadwXuXluptj601Svl9fyXWs8ZnUDb4qCiCutuHkbc
ENZ97xpetRVvpO2AGz3eUK2w5xdk8DSMUFsIkXFhC+pewwI8CuPDHFBkAIRXGDyTQqLOqpiEuMrB
9f+VxcrtTnhsN+wbiRfUW/o88Bm8LPTEpsuzGb33kykYud3JUWYjpIVse9g2aKWR6qPQVlS5mtpI
LoqwFEO25glXCPgfIeHSTTdlSQDFHx5u/3d3Q+Qihyg0w7JL4e6WjLBWPhgey1/WluvvjK0MHTo6
QUsti/19cZ6NOKvbNocrZpJql3gt1pWrUp0fhMMbIocaYxQ2QpoiWI87J9hl0M2cjukjYw+ks6Tn
Ed0QOcwYIzmULAVw29Xx5VylX/SenMk5j0t4Lv1714TUbMDKhkJKBER6ZJVd3PabJveYEkPhBUdy
JpRaFQcZY6fns8jkJqUjEy2MNp5wXV+MICOQGTPy7ecepL9dka+NBpMVBJ0Gv2gGwVbrF1EMbL++
TTuiyYBY17vnLPwvzlPJEiLgkzxfZcM+UT9TFdVMS1dVUVFFnlPaj1nFqEjQOtXcavNeoST7mOd+
TIj+/n2+mmKY5hiGFbix5k486IJyV0rHGiGmb3xmqOm0EH7OLCkGpSwUXO/BdMw0l9X2def8vbT+
LU5r4UKvtOraShwwft7XV6P4kFISN+tYc/p9DkLV3q8qhCgI7VRUU6O3On2SqcfEH66ikxG2yIVD
oVVTnizoUyF5KHksXjD35a7zwl291e9K9/yOkdY4+JQ0K7JKDW8jNJyph2wjXQib7Kt+D252N99S
lHzUB+JgtE78tEhZJJlCDtgyv/gd8SQn18OBZzKOSWGKCIele+X4S5s8/1aDoPGSqUSLVIC3fpWf
PhaHo/VY5qUqgx7LRHdELKPdwyjtdtzMydaIybzoOmqfrHEYWimBJGcWrvD6TZDsfF+iH8d0UZyZ
vjKOucSlNIIIcODn0LpsVgvof0D6IxCdHBEKisduVaSO7O/POyJliXuelYOlSV2IZJHQW3YcPQdR
CUUwV6Y6JAgP5IfQ4jAampppLCqJZxT7IiXget0BdYjKiVClktGr8O/jGxmzPNUTmiGGg/JVd5Td
uDOc4nJyx2v6fbG6awtjnPsZil+WMVN0KKVkb/Z3YW26elg6MzXxSC6Lc73ZT6RJnTUTk/Us4u8e
2Axa/ujbsU1LlxHL4usnYTpXVikAZ8NU26ogheyFwJkENxnfPuF1p/3j6yZNmESRPCNzg3svT007
U94q/zWdqekYdvF8uGQXdriLaRjzfkxELEh96aBDySisrE2BpqP3V+enEuQLa9w1VXZzV0kGXHDM
FfDOxRtZgYCZXnjnN289YbSww91UQt5Mvqwj9Om9X+WFpnXD2MkuZY+RfZjXQkgU79bH0BYmuevK
R/9oKKBlwRmPeE+XQMAQudBKc8bbYJ/tZXfazTdqYAt/u1bmsotbObO6WtZr4FODe+Sy3ecg2O4G
OwQJlWz/UtUmCYJYmfCc13BQkuXapFY+vmMi63totdpTM+0GVX/udXGf+9EWRInQZgzcWqLO+2qk
s9hnDljSoinMjvWimJChGVVnmEYbVDXnHWgVixdGOExJ1WSIxxbrM4YnKfImSqiE+H2+wiJgAapa
I7ZRc/RGxvdi6/zVAnjpdysL2ygV2RC91tiJHNqJ6J63QOEuX0RRshSjbpjGfW8KyqAkKYsXUDbw
WDI+fuj93Xl7xHfnmXKDvqqEUUCANjcHIflSljc6qRGxGsWcPrvCw4Y+pSne7KxTXz6kN1D7xBE2
nPSVEbHSz2lqSRxkaNZomlWHkytmP3rLm+PGHgsqIUYZ4eBBDGUVUIg4sPeKazlyIPt18dZBayi+
M7ZI7Gwil+zcWo09F/vIwUMOurUGfZeIBg0f+kIvUfkSVc+z9doqxBt3nTl+YYqDA6iIKkWoIGpS
XwpomXlQbS5u8X7fYZC/t9vKKdzGtHNHI0pf69uqmYquaJJo8HM9vV5ptcYG0RUQnAbxY1jEdpp+
O+/z68kd/WSF+3jQwfaF97nL7jB7MubrIfQJpbtLHS+GQPwU6J2McV+t1zI2aswY8dFFOI+XZf14
fjnrqHcywH2rKJcicKii/3IwipsaKse2b2REtE59Fw65/VAxBgE1SXwXcEXUdmAe6ojgcCBsfCgP
gcUnayokcNLyKkndSfvWCEQ4QWwVP8FjqHOQTC1O0GA2GDGvnHB4Pv8xqEVwgZ+mSLOW+njMV2jN
F7ZSvI9a4oz8IQz7/cH5CpBSmSVm14E90n2D4PJXSKTuGze/hqiDR2Wv2Wn4GJWczHHwnQiKNZaY
GnLMaF8HN1WIiZo2QYj+8/zWUR+Hbe0i4pJ8XbOmED7WjuoGnWFuDsKI8yaopbC/L0yIcmjNFquq
jvNo+x0EkXTIwgedrVPpT8oPuFPfBbFWBCXyrXoeuWHvFH65ESfi7Ukthzv52agEqcrYEiBAaie9
q4VPMhT9TIUYvV5P858Aky//FHoymAoLrJT7UEZHQrdtd0BmzJAWdgddndLp0MFy/lv9IRL6v999
0OOSM7+cDBWvjfpNQ2aHuXmyFUbbugVHw64goIE0xyUkBikcB1FEQ1h4aRzbPdSs3eY5uOygz1hv
I+pWIA7xB3UuBEQgRWNoJ7+0ro5EXOhmDuYKU2hmscokOdnFkOfPx9gUuUeiXiNtbWUjW1++t7z4
qLrKVnJEN0FVkvp47D44Z4zDDBHZnFKpcY9HbbYRhe9ZfiHNd34Nnd/XJHpt+7+6nzDC8e+D3ZkB
9AkRyjqVcFl2thXd9iERKROHwORLQlZhjpMS4LTpVzMmqAt7dhtnRK9M74OIRTmgT3H3KcpB3ZIN
WZExn65xH03UJ6RqSzSWphk4WCAapEZ2oVIrWwerkxXua+mGqOXwRmSV3ian3Gu7WnIQ+tnlY/jE
Zg2Z3HQZbz51vk9WuW+mjHKZdQUgstkono6Oz9mw1XvGXz7t9OuRUkOlFslhv9F1SlkbON+ZH2x9
KzqEkg/6cnJaZf0Rf1oWh/xi3fp+F5jo+a0mB/yKqbnxda8qRk9RnszhK4RBe5Izff1wn4xyN4FZ
FJYxGihnS/faPVN6LbbqPn1XInHDDYklq1e1IaOMKFumofFptDlWhkFh4s0QtTRfRlAmdA+h53vS
Nk/t8A5yVluKa3z9+C1scpFVF3SVkqQ44h0EqTfNq+pUTrZtD5CrwZOEJdY++ZRc2OSOX1o1Wl/n
KbL9QmVHxRZEcHbREQeB2kzu9JnGpCYGG5Lp0tCOx8ieRaIS9177/ADHi3VwR82YwilSmCqXXtwI
UMhNn4pyI/eXiZRs4/K1rK6mRCPub2pZ3HmLZ9HKRSSsnXC+rsqXLL09jx+r53mxJu6ctWpcqjGr
muvlTRa+xaObDN/Pm1iPCRY2uGMVzxYIx03YqN1uM6OjFSRHe3lvbJVNck/F2ewffO4jcW+sOmpi
IZkw0SGHrSsJw1abIVsu9p5UF07sh975xRHfh0+WNakl+UGKbnErO8rxtUBxvq2nbk+bxyfLulia
5znCgRUi66FOnyU/3QTzqz8ZO7m6w0yfLcXiRrFiDzN3BzMz91Y12oE+bw29AsXY8OXvFswBSBb7
UlWmiLgMI7kPcuOYTNS4KuUwfDoNEV2eGyZq3qOEZDVrpfW/zHcqaBw1p70iE8arsL/YYvaNl++Z
quvEYEBmLQsdxkAXbMQYxEI2Xmlejphc+kyYtbDH4YjU+YVlst6EBmKyRbbTkaXRqQYIdqjOnAOF
A44AjCFqoePQGdYhtXYIEFJpm8WPfn2lRW/nfYIAEZ64PLQa0M012EB5hHht4Cl41fQZVQ1aDQkW
28bBiBy1AwaPkRToUEmt+8cpehmLozJeauXNoF8aE2bRKPIfAk14OaoAmY5IeK+viniftbtZvSp6
tzUGtw4pmCSghCcwrzRFC60MsyBy+a7yl23r0FPtyWMhcWdrX/6D4iqxpzytgznmaZ0x+Be3NfRl
/X2wt7bqLnWopwx1pnlOcysfyypntN8iNDsNaHaKe9027f/ICUccaV6sqp3nf1Sby6/BteKVGOJR
rsJXCRlXmuWRHaUzR+2DZJU6VnNao3U5rs2dVG7HznQr4SBX2/PHjNxDDjhGMZeTCgG3k0CNBpzA
0SF6EF6NF2GbHpqnT7FIQtpaVfFw0kyTu0l1MKlWuYhT3fhP5ugKaWBnw6euz982+GxlP6pxLiZA
esV8qFEzm6PH83u2fqhOBrh8RGzFAI0ZWKtWbxUI9eby4byBP0TUJwv8hQjKXBXrAJ/9aJsJ2kvQ
2OtkjnQH7jP1nvVvovN7d94otSouolbatMohhQGbabYXDO0CYvXueRPkuti/YXErCpAXjIsAcKQa
jvxTdVJwniVOkXj1huVymiea35NaFuffpqaNoKKaMBlU6EhzDO7U5kSCijLBXYutXxhNoyL9oEmg
SxExFKRTG7cOByeH4EJqUDg2URjimSAdpwnxS/jMRo8AsTfBvnOtzGUtR7SW9folDDFVEepVqszP
vEdyitFPHTo1aVN5naE6mXWsPiWIxBRb/zHC3cG5nyOWn/DKMpqNml8K00aKiC+0ntNb2OBwZ07i
sJgNtn/303s8hihJVewA9wUTFAq8iJpbXHeK36vi+7XKNOky1XpnRf0xCJkdZF+Jw8QO5Mcr4mSB
gyG9HbN+6nsm0Ge3bv4FaVgPCn1v+pHprXz2yX2yx4HSNCRZY3aQtdPz7+Dcn/Em9ilOLWrXOBAy
ujLrU0Y5VY8XSnFoIwLk/vD0OS2C/QMWCCR2Y6nMITZtuhUxCVl6bKwOJ+nOcDoPTFr+WwpemY5q
TiQOEk8iXqG1SWwZL4/ub1Bzt63yupKoW4MdlHMOweGQNI7IiPQg2paOBhoRHcUrDuaBTbMWb+o9
riuvOrLJELoQRS2Pg6e8GtJUD/GAk0ABPAm7Xn4uB+KF84dI5fTpOJwIWiEW3ntUxFtW5/wlYWMb
E6ZmQWv8yYGhE2bwMo5NqpaYD8E3CyGRcylvUjf0EicpbHbAiv9wwNZr+yeLBousF85pxF2va6Ns
OZUGjGf6DCqIqe7aA3qblINvQ6/yKnwwqWl4amd5vXHwcOgq2FpQ33OhV4kZ/2DTI854Hz/wCuoI
rsfRv7+jweHImOdhnOlAkFbw2Eu82CaowO/ajbSRd4jl7wicJJyTJ1iuq6aTJhPfMZXcvnNUzYuu
ZzeBFpa0nWuvxX9/4gtvqY5dyi4HNdD7QptmA7s9fCbPr6AZb4/UzABlhP194TJxrpuBlAPPGvNa
DxyrfVCpOT0Ckw0OVjKMsFVaiZtsFF5b8TlOHs9/IOr3OfAwJ7mNwOuEeD007c6P7LT1zltYd3BT
ESUdRGKyzvM9SLKlxBJTq2w2o6s62o6RJxpXIuZrum8U1rP9+ADDC2PcfilZK4WhjDusyu6H5ELv
L8zoLhe+n1/T6odfWOF2zQgUMYpDJPrjAEms8TFOGzvqPhU3LaxwmCuF1dxHFtoyUH+CMOKlhRgj
2hovfvcupY7Gbff8sladYWGQC9QiQ2unxEfEacQvUXRRU6PVbFvOfBw+t6qjANTXjDh4UEAyFGUI
Zh5Ucz+XoAFM/m4tfJp1FlJ/blo8ROtwM4SPPnnhr0aAp83iOxLloU0CUx0Yq6F+0B1GbiPupS2j
wEogKjs+n/8261H0wh4Xnek10CZkHfsZaCTYBG2KdkEM8js5GgYzjwJQ4iDx3YmqKllBkcDFB+s+
Qe04aA+6th+oHgrC5RQOQodYjMu+wNsgKMObXJghMzk9EDu3euctdo7DhCGqE2R0WssRX/r3Sw9M
DvuosH8NolNVQAIb+NypUlUZ8uk4RFkduUVgAlEvE43oRFyNNhdL4qBh7OSuLdkcpip9mfN9V26b
xm7SDKN9V2lL9LlQ34iDhU5QtdFiZc1YltCnF3nyWNnnvxGxHj5V2tZ1NskzqsMGiInT+JgJmyq/
nDV3bL6Z+e68Meoo8UlSRcBQQMl05VQkZi+DGkEXE4UG/VDqmKGbH+jxXNImF3hZs2b1Y6NYjnHM
Q/DcKDvfVW3FhyjjDM684YKiLyH8kM+Y9hgGtsoMcWUZqbYcPWp9hgjox19uJfOdRQjUiA16v3XE
WeaDcWS1lsKxrqXamd7Y6QoPn2M9Onm+ypa9MBgGfRv4LIDtAnUXYLas0FJP8Ym4ldo8DjKSUQbj
4IzNgxjgFOx06xhQmVIqLuLpTkEmXOVRDS8sNh1aPZiOkHGtXSH3uwk8yhuIM6zygDFmfmppKDuL
4nEwj5ZAbBi5Gg4k4lpORnAHI2ceGF6tjddapNul36LFr3hss/RajWqvyfwLf0o2WRA5U0alhomP
xo/wql2dVCnjzjMrEGdIDz5GnVVqVIrYyA/ju2IaQPIOSBWPF2p0rRd74kRRBjigqBXMhhpiDO1o
p3eb2vtVwKy/NV7TbRXQm0c08y4Ry/D9VIaMKrtmtPCOW/UwbP0b9H3XARoZGaG6aA9PueYQy2QJ
sjOxIC8facY1xAklAEe8L64lt9oig5vYA2pjiTdQr4L1zNMJNTQONUBqN+XKhLPWafZo4X2f7ECm
92BLdyDaVBwmJxju6NTMekv9wi6HI5JUyZnWoAndkB287kG8b3Weflnsy0MK8tyb85tKHQDuWRKw
8bqUKSbXqdcVl+h7zynFZOqc88yozTxWGtqfLPBaND/ZuBuuMRfNRr9G+EzCTagVcagihvo0QrUJ
lF/yd79/HhHtlJ/pFj59Ij5XPNZBlvlGiBd2H1YXYTXUTptYj1pjylutqVXv/DeiAgFeYjKSQqkW
ZZauO3YQsHxjhZh+hwbe6Q3jTAdEckS4Q+zhh1FfMHZYUoM9tNBR+D/SrmtHbmRZfhEBevNK293j
nUbSCyFL7z2//kbNOUdNlajOvbMPCywwQKeKmRWVlZUZoRxN47AKBGhRJri7iYGisdz2uOKr1r3a
+Sre5WKq0ZSywWUaRqmLQoRxWKcOb4T+alxvQqpaRZlgf9/kFq0pyEIq4y1pydB83IOtqqp8JVfs
fxkCHCqkjYE5ogjZxfhNXezkNjp0QRYM/oBMhj1ok+VU4kzhhSYzy/hvqtEW07MSfhIr6+XymigL
XH4xSauA2gHekZa2d9NBdcWQZNUhTim+Jrx2yVL3JQJZv5krW/Olg+kOg608rI6E1vf4pSAqMEQ8
8CXhvK3VqY+xKK07NsnVvHoa1aJKlET46u/axrqg5UCfVu/RC57buv5V7K8G+UdFJZwsqi6cuHzp
Nx5AnzgMGL6e9OwhqUVXFNQPSYi7zkpNtFIfjsMD5BLNsqioXFUgCCnXD3P5Qym+XY44ygaHB1Zp
qJmcYzlL+jRm12us2Z30etkGEdUG+zdsACGsi2Q0V3bznV4NyVGjL5d/n8oP+PJuV6lm3y0ATpbs
QdIWfZTKTXNkNwCq9E+5n0sOii4WxnnCC2KnfsxRMVIs2xKPRk4siXILBwQNxO21KsHx1qYvSX2N
/7dridiXlFu4rCBTxFwpGTt7bRwk/STqHuEW9o+8sFV4rb2ib6Kyl1BF7l3RYbzLVnWITkkwDXaP
ZgkUrg8d5OFMm5FYD9TuITCB52zNEk3S0SKKmlgZ27V+F5o34vLaL49S2DjEStlt4s+V6iqa1S0V
OsDcTm1HEVJuM8oS+s3/2HeRhmsB4/HvDh3R8rcfHGdr3J5VLa0qTIn1dGc/NTW2EwlFUwrnKCPs
75tNW4xymcuaaDkttEqLT+iF0yj+hf0AtEzTlHTDUvgcLurTuaxX3XIW62kWnwdqr+5HwPn3uTtg
LKTSWLFToVSyQFJf9Eayx+YxRxtmlxLVPcoWFwFJNrRaV+HiXnV6IFmBMGKQkREFiKWtycTO3Qeh
88K4AAitoVlWCU2DGkYGTPkhmSoXLwBm8vyuuD4b4oJAzsxFKtAtjhZ1ya/vtavqpb4SDGfx0QJ8
k0nev7THpXRLo6INCUTWTn4EhzWmPpTVhhSvcWMFhT8dCmryeP+52jwvkIPzNMGIkMmEfzsvy0/N
rXSwPPlOvWswKOGtN6AMsrN3TsttrHLoHqatqnclgJGprqHp8yoZvVEDeTYaMf08kOvg8nfd38vn
VXJIb4xtHVcZZGfC9Ubv7pIhGGcCk/ax/pcJPsnrzSmyxBwPRRLKRXl8K0R3wvxZKr0ilu0YCPyv
VsQnfL2lNlkrIfcP22ujcObhJY8oUN+FJ0vBbJwE4iXwWf6OgAobXFMZb5Bw1cWO9JF1FaRoTxpP
6eSynnua937XUWeT/NOe0mShuLIxUcP6IqnHZrrqG+KiTqyKf9GrFCEZlhJfLoWKbyl9ggzoZdfs
76nNIjjYhZCWLuUTalLLg6lBMaw5JZ5+zwhQVX++mVwMhZJj5NSH4+B3mqp+7hWsahBe4/I4r3cG
pZxJmeBAdxkWyFouGBiYR8O1OgyYdNd6+unyx6OMsL9vT11TTsKhY8gg3szyl84KMkqidb/2tPEP
B7KikkhZmOFYVJGssEtzf4iuJ5+1IEU+xRO7ey5ujHEACzltXRtjtAFb5V2R3BVVoISqnVlBQj3m
7R6KG0scqDatLGR1A0vdWH/BQMR9HCpBBAqzZJLegz4bUxwyZCmaPduYXTcFlAhby5Pa9NiK47/b
qvxzntBj3l6cEdTTItiz+ZqqBGgTWPDHC16TqGqaogopYkBlVj+WlKI34RN+uqGvJq2YGc9VU1yV
wk0moDsxvdZn4kNRIc2/0pXWrE19DahmfHK4adjNTRJoqPNHDhQN/Mt7lAhpfq4hVqU+1ldcy+fm
pi8Pg+6HmFTSIKdcvVy2RK6LgwPDVNJaCoE56fXgMelA+V4B4RAeFCpwk/UlAd1UPHDIMHaioRZM
03JimnSQX8yo5tjdNOG8c/jXunKxxnpQcedEM6lbmocouZ7RPV8/6MnLGh8vfz4q+jhEGMtRafoe
M49qr7uxERTolUnb3C4pzh/KEIcHpbkaeIZEmIMUKupeyuyhrL9Bafld7tENXZQkyM3yYr2G2Rh6
zAqe4noXL3dTQgT2/myDdTbAfbBwXGMMksE7kmSnRxOqDZJd4UkJKqMP0k8kwweqqv6XZOFskvt0
8xQ1ERoh0FV8M7qLV/uYp3gxn6trUKeA+SNyC3IUdv+M/Z9JieeAF6O+nssQl4yo+TAqRys9ldXj
5cjbD/OzCa6vXV1qOSmZLHDYD049f++HD2AfcrMSzbedn5CvnSyl+qP+8MtxEs8Bb1nl0KcGumWi
D/+rPyTX2REtoQ4tCvAXVDqvjku2tJEV21iVuv04eOFJOTD2TsgrMDm/fzCMx37u0uK4xEtQo1hL
B1T3+hz8EWxEQLmNBJSQmL02sNzo62Xv7QP8eX0c6oL9NIoqJrLXVN9E+ZPRvvZD7fZVMJEySvuI
ezbFIa4pDc0aJuhAin7qQbOANJnN2WYOZKIWv75lqwtXInsh/cflZJoSz3PJMtnJmTzcauzUDV3N
A38tDhVqXI7Y4RJPDj8t6wKRRuyFzhMdwe6cRoY8VX8YPjIuh9Qu7kbV1b5fdiH1XXlYEcom1nK0
FU7i7ERSDCklogZDoIjENbpbUtGIJdOjyqOgn36UwzVJ3r1/rPwKDp4M3tLyuW878FRV+ZMQ4UXr
Wx5lkOX2Ln8rKh7e/r65dIRRKfWgAGC9EpNXf9cOsT8/1MgxjhWKLt3iXrZHfTkOPpbQ6rrMwpcz
ktIel0e1uZkHohxH+P/tpNssaZCFAocZq233HxfjRaYayinXcBBhhnXU1CF61uVhtdfwbgh1R29w
3/38774Vhw9Jb0XlMmHzzMm1Oh8K80WUCfdTn4pDg1oCqUCH4Xtn0ty0/5HI5EMtZYFLK+phzCBN
gjheHkZ3dmO0CWY/ljsTvCpocbOXK6oDew9zFFEUJUsXoWeg8rNKYdVkGWa9ULN+ip9Ze0UWhIfO
tTswZ79TJ+c3e5yb5HLRB5was9O0ip32DuTi7LH6/6d/vxnhHFXMkRzKBWJOkWT9Ppaj2I3CcQgu
R9wbcHHH7W9mOG+l1jDF44QJni7yu85A9fp2Su8NZbQlMDN3pyFDM65EEbrsNXT8ZpZDbKsdhrhO
sGNFCBi+VSWu4q/hE5upRfc5WTDa2cBbc3y9UrfUqcAUG3KYPsMm/hhF+rU2Z16OVuDLH3QH7n6z
xOWCRpaIWv/2DhXdyOm9vt7PBnH/pUyw9HCDdlK+4rwDk6IjNf1TB6kSHBKgUY1MmUgddnbyb2vh
oBvhloRWikehdE39pWyesqonerIpE+zvm7W0etZ3FmY0nTK7TqQPZJmICjT+NbpO5Xo2JAxw198G
T3YwAXAXu8qtEtS3PeYKKSyi1sNBg7IOozYxiWjDuuvFr7X+dDm89i5t8Ak4bWUR/5k8K4xex1Yr
DLi0DyeQHziSnZx6e3RYehyhz5Fuwt5f0dkg5yEpNdpIVtljJ6oEIZrWxvGBWBOLoz8x6GyCO16r
ZZ4xOIGP1kIc4icb0hi/1lfR4jNypDqQH7VnwiLbIpcscm5KZNPKQIiADuybyZM9CXTsjn7NSEbq
AH2wlL19+DkvkMPyZB2taAKZm9PK1smMTBeSkq0tSDghKZWUvfTutwDhAL1Ix7GSakAdmxyT3MRL
Gru3lUD1C0zYQGHk8qekwoMD8mHN9BHqWdjAVZQ7KiauHbwHEEb2Ee/X9+NLoyraiaKewXckntbq
VMs3o0xtLCIk+OqoFkt4E6oQEpPD2heYeE4VtJAeW46ICeI6QXw1vlI6lpFRigIugnP2uameQyph
pX6fQ24rUpR4ybCYRh3tLCptiRo+oSywv2+AWxyWYQzZ3HtjhLdQgTrWxkh4/S/YfXY7jwuKts5J
ijyrdYW71f1Ps3/itLi7ll75QvHsUtiqcqhQRcMkKyyWhdiev70RqeIBcF2O6JcCvbxw1D2VHGUm
wI+vkfZ6pgztAleFL5rdHgcQiCuPozNA4xE0hCfqgCI/KocPkPws5yUHFW4P7YePOliIGvA7LkbA
HuxYBcIi0hXSIgcReW41ZWPAjf/bWZnmxl+Xb8qJnVjD16T2LmMShYH8UMMSFn0ComHc1o/RIffD
I+hAO1c7sdNEv+0pBUgCnvjxhrExunlmqlt6eqpB7ic99xO1JCJMNAZfm/0WJwvkF3s0xRc/racw
YGFSvs6gEnDiQx2UTvL18jek1sQhSK9Jchyl+IS1pNti5kWyjGldYoczz184hvl5hiY2elNq0NnC
SKe7DGPHx8XyGulJjL6I4UufErC71zqIwxESjOAsNiSZl+qszSIfypi1xls2+4jZjx7jE+Gd6veB
cbz8Bf8S92djnMv0ymg0g6kIVj9HN+tsHSwF+nGsHRG1MKY2k08OYXI/0Tib5Lw21LmpLj1ManbS
X6exGwaFV9yIR9EEP7Ol2dlza+Ph16XY0PePg7Nh7jjAu0s2JkqH8NRuE8WN3/Ec/5vjWLhuwr+u
M8EwZvy+PoDermyL1s8y6fsajcKB+IbUUrhTAN3e0tQMMJX9ZFPKUOM4GJ1dYxDwZAWlNx3URzUj
NsJfEOv8/bgMsVZFqcpy3PYnqPJg5qVy8A5j2HqMtkKGWg013bO/v88GuWNgiZpxbVtUacpEc5Ql
scUpdjWU3S9/TepjctgfzTJ4HpMKtwfloVDQsGtR3ZjEQvjK7KKqWq0puEGmwmkQr2Y8zVP95sQi
+MqsJMmpKBTYVU33Ne07sFV+vPyVKFzia7Kd1GmlzhjgBkaa/R+GkTl3IaToY6zRv2xtH3V/uf4N
tzZ7Cb1Uc26MWM4s+lNyXMcb8Hys/ZU4PMvlXYtIv2yP8hCHDYveoplGxe2nlsDJmn3NofggiRS0
U1bY3zeryiIMUSg5zhI5mLzoigmxqM+JZ6Xga2PJlOnnD/p7pqK3uPQ2Q7exWvXpGMWMeh9q8KNt
+Lmv1zZU08aT6CteGWiYiSFTRnZw/HFsSqD5BCqIlsbPdCRzNIspaxdX+rcBudQXPDVxO1dA32Tk
y4SYyj44ne3x1TPwOU9J0QMr8uv6aFyFxx7PcbKvOS3eGylg2t1sG2NcAU3B+4QeSpgnkuvUjowP
FjW7tn8ubyzw57K2ln1UwsLk5LINmiTUi+cH4/PkxgfxAFnj13fE/8Yedygvo5gUWoPNXSE2tNBW
q89lTiUb1GfjNhkYBvREUt7KxchsQPX5snwSPoC/l8nTa45wnAy7/3R5YexQuhCHfG1NbnKrbxdk
UzG7YWbPanxbWF/aybPeVSbcfELuTM7CNBU7E5t7AMfndCqpmKC+Hnf8angknQwwBzo1GuxL6aUs
iClTMui481YQSpDMTuHEentyO/2ElgsX2gESJBEUp36gH9JlFlaXvMMdvYraLLW2oHGp91dfAn0U
u1g2EeikHd2F4I8DXjW3fBnuU89yB8hvKbbgxkR9dzchPTuOHwrJrLhNckbHU7TyCzQQ7WZsHyOt
deOSUksgfMhPgIxzJEwKu0g3zc8ufRHe8cgIPqZfqGtysNH362AuHTs2za8RJIhFitmW2E4mhxNW
Ls7QlACfaS3HYNf3q/k2WgNkhXZTUaL0lC0OLjLZ6OrCBFzMxqHtLDDCusmQ+vVq1w3xqEn5hTuY
x8rKl9VEt0oZ3jWZL8pEivmX40mxFMsyVUyWcJu3BkGIOrPh4PClvNZP7GpcX60tdtY/alBhB9Cf
++psjtvJkWlmWlNiJmw6sdpxEyi3xTF6672hJrn3P52hGBrI53SFl6KZcxXPPFFtOUr93I2v1bvK
hNL59zlYHctwUQ3W22g1pzI7zuPh8gGxv/vPv895JupAPKy3aMkTICWlhH5kHIfkUaOmnCkznEdy
darHMsYykhnJfwmBm9spqm2LfNpmP/Sn68/r4SB1iAwUK1RjcqL8rfN0CECwONvooLtFZ6MT3U/H
FBU786W+Cb3Ln3K/OHn2FX/PKS29FdCLiuLkU3arf2BExGjUy+x6eeNkEg+zYA9U6k4EIH/zkbtw
KlL0LDma8iVePan8cnlVu0n7ZlE8pi7hVE4ruI4tMMtXxVNftY7YEbkRZYTD1QSlidWSUfGs9Oc0
fdaUym6Nxr28kr+g0K/Y4HtQgD9oeypRNoDkNFNpLgJxOCbXos+KnCZIpkrCIuUbDleXqKugn4dv
F02FXZl3VeETS9rPIM5L4uFBkJJRyWAhfJkKzwwsEBWhmvWtUD120ygdhUgoKU9xeDFJ+hJZsTU5
oTF4jTbc9P3LHIfUuvbvT+d1cXhR6FGXmwrwIj2O17XPaDUXn7UXsg5UCsPJjcuBhhKNYWQxaxPo
6qcvGIz4sdxbN6luM3UqFSNvR+oORXxHXgN9Mg1TsgxEfD03TtLcNsIKUCTGCQjU5YWbJj3SxKLC
ujTpOjSuDH2wS/VBzKjXYSLOZQ4jFlMYu0QxJ2c5xbEnfNMh1pRBrCk7hpZdPCtoCqXkc/6Srf+K
kLfcenOtl/qim7G50Ev+GTNN18UJldRnzVtPDZrkBJcimqL8xT7BxpwYtkLTTcB2zM7YRoe3VCgv
UnLQu/6SRVOSLAy56TyrbD1XuH40uMWnWeriiQRaOuBYFoWDCK6zy8ix67KNKW49IwpyVYj3Cqee
ejzAzOF67PWU9NJuEiurMpI+NEOI/JOtlYhZMzM1UUYE8Dav51qPTWDdqrWdtrj5MmUNNIAde4rR
Z9dhG8tcTCKnFdpRB1Dl6WM6fajrH4lJYOE+bmxscMeWmbcNyDLxqlTmaJfHw7fPRAITz3TBPQwi
WLe+oR4HqWVxfsNQQywvb1BV3ffa57H+UFMn/n5onH3G/gmbUF/bdK4lpu9iqN+MBfdRoli1H+Xn
32d/3/z+DO4oa5lxsWmaBC2nttWD9L34NA/ue0L8bIc7qpI1zZRWxTra8DS2TyvJ+757SG3czx1S
ohwmsdrDwHBiTHd4gfOkCPz/sj8Gka8+Xl4OGW3cKVXMc61F7HYbvqy+gKoYa9pWPod+D5KvHpFG
9cTsB4Khm4ppihJoFH53VFMWmqFKJs4oNiJ2UOofl1e0Cw6KBLQzNcUyDM5BWWdZILNlx26TeKpy
VS+PZQQW9vglL6j+FMoW56th6lTQYeGIyuXBN4XW7grpFE6Cm0fJJ1l5hx6TIm6Wxn06Vc5VXWhh
rkThXo5OehHZk/BYDonbr8Hlz7if156N8RUcQzSGThfwHZm0JgajQcFpPidHFXJMKG9/v2xtNyg2
xrji79gXmgThdtw31McQ3e9h+3TZALkcDrnnWtdy2UCRJUVrQHVKHqIf6SsI1R2mL6WrxNfbBdTN
ejgMX4tuLEomMzAqluxUqabY/aiW6A4Eey+xst26xMYW+7Yb5BvrqtYEHSuDpiyU6KWDdgt5Y9To
aa0n8ityKF7k+SjLNSLQOuTHBC0WghcesiPEOv/Bi8B+NrZZGYfpmFbIh4JN9jEtFHa3YjNB9WF2
ZD/3EpdiBNwPQsOyJACTrr39czYfUk0NyOcmuPT2kakFjSAMvlhnRFcMZYTzltlOYrnKKira8ikz
ruOceA/bPQeV8yI4D63dMA96jX4RvfxQlF/n5VgKt0jGLgcdZYXzDK67fReruPSi38wOJX/oDsP8
0GRULrQf2+fVcGCuQuWp7nSNAez0GreS08yZb5mfzTDHrtJds5eDxayuB0u6lvtysi8vc/903HxN
DuDnuMmliM1QaU8LZqiqz9FL5jizE9rjQx18p4o9VHBwAD+LWqZEBcwJ7UdTurIKCgUJA/wFMW1F
8EGsiA7o0D0ofuHldwmEu75LgQUm3eVKlxyqHYYIFf66aHRysaoWzvtY9SYlkPXD2vsS8cxCGeHQ
PZU7aNawd6Jae0zNu6T2B/NL0h//XTjw10NBatpUYf7BIL1xF6G7AXfSAkMnjWwbOCPBR/gPBjEp
p3GQMa2KHI4znMYywjDIPKm34yewOjoG+lKa2i0dqpDA4vqPguc57mUORSZdTlpDa1HUwlBdjtnL
8iluXme9dkLBbRoqLPePy1/bXObgZM3KEAMUcF9s2bjwuB3Sd7tyQnd00i9Ga/+z82U/eztb5cAl
wfSY0nQoc0mjeW1Y4LjVxId6WD8Vy/hJH0aPiB526F/6qByYSJEpJEqMVbb+fzisYzcLzGu02YEk
jWaxpj4qByZxOTQD+vfxel/fsMXVD1bqXl4SEZk8kU061FNe9az2OT+V2c/4HXK7SHh/eYhnsRG7
xCwGFZFfx9dj86GnGnz+ks+cDXC4odRrtVYWuMn03BNPrPu7CbRHZQbRPDqNSQHyXZeoKp50kEqg
GMO5ZByVcEhEFQk8BmNB652FfjlQ7dO7Tjkb4ZtgczTBmqasWSDs/1CWrT2MPy57nVgF3/baKGuZ
LZUyOX3rFuFPdgxP78mSNmvg/NImdVgscY33AeGzHH5LVCJ/2Xf8xgDbq5tcTxcsUCTVuHC07gRV
7swbDyZecv7TSENRo+4nshtrHIKjxU9aGgVpzPxRUxwVOXoVWF7vtaXHXgkg40YkLrvQtjHIXLhZ
XthHvSjLFbJA+dSJXxTVWfDYK2SQJSGqwfsp0sYUh91yq+f6nLItdMMGk0roVevHXrNz1uGAPRTf
RK+X448KcA63c6E3a21F519RWJZrJGHul8bwfNnIbkaxWRYH1mElDFYzopQerTfr8Bp3X63iJFfu
ZSvUUjhAyCOrDNsayZEZNoGMQRpzsvzLJt5yuj+OnfNKdG6EXVy6LtFUeXKEw+xLFeaYbfEmvkuc
4lr8uICzPvakT5UMdzEqDjqXIOCC538cLEGdRpV9yep+GB/FBfo/FDULFYU8b3ejtc3S66ikq4Gc
2+bkMpHlEQNQZeFaubs6rJl27gn3Mfdc+rQcipRq21RqDDxfTkxmeTzMJyHoSVJyCj90Fkab7Ty3
YdNWbCZ4ferfWrujh8IxvM5Nb8GtcKIK7JTHOPQQ9EGb5B4AD24TsECOjYhp5yi6L7vSJMq2xAbQ
OfRoROj3ahGK3ab1pNYPJL0ftRQeK/JoXkMBGfswz048TPbc6EE8E8cJZYUDixiKklDpKHCtClex
scd8zq7rtATTx5rOkJK5vKP3BBrw6sGEAwzMJekSt6hUapIpSWFOCN8kmkSHvRCkLoS3oYcI7b63
U4V+0tzHxLNdbpljJ/WVjKPZSRZFP5bxfV46RT9qfjYJxOvfflycTXHAKJltbA0yzmdxMOxKBMdu
nweXP+O+036Z4O/C88p0QGWERts8VPNzUn0iSfh2TWjoc0Cvro4uJfb3zb4VDW0sTQv56xj2eN97
6mTdTuMfl9ex+6k2RrgtFBuJoUO9CO9F5jEeP8QZcbfeb1LfGODCrZ+7ZhVwu0YlOHmcgvmgPjVH
dlbQD9j7lA4bW1yIoRtKFCbGeWu+gKs1wQU78WY7cxKMRnxjzYssLY+owTHqE3LRZhotKOxi3GNW
zHhIr6ryHnw4r4oXejdmJRWzAl+w7yS70++NpHeNmBomIVZhcUV0zTCsOVNm+El6GGd0ABvEpqS8
Y3Fp+WoBASQR3lnA3qC9yerFbl250uPkq750k/m4qgkU3BG7iKfdTtNBNoaWWT1BGabJ7RkjofNB
/26sdn9iPf7aCyx7l7cVZZV97c3erRMtN/MeCBRby0O6Ko2t6l8w7EQ0yu7fRDaxwf4dGzuikGlK
mmF14uytPpvKbK/WylOC+JCC2Z5q6qeWxaFFscb9rGhAC3l8mcTOTXKn6HTCZVQkcoixVNloTQKK
3LoYrNXRMIgi935CtPloHExMYg+FZXYSdV70yCaEWYPS/PDfUsoTyW61W7rZ2OMAAl38ZTZP2FrW
QX14e4lwM2e9La6hr4y+EJJT/5I9AxQ3XM4upctUKCVqN/LnzmMDyWx9wgcVpSKmmPmuhO+/y2Pm
OOSo8l4tZDYElsmnypxtTXdS88P79xOzwWHHOOVyPtW4BkjmIQm/pyL6Ub5eNnHxpGI2uHw8HwVR
USvspVi5nvqXUsEremE6y+BqYOjD2JOFjZW9MvGuy5Yv7SpmmAOLcMHXa0Y0iMbVp878IFi3FtV6
chEomA0OKHpjaOpxrrC4696NDgoEXZLJWYP/lKpEkVgS+TE5pEgikNbpKRwG0I3vcf4G5nMbO6Iv
u3VAsZPt3qQ2EcghhiYV4SyAWMCRktTRmpsyjGxtDKoed7gQU/Hhl7EjyMMon3EYoo65KMkSDv1K
q23ZdKq2gLAzcfKzj/THDXGzLg44YnWIk7zEujLxptFO5vzQWV9iy70cfn+JDdiBxIJoKrwm3ZxD
GrGAiq/TeKO7vnFvCbdRUIAvYXmluoX20f1sjAv2JutqM5pQYBQGpzeeLeX18mr2HYNMz9BB6mXw
L0Zd03ahDhYskDYFYnNdJC/VSOS0++F2NsGBUS01mdovIiv9N87S+BNYcNdZ9RYRDUpD6EIMwTYy
79+ti0OntYw7U9BxaGXdtTJfy8aL3hHXaerTca4BP22SdiqAvDJvM8ORzRuLUpaiTLC/b/KVfihG
UPLj1SQsAmH40UA3hMoz9wPs7B0OeeJZyDUIiuK0rR+04j6m2Mp3l6BraB/ULFlRNQ5sdElchYxN
y8vpq4VyUdEes5nSLmA/8sfO3xjh4EUx86XuZhhZ2i/gUbIHMb4NB+t5iQdblhP3cmztF8A25jig
UdosVhcJ5gwJ9KIq3iXjGPemeEEhlo18xd7Q2+869s5G+dLiEOO0bawB0+sKhmDnpxxQ3VDJEOEt
vn7YLNaQosICb2n+IiqOMtwp5s/Ln49wFl8+7FdL6zQBF3WhuknNQK6/DylU0zCJOlBPq/uXKBRu
NElTGXkhBwN9mxZxUTJbh1GAYp4TBqWb+rorJUdNg7NEt/4H3TS7n3FjloOGMalAm89mfobwPtHu
5+UuzIi7zC6qGpphGmieMTXeU/mUgjFYRfvvXD/3g2smrxABUIXVMzVPG58Eqvy6H/QbgxyMC0ae
91XG5owO6XPIGBQwmeO2V30B2hfow7WPNJf1/nc8L5JzXyT0lgDFHIDT/GQWX7T+eqQOwP3jfLMu
zlelqbRyxRqcpcYtwYUM/pD7JEW9l71P5apNbTHSIFv0BtSF2pzT2gSrkxzkz8stE/gG17NjVnYP
jhlqC+yPqG7WxwF8qBeyaTImgs5rR5s9GkVeKYKwCrzB4AsaXsYr/VpFHVNz8gfQxwq6jQYzwZYw
RkuluSxG/sDpzb+FOwxKY47HMEVtfTiBuu+YnQSv9tRvrIHuH/RysIvbJWvcqVBa1QidTEgtyQGb
1h4Pnd8c/8k3Jl3KHQhjWmBMiKnBqkF7lFw2Nzbaw7f/vHCqRN6xf1k4f0WeKkBI86xoMyRUeXtg
RBbrQXXr0CuOTBuNuq7uJtUbY9x1dQH9qjYw8oVMdMKqtCG+tVSvvU6EBgFnvAakZCTSlDEeH60o
b1W88qAWD/284amVlyvkFbcgfAwsnEiXz6K/HBC/EIYf2JANoUQODLt1ZVvflI+MJlVwvnWqh9Gh
t3lT9UB1aZEO5CBHtUJlnidgd37NuHvZgzjT1oDC9B3lvt3DduM+DmzaLrb0WsNJNC73tYK2KVDe
VN+MvINgDFGxJMCal4wsRVQcWvZwpqbh9WIMp0QCbS9Jirdfj9osiQMRsRrWRMvwjFW1thy80de7
4Lh9Mj6LPqtYU4C9vwMsGVFmGrrFi1Z1sxSbkRjhTbX9Gpoe+K08jE8mo0rEIvP6n3D1yw7f4KOW
ydwuJkBEa8urJhp9I/pIRDtlgtvMYc3mxCsgh/K0aBAbLzx2+ijQ9/xoQFkxPsmR/b6GDOO8Li5x
KCBYKZQsOe9O0Zf2qFwVgVF5KtNmgzhu1dskQO5H4tmi8vsJ24dNZKHMyzT2oIDROJpf3sV3+qco
qK4nGUwdqZe/rOTkMvvZSw7kt3WEtpM5US2cbv1HxnzGTgHp8+BD5gNMZFRpYHdrm7KuWaouaTKv
XTKFTdKLGSskWnkQLkG6fsVetwvMK5Tl4+XI2Q2cjS3uKA3nSe+lBhfRsT6KmDOX+x+XDey6bGOA
O0HB0Gg1CRt07GMsKI+dYiyvquz5spXLywCp0O+BsZRzOS0TK7PNV1aD2iRBw8A+wx8R8GsVYLL4
/ffLUStnPUOZK1eyJyF3pszTzSTojSWzq/aUq8vT5QVd/mwKX+jt0kav9Ah7q9GQqyaOZbprSk3e
7Kf+m2Vx+8mc1M7sJOYcNHD135E3elnQIuGID+0p9iK3It4cqGVxOylZTRC5MIN1ad6kkXQ7aLEb
rxIR1ZQZ9vdNJo5BvBgtBLjSiFnkS2IKH2m3ckblNrsHyObzcRm4JmWGtLCJa7mrfbF77Lsgadaj
OhGFNmo53MHYlXG4Dj0eMoTmmOo/qky0Y40IuP3Td7MYHgkEMUEhF67pvMVD0Pmxq39XbdwbAiSf
LxSW7+9YKDNpKiqtOi87kGZyuxQTzM3Kh1T1l3cd7jjTMapros+D37FSWAiLGKNAkAuf+9BXu1MT
f4tB9355n+7fENCVAEoTRTQknj9Fb4pBL1fUI9PjtKIrcT1YjvmU3INB5SnxqYvW7lfbWOOcFAu6
KPcTeiD19FW1HmuqB2c/CjYGOLjW6iStNSnBcq5n5MylH7qGl10LN0zyMCElDyl7PDl1GGIwpGfl
XEZvu0JDK/WjH0WJ6ZC3OYCjUvqEwxhU/wHl5xX+Mfe8Kr21Lii8y0F/ZHOas/PKuHsnm3LW7rbd
WOLyI6WUMTDHGpW1Tv7eKfoplTXbMlOieXQXhTZmOBAH1g1J3084wqPqpMzSsRanj021OBixJV57
qGjn9fxAJLAug66zJxIJtFhNMNozFBTQ9siSTOld/OibpXE43qzR0iuQkHfAcu9ky2yLsns5HIgN
xbNWh2E1d5KGxCE3j1HyQaS0rqkY4KBbq9c2CXv0jYqFW5SPOgSQkvecDpuPxGFC1BXToksl+m6M
gyaAsfxjRiVx5DblYGECnciis07vXHJRGMftAnTyaG08sXfT+BT572rDOS+K778vytmaa2EwHX05
yZhWSz78//0uiYpsaDgcNI1/B46nfIjDEQkdk2+EALPVUTjDth2PM1sLbNtuchBDSJJm6NEZB2Xz
2bV8Q3IKcMf1i425t9vMnV5Xikp7101bm1y0ialglFYLm+oNJqtQ8ajA3ynfrScm5fMPJln3oGdr
jws9RYRw3zrrQDgwOjWPo5s8qt58aK8wz5qAWWn9wJSfa2piZheGtna5cIzqtSuLHJNVWusxVfDI
Q32ps/Ofy9u7OlVr2QOJjTmePWqtI01TWavoWN2F1XMSvgOEtr/P3S7kqmjbvMLuas1DWjKyr+//
KtrfvucmFpM6yeTy/0i7jiW7kV35RYygN1u6Y9obSS1tGCNH7z2//mVJ9+lwqilionsxK8U0Doqo
LBQKyGTbVwxveuWb8ZYugLUD3BGkJFGiyCPKD3LT4V3udpShASATGeoWlK6NsK+0dsLoIbwmIbjz
8GY2rsvpipzIpUxw541sNKCmmDCZbUoHvbiuBC/OiOcdygQHCxkGSuSONYQsymPZQqJOFu1KJFIC
Cgj45uZy7NPSYJ0gzQsb+m4PFVhnwYh9XV6bjDnpKpMIvNveI7oBPmdI7Zp8vXWMIjBVg2XUSQU0
+Y2D01Qf9oN487YqiRcTXACESYExiJjd6tpv1YiXxdi0m3G8MiKQbVSTjc4eO4hLr6lKtNuIh6TO
fUVZXE1/i37H+pdwcVK3sVgHBkJR6/KjZJX3EYoB+94yqH59fFyc5eKkzMW2E2dk+nEjHdsguisW
cOQVoZum2jEzCsLcdlhezHEnR242cWPFCMu4/NEIV1Es211MHeqb9fH1unHnxdi3pQDeTNZxmORO
fxufU0c85adAtt/Wj7c2xh0SIpZQsRpEJFozb0ZR/goiFWe0qAyS/eadD8VTfNSYzBEkdF05uTzc
GPLoIzTv1EY+9Lllx6JxKBuKg5z4WDxZazmWUtlXbBlxv23QdBG0L2r1BuV2ZbV+PGWrkcVNKjM+
I9ATOFpwlZiJI9af9sOccoU7OTTIW4oCazYMxOc6fCh0MI43RGwT0GRyuKG04VCmHWxUCl6bK8uL
EsrEXzKSP/uHH1IAUVKnZuxiPviy4cZHEGl5/Us8YOp6uCkOb7larr8Nhw7FKNdhFiPxEjpM40gf
Wu2bJlC1DbZB9iKbwwSjDdMRMyTs8ZPlkuZJgw6WeKSyKyoEOFAIIbiVVCyaR8ErgqtZdtuSOg/Z
euy5wmFB0JY9UhS2SX82iiP+ZHxn4EF57F3ZnwVft5ljGIMkJnA3zUrAFUPWZFnmaw3dAKpjo4FZ
qXoW5us0Ej2tAkAMzv4u2g6/lSGu1KCZQj/lLe6AjSv5bNzDug383l28DppEC3Hh3NxPK2Pcng3A
E21IUYlyZHI9lw/hTKzaZkCs/j63XwMoSfVFj79fyLJddFdTlLr68J1YMsoL9itW6aRqCJiBDXsk
9b7iQ5YCw4CpY9wMXnGLjMwJvIXIXymD3J4Nm7lTR8C2MyxX4iTctEFGfJhNPVJptXL8jg3lUR51
5CUtxKmruyAA/uipXSif1foJykpFfhYrwi3qa3Hbt1RNTWrZ6LIJJlXoptmy8n1ENrb/uSgr3AbW
kjIwUGoHSCQqCl2VXaqtXY8U5G0nzpcV5OsOgRWDNjpH7C13TFq18K1bwxEmm4kpzsf6SAXFtl+K
ZiqyrIsoh/87CiMUCfQ+RkGtao5de2Wah8Xw9pdusxVCkv7YeHV9hYJ0YowA2LyxI9lmIpGpF7nx
DXigfs4l6hHTbey/pa1xbZW71EK2oR6nGeHexR+GFIMevWtJb4q9i2cc7A26PmizgSbnIjw0wss0
epLo76/e9q69mODAToFkUleygQEVlX3lpq6Io4n6++zfVzAk93hZjlgpI1k+VQ0YqYfTvgObg67r
D8FCcGVBNdKFle7QaxfZkOyIvoOfw2lAhokiO9pFlBvtLNvNIbyjImD7wrYKPA7xEn3odIElXowf
AiCLVz9buFVdpu6SFzYms0jOhu0T9/K5OAQU0VdY40kT8r7DVWMdTGm0M+E+mL69c1E51DMt1IQC
c7IckVHcQu/ynJ+F2+DYeUx5cD6WJxAiH6gVJdBC4tCijaSwDmRUk6e+doPxIICNmxzp3bzQXL4a
P9Jr1KH8W02rxNC1It2Ww6kLPLE8SXj6nt+Sm6+McSihzZi6FUIkLmF/ZxluqxLlFva9XyV+q7/P
IUTbDaWqNMDXvv+nLM+ZnthW4hvBaM/Q5iaCgv2xPWMcVqRZPvQLtO6d9KPkV/foHneLK/Opj+0S
b2fS93ea46BDysM0mlmJYLFslqDnBxlim+V1fQKxn18f980RO4tns5K1WjBNCRWCoHvMo9hOu8hL
IALeUMtIBDnPY9WVoYE3TlRbNeWxyW+0qXDnMXX3vfnLQW+gdVzCMwMoTv+NiqUW/49QQ0yOBTTj
WAk5RBuEK7rlidFi98T6kRY5yDCWWTeTvEXHnh88aBhRnfGEFtqxM3js8SzVDlSivl1vkS5OcnhR
aUUnzDFKIJ2PfnyobRi5bf0Dunb0Z7UUDcv2d/tjjC+EjGopD6IEas4uq5zcxLh5Yzq9oXjEl9ve
ZRc7HGSoXVYOIWOjgGwummTDs+r+dwHvv9ysLtY4AKlUaeyG4ldTd3rL5vfQBeaXkCxhjEPUtZ60
xiEI2hhMPSkQI8V19jzc1YfUmR6bxmbvGuJxSN67lhyEmDoGtK0UDavNi/Jb1DNy4aCEa7EOZVSS
zl/cRMjLarIYWuUiS7Qs2axOmOeB/IvqKHgqUg79SSaLCtRuM7ncw+pEERKisNSflxcZFAis/ddw
JMaDJ0OriTqat5MdmT0mMkkODET92zVM/OZhKw0Cbg76oXqOQCWSg9/amb/ptu7Lx8AbyXBhn+fV
gbOyyTkZzGVYLEy1KZYO3fWIsY3Ukb5ktqqgfeK/ERGRfnLAafUKKI1L+JldR7kTH1OMVaPV9Lb/
NnjWuXpAny7RF89Wbs9LDji1TAwK6MFiKdMIg6x2rSS2Xrzp8F6tJYeVUxsXltTDyuhAmQj1IZBS
OtkVVCTd4kAdpoRL/DWzU+pZjlhH1yyetAUT6YO/ZP/sAyURHDzDXATmt0Ds8VwSxc19VjZPQ9w7
+ya28eqyaLywslTmvYBpSfCEn8Fb5oXnwB88JhzQQAyECndq0ThwDJIqq4MFp5mOpgqUGqqrpO9/
RKpM3JioheNAMZHH3owZu3A2fmrRw6+/7K8a5Qf79xUIClaul2rdAQQz9anBYWlWpYgaPsWfvY2B
q6/DwYNZ5suyMDXI9KcloSu8Avez+l3K3BQM5M2h/ErFA+UZhw1qBaKo0kDXqqUHdjH6UpvZWkYl
UpsJwMotDg/MsCwGtS9Y0BUnGR13uPx7TAnwv/Bnb6a9K2McLFgQx+qTBWsoF7Mdjg8NONGyp6Ej
OquImOOHQIsGDEczJluhVxGfxV69KYPY2w87whN+sHBK666eTeRni7AcCks+ZUb+kHSJaveBddi3
RQEDPwuaVZmiJS2MSRIEnRB4ruUVV5WnnBn1Bjl4Q4SEzkFDh97MpBV6bKnKqT+qqG+FXoYnb/Tb
HYIrXIY+vdM/DiPqqS/TqsZtiHW+4LSwawjndXZ+YhR5FHMKsa34XlnBHBMcFiMmNC3Q8k1nrb6y
FqIORdngsKLKS7z+inAIDQp2bE32ImMYlFg2ygiHD3j/ndNYqwRHb3VXjs7xDA3embjyU1uJg4dc
GQRDSNiOXWb0HoV+XREHBOUGhwlhWilWbeBO0Jf3WnccpY9t8T4n+FHAGOz2YSYjs0OP2kHtKqdb
Qm8/hre9UExLwvuUhtblfx9D1qhLAbjZoS7aXRfaAdzwOSU/tf0pLia4XaIvtS7kFoJKCm6mIbGF
+Nu+D3854i4WmJOrsxQMpqqYK1inMnJmpzuNB1Z1UW5nMNWgYznyyCsMu16+zkYvFrmNgsf3LomT
ZEKeOLhsym85YioOFc2KpKykvhC3Xbo0VNNO7XAhS49CH9lD9zihhEos4TZ2GuiFBFOLComrfy9h
1zSFUIm4c/bn5lrz8dDrjvfaQYH4E3pr3H1r2y5djLEfs/peUyYlRafhnNNL8B5P5xmIFgeHfSNs
XV5/oosRLrLz0cI3SlIoDAyxb2qJp+dgbLXOsXGIemKjbp+qF1tciEvFslTGDCyQpsY2oZhldnao
eXJATM5sb6WLHS7QjX6UWacynjqU+b4oIbiidd7+slHfhovsSB+bsUhhIgpVu1GPRVDb/fKWx135
4gcX00Y1RpksIXkLpEMoPyV4N4zelEtdTHAHgBbNUEA0gAlV+xyC245y4S+gczHA4X+U42Fj7Fi2
cS5vJbe/AV3CJ/EOV0Vwa9jjkSKi3q7jXRaNpz4MQjXu5yLHublYp8qsXTFLPo/gDF8ay1/C6D60
8n+gq+AGUeubQ0YExva78so+BxGpPqZ5MuaTw1rugvAspbkt95C8LhowOCx2Hl/35tFMnvcDklpo
nioxF2s01jSYnE1/QkPz1wXmbrkVUnu07OxW8cYrSgPjL4nrn2/LE4uAwQ0zMBkeDGLV1xcnxh7I
tDtjvNKy2R6jQ239yOXrwfR64/M7veWgxMj1Ks8VrHIhgJE2PUJu4CDfG18UlsWizd57CzujhKkl
yP9ZmqzyTPpmq42LIOKiO5axHZp3pnkqSn/fq03cutjgKx1TUw6SmKGsIuhf++hbbhJ56/bz5soA
F5vCPASx0iM5HlDjDs7x2TyBTLNH90t7L9qxa3pQugnfNNyzWju+8pFk+jJoFbrj8tBP4lMauzpV
h9jE45Vn3DEmzt2YzAtu03i7qvTMWSIkG2H8pvN/ZYYLu9iIzUIckC8n18q3+Chdma5yg5GBa+Tm
JEUdFQ7M59X5L+plZ+lMGxQVyzn6nkRP7ws37gxTalOLshYdAZLgGsVVRL2mbx73q8Xijq8pyhur
MlBU60JPLg8QxIv0e0o7mFok7gBTpdTE2PSMy2X0GMS3onbcX6Tt82TlBXeASaOxpNmM23n+U4J+
0S/emMA3DqYPnhjq9kp4w5c2sroRs4iRYjQYBJmHCP8RGLMN2hd/+NKGjus4eLvgz28mU3b7H0e7
8mRowhS1XRO5GGmPy2KXcJxGTcYhIRx1vKtJx9QJfO2gvb0CtXKOgwFpVkpxUIDSWvFZWVJbjEK0
w0W2KlLSiNSXYv++2pyami+JydQKi1Cw6xgvM2ZFLR1lgwOAVh2sYckFy2miTMof415a+kNoQkHT
niZRftS1aYYIfLEMrZ0IkfU97isl8yQznKdji3HbyC7LJPzHqgrtMdblN11ZV6vNAYicjhih7JHb
NdNVmX/Vyxdi721et1YGOAQxMslIkx6ortxlz7IXnw2v+cn4ylIXZPNE5katNockwpIUYhPgsaZI
P5T1g764hDcs+F5dtVbecEhiRpqiVBFybXFmFGy/JrFUd8ycHhOhDZpPBSqAiPXjKyOiIoZJGyEX
Dj4kz6xDrzsGmDaCnGHpzm+7r178M7jsAlLWA8IV4DUH98LyVJeVrbefiEWkXOLgJNLnZW4lxFyP
grbmx2cAmS+d2Q38P7wxEzHBT+oMedhoYgKwHHwN12KIHoRed2VeV17xD6uhFweRernZTuRXy8h+
0wpZlLJPKilAFvhL38Zj5AJKbnei04J4HN8Ng6sHYlGJyDQ4oMktcRlyRo82OrUJphhGiYMpQQ+D
Q/E9HqhIQi3qVOB5klRpThRRCCzQnNjWneIrx/Sgd1CIYdPR1YHmpSGSEb6HZdCDWPiVIEbX0fMw
2HdfEx+R+n06m7bkKBDSSx40oseYwdPOhjc4RFHiWBynFCXcKESXR4dhRcPyxtjtl69RR5zr7BPt
2eLAJVIHLbVELGgSeVF7FZgHRSTghNgMfNOKkM7NkJrYenXZ2nrfXxXp28oFl+DnC2x1pUtjoKDA
BrX4MyuwqZ/nz9qX9rrwqpv6qFJjVpRPHJwkTdKkSYUNXgydkw2mOwQU+StlgstJDLVqQcKLZQtz
dEp1k2+Ylk1sYMoG+/cVZqDxBk/YBaAXw2IycEpxpWMORsXs4+IUt5ojksRL270NioqOMFG3UAnl
zua6T1pp0VESDya7c+ePlp+4cW1b3nxXl5gRCb+F/lukvKWVTW5DZdYU9YUMN9UldHNINurWaX8l
txfy4hW3jaTWklrwEOCCJydHNVpOQUBNMG+jwh8TfM+o2M1yoC6gbkuy7iW28s/zIjnJqIG3t4RD
prvv0XZL+2XReHZroZKFsLNQGIoDr25s+Wz4IH+9xwy48KH4mT4r/0kQbhtvL15yG0uphaqaFFz+
xOpjdZ+D5jrsz6JoEJHPvvhr2LuY4TZXnuM6UxUlMsSldBewTbX5eepuhcawAzHxpeFNSeLFHrfR
ctWYUc5gPbLdI9gqbFMkiaZYmrTnEncYF9r/d2O10F7Nvchf4MsTepRw9HeFsx8d28fGxR8uhQ+F
MlUrq8ILTXuNu1Jr3eiUHhwV7xxQyGoxYsQa3WUliNnGL6N63/S5XQ7Q6viw78xfUqeLNxw+oMM3
DlQLBXMr8CMZVBKQlfBNVwbzwYy+QPacTt0aqAXkAMNo1CBpmaiTNTxN6sdGwVy1RoAShbU8K2Kn
WlOtsCJ6V4Nl2Ime2YDAcmU5BoRDKygk/CeEJwKRF0Ntp7pdzAq3h0H+iWFdp82eBPNZ7W6M7JMU
XGXBp0q4H6kCBQEcCgccAlr2w15HQafvZCfW7F6IsKkHG1V7IloIrFc47BDrqY7MEfcxDHuAAuRR
dTKXdQUaX/KYiROyF1Fv3yblHAcfqowsMGFXJLFB2UWFPlfri7JHypluRyWK1ZqoypCXZ/++ygdq
cwL9UJBNjoXRrwISWprm1CoVltsBcrHCgYeISTY9qwC+LXSiNeTw6r3xwOhTCudNb6HKxRQHInMW
C2Y5oQkQQILnSV/D86Ekvux/HWrVOPjoGJ/9ELBXfvDQmNUPVnpJ5ud9I9shcPGEA4xGy0et1NDR
VorgN/JiAZNG9ZVA3umIj8O/g2VCK02TiQNYvVn8DoyjYW0XR+1B9btD2hLHyF+Q949XvBRYmRt1
2qsIBfnBuGP5Z+anh/R6+Am5SIwuvTMc+MeuRV2EUWUcliXmYOLvgvSQosq3/6F+ZbCvD+KLTxw+
xJExWMECnyYJjUuTGzdojQ69SnJq1zrkrng1QeoHI0yVo3zet70NTRfTHE6IU1VqZYUgqZIPA0Aw
yjvCOyIMLQ4h9Ezpm2xGFpp2pjuX3oTJG3mCKHVBPDqxeN5bRQ4k1CqOg6lARj2NT2n7cZzFQ1jf
LeVjGj/ny5MmUKjEPsueQQ4qJktugz5kBv3ZU73Y00db8AZnfkGV7UbP7fjT/sf6SzHj8rU43DDK
eTQg2IXeUcwyMR1Y5ZFx8gW2jnY6qj5EhQaHH2I65NqgsrGH8q7sP/f5w743+yAo8/SwiRg2Udph
KtCab2M0hVlPE/UwRJlg0LU6neY2V8HBxhqR6qV1mqGyFxGtYWEeEEFOGeJyiVw2OrBfof8oSbIn
ZR5eck23u3o4vG/JOKDIErPrIwk9NJHxTcA+MpuHKfjxPhscIpiYrM1G1p+8JNdLe1Usd3lB7Bxq
tdi/rz5LD6nVZZiQNDTlnVCem+FDSwntEFtFFjk0iBNpGQIFwMZ4MoyrEjwCKWiWQlQoxiM1Z0I5
xCFB2qh9ParAuM68yy1nSBanQ/37fR+G2/x1NdZmJCFp6Ft0M2VXeWLaRfi0b4T9kb9jmsyPvluR
JQhdhzt8JS9umHlTfFLmx7S/HdVv2puITcHO+r/sUeaH4HXDEkpZGGHNsiUfozJ+CymMwdVtuIbR
/vTrQPGG7x9H8q9X2FXsocNNyiVoiqGldrAFq7DDomLNbu3ydX8lKUMcJGRmlEWLhgt8Ok7gFZPt
GD1vWfk9kt9ULb0sIgcKgWlkU8+E2MRKTc6NpSo3otpRjErbz9OqBDpdEVJsGi/EJjeSMol6YTpx
Dno/xigonzQDc5KyS192t7fvyhqHQhDzTDJlxOETXS9+fMSD3GMX+d25PLGHiVx5CyKtzHGIFAmo
MBZ9MTlt1Nhy6UN0yo5lbz8iNlFiZYSDpKGPpwC02hbqE1dLfw8WqnD59j4THBDNOq5K+YBlkybf
Wj6NKrptw+/7NjYDe+UGh0NBm8tNFAPs+vrruJwG9SDpn4fB3bdCLRaXfWQYyu1z9kg6i8/BR3U8
Bx2RL7IQegV1Fz/4Foi6HMdWlgzA9ZB/VPU+tMUlf8uBvbLBJSBtFKjxMsGLGgpATWBryQvpB/E9
+KkOKHGZ0RSye1527nPZzcor3fgi1FRPMvFF+HGOoZbkNM1L0xEFzZZrp+4fZoMATcoGt+0trcy7
uUNKLU64y5XQ2plKd6wW4rNQn579jNUhkIZGOrcaPn2s1C9tlt6MBtW3S5ngNvsYmmpjGDitG/Gp
1L7nOhG926W6VWhxWz0LqqlM2HVHuQOrtN8fwKLQHYtj7zLZJeGz6b2FvR1TCRYKPZCvlE1uSypW
DnwRQCiaKd86BTwDrd1Dj0Dy9nf+9jvCxQ5fUIjMWVraGS+M+QxNeVd6+U0Mpp6E5Nxeo6zgxK7l
Usop26H3xzu+sAA9GgVtkchFkuAmKP1BexFi4qTeLl6sPONygjkxyrqSUeiE3vzt4opgx3UF79vQ
2OH35IgRLKrqvh2FF6e43KCYIsFKIjTCZ81JMP20OxLfiv3i1yB6McBt2KgH8NRVhBvJic2asqQA
klVuY6eozVFpNguwPWPctg2rbCyVEtffRfDT+rEPD6OQA7VfpuynER1RgiRwgooJbhOXZhqUUdFD
wWdJXdmY/Hp8kbOJ6L5nO3XPLW4n9+EAiSVVtJwqBx2EcJ9J/wjocA5NtJVRb4JUQHCH96goehJo
A9h/FNxR6t5v9IVoRtg+jy4hwcFEIow5WpwQEomEcnfwD2adnEk+58vju2Lvlb6MkAS1kukoPJof
Zkc/MwWg+JD9hHD5fyio73+kV2IzuDSAJbjHvaHQBy/XRVsy0OyfOFHbOCV1Qd4Gd0hN4oVeYfIf
XEhomlEafYVL+OhYd0xObzlirN9Zzsa5ww02c6guw+2Ee2WRC4xpUZXWShEYgYGescpnF+bx3rgp
btmVmSqrbq7myhoXI7EmJ0UxQywwqx/GxR3qlzH/CLEs1E9+viVKNNWUVAujVCJPkVOAJ0ysDaSr
LdQRVLSFzonNGAWZ1reY04KTm5ixssdhRltX4PXKECgaGuB8xlqQXmXuAAWS/HrB4yDKuOiCdve9
pIxy8bLoYRVUEa4WYZfZEzTTOvVJ7D/uG/lLjFyWkosRFHBFNL1iKSewMxbuchUf0FboLw6bsyN1
JrZvnKuV5IIkXGStSHSoZjaSy8ZMEt/yMGbDPh2Y8bx95zaB8WKMf/lUjSEJlZBRypiCN4qZN8wU
Iejm8bUywV0GFmsKB5CDIbk9o6P/qJ5mHxNjR6q1ezvLWNnhsowwyY0+bgEe0lPn5rcCkoz8UBzn
byz2Yp+KPSos+OfNXs7KrhnQ3m/eoBkM+iMgejvk72LjWXnHZRxFv4xthylZ0GmCYItxJrajw9iG
ws/dIfCC1t4PDGJrKezfV3cFK4jjdhwQGIX8sdedIjn2VGJNxR4HGbWgBJXFTJTpSUOLtdpOhBOU
BR4fTNGsehWF8MY4pt2dWZ72F4mMAQ4aRrTTRXEKAMK4G3pJQNy12IPD3rbFo3IvE/OdZIhz0KDI
5RKEOpJ19YYxgkrH6ai72pcRG4oR/FEpDbFzeUEkuSv7OJFRYkuK0sZl254xjJl0X0PjS9w+Ctqj
SU2zs0/+Kie8RDlPUgxei0AIQwgigRUvcwyTPa4PJ1HUv2G01d//eJR3HF7IcVzpTYAdFXePcnwD
nUNbqaCuPnwS9Ze2exEk4h7EgmHPOe5W0grGVPUFotEUH+oksTUlhnzAMex/ytYHJfn6Pvc4wAg1
dYgyRqeVnGIQ8oHS1YuO4pHquNi+tq4+GQcUaCZN8OC0sJjMSkbqqfiZm7im2/c2emdK3FwZgR11
b6UihQOPygQdfG7APVGTrhhLWW1EJw3avYNGkQBSpjgUqUDjCVpcHMhDm3h1fRsuaKRWQtt8W8PH
ai05OKmKyqrVGRdlecgyG/0zbtyVB/Q8nSZ9OGtT77eZ4JZi6zZm5o5KSGwJiQpRDmAaPYprg6UD
YBR12jJ2zPSrtYA6rL0povEg589LUNhN+r1CV2qMp4S2juwlvU3RqmegNSubvEKnbvMU7PFzm2ov
TXn1i+MCNAegoHD6Awjmxc8tIOLA2vYssruD7cXXe9WUNdE0NQuCev8+/uJARt8eay2fH9qf/yON
cdLSTk+sUbAA2O7v1r+cJBeD3HbVejNXJBOf3pId9ay4iQ/6tFtMWP6WEaKyl+3j/WKO27WjEBnd
MOESWYLQ3AyzY509yiBY3feKssJt0qYYhaofUQ3Uyuex860ut6vp+X02+N0ZRQJYYhmMS2cTetrq
Sx4T24Jyg9uWeZRXQzzgdVCWn03rRx89Rhir2HeDDABu6yVVLARgbGVFssllpb/gFN60ID/sDqEr
vGvRUCv/d3inOpRPVRXRFkL2Rzavg+XeoKjy/nKR+f8YeyV7GS9KLetxC8qQUZKPil62jjwi3ECT
khwyS6oPZWKonjWaop0EYmvYZdVK4G4viUoT+Uu4oz4KalNUc3zAHlQ/Z0bTlR7C0GNq6BCHftMx
f3Gbgw5Myy5p1+KZX2te5PJmLK+s9EWMP0ydn3fU6ziDhb/jlCpysCFWrVkWIgC7iR6z9EGhngy2
k6SLMxxOFFbdQGIJRbpUjOtjKffQ9MNkpiMM05cQdMk4nELTqYdZc0UdGRSxKTY5OrWLeQ5A1EaU
5TbGphDPssPobZojuz3S9DZ/OWMuljgYSWeh1kBrgl6GzKlOPegrsfsUW+ztzmPTS+PRLNx976hv
x8FKmOhqprNXHwOTfAbjk6SYhSkLHKaoKqSGtATb3EQ6Jpy05OO+B9vpwp9F4xsZOgga5pGKzEiO
1KOkXOvltVE99aLkWHlrm9bnfXPUR/q1z1eX0rrPNRFqzUhNzqLq/z4mwRBUux2oVP3CE1zzXSeY
+gu1VxbnwcKM2YDae6ghu6m9FixhpUmRquwfMOovv1dWgsHQxlbEE1PRWnbUnsIq8oaQeDpje2UH
Kn4VX1dGjHAUIOKOIcRyOUmVuwQvzWLX9dNbvpEu6aaOxMkw+Pn3oumixLIgBiU/JM9MfAjV3Hv1
lyprdqa5bje9WpnjoN0wg0hIFBUANRi2kN6I5p2Rnbvk275bm19oZYYDdVOv+35gkw9pejalUwmy
7CQldtP2MbUywoN5qdR6NLLK3wvr/mhvTDczWMoJiuyZ6nOkFo5D9jyUwi5VcHIYzU2u5c5S3KCl
xtcorzYxaOUU+x2rsJNyMGQbNZ41jfYlEHFrigmKpe3MaWWBg+4k0pVENOLJUR9YqXtCzbl12+sQ
fcMCKepAucOB9jx1xTTmCISsuKvUk5i+KVdZecNhdq+VUmtM+C55A+adHO70oBie/PxUeMWhGIkj
dhPCL+b4EXZpAIFBNODcU8XnJH20YLgynFw9aNKzMlIiykTQ8SPsrVyATbBDsh6WV6mOO/sH2X2b
AujKJR4Skjyfxw6ORJirmVBCEq5xzBLrRgACP7muollQVVP2CpeafmPJdtgbd6O0OPu4Q2GCwWHC
DOnAXC1wERXPGI+3Yy93wgNTAIIA+omwxRbm1QmxWjgOEvpaMUMlRbqg3mDKtTkVGI1PnbBxf9MX
UnfQbSqvlT0OGsyq0rpIwssAoy9k3W7V/7I76m2A2LT8cPpk9Wav1zCkB0969ZBFx/2VYwizt3Ac
KFSJUocpxk4dQYoca4Q+fY1XoggkXaN0rRdvarJZrRsHEZlYTYu+gIUlBWO3cdtTTTZEbPOD6DEQ
W+1U/P1AHR9C+SXSg9t4+bm/ZpQR7lmo0Ub0CTFNai2BcLvgWswepY1DGeGgQK+SQQxz4M2Mrp0U
F7Aa/GXU1yeiy+Ryg7JRO+QHOH9E8yUZPpTt0/5Kbae9l+/Ni0YmpppKRc64B657Lz6yR3HDabzF
AcUjpLQpWlHKHw4Ggqobi0XDETeOHzTzNhbdfX+ov89t+zRE2pGlluVE6Zcl/tTpBGay8H+9GzVJ
lk30dUgytz0i0C8vsYQ3ffnAMGw49n59okVUtt34Y4Z/Ok0sESMpEyuw42XMrIvDnKWH/ZX6C/pf
bHCbxKiKvi8GPBmMjugw5Yj4HB7SE3teaomyxXYhX7/Y4vZKH5SNGOjYhYkKekPFLQ+GV9Y2Hrtt
7YBJrMXLcMEKv+67SK0it3mEYpyCokW1uZJ+FtVTTL0+byPAxStmf5V+poUQznGC/CYNB1A5/UwK
5VoOKnffC3LxuD1jlJmqjCE+FKZH/PyxPE/H+UfooZmktydPc5bSmb9GH/atUmvHbaRpHvUoV7F2
gzRPdigOoO9XqWey7bPtsoBcdt1Xk96mPbIpabD8olfdbPlk1mBSx1tZZJCzEZRP3FEqVo0mTAqu
wmHgpT/VMxswC9xYc4rIMR50n4k5UBU7KkY4wJhTKUzzGjtZ6Gt7UDMbDb7KVNr7X+svMP5nJfnn
VCikdE2ho/uHCaH/FsmyPDyo3s5QgaFFD/9yL7rY48BDKUe8YJio3UGjzV1cycar3Ikp3rGLRES9
TbNg20FdlYMPKcCJUTCmW83+rVmSRfbjD8iJ+EzkBv0X92+qmlwAS+WgY0ErextG2Np9cK8NPvhZ
7Kj5sv/RiNBQOfhoBYh2tb8kF/IrcbEb616nXhfIuOCww2qzIZXZ85Zw7L3xI5NEhFib5OG1D2pE
dUCKl1BopXLAUWhZX+YJ3mzzwEtOzTVmKq+0R+Gj9CC/QPrLw/dyKaJCaiU5HBHEcCnbGvER6pUj
YcIc8tqRRd2e2Tffi0IOPqouSCUBLymsiXoGzdbz7ybq6qhpV6Jf+5gXfecZzTPXjtEi6wrroGZi
PYzjID+E19Yh88Zj4+9HIwGOrx5CwQX8u2NGrZJTK+L5NZuJgidlggONWZcnYZngTVj8UOIHlDv3
Xdju8bzsWp6sFhS58zAYKNipD9Ydqw+yDk88rJffWIVjPhaDZzzv2yRCj5/hMrJ4KOMZdbW8lx1D
jR0hCJ0lpmbsKDMcViSzllQgl8P1uQ8fy3q0g6H2oe33Y98b6guxn7HKaNoOA2kpI+Aey9ku8h9d
Q30iyhEOHqyhVxtZwlbFbanHa2QEcTR2CldHATTfDnt/yZzh8/vc4vABfQULGh6wen31aMgPevKw
//fZ/7+DDBqHDKkZz9IQwylQhbmmZdozqDvQrzCia2UuiIijEFbjUooxzkczkNBCL98kPR6UFBdU
FDfqU/IpRU+ifseaYsDBsu8icQTzo11qKOd1FKHMkWlo8tUkW5u6gxQlDiS+3pnM8GX+LlwSaY6x
jXOIXZzNc/cUethYUPuEnlPuB48UGzoRlPy81xzXswoqYtap+lTpp8i6bYPT/vr9JWMyNc00RQMc
5FwMDqMAJDdxcxSOyy+igdypPOjogMGLHuvYDsiLMS4g60icc2PBsZ+DLF8rFH/sO1tQM3fWG6dG
U/i+c9uwcTHHReTQ5NDe1nBZQOny1pTlUzy87Fv4SyLz/ybAo/VvZNKkSU6V+n8noeQytp/mGDu6
zZoYLJc67Nkvfr2jL+a4o2pA6dBC5s463Drc8/NDfKqRMJGCTtvb6mKHy2ybDvwDUgvABRyOjvl/
pH1Xc9w80+wvYhVJMN4yLDdJsoJt2TcsR+ac+etPQ34/ax94zTkl3/jGVTsCOOgZDGa6gxlVGNld
sb7xtN42HaidLQhUUkXLbf9A69p/d3MJ52ysuOxOVo0ey+ogS/pdxzo/r1ckUA3hH9fP1+sqhegV
t3rblRa/56lnM79P8l1tEiMypIOIoSuy5VbF9D3YCdBJDwW4IvWMpw715cqTDtLgV3vCJfm32fIR
IZSx1jbDpMWqOB/CmCGxLlztMXvimqmG6TBihdQmCgAC7mgbFJ6oocjFSa9Bjf0YWrvtJVFeL8CG
OSiQLanQclxMJSbCy31dy7FXWYqf1rIjo52gnsPHtui9bbvb+KGLFAlzvFhTHPZIc9UgKs+69PBP
vy/2EtTLMkMhXbVdZt9Nma8PxO8Tn0bsHchYZ6ITnGdn0uiGlRuZizOQg4HELr1EmIvkDA8BMUih
EEEa386hSAqC1XeA2nN8azzz6cA8UL5v7xsRtDBd9F+cSMBbJ60yTGood3Yu650skO8MB705QaXQ
I1MEHIp9BEY7t2Ec8dTmvj6/tBZ/lJnXH1mwgpIndWo3vZkKJ5ac7YVSH1AAD0xAyk1kI4sv9cTh
ElTZ8sjWf4xhLxIfFx+wLdvaijilt7QfUTQxXHAJl07m8kJG6WtgEg22l/WXC9Fv4BWJXqvEYhlD
FdRdH+dn48gZKY1DITk1ZpqlQN2D9oSSfKWA+KUP+GKVMRtUqdXxDde7zMLgGzdq+uBuCRXouxQ7
+0ANe/wlI35dppB/ROnUDjloxXAyjPt1p/olJpu4TPzwzXpJh8EcpRyIvSXgX+SCTbO6ZUkHUDEf
23N3ywnuscLJw8PJzvbeRKeBtpdf6aMuMsHaXdSog44lMuvLKO/SLHQ0jeh2IE6Byld88eVY3o5h
uOJxJlRx4Hp/HCVnIPnmCBhTBUyR5kIyIT2EWLKcevujGf4bGKvc/sUq6mGNcyZhpwz73ZR/bPXa
Xd5YV3v9HAJgxFqTL02DV1k+AlnsG7dyIfy5/5WOlq4WEQBFbZqQa9hRoq4Nn5Wtxi+xfmqpfkEK
6VUhu2ASk8omAgKmZyPIMP4TIeVdIdfQghqAfJ2nliMkGinKx1I+wpp+x56H2xyHFQrwtbu61RPX
87a9loJ4IrSIL3e21PXo94Tbyb2+a7vJb9dpP6MXYbZM6rmLgAbx+c7MOsVUuBTM5Cq7GGU76SEK
uHQD+q3vSCDiB2YjDxW5XsEtZcUvXIfq/fQldrNjeDBdFnBu/BGcO+QbLgETIsurZuhNC+ZQkFYk
Z0u+SaTPULf7N3AVByDlcFQxrsU1oY7zjnPJF678jr2INUoHqrZBLUhADJjSi4RfT0rprhmfQjRJ
to/bCyIya3HkcVLmyKjUl7tCf4COTqAHXDeECvj83Gy5ggATksqltDSYAdlTBrm6Oig15TB1+feq
t3yli0G5gDHC7bX95SX5NxgyATuWLo6tPESWONUu57HCqKKL90JObVwHJHZQX0vAjnxdWK1HOFxq
UH3Qd5wsH+KK5xHgYeyKu2hHpRcEWDEhu9A1fn2okNAok3SXRfpBbigTfIc2vpv4fCfpygAiSuxg
kh8zSJ+u8uJF0mmtdafpqVjykvVtWROKG7O86mBhhZd0OFzKjnldvG9+zCfNM2yHuaojvcsydzjJ
X7s94SoEVokveZBfVbORHzUeN/kkUvJ++jS6FcrzKEJ8lYlcgHJN8R1v0ft+0DgSj7tfmWgiOQaS
NE551lJFesJRxAe9mOGKNvPn7FzrnYWdi7whjhrlJ0LaYanVojPOVqpG2n6eFCcKv2vLKTf7nZkT
rzVXA6YJjQjNtBTVEtW40x7NE5KFol4R3YzWsSkepvS8tNQc9dXjbFqWYZjgPzJkwRkXaNYm0YIm
xKK6TUZPa57tlKicXN21CxM8XF9khOCSxDILTHqAI/qxmZnfD6NX1c9dsh6WaPG2fZxaED8CF9ZY
1idjy1uchuhuBf1i+5RYT/9mgjvihYm+NyWpzGHCwp5Z52U6xRERsK4nhBebJrhaaZZls84oEcYo
SbYHtu9P5s0KzuTWjX0S1K/iwoU1IXD1qmajaQ8try2mbHE3LvbZUfJ7kCd7zFVukh1VAb16Vi8M
CjGrNNUs7TmHcjd8mYbDYAfbn4j6fSFKGaxUh56hYpYtoA4roGJQKbttE+QnEgJTjwEJNLRg0+Qg
R5la2SPu3+qBDBb34UT19F+H0tcdE4tohRZbXcpb4fmTjH6yDgy9wpGLxgifes+/mi1dmBIwQVJy
e5F4a1oM9UlNdnX7fuzfN/lZAx/wMp8iTLcTe8nfD/6IiRcmBYxIqlqKTAaSei3gj5K8Fw7a4AhK
lOMR8CCW1MbcZvXYGHC8svoOheibaklBEq5WP4kVXfVASzeZZZiGwcSsLJksu6s5U3OnO93kcS4x
hNuAGd68oG9MRcVwcqiR/auruzAquD3Un5oItApgoJ613bjMh16/Vcw3NchfWBEcv2mSxZYs4F8N
7sSl9BQp9XLleXsDrzrhqxExJ9PHwsybEdccCO4ef7V6SkEfUE9AxI6JtBTlFFVrzKll6uKTPDux
/VGhQuxVT7BVQ5ENVYNAlxiRjGmVVwUuNyyfp+a5nYisjvp9/v8X4cgYRwtaj4iv62Q/FQ37YtiR
v/0xrpuwNcwDIlajsey/JiAb879ZOXCXTtEhib9s//51LEWu8z8DIrqZNTptogFfG/QnpmccceMM
kvO44AEu96GG5f2jPQHiJrZCr5IHPOk02w4fxgkP8vfpuTrIaMB9W3y9WJ4Ab3UpZ8zA+4Fb/Vzc
/pAdY3RcFJXD5SuzXXxDXWj4Of8DTi/sCS4X9gljOUNWV2doxTJ6V4OU+Vh+NxU8OT6x1CTwm/AP
8eGg1bXONFWsz1okp2fReZKpg3q9sH2xJn6SL9zcXoxSXzPUJIybNsEIS4dB3gqNWY03eJxcuwy6
8k0n69UrhbRI1+ZW0zvE3EgNdOM+Idv/uZttfSchDZrB3Z3OJeqYvLPSdqBMBLpJM6jA5Pa2h4GL
/eM+c7F/0hiHhiTB5dEEbukvipwJupjL1hkLXwYHKV0suAquFyYF2AinrqtSg9/IEvAA6Ac9/5Ea
RBp29XbxakN8B2AsrNhk4FVnLpk7ldA0eZePhdO1NzVV3iGWIz4CyEuXmLWESsRi1E4VfZwLVGiz
p21ooowIUIHmLN2ahx6DjpD6KlYnL3OXHqzkALDheOIrQDuNK1QR0Iu96A4UezgZXRHIh0Ha/eIR
xH88/Nu6OIRcuF9vREanWC04QQ31uY7bu2iu/bSkqmHU9vH/vzAzWktWmZz+QlY+9dqd3nyrKQ0O
yuMEVDD7ciqiCKmwVlVoCPQ041xkstOPnpIQ1xhqNQI+4Fmt7tQB40Fh+9BkgVR9mCj9ISJUqAIs
ZGvI5FjBhvXqGbcZh6HXusz3tvEuDP04pWrz1xxPlV+EtTQd0pfCipYwW+WsAqmTtK8WP36n+ZWL
9ptvWYvu9d4FYzAR6q+FJohlMF3TFdvAv/91CLPMu0rP8dbR153XVCB8GIlKzdXk5dKE4BBzW/2v
v1EOOHEBSqK6y1VsOH8RqCWpSdur762X9oQ9nOuyZJmOq0VaQV1pxX1p+JEcQ499BkmOW/orRnve
9OxwaVTwE3UqTWMIEapyNXam0h8x/mJT813X/P3SiBAwMiOc1Ah1LzcEws7NMdULd6bqUdT3Enut
Wb4mUWXEvK07uZX9zK8wjj99k4LyaHvqG3DvYkm6kGmaGqsapM9oTkkOUfahMfflQDwcXzvClyaE
kDEj9VJNA3eYon+wQL1Tf+irw9jVniT5ev9pG8fJ3RNyS4xDrqE+IQr2noK3fq4FvT5wnsIUuzcT
S7ua9V2uTQwbmj4lqwVr7bwrD1zIXmNOdYMnh85vHf46+pYZyUuLAmAUZmVV+QpAbONgLW9TjYKL
6xD4G5F0AS7kJo/VQue1L9T/+bAQTu6tjHoO7xy2PaoIz39ODPWX6xHQgoWrYlac50RRfq7yOUKz
XBlBJIaaEuJe9ocd1bBNmRkq9FQEv5jzMImlHg1ylR/zjKLwx69JgPT8VyGnop4Nr7vGhUHBNQYw
tSumhJoRptiBgmg68TBzDC6XE4SkGOYN4rckgOqFRcE1xlIBNwBvlLOWm146yfNtJREB8mq4ujAh
OIeqaEWHbj8MTRqqY4SGYzTUnMZVh7gwIThEUtdF3Xbg/szbeGdriiP11cuM9mwvAQEWV339wpYQ
NfolnirNaPg3UnaYccWogXqA+LQTQxwg8lbiqYH0CSGAWGMCFbYE3Sfjrj+bmKJxlf24R6e36nSF
m+KSOFLPTldj1usSxdb81CzCCpUEcKEVaLKKP9jVh8q8J/aROFxiTz6a8ta+5SN4apA/LbepB2Z4
F6ln4ozgkKPG7wgnFBvyww7aXyE4fN1kOQ7gvFdainjzqgUma0jMGJ8YEqJiUvZaa+tIbA27GgLI
s82uacSURP31WHVhRoiMcbaWS5viYRejDP2vGizoS5cIueZbKfXVC3MCBE5phsFFLlzVdF/XYXba
6XOleoP6YFFaXFed7sKSgH3hXGmZWiCrkDFhUPVBiyFJ0rOvAsWFEQHuppDpaavDDfTedgaoiimq
m0Pgd8ioh1V+LP+IHReWBNTLlkxGgzXKf338RcbDxhqCX+OYJF9mrfPKMohaCpgoBxRAMDVHZUhX
bGDOSRnD44QWF7SCzju8wjvRO566V5TiOmVTAMPcnC19nrDKtfrEyncKVdWknEIAPynHI2vOJ5Om
+S6vHZvdLJ33FiBizNJAGSozTZTMGafIrrMJgM47CAz0VvHkZdjxwaD0huq6vL5hv43Z/NXo4jIf
lpaeKrxKG8mutOZOYlDlgusB43U9okhOpIC3UpYR0vvn8lA8QATKtTwQcCy4SSG7JDVISYMCJM05
GGvqvgMXw2FkLzJHIQYlljtI6vnLY+xTOQt35D+PlqmalmppkLMWHF2WlcI0XjSOFMWtx6NaFJgr
cJlyasPvb3KOV1uCg1tavsRNHE7gzZh3uebOvZNat3lxr8c2eEBvbf2dqgfx+FEhp9aoZQq+P6sr
FOxltFrXbfqAv2HX2Mt9nIfO3FXOasb+9lKvA9bvlYpBP6xZaOZRzIdP+kNyTPBayWcnqddKYlVi
2FeWZYrBUA3qYCt3er1zpO7H1EKUV76RCmLA+jp6vC5JcMyqLUNd5/VhC4Sf9uwo3c7KKMLn6yHl
1YgQIRM9VJF18utcfZ/lX+vEZ1HrTHPqbH+fl2b+Dbc3OLRcQIe9hLVU1/hAFX4eCuvlLvIxP8Gb
GsJHCRLUsd/e05yFV1v+Vfa6QCFmSlqntZmJ+U+pfKmqVm6/j62dcsuOkTsGy167VWWXWCz/NFuL
FcInL+DVKed/7HzoNrtdkH22PM2BtOSuKB0KUShHERBFLZt6XGMbTy/1LVO/FMq7UHlPrOjqveFi
GwUkCYsoU8MW27jeGYG+Q1Oth6J+7Y8+vyQbD1SkIf1FwI+SFUsVmS2IqgZIvcfOIslQn2vQDmMN
rmJ0YIAa92NRfzSSxVWkyq/0H9pQeRGY2nO0CeYWdZ++9jZ04UkifZ9ZVpUlrbjedpicR+WjuSk/
Ygi3Oqs7dU99079kyr/9VqTv0yVzjTOeUPKeaX5RM01o3ve+scP7ZOOoRBHkemR/NSeAjRzn5rjO
1oT3h1Oo7jrjgXAg4kiIj+52I62jOeD885kU3sEcPhlOgddd0PntqFIEcSJEJr+6T8Ju0OCt4AgI
Zjtx0yW5m0tjv70oAjxNAVtmjSXmpCF1yPSdPX23qgnsOQfo4/r/ZkeAkyxdrTpasHe6hHHU4iZJ
3k36t3p52jZD+YCAIxWboYY0wgxrDlHqrvnj9u9T2yVgyKC2aJSXkKqq1aksbqz2rooDg7y7XC/H
v2KVKUDHFBrxykbEtBf0RUHU8kZMRpt8vBxcjpYPxs3D9tL4n74B+CKN3xhXRdeqiNVMBe0qynnl
9MEY9mz4kiqfx+HTtjUiC7GEy3pupJPaqMzGU8Z9VJ1b41spfxrk2yknMI/wCEtABTO3K80eAUKF
mpxG0wrUJCV8+y/592/kESn9dDNiswYVSbf7ic429K8jh3MgQ4fhBp7vv6ma/OocIsHfCo2syYK2
j1uZtcPa3KkyIvpz99ryBQEVWnVqmcl0vNgeeWdJe8oO8b4NqKZAcuMEVFCMpbKWGm7Oxb7yXfZe
fbfcFWc+4D3tq48aJVNFGhTwAXRaA1s5hMvH8QwVLjf1Rmf6xkdRed1f+v5vXi7AxbyE8dLqMKeu
aFLXbwc0IlmSl2sPOUW8xj/J1icTEKPJJmM1ayQbkfKk5R9sG4Qyg+psr4cwIl6eZRCSQZoNIXZl
w3lO20/9PM6OXOmEHeLQijdoMwzr0NZN2JE+63rpzJS4ErUQARUMVswsKrkfpI/jfBoqSNxT3TFE
rBBFYdq5zvqhQ2idlR8lqBDthwzIyuo3cI5d5HQ238uLW8nQT3aZy1hKLB17QHZ3ILngidBgC3Aw
LfOghgbgYKi/J/XRWg6TumN96ECme56etn2Min22AAo2A/PXytEUw7/QacRTdL6zU6iWho+Wo3/I
dqXLPpG90PyLb5wfkczF6ux2yg089gzuAgI8xeOqH4nLH5qWE9VAQKXGtgAMQ9+UAzNh7X9XutRL
AuPMAj7GQss2EsHWFrCBlV3RyWAD42KzblnsBvun1D7Y6lEvH7Y/3va5skVOlzCPyyoL4Slqmrn1
aRrmoEkqb9sI4SG2OGAyDUXfgaGLN3wUpleCtQ0ceKiylotTqY7iQv3VoV8wqLUJmNEVxdqqFr/O
5eg4MtGqUGdIkqhnDOK6b4tMLmmvdWhURvlQ/bwceR2Zy4sYB+tsKA5nVS3fU9o72+fbFmVh1qjW
F7TV4PatRF6MscLEYL49TE99VNwodY5ezwrKXdtfcRsebVkAFWuOQSso17iOyz/V6p1kV06ZfmzY
ftvMtu/bsoAmspSMZcnPdWg+zuOxHDU3MVPHMo4NKa9DHGtbFtKLKM4GRZsAXb0ntw6/Ikbve2d1
rWcwyOwGYmnUDgog0nRWM5kajsGqnufseWA7eXhu1X+68thin7aJhlKj0bGBSwSWkDF2amY5YMbr
IuJKQCxH7NcODdlmPS8WmngetA088+feHD2u1IIIjxCpXaZelmNIZyB91p9r1IBydP5mR60OWoMo
fxLpJqSV/xubo2RJptXCdXG5X1wknPsQDPmZDZU2XtkN/ZX4Vtt5k/3y91zkAsla9PKAd3g0pjla
dUPKtRAQKPZkW1Y52zFX3Lazz013DMMbQ/a3zyuBRS/Yf7EE1WYLtL5whFh76Kfvi5pA52s/Kx/W
1bEK4gRRB1bkb7HRsyqlLeqO+h3YOP3o2Dut3505YYHkkU/H1PYJ8KAZlpWWGdbWflvA/jndKk5p
Ofy1C13uTgOdRtAVz8SxoowKKDEmU6o0Fo6V1Z5b1e3loKNe8CgTQn4Rq7KSaTMi1swewNU6tM/t
m7r4ft95bbElW2cW8gqFB0UJnYjaO6O+yTPC9ai8QuwgUKuorsYQUDcPztA6kIf5MATWoY2czjNj
dF9yQuk3akO/pvC2yNIyGaGVrjIo7ofFzT7wNqd1H557dDu9CLCT2SfbzHVtsVN7Lc1Bi2z4Yecb
R16YlVq3x+BI6FhQuEuDgZxPpywKl5R6KZrSQJOfK0XeeO7ALR168kEGievicZ74twytXe4o99gL
FMn1KTLNAnnorD0Y7CSplSNNVAPNdjUd01j/NSLZKoRjGLYxvEm/My86rvfVGWrODmiYv26jIgVU
IplLKsUjmo4RtBpeudd3EMrys+aggbeL759ERC7iRIsd3Gtt23j8BS6C3defdOuQLtmD0f8gVkXE
K5HBBcRZsTJ22EHrM3tubvnbf3SPRxnDgSDTp95VP76Fcu/CMUQeF2MO87rsUFaPu+NiuxWqj1Qv
3NW902RT0VTdguKg4HtVNQzMmhGEVXnUnE7vGl/KQ9AWWvngbm/g1f27MCV4YKvZ7Wrz6RFIcdnd
D9v+uf371FLEgBWaptXWGnZLexjbQDPft9RJvZr1XSxBCE+5tOirujC0U6mDLzE3XHXEeeYO2fP2
Wq4nYxeWhCiVlZAUNUJUgudd8iDjZoWZYL//GB30Yx459KTS1Tzz1Z7oaqxpMHYzwZ6OkdZCryBb
ozhd9CXMP5shkcgQH0okDMLAxbz0CmwpmIDJlspRinqXz297Fb5Yk5DQ1maPfnr43Mu7BI8cRgoe
39kdDv37SnZMAoYI/xY5g8pGwiDEwJs/IJSh7ZOOgHD+yf8o+lwsRwhLfVx1YSRxNXLwfeKJO5jQ
dURz+FBfR0CE3JIwfsUbcNW0c2YjSCJQ6VAXXcqIgAXLnDHNtJHn5fX9qp0l5EmZ5G2fIep7CHig
2KZW2wVonJO4PzeljRrwj20L1CoEOAiVIjSMHl881FM3hxybPuDpc/K3rVwPpxcfXsCCOFkzC7EA
jHKQIOf8Rses2iF8HyqvzPCaS5UXiWWJk+dLEkp6leB89lYw6kGmnmtqDIoyIbyoGfmoxssCJ+ug
aV04FsQTySz8KmME6Bn+L7aJZD9zK49ynwOtpfGkHYt9FURBqRx5nkqPWV1voLiwxrPKiyyuL/ow
frluyvfIG/MD29Wf0E2H1Gd0NdsxmFvfqiCroDoXiJgksv5ERtRES4kZU13/msUoQ5vvFl3aGSUR
kojjJM6RSSFruiRFlhW39q2V2beTTrHzUyYEVEilzu6SDBG8QoeylWPHosP2WaI2S8AEezR6swrR
U5ImHS5OH9RoN0P9tqkIO9RKBGQAy1SyYnYaicLwZQg/gx9iex0UJojKHKts4Pn7Rf74JvnCw0Hs
QbdVvfvFN2pSPf7EesSJsSpT6zrhfXgT2ynlKdKJh29qPeKUmFWuparEuDIbN1wHrgmG3kvcCfQA
8l5JHbLdiVqQkBsko1VaiQIAiqRzDZEYcCT606csd2cdqrScdpK+51E2BYRQW2MNc95Orsr7eb7T
KLVYwrl1bv8CgVKzN61YQve9pM2eNj7U0+dy/FIu7wnfu3o/fkU6nYP7hZ3JHCDj2sMZxm/5IQx4
oVDF5S56WsD8Q4s9XU9NNUWX0XIN4WVh26J0GEDqgStKDW5QFL5k3dHqY6/eyom3vTJ+Kv/MsF4t
CRvYanIkWTzp1ubcKQ0UVcrQkWUQGtXo9laW02jHhMm/OP6rTWEzkXSrymBgdaCcxhD6/HEtHPUJ
dMWck27aF2+hdFC1V3sCxk6SnhtDhltYIvnh8MR0YgLpuhO+/r6AsLFpVp3OWenV7jzqd3P22Oa+
Ke+2vxRlRcDXBtxWklxjHCjSd8kAcdrGyddj3JPCZhwHtlxCyL3yEcyZeEabgBPSj7zWfsRF8qFj
s506swxdi2xxJR3hHYwFE+RRl8eVZc8sjBt/e8HcDf7+dxh/vFWyVI/lGa6prAZG44K4OOiZ4Wwb
+UvG9H8f7w8yPEw8zH2tYEAjzyHswgmbJDexHTPgqoxUZY9akgDBkaqoUdRibizsVbeaFA+XgLQk
LmV/uUi/LklAj4XpchFJ8EdMQIX3msul4voT9GvnIxeySnZUnxAHia0vJYAIT2HqFE0hbh6m+yqv
dlFiE6BB7Rz//wsAzqUEadKgW0DE9n0yYXAnLQsnY+px2x+opQhYoa8zQ5aBpXT1h6E5DJq7/fvk
xxHAAmxu66im8Go8Qbqyj2+zkx4yNwdRe7Urf1DlG2rfBNTAfG6mawpehBYVzeFS5SqdM9TB9qIo
IwJiaHFuaQuPjnF/TPrSkZbPrfTzn2yIr49lFA5rBDYCyAOObiG9Y3gaLBrCy7Yx1hCfHpWxkZV6
BRiM5j7sv6eTo6u1O09EqqzwDdk4MC8R8sKb0dQ7Mj3DV4kWPwwUr/SqHwb0ZxrocbUO1+tT7xQw
gf//DHoSH0t8gyzWDF0mMuC965K9kiteaKj7bAopYCVOkvgWGUXM7q0e6Wb7jDYhfTfdJL7lKUH9
szszKB1nd5SvX+/M+B3oQcX4X5DojFmuShtXnfhcHhQvVZyxc0Mv3PU/OfseKsmRp1DjLdSJFt8o
67SGqmqKwDzu2C5+bsCrvrYQdJ7Ao5l59ieNojslLQoYYtVym+GVF1nvyVQc7VjvqqA+rSa6WjHm
spO86uP24aO+pYAifRtXa7pgY8H5hdJl6mjpbtsC5ZUChChGroBaB8PBLBuddP5gM/R9GkQrHrEM
8ZFynhqltwo8Z6Q5MkE13nfG8G/rEJ8op7GezXTGhWdlqI1VdyYb/LB9C2HAq5+L75HdyBawReFo
jSALULIp6Ffqtk1tlZBDFKWkGy0fB6/7/Hu5rNAJkp/+6ZOLqhHpqHS4YCBqRPFNOBxmCKG/8Y79
OxUS33qUdFW0ll/iO3/yZT9HcqfcZtC0awM8yhCJ1/U9M3XLUGXdsMXJvXRFJ7uOerWrlKM72myX
N5TY+l/S1VcbQgY5ybnSZQvex1bb+VUDsZ7SnysGSYsdepi3vxC1IMEJ1HqSF5kPF1vtg7o+Dzmx
YdcP/etiuP2LMFim2jCxEo+meRuBY8jvUZfqQsLNyC0TokIdsmLsJF5nScvHUZ4C2/qaQjWqj3dJ
Am1DuXL092N1qhR/e/s4DP8Z5V+Xx7ONi+WtLIr6BMVyZPtfzNKpFLDMz+rg1Gv3EEeqt22NXKcQ
FfI4luti1nGt1l9cgw+3W4MTOj16IqjxJ8o1hIhgtzkuTT0ymHmJz7ll35gD9QhAeYcQEhI1nNe1
xXHSTExzyl/LGjzYC1WFI6yII3dZXMl2ViEmjN/0dg9yMvSqRv7oFM9KsK57npVLnvKmisFvzxAn
71I5yyq9hVHDKNxu3s2Jt6S1OzQB4RP8hG64oCnAxSip7VLwhkc1QMNjtAen+F7zsoN0z9CFS4++
ULspIIZVlcuyqLg+2W3jdeCZqZJzkn/aXhXhe+LoXWyFVdLwvo5hPTTZaflHWDL5Ii/ObcLAltOZ
+P2yQFuo9kkKG0cDc+v2Kv5SBnt1AgEeJrw9L0qP8xp+XvGuHgxBdlPu49XNbyNX3of+tj1q1wR4
KPI4t3MZORzYm+tyH1GcU9SnFxCBrTamkU0kpb2WOnLi9g2EfrJ/PDgCJqTqkuUhH5DtE9nX0g89
ZMdRb4ty4uGZ2Cxx2E5mq1wVIzrNYhY563Ar61TLFbFd4oBdO2RJlvKT2dTfhuhnw37mFhFe/3JP
+O1h4mzd3JshanSwUT9XH+xn3tYV44mhn7zF46efKm/95QL2alA4/msWj2EDx3ano3Hs7/jwVn/s
/V/jW7yhlrry8TOygW/iqF2p6HFk2+j5H6OHJT4OOEg5pNpbqkxIfS3+/xeQoET5apUy7HQtOzco
dU5V/7wy9bB9RvkZ2VqOAAmZYndT1iO7i4rIqexHrburo5t6/BCtjdtL1KpebiNb9gRMiBV5WioF
DsIpLXJv/Zo+VXtOjqO5YEgETw5SiN6fzhKsu03p5C7F3kUdNAE1zLRLmck7zOzuYHTHTv/HCCiS
16iJLi1diyQsPq8vslYqtJ8Tj92UjuJWu2mvTEQJkfAVcQgP67H1ld8yY/urnKROGA2YLSz+MXyI
M3jZ3K5JqVsIH+8Xl6uFcEE3MDXxoy2R+nHcEzY8xRYSCXuSpgRFZcyhL4OjL5nzTqtqJxuDGFwr
24eAMiWASGdFbQZp0IkL76XSnmXnccIIAEYa1IaSNaAgUpzOq0fwxNYrr4a9qCPlu+iH+cBHQvgV
0ZwcKvPjAWprHwUgKbQmkQo+DZgewqNy6kG3EO/VE9Uh8ZfWjN9ILA7pldG09CMfpP0lrsHb2Rkf
mXMVLlSHJliQXU2pS5H/EcdZnNKTwYsn5VyJtLEfWfqsUVSJ1PYJcIE5ubmKDN73Wt6tbD929xOb
nD78WLe3DXtfLs/bvkjEF3Eyr16qUkpHoMegn5rWNUPdl4efepITPr/thyYeWP8bYMxCjsCGhu81
PivPnN63Q5uTX7j6jf6TQVKQvMBdt6graIBVAEhM7O0tYruYmwJbqTvsG2fEDTFaBroVMAyC2Mt+
V3zc3sqXCv0frv9qUOy3VJJkiBlnxY2lzFGi72N3AO90tjwjEYLC9o2RnhWKc+Tq97uwKTRdDWpW
9ANn71whtJ7fy+NJh7pEQmSl11P5CzMCOlasHE2ZczNYK24LTmjeyjBTLM5S/MjNG33QPGt9MNeD
nX4ldvXqibswLaBlZRba2ue8c790tCAMUAt2R0cefEiVoTj4EuLIt+irEH1hlP9RF+mQDGHPPixh
tEGZtoqeyyp2tfIu6Z+biaJ1uhpOL2wJiBlppq5FHMlmK3Pm2kvX0mnMt8TsCyNC4jVCymIo+QR1
nA4eVAsg6eipirv9raiV8F292LU1K+1OqnAAivIU9ydtuSWbTClvEPAxybPcThaE6XrUdlpt3WVm
tNtexfXQcrFXwh1M7esqlF+KF5mDATOwn3fueBp2fMa3d3IHOsmR2wekkCGxfWKPpmpOmNULUS0M
M9BR7qN9cZwPmI3xGYjRfGnCeAx/OaOGbwkI0QQI0ad0wCw4IEQpxsVRauVnWKVeCpJKm7qvEV9P
7N40wi6Ps1ZBBW/25aPq8gZ4NDneVjpuNQ6HZbxffSI+J//7N2BZ1GuMS5zjLMGdo1lcrlgVHcfI
ST/8/7WMUisUgEM1kirsUnxDy1JvQFngQXL2306Z2LSZzOVSZA2uahKqNzK6ZELl3NX/hheagBdr
moxr2uOiy6wQT9HGjW3VaC/SqLSAcj4BMiJmFuX88mJ1MNC/8fR1tyIt4KcsAku+37vFXYmXjG2X
oD6SACKWlqZqwUma5vBGG/2+Jp6vqIMsAEifJuhDTOFxZXdM0VWkqqqT5kRMJkKU2L6p9a2iNxVm
9rq6dwrTsZP3+pg4aZ8GcUxq2RFbJvZyLmrRqqGELcvP4eJo7hDMe9Otf06eDHX6zFs+UrUWyqKQ
chQFOIYgtQpYiuZTOVc3eUpx1xLOJ7K71ywz7ZF/p2G5MwdUjyLVWauzOUeEw113CI2Lg+jghhZv
DbYRSX0U4sjWyblU/bE9y1Qd4Lo7vJoQfFprzSLSmgnVzyleH63q3TpDxHMsWqfUO9WVwSAebJ+i
67v3alHw8lUv2kpOUEI0lR+K/t2Yg1D90a0ft61cd4P/s4KLw39zijJq+1KeUHAfi9QrQXxpSV+2
LVwv6umvJoQAWHVzY0e8sLvcz7vV03yu/yxjgB23ZNlL/fqGaqj8Sz79alJwbs0s1KKLa67WgSFf
8MuEnnXmsz/FTj9Ue2KB7GoEfLXG//8iL2vquBnnBjyya+5G+3Jn/z/Srqw3bpzZ/iIB2pdXSS31
4jV27CQvQuIkWqh9l379PfTMjftjOqpBjAHmJUCXKRYPi7Wcc2OB3ngB1YuNiIIFVCZ+2xctkc6j
tupCnmp4hjpJ2K+9nl5Zw422Hub24/bSuI/9fre/rYwfvLOV2XlbzYOMKn7F7MBEk4Bao38jn9wm
MXdjV3qLxg61YhKuT+6fcD1m69QYaYdwejgOIGJV9hEeep58qJ+4BDvZgkMdAv7Bz5a5OkkrvZKW
66aMCD5yB4p8jzwEAn5AZ1pu5wKHQDMKX0YmdnA0DyLO13HfHpZ+DmTwl69Sup8q6T6X5VCdtYOJ
PgAU0IPtTf1DAG7Z0GlQLch8CLvKJBtPyxg5qxr81dLLdAMNuZNUuJY3BbONVgCu6yZBJZaqlV7+
zm+GhW3VHGuO+hIpR93yiq8gnUWllHlp5UagAPOkUN0jPiXuccqmuLfakBUqZwNZjeg5rVBslqjh
rz+469u6hM2Vo3XpbJM3fe6MT//I2+QWmEMViNE2z9bj9v5RKxIuhmns5pGLcXjTuuv6W6shDj3x
+2JFu9PjpOzR0OdJUPeynyWqv/gyfP36WmLxOm1kM1IyfC278KUB2fQuUGrN7avvpDIKtTNi/XrQ
hoRLyKFDxA6tWxvZjRhNhGoH7kbDa0OqnER9OuEmcFiWzCo/5Ux9HMpANnbbW89P5u94/PbpuP0z
oJKW2Sk6NuIAVU+5E+jJR1U/bJugliCAg6G27dTZ8C69DK0udpeVokmhFiGgwNKbq1naSBz27Eu3
hGWZuDM1LEmtQjj1uP+XxV7gY4ZypU77Mr5/31cSTvy8SKXVKCD+idLnwv6pUXqBf0h2vu20cMhB
RK7JRYbwPEKL/xidev2n0oRjtu+X41icmv6TmX9615rEmnWaQT++4Jx1aWliS1T9a5r+XaT+a1li
1Vq3+sRJSh37Mj6jWUvWPjRUhzyx9WLR2gG0NHaKL1eZp6q7pZuvL4d7b2sQDvnCoI1glkjWYuKD
56+W6yTgRcGr9NCMLh/7AA3k9tYQR0YsU8dFk3b5hHNfgYhaeomsY8eoy5myIR78RVbLLscjKr9y
8ALtQucGTB3VC+Tb/dbNdtJhVlz2vL0w4i6wBSwYEl3qUhWAaa6HxH7SeDmh/+j0g8f6h21T1JGy
BUzQCkgjxFxKBaqVxqi6vdxjWu1nD3EzjJBN+zZ/KA2H2Dm+gA3EtgWgyHHbrSknFXSK2m1MP+0/
d+jsLeYXYnWUVwqAIbV9s0QWQvXkoCl+cWPsOWPi8mIZLsjf/wP9Bf/BjZWJZWrVqeUhMvA5oe0C
KbDMXXl/vCQ91okKoo/0YYybKwOR7PZCCTcVy9YGY1Y2oGfD05Y7iK+z6aEjGRovpzR/nXCxWB2D
yMNgUBHE83HxXtOox/pUHPgMPDX6RC1HAJOqV9OKzQBds2Ju2z9aMSjnKSJBhThmYpV6tJo6MgoQ
QM65V74gFILuXb/60WN/zL+WHxjYmGOMVMQ+FRpTyxNBxUKpUxpxT2YNZlNM28/Vz6b8cdsl/vC4
etsvAUXWDsq6C9f8AUItCcbwwPx8DTXQ+Cp5su6Luz6cTtTKiIMt5pwkcHF0jY6DHVc/FrabltVX
zLuslwkAob6gACAsi+RZ5ZFMLB9M0NFjHI9yD2opAnQYjg3A1bFJKlu9Kr+RMKDRN6mfKxTv8x+K
xv+/U4qYbupHbU5lDV+tO5ph9jmHJl0cLrn3DxFa7lEK0qRBMfmkKYZZc7hIn/Sjvktu02urc9d7
7VihgwFj8isltbu9YaiP/2+MXkV93I6cU2m1wsHZtXpgUnx8CmVDQI2uTQol4YQzEPpejlxAuLqW
bnC7XKWIQAD3nB+X8njKqPD4GCu1WGwGqFKgiFxk3y0NjaBU0/Z29KaIrLFzucp9w4UmDXX8aFrF
9UoS01LrENBCwj1pRAxo0Um7dLxu8X9qboRahRhq2IwVoATDp5qDJj448p5AvO0bSpEFVCjrqJ/m
EfUjOXRu0316REkxvloCHn3Wuk9Y244tFJEi1i4yu2EDXtHx0xp0HxSUkLQPxvW443N48jey+Yj4
fK+R3Nkzd4wNkB1lsMdVWhWfNxYyyPdOgRSOIfOzj1QX4eVGRuMXLr3ORpxZbOeu1K0MMNF/4s2L
vLE9G7z2is9zAzsq17pP9o0HYpqjEfIcJLVmwilfExlnf0BtTomdTQ5ONKvcbvarTHZVqrRJfVcB
NqIKyUWlnnkF/NB3HyA4s+0o1O/zfz9bBBIHzLJTE3w3TXma0ihQHIfw/O2oU3lFxjMT/VzPizHB
NUzlMTVQHFMCe8h3XeKW2gvn33cmwiK1MwJcRGrfOVINuDDRHJmbtx3aSCJ1t/3l+Hn9czCtvAZw
Z8ta27bqUdZGTizbS2kw9D8cTXOdcXWzOuzmD9vWLo/6nLm7AB/VktpclREtkiAGOYKHVIGCYeeP
O+fnf9CJ2o4+lddp5rPFFYDyalVHByMy+rEPFg8lTpD+o5dcP9S7SN+tx9eWMV85bK+T8EdxXnNg
c4r0N2A46q/U5W6OiSo+9R1fYeVsZRP2TWO88Agg9la/c+NjHHLqh2VPpRaJVKYiDm2uY9cYsY33
VjRDJQ59FjsUpu0r4745lMc4eF/eXBE5ZJ2kj6t2wHsStFVDe5eOZCxI7Y6AFoakmlmb4WDp12qC
DuQSnWe235TejCokxJ6zY+4pVHRGBYTiRKcRF9o08XiaT3SaT2CBCpg3BKZbfW+90qMmn8ltE+Cj
bUw5L3jnv3xfHrQrZZ99m++nFzkoISzNqNYLAqxUIfAYc12qRwsej12rwIhTyoeGqj+Qn1BAj9Sp
0s7i7EJ9MOtgGC6DIlzDKffyJ3Qt7qYTJVJLeYrwQFFqppnxANfPnY95C/e3KDFh6iSLzaUxuFuV
mic/e8flo1SctHv6xDtkkh1Vv6U+oMjmWZTOksS8Gb7ZyQkSDLrHCaGMXdYg1/ZfBmu2X3iKJrxJ
ZNNUGIiiQJdsoWIQ5sb3HAOlizoTj1XK20VCT5AUZk1hwDXM6/nFhLJFFToe3ncLGsZp3RPSnAAh
aTbbcsIx0YBgZ/TqiClk1NhdfnTI9w/hhRo/e2dgv7AhNYcBa3NSI0z7/FCVf0dt9XYxawJajMNq
pxFPFyJV46+IfONdGs5HNejDOKBiKWpBAliwDurzCQ/XSv0HSB4ZxThFgJEm4ERry5O2coDv231W
H6p8dGv14V1XvCZAw7ysaMppKwDeGibsYFPUNNRZFbtGI2tW0WuIHakVv78qMNWEhtHOzX8698oO
E2PuRJSWiLMq9ov2ecHKPEfvSqF8lvP9gEa9vPU6g4pd+JnfCDnFZlEWJ1FZzROismDarX4ZjCd2
1RxadJvlHiVpR35G4emBXiar1FJ8xibxTEScaG9rwfrrafeYkPalg3KXUBQUhPuJLJ9WskDJrEGQ
qzeqN6OBv5MTd9Sp0J2IbsV+0aZfi3koEVAkKyh3hty1tbuqvV7K2GsoW9SSBHgAH7k1Zjkydbr9
AALoZPpStM/bB4roDlF0ARVAYazJ9gBUWG/lxUV56yeoHoP2Gaw093ECTpreA9vCX8ovvUGfLqCF
Wi+NKWXImzXLTjGukzIkVeGIRLEiUoDaU1IqsYy+IhXBmLpjRxMqeo+pZ986Ye/lXxBck2rxxDkT
G0lZWVmVPqgodwfDzl5c4yo98lzG/DPO/kNZhjppYivp6jT5Yq3AD+OheOLtaJFf7zF0p99OfomG
FJMSXSSc0hCCCzNyEjXqAPOK9l0x9in7okbhtlNSJgT0iDrLrJsW0Zk1P6cp2y3SYbIp4XTKiBBM
xINuSGUpO54lmy+tiSRqhTqrxogkCYEXIhVo4dgp1LjQkJSoUjCqT31xjQLobogw+UAlfIi7xBDw
YtQtfey5PpHhDHdzmviOwu7XKfXqxAi2t4gyJcAG3jiyHik8g2FDBvOgZbdafzVrz9tWqD0SQILZ
maQ1mCOFnPEnJb5RJOja/xXh8RsQGUJIYTm1KSUFzwU611F1SuLJZRjWGB+3l3Ix+jIVTZMV/KeL
oXKhGYod81EG3cY8fQbGEIUQzL4cHp+ZEDyayZasDY3lIEuMNtgdSL72EGf2Ym/BnAtVHiCt8b07
i49jdFoZA29Oan3OlZTunA9RMGMQFtOAf9fWd7Y0wbOjKs5bKcKLxmDSfiiisGookdyLvnZmQvDo
lMldbRUAUrV5wdytn7JAhS+8zwsEh17UXovB64/ODrBR2rfSQHjZxWN5tgjBmcE7sBhjCwSo2H7N
bpcIIwxaYKPR+13rEMPkPM31PLYxuJsYL0qjum31ddsA5V5iXJyyWbaVGNuxKm6PxlXN53yAULeX
AwPie3/3SH/7cmJ8LCl5pZoTXhYYptJbV/VMj9cCtC+d4vMUH/2cJRBBnKRS9c4YUZxC46V8VzUf
zfgL8QkJZxAj4noc00Fz8Ant6/JxPbAv41656T5Z92aQHE3LRfgDedRto9SiBFRQ28HM1ExF4/Ny
l49HvadO0OViqKlbpilbum2Lepp5nrVGLmFVE+bPZl9ylX3/zXwcoS6IvAOUpk/Fc0Pxyf7BHd+s
Ctiq5yO0SzQ4vAaKLCSMkI7dr+GKpzrXa6Jik8tf8c2a8BXrcrKmFkTfXuYc1ORjpFPdXzyC+u01
ePYRBTyNZdPuZIzf46pYvGUHX/cxPH4zehUE6Zd9RYxwUesRsDWJq1qWesCS0u7b5qFX3/n7Aqya
EHlLExU+0UG/NUGUAC6w3bZjX74e3rZEQNZZbjEa3+EGWuTPhexZ2TU0s7dNEF9JrIM2paUwhklp
sNOjZaysXXV5pwWhPaLPrcxOEuxD1GpuyUAaE/vba6AOyuu/n4UFi1MXtZbiO+nX8vHf98gpevgn
0Unlv6kvJjwUdMi/TikIHjxnCMfypp+JrAmx6a8PzLPFmG1v6bMOv4rig8R+LLarFQNxlXLH2TiK
YolTizuoIVpAlvzQH1IUlP5RE6UghVqKcOJra0Sgm2EpeXYVzfcJ2rDz6ZHYfMqIcM6lttGXesXj
V/2SDF7xtOw6L7tt9winpC9OyEcbS4+MRC92R7yBmSKcflsHjVw74gsuhsvrSpBX9muQKbzm1qnU
FuVyAg6kzFb7ZUVmS4rDun5Wku/ENySgWaximrVUGZnMEwiIq8eD4s4nCwI56icEJa5zMIg9I7ZM
rGnWjd3kc4G4hxWJu+bXM8QypZR4mlBGhJyBIclKrtcK3grOdLJZ6sZZdVwZFZVS4CNWMUtjwcwo
umXQJVXdcII8rdp1vuJhYHjXfCsNItihlsV95QweZL1S07YG1inaiumMozOgg7og/ZvyCP5nnJkp
lMkEfyFQu/dHn2fnrNhN4x0oFA4Qfz8Zj3bpbzsh/8M3MEmUwlR1SZJWGW+7wXkwsoe0Jn6f+nAC
ToCavSrlAo/hmJPxvczZc5E/bi/hcmLsDRVEzct5kBqQKnMbCwroxS7z89W34A6rp3nrjzigmB9I
7xOgYZCmea17HV3E9d0og66GfSzLOyk+ZaPuWe3Xwki9lO0npw7UhFgusWNiQVMpyzaaU/jIisQm
u25b6jFBOKFYxEwjHYRDFjqW9C9zEIVg0PhQeM7X6ZMe8Dm+9Nv7tk+sYSaOhaRVzO1dV0/yk7ZH
XcnNn+on2QdtBxq2tu3xO2LD48X0TO2wpEwZYHCYwVvHGncGMfqg+pJ8ayBZk9qft+0RJ0Dj+3l2
pmfDsMBMA+hI1XAprxZjZ0iHbROUP4oVzGxdjbi04Y99sAaKz3ZJ5HNd4OGAUbjYtQgXpJYkRBjj
WCQs63PAVHM9DI8YfF3T98X5moAb/TosYz/CKez0wMybqiOWcLli8AYaYg2zUTV7nVoYYInn3KLH
G3obEyblE/Aa6njq1aiExFTPN8eFLd8TcANR01jVkoHUQ8iJ+eyDFvLhWIoRh9gfMWcDRY+2s8B/
htppDrbI9KlPFxeKctQ3JJDit8yNqTRjVum2N+W+dsvlGPnjMuNNN+C6OoFKfUc4Oj8sGx9QzN20
6ZzXEpeHtppD2t8W5U4uTkMa9MuzulxHCHX1+Fg6z2PihIZyGCkKR+quEVM5LMNgx2Lhvf5KisPH
LQpvmFyUYZQj12cb9jMx50xtJv8kZ/iRKxBOV20cNhk8cyk7OVXuNen7QEqsdVrGnOdDBY8Zxqu2
v1H1K53s2CeCd5EaZ2T22jgNhm/qHFRaDRohkvnaqJVjhPki1YhHVOITEMAV5r7KMKyQUou8nCX7
9bAXC6AsrVnZ8JszVR+l+HO97Bv7kC9kJxq1Y8IrpVP5w7iDHd6Jpnt1kIE8sncdC9Ciechb7eUP
KRU7UkYFaLGUBoNGJvI8rDNujTI7Ja0WaDFF/UIdgN+qnkVvsGnG9alfzwEXGrAPBromQPnB3d84
UNxXxIkXq546i6a0XHDgJvAZrSdFed9FIxY5C7vtJTlCbjYZQ0MPJUb8PrEvIldOn8TFGrU8SyLr
rsY+g7zBM2Mi20MZETDCkfo8kzvUg/SyDupyDbsy822H7Qj45a+3DfgVS5yrBooCiWdktdvR5/Qd
/cm8Go/Rreonx/G9B0mscnadNHZOhYOUQUEWzcyHxkOXjjeavolGUtWvQwViWR/euUgh9EiVQio1
DR4O7kL+nIgOxur2mFVAhY3zApvvfIMZAl6kejo4jgqEj5ad4Zz0jnBB6ggJ0KD1mVHrvAWyrD53
8033VxI9b6GUKVANRYXdDxIbba9tD0VybOXHJKO4BQjsNoV85prYILXqEOEO622WnmbjtjO/mev7
zpEpZC+UioFSBOVHr9V+lvNTMz/Uyqf3uZfJg6qz+1yeW7MzdWXyxuWhdO7z+loZjlJneRJ7lrJw
YZjzudOj6/6vqBPOtkkAibQfa6XI8QnX6Lj2N6MWbK+Mn4sNcBDZZ2JQ+CmSxlOC9sOU75Mxce01
TJfnolTcbVME3pnCAwRK5jZbTOBQoUihZBmnuI89Ey1v22YopxOQoG6HrBwHpBt5B5gyQlrnNKk/
FJP4cMT5NIXzrxRD5kQ1N4MuonbZm/PD+9YhAIClQOgZ9Tk0wCRqoJWfh/yrMxq74mXbDLEOkV8m
6Z3OtiSso8/YSVGN4wyynG0T/C/d8DGRYmZwIk3G4UHT5vLA5EdMo7udfj/ias1S05W0z4Meblsk
XE0kmgG3Z9aMK67WobxTmp0D3gRpv22C+m4CIiymvCR2A9Qp+12TnsycqAFSH004+BBEKfNoQqW2
D3hPf3RQ8OrsyUk3KgshyqMkmc2MJF/4cOQN78ID76uv3MzZkT+NWEBN1lGhqCWgQGuwXG6sGTWh
xE2f+HA4gh5fbf+fqZoMDQg8sAQ8sDrmqGuPyKDtmoMCyKki6z61lrt2LT9u+wTldgIm6MjUW3OB
0McAp0WfuEhQjfbTtg3K7wRYaPs0dQYGFK3yh7V+XkaiFnC54/TtxhGJZ6rKZplcVY5XOu6AeRK8
E3w2IDNlQtLe5cn62pt6dCeYu+2VUa4h0tHUZWVCmAd3nXKLESTu9QlcowD/idsd7BPd4kG4hkhO
IxvjaFQQIEI6CcyAwPCx8jN51zQElBNn2RawQlNnEMw28Is8+VqC58QYV4xsB1F6GKWfuvrYj5+3
PyXhiCJDDcTsmJpCvc5TzOQQx7ELDju/o7gkuTtv4LrN/4qzoChJIrkvTYTATTd4WRQMUudKBiR8
mnCWbpz31nNEehp1Vf8lVNYGNSyLZYdH4P2iLsR1RUGiSE3TaFUnjyW+3nBUj+orQabux4+RC4Y0
ulGPyLCInDQNuiYxlYGcZnbFJ5ybazVzq0+Dz4Uk+snbdgzyjAnwYWCkP9J5z/oYLNCQAONfKD/o
eJhpaEZOwploryXQSqSl6fR5gV6fZnuO3Lp6Y7iNQ7g6ZUF4Y+R6hH7uFQsCYlnrx2n8vv3FqN8X
XheDadd5mvAUTT55TZu/1I51/z4TAjxILJazRcFVz/RPSvSYG5QGC7UG/u9nB1UekCrsed0/yhMo
lEPmneqrJ5DUEaCgS9N66mZU82bzmzxcx7bfapXbU5qcxGtF1EHpUq3opwYNJXIDC93DEu2LhXmO
EpYjEd9RjWwipYwCYhQt5k1R6c/6qrzi1xHPY7xIP6xr9RMGww+UvAV19TpC/KDm5TpmKy5A+dic
jFuexxi/WR84MRCfUM0wEQHZLQoSuAdvwLioijI6jSwN/AmI1y3YFhIvxkQEbzWr/DJsiM+67SiO
SDlTdf2/xfJ5Nj1Nyz3dQSVvSnR3Ge2f2+dq+xZ0ZAEa2JJg2J1Pow3yY9d9qYyXnpw5p9YjwAOT
k1UzZ3w85aE8fIpCbT+7sVtgKMftfN596BySHcUWTi1MAIxyZUu08KE0CRQL4/qt7b5VE4F725e7
I9IaO8My6Tbv1WC2l0Auschu5BbcsPbenq8sqnJI3EuOyDSz5KmctBn2qgQl6CsjluStEOtDz+O4
q+5oio/Xdr0/u70j8509A8VI05JsHbHAPqgPXHM7CowjiI39vyJ0+hVQO7LwAOmlpsi1lPOXsaOl
W25rWh6zWgTVKRG5bOO8I/LQ5KvaSGmGvpDYKbwlkT0y8U7ukxA/9HVmDKqK69D8wnXKulDaWXWo
u/9QRhmlR5WttyHfEbsu+1FlcmbCMXQMo815UGkNqOuDTjFdh+Ri3oZC53Uu/cwnEmYbWlMC8/nQ
xD+MyM4u2v/byOO/C55ew9AzY2qStZrB0d6RjktrQJ/02EYNhe4cCzbc/HVDz610s65Wc8mXpAS8
aR613m884OOVH+2Okgwj8FBsycwwkyFDAtDx2gXFeTyrKqSvMdvXqu/zdbEvc82tekxRA/L09FA4
OzX9sL07xFl6vavPvhvDM9iu+YCDXMZus0CFr6RaSykTAjBEzTBHpQlvm51bW+ncSfm6vQYihnHE
1ssBUdnMXgn/ruxwvIMq2OfCs5NXKanYK4/tNe9P2zZ6+XKyVVmVddtSTAEh1rqt2VzzVfXNYbHs
Q2Yt3wyFfXqXGTFvaaV1NCivBCzOA5O+J9EDo1g8L/vyr5WIecsihaga4xP5U1d5ndxnblP/lKxh
x7SOGtu87AtvtjgynbnbpFptqvdw52Q+pfNRpso9lyk1zDcDQswwZ/FcaxwHuqirHgyzl1wrYd9z
TBX3KrTMofb7uYvq6tpapc+VFemhAVoif3vTqC/Kv8LZKge1Tatew1tXSzovH44W1Ivn/CGhSM0J
H/wtqTlmRmdwHY1BDu0sbPrQqoLtpfzhJnz7oHytZ2tpVimZxwEsntmB3fBxPublvJ8ECbIWbUh/
1yrwZk4Ai3VpHBbXE+529WhUz+Xsk1/tcsj3ZoL/+9mKxmSEWBDDiP5Qv6RN7ubdqVNTtzF2ZXul
InLZ/oLUJglAISXIoGv8gVVptjvWyE+BcYgqo1J+L6Yza7VLs7RCQ7ga2qG6g2imhMic5zuQ7/u7
Z/CvLyhmMGfDWmNZRwBW6IFV+8bSu5bp6v2P7S/Hv8zvd/qbGQEsllzVkPJAgqplo6uznWoeGvMh
Nu44v8IAvtBMC7ctEvAkZjBbxzGSVEemtO8mt8sLl6ziUhYEaKjVcuSA7mD2JXen4X4ZiCUQ2CNm
K9dstbOmhoG0DKfxsySBO2E+DCbVPP2Hh8Xb7gjAEPc9uC64TverKCzYGRkG0ZJ9G1IKHvzIb7mB
AAlRsvb9sILJzYE2mmr7ChQu8p9JDiwnvt0fUqJvaxKgoUw1KZY45+QI6gIQhlRh/u2luJp36CEh
ZcApaBVVnhXNimyGjmnPAt2zioE+3BJ7+S5VfPtBCovA/kDxuRHOIeYpl76Jo1FHNa/pTV/Sbxsp
d83q2iadgx/NjT0TCbPbitWxVsOQfFxRSUFd70V/KB5bvDvrj1SxjThTInO2ZkZaZKu8x37W/bTC
JV8SfecEhjtCVKFmEUTZ2Op4OdJwDQtryEXOjPA+ahkiNDi5Yy5c90gb2o/5UOzUPCZM/CH19svB
xQSm1idMYlw/FwQ1hjsHs6/5w8fio/5du16P2Y10rG6zH9b3bVi9+PkQI2s2phMNQ2yYHmtJ1vQK
cUo9PhfzDvMqrk2JG3IU+M3jzmwIR7da4gISL/h603rdxqdWZm4/WB7e0KtVUq/Ni+fozJhwp2dy
XURGD/d2FHcEXSzuWqgKRX5buM7H9biC7aD1pLtZ+5tY4s2u2DytjcusT4aMbFX9Mqc7RQNNU/a0
vVkX3fDMhpBOnBQFEqzTjMs9RsfrOk66G+XT37R9WYZsaY5jar/lwQqn0wcoVMPIerD0g2G98/eF
y8mYShbFHZ61FfLz6rCTs49/85XeFsDd8SyIXKuojI0K2S5TPdX5cWiJBVy+is6+kODP0qzoclwi
baLfIxIO0MvqN372VfbhWGTUfTHSOjMm+DMbBqRZLW4s5KZYOAXJngV/1fv/ZkZMctVjWcxxjXdR
pAel8qGbT4tJ9JNchppf+yKmtpxKlsshxftvwnvFukrkfVQctreeMiGEpU6Xj6zp4VtDGu0mPL06
rd4ZdrnbNnM5PDj7WsKlg6erzcz4NUuXPaKbP+hP8bXBXD6Z+8oiT007UQsTL6AKGS1LRYFu7o72
tHP0k5IQo8yX3ym24uiGo+u8Hep/z81YNMywJ8hJL6b/z1AGnK3xl+A/deHwQ/LbpXBmTdiqcQWH
XsPDkOU47eKTtv+nTTf/Zj9wvefaQ5cC+LBAwUq9Yy/dEFwVVFUM1dANUah+mAoHTyQn9mvrMJR+
XM2eCYGjikreXMSJM0PiyF2XmEkfGeBI08PqBk3Bt/FxugPNpm+eAN9UqEUsS5y/08E9bE19HvsJ
CC6gFVut+2x5rIfJ33b+Sxt3viph41C9b5Q4blYvA10VapIoAE2G7zSaqzR3skqU7y8OXJ2bE44a
p7frc8YS38B13j4qYHmJfPmg3A++HuBF84Oiorh01M4NCkfNRH1wGCQp9vvhuFRXsXwjU7zoF4/a
uQ3+N5xdUXEZ25Nj5Bg07UP9WAfzvj+Wy+6VXvZI1eooxxAuXL1rrXhcqtWbyzKsu8d1+q5XtVun
M+EZF5O958sSbl4zYoncj3CNEfOE40v/wnmp530UrPfV4MlBBcEc6t1EfkvhNtYXtmpzhOOsh/9U
TDKfhVqY7HH177ddnzzRwmU8xJbW5MiC+d1OCXjfICRmPjDoOsr77O+0Ss4+pxhSLvJkRGMK/MgO
6X752Pxg1+tNB1n62AO/fX69UPmwi/fauUXhCoiSPCsdBgwZAz45kQQQlFUPnd9A62jZz9B3pV49
/DSJ18C5RQFN2kltVHQ5JL58XJ7mx+ae6zGidN3uJlAEDzWmnswP79tFcRhv0lBNtuwIJ5zfcx5q
En67Z1ecVNfxdaKb8SKc6LJmWDqmMWyxiaM2mNHEWQLKCVniJexoasCrQTkmR8HfPuOZFeEQREud
Si3iahyC9sB2xrfoMKCj/s4IpWO2S/2CzGpeetRpZxaFozA3C4Zdqnr1rIdXqnsuGYs+zcob3S5w
rvsn/s5KfdJHLzrML7u/tW9YI1TNsryIfaP7ZEsvqf6R8I7thf3Ws7Ggnc+c+yz2VcsDQWe4+vI1
dxGMa0Kyypv88Wa4itz/oIuwvYnOb0pBTiNV2oLTx9HFADW8XbvJsxHytr/ky7An54ovY+fZxxQu
10Zmq23auOss49uE61U7MHuvyrGnTMHQVW6L6EGrbzSF5Ffn5/rPDvtbc8dirk4/T/yW/bfObWbu
S+42h/wo+dpfzMK++epvT1on6qNUSmFM73NXthw/se8s5+e24/AjtrUi4ZqVUt2sqkFH04h925eZ
h3qjU2WundTeEhtIV7vb9qiDIFy2g1atGp7piPesA/hx1TXY/v3Ll8GZcwiYklmMTYP1epu31p5z
mhW8U1NxnfvoRYP+49/MbGq6ZjkgONQU9bdJICPtC1PGTZ7m+1HdNz3xcOc78PsOvf2+sEO2mkL7
q4hjXzZrt5ugP2ddsTUJosYk9uYy6L9ZEvamcKzJzC2spG0epf5nI9/l0vft7aFMCLujWEY52Awh
ZD0cnfFlXV25ft42QX0vAeIts8qbKssA8fqLNAURwygT5jXNv5ieO9t2sY6erbkdswGAm/bSR3SK
J1L2JFNpb+JziZX0vgL1jqUmq6dW041SOSfWSvvYtrztT/aHQ/Nr58W5n0oBve5sY+e7HedAqcLZ
cntMOXNlrOUZr92/CmbeDo0lQLim1Xm9ZMXKCSm48FsWpKGx6yAoYqBVk3pLXAadt+Xxfz97uEyG
k1jl69tZup7GfWMSCZzLz72z5fB9PDNQppYcpWu5Yghectz6rgxYuNyqChpGusN8nfrDaYqJ00r4
uTgQZCyO0U6aInlOLrtdfTUak5/kYdbqhCHq6wmwkDim3dSrjcxDfJq7m9wgDuzlB9jZ1xNAIY7m
RNb4ieUvhul6/mZjamZd0BbAiS/LsAP91K76tu3z1NESYEJOZKk1Idzjg2OvUya3zH21//kuG2IN
vWVTJS89vpxd3Yyx5pdaEGeUNu8fwqFf3i0Wz/vIsjS9hOhlcvinIbPcd1d82ghqzgRQXI4W3kyp
/+vnE8g5VhAvxH5h3FeV5JoKlI4+NOYuWr51jUJYo46VWD1fa11WdRXfjw9dmF4TRgfTz0/soL1W
Q1DYetzeMMLVxfkfSR67uh2Bg3kEmjW8mNO+8rdNUN4u1tMRK4BGu8IVaLiLp/+MjtK3LMCcv+cs
Hoq0fq+7uacRCEUtTAgi4nixI0wcxX45htGwn6gsOfX7AkbkEKRqS914xQith4AsUS8lXUHACElb
VMsG1ThuKLt1oaYItaZq3CmglSzusqNzGDEOSfgfgbBiOb2s6yiuZ+xUnqL7r9yr+SkqIDlMdXdR
169YRZ/aSW4TByHeclyD1WenJkx86Wt1KKHRmNxbhDOQ9oSESWMp7WwrCV6jtzwhtO6tXQOWCd6C
xUWUqX5N0p4AG23SLpnUYPMahBeJx47jPn/WcTnyXKhzR8mxE84oFtftsmFR0cJcm+OMzad4oCJl
6hCLUtRpNikzjlTso29olz86gwf9v3163e4c24vvZD/b4YkTEtDBv9PGU0AstrfOLMXKCPhFuf21
zXqUXd49l95VQf6RygHxM7tlTcCMaUYHtNVYsa8kV4n2Ne7vmzHQmyu1IwW3uMNtmRLgY8kULalX
XGGrbZlXQ6njhsnt1nAjfcxdo9iZvV4H/0faly3HjfTMPhEjuC+3XLtbrV2WPbphjD0e7vvOpz9Z
8vncPWWa+EO+tSMaqiIqCwUkEngI3WtrpZzURUnuIfxF/R2U43Agk1VVyHIosbtqsZ3lX6OcUnkh
LlC+Z2iQoCgUJ7hgonWAhgNQq7GN/ABx5CIabXDo7T9yGYXvG2p1pVZL+d1RmctkXtQgss9tRgey
/hL8fXP7G4iZEP+ND8pWGzNphLW2vNX1o6wV1HrYw+D3nqLw2aYabtF0GpIiwqE8Gn5yMp4SJ30d
XNaHiZ6zz/sL2o8SFV6VXVjavlcrIKUpnuTipE7PS+LumyDQUeE7hgypEQQTqtXvCTQD1fJQgyYk
03dt7f42Ve2GyCgQl6nCNw3lVd1V0YyAWw5iGdJGMImyIkymd6vXOvEjnSakPIMDE6lJ1io1ktUJ
pUCtHvP0Qwnr/0WmCt8shE7NtBIivJT7KYZ4wONQ3osm1Se0j4gK3ydUak08TuyZLBdem9a2BZn5
/q7KzhOlYkFZ4l4nEJXvRE3H+1ibPgvzN8VCEkN3CkibL5Sp/ShH4TkUU6pn6joA5tf1ue/uEyly
BvNrGFPQR7xTlPf/v3okj7moN/kEQ+JpPKZuONkaxm+zQr14KCma+T7QIi/3XyRawF0OhQpX5SKd
NPkbfMM2kEZts7sxvNNnqvedwIn3M361Nn0SQnDSsDYQ1s56WWPkKwQzclLqYfsYgTMBsoMOohOD
xys7ct9i8DUouehKQhv/A6YP+y10tGck+POnMciDlfxs24h7Mcn+pCuTYW107arB6bX75RUDe08M
bxdfRaYm8THblghOt3fyYo79/5W5UkJ3gGYmaARobqvxcZQC4yNdDkjW/txEDotEJZHSlF3z8fDF
Ws7a9HdGvYe2a65XNriIpiirfEonRDTpefWZFgJGlIA9L7oZtBCohwrlFVzconaZEE06LsUm/qL3
wdwQuU7q9zk0issIF+EINEpAfssS0V57gjCxjXc/PwlfNG603ky7GsdViwun1+OgLzpbEpJDkqee
mK8H4s7dDjgv9rhAxYz0tskkXEdq0EObtj/MpxoFahETpajbltg8XsW1SpRB6xi+Suk5wzje6s8O
DF8X7sMotPoanhapeA2APAoxBIkgwVHurHIgkEDXEdUwfB9W5NMd6TAeypsBICAfzCcqWUFAAK/P
mkxKPmXsmdMOn/X+aZoG0J2MYN8FKCMcCEi1WqyaDg+w0tqBcIkzZpgSkGXUzhHwyeuwRhgcoYzG
ewD+Tr7wk09qbav25DLSXXwrUZReyt84MBhUOVmKFoc1xaTaTPuKwPLPdo5Dg0lWBzPPUfCVpH9j
yLKbzwbFySHWwOuuKtPcDrW2CA5IsRjm8vdKiXtuBz0/zz8vtKrLwzArGlIEpuaHxSE33hJ0LozT
y/5WUevgopBx7Ep1ZM+HQXmJhbNM1QbZVv/6GrosgwsHQFoq05DdMqW8umPsC819lrzlEXS96zfJ
ehYb4tRQC2L//5/bWWonNcS+pco/SiU5Iwjq+1tGQQ0vu4qhblBbaZCYR4jjrC6T1chuR8cISk94
IHlYxPHkVVerMV7ETEJ0wyr6jKZXfB9vxOOA11dqt7fIKu4vj4AdjYsLYmVdBmvEBiJ5YXUPc2cr
1tO+id88KC9ewSFA07S6mGvwChncMpYqjd36pnsfYoh0mytT9ojLmx81OcrLGDULwo82d/TA+vLO
doTEQYqBNYO7Nk77TquhWebEZvJarMMgtuAj4mqN2jtLRLko9NuEEmMlXJ4XYzW1ahWLAV+snjGf
XdYCUaPiq988yH9+MV6KVZbLVTEXvF7bL5Z+eC+IgqSH4Z2jowtgzkNc3qGkf4mvxkuzymjcwhQ6
XID12PiRlLrNmONVG2DEop5TGqaUT+occOS12c0Q3mBUL+hoY3pS+BDWNhtzz2KIVHesl/1TQCA8
T8uY9CxedRkHuykCdfIKiIPro60p1Moo9+DiiFYaF9XU4IPteJrkZ0gHEIDITusOxuscYhhZ1HXJ
ggdRpS2fy378bHaj3ZQv8VjeG21op6v0ur911LHi8MNUKsEIc5Z8sOPoRi3vLcP7MwtcCFHDQGSk
QKiwyqCb62Tp1yoislzEh+EJGvM0mEORA5Wi+ntfPoiUDDn1+9wTQlPSKCpyfJdcKr0qyw6qRA1g
2DShibquqbJoinw6tV8XYylUkLPM8CEuH5KG+AybZ+Tq9+X/3uad0gpRqGCgsjQ9D/nNhPbnxVrt
fKid/e+9ffyvLHGBSlR0hTwrIEg0XokxWVDSD91v+vPk/5hm9iHCx5U5trFXYUqmJmk9R3jhL21y
WMU2KKze3V8S9W3YIboykVaG0bcW3MvCq14/q/mX/d8nt4wDFq3VREkaW8R2XxYnDGp/PMyio4KV
o/t1oD0IxHmhnIHDmbGailA1sKAlPsVZ7Qg6RoJC+qtbiJ3bLp5dfR0OX3JtCKcwBwkXOhlmwFJK
her2J/lefSmOjIAb3RdfTUopZDv/eGWWAx0jHFdRjxFYQicOgSUaLE8/9OHKgKqDbCLoxRSfU61W
pjVbgD6t9clD3yV39SI6SjpRCentYPnKEAdCidGp4ySgRM0qgqxpFOErHpdWULnCg3bcd0nC5d//
mCuXV6sIKgaYW+5K2UtsupZKEF6p3+dAQqtjXew6tHzkkLWr1S/RGOwvgPos7A+4WoCp57rasKYL
pbkfk/spetAG4r2/+SK7+iAcLMj5jAFfCOfAZWJDj7JACrrjx4YeKVdmOHCQTFOpxRBmlOk5Wpyx
elWo7nEKgCQOEBqMy5sVAzb6dwUsDCK+6dEVwxRWM18BR9jb/zqkM3O4kBmFlIgl4o7OY4O9ct96
Ml8mJJkQ/t4Vn/etUb7AocGMGQ6VomiCEzXQjbVKpxBuU3Bv/sgKP/VyxR0hqQYCndQMktxTq5eF
6mkgFsJPuhSjRNYRS8XuAF2y6iTIJ+NDI9eu3E3mAoUxVuXSYGQ58XF02e2tQKbxLzb7NPemAzne
h3nWLyGvpkqipFiqjqbH/55TKG8pZS0CPqccOo3CMS5vtSV3yuwoUwPrfuN0P23xYaIkZPGgr7DF
dG4g7HtC3xdmn/zgz1FNnNsIdzHGwfVkSsY0s6AhAr1efYij7x9xt8vvc98JGS05agsWlBhPcvm3
jObNibxH2YSTna/Dc3dVQ8uSrEPU2A9BPTxIkSc3QbTaBrgMpfk81IchoV5Z5GfioBvDCsMxrkHr
j4+snlKc0Lt8VgLW/QSuyNf9bfxNqHDZR3bmri6KyqoWrRtT9LBJbg1x/xV8JbO0zXvVFw/UAd4O
vC7GOCxPUJcsDTVHkkY/RLo/gHfS3ppUePcbOL+Y4eBcsaaw12v4Ru9HT2hbDtBDMDoQdGLCW9CG
DKR/iF1k3rbnKByep0OOpicRqW/9kcWv4RFjwW7ZuOQY5KiPlUYvoGFwoJG2dRRPKR5L2j3Ub5zG
CSfHuEPPbcA0NsVDttKZr83s4cUmT/ANx2jMUhMRi3n7TqS7qT+PqI4CPmCwO6zP+zu6DfU/PyHP
9F2s2Bx0EUscO82WQlSUOrsyKKolA6Gdz8ar+yuWIpfg6+ETofk2+5JkryWqY5qTGyer/750gdhj
5GFHBH/U2rjgL5b6SlkTbGXSPNTTK+4AuzNIOhQBwDzBt+2HqTIY1yaFsGOLk81kVgwPsxL0e3xF
XzhCrXz/oxGXGc/3rcy1wFgVRXCYDFimP+Tzc954Y55g6HpM2KKWx0FJK7SVZS6A5lj8tpb/lmlu
7y+G+kociJRdkiXlgNvSkr4PmR3J/0yyt2+Cgnpe2F9JG9MAPwn3y3uTHbozPyVB68l+5UfPVHV2
O/V6dYQ52MiEeW3rDtZYYnLK0AqaOZPPKBX930zQwZjsiaxxEN+JJ/xGazbkiY54ajlJPtNANF+E
18FH93DjJ/5BGAm/IK4YXj1rmZVWrTMcrho1waT/pOTfF3R3lX/oHrxwlpg3I2TKsZnT1PtGq7q6
ukBu2DwSLkKthwOLqV5KRY+xHsz3wtRm9lZIoKUMZuO4QKJXOKHh6y/hTPEsCO/nWb+zNEBIn3Vk
FmVQJK9S6cp1sL80ygT7/6vIY8gGJTHYgwGNCM6AaSBV68aWu2+EigX4eQAod0dTWSK++VH1yt3w
YTzox9ZjA3oVwab6RqhVcbChxZYyFQUurgn9DfM5647LRHBUyDVx0UahNKPZVsA+pgIwQLKyCVTF
Lg/J0bRRar+pKYoZtSgOOeTcLGY1hxNqo4a+7kATBjcZiazcvhGV5+9GbZO0c4wLq1CEmzGOnFFW
H0pV9PY9Yv+SUvlMc9pETbYujKXQfhPmxF4rb9ASW28/VwpB9SE+FFp4/uvilmCkgx7iFKVHpiya
eKlwg44vb8EE9PhRLY+U9+2jLXqD/2twGjFExSxZx42R2iW6m8uBWBP71L8PmTDc9L8WEJT1Vqkj
o5mfo8OAKbGtV971ASV3xVx4zwxzlitwWFI5H1cFt28oTHYKAmpX+lGjOFZ0mpe7tqaO1HYAb0Bf
T9FNdDdzx1ZF9D5EAxPnwZcaj9JB8MLzeqcF7BkUke1e7Dv8uryLOe4E12uSxUgGID13X5/ZwNXC
gaYXnuOrV6K/npLM2f5oF3Pc+S1zyagFHUXXyvycrV867WulQb2pu1eno6S4IlWR3D5jP+3xHDej
snJlFJBPUzGOcEHJs6puRKH2wlL2tJW48X8TRV2scamGSJC6bhxgTQxaKLYes1P4AMVT5B1c+fzB
FlvtYo471N2qTZ3MmkQnOagkP1YIHCTXwx1iWSjnqVOBUGzOtO7krla57c2P7KBp2NY/+4C4jRmX
9XAnes3MJK9ZS1YbnjrlTqRKb+R6uLOspNWUzwlCQDVIVXQPVUEU9N5QsNf4/0EGm7THPQ2avJS1
ckS5nylSyU7nrAfLg8wyaDVlQFUKfhNVX7aPQ46haHs1FmBNumeibOtN5Whecma0mh7Pf+NIPv+3
L8qLRQ48FFmGsp0KB9RvWXUnd5tb4SlzgFa3o8eKSpi9p5O5MMpNOAxZLLSBtdC1dNPKRmFT+9Kh
BoMQxI4SO24cJo2V+FR1k1gqz45bhnyEYpUgODGEh9o3ZHyhCrDv/r/JgP3cTp4gJ+RFbGHuLIOP
H3JY5aFCba6GOA6VFKWchZ9KrmqzAKovgBjipz9mbVhPxp3mgR5gz3eYmohUyv7yqB3kwETJ/qcR
Ab3kgxkaHuimiZ2SVMlN94D4h6EoqozWCu6Qm3Wj5qz1BSN5btL+rFHqedTvc4e6hQrgOC5gyhrj
Q1t6M9VVsx2rXS2AO8diJRVdWuBUiY96ML40DpMpW4PoRfdbR7yhPJtaD3eI82qpFohYIz+OHu/5
LFMjr8n1cOe1j2eoLidYT35mM91zNF4LmHeOorqEVtvmK0Vl3vbtywbyleBwVkVtZa2vHUaC6k7i
QXstQoWWVfELN3EtlyQObDr3lUnu5lcHsZAgk8u65ievW+3kpEVoE7UnP71jdIsMLaOOTvRfbRf1
r6xyAUDf16VVC1jocGIqBKLX2VisF52RdLCnF9xpPtUPS3jL+8e+Cod1Be2wGFMWuaF41IRzVn0E
Ja6WxOxf/b4WyYsaoVHELaXXWHxa5O919aEQ+8oGhxBS3WqmPoI+ZuaybZixZzXmodKsoFv6c7oY
EWj9xiE1iqOutcGgQgUqk1/20XAzEL76GzgUEZcoTIcUn04NIBmPxvrO747064V0ER5MJsMKU6ZR
NvrDq4KcTVg6+dcYzZvTsXrGxRJ0p6i39xe3GXVfLY6DFKNr5iG00DFVSPJrJx/n8pCpWZD3it8O
7r4t6uRx6GL2TZvVJuC+lWK7770xrGxJIrySghS+ppyvimCaBdx+vu881r1iTuhyDzC0+11bVJhR
LSdb+DeLApdt5KvMUqr2Xcj6iBtPeR+HpeIF+soyK3XQUREBsY98ubnKU6MpUiBYNb9JMrozJhfy
rcQLaTOHeLUiLgbIwEddIO8OwMqeU+svxfo0pUgd5l/3fWI7krqyw6GIPCat2WI8JVqN0tBmagvy
UQskJ45s+hlGXXAyhyeFMFujVCKWigoPeRzNZ1e26U4Ker4bjNVGtZT0DbZTv7zbr1bI4ceqT2hK
LJBfSY+KX51ifzV9Rl1WMAldPEijt1DaR2zP9ixySJKPKjr0IRDr5rNfQr6Cinso3+BAY0yS3MLM
E9TRQ1/Vna4YvCn1V2UhfFAioJdXdZZicYySH6Ke0ZOcwz0YkYsVnE13fn8+hM/aYmsO0+WgCDfE
Knml59WKVghaY5Xi8GlqfG3JXF1ubaiBERi8/fi8eIjChSQKMh+y2DGa2ml0RY+Jt4Tn+cRECASX
GgdLOIfCRSKWIJlhr8KY3it2ZHzSLQqBCYfnu3AnRZHUjgUe7C2dHJTPFRr2Z6c7K55ogx5HlEap
BXEIUuRZ1WIaBQSK+8bO4IQRTvaHUAoK6pYi6aAk8Wioy5gX2WPTFjEojwoaYQAa+oGNz4WWrbdv
bXtBF2PcgubWSnWtCxeM1Dspym3StMRyKAMcCmpaKqaJDhWRsryN+7NQffqzBXCIl8uptnQZLnq5
vIm1gzYTv8/+vl/x7bJBHL5pZWFJWYns05x22qGFB3hrIv1tKcrysr+S30QTF1Mc1CVKsmRRgeup
85InJhCiTzbmrJ67Y+6BBOyaTxQ5djsiu1jkoiSQ/IxYHPBxJIzsSw17kDS7UHsbogpaIRCe8JsL
8ac1nqKhNaOV9WvErl8JJXc3OxVOjdZVyK2w2CX9RKkPUTvKszRGpU9CZQGsmp9QyzgttxJmWSWB
8lhCYslDhO9SDxVykRzkDXkcjouGPED4tphO+ZIcsjfByW9qzddyWz1MB6p7iDTJAUaVdFK7mlD8
Ek/RIXcxIB2cQMYOZXRN4WhGNgWDxKHguRuYZhShuoxDoUpvq34Km0c1mwh3oWyw/7968s2rMMbW
Am9JpMemPhf6IZ8JhjC5cxx4mK1hVXPPwOlcat54TE5gHAy29mY9vruH6lJpFWpVHJxEY6nPloWg
cEzONSLB9VY1iY17ZwPvQBbP2jCQL7fMFRp2nTcm9jS5VvY+H9o89qdKcYTaGf9tMW1GtAWXKvBR
6+MQZUqycRaZpN4k/TXhBbko3mT4+0BJXCk8ZaOImzVWWnhfUYM1/jBVhFtQv8+FSLHY6G0n4ghD
dt22cmRPtISINrfjvZ9QyLMz0loQjFZjIn3G/aJ6SfQ9MU+WTJ0hyhV4/bWxAjSoCeygX9Ib7pDY
GF3Vkez4PgnM5wbeAVnP5lm8odKhhB/w/Ix0qKZllRBXZLmrCJWna55aUlEzZYT9/xVEYLhBMYQz
IKJLD5gh2Q/fq+nffV+jTHAIUUsQGdIVJN9za30yTdGumuqt6akoibqpeJX/pk9jpTOARIz7FGMa
lJuhTBO/5ncYnuPWIIU2NMt/O3i+eCEXcMhRL86TCqP5sT92jHCFcV23JRTJpFsMkf8cfkhyXL8Y
5NBBWIVM1iYTxFCoROqPZfRHX0vjKRq1DsEaoUQElaBLTw+E6N6i+AX7IRMav/7rc4mxmoPJKiRi
jSrWEiyYQLdETwJoSKR+BOEVGs/PmMF9XiQTH6jzZpzb0l8PBd4deNAzCt4i2tOBAvDtZ/D/PpHG
MzQSc22WEJwQcHfNk3IwntgECFqEbP9caTxNw2ykXFt19u5oDVuyXhIjs6uSAPLfJHwui+EAYp1A
9IRIwgJymuig/fAmw+uQ1VmTD2bAL6Y4oGi6ui7QawadWsvLxVv9Y6Sqn2cHU9D+63iaNeimuQDK
mTA4U+6MZvAjmXqJ5nSmHfkK8dYlvY+Dh1zERBJTbVEmwSxJCcLgs+RpnhG0T6mHdLEzPY4pEbts
u4VhYqqWaeHHudMlWlLEdC5RbixvROPctQdpevwIol9McAH6uo6CgDoxntfRbbJ8qcxDqRAVmO0A
4mKCC8hVKGjKSwsTcnIsqqeIHCNEbRP7A64uvlVtS6gG4l1TVu8UAsaxN9/nX5R/s+k+6QmULiJk
2Qa+y6K4sySuzZSIGhYlRZUvzMOndpLstUNxQoy9URsJ76P2kDtPa7jmncGCPDW/MUGTSYnfp7aQ
O07pEA9Sw95pfaoF8jQcY3PCGz+hElSUHe4QyTEmvqJwy/QktG/teXWnJ+lgRLbmKY/KCZ9KszH7
Kdj38d88bC4fi7torVYohSHExdGCuC07pds0dntgPSahrd5YKUkrpSzyTIgyLQ1LYhZHvz8Ob9Wb
KfnSU+upPhKL4234RPkj4SA8LUIZQhHyrcLiVI2fF4tdyQYBRszFfn1H/dxEngwhKHjLqB08vpYw
T2r5Hov3g3y3zK/7H+u9SrRnh4OLWehrK49xmlt0d8pe7hZBfjM7dYxkRY9BVuUry/2VQSvYo18G
H3vMX5bJgQmeO/PQ5x1gPk8dce7cYThV9Yf6IfSLFQ4+UParx1RF3IR5Ng/qrNpyrX/e38j3Cv7e
RnKYIc/TmrcKzvRy6o+S3QT6UTqpfvpIPTzYod0zxIFHh2FdVQKldRfqdUGmr6cwXQ65qULBTL+p
Mcu+Toy/iMVt+rshySYG2yiY8swd6aiQcrWx8Krv2wMr60eePRd2UdkdOMIemiQDqhtu+0xfTPKM
iXKdmZyhtmDEpvBsWe9iEYJXe0Lrg8eIjCSVHdkO2K4scve/lshqlE06S13M7oxvGB4xse5coRVD
IjZ083RfmeLigLJPSji+jCd4c0wTjAyCyNSCJ15O3JvbYdSVIe54J2YHU/qKm+y2P+sOxrdluqMY
dn4j3C7uHLRBh+Fg5HADwl/e/6yrGKGS5xpSUO9bWdxJZ/SMf20Pg5s+6X6M2UvDDQXImzfd1Tq5
Ex6VJpsRbi5OnX0qhMTOek9EpyZxDNhu/XL0rqxwZ3ytknlOZ+BIfq6PsVO9xW7yXuBsHlqM2aDA
kdpF7qRLUWZOS4ldNOrHVi3sNXreXxDlhlx8kNTtOvcC68dAg7WBIUkqbujRWag5P9TX4eDDNEpN
ayQV8BHmdlp8kTNMZ/tQ0/Pl47zfdFc+B9L4qs35gptMfEiFyl5ibw2pijMFSzwBotHNuFkY6bLC
oBhMLEJ3SWpLoJoG7wktdlUWlHOTRjm4yKcp6soW8Q2TYGDFmdQd8ZxU7QrVmSi2Q2/fL7YLtVd7
ycHGBPLdsGYNHMPB6+vMBCzUe7zznDbIb6lXP7k8LgjAgLsRI9UqtEYGOra0CjCcST9DYQ0qucuN
Wdgy2fm0eYleLZDDi9psUqua8DivYrwwC7tpHBVk6PkgHh/mUzjYOuruzVG/SXxqc4lTLXMgklSl
jNlnONX5/HlN7/WVikSYN+yglMzBRhi2gplbWBtiBNXA45kNgEzQw3syTv3/YawW6S0cjGRKPURr
WQuOfjt4ht9gzvt6V53x+fzIp4Shqe3jsETqWU00QShSDU9S85wIL/u+z3ZnZ/d4NoQlDnJZKAbE
VJTOzgUnzZ5F+Tav/5FMgvRHrIRnQ+RZJKky07cNp0cw/kZK31oinJxnQMRiXuhNhqVMNcRbWFSa
vpNd+4PwiXXTiPezY50KfCSDWBp1pHlqRDQifVNmQCztPn4ACTRIvpefw8PMRhv5oOCrFDBTm8n+
/wr9W0nAo13DqVKX+wnD8UZqwDxx9yscYphaGFXThCefNtjiWw1uBIbV3cafa29APdlRyXc0cTkr
HE4o4EY01QgMFowgQz9wK9ljfGpqIgagNo5DC1yY0WTpJboI+vjc6wk07HJ3/0hRkbXCAURkqsMU
9wh3fwysyV3hKTpaQR+UAVUDZ8d/7/hy8GCMsb6ukEh8HyIHtwsmX/cz/2NJjssFwndxSboqGFmM
gLPz6hhMLcy7/ac8xHeTbKfQRepuKOEOwh347CSuSIygGoHqxfQ2S3eafCyUf9uJuvmZG/+6f6oh
GbJi6JrBuYMkJmssSfhUFqirLuQl0WLFGlnmp/VRt2cv95Jnqg1j2z9MlBg0SbMknadKmEuk91rI
UuWnMoawEFL/Btgns6PL7v+BgLx5lC0J46wlEQ2N74XLK6yQpWmukcUEF0RAHK96sYsOwzfU1foF
CXrZjT3KXTaR+MoidwCyoZCKtkbHZqy8zrOjFkHW+wreYVb2rNJzlDbP9JU57hCUaqeDI4EeaJau
7+zpU1Kjw4G9+bSTdRIPKzh3/v4Z3/Sbi0k++i6WtovkBHuqiyWog7KtQplnIIxsP2evrHBPdLPR
lLkcQR03ntuz6CGw+WuZ7ChgHMnpJffCu5Dq7aIWxsXeVapU9SRDlqcM72f9zTQz+6PPiquFcQF3
EmN8sLyiGVp8l59qAkG5l+4Wn4XAOeL8r2JM7CW1Lu7CDCXDWGoB5MUyDjIZNd7koApf/swp2N9w
ddAas6sV1CLQFjfftHPmKkVuzwnREkothAHnlRGz0gS5ZHKE2fS3lD1q0l+98H1/HZsx4dXX4UCx
zEexGC04dy5KztA8AVfcKLqJ52dJDvZNEUdX5pBCr+q5E6Dc7kqJNxhBkr3s//52ZHa1Fg4bLCju
qurKtDkc9pYEB9cpPysgosu2eBN6HRU3sSP5y4VyscfH09WgS2WXQbHLnDGP3vCjzNYfNMiEBfJo
pyeyAWkzALiyx0FE20I7ox+BfWqg+MhUnubYbs943CH4FZyeNV1NrugWeAndoohNZWe3H0NX9jm8
ECZV6Ds2+yz81LtMgaIUcZVJp+lcsPz5cf9zMufe210ON1Z97NWOKb2Z+UOiSUFTfgWZ+wR9I2/f
EHHKFA4uCmNsE5nNfpE1CN329wUUZErxz/CCj7HHLgMlmJ0zq5vABz2GSwaqw+HPVsLhRSNXc2n2
0OtYhsLrFw2C2sJtQs0V2Y5prvyAwwwR1YDRCmHGaKAdV/uxHwWNhYwN0wSjvI76OhxqaKqgVrAG
hQaEupAZVdyWGnROAYfCAcfUZq0+QFzNnU49C9KkQ38zOgMmAb2sXuqBIky43G8saoqCEWsiyjds
1VfI3i3irOsYbAOoGjz1dQiaoHAMyDLp/oT6FMkf/M3ZvRjkXCNlnYRdAw1N9S3LbSZWF3n1jdy4
ENL1S4dKNWx/tYs5zkXMCExWU4K7d+hazANRx0BeYg/ZT/yKDxcTnGMUshJLMebXuu30HCqnOa3c
PDt0/bOEBe6fK8oU5x9LJlZxxs5VO2CM9vSlqs4F1JszM7C0hrC1DXs/l8WzMPPeguC+iT7tWUT7
VBS05puliY4wP+6vifhCvGCWEipFJjaI22vzq5h+A6HRlhviAc4+wc4n4umYlWWExiQCWa3lbrH+
zfXJi/STNLd2nbml8bq/ou3uS+uyddyNUVVZ32FCXexWilnbaztPdicVx3EIO1+KVHDThSI7qnpX
eZYYfm0y/JOwWr0n6Gvm9y26k0AM+zdPYmqCFXXeed4mFAf//9jQBfKyiq+MTnES7iChMLlCUA22
+pUks2xHJ5fd4CDGTGpMgGKjHPNzGGiH8ab2FtQXmexrTBDCtiO7iykOXFo17rOJnQ8rFW/W9R91
zQj5IcpbOTxpdcvIVfAD3bY7yOioaNBY0VG1dPIrcZCSyHNTo996dQRMKGHZ3h7cjhaadQrrTiMr
e6Q9DlcwAnMMVSbohS7Xs5LY432K93rjiopTvYCIeFD+2T8i29uICcOWqKnISHAnpA7zKapFsGbG
bvb1/q9Em8AUDPaNbJ/6ixEunurSXh7SAQhW6q9we6SZiwdtgZLcPLupBZp0Vbr7Frf972KRc/Xe
wDzltcZto3avdfuNnFW6jcmX3+f8W11GvS2ZmKGMfrtEM51B/aSm4BLPpb+/EuoDcX6OFoNI0EUE
vcv4t6hKttjdjhRTb5u9bl2Ww7m5JVtlGEtoJigHB2O9A8aBbewhKILGTY6GZveQomTSDSQPQdy8
EC6WOYfXSjXrVBWYJBWjbUatV6WJXfbWTVhhEku22FOXHcrQOkhG+xFi2mXRv0xSGptkzFGYcBOI
fGVfjPmotsRznXBDfo7SZAx1qbGPJ0WTt+jFYdFW4s1JeCI/RqnNZKnIcwQ9lXRKqzcwIJxWvDcX
y9n3Q4kyxCFFrBVK3jCV/xYDLJiEnT4H/5Ow62/LW/A7MH+hIHZwyyrk8mQRCVNT0fgSdGauui5F
8Mx+LjonQXOSXCSBrOs3ZSgSoMF8jQ9Orm1xr1nFqusxNuCLamCeugCzR9Ctm55Its+WV1zb4XZy
FdQ17WN8sveMpVPfrzfRd5SJ3geUQ5Za+4tsV980KVmKifsdAke8I8Z62plTjO4K9Tau7OgJA0ig
yjJFbqCc2BRx0yGCyU1IUa8scpspKXqqFj0KfqBdsskjdurrqW21jv6C5qh3WSXrrwI9MTcUAWPT
UzEq2DRkELXlX0Z9C6GqRHIoLSh2vyvNPsaYBqdCnxBcflzajOMEMRhv/3xsOuqVUfb/V++3aF2S
KVsKzFYY1dJZJTb/JPkmT9GrMqxkczlzkV9c9coadyuESWq1SB6ASvht/dYemYBJD+rAsxIIQXNv
PHwk9XK9pdwFkYMDuqzCDJddAwuaZkJsN8InuScgedtrrtbFXQftUGiT3MmL80WDLIXDBBHZ/I0H
45OQ2T80zaCH/Fmk9L+ZN+7sJ0/AQ/1RQlIfqo/5GfOGHOHrfLDw9o4P0bfkQ6OLrzbzPZty5SpV
g9HSQofDp5j3Uv8gdgSObYUM17/PHb25tqwpbnGxCdL3XPkUyv+k88u+t29mD65tcBhWz82qqwU+
1HJqmeQGSoKuOTrZkclfWG4i2oRB5tF7X4gh3NWm5UXXJJYMLpL8uPomSvzRofTn3hYco7NZsZ2N
RSi/x0juO/umqe1k/39lObLWFmMeIEGghabXpxkkTURHzloCQN59bG+FHIK0kmaoNQDDDfsE0PzP
VPiNcMA0L7vWDW9NXXV+C8lRe9S+ckgidUtpxDn4SKH4Ipl2J3R2M3mKMtqQJSUck32jvRVyKJKt
Yi0nBbgzlTKWUB3FA2dZXv/sa3EI0hTgJncLkMpojiY6+8v7SCAcYjNOQMOWaOq6jFwd5/tp16lC
teJ8dfWd3LwN7TEOZadBAUMQ7Lg7COHT/po2n4XqlUXO+SPMay1jBa7ReQuEQBMvuS1veqQKJNzd
aUC182/6xJU5zuNLOcwx5QGHG5lwW2k/W81jMiGzL79g4Lq/v7bN03Vli/N6ZaikWVDhE1P1Oo7o
1v4szMT32np+Xu8e5+KD2ZraYgLcTfllMX25fSqUGyNCc65Uggz3vL8gyjs4J0eGRYTiHqIP1mBa
YoKdAungwjeO+2Y2z9LVvnF+3otJlKgRGKBobrbj6qEkVTI278SLBV5FYjGFeLBWEUQFyPOw2XEr
wDY8/FBPpUrqm6m6q4/E0yJYb4aWzji36Tl+WTw00jg9Av7bBuN0Q9v4jkbC72RYzE7qL4B0tUTu
phSESZwNC54xnQRWuShANjXd0K8nd3Jl92N8SBXa0rg6FQ3T47mCnRhOkRnHOMhW//9Iu7LluHEd
+kWqEiVRy6uW3uy24zVOXlQZJ9G+7/r6e5i5My3TijjlTKrmxVVCkwQOQBA4SK7SsjnPqirQ9nXX
vJDBLSqwukqRGYXfP6zB1n20j/7PlEZVe1sPf4NNlyWxPV64xwm0oiDaJSi5QBnyr3HSdYuOkGA/
7bTIBvPtCWnrbZnrun8RycGhWtGob0fsIsZcepJRHvPcdLdFrF8iFrvIYaClqa2SSz1e2tnjSO5G
X81j4rwyZl1lB+JMJ91HrS2Qug68l4XxYFjFbanCsl3ZB5WYca5Rfzfm3xP/bowErZO/MbiLLA4V
VR90UU0BL0Yfenfu7RBuxR9sECSfdLt99u3Uy0rwEwr2dd3kLmI5eMSEva5F1R1yganDCgtBE/ND
d1PWXMPI8Bkj4rZEtme8jRtgo8U4WWLRd52uqGXwo2wOwOJXZ9cTTU8q6Z1yat2Miq5la3ppKURW
DdkwDNnkMHmaOmmuFRlTrKsAl96GlqAw8jWB9q8sSDepaVgaRKB0jZNSTmOWG31SumYd232ROlG+
m8ybigpy+GsFSLqpUx3/UWwcP046H3JMLCA+dYzb5pv/jEpGp7VTMCXMXrGTr6zjR/D4jURO/2lu
hWWgQ6K2TyLH2I2H+ipyiuvokbHBofhflH9ciT7eCOSMQFMpQRtFWbim5IXNlR96iS5I0K0oxRsR
nMJLRe/LxdRmbkhfCz2xh0qg4L85J4vICoZ76yZffxwH4OXy+7yEJaN0iwUdGHJiq9OhcU1bccs9
KqoE6LGqg/pFJFv0AvTzNityGZcRVwv60aZVltskTwy7luYf2vBj24LXXAy28CKNw+JUA7NK3igF
ZjJ0KD9NkLpS76mn2+Eh9uKneieQxzwkBxkse0RVU5eRc+SpJ2iiZrhGpNhQ/aigwxEVas4oezLB
kNncC3YixuTV3VzIY79nsZuykWjpqEMe2lNt03SjsHFUNFuJqsfWQoM3C+N8dVbEBCX/EEQqN2et
jSe5tMPJ7l5k0Fzke0XEQ8KwaGsnOT2R2kGWxwSqqWDyGAuGu131H2h2V814sYGcglgDiZMYfXgY
J+jbvZ95vXKq4kEAvKuWvJDCoZM8B1pkZFhM3x7L6rUXuWTR9zkwUsKeBLIFNZdN02l6NM0oomlO
Qg3g0CjOZNXSK6wh+zk57EgkD23/D7OXueIuU9GCOE/VB1WbTQYpMJrzKU7PjWjc/W9WQy1DQ/G2
SvmhqV2YtmWfDziR19719yqShfRr504uKrd31N2GhXUlszCKkFKCzDZ3PGOiGEnUQliNSaZ55DZK
hlIJQTMJ2//3BnMRwp2PGipV4XcA1oTIxx5cb/2c1HZddl5Ke6/KvjatqNB4/ZQuIrlTCoKc4HqM
dTWYCjy1X9T0eXvjBAL49gF1jCepG5lXlyU7mz9NiiBtvCrA1BVTAU+K+S4hkw6h1MqpjuEo4X0y
fUo+MrgETwkXAewHLAA6kkBjUplmgc5iZjUNph0Nn1qPWU2wqw7b27WqZwthHJgpVan1PmlxHv6n
uHQt8yYVZUTWPepCBgdlypiDKLbyC9TcHOfX0WVDgKcv1cvooyREQS+bKApfXRR4VqmGqy8F5erb
HRysIovDSCtcKsfkk6omnZPFtL5WunL2tvdvVRsuovhc/liocjKVY+EmKJ3TD0Q0J0SwFD59T81K
zqyqw90ole2wu8mVwo7IX9uLWBeisxyBgvsE35qiFXXUUM0q3DmYXtAE6BSleS8r5Yf26iKGg5uE
6hVtNcBNo9xF+W2bCL6/6v+ty/e5Y5cqPAHqmDr+i6wk38Fs8KZSI2W5vVurAdRFDJ+qqqlBKqLD
WFKp0Z78rHsJQ/hOo0kjr/Eft4UJjobPVBXzmLfdDDddUt8mpTvmhYOb8raQ9aB+sSQuJiyTAQ1Z
A6Swqa3dTYUJO4mjoImROOwuZB1FV6F1s/n3qEwuNgwDKucFDSCwOfjRlal9BNYWC2LyFxiKSnEj
HAqYjd+otlVGjhSeglwgZO0RRQdR4D92w5fRyiUd59yQClRcyA6ZTmF0PdePmnEM6CeMWLep9CkQ
1fKt7Zwly7h+YXS7QjSmMIuV9Rropac+QGCg3Y/oVG9etnVhTeGW3+fA2gpIYkg6ydwUDEpB/1cV
F7ve7AXRrUgKF95IINRFyh+rCELFTpPHYEgcvxd1GK3q9XIxHOJkciUNY2wiqfDQXrOh5iHSCr0T
7eke3MRfg52o4150OhwEYYZkAiZErKuojUdfoocpHNztA1qNQxeL4jmZ6iTW+05HADLfKtTWT8Wp
ONMbNNkVx+FR7EzZUfBB4lIcl0Ueo7A1ZgviUn1CzfHgZolkN1C9JLjRReHhqkktpXFIhGyynrYF
YgW0zF6Xu+yJ7MN7VjQqetIQ6QZfjFiYpB00BcYr1Scd7TPIOHlmgxFxvWPtmUTxIAeBdlD294Xt
ytGoD2qFyC6u79LpVjgeRagaHDikVScHpsniOFBiIzWTgUuwPzFCmv9STycwYspBRTZi2oxuInas
hyuLeMO4a8vdHyo7BxRpheE96cAg9qHFpavbSx65j454fwdR0Uc8+1L5OLhoOxStSlWI7SswuFwj
59J/wdDZXauKCpZEW8fhRA6UbQzJoA6o/oaf43W3Z1m08Ca6bg/Dbvb0qwktY9t7uS5T1XQFw0Zl
+itMX2jfgPFpGm0Z5kajW87FczI9p0MvuFOu6/hFCqfjPpIihq7B85L2pY4PqirQCNEq2N8Xq6gV
Le2QV8L3OwsjgK7MPNzFbeb82V5xqo35zU04zUyKceiiK2Nwy14UPTBteg+sl53iVBuUrL0a94i6
JcUxcjs85ke6i7zMoagxuS72hgNOhMFloxWh6oIFioRzqt4bvYlULhYY9DFIewMvza5AnOXWKdlR
tdl1VieQKDo4TuXJqFQk0GHJAyIjvXiK/U+BJQgr1pUPMZmpasQ0+Wi5Vn3aSXqDFE14r6n33exu
q4Xo+5x3KkhtITmE78voxc5AblsPIq1gn3ivFZclcJGxjKmyiTLiYNLAY26JDbQzCq/ZWfv6BFYH
Qcnr+qlcxHHm2k5JTSLfok7cquj8KsvrpuxO41gKsia/cU0XQZzdKmhWNZMMvq87Vc/Rodr7uNKA
BnF2WEloK0qfitbFGXDvU2mKs5plafA43DYHzIE7hZroei5SCM6Gldo3w2mACyzm04yxr+GXbYVb
ezhFt8Rl2zg7HVIpxhwt3Gm1s/+V+b8Md7P6EDnarUec9CCecCVaEmenlA6q34ZwE1n2szFTm4qA
T3A0fItZFyR+EwfQcGMEb15t7psZeBO2ghdFkRgubs0MADgxsI6y6WK6K0Kj63ckSZLjGATmn5kR
32omRTQu8gTJ58r/pI/2KH9JRH0tq2m0hSpYHDIUU1fNRQAL0s8TRoKwh7fEsZ5GDJyGD3FF3CEC
PeB7xoxuQttYAGSo6XdfvckbASKIvs8Bgq9qRt1WuFeMxW1VPEbacdt0ROfPIYCZ5kUdszRqG8VO
ZFxVoewFkyDaEQnh7N/PZrPUYjgEM/7cJTemdU4NwT6tFYcsIcDiIMAkcR8FPuxF3hc/5dBpr0PM
ehgP4V/q1+HFf8WjqyMdRbM/RSvjYKDTWysrTOau9d6mkeVkkjuPL9tntK0DCL3fBnNFZmk9kQ1c
iHo0cIO7EA+R2xIEVmPxz6uqLmE4WoUrUU5c805xQszllmO7rG2Knh+kB31H1EayuioUZqjIxVAD
zwRvV1XJA8iSKLJpYXWe2nOkeII1rcYIFwF8BiCVMd4pHGA6JcHLKmuvsDzpeXjFuyqy6R/J1eE5
/J/l8JTMPRhw0RiDd1y9wJNN+k2a9tvrWVW1hQAuqpq1sAn0HAK6yroddNWRzfpxVGN3W8x6CLKQ
wwGoruakbi3UsrAiJBaCRPvkGmwFbo0Z4h8KsBfCmJIs7ilROrSjJbGcekm/WKmyG4vP1C9+kPap
jY9xICj8EO0h+/tCXC7Vej+x98JxnkELPtvKEB6aehbcvtbNabEsDlVDvZs70KeWror7eHBgj1O6
W70w5gBmSiJuLoEpUQ5fu7qTiwJRqRsMT0byU4sEjb3s576LthfL4bC1YxaspniSmEvL9WPNkWOv
C4tTqws2TrQQDhMaKQ6MskHRQFudtfaLZooyCgJM4BsMsyQr/GFE7sJ/yp7/iQ6mFNrdQrtFeU7B
vvEtXn2Tk2iOgKoYayjtsgg4JOnxMY+n4Jiq8QeYRVhFzj8QxPcdZl2Ksb8BFheH8WOT3WhmF9h6
JppYK0IInUMI3+xxJY4L5mqthxqTfzOnt5FZnVGCGXp/CKw6BxGBHKkBIQyP6qMVv8zqwzbgCTCB
L6nTkyINKla7l2kPJPueaIc8EnFTiGRweBCVeVAWeAEFTc5Dpd1gpoMh3f/ZMjgMUII0b+IBy5ib
Fz27Jx3G8vyZdeocDAQoHkknHYUqCe71aAG15w9Mrn6jwZz9BwYqLKmKvHbrnyIwMEjXY3Dc3ie2
DxtYZnDBlKJQqgUq3CgKDR0yP0jJz7G4nrXMKUTPawI0M7i7VWIY89hFzAvMtd2Vd2khCAkE+GJw
IQHoW+fKCiHAJ4UtJ97gfyeKZkfIk21vGtv395uGN290/FpU/9UjuPCbpVqkdapAf9lwAfWgH5Mj
82SizPK6mVzEcAqmR7plRV2cuw05R6h+GD+3opGp61t2EcFpmJki4qgMGRFgCDYklCxYTitR9GlO
o/WgUto/be+cYEk8L6HR6FFjBsDKxryJsod59KQ8FJzOup79uya+IVtS2kyfa7x3lxWQq5K761oT
vuIyUN9QAX4YuhoGea3KrE7xQZsOrN2cRYZI7pW+J+8wUPHwMeC/LItzM1llTFo+QRtIdab+tSTK
Sv0mSrsI4DwLRjAF1pTibMgti9LUAwZ/eZXLYt3/8hAkOiamKgsjUkokZBOwIeFlQbElv7Kj121d
W0+DkcuCODeTgFss1ZkiYOp6Y9j6PjqkO/1LM9jzHtU9HXjnWJZcFOasQ+pFLOd6tLk3qnrGRUvB
0NKjKd9ZchUfJ8XPDoHaSvuy6wWJJOHRcUgRddYEhcRK61cdVBiYAgKW8f6AVqhsP3rocBGGIUKR
HHIYNWayxgOSV/9oi/892Kd2+czm9/rOKEhoCLSF5y3UjcE3qQpsT1HSZASg9Z0ElyGRBM49qfHs
K7RCsD0191JzNQeiYJt9YAMyeP5vOvijbJk14tEjARXieMCQgmNsg6VHPIKJubotWRxYpH6Gh0IF
2zWCHhu1oLjvzwfl2ManDIx300HIy8o0bEsgBx4FWExiokIDq+K51MEQFxzk7EupHqIhdFXr57Zp
C9wWz0yY60pljZSdlelk/XHSnyTNjUtBz/26IRtooEXdjGrxlTpVpWd9r7FkYIJxWUZpp8rBKk9J
eVcSUb3jumO8yOKwKk1CuRhZcKQUPyrT2tE8PlZB/7i9b+undJHCQZPRWlo3q33mgkEXqSxPk6Pj
WN4MpLUDae+HgovyukldxPGwNJNKT1gPhl4+z9HnLtptL0f0fQ6Dwg71YFYJF6IpyjmUir2VKIJg
4jc49+8a+IcHq6elXpsaqKDuGOdQcrJuMI71jk3fCE/WUVT+LtADnuKuAYeN1lp4gJgycJFEdmf+
zEf3j7aNf3eQI2UefRlZWvSOf4IhnSJdFIMJt40DoLoarSIgPVIXu7pzGPEqq1VAMzDo6/ap13wW
bdxvruGXg2LKsognJEK00WQdFuS2Z9MVcA03rwOQYdZ7UA9521u4DkAXYVzwEhmNYnT1jKpRDe/u
425o0mNY3gdjKzirNeJS3AEvkjhgAK+9liCXWrjR5P1q/90ZnjT+IorJ96LCboFB8aOHk1zVQMeK
OnhE6Sc9op5SRsftnRMpOIcJWQGi+5AlgZoy+sVNJqn9yRdVDYukcMigxkHS9hKQJ+1vjPBxHu0+
F/UCbm6WhurKtwo3tCrptDTUnUDX7Az1F1TUarGt0xDBxSSBrkhUbuAVwuO8MzDyN3FKTF1l1R1i
vtXNPYMwFlMsDEjGAMUwrwNcMDRjb6B3aDbHY+RTQbC6KgY+FZisYqoBX0JHhkytShYplCjsb51J
aey5Enju9Y1bCOHAYETNeqWyrH3ws31hfL+ojPHQrySjdSASPnaIlsT+vti5aqjLhJEquQ296kaM
dTuSRIADIhEcDGRW00QZy9S2LRi0jW5+LKNwL8tCErXVyHGxc1yI4Ld6N4DFOgfPkHkih/HQ2taZ
eTsZnc+aoElz1YQWwjgwSLs47OsWxxR3+dWQmocJkya28UaoChwUWBi+1BQ1ZFDMxwX7CZ7ykOT4
Nfq53AtJIgTb9y6j7nd+1MlahnaC+JEF3Zob3hAnYM3B7ocQ6LJ9fEK9madgAkoXblbrmjdFgWqb
WvVlewNXXd1CCAcLg9qafspuXhPI2cLeafvObvwT+VCycyGHixgomJfTEQywbll7lazbhnGtNB+L
SxZSOGBoaxJMsYonL8w26Rz9NCAuAd1njaZP6qB8d6cIVHz1ErEQyGGDOSqoUmHtcnP9kmpPU3ce
0GIdUFBSCdmL1qMuRZMNUyF4AudTXzKm0hhyiBROej2+/P2e09rdbnj5+0FHlJJaB6WLOE41ypIO
RIuwNkk/aqZHkcSxwudt9fuN/V6EcHoxx9ZcEhn6xyYkMGYhkNe1NmZPI7CTvluC2ox1RLpI4/RD
oQXq2kpEkbX1zcpqWxJdwYTr4RQiyLuxICaeDdLr+tjfstpN5RZTzu35hxghRCfEuY3KULuWqsg5
0Lx3SPhY97NdzYkAY0WbxvmMYpxaPIAZuatViY2cnh2Hhz/UAs5TVNNkoEwDYWO7C27ortljgOmO
zST8L3WuwjPifMZIKn8KC5bN8Ni7KDlEe7KfT0yamGFWsHt8agtEXWAW0iFsjJ7iuLGJKMkvWs67
0XZG1cySgcsYo/PMvHA3wIRAcYk6nQM9gh94+7AESscnutLcz8Amyyw2+x4F9uBjIpsoHlovcLpA
HU8pMShEMg2WAjKU8KdVgkgii10ro3YQtW7ZGm45hCewMhy19nGM0AM7YzAniRwSJU84Wzv1c2d7
2aJz5KBjDjIlnRl1QZlct+YNCQQ2sO6I/4UmPunVpRUIf4wB13ZVdqpEcfvsRzNdNXjV3l4I0+53
ubzF1nKgEdcdSKAkIJR/bo/JqbxihRrxSfS8tb5fBiWoutYsmU916GEQNPEMkzaqx4z8lA1BwlX0
fc471bUxV42F70/dN1o+mCIy3vXzuPx+zjFZjU/1TIaz9QdMY9fAPEYUu5uJKwv5U9hPfXciqoyh
CQS0OqgWf3vBaLSpTSkKOWHAZDfdVHs13FH0QUun+GSp9ixS5VULVhFFgCpIZxy5b+Wh4noMKyTU
XAKqoKDcywjNffnbtpqJhHD2ok5gxEhZsRNpYw8muYstuCjBu8Fq+LVYCfsRi6vZ2Nd0lhI082lx
eddFvluZ/a2iIUNERzcdOm97Tas6sRDHmQ4p5WyQULHlzm3uSehS7J6lbEJULsAa0d5xCqFaUVkF
CpaFzi2bKBiCNupub4haI0RiOK9bY8gQUQpUqhvBPu++YyxqGv+1vWOiA+JcbVGWxVg2qBi2tNC2
inPb3IXobUmSr2MgutxuL0fhMzYJWvcwbTAqXKM+ztGtRU5N/Li9nPV83b8a8I6ZZ1CVzC8Yb0GD
oZePFkbWmHi//0XWJy67X/fsC2kcxmmWZA5DNqEempqeQtNrYtBT2ry2U3hnyvPJtzJ7asbHWuu8
2QItedD8mY6ACuCtheUEA69aFPS4Y3xdj9dGftX4gpTReoOnRjDMCqOHFFRcvJWhjpo6dzoOrhtR
nYIuad2Vs6lEoDn0amWraAYgtjmCDc8m/ZA8WEEkXY1SKQRitph3QLz4Idx+S3NEsqTHfpPbzmPP
yb4rH8Gh5mCEGS749LitTasubCGO29sGpNZpTRG45fPnBrQkhuDNk9nv++WYREW2z8AMBQ5GEiOL
SzUYsZzhqipurORMHmvphSjnoBMA8bqqahdZHJZEKMKwZEa1M6CX52865uTav2UjFUGpJ8BHoTQO
VvxKm4ywrv7O+jBq0BFlOppNT4xESsQ9vn5M/ywNm/lWPdOxjiZtAoapOdho45NZCR7S1qPdfzdP
5RPBkVqY7TRCEfwndOnOKG8C/yjLXFSpo+5pbSu7GukL8JG72xq4XkSxkMxp/JTWoUQyNBL0ryoB
ASnjQ0wcAy3WaDQkTm3HXu6IHnO29VLlMSXG8eVUR1kSMfFoNHcgsUhQMoZZgWgh1/2rRhbdWQQK
o8rsjBeBgoz9VULWvFl5ykndJbglmdfGGUNFMJBblPdcDRMwy0bXkdM3QF74VlgVZZiCoOqZSwr5
KSxHt2hbm2Y9SuUlUb59fWULYVxMYkatkRUtgjlDQSGA6kbwSFW0ZzOCcm86ZKKM66o1LORxoNLk
+Ad6SVa1/JiTu1YX2LZo8zggQT6jaZQSnRJDbThm2znE7NxSk/GMYG8r/2q8AF5JFXWWlqbxVucP
OuhhfLy9xdHXbsTI2cGORfwz6wa2EMIZWD5V1EfTDJr1JkepbaN2Q4fxB4JhnbjJkfVptbqtCAea
ixbH+RZ1rooqkNCFVOVX5FHJrwd/t71964pw2T7OpIIx69MxQ3pQ8R+Cdt+Ph+3vr6c7F1vHmVFe
gBnBV2Gzf9cgNWgPVW+aXeMyOuvuIHodXd0xsBNquIOxuxgnzhiJ3OozomEdyhb0R2m8zSp3e00i
GZyx0jSsh9KEckvNyYjvuupsfajHcbEMzj4V35QyzCvCHaU+ls2NXrsoSttexerJL0RwJtpTItcZ
44YKsEe9Xxw1dRLY5ioKLERwDr5r+rbv2RUVL5a2XNWupT6RlJ6gbn+0ll+x6cIxqHXWSMmIgN7X
x1tQZp9NX1RPLDj0X3eKhYhen3FNbVhDcPeUyjcl0WwhKYbgSH55iYUMPQMDy4SHSlTFKkddab1G
iQVHsm6PlzP59feFjGLUi7EjOPbuNO9YiNf03rzvMIoO9XqJnTpzKRAp2jm26oXEJknzSWKUGDT/
MpqnQAls4yOTRHSw1v5j978QfCEkyKe2LyTYJBo8bjHm/IRUT++MDutCnw69KPmy7rANVlduEjDg
8RTsfWk1PRq4WbaH8XrPh/jzeMJAPwjr7PRlW72ZKb67AiyEce7HMltJy2S4nwDzd7Ppr179KfWv
ZJL2SXOoRTnMdQKdhTjO62DQgZQPIawJVYlpZFv+iWWk/U/jPW2u4wosOqir8qjo8rGq/QuxnJ5Y
SUyzBOMFnf5VO0l26hZPwxcdr0is95ERi4qKgFcVcyGQ/X2hM2qbN+NcwdzM8Rb/160TEoTbJ7cu
AlMREZ4oms4TFoK639cDqqNtowivDCW+SmQV1CP0flvMulXjdeX/cngAjEGGMPmambqg6lFsA6UU
+nftlo06ir30LG57WEX2hTzusl/FzVwooQr/ZL62g+/RfLZLbXKD9kPkNgtJnO4ncqriERVvCLF6
nSkVmsOcSBFkOYXbx2l80EmxX/qAqPGFvjDGqNFOnPGuui4+Ze4HS7gWa+I0PbcUuSlZWBckn8v2
Z5Q+bquDQOt4MJzQWkkSAprMrM/sofDK4jlUBCwMLAJ5j0kXjeOCID9UmyGpWS80ch7B4zi+Jqns
mfrJnESE+KvKZlJLwegimag8M17X5LoGPg5grbwfpyvVeJDBmUJ2H9i0hRRuQXWfp5gQiJaAkJKb
UlPtpusOJQ0EiLCKcgsxXGSnkbBty4h5Q/VZ0+51391exvpdxQIXlIqZhjqmXr5FtTxp9BgkiUgG
7KQHukM3Rewqpd07YCI6KAfzkCDs1kQU3etOw7J0eGGVIhfBrWtAoWXXVdBp6aDvE/Rgz5lt4SEb
WVVzl+wCQIMtajhY1fOFTC6ErcwZTZAJFKNLAzs17rsA4GAIFJ2wDXun6Qsp3IZiKn2uVnWHzNFt
eRwO7e7XbHoM1GWjAJFo2ZP72muO6Sndiyod1oDJkGUQeCGTgs4uvrydqlUmWepIMSAN/UsOWNLu
NTs5YqAkeOyGg8gjrmXG38jjjKBpadXh/sRGJ4woxGJU2Knd4a6GXqnjtqKuGMIbUZzC+EpNYtLB
3uaYKjZo0wK76kVJKmUFO95I4VSkL0KCkBeHp+0nr8HAt8HTPP/ndB4P8rF7NV2yZ2OYWXgxfzLP
IH5C/rF7bM8i1hXRD+G0qA2GztdGeMxWU+xivOvZlVi5Utsv29u6gsvLBfO18Jms93UUIXgjVbjT
u3tGZqVhIlYWgTRbkPMXyeKigFFK6l5NcIRm+jM2M9tov2Xht0Y7NIbAo63F21gWOJ/xuIrWfb4i
FeYRDUMJeGHTOEOHXoU75VPpWft236HZSASizOFzNv9GHFPeRWiI5EIw6DFuSdq58xgbAubZH9Sv
rcc6pyxX5EzXcsdv5HGh6NgkmpGqWF7jhZkDDno3OY1XoIM6srpEuXNMu0BLUJMJ7mZM696tk9X4
gm8WHoN/REbhVtsSK8I6MayWTcmke1az9YEyAvThXsRw25lPitqbFmLspN3J+a0lCbBkHScXArj9
m6e6i+IJ17HhFNxEKAaSHJj3bkKXZ+xZR2HGnUWdW/vG4aQia000MW/np/v0aGAERnllfZs6e8JU
JzFV64qje7N/HFZGUmRMcw9xU/R5Go/GdCglQQ2kSBM4oJzHocUIG0qd9Mj0PdkPOw2zMD8Eg4uD
Yj9jYVgzrZUBDG5AfeNJsRxTUu0Ms1E1waMZU6jfnw8K5d+KQdWH7MszFE4mj13gDImgeH3lRr44
kHdZZ0NW/UixAOGh+dQWh8a8ba3dEMt2Fn6ZTVGxj2g13B2oaBqkNQe8XcloCTODHwP9se00iGg9
3AXINOlYB5hYAQepDS5rolJO5fcU70iWoz/4nW2+xvfzt2w3HOYHgWzmJbbOigOHaSRGKiW4rViV
Wx/ZuHjqWSUmsWLYkScKCNbC4zcnxyFF1yJ0zQq80rF5hJpT7qq9/onc+wfrjI4dVzrSY00FMf+2
+WoyhxZGPaLsLIBPDpBLcuQQHSKW+tpnw8/trRTJ4WCC9LWS1iPuFqXs54dZp9UuSxJQY88Tcf9M
FAcXhHby0Os1UjP0Ra9sGEAX/aEIDiqslMi+n6B2a8ZMQLm9nZsUY0QFhizYMj5xApqyMZMtOHqM
A7Sz4qcyxrvCFHjZ1djvX9DT+NzxlIYGoRjKhx5IZNQ0PAerZ9z9Rowi2z6V9fh9IYlDiike4hal
OiiNducd40SLTvInYw8mubPIpwt8rvbr7wsoH8cuqycVmRn9qxR48aPspa7vWg5eR0ePjc4xve3V
ic6KAwozK6cw88EZJZGfuTk64XAMZUFIKwDCd6mTQkIoEQMeYtW366Lb48J7SNHoW8rBETk22+yT
L9vLWo9tF4fGwUMkR20IvmaQrlRucvN3H1TKRqiwKdhQlsdteevaCI0zNJCzGnyhTm1Rq48q5CRn
et/OkS1NX7XCUwdBPcT6aV3EcKqoyWZTZxHEmG1z08YoHpv6c5GnH0KJixjOc/laWJe43CBZnV7l
M9lZJrHRLP4hBL9I4VTPV+b/j+7J6auZvJpx7DSGKIeyep1SLkLYji4Mqk+bjGJ6LQj5497O1FPZ
P1fmN9m/DUdBeCSSxGlc7pck7Do4pHz4PEgvuunE1eeG/hWq+21d+41uX9bEuaQ6jqS0mVsWmGsn
zavOxg0SQ/MebUoH+VD3H4KIizjOLY0kHmX0u1BHKcOXJvNv8kA5NWUrQAl23O9DlosYzjWVVifV
UoSLb0S+FP0D3gK3t01wPjzjU4c8QVjIcBhZndqF9aDMd4puelV9tkSAJzBTnvFpkhIlA+0FHCDe
aNF/O6iNDfre7fUIIIdnfcowlXnMUHMJJj7fVlFyEs8Oba+rD7C2IvSWqaUi5JcJP9Q00xXiJykL
yxXUHeZOXqHbTjTRdPXwL0L4XpBEk5G7Z968KG5mbR+LZpmLvs9lVWLU4lujjCK8rpdsVAY5EV6D
t89j9dAXS+CwuaVhWKQREqeJJO/krERDhmbP8UesZCGFg+YB40zyqkCPgiJ98s3bUHQLX1+FJiuY
oqeiPYHDltHII9INwMtceR6oS/DYMfeCnVrVXGjTPzI4QEHl5TT1Ou6rmk9tDREolb/JPV5WRKq7
Hk4tJHGYMtdxOE01IlHz6+S0mA4neda36Dg7LPmaOvL9B1QAE9TwoKIQlvt562ySeCoxarXF81Ys
HQaE8Pms3lidaB7QKpItxHCOcx66cGqtiTpScG/o4DieRicHgal1W1hftle0frVbyGL6svCfPtVm
X9WBMvrXASPEU0ylLJAt3+eGTfeTS87ygX5JBwG2rZrrQirnS1urBMMtSzWUJkr8ZbTvuX+4Lk7P
51JJ+qQGmXI02eU1+opuQqdyCqe3FdVrXFb+2DSO6C1g1boW6+I0P+2NrkB4T50QtAmh4tDshz7s
BEtjWvbOkS6EcEpv6qGfKr8Kd74aL4y5N3NyMPojjYaa4x1FLd+fnZbGJYZCq0pR+KQwHkXtXA2p
Y2SiK+W6JV8WxdeGNKlcZmDRw0ui6mh3IAQ5FGiFlB+0ZCfvWIWILpqHJTgrjcPzFFyj7cRIfDD7
+gnj3+02rw4mFbnxX7fhjePSONAIDCsa+g6uqS3r8raXw9hWxiC2daUf7hvNLO1WBSl7m/X1/WjG
5qFN5ZdtlRGYm8YBCtJuQaIHMAY5Ve5BGnAN8l2BjqwHrYsD5ICkHPQ0z1g2LK7d9DF02AQp+dia
DuNpE1NTiJbEIUjcS0lrBtCXIE1vqFEcA/1pe9NE+sEhiJRlZj/LeKw3SLkP6zsUxRzGRmDM68vA
kElVARuOxY/RlfsymooSb4dWoX9uQvVOU0QFhb9RwH9l8IFxrBKfNIZMHf/M+IqyPVrnXYk9Ah22
d0ywGD4sVvJsHjUC9CubQ55VNnpaBDG+SAJns9ow5ilggk2WuGmL18Z83F7B2ou8IWuXveKMNWvx
noapVyhgD9zk+f+Eg4FnOHXodOovXf4Y5+AbqWzZCyccZVVgjhakWgftjtWNBXeSo9nK63+znXXN
viySN9W5GvwpQbWDJDlF/1n9ERmCsEIkgbPOPK8GOQ5wpYzAgqrHN1Pa21ImiMbWE3eLw+IsdCjz
sgJDZAbiwfqI4O/v9xfkf0T1VMxtv4fwy4Zxbr3rgjGo1QE3ZKvG5ShJnTHVz3lvuR1p8fhIdlrm
f95WRZGqc16+mvJEQ5s3MNvv96Of7sooE7gFwSnxs1u7vkyrYEQjsYSMibrXkUGRx+ftZQi2jh9C
NSpTFCstMEHv4WTBUy7dJ9ZtrB317OskiQp5BJtmcvjQx5aiTCqyndF8RnRpFKJ6y9V3l4vK8aNa
a8R1VscCPG3/P9Kua0luHAl+ESNI0L/SthtvNNILQzOS6L3n119idk9NYajGhnSxT6eIqQZYKFQV
sjK7vXosISlYnhQPo15c3WZ6Ri44ncEEhWJRzMzM4ACGmmAAy5LVwjKCg86FrtJN+WCITiBCWl3U
RZ2JeYk45i1yERjSnCbGBFbmgHHAXhSvBKcm/2F2O1VYGWRWJg5Qv+rpy3aX2c0e0Q6DV+Epep5c
iHj43Ncrmp5eWh8T7jJDmFV5QjtNBj1EDYHLME+OTTP5RtQJ1qLNdryQXaEQjwTcAbdNj1ytlYmE
GDMO1EhHhUr8zkljm6LHwaNvD7M1Ov0e0ppc4ACNDJfWy4RFwEmXQqzho8Rv9oUX7GXwsfLnbLbD
72ppTFRMs6oelwi8EEn7L4OfhnjoiFCj5OuubJ4GTVIlHfg8SJkzDR510oYuHjH3OGvZS9t2z8K0
6JbUaVeyMXmXY9bmBq5sMVHECOTIBNqQfjPKNZSDI4WmS7xn/e2aZ2WHOXhLLmdNqkQUDy/ait3a
iZP6Ji5+0y89wZE5wWsz3K/MMceuj9uhnkr4xSh9nsbvWucT5enyzvFMMEdtMeUI46J4lhbql0yA
N+DNyb1sYjt6aIqpypJsyAYLD1cSHdRnImxAJQljBPg8y3XSWBrOk+wWvsF7Ydg8wRosmZKEMXpW
D15OwGKzLEif2zZ5HQr9WYQGxuU1bW/b2QRzkhoSR0pE8GUKEYSOY2wl3X1fcG57euw/hIXVOpiE
QgiKNBQXFIFZLziTss9ECA3i8JauET1eXs9vPPvngtjMIjGkCgBFdBmhv5JZKXovkOClsIjJE3w6
eMoDfXJ2kE0zSqWcqy6DQa0OnAzT19OENzrh774Tm170mVAqeUIRMsKplR+M8ThInP7vb9z7vHVM
UOiyAZN47TuqTTtoduJp32pnBlFNCt2a+JXzoTjOzSYZiySFhl7AGrlbQGQbWK0/HdXrGWMQxou6
2J1dPfG+1WZKeHZEFp+bjVqzTBNolERyJ/f7SbHlEsxxmW1Exzz8zFkhDdYX3N5gLuBQkIYwoZDZ
1p1d2paInHelK7cDJpG3NK7jM3cvqTAfE9E70bga3fiIdirmXdu3waUNaSgo3F9e3ebn0yWDqKKh
iZjzweJXhSOkMiNQcmBxUlaeGjhmrtT2ZRObF+/KxMf9S/J+wp9Oxk+y6Q9da1XhnSxzoHQ8M8zG
DcCpBokOp6gKb6F+CCYT6FqjR3t5ObwdY0JtGtRgHJKwY8JyW8cnPHv93d9nouyiRp0YTMgdprI5
NKO01zLRu2xi28nOn4RVvFvEAoozGq4L4aj5aonRJepnnVXGVvNVtv8QiroyyCZfuTTUJv04ckqE
J3nKheepC7nqhJuJ+soMPcorb9ZSJYSTd6qdPi9O4YSH6b7cF7jTa16Q5XgBi4wOSlWclAlhb/Bk
rzzU97VfvAY7zZpLiwJIgMvueFOkHA9n9e4rIx+XkMokpIAICpYYgcN5z1vYZn262kImIBhSWoQF
1ZWO9oZPtRgCTz2ElACUS9K6eeWuTDGBgRhTqvQa8jAzxmNYq3gt3kNbrmYlb9uYwDBHk6B2M8xU
2m7IEnuMQyerr/vxmXOqeOthIkMwJ6U4T2jFdk79jGlYNz5EjoKMXEL5pOySL/2OW5puVhqrPWSi
RdRElArnnc1ldNv7/ntzI6Gp0ByLTzoGcVG2WcSwkjvUra/cGWPOzrKUvlMnGpUooFlS56YdpH6F
h/+xqsAmWHKCLmdrWfTUAhXvJJ5gScfwVngwpbuEJ5u5md2ed5IVxSu7uo3rHuQcAoktSXAGtbXF
wBqX3ThzqFR5q2EytMIQtSaKMB4TVJ3V5m9V9VYVnzjeuJm2rNZDI9gqFuqyOiYCodfufn6uUOQI
T5RLlcqqhDe8B77ttrcByVmUVXjX/pCSRXUcA2qC6jpzqtKiqCPalKkTK5ut4nlBslT4XKt0oz6k
ZiurTASZqn5RyhDXyuDNP1RQ0yBZ8tvPsk9B9MXTwql/N4P+yhwTSYIeD5lCjkWahnZLYvM6hPTt
5c+2eaRWJpgY0oTDMhdUqU1QU/CDflKyQyostlBxghVvKUzcmGTNrGsRnVujlV3UyVetUO0vL4Xn
E+xQlB43c9hltEIUvCK2ZlezFytykk/Bjkx4lKUtCt48++bRwtA33hEJepHsvdzXRI2VHulz3+p2
24S+OtxMPW9lPCvM2QolzLa1OmXBzd00d+hFWdq5Xb/FpVXjPzR0h6uQz93Fs0v/fXWmzXzsunGm
Oe4LmK5KzZLAWUTRv/kpfmxqW0a5BQQwJ/huV5SrTWWOWarmlVoQLJdOmVK8gGBLjV2+gCcXownt
7Fx2HN4qmWPWgp7USKgUXt19LRdrQm1X8kSft21guJMYuqaDU+rXnaz0vC2jCb6Z1cNnvfosqPO3
UMs4O8exwp6AqV9KvR5wysqwvxHk9ogpBdtQeo6ZzcNs/lwMyxfbG2Vrvis+E91R29tU+RNQ8erv
M2m10oQzBlXGHCoOid20DwOurSnj1G+8vaKxfuXbIwmSRgmBppgE5TmR5le0vW1daf3LzrUZYFdr
YY5uZUx5E4kwg4lbJy6cFApWGjlNPNE0nh263NVywqVckjiCgw2FYbfFjzoVrFAGhIhHdsH7+Mzh
hBLqNAkLYsIo+yJ5Hnh1Ne+7MKcxwRNfn2fw4RRAk2UpbZI8BeXEufd4Vth7j5SV1ATIvrTmdZF3
hvI6zm+Xv/z2c8Pq0zNnnkx1oiYEnyS4IjbYxNFQLI46Ri8rn0dPuV1h/7SlsqNwC9BIvbIAwfgP
U03pY/NqAYP50zs7CNBIund5eVt+gPc3EwFNMnWNxWVqajXmywCALDSRwAZ43TZ3f2eA+USiko1C
mKIyNKLUGYYJnGycs8lbAvOBdMMoJY3y48n1VVo+Gly2VBpD2HzxvEeY/f31UBYgPs0NFbgF5YoK
eeJpy0lee0+zKC3af2jmbeXga3tM22MsNa3TJHjBJFng9KEcg8suOCU5lFAxHeRHnA3cvKnXBplI
nbSRks01vlFmWoZPc3DBhoRZjTc1Km7Iywy2gtzaHBOzhVKMZ1XCw69eC44WNLdpTDrf0MzCUseR
p862FSPW1pjQHUSpXC6iAIBY0jtmELp9VzvgyXb+xs8Ba/rVSYxCl8JIDoGbaL4nw3OvN/ZlA5vB
Yb0QJmSnUUNMtYQblgkSKt2r7cDpcqtPvelAn7BBncWjA9vEcEmUnkTRwJ8pakwY1+tOn8oZjzck
/jQMmKN5jCFJkajHOnNTCTAe9T6t/mDgZW2TiRhBrgKMHoWaXfWBnwnQDIkx05+aTj42912/8PZ1
0x0xkgGIFXI6hUVXB7WZQHYM9loMxg0A6kJliOqCTT8aV75OrukRUBNL5GQu26duZZdxzGIBWqlP
0YSh062gEnWmXQMGD90fUPTyuBY3rzFpZY3xz1Dq1abIQAHbeMWJCn4Ej8sBBTYy/z8qsNe2GE8d
AClNMhE97sFr8Lqzp6n/MDuKBW51d3lqO4v3OvuuxPMhRsu6JBqqAQ1xmXHUYWiXaNKgtKeGTo3Z
U1T1OgGPoR1hiAXljnoP720c5SUBvvd5+dqAk4VPk0ytXPoVjOsKWiGnaYYuf9TmT0qFHgbodgPJ
KcX8Lqp4clWbjrtaM3PxDbMQVfKEBBv9XWvoR0suA2cRv6g8+snNmhwziDoqZEiWg7jv1+AGjY8O
WqdADPQH6S29p5B2wW0TSCEl1/W+88cdj9F3cydXFhkXSqCdF+dgX3L6cT4atd2TT7G4oIXyoNXu
5cBKf/yHj7YyxbhOBzmDtlEw0tmKd6n+MmFuP5E5MW07eANBAsYl3dTAufTrDkZ5U0SijPUQn4qb
Y2LEFitLAXyAspQkTzyZrM1FrewxV/pYq0KhGzjugwnulTJ4KabEUcyny1u3mXqtrDA3OQQ6ms6A
ugVInQ6GcbNM/uW/z1sFGyITbGVFUEWM6lGOnWJ4qrjCN/Q3fvj8qzXQ37AquUBjtoRqgzWI719m
OaZ+dhxARhntGjzVzvd/tyTGsYdOGCttpLd4/KmTnaiDt2l/dLWs1sS4dN+Cx7eqUK5Ge/1Fcaed
3FrpafQkmzJUVzyGTRrWLm0hE/aUcG7aVEC8b4Zkl6rQUZlER9EyawFtSNiqTpcYnHRr+/ZcLZEJ
fiX431Sxg4PXbnOiCXIKji+IcVtUypN3o3H8kO3IyKIWDuqMEBGAN33WjwN4ZbNPf+UYbDtmEPMl
KATcYAkARn37bdQmpxYeLxuhu3LhS7FSxUufzEOswtnNsc/wFjhaVQFPF4gP5DQyflLriEsvWhDy
Xgg5x4xlLzJnbQaaGT4SPHWOdmjBGZr66oIrhFZRwT0v4eF9MiZ0kBAZDwSt8X4H7UOzdeWkxqTN
n7C9UGDgv2HdZIJHAU3mahDwXFIWP1oy2pPJa3HQ33npizHxAgPSy5TGkCpKyV4eUT5rOicB5u0U
EyxIV9Z5XAwATQVuPOySwk+L3WW3204gVvvERAhpmkNlDOF3893gDU68668WK0BGqJiW+K45xxuJ
4+0bEx8aknZaoMNiXcdOCIlIrfyD/ub5239o1sTd0Lco+zBuOo6DpUA4KGkInip6nhzg5Q8Ezapf
b6i2UZux6HELTk3tSIXVTfcVV5j9cgxXWbVipRqrMNcRftJluIrL9FaKMj/IupdO0N05q6xU4dFY
bdckP71CZWUpJBOC5lqFEbWCKmEobnkluEro/NNc4w1TbGbLK2NMQNDztIswlwyHkKFqM9WWEQ1e
KB7bRLIuezvPEhMUNGkgqV7D9cpOcQTIMIE8EcVsb+d/0mJfuyATHGpZWAIIGFMshDdoj4FhtcPb
5cXwnI+JDuhGknSmA5JNM9tDeaONqW0kT5eNcNJjoMp+dfEID3NJj6k0sPXJN9qh8CihnuLkJxEI
xOjAm0bneh4THQK9aUODKh2kkU01WBIPQ5+SRftdfC4c3ureuyyrFHNIS60te3CCtW4N+cvWll5z
H5z0FJ0XWX9Elv0OV//nVlLfV7+yB4IuMaxLED6J2adoPoni7Wg+/t0Xe8/PVjZMMWxmM6RfzA98
zS5AYy1fG5E1esSj2CnhTyimJHRpZKpxroBC4FcXWZK2azuaQIBXj9RfWqhjhZwqbdvXf5pgAW5h
kGQJEPi4pSS/0A5me5piDhiAHpeP1/nZBBPLY8hgjLUGE9WMyen+mza7RUMskg12yCO/2I5DZ1tM
DTh04A3Qac2pgy5EnjD/m5+MyC86zkX4m9v9bIjmfitfSJRQxNgQYG3dW9G6BeThE8dwxt4aqEK8
4kGGZ/dHWLqVP7C4NiGSM02E9q8DCNg/R9h0yxfZn2+kOwr2znwe1meTtGBtkgnsAjHmfqnggmrq
dbjy0QZJQPLnxKfmR01ATUvlbANbczlnbTOXoQgZUcIEis7mzlKrxGlcd5gkmq4LMFguu+poDPbs
TSoo92dIpVGzl40S+tE+eKqJXpomSYYoseApo6FUaA0Gq8dDdJucAj92Rkv08690YkS41u3BzW8T
L71S3erZeBl8PtRv67AQcJGCY90EnzJLEaNFS20GGBfEeBjxhKCzBtPrKs1Hf9gyeu/ygrcOPxFV
gwBHpWoG+xIGlcluEApwYIVVYkXVXhOPzfh62cbmgrCVkDUxdOglMqef6A2gYiWKkkxCV6YYrRQ5
dyctriyMt6ZRchBjmxcPWdljIkAeBNMCpRK87kEtpHx/28EXg9oYHOe/3XWbu7iyyIQCHQiMEOK0
qg3mgVcyNPtyKL9k5cgJozwzTDKXAU9VJhRbUhQ3zeB3897UORXr1qFb7x39CaugJpG2q7WQ0mtr
qpsA7xQXvIO92bVe22DytzISWrODMBKoJ8gBA5Cn4I4SugZO6KN5YmsJOoSQe/kBbeIr8Sg4vJe4
zS7K+gcw2Z3cxRBIos+/xB8bi47tRY74ecbkuU8v8Y4rC8c7AUyil6ZtURhYM9Cu8df2WfZaO3RV
0M/bmVX3NuX3bvzse7srd5ePHqGvtGw8Wy+VyR9IsQjDmOB75s9XySMFei94yk1AF1E7g0uL0HI/
n4j144HXdOF4Epv+qUUUpRjWBhERiNNv0i4z/LoLeRwFnCPBJn0YyJCUMMKRQG03WmGdQ/usnC2V
8Mqb7eWYKgADmiQC8vfrwUjkuYfiDFC1C/kRGFcTr7W3vZCff5/ljQiXFCODFcqnSHqeJ/Q9kFRy
yTc5i2A5I/IuDzswfOJqcYQHqgqEjGUvfq6dep+50ZfQ4z3W/CYWn5fFxGJjqsUSMEPUao2r3yxQ
pYPwy15/GiJc5PRZn0f6ydtHJhQrohLnWlAhuKi5LdUuaO3tjvfwtrmPBBKdyEoUQ2ff3XKhrdtF
HdA2mHa6eCAL58bk/X0mXijxjPOiAqcEYsAnvQnu0/n5cmDYjoGrJTD+PCvmoggF0A9UDDyy5d2w
6w6TTXNIgDseOda20ipytqYwYBKzlIJKk5Arpz8msL62VoumxxBawtPg0hGQkScfyVsfO8KcRiqe
H1XgxokvQzBHQqcctSfY0TCegVlZ6/ICN71utT7GzZe4WYZaQkdUEf2oPpDgSqncyya2j9LKBuPZ
0ywlwUhHWlpXuJHxzRInvpJ8/QBlSain8lLhzbx//c2ok65SgUEtKiUt6SguBs6JPziyVzhCYust
pFoMyFB0d4lm84QNeDtJ/31ldUbsLdFaBP1VGNj9uJOM1o54hGWc86UwGUiYmHmrFkAjR7k3TfdR
wjldm/f96lMxCYYuTpEEslS84DXqizJnVhc2Lhp/hSUk3yTCQ9DxlsOEizrNBjUrAeTuzK/L+KXq
HY7rUff9kEUQSPXIpgjIHAvzgRoQyH976t7/ik0ETuCZV+81GB9CTeuBj9ZQK5gGZi0VliJjRMoy
9wSPhapkaYceyhaoOiWLon341Fb0U18yxnh52id6QxoamdQBPea3ubOj4hjwuhK/iUfnRTF+LUvz
EvYpqCbVh96lvBSBYxRW5Q6gdBd33HGj7WN0Nsd4eDWYjSRpuKFC82EkXjDfDuH+sldsep2s6apk
yCJBsfrrSdWzqJWGAUntXH4PlbfK4NRxm0s4/302gQzGZKr7GV9GXPZp9dSGR5NXimzH1JUNpjSN
1GmRFQWNKTOyVGs4oRLwdLd9x5bhdvd40W3T21b2mHtCg9I85DNxK9VSmTtjMGaW0Ge6VQFvazU5
V5iMnvwP3r2yx9wZhpAUxTIgq+yDdBdXkSVmn1PNVTrVCY3XJObEPY5LvLfMVsG7h4bKItFsnJS3
SU2sWuHJwfA2kDlGtWkok0iPa6O/SuZjF3pd/1RUT5ddm+sXzPERRnD01jNIGKnSY/a595G1Or0T
K9C6+U9K85t12upDMTcGwYDvUiZyhlF27aDujFsKkqmuO58nasXzCOauyPQI1NAl8r44RxPe9IXg
Lja/m0ZiG0tidcGOs5O8U8xEidBoK7KMFHJ/oIX2sAPjP4C2eHC/oapdAJsUXLl5js33onjlhqZU
qSVyaBxgXbRMEQqrM6SsTN6wPmcr3/scKzNS0xIzqQFlnERIkjTduDNLQN8MOQ2tgHR2KUlekSmc
Dg3PNwkTQ5RxMaq2xo5qYD1QvfiQ2os/ISOTIaUZ/mG35Oya7y3T9TKLyDQCOr492oNDp9+H19Cf
XwZcx5Vf8Fg/OAecMPfxMs5T34oY6TcjA/LYp3n4ZIDelZtO83yE/vtqVXjgM8KB7iJkz6yk3Tf5
N5ErerqZB662jgkjlV6aBQhP0QMBZY6/OK2VQJWvADLTcFonbhwKDaXcyeGny8eOt4tMOAklIytK
FYW+oO2V8riIAIdGV4HKeTrafAMhqwUy0USr4r4KKH/K5AV+6pb+jO4u/ATcjWis2ePRaOxqtC4v
bvPTQdHIAJRPEYFh/PXTCbIEXjGMizmN/L1pfwiSbyR3f2eCWVdrqGM6JpiDNzpFvB1K/agl83Lq
KsJrYG26yGoxTHzMuhFBKgHxaWbOUE4ilhx4Qae4VfcKhZzLq9q8ns+2WKKgEc+nNZlgy5BKlCSo
/Xtei2nT8VYmmIQqBNlu12rUIYaHWdzVXWIv5VGovlxeyWboXZlhYiDoONR4ThAlwrl2g8mKWy+T
920OmXjRy6Lny9Y2xe/IyhyTRuWKWht6hYZxsk+vMTsN1gDjVr6v3MWWoEqOKfHIIkdeK2u7ZliZ
ZWJhI0ytPk0GHqPsyemvKecmhWgGVo17k1dEck4VO5Ve6aG0yBnkH2V12UVCYElt6S4yD3e8CUJY
7yUTE+sBysJthpg4vyNPa4iT5nsZWRW/0c9zRiZQyEOvFF2HQBHMV0b2sOimm6e2ZHznuMdmd2v1
nZhoYQATlY0daN0xSaT3lmhTEoF3HttlT+u7lCs0xIka7EhumjfjnGU6HhSK1p7B+lWW8EDtNtJe
hlH1Lq+P4xksDtTUxaIuNDxI9ou7jG8ZktTp/u9MMGGDSEKWEAVZaR1aTXsrpZaq897rOV+JRYEK
ORSnGxA44b2e3lb/9BWA3QC60MtcYc97ZuJ8I/b9GqMJAbSngEeBFIdTQ1OmqA6p/KYKnTcEHBfk
RHaTiRSj1uXgY8PhjcM4tlNl6KwgMzj3Li8esbjPZoTE1lQgHuk3gV8eSlvA+5VmZfcg1rR5hI08
r2PiRKCRpQ8zGOvzB137MuUPxfj5stfx4jr7+p0OjYZRJNxWfWOl4fsDGZTV0QhPSyuNLeMmJg40
DQFW4jWMtx9BzzHDZGLG0ncBsMFYHiVF0io7eZQGy3zTUB2Rz/NbdoQcyX11jwlBb8AYLNnx4j33
azKZx1IvYxdSRdf/N/UEFzoU6Z5mpO2RN/i17aEyVL/B7GyY7DDNMHXjOBcAVhjZ6AvLZE/tG+dr
bh/wswnGY8D9YcwqBeQMHonscIfR6H2zI4/AII5O7c27nPfKsO2jZ4vMBROKcTJMMxIqLc0e+7hs
7D6bDDtWJU4vbFP+kihnS4y7gBjWnGqMKMFdJE90Kd4Is5Dv/KW6j//Xlg/UUf9wrI0oGO000enT
QW/ya7adibNodBOiv3ojgIobL3iI/2DGscO9/AOq5uAQdi9/yO3k7myRCWZCkKOrCB5QJ4oKa1Bj
S4OMHgYwg7qCeqnblpwqZts1z/boV16VglBiGuqcIlfbdF+1p1T1L6+H9/cZvwyzBEieGUI2GhA8
lfoSVLvLBrbLMJXyCelEBYyHuT7VpIg7U0G7CmJPj80+3dHBEAXcKvW+3zd47+I9Dm0uaWWQyb/J
rIjyQon95vK2M28DieMCmwdLhdqzpJkm3myZ2ITR5awSZ+QDA1g/5/su2ecT70htr+GnDRb3WGHP
ukTEkQqf42vpVB7oALh6tdjDMzSGD9D8tS9/pvfOzIdu7HlVKvOZRq0slpS+uapZoepXUd2EKCH0
XL7utaS6T4IgP+V5qsY2DqRyMAK9+hYuCiGHsRuF0hKmsm9s/JMK3SBEhAjKxFUA5qhuRmhL4qz/
OqWgEYJWfTBqtlAU7UMmJ8EDcKU8Ko3N7Ga1FsYDoqlUCqNCGi8292T4WgqdPQYxgBdXcR/wEg/e
p2JiEKkhNtYZMDbeVeY7NQBGXB2Z8upoD/QFOTr0vE4zzyb991VUGIqyXwKC26RLgSU+KvnVZW/Y
LoRWO8iEnQIiB8lEp2iy04TOkITeUHWk6uZ4dthftkUjzCXHYyIQ2OCKLi1m1HZV5A6BFS2I5NMX
Li8cPZaX7DD3odKWwOMYMm6iQ7yLD2gTAsgee7zUcPs2XG0dcxs2Rj7McYnyZzwMzvw1dVN/OU4n
sFiC9lh4QpNGdNqbGJJoNi9x420lE5lSE8qUcUqHnWfw3t32lbpL6SxHGnPi02YI1ETgizXcvjpb
j0dKEE5CaGYgrswyvyqMb5LaJTuyNF8vO4e86ekrS4x3VDkQQW2Crzbaoi36iyc5vS+AFOPQPHbO
6NJBAdNV0XsIHHDpu7I7IKEaUdqKTr4XHaQdjuGJVgjO5Ms/7f2N74NDrX4a41BqXau5lCBiUgWI
8i5yUsCG+r1ybDlddd4eMB4FMsOgACEluH2Lz1H5JvFA9ttd+9VKGL9pwyYqUwWbrD8Yd/T9VwDl
X7wHefY7kPmPHhrP5tiafUg0eQ4iZKa6aSLVfhzU0cnkx0LgpB6cfWPnN0UwCnZmV4Dhd9QJqLvU
zjPCidck5ZwFtnRPFr3tKhHxPxLARKMUtmhMD1XJC/mb4UtTAL3WKPaaJcSb40aI+lGjaRQlvBl2
6V7wG64UwfZqQKWmqqaiA4r4681SyzERE5kG/hzPAUljm317DaCcd/nwbJeY2tkOe0U301xPC57B
5oPgzbZymPZgMPaakwKC+LZGCi/7CNGl1ef2vAcA9Yp3fjeD5eoXMPf2HBcdRG+A5EjFKwi+20v9
TdZ2xfh4eaW8DaVOurqq6yXEdAltXXYkfGf0l9WXcPp22cj2fb1aDP0VKyuhJgsko6qq4iHdpXc5
OKDNOzDFO5nN44Hg7RsbkQkdl6Ee0ooQpip8vZ73cvmsLiXPR7bP79lHmABbNWIgRjnFe/uqMzjS
fvBGN7ulRR4GVZ3qJrwDf51dXU+YuCg90892fI2aze+nS/gfahfKZPLrzg6Y5QoSGcdbjxI76E96
8VznPJ3P7e93tsKGRDWsjKZvJXocjEPrU8pV2cfDn8/v7mwXZCtb7BE35wyQGWyrdqXdJbctZmbA
hG8rN+EjBU1FLq+22EzHVwaZsw6tyALKTwhdlfqmZNc5aFeqys+axCoFHus6vQs/XMorW8ypzkVw
Fw/hBNaZCFKf3XU938zGMQrVg5kdy+GZc+42XXRljjndCgZi5KhF54hgFFNGirKcKgD2m6MJGKlT
E+jCWsqOlzJvwx9XZpnjPk/ioI81LuxBgnyvRWwgljE+iwxIGgFcKJ4pgSi/sv6Nm0J1R1cVgpqd
OZGzoMhB0KHuoNkYnoztYB94uo9SeydwTv9v1ni2xWQ9gFp2GrDG6LScgivaEg8csh/xhCs59Lxn
GIYwRFfg5Frbx/1slTnui1aNYU+nISr5uynNVj89SHrNqxlpjPzopT+tsITbSYyeOPQ+VbuBaqUl
eaCdBYZnQmNkj+eS2BLeZX/I/WVv3XbWs1Xm4HelPJakaRBkhJOK53fyePnv81bFnPNeztI8oxIi
dR+8kKCxjGLyJVnbt1njXjb1myAGFKasShrRCHMClo70WZHhFnpvUV8NYAFs/eGIlwzlH+p+gHd4
ozLbvnG2Sde/umTbsCRSRBFk0njsldsJuJqJ0+6TNtM8cH3+f13MCSNiK+mRhOtG9Kt98rJ43T4F
M3CM0gKsHM7oSO7k0ieNwuZRqvzmxJ1tMycuJ2ZaAr9DQdwBKq0GtBDvs097044HK7pHNbX7I6ZD
YlBVdgyhiWDa/HVTxWkIlSbFzRfh+Vqx80N5Re8+/QfZ9Ttegby5uytjTLhumzJIzRFxM4JOpH6k
gmjpLR/HxjPDOOccByRI6etFcer20k7Z085JcuD1orcr0NVyGIdcdF3tpIAeOLN8muLCr7LiWjBk
bxJqf1ZmG2XWj34W7IDwZr83Y8nKNOOnSxuRJicAOSjVdUjLUk6HYbsmXRlgnDExhzQ0W1zkyUl4
MA7yLkU9MNn5HuxmAL/y9pK3Hibum20nplMHz5iDT2W0n0duzN9EUf5/QZLIcpYGYMPTw2iEtBec
AjN2h9hXfc3LDrx2wWYYBjmsqioaOsjsmPAEXrEmjxAalfybGlgzWrGB4YfK/nII3sy0VmaYaE+S
KapU2iLM8++S5mNWvlHsRgGj33LbADZ82dr2i+DKHBMnunqMoiYDRj06xZlVYaI9dJW9lEHAvcRk
OXc4cTPYr+wxoUKeR1FZ9AGzHjeGv5xaHy/Kpi07tR+94mn5KPujQ0GGynW0L19l4GzSh8QuXW4/
kd7KH3KF1Q9hgokyt6rW1rh1zBosTQWWndrCAP5hZF3HPwzHZ+dhQgohkZH1VLeveRnAE5l53Y48
mleSC0Yot+QkW9yPykaRSCiytgXkHLwvAN+md6lf7Fon2nW++vmv18aElFxsGijBYSe1L/+wBhv7
ypXvZodSbvLaCzz/YQKKmuNtUmvx7BWHkjfr1U5NkxOAOJxTyDns7GhmrReDUVHQ/iBrVlg+CSpg
jsch4elZbMdHg5iSQh/J2cH/sBP+fb/Wik+KmVoFT/BhG++AoZp/LcjMGF7ZppjFpJrhQAxpKgyg
txsfMMyz0yTHvKNwbBn0qP9BvpSGjo8n7GyZyYvNOAyWoQdWWtjp0ntoKf0pRCLZ/EBwAfaLF6E5
mykzobONowI0DihtOu2VGFcLl0CXZ4AJlplGpqXOcdcoqpUfw6/RrYmqNKcU0qNpDW7/yG+UbHvi
eReZgFlOc2BGBbLHOXlII8iETGTXJbeTmriXrwLe4piAaOApr5MM9C+K2LBUxQ8WngonPZuXHIIJ
goHR0C+EnLQPrmXzGOQHMX2NzBFzWP6UhXbU/xH+a+X8bCBUSBKoAzK57s0A4UABEo+Ufq3uB/V7
fc+TC+R9LCYUAjGfCEMFl5frfQKSA+T3VWVLLWdd20Hw7BNMEJyFOJ+FBMsyQXcxBU4TAsvUc7g1
txORn0bY+V0DQBfMUWBOqsYITCrsBvV+aY+DmXuaule7z5e9j7MkdnY31wZB74QIr2rCjRY/S8UR
04e8ZGf7zj8viQkQM8AluUAJ9BVf9vTdtEsqtzatEpPw467lIeU5zqAw0ULumyyOUmRyRMO9kbTG
pxb6joUsAkGh2Ze3b/t59OzpChMmliTV4tDAhbXcNKf5EGrW4lBcW+sJ9wMAezJoNg76QdtB3I1j
mxM4WJhXl45m1Ou0pDBfkyKyFq6AOm8nmcCBYZTJTCvEXXBea3f1s4J5igjES+KDeqdD+tbGIN1/
EODjmWWih7HMHTF1vDFIZQVWRV9tjlmMCTeNg2z/TVF29ks2bJBEGQdKx1W9qP+OvxpO/kJRqjl6
gLyMjffBmPAhFhkk/ybMDuvJl5K0lsaj/uUYYGE2ctYngUlH/6XA04KruNj/nbezqJpAJAqIB2HA
QMqZ3VJsL5V66o7d4R94vvI2O7Sdw2sR0635cIWZkk50BbO0IoseFWdVNXLKalaq5XUP1phEe8X7
oaUPAkhIpJ0spLuRh/Xa3M6VUcY9xiXviSG0eEeWattsY3vKXzkbuhkZVyYYl5j1VNNqE1kGUS3a
nBLcyhWxh5Rwi/dOve3uP42hZscmrxp+Y6BMRKJfbwaUg/KDSLvcr9z4cXEprxjvZe3yN5M+cFHJ
ygyuO2yfVIn9vYIu/ykrMHYpgCbHS8xZxNcLU0cXpGofj9n3y1u7ebGtFsvcORElg61o9y+pruLM
lxYIH0S8MmK7b7uywtw1CgjiKjGgoImrxauv6eOT4UDZ4UDBGtADd3hj1LxlUZ9dfUOzJ4Ce0x5Z
pLmL1FmSer3ID5e3jsbX3x+2DxQEZlZnTUyzN0m8VaSjUlyn4X7Bg1cRv122tBnpV9vHXDDJSCId
cCmUKlXtGKMDZmq7W/YzT/GDt2vMjZKGkJIWy1q1QVaopnY0V0piY6ZjfPkfadfRHDnOLH8RI0iC
9krXRi0vjTS6MMaSBL03v/4ltN+b5mI4jQ3N7mEPG9ElgFWFQiErs1Mhq3l5UcI44/IGIaqNx17m
eokTP7Gwzt3BiYDYuzePTCRe1N25nKgUnh5AjeqZTAnK32K5GaCd3Arwc4Lt4+kBUrVq+zZC/RYp
T71+V9OTPfiCTWPxeMHp3t/qVo5tKpkkG3EP3NxjB/qTHgNY0z17GWPdDFEqFGzYeyNnZaxOSaEl
NiudjPoQRvI+MoRqOqIFcalBGoxEb212J1HAe5ZD88jy1Md/lHSSQFRbCGL2PVGtVtSbJCWThIe+
pCWOTIugAkLezl5K+lZlgqjdLnrPYfv+8rIyphBAYccORa+Cb1U9MbWOEGqPKOmXKxuINRuTFN0P
6qpvord3UWy9t11Wpsd47GmjMx365wyw/PzIpnyBDsHx6ebobYhekUSuz2WOcY4zY0zYI5mMugaI
eEo9fdpddv7NK99qP7mEodFIy20ZL5k5+ONjGkjJHqLCTpVdt0Pt2PT7ZXMiX+GKDjWc4mUMC9QY
U/ocTQ/RUu01an5Nu5eQLoK1KQJrPEPA3HZSXmMQEXQLkxegXLvKoEoKPVxPhiAvsIy4GtVXQgJm
QfjxyC/ViNVJklAxIvwqsCGUO/q1aRjnYSDvQ1cVpEiRY/JUAZFWVdLCcESNt2CVDB/bgWAapCM7
TLwJiytBBuOZAma5MDI7x8Pq1O+66rEpHi77iMAleW4AyJ9PabWMwHlZX8bWIfkVUT9RagORsc9E
8j+CIONfv7uhSSyjxFSIIpVuGx1ssDpYqeAJTmSEqzVS0vd0iGboHFSZq9gBaVXXpHeXt030WVgw
rNLTQOtsbhWkYakt/HDogol8bFT5nC1ULlsAkN3mDdwNWIH4ScdkUrKrwBDmM52f0J0EKxJtG5cs
pi5LdNmGIzTG1zLbl8OLJNQuEjgb3ysHAYyuVay/2yF29N6Bckit7AyIdf8DFmiJa1i7xjdebdRP
oruloAglXL+8k5MomyMUh7TbpYbsSl3kyNbs0Nm97ByCreT75KqKN4HGYikplZ0Bz9jDo6YJvHwb
03T2DsKVHTSqtXkAltulBz0wrxih1xhIu+H6PyAsBKn9He2+8vZ2bkO7K1EHGG/absHwGAqBYQ/x
g53pYrgRoK0R3QBxb377ZgmkDIGiuwZ63H9HGRQCRz1qGfEkwMNkn+wY0X0j5Lf8Q04/2+FSxqAk
Ku1moAJKv/NojjnHdmf74V5pnOQOb+vCDtG2h5wNcukjjIosXUp2iFhf8vgY66+LGlx2wj9cWc82
uPRBZLMx2hA2oPNiQhwFMVa6qZs1UMrpE6c/df+BaHs7xs5G+SyiJWZWmHiHnaqJwTqcXppuas21
k490z+1fhvgHRG3qpEYuUW1oyi4yUEMRoJoKZyw+G5o7fezgsnTgfHQo3PLBljCCpy5HKs7UT2N5
atKjKeKE33aJswl24qxjbJwJJrNhAmxfaJi4+fyatk8Cn9guls5GuICyVdpkWqRm6Awx0Xgwrbqd
r7wTcInTxtYZSWSALhXIWoH9nfMFM2uIDpZyVLvV93F8UUpBmt38fSYmaKuqpRk8p2FryBK1I8xj
dPPNUD8WRBRBrE/GX1XJygD3SboEr9RpDixFdoj2+bHbkx2k3ABQFR31mytRVQOgbNNQIFHy729f
NXlnJwkuO0n22Fkv6Sw4LAS//9u9vgJnjJliZkChz2P5lJSHy361dT6g2aGr0LMnwApxbqWGYUMr
9n4wxF+SvtlZKXHssn+Y82tDv79sazNZr41xyToncRZJVVgA7jf7bLZ/xtnwkB5YWdR/XUZX+Syw
uBU1a4tctiZ1RwrVxvLy0QsRNsMexy64pp6i9/FwWySWu5UK1va4zN0rRpgX8oDRHMxeLEBbtbWj
CLU2tlrSBGEjqxDttm1+GM5UxmGpOohBATZ5byMXLLvojjFMiS/XmxDNtS3um9Fqtu0iR2Mpruld
vhhXbXIvN7mfNj+mOg+sMNn1RfjZNNTrTB+dIu8OOZWdaaHu2M4f8VaIXxHLNgwAVrnKqall2pcE
z05R+rIML5V5mymYbUQzQzQFz+L2twSiE93UMHBtmPzdVAdBaZpWyOlhp7pdSt3JKJwkoW413BrZ
A9UdU/R0vRnqK5PMl1fHyGT3aVaFKGVI2nwy7PAQdyKYhsgEt3+ZnEzUYsKTppbcYxrL1dpkdznk
NiNgtQr2J6xW0adRXtgGape08KP0K2Cgdie4yItWweWsSo6VotfR8Gmiq1m6N9Qvl5cg+n3e5Yci
ipsSp18Wf2mqb7EI+bkJQoPz/nIuLispfWc3MiMQnsEjrQS5Hx6sJ0Y7XwbhjajNwv7aS57MpSRL
i8IkLViFPJIXNcUUU94963gqyIbZv7xxf1iYKaO/jaNE5keXuixLwhJzWV4X5F8YIwdIhJ0GbHtQ
xfkPuWkzu+u/zPEzTN0gTyOqGGYufGMYFusw347B4qODICRi3t7HszHuDrqYfdxpQwsMZAbSsXRf
yc+S/dKK4HXvbZvfv9fZDpcGErUhcb+gdBld6ZFJVBS3sccua+GxvM9xbWOUZ9ErU/shzuBBB37/
Hx4iN4+Y1dZymaIBblgGjTbDg7Ar1UGCsqrD1HBFBdT2AbOyxCUMzRyKYUqxXmnf/gQ/OCNExRMr
2IYOnc+mbsSr2w7w8xZzCUTKh1CiBhJIYTzQ6lsmelbdzoHn3+cTyFKqmUJQ3vap7Rpt4dAeH9AU
DeiKwo1/cqeZXetahOl7C0TkLNwakDX9w5mQueRDZ+95UVweydR+0q0FJyIk1p168qUOwmUY2v7W
dz8up5HNz2PI6BpYlkU0fuZLXeKMyjaA14tcX3WWHEz052UL25XoygS3GBItU9fWMMF2TgeLa+jR
r5VvwMWp318pgg7dZsuHrOyxcmN1Kso6kPhyBtEnkLi/K+wE1b76OfmdC8IgweVq0/vOtvhRLz1c
8FTG1BqN4XmCng2JnUR0LdkkbyEGAazKMlQFxPT/XtA4hESelkJ37cf4e79b9lDW9WSX8Vx0V7WX
P4Ee+rsKKoT2CrjxoBAqI2w7yfkP4GJsyXqZznYJoF+CV29qBVnV+5e9ZPNutFojd0yDol7WJBWZ
SYPS6mC/KdlPCczQBAFdxwLcomg5nENqxTIZ1ML7UlI80vQlF7Eu/cHjz/vFeeCCm2qaMulTGvnG
junHZeCoALYkQyf3wL7URySPVi7Ct4wTuSaNJANcMleJQ6zHRN9f/j7b+e/8gfi2sFIu4H+q3puM
7afpEB3Dfe/pR1BM4pnxY2H1awP51nCcSOUyMkmiqeivtYFcWQWm0WPb+ctFcSdvFsqSOTAOiep1
PrI7q3WAxkh0YLSM9mfRqkR+wTeIo95qc3VBtqCYqXegv7vr9hA0uWWzJvQ+Eb7Wbp/3q4/GZY5B
DxsQ1uJZTH2b3fAeECcnDhSA3z2A/MNbxkxX78mTYFcF8UW4dKFOSpdqdoKE/4bJIQbjepjvSsUb
A1ZijPsBRKWR4FOy3/ytklutlMsfrU71Th4Q00P1REMAMYtPKWmc1hCMcIrWxuUOVaI1zUbkYsYO
19rHIRcE2uZleLUQLneMELhWhq5EiTa8pHUQg5t57oJ0uI5tyEAui5MNh8vfS7AkHmHddJnclhRO
UpBmOA4A+QVKHwnApdsH5a+I5oHVtI0TYwJlkSuZxh3VwFtcEDfRCtHMkWgxXEUfG6PWtkwszYLs
PbumxF7xVf0+BowtuXkOXfnh8u79odw4r4zLIaMJcl9rYCVAcqgO+p4RQYXGXg4g5+KLrrOCY5LH
V8t5o0tZigtmlzwb476Q7+CDkUmdQjS0IPpgXOoADVzRTgXwOm32WGQ/ityZRkEsiRbD5QnIC/d6
B7Z4b8YDd1R90gcX0HSnDI+afX/5K4ncgksPE83UYmTcWVDccaq0dbJaCOtnrnUhBWlcagDPUihJ
DToNmhZYOw2NBr1x69YfPQN51vQ6IdxSkPR4rsI+LLK+GOENjEShLHa2A+zR5Ehu7eHi+ppCYc/D
pLwnYlQVfDgeWN3hImSpLa7nytSAF/MYyk+j+Splyi5OBOlwc2R+VdnwGGu1jmtJiUElRG6jG4oI
M3bJftwxnJN2SFwpdhd/xsGi7f8DI4bgk+pcNlF6m1rFzPoQ953XHJhSKLBBt/+g8D6CrVqvlE8k
k21nzYQUOabHsHnTmj2VX/8qDHgN5yQbwmKh6ElayuelezZEyEtRwaFzWWNQaZa2Bgq3+bhg6BMD
tW85ABnxywB9v8zPdIx9iMoqkTdyaSSRKgvYJjDh0YqA4/emBoUyTX3cmJxGBGgRZEX+ulzoSdPR
GnmEjFeEPlXKTu5F91fRerg8guluXdUn3F+t6/RL9lROnuHSoLtK3fwUfyHu8laf5lOz6wWhJlob
V3mEXb0U6gKwjhKOV11PvcyKIqfVReQCAjv8ndlo7DKUQ6BNbajODgfD3gknM7YTIyiD0dMwZIWn
nWhHOes0C9chTb5W89RReuIUdaCKZqu2j5WzHfb/V60GS6vjOR2xZVqfn3Ta+dCCFXQY/nDxOtvg
QqodAJ0OWQMtOymB6i/75cFwLAc0CV4kRAJvf5uzMS6WpE4qSAWpEUjnPlZ2YJlfEktwFItMcEfx
3NTmEBv4NnR6HIzrInvsO0EVKDLBRdDYS5mZ0RLDvfV9Rt6SFkh6wSqEn4WLlilXpzSH2hPIkhbo
ihqYHjHABKIF2tXoiMbN/3Bz/P/vAiXzfztanfStlczIq/nPJTADVmVaHnBFIDiBLFggahRfjh+V
n1Xpe6Uf6oylOZnuy3oMmqrxOsU4GCIyX5El7oRdFDpYU44aMG0Sd1G9BRS+mtY6i/Xp8tEnMsSd
rnMTD2oR4igfMaXa6GPQynfhfMpakVbB5ZygylxO6IYwyWqJ3QfCMuhs0y+p4v3dWriUYOK4KycT
m5ZBzlg/UNBgW7swFbj45ShSZbajq+TWNuPYVT2u8SahzpKftKVzp49ILULF6X+ZWpW5bBAPRd+W
BhJOLENLJ70ams4ZVEE+EIYPnxAiy8qWmYBnvXHkI/3OBpNyN3HzBgQjYAPbiSYqRHvHZYec6POU
MLc2G0+vHpXWyVPBy+wmcm21dTxcxW5qSiTWe5bqA4MpQVEbeDKQr/elM3sR1IYjoXjEdm3y63O9
X4ZXPkGpai6hjLPbtK/zJnHM4m5O7rryMUwETVrBDr7n35UlLa5Km5gYJVOq63q6bpe7cRHgfUQm
uJQghypk2EY0PlLrBo9H2XRbiMZeBFmHn0OZ01nuxxE1fY1J2uSoRl9yyTNskX8z//396nn+LGyl
q82KCnwVPBehKxVQvO1Z9zE8QvOnq+LKfrMxO6Q5clD4mNf4UM14NszlCM2qddMI4eeoh+V8H46g
hCcfYWZbOzqXI7LZMAs9RiuiinyMg4zRg138pStwCULJqdqbbCpjABY5BPhmBr+dSItccDK8X3VX
X0lV9U7NgOz3CH69l8FbKcjYgqJE5YdLJqouWcjUn425cLr4dpowiqQ+FtXBhMqrAifXqUfD4wwu
JxH4U+DqPIpnyrK+lUYQdyjhdQ2dMvuhiG4VIrgdCWKWnyshIVgOxxIwBKW674gv9c8jDS6frqLE
yg+T4LF0TvUM/ibtw2vau9WBYHxFcqvMM99YHEFzTXRgvH+aCyHMT5ikStTmEgAd0DzXjiPY5Jhq
ox0ojuIpe+t7+7oc433uoXY5poGIskaQP/gXxsGUw9AeEcY6my0I8UIQj6eCgJFTi67M+R5D9K+X
N3kzFkAur2tQi7B0nsZs6JpOK3ScyASjBXP+OZb9ywY2HWVlgCss5WQJ03CAgWWqIhDJALDS2c9L
Ef2lHe4QGSHipA8W7PS27Vt4rhyLcIdBb9E1kFUMv/nHaj1cWTlOUpulDR5I7T2ecnasJWDuE5BH
osAEUKX3+lMB/QZM5e1UIfhBtJns/68y1zRGVUl6LDL52fvtp2ivgaW520s/9GvrdvHxqPMiEokS
OQh3sqhNqJhShGvvUB/naKeKIBai/eQOlXyhOPkpllTTYxyHbmvl7iJ/o0rh1dWAYuDLoAty13Z6
Xn1D7pSJ1KKM1QqPR/Qw+7HbunGQYvBvwKySvDcE0P/NfLwyxpWgWq3GpNFYABQDMCSVM0xvg32K
c5F3CL4UP2OQjWqiVRT4Di33quH7OIiUPUUGlH97Xx3jbtIkMDBm+yF9tBpB+ST6fS5VWCk+S03Y
jc24Kch9L8K3Cr4Ej8Avs8ZOU4Kxfo1q39Sp9XI8BeAqCgoGfRKsRRCpJlvrKlItvH9ZcYpGwVJT
X4YzR0p3RU2Blc3z4uxbJpcPrKhPx2pBcHZzajyBwaLYVyFNv5Wj8UUiVD1lipH3zogcf7ic1re/
FfhkoUtCDCCy/70+OktZWWuAVlgGddOxdhURMb3AAg+lqLKpnvsF3hbJB9kEBdTDX62AB1KUUh+p
QwKYfJWXjpK80Mm/bGD7tgtmmP/tEY+eCEOiRaOONKPfKgFDGaSA4fceG2Bhd0IR8dJ2039ljzsC
J6VK54mwaabb5lX5libohrXucKX7tVdYkEB30NPZi3pU255+XiXn6fDrjs4Gpu0seT+pzy05RcPP
v9xJzs8pbZc8WXImHfjOzhkH2Uvjq4F0zXh9GODqskGR73GHXj3MOYZEALRqWbmuPM2yd9mA0De4
Yy/F6z7BGcc4ku3bf8RggBr22xPTwRWjPzf7BSvX4E68dpxnqWoBUqYZ9YiGmUj7R97MblF/m5Vn
wdpEu8flhqqYKoWAEcnLZwDkwh3xoOJnHbKvyWnww9IZduNVJXyEZa3X3wuzX37IwycIpcmEQhZs
76WFOefca8PuIafE6ZU0ICH69op8qKbsZlzCvWDFbEWXbHMnIyFg1JAIYkB3Jm/yiNfuWGWGssJV
jkw9g8X8sAO/xnMtsC3YbI07NGG0n3KbDbuGd3P8neaCYkkQ3jxtnVTJWWzTDB20BZIgIaag5f5a
GnRBF237bD5/PbbM1XlZyERr0wwRN063tbobswL10m5sDefypxJtF5dJgMTSe1nHuL1Wfa/Cu0hE
mS/yBC5z5PGcDQMTolEhV6Xsuz17ipD3IvyJyAyXPuQxGccmRojNkVo7GO53FFPZ29Vt2xPPMt8q
6Alpoya4/Ig2j8siRSYrZhUyNe30UCz7WQTYFPkalzhszGWqkYUjmYAYXEH92mSPahcLViHKvTxs
IiunsiMdqyw+NSc9YPRmiVu/pgdw/wf9XvgYL9g2HjoxxvlAlwlV2uiOfnhkoy/jHeRv/crpdm62
M58u+7hgG3m0RKzkSmQjA3sGRC6m5HNSDo4mAuBtN0rORwo/lxbXQwRVU+TbuNmzezAJUr++zt2W
OhBIcXFW34KvEOP2rNqRvFQQyMKvyHZ9lTHGJiVDNeEiTh6nYDhkt2zevsYljg3efIybiayWyyWO
ubSgLdwiQYXK0SqDpDtc/mh/qN4wMwhVMEiC8YMNErgkG9nCCwxYuh+MzAF5Pd4W08w1HuWA6Vsu
dxIIBgXBsO0rZ6tcSOuLZNOFgfTrZF9MD221N7MPFdpnE1xUx5oRDuUI95f01qlD6JLXO8Hescr2
9/P3/00Q/lk2C2k55eytL9GvGNAbbH5AYDv285hB0kPxwUDiC0xuB/XZJHfky71cVFqHAo5R7CV7
5cqGBHOCAn9xGRbb9kQzbSKD3EGvKfXSFzngNYbU+2FaHpGOvcuLEplg27wKKTU32hz6Mro79cQF
UePJLkSog81C1NI024Lasirz1AR1baMS7WUISMdND84A/AMVpWSwrtVCl/Fyjw4hQtpWikLgJJue
vrLMFr9aXKGWs9WX2L/cjN6kGIwuQ3KVDSKhQhYwv7niygyXJxJlrkhkANrVKyVIs0D1AJSjbDlN
ezt3u9IOLn8y0aq4esOQVbSH1QFesVynxQNgjlT0NLzJGU9WS+KKjaFAxxNSKyDqdqMv1UFjj7Y/
vuF989R7DABD/UIIJtt0Rcu02Ri2LWs88iHT9Yj0DCHXmM8WtDVS7SN188oAF05y1xVxLMU1ZmnQ
Kx4f4/kjwbQywAWTURX10NTwN8AQbnttBAZ++cjbLE5yUzZ01TJ5yorIbMmssN7pFD9I+rFUT80g
qMu3e6VnG3xX0agHUiXQpvYM5Dl2UW32yhuBpArLqSJA6+YtYGWMS6qKntlZnGECsy1mKHR5SZs5
iQ42GLEW4KaDrUxx338uMoOMYKdEEUh6F5hSp8DLvYQkboCp4aQ6YtC4aHWcR6jJQpHBcUotFTy6
LpuTJRlXpjn5aS47l/OC8Ltx6W6ZSF+rbE44BlY39+lj6NVe85N9N+mpFJ2Gm2lotZtc1pMNzO8o
BCgBcpt/Sb8SqLmYQXSkX9m4yevid7v4WXQgiraTS31h3iy6YqGdq1afUtBc5N/D5gDKQsFOihyF
y34Ek/FDFCIT0bm+iQvtpjIUgQnR7nFFmI3JBWikIsZG9dhjJhNlhFBDkfnzb+fS6gtxVVjSWFGs
stBies6sOQE+R5fcS7sOwHRFVMxuHvNnaxZr1qwOW73SkjyUcGQA5bNjys14JwNHe+cYjuLaPhty
ZhqYotfb7aNqZZdLIFVmWjESOoDVlWso76NkjGqMYtjAr2pXqjBJLnsYd91/CP28ssz2f7ViVZHq
KcrgJvJY+lrv1TFxwHKqmFf58u3vYtviEollZ0Zqq/iWo0tVRw/I/r3cBd568BUfT1iyK7DI9u2C
91hcNrFDe1ZkDUhOC+Dxg+YnuJoMhsdqazHqcftqudpLLpuYU5jZSYw6lBHvqddMBFO/ZUNEw779
nJ5MnD69t/hMdTwTCvQJ4t3i0ko5SUvRWayish+l5qSKkJabBaKN53aDXfVweP/bUYx0GYumxMcb
zC9DdKNlzTXYuSZJdULckq3Pgi/H4vr3L3c2x+eWJqmJxGr65XbwVCgl1JD5ZA3KdJeeFLdx2NBG
fwvW8zvR3XJ7J8+muZQjge8vL9jLZ178yDFdOQi8cjtt/vp9vuMrAUkaEjDWQDBmcPJm9Pr4lIs2
UGSEyyh91quFwows5KHRH1TJcJpagHrazpbnhXC5Y6zUQqU2Nkqv6uwGM4B4ccDDHfDy6vy8LJp8
C70LVTAJuMmAS86OyHd2bV2T9dFChVCAArx3ZV/Z6w8hhMEmn+wW9wYQTdAryS+i3qVotVwukadY
y5QZAVAzlpTmPrKvU/JUIZ2YH6LvXq+RyyRJLJMWAhdA88z9rRVbjhLp+6TqAm0wb0tFvqK9fq2m
8ycrpl7Yx55d2b4gArdP3vPX5RKKRMM8AhIenaO3cBfjHLQfBrc8QVcejTER2kDkrlx20aa8K6QF
1FWN/m0coNwXOdLwJFgRO18u5BR+wq6oBr0B1Vzl6dBO8mZfOTHdYDR2Ig8S4WwO/W/3kEslC82s
xKwQhRBsPUV7tLr98rWHCHMa2J5IFFmQt/j+cFJFPQHspYQWoP4ZjFwnfdE8wRYKnILvCVeLUnW4
V+MUeJ1KJ9lnAQR8X3MV1NMp9BlywYOm4BTgW8JpNPTGoMDcFDAqjgHcgKzZLeKs3W7KnnMK3xQe
tUyFmDweakdXO0oYg2QDU7rP6Huq4/zB1vrKHpdLbFNZauudd10+FqhLKIA8PXVMSOdlKIYwdonW
s2gKROQfXFIZJJnmCmtoGs0JQhSyvRM4x3a19Stj6FzGULtyCaHHjNcd031flYfLW+TJgQptYGFs
bT6crvaQSxkGKQ2zI1hODx5tOp8M+Ukvb1MgAcPcLaQgxXNxJOpbbY9rr6xydYmZp2MzU1iND0rA
BD9LCe8GrH6Nj5XkCHZUkLF0Ln8ksTGPhob3sujneCy/SO/d9dQ1DWwqOjTC+S32hS5kSH62rusq
5EeVQTEq6qt6UAzfB61yh0mQR7Zd0YJKvCHLui5zrpjq1AjNCjfHMo8dqblZio9l3rMFzhcrKS7U
OocF/XFoIK5EriR/2WHOZYFYqTj3/iGDnO1x3iiHmWbOOTJ948k/2Zgda8noOxnjIWnwH6g5RDvI
+aFNuqUOFZT7A9ojwdg472f0rfHUBvCO5fhfGJzZGn73jvMaOW+s48gc9feBe3n20uXWHmanHRUM
zrqJ6DFwG0Vt/zLGj6dkerMUeYVRkSFImQwcyNUgVUw9wwO1z87+1MJxvIEKHPMP/aezWa5uViUz
TM2CIU5O0YL+GtlDZDTogaoOKIQHhCK3gj19/3tW9+8SryGWYuHtYD5Kt13Q4a6DRvW15Efgx+uD
7JMR0KNY4lG4TpZ5VnYzzeoLa8KbNU7Wk+r2u+Hqm+FMn+gH5cbI6lMyX17ZokmLGyWbwTf74kXJ
i1MpJYB1DQcyqq7cpLsmXPbAHe4uZ09BiLy/XK7MKraRgp8MHqTM8Ulql6Ctm/vLJoReyqWZniaG
2YJknF1G0sWNIEMHUjzLW27A1UQNlEXWi7gju30XPzspl2yiuFTthqBaHnDGTeV+XPZEf5PjOxOP
NjSMA8Eqt4+hsz0u2dAJPK/xgFX2MUIi9fOdQTzpByuPcNjvce6JtPdEYcGlmlTqdX2UsMJeUwon
b+udJKVOVuHqpZjQMULv+/Ia2YlzIbfxoy9NUilhNGGJqa1cZUb2MnbTLoxFsCSBT/JTLpEyqGZT
Yl26dKyAHE8FBbNoGdyVvC4lRa5q4ITqqXfmEAT07b4z//Jw5SdcQn3B7TRC2xwc56xLP+2tU+Vj
pO/wX/pqolzFz7ZQANHtlDDwk+HFd6iW2aTiA3mLb2RvuBbNpP2hGfvL2/lpFmMAhTgNAU2rZ2dR
na50Gogjs7CGInge+7LKRiQJBJLGK1GNLlwrl1CKuu+skcAPW3/ymBrksC/2k8tuPbZnCxo47Mcu
OT2XR8rW1IaywSx9VrxJxieJ5k4IHhg6iYaaBeHMi6xUeabY4TihWiGSK+mgZf4MAK5bpFd6/Onv
ApnLHNSKlBAoB6Ck5ts89VMNw8fl81/Z4DHeaVSNki7h8JT0zm8UcLvo865PRO8rgjTPQ70zA1dS
ZUaYSfnnKLvLI4KlfE8H38qvU02UAQXOwMO+W4gWVJTC8wzrRo9OnaQ5FholUyt64xMZ4koPwy4h
wZCFyFEhHuK/1BZgJ8OzNj1c/kiiUOLp8uxoMqnGQuldJ/mKycWPn5m4gPHVxhi/6K4m+losNa/K
jaGKO1CHAljGaHjxKHsr30nXuAf4mjN68ZV8ZfnyUTrk+O/lhQrOlN/48prSCDMa5Z7SH0vja18/
Xv79rYUByWCYFliwicXPn7Q66E8MGd5O08GdM/Uo1ZCkjaS7Ml4O05A9ZHV7uGxys65a2+RKRmls
FzM00ctqQQRkv7ZoP0ruN9BFLeBroj5EHwWbuHmxX1vkPh/Va/Kuz+xFN4zme4LwDqYeTtSBpqpo
dewU5vPu2haLkJWr5NDXTZUeebd5LZ4kp3ajN3K9uBCsf0ax+IHKZm2MS/KF2aW4w+P0jOzuNsQN
tbK1+zKif7uBXJE4YXS4UWTYGV3csr3WLa+XmxZThcVOEYC7tzLIeklcjrd7XF5A0ot6dMidQcug
f3OoJTRyNVMQ1e+H/YVPxb8I1yGdtWXBrnXNPnogQYw6IHZBZds7kPuhd7g47cn1dJwTR3slvu7T
2u0wkuqRT82HaCFW67a4y2lR9mFtj8hodXGlDYfePJiTgFRvK5msTTDXXblmpOC11BjQN2mIz1hB
tN3lyBb9Ppf882ma+xATcx5V05NNpE96OAWXTWwVG+slcLlDIYAwZR0e8atscOUUN1oyOH38JY6C
WXRP2Txk1sa4tNFksZ5MGQTdwufwngmtdvuqweSEBgpYyfvIlXZtjUsc2WjFesvOmCG6GunJsgRb
x/7a370dAjkaBqtVlafZbOYeCntjD0LbqHdCckP7r4VIgmk7eM82OA8DZ0aVlSqb/Fj62qWm7Wql
tSPmclMk9MdlV/hDVj8b49ytCYEfKdr39gpUY4/hQXMU1htzZ6cWXL02j0lVVW1NU0wNXZt/R86i
kmGsZnhCn8WOFt7E9n2BUeqp/5LWXtVqgsy0GUgrc9w2jnGRz2WJdAtmoqCO2k95OwmuB5vesDLB
bV484uKvjKg/p+a1yp/TpHJJ+oExY021FcMgBlQo3l97V/mmSNt4aRSAy1p08a0JM81V6pTStbzM
gg3bXs3ZEnc+0ayLu4hitNUEP9RsL25bOX31eNnhNo0QdLVViOnZCi/3k06pXYcLxo7kGWDd2wYE
KiI98e2Us7LBJYE5i6APpcFGA0ESAkAU/QqtOY8ALm56o6DDtbkgzQCeFb+Jiy9XPQzz2FE9xJuO
beYvUQJC3LmCUkj1EbgaVAR+2eG+zhRpdZqyV33J+kqtm/gjD8zr3+dKBgMP6ZaSIrPJ5c0UBlT5
PEyCrdpMAOcl8I8n9aykda20+C5m8yBRdZ/09aFZkiDJwkNS53tFIt5ld9vsVQCVbiJZI3hkvldB
JtlM4hi0+lCOPtCD5Fy3LkSmMrBgueauDprr6FHUo9g8X1c2Of8brGI0TWkGJCeTctfUY/LY9+UP
gEGnHc0mcBcb2YeoadYL5fyQSlrS5CUGt7V79ciGn6LrAaC4/gR1MJDjXt7Wzdy6WiHnjGMXNnZt
SwUAyvqprua3cTT3f2eC88cwnkioz6Bcghp2MC4WBlkyQS7afJNa7RnfptBaHVymDQ6/zisOeFfw
03v9hiEZiTsf4qPoANy+tJ237bd+RYSjncHtGE2axlhGcr/8Ee3iDNrbTntSPQxUHUTfarOcWBnl
zsGuzUg/ZHAM3T4uNFCtHxVE1kTsRAKf5+c/5L5uQ5mNzYxApjQGXpbDa6l6ie2TRZ8ve8Z2xv0V
0nzbQuu6pKynDhnXypx0eoqTQ6oLTnaBgxP2N6xOXSiIJ9pM8vfxCwW9dVl0w91chE4gN4J/bcIz
qFap3FhyB2hYfyQpEyF+B1bjYWSeAjlD4GJ6xv3YvLi2MsvWvVqXEuHY7DusS2Mo/OmaKqZjoQNo
Sz6YAgUFBQvR34rllTFuExvbkMNx6DHxS9tdSZMgBQhLjaWrPA2DsmKyy4UEuHAjIhwRbS6XgEsN
3RErQ3NkKFS/k7zFloMxFOTA7WjWDUPXFB3ynzzFUrQMoyJHoeZGn+gAtC7W6TAo9KI7eI/1q6MY
B70ZyyuTXCwrIWadBgigudq4OLl9MuVj3b1aVDB/shnMKzNcXTtoBLK9TITB1pa9bUSZW1ljUBfj
LglV6CKSRTj1yf7y333lvJmcY9IoztNJBxlm51k71tZX2bgp0z9T97aXfr2cQrZLxNUKOdesi1Je
Ksbzv/ROofks+Mqd5XX61QwwjpivUugsnEsqdVJ0xggAVesrwXjTustV7lqnDEzDxNV/jHvRyM32
4bZaIlcQSPK4LLmBwyZvT/XP/yPtOpbsxpXlFzGCBP2W9pj2LaklbRgyIxL03n39S/S8q0NB1MFE
a3HjLhRzqgFWJQqFqszFL5EI2y5pvErzRx+zjIGozio0yaUFSC/Bzx8j7mK8QuYu60ueQqbXIMkh
pLn/y76K/IZLE+xKJRa12SrbQMMINhrF0OvklD9YU9XbHpa1y6byU1OduTazMSMyqPGuzX+Q9KwU
P6Ly2DcT3pU/XPfSfRj7GRMmd2GO+6pJxroFDW3RYP466xpXJcns4o4maukWmeKARUqUYYkgU+Kl
9HM8+1T6PAiJtnfP1M3ecagChil1thnZvxxGjxo61tdD9K7EBAcrWkcOU64xDf/6Fu4fQZct5GBl
NeMMyXiGG7psfO2b6Dx39W2vK/cZ6BV68qj1syPi69ndS7Rt2bJCbAP/+/WMXZcqRfkG+UkO3RAj
OZbJ6iuj6IvtB9vFDJ+8ki7Rl2lCOSWhzoIp/SFMvEFypC+9nxxAYfh1FVGx7H7AjUXOH7t1SMqo
laBqOH+p7WdavyXl3/w+54TzijvcauD3pTlQ15uMCKrior+fc8C1NNuuUdm7GgrQY0bwcT5ddzfh
R+H8Dd7WZKsNaktQ5CApsE7qIQnWpxS91K50KoI4iEVHmcDd+FTVTmQaDwQc+VLiFGiogQZV/Dm+
xaMaBJQwxxuDNiF7Fs3J72Yim2/FnWdaLUeyVTYQyqnu1+m7nr6U8TETcTCL1sadYXasNHY9k9JT
h7DWwnL1Y1FFdzfX2SyEO7PkdoDkVINqa9ZQp+ner+M/Ef2czYmr16Vz3T1EtjhkWLSxUTGgik9l
504Eag31NtVv8vFLn78tobqsix+iKTqq2kRFR4EMXV52+sd+f5CPZlj6NBAVjwSRxZfFu3GNDGW0
cXzYx0IJaH28vnFsY37LDjeL4ZChxQheAUoLDU/HTCWmCJWwO5KDqLNFtAwOIIalKmON9YzSylfp
cRBxq4jggZeXGlr00Rf9xJpg03fEx8XSNVALx/mH8b6z+iB6ShAaZAG2ue8l1URSSBZilvZzjnlh
Ngqdudq78aSeVH85iEg/99NcQ9WJoYDZCVWHX+2R0k5iauPsmx6XBM+cYE0PTH/IgiFg/BkyWOri
l+u+sf/RLia5AFbUVNVbzS49o3FRwHaoJQrbfRS6WODCVjdWGbxLKI3a6FyOXcl6Kd6i2YLK6P/v
m84TnXRaGtkzBelNWS8uSUBy1mB6t44EALRfDt3Y4Y5wUI2s42AiUOuPc2D9QKvYveTPhUNB+aC4
yge0HIXWnYiYe/+6tTHLxS8xq9GE0Ap6IR/noLljzEy4Cinhv16YTu51l9jH2ctucnHcgtYeXLBo
H5iz+byusdeujbPi4XmIpCDJxjflLRdz3KGvlGNeTwY80ES7nflJGUfRZ9sb5di6BxfGuQoCehns
1d5CjxXoq427hX4Af+Fo/yPjKOnbuzTNRUbZR/kddC/L4o74BmMOJCph1LodPaYr3B/M92w2i3Xa
mYKC2z7CX4xxwFHHS9ku6ozhQZJBdlfuW0ctcnTt5wNEyMbYdGQ998ch10PDUv4KQvDK9itqRaoe
GXYP94w6SJSiMqvXIn7p6xiiyxyG9Ktp2saKwBtxKWjqzx19ny2iF7w/wP3PXeRnAgbblIyENedr
IRqdFQ9UhShINTaqDCQgB3R/iK4h19EX78i/bl1LNKkjLZ5A4+V9Y35VUsHzp8AvXpFlc4DJ5pxF
4PZlTWPs5O8PU/BfJjdEy+ARIzZmRU6Av8mCUmUrn5co86+D0h8+jmEbUGExITXNBXGmGNZs1jj8
+4Dd1wo/8cCLhO43ptwmeSLh9v0lXczx4dsW6tCXePmS15PU38Tqm1Dv8vtcxEoSahFWg+diObOC
eVl9UxWNd4mWwMVlLY1amc4oks/Wew0iOfHwphvhZQ1cVDaanepEjUrPkj/FI6iCBQfRHw6+nwb4
elFs2EPTF3h8gRqrcaqD6JPkDkFHEY5WIC5P7aPMxRwXjelq2HbXsW8yQrchzJf72BT0P4lMcEd5
gfZHqYwa8A7MMdhmv7fNl3gR3V5ERrhwHIYxUmgG363kuX+s1UYGj8Fqq5PX5nanC046gZvxnN51
nva5PeLskbXuMSnLU09EnrzfZ2PKmPKRAZJofvgVJ+ca82+pZZae/Dh7bEyxctsXNoVGziKdwd3s
Z2OKLXcDmc1gzhJ4vPHgh7H3GOV66daYY0joneKlDa+D2u7WbWxxmDal1SgnMy5mhDzmypfYFJEZ
7CYhGwMcipWjWqCfDw1d6TH5DsWdg+HNrvUxdYr/MDS463YbYxykoZyW1RODtLK9XUpQvM1ulgje
VoSewIEaXcwKBIMog4LLO3ilz3meHswwP9Sh/hZ426yHg7e0HKvGkFAD6NqHsoidiny5/vn/sBjV
UjWZaHjP4wAHPd3lGo+Mh8GPn2o0VtS+9EjQElwK+Vv2P87FFAc8eVpGmSEtmHjqmsOSqqFszV6y
DN71JYnMcIE6ZulqlT0yAaVoH6JeO7dqG8xpKoDRXZYOzbwsh4vSOJ3GphvwktB/IyftB+OPqHuU
AgxnucH8VtAdW7cEm7yIXUu0PvbvG3SQlqo37QE+IWlPDdQxlrtCP/7dFnIxq42FUecERQepuKfm
3TQ0Ypo/9hu/XU4228eFqqyNyjQtuJOTqHG61bHoXVU/QoP0+lL28e3ylbhgjSxV1QvWs7jCx01p
8HJJ+kuH44KUNkOlryU+yEjJc5LZZxkzM2gtFKUiu3fIy47xdwOKeT0QMcNOrVKHQuS2fEqmU31u
6390ete71VoKTAo27xU8Nq5mx0bfW2wsLaFPS4IMTpCBCnyAvxuoTZroYxIjFRlnJ2prJ5blUJsS
VGg0/7ofvO7OFX97Te43a6nGPkL3DtZCQjUAKR2Arjn2oRjm9ktom+/EAYNVy0kej6is0x+La35j
MjZF2BaAhuRu9hG3D6IOIQEk8HPAkR6NeiKj7LkmYaE0jqGHa/T9LzeQA4Uhi4dCV1gJ6ATYhppr
i6ucgtd9kW6FyOs4ZJAKXeozVrawKRSHaOTMonfZ/Sra5hNxqKBPc2Q3DTKsHDpDpWffzx6TAakP
9Ma+tcPxjlVIhD0L7OS55oIcUChzoWlRhZMpPzZfFE890Pff8MDzjRVkqNCcYBv5ed90quJOhpS0
p0py52RpUTpEFr0o7t+JLzvJj/vmI7GUlLCdvJHuhztMTr+XcAd3Bk8KybnpXFGPgmhZXBYR1/VK
KVN0qHTsWqmHCV0EZ4YgnPjhX8yBI3dMW4zHYsS4LG9bHXQrgyiNFMA5P/M7k1VroVCKEfeguMPF
8jgE6ZMMcoK/jCe+g1ZarSpGcylOc9K7KFtJxbMAGvZz/J+HLOGhoa+mRo/gatMj/fBKaor55SYH
kf5/kY4VeQCHDxRfpxkIkFytb400lESMFaLf58CBSkPWkA7pQk5DEt0KhdXYf/87DJgEV3mQbds8
OXC2FlWaRMh8xvlu6MC8mT2M02fdrB259ychv+j+IfvTHF/BGDprsgYbcIprNxu5zgoIXzogGfXV
u+6jHHSFmx7yU3RXvFx3i/0wuhjmrhZy1dpUNpB6QTrxNo57nIHls6G23t+Z4QBhHKy4zkDb4g7W
c9qGw3IXizpfRFvIgH2TO5ix3mtKheeIOHrO5nu9a5n2UBx9+7uVMMfcmIH8aSZFDVqhdOsLmV2C
NK94C8mlhurl/zsfL0wGVhQtnzvAp6a/s9QwLYJcgjLjU9p8hwal83cL4nChr2ieTw1wwTQPa/Os
l2HVC8rL+wW6zYI4NMgMtemNFLdx6TD4oPs/aMcWtGbyK8GYMAcX+TSHDdoYmdJYtLjDmugaJSc8
AbuJN02M2MwYHAZ4iR+5oi6ofUi6fDUuc+iTmWJ6F0V0w6xP7dqGsSaSShKsjB8DxcNDUhULe/gt
f6DO7Uy6n0s//sof+AGyJcNoWV/jdcPqnuocpHo3WiMAHbYTV8DV4tBAN6LOjHrkI1oYhWVQhF3A
mJSFA86722XJ0Eqw8VlUniwWrXDDVMlw7Xyyg24wD3pZurNG/Z6agb2MQTVULu3jr0MOeeHKcjQA
/pxL57JQ3WHQjtd3dr8asfl7OMfsUlmPJxVXALXxUI4AjfTYO6xnxHYZLy+6Y7ziHTqJQlF2sR+A
G8ucb3Z46ovnBF3Uy2nxa3ThTp/mp/W0eCX6AW0RtSwL59++78Ua3xXTNGs9pzPKsJUOztC6d83y
Rz18b8lpbUUEoYJvzDfFmG1ZymWPC7cFnqM8mxzZjhwrE6Hkfg1usybOZytz6eJkQUUe864QJaen
5YHiW6W+7YmAZH9JmgI9L83Q4L2/HjFFaUR0Yu/Q4PQ4S2l2XLQsXJfOve6Ou3hlXcxwwJ+SpjdN
iig0+qcR8ySRLqq+sT353Q8uFjjYT5TVqpXZYtf5xY0PuccYejTHxkscDSTB27ZoOVxwyenYq5IJ
Y511nuwv6/h4fbv2Swab/eJiyIRYSDNkeMCY0E7k0kMTFq58XENGpm2HjIFKxDu6f3G7mOSrSZEN
GZRkBWA0i2vfsweN1Cvc5CvmHrN3TbAciOCkFrgeX0yaiVysZmUAMVUp0OMvUlIcx/xwfSd3M7XN
qrhQssxiqEvNKL0WnOuR5tAKwl5GmMiTc92QaDVcStjoY2RIlMXsonqa+aBaL7QRpRsiI1xCCGKw
polt+F0838+9G8mJs4gUNZnvXgkkvnY0dcNKVhaq1ig5hnFeUcTuKpBb4+kupL3g+/zhtPgZt6+V
mU2OO9MlpWoD/G697I740IPyGWUNK4HEnvn9+kfar/Ns3IFDiTSNY4WaeN3q/NFDzeX4L3NNf+4+
gYYWL94hQWxpT9fN7n82iIWZNoSUZJ5OZiiitNR7hJaRypOXmcYnI2/aINfrTICz++5+scQ5yKxb
c9+WeFxDk3zrwFeOtEw+5n1x2/ZKHFxf1v7RezHGlr35dHUxQtqNETmCevSIwfx3eG3zW5pbTt5E
tzS1BSG2X7K1Lga5U6Sc88WYKcYnxqA+srep+Ggjlytd0byv6INxbiLPyoBaN6DJ6ulZrs56M4K9
QyTi9Ycc7bIe7hhpqCWleYN8QjrUYKRMwEypYuiMkb1Rlw5QJLVPbWg9rYJXRJGXcKdLRjtDho4n
9rFJ/Lb3jQipafOoGwJvFGwjf4WgxZDkVgNvXJb71To1MjQMRN3e+0fxzz3krxCpNCRLwvQ1SXaI
h/v1TY3QtiIrIDcASvE5nyIzZYgJ/R61Zikns1TScy7pAoDYXcTGCPk1kpBKIv0ieunV5KGw76ks
+P3dD7H5fe5wkjslaxcTi5gJccpE9aa0PaW6iIpxH8w3djj4iZI0sxRSIIcAvCrkNYcoXyjkOrOP
b6Nu1jbWOPwxFb2WZhnupab15LeVOrrN0CYHUCWNAWjQZgH+iL4SBz9Ui5NkNXEjTnrLbbT6YKGM
cR1SdyNzsyQOeOalnBvC5tfrbHSk+ZwMH+RMFrdJiRyCQx4NUmGpOQJJG0qgedc6TNeqjwRuJ9ow
DmfyAUMEkELU3cIMqHVvRz+u75bI33j+f9J3egXHxswKpJIMpuPsaQ8DLvjkEHuinue9bwPW19cJ
bx0zwpy7RWRsjQlURF4KUra2+Kw2NCirsLXfsqqtIfaHbM5VC7MRmVbDUKtgdLYOYp+GsoLRH6Yu
Kh9EDEu7mf/WHud0ZTVGhVygHNHomDtrj8ttgpkC+R4du6yRMQ7ecuncGuS8D2TyZVXiqcYF6WJu
vSshTziLOmf3PHxrg/M9C8wFSTfChpw/R/aNoX8zRewnAof4zfvGgsz1pOG5UPmnH910BHNefDbq
8LqXC1bCC1BohlUlkPAAJphrMI2yQ0a8TTb9Gw7rzYbxwhOmgoltWYUXyFXlaiSgre6ks399Lbsp
3NYKdxKB47yzVBlWCvW8zqmHjHHs35d2iMTVXeugqO7NTqT0yRyYv9JsjXLHUlmM2aD0SOfAI+BZ
IEmVDSc2b0inOLP1QbBCdlZfM8bBBJTRu3JgCQnECX0wxQc11K9cdOxBXLx5EaVyexC7XRqHFYmN
x88qRl+lBf4AGvdOmgsWJNo8Dh1sG5MybYEbtE5iZ9bDQgqI4ZhaEEvvrm+dKJ44WJiRyamKjPM1
17+V5V3egy/tYRI+EIjMcMigVlpddCnqkzZxZ886aX4SlIfYl9z4htXrlwBMHcICseBD8VRJRbZI
uREleA5IKHWidQ7oKgma9wSfiuevGBeyZuMKzFPU72ns9ePsD01Qd991rfOufysBKBksCjZnlF7L
9hRRfCulP3bdvVYflUlQ0hPtGAcV0ZhrsQ4w8qhiOWtSBkNd/OUq2J+wXYWxFOvKTtq181fzpFqu
IZJP2V+Fxi4ouEBAKu9XE30cT5lqYxW5dRjrcJ0EGeP+h7j8PrcEi2SZruoA1EzpTpadeiYBBd+0
ivhpRXY4WMtqXWtTCevIwJbdP9DRLUSzhqKt4rAso2DM6xiv0ah9q4vvuXBeYx+aL3vFQVkzdyvm
gHDvtecgQ4sFWJPuosOSuyToXXEX1m4VV5cv9jhAw9RfV1J1QpA8M0Ve8k/k1aYj+Y2X38XuUDp5
2IlY5f6QzV2McvAW1coQxyPSBVNBNpdHmB+nfhbGR7OAlicoiIQSOrvvFZt18p1FVDO7yFZZJffY
YyI1C8k9ZLSdwqNC/naBj/DtRTG4OmQzwpa20alvQ00SqSiLDHDA1htqYmo5O4TWBlSq6rFqpkAv
MrdoTK9bIx+M4Z9s0vg5VR1lmZym6U9Grzqglzpex1iR//B9R1VvQyJuxqfMcmfB/QY6g5UrueRZ
Dto74qC9/JOI4UkQ5nwTUlbKmlEZYLrT1R+S9DHPjl327vqyRDvMIUk9zERHxRddDUgosuqm1gQG
RGvgcMTAcCWePmGg8Wn7QOhTXQlyZVGQEQ5JLGNpJoMxlmmhYWKG01XPVag+Nd+KY/+larzpkL1c
37Xdu+42yDgwkTLSgesCV/bSdvob9j5ThPmL/X72l6OY3ki0hxyKxJWep12JPSynlxqleAlE/JPg
O4mWxBOeLF0ia6TBktT7fHyV1pNczVsGcMcw7HhLV+xmB3myvlEt1xZDQRhtiHxl/UfuJqdqW+f6
d9r3bsYAZ6ILAM2Ov573bdNPYy6h2XdBv1tRDI4uqkj+ARYuJjiI0tQ6r4caN4ye0cwx8nZWI4BG
mulmRxkszDQQ1QhEq+KymNIuKlVlpMIkfhz6UIoFUCf6ffbvm0QsaQ1TalIQvNKqu6Vq8WgT0UzY
ftp/2TUOdlIzqqxFB3GQqn7vyXuw/IIuKLBUwXzTfuBczHDgsxSVZpXsjYIpPbQnPXoSUkAwF/r9
hnkxwYFPoWizOVlo/slvDNDRZGCGGTxMAzuJL+LP2H2iYCTF/3NnDnXKsbTGRbI1V71vPtjPyCna
ow4GHOpGWSAHpmvdI3kKwTMeXo8j0T7yADRYRtwVeBtp+/Q2G79JCrlt5dy7bmX3QXCzPps15W4c
r66TdSKMj+a84DKoueNN4UdHVL8eWJ/QdGTCC3otwIg/AN/PXbU5kDDGpOlsHeG0qnrjDNndrIIy
JInvaKTUeCOZnJ424KvJyDk2isM0JP5SZYKYY25yxY1sDkby1GglJUMqpc33knmK68d0OhjWbSNk
jBc4LE+NiXDQjHxAS94CnXe2vxH1MRHlobfs0NmCTyqAEpuDEqIZbU1iFW8p5ejWpPeoLhqDYb53
bec4KNHVWWuhP/LvCDsCMJww3FUEwuDb6wjfOieHJVNbZomugVcjPdJDduoPOXRVNNSRRPNdLIqv
LYhDFANwghkvNC+YeuHFJe6P84sE8d6+AJfoPe0EnR+iE8zmUCXLyiXNR7zcMJ0atG6F5gE0Nu81
Tz3RT4yxJBY1IL3eQa4tkcOTESqmk4ZneCZxtfj0zOZ17XPmR578kDtyAOkfJ3LS8/x+OEB+8K+c
UuXZYKpJS6qYEZgXWe8lyhRasibISa+fbyo/uFmuaCIc2NN/TA3HKL5F1q2Fr6lMoq3cxQ0Fqra2
qZqKofE7WTcjyW00baZFFGJW2G8aEPRUdRu5ddF70vCW13iMWP/PIF9nl4xqMYYCEZ1lL+qguVl8
kzaCY3t39zY2OERWGtWe5RYQpeqp00GaGEzEchFk5uP1A2cXnTZ2ONAdNKpWUYcSRLZKTml27iDq
3xGthEvVrCSuuiKDH2TKoyz9iOnNagSR8uXv1sGhrJLZUivpGlpa8FpQT4OjrAJ/3gXZzU5xIDsl
eDrUFQRsemTiUkVIjyzTEDXuij4Ih7Hjis7dmgBjy6w+NNbwQCORhLhoJRy65mStstVASjj0n/sk
KBQnIs96ljjx/N0s7gvh25doTRy8RgOymnREPUaZAtkKK5GLiX6fQwBFV8ek0sEKa3TGrV6oAeSw
RCkSc9Pf8Pry+fl6ud1AukApgJjkNj3aH5kIkeVp78zH6sj47kRM7oKo4UvnYKpbyWDg2pYOftVm
jkY/9CN17bfo6G2wjK+b26SybMAyniV12Zm0T1mO/2s+XQ/O1x69a5vHYYDWTZqcK0DMyS1A3Buw
9m8JnGAu2pbvXktHmEQXNSfuZ7WbT8ZhAmr1jWSzLGIM9I+s8VvzpNvZR6HKnQ6iQpXAB3nunSSx
pWGMcQmeuicd4lSjAOCEq+GAQVWoZOaMmds2v8w00O3MSSxIYGkHDD/L0VPWnzLzRE2oYMkiVjfR
4jjEyGStnrsEtqPJdCD57hSFoM65f4jrsqGbiiLLr/e+zb1nGAot0jpMMMn2AzE+2v15lZAuo1lf
VNX/w0ZeTHFotC7TvDbsQTS5MZ/bI2O1HfGQCMEwkC4Li9G790blYo3DJmko4kVLUOShxT+GBk7O
D8IxgP309WKDr3cvQy/Fugl8NROHfogmqJbmXnTsnRgEsbG3eDnoekUp5B+C+ufK+NI3+Oo1vCzX
tafcDz6S80MRll8nFJ5vRr/0M0/yst6phQO9LCP5HUsuZrmMxcoMJr+DfGI4Mb6j8Yx2YM8OWVSX
riiqRc7Cl7zLRl5xI8JsKnSX2bEPwhuX3hj3/+3lYh/1L2vjEKu1oq61S2R9LR4SSt2nU/xPlD7V
OjleR2SBV/Ijt9SalyinCWhCuxNdIRLCuGhQNr5uZb8svXFMDrOsQlKHmbFFZYtjnIZwlZ3IGzCG
5rZf2AfTJ0fUgCDaQh6qFKmR4hEfbDEnf5AeZn3ype5rkgq0xoRr42AERNLjOJrARC1coBJyZtMJ
zTc9ZJ5RPOehaK5ctDAOSCZpqgszgWxfnr7vulMyfR/Ad9+IqEhFYc0XwTu1yUgsAx47f0K/SO7F
DZghZvcLW1jmebYnEhJgf/mViObr4BJt6ZJnMsus+6N6sP0MDZriQTCBz6sccEzxqKtKzYBj6J1e
/Zqs1JdEU4r7a7HQAmNYmqXy6mMrnhAabcE5lh7Xmy7MQjY6UJ5EpZj9tVzMcIEVN7U6GzHGPNvo
Vlfv1f7GIofrwbt/5l9McIGUL2ufoFcSsau+K0CvO/jXf3+/9Qr6bP/bKi6AIBzRp4O0sgCab4bQ
OkqfpbDAsSFi/hRtFhc5Q4Z59roFf3lSv2uSU17d6XUgWAz7Y3/zYfJaltYtw9TZ37DJX/JpbFU8
6CB/eRz85aQ+R6ENSMjc/Kw9Z++mYPFSp3UnR1SMUHY9bmOZc4UyidWi7JHBN36N+nsZYN5B8qmr
h9pziCf9pxYqP7bXnc0b0SVFZJpzkWbSiiSn4KKX02e1GB2Mzkv6aa6+UymQl+dVEe3y7tm/WSvn
MqkZN2ln5WwMDaj+2s4debpfHfEuGIqKkPsIv7HG+Y3WpEWeLogAcP6cVC8HtbX+ZLt165ihitlR
9JVf9yL2qa44EX/HnKW1r6UaxZg5fiKdo0LO3MyOlohxYTfXvqyLv1umeZxRSYOgbtKMqBMb5Fs8
dmuwGJnyqewpdROpnI/Xl7aLJhubHPgOK6pA0LdGL42+lE62Ri9o8hWkG7txvrHB3TL7WrGrRcHR
T+TQtAJo88Z6eH0ZIhNcglZJ8VQnjJ2g1f6Zi1u7ok41CqZhRFvFQUkRVbKWg+DFI/1Tvd4OtcDL
9nPazT7xiFGnxaITGPj3hMdI+FnH+werZtnCBpn9HdNVUzVUoiv8LUGmhq1loK/2kuwzBAl0+V2d
i8r37MP+HjcXG5xzxWDvnCaKD99Ln8sjevtP5Cg3XvKBSEHk9GA8EF1+RKviXK1QSEO7CBbj9dhk
aBA9L1QAdvvgelkU52rqoGbr0uLiyEYC2aMOyyTEigT7xzA6XP73gTh304pyAT0cQXeKPCTOZEmH
iNTHrM98S8ceokBY2lZQqgrxJGUQZNGifeRccaHR/1/mWvVGpufYfm8QEY8RK5Vf8w7ulKIQEpH0
GDxG6TEKh3A+mLf6iR2KkyOiPtwP3ctecudTIclpRktUoVXTPkUGlFIGkfbPa8BcWw53Ks1Nvibm
DJIu3EiTBwWio4oHEecgA9sz0o0Wb0fpwQyZKMu/HCMiBov9cgOxLBl0nJCLtbi/YOgMfUgVeKad
OINPXOJ3t7YfHw2v91X3P9Ua9g/+nyb5Z/G5I0YjlTCJycSj5he3ptuje7DFHZJ6osLh/jF8McYc
apPLSbWSlOYCh6lxK16q79L4rUsgiyzqN9r1FhUa37puyUiEOceERBwxjQk0XlMCGnrtBdQjzvXj
SmSB88d8iaS4ZbUSWhVO13xcZVHf9W7eu1kD5wsKSD00pUWOVEV3cXWqjDNUC93c+FgZj2t+vL6c
/cbOi7XfEqRmhc7CjLKFdFgDM1gP5bk4Mk8XO8EuMm1McU4w9TWViqkCwk+fldHJGc3xm3qlNza4
c6sldLUlNgap9H6rn8bZG0RClbu+vDHBHVRZLGV6wUgNIH/gJErqmOnHBES9RPg+Jtow7ryK52xc
ag24ZCQZOlFJ5Bvj8llvRUo9Ijvs37fRqcWFvLAkuVNizHSqTgx+zq4zBKEj9DXuaDLbKYkJS1za
Raa5Uymz6UtZQh9yubJw7qupa2hL6xdxofhJVX62baJ53SwaohDEsMGhRDHro2UqqPvYNDvbeXZK
FtE8kmhLeZhQ2sywCgCe2ls3iVEHNjH9SFNFW8r8+beja+OMHFiU62Slcg9/tw/LiYktJMH0SQlX
H92V95Z7HSwEi+Jp5WxSjtHAbv2ptTjWeK+h+WAa3pKra0THSAPKGNDi+9UZJ9KROmPa7C2KwuQE
txTs2e4qNgbYlm683cg6aSEznjaj4lxDQFpJnE40gSSywWEEJNCG1upQQbB601GjII5PUlQLPgdz
09++/WYhPDzoRWEtPbt0RCj61ikugmdrBoNl5kZzI9i13ZjZGGMr3uwayYci6cwEHamxfFBTJEZR
erjuXvu3qI0NDh8WTDyWaVfUXpR7tPD+bSSjN7F1VKBDJX5I2k/8NgY5IBgNjQ4Tm1Jtv0HC9kd5
w8qz2Wk+mxgRU/wbw2Ns/8pJ8XEeBiIaLZGTcBhBNE3vrQVwGCunCg+5yoc0865vqcgEBw85MeWU
SkB2o/0KinRnmV+6tyWvl13kYaG3aBnlFlL0MVCCHq9/66E/tweIGXrgPXsuQ+XT9VXtp8sbixxG
xJAHNbsCR7BxWx6rJySSnuTWvuHUX2K3QGlOlL8K9tHkMGMtpEUy2FgR2CCp9JR3XyPc7K6vShBh
PIUM6KbQ8y3DHZbqrk2fqajQsl982+wahxfNCFKDdMCZNJ0Gf/XYy1sWlofWJ0EVmA9vurltzHGI
oWT1sBqsskikG3MMzFV0CxV9FA4u1KiFqDXbsLxyTIe4dbCi2481Lvd+aThM0UD8ZiQyykGG2enD
IpUL2uTtj9ZQOejUd3QqOANZWF5BdpNDBrvrjaTPcHz0jfrYG/S2JrW39oVXzYabDdKBxqprzaIB
QJEHcmgxzHpHTSZ1OVjTTaVnoZkX/nUnF2E8Txhj6WMp6TkwnoT/EvxEEBmM8LFa6CaIwlbk8vyo
RrSuIO9kp1Z+nD3FGd4noN0ZvOkG73ywJ2JY270aXFyeZ6KMkZ7bXY0EKdNrd2xKt0xPoFBC3/eP
69so8EKLyy9MSS4NY8C65DwOalTNe9Q0U/NNCd9mPRxipFVkgFwTNbmuvFPmMwXBWmcJYE+0FPbv
m8SiXktNqkycHmv7WHT3ZX6UpvD6brFw+T2cdBvTuXhGUnlx5yVNwMEeoZ2VTIrqS73ZHJpS133S
WKi4FNrgNH00uKqEec3rlv/ggD9N80+/2mJHSpYjRwNX1+RrbgGqR4h5OmCX/G+X7P0Yvhjkjsba
bhVdSzHEO5HTYN0rIt3E/aTz8vvcSZjq7YwZXmTPXfSigWIPLRWGcZTWE80+Xt+710aQK5+Nl18y
IZFc1gUSwTGYqSP1HyUQ2WTOcFuEOmjcksN82zr9XXNsbpoKyQbx0kf0K7ehSDd5/+KqXRbNxUET
NUpLbZycizt6BOIO8ak8yAEYo8LmcH3V++FwMcWFgwaSjKJT2KGGeTmtHx1FesnHx78zwp2cC8hG
plpGXGv2sy5hX0ObCmJOtA7unNSlyEhbEyaU5gjuMUu5MURd6iIT3Ck5FaMiSxWQo7YOxvhIi4Bk
go36w3F1+RzckTjVuWI3FA976c0aEF851Ac1XF0VbRvUE8HtfuzaAFxNwzA1L8Sr9LmSmAbkNmIM
FlIFHKqD4Kv8YT0XE9yeYQIvm6GezeZ0Rk/2Qc1yWB5wZ8RsSxxob3pF0i7WuN1Tyq4Y8xG7Z/cu
aR3yAzMusLiCE/w0+//lFWkfnv5n0eSnMIgF5q2xQ8ksUk9EObfdx1Z9X1DoNSJ6rwfR9a9l8tMY
UTb2WseEuqbsZS6/T6oACfa/lQ7RSUUjKkEf568no6FIU2vLuHRohjfVbn1jQpjZwj3xRg9ljxze
1A61scehgjUUU2lBa8qLQd9byCdS6449gENH5BbsjPgN2PXXYQ/blDUe2AfSWSmV8ZG0kOgoOjeh
7ZN7KUEeKL8TX/N3cQJnkmFD3RrjLJwX2nOKWn2+AL0h6qHRbxP5sKpveXWDu2kKgUK7zZMsL6Um
S6TDtWDFPEllxce+q5/qMhFt3a7Tbexw32i0NG2UcvSHRO+NR8Z2XoXlWX/UILAHPlW0bFQCL9zd
vI1BHsdLZYhXJj4ttwMkdg8U5bI1f7keSgx1fnOIjREOldDGkHSxCiS3TA0kmdHgZHl1RCOMa2rT
Q96nR7kngtSM7dQ1m5xXdHD3KGrxGlENX4bp/0i7kuW2lWX5RYgAGvMWI0mLkqzB1vEG4SvbmOcZ
X/+y5ftMnjbNuiFvvFEEy92ozq6uIXNXy5sHwWldphJnl+2obwIMBmPis16vVkNtVLSvaWXvJGao
LJKjTaFtEITVlB3uOWdxNBviFs3s2EO9uVuHrzaEild5cbroXePv5mlBAiyBFMhmpY1GuSl9NuYn
c3q47gyXPe70+4KLj2bUlAkfWtWlQ9H4rHvJ1pfrJi5D69kaBK829SntB2hlg7Zl9NVgDCMvChjm
nJE2D6hXKPVlBO+OVHOR8/Wtp6t3WO7IMYLY5ilT3oVBp40TPDqv+ilfeEV3s4/DdDDYt8QmnOxy
JGwaIDlimiwbIleqYWalPs6woYXpzvzA6+P2UXHBBHOnEkkQdvGaOLPF/37m0eUwtaXF9Z1nMBaO
P8ZPKP47sW941v3rhldU5kUQytZDy1Fd9fssO1Se8bInnhYrvLLXyIqgOwA+AXndJ2Uw1h9bkiCY
/8bvMHSyIRzbtc/LoedF0aVwzTvj8HPyPr/RuJTS/0Llc9kbTwaF41sXRh4PC6KhtmeuWt+1WRV2
lqePVOhM7Z5wjiG8F1t5h/Gu4sZ83bzxY+xPzpw5+pHHz+1dXjn2npouuGjUklXNZgquYVGyPcZE
lDpt8Bkr1r9O4/JhWjJQeXa6TyAIYeitB+jMOdUm6uKeF5pZ40J7PnXGsAzlf7ZQu9v8Agz+IHMM
KV6Qi9/utLq303lmdFwUlqPtD0JoWXEvmVVYLdLHbZ0qJ7a63fUVUraE0wdSM+RWB26rzVB7zjAv
d2M339WMGj+hdlI4ZaMm2Z3VYKaM06kwIzDH52UqnOurucwCcbZ1wjmzOktLZRuIv4by6iIbYxzq
A2cE7Asg2LY6ihu7PCf4lx4pku3rI4eDegGFcQd9wcnrcNgyqheU2kPhrMWSVI0Y+MJcnvZg1y9m
V6Aln8Djy7mssy0ULs0pqrq8WZC6nQu0SKle6nf/0XvHuFMPyS73Ym/55/pHo1xQuDhNNmzGMuIB
pGSysxQ34zq4k3wXL9StdvGmOVuZcHMa3bDIrYSWG/jF5HEiBssrX7THyVf8PFCpqj3xtcThsibX
tSXiLa/KrHxWJCXUo+E/5dK+h13xtKq36ucZWmAcSVXUAq/vubmVOx9j/Nc/z+Vg4MyAABG9pqZN
GiH7vCkOV7HJUIWrdHTL8cQY9Tq9HLOdWRNwIov/v5VbxzfiSbjW5VGbHKj+upOC62vjrvXbtXxm
TICLaaiXRdt4E9bc+tHqJ9nHKX+Spw/N9FzO1KuO8D9xdkxR5goJOdShs32zZy4aUgLJXQ48rpqe
qUEXfkyvLU3ACtO2ZqWsAEgYhfdzTXEm+zax70fl28w69/o2Up4uQEZSgXOhVbGNZRmC2rhRnipy
ToRntH9fj2paugI2dtUUbGhLnMlaH2H2Xgu4F3JQVwxPOYAviRSqvbygkzEBkrJEreyq6hsvB6u6
FX/q4qOsEOeKsiGgUbLZpZKnCC0itXTt5rBIs1NSXYbcga/smliHM1u9/Fm0XxblZpmkoLSn5+sf
/zJ8g4wUA+OKbops6q1uZdNSoc3KQg/P2t0tLOiqfdsQgcrllZzMCP4Mvc0812wcnpwhT9DPT8oa
vQtJTyYEF0t65P4LA0E65jlZeWOXD9d36g/YdjIguBXinbrGQwNdd/6UOuytSNT5iIJiJJpjMtF8
2cNO5gQPs/Rfg5bLXdP6Vf9gT4QTXx56tH7ZECldVivdEtlEtKDcTbXDxZbVneVVJigKRvSFZA7m
LCvyliCcQedgcXbn9YMt1xUD4GjNfbndF4y4Fy6D52lVwpUHRoxRR4IZ5a+t8uRlrxqSk6fPo3Ib
qcT8PnF8dOG+m4q5LKyZT6cOCBCcVo4dsBAow1+aEW66pK3WyYZzexK40nvMYvW3I1g7pZg4Q4TP
ieN8TC+ThilIGzX5epNBWW8a7T2zN+f6UaJ2TUADNJZivnyBGW0w0V+eOsv4nJWPMxUzUo4mQMIy
DIWxyWATGeW93XyOypfr66B+X0AEHRJTxchvzkX9VjdBU7+r3ejsfAoYoELlxDBknpWq8baDc2VU
AxAFAWJveSP3RV9IgID0h/WlNEBTzDu1LM80PECb6jIn9QqSpITYObGBVJbaNSo5N6yqJiCSepBa
4iFEuJhI8JK1SjZVGVrmS2iFj4sbt7PTyDsrIRqciBNjCABQj3k2KBameU0tdmr1wcqfrYw4/ZQN
4fT34HNhuQk3y7edNvvxdm/+5cEXy1hy28nVuiEB3nUNn8kAeZ8zWkS26eI67DeuE1XXlLe36xnu
S5GcF8qAzhs2ftW7x8FA0pgAsMvv3zMbwl6xpGvmskdpvgtAudOBBpunP6Ghsbg85ROTGpTUovjf
zxa1ZMPItBhFJSPW7wECatu5XV2G15GGXJcAmQvUtVajwLqal+wp3fXH/Dg4c6C9bD5qgTTLycXX
ztk+CtDZx02msozndQ/qa7zrIXwJQFihzde5kkdNc1ObKADpZmK4K2vRT8466WDWUA6dtR8QX/WI
XaTsCHhqS5Akb7kyQ6a60dszxHyIdtE94O5Y3JZ7A/qahky8r/iP/hbFn7ZSzCQkTZpMHedo0yrj
i652z3HdHq3oq2JZu64Znksz22XxRICGwvfsmlkhytKVqdv0GV9w8LqbzUM/DOjnS789puHkSh/R
gxtwRdbhSL1dL0Lv2XqF8GvRxl5dGTJCI6QQtqZFh4R2tLPFqbSV2NrLTcZntgT4LSqdbQW6WEEA
jrvLRKW1+RDH/hYuvupXYQGWxwPVaUStT4AYs9LYtqLryevBt1fNicMgltOC36ui0pL8l659QgFb
erWcx8rAJ9T0l1F6sPq/A2QmgMpqZ3HU9Ni9McO88LesM7xO/UycOWoRApJkFbPjaELaM0MH8N3i
9U51l6AmhNQJdAi9/6WYd/mpduYWAp5EuP6XmPeCVTcrCBMKb9ulYfKVZ0Arlz0QK+ROdu0zCagS
RZE8Wng/e5aBnGuDGweCvZnbvxgOLAbRLdXCSsCY2LDYy3ncZwtqXqx/YLWrA0MoYjLqZInsNI1d
YiphwqKmoP2ECRw/BUcrHxhYUwc6dd76gUweEkApMtWk0hozgw/kzAfzESVxDdnDZVeCNC8CO+zg
K26260JetckO1JwHdcGK/S52tHatbCPjNng2Fov0su3XBbrUiw2j9Cn8ZiFCVOorCjhSV9LQ1Qyn
O1HbowaW06GVvk/W/Ey4J3GVqwKKyJheWUYDeGVD/oTLmA8fxsyR79aAefJuyvzr9qhlCaAiZSwF
LzoaeYcpC+ZyDlmk3WSr6Vw3Q1xvqgArXZ9GkmagdzGZW3fqPyTRXbQ24WgeEvWhfpcqm63JNpSv
MM8o9qjXaw2N3YSzBbTqjZ7ZXpGun5bY8K4v6g/AdbIj3p3MUCY1Q5g3vHAa9PyQY8QclDZBe0fL
65LWhNtTH+1cW1eEQ8odF8bpw+5Dj05/8C04aUDFeJfvgdPSBHfHGBxrJAOYrGIUJMN7tqIGqS7X
D8++kuDpajSorcRn07pgCjpI+VagBOxDy9tu8QIAgPiQ8S0dqgRGrUzw+FFrlDxuYTap5v2iLh+7
lmKNugyNp80TvH2ZFHNIobKJSvb3NH2uuqMkKY6mfW+2wc2MQE2Jcgf/wd/vtJNB4QaNywoj9OCP
8mbOes8ypoZ9U0jOKM9PaW72+61jVBfWH+6ck1HhIlWj2FS7CBgs605cYfxpuO9DyR2csvMiG8GC
cqQlVqhTIJIsMH0YZZCioX24dvS75o0ZM3dzFb0dIMskOVQIbxFFB1amoa+yxYPRXD9HzZMWeQSG
XA5Hfu2iKCgQqbEpGQyfbnjlMqIqblDblR9Hjz+AwaBK2bsM+Cd7AorgwtZLK0O7kbX4Wmgd1tsW
GaTSTZEp90wQc3jG59ijpFAoq3ybz97da6rM6sqJiQ259zWpDVKWuF1qusRuEgfBFjAlbTVLMmxe
tQ+iUPXa297V/5MgHumDye+fho8plpYG9efrdqnlCZhiylExRDL6fJkE+XE7LDTIV9pFcN0KASti
M3tfbHlqy7gAtJAP8pZhH9ihtqPIvanFCGBS2SprWk7tNFhfR+sGJ8CRqc4H6lgJ2FFpS21bnA8u
rWLHWO81itifQCddbFsvi3Yycu7n3QvGPrqnBM1tpWv6VoehVuuVeeuupi7Ny+nZX1capu3/7eZ1
MldVamFZ1nH1e6d/Ru+ZZ4Lljnk54rcOIg3vmnA4MynEIJHKxrRlE7pwTK/U7hty4uD6p9JlATDU
vMpBo4OEyKQ4LFw7Z/Owl4G1t8A29zV74ClnnQi2/xDf/z9KQX/q3xtpVnZab7wXrHuBppHysnl8
DFXD+YLL/y89fNedXv+t23ysu0JtsMo+Hz6CBvxzXYMGsR+JI3wdn8Ch++914SZRMnPm1GzmM5N3
trS4RgQKZO1rvTxcRwvqu/H/yhnkqpm8QmIQQcigovb0qR5e/u73BZhotA0zkxNGa3KZuSWTXLOK
vfeYMHVmy9A3tkTRDCipsLHJkfGI5uPEPqYD4WaXP/qv3xcLqlU2pl224J1ggg66D1X9pe3C60ug
TAiIUOhWBIYWTAehOd5Juy+auW9Uwqm40/we/Z2WIUDAin4/qZLwNK3Uym3WmwLUOWNzN3cScb1S
hgQowKmB4nmM78HkJ0n7FFWVM44vZU2UBag9Ew7/sJiSvs4I8fBZsjmwoiBLd9c/yx/CyNOe8f/D
2emYcmtAvwZsoK+v2ZdvLS7Jj+6ty/Sd8zL2yZpw7Nt+kjRpxIhnvR1NyWvLfwyJaFW/jCwnE8Jx
txibNsPEtynMLVQgf4X0sX1MVglzR8SxpL6PcPLr2q60tgSyxPWnSLpN6le5IAp1lzwN8hG2AZ8y
0HgsrKZhtp3XAwqCudTvKn17GkxVceymeEX+jlgOdyfx+JzbEpZTaphzghIrOuwMSFisz3YyERYu
tvWdmxDCnXXLJFAVI1FgPzZ7+biADj5PnbebzFOp7t+Ll+eZNbGEobFGKda3Ccu9Huifk0C/tRcn
3a9ehZKa/U2metIunqZziwLKRVtbRlaMLUz2iOs5Bf2ww6jbHNiH0hs/U3HWJQc8NycAXhvFa5tK
eHnOxWGMXtXF0avndwDEuQ0B6zJMmXfRDOYGzuI7324fmp3hKK4RdMfCpYK4S5H9uTHuomdohGEF
WyoWTv487k12C6hwKnDLKGAhGhk6Fme/ST795QIFBJRZKfWovqKVoHDYT6Ir5PnLEQ/pwpfIFyBx
osXqRZNgPrdVea6sG/YzEu7RVjom6O+3lHRHypaAHhpS/GXDYIuTEHX73FdtNLiChwhJ8dRVukD9
wdXqqVIa5ZYCkDSJkVepCZdpZebFcn5c0aBZrB1VK+TufQWwRPKFRUP9MY4Ajsro8ARI7eau8qX3
eAaE7v8iNlMsXyQaRIUgwwA6wwRDhEnjZ1UdDEp9W1W5Q/gkx4krKxPLGMvcRYo+YWUN60cX39E1
lPSQ6LNrsiTk+g91urprKX/KKgmcejGRR6OATCxqZEWV95qCQwHl3hc+zJ0EPdSqvfwe84XeGlML
Jj6lWMeAOLyeISGDxN2h/6QHyq7b2V/WQPYgoelRTOiEf6oCyoAofJAqnjprls5Jl92KeXjFou46
DozXvqGAKzk6OyWdjxhAd5TPNEDi+XZoXA3627ytfP5ITdBRy+IOfAaecbOpS1oi8mlHaBD2Syin
461trdTCqG8loEohFSg48OP9RgvopodpZz3OHicdqVz76fpR4N/i2i4KWJKOct5m8gwyFXuvQbt8
I6MEajlCTLI0pdXWLb5TVwMcue9JbrwvvqpYD90zQqxHk//9kcB5Pi1zBkffbONVkdTXKk7961tG
+IE4SJmzLUq3AgtixW5owGMSf8xQDvw7I3xXz5wthYDfpmNoB3mCx2xwF/NRYUQkT61DiDz0zgQF
R4vbqzQ/VPVnyECU5f76Ki4mqs4CDo1/rrNlmP261ObGuyLQ0HerFvgncTFycq95nLunQJalDgqS
ioXyAr70M7NWBSkmeeQvu74KIzaGRkoluIlQShPQYGQV6oH87q8bRPNN0Eqt07MwQr9vOvpJdK9U
hN9RixJwYQMHqzoWCN5qxUTPsvpFt6gXMXUvaQIcqDnUnbQM6SkuY8Vrf5K/PMxBssv8cUdtIbUg
ARkizRytPsUWjuvdhskPqsZNOLiYdlGBpHPe8sdddD9kgay99hQzH7EEsWm9K+xc0k0sgbW5M89h
/LdBmC4AQcNSVY04VU7nLd4G3Y38OwR7fIjDBJVLjU3/4ftrmqzIqmzqomJPUa62XZUxoueg2dtB
fGh2pe0YKLIVaJyqKK1m0p5wimZQ5WRFhraAZH7MWi+S0PVtHjvt2OXI96KPZdinQwGBoqdmeiKw
6fK3O61VOE9p12rtsCKJroXZfbUHraKXPeq3c5Dec9bQ7Mu4u26R/+Dvd+3JoHC4mnFks8Ej3Cqp
nDZ2NbxODJQS1Ydhca+buigNb8gnW8LZSgYVfNopyn0rn7mL0bgSb+7bgXaVh4k3sOT7we3C2KNO
NfVNxcqpbpXJovL+sdldf7zxku8WVz/IKEtI75qHOVunWDfdmkma9QYOtEW5l2dpoNmTV2dU+8of
ch2/9lMsn6rtsKytBTtS5Uw4Gz/7udgTu/s5M0lpahC+IqqyF13cNEmGfG6jSG4NZRW7v687E6TU
N7JKJMHIxfGTcnZdtipezHoDY3XkV1AUqFGpTT6rX1IMNL3poEjvGds9/2zCBZ2rZs7MCIVM6wvn
1sODeXYGJD4sx0qd7KA9EMfh8mPh9PkEnJnyBB1IC7hwWNh/eqMtctmjGs4eZs8C67Ymrmrq6wnQ
krFpTIwUG9qODHxWH2bZcEY1caQmsKVXYm38BrgCK6JeuzVDZE1vgdlTILu8pTfz7FvT5VK88SPl
l+TpFoCl12rWtbxWksU+O2ByOCgUt38dVkcCf1/smQRMX0dpxJL/9s2eFaY1MpR/7Li/0+d+b426
c30HKRNCVjGPxtSSV2BlXBf3+giGQplqGKBMCLd43HbjphcondRW7zYzMufbHFxfxeVox7RUzsak
2+LQWZwnSbxxtoIR862ZXjqt/lDbH68bubyOkxH+9zOkiCvV7KMOz0Vl/axltxYjDiq1CAEXLCsu
2VzBl83sywxkmB/njNgnagkCFKhobagNzimnTaPLlB9pQryrKAPC4UdcZbNMgYG+/0+sPShU9uot
E/b7gT99BCGO6OI8BiE0Rk51J3labuLbZg+5+mD5YBwkB2lxH2+tL9Z+OKAVZa8f0CXAHND97/p9
hiDOhKggxZNELVkABYj8tKMyw/dqLTukC4jXGaXe8odL6teqxZE0a80iQ+FC7eojJkGQ+o8w9+i8
rgHHnexIKiNfvjJO9gRUSLdFnWLemYinK58YKkPt23DAOMGhDsA1sqNy84Tri7NpbIA2U53gKWGj
90Grf1jtbiipdhXu3FdcRxxMG8a2SVUDBcLJxOWeM/DKl9kRNZW73nxfCuO0gQJWJHraDmzGTdEM
h6o52PVtXe2vwxG1HAEuErS0jZ2KqEwf2n2W6sHcfkcNLChVhcjYUl9HQA3dXBRoraD9ZQOhycT8
kX2LyuD6aohTJIqbmG3bVGqMxB90hO5stuzj7p+/syAgR28sdtfVIFwwNoSxFaZH3/cgPn10AQlk
yL4nQwYHKzbFS/vK24z177bJFCKCZRkKzMDgYFYgbkpeZ0oVgXAqUzj4qGiuk1GgW6OTxiCv/UrR
A2mjBS4vsqQZ8q+9EqUJkGwpWm0Cjs8uCtxhseeoBobkoMCwyOBkYBKZgOEGw+MbxfxddaQKnBSo
ihSHuYTdrBukSLTcSfayy9z1OH1oIlQ83eyWD0thnuSvfNAUYIGlSWnWDa54C93eRfcfjEpdN/CH
EPW0rwIqaMPSrCzDOxvEbFwDdtrF4X87vcvA3DMCGkh7AjZE9lJoBedlGwL+elogxGU40X8JIKir
lgAikTMF3a3ZpuiAvMnaJQvUQ1+i/sf1Dbz8ejntn4AS5qJhEN8AcJt1Gm724hVjsJmNU2zxPn1P
r8/5IRAAox/jRmYTNk/SHuThTmKTk6Is0L+zBPZrVSJtilzOYFrDs9ob3Q2zq1WQh0XmqiAjhyrO
PxQLEYHl4miIAbUOyxiwh4uWOsNyV7+vCnFajvCiqMqkLHQTL+i1vtfQT60j95wR0T7ha6JWgdp3
9VZzbrKh/Tiozxt7SvvH675GmRDQYDC6cWU1nndTq3yG0GuQGPaxnm0iJr/cGaMozGS2aWmqyKiV
VWOvVJycPdunu+4x8V6jxwgja/LuXdfHmSXhw9R6O0vDhOvDSJOwBwuMmaCy5ikLGRHzX/otmDuz
xCPY88dYu4G2GA1SLoMkc4Mp19ydg3rPoANZkdwMl1HuzJrwpWRdga5sh4PK+dR5CsWS9pM7+bGb
+VHmFrN73TMu147ODAow3lhDnCZ82CTVgvgWtGFOGw6IiR372f7CMzeyE5Mz55dvxDOrAphPUVtK
m4LqXl94XD73jRnNdKTv+Z4PCkWu/nR9nReR4syg8FxkijZXBSe0ZdvzgKx3TClcX44zziwIeL6m
vSwXXPgGbKzB6Gs/+FhXfqthhDL/Urva0+Iqbn0/3hl3/R6J78O7GlbO/gMCxlsT2vCrCncWq8p9
nkthvrXHKiKTtMSBEFtIDExOzo0EO3LYMIeXmvOwjf3BN4IGbRXD7Fz/dJSziH0kimToEoqAult+
4jRJ/AT20H2F5pnDGyuoyW/SnoAturGiWyxBuGaieNq+5fPzUP8y+JOvgtfCKUmlM8I7xcaRQks7
ZeTMGba5N6tdq3rXt/BisH1yDbFXBKK6UaYPmDWpNvSK5PdD+UGXjyPFyUOZEbBkMEYrZxGu4zH9
DE2LCVFGszlFReW1qe0S0cPoyqiZsV2tP6DBgRONBOs/0nd+wmK3+pIG1MQTtTIBPnqjsEbEaVjZ
VDoSWKbWo5F9mSiGagr+VQFEIJcwq0OMxoo18qMQ5Y+g2dlflY92uNyuOzL7Qh1lATLSuksqqcIt
CqIe3jc9oWXQVRfM1MweijD7lWy74c/GK7ep2DmiSGk1LhNaFap1cVYuQrwdFkTy0j5eAqXEZKr8
ZaUUaRW+jmtWhcemnRnLUiS4w3n7p3HcgmlyDD724qlfeDlkcjf0gtZ73nFHVUUuxl6ns6cJaFLn
naTENT6ple0TK2iGG33cXz/elNtoQoyiqoukL7xuhvAUg3J1KA9e72kvFVq00Oa2PvylPX5Az2Ii
M9MUHD+OV4+zz/xtZ/rG3Yazx/GYStlReCzyJEK2azSnCeND213+lWu4lqHxtIVg4IEuX3Okzjq5
myK8lPlsthG8BRfcXt8tu9fes6Fu/l72Y+PMOwRg0UFeUQ9mWntZn7uJjmPY3thp61//YJT/C7Ay
JqU0ZC0GlVi5fRsla7c0GCU29I9ta3vpML/mxnLDLI3qbeV+d+3cCfhSp4sdpVzQOP7KDukuPRj7
alc4qJG7y/F9471nmym2omyJvlWLjAS51X6P0wd7JtZDHGWxD0VJoIe21WnrrYaF3tUXCeMm0kwc
LuJyE1tRtnlu9Ymr2lhIBMiy7NsTNfJBnSixipVGsSRvJWwMQfrpZz6sMZ3hMHo8hus/y1Ty5mKy
4+TmugAY8pLIS8FwpKAzeMNJ7dZDvBvx0FDD2Lfd4YcWFIeYvLYvshKce4QQkSypNcYyJBnc2l/B
OgWwAi8B5Fc/K6H9cfMzfwZJDMVncjlY0EzZsnXGDEvw+mzbUkubeQ5k1CCh/QCq/X2OCm5KPLff
ntO/H69fhsQekEyW+8hMEBhjen4L2tvmLv0ku8O+DY17dDk/ZRCNHF/tsPmkBV1YuNv9dVj5gx+d
/gPCvTqXnVI3/LUqhzX8qIdMCKY6Me4OVi3O9xZct3f5aJzMCVcp5kgbLBkbi+DcbdE/blLdf5dP
+MmCcJH2C7MWZcVlncn3W39rrbcDyWVL2RDOwhgZLJcNBF3jwVpdyG56I1TJNS+x3PXuv6+ob4Z/
fesoo/zvZzd2n/bZavR406zNp0T+mlq7mqJjpL6OcG0isouTOYYzROgGlYMhIQYJiWMlDsx35qrF
Mg86ogoZ522X1LFfpn5PtdNSWyVclk1hQQtLgx2QbrisiN0B6yl3178HeXQEkECfytqD8AZFtccJ
zAYKmCJ4Qru45R3baUAFUdcXheaFf39/w4x13Y5nmGt1p2mcDaG2VBCLoowIcGC26lhFXKbKaAcn
TWInR5EVL2mH2DvKjoADW69ZxWbg+tKgQ37gnOZ7KCh68qPxmN8sPlcWoTpyKJMCMHSaPvYR6Py9
qpQd3Tz2fesUJtUjQ1kRoKEsS3RNNLCS1n6R3E29U0REeHH5Jv5/hDPF0XjTbm3F5uO4kWY55rI4
kXxUEtvBfKY/UUeW8HJTnJDX0Vi75D3CWx3sc3hxeeVzCU6Z5lOM5M26Kz8TnsG//J9vRHQQ/dvN
C0W3c6sCfi+vP6cgIGjndD841R3dj3EdkHDd/9sYmjEGeWuxldP8eUN3hAqhJQNtIETjIOUUAlJM
kNfMVB06ig0aCNLB9s25vDExhHN97wgzomDPMta9oks8F2BM3mCojol3atlTsnLXbwnzrYRwdhFV
kDLOxhHoWli5M+S9s1Dh1x/eb79c/O3vZyakJi7nQcd3YUc+MDiGedhn6ObWAh6UvDOJcjInQEMN
ESdlGpFci8stq5xyrvU9JjLmmyiV86/x0rUrmqz7FI260aa9GCBOq9zB1ErVWSBmelcvo05EhuQW
CEBiI9vdTzxDtoZcv60KIKm2lA6XsgdZ+kzWLSjn4X8/2/I1muMoQ4OS10zVg7aUey1aK8dCs/l1
J6UA5S3gPzPULZs2DgxPPC2017cCieTO9xra8N6kaGxSspy0KEAKy+PZ7nhKLnrWwp+5xuRzFBho
2i389cN79I0haPrfx4P5Ri17tsA0XhcNI5HIrtuya9kvQ7H5Vk/gJIeMKzD5li87M9Itud4vEjjt
1Tb9zMxWca1JPlibHCbSuO9GNXXSGBy1kxZe/36En4jD7HKSt5o0o2VXsgbHKr0y6d2eogDguHtl
dWIVcl5Ge+r5yFUdH4301ioGV+39rUdhZlvcKfp+fU3UYXurDJ3t5qg2SmSb6Mbh4zzpTtlpeyUc
oeHQIRChOhOoxQloM0lpvY4TwG0xoHkA1vtR+lYvH/TsvkfPVE/1cf6hpPvLH5mAJO26lU3Po2GD
E6xy9RhUX2Kfq4nTGkaUewgwMkRofjAXcFHM8ZHFO2XbpxoRo16kkjo7YOLoumaAh8bSEtxzL1Zo
uEWw7AxPc+yPoOFFii+6pepJ1KIEAAF1Q2rNLXoIarTf29IBd4MzFMTjiLhWmRCLzJa2TbaFVMCQ
YuqlyB07T4gAgUJCcVK9SKZ5qDCLj97QCMrHrwY4YqddCg2BcPMxSEQKg1LfSiw1SkYxR+2GzO94
MMIBb2Pk7AfIY7evymHdrxZsUg8lYiPFYmOLxgZE+vB3ebhJ11vJ9K+jBfX7wtulsWvLbGKr8Ea2
uMVbUOBdt0B9J7Ga2I9o5Zf4yNXywrPzGG1GgaPDkeUE8jQdDnGZ/FZcNJUxGxq4xQZxEWfb1E9Z
Nzq93nqyNoZTy26i3NplFvWEJs6VyK0LzYQmLSt8qW7wo/rj8iWlMgFEgK8KGY060myjyVDST9Pj
XAd55PgZNe/OT/+Vy0rk0s26LJJaBZGTBkqpvHOH7CWLb1rpa6c+XvcLyvMEiGhi2VDMBDdHLbt9
9TzF1BA6tV3CQ6Wp4qxjvBvLzp7l6NtQ36PHLNa+XF8G8dnFCmLHu34aE2kmIznUfeSy+ENiUeN1
xF6J0+cIjmLIesOna3m/VPcGFQf9oe3m17UqVgW3wTCKwcJn717ih83TFgj3ps/qcfBVd3zqXIRH
KVlJIz6QWCYEG8ZiQAceA1OKsR/A2Gy0D6siPapRFFz/SJQlvr9nIdE2re2YFEg3goDeNfr7Irob
rCIsX6+boXyB//3MTK1IS2qi7QWsdU8LpDZXhTlVQxUviJBLHEIvCk4DI+VcfKy8zUI5XDCayOVs
bVdHESHaj4EZqj4KJ0SsQnmhEDmoBZMYs8rWG7Ibe8B0ovXp+v5RBgRImCxMJxv8Ma5Ix1l7rVMi
dUFdRSLnXzpMVmIZMCDlwZq4w0351rhbrc64Bj+5KahMHQGoYhHQYNrUDAPeNqnyj1zZaJn7YXeq
I42FY5BTQtQCfysJDpNh6hru2iHg/XqpL93arvFoOT/b2GQie3f5XFmKBv1mQ5F1wSP6aui0WMNk
WJZgOmy7KZFgXa1vhUR43uWDdbIjOEYE/lubRQDZLTrO0i6W7zUqb0KZEG6Lrq23JhpQzCmX3TRs
TpLsjGpxrjv4H95mvxYizjOVZT7UCCIrjG0iDeKlh8ib7/VQ9thOv3+PNoShnIwJ+e8ZnbVFwmca
9ILtc611WtYjaqBGfi6f2pMZIYTsSwDDHOMRbWuvafKcU4T75KYJb8xuVqQ5nfBppN3w0qEvCOKk
sjsGyuqgE3qnUQsiXMEQbgtVLzG0yWOgCq+kfjluneqbGYF1l8PU066Jd0VS5tDyw67xLI6KnsV0
L4Xwgv11j6M+Dj/BZ1dShLnHIc3hA9Z2x7q7riYQgPp9AQEmUINaywK1sFmJMJuj7KzU/ttDI5z+
FgwobFgRyM2H/IGPWuQuxOleuNbm/9DyzE/F7xHw6cMIQIDkgqFJoCHzJBTnMfK/7DAZox+zr4ov
78jDQ/iaONekMAxOmRFiIMuGOlJz21qaO1HDo5fvoF9LEoebuLpeosQIf6rEcjptV27Szij/MQ13
Ka3wusNRCxLQIGaNpcYyFjRNjxh+16xjOVEvf8qGAAg69G8tPcfTITOfFwMjELvcyvzOuJ/s74yt
bi+7S3VYtI9T/dQkB1m6YdQQ4kW/Z4puoavCtjVRAhrzvopdZcCkqnvS5s+aStx4b/WN39zwzIBw
cJPRnJcufsssZ/fcC6eDHVof6LLRZXg9syQeYR3dIU2F49V5cfvWvmrt5f0cVF+RRiEVmUlzwmnu
o7kpFz77U91wonkcL98MIyeDkNDsUOnJi55ytjbhMI+Z1CwNL1at2xqyov8Y1fOdQou1EO4gZoaG
TJXyiDN3tQma2vzi6ad2ZulCN2juQfzbHd6ZnjwtTswNrZZaxuu6ov8kmvw0zoO5ntwYlF7XTzT3
tCueKNIW2ukU2auNicUkWQ55I3vrqnvyUy0ZL9cNUZsoHGumJJIOERoEEuXYu2YBSkglxnG+buVy
jPx/pF3Hkt04EvwiRtCbK91z7Y3U0oUhS+89v34Tml09LsRhTfRc+tIRrAegqlAok7naNvYzVldi
Iw9Ieba4eQGdcS4GO39i6BnqCTDd3rI4tMpTG8iUdCWwFMHtJDCNj9RvtfCxtyYv/hYFhMfYdPKr
ZXEOIwOvUqqNFvK682LP6rGRZbvTbweQn0fRx/09pE6Kcxl9rsyi3KLBd1pqJy0GB++bfQnUajgv
MeRWVResrpAPdW6bYuBI2ZI4g1bbZRW7pULdkaRacK4iD5cgwKQFshHe6DFuOunSAUrZAH8gEvG3
VPMY4Zn4vFHfhUVaLvBMVoTeh4e6RXqS6A8lTonPGqWiKcYqhvncOn2upifwoe+fEbVlfNYo0SOt
mCVMlvfn+Avrt+uO8He9C3Y2W7xYLgVDTi2IcxBGumhlmiMwT6pPeXBWBWJBTKl2PB0PXFiGKqYq
Ini6ohS8IALEjZWeZKWzI/UWIDQq6KmJHaS0gHMNljY2itrDNVjgvzgL36JfDHcd7Ndj/eS5b7kf
qN677Rra1VPwCaS56mqz0aF6QxnddEbhV03nR0b+Wqc1Ui/dsxgXh1icP88zIrg+pLaZ/AGc+1CX
xqpD9miYz9WpPAenb/lNjRHG2NWJZBm1v5wbkZJOL7QK+xunx0g5RoIHfGHiDLe1EnwsumkohsGj
dtUF2PsGCQ0XrVd/qB5Sb7noJxVAUwL4c4ST8Ykc4N92jleJ7BetLhRVkxuzZMBC6mHO7FS3h9Ny
SYEbIL/otnZmoLHtDaqWXykIr+3tvArm1LUP61CLZXiUtsdoTvbQmLkzvmtsS74K4S4yUZ97CwSM
QJMo7jtUQXV01YlPXf8u73gVwylhFiulVmgNkrXVnao8TVTOilILTvUiIYoBAwHkTkCIHMY2fOiK
nKiybvur6xK4KwtvkKpP0bPjZslNmF4scLFYw88sBtlo+xD3P/+Vopt806ZkWeIyyRA3gv/ZZaTJ
iW95SoM+YREERMMr/Rrf13RT5FJYoawG6LGG/Sot+kSVh0QOQbTU6RdhPOyvbv+4TJF7t6aLMSyy
hJmURT8Z3Q1eyPvf3zQdBUTOponpXrDO/L/NAjNYBoa7oDrafCdpiCss9CxUVIJxcxVXKfw7JG3m
IIiMQHVG+SCKoa0EZLcrM78/LsmVCO5IlqzPtCLXCySuMDPxOh3Nm8S340P7bXJMm4144dE658RN
ub19miKrBqYYTL7b2soFw9IXRLdp/DFWLlX1raXYdDatSbmK4AxWNUU9NVl1H32jtm4MttC9xtGX
bH5SxtcqftewgmIawMHQLUnWOV865KUWRily52U/XMzQvHRBXdiKNifOkveO0dR+Kc620Utfi2n0
eoxDSUb6vGQUfeq2zlx/COdvJUEqaiCaI5iffSt5EVJipZs2rMqSpRuqbOl8/V9Qa1WS2wZ9qdkN
ktDoxkvlD6l5SvDI27ex7dyCqumKbOA2Fnl3kWWFGOZhh6VkznDDamKVpxmISNkcUeBQg4e/fvof
trCSxzmNuOnzwtDBA6fdS76KostfDVf5T+2tQCAgn/+iM4Nf1tEObhzKFx2EqpUz++kDWNvcwRu+
gPXapXjVNq1l9bu4QFmS4hq9MT36H+PSH9LRLmbriAqHu7/fm5qzEsP+v4pDzHpOMxgralvV3SK+
BAHRN7r9fZB3mzr+KDrnM3PdXFKA7JRuLljHZjIvMcnPs71Tv0Xw+de+E2VZqRC8GWKrOnnepI5R
i+1F62sq2N+2g6soznFKltCNXQDfXPYqKOLlkWWLqrdAV75VSajZUGsqdU6tjtfPKe+SMZwwO2Lo
x0ZE9VFpz1YWEnqweSVoCNlUXVdVBMH/rwdi2MRtrQMnTRF8fTwtImYqjYdMJRzJ9ntzJYfz0HOW
KT2m3qHWoDNlNe/QayqvwUSxzwxcBQmaSNw72y5lJZPTwQjyUl1GmKg8Zyc27Tsco5+Ts3ilT/PY
UCvkswLJEAxhIyKbMp7ZwEDmRr7utn7j1afukB2s9wQl18XxGQIhwOSFwSpdmTV4qWW51dw9GeXy
tu8ntuceV3I4PUzzLAvnTvsrZijc7Nnq7ixgugBJprLHE6YhBHtsnai2c+p2I3STbzKZChl4OeA8
d4vwIIaxLUxfpcIdwY24v8ZNU1stkfOFALRQ5aJAr6gyXEb5k6QCHUcnDGDTg6xksN+w8rdNJkVh
wq6bcCg9s34Y1drVVAQq4GpF7LC/oO1ux5U0Li4ADKZkpT00v0O0L7kSkDps81S7DIVndkt/PMZf
90Vu+nsMfqlw9iamzbj15ZqCniAR+ZdBeqjE28H09r+/fUbX73MrwjhOVVc1IrwABEPpY5KfK6qf
clsEqFp0XUKcz2PrDUjoVGWIJagMvju9r6fCCS2qh/dvzuYqhtO2aBH1UBegbf158WVPOk6Grb5o
qd27AWLw4C5K3Inontm0JF0GwQUoAiyTdxZNX82KyIKKpHlrgsOQfy/DL/pM6AAlhXMVcVaPep2r
hSuOva3EvtUYwMy3R/H1HbqwWg0XIqVdFfYx68sJOtNt5N6fw/Yl7ufTvhhqOfxBDWlqmHmL+Ymy
+qgvuSMF5qO0aF5GIiFtegfd0k1VUxRd40ECLaTL1WXB+ZhQvWG+mabP4AoZ9IsiEIvavqZWoriL
2NCKKK1SPBnM16q0o9xhbFYluMWbwLMaWwGcFNXIsL2R19Vx93DH4qUBKG+OIqaHoBcPY1T4syjd
BWro75/Z9nV1XR6PGthYkyUOwMFzw9nWDzOglWtH/ZSf8wOmRIDwBBsDfbo7Uom9Tf+3kstFiBqS
HKaYIt4tG3TMiy8i1UpDCeCMy1Rms5wt3PdCM4Ju7VXQqK3b9H+Grmk6mHAU5Vej6eqKEvFEB1ks
9L0FYBCjxUbDN4jxhC+1W9hs7F9KSCBqSiZTnZXMGHR8ZTlBpjTfRRkQsmInnqhu4s2tWy2Mi3HH
yRyG2IBOGGl8TsfiFC+Bva931Do4q2qbIKnzCRWoWPfb/lQ0eClQ58Pc2h8v1tUyODOKaly8cEcA
jD9HLxhpuQC8xs1LACyJbu6jykaELMS28RNWgiwNet2iITGoYrspfuYUlgzblJ0F8dNVKHKlrcYe
cKNQ2fL4qA4fEzQ/DoltLJXdzGTzCbGD/HhVI2ZRaiXQtuqNQZL3AJkwvLDEzct6LN9Z9DLQZCKr
moasBucUoiGTJ0wuILBMv8hdbYfLTOgds48/t/AqgfMKkTZn0czCygaE68GNipx1pwh2NxDXxuYF
tVoJd+WamIIrCgtD/0g01Wlkm6anJIsTJDdD/7hvStvPtpUsppcrn1B2RZmoMU7JzLwE3RiSHZ47
w077XxQZ1eFd9Icrecy2V/KKLk7ytkXmCY7iWQP2ftOIkb1IlPpRe8j5ukST5jRh071qmDrTMrjA
G63UWyt3w8Ugzmvbdq96wbk8QbKyZCxrsKVk5yl5SaWnf3lInMMT68FKiwL1Y+05/4X7A1NyFA3E
UywpRnVibw85mIqKeTqQvot89/eSjPmYKahfaPbkMmjR8KxcIgzb6XZ7k1xiN3SpBunNLbyK5Lu/
o6zLjXFB1j9sv5qp11tU28LmnbESwHmHJG7UTGyRehHMg6XezuZJ0yl8w02dW8ng/ENe5VJbIuuP
ciMALxELSb5gAyQGcOVK5URH+Ri65SXyqMl5am2cv2iyMLW0GDn/TsmRoXiVQbOnYqxiXws3vd9q
dZynENKUPeOwg02YucH8lkZfpPRnNpCZJEoXOBeRimNgSC2WAxy3G9GRXGR3XO3JciZnRIJa/Ejt
33aYvloa5yyCpceoSI+alnQPkueX1mGwJMFRO4w3sg0KJG9/J7d7FlfyOIehR33W6irsObfuBP08
SB/y6CQA2iUwTpp0ybovXdQ7+0Kp4+N8iNCUyNxqeNOXyfOYebVid8sJcxb7UihV5MImDEdl/SIh
Y5sYp0ixgY0eUa8OQgQ/GgCsJ7nsTKhHH3xEwbNuz6VCHBD7lX9c9Nfz0TlnocyppqIuwKZDdGBH
54fwZKFH4d/qHc9qYsyiFYsSmreKN/0AR+tkz8ZdZk8/EWO6ITkjS+0c5ycUvQ6jQEdcYU0fM1m0
88SPKUYqSgbnJXR9MvU2x9bV8XJAi7MvxLkbJS0RLhOuli8KlolQ44GGMEJuJUSwWnSPtr7HLEvP
mrR8SQSdaIKglsV5iM6QpSZXoXR1ldiKcReJJ4lKiVFax3kFLRe7umTVjrDo3CS21WRxxzL90i8L
KG9A1G6a0YdGk/19k6W2knMMTVuMGWAlwDJpNV8Krb4Lhvpi9MZN0ce+AIqPfXGEd+drVU2tF0nC
uPu6/EVDzqV63f8+cVJ8oSq0qgw9lzgpIXyqh8Qpq/u6ex9fwtVD8JMCQWWgRpVCSvfWufExA99S
cTQeFeefBGTElvFUKBammYduRPkwHHO7Ez+1VJqUUAE+GSv2eVAoIAZxGwxiDnJoh8KzORz1KfHr
lnhxUOfDOYgG1egkHdCMnVfBzRCBhg8QJnVouftqsP2wWZ0Q+x2rh4YwAvUgVGuggQOoLT7Wh+Yi
fk9jG4yUPlCLSZQFFtzt3BkG5yHCYVDlCAh0/2UAWI7zp74Gmi+rAGToMfH210dtI+csAk3MhLCG
GS3WF0VZ7CJztYhoCiT3kHMNsprUXZDniFMikPAw+rTET50+RD1edpPzv70PDS56AEhWOBoantWN
K/npJfUid4Z3xxRT8TTcZs77poquSsInMNt8boVGh8vV29iphbuhQOQXEBpPhZd8ZkKdy2JuArQh
zo/LW3AAuAIms8LT/AbdcGn4DcJdmNwzJBozOTQjRJf1cD8pZ7M6/CvV44lPCl0H9AHArxxRH22h
CG1jPJU6sWnUIjg30ZtBNM8TFmHgKaiKP8zp+/4qiNuWJ3OeAi1KGgPJnOTUnRgXwl8UFpROE2G3
ybmFStH6TmCuVRQPavUjaQJ3mhxZ/LK/Gmq7OHcgYO5XagykDxWjuRnG4Gi05eu+CFKNOW8gLXpQ
twLuPPGxOLVPtVNikn5yUMdgjbQ02wi1dZw3mCS9nosaoaQMhqDhKWo+DtadFH4klrUtBq0zIMBF
xuMXWfTqokBiNG4nEWKkZ81mk1YJxrvsGil5467CRFLmZbU93L4LJMC8iuV2M5LEzkhHJLEDPMVE
8YfeuMTCWDj/5410lcDtnxYvIWJKhA0ROGkY30fuGMCTWVCUZmTTVFGGqdiOOD6DLYMCB92cLD8Q
34zDLSIWOzYilAEm26RIuP5GF3+vjc9ml1rWDYqAFFX8s3v7RTh9ry22VGF9k1cAHjqnJuRIkZxb
bXUtLxod28ny2cyLszqe/DxhO7t/AM+zfcFfV8g91mq1TVNZgbgp/qzJNssOlFRNgDoyzsnmQmaO
EYYaXT3J7szaUYZvvdgcq+V+oUCvtx3UdTlsuSsrC9LebEO2HMzuWoyZbfq2r+6EGfP4YP0Sz7kR
IZE9TJZdC9+7abHT/FG2iF476lw4Tzu0Y6woBjoKBh3YjJ1TNL0TyoSvpXaLcw4DBk8yIcFuiVV+
koXg2AByen+/qHVw3qETqyYOG6NwtSbyjQQQkzMG+WXB2xdDHAvfaN0PhpKLGY5FzSNbm76n+rGU
Hsbo076Yv0mp/dYvfsaz7ktZCtgbybxl0KHCXXCsT/V94VBAY8S+8VOesxAEQ7nAzZladS7C2pVV
6UYO3peCuq6HM38JcIFxZaGmwMITxtL4F+wBVbqgVsN5gG7oUQDC0CrmqqIPea/ep7P6qisBkT4h
9FlhP2Nl/WqrVJkINk+3NZVDNgiHuqOSqpQIpogrEUplJmYQwC4XpIpRNEsoHC5qqzjDL6XM6GIN
W7WE6JMuBzdJsttkyg77mrwpxhIVUWS9UQYfl8ZxqODYcfCSZKLuUpazg1dRfFfPrenvi9qeL1vJ
4vdsBjdn3WK+TD10p/wcuamjHWQ/dKIzhY+63Ym1ksVtX1/20SIoLDHo9R5rgwk9LbQ71JQYZ3Th
tO+DZF1J5J1okvcxPA8mVayvITpUBAVgU++C/l4J4dxoHKoL5lWgdqX4yTBueyly4ox4C2360KsM
ni9CC4HBJURoiFaN1hGalxpIlAlrE5iJOaltL7qSJP2/EU19EU6SAEn6bYexgOBBOqDUjUZ86llE
aLnFBVOlagi5oeP2iaTIrufPAtpAgTq4r9+bLmG1Gs6HihJOvY51hFDmCfgacUVtF/vAHyHvSgDn
PQ1jkYBShCh0kmz9c3GSvfAcvGSNLd8bB9ktbqnSLNOmPYGcH02mUbZa49etoPgMIDs+sV4h6nSY
ZeyJ4fxCgZl1Zcrw+EaLJoAS0BOQf1padFqdDfNG7amGf0oc5xrMUehTjZE8pmgKdYCgdY4aMbWL
3nTTdAEgmPhCkn1TCsg5hyAslDEpJvQhlJ4cHKXJrTsqfcasZW8bOd+AnHqDNl3cGOqj5CtufRA+
5Cd0CaC0Q5Jf7aviHzOHWZssc5Qh/rGO1jN7nUSu5aDb5i+86+xAjeXva+IfA4eAy4olKwzBjY3p
thaayMawaU0kro0/xg17q2gxbIY8Z+ux5urUs3o/drIPxuPsDof+uDxosbvvNvZVwxQ5t1GHYmop
EkSa6bFM7oTyIZVe90Xse3RT5ByHkgoLcGRRjG2UCcAG3tK9TgC766iuh30PaPKN4mIkKJY8ws2G
9bcqv5C8O8wy/17DMfiH/6+CrgVDnEJVQOsWrSudOJicacIFOIafCnMoUP417X+3cZyrKEpVBJEX
7vRO1D7lqe6mPVLDQYtYQvP2RVFr4zxEN8djNxiIWfMBLKnCpQsxeN95Sf1DxdzOvizqnDhPkddW
KjcDzkmUPgGjZuze9r+/ncn/fVOZvy7+1UG1IIw0qhxYmOEH4Ibi6hC8/M14lH3Uq0hnRKzmV9i5
ElZh44BFp8Bmw8lOK3QRqR+J9VAiuPihkgVBjA30C5m3s4HyjnSJD50nvBYgev0gu83B9Cai5EzY
7K/80GpVWSDmQsFsVjSmT/nsWu3DbOi+tDT+/uII//PLJa4ElR3QJLQWIaXMpleqS5JazjISCeNf
6bgd0+UbkOtIDUAHjh1kUyvRqa0dy88iWwDxSuSDWDPCZC0mJHIfLEpogg3R87q/TMq185wQtZGa
epBB6eXHES8CloNXv4dA+0cK7xde4Z1FEepSasO5D1nOzUgDyptb6cFD3Snncfm5vyrCa/A8EJFZ
RVUr93gPdOW3Ks78bI5GexqR/VC1UfbNKCLazqg1cb4jNXOt7irEhNY0Y2j+CDJpwjsRdz2f2U1M
YYoGEa+CabZsowbj1YRJtCr1pKb3LMt0q2S8E+flZX8rtzOuV6fFJ3k7ubT6WcUYY4dxycfogbEY
CM4Q2qBc6z60mPSjAl/KT/JNy0GcGqqBZk4XpK8PjCHVuksTVHGtQ3KcjyLZZk7YuszFGnGUljHA
yRCGOowBMPbARGO6+vcOZJuIp26tkzLaFIQrubFMpVYeRu0QVqVspmfWXQM9nuMhcSE19hpPYPWO
95HpYgpL0RVN1CSeuBJ97VKQj3A2ehnaS3UEXEBQEHfcth1cZXCLAshSEugiwBsb5bspyHbZEJfO
tgBDMmSgKygar461JbZ9aaGM2w0HST0YGvFe2NaF6/e5O8202jm3NLgOVTxpeGTJid9QLIbUGjh9
s8a6b0NcyU40CDd1MDrpLJ0Is2W/88+b5boO7iAkCbezFAKwoXpb/PhYPBtefNO7PQMu8qkX8fat
fBXGNnWlykpZG3Ff4qlq1l/Hz1U1OjKmaJR33f1XKexXrKQIrZCXSolGiG4snKbwTSWxl0S2RYqM
kdIB7oLSwA6jhexZ2lWP8vJWJzeBRuRi/ybrd10MF9gaSO+mbQNwojlAqjypb2TLsvPGvO9qC7C0
00loFVsfzTs5kw6hWnn7+kGdGHdfYXJaF8doAca85i/9z1mOYKrPSfG6L4bQdL7wEKD+GFohrkV5
VN2wCt00GYmVEIfF1xyMXtDjOILzrsr7SjmFma8k76k2gYTovz6HrzY0aSkvMStr1Ekb2kN3K4nh
40hic7Ej3zFZHnpkqAdVi0s8q+RUegur9KXsLFccOk8ySz/vrPuuXKjkGbV7nJsAlpo2K2w2EmTG
d/kTniQSMPnDQ/3GgASV3s1e6wvlnLaEGqKoi6ZsmQAZ4pRPxgRPKwTIQheAmOxL24xf++RlX/M2
r9eVED5fqxRFFEsGoszlHnRnls2y3elB/D6MLsuRWK5M3Bxbur4WyKVtVROAllmFSHqybqvYHwXi
rKjvczdTrJiYadZRxOunYy2cLXJOduvKWC+Au5aytEl1DDAjHwKKac0uQFgFyCxHrE+MoaE4UBEQ
tSD2/5U/74dAKAUZXTlmJD+ZTf0pkhXieUOJYJq4EiFpxTAlJpaUGpVTDPlLmc6P+4q2rcyqqKqy
IYsyzyqQBGGqVAoSVQHDg/hQaG4TERfflmMwxKsI7q6QdSGs4gGryKbLMPi61tjSKCA1685a6+jx
y/6K/sZ0rvI4+xTFJjfKCmlFGYpsM+iS6F5NbBUheH9TfhKPlCZQEvlxgjrTZ2Us8LiJbqa3IUaP
Y+bmh76yi5+q39+PR8oFbRZZVnvKTxfUoVRqYwuJw3/5SFqfoZbQoHDbKvh7M/nxghacnfqgiwUj
jxbLl0YnVJzQP52z2qgKVCXR8P3YumuTiyzfkKSg1BLY/1dWpAz5MFURbvGuvyjlnUDFw39z/AZA
yzA2auoyZ6Zmq9ZjqHVoE47s1mM49uWhOYon5RGNwsiNUWXq7T27yuMiyT7WkacXYVD6Y1B/WcqL
/J5nChh0f6+ICyFxl2foaYWzzuT5NI2NkxW9R5gpM0M+XljL4NxCN9SF2rDSKqDQn4qX5Wb8AZyy
e9OdHDxcAvDXSw4ofc7y1+wwH/aFU7I5FxFGYqvPBq5wGUXr/1Uecp9KBWxr3u9t5OPHLDG1Zcgg
JtJLR0tPVqLY+wuhJHC3dhGr9VxpSJNmhZNZrmEQiSFC1fjYMe37WGlUfB9YVoN2qKRHuSQCg818
yUoR+MBRs4zRRFpUc3QtezIMJBEztXW6PP6wSICaipNvGMN9KPPxSUuSwUZYBnbZ1t/fyM2B1fWv
4LxEnWT9XLFXbXJq/O6mPkdAhAowdolVf+kAsgEsCuLwmBXtWADf0ZIVOeamEUGybsdBuRGAoxC1
mR0DgYrqbKN8FM9nFw51U1czrE2zB9f8yQbSUmdxlJ+Ynv4H1walN5wDUUxZT+Oc5SHik4WZNPN5
oCbcySVxDsRChXlWY7jBwZ8ZPSROSz1p3l/YAIGTftzXkO0w5mrMnM8whmRJuhYV5mG8JKEntk/o
y7aNAcD5mq+GI6Ec1PJ4eLKlS40lZHnm5Vuu2+PdcjHuOlTRMQSMjsHPeIwSEgl15DGHCrDktLUy
F5jgCe1Wv2vMl9b8kYLYUaVG7yib59HMhcjK0LsMhBn5FrhGZ5BUe+b3BGOLHlqNH6kED6GNPC6Z
meZJtxjQxqp8qQHY0xqTl8vvKcCtPIjKeRC1m6dFYYgyU+4r5l0mEe94ctPYMleBjFXpeVOAYhy3
FqPjnY7ZBYgOv9g8QpKAdXPPJLT86wxN1OKRtvNOHUBtjBBALe7S6imoT81EZJEoEdyG5fVo5YCM
QxxjZG6iy7beZN7QUq0hW8kiY7USbtuWPK4AXMKKsOGjsXwV68c+v53Gd11jKzFcVLZo4F5t5JhB
k09snM8dEAJOjnDIffOOCgGpNXH+VStiSRctAba65F/6BrDQupjbtT65YvEeIKP1/nF+NuwblJZF
WM8oPFTqW5v9SzXgHCuYd2JMXOL74lR6Uya5kzB6Ejm8vn3D/++AkCkQOfOJilGpGzhwM7Xlg/Zt
cRkXSeoA+0wE0vWpQJLA9MTP+9fGth9fieVCNF0V82YOF5QoD2wypDxEoBz4XrsT5t+EU/5VpijV
Nv34SqD8/+usynqWkDsH9EbxKU0nR5c+ALAQwD3onSaUfjP8XIniXm9x20kI37ClTXA/zUch9YjN
Y7/1jxBpJYBzEbESDXFbIXeJmMydPcUNz9JTZpenDNjXVAPUrlFBQThHAW7mtpBybByUz5672zg8
BWrk5JgKIZZF7RvnK1LVzJSm15CSlc41MnpnFYhugpO/tW+6cfpnU2SUTM5liKM46rpY4n6tB0fT
TOCJ+PvL2vXn2D/OUTRxNQyLhQEydApF3XPTKbbUEcCImy+3lUJwzkJHS8iAvgYWpgdn6Rj/6hn7
B2OkhOLxzS6jksv5EEPx9AwvesNn0WUnAn2/PKHT+EC1NhNbx7e7lLGpz20IHxgHzwOIGOrhIMc1
pXbMHHes6VeAsQoglMCqSrNmHvB29FA5wTQXGy+GKmDmnB6+ozzuL9e4khcWfS8oJV526qH9Irn5
2Rzt6OPkFHelbz20xxSMktSbmzBivvNlNGY0hTRg/Zyy0ja61o7Bk2rodiqoxHYSBsV3vwwY9I0X
1o0+L8ekuxjScd+cfhWD946L8xJil8RdyYYX57Pa2LKT5nZ7K9jhHaMzZWDF8WnK0F9TPUm3+Ylh
A1FAkNQSOZ/R62NUdTmwhItUtIdIsoX3FKyBesxK4Rb4APhEpmYEUwuMTeT/6icll5xBuNOEgrhG
tnXiKoQZ+0oPjTId44XNdQUq8OCt0K5byxZkP4q+7R/Zdoi+Ws4fF2IbRIOM5QyWHR4LH7OLXndm
RDEoZR8CYl3bx3NdF/v/al3ahIY/K5EL1woPsnLXt8/7y9n2Stfvs/+vvr8sxjSEBb7fmADx6ucf
abjYstG87YuhjofTc6kYxnypWMBiWo5RHa3yYyNhQoF4P1G7xSnzYo7pWIboWBnkn0b2I6KI4/8m
0rtuF3f/4cVUdYWcMfjywRW9wsUU8A/r8+Kw2WbwqH3d3zbqdLirEDEzYDIZFGeheH2Y2nrtRXhC
7wshNo2HQjHSoul0hveTxqmLTjtbXlRCi4nj/wMHJUwCVoPCOqrgoKmvUvIMvkN/Hj/sL4UyTh4D
ZV6aftbSBOcTuuOMylDlD5e5svPZZ680wbVe9iVuR+K/FYLHROk64FOXKei6lUnMF7tNLPE162tD
90JrnE6LIeaXMqhDIirf7IpcOVWD8wtppeRaOaUwKMmez5Zt2ZV/Clz5ezPbMsMucckSGHs8/XlX
GYZpSjpICXjKnUzCOKMqwbiUxu2bp9rElYGqtYGsgZcEl9h6HGKiYr2t/79F8tn1uUfb4gyWOlct
OyABZa/98pzHA3GG2wZwlcI/37pq0QsGRqVXy22fZI6uFk/7arJtAFcR3PWUmVpYSYzUrC8PeXIc
q5tm7u2a0n9qJdzdZPRhUix5iFk24b4v7uP34Fuhy+R/KqDwWifqar+ICP8roP9o+UtjAiS2J5z4
3xjxVQp3J3WWojdIL2Mc4UPvsbER/UG7RSkZaGfikUqzUFvG3UxGMYhKXgAgvRdvM+U+rQlLZTfC
jtXwZB5ya5qNlDEezKnxDdNXstgul88F4D2q8al6XwZxdUTcDdVruarOPR4AJWt4TzGtOTjjW/bl
n2FOkWfF3VD6kpYDwhP2WKtOsgPm9Vvz2Tgz8kHLpa5fYi/5fDmQSJdeY1aU9KNtYParKjDeqLmt
cNOEbxnVVSVtv0R/KyKfLo+FRA/wTPyrohIflQtaz9HsW11U9N1W3tTY1gFTsJ4a2sVb2L3rXr5K
531GkrWhyC7/tHsCllwtE5cyofl8yjyKuhE14BpJv+JHpPpLRmj+Zgfhylvw2XKpCkRFZt47rKvI
KZYEg7xt81MVk2MJXCCgfnsAm3aa4eugLs8Ap/mXjkTlHEk46k2/FAAZH53RU9GxET5Wl9ZlkUB2
S5E5Uqagcp4E7eBFMAWwPNnKRS+oJdTdqhbVRd3wqhYg/pXiLUH8fbHQT5srztTn93AOzv5NQ50q
FwIXSRtbYL3J3EX+0IdP5rtwV9enyjkYUwUsqaqC9AWObPGbBwD8IK+l4v2TfWFR8Dsp1dciOSdj
9CrKFDqibiGyrefwSXckezjWoAIB4smhOYgUyw2lujzQcDaJzVDMOMvslHxPz8NxsFWAuisfxGNE
5MY3I0hZkgEAoUqyyFPxiZKVTuHIzLz4rgrf587PQ0/t3yrKnW0GUytB3MFFIKvqpQBBuBKiS6vJ
3aVWPLkXCAXcDHVWYrjDmoYlDKQECYVM+pkCnW0UPMBfwPrdfUXffov9FiTxyX51bMoAxRjWGTq4
eInjLQY43pvBYWBM40cqUNjfPoknw1NnNL1qtYzMWvtkaMcAFdTcek+r3mpJnMvX5s4UxswC2z0q
Fn2bgz3zIitEfnXTQ6yEcEGiGjSdKlqI4yUhf9AL46xoL//yaNhPWGUVNAZZm8XotOjAO4OzSc+5
861pcGtKTveUvq8LZ7UkztGrUj3EMQsMFOUmVe9mClr910DPH1HcSgDn2wt0VRZGgUjAeJb8yWc8
hBkYCitW1D7FAJxmdA/QRG92GRFh4VBjcPtWJYmcW6+EQoQ76qB91se+/NkMr7n1VOv/UjU4F2GI
UYeKMOrbknwjDpeUojinbIjzDeZYApa5gG/oVRGQ/s+SpNoVRY+2GSVez4rP64dB0S5KZsCh4utG
UbM6T9neNsp9JYL38xOh68wm/1QNExYjMjZavrcpaJERUmuYUwcvB2yH2DPdKPJH/y/+Cqpdi23R
njjOtLpeadWswnvFMI6L9lUMJnuZT5HpGcUlTkp7Eaj+ze0L6rpAzriiVhrHnLHctI3pKt2bKbW+
NHyrR79OCP9HLY4zM9VSa2FYYMfqgXEDpgcAgx/FI5VU3VbD64o4Y8KYotrUJZI2lnxjgE2s12Nb
Cb/vK8a2Gl6FcLakgBArbzNYbJ2Xn0xLO8WIyhxZlw5gADgN1eguQkXcvezw95SDs6+4wUxwU+OK
LzXlYyXqN3pXEyK2w1z597r4R1gRB3oRmwgwx+W2OCkuhh+dKTmi/QvV7upANfYQ2se/wWYhQVPM
hBg+Q0J/GexAv5mbwuu1Q9/92D8xYvf4jqUo0eepG2DJVnJjDreaSj2I2M26czz8iys0ezA9s1ZL
rbo1D5U/HeWTpbulbEtOgm7YkORy2u4iX50W5y4wjtZHSYSLKznpZ8lmLSsK+Aq6AwVUSZgu/9YS
0bFsRDJek5U+OuWIpODzOD4mzcWKR0cY7rX4sH9ahBHzzy0gBaoSeLOgGMlNPH6yko8RhR/wH9Ku
ZLluXUl+ESM4g9xyPIMGS7IsWxuGLbc5z+D49Z3Q7WdRMO/Ba3mtiFMCUSgUqrIyRSa4ODHWS68T
FXQIWUSdLA9y9X+W4iPw280GcWFirKRpaQosI+8jzKTqQBBDA242O8GIhmgtXGgYisZK9RzZsmFP
36UuBptoW+hOLC/Pf7Uv/NOJJHY1pzL6Y7LkT/nqTFPQi3hs/yX3/x2EDK5kOypT3TTsfUY946XC
GzTz6AEgjvxIweuwHCrRa2Pv81nEVomF+WSCKRoc7U1Gi766plcjPl9kxy6jXKTLEtBe9i5/PGUv
3G3tcDegbLa1DkJbBjGbfsmu6bbPylPiqZ+k68XTwvYzlEa85pFKHyg2be1yrp5KgJu1EgZkh2y9
7tPFifrs/vLaREvjPL2JdY0WIGRxu/ZYkHtrPkndzUjvm0aEut4L5NvFcL4+GaDNKdqGzY5+pfJd
qgg+lsAZ+LZEuwxGH5cgjV/W2279URpXqR5e/lh7DR5LAYsAUU1oyaPh8t7hWsykSgRyLF702F2h
kHs3n+m5pfABpvoh4a17YwtCkdAmd1koySwPJIJainy3BvW94rAXtXa9uv2V7GW+7Yne1HvJxLtV
cseqN0d7TmnVgKBXu2XYufhUTk79siB7lg+xqHi14xjvzHGnK7HAmqKyAUKT3q/FdZP9/2s5736f
O0WQxsjmmd1JxvQkS59MKVxvJjXBs1TQGBMthDtLVhthFo3CA9scMuuAv+T0IHDAnXfNu7Vwh0g3
m6VMkh7OYDj/CHXLt2gleIrLBp5Ead7O+3ZrjafYz4y+j2oFbACFfh+n0F/IRjeZj5YQ6rqTp7wz
xN0c3VwOfW2ijLMmAyph50z91UioUoTlfLbV2gGhriBj3gP5vDPJvvTm7rANddDqooMOc4ARG2Ac
a3Rl0rB3Y390Gj8/Jr8wv4rS6fIjcyOMM1/eSdGKuUgir6TtrAFOmR3H43roIFil+U0oglbuXV3v
lslFj7nR5hJvDkSs3Mm/rAFYvUHyhZHmCMp9rgyh67oI1NcWXi/IrEXew4WRGjpPiWQiHeigZ9Yv
nwe99Agm9IADuvwtRQGLJ+rvMiJ3dGRdC7I4k3LUSO6k1ZEu57qpnM4s3S65Te0fKbphIk0coXEu
vGgmhfpYjbHXvgMF/RCWIfErw1FO7OFVPolGUHcu7HcbygUZIKjwHJ/xVfXpeexGZ5y/qLrp633Y
tg+Xv+vOjWoxKWyLsMtO5rUvGrvQinJlVJLx/WR5JQoZpgiEvhcztza4Y6hIuRXTBLeb1vWhId+Z
Vun93Sr4k1bpeWIx2oA4GhvHtPLKay2j8Ci1VoGp3dO2XQ132qK4l6B+B16E4iq9WXwr7DwZ+qlo
ln+DbrQ//7JqCC5kJ1E02XMKDU0J8A5jaETlqRHa2i77SEFZo1RmNyGhUp4j7Zcp3wjH/ff2a2OJ
50eAulpJWiZW0USPQ3rVj4I7dO8RYW0NcFeBOqCsEGOs17WeE/VV0yEJunN0KFOQDbdB4ovqTntK
2O8sci6YqxnI7Vs8KOcBjSyGTopP07f1ILn29wRkla/9s2+mLLiB9vfMIsRgieQfj5estjAsoIH4
wdRqRyetl0DcV8s8c37Wp+D/fwY01dZsBUoOmsqXQ9teh26XjRKvXH8y9OeyPw6poEq9Fyy2JjjX
VxDrU0ODCyrGlaberlVopqLZvF3n01RLxTQgQE18t0fT9MG0xx6X2XKbGSdd1Hzf3RKNTV3pmoKi
Mfv7Jiegw1I0JZu9MvoTJPCy4QZPCkxvPFZD/5Hd35jiwjhtDW3pDBZbM8tRy59TE5CaOkmbOaYu
yhrZmeFKXFjN27r4rHGqk6GXGdmE2n6lWvZgxZGjjBPmXu0VjZkp7EzpKlMnp4uKsMGI5WX3270j
Nd00iKIR25D5d1NVlSuuZtAmsHioBSa604kXX5HQAqZfhInb9UQDDzQbcUQG6ub9Lhaz3fSpgSBs
LsdmOK3pE5kFu7friBsT3O7pa5LPugUOElXLTsYqH1vrA0y2lrYxwe2Zai/yPHcAgMZFDky9eW60
JdSsWZCHCj4Wn+IXyyDPejuii99U587CDCjRjvpKPYEH7OAUt8vhc4k5WqDgQ8HwtlrhiJja3MxD
AlIkzVm1m2g9EjWUZ4HbCXaJF9NS16qJ8wRkWW39iYAeJBV1IEUfj0stFFNbsyQf8PEM6hO1dosh
dYemEngb86Y/ju+bK1hsnZuw1EsJ2KoYe6lS9pW/1r2bkvW+rGXHzk2XGlYJHXjRA2k3Fm6MsrVv
jGaTMreQjMLHyx5i3FBD9kPBUAeEU5Y2FDgHu2EvLZCrABRNRnS1w3Eag8lXQR9kfaan0QcJAfhL
14fL1vaeJZuDZXHhocnShqodI35vD5ly02qT29uBqQruQ9H340JE2SZLEy04v+XyPMm6s0SJv6yf
+mlyhOqjIkfnYoVWabpSD6h/tnHndFrplvndX300Pu0Dr49cLfGM5lzfghr6ZKiFO6cA+mQilI/g
TNlc/jelaC1FMxLMhf5IssmJ0vsaoMK/Ww5zyI1zqxiZA/kFol6aDj9XWsMR1OuSVmERay+XTQn2
hp/nNsu8Ad4ce2Oo4D/tCicSCbQIPM3mwsMcWZCAZfNQyBwLzXYz+0VXHmTyQuRYcFJ3N8eERJKi
6pZpvybvm++WjVIyxYlVYaD/m9Rgvmu5LSeRWPne+JoFttHfVrgFQbZSzxvVxPiL10Gg6ZWiXruW
vgM4AEkLGZIWtjeIigiipXHxDom4mg8zaE4H+4lETmoXTmwL0vD9p8ZmZVyg63soaVFGWAWOldpR
Wq9Br3Y+T9+mT9od+K+zGzOob8Udx10n3NjlYl4txebQDHhr2OlVIXt9Krhp919tGwNctJPlQRvy
ChWYOdBPMwa8CxCdMCLc9ct/w44l2iwu4MVdj5sQhWOvT3DxGSkebtoM8gxbETxHBYZ4+mRKM3NY
W3y4kv4w5hyghPso+3o5Quxnx5aumQS0D0ThyWmlOk3BH4uSDpLVV7E/7Z5hmWVI/YlrunuuoKuo
FOg4X4bND1tno4mtGjGnGZlf0fgGT58iSFd217M1wXm5GlWpIRWoiMlhcXyV7/3RnK2rf9oHkwiE
tXuodBs4HxUdWxM6he+DudUtyRB3BRo/ofWsL27/RXdblHFztyj9eXEUzIHlniTkbdnzjY1dvuFU
KMNojArSS2PWf402vZOl5DgrvaABtG8GZQId69NUXi69R4M4GQtkzslK3bIdHEoTsKungmrtXpKp
229muE2rUAEBqyIKcRGJXKiVOxBXKaYXmc2UAPIjLPnv9rUMYMnA5anC9fnH9gpMxwAtIaYOkt4z
TogUksHFE/P8/FOLd+EiCvG7nrI1yUUpO8cTdSYIv3rhDT59YZRxGnVsdwhayBaHRpgcOowOfKSP
srXLeWjXYQQuYagjsjyQ6jiNZ9rdDCKc1p6jbKz8gQGy0kRV1hlhhKaupZ7bDmyc3ePlYCUywqVn
Ulf1mVRh1/S4OdO+9Aul9cfyA81ia7sWLkHL48GmzTyx5+J3I6vctfhxeR3Mnfknh4kkxjJUE9Kx
/HvUqvVu7QocXtleKxpUamQ/1EZVf9EjOsehmYzCJ/BeFQa1WQ0oSOTjqs55QVGqeFFpCPMTwjwB
C4B1xSSF/hv53b1d2pji4R5KnJmTOoB9X1bu5Ji4BTmr8Qfk00C6+Hs9PNxj1iw6TTbGOivtql5O
i/1YaofLu7QXlLYmODfAzNSsGTQFdM460+ZRag2HDqpTKqsHirpY/X7Z3O7NtbWnvb9KlhVMdJ2K
tyHbIjZVpH42Hcuhbh5gANG/bE20SVyai+H7SkqVBEdpPVLlsU1CVST3vfc02K6H/QubfH2AQmw5
NsB/tQby2TLPPbyolLGfXcUoT/FiC97WzIX/PFVvLsFdIkkHE5QRT4xBfGAaZ1q4+qqQa0L05bh0
VjXiEi94LKu2b9TsnMfflfHu8ubsDZu8827urjBlMq4Wgesxzg7dzU/kfj71R/UwHT5SatnuEhcY
0jQa03HFaU1U6o7682wdLHqtZ5iuJESUnAmiEM+Za8LlSBfDxaGM9Cq+/MrVDFYkBAvhRu1H2d/+
wLNMNFqWk6hAyMPYSTUeM80zIwxgiRYlMsOFiaSNaFsa+IDlVPqt9D+WvgZTdmuKCoq7fqcpxABl
M7HN1/bf5jhJ4PeXRwZTyPpTpzh5fC/pnsDvdo/sxgbnd1o8VLVKCtwL3uSvt0yuGlnsuTmMB+Um
PqpB4UvH7CQaeNp7Fpgbs5wP9klZDBNoarw6+5JYniX6dHuYV2tjgH9J2TSvO6gwoK+HKDRDflcP
ZOOmQ8F0jo+apjr62Dp0Ogo+p2Bd/NuqXiMjt4iCPsvL+LU7lv/ww91SH5WYf8S/Rad5F1myXSnn
japU56lpoJ9oOM1VfJCvUc88yn4fSi5jNQXm4tMSdDfZyby3rzASJTrh7Pf/CMJvW8nr0gyplcVl
jdRmjr36O+hrwH0WHTKMwwTsIhPCxdileMked4/NtAXjqIWdnQOldiovf6aHtXEHLzn0tykuzkLU
BxScQx73WZvyUk8jYHj96jTNw/y8NIKLTGSBu8iihnamQhG46shX9KNFQ0uo4CtyTe4Wa6JE79Fv
g1rwLbth+jB5sN38SnE7p/BB+uGKdkpkkAsteV6XEtBUgHPJD611jEoB0G43W9s4HhdDtCrWiiTB
gFkN9LdlVIdljl36A/i7H6sqHy6f7N2Y/2aMf31TY41GowMfgdl+GtFKkroZwic37YfoZbaRi5cK
QXnVBugBBG69rwSJa5xLl551T8eUaxmQyREFEME28dzPRpWoICxBKJah4BtB52IRlb93396bEMXj
ATRFk9Qog+u1vwBZuiuCyGsOvTf6y5XqqGcmG3d5t/Yz6812cUGCjsucdwuuzpEc2bObSUQguSlr
Z/QxdR6IUB2ij8gO+OaqngeorxQakut2BD9n9KzFghWJDHARAu+Scp4L5IcygAL5YRIBo0QX5h/1
kWVYh2oGEGZxXydpb8dDfoQQ01mkIy9aCRcW7HxqF0lG0i4pA0SC6y/GEgmKSyITXGQABCvG0AbW
gszdqUCyookYMUWfi69+KJJlUJuNhRRXWsCmePog/aQfCldUmhC5Mj/8VPeTmUSY6oN8rrk4NkQH
CMjN2CC6v5xx5QoCneAq4gegiD4OLVkwn4QBh4OGyUmgRo6DIooJguDNj0FFZETAaHA50Hr5iun3
Q71CRy8z7yxoqDqyUZ4H8Cf9XVTgyShyUsXNhO6yNyFXOgJojqKtSV3qM62dyJUF1XzBncGPQ0Ev
TZ/LCGc2UZ5o9rmuHqv6QZ1tQWgQpPD8ENQ4S9VYAWPkYuOKsJQUxc+GtsMwKB0PkST3XhX3hcCo
0C25dALw6VKPyYJBucphk5rkzL6mHuNpR9FHEI2W7XbpIAkI+kAFgFTb4iIsAUld12vIrNU7cis5
KkRA9W8ItqOr3Y2+5ienETNmwWWP2T8Mb0a5qFvOLbXQ98FLT/okJZ+TKqSil7/IBP8d+yFvijoD
K1R83dclrt+HD0mXIKd4WwcXcyuIrywrslgISDszaMJe24DmFSgLB5DsMuSwCAm+7/tvFrkQPFFz
BXkGsCp1pzkFealAFaYvTxL58lc7xCMFpLS3tYRNq2tr7iZy5qht71ERbca/PLJ+L4eHCcx9b0aW
CSL7dSk9vf+exIMzVscie6yqr01qOkN708UNOtTgf1NjCKzmTi9BmH4kLi2+aNngmuY3JVPdyWgA
zvAuf4V/OY1v/x/3CCTrUJoRU0hrfYAJzRPe8Af7+xL7YF74xiSOBfYEXsvDDAbdSuqVsbHoUFZR
DonbA2Fnu6ZDgThwgAqBdFn8JDC6/9JEmQy4UgPurL1Psrqoi0bLRAjofenWCNrQ9vuX/+hAiITS
mIP++cx8M8ZyjE1GB+v/16CXdaM3XbLY9t2aG2sZxJGue1PZtHdaopuTo3cqBgD6phoFYLn9M/T2
L7BN2PwL5kBoOhNISXbmoRq+2pLiANVTt4Lvur+Xb2b4IGfZk1oM0GZKdAgbJVATlVu3j79d3j2R
FS7OVWthlmM1YHCxtYM8JW5fR2Ebidgl9lO/t8VwkW4dGhI3I8wYMV5M/feyDC6vQ2SAC2xGBKEs
ScVJS3QoZig/zVFgQPCh+IppP6VLvXbw8txcTsXUOVIVfV0boTCT4DTxxdLS7KMmWbAQNWyJ1x0r
vMpSd9F9FXUbqFkJEgbBd+MVxgppHRTKZDMU+/uaxw4RpeSC08JLjK3KSPtGwpOvXY+zcdAHf0nv
e/MjTwvdMGQFyHZN5kcf+nnEBEkL+Yd5OY/1J20UpN/sGPwRdkDLLkPXRreQ7bw/8wPIUax2boEA
0QER0/Rzr4z3SUlvoQF10MX1X/Z7l+xxYS4i5Tz1JaBpvQ9NIoKgmrtR0AejL4PDprkWPZR3oTvm
ZoFcUAOqQI1tEGsBfTKAnLwPI0+5h0wCNKzLwPYUwcj7rtttzHHBLQIDhwzdPuQH1mM7PZS5wK13
T+vm97mwVg+01PuMVp6WPTeYQJiWsy0a9HwtVl/aJC6oqZmuSbGEDH9yicN4h7KAxI7pLbf5I3W0
sA/qY4Qq3nRovkLWOP5xOeTtr9FWdR0K7abBRwpdbiViNj3gXNLd/JNAT731L1vYz1+MNxNc/rLO
ZQtSDMBXl+QVgZdAkUt6XCGrQgGQEKUvogVxhyzTx1UfZgAkEulUSwedhuXyARiNuVkQd66SKOn1
TkH+uxhf2zhzDOUuN54vfzXRMtjfN/lBWma6kkv4aMWkeXJ7TuPI7aSHy0Z2USzblXAnqB2l2obs
DEppAatHxgftClOrIPOKw/qrHdZBaznDk6gquR8nTAy+gw0P4AUeZtWksWZ30wCK9YAe0VN4rM5A
CVGfdQ6lo/Ip7ZzLC939mm8G+Qqv1GbQl26aChiQR0V5LM17QyReKzLBmqWbDYsNM5dsCCJ6UncH
GS43t066IqLy3m8lbxbCnaVCSlLQnyM37zBmrPq9i3bQrYSNsr1akKHu3lYbU9xBmkDwRmnLji1k
MbMh8qn5ssrz7dreR2QSlFP2a26mqSimrZsY/uJibTEatpTWNsbK4ASYHFrUE6kOrXW71ouTFbFj
SUEv6pvsphUbo1zsHRtLijILQ1qjtThWecqNT3AVJ4kEAeNftu1tdVxiORekk9UaN8kYaEHpJ2DW
8hufhPi4hyEJLjv77rX4e1Uaz5tIpUy2jRana5WuC+Xzmgn2at8x/rMYDEa99/RCrkvLAKmDV1dh
AmGVwsdUdK2HoumK/YtjsxDO2Svm6QmrM0yuFequcahdRKYrJt8SP4juDbbXf9zDpm0A9KnKislj
I3EQRj1nQp+pvASNdjUogWqmx0LBnFk+XHWG6l3epv2A8WaQi71z0xCo5qLzWFs3c/bZTB4j8vmy
iV3/BpE7aOtsXUZO+36nqgV9LVKi9ThEsZvmqivHphcNX2ljfMTnNpa4K1Gton7E9Bdoc8gpWf1E
9ADY9Wli6mxWAJqCvM9VmRY3cYJUb9AB3c8eKtHY874BpEAyGwclJndCu6UaCzLAQDY9adad3gie
yILf50UY9ExtFLXBEykavqvlbS1Skd2voaJ2+n8L4CUYxrxbJ3vEAuQQnovBJ9nHhX5qnqgzgL3S
0B2x5NHumdnY5A4onSoyqDPkJjWjxnjNgJR/lTIHNZR7sMhBatYIlliQGO3HUuCAbNNCqQhToO+d
WpoVkLjNwCRMi8sK/RHIhpzRQK2Tqb/loiGi3TO0McfdEQTox3bJcExHA925+WkarvW0O2XT4fJZ
3XWQjR3OATF8aulqiib02N4ZSgFyFBE5zn6r9s0E39eKiiWHBAi6TdlRCdYjtHGP1meCwh5Taa4T
pwhFjEOCRfH9rbFo5BXzZMC1ExJWaX82OiqIPLu30WZRnA9Cs2K1iqyF3y/XZpk4pjw5NJqc3Lxu
hAKRLGD+cUlsjHEBNaFGKSUljC2NK932juLM5yVz2thbQ9aoWA654v+VX/B9LRT3ydgZMBllX6TJ
y63Pl39f6BXsntokriW180ancPAJzWEGngfE52fyBBk7JuUaTIdVVJ4SHCm+qaUa0jjNCubyarDI
DSCqngh4caL1ubPr8PLqdi/ZzYZxwaIZ4uofvdW6jJ1JP0kTOOQ0wRbtdxA2VrgYUeujaZcdFgQd
9O8MgLP8Wj3T7R/1T9Uh+6IGOcDZYzgdVEc9VK7oPSX6nlzoGKVlIhJFdaxK60BvI7eOZ79Al0Iv
Ju+vviePBk9n28ppA7SH2r6YIGLOn6VakCwLVmNw6WWOkigAOYjvJKmcJH3KurA173MqKB4JPMPg
4oaaz5Imr2hS64l8ZWN6qckp6teiLE90vPjGRoy0aGlH4BXGAExU6PDb7hpK1xPjkQagbXA/oJ6H
bhWmYF65DA1+KkvHBVlqAwpKa7e4Zj64s3Jr9pMzizSK9jfqzRD7+yZwZHVXQmoakUnRruzq1AP6
Ux5qERff/itgsx7uCC+zktVZAyiYdR2FjHCKyZ6bTnaPh5ov+nj7F9bbmriTTGw5VkkN8QPDvO7y
QyLSCdr3urff545qYpvTaFsAZA0g65p/pC+ECpBzghW8PrQ3uxK3w1AUJlYwrz2kzXtnLJbgchAQ
meBOaIYBAGkCwMNr7fqcauPtHInGnATf6dUpNqsolSWZVANBYJTuppq466R7ayYCe4sWwl3n2WQ1
epIiKU9VAEa6OZAm0ZjzK5D7z5Th946/xofNStrF6gtATHOA5L3RmxmxvNf9yLy0BFlv5BFXO0WJ
N/xMAxFQbj8zerPMvvHG8lirc26CB9sb62OeHrX+IK2Fu8afSSTS596v6L0d0tdC48ZWPeRZnwxI
LZuvFEhhpsUSeejYo5lihIqfB10tcEKRh3BhgZQaOpsSnDCjikOm1beLs9YIHhsiB+HCQQm8SqGx
UkfX3A7Klf6hSvLms3HhYC6WSZobfDa9zY7WXLp9ah2bJvYuH1hBpOYB8+milyuGxYHRBEC+V5fr
haCUoklBviSCHppgW3iQfJYmxG4Jiw3Nl9T6ZY4OTT9SmHz7aCp3c3cyHfIWTFder4Ew13ZVCCc2
semM6/MoatmJji+PgM/qdZyTAnOewwk8mfrJeJF9NpDeHKT73B1PQ+1EL+DnvzMFVTbRnjHX3Jyo
HrpGaRrDNQykQWtr+cXymJQ/hvJ42TcELs4D4GNVGos0SUEOpCye3MyuNRf+ZRP7bYbNjrG1btYS
rXJGuwR3UnOFqjiucMY3mngvquJMAVPUKIPhx1I6l82KVsZFiLKhy0gGHF7gOnr5l0wqgQF2Oi+E
dpWLDmqcLuVgYovqCVMYkfwZmYPTdpk/SpavoGKOAf3ZScdIwAcjWhgXNXpLHpAQsVKPDErKljpl
JrAgSrr4hklpgQZwlBX0GYL2F8MPJF7ursZ/OeciNMdlFNNKiqpmUWO5o0zqJ4g0p/PlnyXwa/Jh
NNy/8gweFt+1Zl8BU4fMtZp+Jjm5j8a/TVv52mtagH5ysnH7siWxL5hfyw+vQH/wBwgRlLuFCRt1
a9Br4lLiWdGGZkmHvujQPgmtULkqPKgWP0rXKOyAy7cQol/3N2xjj4tO5qxWFaabkVsAhuaPWB50
B1Bw8VR0+iVPpK2+Gww35rhUJiKzQrSFJWp6fkcAYImLkwmMTkoE19f+c21jiQtVxdpl9RSzvmvs
LyewbmLOC6hsH0qo/dfJG793oejNsXtlbkxycaprMVTWEmYyvaqor0bPVCTxIlwWF6o6yJ0RI31l
zZtfizyrMz6Nzkt91PwMlWH9/vIJExrkYlTXRJJd5qhJJAOaNyToLCfxqrMWLl+NX6qXnfrzEl62
KXASnn+uxQjFGNnAcXbgK61OFcjTpnTwwM0sCB+CDeMH/tEU1XObgbJr+0HWHtby1yRC1O2X89+c
giecWyNtlKCRykCYi98zXY+nNKwlQKKB+gQHyfTUH6iIHW6/Cwv5VVkHiQZASlwcTpZMwrjQinw3
X5s7Gxy0SN/il0Uek2MyLKkzyOgrYjwC9MtV3YB2aGgEl+q/hJa3/0F9nyxArLUftBYJCfScjlMo
3TS+cooc0MRCP0WEXNvvJmxWzD0B1amJZ2InhSfFiNJDGB1zt66d8nPsIms4XPbQfcchsi4TRUan
hjsUNKG11qsrumQ5hG4IhKsf53b9kHf+NsIXAPKUZglgWJWnLLNDSleyJycVlTz3z9qbEc5RwIeY
jqkNtAM1Xizp3k4+a/J1nH/oFiUy3NEEANsEp8x7Z6jUIQdlIWKjuV4Dycj6PWxGJjJ//HcTqCwO
8ikdkUFuC3Icy9D4sY4iyqFHrQBfAdKwk1JC+1IdvxoUFVzA6FraUMAERLWOvXRua5O/crRp0ZOE
Mcgpn+PObXGvXXa7vc3aGuA+IiGRnQ96m3t4bYL//tbq5TCWXyT67bId0UK4S4autUVHHZcMtQ8t
5g+0DxwfAsZX9IBBPAwC2PfO0NnaNDWMB9Gidur0cvKrtibX7kTHdDcobA1x2c2ymFJOFYDiFgzM
XQ3heJ4wwxEw8GyBM3W8/Nl2I97WHJ/dFK1NU+ZgjMDf+AHtAEw810cTDNXTQQTr2YtBiD7oJpqy
qf7BxK6UahTHKtbGWPEkFYycMuiwJVvwfN09SBszXBTv7GWcpB5vFLN70bWnLosDMwsa69e4BOKX
GPPgP46tAlYrGehaGVjG954xNnOhpyusTXF/NgtMbExeNQ6Omj+L30a7bv5mjO+B6F08KC0GBdzl
joliS07irj/04+xKHRjZO1csDrnvIRuTXLgdZL0mfa7mHhIOlxXXslt6wFPdmW/E+ejuc51srHF7
V6ul0ucrcDfaLaNYhk57E0g3rbe6GP9w1XN9BHFE5mg/L5+D3TC1McsfbzSK/4H7lCgdDbd6YoE6
MUjNu8tmRNvHHe5+zcs603A/WmZ6OxjLJzqKZPp2y6HbL8idaAmFG1rIyBCtx+oqghIcCr03Mlxk
9pMzKr3+5SXtn2kC+K5haCCg4gK8tUzDSmVgXqdISU8jIdTVoj49g0sx+shdoryZ4mI81HwqaY4Z
+Gv6vtj3L2V7GESF693HA/Sgf6+HO85WXia6FbEb11fvzLtX3SAMICrP86m90iAc9BGeb6Iqsq0a
KiEKP4DYKV2zVCU83qhuo8yL2mMqVP5ip+aPGLWxwV3zYMtZFVuHKKUBISSWaCqhHEROBg5ScUt4
1yM2xjiPUKNpMkmBBS2YkO7koJYVaCJ9oIW6/WqcL6xpa9UFIz6L86dO8qriVyd/vezZuzFhsw7O
E4hmFJLGrvzaBMhiqKawlpPMl1bJiRVyuGxs99G1WRA/cFim66Dh2ngdQntR/fb1NRCl4GewMPkG
nMKTAmDJj8tWd+PR2xL58cMuGSvNZPrgC73P0idZNNWyf5o2BrhwbmlDs6YrcvUxWIAJKwIDkZ04
KTpPr6pfEqQihMFctCoumCtaH5OWMQiWgB4WmuykL5c/2/4ttVkWF8fJMI6QMgOBsB5qgfrYBOgM
u+gMK4wq1neh73FXP8n3l62KlsUFdhAWa0vERmqKsfVa3FCm/vh3FrgwUSrW2EcqZmiW+ibWzrnx
5fLv76ZKm8/GRQapALOGYgIKT8vC6wkGMLQEEaL39C7xS1sL/s4cFyOsIi4Wu4AfNPqLIV3HzdWQ
y87a30byR6IR3gYaUKIayFu5hdUg2VmwKyzk3Vr0WwO4o0iYZLcbxN4f/7HBraYrZEDRddjIjhSi
fcMvI1AOptd/bVOEiNe5qmA6H0Tlz/18YmOXC4N5xKDJpMSmeQSBqfDK1rGOynPv2Sf1UEdC4b7d
++PNID+oqAKNZSQJYoZZfyrouViPkinYr92jhBIWUZmcyB+iNWk9ZBbJUE4y8/NaPLSJoIch+n3u
IBma1tCMqcisc/xQdMpxUjKBc+8/FDdr4HwuG6a4sAo8pmaEVv2RRaDR0dAnDOSDIarO7e/J2wfj
nI/04wp+eVwU64q6RB7StnOp6MLdDQ+bFXGeFhGVjqg9smL0j1aqHFIngaWMbpOtrqaKkGuCJfFt
pnppM03SsaQ0vovHz3l/PX8Is0neVsRzLuUgWVnAxsmuv7F22IGVXEMLR+TibNqoj1zt8+WY9y/H
9fdO8f2ltOkwtD/CLUANYEDdwJOc8i7y9OOIcxSiNB2KpNyEJrn71mqGrp2SGKXFwAql1KkC8xMw
2b1nnGJUTqVMyEQs2jt2/jZNXTCT1Gsc43zFE5gtJMWl89FIBUFCZIT9fWOkVFGnIw2MoKYZNGbi
5NEQ5Hbm/OWOccGiWvO2oTMyv+qrHjZoZ2Xodya/oLXhofAsFD1nP/fHW2Djk1zcWMZOqUqKAkxV
pWGczI42TFd9e62IptJ2x0u33s8FjQRE4GScgO4tjtBrpFdAAJlhFK5elgG9nHnduX8Zq7BMPSZR
OT9KYoly5nqXFsuFlCwb7MZKDBSkb8GE+4uxc5cuOmqqowEUK6bI3q+WvH1dHufedxJutgkvrYpa
9/r8RW+UMNKNe6WyQ9vs3MZ8Itn6Zexip007XxpFMhqCq4dvoyxxPg8jq6/VlnROlOI8ddQVeKzI
BpfVl+AkG0gGBcLsavAZMz6iml9h1oMJjUre3c/L9kTmuPiCljON4xr3QlyAGM9vdEG9ULhp7B/Y
nPRhKfPOen2CN9PncdZdU50fI1t2zBawTzDytWDnI8UEPm2g7qspWLuPgJs3Z4Uv/o/2sKwtwVnR
lsDUnsr2cz+9fOAz6gpUWtBfIxpPAQCsV1P2Az7javeBqlC/rxXv70xwH3KdrKwrmbKdMZ4aoN6z
6vtlA7sxebMGLiZXq23HbQMhi8H+hL1QtGsiYsTbjY8bE1w4VlMLyo1s8i+Srvrme6d8M1VfS0U+
t+vUGzNcGNZnOYMoOsxkqSM9vFZlvOIpvppPK4iupoO4tipaGBeOh5VUer3AxXKMtEJn3Mmse/AL
BmMrWhs7/39E3c3auKibLG1LMwuIEONBRl36YBwizN0nJTi8Sk8cdC87BYYN3x9fMEB2VTRVaCsM
KC1gymdB9dOwawE+4/KO/TEHGCcJXM/CuyRe/Tj9NGYfyTd+fzXoyL1fhkntoRwWVoxZb+vpOOXP
mSjSib4UF0kNSvphhV6Fp7XHaPDofCuJkPmir8SFAEvFIMjM4FSS+ksBO7GQj0VkgAsB4E9pZiPD
lQ6EwrXa2L4MtsS/iTK6zIUAc54sfVngv/Z4jomjLdd27l82sZ8cbXabO/8ryLHJOONfT67WwGQk
KfFhCv+pI62nOrS8/AgI1f+SdmW7kePI9osEiNr1qjUz7fRWtstVL0IttyVq37evv4ee6UoNrU4O
PECj+sGAIkkGTwRjOXHbHFs07og6jkWbyGHB1KAAo05YBbONFvfsi2Udrq9vP/K3WR+HAQsdrcjI
gDb64Az+6hWYfyX5+U3vq3+xkUCl0LEVrIkvPjB7u4tt9qBbs+Fc5v3tXEsCX10kgsuFlVUmZ/HM
RGDup/plsp8Fu8b2/Z+RE+M1/hMDerm2ld5gLvOt+iZjmHurICMAX7lyGbPtbHqRAwCnfuxKR1k4
WYbd/4/idaJpqqbpJs/IYlN7aFNFRVzzcfT0IA/sJ+2hC9SQkeig2FMUXNpf7kUet9yO6ArtO1y0
3JzcLD3N8Y9oORFchnSkfp15gu1l37u2Pg7/VCvHm27QwIKUuD0F5U3uzYe2cMDfizyFR+9F2bF9
hbkskP1961nOsaagVwBdyv3bQv4aBoHN2Lfpl+9zYKj3YFFNCRKKGLvkLO13Q++cKvZ0WVD3vm84
LnI4RJSajMp2ARNbYF7JeJjLUMkEzUMiERwgynInId3CoghL7Q8lucntLFiVVKADohPhkA9lb8ji
5whnmiCsVLCWiYzH62omEsFB37wsczN2huaqy2jflMn4Fs2GiEJ0/9Gi/TkSk/N6wA412CVGEXjL
aX37+xGm/VLdAkW+orQo+8lXLg7f4d+YUddidiac4sq+13ItTPXpMalNtDvPd7OSnuS1DhsiqnYU
7KTJ4UPedtYcscEvKY1cu0ByRSRBuI0cJGRyn1jpyiA99rQTa5JcHiIF3L3Eb8Pc1Z+v64bgwpps
xRtAGMt2RX8ZEAjkon5Vu7qsOnN32yafqTTYaAcHDJphUNsu4SXZsWI76TI8yaUpkLEf+NsI4VCh
b4weT0202Gvn4q9/TWHRjn3tIqED4mPzQaTzDAKuaSEHEUuvzFajQB2SzvSU1HidSRuUje1HgwHb
KHjGCADJ5JBiNcxeXib4+7ncuwp1tUZ3VCW8rg/7YfzNHnJgoTUGwjUq88SO1qk7Z6F2XyM4JTul
qwqMxX6O+SKLr1Ke5AUteQ28iz5JqDdPCNYUOcpsB4oJ8R36jBY8nla1DdclXT061I0fk5IpKOp+
CuVAp/4Ip07UyyK4E3xNs25OWa1OLFtSJEGrvA6xcswUL/lM2565WT6HJkuSa7aKmSKeGZdOrrip
UjmT4gsOVKA2FgcoJJKiKpsRAcS5ro41yD/ytHuJp3Z248IenbyhtYOh64kDerL1K8grpYNOjdRd
hrZGR3gkubPdl86UDW/Xf5oATfkB3GlSdErX4/qME17kcurNxPCuixCpM1/NohY9LescocHJJUH0
Sg40XE9agMkW4gJq0U7z8FMqlTTNwDiEa5x2sd1G/T9FaINEFoKftJ0qBsiZDWwbiT1Fd0AHBYJ3
20deUg6gpUIWQdExcbhjoQUcgyvha9HsOJaHSDtcPyPRtnGIU/aGDHZrsAJU7Wue3jfLF0N5uS5C
tGd8NUum28ZasrESbbC4k2+4xaly5W+IbQbaV1ETyz/YIQv1l+g/wqOJW5FR9WpbqRgGqz0W2QFt
M6fxUN4QDDnBfyckVkIRZdP+Hv6RyCcPh67QiFoCSnr7nKErs/qdz65gDxlQfLR2FxncY1OFai+Y
Z4oX9H36gAzGIToiJ4RxEKWf+J+9TRdxHDrK69IuBoEjhMIq125OxlRCQ/zri9rX7YsQDhw7WhVy
jlYEL8sO+vIzy56vf3+3i8TULgLYD9j4VyjX11vb0As8oFm1Kjn0N+sJ41BDUaG2aCVMQzaCsqSj
EkoFURYRdwe1Me9y5XP26rIWDt+UwSJFXLDGOr1w6XKqFc0ZesHLTrhjnFNFAKBS2bA3sVyW7jxK
QY922LGm/gLCGiVR3FIbD6gRf1BToblgj5QPOq7rmo5kKtjDeOa7Ak30Q422G28Awa2lS37br89d
9n1d9XCs7J91CuL53kbB+PKZEo2NZG5z7UnSp7lDnixNRidDPqdQROn/XRUxFFXRFFCFGTxxnFpa
c2xiXJWnaV9VA4NHvl1XdtH3uRurpLQrpAYv5hQBtuxUC3F1F+U2C+Bua9HJRddE4Fir397e6BPx
GrcIQx2JI+Sm/5tI/r7d2Ejkrm+apKYsjXaBYqPZY8XmBQKha6gEVZCfPzOSxtwI465wnGmFbg1R
4UXRbUyO/Zo73SjwuUVnxKlZxfplU/SreU16aHJfPLKeHfKHG7RZBHd9yzKNTH2EAOMR7E+Y9ar7
emi9NwOIwwAiheBck1pXo5rWTKP7wV2NsKtrZ5Q/czNRWoELY5lwFDhrjhLpwgQHE9K9ZeLIxQ/k
sD9zb/4I4CMnll6rWmsTgM4w+Lkyu4YZ+9dF/IMiX2Rwxhsj6dV2tLFTyXuKHPxEv1FBUhzTQ3Ia
nFpURMLU6KMWXMRxUNC0SmPRCntG6Vnqbtr0saGlg0Cqd31dTJuuyeEQQWnnYcoX+D2KnD1Ocv4Q
t+UNeJY9HQNRU7sTRBj2b89lWRwcFPGoa6uEk4rMt9X+YtHg+nJE28YhwExn8AzkGJIzZk+6/r2I
fpA1LGdhXyk77WvbxqGAXlhDUvUsUBIiG3rTYwTa5GGaiUs9UTvB/gvscn0+tC0aZmHENdYkn5Lf
dhCfYN7AW6u+iF8q7CZeWxYHB3abZUAAWG+aD4ODuNahq9sARb03stG460TvYJ2CORFVnInUgkOI
po+lJaqAeWnyZGrfe1UAEKI95AMl8qJhLg9y46A0eJ9pdFCO1fG9ls0TzWHbh9Q/Ks4HPzpdrygm
NMPJ67930V9RfttGomEC+2puE8z6NYim8rSlVB87XTaQJehahH30Y1pWLkblOnPyev0+7R/MRRCn
EEk8qpEl4ckSN7+k5udC3Ovf390sU0ELJlHRLcPzy2WLLNlqCd2Oh+lOI8lB1qzb1Z4FL+T95OVG
Dn9fE6tLEXc20Ga3II6hIv0mxY7+pL3X989hHaoCX27fYGxEcnZ8aiM1iWogqwTyEbxc9Jvo2GMY
Q4NxlkZQh6uQtXfXc7AUxs6sg9iY7winkZREmAODw3plyT7GilMfkh8yPDvJ073rJ7e/vos0Pjsr
W1FkaCWel3l0KjEnLD5FvxfijX/NIIHIPGFj664qbuRxBlgp20FCLWyJPq7Jl/3MHw/m06/WT58U
dD3FgagBman2ByxEczDcFnQAEB52a+S64yGC6quWmrlNhJFrcqW62YqRuEnj17H6LaatQFF3L/ZG
KHffYhqZcNFhV6ZEcaw6yIbSzcaTOTwLTk8kiEPcapk6ispRRtQqu6s3hctfM/4tztTNTXRfga6V
MSDTWuBH7Z/in13lgVgrs1JWWWNFmd3qyn09CHzNXUCxbIsorHUX71Cc6uYVXxi2Vc6rhPws9fPp
NtGdXhO8AEQiOCwpcj2V1wzGCt1kndvpEsj3auvUC1F+V5CN16Zpm1D89yjZZi3LmGCYYYS43kDO
03zK5xcqci52j2Mjgv19I8LutNnMJaREZvmhXe5rIVfMrqO0EcCdR5PKxZqzkIcWvje/H3KwdEkh
6mZd/SjQaearfrixG1ncwchqWseShnrI2qsrhxFwsB6uKHFWlODlfhyI0le7l2gjkIN4ic5aqc4I
OdQwjFUVgmbbQ+F1KmpPEykChwpSp6PsoMe7lqrqsV5R7qz2IJNoBcZ49y2wWQ6HCVG5NO1k9egW
k8hpMGwvUzpH8uMI7YqYiXz9tARr4mkE9bbvKqVE4NBO9Ft7LW86o/nVk+JTYkD4odq6QhTeG1Mk
cxgNCUdENTWUiXLbLvGpsmUBz/A7T+BH3bvI4d5rA8mH1RhgDdFA+Gt6tSwPnb8P/Y18r+Lxrrql
P2vOnXHLej9HuBtJ44ioP/Ytsn35Dex+bC5zlMV6trARUx0mZsUoz4o8ckeP/9J90YzcfWW5COOQ
Q20q1aIyNrZIvxrW25CiKxNVN5jxY/Wv11VFuDAORIZxqHHPUOW4kndeHdRqhfTWQnMmyk8lz3gS
yNvXzcvaOCBZtGwuqhFAUixO8Tr55FZFwSvFXBLfuI8cBVMr01DUDbonFJUqhNhoHLcNnnaiX7Vm
1FkuV0K+YxydSr6TJ1FYQSCEp5tY0hpNCi12spWJa2eN046YDiYLRwvtIeNmMTzv9jRRXSvQp+Gm
Rx0xLE/1CszhpaH8Zp7QBdM6rGJQHM4SieVu4ZxqFp1YFWQWfc3Hh6x0m/o86OF1/dgzmtvF8fds
pMpo5ezxv/iS+TxYgiDJ3tXafp+7WpYxWEunQBNKsrZO1k2BPpC/ZPWls1RPahbn+nJEm8bdrhEt
UQbqtDCsZqBuQXN3ymVnHL/Pov4hkfJx1yqdumlWVeabIdWqlFlggiVUz0U5CJEYtr0bGOxyIzEx
lJWRVreOIh1kBa+u+hO149sz4kxyVRKdrBET0r21zU/bFBiU3RQo0p86RgZimB4mdvznKgYrLWI7
SVgZCRvkR30rRWQWXOUTayJzu6+S6l3Xg91qkq1Ibk1ZalbUQL03eqsGNg8sNLUw/5rjiVw99CH1
pN/rN1F74/5duiyT8zm0nDa1nLIHD7mP0VU1Ce7Sru3YLIr3M6xs+fdBsdYm1rBpefJRDxlZAVKu
/vUt3Fe9P6vhCYurzmxoyjK8GDftxvPolPXqkvhwXYpIN3jS4rEmayObCP/Er+kDnqNu9LD8nkGo
gxKAe/sofOrvOfHbPeQATzUq0hUTnPje03+p3nrIv7KhA6AODDRhyTLDaN6T2grj0M+GE99SAzHI
eHEilGYkgXFU72Y3vWNDDkRZX6bT16SxE92AhR33kr6aKJCWrOWhRC0UiqeKG1WlR8kipynBbVut
8VOIe1ETDgjpiCG3IG8BBwhJ7hJQkGhq49l9cSul/fN1XdnXSMO2WV7KUD+U78TVhBp33K9Kkx2p
+aqB4LzLBZW+hN3Sj7t4kcItqFvAsW8MuubOgf0Lz6EvVu3EJ2VyygPaAzAQKPOkB+VgFE4b1GfR
w28XQ4isYUaFZmrA9v88Q03rzG4e4Wysw0mjN5HIM9u/bxsBnErqSq5ZQ4GpEcYZdYqMUjj2exbJ
y45KMIc0EFWjCCVyalkPybymBo4NDMar+14M7I+n/rQEq78cl4NoC/dhcrNE7gSthk61xLgKo+/x
D7bC8YCxPR59SP+LxrVduhVrI40zbnaly8lEEctjJHVG5a6Kj2FY6DAPGKrolWv87CTmH/rDZ4i8
t6I5I4eobGmkqLP27PVuoTfKKjDcImXkDFrXd3K7dHDeLPlsZmcjFnx/N5S9WQDPpoGRg4mlzTgp
zPjV/OEHNtHrNLTjre7ilYXTP7WhyK6x0/9wvy/nxbeRtMsoTZMMz6CZDE/qb9L0YBcdcrmfQauN
HM5/TzRQUqgSa7amloNXuiO1aiDpgjrgXf96I4XDi7y2qRYtqGUrsi92dmtksocgsGOlz8r46zr8
7vtUREVI10KKg/AeQdkPUZTIyAKgK7S4Swq3pegLUw9ZmOaOfU5Wd6AOyBlPItLkfT28COa2Uo7H
GAtFLUlpvWjjTbsKbJjo+9wmztGUFqOBmJTRPaXpo7jsdtfpIKZi26aNpogPA9TTqukkBQ5wn4JC
F3rX5p3TDGeJPg3W/6G6aGy+x6A3rUQzpvdX9kcwX+pYwJaVSHlW3qw91WNA60+EqEGr9/fCeI6u
vlw60urIRRbGjd6EdXzWRZMm9u/rRQR3+HoKntvSRP3khFuqdL9pdEIZjiMbIsO/6z5t1sJpwVSi
PwncPtgr8MKf5EfM15389bbGUAvkumCxFqd8rUYWMgHhsijVKjop9veN85amqS61sWa4afRTJY+6
CChE3+esMHihlKxG9YpnLnerek7r4Do67Dpnm93jjG5Z5GOZ9DimwTJNp+gicFllL0QVBtDYMXzE
74s+cPZ2mEsbCWsck+rIbv5QBvOh8fRHO2Q1X5ErIk8X7RtnY1HtLKE2Aq2wq/lTrh4tW7Bv/+Ct
XNbDGdl6ivSmMXCF+jcU+7EBIPZTD9Pnl3fkDLak4/Vz2pengGMBu4TkEk8HVq6NaheUOQ32D2rc
jSpxY/KmgtGf3ndS70Tl5ORthtmN34gaXhe+qyQb2dxmDkgwLQ2b2Yj5Uq5mwcOeM3+aV0FAQySG
29J4QVNjUuBNmTfPy3TGYtHOIFjKLixdlsK7LkZJMisvcWy16qXN2zomTpf8KERzF3bVbyOGWZYN
LBCZNl0zwubacCq7Uy27109k333dCODglRZSTjQ2LgrNNYFKHcDdOXomd4zVucLECguTMuqw+ioQ
yz774RZvxHJgK63GPPc6xFpnEmiYymvd9j4LB2UeOkQ9gbRdzNhIY7u82cVJpuBaQ2MN/MziVQ0y
9EjAJX/VHLbG+F705BHpBoe1uQW6TItNsDb06cFoXyZJc0eDIsBaCTwXkST2983C6hItB2oCqxFZ
duvMg3Yb99G3JY/PcqJ8Kvy02UUOeXPbXtYZzQweIQ4jnAcVVBgdjC+jj9K+QJQCElxig8MKUCNN
lom0GrKQ9uNsYE7caJzhy/jXdUMkhsOKgWAEpW5AEWl5Qmu+bd5Ew+v/JIIv6SRFnSVSjLrhIo5f
2nqoXcYQYTfC2Tq7vA3W5YT4TthJ0zGAflIN+C/FU/ksOXZQHtEB4sV+IoPzDFCPC6YgIXNfnsQp
i/0XwkY+DyYTXaJOAShaL/p9/qy5jRv7o9NlQeOxfqTlsH4TRZf3rwDIHIipKZbCz+mK5HHNdBNv
SLsEG595ImbkGmhJEDaU7kPxRRB31zATIR7XGU+tHvMKWaQy/4KRyqa/Lq59BgV+mIf9ILDWIpnc
lZOz3jTMSUK2HFx53Z0matFn2v0Rhi9r4i5ZOydzZbCSWVb7WQbWcQoYm4Ko4Em0DO6SdWOi9oOE
M1Jj9dHSU7/sRf6nQATf9DRpBPwxClYSm0GdHZpPJcow+OXfasazJRoka+SmBfhlE0JYY+3PWfEp
KMLzHEzbhqHbDKo2YF5pVVEYFW6PZJ/z/m5KbyVR18d+xEW5yOCUuABbWQo40l3TQC9a/5D5GSJU
t7NL3PYunT1WfyY6/X2IvcjklLggJMn1Ck8Dc1ZCU0lCgsnCMa3D6zC72ywEbsk/+8cpc92RVBrh
3HqdTsDrUoy6V/Rd5mDkQh4a0vhtTNFSmEsp9eQYE0vAaR0//4+/gdN0PbXKTtYQg0+OjN6+CNfQ
DlkN4XC4Lmkf9v5erMHzShm0JEnZof2lLO+7pnDSQXMz6xyj0/S6IIHKfOgUQj0LSEkSDCylrdN7
k98/D6jGHB09c2YkwOXb9CRs7tm/zZfVcYZkAYmfPrQJc9hU8Pp2YTw71jejdH8ZjnnSDlZ38zl/
4yKS80jbRZ76bsG7sljV2zXLzxlmqdBcVO68uzIVETsV3L4aip7/85JHBCNFkCYEu+9U+BQpvLYT
3YNd1diI4Dav0cBvX7LWoTFA5YybBrNnuBh/EDvS/6mPclD60806OZrwLbEb5toI5rZwblFF1hRI
ik/uGpCAcfmb5+aoONTrBFXwojWybd5gJaUmaSONGO6atz/ZHCLQDRuYqgvCqEQ0qlx0ZBwut1pU
m02GBIZkZF+SNrnTm6frd2wXITcbx6GyhSLceSAIcDbrfVo+6KsriWqcRCI4ELZzk1JrxUzONrqX
5BMhbpZ9Jhi4WQWHv9nUknnR8eyma2G6yhjdZkafuBha8e36du2nlDaSOJTVakWPUJKOt4E/e2aA
IXAH7WiioADVmGHprqJSI/a9D27SRR7vwVM1tww0fxpuh+aEiSBeq6xei3xxhKrCLp5v2JjdNR09
wToFmsf7833T1YYM1WMR93/5nKmH+PfN7NqPrPAUNByCrWVndG2lHHYMcj+WPQUKRkBcRQaTl4Yy
v/ZGSw+qeRPPogwQ+941eRxk1EW/opMCmr+4CibgZj6zLNKLFBZBHHymNcfaHCMHGt2ACXrSiLfX
akWOMSh3ii4qnhRcM5PDikHPI6LO2D97eVCmwe2tCVwlvkAv2K5c2zUOLxIiwYljA3bl8F/9A4mH
/g+v87pjfspD0RNLpP4cdsR5s1ZFhNgxVP8n0YyHZcpvk+JFn7vOHc3kW1pkP9Zufr6+TNFecnhi
5rMdT8wiR7ntLh0mt2aHIXu7LkR0xTgoQRQK9WloAHfLSZ6PydzTMJ1J41yXwnboyoHxrQL21ENM
iygy6XRnjV9l8lpNxFEtrxAxgYrAkS8TjuuuUBMK0Ii+s6ZberI88/z323+6EVHV7weUL7eKn8jZ
ZVKsre/uPUH4mk1ENrwoMPEkRkT+9Ck3bSONA4ylr4YF7UIFCgoNv52jX7luue0qHa4fmHAXOaxQ
qdbFJEZcKFddNmkJ5Fuu5Ga9R5BqyP1Sc0R0fLvqrhP28FNV/J/TxDwGAQ5ZIVGpVcyE+4XOktCq
V+/6wnb1/SKFN2UWLpWUsBHPVvVazk+R6Pu7jtnm+5x/q0RrZ+YdoKmQfBrBy1RuCjAadbEg8S3Y
LZ59LSG0naiEaAydfhTJYcy+xp9LlWzWwumaNGFar10DgOjirG8s5BkdQciYWi6jELM9Ec7uX6WN
QE7pimTRLWVR4Gke1l+MdjkJMFiTvE8XF1MT77/sNuLYHm+caLyQi4SycQxLvvyMq8x0rLhXXANO
hzPaBtJBtooJFHR0O1n5pcrdjYw3tocEdu82yfSckWTIBEgpOlfOtA2a3dnontXdpb+t6peEnK3l
6foV2O2gtTbr5uzZoteMKnllkTwgJCJ549f4aIdIBQSGQE2FR8oZsag08I5soUNggSuPio8sgF8X
x3+/ww6yqPFFdL85FCkMUKyTlWBtiv0qZ9qTZQoS5YIT4m3ZnGRI3jCzvLSB2d2k9cMaCdBXJIID
kTJJe0pixP7X5p6kxJHGX0WS/o9CmGu60f4oR+l7CcvlzVF8WDUofzsHJKXu/6ZtPOeahem9GE8I
jZZP0ak4ZWHrg+D6vb9ehFj74KvLtq6zBK/GLSmN0kjqFRlLmr5E9UuPgdWL9S0WJTT24/yQ8bcc
DhinnuWsrYXNg0POmgSSgxJhlJsehtjrfQaOqBlWDqIC13+4TBe5HD72E23TvsOqSum+sX+3JHZs
xYkn2ZHTINZ+aXGYFE8jyqJTkQe3r5IX0ezvG21Z025EO1mhu0UCFlv7Sa3CQf7MiGprs68c+JXl
pIEHcEQARU1TT23bR6rnVdCm2eRf18r95Vi6imoktOnwzepdLJMSyWWQS9gvZfN1rO8a5eW6iPd6
sA9OLzJOf8vgVmMquVT3rLm0QaPO/RgVZfqckGS+SzIlv8miTPkJBhz6rZ6M+MXUNFI4qsSitspQ
dHXs9KURyQczmpXEjdOlOiPoM36rU0nOvFZt7eZrouKskcFuuyNRVyMwwKAs6JD9B527rIIzFpUU
98hADrhJjz06ttCJHqxParh4PViuRVS2QmmcuVCmtrH0CDdr0d9rQWKfuuNJOr+LEzLn/oMlvCyO
sxZZ3kwLnSGuDxhFaoV8rh0qjgxCRFGB0z42/RHF99hbPebdrczozgoyoaufYnDWoNxKc3hd7URr
ev/75qZmk7ZMGK6G7LuGkU/oAw+N2yH2wWgb2N9Ez5H9d8JFyd8PdCOtbHK5ljpIAxQ+EI8FMLTj
cj+AZRZ5tG+iEMY/+GyXbeSgV9JNEBDFgPjJtR6le8y8CyRXc9SwfWXF6f9FUnffo7hI5EE3jsC9
l9IcVH/WKckxJ1NyMSRscVALx5i2UCNyp4tYaZjiXcGOdwu02dZEsVBEYVrI+iOGPYRZyGjexWNH
BDD4Xh2zEaMlWQ6OYC3zkrx/qyT5Rp9R1U9EqxFtIYchNY1aROTZY2V4iW3PADPVdaUXCeBgo62n
rOklZBUUemySQ7EIwu1CNeeAos1VvZUs2As5LI/klnH+G96ISamYOvzfKN3uwRgghQEnri4rJqfm
Nu0yWyVwYztfRWGSiSGm1oOC9DRxa6f0M9BmiuYb7O6hoWuyijoCy9A4p1OWMeNvwNvD6+rXjN50
op60/SVdvs85Z5GyzLPagZ+gbR5HPaykoBQVvu1irKko6BuBT6nyPB9xmyZdY6Illur1Ke++5r0a
NNFL3ghMO9PXD7dzI4dTN9hqahsRGt6tEUQ9beUQFA5SqzpEEWbMa4IHxz6ib8RxyoexSqU6SqyH
eT2wGXTRsXiLYgzsAcPt6VNhmIsw/nlDtGgo6wh7qJrJqzQp4OFXH81S9M7dB/KNHE7dkjUuhqzH
ovpg9Fhb5Iq5b2Ce0bz4mbgLHgjC1oddDTRtopnvtI/vl3yDdlbVUlqkSP6PGG1bjndJlTp0/r/r
UCQSwpmLqbKLbELA2It12R3rQ66DOLrzrgvZx6PNUtiv2CxFqc22mFKkv+VTddfXDjlkZ9vVw+YZ
4/sqF6PkBc+4XXTYCOScWTIoVbuAwsaz4vNSn3MRu4ho2zgToSyM7qAHOhgkVPXVkepg+lSse7MG
7trOGOPW2ZTdI+W5qYOofxOcCtPZj7hwUTDuohoNgg56hJGiy2lC120TmrLbeJNH/PRUT4ITEewY
3w2bNvUoF6zi3GgxKNLEQ7DTRtmpJOELXiSJu6ptEU9drSGi3uSe9j0/MmskubXtgdp7dFc3OdRh
5M6Cl4dIKmcvMAWJEkJn1vtNXM12laV340SUgNs3GX+OTOEMrRmTDMRXgLvxF7GdIXc0F8UrGPI5
YvwMqoIUz8SgVExJPQp0RXChFA4n+shO+ljGMDQlNELVWdz+iJE+8XubZXdsT+AVEbwMmPZd0U6+
UtAslFjpKJDJSKIzpho8jahFmmqkcK069Yhle3qlBrlpC2KAopVy0FE3SVfmGq72qHiGdTaE9pFp
wrWFcdhRWtUUyWRm/fWoTXtkpzehfBum61CGonyPaDUciKh4nBpGgyejtaAhsF0mNEXQ4ZtAO0Rq
ySGJpuoVEiUg0ytyxzhJjnpg/Efd+0NAClPfCnIQjYtec+y3X9nID0WE1hTNpsIeV2XnLPWtUWCC
b3mW5RPVnyIRH7jggvMlhXYa/fsG2P3jXJ4G/bb9zJhgy1J0S1VAvIBQDxa8MZNo+Km6cpA1d6qR
8S5UUHwds2YWvD52F7KRwiFV2uimLoFC1FM1AzMkutgdC01zctF8mt3j2cjhsCpZM7Tv/2ty+fjN
zl4q8qVqHy25uTONt9j4TBfJRhoHUCqdC2JMKSpm1FuDBLlxs1Yi9BWtiO3s5nzMQW/iOGVexdkI
FRetJF7holjLR7etJxNMrQUCO23sRq4m6nrcPzXU89kKaIstnqTHzBaznGqMcpDk9rA0+b3avcCe
fko3/kjhWXrMyCYYHhlpbgLg7aNjXSNO3H2K98W6SOH03NKLXkVsWHfBnOxnSRZYlRLIdhx2qQCZ
duFvI4nTdT1ue6lR4EMlFflqtPltnohKBAUHw3MAWFFPszS32MhQzVvVn51sgOZLNC5w34XerITT
79xsdFs12ErAJhIfCBA2DoeAtV7/NySboo3jVN1SF7VLOzB6ZdUNMZ47USm76Pu8lSVybPc2fE+7
P03N98j4LjBJ7GQ/GIfNfnFW1pKoLqkjPCUtlC3XDNaD9ax5CwZY3TEO1O5TL46NPM7QyhEdMLAY
hpbmx8S+60QllPux5o0AzsYqayYTvUdVfufboEKJT5lrfmc+3/tk99/Xt0+g1Hy/XGmvfVFrCCD1
Csbt6Hd99FDmAgdv/019WRFfXKsURomQNo5IObNYPatFyXvQ/lGXnMxTforuPpdL3ojk8IDUVtsM
DTZRwfR4VvDdBfqpZSyu4oHx8nUNNDj7B1qQpoxKlopYO5/ENFTsjPE1oj5BdSxJeURbnZcn9sHS
BKWdwp3lwCKW86iTJ3ACqvckGI94GzjV5Cz3rGmv9JeDeuxE7BYijeEAI+nAGyt32FlQQxTzadL9
SPavK6XoChgcaIytMufMo4X9ncCotB7Kr9XbiPF68iENRfxQIsQ1OARpJtnSDMYTqT3Wt/EhQ2UW
uHLAPoRsiM9aLa+vToCIfAddHo9Ftywo7xgs21GTx275eV3ArpO+0X0OQGabjI0pAdJJ9i3Wf9Ic
fbbg4eupiINPIIgvWpKQQpfHBYGrKtFPQ2F5ipkdM3Q8tkRUxM7O4ArK8yW3aC/RVUPGW2qQ4rfF
vqukX1ldPmXq77kTXCrB+fAlTCOYmUwyIayQZN9belx6kXaLBHB4UTf6FEUza7fOHIn1bNZBglkP
pjsEke0wz7J2RX0pIqTgh0jSLEG1gwKQ6vzulXgMg2mY3wyI3LfoO5S84utntNBGnkDBWGCFZ5cj
NubTyRQVbYOCKTnDOshebmmhsQCgQLMtymPuFz9YF3mcXZaySVqsEbmW+Zd2UlwQebjVS+FGAcrP
F6fH2ITYE7Hz7p/kRSZ305o0lptYwqaiB9dpC4oRxJ9Sxj8S+Gha3/drAbhAP3v0I+1uF+pdP6V9
NL98n/PQu0QvF7VEdaM89OGUx0+TgYdNawt0XiSGM8eNNq1zNbGnxkJ+1wl9XSVau2uXC7D1HyzH
ZT3c3bJUjVbqAHDVwv5o907so7o3fX3vrjksplOJ4i6ilTEV2TwVJRvRK13DBlZlWK4/8/qhlX5d
P6N97rOLavMRMkLKMossgJ91hvfk0VPuwaXJHJT0Ps8uplAHiW9PTntGM5iwo22fimAjnTPGs1VU
aHbFNuogXlFvrVByhrC/Md2OOkg0uq2b+MmLaNCS6D4rnFVe2TSHsUEGH8M64DQaicsY+duv9Y2e
I3ZtBO13GohikfsW7aI+HIjkcZbJZYPgwtCZTgRegLX5OWPyjoRWvuuHuqs3tmLZIGxCvRbPmhcN
M5maHJlUPUXu2XZpioe+4FEsksGdXC3lPebtMHiSntvxtcwPWlEKbpxIBndM1lqp2WxCOyQ9dfT1
pukxet74cn2z3o3FB/O/2S3uXLpW1Y05QrFe51c/ptf2fj2sx9gvUPGQ3K0+4PEuJk4ciPBEtDoO
4Gmfp5mkQglTMLzGqatOg5MngojWrtJdFsezQU2ZbLSRAqXrKtuNzNgtjd7pBvUe85iOgo1kQHtl
Iz8wQyECmPcrBd7XbvMjcYlThJmLCGRzBMlHIOoYFeyfzeF+1WPqZSYz80WIZ65PdfvU6qJZwPsO
/GYDOdCv0ilTSAI/VHvMnjR/PsQo5ux90GgjEU2FDz7ReXGQr2XymGos1E7NyRvjG9KCuSRGs5lA
L/Y7pzfrYru7sS2jOXQ0odD65MhezeOBhM0RuWFPdEzCHeSQ4v9Ju47luJUk+EWIgDdX+BmaISlS
5NMFIQvvPb5+s7mxmnmtEWpDOjOCNY2uzq4uk7mO0YYPyErQb61uM+KX3FlPmzN9lN0Cn5BKoly/
py+WxsFG2iml8N5KnONSsWzdqQMBhJdGoHjrDUk0c/WFfmGNgw89kyQwsbAdm+NjUxYnjGg/p2Lj
paV1GtTlZGjjXdKDFGNu/g4fLQ5Btqxo0E6AA2dkk62I981agRDmaf9Y7x+zX6bOm6QzunzFi6Iv
b7TJLpOP+uTvm2C/8/fAgZTuv31RltRkHVbUBddt9YfsFKd3Zvkk1Ckm+l80CQ/NYN8g4f26yGGH
2sx1VWwzY5op7oRRf4wzPUQD7q0COlv0yT73mxEirRSOzZzY+8apD8ohSrP2OA89orooP6qtanep
kzfdXxrhcKTLG62Ua1CUbvKtpY92lYYKySzB9mVv3zgMqcRUZKSRrAhpIhG2hNPxv8wHlUOFwgSK
6CKHIkUk1t2yrTmmRjefTY0uEKTS7nuXzY1CrZyqC1K7xIHIDA7nFmIjeFW0B2PzZ7QwL96+I1yP
vX9CB/Rm/+335Tq2sr6wR8RtM9mtZ1h2/aSE8Ut+QEoxgDyEjzQOap/v3bnkJ2VL2Ns+Dj7KRhxG
nb2i9bvqsHpjkLnpneImfnUzOXEEzU7RTrz2dfmHWDfz8B3DfF/wCpcR0wWlm+pWewNF9snwete0
+8OAgF9wqa38zWmHSpshWQqUVLgTtySqIK4aIFo8MsobaMIcBLQ8g6Ig3F8ZO1W/LuxsiDt1UwNG
fEXCsMISnTrtKORUTyZlgDtxRrkooihjJdJJXsHEyhazPAGSodEyOFUghlRvnHw9IjmviTt4UAoY
67lkWfy36hmtub5yAAlse18eO3RvMCbpqbMjP/rQHlBEd7ej7DsZ/CYhWgKvH8jz7+AOpA7NuDU2
UbvS09dBcPr6eZWpA8kO3N7+cQeyWiP0u1poBhA/ZYfynrE+bejvru9KR37usbpKBxdogyF86jBS
X5k7i9XWqH3OcjFVbz4V1Rbk5tuy9vcYQyBuhuutldbPD8mXZaCoDdlFE5Qd7eq8q0nezAqIcWyw
gbtiuGl/FKSczXGXu6IPs5FkYN8HIb003Ev902J+3D921xOQF0virvNCRFlrZq3DbeKMXrlhNql1
LA/j1qOfPpcPhTd+obTHCH/kKzMFJl7lLsPgzpJmjqZ9q6IiKAXiwFNGOEAxBykdO8bcuUw3dWyn
erjplD9cR+PzBrHfcPES2Ax9MDBjhSZlVz1Kbu8kaEgobnqXEZxld1QahIAwvv6CN6+MMA/pOmHO
4Aqi38qJS/jD9Zj8vCQOK5IxGmTdRKtodJc+aeFwwya41ZAe3qEWwwHG1hlzk7A2h8r6PCcvZKx4
PVN14dkcLiRVlrfCzFDvDpSmFVQVH1ev9MrAcCTQCpRsxgWN8RRj+nVawbNdvvyirNG69BXwaOrC
unSjIA1Xz+q94VbzC+T3BxtikvUYqG/6csMCBYF8ChPfli/LDKqoyUoHvzSiU2XdJ+TLjThcfDGm
TjWzVWOEIdlBDEavfpJCwetYEOsMqAfKoXhDXWLUmrhIpNaTCnUtBAjjtD63qIbXq+oRzk/ZYH+/
OM9iPXZKtcGGEDKxWB1QWH4XD4uzeYqXutaBeuFTBjkAEUSxShLGb1UOyDV2UVBJ1AuRQniDi0I0
yHznooibeTxOksvKWsi+O2vr9m/IKWBMaAypuSt2tHaCAYMDEaHAUHWT4TvGZvnBmLLnui7DSUwg
U4xbphm9dKie83p5298/yis5SJl0XS6GmJE1x1423g9VUFJtbkSwYXCgYm2TmqYdrsthXY5aY50y
HfqSrelAPIa4/dmv3fmI/GgFGCDzTWyR/JGXdgnVahicRNT6F9w6z5HVlU4dg3EI/mMQx4D4jHwb
ZCeCiSKV8X7TxSDRgk67KSTicv5NounnNcPToGSl3G09WNyd/8qoL7bgGI/m+7tJcOu/tcZhR2+U
baVintJd3vRj71QnTAxgDBDEYT+GgOrVpj4fByJ5D4romE2Jrl3hCNuLut2X9WHf0wk35MsUZb0I
gyogEO0wszmedBMt/cuLpVhEhEPZ4bDDMFZBlzskXHKkG4UcT9sw7e8sCOLsr4cCKZNDjG6rq6rO
QEg6+dKb7CROgUhqie3FMW10t2N4mHraUtvEgUXUYJJ3HMA1XYK+3bJ8ERWSmZJJoIxwcNGpg5b3
Cnyhjh4yET2qH1OKEp8wwZcpzMSyNj3FaRXzY91WNvizNqoxmrim+PJEPkCFs2VPLGmMMdI6pa0t
Ivmx7wPUQriXiCiA3HFK4AJFd9Ry3BWWN0Qp4dDUSjgkWEY5XZQMDGp9dTO0ntIQ0wvUIrjDLxh9
pssDdmMeP4/5TVN/U1Xi7FMm2N8vgpQ0XXJT6LAZZgVKvekuypFrSigSPwqhLe7oZ5YlGFGNlUQv
1S1r1mODEk3igAQeUTNFuPibJOXPC8HiAECwxKaWcyCaBGF32WYjftDRddvKQceeEaBUFbThvsNR
vsAhgKgsbV4wk0UieLqq2dqkeH9ngjv/daeNUTMg9lLiru/swiynGOoKGdVtu7sUFdHcv32izkam
HYoLTnwsbkWHNRLhjOZO8aO+lbwu6F//7A0PMhZF0g1ZeaezuPBC0ApDa91gyNbmL62ceo0o/QDV
EXFef3MxnO1wqCDpwirLApos0h/JAfQp+hEPtzB77RKnA8+Uo3i5H/WU1evp+bNVDiaa3CrixUwA
EzDDmKxckKckhY1EnR+7lL7D9d07W+NAQ5bxXCw3PIWLeH1T89Qu5JEqnfzmPJ+NcLABUtamqUt0
HbSd3XsNNNKhSODEo8OewalPPYOpNfHwUaMw07NchSZ/X6fXdKAiBrYFv4bH5/VwgFF21WQqTcp6
bGXTYR35ltd5yf1aQ2K48FKfyjP+BqLOFjm8EGKhTuCNqNk0yPpjYBPpnuwV+dvOq2+RFUcT7D56
XEf6s0EOPZLS1IcowanWo/t6PiZlqNYEQFGL+mWIq0S4L4xIFUAl9QcjbKkd9IDntg62itanhSqU
a/tmiQrEriVVEiGq82+oEkyjm3sdkf/sLO5wAMyjgp4f07sWbin50i2yaP5W2pEbH8qDhI5pNK46
wkP+ZbYVqH6jXfC2eqTTyFeTuxc/jA+kJitVxhjTne98zCwExfj8zeDpfn6iYk/mm7zvXpriE7vy
sIxiDngx9cjpxFsDzRct0mDx/VC/7PvQVQC9tMUBaJ2MxrxGCKvyH2xqVAlrp7uBnPTkzG6E6lh6
qlR33+a1s39pkkPPOQFbTSPhaKIr2Ilj07X0mDj+1x4mlyY4yMTFPZT9mOGN2g621eMjPuvZ7UKd
QGolHGjKSPMJQ4eVbGNgFHeaRY20EaeBj7J6RY63rpQwvQRu2qpB9h2lYMNuXUYEjnr69kdKxZdf
jsPNPjWhxm3g/Gkb7rb6rgOXm7KNxP5cg65LKxxWSnmsmQZ7MawyBl6/zIlbUVOv1N5wQFIUGiqT
BeAY3YHah2bNboxSq573XfnqtXleiMFHVlqZRKredOh3NFDyQexx0xi2OkJxzAQcCQeyA/FqafvS
IgcOujrr9ZJWmtO5SEFizhFIdFO+gJre1Q+qXR9iqIC3B8Wrgo0ac9vfNoNv7lgLfZbVEsdqVQxv
gjRd16ReR2p3XL11LEkUDUk0TSjRcOdKUlJRSzrsXTPi6u4DZH8223hZfcb0J96YTxQ9wHUYvLDI
xSMT2vurLJpZgkGBhBb6miCp/tx4os9S8NbDgvZ3qpmUNMqdNVkpq3KOEAQNrtjZ5ef6XnlXIW/d
yVN+WMcBudd9f726gRfL5M5dF0dqEbHEfJ9ZD1Gzuk0yufISExk19m9+ucAuzHBnzxCTuFdA8uHq
EKlfn4T+EYNUtrDczeM3pfiyv6arbaYX3sLHKPoimYqSo16YfmxuV1BlJKPNRn+bUP8AEdUV4d76
ZQDFbOfvW74KMedl8jPn+obpuIo1qGlDHvkVyMScKmpkIsy7epddWOFu6BFUR8qQIKcsyQsm8AR3
23J/6m76mCpgU5a4i7loZbzoY7x44y392olbEI1ZjAkJ1ckmk1gV4YkK+7YXD0RI53R1psOWqflL
eeiKY0V1UVHbw6HIqKbTUMXwwkhUCrs25qco3R72XYBaBocb+tzL8ZIwG+arqdq69K2jnkoUGioc
TNRtZMZRD7ZMhk1l2KL1NxWQ+pSc7CY5jnapEe9byg84lEjX2ewhtoKwZl5ke6ogTgztvbYwvGKZ
iYzY9Rv0wr05rFA7U9SEGS+M2YkC1lGKkb4oNALZFQ5z5oiEPcIpVC4VImZaB/4plH0X5Xtk3pmi
+1cOwROflbWYRYqEURYjTnzRfNIKiCNGEQGw1Co4TJDbvBkrDGW582CdmkRubT2nqIkpGxwa6PIs
iJuM4mM6jl6+WG4W/4kYzAVyq+wnXICAoE8dqo9YhjFXzjJuyFcSrkwdHpUDgXq1ZrkYsYrZmb3y
SXLZs5zpY+q++UoTcxI3n8rhQT7Gi6Ewar8EWT3D+qdDLnR8npbQGD53cOd9ZyNXx0HDtExrOw8j
KBeR0zuAX/wY3xmeqnjKkQkEGu72jbBIeQWHDdLUKLUVoQEkO7RhvzoVCJwgAPqkfjMnxwgqL1ts
6plF3fA8u8aktkqJpnqGgIwKK/PXzBX/yQ/6+xxkh/kpw0WAQb/6idXyhBvo5Rp1mUl+T11/Mvv2
ptVL4iKkAFDjAvpcwxNr3uAu2YhkIgj5Mhsqjy4IQSP7/xE7I64sjcOOSaxjTShgb9MiO1pcS0MO
hZJ8IK4QvjF0q/s+TjW8FDTzZZM9tb6rxtt++Dsw1zj8ELNtRauYrDpG99bphxFtafvuzs7PTiCr
ceihl5k4bhHSy30UO6bwgFlczPnclM2rIBNzI+ye2zPFIcewaVO1FkAONgNZ+HmQHlj3BcVqTj06
eMnqpZW72GD9R/InPcjD/i5zBaewt6P4xgSDBVowmDpEHGQMnSJuiQxuuaj1o0fBhtgt6xTG9FJt
z26MzuT/g96BefHe5+TDikzKktFEYDb50+3m9ngRJO78IDxiVCWk2E6JveMbP0EFaU1bgTGLuH4o
It9EwmbJTnMUxoJbgC65KgjH/w3w65aqiArYVXlyjqUd1nKMsYvvYlbvb2RPf1ZtDcy+Mtrx/oT+
AORCP+1xoDHMSRSJBcKaNLnr1/tkdPcP2tV51UsDXLSRxkk2W6wJmd3TTEYC0dNsp6CSC/47Bixl
9rdxpcxe37nzujgEyZes7YcyxiBkOLDJfrAtxPestWu+W8LGGzrbHO32dvQZPyqd7r6OxWfzHL7k
YpmUq8hYY9CDCqlBO5WeZo1AlusgdjbCIcs8yBpS+ECWkkVY81OXHaHMXPYniaLMpZbDhSPSmipL
zBqgk9Q8TE3tp/nyWapjYtcoMxygZEWZNAprJm+iu3INhvUkLMQ3u35/nb8ZBx+lKacakBIZjG6w
Rd2fykO9NN6KCve+4zMH+xWnfhri20HrLMusymRN3BN4VuUltGZqjJ8ywQUYel6WTcaGltsmd5HC
vDe17Xl/Fb8JYs7L4PABYhlC3bAuwvaH9gbexGDInNFdClsA92TkUa+462H22RyHFsM2N9us4F7O
m4dWupHEoCxcaT2Iy8c4fyTWxr7P3hax73vxSrEAEqs0IU1Xdr56ZGOWllN1vui/Uzu5hDVqtzhI
KOtCy6AmwYCQzUhAGfskz3YP8SebcRlXyOtKlEQMZZNDiGiJ0whiQaqzTcE63PWkxuT12/i8Xxww
GFYma3PPtDiA7oINCYpPJTrs6sN6WEOqn4+AB4ODBwzyDKnMRCb0arrJ4/VVT9E2lpcERFBmOIhY
9LRuLBMp480qMGroKoppp6237w6EEb7Lc1XA8LVULPk3Hcv041R8NCmpZ8oEBw9r0tSjruAKbAvQ
NWSW6VsCBi+kaSZcm/AyvqmzWIQlMUA65JiraaM/3E4G1d7/XJQJDhcauUZ7doc96Yr02LdRMGvh
vgXqa7FfcAEG2jS0bNdxxRlf0+alkp8H9U/kcS5iIb59c1JzDPursCGKd2X8Qau+t9qn/WUQ95vJ
nfhFVVpBzuBXw5I7Yu8b+YCKX6hnz/t2iPiKb9xUp0aLcgF0vaxJjA3Dw9RRDqm6xtV9l0XFsERJ
lDWZO4uVGhlFouGLzc3DXJ3IiYaru37+/3yJodKTum0ShNs9GDe79SYZPqf9H90zF0a4g4ihUcip
iggFNOjTaj5A8lghEYrRAp+alqDWw13XRTOveZ+BDjs2G6fLItucgpLSoyU25b3V4+KoRKsgq0sJ
I6nU+dYsurn+J0wf1sUn405jo2vCJDB+/MpQnU52VHSEpur3fR++HtxcWGFf82IhatFBzWxGtDEl
T6rxug1MnzgUItdofSs7WCNGzc2DbFTgS3/5S9vcQc1Sa1jjGpSvkMQpHc2HyLk7HbUgekPfS0Bm
2q5e1BdL5S7qZOoi1vqMPkvBHz+q6LOOMJGkiQH6Ov+PThfy03J3db4UmizI2EDW7rO5hRtjTqjx
ZF8NY/+P2Iku3YWDiS7O23ZlnXTJrXFiuTYwuGHoKm7tJswxuTwEmkoOSV+F2vMn5SsO89jEUyPB
aC54wvAsd/fQAHKkhuoVIbaOrzxEVb4KIvNS8Zg9MPmphrW7uWyqNqa73ahVcQhSJWustBvYQSVQ
IHytDVvHIFt1wtB0Bw6StLYhy+igHYvUjrie+rj4ntwdLwhrM2BwCE0IR+GUh3XAIknpyCr1LJNE
kZ4QUMnXKCbQMi6ZwczV9132PKa38/RH3ZcXjslXKcQk1UBigrhleDMf2fA5I2gvRwyWYXzIp+bz
3rtvf3nRXHxCDlSMfikti+Ua9cfhlrnK6umQoopALmjcgZoJ6UBHeZ81x9PtsXDUp31Uu5qRuLDP
oUy76ZNq6ey1WD0UxSlCDAKCldZ6LSltE2r3OHwRulRvN3bR1VtlK3Nqb9KzFP/YXw5x0fHlCR0C
iZ2oWXhwqJnTKKpfiRrBKEh5PV+JSKUVefs4Q84jR9cPI0wGTg722NjNDwZclSNT/Sns2+x4CV+Y
QBtm35YZq2XFhbum97J+L4uSU2T3xvTSTc9/9RH5soQkSWts6ACULPksyYdW9Pf///XE99np+JLE
2kLQSWLgr30wg+G5PLKJBRXkRc1npsnBakiERYZEex+Qi07kuoUAZYtXr3o3QnkLSeFQbdC8Z6Ky
055wvxFVYdJJuEBlmGt5MDEsheJceS+5EJfzdPTJ1rdMPy9ytn+IBV7NjMiKKamWqYomP5VhTlrT
g6sOzy30osGeO4UKpMqZ9i81UHD9jJ1NcQe5Mmd1GmK4h7h9WrJQGQj3uDqXbV2shY8NknwYFQ2B
1uTXH6NAvIuCGAIqvnkwnOx+OdaoNlpBcxTdzome/oTf5Gzd4vsIW2MY5Jn1WQ+jtrkNmMrsKO4o
Pt7raPi/j4i30r8DWanAVaalaLCo8uypWNsbJVJvCoN6yVBmuNggt4wWVf0YcwNbuMwflzxUKHVv
ygQXBMR61FtGDrrfEbJbUXSf5ZFd98G+f7Nr8Nfze/5c3PnNV1NrjASfa4pOxhJY68d5mEEVQB1b
ajHs7xfvi2hV9Tap8bpsvegR3CFmgCQjqnJNE0xOdAJpZrCBppGAJ8oqW/2F1aaUV6GO4HKxfjOb
t6b2FZKN+x/wN+H9+QtyF722Re2WF/CE99YlL/Z6yVfujAB3iteC2oAixiUNcjAh4p0+WjJgQgO1
Ouvj1DwtYIPDOSYDqNfnb66U8/I4zFj0TRHLmaWbvqrvjPWMnhmi9l3hbmjPKpCrLRMCqIht4yme
lHxbRA1SI+6Uf5rG+x4xt/i2v22UCQ4moHqeVCPjcJtARTHlDtIuXi5Rs1v7iA5G1X/731oPqlll
+HhRX9iZejvo1NgwZYEDiSnZeqWJ8SJqrQ/1ci/l3t99Jw4f9HkQ4pqV0ldlggyDnYBntM2I/aYW
wTbr4pj2xdxaWY9KlApqx+TVpLI0vwkafjoxL9tqpHVnrIuB6OQrmwCRwu7GsJwFg1+sBS+5I1vY
r0f/Z4McKGxzUSo1IzVP1MFbrEdh/pSoqp1PULgjAIhAcImDg1KJrRJNrJqzJWIwyMVLnSBlEy9e
VlO0CBT0vDfuX2yUaiWKmrWoYHfu5jNyq+hQhYVtBWzajAr1iCPKM4wLjdWirQLgXRWZo2uuaH4W
1Md996ZWxA9xVtPcapMKqBExfaL5bWC6C9S6GYFL5MgEC9n1DoCfAZglc3ggjbmuyTX2KkLoxaY4
89hmY/7rg25DncAobJbKsFzkGvbXSX1LDibkKRaKQsfTKjNye1JcRTbtXHzaN8Kugp1Yglfoi1Jh
1ZYCWFFNqB+2mA7pDkPz2khBj2krqUjsKCWQgzhn/BRFkQ6mZJUmFE7MD8LwplRvHXrxE+TZqE7r
q2RKF+HrO9Xdhe8Pa21taodrtxqd6FF2hgclxEisapt2/bB4+XNkq+GfMGlcGuVxJJvauZ0A71tx
m9THTgliknn5+hPuJ1bJHIBAUUxVetahOqA346MwQkdecetAPkjp4f9LzROQxZcyUuV/QackQaMv
dkohzPNPvUm97ol7hS9pbPLUJ0KG4FYcb6v+dl6JfCThffxwRNPGlrKqcAkLzBmGEEbgNlzFwRH0
t24K/+pwKRx0iLG0DVOJtajN9k1R29wu++oJJDK3UV44ZqQfNan380WhEPIaHdqFC/Iljgazk2qS
APPBMDhPrjmb8Y9SKhrWXKnLmg0hCPnYykuDZre2QOvNAhEZW67aimgII+CFH6eol2U1ygY/REUa
Nj8OoRbofnKk6gOU03DByJIrda8wib0MKSFwtB0y9ETs7yXlN+x8XEDJKHbCKBgIC83hResPSXTT
Lx0K65jjo24c5hY7mKxwAAIJ50nKTLhoiVrK+/Ce8WQ48qm4r7w5lIhREWphHJSkuSbp+QInLUqQ
6oJvV2xsS39t6mchoiTsqZeJwr1MZCEXylhEv54c1OhOuGVyiGyOLs7AI6r68deZpHwgfIOvc2R6
qxZGiWxXqSNxsupCaW8ylc+ljHBPk20otCIdkZOUy0n1jU1RUEmZZ2/fB6nIR+UAZUn0QRl1lo5x
F1cF337s6QfISwUstSUQSEkgvsrFH9WSdaDQQI0cBaKqgO7YSxF/KFTC/Ygoh69jDK1edUWLHh99
XoN+qf/Rm3y0laxz9r8dtUMcRORR1RYCK3e1up8lJ7V93f//1Do4fCjWVR/KBEqbeRFWStiLD2pP
gCn1JFI5YOiWZpyGDkd1PC5vrByTuF+1u/J2dUGyRgrlEsCgcsAw5+omSi2e213SO3rsN/KEk/Pa
DZud9x/+7utxuFB2jTEKTGEvbRq/X2bPVNv7IvrL3BJfrTCqzrC0DhURE/JKjWKLeY3WVnt/LcS5
+aU+UVZrIkm4Kdo+dcryuORQD88P2x+x0V3c8nxpogKxqhJHuFw1yWZPE+F+zuzhuDgsrb6+UvSI
hIfzhQqrL5V+GhHXdtA6EBdIfS0vEzUeT/k4PzuRQ9+x1zIsygqr1Ba+/q/Wr8cem5ilCVIIN+dn
KZCzKmM9ZyJPU2mnTWnr6adsBcGvW1Ddu+zE7FzsGocRa51vmZAjChvjx8j8aKSP4ww9du2YTi9C
+XnfDQnA4wcqVqOA8pYOsOgF6ER8SilOyask65fux+FDkZiFEOm4WJPDAAaWBCofOZhP5JAqQlz/
bIasiZZmWLLOQbemD0OxsIKfkj7V293c3g5N7eTR5yZ9yMh8yfXvdrbGbdKEJk2tGvHd1qP2lj8p
7hZaDlQHHrv3elxMSjheP1dngxyqt0lX1lKBwMvoliCewG0iZuGqU9wW1FfktktUFy3Tczy79ap2
2ix3K9Ed5NCw7k0weGwbNbVNLYuD9EyPJsxq4olq5oYttxjWFY/FVvv7Xk5Y4fvUJSk1RuSdMdQo
to8Z+js0QfOEltLRJZyCpybODKEW8xzYVwsL6m1RlXpamn/fX8v1i+OnI/D0xMYStabV4RWjYjoh
O43pfa99j0EZtm+G+mRcXJcZkzZPM8yM1nAa+2+TaHiJOAT7Vqgvxv5+8V7qs0GA7CVw3Igjp6wU
R22IRufrwH3+XGydFxZGiGkoQwM0hYpLtH5Oy3+q+LESndh8/rulcIgwYlbfXER8MHNxJ+2oyi/7
/59aCAcA0zBJTdswIJWt+1WXPcVE4h4ESI912YTVZBDZ59+8ws5fjoOCWYjGNo8Acfqn6qB/HO8i
FzzOaEJxlo+sBJbdUaSFBPjwBMRNBllwKcYSp23wyvJDoR/jXrKF7INFpaAJx+Nb0yWjqHJVRiDe
ifkhqwp/zCmOY8oE99pLc6MF3w3eEqWIAerUrheSx/J6BufnFvFN6VplpVtSIiBWg/qeNSgvkNmQ
obJBZSuptXBooK/pVLcCu+6g9dQgRSVSUvfXc0DnpbBfcHFOjTXZ1rpkBbXWdLWitbv6+5zft2mg
534ePeOK2D9PlH/zjeprkwqZwrJOrP9jSKEsbVv3ILCvQboi21LsyK/IW1JT7wSu8r3rq9VMkTyw
Gq/0zYi/SIj+BZ247gio4PvWRz1KcBXhtdzmaL2dT1q2OauKDObsJ0n6dxeFycFEIcoglosYtZzx
NrQyqG0dzaB0q34T8J/dg4sTzLUYZ3XGZ2u9FekTt4ImnZe4vd8UtijjZZv7mLH8Ow/hWfNEFZFJ
r8Hr04+rw1qgBtFWSoiHSI5wVMMKs2FUVxLhHjwb8TAldSFYOapW0fwAWdm71WgCTOEGf7k0LkeU
6tE2RGAAwkisFYym4mll9VAns18O5m1eYGALBN9S0QWtlLkd9Ncq622p69OyaG/7P4VwVouDlqLZ
ahkkHTj4GIyzjWZzq+pLDrEWRZh+aAM5NEtAmcUBzbYNtdjE2NTkAM0wNw+73DEfUqfYHOR8Hueb
LKAG/qhNZX+/wLYe1QNUi4FtUnfIJn+UbzNKuJEywUUfNeohVWHhfdpoX8XcE8rvVRLubxQRePL9
ckpTrN1koqC6tZo99rYuHHpUR8yIAGbKDgcoVqSngrzgIRcX8zEXFTtDML1k8w/dLIgSCPtXvz61
f6IKr5QoyRvoR1iqrD+q0ic5elLRIipKL532xVQJnPxNWvZ/xiDI9W8vKGTd0hcF61KD9jPr7tFd
lBi/yuCpXENq5P2qPyigINUtRQKRMXeqtlHvEyXBqRKRVxLEBwkKxutw2PeIq0fpwgh3lNrUNCtZ
AM38IOCOCTXK466j/oUB7uBUatrhbYhBLzZ52T2zHlT92wT56cprvkOx5I+26MIed4qqpmr+S+xr
DY56bPwMES/aoQaPkVkUDsW/dT0EubDHxfRFaUZJNCJEnCS7eWOd0a0TufI3U3agKIZW1CJYCeSn
HIM7XXkklc2IWVfHZEP7OchwQYgr1U/7nnG9H+JiZdx93adTby4N8Gjwm4N8XL3ESb0h1A/bfWRB
lQ5zFnbsLmTpiN1bv5zos12+jlNDMbTrWIlFDST0sfTBBNHC8V0Nckbfx/4qCf/nh1bSro+aaQGu
F+YK9qcPnUhALmWAu6W70RzUAZw37jopdp+ZtjBQrfmEP/D1GzWZV6VIUb9BYNVBOjD3pnCI7ewH
0zoSbwx3PoJAm/hwVyH+Ypc44DC3RLXEDg+9YjOdqZNelio+VfJ016cUASG1Pg5C0jQz1AhPC4Sn
H9YSVOfIq6pUOwJlhMONJJe1TkuBtiNgFmhr1pYvU5kMyhk4sCibLlElGaPOkdIGBnpvzEQm/I1a
BwcOCdQ3LaFDMSeXH1cRmiGouQ5EKe9qvHex9xwyNFUtJWaCPIll5acUbTBo/7Kqm7waa7iCOtu5
CVTaP6jsf+6gAl/RWYp6bQo278XoiaQwDWb/XTmA+HyEW/M1HbPVldmsQC8mjcGQ/JOn97HuQQqX
WA11bfxS0knBP9lFaDab/DfLZiS6mXv4XtwYQetXwZ8o81nnDeMrOpouVVbOxOzi3p+SU0r12hBO
x9dy1KrPDGmGspVqCs9FPPiJhuYTiEr4+05AfjYOCiJElltrIprAQGggOoafo1EdA6lO8ZldSMKf
Td9dfDkOFjQtFhMpwnHqpQr37Dd9W+xJnAgwJXCBL+EIclKDFBfOnU9y66vL+tJ3vUSkUalN4pBh
qJMlqwXcRFN0J0VQ4kHUoFVELwG1Eg4atnmdNT0C19Y83Krrw0KVAYj/zzNdSVYbp7kOT56hVqhj
Zk8qiKNJAA3PbFUWc2ZWE6IrJv3FEnJKwMQTqFoXFRjrXGBgjHPbaSoij/hjlkCGcQwSd7Ll0TY0
e8HYZUqOXV5/vpydmRc2HSJ1q9f2fZZbxLsZ41JfLEygsSi1/0INJxDuprOdvHgxx1qtR6qEh1nV
PGsYTRfqm5XsoGI+u3Mr8BVDa+6bTYkxXplgCt4WMJIYgdwF4X64PGaFHX1IH5KbNXE7G2UwUtqX
WiIPDpIszHIMZxfKk9aHVv21pXREKBNcxNA06aSWMg5tIyL8nl/qfHKEhuo3IS50nYOGAtmhdGFi
Y9NXFe2BznbIj5MtPZlfU8gwgDgBs80lqPmoCUVqdRxaRBNowCVGI1uIP4zOlTfNtqiWQcrr+cph
2avjYOgYoJ6P1olRQ5mu+EECP2kHSm6q8YQ61nwBsRebJENOAk3Pj3qw3eZHTFKDWTicQPjKNLwl
hcCr31g0NA1U9eDH07mPmGdRiWIigGQ8pp+jQAmnGwFNhOYH1c+8ytGf9u/g63v20xz/OdM2z6CX
gRtRW3Qwvc622Wpu3FLFhOsueTbDlV6GLBO0ijE2KUhVxarwMunTj6J+VSZMHFOFsuu3ytkYh8Vj
MyKAmVGEEerT2rd2On3c/2jXL5WzAeXfYKgUUNERdOxRXrdhPWQ/jPUz+AYDqzB9uTI9TfzQZynB
sUPtFIfAqF4pEAXCTdYV2se6gVpMgyGhScvc/cVRX4/9jgukn2J9HTuWiJbqkzjd9F3wd/+fg9lI
zaDKY2F3Nu1JWE5VTvz+3yDEeXc4kF3TDHwOHdKixW15r9xKYeSioQvlvmd2DS///N1yOLDtx7o2
rRGglyT9qZLkI9qAiXiSwgS+DBsLStPkBhvaeidzLe/Wh+lY2BL0yKpgxoCgv78mwtX4WmwvDX2m
aXgRNtbdMD1E0+uUEUeIMsEBwjpBGrFnki0R+FONOxOkZ6P45e+WweGA0IhaGaVYRlQLx0QtnF4W
7iCRYe+bIQ6MyaFBofyHtCtbbhtWll/EKu7LKxdRsi0r8RYnL6ys3PedX38bzjkRDyJzbimvdhVH
AAaNwWCmuxCkZGClb2jnTatjNhBROLX+JvsFqy0p49G/GwwEX1Z8Zza2tmPCPcXeylxdgriHBFU6
6pxlu/DvUOzPJuLfYoWyyZNQwdyJuR9Xu3l4LCU8V1Ijo9yAAwMxl/VOxh56I6mSwdOqlsi3hn5+
CD8wdZb4VIvXvfiqhqnrpihaqsEtWNlO6hhWONQFcCClgl8uHwaL2LMX529lg1uyaNAm9jyD8nVQ
PUfIeYaynRvfrJS64FyGO01SRNkwYPCvnKeSlF09yrjTQtBMh8CZntjSx95lEVHizyHh7Zcv7St7
3K6yGkWvta5G/U5s65rN6HUlu0VhH7rLB9OZ7zqnfqTuVxf9ZGWUWzJxkYIsSWC0mz7pqgtNy5Si
c6JMcCsGtcwirArwCY6z7MThcCwSDcXgOVXFczEUWg2F/Y7VZp6WrkPlXokqHmjl+H3uyg6a5j1U
cewXP79bfk2aLe7wDryj8kaXcWRlmtttAWgvpKZKUNz12NxlH5jIE0Q4fjEE6Y6CS73eXNwDK3Pc
QZxHRiJXoYL3yVC1k/G+R+nQ0N+VVJXf5ZXDPoa4k6nLIhcyd22Z51KCGR3zm6TYa9IxoRIhhAm+
TT6XxkjMQOLrGOXnorvVaxa2UmDInPgvzNX+jONNM3DlGVnWdFD+0VAC9TpDqArc/a7mtbt5N7s5
E80kIOriubUyx23kTsvjpWCFL3HpqbpnDURDFDVn3J5VemREm5a9/CynYnhRpOPUEo8llAluz8rK
uIxtisCoRRF4gves4kfe7a843lfTxH7DalXUSTZlOQELdZU8693n0brmyXv1fW5TZoY8J03Cgjsd
Smso1BFDaOpKu6Gq7Hx+lPPD9njeQQFTwmkhy6pmcNtSaorMiCa8BJrPjH84K2yQ0nggG5h3+q7y
jQ+DQJwZl5fpbJGLkVFAbw6ymAJadVC1JvcJViufKB1dygoHA2EwzYU6s/Kxvv6cz+Ztr4EfqZgo
VpDL++bPaPjoWLR6ozZRs+zq82IPeWjHFCssZYELjtFGqKY1ujrdUPLV/GEaCRdg8/030JxHwO18
lJTPkxTiNM2kX1p+LPPbeHbiqfF0I7HBPUYsPzUcDggq8F32sYSUjYB0e65AcZh67mNLuzUgDgdE
RY7rSMXZ3ZRPtXjSp6OkfomNw5Q/9t1xjp+2txDhaXxwnOqtAH4lIFubDm7VTm4+CigqXbxtM5db
NXTIMYioRJEtnscPxMmZqrGoZ3REJ95np2r/tkePVGRwcf5WhjgMwpqMbVDggpF3X8sGJQgNNCeH
r2Ke2x0eAPPgKFu77cFRJjkUYg1xtaRgbNOOCQGneAEUfGiHX4Peq5Fx0DPlSmAZDUKevPne5L/0
ilojtlf+cr2VATbO1fGA9sHItN6axb8op+pQ3uR+cTs0SPqzEsirUqxna/y7aT/0YZBJwLgpFj5q
ee8WTekvTUCFIhe37MoOh0CTFYiDyJJADVh77OIQmAhSY0/+sHzMFhCBSl7la9fViqyscrgUCJU8
NwYqV+PZZvKn4Y18mHHtfDuXAoeS6by4jVfmOFzqlxxOH8E3Rqm9KRYwVubVY12n/ranX9Z6Xtnh
0Emy5nqQRuyu7K479M/sYWjcMcndxjeJ3P/FkHtlig155Y0SilWLnrEg5cNil7OfKaKdQT2uP2yP
ifIPDjA6qes0uQHgtvpr0nxTa2LOCHTgn1An3HWNWMUZmxwaiMfnfg+ib1rAlIHMxubVOHRQhbGy
0tzCHWz5sriG2jvdhIcnaS/Itbs9Y5dJTVZLwwFFbim6FuVsyjydyYr2PiR2PzRedp/tp1+MB1Ag
5ZcvJwfORvkHVginaKnAWHBarzmoqPgK3OVh3LHqudBNPxFDJLyCf2xdVKTbDAGhrPilubN248/Q
C4+1mx6UXx04MY0POoW+xBbmn12jOkgq2UAqZ3Ssk9H7/2G0dpTcsz6yty4wcT5qRMEMOasccLSa
HCdFDhTub6KnGIrCplvMUL0akXSZ98t1b0KrVeQARDT0aJRKxBsjGpNdJs+UHwsI0Jpg1WLcEuPH
4qqQfWWSBxJLMFojBZA0IbuV3Obg0jX0awLDlREORSZ2Fa5FAKMe7XPhRiOJhNhCbOxvne3/FRxO
aJmTRVNnz3estLy1a0cI7fpV839fqckdcLH/ZzUiDlDkOpLNgbWwaGH7JGcgwlFjZ5AU39Ce66q/
L8bUbg3hKY3Vf90KHL7MtSp0BaOXNI+SZbP2pntWhJA64wcjc9VddpPt6YCE2gv8A2Jqoh6ylnBX
UUH7HN+GeGnuKhTL/taWSakKz8u31/MM8y+yc1fXQ4WWAez4TLbjFgUCsWdC43Uu7elFcdir7Das
EajG93eWy2zKis76aeK9bPoGmfchQkg+H610WRPjTRsFeL+LnFkyEEXOLRYt31muTMQIVDxicHAy
KIuV6zW7jt9Uh2oXHDrQ0bKaCprYncBng4MRhKvt0iY4f+Tgkz59DPXvi0nEqpQJDkSKAlRhRopM
u1Ugnal9QSmeLavP2z5AGeGAJOqS/9BP5eb9CNkzdCwLMXWsUEY48OjUBqIdFfJ/8Qu2LyNRb4/h
T+BHgxZPRnmWHfMTqQdNQBb/uNgWgjLVDQiYkkMFDYNpHx5Yy2LlUKoql4eniaoOyk8UWXKn5jBa
fZa0uPEZSue18nGKq2vZNfSzFc65K3FapGyCFfHj8HZUNp+wmyKnPKBoe48+qmsc42yODXp1wihZ
rUM7ETnucVrQooiLmbgH5YazbeUyBJ2tcD6uo419SoMcVRpLU9ssOnYkQ4iJoP4dLD+b4bx8aMop
V2twDbCnJMVluprSgwrn03eoGRKJqXsnIj6b4/zdSioxThn3LISzP0LPxy1rVJna0PSB8G+UvhE0
0prKlBty52QxKAOKlDCXgQZ6/epkQp1qCAiMJYzwhJqxGFuCwFQlLPUgzXs13uVUafg72aE/08fz
aQ6ZGoETAnAR6mVkW5mxU4LCiaUQr8KmY9bJQ92OT0MW7VDFuf8nh+TZNceyteo2jZB4twTIWo7H
salJGQvC62UOMCI1T8dxRh3y6NQSQnttn7nmQX3qd/VdG9jsgfO6dNF5Tjn0SKVRFeYe21lJc7QF
KrehRhF6vHP8nm1wkDEaURNGsqo7nSs67M2bCTP9hidht71Mb+vwdwB8tsUBRyAW5aBbeBxm8n9M
KS+d7ewu3Gv7yVY1p7NZoNY5xYNsd94CEhjcCqltfjm8Of8GDlXUepJ7scKtcNgZFooXmOZQeIhq
R3RZeEPxHb0TIZ7tcbCi1m2m6iHsgcfzyYC5wf6ufRR3rKSclmWgdjoHJ6HZxKXaIXgrxMUN570g
prvhqh6x86HGs2smLU5ps0XEJnffxHKXIMTJxx/bvsJcYcNVeIbNsG2zRRYS3JXGLwPSEWlkN4JX
UyLblxvRVmNh7rI6McfRTJSMMVBLpxpNWhKECJ03hV6kxdTHHgRfoNc+vAlTEucbgSd8C2begBIk
a1ScM+ExjO87mdhtzLG2ZpADj2rq26ytWNKKVc4ltoiyVBm8Ce2HKjlAQXB7vS6PxlRNWVcVS+fL
jqYkqobBADp2qPyvWsUWgl/bFi679tkCN556yUB6pSKUilHeIZi9Y6azZyZX6RPqZzMcHjaznCno
8sTzUONO2o3e+1ZO3BGoueJgcIKi3xiLKO1Olhdh2VcUxf3lvXMeAgdxuBzqmiaBoA7p0D6+EUFW
3Mj+mL1uLwj7zN8OdjbDIVvelyDiXBAwJXKm2mgaPUyjdgpzyw6i+dUiSympYXHYVutZZc05VmYu
PvSTWyhftUS2B0qr5x3E/jMuntYhrw0jxPswelO/G6BOZQSJsS88QzcKjyjFkapLIbyBp3QwQqVp
EbaDFWr8WuU/1eyawoezQ1scwtXyHMeygUPXKtBy9hIVv5boZdsTLkPNeca40GgJjKpeWDJZ0CK7
Njwr+Kblh0aEZmB0a8RUzEI4Hk/RECwg0TJN3G406Q7VItIg2yYaMqLwYxmSiSxqeTg86PrWWsCp
xapdxcxWXtM9LiJOv8tLJFglz/wGmg/ifvXOzec8nxxASElYRUoGl2Bimax/L/0SQKkwfjJRESF9
/rfF49AirKPI0DU2wLxz5f6XtvwCN+Mt1CW8rNfASUElc4l9bHG4kQWFmKSsRFCZHpPyYMX7PDj1
0/ftYRHHBc/d0HVV0Cs6yrDqWTzMenbCEfVl1iR/28z2YCAw/r/xgxgIopCmIVpiNdGuVMOOSlQU
WHeFQIQLlCHuDbSL47wZDRCVQUTbSY3EF8zlXs0kp9ZkIkbenjpD5BADhIzWbLEjcDbBJObknS9T
ReTUaDjEQKIiUNCbg7L7VDskY2O3lf6IlgK7jdvd9gptb2BDZP9fRXi6npUW5O0RSc75Sa7Nn5pK
ydYQR4YhciAhVFXfTCU2rOzrkDhMIfAgOMJXFQIZnT9+o+6F1AKx2V0NaYTcm9YVEkoZ9dbO09te
nOx+/Lk9b+8kRP6LQobIAcNYoiy+7YHqo1McwDgBEcXSUaEYJjmf0TOGegJKuffiUhmSJZm6ZJgi
rzVYqaOkdjOEr1ATthON7rbUlmt8+2yCL1nIgwz3aHSoujVKpRb1WYp1O9GIfAsxDo3bq2Pc5XUx
I9/SqQ+56Snyx+2lob7PbVDDSEtpzDBPqsw0O4Xe3f7+5QPI0BRN1dAjp0rc0uN6LKFYHV0xjFjF
kG0UckOyS49QCowmj8mh6vsvb6CVQe5MUJscOqQxnr6lU++xPrrcl+4zKGzgVu7SMRdpj48lUXoM
SQ9cjmTf9FlmO3Itr/LA0ApFm4I8Yy8v2J/55BNwfZ4qamxhw0bz+CT3+YsaXlWLc55BPv/WC7kh
zn2lOVJU2E3+NJsneXzd9ouLuLOywfmdsNSKHLU1CtuEr0N3X5vftPjl30xwB4Op11aWZohGNK0F
k6DXp4nTFA/bRpj7/nVzWY2DLdcKP9GNp1uxjP0JzkwfL8pGWNih8tGUll0bz962sYtH3coYm9SV
sWVemrxlDw3t4k1lAZUCT2teuo7SP6R8jDsUgr4xA1nGDbxqQff5UtXP2+OgQEHmQKEYBEtLBEBn
85odzBsoLnjhXfHCMnYxWVp2+fRZTRuHCGZipm2vwp9rDw/IGdKrqMsrn7tb+ZQeimz/Jv3sXsU3
vLLK4UJQKJYaaLhaSPphnuwJfNT5jphHhv4b3senzwwhWMbSQo5u2g13UEP2g71xk4CVM3MoUKBm
kU+jSYnRBoP5VubTHMYvIBX7od9NTvOieMlN4Zj3yd1VLYjnKVQ4kDDDeZbLDodTG92klj/ERMsK
AUJ83iyIgzlAXTUqC8QbI3DF+C6tiPOP2Eq84MzUS3lisNPBbDp7Tkr7uhTqapI4UICYSKkUOqJ5
kPFV+UGXbbl63PYzahAcHpRTGQuNlWMDpYcweSk6ogOYOkP/UphpQW6lpAC22htRQYYz21nua4hD
KijHpDXUqPFwgDB1SAjLM6asslBSfTNUV/kVmn1FTUcDBF9GPQ+dBDqWCPlY4Ev1KbIcqaQg9PJZ
cLbBrUkojekyj0GOx4f8K9jcfNDXQiLSzewMJbosy2w9xd+Up21PuLxjzlY54O6DQZP1ENFcqYvO
oJ6SPLArqtGZTf/fqHY2wi2PqE3BqKvY9ilI4A1QaC3JThsN6GvvlfhZqq46ws/mOKBW1AxMbjWA
LZElR2v6W5C422iwPZWJdIxzqmqWmEI+JyjobZyUrHA7NM0PqTl5YV34TT/Y2yv1zhn7Z1h8MnCY
g2RpA0l3luyt5ypC2kf7MjlQQQelNlVtQY2Kg+qoGrOo7UAZVoyfFAU8f8LdrH7bHtLlbXseERfQ
FdYgqkmBhqWiVZys/ZZ3xGWInDP2C1YBVt4ueoEaBFYn0L4wpYUY6bkSBc2JJ1wZIJyHw6Z0ZQx7
CUluFDa7edHaQ/NYW6dW/L49ZZebWo2zEQ4m9KYRkgSaZ27+q0CdbHmz3Fa34UG3s/v5wAqjqJfZ
d7D8bJGDiFJE0sfoWPE5LnzDwehslnAUXwObBSbFTyqDQS4aBxdRp+R6xqLVULIOsaC7JV51rKT2
RCawleThThMKb1qUU9Hmol23UPpKs8zdnmlqA3AoUk2mZraSqjpj+DorHxTD1TXqmGSb6H1gxLX5
fz1m0BRzALEKwuY3ua3WiXYNemtZAXnmt8Qz3PaATF4EfU7SPopZBqVRHzRzP+WRbZoESFE2ONTQ
lzk04wABmCwe5/BGqL7r1aftdSF2gClyqDEkCQSUFZbhAFGWeiO5aIdwZyiM+D3KqDFzz+lVks1/
Nh2yT/+7TuOoVXFgYGcv7V5ERrIEr9T2qKiJY/9fY0fTNKoRA6jyrLW76D7VcnfuidwTZYTDjnIa
lznoEWIk2V0f/JCUGy35tj2Oy5sXfaZQ0VHAH8xT/hWWkLYNqn1c8aZ6ykFVLJ5YSSCOKNwpKK6v
N23hvzbQyhq3MImuVm1QIvBT0Awh7PoX9iIi3bKMzSjZ6UHw890IljNUaIkgjb3qSrgyz61akIDU
es7Yy/Z4OwmulHzqKUprNoKtEXJrJoNPAGJ/QF8TbOtGV7nZ/Ly9ZBe9YjUIDt8bPCaJooEQUOxB
8+UXDBeK/bYN9iu3RsFButFZkETtca+t2oPU31s1zqvuS5xSL/TUbHGg3eRyBR58IXd15SmTSxwL
r9sDuXxrPs8W36eCeFlJ1B5QEB1UXGAZxQkuN50NrU7pfgY3aHcMvOsKr1dWuazxYMpap3c1spHe
7HUfcDHs7Cyz1R1+hzfaI/XwTPgE360yiHnd1Alyrl1wHGpftE4dpV1LmeBgXNMbHEYiApnYvB9a
d5kP8eBvLxZlgkMHSa+GPJhLzZlkpKd1xzS/oq1728blIrnV0rAfsULuVh9qoW9wHJlJaz7Iej55
qiG9TAhrZXPp93LUQ4JUkZOdMieJHc7117gPDGf7Z1BD5WBCb5tmbBaUWMqzVwhuNDxnFN8zsYf5
FhUDB2CWdHjOjDIBBL9iMlcPsaGWrT3Wo/Erq8aU6pZmsLABGzw/oF7pYtbpmEnTiCS7WULHyg1I
smm3E6pGHbmvXb2iOhMZ3m0Z5TAkKuR4sUbkMiczvw+18c5MzcMC8oEpn+1iiIhiemLl+LaURUzU
ZWigGaCP2RPKvg5xqH7JtKs4NM5uynejQMGsqNsaU6mED1Xkmz0FvdQ4uNBPWsxKKsIYEF98rprH
vHkths/bTn75KrIaBIcZRVhmzTSYLEei7HIv9xVjF+xZfJGhuczEq0BB7KvLtcsrkxyGWCIoL9QW
eD9m/QkUhLY596BvWby8lEtoWo12Mqu7WjJc09RdYrxszjZckW9KkYREiHsZKefGhZSxt+yX0C72
v+vc5337j6hvcCAyt2muDCOC0NgQnbwXIZ2x4NI17raHRXkKF3CgxRjMDSVCmsT6mkaHafJy4Xnb
BIFVBhdv6AmokeQCcGj0RovSTR2X1n4ObwckhxBezyGxUswLthaKw4y+yMJoZtoBRnAa5VttfNge
DxVW81QeTT12SdMgY8sIFn7Tdk+3mifuktvCv4pg6uzzJhdtZIbZWXqDWxzeJW9QWuKPrBuwG8hi
JmLa/hIhG2VVyAzwv6p+9EFF435yYvQKizd4ipPcZGRBHeEXfClqJYRiL5lwvRbpTqH/MCoPuvJz
lAn3Izycp8FTg0JTghoxgW5oO2FJd0r7HHfEwUFFHnxW2kiTqsmNhWmdV2+t58UbFLLXL6r6ghoQ
hwzLWCRTnuGOEHcP6uzr1ldhIoI10sU5WJCNCRRPBS5T80f1RrAZS3SK9kz9lQ2IUqWjHIEDiCGO
Ml3K8Mw7Na9W8qR2xx7VvMHP7W1LWeFgIQqiLmsZ39ekD55Zt7Y25p6OyjmQfhJxKLFCfBYaxf3x
hDw7moUUwdc0cFCUPyDDSVi5XBNvarougy5N0vhSAmNqBqOJsEjSaXAlt0sd1rjLqjHYHd/wGTtA
uJMIV788uLNVdk6uYuwsUqbJYkx0TesFyX0fPagJkSpmS/E3gp9NcKGFXGRNXYDtzh3nY5DZVoPy
4QKqJur3cviph8cgpyi2Lwe3Z4sMHFeDCgRNqSUN7QX90OykeNiN46HNv7ZZdlMn32TtsO2L1Byy
/6/MqVlbBzkjwoh0b8LI2vwoR0/bNt7Zw+cxcTjRaVMdiQ2iJdlnbXLtMfb7VxP3VHGfkawol0+P
szEOMJZAV6cgZMdU5dflKbpKGG3l6xxGWGqMxN+i6Y4+VJ+KFGJ6svloGLK3PWnUwnAgAXmy1Axi
1LwiB2On4x58Q/Y0Eu5NGOELC2YxMcfcwr7Vc/GnKEMOXH6Wmp//NBK+omDUR6OUB5ZhnnZFvx/j
54XqXLmMqH/WnK8gKBpQPkss4Yf0/21VKK5USV/GKAXBNVEbT3gXX0vQNUMfWQu8SzGeI+GV7MGh
vs/+v9qPvd5okZFjssb0Qz3ddvLj9mIQgKYwj1h9H4JxIHQdEOowKmZGW6X4jEyFOkipYXA73ozE
tksFRXek/rUZnrv0mpz1eRPylQTL1EIKjC1DazhVfps1jnIdzcDKBrfRJ0OpxrpGPRFrLK92pV95
8y6wQ4eOOyiEVLjd3idpsuiTznoqJxygTIm0umUkSx0kQcm8IbHteU2zKJMEOQ9Zu48Xxk59n7ml
Yx6UhwnyCkbGGlOdwrGetj3v8gvNeT55ot+5qhth+W+QIDvgDzqxtojsXnFAhOGCup+6pbPTeeP0
VrkAYY4GKP8kuLkyZ4+98Et8FA+9qzjjAV3uLkqh/3GIXLhgmmm81G8RiTs7TKJO2keu7hoIgdAR
/tFwiQoUAvdUDi0UU82qLkEFytxFtdsWOggdw+pX3UB7dAjymAjGKb/hwCMzxw6dbohNgv7UZ1+X
L8ocXrdmlmihjFy3TJPbCd2sBjVkgRDv3+ABl3EFxT+Ve0auhwd6MCCU37bX7DJS/bHHR8hZn5SV
VeCcnarPo4Gm/ZjgeH0nPXW2wN2b0V9Q9loKHMlfioPoSXbiqp879CuLd/otTYv7zuvX2R7n9YOE
qDVk2MiSAosr2RMUcLHVBkfyo3v26BW7ma+hGj9zEkp9gRwttwWUuZYtXAlR1fMCam0kpxDr7RR/
dH8bVA7/tnzcDmjRSSiOEwpSQG5TJncJFSFR7sG5fI4UujHkiCzQOSaV+7oh4gkWjf4NUefF4g7K
rIqrskaXu1trgz3p/iDe6tp9DzmBqaGozy9v37MtLjIGk3wPkk4sTRYhw9Y6GtRil+d/Ww/u0Iym
LMBLPFICVfcao6481Il6hcuQdx4Ehw9aqUZCrKOGsIvbky7eirJ1U9fHlNy2bJu8vzIWX4WRW90S
WxquzgqkVHH+R+hnyG6jF3mHnk6fKqx653T877gsvg6jkpFFRpsvmi4jG1I9buvUP0FJLzrQyGPC
mXs9tEOqgmHbIyy+b2tMAkmJJhyQY9raRYwHa8EeUm/bJbZd3OIrMyCSoSY1ynHcvnoRUHMXLM5Y
CZBk82Jzt23qnTjqPIscHEBUEE9eMRI4440aoR6uBYNYh+Igd4SiO11zvo0OqAP932g6L3LTMhUQ
zkz1jWzuQ4qdlfo+hw79nCxxGOPoKNKHNjjl6v4f54uDBC1KATMRgwT0a7FwRXBYdk0CY050UxPW
KG/jsEEv9M6sRGzdPvjUmZ/MyC17wgGoCePQIYunrFIZxKnyR8vy6obwZeL7PI8+6FwipO+QLlGm
1p+s0dO6njBBIcFbgnd1RQuFBXfZEEcCOvA9pn7WmHZ5TP1gZ/mofkt2hUOl3LdB1XrbViuTUgkV
WORokDOR0Q4kTXZXKDujexADImAlXOAtelgZimdNGy0JnfKLHKPn6GOoJbZF0YO/kwL/gwJvM7yy
0ptRLuQTa54q7cAHdO+yT9HL7KJN0KcSaBTkvJWGrIyVQSQbRYXiktpL79lrHDQPADch2FrC6wRA
zfPIOEBIM6GNpDeyfcbbni22HvoR9aBKOTkHCvFi6sZoIKaylsekupeo9aG8jcOBSBQGs8nw6Nxh
9Uf5EzRzhv7rJFAETG/9RRtH+FukvFqauTMlyYhhSEjldj5BJXoqDmYnCD6KMszmJsDf8QRYxMGX
Wc6T8i4e8kGHSlEvlrdJn3YJ2P4HMbqXw15UnCHtWhW9RXHVOVCArmZbCM2FidVrcwHal04u7KUN
ZV+ywuFQzUMOzceoEyY3UNsSV4t+TFIEK1IkOl0zVTJ1d2ITtzFevmkwiOoh1Ko3tlxpl32ewJjE
NFJkqG39rrb77Zbxo/C0fY4Q25rP/8tVO5RTD8jql4PaJrY6HFQjIoZHuCXP2aWOtSTEIlJjvXgM
jJMiEMfTO68YfzYXz9elDmojylBBdRiJAsQSveyU+6qLqMVjLVCSw+6fpkEcWaRZNu6Vl9YgHB6j
AZNXxLb6a4GQzi5GEYN+17vo/7svZRzHGgtefmwvGnFVs2S2qivDaWmA86BF+d0SRo9Zk7stdgaU
PX0Ux3uzrpyiprkNO82NLMtOiu4Q4E22Lbt/PPBkDtTGpcxLVUBBVjnb4770RCd9qEDkWCd28Sv+
oDkVGW5TvsRBnN6ocWqVyIBZwc00H6WQ8iVqK7L/r+Y2r3KjTyUkQMtfBvJb6IXPb0Ivd4bQnhzl
pnzCddgtkXmlGw6oE0nmgqCuh+xC1uBE0mwW1qlO7TAi686L9t2RyvRS4Qr/hiDrglVCZoqlGxj1
CKYUyk+7wbHwTAaZ1vTRoqVuiROEf1KIxV6XQxmXJVMWbRX8GfF4DIVdaU4usUeIWyD/sqAkSROp
C0o4sjvtlaUzQPJlG2xojWORlcOEW/KvC1kcdaEoYi7D6kcs3S0ZtdVY9mXjhOD7FMsk6qwWzQWO
8Sic0n2GW23oFy8sO9PBFa8qHQKwKKqqi6hG5bZZWIuDMeaIK4tF9yqU24hWfhSimDgZLh4/KzPc
ZpPKTq9Nps8j91+75bYJJ9sKiUQTZYPbVEYa6tHAABC8kbak53aklXYUJ/a2w130gPNQ+EJiqega
Ke1xyGnx3aTftFcVv66+zyUjewGVrwsSM25SnPCqaCJ5cpVA6soEl39ssqJFlxgzYX1fkk9d+n17
ipjT/OXDq+8zH19Ba9UJnTBLiHIKPW48eYFAIUKv1p5EMzyMfVnhNdOiAJ1Yfp2t28poZ6ZD3M7I
lKT6bT/sq9kbqfqqN46MrYGx37CysSDj1DYq6vog/PoVo/Dj/QiRBcHrK1tGvwTjfNdZwwK1TS9j
+GpKuRMYQaqlNXibcYfviR/huUvFA1SHHLXdv0LL74O4J/Nd1Cpy0CAPxrKYOaAOdVDB7Gjf8/s3
FsVd6uSKE/R29NBFDsTgoRxHyS5Qm4zDC5CbdYoSYTGrUNgXmfJgzSIR1TE42FpLDi6EaajkxAJc
iDfKrve7PXvBkPckDQrrBduww9cJ12kejmWGsz46iDjppb1xz8755IZasItH7tlF+ErhKZv01pJZ
qkseHZR0C1rqGbodUxmCy1HpyhAHH3OeF1Itopq32y07DR3PwY9qz5rEJQ98ubeU5AHhCzx5vTg1
cVK9FeU15m1e969LLPjbgEWZ4LAjSWcLl0Zgelir7igM7hBTisfkrHHYEc7tlJUj3inQfnKnOqmX
xNhJEzADMj3PYCuh3s0uR5mrdeIwo+9FqNXlIniRZmizFLthX3+HLt5yk/4od/0++Lo9iZdbbCzN
wnuZAgp2/rYCwixNVVizkPlsPL49yDuQn9mj2N84GkiMCQfjR021Glz2+rNRbpCLFbVNrOCeUMV3
Fh5o1C+6AoKmq8r0VmPjwLA2oyrKNdBHqHXsmoNoG0m46wMqE/8Ozp+HwwHfbAzNUmTAeRV01Hhh
eG4+9Ynd78DAgHh2/NaMDoW1pE0OCaWxX9SCcQmYRzRGNU8sI6Efaje6F0sbxRVeSArFXj6s/wyT
v5JIqZF20Ygil9n6UA5uV39LDeIZ6vKePpvg4qhmTqxOWmZwPyzHsNqZNfEuSH2fQ8EuMprANJC6
aqvELsOHllKBvHxAnQfARVGor05biyX5plhp/TCdFDsV+3ttkO6Rytm3Vb6rjOFGni1i5qjF4dCw
teZCSCL4etxbJxM7Noq121yevG28oCaQA0RdVyHsMsPtjOU20EAlT2SyKb9WOGjoVHFBWg97ydrr
/vjC3Dp3vneNzdI2jW+5VMs9NXEcSGh1WMcTsMdt60Q6xW0k7wc9m50gqL5tzx05Ng4nRsOcpv6t
V81XR9SVeJJb+4Kj2oPkG4zE9P9TuEmNjwOKwGi6WGQcW0F4tNLXaSg9Rb/uBnyGWr72SZ7/26lZ
/2pNRl9vt8fADXbLbM+xreAaTMVohCfydU9S0hlGwmQAora4FQxxF1zV17IaEwcWUpWGcShg5sRQ
/xKLrWv16i7K6l9T/LjtGdRYONRoFqPXBw2HcGb4QnFblQTRNeEDfEFTMQbhkhYIZ7PuZix3unVM
qQKCdwKXP8jHq5K2nWKlM3NuFReszA0+Cw60wT7+Tu9eWRO2WhwOJwRoGMwVe85TTstuxx6IqlsI
pR9CR7Qf+1uq6I2aQR4lzFldphqNg0P1aimnVI/tKUidbTegjHD4IBZjK6UluPat6dPcn4RGsZuB
6iogTiie2xNP+dqgachVqf5vhdXGaw/Nv25Pnt9TmYZ4lDsmhjs9p8FxoYiAiBCSp/ZUhDwQF8bh
MMg/Qv2x7BNHqj9ECqXkQ2xNjQOBMJDndmSZozb7VAWfAmW/veaXex7PjsxzOGjSEid6ynpJyuRz
3FSmbeniwRwsp5oit+9RYCEaXmBMj1JUe9vGCYfT2OBXqRF1VPrMEBGHKwUgukJava8Pi0LVkVNz
yH7GykwVKrWytLhFheKxUk4qJRpMDYPDAvD95nogAj4jFaGwZqCZpLXVq4isVwvFQUCvyNAkHLBQ
bduKdhPLD0FW3M/VZG8vyjuXzj9IysuPKqYuz4KJVelQjWUHN7VTOoaXIJ0sQxqF1iqhoFvjQgRZ
aWsT+yl3Rf93bgBFWa39u4S93y+ft8dHeAOfi1VMcZZiiLK7mrVH4NPMRCRMfZ+7Q1h1VqJrCiFq
W9/H2oNGcSlQV2aer8G06nnoa4SoLfj2wMbshh+Hfanaoc8EJBEuSE7yTNXNEz6ucyGCJE6GmacI
Rsb2LhgORXgUyTIvNjN/Z73+OB6fjZU0Ya7wjIAU813vMVa88Cgcf0vQXlUac95MOgcJWZiCa6Bk
5R26q4yJLY+PbfM4mb+2fe1yzcrKDgcN7Tw0UTwguh92s8cYclrBFv6PtOtokhtnlr+IEQQ9r7Rt
xjuZC0NaSfTe89e/xOh7mha21bWhiT3sQRFdA7CQKJTJfOYdP+sOR/myNeobCQjRbEbUywyePRZh
s21+ldw3JsVxft69bU02NNnSbFtwBHvAUy/PUZVBafcqRflYlqj+tfPreDPB/4QTvIZ0XWHJEtqx
0HzhyMWhGxRMOBLBzvk45M2I4AGgo2m6iasCr7amuN2EF16pfElNpIPsGe2SxdFSlxtQHPl/85He
7AoeMQzWOKh1CRqw5l4Da5Z1Y0+ECf4T/z5HbyYEP8CAyxZFMkoptZYeN7Y6W7v4hab7sdXsL6+G
8gYhZLSmoR2mAYT3GH71ccd6WUN8J/7HXlqMcDmokGDRbBMnyCjvtKq9nYZDPHhTPgd1PgXvWI0u
i83BUrJtw7JCXx4k0FV9l1PTf3+4Wv/3ZWBAuBu2lWEEfoBnTwFmTseHFhO1YCn8xwyTY3VPK21f
/DywJ0SPY2f+T9UqSyNXzic3Xb9d3rI/XN5vSxLwQBmncl1GnKMu9kdo46DFedkh/djMyAUaAaTH
/uox+WZQQIe4mGOwL6DZUF2DqriW9Yekp4Y7qH0TwCFXCkVVN5wg65rXXyCGB2H0Gk2020EKu3tp
T9bq+Jf4o5vjSwmwUEVzv7AJJBal9b8G53+g5jp6vDqYHf4uefG2hwJClFs1pCUSF14dQeyuk9xE
ohpe+RZdWpCADGtsz+MwoD88zlKnjA72sk/UD+90PhEcJNMAMQKyjushftBwvVpXGzhSY3ThpGQ9
lViR2CVsjTXoMSds2jZ/kNlxxhAfVWSnTAj4YGeStKgpAGhh37vBVYovXUo9+C7eDrr8eqBPble1
TC00BgOy1c7X7qHoAcZm2wfZTNY5zUu956NEDbpgKL14am0CUKhSJ6v9q3DN8HWd96byZNXvuY2w
NAEaumiZ4jLD9vXljy2PnZG6IKi942s82btE01RDHgb0C6TNsRnSsFI7t8mkm75svff59muD4Ymt
ap3Sccw6RMOjyyk/Eq/blR8NSMlMIa2Yzo/jheMqKn3kytTapcrz9yXzMUrqtc0cJNboslXbVUvp
NxYlOEU5hIAQS8bWOUkAstOUeKv5oWWGXyNbe3kfKSsCRMiW3ScGeOK9FukslgaLVkK2gjhUhBGx
RbdaU3kBSSbIjU1oLgSlFUrUs4+4ksRmXDh7HasZElqGeWyXj139d0XRX3eC2IirS3XSQegHjbi8
iGj3X7Kjaj+862OIvbjxkCRGUeFjTKnsg9s3auwg0t6HAoqAAtKQ1soyYyFqHF8ncxIuq0Y41cWg
VJfFqrWZ26bJRpxNWXmqt6cVZWT1qCXPGSV2SX11ISzoU8XSGhNrMda90QeW/eV9H0QIBBo9i+KE
61zI82dJv9bavW1RQEYdDuGc29pitAhvYON+9Jun5LWk1s+O+by4vP9D3rHZsYko8Q/Frjd3Fs59
bHarvXX4REnnQbsoqO9T3/LSvY32o/fMjdm/TIoF6lKTmxYa1OA6i7+0+Z3ZfL/8sQhnEPtjq2ys
tIQLX1b2imbFQ7pQvH7UA0VsjE3mYV4k/WdwkO1nEJCiAhpYOK97OeC6BFT5k3o/iM2x5bQwaTBx
Z4/ozy9w0yk+N6ivOzngw8VU6Et4o9gru8bjFBUtEvejflSr/Tw/RjqRAXw9/hcuU5GOo69aq2kW
3GydZ4XTP6s7fumd1i3D5UGPHU5h3XpKEAWG0+41TlngR6UDclTvvYsV4EO16zKbOXyAAzxDk7qS
HFWVIO2gvFKAkCorYru30ZahR8XXqWJ7Q26Dy45PBCeqgCBZ2kqtruGNWVvQWq9HJ1USt1jD2n7M
WAARRALeyWMggIdkSIahWphp3G7B0bmrgsyzPPUazS0g0cC0iH95fX9IE/5CDrF8raoKiwwDl3tt
evWDinlNzelMPP4Knx5vpaBRLF2XGRScZgVZiGwPpkkMiJaHMkRTqGf+yJzcoxv7qf0UKTuihOko
LAKMl9hv9nMY+7bbxz4LKyfZQXrLW4lAg3BKTXhsTOBf2/ocWaNsWRIn2xDSbB1xxZx5DGB+HBew
olpIBxjCYy3Z4JPVAN5ko8cm5rqzldmxlL4mW0OEl5Ql5fdnR6tbkZXwgWQNBICFDmXy6mnNnuOV
cvwz4PjbkoRts0tosoIAC+011m1qe6v2IFNMaOd84Tcb/NOdvGuiakySvsQbavA4kUXhZR4fVwAN
W1gHkqcSdHL8qApY/Js5vuQTc5VudWszV7wvgA+O52GHRlq63kztnIC0ha5bihXxi7OQnUT+VsXQ
Hok/EThxxq1/W4yAtfVcJZucworxuTxyevDExQSisYfWtnSd7JSjfUd1+lEmBexFhbbTRwbs1aVD
nF1ZjMA+yrcFqF3XuKtKnidaKz9SHtPqWUk+tfIzsXNnOqpPd07sqG5qpmVqieRNNrk1zquE4h+q
m2unc010w8hcAyzJakas7szN9ZtZASNySbPnQYbobJmUtyMmY92077iKyW0FXm1v6UC1ai/B5cUS
W2oKcFHa88TFdhBwRx/m/GvWP+S9Zw3UIC7h8mKPdTlpS1+gC9RL62/RtDP1jysliECZELBiMtN+
k3M4x7ztKv3WrO+ajMCHc4Oav30i/jecAMQ4bk1sNyho8fPUP7Cd1ThgDFqD5iH7bF+tEMKx+J3v
Xv5I5+783+wKiAEu+U3FjBMeKOzHWv6o89nVhy9RZjnLcJu1ubNV+232u8+EXY7hFwDRFDBkqrJa
VaoWd3EA2kYM9VnfrKf6Ix8lxj7vJGpmggJ8kZ+52DBMnyicrv4+/cLHJiRf/sbCwcfAth8/JuHl
BVLeLwCKYUzFnOOp5LXW6DPrQ2/4w/hc5S/vMiOSNDfbnGxaDEDpzGfo3ru9YfmS6VXT/rId4giI
/MwpBMf0rsN7pdC+ydWD0X1sy4+XTVBfSKRmhvRStC0F7sgJLtFDBRej0V7nswMfzii/joTrE19I
JGZOEkjsNJzuIJ2et7kFZfeGYWRPmglP4J58wdNFZuZat1gMshWc7DpxOin2hj7o+5vW8Nv2kdhC
4poU+ZllptuRWuMZKx25SDaKBMfGCtCzeY9XoFt9V/D4IprJKQSxBAQZ6jHqUxlRNacEWzi3UKjt
S/CpyTvqUJG2BNTA+F9hzyuQeGBesy/9DEzAZeGmdxiZBZkhsZv8hrr05YSgYx3LwS54Q6qELmzF
Zzv1BjcY+ni5lBtVe6NOmAAYUmtC0mLE0tB9tkNCOrDnOlQHi/BG6pSJnHSs0Cur2/ib5Mp+hBoi
XnmmPx0Mp9+/EgF4lzeROGWihKBWF1OyTci1KkbkjqPu59UGhcT6q2IQKyN83xbijXjU4jbmg3dc
Sz0ad3lD1GOJgyz2nBR23eURV8qNcS2Oxk1UfJLMxmklt1E+XN61c/mo02vZFkKOXtPkKakQYncF
IoIohKtj5CpV3Z/pKJP4SqRXCOFHq9cpKDTxGJ/d6D6Z3Hy37Wx3xGy1z6fRaXenjrItwIZcmX01
DYANE4oqB57byN2Yr68NmpBcH3GUbf5tT8KrGaIatW7z01V+k8DoVndeUoLAJ76u4x266L1m2ZxI
ltwO/6PGDomjbQs4ItdSp8s1zkAlB/l4PZhHZr5cdhjK+QX0mCAgrm4y1hcju1xfDTqRXrvs+5rY
k7LVdpu1Mq86T9aVrDXO1KL1JXqZqiZYY7LqeBk1NLFDxWp0e7B5sp7zPoBoxunDLHdtn92b9/xi
Uff9Mb6tibGb85toKKal6gYzRW6LttAblnIOsST6sukjBEh/XP5KfzjWvyyIuXmzMqx+0NG/2Pss
UL0sQPjBtVX4hJx0t1BSMsSCxFR9Yg7KauhgLJu0byw7KFvwzvUImCvHuqElM9rIxsPKFWI9+8F4
6pFVHsLKpSq15zKGAMW33eNvipNDHI2LOrUjvk/8pYdecew/1bPT+HOQvbR73stYDRQunnfEN5N8
h09MTiNbrLqByS4AVboFvq86XGcnDVXd4bNKCZpi9CfKKvXdBDReti3JSoyuITUa73Kfp6din5OD
jJ4WWB/+A63L+efY2zr5Ppyuc1KLLWIYJJkP9fwaWiWB4fXpFefr4xUXFOcI36EWKUCytUD00hhx
xfGzgOe7Px2hPh2wA6dslnfoFCPenJRBAYZXC/SxvYJvWTTy5EwgIEtTOSRWdT7D87aRAhDnS6KX
qBFgVfmjan8dMtlJaz+f9kX0nAypv+kyiON3hNXzN8wvq2LmXo76vlI5NzR6Ej3oekFlHZK5udv5
ljPcVPfQwQx14gNSNoWkUjuAH7ddsZ1Snrmxsu+nzK+3dxoRAKYsdDWRNn7kZ8PT2w+rwtDRTnw0
wjHENH0BBtFGspBvTs3+sJXb9WpR9GmUCf7vJ+cr3Tao5kRA+6FR3VwH0/tIXF5/CKjefEAAjVZK
4l5ukUHaHkffOlS3huooj3NgBNlBp9qoqJtMEwCjqdMxznosSIIgruZzZajBZ26Hyg3d80agsCZA
RZwuo9XqKqIP9iKvsS/rYL1QrvX14+VzRLm0gBAYyaiivoYdaYZ2Im/GnrRAZ9RTj1qOgBGYp0Q+
wOaXSt96EvTcNCOUq6slfrq8HMKOOH2m5GquRRzwSgisxqxy1MHw4jJY/6Ib//RiFsfQhtr4nwJv
l0iO2aTQO6MyG+cD+F/eLU6gNfOsxUaLyKlNUJ3ntJumH1/Z14v/Xyjczk23/LYiMdSItKVOWmxd
sl/dEtSbFSRlPqXg2m8e1IPqg+UcNI3O5e9FBTjiJFqDCpvUcf7pKViCxUMXcyg9TJhBWnx0Rd7T
5Dzcof+d4XjbVQEzJBn6oI2JO7iopcrp8DACV6Wj93uzsuuwRXIlIR7RxBHTBdzYKlvbrBSRfbnE
h00xdrZxZPXz5Y2kjAh4YdZtXoDlAw2S9U0pfZMhY5xScEs5pIAVbdT+78od3TlCORkYuIuCWvP5
gFoeUMV54gIRp9PYqoIQpeau0e0q62nJifUQWybOo43JHI0bQz4+2e56JZD6B5ui7yeWIFaqmxFN
L+0AdM21RyXxh5SqoRCfRBxJ00Ao0+oc76xr036VSR6+KvtRdZfC4c8DtF5e9jMCYMVxNGWT69Qq
MAQQtzcL+7pUizNCElRde++yIerr8K09CR/KeIsXo8DXqUEGm4KboTediBogJcBAnEaz63ZWNR5r
Df1OV2ynzj7kqh6a63NX39RUfyQFdoaABPlWy93KI4jGs5kTPb8SgwUayAId47Z7mW6GsN+9bxsF
XJitqFKXGCYhN+lMy+PYtpjhIZyCcnMBGDTTVsvMtPGtpDt5DdOCADfq94XooWKj3modPlOpHi07
bFhweZOI3xdr1LGeZmpa4Jj2UwEiwtK1NOIhRn16ke+rzVNzVuJOBxluetMFg/c6g/+cu3hV85c8
GvyILpk/JDh/3XRiNTo31t4AQSXnsEIDhlt+TjxcrPdy6vBmoyLcvr1vF4UAou77NO1bfrOioD8M
35lKADYVgZv8O55gQjZk8zDkcOYpsA5c1sm8UR5Hj3cy4bH3dHk5pDWOUCfWuqKftY5re1VX1qFe
nNi3nhq/Tx0FDZnrbl29ywYJaBWFgaGZyqY0hhfaZuSw5KpVbyCs69bGX/B7nkZ6YiG6laA7m8TA
cCs/LMtXFfNVHfWpiOyKWHs2zASzkBJqLjPK+HyQq8LT/Di57X4JZQddH9RgMXFfmAJGjHM3YsIA
GBHNn9Hczta9ReX+iA8kVp4h7FGOkCZHYQcDv6AvN2QQVyogJa/txUm79P6yP3BvvhCpigXo3op1
q0rh7TK44cCSpmQv0Dn9cdkIhRJiCVrWLNOYJsyfaCEflIaTe8q3yZ38yofg4y7++k57Akr0i15t
TYHvVAyhoTurz/Nghie1AR6fa/BfAklGXPNiPZoxRclmrmHJ67WY/6x6rwrKMA03dF9uh9mTvei4
+eZLctCIKgK5vwKKgM8jyaHmihAjsELNjw/at/FTegUa0KAKlQeFelER50CsTbfoWUjzHvtb4yGg
PprVURuINVGOKcQUrI8zJdGQAp/iBx0KABvx+9Q5E8KJOdJXBsUJXMdV4cYLEpcYKSvr21ImnJHa
KwEzVDldMYsOxC2Sxi0miLR0UJmQqao6YUasP1txNbBhgQu0ylOah8m2l1ui8534JGLNuZU2JtU8
QhqLQ1Ide2r+jjhBYqVZshcrSjT8vh3ZrpQ9G8P3In8AeYjTd1G4UVQo1I4JINGpVi7rXEfHTtcr
JLAfNWV4bDWy1qFchlix5rzFyLHWKlIs+m3z8ae8N7rBeDUHnChfqQctFQTafNknEUURj5ighnaF
p92/iklAuq68zt05WFByLg60vglxksSKs1pncV0o2MdamtxhvLflB3m5kfKcCF34QblwVYm15skw
TGvteOi3hzLkoduZIcP18c7HjFhVzk28dWUT59VUnFr6x4wPa0UcJMrzBEioFIj3oC8Fn8h6tCV3
W24Laqji8kexxMKy3mbRCLVGtKO0qKg1kjOyxB3NaxbtLt+1lCGhXGGkcyGxJQG8NX1zGCJjiRw5
SuarpZ+tqxTvwpV4CP7htrNNpqkqaBxER0gwRrpFOpjMflZ763A2/eHA5ToriOKqqrMRGZDza3wz
KNwViWmvja2hkCFlV/V8Zbd+stxaEpHC+8Nb4M2M4Bb2sFjrmCH000I1gJLJ46hjUoTnvZIDy5yF
mgcgDDLRSWKrb4yV+2F2ZYBcliuJYYYJpyr30Kq/v+wopDXBUwolS/thRCFFd2LJR1U7aAbUXvX7
OnI6Z7imDjLhJ0zkx6jmpSw7C0i4Mce65oERGgN20nftVkYISHfDXHYT9m/RvHgrFQ1+yYzVadiN
CsYUcwgYlSM9fw//v58wmf/7CcIvhtKAElMz3FUub1PNuIPekXv5Y1FLES4RPc4WvU8AgnU8uwO4
UodPBcIW9EC+7zAzkRojKws1QdkG/cOhbHqY5AnjZ22f/Cj3qlv4U+2SbkFtnxBZLpmsQ68ba8v2
4D/kL/zh2FcuZyQrDniQuJHfUUR/pC8KEDJqRi7bCYeQxMFQAri3Y7/baV59NfnQXQ3Izqzzb+M3
JxHAxJiy2KwsdB6wW5N52RNXlEmCFDNou8UH9bxPWjwf5/yyKDJoJHm2pKUONJkPVqh62y4O54C5
nK7jPwydcbT4dzTwZk1Aky5Pmq5NeVezFfI+t2WXfBhWXwkKf/zwd5XFN2N86ScnbtY2M7E29GqU
PWpVauFOGyS347sipdQ9Ced89aMTSwOEPiylB2bhUDSf4naZvKKMqZbL8wHI23oEBLEqW7VXE7yT
s9wctsop+jTopS+XMYSfo0tfSMAQae1kYBfiQiPunGL6lvazo0RHLfsgp/5lU9TdItJpdJKmmDbD
B0IZM7vjdBq2L9/a1+MVlxClYmzqIwkIss3zNhoSzlbEnnLTtdQfxHIoAwJapNU8xVXHveAq3fYK
GgHQt+wv664BB5OfOYlfuFTfCQeES59LAAwlrk09YVrpVYriRH3lVJLuROsxTwsnLa/lCpzm7JlY
KIEZIrVGjupzkbTAYt6Mmx+3XTRCibG/Qu7zOEnO8Omd9gTUmOthjSZOjzMeFghVoA7ssoc52Pwy
iD3ypjnftPTrmImkG9qmpXqlYjZmPExXTRDdMVScVVcjJUWIoyYyb4yRMhZLjqPWmKujKllgRlet
/k8rt67Sh5f3kAgNRAKOrgNRyToA5vXluPSTPzefumxwTKpXmzgDIgvHUkFVq6uQQG7lzbGtAn3h
0f3lpRAwKIrYVUVroYMIjyQTyfCpjx0zuumpEchXcp1/HSwFs8SKojO8HQWfS6yh1mcuppBcFVdx
76CLzM3D+AqjpIVjOFztY3ipfGm/NERwdXZ9imHZGrMhV6IKOJXU8rTaEXBqquevzcQ+2l3tljJF
tkiZEdCqi3uWTRU8Yplap48fexMEuWQv3tmA5mQxAj6VlVxUUoJAUdptoOTOD9MuutJueW9UcR/5
PfFGP3+lvNkTe//GehzWSUbExolYmVcEklsdt4MG/b/INf+qjnZiTXCSqtOlcchg7bUPh9PRDUcb
UCh/XD2u8kbF3cQ3E2f21WrR2TLANfTG2oFKxy1YfOhVKpwhd1FIss293aa9hDet8bl/lZwpQ4hG
zgHfxuzafrp8oElzHFROwidrWxNTeuXt30OZk4+ER57pMh3lNCB8QN2Zr8D677P964SJvPRRzIok
SzHfwVMRnK03D8dAeuAc9aVrg1Bw8wu/eVBAKtH6bD8gEqZGTakvyfH6ZMnxMHUtW7nyb5uGetrt
hko/pBtFXkcuVQATHUWVzMQ7xh08FkiPaKXymm9ooHbw3/M/A+61CYQ/spf59qEOaGqXs/fOyQkR
UYYVjMUqYDRv6m8yOo3VdQinGfpSWuK9040ErOnH0u6qpM3xlInu9aAIiikojvY152tMFheRyWWD
Z++6t7WJHYXZgB58POoNd6qHzh9Y1IRRMVCNKOdTwydmBJApR7yYZgaQ0a7XQwGuJs5QmrvKrfUI
lOFytcRGUusS3k3FkK4S0oJg2lQ1J2/3c/R8eeMI5xf57aEahCn1xMDJk74scoGWsedNYcTXoVBF
7B9cS4b+IBXa5EMw+rKf+0kQXS0HPo5he9S0DGmNr/nkQMuJas7InqPd6nP2ZLykfrSX73oPgsKG
Q6vqkk4h4IehzSUYcbA4OVyC8QVPjdsSaUcTjCeQMM4RF5MrJI6yKDE6a/aYtFx6egrUvfmY7Xlu
rkapFENWblI4ciAdOlI/+HwO5sT9BQRZSnsokwXE3Do6uX8G/9FVvN/cn+F/S7QnUKsUQKSBaOfc
SkrpNWWyk5YunHLNMZJub6XFX4iR2fLb0sQ2Q3A1DPa0oTlK7eVDpgyH2h6um1kjlnSeTuHEjoAg
TcqiqG7QrpKkjgGMetUqH3bVEU3qPriOPSOYniWPwhHKScUWREA+eKJThJjrvRFu3hymhzQcDgvK
6orXXcekcBOBXGILYt9YRrcVOIS6Hkaqj+rgu4BLZMOHCG1Z63xB7Wh4a1c5w6Z4UfZ02QqFJWLv
obYUCepmuDSzfX7DB+NMXw0Zbun/NHtKoLHYetjpS9WwGVIP1mceoq/XeG2EG/QFY2cO+A0z1H8n
XvCb7wuBydzqRWzyLqC1eNTbcLMet5nYR2phAnKoepc18QbkSJt0V26f2CSF0GX2L38t/isXgklD
AIyp35KiqwCLbChUzKvXtmPnm583+k0iZ9BmaI9T/heCFqe7J7YltptRdWmJzNkWyw+SUTilMhB9
icRZEtsSm4GVRqFgXVF1LJbblHwaEkgrNiFueVZGaYUwo7Gd1c2ethRdyinajJpj9qP7AVVz2VN2
0Q2VFuaedeGDiRw5dqyW0zZBZ2LN9vbUOyy+TpfOgZrxbDTeZefgH/+SLb7JJ1GBrmxbW/BJwgzV
b7ZDqM/rdCSBIoUYphB9DNzXqwgPNtSNoRJqhSYnkYH09PE/GiTe9WJHotKBXK3nGkiR6UZ8EBRE
7FPjqveTr6K8PzrG8+WdJA6z2Jk4m5m9smFD/QcXlfzFzo6Z9jcF47drUmxMbKdeQxMGWj6sZA7X
fF/ZSEer3y2qpko5voAYQFu10kzAO4RWd3pvhko83aV14nYN1X1BmBL7EhkrB7DhwdfnKizST0Pz
IS2fyu3ru76N2I5YgDvfbHosSKo+6c0BtH6O9BeUlqeIJzYjKkUxTpBuReUoqzFr33tqHRHkLYSL
iRw4S2MXhZWgGSu1HtP8uDbXG5V6oEIisd9ww2hJnL3ycvjt7HEqi9oF1f+H6bDWSCp2buJTES21
LP7vJxjUKmo52q2EFJxcNn6sbqsPL+9dJUoN932OwN3xxFSJG2lLbYQSWgOurBpBNEbsqCDs7MWk
yugiYSb+JwvrSYqqkYoS2RsV80Wr2u5znWJDemXu/hdun9gQFpLVhmqmtY7uZL9AEbZ7LEMkpNCU
1WEew3vtAoOULxcWVI6xp+Kp7F/eybMH9+QPEMIjXbOn3FaQdJP15mmp5dtZ38K6q0LQdlI507NY
fmJLiJPiaGPy0APLu3/iL5xIKPYlV588wzEPPP9G6VZRH1DAP/BZSlC+AVzUGF3dr5hO88ehun/X
Bop1bSmPqybWAOZDv1fHfZ3f5MmXkSLDIz7T6xjyicOzJFujuUV621ReEvveVvZz9qBQDwJiw15v
/xMrud5FdjYCxQ3TW/TU6zfqnjgnOWjjLP3/oRIr2PJaxz3ACf52iMIxLMN43+55CpuKvs6/508s
CSGRVOaxXVRAWXbbXeU7dpx286fkC0RBUREYdyQjF7V5AlzYi2Gg7gWiIg3znM76Iwp/isfY7iwF
8R2owEihS/6TF9BDrGun3ZIZHUeobGSOoR6ZLjtLShxbyoiAEK2aRVpnwYiFSltbPhTWx9KgBAjO
pw5OvpaADaNcpPMyxz+79vRddODMFGmYXi3u4iuo0zdudk0p0FOfTAAIjHQZDVuQ8ZTbq3L9MBl/
Vbd5W5VYwLaVNspNCe943vSi+T/T/pNb3PCJfbrXlliPqBMRo3Q9MBmFXik6yONTPxJd8dTvCwnb
MtdKNUnAerwoD61806/Efp19MZ1sF79ATvFHiVopbmXDlVP0Msj+Zl6n7MYYEr9pHt4F22KdurDS
WMEAEmJj8GggtZ4Zvcvqo0aRz1JbJqBCW2RWuzS8TojScdU0wVjYVAKauBzEQrWcQT0xS+Bl6mOx
b19e65HgBFoeutJH0O98WXflB4plm4AFRYCFzc5sPJN4dTx50PXOlePRaSqq9HG+PK6qpmEwzbAM
8RG9dZkyNR0etkoIXciP2mtwNHzFQIbLQOBUom89crJDQoTo5x+6J3b5dz1xxbjujcHeNIRkoPHn
wmZZkF7rPldvnL9Sg2OkNcFLNGuJhh56368qqGaw7bYk6PzsBid5r97VJuEx553ybVOFqNPWVKa1
PE/bbrcGe6xy4oFLrkdwDtYXcazLaOaNX6on5hRe+h1TTu7yZQDfO1Ws/sPd8bYc4e6Yt7JXBs7B
guRH0OyjFzlFrRVcFSCOYIs3vSivaEuNHJ8/AW9mhdtDXqQtnUr0tksYNm0iJXPirQ2gYfrtMlT9
IZL5ZUh8XM+jxvIyweeaD1vwkyMQjdGh5SCl5dL0FOfh5M2ckMVfJoyjbxmgEaJnbqZ9ybavsq44
S/H18roILxRf2jIkjRuUxxE569kuUeS9GVFUbNRShAtlS9RJ7luelrC8sYXgQIvxO3s/mpSyGrUW
/u8ncFHGY1UqHfas3Oqw6pO9rr3XhIARa9dry9zgNcO2O5beRlF4+XOQbiagghzHWpRKVom6G88X
LLt0CftADga06OqZYz5pPYFDFE5YAk7YSZSaeox0Yu8vH3ni0vLMZz2UUUg374q/SRq8QbolwAT0
DaRI5eovgwQ1sCJYo9rVyQfOeZczFVlhGASSRYENNAf0RjchY25cK2H7siavacsyNPamaxSu8k+9
/y+Z2fMO+GZW+d0BVbD0qEsEs+miOroKepSBShVQJoTDlLVxo86cYkFm+zG6VimVsz94w9sahEOU
oX+jk1ec1rhwzFv+PJRuItmbDj9zvYhrCY8/j+BvBoUjtenbPPQr3I/LRA13xg/+INX9KXEth7nT
ZzTShimBen84Zm9GhWPWT9Gsp0oBxg1QpHiG24elOzioa4+YAZ7CNCCjC+rDCacslo3FngyE7b2f
32SfeHpJcue75GX0Ft8I5J1BDYicp0VT3xYpnDVJg045GDkwoRTOLw3a7xtEosy1jvRDn1qdcA2P
WdPabQPPt5UXfc6dimTN5xfev5/ZvxYj9t9UtRZBnhzg3qIN+TU6W8EfaofzPjnYKeGUBH6IrF51
nBiyJHFjmuVYi5svoGDVA4OiRzjr+6aFITlLNkxN7LJQLQzgxVzBIWoix44WuOMCJhCKVPasGVth
pmnKimyL7K6lXpurrsARCsN6UBPji6St18lCMUASZkSK17Fh0jZrNTiB5FtpvqokX60eLqMF96N/
ecHbSkRa19bIaitNTJ65SnfpodmtAa9AUWzrZ93ZttGwYEDb2hBr8t0SmXExbrqb9PJDAuo4efwL
GXJbPjEhIFBhmVa3DAay5mgik8v10KnyXm9S4jVPrUSAHbBM51M8Rbk32o/W9FiNf3NSTpYhYEwq
N2qbb2htjMsPS+fr5mExH8eNClLOHsgTMwK+SBYeZybX92xlzIpIzFFaNSyiVXVWPaIUS4k9E+vt
UdO2cqTppafH4TZ+R0czEXJRBoTgvrdHbR1KkLTVCFTNJQq0nJpmIzZMrLerdmIPaQ73qtrGycFt
Yb6w4tFUKTtnb1LMbWqWbijQ3hXlA9HYCp3pSYUff6yuOi6TG6ThdNgOdoh8IalMcG7rmKwDAnTb
BBW8sHWrLi8mKiXo8Vyzj1uD4UqDktU5b8JWdVM3mWKKPR4sZzFDu13plbG9L1bFtRRtdxnGziEl
k3+ZED2MSbmsIClZerXpyuwxaa4aiXpJUDaEnWKjOvazjWXwvuf5BskTT/LRjo8UQL9fnlMvcinN
z7MmsWVYmKYzJg4z2J1iSK2B62xR8cTrv1tVEqC4RpweyooAOdGosLiIsDBpPjbafjKOpU5tHg+j
xXsGdDC/ViLgTQrVuUxhsBFdd3sG6Uhjn15ZDqag3RQ5Y7JSTNgTJxmsTK0yKMyBJumQ6L4CnqT2
GZrgB9QA0QiGaYaSahOkLAruscaTam45EicmHBwBVeZFklN9kJ43VwmQDsCYCOH0Z+PRk00VBxr6
Np7V7FXr9qAHyT+xD8qLj9WDvOs/UOE294EL30/kNc60se5SHQhrWvsubhzVGJ2le8gMrwZRE+j+
3MsH+jwMvjmMxkHlJPdgxuo0gLjLcDGz9jF7Qm/TgadHOwuNfBiuvabaLc8FQqd7yQ/JiT0VcuF9
PduaW0XZZ6YqcTgqRnGU+rn1bDkHAzaz5WPBSn0no5Xiy+XlEkdQpEDO1WUypRKv0AYLrFrVqeWb
jBq4Ob9EQ1FsnVm2Lpb+t03bCtXCFaaB+EDd2WC75yMppFueGwFkzEaUB5pM0xKz2+NQtluyAYyt
dHixjJt42zwI2T9Opro4ZfopH6wrvStueyTX/2Yb3ywLTqMaqqrnKZI9RvUiKc9JdNc0RPz3f6R9
13LcOtPtE7GKAQTJW3I4SXFkyZZ9w3LYZs5gfPqzoH0+DzdME3/JN7pRFXsAdC80Oqxe8wOWixP0
JOwidU4bFGkEDehtDTZgupmTjJe6VMaDA3L27RX9wQ6uSxLcWiOas0Kd8cwlB3bi8d8a/ZtlgjY6
202O05HI2PLWVfEqUHBwlSgL8OiBZzjWzyoxXbUJvcmQpUb5V37Hk6sU4c5hgzPFcBUQdkk0n6bH
XL/tEszCwwhN2d0jW5Bw9dCo1qzKgDo6ER+L6Mc6CDvDd3V9LRRDjGebY6RjwhPEmB84MV+2Kz39
87CPjuRGTgUg2T6xZiwpMzolMYpzpz7eTy2KZtH6ZaOZAAOEnJ/bKrjqvl3NWYxoU3smTqNCIWyT
/ZhAXYGaz9zfliE5I7F4bGCF0vChEXi8nTXNb9nZlA2ulBiuWDsWUIxEVEucT1B9LPrHIq5dqu+0
SFb9JFsK///iImmtwUEEDp5HN2nHuUPf2GR5ppNJChhWufeW+iYAQ20rRV4aM9qAbu3D9LX1Qjij
DRj/KKfPgV9VgApSd+UjuP/gdvyyXTG+Xc+IfygKuuazE4h2MVyP3fCbpH2Q5/5lhybAxDg7Kuqr
kI9tWEe9IZ5c2xlOTmBTl1FD5nPo26BkC0jhpFmmjgmuD/tOQy3/fFQfu87lbUiFPxyjd/o4vzZS
5K+rUdVggfuCc3kmvWsB2m3MUQ8eeMP8/6VZYXU3dUNTkXUGZ7kYxXeqnPU6gxNeF/cKekg05lb0
lczvySFqCzl8nxcmMCq1ohoT7sg+vQ3Kl5adhlKi/qugtBDBvfGFCNbQIXMqvIxsx3adnHk2y/bb
mLSKsQsRgjNRKkMINiOEYDX0M9XjhVgfzSxyU3bMTElqWbYaATOGmc6qTbFhWfY8hIdWVgK3ikmL
pYhYUfR9orTItYbJ0UYXWH9TyiK8647KQobgN2gZ6fM0Bu6x/QyaCbgp/pCA6wrDDuBk1p9kHRCy
NQnQgKnDRj2MOB6z1Q9N+dqT4F5XDIkSyKQIkACSb1XpMT5vZ05oY85ml5Cn1JFxi8o2TwzGkzCx
syHE5TR42h60RQfnqcEII95blu7bT/rTtmpLViWG42cr6/uQoLZAi/N9XGo3eVQf2t6SOK8StRYH
bdh1UimDiaRQNH3M7eMgU2uJhYqdsL2ugwK2QXmdPd910+fWvlWCV2TBQT8quRpkGyZggRWVwdAn
cFcj+6vm7KvkA0kkmraaKFygpsl/wwLSwgLprJ7geca5HuE+/qN49q11x9OEGEdGdn+nAgIk5FEI
kgyCB/2QaQezsf0CVDvgYPa3xfxhVdQ0eHCRUFUwoKkIixxTylHU8Wp9b575s9P60v+cfXKMMIZ6
W9q6wv0SJpYtT7naGBkv9W1Q3hQ/WOlh+/vranD9vhDjscC9paRYEXhtn+Z4r9enZJaIkC1BuDst
rdYGomIJU3ZTBg9m954aME2/rkG4OR0rJeDM5U4H52TL/fxgPysvw749obPqjkrOX7ZjguGoDRvA
aozEH+gPE5KgraFxB01yff4BPq9r4r9iYTpT1YcK5jr9G5plP0Bx5LefEbe5KGf9WH6aZK9Xbhy/
vV4XeygYjz2Ad4Y1eH7ZQ4X+ZnP0KnhWXpsNu7yUoajMhN6qCRer683eMlG3h6TmHV6WKGFBs5hn
nkPUScnnY8n0T7hWK5bpc2qi34UY5NFWm+cCM8C3rUgmQoCEoCtpHbQQQbW7KLybZJ6B5PtifTJY
c7q8S1ESk6X9odPInR1ZEiuVnYlYlByrijXrIzyqFu2CYMrZ5Ydg3+05PUJyJ4tmS4xI5NQyaU87
o8LtM4zlIVCCm3IEl2Fuym4gfrYbav1Gh7JQtCDNmizS+XhxP3meoGrBhRcGhHc1SipMr/9Ynjiz
YXYniy7LToz/fyk4ZqPW8VqEzH5Jy+dU1kgq+76AD1XQ6gmNLdTZtr4ahK4tIzyXCRABQdNrm8Vw
E8tgfEL/06GaZHGFdRGOYxlEI7ojtnDaU0WQskUgMMx8RTvHsr7KdSW7fl8wfETjqsjhs+WTfLrV
WP2PVRNvKhSZkvH75Xclu8oRrF+dnKKjPOE4nfsdJxbJPgQn4y7DtJbMn5gra+BbV+pf8sS4XNgM
1WRThJYG+xPorTOKsqjwqWSvk3kXstDdxrb14Ih+FSe4CBPWh+mCuF7JIXnkwxDMu9njaa7Kk70a
/wBCV1mCr4DqzAZPR6jEgCyJfUAb7BnM2vfEcdEYdmxlzUdciX87OcMgyLPatmaIxE9JwfRezfFI
UZvMTcdd1PenqTmMTAYHMkGCNY3xGBqxjQCT0fQvNf3Q2+ZXTNU8xLP+njDCYkn8hbEAnqnPrKS1
8Wh1Omefsno/9BLfZNVsFxIEs0K2NkIBINQ9zW7CpAQvhAwYVg13IUEwKKpVI2v5sYz6rRp9HJgf
F8dtrZaIEJ+nhdOFY6Ah2pKFgRerfgQFoObPbSHr6nxdiPgqNYMIBTwdoiAk8/Uzv3kcP0o8NPe+
UVfLpkdITkZ8nabJhGpXglvV0W8z5dbp/e31SLRYfJ0mqlP1pIVuZdXdUB6MnPkpSHCyTmaXsoXw
/y+UOEs0x4pUIFwa3enWbRJIUl6y0+f/X3y/iUwrLKYRuZr+peru6YxZZH8pQrD4jPa6qWpw4Jl+
m2R3sX0aR4mpS9VLsPUWjYVgo+ZuofFWvRztqyOGUoMYndOAybRLtmmC3Te2jpldPawyKuGsoyYA
bYzekDYSJVt/+iyMRrB+Kxtp0Zp4HLQRJq24/ELND9mnZPIpAm/53jnNsmorydIoz/8u9CHoDHvu
GzxRFX3wlOEnZu95kaz0Zd16qE1Mg0J/39a9EALi5NFBb7XplV3masqz1s/uOH02Yoknv248VzmC
8fR9OWZEg1bExqHVb2eZ2q1v1vX7/P+LdQxtY+dxyyNHBvPKuvPTyUTXhgxsVpdBUEWjIcVtq2JC
MC8R4MXkaVDKz6PXJt/U+vM2mskECL5GphhWXYS4x5zhg2o8TZokdLNunosVCHGJuh2iumWAAJ7o
tlA7jnLu7KaOXXTEgRk5kY0QXffUFgKFk3fUmaE2Hwk0jNHmZfnMPKSeNnncaqzkIHv1ShcoaEIa
pzMansDBQi+qF3nQiJ3+aF3onqfqZCGRVbVbLE4AVEqypJo0wE+YfZjpJWfnVjatSrogAVC7Mo56
0kPnJjS8P7XgRQt9x2PNXjtrvrwvfB3qFmsSILWMZ0WvTQRIbTSIYZRGtAMHc41xApxw1Dm9E8MX
AgVsrZRxQAXSRD0nOOvDccDwAktyK62fk2FxMg7URhNBRBxaahdaSK4n9teq+qzbd3HzHkpkzI35
nwzRe9PqpC+tBPsWaR8D535CrtF8z+jDpQzh2WPGJkPDIqpWbUyVTccTKx4dKRnB6tNxsRABg5SO
OCEqDJHCfymtHT2D/uWgGu7IqW7B6Audk3UHcRX+7clDLM00dNB12mLorWGjUeeWClhNAjdjr2nq
W910xFQzJZOUgK1eeAtRgnabUaWnlgVr6pT+MKjoOwaSE0wFi+h+G8r/YLjXVQlKl2p90vfGW6ru
3yd46Jv32sE55HvMwJE8gNY1/JcwMRoXGywpLLtHXpC+EFK6JPum4CWxvSS+ORvnJIbj0PubdGEN
FQ+M4VLlmMmVfemTizHpu1qx76lsiLJsC8WQnJIqaIm1oYr5z8njvJrsaN6Zh9lHPev+XQ4+6vVs
TJ22DM0Wbo7KydXUmnhdwvAyVh8D2Xt7lVcJ/ucvAcJtYSp9RlULt0XPDuYDPddn7hyzyctqNKRz
oh55h9PqkS1kCrdHnpC6iBIg34TxgBp1Z2fvYOh1AI0PwcTRFC/bKrJ+ZAuBgoFVRqYMaHDgU3f4
fOgSt70Bnf+XtEJ2ZKtavxAmmJijNnZTBVDIOvk06fsZkyQC+3l7RRIZYvkIc6wqLRw4FBUJ3SkM
XXDue6TJJbbF/aDfbOu6FHEE4jgohs4wlnLHWPEUKRiWWsjyKetX+0KGgOx6XsfEqbBdaJnd8XB6
YLjMHRE4C73mJfBlrwvZ1gnO5pQ2ml7ybo4pPbfBP/Psl7FstJls3/j/F57/mA1RW1d83157DHnC
qDH7WWfeCIt6wajUA3rEt/WB69TWQfFFLwQiM9mkNENXmvUQHtNzA/ZCsk/O3XFbzB/QAn6RiXIP
zRQDG+HYdhWuS15QCerJ5sSHO3BObTAYMp9LzDz1aVvm+nldRYp7OUX5YHJz6lh40gjmz4Qg15bO
kedq9vsOXsUIO4hWaj3ECB88phu3xTyzUwUiSObaKQg5UMXgJ5LHp2xZAu6S2Ernlpd9hPNDUh4Z
eIRl+d5Vt8K8LkmA2UDTG1Nt8L6diOpOysecOe4QHRpZP6lsKQK6NuCZVtMZJzSM+o5mqavF4T5u
5nfp+HU5Aq6ODs2obiJLwV+J7SHFuC1eSiCrYZesRgxx2FOopVGGG7cqUYtR61/SOvGSd/WRatfD
oYLX3IYjf/aiVXsErXTh7CdwbiQyWkFuGxtKLfJItxopKePu/9DureLcyWJ3su8LWBqjKKJEgAoJ
lk73mrR1K11iJuvA9uvQReJovdWnMp3wDkOhFxri/i03RaJVIuYPt9BVjmD+jsEQpLVRUta8kslT
HoZDCIJvo/Kan5xzO5UO1Vr3ga4CBfsf5nBgVYjgnRbZbpY8te1D0oIEr3Rb+iPP31X6sVA3AQvG
MG+bmmr8lkV2F1VmCm/57nbJsbqrP0k5ASRoSgVIQBdBqw68dQEs+xoIhwhmCKQeSfd8M+WjKGU2
K0BD1mL4a4xgtVfr0escpT/yOfHVQlr8IZEj9ho6M6NBq+GSqLKwcOOovdSBWbsqqAW3L711w7II
BecGcdCh+d/7vI2rtmYJHIiC+eH4SjTJi1P2fcHpQm26VdohSsCi9mwGrl49b//+9Y26/n4BGOam
beYuwYvWiQfLVdLKI/VI3dBk3rag9TvuKogvdOH4DAZq+8mEKl29e+lCD+M1PfBR12rmbsuRbZiA
D1WiKg3N8GQpy0cnfxxklxu3v9+R+roOAQ6oqcylqsKxiuxvSXFRqoOBaIqpfEzij9sr+QPUXUUJ
UMDUJNcCB8bS75PHHKP2qAEo4KHW5MwnL+WmZO/+4DVeJQpoMBpWG/Zon3sbG2TAcJ7CY46BVo2f
P8eVO6Z4Y8piruv4epUpQAJTEhp2APXdNI2ek+y19jZVYlctnxO8be1Gtkau0RsHKBI2FHERWHaB
ILn2gTvGSP/fKV6NMl7zjAJIaUh59V6kqo30iGXbutivYNRZE3czEn81b4gwbRq7ud3Z7pxkXpST
s5Oy1DWneF8b7yFb066ixbdnGJfVZOjAJhONrY3zGMsYI9af6wsJAvphEqMCOj7sZbXrdyg28OKz
dc9c48z5KZT35B8XwgQoLLQknajF21uVL6VxU0wPsax/fBU8FiIENCRWNfdThte6QvOvNukfikyX
6N8qfixECDjYlMRyAhWrmArt0KPZMuwy37B3Kady62Xv21V4X0gT0JBFmH7e5kDDwbOgbxFoZPiE
3+A2m/xWd6t79LDEO/1pG7lkUgWMzMOemVUOtTCNH3363Nqpy4bLtox1dFwsTUDHlJXF4HQ8ute4
5kNzGg7jkd4GDMO+Zp8PQJKROq/eYAuBAjim+kimOs4wg3xs3bQzflTfjNRXFPauXMBCkICIIclC
1iBa77U5BkUUNZrEDJTIToMiuZO31R0z6/97JyexWVl9De2IrJdyvIzW6/YZbe8Y2Mz/+/3cGrNO
DcCNUxr7IfhS7xENMCIJNex6jvDXdhniOHVaZjGm3TVg4Amp25OvLXkKJ8/unpl2yUwX8cq+vARU
5qjzzfntHlmIFbDCbsNSx/wExCGGlrlsZB8058TJXCO0e7ZN5Jea9m0ubyZ7v72rEs03xDnrrNWq
YW579Np5zW3+hNEUB7yADv3H0NOPclbGda9gsVIBRELVqArE/dIdJu5OnoP6BYwvBKlc5QcPBIUZ
6BHwt5e4DSCGOHx90Nsh6SzcXFZouyG5sPaR1OFfar8AICHo0yew6KFtqOjOuj24RsD+CggNVYAM
amqBDgoshLPTGo3oWn2jjoHtslTWpiizZAEyUF5kzVMJS05CyIk/KeFp+0RkSiC2bVgGDbLWAtzq
B/VsvkYg2EERi+O1iIvtUZDqY+KcRAukMgX8YDrLWqwKQcwaT9MKF5fjcwY5BZMKAPKZXxxkOXkJ
ZL15PItnihIbQawWUIrC+KdRbnIbhOq2qxbvSSlfTerNxBdiYi0fSN5jZUoPctXZKxtrN8g4fSRW
9La9CyETqB9C3cYjuAeJpp6eMpJ7hSmBX9mG8R+xEFI7SZ52JR6QrI18ddw5DdKv2TmuDxIF5O7d
Bt6KlPNzPgfI8k68aNfYp354drz8lQfqC6hBIaN42nbTDDGpTGjTKnmDgByoJHaWc9KKj1r5EA6f
UlAt/OXKBJSwrdrOIjaggRpetBm7vH2k8o0GTz3dTXzj87Y82YkJWBGMJXqoGV7ivfXSjOlu0u+J
clfM0uIdCSiJWWW7j/oGTc6oSbyUw84AhTYuxz2mEhBfu4Bbfycf7PmHF4kFAiveP4X0x3/VUaEg
ABtmuNf/hs8wIZW532fUC/GxvkSi++sGdhXGd3qh+6RKCAlHHtPokwM43XdR/V2JJbn59V28ChGu
qYyPhcd9D64P3XhQLMQ7617iS8tECApYgCTGbjMUj8YOgvY02muOjOBjXemuqxCUrmY5oyE/l0I1
7xUl3sd2fTGyEe/8WoKtq6tBPIFoqoWqQDFgP/WmNZakQ6lti6lxyvdJFvPjv/U3JLJsJNtVYqua
yCwZWwElswN7LYK72TlOyslqX0sF7yvzjoQHZbb22xa7qmdXgWLIAnPIsnzml5Jm/FMqoeuYvVuE
spLR9evW1kwNPrRmgwNSVGfNIWmMMyKXea/tzJv5hg4uJ6wA4aTXXNLClVKyrO7lQqageiX4Qau4
b6lH+hemRS4zH7PEPNDq3ig/NQa9jSF1ezdX9WMhUlDFHGtvFO73tXN4HqbmmMQyMsXV2+OXCAwH
++9O2j0jINqFzQ6kRzE5mJjj2976bjSpq2ayvudV01oIE7ykZEiqFl3veGUx5g76x4R5xMAT6C/1
A+D631U1aQxvBbP+MDO9f1VR3vfGe+hhvDGn8/2/zGleVfzF0oQ31qyYeWqlANguPnWjlxSPunHc
1gbZUXFtWWB41HZR5jTcrWhi1BDekehjjfiS+ijNXK+fE3GI7TgmJkoIV9McV0NpVBXeqXYGisWs
8ioLxAHN/NRFeH28Z1lXYfzHLJaVD7nex3NFPfBg7cBNTMu7PLoAFf0eRSjbstYfpLZtADOog4ID
4ZgSu3NKJ+Ep+f+fs8q97BtxizdWieQwf96Wt76RV3HCkWkY4mQVOsIKcRG5avw9Dp/q9uSM74rD
LJYlHBhCtdM48oukH4qbaYpuEK/1WJDKWAm53fx2nyzkCGcVKMxC5wZwVwfu6nhc9y75MV/+Zfmd
38UkuZAmoHxqJWE51Li9jDE5airx4zhBqD2XeLWyQxKAHRN+jbhBzxO4WO+m9KBXX+z+k1rJQlgy
MQKYG8Oc9Smq3ncEvQeq8mRbH+P6s/me2YzaddNEqkqoXJdPJTZt0i/OfGu1MnBdR7pfOi3S/pho
3FKyBjodmV+HKfRqNUXpjkTTZEIEAKfq1NkdvyliMJF1QerR9qIpp7+yTpGFslFrxypjaiKXc6tl
z2r6TWlfouTjthSuPhs2I1JPVoMVB7NtYkSi9r2e4swD3bcX8reaDvLL9DOzu/4vYU7sraRJHrE5
hRIkHcq36LlC52ituMYlBOvl21DY5n0wflULARpidI7q49yjZhYTUbTupjSeNO2o1q+setneUE2m
HAIuREOs13GMGuB+b5/1t2yjq37uEU7XfPWoPEfncPeeUU5LsxJAIiRqXQQlmM1jUt5NDnhbesOH
L/O0vTYJSIgF/LRT9FlN8b7RwQatv+iGT9ixlklZ9yt/nZVYwo86gGIgBWJwU3inh8c4kBjW6vcd
zQaZPbjzqRhNB2NC3waY8+c5Re/pSYLpfhLMXpPwNj7EtimxLZF8NGB9WIztgBb89Es//GDWp+1z
WHUUdNU08XUD3xdZR+mcjFkwFhg9AdqCcVefwzNzu/3oTbvhg7x8eU2lsVuqil4r3SQiqE5qFSk5
dxSIfa9ZX0aMNs3wfNpelEyIAKq2lUxDWnHlam57lLJHL5MskPeHfbsuRHCwJttI2rzGwdBLcMDu
3YVn9VE7267hZb76TZbp0vitKaLrcuMEDytFZoMlJbzHIHXH1+J7hp7o1xn53QQjt/vJS2NXf86R
pN/r7v+l7nw1jLP8AXzTF+4rkta0SGr8AAo6lf6EtLKf3w47FBpj7JSstF62WgFk80aNGqpDK/kI
c3hfRwM1ue+rV1yuSQDYckKUtFYYXvHDTVadFOwfqSUWtm7BV0URAJWFpuXMYUO9PvpqkQddlXx/
DUkxXogY1LIp5nfwrVycS54OBBTFLXLwwTnUXqcBlTzBPgktCRK9xVd/08CrIDHd0CqZVaCPktdJ
o0vWyy9G4tHBK74Zh2mXw4Fx7afwoT4OqisrSFlVh4Vo4T2tqnhJoD6Ez4I0s4+zWX8pajV3KzvW
fNvU6gfDUjCDw2o/J2Mho2WUCRfQRLXCqJl7WHpukZshr3aOhvk89MdgWm6fRl5UGG6g54dtDFtV
m8WSBXzJ8kwfFQKp+Du6zEkOZue8bstYVR1dB8UYgN92xJRHVzitWlM8tBUncCnGS+Rg68tAuND9
3BbE7eg31VkIEsBrdBpnoDztkWfWzwCs4Hgg3Fsd6OyZedQtWUX/mieqL8SJUDWlqoXZp+CZKtnH
qqE+IoPHvP1cJupN13yGGr/nsBYCBbiiqENlFlRvV2onZfTj6ri9f6sXmu5QDeTg/KoWbHyIW4Mk
SPnu5vkxy+8G7aMpK0Rfv9CuMkRfyR7tPrbGBt1SLxMae3NUndJTsE9Po1/uCmmLoGRJImsFTbK5
N/QcEdvk1qDnXjvXiuRtteo/g7b9f9smUlU0UWDFRotbpPQ7f7xVUcGL+RPRzvLV70rjsq+8bE9W
Dr2ufFehguFOCZvMroLTblqJy0jujv0nJMqbqUac54PVlu9xdjBC29Sp7mAQCbe9Bf6PBbODtsAL
skbzY9HvndZyi0xWw7l+/S/E8GUvxISp0YC7ADYF/4OX6AWI7riV3/uaH507N/y0rfFSeYLKp82E
/H8Pec4HUHv6403vahfq8vxbupPl32TSxLxYGXeNnuhAwjbbFSdModg3n4qbeeIzKPZIo0s0cxXc
r5splihjjJCuNCWCqIkDbw61/2YiyYOtIu5CgnBp0cI2c73DgkqTF4mqroHygJ4GiEP/7AxZTRvX
6d/wfSFN1Hk7qVLdTlNEG1HNtkv2avPFgW4QzJNDmZmDLj5vWz9WrWwhUbhRogIlWQUyMLvK+dLn
o2fWeupWde0FVs/c0J53sTJKZK5C1kKmcK2QKXDAzYp8XDzae7TdueAB9Wspd+5q0gcR2/9ZtDjC
GS8+bZgyhgSM6doeQxUnnzuRHrSLY7qjD1dL2iq76gksRAogAipGsAglaHGYncxV87OZ/WPql7zf
b5+abAcFENHHPC8jUALv5uET0RH+rjzafPg7GQJwzApaO7tqRPsEKDqNm6yY3PZdVN2LIxLTf5gs
oYQKv/AxIepiEubmXfHE4n+2lyKBCUNwewlrSGYyZHdC8yY2XSrrNJB9XwAJxOOiGBVKiC/Nozuz
l1BWjSwTIOBCqSux2U8otsrYKQjOdSzRp9VCQ4z7IoiOqIZu/NbizVoka9BHgle4trduxiPSbXvn
MN5xFv/3HMZVlODjaehFVnROOdFglANrnpp+ty3gD3Z/lSAY4dB3A1wHHDf5Yj1g4D0evoqvnuaz
Nr2lbQJ/OkhE8gP4HbivIgWDZLRIjSKGQapn+zy9RDvkOd6mSYde+ZBJK+/f3ohb8gTjbIopTQpS
Uy/u9dmNynzflynqNEAUEkQvXYO0WGx0fhN96IZSckutY9yvtYq192rcTGXWwRvs9UeldzwF42BK
dqOQyN/eVZkgwWynYGxnUiHPwqo7GtznyXeTvkamBOdk6uII1htqiamNKjCoAzS8jaVPsXsvxY3y
Mn3XfP1oKq4sDCVbmmDQcTY6TsZbberiJ80zdxxnlxk3ZX7a3sL1i+J6VhxYFt6mYkV9UFm43ps2
89GhhllS8UMhDWlI1N/hP2MhZqAIdGfcVx8fOj9/6g7jTfVt+OzctafmMHzKZdNuZMsSMIRSu6O9
5cBrsV4UjGypmavKIpOyIxJQBOWFBRkQ9d5phe01zTnPO9fKJzfMNMnLgxvrhjE7AnhUimrHdgxJ
ySk+asf4YB44gZHsEpFtmoAZndnYWlLAWXbKSzicgvE+1P1tdVu/p/6nbkQsDumLatZCArUeWvDi
wB+PZb1224v4bV4kUbQgnKeBj9g6ID+uZ7eKzDZlIkQ8qFE0NoBHaFe1iW+pADcFdE+JLBy2Hij4
decSVcAAikGrlAzIjUcn7Xt4bA/0MfWyyY1PvEE1OtNZomey0xHAII6aYCoM7F3UnAz0vDn66/bx
S5fEt3aBA/CCMINQA2L3e2zZLr6wyucdvuotD6U7hdd/3pYoW5IABArYfO2sxVU/ZCfLvNFNWSuE
TICAAoZaqiQvkWfRHsL78KiGIBlLD0HEs6J4QgcteoxkUVqZTAEPCorQQ8kJLiLM7ypvMlkaW+Lt
gVD3v8dkm9086G8Nq8hUKS64Oj6NZxDwQ+lk7Q6StYjBbmse4XdzwiVWYMRQTXcF3ORtHdgGavK2
2oXSoWcew/4q4JoSvijE76tzxX5GVOImSFDhLfKxkKLoAabkGAh9OfGXyj6HyZcsllR3yszn7f8L
GVPZDmXFG3ybXeerfrZLduRzDx4afQ9uaiSqtzdufUno7MagcgSuRSKVRI1AO5zD8UmDDzN5cNpv
iTT1vu4ZXGVw/VgsqchpEmKgNELjkWuFO858xFn6LLojYD79v3SlrqvDVaKAQQ5OKUgq1BXY5oca
lRJaG7kZ6lZVRxJ8kgkSsKdqFNrYBMFkO/8Q6zdVSr0m/pCXstS17JgECCKT4pBQz5ApQpNDo0Sn
nPZPiIL+nTIIoJMF+VQ5bxUgeujq4Ws+1V4to4uVLUUEHlaW3dBC4+Zs34LNCf0N72qe1I1f5y9y
pxhOE9ulCcSmX9Bk/czZgeK7+UK+z4j4hPv3TBhZihMeKWE6dOrMJ9iXk3mjWONjbhQ3pc0u28cj
UTaRRaVx2rEpNRTshRidlTF/Cp6s9iudPm2L+QMEXXdPcErUIpzaOkWWFSQG0WPkaW60713jS36b
3ZuenOHwDxHjq0ABIJo8c5gSYGHThadLukOOAaPFz2mHMQPSm/UPb72rNAEcqjCwE0RxAQ538ROf
Eoa2oRv9AxxuHg9/aI+yucz85//u218FCiBBdZWW+oiSsRR9KZNf2V0bu2afRLLSb+nJCTAxkS5Q
K4oSLjBH2Yd8Bh8qro9T71kTyKMws/hFFsmRWLNIsDKVlq5mBnSlSloUuT8FNvE6/Umikdzd3tpB
ETMq1VYCAnt2jvTA3eRgF+yVO8PDhb97D2/ewppFcpWxzsZMm5EtYUxzTc2rQYxjlZJu//V82hWi
LBEzaGoOXYYIinrRTmzX967i8oGtqFpkXt9gojuvS9PeUx67XJzwsEmalEyxg4huXT7q2oDHme+k
37aPS4JTYhlUbSqxbgYj8ZL2zo4f4+xHjW4vUDO5fydHgA2bhMxMed9IFuGBMR8Q38BYlceq3G/L
kei4JQBGnSYDUxlurMncm1PgxtntNLSSxUhAwhJAguSaNvUDwicKPdLwx9RL+qzeGgh/s6G3yjrT
VNE+JigcdeoEpByw1ARjeg+o9H7AcAOv8XnZkXEYdvDDPOf0LnxYSBX0LSJOEo0qPLEwO4bWraId
ahkJ9Kq6LUQI1xWxdbNVHewc4uOuXXwduRo4ezOWpAFX1WAhR1C3wqlaUjo14rumEbuxMp9obV1Y
LmPpkMkR1A39O3aZEJCEhmAe17PvUVvtU1MWCFi/KxbLERRuoDlTFIrlkIO25zTG7BjeGgfbpfvp
2LnB13cY0UKccDXNjV61yCnioVGHeyUL91F2crrnvxMiOLBGMqOftcD9Z9kvBUrcwq8Kk0S+V+10
sQ7hKgo1Owoo91W66mZMLuX8fXsJb+nxDTsV02EM9WnVOOGuq322U77rvrkb9/Ex2wcYzKvuS85J
75qN+1YnJvWOJMsT02T1CB7eyASmOui0n+vvpiwYILFWQwCEoSjHOuWTPPL6x9xH7kxmV2s6V7Nk
VEgSOxLbdlhrkc4IEHbQncE3QTcegpvWZpG3fWAyMQIsmHqFgYzcXcB0BV9R3YgOu9rwt4W8zT3b
0goBFJI8JEwHi6LX7MhZvZ9fQXDjs9t/Z22Ep2jH3MYffctDs59yMfz8oTvKjk6mGwJijGgrVIsC
N0hnqyBHjt0he95epmwvBZBQ7GKIR956GmmRN6U3kZV4rNpvC3m76bb2UkCJqJzrPrCxlyBtP4cf
E4TwJoRaUj/YaffocX1wDtGxvOUVufkjmKelGylbpoAhFa07Kw0REOmm6pw2kTvGzqWW5hQkYsSu
nkCPAp0Q+GHVdM+0e0tN3TkfJX6LTIjgVkyYK9IGsAHk1UnrFvEcu20TqG6dKpXE0tbfiVfsJQJ2
GL3RUdQ/Iuv4Ovi6D/JIj97WtyjS3Q03smeARNvFRp+oJWpr8p6ozkmPpVLu7aqR+GSyvROgwxni
QnVy2/Sm+Uiqp77+nuev28ouWwX/CYvYW2v3BqlqOEc5momoMpyKtJHYkwTRiQALba41VOtQUFzE
5iFOqIuylFtUKFBZL6tsLQI6VKjycbKOV1W2twW7jwPJQta/Ty2Hmjqx0Mf6372iisUIRisQbzDO
E7k3xs/bZ7F63OgrBimdY5u2Kfz+umRNZTNUlxP1c0QPSvdipLu/EyFAW0A1rewzhloa+2tJ9wRV
SHolu1hX92mxDnGfqlpPWAohU4ECJ+egKf/81SrE8F08xXlsOajXDkAil+bkgAfNNxB4nrbFrLvA
14WIVApGY1SYDYEKiulCzuFNfYfuDy89mWcDsZJ4957R0Jgh9r/zF+N3ajplUOEELjD4ovPbopcl
qvhL57eLbSGA/39h7PFsdU1h4GDmEBO8jX3klaGneOmAQh51p9Ruupflqd6mTGzJ5MqykNnNxRjV
My6Z9sx25KfuNw/5nQkGmx4cRjeotnfzE/KM+X769P9I+7LmuHGl2V/ECC7g9kqyye6WWou1WPYL
wyNbXMF9//VfQnPHzYGpxrmaODFxHhyhaoCFRKGWTPozdeKjVDm94A764EOaGOclBNzbNrfwrin6
vEwQVLIbPSUuE+6DdH3uAo1YfQHiBJ/R9IQUxm+T3LrDPkwS0uPe65Nfil07dvQdTBkxiB0SusuI
SGFxO2tpyKBOJipmNHhfxegL7ooSZ0J3xp3mm377RJEsmtzRM/zhBJIOAZRswvrKIHfZ2iPNSR4i
qV2HDya9T8n3bLqp59fLZ3ATS1ZWuC8nyWA2VwYU2iPlpMZPn5PcU1cGuO9UaDMFoQm+U/Manqwj
Pcaevct0yARIQRNkIg0x0Xq4+1bq57mxKdFdKz5mceJKoei7bN4iqwVx123aY/A8UvA+7OX8ce4r
15qm0zKVAnAUfX7uskowiRnZHT5MbP0YtOdBUpx+eqDZ/eXvL1oNd2FZchpHHesaSqCL4qThdJrB
3YJSfrO/bIhdSn/g1GrbuEtr1DHklNgoPDPpFQoKqiXQj5+cgjub4ZPHEK820441AVr5r1m6icbC
1SxB7ljgY3zq2J6GeYI+DfKe+pe890N9d3mrtuNsQ7NN/If/8QxAZWQ3qpSB8Gnsl/aqoXLtWim5
HaRWRwt6K2NUe4FiXNuPRyR1oi+6XFlB2sTTbafa0cPlX7PtIb9/DJ8PKRWrSiIF2G5J1+Z0Xdg3
lUgg8QNwPdvgHjF13yPukxDCVqWT3eSHaK/tJTdx+xfp/m/e5M9oc6rnLebTIGGl2xjnZznyyLxa
ci26qeqk3plV1LqX92+702NliofY1OjUtEDYGYJR8KB5yU5yFXkX3bFEn4gzbHuycWWNx1uzlLOc
IqbSH8hRv64UJ9p1+/Y1CYgDpaMb9JJfxeACfhLhIgOkPw/4+RsyP1oFIkmY223Ss8eU3f9opqbG
5A65nvTZSzLz1qxQU7m8sdsGwcGFpmnG/MUhpFItbVorOW6W6lRA+w/B8FK8KfIxLyWBqe2kIKg0
/7HFwWQJjaW2ASOcK+vOvNO8CXOhX4evGcS286vFbQ/FLgJZjJfuIC2vOmKZmA8w4fwLOPyMJinU
kgle1O5GTKxmO6Sc9uapPnRB5C+Ch/HlrTX5HsIWB0NtcgQ72fwYFVeJuh/M+0G6a2ZRfWL7mvtn
WSbPOiDlpG7zBl5jp1BZ6bUXqg3+lHV3OI2iMHUbyc62uIhKU3p0XNnYwjx00uibYTkkFmSnRSa4
s16OZdZoOa4GM7qewEZTUPQjxN5lxxcZ4Y64Ao4guywr9GSjGKYYJtQubuImCi5b2a6Q/vb5P+ga
TOikmW2Dnpc53ScYRgoQJO4yV1YckJphNN+b98In2ubSTNkCgQMBtzxPYtXXdQwsrlFWzlRfzqO7
wg7domoEbUObwcjKDBfD1VaoRW2PKDE9DIc6MA6zb/iVUE1mezVEtYgGiR8kzv4NieiJkyW1gshX
GD2kymNnoQVcNDK5eYDMsw3OGexEGTMqa2iODMvc7brOBU+w4VghaPVmxRf4BDsif4D8yhpb8Qrk
CxBuykNTIHwHl6hyzSa5rAcmoJfuxAK221/pvDTuK/UDidUuhTTSYv+wo9QttKdk/lFjADAb/dmw
dkv/7fL6RJvJXSlE68vZ1GW0ebHsh6biBdtTgqnQpBo8TUf3+WV7IgfhrpVMTfJaTyCPM1UnIu1B
49eKmDFFJrh7g5Kls4fFxtm1e5TlQMRVSQampFAJ/E9r4bPdNomTOBohCU6Sr7oB3v/pAeLdgg3b
zjScHZDnXEllGtYgr8HQDRr1fzB1tvAw346vKdQAjrInlhwWOCGf8261kP4tbQVtvbse0WE12kd0
1B5nS/JnpbhtE3mPhjdRH6rgu/2R/k5zVV8osIPct88oNkH7IvaaK4KmZwVNdMRX96Jpb5FJDkrm
HGzLTWxigiSNTmY37SS7uqZWKHCU7cGp1Tdkv2MFIjRGe3q5hKCI0+f+KmrsQznYqivpSuQWUzbu
olAynTQZHsahmZ0lFCU9toOp1S/gkCUlkjo3upR6+cvsMhFh+gQ+S/LImFmaYBJRFbNjfAE1CQcr
TT2mciWXUFzovozyrjZf6vDZpk6rTk7di+Ji4RnhUIXYnT2blGmYvWbPfz+2iRddp89MwVAsQSNy
Gw5h6mGhusJGZ8qqdDtJR056UDGoGjeiIR0BPPO0DgpotmijRiyBK10t1rHL9AfLiB2tEZa6GIXq
hU/GUzqMctkmRakwvbkQ1PA0aH0Waheu6Apgh+qSIS4oVWKlrKMWV0AqHe3wpdIeLsOy6O9zMQgt
7aKuRxxqJVvurCx5shZRVLDtACY6DaE/BMZ37vVe0Khu8RYrPVrchdkuz98ioSwn+5l/btPZBrdN
qNqEsSLBRpgeZVd163saLF8SgvapxgF3sFCXb/MJZJ4NcvsWRbqWDcOCl5b9YOSWv4RXuY1OLaT2
5VFE6LvdHLayxkFvGcdoKO8MAi0uzU+ukmNnOlntULf/hlv7WGDyoE9dlBCVw2X3EH07DouNGBOz
Vach89JOwZyqXjsh1E9EyQGRGQ5w1ZmGsTxY6N1KvyamWyj3paiv/QPYO38xDmXLGTqKoJViDVX2
S7arT7Gn3mnfR58+FjvpMNqCe2z7ZJ3tcTA7t00jDwOuMRvaSj15reX/aIADViUl5qDp2LR8lrO9
OafpAXJLT5cd4IO78Pcy+Omgrs8nsrC4bbllgmWst3egKFiBcjnIT5J/2ZzgWPGDQmU+DQ3u+dKL
qthR6smZKjQsoEyW9NTJMdN12dx2ZvF8sN5Xv4o1Grqo7FFeelnuYBwOTVzkgBF7dPk64zWmlFwM
Fov6zbev+/OOctChTG28KDMOM+0xgdnYu2WWfIThV2oceXaq3mKqVZCSFpyv921YLTNNJCsdEap6
RnosoeapHHtR2CZw9/d0wcqETRsN8su45qc4mMerUPtvSMQLcCCZ3eANDT9szEPeBvr4XRZRaIp2
iUOIfpalAUS4yKGpj11xaKQ7U3QXCh2OQwVpXLohVhC3S/vpnUHGt+6aff5m3WpvkDx18UwWbByD
gQtX4zvb4vrDjFo+1BkgnLy35jM9ZOJTv90LjhK7Yi/Y4XmFdBX8tGBn0t3i2nxhIiIQcn0oD2yu
wb4T5QUFn4rvliaNhF2keLaO5EVOMAPwlIh0FkQmuJAiQr2howZu+Ar6hRrZh+YPXSQyL4C797bC
1bcJqbSklQYInwb5G1h+VGc08xidkL+mTr8Jq1HE6CvyP5Ud45VFXcFUfsf0xJmODaqHfmN9m78x
IRumXo6JA2v24kHggqKtZP++Npokcq520MrOYss3cih6Js2DHLcvl11QAEE8mVDdDg0I0+EUckf+
osV4oJWI1Wf7ifEbu1UOIkIb6oJpijhz1F+a6Kpqr0waOnUh2LDtW9dSFN1AFUpRDHaoVzs2hKE5
F6iHIp2v+PUx9ZOgfxk9NnMSupMgK725b2djfFGUFkWVLBbeALl2HYEQohRAg+jvcw+AFL0KTVfg
8+tWIHXPEhGUIzbda/X7uZOqxOkYjhlmcoch3+nFc6+/xtPuE761ssFd2qRs+kRpEM1lNL1eSH+g
VHQ2N31rZYI7mmWfRbXFvnksgfPToy3KcAt6VYL/thLuMKYTsidjjIuajJXXx4mfySKOCdEH4cJ5
Pao6C2CGzVKPCj30s5+Jmg1Fm8UdRLOqCKkmfHOqx6FjadkpzVvZGcPuqpxmUZi4+bxcfRru1tal
CZdbDpxWT9EPRhjJKh36rnj7H3WkNu/slT3u+M+RNeNRiaZ1+R7NlMqLZB3+boDunPolUTE/A6kV
B1xJOsRdnM6VhKzE28+l80+wWAZkhUDLImF8i/GJR2/FdXYjYVaRLbqOdu88gQfRkK7gg1ocSNBU
hThtjYspSw9keJU0SIGPuy5+u+z9ImS1OLDQSwLN0RRJIhq7LD+cepkr/QIL+P+U/BKa43AjI3Fq
oiDCFO4XdIXVgXxnYDaEdTBGwvKY0BoHIU2qKW0/AMmTcGcF6o71EkAsoomc2e9uPjsavPISDkyy
sVoICXEwGtsxjkzcV72rPeOBEaniESAA4e1eiZU5DliMuM3LwgJEkmC4xtg4FCDNzDED1iphfWrk
b2WMg5h4sjQ5hPKoZzZo/9bdUG3cy87I/sIfIfPKAgcrWTfp4WzDwljckeWIKUYHPfSuWh5aQzRW
IcBkvntaQdVUam1gct6PTpo9ajL0tKbnywsS3PQ875iutakySfC/tLYOlpIFUV4IfECAEzaHE0M/
WFZYwwWqznZS7ZnaXxI1dodS8G1EAMhzjkHwAB1AElRgyalmUMGeNPlX5ftybK+ZwLjogSvAfL5J
VuqlTM8slK7W7zRxwUrgczYHEaSMimHs4HNh1biN+rWHPKGtQTswc1r5r8vusP3aODs4TzpWDqCj
jGdEfsstNtDtHkq3dKOg2ZHX9lCC3FNENiTwcpsDCKvT/l85U0nGV3kkR3UZvqmpKF8pAlq+uWii
hZRSxJxufLBth1GCaV/6l8WVvfY23onMiVbF4QQY/BQSD/hmNhoRltab09tOqIUnOlhczNEXoRJl
MwBCLm4Mw6HDo4KxFxFb02UraJX+d1hRKUNDCoKlKO1RHR/t9oc27m3zWeB4l71c5WsObTdHZWXj
8Brf+13+8zsjWrB303FxNbdAy/v/Rk0gwAwUPP69OiWxpNay4e+dXxzGG1y/ILXMr3rUY5vAvjMf
BctkYPfxBaLy/GSFpKIzkl2/5Qw2YkgU36MtUnPrQ/8gniW4DO4qL/xtSHackhERmjLfDPKTFAlq
2pcBEEIt/968ATeSGtfMAY/JPjlGweyz966IY297GQRstWgMtHWNu9Z1I4dwagszafhDpt9UEVHr
9mE9/33usIK+JDPKHt9k1JvMpbQ+mph+wDyy5l3++iJD3IGtGvRH6QlaewyS+U0/eEWTYKxD3l82
8wHW/V4Q37khq4sFWkLMHNeNw9hfYn/8tgSGwxivIs/4ctncNkCcrXH3e9TN40yZDGg0PPXToSyH
wKKFmxTCOvhmDdc6W+IPq1nPMY1wWMlUHe3GuiFGf8So5xEig4+Y9PCzKvurylWn7uyvlxcp+HR8
98asalTKU5iupes5ARHHl1FENrONgOfVsWOwer+NZh8XBUv01erRaIB5lDpx+DVqUFOJRLQlH1z0
Z2vc2R0hb4W5cfRi2YpT/sC0URB+szz9tLj5TfTtXSr9cHkLRX7C/n21vlqazbHVUQ8Ic1SI6INa
5EELibJe9Axg5/VPjD0vjcMLEo82xpFxldDedE2t93v0UhZp6iipddMaigf9P1FdSoBRhMMQKilL
38rwj6Hb0eQ6E93CwjPNYYdla20pTYiiJxt1L21PXfUOAhi9WyIsK4JZ9NIROQjfm1HlY2+0BO44
HhWoTEZHq3LkymmgGYEMBkjGTmgGa3RBEC84Z3ybRlo1nT1ihtfLuutWe1jmWyP6dtkPBZ+KF97Q
6gLtqhryJEme36SD5EpR+nDZhOhr8SyAs5Yb4UiRREgPzSObEVj2UwRKBpeisbwKhGr3ojVx2CGN
aFitCmxb08cYIcl2qRoL1iT6MhxgZOghB8EyCDTraZeilcGGG1Si4XfB0dU5jMCtZfRahZJ/l/SZ
b/c6RG+11kJ9pXwxe9mxrWpwukVYCtM2IcNCv4sKFXCbj2S6uBybokKOadad5IYFZhBiuYkOhiOX
TugQYWveB4Hn2SK30rGAZlSU4zwnz4uPkvUuOUL62WlQ1cb0vVi0bNtDzvY4UJStUSrtEQBVqd4o
3YfG/WWX3769zn+fA8AkijIpq/HlKDVQD6t6pwnLoE7Ne1opJ/BHCmZzt93xbI/Dw56atIgbBk/6
TSlf1d2VsPdfsCS+kcI2QWnRo6HGa3K/sR+lPHOV9Fntj6EtavoWrIbvosAY/qx0BVIJvRxPrpm3
b+m0TN5iSaLJlw+g6ffGvf/76hoeadlodYR6dufJLhjtKn/YJ67s59DDdSq3FXTmi1bGTt7KXJiO
9qxAH9BLk6d0dLrylVSCZ4joLL1fZSsbEWXSByHrj/QWf/Fad7pSD8SxcHLR4ReIWl62r0a84A2C
0UlD5fnYjAxxPBlyHYkf3SdHDZoyeuRUuhPesrxmeWV+S75ePl7bY+ErmxzCx4qho+xH0XK6K3/E
32J33Ck6UsZkt+zR/PCWgkmyuodq8i15jfeyk3jSz8s/YXubVz+BuwE6EhqDVWOb22N4mq7bgPUv
myd6YLySkbBhb9NzVuY4hCykIc2NEcdvwJuvupYj4rSiadnt07AywsGiFuvSnIOn1YuvDXzMNkiC
cN97y675H0o07Bf/EZiujHEYmQ9xHKcZatFQWxzx/cpdp5cOFQ3DbEL9ygwHjVmeVdCNQL1wybMr
5FSOnSFiXhDtG19syk1VyTCZiyP3MkABqAXZWXWV/sC+BZEnOnACT+ArTVM2U10bU92lXe6EkHCc
YrAZWYK4cHs+yiZQw1R0nGt+FKGb5bKQIDnj5dfxdRu7sqv744k+Ea96kzX3b6k53bt8qtjH+NMn
zka5N20RWV06TIg8/v+SyFtbqEF/Dd9FNhTN5Py81kP09Eoz9DHrJJDzxB9p6vXpFFxeDfsz/GrW
ZjgP7yAnGtoV4tCuSL3asJ3JepDKq2zOHHX5BH3g2hbn5rWudn3Vz9A3ltPTaLU/5S6LnLFY/Mtr
2jpOKzu8q4ex0YAfAJGGgYx7l3yFqshlA5vAurbAZVDSvlI0rQozz5gP6lF1kfuEbq463dADOsyC
1BUK2G1lUtYWOa9T26QsdYL3icFGe0kwq7tQCkLJH+o7q30z+mCJRfoiW56+tslFAlpZZONUIM2m
Bs2BHimKCsVNF4hieZEZ9jlXwYA+hqUC+hLdzTEKqOybvR6k+yrQD5c/muBA8eJORGmmRRmRyxvC
aD/FmitL8/1g1gJ4EDkfdwkO+aQ0lRnh3Pb6dVy1J1MxBf4tWgkHDWk6prWUoQQYmg84QEnyPZ/c
y5u1GTGtvz2HC7lmF9ATwOsAckD5Yd7FbvEgueO3aXZ70K1kPkhsRPpRonVx+BBRs0Oz1oDIc2qc
NtmDhx268fvLKxMAHl8/nZSsXHrWdJHlrdPL3+UcOpdTD8q2k2GKYneBM/CV1KafCB1N5nNTfZj7
EgP5jQDARVjEF1GlYoz7YWbiRpD2UyGXEB4MxNKTKwX5MXfp18v7t9kgsPIMvoja6uaohwPepXlx
awWMZwhsMvMNG0f+H4but975a2scOJDBKEnGklrGafHrG8alYO/oS3aAJNVV5Is6eTdDirU95qMr
MMIESA7FP+As68VnwtTJ/XRIfcnVvi86Jv8YvJP+vx1ovqQKvtHUqN8bc9QTRq0dpfOHggouLQY8
F256vp5aymOfSExxrsUATdccqwocStNer75fdhDBKeZ1nNDC0VuTjvJjFk2ONKFzrLeduswECMUA
6NJyOLCwUUZFTAuAMlJK3bF5Au3blUymvaEZVzrN3TBMBNCxvTJdlS1knGyTcL7RDMXUmvl7BuNq
1u9q6diIiLY/wN2zDe766LTYttsWp0u/nTwID+yHq8QlTnpTIc0UY8Rb/lRQdjbIXSZhpCh5VMKg
Zp8a5S97eJKbh8se8cGhOtvgLpNZUst2rmDDmEbqGOp8VDFunVbTA6ZOHxM5QVo6gegqHnTF4qS9
uW9l7Qg171srNr4aliW4o4W7zDlPrybykLJ22eiZ1a5Z6To6Rdf2fXT3d/+vKZgO2b4Ifu8An5uv
SUQWo0EOZzQql4CWcPlMqRLcef84J5+HB5Gm1lMJb32LzJ4auSEd3LkTnIDNV+TaCheGJjo1LY0l
JVl3WPjMqu/VXtffBSXzX8u3y44jOHB8Ur6IOsmcY1hr1W9t/Z3YT0v7icbs9YK4+6UZbbOGOC5e
c+XPxDz0orfI+5jEnzh1/i4caESKPZZtiei23Q2JQ97KLxm6nLS98W1Aq0QDWsD8qcJswHRU/e67
WEbrg/v6/AM4RDGKeganDmKQ/FrxK3+6qj09CJ3S/1zKer2ZHJaUbdxqYzmhvTq8RbG3ynaX/WH7
CjsvhcORXknjdOiQgh/62m/rm0o/Keiwloa//psdDh6yRrEKOsHvevsmSe/G4tbsvSb83GGyDELA
l4/yPot9VrFGmDeIoyrEGuSkYnCo8JNfnWM47fX/wqLwgR+crXGeXpRxOic1hodIMD6DP2nf+sqb
igSyuEl2G+3Opjif14euHQeKECCersL4OrT8y9/nA/w+G+B8ugIvYzek8Okeo1DxIxO0ltzqitwq
xxkMUPFR9EbdRqKzQc6zs7hvrD5EhRrtkLbtx/P32RDURzZJGTQww/zjDpx3d2o2SGD3xNUP4vlO
DrruQKHBavR7tUbSUfuuDz+iRIB/ooVxrp5rsVFmEzpPpEFxjBZjtHFQi/out8/t75Xxc2tdn7V9
V2BlagaqgHZ2SSV5pDqNn+GeXG0hP7PWLoZimQkcjxjtMS7Tg1UWgrjzgyvwvBjuClSk2Kx6smAx
QftMoBph7gyIuEWs3dwXpm0ZBvx5fZytcRiR9/2cJgSQ2u7YawRppkP8lTiKm+7nvemJNCqYH18y
x4FEL2sleARmIGxqRvvMHK5aw6KuZU/fJq0ffaXVP9XYsv5oHFq0SKhWuqSjGvIy+aobsycXSHPH
F8P5u4dQNNm46Y4Ki5Rk1YRMK5e9I5m02CV7oYTK7BmRO7boL63vbeJdhqnNs7Wyw3mKEdNuapiC
pdp9aeyrSvelRFCs20TalQnOPdKKNo0exki0y6ek+FKJxBhFS+D8IbbKbllaVCbUGoVukM/fFstw
LGx5d3mrNv1utQ7OB4airZNZBgyl/T2IUzwTX2cpFbcxhqPeUcEZFq2Kuz76PlURkMOaUrVBmSAd
qBa6A1t3l1clssPdGmh0szuTMX80JZ5vMvqMLGcWPYRFLsBdG408tbYk4xNVffI1C+kdtURHVLQO
7pIARbgUyzWuWzOXbq2pckHyEOBs/bfzwqfmYjS/Sqww7HXLnRJ62nJqP6PvCCY4Hcx2skIswq1E
7uPIJg2cq5VPXfpY20E0C5562xfE2Qb/1lOtGLrPMtIE2Vv2jMQ5RDXAUj1DvrTDC160aduP65U5
Ds3MjOiRnr7XmU0b3aOxm/v0O5PKqa/Dl+GG7MWja9s+93sb+Y4sSx3SpCHwOdL+FWcPVKRvvQ0H
57/PwVo1dno+hOhBoPbXsQeTev4U5/mJKnepaLKVHY8/brzV9nEIN5Mx0pi6sWdqUJiyR7CHVs3t
2Ga3NImuiBTuB2nyL+PC9gVk2bpiQ29WfWeQXQX+oGc1h0bD+0In0Wur6rm7aJprzPOVXNcCrPvA
Hc/GOHzIqhbQjaEuaCgp4MOn96FX7el1vKe+eScJnH8bKc7GuPMlSWGXQwADdHrUZ+J6BFpxoBi5
vH2b3ofWcstE7ReVX/YjVttXxh3B7CRGN+1pPExJeCpiEdm8yAR3Q5QjjYepGsG0kIBMv5ljsL2W
tSVYyOZurRbC3Q820aRFKuF7g6Q55nzVU80F4dvl3dp+LKk2RAEs27Dgbv/erjYOs2iQUfmPntXj
9Fod0F/uUVf5Xr+o/nCT+SIWu83Tq6FojWYbosu8ykenzWOYDOxIodImZ+VOLcyvilY9kcHaGeoS
fmYbdfCkmoZl6uAA/vcCiVRH4yKxiAHbWCNtSip3EAnVb36rlRHOI8Y6qseEShnmucdAT3yrpHtV
REqw6XYrI5xDzFGuWPmAq2MyUqegiVONB4E3MOj8A+9WJjg4KIeyIOO86O7oSrfVo+lHxwqBicOG
czM/uhWJCG1i3coehwh1qSbpyIJt3V7AH7qLs5OhvDWRL1gX8+I/1oXcvmIbGjJE/DiSrM5ggmJX
hlHabtlcpd0Lul2cuBpc2rzmw02vGrswRLUKyb7LtjddY2Wai/PbaUyTcEAeRw6/dgbG8d8kkfLi
dpVvZYO7ES0ocOYhmxDJZqd+g5YtUnlNh2eSTnf6kVWlRI920aqYr65Qls5FAy1dBH2NrN4ZVXwX
zeqvOC8EH27T5VcL4w5vpGdZ3rMkWGc9ldGvcRLE4NvxkSm/3xSqZfLDSExeKi5K3H/tUWp21UHd
pR4ishH90I58u7ismG17+s9P+MTKKnfMhqyr4wkyUG5KIIWuDbXtJUkl7bplHj51w69scUfMSjJj
mlWgRniC8Gd4VFCRXXJvcjXQ1lVBbQrwdntLLaJqOjEtVZU5g5OyQEDablEctfBoB1Ud62os0YkH
NsDhzfzeXoOm/VOacdrZKt/dqy+qVoYLOwL5sTSfh2JH0/vLX23TGVcmuKsS6mDDog0tZjYwKw7Z
VoxQysF/M8GBxTImaVyFkPBS58Jpq++liOVh+75fLYKDCn3RaZYyZovGM+6rg76PdsMVWheth3ft
zIN6SkWZDqFNDizspalrSHxjnMEfXufGYbQPjMtiznx6zbiwJE/9TOFytUweOJps0scYy+zy5iip
mYPn43VNRYyn23nzlR3u4m/1uY0phU9k6IHBiHoK+VGj3zGKryaQRWdL5IFcBBDjNZBNCXqutDh0
tbpxwch72QGF34qDJryxW2QUWfbjVoLKLRs39Jr90LgDWkbAWvZXFQjTmMyr/7idV5vIIYbRl6M2
GtjE/lgcGEcHdeWDHiC/54tLXps319kYn27OqjCXi2ZkdLjgLlbvYmncDdWTYBs3A46VFQ4rlq5W
tKWDvJwcGGiDqQPIv6uPf9PYD+lOYE3gF+/d5uvbuDamsm6QmM0ap56d8J6xxbCB67l30F9hB4xX
WCR3KtpIDklUE3wx6ojWIklagkKXb5pk8sLiM93CK2DnCdPmvLFNKUGeNJq/F7a/NKZTiHrhmYNd
cECVLXW1f4TqaWVqWMrc/dDma9peLfWh1vxWvRmixumiw+UPthn2rryDR40lUWleY00DukSz3JPB
p21JudNqggKOaGEcYIzmEOtthri3Q2PtMASk8PvyW9xjfvxebk5xKfB7kU9w6JEsjT2THAUJSt/s
8SfCG+dTbGNrh+DQYqYllBR6oEVn30rawaK3nfTl8vcRLIPXVBqKoU8jprrWdIGm7sbhaywysR2z
n32AV5IuRyUtEm1kzRIa9MVpEBFPPtSeHbBp3alwh0oQmW2vyjRMheANpPNN410CsZA5w8ZpxHD6
7C+t+GVLkcDI9o1oK5i7I6pu2XwfVKEMuTKV0MWT9n8HfsUVPbD6l+SJuLmFtrhzFFq2Av4+VNs6
j4nuJLvoV+v3YOlrgmEULWzzLK0Wxp0lIhHLCA1oDGm34U5zCrwVkgb/x4JbSP1EjoQo4yZx7cDA
UONJ1KG8napb2efOlmlmYDZQG1bsw7X8PfasQ7i3g9KnD2It6233XFnjThlpLcUch4F6c+4ZusO4
KtGYctM0Tlk6ypE1QolWuHmLnU3+kRqXkrklWQ3wmHXfNKWrcOwEs2XsG/0B9PBJaL2gR0/jmyro
MGtpNMGEiqH1pLqZ4spJ5juZ/Iymn5/AkJUpttrVnSLVk7FAyJ24ZPhRYFp4NF/HTADvm/fIygY7
8SsbSVeAb0fGcir9LzP+YkrWsWpupjzy/ttauHMmpZkxmBZiJlOJHCM/xjp1c9HozPbnP38b7nzp
YT2RFv+5sWbeW4l01xei188mAq72iztChtznGljBWTVMKqDDbO6NWLpfSuHskSrwM+70mJ1ax82C
szqywT4v94Cz5NB6LISGutunQrHzuviYNlrm1iwMfJ8averZkp2GSdnLcbW77AYfQJBpm7aGgofB
18aprWAep+gMtKuhmpTsa7zqUR4fMWCX+f1XUXZw2yPO5tgur9w7yzGokxggJWiX3tHMyiGilpAP
YO5sggtioe0wodV5QskPHRQKtP+yIHwk6LNid4j1pRRU5Lcd8GyOA4WhYFNOFuKjRfll/DDNm94O
Ln+jbYQ7W+Agweqn0lY6yJ82+DBh+2VOO0eyRyeyIC78qcZVeMM//sDhgmbHi01qxM2WBab2OvES
EYPZNsKdLXCgoGa6Fel1j6ZBKjvxGEHOp/gxgk9Mpsv+8s5tfRuoB1u6giqISvi6G5GjCHQtcIVl
CAbzmwbyy/DLZRObr2siW8g0qrYum3xxKtQ6VLB7xOMRgn1k496f1/pNnzrjq37sH9FUuBd17QiN
cl/Jnkza6++0zIEZIXZAzfkgPS/3+Ruo5/x0138VFfq2QiWiKCakvA3EYHxrrmaWKog3C8ONSA1Z
DIm2bpNVYPFGo38mTV4UqQ80n29KnQrcfxOi1qa5E5bYlhnZNYLcBk3+SDxmhmveLDfZtXkcgjB1
jU8kmtb2uPM2NxZky9Pu73RCb79R8kubXwRus+maq/3kvuBgmtNSVO/i1oOnQkS8uE0hYeiYrnUb
OioyhaCYEEXXW+i7Xhl39FBLsbS4aVGbqcgYdGGU74jZHS4vTWSEu5ETTbdjauJ895rltXYVxIko
aSbaPO4uVqaum5MBJpZhOmpzHOhGsS9N0diAwIzBZjRXl1VZmyW49fBm1O1jnN7O48PSC5pAt03o
CqjTCFpd+FptmOdK0WQgKpCV5GGYIV9fly8ZMu2Xv4nIDHftYuZ4ii0oCXhz86pKr2H6VEQ/L5v4
4Jiel8Ldu3rS9Gpo4aOo9+NO3WGSxYEG1mPkskH9z8QRRDkb4zChSMeEkdshGkv2MvkyJM+C1Wx7
8dkA29HVt48my5Akq0ZL88EK9OvoSH5WrMSiuJFbueEXchOJ2hSFO8hhQhqCNtxQsYOdBQmsPqBB
LTkgkFLeIhc83HvtM+mD9S5yeCA1EfjRM1z2+XCkylUPdJ0E3Qgiz+PQoCCtAaolgKmtJU42vI6N
7UW1KOgTWeEAQWrjKlZHStwqPISoetgHVZR323YISwdTHZg8LJ7stykSMjQqFgI23hbaVP2yQ6+I
aGhveyG/rfAtcTLBS6nOIDRrK7HTVI4NEXraCy64zRAZzCj/rIUfUy2sBZ13Lazk18Xj0rvJvg0s
b3DL2NPfIO4llGXdjh7OBjn8QTV7jma2rPDUQe8oOelBvG+CXhDvfXCCznY4DEI1JZwVilM7uorP
Yv/JKf7qfWYr8kVUoQKP4Gl/laTtbNIh8s+n2JPkx8R6vQxCol3jMKhTMAxlZygdNhV9rsrBmeji
WXW9L7XUayLzTabV3oynw/+R9mVLcuPIsl9EM+4kXrlmZu1VWkp6oUnqFvd959dfR+mMionEJEa6
0zYvXWYZDTAQCER4uF83K/JBJgyRdjKUpJ2ACbeSox6jzpHYR3UWEfLxvRDdZIhxEBmVRTb6mCSR
ahl20p/rG288pVaX/i0ATbFB0iNiOqc/xxaK9J05JhLVRVS1TY5ihCphgDQr497TlrxB0t6jJdWm
g1OPrQjnLFwkE5nmOdXGLIXV3m9uVXf9VkAgpvGbT4o7PYuBmvwT8L5KNmfZzKEbwWyHOyTYXo1A
OaRh9gkkaR7kYT0hFpWe2yt7ajI9sRz1RGVu6XMemiqJqx2SwPTioxRSEKoiQnbQfOuaNSaKKLUJ
1UZSo5Vu4PUr/SvZz5niFpj6MDWntI959znXU0HqxB3T2fmNycQUua9Jq8g9yOrvumPzMh3InRQO
d2kgymm452736ZicxtYTGQAMnAdio//xECe6082CCEmd/GILNYz/oSirEKCn8PddWgMYBxh6thG8
4fH2te06293mf+t0vANC/t9szJ+Grf6bcKIRFf0Dg5gyO4e+5gmITBNk0VCIcMjgG9nmjtvz9ZhF
Y9Llut6NMIc7Mkuj11e0Xtb+tkluxuz73HxQc+JcN8P9RLu1MKd5abI+KnWKRNWgTkqMY0PGI2k1
wVfi3iy/zSgso7eOoWGpWYGuUOqHFVIMIlQ8PyrtDDBuoLbjGuHQUNYDyMl48116Km7qW6pYVZz+
hzhxfd8UlsTbmkayDasBQiMXSApfdwvP6N0Jema0Y+8qqDXm4gMl2kbm5NYaSANQHkbWYb/k6S35
97oz8KswOlDd4B9XMMzC7CLJlM2qZzoZdrcRZ/25eWh0hLpnK9BXxC32v8D/L3fSBvmpItu2Zhsy
alrnB7jWq8lWYrX2wDrjQKXBkSqfVIKk/XLjzo0wgTYdkh5vUr32LOlba4fIOK7vHOf3NZsQBAQZ
PRuLjUKFuo5xO0KPJi+LQyqTW22Vn/7cBNEhkAsEoAYsIPPttaxQotXocO9iJqIMVeCFrhvggOJs
DRU/jG9asqWpbOXcLOS5WwkWMQWUOaSHELMbeQOkU8hJdcrKgUOH123y9m1vkvkumt7NsbUgeqeT
Z26T21UiAVSOT5+vitm3pNQHEMzgju1PK6ptiNqBUTqT03sbJRU+SX/BTn5ukS56dyW1stbgAkqx
qMR0DGgwyfDqufg6yqJPxjk7+GIo1srocygmOwykK4PWp1MKkZsFtTXZl+XE7RtBA09ghG15ArI+
2PFQgCh0eYjT2VW3zt9m/7ojXOaydM9+r4QlfwAHMzj3pxJfqTwp9qe6ONgqZNX7cFyfr1uiN9r5
xXpuiXG50tbHvKlBv0jkf405yKLCMUjsyxjC0O9TkjvJIiiJcVLYc5OMC2rZUurSmOjubABXOIbR
o+RuIfmK4QVwhYpgz/wz9b6VjPtV65ZM7dDrLmQNvCarAmWU3et7yDdhYQgN6gFAqrMPHS2WRrmO
Cq8HY0IokbR20jhTBcGB73jvVpgUSJn7xNzmWHfbDhJOxQdZ14NY/XZ9KSIjTAKE9Ce1RhOOFym6
syaWg71zgA0WBNfLdI66wO+1sN3PGmcoShYgToASc/sFE/I9ZvDdURdwF3G/jKlrtm2itIbZrPPY
Ew2tPhY5qvCz8aUdXpv8zystWIiNsRhZVyCMoTL7lUy1tq5RDQOuhucY+IMTXBFzMN/GSMH/h8Io
J7WzQS9hoaKM6R/aqzlfUq+uGwRJC921EmfwWpA+eLlvz46J+cpDf2y+/g8jiXSbmCCxt8lWrfpZ
7yZoeOIMvQy3cxg/EZDGTa4VDm4XivM6DkjobI1s/SqdR3AINgSMnxhx6532qb5Tj/XRDrrWEd25
HI8/WxsTAC2oHw1dakE7T/4wbyHS8bgXRDyeCeiS4qPphqKj6X/+yayM5NUYT7prSi/F+n2TD4Mt
lOagx5/9RnsjTFXHktNuUGrtjZfmFtf6w3BQ7ovvOtJvM5g+SlDOk0/bQxqIigScs4ye0/vqmOjX
d8o2bHoNgkSSgRfsdlEWsMXfKNrL9dDEOctndpj4Z3TEyNsWu2goWaC1RVB0hn/dBPdDqar+hjVS
LsAS+qTXJKvQddClWz2/yerHcRDACbifSUMrCC1r2bxoJ7fgZ12kBlkl0mbfLNYwtiVXHV6MKpj6
Q17+MX0lVewxdRWPCc3ApDQTAUeSbcRMl9nNhkOVfjCSf65v2cVXYX6f/n2X3YG5OV1rgl5JX9/E
5RdtEuT5F5+E/j7mumUk+rZ2UdDIBvxF66cZv5864/KhzRpXU//UtVTNkmU6noxOGVAyTEwlsZ7P
Nbq1bjw8q/VzKn++vkmXKQ81oFEmGIAVbJt9SzRpDqF6EhM3ud1+UNHHMpSP+og3JGibgj+Wa6LW
4D9YjIUiEPtutWJZ6mXMKrtZgvG8p0x063G+iSUjw8b/dcNC0nP+zZN+aopJT5GFqJ8i69OWn5I/
R+PTNRDALmzM9eNNxNjYemVpuiTGd/ezR91vwznzzdvkvg3Sh0R0B9DvexY7GWNM7JyLrp3kHMk8
pYDOTyn03imYSEQ6dBEpYQZAlTd9al1DRfx837Ies89WP9lulma4vpFgaXiD9cRT2j/NexhLzIIk
vTFJAVyF21lJ97Wyp/JurFJVKPjIOf0YwDNNGSUS4xKc2elGpVr5PLnqU/G4IZffbiSwG24nA3DT
9iF+EfVQea4Hbi2ZqCasotp4voXqUqiViWTErRfdU5P7rF6d0hJATi8fydg+A99CRtQk8HLmSiPg
KFWWagYS8A0LCDmDg/X8Q3fG28yhIrSyCIJ9cStQg5YKkDciBII1s6yEGC0cXiJub2SQuKgDefiS
N5rbyB+tGkgjUdf2srhBDSI0mLaqW7rOFm2trpjVSLIJViijPQhV2PtEO6hIKL3Jf6M+Spy8OmaZ
dz0Scr8fIUSXkS5Tmrrz71emaNHU0whBduNZyRSnWI+ZLkjKeU5p7GwwV9IyJVFsjxZxi/kR0m5Z
JrjCue5hUoYjvGEIhCaYc9xDaHq1lGFGP9Utbn/JnNqZr6OEkv4jnYoTOYr8nnuDINK+CfBBOoSN
HXKty1kEiJrbeau7gUk09e2j7q2BHaRBIkhYeYEKryXkC4AMGRo7TFEhkzC7tozcsfmxjE+55Zrq
S0r+eM4fTrg3w9Q6SVNLIP7DPZXqskP74QvY0cjhzz3OxKVL6ymKjMzu3OMaa5YwH5/MboKZpzHX
HJR1/SQVSRheyoNgMShFguNBAXHBBYkFuAygXjAih+i8N84Wb7w3fyYY6ZJcy4WU0uKuATi+burP
RuKoh+oUC0EzvGsM4VizID1Be+TMUtdSUYcS6si4xmgXnvzfTKPotuT6/94Oc8Coss1qN7AzBYu3
fMhBiFN8Tl2s0BvuwVEdDl/+/BvuDTIHToLgc7XMC3GX+bNp3Q7Vv9V0vG5CtHfMjQm5yTS3Z+Q0
lBuf5md9QNDltARmFN7RohxlpknQn7HZwAvhHwgzdCVxh6CAsBXVuQpA9J9Kzvq4uLM3YOwGcPPR
bUWgOm4Igf62YtArRrlAuLRE29Y5jRAXb0fwDRSB5E+xA2HhYABSQxUUFi/7qjgQeMbrOHqgAyAs
r3jWZKpWNSsOnvKpHMCHstxmyoeleTAk3YnwVhxQqxDxffMuUlvHOaSoAxwFBtIXGzNe4GoeuRjn
dIboRp1vlO+a9WWIX2OhHCbvotkbY+JXk+qFrEoEWX3zQR49zXy97pPc3zdBimMqGH8BgP88dG3l
NFlDj99Pi8e4P2Tzh+u/z80C7J0Bupu7x9smgfBlXsfZXTEJPXjTbXlabuAVrvRETgNwcOQoqhZw
g4dtgaTPRpsQL2AmSI0kNodhw6L0J+klBjAJBUDMvmJ4zoXSMOgN9MyFrqFgpdyt3Fmlf9+t1Lam
WsLoa+SWPymQQTU86b660UKqUNUGVo1KnSaCM9CVsK+K/UqZqBVn8tiog4aQ8mSH6Q1YvNzcLRzo
2aEH4ogxk9QdrtljQliiL4MNJoLZTclLJ6XOZH/PY8hTQuo9lUWnm5bFLoxBDBDPb2SPOpuIdxqZ
QIVn0DtACSiPpUy/4OxR5hLpn16UkfPCpg2cv4o6roY5SOYodMlkJFpZot3yVB3jDv3l+ERQaM2h
H5C7c1A8g9VyzJALiRyWdzHsLTNnpGl1uVM6WB40lJyS9lgOq1u2+qmPid9YqtttH8Y4/3HdYUVW
6d93/mpV+pCaGb5ldqREwnmohO1R/fP5PRqj37eVVdbJkqgaepoxKKrqRMvigNvk+kIu69WMCSZI
ZsVir73W4LzfrW6HtCTxzH/M28F/e2HfCK8d3gtjvyTquPudg0DmZMU1LRwsQfMBRVfIw4ElyIWS
pdE5qicfzGehVe5xQIZJE0ADzXtmldJW5+WSFhGyP5CMYHos8vRjeqRMGcQrBQ8QbjDbGWOWuJRd
HFloirtap75YQPk6U6QI7ga+DfRN0Ma3AV5nHNC0e8Vs7AJuD/YPU/8eiRxDYIDto+YbJGnsFvly
b9xkxnGKn647Hu/3CYKFjIlmsMKyb/itQTInbSi5LWhpJsvXPHOuG+B69t4CExnilKzt1iLXqH9O
yPYpxHZ96F/pMHMeGF9Ek5D8BRkWgL14CBJ2EElel7SmqBE3r/ub3Eg+Ta2o7fxflvRug7lCelvq
i7VGdloVrn4qwY2CqFrRio67vUmliLqz3HQAaq+/V8UE9rhAglX2CA+Y7kw/mbAZnyTf1tBeaj6Z
YGTpv4sUMoSrZD5cq2Rxo+qIep1H7y76kh6c+IgMDh8uclXBa5oXkfZLZI6SnCARQrFlcrUxNKVn
c3lJi9e/8UXcjgp45zFows6Z1ImWQEq8Ishv/hNlx8wrbnKEoC4EnOiPwYwI62RnkIlBcqnEQ415
I9eIPqZa91Si6W1ty19EOqKC61DB8CqoqZgUKtXWJpHpSzOSj5r8rV5Fh5h3zyK/xmC5AaJBvFbO
b4tM6tpmqBC3LYAXNeXFap/MyHBI6kRt5Cq5HTSjJ/hWvLsCFW3kTNSkxXYbzLnIEjOBTRT4ltsx
nA7TKfk2equHaRQhnyx3he/WLOZFNCWdXE8JthBjB8ccXL9bP58WrT9CpPJooABNSogGqKoggeEl
bLtFWsyFmKh5DKWKCi2V6TY2Z68zHuKGBKO6CRIMbljcrY9xREnuYqLSTMmc7xozkPVQ8Ln4BkBf
QrEd4B9gIhTwEGVnZ1hJ9JWyYG03GKLoHSBjrK+TT3U3xsM2C4xyQwYKwjjMiIwX3Y8qWowoz3D7
6vnL0r60kNMVRV6+X7ybYEK93WtJNcTIa/8je/lrjELU8+BWHdAb+L0UZvtkqdRbDBzjHn4YPFpa
mQ6j9lZ1UA+Fm3++/rVEG8eEdrDyjKa5IfszAE6w7nLteYh/XjfB94f3BTHhPI+HycwAvna7crkZ
ImDibaFqlMZ5Xe02jaXGA+wx1RuCam+lvykMlx/TsDnoilN9g77xjXEUMTlw61J7i8x5JZPWbCXU
Ft7ec4nbPNT39PpP/61/0IZA/1I+YBpYCPnnLhQ1YBvVMMM035Agu2x9zEvZJCWu/19yCK1rH4lv
+YNPr364x/fr345/9e/sMdFiUfum6TPY2+CNA7yR5ukUybL4hU8xEtftcd3RslDmQ1UY/9Dl75an
mPOGgS9c/UsfNuM/peavw5/P2dCreGeEOuzOCPjCpaqEVjo+HdV1LIJVcojfojdAHzuq5Qhf4xeD
GoxF5lq2iFzba42aegaFzzaMvB/r/9QwFW0fE6NInK+SlGfENeUP4+bMmeRMIiIx7nG2Ie8K8BaQ
+OzLrZDqZEUqPyHlBdlHZd1JwxBc9wKRCcbp9DyV+1bCB8pb0DYaoxL5Nia9rhuhe8EWZABT/70O
xtX0opgkMhS2Oy8PI0SUVvOzrpqnohO0lrlFw70hxt1ajMUZyQBS3uy43JZ+GwPnP1iOEtL8pUeR
osBzIXNEfRz+RYLXgIneL5j+2Rfp2GsQj6xgt/PSFsLQPfyu8QkSGh/zgEJ2Uv5H+22OfZ9u9jDF
o6niVGnQuFGPbSzIbbkX8Pt6WIyv3WZFq6dYj6qERDtCPE9NcqcrTosU2nrqzHLhXHeR//Lp3tfE
OOI6zQ1uLn1C7XW4BXQ+d+b2rYBG55611m0f8f55FjL2iraSdU1J7ZIchShXe/n13oqOtmf4FWbk
fulViaqT3Lix21rGRY2kmGapjiZ36L1cM5ylec6Vj4LNpP/VlwfufTOZIEgajBTGOd7jckhlU1GP
lMEXCeinV/nzAYUN4buV3sHXLDLhUB8TnO/Ett21wTwlvZ4BthhcygKbPvzV1bXbQyZvy1KIHi/0
Zi63ByNRnGXzNxSVBZtIPe7akph8bSC9sVR4GODuGn06XwOk5+Pk9rdtUIVCqVuONWgEKVRlQNPR
pWRSNxA2D2YE3B+guR5lgVsOrY4pWBfcQS4tXJeKf319HEe00XNWMG4DCnOLRTFN6iDneYUDt9qT
Ax4/p0tzN2r+/LVgY9QGYpFopwPNweRuFWkjedlwTRpxWNgBoJGDiDaI183D5aICIqegLqeybZsy
zta1REMKIFLARdza1Y9WqPlpIHowUL9iPAJtBQ39LgwNaxd99C5PclOZZ9tV+sRLUnyepzR+Lsm3
WERex0sGz0wx56mJIqJK+Ti55pP0MKE0PR3kxlFfML94LF/0WJju8twBlQzgA1DKsC+w24qhjoma
1UgELHDsbF+W+p4M3nWX492TQCz9NsKCtTvwivWFHdkAb7zxGy+QNXCnk3LS/OGOeCItIU5wPzPH
OF+cTfoybQC1ldLjUvwb6YLq2X9Zj6XYyHIJjhATiPpNt5JtwXr0EFwgdxjFB9Jgc4d72amERAb8
L/RujIlHshx3RQrWRldfH+Lqm5UfWpFCH6/kiR17t8FEoVKCnJCmgDb+11B1ESQe4AA3Y9AfM6BC
RtcWAKK4i6KIepRZ4RhsJ36xUht4afi51ft99km1j7X94brXcU3gEUIo1hgyzfTvuzeIAVz2tCm4
4uP6hmgHK/usiah0eI6GcT+wlBqwAUTBuQkcqLJdVQOr6J5a83FsBDVUTgKNIP3799lCmWUucgoC
LNu1yu1oyONzP6hgzuy92jJFZ5Rzk9sYmEa/iIIZ8U3O16KM2jYlGCVzN8X5VWeXXEhcy0EFIllR
44Ab5/bWGKc2zEXFw7dACdAno0N7cJFn31ofxwCpc7B+FvE/Cw0yn8pO0DuyNnVylZfyUxTOYaK6
0dHy0yPajErurAcR5FlkUmfKnMDAb2WtwST6COpTea/7SWA8S5+Kb5uvHypXCMjjvIH3n5C9dFdl
6VOtgkHM9eeOVq7H1pru5F47Ylgd7J5xUMejH6+yvzXS37z5gdwkaDeqmBK+GCNQpI5o84jXSe/b
JxLU4fqlhDoTAOWqJx1ny4m/Xz/glzM50GfaW2Quy8paOjJCzsaVF786GuBHtz2CWk2oeqvw8cUr
R+GKNOG1kNSilDznB2QhwLBbJuQoxlNhhxRiGYM8RD1mP/vXrXubvU6Dwm0EB5MbY3ZmaQK5C2Nz
rU2LqtIsZ/Ob7KlOvlzfRf7vI0bSYhA678zByJQ5q6IUeOlOW+4aTDXgCfE39yXQ0cD3Y+90k+2Z
mH26bcaM2NL6k7f6VJ26utEdNaiD+SCKLby4vzfGeEWJylMHWmk87RK/H76k5CFVRBkG3RQ2I9zb
YILl0o6rnhiwMWS3pP/ZdqrbWM+ltTg2JolbzKMJyWA5bzvkuABHQ4UFjBbsWN+CQezciNBOm938
m4w9rO9yt/5hOhXk94i3/EUbam+Pha0RzOBWearhYf6G3MzD9EiTgT+ey6dn+H1ZLIF5n5djNEAA
1lXmG7P/khsC3+O69+73meOTG41KeiS/7mYmx6kqnydZ8q+fIK7DAWEK/DVArhdsI4msp1UZoUMN
yddDUyJdr6QHPCPcvzFDR48w3WnqbD4jZXWiDgM+SFbZzrA9DwUwW8KBdW4qqAIf+R8zzPFBbJ+h
QoeXG0ahW6qyoqL9rYIkXG09E0d2CLM70ZHlx9adUeY8rVbWQ2AARuXTCg1Yrw1B8UmcEZTouM0e
qPRE7rWyo4rmpOkPXxzknWEmD1m1NpqzHldmbqPJjw6KvWQ+yUHa+rD8uTIo9XUbJXcdY7I6RsfO
Q7lW1/iXGZIeKb3Nxy/r4M9jcN1JuIFpZ4Ieh91tYa2W1s9gjnAbxZm147w+jPq9noEhEXqnmFTN
hOwNIotMmh2PrZlQRSM3/qb9mAsn7h1g77wB8X0BDzJVm88/RM7g1uAYPQiB37z6iYrZDfRkFOCI
2RR8JllRd3WKXt6PyXurwH7AmlH0HUC/RgQkJdyUTnub+7PR+weQ53x70xIjbjkdLsqOUQg2h4+0
3lU4o9c+Rjf/A7UWL7Ts7TGHsV03OZEK89e7TP/YunHsEn98jcNf+gSG7hmPwtMossqcxlxKtNSM
FWp18qzR1QsHXMN+CdCNtLrt5CQ3mV+E9eG67/JCtUZLUzgF4C1g6znqEreJbsrIEtYHs3iuGsHZ
4C/r/feZs7HJadFirhqRrfs+oogIweRGZIMbyfaLYDwkLvU6W/Nlwljl5IGF/odyY3voV44BlKad
zi0Tp3JFyBduQWJvlfUTZB4QKsUhbH1KDAO6EReIpVsrrGg5TNAlEFpj/CNpgaPYVuTdDdLdowa+
ljQcGzTQoSPhVWErsEdjMBuj94tjYnSq5n2NCgVth8mdsw7185q2h77RHmUNFHNljRl8EcW6yBeZ
rNiU7NwsMhyBzBzcakbmM66CzIR+k8tlWRawmSiDgKzhPJZMhkHaecHV0zSNkxk/o2n0rCR3hfI9
IkNMClSaEJGwY3QFOvtbujzpmxpE+mExiXf9/PL9As8j4PdR0bkEYHeZShIDB4yiy3tnDrdDnHnG
Exo5fnLqhGVF7kd6t8dCEgwrazaZwDEAhHlKn9s6rIL6rvWS+6WFYIaj3P2F8CzucG1nk/lqeQce
qTSGTckCTN80fBWzU0P2ZTKjoJ0FVTLul0OlHnOfSPsx2XzuIlpRLHVcIyI2Y9hur/qWuF30sx7/
EXw4/ka+22HCB+rbep/1tOp8B+qt3snxtE1R0jRf88cMQSv2CkEyK1oZE0KA702itaUV4fVI+tcZ
bRzSfBpq0YXNSw80WiPAWIduXoCgp9xegPYBJnAArpIEYMJEYVN/oC9P4unP1/eRl0zujTEHrZrX
Vu/lAVFYPdXZq9n9aKIGAlONaxdP101xvxhN0000njGiy8SnIS2bFZOZlrtltzomDf4uxr8buOg1
1wOGxaXRdmuQiA5H5a0tBRQibpQqJB9K4RVGD85FONwZZA5W0yzElnOAo6fAPDXBckhvKf0X7caK
2Pa5hSMkwf/ZPVZbPtFximd5wNQ7eZNeWgZUy6AL4iyQMoDiorAyx3VDaAaDQI9Qynv2IJv62tiy
RGtHVJswe+g+QwOn//GrX9UowXXv4OepO3vMgV4jVQJeW6YZHFJy1ZUc8BIfsu8D0IHL1yb8q74V
7AEIjocpXjnMAsFRMqZFh2c8OSxB/twjATGPACT+mqkYD8J6Lv3BC3fZGWRWOGt9lEBdDQc7qKAQ
BsXCe6otZd72P9Bd71q4Dqi7/jLT2tllAtfcGVpfqzFcB6PwYBeI/ThEw3vAyCLIpW9Ew4Pcc74z
x+Q+fUQMdLoXFFWNYM4KpxBKrXEtYCoR7U2wPMrsozRGrRNvX8T+Scvu0OM4gT1HEOz57ogRUwsN
bnDZsOwfcblMgBjhbM8n6UH26cCN1KM0rJzAW3hI7rbH6/7PDcQ7e0wgzhO9mEvojrmVdAexkCEC
uvi73Z3aXCRvwc958JQHXa+KuRS2bZKA8Udeaf90ptyFTVC7pVu+dj4VNxOTmvN3kuZX6AuBLoF9
gHbGqHaWhlb0fCo+qP4GOlMkHgqwghThsWjOIFoh96DtLDIHLS1ktFMNhJJuu4/QVkjqULI/Xf9e
XB/c2WAOlTlE29zpdFXTx7x91WLRrB43/u4MMMdoLQYIxCsrYCqgR3NGMHk5Y9H/U+b5jS617qJY
vjwkfh0X90ttPq8Q1W7MxLu+StFOMne2AqY8pSpwCnSwm3bQjNNiwN1lofiuwA6bFs/DqELrFGkI
5IHISwNIHA3/iZe6NlptlOt8cMVDiTwkF0Z9frsmi5ut+ima6wxms2OZuuUzQT9mSvE0lH8Aa/9c
ehh3Sk5xJNhV6n8XF8HOLHPWjYYAMjEjk1zaV6MLm1jxShIow+Rc/3r8kw7+agNlJgy0sO81TSr6
rZQRKIvb4RYK74F1X/ykqGAZEYwcrlvjnoidMWZV/VpZq1ZiM5v4JiKIy4Lf5/rI7veZUqQcN9LS
09+HXu3R7PMgMZsPw1QG/3/LoMvclSPHetmMLoKZCHLWq2TfVUkjOtu8peDeIga61iqenfTvOxty
ldlGlyVIHH8oitOkDuYrAQYq3VVz+lfryX6dQrGukcgqExbBBLSqrdyhLRfdxu3sLctTIouoabg+
t18bExjrxiykKMfzpfdll85w2o8pqnCY+A3I8W9aMXtjTJDc7A0PClCFucngF9rDkgluZZ5P73+f
iX9m0mQApdO3WDYCRyVH/cEaEGmvuxz9r2TjASWrRtkUs/yX4Gk56iTJwt2/WaCJqdZgtgxvyDa/
WGR3LNEWtJa/OEw6QgJSaqLjf8zC2g41d4UyQKFp7JGy+LQVqbfJksAML9LtzLBPsqqpisGiT7Js
/ZlIqDkDoKhOTqkfr+8g3+ve18PCgJXNKJdVf3uK5febh2Q+1I/DiUJBkq8i1UluSrNfFhPqsqyd
irVBjFBe6p9RSMuJ8Udo0mKUqfa6O2HHgIa2Swf5/bVYSholjpNeGd+qRotXfKES58Oh+Wk7sase
xu/C9fEettABRP2GoHsLmNV5fJotUBYD/YvkxnxDeGZefmdM4LSi6rciagD+twNrFw4S+FjBl3Ru
DazmxGwVOIn8dT3R3VwO0S1oRqgg9CrstXOP9M4aE9/BZUuIJGFtSzlBOaI4ZHYV/o037mww8T0f
C8PsKcQYzy5A0qtgkWvZyRcrWNbpTjO2p04ZEyeF/GEa6Y0TD3Pm2OMmuMp4pw9siQBX4+o3wCN/
vrFlqpFqwbgSCORTp5mIY2FAI7U/JqKJZ96egsELRDXAnMqAm5wb6pU8qSxQ2LjSFBbjv10mAi/w
ri54ogoiRhBMgyb13MA6oNRiRq3tFu0Rped8epFEBQieCfr+ApYMIjsX9Y5+wfQmpG9wlVSxCyFh
2VwdXfRF6MFhDzJgRpoBYnVU9lgModHWUBRu8DaOKIu7/lplD3by0WwO+fjpug9yPgkSC1A4UMZP
+YJdrVjNtWnrGvXR+GioD+vU/0VyeWaBet8uiakK6G90KQ4S0HdvLRX0FeXj8iRjYKoJhVGC833O
zDExSZULHczdwK8QzbcA8sOMVg2aaOlbnDrWCs4U2qoSi3JwztCZWSbDsFozniUDufpqNM4w3286
ruQtKDRB3ZwXBQnGpy0V9Ya3Qc/z7dT7qltXvUV6W4BKkMJZi8+Nv53MoH4Qk5vyMBNn5pgrDMQR
eWvNJty9dnSQdQHAAF0G+Ut8mx/zxwI9OBGTD/cDEhOMG/B+zB8xKUe8DqQ1Z1QwZ5BOFtn4Rc4q
Z2zKD9cdn3c5o7kO9KwKHhHVlpnrJDPxXu2jDnZAO7khAaWdfTTboU8/hNaj8LKkO8WcaQImMLTz
Yc1Eunn+4eYYByFfsa4liELrpg57kHKdTIhD07pzWXvX18dJFs/MMcdOrwYI9sgpHNIuA6vSXCic
KOOnce38LFWdKRdcZvSzXC7PQhQB5gkZKvPZbEwdzfqE0JvHmy/JgIzP2cGqS2fVv4A6rHTKufXk
VRO0Gnlvc6zzt122JFCaSZzmCuwaihMfRtTfiu8VsEooeNsOJkAPqwV+NxF0ke89mE9HLolXM8gI
z7+mmg3KNk64un+Rlqa+LjmW33sRcq3yZbwxRO7KdZ+dQSbAQJ4zk4wV1bh0RRilRHY6kEv5cfHB
6y/kYeJdCyDNRRkOHJhgnGKW1y5Lv2YFcq1E+5nZL9kk8E7R7zOrWRsypNqMrzaRb6rxfRSVTkS/
z3hjJSdrJ3eRhTkJpE2pFhpSLXqdc7Jt8E/+3iP20WJonbFm09sL9hcpVw7efMMfPTNowvazaChI
sCT26QKlFcAvkIW7VXyTNk+29XQ9YIh+n4n06LqtePQrFviSv5nmd7s6/sXvI/FTKU82Wnts8gci
mGxpFCS70Uu8nlRV8AbnXlWgjUDrSwbf4wUhZ72pUATJMJPbefbqUiIvyafC1pjFCaUQmpWeqBjP
3TIsCFMFig6bzJIkAprhTV2Rpq2+ZD6NolYo97KH7BKuQqoudzFLIpXb0FDWbiBVt8RTQcxdoqzl
ZPfpI8UdWKL8WWiQrniXrLVymxG9hE/Lp+Ix97fv4K/8aT9QpkAlc4QzltwN3K2PuROVQpbUiY79
9n53LE91aERorqWudGc7oF44RGMggr/w0ov9ljL3YmFEqQShD7xB9B/T8oPEd7UkQPUId5GJnlPa
YEKBIn/NJ9o4sY+To1FGOTR8xUSE/D0keIe/qZix6Gktb/WtIMDA1PU/ufS1EBXdeZmtDlrM//t9
Fi3dSn1t2qg7uYU9PlrlejeURuX01pb4OIfu9SDB/TogcMB8kYyTrDH+F40kWSTo1QDT/HHdHBMc
ckLBXu6GEcq2DCwPBkWZU7vWkpEBZYDRozWo03tVhMvmf35QVWNCy0D3kQVuGkbRS9uCsDCeyk/x
QTvkd5YfjQ746UBnLgmAIPzl/LbGTlIliZWjlorvv+g/hu4Z/Z/rn0S0HJZcyDKNJhlb0NvT/J+C
8xXL0f8pjyB2PqWbMKjy/A3yGZQmCkO8F9WIbIjrXmtpx2z5Gg9uHN239qet+/EXq9qbYeKAlTZw
YQv51IqBchpZ7Q+FY0PaNQfOTwQB4bn13hgbEOR8kTp0etxq0Dy77MIhT05ZK8xKeUni3g6TVkUY
pymlAnuX3dKJ6/rOvi0cqkPZATAghH6IVsUkWUlbVmgb4SANQXILyL7+k0pR5mH9ur5OUKJE47YK
hfAIXtq1WyOb8Ffp1k6dVVEmgPieUtpKPpjXgKjRgzwowjW87iiCRbI1K0nPm7kdMgxCkoNO/iH5
o7k8XzfBO8H7FTGZV61IRU1KxAsoIsUk3ERs29wTbChvaivQjAWh6/mtXpWjjvYsDGhOu4IGGyxo
N9l3tEwpY2bsCSf/uQvCC1dFNRHzo2yqZ5ZrWmgTahST4i0BbZlujuIAN/M4vmbNvR6oN8DSHq7v
Ijf/w1D+b6vMNhoD9H5Lgmo7msP6yXTzk/RMeryxAQ16SB/pQJaRegKjXG/cGaV/3yVMyZTXBnrs
NIN5Ayfj/YlnYPALwx75ooyTfin2lb1fI935nTkVrrhOA7KXLfrYLuHYHSXz1h5QPhDtJjeU7BZG
z8XOEjHqQVkHfEP6wJUcKoFQhqb3Buv6G6ERjB2+fzomGMvbrE4afXvY8tO4fNMz2dk0QVZGo9G1
rWMPQZpXjdpgQZTkVzsMh/lNyV7YhKHpwzU7TAwejLRJV5qzV7dRWPrRkZIJU6hpgX+uex/3nFHy
BtyWFEnFLCluyirRKfYuIo9lcogMQWDiXsW732eWkqXpWKQa6vVddCry1072CulRAlbr+jK4IXZn
hrlHJNnop0VH7XSaXpblpalqNxWKNHP9+d0IK4K4xiVmXkDpCn/eAglTH8vnAbh+wGU9sQor/8Og
FIYCAZEvBob1oVyqBomsWw9Im8izDvWB63vGrXuhx/HbBHNkikovUylbwAThjIZDqVzLO+v/kXZl
zXHjvPYXqUoLtb1qa3W7vTuxnRdVVu37rl9/Dz3fpDW0It5yah7moSuCQYIgQADnPFSAXtZiB/1n
gFjB21fBcQubilFoRrQdG3g6ZbxC0y9lEg/YqjwLLV35UhUOR69Nh6oCcUrFAzcIjRmHWopqpiUB
bM647l39bfC598j/IrPY4Y0ebpo4+jpxO8qI19nsSTYNBIIaFDIL1Itg2nNTWCU5o2bB27FNx3AR
xSZSSR6Ukdag1AIkUnoHR15xlcboWTK8yOW5oc0ztRLGJDla1aV9OSArECbJns3EATueO+bqh5QC
DgUe6nHPvxuM6LUCpXucALQOSR6F/u5OJRJdirjPa9fbNvmLLDby62a9jXCgsFfoSgXyt4Jxrbdx
IGByi6AMB53HcCP6vMBiy+bBfQVePIyQY9KbsfnWMJZiSSG2rr8rzYPGw+beupg01PkQKFHGMrbH
AjPqYlOVFboEDMwYlodRBgt24wXqXaa/TtFzIDecQ0b9NntFrSSyL5diMfdgW0/gC/v4qpeOppb6
BlrS81up+yaUnzhHenMBLwq+e7mMpKClfEq2UPvCo2xrdugajqB42S8NWQLGGR1A2HGEyhwd6e+r
+KUs2oaQEgeAxi9veclPzZnst8H8Kx6y5qaGqDqjLowuIpSG/ytMmRSzUTtdt6v0LA7PIw/FZus0
4zEEbwm6iC49FskAmWo25QUuLxEkmQFoZNJjn97vr9imDhcZJoXgWC1YpumpOal4ejGi6wKkMWJe
c8KVt3jknd2tRLBOqSwnI5Qhgo6sFD8UnyAuKkHh+wZ47gcuqMpmh0KDfugMryQz1pDiEVctS7h5
ozGceJScbuTcjJvpx2qP2IsrNcpaMhBhAHcPTOiUdpKSZZShW7kzIk0R6k2vH9gy+FyQo4Fu691o
QkISvVoEpMKj6s3NbZF8pNgMnO7fApggo1SJlhUD3uxpdiOhfakfreyN47YCidH88HfqMOEsBoIH
Q1BaACb0h1F6nJOn/e9vnqKVNkw4G6TAbtNTfD+Q5hPYHNwgk76LEg8je7M2uF41Jp4VS32pIhga
JkbCz7RWN/nKTaFaKTiV56veGv7ODNjAIjXlskK4hru+OyzpfbTwKl1bkctKIRbJokHHtSFizOdS
e9Td5BdtYovcwN3fpE03dNkkhTmpg0SxBABNZuvTozY8huVx//scI2CHQkgsVhJeS/H6q/nycOzS
U/GR2Gu9XFTFlSdV5LFo6zlCkj4+EmD3GV/bwdvXYmsYG8A2v0+mQtVcycgCVRPR3w81ADT3UgDK
YvHJET0uyk3r1QiGPFqFDOyRc0tsu7mVYMYlANOxGQV9BIzj9QzkagrqfKe7ArBU8eJn08Y/w+U5
hu09w2QIul7hQzXm3pjjWG+qKkWQmZ7N5D6un9TpZX9Bt/IA3N6/RTBmZ8xFmzezCEi1RnGXBYAH
c/k0TMPVIvaPfyeKCRZCDEbLcQE3lOfqCR0S5yyYrG6qrgRR/0hNdK0WY4pm1HViSevsOgjG8CKc
OINV+M1V5QaPqImiEeoj9bW1RMYww7yapDqGrxCGZ4H4VfKMQdH9Bdx6BFuLYEywwHy5HlLbL2Hz
pRfoutMsmRWnT7oaH/Zl/cGZXwyDuZSSMiHGPMCZz4fJow1Xem5h2vA0vRGozb7MmzXfdIDgoAMx
Oupg76bWTE1JijbGnavrvjGeRJ4DpLfPuyAMqQbcByHGO0IMpaoUkFNkGPZowXwYX2vyrdq5U9k4
ZlBYoS7YdfeLs4j09OzIZGtU44JJiXzEIoL2zqFt1+EJs4X/G7nlcS1sHuWLgmy9aiF10mhBq9um
ER3LPj5jHtaVhMAu2pTXfbS9Wb8XU2fcRkyGIJzJgoLL8Y1t4ap6Br+k2qL7iAays78UYBDi2P+2
Ta40ZDxIT9J5XkpU5PJfk3EQMQNb3xtH9Xpu/MklZ35X5eaJWwmky7C6bYSwCIGhiPpVVrWHJn8Z
0fQaDjeAqLXjJbX2rYW3f4wHKbJeHpseUW05H4HldIpIhLOQ3ZThl31BvM1j/EgkSbIY9MjaUvFa
nR4Ib9qA933GdRTLogO0EBmBKJ3SAQ3JnHxq81pc7QoTz/YxWZIkRVmniB6W6TyF16HKcX88FZhQ
tp9kYUxE3LzD5JmCE2oP+1vA2WuWEk8M0ZXeZSghKrVqzYYDgC5HzZ2Ej+HIk8TEELKSAKN6wJlR
HoeX8EGwcrc8mL2nOa1Hxz9IZ5WPgsOj+uAsoME4CD0aukIsIDZo1VMkNh7J5r8zA4PxBlmmltk4
w4wXZGdSfcjSx3D5sb9Pm2qgPkOtTcb7L3MmDVPSZ5BpwIGTh3H0hfHT/vc3S5RgCvktgDmLfWyI
bRqj4ZDC9GpguFTQCXT+J4pFm1P+bV/epjWsxDFHM+sFISpD6CMmvlLfluY10R5GHpsRTwpzQMOy
msvChFJ4Z/OKzp6a2EukY1w/72uz/bCyUoc5plO+6MCGhCdIjosjWWA9SX+G1xGF74rv5HMFmBPN
zY7KD+l1X/Ib0uu7mx3dtwC30jTFYLuaI8D6ZCb6EjFo3HrF9FNuQBEBjJo+/ZYp5z6R78Psl5wH
1ojcZCafY+Wx7AonN0yvHf0YvDcoW4CqTSoByJeA4nqIrDYPrrJacVuzt1VkGk302hGwTjTZYZpE
i+jtIe3Kl1Q8J2nqgbvTk0lutelj1YHrKAR4GbDE9vXcdLUrNRnzTKVFmU3gwdvqlPiJcJ1J1bnk
tfttH7LLWjJGmSg1RmcEtBpI7YtY3seV/3dKMOaolqGk1QJtA9B9U3+tFpBh8M4x/caePTCWOKjT
SNvOASLk965sY+TNIaOVABoMMGuaE0hWG1uSXSA0qhO7Is6+in84Cb/XkL1QCrENZwUZgR0Bxg5O
/qR79PlXQs5T+EJlJzc0RTVVm1eZ37QQYBTjkRYXybsZ6jHUxlZMY/S/N98SsM3PhVXweuy30F3o
pN1vIcxtMiB3jOUMLa6dCWTpAk3gqktrVqh88LnseBox98oShaQFmyxuzPBQ5EeMIec8B7lp8QbS
NQ2N9EjuGWvJRmU2Jg0RklZcjcbPIf68bw70xLyzxsv32YqRMdXB0EUodIhx/DhM/VcMa9uKQOw6
+yrrIcf4t7UxRdD3YgwC1cT/RslFUkyLTIFbpuVmlp9l82lfm83rxLh8nz2/3aAWAOFFKirPjgIw
jopYQ5NaBQ9UYnvnL4KYbVF6MhlNFYLRZdbuiDFaYmp+Sudf++q8FYvf785vMexZDYqESIGO4FI8
Ad6SDmnZrWOcME7vFnhrBk+yeMiPNebBh9fgU3QAczpIj/izW5x9Y9uV0kyu5SLG3xEkz1nid4az
r+j2Y91l49ggUEjyYapFxAHiPeVBQxOlYOuu9GWywVGC/ygP6ofezFYymdMrtpKch0KIuRgZy6rj
2hwUR+14ydofXNJlE+nirlLDuMmyfG5whGmJQAdPFBprvkf+/6fdfvvtcaUTtduVrDnqxSVC4mvL
B8nL/fSU27TBi747gtuo+Rm4MSey4pkGc+/XY9aHuTlhDgZ3yDhbgiJZHOOgPnvvFDBeo2zkLmoC
WB+SBPqcOoHS65qSu9PhJZkcek4ow1OJ8SJTI81JvER0pP9nVXVWQjhVI473YIuVWmtgzGOBtUuD
eBJzNIfWkm9W2YGzcBx3yBYszUlbInmENdRudKSXPFyIV34p7dTWr2u0o3qA9/OkD81IgE3mXzfP
Tn1UhdHI/USr5zmmFhQfUyYH47H6PIEZDfE9Z7s4q2kyV/6EviW9JIgrhsbtp5tadAqN00HOO8Pv
SpeNOY55hyfHAQXZdjoo8llXj3N+m4nuFGpWlzoROsBCn7ODHNM3Gd8hA1Yga5O38Q/J+2f/NGc4
USTu0OM9C/K8h8l4DzICPXpO8dYA9tp7EQ9Y6B1OD0ZhCV8AxnfO0ff9kZmttamw7iOTcLFImKwH
kAbG+K8D+TNnCakb3/EeJuM9ZoLHXNmo8L7wj/cI3REksz9qB8ikIBO3+mcebhvvNjMZBwKIUHXM
Qjgs1frnMTdxQLAk3rU1+itAiYEpl/5qzi1T9PaV5XgudjJ4jDAQXapQNMnb23IsjsXy9S8kmKLI
9EAI47yg+oT96qJDijfV/Lj//f21gwDmFaqNGhm4/fCNuEeWlxfRJnZ/Pfjoq/2CDibifRKt0ONN
iGy/F//rsSCV8SFKEaOrroTHmsXD4pU3IHE4AVNius8yS/TyVz6W7K7XgkQm+ogicC0KA1LNxTjG
8V0UemrP8R7Ust9ZvokqCfoQwcBFmLNljG0dZHROXJfOUeLJi2KrWWTlaNxTxdribNym7a2kMecs
qGKlFyK4yAYsH+iEcIrO+t47NND5GHEuJuAvujFHrFBVkCO1kJacqYlUt9Gj4SQNUAXfSGZzi0fV
u7lfK4FMxB/WuabkiYk39/yQKodQ/jXxMH44Itims6ZS9VFUYfrx7ARjY42DJwcvnG3avFEuerCt
ZlFUGYtgoLYKsk0M9WMk/GS6mUXRwvkTB9TCdiyQxVoF40BsZJSOJdEeIvKlWa5J7WbBD45O24Zu
KjJQn4BYwKYnXRdMGpjccXpP6tPkLU5/U3hA53fJEVN5dNIgcZNr88id79lezItgxm2odBpUI6gU
ziouS8ol3p3aAqQAiw1ouCuQtHM05QlkvMbcl2IXh9i9MnAhkxJ9lof4ULRnCinEL2ttO0b0GP+7
tGwAYlSjQGitlV5lgLQHYJJgm/Z3EzxLfLT37RNwkUZ/X6Uv6VIuUdViI3PzplscsbrGGdhfwm03
dRHBOMVY6kINjHq6LeGJD4VdHuo0TwXGDU5Z2JjzhJhbUh4y2Tby23i09lXgiWB8H4jMOi3K8IJX
VzIeg3UhUBdbHarZz4Z+5h0u3oIxjq/FQCsBygMs4DG4pyQbgh19E3ug+/6DHkFuutd9/TgS2bQl
U0otDiQF3WH1MRiOg8Yxge1o/mLUbH4S5YM0ycjC3ortb1H1rXik6NaCw8NqkWm88t4F/rY3NjvR
gmURB9QFkP1PTvA5tXoM7GYYR1B849j4xAEoZ3IT+bWTPlHmaPOVC/izGQGv1GWcRjcJbTsk+BMA
lwwA6voQiRYA64FCRqfWk0PDM1DeBtLfV8cYZV1xaSI0MwyCQ8JPRODNdlAL31tUxk+IsylNSoJE
ZZZejSWzu87vzV/a1FhDcDdyUSY5XtdkfEbWVXIdNujYkRpwzemecjX4hT/NtnpYXD6vDW/5GBcS
NZmSRtT+Ff3UaJ7Zu/vni+fU3+UnU2sUTV3jSHd4KCInCmhqOFLtjR4FLg6d9PkvJTJOpJnqMQ5p
r3l/Gl3VQ7EBQ0WYXu8t9dQdsgMqHcLAuyz31xG4Qv81Q8DnL2k9vB09BRXT8pBe95htOgxuaDe2
cLeMXFrCfdcMUqL/iqyLdEqyAU1yjXnbGmdN/sntQqfG9mfbl9hUpUmnrK1CXDCldK9Iv1L5OTAz
K+WNN/I0YZwGoNXCDOUwvB3JT6T4uhSArI+f9s1ia4N0YBICGFERTfQtMqvV5RLpaVuuXFyV6U0Z
cQYaNw19LYA5uH0tKPPcwtDFzCmA3EsbjYNzSjDuSg09sGVOu9PWqq0FMkcX3Dh6FilIucwlv0f9
3G+69qbvCce0eQvHRABoBTGGkmZ2qvy5nTwkj/sbs+Vf12owx7VYalkZaQuwJC9Ok19nXQiShF9K
nluS+Ep6XhMmNSbWpjEbgqk5Ogpovl2i6wsjlSupaXFSG4fSrucArO583R494YDxa4/7QLO5TSt5
TNxuEqNtZqBT0LidDqH2B/omeqdcty8TLsXo9JGe7bWCzGkqEl2rixYbtgy4NWLyWDU8UI1Nm1jp
RH9frSFpJl0Xyhaxs/zUIRMo3H2b4K0Z/X31/b6OSgXQc8insl/CUFsAf/QS5XFfyKbhrZRgDmwr
xsqcExzYsWnsUUyATjlZUln7lfRjLGMUMsgHAHzN9dYwR1asgXgrC9iaUXpd+s8REL15z7hbLhuA
m0AoEtG0KrPv/ancpZpW4NEsBHxovLhiULjocpEl3pzw9vL9FsRGznrUzXWSIjMIqCQtVX5E5vws
loA+VD8HrXk0wFSwv2ObwfRKOTaYRsE1H9IGORvBcDolQTgAh7Wr7PktlggajjzOWrLxdAGD0Ava
aGkq36Xoq9hETjBdRby6+Ga71Vot5sROJtiMEwlyUGH9BeglsCKBnsvEMOpH0eTW0pjDKyh1HgQL
qmjlEPutKL0KffGNs1FbUexaBnOAsWjx1NLmFnJQPJSPb3v0uqNHm7Z7LMmHBsrW4pijjCSrnI0W
tiiDLzH7mpmf9/XhGQJzbuW+TozJgKto4gQHCxCzApCI0cSfpN6+JK4tMNdtr/dxn4doKmkRRmCQ
JPEqyR5fRS8E8d3B5M/x8raKuX+VcirC0ESM132fwIhEH5ai5/m7DDASweESW26lqJedAjLlfz37
VCmEpC26qtQMoHAtENSyb/k5v6NMEQan9Lk5orwWxkTIUTUL5Yw5QLtp3+iQwnvtB3oawABmkzuA
1LwNu/L6QjarCmupzIU/ym04JaRHYeQo4xGrAMOsW9oC4PQNEzhqdA6o8erO4k5kUzfxLrJBzyZ4
/lDLEFk4AM0gaOBVUJwcbdXEG6Hkpwfy2LnqSbEzN3R4xPObt/RKHnPqqkArwo5iCRvtN10EB0j2
mPGewjdP3koGc/LquIkUVJZR8pd/BZ/N4sa87njRxmY0s5LBHDkjq5tAS7BuU3mrmHfRR0CLgGz7
e1+YE6YtfTvkAk5Y3mD87CcxLGP4vu826DLsbD07dIj+krQDlzwcoFp/aYvrRBluC3RjmGIJpOA2
4tWoOUvGziCKo9EPcQz/Xrwot//iSJeFraaWgqoIWiUePvJSt1pFdhRRmTp09WlQUZuOlXwvE046
xVOJuYSlvCVjI8DxLkHn6pXiqbHq7u8Sx5hZPL0yD5Je6NDsQYTPJGjPjVbbS5VIVtOIPKA4njrM
DdyJwaxiVG8ANsgQHXJdEY7KMi3Ovkbbzu5i2wrjA1CDE0CABTHGNU1509QKjrodnwIn8DQEMMPN
dC0HNjer2ow+V3IZv4BpETPrDJxZ+YBHHidrXQIyPxBz+uqXDhwLpt24otfZKReMd/uGXolm3EUb
5UaUqIif/m2On+oDbY6nD5xl4PShxVnjzRsaAPrgWZCBk8iiogSmkID8E0+CDWA2BNCdgnTXjs+U
BDf2eJyFm3ZzEcZ6EpBYlmKGhxJ0qb2k0acifNzXhvd95k5OZ3nqdNqv0ymhFY7Pssw5ZDwBzPVb
V8MckgKxWqJElpmGVpX+pQTGUyhxOoKXAc6vXAprmB4E+bC/RvRCeOfNV3tAVVylvxlRSqWmOVx2
jH0Y1zE/UnT+1t8Xw1spxkXUIpD5TRrVdp2rRM9NzZnoov9+Tw3GNwCsr5FSGn6NxdUc36nFIa44
W7H96rZaKsYPDHoa5EBQQQwy+6BnRLgM2vIQk0sWbUKkoxbcMItzHBXm/OtDrTWRAZGDR0F2Ei9q
7eGkHxI/OimV1fLm/XnymPCBKICYk2ZM4GVH1SvvIye1o6+VBeY4u7CX132b2LyiLuv5NmGyMj0Q
3PeBWiLeGnuAxXfnuRwdQuyGB0PDMXGW5GyZO7XOa9y2AhpiTXJjRmchAzjhZ2m+Arq6n/I6OznG
Thi3oI2jIGYxgrDIPLbtKag5Z5Zj7IRxCnjkGzODznZTW0wzq47cBf/b353Nrjl9tT2MZwgwkzJp
tOI73Saxld4IFmzPj4kjIs6n9SFNt3hhPm/lGDehBoLedA22CoCO92KcXo91Ye/rtbl4BOzk4GNW
6aT1fx1emGUYZ6KQmIEBXoTiKA2LVaEdal/KpiIrKczBlaaMJBKlVCVtZ6XaN6Hy9gXw1GBOatvV
aWRQZART94PB18PrjDcMsJ3TAscOMw3oSQLUzH+XSlSHXiLoerWzl8lrjuMhdpGwV650MF5kKwWB
NigWeAWa7ZW7CGU8eZVPLdEkmN24XKvpvfChKrm+0ooxgGUpyrF8G6Vx9O8UuCy7UkBsKlvoAnX2
N4m7gowZ1DUxUswAUJC09Gt9A2BSV32Q8TAQPy2fGxuQrG7HM/Dte2qlIGMac5SRIMpizNZcd4pN
Q+XIA2Es8cjt6NDLvdY51s4TyY75i5iyaQN6bzROdRYxxAFmzuvgPL1RqhSfeB2928b/20bYQf8a
/JiCPuFhVgLjdK/cSyme+/pbzuZt3k8aiJh0XTHA88tYYlLMlTgXkDKf3jgF4P8SMK3Lt5JNqYRC
kCMXNu/K5wllrDMoU0FSGmxeFImuDvja8qGKOr/kgUG8TUC9i5hW2jGmmeUtINeR12CwsXa6/iYX
MAddfJJUTzSs3nyekZn2BsdQNjduJZQxzTGIZamgGzdKT1XtKuX3aeDk1tsLCFYfzMtpEmFv+zhO
1X5pEfTrGgakWmdSRNvsnVb2981jW5WLHPm/zhFwmLPYLbiqau1OyG8Mcrt0HFU2RegSoOUoC6PB
DslNYiEoYwoRUZA6KrD3jfy1+lAR5yKEnZSbI0lHmRLrlYR4NZwPoPNxRtnO5pf99dr06ys5bDLW
krgaddyITfQgJdcKL1PiLNZbKr2KJqsc6ERERV9kU7zq2knHntdZygketpUgJpyCooD2kDmdU4ie
BLkbUKUxyXlplGfdyNz9ddrWwwC9jCYCYZ+lfiVVFxdigHNZ63diEFkzEBJzhePbNg+JAcBssCmC
zo7tLO1LE+OKMroFSR5ZU3TXNW7bl47IR2PcfIQ3EDuoqmxKGotx2TRCpdUE6gzfi8iZzul9egBH
U+cm8KQ+L83cvnAv4theY6GLyZyIUAxkSfJ9d8bwlhV5ig6KJuVg3mMy6J4/RrgdKq+kMrbdLJVe
miaUDK4HkLVknnZH+0mDN6Tp5KTlHwuUwWEBQkwRlY23aeiVtbdDW4CoEqdWI7OT1slzpw/3+4a4
famvZDA3hFjkCnq24H6677PdHNu3ZoLAz8903ok/dbz92LWSx1wOTUUqpUxoPmhrh9lN3cmnLAZ4
e0J1iDcasXnMYP0yKK6AbcH26ORiA7rKGO4o7R6E5qDqlVXwemb/oBGwY8HgLALkgknUxj5UsiLB
Lpn+bFN0i3SymivVLY/AvqwtrvVvHmvzIo+6r5VVjEVSGsOE/g+kbKWlvMgoB01Xqa1Z2rHJEHS+
obTdcCnKNg/5Si5d7JXcRjZyYg5YTPEEjCfg/aN47elopZ59XobIXVO6BitZ5TyZSdkg+Z1Cpx0x
k0HpYIE1pvmUVxLMQRx/zBXI+Py5yAEivWBGcz5VZ91b6MzO9T+9dsWBh0rNlcYcOkNpkjKlJdI8
sjsAJgAyKzjKT1JEB6w+SFBiiKB6A5ceeBdlxkQBJRRJEVHQdC3WrZvN0xXuJOUqr2oevNnWiUMM
A7BcBYQUhsqsIyagJDgsZKyi/hjI94sZ2iUP7J0ng1m9JO5NpaMIe1I9eXq5eHEGDqb2I/hLBp7H
wR8pgQiWHZvEU2ZRivKI2LlGitXYpvBIQHT4Af+7lsKc5ipqS2Wm0+n5bNP23MTJbR0cYBGG5THk
h7kWsnBk0j1gkwKwzoLeFqzzAPZmLjJRSsQor5GvCsOp1D9X+WNb+H0B2jnOS+NWILUWxETPqKnU
ZZ/B1xOUGfK7OONEm5vnaC2AsWsx7eEnKprePEZP05kO6yLsSD4L97UXexWvNXxz4WiOqIsGRf5n
7q7JCODqWxzbbHzU0Gc3v7TGr1D6ngnf961i08IvgthwvYuncjFoD7oml1YA3sv4i15xSq6bm6Nh
3kg0dbDXs1GukDaCIgTYnBrNyyhAgHmas/2bsYWBMhMe4TBOTVjoKk2Js1jScDNSQOgI5EGBU13F
6NpBhIZGbfFhf9W2LkYDBNMqcA+Bos1GoSQnEUZKcEGFYOctlQORZ4CbvAQ8WJPNrNoAuxiAk4mB
Ehrj5PKkiAQAafVAGn6SZGe5mX4oMVCAczD1Amixkgo/NwzvI9pdhDJej7QlAYAybihdOStDYAnq
FQmcAo0Z+3I27WKlHGPkcdCpRiGKPQogbqI/xc3j/vf/YBW/FWGpOvRhnCaN4pxUiDjTr6KbATso
tUnoTC4FuvnQ3b7aLrZBN84DoK7TpFFD4E67WMiR9tErNvjaPO7dvrl+4EpAQRdM5Sobc+r5QIYi
R3G1dsFTmd3RSElwtfNwEr7MjuGHj7wHyE1vsZLIBEvSGBYUphI0uNJZkF01fg55NdBNz7cSwVi8
KqZtO3XIuBTpLmkBGVBdSZi+Wb7MoeRw7GMrzjQMMJ9gz4A7JtMFXsV+Yd12mBLDzHtynu0ZBN9Z
YS03+mE8zt94S7fpMlay6NKuZDV5Ppl1MwM1SP4RqXY7oZUi/ZSZ3JL7tlVclGL2qDZGdNGGEBQh
3PMkp/4SFVZ8UJExYJI/dZqf2gPvkX37pK20Y3ZNKOI2TBQI7U/iqUNuB/AWxdJtOm7ZAOF94NIy
0Av3XWixksg4KSHvlqYcqx7ZJHkjx8wPEl7AbzuXunxptHgAjJuGaYKHDFyCuMrYeFMqBszCIfmz
FWBmqa1f4qlYDSxDS6wh5rX/0XjlnXam8UZAKyGUZqzFKBK5jCK44DRC+tqdx0N5EERb+mIeai8t
rI8gjZsYC4YvQR/SO35YjZR9ZUR1b4OoyZow+V4n50DuOA5/M4oykRQA99EARQ7bQhlkvZmrEd5r
5fvBof0Bub08pEcV/nG84vrHLW9lSqYsy6pCkDQzMVuXInEIO/QmEwxx28It9f+TXyZu4JvXYCnB
o3t8O3HrJVteZS2W8SqlASXnCHf2aFNYi8yJbiHw8MZGwZnc4WnImIkA0JMl1nGDpqI7Cscx95qe
82i85U7W2jDuJAXacpAlCHXK7qxM5/gjhBrr7zOeg6D5b9JafL9TvwvDl27mhYa0LZc9Skg/QKBK
VIB9s9VtuSSBJAy0wRpYT3SyCbD2xxJshbxSy+ZmrAQx+16ppCt6Q+3tYpH9odLcQlbtDMbOubW2
fMNaIWbTTSlQBIP2ypYUNp/gWQsQHPLjZNdHchV6OcfGNn37Wh5jAYrUFovUQd7g0deRxBNfl4fM
Gp3Mn/3a5yHE8paRMYhgMJS+JBhaBbOQE+ffclxfzfCwv4ibVr3aK+b2MHJ1auURe4W5jCPRikOe
Td6+CJ4eTHTbCmLXzwKisy4MrkoZXQHd/DRNmbMvZnt7FFA4yEQkKO4wXg4lkEXqaZCrXQOS5UGy
aFGxDt0JDq7EA1bKA5LaXDsUSxWwTOkgs2KSeqFfktrsh94ejGMkfarKj+zN6vvU/leRUhjMjRaT
rrdb0Z/H02Bw0tHNjVl9n1mwPMGU5YKA2s7kczAdtMkLeOgJ2xfdSgbjC4AbP9VGjniocwBUQid5
40Mz28bjCKSX6ISscd8KeDrR39drVqtKCMAGFJKG0pmS3Gom0elrHnrNphiigUwZY2s0UPivmDZI
RlItaW/LoWxNyjmQfmTdt31VqDt5569XMtijqWRo+kaYYita/aMwlZMZVqODfjx7ESbO5bAV05kr
WcwZrdtYnMBZBlMOvkVjbBnLQ5dfkdhdhB/7Wm0emoskFqJSq7LGaEcVgNTpYGnyjWJyQkbOsrEl
uKJD3rmEKaD80+R1Ep+lsrjN9OnYxh8JhFeLxoJQJvMcR11iaLYsqFZV3erjoUB4I2nnUP/Qnbpa
Nuas1lqijr2EDaqLKyG/noK7Sv3LhWOOaq43aRwgtrelYLwSC6cCIXkTuubEe4Dd3CFVB/GMTDBJ
aTCCAPCTTyVpe7DXHQ3jDDLyPLzJjdd9Q9u+D1ZiGFeQNoOhhgq2p/Ewtgv8e4p+M/nyUcQTNmoo
/GbcTa+wkkgVXzmfMgDptJbDYYNzMJM/EdM3eN0Rm8cHmZcGyGIZzImMHRSxPoM6Eq3dYXE1yLYp
P+2v2vb3CV7faSkehez/qpAt6IrWUrwfxvmv3AAjKQ+0anPzkTaCip5e1Wz22AR1RQCBhCDK7KxK
scSx8ufky6C2h31NNjdjJYhxn0K1iFot0pfw4ZMae3P1pHGzfXoDv3PRKxmM2ySNPigzrc/JoFal
HMjpQfhMmzhz8KZr7r5C23fpRZrGzN31dfm/Dob+1DmKR0dM1Qf1egIrPJ9wd/v4rKQxllBkRh2N
Oko+nTc4IqrGpa3mVuXWxxyca/qRF01x9ktjop0KhFR5glSfvvSDqTNKnpeO053BE8EenkwQ5gIN
GnbRvITVuUn8ofb+cpMY5xZrkVoHDZIdUKpWGANOHsndEh8nIC2XMAqhdfYF8nSiv698jlYpcRmX
VKfoLheQCOleB/zPfSGbXmFlC4xjM5MgTMscmY9qfBr1TyGPf4pr2kw8ldaLEUw0lUuO9Q3gHDwZ
1We801GQOVG0DXdfn81wZ6UP4xtMLVo0dR7RETHfBmNnRekjqY4J5j17XbD2ZW2vHe1TEEEu/Y7g
GQ9AotBOqDYWyzN6nyw14iFG8yQwu9OGIdCvCjy2k+6h677WGefl4w+u4KICszuDoqW1GMDGsvMM
VjB/8Q2n92avfHoDxnE+5gou8pjtUcIsIloFt9q3si1rV0kkHeKaSx+97b0vYhjvPfUinqJ7iEk/
D47qxSfDAaWGeqDNHIHNmwHh7BI7lDUmGibqUWPEI9xj2t3KAee+2wRWQBb6r6Gx85zlnC5apcLQ
Ksn55zlEukkVdAqXaG8QOH6Opw3jrc2R9GM+4gSVkXwlGu2vRWif9g/OH5zCRSHGXc9ZqwdxgBXL
zm1mUSi59DCcerCeALRecHiFCa48qvPKlSYFJlqWEqEJ3pPekCnsmFjRN6WylRN9QKgSjhvanLxc
bxnjvFNFErWJIpWPdv8PfHLkaUfjXL4sNsgEUbBVjvMVz5vTr76PWi7ryviLTJ4HOHTctAHYc8IF
TDZqft12Pmf76PbsiWG8RlalaRV2WE7hSpKs/OYfrsRKt2onuG2PfBw0nl6s2xirWJgFXCJCLFra
6KfKaNfj5321tq+Oy+IxTgPIL00UlHS2svkWLC8llk8FRqlUOIb5fV8URx92jmsSlcQUW+xT1IG2
7UFFfaDnnDHOMWafsEDuAjrDDtFKIL0G8neJh1zP+z7jJjAPQiSQ66E5GR33aHiIEUL+3SIxTqIs
Ol2QBlx+M/LUqo8sofGkmFtl49wVhPENAHuWxaiBmAFoz7kbHDvLvC6swKIdmzInE+etGuMWAtKo
oRjS3t7wa9LdlcXfOW8W6FlQjazQcjTVyMVhIF/kmWO49KDtnHzCnPw61IdUMtH7pqatUwVfQRFs
RaAuajQHaPtl/3PfBKi/2hPHnHvSdZI25zCyqT3lqTsSQFX2jphy2da3PZqOMqSI7BiwSfhDVhdE
gzKaqmbo4lIfZ7s7Zh56n3yA+XoUiBN9De6+XttmcBHH2FyZZzEQmqBXWKKuYQK5deRI2GzrRtH/
t0aMpUmGFiqKDrOW72nIEN3KiaU5/Ut9Dm0Ap9+SG8HnlVj/cM9ehDL3jx7nRq2NeGP4B1goPFWl
0yCvpHdsk1g8RrU/hK8XeYw5pijoajNdx/kU3dEucgHF1saNbiiQS3v1sTrRalEZe+z1VorGAWbS
24snupSHB+h0AM2mHdd8MHqemTA3EtrnxyRfkKgr4p0u3nNfbKgNvD9e/1s+PNswzw7STIwqSxCG
1Y2Xgqlw9rldi/RP3BPBvDV0yGKzasbNTQ40zOt8GoQ3hw/1OP82d6jCXEdR0M6TUCEkSY7Dsf2U
HsKD+Nj8kr3/I+06muNWeu0vYhVz2DIMZ0YjyUoO2rAcmXPmr3+n5ftZdJsm3tXdeOMqYcBGA2iE
c9jTXFLc/3B/IY1zF2IKmBAMMMAO8tDOzIeOmirdPXkI4ByEUhu51ARo4OTDUx0mdpG929eAOhfO
PYiVagXjCAHDARORSL8bT/A7EsSAsjDOIeRtaaXlhAsD7siuPCXWjTac9jWhPhXnA7QgByZ1h/FO
o/WSKbEVgZo3or4Vd+vjLpYnS4NtFZfmJB27o+IzLgPKe1Lfiv2MVQwq1bkE1maA8SnjmGR3k3zW
Y6JMtp3i/rrw/ChsLchFVcto12XmkxK/i0NbmlN7ae9ralqZUOblSbtSRka1rGxSvMAxwW5jqb8E
/1pFGTElhLv0mJXF0HKMp2oUe3P1vMSOlH/ety5KBHfTh1k2pixGwqMMfjqdre5eegt00sp1vaxK
rT6VKejgeqjh5dGhsVX9UpXf93X4S/3g9diZkisJUjRnQcxmNmWfoXAA+fYAHCjMBhUO9QLdTwHQ
CeJuvBKUrS78ZLz5h2fqAdjmNqsth7c1NbixOfnyv4AMadzlH1EgG9sW9Ss0oV/K9PG14jc3Ir0m
R7gZiXMCgznNlqbj6iy3vaf+QJeTbWw7owXeWBVofBYe9PvHRknk/AEm56powNa2E8uqPYmqTQ6i
budPFrZLMOSArUZ+eWGc0i7tG8Qx8a44qY52DM9jf2y80S28CJh01ujv68S+0h/pwEogd2MrTVZC
ZcJ5mZPsZuLHqPk4iV+a6LZCW7Kj5og2v+BKGnd5FSkQ53oUMLIpV+dEkGo7rrOnfY3Ib8h+xOpy
5dIMyH8LGY6Z2qwtEJyExkFaPzk/WREmUELeEzLZZ9r7jNyF1pN+rBLWwclKW8YwanmOPe1mOg9e
0QKHkopM1Hfk7nQzt5YABG04weRZHSqQjz8SClESuHs8SEmYaxnsYr4bnfa9hJHC5CHHXJEtPLG8
pHqyvu2L3AyFK9vg7nMSlkY9STB9Sfk6xhiUiZ0Yw5LhfSG+CX7eWsnibvIUamo7WMizp69z5srg
2U0OCIswkry0k89gVLOTO5kwEuKT8gATfap0uYxlLifJ5M9NNQ4IwxNxnSkZXHbf5k2lSA17n08P
tXiVBof9Q6L+Pucu+kGSKjXHoJweXjfDtzL4tP/32T3ZuUf8YFlTlYYwsdAbKd8y/VnXj1JGVHy2
A+Lr4RtMx5V/AKFjEM8vFIh4M8KwD5Gr3ffAM2984x31DqI+GOcY5ClJwzLDTR1TV+yuk/jr/gej
vJ3BuYJsLnR1mHHi1VcGLamiU403903xg6Ehp2ShhPx6nGNIW3Oo8hc6WF/3U/SnUqfy8hPrThUO
2ScgnILBOYWxWZpMEPEqku/YtgSc+WinvlW66snE1j+WrRinWF+chG9USWi7YLOyE85JVKIwikaA
YNV6wi0jrAYR+HBleK2CxpXoDr74pURd2t4/UEJjfmhrVoValRgPc2DhfR5gzrZ1ev0uLUS7Tu/2
ZRG3jZ/f6voB9JwSjFM13bo/ZSCSEk77Iih1OIcxNLMspAu8Orj0DOtesR4xq+Jk9WWg4sdLarnj
O/h9PPB0S1a4IO6PzoQpCu3ISH1Zch3NIP3C5P05OgLwyX8LWfEqmPAzVgkA9TB+DxtNumMVXNXt
aSJxDAg3wq9d5UFUzFLH3MjZ9NsbzPcD1q7/CFIYh91yGjGUEsi5FWsOqsWsEf817VJlD834uG8X
lB8xOT/SYQJgWARo1B3U83IpDtbNfGtcs8xdGe03tblf77LJ+ZG5Ks0ZdKOA+ZfO/XLOhNou5be8
TFcyOH8Rx4kid4wRXOjO3XQv1U7fEUUiyifxLAJpF8oFYGoZSFX7g9XvrHvDcqtj54kukqUCbNyZ
31EtGcJP8DwColBqoz7AGIZB9hYDe5li6fVRcyRsYtvoMKqIej9o7XiOVFEt0IQLEP0bF89iUGFi
hlkDuc1BeFZmm1FKpx8sQuifuqmoswI1QDKBOG3yCztBnqWhyAjHIuOLPpwy68aQiaSJEsHUXiUc
RV4MJkBp0ewWT2r41ZRtg2oublQUfleD/YaVjGwZAnnIKiR+B8GyZa/2TVdvPM1nMLuF6u6f1J8H
xaThhQpKGNVAi+Z3aUNkZqIyo5ikmx4gwNX5y3/7+1zUSIxIC9UKJcS0ugny24Q6kY1Y8bsC3EN0
RHPJXBQgcLC+SHuFMsw5PUeu5bXAvJnuJ4QK+Ri6JJYQc5u/x6jf5XKmUI4ipkqRQwGcoHCC9GQY
d1WkYzmdqMNsm9zrAXHmINVaZ7QL088K/XT5NCXRu2C2nP1j2kg+oQ6woy3FlCFM51wecJ7SxGAX
VnuYQEGZuaVTfGhd8fBCX+6WhFYbQeM3efwTqjaiKRszpGRyhrkbxY3QX8o/Cs/igWE7kxkgs4I/
TutVPR6jrxRS2RgXePQWQ+en6hB6+jtAZRTH5EYCE5GU2Avh4DftYyWRM3whULIU+PeQOD3LSGyH
U6nodpEQYqiD499ZM5a5qpThcnSAxWRxJHcGWwADoiu6jNapIVwgeXKc4XeNsoBrAQMWyWU6yJ50
xCPFh3fCFqbwhqG2382Es35DQf6siCzptD5PbXHIATIe9t/2jf/PzPZ3IewoVx53WZpcHhKkfSFA
WOPqPky/TC3w/KOvaePti9p0tyur4HIlxTKqcBSxmSsnZ0s/ayIRA8nT4dKjVM9DQ1mAfVn+MF6o
5QFzFtrJbOenAlFXppiCSIGc4wglweyGFnmM8tABtEA5Bt8yw57O7CKj6Vm6+x9w0x2+fkD+USVN
RaANIQwCKbqqI2HK3ongptwXQhgE/5pqm6RLlhAFacBL2GN0SrobozPsQLwP/32q+Zvt8eswIyY2
m7jE9Z2bQ5tcVdpBLwibIGyOf03FWmdlYokV1lo6jeMHqyU6X9TfZ/+/uj7V1AyhwDq2QfY9ETMn
SB73j4OyMf7NpGGro80StO/YO1B3Yi/BFoS3ONFRPGZoFNv78qjj5/xBWWupUpYAkWhRqsdw1BTU
tpw8yu19/IZ9m9/Pn3MIwtQ1OcrneDwBeqa+ZyWsr/FJYdiAvvBIYbK9bP7vxEH+9SQsUdjr7GWT
B92tLsYnKxdtrVeOsZk4i46REqW8EuPgc2oKbj5afhNqxz6UrqVmcsYodsoMsE+ouxs19huyyslr
0F5IU2uXRuxm9eQPiuhKIUUgwrzI3u/mvIycYl7fynAjQTCJPrF+GpGYyFdUNZ6yNP5VVveKWoQB
KrtV9nMR4ZA75WgPjuEzrnHttG9p28m+pKkAEWGwZwp3/HoYNsrAhrZVP72RLtIRlq1EL2xhyicq
Jdn2na/CuNgQjJhaTEKkkuXY2yW2U4rcbgFaQui07Q9exXBnNUyRPkAxuLS73gv81m8kJ77GHKOG
b9j5sZuKNoYJ9qUSQvmxT2XElkoTIe5JqAQrzwpU2xewnc/90oof+jT02CriFGiGeoMjkp5UQCZO
mqsW/3qplDmEVzny7940TEOh1RY8/5ZCcUZDvjFEUAWH6HQBETcsK39fLcImeHyDZRxzDKVnmAQV
tUOuhjfoayAdpvL97fv7qhUXI5rS+AeT0QCJdHpdVKXdm7VjDPdR/Tw1l1L69/sdv39HpvgqKpWj
qVV6hqgkhoeiP6gmUXH9i6t4VYmLEkmatQuAVrH9e8hvLDDwVF/Ek3HNWKCic07lPZR9c44CF6oU
c9S+nEaNbaH8oC2EIZD6cN5hEoK57yo2OH3pvZ/oKtEHBSNlKdAuqAY8dZs4H7HUmSxUFaxcrr4a
1VHIMcjfHSMKfmTbuhkWroHlT0XkjACgcnWuRwgb0nRTR8es1m1FpQg2tksQKDr9TwpnCUEyL3HI
FhpbL7hjkKOSrVxiNG86QPwN3uzidfldcCnsE0o5ziQMNOCtcEZe1wy+OX3MW78o/jXYAbtEr5px
NrFo0tLlFkTo9aGKXckq7Y7abafU4EwhKtslmhnJkzw9W/Oliz9o9dO+k9u2tl9q8LNZ/SzFQ94j
qsvBh1l/J+afVWVxpZlaK/zLHXoVxFXTxEEJQklEUxWW4LONvFx1C6D3MChY8OqSmSqlGBcssqKW
MpUVkfsu8fPqnWW1x9oAPj/xhCDO6KUIsXKmY6WWndjB+0wqrFv83AfXJD4xJYMLEXFiBkbKsLm7
1huNS9MeIjK92y4DvZ4P+w0rPWrcln5iVHfNR/ZYbf3INS99bxvX4qHwxuNIPY8ppTjX0CIENTXr
gk/GqREcBRcoDinGO0oI5wiysRGtSoDnntJLXo7eOF+mZCLexJQQzhUYUx+XFkPWi9NjG55N65p8
SFIiOE8wjloVCRpqxeN0W8T3QGI1xbeVy35ZAA/qmINgTKxqlic+ME7y4sAISoOj/sAwHSufmtnb
Dtuv4jiHgDgXxiDxBGlz/3mqHsTxsO/ZqL/POYA5DrMuZWPsWRJdoWrhC3NOHPymCBnBUwJYKSBl
2Z1a3Rk9M4qxHfBkNIurJflY99SRsN/4x9tuJYC7+FZTt0PcoBQcvu890etB+yaeehfz5dgSoirB
m9oosi4C8EFCVsDdFcUKu2Jii8WieA3AdbuY3nQbQULO8MI0QCoxK199r64ola5hBF9q8E7sr5Pu
Ehen/VPfgPhHXFYslQEyW0C04M4Em0J5jW48a5CLDuParX3jfghRdps8VnabFJIJaTu2rWRyx5RH
6SiAjREyz/q5e1hswYne5ye2xYO10sf/qCH3FZsBc+foeOCeSuB+fK5AzjzjBXndfyxs9YCb2o1v
sfOVfpyrXlQRkH+MxEAK45M8G75Z6YSI7WL9SgZnfbLez23Z4tw6d/QkN8ZEo+mqbu/+ZGSmOO1I
O+GcttkHsx6zbVLzOntUXOWYuM3R7Jyf5foZW0rk1MumE1+pyDnxWreWKWcHt8TPqnSaGsNuKAyu
jRXg3+yf9+LZUE/zWEvQK7WHA+sfgVjgyQTTugnrACMpKBBj923pA2o18ISWghYz580T3cDytoXn
RPUR/zAapgBzylpy7F0Fz6TAmQjfyM7nD9e4Esi590zrgyQF8ZGTWjf1cFS0xDbTL2HkR5hbljJq
Ymn7jquAsFE0HSRrPDJ1V4qjFbXohAD9VdZs/dz7wk3wbW49hkBpvaO88bZ+v+TxBCl5MERDyzIX
Mf+mybY1PEfBIdYvtfoee0D2W3zKq3Yad3xRXtaWwI6v9dLPs8da6xrc52Pt6rcs/yv8moTg3rwO
K5ncCaIfY4LwA15FuWUUtsUh9SJXdzO7+8EQb+A64w+EmpuPgpVILjgUwzQJZot5HHADG+7sA1Yr
RGP6XMDfWE43O0NxZbxxzQbXciWZCxGJkRR4cePuIzg6RfJRTZ51im6SslGNjwxd1QaizMaNQhe8
IoyLIPZMV6yP80E/JGfy1m/mJyutuMBgtFY/RyFyLHB0WviO7NUgnzqwfbgMJIKalNzMUFbiuBgx
jmGWdBYSbTO50iR/tojWO2WRXExoJy2e5wHqBOK5BnGc9N6iWLwoFbgYECtiF8RAEsOYzHM/604E
QGXCyIlD4WGdDDFe5H6BiNZTQGVT+tPsTmAlYdlP0NoT0eMiPhq/zYFNhA6wGhAXAk+gPC/ZQ0eh
NlMiOE8hqCWS7BB2XbQfE0znq+apIqcPqc/G+QapinU0gOACm6/RCYRUXqra2k16SR+nm+hMVX2p
u6pzDmHIpxHrG8h3FLD6XXJMcIrvgoPcv+wsCa5ChMvt/Or17vAcoarYW1mSoP7Sn1XsZve4qZaj
usYze0yEB2okfPPIWPRSVCz4iCZn55k6AmLwpfwSX1v6YyCcZxwcYensSP7IAV6F8C2psBZCvZcY
pP2tBehwTHgI3ijZ2WwzPD7xaFTkEszm/V2J5AKlmWmFmDIGsUp2NfEpSt7v60T9fc7UZXOMxHCG
SqV4XUfvNAoubzvvXSnAmbmSCEKe91CgcfPPAwa+0++YPlRt407w84PwrhXfMJeK2LcSyZl62tam
3AkQWYLErm+e0a60DYWCUN2M7SspzCJXj8tBr+NWVHChtK52NfV2GC2nSo9FnHtvOSKQ7lgqpjdV
HnFQNAZd7Fqzd6RRcwMzewingvCp7Hb8adivIrhAZFZRFMkNyj1KcJ4V3NnKLxevHB616n2TflUT
6uNtX9dXgdx1rTW5T8sR3sGarpb6Q1QldtrKxH0ltOIDU2hVjVrHcONVDc6EAij/s60xKA9sJBmp
Y4R3IplkbruIX4rx0UlPs7hRWvQmhSvWccXO+bVyH32Z0SMXjwtNZrD9/sIL4R/r4GEHh3ASZlMQ
MSh/AhWfk97pTujlGKdTewye9afULZz6i0m9T1jqs2MxOnetm2zWJW1EuXuWP+nZZ8Vw06K3q1ix
x/ZNoWSlInefDX2Ju5TNNdUemM/Y/DL6OZabReCvk5zyUPgdtWGxPQ2wksnd7nDEdHbIaKKGA0Oq
zH1LdOpLdlMexmNN0YZtu5LXM+TS2qEP66UDZ5CjWUCuTWUPCOEuiAhvZismnAmpGJfTtp2WmKPJ
akdY6NAOhYtqzu3PmEzlAJRanFcRamEKAgMV167Ij+bnSBcPo/El6j/t+0fCl/DzsgCy1scafO6O
UtxOw3tdOCfUBuAGfRMLKb9OiJ+RxQrM2M4ZOsxW1MQuNpa/ZLXwVFgN2MjrT1I2uU1TX48Bezhn
p339tlOplXAuB6gazCXFFQLA6LBl89TTBTt1JsBLak7zNB6tt7QaV/K4nCAwjVgJczxLDOn9YNpR
ARg+ygwJP8mXsq20GjKN+eb+3OPZkGLDLvhmeLrdXjq/uJYoH0LYIr+fOMVqq5U6zD45dSV7OToY
ebixnhiNVP11PjDMRNCxpiRTCqUo70jKKO0xxfizzsgOL8KaHbq4KI6xdXpKUeIy8JuLYB9M9GSB
K2nas5ieEqmzs+T7vkFu54yvl4FzIR167GXYwDcWOdZtawwAUlXFzWLUygI5z2HO5azLKiywAo+7
blzK5BzLV3n0NNfXZvOwr85fUtRXfbhkJJiFFNgXqJWwUvDipvD2hvdVtQVG9XLqHWpvavst9qoe
PzkbKNo//VXsBrqsZ5BhQQJW4bO5YGrQkLAIvlKqV+UwY+sM2gWLszSDHU71SQkJm6CcFD89W+tm
WEas0KBfq358zA7BKXxC8+gAjlkMUMats39qhBHyo7SsVKnkMurpnfpZjvyUBI1lXm4nw+E3EMu5
0symxaRrdlkwXL8cK7A2m/ZbEWN/iy/8WG2P2ZgxYuTe4oLFBCdZPIUCpSCtjssyqjEqlrqHJ3oB
Q7rO/fGT9oz+ygt4VDm7++dDJRr8LmIfR9nUKXhZVpbdADEiOqiKrUf2iNJgelA0wh6IhJQfp9XF
QkrrF3FFjyWt3MklyUnbGzP+FC5fCN1EwjY4jyEobVmFFeslYzoZL5fZnfPkSzPeNFFtYTxwvulb
0E8UyXWvUedIGD5fhCiNaBgNAXYpiqd5+GDl94RyRMTiFxNlzazSeWK26PeedsgOpuZgQdvN3xVe
5Viu2dr7EimN2E1cvaQ7KRKaQcdVBqNeb/6o/z3572+Xi4c97HXGij4i9jfVY5F9XOTzTLWBifTC
YiquVCgtpZr1HCokJXbobzBCacq3CdUX3b5TYDgUNcbZY/Jscp0VyYBnRyZoSdgoKRi8BkaZ3P5i
4kpR1fbNwLESxvkLySyUIZaRV1vK11k6Ri1wtChsK3ZR/nCyKxlcKtGEhZXWM2QU8rdO+xZb38P4
KZDdVpLsSnsniFThYdsLriRyqUXYa0Obybi6853xoJ/RNzwB0ncAXPF0HZNlyU27WEnjHAXWikdJ
kfF0TaQfNYpshuZKpT+IZBGeOCwenTvq6kkJZth4IbkAOfJKP7xua3c6B5caq4OAXvHqD/HbMplX
/XjM7s5cyjkakFzMEciRfm68VbMN9k1QSACY2XuDp1iJ4zzFMtRFrmcYGZK1K6G7iYzD/t/fzmJW
AphvXN1js5pzcwH7sQNYZIb7kaCtXKNXCLQoC9lZVdtU4ZqwEIXzHKia5ItpwnMY9R0ClVa5loQ3
V0q0mjZ9rKGA5Et5wWzgFOsn7Z/pt3gKz7ocOqamE+PylAhOkzaoU9Xs4JxUtDrjd1ZCvOG2TfxV
Bfb/q7MZQtXKBRW2lovXAgD9VOMLdgWJWLR9HK9C2P+vhID2es4bFe9SLQE2SHjXjtdW0TjNqBKC
tj3fqyDO8+lVXpQZK2qJZ+VQYKZG8ttT51NrLdShcO5uUNQwDyVUdoMM5OPvqpKoFVB/n3NwjazP
QaSwJcfpNodTDT/v38j9zyTz4K1VWGh6luFCRuZtP7lSNdlynxxCdF1EzUZkkihM4X2N/ljDx9uz
jk2JlablS2E8Vj1Ra99MVH/dRJnHcB0TIYxHHa/N2jAArNvFmj2F5WRHrQDYUEykDpjvIoxt/+rI
PJLrMM8NqL4Q9Kzppo9Oc3Udp5TrZL73z1D+P4MGA+3vNydVJmnIM1xP8Y6NXLOGnwIEKAtgCZFH
5SbbZe/VV+ScQWsIshiWsLusji5Glrh51HoD9nQiobCNKrhV1c5tdOVa6xqnCiR/mWcX2dNRBoBq
L0q2qlIDxn/Jzl6/AOc7FCML9LyGrc5FYhviTTe+b8TPRfW1m9yxPFnNR7O8jaWn/RtC2SvnSIy+
VUMpxzsrKz8NUmln/551COnz6lNzLqTUMi2aE6QWah7bI2B6e2yNFdaPfTX+kpi9fj3Ok/T50AgT
q8KYmZch9GJCxlMWW7qbD7KLiS5vXx7x2fhFhEQ0hTwKoJWWO6J8Iw/v9/8+pc+LtawiSVB3szix
CZzakzAWkR0A2nndeawYEjgUXBKlDbucK2FGaxQq1obwILU+GNMXWfP/ozZc/pANXTguOW539VHD
c773rRvr8+Sw4gFWkohIT347zpfE7YAyO7vdyaV41C7hGRCkB/Mry2JDzPYRurHfvuO5XvCBVh+v
HaM+zgJW//vIYPGlI/ZqHQbz8pOn5T/L4/yEqY2aWCuobo7n4I7JExxz9OuPGCKwRRt0TrJIGPsG
xNFvd/hlb2qlYgFAUi1IYR/h7IX3AtaiSt9yhtlZzpcBkzqRlznf9j8r88B7X5VzG8sYR9HChqcm
5T6RnzLpTgyIpJYSwbmMGT2zsWCIOWN6HKqzpt0VFUVcSdkiP+DaYIx/DjG+7ix4kjK8knPxodD+
KWNZlV0SZ0VcZZ7BUKm1SKxGKJWKR2m+DqiP9oLhu3MwMucrxlRp+sLEllfdRe+KacFGnuJmpeiG
KDvmy3DVGKCPb2cvFkwvnns3qgMbXJRXsgLo6RGUO2Vwp+XZI7CfHvZthgqhMudmpKQVwpJRVP9s
dbUOiErObOCVZoDa7um9xjWZczLAi1Y7BdiY6BuOoXHO67D93pmd8L5s66D7UAOnJrRrIB54mjGY
PzppyR5LQF6pp32lCSvmizpAEAIxbsGGL5rAH5rJHabS7yeVcHNE3ilzXkdbQmnqCxx7Il16+U61
dEftz0tzVN606rn6sFxG0gxg2hNMGBHw18vic6MdhITCG6VuCeddrHoR+3rQe6fqCq8VsY9QlicF
AzJyJN0bqfFoGeZjHAnHLKv8xLK8STTsstB9sVBld/8Aqd/CuSFNLZR4YBu0TSzeg4n4Cs1oIoGn
vNAf9R3MB0xhyhayKnB7qWhHiIrdfs3QRuz87JpaCiZskq/rlFZQSaLIRi6wYh/pXt9pbjh83/9u
zOJ2HJHCOaKu6iLDHCCksq77BguNiy031xEFbk8cDw9GJ3aDZGk9UhegZfZpZutTTJ0OJYL9/yq8
gutIBmQsfHbzUT1Xh/YpQpnP6w/ioQH+vJDY8RcKT586Ifb/K5Gl0AnCmOLjSVJ/0cP5vMy1VyjU
RjUlhvMadZdqwVDhTSPWqW0kt6Ue2MFCvU/ZDdmzBN5jCHGrKgwhQM/Ok+F1yncsBi/peIhAc1Eb
rpJkxJFREjn/kdR5pWGvBDQU5nU8yo6JobCuMt20m+x8Lmytvc8yd9/eKSvh/ESkGNKSYC7f6cyj
BBiJqqWKSn+pX/56RPHYG8Oi9qUZIulq3OayuCB1+xRcVHt4z+ww86dP+xoRX5FH4uiVLpmaGGMx
qf5RCwVA0ehOH3zOw8kpshsluq9ConpCZbIq5zTmMM2w+YOrll1Gr7xnW6MY5XtKL8m9bFdO6NYk
IRJxbjwwh9rGZaAzJubRegA/KSB69r8iEZl5brawL/6pOJVGfzJrBLNAHT5JevM57UG8kCSHfXlU
MOH3Its4lVMzQomLdepBV3QVXi+gxqkvIGI+zf+1LsLTtY1VBYj2EQ54dCR00jN3wshZfcJwhave
76tGHRXvSAo9iwIV1mHIFz3Dtg3pqsiPx3kOAOpERVFiAT+6ZCc26NAd5dveZUx6McnpSenDuYxx
kdIkNeEyqt4v0msrJGr2xAXmt740sL2HQYi/H6mXWB7tvD8U4sEcHjPx0ySjFllTfXpCI37za4yM
sFVKPH71xTomQuklo0L4duoVoXE+IhAyOUgGdkQnliuBzP6qPMk2G4WlOmCb8dE0NFOTNdnS+TWH
KgIfjTC3aGA2xq1Y6o/SoroCNpL27XpbJUsSZUmWdVPkk5hK6mMzbEF0qVbOz+KqdhP0NluVjw/U
3tN2GFlJY4e4Si5ksRO1kOUz8p3pC3br5NcWKiLZDaPTwa4X8TTZ/IiWitF2FPh1lUe+nWddiTOQ
BzltFztTcsAkuqsNw5vMYiWGM4uSsegsL+WCf1a143PANlQB5kt19SiNuHfsELfVWI3o6lXxc5C8
k7qnYrrbNwlKBHdGyVzFncRq+oJ2LzUPcfWpKu73RWze1dUHYz9hZQZdjn0XjZVwesFL+vdp/WH/
7//Fzl4Pnssus1EWZpFNkZvXvWccal9wWKVvdDVHtGkI0+1Jv5VCXHjIhX6ppwjdPfMpfh/4DHy2
uZrftV8ZsyEKGyS4EvUFuWChzGraFQKehktkeWEhn+KsIC7P5itqpRMXIhqjUmVtQDAXgSkqHmtr
svX2WJREI267XPIqhy+Yj6U0q/WMbxe183Ow6H6HFV0zWg6JCaB0certRc7uYfae3n8k7IR9pj/e
ByvZ3AQ0iL2EAnhYPRgwlY/TRbCbh9rJnepoPLcXoA+6iWe5mvsWTiB4I1E1dGCZyxL++f0GzHMy
mmpc9NgEHGW3xxv8oAZJ5+7rt3WV11I4b9FFUZaJUwW6TRRM5kejyewkpaLiVqhfC+H8RRobehkm
NcZZwR0Znyvs6P5/PN9mfoQFPDRORUuD0+aUmXNDVgwNyuh3Ixa7lyPSCOWZLcjNx/ALlfBt5c5r
aZxW5pjXY1NAKxNpxNDAOsXbyfxhRMeK2gnZPqVXxThvWMlyZ6rYIXeksrK77koePgw10U6nZHAO
UbTqYpSSCjVJ6bsF3vH8e9v4+8a2+YJafzLOCYq1qvQ1asCOZgezk990J+U4SMDeqV3hTgcbtB15
0RMFkbbp68FVqCuGqFumzG8MqWKeYCPdwHrSjxQTQi/DNRZW088TkCLY4HMmEAF/y/muJXK2YalR
UGWTpjvovJbzu5SqjZAq/WERbZoJDVSy0HN+YKlmcIq+1BlAPRg1r+XK1/tnt2kecOe6aGLPFVx2
v7ujPtaHCIPCeN5U19nyJZgPBlW83VZK1SwLaaYJSBvO16bqmLQhi5GyX50Kt38qPijPnZccs3Ps
Bg6I0fZ12opfgOb5JY9zsZmu5cApYX2i3mfPD8lezA+LTLSKtt3SSgz36bo8Hq0qxiM0Vg+6b2Cs
VfAU0TPuFm/wQyi2r9X2LVvJ44yvBkhkb6oaiuCxbfoY1nQxHedjq8DSbAkES9H5beNx60/J2aMu
RI1RhCwlHB9E47NJVYX/YhuWqsgYPhVlfss6VIOsiUKktT9B9XJfx8bzablD+gTvDkw9zIgS33Hz
Equ/RPLjzvHUV9h7RfvtJ+B0ctDf6Y8quIdCB8Ayt5GvPO5LpARy9t8LaacY7PEYCg+aeRNQ7Z6t
XEZaKcTZ+1zVsaExey+L6qlGaogP6rVV4beV6VljdRZn5WlfpW238foNOduvZkB2A40eBBlj7YSV
XxmBA5zZfSHUd2P/v3oslDm0qhgXbhZ8NubrJvP2//5m/rL6bpxxD5E21gubc1F9Rl3PuJz/P/zE
2+7o9VtxEXhc5gm822xUqtbsJLv0+acO28lh5e6rQ50JF4UnI8iSgY2HJMq3GUNtyr1mEiL+4vNe
deFeH+HSWhqYzzCRCUIWDOh+AdeGK9+yvaYgcSiAvZfIwGfpa8vmXiJjWcD/MEqe7qDdMigQ82n4
ykasE3ewp/v+q5o52fvFYbERIzA+9QP2j07hZwUlzSyjhTGv1e0lFz01ShwldSv5w/7JsZP5u5oA
4/vd0CMETUWYWIBUcieIrsXkfWMAQyw8GNRQ1L6RKPysYL6oOl7IMEYsl0pYws/RqA/u99UhrETh
hwPx0jABVISkYrltLqNfPlXH/gC0YWyXpof8y740SiPOS7QjeqX9BLPv2o+lkDnK91CgXovMne0d
EOcpcmPSZyWDQq2HiVGQrEZu6P9cueyQlOVEasF+8p44zmMMUj+oKDn3TpPcZ919Nh73Pxl5QJyr
ABhNCGJkGNxPfQBV5yo3is94CYyTdCKkUepwTgNEiVGRjohL3SE5MY6H8Cx+yuzwEWR/TuVkjkz0
8imT4NyGFC/6qHbM/szw2KlPQyE/qaNBfEX2s/84JU0GxJcBGirgQ/9+a7H5VvQo34LlqP+cT0fB
uu3Uk6C3jm4dg+nr/kekhHHfUFm6chhnTCeMRWgbbW3P41G0IruaBHsp4Hypp8jmN1xpx31DZdGF
JmF3OEkugfBdKiLbojrOm4bxKoOH0wiSMl/GXIZS0VGJT+Eb6JFRbFkJ4BxrPyLytgkLV8W3tvZR
WgowXzh+qJXCHrLv8+An6nGS7ormqVZK9PGpsUPiK/JYGlFXjYUk4StOX827FhCoQNTwA3e5l3zL
cENYv+C+ab5srTWXnElKLESgMUbx59Z6AH7icTi+8GrPbuf8PyDUqFNk/79K0zpzGEqjwUduPuq+
6rROdtscW2zpZjfw927oUvvH2+5L0xWU0bAtJvLzTWooRybYLljHVjoobnju7MYTDyGk0f2YbfVe
hXHOuJ26CiDMiC+SDEb5i5y+5QW+UoZzI1Mvlqh5oQ8Drp37RbxU8nQfaCWRS7Pr+qezetWC8x8D
mkmxscDjz9InCcighhvEaFXoR6N8EKpLSo0Pbxv+qzzOfeBeR5KRoHqm6V8Y9TlwLOqGCJOEDH6C
qUW/r5wb2HkxXXXClZGeR+E/iuAcyDhEVh6NcLv19NyOR025DhaiQLfZiJNeDeCPoaU8zOZckVj1
bHClC1pIwB39P9Kus8du3dr+IgEqVPuqdsrMmWqPx/4iXNvX6pUqlH79W/RNPDKtHOZNAgQIYOTs
IbUbd1nLPoyn9PE9TaStKMEzuJnlrGC65k698RT3kRHHo7LlWInBiPtnrV13jUHRPjDr+7QLC1US
3aUXxvVi43ASo0W+DEyRn2QWHOgdU5Ugg8To+HBYZSU/ieEYgvkbWodVeqArAFszMtWbOD0COtgD
OW2XNlExhIP2P6qc4A+sOUetoEFaoRh/63HqNfSRGJKZl913zUblBG9gVl1Olg48u435ClJp7BUE
CTmWruQhIBMjOIGlcPWpArAuBytVpru8PrIGKYssjdhtwm3UWpxRojMIGbPSxPsJpETsNvXzwAn6
xFsPY8Bz2vSjLMPc7V1tRQqOIbbjtJwKBD1jMI9z8ux0p763PKAE5uRuNG7L8aNTPF7PAWVxT5xU
moq+stYRiXT80TrwTCIN2pv8BbhqoNWU1hu5M7gSMsQhpZwTJ9YDvh4HMQFrKNiy2k/fGIjZ+kPp
v+sZ96aS4shSXuWU6R3CYDV/oavXGl9aVRIDZY5DnFJicZVVzoQTmcDrTYHXkwb1DefeTUMqsWKJ
ExQnlLp1WhnjvU2m3qnDwZL2XHhR79rXEdxEXGtmYluoYrKEszBjJEX/rN47z82JF07fsya9VXfB
YdSuaY7jWqBsMIau87wSWaIsuy/BVRhtl/TtiKlQDnoPmh1AzrWqV8x+kXkgqsOkTX6h1em6QUkS
CHFWaZ6aMdY6HnmVL515t8aJPxSS8oTMOYnjSQWNnWYp8ARQD87BmLzqrIRdjlHeOSiP9WOCWcPA
luQUktsUx5VGYA9N7Qjl0LXPFbuzi+D6xUkPJSQSiUZGO22g3uSyRv0HzcuBN9TUPjtPoR60BxNb
LP+bRZn8zJuon9VZ4vY/n1LrXUq+pOan62eSKYOQVcyJpjsLpwiodZ0T6FHt76mTqLnsuwjJRG5U
o9tTdDtW937tn4wmun4GWYQQaxIqZXWyjnyo68ALLXkEqAHizUCwbw/aw/qe49gGQdfJdTgPyu+f
xExBptnUDd7v1iew3S5EkqbsfpLN7wvXZVNU3dwBfYW5eTH6C7AU/G6R7efv6/JGiuBJuwlV0qJA
h3x+ZN84REN8yr8yf3ldAj7/W/vSBzpPDv7w3TYw+FXMp2F4QbAefTQrZTUgERgXPH8tDuzJfjT8
Ej1rWcq/32HbCBPsZh0Gd2jYAHSff4HvgDTY9rC08BMvzsI0/FGihLuJw0aioBbK0DPSxw0m/A/W
oxGBNTgo8pBGU2hgCKv+u5JN++2a1UagoCctlpXRjU3xIEifSoDut5+vn4hHt2vfS9CQtM5sLWcV
ZijUl7kMJ3XwFPppVjvAuNc+SujXxUk/mRBt0565nd7CrvQLOWvBeOEVDuYbP3gcTKQFI9n1CbF3
LOtGyboRDLzLlx7T6DKCMf7/v3J9Yno+sdVoiIr5HercadV9ByB/9qIYX5ZR8yYAk2cSt7HvBd/0
QVwisGPFnPiJsCg9BcDCCMDEcsvfh2WYRe+KSxthPFHbxKWqUMzS6RM8cpbCLzS8AbR35a0bEYK/
wCYYXU0V/qL/xqLh1N7HD1PlJTosuD/MssR/3+v+8k5iJq4vbc86l+IB2tJgqm7iqvHM5fC/6biY
i5eLzhyLzwzpGOqidxRvNjNk59UfMVctp4aS6oTgI7K0ntu6hQ13YXvL4UGt3CMn7cBbl3TwZJco
sSkiuAzK+Wrbdh39FCwr7MWdJTou+33RRYCEp3Ha2PIZ1qe04Zgpk8QLySQIXmGtEr1OBsSNhn1U
24uWnCQaIBEgZt96nlWzokEAuTQv41/81R4HxOsaILb+5PiRP2n5R77iicRcvE8aPNkXKB3eFXfD
hyrUbtIg/1ofLYDvn3k53v28oG7wLDnq7mPtzYDFfBzbbm6j0A5jNEcHk0L/ID9i7Y2v8kln32X3
KniLGKuJxeRggaAEWpd6qIms/sZ/4Not8j9g4/Fqq+8N1kzQbSxD2IAaGmKw3ozRknnpkeMp1CSQ
XKDEJ4m8MFqRuQtCIs/R5rOh/GSFAurULbb4+gqlf0w/vYtNTtt8NMFjpNTUgfWO7DPtL53zktFP
1w8lU0bBRZQTyFpIy7AZvy6HsrsvaBr0o+GtqSQhkymE4CsKpW3cWsPIMeRFhl1FadNJNFwmQnAW
eQxSIDWubX/Kb7vhs/6+l8CvmCR2ChdCp7nOkUKMTf2sMucv8HgFiv6ugdy3Ty5i7XfFHLOixjGw
b+O1iX0wSh3xPImuf3nJbYldwQ7TQIAWRX6yGoHifHJR5b0uQBbtxNHYqQEVDDJ/7ujWqPmLs2Gl
a9CH6+I5UXpupQYqedKIZDBjrifFWiOHdJ/zDHAu9JB00GTkXA7WIDpJLWC/krf5UMITY2JTim3y
BSrNqmNq65NvFUs4O7lftsXTwpRLGdehncWhq5GPmjT8/odH45tCCs7B6Y1m7RVoiouu4J0d5aiO
jqbf2h575JPp7cFoPfTm/8fvKviMoldjgHzhZcB7Re1DCZQ369nxDD/Hcovx+bo0iYOyBL+RrhwP
geGMWvW5mwGMUL+MxPKUVmIOMjmC8yjpMhLawrkXSocevEe6OeiNcyLl0pXYnYi5DwQJvR0HaE3V
3LnW2RzfU3Z700pbaAqsWdc22YKHr06jFrhydLAkCiCJgzZPNDah12Rr56wpz821B6AIek13jKVc
ertCsBFoWiaxMBkuHMMYR6ssKihZS1TqUa2eAlQrtGDSFxlqP9fXP1KJjSjhPJ1iE61Kdcy7a2vU
WjYmtYnfE1Z51sQCR8klSef+0QwbvKrArAPFye/3F1PirHTJR5+xSCv8nn3NytfrVrOrZMDS/ZcI
Uckqw5jTjh+pcuYHM49v41lSdtu/tDcJwvdZY7uKXb42QlMnqmMWgielX4oosZwwdiQat2ucm+MI
XwipXq+koMMFyMsQxsnFNs/zovnzIskgJF9GXPJpV2tI4x6HYgp4DEnuZ8atOUo+v+zb8H/fmI+B
qeUeo3W4uca+o6T7XgIe4vrn3y/ebC6MH3QjQ9GspHHdbPxFA5sGdohM3OePdfms4H6o38jjH3Aj
z9WT0a2mEvtKNvZ4OQ1b+nXyVSwgVuCxkdVypMcTItCojayGd0CFmYV86yHHLKT6vV/AP8H773Eo
kyj7ZkIU6vve1Ze8AoP0EqzqR6rLgDtkmif4hCQGin0bQ8NJsfoKQOUxpj3LMjLJKUSChsEyGOsT
nKKpzuNyZ7xrauBNC0ROBpPE7ZKAGMRvhukmBmNYTTvQj6TBde2W3JXIyRD3LaHFAgPKUH3SGs3T
U3a0mAxKUeJ0RCoGkhbEUi20G8FF5VH13q6/KexLWUpesrLTCO5AsUtnSbQMPdT5uXNCS3uRMprK
RPB/31inmlFnWRNcGADS3CdUoIzX1SzJD0NviAzzRmabjuAKcpdVQzshuoEh8ScOx2qDAJIG9JZz
CbrfZXPKssMJvqAs1iL9uYDn6n9b8Q+jLf3UdCUBSGY5gv0nRmXWA/9IOXka2iAxXv43lRbMvzMN
5lDDsPy1/jwozO+1I5VN70ouSlw5smZWdwmDddYAOs2su6RovKr6cP0gEqMRWRYSt3Jz5kDIAsyD
bp48KzG8mmJ1RrZgt//6efM2rpAU1JMal3SEN+OQORr20OLcc8PuFVTZ2KEC2DA9ylrastMJVS1K
CoAFVvDS2Nv2Fu1xxiyWTjFXGF6/RZkRicQL7jLNYzbD9+SuB1IEcjaC9Tjlfp36HJOF3YGV8//v
VTXDNXSsX/IVZ1VwEoVNSevQHmkJvc3dSIsfTFtyrJ2cUbMdTAUjrUcpRlSOwWpKO1lXDABjNWhi
qG7MP1adeMwh3iijceYmKWT1mqvpKla1LdUA0u/vTm+x8iHH/rsJYTfT9GiWj1b11cTgA0HS/f83
X93RXeJiB5zYhi6Yb0XVRl8UavouNoLoD0vzM+n6B1dn4TzAuHdMg1i2pv2xJOsqGrV71aA+A3Vf
HTSXeAjMOxP7EupxSo6yduaOqv8mTghLBJFhKhfANa71/ax9yYnqDfXzQv//0e83MYLWkUwbknbF
qai9+Gb7hOxHMz5dt6Yd5/2bDH7UTfgz5oG2Y4ajNM2Dlj9SKfAU/yOvfRohBGlLb9Y6gQBAt99r
UXHTHZzASb3idoax1uBgK30m839cp0ShrkpcU9dAagBF/v1UtWMuLBlUAOUA+hswD1FtF4chxQ4c
K75wGHDS5R/A3SL5YHtu13BNi7iaDW/xB2SPjvk1jZX2ANAKE6AVfL4DXSzrwwpubOMv9Sb/KBu1
3z3pRqKgimVa2rScuGdaT6R5qoCNkX1zVstHhbdPPw4yqPwdN4VXOaItjBnuQ6ygVKPtlqPaWv5s
vgJ6c7WwBm/mvj1+NhQZSdCemW1lCUGMLHNqDUU8+AO7K9iHVDM8Jz2Udi9JYHZUlABlybY5nBPw
lgQPlaISu2QK7lBfj2mGwSjyfbFk7Km7QgwHc3iaxRdeBJUsZoyTGCYurjNfTfrDKaPlHdNyBAHE
IDo2FF1VFc7BUKpx2tkyfRMkQfkYOlPta5NkG2LvOQspWL92dNu0DVsw6GYyi8EpcvDK344hB5Kw
Ttnt6vPhGLR4/Ovuae/WtsKE3FJlg1rTGkdypxtqBvPy4Mhi4Y4HJLgtzXBUjWiq2Llw24pkFfCK
fKIdiNZ5bGwk+rWXsfwmQqgHDYU9u7Vqmmhtc3wUvs0XR2Y4BlrIKw4yyIg9N0R0HS7IsAG6oYnp
iuHkpd5o88CJ+c7UA8gCsLyS03r+BzssvZjB9c+0qxQQiPiO/ziWuPAzrrUb08Iwf3Ln1kEeGXfq
idOVcggYqXvf0wrs+oLyHe0/xxHHs6ZhHRVASBEfYxBBsoaEALX62/Uj7anFVobgWMmyKF0Hpku/
H84xTiNjadlxbsQALIqlaToxTbHQWRFdLUageqI/kXlJ4gTltHq9fpo1GRjj7m1pKKbaqusgixUM
NmOLU/aVYvoZuNGdAQxiYBtcJFW13eNshAiGmrnUpsoABWBq6k/QcQeARvUB2AbXP8seyAaBSv86
jeDk9BKIVOs0Dn5NqkuVLKckZ8e+m752XWt4bm2H04R1pi5dX7Al72X2EA21FSpp8ykdl0s1JRIX
tasob3+QODxlqzYcvgX/gQFY8ALez87x+pEl308clppAJmtnC662m+LATNIHgj5+aXfRdTGycwjR
Vs+WPFZSiMnIEpBl8JkMzmH3IGCjwrvD0l2dCJ+OlXruZDpMKjNv1OrYJH+ZTnj9ELuuFvOuALFx
4PdckVXTabUiMVdmgusNZDDocjZ+BmrXMbAPfLddSkrDX0pCpglUHs0CPIRD8L+4XWzy50EdAVFh
rSYqOsuZ8/OVWKIP7QuHPMAqverJBv13L3EjULDmBE4pYW5l+pZ61rqwpE+mdEh553nIoYaAywiU
S8y/CvGKFlPaAnl8wPa5BhAJeviiuN4ScgJl8nnw5tfY8NlLiUESR+asdiOJAWxNzj+jA7NKUJI4
d9epSeAX09us/Id9AXzNoK1gIbq3h3e87OF98dw29Z/svMJ19uVcV7oNd5I0YeE+rQx035Ju0N4X
24oQXOPsWAPAAnQkGCs2mGewy884SV4HEtXnX0VURUtFMCHYRsXLRzgK7dIF3IoJxrUOzV0dVYcW
DJ7dz2E96YSRuicLSTNKIY6FJIOfeaP2Zd4UbTKjlFWekALeYD7ar7351B9k75tdfQA+6C9JgoEl
jFY9qjKW374md9zAUmROYGDVo3eC7xKLGBbyc0vFshM39825YiWJFeoqg5/O51x5YDJ4zV3/tBUg
pBUtsqdZGyBg9q0D1mi8LFTu7NB9jD3dW47uh+tKsad7W3HCdzKKlpGhUNG0iy+W/eIuoSnbDOJq
9Yfaba5M+EB2SVqs6UAE7Q2vWg8rCPri5Gksb2NLchrp7QkqnhZKmv58EQLTfwqIXwclcAKOxLMP
8wfnJgtk7w/+Oa4dTrDdWtcqpbHwnNbmT316b02S5GE3Vd9+IMHdLYnC+UigD/GF4UCEec3FQS8y
vaOn6WB9qi/v8XgbiWK+AjhUAN/bOJJtFp7RB67VBrH55bre7Z8L3oF7cgeVP+5ANoakk6E1mTui
yf6DOViFRA0aG2Muyt43HHiV03u9K/ZbG5lC2EqxzoenIu5yijIsaGPkJzn0vVedOMrBeFxuZHXA
fX3cSBRyptRleuwQIOBPESf8yqPsUN90wRzwdk4upfzad4YbeYJ7Mil1MqzDmdgvXXye3cSBc5ud
FqwPZZFM93cNeyNMcFUdq+dKKzm8P0GbSlO+JoUa9CuJFGfANKnbvcu6NwIFZ2UXFiir0hSN+WgM
1RAgUo6n3OFJFPHGtYtGtqSWsZfnABYG7zDkAMC+FgRi68aMByQGPuivvWl9WoqzkQyBsz4k7bFI
ZY2y/6Aub/IEV1knCgVBOtp/yAF+qktxAQcytr+4uuiVJwP22fX+m/MJ7lLLK81qQHXmT1ml/T1q
hvE0jY52Y/e0GmRFDtllCq5yUmZaKAVSAvOZu2bqrx47uqE+htXtJ/PcRPPxBh1V42F+vO5rdk8J
eEzLIgAbQQnid1ejVHGh5OnEy15V0LUEqz9f0dS4LmQ3EGyECMbA+w5dWUFIS486u+tkhBD7urER
IOpiW0wNLZG9ZS9rlB1RJf+uQvONM9cN8yTDaNj9WhtxoirqRWxQkwHqqXSyEKxtB4O6JVpqjteP
wwF08Jes+3z9DqVnFPTRHQvUYEfYW7J4LHIAxo2t1LAaAuPALRzpz/frEmWqIegkHpykzPMJ1Wr1
gwZvOX5yEslI4b5P3tykEMGJMsV1kcyW35c+J4vLg8K3bukrw56tHKdf8t3EMZW2ahZliSkiTvGx
BeSee0OVwkun0AbemYx+eW+Kl1hvZxOHVvomNfumglIyo/DzVb9rVNWjzLhLiB1ppnKX3ZTrpTDa
xJuXQVLq2f14jkYclDJ11PmEcO6szpppfWNhIqetPbe0H3s0H4K2l6578jD9R5a3kSSE8XUEQ3w7
IdLx924V5gGItkrgjWphejYeZEMZuxpj41BoKZsOyhSCw1oVVS0XGxX0NpgADYDk0sOI1mf7oIXD
5T11xq0wwXGtZYuY02eWHy9gvT9M8QQcI+DWfb1uafuHghtEPLVNyxK9cFPUQ1fYBl5OGHQ7mEcg
N3yKb8doxGhLe7FPEnH8jsRPZttAK7ZNPscp1pJAXFIYS2fyThtvKjYHrT7OD9Up8fPQ/jxMoWyV
ejej3UgUt6EcOjnZ2lSWb3iqz4sheQRYmxLz5Chz12ArnHNftpe0F3W2MgUTKPrcmXUCmcN6N7am
19i1LGzv6f5WhKD7bVxnerwUUML7BeOJdRSf5s+cw7mKlED5cP2z7Zn0Vpig+SXNRiepB1TnKtAl
m6GOAZFVNoK9G2ZsG5jZKMdZhqUJHlljdkOXAY7DKbzkq37mLwH3jvV++sLDTCLdMN2jpiYbiSJh
aFmYrYOyFSTW7lfXzb3Cnh66cThZ/cfSjP0V9StQlx6A9O7RPP9gOvHRdurPmZKE9ezOnpNI7HEv
ed/+RYLmMICIGrGByJfTzlNpVCaml8YPFYvaTLLrsf9Rf123SC5aNrrrUBWmWLtTODFyqkztjrVU
Emj3beFNjKA7eCh3o87tz8ESQlzXHptlToVfyh9OxUFDBk1agjkcQURl9pmptrAF/TAFS8jXkucH
DnQtX5Dh+dWfojCWjfhmY61BEOXWU52aDSYU1LI6Ve7y3CQAxJ9YNKemxMR3vw8QIP4tSowAOdFm
4GbwCcfDDERKFdSu7PUdhu3YLvJvS4NbFkwO/U3HinMcJyY3WvyBZh8bU7JQ+7N++eeV/ZIhzuhR
J2U25X2sHmGTP7ezMCmC7CNpvW9jwImbMddWPeu2Z0vc1n5wezueOJylJTQdhw5XuHAmbMA6Rc6t
em9iN7mKkkj2bJOKE3zyYKtsWSYNt/mF94u14zh75c3ku8gQ0rO05r6vIG8XK+hiXOUkpwtSBLM7
TVOkdydb1ifZNd7NBQo62CZVPtXYecP+1eJp7eDVsjbcvkG9HYIfclNwMmw6m3kCDUSobMcH0lwq
etCtx+t6LpMiPJv6OcunXMWXUdhztTzkwJNVT/r87boU2W0J76Q+jVEKsXCW1ikfe5qf1xkclddl
7HFCE3ief5usK7yNXGtSGgDtD37Te8oRRTowgwfNmd3Ux+516j3jMCOT8/7B7JQVIXfD00a44C9U
jOLQuNbRZGTMU7BQoq6h5pKz3p9BiHj9pNfVG1uHv2vGRAtaAKcPSZQGNJfsiGw/iGVwmtc/mSau
ZFXrYICmEgdaKu0QU/1Ooc7h+jl2dQ/bkMZPHhAwp/1+jjbtV1DFIcMe6x9x+t02H4fuIZ9UiWLI
xAh6oZfmpOdomfuaGwc16JPXp7kLh06GPcg/8R/u3CWO5RLVNRxxZASLcrrm5mRAsO1PVTjdGAc0
q44yz7PvTDdyBJNNG0szO4UH9cc1MiOK8cP1kN4tAV/tl+n1fia4kSZ8pDmvdEchOFV8cQ6oYeae
eYMWD1BdvfbF8AGnfWGdh5jx+bpySI8pfLZyUdEANEs4cTinex31N17+LsGRhaDRH6ZZoia7Frw5
qGDBjjFO2ZLioBPrgT7y1Iwfk+TEQcQV2erMfuR/kyXiyKZxboDiBJ/Q1tFw1P3Ub++Lo3PWjk4w
+Y0OfEyPnngolu027fqOjWQhje5XdTWqBVfaFtE4XeCo3FySPu8/VzYyhGjfKmWyWCZOl99aB66g
iq+e3I9LZEVgSJK+Kfc/nGOopuGgw+4K0X4qlr4bqwSDiMUQjLbjjfp9MnzNOhahNRRJ1JL/2p9W
/iZNCPxKM9lWThD4tfspGE7dofL1k/q8RNrPyV+ZG/4Pl/kmT0gDSObqqY6ep690wRBxJooVSjKA
CeORD7+hK3O4fsJ9d/kmUHAvCfj+MBSLeQwwDQZN/DSrwNXWD7H213U5/8HA3wSJnmXq3WTRkIOa
qcd5moygOfTHefQ4uAbQRUOJvN3HEAbG/q0ngkMxDGazgieh45kXpNcjGYLmlX84IEJpEmmyWxS9
iTU4ypJDTar+aQ7n+UPcA3pKCruwb87/PhOYR38PoYW2FkVV8SIVfXXH1FuXL5XzPk/8JkTwGQrG
JJNGx8VxiD8+C6nXvnH3D8jfclO0kqvbOxNGVzHci0F+zCwI4hwFsB79hMxDH0qPZBh56x5LKZUg
/9qiHW+lCE6qVNLVHswYat48LOi+U9XxqyIPgCvvde6EqCPlbpWJFBxVAjzT0tSgE30whkuoeTBl
445Te5Rfbbz0TpxBLguqr62MsHhPG7eHFZwWMAJ0lXIX6TaX1AipOntpe5eMsgH3vaRxK4d/2s2b
xXI7dwEuHkapETaByg1AimX5W2LHMiGCgxoUt9Qnd0V5psEMV4piM9qq2YWPcS1BDiSvuvGlzoOr
wzV1EZzVOlYt7RfYAA2TJx6wtU/5Jwvcxewui2QwGLITCp5qjDF+rPcIoAhjtfpZl82cyn5fcE62
idIDpbXp192jtn5m0vxGIkAcliAKXeYFY0FofK+RGpbRGvsD8B8VTEpwPMHuRlZikDgNcY1DxVJ6
OfF3LOsu7axFffqDUdlLgt/LFSUQsTA0G1uVLTfgBkhynrqmaRQnCFhJtdynRNOOcZPcNGn+Y3JZ
LElPZQcUnMdAyTTaBbyikX1Bd9MvQCC2vkpMay+52divzb/rxn6VaooXzYafcL6QM8F05PTVDjkM
5ICBk9iXTdnLzsT/fSPOLuzBarlRtViERaZfJDesqiQXt5cebs8kuItMWwdlnBEi9T67IUp1XNvE
X5X0Q+Zaj0Oqy2hsZLoveIpZH0tQ7EJJbP1vqr2osr3+3bxpeyDBO7TYyFFjF89/LD+D5OVgBFno
BDqL/smbpC/A/QOZWCcyDBRCRVT2qdLVbsFsLcDXON10GlX1bfO6+nzALw2bT6BM1JvwXZr4JlTQ
RNLXhWOwn2OFfeaxgM8ioTs1HAc+GneqAXVzvC5yXxkdC0Mj/7C8/K6Mo4tCgdWgl59j4J+1wAWK
3chYy8N1Mfu3+SZG+HqFrvTGrGBOQVG+qOrf+rvmLsB6+uscgnNX6ZRnao1zzKbXvfTYZ0oD61Te
VLea7/6Q00vv2hdWb7EPi4VVS/T1zKVdotvoNS/zl6w+g70T3N2u5yAzxOj49cvbfQ05G2FCbpir
y2qiJspTKORsfHo2Dly/DzklQRUoUgrUXaXYyBOyRDJXlh5PmE9LzSdwv3hK6TXZh+uH4l/8j6iy
kSF69iwHxMWIHcuxzbFCb66jh+bDIRuHSx7XN24PfMgil7mpfTeyEStYGLaRUndxnAEFCBVz6RE7
fis9t/fwlgj/C4qoXb3fiBN8PbMV2nYt5jzURxaxwI2yL4XP/OkH5+hLQX0um/bbI8zAqIWrA5gP
vUyM4f1u0FhUMlJqIJjlqLBgLvmcHPhjrz3IAK93lQSar1ko+xEitu4hiNn1gmZpnOReT5IwIRkw
3Zd3Kf+bHLFhP+bqvNg2CpmmhmmjFXwS6yfmWQFG1OYAk4yHVYZUvvvRNhIFc9ObFZUcBdWiikZq
9jJ1H6+r/u67ZPP7gnlVcxHTJO/RyeujqfhgdjdpFw3V03UpuzVM7pr+9YHENqg1TEOe1FyMiQWM
CswVwHSvnzkQ64Q1DKzEYUvyUh5kCBL77mojWLAxijCNGTgM2XGVV2Ivf6iBnwck9Pv6CW3R/Cwd
I+E39ocz2UgUlL6fpnVgJXSRghkd0ToJHdAbJ8E/j8v0sH6/frcyDRGyK3NKcrVlFmoD5XObPyeV
ZKJ1303Z2DMGlbeNrSQhnLXxohjqiESAU+bSxxSsD/Aa4fgBsCaBDFl7Vx95noNQpgGJTsjd7ES3
YoAs4mm5fBrpF62knkOfExkB2899oz++0kaOkATkA7GcmW9lGM/Is8P15qvx6vzgiglrvh2D4qFH
QCO39NT77kmmlrv+it8mp5EE1YCgI3maWlkzIQVxnYvTocTyVZeR0ewO2jkbGYJecPjUgZYzXhJY
A1C8DlDLyWWG+yXHdyVuG1HCRxumfppjBYBHQ3sp5rDXzqslcb27Wu5gg5XT/3HglN9DicJYO8Uq
RjUIUX2LLsE45MF1Q9pXdMfGahD4BV1bLHuxxCAkdn5OA5Qn3groP5kHFiY+V3Spn9jVdJeYGlad
sBbnCpeWr1bari1cIrECk1M2Bp0PtqXKY1/LG/WVvK4hbyepMi703WxxI1fQ/FRbMs0giGHusgak
PJvD33MG2p3+sZyO129096NtRAmeIzPdMS6XFq/1HnQQtLi32yq6LmI/x/glAzt+vytGqzbpQGPk
binWxrDKFVS+caD/Tdfv+mlMsR9b448ntMZp2qB44cMi6zH+3vykBNbRWMF7RdYIkEkUgrNBAG6b
FQsWM7XPqHQwVfJ9dt3Q5u4Eo4rHybbnBieqrR9rp52q+bXNLImQ3fVqPFr/peimyk+5qTE409LM
SQ/MDedCX8wIHTblMEb6d4ZRAL5G41Se+z1/lzVjBxMMPsQ18CgSfGwBRE53sqDnA2Z7FA99+rMb
ErQ26lA5vWtRaCtN8LYdAFOG2UQU1g/jSx97nJxr8tR7tBGrD3XYfiSyqspuarMVKTgQe1nrPNfx
9ZYW47EkTMLJs+tA1fiYsd9E49HMguvWtqeQW5GC72hsO6F2zHuXqeLZjDy4rH65LmLXC+PJgNcP
Qf8B//1dXcBSjYzUhqenqNDziSwFpOge+Tk73WMmVxJY9tzwVpxgY+uUYfys4rUc2nnuEs09SOUB
N1Y6MhzF/Q+2OZlgblZiDm2WQUdoqNsBH8KqPykvJmYU1IDcqJ8UyXij7GiC4Rmz2rCUj/oi2h3b
xT2Ww3qjjq+rXj9e/2i7erE5mWBrQw1cnzxF/RDIGXNSeArG5q5L2J2VBgAS6l8GclDgmf2uFqUL
Rp7egeqZ983LEqLJvN4ofhesmKoHrd+pDJWHXoq9zT+JmCZupQpmbfWluxoDrtCNIxQEjpw+EERR
j+roLf/dxuHuVW7OKVh1x5ymbBIUc1RMT3EOxj7FKD856d80n1MB1RfrSXK1XMWvHVKw6rKsp2bV
kClWP9RzjyBawXWlJdgxVOxUyoLaXv6xvVIhKcjTZc4VjQ82T1gBLJMjKHSQDQekvTSaDOd13+be
rlN8sWeKPi20wgdcv03BP6M6y3estwAoBy6yPtQyf7Kbd2/OJ/KNgKSRzFqKDxhfOHBc97HEmurJ
uTfC/DzJIP52tYXoFkeLwMK0WPiIWTNUNR/RKfNbFt84NHiPbrwJEO+PGUmzzgSNMP1AMJSD6J0d
BhPK/1M1PsoKObsuayNOcP5YxF7LFH7SpzFGmvrGTzoVnSTNG3slkhxNcnem4PnZjIBdNLi79pVF
SenxGMqO9Q3pAXLAgZvLiyvxyPsiMZiD/WVguYlQIquVVxYbcJvm/OyQr53s0beX0AEW8dfvC+6q
H4y6qnP8vjMrnlJXQYXyrCubLtr1Fxspgosq06rU5gyNMO0Ze3bRiNllFEkvLATVlnz8TSZN8E7Y
/2kdZUSLaoY75PAG3AerJ95qAefk6bpSyC5QcE5lnM22q/BpDvI9mQJ3rsE1I3VKXIv/cLgmCIAw
J2gAW0OQgtSnqjM+ngVyk38q6KsbuF/AlYfa6JSH18+0q3QWfCBGOVHGEUsqc2JotUbRDjMnvDGV
yrPbl/9NgvCJlqY3aot0mORggTEt3ozNkOsS9v24rWoqHucoJIvvf9LGmjnavMp1IY925lGwj6aB
cad/Sz6Dw0kK4rLvxsHrYAP/BNcmIvjNKtYfZgVTX8sZpQCOqREOyEHd8yAFJNlVOkdFe9p1ARIi
VgLMuBv7nPLq9XLqdX8hT1TWtpGJEL6QW1R9HXMRazYGs/Zc9wVoFySKtv+RNgcR9FprgUjHHHjU
8Wwd3MwzjljFNf054sATGaYOEirJ3neTiV8SbfH1r9ZJOjMdRZSCZr5qv7r0h17fk+7iWJIy6K4V
bSSJkUntmrIf8ZzU+2gtL3p7lGg4L1T84RQ2AoRwBKxwQNKg2+UvxcFUiKdZ9wq8eKP7HRht1kul
+LZVSaRe1wtb3BulRUJ7k3+xwb03jPul/TCRh+sHk4ngF7t5/mesAaG4CdgOS320x5tR+5swif/Z
fzNu7o7/DRsZuVHWruvi4+S3a2RHHA9WQ6sJHRk/eVdH0t0IE4IspYsTY9Ud86D9q87OXVp7cf6e
B9VGhhBi575bScYX4EqGJTuTHFPWSxRaemmCT8gsrKzFOWTM5/52OGVnxV/v4nue2CWRLLGTaYHg
GvR0xv4J79BNdu41y+sKZLu2kiGi7p/JxQKvBrgl2xSBCctVmxx3hteez/EjV4Tkoj0693wyOPZl
W9f8b/7DYjfChAtUzdVdLQZFmJ27hX38P9KubDduZMl+EQHuyyu3YpUkS7JkSfYL4ZX7vvPr56R8
u4tKsyt61APcwR14UKFMRpyMjIw4Z5KfzfR7H004/w6qKPma6F8OpX2A3VjkdlHN8wwcxYWKUxAp
a4BOUDc5SPeMKhXuSOdeu9ffsz2e2GfUrUhA5Q6dDE7ztLrWFTpPU7s/MZ5lObanQHskVribGm0s
cjCbR8rMmA8xA5CDjabwYlAfrDWeCCu3JJ+Nqf1UOcxdDEvKBQmZbHkt+apjfIvd0caAudsdU098
pq6+hMPwfTyDhNrW2sBhUvTxsMNRep1PoZ5jqCjg1VwxG4M724AowGPrtXnK3RWSEK2n+vNN6ZCM
Rbsn4+aTceBbTclUFxKsZb/SR6FCpZUJw9fBYiFfmp8wmR1QQ9+778kYM/srzlUOg5t+LIbFgs0C
NZEPr9wmbt057Ha6vKigcnPTk3CMbyhiGPa7F0Kel3hNpyIHgRc65ks1tUXT6/TrNXuQIoKnYmdL
8ZIB3mgD7KqaJXLwb0yLXvbs1q0tfjG/ZM3z5TDbQeM3v88hlyQOjdmXQONllp2s/CiUH8yMYkzf
e5p5Y4VDq6mRp2lklVwh/iSuQTJ6RXcSACOLbXQRrvenZvhxeWHExr3+SZtEoB+HZV4wYeaI1sNa
eSml4khs3OutYfP7eDhcBhzHuIbEN2LUY/D5MdKIj78Xvtt9e/33jRFTz9ZlzbGI1bLRY4oGqzro
vjMxqcKf7Orb5S3bA8E35riyNJvaDEvWnpkeZ1dyc6gaKh8HX4ewK8gXr6hTcydlf2OOfcLN6jDE
qIRoxEcmgCmvzHwS2vu4uxpbNO6Q0/cMv7lwfWOLgyZjVWXkt6w8dl1fs4K75a0fMpC3tU74kZJ/
JjeSA6VMAvXpoiNqG09kxK3uHKg/OpcNvPY3kGo8Xv5wlC9yIIHafmKAPgotDMhAh6S3i+axUr5e
NkI6IwcVXRHqRYjhYRCMRUHtVweUKiAhAiaiGs6Bx/jL9vYXBTk2xcTjDy7eb70jijAWouR4g09q
PKNV3owJqIRiTdtHibMRzgVHMV/TpUFJKR1OhrraUqfal5exc07A8c4WOMcr6x4VshWdb0k0Ix38
qa5ol21OWRlctrM3cv3GEOdzba7007QCkPLjDArnOxWqr4UD6m+cvauHmWvRf20nfJxIyZL9XTRM
nMNgm9D5h7p6mYdm6WE6WQJJ+tyMT5fXRv0+l5yly9APYYevJIH5SnwsIyJ+9pII7N15AZyvFcXc
onrOCDPuzYP81DmV017JRwPaYE5te43vCnfxRDj4PwTU2SrnfDXQVh9CDM8wzonfDMiCV15Vxwq8
9u+oZ75ZIueH1QjOTDHEHg7xTavdLO29qRL3yF1X12R0vKmqIaF2/zZil7mZJynBA2psfup635Qb
gFHtyBn1srILDRq63y0FFW6Jb8+pk6gomxyGRLF0jbW3BzWxdZ06fXfdzlQguCJLEkinOFiFMmk/
gPwP0wOSDTUou/T9ysmc5VaC1gEIgmmF+t1TamORg1ijyMVkkCwN4+SDx55YCkcQ8QbBSBzrQ0FN
91EL5NKyMYlSTOzCnIk58uGxpZJX9uf+ceiel8NfGuNUKY20x1yfVsme0DzL/U0e3zSSl5c/s/Zw
GSR2nQICBBaawhTJ5EFIUKo0k03E8LpGYNGaQ7zjGJ1kK0JK8Vrt7tvGFIdHTR+Wgq6BxV5XJ9uI
b7t6dS8vZh8bNiY4RDJFXZrEAdeL3p9fomA4KIWteeWT6BY+iAYpKNoN3Y05tuJNKpZUjawl1gxm
gU/qibVa9D8Sr3AgXVrhhK/uIrSFRw/vwqSNVQ6Twi7uFjRF4pPhDiXU7iD9kkkS5J06AijYz37B
odKclLLZSuwGBVZnvBo50X3oV+gSiD39HRJNb2xxiCFoapLECxxjcgy709HJH95ZXpJgHHLFmz0b
ES/J9ibmCn9E2WaBHGhoqKnqiYUobr+X10wDlpFEJprT45rfHppnSiSA8n4ONWIMbsftwo4tzDrF
HxLr82XfJ3yRf2hW1UWKJBG/3y23Kh4VBRnUdB+N6n1RDHYsTWJtnryi0aBGRdZI8L5u/tKKn0yB
CKpd9LP+/n3+Bhqj4UZMU6BfmD0sIjh46y9j/ENbv5jm57p/T/EFCxHRWS9i5AhEiW9D2CqWPNHa
V8QY0C510gJ2WMWpg6FI5cBucGtKVsDZt+Z9b2uU8708g/yQEhs4sMCzwtpF1tc6Ftkiu3cwbu1w
PicL85TNERZnBVUOlqzSZ8T2EUT/UA6kiVD3zpKNOZ4ItVzCdlotXWXCZ2voFm0gJ/7/38u3Jrjy
Zmw1YzV3OrxjvlXaG8kEF1LjdgpFbLaHDls73FlVFZ0MyXMNnaNfpl+vT8xHDKxeq99ZmlkfKHDY
vfpu7bG/Z3OSCIvRTjoEIBG9jvG/ZmbBaQs7zTFVzxCJqqUyx77ggyZ3dlm9Fg9dgzjWUQ5PU9XT
ksEHVYdrGMIhXCciLaR8gzu0cqVMOlHHIzoefQz1qFtfBWpFu6f/dhO5M2us18jqGbGJfi/5shed
Mke5Nw5s8jdyqU9GLYgDjrKJBSSd8MSk+p4NHxdwjJQ6kc9QNjicmMqoEszYUJ3BeJgVr9cfW2qY
k/Q8DiPmIkUP2YB1FDEE6p3yqHqg5nRS/F+58y979Ahc4mkDm1WJrUnEh/rdohp5yacEMyO/+WdG
4mCkVsgzBTa4KzZtnGnOehsrzvDrN1EseplBrYcyDN2ht3fUb/zwD6XfYkxri4HHpD1G2SeLuiAQ
bsH3cnRjq8V1gU8mzqtdib8685NG8rKQ28YBhDxrVYyrDg6PB8ZB20DYAIQpfnEnY5ojchX7MrJT
m8YBRFWmSRpnyKUhpmgL+mc1JnrHCMCzOHQwSgWenuGrRMZLOT913Uuo2qUwOmOoepfXsteyv80q
+I4UyPHletHjgLfQfeBZr9xfjSM4UeqCMnhw40AM0NBOYdJeDrh1PA4v2jhNY2TTiGVZ82fjS5KU
B0PDKluqzEh6Bwcb5Wj1ShvCFHjjF0fBHD1erWIXRdQ2+M0k1VG52mUP0fleFbCxSoLa4pqQxGoQ
dvO3epGpq8jlc1/nZ1QgornMZY7QGnI3hfoPyIKqg3qUkiOj/mDKkBTtx15j9sZX0C319ujXOzkV
5REm88RGi2gUMC7T7nP6C+PuHju7jM/UkCBxUkJv+q3NtRamOW8AwOrN6DKL6l3rMUVcELa+RzAU
C4SOJ2ZIVFALcpGtdGAlqBNEtqVMTjdNXj0ZDv7fCAD5B5c82+ECfCjmBk2+cEnWhF0VdgPWtt62
NFs6DC4jbmtV93Kc7wPx2SKXA+TVsIgqiOLQYXSnmOgLzOx+PF62sddI92b7uKBO6ypdhBGJWuvO
7vCRVbcWMCCXXlba7+lAe2OMC+tJVop2hiAKmq9HV/SUYL0yP0e4naxfMUx3nImzeR+T/95A/tKq
JH/hZKRUIbJO+duwFpFtmJVy6mVBtHNoKhD7uZ98nG1yV4hS7bthQB+hg5m3vvN+T/6YbtWdjEN1
JwdU584+bJ3tcfFdxGhEEtUU8Q2GrLb9GLaEF+6j/tkAF8yGsFRqztR/Z8jUW6oTh5UtWiAeGyhy
rF1LkojGW1GUocjGbZ2hlf+LZHMq7D57MbLHuMmdLGuJA3R3zzaGuD2b5TJSox5nNeRXoFB/V5eE
gVfC+T+uPxLoPkSLvf+88ltuLlyVtK6g5hxZzem1K9oJhSCs7eime6mOph/fm3jOjfFCNzwvvS0R
PX37G3m2zsV00vag+UWDrGOYt+lyHXafy+Hrog7OZV/f38azGS6ay9wc1KmFmXq9M6OngqLi3D+7
zrvIk+yPYWX0I1tHjv6f8djgBShzQjy26zbTGRaOJcVxSprkfDBMx0GwQmiiCqVdHmWvuTH85GQ5
yTG08FDcOuIVhYq7ML9ZJeeNKnrQiyKEr6RdUA23VgaE6k378rfax/mNFS6M8SijWhFUsUATwOZe
MEj/I7o2DkytGaLhhDH2YxfcX2aes3H/JTZXMezZhxuc9I6piMbud+VL72UoWtcHknyOsse2eGMv
m1Yxi3VU9TpPgZxLcUgrd/0wI+OQ7dox7taBCHDC9f94VWtVKVSZm5h9ehhXPGjoybuKRBgKAF+y
rEAygFuUOWedGi4TaxNjGJJ54Wed3ZHc1h5vrCMZbbt+uLHHJThiYQypDN5xp/xeLHB+TCMcZskz
H+WH3x2M+SmLbao8v4tVG6tcktOpCZTaRqQEk1KhxWSxdbNF6+nDbFou4ZUskP7wyo0pDhaLVOn6
PsLRLDVu+CX7wGZyTVfVA9FnSsFUXO9njBt7HD6KsWGm7YRjhtU+HPM03cQgaLZyT0PYiUF3lTwT
K9yNg7NFvvKhlGY31RY+4XCqCk89oSEE10Kw/oq35nfdj08rkWHtxsHGIAeXEIL835aG0s1UfC4p
wj3q9zlsXEypD9cYn6zWPubgUZsplTfC6flihzpbqZxkMFB0mTf1hl1F3e0qU+fKbia62Se2zg1A
IcSTDso+eNYAuxNUzIufsfFFw/Nh2LynewZv43/BhsXBRpVkijiGLIznqyT/li1Pl52MCFi+0FFY
6mDOBX4/K0Xcg0bHyjtPH8QAQ6OPl01RH4fDhtBQq75SYWoZrgVMEvfFaTV/XbZBfRkOFIRmmCPc
FnHJmmenQT3cAPW9bHidelw6KsOlFsQhQphmc1pPeAaMpEel8Qrpl14eL69nP2JAwwImIMPAANtb
T2uRXtdpjLu3YX3NylvjPVpLYG04G+BcWbHCeTIGNGBooZ98nUGyxYavwCU+nn4Tz1M4ur9pZ4Oc
QzdCWqzljC/U4gIyhnZvRU6VOf9t25jXbwJUHKpp1HJUfwxNcpWhOMzyQA1mUgvh3Lluhbo0Bnx9
I7bT66iBphgovZEazR9145AcTfRFi0FNTcnvmzUlKM/BHzSZw9CqH9bYgoi408R4O6uvEmX02vjn
5f3br/nIZyuc31VWFPf68moFkwFMtHtI7RW97SC7yKGVRk5yU8vi/NAc5yheU6TNkAgEwTEqocJt
qj4Ty9pHu/Oy2F+x8Qs9GeOyi+B80RNrVJg+SnaInl/BGUEuB4ZPyDtgWv2Kah7dj+KzWc4dVXHq
LXGIQPwXVoEWRgdTJi4EDNf+TIbOFjhn7NKwMZMa3yuUDuXgT2t3WqJjm/TXae9nVBca9bF4lFWb
bogrgEZY5U4u+pW+2GNCtLrt33E2PsjBq9GIdVuPWBObF2GEjeOpOspgZYhcqlq87++KhIY3XEAV
kx8Srpd6FauV+buH7Py6BJFcdBA+Mbk5M7JJc7sOcTbHZ3ZlYYlJx67C2u3ksS7w6N68Q4QlR1Cg
2f0nqPuKHy/7/u43UyULYw66jjZSLqJNPTHLXmx6pxFvZPVuGA4txYNNmeBiWJlis01yCdElBj0K
FcIp0Q6XV7HvFBjSMGWmoGQq3DKUuKqLccYyWCkGO+eadwl44wrfItnxdj+SIcOSpkC1h+c0qo2x
lBVphU9YD3Vx1cjEIbW7XZvf51ABDT6imOSm6kzF1Siciq6xTUqXgcXIH7iwscHhgthMeC1YWkYn
aEJLYwzmk3CQcVm5/Fl2cXVjhgOEYowkOccUjaNqL8l807WWF9bHCAJEl+3sfxJLt0wV02KoxL3F
73VeB2FKsGW9EdpTKtoRxRO7/1HOFrjjFUKQmdqbLEyy5z65HYTT8A46ehA9n01wLixWmj4vPWqv
o3KdgDGbLDWwv/HPj342wMVhG5tSVKlw3FdFY5BjgepO+Kra8YfVe9dA/ZvlsB3dnKlyboq4NWLH
cj0pfDVKxqMRQ6bQ6kyq0ZD6OFzE9Es3pVoMU1L5WW4+aRg7E54uexhlgguY0tAaCVpFqmNJUJuK
P4ZVf1RmIvJ3w4XNzIro4DbwP2+3LLVUOZ8bDa00hewNqx1ZlhPVjwlVBKLscGHZydA0EwoRQ4HC
ZAvRk6WldijNbm5R42eUJe6sDrsJvIsVArOBuGcFuvLEuGo7CIJPweXvs39Sn/eO7xtT61Sd4I+q
IwRs+nwNMqdGCYYVcwU6L9h1h401DnCiITO1ssS6ypf5O6ONjDzFsPVHUNsNr4zwtWO5mKa6vMhd
mNtY5UAo7BstVSOgNroNFn9MFTQWTrrgXbayX9HamOGAKFytpTMthFP/IsW4+eWuDlVfJ38yLXtx
Gdu9SGY+u9i0sclhkyGPkbr+bt9lGfjr+KpXB6xTLvFjIoXc3Uc8P4HxE/+R+Mfkckh78/WuZCg/
G/1TkVFFXfb5/0BaC7x5soKBDO11hzfY11RpkyoCCsfh6DJm2/jBQDRXdu+BzjYgd283yjbmuM3T
Ei0toxzmoBzspL1X9j/L1nSNriIccP/hZGOJxcV2YVO5RsWKybDiV3ndHv3MY5Kp6FSv7a+oRR3I
cb5dv9gYZEvfGJTE1kxfS/C9z2rVYPu8VjpIcy9u5U5BTb1p7OZFG3McAhd1At6wlFX8l1tBb+0G
IjoTXszzwoZG+PWofmjSl8vhRn08Doy1sRvUbMQlUCvlBMqgmIRbVF/utNAdOuNdnn92TA6Pp0jN
ksbC+loJl1vw3NSk/uj+FwOpMqZPTNk0OfRYQTM+jbWMtiUMux9YK2AEncQVmH8ANZVP8SvuoxVo
sf+yxzl/BPmZ1Yphj7U2ZEHRofV/DMRbdm/vBvtfsBJRK+SCQFUTPLGpuM+MPh7ZUANZhqBz/36F
oggnds+azQK5EBhrRctD0Fc7RYNHZLD3d5pbGPeXvXAPEkH3yS40MsrKfBNFP5RxOILeCeJfx2X+
0FZE49zuZ9oa4E5MubdyaTWwivVWyp3fMndQ2c1s+Ts7U/B+d7y8or242hpkX3GDHPI0G/Uq9TjF
lB9VfpXLIkjMn7OK6EneQ4ytGc7dc6HXzddZ2fgYBUqQgVWX3aTe1Ze8tcO5eafpI5JcIK8Q6If5
uAaGlxwlcI78G3Yd8mtxLh6rRjNYI75Wfkw6tOVhHv2QOOZt8YMd/zkpgbR7f98uj3PyYglXbWBl
iCjTbX19iRhDcWIb0U2xPPXCtZE4i/6lqx/+m5NweC9W0jLhsEZbWXO0Wsio/xgmf+qJTo3dY3O7
Og7jI1lTsohtp3qIgtxN7gVHw+f7X2nxxvREogeR/d18ArI1yOG8pEh9BV5iBsLxdRS+dOYwO62I
eTnRCmaLOML2EGpjTWesWptQK5QZPCc5W958axj3k3xNXll2u2G3Njj8qDI9k60QdxbGJF11NiZc
f4sgZI/FNc7LoHsubt8j+qRtrXIgkop6W5cWrMo38klyp5vmkDmqbd1buFmkXulQ44AEaukcnMS4
xWolS/EH60OmlTb4RJtk8aKeHIGmPhoHKEk3r0YXAh/ZcB7TFU68trfrwWfEAqU3XcnoLe5s48fl
iNu9qG23lIOWWqi6cUhx0nReeFhjO/IwKvWknVpU2cPIbogSFGmPQ5ZUnyQT7yVopIfeKbsY1gHS
cOffXQz3j1EF7IgyKGN0viOsDKWq6gwUcPX6rq+/TzNxjFK/zwGJCR4Npenw+1P3bTBvc7L/lf3A
n8BxXgAHHMPQjdGssDYly55awD9Goa9a0GhEXvgoHqPH6qW5Vhw9EEilon2H/Ns03wdWJUo4SDXo
GsJB89TqIZHawKiJDdwHxrMRDkaEaVjVNhxQJ04kv5nEoBlr1zAnP6wXsAoaPy97O7UmDj/CvCym
uMR2JuvX2pzv1nh1y3AmchCZocKFr/b67xsAHtWsXPPXRkT4uAQhvAEdUmCdPYbokwohOq3eyqBq
RWP2SQ9qZwjKFwq4qJVycKKWZRml7MqrNt/A3J7mv0aKfpwywf59s8oGmmeLjEYiZ2oVu5sdLZJB
PxD8ty/GwYVRhcNUiliHVXVubuSHqvDRfe5etvIPCdbZD7nEoyxDS2tVmBm/6/fhYTiwpkcIFLEJ
AfZoQQ4lEMghc8hhlZi4VSYYTH4x2WftufxWgcfo+4yXW9YemFf+O3QtcXie18hhyao3mP5RkLIO
5Qerv9KVH0tzuLyPhEvwCvJgmUJ3KqtHqOVTOR1qnGBj5Vy2sQ8ZBsgMZdDCWnyHnjwIg2bGeBye
rfhTBvbMtAMZjpVb16qmQ2r6PdVsWRJ1WZbBJq7wvR3iMBujEGGofKhadzJdkFjbBqWtu59Pbaxw
8RongtWvVo3RzRsp8gzLBtmFkz7UgXQv5k76dUls8Gy4CpEK736wjVkuhlvw+AuLgKwjKj1pxvOw
5TX18+UPth9cGyNcDDeDWhUVS216d4J6ReNEXh8wQhkWW/mBasTeDa2NOS6WwdqFCfCKJdv1o9UY
Th0lhAtSu8YFb5tZVqY0yJma3oc2TC06k0zgHrUILljTEkzlloI9Wwsnqz4N8lfio+xVTTZuzV8S
OmmMk6zDLtUvi8MQbwykL0w6+rXCS+DC/o0L5X4LT9uSIvIv6aaO/qHMhHvLX6wBwqmxUz6EbLJM
cYQbdkGHFhyRae7v4Nkkl1roSzxOU4b3u9U6Da0j1U/EDu6e8ps1cclEtXQYW09wWZXvo4/K6GR4
wROc6W4ZoBJR+eNyoGoo/4AS5zWxP2lz5BpiMw8pruZI1lkk5a44HvXarg17hNgiy6HDD4ZiGwlx
f93P2jdr5eBpkbq5LCd8v/CmPoLL41h7o/e7xPYv2DOpneVQqR/LOFJEWGtam6VO05fcNz6Iil0/
MXnfcXAHItxIB+UwKjLCuejYY6ylH9kIQg66zvg5t9zmhQ2a1QcUWR4JB9oPwfPX5IBKqMekQYqN
d1LJ1tE2PH4b7d42b7trJpv5no4+efMJOdCqJj2Z6xLuqs3Qs5ZA8Ia5CtT+Li+K7dMfqe/GCodb
fbwukZXhht7OfiLdCHl8UgTM+zTUtOrl8MaE7NtQUMUuGcMBT34A+7ixl1RY/DUNK2re5vKCJH56
tC2VUE0W9jg7FF6PRrR1OCxmgC4dYueoBXFwMqggjDBLNuuF599M+RhbhIFdXryzB0j8hKguJrM4
Y04JJQY5Zg+zL5Am8Jl4BMt2y9YurssnqAg+0uPz1C5y+GG1YxIbMY6zdsarVKlBv0frPKOuT8bQ
PFx2wf3i5d8+KPEdQUNoWlmy4nh+FQGrfUa9q4NxyGc0H9QoIIHJyDveOmIT5mON7m9Yc0a3+zDd
hMeltosX66uOsRFUboJRsMHaSCxyPwf5CzwwiPvWbKsJkZIbAI9K9aUXpuWW+v1VN9mhz+5hCdpa
Ez933qHSqW19iEMRJSm7JJNhVtMWu+1c8D44a0R8QWptHIiEIuSmpwVQVRtBrZ90I+gl//L+EdHG
UxKti9hICYabnTWdf5Zy/akzqfYAYhWvbro5rCGO0DRsVAP07oJv1vlVPa03Ukw1WxFns/T67xs7
EYjlOkUtNEdBl2ISrEF0k6GtmT1F/IsXYGrjlLd+N+pjFpUWDkp1dF9fE+8t9gAc2hHkZ8Dc49L5
AAEer2f3ZoHiMkllJeJbpUYghVdqI9nxdIzf95y+ce7XUN8Y6la86EwxAFKRQBLefY0dWAJ4jLWj
29EPTKEH1CQWtZ0ceoxTF65lDycxO+l+lKwgmVcit6H8kEMKrRPR99Wxgz9Lnc6Ejvqoeam1Hi9H
FGWGQwZDFuu4a3B+zXFosMeN0J6lzFfF3r5siMjVpNc54M1nmlK5iocBCxpO9XG8XQP1CIlYFaRK
rGjNxOAovhnCA/laqCbkOhg9gXrC2NjS9LOsoYBcHpSIYh/YdQcQsCkiaIbQCcNtIjrfl3XN4epZ
dejCxE6rgdq93axzY4IDV02OCrlO2VGMB3ownXvCR8ubHeugB+WBuoTtOsXZGH/LhEp7DDZRuDeG
ity+QaUzBuNWYRBljP1DeGOHu+yNcjOUiQSXWEAyreLtpMCrkJP+wjnIMGn6lqI7YKBkg/ehd2OW
y9mmWuuGjPUeC1e/OTeMj+LtANX7AnIhLXFkkYvkoFdcVFBhoesAsr51Auo3TAN9w3ONAPIZVFI+
56fIzZ31v24tc9lNtCVDu6hpD99Pp6sF0zMQBn+GcvFkgyWAjajqV+x6RE4XE26qM8/amBUgqTpn
BhYbPS0QBOsO4xVuR7+YqEfiUncj8kNyMKyoujwKScku1ozvHXSONa5ipZ2BPMJyo2cCwdiX+uOW
tPEbDpK7ocesdoQwZy0rIHkIlgmaarjEMyXeKbAeU/J9kdpPDlnKaY3UJsRnZCuUwQe2Gq8Csqov
BgrJRrMLmJsFciCz6oteCytuZzXDzY+6plYYqFYF4ydG5ZLCrtJxohq29+uMZ6MGdyWskzKrlhFL
VA/jtfRYfWH1mP40uAr6Cez6hlKMYIu48BUNDnQMqCooJqQmX9sIlKvsUFzrjGeUKGSxL3PJDAcy
ESg69BwqYs44No7R3GvLx0pO7FB1y2J1cuQql72TwGyebn5qoAA3ZYi8cQgPo6LeGVnqFj0RA5QV
DlbCRFENRWOwoq4HfYRe1NwGkUwl4VRkGxyOdLI1gAoPq5lzp3iqj7+fdioJDWLpFd2NxiL30sfi
gATN9aMWvxbKmm9V81SmdlPcatnBgLbT5c9EpAp8d/oMEaJsYg/3GEpZ9OtkJZ5myZ3jEAPz2Gov
sOMmVdAgpgWg9DssP3Sw5/+bjaNON4ODDEsacI9mbc71y+CFJ0a9bLrFy7MJ9S08EzgGLeVEbCHf
pK5AVjiLcqRCbEopPEGc4kq/G5HrhzYuG15yS2X7hNPzZDvW1IHUh7WTYFZJzA8jFAcHi0gTCFQy
ObiYzTjtJVbJVA9MwCw5aAd2QFN1DwLh+b5StYuVRVoRv6tQOYlhZ4an47/p1MwS5YY8qSkIwLJa
bvH+Jqt+eFBR9GZXsrz1kzv2VEE1sFI+weGF2erKIAm4TbNjqq4Su+++XA5c6pwyOYwY2j6vyyXH
C6bfyjZTZEPz4PXkr3j5rR5ocT5yC7l0Y+h13SpZs1bMNLZAQxMdeg/vzEw6+13aV5h3xlupLimm
ZcrcDkZ4AhbWCYGcX1sSmOhK1KVUqCOjNtV6cbB+ym6p/G0/rs4muR3VxcgQ5CHHktYva3NIlUcr
JU7hf9jEsw1uE7O4XrOW5fqTI702dUip853RPo6fQm8lKmD7d9zNJvLg24K0rcxmtKGjHUzzWXUv
+jk07l+t9spjStKn74f0eYUcAtdNrEwLSxFFzGtC+Fl6FrxEdeMn2S8wUh7a4yFy45v1x+V42D8y
/zbLNw3UXWFiQh+EE6p0P4kv1pTYK+iYtPWTOlE1cMJRFC5lG3U5LkJh0pxq8VL1aLaBqB4uL4cy
weHvuoRibczYxUU9VfWXFTNjETXHtQ9S5y3jboJpscgzuIvALFDEdt8XdiH8R3dX2J+wuX9FeRjO
uYiQ0g0nfmTdCBUkdJSRNda7/Q35AMe25c/E6bwkDjX6DlWJOFowRh55rK5YHeqrJoK/d9dMk57q
yN1Pqs/mOMRIpHmOpwHxVYYnoQza4vMMkgvjQa4+T1RXDAUdCgcd8zoKsjoBOpZD9IHdZQUPtz3r
kwHGx/KQU9wTlHdw2JFNZmi2aHt0kiRz9dpyUwoMKQscUpijUtdTBgtDVhznDqXf0b8cRdSeqdxl
bhbHoq517NnoS+iaSxmzRe1Nr6Sf8WH5SJhjgX/B/VQOGED8LZapomNkGf3MeINz1mfDY0xt7Sdq
doAACF5gMzKioVElvB+uPSaa4rtZ/6CTRVLiC/GymrqchapqYvtE80EY5asoiY/Elu0XMf4OIV5R
U48yI1xT5gTJMX2UsWeMZDwT/ORYHBnvN9X+Ta2Jg4iwqcRaa5DGmEP9UTYsPxIpHaD9t8PzucuL
aI5JJlXdUrEaQnvMPOXZ+ijdsz4lM3XeWeM67yCHC1kdCdI4AvPU2sk+aoF+FyNph0qZjqIMCC3e
2WW+WR4HDc1aCUsRITcbfaZuowSiEFjoxKoe2cxPeZANOyxsquZMfTgOLtK4Rzsq+Buc1DzqQpBS
it3/kFH/vZH8uFSVVErfyljWgFfY4Ss7PTKsSoTo6WuOS3XXUuikcXChrAVIK2WE1+xDYcSpDn3o
jKwc6uGm9TP6djnUiMRM41KKzhwmI8WDt5OpqIHO4PaJvxqrfl3pxKQsAU18ryMKWm3TRyvmw1v9
ZkXZfk2i51qj2NLI7WMOs0kuJhUcJJo1oPPlFuPF10xmW/nCiKwgs00ShFCL4mADZEKxqkiY6Fw0
cTzkldTeoqb2sOpTRhxa+5YMU4RKGhhxeIr4NiqLMmc3H0PzMuM6Qx2jIFCXMsEFcB+NuRmx7LLv
gmwAKXDnqubn97jbeRlcuCp5raVTDViq6xtl+VGK95JwZwyjfdnM5aVgBuWtE5jqXLWlPOCmLf3A
aVjXD63+nz6IzDfvlBHEgYoIfty2ycHEM24kNlfZ2ruXV/IPt7W/dkzm+d7z2ZzKVDNZN3f9nWWv
yamFvJYtNm5yNx6mq/gn1Wj1D/Wys03uDjCloTp2YOsDF5Yvn14naa5CF3JAXr841k3x2OANSvtx
eaX7SHQ2ygWu1shJpwqq6ugxXtU6uwdBYLi09hK+7/5xtsRFbWc0aSjlOIhbF8Ivn8YOtfwZCItZ
nm/CZ4qCgFoX+/cNIK3oApHCrsDriHKqJDxVyG7T3Gih5FzeP7Y/f6aZ51VxJ37YWpNsQIbDWbKH
LL1LQgIe/uEkPBvg8CEtq8EyVlQYp1P1BMmwwxxordN6/RO0hEGCsVBUEVQUc2BhTG3YRKxKbOX+
NN6r+N9UQxdhgu/VGVIR0/cCNs3qoKMp/JCbIKNOPrbxFz4M36wj54ssQYYKA9erXc8v4eJZfWyv
1oM2Hy67wD+kmH9/otfDceNrll4p8tIZ7GaTJA4Tp40OUuixp7/y0L9Hg0WGZvrvM0l+dZiNNTVr
s99SFKb5IJVHLXxXa/DGAAcJil6sRsa+Tnr8PeRklafcjh4ZKVt+CKnXMCKCXmFxs56uNXKpLIEL
6LnzW6hOmGkaXP5ClL9xYKAO7VoYC7IgvEA7k1jYkxRjbJ1S3aNilZ9OXJRygCw7ltJ5UmVbMZ5l
GU+O9GXxyw9qaKf3HbEy0iQHD2o6hGMnoXAkBNlXze8Olhf/GlB5lrwWLc7vbB44ex+HDtY0TY21
IE8Gx5Xkg3nFr7+Jd9JBOZVozIDUpftAsSOzn7wQyXyvTp/PcaMVr/7YH7tDH0x+HBQ+tZWEk8jc
DWCZl2xodWQvknQdxafJui2ozj7KBJf254belUuJjyWuN4PmtoJmJ1AYuuzsVB7BDysuaZHXYQ8r
6y1oIK7bx9KNfdWFEP3ssY43BSwh77vJ/+0WPFV92UtpmjXIy5Q6UKy7GYPGl1e1ixKKBAp30dSh
+sl9nUgcy6ZgaXJVlL4c6r5Ul+47TIBWRIVqEZSX+QaV1Zj7cBEQvdow3LRT/JLOInVU7C4D09Ag
gsSMo8QXDtd+aRaLCfrF1+pJS2xQMBSIod7O7TG3uyMISule7f3bmQb9cvwHb/B8/7SQKpI1gvgB
uASVMDf102cNHWJoKfWWQKfomfcxaWOOg9vGSEJJWKF1sg72go6+GqyeUMHt/CKxyw+VW5IdFbuB
pcuQyzY1STL5DofSyiopybGt81of2nF2owg6OGVEeMj+yjZ22OfdnFWLVGWSta6sK43NATOZnybF
t2Nw+3+kXVdz5LbS/UWsIgjGV4bhzCiNpF1pd19Y3sScM3/9d6D1tSiIl7if7PKDXaqaJoBGJ3Sf
IwOT5CPgoQDCBFIdKJkUaOVbeWFLcktjE7mLjPlOtbCHyWrsyBCix2xGSxjAJHjkMwGuw5l1Xba6
MAnBHwBqy3m2FdOZcqe1Yy9wgfKfOd3TAphlf/HMY+SJjMf2tr5K56s9RThWpCkxATr7AP97cWLk
tv3biQWO6KlgU1tW4rhdzRCwDaoEcVbzpVRZ7/EDGQU3fVMGuj5NmCoNs63s7ytNgQUI9Z7BRXfK
dRUfWvVBWLPfTFKpTEEVr9EXpPK3MiK1oope4WW7PwffuusKGDJUBoc7SBqd0kWf208RD9qW+VpJ
5Kf+knJG49IsqY6ZBrYOIHHt174N3jRVawnc2eRosg8zHTescVGCRihtss7E9MTqcOX3VjDYv3VK
a2mcQ24TyaB9gR3M1bNpPCX1gcRP+ytStq7WWgaX1sflPBaEcSVHhLiyOT+N0hOiNtMus4tizp/j
uo6dusivOw38Ev2PGB1AkpndLpLuBqS/NFFwE0r5M02Hg1KbYFqC2dGBHlHimXDKMBqiLSdzuGZJ
G9qLZ4HNe3HdfPi1/n7O5klZrVk5wYkoutt7szfeqr8ZfKB5Sma7PAVXsYKxGPy/y0YWFUzkSChf
iK2E6Ky4GyWPZjMWA84qyH+Giq83mqtZv/cPS3SleFoGYxyTGreW4TJZL7BM+kX9BDbIl1d6jDYP
mMUUpQ2ihTEFWpmKyKinxtThLtUCBSblatFbR8lrQaFCJIVLFDT80/WMoW6arrThaZbOdPgk2D2m
ynuqwnmRVieZEQAMxqGPwbfqlAOZLvZBGvuFBZ7i1jyBsaB8wRGNSkNdSUA0AVwFhpeQHJgnmeCw
Fi/zks+iysi2PFOBJ4bJVQ2+mm4VRqFWCK+cenb+UNJJTsuetP/Mvc8CH7IZyVMTZUbdgkTQkbzV
jMQydAz9oSKIsQsTrzmIpErf/Bk7gye7cufPDHFESAXJNOHdKa6kckaxqEmm9S1CbR0ZsrUgNg0b
u5yflsGLgTIbiOjCN+snaCxSLIZmSFQeBD6leRoUMsrTYNhx2LNjeC6O7Ck9PtSifJl9/LvFWSjJ
mWxXwSX/dkvrIcois0ObrUXRlUABZI4jlGz1k+GnX8UE3pu3biWOu3VJp5RWYWIvi6XwQJNzvZD5
UzGXopsnWhZ38zD/0atznCC9u88zm7F3lTfVc4wihN/fxcL2rJdKxs428mMgZdbPc2EhV1L9/EG+
iXHTLW95UG02pladG19y66vMF91AwXbyWeCkUjPuByyzC86adlZD0+5kEUYTS0/21sbpP1EiS+ti
dA4EcX4CEpqam4gPfgCnRmAumefkBYEExjINoCgoGJt5q4tUVqYmU7AaCYRgPpv4jL+lzg/ppr4O
wfaBqQiBD9g0KBrRAZtrESRKfCKYJrEUKsNLgao5KefFZaRyAClvMXGSXmrQr5q3IpSaTaupKRSA
XYi5DZPvxMiHOMaIIUWJKrLjp+6auQXJIcA6AGRSfPjQI/xaHnd+BZC31awv0UuFaMU4oL30YH4C
7NohP2CuXKSSm8mLxsa7DBPI+Hh/enuKY1j1KVDsWPW3gcsrb9DLWsInsFgIoKwV6NjsfcXZugWa
KsMBGUjc3zF89sNQxUGiIAovU3sAXCSgzEWBuEgGt4mSUg9KBTg0Z6m9DEh1oHWaoCb7C3kp9L+7
AZoMaFlwPajvyPnqVKoTM5BahFvdqbgDMooT3ZrolRAVmbc1fyWJXfpVkFX0YRdqBSSZn6cDMMLc
9EEHbI3kFEfzx/DEmOtEbUGb4/mahUdKDTkakJo49612RRiWsdk66reud0B74xtf2IUzbpVH6b66
lU/STXQszpIrCfzBpmWxQCIOIEpK4ejerlaLlXaOFbzq1XDdanCs5+f9k9tUj1cB/GROEGSaGadY
Wls9mdMZiJREiDi/FU3qsmZgC4F0rPNFnZnUUlhEBmT8PcIVuRQeprBVzOT0V6LcdtNO6YAE0wBq
Y8gGH20p+dRWwNBBP7DuhrrNIBtr30La8zezodBQsfPntV8H2TaCO0SUssXpR5PPUhRJsP/RCS+i
Hot68hOade3/oWN8K6hby+Lus6q1ihQnVvsyGRGjhZteFWCBRc7GqKVQlHucMFHlWxehz9k8xtUq
2d9XN28ah6EzJJh/TT8yLkWMHjkzsXvi9i6bVdNOksCxbmk/aA/A8WDiJGGS30pMmtxKxpaojtJ+
z9oH9SMsZ+vf54I6c6F9O+nYy964kodPWfF9/3Jta+JqAdz1DYq4seoGmm+BawEAkQAAYLn17DZO
fBA5sE3NeBXGh3JJ2Rggj0A3TTyrF4soxz407/uqvKuA2Bg39aGLRAw87ADeKf5KJKf445BRTIDA
PI3mo6HdpG3rGMnVUp8S+ri/lduSKAIPU0dKQzm118oOeE4aClZpqDwUCiwwEPpak+F3TIdwmQUO
bcss6gbCABbNge+J/X2l66SJwLQ44eC0Aolv0TvAdroehHVodv7v9m8lhnNmSaskS6WwMsF0lzW+
oi6oCp3qxLDpUjodgCFTWaCTopVxdwp6UFpZFaH6opR2rzuR9azr/v5hEfbde+viLlaoBJ1sjlBF
RIp4XHSg+Lqju1XkMMJe9ljR28WP/ruIBWFTS1b7yd23suklTPlhP2cJzXF3hXI/95fZOgeaoN64
WV9aKQjvN+vBGNOJjdFm16jcjX8RG1g2XvmjAN0yapws/q5FF1ywq/xU6yzNVUSCAFwqSZjYiiLZ
nRZHNtgnj2FE7/fPcNP2GiCJUnHfVJWPeYZmxj4zkLYyeR7zu0WEUbr5+ybBI5aOuAB37O0NyztZ
XaYMJZEat6zDK/vUHvZXsGUP8dgCQjrdkPGUxClD2JBUk+gE49SFp7S/JgkcY/HTCG4lhNvS+Glf
3KaxBzUqQgBdVbE5nM0Y89zKjGJWnXC2Wc0sOWi3GCaITwx0W7vo3r68LV1fi+M2sC7CYQy7WnWa
SHmcZwArmPUBm3qXDparq6NgNzc1fi2PMxzTSPJEz5BN15qt+hUbBEHG2YR2BsI9j41Xi4HYtoyV
pVNgiCEARgzAbWkJdH15CtDvIc83qezU5LpXnf1tFIngtrFP5xmlCMQYtaneKx09aGN2NIpeoB2b
p7VaCbd7YdCaOS0RPM3dXwY6Q6cJHXpHrfcS6bi/IPbBvO1d7xlnexONWEoxo2sAzL2zfJ/1Vx1m
nWcqBHthLndPEHe/NMPUp3aEsR0Br8UqEMEp9geUUDMAJXxI2w2qyiYCe6TMnDDSt7jJeHRxciNx
8viYkXs6XCQkLnMn4gLdMk3Wqyz+FZNEqWlFHcxSHYxeK88XK21O+4fEPvfd3q1EcIFTacZ5uZj4
+uQUH8mxQb7AHlw+Mn25XgkXNSl4cpbmBspdTbck9moa25oIGGfb7q3WwuUFEloSutliQSBmtRcU
Yqdj6DPYmhLvLKKUYPO6roSxs1sFZkklT0PEIs5czR1Zj1yr/m5SEYysSAM4u6OB+lhXBxRmtMqd
ok8kF/b2bF6e1To4szMUbVdJzPWNZ9NnLcLLn7EzVmoyTuTnB9QNjYamTE2KKg23HpUuZigZsN1K
i96GjHjWXOK/3XK4rxoEt8WvtBRo+La/WMnkVqgpaQHMJK110t/l6L44RJTotcxLUcy+Z8/AcmiL
kHg21WMllDOzcZRIutHCYahpdhti9EMu5Kuul+39/dx86bBWcjgjC265sJ1a2D4UrVkvW+pLhau+
zAdVfi8KazdLk2txnPWLY1oEaEL4k/SzekZ6ZnM0DJUGZuOXsKCxqZ2vy+PbA/KCwl/EkGfejB4b
izRP+ZfJqW5Z46gioNradI0rYZwtrHXQsxcUgQxVjC+WrvQ2EJyP6InwQpRU6nHxBIfHDNI747sS
yFlFtRhidCZAYPzUA5avRieiDKheDBWy5h8Uzj/tCxQoJc8cPPWZTisTyhKbgVPN13h5tAk97AsR
6YjFWcY+WKJcGyDFvElvB0zI6V8V4PJ6DCi/AReWYwiWxX5wbxs5oyJHcYNZZxgVUOQeJTP009oV
rEm0c5wNSeCK9QAzmWjTGn+z+knSOsUVnqfuBo9hKmefpZ+LqC9763Kjc1A2oWsKGqb488q1sSxC
NkphEJuBJMh4VkTninrQryRX1K26dW5vpHHnNunmmNM8UZ0ktq1HJm841ta5Re8PQ5ySZ1fUNrUR
fLyRyB1c3ZnG0GDuGQhFCnC+b5TxsZX8RHaj/NdcfAJJnMBcbmjKG4HcMZplA+jxHpmY0l8P+e+g
FXW6iwRwZr8rejVrJCYAXecT3uCMA+t4g00G/GB/sPz5VPgiPJKtp4g3y+KcQGnFYWLmuHGNG9xY
P5hdBhF5DYRZBsmAFjzTLhyRL9i4Em+Ecq6gz0cjl8MKg9AzSJWsn4b0TESDEOw8uJv9KgPJFzf/
pdPFKOcUYaMUoRk889URLaD1Z13//9cYIEelVCEWrhkPLFQaVjRoKTbQMk9Kf5oNQZVme69QWzAJ
K+Mp3F5VfZeAvxupUDFfTJAbxCjhefsmalvz/hHBQ2QAuA0VvAZvlFGvHZOoubPaTmDZN/wjdulV
BOcfW0rKyExxXasFFA31dUFBczEdo+62nH7ur+a/qPSrLM41WriocdzD9FVfquvpU/ITTcZu9L2a
UbbTMuh05ddAbNyXKjgmnpK+pbGRNXRECp7/mspjV/wshG9QonNif1/lDcEiB10uU3ZXdV/GG16N
9zsNjoQ4L9Ckjv6wvyiRQLbolcA5nQJVSlka3hJ71lLb/MDrxRu94KxqQyMLbThYEg1uZgBb46VQ
YLdFB8OZVQJowDKWEQYuMnGkTnHTyEdhXCBlU78VvNWhXxm9BfzzYLYguFVSHH+ZPeqm15Irvbyn
ylc9E+3Ypl1TTGqinKkbMDhvzwRvFch9zAFnoi9+0LtBfyxL8Fxkj/tnv7lvaC7UKZqTrHf05EoU
VxWxUKoq0V1rdq0TyXehiKV+czEauvOJKRvqO/rYIcfjUt9h27LxeVoeFZCdjjFK7KJC7eZioEca
eNpM8g40qsq7ZVRVKIFMP8Xpd6k96PXzB/ZrJYLT5LkNtTlvmQiAe5IeZLhmfD1Vye99MVuVCl1e
yeHO38qCrNYbBfXmQ++BSeJgIBP+zFgkGn8aPFHDzKYJWInj4gPaNu2s6ViWlN91/cU0j/vr2Yzj
Vr/PuTcl6+OlBY45yLNVF1QLXgMWQulL099VIH1kzR6KIQKM2NQ6C8MFBuqIusXbarNU9WZBKorx
nRCqXdpk8aL2XDaCpFAkh7PXiRUEckBwVTva2lS+TPQmbDWMbfv7e7il3SgtQ72JAdvzEp2vzHRj
5IGeBUhiwuKSoaoU3xaKQMSWGhCVGAZB/whqlJz/brIwCHMUgB0prNDzXNlZ6e0vYuu9DezsryI4
t53jSIK+QjmRNV6qT9mhe57vjPvhqXSlE8XsTuP2VyJVEK2Lq/t1RhMa8oToLbWcsf5GQCYiWBb7
bD4OXS+LUwINSLXBMKJIRno78NlYxJjY8ulPm27hqCKB7P7vyWPKslKGKc3IMEVQhjlu7BH2e6Hz
qbekm3JY7CgTIaBu6TjRLQxzoTpKQEz9Vly4FL2EHkXqqG2JJV4wuwPydHD55h+YiNPXktiXrBaG
fA+8qB1u7YLim7x4jZ4LYrjNNHYtgrOttR7KnRQiZ5DPqM67ZW0jE1qAlIOORIZyWS7uJILT2ry8
aJ3GdI4F5ee7SJOozIBcjmi1n+9k5TEFcbroNUUkgrtZKGLqaUcQZBGkeOpNXd4RKspe2UV5p3ar
ZXAXCXxY1TCzh8rlTr9vTsWB4bllV51Hzwx3RdTOtnlvV+K4WxUtQ1sqM1IWYKEE0XXePO5f2021
Xv0+p9ZpXiltyLJ9Kv9WLM+MLhjBnYX15S0xigwiEBVTpChqc7tWxVUQtRGeWxlVNBi+/ObCxvhA
NoAWPaCf526h2okvQgjfUgi8KaMNhaL79l2Pe1vGiaHnWN1EIrtYEhvQ73YX/trfQ4EUvgCr9RYa
eAieC7vhOcztNL5tZEH0sLl/rwvhm9Ymc9Z7qZWhdWNjZ9mneCZAuwJ0iEi9N9cC96oo9GWuk7MM
VFnqsUyxY/N9B9BRjMm68siY0ehNCmxV5cDeC9sPwPHoykoqF3xJeisnDZoMHGt4tCpW2gobgWMX
LYyLv/IxaBYyIb6zwgJowZjnjCbbMJ8+oAqvC+HbuoIwUbVQZdmxYtoNhmES4onz4y0bpGga0UzF
kmWF90VEnTDnyMpKsj96sgewGqe6ag+Tw7qtxSyrWzYIfk9DfwaSJKQWbx1Slw6GWWdYVEBN28y+
xqLYeNMfAWkORIogfjKRIr2VEJA4UWoJVo5RW5YPrR+B1FB91HzWdEq/imL9TV0wkV0oMEjoPOVK
Zl1EC9UEra9jTE0IrLO+K39JjV7cN3ksKlBvbt5KFhdQjvrUWL3cofCePZr6yRCtZevpjvXZ/bMY
zulVVlUn0YTTWe46lzmkyG3Lg+G9sFm4oEXubLzd7av55oHhad9kXdbA6OIhuvRsjIFJkQIA78cA
oeSInlab3JMzxQhFeBC1s24d2Focbx+CsJ4oa6ZSyp9L8xzlv41ElDpvbiRF5IWHXgPPCXy2FBWy
pMhS1eFpHF1ieCgEVGvuxKBxZxXi5EqM37CZCqAJn8jolsF7L9+3FTehFpsGULvip2awg/N0QjAG
hKYA4H4uYz2bj91N6IrmsTa3cyWWU5lEnTNjXDLQUAJPRB5uQlW3K1UQWWwp/nptnMvX4rZamgLb
aUyo2vShNw0ivultEeh402CZdMo33JMizpRwLDGKPXxW6K0SCHyG4Pf5vsEF/erTUMTA1+vwUGBm
dini5d7y65T17P1ZAd8lOFE6yTTFaJAyfZObS4HaQDlcJhEs8PaBv4rhDpwMixFUwI8E4uEFbQSD
/qimghqASAR33EvQJHqfI2uZ6x8poi0SO7IoTNg2O6vtYge2So00kjT9KEFx2XDCMtijvxwlD8On
o9vY9Nf8LHo23Rq5Yz4PIB5skgoDA28lYm6xKOIZ9YDRkZ34+ElVbeQXyQDwkPSEgf9L54d4JHaa
z9rpIzb2VTSP10XypQfcLGwsa9VhZDrT0UTbQuf9mXsVcUxt2z/kZjoBI7j+bqQKjRdK0llYanvW
0BOpw9g6ue4YnnnX/DXcYo5rspcPQHBjf1+Fcpa9mtUhJnkI4rb6opWXUf3YLr4K4A4wKKRqaVWs
ivE4YBIpPHffBzwRm1+yI/iSTXsWOsdNs/G6Jp4PQ6rnMR0nzMwPoVtdYyLOnq6MxWYQ8MwpN4B/
VwRx++bts3TAUoB4j9KXp6LVxaBaGg99BpFleRt0WJ/s6qOAyUQkg9mylYyKRnI2WswaRl5KrjrT
TQZBmrOtg6t1cIFgmi9Z00eQYR11fwG/NTlKDisimZg/SjzJFYVPmwZ4JZDTvzyfDKuRmMAx8iIl
dOIKcCtL6puFsEFiUy9WsjhVzMqc0iABYQWAykBFEKP/jvVhVsfajR7qQ/VruQhMiEAiD+Klt4AM
TidIHMD5wSCILMslIfpMylPoYOIJ/egni7oCqVvpCX1dJz/SReo+MbUcysiieTx5vDCNAArr74H9
UqQ0zHvxJZm1PM67KZiPjxcLk0GaPpQzhr6v53G2pb4CL0w6W80ngNAByaMv5zMt8RJnU6mS6XFC
ARi4Y1Wfi2qFIjXmwcDiqosSyhBO+nPvsVaYyE1kewC74l3/gsMP1gkRqsq2q1ptO1OG1f1sMG1m
RlqKaXSfWHaRO6Anw9brLvUBToc5pswjZ9yi8wfoePT1/jPDsRacKkCNrqBlpD3W6qXsvDAVNB9s
e37LwkQbsQh5N32bZp06aXUOwF4UzRc39QbipH4D+hWghqR2eMi/72vxtrV7FcgpVRsovRUyDIGJ
hnY04f0kBhdiJFKVlyv4Xnlf5XBxU6t1kgUwwf9cFnZJu6vhYnVXiZv63RlNg3ZyVgrbVDzpJFW2
8vDvFsqrTSn1cz9GxMnbB1QAO7T8LCKLwH5jb5GchpBp0XQz7jDvm9kAuur/ImDLth5iv2rswRti
cOjMR1XgE0VCOX/VKgSk0gEWFsfJz0QvrxKZev9u7zh3RUbQASkaOzzzaOS3UYVxbUEOItR8zkNN
QaKPlQoZjDBH9lKEgZKz+BhLeEEGJQKfIdJ7zkkVQdsDjQdHZbQnJbok7SEq/trftc2nXfp6mfmC
aR6VcThTnIyWIbRVvfSbhVKwYgHYqAS0iiKKyASawFdPiZx1hABhyOmjNMdYWyqrrpxpoQiKWySH
sxlZRPDKZiGdX7LsMa9DpAaiOSmRCM5csNf3ahixFCtEJgJ+nzh2909HJIH9fWXNq7pIemWBvhnW
dGuVxV0lzc6+iM2mzbUCcPZgSLWpN5iM1osfcmi0dmP5f6gTPtKvtBbFWYG6RWpnUUw3UiMY/oqt
Ifs10+SSAprA3l+VaOM4YzBRVHLYozIIoge7qdKPoEPAz/7jKizOEgRhB5QRE1UwNXpOC683UidL
BNdfeDe5+w8EihGsxtBhFrwZByRMXnNVefVJPUquqO9qO/r+z4oMvndxMBIL3DSs/mXeokQqtc9D
+kWWFsHJiMRwNVi411jVI8wjLz2ahGXdJtWPqncNuRYI2jeeBg9gD747w3jp/uunwo5D4J+3NoLQ
fT3b7PtTZZT+cdwaWjK5IxqSOWwlC4WB4CZ9sE4KKFaKgyrZsb/40W32UHwD1qcgyN5S7pVMfswq
RpN1HGPM2hmXwtaBbkQn0bJY1Z0PElQZL3UEPR4ArOHuz6BaNCuCGlMEaCzqe9fEQVXNsyR5Sfwc
oCja4lllFiS17Ef3hHJ3Sg/x1B/FuFM5mX/oRXqTK/FVnaWHWJMKe9GUg+DwtpKj9Sq5w6vGWAtJ
g4SzcmdHB1lmDWz5+NRfA3zRCV2R+dtMRVby+BQQsLdBKMXY1Sx+QagCZJQDWESGfcvw4YrJHo+i
GGLTiKyFchduGNpEAzIxfMjjC43DPau4gJCuAY2M5Ip6WzYzn7U45a3LynLZIF0FA+ICZBxgu+mx
PBuM09thZCjB9/4irt1vX4h/tJVP8XR1wiphkp3O+JxnfjcJp84EmsKjO5dhrc95ySqq98qZweyV
AOrJfjOcvRy7KBo/3Aw017vIOeWpVsdUpjDGUWmrZ+BFnXUKmzI44QWgcG7yWchJKloh75tnU1Ok
AWXp6Lq6fplccsltgyEYhiRoiac3mNrtXHaFszB4l60yVQNoFKuooi7HIO+uLEDeSeBj3L/n2+rB
2knBYQOQKm4z9Zm0s6piaaFW2kBvRWf+/b6ELV+jgub7PxK4zZODuI9QngZyTXtdFw9qc1qmD7Tk
r0Vw+5Us4EWpSojQl+Tc64o3UOs41rm7v5LNvULNmUEDEoCGcHvVGxEQ2uWkc2r9YJnPtYiIZ9sc
rQRwW6VjQKiSG1aQBU88y7DVk/xTtQl4pqSTkDdw82BW0rhdq62lTxMJy5lxbelJm71ORBy4bdVX
Mji3ZUhzpJIU5WzZt+7qW/ZqGN+otm4nDxSUy5LQj4gWxbktdTFzFH8NDD61ox3mZxkQNYCsFMUA
zFK/u6Gv6+InNJKqxWgBIM8wh8rYYZdjJduWMx/0g/49FDuOTQO0Esf5qbkIaTlqL687JgqymC5s
jgSAUB2QPhsnfRTaWME28sg4JBiHWI7AdQ8s0+xLcTIOqMnejtQuE9vwq1sAtiIIED3tsMPZ21W2
DauUrgm6pKUDdrUlZzk8dYA2Lh4M4ivS78G4SmNhfre5r5Si8Qr4ohoe1d8K1NJ2zIIJDSqMdYhV
6yI3+Mmo5FjNIriloqRl04Ks5HEBQNIZWq/nOEf5nLY2wVj7cByJ3bqmTTzlKF30hw8QdwPZC/YK
xAiGJfP4ivVsSaSkwC2z4s9G/yutIi+uPxVDJAi8t9D63gji1tbktJmKAtVtxcQDXGukibPkJb1R
6866TcoEsKNDoTgz2vDdqp0jl9Tlr30DzezjO/1ZrZXTn6yleo1fBmPkKNmZ4Tdmfpj0ixQJKnbb
IchKEDvnlaKmc0W60IAgXA/p8Q8XJoAdr4zUDu7QCeuLBjo3FWclkN3XlUA1KFo01kBgND1r3eek
Ouzv3GaHB/BldEXVkdHAmb4VUNbWCEZUnF6L0ewGKumHZ/mrAVyx0DG/MyjhwtfGD+Fj6iu5/OMx
XgoDjeA5wMnxMA5sJfvPW5N5nRonzWcD/brs7K91U0tel/pS9Fnt5dJpPfA+GJJfNtttl9m6Gnl6
/GAVH9tUgBHJgPlHSs15WDrGSQWC6Bb+fLoklp2gfPxCHxneaIPbhfCDxAmuxN2420t8Fcy5XXSP
FkOqsmJSb7hydE5U2Qkw16wLstItEEsc36sgTm2UqO+XyGTN9HetJzv5Q8QgY3+RW+OG+XjQNqHP
z4SfF02sbl/BV8n847WV53JnWTjFzEITgHGMDqjSW+CjoL58qA/SKRCRiQtFct4iiAIpmIFt5dTI
3RgUE2lQDiZOckR0BswN0Yj/djy4WiNnUltdnWWZ9arQxx7Xsjh0x/xL77KsIzyIwHCE0jjrSYyl
GHOG65JdVyfGTWV4qg3Ai/8p3980aKulcRaU5FrWDya67NPsrE5fDOvpI5f8H8Xk8xrwNcVkkHAD
AhnEJINNDQCbNaY7aoIEajNSWi2EXcWVNWmQVKmzBUFVLNtz6c9RixqNvb8akRDOkIDvdrK0HMAV
mXHqkEkNz1MoyKGEx8/ZDC1V+6heoGws6ZTswh2uYrzesE7q8CAacxcdP2c3IkzhLLSEu5lRjxiS
RzMUWabN0O71XPi3Gz3uJkntmO39YsGpMCi98DNu67k9NU7hiEK7zdAV8NVoSMLgDeFBxbQZ5bKA
Qd7+ocUbjv1B8hWQ/uwrAjvodxHOSgynbUaC98Elg71tot5O5l8D6tHyWV2uFHral7RdvV2J4nSu
1Rsjbhha5XgG/PgBkISXCj274U1Y2iWYlhEhIwP4vi91W9Fft5FTwi7umj4NYINU8nUcj6EF9iTp
176Mbd17lcHpnj7PS9ozWOlCP1Xd9ZAIokOBKvAl6KhOJwlWoXXY3A09qhfqt6f8TqQKgq3SOG+k
GrnaWyUMT1F+Sgu3TAcnDr/ub5VA3TTOAWlDR3RU8RGdJZPddJW7jMesPcsBBmpF+cP2hf3nWHj6
jEBK8wT5C0APrgG+Cngg9KJ0Nmbcy5MJ6Pn8OXzeX5xoAzkX1E4GCUoLV9ZC2G4pmU0AXpo2oveC
7VjsdV3sM1YOQjEkidYFxAzVp29hltlA1Yx7QWYpWgtnF0g+6IM14uXIAixvKMm2GSWXcCaH/S0T
XB0eO1mnUdioKV5XANFz1SnxYxJW7r4I0Uo4C4AGYLWdK1ZZacPMpTGYb6qiBqSspE+CREAkijME
0SClJDcQQqopgKcz2ckK666b238nhp+16UsLjKkBFKDoH+fhimEaDSKsfIGS8YWMXK970zSxlFTD
pqFFX5mdEgxciiQCVmD7v+OBdM4kYCXa0ueQVNLKyTSvCUrbCGxjkOwe47SdwAJt9h1hzuE/jlVn
ZmN1fbCeRQMiDsoK314AIcE6lyIsvWrd6Xm+KF/R7HSvoPcodbWvaWP3lbevjwKV1zkrUQIjLQvh
3Z15UdxEiq9bSRGovMDK8rjQg0bivM4QeSXyol1PI1iPGww/I91Gx2B5s4yywFps9jWsN5UzF2HR
a0oWIZ5k3eKAGLLjc+jPB4J0W1S5+C8p4usBcnGEpIdp2Edwh2jyvEZP8LmYyV9NsByKZryqWzSK
A3xzyVRXmYtTJwNkqZTR3RUddC0CeHVzNGc03BTyYV5ELNCis+VsTTxlS1GzHBKVxrb+kgofjkSX
hbMwZaiUAANna/+bbAQ8Fhg4V04JGh27vxivhHVSb9UbUQFXYNr4iRBadhQmGgc8l7cxGRFEeXX/
a/9miGRwAUjXyNmgsVi0ju674qjOhzAW3H6BWTM4Y9MEUWzU3YtZq5xh/t6jetkFv0f90/5SBIrA
j/2CxW4yihjpiFr90pWfhfzl3/0+k78yYm24gGyeGbF4RqD2vRo/0tGlYnyXKCrFv3zwpLUka7vG
YtSLj0H1Oajv9hewedar3+cWUGH6Sx0o2g+0obabGOh132j6Y1/Gdn1lJYR9xGqXtCDLe4mgFrhM
B/U8+gA/d5YH+U7vbfkAQi5fWPLYtLwriZwdxKiWXoPrE+fyNLjagR6rwDV/NugiYslNfUx+hU7q
hmKqpU3FXgnmjKIyE6XBEyNiz5relwb12ng+KYAGzBPzHNcBaBvR5q+3XhVRV82nq3l4jqLxGCH0
luXUn2JV2K6zeQlW38RZQ5V2ZTKq+CYGttDUXu63B9Nl1EiFl7rzM1ibJ8H93i46rGRyBrLqIyp3
C7J01oDO3rVSv3ZR98WgPV7yBYGYYIF8ILZUY2Q0SS87RngJ1IcyF9xy0Wr4KExLmiwNNdwSq/Fe
GADPyfc2c4x7Nh5sudLVv7swfCwWqfmijwHUt/YGd8IUCn02T91LVVm9no8idybaPy4UM4apTrsB
SUYJ6gXlehgEpbTtJ6RXbeBjLXDUZWoYQAON8HrqbtLhOkN/Wq046Eayg/yOFK5Mw8P+LgpMGx99
hWndBXWPVQEori6+j43qZaEITOelzeZd2LxaGmdpgopI8Qus49S6jTG4cXxOjNaOysaT6WPafQ3H
zM2VnypQoWl4X+SnWvGC8HNjedn8JSCpo8ala0SnOL5TIgyPtJXgdojMr87ZpDakedsQ7P7yqNno
+AJiiORMD6z/inU7C3mdN/voVlvC2Zu+1xNLk3FbGDXaiK4hyRkP43UnDkFZJLK3+ZyVmZIsI6Dn
hLUNpANmTH0M1tzGxXRNg8JOUow0611/xKD4Fdo8T+oS2Psqxn5/R/67aKwgUqNmLId5aYHM0f8o
+Z1vnPbFiOwPP6WblnVhLQOsaXb9B/879K2b0QUGqxe6IucpsAZ8bJYM6LJ4CQlm+abMvxZEZN0E
+sEHZUWTEkDaQx8Vn+E0DUfiW9i1whH5he106FUTDbbUVeAh01Ex+x7RUzAAU1wFAyE68gYwEKLX
0RfNywrsjcFFOaADbOMlg9rLxRPNDhZoQ0T0fMIFcdamT4FRQQgUIZEOf5o3JCeWDjOAvcWPjUK1
4wyHEXZNOIS4Xg2c0B+s/uaoImYrD7Hw5UAQshmc1QhpGzSoQMgO3qtdbZoOLQDQJKNyRulbNAjC
XuHSOMuhybkaFSVC0saFQ3d6fzhmVzp4UzvfOolK7oKl8U+amQQEeEmHJxrQjp223wvjnoLF21R/
tOanfVMhUMJ38HFFKCcKe7VKxkcVIDNh9i38UE3y9VaZXPKmS1XTBCnUosRUkJt38Y+hSrKTWYza
v3RdJheZBHEkN0ULfZeulkN1YY89oErtS5s9XooDSZGrNDmDoc+mNZkdDEb8u/uhnxWPjR9IDoAj
qifiNTelwBYKbC3/mtlkObg+QT3thCi7qje5iIdHpA6cvSjCOjCMCDYJ9LZ2OzlpWdlBIXJP7BR2
3KDJ2YkyV4chyaHf4e8S5PBPilOA1mO+VDncYX7IbkQuitmCPYGcrShKUzZr1n2IkXAn6J6C6P9I
u67dynFt+UUCKFFUeFXawakdOvlF6DTKOevrb9E9Z6ymdTcHnpeDAzRmL5NaLC6uUHVj6KlTD5GT
qsSDVobMEblPX7Io4EVsJMVo8pueN5TFwIvkrJ3Mg+ZVj7Yno+zhX+WCMbHEmUCBNTY42wyNLSej
B37M4tLrZWRR+12crydZnEtbR2XWSA13JwfrwDsDbJ/eYPolOc0+mpJP8WFqJTsp8UhbAA9Ugiw6
hfCVwv4wkBOk3F063l8GQcmpEin5V61plQG8vm7KPhXgp48WWeAnsyDghJqoajSZHNHp9VA9GbOk
yi3bJf7vm8ClU0MNnXWA2Fyfncpondn8QpmsTVJmRUAHFGT/tqIwjLg8DSD50z5f/hQyEwI0tMu6
1DVvA1OVyh3yc9/VXroeLhvhh+/SeRHggK0hSYoBh5NTbGTn5MCnLoi0Ri8LGmwBBCoyNoVm4lme
nvijnFO/ZC7XAUGgIh+H2EMBRkCjDHlz0JJZgrXeqEeT8ehrVfFq03kLq5eMR9Q01zPv3kOV5qYw
nVCqQLLn3BvDIvxMaCSs0xSt1gv7wkpPySQdKXs+sf19Ib+cam3UVPx4LmQ+1VbiLtQ+G9kkeZzt
Njps7QhQk2mRoqg1pgfsBqOE6c/+A8W795i5hpMwfwXto49O9a+ywojku4nok1RTgvcNQLUDu0M2
tjdaU3xqFyhZToqk3iPbSQGG4r4d24ETP8YmGjna9CoG53oySPnw926/7U7yv2MDR6vdxszqccB6
r8sdzVePFOkDTOx/wMzsQZZAkPmfAEv61E0hiJaR/dLOFDQZVAIXUscQQMlW8imPufiN8Zw/ZVcR
9B1dtjr2R65MCBVytMY469fLGCXzCgGjSNQyUvMAoshiVG+fl+U61Z7SQVYwkLmEgBpGNXA6bhze
Orwpqut6PdJKcjntpvNe3QGSH3+6A61BgR1zAun0xAJ2tE7rWXXB5wJR5/+yaSBn/NOQbSbWVDUw
ZNQ/9fBHHt2ny229yPxhL37drkcACnsZ6jGZcYx4h1zbHzl3dHkFZdb8yNPVkScTHtt9Z2wt8r9o
c6DaosH4XooIL/pUXvPRujio/RpEV2D0QlLnPfSFW3MCTmT6ZMbRSzevMoA0WnFphKnq+Mflr3XZ
9d5ImrIpGUk6A9fD0DosBKX7wXbU6HjZinTvBHgwSoBcxpUkyy+T20I6NQ5AKURO/PWe82LSw2WD
smUJaIFeLKYYvAWHRPe2cW80tUO6vy7buAx5uOz/9AcFNHx5EuLOWOsbq7w2Z+/y70sgD3yPfxpo
FDpisB4u3qEeAw1MvHARUNBb87b5wQXZUx9MZLK6At8ZMS7buJ04AwBOl7APeXo2ovYDM9LrrGDO
oi1ehu6vTn/X1O/WngAX81wUucK/lH7zu63avGVoV8fcBgTUZZV4/kkuLU4AjVYNB8Kml0dG6oz9
Lep6i/1Q5o9qdtUqEiDcfaltlyYABrPrLAKVNO7ExVnc/qReZcCMzMVFgjpe4dkfZGGMxCVf/qIN
RA1WXBoDRkiRM4jRfXMzvOcRv12SEFSo6mpVuEnQEKb4ownNgWQJBkiAt/PdnCuHOF0kcedu/L61
KCBHSxtqry2uEyV8yZ6q3/tjXBysR64yDj1VWfOWbAsF5FBAGUpjHf6fVQcr+bCyz5dPtez3BdRI
BhoqYK3Fs806KX3ijImsdizBPlWAjViJ2rhrgEsGBC/aQ6L/WGTKNBITIj9AMSpaas74KDrY36FE
MifHGCxNl3dqN3HOwNHK2apBGCzyBddNPFUQJOANO+CZf5mBMJ+LE2/UkbL97K5oY0v4LGGUtZTw
Jqwk/NBowdo9DKEMz3dDlo0N4cOEOSJ+tYKNHvkoA2AOBu7jCCp7HQFs6JqykO+yPSqGfNaQTNTM
0LBTfllcPiTDaRzIiSeKQJ4SyJ4A+0f1n/VRMfIjU2+OVQ4uuagACzznlO6dCjeV6i4nLNCXuIds
eQKYz3Ocz0WU40l4FzLnd0C23qrPszucqsfl6j+vT8DzNJmGueGUgVzRV/Obg+WpaNTjae1/MVO1
exFvdpMDyQbL7azMGKOwVl8bZ/OYB4rPHsor3YlvtQB8fU7imWhXS96DTxuz/KBszK4WtKDICCdl
64cWU3F18/Hyd9sFwI0BAdDx0on0hjNUEOtxnr8v9Hj59/l//+aO3/y+AOC1bc65pcHrF4aRO9t0
2zW7p3l1GtPBvWxq3+MpqL9BoEogvSx4hKpP8ZzxJBZ9VL/wNvkX/ZrkBHHPO4zTHy6b28WojTXB
I1C1VlOqwiNIiL4v/a8GPcVsff5vRoTvn/V108Y9kn+2dq2V19r6wUglqV7ptgkuoPRr2UW8kAe9
p/pUB8m9WjgRxci+6sdnu3beB4WbrROcAlrfarYY+FCcRdVw1avQM54SQK8Bakv7pyxM2r+6NvaE
68QI0yIyeBdxTl+QVymc0uRLNA9NUB6GIbj81XYP1caecLVE9ajQ7qWpYX3SrY9StRLJ74viB3Hb
lFGsQGtjgigYaY5dJwuWOVq/ObZgY4d6lo6xZ/HyUCB72tQhQnPrucAU8Hk4WCC5LScMWFYYW5XN
vO2fpVdzwuWRFUaszxEcQg0DIzZB0nnSE9mk4P6uvRoR4MGy2nFRVRhpw6e8/5COMk0m7raXNk1A
BKMNqZKNMx6GA/Ob8leUfR9bDY2z96FMaXX/Ca9TE4oDNsIxKhwhlDeWquyRmQXFFYSMeUvdfKS3
6r39zDXKk0A6Vby7fRDagLYHyL00kS3BSGejrVc8DZNPBqiFshkpPx1TzKfoK/4KLwcZxiijVt3d
0Y1NwS96VtAekA5HRytIR45D9t2YQYGf+73yHvFNLiTyv/UJ7kHKsqWMoO6/jp/18hA33wcZrfKu
m29MCA5Cclqq0DtD3oX8MI2vKb0ZGs25jD37cL4xIlwZYa1XSs3fucbN6HGN5MQ3H5ITSMsRqcsu
wf2syMaacHkUdECFAINJ6LOszL/jTMvrfuiJ1/oghPSW4wq2me+XF8kB+81J21gVvH+qQJxoVgDA
UrVzP+swJpEU6W2/ZIujtSV17Ck9VJnqXTb7/6zWZBq1LRNPIQHYU5MayRSB+c0wXh4N/UtraePG
EGtRkhMfCA6lNCUyq2ISKBrtdITwJIrZd+wLOvOO/ZGiwnxtgFD9hYn+gVzJcjP7dyb7Z6kv/76J
PI0xq6vZhhsxXjurg9ALn8CBxZeoePrD5Y3dxRZsJ7Nt6CqCEAvfe2OsJ+g3UGMgpzVp7jQ3bp9J
6jz7FkwLERmBdt0Lnm4sGE1opauVgbMvv+vmq9B8TxSFeXZEnwQUWBAL+3MJ5lD1FeFzEvF1dBsd
KWKaMIieFg/UaPIGUQ5G4gHYWhOAMYvDtuv4A7lhTvKNE4NE57zyesjYvzRgyelI9jZwa1GAxzRi
dqUk3KJ51ZR363uE/7a/z+1vPlBEhrWvWjxXk+HBsh/M9NSkT5e9jJ/OS5smIGOj1HOZNeh5yU/J
UT3qpwWjE+T4Hlqh7UoESFyquCUV9wQYdMb4qzLf0fVZgw7H5eXsxgBbQ8KpKSPDmKwBYW0Wu5yj
cT6axO1+ZCfLoZAdsnzZxOEuKGwtCoE0hUJFQbjF9NSfqvsYrWRc16F+IEdZx98exG9NCVBrpQzk
zjX8LVpvMihcJpNjzRm6NlH7K38uxuHyZkrcW2Qtm9tOT5oCH40xv1IeGv3b5d/fu/o3y6ECPHRK
ag+2MaLOXD1NhpNZf2mj5NWxe09sbQigENKJNQo0BnHzD/56raIXiR0Un97qzuqi9+4Q30jFdXbP
lAW4w/w5A0ei4INoLhxm2iBBm57IX7qf3hWQLQtsX/FNfz3MfoRxleXIasc+ktTV3nFvgPrpH+uC
Pw7DXIxgeUWp1jxa1fX76txbA4IXok0OxJAU+eHaSywXTQgolhUHXilD5z91Of3qO1N3JlHxw5hM
BkeuAFRtXJuVXiO80ReU5zp8Q3LqvCVgZ3CpSJsF9lxza03Aq3EhBdUSvItYecfqz3Z5ILrkdMlM
CF4SrdNCei4sXDb3aH11jPAuDj9dPmG7ge92HYIz2AaEiJYY7v8/zZKZOPVxdjU0WxupK30Q7d3B
W3uCb5AVgS8jaLd++Uo8wRp95BNG3am7bp1/MashMSjOSqxTVcw9b2qso5cZqjQgkEP92Z/ZIXTG
B+UkIx2UfDZxaKLMVXSPc+aWvpmvinC4ocR4GPtMcoplX06clxgXK9IGBvfgM9e/gxnbHV2C6To5
DfYuTG6+mzg8kVlq13U6VqUxpLYmFxRZAW9StlLfxHM2vzU0p3iUSVns0shtzQoBzoAMh035uyw+
wWXczI+es48ZllldD6f6JncH1/wqm9/Yu9aQCzUhyUkNrvX4Z1TFiqSvyQr8YmFxG0b0kLerLAzZ
tWFbRNdUZmhU9JI+DlmV42UNUhdtcQgavvmDyPY7ryr4tfMv0vEcL8RIDovBnD60qCFFLOCJMql6
h8ZI3pSNyShF9wsLPAvWjZofw/TLZVyR2RJgJUXrcGfyDHmag9on/qTOzx+nRXIE9vZwuyABS9hS
zHVWgdwn6x8y81OsSbrk907y5vfFjCFJoxBDIahChstRM6B1cluxw+V9kpkQXC1qe7ssuDh4b6Ab
LH2a1Osyl9jgV9GF764LEc4wJH28mNgmspReuTySEpwQYM3PPl5ey26gu90vDsWb10jdmZOeV+gB
M5HbukNcg0aBNX8Ze/oXrznZ1gnQUFtpkxYcGsg5PHDBNP1DdLOgSeauOC2e5sS+mjqV7UkWKXG6
N8RcEy6vGUxzbh8Y9/0pD9TUpbfTgOb1yZvuanCB9TLiR35aLn1BIdgAYUGXJzYyekbyWas+KE/2
qvtL3QR01b2SRDJwkm2tgBRFk9lRwVP/9HFxaTAglhpTt0zdCLMHfILdekA3jX38j1srgEYNUVi7
MzkmfpyD7AGUq15xACeicQ3JSUTiq+LIqhyyrylAyJz02tj1cKKinA6WYt2Oq0zCXGJCpO/qWGkq
0LpC90d6nQ6fWkWCgruBwObYicRdrd4rnV1iDa0X3tOAkw7bt80XBV1p6S9pACdbjoAmUUaiyuD0
U7+55KFp72pff8+Ia452Ffrviae2yxNQBUWhIbI4x/FS/Br1wsmNL3MlgS6JwzO+6A1yrVpaTi3v
aKny42rPblHcj5ZMjUlmhP/7xsg8JUmj8c6mtrrL9A+kuVli2XyhzIaAFHWFqKbWcITMwYluJzRN
u4ZbPia/uNCUjcPsoo0QHLgyH+Qf4QJCiS/atMq0VOEfic8ptU+FP14Z1xFHxFMRRIGU50FmT4AK
jaD0mv8mdzMf29OAprTooD1OweKNB6gaSK7Q3dbjrRMKOKHVTI9UFcF2XT3l+eRM5c9Yc9UUCtn1
WSl/dtlTWH2+jIeSe1ukl8jCtq76wuCorx4KI6jbq7hMjvN7koibtYksE52ediF4d1CjmrvGW1LD
idvZq3NVxkslucZEegl9sq1WseGcVZE4SuzTOvEHJMHsz3V0KhKZKJEMGN9QfVl1S1MUal0UONYf
vNrHI+waulvIQMhTAhJkFNkmjEJZp5BndcLmW5rcTba0V0Pi9WKKQ5vQyBr2iODjk30XnpGrcrug
uEb7ELQPIrluCMfyC6faENBk1Vm8gpAZc8ruiHll1WsgDR8+8R6H8UbW+MmDikvGhKBj7dNCQ+MO
+g3m6HsaE2cuMOc2xw4yFA/MlBwuWbBqCAgSLsPY5fzWnFwTKMnHqtojeu+RA5Zp7e47hg4mZ5VQ
+02DOl3KFVraCMCN6RR1JzrJGkz3/eLVgPCdmrFYrWXEgNh0H37UUXdandCrJkgdpbfEKwLZp/p/
4PDVoPCtSBpaGGRBW3fdNae8eZrmzKGDjrOFl+XIvHb6AYqRQyorSO32I+PR/M9WCl8tmyfT1hYY
hqqTGigOoqoH24c0kFvfpg4XkpIGPPuH4NWkAP1g2JzBeKZz0nU1oJDm6K+ia9673h5yN/t+GfP3
XcVCzZyA3l0X0yy1Uia1wgneknDyhng45UN2vGxitwKCQeV/bAjBzkzVQpvZgmftzezhTB+a1NO9
0Q+xf+R76GKa+bLFfdx/NSgEPp0O8uSaq2JoI/PNJXHyUL0Hh59P5sTRuv6QrbHEpGwfhROhxZPV
RDbWmGlne75OZLJw0k0UTsAYG9FE0Qfk1j94z39xxFsF4mJg4hkxzFUfQpmW3/8DWK+7KLg+CB3n
Ck0KeHh+4drK3aH8Tg+gt0GlVNqgsLt9GmPai+oiFZvwMWa1tmWN0jJaipgTHgZ0BeIhZn787ffT
0YDWgH/ZS3ZTjFw5xWC2RkwUEP6Mj/OWxQursaXTWc2xrxGiV8yfgjce5JXerAc8J50fZEzb+2C2
scsBYBOXh3afQA0DmMJ5gwo/PEWnBpzetfuesbLtAjmMbwyNVWVXbQqnxGiy2+TgvHok6uo1TCah
tvsK2KxIOOE2is44Ugh8itZ0Mv1eQbOlMn37j99LONZ5rlPgFb7XevebhygO9NJNUODUTsYdPtex
SgLpwdt3zVcvEU42SJ1LanMvyU8ROopBKncIPfWh8X73oHffzVqCJfuXzmY7hbNuGEpDwBuMRovZ
11sEC6XH2TmWOVAgtH7iclrLEY8Cyf5yv3sTEIF9ETUtKIW+kbushjLTuggXDwaxf7MIGafyKjlV
J/JvWHd2g4hXc2KeIo74GVBRP+NK47wFqoJmISCNndszgWziQXaz7n7JjUHhvJNlzDCLg/W1xiEt
b3MUqS/v4O4x2BjgG7w5b1SbSwR5FAE5hpbUj+p8nOrHyyb2wWNjQzjT1pCnqRXBHU0KccLamyvM
XF+p5bFclcOc+ZZp+4MuWxn3uAuuIeYrotwaqzoCPq+tZxqlsxQeZec+w0ugzU+Xl8jjm0u2hGNu
ROscGSV2sRvJF72vPq+k8tZ5PLHqO4TtbhrMxtq6IqO62H+9bXZWOOhkLAtNKWB3eOl3hl5Y4dg+
uft9vxrSxK7kuIkpjJHmyF8g24TZ2MEnPj2iDhMHYcCJFuJzWQWXt1XmnMJ13uWZNhYlPuGYpC4x
AJzM70pJrCczIsSu8ZopcV3xcFnt/aZ47LvMH6yP/2klYp4igUiiyniwsCrPGg2MqHCJrAtJshAx
R8GSJCdhhsdhxq6W5krNW69CkuLyQvaDuleXExMUldGnzaRMyIT8VZ8UB7RPpVP75Sc+ZY4ptHcR
iFrM0Bnqf6r+RgBSs6IoKnip2MKlhS5rZ5l+SpbEQfTN6TVRyrRRTNQtcbyj7TWji22k8uMTJ72b
j+th8kKHa45LX4V7J4h3tDCT6kx9I08VUzxBCeMXVo58QXHLQFSiexHigRfNF1m35d79sTUnnKAi
i4jSd7iw8uqusu5C1b+8d3s+t/194fCQsKfjPKqozGa9Q9Sfuv21AnXwZSOSRYgcbdFYxna+aOgW
ULxo+ZBIH1/7qzBtm/IuzjdCMi0k88q5wS6N7eIm2YcCx3PpZNfg/jJerQhgXbdw7jDGyVGOw198
cC702mODAWWQnqx+f6CTIwsf9u4lm7yaFKIy+LtWmwp2jrfVlYF1oof4WAQyEkzZ/glelnexmqQD
zOQYds1vmH1rhZI6895tvl2J4Gh9W1tVz5PZmXrfWNfFPLpKDJr6m3Z6eo+3/bNnYoynqI250gj3
AVOeu+Kulj5S94LIzVLEWhQyYE3FuDvrh8mH5iz6e3LicNHt6boKVEXqBbvB+daiEOTVhDZ6y0Oh
+DqtXkY6MPT8BFYfCG974ElD9WGVtEXvfi9Vtww+2WtY4kN1iYplVBVg6tqQs2HF3trRcxP/qjAt
76SVIbnEdyMhZLz+sScsUY1pHicvGPH30G1XBXzmdjjF5zH1ZE2ku5mGrT0hpk2UWLGVDjFtfFID
3iELvrRTjwexXKZ9Fzc2S+P/vgnR26rVloajE4Myk1HUTiPrsJBZ4Od7Y8GImhElMYR1ZlkewJR6
3fWrJJTb98HNKgT0i22StW0Hrwe/+gllIac5RI0DdVsg4Ix+xyqYjnMpm43evW43VgUAjGhiKqQB
bJD7qnHRPX8Ma3h9dZ0+DE/tQZYUknm9AISqraZ6Q0oER+vdzbo8FPQhGRwKfunLGCXdTQEOI91i
sZkApMzW5/yv9MfqQY/KtbwMHMeLA/JUaRJod3EaghbQXlqqLRJiplUOPXb+2FDR3m7/LJpP1YKY
DwKbuUzOa/84b2wJ3tKOiaWlHaoqyz0dXoZHOWllEaHvmNNBzDJax92w1t4YFBylticwAxhoH1Gu
eg9MdX7oRQfmDx6XYU0CWblDukDBUxTQR6qgg+VTHfoZQeCtAdZ/w+FRZ+bJSs+79/NmcYK3ZJEe
0XGCsRYTMNNkPjaQ82lmmf6fxIxITtd0cYtHDm+eS0enIHdRpDsllRRyZEaEjEjSpGObNliLirFo
C1I2UXpd6R8l52sXN6iGQF2lzMLc95+IqJe2mRoRrNTUzR7o0fpQX3VfGETlmke5JsZumLaxJlxe
lW5beRhhQkk/cIgC0yfe03J02t26jRnhzprHqE0h0Y5DheneFRlVaBI7JppVL2+ezIxwXyX23BhR
gr1bpuciOS/zbRWeLpvYhaLNSvifsLmweqse+3FC7bMp+49NeK2y9UffTZ6SRkEczpK7S2ZNAKOc
5msad8hJQ+zb11K0YFetQ+JvSQftWyYZzN/NltmbtQlIhNdUY9lhDzooSpwuuifFt7H+FJtPihJY
1CvIbYXGlcv7uQ9HG6MCHPVx01T9AKMoKIyYtmRX7Wfb5XpJFDeJ7Jrcv7425gRAGrpkUhPTwNly
jBvem1gGJqoleA+FjVedeCyA9nfJGiV+KU7iGJ2tJUYBvzSeodeH9xf0mZg7n7nOzXIcnO5sezIN
it3I6nWh4nQOsYpl1tQV6dX+uojBOt+W//HTUQE8GEsnK88Rc2gHHonyyH69haiDx3vcc0ViTraJ
AoZAVrE1SxOO0oZnYv9SWWDGkqcDP05iOmZzAKiAHxn5H36AOqnLHyraOKF56urRlziEBHapgCKT
CmY3M0MuZsHgyIHraKfew6/4O2Zgtbv0ljeMgPDllv4Looq9lNN2jQKkdElbasPLi1kLUaGPjOKm
bqjq07D7OZEmDwwruwkbulzZwzT/NMq+ddclziRnQvY1Bayh1WKSBuMtLtUKD7QFY5V4irSPn3vg
pQ8qgIuuT1OTzggcdd4hwxmeKA77k46u538ThMsWJYBLP4ZQySjxWUkcXifrxzHuuO6d5FKQnGyx
8b1KFERUCjJfU3mg88OwPlz2zt1V6BpkxQhyhZYmOCfDd8/NBMeatN8T4BROWlO3ktO8B8QmwYAF
IcwydF0X9spKl7VqKXopuP5U4o+fR1A5zW7taF58rj4r0hnWvZsGwyoqQVyBUpkqviIMZkS1zTvp
WOuXJ4p2qdADwStmt37rjb2nLfEPg8JRM0lmK2GPxh8I0nxeLPagN/rdFObfB/WzZfTBaoO9uZiP
TW5JRIl3XMQkVEX2g5oYDBfZhtVqrbSssKlbdQ/1FMSy6vKOi/zx+wJQrpqVIAgGFpuY5ZuexvCx
TiRYvPu5NHByEM1W4SXinM+ckCbKWRai8I8r04sD2t22vhakeKbEv0oZmeJOqGVqlOCAWsw23szf
6Nq0luaQhK7az+dew0udPJsxhLUQ/CxmL0sPkLfIBHNQOjUsDPvooi7MWsR2l5N5chminvG0Husj
f2AuUrff+1TYRc3SMFmkWiLHCUMAWU3KMqH+E5/GvjnXs3EwmAyU9s3opmqZjBFNpJGwWn1N4jYP
3Tn/mtdP05i59q/LuLTn1JpuqQxsWBbGcoUrI4sN2lHQ0/OuIcrurXfQ65vb3xcuiywzW8yNpqHb
WqO3xJ2/ZNdF9uUdi2AqQ1KUaIYtDqiYCzOqQgttN+yu1fhpkrGr7h+bjQEBdOp6aQgLuwk0R5OP
BzHEUXDnTeADnW/kNbK97IWpGeiBsAwNYC7CeBqZeW/EMJcPiGwHdHvURygqprDIH5L/ohNpJ3ba
WhSz5CSKe7OLx79xAUJRQ6ActKOsXrbr0K8LE3PlWaRGkU2bye0WX2lQmw1oIqks7N6Bm81jPHzZ
PCYjNpn5VGDz+CQP73JFohANOl2QfuMkG4lXfL7sfbJFCTH0aPVN3iJMcauaXte14U5tc2OlsXfZ
zF6O+o9vJNwPIB5aR6rYIIM8rIEZrEdOnP2bxlA2DrrXmPaHLb7mzSaahCvTmoXtavPdb/Ury9Op
rz8adyaGiPl1IacO4adICCz/MCqcMjaHY1rNFA/V8ZumXpnzs5l5pD5I9nEX8gwG3jUoPhBdFSBv
KVnbUbz93TA/5Jjp5YyeWu3QzhkxIW2eORE5kYR/+wiyMSrgYJEtGVHqcUJOqEXpTrkdj8vX8MiZ
RdBIJXsL7e/k6xKFOJAlsRWb64SLsDsbxXk270PUpNroHbxbpmZqGqgHwOqgipq5Q6olfdswDGHP
+k2VDO5kzieliB/CHk6ak3vJp+Nn942HbOyJR8BIuggN+raLjE2NEZjxCv/3xwSsKsA2p0kCvt2D
vbEmHIKFkERtIyBJF90QVHmVYJbN2+764saE4PKrpqcYltNtDMMetfEm74PLO7brCDbiFI1aFlin
hMSnoq3gfS7K0LVqzJ/QU2KETjV/Uoeny3Z2t2pjRwBdZpsrqgcD7o/sOk1OBhp0VclSZCYEmMUo
N0KkqQ/RSprVh8RoHOhEVZgHTSSv6N1vslmL4GTFsiC9HiJkMdabujyNxn9ciOBWEwmrBALECLmi
+lTk7U3aYuCzl5FL7kcRm3Vw39hguMVSw6qyOnTZY1JC/5F3NI/n8q+h8/ndLj8vso0TgNWstUbv
E4SrA71v6E+Fvuc8bhYkYGhjmmXXZdrkqt1xVE3HGoOpl/UZSrdNwM6uXKwxVYzQ1Z/5/E+BLF/h
JGjqgGDEVzDj3cguW8kZFek6QrrM3UxwRsl6ipefapODddTNQ6my2v4JshEgU5A84FX2p0MM5bqw
tohCpBaHxZlHJwbnH2/hz4vD4MVH6Dj9sh7eoYhhoqn+H6vCV8sio1XbGre62p/B6TsOD1Uri/n4
2X9zL2xsCN9M72wlKmaszHrmIuScCWe+Vw+9z8Pl0LVlD82dfN9mTW9kWVRzpFUSx2D/7l8YtarD
NDnshgTKWZ5e55/l/1/cG2mWtO1iZehDyx1atH2XX9j0TPMQE4uuQmQbuXvB/rORSBP86SJ4h7ZL
yLCw9a5DMwuGTL3kEH96CZylVKG7j46NMQHR9VHLU7BCIchEnWyAbvkQ8HYmWXliH5b+54Bo5/5z
TaW5lGajYU15ERjUdoq8fNeN8WpBQPSiHky1ZgjuhvpDnjVOl0gb8i97uEoEMB8bKI12PKIbf5h3
2S1/1XB9rQohl2dh+OY9tOl/uLgAFlGbYYK/wK4pPU4V53uej8q3lTnN9b+Zr7uMTW9kWbqYaWFC
sb4ytZyZHdDE7mj66XKUIvMEASZMY5wsUCLarsLQpVKkTplJrqg9LEd9iOKUmoBZIngCJue0NJ4U
243q/CnXsytz6E+LisFEZkvVnWXGBJ9gC4uijln8QagdiLv4xTmcwLYLDTZ0o/q8s6IBfbV8PnDP
GberFHzDXAy7bha8RPk4XeyanwvX8DqPnScMEUWeLtnU3cfT1p5whVC7qlJIV9gYtUettD2h7Qfv
Qkd/TG+5+mDUO5f9ZDeHsDUoOEpV1/UQhtxRevdv1uT0TnEhCAhCgZW3RmOZsiO3B4cboy+V5E28
lqWrOS+hYbs26gQBM5PCbdQmvjMrs/SSAUwDWdE/VJOGA6mA5vDymvfOxta68FIwlWE20nBAcMWy
06oaxx6128sm9s741oRwuVCwdpopBmndXDnbw0/IAoZSnkH+G+JlubUh3in6Mg9LiTOh37A7rp4B
sktoEl3PkOvQjkknQX6Za7540uajjTZ64PD6sl2qYmiQy5mNpkOf+dAgGEN/vYMZxKQaEsKaiv9F
8uLPuwwveEyW6sg1kexRL7/N2dHKby5/pV1HAEGbio4lYiNM/NNEWZM8ylT4vqWdh/KOvucdR19/
X3Rzc47jtU6wY820OoN1Radntf9xeQ27nraxIWyTMiTqvHQtbkvtr7RAX2Lyce6kpfpdGNxYEfy5
TNd2URix0fRVX/en5lC5a/R3/3cRJI8ygNh3to1BwbmXiNWFOQF3mwVsdAXYptqr1XS5liIPc2X6
C7uAtDHHPWXj22HSJmS2sIt2AZI9dD32HeTAm9tuOtsTmOtJIM0jSJzvJS+5MWmFEDFDsdF2s/wM
1imHKrME53Yvzc2ihEtzKUC/nCU9Ao2yjG4hmTafUwyTOKsVgu8sa2TP8P0V6RgCIRhufzMh0vV2
N+QxHsVZUwHZMWko44Tbd3YkiVD5tUCLLcQcdbnMph4DuXvmgwrP6emhmWWZvv1tezUibBuZ1BFB
aT25Rn4E9ZIbkk+r/shqqQ79LoDTV0NCbKFHttVXFkoEYzB6xOfUTlrqdIF97g+RJ1WQ2vVxgJxm
QK6Ktwf+6eNFNaXJ2CGjqC2Rl/QB4myXTL6VWccoDKzo2yIbfdhNMNCNSeFYWUZsWE2CrWz8MnG4
/gyimQ+zG9+uPm9OlZXMd/1jY0/wj2IJZ71sYtudo9LBxNVEPmUkuAy4uwWD7aIE/+gaFerT6wxo
8ieM6kPysHSKg/7U+zpS3Lkf+0ioSGcvdr1yszTBWYx1TrOYVXwrs9vhE/Hru8oFC+4Hdp8+QKgG
3HS5K4sxdk+0riOZircriqbC5TIYo11CUg/RaG0Hg74E/Wx9vryduyYMFGVVTECgMiuYiDH/0I9G
PLlp+xRrT7lsjmz/JtkYEK4uG+3gYbJGIDTD2NriG3hOFq52eiGDkWsE7J7pjTXhkCl4MMxdheUw
1XmhjjgrD9Gho4jJOFXWe9Qp0WPDmE0NS6NvJOiGSFX0mLDRXc5rwCW/aOqabnHiBCbpL+nzZPeA
bcwJz5NpzuMlTHHA7NiZf/CLeXUix/SXAcyM/ADgcvar42UX2S0HbhcpxGlZO2Bcz6pROoC4hOJQ
b77iQyu5H0kDj71jphPNNClDEfytiEzcYjrBRpUiR5EsKs+N8oOWnZNHkmbwXWjcGhJ2MkUX8Fgs
MLS40wJopGC4XO46T7n/zT0jk4re+3Jbe8IeznwScUhw2eQhZnGSHyz9zNL39NxsjIitZa2Wo0KW
IgL4h2XgJkPSlfdHAewl0btkReIDIc5osXZ8Ran+UBurUw2HtJX0NMtsCOBhxXOlDA3qYhW7yin4
zKhrVaor8e+9Zp7ttgmgEZdksrse1+Q0govLJtdzBq47uJ1iZH7TpK5iaP5g9kFWDweJbf7b4itS
JwY6bhj62iBkKkQF2RS2/VCEbvJbMSH1xmMLDqQGPY7psT3I8Hh/R1/tCbcnXpF22tR4tZoIc5Sb
1p6cpvgiWRS/NC4tSrgssd7JMELuGpC1YNAd+VFch04EWjgmcXn+S5csCcdYj8B0hKFoXn5uHJIk
jm6CIta6hVBSHhmeZF37jvK6ecIhjoei6MsRhcGUJs40/BzrY6cdcxJUM2K59M5SDcecZe4pcRHx
Gft/pF1Zc9RKs/xFitC+vGqZ0Yx3jAHzogB80L7v+vU329zD6LSF6gsTPDpiim5VZ1fXkilVS5y0
2czgVz7LiFPBIs9qKdbXyK8fs+NAJWj+AI6/1/l6IazeRmmsKFrXAxx1FDlY2JjfQFnLzkHdw7j9
SKXOrSBkdQheY4iVvT5OuwH5RZaeF5BKYR0nyoegdZeHyUEV2RVOKTWHSZwDPhqvJ2FpZLZEcb7J
oSgYJZ2bV8Qts32bXfaRrXu1rk6N1C4vgMdJND/2ffd1HFu7rWJXb6m0PbWFHI6Y3TyiNRyPTQyI
gZXog9gRbkhtGAccXVKKNWjwLKfKH9qos0PznJATQFuU9JgduuwYhxydBjUBo0dm0ojsbLC1L9VH
zOo49T/xscFwIgik0BGkd7bgUsVDagM5JImCdIDIFrs7pdsWvOrp8GkfPagN5MADQt+DaUEe1lGL
exM5BzyRuuqwb4NwOF53uW9LTDMvgMNO+xFon8fhY1a+NALVILa9Vxa4NVTLQssoQ6yVX8tTntVt
hcRaPOL1OpWg2+rRV0p4HNuQt9h+scKdnlwss7EZgXuFgDb8o9EdTTXBU6iy80nCkH3vhpSIIfvI
eya5U9QLkhxmFRomZEH4FMteBCEXKzkUqNGHYv40D++7/i9r5E6VEJvhCB14JPZOoyd7oNxy5udf
dFv/CwPiH5D9Yo87X3k05/OiJMi9P4bfGCEb04kzbtS7yUPjPqkKtunzEEQAV5+hiG8UGsVYjoou
zJHXQ2OYNS8frW58qEzB3Xf7V79+891Wdrg4sTeVvG5b2FEeDdWTneZ+uAc4sQp9cagdwQmuKy+q
nV525dhWdLA0U5fY5tFb/Re4MzF1Qlkk6OB2VCi79OOptBanCA/98LK/VmpLuVNhdVM8tg1q9Mv4
2Ac/s/FpyD/sm2A/sbeb3CnAGGGbKQIOXpU1Z8nMPbGkOlE247bVbnF+P2NytQ8WwQQf7WM99LZl
fE2E2lY6w47e9WpWV8Y4pzdAymEGFpyePYsWFwwCNxgaRLsS4sXyxOamQV7wfaKEBTa3EV6vS4qK
xkU+e1P3Ua13DXIRQz/ZeXgvj5/e8Z1WBjivr+q6qcGqhYz5DP0PvCcJdKIWwLm0sNRzjZb60QkC
EfwRePHnHcGpvnlqVkvgvLlsK3DbGLPpFOoPWT4Yy7PSHmLF39+obdhbmeE8ulzmVE4LeACmAjzJ
ZX24hldhSP9X1w5VztgOY9D6ZIHyAOSCfFs96MfKAI9j5nGj15qoXNdoidPBDu+Npd2fpiMIutHa
HNlU5WYTHi6W+fb6rIlQ3R1ZPk+6zarPNfjdlM/7u0mZ4FKG1aApwqIX6Iet7lWldof0VmhKe98I
tYV8c/3cRIs0D1jI6Mw/ixfFj1z1RfMnP/op3ATgqQCzF4SyKeKjbZ///eX4PuNhmqdci0TTSZbb
on9qqDO1mQ9lXXH/7xo8u2AejGYRLtmIt85wnXzJDlpoowKaIUOZoIPaNl72N5L6WpzrW6kO3Y8k
AOuReL90V1l/TUs/U5vGobkly/msVEhLZtfBg+xJfnBt3Dw/sznYnyHZzPWH03zZQg7Px0yO1KJH
0DT86PA8Za5RXKm2cv7fpE2pHeReBnmdB2WY4DAvS+LXMTKvWXUY0owId8llcQ8ETcvybNYxCaEe
oS55SJ/K0JehCcO2EQXKwHKpet5m98nKGXl2wUpJzUmVYLI/a3esCS934I7zc3HFaOjTg1A41MOb
OgB8o3glBGBLQRDjTKD8RruJF3rqPRsCyg/olXrfecYQpQKOWVRQOF8RhraSQrZCc74L469J+Z4G
Taie/zbAecdS92EVVKLxmuuq7iY7dcaDflCvQpciW9h2xIspzkF6Y57LxMrwWDBPdeiPhh9QNeQ/
eMRvG/wLMplisxgsa3DMmwWkAODtz+3glDr9l8krPOFkeikVCxLL4ktQQqUo3QzSVacrv4aCX2qf
VPnbO0AQlXEd1Vd8K352OLMqI8QtbTqydRvJT0L6eYjf0zqmrmxwIDg0SjEgh2XiwpIOTM0hcA0v
ZCrnx/BAyTltIu7KGOfWoyWBU6nCZ5r1q7R/luqn/Q3bPqUrA5xb5zOSqUlbsirr8iX266P8PIDW
A/n3q/hA5V42a7rrveM8W0yUvu1EWItOy0E7ZAcrOnRg95rRcSr65q3gZ2Qz/KbbXVbIkw5VU5oV
zQSbYn83tue8A+f0ex5SOptVR8eC8WaOu54noSsKtKGNw1NmfdYrb/8rbS5h9fvMS1Z5GFUvlQCJ
K3R8VAfdqJ1FedQ0atR/09VMqMoCQA1cFpyrYSw5DOICHe+S1dlN0tpV7+4vY/vmW5ngnE0zS0Rc
o2aCbI2x7zOClViwf4wIz0U/cJSXfXub27Yyx3lbNaqFXvXIxMVZZLeJYYvWk0UJ/2wj6cUKX4yT
O0HJGnA9oD+wuGaauZGrzVBgNx5MlEJkO7yTSaaazW9lyWhqNg207fHVJHOJ6la0kP/LLNu8Kb+x
AeLyaIlo1F0ixzqWh+KGKsFsPuFWNjncM4t+tCBKjEbkLrWrbrKHKff06hwaVBvc5ndbWeI8sU+1
esxZrSxMgUvKuRBFV6F4iikjnC8OSxJEVoqei2nMvEwEBb6pX0VqRpQGtr/UK20weoHAIfDfowtm
v6ifYvQ+zgDW4kWmnrzU77O/r6ChFCTW14G9UhrZszq0jkATav8YbX/4yxLYTq5MaCLmPrVmDJwZ
r4vETOzY/KnJpR3NRKWZbfmbfNQviuXXveI8bEYWEVLoaNUrVK8vD4Ko24P2M0HaSJQjexEoxNvG
o5VBztHQj932eYtjxBJGYuGBpvNqeVAewI84n9KD8SwQUSS1lbzT1TEIRQQUH8LEOhogwstH3atC
wxd0KmDd9u/LV+PAr0RTbDHrJZgetOEuGyA4WQuFrXXhcd87CAfkuZdlfTKWxkKhuc3Ote43M/H7
1Efi02uBkUDbQwW+4h+YEgq3vslvwET0CnPQVHhX5fziFCaXbWvrBe++Cj2q5tTbpunp6WBP4Wl/
15hn7bi6ycFCO1dFUMtw9US6n+TMDsUrrfwnrYB1VJWX+kA8QqhSX80SmjlTeYI6nfWh65TH/dVQ
JjiEEHMDLaMDzlEUHKfluYpTKkvENn1vvzhokKe5TAc2yTA/pD+LE3uwxMdQgQ+AUvd9zRMrF+Bw
Qaj0SM7ZdEhg3gaCL8rXTUqAKuUAHBIUfaDkqGYgN21g3EqfHdkUrvNy8LIasbdEQh31iTg4iNWq
05MwNfHe61FTYFw9oBcHnmsHRN+IiX0qQ0mskI+7A91c2i6D3yVYTRsZ9lRdN+2taR2TiGRnJYDV
4nKVk9GnLWSYkFMxXvmDFTeBlFSLNt8fYBCeHBaKiXb8iHzcvutThjm00NVAiesI5XIJHHHT8kE3
7gTxxgyf980QVyPPFIVecNWYS2xmE6l2aiFsjuzGdKX0ZzN/DKl+VGpRHGTgrCWhqWKMMtdGV+0+
9WPtJGJv65Q6AOGVFgcc9WSUrbYgCDNYBRazStAJaHJi74ib0OKwIy+tTpMG3IToyPDUsnAF6C6P
GaWUSa2FAw20mPezaaFY3o3JIagDuxDKd+UeLsBkcagRaIm5pNDxdeLZ1s8FWHWiwldurCOjcjRe
yJTNdnpgZZCDjd6s9SXskX2Prn/ppRm30nEBYkCnhxxX23e7NzPQfZ+rwcJoVPLmoMpXajdAD/E6
jCXiNtl3iDfjz6ggCsUI2TY4xEtX+pF+VWXU2PNma9zvjXs79ty2utawjsYWwjuKWyLas6Hi8Kpy
VVFXPLUgLppAu1q26DPOqxV8U8uDiWi5tv7qFL2ZeZ5jNVCVCdUgIa4eE7O9ykPpZsl7bx/o9k/R
G5nPPuzLLmZ9i7ruyNGtEP3Y/30inHwz9twlUQoizdcPA5kdJz4XEjq5OzQclWA0RFchFU9SK+Jw
IcijIZlAHOS0QnufV7PTT/Vhf1GUCQ4W5jpBH0sPh867703yGRWz/d//AwwgsY7qNnTUVM7BBHGy
UinEu6X1giNYUA+m2z+rtuTILqKv9l3n82KNLXf14BSloW2HCSPPpXbI6ycjCuw5aQhHI9fEDtXK
Sp9G0Zj06PhpvowmSNHQ/XicX4Svs8tIOSiesu1PdFkTdwkJSiHoYmEGTqF5w/DDCl7+8hNxbqbG
aaBPCz6RrB7YwEDooW6m2SKyazJGgKjobnNYAPQ4qgRABmchP9S5yF2QVwlykpN0/YvPCxpt8bVx
1BxQmhz3V7cFcCtjfGtso+UBep3wrdL5Tkw9bULGhvCHrctnbYKLIHNkOdIWJREnT/0k/ZiYt0tr
B93P/YVsucHaChcu1q3ajGE5Iq0lgjHHDH0yH0mtgzuqk4knvmiBZWEYPpeLjakVt5oceaDG9zbP
z3op3CktoropzQRJb1bf053sMJRu7bJWC9Gf8BQkXIBFGvwLcG2OO65KZ3bAbaSn5zMrYA6+BK59
2ac8bfN+WNvhDuoQD4JiBHC17MvssPnryIVipB9f16cc/UOUFCflENyxRWeyWYudETj1EDvZgpcK
xZf5Wvrc2znudhCD2IKAHUwkkFVhBD0YaPswKSf5o3JuIFdsPc821DoSR6OeZdTiuOhRSo2sEApc
feggGfO7KCKSqwQs8EVMRY7iZop6vPrmE4aJFeM5HIiQm1gCX7Qs1DkxZQu4LWUHM/kUCh/3AYFa
AgcIEBYzAzEF7+ugOqr5qVi8Jv2+b4JaAocIplhO4PnBkZyb1O7U3kkTStGBMsH+vrpLRXXK02EB
6ETJdZ26VfCur6CZmmxALAqqeP/9/cDsxmwucbkJRYgk02hb+ntCHIzl/DbBnZK8U4Nm7gFnoOE9
VmgMj6ezUae2kd/mnZtWiQ2lNIjn+GF5L+WP7/lEF+PcQUm1tGuMFp0uReurYmib4tO+gT+g9W8L
fJpWDERrTlo4AetUi5zMDe4x1AJOifyQ3ZTE62fbqS/GuLtUM+VltCaW5u6+yak/Kre1Qlykf4g/
Lja4gzOMbasME+IP8LcwjbTB1zBzAZVEyBvd18SCNot8K+/g87WBMMWYCEJIukwHDOcARll+ST0t
H6LAm9EHgjC4+UuXNLlT1RmZFqnGgm2cwU2puOFD8f2H8oCCGBg+SQVv6qOxv6/O8CjXbW5W8JDg
Kf+U37Z27ZTH1KlmcARPHkuzknftNmxcviF31041KmZ5jl0trhe3teOzrd+LL+OXa+uYeaMvtO7+
KaCWyMFIoliQGcAMNqKvm8z8mPfnviSuJPKgcTiSTFGRVIycDgn3byomhZluU3bLLlqB1D6lFsTh
hjhGOVgGEBR1wqEPT0PxKRH+2d+zPwREvz8Sn8cdO9EQOhM2Gt0vTrKXQEVM/2hNtvRQXrO+WtIt
2IX0NmC5WOTgQ5FCRRgsQHFlgZqJPWVMKLt+EB/zEztoGt7o1FHbSteAVwWz9xhLwrgL5/yg559R
imMZFAlDwsUhfpqfha+sp8c6Sc/7O8q87O3yLrY4r4fGp5ZAD3p0Kv3UFL5V38TDSTC+VINo71ti
n3/PEufvVYc+AcRILPJji2J0eIynk/pg7D+8Z4Zz+TZI/p/YTYnBgJbU8ZcejTCddBdklK7TNmJc
9o5zeMuKwliRQepWdteLcke3uG6eKLRUyODIVyFpwHxzhYJlVwZjYOFaWe4YrwDjfTRjFxfLL7kc
05HuWwIyNr/SyiQH82k9KnrVaHjZqN0HXQfpzxDe6oLhhqruTLl6XRcl8nn1x33noFbKubzeivpQ
yzPONUZlyuBRkSvML572jWx+r9XaOF/H2EKSxRpy74IaP1jicJYjIrrdBtyVCc7Jk7BcmtQQ2TD8
LyZ9MIW4Ia4QdBC4+nsC0ZUxztWTJUiaoUMCfoEcvQSylYwqDG6HGisTnIvPVSCoyYhbX71Rz6qX
PEtXkRt9jr6x8f7Ey1RyloBwQP4ZNQSlIBYh8HY4NKDAFrwWMIEwivAF6kvxb6m4ilBZYgSQnasf
f8VQpSPdovPZE6+ohzXh3jIXH3Y6UobiiBi0GytPM/2+6v1qIMcX2M+8wb7L15I5vDBLK81CCWZ+
dSe0Dsb6/Ql16QwVGYnawc2bcWWNg4pMmtMpHeB+gmS3gKfi0Pli7ct3LDlxtk6K7v3V+X0jMjTE
oOwPG0xst9cNIu18+bFvYPPuWK2IA4hWlYVeqDGjFaEhvc97O200uxTcpqe6DymH4HCiA1WnGhVM
OQaCw4VgHhI1votbwdlfEGWGQ4i+xIh20+AToSvUyZLC0eVPcvV53wh5lDiQWNIG96CEbGWROekn
8wicOKAhPUWkzrK91A2/OaWjXT4TL41nikoQLH2LzbtDcxaGP5zWCTFdVf5oZtDgoErHyuvue/ql
1ma5SFDqamtacpyuOErdEhXotrbcwEzthVwhcbQUDi+mTpfwtfDdxKN+ZCxhJRuRCA5gJ4D0upnb
VMxJOIrC/kOrSGMx83QaDaBuLFxHeImLn3rKFyXmbDvoxCvlibUUFqGE1F/wpJX20iAMrA6LLXjC
N/UufA5fktqRQD6aujT56PbDYeUzbANWC4z02VRqHaGUDBlzyWUzz/JJ835xC7Y+1SrPzu/eWjkk
qUIrrJNQYV2j50l9ksQrSb8xwMGmq4a9f/wI0OJbpUHxI6KlGDPAloENld2w0dwia+1eJ0JDykc4
MMlEuR9bC08FoxhQzalOo1y6XaB6++uhzHBogu51sNa1OGZB82EK7DYLocT3sm+DiAT5Num4SVNT
0fHWb03pHBn5ach14rMQy+CZijqrL+K+xBGW8ytJdMf82Sz+8gZWOZgYLMHKpAn3VaagOsDIYCfL
Xc7DubxGUQpJi6Bw9zeOwnq++CoaiQDJV1xc89mE5MLkq8VhObMxHVhbbI3SK6C2kQsyhF5qhqXF
gz+Zb6XhHvqXdtc/7y+KssH+vsaGegEJfQFvAMNEbi9K7AZstrQ1qXCaOKoqhwqTMsdCXssg52xz
fzTlE+JcT6iaEE3Gc0d8KgKCVC7EKESlmBcVr51qqWUnC8WbXhX9oUC+VRqhCqxP/v42bq9Ox+wx
NAQhHsfdj0slReacQuhhGT5Ly2Mbtk7e+wM187T9tS5mOKfXlnhUxhjQWlQ3qXU1aCA3TYgUK8OY
t/B9scFdh/FYy4M8I6KJcEnlHqvvsVxuT+zYNgxdzHDOrVZKN0U5LqVxWOylUmydggjKAufanSx0
ctaxTLv+Q2xrWzYe9j869TU4l9YLENgUKp5RRXtW87ORhXZB9SdTi+A8WQ4jqQxQdYeKzIdumO16
oJo8KAvc1aYNYLwfUrws2hLT5feDfNjfpT+EH5cvzV1qYy4ZWaJOLBEb1w6T8Ahc1TYf44+K0703
Fyv9tsfnSUU9CxKoqGKgpPWL5DHJMW5EnJE/XAUXG9x5r4Uxgl4NvLcFJypCKjdy8TS7YweF5oMk
vpDFnXpdKuZCzcCCNmFet5Zbe6TCG3I93KG36jgsdAEmFstmXwiJm2Prdp5xZl0kVCcWcXAstuDV
pbMYhVZmAi4dCOK8mJX+CW1Nn3AnEEHbHzI4l6/EIQAafawxyRBOzZmrnlkrsuBYhVt+6TzTZups
htvmROxDbiWHCrWBto/BYK4x28tB9Ji7a542O6ILhqFjQxwvai85gLCieDYDBVk3scWx0hQ/roNj
k5Lai8zJdq4FvuN1yYVMy1ibkXrzKx+LpvXQVo4SS4XdUOkOCjQsDjRUA8X4RWMFldBlXU3hWbpd
So81kDPBY9MLvu3D1P4hU0RGRbjyyQK8K2pkwlf68ioTrmuK1JX6fQ4xJmEG1VqB/cN4U9bezsnH
/f//dsjzr6+DeuW//3/kQsOpbtGC0eBcxepHPW1ddBBCzh6s0FS2jVoMDxepOVY5622ylBfFuofy
3P5i/pDmuKyG/QdWXyOL9UipWJ9Z8KQ/MLLw6pC4sWo3voRWuoPiZOfYVUb7PRP/2u+7443IS2yV
hdkwPrLESsFIV6D11V5ywtU2p6/XVjiIMAzQrOYNtq/KUBFSIajtsSwOvpviKA/mHQQmkMN5FxGE
JlmQa0brBtr0+DMVlFmTsu5k/UaHLBMrqXR4LinO/9JD/gcc/G2NJ8YRwXsqyzNeS+px9sabxK2+
N353Hrz2HvIZibvvMdsweLHGHa9YkBJVm/HhxsWTMVEDkEi8fRPsq7xFwIsJ7oTF6gxGeQklr9ww
PHkST+PQ+lkYfY3jgjBFbh53wISha8yezTAsdwoSi7fofrsb76fGFh6Y71NNsX+4KS9r48+bro7h
YAA5khMbB18Q0SSuifc0m9eZ/qGFkKnvxf6+OuBNAHWNTkPSrW1tZfoAghddOf7d9+JOGdQmpMZa
GBoKoZOLztShL0X4CvorAq220fCyedwVnI9ZpvcZRovjWbnNk9BFOEPc8qRDcFF6bC3VpJZwvl+U
aq0zfR7sxnudMHfqz/s799rGu+fqHFKEZVcnyOGxjCGr+w9+e6jB2zbbVCmKcAOdu3WXKMrzJUCN
zSofit6X5sKuVeKl+YdY4vf3eUOA07TaFLI2huSU3xaH5E59NlrbYDpaYPoJEvBdEh5BLYuDik7S
1bhgWXprrrymlFxrNnXbrAKZMLTdfXXBdJ0DCrMYU2izYm1zBd0Y1Ru+i8/gPHPTF9nXToRbEI6u
cygxQU1e6CO4RZkfWamjdPJjghTEUTqGuYMWFLzmKGo3yiYHFCh4QLejYYFgZNoJXsDK+zJTF/fg
cCJO5kGa9IaVkk1PNEy/AEsF+BTEngprqLVwQCF2eSrMOtxirH7k0ZP2z19+Hw4kcsxrxGaM4ctB
cn9xjU4GGPCwbz6LmcCLQzY+kYeLg4qskUdlHtC9MJ+7U+wt3+Mb6Ta/XjCRIvrax5xqpaEM8pqq
JvQEIwAhk9vuTtE9e3zrz6Cx7A8qXt+x4FCdweyr7IChwYUWY5XMupwiBRPL5y54mGTl2C63GUb+
VIpXlXAQg8ONMFSKOGsRxUg1BL0FobmKu5yAQwKbeCIMTSiMxmA379hez5rbVx8j6kRRy2B/X13u
UOhKRhDPQjSz/962X4Z3URGsIlmDA4UlNyfRalToH8vQd3d0MJgnSMHk0GI0nPhkHVWfCpGobeNQ
omrUPsgGrAm5stQuKku31aAariBsoX7YP8fU9nEwERZmmzQ1mpANWRQ89EpAmUOfF4ICg7o6DA4t
hC6aIFiEF290Co7jMTj1hwHTd42D9qPj/ooYCOwdIQ4kIqNmgpp4C6AQijoNuKbS8GYxMDs9dsZ5
WcARquSQWC2IDBDx0d42WweCWLEQUBpsK65ttbBHegCH3bE7q3uT/LfQT9WZr4gUvTCxFssrr8U7
5cxkOrWT8nF/Mwk84nkxBktN+oDF6llZ2XH8IMeiLYGgJ0CPw/K4b4twRb7duh8aM4cTYrAjauwl
+ymXVEzBIG1v8zisUHId3PwV8lfzefSgdePnRwGEfpGv+qFLUT5S/sDhhqzVWRiyLxXkAcKx6yz/
Z04pZQDqhjI5qAhjs48aA6VJ+YE1wrVHC5R+15AYKW3E6+6I16+3/5modXGIIRdjpEPgE92Y0xOr
4bXSh8UgqSs2/VxWRAWcfpoJGdz/wnrVKoKg6AjFxMljkAtWX08ANmFZN/KhPGRHKmm2ua6VRQ6i
xGCO67CAc0gCWG+/6JGrdFQua/M4rWxw2FRagzHKMuapqz57bob4CBa+L3G4gKy6U+3BkH7uf6vN
I3Wxxzf5zYZS5Qmr6krLfSI+JFS9hdgzvrnPUCK5gwVUjHrIOgoQjlAGL59f9ldBWeEiFTB/tonw
qoasH9owtVHEk7t/9m1QO8W9bTBRFkSRipXkCLzku7mlqjiUAfb3VZwim2OQiqxFTL2ZLEx2VIfS
SR0mwis7TAjllcxBcfdXtQ0PKwdgW7uymhXgO9NzXIbJdQJWOvQODn6V2xFI3GzJAWPcUaOG+bfT
ByubHCRVbZNUmgSbTPZgOKWedat+/DWk038nE40EUMgcUBRxmEIrHXC0gLjpyCL0JXDTmxoFJQjD
RXb3RFHOs///m1tktT4OKJJCV0MxxPq64k5KHRFZ4iy7slqCPX07T7ayw4GFVqHDfjDBgcWy0tpB
wm21lG4Kb4n87gGShE8dNd9LnDS+4y8tw0VuAuBFJV2b3+byISe70zbv4MuqFO6FIxeNYSwlnh3a
HRPVW/zcWW4hGIjsSOi+R8YMwi7/3iJ8f19XZWNbZzBmNteCbPfx1zIgjhjhDXxH3yx0jVQOAA5B
7I9dqdpombyOp8JbKjJ+YV98x/P4zr68n/V5ZONvaXNQQDDSfxLszM2P/TMjb5VtvE7sXHEmr4Qc
IlkmY19mzzqHJXXXhroJcW8nnzGhw5ikdBciC6hDs1QMsa0UcikcioxqLNeDgmgQitgVGtRDr/iu
NE5/CO8BlTfRTUM5/3apRAalgIlirQ5RxP+CZT4Iaasn4BvLc8/4gWAKdZLgBek7FbEU293pm0gy
ZjHcf7urF6PcOhutyzqlR30mNR9l7X5uCH7FP8DxxQAHkBbUCeWyBLWd8chgpD2aruEYSO3/T59t
+3hfrHHgKAVdIbQxPlv4idG3t8f0aDyxkdPEKxwySbgN/hdrHES2dWMEUYMkFGuNGE6ASGe+n84L
8oOiX36m6t/bz9iLh/DtHlJnqsFQTTjsPgMvxoX/b03rXZ3CK1McTnblkle1Bk4cAcy8an6bQgk3
ih/eFR/g0ahqpqIavCICOuIVJWQNmubX2enAYys4mqd8XZhggRceqATrK0K99faLPXYaVvEIegem
qu3QuxaOg6o861VYgDk3mbr0ThmbVDz3VRlW6KlNgvZWWfQF5Gd11T+0RVOGd1CkssDPgda08ijU
UfMhTWdxwZjUXJ1BDw6WyLHSc8fI82G0xblIwOmZxnVT2DF6yktbH0fhyTQrs7ervEwXv+3L+Hks
9DmzBbAG3URap191QRaqj0aiqU4oa2XtGO2gmnZVl21sS3GeUyd024svm8LhjlKogd4sIwuYJNCy
l0dJdKTwdfyMdWlH/4wzha7bqHMxyaFOIatxLFaIYYLJY90qaOv32tHO7FS2X+d+HbRQe/vOxpax
9+05IEIxWDYiGSRMhvGUaV/V5iRIRJTN0GXPBIc+eL8JhpUiZGrKLxABdEbZOCg1ippC/A2f+mM0
Nu+ZDZMvG8khUGMpOfjZmF7K+JQ2X5TQ/6tN44tWhdbOiqniQ7XFsSsaO26OU0TobBLOwNesRAQV
aYdpTkeMg295q1z12kI53Pa98HufdO4NFxSqJoYtvoyFeWLVix+y7+bjL5zOnOF5f9P+cJNfrHGv
OQ0zqQum6TDZ65vH1A/PjV+M12yqQ0azg3bfPTdfZpKgm1oj2+cVuIG9qlbzBJ3A6jH/MI8uE/qw
ZvBtLk7fusMTVdD8Q4x0WSYHHHkGIdYgxtuHMXTpjKHrpHyQjr+o1bVT/H1/W4kDrHOgMSlJJaFT
ABnO6hkj/LaJfp/aMJx9K9tB7mVRHEyUcWFWWYjOkejUnRRfPTHFDVorl3J6Diog2hlpqQSnb6DZ
rDUfZJlyeQLWdQ4alLGMMdDOtutRPjJSofLYXIl3yxmSsojPqZcw8XXe1KqGvi3iosGwclPelfHN
KCEhnAx/uSq+QiXFU1+OC7RIy9mRSptFycGz4LQ/tOOU2bMrk9WQP0Swvz2Cr1RpUdQNDRO+ZKJ/
gh0hLM+Pqsvym8KJopza7ke4IDpfs5rmJV+mGup1rFRRHfJjcNDOKPaR5UzmyDuXlcHBRT4JY79o
KL1IefXYDYmTyT/MLLmNOnBdxRRbDzucb6wpigJRDA3CZXyqTqnQzt+YCJWF5ks5n8MZlA7GTVar
9v7x3cbelSEO6QUdYixJjPPb4xa2J1dxWxB3KR+Gs3nHGjj7q9mnguVNzFjZ5PAel3CdNmD6cMLy
Ja9/GoU/56DDrA6xeGWYvYezSCxzEz5WFrmPN4RZq+ohAtnYuhVHT7ee9rdx8zSvfp/9fXWXmJHS
pNMg4i3aHYL+wYidmRSIYl9izyV4PB9CFFxCvHc7C8SyPRqxdbf+sZyh1oTCgXDYX9H2bbVaEgfs
bWomzSwADyPVEx7N4+KCaWnAHPOy+CyJEB80AqyoTeQwXgMXmTqH4JZNrBshsAPzxpqI24ryAw7k
danvTCFC7B5Dq6d8yiqickosgc/IBcpQKBM7thUIh6Zj2XqqQoSY1IfhU3Ij08tWGM+0CtU6iBsd
ldBWX9DL6+qH9C56msm+dQKM+LycIQuq3jMpE/Uo/0yhIh964VPhN2gmWj5VyIVbzyNpdPM+VnTD
0DVFklST+1RqV2OIWAetsfa4HIaPkp1Aw6lBQ+xBdEGIRfZybC/ytz0+WVD0g5lhbgeluRq1RrOx
0UB1MCf93iib0/7Z2sa/iykuWWAqYh5rBntWd5XbGA95+0EMXgZFRIf5s674evBl3+C2218MciBv
dGotJxmqGTnoMKbmWtMItNj2+4sBDtHrKhQnaUJTqtgsN7Mu2ZbVu7NFDe9txxYXp+DHQ6IoTHoQ
sbEQenJVJ/Vyp7lazowizXJJKgdq2zhUt9q8WBoBpzn4yqzF56CywREd+M1PlrSNzqHbUUq123WE
1RKZn66ukiCuhgWDfKyGb+u3lRs8gOz00HyWP+qPg9fc0rE15fkc0ufJVGmiCIsQfh2WQyIrdoJJ
h+iffSfc7txfrYzD99oUx1jTAFzZaYIM6+Lrp/isF5B/zU+BLdvyFa6xl+VdDJcrsxyQSHEsS3GE
i2xOo/tCQqeqWH0glrZ9N//r/9it/340aRRGRQ7wgsX5Gr3Yj88xSMWkc3Mr25FH9cwQPqKJHIAs
bd+YRoPjVknukr12dy42MnNomK7woGBxPasuEMmTfdgCAet/FzmkidGN7Kknnll9q/O1o84k4bz9
zdx3R03ksGRoBrVMOvRIzEXjQgunq5HkSh8zMqvGdultQHX5aOz4r05aHVtzILIHcvNrCzFm4VUR
en/BMk5/s/37DESF/7Wm5UJXZ+wSbVz2+gfb/OxOyDWETuMUT9GN/rS/jdvEEr/9XhM5IJmkWMyU
CQbFM0ttmKMd40EGEj+HqbDLpygD1z1UAg4Cpi+pOhtbzd7ecpgyVTHk/ApccXr7fSlOVfHPROlV
76OzJnJwIg5tnmYZLuw5uDXrk/a3fsjhRgRZ2VyZcNeIdeNqlvIpj2+TWnW0qiJqx8Rm8dTZdVNH
mZUhsm+1K1lzq+UmTA6ENxAI9VorWTm7BO1hrWwRTplP06FDPTD2xMSuMht3J3QiKKyglsRhhVH1
iOmYbFfUyidzzK7jtjyHgUl08f0hGP59hl//vlpWNdWSroQol6mvBCYxBhIsr3a1Y+SLfuYsRO6V
WhYHGfqky31q4YmSSfd4UwIuHqxmdIlvRXj265t9tSgExHWjguLOEa5mza5nj+VgGZXPBHTPjwP4
g6ojVcKllsbBhV4FydgIeMLKzfdMuo2gUFCNp/2VUTY4VIiKPhFQADQddfo/0r6rOW6eafYXsYqZ
4C3DJmmtYAXLNyxbtplz5q8/Dfk73n1heucp6VpVOwI4aAwmdH8d2QQxHj9OiSIZZUOAhSaIcile
4OhaeRMZN2Z1TNLXy8ugvo+ADJoFPus64lWE9h7TQzkeYJcN/CMr88etxU6wSu76OONP4ekV0xSu
teOEecAHDRcGGoHexAKMh8tGiY0TU05Thi8z6/w6nD9pit9a+2T0L5sgNk4kfAtlpWa433ErjPdm
cj1NH1yCEDpMY1SjdbjE8exlHQdHxtiktoDmayEWQkVgKl/p2RHVtVYG/Rm8LLmWDxOmUDE7/qju
9ZvRS674sAtVPKe+Dv/7mcHYqPK6TSDDhH6fdjdIw+MEIm6vlXVqwpD6SAIQWF3bj7qGV4+93Jrl
sa4/uncCCrS91hUQcgfrQ+SqhwB8OcMuHZ3x1XQCzBQ2IIdWidCV2j0BFCzdLhQ9hKptm+6senRD
00/1hTq1RECpCrgwaPmoygt27jfRYOZJSKOqmwyleYp1jViQmGgyQgzc65h0cCs13U6G9Cm3E6fJ
KGIjwhfEXNPQ943SMAXZYeNLY31mVKGR+9KFMFHMLOVhaaRtjMinZJ8z6aYb4N/p9UA2KHOXumRH
AAY9h7I56udoVi9+xNo+ntGTapmbHpF4Sbk3EeiLbV+1PI1hz6vaPCSxNq0bRQ6QwWHwbuVx3Kn3
HwJVjbvKGTIUUsBMBvFXaAZAxE9leymlyOKpzyRAgtYaZrYkcOwwT5+CbnbytrmKwrF2wqJ4Vwr1
z9UnEreFeirZRg+XiyrMMKRbWb/vws3HtkyAgzQuFauREJ2CSU3uZScNqDFPftQvOZwABVUOWT5r
QcatgxqCbt7OGNrSss7VCg/CAVO3aXsqaCAgQWRvW8rSKPsGkFBEj1rnt/kNLorL+0aF2yJ9mxQo
eZdxDUf1K4LfN97vEEN90+E3G/yH7QnPiBCSC2Y7Ig7qPJ6Ba92mczr0vUgoJsqOvafi+/WWsdOj
WSRy66PemoPwLcGoH1RQwzclGIm0g4J5HZPMQPB//4KX6EIUUeXzWI0J/LCvfpZ97qbazRBeLbPs
xZrXpA8KUrU4AZg2VSrSOHGoRT71bNIwv1MDe7XPUNGt3mjjA6/LnT1iQP0zpzKW9tbDu6TDjLMt
FsBkYWqgpBPSSFF9N/W3XXE1J8SDmsgTGyLLm1RJrDN585K6tb/wAbbX3pueVEd2Qo8iBiGNCWjS
F105mRoul8ab3RnKHbUbeQwyW3zIi+JMpr6aACxoPQM9foJIZqkOuXnVq8+5/RiT+ouEGZGio+3k
ptECnIMYMgzpjW5NTiQ9zekXAlCIE2AImUx0FypzawcIzPzmmlO6Tni/219R09xYt1SzAAHKhoAm
1tBkasqfhiio71Bm2WtIEzRbCrWovROCjTDBxAFLauZO6XWKQcbYQI+jJ5GKuqvBmS6rimrI0KAy
hDgazLTqXMhIlAbp56r7xgoC7VcvlLPfF/x6zpNUrtoc9Vj93kKxUf9Sd++Jy89MCN7ca9CR0HRM
MPT9Y4qEefaLDRvCxYhtEnvyGpbIWYT64hs/hvxko7EHvaf2owVd6tQzc4d3nxLrWr9HTgsTm/Ta
Lrb6gEuu61s0ceNKdmzQjLj8IkGrM6PWuHqMzswJnl319pLLGTqdDXOvq9tkSjEh7PfF9QjJY4tt
Rklzhq8mOBKamOiHJbxEpJkIZGjWg/0U0lUm5vyj/Fi2qj8v7yv9nS1RuCuHyVgso6058QhvjM8g
+raAjhyj/RwqqPfVel/RmTkhqg5HKZ4SXjXiXALcWOoaYDSj0YLaP44mZ+F7E0dNMEwIcXrlwWS+
Wu8CCveoEyAAhdTZJbM4L0KXFrd2qRWgOaUUUygbAlggam9Ky+LUigjbq2Aj65FLHOTVh9XZJxHA
IjKzphwteNq0MWcQY6X+cLVYDlgE3m72VnZUqguBWJXYpVcmY8QaDrFs2YXKlU0lRNcD6tOaxP68
JlFCIxvhZh0UGmXEmwOGFAa3xwgGpwSk4lvC2cTePKViQxVwLJSNTT/cZaWf69vLn4kyIdx+aTZK
TFHwlarurgcILepx6HMC8Fbf82fbJoBBFkA3IhmQ6OugHO706Y9ACyHJliXXVibn+2Um5XUJ5xN5
JYy6DNJRQ2f3ctOhgNeDunEBfeht5+sbdackDlV+oq4QSwCGsA0mDZMMSGZecxbrcmte/06QRT6j
rivi/hDF++qon6dIDZG5OsT3mrfsUld3im8hCB/oTkrS6QWs0Mp2ULsQQ1T6VtsoTnlINv/X2mO4
h3lXJwRyrMZ9Z94iAEffhQ1LZzQecI0lriHcb9p9Q/IWE54vUkrkMZgQZk6Ybfbzbop8y0p38kJ4
PmVECJhtWV6mssI1WNg3UXIjq9daSBTViO0SWSSiBk0aSoXJwanGjEnr1frXqjuowY/OGL1AvTZH
IuVDoKxIJZGWpRlYPdZkGennBfziYRoTa1pP2OuaqTPdYkwVVVKGqQonScGDRvn8xrzgVgwdE4OD
cWBeg08OhuS8z+9ONoUTXAZFlWFZvDeeHdIDf29wbS+qNPCPWOVkR7jfZ62FiEMSWDzj+NRvGZKN
mCy9pZlu1p+6Z7sonFxWja2WNDhJtT9gYII/dcHudV/uCx+th8RNsu4Wp2UJx7aqliIfJwDgYPS3
thG8TgsjTFBuIebR01g2IaCN26r1FYzoJhvFutP3vwecpdsIQk6FG1JEVetn+M/CxKx6P6lpk/Mp
JAO+kc1PEvh5Q5Lbjvcc/ZVcOn0rMbdeMDmTWxMen+zjXX/sdiY8vd8nByolQS1HuPFrI0Pr04Q9
rNVDOe4Ts3dKWyUw/B/X4WnThCtf19XGbDPkhbNrzNt5UL50tU/zBom5I1UK/8cFdbLFV3wWkzMJ
zGVMBgIOm3BXH6ZdOzroDOLXL1d0YBhipCJN6miJE9RotwrG1IK3B48DKNrADb3vnOYXGnS4WBC1
m/ybXHIOATLKDhpOC+Yu34Y0uFJQ+5hvYzcE8brqIO334z1B4WlDBdzQ00ZrNAm4YcT3Y/G4RPs4
etfFeDIhoMUydiAqxaCIG+i93/SGX9aeIhNGCEgSc+z2OPZWw6ezQ/UFqsOB6l/eJ8rLxQT7AJ2y
GF3kmLq8UV3zDV55JlH15h3JcbIe9P3ZMVEnJWTBkMsWz1tyDc9ig67u7bLlhD28u586VARKiJl1
a67BcRhj69Ts15AUDmp/G5Wcm6GOrphS74NQmeoMU33Zdf5p/JT7qMK6MZr6TNXR0RFEZn8plxCw
wpZUSRk58yV7nF2+jfm2QFYC7fi8s89+0fbZl8tOQlkUwoq00y2rbfD40dje6jdNTTg5uYcCOGiF
UTQRj8f0o/WZT1Xx7EdigdI92iV+cqQarakFCejQzJaZ5yXsMW1wVJY52s/LO0auSACHTlniLFNR
t9K3NRR/uWhy4w94uvFvRGv+8g26gK5i9jxIk6VLemB52N2Htp/ouVN037XhqFHDwJQl4TmgSjYm
MDleaGMbu0Gfvoxp9RQZEujDZ3N0ulqJt5c3k/haYhYdk/31IHGWqnYJvaFiv9CW8nLZBHUZikQH
DElbkHtgToeHZeGVctUp/njLb3t5l2Ly6OGD9viazy58PS1AMsJpPazO1Q/VZtrx1tXICW7AjeqG
NwPVlM7P6CUPEVCjjSc1LyQEZ4vCdnI4f9I7/mZstss0+5cXx3/qkikBLkrJkptWRy2Mdd8Wfa82
X3Sq25dyCQEwxhJq8g1DUQpiee4SQgeQwjxqEQJEVKnRKT3n7ZnMx3n+OiWIAx/fs0+WzHTdUE00
9P6vD9ggYpbKAhdUZe2GYTNae2miXqHrYdfJhuBnwSgZfRTjs7eZZ3zBYD1WAnnVDHogLtdzxcTM
O0O9k02+tWe+XQGM1LbFNc/b9rUNn5Gtok26Z68aKMUgO/I+gDgZFByur+Z5UmVEYllRaFfhGEIx
fm5+fexrCS6nTlWR1xoaLJLqiKswKO/MlAiS133utA7B5xazqNOugkPE8h4vUFX3dXZ3eRXrMHAy
IdxLSrtYSp5gkGMcTS/Qo51has9Wp24LayZWs35G/78pUxxRyatpzJYYCfq++lTq98ZEXAv/eEqf
DAhXEVpq8ghVAMi4Ze7vhuXme1fslHteN5F3KrjBST65y58IT/X/9e02n6MorbAoIw9f5UQC24b2
YpFh+eXPZIojKZY6sUqXSuaGmX1XJ7ht1eA70wwvTajuS8qUgBCVNbdxNKMclE1XcgtxP6iMYPC2
KO4vex61cwIqgD0RQ+sDuj861VvUm6lFmZpCO8rl+FrPkGdgltYZfBo2uoZMtjsel6vwOIScFrTz
FbfeINdLlR8omwIuxGkI9eoEXihXswO+VWegCAX/EUyeHF3ABbRJy0New0Q0b35n5rVPdYhhHh7y
q8/SnixGUosSYMIKmjIeK1zh1ZfgK6eyyu/Cr93VfCsZjpE55QYqk98+5B/iTMocW3Ur6cDX3g4B
GbeGzrxcJ4zwj/F3aPJnJ99ew2cOoreZPA0znNBAgyFehOa1HHRHXXqpmeYVQUtAFOHzb1HnmTlb
rcY6r4C2UbuPzMPIdhI1vkkc3zffOTOxLMow97wZs+wDTwu8Uvmsp7Iz5rVz+fv8I0Q+7Z0AFFGo
RIEkYe+QXAbjbvEZ9Pbf+Cgs6oaP1sNla9SyBLSQahaikx7eECpQWipfxvFhycNNRZUeCEd/GyE9
275U0isWZEC/LvK75K4YifuWcjgBHRSpH8ySjyUNQIZ2mh2pCt0SnTmFYu+kYX9516jVCEABRpnO
jnJYk9Ndt9zrObGa9WwRRglVWQf3nC12mWimEqoBnymU0dBkYyw/dflQX3WPHnpiLeuod2ZLuGrT
3jYSFc2fmHiYvvAyWuTFx3azuNm94dLjSOv+fWZPCMfLsojzQcMbOurdQnubcQ19BhYUcPhP23cq
D57ZE85TNxXMQEoU/SXFpz71WHhflUQItoo/ZyaEUwRxZWsee+BP2rBnTWp2YQuRw5CCuVW3OzMj
XLtICSjzNKDNrY+OXXNVD0S1mFqGcIgSaZnzXsIywuB2ardK+SSl70FqEN/YqmbpimkLJvIIrPVM
rjBHUT117I7Vd2VHkM+trsKUmQomRSbLpvAxFHDiN2aJVfRq7Rd6vmdsdvq+I4IgfjX/dcWdmRE+
Rr5EoGBfEDLqb7pq6XZ861iieg5Xv/mZGWHDijmRY0mHmTA/hPpt0n69DGXrE2lnBgQsa9IhMQ0z
xxdxl40WO5yEMN1m3zPHfG0wvB9vUCwj367UsoTAR7Uyc24LTD1Fe84qO11JtpcnEM20tg3kKObO
GSRHInm4V6+702LFtp8hXXRMd2ZgKrhmh6lwyq2O6Zrdz9R2JvD18r7eKtlqLxQDzjronRlW/jdi
Lqcq0tQqfavZ3S9eiqk/TOm2X3iT238oUBNnQGwHqtOW9WOIQiSUeHehrW6mvD3qzeRddh5qOwUo
18csNxcDX7Fj2866M5PFsZLbJqNqaG9jkRcOm8jRVcbBoHQlnHRAN1XkalfjsXjgVZTSDY+m13vx
rewFz6mHt2jkUGdw/To++3oCpDS5pUiNDrcZ5NaZ5djvpXvF+qnLV4FW+JOMidrlJpBfm/nL5Q1+
01e4tHABZSzwQXQt95up9sD3rB+46g3z5FsdVSRULcvr35QQ/6H7nTiiYutQsSy2VdgFb6y44jMh
PfprfibPg9tecx1dqilgnUXkbJMFIJoTWy6mBpvcgvWZU+RD+SF0sufWU9zGKW8Kt93Fn6nq1Xr4
Y/IwS1MVpovE4dkwJVU74EaaMbMY7tJDtEHhzOcMComj7kzieb5+ZE7m+K6fBcJ6lFSjhvYHtx0N
+TErteZrGKu2F8WKBoxfKKnvfyDPyaDgu+jBli2DYTTyt2x17Ic1dPB4VrK8sT2ZWN468FiWLKu2
YUIw5H+Xp861bc68QNIpPxdoSQfXikoFxxxV/joTUHLUTNW0oakq3B1GEEjJZEDEaDyoYMDg1PUD
vtgM/qgUjAfkXUXYEy8No2OdjePP52l+FwI54/pyZ4Kh9z8RvPOA+8L6xNZRqVL6mnFdU13eciLi
aSeDnujR/spnsebv1AlYPeen7RTvijQdDDbz1LUVHFD+cRL9+TKIrfrEmQHhllDyUobg3sxnTa/6
wpvG13h+umxi3cvPbAjHShkNpeoDni+8CfBoBgnLfbBLMnwiLuiRkz5BbZp4qmQ4oGUrDP1S4acS
1WjU2I8cHJkje+VmflYIggrKoHgRpKlZpBoaLcpkP8z3vUWEs+t33NkOCoHmNMWxNpk4Va1ff8vh
dNZjCf3P1AtvKJpIai0C0peSJBch7xjoyhtWPtYmNSXGUebSCRIQooktyRr4OHjrzz4n5AWNN+fj
NZGYXEjtp1VIP+2c2B7aymNWZArOaxi58t3wRUOEAp0kdF947SZ5sraBg1YfT30P1J6ZFaDWqE0z
lyvkriul89P+azWonpH+uHywiE8ltoyWjc3GWkbN1JiuNPlFMokOUWrvBGyYw6pvtBH3xWw/d6qf
Qt4M0ePyrvaes73iyzy7dZd6yRRJBzwM6lOpzW6tUXXf9TjizISACGxREktqURxLIP16s3ic1xAc
+K2j3OlQ9+62VJsP9WkERICikNTOKsYt8yZ1OuiXqtSEFWVBgISxWZR5QHDi1iVGLafsx5S2H/z+
AhRkpZT2qVViUBavsSi706RD1GpOa24v+zF1QYisk1VZyLIOgSKMCKafFHBlRV7wwAtY1R0dOxM3
3l+Uk5Ci0UC+x0mSvkTjUxYee6rASJkQTn9nDnJeKDChRfctJt0Ny0sgsPCxXbN5qHJ2buzKrjJo
PvDkACIRl8fkaOS54dQXxZbqFqKuILFQX6dqkywN1mTcNHvjijfz6Mh6qtf5pt8RK6P2T0AEq2zr
PprRdcq+Kq/FbX809/2Lduy98IeKBAR84opS3aBM8r+fbWaymLPa8lspbV7zWnYHc1MqFA6tG9EN
S1XxljFElgUrtyLbqvFgrOLHwThm5a35PuA5mRDOrNbbszQG4COQ2m1f/aiyd2kmWycDwvWtTgN6
SisE3KzNnCo5FBkV7KyH9H8siO2ehdoa9WSNSNj+0u+4CFyEZsJgl4Mo+40kkIqxia8idn/2Mbgv
JhUwZzfBlR3Jx2lYjszsiCDxHyfotC7hvLZVmKnSgDd0jJI2ntBoWdxhEEIFFVxGdlOv390nY8Ld
3YS9meY9T022T4t+0ySHsXsYVOL1sH4JnawIBzVTq6U3S3ibPKvhrarYmZ8Xdu1dxgNqLcLZhHIZ
OIJlbJwJfqlWvYsbMLJJt6pB3EOUIwiXdjbmRh1CKtnt2r1uPY2ap9rvyX+fTo9IkQCdQVVTeD/I
3N5D5sdJumtd+XZ5u/jN/3eAffooAgQMMqRQwgnoqUSyLyX91kifE5D7TMVt8S5l6bP1CGgwle1c
GDHOToyJ9b63nTYmPv56h8vJhNjWWcyRrUZcfRmtvuCt4q+5+Jhb4BuskeuqtmjDpIir/hEv/tlC
kSAhiKTKnDXkTuN8+1tZFTQhlm9eBzcmRJ+iQ034BeHiYnun3WfagE4epDHM1MnVrcVCN1t8lu8v
+8Y/Qq3TygRc0No6XPoOgSkfskghLWh9AvkIp0TlecNEp74eAeaGgBDMToMsyxA2jG5zbaH5DgTE
XuObpaOBB+A/JIS4x13wfkMACyWZdCXtABb5U+DXkDxLfkCGJfbZi+7Jm/Cl9LRDcf/fZiz5Yi7Z
FgCk5V3pgYKbq2RX6PhMtM/E16N2kx/98yilnlg8JjjakQJqHtVFhQ7VoPk2etJ+YVrhippc/oe7
oFLHVMVSbJE/N7Eh59bZMGh85lJ1EHMDH7xxN3uQFSH1DNe372RM2D5bb+Naa5DUbobqs9IrN5JF
nuz1g3ayIexgbheTnQSYKLZUtyidtAZ3zBsvsK9Z7vi6cKp7Lij23nfHybIAy3M/G00yAlMM0GHY
m7BC5S4i9RlX58+skxUBkCHmgFy68VYxHDyu9tfsuDZQcqDosImPJbYqscGq6sHA1Q8x4Cp+6Ck2
Ier3hTfUzHCQWIHfX2R8E6QeUiqrtn7d/9mqN98/O0z9OOBrBLi7SvlLnd/kvZOTjD7raHSyIcAt
k+YBBW+4dDZ2wJwu2gWK5Ca9sh8060Gvu32lqm5Zm5vLSEGtje/u2drGXJprq8a5nbn+ELKSaK4I
8i+Xjfzjaj6tTsDatMxbS1cTXM2pk6IH5ovsQ+lo3yaOdbQrVDE4CSNFi/ePy/lkVYCJuBwWvefx
Oii0uMTrDj0xA8b2Rui7QpQFeluBe3mh1G4KoJFJg5HLEXZTG56VaJvF+yEnoJ0yIaADFBbKVEqx
lWYu/dSy8ke3QLd2Cj+4EgEe0LzdGWgkQfLVHD18PT8azWMKhfrLG0bdGyKV7qxCxSaqUeNuI/et
W/NRgs5G4vA+DHAAdI5Ccf8RGygS6UZakDNTxdu6RUzTfyq7Q/w+EcoTuIpMukFe1AkaulHw/ZLk
LlgUdukWnbW8+0tz7Z/pJvAv7yO1KAE+lMbOxloBfBiYhZ2C0DOWQ1Q+XjZCXIkiq267qJU66yiX
5MpDA6KGFEos2U5B1HTZznoR+Wz7+GrPQMnIkXpLDaQss2u007qFp+ymq+4q4WR/b6T4Xhw50eNU
fMzpVQEwwogVZtAjBrWKm6W7zXvM+xBJC+K2EhXWhwBEP3nHRbRHCK+Vg2trxAth/VX3B/VUASBM
tBpMdTOh/8v+FMU3chs51bjJ0CdcyBSuc7f6O4492RJQYqqRvp5a8MP1h97nXYfdVbyFBhUUb5ut
7VG5NwotRD6ASFkkQytxriCasKDJCfUtPEiKT/M1V9SgmiqJQyUSATBQTPUab6qqQJo0o+Rk25Uz
UB5BXVMiE0CThnW1oKEAKs98E7XdsLN8Tka2+P9JVZr4aGKvhJooSV4tcMHOG33FQy9B6b5OuITr
De7+T+9TRjudZpFxFwWuaMJXQ4/dsfc5W5f1KdxzIOSro25gKtQQ+XYHXCdZgxcKSgRx7Sa3LSo4
AVrSjK/zZva6+5QcnSa9UoCNolPyUZlV9mdDC8UF7dEbSRSur/elIf8cOjE53BixMfLODTfVkWyY
durc+F3/chmDCazXBBQZ27BXshIoAgLojVpmzshurGJxG50ARNL9BQwJMWaAyh7v9DxMmxgYIrlD
7nAPgcDhIXPD75dXRhkU08ZlVAT5LPEAANOrkZt5wW18tNCIxcens2NJ2ePp2r9Akim6riu2Iqui
BmaaV5FiGRFnZRl9A8oebB9c9xuc7m3o5c/vWd2ZNSGgT1orYXaLBBFfXe6DuynayD8mtDTwHgpL
c5r3cf+dmRSu63KWK1XRsUBOqa36sW/ux9tx81vjg5QjXr3fzqwJp01Fv7DVtLA2YLwnU5z8OL+0
nj97aKsBf6zxwlM29Kt8HVjO7Aqxvd3W1qCOiFSnTY7aY+xPzpLgnAOpwVDU/ezJpMrq/XNmUTiD
VmGhIWa2GLRMn8bYckAlWy8pEWxRRoTjh+mFrLVNLCsPbrvOZU3txOPTZackbIi9FY2BEeTEwptl
qY5VuTda6M5HlCbrWyLhwjljQiKgwqx9CIKvAd3Isqu62o7tK9+C2iwVF6zHp6cPI/ZTGKxqkzyA
JQQirgEMSTZ26Jj7HLH325hZ6uHlYuxL62MfS6TiMqtOVtQK8c/Q7pr+toiPerX92LcS8GNgKRuH
IUQNpUwd1m5i+6dOKSqt35hnGygghqRHslxOMeeKBEjtIJJ5bxwH/4199fldWs5nxgTACJfRNNgA
79PS9KoY2K8EeQdVVol+JX5QLrmfgA/xZAWpVKH8UIAQkNN89Rsbzkel06izJIBCGARmbM6oPTXx
t6gzfMxVx2boX3aC9TvybM8EVDADvCaXDh5eXIexy9sz5ZfaM53qGxekKo4RQVO7+iw62RN7Lfoh
jNAdnnLNHkx7qZbT64+Xl7R+begM3axgmTPF4i3oh5pGV+DXRn9YzK9Fc+y0nRFPTqy9a5CInUzx
gODs+TqlecZQW0BpvfuUVsdBd1Tz5fJq/nEbnWwID35J03oTXB+jKxXOAmrSYqPglSy/8Ady9y0B
bzbleOszJmfLEpBhljQJQ43BgDjGvMtyAB9YsDy8M3+2KJhMv3n63kVce2ZUQIpwMeXGsmF0LrSH
MGM7zaQYONZ977SVAj5EQy+XdoqyZDhnXqpigiYIiDc5ZULABqPII3Np8bWKMXTQMaJQqZl/IOpp
EQIsFKkcNU2BqEi5Kd5oNCU/0ret115zXXfd2hD+Rx0nASDsbLaKmvufvi0Lf/GsXeZFnmV7M8g7
yw2K7qWjQgRC8kjB43UE/LNUsc6b2p0adjOwyQwnpy2/ob3JKWeipW0dzU9GhGCiMNSQxTPCIhUE
09oufhsMow8V962/L42TGQEqjICxuE/BkGFJeGI199JwWy6KNxjPl78X8blExp54HBmDbid62fTY
iaVPYwANBCNy7fBz+i6qt9ORFSu5AQI9LVywdYXyNHQYFP5cUVUL4jyJtdu0yMao7xA/6NkuZ09R
nhGBFmVAwARLHiwlzIAJetU5SCm4Vbj/2BcRICHNjUQe+BKmuHDGrsREkqdN91axleSRWA11YgRw
MHLDCk2D333atTW8prGX1V8vL4faMAEP1L6rIdeK8YDAfo76W8v6GIKKMgGWOkzSIJvMtVJ1j1FK
d0Ri/fISKAwV57UZSIeyQcMnmd3BU67V3sOXULbRp2iX3UWpX37sUJrC4VftELpXM+yN5VNY344D
tF+REzDcYhoIDyA+jygDUEV6UuoDsgKjkd4Fdv1kwNgHt4//D2dhTyBLZRlZuKr17fI2gXrokMax
oEKs7v5Dom8dOpmmmIrGMKokeFwX80qYbQ1vHJndg7aD2DJ0qyGl6xnHeq+5c+R0j+QUIf8ofyP2
H7NiObue0jJSK6AbGLug/Yiq1d7yQUS7xaXnUWHx+sE9GRNuoYy1UmvMyK+H42NdASfm56QiTi5l
Q/BCkJiPJeotqM1Wm1JVnCh4iroXwjdWc87stBAhXNWUQmknme/agctD8MlZPhYIzkJp22yDe+rN
RzjHW/h85osZ6DC0sceiimaXqH5RPmuIFZK7y8taP1WnVfGtPbMSlkEkM9lAHgC8d+pzlLx+7PeF
WyhSl7i0R9xCcf9NMg6R8q5X1+n/F+4gZbEhKVp0zFWSr63aOnVMvIkp3xIunhyz4fGcMyjKlq+9
chym0DOp2Ho9tDktQsCBuun6qIoKZMkG3Qc7+ZiUTjk9K/J+UYhLiFiOWKxOpkBlioQCaBmzTafo
PuTWXtXA9C5/dmJFYoW6rptgbiucepttuUbuXG4aea8nN9Uo+ZdN/ePO+7N7YqV6qYNhiCVkLerf
9fdpN76E8f8VLzBZSpBTkPYEIFjQ1xrNMcP8sR/dcrXzaafd154Nxbj5OwXWqyhgI7muKlBh0izB
/RRoISZNBhRQ48YJMeddPaT2bdDuL2/iqlucmRE8kAV9qUwR1rRUDyx5TfLP9kCc1PWEzMmGmEKd
9UBHbUHnl2u0bCQHG/fcOcUvsHnLm/428WeykraK2WcmhctnrCQ1zAeUtcaDkaE5o99Gm2KXXw+/
RnT10RTEq2h6Zk+4iKokZ50W4I4ozat5uLNS4vSuJzDODAi+V2ZGnTIJBgbbgUN0XrG3NuEha914
O98MEFtx9d1I0mQQ7sGEuMheoh6CBzZE1GTj5wJpDQetXtPeiBKDWCG1g/w/ObuPhqoupCkBcCzm
Nma7uN5ednTq94X7yC4zfU4GrCTW7mT2s0jeVYw4+0LChTSHWV+yBV6+zCAsubEkP9Z2l9dAfQ0B
E3I1lsaGv7jNZa+iUzs4DMrmsgnysAqAkGqlHcoFQBWpxg0Xwxqezf10Z3GC5kP0SIEq/7m/QtLT
ronJU1tK07zjB0cCeay2L8z7Cky1seJ100Oqh05Qff7YAm0BGsCVwZS0aRnPPmbXfPQmwUgZPDvK
HEA5aEupgG71TjxbowAOsVZYRRwikhgz3E7z1zj4uRiFY1VXGiVxS22nABML2GvTToMTRvsGfBls
r2zbvboj86nE7WQLuFAsypimIbxktsDICSmmHYhsXornYIMxnCdOg2BDOM30iW+32vh7tpMCSCgz
OFhGE4fYcHjjb7u1fW2rb7IDdfsSaGELaAEmv0bvBnyyKKzcNoghgE31Dqw+xs7WIuBFEoRxAmpt
bsL6XieJU+rhQyCx27k0XjLzRZLjGy1Kt0ap7JIFJEh5+0Rs5/otaSgoLDATdFjCduptZ2iThBhd
3sqVax54UxKkp+beSfeg6t8WR6qvdR3BThaFfS0CaZFHC6leqX3G2LrTLb7EqCaT9fN2MiLsrBKM
S6RZSLKGUv9Tj7XQU2wWu0qfFC7qM4EzggziXdB8silAcxn3GWhqUd3ExXKVFtMrm1Dez1PKa9YP
3smOAM8ti4JITZF3QRygQjfkgEMuOc0VVHlUx/yibAdwSKUb+0HaXHaW9RPxx7CYuY4GxdabBECd
5JvSekrVb5d/f70wDTaV/3NGcRwJZC6tGo1vnRjmLy4Uxl7ibXxt+w1nAnPqhwa9EfNE5MqJ/RRn
kjprNiSkMzHbVT7J2pWEkaQa2fnu1+XVUbsn4PII7t1MD0BxWKaDZ7JgW+TT/mMmBEi29VBZIPk4
ukG2S4ODlRDPn7fn1N9X9ekDCWih6EGLejTQovTlg3LLiwstVNaKTeDJ++5Kf8ggRM82y7YHzUW6
weVNzWdTu8g/5lmMaKho/itAlOyW+Ddua8uMH6NC+3F5HwmIErVvh5blpt4DPYJGc8rowKLbWX6+
bGP9KXnm7AJc1I2sQGMQp4nr1CE7e0y+6w/aVt5wEaAk8S+bo5YkgEYvRTh1GMvFEMi+A+1z2ENN
idg24iCJSe7KtCuzjOB+eY62RXSThMNda/4qR+IkEWsRE93oY0rbkFeDzP77ktSObFzX7OXyflFr
EQK2RsktVFXxdbripgS1m2w6Ru/lPbFlhDuLie3BjPWMRXDnMYd6TFHd2Nb0/fJK/hHO/zm0Jv8f
zo4MA+WekRU4tCjWIMfcgq8u3cLt3kJdySMZrKnPw/9+Zq/J+n5MA9jjxDfTHvIanaO/ZFe9t/jp
F6RL/UQiBS2pjRRwIbBKKW7zBYkg9cUw7nRqiIo6rqYYUcxZqtodnJsdMeC5qbe5Kz3le4PP0N1Q
4QtpTQCHyTInNujoweg8ZcPJg6rvPM80egqGcovEu+wiRLQkkpmlWlpZYcLTzXrrdMOrFr1k8mNl
QQMoIkwR30nkMWv6VBnqEs4xJV+z8atdbi4vhfp94WmXjpDjHnk8a6QuC/Ype7j8++vOjQkbnWv3
gf/tf53bbBc7a2f8vjZlvmKwDVLQflF3xDLWSRTskx2+zvND1E4YlY5QjeI9evO3dmve6uCFGG/o
Iv4/nO1kSziwhZGgdcRGfXU8NNfhDnrUaLktr3lpw/bsD26gcFCNaG6H/0falS3HjSPBL2IESfB8
5dGXWrdlj/zC8Mn7vvn1m9Dsujkw3bWhsR8VoRLAqkQBVZW5WJLlsvpYpp7ZPJE839Q3EkJVahaj
shnOut7yKutVxi2gJk5vHn+/J0KXLRPic2kNowgyXH4H1qLkdJTy8GBF+669X9S9gm7K61637dUX
c8LprRhprBtLDHOmJp9xxp7Mopoo4o7tu+AvK2J9IB/LzkoweI25peQDhzitcgouTKi4XCJuNB3p
XS9+F4tCtNZpGKomb4bOFEhEjNFBVam+RmLrxAoBWyyjzSU4t6Keu+oUhMQStlvZLpGqCoiQs2ks
Iwn9mf3pb+1mTl0+v06ugs7q/Dnc5ZRF6jsJ2FA3udY0JXITFQ3ripch+y5uKrCF8rElaEgTfkHt
oAAPWRmVbKnxkdTlVOevdv+u6v5qBwVIQN9FEDUL4nXSfyTSJzbvr0cPBXDi1Jpp23JWaDzVvu08
tuPy2v3o9Lv6qB3CHSVnQGG3OMKWzMpkvdXY/5Z9Df1WcnhjI2fxaN41D7raPAEaZhamdcMPCqn6
EA03of1Vbr1/t3/i3Jo0BwkoY5Bc8REoPicn+cudvkc6B3YEUpp8+1XsFyiIc2tlmaJS2eGInU/W
iTOPat/Ds3avnzAhcQhs9/riuHNdQXJxfG2BInSk9phSMKCTpSe9F0TpTZKdWPZ03RAFFOLgWmAb
UVRyAmd1P8UOb/YIT3hqQ6f93nL6h9gLn6kXG+IkFGfXWgvz1ohfjJDHnqLGbhr7jdQRO0icheLI
Wi6VczDG8A6zulf70lm6GMqAqaPltzbGMcbGIE5DalUCXthJmdaVjnDW+78CFdfMDvON5rt455Dj
Ic+TmSZr4pjELM8yoMkYkIPzgQw0fUQOTmDXPOU7yPB8uO4eW364tiYcI4FeZDhEUK4cksFp8nPV
9m7LzqNGlWK3dm9tSDg9QtDvTIGC8LI+V+fxC6Y/wOWdno0j3nz/HvrD8Ad1hmxeQtdWhUNkWNKq
7nVYbbzBQ1iDnDTw1AcT5IfaJ1o4lVqk4CK6xYJxqFFKbMCmhLd79IsaLfEatnUurpckpJn1zKbO
NlGJqIbTlD0n4eG6R5B7JiSZTZAFvTLhWoan3tIZ/RiTJpYXHg0b/L6Jb3tUcYVakXCWSFEb6cWI
rDZU9/l013Xv6KdZ7ZhY6VPm2lhqTUbDznQXlvu6eAmSHbFpW6fH2oaQUi5NwHQ7xRr4xYmLHAw3
to/TERwd/8dbB7FjIjflkNmqrlX4RJrpxh/bj+aOE4NMjyDxKz4qJ8XPd1ThjTIpAEVRVTpYQYB+
sr4DkV8YEs/h1O/nP1/dPMFCZzAWwK2L8IsVvvS1f/0LEUBnC0igBG02g80XE3uzfQjMwl0iGT3K
+V1uK+9J/NbOIMKAPcRtWcBWtxuQ+KVIJpSn1uPUodktpVRPbZyAB0tgznMawfOsDme5ou6kZCa8
mzIhIIKlm5Kl8Ya0OKmkl6wLVDDrqRkRppQVAQZyJY3toIMVPevvFAltt0wq3pP0Xz6NLipGMoxg
MD0CQrdS/K1oYxzhdUkh6HUw0EUlALtqNK3UcOos9x1k7/lMpfZsOBikhwb5exjF1yvif8wqcPJ8
SuPaAhZE9s5uzjrV6bp5jVkbECLf7vNJH3jvh7bP7xYPk98YVP67Y6G4NYjT7foJqssCDFR6qIQF
OkHcot8307mT/JDqZbmOBNCU+ueGRUGnTSZ/CzSap2L4MamHuPXY8OE63lALETCgz5pCizhEp7Kf
J3dW52c6cUPmASHeIdYfRoh8u++rsDQRMJxssNgNB96RQD/UXY9LXRaiPyj6RAsmILPc7iLrbuyI
T75Zf12vQwj8AcA/TdVbxosJAjjY6Guu9Km8xXOtC2ZN8JQAsUlGiM3R55VdsSkd3PVqPwWA6WlR
zkrUHDrWtuB7kZza1G+UNHK7Ec4xlfs4+5cJg/52m1+FbSgpql0PaMBV99K9uVsOKFz8Ze7xsL/L
XBKRCJ9/i/GVtSrCbawLeOvRTe/HT5zhAGP4lsfr29ZfzJWdws32+vfrMUDusAgdYWVh3BJmg+JH
MZ7z4HkcZGcqP+r9h6TA8HcfO0pEdSrw33olLsQ2dqNZJgy1o7O0Q9IfVQ5Xh47hSu3ZPGkH6YHq
+SQC5K2DcrW5cm62U5TBj/T2NOm3OaW/SWTkkH35J2LJU4cjkfflZ+2bGBEqaagCoWj71990GFRD
IfndBGQx0jQzc4YW/WGXPuk3wwFXM7d8+D/auYijUhHARatTzKhwx4yjN4HlBGTUWQJJG16QLvZU
skQdZoqANaMSWZO2APwzzJvzV57qZqwc9lgeS2886KTqGuGL4uN2r072PDFgdBj4XEC6dlHAax1Q
LE9ufcx3aCagsg8i1sVG+NJEjxGaxwBr8bk4Mq8G379ie2gPddVdjYcSPBDzF7TMvR7t2yeeDslO
Wcapowlb20zKJGkqtra2p/tK176U0A/Wbe+6le1g+2VF7AaaQ01SxgKuOWOY1p/NIfeURqU4sbnb
/Q4hFyvCda6SQlu2NUQcEkZnCF71sfNqeReFqWPUH+SISH0pc0IOZymVXocqRxA9dWzVUUB7p1o/
S4ydWupL13/4d3sowLKaSImc6FidklROJz2wYHKuWyB8QZxmZXZoglOEX4eT58U6pPPkhBrl6JQR
/vMV7kpyYGYDL7pywrvsAerKEgYj8M0eMYPoJZU73kRHarhs8z3VkC+uIYBxjAuEOgSYoJP3zbn4
zg7aQ5h4HCANJF+Qo0D7EZXj/wG2LkYFQJZ72xjnFE8Y8U8pxBnAabrRgZocJj870EK1VJBxf13t
bJE0cqEF+HzychsleOqUXq/7B/97r8WXgBVgRcAzlolPZ9XMkRdHze/n2A2tj1346bqlP2ydZTO0
WiomeJb/uRYWLWk2TyB5xKxO/9+tk1xzAPsC3mYeyDrC9tIu9oS9C9WhNlMuJjU/qvsBLNKGa50w
o4psKzgoe+nW+ouXNalW723Uv5gVdrRulijHyATKF7HyWVK1nSFLfl3LH2tGzZFTWyoeanHDOMkf
RCpA8VxEXt06+WNzk57LFgOkXO+JakzZjvRfixOPNN2eBxP6hThaUjNx8ig8VnOwS4bimXCW7eP6
YkgAYj1oTKMLISBQ+3AQn09c2r7mTTg5/x+y3e04u5gTgLgI27hRAmykiSnFUeluaorAhdo5/hes
IrmBxLWahfBGNllnnDEeSu3HwKq86xtHeJ8qQPGsSq2hc9F7Wb9R+29N91XS/jILkuN0O128bJgA
vkGBcpLNlQMgoP23dkm6Tz6xvYLstNlTsUxtngAdVQSZIRspDPz8fhxeh+XzFBN3eMqEgBYszkMN
gyGBmxeeBVHHyFdi6n4tb4LtZdMEaLATI9FCSNVwjU3IuD6VwZOef2+aOyU/5/K9Pu0ZlGOvO8Tm
2BgUTf8Hu2LxNkvKaSkYFH+6nbVPn/p9+Nl8WvbWM38Fy3cxOhT0D4RNnpX9fqpcbApZmxwsUCKT
ARMhKjBHKDbtQAmqO/25g5g7lWfzXbtmTIAKU8kXKy9xrmj74KQcugNX1FIP1DwIEVli+dYqh6rt
NM6uG2huYlu7MTPu+srwjYUiiiXQSCzb9kw252KZkECxLyU7a+O369+HOBnFim1mjLkxGEC7Sg2d
1PASlTmqch6r18KiSImpM4oJSJGVmmziIQC3oF3ywB+VJOiLLCdprx6sJ6qCRUSxSC4aQPxukBbA
n6Hf6PVJnj7l9u765lF+IACFyrrWZhb4YPW4dTtjn6HUPetPmuJft7PZRrIOXAEtmN5Wphm9SYrI
rnJu9xgE2tfHxklOVAhRH0kkFY1Nm82VBFvK/ejz8dzSbT5paOYfcTWmKljEDv7GZdbYqdwM8IjF
/CLnX2f+9lZ5Osq013eQcHNNAIaySSuIzTDLnaoPkvWap4tjoKYV348G1YVDLUnIH9jQ52j6wf5V
xqGAdCB6pCTLsyhtLcK9NSGJkHrVqo0R+o7LAuyWD1NQO1b5en3bKCP856tMRQdfEL4Qti2e00Mb
yzd1+iWRKWa0P7yl/TojNL6lKzNxNv0XT1sfszBefJI4cT5X6EkO1a1+pO4fBKhqQg5RVkU0GEaD
m47yoY9SZ5oer+8bZUAABgvjfOBdAjG1HX4pksO87K7/fuq7CHigBtVoVjKyB82Abl/lGRHCNPtw
3cgfXhx/fZbfnnUmaN6pKTw5O04emjJP8T4/cmZLUmudSPHFaa+kbpMqwJglCuecWFg5SG7tDae3
JwOMwFBXdyJN+G3MS65C2x6QJkRH65SerGN81EDtQ7KrclS5ko6IXGWGzrQMJN5cw3j27V2y0x7k
I2+sSU7GEzVMSX4uARHKutEyrUR2h/9oEOE6ODz9eZ8Ozuo0+o2zLB6GNitw7ElqfReyaIdOCwKv
NwNIUZlh2jr+WQLw5GHFErTTIu1p/tL7H0tGNM5uBtDq9wuIw8ogYH2bB24Euj/zVilnZzbeAwIr
GwLKxG2dh0wFkViMqZc2Ng5mWByuh+jmsbYyIeBMH4+2nnWIG6lnpzzIjtIw79Su+8tcBkcxpv11
c9vvbCt7Au4USd72wQh7gLVj9cBfsVNEaucrbnUHDakdddvbzkYuFsU+Idvoll4JcLnkPTzyx/Rk
HLn2yOwVfkPSIRNeJ5IBdEZodkWNZJjFL0r3klHdx4TXiS1CaduHwYTaiosRsqq901EzotTu+Bf/
DXJW+yVkH0slV0MZAgTU5VbL7vpschvV1edj2t0uYekTDrGJcCtzAuZYRm1WadQjjs7/bQd2Td++
/f8UEajPI4BCm+mTteT4PCXT/UZOd2qse9cXRH0hARfySeuX2oaDJ9bsZMvTkoeOTI06bBfXV7sm
IEOmai0LWiyk8abSyRu3v02ehxsDgTR77Av70d1xyV/qOXI7z1rZFeCitGujUmwc6MmRM+1mXohx
avNt/A9sfQU5iUcaFPAiNrIujXRc/seTtee8ELi3+AbiN8STZH9DFX351/mz86Pk9c88cjGNZkxn
/jYUfpmGn5qZ+Dnzukwn0q/rjmiIvURxx2ZpGTlONI/18hA3BM5eD2K0Q/xzHcUSh0YxI2+o5/ta
u2swRLSwH0wLfX1aHEtbiNOW2jcBNEIWGnJbQlabjTd9/dOORgdrBGkXVYIiHALitf9cmWSDpS3n
r0FdCM4iLo2pP3Wmszy259Bt3GK/UPKA1LcSQCPPZ1BjT/hWddU6rTQeIRNAtEluppO/wsqQBdAY
WyUMjBLJRBJK/gjWanOX9E5jf6qCm3wuXC3+cB2lqO8l4EddJPZScSBsm9jry6cRzw/1cqMEh+t2
tt8dVisTAKMas2GUOWA0nulMGFOIT+pxhrhitafuANR3EqAiLYZWj0ysSYdUvTcZNfP0WD5eXxDf
mCsA8ZZCry6aeseq2h7gfibIPKMDtIk9u+4ce+mdbiRsXT9KDLGZKGdDE8gpgjgHq3T7EKuuIhM4
RJkQcKJcksRqbRz282RoviIX0OqR0tKNR/TSXt854vO8BfZq54Y0GmqFS3nG1Z06nSybcrXtTEK3
EPyqzWzxrsSasJL6ABJV7H4480mE9LbfDb66U53I19/1bS7G+GpXq+mYFPd5xzUB9fExzuzjOA4f
mWoRLQR/gLuLHQF8osCQ9DmDhJN0AxfjgJfsJLfKHeVR3qle5L/rZRqzxv/bRQGK+pkNyqDB6eKS
7XLpbtK7nT68mO+8CVwMCRDUFMHUgGIYKzvMJxm6Ctm9+qoejQgjTG+H+9eWkgzZRr2LSQGMGonX
zWZkz9GCVqTmIWHgXE0PNTXQS9kRkKhTKrPtQri6FX83y2nXsOpxsWUnLzIifreD6teKRJaMJY+a
TOFU03rk5Qkq7pJGnOx/uD9dTAjllynRRyvmOivW5wFqxpjXc6uD/E2GxhAUhrzrIEH5u8gDnYyp
NlsxPlGR7jglIYZU0Mz9HRLDo6c6PKdNCFzahsDL+oTURWco91QK71VTTlK9l+pdN/rEqjZrdZeg
ElkzpAJKilOMKM6rfa88psquqw96fpPXh9m+t/q7Svp3+GQIuFEoeMeBJhrekGXlLmusD0Y9OKyh
eMK3j8PL5glowUJd7SuujK5VKa45PxQQCRrn0joxakFETImUGbOt1lbSYAvT3nRTpkPndXKr6Vbt
qCInj87fj/jLmgSUyBUjHCMeU8OuASMRukyPnL2AAto/PIVc7AgogTHBoGc8sJRnPkhcYfIa1Sx0
fEM2ievKtyU5k8X/9CtLEwkzqjidIqWA3Bub7+TwWEwa7vb3bDk0aerojUyEFhXNpoAdxmDN8tjC
PfrTfOLd7JLP7pQ93uUxyyR5VOWJ8EZTyGaMUIvKuOKH8oy7r/qlgVNm8jGqUBAnYJEyJaBGIee5
BLY7cPwP877L4lOmZZ/aZvLAb3oIGKXBQO6kkG80VVTFI2e6UD8PoW/tcUEAuTv6nYqfSHE8+t2M
gEVTABB1kY1AtxAFYR47dRU78lj55HsWuS4BQDS5UHN0sqChAF3dfMIu8rqbFG20nC8QDNlPBBLz
73ItAoSso7ITveJN+rDHuXBifzhY3/k8vbZDVeI2/0rY4y53zZ4AJpmmTaU1ccHPfXhI/fixkjGk
bTgYITxhLIG6A1FfTcCURUrzuuZK9ixOPgxgzUp1/VORtkQzPmFGZGAeK30K4xzlj8U+ttK+Q1M3
1bbwhyeuX/AoStjVwbyoQ4ylTDtIKERH7ZQ/QcQUdVC8GLeefgq5AC0SAqotjfJJcVY7D5RA0Trk
IMHka6fylOyS1rUhceg24EiEuK7tUbP1xOkmitmBnieJNX3EmaN2von5OLB5gl5kr1DbSn05AUcK
OVK1UkaLplLeR62KFs1dEVAMM9ursVUGLgymMrGxL0P9us5snNVTCWY4U90Z9fRDf0mDgHg32U5/
L4Z49K1uYXlRSNJYIdFO67NS7FuD8HNqIQLKW4oKFs4xCdwgBEd2+jjHsmNOnhR2znWc2P4sl4UI
n2UekkpjBQYYjST8hG57aGpaUeIvdh8TieEf8vmLKf6nrPZMKospnjjiGuDfgPwESuXdKT1yjt2Y
5t/Yznwv1kR8j1meJxyQkkX3LCv8FNrqrk2TFzmYPCMM/XoCGNaWt9iUIsV2HncxLUD9FOpma3OK
jLr81uaHDGV6XJacUVrc0XrJqpeYAvvNr6iqhqlbpgkBHgF9zaUPLYNfXkqmQOVFiiSnCrr9MCa3
k4UhPkW602V2p+nGrhtMx9BH3xw0J5rHfRT1tQuONv+6X20GyOUvEotfva11yxThYbHWUDXGY1Uy
UZJx23nsyoaQ5I3BnKBMiSOudyfbUZDIRkhkpydlr5w4AXa4IwvVm6fqyqQQ90ZjhgMqbQHeDjip
eLtP4p1x7nwZZPy8G0N/VyK7MigAAQZly8ZM8b7d/dWch/PftIcMMto9WpoinypaEo4k0mGXQSXV
tolnuSZ+STDUJ7/mOUHdQXmGAANGXaltFONhdlJVp9UCJ6Vk47aRZrVpQuxL9Wioc45iCoNyNboJ
zNyJwN4IaRWHv/8aKIxRrcTUqoSYtzDjENmTxSvmT5X9kKpEPJFrEvI5xqI6C03kj/bB2PM+k9xV
j+lx9qAEuqeeJkhrAqAond31xYTwVffRAySJMPCo3tsYJ413o0PlIIQ1yEj982RYrFpLC16Ukm7Q
/brnA5aoPXCGg3JnhfSk7ubp+ss/TLEIhgiuUVnDHertZVP2q515o4BTYXrkEt3DFxfd8zeUQAAB
V6ZYGmPzPPb2gtiCVQ1TurKPNDx1U9Ovvcnv3FDGl6Ro1q4HtCkL+JGmTZHZqY13kt50kjHwmVG5
STfs/w3cm2JxLEiCvi1S+IveKQ7YEOOeSIi2c+PVNxNgI+5mq2tNwMb8WDcOVL9QgMu+ZjfJR/2k
QgiFGsy6HtA4VP/pkwFr+mop8BzNrC9seU0mCtmvHyWmLCBGkGlLMyhwB86vFrn5Ca02AzoHizsD
Sm05leiRGygAiKZV0gwyYHRwWHcaGPIhl+0rd5Wv5GjIVdCSQjXIkg4vgIilJ4tRtG/vWeY3zhRW
/wg1R/OSO+YO0Pz1sj1F20u4u1gls+cw7DMbx+Usf8iGB137S6IuMvy7/HaxvjiiWByzYzsLR7C+
uGX50DafZ+tYJnu59Qe1dq4HFbWBb7i5ypjLwECjpAGfzzBmu1u8cY9n4jv1+zS7g2/tks/d6Lzr
hr1angAYvYWh1BZzKmBKuB2lR6iGRurz9XURofW27NWycIpZEgiH8MLDdm17/965ntUiBLBQw1RO
0ggAD03SGC0bbw+AlW8oXnGnY3iDSpuoFQlgkQ15Mlo9Nm2WZl+Nu72xkGUryrUFvGitTl0GqDCi
nczaS07mJR4znXgfBXi0GtFUNh4aDbUYCqf4B7/m7wJutH2ZqFaLlHe5l0/ocd5ZD03g8gFV/lJm
Je6/TQfEofpFDQtFr5Hq/E1+1TolqBo7qDuqXrWn6qnEpxOHD1M9TlFMQL+zkrxITYZEkaik8v25
sn/im4TRsdxeMkCSlOXTXtGzxgnyFNqcDO+bEDN5lvSsdqeo+3Q9yqisSuSMhQKwFoQaDhhtP/sF
8F6/y240B4SuYPCsKHlb6nwRGWT1sQ0qjQ8w1f7szj5EQJ+ng+V945+t+0E2KFPfjf98BSIWbkaW
hi5vOMmyaz5EbruHdINXnjXwjzTIUzuqHYcIwN+GEhVNb+aJd0UMmLdVZ2fRxwczoDQOiORUFbAk
GgLD6A28yCjVrWI96tYn1d4bZLGJdA8BT6o5jxKmI8qMSr+Ro5Q5ep175WCg2dJG51m165bAK1nl
KnF+rK3lHk3NRJ/x27T0teAQwGXRu7EtY3zFwnZ6H22yfnnHsS3ywttsfrsC6C+xZx+psCeXLyQn
9rwMlZS8RQfblafl0EuO/sg5ouXDMjpU9k84jzi/GEmGEs023ipa5da2cAGIcgjJfiVCnsBqkXTW
ZF1mhC1ctGsO/B4FppXZw733rOJ8UG8Kl2pbJKJQ5J1VpX7u5gHgNs2YmS3QKMJer6+JSLfEgUXb
TDE+tuBinceKnzX3Xac5ha54Wh28sqEkUi5qPQKqxH2tGHWPxGEesm4no+0ZMg+UjDblC/znK+ga
zSytdRmZeFSofjLfSEgabOM9YwKXFEgcWJxzZia1hEngrjma7Dg1u1w7Xv8025tl65ppqZqpiYDI
8tGsLcY3yx79qo/vtHY5XDexDYYXEwIYluFUZVoNE312tA3VlYdPaeMnMiW4QNkRwHCIg9EuZWQB
ZVk0flmDAFgJmeVrU4imyHKmBCS2XeCyLgH3ki4PmMzbILX8FKh3geSpjMg7qK8jAFxV1kWMR194
meEvxuJMEtVY94cj/9cqRFDr2DA3rQlQGx85MeG4b0M3LNFG3/nFnRw5kKaUvl93CGLjRISrFXVS
EhajjCRltWP26Ohc8pdBonoxtkeS1Mva+PV9FaTZYHdyk+N4zM4yBMbTU3VTnvlIEpXuEt9JBLhy
aaog5xNdwdwfkyz8lLPofcfsZTH8b1gtRlMD2Rqq6K1r/40SL/DA2W0ZPhheR69xcohFmufwI+in
C2qolPpiAtolmjJ2SYCNVJV9Ln1D1cWQX/6dUwgoYRvmkKUKtrCwXjAb5djZSaOGVv+QMFz2UICI
fMCEhRzDCOoNPhcg4iNExcHc83SaaiihnELABzObhkDpgEfgFT0rSuCYmU44BfVdBHxo66isekUB
dWkbNV4nR6cA7fkeeFk/vOPrMENTbNNUNUUUurIziBhbecVHh25shTlS7DZk5XczTVgZEcK1XGRF
GXHlcTX9JowOTLvNrGczOkjZl+ur2Qa9lSWeg61iqWGhVS0BEGjazT4XNaqVXevxuZDGHb8qr8v3
6wY3XWFlj/98Zc9c5DqtF5B5zZLfq3cFRfu56Qer3y/E5zSHrdbW0EtpJ1fuXxYu7do/XF8DZUMI
UKPUp1Hm4hs9e7URM+FtoxO0JNQ2CeHZxsrQJy28bBiNx3yukoMVGwNR9qfWIYRlpNp2Mk4QOpuL
vcWe8/AuGoikavvRb/U9hLissimdExk6ItrewB0T9TFwzCMB8rqPUYv6Fe6294F//ftsT0tcjIr9
eZEZdrUVwwm0/XDsJydAq0vvKe70mQ+xE8Z4LP526VsZU/7p0V0aV2C2R6z+rSyS7EwZg1yc8Cw6
xR1ZXiI8Q2zOG7smb8wSnIlJ8nnS71XtJ7EewitMARG6QmNpIcMrwA3jD0c85siOdTR963lxAyf3
xq+z6fTudauUUQEWoKIe13GAVWmd4WmTG42fh3girkPcn699Kf5HrLCni/M+M/hNxbQcO8zdoR88
6JI5vfVhUaDc/T61ipVrCEChaDl0iED1x1+8Z7zbQjHsNXY7P/+gu+8kZFpZEzCjLoPByhigtdAD
NEzsEjY4S3a4/qGIk8kUMAMD+4E2NZyMkT0t+r204ASc3DI5xQmR8VMuISCHPbcq2nbAwxhXD0Z/
q1vPISVuSyxG7L/r4i6cIq7CmFrPRv0x7EE8OvRubNxKEQHo/FNf8T2xDU9ZLMXKG6wmav0W2ubT
7GATc9xkrn8f6kAXu+4iyZ7qhHvBeKrOfzM4gKnWRWLH3xE96smEf4Vr6xLQoh8waCBznbrsyHsT
/iZ6kkllc8IZLAEfjNbMzGJBmSpYDhEcTk89uaLwgTIi4EOcJGlTcj2UxEgdtfm8LK+d/Nf170PA
tyVAQl71bWlzIc7M3ofqs7w8Xf/91BoEEOj0uTW7ARjXlw8zqlGBH1ZE8ZoyIUDAYHRlqvU48JbO
1N1eifT92OpnK1/Cf3cqiI1gdlEE0D1A0NjSYzvvZ+tHO368vl/E9xA7u6YUnSGmhlyuYD+b5NmO
CLzcToDwnKTomqUZqizAGMjF69IeNctNncGLD/kd51UuDkUObTjFzUDjbFK8yptYczEplo2bqbF7
TVIHzp7Qt71jVaGr1OewIR7lti+RK0NC6mOaaasGAfSRWr85lqdyLzNnsL0a7KHlDjklpe5DLYyn
YqsDHPToQ9Rxz6vAJW4dVO0JOUJIdalRVgRIWwxUD4ZggdiKfQsuJ2QN4Bl2UuXluudtkwCapqGj
1GJpuimEai3lUVXNsBMxd45cO0O9oAVHb//anaIvZrPjiI3+x/cE1cqsEL51L2VKFSgggM+L22TO
Ds2YH2PL8ojl8W367WRY2REcH71w3aLxTCE6ci4p9inysq8MAnUglh0d9NZQBjdP84tB8TTX+iqR
KyhEYxgb2VZ3zE/Its7oR9pjGMLJUHFlbvAp+rG8Xl/pJh6u7ApREPdGHQQFCNNS+aCyh2zxW4oC
e9OEpciWqTFVtTX+85Xjx/2kzinyOdeUf2bBbrA+5eb++iq23XFlg4fFykZiBUqRp0CN5NypjrnL
PMwv743eQXeGtoM0gHdDzm7xgP3NR1Y2hRCQq7lUJlU34SN8ShG0FO5w+q+AMzkUSW2i4PhRkttR
YCLe9OQzC7wpfVapvsbN0wSxrGLqzFDYW3K22kOmmUY0mxC37ewv0wjB9eLj9a+06eMrA/wPWBlY
it5Q2xTH+1wtmEl8kY+T/KiyM2YF3gMTK0uCywWymtaZnqOVPv8uqyc2FU6z+NdXs32ArIwIPhex
LkjqDvvVYhardlBl9yanuOFF9pQU8N5MVVfGBGfT81xpkh7GMjCsKLWvGIkTSZJT6t/kdt9OnwKb
QIbtZ/eVScHlyqHuR0UB1lbxU2sxcEPc9gky/+AmTj9H+mOvaejqpabcNg+wlVUBeQNT5TLl6K0p
58KpUmk3xi+FusOQ6b/zEbHbxAxtyPgG8JHMPGYoNCk/M6oFju/Q7wjxK6LEfpO6kcGH2uHIb4Y9
GiYdhlv6ID1Iy2u5nIOB6oogtk7sMlmkIsMgHbI1vX4coweW39jBU0OVmrZhAoxqNoPOrSFeBkNJ
hxu2WFQv+4Z9Tw75Ur9fyJNQjsUtcEBepoLeSrtVkw9E3G4asDULCKeaeAsXQint4gpVVLwag7kP
Q1Y43jF1kTjfes8oHdWRD6HXO++wieZmNP2qps4UkZcCDZ/FHOjDAAqU/EvyEN/kfrlPbys/uGeu
PjkV2Te+tUpT1hUQYWi2oou+Z7HYyowJugLLfJcPz3O9v76krQNp/fuFz4Se/mWsVNQsmuEUKRA3
ym+tjiLwo4zwNG11Yqh1MVjDAl9YUtkpJd1LQ+uo9jExB7H57rBeDN/MlZ2gjLuhzYGuQZ39bHp0
2BffFL104mH0m1z+gJrdEQHst1Nyn1qd0+g1xk1aUp2H+mjCuWWzKFcGG3pZ0iF4rB4UBwQmru6z
x9HT3ewU78i8k7IoHGJ6z/pctngwZJ6x553BZutqr5DORooNrY3Uix5b4upF2RQC0GxkZiolJ+kF
03GunEOqBX7zDd2UoV6oQ9/dtsS7d4Krd2mgtxWpGZ9FKveK7PM39HI3HurZux4Jm7fklTXxGl4H
RZiMLbyH3SsgRGOHKUa7T+2xE5ffqms/uKNaQbegfm1SSNvtCDMoBcZc3GZ6blGrHu7U4EVpiVfM
zRRnbUYIcr1Q0fgcAutNaRfs+320m19rxeOjy9qNxBxqWdue8eu72UK8t0mUIKEOsSz2ox4/xQqB
w9Tv5z9fxTkOg9yWKiQXASivzCj7ENYFsWfbkHVZghDCVpYYcqPhyyhT48Tpw5J/T0yihvcHvLoY
EaLWVjHBG03TgDIH16RtUZgKTzk6gXkJvHmhrjqUtwkBWy3qvKDdA+GUOB06zOTacrLxUSooKqrN
e9za4YSc0wgjOapl7F52NExPxz1uOnQ32VcD1KeO4iZO+1xoDjkewcNFTNRMRUVhWkFGAxf7p1/g
e/XLIiOC/9fmHD/G+/rM2wmoYZatnHBtSlihJidWqJrIqm3jEGap03X7RTv06A6bwl1SvodkcG1O
SKejflLapcbFWJ1fY/Nbwp6vg9+mu192TiQfgoxGpC06X053SKBt1Uu3TcyIsN30v5URAe2GpKua
soihUxnkz52pPihjdFuHoDpqEyIV2EQIPHdqJpI1wxAb6eplSKVFn/EeIkk3nV3+KIOeQIhtD7iY
EIIXUrhomNKwZSqrPkVz/rMuwXAUqO7YWLdjMN6WdkIUy7cPxNWyBAe3FzSDaFqCEuV+OvNOidQd
eyc/gj3sNFCfa9snLgsUXHzpO1B64LnTLRLL+Q9p17EcOa5sv4gRtCC5pSsr13Kt3jDa0nsDkl9/
DzTvTbHRnMKEZqWFIpgFIB0SmeegkoZb4m0lAi3ejrqrJXGaXadjOikFMhdyo9hOjbbz1CP3ym0/
+/SsAqGh24+iKzGLd3/6ib9XxnfZUbOrrLmBTPRIL9/1IyuHRzs0OBjvrUetsJNfoI58j1092L0a
V6Ako3pQg/EP3GCFg2Gx3Wi59g6FXQ+XFcHFWCSTC/pj0xdaRyaQz6q/UqVy+kqkjSIJXJhXdV0F
uhyAbHrbkQYnvcfsO0t0gT/0BYOmnnzOhBwRm1gi5kVfeA4UFIS6qpAou4IBeuuAKYzSYVMRQ1Ad
xl12J6Vi5FqRvnDJQLyMel/0yOfjM4PrWU71Pjso6ERIgZsmSp62zc6ycLHVdd3mkydCl0SSNAMP
GhKou+KubNy8bh/HwvQ/4PMRJA1DtsG6pnKW101TkdUza0XobKcLMaFggbgkzAR6yHzSH8Z2EcMb
m93PHTEpQlfUz09Rb731eo/UWnGkEkZAW2ERmandNYFcmKnw8kznBdlu45eqE2EOWUKp0rFvMF/l
pb5NHRGFwHaCvVojZ2uKRaJ+GFEbf+8wao4TisjEyYmDGiJMWwRrsxlIV+I4w5NNqUiyGVsaxvpe
H61gXOaTKdWBYWWfriuJSBTzAatUO2UUjhkr9tIsBvHlz1B6iPLCSVqBMm76ktWSOBMDFOs4ZwQp
fWxrjtLFt6OhPF1fyqZhrURwAbtD60PeE6S/cnUqCFp0e3f+0LyIuRLCReiui7JQraF80cvo9Ycc
SHA93OHgLZgHjjwhb7RI2bkgrY/TTLsMi8qjd/raFIM+S+s2Obot2HAfUAkFGiHaRs5ttOiSqpsK
J2Vq8UtXqDqAh1KvUMNv14/rnVn4DzvWgKCsyYpGMPbwu+oVIa2UpcRbWv3ZvGOIYmAd8adTu1+A
1BAdhhZoBgUgSTBH+UMgevMisRLNaX04lJaWayZUZcfm4qe91rrhHggo4IWchdB6zDtcWyin+zUA
BeY6Qo1viF0tAGrgt3pfzg6GunFxyd3w6/XVbZq0jjlI2dYMBeXf3/d17sMqI0xlJG25U+pJD/IB
+Pal8oIqjKiYvWnXK2Gcfk4VoVo3s8JUHGIwPg9oJvKGIhGcQoYmIUaL0RLXnIN+eJGSl+v7tanw
lyXwHFj22AP9RMtxl7CKYIx2ZlF4ui4cjxAsg2e/yuwh1UIKMXbvZi/KZ8kpcWuOX23TlW7sXe4n
gZADYAvSyVwtjWnmyruXxlIVsoTqryJlDsYGbwsixSinYwDFUPAYNddHjCSdq9FwlCkStKNtjiqu
pXMG3hmg6LNZ6q/u8Lh3PwbDS32fAcavwhA+M24ve9LcD3KarwXz5h2SMapsGFx6UDGJAszM/Suu
OGiWFaJmiU6Vs+00K5eYjjjVMDtmzWe7EHjj7Svh6gi5qJZmfU9KCWuJwSOig1E2/5kZTj2dde17
BTRatMP01e1c+9eNYrt2tZLLeRFJjVM5Ijg8DZCnf4Gr1q9shn3xa1S4RUa+nfev5HGOBGW4rh9s
qOoA+LbvFkYxI5/dEwdMfjIIRmTi5iE9ilI7gbP8gzNdMrVURqnLbasILbQwDumkojUvrEfBjgok
8QRbcRn1JGVFTVZxrGUvGmaMMj6VzZf/dnI8v1aldXqW2EhRWi98mM51YB2QHneoq2Nnb/4FOhBz
wH/Et8vR8QxbWgS8+JQ9BeaH8bDgpj0H7yW53fWFCfw0/zgHcnuti1h+pxu5l8RZ0Fc7VdQFIzol
znWkqa5qlD1lWTIoUnJrp6CRSLJ/yqEh0AfRctj/V765ksymXnRIypQ3kg9OhqYBIfPsZuqxOhrO
e5Sa2rY6lgF+R9Y8C0Rw33Tp59Dp3dgX2TBzCdf0gHMZtOoavWYHZKWdE8u6W3a6H0cEfJIYkNBS
7cd1hRD5KIPzGYvcpsaIpme3nN/fPSTfOoPfC/ReACCv/wUA+Xbhe7WfXC4yFCMu7WyJDHfrneHW
k9/KEq9I7OkPr3DP0lNWedfXKYgxfPFW68peLVosU1ceLBXJqlEKTGtbgm3JxJaBAyrzutiXmaLh
9dSV2v2k3i2K4ClxWzMu3+fUcCzJrOQtCiyEkH1Hq8StjOYtDvv7JgNCK2lE/ZWiBXGqOGmkkU0d
CyLlDozVnqW1HzkUgxDTsgwC+C6uCiFrebUMMyRk6tNig9gp//yBU18J4HK3CrCVSz/jkS1eThqg
5CIRTepm55C5ksDlZ1HST5U2otSWH+onbW8d2EhRf1sEQuiRzVvsShI7rpWvK5YQ1coQa7FjFGQZ
b/i0nzWn9U2DzWftQleEObVdslmJ5FTa7qzSKFuU7w1HPbYH9vKGm+WRoMvQPogaRzajxkoYp9/G
uJhUy1C378vypIJ6iIxeN9jObDnXlWK7nL6SxCk2ytrqrCk4M/YEVmNWat+4hat7g8coJTzWzCsq
WAr1hHOzcdKl0Wjh9KriR948LItnKa+ZdmzpS5PLTtQeFfXx+jo37Xe1TM7PRmphxikY4Ny6vJMw
0BcL7sgi9eCzMWPJw5LkSG/HAFhXXnrHnmXl74zwNHdFvOiC1fAZmSrVAyIgy6Xnk7rc0/JwfbcE
6scnYLmGPgODtS1pOoYM8reu26M131G1b9flCHeN8xjyYJGcDnj3HQMwzvhxkFSB/GPCkEHlSYcx
EYQN0b5xbqNNmjiPVbzyydneNB6KQfRAv5mDXdSMJzetKR6TS6YF2p10B4BlH4/YqOgBSjPBMCdg
gHexJaTt2b7qrKRy3iI35DK0LbwW9chalKdmN+5tlPRSPPS16Gzrn6NAS53lbRK8aIpWy/kOe7S7
UjVxetXwVVYMp4n9eBFELaGKcM4ilEzDNhZsqfWcnpmnxzXOGwHEvut3krA+KtIQzk8otBnRE4at
VOhLDp5QISmaQACfe6kdRitpAX/be9Kd6up+9zO7YawAQD29Jd8wgOJet7HNVOmiHPzsf4GBpBZa
iRb5BCRfz1Q+RONTHZ7FQOYiv84T+CSxQbSphigKUic0Ce/NW2MX78W4lqJN5NwGOInsxJogaLa8
LDlpH+puWO0Z5ydM2ndNJlGU1qobyd7p8TMO7PqxiAIvz9IzmpOa9zO+2/nU111jnxyzXeaGdyCc
cWuXnoTI2WxX/rhOrVbFuYlR0/IEXShsctQdW886Dri91f6s+wlQT8HKkniawCGKDorzEFQZ6rFl
gUrPj4b2uaA/BLsoWhPnHTJCRyXr8bJlYFKt+mR+i/zMbdH0Z7yA4ff+I3NIqwyXcO5hngw0KVGM
Y4A70a3tvWnmOykWcZUJTJaHAsh0icqzhEaKsTlkeK8I8Uo+Ns6kBTKdBQmgwIfzND1JkpjqMkOW
0h9DDbOdt5VovHP7Wn1RPH78X43CeLAjtK0xbnEdQ03o7yowpAbUWzQUlo58MgR6x479iqrzeABR
Oo6DjDqqa025kytfbQUkWD4IFVL6te5FhECiPeTcRdlScwSkNs6rO0jTedbOZSqofQsMiafkIVmn
JFmJLcz1/jG3lKNStcF1WxKJ4NwD5spLMA0hORpo4ZA4dafh7boE9oVrp8J5A6KnMQC+kITjBdKP
h+NEJGcav2KQ5bqc7ZwBzLoKuv1lQ+fnV5O2T5YePKfwrazPP/KTGxVMPxQUAfUO+EHXxW1u3EXa
e1hcXUYBhWUmeolyyqgDUf/OtF6uf/99JOWPfSPEtoiJCQVMXv5+21U7vHlMPbRZ/6IeZ78AlVB2
Yvie7PE2ca27+Z7BXJDSae7oXjTNsm2+K/GcYrT2OOaLCvHKXXKL98Yaz6rFc3RmMjELVO9Edb9/
OL/LgjlFaadmJmOPsNF+nl32ViD5YWA8MKR9EC4Iju99JOLa9nIxZKQ0AV/BeyQublnSzvSF8VBV
jUO8+CV8ZNi+5W6OHA3wirviTtiIuunxV1vMxZUq7xa9bJBJy8cEF/Aog3PMMHB6r97Da3qRm/pD
71SvHaxS4Cq3S5AX2fzN1bRbyUZOOrry7JaHBEDNdezE6BQkDrrNLEfz+xvxGW/6TJS5VAzGqGxe
5XedNvAcBKdmokUKXOmJ/ZLNILkVXC/Zrv1xsCsZnF9WhiTpLAXZTkpNLXvsJ6uJvEmpl9ab53aa
H2V9MbNdm8Vl6fdWNj3ksx5H/nXz3XQPwN2ydWLbgN/iznbq88ywa9Ry5NKT43vzI3h85uX7/PmB
yp7EQx9ZrmaSQA0fMX52bCSBkWynqyspXHmSVLVtDAlS7mh2pMem9OwTY6PVnQqZpGP+6m/1k2hg
ZLujYyVU/V1JunoEMnkL1ax8c4BY7Xu4Q6p8Cg/9SXqe3HZxC/TVWfskEHmFbf38+9T4x6GpMnQ8
D+EKoGfoCUMJrq5/yK36kexrtUBOQ4sJ9xg9w66qy0Osmk4hvxJ7Ep0d26Y/7eCyFi5+lM2C6T2W
DXX+7DPaAbzxMnQVVhxI7vROsKhNhbdkU5OJqRmEH7QjHQl7s0Wuosl0P/bmOdYqEdnLdlCy0L5M
iG5qtsWtyaSg364ozkdFxw0r/xaSE507bwY3rXRY7vWPDWmtJHJhMJF00+ykjs2aj7ZDAUDIYJLD
g/2sxO7kV2DAEAXC7Z28LJKLg01YteqoYJFN/aOLLWdSH6/7ps2MbLUmLvQl3dDP/TRg1lfNvDyW
/bQO7zBN6g5pLUjKRGvh3GCiyWjDtXskMfZtjLJYK8iQt5OGy1ps+XdnMdaNoZXIKd4bfXW3c8ND
GDAyydy3D0Tg1Lej5koa5w+zrGjJwJScYRAyRaCdo+1tf8T7jdN+fW9DeQaU2vXzEqm9zUx9lWu2
o7UYYTUghTbAYNMeWM20Pcmah/5ilJrRCynqGNxMTVYL5QK1PNkEVQqAoaPUt6OAVyjfBpQWjTDf
9eT1Py6P84eLncR1b0Mfw2fWJIIN/VSf7K/1L9ZKR/d24l0XKFBKm/Mi9tI3aZ5jcfl0koxjnguU
XmBfNuczpJnUc9vDZxjhFxI/REUcNP2pNVuBXrDf+YeHXx0SO8SVWqj2kungRMPdDcBtcnbf5KPT
9Yfrm7WtCSaRVaIqqsaHxATkF11uwoLlIQqIXO5tQj2zX/ZdmEbOaEoC57R9OBd5nDKYaYcbI7su
Vulrqn2xtP319bwPxv+5axcB3OlXS6LOhgVtUx6BdPdJB5JD5WIe4WF5SoHpQH50QH1kjxFgIC+d
2Lfv6UfoMk3r8hM4BQnjFvfuFCMRUvXUWw6GoRyrcKtasJX/4DcucjgFsc1y6OICeynvloBRq89v
mQFwf5S4wVqi3za1e31zNzXSxjyVboAMUeZHcTWtCk1dgbKgNnKD+/jnrohPumYLbi+bBnYRwzv9
TKdhqxH4Q1C5O3muYLzuBAvL7Z/Xl7O9gStBnL/vzKFshxEXoviwBJrX7Izb6VOO923WmURupY+8
VK3EcX6eJmkVLzVTzRiA0PkvhQjOZ9OYVwK03z1GPWlVo0wWKplWVTukmx06WZ9qeg93dVvH7X8U
x9myTamWdCZS0Lob9ouVeBnVnxeboo2n7PxI60RJr0D/eM8+tVYhlyRBoKxABJ49y7XsJlSgfdtZ
wGoXOfNtErCtGPqMpOaBglB12YMPyHqaWtydmddo3fzGurXM4LoyitbGGfOo2jSpmNPow2+2aZyG
snKmQZRQiaRwuSECF5jHc6aCzYFmu7z/2WIO+PpKNl38av+4pHBe2nLpZcTHNizuS7qcsmERRK3r
IhSZSwvDsVMTlSI0jgZx58QISGELwAWv25LyB5mhFkuNIiNNz0uz9bSMPJRNATiqUd6bZP4RT4PA
O2znun/vm8ITGdZKWfV06C03+jVhQHDYsbjVG3jFYfyQomvIdSer8AyGpjIRedJxS43N1JmyOwDm
O3ZxtErBPoqOinMSUpQSBXR8CIZxASgAy2kz77q+bbeQrzaOKf0qURrzacBwG5aikD2b1Igesh3x
cEsAobgLJniQTvgMcjQHo61AtGh1nK9IlNgudB26rpquiULG4uVsrtOtCx9jpGBQnPcfoYQ3V6vl
HEW+TFOqkMR0MWC/k4ogU7pAzgVdAEJl5BxFggZGaTawsPk4AUgkD3rMo8jfqWcF874VTRn/QyQ2
bQWVfRXpBbcocKrkam5BXI+BTuImvlqi1QaB2EWP5rPtkefrB7d1bhYminSAHhIDKAG/q4zcUqkv
GWzJohXeZHRuIVrSlv9YS+A0Y0mT1KR1DL1PgD1j5R4gdvyxqz1LhcSECJyuSBy3gbQw1YjEWJAy
nuhUODW6a21SO3KGLFTUPM7yIj7HXq+NUw6rn3ItMTrLTeSbv6BEErdpD+mt7In7ArZC1loYF06I
OlXSZCAbzMm3yvDakIKoSBDzt2W8E+7Y6NLkx23NSAvBloXESdPzN5KhU06CO0yo8oEgb8kXOZwz
TBtABCysxbGzbL/BOFkteVEvuAJtq8JFCKfbNDGyhESomRRa5ejaSR3SAHBoSlE7bS0IWtt2dJHF
aXmcTGqaKi1Ajsg3Wj5TKtiwTT+03jFOr5Oo7/Imxcm03//qCQUXuaszZt8Ss1CioChaDqfYBpVD
vWVz5Vb/KV++JenbdbcjXA6nzHlJpGhpFxNV29GTfTCyBYhUR1QaGa26QBG2pSlwcLquWQiBnLQ0
NopSL0w8+DxjNL9FnxUbzQeIQ3IPWg0hM+3m7l3E8UPe9YR6YMIYAbTOi9LzEAqUbfNRz1oJ4O5r
TTLmzdRDs+kCwD3TbvZSA4aQOvVDQCbj71cDiUaZpG5JwwdCip3eVccuKwoAjrF3zc7L28wvpsVr
o+7YmTJmpNDJ2dSC8CnaCe6m11S5NCYZknm7OSxjMHeH63ok+j530es6jDCP4BNkPY/68LCkH/GH
q41m8lcZ1TKroJ9TcE2Yov5kxsmntBl8s5++XV/G5tyapQB6AE5XgX5y1j3NY5VpDCPKjFAZLKGe
wFqa3Rlv+sB08gTS2K78EbZW0jjrTo0+G2iJU2HdWSzJsG8JntqJE+8ztLML39g3w+RKHmd+ugRK
rSmHPSQzoAnrQPokvy2xqwf/pn34H4z9//dS4+9EdG5JlDP9l8EaxobOJV8qvQ4zJywLzUUNEoKz
w3j27zpCRjqEpEDxxG5sb9EWR4s9vQzMzDGfQXjUu8UcKB+i671ojMZfkgCb27VFjRIU6w2TANSK
zvbGGfe6Nx6pRwIMu8tO8irQnG17u+wtZ292qGZVqeO+qT6UT9mJATkD/eM8+tqvHr0SwHsSGKBI
IGeAqOLINMXwuVupD0rlp5UvWBHzQP9sC38M85T6IpdaAgt/b9/Cw8p4Mn1M8QMvHY3FAne1+dC8
PjUuTTBHKY8nFVdbNie6eHVQ7NAsFAyRN39msY/u015g7Zsp3d/Gp/E88HKKhqpRQ9oYhzo6xhR3
XHxjEEVY9sOvbSPnUjoA+mRtg3PKWicHuve5vH9XyV3tYwrXm5a9/rnE26WI91SkH5xrUYeQDkMG
42vVFwWpviGCCxQI4PufqmyoiJrjTp1ke3V8MGZBWUCwce/eZRVhitaKVUvB8QxoM4+OUTY6mKUk
ncCORF7x/f8rOVYJFLqc9ceqfzUdjXvrvOxoEO/zo3i4USiOcxSd3LCwD32IE6DawOuDXeEVdQ9W
xYkjB0NMAkMWqPm75a3Wh2J8NjQFmoxK7btFnHJB+VoVJOGbMlSg6eF9yCYyj8ERJSRNZhTKQawq
n6xM7x17AYRr97GAuRLEeT1rwehuQaEUFXgh2TPoHciDsj2bmhQ3K22f1UoaW/Zq68ykyrWOXS30
mx6N092ufe0jhwZsokN7E1EPbm4iMPNNGXqtKDzgRlgXePUy0GVsKD8U1VGtxS3Hp+teffPmt5LB
e6MulPKlgNFWY+4SIPRkxRerO6WGH/eiGsBmAFnJ4jxQFmWlkeS4KuXn9swmutVD+sLAlRjWkTCA
bKZSoMJFqyR7qeQHKRlCBe2BYuLS2q0Pup8iUazAUxH8G81gP/0Pp74SxmXvCzo/aVrNbNCVdJ4R
5Y5SDnvafW3T8lyVhe51jXwai0wQTTZVZCWXcx62ofVpHWFLDesukW5lNXaqyLuuIpt+fSWDM7Ey
TFD5SiGj135l4d5QBKFe9H3OqKJOrkuFjcJIRn8aDfmxHkRsL0yLrx0Pl0xQs08ztYeWF+lrOXyG
Vjj2dBeZ32m7MyTRAKxoQdwVhabqGA0FAkgrt04cq44iGkzZtNrVkXBWO0/hnOjs2EPtqW8fB7NA
198XoM0fql7Um7b5uGWthHFmm0R1nFkEvlzdjZ4CHFZQsz0xylUo9TmJARf1bzDTBZrNtzOik97E
kyTy50Ly8/62lvxpEIB9bt9HLivj5ydzkB/qZlejApoF768AvoTrcSAH7Poj6iQUnBk/TIkbSBza
C9vG4VuuH4wyciLJzfqz0QuC73aYWq2L8wqxPlRSw+51fRaUBxUsMsmuSh15cBi4l/h9QaDwBuch
0JKG1LmCOprzvZ5+l9T/elCci8irSdPLEfabAmwCQFf7LmBkyapTuqJmU9FaOFeBai6GyoD+AJQr
Msf7RF6W3K3rZhK1R26OyYFWS1bAQUDwl7MroKmAt0bGvRSti0glQm90DFAM/Qvcou01/S2Jz8zL
aElHymyp/Vye1WO0r+8YrRD9Ht+ax38TDrdvb5e18bk6iELC1AK0IWYFym4/BX8175tuXnia6aV4
ERezLGx7jMsquRic51luDhQyB6n+VI6NX+fyGdmBIFwxBfgzllzEcMY12k1K+wV5hdba3qC+WRQA
P9R0R1HhYjtoXQRxVmXYJsaU2XOrLu/k7kXLb9LuE1nwQtl0jpyK0EBE28fZmKmXMdAsIG7BjJk0
Z87SZ07VPF5PJv7BN11WxdlXlVYlJrKgi2HuacEAtTcwJHqXPUWYdsxvFlFrgcjM+DZkC6wKVI6w
rqE7K8spjsxdSnOH2CdbPce5Z9o/aCXQkW1ff1kkF5/TbpGWqZ5gcCGIUsbcqcbXZiox0HEOY5G3
3050L8I4P5KDoeKvRDejHrsChQf0ZS67yR9vMfvoXT8/gZbwtDlpYxVKTrCbibpTqmNtBH0vqISL
RHBVQq0bzCpn+UZUZt4w6HcUU+zJLHoUF2kiz5djTVNUqS1rn/HU1jGC6qE/ZbYzudJO3Vupa/n/
bes4x7HIoxaXC65zcXKeVFeKFKiFCA5QtHmc01BydTLSBUFlaF/sWHES6bkLK+f6Sjbf3lehi38L
tyn4mNQaIDUzylgvM6j/Gjf02tRdHkZ/wcitcDJKoOQq5zZCo58n2cC6xqC6ZTqeHHBMDlBCxGw9
7CCueHiVy98VUB8NZgMXNQbKdyNAaP6xzB7rCyHoZNB6j4h61kUSOX+hqWiezAckbG1QvDCJyHYf
+mPvowtlZ3sfKgVeojP/yKfWedKbChaodYd++GmOIgURxEj+WS9vy6ojpMLDAsEMmxnOjlahUEJa
O8iBVPfftJFHSZezpaynBvet+Gw/sjeh0Et2qDK8TD7eLYUvvps4Gyvt17hEg5K2HSeMFqMQXp+t
m+xVcxg4e3Oj3pMeWjL5qqeehCYg2lTOf8gaEEWyd9j0AICv5Fhg+lI90HttNx2tOzagN+/7N9GE
g8Ch8LjpYzHWtLGhmhEuzK1bJLJjfghOztLBDQl4EBlvepzFRYD7GWyZ1aaD8TtbGew7hQn8dV2R
bUEQ09kJ/WHhhmpZREFhCJc8/H9VxwOBuoWiK+KznDe15YSREQPrjbaYIcMcJNqh064B8wgQHL/m
Wo4uiMmO0tQJG7N+A2NSe24j0peO3pjZpyUmVrLXkMq/ht2yxJ4CIDJwMBvx+FhGpK0czMspSKmK
3N6j3bb7VFn6/D3TKHJhOteWP4Qo8KmAW4+cSlFJ4cSKXJpum2fqmxmVVuZIVGr2xlDMhxTdhKem
MjVwg5ptKgdNqgzdY2ab6c1c6LNykPIsxIxzQUgwjuHUiHw/iyDX9o7zVQqSJ3CZoddVxkVieK52
ERp4Pd0Z/QhAdcO30fQlEWPAZj61Oi8uxdHkBTrD+mvlIwNetV876ved235j47kM8FWXgak/Zb79
popa87erBBfhfCXCUvNJXlgtm773tSlO5BsANEn39c4Q5I2bxrYSxaU+ahTZSHRgbMQw3LEEW9y4
m4VDAJuxdCWF81/moDCEZ1Yzb9E0iuZHYGXoU6AGDLxRRB60nWatpHFuq+wnvBGUC5s61I9aUH0Z
9+ORdUUvP0tXBMyxnZmspHH5zzLpYWvr2EF5lyfoX0GDQGDcWjHSOob6Pb9KovR7M3avJLIzXfkS
qdTCXiXoQ9Qe80MJHhJWGktcqUZPQg/YNFEGLrA/g8uEhrkIy1aH7yqXQNfuVevpI+F0tSDOOZYj
BvR00Kr9H4RZdJQ6xzpPmD+3AukQ9Y4IP2ozsK0Ech5FBgOC2pcwsDyznJJYnpTBn95IbSnyXSLN
5/wI0S0lCTtkkfquuC0xLToE+W0KGhVG6vyRbbRYExU4OQAlzm1ja+mJEo1I9xXFUWt39OonG8pI
PMU4sf5s8fPUpvdYSeT2MVRmadYZKTftPo2ZGw9flUqg7SIR3AZKVKmswTTRWRnejOGpjW5oJXjm
FYjgkbFs2ypnMwP39mLdEcmvok/T5AnOZjP+X3aKB8MivQ5u1qpgHKAUU5sMQcM6oB17V/rzSXjR
3PQQK2mcv21SXeskCdIm4LLF3xPf8mS8fLEmInkv1Y766fryNj3ESh7ncdOyzsdIAhFsa+5D+lnt
BS/k298HhIFhgSFL5m9/kVJkttrr8Ojx4ikKgLQVUdVGJIJzcnUV10k5Qs8G2u3lqvwVG6mo/1kk
gzPQQpLJUFcwl6jTQKbcOLLoMr4d+6zLTnEWaVE9miLNYKRDk1e+FeC7xIBGcRgOEap6QiI70Yo4
66TlrCZylNtuWj/NduSEsygR21blvxfEX+xKI6+jVlVZL5X1UP6owWkkoeueOODODV8lT+RFN0PD
ZQP5q12ZFplGGNpq1qOINgXTnKInE/w4vbAcL1oaZ6XoQgW6r4XNo8e/uDs6sK8aLu7g7rSTDsYP
IuyoEonkDBVoIBlaHGGohHhMZupJPiDVswEgkawvLb7pBM51O5ldbShToVW2UuWj2oSZwRoaGSRS
tQMGRH6qDoyhJE69645ou/a6ksblRlZst5phwFMwVNnxkBzrPbvSZYEocRZovsb5i3GUZDwRYSfN
NvuR9vpRrfIPhb6L6nPuwlAKnWYZbHnoPtH4R5Z+KnXBfolWwbmLCll/aRsKUoa+K8obS8t6vwfG
dSiosDI/8McVbnUsnJ+Y+l5u2hkBScPMZzK7JDScFmi/VuWFiYP6oZuAuEagCwJl5+lQmmEuI7WG
UHR/HBQHeKiH6LkBoFGQ3lpBcmdQga5vJxJ/HxjfAKKlOs2VHImEFR0K8xAXTiR8zRAtinMarT5Y
jfyeciWH8r3JRHIlLBFIIO9l5PRZlE0Izk7nfAbN6mZUNEztzLh+l+Bg0ACe1+9E1zaB49WZqq78
hIUKSWRSBOB4fqygkeF4O4VfELOua8XmGdno5DYtzEuafCJWRnpldwPiSVjfz+GLbvyKpf11Ecwu
/1D2lQjuiEihJqiAM6NKcLvQHFxGnSj6mhHfEjans29dk8UdzlBLdhvGCFedP6FplQ32mbfo69xV
geTpn64vbDu7WK2MOyMyZcMUqsAbnILxrHgsr6T30g3LKi1f/q/SOF8eTu1S6lRjb/BaIDnFwztn
407x64eP1uBXa+McuipNqdwBbBrI5+3DHNvemFbnQenOcbQ8d4Y6g3ZH3Q/NPp9GR6+qt0iTBbMj
It3kHH7cmNQCvAkKcaiSV61Dak/WRT1xmw5ktU7O5We63PVJBI2h7uSpbumBDVhya78svBD9Dfnk
ZM1OoDcimZz7b2dkOo0Fbr7wC5sxaG5C7/vkyonDbsJi1sHtLOCyRh7H1FKTvK5ZJx5rwGd9f/V+
Dt777gWmLrIIHsV0HJXeDkNYRO8BYfRZcVCd3E1u+ZWNoMoi8CmBZ+HxTEd71qUKY1RuPNkx3IuR
ON1E7uNBe+1QywYixk/ByW3WLzDKb4BDTpcV/uHGGo2hGxVYhbrrD9WRDbYRjLzSg/jFbTMXuYji
M31Zyq0pjBGuZ+O1CXe2yLo2R7CtlQCu1pmOxBxVivBMj2NAfyX77H09CAVv+iEcHAVzvKlvha6o
/3kzgq4EcwFBy8AFWyPuuOFNf1BOaMXakQAMUP71w9p2H3+fFd8CHRrmYC2sjpEsbeZmtXWXl3hD
0C3VvS5ou0FvtSAuDkiRhvnTDEc1Kd6co5rBZgT1JwWkFNZZQ0sRoNCEEMgi/WDLXyUIZVQTrdCw
vEzZN+pZGw/XVyXaPi4AJAZNKCATUaROVKcCv0eJF/r6Iyniauc4F49Rsi4eKbyvZZxIcluicVzY
h7ztbS96wHl4QCbQdrAQN3tv9JpbehMe0H2CsRnZI6dIeGMW7Rvn3Cnge5XZYhlV3NF9FOW5M6OB
Ew3CMxG4W4EK8Bn9WMXjXMUWioH00Yzvms67rgKi7/MegpKhUHqomFrdY1izMgSBUPR9zhGkxViZ
U4mToa1RuoatlEe5WDJBzUQkhenHylD0vpG1IUYmrQODeqDtXhlVgYjtdruLHvPZ+hBlOPIQd1Pk
nYkj++1dtRtx7qC4Y6ixzWP9U3q6fjgCPePBiEFn1kpqj+pZOB+mzB3Za4v2+t9kcD5ANqs2rtgw
sm3fUOIW9LH60MCzLaNIj+1DUOXnSVWwFeUWU2J9xxovQJnhtzNobxSXIWJNiUDnNo8KdIMKwWyM
icEYzuX0xqB1Y4pmhRST9mj8LL3GzW7ibx3m00eWTQvnfbaucqADx+UK+LoY6+YUEDza6iCx98tk
sQ99pzrLXDo0/Noaj9ePa/PxbS2JmcJK1QejLoqsRFvQX8WlNAiflNvpHTu43ll+L6oSb+Z7a4Fc
EJrljlQG6wrqP49efl+ggmYAgg5PVUCiE/NNbZnyWhynj1plkzZssJO5+T1V38bMv76BLBTw18f1
9zndGOkyF0YIXJiCpMi7brvwBzVGXyZHU/5lloIb3ZYFr6VxgSnN6EAG1iom9UfZeqnNUx4KRIhU
jwtGZp4CwDtGix3VAwBxGFri5ngCVnLn+sZtljVXa+FDUV/0falgwgNVEfbmW+y+d15zaN3ZEc1v
CnSAryrFQEDOlxTPr60avc3TeLYzUYIqEsHFpYw2FikZ5rAsGz6mPKhjKqloywRHw9eRKm3RNXbD
BZ4ncTtlONDotZ+TO7xnig5nYz2WLMtEU23bBkQApwVq2mBuGFgpIDc0HlPUGV2Grb4UzvA9VJzF
73d26nxgeG4tlL906nJoLdKAmYSi+xbX3lgkziicPtwwod+EcBlKZ7aVnYZ4+6f/I+27diRHkmW/
iAC1eKVIWVm6u7r7hWhV1Frz669FzZ5JdhSHPrcGe3aBgwbSK4IeFh4uzBxpNwPJo0dtlzIRuntt
H/xC9eB38YNwdfb1OZD4wybnHUhrJkb1RrSAamLupnfZxXxmxEdQ2LmMZAqf+Hi8hAbI6HVfadAr
iJ6z5AVssydrN55bwwYvPbRf0dnH2s4oKqS1q+SPVbI/a3GVKLmqqnWGA82yxXKFnpvgorrCRf/J
Blj0R2hTbO8r9SnZvy8M1rmZNpA4B0l8gM4NEFWXdWuHKdXpSW0nd4VUQyH0bQm3TG8Ym0viFY4S
O2/0oinyL7XTHUyytLWSNvhjM7l7pZShEqJDz8oRDowkLrtUbu9Bq3WfO5Ri4dpj9A9b3K0yNH2W
RQXuyKm2QffUHllx3UfBW0M3X67bLKs12aQSJLWvHMZAIjb16xEnUThbwVsbPKp3+/zF0HEPiGzC
dDd/3faYtehjuVRT/NNlkqA1JYExkE37/KjtolNv6zfJUXGyHejHvG1rhH+aHNRkHQbIuhwtcOZY
vfr9pN5Mo4qRXchHuduWiK00OYDJBF1oJ9aOk0ePRnMOaqL6xLxtA8BMLh5VwHECmUR2gwadPYFa
qIpvBhVsoK3d5sRaqF1ja12c6ixNIWYTo9UtHxsVI13oVzcaed5XiU/VB1cu1D+8gQOQQDFiND2D
sGKYik9hbHmxjno/NMocqwv225+IWhaPImOaQhwbB1oOLkr6kKiBHY3Uo5K4aEweNQy9rkIRHsfS
trPbOGFoJ05qg4N7hy4ZYsaPWhKHG60wJwEoHd6UOTv/t2TdtpTmPWWCw4hxLsIoj9GJaPr3lnLw
ywedmh5ce94tvYAnIh60rqxl1qmK2YFdeZ+c2pfgonnpZ+uEIZad+RhQJTTqqrQ4ZJCsqfTrCBT0
6sU0IN2CPoKdeu9DVPCOUZ7loCXe9j7iAPPk8/pUjJrcwft833cS9cFKLzokOXCag1pytm0RYMTT
7M1sZiY14BZpO9iq8DBKh20D1GI4hJB9SUsSRj2LJqOxepGkmyRJ7T5RMXJkEYshHJAnI5YSSHSO
DFkD8WEQbrvwp5g8bi+HupR4qnlllGvtDRoaTwFBdeBV/UHzjD1TETcNe5oIhGWHZgPN+fxJGk2J
JjV44uXQXXC68kcrWfcKpkoqsBFnpu5O4HoKDYkI10iv5/AiTLI2SisGgfvoljGZCw4u/4vksC70
wKWGTAh0tzjsiIwoKCBiCC6OXBvcLKjA9Of/kJNs3Dd0hW4bemWemMuoSqUc2bsij+zie3MbnUy3
x8xsbyuvjPrI/G+eKfPMXLLc5UJiseVJ1UPZPtdF+WJaVHC4fZhBy/HnbZyUQaxKI6xY0y1alxOV
OMvr50sVwTQPlRsUyf78fRm0YoM0I4Yvp9vROqrzaFuGt33AKBuc3zWBoeotEvqo6NxG/uvc3qjd
720Tq5AEaQXVBO0CaF84X4PyBRt4CPEUURp7So6DBeaS6otv5LZChZWrfn21xcewSlio9YBBGSdR
VDvMLq35ZIY3VDfJ+mldmOHuqB6fzGwYa193UhC0nhhvX+aU4DhCW75/jnZU4+D6RbywyPkaVAfi
YJrxAgm+9+7bSJ0jH5vB/jk7bKhOjh2qM2fVMxYWubg2EMCqhNlwZJKjowQ8qm9aiWhJWCuamuLC
BndbFa1mziAEhY1v1hOmmJlWRX9GU2SEhiPjFH8HU6AduXhEfsTtF4bZ4heBdKcOYppmSE3W7V6M
zyb+19xtuz35ybio1hLRPWMqcJLhlEn7qHmj6usP1c/aU9EeCQEfwdUft42uQtJiXRxkgNtErboa
Hw2jwLtZk85ZNxJbRzo/BxmSjq7cvMXLYEJnKdPdEpzhHszOHtOMCPcGFbgzR3t3JS/WxOFHFFkd
hPbgJNKdug8OzR4w6Ex3o4NUGwZSyMO9eltd7fExryzobVA1Neg/7iSIigQnaAY+ZWgpZdNE1EVM
7SYf7qrWkOuBCmtx4DFyk/mc/ogEe8ZMkWwnO//2Q7fWYnkcksRdLVaJDgLe3vhRSb/1/LjtggRu
8CGurCZjEQhIj8ryWe2ei9az5I+FS4tFcMAR1tB29BmxaOVVqc2cQnB+liHTzfPCU2dTbJTUoji8
kFvdnwsDeCFZ4TFSkCvMu9tAojB3PdxdrIvHDAXNvjWTBgRlLjTt0O9T2cmNuHtTwXq2qKNFwAUf
7c6a1VWhnrFtDKQ9m/oNd5ajV66xl8C48G+metYzaosl8vCR5EbfYsbI0Z6azzOY9VnPvZW73a54
y2wNL/rj/LTtk9RFw8e7yphUSewjvG5d0WGs04FXn63ClQ7tQbybwJBU74vZtXKH1Cffdh2VD36l
uBrCLEYUp90pX7SddAgu40Pv3Ph3rHO8OQ82xUBGbDE6q/683UrLKPQAIQp6G5HosPPc9l1B2bde
8RzbpdOdpXutRbLF3t7ldW9SdRNzZ6Bz4WvomZ8moNZCY1xtHnzlPrOe/9vvc4cjzJNOjJggSSI9
5/oDhIG3f59dJO8vmuvfz12efqFH0G5GjCXWILwbn3ThUYke/ODTUD3osjeARGbb4LprXA1yRyGV
RlTdZBZG1o+NfB6MT9oHJtwQYV1NcJenXIlpP4hwBX/UPHDu22qLGc6EWsk/ANffdvip4gqSAoI8
4x1hXlIkj6WD6UrfmHofCD8dErdYKnrjS/FMZ22Rp1XAMg8TRnC1w3iIjsap3dONu8yltgxxl6UY
deApMBHrJHIBitmjZWKUpbibTerskBvIhdtiA/WPycdjst8xJa7I893w5S/5Q/CzEydprcAMtzAh
vGaYFtg4OVfvk3bUc2ZN3Su76VLg+sQlnR1ZNUoVnW03/4dI+GqN8/MiUvLKH+CE3Ul9mL8wwYxs
D02u2m5fWePsh9ij/1gf5/aKEA19xGiZMLDmqo3/Ce9S6vHCUPS9b/y9Kp47qJDbUJOZvgkI9EEd
sM9Q98on0Nz+G83Udai4GuMgXS2tWYMAPIJupTX3bVWH90JuxJ5hUh1+6yh+tcS5/Kg3WZkGuCqH
5LPU3ojly7Y3UCvhHL0dCnOuACRO4b+kaN+ZQLiYftm2sY7k1zWwNS6ed00yDmbo4/MzMVFgEXpi
1X/RE0sdI350VJCQnLQ6rGXcJY8gMNn7u+6mRcYudz4wJ7/0aJ4xqBEjX8xZQSGPv+nKfUkONLHv
uuXOHCQYWSqKvQgE1556Nzow9nzUxPHKAqOtePDJKu6aPUk0JAQLpilqPElKF+Ry1Zep77QAPAMi
c+igCMAazt6RKImT62N+xa9vaY8DoV5Vg1hMEtxGBx29cRLmEqb7xp0dJtnjOxSRwtrNsTTHIVDU
hkMiAXkcH0DhqHOjOEYpTq7fJiN4UVqiiLF6fyzs8ZmvaQ6bvEDzjiOWDpOODjz9CPqezmUUjIE7
//8PTWPE6e+vx9dvLSXTmnTAbNioavezdNenCVFBWz1cSxMcENVVLmRaIfl4nKinATeGf7D+x5EV
EzcU+/YbvsHXcEFFI/l6H6H8I8z9yTTlX3lr3QahYuwtPyhsK2hUd0znj7zFl0vkcCoXKrEsxdJ3
Zmiz1HdD/3kbB1dv3qUBBsYLIKyaVImhc+c75c+I0emxYpp+tCAc8U3eMYpCcD7a/9EmH6Y3eSRn
/jw4yt0weelzjz4CSI0ke+yssBNqO7uXDx/Qr/rDHzn0mtNEj+Q+h/snLzJoPbRHoX8gFrZ2cy03
k0MQv07VpMuBWOan9PjGxeK2B51xc0GCx8nc6QcKbr+2jRIwwgvOQkYH7a1yC5TsLHAu1bYsnXXz
2AdU8+natb9YHJ/1ygWmvz1iA5MJRMhNcieFlOIBZYKLYZpSE7sm0HzMA3eHWI5tc44J0CC2i6/l
hjGSaXGA7Spk1G/rCUXCNPuMFo39mI4EaFC2uEDGb6W4iwogvFjq+1D27VSWn4OysA2jIBI1hOdZ
HE6Efmv2jdLj7ioetN4uimft97afUUjBF3P7UC58f5AHfP+30Q7ZqR7GcwJVbDu7QTrIS3YUBdyq
P0iqiPqcohnKW2p0AU5K2hr9XAa+k2uPShLYFsWIvbptCwPctnVW5oN4G5dU2J6acV8Yh4rK8lMm
2L8v1qAblSgFQ+w7WomW91m+dFNky0LlEZ9nNXpZLIUD1VrTFTOMJMy4P4mh85fkYH7o1R0jIHjr
Rv+6bZFaGAeooeWLhZIMA4htwbwhjHYVfi814i1AecA7RB0NS9NhZA7qhyIYz1lIcTeyv/Pd1b7Y
OC4O68FWg1YsOFmpoUWwOonFsyXb6rDXJKIRbD1guZriH4S6lMhBPGI1tRuCHKnYp2djj+gSRQqq
Hkh8HZmD0iQJVbSRYFWW+Bpkdtbc1T4RURIbx/PJ5rlhFk3QQqkRUUL5oHY3RoKOqbS3R7J7ex19
FlvHYWk7gIQnDUIco/oU3OL14Yau8iiBYfsc3EBF61+gD/m5OHTQUazGCCOCPgGauYzNQ/8VopUT
50k41hpxWazH54sVckBR9Vad1Ba+WAhmhegwH6zZbn4yppJ8L93737dP7+rdtLDGwYUVzioYRBCq
lKrXDQdNe5hnezKet62sPbOlhRUOI1RDByOlgjfHUKLZUXCtanKS8DKXip30SDUa6AlWZyq+JKBQ
5kADclOmrsQyro0vk+/9j2jGMSwPYrkoIR8G+0PPg8U6OQyRysGfswG7OSY7SRjw6T7L0XgwzMSL
IqgQ+CHhLcTn46eV62zOxFjGxZWWzzAiKaINKRRfphCLwF+Fg5G5jbpESHF7DY75EB0aZzxIbOAI
PZGQH/T/xfQWdep4ttki76pO0gCSTFZZsCU7dvUjkxwC/cFh2z3XdxF1CIyK4RrhX3VhhmdIgxgA
QkChXaF2F7605W077rfNrG/i1QyHI1UHLjRJwSb62WRX4qvoEx6/DvZXAzx0BEo8CRXW0ailk4Dl
aNSdMSQ2a7UQjUTw37vFQUYWS7midxhQZ2Qf/RF6eD8s9KAxV0juQNZPuPg65MuiaeG/iiqq3KEa
hjROggnbJpwlC4zDHSQFtcc+sEuvfWXuYJU2WW1f/VZXo3yZYpDLwBz7CS6R2P5FP7GGE+Fx0Bzl
YZ5sEKog9SRSqafV77cwyp2yKanA+OGrlqOC9K2fa0esTqn/uu2F1H7ygixYl9lL0cSe3dVnVhEP
3crwGJmZCqbQsABDI1WuphbGkHoR/FZJOvjaXPhOID33mpdJT2Ow214WZYI7XH4TDoOGop+TTrsg
ORfJTSV52yZWy6WohPyfJ2rsb1gsY8rHfshY6owVQ9i0XY/G0l/li/5cexPmjUNPD2wIX22bpVbG
nbeoK0K1VVWEPIlwNxb+EU1lHuaDPwIei8Vxd7Qca7WVxLi7aiGzp8rRZsmzcirpw/7Yd1G2rCoy
y+SCg5qzMod93tQqrMRQPy2Kz8O3MH6QY/NDi7ma4a7+HMTacc6yjrqh2XE7Qf34tp1DqrKzGmEs
VsNBU6xCD0BpsRr0/Bpv3SVMX2Y8CZfZY23vFBauo9Lfy+IfDm06S60ZImMGySu7yr9LJrUiefv7
8O+FcpyUYuiwcRCwwQSackguw/3U2cqJUcnEAvGdCHfg3w6pFpmZXiro89S/IDkCnhc7jy/i9GP7
CK0H1dcPJXMABHpDKUC7DGhPT391TasIJZRT4LA3F/WVSGscFoE+PZe1Eo8U/TLv/qogBK07ghgZ
s/XnMiduyFWAUFQdkpOGaWj8N5v8cMxnCb3R43RfzXaeHZOeCF3WL/2FDeY3C+hrBWXwMb83QMUL
XPVW5oLN/qwj82f4vj13wfdJUs6GoN0YUuTWWnSMZXmnpRaRtls9AIs/g/uO3VCGGijaQJLbHhvk
i/2eFGtePdMLE9zHq8phnOocv8s6gNpj7vYt2EtVDJr6tvIp38uP2765egQW9rhLZSh15FMLXCqK
ottB9zmtHsCs59Yj8dIjPyF3jwgCqj59ZuCdfpohJtJgPjFzWruIbEzuIYr/2DFYrIzD+kRT6sLP
0MRt3OknxZ2hXiZc2D3JBhU0d3sb2Y+9u1gWxjjEb6S8MPJKh/hgItpD7gb5zVgrdobAtP26bYo6
bxzqz6KY50nAUnnprjMTp4lcvZ8IZJTYH7yxIP5pN8eKXATsyaWC8yryik/tfeSFLgZLyv8pr0aS
U97KBxAFExkd4pTxrz2oLNSNyqpcbfRJk4+mTHwrwuX5p92cmoKZVnCM2bpLRs8E86x4L2sEVhCf
ief/CBpTAV8errIW/fZC8i02071PMWFSW8X+fYGLOiS9EqMAWmhtuCsr4Zc1NL+23Y0ywQFEKcjd
OCModZLsFd1yU7b7b7/P4cIU6YEQREg4JcXtOD5GFvH71HfgYKDI507UoeDijMVRFh6kAKO8xP1O
meAOvyAGnR4ZLb6CcanBNY/Bw/nL9i5RJrhDHzfsK5uQNasgptvke0vqPDn6UJ7limI8n8cg51LU
MjLm8CZG5bDb6/f1ebqf9z0kkcQDoI166RLr4nk9QOySh7UMmGmlz6PuFVHjGCrRA7AeEC2WxUUP
lRE15WB2g1O9spaRCi1Q4rG4YQxt9AgMtSIuRvAjX6jNFuiVlg+W75r+N20k+NOII8nzTpVjqA0J
ulud3L/r5Ce/JzZs9fdVaAIZloz0Mq+hoOdpASI4HPmu0fc5ikXyNHsf8GcV2kMKWKCgE812cQFc
ZVp0VpEDHRUVMhfxvQqW2ET+tG1kfR1XIxy0+FC3kLQRRsDRZcdg0S0E6sHCciLvrsnFOjh00eJR
NuUJ51KMn4L6NokSV+y9XAntcJx2s/RU1NWuNj/L1nF7bevx1MIyBzqKgrxrLzasiiPtJIy3oBJx
24OYErNIaKShiGhX3XphjgOgpJDnoChwUKFxizpOYTfdXiBputhJ3NhOPurIoqgHNSDuM+EgPLHk
kHmPAKcAW03sRS5FX76e5L0uio80hk4J/XmGgzCJCKZZIyu4qu3iyEjIMEC7/ckId+TjjjyHppE0
a5jDxNusaKBP0lHuuLp/oCqXNFM1LIUndq50rVH1Au6ICdbBS1C+ESAOmB01Jz1FpCYOOz/vvtbC
Goer4HwVYq1i3P04WxNaPcb4KSxvtfBDbdvSwhIHqlncZkytD/NUD52XY75fxSRX5yL+tGlBl9XQ
d2GMfccFNhWWIIZFjW6nKku1u6BN95PaBXaexDZkTF1RqYN9175sO8d6dm9hlUNEyyyLQsnrwcHQ
tvbzrVF3X5/FowzOJqe4FyG67Dt9aRNmV9+bC7McRvZZg5Kmip3N0Hd1wwr2/SH7kinOsGOM1oOd
/CAsUj7KQWbfNoqpBvBR7SlLDswi6LodyPPIGDUcXqiG1FUn1THIAyo+CyIV3L5O1Sw2pSL6TpS9
jpCTblCh6vvHMabWtbqTC0PcTgrmBH7/HllmKMfFJrhpmLJE5gjfkY4QdyAC2FGMZdTSuJ1UzTzu
0xChbRrtq/YOjM92HZ6KmtKip+xwV80ILoFhzDWcvvZ7rYIf7ZyUz2Sgzv7ad2iy2D/uhmn7VmkM
Ex9KMH/6sWajvRv9hh0u73Qnx6Tjr97cV3M8U5kfiOU8jahW9bvgkHkYKENqwp1cNujfUaMFxA7y
DNl1GphpGrHKbJ87cXPohS9zN9vpQDw6iT3kubGtKZvAt9/h0dkMRrI3MRt9CCJBfG1NVQrdvISg
uz1F/fywfahXo4PFZnL4rFRdKJkCMsOj0jpm/th1mNIwqBrB6gW6sMIBcx9B0UlOsYsBqDTr/mdJ
TbdQBjisSCJFbKweyC8F+zjGRJpRfwhvF2vgUEKaKiFtLRSK4iO40p0UZRzzhvHIyayyfKZm7KgV
cRDRTq0awikGp4M6tSy+puPz9pdnp3Lj1BocNkiRjpMU4pv0UJtHvn5fQ3eBFsZYD3cX+8ahQ6FG
o2awLmvzMnioPqEcf9/8zI6+nfxkan/U6BFxkvg+9b5K5VAdDdRW9B9qUziW/rVtH7UmsUdqcpw4
PHyPeiL76WiZ6GCa0tc8u+TZXp+IwJBwA55crIykIsiyEd0MxW+rPitUTxm1BO78h60PUVbW/jsP
lVOoX/tWdwPqdUAZYYtcxGWZpFSqMuJ0Kkpgq1q4q8DR2QSSu+3RBFabHAjUal2mUFv3nSx4QKXa
Da3PCq7z/ut/M8MBwaiXrVlFyBNUAfr88tdiDh1xvtcoCon1R8715PCEYkPT5bXQoLe+/xLfM54A
/1m3Jaf6RUfOa5oT4Fj+O9gyOTRIuhQEkjL2jlXvmn177tAxox5w5znbu0f5AgcHXWdGSpRIwLXs
tkCfn6A8TxLVEEGcGr7XXJj8bmx9hAhT+1iVDyFVNFh9aFx3i+dUyKOxAqwh4hnKxNZ0aEDVL4OQ
2mm/a9sIgvURsWsEqPFt55kvgdzTVHCBqqatZqltgFG0Vw6V+itsqCL4eqfHYnkcKORFlZSyjsyu
eIoOkQdJcusx2FcYZYL4ot3+ji8KGdWx39y4jvgOdKnOxSIa8L6uv4yI6xjhjeFFNxrkGFon31Pp
S8pDOKwohtQMIMuMuK45BfFnuTz8Jzd/Rysm+6bum8i6xNOt5Lu5uG8EAu7WT5JpWZohGWgvYXHy
AlXTFILxYoUcSKCNd3rZ3PiK+DzWxkdylmCI+j8z7FW4MNNkkmxYM1YSKCcr3XcfIaGSFr/POZsA
Eu/SrLEMFHX06Czk5zwgPsaaAj3Q7boG5g2LNbSSgLwLK+kwQlcdisOTh/fk3nQ7OPTd7MSH7Mk4
+mQn6doY+dIu52VqAHm9t55cv7oPo7MV2SFIqaLKrfD//B6sXa8QJbh/CLeuS+VuJ2OOU8NnHQsj
CD50Zz7oscfYlU3b3CVPQ+wMH4u9rxa5SDX3U6uuZFjMgi+C+NVMiafR+rV+/X3uairaXgizkWVq
0WWZ6PedL4Hpa69XlMDperlh4Sbc3WSkVqCYAvroWLkBHHkXwRlP2RFE0Q6dg6OsvV3JC6cc5iRp
w5Z1e+gYnGMDlcl+fuxP+k/RZdXZbUAidvEt2FhYMyE9AX6ZChWiPniKomwvGhC9GdKfOcUhy77H
eyT/+3u9rXthKe2zvu5NJDeaxnBk8XuqfheH/VgZdpoFdjg8by+MgMG3A7Ew11mD0kgB7uIyvyuV
T130yVKetk1Q+PF2YS5sCMaUhqaFdqNecjt0r6pOftcfyrNymU+jV+3gkDYtKUWtjEMPtEGMWg2S
eGfIjNtkKndC6v/KJur8UmY4xBAx1mtYFdtAKbS72pmVb1FPXCLs5LzzCfTtKWCzZ63S3MkqjUTM
1QTSX4xgq9ub6KLq/oUI12qYdDXDp4akTKyUSMQb3Yyf2myXBRMyNT8j66gIIXH7sitjY0V8YsjI
CuxbCy9XC7zPUSvUHcLpVtOti8VwF+84FLLWFhiYGzt0LzOuprA5gzTswbdFOzzp6p4wuAoRC4Pc
TdxrcjF1OqLm4QGp7P+be7AaaJ3ahmN9Y3LfmCX5Ov8iDFMrZXu9OF6TMlrDFGE0dIAaRftUOBn6
wuPv1TFzBbIeRq2SO1VjX1mF0WHUUa5+yOIlqL7U093kE+6xeqgWe8kdqlrtLT9hLxC5/5T2n/38
a5V8IbaNfY/3LghRcUPXWdGIu3jDQc/7PMR8aImQ+S8ZjyF3ME3OuOSmg3YcKZmBdae/WuSuYiEW
CsnSIFgzlee6/DlIn7aXtL5r19/nYGIaqzhNxRFRc3MSRzcpH5KWOlbErvGtEm3TtqPBcpGNl9zK
HuuNam3r0wz92Q+XX42/l8T3SfhjJQWViI8kKbKd14YNXnWNYiVdjyUWVjisiEGr7/c6gnR0qiI5
2TiMfowJqaZesBOIxvL1xMTCGgcUlq74bVAiKYW5yl1/rGAtuLAR3viBGuElPOJdx0RdiYYwwJQi
veb+rkjRMP1BpL1+I/ZHLPBHafPETEtgubi37hgzifo1RWL33xUpiTOkcsjQZiUYEmX2uJ69XN1n
GREuk77AwYJRtelQaOzpqYA5FgWSO2gsfx8sOzxASPwrxUNCfSEOE1rFyn1BRRJUUaDWODqafMio
acP1e/36gThcGINJmccemJ37GGOonC6Z7agv3FJ+Dj8g82RKV+fmJ3jMCSKNQg6PkwLVNsqvCer9
avZtG+ioj8QTjKlGHloiqwCGR6Zrku98NIFkN8KeaWFQdGbrV97f28dP7qSpFaYqaxXOJNXuIgdK
Rq6i7ZLudXtV61He1Q6HC5mVj2LQwvNKxmsiBnhfyK6Sxucgz6AoUXuF36KES6UUiROlsX9fHN8y
iaC5w3ItevZqahMmaR6310XtH4cPedbPkdgg49vLv9vKG/XnWdrXAmGF9AkOGSI968ecjeHVbvMa
HKQDmtBuyvptYrjc14O9vSrSHgcUQ1gNmpIBiYZTeyN71V6FOLq4U1if9Y4aKCetcTghZmkCxV+s
rvG0n6ChRYMLdOaPigcyZtIa5RIcYBRTKHRGCsDIrFs5AbPi0/beEb+vs8TPwuWqvBvqpMWbSdbP
U3Rj9d727xOAx7cDyUlbDxr7NGp+PxfHwY+dHDQJOtrTLK0iHIFwb13+czHgyG6ioWbube0HVNHL
hxpjhPLL9pIoB9A5dBBbkAKLBZJw6jfNfqM0342GrX1r31pUJWq6ZT0TdgVynYOFuNcaPRiRzVHu
Og9o52WfTFd9bj02rigodupsL3B1G03ZUCwdXPQ6r/yl9VMQFSW2UWgtG3xLFaBIV25yahx4Pfxa
GOIW5o9qrKYV8I7xY6veeBCP1v7fjSSt+vnCFId8llzHRTliTXI8fJN865deZ+5/2zYO9dIhqBJB
LpFf1ns7wM2k4t6NA6dNOuJQsT/23XtpsRgO7yQMo0sSej4d33xR2lPlf8vTw/Zi1p18YYNDuRga
4FZrYsOyesce7fEO5N7oW9IgA5QzPnYi37t65S7scUCnC7pYj1KNQ9U9Tm1kj2gq9XOQOI22Vp4i
9VFIqEfgennoapOvsOeV5E+WyALMwk6P3yZEL0fBU2Zb7+y/yPVoTgaGQRvfji+15wZjwxTx7YRz
57H+UtRUzslxctkEEtV5toq+iwVygDjX4ZCqGj6i0T9Nwn1WqtDdcovhLDVE4z6BGTyDgDVCuGJW
sZX1cE4sMJIkyq82JrrCCb83ObxQ/bweBRnhX+nf6dJTC+FSUp2eAAq+9p6NVmjJOW53Q/HMS41w
IvIwJZbZ2qWTXHkHzUqXapFZR/jFd+KgY4hmzR9UVB6Sz+KEMVoWMeUH4ZJ+F90UqSrKL9ZbPRcG
OQTJ/FqRoE3OplzFk/+QPLLx/uIi31sXMXTx/sVru95tQwrljByiqGkuzcGMr5dkoa1EeIwYhzra
68OT/jG6jsX6ODRRZLXKBNbczwbVhZd4Z95rj9Yn3RZBYA4a3cdSJdCf+oZ8qb7syzpTazwfzW/p
Udl1+/ZgfR++MNWR8JQiFbm9m4Sf8pX7sil6Yeyxm7382ZResg9VS687yBfq86xpMQWK7JKUf42L
z21BBBnU388FUVAvTKIihwf6g2dMd0VN9BsR3saX4SPQ+rTorsS8LgqqT0Hkpy9+EZQvVtmZmVMr
s3yKfEMmfJxaFRdm5LE8CpMAv9OL0M7R4jBRmUXqYuYL8lYSSLVSI3U5pKi24WJ2BcgeudDD2hU7
wS1etv3sH+zpyCTgPayIfN5PHIphKmeM4sj7zmPCpf1Bum1c9sDvzmT+j33299fj1Rp3Y1lGBsHy
boDbPbUua+ApHLQOYgJ/x2qJ5iMED4n1URY5R2zaJqllBaNMytMEdmqWwJCP+g2jg2U86R9KYZiI
rCVNF8GUxCETFNmzcAC9vBNJyNsWewlMmEXkpgb1GFqv9V0t8WVZrRV0cOnCkvTkX6ZXyWWKQZVg
l+fGtWob/2EEDRfjeXtD1y/pvxfI12cD0cqnToPZRv7ayC9SehioAs/6Kbua4JykM9t2RqsvXuDS
V1HQ7Tj8tb2Gf3D6qwXOKZKsMQwjqNDodzfvItzH+UtrD186lyn30HL26z54NccWvHiFq744tOUb
5dlN50UH5dBCGrjdNW/xBlpVDLuu3O0lUnvIIVWQT2aQNphIrMXbPLrL08//7fe5kCaw0ihMM0yk
quVnDNWqH7ufrlvGRzBiKCpzX2CGY8TYj2UVhZ1Hmre9CMqXuZAlNdtcaCLAeZG+qolnjrUtULpy
bCPeI951IRwgRI0h+0PMMiSjYMd9bEvIjxi/BYkAcuKD89QpWl93mlHhXJbyTdY9iNV+e6/WzwwU
6lRDUxQL5+NPJ240oZZqRmXCXvNo+j8xIhgD73nGdvChLpCFMe7LWE2mzXOKSbYQNGwFqLCMZ8V6
iVTiWbPqAAsz3McZDakZfbCW4TUQfldUKE1l8aMqy9Tesb155wSWrmIiHzoTksqdxj6Kob84YvRK
8HcoWQe3JYafdSfeWR4ewUZ09J9GT0a5/IN9rAvT3EEVfKsU8hg1a30CGbSdWJec6jL9B9e4Lo9z
DcXA1JqQYFI0PQYH9Xfgga8PwjGOvkt23Qt1xZLmOOfIIYNaVvXMuuQYerNpa82TTn8RjFJJ+3+w
ZlmSBYJ+HQJrf/r95M+B4DOQEA7j/6yBsdLfTTt2WYxkOpDdbu995WqPuywgWTQOWoDacnicd1Bo
QsBiPlsXdVcjXJEfiVO9NqQki4qiaSr+z3yXr0h11W8heepUk/NXuJk5We70XowiHFUkXX1ELa1x
NzumOLNa0nFrtF/MzJMd2VMOgld7ubaDbA0G2Mje9DX4XVrkvp7gS2nkK5j3zTtH2aF5bXRCt4kh
ssXkSSZQqdwUO7Ad3FDlxtU3+NIy9x3VohPknAVK4VH6CRJp9HFmTuKYTwlGSm7/DXvWasJraZKD
mbwCi4YgY7E6GP2gAfcQu71de6PHxOtlO/RUwn3W8HNpkAMX8F6UvdIhylCGp3l+LKxPI5lFXrvY
ljY4cEmaohIDC4tS983sVKfY9dEIoUsofM8QZotPFvjTne1jQdnkEMbSzbDtMry+B+smFu476pVH
eSV37/hTHPWaiQhXLyMbI9uw80kJwVXUE89k6sTxaQu1DU2tCnG+85+sXV28RB4Gth9Vy2ZZILwn
KYPE0vjEhdBZ2mjMyEmK+/ZG/x15XewG+/GBVU/qffaS/s6QoVGetz8Y4Yh8OmOcG9WqBQT0Ylz8
CtTxDJ6Rp2TKd9tm1henG5akyhayTNx3k1BNs9IRZ7qeWwfEt9CstLv5Xig/bdtZJUeSxb8N8cV9
BcobalQh2BIftLvYf1NMtTIb+l6OcfnaeuX3/DbH9ZP96D7k+lfLXLd+kISjlUc40ml78P2fSUo9
XNfP1tUAdwfUSeWD/wvz4GZ8ittzmhEtnOuucP19DvErxlCcd4gO0l59bToo6RjifdhTRZp/OFlX
O2ydi0fdqHZaoCYIrKQQVGNl6+hS6pj+/FRiarTqp92gW4+hLNQHSZtua6v6NYa44vIPNYotfYVt
yOIPQYNGMgog/0PBegIjQ7WHfpC/az0fMzD/j7Traq5b57W/SDMqVHtV2c3dsWPHL5o4Rb13/fq7
6HO+WGF0Nu44z57ZMClwASSAteYL6zp9IpyT76CYoaiKrKomk9EoK3Jc6moBfgkFBoPU6TzV1Xfa
4a05rQIDYA51WAqOt/d6ZVHAY7RrMDkd0Vpf6o427bg8bL3HQAle7EOPi1bKBzKp3V6lKds2knYk
7oIfdShH1GyqRsgklT/t5x6VHJSBl+set3bjonmkKmSbfqu82xP8CcLWajl18NtSPanVo6TclfpH
unnUlQ3BVQZFz8B/gvZmnjljcGCv3bdoIRs91UOjLjlWwo/yH46i4rKoqLalyyIqV2ljmuOQcAaZ
t150cNnH+2XPqyx05Nm6Y6krY8L3AncMC+oEXeiVGsdOXDUvWbNcjGp40yty7BRWTADNZn17bVH4
YomioAc0xfJiBpc0d7FveRVmHvcaWJ8iql1uM1NfrU/4dmAL741OwYvIfFKQyE6HZQ++MdwZaYJP
ait5GFwhCrTIUjAq8WuxnTmJdKOUJ0j8oozq26SW0OYxWy1LSO/sqApbyZJ5mjz68UXrosHsXr+y
nNAdHsMdNQrNkeKcSwpIkqvTAK2pDNlkA/rf7NlUblXwdRTNZ7W9skxqHnLzUK9WJyQMjTGgnTaH
WknUn+ThMNd3akdUTbc/FqAYqst4yBa5tPROtlhmADc6zB0h6M2X06DqziJVfjRWX3U98c7j//aa
3g0KW8gmfSzBy4PSTmg+ztUrS6tPXUaNxlJWhJ1r7Qbdf0mPjo5836fXYG+Rl4/cXngQ+2fnxOYo
VbcVtWTI8uNyuWLz7I+qcomWSvev9kvskaqLpbEKrlhjY0YiLALHnlEaqL+ct7Lt2O+LEdKqqCzi
QIkQlHUQTw/m3TDUrtlGbttNO6XbjX3knDe4mQuvdk/A28AyjUbX0LY0jUvj6H0D/qLusS7HoxWR
U7fbkeR9dQLUKqZttFqGYAyaYW9BqUO6R3uog5oYVEM04kRtpxurpQlQi6ZxjHqYwL/4s7XXPO0Q
+oNTe2hN/qdtZKLWt/nxNIYBVVWVZUWUitfrmIVll2M0Ub0bjNi1FEQw+XoKP5VT6ijUNWbzbK3M
CbtZNoY5Yu4cNTHtm5V6NUucXvXPu8f2Y8TKiLCJLDUa2OBur/kFCpmxP7xKbrCrQ5+3tjV7cMlT
t09qYULgmtConIHhGzGyfQ21p7y+yqgxvk0GAuDsr28lBKxR6fMkrhBB5BM4mvfp/tv8JtpBccdR
axFgNm7lcdTCckTosPA8hRG7kylXhWPUAXUlo0wJWMs0M+Qv16jpKQ+p6epQWbGoMHXeBrz895yi
X/Bx3hoa1LT6saT1TW1CKRhXpvNux133j/j+6+v8MWxu6r2WFgOiITMvgvKh64iKwSbqrX5fgNmh
DcMiRBHUzSzcykEVE1/WCfrvqSbrTTuM6RaURRVsuLBdhZZXcidJEPZW5/2Yfx6D7wp6DrL5Q3F2
ZUi478eJtWRdEIG6NDsZrezYhR9qH+FVUldGhF2DHnpsz0oKvk9TvapTdAZHafn1/JfffKhfGxEC
ksGgYVXwrLXzBky+Zt50CPdvMWIX7ihxaNKagKE5VCRSaDsNLruDwJOLRr9jioikuOP/Y150OyKt
NpCfrlVGnhdWz7Io5JNMxRHBIct3DK3pqavedIjzhZ+cKPwhbQpg2pfTMKkggIbsLJ/VqnYlcnN2
zMBeWZ2KPTWtRXm8gKt1bqVVmiAGFv1ptD/3PI3BDcSciLxlOzCt9lIA1ilC+KsX7GXrGyfpOYfG
2vLUHZhnOO1lc1+kH6pmrj1TwNdGyTsz7guMZZfLcWibm7AobrOROVU3+8Qp4MDwBwC+r05sC5Gg
Kp4PHDiS4+xHbnyqDlw2TiYH9al9FDtBmKzUktxgH5PL9JqrQATSPno18C4PKkLPRLHzknxS2Iwi
q9UJQCINY7Po9mK5PShEOr/LfthU5xr/GOc2UIARFOayqWHYQLaHiADIKhs/hU4vVeHerg+tliIA
iKJhjqbXcbxA5chHqzixQvE6HNgxtSHAFDjNXVc7lBQYtYECkFh1H+ddEyOrGB1mNI42+nL787wP
Eif5rXNpBVZ1VWfREgOIVXt0svaQTs9p81ynRKinliIARhx2+RAYMXjjMW8e1+VRT61TG5r786uh
/EGAC02Nkm4wI/T8oXFjqDyQ1Ttx6tvLV509ST3eWlMix6AsCnDRYZQ0G3hXAvhm3KXudlab+8Wg
uJnWHawMTH5GVzhBqOsENBI7KvaQDGWazl3EXVL7bFs71Xo0pcP53dzMz969XhXSDXnWjLaKbMsN
ZZ8VD82H1L9WWCsq7oxjmOrZgs2zOzeMEC11vMsFXjC4g+H9e/G4prIBauMEzMgypYEWDIwu+msh
eUX2M6AG9alwrAp4ocZqUE/gsHErD/J6XNk+AHe+2rn8+iEfgg++86++lYAVbK7RJgyBE7yAB1ec
RlfylWv78Z9Knu2p1AsnB+8zyKsKCUeidWA7j/CwpECx+pj7oW94FnJefs1HClf/pSsK+BH0VqW2
4PJyJzNxFv1iDgjkoLxCQI44awJLkhH2E7Ad29HXtpMP0Pn9y0MroMVs2XmYQHrZVcqHSHWXAuVw
yr/5Vpz5MiJrutXlSVHGeDAo8mIvy8eiOCxlclSKPTl+RwCEyJhu2kkZSzq+Sr9IzsTGTxAVvzuP
QUR8EmnSs6JPI8uccd3Nf9j9KYHgRVP6ObVpm59fR7OX/aaoJ+qz9Cwf4nbCg72NmZnuZoD6CPV6
TpkQMMEKk5ZpQB5XU71gepbUXa1TVQ6OXX98+9UyBBRoEguaA4pl8SqHsedFo+B7VPnDiQtiDj9C
j6pAU4sSYGDIS3moofPuVuljlCpe1H2zMoVIHrbhdLUs4fRP7TIYecK/zqfxa+suoA7EsDkaQPeN
Ox/Mjw0BqSuDIhosoOKJQhjsvNFXvNodnkx/chU3dNWLbF8S6Lbp5CtzAiwouTQMaIZAdhQ/5zY6
NGvZy6vxGITMP3+ciO8lEpWkmAurq1RCSDcqJ9Cvy+HTqFNUHpux4X054phCrKe2bKjcKRpQ4zGw
aS+Jy6/3Ru/2x25vHv9uUfz/WeWwstwm/dBhbGDRB5/lXqKavjV8BLpXixLSBqWsi2hYVAt6tsOp
Y9Wu6C1Pi8hBSGrzBJiYbW0cpLjirmftFy9FPlQ9Kfv2mJ2Ca8rxFO5ZZwBDbHatRgaeeN0c8FZh
3gSQiPBwvC5svPoOhhNf8XJz4ORefymjbE8FdcoZBfBgcwY5mR7fDWP1nhwkPkSy76MwJUoElBkB
PebEkLu8wY7KsYve5JG5MTVosX2/XnmHABhjlhq1wk8wuGQwchY7rcNnFdXbIHImd/mMzO+V6tDk
v3nu2wmoMdemzdIB6wqGrw2EgLX2uo28SL8N6wcTVcXzh4zAKLHLKRyVuMhGWDPk/BTUpre0lqvM
DabeQwLvN9OK983UhXtHZKSy3kdoKM/H4Tm0dS+0OyJ/JfxeZC8ZZxbloQKI4oJ2yqE7pGBkpD18
c/BnFUj+aEypGs2K0YPzDzGUyx6X3eKhOu81F+Fl8lXP0YMzH2qyEZraQgFFgmIu+7rBi6e8159r
1HR4+QMoHLvBp/o4XEcvLdVMSACXKEg8jnaptguWih7aneonu+oVXZKDu6C1vNrX1d9FMl0ADwz2
G32pw1xd7wLrJ4P2Cw3Gmw90K08UoENb2NJZKfKp7AhkdJYL3f+nY4SCQup7Cfih5uPc4IWEn6jx
e6xGn626ITZs+xV8tRgBL7KsqZXUAtbL+xDqnpikMo7LHdKotxljsruUWJJYsQ9rLeqrTsfjZr5r
BszRVFSlggB2sVgvjaaphza/s43grv6hFs7Y/fwr1BNpTAy7zEBiDKTT58kBVxjGgw5N6lWKQsAr
FUFEJpNMl6C33gORFMw+Imtyx5fwlLqNr+8Vt2kdut9+G9GZBXI9Pkwqcj1LbZMb+ZiivUY5Vc0p
QdfB2NxoMRF+/8Pv3u1w4FilZ1ZV5bbKH09RJPCCfQT+4MCL3fxo4SmEUnffbvTCdMT/ViXkaV2f
Bj1e5PCEtNN28UV/le4hdjHu5kv1EMzeeffY9vF3Y/zvq6UtiTmNRQYPxCAXQ6jP208fMICuTcOU
FdlU/qRjlKehS2BAa482qIozlTCwvV8rCwLydLoGEsgUmcvwxu1c7xXT+YbBiwOqVNS8zOaBNS2b
GZZpW5hL+327IIKqMFtBE55d3TH2VAZfe1K1cjMMrWwI60nCalTMt6LyYvWHugcBd2UGP5hmaE6X
t/axLRq8DSOX96tlerLxtuBISR0eh9GmyJ+p9QqIW0B/Kh5bPKBKdfEwGJ0vpca9Nsa7DziJpWqW
aumaibay37dVDqHZFbEar0po06jnJ5Wi/9t085UBIdZ2VZpnRYdWeqP6xnQ0uVAalpsbtTIgOMaC
kinKfOgFWfIvXfNgG4nLJCKr3IS7lQ3BMTB2YBuFjbYkNb9t4w5H6aGYDj2uA+e/BmVH+Oi1FLf1
rKKrwW4gwshcu/+eNJ0Dqdnzdog9ExPyzghlJvWW6c6K9alpUjePiutUC4jARJkRkvE5G+M44V2R
nCl9VHeVdZ11hAPzz/vHTeb904jZeGioS6X2cOBCnZzWuK3SF2WcHTNE/Es+JB8IHc7/HRcxJ1fC
OVOtBisqf1p71a8iRw8d6WuRvYllLsyjkjvCI0QuwaFRQKkbgL+jSpIHUDvsFKlxuix1p5xSUt1O
I1aLE7AgYQrr4xFebr0MHuc0ih+1+3DAPb7h7cdHiPIQEYRyEL76VQyMlIQlk4aP14GXrJycvDuY
QUx44TYCIU1gFmdqEEcfMfUYmzMfI1XNyinwdhXW/vnjtF3jtd5NCGmKqab90JpIh1qfS6hy5SIn
/oGWybdnv+au2vcXGtVMuJ0craxqv++erHRDofeY+TKuON0AJiXwWovORbdx6V5xaheFdMW2ZmuO
Ahm30fFrCnWhijjH247+voWC82G0oJqkAm2mTWn9QGKO4mt+EybMDWsKzbe97t2U4HVMmkdz0NGB
0smTY5mRV0t3UU+8EpBfR4xLtZ10Woj+wX/alDgFsu0vexuaZnSbEvV1hAA1z5JeKRJyvRKsFtmg
7Iy+IAoElAkhNtlJYGpzXeFlRW52U5xdl1ZKnCPChDjEqMSRYYQDjlFT3gxj4lT56/mDSnx5cWjR
Hrq01OoQM97zdaE89tZBCw7nTfCd/jMe/XIucRYmAjthGPBqELKt1tX7dmcMSeMWLXNkzF5PNnri
IpOI5xQAiY3FWlumM2sLtHsczRCt090DH7juNUe5N3WnPTbo1Omf7O/n17p5ZnGHNTCRoNqKSLJm
9jPES6A450ZG/tUIjDtmmait4K4mFR9xjZUp4cxaGLpjhoFyodJVTiM9NdX9+bVsF4pWFoTzmk9p
bUoZrprSRetrO/MAqkSUwGpP3hV+UzvUE+yms6/sCUcWE9xRZwc4sqy8jfQTo4IS9XHE8wr5BEOr
sWOa/Sih05ONVyypUFcZvfM7t3mo3hcintpOMzNDqtE+UIB/UWs8Xc3detj9nREhlYzjmHVJguq3
tfRO3H/JrW/VQBxd4ouIRzcozH4JJnwRI+z26VK4uj4RJjaz1dVeCSGb6WUQ5xoaZCvzcbR9ySqc
JFYcNHZ2cfl3R0akTpuNxVhKhjaLLsB0V1G6E/UAQG0Y94xV+jZKs6YEIVYzZn5WXoQUF80mlq52
Szj0eNOs81QGR1o3G2p2amcpH3c52jkq1wxDvfT7IMMAQJ5kh7JP0oFw7G1UXdkXIKHKWDKYIY4Q
5nmkN5ZPlGW+FIfym33F67lgD7c9/fvfebqAC3Jl2XLAH6fj/rFQIY8EsXCDeFejjqyADYMaL4mS
4KFLt46S/lLG91P87fwyCDz9YxBgTotm0GfgaQQyrPJa8crQtW5xcXEtB5KRE9nyeN4b/xwJKFOo
Epd4B++M1ywNHeUjiK3JBtNApizrttjTZhdJNOs5LwYWvsauUurBbvMCpsm2ZcII1C0t4bNk1pS0
WQokBWlu6OefFTR/l3uweULyxq9zPKwxuj+V303EhGVlVITvJbOTVEL19E2+uvDiu9xdQgd6Zhjd
se5VkqiPsicgObNt1S5l+EW368Eqz9lStOtxl9yDMXpP8cJsOfp6cfyfWSFUG472Upg4TJJ2v4zf
x+auoYi/NhP9tQ0B07OkH3NZ+/fytzxg/ukgg/xF2g9X2X5KnPPnasvL19b431crSrGgpR3gIzF4
IRDWVSX7iAVVM9DRxPm/xNKIbVlVFnK24SQqHKs/6tmnDyxhZUD4KLVRlgW6pqB1qRmOXUOzmnqn
2cp9tJUF4ZMYdZlgUhVSdjZar++SYngdp9R+laL6WZnn1ju/Hsqa8ElmsIUqY7GAazgtIeocOQ1C
Yt3dtVSnGWVIiLcNA2yrIy78DSR+p/YOrR5ep1ylNfGBtoFotX9C4E0qtN6rA8jspMiR6jd+0vCU
vJbf8kvMgEr7FCTX1N1sM2CsP5oQbY1axqsn1wyq/fArBwb7Xmqd+plrMswH+/v05fxn2wzva4NC
pB2WJtGLUke+9yKfsu+8tC65ydNQueOufDNq3AftX54uAePjPJPUXsXpipTrRrmzqcG1TcR7/3Si
5FyNzv9BLkG7Evb3dv8T1L9OZlHFGMIRRbE5VY5KLVMQCZfpuqpuOkwqDpIvUXfpTaxTEWtl0LFB
xEDYK70K+4ThOu1O7F7RrnRqBGQbut8NiP2u2hhYahZyduTemd3ktt9jaNWxTZDwZiBNogqM29v2
az1iz2te2k0qtQtqWBZkmtVdEebOYD0lSUM42bYTvBsSEHaIGiUb+hJklKrl4Aliln/IyeOHjs+7
EQFkbT2CgueCzav92ZU/Z15yk6JRb/TsK/5inHKtvI+U7bXVBxOg1oA2b5CbM6QmLNsfZd+WZr8q
9+dXRu0e//sqxFZzVs2FCVxoVRDtj5VT1g9aTAglUEYEiO2TJbesGb4tww/UAxucnOosI46PWAAO
urRaygEfqAOe9UdreT2/T9TvC/hZ5hB4GLm8kmFE0E9Bru9r04fkQNefXAABWU1bFqga2verq16D
AF/tlMbffXGxtbUcqwA3ZXA8qexZ149MMZxy/Hx+tyiwEVtbMbOOpjsFbtU89z/5mMVwGG9ZDV4j
zvBVSH+HAUzAgFQGP1aZWIjhuHPNrxY7zC1xjSSXJEBAAfXFJJ3wbToP46poOO0O2cXkckEb+0g1
nBInhglnv8+aPKwZTky+FI5suMU8uT01vk74tFgPnzMDosTDhNGo9jmMT8tMIRi5Z8LBV6csjfSo
x6OJq+wkJ/XByhDjVsx5ypMratqW2jQhqep6Qxm1FBigovxuPg+S7tT5A+HZ/DP/cYV8R2UmAIE+
shA6u13gWlfLrr6GBIVr+uq3fwZEbe9DHYorSBDp+bo5buy5a7nsRXKL+WhM9ba7f4XJopN5NK4l
okOR2EaxYN7quK73C9duMlKnHR8y5UszHoltpIwIN+MiA6mnzR18vDP2+bXqFt5ysDxrRFRdcKjk
g8a8iTjDlFEBJox8Gru2ADmOKh+1Fh3Hk6v2BPRRNgSYqPSiY4mFC59UH+vUr4ubgOKSp46VWCi3
2mphrMUk+XIj9U6Asbn8yvTb3p38zo38wD//sQicEDtWMd+IG3LGU9O0uI3a+cHMW8IEtWsCUJSS
LOdxgJuCOh4j82HCvDrVokiZENAB3LVjVTKgHRpcdiUYq0eIbUO6kPJsAiB0ASAq3RgGNiMf1UJM
JoxQgwBfbY6JP/kZDDFu4VI3ZWphQtLQp5JdWRJSk74u3WVcfFkGIzv7u7MjtqlWrNDHikd02zwo
6iGN/CT8QNV1BXXiY0xR9OBj55ICQ/w4S3eMGjclNkpsUl3yOou7CGpnQ1KnTtakBZhBADbp+HcI
Kvaomsui9YqlYFZk1l7GNjvanXGV/W3WI4rspUpU9oGMeNcWn01oBSk6CrEfGVJafxS+qasLQpQt
RjUzxLvoCO5bt97r19pVfBwhKzEfSNIofs7PRFdDwIE5MCI14hJBYXuvtYekNtCw4KK7nEgYCUgz
BDBQTcnQWrAuoCB5r+Y7k7rN/8cDz68LoyGgAPq5g6znKMA107qjhlbe6HW6+4e2YvlC5Yv/8Yr1
bk8AAbmWhsVU4AvzXef1nyUnAzElAsT15BbXuitj+u98UKCCkPj4MqIM2nZcOH7eG3t918Ix7K+c
LIZTyLdUKkl8MPEVRppwgSxlYEMkDX4bl6e6nv52RUJ6UPQgKXjTu06ObH4rgUm+foUaMmeAbR4p
tgzuY2d8XdSsnJsQlNwTdEx15bMEDTVtCr2u8Jm+nxXz7/zd5Nu7OsVdX7K2Awm/G8nGJ7wD7SqW
+4RDEIHPFJBijFo9HeKZM6PKbjA7nM8zdu2X6F5HUhLeUPUOav8ErFCt3FBVns0FS7ozOV+f/Khl
4y7DmNdHhpJXKCh2ZGvWlIezDebGSv2u1q6kvpAv65SHC4gRV7G+FCpOsGV9ioNDObjE9+Hue87f
BIiI7UaZC51j6+xz7dJyH+6znyAj4OqYoCIggiAFEKJUZVv0ZWRaeAHUbqy77pjtjC8YbXWar6Gb
76jDRMR2sfGRYcQPUqk6CjnKjxqzVXkMPVPiEFEgawkAEdkz2q8NfKK8cZZv0QOfAp0uzGvTzfAS
uI8upONHemJXjieKVKrh2CZZC5OTHjg6nEJrenccbGdeCPgj/E9UqjQh5d1NGu7qw3xhTi9KQWQS
1BcS4EGp9LCSWYsbn3yXTbuUfcurw9+5uCVAQlQ3bIiWBc27/ZvKcehrIVQwh5+Kn+4Cn2L34Efy
zImyhCwiX2w5b7mCaJS8hN0urnQnry5i7X5sruYwIj4QeaAEhJiVgIF0Dr7A9s0Rd769+n2+UfaT
X/jjISgIc5Q/CHAxNVocDQWy5Th4ipK7ViXwiPAHsRZvNV3WlzJ+3268XPomp66pfDrvD5smMLJl
QcbHZMwWvs+s1Fo/6hKoM6VLdTokyVNcE3eWbUxY2RA+Stcvqi1zHVSUD+HV95FbQ40lddtvPcbB
/1+Z12aSvDIpfJkaAjDoIIZJrqYzeYU3/lCeou7COrbe6Ek/M7+ECE25o0o657dTF/kbywFdg0qF
JGKMj7W560BgEZfGR9zi1+J0cdoO1bY5TXiZqq5BCdiER93GcqgObGopApIX6BeE2ibAqAvBxXER
dfekmuf2FWC1Eu33nEtRe7urR3wm3ihffzZ3y0G7ll5Gj1PJhZ/IhJz/3h9otLLHD/Qqx4tTIJEB
ciO0yBdH49Tvm9fmEF/qewlt2BoYdPzzp2sTIFb2+B6v7AWYWh3LEOjXTcqlXs8PtkwN01MmBDzP
uzKp2yVATCqC/aR/DReNOL+UBQEiul5Px3HCRxq658m+1S0i6m0X3le7JOADa1CWzA0YaLzgLntA
k5s7/+Csk7rfeyzySi++iR7Pf5nzAAGS29+/jFK1bQSVEASKNnbB9QZJV8mVxx+qTeR4xDESiRmT
KJtQT0IDuJ2rx2IxDyXe1rJYPp5fD/GR3mYzV542oSs7QqM/5FVAZpnc5exw/veJ/XoLvKvfbxhG
3uYELTRd2GLmI3e0yNplxX62vfOG+Mf+84hqYMRmKPFbhnBkkhCkmWWHgBTID/p4MZuXxjHKfkz2
Nc1lvr1p77aEs9OHYchmA0+q1XJtRg8mI4q62+kIZBP/txjh6DRD1+msxX1CfmF31dHeRWgp6VAe
33HVMwretl3t3ZpwjtoiAh0Pn5kp4hdV92btfrKJ0LPJQqGtViScmxis1HmGIgHKVZh4Q0nCrvdN
d40ZaT+6iE5y6UmdJ99L3ylhFuJbiW8papmVQdEDuifzqikiVyNnCojtE99P+ryK1HSChai/ZQ9W
4DUUC+d/xLtfX8gUYmqrNHFtRXC45BgfYj+CYvr1ctd6/EVoPqDF3CaOLbUmIcAOKJBiRhEt00qc
uKk1OXb5edEIN+ff/MyRFV9OIDufLDPvXWjGp6G4ykNnsa7n4QLker19aEA3eh4iyG0UMELrpaRM
E4RVNNepd9FttQNFyEWwG/S3i7rkfUSkZ+X1pgAUM4QZ0RyJjCvt0AzU7jL5qxlRDMWUhwtg0Rpt
rvUlwEIx+n3cDo/xXFOhltcMz30qASKCeLFqTQW6ah0/v+CSbi5GxeFaStHpQ0Wxd6wwBaxoNcUM
dIZdC4ufaXWXUm1nFLyKzydpzQZ0xzPcv/CUxpkjT5KrXBs3MvQhYvL9hPg+4vtJaaD1xAqAD9XS
3EtmfDlFT+cdmzit4uPJbFay1UMozY3ma8W8m4NTRxWQKBMCIEThEKRSghfVIcQDcau8REr52VIT
atxxO9P+hXR/PJWES5DlXL6RP7abz7yZMtqFV2BIWCBAWFxRF6839bEzni0On0G5o1qUkh/R3K9w
9Y9Pw2vntN8sPLfnx+kEZXt0oFk+1QrwH7fb95UK2JCj+dqsAqyUE/wZ4J+fwR2NBgTrRnERDY9K
5+VUywOHgnOLFaCiwzDCUkCvyQXBvgutNreKQc8KSe7iayYRTknZEiCjTXutWmJ4TGVlDsraXlk9
Rsmh1Tq/pdRDKO8UECOYElCsKThiDHqRFeqo10pG3GYo0BAfVYyhCYuW1xSiYwb1ruUwOJjTvwTx
thvvqA+1nTb/cg5xwhTjI7WuFAiN0/gJ1ELHuj+yjojxm9Ikq+gkDqqlVmBFkszlT068jyzfd06P
t1aaHZF/6jNuJ46VBsqipGmI6FFYX+PmW9iVjqy1zhReGcFFoBEYQjieOLCmtEbQawpeKrPkpamv
wvCk64XTLC+J/fOvcNcW8gnWzeUY29BeNpajbF7aybHXiI9EBA9bQAmpKFLd4O+gagJ5xgIqZyUR
2ykLAiaorIj0VAMmLBOe1oLSrdnx/DZRFgQkSO1ItgfegWLP6OoKh4eu+tj0zHvOYAsIUCxLFIYG
DkzrB+gMSbz4CgMhe97vlJyGkcokecL93x5ti+91rMFtkzFca5XG56LiywHtd0x1tX1yX+7Gg0yk
ygT62OLb3dSX8ZAzHCHOzdUcC9wIk87R7lqQmfYXZM2bWh//++raXjfQ1tAbOAUXvTBcrgKsfgcN
GDR5zaN8/zf+YctCbpFPUlIZHYyF3ausv9oJ8ZRC5P3I7H5fjak3gWyGHfRkThBPANlic2E8FAfQ
rfAHfvuY6O75FZ2PR3ic+92glOuTkTRIMA3Zup1mfCSl9Qf2ESGmdwAHo+3vZqxFUvHC9lZ6zr0w
bX2JheD7iaj9O5/927IAEU3ExmyacLjCCVPTlpdpN5X8c2m9ypCcsria1MEJk50qP57fxv/welPT
LfBSK6rIiW1n+HRliFaP6MhvHeFpcPqduQ/5K6/XO+etbceNd2OCl1iLgnHCBfcoqwvuKwOzuc1J
Q35kW8+VLnnnjW1j4rsxwUNqRYum0sTKLPRLRfZTS+n8brvguwHRN1pVn2Te7pMll0v11JuHhepb
+49z9W5D8AtDGptZ1eEXaPmT33KIyGO3MpgjALvZybpXiEjyH0nzu0UhlORQfmcBT2DzBhqqI+Zs
QMQz3S13xefkHkwfbrYPn85/KXKVQmiZ1aG1swod8KOJu6+5g6L8ccpB15ReSnvM9xzJETbCOcQ5
gsBgTZJVqN+FMxST/2kosB5gM73k6Vl1FfjUM9kmCZ8GMpF/j5o4VmA3GvglZSQaMYq5Jw0tw+qt
ObypJac7agR6++kezc6aDA4sqDEKe9pMi8HkBt4Z/CgjFwrGPi/tmY2LMRnpMX9IkFWHO8ysE9+S
x60/4va7XfE1MFMwbKQHCKO1z04KegxCP3X7b1wxwvZsIrPiR+ycMaERu00WedBa5Nex3TPIpLHM
s6XmMZ+j2k269vv5tW0e+NXS+NJXIXsK5TwKeQm7Rz25a70Q8xQFRQZBGRFCtTWkGHFJ8d3M+lmr
vMb6RDIWbjr/ah3876t15MpsmmoBR0yqm8S+lph3fp+2g4quKDLiiczQ1/e7gbFplVKT4AMSf8ti
fuKBRf2qfZZ3Om5y1GPW5o6trAk4rDFtmZYQGNlhDDpcnlXte918Or8kyoaAw8oYpXnScnLE7lGJ
PRY+lh+i7kUM/rVrAvKmaISuowi0/bojox8M+l3yl+DT6PFnGcmjGq83nWBlTcCHRR+bYupwZSim
i2K6mShdoW1Qfzcglteqea7iRmo5TU91yW+/kwM9Pk+7m1E2lLyASAi3A9fKnoAFVdRpUdrCDezI
qZ4LSBJwtzMuY1d/4Y7He2jOOwWxhW/HYHWOWBAqbc+nvLvwwqoeUopVhdxCAQvaeTHVlt/qjSvr
Jdjnb11v0mPnT77uQtecOLeb6ZkOMgELp1aTxZ5OWdeZUbMO5JnZqZ+fG2M3Q1Yk8sdm/5GNezfE
N3a1cdZsJ+PQoqysx/5cXIbLt/O//x8b925AAKDQtpNaBt0D6tZl7XIWbNuv/HFXfZY9LnVPOd+2
J7zbEyDI1jOjHifUeJVa70InNioZpDNaI1MM0pQhAYe0RFOVnLtciekfjPLaJOsHZUFAoSKq89jm
TrBkb3WIbGfdKrlToeA/e4U/XVUfEprUVn4nQFGbjVYe1XinTcDj23eyM2gPVfoZWnIURvBf+iNf
eLckliVA5Zzoff7W1RLsC6/cj4OfD2Bic9KTcTvkkHFQuFjirktuW8XPS496ZtgOJL885Y9Shdxp
bZcikMj5vmKHqXuUQioHo1Yp5ClROfUmQ/MYpBUWx8Ccp/Fc6pCAUR1V9Sz2DD8lzhvhNGKjpzRF
Vi9xGgrl0+DxLpHaDcCG9DqcmhmFv3KX7TXNO2+U2kn+P61ApC/Nqe94bTPovprjLoqPc3t33gS1
LAFG9ESOgjS2MQGqpbswhJpmoxKr2M7TVy4pQEdV58vc1OhCgX61Gx8SL7GceL+g+GzuVchGKF/q
p5E65fwQnzsHAowwMxnLocPCFPuq7lLHGu+KABeT4h6Nn9PQEv5BfSoBU6zCGhcJfEJuoJ5S41KO
PZ1SUN/OOUGFg/RJV2xLbBvKrCaRRwt0Gsml8szlPnLXeFBDLz8WuEBGI7GkTdd4NydmN8kyhlYu
8+au3naSxnQi6r5IWRDymTRa5rTSTajNDNopgnzhWOgficOrRQhAgYCvBGh7QMf5cM3Q1h7tzp+f
7SvvyoD2+xmdgqqWlJn3Pl0ZJx3ObXmdUzjZPZ5UD+dt8XPyh0uvTPHtXMGBvrA6rRtcBRsDA4Tq
V1n7nkJOgSp9bKcWKzsCJlhLwZhUDcibSygdQATojY3Gn2+Y7ciedRHupP8j7TuW7EZibL+IEfRm
S3dN3fJO0obRcvTe8+vnZGmmi0pRxHvVvdCiK4K4yAROIpHAAbGK24agmio6QjRT4ts3dEURwqWG
ZqV+pZXnWfH2V27LO1VF0XTNgO+AXP73lQvxPmGFMjZpih7M5GYqv1vy476Irc1Zi+AAQBnKKixY
V3aBtsV5fDKKu7R/FRsqjUqpwkUSVVO3QyCAprpyw5vilAS2wPYHdCe1W9SOltkh4mbttK/d1gap
iiGKkm7oyh+5aNGQs7xjZPBZdDPI94ZEqbWVU1kLYMu7sm08KaPaF0GtU1yQHjuW6FZbDs3PEfHY
fGyoTpGtRUSkb2myqViSzoco/SgujRxhpouifxvE1C7zL0vy8v+/ZGsZHPIE8WjUtQ4ZoXhSy4sW
EVuyeRtcC+CQJxTTvGxECGDkDSgiDVJcnnRMFAfjzYP8FUOqY9f8wJlgmQpCcE0CL+BbIcRqm5Q4
tbRSHsBrGKp2XY+2+ZHOz7UEzo9aQ6lGYQGPb7d0X9rAcgXQk+7vzObKrWVwPhQpHeh7GTtjiy7C
wp2OY/3FQHO+gj6NXD/HkrcvcMvcVvL4Gcdtpae5IHUm6gZ7vyyks6RPp6WyCDFbEGSZuqEZqiXK
Bl+FMgiyMc0BsiumeC+EB0kswbfkKgJheGx1+GNoLYZzVWxPHCm6wUgaG0zjAnOMjwGWByq9u71o
79pwmG1pgpSXIZtZhW4JoXmVJg28k8QzPyWEszaxCifVDKBLOpR2Wj6Jlh9UHxmfsl4wztw6zLge
tAWatMm5iz05W+wQFAAfsbF/l4uvLNFQJjNb1YBa2Mzvxh95d1oS4v146xBY6cHXk8SDqTYD23jR
epTS2pbn7/s6bEYeawkcZhZzYCDLUA9wzBQsrZmLAUuH3k9Pqi8fM0cmFPoLELwvGgeh6G4qzMyE
RvnPOHf1c35m85/F0+i3pZ0/ie5/Nmu+sCSD85hKD+yZZl+TnqfCC9L/ZtR8RUkbYQZJ2Oom3kWC
CdUYx4LqmiDchi8oSWRpKpsK+2TEXwoJHOvy51wntKCsjfP/uW8UsajhNQ1jv8bQlmQm4mlKAuf8
gxxOg9lh9+fmWeovARWrUavE+X0r9VM2CdBAi5/z0QviSxj4hMdsxU3vHmPyNSTCmA25mTCiYTR1
s35XVrRiOOWp9OcjReC0eQNdS+MubJlWZfFQwrLUg+JriNKUm76yQUyHMK24Dkv3P2rH4QHIJjDR
ix3U6ttUEekoOAHQgPX7xy6VG943B5OvINFyjBXQagYG8r21/KMmT/va7JuDyReQoOE0kROmTD3P
BzQFHbRlcjSR6iOnxLC/r0I0VYmHYMbV3RlL04f/HFtzvBLU5vO+Nsw5/h4FmHzZyNJWGLiA/xzM
6rbF8LbGS2GsRBhqczebN/HysC+O2hwODWqp7eYsxeKNBiZZI2uZzLG3L4I4fUyRw4Mco43UvIF1
T/5wmUCfe1qObWK37uKUn/FiToY4pEQOIYoCqfSwQ8SGB53xzCqHI1/9XLvLOblR0IVvnPZV3I8Q
TT6l02HUZDGO0DDLnWn6LjQXrbroFMUWpRbfD6Z3GDvejlALbXuudBF/BGi4ZX2OoaN/RWaMgAnC
4vlHKnEy51qW2UmhXAztutUespHwXQr53lReeZVUhkKeGP2AIiL2ShWei+PiBLZsR17hUIW7lELM
GVbCBlOKgmSBMFm4kzMUPpc3eUM1slC2wOFEkoeQU0KIjirk7L5Bu1YdyGjhI4ipmA3vAMVbU9dK
mVBSMAp+yUxHjsFsGyPzWpn9JVHL2e2170tpuWmGR+2RytgTiMFfVbMGOdlwQowyxJe0+UfAWNV9
Z6J2iYMLM0J7nd4BaFOQWSSVXWU/dGpq3WZ6cXXivg0+X61eoqJEVKqhBZrevLfZvcfiavYVLzpT
XQyEPvwtddKQTgBJEc6n1rB7QcckHT+3iGOD2BV+bkElSqiyLQZgLGjKatmeMFt5f1vYSbBjbzIX
M3SGUE1BiRkCaSRgmkTvq2ntaUuXOoOINrfAHAiBFDbI3C2i0QqlwIBO4A+mHalO68TpwXTxeomC
IJFuBSIcV+bQoa70oFBnwF3fy84C4jJNBJ4f5Zw4LIjbkSlzCNE3gdb3Qofh4l+aS+41po2kj/Bj
coSD9SPxQjf9Sr0dUrqxv6/MXW3zsTZGgIUSRGfUdzlJbV5NimkLpb9vJtuehRpoCyM0VEnixyf2
uToYWQhzl+8HN8b7uTa7rZ+f+pN47DqXkLZplStp3KYZRixloBtjKacA/aN+4Q9X2VfxO+Yks9dY
d7wS3cSz3PjrvuBNp7YUHWSdioF8JxexJ+Dd1aQOcqWiv4m68FLGlaO1OZEXpMRwTpcPk6AbUo1A
faoPQiQdlrK1u7l4/m/acJ5WTlZXojED2gx2lYDofbIjjCveF7LZZmyt1ozfq6yujFxBlJScxp+T
i6CW1RXO31lm9a2376lzMOz+uC92M6BeSeW8TTNMoZsr0XCsEfRFxYzIcwSdjN3gDl9Ouq1Z9ac6
oA4xpssfaLmSyjmcZqSVgI4AjE0L0RdujHfgZCEU28aRlQwuds8w3rwpBqxn8Dx8ApGa6P0qmQxL
O6mBkh0q5ijyi21/e7d77nAuDdEytKwanAxJ6qg7JWbl9uNTK8W2lj3s7xxl/CwCWoFWVw8KpjUD
kOs6fc7N+dANKAmwJmp46HZc/b6Q/IiAaQyTX5nX5IQAXvbis+m2bvNS4LLA5mxSNT+EYvyMgKFO
RKQVAR794mBWhN0m/kiX04r7Jqjw2NG19WiUAOJUmF+bKPOiJfdSQz4N6Y8yKb1aDsAo2HnmaFGe
zj69Y/18awBmiMaTEOO4qT5Zj/qZXb90t7XQ0YEAy6My2pQjKBywLKayNOWM9Sx+FR7FXu7MGlIa
00+2gbGLCV5P+7ZJ+IHCoQrmundCqaXI2RrzucdYI5D7L52DnlGQ/RN+QGCJwmFJpVeLXBoaHgZG
5UqV0k9mTTG3kkvIYUlnlpPSybhaigf5zBooU2c5YDSQreAQLZwjdRV7uxLvmQgHJErWx5FaQWBy
6vDakR5YN69o4xZLhFvU6nEoEhnoDEUDKo5QHdWJDxZ9rhES+I4ADHrRy5TFqa03ua395ZS5RXav
u53H+Lwt7e5DGbV3vOLbASKlUoopx+EytJ/m+E6QiJNlWyFMKNMQwBkm/yCRqX0hpCwHZanfq+BO
SN1952EG++fev3+fQ6agGXNVw7OHY6KSLb4Vh1dr8GT9aV8KpQUX1Cxyu/RqjyteXWJQnPTUkrR7
7At7erBfsDqgxjBaOimBBPm+/IdVXeeO9DCce1c45+74Sj0SM0vdE8dhDpjP0kEdAejiGUQj94Zn
3qLO9ors49nGtvft4fBGKuU8SOR2wL0r/yf7/Cv3PX6+CNfm4/JGc6sldn1ciITGZj2bZb3L5TBI
i7MxKRbmqYfZE6/ZglZXXcXmJjiyKx7bqw41bh+KsN+FcjgUm20RGxJsfUxe5d5V2odaJMz9L/HF
uwwOgjrM/BN6dllgAKE6qTfZxkMMrdpT7oc+uZD7/vVnA2xptmbSAluzS/jA+EBQhYsGpe5c/NTt
wMabAgpx1cWeqeLADZfDXUxECR1qwNk4p98dIp+DdMmYokn91PXPCRV9bgROv32fA46qR7apl3BP
CZrOTkPZHcUbgWRfo6RwwCHJegu6AgavzWmYL3JzSmaKsGBji37ThIMOjGuNReQ+TYwyQPMpCl9b
xp+ISWyO4RjX7LbMmAtEaoO2ciq/yeUwBFn4Qlli+NiMFDLLqUxHw1PfCm0/NLH8N2EckFSWOsWg
R8J2FZGdy61dhT/2MX7LtX4TwWGGFAmLorEwYrntXBSdgB00vAa3b+fpOHu1E5VI2brE/iaQw4up
jfNB62CCrdddtBMYmDL0i7CLbNu5mYFHO+uwXMe++p+3jkMRq5BTyxxUBo/hMfXCe9zAGm90Walv
+UolOLYiwrWifDfeJAqBGmJ4GsusIDMf+bnhzYk9oJ4ndNAJcVJFPAzY+/tJuB5P1zUXQyqUDULd
pTsnsV9Jh/Yj7fO/KcaDSBeH2sTcm/FTKm7sKQ+B/4ugPnPi132FttJhv0njwESb87bvQ2gkg7wW
2aljcKzh25WDHmniKCNlcaAiLXooGnHLEqa/ICU8mxc22jz2qawKgfQ86blm5WWGCmOIEr+2giuJ
ROEigY88OVc+WUuAsnn2DHqQqwdlbr2yt3P9A7MxftseDj/eLnFVBDyM5dIuo2NUfhsXotWU3BcO
M0YzK8d6AmYwzy3vURc3Hlr0xJQu4y8mjhb2i7koERqpsooiTCRj+IGKgVVVdV3D4KLxsVgwd2o4
ob98HE4D/t++cW8bwb+i+LyJWmRilgr4rJqe6u7Qjaf/9n0unDCaNFP0HsmmpD8u85eqJ0phNgLq
9VLxGRLDHFthKhH7sX1BEYSnvJFokPkJhig7W8KnQ7peAItLi/0XjvK5O8VgNJvutYPosvw0tSnb
EPq+KRwIxB34fJQ8MTGE5SYcj2300BfEvvzlbHiXwUURVRVNQhNh4RiETri+t9NhcHq3PZlHdoc3
3Czx9m2B+cjeGvKxRBe0i87ujLngWdO3HB1eFU56o7CXqbGz5dO+OGoVOVwwguJ/63/k4m6ovaH8
tlBTXP8Sixkok5Y1lfnq79FyGA9VIgtI7veoLgb1CbgLXK21k5+MuQ8NCMQK/iVWepfHwdBcqGkT
GyiXrT3pE7tdCU51lO4Xh7HEG3eUIf4F9t7lcQFLlWUYvTpjyybhjG61sUFyxxDsCsOg1Os2vajG
53i6SooPcIXArf9PrsTXblWmIkmSAEyfJjSRy+c2NGypz+1icnWqJpBYVInn/inGdugNIcYB8sLq
TBbkAMDU5E4vbDrqh0oYftONC14GXQ8VIWA3rO6sJzdD9S0Lv++bPmGXEl+whXmS8zgJpemUKng8
wKnhYxSR7KiPrK0MM26O+/K2j/r37eIAK7WWOVKZSorxPKY303QbBgeDqq6mpHCQFYdT1OgFWEKK
ZLAl677AlMTWPM7UXG1KDodTqdV1g1HA+IpScdrsnKEZdoz/kahDZRug3leNA4+kizK4AG4DgvxD
DL9XI/j7qIQMi03/xNx3GRxgoKAgSXoBMkZHxeQPMO6HnnpnYDhQecq8JLWpQkhKKQ4xMMJCKaMR
s5nHabHlIHN6FSVc1OR4ysD5ci2xqJpBVXEesw6P4nPhd0floJ3ZWwEGPhDmvR0k/buIbyi5ShJW
QtT0dQPU1eTFRa3ic2sKVL01sVFvCq9kTLPc9Q2ruNXs0au+595wXA767eAtHnv+SEXimkauIPtB
K4FaYzVz2MBnzesOHK3LVQnUy/CO2z+xW/c+QGxHtO8ryAGE2o+s3Qhh5pSJdqDfjWLkxLq31Mdm
ut8XRRjgW4pypZeS6FElpBg3o4ufp+GuQa0vRddL2QMHEIY1JIVs4FRUNT+PXgzldV+F7b2RccQZ
KM7TVZ5sPcxzI4wi7A0rm2Gly6WD8t4j66UOfd3bl7a5YCthnDYZRmQWE3ub0rsHTb2Wq6d5eNkX
QSrEQ10dxBWOcqZQj1qt1AtO8ulXGVDoU+kBSiEO8wSzFXMVjFJOX9wt7bG0MluXiHsTJYOHuc4c
csHEovVmZUuJHydfUuOWWDV2OfoDvN93hs/fNPEYSZWIVWMV7Kw0YLqKwVDF7pxUMmArc4/OqH9N
jk/biLnczXmA+0CHNh+QZoyH2jFPiQGSR+t6dmUbc4LciWrN2cSFlVQuFkrwno1XRBxPXXrp+ntZ
9+MeVZDBY0WS+W2HeStZHOAJWReiZAtmkdtXw5tXLcdDALq7/5fkCimNQzwhSCwFvCCDk76wB4MC
YaV5ip3yoqNfZz5SDdDbkfpKO2awK9ibpCUbc9YThsfYi+oox/i699vTdB2T7y0MEPbMkgOMsGxz
SymxabXu+5icZ8e9baBMm7D+bdtQ0ZMsi7Jq8u/zIiaEZmOKMKz5xDpfp5PyGnqWE57YCE8Jkxpn
F0m4A/WatH0zRu7l/+Ry6kVmNkd9gdv3eAYnLMv4Ba5yU36Sb3UbY3APem6T9yxm538u6btMDh+t
NtUwoQ26ZhdWy5ri9E9eWxcFQIfQLV/3V5ZaWA4fDZA9RG0HBU25Dt1KE6PQ7ntNd/swja7iWhZ7
u56VD9RTAWHedeQhs2rHqlICA6NdLkr/I7aIg3/TLC1MnJN1A0TbPAuy1LRpleu4i4/gLCzz16z+
mhaDrX+AO8vC69i/cjjPVowkn2cZONL1Bzm6UYOP5E1X3+c8uRYyUcHNA9ujXbW9a4YJmDNsvMEQ
DrYZxazkcHZeF4sp5Kw3wFxuxfxzRk1Z2TwiV9/nbLou5mTKGqSyk9i0ZQEqWDdK/rBvy9s4u5LC
GfMYTDWoe3HTTS7NqT8syIiANaPRbDw5ezmoZ0SZiGW3349WIjlDHqdY+99mz/vyp+TLTn9IfMsD
gdBwXnDJwvt6dLaeqHnG++sp8zkRwRCXXq8kZAUDdplrL72B24gVEBnVfTeS+WyIOhay1gm4iBjN
WajcVhztOvADahIBJYYh4uq8anJTmxYVAVSenObBKyXZHlQ7Mn/u2we1aNyh31QTGjI1OOssnqvW
1fI7q3f3RRAmKPPda4vU62Mqv71GzZg0EHuma14G1AZInnjEkGHC5LdV0g0RQ5gUUeNf6INaLS3m
uMDRBwycrzDpVzgQKrHV/+M8st5lcLtjhZJRNTkw6Fe5Q+aClwte5QkH+WhiLiXhUsxj9sRxu7Sg
CoeVY+NhckBD6/yoLIPbSy9dfp6Xh7ofbZUiods2v3cFeRBfpGIUNITWvXZVp54edI40H4SSOvQ2
z9rVQrLNXJl5qhjLNIqwDaSJnd7ykI85FelhATWd9A+xaZQspvNKlqEXFtpQIQuTAbXHNypdH9X0
+UEznOimvMwu+E/Yo6VNCGbbs7d9HNJXI8iQA7zCON2nFiQrR8zvezU8ZDcfm8xW8HRpis6+SMoH
ONSvkJNWoxpubdT9TZ91vgSOLsWkJtlQYjikbyplVKIIK2qFpp0ldtFjUmb9fV+X7XP4X1Pkb3ma
1kmFViMuEnPDaTGcWTCpV7Lt+/e7GfK3OykSm6hokJVjRN+MfDh1arc8MXug7weEHfLTtLJE0sVl
QSCmGDOaXk/t5Pf6N238InYEuv8Fet/XjgMO3Od6OZ+Aha03exGGvCjoQnAmh11YM5Rouf8RfPmZ
WoE8GoZQIqhJq28zQgyptOvqI8+/q83iMKOR9VGPtB7Pv5L63OXFuZAfclP50RaaXQnGt33zI2yc
f6avFznUIhZWZAmKhYd7fXrt06d9GcwddwCCJ7GakqSo5QSHfWMepRRk9tVFCD4VPeZBi19H6vl8
+wa3WkAOHcS01NuOVVliXPjkzh7mkLlhbWO+8aW+dJjjDaOXqEw7cWTyU7WEttGWvAdWqNesjKk9
BO4QorqHEcAUB6rCkwANnsuyWpJ51lmUlo7PhvVaU0UVxPnI00DlbZ30cw9QisTFXdKLMXwZitmu
W3ffMigP5mdr6aoVNZEC82NjmiIMLiwP5ql7q8HKvCCEC+8LpBaOQ4xZloJG7HDwG8FZU66t8Lj/
fcKd+AFbMjp2KzBgo/wJAa1+X5huEFJ5QfYbd9yJZzMqeky4BtkhbtJfolOD5D2yqd+FZ5TYIj0h
uFQxKqUSF1d0o1p2YQOQXYaDLhza6GDKxKpR5sZFEKnQ92bD+AWUCOwc0qmpQ2+UX5L5sL871O5z
yJDLMRoes5rVCp2TWrbVkuodpyRwIUOrJbE1trhVz9mxXO6qiTgciM2wWMvQKsjrAqOw4iBCn1+r
ZbjqGjdhm79g3h4V1G0mn99BlO8gKMdZTKcaJx0rHkyvMIFHAYHa4tSMPaX39veF0oq7b+iZmGA0
Erxm0L5nyjFQXhbKMalTgc8PhU2TtnLYADLjU3H6VauBgs/51nwcXlgkRD/1E8bAMxrNsWH1SwVz
6+V7xbqbKQpPKq7j+YxihLzK2LF18xWfPeKpiceq0lnXSrm4H3rcXdkEhwShKMedEuOMG5eTJD2r
zVH9jwEWX1EjBnG6CAvMDgMs7ER25Lnx6pl6PybwxuJwoEXnnpqzUyAsvKp5nPTPSXQspopyIkoO
hwajbnXJWENOh3JOyQUbuVd9ZUVCueAzSu3ukB3MxZYoemTiWNX5ZJEMYCurgsWQl8UPjwrSYvIp
vfQuI+7KHConummIKNORVPCU6qbFlywWSacssjax5+vBFT3Jjh5ZDQ0mfvrCiXys2oq1VtL4qsW2
lMW0j3HhzMCE9oTuy7c5I7HqoQcJ5S0fiRnW4hhUrjF31EspZheaoj/U2YOpEim3zd1aC+Dgz9CC
VA5nCJjve687pefJxvRzvDcoDusAJp84qPXjgqBSlEZl6CHPfO7c4FDhhSO4SPeTx3q4qdWjbIPv
7SwtpOVFCbtVfcJoCyZuOGZXS4RwhZHEfKSsZr2Y7KxZ7VadDwkq5BCuBBiZMNznyCrFRIqe3DAO
CNMJtIU9ygFRDhpcM6rHyNVxknTe7GZgyiTr/rYOkrVOfHxklUUxWyIsEC9h5QOr4kkP2VfVVs41
ShDs8JZ6kto6kdcSOYQszLYTUfLMEDK2A+tHLYMYmBqwRqnFwSMqrYxObZFmrJPXGuNiDPMj4dhK
Db6x0ywkqxMDSNCzUz5dSeTsO8KV+EbOtI/myawRVXSSy6oH80NwGe+MazbrWL6iWKooX1L/QIpe
m0HZDF/KHLzTV2hcifzqtZVc8xsqhUhibWKHVB4pBLnKjTRH4U6I0dqvAxWQkwqxH7Dy1saM8xJV
ACiCKzAruvJZpQvjk5i8N+Qj4n/CqlUOG8I0rbO5Qd7QTFu7kGOnmW8xC8zej2a3Fw2jvkQcvCjf
57y11FELWVqIYUbTzasvU0oJ+Av+vEvgvFPLY9FqLCTMO5c1wCQ+hqQGF+2gOfpRPKIpsPv831Ti
PLUvTaFUqwKUUdFDqzd2PH/bF7BZwIBC1f9dNIWPWMIpzwsJDKBO77ASocgJz/Md86LqQMUP+/uj
8E9coVTqo9kDFALtk9rfd4q/r8u2lb2rwjlpZeihXmUSQGcB4bmQ24bg9RQHESWE88xEr3WjChMU
mJR34+S01X1TEXpQ68T55qxneolWlLdcSd3fzzpxl90sOlrvOeeOWWwEihoKSH2f5RulY5R4PitW
1k9a5mUvsp+gArslDm9KK+7s7pKmx+grQCgj88oFpAM1qphze28MUMKDcFrT+fq9XuyTqgfJGsKD
6VPYgoU+xnkt/OhdCfdnycGATXrmH9twPiskie9COb2CBvRhmCUCVvUX6RuLSVhBZ6fZ6Un2cz+4
oSKEzXWURDQpofVBFfmWGE1qa6OI2R1Kv5r0s1ESWL19NEgKWAo0WZZV3k1VsJ90Soa40VC8tyJ2
N3eM1lYlm7G8zWSUxRbojwVcyePc1hLmWFe6GXmu5U4a/WIIbJR9B7JBHA+bmQhpJYhz3XJQRjW1
gD/SrX7Q/PYA9FYeBs1mo1cx7k2xTW+ghkdt2uRKKOfMQ5moc5SpSLGlvqWfR/lSDKcP4N5KBOfO
Udlh7uqMc2+qJ39OrrQKzbQVcRJRenBmPmSDNS76gje5Fpxks3xTGKVdqOb3fV22rfvd+LgzHHzx
wWwIneEMync9npwcrN77ErZPvNVycYe4DGrOtGLNPPO5OY3XkTvYjEGlvP1YImptcdzxLZRR1841
gLZcbuUa+Tt3XxfCdfhy/KEyZ6MBq65TSKE9Z+e0NlxddUTly74cYlfelnQdLY6BEJkhTqRUPE3q
9dwRZwNhXG+QtPr+3AWoi6/gJFH1uQJfKshtq+d9FSjvf4vtVjJCOUZswByR8aWizPa6uZrvjOf8
BJQ7CN+lu5Y6Zhlw7QDb2y9aScQUwTzvWMXI6ExvPAWJ2x1V1zoMeJmiBta8sYfuSeNQIO9LlLXP
uBsXn4zHAaRivY1/F1DWlw664zwJr5jSYfCSI90gR9kHBw7zqDVdOOHZSiufeuVxqQj7YH6ypxuH
CkYyWfUy42CPkUPuJducbpGbzMdzi856XCtkg9g7yrF4jJiiUZAUXC8T6YdqsdLo8pSCGVGgGNQo
QRxCtAIKQBsZfF+ZFtudBraR6Ws3PxfgNtu3f2IJeS7VVlCjQRexRVmM+0qAcAgct22hH8xSscVq
9Eac+bZWyM6+XMI0eLrHcbEsNYuzwYmnB/TZnPUsJp6AKc2YG67cLG4iI8hVaGYkiZPrTivfxKMD
sqqmf550P+zIEmnCsXl61RHT6dIpYMkHf/FFL/NFwQ4PHXqG5KPx+UNP3KtThKdXVWrDsLoAZt5G
DpvpGvmoeZxDPAtJToG0V6ERe7Z9z30/Inme1SlGXZiSQ0H2CKUdI1+5MZ4nxwQBznxUTsv3fRsh
nEDm4KPvA6mfBbj3Mjwag23IuR22J7Gl7gebofpKLQ5GojgrlC7FcSw9Bve/0off5N5mWY/cj12K
vphcRg5FjKhT68mCZY5nvAZcYSAqutcZZydrUs6ckkBJytU4LInKfo7jXEcppF49KaP5mHcRYRmE
CP4FoKqnqZ5zJEQXqTro5nhKcypgplaN53gsIxSSyGHIKjryn2+5KQx1KCI0yau4UFkuNXOF0onD
jyXO+0FNoZOAIGpKU3Ahft2377+EnIYiq6qliwY/F17G/BOxZon/ubipC3cMvmF0UNagxFf3zSg7
dyqIjD9Vw+d9udua/SuWL3FbmrCLWxUxezqd1O5sjcQpuR22vX+fe6AZq3hpI/asn3aXcDov0n2p
EEUXlAhuc+RijDtLgzG06icr/dIVpWNR+Zbt7ZGxLyImsFkSP4wvDdpaFiKc72aIHUpsJS8cFUe9
IR3K8SygBUb60WQ3PdXxvHlyreRy+FAqehgUePcFi8ZyqQ9Iv4BFQ7yiXmYYrP0RPa3EcLiQiIk+
yhou2GX3PZncfPrUJaeqfq6sn/v2tkVNaUnvkvi0fxhJoWq0kCSe2QzA8tnwlDOeej8yvfg3QZzl
lUNQ6ONkGKh1PKWKH4edPSlnDTOS9jXaNL+VQpz5dXkgprPeI6ieHgvterIe04x4hdx00pUIdmit
whdUezeRPOAJt8Lg70pPHhVRJmh0KC3YT1iJSCqxno0J52sk+Ck6tZNjohELtY3aKzXYb1jJKOp2
ttIAO9L5NStGbg+mKz/Jj8i94XANHOP7/s5s3+dWArmgQVe1MJ1MsFOP9zE6Tc+qNx07jIT9mV4G
j/WptVcaIXMzTlmJ5OKHShVNs5cQiDXqi2G+osVJKa4misCJXEoOFiJg6myx5gkWfRV4ZeiO8y2j
ZZcQfWmniYBYSisOHuJOb5rWws41GBYRhZcYiTBLPOoUlG8nFt+XT+NqqIRQGIxYBjqMGvarP2iJ
o7uqvXjTITpWB+r1lnAsjcMIvYmluazhWGM126n0U6gIt6IE8OBQV4OpTKbhJMK5UD8pVPk4gdv8
PAAMA5DKEeO0nLK/TOK5nr9Mym2R6La+UCMqKJvTmK4r9+3qcYmECqECm+rB5tzlB/UO4SpKmrpD
cEPFXAQiaRxajHE1ZEqHmKtfbtUAlPKCJ3Yk7x/b4Z2DT+MgopJ1a0qZwbHqmF9vW8XRQCM3/bZF
GjeHDUUVNIna412IPQ2ybqREORqpzV5TpuvxqOWE8VEryIHEFBtjW7cjDvX8qMknGSyK2ad9iGWf
2Fs+DhjSpU+LUEV4UpmnYXmp0I/b+u14Sqobsaw/crN4BwedA4cc2QfLXOIBHWPXdfE8kZQszBt3
tOH7twZREOW5RaaF8V02J+WISo6r0V/eHrypRxpid3QOGmSQSJQ5e/Ce0Jk4xyis7iQbo2qpU5ew
cJ0PHqwgaToFkSsbZC87kZM8ap5xyI4F+XpLHBM6hxBl0RvoikMQkcuHIrmpJ4wN7W1NoLyWsDr+
EW8OliZORDitFV+qyh1Tv1Ije678OQwcdZ6JJSRAXOcwQs/UVNMi3GGs2R/6l8p62Xciatk4XMhG
uc/nBGY3GvoxUmy5eFJlFCwpz/tyKIvj8CBY4i4QcuQ24uQIW0vEgxESLkqJ4PGga6xZ01lc0vpL
dxdWt2NL5PIoGOWvrHEm9UM3oS5FRjuHiSAhPciPExqL3kZyEAoRe8O3ZxnR2GJ6BfNSoQRTomf1
gR1EDwE1OJTUioMDdZotOWBIql6r9yyFFxSO/KSC34qNqTzQCTyGljtgZ3C4EKStWbYxcEG7FR3w
Zp/lO3a3lMm7JakaBwtWJ+ShlLBKJbw3+CxdMzHSbPAAoTCqO5CVWIS/8vSpdYcXcX1Ea2X4kt4Y
t4qPGluv9UfJZTcNETN5qYEV1E2Db9Vql9hM4gmI9GvSXnLbvS45KkV71zon5/5Vu6NEUkpyoDGb
lhaIJexlMJ/r4TGn2nAJTzY4sBjk1Jz1HOahWNd1eSkwqUAhkq2UCA4sTKGt0hRMS2AradFeYgtq
4GQUGTjhwHw7lg5knfoa75+5gE4C2YnFn3r5uU/v97FVJiJxvi3LEIWyHEYAxTw7Qm/PnupIx8EP
DuY9S//Hz6bbfma8IcUZPcB3wkmwvAl0z52jfg3d7L/BFt+7FSV5XKgBrCOJnvvQT6XITsEeWh32
tSZ20OQwpCnA9lyx+uFkvEorvxDvB4qrYtvOVcnSVQwD00T2E1a3jqGarDJSETSroEiUQctIbNxf
ElLvApgBrQQYs1r1BcZxvtG7ocTplkVHrIiFqm37Sw7xXRLnsmWsNEuX4QLFWkIKdzpajTN+sw4Z
8F2j+gy27f5dGOe/WlWlVTGy95nsp6V9W6TYkcbnmCrZ+gu4v8vhnNgwgq5lszOQicie0iMIvw17
/MYYFpoD+Ajy132L+8st9F95fD2DKBZmKgy4BIxO+g9bxsiPr8tP0UMNArb6SBEMUpv29veVeVTB
XBippiKHlJzUprcllvwdHy31OhsWO5Ov+um2bI9GWLn7mm771ruiXEBQt4pRKlKCqiDzNqtuU+kl
7U77IgjfelvrlW5ZJ+himmDv8smt06+N8HP/+5Rx8OUNlqnNqrbA4tnobUZzL3budG4voSPa2XVF
DSyklozDCkzJDKWClYkZ9VMdnlXlZ09R0m7D/PuucGjBOiGboUdsYc6g1p0q0VYW4WEUEYNmzd0k
Z0TmjVKJwwxUUqEIOkhxfOVotjpkYNpNQcu8v0+UEA4rLBUMV52MRMGMTpMSNO13FXUMU6bGwYQk
5UG4zBChKJfQfJbVw74KFC7wxQvIEEV59ys7xZIrmatiqDwe3BnfQPRFD+2aeEqlkIEvW5AGqcUs
Ntx25QOr9Aa/UWvHSCybfnTOP1aZKP9rePyEWE0MrUao4Urhi3kA4+B95ucO+FcaT/0f0q5kOW5c
CX4RI7iA25VLs7ul1mpZsi8MW7a57zu//iU0ESMO3O56IV9mDoroMsBColBL5isDcV3MHOrqJfdU
uN7LaraQcEEUAY5ur7nheeYiMLzal9HlqX6nuGYINxSbGPSh1ew+gbmskV9GY3bsfJWdtVwIZCV8
UWxdkHtbUqUCZ7iSAH3gO9V/XnZGAiTEZoVYN0tQ0gOHcmg5qdqjUX+VMjAO2H4cJUSk94enx7tj
CAgRsaaZ9RVuqD2Ob+wGkl+lYFSYMWzKw5juKnq+vDzSLwS8qCGRV4QFstr1S3ST7PUrsP/50hPC
Jrc+xj41pkaEMuIEY6HE6qzx3o+kyZx5uJIs5LuNQ0HR9Jz3C9NADV4Bq+pvL+JSzrKkhV+0VuZM
2qPOvlzeOMoA//vmvsWkYs2mWkVKG6JpKshPcXX8nQV+xDYW1lhOpdZE0KBGpym+Q3jyd78vXH+x
pJq9rOAp36B3XXnsGeVaPKr5PSvx/g0Ebx7WVtYThvtuwsgB59eNjlEAMXlQgZbBx2Zj1XdrgiP3
xhCGZVjjmTS8tU0hL3GzBiGiPESvticRu3ce4N7NCZfgqDTohMDADlTlbddIchdJzMAyVuI6J9xM
fPJqoDtRJa7msKqKK5loTYyJrg7KAs85b9ystBs16jjNsmk8ZHi5W1SYReyU+H5tYiOMzQopUaO4
6qBNK10P1IQ+tQbhcus6C5d3hjVY6z7OTyHVH/oHYP73a4t8I5h1jUopx9gUuzeO8mk8cB0r5Pf6
oDqUfn5SH1qKtJdak3D8Vbuy9Ipr4dQ5RG/v5YWoKP0B+d/XJJz/cFbSikn4Lo3usCNC0idWc/U7
49b8pTq1q911VLL/rCtoimyAhpwr7wi+VqmaJoO5HugPO0t7G8l3JpWJOv9Q2RjhsLRxaItNfRNz
ZlkzQuGnhKTu9KXbWY/qLvclL376AIpurAmuN1V5BKBDMFxPz6P8pFESoNSWcTfZrCZcO1OGxgoK
Fhq4PQeImuPiXHqVwJnz3rBZh+BulR6aGHaLeL3MOP2T15V/WCXQmvNsDk747e/2TfC+BrKpfdrD
FXoo0BlPLPl0+ffP8ocqmwUJt49eGOiNnOMRaVzlNcEwd4us5I1xjUjKxUFuDr1bBvPkmJRh/sV/
u/Y2hoWLSCutNWMyDi5ndeSvl9grnyGYhHm0Ngh9+eHyQs/ixMaccBFlZpIveoRIRwf5phbmgdJR
1IOECbGTg6mgScs7nChJf9XLu7Km4l5+JC9smdi7gUHBVpZUfJVZeSNKKALruvZ7P/nE2WWpogL/
8pesCQDRtHIy9ivikkS6bvNrm92m3U1edsgHUTtHmRLQIc7LpVEkoAPTX8Zq3zf3cTw5UZ66VtkT
u0h9Jf73LVLMvSZ1HU6wOlSByTRn1MLdX/ma2MeR94uKaVU8hjrjSlFvQ2pUlVqCAAoGtDKqkSEk
NZddaz7OIXFWCDDVBUxgw2I1YQfQaVUvNY5jGWQUr/T5UEFjusw0Q1cNWTiPjVyDQRjt2MAdVK95
wcq+sWW3+8LHUlUne+zwP6L6wiHld4/+16aYSFULZYmSAgmFpnuViqtCvdezU99+LwbfUinpyfMf
6d2YcIlDY73HsDfQIB76F3R4PWgfBJx3E8IJbeeoWBBeY2I5PSjlPtP8y3583g/ef184lmWpDEiI
IDsxpPuqdrPuqEyEiT9cqO82hOOo2VOSph2+iXo/eglU8zI33LXgztEwfBrtdO/yks6nsN79TlRk
UVYbw5QaUI1r9H3KvSzQ8Ia/QTYpuGyJ2jzhkLajxNJc4g2Ey40avw6qN1TEm+QPMdz75gkH1Y4W
DdlfHNRxxzOAXFgrftYDY1fjBqU6Is+D9Lsx4cJuRqtikNM23VVWoMBboMSGoRfWO804finL9Ony
/vH9uXRYBYCwOK3EyA/rmlx32pWtha6Ufp4jin2L2kQxjVpYVhiz8Q2JJl/1G3S3u+i/dK1d9hi6
BrEshQAhMYfaD02DZh4U3+IDFB3AMaOiVlrvIhB1d57l6JgnMpgve6mfk91KBCaJGdVOMuw6K7DU
pLppk1tLJk4X4fPiCFiRyxMbB6SthvpmMq4n6PRR7Z/UEvjfN9d3tWLmC8K06KiuP7XWvdHdX3Y7
7lYX3E7MlEa1qcWWjbu7yacgDxtvyjPPLOev4Grc1Wl2iIfvc0ieZOJwifnTLjc0Cd3onJtNdrky
Wjs6nL8nc+vC5yLrXP5PkhywLFIPXOKgvZX5Nzsagp3NXks4BRf70lWnOo77Vy3ACLBbeUBgFK4k
LySiMGqbBTCZsx5mV6BjetB32dH2p10MspgPdTu/o72YRx1iW11DXn+ercOMd7pOiRsS7iiOfo29
tdqlhXU0yanNjgY7XHZHwi/EsS/dhmbFxN/NaohRmPbzYFwjoHIy/aaoOuKbUGsRwgkQBZmQKIAt
G2Md6WOZEeEX9ftCONGy3piUGLfVqqt7GRVkJlm7y9tFAJDI7mZrUPvuFXyOJO+c2RqcLhocmiKP
78QFkBDVgNQhidu2Ac6BsXV95WmA1LNdafb/Ia2jKvLECdX43zcnNAcbabGaePeNI/ND/TnROicv
bUSW1GQPZUkIKMB9lcKvgH7LWvgzY/u8tXZM6Y7qQPVNUveuJkBArRi9mieIXtVgQHN9uWNf5Lt/
xoXzoPh+2TEo3xOiiRydSnOVIOxr5NLp61eV6l0gDIhDXpKuxVIZdwj3ukME5YamptjjCN8Ws4J6
yPSm5ZSxa7vvoL2H/1IPS8qEgACaPMZIlMCvm6l/raTyuBTZVfshJQPlHZVFHrc6NCZNUdHQMlt7
q/rG2GdSNpV6XzL+vTZnJpnCdlQKpG1bY9++GEGyb4L2qjH23YsdcCanCKrSl32M2j3+941JtWhM
jJWib8ZU+iscpSCU8ZBJqakU4owyAQ0iBMWqMeBOy62nsNxPks+k2ZErSpSTsiNgQavUirLWuA5q
9jk2j3N4p/b7yCTiLercCCgghz24Flsg9pTt6+qY1fvLH4V6YDLh5Ie4PDGDBwNx5WSfw4D5RTBH
KLT7BWoSy5XlW53zdzbFTGCnzY0ZRzwB5DefuYJaEbz1LYyfUTEI0tNMNIgTnicmBqO5WsOC21Pj
2JU7228n6CsvRXB5XUQwogvwkM+sanTOJKZ1fqXddONTNKClKXd09WPz7u8YIY55qU0/AYjw2VpM
DqGdFOlhsNfvckcK+sA+kEQx/N/++5Vu2pw7DIpqoioEm9O8HydsYQuNBoZ0tJE6hsevI5jz7B+X
d/K8179bE7y+rNVuDfkrY80bJymfrJARYPQHAHw3Ifh9qyXTtEbYwDJ/Y+bkfDcdBmJu08+caqEO
4lP0/fKqzlPoaf/aFMuwxRQtUxYiwgMI1pACgPqU7jKve5k8ns6RwEdLc/ycd/53o0KirYjnvJ94
x10tv5oVRKQbJ1c0Ijb+Q7TybkXw/ViLs3ya0n/yVJwmzfL6o47UUeFJ5E1CfTyxy9joMjOKcu4f
t83iWMEnntyx3TT09eAbWgn3aIojvh3hkmLtdpnLpZVtXJgpiguLqyQOZ3O13aL1ksFdj7xvm250
oT6ecGcOkqmW2YBUdmv1zirfJZ3uaRQv7nncev92wo2p59pcoBUPDxv9oS/3C7wf2klSdjPUj8Qu
8jfMBRixhEsTDPgQYDMjuAk/ASBDBU2g0rrdK5++fiM7J5Dk7NoY2BkMhEw2APO/QQfaaiJN4byE
EWRXaqW9Xdb50cZBn7rSNZaYomY6f59uDAqbqdptFrJSQY5n8dXsWEPnEP3I2NqruPR5liLxqLnB
80XKjU1hV/WlzLKK1+CRiOYsw6sj+eku9ub72o8bjBREbg+tEcru2QhoY1ZAaTmza5B4wW9q7TWu
kTyovEZxRvX5stOcPQMbMwJST2jFbxI+19Kr1/JwWrN9q+wumzh7uN9NiAFJNa5V0zTo+lnbUwsh
mOnL5d8/D48bAwIIS+gta7QI+SueROIRT987XDinOZTHaU+1xFPLEcBYV9psmUcuKGA+TOxVtT5d
Xg71+0KmYlrCCHq/CHQKeR/rx5AcIaAM8L9vngpavCZDuOI2KSZoMfAR1exr4abfq8qRX7gqAuYI
qIIEgRRiVTKe2jqMItyThVE7sfa5zVevmjSvSJ10JaWU+Cf4DQg3DiHARBhXeSe1YHnK2p2FoDv1
IDk4oTs53rdB90yxPBFHVSxZ5to6ZmYKGFwS5Eq7PZgidlp9tdiEZ5wPcTbrEjABur45BvsARfNt
F/r1QQUQQd36i/pow/UhashflpRGAuUuAkLMSoawe8LpQkutpH2VcXtddnj+Axe+ljhnnmbSkk85
IGiR62NRf6+6r+OQ7MD158/2cJDmem8ZVIM3gXvi7LkqmXXFFN6UXF4t2m7MHhdGvP6IjRMnzud0
7pjBp7UUFWPTj6ZCtDcSZ0qcNJ9w+0KtMxpd2UgxAze5hvVr7K6T/l6KKM5A6hsJmCENNcLctwDt
EKFO2u/57CqQwr/sCtQFL46az5lWQkkQrVSgbt4BmPzKZV960BwrfvP4174tjppLkmwDDXkzQyz5
iWI4tvFyeUWUEwjRg5UOvRny5lDd/D6238uM2DHq9wVI6K3KDGMOCYUG6s1DPRFOTF2uIlGaXGqG
OU7I/66v5SHZJ8cRd2syQpAl9UuXKs1Q5n6bNg/TqEprOHUOR7OfY6S2If5yNCDjFN5QrT+Uu4nj
5lB+mVHlwPefjskDQjuuBvpiOFDp5nSAJCMscWJFPVCGkYtk4d3WA3uJ5RtJbd3FPlnSt55UXiDw
TWyut4YGCdVJxlsgeS6r+xDd77LycNm3KRsCKDAdFZsmX9GiYd+VmpeB358NRHbp/Lzo+50nTpdb
4SCpecafhgeMxEAwJzkoaA8Erefh71YjBA2WpJRQqgBdg7aw08rWo9TFd0Yze5fNnK/BbxYkIEKc
mP00c51HNYBG8Fo53U1yjE6639nOgFQFf9PrYKrvXfptT6CFOGWuFVoP7j7c5RVSS9nJYsT4HHl8
hWCh7eJ2nSQc3wWPs+kh8RF47SbV4fJGuWsQ4EcEXmLKR7d0WWo4UVuR36AP27OGZ6O6UXOKCYdw
dHHYnBU2KHkVuMZQ/MxVH9UDJ1teL/sFtRbhWYGAmGmg2sCzAsmIPmSuLTW+pNynM+HnBAiJ6Z1R
Loa+QJ+Ba+WRsy4z3pRuBsInVfslR8HlRZ3PJb07u5jYmTLGrHnFqlqv4Bx05S47rZEjH6Ydl4ON
f5YBFa9SoC6KgkI/IWESZ/rhUsjmjg/usR+N98+MdPxEiYJSPm8JwNGGRqqtGhAKCU60T3TOukd+
7q0ruwyocixpTYAPaPVFjclfUuNu8TWIxEYn5YaziPPhs4LcTAIxLCG+sMzJkpMVOaXqF+QMkn3O
W72QV0rcztzzRiHpC1XKOt8mt3EaAUT6EtljxqdRuKZr/xgdp9rBAwf1bcycW7Z72Uffmp4uvD9E
IVHw2uq6zqc4UFDn72ED4rsnaddeM7+BBpOJtGfi2+4Q+fOv4cAlk6nBKOLsiwqjY94thsFlcorq
sxR6c3EI1WvbJNCSQDFbRJjBLBtQ8IGBRven4VCAhGYm+nkIbxGVRfU8mRWD07uxBlwEoX0lFS1B
zkntFf8nbLIXNVKcIIcCfCnTFZoapazAu/GzYhWEWxAwKQqKmtYMmacIdoY52UmVp4XXS1FB0uFJ
kyiU5Dt/yQMFBDGT2FQrhsfocs+gQ3/DfN6R18vB7JcoXEifLns8hSGiLFfdTRLkn3Gox52hQ4eQ
E/aEe21xuXCa7VH5kfNCCO8HWhQZTcOpMjXeN2d8rWLXCsxdFaiTo/t+iXdEkjgjeg557oJCS8rl
BSSBQkasZTH8EZP2UvqSW146Ux/vsg0mynXNbToNc4lal106xYIxLZ4iDr08BEaCak6F8GfiDXuq
xZu4Wn8TBYJgy4oZI+QJWy8/zB7nv2l7p9zH3wavOeS4DcqSOBPUUgUEUUFmnqF3AmOC1k2me/bw
lIy7y755GUFQEP3v8TY6dUzaFq45owYKlV0noZRNCO9nsoAgYQZJxyxB1Kix686+n8pfa3ynVaVb
Z4dJOhilk+ovpnZMqHYD4i3DRHKd0NSrti5hmUcKyR4ixQcz4OXQD432/3vgmCwASl6nfTzaeGiW
9qFTH8v6xky/X/5QRF2EyUIgIiXxAvpB2HjjxE0c2cccn1eC53ffYYxCOqpO4tmSkxCGKScUIpJQ
nhNlipC+noanIjuM0C+cpL90dAE3lKXXrXbi+yerQRMpxzQpvHFVCWcnliLOhPSNzKbcQnKoq1On
74KEqU5DpSEpfxcpdWaJZVrIp4c5PVYJ4oyyQ495cYj32W36RBGlcdf6813G3v41m/tZ7sw2lni5
rDb2YeXOau2qqxf2Py67H7V1Ak7MysziMJsQtE1PafYSY5wmfr1sglqJgBPaakdW0sDRbPlnKPmF
2jlSu6up8hi1Ev73zYZNSz8v6HzkNc39igfzfGsahDsToPp2lDcm8nyqpm5APWSen9Phhzl9urxT
1BIEKGgVhJX47CDEtr7J+aFLvsotMW7CT/XvbsUsRVWR7DffHn2bJdRJXUe5DhPqUCMvPOuuvQ4P
Zg2iNbW8UYfmpOkKsSz+z75kU3AATtkIQkq4ssZe5+VHUt8P6acouZbnz5f37w93+fvqBB+IR9mu
ZT69qd53C5i4S4xkmDfSN/002Mh+Vt6yn2yPMHrev9+N8r9vtrTTC1vVFkSd7ITH1WtxwwdBDE87
zbXb+5gE2S1706PYTPimXdpUwVdUNrfrbOEOrKXjoDROoVPdJJQF4YJY0KZqKZxhLrOvs3XXz4Qr
Ur8vXA5l1ZmGFQF69OTaqq6hckB8GI5dF7ZIHArKehBvW3xMTA6SHOH5EES+eic9Gbdcv3LaV3vC
ILEicSzIsIZ+AM8Wqi65U1+vnuZ1Qejh1b0GnMKzu5U8spZJLVKIJaWyyc02QixpPiYP0F2/w4On
DjinvuZLhwFE9C2BgoS/iwNCXV3KVlKjO2ye1X0aFc5kPzQdBrJ/Xt7O82j477kSeZXU2a5Tldcz
q/JOsoNoem6pnAVlQsALJc2Kec6QBApLPzULv1u/tzVzLq/j/LPN0JkK1LVNW3QLq7cL1eYcm+Ep
2utefR3ts2Ph6j53CgZ218WrPLot66w3bswKnqE3hR0XJcyqDSZlb9R0d3ldZzdv8/vcMze4p6O/
fNFq/L5hPRrSvrF7J05eL9ug1sD/vrGxaBineuMxllX1ZGfM6Qf95bIJDjO/ocRmGYIPRFk/m7rJ
t6lI9sv0XZtlL5e128lo7uTEdooxvg4niuvi7CHaWBUujVlFF67BBTfWqO4dq+h36QoaABBw4dX0
5fIKqQ8lXBUpG6NJnRuEx/InY3WL5kWfKR/nznRpF4XLgqFDW1cLpDal/eDzPn35S476Hy/DJDuq
vM1/7JIx4eYItWK2xrQe3XVQ/VIrnDV9rMLvmnmdIymSfb68fecT4e/fSpwPszGfXeUr1vYPASpy
Ll8KyWk8ecfZnZQv8ocQdmNQaMQqlmRSu1ZB33QmO1F0W4MZrW9fWRP85coEiJDDptbMEV7YSdfr
y4yRxegoH/LYnSJMbyt+eqQUm4gDLWo8V00xTeWEFK1uBzMSxbFOdp2fdUVTheC7bJoMgtn/xQw2
xuoytaAriw/yL3O37teHN0nByatw6UuJ95FN3NgTXD+aWIwWLPSnDLVr3XPyL94nBeSQTui3RUsj
WW4/u4kbi4L/s8kepA6SRG5+DVLFz1wHNX+2v5mnyePB5kozvZyFq3eLYm/RJNnSuqocQtC9FOm7
svZNVXaUand5M89C1caO4PkDOPPMxIadMLyuB39SfkbkO/5sxLSxITh9MqcSxi8R18rB6L1R8XrW
Qb/hfY7GVbSj6CiJjyW2FxlWEeGJAPfIh2CR7juShYPaM/4P2NyRyChpbRljpoydBl/bgYLfS78n
rqsFvDTYXVFVlvOJkM0GCjemabA2LSbgoXFad/quCSbwvPB5e55mn67SDxVcNvaEuzJfs2IcuEbz
2Bwa0+3GRzKZSX0kATMs6LgWZg8gXPLYmdfcSVT/7zxbQIlOj/Um4yeoql/b8AtuLlexKdKx8w/g
zVYJyDAtWmsWBpwNL5Dei39ANsWbncyFxP3qmkcuNUH1e5y/Hi2bmdC7NQwmVkGUMrHA8gCbnc97
zXJPr7wE3UaLNx3agIEy8iMzyBuDwlaCPgn5UgX5BKPJ3aaBBFJ0+MDH2lgQttHq60INC9QEMrnz
9diDhs9uopj2zvrcv0Z0seDB34oFmiFMV5qu2vykr8TtTv2+gKWr0UGwUwUuLMo+RFNMSyovUxYE
JO07rW0KFc8nAyIFfcyul4b0rrO3+WaXhFeGNpXpLCX42BPKapWj4HoNvcydi4CT3NFiQPyk/xZb
buzxNW/QdEiTJYw5qYFaRE4SR04JMTcLRB7xJ82kCkHnz46t2opuqzKzxD7NwujbuU4gE4BKxtE6
stltQxyemI/IjfdG6NmeUjsfcO6NTQFOMWrF5JHPnsbh0yi9aNVPRrIfnvWMjQ0BT01ow5sNV54N
SxwgdOAUbHi4vIzzXdwbGwIM2DYXZzd5NfQ0hX58gIOUmNZZr7QbqAPH2fEfscSQAHLymwng0PT9
MuWNgoJh7qpHZad4ilMFzFsUDyEmnjtkI8fZM/C+UrGZs6oaOKGMu2M6qkcuQJmdyuf8ana7Q3Wr
UU5JfDuxmbOW8jqudZwAsz3V7S6mcInaQLF9s2GWrrAEzmEgv+3w4aNxP0O4jmdCrtOjeQipB9XZ
EGmzgQKI4H6KZ2vB9W4WXyTtqewgDN88E/54Nq7cGBGQw9TLRja43lb9qmNVhR8e8ufqlfdc86Gx
hLLH8fs3pNrYE8Kw0p67KpqR3kwWmJuwiX3hdB6f8aPfbfwwXTImgIY5NkXf8Y7HIv0ZmY1nSbdt
epM2pzzPHEsl7t/zIeZmbQJ+sAYF8oY310FU6v4fRrFBc7SvvMy77HNy0JbaSwFL5lQzlIRf+Fzx
ob+N/AVyGfe81U3et6l32VMobxQARJdTeV15t7RS3evzVQMmkJZixOLf48L3Els680HJmpk37ylT
44bGHdMxUqMd7XD/V2sRWzqNoirjeUaqIoeENV6Ecg9iPqJ3mQAkkVWZhbGB7BLvDKlt3avsuXdA
LNYSX4Xv+qUdEzBiGrrExlQV75h4aqwOG3cNkp7YOKV48obhsQq/XN46aln875tIo7cTC5yKWBY4
qZ0ZDT3DSATKFNKKLZwA8tC2elz10zEf0Taq7Nkd83pEzG+TrNIP6rFLWhRwok10nZWccCK+NoLw
qO2LwHZVaCXLHhqy76h5uPMPnneg+G1W15jxtJ7x+Ij7wEBDFCcIaQtHvtXuZdBe1W7pUr2c1HcT
sCKKimpO+Ny/ov2sq88rRadI/b4AD5lqSMzmXV7DWPm19lWJqGwtAQ5ip2Y5a6lV2QAgqV7csRyR
4053hhXMlHwKcabEhsymivvaSLBVasDpqce9gpwEikbB5ZN0vtP13QvElswoa6zK4Jw3NjQ1cfNG
fgaphf2y4yyKqHET5ogvJLZn9ulYLnOGZY2vVeGpRz77mfjjPn62C3+6Ln06BiTuDFsACzYws244
tQWzHkPtuVSPTU3US6lVCfGE1IC/LuJcwXaVejhTXkPxsFN+J4CDpk1pN/IcCAt9Y9zb6702O9Pw
+fLnobZKiB16qIepBX8XNK3mDOOtbUzeoH+9bIR6fYi9mD1bw9GQATzDcfB31rEJdgxFgcnJDrhp
Xfl7/JR9J2wSEaYtIEMdSbralnACzqeieNzlwLaFzM5w4IeKIgs9/7ls0zItw1IMWUggaHYsJc0C
c3PSgYLpEOl3xlh5fUrxbv3h/L5b4g+gzVWInpckl3PcGibEYNDQh2VxWg7etEtNxp33jndTwjU/
aixpIxP5hEatHFsBHQey5SPRXH0+Wn43IpxW09Yjm/FpxcX2I/bSs18Ne15Yt1sSDwQkDuEX59+H
7+aEkxtZoQp78Hhpv+749kluuC8O+tscM0Wo8Icr992acIqzok7BOJ/g+WZCfUR/Rf87xkszN0Gx
73rymrtsRwH8eWh6NykcaQtiAEzS0WJjm/uyfSh1IsIk1yTc6eUaYwavxprGl+Q73lPpJxXEN4Vb
mo5Su/HN6v8ftxZ1voTjnDd5mxpjCjg8jSAs4kJzGP3Tb1pQEOY+IpfQb5/IZML5p86/eyk2S2Zq
FXcsg9UFuYvCr4J+AWmtwg/bATrUl12TOG1iz+Q6qcxuMsyE9E2ItszITQokpFeyifs8Mr4vSgAQ
SelZ3PMeQ+UWwli88asIJs2BTP3sSkGx0yWH3EhqbQKSMDTFWyl/o6Jb3Qg4AzDnEbA881SAa8c1
dtmueiaLL9RKBWhhvVyO8xwhdrtSXnlPEz969tMMbp8KHdDUKvnJ+v1V9L6xArQkkxYpucybXnvd
S7vHobtN7G9F/lWSiTF84oyLzZWxVCPQ7StgyvJ1qU8Zldaizvhbm87mkgF16dJUNW5sOcgPNShr
lX3hqj+Ur8uOYSyaFWShgvIQAVV0Y7TmgrePD+UdK/3ByByTgkYCRBQBRNR6qOV8RDcWZg9LRxlB
Y9ANN01eXpX96+XD/IeszL/OIDbUaUsPVXGTr+cY3bzlIYPUdDB8+5YnCSlBKGL7xL6paRjUOTNw
wCqk4of8m6bv2IekgO33JQnAUSfJGFsZnkJ1/DCy28a+1anLhThCYr9cG4KSq6gQRpVy4w7Z7GqS
b0RfxiJYtUfiCxHoIPbMVcjRRRqXjVbvraBzzH260x4UHV9I82u0qiwBYZA4tSLVNuRFuqyKEE4t
QfUrDOqddBNeVy/JYcUQVHrM3fnLZYuUQSH6iGRrjgwd+NdLYK1PvjKqrY0yIMQaRqqGUcpl2PUw
Hb3UUhsv1j5GnLvxOwEa0pGVulQiguI9RVxZvryCAtGw47LK094ovcu7Rh0lASWqpZEsIwRKVMPT
0O0YkIhq16TQQWyTqousyWv1bUmjp4A+atxH1/9cv8OedDxiRSKp9rLYpWKHiCy0wSmvw4A/+pNg
yNFQ5+iBfcw8ZH6C+WPFs3/xQhPwYlDDtrQZNhLaME4EZj2EGxPF5EOtjZ/yzU1lykmlTAVASetK
3wTnqTE0rsUy96+cQiTaNpohnA0JcN5lz6nyrVVOMyMC63OHSZU1VdUsSH3aIutJLCdasXQGEpDr
Iam+pTnx+2dfjhsDYmmsKNIUNALN+EZrwUsuDG1XzSEFT4Lyt7aE9/BcdYoe11iMdZJdzAk6kR+d
soOxQ5fN/vKnORusbNcl+FmvDsqwFrClP1pBFDm8x8vy9NOys150UMbk7kdm3bYWBadrslhuWWTj
DR49xMNNud6qtU+s6pxjb21wd9k4toFRZmUACwQGtQB88271JAcRbCDfSZEDjtHrDrmTYKA2k2+W
GMRuzfJ/1sasnDaDhUgCm/k2mM7VOS3vtTpo/0f/ALVE4X6qhq6xlbUf3TA6FfnqQPFVpQoiZ7Ps
2wUJd5TM+iQ3FRP9KfzpwZ87YQ+qBPurfiz9KnZCl9TcIU6ySHnSxd1ScWIXt7YdNeAEjmgRdZTV
aXVQNPCqnP6j3V32l3Ox7XaZwq2l9qgBRmzAMEOlOL11s4Y3of2p7YmQgvhkYq2sNvkUyjCiWUEd
j4wtj52kLI5usY9UDjbrEYtlmc7Q/KphPWH1rbe8ZXm4vF/ENxILZcNiS5rB50/6OnLbavmUqyRL
B/FNRNqTNS1XTY9DnrSoE+dNdTL05NKFG0j3rSM7ZfBYPFNR39ngYrt1AnKENdo9FhvHatyB/cSL
7q0vkjvf8+K6vJ8/0nG4tSYARljrgyZXWOSA0pw23kHvxzO0D2UttmYErOimcWAzj2HsxqtRH+m/
yz/SX1nyTyPlvp0cm4LCcw+ErUkBOYyuz+PRhAv23uQPN5lv31jXfFqodZpH+0DemZQ9Ic6dx25g
2QKkSq/ba057ZqG9aQDSw0FBzPS3J0xADE0J5cwY8DpIpdswrRxGiW1TF7NYO9OTWsnSCneJtDfQ
K8BdUUuRgpl2lhO5689oJ5NdncT9JZbRYjmsMrDVcGGhyTdQaoo95UEL4j3yPYeCyMOQKxRCDxap
cRNyYlbFeCPqrVwQ/3yKKgczlIbDEO3YHilgRC1RiD7ULs9WucKHkwMLubR1rzzMbv3Gjvd/CMgR
QClW06ols+N0shDJPbUgDvvcOZ1bBLEMslueCl1Gh073EsApEqE0dcOqeZFNVx6eyux6qJ7CXnGS
9NNH7gDD0G1L0S1NEw641VRjWUJwyG3nx1j+on1kalOV339fONAjHjzlwHpkM9TPhfzL+Aj1jarI
sq2blm2A+eC/sVpdSXE2ccp7LZP2IP2+LavBv7xFZ+/7jQkBds1wGGc0ReAIx9KhY4svR/ZNofZE
PZXv9G9R58aM8CUwMJS2i4lgN1KYEzWDM2aSwxZz14+Wp/aTe3lVZ316Y074MH1Sx0o/6+iEWHfl
8DleXy7//lnWje2XEbC1xQnVhlJC5Qza7AkmamcjKPrcj4ab0T5FNVpXoQZFoBGxKrFakZasUFYJ
7tbG5R1IED7XEzUFRbiDWKNQQyVddAstTKOWOE33FMUPSvf58uadPfzvH+ctvNm8QLpKGothAabO
yk9lfm6VwU9B9BETZt6S5Bd87u3hsLHDxiKRMBLM+4mhdPej2PN3Y4gsjOWwa/PImY0lj7rkCUd/
u1A2RqepQflFgWNISQrRKc9OoA1+WivNtywiVD8fB242UoCHokMIHSVIvCioFLeHLog9JDiDxcv3
dNPF+XfWxpqAFFVVh2nD31ntzr7l0UsWdBjFOy471ZP3xXdqsoFyRQEyorQrwqVAy36oHsNKd3Tz
eiyfLrsiuYUCUHRTK8tqhkVNoJBibueapvOKi+/QB+UTyVl19mLfbKGIGn0igWobnq/hg70RFwbS
z9llmMC3SQI4Yv/EAkUfZ8kaD1haut4M7KaUT2NKZYEoG0IWKG3GyIoSeDtvwmCudeSz3Oi8hSYF
HiPFrnYx8iI/XP5oBH6Iop95Xg5hyXuLUU9aHAlqTuAPn/dpqZnekqgE/Rz/JhdQRKxYpOrYxPqE
JY5q4fWh4dna0WSHaHlWmmctu1rSxrm8vj+cNE3XFIhg6BhZ+++1P9uRpi8qgIuHuOWd4YK44yG6
rg4VFFyHK6qsebZ9R1Xe7fF7Z4NZJauXWKtARRpbQYlkxoyWk+S6vIoXZ8T7hLds63cq8RX/cPTe
rXLf2lidhnwGiTXelcYpRwGSC9CU+/Woufn/0elyPpDfrFFArxFs8GpdY0+rxeGumu/mq/a7/Tao
Jx3Lrx9rrtnuqohfpYqD0eH8oUfEqbPGafSHYfofad+1HLfSc/tErGpm8pbkcJKyZMn2DUu2bOac
+fRntXQ+a3Z7TPwllS9VNXCzgQU0wsLLuq6ct4X3jyjgl5mHrI1ChG9L/TUytklioNdvYxXUrj7y
tgToiqc+QECFpoK3Z1fmazfpxQLoYuBzUYiWofOw8udUYhJKM5OhNaZmcOMxc8zuhqkYPwIV3vq3
O++q36UI4DVHiW02CX/4WNPdiFokNgRszDn1GmX2rE7er4s7H729i1P+q++lrOcBlpsjZLRyPxqn
jVRQRAqUCAE4glKF0sXwL3YByoYvfUEc4XyF4d2KROrduTXN2eAJr3aTXqlouqs1D725XgLar6Xz
1j8YpXNix3Yd5zqWsPAM+YaT4Gbe8MQNlrMfgoKOCK4pnRMAwmaVNWsFzNVUf8Vq7bD5nm6UpC5I
wIQyViPQK8KZTL2TghPidUJ+Oo7fkt/LIX9Q3WZL9URQ3kRk22WSVY+KgTubbzNw33K2ZNsdDtJ3
3sdley3x0iPlCUhRzYtaJB2SQvVmQpCDTi7PBhMoL35mh9CnzIr/3N/++Y9ZiTmoKJDtHs2Zb23V
ORYTtn6N6I2qmxBgIaadgi5Nl75DKiEOjcjpy3pb5z91ZblI2gzT7MwndJ+b6tqxBLRIzEhjCj8W
x1veVYjVZeDH4V+x2YY0dRKhmWIbd1WmZpTMwHdUw7HDJ77ipNN8RVshXbSe5iu7zKV6eAnnJWae
kO6VpiKEyUlj48wFmu/uZKQHApIV4OzHVJkpy4aqGParyp6EGoqUhHEbQyX5VDaHreYILQF7N2+J
Nz1qe+V54DqRxz/2ibxWWVp0d8Pk8ga77irOTHtjbpqNvS02KckAc1Y1T6QJgZQNpvAgQQoMOcrY
DeRvse5pi+wqaubKFdHqfVZNTmQJKLkYAbPHBJ6518tb7Ch6rhmZc6VuSwBJHYP1EafHR/qz37AN
V/1wG/gGxoBzkHVTAEIdSQih5FBrQUjFB0rnwtEXDcBMhDNnIerkowmICF5RI1Uq2BY78Hfz2274
5EDO/xAfTnzx6Y1cMomrnaq4zVdw488bzGIc2Dej3vP3GN0ReR7s348mtqWVeY4MJYb30fI0gf6i
3eau4fHhVbgybFf8UL812Gz+Z8ni26+cOhODl4AM47J9jK90zDhJm+V2tF/77pQjWgEeCCQ+Gxic
iORf/cSYDbOpB2ZAZOcNpVM+TT8N0DFLd4bqKPvpkF2llZPTTBIc4P9yACdiBQwphqxoyg68TuNB
ugZr/DZ7ajFTrfmpFx2opReEDYida+WS9MGA2q/bLTdRdD1QG4XOPzFPTiPghjxFVtVy2i24l9kd
H0cQs4SXWr/RcHGBU6OQIhfuh5bgnqqLACVzPA3DlOMj8i1+CtI7vOb2tkahuiTtj7oyAUm62Bxy
2+aUqLXH39GJr18Vx7hETwDntKMi1vOXpsmaaTBDB6HefxVzLrpFTiwNmYnwuZQfjdZd1/zziv/+
+0IIYtfhuGQNd8/apkovzcVlJhHmUEcQbAtJ5rbpTKiFpR/74EUdbz93BMGI7FEPe53TauZG4GIs
7kqKugvNar6uizkP8O9fSvDATb3MMTqNOcAvF+22QxpD87MDdeHnkxjquxzBitoJMUwnwTPiLcz7
TqoHza1RrMuOhvw6606nfflP/g1D7yIFC9KDRW0rnuFrW/Oh7pAgmqRt1Wd7sze261/xH2HTuyzB
fpD2Ulnc8Jj3K9/UlR4CLMg2rrEg201pIgluHmsnE7xylcZ1p9q4NIy48GbdYN8kbrPhTCrVl3pH
nO28b/5zNvGZMlhqV2PpK38V2bKDZ5gX7KUOQejEl6wctauOnISiRAr4EDRWkZgTEujZPr/j+5Yn
x8Q2ECyE4mFvfaTysoQxi4OntpJiL32F8EO3trJ5m9lEJpbSD/GNIinWZMwN0Nz6PrvdPvOljXWh
Yjau9mnG0POKb6JsrFtMNcQV9EkbZ1OINZWubT0X7ZOMNZxd+ZIUs7euGee/2rscAWUNu0tLPJex
1ryRf0bjjYXdAesS/vHd3kWIKGtooZ7YqBt2r6OSiS+1fwYVekd9WRdHHYj//SReQhQdZM0ITI/6
2Y0b2SmTb5+TIMDtILMsSjVIiNsfqXyRUyyG5x3f+/cSYDaalM6OMnwvs9mVVoju8CD+kGN6FyHA
qqaDlxH0Yegc045V7MXxVfJZxRLQtO6kIs8SmGNcRE7UPwfMWb+GfwR174cQEFSSBqtB8z5/qGX7
6FuN9lW0rhr7eB9Hmy/gszyknUM9rgn1Mth/1SvD6JIi8wbFurxh1mMSE/kr6vcF1ByXRC4L3qnA
urtC86eP0Cwr6p+PJm5wjcxmzGueBg7Nm8H0pcpXDEK5/hEnvMsQDF4eK82oW1xM8AWtsEj55e5i
Iq2Dlp7KkTfRIfpFMmlR300w+7JirF1Mlc8gVKEjhzWeZEnyTKjcWSmazGQb3BkKE+fWwIlZsnmB
C4j21q3M94b56ZfkiVNq8G1l0cF8WZd41g2cCBSsaFDzRs5iWNFkPZfVlwmUiDWndaHYSc6+HU7k
CLY0GHCfkYzPp1wOPxHZ+ZEfvEhfmM8u6JW4xFcUEwUGFl1MI3+NWaC6LZ9Cbb/+0c4C6PthxKwA
y5BOQSiAj9Y8DNXTLKGKk5PMr9zS/wrgTqQInjNhTEr1HloeqihCTdKm0kt3VvtL2Uy8zBieEzl6
savJZ5bpfu6AgoGpfbYkegXRiX0NOuym/a1GhOJR35Df4YkbXbpQUQF0sGF5K2uLk6cPQ0/c0/n0
zcknFDwp9l+wAmMOuKjrzuMDtIGH9UHY1MAHaD+2KlQ5ESc41q5DGDLxRFgDjaisq2Dx1+/lfKhz
IkHwq1KTmmq32OBrU14J8PiyUO2h/sn5b+hR/PNtYCfiBHRoa73Kcp6qVKXkWI6Ie61oA4aDgGEv
jhb+UgfNQXS5zxNK+yn1EPBCNepUNVLc3NDusJDMCdNruaU2r3I1Fi1MldGGAEJODfzRgnrYipXk
E5wVAsf4SnE1DMgnzImxjAxN0t123I0fGUE9lShoyKIbihLx6ZQYy3fMb0O51anNeOe+3KkIQUWK
fGxqTOLjmYLBavU+VtF+SsQQr25o7cMJeqGxbg6wGYL3xXA2A+xGOshejeToclV+7X0+I5wc6o5s
jaHOJmhFqyWWXWaoUpXjd1V57sd7xaDORiiFLgRgumEHTNNknoIdPJ7yBcGGP4HjFrSnoNSlUr7n
fNXJdYnvMDvtsHwF8z3o4a0vx1m+sOaACmTPOd9TGYInSY1lMeQOR7IuR2x3rbe2GyJjriOHHXpk
uw31AQXnoUxaO+o6XH12Uey5tNRFltfnG6hhXD41BnA2Gjw9neBJsOxaS+UASpHwNhtETDomoScT
d8b3ohRbK/LJ5MO5sOlUpoAcTWXHraUgd7ioL+HsBfGEx9p+ljOXAHzqYwqAEbBWKhMbSY4FHizc
4QWy0TfhheEsoA0JfSqjTGmjAB5JkMZ5HUFTwuTJGC7b5mH9PNTvC8BhNKNZTSW0famuLfmipHiW
z3r804sREMLuUy3sWzhI9X52ec9o4BkP0hcUbFAewoQ61SHIn0srSCg+1/JhlBKJb1XoQk87qF7i
DUccz9z+n/wxYciG8HhrF6zYqzVoQ7vJr16r5t7g9D/ReQBdoFp9KcMSn3L1AN7theFbtpvsRv1p
gkQj+9F+s/rX6S+M9CTOTLG3no1wTi5QpNAPy6FrEhsamOyzG5617MCyxVOksR+S2xUIdTT430+C
0EHuokXLa1iX1mLCu3MC6yMR2+l5BKSYa02W+wkK0qDRgfN4BV5x7MFCouwCl6wtUwoiwAWomka5
lwKDT9x6fHooGfzYfWOA7H+Q9MGUuRkCXowSklV2hmAjAstK4elPBhoBimO34aNDQeJSOVLqwgT8
MMtES+YcvsUIpm/KJN0EleWsQxSp9gKExFIfBtOgoKiCDqYtrzGnqGmb38vSGdEsynaJG/5Yl0kc
S5xs5wyDSxOXXORBGq+Djnh+82tYQSmR5hkphS4zesRrkvwrCW6T6WJAwchMHjv71/pJiAhN5Htu
q4mVBqqhbm1fjdmRhYVjI2m2LoT6XEKEEZtLPwxoaHOj5nYuHzR1t/77hHc3BVjoZxmjfzG0LJcu
ptgrjMrPp18KWIPW5VDnELBhNLUxyXkeYZbLTVhad6hmfPKNYwqIIBdqlw5Y24AqSXbD8ad0Qan7
/a0rP7ijDJRCBFNAhEpLlkA14aI0mE4BefFWqZwJJFmoA+3MFxLyiAhJHFZneai0eouUmXTsN3zo
AG98/OOb1sBCS3IKnn0TnwC6KcDDhJ2Zkc2ZIZI9Gq3RTL5sy722A4MbFfsRsYXYJhz1ajHJHawW
Xfk8ZRZubDea0WXFaWOoyI+ACLHaPg7xknXACL4cVs6fpW4T1uDXQEmo+vIprRcn11PbGipVhdNl
9v2MlteBsF5KBcWx9cIOcnSWwCmFxdFG96J9zbviwHrrYRjUHZFLrbbkpgDClsXWYay97QPMkeNU
2IxzwVliaxTKW6hFD7fBh7FodmICbMUG4qZX87HmTIaT5GvDriqOGTUCSsVjloAfUms2VaPCG3b+
4jMQ30Xekjvq9q0BgBohor6igB6hEfY1ayEN842uVt7a6dO68nHrXPGEYrdwMVpRgI/GrZeTmg27
0ecdp1Q7LXUzAkgU1YIghTvcJrwLk8dwOqb6dv0khJMSK+7G2HezpMJ55FgpL121KORl9n2rUCUJ
Al/FzuCuBA40GY6S7IND5qWpE3nNrkKOrN0nh0JzqIbFs4ONqmwYCB3BRiu/2vdJVB7XDUJx1iFJ
tuyMg76LsGKt+h1eGk5wvdx2G07CE7iMiJHOq967VP73E6laGRplPiLnXeh3Wfe7qgnY+4clvQvg
OnMiADlIxYh7XNiIfOOC/XuJB4Dw+WbB2Ce5I5Wziv4uTbDbJI2KceHMrYMfwe+jmcCVHvMLPuxk
XVFXRn07wWzTRI67bILzaMxdbT3OCRHF8LD+b6t9P4wQ9kfYxt3GM6wWubLvc1Z5bDS3Zh06U7xc
srJyk4qai6OOJFiwOYwNmNmhhEktJSjGytmunhaKq42QIlaqeikFoaOM3FVWX87T5ITaBxqaT2xJ
LFVpWdZqNS8oKj18+gu5TO1skfxUANfDE62uI7OuooTnL32srW8u3riy0svgQho83tPcII++fFvH
vvPw+kcfxKFFO5vzKsd2MnfCqoOp/z1qP4eSis4pIQIgDAULDY0nW5jljcFu1DdVT3ROE3ot9qUm
UsRyJDyQq0ebx3Kw5sGt1Ftz2OnFw1xv1j/a2emm06sSIAHPmNRSuHNNYswIchI97Zt6yfEnuqV6
+aiTCYhgtEFZaSUsVs+/DebL0j0jNCnKm8W8t8KPEPWdHkyAB6XUBxgoXBRb5iP6FJ0g0veqORMB
OWWsAiQwWWZBJQHAWQ0n2PyYKS5AykWItIoqNmAHNdZ4uO3bViFM/f7Qv/NsCp+gpohY+B2soKpI
q6hWrTroI7SvMX520cU8X2ERj9NrL4NObUSkRAkoEeiDNZgMSxuyxTgEEZYUhuMRKwjcQg3wUjOy
J0LXCfcn7p5Fjqic7BZPeL42tfITn+0nNGKH/7cSxPkY6Q8e/cWuqNqy3Kb4km8DOHhq7OW7/3Hl
yt+ot9r50O9dnBBJBKqcth1vEGvG49Rhpv+qa/1s2K9/Q0qKABe6lcxt3kNKIYfOWG4z9qXXf0YU
f/4/nmvvpxGgIo50RY0ydCLOt28ljsiLwRvQYxaAa/1CpOypYwlgkZXYGKzwwYO5bdzGCt3W2pu1
m3Wls/79CLhQBbhIdVVCGwWUok+eKvtoxwQcUR9OEyqVksrG3goRdbWYROSpnXSr7flwioGp5d4h
J0UIm9KE6sM4a73MePKVz+ypmFe1Eyy255kk1Mo7klH7H5mWP4qhCaBR5I2dJBr81egO3rSXdw0W
HSgevfDsrKdX0ANg2LqiaWLuo+h1cHcraF4O2EFijjlfRhSn4lmtOxEhnMVWFznrlnxwTXs75+jm
knRHDianakbvA2p3Iolj1UlA1inhWMpIJrqpfItljE3zc/33zzupEwFCXFTpcVeZDNei3iNDzlvL
Q83pkBLARuoSZFoUP+pZOzqRJ6BdEy9aGLMQbjdE6amRY5S8Fo0wJkoFBLAzJClpJhkqUEQJXhPO
ksouo+imyU8nQl0ym6ZUItznFvRWDGI3b8UgjJ8SPpBSOQHo0rFfjJyvUlYUPygfJctJmnTThdRG
F/6f/iuMOLkfAecGBUalFBrwW/OD8JDNN3Hlpwr4lcbf66pHXJKY8hiLxq5tHRF5ND6VjdsVhzok
xuQJZROzHbqdaojCIcJI77P8JdeJiJ86goADQ61PGXa4mEhu/Zyky2LAsoqeeC2fT6C834g4SLDg
TVEHJoOaZdjaonrhZrF4SHLVenz/AbIns6cd6XIqdTgBGWrwGTQd54vLpuNk+Vn226AX4HD8WlE3
kVvPmDFQUAWwIcy1hFc8Lz7tAr/aTA2oNDsMZX6soeXkcwrYUPd9Zs58B7odOcPrzrFpN3+Ta7/b
yG7pjzuNbT6n6AJO5PnEsj6Ct1gmX0UFN/82WY/rIihFF9ABdW9diiUoepn/LhUMTJTEOAs3+7V7
EmDByBsFJTq80bVthz6MeIsWICSfSP6HdaX7a7X2qMW5HQZwR+BO7772jzbqJIPToUf7tslAYYme
Iy/Zfqht649O6OK+rFxFW6k05ggZqpsSuw8Vf/161kFVZwJONP3QR0irwenlmCVdQlfLLDScR5up
qnzbSm7XxRGeSWdC1BCxsWUFb9oyLq0tXytl3lWmU3uc7jk6kEtY17VPZwJSSLo5aUmA92CUXpT6
D1bff/I8XGtOoqBey0HSkcCC0vH/187irf1s3dvb0o+vKYigdFBAiGDJimF+fZC1e7t7KXInrQhv
Tt6QgAll19laydPHGicB9/jiryFE3PXG8vAhikn1RMEFfBjC1opbCaDHoAsIhjRWfirk0pkAEK3Z
p1jzVQDk6nxwojxHIV/ZVRHVUkRcjkgrqYQapup6eMNeflgsRy1eot77nLqJvJJ9o+lLFMHzgaSd
95lHvnplvZiXfANm9qvcrYsjrOdVVU6UO6xTazR1EJq12S5NvlcqUQqhdE2swDRzlsTBCDTg+Qye
KKxKr9nwMmbpz7uRuiEC7F47ck7Oo+paqdc2Inw0jjhjekQ35y782WBBWkHVMyllEHBhSatojnt4
pT78aiJhPSnHsfu1fj2UDAENprLummYokWHId1L0UJXbIaBShfw3/u1ddXFQSKuLoGUSgntVbZ2i
R7CtvLDY7xUqllwPt3RZwAG8H/S2afCcjJf9W4OjBEx1QpSBXeZ9lNf7BHnELVcya4eFpZC4aHf5
dGXJBO4Qn06sucwK2I36GchW4BUZLek+VuPDIAc+q7XtuiYQhipWX7I2Qb+mDlHR6DPjSylROSZC
1US+kCZYrLZK8Pbq5UvVurXBu4WNf87nTsFV5MQ8rayapESGs+7GYzPfTSnxlYj3ClIw/xWgGrmS
Gwk+0+TLfg0SmdaNPGy6Q9YHPdx8xWp2iVHL+Gn9XNTH438/OVeeZFFRlFy1p+9p5abYIJhQlHUU
lCoCGFSFpJilDKxuvMXnzYS1K7nWhblFa/olFYe8WuMKLCgcaU+O1GlT1tgNguHmpypjAYqMjcWc
QyHxq+Ny23rqbQfaHJht5X4uTQO+jv+K1gMwbJktLtFsvjL2ayQHMyi7FeKFVDblzMDyIbeSvc6b
sE7G/MHrjLwbXvGHrb7F3nH/k8cSSzLmnMhzqyPsyrLv83AfUnvbCSUUizCJksZVvcD3yeFdW/lG
zBxleFlX9POZ4vdgThVeE1pqF5U0IQQKH9HE88yJoptdLDkBKLSwDHTcBR8qbJ9IFDCDs5HmZYrn
ZbZcJUbhLBJxJgJaxZJLaLJKnrg2SPONEt2EHeElqHsRwGGIsSN7CPHAy43KMZutGi+uiYTt+s1Q
UgR0MOM6GqUAp5jUyJm071H3o6U2xZwv0Z/chQAKVhWbo8KnplJs7cMWWNfYDz/SLbhi99mOQ0F/
lIjHPwV7qoAGPZqoi3rB+7U/GFu+ftPe1IkzHExQxI27YvzkdxSwIdGiyQZTMo6Y3S9Y3tJIm6yl
CFWJyxLrLWq2aBpaP+EHg2upiL0GG2dlmTgJoddikSUCjFptAac0WV/i+MKSCL2msECsqvSRmhrg
JQQW5GBDTneJl1/yZQUZOiMbJ/dCsmWW69ffTknVLMVWDMXShMupQNNtVyFibpX97hY/nEM3jwpn
So5NT+Uxzn++P7LE6b2IhYo98Jf4VLFDOmeeUptgNikSt43s1lGi7Kpsv8cqc3VJc7RSqpzazFH0
xpaOglq6R/1nhIJZGyTa0DAYHlP9ToldrLfy1vHj/LCC8n5eAdkruakiTODy7rzyWUVWILjoQ/Td
yC4vdWcgAcNs9bpM6lQCtLcxOm86A584DJ5C/cdCZvT4/3lFX3T+HzgJYkIlZXPEm6LYLV9xHh/i
LW4HbbuNG5PjitRpBJyv8m6pFSlD+3i7scavLP26/rXOg8b7BQkIL7+WyiZcUBPfVcExA0fsTIEt
B9O1DyYA/MDarpBCJLvaTQCeOQc8fpPHW9PLDHOrXBWqbXOrHzDzvlfu1s/HjXdNtgD0sgQwUUZ8
P10xHOwz2Id29ntBoW6O7C1U5agyq0aNQ3lal0t9VwFUJDkdQTcM/wy7KooJZ3b7+ENU9eq7eYnj
fTAs1INaXhYEZVe3zw+L0+ENhHHWxeVrISqJMC7KoMURP0yLySBjXJDmu1VmB0unMAIXPaHlusWD
u3GGyyh0ow8Vpf7oqDjop2WDqS0VgrVAk4951O+hTFuskCXORlyZONpnpfrUpZy8QBk9c3gso40i
f1nXCvLzCdgx1noGWhVEusEXbXbDXXzMPGufRa55iU1ke+sJE9ybdZmEezP4sU/gKi+YKo0FL+lZ
y1VlNXuz+F4yMJBZd8sc7daF/SOwer8rAU8mNgxdzwH/f1y/lsdJwnhpJfQoyjNSmoAsICfPQE2N
YEG+fyPQGHbsfnKnTQ7CR+r1SumHCCVyq2F9EhzLYuyy+FlqYteg6q+kggi4kddToYUMum4MnrU1
wV0cfjE39uREjwwFqnlnXFEBOHGuv6b71L6fxwpPvC609lZxYQ6KV8/364pB+DFxxE+LxnhJZpzL
skavHIYLkLjs10UQbkac7bPSVtUU/uSaFK8ZdsayYzKiDCNw0vmYNtSSK+qzCXGGnKtoLeYlqdY4
LuaDkftl5K+fiNIGcdIvVrQhqw2OtttwZ6FUzglVgl30+Lb6wbij+vKpQ/G/n4CF1UyDXEcAi0Qf
3Ta/k4Pa0TXCN3IMWPHJ4syfkaQsHXljp4QtVyh5dHqAvpbdrH7Ob/w16xfXkxFm0Lk6uhz6x1Tf
1OG39RuidE7ABKxCHBudpwa7qvbz1q+K3EuVyBkV35hlN0mYty6QuiABH8Ix1SSQE8GBjKE3hNtx
MjYtVcAhhIiTfajkJbE045E3p4tbZz/jMvFkKvVICRFeH1qlszoroWpz92yl28x+YiNlP9wGVzRN
nOWzJjRSajO+lvGdl/n58KUJbpH8YoGHoIP180cCw71lMyYrYtUjtgMU2ngNVJcuy+RKmi+lmNzU
eh5J34UIKtfl8ryYMco3jRdigAHrIsvL+LLYMRuDfOomvdb3CwHe5w32XaSgdGOb5KOeR4Ahpd/M
7NJY3NnOHCRQCO3mP/T3ff0RJNY+8mRAZzQndMIwF8qUw65/3SZh7teNiPiEYt0jCOVAT0wTjx7l
UTK+ZSnRpfWPJMb7OfgT8gRGh75YECoA4RIeld8OR8NjL/YXAzeE/NJRo4icSYGCM5qqJezkjscm
19kFz6LxJpPpljc98p4japyUUHSxIrLUZTXIJc436RtbqXw92U4GFW9Rt8T/EycfUTfnvhk7BHcD
u1Lsy7kiqJSoQ3CtP/n9JFBLveIN5NrwJTAeZWljFISI8zMtfOfFGyKIBY8qGhPDVgFAutQOTjhV
XhukGznWDcdanvF2e+gV61ek2GDqsbGMe3lZ13TqjAJYpFYbBAZXxFg/ZihdRZ0zWlTGhRIiwEOv
dFaDfDcqH+a+a70om512SYnXGYFBYqFjKiZdiUGq7Oqh5WTynYw9d5b6O6eiYULrxIJHlASVqfIs
amwNu1Y2bopF2qxfyj+eLX+0Qqx35EMlS4uGGX3sNPA0t/Cwo+eqwuR86Uue9LAujTqQAA2SrXYs
4QwvveFLySGm2CbPvy/fD8Pln5iRnHR5n/Lbl9jkZIHfWtMmrndN8H0KCXOiRHFFPBElSZ2cVwFe
6Jm0gE/+CQ0MXVNui+Cqih8/99UEcMjl0JiKAlMfsn6noIQT++u/TyG2KjxddUm1yrrEACy7lWSn
2ufIhyVP+Vf7Eokw376pCZ9EGKlY8ZBTmZWthpiOzd/ZsF+sq5p8jp8Pt95VQQCCOtCSssuBNo1f
xA4nu4g8w7OQS8fepNwP7qixBeor/lXzYJVix4OM3tcdn5jnAV5VbcI9r19XWw17634Q98Zd90qI
IhZA5AZTaRZv8la2Q+y8tiJu1AocRgpoG9odNQR39tpUhh4jC7CjixwKi9wm0TBB5VsNQkDxYrZg
c6WknMWIEymCtuNN0UY5r/JaobkLmuJONz5C7IwFAn8OIuh7kIOBX9LwUgqqxOnlR3MkUJU6g+Dq
uhgrVxeQ1Lv26BtQt+AbcfOUAEG7wQ8cKyPf1I7pR+uSuZpb3kY++jZRzHHN22jXbGeT8HqETHGk
oOnUutVDDV0L9rUV36TGfv1QZxEVm9ltZoFhFKzO/0XUaCrVbmyQxFDQRpk9s/RqsZ5YeW0Vu3VB
5y31RJKgYraEmtqwoNFEnXy+nWXZYcd9tZNSRz2om/I+2FDMi+e/3fvZBI3LynwaGZ9lUNXHoXjp
qMlA/j/+CwlOTiQoXDHP0lLw9ALGszY1WtSzFKOqmVebFNssJUnQPIZddObcgUa5Un6P6WZSLKfB
cLl997k7EssJllRoadoATRvPuJ032B3om3d8cxoq8Rv2RCWbiAsSawm2LldBYKNGIknLrtPCB72j
CBcpERzNTyKGPKwiBTxFeKhMV0nshfrPT34yIbpibFCTtoUScIY5cxdiLXegetWG+4PUswuEKgQk
nPcIf9RaJAWM5agPpAUmm0R3rXI0+y+RQcygUsYq1gyCxqwRoLJXLpDGi3f1NnhZtrnitK8MHYE7
EOBKHUpAB5aVyzBLM1J1aBy3fHihjyW13s1V5AKUY7SkYuQVQTdIbHUvjy8CksKAq9MKJBgCJPSp
mkoaOP+wj42XhpddDnLedM+ZbCWPmvE4/4w4OZEAC6qudG0Fgg43Kx1ty9lE8616GT1jsyiIbCm+
L8KUxDJBHRdlNFvQOxZesnA3doQrOt8H9H4csUTQR5KadxEc+GhioFZx810Jiiqws1mRg1EmeIlq
a1xR89bUsQSECOcpsCsFXiIs9MMyGvvUoPrHCeUWF4qrup2xbAasLpwM8L5ofiT24zoOUafgfz/B
udostY7xfiapqpwuue/7zboA6gz87ycC5DyTl9FG+JZE1qVhKhstCo4KWpnWxVA6LdYGLHkuw3Go
OfJYW84Q2hyLo476IcMG1A+99U80TogQEi1YoqVHeUXtD5P8UCTEoALht0Xuv1hp4qJPodGDfYjV
+19L+3voqT0wHFNWMEck/LOngmkdb+JW58nBXlCnbWtnAl+sts3j74lMBHKEpom1gQq098xW4fAa
ax8aFxa15Jr4ZuKw+yLL9WBNOM5od9eRnN0iW+Ixu37sGUXbRB1FMP0hmCVLz4DW8lS7ZV17RkM8
uqnDCNFB2KRY286nGEd23eiXgQYiBPNiDKmuPMI6RXY/LRtZa0rw17p9zcY9YgJzfFi3TEqEAABd
orRZoWMcqlZR7vQ1zQ1MQgT1tfjfTzBGsdomtVI8EcLysbAOcr84QeUFH0vKvpu9JZh9gAVT+cwZ
HtVw0+3Tw7DrDugIWjbTlt7gd54m4kSaEBNofa93aL3A3cyLlyadU7L4mFQVpp/R3BwHm8ayvTEf
95FMuezz9eMT2UKEoElxmne8wy+POAsHqq2gxeA8nYqx671oV6EpQ/3cLYpPVmnW7aG0eaKpuFmG
q6RMnEBzl5HIBVJnE0fhl2IAQQ+eQtjQWu7se55BS8DE14aYylBAzSJ52t2nTEDcsDdk44xZa9xk
u+yVZVst+6Ai0JWwMnE0ftLGrutiRCNG86NSNqX6Etv++ikoF2sLZsbqcU77pcWeGd/a8qUitqs5
5R5deC7NAUpKE4xN12LVNiWcqN6MWCddoLdfcpfbt1w3xc9JKoVgbEpoSJ1ioSFuwqTRA9uMl28r
MhAjm17yzMOIuCNiFgK2bMHIpjo3sqYEbPUqGH5LdBcO20a5LbSPtfv9z5wtxgRGnaQHo6bEszWj
OyFALmDK8aWNHkrOsI85fyJ8WfWPECdU6Ed9DhazAXokZb4bmXpTluTGoFWFhwzBB2vdkGqZgcA1
wowgFBAbORKUQ/CGLnRE/fxgs9N/jKHv5EsKjtlKQt00etyZputul78Y09NIRTJcs/8ZmOFo/POe
uDNsQhq1KcRtWcVjEt7EyVEBCUQTXNlJRqgg9RUF52yZRWiNvCXZNvdzZDpDdt90VKC5quc4j4Ab
oanWTTXCtqrmtk6u4vLBTj0LTAYEPvFvv/bdBMTQEPyBlwFBUz5DH7RNvMmxV8xh5nZyZ6/0s21M
NVpRRxNgI2N9WaQ8lddZz2rhFF3gDOkx7P31o1HXJCDFUNdqNmlwIIV0WWnXUXZgzf26iPXUjYVe
0v9qXalrgSbZ0Owy33D2kQDDsJeN7mjXMvpz+8gJfWo9AHEscbo8ltMBnVaIp2a21UpXaw4J1VdK
XNCrl/mPLcnyYkqIPs142sWZl8TXCRgoM42IKgjIe/26J3ImQ2nkOsA62L67iIsvGbURez3JgesR
QKGRwFKm10joc9KwN97vGGshn2qMDB54d8i8UzGb7xJaQZ1LAIhKnxK9bCA2jlzp+hVjr9MvbHQw
j4HJBfRJFltqyIqSKeCFGeasVCdoolJbxzRuHSvMKG3nLmgFK8SOqzZOy7njhstHC0BZDJJXx8DC
d07m31KMq+uxDC5PgAk5GLNeC5BwG3x0vntYxxYgdOLL+rA6wMup4s/rKPna6QS8mEdWYVThNQ2b
Pic34K7daYnDgygew08HEMiobrZLQJCqmQ5VdVgPpiz2VzdW0CdFo8A3t/GeO+Z4A0LoxFmuGB5L
r9ur5qO+X9dUAkvE1qwFT4c2TeHJxuzeRGG8SzcpxSZDyRBijrLVk0ku8VltcyfX93K6n6mHP6H7
IgOwqUn50Bko27LwqxXdFPXz+mc631j0HsCIHVghS00pGlGxLVTskUKlxrPdtEfnO99ERHVi/UPx
TUUxLEU2sPjyv04lKaKunWuYMlY9vM5obq2L7KjectXPDtSE1fn7eZf2/0i7riW5cR36RaqSqPyq
1GFysD32i8pROWd9/T0c77p76bZwa/y45dpBkwIPQAI4R/g+Rp/qqQXQcJfqNhufc3aceqLCQZng
OcgZzo92qhc2H3uXw/teO9TyTUvNXVAmBKSv537KygVFu9K+K3SvU95nEvG8RH4X/hvOlqG0TZZE
XAvoJ2Ffzvtb/fn4k5mU0k657NOnzyLgeRSvhtUtODbS0DhtN4AL+gPh1ZQJIfVTkyVF/yfgHLeB
BdxwXBF1mBxOVFMEXMLk/xBMoWwKoF4YZbmikosS+EN9iN3qOO/rPVh/0LLSu/KV5L2tLn3aRwHV
lVzK0iZHLA7rKw0d8HXzidhGnuP9Hjd+WfitVw5s06GSIlsqdNnBi6pvysPo1D2eRHpUQZtcOpRa
6KXTuEss/WHbOv/5W8YFrGizSkJTFoynB7zh7XtIWHAG1jcRH6inNQogoYfNiq5LVHab+n1WP6zU
NBj/7FvLEBCCJWlv5xOesewicpVh16SjY5T+oHzvUdhLdtub9oe0/bQcAS2k2gjHVkXc027mINqr
e8xNYVLStSAYLkOKjRGzEX8I7ieDAnRM/dq3owK3xxxab6MBDSzUIDVpMnRcVx5GF5z/gwyPb9rW
pgoQkttpOWsjjyPvwpsW/fggoiqcFlr1t3yZ3RXVkkY5owAolomRo4zPbKUHNeDqlMqOBXTEunw9
OW2mgCHpArlo0BDhzVOpnHrG5Dp4TProaBuNSzgK9+utLRTQoyjyakz4BWJJ9/zNs9pZnt450rvR
Tz7Sn4xAR7HBbrRMG52KeMTQlyCqrllPhDAiSortdJneLX2K1wvXto/a5ONdOoq87S0jPo7IKKCH
ymDoPcaPtexpqYMqtG/nBGF5XPxtQ4SzaQJkzE1p6Ra0192o/SKhhWYavCzeRf19XO4V+Ua1f2zb
o/ZOwIw1l0Y1fNVnqzMnsz3wv2QR8QZIpRiiCPXQz4MymjXvCVp8ze12MTTKFa6v9H9oelIrEvAh
Y+2Qah06gjLjKsfUtFw68fyyvWuURwuQoLWZwnJ1NkGrVDgx+lSrN6kJnEKTJqBBFFnQgpl7oIHp
JV0NrUE8MR7S/B5qKgQcUL4toEFSLWGaxDg+tdw6jeEkEDQs+pcqed7etD9UsX4hnEhcMZVjq7QS
wm2loZulCCz1cWgCm80HaKzX0qep9sw39qOdjAqpxJBEaVEUwDr5Yf7KmbzjIAeT7mN1zSnkVcl5
WzPIyaCQVAzg2xgqFfEpy/ZM/TBnxLWD+9YGeOsCQiBnKcewA0LkebAoUD6tMS44vwzDsVA+b38x
ws1FlgqjWZIJCmwocuaBqt6NFIszcVTFzlG1SKPEVJE/9ArCd/5iSh+q+dv2GigbAhzosgnJv4H3
PXYeJFvcSc2dtny3bYRCOF0AhC6djV7hr7Ih5Md5Y2rvDEF1YI7s0Mk/5QECNqj6OLG4R6Ob2iD3
yV+abp+W93H7vp0O2+sioEEXoGGNlTaCjCqeMstvTDkW46HB45FCvczyH7zh0mLPqKSHad/0uBUm
PXsHSq2A9YnL7Hk3Qjkx1/vrckp/bK/sD48fv46p2Dg69Lwqxel5GaYLUMJMPcsbc5CHK34WUK8R
lH+I9BN2pJlDz5njwMCCybo0CJ/xCjbjhshfa9PUI1ZHeL3IQ8EWuZ8qzp0ZX68B56aSP9Z7zRlr
WFw8XuiLYpd6mKaMcjg5e0lY9S4Zhx7XnTb7VLLCMWJfok4aAUliV+k8xCxkfGI+x6TQ3GtuXlNv
ltQyBMQwan3K2wgPIu1y3/TB3HwhHZ4yIcCFsiimzTjDhQGlj2q/6IsjT4tDOAGPBL8dK002DIau
fIyCCae3BHVMlicotnXH3lMDGxJBauSUe9TN8djMJ022DV78Nid7YtfGNOV1Z/e4wdRFENsfcmqe
6vJ988yAEMtDLRlbLYFXj5ACcnhV3pJ26q2+Qyi/ir/j0fKeUpi4fKk+symE8yhfI8jjAdm5uDly
V7faFa7ttn6DfvZp/6Z+9jNzQnRndb5YdgygYPJNZ91J8277G130vLO/L5zRkq1MDyX4hKqbL8q4
Hscx3QGciJySMsP//QwKrCjTm95Ef4icHSMWTOVdT80bUSaEYzqYo6wuK4bfZuU6NXchRjqVkCok
Xwy1Z9slHFQIrQ2FkZmoP9WtF0/fmfFOX3at9IGcS6SWIwR1Ga13kZT0YM0wRy+NBifrcn/Aed3+
/hdD7dmCBEyQyqLs7CjlddaPg7SXm97p6ns5S71Se4heto1tA4Ip9pqgBzNsRwPt8qX+FQ0SOZWe
UH9fwIMhq2JZHXnWZXpm+sDap7/7/cLZl4oVQko2XGwpd3Z0l2kU8zT/gb8jtCbblokRbllMG9Wl
UkowwADQItQe+d3E8BrbUY6KX9BJyOV4cLImuJhaRyBrMnEzDt8pL/x9cNwrnzqvvNXdLIgC6o36
D9B5sif42pAVmWzw6oUyOJBRym65cGZ4YN/mxW0Owx3KxcH2B+NnfmM/xURyKKALpUfIjBP541zd
rVAtB/+rWr+tiqv9WpqYPUpDjf43zv1q3Aw+n22R3JjXcRVQpsVHjer+v+zoJ3OCIzZpY1dxL4Pn
hD2b/efJIvbtMiqc/r4QdSwtbpsuxkGa8FqSNYPTzR/m6UZpPLk/RpSs8x/iuKmrmqmpisbE6JCs
0zzOACHomXBB+9dn4xtQTTyYD0ZQ73J3/rjtGJcTcO1kUogWfVylk27DM36Oy3du5BsHzeMthOEt
Vba7fLk4syaEDWagPGJmOsJfjQoUP9faIUWOF1ReElA6pJdj1GlpwrHO1aRM13bEk6FWQT8lmOvY
1bMnabxGkwgRPsh9FM60iVGXYmkA6fKrREd+B7a0+87jtbVOdigIuez3v5YmFqH0cGrDagYAZwWU
VW8Xqr2O+lAiUwN6qvtalaEvOLlr0B/UD9kuO0jH/uaNylEnnxAJG9QkLCDAyHuapac81h30QUbN
myidz4wIBxnd9abUZ7WJyYfsQyXPV3KRHBSJMkOdYJGaugYtZcUqhJL4MPhp8TqnZvpl7nSxN1yD
QQj9A5R6+eUM6eQMAmoY3aR1WadgjB38N73s2t2nsXq3jROUDQEmwBycN+2Ig5tlHxrwlC+Sy1Ki
bHY5SJ3WIYCDUo55bkl42l2K2JGMyFG1q2S0nTwjJ6EuR/yTKQEasFkli7lCOlTSUL164a371U73
FXn3SqZwS11fqLWJ8BCqcR+tGl7b2vQ2TFrItygfenMOpIGKicSnEqtKiarJs8mRqIkOLbubmGtW
VBH8cn72a//EylKSjQXT+UxMjz672AXPZuniZQ+yre0uoUQ7qEMlFpnSXG/laESM0nbWsXOVD+MX
rXayg+L2bncH2sbHlZKV/kOOdlqhABizFS0QFwMtl/VpQRMQrtT9vqic0Lnl859UExDhHhrH+7Nr
4TgWRtWYCPyNme2XXHWiBbOtNSjoNIqrhIpUYtGpXKrczvUEsvA7PjTA+1rWxxbd4JxFlD1u4wb5
7QTgsLs+LiSGpk/OWVp6SAj99R955AwscYNDTTtTWymgSDmr1VgoONpL9yUK98MMPa47xfS310UE
YLEMlVSD2Wt8+rBtDvroRs3z3/19AS/YmCdSZAIvgFPOkj/mlrdt4LKDQ3nLlE0FzXLiNEy9Fkpj
p68KwuVB8bLXLjeulI2xgGPoU9MjF1HpzJzo4T3L+3hElGdDumuKL2E3eGbzJrasMyv8V5ydI4vF
7c82+iQKoLvrVIqT9yOR61FLEVw671U0B3IGxyR6qLvbHqaolpWLqevZOgQnXlHEGPUOGC5V+5p9
0OzW6Wdv4g1NObVnl4VjzoyJwTCSFCnkHLUQuLy2fsTQjAm9ZnLUm94frhePObGPtO+Y74oP2054
8ayeWRa8fBjUSssXLHPqpRL0bVqcMbwuS1ATLmL1obJ0k8gxLqPfL5OYtPivh+iNnEq9jcjVdr5x
HHYzmqgSNwERw30TTFdv6yI8syc8xciFMclyiTiC/lEwsh85e6CNzlVvfiU1avbbO3o5cT+zJ9yI
11Kt0LrAj3XxXa/BF1c5irar5Sdp+ZJZu7n7hJ4rJ42JL3m5nfrMrhAvJaOz1ZyLVtYvMXPaw3pQ
v0aPCvKq0MNYpuqmn0vD6T8jenq5S/XgbzuSJY4D1YY2SJOK19ssexosr9G+mvOjhYGM7d29iPpn
ixTgRUntzq4GhM7V3q3a1UgNhVHLEJAlNXDvGk2ch7VOvX5MnaWxPY1h7CN82V4JP1m/PQidrUQA
mCWeh0buEL/SA2qXu/bKBA1AfKQu/NSGCdBSZ7XdprzRb4hbxy6+NQ0xU0LtmIAgshJLax41eB1G
rbL0ctT8Ezl1WP20vV/UuRJHf0Y5XKd8xTlmu/ie6yt0gfTQOilHRsLLtuOL9fpTzoJYMltyLA14
tyjr54oFylA4ClUyIj7MK0ye2ZinZep1SC6ig0F2tOLjGgXbG0YZEPCgKefGSgukYSOLnMnctTnx
5SkD/N/PVpBXUc8kvBy7a//SoTMnYu+2V0BkSNbruNGZhSqWQPBZAlTmoLjlSIburNr5yidCi0CX
yEcdKja9auWdGdTtxIjLDoFYdyafD8HEQb+PDvpx3EUBI5rPiJMjTvfYU1bLy4oWBkXB2NKSOfb6
MNpPpkrxJ1weyzphjTjZE8WRDjaICDIhTh579XOHBCPbqfJx8FgAKbyd/Bjewsm3Px/lHwIy5HYm
RZMFD9fV70X0OKWEg1OIIE7wdAxKAlEN98DA8OD+1LlasqA48PmonGLEp5xDHBMpFiZLVoLYkF8r
ATotd2m5H4/2q6ZWavpU4kKAkKguqawKaxaJg5AcJPCJCWxLjHqqIHxQnOQBfYKhtzm2cOmujeh7
mb5kw6HpqbBNmRGgQrPnRSky3EEV1j4z40UGzQZoSXydKiJf9jmUPwwDKSSGef6LSX3SsXox8Pqn
r9rglJBOTmzj67Zf/8ERTkaE1SxT2cmM36TGryZ4QPEwcbXu8vdgXUetqvIJa/wn/54onKxxPznD
JKsu/5k/7aHPySUzVnRKXOWvdOhJYDxStEE8I9iyx7/lmb1Yx/1N5a0MII7yLQONBSBdSsNdz/ZN
cV3FNgETlD0hESp7UP+ZBgrZqnJdGn6ela5ielG5D3u/SKi65uVTddpNIR9SjQr6AhrqmuULCn/9
teQgPz5Ags1+Z91N1ymS42FPjRD/AalOVgUoZJmhIgrjmJW5qx1RVEKX1di6nPkJ4obk4+rFx0H9
lzmRzEzOdasfV0xy9j1U5pArXU0fMSQtoYTF9m/rIDuzJlywimqUumrFcWh5u5qb+cVOO4xHrr5N
P2cR30+UQUnA9NmsKl4iB3YMk6slPJrh49+dOJHRTLZsQ5O46nJ8yD4vnNRjp0Tgm28O4y1YDw/U
tAr38I0TJ+qgpGoKzqQQoKUppTelX+OpcAo0Xpmw23cusTpGWBPwJEuq2owXWAN63f0cG5kf8/cg
lXmd8922RuCxSHgW1nFsjhwq565xoFKSWPttA3/IEU++LsCHara1HdoTkoCjEjA/OWbuEMxujdnh
zKNpCalvJeBHOMbtYitoH9J7N0VpREvfT+MTC7/o34iFUd9JwAwrNWfT1uDpuM2Xh2TPn4l7R7Mx
kd2jK4J6ACcOlsh8FtVm1fU6vlRq7RPj2oaGZ0h8K/6LN/xcJD9Lo5LVaoEVabtkr+yTHW9plffU
lZd/gi0zfGPPApgitYYucTNKXgXj9F7iU0vJDesbp6g9Y/6y/aGojRNSjmJqWNcbCgpz9m2CJ9Xk
EK7etonL6dMvHxcJ0LJQazB9gxWNeB+r8AppQ7bIMSOK64dwbpGO2yrNch0yBMcZ8JDGn1kVDPOM
yqnmSEqwvSYCGSwhzVhDTc3NBH0qzLjqqxjFTCqxoKDBEqBBL8w8BXMcWuR2srv4/NYjueWV5vCc
XTpQukLUigRoiJph6BnDV9KNNFgqdqgKgwBvyoSACWiP7FJ0bPEiuisPD3rydfujEI4m9sn2q2Un
aYG+qE4toIF7Y1kYlhyhmfa8bYdYh8huNs/5aFn1amIS+rHPv0tkCCfAUyQz69BNmNsjooKs4yn0
VRnJD2OQZ2B43Jv21KMvgQFiKUcukzTMuE65hdCt4tkwklFjJjaN+jh8U89wbR0S1cw41Z5h3o6x
XyE1GBNXYh+2vw11bGwhQRikrkBjMbLH9Y63QHWYUjd9TFsfVJdXXqlOGmpZAhCYUqrmaoRnEBOD
uku+60zNTcKDEROpPwFutoAG+ajUhVTh7NQritZV4bB1chL7blmupiF0iE0kgpAtgIEaV0s7cqGV
6H2n7FA5us2hDyz57FAMoDRjQe82DN7IqZPJljLKHQWYgHrVBL5fYLiVOWOLQVoZ4MeZ8HR5Z+oO
p0ridt/2bPpvmILm+X8dVM5KibW86bWXApkFYzn6apoF2zu7DR2QE/2vkVCK0nlNcT1tV9bf2hAa
v5FA/kN8v+0dZCJxm6UnqF0kAELLuh3S1DH0b3ZKDAdvuwiGKv67Em3RWWoOSCWTmlMPJ6PZdK5q
T2vlmLZVvci6Or1opV3Mrl5PfUIskdpIAU4WO+3HtgOJS2MtHxp9vo2klDBxea7y19WQyQKUtEml
dCp/jkmRwCpw/686yIuygOLVodYiYEjT5QvKbjJqX9Euld+pZDzh3+L3nNK0NGYYmqEz4URZ1brM
688mzQG0ROiisHHNmALFlUGET7ejXF7QL3tieyGoQga0YMP/TAj02MeK1A68SKKhnwyIx0hVOzDR
AZ/CdW+nz2x4nr+V1Yd+2anlrRntV13ytg/u5SN1ssj+6+5LmuMtmM/8qNXHRNrP9fuxJyCeMiGc
qEmvpqUs4W5VC0a93DchwV1RvkYZEc5N0bVFLCnYucx2c+2T2bhK8Xl7q6ivLxybUu4LNvFbs5Ht
TfUlrIkQTy1BOC5dU4Tmq9bv3B/H6miZ+3rcby/hD4+kp88thNtlHGfJWJBFlNejp4Ndy1Ix4NV5
9S3bmwekSIQ9yqGFgKsXtanX/LPI0A/pyh1vZO3S6wi6QsVBZ8GgfuuVibDKN2oDFlQBFkw21W1v
zbhq2jdxGMgxeP3BDTOHDRH1CENiS2HVNfJcDSjux9aOWdfF8FzY+4iiqL7kFxpTFWZA5lzXxQqH
lsuTNCiocETrTWv4hvKhG4miF2VCQIGxyi25kjGDvio/OrDAgH6GGURh8mLYOV+HgAO13aO0zoXj
08PqSU5yrPdLwNv34x3hdZfiwrklAQzUOSyTBB31bnqt/bxpQFTGr1tnCiB05pW7t6jFnxsUoEHq
II6axuguqdf7NYFq0rVCoeilvOTchIAOcZZYER7JR7dr7kflqsyuxwkVZO2rPBzH6Mdf7qCAE7Fk
qmA5ROOl9mkE+5q6L3ZT6ug3XAO6CJovpKjaJXA9X54AFF0Td8zOucEbq3X44E/1rt2vD0tQfuYq
Z+mO4l242IJ5blKACSlfGlXjOpnt1xRd6ZjKeUB3yR49SNKNEZSfQp96Ur4Iv2cmxQQCqh9qZXKT
4ws78tIorgE/LGfxUpR7qeafi1fGc2tCNpGxucuqCMARH1bUqNZ9/gGsPf+SR/aT85bi6LlBAUYK
LeqyusGlkdkyCCBsN+7S70rYPW97J4FWqgAkcbOg/DbjKCjTU6ijSrreZgX1TkU4pDixYEISIs9G
bF4t3+vycaak4167FsQodb5ZAmYo6oxLWScNCMVy7Bq4jSpe5869Y7t4rHTS2YteJXyom/3Fste5
YQFJ6orFYy0Dh4tyN4NKoIkCC0m6WV712Q0LnXJ+5GMM5Hw5taMCppjh3NhDjM9mrIdivBlnIrnh
///WhgoQUiiMmVOML6aFuE3Xs9NroVNFjYOpTz9qKyLLoLxQgA+t61OlxGQGpIJjdw0dO3yJ1Y/b
nk5smZhgQAEntmuIz7q6eUy7RzWmFG6JRYgDC32pS5oswQnnNvYL9mJ3mtfTpLJEQBYnFZqlWBWb
i7x1PyxUGdb96LBv6k5x0f/oYwib9PFLmdmZj4u0WFHYyVrF20ubH8OP7Da9/9lck/8wnsCHHjoG
oph9IEMKtU7+Pc8eAwdr7COrwDr58L+B+Q9NcnpnBm9t5BZP6Y1y2PaPP8QwQzeYoikqOMr/axDt
Q42hVzhTfEyRvyf1lsMJ50bfPAI+dsuVQuX0l13ml0nxNVob2ah0BnwSylJMwTNPDcQgjvJlvz/Z
ECJXUsUDpkBxtpLix9w+KgZxdv+AgScDQqRSl3BIdBX+8f4n5Wex+6n6TlFc8P3/HZNOdoRQNeTx
LE015usaLXmK4hKCxepOapvYKcJqv6bDLrG7gzmVkUt4Bl/BlmXBFfu6HFplwAoX3eGkppULpUjM
joGLEON3AUW8/YfU5rRSIZyZS2abPYiTUPHlN8s8kPzh4xSYR7YP/Zl4UqD8QwhhminNLeOFBC2L
3W6I97GkX//lBgrhSq/KvC5zXPcbnx+tzA8/8ioVV4cApynFs0CdKiF4Jc0qlTMHLLO+kavr1rhS
qZaQy5h4+kICVlR5U3cdb12TDfuQ1UuFdob63fRaLi8J99teji0+OpdROy5DhBtYUcHxlEPFmUyz
d8Qnugy3/67IFl+djUWtbbVL0BS113a8JlKBaSUCu/zqt6Ckpi4p215ni8/Pcs6UQkmBfODwBipJ
AzWEQa2H//tZ+IgSI1PB947q6wNnYWrAHBNea46FrokqiH2queAPF4TT/gkYwcIlljWurlEtTvOD
07FyUfi8dXJH+cGboPT77S9GuQX/97MFdmoVj4uGUdbUXJw2bVxtdO2BCIqUEQEcij4a2obvYmTj
ilBAvsFwU8P7u5UI6JDLUiivvO3UyjpHLV7K2EDOSTg45XACKGTlsJhazrfL2i8SGkCIndqOTrYs
IIJegMdFmWKwlOL0qHs+y84nVakg+Ierzi8/E4cEZklihcFfflqMxfK0SHq05dfB2NBhGI9Fmg6F
FUX9u2/0mgSceds6q+mQvF4Iqvtav4E+Uj1Tj1rbYdZ+DYtnNkozHNq8gB+sd73Ha9rWYbmbwZn2
Zk58jdm2jekHnTGR/yWNsrWZc6R78gNvWIwetMMUYCrstWBJdexcvk+djAnep2QDs5YJ6Noph5h1
aHz7aGqRL+uxE1of33KcTrYET1SqnrVNj+efcDlY1WNXfsyn578yIXK9RFOrhH0YoiW9HGc3lKGb
3obGuK8nOdxtm7p8rn6tRmR7mTM5SaIVTvEzKiETejMd+Zk3iCSBXbqaem+itWWtHxLdmUei4HFx
QuHcgBCP2sIcc6WDu2U/6mueRCI8+Obq8BDbPadO7XZXIWH0Mnqf9o5j4tmBwqNjNKQ5PhNjw2fD
Lm9qVn2ZpjfenE52hFCUF10WjgryVf2pHHarl1zxlgrdt55UvE8j9tkeRXZALU0ITFZoFMlk4nms
QPOghWnS+BNmsLddjx/K39P+07KEuMS0qspzjSd52YdOO8Rj6bLwsatt3O7vFYotl1qRABF1FMlR
FiLNi8IPjeVnxl5Rg+0FXU5SVLzEQvvblg2R/CdNVgibSCjFT+7kK16CgexkV/slMnF+tbD32/Yu
nt0zc8JHquqhHuZXUvydDvb2fq/u4j0yocO2mYuDodqZHeFD5WlrRlUKxJP2feUseC2onyK/BlEc
AiL0VdzYl19CdITEfugPb7punFkXPlyWG7Ui8SfUulecoXlX4GE4o4QlyU8noPpYWH2RhVgjdEA9
BhbTwjWec67jgwbT3NUJhOfQ8Jvvq4YF4jiDWbbY79XqY6pkEY70uAS59VF9UwQ5+/sCNOmSac55
hjta2x1RhQFbmdNQ7YoXT9SZDQGWlBgEAEaPVGkpruTOKdLVkcJv277HXXhrnwQXX6ShT0O0rbm5
ARXTfjowUwHJMThfIkN/U4J0tiDBzweGzLiY+LuAK7vMjd3UG/emr0JaXTpQCEt5gODWydpIaMbE
7qXqZ3t1W6rjhPr7gkPHcqTOE58Yyeab2b6dlHfbX2bz6+PWLPRqoYlqHNmMxGEaQLvTV0GqTV6i
k7L3F7PWfz8K7Ajva50SVvnU4iZrcW0lFaMU4TN6pWeI2EI15QtVkN3cNpgTXttM3cAzAMO2Vcqx
q64zw9/eNurvC3mK3fNXcv5cWGPgFf/hSBR56OVU6GzH+E84S0ug1Dg0+oIdU+5MKBrDjYMyGKHZ
U10jDiETkg7U9ZxalQAF4ViYRr7ynDjdT/p9GhMhiPr7AgwMeikzlRPPFxhCn7rKaZWX7e9y+Zn1
bNfEwz8PQ1HM+PCYy0CLBHjO1UcIuY3geMgC6r5CHR7h8M/GNJc2Z+iOwORQFCDV0f02nJ3tNVG7
JkDAhNxArs0c/YHmS6hcS9QjE7EK8a4cVdkatwmCzDS8i5SDpX0ZEwqT+fH+YwDAs5l4/OOqteoO
Nv6hqQr4sLs38HvkLqSGWS+/DJ+cQLwiKyVY0hL+HrMcMYkG8ZjMVXZyoLuyE3nUoaG2T4CC0mgK
CO3iySTpr4t0p2fHQfG3PYBckIAFiqrjHs7zgPmOHf/tYy9/QCcWPYdkFZ+fka2PxVd8hjyraTdT
yCkJxmDijd9AHlly5HtoFQ/QTKo86RBV0B1/o0yZdvblBISI9CROE06ZVioe+0coOQBzaeoWaOGD
ZBO/J1HP1MQBEwfwmTGNpd3j2cHortPh22A+bH++zewHzi/AxChnWhTz1HdkX5iUgxPDz9dgSZ+3
zVCOKODEYhp1Zkeoqy/Sh469aEWKdgXCBoWv4qw9BnTHzOCX2J+0snnA7sMn1S3+jxG7133f8EOx
Dc0ss67JGixIRudK5+axUx0rt3CT68nLO2D6z3YFaJLqBOSSyxTyh4QpXWFEvHPewBtbAZYRHTL1
EJ7U3XpHHjgCHcXp+3ZUQZEwIj2ODz/Frsr9v8ocVG/+5Z640wkTJTWLUJ/rFs2K6Inj7AXFrkOH
Wg/COcoScarEW3SuKmmVakARS9kNxV1LJkj8G2y5h4AVQ59PplLw4kgMjl4u2AlFsiv7E5+LTILQ
3T5d5MYJmYUR2uUw8NLFNN/laVDlTymGYOqnON9XzSHqD7FN3ZkvF9vPPpaAHKgYW2lZrDht7+JD
9Z6T+6d4ECv3fQuqXu6LVDSjQo3Y4T60Q6uOFsAwPiSf+0MH3mj5kH8Onf9nUwkfEbvTbK3/J1BX
ORgyn7vqL/MOkT23VvtYW3i3Qucv/niPmyCeEuUAY38fQypI80C/4Y8ifW5fznFtysieZQzbo9P5
CAGIFaNmP8UNjds39b6dnENsShtypVZink1bYeT2FfiW0Eq4fiHcnsAmsStNkVF3CnOcsmUBaRoe
ZAP9tnuJH6GP9beBWBUSDyWfFTnnWaIU9k6LMldcB8RyqI8kgEYZmmNVjTjFYyDdqRjFQo+Cz/uC
cJjcKKi9v7QnoEY9lapcLYv5Gi+5HojkJpgY4cLSPGZSKHXxQGmyKhuyapiqWAfIDVsf5AY7mPbH
ononL0SPAvX3hbi4zmgNKys8KPfs+zh+nZfd9n5dzGHOfr+QTFtGFbOmwu+XoTkU7yr9y0Adm8ug
emaDr/EsvWUd+iAZA6jG157xWsTPdqMzHlcXzC1gQqUglVqT4NVJk+os4R1vtvbVhmhC1bpa3jh/
t3G/+fW6zj3P2Q0dsIOeOitzS3Iw/HJedLZ3gjvLjdGtSoK8aA4Wn8tyLpKjP0we1xTodSLkUhsn
RL8RokOZnOEy0PbHfoYk/HLVd0T1gvQGIWvO8jQHIxHwrfPzZ07CyzXGpff8osOc4in0C2Lc73KE
Pe2hyMrSZuNYrjbiRJPD/7jgvOQWE1rdOQ3C/xHRL0KeppoahiRBwyZG9HA2F3Ow4X/Sfg3CI4cg
41tyzWeg2d72sLHbrviHBf4yKEb1aJnqEFyAvEI9+Ot1tzPu1Vvpe3HgbfXgU9w2dxmSTtaEp4Ul
DZGs8xoX2KUe8wIk4galKcAPz2+R/bSDYmTXjalP5QX5eWNIz0r6IhntIe6vJ7JEQxkS4G+ek4nl
BWppLQjFjPbYd+ypz+PjYtymeu326Y/BYG5kroexjkCo27lmunq6HfTVj4bZBBhTOysApYHcWrO4
jnGX227dqA6osLe/3eU+jbOdFbAxtpS0WXkOv2bBTX0t3a1e6fEsDbLQkbnXgtpFcr8na7E8Tm19
UQEuNVtLK5srikp77ch8ZW+7yx2nYcoC26M0X8gDIaBmZzG10bhIobyDhNGet2xI7wwMYSCn9qg8
lPpqAmoWOluyhqeFU3wz1M8zRdjBAXFr6wTA1LpOiaeR+2geZMNHtT1mk5+CKk6ynqra0waNCAOX
i3onJxF70mu0KhZMxZWk8nPN50RWqSe50FdQc898VYozOgrDCNAU29SNrs/QpsST+RpFYMlR91BI
+WZnyOc5P3v8nXoEID6b2LBeRCD1i3Rs61ofJPa8ykTYuRxMf8Gk2J+eQ7hy0SZmYib2/ah9spbb
pWfUrl28LJx9KQExqqkZ45TP/6yY8sjNB7u8SyMNYx8f2bqrh/fjAvEeY4epHQpIqO8lAEmdMDkq
VzRxaLs8dAroHcUe+xbuLcXjr6TSoYsJk9QHEyCEaYaqygpuEl3R3dTKfN+0FHBQ30zADUnV6sFO
JhQzrF3LPiv1+66n3hgoGwJcSG0UqWYIbLKTd3Z1nK3bznogUJ6yIUJGZgyJXQFt65fB5xXZ5sY4
yE/KI+805ZX5rHeovePbvwFTopTzXBvDrK+wacEf7Pg51TD1hsdynVoc4Xm6kH9E9lLXVQp0GoOq
eWUf7fe1rz8sL2DZu7K9N9XrT2dM56Ht7PqyxrW9WgkWNkFBLH0ch9WZc2I6l/BtUcE5zvWlUkN+
m4DaljR96qhMh/AIUbe5t6I8mV6ngBL7ttV7LzF0MObolJ0/pPemYoIqA4wkItsL7shFWfRAJJTl
eLsxxwX1dnTBg+yvPudA/2uTwokym6qZwxEOoe0Wn7+wls2u+wgZ9g53Ch3dNSx16/JNF/PTOoUj
psaNrGkaon4Z3hTyj4SqYfzh5vevATz7/Nft9LVrk0HnDyd6tEf+9FkemltF7gJNUr+bWvJV5aJs
pvFunplX2g2RBFx2mJN54ZSlRlo1EzTn3Qqd45P8I+oOtkTku39INE5GhKOVK/lY6CPexjtf/8p8
rpmnOel73j3EhReoJgXSHoeWs6McTVKqzyZPsH315Z+7py+952JlIFnt6SE1voDfQfG0QCE+51XJ
pHbFVVBFLxQeo8arCI1tqztc8ws8JftGro9/1LP1jb3e2y0Xz9Cd0WP88TqwH0fb48VYKGTtZbbf
jjT8aG2tT4jJZpqYXcjbMmbtMUrd0BgcaznGyueqfjAoBYvLEea0mUJ07rK+T+t8Qk0b12lFgUqp
l9u3hUKVsy+D8cmOgCddF5epnQNPhip1wlaGOPzj9rZd7jXRTiYE9IjyKWtnnstA7rDAWAavmf+P
tCvrjVtnlr9IgPblVdJoFnu8xXacvAhZqX3ff/0tTg4y8zET9YWD8xAcGFAPyWax2eyuqm7GET1q
o9+gYn7+qO0bKlFwdU8bsqlojmEjXhLcA2hvTBnXzist2bWWFwVPKs3n9wztwojgEpHFenD58Of5
zJV6NKbxlhPbnw4GToH5zdnaN8WWqgq7fuO7sCr4ht5IZTWado+dzfsP4g2kEGqfcxmg3sFLvxKD
vBqDXJgTXERW5lK2ipO5yW9A0+zbD/EWauqb0MUJXhx1ymOuIsmFRcFjzLBIQhtK0Hgm4i9vvMSC
C07zuiTmv6tn+GxMzJglhlGoUADFZcy6UdtPLPa16Nv6FPIF+QM5LkwI5wsi4EkeFNz3OuNYh5/H
+9nN2FPyHsJD/cIMn9YLRGwHqcxLzqxStWDRvi8zoqHrKlZcfF84UVCK0mutiookLXqys96NR4ou
jNi0IknxkqCrQdExgjHGPat6SBbHmySynZrwaEvAhrkcoirqeMrksd90z+AM8ywv7MA+qJ7oid9X
n3wxcwJOTDOoq6cEEAgpwDnaTdLtO0v6LmwIqDA0c910M4onnMKN9jyRUR4Xyw2D+LYDJVL6kB1K
2SWTXdSSCejQ25peVFrB00/9xjo1ys4PbYAUN65exv57E6zvpaun8MUwBWxICjnLVf4QuqjfO/nB
mVK3H/djd9T119Z6V53B2ZpIWGw20DGrepwicZ/fGqV00BcCG4hNJfIVj2BC1XUDyzZHDFfJR50K
WygDAioUGip3Wp3H1u2b1DK3mp7XV4QyIMDCkEWR3Dog2U1s88bq5ufOeg+t2wWyidzEedz0hcO7
C8LlLe+2SupnFB0a4ce2gAl9FYJuY0BfRur4CbSYxhzJ+Mxdn6rrQeuFPwlAgFx/WCi/1EQGn2u/
1GjBxj1gAXXE8qOg+zIIqBPpiZPItq0ITCIgIsI9+AnZEai+xehjBsM33iPJqlXKGQQ4MG1tZFmE
lRoNX0qO4fB9fQapZRK2f4jSy3maAd2ZzNx42aSYwJByN2IQIicEtiSrmhJhndo9Oc0Ta7brg6Dc
QKQmbmw042s29qS0K25PdTAbdJBG0A++LUCd1O5QXrdukhqSgAKSamiSzdPcXSa/pMt0Ey2UIgRl
QsCBRo+lUJmxgyz0xSJlv6Tk9uHbYyWQcvhPuIhwuslARkrC6qufjVPGhW0yEJJYrrVBpdnWAP1K
K7vSM6W9TIXcIl2x3UusjCUHbXzyttrzDoNmh6JR/V4G5Vt6T73qU+MUYKJzUkvScuyi1Pmomw/8
Vb8DA0v//d+cQggZtKasssSBG5bWg2ruIaJA4B2xW0WC4kWaVFPVcDQY7MnJ3grtWdaJvUR5nQAI
eC/qumVAUBrrN0n3VU6IFOz69w0xNaVAO7XuOODk2QE0mSrVI8N/399d2hB7VxwrLOp0wcY02pvB
fLGlyB3tzK2nwFK3SXwD0n9iUdYjKENsX+nmtipYixElzn0R38fOR1ndMlRB99LLQLVUXq9s/H3i
GSIBsaFAj0HmJRBK3dyWWvHYl/azroFlR+sNN237oI2mnTqCp1paiAsLsW0NUTByWPC2Hk9wjgJC
HV94hVl6zL4ODQ6/hLnNlurZoJxFCCKKWqm6RgKjbsZuSuinyzEls0ZZEJDB1tNmsUtcxsvCb8uX
RfqxDgnklAmYIPV63zIFacM68vjlm21sH8WT/uiP+3c2uVx4hxAuoNpnnGpObakaN5GxXZDPptaE
OGyhUPe/h8YUh4lk8B6KbM8gcJK/pNvO7dCyx28o7Y32TMzgeshlnHbExSFls1RBZx3A2zzK6KfQ
cLtkW/3DrwowFlCyANT4Tsn1C3vM6gZjttHvlqAwFLrpXxFQ+il62vn4TPQOEY+917P150U7udCF
wV6JoBhU8IAfE5rimikXpxCW22t0n5jO9TPEOA3/wpqaGGYGXStc+BSXN9wsbu6pD8uTg9QAiCn4
8+ukudQqrp/Axunp58KqxBanDkscjaY1H7o4/RAqRu2yLr7Ri26zPkRqhPzvF7aMpq66sefh5ii5
+Xg0Cr8w3sXvZ+iyjkZiVbbFgl4pVZxQ5orBMdrJpnJn9F+mlBjIX8DjbISj18VIlCV00sVECMgz
kzxxpyYIzSDy4GkoPgtlIqi9PnFnc8LEJYo1GDlnWS3irTzclHlgyi/vWZuzCQFvS2WwRrXBiOL5
vixf8n6bDPt1E+SsCZBbmIpsagYykPqWXwnZoez8yRt9fhUoP04Vcf7/Zf+exySAbpuF2ihznql2
kzzzbDxLfPXegl4NGK2Tf/UJAX4HvV8yUKnx7rxxo3tZYOXgBP3Vm/vuZ6izo4sFPYqUOkhK4Qwe
Ag3ZcSSPt/IHXiiv+oB7Sn/0Ok78nkuxlCeXUhuNzQimFAl6aux5VCUvWzYFpTl5/a35YljCBa6X
zIItE6YRb7EQOZshLv42zLeaeh/Jx8S4s5s3qfo8o7gtzLxqeKnrj+tuej3yOI9UuN4pXRMasoHI
o+s3Zbgr87d/+76AHaadxdGoY6fVWiDb91NNPNZQKyWAxciMtLN7HJNh+LGDvKVlym6P4hqKQ4l/
58+A/jxPAmLoTB2XTqrxnlA+mJADkp19Rz3Ic0RYsyEgRqlYpdJVuI5GkXOXWryiXboJh9BjcsMZ
UnRi7akxCYihziCFjSBVgneu3Qh+D0095P37yuIuXFxAipB12qKFEAuZK8+B6t2pISn1zNgHySl/
tZYedKIWhZhIsZAHvFRJxhgmUpoDLb4fUdieO48W/r+nMjDEHIqlPI1WROnAn4+TZAiqTHE7Zz7k
7bsUhPXzLIolPFpuxjY4JOET2yXg5LSc5tF2GVpCCo9KVFCDEkABpHERumpQsg/aMFeCfEwNcdN6
s44Mpx7WFXcXC3pG2ZzkBmo5OLBG/l4DOVUU4G2qD+lR95VDsptv2o+40NH17QToGXz8FwFNLM9N
mHPix2L+GIbInjYREcNQFgS4sJZ80Rp9gLJfm7llU7sK1YH8lwvCb0QSadaGsjJiNUX5Iu9T4+/F
zPT0Z2Nrgh0DHSl08EyNSYCLvoS2yMiV18b8pxy9pNTbPvV9ASjsMcutqsJZqC4HMzxaFHMl8X2R
Wy0cqyguF2yhtAtRdtHexFW6XfdpyoT4JIy2AsfieXJ78vP+cZC+r3+fihdENjU1q7uRhTLvDVMj
r9n3W2nTJi4Uehc0I/FwXPpOMRZRniYqYxtpkzVWCTgYgoxtbbSDpGgBlgx3dlyuXO34FICTJvlE
X+zQPpFtKbUQNkS38oGTpoL0/XsM1eN2z+3N7yppPcOrWFfCijgcChU8uo1ejm4fx24jR4afRfa3
9RWkPEQAhkybs3iI4ISWfc/sV0aqM/GIcQVVTSGIgEbKUuk5rp1t487edNuDMK5ztfnUqVZsqW5F
Iv4yBVAInXDqZhUej561H6Myb8fSue3V+FENyTOQmjsBIKZIa5LSgK35YPTQZuRpLDR9RqdrR7Yp
PFIP9i95zt8gK5aRzAsaTEMNJmvWHq0U+p/QGzVMKUhZeRM5byD2vYn6xtN0iv+EiGEsAUqcSs6L
ykSqAhS/bjvtTPM2a0x/sjeSPBJ3R2JiRWXstq6TwmA4SuTuVu6fJelp3ekp2BJlsYeqZLHF+C2g
bI9JIn0rVPnW1lS3k9mdVuS3E0uDqlW9uQ93DCUug4HUeRneVhIlh0TENmIxSp0wSSp0XBjy+Vh0
P/IiKCuKfoe6i4ulKA0ezLo8x1EWRx57+lUaVzun/ns628q32MqOF4Wym9RaRsNErFEmRgqxHXWD
6oBNVDtfU1SXD9kYNFPvr68oNYsCyoTmXE+KjX2RTp+T0VXL56z4RxMCsqjTnDRjgix/79zJw14q
IIv6rk7OM+xbAqLkswHlXS6PkeyjPSdQ52ld4y5Dy05zx/4/XAnEVhNLT7QkGhO1xVZT7gtoayq7
4QaCgBvTje7A4OhJD1RFLeEdYiWKPldmpGnQLpWnzRIVbjY85Nbr3BfeOH9n4T8mJG0hoVE27RRK
A7ZX2t3iwqqVd2RKgcqs2cL1pGqyKYekGY9HeC4oCcwH0x8OkAxF/EM+gF9vODw7iVimEtdoKpYt
3FP07eBPscurvLsdOGYhU/SBl0sCxmrXvHtnsaul24YjG84feqWM6XOUcWbKuuvcqr9ZdJSUVEQX
wF9m82xFWLE8C9kyZzhoRrwM8Tdwdqx27Lbc18EMyQLiqDmx/fyJVmdzwuI1ZtrpiYZECqfb1G4h
e7LHv2BVsL9DKPhW/2a7NbgOcLENWBAuhPm/BJZn83x/XgSWjb5Iipbg6lf53ZsG7lR7r39ftidZ
XTDa5F/fg5Nnc8JNs9QGtFEreOawnENs+pLz0Ro26yauI8rZhBBRKpYitSm/zGb9Qa+OKskkxldk
bcUErGfZMsVKgdSrvm1uF1/3JrAqebY/Zp6z7bZzC4Ll9SGRPilgf9NPfcka5IzMIxcFU270ys1m
nJ88ma0+sY/r9qgpFI6BplkU1gxI92Z4O68OcUbtsetR8u81Eh8P9UKful5BQqrAw+txgrDgErnT
bsld8Hq9mqdrlN8cmU+1iFIzeYpULvw9UjPLNvSK5+llD+cNrDp4unFOPbBkDTvhKqdfc2ENqV5N
lSpAZT67w22BsvlmN2qusel9PZB3quVSA7weJp9nVoATk1UgZS6wwaTyvlFeh3Y7NpWX1D8tqmL+
+kF6tiQgh430xzzlBrKzWu4r2rhb6vSTgxq8LJSfpA6E42Ho/5NfnnowLqazSSR9ZDncpunebPto
WwTXEeH3p5Pv4vtpVuSFNiH5r6k/h+5LRcnHXY8Sz1MmIEdpLNG4OMi7tvK8teT+Ra7km1GqXten
iQJ1kS0PfYeWYug4KNsDKr/3WVBAy+oYe2wvgx9j3tUUJlITJwCG2Q4jXr9wyQ7Thyo6so5IYFMj
EjnzpGRyFrmFW4+Vpx/4qTwlHrKwXKVrvtV32ZaitP9LmPN7sUTqvMlJ4kEpcDDz9ozC719CqJ49
cGqTyburXONV35nansqf/+WqdDYrhB+lnkio9uLR1eDz8vZlJz+0mTcH/x/2VXJeBbjg3MXl1GPh
OM8IzysloZ8kGCHka0D1PIae8X3dOYk9IJLnzWXaqEmEzJLS6psmHd0QiTQF9Y3/ZkYINIrGaJW8
xQ07q4795E/62zvvfOeVEgKN2NH6ZSmxUur0uQeBnmP5ckOc/NRsCYgxRFY76rxe20Ft15z6qpm6
BSOK/ygjQnQxyeBAg/IyYFX7OvWvfb1rTSrQJBBCZNABYaLZ2CZ2E1i1Km3Xv0s2xvi9GCJhjmGz
0DG5imlTHafqYA8fmoTQQbre4mfKjqrYlgP+awHlkonVTtbiBt4FuPiATlrZofKjT1zzVnkEs2pQ
bBe0FzreO1z5bFbMuZlKO7aJg3jTlB9zw7eWT3FP4OtVD7gwISTXxtpRWNFhZFn9SVk6t9ZvF+d9
WaALKwK0mZJjg1wIuV5kyk+s8r/UpPktleoLvhpgXpgScE3C/o+cFOdFpfp2cZuHipfaj0Zd/ePa
cLe/iBiGSCkQ46FIbOi2ZhUYvPNkoHIIV/fOxWAELKv7TirHkWd+0g/2+Law3bqDUZMlAJmaDko6
1QCZxArdqH2UrC6Yc29uCS+7HnxfDERAM1lhEWtmXGOQObgt/Gk3jm7VoC2kwh032/aOvz4wauIE
YJPmpNdzbq9RI1ed3iApu26A2jcCItioaS4GhttE3YP9o0Qa3Oo26kQhwPVj+jxxYpZM1Zy5Lmcc
NVnmhY9OUCJFJr3mbyBCDspgvKGqLa/G9hf2BDzIhrqx2YhAO9RvkGgxnTur/aEoj1Z0rKR3tUNe
GBNgoU+MNgp5dWy8xIE5y5t5BEMmmN3W1+rqzejCjAAJZTw2heRgDk2In8bObaw/pDqyVyCy6KiK
bP6tP1IEF7a4Y17AglOgD9ZisNX42bPmJ+DfjsdT9SjnWx4/1lS1O7GFxb4uO1+suuZJj7GaXRBw
ZwA79dAXFIcENYkCVBiZFkW4JaHsAoWV2l1R3yfq4GrsaFfEXYwakYAVPYN4bhrirsS6L0Me9BoI
EMBYjfe190SKF2slgIQRWqhMzQDhdhm5WWp6obFJ2UwcFOQWFqCiZMpQxLycuN0sgeJzksTwu47E
+rLpttYnagfzz614oNjcJaWxVrUxPLAwvi39sYa+MPs2LHeGPPuNDq4AKu1GGRQgQ2JTyGvnkNJR
uw0q+CDerbmWAmHZxn7uU8tHiwdIrBn1Vkf4iSOgR5rMbM65mpXRbGwzANMZ9HdAI/RhHT0IpP9D
pqjOsxgKlUhc6qAhkN+mPHaT8dO6kevvgmdfFDu/5jrOa7vhVU3LhO6K0dV7dhjTyZ2cCeIITeyG
aezms8VcPIY+RaO802IU3Y/xJs4r6tfwJVvzISHuiHQZ6Z0ThVEdFHt1Ex/khxRkYKerKFm/QxzW
jgAtOarUlHbBQrYgIm+fai/y5cpl0onzh3eslx+lnji/qV0pchuNQy7ZTmb2EEAGZ5yb4rq9WEGz
mTa/yoT9ibhEUKMU0AbuOlYDKJRB6PaDVZ8Xtl93Ier7fJtenDx6W0j6xEMeU0sOXWNu04Jqzrme
ovjtpabYLAbpebw2xRiDulUC/pi7gI7XhS48ktEdJUpM3LpMsXVMM+MyTht+/Tm2M8hHuJIAmKCa
2ecNxY1b+uk9KMIoGmgiWDXFBjIrlGx1jLHjo8jnhJM5tLj7b6bb33LSeIpy8nq66WJShfAElVLg
hIywcFPvRrHLnniXS7m1NmCsmSqvef2l1BCRcvTrR7opdo9ZxRxNiY0jnVkPnV35S7iZpxvTOIYx
1QKyjtWmLAAK+GsscMrBVF1u5erV0O/zpcZD7Lsq5y7mUoCSUell1ua4MC3Nbpi+VYw4DKhxCLFJ
mSt2lvIoSC8eouwTWxTPaj/PVPKH3GgCWPR5UpldiOd4aOfdMiW+ictHE08JLEHFq8J6lw14g5qz
RytWvHhaCHTky/F3/Md8/i+WFLrc6HmN5KCU3GryF8v2U3KI3K1XbIgvQXITZq1WIFXdZAB++afu
KW65Nf1S33BKbJogn3D305xfAGSrKXCPCfnHLCoewvIrsOWev9BIMxqqZ4oylLImRCe5mf9HPFWb
icf70U3TV60XjXlG+q4U29nrT2fdxcj6psLNk5deD+GWGU82pQpIuMMpeLn4flkbXVbzPFSb4cGz
C2r7p0TJm1E2+N8vbEytUSbOYFielN+jjqarv9bUxYLaVeIrTyUnRZyNuLQ3vo0H/iSIf0xPnDgc
fX1UjR41HgEpxrZxGgmMQp4G0SJDzlynQ/2zTGW71+/rpvjg4zSLPOU9chBFqXyTFrTNdFZg1mCM
acCyYNevAwM/6L9EGuZJK/Viqfp87tmiI8VWVz+q+WuqUpRV66GMKb751KZezh2/mFn2fikeKmm3
PgBib4oPPB3qgAqL5+/nOt1IwyHLvzcphHaQyV+oWwrhB6qAA3WWpVVb5pan1W9x7lp54mZqsD6e
6w0EZwAQNZDStkMmJUUIYXyQPclFG/gPc68d5x63TE7Fz/UOHb/e9YeOuCpQS8X/fuELeW9IeVzy
y1/7sUj3y/C8PjTq+wIsVO3Q5RAzwYEe1q9zUt1rCAXXTfzl7qVrBgoANMPRhK0ayymY40scDP3B
+cAF4qB7u0dyP/ppbEc04M67uPTXbV6PI84mhfM9U1MtTlFT7RVS5vXRUc6Su0b2nPZd5Ynm2ZBw
kmeRlNYzGgZBWrJPhtjVCt+MiOLB62v024bYkSjJrEflKrzPsvZleds2m/XJohZIbELUwg5nKX8D
lmRfA1ck2jysYNmFt8O8M+9BKQ4meCqNQhoVNm7SQnZkWVDVIG+1+yUoHsZtvFEfhoOO8lUfNVn3
ZNEINZHCTaB2+riQQ4RdfIS6p8HvvG43P3AalvY5A+nnbBHQQZnkf7/Yv9BFTBKrRRSm5j+b4kFa
vPW1IxxdF/bvImVGGnJFLL1RVNRsDyVaz4zCHWYzulGj9mndHLlq/PdcjGdIl3ZhJa71C9hLt+xm
2ZmGZ23yvYFeegb+4OyFzF9cj2TP/i/gh5akulJzdl8NTK3ZA2ct7tweynA5ZFMLjyoUuH56nc0J
2GEsaimBJxjlNnboQsHDjdAeFjcHwwjG4ef6fFLuIcDHlDCclVzfWu4CJ6k9Ngz+uoW/JGJ+D0ds
UWwKlKuYXN+hmYJszxVd0m0d7roDJ3hotvVHhUjE/OV+f7YoJCwTu2pUq4ZPmkcTHekt+kK0p+mR
V2Y1W7CarA/wegBwtibgSF5Aghb6dyj9Ce8aLsQzoP+deF+jbAjAUWSDLqshCt/bTnPBFe/OY0AS
7RF+ZwhQkZWNYWUDbhlZVbljbgTpcjfEnWuNL471uj5phN+JfYlzEeYq4082Q/EpnsCFSIQt1IQJ
MFHIy8gUXn9SRvvc+VG3+4TFBPSRni3gQrEohbJIgPMuGGeXU0aj2y7xktE33dDF693OiTfr83Zd
9vN83hsCOLRWnC8xlwpHj3G2B220G28QzkD5kHOA4sl1AAM4rtfzzqZuoeR4BbBQnEhTshnjtV86
6JQXAdvoe2MzHdSAy7W1RBRP+IjYxZgu2ag46Hn3WPZhsj+NFEX1X/KPv3euqAdntRPk4HhH/Qhy
JcW3dtDW2c2fdLf60rjoAw7+P/QO11PvZ6MiXMwhA8EORlX+VFDw275InvQDzcdmEB3IInBqCgXc
SLOxXGYD6bKy/ib1eBJ1Hv/NH00BNPpaH9uoxXDUbf/aPEAraIOWQjDSbrhmHAfc/CsqIXdULEWN
jAPARRzQJ6Y8jzGvbFCYa4P4bdGpoVEmBAypzLI3owjuMQQFuiSh9pluk5/sYPv6/eIlO3lnU4Qw
lEkBUZzKqOaB8+wukme3W30mwifq+wJ6yPNSNj2XJ3Kkg+occ2O77g7U9wWEaJo0thTu3IqJa/CQ
uwYVjPFJ/zOr+Hv7iCVTtTRrLJLxlqTjmU4B6KARzMgOmkacuBTYiV2JydANjpkicM5/Lm988dGx
/8D2xiNX0EUKi5g5KrAVOxN7Kx6rgos7thAS3zR7+cjfyVJvZmiZ0gPcR3zpeX21iENS7FUEJ5WT
zBIO4WkKQmkXaZ+jmEr1UOvFPeZin6oRDqyOi7Nr2rJtywcZ3XN6lRxHZALXR0P4ntiJOE6I0k0F
caZp36jaq0QKYFDTJeBBs/RjovNqFiRhcAYeWm9xQx8lBS2K/pVNsjE+zTvqsYoyKiBCFJXp3Cj8
fuU4x6GVgsgZPk+yTlzxKTMCMKhNPI1NCBbsIhz8qpt8wzJ3LNSC9TWiwhexDTGK2lrtc2T+dPSx
oU8j8jgVBmeQhTzv92YzB8Pr/CzfULEE4YZimVVtx3lbRohtrQjsa0vkWVnhJrXpylVP7GRiKsU2
RDkHE7PBq8ur6nHqbrB8rqV+IOaRMiJEEZaZMi3lbbcqaJjRX6lukgDlC/In3Z/RcYmmMp4zoVpQ
KJAS+xGX3iosvUZPp/3ZesODzs4K2MHxjMdedXkWMoYk6PpIqYEK+AF5olatT1QZ4UZlO8W46Sei
Z4nyDf4TLiBqcPKlSfhjGFPbO8kob9oELaPRvElaSiuTGo0AIf2cR9IyYf7G/nZuC2j1NG6Bpqj1
OaMuwCJpdg4iItVqcHZ1AXviTZxJ6ddgwDwxiN0oJCEb97Y/D2WoSGm2auma+PrbaHKiabwort5M
b5yjMvSjr8pnY8sLgCeqboBD3po1YRIbzYr0vsbolOaxkDXXNL1JvY+TYHgfb7t5HpiAvnonqUUj
IcoczdyToxkyfVAYnec9sWDXXfBsR4BfpcF/Dm/LY69LULuRd197pZd7YZC9cuK3ZJNsqc183RfP
NoVYra5LXCVzPPqNzsd+3JTOUY799XFdP5J/m/jjCRjMnjlqmxDTLEdn+E52df3lBnc2IGR65nxa
hlqG4/2nJOMysNEjbQzCxoOM5JzjU0zaxKydtt4FWLBJb2WUNQDdu50ZySjWChCxExuYMiJc2zS5
sVqrwtKwqvu2hMsxQyI80slyH2InneD+YjC9HRZR0eAUaXz9AHWjQXF5EyrXXNa/h4XbgtTfk+F9
jm9u1l2DGiL/+4XpqHRm01aBhIUZugPK+lo0bJLhBgFM4oPwlKoLS/gxOQQ1XmmRoel2MZhlf1X6
kDE8ZU6ACzNj1WjxsjpH9U5KrEHqSV+i1wFXhjSgjkbS+wXUMKzUcBQdo/vFuxkF2i73Bi6ldCju
ZBzH9l36cX3ZCKASn4bjBI1RC1povLbvPTO86VkgFRNqFwtiCxCGxCdiU1WS2bGRuci/LErnLuAG
7o8VdcsjAEp8KB4h/KGoKsLesvjZoHjctp/X5+sv18jfCCU+D7dtnJctV0r4xV3G2TznhwkRGj8a
e5d6riW2lfhQzEpUkdomBqTGqc/6pzBvtxb1vM5PhpUDWGz0U4CAy8zflIYg3HLWpTao9x1UH9bn
jlocASKKalK0iVOMJcuHYkZxdU117f4lUDqvjhBKKDJa/hWuy6JvQWO2az17b95OnrQt74ut9a44
82xMQIcla3CHm3EaphqgFnUCQ3xvdjfh+55rz3YEWJiZqkllgngWbduIZcsgrmtid153awt7w7Fl
RYVQ6P/Ct6p3Olsq3IXRtfiLnoodfxf0oobSQ7vUujdcv3tcmOTucnFiQNy3aNkEk+NhOQWZkR9v
53vtsYY+Y7XNvHftpQuDgv+ZjjFXSYuLXGNsYuNBNjamTrWTXD2BL2wIDjhMuaRJ/MRQFHc+mFv1
rvGrW64CvOzUfW7uki/RrgJdh/y0Pp1XN9eFYcEZmTbXeYHwz0uHL6b8OpElK+o1kLgwIHhhiZaI
Uu0we/qxPfUfxy8MW6veg75sS8n+kv4oBLNVMspRgaYST/kwgiww3ww7kNbEt8OG33ksfySSw1dx
9jw6MZ8wLlZmqSEuBrryqCs3SvmQUtVsxAqJeQQzN8JR7TGBLTPdotwrhk1sKWoQfAkvdlRnxE0R
8R2lOffpdKjSQ1cSmEcNQsAJSBfY7aDhuaoYvCj5UM1v625MDUEAhaTRwJKnIR5RkQ5GUTxvoU4o
Os3rdYUXqy0gAXqI5khbsBTzDOcqgnCPZ74xUAP48g/qXnY18rkwJkDC1I7TnHWYMnPeLR3yv4mr
V/dp8rw+c6cI6o9T/MKOgACJM5aSgtZt8AMtbMPueP19NbgTuPE26Sb0rY35IbzPik07B9Mm28QB
VehALZ4AEU7PwEWJdjpvGtVE9Ts1jAdXijPktJAxTr+sD5iaVwEiIp1puPICImrpdmm3Sp77jTa6
2Ui0txEuL/ZntU0YLawDsoLK0IAivZ1TCRBi3kT1LT2Efsos49CIiwet9Q0VdNMRlbinhiGAg620
w1Bxwa3E2EjFwWHENPHFXXE/se2qDLtqMU0MQjK/GikkOe+j1o+MzNfD5yGlyLio0fC/X0Cdirrg
DqVDuE4s92N+X4y7deeilkRAiHDO5BYlfwiJtdd8fkvUxyn8sW6CCBXELqrJKMJqlDlxa9YcwBrl
KmXldQO4X9J8l+P2vm6OmjEBHuRFNbtywOFQ2Xs8k7sxigvXLRAbUhTXStTcLiobHgDmMLdZUjQ/
fNbK7UgFWdTaCBufGUarTgyV2sV8x/sIOWPTQpxDRABiiZ1TjpKEv5RDUJfGD4nygOv4k3lr3vNT
wvlEEZcT4bAlNk+1rGBRwztuwmN4KPz0c/cRRH0bLo+eB0ntVj8ok+vzaIltU5mZm7bDI7oZ5ehL
0Xla99WoXtadYt3tLFFuq+UNuzFnDS6NN1l+TSZv/fvrTmeJPVGVNlhRz0/XUCl5VGVVoW8vvt0S
u5UaB5/MC8DJkR9xDM7gW5s3lfY5bj6sj4NaDCFKqDJnjLoIi+FYqDK6DxGWkKwoPDj7O0RbsgAB
3YLzMY85BLzxzk2uDR5vx95N97xwL/So3Co1Z0I8UKXzECVc+cRuUldmhWtQh87VzMXvmMcS+55Y
Wg+mzmv1hkXyw8rwpBBCbvPjYt+r7c5Ig2ykbniEw4k58LQ0UD6f4GTQs01ya9xzWsEksP1i3kFA
vgbJd4HUPqX7S7iH2AuVtY45KpyLqUbpylx6Rf9Sapt1F6QwT8yFt0Y0tj3vSG03WsCZu4qvyUf5
Hnw5Pgp+Krd5V178vHynH3SxqZqyUEeDS7jI8Z7Zt7G106jcFjVx3EcvTNjxYLRyhxai3r5b9H1W
3EWUSxBOeErrXpiYJ6fOYg4Nivm1bW4Y+1nnoPRLt2b3mpo3eNMgMO96muti3kSwqFtlnHn/WIdH
d92D5JlXfaw2LYiN+h1VfkvNoIAapp4NTtRhFxf2LlQ+hNGm1N5TrXAxHgEopqFK60jBIlnWCxv3
RbhZHMK5qW0rBA2Gg15uqcc50aPUK76RU3T2fDftYH0LEYgnZrkLi1nprAOPxu5L2bzkI5WoIxZD
THAzc7bLucZiVBEYOMcc8G266RD+UyhniVnurLbqyXJwUkjRC/oHNUlDIBwkzo/16aKCHjG9Pc94
GUsdrMp8UMCHPEQu5900Pptu/KDvWtQq+1RqiVoiARCaqE9Q3w38Lpjfh4fwfX2yZ2dW+RJewIGt
mvlQ1SZ4A165yoX9IH9qGM5Y201uIBj0FDfEYpGzKMCB7uT/KVXZn8cNCEug2AZuYL/IXN5LhncD
P/26vnDUJAqYMKAz01AznBQpOw7lRzskyPT4hl+JVFQBEOwkLjM5h18gZyLp+3Z5YOnd0uVuz25H
m4oh+a9dsyZgw+wMQzrj9uKp2QdleA3RiqdupXo3G0TwQICQSH3X9ZZlL6fniXDwTOeDhcIUK//Z
ZUSxI7E8mvCMLmXWf5SKuTK8LVn23BZEvpTyOU39Xy+HYl81aD0Qwn4xt4vvBEg27oAXL71vBvm9
5FM8cdSYeHB7sa36eWrxfMTTMGC8T9/GnugyodZGwIXQygckHnFRmbRvTuqxpPXnclf2r+s7hwBw
TUAHLZlNLeO5nqmGWgvn+un8yiGMUAGCxgd7OVmtaleM3yYGx+WMGJEfKcjXet2GS+1Ej4US/Nuw
BEBweq1BHIQNKyvPyfhagwlV262bIF1OAAU4m2E1Ng7XyXGl++FW94YPyy71dJc5WwNyYtEjpdXL
52kFGTQBGRKtsDO7QNgN1kX06DzOWDRN/dh3VERHXM3ElkylUubUHrGd9OMvdlf9k2ni8s/1ZMdd
m3gkae71/aSbpmFZ0AQWezQby/hP8InLYCrI06LxJPTnT90mu0s/pf7okn3of3HLs00BNLLaVLop
Q8oWUjQVGHPRW+iV0lZHh0sBsuN59gmX4R/8c/3OBgXQWHSESiFH9gFsfKcLb+qpH5wjr/mOAyqh
ct1bztYECJklJZPKnIcWneU7OoTTl8XXnBZvcq/rA6MWT0ARuxzKPgFbgZc6/0fadTTJjTPLX8QI
enOlbTtWZqQLQ6td0XvPX/8So33qXqiH9cXooktHqAZgIVEok+mVy1MSUy2A1FLY71cAkkDAee4Z
gwSk2R2M0qiTZ9cxRUzwxovzsmMcbAhMLddg9CzlS3qq97U/7zBkoJ+SPVPnSj++7xK52OMgpBXS
MYVsCtLG8qMRfSlC4lqkvguHF1Fp9k3aA92ncLJX9JEppbf95akzxI9fgnUx7+IJqigtzi0ot5z0
HmreNmjxMZ+m7f/QGhdJgK3QtMIJgZ4IBRFMEHr6g3KeMQcEnr/jEmxbu303/vo6vFKksSxhpzL+
qK570jCBF+euWFArYn/xBiRoHCRkGMmIR0jyOrPPNCFAHgC69dFr78DtR9ki4IefwCwXpa4lNmjf
tKDDGoIKxFT6SQlmVLETn7qsqO3jQCGqiiiWV2RTLHWCSOl5EXuQ6hIh7O1Y+fKNOGDI2qwuGlBD
OUr1IQyBpv0XASQzi37OYop0gThNvE5kF05pG2LI3rH6l7g+hP2fnVZ+9hKPmBoJKERJxTK+aLm8
s/Th27ZLEziqcYBg5fHaryxqTSXdK+TqkGRPcQba9ooSfn4DS01JlMCtbal8LrTpQzRXIYpwhF2m
ozdS2rXH9bH8MbjpLsNppVoHb7vbL3t8IrSI8q5ucgVANDWOgCmnvM5s8Ea72ztIrYtPfWqCXE0C
awkoYqf7xER4mYSL2HqDb2LKsg5aqrj4+qf/hhGmahmKbum6xJMgiMKSd8McjayN7KQcsyAHf920
pymubqO5JZmqpquqbPJNIeYiVKMc4cJAh6kZqB4b+8Uz1ziPnunTgmuvDbK/rezKHheBzYKcRJaB
OB0VAPWgoytp3LV/jbU3YUyWKQnEh1i9e9dw55VVDnOTtJ2LSMG1O1THKA2QStr2kZtAcfX/s9+v
opWhlyMtmVi1NvYS8QfqQfa2gZvH+MoAB61iAuHdTsVn0rT1ftbNoC9mR1QF10oHZ9vUbX+/ssUh
bKUu4PiesFnxXj6wYyw4HYYiXhkUZVvYh6TONbV9XBSWzaG6rCEraZzz2B1PhRe7BXSnbe1r+Cx5
8i79SPVO3gSPq0VygVgojuGyatjQuPwyD4c5C+1E9oidpNbFga8s5NOYl+g5zuwaV33sNBjBUPfg
/w5w/+JdRbX63O7gviyL7xURdcsSdQPfTg56tzyxpzdUOv5CJ6VxFn3GTDQUNj2vw87PxqnmG0ik
sKwac1DxevyKKqjhZ18xtX0Kn6MPmpN6Blmsvr2xmmxiANOUZJXb2HYZ5VpmMnbz/NwLp5lKyN32
jl//Px/jrr0GIrZmAl5I5zmTQFQcpKLyvoN2scLFtuugWaEgQpFY2EGUVfJrkLXXO8gDf509Dc9D
qr+f2DU+vC3WzpiUAa/fRAS1E4b7hn8Ih7/tB5cVsd+vcNDIq0lXDRzkWnKLxlm80o19C5VKJ0K8
+xp0Um9edlB/d72LSbboK5ND1UZ1yPgCpKE91bHxDzQUPcXESRPTnV4oJ2kiikXUNjLnubKYqkYe
zyvOGFo1i/mgj8Qr5I07+bIkDoCtuF6URsbt37uGvUILbNyNjnT4SVulvidVa12Mcdhbrso0gE0W
UVu7S1IwDo6EU9wM2K8McEir9lbYTB3OUhv6ej2hH/CfNbLsvizsMH4XKeSVMQ4YFiiS5KIKb6iE
H9PykOSPYf+JcHLi+/M0IlOTqeEQgfNAfPw5k8PIUpJzA142N96lXuJ21ND27ev/10fiiUWyfja0
Wke3WdPWs5sa2iFX6w/SIBy6ofOJ9RHgxwulq1YsapGOEG1anOxTDCYMlwlwDF+679bX9QfTWi2d
hii4vBEYXpbIQcdaF1pbjoB0zS6QMpbs4hF8Bb76wES0TDty1n+m3fvofy/+wrONCEnTVjkLR3v5
pJS75F1TaVf/P4cVGvqRBJO18TVD5vVW5FjLvUS1GLwRsV32jgOMSZMbvUKmBBcJm9xuMBOkeROk
QCEE5tKjdrfbl69WxWOGNoxAKOyaGkS79nneLbM/O4rDCOeymPJH6rxxAIIk4GCNrGJRv+iPP5Oo
oz00LqNeZ7xEze5dzOtX6+NQZIyFIi3F1+fCp767syhpDOKE8ZwjoSiXYNJBw0ahY2IH+t3VOAd1
T7XjUxcJTzkiQMGymGrY+TnPl94vCkYYZoj9lkFxlBTikfJG9PnLD3nKkTGvI1FIXp+txkuI112C
QD76WHu91+zHR3HXfaZavsk1crgRWXOiij1OmIwEIUOqlHGc3FsBY+WnavfUSeMl0IcoCxXIFyLa
iNyf6eI6dBKn9ZIP3b53rH1PtSiRJjkIkawJBDXsOTYc8j3T3Qvd6UGC7C7LgVpuQQExEcPxmuhl
nxm6bOCukUB2DSSuMb6LwfET4t94V7iYzyQOOHUaODQxYn1YWg35ldH6KAyfku5sUC30t/luLyfa
4DBkKcqmHBM8UMTcLXKwLlovgp274V47K49a7Mj34FsO2CTRpz/2UA5N5iHsxSXBKxCyIyxgiA6g
ig1lRAuvWeydtN++wBnab0TE/CiRqa31ohdwGMzZ2XXqp9X3pvpiUtRPxGfjM0d9KvWlyhpfa+W7
rvlKDmfp3O2lvHG6TUMyMHls4bH331hbTfXi54zecFj9ZNcEAvLXWsBGyCOywn97RRdj3IeKl66Y
qgkJzDhx1zqQND95X3MOrqx/F8Q3aEWKGVorE9sJMQBzZ/lgWXlYQAPVJPbsVb7gku53s95wZZF7
ZeaWCt0Slvsyz8vriyw6CN8MwKPw8K4CwJUpLrlXK63U16zcMJQPiPYtNMYLCdEmQbkE37JlhUiU
iyYuNVkDOjE4jILyx+wwwiTBrQg4JHyCH00euhDtYQl8QjfviujvpTnXKrWi24h78Qn2N1w9KONV
lSxFQ+g7+tWd5LJLs8aLz3hkXdGRq30gDtUte5ooS+CuRvHd4hXArGwULTNC4vznCHnqSpWbgJhh
cU0/PeROYxCBwa1NvDbIxae5oU3FOuPF1GWHIfp7FTyV6uC8GZNe2+BuEaUAy63JeDQMFJ1YaT/Q
7ioQL7/qnlOT5NSCOFgqaxkFPFZoz+ejOexjwZvH3fZXokxwYKSssmKuGhoyWkE8q9OX1LS8rKBE
Kdkfyt8VV7vG5wszqGH1lQ7WjL6NT3Mx3o9i+UEQpczF2Nmj1ssBpCIoUCf8j88WFku2mrGATyU+
/uw1CV3VXYPFXxhLtk8lRYmd5GW/4jhaB3gH0l5ywBS11fAsrpTuImWErfnqDBe9kGqzgc81iI9r
5kjWg/Yerqfrb8XeSVcm2qGD1BfjeuqX53J4yKePkfVl2+luhQ7XJtgqr0wM07h2A1vFZIhoHkHM
ickc9D3t+3kggJUyxWHC2C2JnMswJS13w/hF6p6U5aCJ/vaCbkbP1yviYWFQTUVsXp8kreyO+wTs
Yuaz8Bi+KE7mCqQoN7UsDhlAJFWMGoshpOy01OgMq2pI2/lRWVCn6Na9fr0yDiC0eEz1nknkTo74
KpHLBvwNMGSB4t7b3sVN5zZFfhZtUdWkb1ha1+gP0MI0kVaoiOnNzX2DCS5KaZsmXrUO7lDk6I9P
bSPNMF4HQrNWJy6jbZeAKS5Kaas+nYwephqPxaysO9EvwD+8MwLTX46h11KSHszJ3kRZWOTAoVsG
JLcqhGCgOnM0+Hu8a6TYRhkd6yT8gvpWHEoISzHI2YC7djFdoTnG4HwqiavpZgj2y/WwHg4mQl2S
kz7EuETn1Xu8uKF/gYonS9MxEhrkeLfdj7THYYXVDHMsMs7K0WefKzpkjvVNfy0XI/1DRSukOQ4z
uihFY7HEwhVv8mJMt2RBuZtB4tIGlku91m4mTa43k0OMpMujZQQNHlhAhWcZzNvKLnTDDwjPftLd
9ZMd+VRCmXnBlkfy4DEqEmgK8XhrI3D5fbfiT9uf7KYXgkDCMlRdQv8Ct4Vt04LWkaH7UH9PoszW
Fx9DL9s2bkLGlQ1+47R2NbQYa4i1p1LdiZrhSvN+Fqn44Wbfr4YQXFFURbVMvps9rhJFGEa4u35O
7toPMdL9UmGzdoW4s6Hw5wikV9xe28Ukh1H5An1teUWeqbOeVfWwWKujF2dUaoijddMPrpbGIdOk
l1nSLGjZilrbwshIVq4EHpG7xwGSVkjVKhaI9poYLbAo7ftJoA4eU2SMHBQhP6Pd48O2Z1Cr4vAp
0yZwa8zYPSN6qpaXoSYA8LZ3X74Oh0eiOMhRzrosC+tBn12lymyz3P/ZGrgTVMvIC/dlhVtK82vx
Q5IQVUxqDdzpEatO6coRvY5z9nXNXpbct4Sn7SVQJjiQEbJCUduFcSSEn8Xkex7edR2BAbcv84sD
833raVL/y6lunhmRyvzZdMdDglkn1pil38lEtZTyZr5rfWgHUSxz9nYJtOfu0yvdsL886LJT7Blr
VBoAr7e38aY3y7Kho6cODVo8sUU+CVJYG+gSzJC1BztuFmz//7efzlcGuBOaJ7k4d9BcdlTzbpaf
onGXGu6Y7cbUM5UgXB+K71HnbBu96RtXNtnvVy+NqDT6Qk4QEo1R0I07td3rVK6NMsGd0nKZe4iP
4H6Q+9NaYdDuJTK/bK/idqhwtQzulEplrKoa04RkzdCM5kbw6uPgM8qEyLcI7iNqQdyRVVLLSCUL
BDsIhpxcu5dxJcUZ4eGUt3GHVkfSbg5XKMNMa2AVuWMmkkts2s3L7demyfxzIu/bDiyhSBPOvuQP
weJ16CJn1PSChfEgFkSWgW65VMKafYvfYp4rs9wTY157WV5Z2kE3nmsjs6vw7zH203DxBlOn1sgu
zi1j3AUOiVCouVSIIUfptVAU32dnsLtOfoXxZRQtpQdqedSucle5kenzoDHW6Wr82K2HajhH1mIr
NUWkue0gMk940cVVaoyMxCERHhblSat8wj3Y1mxtHQcNSTgVesY6AfJ9Ck0zDJPKe92OVIQLmZue
qQaim7Uh7covOJzo2zG2cgVtUSJ65gwXGQ/5IHvSTv2CpiW8Mh6ku39JUD5SCXMCP2SeEUNWlzCJ
WXDESnv9iXEedJojfp9c9o4vao/Y220IQZ78v7BbggolawZAiPHcGC67McedfjLQ6FFhBoq93lid
kVomZZXDFIioFu244ouakLbVkg8i9KCihPAbwgjfDq5DFGLKWvh/ri92M2O2+nstEcMH7A/dcE2+
FbxbTV2b2RljjQ+lnwWtx6CenNsQCTsceoSZYYryCDvLYdw3Qez3QA7dF4/vYhi+cv7X+OrqHm5j
ZUxNDZZYFmk9KbssMM61rWCaMXF14m4hEPg1uLoyNo/amsRQb0O2+dyWe61qQfvzTZjv5pFydObI
W1+KecuVqVFXplVM8KqOT9U3zW/vc388qg+aZwTW4edMOuoETnmmXosEPL72OV0ZLq1qFldGUCjg
7VF+DBsiWqMWxkUca59MoSwgGsyBUW1lZ/luNhNPHY8g/bAlIyZ2kjpWHGKIs/ov+9yy3A/Wp0o5
kZyOt1MgFwTmSaAXZLajcAA+sCpvdERNr3TEv0eEApIzPKSH0Gn9jppXIe5LvhILXaSw6wp4fjYP
tqj42jxD/MKR5d025lJ2uLAjL5W87ZnuTz4eSzWYRHfOnhXkRLbNEGeLZ8xISznsC5FVByLBkxPF
RnnKVpFlHPQgptI7t59dly/GF2FHEb16c4TNQ8nyU7/PDpij1Zz1kdWVxV2JAVQqoLoNvZB21qAJ
oWs65/fysgqGzMTb5EdMM7W9pztNYN2Fpw59bqEdfi5O3XfoCaMKnMU2OYd4O567mOeOQZjVslKu
ONb5i2brhwKDMpkTf472bO4x8t+VcZcv5rgbM1zbUJElnPJ4Ss8xxFDSPH/Qm/cVES52+E60WLek
pdPwjhj9yZO9xNNTTL8O7oqhi4R6892Gxl+L4tvRZkvp2lHD6F4mnivZ11vidn4jmroY4K7NYYra
NRzxkdSAPSxiX/7b+ojOAKdEY6I1vusJe7HGBdwr1CDVVGVZ6eibPoFPA9jVUwm62/B7McL29Oo6
GfRymiQmqTVMH3JICo++FX7fRg7qs/BXpSyJlqojBzhIi5v2CGrMlKjukF+Gi7GbSjemrkGMXUae
GSjuusv/ags0IzagjBIeqDHr25h72TUOLHTwvsUVk+6q0mep9zBfZGMW1SyJZVEfhwMFEYQdgpgh
iTGA4wYUo0blY8CNAHbKCAcFujDMGGtAoi7rn9A7P1fHdXzc9oDbWa0LDPAtY0UzjXIP7kz0/LGZ
bqsHDZLughPtQfUzN7nPncrbNkl8Ib57zEosLVEXrAqiVkr+OIh44cmOWJHcROzM/x4I/nIFk8OE
VI+FqkqgN5/uS4gFs9qREhiBbLdI21PNVtSqOEiQDCvM5ldW2A5Qqku2VU2+CT7khIikiTNrcrCQ
iaDgNxv0FCZS6Q567rUqxfT1xh1/2TkOF1a8pioBWkZOatlVgWPL7ofCWf5ek39vPbK9lvpYHEyk
vTxnr0oD6qPkyx4jV9HOTIqbtbFTr1JqDzmQEPN2DhUde1g3H7r6nMnE/UCBnsnBQzSZVTpW2MAx
ghyOwaa7jsg7KYHos/F7KpFBOR8HFCuYNaexxtu+1ydHSB6j7OsUe0pIxLO3t83SVQntY6olc2aS
vBDGApwujpWeJiu2zZm4j97Yt18WeJYqPZHVOSxxjYeQBf45wpg5w/f/jTPldtx8McaF520/pDk4
QlkHFMJK08Yl21pBo//V4n7axjxyYRwWSa0+L1OLgoi1UwMmARq69VE4L64MbWDKHYjvpHBYVKjG
NJg5MB3KCbYuPA4q4d+UAfb7VWhixlGfRCvOz2x9H80x0GKJqO7cvvou34ZDIBPPaCXFlDwUxZD7
i0Bbv0BolvDn28fmYoTDHKvM62pmhBKGdBonv11zW9S9ZX7a/viUGQ5tmlyQtNCEnyl5+mAptVMU
emDMrS8aVFhC+hkHPGE+r4IZIUWrBv2+OGCk2tYeQ7vFnVc61ADhG8HDZQM5QBDMqi1TNg00Hdgd
sR61uya1WTeIcGidyIWQCsVG+0bJ6pdNvuwnK1OZ9yqcuyleiYQZkVNbB1qg+uIupGic2H79HkNc
rHEYUUIAqUkxpuBkRWcr/Vmughb0MM30PLUfdIpbifp8KgcTRbFI8cS0QOrvmt2fJigFj7YMOTOQ
RqHCSBxjanEcTmh1n2JQHW9qMd814UOkPRSg/RISjAcfSmsmMJAADZUDjXFYhHg0MyTb5eQ+q8Mv
QjO5f3TSePKMvFjS2FDQ6NllnZ3rq73Md3EeiFR9kfxOHHJ0g2VUVYqdG33FH+9TX7vTMOoUPTCJ
mJokBWFetuWFHILUCXIQkoZbSg5MJCDGnXa2AtCI4YBpf7iFHICool4tfQ5TQh/UzcGKP0SiX0Rf
tj8U5XkccESF0YWYy8EFoqJZEq+1Wsr2jdx5/SzbeY9mF83MiSuF8D9+sr/IVJDw1gArafXD6ixn
xFOKuLI0DipaXTNXgaW4S2hQrP18arrIAYUfYeaN4PwXJPGz/J2cr6gCYx3oUcvtbMce1FFiq8/F
HoNvZ/GJZOmgdo7Dia4FI43GhgmXpT6grHgASQ0BDtTmsT/hKqKIZ21tddb1pMvg0tchxnpeycoA
Q8+NY6RxQcWQt6GkVdi55cDakeZduCvt0GbVABDyEiuiMELjMGKVh0RYTZa/cZofbFxl3IHXhI1+
sWZCivD+5gYqimgY+EeRLQ4i+lGCypOE2LzOKxsNwvbc+bpGZD1uX75XVjh0iJUozOKS1e+Tk6Gf
1fYI0Ziy2g1h7CjRXhWPwg8tqglMukmKpF2Z5eBibtOpUNmdn+/LB1a4HPxqHzl9oFEDOTdd5Jcl
hW9Q6KICF2KSMx2rg4yHG6PXl1sv/7H4EkqkFC/H7frHlT0ONIpIl5pBRY5Cy6tD3fW+pjd3S/qj
GZujurSu1DbHqUgPySr/o6liIIyqk0vGXVtrttGT8xnU8tnvV8dQn8QuUnP4rP51xPuLaZyujzM4
9xhn5bvqZVdr52BlTaNWFGJ8VUsAxdVqz01LOM72oVD4hgXUQqZ1RHco+qfy8xxZ6FTWFEw2FME7
rrOrlXDAUta5MQ4s+7yoNejvdkJ4amZHTEVbXY+6RVxk1Ko4YEnNoTe6Hj46W9+i7K9Z8633cCRd
DhxQ5b9+UFddWRalOiDJdIi7IM8ju1Wetzft9kV2tWscmJRS0mtmpQxO+2K8xE7ujp9DMOCgM/7A
ot3kr2171LZxICJAU0nXmUh1W3/ADS2U6EClmhJv3pSXJfGdCLOah/FswaW1Zj+DkKH3ttdw+1K5
MsDhxVCo+qoqbMhkAK0jZFR8ed+4xYmR9SZknozYste/5goOoFSexQL2zFlT4VGNf8QJpJWUpvC3
V3UzGrxaFAcEU2U0WVXi7grLT1X0wTTvDeFFqk6mdKqoOSfmub/FAFe2uEAjaZMUVKkRJiChPlMk
51z5aFWfpSIIh3c9eK5Msd292r2wBU0VRBcx2AJNJSFYUyITTH0dDgeMRO0HlelKmP1TqX1sx2iv
1KSuLfOorQ3joGCYcnldc3ycyZk8CHo/Cl5up3esSUkguhyp08MBArQL/hU4LgXXDPcL1bNJbRiH
AJNRypkZw531JLTl/DAJYEqjemqJRfDNBatUpEpk4EbPxYdhPE4WcViIRfAyHBLenesqwauWVbqX
8tpelvxL1c/u9pmkzHCRABahp0nLzuSy7zABYz1kVNuWRJxFvpVgjbtUGxdQnBc/2sWvwPGbQK1W
ssO9/DyhbPNkpDurRUeSvCvJ5Af1ndjvV6dzXMR/ZV5DNLZk0nyMa+pRQ0V3vB7H2mlI5rDpubFx
lXtG0JN4wlN4QviqYOpacXpUoqjsL3VHyBwuYDwrXU32qNZnlG4MvznjyB5nze5ObKz8XcWUC8zJ
HEBgDCgS+5QVeJMnfUR7n0ZmzwkM4jU51HZuBokNPDLtsNKVjmtkD/7gSug4GaisGNueDcDjqxyF
nEUY2sMVu86t3TUfC+X7EAfqTIAdYYYvdZhj2uotE0Uc1dkNocE4mp/T+dtAhSTEQeZHmApRS1Ix
QU6s1zCypP8wp9xThveMlFx8gJfkUMGpWVcFfKCojqnxZQrthhrzp9bBBQmlJKUJqE3Ql6ses+hF
To/6oNnboEdggsJhgroIw9QyYpNRdvP0MSdDXsKReQkOPREySbewTyMYwFlZUIfgvQEFicwln7JE
VKVwMDBJjVyAQoX1LcmHYYeULorgIPn1xsOCJ7R5alwUw92MLD9RAKRwiNBWWiGvTLoiTmymRFT7
AuQktcWRfdZbSgEedZK4sKHXmxbJAfRiKEu8zxQt6LLF0zvJl5Jlt+0g1JuFV+WwFgFNsxVudzFg
FY8m0EtnDcL7YV8jHbt+oTjPCa/nqx1SF2fCzNaWxzBgxa4KBm9dyp3tdVFmuGdFV1aaIq0IKoxZ
csfeq8MoaFriwUcZ4UKKrBFmRZvgkIU2YgL6HgOedjq+qxPsAkUqhxOVoqxixSpgy6PwzJjviwDl
XOvcQS1+OlIMVoTv8UUNTFwvxdiyJN/8VVYnuzLOsvx32BBbR/kdX9losrAfZqZnqY5ul9uyU7qR
J2Bcfqc//5wYQLVj2ydee283LkKVAxBRziujKHDrSghdQOIKSQm73EunxgndvHJVG5I+PxBI2yx9
SjW1ElCschgyl2JZhWzWRKmGg6WCM6unWHipb8fhxthlI9LO8MemWp3Kekq6nVB78vxjex9vu72u
SXBKVYLozX8DzUqX1lpkF71e/DCUlyUKKnIsnzn175/qYoP7VIKh91EnIkO/3i8HNtsBxeC7BDxj
FUYTM59qsrsduF/McR8nBnXMMqlApVb5HllO0kAEZPoa9rbeRYQXUrvHfaShURaxWvBmq9ZdAi35
Zqe9qw1AuayGexaa4WoUGuhwHNWaoBV7ruJ2Xwx2lWfOtifc9ulfhviW26ZrxVCKsW2GMZysTLIz
hSRTJfbrt07baDDbScahVe6rb0yjpThDKeNDf6hOFhhCykD7WyDykYQ38NyPVdjkstog6SUipWKG
s61Vqb2I9moGTb3f3kJqeRy6N6tYG1KPAkTYnqTRj4vAGtxtE9RXYr9fPQwrpS8VCIKiiLzel+sp
Lj9v///UEtjvV/9/WPZ6IoKdy0mWr13U22LiKSTrIQEIPJWjFHXzmJXoIlfuTaQJpc/gcfS1c3XS
/exefaKoLKg94wBhUowyzEdcg6v5bazdTKFggPIxDgaERowsPcF6lu4pRYdCN33s0BHdV8eOqk1T
34eDg3YomzxFoshJRekvZajPRQld2GImPPl288wFdvjOWxlkI1UHhltMuIyunNvTEwvOGRubxPgR
/qeaJPGd+N5bU0y0aECHBESvamOXPLEEcv7XXHgR/ANdQkywkyyEEr74Wx8uhJ1XNsPBxPPMgGGS
9Hm21b91W3L00o496kFAfEGTBwklhnDLiBO8LnfCehqz52giCoXURnIgEeWR0rQi6wtq+51qVbs4
s6i3BouHNy51nqxvisH9kf18LErQxE79oXR+Mu0sO/npfSWfX5eTyYUQYotp7Vd6A6OeD0seufoi
OWI0Evf5G5HsxQ4HFbHRd9PEWHtHPwyYYiyT1CmPOkhYe1AeKl/+CG35TlwpLQpZn1l2SnyIVLQz
a/tYfv4zGxxigFw2iaKRZT+yT1J6iHNPTV+2TRD+xrP1mWWWRa2MdKwRgT6lke2Yohh4o7b/68Pw
3HzC1PUQocKHyU9QZTyx2m/ZIsZnOcORbGkinJun5kNdWxpHsAfhcQEqLkaoHEN/CKX2Ys+yeivF
UM2+wcZh4qk0ogVC4jF74eZK64mats/N2QVX65fJ+JHp0nGW8cLpxeDPPhsPE3JdjdaIu6Qbv6lK
arfT47YBAuosLpiwJmtWRlZjgoZDrezl3BcSYg3URWVxyBC3UWe2LdxbOHaxox5+imfGamB9XHxW
B+rRdO7/2bp4lChR3eoa5FnWzo3GRxVK8xRrwhtdJReH52KKfCnRVyLgXmqKXT409oyuXBSGRGM3
Wp+s2Zvjw1gSWV/ylHFYIXRmkRes6aEwXPPAmoI6hurrYstuG5DJ7Ddycf+/SINvaJH02OoxHPez
U1F3MIhggL9KghTvsouDnkBbAt0NnsxPixtjGjP4Snf4SfA5Hg2vXtzOndzKLwOBGpfcBkaDp/RT
8fqwFBUG8yoJ8jXcLYO5/xNfhG7DfwP2GIEmKCuZn+CaWgJT/ytOiScUtQoOJwqx19tVw8tQT/f6
cI4V4v8n3YDDicxM2yq2WAyGWxdkSbtsgngx3ACZ5/Cpooj0qPVwkGHlutaKjCtJNl4S7fsaEY1o
27Bn8P0potxbRV3jlRvqL139NZuPpfD39lffvjAMni8jbpMkthZEeGoQHhg5QraPd/LuXXzCv14B
Bi+d2PbGmFtsGi6rP5UJBj2DdiT8l23221efwTelQCxRkmsFb6du+FZEg1OoT8VwJytftzeM+Oav
yHf1rgXJBxRUcRc5XTkF+tp6sSlRwSPx3V/d/MpG1URJkVgIg/JTg+HzJmiP87KfITCVvr5dTA8q
DCNllnCFV9C7spoWKgQu0csBEhMIKsfPa/GPaXridKyFZ0HfiRXxwdjltvXBODRoC9GqIB6DYG96
LtQgw+yGCq5zUN/HVJqVWhqHC2Wma5WmwlTvt3uWK5cCAXE4RTZCfTcOD8R2SCVxxGHS6g+pmEM4
wJ8pZgLK/7iQoTXBcJOGiCgHOaiSY60TTz5qDVy4EFcFCA3xYHfS8CAhZ1OAQXahwgNqEex7Xbla
NlvLgkon8hyB+VV0RA+cpx5GIb92LhsdrIP3vZUtC+N8YJYR+VmxPOtUfVAhj6EBFdS7pf6w9ESf
0m38uZjg3FkRikHMGJ/5rHrgfkErOQim3dH8Zxt/3og9LnY4X1YSScoSNi5dhZ6CppHXGonpNoIP
kQAo3yyfqc0jTXJ+veqTLGEHEaYO9uzLTnLMDqGLZGtiTyfwg5KfiznZ79BwWSPn5HrdDaqewqDZ
KHY374Q03hdjYEiaXTd+Q6mn3vb5iznO5yG0OwhzhhbNNQ+Pa2PZXdEFKyb5iU93uy5+scO5fWvm
hiDOOLuh5ckHBUIIQmFnESh7+rv4QFJ63H58/jLHV1WLpShSsZIGnLL5hU1jomUFMxuaPUJWSty1
FI8jsY08deRqThgMkdgJ0MBvbTymy9dQf1dIdFkTW/MVcoSiqcR1hVesLJySaVdLH7KcqK1Sy+AC
YWWO0LFbAivq8r5uPNk8zzIRqN7Gv8sqOKyw4liZOnaglGjxlDW9z7WQ2CjKBFvl1UaBhiqRe7MG
TKw7M73TKEXgN96VlzVwoFBUUmtYyop8wlKiI3yPdvNBOS7laai+iP15bB4aikOdWhMHC3ORCZnI
SDbU/LnVH5uM6O8hIFzlcKBa1socWUuZYu6E+EE0PSn5LLyvdfKycRwKCKYgmXg0oDumewnF2NaN
d2VLfhngR8DENhpiuYMDZ6kFSOudxdiZVDGWOCX8HFhuIqkA0cbhVZg81O96Q3M0qunujQfdZSnc
cdfaFHK/NSDF/Lg47V7Z9Z9X9szGKwIv+zL1CIQmIFPjzj5S+Ea5LrA3OWisgdRa5dSfB3869UEe
UCp8hLtpHAqEUjJ3uYXrwBqDMcKki6w5qnAUhNTfXhZxbviJMPRHKXIjwdCY1V6Br5QUxp+BJj8G
lpqqoEoseyB3p1I/DMZuMf9wFdzpB6+AEOcJousS1wtYrzWFgMw3slYXb+POv75G4roaKLtGBjhN
Gb+S4ZmR+3Ms+U+jKo3DgSnpjHw08bpXv+pBdFQ+hw99hUFoRsRf+OLok6eJee9GWMULu5bNAKrl
LGKcgYOn+MpuSd3lPjv9FNVIejv5vO14N0VPNeXXjvK6rinarSJtQGQl7AYPPLR3nVPGduzr7nrI
70S3b+wcQmdUcyvh8DoHG8pkrdDXwNbmc+kU/WhjmnN7ZQT86RxQjKkwCWKIOCTpHrT0ZWrudZFq
rKZscPigQ1o9E0PgeLicq8JumhftfS/Wy/dhf8JVlBCtXRKOSw8Iip7Mwe3mu9AgduqNxPrFBoPB
KxuxbI5G2SCbES12i3Nl+RVaq+TaXgMI1cDVw7tmt/11qHuDJ9NrWiGWRDbzr57LV01JwVPO2V50
W0z4kSeZiOt1DjcUK8vEsQcXZ+dJPqrMXv6XBjV6pt1aUkE25docahjGHEHGCveuMoEIUDN3FTL5
27tHmPitgSdRILuzIjotk/CYDe3TMozutgnCtfn+nbAx21lYgbRTfgiHXS3uMWT7ZyY4DDDkeukx
DI96jnWu4y9ldYwG4slPrYIDgWFapTkT0GewiAcwPgzRU1s526ug3t68IGvYdnVeZGjf02Jbea4+
yZgdSX3BmTJf9P+Xtzd1dgwOE/KlUKMmFv+PtOvakSNXll9UQLE8X8u0mZke1+Okl4Lclve+vv4G
R+fu9KFanQfSy2IBAZ3DIhlMJiMjwAxCGwLzBQ/SeRo2wstT+U4hNZEDyQyeuEnUmbVYzrWhuUv9
OCuRp+S7garOUFMlJQ/rkvZ9mQrPmXl2leYpHOpA6Yn7A7VxJBxYwqpJlRZlLX0+Zu1bZm6JxUAF
kDa/wUOj4hGWmn0UjcsgCvrGfrrvfOZB7+0QbSizXGJ6ZPZOyhwlzIVS1WqH7grjiel1jWIYDhBV
R/GHX8hMZMaO1iVGVcfAA1hT71LdHfv7ab5Wkxej+LSEByf8RHxJIhWS2TpVbfRlLFgn6U3ypUdt
pL1e7uvWFZZEy87+Tim/EetPJus4vYnnOxDIvBz80Wl4RE3N76myAhVELJ+Tk3ZYC8XIVGRbfXiA
ZpE7KvdMoQQ7KUSSCTvmAPXJpsB5bjwYi2tuUFe61Q/dm2hUSgN7csnzlZosKYNI0BOT6CqgfG6Q
PwjBfK5B1UKouOJeZrhhQKk3Ul9Sggt7reqIVbhrxNpLoTwa83GgdK6pEBJYqIXZm5ElykzJjdJf
zU0CMc+ny8uciiHhRdcY4ZqKzjy9jz2zClgZuV1NNVGeXxGGrjumZjLHkJ/DC4uZ/aohTBfMPpQb
cGvudwne+3/ahFCWtWQ86Whv4743FkFpX7aQpN2xnRJE2zoYfBX+mtynssmzX/FkeNIxz6y1NAew
wb2F37P2qFVPzUDg3/lD9ySGtHVZV2fQwwceTQtUR1zxEYutuboC2sPKbcm3KjKiGPUJWFhaN+Wp
4IPXeKh6d+3mgXXUP2ubyqeN5c+eXCfjk7bwMOIoiWekyFrXu7ZauUZL3DWpCNKWtXi9pOGAwzfM
jkv1kNaby3uJ+n1pv67rEBbxjLRIDY91dkwMIus+e9SefCFpr7ZOw6u0RbV+qCtYGn6t4tDrik05
EJUaauLlh3KzDiujqMCV4aXbwyKjvRt3oLJ3fiN0SO+oqgPx3eQH87HjTl5Ay8Or0y8ze2AZsXWo
35fAoOZ2M1gT1nGrgMh0u1JXZGJe3sHoZJ8ULFfCYcK8KJDwTdQ7p1L8ottpNbF+qThinCdx5rEY
KycCAqjFNXtqnnUIUFGyZxRyvrdynwRplaWbojnFQzjsnOxN7jv76PDNcgVQc9+g+OxkPDHok3hR
HIElxRps+0Pc+uHWCMJ9+grb6tlr9u0VxBU2l3cpgdXvzfgnAQtrnIdFPLGV/E6F1STq939ENPnY
qO92OychoHelAa1xZZmd51q9rutPi1b4jCIznU2JT8JIeJBM9jg1EfaNcM5hOx5MuIK12z9i5nyE
kYUcFj1lCed4xrG0q0i/jblvqcHlOSF2qKzloAz93IZCP7N09o55b1BOy8Scy84QGhjDPzubhnh+
WCbnuw5ebQJpusvDIDaorONQ6kW7DBWABuJRePQ6Gmu9jVWvV/aX41CbRpOQINdrVP4q1F+Sl+ZF
5NfOvnxl29XLHytf8SkKGBlPygS0Yi0aGIhjCbQv+J/ruFLdKLU8WL9tVg1+CYazH7JgdvL7pkj2
ZeNFGnU/J/8ICSn0rBt0VVBC6m+i7lDA3375FG2zG+Qjm2lHdpCdrdmdrHspXeiYqcdZgQJuug+3
9q7yYPELx05+1W8H4mQ/XwE9iSWlDn1cDEsotCPqb9Xi4kOvfuyhsTVIwTxfAr4dtxlZ7ad2hYQf
gp46pgVqBUYWul2cerUSFH8kV/AxMlneIZ3SMCxEHU9L97r1CdcLTjpSigP8l9rASQwxkyd4CzEm
s9UnbIf2W+/3N2izv1UEi4Fv8yDZ/GWyL2s8qAof1k5wLgFWvbFvtYdEJ9YDASQyGSmJV8g/2jiE
8Z/oOOqm8TL3kb3pnKT21jChhEWIlfCL3kNeqc0cYkhaCyXNaB9a+2ohqq1UVilrPoRTid4Q9IjA
KDId3WTXbBWPPxd73Ru3/0PJnfqGElwMLCxbR3icpxXqDU3QvXTuBD9HN/E6P0ZzmSiIoWGbqleS
45RwA4UBjUcr7rpQbrdcYaOneIPuKp8nlD/qbVf5l08DaqASdhgz56GjY4dVxT/J9GCYm1R9sNRv
l6NQS0QCi6rNmnDNcUQ3VcCba6tFO8LL5RBEFiCzkappUZVcsJH4+o/tVPvaJG82VAgJKYwsB0HE
SPCtFvQ1QzlO0Ao5bF/8GcZNgldo3VJtwVRM6foRF0k95SYSTqfejNU32uCDmBpZ6QGElzQaSlhX
N87tmN1l06uWP/zd1IgxniBsyGZjSSbUDZNyy5xPTvZ0+ffFnriA4LKswwRQ1XkFxktURG6Dd9I5
PESh5XHVcAfKXYH6XhIyVDp64bIOiUQ5HhUYxsV3dkYAOAUCsmxDOWZgbsSo5tYMxhfoFEL5eBjc
8cq8GrfTNZWjUwmETExijVrFo41kxTzW++5BaGJEW31rQda38tH3SXezEoeuIQECJilu4g6w4xho
pRi2QsPHOpoxOOi9R/eyUl9U5izlWdIPQ4kUqYi97JajTa6AdiU4poOPXu4Nac9M5Zsyf0mLWKuZ
BaZwunqfwYPxyfLnx599eQVqVMQeoOZQFrS22tZYTI5TGPxLn91AvML/kb9nnPlV6VHnFLELfiEy
TeNYQFUCSVP7MA/3SvtVjWr38rYmJ03CjTHSxgpdyIJP0gXvPia6qx+cO2FNnm4zokBCDUn8+wlK
dclU2quCIc3K53B4hJCY2lGTRNwKZBpTl4GrYCyIsVzBrvYuCka0ka1ef9tvKQ9UajhSIsGH1OjG
Fedhkh6scDcrr92YEDMkkoMLwGtKyUNU61Vtl6hZTsX3ov+qC9MDePlV8D1vuK/Xpnd5RYgJvxRP
Qo060a3MEP1XpbPTtTu7fLz8+8Q3kwlMzqwZOG6xh3TY+aqzayOh1alC73ka2MeFQyYtZZCdZ5qF
UYTj+3NTCiyKodh41e21HVVepIYkgPhkVWeLhhO+FEdJVLq14q+a46oG8TBNBZFeMHjFQzMU+tux
sg3RXTOEzwkeF/5uciQ0KIdBiVMu9o4Nrea48od08JOW0rcnEmJZaEiF+DAewZFw9cqmLw7Jct9W
gaURX0ys1Asr2ZKyiDlLsko3kBCr07KJdddqHxUTjmfRro02jnNYHCIHo6ZIggOrq6JoEvdOq3F8
s2/duMPbZhT6lyeJOoZkrlLb5h1MrwAJVZDuBYkgFk9Nz7Dt4g/ME/Wl+Y8oSyf7SUKFsWgWCJvg
ygTrwCG5VR0CtQnUkflKCmBujCJcPXFFctSXlVI4JqZGJisVRheOBhMvP/VLVm9a9VNXvF2eFiqE
hAIDmsD7dRX0AHs3pdulpemzVAgJA9plnJxYRYZl88Nk3vPu0UyIpxgiz5e5SnZnJSs3MIq07PwE
yf1SbgseX0GC1g3V/u/wRuYpNb3aZ+0AIODxI6sDtdn3E/FWRn0zCQX0zKg7R7SN2eqPRcHzeQu3
4eDy1FOrV9r4PXcUZ0px2izs0M+Z2zmUNA2BmLaUBTQKjFx1WI2Bq/oYlWivvIvm64GiZ1PfStrl
iu5AKKYV08Firwl7P0Gpmh0vfywiiMxH4ovhKIuDy10zIMGsC3eO0xuNUTIaxJzIdCTVMaGn0uG+
tfLBXay7karxU+OQ9nucsNWaC9Q0J+2pAo1LezEN//Kn+k0aYzka0zTYSVvShMx9Dye+nxI0P4V1
GogS+YMvCE6kedP5L/ZvMBmDK1B8x1iwCTprY8wbJdpdHs35D/bx+1JpR120qG9V3EfH5Gbug6k/
OB31wagY8qRMmoZLKGJk/yiY9mBFC4CCV4F48ldvfhHWA9yniGFi8/2aaHwMTILlOrPSOUyxOdM2
D1YjdtXwsS3+qesgGU2/ppxwqXBiHk/STadLtKoQG8iJDc/SP0Vd7MM4sbF2ueo1CZFF/eaG+DE6
8clPwg2sUmcnhvqX8bn30/sBQiD8Swfe1ryNA4ppcD5n+wgmobXaZQxNLsgz1Kt+n1y1uwKykOIm
enkpUp9QAmyWLeU0pkimi3S/JEfVeTHt2nO4387XjUUV739TqPgYlfhzTj5hqLQ9UxqI67T+7ENJ
ahPuFajc/XwNTg/Uc8v5M/wjnIQacTYnJaQAUIhhfBeuo5cbo9uHj3b5o1M3l78kARoympdTpBiq
oOzk3dusXkH+5vLv/ybZ/XcwMo6zfirK6r2d60G/E+pL0YN+2+muechdvBBgcWiUlSIBIjKxVK/K
VLNEyhDHz23yJc5jt1UI3vl5xX1Ylv8H2mU2aVLE6WzBINmbHorcNa6mrfCHzF+TG/MBphWe6pbb
lUjuqIFJyBGNbYP3KchDMCUMtOnr1BYwf7AoED6frHwMTUKMyKzLHJ7FNjReTWh7Gh60PbeV4kY3
2c0YCB3e+EF5ojrAqZUoQYdjqXx2ChxfwyiINzZFkaR+X8IMrkZlUljovEqHbTl+Z/zl8kqnJkcG
iZyH2qQhuWdxoELjN/LLYX85BIGujgQMCi8WIxUvbivjbqo3/mxWXpYtN2FruT0y41B9ndG1djkq
MTBZEa6d52XmIc7kIjuW/T4KYdGVc+ImQeGELAq3tDEvoHguijB+vLe24vnSgTa+VwfO8b39z6Nq
+sQ6l5XhtGZRurnGjDX66FaRWxhwEzCDPzNS/4AKWRGuG3JtjAfEqddjX/xIx0+XJ+id7nQhgeES
LqT22mdaKWRjYGYt6L/q1RRYKCrEoscrvJlgYlf5YL3TRW7qbJR14WxTrZI6xOCED3ASGHBVEToi
xc38RXUVnxEQSKXUskbcmOb26gjR1DXyHZDZ0k10gNPx/2Z3fr7D/mTqJNBAb+gCFgfkskr2owy/
GNW3ofmihzeJ/sOc9vmwUSMq26C2m4QjThdaUPzEiRxq10rS4TL60DoUK5AKIiEJyoT9XFrY071z
p9S+PZVuEVPL8nIQaL78d9pkxFq5zgnyap25fevrmwx9edGhL9z8HwfvZs7OuqadDsWf/vvN4MhM
+Kl1ygXJvGAVRbsBxC19O+xp8jY1OOmmUheKEnYrWjDGJIjGfTn7MWWsQYWQ7iV8LJkTCRJak+/W
5mg5+4Yyqrqcajqyb+G0pkkVM+xemD259bgf8qNqNx7rHxvKhImaFzHakyS6mKLCbPG6g3kRV4ME
RtpCf/PvbiAoePx3GBvkU/H6LGQIhTx9sYXtydUfqqn9CwyOrAun1EaFVxZ0t478rkrv0xqeBX+k
M3USQ0KCPFfLrAhxJBZ4npy+NerXy+fG5YzIkRXhjJTH6mjiZjj0ta/DjCPNV6LzWPyJFzajTHSf
lYFhiSGEPiQvuoa6PW93SbFu0jHzO8WGe09EpCvn3SQ+PpvMdkczLoN9D6pg7RuMYDzLq4/psYAI
4eq17lq45U7fClnKequmeJUjEhli075fx0+WeQzh6zZccGIkuHYko7+YmYuj4vLMEaeg834qn0TJ
NZ7rlf6uGRjtRjySZu/jG55SUsOIGpCUXGhzWbTN+4aKzW1bfeZl/hQWlN8ktVAkdGhUW9F0DZ8t
ykM3TO/scKMuz3bSQNzEdtP2M/EBqVFJMFFAZs9E+zb6l66K1TM3bIeVYR60b9G9QKUcbHmFZK5R
QaVswjTstZ5ES9tS/gPFbbw1Hjl1aLzT6y9tOQk1tMYqq0aw4xgKIT3oRJq63qiVkrtcX/YZW1vX
mrkfj+tV2evoc1qbm0JJIbjDDvWweBAcxwNleD2PS0B89MsJt/O+c09WbTbGbF5UAFqzgLuneYpb
QZgWnWM3XeWCJOZ3SFPpxiciR3Vkgv1qOdk0mEIwMmj3WdAcYCvzipYLY6PthteVynvE0X9hBmSy
/dSXqsUzXNPmAXrTRhBv2h2fIXAtmge4T+mpEwerzL3Xh2pY1PUdC8SJl22HjbL901fy/68KODL3
Ps75lPTiOVarvxXGMTK/2ZTGNJGNyKz7so6KsOkwT/HYeLYFbw+e+Uuvul0bDBnxsETcOB3ZM7ED
I65MF2yUlbvNy08P6jH3oT0nLL9rz74390ZHHA/EFvjVMpEvsZ4A5wyOGNXe5I1rs234l2VfRzZL
dOp+Mtoaq2KCm6rhgczv8UfDj+4FO468lYlU9NKSl0AH5mFLbsAyHm5lUB7ahvvs2Q60o1DtRofG
M7RSCSg5zxL6WI1iU5xASaVVkTWJyQvz5m6FxEfsmD5rrGsm1o2j9V7Vr5D+qIM0gfo0HFyIP4AY
8S+0e1YmxlxikwuZKoiGQweg3o2eABWxySkVAKKM78juirYyaoNS4MaGBt/BE+1IyYE/w2eABdmm
9LKvl8dH5IYyBz/F4hkWcXdT512sPRkUF4/6feluU+OWpqfiESTmX1oIb/UThcJUBClvUTReOEYp
2BwP2a0KyY7Oi/20d5eNtUkD65o+3qmIUg7j1FPdzgk2wWx+s9gPpybOTyJ9kH0W08VKsZCxBLRs
p9gbuwjmcXd52gl40qUMhY+Gqgxx6XizGnuJcnQm5uvVNckTpz6VhBdwxE3bWFif2qBcxdDCJy/P
VAQJIBZuO621AmjjcNjWo7UvS5PCAOKgl/n0ytCkk20jhnItung7PAH0u+Ft8f8Xt11iQLK0Zx8N
HC22+GQqe9Cb3F3+zPrv4+JkiOGeYKqT5HhXy7B+o5fRT3b5Bk1v1+LapHuFXx9ITQlR/7lwaMi0
eoUrVjqII6orbzPUX+fhh24/6yuaYEs3yZ7NdWuYxIWUWOC/2CguppozG7BtlneKcRPy3HXGbWoT
W5VKOWW+vRYps6blk9Algn8nypSCTP0Fvliw34X0K63XSy0PMfCTyRttCGA5GdaiFt6ay11INcEQ
D16OTLifshKFSfGOPG/YZnqE/4ftOnsehJv0C1TkPCiWp4c/0/c/WZMSULShCY5GjTpLVP4DIZp+
9i4DHvXZJJgYc83Ua+E+blqPi7KpQgIjCMyWSfXVrNhGPOIc7Zt9E96WS+nmmX95DNSVTybSj5ql
10qFue83K3KRzhuC1Rca647f42gN0sfey9Bcjpv05cjE15MJ9QkbU63SEXgEQSM3rN2oKn+5k2Qa
PV+1NsmFIVG/md9Elh77XPU05trbCupuFnCDYtUTICGrgkLkNuoskWsxC8Wb8T5cr4vsWZ+3l78e
dQORRUGNhZd2lOK+027yZfNuTbRpUnRc9EH2ZMGsCE6//IkISiSuMr8+TxZzWX92z82+fqNlQb8T
TbABTOKFeFrz2lE1MeJeZ0pZBWuGXDFMVJmFM3gU33XNrZVinHXkVpRAMbXhJMBIi3IOtQyAsbCH
Qj/q2lNBdaFTIWTMUGCVbAsXrra/ipdHVvgOpZxHbWmZZt9WVhgPQg893Te3puEJX5AwdhsYuL+X
LXLP/G5cx0F0R7WtnD+6TFUzbcY5zGSl2Rps3FBxQsJxzoUo6s58jf1vokuGvYj1SKlFnL/YnIST
JiyDl21bxtBCUXaLBzttL8WzZfwqdneycQjaxlnAOgkmTR1e1urBmbHj8uaw8Mel/pP04uP35Yyw
6+281xckaStkVecW9hCQrzW8dKK8Q6lZktPBOFf1Ri06YbDY+/UTaHJBabvaMb7V/PiKP1FKyWcX
/cnIpORw4vFaxkJZPo/uVX5lRVuDPV+GJiqEdCdsuFG1hmj6sNcb6F66A5KKaSUO/LPYfjIOsUJO
8qQqjnmqjKhBTvmPtYAN+del3a9UhwSxzuT0r19DllcFUGgy3xbNdJXs2+VvdRZST4YhpXtNpY4J
5AXg7WrVuA/6Ctz65mnZxvqT6pTEMX/+GfwkmgQJ4dLEY87Edc2K/wmR1a5pHXQD1AbqZmeP+qZL
6wYW6/1LlbXB5ZFSq0LCh77nUZyC9eRp8+dm2mv1k579ZQgJFUZej6oq+H3O9Dntd9GK6tEf9f98
fEI5EYRlQsaUEjnFoh6m+a0xPDMhwI1Y2nIauK5mzdNG8AbbxM/YnlVXmih6/5E18slQJChY+7zN
IGAEcdoePvTCEMS4ylNiMMS0y2mfbZd6NoteCV7czagili/OSHBJiD0kp3kDPE+nVNyo+TK7Mcu8
bCw9xay9NA8cnSg3U+MR/36CO/BOjHsTVQkvrfcVe1lit0+//tVOkTM7gGcNnhHkRqJs8kZWX0cc
fWZGTcwMdWLL6ZydqGlhCggFC+z9fQN3W311h42QAym3lBwIhT5yC+U8RnU5pKj1DvoRLSClnQfT
/NkwbqccVJIZBT3Vj0uqZYOaMAkUKocPo9WjQtnH2yT+btrXffT98oQJ6PqlAPKxkeQkr2y5CQ91
LMC2+gQXO7eIIJOQlm6ZTNc6P9ZztL0ckDiW5LbKUVPwzG9DyGBOb/T0TafUdwkEkkXfq2l0kj7H
CW41uqtFeweMunDdrFTvhvj2lz6clCmUqsaYbaO2uw6F32j6QdO7YGHO1sm6YC0h26hlr8qiElx6
6vOJfz/Zw/agVOsg2AwojXsRU/ZKEhKbi/qCEkxUqb20yoBs2Ki+V8NTa24T69GZ/i57kFsrFaty
5kEgX1hnwbSgmJigyV+NXCU6RKSuFLGTZCX4vO0rxmrUQCAUU72IN8pxpx6XwWVbodii7my/u6LI
nefrVSebS8obyqLuncJCbUI/RqsnBBRiPznYqwuVUpRoTa+KXfueYjFTY5VQY4GmutkJ/7lR+EpZ
r8147FPiKKFyf7nThzloVzZKQJOyc7bDLcPdsJvQJZ/B0bjdmpNLdSRQECz3X5ZsZnGIWhZYntFO
3EXnq3iXuolPfT9ii9lSbmEndlI5uXjXy67N9dOg/1HJ6mNZ2BJ01FPah+hefsdcvdlMIwGx1Oko
d2DGcxYP6CgXkwObXxBL7EAIxwnfg8gPvb8CdLkBs9LUOCoSBMsWvH5uCkqWhhyNfM8wF5tDnhDd
fsGEoiLIE7hoGsdmDyV633i8PBpi89jSNcNGvZznHIkFt58XMNuNx0T1L4c4j6+6xXVm67qpSvi6
ZsncJgWwCI2Yo526harAaHM7RZ/+Lo703fSlVmZHFR1KYQfzkCe7xnkkbrZUrfJ8DvExIOmbqZmB
dhcbGhazaQVqpB/juvE6tQ1WM3sbmsjjE/X2TX1DCVlb3bGdOAfBbggnt68O2VSDodW7MLIllvf5
BfExOAlNp3QqrNXCOa/UByW+K8RL3v7yRImf+DWV+DfEO/KdnOlaoVVKN2GiNCBbjc4u+yA0Jiix
QzENl8JIzZPZvJhVIlx4VHWbO9+z5m2wvxbRjVl8uTye3xwOHwOSEHSKhy7WZ2wi5xmNSe8dVxDg
yiF6eDUH5v/gvUIsh/c/6OQLOjw3O96iN7/NRy+act+YmwcTna6WlhL6n7+Bo4/BSRmYVkf1Muq4
4uQ3oqE2ujJ8cxu6LTx56d6G82fRRzAJKwZ7iKrVwhW0a7611cuUEaubHI0EEks21l0l+HDlm+kK
3ky8GQs3fRGa+pFPHuJi5i+tQQkqpjIvR11PQFnfjL4aZMG4K69nqAAXm2hDKcRTq0ICicwe6nxq
AbRd/6VS7lV98UztYbAfLi93KoyEEDGErXs+IDFZe9vv7c+R/czLH8vycjnMecKt+e9akCmEYWml
XSR0lrraM+Abuu7UT20LMol4y6U47ATsyQTCJdedtp5RyEnWfTXDA2hvUWx8au3JrEE489javCJz
SP5J9z+fnvRHOA1PvuZnpD8TNSIp68rjiEP/AGlErUBAtLHcbDr2VE2cCiKBQ7oUaTmZ0L5Yups1
vK6m68wkUm8CxmXOoGH0k9VU+GpTHm0WJwghSN4pX9BK/Xx5wRHYI/MEsx78mFlBuajgt4V6PZNv
xgQYyPxA3GAztUpFkyyM6ESzXbYdofQmqB40M+r8S+fJ9pHQwLSQcY8CenpfeE3n/rz63Js9bdM/
pgEyyVsK7aiZkoBhDE0tCQfMVAmycdRl7gSOcVtn7mq9DdSyoHaTzAYsp6IY1hzR1IchcK70XbI1
joI4I5hAVNJPDE2mAq41y02uQNHdrLqtprD9Yqi+0eNeazB/qKjnTgr7ZC7gUDatbgll0nQ/31he
EtSv88PgC6LjOFFnIrHwZWVenLgDmzqkfOkNPzpbwaqad+y2gYhtIGoFzTVFrSRgQ9bmXbpIdfoY
bVbpYGwgOuXZ5hREJTVrVGImy/NOiVLHxoTPuDZ++e72sUaumQez57jCp868Z9//CkRkwqCdWHGq
CKGpKXpL1nuTMjsil72UUaxD18eJIMBZKPzuNTRjwqjMCqw77GuQYCmaMXHY6xKKJKnGUdTDxaMs
Ik/VH5Qy8UN7pzNKSZlaEhJ48Fl34irGVIkCy9K5uY9qDv+Su4PmRl7r5YfkK02II5a+/HjMm6Wc
ywjTFbYbK/zOyKYXAvN/eTNeVFaFKTR14v0QiASQP+qPLdoSYAD5SHmfU6OR7iFLNTfVKl4JluUz
N95USkaN+n0ppeD1Og22gpQiKX+03W3eby5vHurMkqmCEIKZzEjDEewcet9QAi1zmRv70SFk7gzO
x66Fk473R5qUHyel/HI88dKJdEMUEI1HDcrW+nYyiWSW+nJim51c2KYmtOahwStAyreV9pppRO5C
7B6ZKah1Y1hkAwA1ykB90AKnM31nWVxifqjVLKFB05U2T4QeUW5A+bTYwRMhaK8zZ6ts+23VuxQx
hkAfWY/XKgZ0WXRAHw1lj7oPcvWpHZ8ThToBxcK9cE2TX4qFntqqVAAf+6gcBeENmIoW/jHo9lBe
+NvUXH41bhI2RaEJIslqf8lTd3VemUVMFbEgZJpgFc1JrGtwnqqcY1IeYYXtxjX12aggEh4kylw7
xYyNAyr2zfJSb1I46ywpniXbF5iSIautOs8holJBxVY73UpLNA2lqH2MVuH3Xe0ztm+yt8srndiv
Mk2wicuo6kTxvSh2a3dDeqie/32baZwZNnPkknhXDnO3iDs0d7YTpEmd8cefDOAjgPSV4r7UlkjF
XaNaPy8sdpl+vBzg/Nb8CCCm6WQa6oap1TQgaewMuMFEpp9ahactN0ZHUAZ+kwt/RJKwszEcrOUF
Qyk5RH+gZoTO2xJtxpsyiDbUY8j51fURTEqvWhS66gFz5vH6UOcHth6KP6OlfISQQLRUK8ZLC3dm
pXqwBlRBYU1vUMUGahxSOmVCjsEIQTT05vJTioeQ7J9FJ8qe4id+Bc1/xyHrWC2LUYVFgiexLnwt
I/CSdhneDni0FwLcWXNQJ6oFjdg1srDVkteqHiqIWIWvvfoQUfwDYk3LKlYaXPpmS3w0k3OPRSBz
rF6TfVYoywZicmQhK3Tt8bo14YgTgY6rgIVgx28KJWVABZEQIMemgTwScDIrU5dv1GTLHQIDfpOv
fSwB8TecgEBnz6sFnpioMbCN5TVe8hze27CkXPzISx/iZ6rEQK0ACQvUkjUt+kkgVlgnbpRX7kpJ
LlJrQAKAcobXicGQCqhIOTLYyU6QcbVnV6f8kaj5kWBgYr2lATeRrLeZm/P7Nr8a2eYySJMTJMFA
PmV1uiCH8sw7XOu9Zqv76QbCBb2HJhz0Mao7a6Binu0xApP5P2ebLF41z/oCDwU87zAWv4B+t62X
ahcxtXPbePxhlnyj6/gTeOstGfuj5OAjtvTmMwzweuULYo/pEmj2l1F5Zen3yx+VmDhZw2qBUpCt
WVghzXpAqh0mkGL9y2Ho/72v2AB6No9x0Rr6L+t6Gzr/1MbT341CggcjiRSt73ExtfJ6Y2efYYXj
MU4l8L+pwHxMiIQQzLEycyxRrkhv4HEhajBs5/jLff5P8oRSHWnsR614WayKRZpir+LVIHkZAnMz
bOdXUDUU5KQh6gg4Mpxb/S8XhAQZWZeEIOhhQbBmZyXogriJGJHOE2ctl8CiZ2kx5sJ9Md0nu+yh
37ErtNReUU+mYtIvHOlchovQzJsxxzUS4tLDuEed8/KiI3I5LutTZVHTKnolKKbHKdD9Zrs+prc4
KoLSi7dErPOX1f9felxWpVJhzdUYEABBMWH07U2zDW9mTxxMLQrEVOpwGRS4Kv6Yk5Mw69Y40m2k
JhDbCcNHZ9kUVMX78snEVQkUGsUYtb4EKzusvtn2d3VGNTjzM4t43ru8BmBG9N8jUSIwTVcHNPfS
eVaK25Vq/zsvFvTv+cBlPkjY9TmHlhfmBS8EILgwN/WNT+WdMCNU8GzuFvt0Vx8G11pd9SulY0t9
RfHvJxMVNnreVSLBt/noW9UQ6NOyy1rIk3BSYFGcNr/fTlxWrBpSdYWSI0b6n/Izrsd4NPCKPYre
G2pgv6kMf6z3XzCim1ZwucRbs74RMlxs8UcTXUSwS9rkW6PYERuMWvMSWsAPzo61CCslvjG2UGQI
egbquPtTF8n0ysD6qtxrj38XVWaPzMVc1NoKjGrfyn2zolAMmQ1PP6g5nitQo3bjz85jFRBRiWXz
Dmwny6YYErOEwC2QsXSHYAkMvEU+F4ceFEDtzalAvEA/LipF939W7vh3Vt9n/SSwvrTwEmhRY2ni
Qzjs9CWA+CgxOAIpZTpJyXq7c4TZmn6Evx/KX+NOvDb9NMb423X6foKfjCidYlRchQeVZvnZl9Xv
vHmndK4DhXZ4/aq7nnzgosYnJSFzrvat85NK2e/zTQx+qLdu1U3rFv7wmqc+8T0FEl/Y90zCmDrX
lcJ2cAsOP2OleOmGhxBUR6of375/031hUIcdgdrvzY0nH3WZy7Fl4rUfnA8OFXfR0wff4do1oH2P
+//n9DM5kdQwJcBJ2TBmTLzA4pES1q5ljOb09dGKoBsfumgY2E32hviy1DAlyKntSMVQcXOeN/F9
fV/6xVZ/zK9zWHkb4sz4SikmnN33lmpaJtOYqsnvNzbXmFFg68N6dXFzA6IMjeUPIfci0rbq7NhO
QkkphFKHhuN0MEg1Q1hjPToZQaU/C9cnvy/lD6tpTcIvwfJskMJrVB1CdqPrBJn+fW3/svZPoohR
nizEVq94a5XNIDpV2MZGSXjc5Z1n+WbADwyc3BTiOdwfKbud84n/SWBpkyd4wikahgtNB9os85MA
UXsXtJd7TJqXe81OJY4iasKkbd6wdrFXA+dfb+/Scl/m1KFzFrdOhiRdLFqFL4rRQHuorlxhNFcy
L/36bfbiHfSOFJd9ury7qPFI+zk04qKCNgi08qZnczkUDdGpSy1AafM2LRiZofCwasy3PL6Gvr9b
cuosOwtKH99Mfsqxq6lTi7ZDp9xNcmvBpbLxKs+8NcCyajv3T9Ouk4BSycHWNcfI2QizhweBgsXs
Fl7mCckj52vk597lOSK+ofyu09iROaYr2JgtB7GmMbvXdS6uyrL0/y6OBBYZ6M1oNF1w4YQe29i8
avb/kXZdS3LryPKLGEFvXmnbjXeSXhiy9N7z629i9q66D04Pa0PS60R0CWAhUSiTuR/j/bYNwt/4
YcCiWsM0tVoka7KXqgYdskgVLAn05ss4rSqXhtHBGZIFsg7R4Ddr+aoU6i4aqbwh9WE4MAinSBm1
Apm2skRWEmyawmlZE/vvdowDhLJe86GUC1bg726nqDr1BpVpuP5Ev/BnDgWssKylUK4ZjoYBYzbB
pf4gYMyQblilMFvjEEFoEs0Yixpl8QpRNUh7YI61xXWRC7kuaPZAu1gkThDhdfwEYCNNVa1Iug4e
2p8riLEjStvm+hjUeQf/NfIXSkI2ZBWUflu2JhARgbLn3vJUmymRP6eQ6C4dqteJcHV+DrAziqlM
agmZcW20S/2LUH7vuk91T20f9c10DhlmpcWgRQX/UL8Y9uzW/trbHaJMBUwZjGdJ3KnVQSXCCuqj
sb9fRBWWWK6GFEegEDAw2xGZtqX+3dHiBRZrIcyzziqwrAxFnxBsxQtx/X1wslRRlERLZeIa3CLQ
Fma1Cu6/HkIVyISmruDNOMvvDc0hETxcx6PfxvhncqdW2iwXyAaIveq2lREMxfxzmJq3bUS6nnXQ
z3a4669uk6aJCgRByl2Pbs89m1TLj4NbfgUnGykfe90PztZYxHThB+Bc1a0hB2Bo9Y0Z7WaDakO7
mrK5WA7n3U0fFZma48YQD5bNRCJjPwqMwIS2LzlkzX7r36HyeTGcU891YyU1mi+dHKzZYQBuwSPG
A3Y6QhXh8D9EKux22LLHXOZi84ZJked+QezAlKJiyGDKTulGWSA9qmB2glauG3udhCwG5YsfPArO
K+UuR1OsESsvOL6922nvdFnNz/oovKwO5i5uyl+jp3gw+0farBcfk7suTbQurqmKvMYw38WT3TWf
RKrOTjkkd1vKspqG6B3DyqwbAZImM3W+KIfkQGOeVHnsZrwBxEN1O92Mx8lHP4oj76YdlcP+ANp/
fyZ+4kLphqoUlh4PACiewzu6oIPCkgdC16/Vs37MH2iSVcIn+bmLIdHDbKlRpQ7V3J3Euzj+vPYv
qBHYC9UdSSAiP34RCVkl1wk+1aJ+6rJ9nR7q5pVAQ8IdeMZmUVuR2Z7xGNBvolv1NTnMaGIt3dn5
zzRq/nNKHZG4G6l1cTDSxnolJEyCMssnP5/BI4lusqX6w8Dw7B0cfGj6MmvFhIvffGlPuL1iuzwq
B+GAzjKPSrtQ+8gDhirV2qjB6+V1n0wPLSWSQLo6Bw2trC9GVJSIcg9wvOSWlSGih/DUGHvGoLzs
lHuZGGS5Xgs9w5HMYQXyOyoSTLhb8vd8WeqjW8IX70DzhVz5tMuo4iuDhg28lznokPKcZVqRilEh
7dQFSTDhUZr55Nj/9TTFb8fgJzHmolHS2MKlLKIKMIPt3dzL99lJCAq/EW0SpQh/52cxNAueqMu4
NovXyhvdft/dzDv1c/N9cE073s03eaBQI7+Uv/ADGY20zIk1YeYXtcswqP15B17j6X7wQZrVvgf0
uZO0REz6wUvivLNcNFIk6ySoM17hTOkJY+C3EMiMMDQk+qzQkd90u+WxoWhHqf3l8CTTG4BkXSHH
Kt5KUekl8QkiaM42UhIHnJ/MWLsMj4gYH1Gy9pKyz+On7d+nFsEBiD4N62K0+F76WrtxlO0xuGOX
VbvfNkMtg4ORShvETs9wpJfwfs0e0XNF7BO1Dg4zVNnMzXYoke8ZkC1rDiLYcw2NCjIoKzxSzFEv
TjmuLVY6ROnAt27zb+Fu9Kp7NuVreq3bUQyVH8ChAWVsUTchfMXtXV+0WjnIOeseHl0BwXb6pLvf
jQAe51t7CjbYB/83GJ6tcRtZpJNSr6uIRH5pTY4xabY2j3u11Ua89v6Mr0k/W+M2NBXLpRKqbMA0
C2tZje90V4XGQY9Oh4jUOKF2ku/ElPIk0XsF1vLEzm6ha+uEny3w4ncjhCOZJBx1s7BPs7GZfCNm
JAjKMFWq5nSTvq+HNx0M0pmSul3cOXL/R8x+583k2zILXQqFZEDGpui+CdFdFrnbh/iDN+zvr8X3
Y1qT1hT1POjvs0ds0DhzGtcIWKdIRHaKfADqZ2scviZtNKyahq/FChXdLWpYMOzgvmztw1fQCrpr
TyyQ8H2THf+Lh1+d5sjnWrAoi91DL3wLF+GzlHTHPCkI2L2Oh+e1cbArFIXShk2KGLGunE7W7Xmm
7sSr7YUX3sDBRiRWqpBpgI0UctuSOdhphn7wW6h1pfNqr186I+ja2dt2kasAaYAXANSooKfmR4SU
WS/VYcrRVTa8TMvBHN/iiLhKrnvhhQ1u7zpM7xtSZeiO/MCyhmBLvcckkqs5mTvtyO6oq1/qwhq3
jUmVtmulwJqeowqPsriLdiw89jo/1fzlxJoZqAfYVTeEb4joxUJ/+zuMXbhhpKlRCNjALFyxeL3Y
u0WlJqB9bJxcH2PC5xme/wuiLoyx9V8Ys4rEWhoZQemUd/bU3ubIvSr1a9MG/fRU5VTZiTLHHbHW
kBs0w+DpnJ+U7+VorygFse0Eoz9KkYIz+MbkxisaDhK/p/rir18AF4vlXMeY8yY2CzzNZp+V/pMD
VEg/vxcK5WP3JlCLVYi95XxnKdNBEXu2tw+dx4gMqpf2rYb0lSdD3kmanD+6by7Wx13eVt7Paysh
CuogdX6rNOHyEsuT8JL0nYU42MiEnZQI/Zc/OfRnf+UucV1crWRlCjvm8DIu383p2FB8mNSX41Mu
64Q59npCTo5FXgV0q2QFz4rOnVz2JEx6O/+0vah3voSNg8FnXFbFWtIqVhB53/UQCC3REN4gb/88
Yii1CqTIbr3Zk0GEPrxpbu+zqdXE7Xb5C8mjROABn5BJSwCeESJ4jtZ9n2AG5jjKUF0kcPU6dP/+
inxKJo/GKqp77LBR3azzcZZH2yz/0gYHNo0qG4qEfhhnlV81CY3nQTsTJqjN4gCmXIp5WlmznVl9
j8eD2t5V0Vedmk26GtidDxrPgdFanS5HIxaSrXtxukkUxWnTfRWfyrH7k5fNhSkORCJZS9W5RrdB
3mp2o/tqHjmdTvS8XL/lzh+fA44qFCVFlVb0mq03nbALrWD7NDEI2DpM7O8Xt8ycZfIo5shTSSpU
iQtjcVsQiUrobjFX63kwG19PcreTqPwVsS4+5SK3dYeBCva8HV7QqD1lBMQTh4bPsSy4wsexxvM8
rT7PWgDlSzvsicE+ygZXyymwhkyoGnS3qBHIzGa7yx7T+Xn7A1Ebxa6yiw8Uy2k0oOiBvs3qbh5T
O00zIiClLLC/X1ioxyYp8y4GBbDU+v1c34iZTlQOibPPJ0uibAYN6oKvnax3pbpvrft8OIni17/b
Ki6IaCYB5SidfXPxPjYORUR8b2oV3IHX1gVMPjVWEcsCDv1B73Kvz3cDpTf0QSD9+9DznBW1tgCM
R3yRdL94nd0E+r1Rur23uKwp0dK97X0jMEDhMECq475qFOybhXm0pth3cWpr8YuY/jSM20YwPU2j
cvHEVvK0FfEgmq2oMtipPontLjK9rjglKhH/UMEJ3/yYI2HdjCq+WI3e6k/sUTIf028llEsWJFqZ
ZCsleXB9OOB8K/CCWJGWZEmTvBdQil/LQfKzXXaIvoT39RvkD1AZzXfpY+RUT8kT1c9K3H28NpYl
5D34klCK6vXJEZSXbnzIBF83fpQq8UomkI+nuUAPly6sGTo9relYTz+W5Snv/u7i4x+sojbOebvA
KUf5FEV7YyAuiOvNDBcfikMLDS/wPC0RvHVe91p40aHzY3yY+n9obaE+DAcc8qLV8cCCkrWHfKx8
WPsOzdSHUhL35SAScH4903+xMC5kANF6hQ51tnO+eTB2VWaPbyPa/PU7sFg998GwW1oiFKIQi+e5
6PKk0foRpcnOkxdb8zMPJLzgupsdRhTTSA5VX/vAomGoqoVhJZHP4EF12Iwm1iZpDHYYlH7siiAW
tZM9oybMG5tqT7qurmOcDXK3fTuv/aCjwuxkv+q9+dr9FDC1gXB2BmOXDC7JEPLgsRd61HvnAxA7
G+YigC6Ck/ZmhxAwQBQTO9ouOsyPWsAeOc2dcE9u7dWK/cVKuYBgTLVkluoQafSTGcjeujNPWqAh
lwjmJMpx2H/+3/HneXEMaS6CjzGU1XLtcTQ0m7Vz4LLDMEWChhUJm7qQlKrXgetsjjv0ZtRAS1dE
nqGeS2dMXKOXHbENtu/TD07g2Qp33pt+EmOJtSHoXxZH/aWC/kzwxKfea06rh2bugEJ+0ke4My+J
maDFGvILM97EjLc8RG7KT5BCZ9fcmpIJ9OtB43mJXMywFLJUruzpO7c3RrEfc6IngPh9fgbbLMMe
k9cVurJy0V6LH2VONEpRBtghuHC8IVRkPSka8Jzlt4L0YNZvhBMQns1PWWN+XJ7KEk4QvujB/Jzf
CYAK9buMymfh0jUUaj0cSiSYuJ6sCgeps7yxfSxmKkd3PUr8/cUt9h+42DBN6uswA6GRY6Vhakdl
fFqH0uuSypvLYg/tcmhXJU4tU6kzCuktHiIGLS+VCdSFcWKvfvvcBf3b/CjUjo6eNry8qLY2AiP4
Aey6V4c1WZHlFafMDhVhrw6tHcHJCQdhF8YG9FkcSkCAvVDlFg5i7XSU2FI3dK2X0pbA/xh7EvF2
oRbFAYRgtFmqiUhWpIPlD5Z41AyIP1mKSyyKssPhQjOZUS+LCD5WyWUa4qUffZE1Zz5IBysQ3VkF
/7/lLhTibu+lxI9lS1m/mAYzC5pi2Va9KsiQsZ4SW3MY6Tzlk9urlPjJ7EEzi6wf0A5YDS9WdxTN
3JbNz9tbef2J9N/zhtGtf563uEC7cB6zh7/2o8kyTJrcz3JtC+Hjth3ifEn8WPYorxmISLEY5WnE
3aHs+p14xwbNWTslGVxs45TET2eLkz6novAedi/wj9zPfgpeDxkKaLft04PlDpG9vUBqI9nHvAAu
ddHyeq5x5/eL6ltm60By5rWMweahzH91qUgiF16ktVwlqSGggDE/tkNyUxUK9bUYKnyMGhI/kh0V
erYqKVCjUxsvV5GFCC0b8m1eNbQYmFyzX0m0k/UdRASr+mbsQk+xJggkx4EoCP7QUwJi29eCJHLA
YtS6UQghdnccyyCtZzcbw2Cp9mn0GBtemX5Z1Jft70k6LIcx+ahCn3swdSaBikgOjeiM7VWM3Gaf
M15gassJl+U70esKQnliApdlQiaWaZdP7S7ObekAwVW/fEhc87aiEOb9Rze+Mz+vPVs5uhUnzBbJ
TevqyudRv7GyJ109lcaDNe2NPLKt+Mf2zlILlf95UjA6p4hyhp7CrFrspgFjITVCQHjvexx7cRbL
KZR0hI7gX8xMOx1uRKjG56WjxaUPWlji4FOO8h6nX1irzLZv8xxB5Ph9cVhnf7/TvjBuJ8wCuVQM
TtwJ710TF8aKWhRbkdU3oARsN933DjTf4koADGWEAxikUdc8BvmeI86DragrFN1vgGbbbkAcaX4U
u7MWs0HqnHVsaz6irZ0WMI0gasMob+OQI00mWTVUjPOKwv2E4WSloDq0COR/z9VdfJJkXvN0wLMd
PE2dnUoHabgfhXuVJIxi52LjrPI1UCNpq7WN8Poq3+cgWHNl5gAhZo+FchTTP7FvfP3TLHIQSKDb
B+3Sy+uqVg+hSW0c4WZ8YVOrFWEaJJgQ1zttAYetcYwHIr6hTidf12ymSU6HBHF2eNNDPwB08uq9
9aK0tnCQfpaBQST8qG1jf79whlRfaghdAsXrUbLNbLTRSbF9bigLbFcvLEx92wtLi6twANuvYqiu
CTmBbRPUh+HOPxp4ui5hSUtF09w8g2TK6ulCRQHn9ttVkhmMX6ykHMHuagnorVlyt95DMwUNIDmG
5cCpwXRGcsf48Xfr4rAgmsoBCTbcC7PqqMO+StxB3m2bIK4evpl8SkzTKEVcqANGGjIL8i+9ZYdF
Y6/Wo0wdoA+yy7+jd76+aYbinJkhTpCJdOHypI1Hdd6r8uLk9Wmqb9rxThT2cUzU2dg2bQARX/WU
Fz2zwoGFumZ/TMXRnTLlNBjT53IxbClCgrSriKEAYlv5vnLVEuNWYNvaNAO4yRbxZyQtq52aRWSj
qdNO58jZ/pDEMePZ/ru6lec8hMUIAedwr/fEGaN+n/39wvkXORambETUIIA4MS/v5cL/uwVwOCGY
RtOrJhIafe/NxY81/r79+wRI8BT+cdzEqhlhklte9lrt5rE/UO/8q1/dlKAaaGEeBDn4f+5Rk0ZZ
Ek0pcMjqbWE5ldOXKToAVaG+TXJAXl3P2RjPiFDEcScMYsJa05CPxoR1fjfuerv/Zdro7kBWOr6h
SqLXw+8Lm1x6MOohvCAUWGCT96cuLrxEnI/x2NyWo4FAvAiyTrZHcdyFq0CUsa+njy9sc2G42cha
i1lDnfGLaY2rfcdUuZ2iD69W/T4GbzBLaVjP205DrphLIEIBbCy1GlbbSFIPYQeGMbFXSm9O0Lhc
WkvrhUrylsr6t1YT06DshD862Bfr5g7eOM1xt8qoKrbWfsZroAZIby/yakB4YYE7eYmhj+pUsJ3V
O2dpXjrpKdMie6Yavq/D/4Uh7p4ukhA3QA33mRyWBWOTseGu2ldontSJTPn12dQLW9xlLZZiKoCQ
lD1Pq1vGlG0nD9ZjisElX3KW0xo5wl5LbZTYidvmKlBeGOYubT1doV/zfi7FIXSZzoYDOemVuLep
089BjZ7LnZaF6Fw21WM6Bvn0RZEJQL4eip5XwlMq1EodW4nwPsnBJOIg3fEo30++cYCmmo8exr/y
Qp5ewZBbtBdraOgrpAcpP4mgTx+WJ30hrgHi8/CECoIcJ9Y8SrpTJ4Vpi1K22pmg1+72Yii04ukU
1rYcJq3F3k1L5aXhtO/T8FCu3b6dIPW9SPuiV28qKXNnWQrC5rM2hod5knahTmnMU6dO5wAErKlN
bpSa7mhD87mUWqeQxydlnJ6azrD1eP6ZdMu+CuVPmonyiNaGxBOD9CMOX6y8bJTSBGcB64BXTrlf
OcptlIDEiTEeaSURCZH2OJip9VAMtVLW33nvFHDFhq4CMntQJrIH+0IlpYijyIsyL2YoDJUOjyog
ZVc+ZuL9SDGLk0viQCWphUywOmQFhhgpmxI7aDnd92yPW88tA43yXnar/StiNlX8py3FME0+1zFY
65hIEmrdva8Hq6vtKqc/qq4SWBj+HL5RO3i9UHthj1vemGVZNddYHi6GEOQqrO4jgMrTm74z7hHo
AlJ8J9dh4LxCDj/XJouhc4i63VS6UnZjxsQ7/noo+Pv3+eTH3OhRnAMEnNIQb2Rz7u2ymMBKo6q3
ba4+9vWw30ac6154NsiFZvOqhUPY4ZApIyb7iqcMZUhVJW6dD/zwbIULwmSlVEU9AqzFClLMYB13
I+YaI4aC7BQ1deHH9qqIz8RnQ8BeuRTNhCBXLqAxrnwxa2JFlAH294tnTSyA80bOEcsp01sYvTYW
dYlenWs6u/Z73/6FgUw0zalPwO1UzXcmRgYbyKU333EpGFXkVRBvkWO7p5yB/E4cBCaLrvfdiGKA
epPv/1O9kp90G2kKkCT/WfXqYo1crIXQ2AyHBXFd9mvwrMTuwM1mutkpedYOTK2bLjVSn40DDLCz
TRY0KnRHkn/GGAGaIyKKo44Thw+yJmO2tVAwwpel7jKodl2ne5A3E3cVsQ4+IaKrddjr0AR0MmUJ
7bSv1l01itTQFGWFw4bSXPKqDRHgz/OxiV+ynMh2UPjNpzsirS1aUWQviJfWbffoG/SiF+GrCv5O
xIp3FJ858XH4XAeIQmt5NnHjdsnw3MygB4Bkjd3ELQEO12c6z47NCxqWJWa/ohpwZ97oQXOLKeOj
qdgGGojAp1OzqS8wAUZv25jHzubG5cu3hUtQK2llSBE4GGx21zCQZwn5sdeMEh//IDD8DeZ8RkSR
DbwsKxxbOWDcB+H+O5v0StG1R3FJUEviACKJR6WUVFXHtZHY6nrXlKaTZSdZJtpjP3iun5fE4cJg
yFk3ibjWGaE+NN8Q9bEyTXygBi2pFXH4UMpab6oFAEgfZyfHcBerPafrfqyCbW8gfJ3vCc+jqpgm
lM8dJTkJKmYsf4rdn6T2zl7O94PHiTarYYs7sKrE2a1Ky/RXpaMirg9e5L+/Dd8Drs1r2MoyXuTC
bv7UIBjHBGW/k5/U586tnuOdbCd++kIRBFBXId//Pa6Rnhstnj9TzXp/AwNKU2g6010RBG2JT20m
5YJ8F/ggh3FZLSxUN6SDINeeHKX30HV3xVV6nrPeDmvtNq+qL13XE7cJuVbmTBfBRm800RyzifDK
Kxbw9ELOjw2pYpj6lmlRU7XKD3DfFDWIwkhM8Oyf9rpaFrTIAHcKG3M00IGbfhNeBzBZlV4ZhF9b
ig2Y/d6/ofFsjzvetd6IGBCtoCY6PoX50UpKRwif6vZTSnFnXL8yz5a48y2MQhpXCerWSfUzbCRb
SqgBo+sH+7cFvpdzzuuymZniaxs/9qMfCl9aqrj3QRbibIO7+MU+UZMSHaN4CWvR+0hv5BleM/uT
P7nTvoJa/UQ1FlHr4p4ITR+bTanBpgWKWT0r7NDcJRQx+lX4hcieiX8a/rEH7IWjI5OR1YsGXY5J
fhDkNyH2+n61+5kIAK56wYUZ9vcLM+M8Kpla6RjIaW7a7KGcicDp6l5d/D53XmcVxFsQzYBAZXnX
RU919aMnpWqvvuUvbLCtvFgDGHPwlGc2il+Z4TLaEnOfQNlxsdtXRnGENOiP7SvrOixcmORgYTAW
ybJSiAgasS0H9cnyEybut6tbW/Q1pw6oFwi1jxwuaH1VVJEKyvqsMewofBLF3ouprAhlhIOEpe76
PlMACVl1y1hLMhACJ3/SkHreOT7l2qiCVlYy/Fo1J08ePxvNt1wpiUzr9bD2wgoHC3WzWhakrjCX
chgg+NoF1q0S2RhRR3PT7ExuBQ3tGcpvHWH4Knxf2OWgwRDHSlwMCKfUVRg01uRmSMyLGbr1rLsh
oWJB9mv/uiwurHEY0WpduzAMx/TN8s4cr2tO4gyu7hd3mPahitvU4jismAwtQks0nD7qM3uGyE24
HtXFX3Hji8Pr9gkj4I9ntRXjWVOgW4KQc1ZuB3A4dUlyMg3VF5DO3jZFeL3OwYclhRZI0lD2mjBr
00a3RVX4UaYRVq5HLhcfi4MMrbe0GdqGUJ3Ex5K9hml79dCyi3d1MBwX6pKiNpADDEPMFMzF4mNZ
oWJ31a+1fqpE9Jhn3t/tHocZs9RoQqMgQCrX1lblWwUnjSqrEY5nsAzUBcBn5qBnDcswiW1vS2Fs
a2ZQ5autSaqtUUUhyhgHHc1gYXyjxoKK8mcPrQytPDbG58rYJ1QJhbh7DQ4spBnDlJYAS+16tKAH
IhOvHsIFeK1eCBxHk1EDjNo4dYzGS9GgCE3gNHO3XYBaB4cL+dRA4I3Z0bqd1hyNnsA54oAa7O8X
n9/E4zDudbiyAvJO7UYHdYtEbNX1j65asmpqlgJtlH+aGKpJidISt5I4RHvoMNiZoZ6iPvQMfXKt
mKL3v76isznuy1uL1a0T5k1g7mtXnxTpIeuC7Y9CrYi7G7Rhis2keb9nn6r+3gKjmvlTEk4FmWS5
Hn6dF8N9fjNOkZlnUp3WU72fbtdjFHQ+yx/FR6akHRMR5XWvPpvjvEHTsxbyZDJegJnpM/UFsUA3
iLTLlsftHfwgyDtb4i6GaYzUNJ+wsOUgOhhZcDOU1J350bxjak+zSo6XUEtj3/TC0bvFqEeFiWsn
DR7R60FOKjsVbhuKluH6gT0vjLsbCmWJzJpJxZri59IAt5NMbB3l39yl0KY5iAze5XXVx1x0O8zJ
5NXX7c9D2OATy8UsGWIv4BVWaRCpGg4pVOPkxNs2QvkA31kHNjArj1T2SZD4ZznEcVcP/ogQEvSp
Tnkza862RWpZHDRkSyzUSgqnU5ebanRX8XPUUIuibHDYoPRpVdUxsMGd38mbiiBQazuZHAnlT0Y1
sZZQA/nLhXEwoSotWDQyON3cfLJibzSeSt3f3rvr+V7rt2PzieV6HMQ6b4GrOZKjyjF2WXIU9Rlb
JCeKiTPEp5bXcgmXCdygTiXt5uq2U4iHOfWNOCxoQByZj4ztKjSEVxP8I7awyk6imcSeEfcEzzkS
K4IQzhELEqZjV3/N00+SFAzDj5HqUb2eqrn4OBwoLLPZ12skIjuKhghJFD4bZhGgRWV0o2j4rEXx
z66MQyZhEXSzvFNWfXXmtUPrsRKe0DNeE8eAQFs+7zwncg6uU/bEyENbCSH0Fc+22hyWjorFKRTh
888JyoeynILpXA89yFkHRQDqKDxIB3/1xluQdUJZ2t4+CwzD//02/H0U+Fz0uMh5VjDSmr6VA0ND
gUUPv43ta2jJrqWOhzwd/6SgeP6+fBo6y8w0jWqgSjh9KUw3R9NgRDgrtSgOQxADWpqs46mGNkGQ
Ix8l8Tjmz1C2C0bz2Cn77S2kHIQd0YvruFSiQu5D6D221fPQOkbrhEJhl/XLthnipKvsv3FhRoPw
VzcP2LeqvJ1WLxO+9FSHJWWCAxNQWFhZyQTfMmm3GF+hXzb2n7dXQR1vlQsqpEJAi0uM18zQnYQ7
ASXy2E8CsQ/ir1bASm4lya54veBy4XIcpGTYuQw9iHgYQhnEnd3uMfVBz/EFvGnhvjwaQX+bIQNM
VlyIkJfvTFa7tg4LAYcLHQ83jEcSYoE2+s46V/aRcr6jPJECEI17n7TooavCFEEvIzTyhTsLJR7L
KSzbupk9zcl8atiItMjFIWDIqQXZAFq37/PcrKUtehl8E1rk6jHyqZ5SwkP5dLfZV6moKlhgV/7C
IIhg3TZ/pHhydhZetW1J0iyuWdp+qBJbrr7MGZHaJPCCF20Du2i+FiIKmVBtycP9bKnubHl5YhDQ
Th01jUMMM1XyUWFC1PrL8t5nzNrlMkdDVg7j2zloyCkHvL40U9FFU1Fk2eQOWtWWbV5KSD/HIuju
0re6eaqSF119/SMQ+W2HLxmZi15mrQGA71HHbO9zf37r3+JfnauAHaHXHUw1P2+bvH6lnC3yJyuO
M6WfEWfFferV021oIknS/lCVN7W+U9dv29auu/nZGneqjGYuIl1BxjY1v1nja2hi/NEiww32f/73
3X+2wsX3dZg3kaxoaP07rFAyXXfrY7EHSoB+hMIJ9uG3THE3siUik9H0QGBd/6SAkgk6hWh/OCjT
F934LoZ7Adpaf7eFbIsvrstJ63sJUxIY0zHukAuuFRxkb9vE9dj+vH/c+RqzKR8GptQ9SYEhHFt5
v/3712Pu8+9z13EvxEKnsU7GyHLN+DmWXZR9nTl66Kbv25Y+gPGzKe5WHkQpFMUMB8qIwPGA5+sx
c9Lc1r6MnuSJO9MTiEwagRQWhxTd1Cr11COa6ZcZTAuYVk8aJPGfmoLIA31Q4/nv0hSe+0ORwkyr
rHfuMQWAZ9yxLsDQrXchZoXAQ8yaYtD/vb2h266h8AwgSl50w5LgFZuMLxF8u68etw1sIwTm7v/p
3oU0KVI5wfcKSfPEVNy3Y7KrLCnYNkOtg4OI0RKkNF0AEaIUSJj0HUYSha4HSefvw0GDOKrLKIDe
G/N04PjCGP4xdJFmWIP1IARtEDc2JTlPLYqDhqqvKjNrMY+dtjdh+F0ef25vGvVtOFxIqrouBpnd
grmwy/rGr+vb/o/0WK3ztnHg0NXplPZQZ3bK9BQ3Xp3s9Zp4qX1Qizrb4FAhNpUw7xJcevlpdEUv
A333kuI1ypoZMTJEdb9T34XDBNUKO7SbwhMKOT1ksbATipw4lx+kfn4v6b1p6eJaWCK50OseBxNa
aaeiXN1wGu0i050xtrxKmH1ZE6A6K7hDI75OFdWYRCzx/b93Yb5QkmwooNnrLNYtriTTeNh2Per3
OViYirbIoxReMaVv4vhUzs7271Mu8X6RXCxADnVDV1lHw3DQA0b/YLr6afJFsAFF5Oti+5JQ3gPc
C2OtuUj1PCHaz+XTPAdKFLTiiyYS1yx1Q7z//cKMEi5JXhcITrQn5ZPqrPscr8P0bclRI2cTpBjA
gvjV2/ZOMmf+OCKCIO8/AdxMMBVdanBE1qCZ+/9l0aACL2oLOZgwk9jUM1ZC6jGYae3SZUXXxkM6
/aXfcUihFqW8lD382sx/KcmD0BB+Ry2DgwZhEUdBivEoCzE7ItWHofTT+KaPnrY/ChEHKfy0ipKX
od6iuIJOYPHAVJvQC+og8pYCIRgf6YkB4rzyBcV2GAbkQtDHJy0VhK9G6Vc6UF0uxN7xbB3qrFax
PMK9V6Fy2s+sI3MSDrlKPGuZJ204ND+hUsqZkQ7gCEL2S7P18ikqHqO6tqfoCB2q7c9EXLAy29WL
A9trXTdi7hwzRemXPPW1cLKL9m9dgYsSJNnSFUl6b8RQ/ObQBIWjdHaOVox0txyRoJ2ou0khdpCD
BDRBtrOqAxL0F82u90MQ+23ojJrdgZOIyWXElHAS5X4cOqhRai7WitRlAzqGqiptISW8gvpUHDCE
ShfJQ4c1lc2N0Uc2Qvzc+rXtDtSlxHN3QPZMxew2jIhBuWcP2czpD+wpG4PIiep+o6zxFUWhbEu9
bZFWyV5HV/ObIHlR9+Nh8lm5lxziJE4vX1nE0PvSLyk+0ap9a+of2fg2F79yqjeD+Ez83Ap6WfQ8
NpGTEpc7Ac3EUuYVxue/+0z8tIrVTHGloRyPrM3KeM+9cTc/6BiNQSMVSctGrYjDCAxiaUYho1VL
mp4s43nsTxFVe6OCSb6O2GlaGiMfxBb0H5o5NsTPFOn+kL/1HO7zdUS5a4eiarGcGDqJuYiXWPxt
+/O8320bAK5wYNCtaBTsDYQK/89jpwnoncDIcG8PlQ1i8hI6uNZe3VkHiGe5IVjMJIckfGYB6tZ/
gsOL1YjaVBFwlCu05GJ+iiUs5WfVRsL8f6CbpJyECyvmKpZClbUk5ZjHHu+H/lBT9Uz2H95YEF8+
jGdjWSuIZzmtsVshAhIpq48ZrXCpnKQM+vF5+ysScMGXECepyLJCxGU/t5+y8DUBR4iCcmX5l09D
vm44RLMwhKy0Eb78l1Fa3utPi8uE1f6sq/n3o40vGUK/Mi80BRioQ+c8xNOzs2OduKio0I8fV7Fq
McrLnPnCaUbgl/vFz0hx8iN7A7BmB1H0tj8V4Xy8hEHdtHOVdSbukTqzBXUfTpmjN0QYQxnhYoqy
NqNuNBA4a+Zdu57q9WZaCVoDyuU43Ij1vBSsiV3x7T5JDkl3h0nvFfiwvV3UM42vHIYFAL0wkIsa
B1v7nj4Ldun+H2nXtdy2smy/CFXAYJBeEQiSkiwrOb2gtry9kXPG19818jkmz2yafcuq8pur2JpB
9+qeDqsVYC066r+r39PnNPVpFkJSLSSIiPWl1bHLCS+PO2AEdmdi9x0WTf8sp0WYLyJOSQCgXDNU
9bbBoh1MwyAXIUqG4nhj7G/YiVwEzQtlWkQEKFcMEw0lomnG8Qb+HUQq7kytDiO0wxDnPYvV+cDM
0pqgHUkSKPr9slRuZQc9SalGPD/kyuAUW308FpCzRVEQVczXOfxH+jp3WWgP1IIawqzkIqGZDFqz
rjVqeJZZBmycOnfmq/1FL0ZlT2gE8SyQ64VMSVBs6nCyfvX6T9zT3OgAOvX0NvmL7zqw7VFjK0Kl
r7gsuW5YmvaUxzoE4o3lJ02+X1cjsJfCcEfW7fu62PEMWzVSZXf9pNSlSkBSWNxEhy0CkFRB/ld7
meoPOklSQvhjQwowWlRt0jaBfan1x9H66rQP6zT6Zdn7PIVjphSFwg9Dwo8usot0SpAwazukt4eD
dpPfdXslBwkLlj3s5n39+fotEhb9r8mZrkvmdUC9o3IOqvJQspfrv/+bsvIvbyzzE1WgV463DCzW
PFQ/paZr4QnEDjnY97u38comNL6yR0IoYQQyW1GE6eKh0xDXVLfYciK2juTepgZdMPt6gCGdwecU
cRaBxDJzkRppymzMwt/sKjB8tOE4e9NRPzI/OfLYfWcKTWYnypulXnkO7W+LxLMmZx81FlELo1RD
GOAZFjMnywpU7tETPb/keeE2yT/EZyLQXh6Saaz/FtumHcamAqVyWyBWj6Ut81c7casVgfwQVnf6
O6M3mXuoXyJLzXQkvn/OOGW7yBf95Zsn5mayP2OLPT3HTAlFklQv83HDe5mt3zQsDGMTcZMEFpoS
bCT5kLBO7ISqlzpouXanT8yb0ctGfDDCruSZGYvHRQfOaMzZhd0Bsz+hWA+CuqiGdUXKob3Ja5+Q
SJiVJXVSFKDZjwZbuDMMOCXYfYOe1e8jyrAieLOeCWmEysvDM1k2LBVrY/RJT34FKnjsLPYay8Uk
uB5uOOO67/dUr8jFvICpapZj2qqlmobkyKIl5ckgJuDU8GdjhfahPMRorFB8qpZ5MRt1LkvSRFXH
32CKZwt7mANjh9JFMIMt3XfCGmu1FZL58tLnO5cnKaY2a3XSmkjzFrfZs8i16R/E2jq+q9BP9CfR
6Zkw2ZcNqcK2WYGzztGZrd3qf5JIPv99SReHucRsGKb5Ud4+2t03p/wxcmoc8pIGnssQF3oGutmQ
Z51mIeu1dMmtrc73rCsJm6JECCM/E7GOeZXqIHfwUvbca62rb1+umxElQPz/mYBu5ds85iU6UYqg
rF401rrvEyB5pqgttGRokGyfil0/Pc8FUZ+6GIadfwXhuM5O0MA1xJpQWx7y4+az3k2PSsCRzTdQ
d2mxdobS3UsIfi5RBoESy+6xKh66lRxmvIZ57xvsj2oG51Ik8+9Vex4NBxYiOuHEYhu3Qg7y/9dH
S2mBZPppqf1nyMVKRj/p2+MWseC6HhCXJrujuE+5UVpYbRrVBWgEdS9OA2smkleXgpSzO5M9kONE
Q9uIgli+BQzLz9T+qCyhAmnvO4xk+UrfLaqjA5q3+oGjVs5ACGYThkNdmGT6w5RtzqoAXWo27Zn1
mTntp66wiM9CeRlLAoDRyNO+F/wPy24NwHa3S1/YR/3OCoUHZY5//eIoa5VHOY3OWJQ6hlZnt2Kk
rtpNrxuoArEhTfNqvJmYtXunRAkfqryKJmdCKn88Cjq/NCjRAVDty1vxvlAOjJomv5jNOldCCR7G
1Oj5MsP18IfoYfPnUNt3N/3X7NO6i1zmJg/Gx5x4GV58uZ3LlMAiQYaCN2JmGVMs2UeRW9Isl/ui
OZzvbUgFhW5IXCyloBJoNF2y5k2JcM9JXLTzGNjGKch4JjdU852g2ULxZ6cdrkslLNxW/xft1cVQ
Z87gTuKx8ZcpzBiqc8XL5vy4Loc4nLxl1DS3TlksHK6K7tPxbqtuJiqhT4CuLYHIljf1xH6OfYR9
f5/ZRPaWOoIEIP2a9lOtQ/HX5pOe3ivKx6UmjIs6ggQeUxqVzVjZ8L3WxzS+qTLqESM+p5ywMsG9
BKI2MM6rMrVkMU5lpvboPkGe0S3jnVod1D7BfgFs8YgGXy+1fQv2p+Xx+tf/DSqe5EqgkfXYF9KW
gKnZU71037/Ud4JoLUNeTt1PM+FOfoOKJ3ESZERq2moYxEMpqfCEFdV4y4C9nyOVpAci60KNNl/+
cCeBEl5sXI+MWkRlmJtVuluFGqe/rHun35ewocrzYWYF8KiLb+3oO4rO8UhRrVC3Jpfri3wEeUIu
OtawuxkvQPSLfDATJPF/Lh92fOePLOrXqeSKvdktCWYloRWKfW8uYW8dGDVMT1ycXK4vVizhNUt8
GAeRReu2zjGhdjZTIiRcKDFpUzYmcGHGGBjjbqx8a6mx6cswfbopCRjGqdmiskTwEmVHNr5O5nG0
BNl5SgRJpA6Iw55F/44yq2al4DDRN9GyIfgQjUBMZ5s75ir02mIBylcA6V/V+q1aTNOCztnt67rs
beOhKj1n+p6uXhTnbrd+GxzMuWkP6p/M7J9BoVzEr9IYxSrRn7mWT3P82FDugrxKCRPYgu0/OJtg
At12dr9DiT7ssp+d9BhUwVJmaoMBpYkSSvRTmjiRAZTQ9Fu2hFhp1htEYvQ3kdEvTZSr9EavIpDu
8VgD77ZYS+rXd6LxofenAKO3YREuRMKSOJRcp8dGAV1tDQTUzay5k/01S76w8U8y2GfKIBfpC7PO
kjHtoYZFUKBeWvjx0XyuygDJIURd1GZcwpzlMv04JFGXT8gStNnnzvqaNrtquXeg6ITbFdBzxbrk
Sn22mqxeNTRNmlDB7Vbb2358WLD4JH5b90Kl2IRbvSZOAo/RMlStraEb9uIZ5V+GE2IXhLekHtlC
SV2gFE+wolnBDos8TpJl3uKY/th3fqHUN/W4BMQlEhDFpWCCI6s25KJRZH0Q1Gf6XgnQ3miEoqQ4
7qlxHwo25OK9EpXr4KR47lRfQISHurYIXqq98oI19SAfpZIvpEFLoKFWvCsj8YJcdt2h8Isn6wOY
AVpwnereFCZHFoNF3b9+p0S4JJfuS2NcrEpQVygKOFnCyCLyFtTvS9lKh82T3nJAb6uObsn/dmZC
KSgBQmfO3KRpclMBTzvIKpoP9vpRpx4CBOjJNfqSMWepRS+AnvReWwXga/KHkaCBoqJyuTZfTcl/
UiL/JfVbMWX+tTwwX92XrxsB5L95yP9yHXJ5vsxnvJ8GROW94WYHsbIhBpuvXgfxrXUn9nWLzl1j
fOenkqEi0w1FTxq0VbTPm36/JcQLmjIguYaxJUm0jiI2675Ut/axD/lX9WMSBYKxSZDaLpXXUDvk
CfyTa/PzlERccxCmmZuzX3T9rjCnPZqHd6ygmuIpVZTwQWmcLdJikIE6ee+l44zeFMMDleD+XZAg
FzDULrNbvQSiR813NoNEH9HfdQnEQeRqPBuwxKevUvgMdps1h6Vn7mgUlMulpEjIMCybVcUKoEe8
dDU4Xd1HsRAQrof5s+pveB/4JH0C4aLkAnzRKgsbRjzrDWwex+zmXs1AhSj6JirMbFKTMpTGywV4
bCVplKyFITtj6+VKoKEkquycevbt8U4zOndU72b+se4cH+xbLls1b6FSGQQCy3yWLceC5WUU26yy
Q8a/pBZVByFMTC7QjzG2s9U9Xo76fedvu7fVcfe59yPaj75xFMPfik/VDKlDSaFGjCFpqxGx7oy9
TnZt7w0Uzq9bASVCepWAZbS1agHCUYyhkKeIHJCmdFHCC8vKcmfIEATyu9UbwM2T3k1H0Roq+l3J
EQPhya+EnHIZhNfRNGPzECKJvajqtKH2wQJBlfg41NAlpfZyNSRfq2RCu5CIzNLCBRC61g1Q92v/
nd8rYXEsQka9S4ivJRflGyMfFQXEg/8hDckDPh3Mj82NcSfGzZNjVt/mr9cVhIoKZJZLTPgNmi26
eXrBz6a52z66XXc6ug66b6Bo/yN9tE3Ttgxu6Y54wpxFUuiycarEgD6WceINMzaf1pSDvqyRJxHi
ks9EDMYWJbYIprJD+aj7dRiHquZyuOe3mgy1teCyBziJE/9/Jq5bG2cpV1E7UEOHh223r6l5istq
cRIhxTSVURnDIqhvxy3Qu5vSoCJDcev/NquTAAmIFGfUsasT8e0AshoNe/ziH9VrAdLTO8HHU+FQ
RGaaujQJljbd7rR4EE/HznLBy7YumCf8w9r26VgSNimmPed1ih5e5Ua8dvqwe0WH4Q8NnWrr3gAj
3O66LV0/FZcZFcYoLlN9w6ms9rCku8V+GmviqfMbVPrvmbhMoFAW2AY0glnImxxX9NCMd5k/3LAD
WjURbzQPdNKOOpWwtzMFH1i0NXME5RhTz0BLV+nsEvb5+s39BoVOx5JwYaiaNeJKg2jtkD5qt9uN
1btMc8Xqz+YuCdmfZXFP8iSQaJy4rKMFzaDxcOuw+0YJLGrFFnVv4v/P761v/wMMW/lVTY5xu3ol
SL+Ji7sct5wOImGDMY0gUuCA7+27+c/4wfn8RrWKLr8mKD6Y29uyHsWnguvriMRVCTBsrE9MzUys
4sQM0vTUjP71Y1F3J+HD2G9V0io4VdzpbqflbmvuJ+Pr+4RI8LDpZsQUQfGbtug6Vm7GuPE4/3Zd
yG963n59IJlYoVHGtVeXt+kxtDp422ck5W51rBzqwoGqhBGfRWZR0POunWIHzZ5aHKbD15b9RRzm
um/lb2Z8ptMoGPJhETUjNTTDdL+hND+D00yQAdDA85sMwunqJFAouVVYigYj3e6XwhMBn6iPj7qr
fHBeNs/wUMuMdzXhmyiIffv/s0Ou8bqkaONGf/P3+AOW1eXI5A835u3i6cdYbONLSUIHYS//csAa
01RuMduw5Meq07JZWwuoIlv6YxmBkHfLXHP40k/5/Rw9X/+KF43rTJgE6KZdzij/i+qiCjRPjkPb
eU5LJRIuAtOZFOnjGaadqXGESG9JbxtElnPst21QZK/XD3M5gXomR9jE2dequNk2fERCc2r9BCzd
qFGI1aCV4/P7KdCD8v5PdpWZZxIlYLc2FpXJ0qEmgs+phkts1OFqbGrrWSXnemBgr83T9VNeNOwz
kRLKK0UGChjMeXlFuSv4nVM9Xv99Sv8kPM8NpcLkDvC2ae8GrfTL+LPtPKr55Np9475PloTtVQW/
OMY4Cx8eG+0V5LRb/rQs4NasveuSKEWXAF5hphWPAg5tVGgXJQ6W0fS1mEwCEV9HfpWuxaLWKsOL
ow80MCIUO9B2rfcjyAlKPwtSP3+l+niIk8lv00lnoCQVg58bu+2zmwS7Tx3l+/Xbo04lwcSkxmVZ
cgxFlI4RRKkaDhXFmkMdQ8KIBY0ifBzxgczkIdUUzyy9RNHepwVyi97QOFbX2gCiBqzZydexeyjq
l+tXdTl8Pdmn3JfXYUtsOQPYoQHbDg+onRG7RoDRKQx1aNghTxzpsmc8kyfhwWznU4cVC+LBtu0E
V2y2c9ANKBKPk2cc213Rutbh+iGpjyVhRMz7FKO5gnSou6uVfd8H9UTUDCgREjSAALfZ7B4EZAmI
f+r9PN90f9Rac3ZzEibk2ASlW3AYHitAqzb8aIej2YTvuim5yy6L47rNEgQQpjK7qYbBWDX21zUh
gJRyfXKXXb7qKbM6WOh6tEMW9OGwd3pkgsVSHOzye6FyRcTnkVvuTBUEBHxBlNKJTTjZUzW9oH3s
+t0RqGNLkBC1rVanG87EeXMclHafpsnuugjKWm3xN5yFDCtbt+itqSHRfBPrHre9/ax+zDrXCatg
/EzWXC+24Z10zhb3eiavYmnU1Rn0wWI/mHVrVt/X4TVPVewVP4B8Y9C/Yhb3+hmpa5QAAuvZBS0r
Hu2TE1rpQ6c/ve/3JTDIomYuVdStvaQZj1j0cmzjJLguQvyJV2JiWwID2y7T3BZHsNVQyZ9re3Ft
bAPr1/KddyVBgq4WLSg+hPsuQfBZNmGhrP71sxCfQ+blXcy+nucG8dW8jK4K3rTaIJrrKDBwpCL4
aji5XswwHPOh/6T+VfiJ35QoCplfqiB/At3P+9yBI4UHcd5MsSGYax0LAY8GrBt8I/1x/d4IHZDT
xWM56PGwoIi3OeHqPMKlKn5rUDm1i1WFk306Eh6ggNFOoAcBriHhgGV3w55r7oCMO7j7fGoikwBR
RwKDGRzX0ZRAmDm+FPy+bR8iavfl5Rfs2YEk6+fqOqutDeucPeVe8/NACRIVjkHUqPWA7cFlS7aT
UpcoIcK4zNWs1gizRB2hwlRwAXn3sy9yrSSN7OWsytkJJXBIsK/354AaC+N95S833PC4295qQXbk
1NgF9ckkgFiaXOuYgutkQ+O3019Da6PS+Xhd1d8SQf/GO8NANk1lSK1IUjqtb+0ur0UhJn4sg2Uf
7duDiW9F1o+FD70iSe78tSa1zmxBhtl8QcK/AJdf4U/7DIsxU1cMnKr7kar7UKeTm3/zqlNSpR5E
rMI8TLce+WHdmbsmpF7nlz/Wr2uUW4BXUDXZW94iwLOeNPAYx1jfZ1FJPUqIFKUobI4iM6rhm15K
A6UFMT+b+BbSUsPqDiZI/ruQ3tcgTOjad5NwamiZMiZ5gj5C52kZ94MRjEbij2PAs4frykidT/z/
WcRSZMyuGw3nyzcz5Hp+aOsOfeIqFcFe9ounjyUB1TrPtbXE0Io+yD+kpdt64Dh+BvXZQ+cuYePN
N5wyM0r5JZxKKyRjmwoD5FvsO1+aXbJTOq+5wRDisXtEJ/wLFYpRdylBlRkttVHZG9KJy1Osfsnm
vzoqfUNdowQd65DU45RMYKPeAgMVa65ShIiE6sl9wEqV9QibmxGN9WiEZOxoG52/VuouVcAhX1qf
36V/chewkbSsYaXQi577TWrtIp6GSTburouhUEluBM6dxTKMZRnfyGb1m2G/HbGXzM2OLZVUJtRO
7gG2siWyk64aQY6IresA3Pg4uF1QP3dY7fL/wHgRfl3BCrkXOCnMUVmKzUQ7ukicLzdGYISRACbv
z0j4TO2XGcuMXUbi2HVXIlHfGN8X/qWhWBh/4+5PAiSccBiaCawCVc8KLlEUHm6ywbWWID9wzMlR
LuQ3D8STOAkjuJmqWP2EdE73Bdu19hVYiLsYESFY3NDyrlChO/WtJIToK4NHeYo+u+KAEtE3tEm6
9pPmMZd9tg5UXwtlyRJWWHadJlZUjp4BegQ34enoDsj0ebxPMPQRN7OLubqa8CfUjRriiXzmUBAd
rkpj4AMq+23HAm3PD12AYPStcEQd8TfSbMfCwIXJuCN9v2pJOl1dsYJ79lZMLRR++sP0e18J2T56
pHKxF7comdpJmvT5jEjfakxzCj4cLBz0K+xjQ1ujuzxgFWrqrr4YOo8ek8yPCZS8DPsnwdKnrIdi
2BbhyubudRs+Njr1MLqsK/8VYMgNDYvd81yzEZJiteFOv60fuTe+2CB/9o0QQ9vTY/8EJlnYn0p0
QlGCxWPjTF3aeFFBOY13H5IYOyO1/D7iz8aYB90AWtmlIdD5+kUa8tKICp14mCS1TW+twl7/Xtif
rvsZ6velcNFk/aAlZo8p8WXXL381KGFeF3A5xjh9KPEHnN0XYgwtXaYNJanICbbuAavuQ6UK3ydE
CgqXKa3qooM2xKAHyF43x+OM6ESiziHh/DoY61g4JXDe/muN4U4ybyuJCJD6GEL3zu6q6Bqnbxhe
P4n12qlfsRXp+jVplPJKeGC2tVmqUFp08cFqwAnQ3XRBGtgfrUA8edB69JWF6Y4MMaiDSXAwlGU2
pjm8cHYQPit5mp61femJ3k+/fxbctHlLqAQhUm5uyJOEjbWJo479a40ttYtBVAR+k9b6pdlyS0PG
jVljEb7W0voNczcftQ4f+x9jN7EQshcB2nLfpyBv3uVMQbDMatlUE0FhlN6VWdAVBBoQ7sl4O/OZ
gK5zVjvfIKAPyg+iQ3FDcHFMDyq4fFfwqVIKeTm+ON2hhA6aum6jUkCeGOID056v3aShICeaPjDQ
PBHqfznSPUmTYELr12ThPAYWGe5PCtwynBx/adA+weAKkx8FtfT3N/HhSaaEG3nUdFFv4nmSahii
qjBpYvpFBzLSIsge/uxBdxImAQg3Ha62Clq1hdJjo+U8eKb+TsOSMMQoJi3hEZ4LVVyX4KPrV3cZ
V2K6k7JeCTAMjEvlQ4cwV0vSF0Mxvi0lRfJE6bq8OMJU660sI+ieugTVQfAT2n8XN5jTWkGMRWd/
fvOi+/Vx5MURfVFW2gBmVU9ppl3d8huHjcFagc6owmaWZA5W2/Tt4rMW/8lS+lMYaMjrJNTB4B0e
3tgo4hwSDAxUt1tGDQKR1ylFEiBQY3VTI0+9fcc8brDdYIv6p9UXHGr0cjphNf9+Q57uUsKNeB2q
DfiLExl/m85xhDGNr817IV5mqTA3zdm0EQkSy0m8bBqOs62EeZfvp6bxscY5bIwJ3dXoF8eGDjX/
asxDOBkx1ZdCWAOTMEQvTKzV6RGkZbrvxPfa+JUAxssZ8tN1SrgRxQ1Tcg6Q0hxX32Ec7iENwf2o
CkPgbhRcF0d9PAlByrVYk6hBLZ03nY+1v4dpBTfnkuz13CHAitRKCUiclKW9suIFZN6N4NrDguYJ
b9if3IWt6lJEElRQICewFUV3KrR2v0VY3V4AfoL+B/R7raA9/f/w4f+m4eLXt5PT10nHYNwddDQ7
gL/z0/hN5Hv5x343+tYx/r7ui29/mBY4yRRu/SxMKBUlM80CWT3htvvHUdSl7kWzJRZt3lHdHeSd
SsjSZEZRWHmLPnzhti1sNvBaLw5ST4uCJRiwMoSsixMWp0v4YhTtktYcTi475CY695qd9hr5E6by
PScs/e5lviGH2YhYSF5NkWSltUQYJXu7VPYJMwHoYJ19w6se6CycsOgrACrTXWDGJdFtA8+yBV2j
eZO6dX9fgDZkUD5E1EjFm2e7JkyClxZrMNRUh2sAG6/PAvD0f+BHEzyiPx6xFn78jqEer8SuCOWj
89H+MJM09NTNyoDDMpY2Nr5mH7R/legNLhV3/GKFogDo/E3KI56KuoQ5S83iORb4Zin2h7Gqg61u
74ueCmAIMXLiG9vS67TrcKs8Oa7t3myDNCfCMAKp5WR3qzddzDbYuW1+4Vvs6eviWXkQaal/3SVQ
Z5EAJY+GwmoHPODbLWiGD46xm3QicUO5AjnPvXEz7zQFNSoDdOzhGIo9JdaL/iDojR2/ph4bhNLJ
aW6u2tyORCw++MVBDQp/cxVPffrJ40EhMoFX/0pzT4WRTCXOxu0n1b6bFvf696F+X4pATHNmSxrj
AT9Yr6Z9V8bE97+M8UwUl00k82x5ilbrQSTf9yleFSkiELBKBfygf1g8241cvo93yvP1A112m2cC
pRNZeo02UjMXW9BXpGLRFnCH3liQ9CefonuxPsQ5VLObkR25F4H3TK6MhcrUT7aZCSwCy8vic8/8
0WJjnY4K7SjywLf1fX9Pu7SLFnYmV8LAqE+HuM4xprw0z2ketvyxpMguLqebz2TIwNdwXuk1kpXN
l/yT+o9Ibwsjy6Kg3xkPyCFgYM/yaWLGi+/6k1y5y3k0DEw0xbjTBFXZo44CVnWTlWFauxba5tJd
Fpov19WH+IpylzM3y8jGihsAo/ZctPs20V1WfkWae5mpgaPLLTNnp5OwcTWYamRqbbwl7Vjuqt7m
j2EeIod/C7+Jrq0bKv65iPtnIqWIK8p6Ncc/5JmGyHfMh6r5ruYvDTU6Txmh3ADdWlrqgLUMtds9
OP9SV3vKDgKay9D5SzF9ILPHXv8snjw7nTCVs+g1XaxFXReEA8NOJJ36t4VZxt26Q/J47/g9Vau4
6AnO5ElQ0yolvHSEkbTiVkOFaduzA1q4vJ8vY6qd5SJSnwmT8MXJFTDlGprp9eZNPHxtlMfrmk+p
howjSV6XRo0inVoEcbU31MJVsbmFfJJSlyZhiV2sq9Mw5G8bHtgdQn60De7isAEB/aOKrUEj5a8v
tsKeLk5uje6yPlNYCZOOpjVsx9xNeixzNDtvYlaY2FpYwNArPfmSmT3l/YiPJrdL1+iwsrYJVUEz
d+PCFRiGrLxfzpi0AoPuT7LI5Y9KM2cnloBlboYRFGqW6Y3dY5EGrLyd8sN1bbkcdJ3JkJCEj52+
5IoBdcQASgkmRyVQP7a+fhQT76joEuIuJjLOxImLPjPtrZ0qsxoRRqzo0WY8/1aD/2YrNZ9r1SPI
SI9ROe1mFTsuECKtM9WLQjhZuZ06NYaiWVIorVLo+JYftBIV1oywwMsp5bNDyniyFVtsidKG2EOM
Dd/3oMni96JDvAh1Jbx+pdSRJDzpUWNl1QSz2JzCdabEbbLPPTVERrhTuaFaB6No1SQAFdP+7KRf
+7nZD3lo5KWbD4zQEcrWJGDZCm1tWoejs7Co3bJ33DF7vn5llMeWe6qzbi1BCsNMT3v6WWZIfLtx
Y7SNBepOPDq1BpsYg+tSxd/9r0f2SSvkLuskrqveGcUdxmVo9Frk2mm00xLrDjz9+zXq71tT9/lS
7a7LJRRE7rY2+dwsfS0KbdpRaYJ4/UAuJKNESCCi2XHRdKJDaZ4HDDB1W/001QqKRazqqaoeoR5y
x7W1zlW6lrhGA8QqomUifYAb2AsQjr3pxflIUe1QECm3XcdDUiWag/CA3QltaQCR2mN6mP0iSILk
febsSNhhMGVTtF6FalrlZ2wu9qZ5qtxicghtpK5Rgo2os5tVE30u2A+AhhO+vm5oPLmuedSj0ZFi
kWyLJjVliHWiF+Wpesaq57f3RsF3Riiq2U3mX5dIKaKEHU7fVXipooSjoUakDW5uBlNLdPBeD7Ac
ubPFYeCzWmfYUx6bbmfv0/pW57ZrkYxF1z+RI/N1sC0emh6F+Te9Sz4mSKqK11p8y+9X6F7qU7pH
CWT/65xjuzS1LoNp2YsWaIv9icd9R+jE5S9kILdiMt1h8sJiTa1rvcuFDPTLrF8cTE1R+zkvf6CT
CHHMsxiDF6OWoRnE9MDnt6uz15x/37ZDthCh02U8P4kRJz0TMxczyIISPNjbZHHN8q9ECRu2150P
o37oxtveoPKJv3FbJ4kSNqhqZa6Z8CCD6GcQw2fZK4PLcEU3XOOlTxO2TH/9E4s6yZRwwtgctO0m
iEHbhfnT8FKA8ILse6GUQsKJrZ94PVsw27jEA/2WM79OifYgSikkZGBlXWSqimxf133R539GLfE6
7A6kOAUun8RhNjccy8JiiP9VCpXZ8YAVJVBv+ykx70v2T0rFYpet9CRCstIk21bDTuFslXW32j/i
kUrHU2eQvLm55Z2aJ6hGF9nop6vPlsV15tfrekWdQjLSqe3yrOyRUGbZYc4+6lShjzqE+P8z6wTn
Kje7Ag2OPa9dUPz7ffEtRd/Z9VNc1qrTt5AssmWsW5clMj1jznZY5DRqppvqP6LNf58cyQq7aVOj
RbRCpEOBePjvqcpcnt+OLQXPlzFGR0e2aXCDgwfgf+8NhljymMO7zV5zK/oE6nDCPPrmKaHIh/zh
ZMqZQMn2VR4l0cJ1oDXrwdfzmSvfcrQ6Ng8xtQjpciB3JkrCgLmbrNVaEhRkHtYAFKVBp3n9Dk0K
Kyq/896uiK92UQd1x0CPueYwS5V0sDWdIt06aMdmvqbxIZ6fOJnSFdb+r1cF1wEs3NE1Vebg05O1
N7mNTHXnj4GKU4kqRnFTHxAgkGzklwO6M2mS1S5F3A6FKgjybtkx3gvS/9RLb9/K9aDxoQKSixd4
Jk66wGRMMClaYWrc3AJudK5m+A123ly3rcsqfyZFMmIEPe2AhbWCGbI6gDRKZHfqMOux6cYz78WU
gPI3RcNwETjOZEpmNlbLqvEN1DPqUu2nBebV9X7V2jetUVCJM0pFJAuLlE3rzSrGbgY0Axio3XQq
2rAXWDRGEn5Qla63tqxrGilZWVYYaFheNazPCio84AusKy1FGaXwwSy2Xx6wCPOf9RnNMqIfIfdT
kn5TKOGVP0BOFIJgDC203YCZSyyDGCdXT/++rjGUANnJj0uUlQZsTs92FUhla2qqg9B7mS2h17LN
ngdwZXGMqKphhdkOwcgfYYTdbz5pQb4rvI0I9CjblukTulFvCk1/U5OhdrF6J7T95REtFZhDKP30
6Y+6jE4mIFMpNHbXaWDmx+x8fO8kz1Hk5/Gj1TeEi76M+mdyJBDBaDuSt0xc5sPii6DZfK6/L1hU
IjpmB3KTAmFttoQm65C3fasAIpfdkrros9urh/RQHpxw8Jpwob4aASS2BCTgOKs2w8FXm3bDYfAX
X4zICharMXML7I4G65iLDU4UfpHaIoHKuE62lcz4eqJlZP3LbN1kZ/rmU9N6Yt1B9LhR2XBN/OQ1
u5aAZQHXnjFVQmECDl+wQ4bwPvFBYG0FPwmT1hsdp1Xdmay3ERYvJwwxwZ1oBoPFx1XYmMc42l1H
FEpJ5eRgreRiv80M0PynQtK4v3MCVIL/wVX+f7qnCHyRU4Jr6WTVbOIm68C458fEQ8NF5ka3Ru4i
G3kUpqEcbDW4fkhKqvSuSNJNHbqqgp+1c79n+n5UnedcnYmeGMqfyxnCaXZU8PiCEFTZt/9gwhkG
EX9zgrbwpkD1y934+s44Rc4QjjqaI/IMJ1PzG7PVXAzGRfP2Z0DmIOPEMeiPrWz/G5qPaoyWollw
+R5RjN2JVnX1a3or2mMUnxp2vqzxv4TJ4xmGvczYhQCuCTuLbhWFPWKLAHEgAU3/tueTCMmNWu1W
ZFMLpEz08mGrWpdPtT+BNZFl+U07bEQcRJ1IAPfZizCbHR1EEyA+Q4PFUH0y4nf+vqTeSpWmzBzw
eSbFZ+w21g/XzYf6+8X/n/39LZ81rd8U/P313ajut4nKL1ECJEcJIskuTnIIMIbDEn0sqMo09fuS
Z+zSOhkXjkHOosRAJY+CdtneeUeSN8SoNF/R+4pvkPoOPzbNy/Vv8Bu3d9JZye2hqJc3qt5h6xm/
EdPEopeXfVR+tJq/7gT9BdXpcRk0TwIlo29mY04K8dWT5WZUDiYPGMn5cjlk+SVDHrSY7WSMcwe2
vj2VqysW+onidg142RmIWajA73JXCT/Jkww/mxQzynQsCuHhgEVC8bfomf0tuqFF6S3ztHv9KzXh
RuiePGGxdHyL+II33jgXYc26IOE2oXu/8eGnY0kAYIHdc4sNAQA7HaX0ZV+Nu8UTg0TzPh7c6c/K
K2f3KCEC2+wyZxsEJrcj+mQKUDeDQwd95RgcxuufivkIVZSHLfIkVuwpFY//+YbFnjp9zjlxh5ej
2dMVShCxTnNk5gzazqLb4tbeghZ06CRLr/gQVxwPk1DCzAY77gYow7QTE+VtqARL+X+kXdeS27qy
/SJWEcx8JSlS0kiT8wvKHtvMOfPr78LsW3tojCzsM35WFVsAuhuNDmsB4wiIV37q199FuUiR11A4
rxERtZRpiYNqMEcJVtMMJcRadcjN4jIwZzCZi6agRfrOuQ0JbIKFGeKyU6ThNR20hyw3nfO+UCCC
n6QoU3ssMxYTd83OtHx5CM5//3QbxYd684MT3ZLHBmVUsA2qriwRqTZuDd1mXkIRTToKlJvH/lFy
opemhrmQPNsWFLCo+4YKAgSRCM4/TKPdhbKNDasxhCpdaJJfi5qaBSEVPxZR6Sp4M0w2uUNKAMXd
5f1tb/8oQJihpERw/qLlsN9X8UhuG3Y0FrAiq7jUeq+ubrJUpAKCm4mfgmjTdJHqEM+izMa9VPnT
Vhv3jGSUkfPmshN/P69zojVxnqEz9EoepQGZncpTlRhQ0G6K5Nx5IaenvFeKzbmDVie1VarYOeMV
ZIte5I54PXtp0HrTxn4dMZKX+/AJGZ5n5yWLlsd5BapGYdYnWB4J9UAFAKcODoO5EwYUAjfOTz6M
0QyQZhmR3nSlXxn7fBP5phv/LEFpdewB+h669V2RbkQTOiKxXFzRmZgYnQcsz6Ig8F02o3mQo9zt
QlHDqOAC4bF/mlRKlLKFWpK7f4gerZ0MsoGNFFh+6mWBiDRatDDOc0jLIpOmRIAWp3dJ4c7yYziA
C9E/rx2iAIafiDA12dCKGA4XUSCA+Pw8KEdHP/6D65Z/r7zz8gQXCD8TMVSZPCgx7iirkSNnlLR7
GXPffyeD7ezKSSERkGhLjgfBqNzX/UuXCdqRmMWcCSU0zmEAk1/JexYTDctlLD1J3bUhh06FBsby
ujHQkS0YkhFY8CfOT9Tt2q6CimskmME8qxwykYjT0QqqVcRQLNWS393Xas/COmuNOMEbp/OG2JE3
mCfywO993/vgrtq0xP1SYLkSyPlDSYoMQykQ9dXzlaReTct2kb5y965EcJ5vtkNZTYwa8f98VS/P
RrOzRft28mg+RPCvqK4YSDYzEZZyD0qQWU+cfvh5Xp1P3u8rGZyHU6ZxAh4Mu3PJ7I3aPowTt6ku
TDWwRTt20jpXotjVvNKCulJJpeV4pM2hP5C9RQXAOaLt4nyait4iqve4I3JZCowYgCd0urKKr+Xj
V+tg61yto41COkUdBinD0WMkueEGAy+ARECWU/FSIR2HaNvYslfiqtLQNEUHiahavET6RT2IgoeT
d89qPbxHUxdlGAk82uSzGU08Xlx5F+7YS0LeZm78dF7jROvhHNyg9TrAe2CbuX0XY5BlEq3n5N22
Wg9n/KVSSlSdCdrpHseN9YsVL9JA2yWZo96OfrTFxLJbf59EnegisZxDqCySmaqJbYwJ4EykDQh9
HNO4sESI4QI5/CsJXB8kojKKkWmxt1TiZLpjoS40KgIHdzrr/bGP/GtJ76TUVBe4Book/hUruKKX
als8KVCO+t66AKWi4O47nccxTdWyFJVoJs89rMhzVEUMxzk7TJ4MZDbJlb4BFNPN8JSOX+QtdYWz
ZKf18UMmZ86ELrLWpnBL8RJk9fdUEZWZmL59utFXi+IMOMQYpaZnEFDLV0onu2kMwuHCm8v9aD9J
w8158zrtBT+Ww1tzYiYGMtOAwu40nyjAwQ7poS1CgbMV7RpnxaodyUOi4G5KqHxMxmkj182XguLV
xnGGXNDeqo2RhVpAfEO53y9at3Mml7iJU7za3vByfuv+oPEfe8eZsBpWagjALMwkb5Kd+ixvCp/u
7Et7cf6ZGQ5TtxS8D/8QG/0r02BDSiv3HsUl4CRbuHfGuN7fxJvcDY/a3eKm1wwbm4i0UaAfPLuT
XODNpoJf0bWNoz19NzQXdOWCGPl0UPGxJu6mpyAzk6K+hMaT12I6zONTnh3D5IAJPIGk0y+MDx3h
6YcHxe5LssAbDj4NDFCPdFu5ctiDniV1jC8ldVbiOGeRJGWHnmZW50Txr7IqL6ouh0EERSwwLn40
OrWGoW1nKL5t7Qbrkgwi1376yv84IM5JpIrWZkuJDoZE8pV9CnwE87YDS8zr7Nvoysv2oglMkdZx
7qLJbXUoiAXE2Vp/XnBlUQIu2ZoK1EEkhvMYRkijyWBl0yK3nNSKNnWD1EclSguIxHB+ItQzQFI3
wDaO4luk9qblqhXV5k5PVn9oGj/hbLV5VI0ywqR2n86ODnJasKqE+3FEx47iW4UzPktB7gPGQODZ
RR6Jn3Q2pMm0VPCIw6QGXMIZmHwsr7joITb3x60oly1Qdp5nuFQBFDINODNLfUnsO1oJrhHR95kt
rBzsENemZTBO3Dbdkugq7AT7Jfo++331fYANkaVKcRMaxcWk7jTJ+7tbiedzygtdldoWGQH64A1e
s1O3ke8MTokuZLf0Yl9UIBRFYSbnHQwwf5d1BffD2BPMbeLnrvR4rTmMwa4KrA119fvzaxRcGCbn
HoyqmPWawIsn9Fj2V1lMHTXax+1BV+7OS3rPNZyJxkzORSwFmSepggfXwDPgzZt8028UtKtkXvNk
YxoxAMuw17hZIILmFa2RcxpmqUb1aEDPK+XH0Ll95M3JdQII2+gvwxi+XZHm4Ds0bChMcjD27Q3d
IRh8LZxN43Tur1+KqLtf5DD4WWaztGxjiWABmO1hkFtslJl60dPod4+KVwWiZ4LA4vhmxnDMJG3U
EV7M40NHbmpRGlHg3vm+RVKTSm7Qjeam5WNFfTkZHHm5Pa+HojWw31dew5I1gkortAHxupOZFQDE
g/MSRKtgv68kdEmmyBbFJUUwJzy+qbmndb/+TgTnKFoFMJBgdjGRP96lxUORO0okmLIR7RPnGSw7
70J7RrhaKoHcvnTSj/NLYH/xjDvg55CzJiIDlZGaLKYClH9PBENJKblWRVhEonVw1t9l0lSVMtah
txt1vk1SwdNZ4F34fkIDaC8FHbEONUaO+CrU98NwXdaha3aCExHs2KfGQtWuEzVk1qFoDgDMnDj0
Z/VnEr+dPxnBjvEthVVv026JcAstKLioV8vXOm8+Iiyezwkz0gmNWCbfOJaPy6ENQO8w7ctDep04
lVvKjiJItYseK3wfYT2DJVGeWG7ftzOwOyG/sdGP5k18DaiXoP7LKJ9vIoyzzuriGeJYm77mtugs
klzNQ//8LvfBVSyQJzowzhvoqmzGvY3MQ9rfFsuxb/7OofFA+rPcKJrFEodVVB7KxbqSZ+uQ1tHu
vN6J9JsLEKoY77tIhmfOtcrNjE07oMHCuA1LQVwqksN5hExe9LRkylAOYC2ZDkBFdnNQfZmP59cj
0DqLHy9u00ilLevy/H8UtMiLj4XpZL9kX91Iu7j0zgs8f/Gg3PP7xaMOibTErIloyh/U5oLkT6F1
f16EcE1chsEYKjsecgT14eP03ABzMw+i0oMts+jtPwxenddtS+YeEW3Uj4PJQhxdujc04KTGohWx
L/z5IsL9//uuaYXEpr7gVpMda7ySbq170PYCDbLYFAEqgF8byvzX/Vn8LFmIGYZmaHAjhfalkgSo
yMiDLzgm0bYxG1jFIMk8k3qoYEv/eKAMbNjh0ak9jC4E9u6HcMCdqda5TeSiBSBTz6hnvVPCW+DS
LANyme9CYJQWrlCW6MA4PzHaVWdVNdScYUot4LWLvMHJLoAdCtQzVOwF3k/wKvvUrB3bdMDUFfyF
FhTPSjCBC6YPIr/aylf2sT+wQFvYV8nM6Mx+8j3bxRQTMoGfDQnRMnPYhUW95EkNwOzkNkchIJNA
Xd77t1bqUowZJfUIlYznDaussSeSh65kEtioE49P1WvmijKIIpmcJ1HlLurnFEvM6Z1aXI715rwN
MDd+bgs5z2H06iznSEG5jfaWJEGp7cv5Ms6+l8Z2rq6s4cd5cQLn+57iXm2hJWllq2RwI1pz6KOj
WWQuJQ9/J4P9h5WMRsuldprgDM3lcoyuu9YnrSDIFC2DcxyVVhdG0+Hxks9XFUCN6dH6UrhiaQpG
6k2baBZ3/7ZzqXRDzMI/zKIVD5EIz+xkRP7xfT4ir8HiQkIJZch53tTpdpLfbDROZrdV8e38cZzU
4JUg7r4ts6nqcjbT2snkUh7Mi3z8EhjoSgRnJHTKlVyecBy9Sq7KyHhCv6vzd6vg7GSgZW9EEbar
GJ/Cuney6P68gJMqtVoD28aV1qZaW3S1hm0qyvs6dDTzWypKHJzOhKxkcJZhpJadzIycUw7kPRt4
7ICJL1/pAWvKtT1RF5doSZyVtGVBDUYW5FbG7TQf8r52qjgVHMzpqthqUdylWuCJrwxMSv5rxqMF
BGQXeuFJPwuMcZZICKdP6AY9f1bsj39ymiuR3N2aUKNNKopQX0bXqW7sdfOuQPAgkCLaPs4DqLY1
gUwVp6Ut8q4uYrfuF3RtU1v07mO6++flfKKu0iUzX3RWcxuxDhXo29sI1ZYmvasckm8RD0XDy6/z
O3jaKZiGDeAFxbZ07tAS24wHe0ZGdamPtnkZjYLH3ulwxPoQwB3RYNrNaKjIo8o3xsYIFDwvoX7U
GwvXfpj9fpfs9c6T/PPLOq0YH1K5I+vTMs3L96ArxxzqbDr60H0HdcjtEt6cl3RaOf6V9Kkuq6gV
4n2ErpnqpPntsjhmLxBxuh/9Yw/5WmxuJG1JKV4xnW8FKmiKzQWlS5Zmn7dWK7BjgUYYnA9Po4TW
vQJtV+tjGz3Uxlfes6vFcA4cOBhpBTAhBDqtjhTalgyPZT275izw46fffitBnCOPhjoaMpsVdFCe
mHaoXS4O3f5TnNArcdZGoHN8NVY3OnWIGmi67jBKPQxjbswc5Rdfvp5/MBZr9kKb1d0sImr/w3Xy
oYPsn62uLLkutCia8ZxBA8QzQ6bL0Vl0DbyWQ+kzdljRiKbIqA3OawDBfgQBLryGMnj1LwCvAtJE
cksJgyXWXX8ACdp/IOw8ub82IaoCKHBL+TQFpCoUqK942KR2D0CoPTW1jd5kThd9acBkJYnbz8EO
Qz0lMAFDHZxCU9xY+UostpLAbSBAjjStbbCWCNPPHVxiJmJ0O2nGKwmc381laD5YVLBbIBhvRrek
6uYLnm8lgfOxmT1nkiIhj5fUz1KMHrYXJKjOixAsgu9h62eqq4oJPZu1wWmqwFREToIFvZ+u3I9F
8M1r8qglNrpQgDq0Zy/JaTtfM1PtgA8iomg7bTUrWZxnnUhuDVGJq0ILaFDeoAvFix/GxAmDf2gu
Ysupv+dP57fwpHMwcbebtqHrFsB6fncOiYWqcMrK9A06UXY5ppkML5YApeZNDH4IKQgqIgI76XpX
MnnmVKu3o76q4ZDiR0brwfrzWsDbgL3NAnu6JVIToTx2yisHqFeE0LHP0Q/IyGjd8qEC7u37VF0V
xIsn2tNTnmi9PO4gyy63u4S1ArYL2u3H1qXRBW3vC6CXnD+8U8HFWhB3V3aS1i9Zg/GLhDho9XEa
w4UCCYScMrK1EPb7avNCRJx9OGE6rIlv1eXYiIiQRd9ni1x93wBe3Tz18KZD+G1oL+te4IdOPjzW
C+Dcdblo9dyrENBE1RZMwbcDIbs8o06dD5etSa/bUb6vjNEB77erAB4h75+jKb+R4rvzxyX8J5xb
j9CDHc0l3PpyZehOeCuhXYBNICl383NyycDJv8Lrt1475+btasqtDMbvSmbqJH3rEOWlTp/Pr0uk
75wLUbJS0uwMz/qFvpLIKzSEn8VGioPzYgSKwofSSl/naZeh+avI/Lh+oKkgWSQ6Hj6OrkulGCmy
Xq5NHLtzWSwNUJ4fg+wO+/YwXc4XSSDM/4pWxTkLOwHYeNWiWXR5Y92pBUTa7sKGADDjLjvSl56r
K5X41OpotGPamxBIx3gTZvFhsUxMpOmCfibRxWJwfqOvaKXbzMkbryyJnu7DjXJvOGzIbjqCWsM9
rx0iJ8/H1xg/KJOaleBTR31777n1sqf+mcGkhV7+XSCNuVY+MFjvIudUCqCJRXoFU2686J6NIoVA
JggPKuv7QVFUFFILPD0fUVsGITZh6V9VSYOoXoJCk4JajQWbKBLDuYumRuBpRXAXVbOVw32C9uUv
NY2ud47zFlktz4pd4N1FrrSbf2puxbYCUpIMnArEcN75kxI4J74BMgaIo6paUHc5pU4C6GVDrvES
P8RyJ7goRRrIdzxqwFQEuTj8RyHtjeHVWNylve5waGRp3J7uKLKddvWmWpsUjZjnlykyN5PzIyrj
oqcVMvYLON8AuLjs8tSJg/HNzDcMmI265r1AJPvkGRvgIR6rSR9mleHkjBiVhIkvW/W22oL+kZHn
RPsvNSKsNIcnfTG1IgGZH3sVlU60Gw75HnQvm2FvERTLuiD0Rb12AnPgWyY7aklmqbEOseJHb14A
dshZRMGwSAbnSKxCTmolQ3QSYri1bh1ki7xeeFQCd8V3RtqTHueYaWUZZdYAvGyn0KE+e8qw/vb6
QhJ4f8GtxrdHWlESGQ2LOyj6+LLYib9SoFrrAu9FyiEsRwO2Nc3oFkTr/ALzVnVbYFYC78H3QKZp
VWl0QWhTAAS2oo6i1Mi1XqSFABtMoAV876OWzNEg9Toj2g2G/jqVjraII17knvh+x2UC8WY8wD21
+8lv3tmLWJ56j0kY0BfFoukDFsye8Q58+2OqEsU0CMRV+HSs7Mbi1oguEou6UyZ84Qn0m8dsXLrR
TPSctT0cFv8fUErjfnCR20DFpN2K1PvkW32lfjxfSwWkeNtEbA0IfHLFns2JTw+li74oZ2qcZcOI
AU0B+qZIRzhPUQyTKkcJXur9/JrUm9zYppFAhMBsedDGqq9KoC/A4Rnyjd26+vDwd1cG3ycpGwXe
xSwV2VKU5hnZs34ZzU6WOWyEO/REc1GiBXFuwrCyrqC5CZ4wK0WqbqfpP8+vSCCAL8+S0JAMZcCh
UHLfjkB/LEVbJnBBfKPkpChWhNI/SwsZGxtD4q7qZWwU9b5+psimRhcMx0l0Y7BI74z18m2T8kyM
PmLN3wQk1aO1yaSD2W1y7batrgwRLodAs/kWyjZuZMmuEaPNYePYbeTE3Y5+BWNkZbJ812Sj1yVg
ZHFSRXhLq+sOt9IQC4oXoiiM75WUlCoZFDZ52m7GjQK4MslVdojJ3rFHbU+EpiTaOM4lhJZqU1pB
nKTPTro445C6sbY9r+LCRXFpCzbhlRUNHt70WN2r3rQF8PoRc91utgVFu/+3B8U9QuohbMpmhDit
eyCtl5SPvfZ37xybcwtFTVpQhuNaN/QLFfTM+rP0FVClD3X7xMZSTDrte5YENAocjV47Kgk9JRHU
/s47h09ULPGkp42VMfdT/LTDw5ID97z2tCb3/koHbJl7XiQ1nbW4wwUrbcNLwAsG4UMIVF8MSBao
Mpo/ahHoo2hl7MZfpQUteZ7rPMb+jfNxULwuQ+GKbLUhEUR45x24zTdM5kiJa7WEG6krXlIM97e6
IK103kZtvkHSKAktCAMsNaVXIwlS0GbXmSB8FC2C8wNKydiWVUTD8bKbzJs58f/y+DkXMGfhKE8R
FmFvWbqj3CdezpCcNbz1Si+bHNFspGhFnBNo61rpSQrPZlRvFvmRKKIVnarsrO2TcwG4VKXCrhGe
EuI0COAYV1eUOf+RFl4gje+AVLM6nEFPwEr01Y650GrbHhoH7lOY3zsddxsaEHfwwFLeJ9dWhgMQ
lgIQJjgqZd6Z3a6UDQcEfErsmeWrQCtOJwA+RHGHRNWGmI2NVdUb8hb+f58SLZxuY6COM36l7mrq
H+K4I9PDYdRKNiLZFkFdPkTanWA9p5XuXwE8Uo42t0kxL4hDrFc26SAfVTSqGhhZRF3gML2KuZX/
8I5AYw0xZBX1N+Y8VoeVLmmRxiEOy5o2Y+QCGdZP/DioE6dpHP2G/Ar/E7fJH96CH3I5h9HHY6JM
BU6OxSnvFAgvIWDeWBplvFAFQ0V/CCA+pHHeowa4NkEXJgodLFHEEBOz78sluekATIaax1HUk3na
5X7I4/RSb61CARcRoN1QX+kfVcOp7J/ndeW0qnyI4HRxrMzIKGt0s/XFhT3fytX2/PcFS+DfFRiI
C0OVIXOGSurHSQdSUPuyqqQv3X7/LoN/XMxD147De0VqvkyT76MuuJhEy+DChqwxwkxhpaGwuJCH
nQLUVBEe1Mn2J1P/WAMXKXSRItc9c3im8q5ddUBMJ/llghFdRmrr786F6cXKYFv0+tltpmNB1WMe
b3Py2JgCcxGoFv+GmEpbldQGuTOrPSj2Y0QFj3zRmXC2P5IO43CsMCM1+9Hws+qt6r3zuySyeH7I
ioQRbRBrIclPHJYekXJHNZ3oqfejS8PHsciOMJJ7v0Q/v1k/FIEz+ypX4mnpDVbmZ+TcaYAWJ0/z
la2+O7880Q5yxl/SughNihNSlm0+P9etp8sCPTupBIaqWKaO4RqbhzCa7EhKLQ3xz0iCoXrSRIPD
p28AzAcZpqYZusm/uc2iDOe0Ag9Z540bsCwH05O5mdz3CYnvkcANnNaHlTTObBqip2o3wSNL28oC
Qo0NuLN3LK2pgshmnwrhB05u4EoiO8OVoVayYYykwPpMySXtZRL9OK8DTJk+Kdvq+5wV9XG22ElZ
IuM4qV40RU5IQieJ9ioIhLTKK9DydF7gSaVbCeQu0SoKo6IPIdDQ/V69XiaUmYLzIk6HIysZnAWF
kRIWciqj/tcF1s3i7b4nvuWptT+/vVCnA3e6iJVJdEycKfWFkWThAF5CHazHuaIHipBn6vTGqbas
agrm4fmyvp6oCgZBoAlz8bOnJbCQLszw7fzOnV7Ghwz+noskpViGAXlGDWgaFg1iZRTklk4vw2RA
yTaQ+hRupxpa51ZUg346sb7RHhR7ppcLOa7/4Bb+lcK31I1G1NM5tdBIhET6sKuDOACgp4/eFNCo
iWr2n3dNZ4MzSLSoeKoYfMkeXNN4e+totdBlVHCG2tLcpi6/nT8aZoi/G+rvQjhDlWYAnw6YvHSN
Fs+73De10Wvz4zwKrtUTccjvgngDjdM+zXqpe59SZI3sy7bYIgpBge1/53X5XRRnp8kyyn01gb8Y
Tey+1b2Caskfqaim/FnjfpfCaRy8p1XlCXauk/0QbWxF41YDdc8fD9uVM8fD1+ejoiXGNIPRrqjG
+yyh91WMVuyMfhsbGej3xva8OIHK8TV6dZlAjguRgM+WHIpWAFlIyy0SwfmCWs6GSR6xbWbh0Nf0
0vbRWO71L1Rxe++fB48Q5onFuOd2kYuBmzieCzWNsYvPs8uowKlHf1gH9qJDdeD7/56d+U0z+Ep8
mTQ4nXoBf3byNOWJIwsns09braYRVZVVvI25BVmmVM2DAbVIdvJj4dVHybUO8kuH/iHUrJ0ISUfE
kOR/Dr3Zuj6ksqNdBQ0ToPZjtYMJ9/JxTC8U8/a89olWxSxu9f2iynRptrFvlax0jkZmpIWn0kdj
yNZAOHle2Gnz/VgM5/hS8B2Squ11t0O3S/EQp/4SvZ0XIVoP5/KSMNaneep0YFJ2t+o0eYOU36mZ
5qYp8c6LOm1VH6vhXF4fTb022bgr5OrayF8GIgi4RbvFOTt1UroxbeAYmvk6n/cRuZ9E8OyCJfDo
80mXURkzIL07UnKhNvN2Tue/O3ON5SFXCiZNUwqgzslwFcMp+mlTxl6bNJvzR3HiofWbmfAw86Vs
9RJRsVdWE26kcq/ORyP5kbZXZXibRgFpaqdURYn6kwdkEsXSwVqL1gHugOhMKlsi8Ai0uEy1y6nx
Z1He6OQBfYjg7yKziaxxoGbnNsmDYh6qRjDBJ/o+dzoGXkDSnA+4fKoxmMr8Vgn1p/Nnc3qXAO9O
MAGDYRjOIrNEA5l4STsXIzgvcl2i103uSlcp+1SgaqcX8yGJM0hg5Ee0laFqlWk+G1b9MJqihO+J
aBSKZlpEN4lt2aBH/V2dyTJKCAvgL+Vg8FjrPt0tt+DoQq9AvxUhFp7eug9hnL80KjVbJlk2gKmW
emPqWfEF7UQGeuIl/PuSuAMiCwEZSsGk5OiAKPzyaHm2vRl9dCc6w0/qEhEdk2hd3EEBida04xhE
1svwZBt7K3woUoFin459VwfFGWeWzBNp2gQxj4W64C94nlSf3cqe3NTahnLq9DYQNGPNsWOBaPbv
P0U+H5L5ygqo7sH1g/S6OyIXMxyT5XIaf2qkcxe7cSrRI+xEj/hvx/e+ESsHm2qVjNwsIoQGaRMG
11EepQ2ofANGGtwds0AU2p02s3+18t1EVgJrJRq6soPbU4rA1mJXFiLRC/TjXWNXEtrZ7jVjnnW3
N+9wcEn1plmC3IVoEez3lQh9SmmxUOyaUgZdc5HGL+e9nuj7nJ+woknSEsAiuln7rGUvtNid/75I
v99hVlcLUKlexPUMq7UGj/HQTVu0e2Uu46FrjqLo+mRUtVJpzkXYmkqVLocwEGs6mACskmerupE6
T7Ao0a5xjgEM5lKoGQipWBGougZKtbeY7ygp9p7VnegGYHbnZYpEcn6CSm3TNBb8hGpUgT2mN1nd
CHKN7BNnHAJfxCtKWbazCbqW7FhJctiOoAdpkLo6vxKB1SjcXa6lsylTgL6AZeqnOsZOKaNGkxPB
fp3IyMHfwPptlZi4Cfkea7nPcgxfIWQYfOuG9V1IbvTUOfFh9hVP3lob5VL4gFVP7eBKJjvElbLn
0ihJ1QCXE34Dm6uHuQ2w7WzsgKE0ZHvb60WLFAnkzLeMbKsxK5ivduw8BlsVeYYX7ox3gu9oI6J1
OR1WrBbI3fRSQSLdkrFANooNRDuMYkeggGdt67EvzH2z9/4nhVxJ48w5N3UrSlOsDsryzjmF1ono
ST/KwBhTMFL0Bb1cSeOMmqRllo0pW1tlya5W6qojWTNezabxeF7S6btwJYozZtJiri6RoJuNx+gK
UWv19I206VB1ibYppm5ETYknvYelywqAdsC8w79u7JGaCR1h2nLzvYwv+8U/v6KTjnf1fS5zExok
bIcGCyq1zu/Ly04hQWdfRpVAzh927mMhzCBWFmYu+SBrQ2cwxIYb3WcEmXHisT4DFaQE6R1FdCi4
gv+g9B8yOauWW6ouloV4vUl9A9MaCfgwNGNjHhn+N5iBvxKXrfaSs2k9URZ5GrGXcQ/GFEweAqxY
bjZKmrjdHDTN/w6pzxzlx/LY2a62dBi7RB50bGmleMWETVS9RH06rx8nff5KBmfJCi3zFiygcPS2
Gx9z60HKbs9LEGk4Z71j0WhzVLIrOTIcOUwdyxbcW6cfIKtFcFabDSHtSYGDQfsecCjYBKpROTnx
eo86A+7JSjS4Kdg2ftw7zuMkxzPOcG0V4FVvKiZRBU5PZFA6dxsvmkRTxegNDJWxRRFUeBxzo3Xu
+xA7SONz6gqHAASHpXPuIskXOycjVK7fawDSW7waI/tF5+hBCCRWDD14ovzkyZ20Cfo8ZdSAUDf5
Xck7ZYkA/IMERTp8a8vDrBz0cXdeA0/7iZUMTgW1iERTSTFKrgT/RLqp24BwOXSb/wDacTqwXknj
tJGOXadakoFoDVTBLL5RrqNLFbIk70uVhg9R/CyP3Zlthj7MzlX1yVPqyGkLP6kqX1oCKRZkE0+q
xkoWp4/GUKMGsLSIaJSbJd61IjR/dtCfYorV9znVCwFsMssJDinsUsz9F8mu0TpHpfNm0Ga/kWpB
iCZQPH6YR8usrI0BYYN2TF9Sj2blW6ogbhcpHj/Dk1ZUHgoFqStQrgH8PfGbixm9d3hYYyy0GQX3
oWoYBlNlfhdVxNYophJC9E9NFotZ6s2EqkkqN5dxolZOv9SBVcabsR8CcBU7IPoFwfnoAXD5rs3M
yxYP5Hx5xU2wy23ipwPZINvpyWHlLMnrQPRjptqPEr1f5CgwR1AAWPblrEwPJo2DCQBno2w7RLWd
vOucOjWdJpHdgtp4V/4clQqX5QioI+lYJ8UhbGOwNxY3mTF5bR25VvYztJ5l+yJSg+F9iPVIuuJX
0/fokR/cMM3Q/0+upEX1+gSesFc9isxLvWRomByDTn0a7cu81wDE801ZbhPyaIY/5Up16o5uWyV3
Ug0Q3Eu90WzfXiYnHG4tKXSK5drGtH3VeEnxJGnXhCSvWftEaeh2nbRd8mPd605egEqkU0DPQ12N
To69oLw2Y4geSUGEo346Kk5uB6akeKMy7dvuJZmpY7YoTZiNk4XJltYHI668uQLTe723zMuse02S
74QGJP+Wqb/qLnKMrneH/qZaZrcrD1rxlsSbLn6Mh3Bn9ZYzZe2dkpQX2kwwwQyUuX7ZyDb64RfN
65LFw4vXaY1LWbm3AAhndcA3f4sGw8nT74U0uPCoCa6MLnwde2x9G7mI0ny57tA+2DqZ0Xh5G2+G
UAqiScduyU6Dhx/g0h0tTByjujf7CyTBZyVIAKpkb5r2EqCRbt7Kjt7cKdqbnVmbRP1W2N1GNpRd
V0SubfdOWmpuOO+zZPDH6VYru01F7gy7duY0O3YqGM315ZD2GYwP1d4ERG3D7Fc4mrkPMRshH9QB
rO4LRjoL5WE2s03abYpehiL1DrAQA0l9sXrcTX3jmiYothoJrRCgCwCVb5vdm81bRHtPje+z/s5M
F58sLwvFCLF1EzWVS5t0o2f9jmDoDOy1Jh29KLlQzdJRUhuoI5kT2zeLPDybte3Ks7ktMcCKIqtT
1W+19lp2tTdkimMZnWNqNYAhDBzBdJMu871aZE6lvMjttVGmO8CnOoW9KUPiaYbsTDMYJCmQo+KX
unvLl8Rhw0Ha9M2aQ29K6u1k1l7c9k+jmjnm+FSroDeNb9LEdsD25cFwXKl9nTEdOrSxg8q8vyiP
iV3gzJ4AZWoN+OPJ4vSd6XTdQxijW2xQPWU5VPSHlDw0+qtNMLsIO8v6n810VzJagvIJg62eOlxI
yqar73r08iuJ6ihF7FRz55XLWxsp6Aq7L8JjPLtWfy/hby3JsTIv0M/pUGvXyUvo5DDhjNguQV+c
Ra5yS0K/L8FcQME6+Of6l2LF/mi9FBhSKuPcYdqpU93rjMFLQjCOaNbOxIPSfhon6qAx2tMkySni
V6rD3BKQN4fTBUZaUiNHRhYZpHLYhJU71P9H0XUsSaoDwS9ShAQS5oprP93jzYUYtwgrkAABX785
txf7xjWmlJWZldWkK6rcSp1kA0bW5Anu4wcbwJTroc7aLquXg7eByVymrKvQ8Adm5w1/+6bz3TDc
VTWJBLnw8puJhxmh/WikY2h2kd/RY9+RdFt/Az5n7Z8QJPSR+G9bhalZzp5ccXAA+nMm90Pu7XnZ
xQMCoYK6zlrPXtv14NUzDLuwidLd4Ls35INGIVZBN0P5Grroi7wuXvoy4ni6SdNnZpljHjwJjgU2
zimACVcYhN8VJ0yJR5KTdw+edxZ8Ts0AiSKPGD5WZb5XpaMWEUOuKmIlr716rpZ0Dn+sm3ZaAlLt
TP84MJ35+X3RbnEvnKMMVepVz7lNpZSHbRrTZR3i2mM7OpfXxllxNuRnURz8gUWd+RjwfZX36jcq
GujTQr7WDimGWYNCYHyOarJGZngkwb7k/tG07MGvLjV9038beqHYbEGfOc0uIFUakHvP+GnTjWnY
9rvaD/Yj7r8URVSU3llCZSMT32mz06yJl+4pmLFMbHlx11vuZXopYoIYAF3euUWZaszd5nhhrV7x
vNymav0ZFnBIMs/WHFuhmgaT/Hh9pic9PXB7tWpNQgyxtWXkuVnb+qnrlXEoq1hMj3PgxDosMcgp
H812b8Dv+/Kr6PwUotTHGLI9poUivEm1tQkd66idu7gpt4fZXWND9+HqZ0u4ZH3o3sZOpQMRR4OP
5pT5vZzqu6Cqv4f672ItmcvbbKv6cz82B7YhoN2VGQ1avEZYgWi+2xEHJHkOQmzu7t5GhscWD/lA
IK7zAlmzIm5RNAXdL7pJmu3aTr+tOTgoNKzrkqUMY2nX1BVVLNs8QiJxQjHmgiNdGdzO7ciLn1mv
WK1yFUombb8eGWp+Q7N+CE9BDSF/mHnU1Wsb+U0ROfattOpRyaWPCpFHiuOYd96r+XsMXqZ6fshX
JxKju5+6XzLmqBIb2JkiIeUPXUNMmheHtdWp1t9rf/zrnJkvoo19Nt2u3mwsQnnVzIkc6BuB+unC
LmbdnRie2eRnpkOKlvvAve/Kd1LsltYoW+3wPWI+CxsC9yPb6/x3q1W0LBcwHcduDrMaJawn82nK
b3I8aWeNp/A8jCJth/pY9xherC4+fw/Zv028uKUTL5WMVGEjJ0BRhye9BluBkZNoctpYLDauZL8r
8H2zw1KYWCPpjkdVYynBgPtLqkMdJqwaoiAH7TA+rA6N4CSItJKgqv4FCy5j/+hhoRym/zx5bDuJ
gw2/rdghcxdZl1f4Yk+yLbISbiQx4zxspri19jiX7xIRtgXy0hbz4AWPo/0RKLfLVsRbjzl3gK1i
UpGeWWLG20Je1gDqW444wrmI1DxFGyo5R4Mf6s9gfLHN3ngXOb82QR/lPv63adJQ34wM8Ubg57Aq
clFtXbNTXg2cw3ZFe3T9KZlmYDnzQ+XPH56pESHkyfHJ8nvqV+C+vUz6JiqISudBRKN5E+a1H5Z0
6qfId+d0LMp4Co7F4EfgAzLMYXviEBIAkp6lLr9r5inZxrjzzp7c0qltY8d1I79URyfA+Vz8rM6E
p/frD5cIHFKseOfmhRkRlfmIJzjzgiqmGHWjwt2Z4k22cP4CYnPyEpQNqJp0lPzBh7M1D6tdrpaI
izqBvw2LnSmepCLYU7oc3S7Mxg7H2MC+sKA92rxdw789hmVi3jMZD477HeAXqQAPJS6k5+K3NAbe
2C9ZnoX85AEGpuWUDHqLRrxSY3BTNVy0RO7d3kaq/6rmx2mF2QdFXmM4j3sO0HNxdWV36cI69hZ9
7NQf9koal13UMKcDPSsXT1D7giqfBX57GXu28/Mu3myQQCuMSnpn3WuwYclai75z/BbV8yJNjMzz
s5r6BIuguCQHUd6WEQ+pInG/gh3BPsgRjq4RJJZoHziu6kQRzkcx9Z+zZBzHw+J8V0KdWKeiGtio
cn6W7SWs8EFIH1V1DevKucyRO2brGLNGcY0ewJGvZZgSwGEGzNo/50ONrRC4LBsqEamPrEMGFNPJ
Wo+JLoZU8hlH+FOhU2/8Ja3MKheJFOEf3E8kex+nd5xXbYUs9fIigWKV6RBEg20tKK/EP5jBwxM1
PZfhrSpa/KZ652sUuh6kbf1iJrpr1Xc5fPqbedD+s5VHFAURljs14fFBRCpJsYE92lAcqePfwm14
HXBqOXSJ3HoAzAWqmgWCMbt7UCOZ025J7/522Oc00/m2ud/qL5XGf5vcIBK+rfA8LDt3vm7k7Kzf
w8ifZYHmgfVfzYCVQP6czFWPB+91wccMLVZyNvjCw7S0J0JhCXN8DHHrbKmfay/EFyzAaATDJjZa
Ouy6d51/eXBb+V9UwpphOvprw7Xf+KMOUWjnDw59P6/uV/97m+97kvZIzyv7H0Q7ZCU+YtCxFCMs
Gdy9O5q/LtDimnW5jLyOe4SQ/b3kDfko9CPvkpK+h0bEAhVKv+aYwx3ULfBfVxyeDISNwstbNzKy
w61BaLOn3wbvlrvLHiQBggnKaP1baS/qNCw+PY1NazkWJXivFRQ4qlmqFv/IiTo4/S/z3ecKUXm1
u6uNl9QFKNbqsa4QrWXnz1B99Pxn6opkwOdn/ocJ7zzeR7Xso2YTsVXOox7KyF3BNrvTqQdCHJEp
4PlT3PT/atjWKd0L/90KE03ry1beNP+nvBc+3kLeJk5Rn02eGfsdiDdbAC/9FmgGObnr7dV0Tqbx
Tq8KuKpLpmHajQgSx/sYo3HqsbZ13FKTm+uMuMdgfPSwNMbkaAYl9kvZaFzxmrAXt8gcXF1ledJt
iI7RNe46Nm/g2eLbkQJoLC7ZNyEcGmaMQlTuOnxsCLapDJ+MAN6Ev/7kREP/r3GfaQsksD7l8+Og
p4iaJgldlPjwX0lswhwsvG4YXGsMw+bw7TPIufwRgwNRMWKrH6nvJqPiGh3G0AKbVbfJfnB6oKRJ
h35IxvCTFcB0pk/czqRL6CbY+QakMUaMvxWyjEgxJT6Ka9M/WWeOg5DGjrMmxGviirObdBl+Oo4L
78nlaDaCF6TwR21/KgZ+cPGMyoomys6RQZFDZ5u4xUdo5iiUiZQ/f8fDhPKy+WjTCEeHWkVB8buq
MhL108bq3ZY7idBuVBqa+dNwzrE3ugM+8OgTrqjyu4sj0BKL+1m1l4mJyId1S/sPg5SXtX0vXJrC
f5BNiBvZyLBDb/mORPBMYDhxMSgB1V2JVq1g9NZWdTIj+imfiiMJn4IBNK9/2IZj65jMwyodp0tE
1cWr3DPCnzi6JTEytF8CJQ1JAoh0GpA1FqJ/0TUiGNnbWlx031wH0mZ1K+MGfrmlz3dNvutytZfe
lW79nnhtZJV/HGgdTxo/c/CxQo4fS3sJLD6ZK7KlxJPPGGCYijogYBIA1IxfgPdEoxgSEzdBjeL/
owH/+aazzi477dDdJvSuVEWETUQxFiOchEVL7YBQxhbsyjk6rn9bZ2x8XO6pDf5B1d7L+kmi1BRv
ahsjau8VoEyFI5iVcybdzzJskjYo03VuY6yIjjz/rFBhKKb1CUX1V+uOOAKO5PyuKWAa325NiCJo
PlfvqSNABsZAYsa4tXwIEGS20j1Hcm+NE8MuB6f7ESa/Z/rAKEmV98StOfDwyfo0njx0Dl1UhDZT
xX0/Xpf6s2iqswKOq3pM6/biEhb5kXT6WrtZCN6qsyDQZ5TB4WseVDTW+bPg+c0TawoEl4blM5YU
RP2mI+vDZ4MzgJP+hSK7o8UW+QXAMC//rbo5UPbEq9uorjlZoh7RkLVBNA7yPUJ13gAwMOeddnbI
hP0d6V2PPzMc7isro7F6hiJ+tkGLRGcnC71n04IZccEFMtyvGtwnMCktzvVmaOzOzt70v8qsB23c
vfWChDgvHS568I7csKi2YyT7MSZDEFVmj64FjMmdu/CD6l9q9jZSexF5keREPZmxN7A0F7HALEqn
RbJwJ5oBnPowPw1WRW0BItQGUa482O6L3Sy/2Zat3ntl6c4Bwgv84q6bwkg0/q61H+72aJR4mOrv
Ja+TtXiUNo82ciuqL116J0mXrKjtXRlW8YrlHoGTUd5jMIqTDFthER83YymPClNA3ny5Y6X344AE
kX+XwYUXABdLAWmTQKeVJsnUPUrEVE2+n+a8T/N8iVtcJUTO+Yrsxu6T/gVyQSDh6DOVdRK9oeMO
6h8ox799o7OtczFCuewXvEha2djJixTWVQxPlLGFeQ2wodhJ8Thu/FoaUBAP6FJSNYzxjAeKVsj+
dJDbgHodFuPOa+cIfpbU1uMbUE9k1wcHw0vEQ3frfOrtMVxufv/jTCp1qm0nen2yimTDMF7WyoFW
tACQzojOC4biG+3rC/OBA7DndR8CFwXK383jAlcO9KVi6sALoucd6qwO2wu85T8rl5mSGyrcfBRE
PJM2uPoGYCJALBXWKd5NSw8yz2tBjbpNFoDyTLdORNLjrxab4ks146yiQxtXffU4DSQZ2HAkaM2Y
7v/lDjJCC+omnnBT29h4sWaPBhhkSXiYMMmQ//EqxT8oobdelY+LpKfWQ1JL4dudnDlQPlZn586n
aZhKwiW8sNIm5WpSYLFnVlUxxmevDUECvsvkTuccCxnBoClIJSOJPcfcRO+jSMsDG+rTjIdR+v/q
friWg/uTOyYNxfqIowZlQu2oFB9Vaa7OMh8mn0ZKb/tC90XEBr1zTRGvOC1DPSdlOeMGo39WVZKX
7SeWQka8zw+zmGPpzOegCo5tDybZq5MSaGUi0NxGKMqsjaau/VilPFNfo/74KSlAZFrccGESqux7
7c/R5lARqcVLKiviwrL9ysEYshHtRADhR8uHUuFpEvK1McWnnxdZ2IkdXbtrD+2mb8p3g+NXjGEc
TtuZFCprp/yF1c1xFM255V06rCId5jxFlU6KtTquaEsbO+Aglvuy6XfDNCb5HB6INFHQrs/byg7c
mBOjGiT9ZjBdh8bScadLp8cDIRtwSIXgeg+yRJ5vSFkhnxwcosyHp2HGqTU5TEcuRRvoVs495/NF
MZ62U7tbQnDsE2M7N88T1yePzNq92017acDISo1BIV2AxWP1WVsEN4LkICUouFo8bChAHsGb2/WY
F1iI3qu1G6KxnxD4XJaHFsYOLCZ69/IQNCWE9oV351WiygYkxKvjOBlZ9E9PgBGL7lyt0wPpt51W
VTzgPau84KEEw4d05zMCgs8MoU9RSLu460BjqtXH+PlQXL2iT/UwHuBD3FmnuI766trtyYWRoAjG
S+9Nj2stMu5uKQdBOQbypKrmDNvSDmNKD5x3e8X1Xadsqvz+M6DdnWmhv5Wuc1tcmAH85lyJIgUL
fKIdXluzpgRHJ22HR89nZy+sdSSx8XQlPF2b8oAUsaPeylQ5MCXl5zKEHUqWtwY4gzjLVzeQVEss
tjalPLikybyh//ZnmYysP7mGcnSz7wItT93CbkRKxJiI+d4oMBkaF7YqunQB3C/Qx6ocEZODzIbF
HpeqOxWUZXMeAOqZJ1lUKK7Ae6QuwYPkoEZFBVtowx/zbT74LU0ZdJh6c2Ju1Q4Z6zfjVFnn5t8O
H/YyZNcRe7XWarmEA99JrNpy13xf5G4mqxYp1AxXG+SywSrZaQEI5isIEJCr23oLyret8z5L798m
+bsu6X5mcIgBozVzm3iTaCOvIb+Crb8ezw9T6OIj2WfKxh1fvEyVzRP3zZkBMnP0fx1D8/4Hfvvm
XPSyRlyIvGCWIGvy+oDlQCziVJ4W3+NpZ9ZrDgJDMHPYuvrkAdQhzl0dVNDgCrfzKXeKW9OgkVCj
/J5DL22xrWwjZeK26hz0Fiuzu7c8gH9n6D6UgBCzjMcu784+QtLV5r6GtEqobu60RlcYgHnMwx0v
SJpPLnaFmWMB2lEQjrbTl78haUTkQRBZdPE2kraHW61UuHHY6BxO6TKJB+osJLUgnRWhZ2Rtfji0
zgbZJ+1KjoVFxD6kQzwDeicYHl9n2okJoKp3wlvetufBliiITsbmN0ux8knl3RItoH7CMjgQ8C6e
kg+M8d1A5+Mq4HE2/sH1c8xM1r46yhlhxHmYcYzhjHl+mW39sfh4CN1yXGJ3kxdqRhwI7phWzvBa
4HBw8xnrT0AAAEqWWGqPJyz/qjZep2Ty3lzEn3QOo3dr+daqfE+b7Ud3AO5MVPu/tpAXdVxbmqPF
oj82KA818dcoKMEs9zQt5XiF63PPqPhaUBgWGYIuW7C60UVYmQD1Qqa9qegd6ba7Ak2K62/XSv31
j2q5zC72sdTqtvbzeynVLhi2N9u537UGJT3XTlb3ZMQ+X+8hRDfUtmGi8FCWLkm9xTtIlX+s8xJ7
mChcwvwlD0ysPbBnxqD7k7uKzy+A2mm40J1XkKz2xQ9WKb/avIpad3kJ4EuMF8rhaWtsZKQ5GdCR
gwQdqrYpYXS5dFV5bhoXDEOBsjlBTan9f1hR+UoXDhc6Ykc0SLah4L+Uk8hjUEg5Q8RYu+2F49zM
xB+LCYg3V81FIlgLb8Cxkd2h5duZ2/BazN6LUXOifTwKy1Ciwy3wt7b4IvDOuFezt2LdXJkKnGDK
zIAEtDnbQTxZSZKmbbHvClKxzu05rwIFprCqIsnGF42Tr0GVVXN3nguoh0GYuGMRQwvJKDYIVEv9
IeBeqLXzTASLsfYHDPwooO7gsof9Fhkkcg0DWAEStSBHGM6ziOAiwejgYU/UZr9CqfedxzMeOgdK
MUGDO+kw8dwTm1V5fyYyPKx/NZBZhMROFTYI9bAgmyGTDrKK5i4bQp7vtJgfxMaSosQXOOiM4ep9
04BR/XYkBLeWoDUAZYqKesu39WMC4e1hLr5ZFHAXXqOWQufaV3MTj97edbYwwujVXhsCMY73wIvA
HVv9a0idtKDvDdYB2dlEsF9FrAIE9yHII+0OWL7WJKV5m7pGJg04MLqO0QaJApdUxpqohEDZmFaC
V8iJOuXdkVFmXensR8i31iVRyMNf3nEa9wtsPHg2Nd1+JjDP4g/ka5k2FrOUPlpvAn4W/Wyzgrh9
5QTqFNS7pkf3o0W0io/arzPp3QYE0QaTm1aek63Y/VtZ6B3hAIYlP49QX2aLldBUpF148reTRC/L
GnZUY//IQWWE1L4KrKuU+oalBSgz42mA+COJG0noMzitIqcVx830iAcJkk7s1+IbGxqgb3+JRh1J
D+HPx1+9NeksRVbNYWIFpsByVJy+WhJLwUdP1WXAOodprlPrvs6zBSonuG6oG8Ff7DePRpA1ZHxt
3FfUwkj/vXG5RWn/08EJ3IlQrTvIWY6vjxNv4wV0pVPk6TxWsUExJYWIctaBIkWV9m5sC85zj42j
GmfLUN963ztykC/O1COfocqmrTjU4vWPwC4clarc3BNPgvKFRENgFu/bc+52h25qjxPSCBhI4v6P
j6UqlUoexrK5oHrMPWYYGnbRZQcxy/t75B7t2J0mX+2LwSljpl9mnSc9+5jRoJteHNyA30v0/DX0
haaQVwyi7mDdgErU70YH7JLEPcCIcO1tUevMe4TFRSAU0EtqnBAj5NCiaw9Viz6/Wk4z/d4WiSf3
fqJ37vij7Y8ByFV9kHh0TBw8DQSPcefOEWT9qHLDeMK75bU6MhiAN7ZLhWkBU0Scr+XrOH2a9YiV
k3u//GraZW/CMiu6yzg4Karbvu4xYEz7ZJTtqyHyTlB33+PfevEEBTLZYEVjtb/EQ+2lMLIkpQIH
iZuzFq89tFF3oUdhkHn218Ev3ktbqrvtz4OCtYkMrxiCGb7zooRHgdTnWv4iMuRY8mFXNfiRzElm
70YkufMFxJXOYKNG92lVA7OF94jTYId2aTdv+jSAYBPND5iOeHK8bF2Lg8ULS4fw6mpQYiWcCTR4
kNs5sAiTQ3u9Tu0LLt1SPbfh8AZDz6VaX4LQ7IftWgQvsmYXfElCHZ31eAZRzOIcTomZIwaV4EgF
Dik10qCn8H1VYTys9XsziY8tHyscqRDcqLp4GvvtofuMaAsciKn4OscbM/JXaRTbAyQmSAOMvUF+
zO42RF5XZNbTWQFLg2JpIZqYmzKx+JoyFJlexUHV/5CyjXgJWAaEyfJ6wJUfE/Aw4IggbnQheJq3
KZjSmUpQJHlCsakqDJyUql9J+iQIhsgEEp1yDYUXWo10om2Ux3DEO1xdV7bHlOp5wH55MSqIogjP
XZAVVk5fU9keQ17tMb+Wsn7ZW4vVImxOVRhADlfnrkDnIdkzBJuDaaZj7XTpFgCu9QYHg1+7EYV+
0ZXGJAMHBO2WHcy7uCJupluK7VDleDc2oBtbg+mxgT0MZN4jV3dHUL5aHy0QRPQ17O54B+WVOPqX
Fdt9WeNmqhaxhzjqJQlPbQMXCDqt4+Lqvan7d9o6xwD02uo0J0H9M2EYb6iKHdUQVEfWXhh3Doui
zwFO3JzqBAHWv+VfHKTCqkW32/81SzyfDxIdjA3Ni+UMzpNOnKXyk9nh+46+jKLceVi8tzGS+g1U
yIodsfHoy8knRNVDA9UCEUEe7EeIyg+GGu+v/fRhBEDwaTpWQEpre8VabfRU4AXqCcJta049o9Cs
5yHiU7HzqdVZWOBg5eOF9+vOrdU7BXER5rBGeVPqDn269NABFjDaQjvwgcGvASp7KDbUB/we7HSo
6+LkwjdQVsC2VsxvJZW3Je/vTA8+xx+XI0VHRjqarMuwz6FtYZngxkFR4OJ3FqohApVl91kzd5cT
XUaFMzy5VsIHu7ZJaGyimEhXYy82dO8mzSZwmw2gd7tXyoPwgeLMtMhK5p3pCm1SLtm4+Y/hOP6r
G0j/Xb98+i05FA0ObEjJEz0yOAH5vHfspwhPi7VxCOONbd48dtTjpRjw1kEkc96X9kHU4LHFApVD
7qRpoceB2JBJjnxUsewU3sZuowjlZbAh63y3Fu8L/ghCXuo+SNeKpVX+ZeF62gjQBKiwfvQzxHdG
1erh3yR8lvChyDbimMLxnFvd6n34x6H2H5yccvzy2UCSbh80JKiAGyxNgiEBPRxFJXfy69w9uNik
zC/Ya5D0FoYZGG5yWp4wE5BYdI9V95jTZzE6O3/2EzDMK25sq7ZoAPZoicx6/wBUnJObU6t9uQDQ
NATsNEQVLFRt/ujVARLDwQTkENQlvs2HWgUeVz8u281iECAPTmRukn6ss66FQwi6zSaCfe+t/wq/
R5dTAfMukQyPvL0sUIgm5UKU5HHuQWEF6eX52z3zobgsTw2ExqqWCZqotKn6tFD/hPu6sBeCQKQC
LybVZbqV7759rMQB7HpcNfN95TG458GAjMPe6ZyTtvJZtiD9TWJxWW25/hmSDl39Eno7ZLpJH+qm
NCAsCEjN92G7bTVSABaYUk2IUKQquMsDKCg+ubiz/9w7NQjZy4IPqRoeyRLK/qjeTdukHXQjwetH
5k9nrNhNS2CijR2ED/puAhYQrUk2SB9FvwdonVuyd3Jw3QQRy46I+/ZSzOBbc32RQC8dvI+bMp9d
fmr6W4nBm0U8KJS53Nmy+s+Gpq+i5g8SHSXdttT72xPYfmx/ws2CQD9YVFSv4xCLEs3aprmzd/6A
KsBNH7wO82fRwtm71umqAaoGXBeIR233VUPA2lQehQBcRf7WO3tpb/3w5SqsMB0dBK4Fdzz81C4O
pwGOTf0VbL8aL7snLBqKb6W/vOIsYEtbwu/ZfzJIl/JI5gZDvJUfttzPiiSSrPECiafu/aeBpjKA
Btj1n9hT8DiFp2JKSVvuaDAfl2FAaQiywPJIu8COUBlniLDsR+ZbpPN5F1R5ugHHwwCa+qZ6lMHZ
mVEuCBbYLA/YngsCrD8jyyEyEz5s/ZXrMQLCjAiywKtQxaPEQQYLS9ebXcnfOYc9Z4la257VfHZE
D2PNkGi2RnS7sGGOSgEJZb7NITJw1w9bH+T2QIG9SUmTkYKUgopVO5dxBHi1oLCnO0LuG3d5nNmC
A/RtKcVhCJ1LvgbJWk6oylc2NICne9Dj9w4/eta74EF9y+cnE3pfBcyThVrh9JNAhjjewbZShrsJ
61RwqeG7hamKFx6YUOzDMO4xQP2YHBlT97WcAf+ghAyyy6wRn6sLmBa4MOIpHHEljJfLAX44EAf2
vs+Dh6kok4C6cOF9yvJnZo8OnBK+V2RyA8wrzz1HyL1zDqGp2eGTQBSccrw8aP25Q1L0WDcqzRGM
IDDNsWLfKy9ObdXdDLA2SPckrINM+d8EfjrqjrGEIdeA4+JLDW0MVch4z1wiX6/88Hx56WrMtgHP
OxAIeuGl3IHU+7zCorSCjWzQ4JYTWFI4Myd7v0DE0w1L5xqamaaAPfWtXPpU0CsBSp9VdeWqKiNZ
oO0YCxZX9fS05t/Er/ahb7MOt3YFckt09WHDMjVtD9MH5gW6Hzc4VwEwGvC2XbHnZ7GHAZbLVr65
w5sGiiIwrxTjO1YnE/7Bt/oTDTgYsq4/EYMiRX0QFl1cQ6GtcALpaY25L65t+SLnN+3fqzyA2Y+l
KzTtolA7Lf1M4cwOUeXw38kKJ2HlIi5A/aOM40XrXqC4aMD9RV+AcZJ5HY9hcORyOXCEq43V+Y8f
aetDAJYnDJ+FujTlm1oQkycgGFQ3pW4T6kQD70uxCNQGz6KM99mKw4+sHW413gfzUQh6XAPUwvEz
+HOogn5yAzcufXnuWj9p6i7Olbm65S3HyWnteW5uWxtcJth/K9gSXPIsnVfvP0dnttwqskTRLyIC
ivlV82hJnu0XwvaxGQuKueDre6nfOvr2PceWoCpz77UzseFQ1zYSI8ROXnrQw66IV2kc4zFR+Zu7
rD+3QXyL1Nsgo62rX4L812pH8MAfzuW5vpeOyVqGb13srcpywCnzmUdOwjK8CLVS7nfte4v6vjfL
e7Vh9YZ0RtdPl1PvLG3wv0a4eHdHr3+phiNYujFTsDussaWmZdIIy2rGVaYYzVAmQNj5yraaB4dx
ufrH0fHWhVzVXX4O7kRwuNbctbFvbepKLZ3SW5NEogKGR+bFyYutI09Dt/eGZtMgQDeSzd1+ixIe
Laf8944javky00goGsCo+faz95hjmousb2Hifh0Wb/jdrmiChU/rWFvPFuSXJeRqhDtXqER3UD6I
n8zk1YhJBFFkNzlBK/OxRPTQ4aaeHubwpe1/Vd3vvHB+Uom4GsWHgovs2RPdpvF1Dm9tglao2q/c
pr8XLqQADM8AUgI0kcmaS6pceCEG+cQBzUdbjPHKUSjaod72Q7uPkp0G98LDUhV4pnqs63oj9V+Y
ON+yCTd9V6w08HppbtiWsTTHdDMHDi20xyVZE8ZJuMZQHuw7s+XzHbQVss+4nMZpW/gtcLizGkK+
WUoDLdedqS+WNbyk0z7KjF90x0Md1lt0y4XTPkQODFhDs+C+ViPMG9iOw7C87jkQA6SAfO2MaTs4
lHxVwD5L/Z6MB79xqCouhcPRaXvXpJ928bj3ceGLgSLH3c5zs7akdZ5rxUSLe2MFvVw1p9hdzkWM
l9ZtPPruRqwJ1W36JOXdqR80tIi4C0c14yHHgkcyWSexCZSxsyQ/bO7h7IZnfzqp3j4ymmxhQOBP
fXSqa2gH714Zh1u3yvZG/ZozcbSZ9CL3BUW62Lol1SkQdhmJW++0a2s45tQKaVX9MyzrJEHEnP4r
rk9xpNYS10dm/lZZ0zZ2ji20X43eZgGIa2YApGpJNXYwmnPGwlavfzSBetySGtC4NN5nXvjrGAM5
ZmaeZEyVsbNzOAmSGLX1MtKdsIJCT5uuxr4PR5qOdFNGwzpCSzdc7zscuGEQ9iwB6tEBCDafGfHy
DFDAKWeSvfmyvPMDfOMh4Jq0v9MOEtf5VKJZQxY3Yc+SOKAIPF5s6lTxgmTNVnY8Cum1EupguKep
2E4A2Lb8EtX3HH55jr1O63+yMc/57K99WrRy+Kebi5BfXJaNuvkh3CZjB9Mi3sRVcR3zhwhimkPQ
cPclZBkd2nry353ypUL70aDIrXsa+cnbDEU/g4ngNLCQg1GzrM7b9ugniY42RnGqLX4BT935kIDY
oxeY8JFu9drmP5Ibjl1SywmJEJXlVyu1aMVe6OnoaSp+axWOb1P0B/pQxeWTS8PMqaK5nYOve56j
Drj00MrS+BUCYt2zrY+ogfb1KuzGgakkPuqduTD7aDnGwSHIGTEUvLoepYoDcvJUsvvUnFnIWHLo
zOBS8ZOqnpOZwIjGHTGbixmIowGq4eM/1yyRJ+pTHCtQJMRRfDq0NnnyyjVrb8Ed10WdrS0z27Qq
hNjeF4W795EUEmDWEjBeAb36twyyd9rfK8jw5M/lzmthZ7LuVE2veXtKkmPSPqBfTWV0ojaoq4ek
Rb3nedHSoLuxMThzSrWvKrrm06pPAf15h5LXuf7zNbjXQD/aFY8tYDTxnEXHaVhFxzY4FCPmYfrV
Je5BuoQi5M3Fpq6xVsfyZYjeRXZA7+i7h0z8Ntkm618HyMXCp6h7nElblP/PLv9s2t0QH9Ieoit7
KI3uPNLRq/jLqveZfh68H/gBVubkDvzOgKARVUsr6G+92x7qfj6zkWGdlBk4/7gwgGza7NbBMxc1
ndq78p9M5whJuaxFjqhXrmkHd8bMTpxuIvkBgKaf2+YnI9caIXHyxBX8o4vrD8hE3UoW4renHldR
85bxOanoOuprDfspmqeQJFPLYROmX8K+hDayMR+SLXcQsMn4k+BAZG3AvrGLKXahcUG5JaYVbDIW
5QTBuuMiEeJp9LBvhn43DAehKx66lQB0Ddxzq0iyBJsUFjcKmf4P99b2wyKv79Vjspi4TQmHw3xy
Xub/8gwKL2bhD3tVu/na6pMeLwpnMUofGOG+SDCvoBTos64J1nOXpQfX+QwQc7vhh2gQUNUu87tj
77Lq3UMaDLdG8NCC0s4o0NCj8dnEuOpvkz2vfPrLas6XQQcPjs/uer+D3S9T5G3WQuGZsIh8WOf0
HhrCNhspwNw1IsnSoyQMFPlNpJxZqp/7cW4PKdhQmVKjcBR4tyjbBzx0efAi6T4s8czHjUprcs/J
RUvDVZjVzZ+OnfURWfroy99RjStNbS7tp6EVzAgtFlX2a3Ix1/4jeWLGp+lfUdEBpBuTZ8QiCtN4
BnqAbcEbpw5zK78G56WFshSo4tydQl1GSaFbh4xDMrt+oHrpbzDCdcBL3B3FqNbVdNDOj2CboPV1
t64deskyqVb4ogtdPVe0fk3GFxauNJ2jCfacKXNjpOfA+CRWF0/uewsXVN3ByrvsXzCHpEmuuQsZ
Zk3HYmTURPs8k42rE0GFW9wfG/srhs3IVXaMZ9RXbikl3bVJKS4YJGsJxm9EQIle9q7BBxPjdQwg
bTUxOPchnoDZnrrIJu7QrXtfbmRGxMjMDp4kLkecW9hw/v0xDvr9xJ2fOfpq6iX7KmNoXfUoAnZD
VEevmouFG9AT1Q95O+xH8OQglQ9u8dj13ExxCyRSx9duCo7aHR/VhDudSWhfWAgWk13YqcMFR6bv
21DBxpgwC7I+xFRP5UJZ9pLNTsfSr7chn+RczrtEYazDZoVRX+7yyXu9m8wQqGw5dYq1hQ/e+oAw
Ob/qLJmpjLmwyLOYOiDtCSxE5noA+i0mUiO6xrwfUuNUZhamV1FydGp/1TeAM05X2nRynb1UxnSp
dLbq+xp7Xr63I5SVkmwfayPvjla/Tw1+9GDeK+xppYjx9AGGO0KeS1R0meDx14WzK7L0zsxkz6rA
WLNccWET/Vc+BKvZ6lkpLhysivGciv5JGO5OD+xHaexx67buE0tt3myVc0cl55aIQJwNV23dW07Z
j0hczr3b8+2VU9vfpY28YjrVVrjGzu3F0kyjTRwaL41Bsyy4PzpVbidX7QtfrQ0z+aoQhFgTh8hn
sSDO2nsxPaZb6MexNJZZCu3m5mAC6SY3nLPHhuvE6SGxq3k/qvRxSADpPPnPUMatLykH7gPc77Lh
BKBmW+vQhCHzw8+hoPXwnZM3kQIMO9gyf11n0aUZsX0jNpWZKF0q/BoK9gsyGzSeJF3VdoinrQTw
82beCAaEYUYZz5qWVBXrlNngA0iYQcHmWDdHHpqp3PRtt01m9s1kpEkFbEXQL2CQrkSr1wYSZvc1
kC8cETLjOb7F/Hgiay6V0VORG1vLfKldayGxMPJyfJjNP49IUmve3LE6+GBxhvPVFO0yTkYwf2Iq
Zr5q1PkutzTuU1KW36phNuenKv8NdrfK1TEny+3Ii8JKlm66TJHGTSKFwYwvaSBIX3MaM0cwwmbc
B6QQsYroS/ytqR4023ls0nIp4K1H05IamEDEh6SASKapSgj+sIlG3zz92Ra3jLRUwnFqJg+BZRGg
wlhoIqyYgzL/Jv+my48SOaoxDrN9DZgLJsvXmgP+bv3Jjx53tCQf5zoPZUl211ga4icK3ENFBn4h
+2mTjnLdzPNKG18Zy7wGdHeGzcvgOIzO2u6iQzTJg6E/MvvV5ewfzYsO3BVv8tKKSK9OOE+1cazn
z657u19pVgRfn2c700P1G3Nz08DEOM1raK5m+VgUhIPSCNiaa4RPO2JNmR/wW+VrD+NDqWDLOXmM
B9RbkFZj5DfGsCpoDYzoUmRb3JJFWqPJEBQxm1PqbRUvqmLMzRiRWJTUnjQCBWxiYYtNH7761L6V
fFPZdzyLFUj0MhUNVfPr5N4YLbM062YJwrzJxtuQZsuBkORYPyUN/+OXjI5TExx7EriyfZzsTeSe
k+C7mKD6NtL4yLur4wfYv9SUPbadu/LjR+VeRjD84tbVj102beLiEo0/Vkcr0TOWl3hXe/FdRg2A
QNb+kZDknDI3rgLw+B0J1jqQdL6x8JnyFEK0Q6j0OeGd9CTkoR6DNeR6LIgk8Iy6/lnDao95Chh0
i7rPpForue+ASqG5XfLgJT/a/+yQt0nTZNXalzhcsk7kFJFcMoNTVND8EUfhD3EWGUEX73sCz22M
ny5/LupLDVU+4HCDqlrxo2OpRVI/a+PHjWjLksUgt5H5nRmnVqzL7rGLh0MqTs49duOdgbaqPKcp
uzNCLg/kxGn016XUmj+jtCkQ6N8JW1L7O/GuEs+zt2/Da6FfQW/DwObhwgTurjaoDPr5XCSblF0Y
Rc+54H0ok6fPObjR0Z1oI11YkeFNqGNrcUaLcuNG1s6croZxCArvS4lTFCgibx6y48dIj5Y3v2GI
snwPDO1n6yGhSczdAMW4BZqvkJlBMnS+Co3PLmbla/hXh0+SUBCFmNXTuWD+bGv3nOIT2yPMdrMO
vY8qpCRfA/cu3URQE18jkPy5lqvZxu5FU2zq09zVe1Fz5rmw+Pz1+XsY/8xYiGG9aQE+fXqo4cOf
r3FISjdYtVOzroqHGfYYxTIb37qByTlAfe4/YbaHtFi7+LZdtQXo5GnyAwp7KpwEr9//8huCLOYA
Lmzum3CfD7dgXub9uPKacG27l4p0jUHFkGYfqgtwVfu1E0zLgRBpoGniMLRbLmi+v665Gd2vHX+P
FHXDvTWjjudHa3THusZN7h6d/qfiElE8TXNwiMJ0pUFKA8tfzGTt4v6lA+WUXPvTpg0Pgo8vsA4T
ELlmEntJAV/duuQL7X0dz8RE+wiSkIKbUHam9xBdzMA5ZZTERKUC63kafxyEKPxnXT+V4YCuywM5
Xhu0dyIOS0YerOXATuD22BE9VECUWHyRxifdh8GCte1Ai+GCrDPxvVdtfuu5WsY2g1RywK1VNCHJ
YYnrcCf1jPR5IxXeB6/tkG2reVprD/MG/9lg5sOHasvnZKCgEm/KBQEkTNhmPZAeK+cVlK66/1cj
+SZECKLXBe9M8ZSQumvk0uheZbfzyP1P89ktgy2EDQTZMqQ271W6CstLgYwu32V74oeZw6tOOXQj
7rAnu9snIM+zla5mFyONOFoEQDbwLny0oXzr6+whIRnlkdSdUDQQGL4N892Wf4wSdNMdkPsyQLqZ
iFQPsbOj8ljo+CMX8yqB2o386dYj0IQiWPTBqp6jt8apbjL8MxvIG/j9kQBI4Tw6+skdnusaFeuN
eRd9xl2KbOZf0kbuxuA8F+9d9q7UTmUvwvxKqHLQIEBuUliHc9s+urxYmGejI8BlrGNvxBhgfLPh
vPUrfXD6E6FjU5LZ4xD3o35TjNnas2xwiWkXqHhJgIbIy36icq16HyHvf43dtvctqkSuNm5ZLXn+
Xe/ZGo9W9lEFXzMXT0YGyIxvjcdza3WAY7R+E6sBeqZfdnDp7kTN8x6Ux2BK9xMjSXjA7tMasvjB
FaySTw6q+3PxfeVVMXEy+C0LnhIuOEyAhSEvethatJliPnvps1lw8bn5ToX1azJiIwdyHeYxTuzw
VbH0W3QQOVzNoSDBycFpDFsbARhhF0N4Y5fg0kgTfuyeDOhawadRUFYv8NmUva+8Y0G9YpClsWtn
baFNhZin8dBtlecdO4aBYOLfh2BMJlPFIPs7GtjcHBiQ8d4X1768+9A4/vwfS8j7+aFO/s0+Fph1
RJmjFqYfnKmJyQC0pnjIaSjZBdvWAY5tjKfWHBHP1tA6YhUMzxp+RM3foWxW3h3NMNZAI6OS2bKv
fyImSXghgt/4XOp9YBSUDT65LQMmtPFRaWq9dYfo0aOjn8dsG6TfQ36xAMAs1KE8XHeMddU0tLh1
ljibMG6jfpp58dnwgIahiJciHc90hh7PKcFoU+ZHu/oqyCZ7CJHl9Nrgn7Ycykb/W4DCdHSJcrzZ
HLKh8X6HB6apWlX1wWHjYC29Nw9V0rAvExQppI4THXXyUqpN5x5drOemAk7eS3Voiq1J7BP/AqLN
ooIHMbSXcbRzFdfVh6m+7Pk7CvAgAKemW40FWYTw/qe0mFYCLr26b29Frs2blYhuJic5WvhIgW9/
1tZ7m++seDpl5N2bnEUMZf/gzh4LYG4FpFyorZVOron707gPylplzkNY7/rJZEFIvA5HnCBGfrjk
3P2CYUF8GLV5NOuXxgIV2NdmjzTONJpYLieIupJDuI83uHohxa7/aufbUlW49bshwBj4TkgD26m1
8VA4pIOY4Vzv1Y3ZQDnv63k6xvjA7jGnBbYfy94DMtmU5XZMj95o49rNe9fZRvnOs58Etb+d3ayC
4ppMVXdxv2JixynjMzZNxwjIwTykRg6YptfpRA4d8sybtynJ1Roou8c5Dfufqd6N+lCoeD02r8yv
GHHHyukzqn/GYjvk5RdLZmCuUC26Q+6uRP/NMJqZCGazqiO0ZvQHz/oqrde8aZYucm0W/phAjcJB
WIQOLb+L/CYLXva9cjkgbhV2mag35D5Ve2jFjX/OiXExf0VP0IgN80+8YmOaezDpmGEUXhstPesf
J2zvhquA797XjwZcG3k/gykEdb4u/G9RFM/WRKRHbe4gRt+/GM4+tp/uYX3k5pm9Vn0EaEBJh7se
1SAkIzcPpKOXrjzj5DgCWPXS6rWRftY63tftv3sG1DR2GpoxeVTxg5eEuxSBLmQjZEQH71xyTk3N
kzvO5A7FtLUoo8WE2sI8kYw5NVH0quTFI1ow1iUDJeqlnW084+8ez239iEPgdbYeVejsKjIl0U8E
NyjUJiWGXqC1TdesZgoC+ec8ODmC2UIYgaFOl7XLN9C/hdlr572XCWJI92ZlIG5dfqiz98H5c5mR
YnfMxWaviYyzTUUGQyYhKmoLAfrbARrFCHNy4PzFWp/dLdrCSvYvNvek3zMlonysEJqD9ii8adHT
6PltvR49lI6B+Pe5t6ulcpI1y7yOfrTxndcae3rqKXl/Rdxj1FzvM36KrNnHfOK1rTY1SKY1k00T
9cFlJJMf7ib9yT61lR8GfFb/UpE/DEO045g5U9Qtm/gxG8gu1bm4aa2WPa522jDNdfTZQNIuyFAs
puTTjsLVUOa3xrndnSbNJIfhfpOgtSvGaHvvI1kf3ANZ8fFaYu0Fems5fyAfC3cuTk19ViOp7KIk
reMgWxtgs86XSq812nk8fwccy02wC8qKkTDkFCzxa7sDkBkPEqKf7bwV/VZjWpE3XTfVy5Q/yv7B
1/klzeV2TN4c73nIpgeXdznUB4Ll28j21z3jjMLr7HTwBafQPXjzIZxI95kztEjEH31qqXQmZj7z
VIX0JqnFlNX5SPReDA72cgDKiR4Qkz6fnge0YEUwuI3zY54Yu9q9ZtZD2H60+bUIngBTvdrCtgb3
V/sIjtKIaMa5mrKz8L6N4pC5xqtpUOdyI9yfaYPNIfbKND+Get4LofdmxYfqoO+hdtvcqVkil3X4
3JnmJW6om52dwF+uxk1N6qAGKzGz8MPjfEhSc6kHByufzoZNu9zZDCaL8o0BWePTn2sd3QqOpdar
FxjEVfCewRxVHzmAxIQn0bM7dEKQ7P+VkBhz8iht7tj5w7Gnp0T++cm7F1YrlaEAMGkkrd/reyQ8
+b7PMPBS69xy81fGcLH0t/a/7RppkDWoc7ZjJzOLXonvTGT0FHKIz4ttrIzkkzXkK6MyHwtuaSL7
FslDN78CyW0iyHQ20t61elrihldMMJc2PbHie23jXk7JrUGmcYvbQDU87AduYCO7l4l/ZhWcBe63
l5+8/FYSdTTTFJn3ocJFKTswqzcz99d36CtKhpWe8vtAF5CKrcte2IZBF/Rg9Yyawwd4T64awNKU
DpU/Xl0338NVHtreWSfzPkTBaqL3Yn70eRc7F+N4+GgcIsaadbO8B1N7Ku9g2GGus0c/erGcBzmq
LyLB58a4TM5nfbcMaeIDdJEIJCdrM4L0j3O4FwGZa24dM/VgvINVT32BhbbpDIfdagN1JMcZJ6t+
8p03rz77/O0eEVaQzqJ4CsVTa3wO7etEKGKez1oe3PKroUx08SpjkGYidO49/3KvEXUUH/uMoy4n
wHTfFCg25PsW991dafvWGfaulhuX43euh1UQ7gN7b9E/2e1nSFqZPz5wmGeU/LTeeycezfuPUN8i
FB/b8jjV3mZq2MyyYQMRP9yDnTtLrQkaw2A0sUPvb52i/jAxIibeS746EQy7OT0AVfIvIPql2Epn
m+p6heLiEFiySrm1LOq0GISyXLfNsYz2bnliegp4Kl27jv7JwNxTsS8DAzB7r2QLNftlub8GZ5o7
+6d04ASSK0gkYY2LkEFkUDIiueX+qbj7AaS1QVVFTwaL3yKPnuzgja6Hd+pYJNuieA/6x8jIeBMe
VJecEtrZYMbdBeyHRFnYMBCTlx6Nvt855J/cc0abqobL2CDbqL1Wz0byWvYHhpTo8mLn/39YSfro
GjcJyu07DMDyid8jRYn4H5ISlOa2jjr8jzeHiEZBlxfY2zD5yPnrTJj5GUrYVmST0BAc0DWPGgZm
Mv5nM+QAB81x36Py0TG3dryLrC3DP9it6Y2vrXVX2hnT1AKXFvOyBeWc8oe7cw+VRJFhLoeJwckD
YW6CX+pQ2c8mQW9sBDP6M2uBAAojWPIlrYaG64xxKWGx7YJnG+sDLEY3/iXntXcMxmbiHaZvE6Vz
Zx+M4amyzgwSc03oO0YJxeu+fmp53D3v2fc/BYHdlukx9j6KroIof/rZleeMgzUDQk4tHHImDpT+
S0JKCkyy+ZSV+pEd+ZzG6kmcYHyL4cYstmzb3gWlAmFk3hZgX/1w9qMr33KUYI4lNzGeUliYKvi0
h3Zp6leZtMgsTCCj105JpadkETHI+3MinrVPoB5uQkwXa37yXUbSt7eW2WbE5y1n3ozlIaOHCRvs
313lJytHvmbTo2RYD2WzmV2DwX6IIqK76TONpwXibIpjSZuvORAUikOXY0DoZltJHoWmePFxubph
Inw4ExK/EClbOhAW7vQmnacZxzuvf8JuoCRn0Mt9r4otlmH3HCp+eOqYvt2G2t061sUqnwXvNn/5
0S70rweuA5S0SspXY8zeqlpeGpCjbvTWPMHvyokVv1uyNgewm9n7MNLwpRyI6XTFtsijNfonmnfO
UJOiO1dpTiQxfvUL4hWZvsyMh8jMeZmYXD9Wyc1n71B4dlVa3+hwQMgoIDy9LWx/mcTGa+l4xk4K
eZkGxmYYzKEc62k/pwAZtfhSFpW6GusHQQph2STW86ixN8tsGSnNDETn6Dlil9t3ilSghg3nZK7O
ucWYirw6Vko/u/zSg5U9os/vwyzfhqZ3qpO3MG0oWawUB8onhGiZh57wcKkw/zye+WregcBdrSC5
tLEoqdMrHk9O+RG/2qyKRaBCKkV3OOQtzR9V/zzGOzlOO0GIR0i0Uu3NKzfwtqwSPBr5uM/qnGcO
d3eyTmjkjMucmFRkbCJlbwWqP3uvF0bVbwdtH4sM3NkxEQPtZa+4qErGH6S/ozEe3djeVC40bg93
V/cE1jnusuGi4vLLQuFpKL07y3gS3rCcgozftVz60joo3K7ZZmgGv0BnMUuFf19bJRHw6ZdOb4Xn
mRO0bnjugcPtQR6JtDwMGQMvtbWYsBYDJYa17fPE5+ZadeXFtSqYSPuFWSeHCpfJVenSifVKQscV
fCwtbYOsvYe6H16MKn9FasxwoQyK14oyry6T7axL9EGfs8c3NzbPnA7xiytC92lN3RXUALRGciXN
OS7qcDjzLW7ERGzQ7xn5Q1hrLJGUQybeedx2vvHYauuoyo7cqGp2KkHXqvuTGvyngCR1KeWua3V2
H+uCuDHaJW+HRZi9H/e5w2i75jHq6n/Ci/dOrtZ2ppmlNgDIEbPKK2bN+I9NOe2UnuhQY2vrCH0W
qrglxfCTmK+SdyqH/6Me3EeK2SQmJLUiQ81WhhXl42EMpofG1n/S0v/SCJMvi2mtu+wrhgGIA0AP
OM4iocmuGNjm9D07vBNkdueC3AyU1m5iaR1bQ9w8Z6q3tsR3Yq4BsJBumSpk999ROt6myYFac8Z1
lNSrLDX/ZETp18GSpJ3NdJZij+l3qmYIDkd927wEWPxoKoLhO/hqeaVpyGv9HOrMwfwSd28LObpm
oiWiXmnNa1cz/8WeTQSdOaYzFaW+hmZrcbu7xpHiFyPYMU2iDfSrVpyHEFlWt5qFr14mgRQuYCGp
SBx+6oK90hdnmv3nfmySVdWZ1DVEBha+oMWPOsPYmVm6KwD1Zq++BVZrQotZ8Wr2FLGdkmPHnuGL
PF3ET01P6TX4pncYi9J6nBLX2TNbC+840uHCGezipGyjOQXNKI+6izEMGiyIOQ/hE74rLKBZnAJN
MT2u4kSaX56wyKJFdQij2lCm1eXBYL7Saqic+BQMDEgsurI5hX3jvUgH+bGN+++2Zc6IctXLaOaS
+IxNAG+kOu/8mXicWzypRvHSzka0DSbEFJ/tTm9N569Ei3jTMrVihSKPiN4hL2dJOq3yoWY+L4l9
cBFgf1SNdmvZzE2aZ7qSOYDgmWdyKBo4mgEjg9pJVW2rTiDozk640y73m0h52to2idaJxXLESdLB
jpX9Nln2sM0CNTPktBgWWVc/yBgbtcymDMEYftSPIXhMV6h1ZoVMEPNMSpzxOMicZVFxxXi5pvwL
Jr4Zs3MmJhM3+hi09/OEI+PHVRjVxkQl7XXuLWKvLlVNXqzshsoN/q9bMdYXaCYtqHLpNU5WUX1N
rT/uWqt8C7wIxtaf3UVdTrlYxloPuySVv7zl8bqbGPdgFbnPxKTIiQ8uRsKmN0ndOXfcOB/y7Jz1
91l/qR3ye5POk+3MXY/suFOOQnl3quokHLrYWRHzkKUgGd5NoBp9eItHs903JiGbSlb9StgSMvge
LRcU8MtpGoZjUiGcBKVAS0+b9GXsI71Gz8gYneu6hzKbh0vW5QEAfs5epolmrJKhWo7JQBqbV+4E
ncC84IgByWCOsR91OzV3wcYrGIfSB6ZcqYQ0CzdC0xJSYthWGg7uieC6PPmdB1SU98zEIb+10bKs
kQzExxi4zSosmmYDB8JeSjuRZ1LqH+ZwF23y8Q8pnaU6mWAGSkuwf+F6Rk+AsCgYqCAItMkIRrGS
TN4okz/ep2LhdZTdU8NA5Fkhbsf+XezJgsdZyl+d2/YRaQLfUGSMLpDYoeY08yh3zR9zIfNPO69r
EKMwOY/JyDauyE+575OWsAT0rNcocZR1lN6C2reWLrF0YtdWRjoRvMIeiKQq2Y3bZnD/yCrQlkXZ
P5Y3mc+5ZLs11Iy58RKaSdF2VPQaRcbmZnPwLJZy6J3NXKfZia2+0a2MTdqMwMbh6ebpMCeGd0vn
seYIZwJSKAeGymowWtSSarxWHgMQ7JwwWegpHz+gznZMlXJX9UimnRiZh1/BhK24RdTM6i6miEA/
bSvM4qEOoFxi6unI13i/lm2+sRMsRLtsMjpP3xpo5DLzBAMYb1yUBYr3PHlpUiwgaTbiQWUeaVGL
hPA+0BHP26iY7e1UeKqCyd4Q0Mo7+qGjCuydu9evwWW2DRF/QN+ZKsxx0qMMKs1QrtAHF7gXJDgP
2wlgftkmHOy28uVyFKmEyEisv8SPph3lP/PjfOXtmhBfzwtDZsww6fAIxl8++XFT/LRcqk9Wb4Zr
MfQuQ/FjuhY/rJgiZiYR8ysqCNgkCn6rPCiZ8h0HePfwMykxodOs+vw/js5ruXFci6JfxCoGgOHV
VrRsOccXlu3uZgRBkGD8+lma11u3emSJBE7Ye+3pqo2HGQRZFgH0blp34+lU3lTdwsKvAlQZL/Nw
INWCYhNsApxNmj/hRuOt8dfqvRnSuyWY2YpThly7bkDBOpQuj6UN25cpGc0tINPqUIeRhhtdY5Vv
HX83wi3wcnzOU8kRa0FU7Nt6AV3sBIhNGK3fO+6YoeWD7ML0J12OVWkKToy4cp8C26hq2xW5uSON
GqA9xAZAcIy9x5hl4CKDNOQ1pFby/WZ5XVSdHLogQLw4AUXKLgI2XVs0thM0yDJocHEbTC1NsfZ3
Gd/5znHir8Uwb1edDK5EYP4UQb5CLPf/JSMD7YTvjZWf7XxkkT36Lh3GoGDytv1olZhxy6BGmSQL
9KDop5tFRPVHzQgTzs+AMsoqCUMnM3t3CqG/ljyoT14/Zptq9iHGx1KexirWZwWR5d5z4+UUYd7F
ZF/BcQ/Y7Hqr6o4LoJqrbB66k67TbivLwuy7Lsn+IXByd8Kkl3pmGg8LeIAPUSXtprsscCNp1SFe
i+g9Bm5/Hts03DerR7SX282AcHwIESHKxz6JGVqHMXdXOd/AXX9lTst1ERmBwBzkmi8B4DXah70w
gZZoHI822tfJvybPzFupRbnhOaBdyhF/mIBpRaat4HGmqsx8nJYyHOdT5sXmT5ZE/KOtXB+GPl+/
lwVK1nUdDuUV2wFEz6KRT+Hqut9OqeMJhZcwD0tmYRZ5acyHW8F/lHVHF9I6YFU8yEpBkMenyI79
ucCTeA4wiB8MsBVmSWAosKAs73mXoWDqy6bdl64rj3Eb4GWYGpd9ue2PY14wv2wK3vsmE7cMqig/
e/VcNjgtyOO1t3VrqPDLKXlDojLtw2qWPx0bQybV8qd2IT/oFpFyNIfPykvm7zUM4UMhbj/Ucz3e
tAG/J+qeR5lV1XF0qJSLen2QgJ4O3RjND+Ea2r3OfbEbCxHcwK1U6H9n0oD8srlDvnch4rn1azD4
dt8NODH0Cj/BXzF2OtaCGRTyb7p0LbNWhODtJGbGctW4rXNxdnsEy6JmAaFa0z0FPbTYIIv7Ax0K
wn69gt8BF5joA0PjFSv4DNg+koIyHEicm3KZRVX90rV2PEQ9VKdqKHDfFDn26xHkSdf7L206sCvw
Wphbqwz5TDOuGCNxUq2FFce2reDcJY5h4+svHb4Nn/6MK4CZcYMDo0bf0zLhWqy1m9DEoJlBpl1j
a+yuJ0+yCNEeehjoQvz7q95JSI0sQqqvxOmrfSX9dAsjmv8pRgQQ4fjjhehgx+NLajI2797o9ruF
Ke7DUiwVd5EMr/vRizZ5mMM5KMC8Rh27r9HiAV/kEu7zGL6goc44eThvt6xCLjD/Sh57VXi3U801
qrCub1TJCN5Efncfg624MnGe3BEM+TIOC9pQGUB2bcY3Fg3NAzOt4HoU0XN9EWctpok2qYDtsEaX
cfikVgfeD9qjJo7KPU3J+2jbcjOhBTg0EYi2YUIJGYTi5DoXKVzVUCgmiKmKkJkRkgnay44ZkBk8
9Epomk62z1HQpCQ4ligptqWjpuOARJ9mjgwIbK85sKEiO6W56L/mLNL/aj+2m2yoGfX4vfOOEgob
Ny04OzZGCshyu5dST9mN70bomGtXntayj1BsAz2deraQUabyTcsL9OXnQXXS7lAeQ3g9D4vpqo0J
cWiVvcseoANx1qbGvx6T4DscG+/A476eoABfqGEygdhQGoze1Srnr7i1HYmlI8bKoa021Fg+TiaW
Y2WX3gSJZ89ZQX23M0HkcfFWEpqS0NPeb0b9ah0WJZsCj8HrXFXiM52oUrcoz1R4XEIFSGdakww+
TDpXT6bFbLtr58Rbb60N3eilzumfdFrHDAl6AUkMeHWSHVOkOi7TiXFin1QVF6QYxm8d3QfxxBAm
bw2Lxiw1DEJcpgXxoYrURRHb6YuzInbSG7O6a7kVvK/6pmvy0uxGVw/l2YaRwggU8+P5L2MycGXk
kXFo3UDbjaCVnDrZc2xxCS7grZMDMsmWNWLuOvNXO8ks2XlqnMajF095xp0KZwNtseEQtN9dPJuP
OMCrepnRzep2WBuDXU424mKyYglEpZeYmv1r2C02cuEStI76SDgFmeE6ioHKjto0cxswhYoaP5Rd
Ev2ERdbHP1O00ixMsBMLNMhjt7AHy/woeq+LGQR5DXtJPkxyHeCeFfUwH9upH3B30w0DYCpG3eMA
CKoLco92NgK8mKczL75EUktOSpIC4iXPYCyrDGAdVujwNXBiMbzh3m/QAnuBU/bcbJra2ZJwtmLm
GUcjWaKFrUF/H6f83f0YtnBIgxHZPu3dClmhXHs5ouibpnlj58Gb30SyQJgcOjm7p7Sfppr+RPvI
W3GE+u+OKPv6lCmfwg7lnJzuRh4hjLSBnnDoRZHV6xu5k5aadOYhOHSiW0rknJU/3Rk38uytU6k5
+EnitOHfhjoUOGCtUyg1fwuqD3wHSWD18Fymg5zcjdBD0uzpEq1CIOflH7pZJX1Vz6mVncvJtOIw
5H3CgDqOo6L5Gqe18F8WGYb2LqY0xoAC7LUtn+rIG9Cn8eiISwwLdt+43Rrh584z3zX0wsB1/Z6d
KHoBFHe96oGWW8/z0+XaL01g2HFowkg431Fmo9Vxm3hpqd+LCtjnksVTerBhZfOzVXiX/qpiTRrI
oIFVzlmYaZE7Lx4S19DbwkwRW7cWefk3jfymfetVGKOiJhagQNYEDiNDAQGOcfRnaw8d9AegQWG9
iJvFspvBmJHOkXp1xrbzmQC1OmWqIU37bjKt0q/JeAXzefwB6GkAnAouqZYxj71Lyr7joE4N5+qi
hp7mJwyWhCXU1KkkfFF9wQ92ndUOAA42AKup93IpfO9QkZrjH3Qse3FkaiOX29DVSYmjwkN85ol2
aFAWSK8BPAJjx/+No3VEKmTHwbvCwbg8O5FK1KZCKL0i0IwUvXsjo8e1712XgsKm5kCRGoRbLrco
Y69V5dG70h4FvWvN2COLClCupEEfxH9KQHn+1eIVSPT8xJ2yrWHjM+6tjlk+oYDOFygs0v6JQ08B
/si0+e0ijeiLUqSAms2wZ9o2GLL/LFiIP6LJ6VYG2mPLyCHIR83cyqKHLla3La8hzs7+daNEvTEF
JywzQoVuw6xsdbaicabmfZg5z5KE2Rj88hR/etLA5DvZnGXD55pN+NXgStDs2VIidlraAuJp3s0k
NYwwfBIGW/pybFFnxbgIVXWxd+sMc+DaAfRjzA1HayNCPWR4Y9sF+UABo4ui2TQBA+Ql6ZefpWk0
ULVM1CU0lamknRC83XtRjRx0jDMi9AFXOihS3ots4qoiJWWd2EVOCQDaj7iprRvt1rWBL6HqVHZb
04e8qLJR2HsoBnp19MbO/YxmieQNTA4e1qLnIkaJ4R3nEUbAjZEaijG2t84BVTGFvB+1WsJNqtb+
XaxpsZs8ljmZycd77bNBMj1/DnJDRRGGHdWEF6mBi3w0MkxqlzIZ0XO2E8lE3QBFewbklmbpbRz7
iB5Sp2XlGnefo2LpqyNdYdpiu17yu36l7QXvG3vOq1+gSwmnhDGUo80tTBNGHHbAj9sG+DOCBGVC
5lFGNQs/DOAe94Ck2ju3fpei5fDroeHawz7pRVlLfW8T7v5szOGdFNOybgpfgn9si+q5hhOCsdKJ
DrGNCXLqJbkibc0mwQvQg/kyRvauHI/s5NLGZgGuZPVWxeFCAEsJs6DOw4cRoOIdRcHCm1E2v8pT
/m0xeeG7l3HEIaW5sAGUjNfj0NBRbBLdSDw95boML5PvhtTdkdSXteUQbbmQvOrs00pWj85c0ook
ZZb8bR0DzrMCEfh3oCXfYhBG2j6E8T8hxvzZFIv91qjDsNfyiceg3RZt8lkgrsbKIepdzRd5FXkO
GCLMbEukf6DerPswBV2xIC0m9GMAwaPz75brHLYUJhtpJu+68EaGZIvAxjn4X4HGqg0o4BgJxEx4
DlGQdhdhWYl71AZUFUO8omiIwgR6GjC5IoACVtSk5mTY8q/Wbgb2ZodqX3QGAES1/hNNKk5L0aDh
dKoItuFc1hte+eWjLJbl4IBp3AV1nH0yp/mr5yll/4B4sG+fgiDqEFq3Gnk1SnrToKmOmjrcBKrY
UFksDO2YIFiTfMDhAVdbNNVxNoRvZa7pDxjAoxsnc8goLzzu/CE9k/SUfZeY+c5LGQvGRjzeV1Ev
nU8/C/56CfkLJkm8Y7sGLjrgfN4EJFNpRP3LqWnl9MaTb//ZUjM/Y1ELbk2N+PR6WJ+gUXfKNPVB
M7G7cpql/Vr1qJ9MNBCvs8BVvioIXgMv1ubnupXmJi+sfvTDHLy8WtLdqFEZZyoojrEcF2hljncr
MmzOc4LaSMV1jVZGescquoxJEnSSwRCBMPSTrUwx6hdxTdaHjzTLrWz8VDkBYIxFhRIaayh/TdeI
RxUrcRgbzWPoCLbrC86ULmEeRHkG+0cbsekU+0W/SSck+lAEVkegXnPpIdbIuPssqzacbTgD603H
9bMvvBwZql/9NuPsvNJS9dtxcDBGlQuzEpjPtIirCtgYe3DreIn9LwOwHLtfG7+5XF7sCRSkQkd5
zltaIoyJdTWeRiy0Gd4nFmFIUHsqqL8e6OIbZeC8xHN9g8M83NRL371Kp/B+07oe4NK0w53J634r
TYmJP2q97C7PMbfHcNW+dTxz4KDqOLE7usBoHQCHPTH2HCrjUbosxtmifOoucX7aOGhPgIRILurZ
tWjfifdtBlUgTwa8HSh6ttEU9FsG9cN+qcJ6IzVRhEO+uteaaT3zZBGSixDgz51LTCeRcNetomFA
V30p11MOOmi9zoI0OMb1iy7PL6+RK3DlUri/KnLQCUgaEK0UFS1Kwfm16Saupnqq0Y17qinOuYW9
vBKnDIBZ9zRXyWsWItCqwORlWv8MspRbjGUNjj3G99ZHBYc9P9q1mUJpGHFAM0buaixDXaOGg2/S
9ORRdX6lVPVPfcifkLozoRNuMV/LsUUHKyDcd2yN9kxgNVojtqFpHa5wO6zmUE/kPx+cC+TleUKV
2oq7oC7nPYpqjbxpJSqNYe6m7eLw3Re9uDJLmF3z2xsSZdb8jErEgsFQ6lV4oDJowaEL5MmCQzms
q9+oCLs7PwpHu/MnB/EFZjTv6Da4kea+xAi7im+RS7bYqzE3bheeSCe9CzrkFcBdcXNBU75xjdFb
6gL5DBz13uZosaEJXOctdqF8goHXxkBQhsJ0W1t5mseoqg5YzMybiWAczSujKkKvjvRLyEZCisJA
OqAjojG7iwgGwr/bTPHOjtFPR61yTlgpPhgH8k22jPNRTWH3AaDzvbI4RpyUL2Egn+xa6+EfQviW
l3GZ5l0v0ag5UxgB9HSKm7zCbF9aPMVFTPmCflveZ7qZn8zgX5ha3qaKgzMrtwxAwZAxcZVsoOoW
VGBZiWOPhAd/qGsYG1iOtmiq//hc/NtyysZrI2rDQ54uCVFGkJfGHMMo++2HcsRX1KXIJtmOiFNS
0Hnpqj1XMzbJYZrDK5BYE3iWQj9RkffH2i3RZXvWuRqSLniA1GcJlWtfupIpfTkrJKFBugFApSBA
Av6wbCGvgzkWu+yyHmaxi4zTOt52avPl0BfTa2srHz9/lm39JfjLIQbOqKFIalNbgdKbu1cWkdlL
rPSZdRoQQ5+cROEM5wITIB9YIqyCtsMzg85iUf1dwJJx18jwe66Kf+ViCPADAGYauXy25fBvpJE9
pBlue4GfFkoZhOQF/f9k+zsp8evTeVMItCh3sdESvzRzPzUI5N+84ZLl4vsZiBi+xis2wfExXdsH
YYU6a2bl1wpJK9KfHo/gOp9HKs3HxhXdJoV/yNwih6egigu0PS+/lccIHQReuu2N9+tA8xGmILZa
lS/0Rb8FZcGma5rHykWpMmJjEcJ9DMcEk9CFeMmaw2EsMz5FzAGZJ8nXpEt+u1jCqWf8PLv/28pj
QtEbBBZ16mU3qyRhMKzIHYsuoHQfRicizMHb9lnzmRb9SawuU/vYPZVB+TfLkceDejxUXfVEAsfF
YtWOGw8W3FWgEDR7gg/m+sOOQeiEiM/cWdlFVxKSTFkGDq+11+zXqQMBNXckO9VuuiNhEdQHZRae
HgGyTVTiwDaEDNYunb/wc1LLo1W9ysQFm6qiH9cEOP5NhY9gncXOYadXpsVhJkeXiccfevWtzMEA
ZMaiCMBInrbiX8iGGRuUe5um9fOQOr+u52Cyn73PtV83zSA/+5GQL8q1T58qn6hD5nelNO/MN05Q
Lh8FemYEFkAZZ2Xuo8wAvasBWEVDYQ9JiWupJCdomyfMewbcH4Sdx+D6dHQXpk780OdqmwOwg8/u
fMAb3QM7wvPmgR+jwF9PtWqcQ39xKaw2/ZgdosotlxmMlvCuyNZz7ttpq3TiUQUTDxD56pUJIxZU
z0cuy4B1x8iAzzb50X3c5tODv9ofW9fJ6bISvWH+DMcDlNy16Cr/tqZ1+gpQNNDxFse8LvKbyOgT
5ThhdTP6ANkAaZCou7ExQMOECoRnIm82dYkGzZvYVWk35tVsrtvWZWy4cIbKBm935NR34ZCfVy5n
0joIL/T9+G+dhB/52r64CZswpiq8pmlA8omn/0T1Eh85fjPYas6cPKigDyEbmvA3aINDQ5F8tGJ9
qsbwtemblsYm5X5cGveezjD6RFUTf0xe+7H4otxSw2EjsuN70qhmm9oeJY9bHBIW3kyM2pB3VeIj
5rvHu0IoY9eb7rOgJXzPymg62gsJ1ICuOLBMxt7tPsXBGiG/rtShVYQZ9DJ9UmHT7f1a3dXQ+C9h
M51DpbPsVlU99Mow8J2swzhjQgSg0Z7O3b8hFzcm1u1mkNmu9EagZLnLrLMm06laHiAfIbEbs1Po
OC8u10Sy2J9WM+FUPAf7uGYWDWAMsnEvGvK7quqkAP/jaxn6R4Z6062VIj8MqXSIHOod0ggcNK5M
Qdv9MPX+jzEjt55FvheljOCJbSkoP/w0PyclZJp0Kv/0Qaf3OUrsrefn367GGVGxxwiMWTdWtHvY
ce+ejPdiSBKUf1VyCr2y4se0CeyL1vH2eg6bTeskwYlvW5HhuLaQIRwmEw8hbT0Qek1chHFjD6fN
GAYYhuYRWdNFRBAm+aOtU+JxzFAWj1g4NIFWwYhtqHO+yCZtn2I34VhKvIjFhB9gl80RwdOJWACy
lnX0VJTxH8Pv+ZforHAzBap5lSUbPnxB65OjB/uwgCu+6YKG8LW2xfFopkTgNptwp5Bzrh8zDTyl
D5JpM8XBcHAddq40Us5pykB9BxZgIxN4DBqJw1HvVxEoHNyY4eKuhCjMav4TjB51XsgJtnY839Ok
MTOZQj46pnU/sxkZfs6vfRD9KqBq1IIHcUXQcO9IrW6ydgkR0gPGN2uB9YQX4CcZsnLPAmU6wLNP
HqNxgcDfYDRBKlG9GKDiReGGdGFOWeA8KPvHzqmSY521ast3TV7BfJ/lZESLNQCCVi0crEyAzeuU
UgiWLN1fCIgot2p2skMTA8OoHS67EZ7MdS7mBZ6U/szovq9ShV+M5+9VAnWmV3G/19EwFTK8+l6P
CVnnEH+7MT7PxNgBAukQgLZCJdtyTPSOQc74hQgZUoxX8TQOhfs9heQNLyN5fH3b9d+RmGdggiwk
WBxGN/Xsf0FP+Oc7RLLWrIp2KmMzEbngUopgvZ8sw5SpxPG4GFx8LYcn59988qtS/UIcTI5l4v1d
+7Z4LPB/oUxOigeXdKujHTEiCTwsO3nhVOSCDip0XANoLzBsD5D1rUOLvL6KnnnqjknHICWVMYoe
fsi9dFroOihDujkO0LeM5i7x6vlKk/l1LAKCPVXEM1Vi1cclGH+6dn7H4vcQZ4T4dQmU+Jod6Y2q
oCy2bKsf8LXkV1U4dTexwi3XZz4/TdBBRmxCQJgQ9w/gu/wXV2Gmh6a+HRdW1WttmoPHxGE7FjBK
UMod3M6NNlGRvUb9mnHx0JZ6U1gdSnZ+FWynEkmqdRpGr2xpQdY2yJITi4aCTI/urfXpT1Ka7M85
yFCB42fd+tDNmM7IaOMYmM8qTuW2Y7DAfxNJdxgH2Uc1RfOpa2WxjVgucK5k6RGcBFvzkEIzmnsN
n3WhX3KilMZ6XYkprD2gaKl3nKa8xSKQD8ehnJtdUc/i7zjYbsuE7aWq9XprhviRBBZibHrU13wS
kBx+yOjdSb+0alEclpl+WyacEAgGu39Oarwz88F8vHZ90WKWX+7WpTLjjga8erHsv7aS7daL8MXw
GEfTwubXgy9HOPK9rgc2dJxkv1RmL6Pvp4coYDwyVAYzU0IUcFoDN0HSYpHnYtPMRzMcaX6Ydss8
3hnkPPmxW8b4odHmbzmVn6nJs4QkKgXpl3kyjfZaexez5KOY0BWH9SXn2saPazlCHfeC36GFq2VH
NuSxQFq61ozHsJyjz+apOgq7WN4D8WSD6X12IozSa7fgwxbYVuDD7NFTDoeo83d92DhvwGV5xtCu
/lO9Fx2FUc+qLp0tyErMGh7RZ/Ey2J3rNG9r1iU0bbyR3cgNp5YAb78LcHzuzHhOeOSOMVZ1n3uR
CBUEbjFpR13IAC10Q1QjTHBGygQs32jB0uok/ORfVsLrHtimtiiprnWHI6ax0B2WBDQNJlT3bJIc
xwibF+sO4dYEfrAvEeIsS4psX/7EUn8JDzZL7+Wn3g2wUoIAvWSNzKALRiPot8aPUPNollL8SQqP
p7M7z3mH3RMj0XyR73rd0/+Wlini2lckV+h3bz4UrTzPSwbwpwZYWx4tPlirj6p4Gs0zH/zK4Utw
L/Fs7p0p4n2MVY2EkAUH4Bg+srEEGY9pqMIfjsUcPkFY9tt++GVnfIzoOZuZM4ZZxxTwbjcfC71U
ug/tzUx1jD2sG8v3QjwUq3e9jC/lxLb+1hv/xP5taXgsEK6z8UF4SRo144vh4iIjGdJLf9DIbnw5
goSa4QcxR+7AlgDSDPr61lt/LbkMGWZJZISAoLa2lYcK44nKHvumwob61cNpIziTbu3sk4+JZ5v2
i8aKDKpznqTIn+3J0/NXmU10bcutcqEdLnUOzLKhxE8B2sY9SncEsU+Q8ne15g8Mak9c+w2JJFbS
QyoQhw3+yj67Be3nXkufQBt7WS8FmjFaZYCyFCySE4b7U1DsK2Kr4r7OOYvn6YD279biV2jIZ2V/
g74GjWs3sH4XO/+SUBY06roQoNqScPjjyaNbBzgde6wNoqXkU+nyTBrZfe9Vz9lwOZaG75ChlCr4
axYQI4hDQadDISjh+nHooRn512nes4Es2hGE4zw1F6IWq8ABSGbM8GpIqwe1qn29OOT9vGBfoyta
7psFVU3jOM3G6amHL/9nlIpzmPk3eRP9SXrvPchqfT24U7yxmb9Cp33TbFUHLLB9sr5W+UffDSct
sP9mfolnxY3x4qFOIJguVsluNgkbOglhlidXx3SflfxYFo+lNIzcVatjHsh9cAEpgpXN0achKgmX
mxL3pMcY1vLrMRckzDegTs9moh4eFWwbKedHrIDRFicqZqqleXIU6x28Oxf5DTdvlRz6EDfbVByj
GWJoj09izcSnW6zv0dI+zu5vV0ZfAQ1K0Jq/E+a2osKBZfJhD3HjnM5FeuDq3kTkRSFsvGgwpNNv
amF3wtAvtd08H8pO93tX9A9e+RXLjHdLI/KNAQPzAEhEqtfeTJ6og4fVW/6RxE3wekcxo6EeMoYL
lk3sjXt873dDcYF413/SWb+NIa/9eiF6FZG9lXHG+NufFZFzy9njnCYWTaHHJRzd2v65kPF2vuAE
0OHwXKpzFhO4mkpwJUQJWZCm63jTrwkxNwtRWvkxxHY+XTp9MZAK5WOmnIO3NmYOUs8XNoW3HFWD
GKQ1D8Ysd1PbvIh4vhoQE9fmkvKAe08QpLvUf6ivuZL9kbgHcadjs6lqlAbF8BBhDIyy4sWLS4Bh
2VOzrhTf608/iT/MqkHVqUfEubd9Vh69enxXXcf9qQj96NN9n4kP1BHvOZKtJBm5LOpqb63eCOu/
Kh3fB8J8hIP32RB50IDdd7M3C4CniLIDe1pM2+NbEOhdGae3KbzSrpLPqPqAKAKo1LxnegBo6SPK
c16MzzBkxnjCPn/BBhplGLKEWBFVA0GX6Rm47KZEV8l5/BZVX9kwf4cpgHM7Bq8rIhufpIirce5u
bW1fEy24T4NX1IFvqYWpUKfxvmQQptD0K3IdSoFSLUiGP5XAkFWXn05qH1FeUDowS32xMt2McGRG
QkALuyIM8yjbqnp4h9dwLN3xGIzZW0z+NExaVrSo0vN+wr0N0J8AkTTUoClwbAKdsF7EGOTeJU7m
yuI0L/A7+herIYoEmnRU/A165gjv0YthE7QPGOftyzB/kX11XYLudSIc31HFNk1k5ln22C4daXHC
Myur4KlCEaa5xOfi1d09mJbHmSglUdQf5eJxURbr5yjbYaNQ8Weq34b+X2Dboyt30Pp/k1GAY7w8
6Ik+MRRuN0mD7asPvmZMJGE5/2aNeKpz5h9jlVybyf+dQYX3Je9hgUkL39p34TBOQFF9NYHMTEX0
MUvCmZDryGadrpjAX3KVoJjXd1G8JNe9gTE+F/mHZ82TxjhYh0+MSPArOa+2J1wuL9AdZRiTSDOy
XsYLDRFZx1tfy3OT6WsBQUehPpnC7NCRNCFwOdRFeRM5wGQS907l8e/lW0cRf8Xo+ZL8fcpbfe4L
Yu6EWyGt6gPeSBBQrUfckbt+h4tBQ0Wou5bqkbX5lxnj204u+zD5K9uVNW1jm6O7YMzop2MvJjSw
o70rUgbgTCNukU+99ZkOHqcxUbT1ORmTcXkMesNqoFnOZZWUh27iZCw5AGa73hUuGLZW+xyV4Z32
OIjDKujv7Rw/j1P3PKbFLTinX27EA5tJcIZM3znBrVM/03x8kbz4WqTl75isX2HdA4Jk9LFLxmq6
XgfynEYEM1cUtwCSulPB4m00wQ4N1bZtL7EI3XueDg8+5zgQ5ncmE29hN2e7KGvYramjqyLFuFq/
5mwJu0w+1nQUz46frCSdtN990/xzcPMgZtgnnbfzWVJvTD+umHGd11pSzOU1NLXSYOGIcz/dlRGl
rCj+MiN4avyFiUDIwdwnxKWXuf9U981PGhCRnYL/9Dkm3YseOisHYOclhPJycc6yJc1E5c0LhrP3
2gn6nRjMU+03b3JZ7Ek38PvaqgURxOW/9Znjb3OIGXiIof95I2HaDiMy1AorcCcxPtI/7gCNQKqB
Pe6jy+aw2Uvj7WdJWHJMz5OGFj1srT7Yu/JwR/7z4ofPjYdB3cmi85CtD2FO2SDza080d3lL0srU
3Edt8zZAI8sAuMUqv4TQ12ffeRqjGjAWvr3Uu2mYl1ZZ85CE45fUFbWIz4QIVQswyeQuS5iJFlok
pwFf8jQOG10th6oAtpYlXI6JFf9MkzxnmSegoUTLbuCE3NGsHamp7m0x/dT8PrTpFXuWMiIakGm6
U3nvLr6+xgHM2styN8eXBrGRiJ56hNDMEBk81eeia15aAmYj7WIjL4hVRb7RPiUKAF0Anj1Zy+JC
rtgamzwPvPxXkelfHMMb69mMNS0BtW6Y/y0NJIw8vmFGv+yxmt+gDr6Qlw8VUnA/CH8qz34NZsWt
tyAvJtvnxfPLe1uPr43XvknSUcA84NkCYuxk3/3KPcuPjHcL6t4c7mdSMkmUxUSvsWCq7jseyAwo
0rrFtuPWN2lYxttpMuQjGdYyhYLBZRmebCJLfpW03bMt3BriNOfLNhgkZTgWR408itfodvJWjqmY
Rfdj76IY2IRtunI/UKY/Ca+lijLeclFqQboJtpUvZkHj1EKfVgjMYqwRa26uZc0PtlGdo96msvBv
6nGIGBrIKfD0fhjGFf6WCWCQDzIfajT9Th7ufdNaXCNZ4FZiz6gDX24fiDL/yvjBIo6oigttKNdc
vQdiEf4t66w8CGK8m/iqLowDwRAFw0lFdpC7IubDidUphA2AshiuWQPUdxkIcrFd0rWH3IwSoWPe
K2jS/3F0Ht2N42gU/UU8hwEkwa2VLcmWnF0bnip3FXMCSDD8+rmczaymu2WJBL7w3n2xxs090fYn
RHvfWxYVSFRafc/r/GbT9M/ERJRw7JIpGS/RJK1bWTeEquYpud/oyGJwuhCiZtSGByd4GRJ2ScHe
DI3bHDDZ8vQmEi01cZzSSR/5jfPhSQOq+kyJHOUV6JC07SrGvcW2V5NqzvgWhvzsijS5GnBTuGMH
dOm2HiEMN8PMucEtA2uk1v+VTRB1h0EkKt5nXkLopSn+BjEHfj7Xmf2kjBsTxY4qfGc7kf9f7trO
f5g/+qMwC4wLGnxDDLY3Q7SenKy585V4ZzvNmn9Q04rrnHXgWzsd8sAwx2b+3PKsQAiTVQGIKwzI
YUFqnUCnDWTmnSj48PMMc3RFyM49i0W1f0HtEL7k7crbqyKpn8vE98RW0uS/NXmACwqZBG4y4bhU
KibnAzhhFVCLWghbK9slqjBqSeskSt7H+O86QXwVxrcIAp6m5p6Xcf4bV4T68ayZm8VP2eRlgvty
Ext0YGYI7PI4yt4pjhajXeLoSUjT96GKXOa+eV5bxGOGcLQWZApc1KFnXgZE73et/TrAXt+wK0M1
RmuOJa7dCstFJiq6qD7NYxqfs34u/R1faqaPGMCsW9fUob9Ft+3/pDXDo5XPCCAMzhI30eyXFsiO
ZbR/Jseg1HHETGyrF8wai1NCs+BkEeirhE1nvy9Gkd4lQ/GL0s3w4i1Dgm3GtvzqSXUKxU/AINk/
uqj4yahtLbRHDG8mDP9zF+xrS9SAhu0mcylgkF5LFNfOL35UNaFgjq0Rbx+KgoAFgnqsxdxeoVKT
gRo7QHaxGeZI0HBPjLR+GavMBuX/1l/Ger5CkUfaq/KIfW8x+iuXy5mGQ2m7EX0xOZsagnZNSqbL
5wTZbTz5DajffcNSxA7fHXKyPXwnmNq9bmxQIKUe5SlvekBhFftr4iwnRXc4pCApuij71EXCeCMf
CI1s/EATvQz3GPA/4tF4O3gpC2Jkv6habObSa43SFk8pe0vwlI7FJKkQgfov6ipmGSUK43LrNnSv
IgRrkuaEHzyEtOJfSd2FSC9bX7JqcYcp/pTS4ID1aNEJzYm8/Mxxjbze6RQVg0S+gBXWk/zGAhE3
edt9SgCOH5WfwywXKJu51Z/DgGXdw5SGjDX8Nk3gUrtJ9pyLOvksYh0szLWMKgHgiX7ZuvkcQrp1
0JiwwxxHizABXkTYELQpJAjLlEJVB3nIji0dnEtYmPbdlrr5SWdXAVQWvc/MTBroy26KPW/rZL6y
9yMzu4MzR9ZyZH3lMyuq+heQgdOro5mJiHxpns3olJcQUdwfhzvguQzUAPghS0LAVYgZDx29htiw
oOx3Xs8iZwckj42R7c7lZ0Lb7WyiUbCYxrCbv/SNHqYdUnL1PWun4QxLPRh7sYzxv+O5wt/MqcEU
iGXKMhN4MzM9QhxXNFv6Bvs+t8b+FSMJuSe9it/HmZRWsnPYCGHADNcug1cq3GpDA8Guc2YRbboU
vmtOzPTG101R71rbid0t26Y2ZP+A59ueGnH3yZHWqIoE7spqXH0KUd1m5yEIoWxUbub/LJGLH84g
r7RPUYL6Y+u6oEInVCrDxg8txs11qNcRVdCog5mrBiqWbr6KtCZXjy3/RxTREGISpu6gByXzGj8F
Kjvij2A3qjGhrqiFTXiPcBzy49uaMUEuyzeW1BgHRAQxajNrg8swnYFizECVxZMa2obkoZCwnSyz
EiA9AOY9TzTVC3lq6ldZZSDvC3fO552AAfk8DIRLPFgyt+AOSpj2KRouZCCBCx9YiGLZqajzPkoT
o+WaFdvSB5FGxA+qZKTHg6BAgCijYeBJM3HM2JHBVUmfize3bJmf0YY136EqwDMUoQ2EeIo9LOP4
E7s9U/Ig2LRd3r0uRP32+4Rzi/HNivLluBdUcaqdiCNZsvK2+jZIYA3JZHuIia5e9n3OhvsmFKlc
tmnLaMdXsIa22Cu6JfTL4DtxCDm6TSyFsPXaHHaohqEnMShTXnTH4svz1DJ8O1Js1ljmR8+WD26A
EZn9gV282Jw0bFont2La4nb8pIpH4qFAXzxuGKfi7a5JoOFPGyPi2+w0kBV/fT2/tLmV/8bnnh5b
6cCLRGNrNjEGEIwQNm3Mt8tF+kuWIVO3lr6aEFMKlntqFZo1Ymki5K7GGl5YVRekQxHyvAlSgVln
mXIoXO40xKxPe3EFfxv9FlZnnmecYmjDmpZhS5qCjtkEfetGKyy4hIGiDLCJwU7cCr1pM+DpFn1i
QEo0HTWriG2Wv2EzA6bwUvexsgqLkUQg5bfI2fxvnCbCgjcUQ8wJ31rqXQerFrtxXPHEhNgB/jtg
gsYSaUgwKJrYvZVFUgEv9jP1nNWa3p2tAusJrXp+oAGoG+b2SaFGaZwy6TaRjIIXW9TD79jN1owA
IkPVpuCA+gA3kFUfg10gMSxsQXSvGy/1+8SQ603VISGUTtrSpC8eHWwsYc647NKmW6ErxeGsgQ/s
Juxb7hGJj3MuGWcD07AybMVdFK/dfRc+KWzdGZJ/QXLlSNrEzq6i4XEUSEJfuIiSkVRwW0I9rBGp
PuDu9XMkjVPHCg3G3quQFU8JlJS4RT9b5tSchVFwHTpyXeny0aLnoV0/ptyxFKuwM8KbHMQapt2l
af4Z+D7xQCVyiOnBsUKoVNybBZw/HnsbMZjNfqLG9lVuyau0SBaoyxxNt0Guee4DVF6BSnT01nnN
GkVYj3GG0KFhL9QFTO1vjFLrCmzX0H1GvqQHmypBK8E503T7yTO5B0CELTrncqGBziAZWdNR09es
DgIUOxm5eN3sJ+6pTfpwfuQvDEB46oTxysh2EPUCxmzi0lIbtYImNYcSM5pJ0POAp7D+obEIskL+
bvRU/iin98iy6HKcZ4WI3RcWx0R7Fja7+IAT+TnVAz/D0mYj2Sj8EJIYoQiIUu0r591puuipmK3g
rxZ+fu2HAQxEBG0UBI9qZmvfaurkjTV4MtiNYeF2v4ekLjVfqc5PrUFKLfCW7qLZYSPghvI7K9Pl
KUZZ8iknO39vfWrTDt/RqW8jF28HZ2bgpc8R+74ty1xnP3axgfuj8WfMsiSgM15DxOnHnIzQsmUM
b61S/bOmyxfudIuI6bKC7Ejvw4YDwVeXLp8YrtBmo1HYsTL9QOxGlI4GJYWXjIafUnlNm0vuDDge
kQ4F+76Om21YZOU/d3Kw5mxiVTIB8dmDpXu3sgS7h06Rt86b89cXFeKjRrXEayFd9QA+Qn4pZlT0
DXOWBlcNu5Iwnf5mlVTFPbCn8F+aquiWYjy6r6bXaud4qlfHtHLj+lhP+d6t/x/mEQIQwsuJ6xGr
GskF8r8CqFfYZ09VC+Ne5XChsg6DCU8enVbjxQhCGOzYQ/fjZ3jQliz/g13pdw4T+kDzxPLSiX9K
ax5IlQPgE5iViozmdmymv2hzmJkBZihZarDFfwlaourjKd1DRsDMERn6w/53AbEWuz8zHnR4IJvG
j5RfcItC2jtaKcvsOtcgqcC5bCer/TNmwbMXkRI34EFx6Ui2loBZ3Amn2JoAX1FcFZ8QKddJCCKp
kEV4YZW7vAhfEINfJjUSKu7BJInb8Y7F/U9WJ++oIy9uUgQHq06cI08enmbUgCHxO22+3GcAyjsm
tC8z8nx/Aa0Ulv1xTEANDrH7ChbiloLbWsryR8jkLS6hlhkerCwlKdFK3dXbwOQoy+7VwJw/bLxf
buEgmajBMMH4COg6g7G5CgTpmcxerXLZN0pf81X0POI+jQhm7NBiowhzhqPxxN4PZmI8wvZG9gIh
S/0tseC4WwSNZfPy1U/6ER4iMMbpiEJsBcN8UK1hE/BQzNV+eymjlhkvs0zjTMioyANijWHtpwpJ
SqtZpk8jpWOMSEtBSMoAjchAvxWh+egn1W68tCTqQ9v7pR/PuiTtV2oNjTtKdxY2q7AizA6559lh
sOIpyucIoTgLw3PoRSiglxPiZDK7sZjskYgglhvnkutZOrshlYKhVC5BIUUeqYDJ2SZL8aHw5rNu
vGPYMERCYlARrxpdqzYcCC0bIQpPq+g0dSLqPoSHXitDsomRjush+WySePVndhDm7AkSV1FnyLjp
sGvOpU0gemhN8QvCbZZITf8LfT3ZIjVu5zBhPj6FxVEFY73NC4jdVoXOZUqHF0RULDvG5NkJqv20
zA9WxMCGkvU0IjjbsOBSvz3itULGX4xPiHlzm4EL1O7iQwg64avRaAx6IZms4oVip8lbkG5nT867
0RDlg1SYDTObDupfHKbfMvZ2qT8SWablR1xZF8II2A255SUpHGxn3XVI/bdBLAw5xW+77LaLVz85
VHuWhugW8fBOYfqvdwwTwuHOmIb1oHjiR/iEhvFocu3sF038Qm12DsTEwvk/N015u8jjnu+U/wfn
FsvU5dBVyW+/KN54nrZqcT/aPIf+xup8b+IOJVNaMGXnIGk7Q6UWrVb9hTjUvMasV6wxwvObxXJC
CsmopcdWZSEJytQG6gEPeTIDZrbwpPrBk9Mu1y4YeIx5TJwegbNlmZtCcIcaeH5wWve77+R3VNl/
ltWloWf4Doxbv+vYfqW+PUAwpQl1tM84JIL4B7sWYLg8OKJ6GYZw3ipU1oyYmBZVa5amlzmvrjUQ
euLiNKmDr4ZG4oirjgXmustiXiqd3H1e5ZUoA9/w8BBzi/AQVgyja57gPifRooQy09redZ3L68mg
iLf7W9UxbwkE4QNywq7T5CPGAYhF6+99VBYBIngK+W9wZiAyC+ElpBdUd8w3fX4e9RERRjUMfxKt
L0sVg41ND7GJCLDwPGBvDvdTnkGxwTpGXtYyatihMas48BhZ1wc7e5afbsDcUAnqi1bNzn+lQ8hx
5KvysY3LG0bxE7A5hlfzWmyX5RavAHIdvSfZaY0B7o49JRdU/+gywM/ETLcViTyl6T+xtE+YF3dg
AI61Xf4jVpT9xmDh6mePo0mmzRbGs4nipIGLxWuQkvods2otogk2atQ3tzib9p2Q/4iBPQ74ZA5t
PzJ01ti3Ftsl8ajKJV9aMG2quT2NXfcsxuYt6wm/qz0yssY5rQ94zMmtAqy2oYUd944XnroKsGbr
IbFTRIQxxS6+6Q0pAQZym/MoP5nhJwisrUnKo8OQBb3Rf8KxTuPSsbVt6JwIbMaMwrg9UwfpegvX
f9sR1gBBAiMn9hS9lZnhkCzto5V0O8+GGNxTjISGUHdYDhtf+jROITvFWi3XYk5fncm8tqzPJMEI
DUbhTb8GD2K3BedUb4VJ+k2MtcrxKniYqJ6E818f0p8xlUIPCsyzlJscC/VA+Sn1/CsE+UyaDWDK
OtiP03JVmdpVhfq/DmP0R8ZjJ47K06QJQKeKZ7TXEG1GvF1c3MdQfbNuv9V1iSmcqLauR2/G5gW5
zw2I/p43+ttzANBP/R+JEdLClWEqco+wjHdl9acTajNI72hzUPVJdE1JM6JHRnQ+PWNJP2C/3zmh
cxbQn7op2JkwO2EghhxjcwDzhWr73PWQZxE5fMxxumMacM0Mp90EvQ/f/d8RIQUt2cXx3RNGUEKh
couBuHU1QfZMKBbxa9W+wD/DJGUUZEsN2wmEqYW5opw052PJWajOKX/aNpT1h2slt1hnbx7rxDG5
9XG/LdOiQijCTh657vtUO3w2g8Y2nqmOH9qpAi6RNmwPPTC1+9F0x2lh4aBCto7cqFRK8fRS2wES
UsCIbPWIJmp+ocijfslusg+ZuTr22wLjgug2zwJEZvJXz8FT1kjvXSMh47FOYDsDi5v8ytrL0vop
pu7DtsavtgOVq2tWlCJ9axzeZzs+Jdjqt31Ofag5r6y0oQU3Po8kWambtLLR15l1/kjtAqPMwn1Q
4Umn+AJy1MNzbW1FUniFEkoxpnOI9Zj69guwvuHLnopDEOITGvr0PZ7D5TjU9bynksjJokFBBoTA
OhNF+dqE8hHOELtjE55Xvy3MpGk6cEKPj+kKWXJDpIyEFzAQ5U3fFI4uN5NyL14UhUAhKbimxid6
zQxYsgrvTzzAcYtGOH0gkGMKC0a17lzcmfIjUocWRwOGV8IlNNvvqNwd2wPhJRbir2RGEHUSEsJI
cHe8Rat9yAvxzyk8kFA+OAmAwbRncf2T+B9zkD4FGZKIITkDRyPTWnZvukKtslTvYR68tRoPiqnK
X4gcx8/Ypa2ADID2zbxiudmwA3lKgoVQt6p/L930VTfUIQn4ihI/jzPn72NdQ3xNh3+VjavM80lE
C9K0eNIOi8EF4eUTsIAziJMXYkUvOqWoxtz7G2TeTH4pRZyxuwh4aM9wrGJFH3aSr7z6ygOM0eCK
doUKXhlXNrB7M4rLgUIlxjyBVzB/n3hut25PD1svZGJ7oH7/iY6KwB2at7Cn+PGg6R3oLNqHbmYX
rGRI1HA8RDBfwX9hjs0fh5RnRA081biGdy5WuUhg1IoX3ZM4nMj3XoCFqhabGb6FGCHo/28r1fgF
cAfvlW+V7+wYLBJ8HPdoNZE6EGGMxLU+F/a0DSBlboNI9fvUDuUBs91yYpwYn4xOwuPSAVz0Ww83
P+RAdK7ymsfhsmNURffh63aT5d4d23rBKVnC121wqCXx4EBjzLexgxk3KHdrrYPmetvxNjNmJ5kr
SwP2ohnkacx+45ZCNd9IXnKJ82rHhD/eAoN5t3Etb5eYu5xmZzwM1mS2fYQDPBms4TZWgcBq6A8E
f/nZDLAPJBlAJW5g0MqHVJfDyW0ARAivGHeqpBrtBOKSDFmAy5LXD0NCuAS6oso8R/iLNWb/zZBN
0yYh2bBRLGvjmkR3hzX+0ACyQJa6R1ezlRr0Dj8SoL2XrBsH2gdGllUV3EU+lZABiy/jIrZQuci2
9pp20wCNZobZ7WI/vveC7XpRVxeLvcZOF+Fb4aF4MxXTE0sn3CtLx+Z5cYJDiJ7mp875Zpql+TXB
e0Nl+1hHNsTWmT8MT9toRo8hafxKm/AsjWA6xLwnxeuDIeN50R8JU2J8Hmg9R0Mng3SOMXGxWMCv
04mMe4h1uoA6P5S/h4wXvI9j1DKlPi6iPhgaHCtE0A5Jrt46FpHyGDoRzg9eciqNYhmwgm4L1BPK
ZrnN/x1vIhiwColzxaSUixR0qeiZSMRJnRH4UzCGHQh2qmbsRA9sOsGPQTEk1dK7FIykHxSXm+tG
1CxAdMjTsJ8a5Il083+bcAabHubFTkdsI0sYPbCrvsZkOLB4fShc9IgTZTiIAeSbowsdnVOFQ8ol
q8YyP7M9/+p9+07eyrM9I5+1q/EeO/25mxkxlnZ00j0c0tLmeAFLG+fhrp7e0/Gp197OB5OsUutQ
OssjchBgD9VuhHPQ8XWkzBiquHhk37QthE+MgnMTibnVLG4f+/UTDeH0quPpkQAOhxejcdhndfal
nOE9DoQD5v74GMREQ+PppziRmulH8jyWJHvUwXC3Z78/xBGLdouCkJWmDzc1y7ZG2xhxKNM3VmJv
xhE7UW0C4JKSqWfV83vj6H8ipDDFNmPJDaEi/MITN32DSPcorAAl8up2MSqu9wCj3/ArRn9yTCuD
ZmUdYDTX4mvG2TQZ2EJVxDvIoVBsLe6hS4AdL098cUQ8/kRKZ8k2QBOK2fZHHxlV2XVXeP1b8iEA
qgTR4//bU91dcx7CnS2wlBWNQ7JLQmCXozwHAwvBzW7Isn3q1Z9onIkFKOU4Pg960pwPuMC5Uwl+
alAKHRWb151AHbmiBX1w7DQUnA8M2FPz1rCpOMrRIg5kJAIXwsmPb2BC6hU6FhN/CigHgAT3XlRW
x7gBBW9EdcaK1PfhMW2qJ1sq/gXxzc+Ibo/89GRnSuzLYpCPWTg8T8AlZTKe2af4my4vPwZn9YL7
pIFX2e/JbdQfNw7tU5G1jzEIGBjt3ZHb9sYABLmxIS5Xc0ngVVVOceG8ZaNAMmncJmujA6MnsVe3
YjbRcqZIABHubbKa0fpc8C24pn+d0R5hZGahlcHWYui208hu0S5vl3TRxzaMdgX4esS3PdyD4pN7
pyXHp+M/HxQW4a3OVzqHw3mEMgB6RquNqbk9UmXfsNE/lg6ddB+nP+A/0jut2YsVL69sgjG+1NsB
OnrYLxd08f/sPsMcQVo4NA9Lc7HVdFJ7i3USe4D0y+Y42UmhLnINVnLHkDQ1nbFE1DLPCdFyEH2X
M/TXNE2OY4GUsUVyEc+se4MUYh8i7mfoey6z0EQc8c3Blk6mZdtJde9YST6Mbn2MYM5ORUXKUxc9
Y7w+hDMCpkyE4ZlRHFhAn9XibDNbaKZLL+Vvf+7fXNhRG9uSb3oNHaoAE7RQ6ePIAz1jJQeHGpz8
xi+mnf8YNt3I47uxse82CAQ3vYzWxABCInhNzm0o3QfwmeeqnN4mNM8P/dC+WW75HMBUfEBE8e4M
OAiYve6CjH2r6K1XAJo5w55hV4BIA3se8tpoepz6XXojG+Vsz3poN0PjDsOfVW+AHxcNbv4Qksdg
J/lrMCS3KYYSoONjl+avbTS+2oW+EsN2DuryTD7JN+0Qet2eJsYwkKwb/POmQ8AL7SXE4QMJaJV/
7xBRPkk5P868Uy1KRDzMA6Id5fsEVHXp+1QO+yUnktyGWhWsDmV/ds6ksW3XELsJABKiNOeCZp6S
NeYXZg5OaqsGFd81OW179TNKFuxe8HcwBFI40Dg2MuJywuxaPIcj4lxtp/+mjqvTVXzJxJmLXVMD
dkO9LaYAc6b3gFXpPmfmqAPw8RIYgJyOkOgYljePbobOA/F9GxAThctclfDhl9ULrPCS8Ciwsprf
lBsc5Yy/wUrKvVT4ygwjBP5nudMZXkXofRCjB2qf64bmcnxvMOICKHBuZbJcxQKOPF8kbuXuI4uG
vWWtQKTue2nEf2GpFchcxDC6cshTVCW1sMFgID7ZA9+qBDzGZGgeKpNgQEY47hp1qHPC4xukIds8
FxccRX9l5nzih1ijSsQ5EWyZEoMNtyQhANYsDAHv6jjZn2CcDlrPVBz+U+TIbQRTGP2IoN92sW24
jDvtkUY+Ev8l3AAa8zjl4C6ZwnNIcwYC6QsBBnnQ8oI55mlQb1li/1OFIWjeCR89p9ubKAQnEmH8
YGQYLdT+S9wgViYH1PWpYEY4R9U+8Lytab130VA0znhTH1z6kjQpf8a5iDeVxMBITOtWu/zzrvc8
egLlqe/Em5aZGgy09R1uSN/1M2IHc3e44r3/CSSxH/hGp/J9trO9BoswkP3aVfmNIcW+y+obgS/X
IOHX8NdNJthYLsw9JO9/WRFd62WGITGVux41/oZsDtgcsEyDaMtS8NzFErMzg2DH9WHIdDZ7OfRw
k4uZOeoA44zeb3SSl2VeKPVqn2cczNR5idfRidLy4lcgnQbmRoek7OReLZwtsaTzkVnibu2RR4lB
XMXgj++4f0h7eYWo/KWMfw0xJmcMzi2VPzUB6DP/7+ySfxHVcM4Ij6xifUTQQ03a5idM5XiZO+sY
o3LYaBm8D3L9nf0J/apHgZDM1pnJxYGnD+9HKXc1NI6iJey2xrLTuOT8DSRvtOW+ixEp9hUYvojc
pzn6Kcyw89l+jNLe8PnfjYDpmIJ8RuR9Mw6O2tD2PmqmRMQcFic9Jn+U8u9e1f9g/5rQLzB6DSz1
NlnFdfG4S3P/C0FRt+GL2FqrI8aQqccywrCcXnZiwp/pMtzBexYs47suv5T2wKKsTepwkY3Gfxmf
HAeHH36irV1R/dvCC68iSiWodJMTAehDRXQJ9fQBRg5qHo+RmKot2zYOJmMzrhwCsdN1yr2ILmgb
JFJts1F8gFfMd/VigiPOLbIWgB5tpeVdeckvWnfdzk3zJ9/K0Ui0ZMNH5DZkDelOfcfV0UPy5uT2
JE8PKBooHOikcES2j1kQ/HRJASefYBmqH9w3y0wrzH28+NZhIiuiwkEzMnTMcFYT0dVSj466OQJK
o/uKPXUMSnkoxhXGzm5rS5ghwwqVAhd3e+tge+V3gohVsC3mamfRVPEAWz27ATanTNT1rfEbgm4b
9z0TGJgdJrQLKXSKpuKhXYA9li6Vc1Fj8KSyffBtkzIVN8DNKT+tdbBSNdcFbfD74HMfdKJ7y3Lz
0sSQPuq4/wERdWffTYRjUgOXKxfej4Lkx97JScYYi7OBpbYJgvFoVYgwvUp2u64YP/piepa1z3rL
GvrjsGbexAruPYSJlElUkz6yc7Qu7Hjd16mgP+rZGZTRtze+Y26FNMsUYSc856tFDGa1c/4UkVbA
C9X+SquYPCILq1IC5qrNQjR6rOnuEG2X7aDAFrhtXl5YHDNgnrN84wQE3qYa3vRAyPfOODGIBXvt
EdrxzU3SW8FosjH61CGX+IEB8R37Y/jF+P6kav8xJuZtHmFgQfGvFM5PxPORYWCC1L9g91AHIbM0
FB0k7qHR2ZOafOgb5Lzx1m7iam/DziMxo2Pbw5AX6U/Y0GfVIxBnkE8b7U9HL6y/09KDnDglvJMT
+YWd1W00oVvAETeecR8MuOgHyrUTaPNxJ4OUiwgA/mlGXwPiAPJgsXghFkeQLVPIeRGWKJaFs/dQ
kIVxDFudxKkWRm0sirPdYzjFjLybJh6UCR1UPNXAJ0KKpPoQVss+r/7iCHrIWnjw41ou2+g2GoAN
5BofkbIurKbYBc62/DM7Ub+JQL9v7d5NrzaK1ntshHtwq2I5xNAHN0Mx/ejG/7YSs5whYJ9kbZ6z
xlxyE7w4tSkxMxb/CZ3fRik1ffWIMWaQvyH5/vNleSHqjETKCvWwUJZ8MEbcBBEMAYFZp8kL1k6K
nEVF0MeMxeARDhaUzbn/yot5H3nGvgg9P/UN2q2UrwwC4jk3Fd4/Bd8kw6ds21/MX08+KpztOKLT
G7A08jL4T3hYgGw22IVRZ2QIzTdoy50HLbuPlQ9bA4Mo8GH3MQHeWd5hwP7zf9dD0r2H2OLUjMY5
+g6n+dB2/nOvgt+4hp6CCh2F7GrAW8YlLs5QseZx1X6yCq14TREBEAQSPeHXkRuBlXvnFsiYm5QQ
846e2e0VP3hBS5lV6qVPC1i7mX2q4/axgmi8Iy8dC7n6O1F42kCRDmUO/j9GFmaBdd0kxntWcF7d
kL4AzR5DsJg0QZAxC2EyvdZXaSXVvSUiHQVbSq0VM9Qgjbjm1Wz7t4IJS97vKgtYdlg/DZz07bql
4bCb63ucQDyM8Vuk8yPs231lXDLm6oQYH3M0WX2xtLd3BGee7IP5YKvoOS3tvZX51FXVIyEZ1cGs
M4CsoJloaUw3Uwe3P8SQOzNhx7j9slTFlyPt65KP26ivPoRlvSIU53Z0zKOn4FmV6qR0dV2AQcWd
ek3LytnVaaqfqyJQjwUxSwuig4Mq+JZJ3VsE+QAAS7AOBD47z+p56bW82g7NXtnWn6HDu+r7HKne
lLwWU1y9dgM9SeyhNJjOS90SQKJupOV8NlASH2wve6674jFfyGZzsZvTDre5/+5MSONXSYyZu5ep
ID91tP/UAQ17JBFIgdABilYakh6KJ2WrCxqFbJO6xK/oJmJ1KKYbgVl70DJbuV7BRIBhaDhlDLOj
IPhV9/Y/oxfW/xEYQZTXryFnLK0GvbHPI9d07+j24gdsO49VxcbZblb8/fSWWxxlHmKNHR1gsPVx
BeIaB8hSMVl1obEFusO8ntOSoPd8dovhE4s/hvU03vs5CvTUWzV4QLIqBBaQwvmMrURRh4gCkvK2
yIMjkvYnK+H0yvjQQt0lEgNddI+43F8699kioaywk21V6teuhqsQL/5zEBFLUfgVKWsEHjS+uYL7
+KiS8cfGIIXjC93NQJr3/Mlg55oG8BNihVWAdWheItmtro1Zfnssuwbpgz+dI6D31lNV/iRLtwlk
sdaHKE0IIlndfaZ+40jimwPChwYC44zQ6VeprZB7z5w68Wknyc844byWbnZH3k4OpJ8+hYJqdwq+
w4jIBFzFiXZZzLWXRvl8YI40RuwM8Yi0h2l+nwKasJlswbR3j2PgXIHnnrBTgSBCa8iejfo+qKx+
b+zgFXQQjA3coWSVBVV+qdvyxxLFYSr6g10Xj/bi7lKAuQ/QbXcEMmyzRp6S0fvE0srl5/iHiNzd
EHcDAhn4WFOCkVj9cjrvngzFi+GijYzDlC4Tu96i9goMDCmx+lB7xHFZBSY7X642vpcCM54T5V9l
tjzDgXisnObke/yw1qrbNtW2NnitpgWLWZzbHEEYro/C78Teq4ZLXZYvLkIApaJzXy13UTZ4zd0C
+prG1UrVvb5stEMIem1vfI4yLyNNwOs3biHvVRCqYyyt9yns0JZx2jjTp06mne3jfFz6/KmeiPhq
tT8eIgEyOU/sA6NeOCDRdOeWDA+GPAKgkbg9anjJfa9unQEejJCDfYV9ZAf7Yvn22yipSo3lnTUr
Crtgsrk6ZxT/yJJ6N6aXrH3EjGds6V9trQ4cfTzLVo2aEiYAe+ToA9PRLhTBLpYBlXmGNoTueB8b
w0A1YpDLS+6iJafggG3jsGu2ivptysfgobLISizCetd4BQZgiAo1x4szioMQCixRdGA/9m67hBL5
1n5OrW5Lz3x1I+8vO6O/pSdoWeMewNUEsD9vuePJsj1MJEXExBpnkY9OyEbSnSdQW7T8CuwBX1RM
PVA5zn+dpy7F/zg6s+1GkSyKfhFrQQQQ8CoJzZZsSR5fWE67zDzPfH1v+q1XV2VlpiWCG+ees48x
faU4YjzJ85f7ICJqQTlzxts111E9WHtfqnKA8zj+1ASbEWFwSbvxBm/pV5ibPxIH5YhZAejuNXXr
nzGGFqjpB21y7nPkX7SEcIYfe1EaPxPLfXVG18TXOX2Dr/j0DTPZGC777tJgvkO04So9nICFHPzO
PwrSQQ1VQfy56OLAI1ABDRj9/jVCsuwUgAh84+SijzBOb7S/PIuGyt+RkkdU0uBAlPdE/9cJWMS/
KkWWg6aC1dkrmUsa7pqOMxY0n/LiSgby5/Z7U5Yvkz0F+wbw+6bNRXvNJh5ADot1owxuLOCI+Qls
3ArbuhgI3BYJ9vSO8DHbKHAhvY3zsymxReHVn7Dz6/qiFe1zAN8atddr2jnuNRQshaWCREtEyaOP
eaV0psV/BqiyodoSP4u+7hTGkWRMQGfZDAKj/zO60XGCawfZkK93tHGq8CDDSnq5wifjdEa4jlz3
yGKHUpAe66b2qU0F6dPop2NGtexXDUSicn2vmoKDhkZVLUVQyhUf0oEx2yHDGu0+1SnO41WHngun
AoY6knkZINOpateXyU4QBwUHcypnd+s241lvW5Zi87hVvC/Y8P0Hk44BEGh45tBs41BI4ZjpIq8x
A6j3JPDRUugd8fzIBnUfW5Q9hD/zwAtq0oX+iB2Bm6VjU4hk+RPVbXk0ccY/S4SPTb4k9rMhvQMR
HlZF1OTeaDJFofmcsiG4g1JGjlTUKglFv1tcf/n9gFSaDF+Naca4qzFduX5zc22C9yX+Hu7oIY+i
C4XfD3FnhMohFJZVL1qP2RpDklpFjZ5ucczSMFqa5tqi+OiZ937DoKZAMjTU0ZXTwPpkerXz5tsw
ENXT8ZJZCU5TuLKr2rQv0Uj/FOuKB+ujg7IC2qWmjGqA+jbjJy676i8Y8i0KD/txjjU9hZ3T+Np8
DuYWK4FDVGwvI+3KIuDCRnpbxkG9ze2kO1FyOp2MhDeZ8Dm8qBOR7z6q/YXg0GEyox/oILdlofhI
Wxbylg/7EF9aOHESF1G6J2NJ9QXQUi9fXo2+iQ2Di4O5dlR9xBbPEqgrdKg/DpkWBxIf0zr0o6xP
DnXc6JuwoPmJBPIva9RzHxs86+0qSEgq4zEWN/j44KK18WZE9Z0FQLmqSXO1CmhBTQlA6YP2ENjB
++Ez67NX3eyfAb9+k6rchjGDFO2yh5FOF95/LlwBIAuLjGO0M16T5M3xDfe5ro3nial3FIqfRonZ
az707nQaY/kPNfkxh+2OvPR1lF3L+iE7miw+uICh2FAA/oZjAqBFVf5To3kn5VEfEmEbz222QHDc
q8Zff5Xm7q4unH8CJi3j7FG0dNTiH+NLanpl0B3SWH/R7KUzFguwH/9zCtxtVW3rGxE2rNSr8BTY
8YeD2pSWciuou6o0ax/g/gU8eBAU4kaROuH2BXpp0CaDqVy39HsZZneXyDZ59fifYclHT2AUKazJ
Tqkhd2D+9n3MxYretjcoOfJDg5G9xTpsfoiWnvSclvsNntVoVZV1y7CnjSQI+/a7CvAdJHmq/4dY
pJqNHKL+aBNFONQUO34ketQcFMmnLgr1k26K/pbJHO90VThoCSADMR0TSqbSuK21f/bURdz09Hnf
Q9W4s5sKnvSpwxPjDrhdYkx5p6QLk3VtTh/dFIc3nTD0VleJvm8d+kzQDAK5ztJsWFz0IHz7zDJR
pQRhrLL9LUi60PkOJ7YrjIy64pSyt2wWjwl/w4HyJVZePUQnyQHwRU2G/qZPfJtCPXLJTUCsWdnR
bLOaI6INIozCv0mT9n0Q9Vc3tclO6XXxm+MoZ5i0Iqh1LsVie1KCGTsGrV9nGO8fmRgFPiTGY+Rn
/CdpahJ4qxEb1YzwaHSvTamLkzb58lgQDDujKLp3ygLsQwMWrd8Gdk9oJ+kjVMQoP5QCXhnMpH7j
TtUbFzgfIYfd46qdG/OJlntMA9gVQnRXdU7MYvxVIYGdsAbPWONmw7+H58ksydCbVvQQVUYnIKGO
9J/UZfOfuRzAQAzZTQvasWWT95fJ18KnqRHxCR0FAB4bl6uKRbh1ymz0yIOQGkOmbLaxL8Ozj+yy
G3U6TuomNqmaLwcAcjPE8M5HODyw1PGVp1NAg/szCJGvosx/S2NQNZMIpq1v49vJwbLvSh6yD0It
9WVM0wBPOjaIlSSncGvzyXrkCowskOkofNSWQqlvFLP+tcqbPmOLjz0PjI+TPbM4oJ6qd1kFVXrw
q0WSuJzm2wMzYkyHzIqdVO2QO+35yzTtR8m0/Rdobn0xJHWcjW0luD5L2KWtm1L4ztWNKXlpskN0
+ep4de/S2p8PkWT5F/pa8xpYhJ0B3d3miSnX12di1JH6IupA+TM/cW5MAPBuY1DR6hLGZkUww/Cf
2fYv/0dpZj8+xtm3tk/hZfZTT5t9MyqmdPRGaj8l1t5gPeh4bbJsDqFyzvG9tUbIyLCIz7qPK8Xk
/bOJ9RZuVQMWTLNF+BsRYeA9rw+fJYbYP7oykicCTMEKjCh767GRb6wpnX0REDZmSMl3E7yn9aID
vvIEa/fKmuatxMy5Nid4aiac7DWPHRU2U1HeYgYyAzJ6SFUymHaxFqU+Plcopd9N2FIdVEjtSNci
ZuY4HVpv0H1/G44iOfoBRUNx7RZfBTlpZH81b3Ue+idSViWCgksAuSA1Ppkjx0/WV3Q1lUO0mSDj
oq9g+Iu1sePavHizZv5rq+X85RcFA+cV6wRxhYuQeqWjUa6rJ06PP6ULd9k8A2jUQLSoXHRPvh6d
WWFTmYnWgynpYYkkeaINNXoTjkucmQDpOtHVdx5N/JHMEcpXVRS8aE2OnSKP7fXEGmClNB3pKxrY
dRWMu2WN3IauicuYHOdGS4PmIxdR+BWKqjnk/XywDQg3tPZVyE5s0yBL4xRNErJRup0+9SJ6Vma8
vGDnYx1Z4d1s82+fjOTGzFX9psb/W/4B8LAMmr8q/tJbo0iKAzkqtKAsoHUvB7nwMrQFrasFPtaV
4fThWyEL980nprYx9eiTEKDEGzLKa+zo2oFGKvEFE0JQzAAjp18D1IMeSr3Ytug08pom3k5R9d8j
zpgnK+6Cv0ahsOZz2+2bLiwecLbGPWj18RDQAkWPakcXEw8SM10m+NIFmMMSUzKcgQqX5NL6ASZz
L7YALKkRrlm4BAuY12+r+aHiOPY6LfosiTDuIXU6X1Y0aDtaXEt8JL168il4BaGvFdtBV/Wpqc3s
P9Yg3Xdh8dmZM+8CSsvMw+wOaYPLXcIvLUoNY1T06gY48FgY39yoT76gxs8jkfcyeWk6Ci+dMdJL
z0lTqlDHgFFvAKBwHelCweKmUbFqlYP84UObCRd07XroqnQH8dR8FGZn3FmrVWTee6bXAj4Vitg3
/XDtI6xieINBucOt9aCPhe7tKqk3aBHdf71BSAY1hWIioHRrzdWv5Fv6Ver0LJln0tZlH7HHGIfS
OaqQhZ5f4r5McX0nYWwdqS6MGSir6YvI/Y4v2+L9c8TRLvEI2V1JJ56gg/GlKRrjYrnUIIawSFcj
dg1/yhCuc0Crc9kY7MeFGCKqXqW/hzEQ/fqipAyLl+5aMi9zBakHf9Uyd69CkxmvitjC+yUdh7wd
5h/HZz7KUgczUQTlrCB3tNjmqGoMBtS3mXr2maX062iaBo9tDi7YiZKfqI9xHiy8xiYZRpLK5GMm
YvDbdLlBBdgn2Nfl5nPILOOZMIi3hkGsqXUhYhpJbFzLeHIaIIMTauYIabMTiflCb42+ofw12NGe
BK490BYWmlPsa8b1D1uxEY4KzrA05kpmyAUH2oUQBuwa/Soew+dJxeFZOq7DJtjhvhtNRntpS7xj
WFAUO3vNdAYcCpF7DFCGqcjjBnTMk8Yla98pDwdcd02B3U+bKTNZ1sWz8l/jIR0eU4W9Sg8qy+vM
0uUq5ur0+2bJiIhn6vLVLrOX0FYxTulAW5LAIWDPQX7gGWq3Dl/l1ZjbtB7NS3ou9t1rbcpx76dC
HHRcizju6eZitVX4v/x22lvPP0F/zhvo/UXVPsMaLdgk1RjISSueZt4DUMWpIiSBTnOIng9/zBHB
69D68lLoOMz48AuPoJ5/NET7rpp68Eq81LvM1eQ1EsO5YvG3lRUSd9Oldy5Y8a+rkuEsgCcQGXEk
JCfkktXU0DaxsbmRbtnjpX8MLLw8+hI4H+5AUDUpxIF5OLrs7z3oDkzAmhgO4WDZT1T70n1k1LDS
CL3ma79p9a0FTnMHA1WGaypSsH4ARArvRKrGb90BLrsbK8P8AdVqNl4Cx5sTHPfLH50882vPlQGh
M+z/o+vyP61q6e+jMOPaNBJ4po7TIyB9HkAfjXSz+shGZWibGp/yMzvKkoOlogA0Ic2KLkxpRubZ
OngX4jsDxZpZtyxpWoO+qigbvNkeVOjF+SxhpUmsIXpsGDtT+IHnapN1yJY9ikt7I2+NNmIzHiOf
Ietj2ZtBn66IURq+V9Y0BKZkPdZZ31DLUs84pYEzbBO87t+JXbX3WZbhZ2LrfC4to11MIG2PV/PT
NhjLswpbeTDJ4qkcTEYbc2wv3DUbfudQvaWUTL7PFsjCiYImbBo99vESt1hZ0d2thRHxoQZe77ZB
K6G1I4aY0lQlHMkhdZyTadO4WORQGHPHApCyTG9x4NsXUvMubh8fNCjpDl6JUESDJ2w3S2Qndrbk
v6dtrHCGTvQLvcUReaDYKZHiVIjhwi1PNmP60XSxXhOrh4hOSQAmz65dllhKONZdh+tGNFPnOoNT
NO2LLb0yyYExPAY2OqvR2MZzmZ6GmMgOLzRHnXBkZIfKqEg34lfSmn2QVV2yRWTEDK337H92hMk0
XKmdNpjY9OjvS3yOJJKK4AQJtDf5K3ng6kgO0H5WScwTMDoZ4al+pOEnP8kWVwFnKH9Di8MbSQjD
PL7A2ZPk5P/axuJ0ysY7/LMWb6gb8m8YWGfYIsBSmClrXmk0wqwNHdqZ6xbWKTY6c12BZ3iu/FCo
b4sLOi8tNyni1xpKCzHmuvkwC3FMoN6tVZhEbEvr9KXWKrXnewQkCREMbWV0n9hu5MeS78eGfqCA
KqEZp186WStTxS9D2KMcUeB9KiogDzksrzVAynrFxGjfqHqweBUi+0DLoRG5b3WQ/+nwHafJ4vyi
fs8R/R/npPDclhxMwl2bpFGVymMTwZmGMIdcCMYW5wcq/rExYsPad47DVsuO0vw36qf5QNguhDVa
zdoLNUvQ3jJbu3JLSBhRTAm6gh/8Bgd0dO0SN7osa5oPOVJNPKGwjw5exGCa6RmqBS5bJ26LPZdf
tFAoF83B514DWTQFRiB6aCZAKBjdhwQSPDmvbjCMs1tXaqsSt/bkaBPY1GXuBU52CwJgISXsgi1O
S2pSoz5o4pOmE3Jz8K0/AoWgSH9ynM67OYwV8bbJqX/0IZVLx0IL8Vu1o1fNi7lsZrN5TEM0Sxh4
PW5TzQJq2Tr6zh00edbiOfKmtv83CWCmUKkIPC1aRoY1bm4wOsaJxAqVg9ciHBYFixWLGLIb0Qth
pvpR1cV400Jdvxp8WTEuNOOeRVJ7wTqNI2ZGQOOu28sL++L+l8YylyGwcjzYFA5wqZTSZhgb/iYe
9PIbI0n07afTLDZju+w8aGPDzKerf7NGWVpeF8O9AR/iyRwFH228IZWfzAErGQw1+94ADMASGWMZ
wtGAAUJWBOnFhM+9D242PO5kpbvg3mmsZfxv+XG5kU8W2jfH77bGHlU7w3tbwM1SycK9wFPuDahO
LDTsjOOIZ9j9VZOeMKJg6Aa5EGHuCpNqp0KQ4zmQICiOXJOeqqaLqdfjNwcMXA9RtbJmwowrXLgB
lkcnpzNW2QN2Igen3wnuAeDx0gVkb02Jqsl9iOIeOU716QAK9pKgML5tbPL+WpcO6iS4rvFhtzGJ
izZyiBGYc6aD1xOun70z0RETGzv4IZDw6cJ5tWBYlFs35KJxCUMLm8XshFl/hnyZDHuTNBtxjAx0
OLXAuvmU0fj44sIJSxb0cmOv9OWChFxlJZ+KC9uZ1Hd6D1JI4PjvjNbT3XB+klwQuMZR9tKcsr5s
LrXSHZK4A0PRKrBCMb1PcpzfmcV9gh1us6CFSuE4ry1ZZDxPQyXaIzpK5S/tQgY/ltGBs9oGs55A
85jlWRd5ei9c3PUbFMRyAHYWqSetIRDhWXHVwNHrQkgKItC+C56PdAVbEAofQbKZC6zs5lvVsLP3
fHYptxpIC2uxZIHHSRNjwSEWbM4efUxr23ZgPch3YAiwara9AwYwHPrwwKGNtZ0hM3yCnoFrwZJZ
/+eXOTiArup0+zYkPp7riYENqlWFqF32GhvXju3+SznwGa/THvVsT7VHdJxza2Zukrx03agU52w0
nc8Wfbc6uEOT0wBkJDTUh8KSP+xEm/g+wwFcRH0dwuA01plnTXHMO7aGJE4HjB5DKOxyclOJwOpG
Hsq2SMgU4WJEQ9vsVg03hHZHiJ8C12CKTcaFYjZwV5qNU/4C89Jaz8bRYW/g6DFnYG2BUps1JIC2
shyh1od2xNc1H+ZuwgMygUAJQgu6XOIQc9ZMiToOeJ0LDHOFIhEAvuxBBKP+s5WfvVn1THGEcnpo
iQCPy03G2/SoZKld+ZD5D0+V26JsyYjMXxpE3Gzb6NcO9eQCvqr9VmA3n6eSwj4vwanrrAteE58F
ZBEXnEzlA0sZi/bULVyLdRgJ9W6EQfwwKFcgiGUytHJvHBGrBC5jl5uQVuMvKWX9RKk29JbAmU3z
0AZ+/paAakBbx03DttGpjauQ03w3opKsFW6HVx+zy3kIKDYCpFrVD7+qfAU8D2PMSlWSR8CF6ITU
1CGE4LItf7qmsSi8yp3xi9w5922GRlxDiDfo1hmC5gWBJ8m2dC2aWz1Ou48msdJ/YpoJSy2KyTbL
Zz4Cw64YRrISePsKHY77Mo1NSgOR2Wslm4rCODWqFX/0+UxHGUf+f6PUqxfR2ONNYRyzj1PIyR6p
0s3XLPbKb22YXQkScjIfuZXEr4auKlZTFoxXFn1YBHgQGaWlK6MziVRSsHQ7cy1Uqr4mpQVyIPE7
mlEoCQUfMLiF/EnMOfpv1CkaXv56uJt0G8I0x94A01SF/mJNHtxtbVpkfVMjzW7CYSAjbhPA6Kc6
fPoYwk6g4ItRi/cZ5xrt5HTZQV3oQnuDv7ZAkx2hkbZ4MAJvuXqEa4im3ckKSa9BC6XEjJahvtDu
g6HF2r8+cvonkQaAJuLRah2Ob5e4pUt4sN7THA1YzfctMpiJQQeh6lkd/eD7xELOx6Pj0zUBiFyM
fm4/jNkleC2D0ByOKZgKl7PYLj2jUdBTYuzlR+xaqPTwuNioElB3oFdrOtHq3v9PzD5fBswPmSwh
7DI7JYYsHiIU5gd8N/MkaxcTDInp2VwXUVkEW5/G8htZbe7mA0GBiqfUWTpnA8d5rqnxUUetTVR5
FPTrwQFEVc63aRkBz+TekfKuN5b/oN9ZO6srl0OsddXFYH09fFh9UkoAYFNwjmvQoHB5qA3xiphD
1SL3aiuMmoOpX6ZkyLqPOQvdF26TfKZt2+MzjTACYkwum/h3QPm65aZAWrDHiLxZ0Ctpb4U0nGkP
kaT+RWpx+/+GQDgXLVM4fg0cDZCRwPX5a5lPvJybnFA/qFo8IvAkhYMVW3MCvmgNhs1tbWTM0pVf
w+RvQtOaz6TMYEwMmp79zUXnj08qdRaWazQOhMZ7Lt+exmUrpltqJuiY2bBWjkUx450OeTvzKUZ0
410lHohPzu/JA97tXjDd2HcHXecWaXH8PlkgAfejXVc+4KnMOmeUSqQMNLzsWbTQvm6j0MRr3hni
Mpkmi+mijtSPLdyuOhm6ls07I5ep8hw/jux3nVsb2jW5iPStEtL6UMyA3O8HGfyH8SqwXpxEcOih
DF/j1P6Lud+/jAAnMJTH1FnAhEdDSsY27FbYL3gNw5Iis9L3R02NNeGhMnhrZnbwbsUNmxClazK4
tMFXbQ5QGwD5o/v2zCwgbf8qNiKmwEOnMC/i5QSgt7Ynu/tQU8cGjB7ICVDpnOHICuF7tNlflnYU
euC0piJ3CuqY4rf+Lyn7apPrDZvSkrR/LuW4pVoLWrGEqjGPMPF7VTPHZ3F7tyLavOjOzs5tnfzo
eZyd8L+pI8rTzBUZMyRQY/kqTLAuoF59bwIECPNE0zUU0cJ9MTAHssWrQtSmcfjxrVxsCOwdoxFb
L+f6jq5TUpcuuSRs5nO9bwvrzl18PfbUkszqfeAWtuSV3JUtm0eeAWOQIZjaaUqvM530QaGtzL8Z
PGhFB7ukhVX7qtJb9hX5mKjtbdf0u5pQmpLxWR/3PWF8EbRMX+4l8/kCbgTMkXaXgJdeB/YVMwYc
C2DIhWA7ZbBFCrcV9by0yrE7BWFOYVmrh+vexIdodAZlLPWVTPy6MCCC+76XTNUn1Il8DtiRxxst
zg5+Xhz8Fq+VJutkbWbiDhmPtCWrm2CBMOXTztRAf5ryjVUqYFlW6zxEQdl+zDUOvMSB1ROGuyFs
2Mspmqiy8Zz3LuvbKV4uQECgaOcB+p/T22Se4CucA/2nmiSNbPbGQTdFloGI9kWF88oes1ebLj2c
x6tYn3bOXO8Mq/qjXQsq13iuB9wG8AHR7YDmKv+B/ksaNfyke97LNZKSFFXNFchZlJHQ/u1zPHPy
IekeDBpmqQQeUeNcqebDPLDQ0iK63iT0apzHTL0xY/dAYlLzH4KzsV6gFV1jt14FBWHFjvc6GNMe
USQntEd1gNnvBmndkNhfqBNWWMjMeI+Qsp9bCYTGPTNQ7eTsdzQ78WvEzNu7kEAzqOk0PMg88BCN
qleaB1fGl/dhbL8sF0x7GPwKNyRLBtRPy3TqM9Nb3wk0j4q9PygxGrumIaGLwgdmo/fpwYwXjSLl
xIx1uked/ieqhgsO2poEHca5ZRWwjBQmQQxzAZS6HVsMIIAW4JgX3AuH2dH+uYnzE3VkMkJa7aN2
b1Mqqm8R1xz+Cm6KNIhX7bUv/Phghd0cnlPI/RzxWEH3rLGDtxY0O4m1cSJegsPkL0NuaZ9ppUGW
Y0c97vQsT4ZHbRPt8ZWEEYmVvOYxqzq4deNvwapIcFjBpFIAHUYky44jt26t9TCO98hI0Dz681wX
XliS5OonDjFatT27xHyYEtwUiLErNI19RtRmLFjK4DXFwFX+FgA5tbL6FJ35ySe75+yhfHMpKtGC
BJszwdQGTQy2G+Sl6rnnXkp/Iy/6EHhscYXvd4t8Y/ydnVxDAGTgmAsM8riAWi+W5XxSLlnnuBbE
40nGvia8155TcFbHIdCxkgdT/Yq5vvlPjeMjsWOsd80VCzsbASBZa9UGZ3OgRiHln10ddHz4E4lO
yYz/GZiGe0y19JrH/lM181rSef3zsFf2wXI537Dn0ZVtjI0XJTyZfvQz2vJiFPJgWf1HNxvcD7WN
IyBvNUQnSMOSbSTCaBcG68fmI0iNd2Q+slFQICrWHWkoIdiM1H1E828+ssXX8DjJZPzOKx6KkBdI
wQ1hAIc94zlaN0Xw3oLka30ee6vFkti0aCnxSAdKa25IC2G0SvGfEksjmAjPl/pkc1MNw7Qic0M5
b9Jb50E3h+0IRIaT294YWfJPJjRls5qVnkBF82lgguEy26euYMwdvpEQyOyvxmQhSkxrwDz0ozWs
GpCPnxBJWcEZe4MGEN/YW857IU8CTOtUsOgJPpMlAL4EiPZlSZyy2hYR+FjWDkW94Zo8iYnxcDn1
f3HobWvW5iGspmg8TlEH8HkimOavksB4Nbj7Qp+r3FNQAU9RoHp1a+Q352dR5KQ7kEYjuinRep8A
oKzt1nz1S7h5dvGlVT+DGXzm+qNviFb0/0UDq5zM/TeOvIT0Tx3BihaHSuLk8HfjtLg/CyjlcGR6
/ygpaJiALvEHaWzqB9i6m+LUiF2KJgWWasd2RYfuTi+tIT658XGoLYmnZBfwdLpOdO6TD8nMP4kT
7ZlbSzOOIxdCv38x6yuwyTJ2V5X9bBOi4zBZD/K/QHJo4iIbU2NnFcau1wmJsKCtSa/Hxyr/Fxhn
eI1s6tS6qkKu1rhQm/+YuJ1oP3VMyOZ15DScEUKykqCrOo7RbhD/otSmDb3BpvE+NHvVXiv7JbP4
kv/V4ycyyN7Ib3P3k8/iNQ44zIc3q6MMgc1XvyiuvUt47SWnc7ybELDIgI3Dog4WG8AuW6wPUKO4
YFg8YNOGo0aE1zLD/Uln46iz9PG9djgzu8f6U1K82vjtR6ApkSfkcxB9G/EdOuh6ZiGksnGT9sfC
N/m+bV0gqynQPPTmfqeMztMMFv3TRxhYJ9MYbvp4H8VhAABjkDWXAeHHTS7/WowY8UsvibG+GMmV
ot91mDws+3PmYVLN9yBIlkq5U/GVXAQbIKoNDooA65TicO01Xq31g4xrpNyHwwQ54b4nl+cNcXLA
I3vOwBj1xrytUOZQoVYFjQ6lZu6Sgocrr705uCVF4Kn+QTX22hg/DFp3abti7Y5wDZmak8A5USPg
YSL1mtA6IvRtrCFec6xG9NYrumeofey4n7HaIhn+nsDPyMErdzZAjri85PGpbrZ28yw5UvwnWcGH
Mv+iKXkfUSRxv8Ox2Nl8beDj1zwdaqwu9gL9ZkQF9WeMFmZRYe7awr5NpvZU+4OHgZmb5a73b4lw
sDZR8sRuTavcjUtc2tb3Bg01U0wJxbiZJoN4wZkmw9b5plRiqMBi6YfWLQ4hmjAbkNVcnyq8g3O+
gYtjKIBxqb8fBxzuxGNCm0ksoY2QajLCrcL/4kwZo1885C90CO40jWy7sU0N8dT16rQAjZPhbo2/
WnXqrHM5F9i6ki1fhFVefwW0mkZETlv5Zzog6oy/mXt+qe1T8ggVcoYaXs12Sa5Ha0FKPeBgppoo
Ne9EX8Gwm9tB+7TUtwmv3tlLxOge55ClLn5BsJqbwOx/D12yr3ihDtkPd9F13vNTpP7OZ+QmJbHD
ZLaKK26b9DVhXphd6CoZ6bePijhmKgkvaETkZHsLO8bGY21eQuPNwaoLb4+Hx7osB6mWyzOyzUZQ
Bl5W1abPYX7Uk2fwQ48ATs7JBhnB6zNzrTuOZ5FT5mK7qkf/Npfl+1wjBVSK9G637rV+1871Nq1I
/1axJ/hXmws3TY/M2NVGaCS/rlj5aF+WsrbgEVLaruE2rEsgWDpZ49kmbPXimMNaqFtZvdvplylP
tk8IAgw9CnyVUEL1jFixCrrqyUrLre5X60kbTpMZboPIWbUm/Yg+mPDmTyUYant0o8J6ZFyL6JyH
18aXwURRosRIQV7wtXVX3X1F0e2SiIV1KSdgme+ZbDjJvi2cUkV4dotnQ/tBXgg5/UUX3wqImlXE
HYudB5BHtrsDgcU622tgxSoa41gHY2JMKeXbp9iAdOtXSAXnB7Gmf+0a0gcsd8mugR+j86nd1xYE
+4SkLuKwc/GRKXvq3yk8xLvAvR+eAomJxtyYFdwRawSFwqVIREv7zjt0aFENh5huCN/WngC1ok6w
CCmy/dj8I6TlhPVzp2nnyD5rfNHQ4YgGEpHE3ur337K5ZeF+ZEydTGSFMy7VZngnjpQsIkaztEOR
v7K32RywbnvpQ7kp9WmjhVfksFZyFg6UdUIAyVsvFyU4f8uOtpHkiBx6RehPfKiqOERlT9aF7DFI
n23ZqTcry25wbHZOAzioSfYtOw0yQge7by5JVGlABMaLFfESjzG8b+xJuwdC7JoYg2wjnK+ssj1B
Q9c6bzHpBULPt5QB0tqaPSXW6wT8da8kXZKiFt9u52DLr+n8VSjiFdPB/B5X3aqtcLRqPExkN9Hm
0JIPaYa1UNb4eYXDE80CHVoKmzuw3DtjplRwaUxyaJoIf5ucehIhTwXvLbHQZkqyl11/yqqRXA4Y
+JiunFWOLbctIGhwr3jisz6lberZ8jPq35gMVzatDDocBeOefw3CfK266GTxpXIWyKG7E3XgYTFe
G/VhSC5RQen10p0M8WyZxMhtIghJe5/3j5zbKrJzoHlEuGNGgwIWECtrvwGIP2MAIDKKP8Mlc+56
5UhC8aAF3EAzjhRW5YKjoNkIyKUFVdpDu0tbayPlsz+tYqKu7OK4XP5UhkcxlyN/w2mn/H2BlQTg
EBVsOERXUtsh//SsIpnZXduj8Zxfl+9TLXtGiiTo4TWi22ktvnWAgcTVh83yTe9fnI6O8qF8aNZ5
LB9OyIuPHNuAYXnqVmxU05HGb9BfVrqdJYdUUeEMP9bxc00RYcTtMiEa1XAuKY5k/Ilgi6iL/7DT
XdBd/OSvGphZ5aVa6Fvdn8GfIGNp1U+8R78na9dz8KXGU6+qf3bv7hJ7PiOQrpwm3gmqn+b+zhoD
/59DNiMHSK2Mr3k8FrJ5kf77VF99nD0W0fLOxaSy0CYwehO88b9KvWVfYy0v5DRl/8LQDHBdpAfX
eGewn6p/hJyG5tYY+MiRT4ZjRGm9ldMWTVdC8BMBHVIdegQ+rIGEdhRd8TSCfaNUSG+OhfXTNuhP
dr9p6oNtH0eVLbcESFqUoPjnoMbpiNnnhqq+clhHTtV7kl+W5ENPXArpas4+O+19DkhE98ewfIqM
iW3ApuabPE3b1ryHkQ6yVrKnf4L40PC/lLXL2WExKdCNQZD6UQDPjkDq/Y+j81iOlVej6BNRRQZN
3Tm52+3sCXX82waRRRZPfxd3foLdDdIX9l47wXg8rUKC/Lxti5pcPZUMpkraXLc8BbwBTG4oId99
Z3o10ugvkbcOHK/5/5C8i/QuHMynEk1PubVZROFDtX/H6ikroI3mF9qi1YSdqKyfw3KDEBldEb7g
iYEE3yMJ9ZdFIzEm//w2WVfDwfU+GOuSHHc1s1taPuctadgC/DBziZZhUu9gUuEL0dW9c9qj2+Sf
5lgfQwqgfOIyzdZxwZRlJh2VAYazYxcHJZadIm4buk9N9SdL8AvcL1z/gGRUX1yXm7chSDqvT0q7
700PyHKJcM++6/w5VVveBE6UAagKkiZC0s/CfkaCtZuKf2X2Fbo3nHFgs3ganfUUvGbBZ1H8Rd2f
6oKVrnduhrjl02DQDDZ1VdkvFbGz3OKg3TDUcqJX4hr7+AC98aZBHeXZo83ljAhr5xXTTjecS0j8
BTE3026itAqm9yrk26hNENnhvtX46pLTbJ3A0K6QQAJP8tcuIzOQy/su3Kf6lutyVdFFhDV2n7Ld
eYO1DlCytf0fVK4HTBDrakQ22WKS7cpTREhq4R2nCFmbUXGOOf8Z8wc3XiL+iSX8DI5UccD1rOgB
DEjbEzpyEWx1hHTfTVZ1hyzdePaqc2b8m4aCE20T454MP3Mk9B5O/2h+J+/tZjQRTXFEskS7KjzM
cOD8YVIsI3puEpTM7cWF9ODxRBasDV+4XMheBcHPID7DZc4eSoVvyv+WmbFngQQUM31BNUv+2X9t
86XGa0DIcyivPu9t/NnoL8qHvL8FHNCGpgd4YpDGcBUMXU3c4R0IUUEraf3V4Xkq/kbO1kKy/tpI
4xwEGyasp5kRRUTiIipd1kwPqiX+gjlrp7aKC4DKCgZoA+BuTDdINR9IwUsizGJrtD/bYf6I1Udq
HxuKOTe6xOXLrMi6HJGMMuparBK8DfJoFNbXYD1zyAE/I6wpgupTrRKwgfTP6fgacF6p7i7Sx9oG
0rof+x8AtickvSh5Vy0CnxZYeisxhkQrjzg7boWKhTss9Pe43aWTdUXmWCZv1EjpYK/J9Q7anQjO
PbMONBgLXSnPSO6RAG+OOQt3wi/XSAJXiCT45ImScaiYiO6rGVG9sd3bTKl46vQxbMwVbvC9QCYV
rQse52js1nIZsVZrkpsY9Z5KDBg9iXPxMkh9cTl35HZszugzgYKmOL682rss4jtZokVr9w5fgcAw
bdVvohhO+M8IAnlgccgx9abTGRoORohHj3WbfMx+ZvwWpRrRCW9SAdWoP/awQzJ7Yw7/uRwLU/yL
syVgGMfBC9EWkXu5xTzPZ0ehEnybkEUx0AKYOZT85qOeV6wobYMVQ3RD0rqOoIE5QCCdirKR3Zbg
wll0XdFvjxbYyH9zuu6KoomgBWuMjzrsd01yCARZRIzbA4cxzDxTuCY/wHgAxq/JvX/oiKfo6YEL
UO64tUdxrEvez7fJxs/XrlDtHhChQ+n556uNRkzUGAwcr7ohks/4oTZDQF1tsuxboMeBNnPCR0or
P+N4WGfZV0ZyBXkdXDKn0b3T1eWfLcGonUZwjgPe2Qv7P7ZOX6hHdimdp0DDT2vpWX+CqXbByzu+
OcW5cJ7gDWBP/S8GwOnil2vLu5tyBbXHke9Ic2c7/LTObTJ/hgqaGVoQt80WwApfevKBaIIC99A6
PkWDUFvoEHLLaC5b+3n9H9r9a0yw+jkPEVJGBMusZz31TBAYKlbqmhBR4CyGb6spvseoPbPBgnwy
2ScrvI/kHGYFZVTVZU8GGWjZ7F8zDUdQQFkhzT0kgwwOHfBqhkoR8+YhGop9nJq/s0VlXth0vIKL
biUzf2v0YAN1EzHLyrdFLmjM7Gcfq48Cj90vFiqApFX2Vvnwya3gYx5hMeSipTuTNXxwmdsHuzVh
2qJt2kHMKw+KO9depMljzMukj4nu/iXGAE3ZpOQslp0lo+IB27BdMEo33VfSTbFleeuB1rwPnB0C
i5WKpp01MRppaFT9+d/cRMBKrPs0RYg9ou2IktlNG1xPwZdnubemj/HL+tfKs4m4BAeLsxPnT2Pv
5oZi00jDixm779MAvn706HzzDKm87GxzjXSQzMoYvLXlbQOAMLgeqLOJYcFlaL+P9DLrAiJtwuqK
jDEm8m58lZpZaCgqyJiUmanHo4LTXnh80uPNJ0ccZfuOLecqNRBIE221pA7V5FWaZbmBjn7qB0C4
JIaKMgHJNAw/Rjgcy7Kl4MXUxbgIfCRnNx1FDJFzRlwRe96+IrRKNx5USrTQaffUshszRbFJ3Kcx
J0A6hTkirF3tjBz4PK0dpF0lqJOjn7xBQ4+EfpqZ8fAB5lgme25kEAIPqCnOChrmEkhFgfXg+RTd
ZM+wTnO3g8tDmO3benqq7PI1N4NN3jQvgQSaK4kWWM+oRTiI5GFmDhu1byozHhXR3DnD4AHvv400
ZegsSA3eRvr6noTTJlW0Pn67LSf62C7m7CYGCl5+W+eXBOqetOmpeJNH2Im6GS9FWD5NgwnWQW5S
HwcnjIVBl78gVnfGwgOHutY5OBW6jYUVacrrR69VOwzih5BSL7aSjSIsWKt867h3O9Cv8RJDSma8
F8dPjeQdL7uzTfBpR8iRgUM/LTEkmtGmj1gC8kJF+SdDRIw/gEuTLP3MpLmrSac3y+k4sPYuze47
imkvENAciGp5YmaxAm/1VaO/ljrdogJdqUSuG2yttVO9Tbm9t2N3jUCfB8i8WWHAqK7B/61jjjtM
RzkCZ5nEq5YCSMrveLnjyuAxWALX0vAwJ89hSHpzgh6JnD66ZyCf+j1alO3sVbalFjdoFtSRwYH1
/Ya1p2DAG8xg7UL7omf0+4Di7d7D0FqtSoP0gsYmhqdtN1YUT6iEKfCTRh/K4NnGV6nn4ZwNxTNt
DAogGohCF9G2s5gWzFHDwDl4dAfnkg3ZMat5ArHJmouQsjjXDYuIJL/1iHU9NvkbTZwjXqDhWkI5
Qx3Iq6hXxEBrLhoqyiZznrn3sHOxf4ius7o1o3lQRJZZnDDV9GeOJer/ZTngke8APDmMk01QmceR
gAAuM5t1csc7bTDicNPpcRS0+/1R5Ty/8ZW1892Dn8XkPT1nnU+u6TwdRrt+K0jfYpp0M0ivdFic
1orVZF+RSGqvTEbuEeV0MCtk3rAsDZ73hqkmlvn7KMPH3GIrlhWShaX93pr2tTAZ25tNtzP001wq
iNslEPR7AN34oTWo78hxoDzmHVBufZY8OErSXaoBZXHDN2pxYVfiD+PjypjSV6+rfn1y4lUy7V21
3Jc9OK6hQQA5OhRVtjF9xLgZ8C48eiO4biCniASjeBeL8JIE9ouTpN9lEe/NBerAaG7tKSJD2nHY
AijYIGbgVGWKYltwvAxQ6e1IRPHEWMJZEIsLmQiX6tHNs0NSucdsSi5dG2DX96fHXPKDzT7JxdVP
zrBHV8VHU7LkqOP2BfwGqPd3hPfnzEPFVxOMGudrcjh2hYQ8IxrnJJOmZUjGJxjyA0vEpRMR1Wgr
1kktd4FfvAdiZJxrckE0VN73QmG+6/Y4DuGcLKBp2qK0sniz3b2ceACWn5MlKBkX0tyysrwzPf2b
oJsFi7wyX3oYMNWgHixGws5prJC3mHIysZ/XOZl7vUmNBKwiJff8ketPLaZszGBqNIBhxU9seI1L
H3hkT3oBnVAPFqGu5NbEOX1JkGcjFx7bcZemydFFpMz6KOx4YVT05VsyZ55lRkeZc2UJYtqekHBo
EMlxvXeTJtnjuCtZcMOoiAbnwxdF+u2we2VoCOqOEq0/it7oIFu7LtwSu7sQ0BZuOgYSzw7+zDWB
RpTUtEmXkqEmjSpUWaDQFdK0wvjpjB4sQVPxDFidh9N6qMqLn5uQ2nzHPiNzyt41dzg/C1dshy14
bak0uuaayAoCrkr3NKvYfcW2Znz0YfeIvnxGVp8OH4T+Ijic/KF+5IBlpGwb2TP4HSzrtjY3ZY8b
ykttlPw2ri0aGbGap+oUB7MAcjEMlyCRl8g256dYaTAWRrOyZW/vI0eM//lZrpktpqOxIfPpryZ9
FVp7DebbC4mPMKL0Po1I8nBPWj916Kekf8OPtBplM9dWeHwxF5G8VRRwkrpCZbukBEhW+BhB/Ear
sxfYA+5P5CZiATlZUw+XoFtUqz5ZIKdAJf+sgGyYtjKilVEaMJ+jNgD05hruOa2xK7A5YSIzN314
MBt1di1lPqkyK3HyV9PVm5j9IAq5Jbxl31kyGg9zWFSPcW0y+PErfTAtH7t7YVhK7rPOfBvKQpzw
k87aSvfSBIfoN+bwoImtw13BuaOSod71Nsd8bhbtpVfWcOFj9a/og8PNoDoyaZuiSxhGxcrcCu0F
q6zL5XOfQDtA/4r1rG+ZgXXhxPq17wpGnM0iqg9EtwmKoD2YAY1M3geXFnX0VgTL72bk6d5qrXlV
dPN7UUOioDFFpNiVJcIJpOcOgyY607hSL1Hkv/c1zLEUVkFqLYiSVBpHAqj8dRnkxbMtWjJXUqHx
d6MD3M59P56UGYozFpb5PuSEVGagUasK0/zsWt0ltiP3MTY6ZvlzYbGoKOxNBB46m5V9dFUQP8+G
9WGZPBs1GVsEM8689BoPbWD3v0Ww+Pks9V/YxDynBTD0JKvkaUhHvemCvMR5AT8KFGFrHtsZC2OW
z+gLsNU6aLcEhy0vP2drsdwT7X7wDMB6CFOOTaGjjwk7MTYZ7i+A4cHWrJGN9GnE3tNadB9R5+qX
qByhcETJx4iO/eAUCzVjLr8KX8RADtzpO3dKOH2V8TK3pFHDB8MEbaLUs5ERrBqP/EuWLw7LzUbX
595If61QeWyeHG8/ocfDLi64xUpb7KskzA/2bAMbavvbgEliO3UwcjItzF3iMrmvKqB4ESQKYBXl
h5szI89Glk5hSSBLqVyDx0Zr8imLaY/dMVp1dC/ItJRz5qfrt3bPLjqRUUleCVJDxCiGPDAgLO6u
aNtPZCg/rW2ztMuyyGX1lmHuj1Grr1NdSGTSjNJGFylyH83J9+hJ9+DWTvxqT6aB5JjbtnDZfDqy
Mk557Rs7x0u/yViu8C61xz4ieo+SYjgEyraPKaiJTetjVCa92ForuKZP8NPjDbNYYn1LtrX92HZv
ZTqi4hwp9MFKkr1pHi1r2XYXe9cpgB9ixu2i8OjrApkpaGlQAYMJ4b8ZThaFeCXhuSxznKa61pTO
mn4Gt8FrWDK95B+LKA9i8Y2ri9glqkgNsUcGERqwBuVXskZwDWkhXg3k3oykfCxuqTwddwUgFQ4f
7xr6+b70nQPK4TU5PTuEMVfbUE9F434kpV7xVFxtT+wbprMW44mcJUDN1r9NG6yAwy6HG1tm8+NU
mXf+Lkyqee2kj6SirCrXOQQlbmt+r6JuL/wT+9DBUWmLnemjSXDHepeNxqvVZ/+gUmyQu+96kivC
BdKY6HNcmifWb4yGxGosiVkUKUOh4a/L8m1OhEnsadZ2hDOVZEEiNX4VVLKcvcFn5jkPZs0w3Dlr
xz8hkmEh9LKcuqQpnsaYBSTkk7orN0SIQ0Xw7hINF2mva9/2T/VU7dKQrXSBcNOs2BmxqctmdL9Z
PwFkndieEwJCBqjjx/QeIQVQwzLUnV8DUDh8vgijvA87Ee8Eyq3x46F8tcXdjHyWUyQFxIsEJUd+
tRrtSDJr6M85wwFy+qBIpwikUQvvte/TIib4+JEabbAqILvFsNa4SbTjuGOUVPEnLa+BjsrRoybi
90hBpqnE3449xZxOMiuxc4JubFn8MNRour+0GhAcf/pDem/q4GIV9dYjw0qr9C/nuQEcenXI6SnZ
rIVucnLYvFtev6J5YBPxOkB+1dFL0OmXDhnf6IA6tvzhQwGKZhzJfT5qfkbAZgTfMosZc0lpHPyW
Ufaq2GQEAE3NUX/NsIQeHN16sEKD53hGVI4JYps50ZsTVGyh5K3wljVyEma00f7XVKMpyNy22WR9
yVi5MV49xADmPLCfivKvGpX9g8lLFKfJb5yNp8YIWI+gnzTw1dkDWTuzfs6tpnoNjfQcWux4u5qM
gIZX1yU6t9tWOvwzA5QpiAvvvix+TcQqqWyJVfaDz4HZF1e/n+2Jg3pr7Ome8Fgj1fkiofu7RA2S
Czhi4aJcI4nyOWm5Q6uRZ3AOW/Pqz0uIcDPYzU1WHoe4mD7VxOTNzalUptY9O9Yin0A6PEb9b9WH
T0HSIR9h2bGOBceoX7SvUnVfwkSk2ofrDhkagzfOHn6Jsznnb45m4ZTCnLYN+tZxC9y/XCcRWsyk
BRBP1nDWmB8il39BUS8MgvrV4l4iTvRext5PSJsbGT2yFWWxZMNnR+yu+yuNELBKepsZmpqjc6li
RVRYSuqbwEpz8Nh/2hShMjS3VKl7AcG7mtl5iOLizP/gziUPjV36qz4hYJRriwGm5InMHMpsDvJe
A4oJOxuPLpahrZrDNz8K9qD0XmVMHVyD5kjwztFGIcDqOc0kan/o3vuxQjxiSXvdcyzhL/+s/WEz
kX2iICelgLv9qLmVTPLVMi5qod80wDsVRF6yPwiSyKF6cC//WXG5atL4Dt1g7fInTXM6T7qDhZuQ
JNKlvDa6YEph/Wke8H8JwezbKjmpdPqbWpj+I5L1TREaLYyD2EG7MnzUPsnaeXeupHiSIjoHRW8f
HJF9GXlO/QVDv45BTBi7ErOWgUycTBK0cg7QodHIHish93BTWQ6FT7M6anRagU0dWisSH0bIM8XZ
iuhwgniK1pU/A5ZZznkuwq9KtKfa6k9+S3aQxySl5zDy42kRkHJImqZON4ZVXlqfsdIs4+w4jvKS
Z+MPSxZ2OhEbbKP1s51n2c12sQg/gMY9ApeQq6plL0BIFSdPHP3ze4aoohP3pGr/iwr/1EhSzFts
bAwbKDJq5rsWi0jUDU/K50OXRNmVZlZ/Ez7UXWoniJ9kXyIlnvW7JzFuESaHv8GBfhMYyUr0WbDD
06KYjHp600TdC3JzrDmG+6LJ5F5hsoqJ/C4ZBZJ+kwYR0rK4B8gc7wF3gB01yleT8dcjS2z2gSnr
AZeJ6pzy7MSAeHD1mR/IKq7daDJntW9WHKt3oTtn7RfGtdVc0VBtaGFhJc01Awh31ii/KBMCcQwY
XOaB+1uG1kU56UckJmKYUMg2toefkk8xnVA+FBD7WF4MFmDVqEfQht9wEwU00jiHv2w5793Q2kad
826gENZltR8TtyIqrjgLHe5CP/qNFuy9pX79nvyaMXiUQchKwjxhZ1k5rvsG13gzy3K3oI2HVJ+D
vtgWrvkU9dn8MGP8HEt8K0YfsLJFyJgNARBSFO3N8k1Cj1Q0cDo98L6LAzctZbUty4+gqa/0wOY9
bdofoyYqZXQod1AFy43iSBAepswowXBtNibjC33oEWvedTQexsD6rBZPUyQ4e31F2637L1J33si5
QTkgTrg62FmzjTRv5jh9k7vDQGp6L/PhhKV0S4QApOHsJwWs1LuPBLn9U75wHha9XQLWepUBk66H
s15Ekvmrz8xK4hQezWdCdbdRsQIDsKO5u4osJugP8U+iOJIkkRHLRVmBOkXtgFWmVu5PUhxLBjjY
4tayZpQBb2eTsd0wYSvCEj7Ifjq21WUq7gnaKMXCeagcBmw2VOQKUFK+kbZ8XOhmlAuk6vTbaWrW
s0l4qeTjDr5rhfS3rLfYup8aExSHcDYgSreNfBKWua6NH4MuuRbzeej6DwE+z66fvO4rLDqQTvPF
D/6lnGoTpI/AT17Dxt15MoJu2rwB+qc0bDt2eRCmyJQIPMQQ7Jtqj62qZ95RlFBolIgx+pbruImi
gyc5TJlTvyRpzGaYaf1cvVqesVZI0VKJ0CIqPz1/ImnUeNOltckGOHk8SjkAzHycttQ9WHbAkNrp
sXW772VZzGO0MkzONEBLD43aSgQGhngkW+Uvi/urqMf3lgW+Z9PLo2VzP5uBenYgI1OqKF4rp797
Tkr/0cJVsnjD2TwEO6jBT5oZ4DplUk/YJeFrA6dp1mCFDgdU6cxP35hocA06O5227oqRAVMILqA1
xEACpyly/SB7njN/POrIe48SzsnJQFAs21Pnq/SYhiTUFiIC2dkBQhXeqLdJ75yVWF59xy1W0vHA
LuBB9sL84sCgf/B7xYR8Iu/FefOnBYplnJX/B+xkyUODlt7AHHJikCgtimRRdFsoCDYVqj9tGtu+
eE4HvJIISRZZfhOFZB+13quHqGvFJkggiWCDUJvsaBMP1IdvjVyfUKM2fcnV6dojQ7OsP0xucI1y
5zsoSqyhYFDqgs/CUTjPfDQRY7qkGqJ7wkv/wNWM5LZyPlNzOOjIx5o8HOQYi20R5nessey1jDUE
Vh6ShU+dgBZEXYP8ASn5f42RPPkedgACzx6JcXicZxpkmb8kbXC3CyAkXU05LzLmSHro4LaSd+zP
kBCZQVE4usM+TZH4FPU/xdBD+uGmCXmPUUVaUD6Gnm+Xs8lGid9OeiJHAruaBzyulHuzxPgKpodo
82HjJP5XG4JnsfV66ELSFbH7Dw3XJpNPi3GvQlJg1uljkyA1jcHkCONDkcLUzwYoQipH4oO2oMQ3
NiDrhxYCBtGD2JDt8d2uve8xrde9lZJtXuPUha+OIhBDHg3OwRZ8dkRnqmJtwfBwWtJxDH815Cw5
wVWAkSAtvP4LSbxwIweOGjgrJm3LNSjnzxCE8ZoE6Y+YVUzEpDjpPfdoRcEly7vP1v/xK2z6Fqy5
2T7NDjm/vf2wRN6hMMIxWuuLQTu15jn2Hrxm6LfSdi+48wioynGxJyEMfLVE1dvnsiJKAJnZSYBf
dj3iLNmr71Owa/xWIgK0yLJhqi4qNs61Lp4w2syUe/QwYqCYT7b10BCky3beN7kmhgE40jxz6pmf
mLVJBWN57gzxzZyBZkTKWiK++l3cCW534PO4t9AA5EfGPI9BTcZAhjCqSKtTmptvZY28OnfQ9PP/
eQ13qTO4p4JdUdqPP1mr97bJ1qUqulOQ+W+dSB5n5i1wJfEuRDYJgBqB/77t4AynaDTxOVOS1I1P
A0OSRluKtzwY/ONIK4VkxLvOojovBPpQyJ0xhshvLYLXUK8O+Jvg9mu1CYmI7VT8F/uG3mj2Sm1C
nSMj9wHcMUEVQ3zoRYwyUSuHflxYh36evNVgcgCJGDm9yzKoLaCd15F7DBDNb4ZFwz0HvMrDEsGH
ixfFlftRavPQMuTvOqSjhb657cSyPK2vAfUsOgT5wViKNUdIpT66m6WLSsPkD8TdZ1R0j3WBfzMl
+B7ZSLOKTdbTAIsP0JEfstw8jTUNoPmLG+9F0dATJL0uI9LdcipCJ73MyPxil/QNGbzmOjposrQc
W6yK0nxLGPp52UzxPj2PKVBdg3R3O/PfxzT9i5zwq9Q+yYEoAOD5UFTM7q7Ooh/iQ0lXG1DYFXaX
bXuGFA9BF65NR/3A+DiE3rAkjDBQ69P9NADjL0CAR+bZZiFucpwsEX7S0EANXpdzCUP1xbJGRDjD
rpyWU6VCKEydMASR5q0zq0NJRBOi/7OQ5bZr7fekpj8jN/jDjY29JpJrGIqjDfAMOh4ip3pnI4+z
A/upnMnnsMpRUianNacac/imqXH+tJ9LijGcxRMgy22bmiuvas8CUm1ukz/PpqjCFVv4XBgNNKOh
QUjICu1Fy3nLnIcgm/6orfZQhJjPKGFWXp1DXovfG7u9AWlYT405PVhhl1CTAqPEgMo7jIJqBR6b
psTpqaQMzMuM/DNcLe7E0qNieur2m4p0atIhp+e0dfbLCLXr3+M5vM3ZfJYELbf0iyKyLqETiEeS
1SAXA0dnLKDq5Oy16FTBsrQEeeNZj9e9Eb+a6Gzwam0d1F6O7G5pb/5BFTiXymCNn8sPUgdAh7cJ
wWFo9rBC49sYb1keXdzWYJvVk15S5/+kidO7qCCTCue/SI4/2HBHNNOwYPjEXUZdroClJ2f4HzmN
bfbka+9TE4pQYPFsiqNvLtOVsvuKPMRRs4c3okZxTfrvMuJlqxHURwy1lwA+SlSpI5jrn3aAxprU
wZ2WOxqnHxME1UOk4m1AeIHMIor/7BNKxjZUxavTes+LC9st3SfL7zc6HG56mrahZ8GPb98gkn3U
1EzQPL5aQplmIQnVsh9gxkA7jb8IbEMUWj6zvthXwWJ4ZzIm57+iMY91YNPQ1peuJOZC8tiHmNBB
VwX08sInXADYeECH1nvMb2W0T0X+UU/Frld3hTJj6NTfWOKCgNodlMGPhPsLw/OF/bdJwIX/XbCp
HBWIVylfUQwdk2Jpo1llZs14sBp5KkWWr6wM991I3gy4k6fcSI+lz3HoFqzHfQS2Cm3wwAQPuQXy
vTVqmU0xWgh27L1rsA/K4GgjQ0IAQAXlWljJMEJDHM5cWEnMhIiQAjiGDsjC3JOliEb0cK4zqkKw
jPvMATkSxjHO+YGNa+mg8kiyCC+56zO2EgZ4LOpO4kAAACD+XYeew1S6H2eUyZz4a+YIHuq6ekRM
gTgZgNlV2U1x4nM2d2D3gITl7qH1TOIm5K4MjYOZ2a+tHz5bOElRFw+vGClQBYAKqeLk0IU99xgL
jhLVD0WDfFSx+d2APKqHMr/oifMah99Cc3EQo/Iol9lbLw1s+c7N7bsfmQw/CWalXdKIYtfljOfK
zmPJSP9F6vwf8eY3o8d56rXTS7Ec1cyRj0KPyy/oxBvVUk4JDVBLTNYHU3RG6YNIty0uhnVPSpg0
bDj0CkZmrPFI0egaHnumwUcwAEHLcxBXmiDesHjQQaMRwEcJ1zImakjWooFPZJHm3rxGeflUmsYr
rk/ambr7h/pvXjHh/5BV94y85LcKvaNlRK9Rav2qOd6DpPntsiFcmREUipKniEAR4xVo2o1T6m7p
0XxKFJkAM6TVo01Y2XNjymMzsiAh2s1Hyz75JyaS+DWVy6hTxMUmT+yXrql6UnWCnVOTF+GNHZpV
82R1A9z+Yme14D+odkCI2MZnIjD5zUo92nbB6hLFdMT3iK7hz8lCtK9QWp84FnkwsheLhBMGb2Wk
0d4FFf9KKD3Mn+U1d8nlccaPoaAKw3zy2Gc+pKGZFRp8wt9sYPixFJ7LDIHVkLEhjAARSdPSXbM+
b/mbBGytlSSdFYXqNU3Ss6HUwszu16Oqr5g+b8So0htXFESBg86ROmg/ivpVBeMzxNGHRDrNSrXF
kkDDspaqBlcu8jdr+s1TAEZYXnY+DSjKAfsQpsFaGfbHSH0WFLG/Mi0LPBX08AJPRxMS5YqpPyEF
m1XDM6/KHnbBHk/OJRrthd52woZvbFMnPk4jPAGGpCuIaDu35wqci61lFN8shQrEuS2B3UqEW6eq
Dp2dPaPK2vlZu4N1VZLZe7NTD/VtZdCKiKlAXh6996CQBpM4Nb9lBmvo7GDlrDFpPA66Zw+OAJww
d/Aoy+1ix6gnHU2WzICji8MbZ72XfyZg1LmuxneD2FmE2ziQWkc95Q0mKVBf3CD18FMUWIdIyUKx
3DOr1bFPRKADTJNF18vcmz+YJ+B8muqI3oSftw6u0sUQ4nTmSvPEIL/p34KsfOuZebB4fTA6lh6N
RLoyayZxFXpwvle+quUwu1EZ7UI+S69uv1IkOPCYDpUj/iajfolVv7HB9kIu/QT0hhgrndgZhdsW
uwt+tehNNuFpDgXcezwVee7cQXIf+kj/svbY+cMSuzcvXqQYZYg9OzejcfdFHd4lVXCvpqPowldM
MEjYxnFftew6kth6JCXkxUiJJBOLUdUl4aZCdBC6RG91RIv0NBW0XrXXnS1GCv2yBB9CEJ0EQ8WK
bC0O9xJTE/CnLe55VqFa4fblhLfVhyI4JgkYagn3lsKCNAPYv9zVUND+BVSh3OLdT5p5gMtyJIBE
TZsQXRjRIeUgK3PGrA4nSQSbEC/OiBDCNEgfrf0d5PRDmfwoC56qN9iKGRHSISWDEw3huu4ZDiT6
ntK6QTSBs26SqtKvh6k4dWxRQwIMWUcCiFpcV+54HwX6J+EiQ6oS3A950R/Asn+DkN8mJUd2F12d
HshgGhn7MtaPRhlsmtnYgdJYEzG4avqBpBMG1j0tF3ovyKVQ5bcZ6Q+0wIeeBIoBReqI+WJ204+6
4Qsp/hs4VoRt3JQfn9o2ZU7AmdDZ6JrCcteLjFc8vkaA/xRQgVZPh8zDKmuz7cB9mBQaXps4lp3a
K887ZSXW9Sq7hC7D0sgyDwUv7qnto91oLV02sqEiB9uGNz9nhYNYXWK1iU5Tl//0TbwXEbAgPNzQ
6pIdMc7bgoDQOc1ugMwunI/+ZsonroIG5xJRiUgTyOLE6iTVWix3dc21v0YjkW7tAv24yVQxYNUH
qYqtfSqYI/OlpLl6Y7hZrtLAOaQxthlrxmNa63vRzq++JvqhjJibitwxHkAehmSYzJSrPlqkLHsi
BBrySSz5sAWCKSsZPnzaHkwhaPNLwCsrQe8gHVALQULOhS7o51yZbGj6U8Jt3UEy48en3IDN4hA1
Xjqt0HQskQCQQMTamxkmgs1fJ0Rhp3CT+hnAPKXgFWXAEYkUwbpGve2DCTA0pmncoSEZxpAvgS7V
xpH0xPcZRkhPtUam8oJAJ0coOlACPU8epdAUniNQEr5jse/rN53lXr1c025767zC4hDonUn8GzqO
10gmCHtcJle9+q8bP33EoQ2yc6oKNBLKe461/MoHkNzIZ/8bCbewgn5jBrhUmII/uIO1hXRIFWe8
jL3YeP/j6DyWGzeiKPpFqGpkYEsSzJRISdRI2qAU0ci5Eb7eB17YC5drRiKB7hfuPVdzni0mCcSD
Df3RBgd6EFZ79WAg4Ib7KSC6rMJ2pCcwrOqk8EoxmKOPQC4d+/VPbQN0MDXrqLrZDgY+571aoGJz
HmEmHNIIYYNhwdAc+zm9qb4fsQwzUF6QQiuG/O8J0TV44RRTgLj7FMN8GjlKdgO2o51PjxSkA95g
QfRobD15NfxLs2dqxmuR9BCOPfs26853OvSvDEmuGmpfVEfDsyPZ9PY0P76tGRBpNICnfnWcHeza
cF5ubeMeRolvOxJ7q8tPCllgyMiJ8EhQIjoj20jWjI2EE5ipXgeSjpjqbKfj4TYRqusWHHTFVxb5
6W/imb9T1NPwyOQOleFuzd2NDLI9YKUg0dVf3YnqN9SxOwCLB69Y2NzIMWEzhiyyrTTMHD2J8cZT
poDktEjn2QblAztDftH0ahGvGVN6VRm6o6Q6IuWolzZ11bmuuZJYDLxUP9Y6N2A/Z9anolimFt5Z
dNGpcPeR1TxpubmlhcP4KCkWKiDOJuGEU2Y82E52sizcDJ1CZcs4m7U113md4wDptUd3KL9a/yuj
aMv86gWZL1ZW/60DYUh5ZbMJWWQ0soNqkGqIRXt6EHddESbVSli+7Xh0R2OfGt8OlFB20FkwN3dt
qJ7RkbBecvZeMx/A6yBqiLchhjsUwsUZWtY2/N88vgTt4aMo6jWCqo0JrgFP2KWpxW/8P7E4Fs/O
yHKsRVPGdPc62Dc7pQi2ivme93W+Tiz6njoKjz36HD6yrgNoYt/yVGybRsb7OEUPPeYEhUw9a+vU
T6gmmv4SteiNa4SHCDD3C9oj7u0XstPPlUwPPLb4EMSZEvRCCvQTx8RENBE0JMWJyNPpWNHZaQjI
qsi2naYmYBi7bTsLqTmC0g54Um/9ST6JInsABR53mHKhIoCT3bMq35mmD+gC1ycCXlw3za2wmgPg
Yc559w3zWyAKH9gAlQAYgjonewANAB+ZB8VjWsJP3YmSFM0CyswB7bI/R9auH/tPZEwo5mZBeK9E
KxMMRWdcRk6CtZfnG4vMOsYjDjzn/A5o8mWADbxzJ06FOA4/eyxwczhmcB2yZw3F3MoYuTRSsnv0
OZ2CriZD0kwq49DSh9EZMGYaHZrclsvWIme77F6IxMOHXFBIgLUKA/Y0Yof0pn9hJn7JOmQ5s8k1
A9dZHhpRggnq6kM0+espB0BphHjUgAUSXFmXG6PT2J2FEdQEwHzmhNpV2pwALioKkHYmZycy5gsP
4BCQKkqGmg56JZ2QokeK+QV8MNqDThItjsy3zibglhb3XQY2cQMj0iX+jJMx0Q6tURwpBP5EaYyb
2Z537dT8lWlxYFWRro2i55LLeSaqxCU0IQ1JRdSZJ9Uq9QnLxBUsHY/86CnMN4lKR0TA8TPZ3zpe
A/cQsvWJ6AsGTX9y2/xKKCDkF387uvquU6CiBigzVoyaoUJHM+Ox05wryNp1EUUXjOTEFqV9tbEV
Rpq4fPbZ3zYjLM8aDiTFbuzop2qufpwEE6ULH5AmCRyLtq1M6ASo1ASh8aY+cIJGhzF6lH5BIeA0
/XFpnV2GV4t3zaFuizRSzyRrmEJMwMBVv3HZhSOTedXwRqwqkqIm0BcbqRFIP4KjY2uboCLRDZS9
PeO8yfLWzcz6FHzseyyamOc7A+4hjR/bY0YMwRKfIPLdrFJAUsc7wLMT/3VRESDOATpOFhXoXACO
fCx81qs0bvutDhn1VLWsS3jrn+xuYIBgIW/sR8Zz8OaS5GpOEW6e8V2bsUePLi+obI9NGqF3arue
iW4RHu0OCSbE6Zn5KgsO7koyL6E7uGm/5NrATOGNL+Q/8DrZxjWtDHMsL06aVn3ggDyGylV9CrO8
Z5W9k737GCX99NXilQRnkbbxJtbHkTqcvQWDFHw+6GEeDG3RiTWZT2fqLJtNp3kfwiy59Vqjdpxk
r2GoTwccwtWuLXG4D5bVPHhQTtgOVyPwNo8+Sh/lVlpFudN7D/FAnFY6dSUk2R38qH1R6X/6lDDK
y5Iaq4wmFsqQM7gozg0Y2VEIX4Se9dTWSLWs2X5q3KSrGWnOxjfxpOGduGYYwP3YPpIKSFeOxIVF
h4aFLCl6FBKxngVS6AzVLN+HLyEi1hd4e5g/YzE8MnFGapjF+gvBKMwF3Dnbj3HEICUrPycypw+p
E37ldKp8rrZ1sXXSTjBdmC8arKJNFPWI2v1e/dMJrL2bmu/sVOYjySthCXIvUcTbczYHrWirBTzH
K0naBIoJGzZXahcPZhM1q7j1sct5ZbhLdCHvhmnR/nb8kskmCgfWUQz5WS/oykW2zrc0HDKoGGzP
FsMV46FqwKyYicK9IMkRDwzOjT+jTf9Fpe9fkbeLrZM3XtDy0q/h2VrroawQZsMj9PB1ac3HoBXH
OOEGGQYUJTL3Pwc7xYrq0vTgewJpoCLdOJGd0jz0tvPGkWcec+qUnWMbchO6EMvKKnaQtKS0QJa+
XKU59gEe94jNEPE0yTs/QkziWV29NGMxGButaNq1zau89rvq3gyIZOO+2s9q4lqELXth4w6tuPJZ
21Sys3dEuYBE6WeKZKGasyogUqds4o+tyTOgd+FLh61qG88VajcHQ//s6iZvi8y5/6ayZeOFICfl
oEPOvDe7fqbUWuAUKL72jqZcEoUc03/Q21++bx6DrYv7K4g64WI2Nv7KwXIvNqJfFtKou2aQNxkL
3mGXIk9+ChesdM4qMcOQ0yYX1/YpQKZKn65E+7QgOFg+/nVD056bPH8mKY1TCOUQ+Q/RyXIo8k6G
gChvVeFe4UfYdF1icwzSaDocupvSFOj3Q2wgcfMcCasgkxhVLgd91TwZE3stvWbEyNKE3afl4N1T
ikFF3RXdi5yHcDMwid8UdVyDYcgcfj4rPE1l8ZANYfJB0MUre2FmiSQzsvdpjpo9UsF0kGYKLx/W
irCsjWBVuR9gSeFqw8E0AvPFteAW2z53Jnz6WABsC8FlWur+hpAu70Ebh4l8ck0wmW5HROEq3sth
KA/6IgktI4+xSl4GKMUY+Y8VeSg57IIJuWDJxPzJ8SIFhYqFl/Tnvxp5pBo6e6Wlg2LYTpFnlGT2
GMwliI/BJzU0iz2/wugDWHKVj8kIjqaZNkQztRvlsOLqsvYrB3y/Ge1Y2zFa9NeV2Z5tBAA8zGAp
k3SOj3wR9lUiHk8N/YrE7976mIkVO+R9jz9WNumP0/hHPR4/UDt9TVGBEs9wWSi11fQYyprYDzS+
X4X0x7XlI3SMTJyxeerOx2qsXmYEiruE9Q7IH37GsPD6x0jzreeuJtNC76ibqglNi+2nN2n1X/1Q
P+N+qzf8Sl8EQLDoskve4zz+jS0W4rVluZBqDBE4aGgYn3c3eK5eQKs+rXX8Gmvb4X62yQDetJol
ArvyrlXONge43BOSHNI/25EeSkWei80fGXtjeaTkduSOejWCaeAWJKQ2iyf4L5FVyUensZEJJ109
NGl8kohvN+loawfNJTs3zMPiUJYJC3tAsVtSbzx4HkZPK+m8FwReEUsG+msmwY2GPyaGM2br6vaM
5RrELodu6d+YqGKY5+fF/bpcyYRyAAsf9JvD6AFeYfVSEbhJ1E0TMFWFN7qQE2IzeSQTUFKfhQeD
xcoqwdg4F1EcgAAmQbbK6UcVTWnqxTwUYXJzIhe9d6M9zdK5gt5yj/rYHOI6Ysu+EHKU3RIwPXun
KK7vkYnYHP4/NE/YsLB1x12ZI/POZ5cKMPV2YY6PL7f1PfBswm6F/ElncQM1x1akHQgsDUdALCwx
oIjjaJ71uy25IkTNHEBkrtjVg5ieLRSGSNm+bLc1CxgLcfvUzNlnOZvFpZqEFNta5l8zkv+dWZLy
1mSwujq/Tw6iTh5b35+3NJ5iT9F17w2Rr/qImZSJ1UPGLkM0y6VuDIsdObb+RSjYP5E2ANXE+mlX
zrw2awU6A0OEbBzG61k1PtdM15gTRrzpcQaEhdJ9g07bh8Wa5BuC1r97EzRJD/0rhBV7darxyazc
D85ybaU58TlOwPuElgtOaAbnJxHAUL5501aDNLCTnWYDck/Gd5LA2HRLWg3RZjgfe7NEsxwDBzYt
gh65mojvkTkabTzPcyLELp8o4pPMvcx9c4GRiLrOFhAJE6AwfM20Ydg5H21ha2MA7MACLNg3bw1r
YCZYacnZXmUD4yNcQVAF3SfiCcxP16/jg0TR8hqSo3F2a2s6aj7eRjln4jw2qfvaD13xMjUCdkJX
T0hPssEp+91M9AHyHVv9jqmeHTRLIyB+bk8ToKW1ny+0KLYWxtpywSd1kVH+2pUxf7eWj0ouN/sc
LJg00stQpSQ4zGhfertASbi4Iy1quwRDKHoU1MnWcRKD8ZPJhB2nULW4eOFkr4kqp80r/XFvArEF
X2EpygUJ/qEssFPmDtBqkUK6A/e/5AGiPdUSgrlYy80cWNgUXtjIoz9OuYdl2lxN0g4CvE8DM2CD
Ta8vUX4jbwnsDvW+chDX2BbqAjv7KubxXGoE/3pqJIdBN/lrqE3UmtL+gxnFdJZdgf5vXAAV3SiP
w1RYW6fmbM0H+c5ps4yPacZq1V+LxLgZtZcpdCINVtfOWtB1I/MrTgOgD5VbYLx1x4XD4a9Crbm1
cAoIdaWuB4c0Yaa0iB/T9PeOXKElLO+jAibozvEjJ/6/fOQ2GQvzhIWk2PmzdUiH4rUkiiUQMLsQ
TjJM0KuvRSGTgKPFDw+ItvA+Ig+xiM0VQoCnscttfMoK/cV8r+EOGnYOfk2bydjTTkzhvsx48e4m
8jKyzR5NuTOHaadauSdh5aIRmIPOm3t1fOktpmxFxxsBamuGSlvhSSnHhEduwDFJM9WOIDLnZmfM
Lsa3FH1DyMFHiqDdY0pLnOSqz+hv9dhDa4AEZzm5fPOQlR9uCCBnQZiA0cRkQwTAWdC6kutInaJV
tAkenMGUq6DhdLVxSQtrAcMnZ8DA5Sld2LphdQCxfCFjOEtm5DUZTPH2PrUWcgEspIY/rWfMwJne
b3xGmDZz3YLOz8g8YDsatNX2oxY8DtB+yEbe0NPu4Ckd0lm+EvXNjS38l7hzrrks73PM3jVyTfK1
CSRWeIKSpoDjyBjbZ1ShC8Zv5qOZOTefJgMmMs1ZvWU1sTKb+J+aWE0YzYudxMZpdLFJKh6auop/
kwmHRVow4lbDSR9YFizm3oUVHc7ZD0kl68KPn0tVbC2WWXBJMJ4XlwTxypyFb0KFa1BANPwor+St
7NogL4Z3FAEPdtbtRtPeNcW3hnELFP8J+e0Gf9Se7IBDjdsAi3ow1IAncY/UE0ctcMsJ0yQYTtDG
Gishc+VU3qYRzruVVHua86eUUSDTmzVpXw9+nJ8F8YdN1XHGJfn80NcLd2VGn5QTjxtO4CrR1Mr4
2/VoGcTQORuo+OxQRvQcdTcgOmmME9fJYxnNi3TxyFtMvpIJLsEdmN8gT6j9EIu4PKK+XrskC5oE
ymIxc989A3Ff4f/lVeYtEsYA4/FqHklQZlss9OyrFvLR6AZuTAP5rPaPpFG2xLiWhCC4WpKlrQ0f
faw/eaN3SnoP9lkkN5pXPQzoPcJO0Qz1DmUF+E+763Zmq51QUb0PsBBs07zHVfqpkXxVD8jCEpZ/
CZApg/EU7nb0i2iHwb8sJqTCyl8dnAFiIhKbz4DbfY2Ida1i46oZ4mjPxTYlKoHt6UtfOw+6a1xT
qGJSJ9BxGBZZk5m/lst8d84CUgpPquaSt3rdXkETCiSchLZ+iABdAKR/MBjY4+QBT0Db6iTWMqvM
ugsrxOTSOZSvRRx2u6ZjmDlBGq8tEvXG6KjX/kM1FY8hK0FkALzFelP9I0zoF9PagUXTeSz0tdBQ
hbUEMk/pe+nojxDit0lmnUceYoCi3lNOYAwCkQ0ytQ3qVjhpsJeW6mI92WxcMB5Scne4kMI/7Hm8
ti3T+r4G4pfjbJfpuPG7+AQ74NAS2OYsV4s245RvKoXOxWdjpljt2hRc65yMzhFWYu985G75YEQK
bV0ZuJwkF4wZlF501VbmmLs8Ez3aX2ZuyJjvPNwvSvZbflPWgb9MwT5Gb4CxXDK5E8h4Ogv+gsFo
qm8AEIXZD1YNDO7dPo5QaorCueShdho1n+Gk6oIsv5Y+zXWnw3FilENs64fs098RpLlGmnENFgXx
3NZySHgydYlbTC/2neOixJV3P65eueFXkVOdGX9vQoODJE0OSAnffVM+pqMDZALlQpS/9aVJuHU6
Q+aybhZfCTC0ZVPRUrp73iafARS1/aYw0sC222tZem+LOqW17A0dPUpfm56dzFo+V/VkslilUDvQ
uHWYdcxN7v7MHeVRlSeQJhB05Wgnzfp9bHyqtSLamDEe6bk9oBOA8mBDlVVDfJM+JDOE44yw5sA2
y8BAPslYAaCkYexF/9zYdX1ynSgku3R+MFLAeb5wdqUxfddSRHuDyilN9eX1BuAX4vxK3Dko2APF
NsfPaEBC+DM0NnEJU6tVoTO2qYf5o0RvAsCkQZQrddY6HF0TwOPx7gsBBWdmsAUaLiRO1PUZw0aj
Gled2Z/dVGOOWezIWrsVrGUG1cA8lAH0ekCthOoSGHK3FFa6gassAuCrteIOeqN0EShgLgnl9Gr1
IwO6MNDiYdmYvSprOgGH244KNNCgG3vJwLAnnDcb7fcKBWPd9EGcNM/6MLELpWehPCGMLcgg99sT
Q3XRJ9+4Eb97ZOmkjisKorDUgsqi9Ra9d8mtzP9CDFfXNot0YIE+Wy3WIfdcZFTyBn/EiFuEpQfD
T+TiVfIzR+5ZEiHQWTpRjO1R5FyEKFueTddczyTSMaOyd0Ov5aiTVXuwpM3EGbQd3e1uNMwDwood
Hk+GtNWQ7oaJ/7EHLlnjQeFIPf2f6Re5d3/8LOvubsdz+eDW+j9TMzd8MW8aZi/8fW9EgFVEuIXF
HtrkS5P4AyNn8eQnPiTj6NDK8JMZbrO3iLJhoMbRr2w6aFIVdok2XR3CTvIFW1b22AQo4ZqKtUOf
sQTX0VfFji2DuGmOMgZMnlU7TY9a9MlhH7QDQD0/QWHZMbs55SWqdniAyuBzR9KDxvfbUng8NVk3
qxnw8Bo29z8t9Sjlk/e4ytsNKPpx0yC9u88yP2SLlIFQHbac7omokwHrn1D7amQ+bjvNkdQVTHFL
dgCGTH5b6jwVjsQypntLCMWG0NiOzvQX8lOUrD+EMgL+lAMBe69V5iIvcAKJp9eb4kfQBEd8bIyY
oipCFRdzc3nXeij3iriTctlEuQxMdqgRHiJTD7ISOyxMoHVhDI/EWiGrwcg4Gc5HzYLdNXWKyvnD
Z24XggbqSSUwbaREdhX5a1JpIf+UTKMnlHDMtEjyGTBCk1oN0uEB6woFbwWpnftrbrk26Cr21D3X
VA0feFc/42l6Ffb8WTOUzsfF59gDQZ5/o9L9YeL00Lrhs2saAd83ik3YVTyb1xmIb08mQODoSJaK
ixXDNuqXQlcruxvxRDAK5pHVUE3XpDuYOizjNqsa2Xp/CIHPrI2keRNyfkMnePL7/uJG6ma68cVK
sz1ukksryy9ykkgahvu7y0GTG0W9g4EQNMK8OJEZ+BUgUHrlI+P/ZbdzQN6/T/SZq0Cthd/8xpHJ
bJZ6qpLlg2wAKdZuChulgQKj38bIAJw7/jpOeqB3X2uSB4QpB/Ke7OTm3Pxeto4z77Gz0i3fx21K
7BcT1r1DgKGeihMjHnaE9QUxyHfBEF0AEbY82FlktUcGWdbNZ+H725jNfZaLd72cL8Apb447PxKL
EhQW/xRHlLHrLve2EeoKmbkH6URgre19q5y3rq8/W5K2CGD/duz2T6+9R2vOyA4ldePQ8WX1/IHo
MdiAlV+1QTQt7dbABlEwcMC/T24BdxMuyUkRKeqPd8luLkLlarh6TXkTfXVlQUS1Y7xobrGfqjRw
HGSpWdNyB5ivXY7GF/sgeViMZeqLtCULuPzV5KQpNUYe48eMk3cm8rysOJQaXSfKoEQfoK0bLEFp
+B2G6jtnWOJr/knjofQWUlSWd5Qr42dokl/G6tv07Ymznk0SR8i2FM0uysKfGrlWMg6YwFrjEUgH
wgT/mb3JxtFMHn7mKnbP2Hp54g0wYQWReQoVT+k84JDAmWhG5zRhYCXwsDpKPyuz2+uDwgyZXgoL
5L+h4gvL6FfGJ+i3GMTU0gYuErZXlSE6J3WI0sgU+0Izb5POZDh3dw2nrTaylDbaAwHf+6Z0A4g0
bCjt24AKyM7TXTzP13hh0jvdJTWiM/FEu9qpLo0eKxIBISohKNZCe16XY/bDCGZapTbN6Txee74d
Pn7tTgbwylJ4CEIk6KpEbl4S0si2eN263kfVUvbDeh4d2niv4kSeysv/Gm8RB2GS71tiWYJm0F9x
e9zLLMMDHqOu60OGmqLEhl9y/mGkAxdvXoxSeyP6+BOv29Y2nCvJIoQZRkePW41IEz5CImVeNL19
0jRUqyRmbB0LA4JdM61qXN06+jGwjrihEoz9GQpQZz6YPOfG4Lw1ZfeWiOHFq919UagvvM0Zsnxa
cya4DaA36oCOQAAtROPjGV/EzQSqVI/JiMxtNCt4z06Ng6R+hTJ1HM2ItwjYb80em1iWBTG5rbv8
MQ/HU9HFO5CsWIIWOaOnoXejgdxFU3FawA54Mio0b2SF57iXCU3d0Yhfnc47af5HyS9/rHjNQYUd
7KjRj8qdO8Rp0bz24C/xiimwP4iXqMsi8Hqa317YBx3oWf1LbLA0SwD9wdzI2Tk2DoNg2kJY6+Nn
jMKRHW742MGq3Iw54S9tBXRySenQENUU1EbM4ILZNB+jCgtZ3fBeUhkREfEUp/lvPSU4G0k1BgCm
dlPPJkIwYGQQEfsEz5RYAEVgJDF7puzdsOxxJdEULSQTe/o36PlPVWcvitOR7dW9buw3Al1ZbITE
Qo0pXHLw+m3/nKqEGWHZv1Q1vEKCYJP2sxlrY8OU/gi94qUtJLuOaFsy46s8+Uh8DSILODtVvF2w
LvbgXnEG4JTABtkkT7HI145hfRiZ/qSVKMrb5tnMxiMx2x863pijS5rrCqLOLVsuy9b0FCNll/0H
7IDWjB9y2yEzfDg2iNcDm1H4yvRhDA7UZIijgSh89wjLmlygMOtzYyUVg3uL3Vzro9gufIuCzrKb
7ZTgmXUEqNaMCvhAgOXFTtmOxfRrscbt0ScZoj4R+qsCVLod13j/JyxNPUYvDS7kwCgfSRIQON8P
n0jR22J9PimNLMtcJ2QMWPk/1yr/XEtd2oodqhp/XCYRMIG42GbSngoYwhm6IVg6GkvrRtypPoa1
NS0KI7+5jkP062suulc46JaNZ6qt5wcRaq8mR9XOkRgZrW5rxDcUmC+sGD81PzpXNUAop7inbO3m
Ln20OSQLvWbjakD28dJiF4v0M4pj9lNW9xaFwIkRmUmFOlWU7amYw3sGMttLo41qxp2DM3HUwlvD
pjrR8UFL2tUJErsOZDBocN7lRcSS13WgHE2rwf51hmaPch2El2EEpsGuyEz8e4Z9mrCZLVE87LVp
zsPJP8ByfIxt9ZFnVDrJJPZ5iHajJ7dA5Xa/6dnGVRxv3aJq1sb+T3Qtsx2ol75tI9CD+gjDKZjC
+RtI2C4CGbMxUr4cpWmbNtEdZpyATnxNnDPhbYfWgY/mTAvJz6CqQMLsQgWolNrnU/U1mE2zwS+9
H6nrSqM/p4N7sCKmK1MWnXp9fu6KGR0jJuq8AECw+N51bNNMGb60yjzLRTPb6F+VN9wqSwf0NaC6
j6bRAMj4z6jRi9ROfKuIxZ49si/s8tLXaJOT8aMb/G9zbI90MEEnxmfTwXrqi5sR4/YwWR/W/X72
syBM65/Zql/Hxv3HCf7kGvSQFaqveGSEX+sMTXIF4reZPsLekXRvPP1Ki6FmzwWRl1NAXPx9bpjF
RPjxQ6C3AqymHhmvmb2MQY1+67Gihj3YsIyo+n82KyEtg0upJI2n1s9EmLvIbiDXVh3ki2W/hXim
uOOUEpuaqGrKiB+ZkZdTeDvNEQfq1GsTe++DDyc4oyiNl6E7aR1e9qpzxw/5wP5ofsypTYil2kc4
pVP1EQkyqUr1Akznoe37ba4Y7HgAYa1hkTI9j3Qz6CCxMITfJSgUOfPHSpMIZWd8DxPj2fSif+OA
MCoMi39RbU8by9WGQDpQL1w0+ZwI8t75loE4Gjc/oKPrBF05a+RZNC2fZNi+u3j983g6c8g+lEn5
MDqslxv5FImC+xnR5GYJ9gsXrNEQMpkup+hr7EmQAu51w655ZeoXbkGIvfijO+wmvVYYVVXy6Zlp
sQJ9wGLCUbc5Du2D7/Pe2y0CIM1Dgjg1O4XkwWcEI5z2HSFIs3KS7g4sv90MrkQNgdyRwMCPXqBu
R0D+Kq3pwaqs56RKtpboQfY1ZFtmA74oQigR32lKXOo0fHP1yUVJn1hHMaW/OavFvd0yKyHFwzNX
pUk6HvB//V11GEVcE8d0wX79kDbFGDieaRzjLo8oofVTk5gd7UBifMvMAKbCZv25ap0XrQ3RNAII
zRFHPsczoU6QK9/wAUA7rgfIsEjDVomFUjOb5Aldz79y5NRkNwxMY6z0J3adK8f1aiJVADbVczkE
kTU2iOsmD4l/6uwg7aQQGDD09OynbTlov2metEesJjXcOm6OdtLdbSqAi49m8m3j4l6VYvHUEB2x
MlMG+XZZnUcqjcw1NV6FZH7R+3h+DPmUb/jghocs4sM1/XgIcIIRqpiHb1bce4E2YcXHsPZhhHgM
PNxSPQ9P3XWoFNgIrHxltVt2LVTQeA5ubUxSkO7uJqXOMfnjJIhl7xoFWqmb59Yy3lqfRy93X+mT
DiOD87WYKceS6NsyF4YmUVzDTHqU9tjb/TVMmx+BvZTqKgbP4aHBZ62Mum0fNfbFtCq1cceMg97d
zfpX6C/yPUowXG5ny5XzU52JvYHhi9sXw3yP4qocdAQYfc9cnLoyc8glqcvuQgV7dqs8QPwCuHnI
rJVDJI/TNQAvxSaT46Ex1KPU6enDEJmqjJy9IlpZ0ZTtaOwvyVA/ID7az8Jf3jN0WcvKf2D34/ef
g1vdJ4f6l4AKrIn1n+vZFzaCd9MisZ7jjQnyNgEtsnIUUEOK20efixjpYwwrkBqcKUwjQ/Zy/ic1
/4b55R4szvPsxN/hEO/kzLngzeajndSvuS5PWof1m5gsKoy6e5z0xSziZpjzS/cvAZwV5RkRFf6m
mpDpu8OVPcg/wm9b6kb9WerldUxSnPjFQ21nLHxlOZ+TmvxINo9cxUvzXzbr2G4+vV7yNbf3jEio
PPEO0AQ/hxB1a6rv02GpqTLznJrWPa3VLkoQg7I3Z82dtK+VLA7tAGCChQ2CpV3mtc7JcnoGponT
w1tlNASRuziN03A0RzLMzP5aSbywuc24ULNwfTph/TuM2Nfirs5Bb3JPGiFxsO4evsbXMGWvLEz3
vKK/iEORLvjaVRnmZRmH+JX/yFyZMHvdOBsa3pLOsvbscuEs9XB83TxIOvtFcC2MXcoS7F/rIOhJ
YMxr3jPkOMCGTojpof2xUvlSlggbcJxEPOYxGbnc4h6TASIzcNjLvrrAA/3XmPO5QRXtsS0ueUbh
ZeCKxsziSiSPsw29usQbzOSehS0LXxsmQxJUWQpDk8rCEPafF/UXw82vHk0eUcZMFyUTzehvYOCq
1TFAmbYfyAWZzYNK5E5v/C+WLejrJNOkbiIJpZoP5LTvnKTa4gRhVt+Bb0koejSnOlVxmr60Vm9e
BgMm0TRuyU7GQmO/FrP6rJCEqharqwdkIRTDGaqZDuxHnpgkoR+yfvjLX/TZDHTUMKKVb3GT/Yy4
HyEJ/cyIwlFcr2Ur+/VEbEGSQ2PWzX9YV9cyE8Za5sMT5dOlceerPYYYiFiEjxjYOu+DwOf05idq
K3J7FbOoLukEVNgdLN26WnmirQAPbcuMTU0p8GLqg/nBFoIEWZvZFZ/x1LagVLDH24yglACB0Qri
VxNa5XVjRO8RGqlVnXbuFkkWbZUdqIJoQ00tFHr3pcf0NYFFbaL2HlXVzl0cCzlv5KG2XecpT5h/
VpHJPKIelDijlGDy5RR7TXCsiNF9qbpFfNUMPEsKqYXjAFqJoPBBFIt66zSF7THN4lMXRxeezael
qJsq9eD10bOMCzR4LF/cunoyPATJ00x2J88paCIHK0rnk5qoObBTVfrH7Bm4JxY8MxHnvsSxlxb5
GwHsq67HS+TJafmq7wi5TuXiZUGZggIuT7je8mRXOGRXESPzmgjaM1vmW6A0aK1ncqHDCqKyANqc
2Jt+op/M0THXNv8iKDVn764/dqMjAq0YF9pV/2yS0dfH4tVMh4ca9btaoPnQ93oJa3RZT/H0bkqN
EQplAJnV+KbTzzZSxzRcqnAM/QaFlfJvRQWSXnmHQRt/KufFYTPj5jKoDcxDVARsXBP/2CX+ruit
tVElr8g+OSeaY1j5RKiFeYAHFYRLgg54YkRmubDfM0MFWRoeRmM66QnqpIJMEsfxCkxehCDlMaXn
u2VFJyUICwECYYc2g2rIEKOuITJB6dH77QugwA/u7w/wVN+GSrkbfwyHR6z8j6PzWo4UiYLoFxFB
4XlVe6+WulsjvRCyeA8F1NfvYd82Ync1ozbFrbyZJ8mvufqJDsj7mLhnr0y2/nyNmaLlmOEDIY7g
mNWhS5yL12Ba1Jy16UcrHcBJGPXXUkRHD35gTc426vPdEDWrTCY7Xqm3ioFp9Hn/jOKv7ShR8JPX
Hg6Fb+Us8u0CTH6kNpz9PMLsVZT4l6YgGuPjH6Al9GHVxNJTTAijAL1kDOpdatGv3aqjy3PStjyY
E/7BNOm7qpxfZcRYQ+Qt1qJ7TnxzaUbZuYRkYYOX2TFAX9gyrcJpeNC7iq9XuE+Dy5tMSGk1Ihoo
JS7N6F/GBmSCrbxdnvKE6GdsTm2xkMP153OUPU+Y5nPxBjjoNkb2r9Ldo/RGTK10tRPNWcNRF2Gz
0hCUIA9vZOieMQ/92V6/Gpr83mnhI/e8bdQZ2zzk5mQOt7HOXWxl/zq4527TvKQDdN6ICvYndOhl
WyRy0dkD3LmBOAFrvhWhyC+0TrXsWoEU4+lzt7EXbbxQEqXWtL/YyKhdYeEcUG1RKHbIQU3xTqJd
Z/BMkIo7WdRo2ebOGbvFK6LHp11mz0loX2PEZy0rf0qze23g4+1aOZ4yz0dU6kBEmReZA7ggjL2y
4inbmhnFMbEo1q2Vrbj/e8QWuUynQKXG3HKfkNDahTOYFDFZXbxO+F2fes1bYxu9a1b18HQeoE4R
0v4RbQUX7wEAxcRQmNTmhzbkEIAwilslZ6Z1qavpn+ghvjkAY1vO0KEs/1UR/4MW7mXD9blvn63p
f8Bhu+qFtsVFePYowMOK/SsZGJnhd61Dl4AB1ADfkwntyuEIx+OPNnKyAnEwfe2sJ0x8XNiakKIO
zM3AMzTnWuYQRjJAdq2iPE7C+SNRHQT1uQpjA657eUbzISP7FyvtPXO7LyzCG/YDSywZA8KGeu5F
sJ80TMAjeVfiWU+jEUN6ge/HzJauWrPdjF6iLTKzM54Y0nb8Uu+OXgK+mq6SepjQYqdarAeWV7bB
J0o39oOWv/GBpxwJndhNI9IAM0u6Y/Emo1NuJFtv7hXrZgO3M1k7zzHpgEXikv93q8sZ1SrCfO1A
XsH+pc6DF6m1FZd4nayaWQIe2qS6nzZVKxPp1JhKvmzW/KbsB9ajmqYfdIKTZcQgN8YxXw1anE1K
2Ed+UzXW71bnH3xJS98UaDcH3skSlto8N4ZAWBx2j0DoiMjjJZHmSTcDRKSYWYXyMSrEscOPxmPk
yreg+P6nSOFja+ZwHrCvgdwlek9Afs097YV6AiSqEbdiKMqNh1klnNIL6uxFo8xw6lhWelVz1DKA
Xe1w9LUMGK2z8bIBmA8uOPKyxBL01Rhy/0SC3RQiQpmpgOBP3ZXBh/dHXfsYcn7rGavB87hvla8o
ojNiFQuUPxic6OV3GMo1rnX/yY49EsGdd6ypXX8aErpRLCfFtcVrwbYO4EoILc33nqVLaedkYGhO
XHc5REzPWiu+IuoaRMjaO0T8840YTnq8ZxNC6IlOlbjFwhuO12isTqMT3mzA2lrtIXDikae7fv7o
1u2RS7/PdsvxAcoHEPWhAnblG+PWvTEacuUtnkCFXbTE20q75iOp+PXHPMHlV62nycRIRWVsk20w
6Z08FXIH07fSszbNMGYLqw3Iejqfho4eUjjs42CUsKef0nDTGj4/jYuZbXicZbRBBVFyy32aecBa
dthnXAw52GeaiEeojk+sbbULasmJa/wxT4pV1TYKXrI66oL0HRkSk2K61oLrU9EKZcTYigusi9bM
DK3bT9EghbLc5g2TIOQwJrnWCuBwtfDbcI3X9CvictWh8nhV+e40Q4AGhlXQar3vCik6xpaTu9XV
YU80CpTPMJrPuhh/EZaCZT3vXPRh33G5WIw5JlPdj/5EnG54JK9VHlzSOriyfz9lObzESJtPshlZ
nJBvnLwY8Y6oTG5u2bPuLX0g5m3ddEHJpqJOS7dfO9s76FV4iAMY6yDfXas+6m14Cq3uZLTBXQj8
CYnH/KzSmlfa59ozjONHnrP+rLGsA+kxzk7vv8mEIOzQ7Qah0SmCDwpXAgsrufQ0ncI1wDCaJU5+
5x6tDo6sx6PErdeUxa50337rx+Bi0bOGFnswnPK57bUPpJlHRb09moDz6uo2EVNNzwjtEnbJVHMs
/J6oWkFYXCRws3Ntmwuz3ptIaPEcoPEKRmeueAzWGdde+uZwyV4FGphL02UDmw26ZTynN5em4giE
MrlMXcyIwLR3Jfcorhv0tYSlXJWQQyhh3zhwkUXarjOKRTU7WZJRXva8zMJ23+2heHPIuJiKZXdS
EEswCA5G3oub8/BwPeNlMp12Oar01y0JlbvNzfP7o9OShCVoboTZsc2pFNdbJIS0q16t8q4ngAOF
dRq1cafx5Qh7bWad28jmBI3ZS6c1/0edODcpqz27j29y5HP9TrsRMC40fSlNPJusK8LBpn+Jf2XV
a91RH6aekbADsCi2XM3whKPgEhRQFbqSU75PbYBT1CTUFAFywB4QoeaXH3CTafp1VpXbvRFx3ncz
ZL6bX1CxTXIattKeIXYugyEe2VIWWutQeGD1R224x8+I3bjD4aQ9+S4kApwB5vBDlOlWd7CqNLrR
lOkc4bdh1DBeuGEmUCKEdGimoHl1wOXB97sont0Ia0ZyCVJAQBGfpb+e5qKMEK2bPsbqMdFJnJKL
dWrvGNJAAqyTA/p/3tVxyknCqdik9pOvHkiLUF46vDc0VICzZo3fyXeYduR5tpSWbBTT5bKhiYCn
8JOZ5QwA7nuIS68Kyp1F43vsyaVyNfkE0nXvczerMeJmEbSD/gkffW9xC82D4wTBps//TVqydjtG
qpQrVQRetX834g+pNjDfDjbbKEkPdBApOkY+gUsuGv+7dM21p+g2ZE0fVU8CR+qAI7Hv0reyJz9K
vcmA3cbIFN0iGP/AqX+IsTtQgIRZ/y1r2/NABjshPmybax1hvya0bXWQ9c1tNwRfGKOPgVEBaMmf
QV8ivkGsinQe2codDtaMXBDxNYduHbXyvevGdTtR4aGiDa/4VzlQKwjmxyqv1NgyIW4NVZ/9/lL7
fA3ba0U8M6dMShkrdMSLWcNoC3pzZRPq/j+UBq+MkN2Sm9U3Fy5I+NrZp/03VdnXxI267HKcrx+q
+ZgNXi7B1jD8I0WycKZvmRO/hbUb2xfL+hHR+CmJlqpm5evIqjzUkWQxoFEnz+wTjusOcaZv3/Hy
uZuqvbrxl13FTzbHcete1SgPmQ2HyLngBiCvgP7tYq7M5o2HN2JLktgX3juIpVHyVYPnglPoTK8l
0jhi/w+fi7E9idZfmhVi9EDwx3XQmrpNS7qPFAFzur4tY30Fk3tdM43EkCcxWVCpd+QrgydrFUO8
wDrSU0vZRd8kmehvgLkgvrrKQfnCUR7tbDkd0LlQAzmGeMar7K8qCcXVdPGI0kGC0whVYHmTleqY
VMDKGQTS/9WENhpqHTtqLip0W9fcVGjjsSP3jAxFDLszKvdzfhcg+BoI7dKBuETb5CYDWe3RLj74
cqUwZNBKooJft4rxPt6nmShpkoqsFlUFBDqsItYtRAlj8K0xEd6a/VZPVsXjj1UNHLOS5vmjC+MQ
p59VIaUHLXE9Ak3gIJiiAtzWTZY8F8W9pQDLJ17T40An07WMYMe7uKDjTHDbeWAnE22+itWXKG+J
fW4FUJMMwuj4l8f/cNXwkoJjysE21lzYMtQBNldU5zCyldvIpIwE6LPo3yr6vRRyQIFbl4vAZjAt
fvl+p0qKMc1FTVVtb+MaahYJzkAzBTyFxd4ULb40jwC05q/T3JhmVs4Pi+yFZs3EJnJRcIKimfwV
HgQxwmRYt4x0vUG++0/m7/FIecBwDwiP84l/j/ptg9oicV6X3qapM2zwCP3NxgLzoXAmlLhCwgGj
dsmJTK/oxuleOJxJ58+tIkeNJZwFucQOfmLa02vDebLqez896zhHbXaV5rQPcBSYvftUumDT0m45
dtapH35Gvgbsyx8GyW0kFxtGkK9DEaFBMXQdLlp8iMwcYQK7a4ZZBo2Cg0LlzbNbBNtoJBgkw5H1
CsQOQElCv3WIL4oDViXfpvgL24lli8bw/GLwQSHOsOzQNaTxalk7hwdtxyhXejUptGc/q6DSeaBH
k7eqao//4/6QzM7Aqb8njCWRTNZ+6yw1YfAwRflzhrXVqABTmHux/IDFrXwDIvosCmM16mcHTgst
Fzebv1JJ7YkfsB2JVQEoAMmJwvEKe0kNw8RqHm1DboQeNlPsvJaaMbAupnXEXwD1pGToSWAHO/BW
qKrMfFYm9SZn89PKV9SPhWEjOMTx3lBrjzIlveHEqZhwzfdcOGhR9sHNzha7FsBU+TWK7evAAGrW
9UbkAJTqe2pkyGKg/HK2pAOOOSnBzeivLp8cJ+WQNZFJCj6zFqzeuRxuiF7JNVhEBtNqK3X0R7Jk
vVIXNfmrEW3JCZIDYDEWUH9sWLelcbZw1zt8oIj48cE+lZj9G/lpQ1VWsnvUcLfow+YXB4qstMMk
mjc2m2eLPrg4G244PQo+2B6xKmp+QRgTzauBDGG5wZzvWUixxjrmcWrn5b9uuLArWruNTxP4LdeI
9cFKxPZJ1+lA9XDSrRj8qRggOz7fTBM9OouB09RrT15cHgOavhXqfoc5SFFJFPfxDtj+MiAIOccm
SDEvR6glKV5qcGeCLTc2axoKjfqQR3TT8hgnlbiiltDUrmgziUH7W7NGGD+Y0Wn2WTo2grjzJEef
/iEK7kdgG1678PlmVt0+TX5EdlAakO362SGiRqCekZzcLyKcwU+nvxZGxVaBOx1iOpP0v2n8ARAo
steIRsJUp5SbolujIyeb6HeLxSYYDZpiOZH11xyKr01kD/qb+TEZpMSoFkFt51nlVpuBrnDlj2eS
pYuy/rHK7CVMbjxu+Sa9hx0ES5ljI3XGlzzWj3oa7aPGvWgay1jIb/P2LZAPEgIoFtnCZLKThBp1
dXMV+x03gQAx4Ktl2YAgCTSElWWOEdxDuHExcjWyXpNgPXJlLOSr42+NoXqBV4KWeZPNW9xTbeLi
Qw5AfxsZTn9/jf1wl7rhbRhLKqs88HqVN8fVgjMp2qWBQlU0xsaexNEb81WJgZGIzBJNhbsLW/uM
+VwTB6N2b2OMUT9y+2dNt9Yez3F+Y1s8TLWW+o2Chk2h/wB93+CbB2hLMb3ESO8nzzj90VA6HAN0
ptgkC/4/iM1HMxGLk4JH5rjz1EcYGSwX1ZvPQdLy0WVMP8vUeO0gqQO9R3hpt6C2ipkruzZSkpTq
IeNkkZZ4s2JWNwJuJTgaM2U2nBpucTA1TOrekTceVaLxrT8Drds0/GMZjlt8ikeuqPCjqzmHt+nM
EJhTnZyl23/5Q5uxDM++HR4WRaR2UzxxTmkHg3dktAHZgRMHzzhyG9Q6my5tdzsG2a+d4KCloNik
J5leJWYdqCiraK5npSnUiY29yfrHwKPZ+duIh6jOfTqlehQbRBu+Bn6PP5/WLQfgsjkSSXSXGb0h
mY2Sz2rbRyhsHE43KlpkvXIQh8oeu/7Iix+1K6WzGrOOMsaeODELJtts0OkHbM/0Q5UlyCI0j6em
K0qOaJ77bPKpiiXYG6TT3p9HSidfktDQiQD/pnhBCpZwZDKX7FlYPUDSn1UFtilU5iGOstsSdJPD
l/u1tXwbGBpiC4GChpsl2cFn1+ITx17Q4F+Acln65U6S84AlVna/Zv5hUYlLL6PlraLqFOk6bZlv
LGXXZo802O8jhHouF5i2JdUuug/+IwIM4Gx6E7FJly8aK4F8Gnjq6hdlEbQ1fqx5V2Px8OfS4/Vg
ANuDan3muuhZb8vVaB2kerME86SRro0REob6KqNTAwnBHkaBDWOi7Q6ORwpfawUoB7BG4D2Xyegy
2mbuqvXIyEShuzSph1zbfuyucwha3YTSZbXvTs9JkDXFClPkkUaA36QqyZPqxa/ZDW+1mx2Gwv1I
sAWmjdgltvvZ86gzWZ1TO7rBRuM+NSmFRxm1Q067QSinmqr4c2KAc0EwPCvVX6eePuOhn9MWNDNn
NgK/LwXhZF6SXlUvJBK9tV653t2vqVewJmiEzI1eEq/MUNtMuvoEyPaRdsZDtAo1ILS+SAAtG1Pe
W0Os8P5Tjtp9dCj/tVN/xCJf+b57DSSd7tg6loPAwKWiGl0ROGdrfbEKBmdcvAYC4aqsp62rwi+B
z8SLhq0U/cbPipOZ4/y3OLN8pe2xBAEaoHZ3zvOq1jo4Js8gqxAbiaRvGt4t6OgSrjIIuZEF5Q+3
+dUlHqsnukNal2+3HRO2ta1HK+Kdn2LGDoYDvpKJNBjfuzwfxYYOAApuKxqKJX5uihVmyacCHkxB
g/Tdf7YKXp05/+6X7iHK5d5tCatNFoKLV9VLLWzW4dSQ9LYR5EMczzCZjk7tkmnLPpwuu3Pd++aF
hgyqn6ci2+e1POAhfzYET+60Q+Pw5bONz7kjDtHBGKTkBFEqw3tfIEb1cX/RZLWA7HTvY5tq0oCy
U+TIChKIlukrxoGV3mgYiHtPUP4HtUMm9SrXtH1SOaeeHmNt9F9Gn9SQJHI46d7NnJIrPI5NY4Z0
DYZfqhN3t0EhgOhNcbSrHzw6+Khhw74hhvGmt1hephAVcGywBjuEr0u6fQ2KTEs+P24y4aDjD8JF
jzuJQKqA83inG5fK7ehSehwTju+sO21673ogDHw5zrKYVkPa/bW+xeU/mP5FsnTWAJK9ZVn6n3Uo
AHlUFyvI8iUMWAxCTbKryl7OFtWXwK6vTVpv9BEh26uNlRMR0irRbxpjICNUbjXxEbqQGggU5S0T
TCOQtmTi/IROe3Pw7NDyQLJrbw2kwYvws0tAcoAtVMG3VbNnqOUMd6y1fVUj8DeeukV4l4MqvdXG
yLVqSE5MeqcqzXdmGe2SOZHEezSOgPbJKu8DiQFPY5kMxYW5ATuNE54K+j0AhKzRApeCA6fKvzli
gYP3uy5wNrrFtDk4+Xc/mxO9KdWf0so+BBTvOXa4dDlyJ04ZaX+KXPuUZIOSbjz6ZJ8wNIAvxKHG
JytIsLW4Q45FcZy4RocBEqhNFw3CQthFxxAXhCO4tOqtf/Sa5COnW4Z3lZuEwK4taGSsu2glQ+7c
mD3BAVAkG1jattGMd7Ow/7FKY+RAepy53Yn7RYCiW+Cq+c5wXPBHoRT7evpA0mWNHT8mvo6YP8AH
sGlTKv3qm+Szyuo/UTGMRGF1h+4MtJld7CFXdF97UbKKe7S0aopXIL+4+fJzFQQzCyU6sKnd5Ity
bYmN8siJjH0e2GSXC6ZRPpsQc41Hibde8mJrOXfJlCKP3B4Odn3pp9y+qwlcWu8VkSTR5R2ByZDz
hv9XxMpgYpkPD9p/BjK9/O5UkRa46vCuSd6MOZNghlyk+NT4UZidPU9qa1v2K7fNXiw/4jOI55Ty
N9L/UPq0ZODYy16qcrqUvbskXjOnrmDH9z482r7KH7QQnoAvvjbTcCSagnNSg3ATeQHFEFb71M35
kkTr3hur39ma++XVSlCNytQVEio7mpH75gDN+f+ZGxRq5w/R1nSD2eNTHRrseauekyUtu7tLXMDM
Qcsl4/ib0NGl9HCjA/tbNNZr5USsTyo1f8ooMKBIPWqecelduF5Si9AHRziu05MujGmlo9ojpF/L
Dv+iG1Yws1OfuFu+JBlzsPUKNGe5SDE/dzSNeWT49cjYZnq4M83EJrWqnQxt+jBxEdeFeJsUneNM
qcXAo1+lTkVAhD23lZ/NmF+sx8vNiY06Fziu+1RpNLOn1rZhS7Mv4+Y1Mu3fXE1ktQsq+2pSl1nU
XwDhf8J/nLfDx1E3+g1ll5Txqp02BK8ZCO02E99sNvHW5wwyXPwnF7Nl4ttXq0A2bIYO8HQ82cvC
ogeRPjhMFZxZhTt4y6wt8N/BInUH4JFCgjuce1TcmodzGWO2HKOHNQm1UZRokp2uaNODu8AXYOWU
8AQkKT4XgzYBzx7dLmkupVNuPRRh7CTF7CLcd+Gwsavpk9zmMmNZhQS8c5yR4XTKVwLsnBkmj95A
A0pvjs7iBH/euizrP51aaRDqoPfrDW6gY6qNFxckRJJVHYG0Mt00Ht7pvgM6OSBXkQyIXfXaSDau
MbuBqJmYTfK7ViFJVWN/KLDnAR8njmo42lHaxqMyTVIm/Y/bN78e/b/sLtnHxeeKSsYwiG6RT3Ym
L44SJ21Dw9myM/0HNS3/VGl3IODI9qWyYRtWPXum+RZG3BTs0XspcPCaJupHXFz9PD52o1iOwnu2
AwMsSEVLsq4/94781DEJi4hQf2ncEzZLjeo+BM4f8BVPwAD/aVjSnmxir55drfGt7HST+HbdExFk
SzCxSte7TZoEVzJUW9nRDeZZYp3R6VMx7rYMyFQLvFgVsTG9HT9MmGya57HVSc092id4SmPYs5r/
V4fTinNuQwgKeAg1f1pYovI6zzY+Di7ebPqq0r+0XUNPsVFuWIEwQFFNTxTHJTNX0QhUZTxgDCnv
vh0Zy8GW96jKQezQ0RD8f+k39HSdDxlzj7aLSuvWu+LOS/459PxUlwz4IvMYV0h63SNsEGArFsqe
FL5YHgYFG9RG31uFtiZqQlG3BTnNx6fUtDaEh6J8dcrgvXSJ6hMbWEHyX4m+2GABgqBiJ4dkMM8U
RBzRgGHe9tcBiPE0JbQssm5jcbDObAwWGe9ajaG1HKEP2SBUBvMNXD+bKBB+CvZUK+SLMowHa5o1
0aYjAO2nhtt0AK5tamPkB65F2eBDqBi/K9BIsviyrJpZoLl4Y7XVqZawow4CvkvstC/7+4jtqx89
rjd4iaZBu4MYu/A6b+KRVYz/lfcKxuQYfFWpzXOFMJJDbh0i9aZFF6wH93mYwQAA7WxYJsaS1/vU
DtYpIZrd1Nq9b3obcI0O1pNQTWsF1tJoqdQudCbcalOrN90vztCCdqLvmAJrTqIh3lnEnBi1d33R
Hj0WgKxivuq44orToweoybrjrT0IjoGnOKJm0WOCLKP0NjAX+Zb2qrsEoDx70xeUUELwbDBOaD0z
owBRjfca9GfYLvgw7vB5t0+yJ4YdcgeWPclm0kg8wDrEPIdmRewvtzwyd4GTbwm6M3+592hqw1XZ
G2cSFulTkpjHcJpu6FRYgdSLyHmQOT47lZCwqy2i+cq7rJqY8mT7vWcryvfRyTYVFMa9/D/Iq7MM
CS1bXAeteTNnf1ul2JEkrvMbo6dRXUKgKvgXpcMu7tTGoH3UMO1XhPkdpWjZ0nHxMky8ZbA7rpVw
3mNm70VfQ5O1KCMZWeFXUXuy7A8rdRaWL+grb8WvUzXfE8cDzX6HuqQJLJ5hn1U/nNwu3Iau3OLE
YZ+U7djxfkuz+iWvaEN8iHPMKBoThOngaypXwmnYIORX/jIMqe26N40TbZQrhf6u+3KfmNzAUzIb
TQKojRcEW2ZhMoXiGElZqYSNsVUe0HWbu29pU+kotOmt8vO5cpdlh/J+pg7wT6Ed7C57OG64DMqQ
+hPaPzQvIq3lrtui+cQ5fRppr0pdan6IRy/7GsEV6idh9u53pMnKU/JRKRooy7ngOpLzSmIRK38h
o2zXEpji6XDUB5N7SGyRQIR4lU9rOeBZkjCRa7p/HNm9ODw27Sp9DiRfQWCMsI3r+hkyPnsm9lRk
LfUcCrJaNg3bPo9sRl1ieQOKN2bFsFV0BvR5/WUY4ZrEJ2KUGL9tbHuxnDuDDapD3IBIsfNwJ59Y
my3Ek6WXqzrjEONrZVFQHdkBzg8wIy0tPk2VAP7sJmAkWPTtuL0Ri7H79hPGJdfdcpWnA3c7pvUR
+vCQ3KitPNT9yOWwEs8WgV/+7jB/R/k6pTaXTu7ZQslfwyUW4+vyr+2/KmoZ2nH662k7fpqEQe0g
QGRHq+JF2HFvtiQyCfzCBA9WVG+Meb8y6MGJZ+x7b0wftVX9lAMYh5rDp3S0gwmnGx+Oe0jH8Jv1
I53HoG68KGZ4aGdyK+wGo36jXZgLEXwYgzbBJ0nIxqHfXNjOdxClGzeW1K1q1xRUTDDi10rM6Rsz
2Nsw6V+UJb0FBo0ZNYa5eKZK+lBuM+XCPOZe0NXu1aBjd6zaZeTAxDSYWAcWTEL9i7R+iyuJJGCF
GTJ0zPDJn6otl7tT2IHFtwPvs+wo9CotVAVYHYt8pqbo8a4h70ssFAMnAAxtzYH97MTmC/cYLslR
8pkY5cmbsLJmaNgSGFnrtgasz2AFOnvYgL+ikMGEfER45XmU4Qojh8UH13/IjItKqvZ11i7bAXvH
ODX0DutsTj7AfG2op8cAGaEPOyGeh86hABm93ODIXUrL/oFfSt2wJKoTkJwrh+G7sDMAeCnBKMSN
lqcq/0FQfNhAy03pfAwFFxqbCEcvKYZtPZ5YNExQcHFxZU1/mwamIb8Gon4XrKBdNof0+XrPKb71
2AEyY9By3eRsKP2t8DHm2nZBNZJ3qgZ9g+di1STjwwXftxC41IgJnqu+vVgN0UIDl3AY/Y0Nj8OY
OlMbr4qFA9H15QdqQ73offkdTibbeoZj/8OhFUfFgJStaxl2t27yng0usgR9t1qjqCpE3JTmo4Vl
qwjgPA0AX4tMO3iogGDhfhJDu7ddCPMM9iVvuNk3yK3pykrS2+SZHzXt4YxUc2hjcm6oQvimWYas
NIvmGjW8FLixly6I5FIgZBg8wkkR1DxsmHidkNSd5/grbdD+kqy9Ci9fmFysKmwhErGrnp9jZbDt
A8R3zsgnU3q/QnfZB6RUO0SPPLYeMCIzlAKdTrwJCGk0Ws/9CPHMpyAHM4H9PYnwFZbxUnGaAx9Z
F3RR8ARj0Bg3scukGhChcadu69X5sxszErTYzgYugqqHZ1GQh+7C6mCPmIFTtdE69ryNWJp++Yvt
+ZXb2Esr7O2c2rBBrHdU7YpRPNyca5quR5tSmpANrOXAVs3UnDuNJeiLtXVpKM6GFolOZupXOpqY
kYJNZFTnSqGshzVNai7d4z+JzbE1Wjs98w+I7Yig3S0AIO5Dml770XDV6vbUieDOEXGra0jYebWh
mnGBOZpBaGKHmbvNxOIezT9xZu2qKq5tRvJeAUukbJzKC4JlYXbw+gmDQ3etYvOYpCI9OvBssiD/
7HS5ymnTeDJytfHLH3/ASViM9kfNjhK55TG3NraGt9BH79fLvKuJfcFqMcV4GY2gcw6GkF0YGLPG
u4igoj/5zbA0x3odxPovByyvBO8e5tXCKE4smK9oTq8ETncRe16mjBt7gyW40aPSFA/XfDHCNLJM
9UECALtaMrCtFcl36eQ/XMqXvZseBIxfgzMw7/IzCcw9Y9YiDs2N5ctft37Gkk3rmaivZKb/1ZN1
whVz6jGSz/44d8JHT5BIsuYOMOBOtXwf+B4XOqABWLKrnrI2y2VvXzufnK9A18Jb6iO18UYYgdqh
1JZPKSzCAd6ADiQE5s4hJU/wZKfVMD8JH53nf6YROswgOUR+BFRsAwUzlxmZrf6lTbwtbK2FWTgf
ugZ6lwtXx5Wu8aN3WzGQBMFGIxthaIjDKGlh422dgRxNRHF6USUHOyi/cnN8BQN3D1griarkCuY0
HWaP+KxPHioOU2EHVnTKvFUu43+xyfprdHdG3vDR0T9aH2kab6iGeML66K77QbYJRroVdE6V3OA+
Zcuri6+B3uKFaaPOTBQE10n3gJOEPMJeUbgvWdg9OdyAysLcNyNh59Ysl1puYBy2TnHoXZICob1p
64us9H8QwTEkbkC8kD5Pv8rGYbHWVTRngQ7y8EoLDjrlx8seAI0P6Q9iqU3tuhadtMH+63uUEpxB
Ltd2K41fYhSZgWVcnCBnB/Mzw5o+I54VwcjWeQCHVtv9YbTHuQyGIN7cfl7Th5RqNbtTKCsSnZlP
2tLS7U2OKyDUMCCF0pixaidr0O+QEnENTYa9TtpsA1TiRZrayve4WvegeJ4Esk5i5XvNjX902/6y
WVJ3FrOg7ezQFlnjMsMY3s4bcGOY8T7F5Cvi6eJ33Av4putOcKAWB8Uao2rKOoI9FJlYFuVCGJtG
gWS2g2o71IjiphhWVkXblT99OwaTemfm63oIsDaFHtec6jk362dlJjGc2Jp89AgsoE6aO0W9VBGM
aXi3Uq/9hW3p43AT1bKEXitbQMRCNJZcB//D6XWNeZw1iaj3Ocl1phA9CHduAmcEieNWwaPITCuH
fWxsopIllKmFO/5rDHUABHdW6vq8fVRkFPUMExv0R5qimRlBW8EecnyWFVWPcz3KiOUJ0i8JuAI3
ZoGQhMp/n8C+sjiuyQvX1Tksko+6srybVbGSGEstW6uAhtvO9QXetpBMSqcPqyKKZyAogmLjAvQi
AzzPtoXBkEOWPAxJccG18Nclt3ucQZBQDLc/eN20d31oSNwm3MWAyIXWXbbnph2cY6T40jqon5fa
yKdNNoY0bShsxqWWItDkCDCkFIhB6N8taOetGszpZitQyJVr60CjS2C0gDUuFI780Zz0XRSWNqsI
uElKcNnp5H/4/oDUkVFcABmgedMd92qX/KzJxq5axlQihDKrN72TFgyaCgdxEvAITpjxN6WSciNr
4xGmHQTQ2m93ES8FZn72iaMTybs3sI827D5dC+myMCuwxUmPLUgWJCUH8pSsTRI2yy5z3E3a5YCC
lYkTG7TntmqoTZF5Hx26GYDBQI/BX/cqsWj+4+g8lqNF1iD6REQUHrbtrdQtr39DSBoJb4uigKe/
h7ubxYxG6oaqz2SelBViujGpzkGER4yGJ9tkZQV6NikJlvHILlmlpjVj97aWyG37MVOduUsA994R
VWSIkPV7T1LSd2H5JXR4G8IXLfVDCkhoTWykOk9T+qpVM72lKPA2ViimrSedcmt7LtHbzVzdEPaI
rdPX/4CIYMBzUpRuhf5Psm04GkBtIBo7xsoNiDxwZmK3tYL74tTes7VUEqGmzeJFy7cYB5kbwHdg
VaQYIzpqgbIEmXMrlZGQv2sjaVH5A15k50pvhPJRJOp9KBi/RyZebDn6zdYFJLoaOxPDLTB4fKFA
TLM0H9nWVPLB8Gz69dBLPuaAbwBJ7V3yRhKDhKwpIZeKHUngrno9osXwevZzwqxJyASvhK1IHTJG
U6TBxD0YAqgRM0tlN4DhGaZBs6uHBY9D0lB6LN3s1/Kmdj+VZNZIl86sl90b7GRNrr3o2OUb858D
rWYriw5dXcPSREgm2HGSUNCzAVxhYXzplGciJnH7tS2r+TAmUbwfakz9vqVobvHLbaYhh4MN5eQ4
j5J8b/ATeyb58564XQszmvtUOulPtVBpJ0Bl28TAk4PJGPOctg9GbKBtjJPpPMTGd9dJXH1pDckr
02pNSiy6qN4z2VvW8ZIheQ4Gnpq4nnGPT0hBcMyxl3b1vYs9NtIMb3kxeo57ygDfDDYhCd/I43DF
WwQ6rYq0tlhpCFTZvYUM1xCnIcZmAYzMArJMoYB2ApQIqQeOSVpmvvhhrYE+k4VhsDabilyvrD2N
sviqXNPd1FaAZFao77EX4dUstb8CvGq+WUSxXn0/1md48TRHjuf+VA2WPoezY60n57u3g/+CsCB3
jDwzFBDWRx02LX9jexVOUO9lb9Bmpa64mA72Lcw04z5wUW6oKMz+JezsqUW6aDs7DKX9ZakV+hCy
/DTpv0IfVh0/xKBOSdG0xViR11Bsvm2rB9cbsqD9T+IiPbkmYw9fadqGRGYbZNzZaaZF+gP7Wewy
RgXkyQv9wyrQPkV17uNTr4JrbLXJLoVBkhk0+AQKk1JSWc02spl2Tu5U/TnxcCMYTN4Sh9axHsb2
sUyEOvupYWBU5D0Vhh/tYBeZuy4a4y+rK/vXltTPvbChMoJnJmaY7vjYzGX1UqjhUZWSm6o1UemY
aPX7Ga84Wm5jm6t4JpPUdY4x7P41SESiNEHMroaB+zpJJQaWRUbEwHSx0WokIlgacuqwXeUTVAeh
MOSossQGZzwTxLFIttMYFKTjlRY3Vyh57wKkqkbisMoyo4Ywe0yPEUGM2FhGYttGdwK3Qqzh2PLi
oum5e5J3hnEmeq++l/+N2s9Ps4Kv07QDBEdOKXgkg41rIzaCbAWvI/zUFZiCkuUqeplsY7lEXvgB
/OvQR5k1Yj14oNS11xKE0auEYPyOl5HcbwRZqzACCt1OBub4GurzMBXdKWYIYoDh2cJICWnUM4/G
mj4uDiM+nFqVDdxEctGbQn5aRe9DYkIYR4oIiuEgJdonTj7yVt9UjnmWyLr/ysQnt9KMbwVEE2P5
YkdlvjXKBFGxpFjVMgy2vu/hv0Xgzg/xvU0UslLzs9LBxl6XOx+d6YodeslsgwuaCRaxVHBJ9o2N
jjWx+ug9MBKwnZJIm6jwtlgiupUpHPscLpZch/wm8BnZuYuYj2TJZDxlQvr/hR0fUZFg45cNcQgo
WlGP9nlzHXSIeb0Y6I4QFAEidRljRJz2oIpApXQs92ifqufCLIadRqCwSkXw2BhGZ67l0AKCzm2O
Tebu5lj8lb6t1pY/nFldCB6ofmKoXRbrWafqyNYGYIdHDUFbMgyEF7eXWU4ML1EpcpNG3oYnn7kl
27AVRg1m4tXZjWFeTz1dLzDfAMRORYc4tG1/WK6K52iS36giTlGbF7cJPMph7vVHJFBjOAKRoi+g
HYYhMtc+QqSJ5XURHYbzuLF8fbVt6BpTOuAhm4LqDKIa+hhWK3SWg1pNo1N89VOvb1g5+OJt74Hr
eMC86ifuznXnKwWq3I1M6Mm3zfydWORplo+gKarewjh3D4yOi5Umz4sRBk1C2PJZVIaCcFx94nsE
UVPIhIh5JvQDrvhwlfZ6ulVc+Hsd0EkommPeCNQstdP71ziz+sPYJj+LcGMihSHxqUtlPZLWnoYp
ycJ0Nm4zJA996Jc7FLwWAGobIY3sRs5+hg+En1eJcZex7D5TOSPtzmWwzgNffGjy22jV8KUlFvGm
o1+XDwmJ5RvDa0D5MU0AREcfyDUy8GhXFpvNqrt3rOs2DTa5z4EswpsTDRbB1zyCY+faZ09SFRkp
IzrRii3NIBZC8DdYztppazs+1qjYxdtW8FMQ8vbNL5FSB/qV91bxFnRJXiAD8QxQzAPApAKUOSoD
PlQi5Q4iELg9Z8kE2UkoSgc0FKEJKBT/NkmlGalLKzt2fwkK+zEh866cTgCnmAkN0m0LeNPL/vwA
syFJ5NThUo6U+hW60mLybqynKmbsYQhoBd0VnABEbw18T00w97pDQc7OzXvtWtyWImB1N1aQFY1c
eV8CMy0UnZYzukuIMV7bfl1/yRFJHhqm7hvDQ/cwOMuf4fg3juybKdn3NU777bkEHRV6diBGueia
3ZxMbp6CalNimF0Hbqce+o61lmJxepqLcebIqaf2WIr0S0oebE6UP3seX9tseIyRXq9J/Xgqk4Rs
IAXUhxhNcsOxwl2JgW0XvAJHuB2OyFfTi2kEGBNsbsyiwPBjJVJgYMD7nY7k5MpaZo8B7/OJ5ILk
VuZ5e3M8KW4pobHY5MyC8XPfbtMlR09xN5EuFjPYyPMbbjZCdsjWADCVWeQchWhaW4d6LjWG9rUu
uYcX0zLAjZrrJPDa+gy8iEMrB0uB6Ju+OJIyP7fC+GhdJ72WtUXjMEVPvuJmCq3ssxNCnSyBWKxr
mqcgQzDVA3VbLdCsHdDQjEhjxI+I08RWkq5xDMcS1kUHImhVhsz0q5DNnDG2/6jIgVaZLAdwiJDF
afW/8YzHFtEjeelOOJUPwm6/AgeA0soDRFwYgYvmAKm3Ikfl7AREjE6tCs8R47lMM5XDW4hHD/MN
PvxQT+mvMhEIN3b/45dR9IHHvPuCt4+qpEa7p9GXLG/rcPG9hgAdnfs+xjVrQVDQV19mO0SB3oRo
O9iXfnaBgO+LyRjqMdxHYZe/fdD1u6aVy3AItuuYsvvCrk4WTy2x1yj+T57iOgUuR/iGw2ygLNVn
S6uNj4RxPbRy98wHpHF2s4Wc8AyzO+zIZ+vtG1Gf4MeySS5Rpkt+hrDM+OhOaDob6sVtYlpHQXrn
OkEUsxFt2r1Heo6PXWQTd+d4/leEm+tPyWDiqy6YwJOT8dSz4kCd2KkVywvxGRd2+U5bR8FQtw6M
xYgiBc5KzxBmPeUwGewiZAyYMk3LxvnVERiaS6ezjzawo41XF4gtm+StAwt7CNxKHjBIDge1MMwq
do3/QU2UO2GLcIONK/wdkzZZc0kQx9WNxEKBuHefyWsvNgPbA0CCnn1SsYaVXHjAInUEow4WA4Dd
IBf/DZhWLqkjcABOAa4OKeIPo8CcpTOv/gOiTXE98S0R4mxyKPoob6xo4Z25832uneZszCU0Gdd3
H+cM+TmcZHPPy38Ycd/d3LilxmdTtYeU1O9IJuxRlHihfy1zIgxxdw6HsIjhA1AiXWsN7NAO3IGF
FtJh2NLM44mWaNGuq8YipQ4xQM4XuUIhtwAFG9w9g8NOYabEulYurWbksPBJgqxfj83iPZT9xGeP
BpeauFHfszC+wHwx8RdjuWuYBt8aKxXnLEQrJyEEwD8J3VOIa4xNMnzYqmYHsCrNIb96gVI/wNOq
NdcqmeFp0j369aCQPzZxzGEXcc8L4jrQKAd9fchm993ppXUFPCjHTe0Jg87al/OnlRfy3FYtfJ1q
BhpvBlCBWnZrMogfqjbgRhx9vB3OcrWWrYp/mqIefkUwOHhdGMzsuHawquOlp7JYDEDIWBxnA9y3
I5DcwT2lFPWGEzTBl6VZvgUFlqdN5AjzlIz4dHdhVEFoCIGvwyYwkbvl1a7xxHibvLC+0bVjzDKF
lf6X+5mzDVOsTWXERM+i8driNRx37O8dxNgg6qMGWEwma+Mh8OR7WfnfAmI9ym8kbiZIU3iHHS2S
mOfoy4PBvkr4vMAdaZ9aLA6d/yKCBd78Cjp8nxM1ISvv10ojb+spzkIthxB7YTQBkjAQamv4PFbP
cyRcyU1umN45pudgUBZ2rNQjPH1djmpX9l6+41bDL2XNSyJ4WOpD6BFu8WFEFiAu15nKpwmwRbUx
EDA9FB0HrM/uKD60CcaITcWrcyGHTNzI9c7u0xTCLLa04mKf4m2TUazhCUk2Dk8wzYtf37000uQv
dmybUMqMLekZ9IGwH5qBbFkXqrNQTzpSVwLIYbwhsw6BXkw5DV3Xjtd6CN5BwPxrMmLDY7P5gjG9
7e350WUm0/gVKW8GVOkywiVkfBVNcxNVfLADjhoUQ9/wqn6Hsjtqso9rvHuVPzUEuvdbvvBjVXoH
Do54K2MKCitvXw1M9qU9UTS2v6EJxs5t7gyssBWS3NvM6tdSxjokvAQgM7nJDrtQn8FFhybbLmd7
56olrU/0G1ECymQlA1fizSoGjozGQ3wh+8ZYW7EJ2VF+aRPsf88V2ZjN9Jc6JtMZqAUrVWDHCS0D
WnkET6Gr3XEjE4S3/tgtbLsRIXd1nd2Fhe9jFe37j7kidc3AHeDP9PuKea8ZmZspQBLglFffdMjr
wdalsT/WXvhmFqhTyAS8VLSJhliSY9qj1Y3cnTFF6ny3PbLLITz8hKI7hCbqn6ofVuwL06y6TDz9
kaKjrYNrlZBrX417p8c8hvR8RCkcL+IvT7Q/bE33HNlHCJIfukmzB2CgdIUkhaz8RLxGkf8gK14g
Uld+E2X/U3zyPZKTDdnf2AmYH2/r3HmrzYbVDTkbk5FeiB5McFtVt3Icnd1YYZcrIpeyzHlvO/6I
AuSaiUUSpEf+XwLUkq3QWpJ7YA+/NivMYareEs0yNfzwPXtreWw10fecbFZP5KinrCcJsqAhN+K7
M/Ofu+aDZv3JZj8T6tcrnjq1T7ObWODOoJz9Fh9Of40JsBbUDSFuI+MxBwLaVDu7RNF46bLPPDF3
ph9tBj87GtGjbn4K8Ro6P7Z/cm0OaFLFy6dsupDtB1o4WXUYPqPx1OMbqchqlKzHm3tasuGcD7k2
2KWrt5SMBjOc+JnvzL3WQL+3efQ9MgfzmCcuEmS3IWG7Htae8WPz3abIIztoMMAqD1F9L5hNq1bs
Jm8dQTb2+w8RM5KbXzuFWL/FzPI8Dicv8vE0Q3ZnFkHZRV7kU8M9QGmM5R4+Vxr9xdbwZqNq6oOc
NIt2k5vDW+YcMhxIGCF3bkkawQA3w6PA4mA9u8YSsUg8BCv1eDpDNth0SPYtSr+sZw78TqbQumdt
NwQoKckc6Epkm0/B8JLVwPfulscWhi4zZ8LQ259T9QQue1f4p9KCek1P05Vb1kOWqA5xcrJSpFYN
ZC1eQTvcy+FeisO43EoIUJRlXH3joya7cnSBabZcHVhIEGdv7QgBH9gKq/uXYhGM8GobGnVFBmlu
fM0jRSb01g/kalKPywfkcaLhHGCCUQFwZZp96IFUQu5YWTjMM2og/LUuZc3AKoE/N8MbbPAr4ggF
TFLQ0P9HK7HqM4F15h7i8MHItm5EuY3wdTFnWvFRrE3b3woE97XjrTC/I2DXGTimZEz0um1NzOjC
1AVRtEFJYrvRjvgN+8BS1wJlhW6QZ9uXGpoT1/2G0Qpo73HvihZ2Df6XyTmXPIDCQGoeTluSnShJ
NTY0897baGLz6Mu18zNC60+LcUc+MWkW+CVUdGhQ+edLWxqiAI0z+jf2BL7+50z3iEopU39GFp1z
w2Y+5x3LMrz7rTqNc3Uss6ueesSo/VbiBw8CbhEAVGaV4MOMcqwqnyOgIo89KDBbtwFCmdDsfwzw
Pcqs3LNT2YTZp42fqx5fa/M5t38n42dJW5DNq8Vx1gUJAXX+lfE4elUTQh86/D7dmDbTapSQ7C7Y
m335NE8aP3v915lyR6gnK2ZcpqXnoSOgtBEfc/lKvui66jpks1fQXYYmJwYNTXxjrvXcLZiCENqL
S9RwZ5ySxCevZN6DsjliIJKMbySCoOlGEvKxjtNdrKMDspudOffrBoi/WT65xi3onj35lZT/QhAI
dk1xqaFlYHNmydDULLfVZ+79TeUxSUskQcx4nZeiuVc8+eP8qCoStY71kG7i9lKXzjqPn3mcSaBL
1w2bJ5/bk3Lgu+Hlyfsn5T1EjJpcjYdC2A95LFm7ZdtA0kgy5Qp0fBT5vHZ8YqrMDx8VQ87sQwEK
D9oDkerwd94I1EMv8QWjctcsbb79UkZ3xdXTluOO+JxjzIPGBAxJn7vhCF4BsGRvfpcoKxLWjnaR
7qvU2gykz07yqCV5e/F/QybXlpr4NFOcWcNGKPYgdYugrN0sKUuafw4AL/ghzktQdhU+AdNt1hBO
N4RbPUzDu212OwVqE9YwohTxBOnmZAXZbko/ow59JHkfTHK2woIwFFLaBA/98DfZ5jU1CdHxUcXf
p0jtubhWVRCsYu9fV8IvtJHGflYGXzSfp/asmw2CueyyndO8FBwsU3fvYyxlNRw0jK2+xYdlxugv
YCZgHC4ZYHnGS+uZ27KmGCgQFODKsMafNrhKr7khz+C4iRdXz1aEn7yJcnyZzJ5R+tlLSI2zTgZ0
R9/5gFaxkvEPNKjnmaD7rNiDGINszDR/dCRbuJopmQJ/ZtJMfTnJLRZclPYOpgPoJi4nX6wZ7OyZ
eB2QtSxmPVOyDBOXkAklDHUvPcNeOTAc3yg3P2tE/Y6JEA3bmMafPtfFG6CKlr+wxR4vqy9GocYM
C6x5iy0+XXTbZi8fmDzv+/BlLPBCZ+q/VJBxDkgyQHoI6f8RPBte2tcgB6dp8w6p8OiVk7niovk0
0+Zky2bdsofr58ck/zBd5wYtctZvLnFU+exckVUw4nbXIYYnL11eQr6wuaDpxu+E/EhFcIHwh0oY
9+BNZ2YphslcyrjA68Ph8y0EaLRhG4/6VJB/MuML7UkyjsJdFz5k083IfvSwL9J3gkYCNbNx511M
zPF5DLsXKDHrgssO8L1PmkDbPNmyPzaede8REgdOcyrn9BmdzdrooUSXH0kCXXtOzPcO9TMACjYF
ojsnY7qYdVmMHOcww+tz0SUvfQQwBRth7qcbXAp7Neys+i0snA+ZvuRsW6QIb5FsL6F76xZlV+Fu
u/ij7x+rmCwIHLq9ewogRRTF1rXwxfkPWm5sdu1QkTeqSi9+qvbFDEvQGz+mmX4IAlvQoIBJxnuX
MOKMvY03lGcDSIhC3SN6EkUIkc7jWyjFbnSLEyszZmHh2eSwCtq3hjAQElsuRgS6c/FYD0wy8b5g
cjsnge2Qj+6dPAvZSBn7v7M3XMwuZewQHLqOpzx23dtQjS+dHd1Gh11vlqOsrx0W8sSsQhcj6ztP
ntwxJe/0y7PBz0smtac8xEkduW8c6XeR4qq0mpPgRspsi5U1rlgj/fLkdiJQs0IH5zgjfgYXyulk
vuYTMz801xfPfOu96aWEJFSDZdYIG5Oypn60oIBz5YYOoWR/dv7HyOCVCOAjYSr4k0sKmuYbeR3q
z+roNZow3GbTJ/oFzLyTTZu8UYfeLhYn7wP3+hZs+6dtvaNJ3uakEXQePfwfMK/FVXPR07ICkS8V
YHL2vAifl9HWsKZgos3uCKEhEzDueD/kvmJs41toRquNW72S3LHKjLcIiEDGBwAdobeuifqvxXHT
oFFOWC9iDl4Z2OcrjMWjTE4DukF2CZjQoXlenFkdwEhDffevmfUm2lMdGOvS/YmriSxDcxOhMLTa
Bkm1ATGIs2NURD2YL0NoftSYZDAScvUgH/fvARvxOX9JUWxoNOl5SWCMji9Z1B/cwTt6moitUv+Y
VvFkTyHmA/492LKC1B2Xl6oum3BrN/6bg4JvCRFNrJtMslcWfswP6TMK9la6uPZO+R4NOSus6RzS
6ba+fM4ScRwpp8b8lmugT8RoOP6HBxBGe93XNH9YE28SyFShYQv65cGzgx3vCIv6TRruknJP6KRv
yVOBJJJV5y6Sj2rAHgqcl8oinnC/uU/tTKIFagmniQip+VRdsLcyXNJx9Tz30QZtTZ19ELW4sgJv
1yzML0pwgOd1RhlPQKLy8IyZfxYo59R3LxagUPKX1475l/K04/je+gTNVlAy5rED29RsiP9bFblD
VDVmM4bWyt7FFmVGIO5FZ5EmdfUMUGDPqfUAixiq0C2jgyQgdFXZ0ca0uNOTOto6LtM9JkF2NsCB
n8+hHtcsyQ8gjtBlyXen6//Z2Xv5Y8anKP0yWUL4sHjmjuFZQ1ADBfPCig8YA8WjYX67ZEkAI0ad
BPhuXwBy26S6aw52457QRF1jN6P3deD0N91+SotnwFkbzMKnDrjUShh9SpUGzHxsTyn4q3bqt1Xb
YAZJkZX3if9XjEh6WdjwovkjGKsM7lrs7J22PRZphTM5Dr5LFGlG7XwJGVw9gkPNwPwDecg39FYK
oqLNgLo6IbBXVc2jY1kOeEcimGa9uNXx9ykzP/ZlCo4LUx0EVeC3K1caa+buTyl47r7DNWK2qErQ
iPdBdteJfVP4ZYvZ/Cvd5JGNzLf0WgLAeHAbRXJIXHctUxb/hOfvkRt3hMkWXUpRAMLRT465rOvc
4SP0uxRtKuj/LLR2s4quDEGxU3bpLvArUonShkc5g9IKS4IRZrotmRowAn3EY4CGNARflQFpf80G
30dogTR0UMAxA6ZEE5CXeyDCN9uKLuHEjzWW+bECxyysEfRX+e7DhVQV4YVD8hQVvLshS9w4ehg1
5Fh3lKyOccwjPNcfNaFGJwaPqH4UEbTMKUoig7edMqiUyTxdjWXCBi5eqLK5E+Oat3mYOhf8HcQm
WJ7u8oWkxaFSJPKZzWtaI0Ifav+NWdxJkstYxiA4rBIC59zKi0htiGdRd7Dj+qfMKB6HLsOT7iPw
yYKfPnJooA2ULfhgENoWcuVMI/1zOv7hRqLuH8BIVQK72qCyg03AEe4YDGUmjnw9ZPlxArH9WOUO
KyM/R0UVswVnbIJ/MvhX2y5Fa6oPZY3lSInm2cpLUgF0t3Gd4aYxQgVz/q7m4oE0RbxulHarKCYj
S4Jq6Sfj2pjBtI2086j/n6O65Fkx4h1VNh61ZkE1N6cOzWhZJS9einHR1v0/JwB5QfhJcIk9lqfV
SOaOMJH2IF97qAJxVjYMHU3Q2tgVjwbhrWZLXU9ISF1DLNH8+ZgzIAC0EaoJznq5+EgddRNxtfUM
7wfVOluJKX3WVXKo0WEzIsnWdYx8MSw+CtPdurHxO6A1roeQhsUMvtgQVxuds8C0WVdifMgoxpvi
dQKrsV3mgqtREAmagMl1ZHD2vPQwhDlhuKE8e1XxO+XjvwFimk1uoWPVlPz+zkzQ0sXpTIii1bwa
E+r4SU/M72kEQcb0Y0GnYET0QPoz5DUSPP5+TjlUNhA/kcHkc/BUWxO/YadBtXeIwAvSaNm78kTF
7la7vQPovF0z7foK+urDI9RhZdmYxfjEtu0cfbL65g30030fhX884Ji5UaHS4jyHgEUZTMffds+X
NSXEWw+uSTSKybYaVsWObvexV4TcKaJ/zxn8WYfV9ha1HTFSut04NgCa0i1fZa1fcCTc62WMo1lB
jmET0Lx1W88LyV6Mqv/iuEN9Vecn1uWocnzk8wlYt2FGdgDv/snuLJyalflq1MYrYmaxSxsIT9qp
4m3uGgATh7Noks9Bj/xOwxkQXcClpJo7L/y31c47MdQQdewUZn/AlEcywN30bbyPdb8XXLQbSCTV
esiDX9lQ9+RemvA4EybDPjfhxIDNEZT3SZOnngt0KpoPFi1dTSAjwE7Grczko2E1GdSYgchwGvLC
GB1aj+C0DOwxIRsrMRpnXRKbaJsYvCKr/GwjZm5kDiwyt60wnTOjxGWHfFC6+A1RkynYpLOkd3Si
1z7Lv4ZS/rBIRw6h9Z9P+gv6VlzyQcsWo9gg+GFrF+t/3qRPFeA8Tk86T5Ie5gYPNsDk1YwlZpOw
y2K4kGy72dk4bCK2SRBAoXFDOvA8PE9u/d2QWBZa41uV2teg5qUiZY6Ukebdrac1452nPkGkbWbe
U9KNl4ImFhGdOqhZEak6PceIJhaSIs9yf3YKI91kPhrDIoRZY1YdpKag+pbhgrAnWnPDA5mvwyF/
bzJUyUQ8fsNS/Kdj72h2nNZpg3SwyZitT4hEVSGmg0InngqH4WBwGU0c0mYrntlObggRegqCHPyc
pJEsmuokl7NpHJA9KEBzGHsRDTbhpZyyVxgZ91r2UHlQNDKYvY2z3KaReW3HCgQtDmas6bBH+vop
oM5I0SyvXLAInW9vFy0dC14WungedPeEgP+79p+qvj9NNrc19UliLhmdDfXS+F3kL8F49t38YMPI
a1pWii4+h9nkz/xdlEXopK82MkJYi7ABGESME2tlVukEOUYTSc9Ocp1TijpwYzCP+FJ9BZADoGyT
XibiQfOkvsbsu5SNPshAKQYjIG3ynbOEwLjvAWoY0btrW+Tkd1MFA3NdUbeDdzJ/otk9hDy8Xgl7
bIYGwo0ARjDO0hPFw6mbp/0Izi1PH/vqPWyjV6nEaw7IMCyNbaEh+1ZrHSONp6M0xQgtmPmr/unA
Grj+r8ih00vAAyQTrDwtNjjYV/i9Dpq0B2HSt2ECd/PncBn3sGsjbmMNy8XrP8V4tlW0Cspo5QGU
C0FtTQ3vFfEEUN1RkTucXmF+aGHxYbOTVExs5b232Au2eMMP5nxAkXuQsXUMooUdfCymJ2aV1yig
AC5C8jSOdYjFbdFq4rGCW95HMLapyMqYaGkkGxZOYVMl21zmD+4SNcP8VRRqq8LgkE4lxn2mcRUk
XLaWhzlh1ZC6pH4kL1OqWX4aFk7AFK/2PPMei7Dx+Z2xsEP4fOxE8xIbpblJIXqwGNoP47STjPFZ
+14TtLWlth/tBcgA/pvQhK0zvoQ8W01OXKx4sYj6STgDbPGKYBtJTnpICv9B+fadkoj/9xhyMXbH
ButureDGskTCrGA2T8oYT82SG9njCltNtXmtpmjdxPIKyXUJM2MVlWeV++r2lryMJG4Rb4RTzfA1
AczqQy1xWaYx/BXep5TVRzGQa6cX0WH+0GJD0+BRGm5Sn/G5JJZlaxSaOZWCmGARIOer6HWmNUP8
jJRLdkfW0CvsvG8kyt9JRMaXiEZtgkVx7JOYTZZVMVcv3OcWchoLjYtSiEqWLDRghZJGbHRNINXo
LnLXPcugObbGteVdGqkEZXYyGaQmotq1o7/3Mxc5Dxr0bDigK+axYhdU3T0KkzJhJVcOr3HrP6Vj
ecZos80IT2WdcuMjB8NIAF8mmbllZF5do+haJP9av9+GPsrTKLv0Atwx0/ZvBMmXefzqk+C5E9Om
qpI3YMkXnVco/MwTA5d7m4wBgQm0yzSnXjZuLReAU8j55pdIr/SLAse5sgx96KPiQVdI+ftlJRrn
X1i39s7oHhLBbOgzE4jKYE9QzHYBsjty6OqJESxwFYoSVg5sdNIXwBnkgaJ5J+KpXPs9VTWKd3he
HLceX42cr9gz2XV5R9URZVjlP6ayxl1rpCcp1LWL4h1as2MzFK8SD8cKs9GrORn/eZAd2CB9Wq35
PfrIroKqpOb3mPcsw+DEfDJ71lFRRjsnK/MtXny1/CA6xetEBEq7lM68sW7nf/iQ5hB/VNcuiR+V
YSPhLN+t5a4eyOKKclIsumEGS5I9GZIFa1kP2SnSfAIyszeC8xWS9MBMnToCqwcOAgQLWgfl15xJ
AIo0nZj/kR171KWzC06vr/bUyAdqBPY3BGXYiBPsnD2IlbmXBoYsTPKFvl9/xhnluwYFyD3nXZws
/NfIgAYBAORH5wVNvwUTVDPI8GPGkoPHMGPdZ6UNIDBiSl37Vr6nOCEDJzXqZzfL+kM9DeUxkt10
IGWFTCkHXpRHq8VRkXnPjZ3Cpvc9NiC6rJhpC/k7xIU+5xZ/SzoF0y7Eb/RSJC0SceJSlwkAC35f
OwfQ5Mu2BeYtKg/vS2uBQWNYgnIL2jKXdGKbOa1+UkEb7opWfrfwVJCzQMyuaiT6TmE5sH2T4p3c
i59Q+bynZb7IyVCy3fpy/uqwLY8BopUYyQcSEo/DzQR0gioEBWAWT3h+ZVE8zvCVT4DZu8MUKuan
WTAlQK0Z89A/5+/tPPJH6tn+bOoYpGDaU+vYGhddOWN5a2PQGmRfXxtv1FzDdHtVBefRpTTfTB7q
wNyrQXYq3sjK5k1zneaqw7k9p2HnA2LHXsN+OAFqYOlD5LvVxRqSeAsIYB/kBiiCFGmGhADyVjpg
z6xWf/lpwBSXe2VbD4ZYC4ulpSyddgvpyV230NNoojyAKgPpfKvUyiKYH1V8mUJ4BQO/ph1QKJcW
KAWSGyhmY6QP//wKw2nf1/I5TbCBhoHMj3HMwGtyjfjgORjRuqyHdBmO3m7sSvdZS29gYrIctGUX
c6tb/5BYBk+zGgXLg5lnxSw01q2CzWfcKfJDaoUWnmU+fjakkDsyqlq+McaqZE24Hx1qo11lJXr7
P47OYztSZIuiX8RamCCAaXpvlJJS0oRVkqoIvLdf35sevEm/7iqlEiKuOWefUGgkhfW9+WHXI4Zd
N8ixh5caDURsbicvpfU3c0segezKW28N2qmx7eY4wkQ9t1XvH2oGrmOr6xti3o+9nnMZdSFRgS0G
FT9nKwaqRP4pSfnb2ug9CYrHE2D5sbGtZYLakdaCLW81rLSEVRTirC+ChKo/eWgScTVIdt0OHzwr
HBB24FNYkQsKw7aCBZvJOH30RjfbzQdjRAVYVfsKe8ZFAac5WX0c7mst73bgaDKUF1a4g3FRbLRA
Oot6YoNIl1teNKHqfznB1qqkWbIVamt267R5TjodWre1T1jqAJjaPjpgo9VxjxqIfPIb4lZnT5RA
O7GpA9y+CAeOG+nNpFuyJzcRcumtDqwIjv807ggqhsAAlIPRUY31rDFttcl818DMmY+bKQbGhWb/
/zBE/JSlPryMaNXfyJaGTlBiRRBVOiNNG8mWwjbNbdqicA5LpbhMw0J/HWizlnXN5rGOKb0sCOO0
Tbgba1dHlzUBbFpM6DjvEnb8VQcCeww8RgExtIynF/nPoQWEXsQM0TAcxgc77khtEcO0xsj+jLwa
s6jJk1rIURxq+DyUKigIWk//8WLUX9JOGjaJQbFMZVr96IDXPg2j7X5w/optaYhPVWBv0RR7xcSW
Di6A6Mltz6nRsJOA7uyuCPvwnr3JUVqgepiqZDpIcr9Xgxr/ZanpsYMx03WH7QR7e38wJukeYIl+
ubMKycAGuaSZBFBQdTnpvC768nyE1ms32ZuRUxtNBSQIt5DByuWUhXSPniGu63rbZxn9W99To3Jg
p8r/QeFrfqCXca7s1aY7ckpkBFMzYwMTlukiUJLHCP9rZ5nQmmE2fZqFRK84WBPTQbsA+Y6WuqPm
Y6LTJ1+dmhNaJq1eZqRgoJFIrUcdOKhs3BoFnIG8jRl6IMgMbjxrh8loXOkUTJggLSySgcXQo0qq
7gKuKyG82GoLiKSm/2tFRnKBmNptXG14GCaOG258HAIZZloviUjO81tI0mXeEXIyLhvDeC3rAdJE
+yd01JqJ4cLt+gcS2OXYuR7EooqCq77wV6w9q9oWg0J5LR7QdQh8BSco32slHgQZANRU775u70pE
LKDENqlpbDWqVy2I95nF6CP0P+KsB0HtvHpxfPAJp+JqOxi588Qu2yyzLBqXhA2uHLIazTr+hHGy
Lg3zmMfsrHoiEhqDbsCNVx25bJMdvlcZ0LTSwfacjzRnBVHFyaatAJNQ93iI7+i2whrI6egO8EIJ
fDW8HWbCl1RrLpHHiUMSw0fYa3/KHiQqjuWzH9pkRavx0QZJeBh8/8ZALl+Enby1jDOgGzF39UZ5
GIoMvrxEG5faztaa2M146c4DgmLNStR2Rh40HTw+HMflruUkYhX3t6IsZQyz0WsNKUS/bOAvu5m8
mw68nSHxtuPkwO8Q8CbKID2XJHhP6zCp8pdCoV6FfPaNyRIE1gR1pg4AfU5F9DXQhWwNsyeky2Ka
P6kCaYVlDscchRUn3UscwKm1xC6JiqPnN09foDDtM6D2JipEKkVKDET+6VIPiNS1sTKeOs0b1oPv
vGHZvE8el98IBYTt8Y4zNz5Rl5qEhHk7MUHT7DC3TfVdBmhTRBfuUmxpC7sVF98mQQhcDhHhb3pi
f2rk+kEGm3b1gO9fi459hRCk7L8zw+LT7RsjZ4n6a/dgzn04Y+27HyToAAAE4NjpB+fYW1O3aHsd
GgFiSa41Usscee86TgkORJTqFWrdrngi1t4bSMYSBhm19dK20TrQH6ZV3iOzvhfl+0QIiU7H2xnd
LtYgwTVLCKAijHg8+DvKRG16fnwTeWne3U2gFlmO6kZ6K6sikBTQMx4KpKD/ZHeMCCuvbdr15JGw
qTHqPxY2AsdCPwgXybpw2rP6eE1wkoAoTcGIhV24B8mxGVy5degAHG5Nx3+OWLQCrQV13iDj1DhA
avsH2j+WYMRq3xLPmDKuE1IdwnjXqPMoqN23drK2fc716Gl70vM4l85zIzkby6HJ1XB0av4pmbRf
w0jtFwAEAGfOWVzHxSdcapQQzc6iwuCF6ek82UrOKo1Hghi1heM/1Ux24p8eNDUrlEVp8Dt8hE75
OoK5EJk4tGy8hZZvWwPJwLkYsO2437YEJTwkALUx0xHuF9T8QOgN9pVT3SYPPkFBwj0vfD49fGIW
XUinAnYf9IaZl4cUsNw0eHlCv0ZgzOoVoyTay+7Qaxg262mJ+QRFk/Nh0uM7QbcqERQApRHtcSrz
fU8UkG/vY5RBTSW3swtsMvyl11qLGNFahGCkeGL6gBaLzIhwSwbvNg7cfv6EHmYvcc6wlvvAIUZ9
Vi49ujB+lEqDphuwAsZJGsLCHm17b7YQB6LikMhmJ4iBDjxyqwH86IIeg601ID6UNtW+VPqabecu
By2WxB+2T2qjA+qCzgx5KhEUGAG0mU77PgLDG9G6Tsheii0ZoosiFZ+1P56MgtAIWGZOA2Ggu5rs
5XG08FcEn54YXsKeH5dYBUcVf4W2D5M/86ophquPnh8LRyY5de0316HJYtbSAwt03DvsmoUCqZ/Z
ZIXyEieEmuun0GEQqB3J6dtWNmJkS71Tjz00vMqtnSAb0dZpliMWLg6g4Fg33B2iOwcyukGHrqPq
/3IEYyE+VZrpYvA2OhR27sMgcXek822Q5KPA+0sSaznC3fU2XUKm4NjhKW0aouVi4jI+Pdb5vOPe
vMQeHoJljbUYiBZeSZ9nokZQwANvtDV6146XDrWWtTUiPTrkU/QVZDB56fDiQxpPQDLMuNti2Evf
tT4sfq1EZUvHYPxPGKBH+LjlrnvSNW9l0Z09dkeHwcNhM9OCe8OMD31h3zOwCMtMAndddHYzUX0X
f9Fc83MajoO6NEOUAPnlhoZwII+CWBseRG/bYqWBLtGyowsr9R5M7KILs0vlFuFbzyPpVRlWEZaT
dI2suEisxe4091AF/s0iZL09BclBkiDawwkkiGDYjrC9qmI4hFm7VZwwasI5qNrThPkqjr9VCi/I
9m8mhh/EggZwLxNUPL6/ReAjVeS/YIN+9BkaeZA78rQmqBMJXXATrCZkFT4l3sE6ZVwBgjIrm/cs
7441o7sQaHMswPCwWGooG/Xpjr7dJrsDtpJu4AQM+BW8mM1IC2VXHjBjWDfHHGbPZI8LrY0uFlTP
qTJJfSAD2qiejoyPgXWvoQl5I6P86ndepiasCUMQtrV9zoFw63CmExxBi3TO4hTYDDlRUODDsqjB
nX+7HjRyRTRz5W/zmdlmAus1+/CYAvdqUCP0UtwrieIMxc0461QYHEgiEK2MxCS0Wr324YfGlu8F
NWH5L4nfAGOBIJd4BPqTCoKza48oAFpe+Rc/FGDmfPQ0VO384ooB1ydWDyapPg+55aj3mtRXUYQ7
0/12hpn4t53SZ2V/kD4ORgmqrHR3hIJtoqC/TvNF4z96fIcdQ5ge2igFI8HxsKUJObZuLsMb238w
H7wwtgXI3qwTInzQCNV3EaDFj9FwL8wRBeJYHKgx97Vl3nxv2tY2k5h5qFQdSrjkdYWQB7RDVDC0
L46S/e8yipIz7PK9XaSnHrA7a5GjwDOQP+GibsxUbUbo+pmwmQ4072X9muODKG0AOHVE1oavdk1H
WwySCpEl9MyXfFInU0/fJGMZnYRZFsYybD6VVW89+u8xd+kex5WPEszRuPGtK9L9RaXFVCj6kTyL
pYI1A3doPUBxB8ewSN36RiOwauPyOjBMr5lBFFGebzvxK02e1PE+KfORyRfSU25u47+0vnzTDUKQ
OsyZ8yuUmd0LrRTK9P1InkvghhQarGMqDIUOLpzUffc6TOBkCUjfvXfFDIEKfnJX/2pj9nABCRTk
fLkpgr88rVZD60B6ZzIySVYZW91/MYsH9vWlw1BW2l/ErXpWvIcQe0/nAAIGwmOHgCIhPUpoLxMr
oh53lQqg298bbTWaF89EpXPHPLgqLY0pW79mibcQ5l5juKADNvI4BqwhWqXiak/PNnxNkqNMyT2l
np0I06LeLclEUAPlnPYjmZDMJoy8xKQMXgTAnJO/aDAsBaqanM+BtYhnia41/haoglIsyGJEM9+u
IZW9ROHVTDci+RY5qPnyK43eYjaSaA2QwwUm0BnaGz88MVbisUfMb3veunJX4BHYfrH6LhAv0Sjk
M0jzD2CRpTcnOiT+B8lOqzA7KCpWW9NfesBbI511zVEU6ju0Lkee08P8UAAiQQ83HpqWUtehmt8F
4ynj+wrzb3tm96mdmb8O4xMXEWpApDw5VBYvOKYxcgbXwQGLeoMIE7e7qdZFE6ynB+ToUK+2uAcW
RBUTSQS00kyOysKLxki+9pn7/AizOSbwlNXVkhB0dNScOCX5myKNqLwhRLuAYqJA8CkZl7dE9QHl
2tdefigN2CDPLCMmqzwnlbNwYC861FJxQoRGtxfVKeyPgrpzwqFhnXsHmZRg12IOD0zXF5GI4xik
f7ksyLEvMOrAV4BihBqx2Nt1tNVtkLlqaEknQKhkqj82DVDXdx9db51lzs0axeGumpOdjURbzgEh
aAu5QLS7z7W3cg1nWzvcN4JpaUdahQ7eN4s9xPjN3iXiQeJIaHT9xsRqjR18NemXZvxO/Qv6ZmgO
vOjK2Hpqnie4h4gOpIP8EscEGFjNOQthvEgWMzKzX0u7Jjs4aRH2K2ftJvKSmM2NtYqxdkOrvTGC
3AwceboGQMypGAdzLErZk3ANCzrnV+PD/qmtatlQR4h62hcK8yT3mFHIHTDebT5AgHRa76UaYh/d
53hiu/6ZITJY6ll2GInnDfoawB+B8JA90HxAo0NQhya5XEegdCKd9XPbP6TWvNrBNWd76buk75XL
oiJFpfOJG6cGtAIiTr1d3ZYXk+O7hCDlEhXfCebD/CrWeps0REZWhLdhgeYV4ceKnOxe6OPfCvKn
bRN+M2TfaViziYruDQPQ1vBWfswsEOxeKhH8d/K909xjiquI4aa27Swabn88JLwKpQ04hADHwLL2
PXuVZDKx39Rvtl2c0uzLx0MWQRIaiF7t8p6nkV8raZtEm6KC5TvT8SRLbWBGU8KUqBLyFm2PSeEo
i/cBzL2gr2SGDjnt4eT9jTJ0yejso4c9Cil/6eU7EA0EBjB3R8QIN36lcbzWnrXu0uKhQcvR6ptm
9Bs8KteGztj0OsZyKbluCtoIsMH4p7F6DvMwIRmqPZvja00sd6aT+gILo5IWNYWxyhWvq/5ZogJD
RQSm84UanGVmuQJXA+4QvlHLcxREebMCGawwkkdQUdnM6a27zZJuPlvX7uysQTC9T3NUJlDdg+DX
a4sVKDj46eauwykVeGoTEYDYpdYRr/8x7uxzBb0rH9WP5DOvYr3d1pb2OcCnCcnacgr/pM3g5NbL
18ABUL8FaLCZo975COMuKTjYApMQjyjS9mNenV1Dm+2UsIOE9Y7C41I06QtT7H2kTxpGtywD7GVH
aiFd9+AoC5OPsSqa/Aj1GdO3YlnlNhTBRcR/WyY9kn9PbuuigsKFk7VoqrOR+AyJmxdcvydDd7eS
4VHLPbvMseMI/MjgXb4oV1mUMr+w84uEgTP1MSMaTnLdOSI1pZXR9rqqP4upOEJDEMve4pcoS++E
zWBtJ86Zj2ysic9N95UlXdY22vCVl9l4AIen2P9V9dWGtJb3492wQmvvBzEqJpk6G1dQHZMwh9+X
qNbK6LNDGInqp+YnPVKrgWQT6N8TgMPIZmz9WJjWeBF5YQEVgmMLwJg0iCC3/6kwNF8MCXNroNmB
t0Dtfhdm/TRTeClSteSZmA+7NI1NoHftYoABt++HlJSMKI+rp2vAq3JSQQKQnt40jTcCGzitVjH8
C8v82zO7fcAwl517tMFbmy3k/2vQ/Dg6Q7C2JnyEemR4Z3egbjIMLEu2TS5gphfE0DFNZj4853KR
+TNWLXRi71tP+37dly74kdS84QnC0WUHw9rhEGfaE5EgBoF8Fdv8LOmQQuRtyEVLy1LM8TYwIdxa
XohM84etFkrjaAuOgEKYbzovwoLpLOOKYGRRVWTInVucLhS4tDJj9cmMe69PjnmQQwhxNcBsONC0
rW09+CXB7inl8CkMRpEjdfqyHV2+Y9AG/mD9Cz0ioeVI0Jkex9097jrvn+W3f1QGk02LakHzBW2c
qrLckzZOHmqAzodqBTJjNewZmMbXVEJyt1s8C24UYB1IEVxqaRNgjHKCZ2BMxHazWgLs6LyMFbIM
A5y83/UxHSAWLarQBjkqiRYqVgkBHPnMy/Kji9Ea9q6K/OpS6VOLxJr2rTdd52LnkwQ4VCJ3TZjC
t2V4b9VAPSBSf3yhmsfP5uhtfuSNK2lMY+OlxZjQE4Dgz5vEkWMKdb6DMLguwKyG2E5oo+eM1YCi
PHTONrJoVbUs0fMTNiFqeyY4rrkvdRBasR9D6baZNQoAJmam/Y5iJLkUmgsC6cQZviu7U5Rg5FkU
OS92UfPHAtHYal49A6fulmr/ugqH5YQeE7WHZfETK7v5DFlC+tZoM6FlSkv6R+StG+X/OoP5TDHe
TSHIDYetf+e/DEwF49wDRkiesy0ZxqrrGGGjAMVbl/sphaYKUrTFGWZpz8x7SbKZODFs2NegEaSg
rSvui3BbCnCYtn9uRXrsIyTc+EyteIWdPiw/MUwt86jAVvPKS/g6GZ9FBOfX0qOlFgSvA3FC5dR+
COx3WoywG1cXu56DwLdNV9bsmHuhj8WkbdNo9P8yRwNr9hNa4UEDPdkOs+tgetXw4ChbPmYD15ju
zHh6QgnadjgAcvgs4wxo1FPGWywjOjd5Zs5Asnr7Xo7tv6Tzd15ZbG0IJgCqH8rm6gt9bBTmsMVL
/BZFKKQQK92TGjKaq3MVFk5JVTiy0W9cuijtXQwW35icfXB5Hj5qK6NwnoZwI+YdvD73kiQ9sVzw
oqcmfW9tBmgbkry92aE42TZy77TM/+Z9cvFz1LysM7kyJSKaOD2G7rRDZKvvPUP77Qrhr3vJn6Vr
5qP1JJj1Lv51xJD94WltOKhCFs+6j7GwCIrTlDE2DpOYpWHpcu1G2KHRqq8jC7SjZsfjiioEkZRL
zpbbhKeaDjXNyJdShjgx79nFuMfXLcXJACm1ZhKyKR3/MLkxHpvGOtC7bSQ7b3QQ42wHuNNTX0LE
cEy+p+1QiU8/JSykH7utL9S77VTc8y3bXO2l6OBftHExAbCHdk4LUObGgbDta+PrJ+HWzN04GRsB
gzhg6ZPGxQAYhxhPKfcl0quFXowfaPagZOcWBJngaXT+PXDQv05mdJXZXB3ZwQl8RkPgOUUBS5t1
GCDZqvJPYoG6tT5AhCZLYckcDp+S6o8Ok7bUaY5ma5pr9EcpG3MD8EYRwvR3um1FPBD97cEj5dn2
8BQ50Y+Mq34BYm0ENeBSP8IiJQBYllVzhQxTrMrSGwZAe0RZxOabhT0kUPGtncZNXDmUnTb5LCCq
ZVu314L+JwS+sEJW/A+iC59ZdrHxoyfupz2nUmPBPbMUIFg7jA61LeBIF8NeJ48xdVl4ANuZWJeH
tXNlArcoc9tiQOutMSPdA5pHriWQixmPSPBgy7chmAKDU2lImLXAnzS7RbaQQyI2gy/hkI7gsLE1
ZYBXxUqOdiZWGKet3WgkNEih366x1MOc04KTCM12WfWGdmHT+dVDdYwjNhIiaUnqACTDSFnsVFMP
S77nJbtihc4nenYGmXBe7FMD5enBk/yyke6T6UMTzewYnu+XCQkuGClfehUuwjK6QQJfoLzdG6lL
DhGdLAkD25h8eGHbb0IjolXh0m5NyOqRp64pteNQuEeLdaiLamIeAEU1LDA0Y2U9bcMObn7N4qm0
GChF1W4omKPxM1/J+N34bs8kwcFzMuqgzMxAE8yu64HM2+g4hvDk+ip6H3CK+p5+j2yatam/VJ6g
JrM1ExukeUvg14IqGrep6dxqV70lOPwbo7i3xUfqV3+Ab3CvZ+Vr3yenWPibpnX29aQXSzVlF2sw
npGS9cIh0UWm2bc+EuWT6Z+kDd1636x3E82kx+DWVrq/ytkopwLAgoUuSwQMueiUNiY0NToNtQ41
E8S/WplMUEHPhVeWCT8MzPnoU/UYaPgZeIZnb6buZBCXZDY+M6siNNHs3hzdILqD9xYabuuX9OP2
xpqmVzbo6ZKw4XvDYtkN6WFQCBlDdC7GeA8rZN+PsYP31bkVbMjx15ErI6eDY6KEJOHkUOl4RVw6
UTIU4PPkl2KUJwffuBeTAOaVkv9lR5MoqdGRN5/KASBf9NEm74R9fGt+8FbopLbVYfSvIlPawepY
BBxWYaJtCWI/QPjc6g6+E5eF2BS8u7G981NPQ7uFmUdCtWx1BaMoAjCRJ9vQcjaF8ojBtmCEEQIW
zCJxETP0z6d+VnRF+NGqTdkhqoT/+KYPYonm4dDZXP09y5++Ont2d05JwCEEjg1kaDjERJsZmnO5
Kzt1KqXDxjCHOzrc8N1d3DoD2eIiMpHPJBcnoRuYLXM8NxHxbjxNUY2eS4LVUtW6BlsFO+baN3Q2
KUrh3AR1B0CoSIqr7MNbhQU8zexN3VtHpZeoZroXBVgPBt6bN5BEMOHgBt3y1gXjjtP/ovH9UAxc
2a0c6/kPc5kmOBpcG2zlCVFTU3gOBpaTSj2RclzamVvgSMIHAhDC0uvZwg0jvaX51WntLyFFO17A
takwyzbBsI3y5CWOWIkktvmWhvkWEuCjqIEtWpk8x1NP7C58PjGhAfENpl5BSyFlHQjPZvfB7twf
vK1y9DuGlWUbIRDSqEN6yoTkzScHIXSKs4aCgn/9YuXdFtbpP9vubtaoM7Ksd1lGo9bVD1TE68jF
nYAedKUmF3yWi4WtInvLIRUnBG7W92z+6yn70rDAn8ho+HSkNm5b0Tin0Mi21kDZG0Uu7yGG6Aqr
AQq0mcBKcobiKqRWhovb00FX733cqCNZ7UhFIsE1TASK95HJ+pwga0INrv11CU9emlNONOiA81RV
iBMDpNCNYnuCFx/3hxcVrzq5lFt3oA4wJwNFNL5W/jCkDFbZmdfSJ1REWUaGRgZRVBkzF4uLfeiG
m0F1+MubN0EkURsyTGc2UROTGyMW1vSI2Vyqr/8H5RT2n6LKXmmWn4jBDo40qyXD9OdUcrp6sxUa
OlBYwWwgFA0mYhXskD9+0SDhQ4yjtRqseEcS43vW6qzUMY5rDR5r0zRuiSARGZzNlUylTZ2jRQVS
lHXu3Gla7IgECncvx7RvnWyqaSRMEb4zH2nK7ANz1KO2i7dm5v3S5KAbl9q7mVINeml9MCtt52O/
X7j5PACaAJRDrAaj5sD5xEsGQwGor4Z9gEYKdTVYXWvst90sc7RjPtI4hXtk0+IB0YBWs/SQoIe/
YVZ/A7mGBjBrKMPsojmoQlLmfePcqcb8cuRExhn6oiGQ+tZ0xZ82RQCQoWqKo+nXkYqyklMXaglT
Sx+iZlsVf6O+uRhcOyAytbPWTBCrANEZAsiF6r+9vC4WpW66C61L2a8RZGA5qKEYgWjfJoX9xcTW
cHB7ET7wLylYJkOydITNC0WCJMNDGvGyIbDBNoZw3QhNHsFHGUujny6DUzOlk3PmZqZ9GxNJStjF
ULkpXtrUJNEc/vHCsKcrMhyJG0/cw6g9BVCb4DHAqmPTtjDR2ePcrSrqCOORuG5JM4es2qOOVJHE
dqEMeTJykZEvPB5UXMLAYstTWQ5hBOLGivI3T6qr7lEcdNE1ojDa6GjsFqnOl2FU8kKqMioojYw8
HOSwY188qGttg4XPrhpK/Lokyiitd/zMJRwJkEzhsknVj+0I7Fk0+jBsuD2awoSa4l9ymBpTxaBE
zEx2gfR/Ti4dllFd870ULvU4XInrGNOtgNUNkUOzspWdeCkHg5cVz1nN8JbvAcAFUvsQjArum08n
rjZpbV1JQ1+4knlA0ikeydL6oxXelfhXtRgEpP24UnD4g/pdaQSTtYbYgS3eGDoaDDd2zsQwEiiu
MfQZkqMXWZ9cvZ/kRnkbLfavTZmiZRucTQTbzFX2q5tSd7Baw50yuNxD0MxY9npa0n4lmj+9TdD4
/iQB5LZeozf2WwurtE8vMnWQOOEjXqaIYLCu0fGYEd1law2p2qHWYpV0d13ZroPSZWmPKHeZmDLa
x1X9yCVOvyT6R7ddfbS1nu+rYLwweLpoGrZqI0JHmYHtT1KPZqk7K+XNVEaIoDjnDWCS0XUI063V
Ubnh8CPtEmN0OHuOUq+vl4DleLroCnGg3fB5iRW04WkJLhV+K/cM3pVVlMxJNB3DbtqLD7QmYG8d
+X85jdBtGw3xFz4mRvkgsWB/5ktNaBtf6cyTte5LRPV7OXzHFQvTKBiI4krWvj6pQ2Aw9e2qd5sI
ArYc3YEp1loW2h5G+LdUA4LnGVOtMkqj8RzDZj0RxwiLu/XDZw1n+tgUMNGRcPrd6xgo/dgo0iZW
SMt5iTuwzCtwbR/KjIg2K5toEZkxX01KwJxjov5bTkPbQiJJQ47Mom1PVeU8LFhw0DX1tV9So40C
KFyI2AOo3zU341WVuQJMKVUFGkmP9YTPyZ3gOs4r96x5s888BXxmebA2B/uq5+Ota1ADlKT/QZ21
Ngzjzy2dlph46uLpYtJkVRJFhUuBAbEqvgEShD5eM5MVJm4gyymeREKSFJeZr42efjoWLbpukqHW
DjEInqD6jPMUM8FQUvv5zmbM7Y3DZlGY2S9uoI2GDl8H/w6bZVoGBLqL3kVanSff3WyzKD0qHo+c
CYMUn86TLppeEs/gKr9Hg7fzRhxMidXir2iNlitbDV+ytvhaBzLpkRbqU/IbYFANZp8Cj9M6GiwD
kWvNCRnXP5nJN+ulijynwLy7CLjfpdXWS2T16orVSpEknUqyNE1FjZc5BfxzEbErpRxGnEdqiQc3
FoDbkhwINsCEAfAjie9oTphCJWsiXuiZDFRoVnWO4LPd9BHcMP69pk27m0Gkxyn2k7XhkyjsoiAe
ZUyRgdqVepoHTE31SzQYbz66wWeRJIxikSoVmEoXtYq/EiYH6ZQWC8fHpZE21jXz8MboJOda+as1
sHn0IXxM1btBTcZWnE0wugNQwglD9eJvVRJOq6KPJkTxl0VZtBK8AOUYn8I2eoNTqFYxvspFX9W/
TmEC/xg+R0n0Qd1m79oEpJDYlUPUptc4Y3jM/N78tVtcjK1OUnkZ67tJJK9+n5M4l+gk/s5JsITl
dZ+Ysdy1NzoIFCsOcZyA69IR/J9uzcbGcyGZh6a/c9tM7nBJJNzdID/MCSKlCiSUppmfX0UMsC0Z
XFKCCNeSfFZrogSl/WNoySAl3bRKWzH3LjileHVKI6C1YVJi07c02OYmmRHCopxTJoTxhRyt5t1O
nYVRx8SCKPhAfsq7F2TDTBL+SULSMzpmQ0cLQOqyyRpxjp2S9s6wb6Krdw1OqrM90cWwgYuymD45
IauPjIE5xS+Bk1IBXUdgWN+E3t17fNOw9L3+I+b6voqcbZ1le9u07AkC74AH5KYY1n07RG+uFr5Q
oV1dkpgMJ85Z45ZMCEL7GY+IyMpBGH9Q3H8arvqKuFg83YUyiPhRqOY0VYSn4HO/OZlGPpv0/2rJ
4G+ChHcp08n2qY2Gh3k0wmuBCXszcQe1mblmJvROFi1mR81IPjz+3FWdDpQTvm/u06H60uf4YWPO
OA9G/TqM2Z9h1Lcy6j2k9FAGhUQ8kib190BEO+8diabJlH6gSl8YKfa6ihDlMQqcgzWSbgW49QW9
v72MSL+zGhLUM73eg2Q9x5wfKs7/+C0DO1DsnI+G9mqDkwaY0apXq7cNFihQo1Er6kjP+JDWMQrb
U5mk2TFqpt9SeA8g4Gj3IM3R7ZnahmxFZnM9vD1SpN6F7vOBu1vR1O8E4T6nEISgH6k/ZsamO+4S
0mhDzSJ2qPlnNNyQiorFVSS1o54wNA6+cF705mSMrCxm68uxdg/UnsNCLyGXWfkGevaiKiDiE+BN
MNc2NNojEzLKkRajbFpdEfU9eo0bvfMQqzTlBCal8U7kIb811ugscxLdUPUyjh5/hMN7KGyuJ83t
H2GgxMktsnSFcZxOvtK+uiy6m2n5UGSk2kiVoSjvE8pYXKhMk/RIXmrV3Dzb5tQQs2+e9MCK4LBl
PrB2Mkh8ZPky48psl2pbd/OW+VoX72PDFZQN1Co6cGE0YvBV8H9Vgowew23eGT2gbJg4nzlNWvOL
FHCWp3FjYZo2jI0JwJz+2vL3QW2z7snb9C3PiSodzJ7sCAEHJQ1VkXIPuhjilUMJxkz0EVXsR49a
mBb/2jkwRCOF49bben51+8Jc5yMT0mlkA4X9XKwrGam9gdabmrYjDAFfBRcu41WR6O6zmO0gKitx
qJJpvqynCAhxNf3lgm0u3BuyY3cD22EZd6CLTDaeLLmrpZs4LMJHEe6aKuJBoU99Wr1ZPyzNvmWa
y3RW1+UiaQw0rkDCFgQ84N9UFRDSSaZzFHlXFl9Np22H0FoZjEkTCnqUZhYjYfzZPBdunOP6yYNU
o6fuXb4MBKSws9pLhbaFSQinPI712EDcUTUVoh1aRxJx0rRBk1LX1XBMkj76Spop+4xtQ2cblzaQ
0VtDa/9Obd8jEAkcgCtm3r4UvpbvFFkBmI3TEXu6jN7EfJegZrfwclb1qVeNecL+VJPQk5x8UXiv
QlkkQwsna//j6DyWJFWyIPpFmEEAAWxTZ1aqUtlVvcFKvEYEItDi6+cwy3k2Vl0iIeL6dT9+aIyY
HlazRqOJXD7eVWTWSHJT7ewwTvbLKMt9ve6oiLEj4W4qgO5YKPrwzsWTNU9tUis+zJiJ/ZZoxHru
0mSd1wluCtkU5n1yaZgZTRNuE4AwUYNlmDkjb5N2e4D7LPOSpdVYJdwCJ1NF+0SmfG5b+5pbTr52
gBavCkP/BUw67mLEFuhqsPgDl35iNUUPUEMU+WjuhaXVm0eHOmUs4pW3ToWcj7aX7rtUttsE0oSv
YVlMDQDCnCEoNr9rGEGmQ/LPqzjMbKLa59oh3Vbl3kcvOvJVtf+wB6pFwm74L9G1eAw90LHe21tQ
d/h0tKwBcuefS5vgcSj44Dvue2LJE6cOYFkqWDgxPQCrZv+CKk+V5ITCEBDuCWaifROFqdyHur+M
3Cw1I0OdCg8hl/fRmRgrYSKi6LqZ3a3wfIs9NjSRMh7lwjIMNqbOXjsC34BdvR7UeAlGyACLxqlG
OVkIoKtLWeik3YJk1rl9pP+HTHoNVawfKlBBfqVpRPatWy/EhYthsYvJm1yJFw1vvewwB0tS0toa
g5VvF29OyYqHXNG9hHFC+ikBpZIb16SGPUbpF/tWVzyQ0CgAdYS3jWvz30SmiywSEdCQWt+V1Za/
EMuMGl821VpgsuZObgmcvUxtkG+TKTb+uH2SvNeVNrh7pu1Ws8w6+1XaHOqpz65Gjd/YbOe3OoFg
gLsGjTSDpBlS/pcMxffQ6XpDGuvM3hSMXML+2PN1dWzh3AMahIPRyVHc28p1r1Vg+19zFqgLFwKX
6d9uHxF6Ot8/+HWuZJqJjk6ceJNXOKxG17QQt5p+cbRY4lyJ0FQbr7U5XaOOxtmYdpkTpE6Jt73t
P1uq3//C/wxPOYmzm3Tz7JAPOd0WBJTQqGMOxz5sv4i2q0MrfYfidoNAGl+wP3jKrVk7JLb5JzKJ
vc9D3TMMugFh6qLyxKsKS4Y9s4G7Q70pUWVIrM+DNNJbJwdCLx0G7Tvz3oiFB74X8hFPO/pw3+GF
Rivv6VO92HVsv/cu1z3Lp3mvy5J+P6ipP+URq8QAJN2JZX+56S2NQs6fjKo07Zk/PaQdjz9DVr0G
lu182OMAyqKRY3PqzSleG90wP4K47e7JLIkWSwapHTHa8meedf6OwZLRvHJYA9hNVSwWBWd4CiPx
PbYJR0jl1QwpmF3tK/oHfhDyP/C0cs96jquZaLYIxJMJo5OcO7uJ2eWRz3xcVsD19S7XPHpwss09
iSD3MEmn24+ZEweIxfxi5ATitDVIHVg9tHQW0Wdax4jfK+zDa3uuWOcEDYigRIyYz0CMbCnOLsnj
W2QxiG4AjC+Idjk96VrFbgP34sAbMi8tIF0Iv6wvezBV/ClDcHaLhdW2rI+wa8v3PO15NKvW5N+o
xGgi5jDDclS5Ea9+2nPqc6vi/N6JorjFBmgIuKs5gd6E0NzaoHrkgHMe/gaE/G0gog7BQbuSjyY0
/jTv+a0wmD5VlTEDT6zSXTb1HuSDMfqQEATX4FaIU04sZcaWG1hc6sfsBE7FZowtbN6WbEKhV03c
AGYqSgaCztKVzTn1CCgr+jl3XErVT27ZpKoy2kpkn7YPK4g1gbIgPdVVJv7wzXx5bH/gzLRfKSrM
2RX2uNWh+mtkQfni0ANB/JfAvWxgWvRexpZ8BuzGLg4KCpfTlKaSHUpCtgV+m/wkKXbb2sJzNoxm
szOGajiZccQ9Ls1/OQlRWe1herO1aMFfD+7JTPv+vzIfsAIruzk4qTUcp4aZwwFktJ7jcL6yoAhu
np44/qVvnIIId2FIZO69L8oAJtdyqbCSUXaMcol6ttPcvZXsZ7d1qROaJTEBW7XBIs7suUixliqH
f4zHeLSNBgKy27Tz2otJleSmvYD5WwcYMxEtXBEJVd/W+FBp+khoVrqEfPMX/rv3Rn+Cd24Gygs2
ARdRUJwEpVXflafCmkry2ymG3Chn+TZ7EXpMWlDkNdjDhfyqePOdrr7kS8IExcP9NisKAjgms2k3
MZzAZQzQU6s0wITfh6NBqVYFPtkoOpvyQSKU3jyyhdfEyngeSrzYEyYuYMYoZBF3mI6Sob5R61Dx
HVLQTiknYfPMvDFATkuSqM99uh87+5c7WBTs8pR1OdQ+kf5qhyDHL3dNIPglCDsKU8NwiJb8TXqo
eFmgiFUC6Z7eRHHuLCv5cKIcNikpqvZG+Vd2SCOXogInmfp/Xq34PVJwinogIgoDeTjs12xy2/bI
KkVUN/6O7hVzt6YqTAXizJlEj7CXzeQF3LHCczyJ7B5C4X+UBNkRtHAPXFLFjWtdsRogeuNgZFr6
fvCO2qXfg3kI4TWs48Qqz0llQzsl9K4o1whwtSdUJAClZ/mG4FNmebM3DC3Fra6le4YozpraJ5pr
n2vBLXQbtVaWYBpOw/XYzu6Z9UF94h7ofFSGW+3cQbEVyQwvLzdto+dd6eQ+GJma/smqQ/ZeK1BN
PywRIQ6xYzn6rDbfDLqGDpbQHW6YWvNMUB6MvyF/WbBPvkD1VWPg/MWpWe7oEnFeogzWmyGhPzlw
psEkA2T3AZg3XfY5kj5rb6ZLVeDWD0UAHM4249e0E3gQwh77MSai94JI6cnvgYZbXDSOzTgvDrgP
v8VzVKZld+Likh69ueAN1VQxPJYpy28ibab3aXbQjYHhLI2/dRVtat8ItwTh62uZDl8tXxrLRYqv
15zD65zMuLnaFC78xjIbej9QL17NkeoElmeJtfNnwo0AbTx0jTGYMI+3rIVWoyGogbDq3MswBroY
JruQ6tIVQXYqVEYzncRG+vGM8Yn3ltmr6t73LONhW5gBP7JflYc6mbKFfDhFTyhx9jrQxouw0gRH
N/8dZt64rgPqM0QsfuvOEteExoH3ymzIh6o2FRhgAK7+cnyzofFhlzKHhsFfEub4duI5u/c2otfK
EDVcaGuocuylmi7NbIp2NnzngOvc4unorMyZ137vDhV7hTT47Kg+RwwByKXWk9VM19KSiQcqrMu/
Ytvun5PIFbcup+yHBuKvfCpxqvbwL9t5glNEgoZtrhg644O3pc6PVaV5xhmlrZOUzmQdkZ8BRegJ
Q6whJfF608rO1BmJ19wIbLjATo0agxSNrxB0uXjNBJ2mk134ElfSYEfbkKaK6K1zZNMQOUrHjMp4
ly0P13zlIADDyF+RdzaePWVIQdpRmDWbUC0gr0LSx20a1y1/CHMsv1z65vAxWEsx5UTpo7vWkBL+
1ewkr2FA75VP08Q3dRM4GXKjK8ePkanEuXuoKLQrsKLi75qi7bZfam4piwmTgtW4x1X/MDbSE4ey
bcwLDYSs9IKUFj82YqXUJ6u2j2SE84+omaMvJdFAyU/4wECfTD53j5QH849ATywOLt03zNGsuK2v
Nioq92JyhlO1ZmfjXbnB+O0rmiR2BOKpdBJJB+KzYVoy8RpdAos2G0jXhOgrSlGpL4ycrT3p6dPH
qGLwcTTai28Y+FoTdlpvWCWHq+DiunXQ7dkUVRIEZxqehs40/nr0SFspCYuq5pYR9ILBXHnYJnQd
XtNsxCGJl/OgbIoFqWaghD00BS7AmHrWntY9zcVXetUOnZXdcOoNqEtuOGAnp8Rx/PALRrszRdPT
m2U31t8x7kJxbbJoyi60KiZ4nyu/Md6Ug1RD+sMlMZuTrGLOjMh2TyJedb270HPkxOvWFAMjXZMW
1UdI7vlt4FH+IRad3GLQmPXe8kyo39WozeCrSQ1FzrCIrH+gx42toTX5a8+ReHkJCrlxCApliU9a
A9bfcGS9VbVBvc8mYsd5Oc7XIAlI+I+pzd+4LABOnAJLLbDbyJzhYPcKWFJN9WCxn0bPAKOVwwWj
szqlW7cMhuWoZLgvkbaF+kgYYRY33uj/NYKeYKmmHuU98XLMxoCvaAZiP9x5Kxsz2sIG1igLvjvI
r9BMePi7DNq3J2vnTwTYxHmd5qkAUmOT/sCRkM5gToNyIenjssW/HcFUO1nUHKtNWcYQD4qI+/jR
oXSMobDGDbcH8hq88cowm+1Y2jjpYwZPWqer5qPoCnVTjqvuRp0m0FOHLP2JXJVVW49mjeA9dRyb
Tqraj1aNKpPtWNclVge3b1Drsv6pbqDLdK3ktKCfZhP6BOvt2Ze8djo7/mEj5Bwa/ie2pTw+QMLP
Nnag3OvcS+fTgnq6GQzfu8FFVpQGEb0G4TsNztqzuaywVpfYp62svTceGm9JBd+u5Zh6cErSmhkk
bXxPp5ruuq6OxmNggy2k3IFoURa4zT62AJStGnvwP4ssnJ6DYPzTaIfWGiKBzG/BGALMrQfZvVLp
Oh25ZyAJjCPiQ2Wr5MwjbL5XsCEPRarZzGS1rzeGjyPF980ItxeZ79vSrPddRuMCINDDlpyK+NeG
5fSos8J+c4eIWEeSONOBLRFlyzNWIztFMIpgvEdjEfxxHQrvEQZzfqVB0536gXW6cLP+D22dgKzK
2USdyfXdYOKHspQ68x0ElP3VhVz/V1QkEXJvS+xUdFBA4GdSFT+2wSg1UQK5J8WtDknTXtoK13PZ
6ejaNJq+i8bxh5dq6WxLAiiBq5JZ4AJ4Z0BZg1u54xpd/9Yc+8fIc23aFfJo53P8fMZNkRMVgIT7
W1cckRuOMqyoieHmrEF9Qx7nUqUfSAX2q18LvOp53eIgifF+prGf3duSVtGAt8YaIaLato2fnIkX
O0ThoaTWeeceA/rQTo5QhKrJwpGrKrxj1QzWnqIHOiUCK3izQueTQwLBNDWATxp8NTAjiJxehv1d
GzfYP3LFt14fbUAQ6zKJm2NKK9bLIL3+GavFSYdTS3alQMtrkVKe+CwOTxavDshljo9z1Ysln2E4
QV0d929yBIk3zmTrzZZuS9gswxl/kPXLAVD/A47HGBmltLlotwiOXEj7xXpS7DIiyKeqHXBcJnLg
5WX11auin33BX35mNZ6CzXJJuPC1prNwloM/a8an0cZiVmore+q8IXwZ4ib8DyKyeLJyKAlr3Izm
GS7QwqHrp5PtWj8UgYitMzQUW0Cy0Me8L4OvgSJs9gwWq5ic3u131qYk+FIqVSeegqcUPsQ/nTKZ
tPx/dhnbXWuNGxHUQV/26GFO1RGj0D7GaVwoNos3Ne2wlQLVTLPfHmPPus4Qmzsy2d9e4MMGrJzh
nTi1/2JV3vDf6HsJJzqDoRP5MBdHC6nJ67ziTLACklIW1V95lfDWtm19a1Q3n4McCSiuE7mb8fPt
p7IarE3t1dZ/yz4fJ5b0e4z1ZIxfqUTi5ylq5R99bvFw00wE7kUgeEvqjF1RPPMBIuKxU8sWOuFs
5aYCrgD2j3VSSdl8Oo6MjnE6p/+KCq2RWEJPoU69rI0CZft6LW0luNV3Y4YXVUXFn9LMrTeDM+Gc
W7RwUwOB78J0m5UZDBgewii6zVzYl+PEyulIEMlL0ZrFS9NzZPC0xZg3aXf8aKxm+ANRYcIAksmb
OQj3Fb9fu7g1iK+TiiV1HprdX/Ya4Y7ycH6yCSuQSrgBSm1y+vZOf+hUnZyxr/U7XKopS/i2fy8V
ipU02MEUFTct4NkswOhbE88SkZmMIin0QyjUQsUfo/fShNsO0s49Jjia7sZg+2ujjPUWal0OSS4d
LoPBV6RzDKygUfBpJBbfdnuTuMKO8Z6ASeeUvGPioI5e+TcjeOk4W5ik8rsOAVgW+JlOpuFZn/QO
wptXzPO+APcxEL+CSs+0rlXqPI1FMuxqF18BxhomVlUA2XGsFO50aR6iYtZU/hh3M4tLsEE5fPYy
DAjnK4npnU/5JFoGT2KXH7FpRS99Rxl4CnmImjbUt9VMmmSXFjJ/t2uMEkU5vM/jGD2ovkW/qcgz
DUMd4PeVxaFDZ1zVlSQkRXUXLidignmcQNeyFs0kc/xDO0bjmZkV+UjM4tgIh9Pf84aTELZ4RDDC
jqH27L2dBO6RF077jnWXaQ8H4M70liWOk3oH3KXst7nugoZjy+fo8atJBLHv0C/xeuNH/HCmzAKv
gv0K3Nh/9eyk34yQtNxpv3s1MjJDjtANXYE8i3j4sX7PbDQHNwD3aqjmb1dxAYalwet9MYr3G1l7
WC+rrrpxkxnZvCfZHyiqb05QOsdibN/MvleAijqJuwKYWtAJA5AawFPCNs9StvkX5xk0KAlsvM+E
f+b+b9wdBqht5NG6nAq8H46KEDgb518S5aTlcXAA5Ym5uygv6862bU7nllsMKUuTh1+SqABzBUE7
5IobBXr+Y6r5q4SLiVEwDnZRjJDE8BiewU0zPMEfhKfRgtbysVvwuxjEJyRm62L3rMc9C5qAo5r3
Mq3/DdkSUeZP88NlaAmPNKgPLBdWvAxpcRWUh6GnLFBtbJOJ798CzBqvYaSBWnTGLLdTwBZBJBz9
LFjlU50X1kElSfA+Ln0k1uhTA5U4l9CY018O5P9S3Cw7YaDTto1BT7udjHuXXj9W7BYmc5m+OZWq
X0y3m1YREvKz4y/5tRo96pTGnlj3ToT9tSqDe4yBHE+Ma5xjRZpXqgxc8wy8M0minwhtYYtsNm6Z
YHGQTGnNYgTvdZmQzNbuWKCkBwPXBiKA80gzVwGO+J0X3J/GK38KhWJErPsibVz4xsKlqY0Yt0LU
0og1vBX44rZ5PblrgGZcmKAhoR6nHagM0wmOo8kLGb+LdyEpAYbFCry3kk55pl3DPheqhIAQtQ0o
RekVXDzjNPiBrUqMMGYLGO+oEQRU4UeuQyaREB12e3eE90dg4CoJZfaHIlrkXieq7G/PhLLl4JsC
foE3h35D41qxgKV2yTY0WxGHBUzEsedyFRmDj9i11NlQcOYcrIbIUS6s7I5+uYv04SsTbrTK8lD1
rd0dDDa0FN62VpI8+dS/fZp9wyPYJyS1eOO6MElTLuoXxUILP3QiX2PWWj4AwmR+tzG9IyRkuXi3
XJXekLGHAttlwyNANagJo76y3D+F7t17H8R4Q8rRHrpz2c1FsXXLUSFSlEPwRVKh4PlhRMD3JYgK
o4oOvUCvNNQ/IZamwTqXHQtloob7SsNTI1Hj7oc0A8g+V+D51ksUnhwyYKKn3NE4/fqyzO+VHO17
CKgMXwBN68tgKkgV+Nq3wy1+p8rawf1j4WLjY3vC29KmWCEVoZqBO3iNlOoCe6AxI7+5grQhE1DH
W6cuRHJhSMseaJ65f4vjRuxrSto/rdnE9cGVjfTQkHVjsqktGP5s3Il3zl5Bc0asim8MPMUmS/Ur
bL6sfJjC9i8ARuNxP9pd8p56aVavSu4ehJooH+92PBCwzJhGccbg5I84udo5xDre8rpu1pDXpHVM
Bj/KN1mm62u3hLxiyLSbuqRP5ikZRXpnqOlpOOlTwkOxZZnRGWkNGnsHapds15EfTkbrAATHVs9J
ddEAvh5FSG8BN2Ua4iIaosbiKBq5MstwunWxNv5MVcI4l7dYr1ZBCeufE7iGFsBeWbHNmfuS3UcQ
0pflMggq7bPXV/1latkdYsODUaJ5fvPoWLb9U+La1R4lxDxYbt4dtJDEPIrpOIfgs0nLVNs4kD+N
cIOVmiq+XmiH45HjKP0MYCNtTbps1fI90KJa8GfoklPRgYesDK86iCLyN0PqVRcOgAQmbX8aLPOO
FffQFi7UgkRRIdcatKFTo7kenGk+YwsIf5Tx/7SN4BVZua/0/MLAIGhpmswUfVl8Q7TjL9SUy9HT
kBpeCnB1pvZYRx9par43TvQ8y4o6hyUwPtkjtF/++EBoC+uadO5Pm4B40rA0O0fXqM61WtdotKxx
0LmrqC2IgoM19Lw62gwF1N++Zt0S2RPcsKZk1awil1KboCXN0nxWCOlsQQfkq4q9hgV+eec4gnad
CitJb9P+nbc56uioe1znfLQzDVs0x5xL+9MPZlp3QzkUuwnKy6jUcB7ETwRhKtSzmiN5m2vqj/HO
01Pn1x+YOb1bFkIhSlsC3YUD+wBLAGmCKTePZYwtWdZdSebA959RQ30WlZD9ORCfM9SipygkNWok
wFa4aLF70RmowZh24tHek3wn1Ory3NUQjzA6Ucs5D29kDjxORMEsYrGdaeodldbm3px9HE7FR5bm
L83IGtAbeG2zzCw2eAXA8Hr81iwnYsnOb/Kb4pn2qFCKgc5QuzfUhcEdRV06lRVk7ZvLTDZ8zX6Y
bO8AUaCCtQxOICLzEwTFPbIt44EwcKZcpVuR/lK/LZXLUPxmb9OLxANjqf0LqHWchVq95cI/ODFh
qTgDA5gUuCSiuXuitTZ6Gf2Zlm5uyjvOO679g1EBN03j5kAHqGHtCt91vz3VKOetjNgY80myuwfL
BbrxDKcxaCuhDJz6IDcWbE9DdfDSkFQriN5g3UoWxk/xICnFjeG0kXenquFA1hTECLF6dOCaywtj
pb+cKlRoBRBKHBZZK+mM6kFDsaDJXdBDlBYNT2tfcDYTvE/YZZh+hSyVhwypyzKRyLsUcXkGbwEL
JreXBTSqwDZSnGj4mNH3VjNSXLQB84aMM4n6UdsuvGObQqBf3lDjtfbT+YMxHMKBwiOGxYHm5mbj
Rwq4O+V2JK8zdpWa/o1SrTOrMxCrVX0tJMCTOmy9bcl5TPsxz1NoNGde+VRpuGOwjfxwRLgKuDX5
QdI8m6EHrns247NnYvTX9oL3CDYJZonVGM8WSnKTHbmlgxoAw7mmT6BDNJXla2eZX76NIbzEu8Sq
1e/sR1V00feo5fThzf5PkyVLUhRXQpHAlRr8ANpINIhTh/TIL8wXX4Evpr9eJf8FBQWXscA1txpk
EbyWnjvS25Ax5KwFM+qakZNY8bIATbkHrUdXw+DC1Gmv0z4QrAWYKc04Y4lpFSDL2Qgj1Vec5NiQ
UXFyX/MEOf+ZY29fmTC86wgZe0sVeYdNfc7Axkf5lyVD+yXLK+uvobIfNWA8W/dGP/0qklc3bUVo
Vwhbw38EQQ0wzFFxNnxSLIUblhfSAWik4D1wTKTUnpumY2+bkReCXTJXmWxJN+ng8e9FndhNg/dc
c6oCTqJ9unKV3MX23Dz5YrHYelBiq1TrO5cv1iLtZO+nIJuOdVfLCUoZMLJ0SNUVnZ+mmEITPUt8
4jIMVRR6TQbRIB0CU62p3dlxPSZ6nw0WbirJz6tMYPVEpAgqz968rYfG/GzdsLpbImkYiUVwapuc
LqKBUsq8K5qn0pHZzkwaUGq6g1uqwia8khokTZjp6JA6o88SOKw4WRvvqwORsauGFPO+ptj905lT
c916MjrpDrOxM9tYBLOezVrcIC+knbGWLZqOUbYLt0M6G1TXCK9bXf+2RjCxr8kZfIOShExb9lsr
GKqdJ1s4Pa01g3yb7DvNamLfucs/lPB7CZqZAKwFiXdKBI6JdmBlGbt4qJJw3LI+sW8zwK09vUUp
zWlu8cQbhLhn5hm7rstddilVcabrRV0p1AByStT5nnrSvcy5tdh8+Xtrm34MP6YxdIQXeFTCSfYZ
Gt7f2SCtQyzNp9CQ4JiKx3TtEAOHrkYQk1kguugA3ZaFf1ORjXLDL58QO75DBup1U/fmWzAbxa0J
QT2X3igPzRxHUBEwsSXCnS6CVTqti/2twnn2BlLR+RJqZNWVKFidiSmp9iRcik1n6Jjj55iBWvLM
4b8vMbJ1Ps5CkwDSd5CNhHRsShq/EdFzvpQ1vhhawPXnO/oPm0YEPTVp5b+ujPs/aEA+FnGygCBs
EWFM2GMtPzvjMADahVB6MuLBWvs5Dnlb5+PeM9Mv6kQqMjSpBh43TxgKQ7IpOn6CW49piSvHWY0Z
Rs/cTvc5F96Ldlp5NnTvH3LiXeSGQfthy0iOQ10ne2213qkloboPAkvvxmoknwYfd2fn7N4mgrtO
i8LHKaztC2zzZpv31oeehvzgDu1y+eQlkTGRHnsous9FWxIqSdhC9i6fGYff4wZaHb66sig2fW7m
3Cii7zQLXmUetlvWUPa18OAv9HO8OERb5S/u8iTGahbEfKZza2uWXPlyDyNGjL3LH2u8NF0YnwYH
3uWKXcWjylJyUFEQfbMniq6h4xAOZ7t358ZRpHS+ZREC4IQjVhBCc2JgS3YaZ/2KejhGMMgB+86k
3ttuf2X4QJketzJI0e3UUF6cMV/aoRwzPQA+834zLLeUuYLpqbmir12oHYSsIvoTePcY665MGMuG
7MUAU9DL9keR51o3SnzhXIRebVJ7RAQec7KRX1Kec+o+YBKw5hpXA3Il6do5OknL/DRjMFwO6621
FNzlUI/PbqH1Xtctmn5aQ300II0NMJ/t9YSfn6gKih5eF8ySTP6zwlQbGVcdBu7Nr7BXMHDdOkb7
Q9vrZw7xq2s1P65Ghpp5saIXQLZ27A3vJ3Ez7XldGBJd146vLrLW2m8Gzp0meA8IsCHlJT3bEHFj
zxdsiXiDty4nxoHApoQitwZu7OVPgx9ml5sFARLI7eTJ8JUJx/ieUgrYux5VSHTmqaITgh24XKWy
PI5syVaNR72QgCkmzRgfFiTaXLpX5WDpLMXZTbljgGY7R7X5rnke25SMG8ZKo59/w54miwSwVKLd
9662aA4rj7Zmf4ape+84/mNGBR/d/mph/YN/t3PJndncuaig2kVT8aRdQhZ51761WfAJrhlTc33t
+2w3UIne+vNbIe7C6gFIhVc3k49B5CeV4f9S1SPmiq4zCP3kpnD99h7PFA1icwZGcxAsXIy7tEvc
ccUfcMN/c9/nz+5YwB09MMFANiwkgeKF2CKOuPobIfOjUJ3Y2I7zz2wYSZ1whDQ4VI+hxKJmZvLo
Jkvhj74tohx7ia05uzcrIBMwMDIR0iKIod3+DRwbcXmpm/Vg2s0ZTyQotSD0wA4r3kb04BC+yt7a
mH1r76cVeTtStb7Wf7TOBGDnDP0lBbNrjzQaVV15nEyp9+bEzttd/Npu7IS84DW8ybF/iifCDl6f
/6bkSXYJKuPOx1q9I+PSYCvmt+ar4myNNTqAgXRE5NaC1zMEBxXN96YF5ml4206VNzVCtTDd9BoH
BuTyMHrNXKiVLVVbXC7lYYHXsGU7TX79R7XJfKit9CSFa556IUv8yYFYD9X4VRoW7xlkS2Dcxg5w
jgddX/x0k3MxoJMg/wEeoB0jLJaua+Nb2fA/kP38tVVyT1h8gBp8FWCNQ+PMJLCXK24AF9cNX+hD
v4iIBV0YwhFiTurIYSWEK53mjTDEKjJoJmNIOHOGBZsA/9dQKlyhapMEzcVl4juofr75mlSGB2p5
59bpOaX/ax31cbrpo2irO9ZuLH+6bdzzPRkxpomy/aCWfN9zgrBSpUspWq4gEYF+KS0y5MiaXVCc
1Ng98MacEsmxVntLcnj6b7ALC+hwuzRgnpnYzgjJA7fr6A/Bkd1sK6Jdy82JqYAOFCygqYtEZ5iU
01AwiBMPY0v7HemONby4qz5dWzACsBBBrp/WwHN2IgSpLH33zWi6/9y22kIsOPGqIW1g1C8Dpwgt
tPajRliRjvOEqkL7Er/z0RmDXZtH724DiILc1bjq44S2T2yQVWI460gSGumN4gelltmz+AuBQa8W
3oshA+JlCY0Q+Gm/ywaOajg88sB5tkZx5YC+ZqE8SzN5w6EOJSlARslal0/THLMOHZ0bvS0XowaA
g/L9CGxMen3kXzD58ZkUvJ377tYtznGUYN4oIHhW7MnTXRiZB43q7yEFHIO+5MNnQkw3mAI3IyQo
Ixm+8QkkD5bENdvaOj5i7XV2VZ3zy4qRHkQ/XB0pzxUl6EUHd68S+rcaJXuuEA8isN1p4H3ZmZxb
hguPdtHARVmMp9orT2Yjn9jQ81aP9a7COYPvAHt55VLLplr/wBmA7iRPTUX+zppINQO0Q9Tnk3wI
Dc3EW6lvnqBPUoUQvzNyufRIch+0cswSxdswLat2zQ4nD5F3Ao3CwNteMXnjmf+2hNx0yx01mSQd
gj3NWDJ13W088enmwrjVaVYeg657wxaORyYYBbCIcgPg5b3wAfJOVs57Q+E0wUIA288kClgJGtE6
NiZ+k7wHknxkWSyoPjyY/FRGhCBYelfsdpu0zj7KsT0aGp16GCiC5bCp8/zBRETcfbI3fj/vemP4
VGZGPgXUVF2OMAYVdTRlyMAELbvGQd517FUX+MAYPdsmfBMzTl5zc9zpntoVH0hTCNh79ICvBFV6
irDOfqY6ftYTnYRpSqRSM/usWgNffdXAm5XuXzbb75DVriKt3kNi+2rs33kNvPC8keAitsm1EZKB
jZ5tIb3a+DNWvhf/VLn1ozvemKjNQYDAq9n/tSSliI4xlljRa1zy8RtYjXp5xVJxOGL15BXKrZVc
DXk+HLOwNpnI7oaawSn59S1NcJ6HqKKUnPY3sy/uqMn9Ingfq6ijUzLQz70eWZVzpfan4oJt4ODW
445l6MorzKfZt29uHt7LJYbajVR0dP4lNskhBAZNQ5nayUC+Ygraaze5Aft/xpe6irmvKUTcFbM5
sNv4uRH2ZnJxKHg9eYNRvsi4/Ira8SAz/6Uqx8PkqTUYQ3zqYF+cBMaCt8GZdQ7ouFtqCV1zgjsm
d75d7fBVckMFJe08lYB2fCu/O612V82Q8mIiR1ra7VNZo5oNJMwrzOnWL/UkK9vRD2uAZu13F2+e
X4v/cXQey40jWxD9IkQUULBbei+RokRJG4RaBt4X7NfPwWxfvOlm0xRu3cw86ZfvaWPt+jzeKQnr
swvTU0QVSDEnLPxin0/8DRXjqNlnNO+K86gzG/Ym9Vq5eYEYDQUuesvUtHMckjYV+/LY5pJQSLbV
UwBc2muOrSTiblnjcZy4bxbpBNYD8Xyhtz67Stdc2D2e4ZxbyqaYtFuAOV6F9U9VyssYhusaWGtA
f5MO17JqveFpasoNgSlSDdV0zAUnIzIAWwxeGKCGUiPUT/sjGat+pu8ttYoFQ+kY/K09xi/PAyua
G3irue2l1Zc5u8kQa6Doxow0LoxILf2J+qbdki6kBxf/2a4apb4aB5OjpNG/TdFv9L7/QUUjR1VX
H1rqXKF88G/L9gbi7mBwaKem/a8JdIwidCjoE0tVKjje9HjIUCfk1UA3XHbQBxemya9cMiccdSe/
+YDWPPYDkKp+/FD79UX1JVSwl8l0Aht+cSucNHh7GKD8Fwvh29abNSa/C7eDBfnAR1D7Dy4K3yLD
GxXzsS7m5ycEs8HfItr/aiH/X07RvjQdzmvKh1G73nMl/4FvBGQTfsqcSogiJkQCTwE1vGMvXwB1
Guk/ZN4/tw4g6Kp23tycOUknZ5jV2u80TOCRCpY+QXehYoAQLM+5idM1tYct1nG8gyGuqHm2j5Lg
oPX9njKcExMKjNG3uG/hdsjXAIuigDnfe+aOIfPcDAMZHWr0KuMHlPExVP1eOOpuVGjlIhs4Fykn
ctJwF1M1tMBxTPGAv+UCouHXCtd6o/jt6CcPHk42ZvTs0avqiuxJQd0ukvJXBdYdjlPNFZ8EW6n5
zwnPeToi6eqdjcyYpg2vILMnxFtABB20z81QHJUE54eNaQOpkj2ZzXoipY3a9TG5MwbGBaONra14
wlOZr0wdS2HTHbEEH8wWq4yRbKRNc49JChivz6rQBmjwmPiXaUkRp12+CpNLiVVccXedGsEKaGhX
SfiJ8f+U2nIO6+QH3Fl3y9fuASNLbo/H0uv+iENtsykHb8aXUw+2ikg/Lc7DsEvs4aJlpJyGZuRN
jSzjddDwKoz0wt2mQvyaWlhsulGjsJfihM7HQEAnFw22oZ6CU6/AH+JyUOXsy2zY6NJ0HiN4kwJ1
9C3a4KpigwQqzroMBHoX0BSoMp2Shj1jv9YZpe2Sf75MfyxKN3tY0hhN+BV2RKoGr7tUUeKwY4n/
hnE6ctweGyeXK1btZN+M2Ntr2nRqgfSiXP8DhoefzsuOZoBQ05P4jpufiA3OGJqrTpSHXlYHAyca
6eoP2UVYs1EjNO9aM3awwSP8OTdqBoaaTSue2tvx+BYJA4wVeAeJZm/2FgNcNReCwwYy6aMBFnau
uXUNQFsjQ5F0ApkJ5KwjTszvizWgYV/zxt22EY/VXJEcDj2HI6pYG4rmIcVSRWcrDR4Zdr5dd1At
op8+oPvLxkIt8NlZPE4KA1KUE64wjFE+QXSD7ouN19qrKtHuuMCIrdKTJrprSjUoV9C/GZHXDzb1
eNahAdA3DvWF2N1zLr2l6UlY5/IoWvnVm9wA/IgfKDv+uRB6sMWziPsV67Sj7VW3uc8AOxYDVEQP
rqHe2qg+pC7hJdCMckr5JRjdE9S2mIrNMaelINyxgdiGrffd0u5qgAHFyXx3JZOun4wLp7SeQDaw
USfaVjnXGpgVl6dqJ/Xi2o3zH0iHFq9xbh7VmGbFk+VW23jSr25lQ6jG9xd1f0E0roPGXSdOPQsc
BnqChsWByVOyG4XssLam9qBS4DYeah4t7hEmTjgsrdy3CWgg6hQWQoxrkBtwIqxh5+CtWXNj2XNt
2HF0R9sc9gobyNzi2jwJOvyIrWV0OKN/uO+UKpZreEqHilDaHG2n2QfykHTOlJXv6F7cTCPu8diX
BraGLFpbQm7LiHEXZ2jTtldMlOYi7J1HPk8tdr/FSfgsmbGMiXoOJ6cjJ1ipSf8pteAiRbVLSS6t
iIGuRVA8vKx6CqSxMbNuo3If2DsGQ4meOaij3mKZB70eK0AuiEpbH+vesoHv3AkaOOva9/csf7qH
XYWvdUp+rIqupRjLw2BJbWHwqF36zrw/LHlL/ke+OSVlYEgZn5HhcNe1R6YP7p3d7OTDXb60KsoP
eTS85oW2DnO8Z8SeVo5RnRCN33GM5StNtuEc6XyHzoiBs8t0KEEjCyWTGAIneFXal6zrX5FwnJPR
ZgMGuYqlXn/2VbxWGY4CZ+LBbFrE0Oz8zZjvp8a4MwCCpNW4J3GCK5YswKKkaa5w6z8Me2RQm+gT
G+rG55ejjOGpNrlZujiOYzYldCQTt9ZiOoN7/6Uus4smmZYbnUnbwtG+kJkbnr1Wf0b2wg09VuaW
P+iTa/wDfBnzBimblY0llaSF9hGBO6FuBsNZRBZ0TV4KRlE/m7e91l9PqX402FOmkRCrDormikVz
tgBfdR0rEJAy0Q9s5vttQZpiMdBAtbDV8GtpzqflKoMlPouVNHvg2Cb14pk8Ozvq3MZ4m4gMf1jV
dmiX2X4a5dkiTbasOvmUZn2+mXSmKSscnlPMf7ZGgCVy5aFAHdsajadtgwJjCQHGcRO00XtA9HdE
2V36o8ukLeefdgZHVA8+ZDT+SbrOKBVTxtLQSUr0jfuP7fOv1me3vhh49UGGyqXGc6kmepa4TW91
bIrcc6iGDVPxrvFJL3w1bsUQP036bDntc4h4Br/4EmB3a9bYx8w9j2VQf7Qz0xQdLkc89LC3QW65
tIHP+H6XPPPCUpD2aEY+dJrx01WOS/K0wrJG/GMTFAQPKVl9JUBFaKWV3qknFLxGTJ+2xEvfGg8M
ueV19rJuEDP12Q44epZGMbyvjqFOltYvop8MAsbCnId9VfABizQfd5Jep7VmZHtmIXYlkO/4L9Fi
gsGG1eB2F/IdBz1sCSmnczsuaaSF1dbyK2ugqM04FJJ12q+TZQeuv8/eaD5HprfrgB6snAxbHAn+
sxH1kM0tHHYSf77wHLH5n4HuKP8nQyJQmCJAvfj4UCOsKcOFR9chAOOww/rFcZCfK/7AReH6d2zL
0DccXERJSguLFPQZNkV5UWVEG5UNwKRF83VgwYsCbcOC+5P51WtrqX1p8p8mVX5DnVt53qwTWvEL
ZuqN0KI3MC6/eBF6UCMRpZFJt7U7iFOs27D55dPL/1Rtjy5irxt6tqUuoFecu5plJOuEVcbSDMUX
Dbf20qFTcjXE0LnFHGjXfKJaPiWpPYrmygrcw0QNJa7db5mGrL8rrNhufRxLxTPS/PSBme2pTZgX
UvmDMrpnZ0rv5thdiLdevZw8i2zo/RGly8sMAUVbYutY6buWw3+viEctSgxBYZvvUGPYnfNjS6Z/
XHjrZet2A6UHcCDKnNLADAogV1iHy0SRXC3PBOLcNrB/Df2il1QOII3AAbOjXVuX12rIrp1NPsi3
FMxj707p6XoyrANQB1ZLRPDA9c5vXeS+i8gKNqCzzhN1x4CQpxfFSLgqBvpS7TrcDRkmlpY2ZQwF
BLyMezKhN/f2uwqmYzrDZRpa02VbsJwR7h4E8KsY/Y9xAmukI+Vnfh4yXwYvoNklF11wihYeWtIx
3Wc8f0M0N/6O6/yDbKS9j2JWVKrbmz3B2jZK+TWiQRWoUZREpcTMQudPiPY11IqfMuv+ySR4+Ja8
1Q0bdD/HcuKYmbl3HFZ3aWVOay+snZ2vMEm5EJpMyAyIuMEv9dLvXjmch3m5Q8FMuSCdgSggynZD
Wdo+L/PgM0n6f33Z4+ucBctK3vIBvnTcWF+BptOQNdrAxRIOxbZ8kKw9trkiKuXLc2sIbR11LIhZ
Jum69d4H6VveBOy8h2TRt+0ORhAv0DXjHTVmnDTDREWoRnCamtd0GyuKGUu7NTdtX/86OCFgEoL1
hcn2Nw6Ee7kkmAtfpHu8VeDM0uFmhNzOzRhxKvUwIGR18BoSDlr1AhBe38BvwWB+bSPdooYKowu2
UNICwXTTg+ZY9+yxm/RV9SxPjLT6lQXzdhEWjBgJlg494Ls0pA7jVB8vQ2LalMZMP3zWv4g+ExAF
X15j0aWARWeiwYxG0GJYM7lFYagXBa89IApMTOlbM+f6+fpC72w+sEAfVZae9WZAZy0pcEobDzw4
z1DSATUZTqffqsCHn9r53UqFdOXablJ+B5Smbu0GTuUkYS+F6aheoC4SkDBh8kd5iS/PZ5qYmEPD
kmU9+AgKaLMNEvyhbq2jE5O+H3TwG3wjDgnS+masnFf+DPu9THpgfFmo9jQx9M9pyZFjJhGQndTW
QBO5V1wE+b5RXO8Z3h4dHHUj5zgKEu8e5s1XgW7vp8ORJNFLU+e469RIHCweacXxMXf2BaWXY3nJ
G/3Y07iXd9ax1cNxq/vOtbJwQpTotNDDaWtU2QvZUrGJzI7xA9NeX0YQxcIG8BTbizxvLuZU3Z0y
+6cr4wONs0W6U+mR3M57nHMlyCzeP90PPn1bXcKawry+Hp8I/8DjybgG2LSALlNCpmsfZtW9tilB
TUpzadnBaTC6s1nTBlZPeERpxv2Gc3EuMjtfmrbZ7D1E/31Rm9spIic7ZLc2qN5FO9Y7DPNfXQtb
WnfpLBsD3oSRJwg1SwdHGnerbfa2ySo1oW2wNZ3bKPNrFHVvJafTuUnkZ5QUNJsBfoOR84Or5A+2
rrbUVUnUS1HdGqeoN8hivlc/m20it54bsT+KcCjkqGHsOUlPetgR2JAyU5B8ZTJQNJrgrYFlxa8F
44e+1nN7VXrzRJVVlKr0/NITw6YXJH+mj+fFFrC1zaHY9bZxB3Lw3mjBm0EIiBSDT7hIJ8qyHbWs
PxRDJefgz9bQnVuaiEMEiYOVQtrCHjZZxWaEwrMJTIZM+29tIHGdZs5zliUXX7LzMWb+JG/zbwEN
qGrTHYA86GN5fwNTycKuzy2CJZDqEtyRZ68oPlAZv4OAmkeO2aVWwmeV/B8bfqaTnlPknflY+11i
Uog9XjGspYOc4M8v0yTUupW07510aJdcMGwb05HPf6cdNUVLR6iHK6UcucEaBlqWjmG20LhOgmbM
tsQVqaioSI+Rqw1XoSe1jTSnOyPvVdmCC7lCMnCHEC6ozjoIsBXhWOrKy5Wn+9+tliSvA9r87GBi
vdkblAYBhHqJFdVnuhdtC6KBwJ1sQAJxPi7z0EpXYWNzGeyo03Qjy99mluadSytE+U95jBZm+21Y
8mIG3Xen7GRTWeWhqoN9Zjq73MYX1iH+LxJChxzkgL9kkG5HaDYQ3NvEhTkH/w+5r9AljC6vRgUc
V4H1ATz4WfYhWQCDm6P4ACFwyQUc82RjWtkFWPaxZCHCGT6j72BeYq5y0cUQfFAzcDdqTyw0AQoa
8UuS1784rHn+hB5qJY83XBjkrZ891Ce3YbjWbBZMBp11MYgUrxPPqiMlX0zmciinE4G/O7DPpSHb
mwWz0fbm89Juua+0MJf1c9AOp6ZqT1Yh2Jvm6S3J5xZ448VvWRd0uOBaK8hQEjR8YP3Fmbq1GTrH
JqLQL4CdxdR47DR9D2CcqsS0gZTOu52QwnLcX6vBLJ344gWl5ZW98y3tmxMOG1aqDB+TII6WPXFB
3TRTd8BZli8TBdTFdy7cRFd1qbMN4qcb2xMod3SifloTzgRRHQX3xnTWVqltJTw5d2y2TtnfIXQj
e/M3k2IQCLvOxYA0T7TrZDoEhyaICq19phZjmwbAvViFzyi6PT1NS4Ov3qKZJIx1LAN6mRNcQZWb
Y/h+1ZAlK/yzZYp7E2t4m8FBhllkAA1LNnqRfwiXPjbT877yIPK3ea1eLFmwfqQ9oSGwHejWQVfj
X6a51pqAOCNRsgJLwhXQzs55qdFN1faretB3OlChkAEnS5Nno6cTpm2XFG1nvIrxDUGVuk4KVBYk
zUEIlYTzDOMAMvE5t9u/wbC/x1xdhyENl0ZnfEYRYO+mM3BKWU8dntgFruwnEsmrnMR3pfwz8d2D
rXja2FAnUOP8wxBZcJnHveuaj0EkexBve9uvSNHnyc/kifUY67uKmanWkz2x9c1oYUiA/rjSaucx
NiMfABxeqs3SUH4rRr1MGh8GsXYJFT6zmlMIhMVKcYXa5punO8eErF3kJety5CnUR6tBDseRPHHe
UZdTQhwJelogHfdmc7aQB+A7gOXJG24DDC4U+nBhDM3Jg3HDdiox2QsUHxW1TKYGxjYvznbUf8bd
EC8GA07i5P7ZUMqx1FgUcuRPKgyeXOLmM92OVhPHe+HOWu+U4V9rB0O3KaIPmHHXQtPEkmNia3nx
3msgB9Zeihmdolm/2iUTq9my815YcnVrTQOL0PKBR1THRdDu6R6sr1M6bT0Y74DKKN6cZPNsBeNz
Efm0QVWNTSoGm1kvyGsAbYr+BwuGkIKcJytqHyRjeepSFMoX4tXWwld2JYR8Xf2gpfVnnZICC2WF
SVrX0My/BLK5TLRT6YUHV7iLsup/8JS+CcnKQSdZCBt77fNFgTqqnnupcyNs/HcWVKeU7dcaiwHv
ZmHt+9FZeybrDBH665R6jijAIiN9tm36iMnQqufB5iDgmxCNqajvmUBaMjafnFR1cL7ic60Vy1g6
L/aY73p0/qXqTcoQ7IHVjHoDAxNwlAAV1QseG75qtqbsOborUr/yUtgKgEpNsQdiHuCHBSIjlZoR
MXVMYPTX59oaxUassNvYLNfMW9mY46aEGriE6V2tOPkI7ZTSWdbQ1Pi9uP7e8WEMTSUQaUG8R0+e
WhT0zGHJFoDKH9nCmMQeGIOHHtuz+eRIuh06up4iORcjAl90AnzhoWH9kbXnOVtPD/bXtArPUwMR
4C+MWM9eVHQrArsTt9jxeej071hWFHdW9ZdTQMygzuU57Xje+1R36ZblwPihj1B0byKSf2OuHeYy
kdLQ9tPcZc3s9Bh0ohVeGJb4NaqWUSb5FztltSN0L5eoGQhWHfuU0T1SznElCUd3tE/rV8t5BpIg
WBkuRjYnuY5esCYBNtGcm54LPz64NQ7FJJWnZnQObdE9SIDx3TdAiDQr6qx/A4JRINq3OmVjVvlR
Vu07PqUCW9qIEBSZprXkoByf3MhHr6aUTCtWWuM8k3D/Bu22w977U7mCprXmUCXhIaXLU8IPme+4
ECYoBOzwpXZZ+mfG+bNuRSyNi2anO+3eCafb4GQ1TczRlhXTA7f0q7C0aRMTAcD0Z4JMl4/GjgFK
5/TiYcY+TdMIwtbItlrVUfbSSdyl+kCwpD20Pv3L3WyVsyjYcaMI94m4pFW9hfPyVtVYA+PMazfC
sh4JIDneHFbPftPsNF7nPo8qCB7WmqXeGhVBX0otx+uSLgnFLOgZ2hgioJw9sN64EG6KyidJl6y9
uCrXXOpvrqC6wzjBoriYMwmJ0586UU9usahh7+oAtZrDgP5ltA8r9U98HX+p4/kjHXNQrGEFLpTO
hQZhBj6+Mj6mgU+SVZDCMJIS+UNB3Ru98cnOfU+bN/SdgYZRxYkU5UA86/47JPSbFdBcHfrUrRMY
5r0ddP9iw7pkRrnzAC3BvWKnVW4EewTTC+7jaNxqAQbBrHLqrzAtaNIaVw0VOVUTrSOHK1jospOO
4DBHh4IgCVCMA7mlzZSPiGrpigDXt167r8A/MKV2+pXmL8jNRstiUtBDE23xna39cVzGuv6j+fb7
pBD1YvMa5zQfDul738Bo9LXwT2g+EZdpxxS0FYFzwov1GOL/Z2Wuqno6EQYzz0HZPBFGukfNSKtx
PG6LzGcBX7nbhHeNe/QpRCRo4vqd4C5/SQEIKV+TCmAF4xE/cUvBeUaZsNmYL/RSnzrP3JaDeyPr
+sRrXLZNvzMkH3pmX6vGfUy52UOLYDOUd1yxCyf+0T3tHAZcxZyRWAlARm5jeC2vduo9pR1QuI5I
W1GxBtMxfa/sVLLtm4ng2IOoYsWN3vPEmMzpKeaSRuzZfzgkULYJPLYF8ei3qNBfObU+9ahkFlL+
ToBw3mR9+wWdzvxBQe4IOiXrxv7CE7AZWnEOo+4Zr+y6sYZ9NsVvsR2fM7xLy6bTIDzz8hatgfsv
cuO3VpYPrjsvkR7vfbKCS3PM9mLMiL/YpEY0CznXalnLDXlyAqsFPcyvf+Mg/63n/VEVBlzBXUa+
qhMro1fpemKrH4fRPinyJx7PP441zeXl6t3v8Y2CDa1YZjDI8/ZrB8wO7EQYvdW4FuEl8wAbUvYb
BtZ+Srkkjok8TB6hpEmbf/WMTPhTfOPdBx7gk4OHjM4aDNV5QoNzaPxSxlqlzbEU8uRoAZ8mGzOQ
4ZuiJVIiNIqz+2U+IJW63bZw0HGN6txVwazvrKBIU7AdvIGdWxlWucaUf8XAtq+T8mhhIS0Naz0m
rF1c+iUc9Y1yTrYco6dVk22qy9Jfd91sPukHFnk4jaTk5dm4pk4TeOsFytItAmy79hpdQwruOHlF
hYDt3gaLZUztlXsjSnduXh06yHcx7s8FNwQ6k7l5tXJVGOUhaH+7JqSbmEgiMG6XpCLFtJsm+Zlv
NPy7SfNknO7vHiTnujbPuqlonVWnNjchEdTQNzg2eh1FIufn7iJKG6m/H9lAAhrAw1KzQcCdf+AH
AVdRg3DE01f32J7kbCLssVoTgNophzMQ8E4no7cRRk3ywoiDBQGrfEGVWJWuhBVx/ao+O5dOU7wo
xOhXbsusajSPsShxA7KmZvW7CWu5axIWPv2OGY3B1EOWGcVTUKUb6ZL5NDXfX9mBeZqg8ay45e5d
G+GnovdMnw7ZVF2qaXoGBh1wGQQz3qgfv5JHFZi7oY6PDtWSOgXLc0x2coJP25ntMlb2sFzWSSPa
gTUU556ykK5GjyYpuI2r7IbN5ydy+B8H7XXCjipUudYL7Qt5skCBoX3Ct72D71b/Etf4LaSN1itp
wQ57+9a0SPOTYazgvwbM+h6jXblMm68Mj3mXVkD7h0PuQcVLJfM8WXafQQ7/8tawb7U3wuCwiJ5Q
4QjgOT5DffkCWJ/smy7E+0SUkdV3krwnHrgzUoK4DaLpigkVA5yBj3fIvnxNO1eaf8L5sA9YZGEB
eMlTtXP1vt2Q+bq6mFa4RpkvFHpsuhaeCyLBMmyDZ80ubzoqawvEXRG05Z71XWb6zq7iq2GA5wwq
7TnPsj0ks10y1yx646eWQ5ywo3jtQM5epllycni8MPMxdKUtuyRs4bIyQWN06yphpndcAPn0v3P/
EsmZ176yZKvWXaQdofWxsvC4sKmUPorY+HOq7MmP2QT4lrn1RPCW4P7RqRJni8mQ49v0WGsh2Aik
aC6O51YbB2biIdk0GdppXKCY9irbpY37x/N2BdzuPcCfa+BpZfs0Bxa2ps6tjp88Z6MHRjF8Mfzu
KYGVsejG6jG5GOkpEGW9wYCv4fPqkST1aOtZ1YysQpMZuxeNyqpQFzx74J/rRJ9ir/rMOhxe1AN2
VXckSnlPZPVNnFLh6AmfYJAz6nMfgQMw8AVVlPtYZvsrgvljRzypMGh5RoQBJ5Nw5IanTurnqOlu
lWP94EX717vh3WujtduLMwyLE0k7/GO01YHEZjs3nQwRAxMkqNjwJ5i0W3JIgXos1UJIuDVNuB4o
rIU7BLoR26966NJiU9qvp1g7B2NBrkrC35ksipORhIXfEFGnx9bMz5MUe7xxT6FV/3YubRoqJmxi
yZWMjT3VaxtEsKU7j/VVUx2awF8Ln2Rlxco2hqhe+jlJJQa1ToCwrSEYz/5EUYfjUo/Ta5s1+Soj
Z6a4jDPf0hIL8snKnCVENwf3FAEFnm9rAXSKVPeBijL2v7j6hLfBdn7Te/3fyNc9EvEtKVv8puFq
SPOt4XIqggEpnPRbxdHHFHDu2co9lkn1oo/Nj52NTKrtBXD8uJKSk04YXLImiTZjttia6ATNDf+F
5ptdkTnnunaecJ7O6SzvIGApNPbwrWnV3jALmq7xTPu19ySDdh/wdM0m92UiTEWKHiV85GAiFKBi
899k6k+FYf+TgIWIMoiVnQw7MQ4PWKOntGiOHr70WvEVVx2UNgpaUzSYnVtYLxL2LP5aCu+DLFiB
Xllm9niw9HGvquHUZjHLc67qBPNMsqntA4XiPUEVRjA8x1F0SgL6dVV0zziCfBCCovBITXYEPx2V
QlqZ82ZDeLdK+4e01I6I9icdUb+2leKdzVAs66tFAhoy38kFYku3nQdX0YjvOt0Sy8QUl5gZQbHw
oN7wUHf8eW5hXKapuOeMJzs5Df8CjOk0Qtf07g2pTR9L+ApZfusy+a4TRBpA3pTdmeWnRIs1fIsL
WtOcXBrjY8FquuuKH4sZFSkFhqAAwRxpK35KGAOLVWL0TDZ0qdRZdOUDxaBTNn+hqkOoodPRSPDA
zQ1NtUs4odbInje88Wzl4B3N7VqGLZulo/qX2AOL4Hl8pwIW/WaWHCFcpPxC9IQ4F+iDuMU6Ao4O
/wjNFsFcelQl7tNQpO9GNF5ZOZ7yglIFacerNs3u9H090UL6M3YYAhvIWTaFaJ4+0MOVvLs934hp
9Fbg2zeiTgwaIQWXyTCHIa1BKkyq9gs9XmxlS8mQHbHpcn2oep3BjKzskbeRlBSvPCjoufYfVLls
oojAWTk3AxI920zRsJu0ZAvGxuP0SVqKwOgWmwiwbmy/odoiECbVr756juCsA0Ye8o0cI5ZnKYdP
fs2lOhuuWptZs7HhSK5snfR5mmvnRCe8lFJIiO2Oa3fu/LMqOzm4PJvLVOdGr9wPiLd0zxChfumL
Rr4jYswakw9+pY+HPb/SZo5A3xK9/jXntnk3CqIXITAm2OGAOUKIXVwbi2ZkGml7oJuqfdSoV2k0
VAtGGfBFab9GkdxnrYdt2IVfU3zQr7q3uGCTdedJFNzFaD/bddzv7JqKjx4lKnIg6/hNctNahDEy
ujtFBm1L8KyD9dZSBRDxUDexycFYqdYkgH/HdhbfjeHYlBpdHQibRWeeyR/TWRC+62j9hmJSCgLe
i7i4q474kQb129TZtaIBriLLOeqMIqze75Q2vSmj+FGUg8oxf9GifKdl3d1R0Bj64pP2kD90UWLH
1V8XXlqudKXk4eVN9Wp0xj/iWmQLfL7HNZw+hZSmZIJPtmMFFlwGFV4IuPGob75HoX8rEV3sLnyx
HPaIQ3ocBkAiqkhe08ZYhXI28gt2WjnjPEXiB5JE6Ic6FeVwM1ZDUd1DCGNSd7YWzHGAwwUWsUbf
FjV+D7cQeAxGdspUcSjdLXZFzVM/Lv3P0tLRUTtgu8beQImui/wFC7+9sER7zRGMEzwYALYL8HHp
su1gpFacUosy59/jWOYr28GB2gwUDNy48QwlN9h3uAnGtMR6uKnxIstpWDqVVW1FlRIHMXivTchX
8A1qlq/myizHCxVmhLrAXVu59smueqtC6yvUkte8+mqIly9ZbS3RNPFeEbie8wZfWS/uHSU5AbAC
dASgnYP4FykX07LT4zP3BSd1tsoZXBDvPvm5HzUNZ6aqq50bdAcusztsB7/Z9PAoZO9Da2n3Arxc
vh+VeSZcAmdFIwAS2kvYhVvpNkdpaHcvKX/wRF96Uz6PvjWRhyxvXBtz8ErmeyfLDSWb4BoyiFeV
y/oB9QNji4EBliaFTTzLgzG6fh6t8ro5Vlr1TxqEY4O58qbiOtuf7NSCET4CYgsIi9KfWNwrQZyi
LB5dyOxuB39gOHBOVuwdxvAxcEIuy7zf1WEIJKxrvkORv7K8g6Q53rIKaL7oZvNocy4gHi+sAA8K
fd5o1HZGP6DPipEbj7DKS2iEbwDUFjMhSGFUznHYQkY5sxc55mGvrcIBQr5qXlOcXX1QvXGgbDvG
aNVScxzMATVs4uwztjQpwW9rSZ8Mo/tVg11WGRZMtnnhipHHvEuvWcZldnPpuV9QRx6wucKDXZSw
IAqfnow01C5T0p8GF6nTCIJDPzY3K8y2uNX+PD349NKEpZxQz2ze37PS2RZWdxsaRikDn0tRPpKO
VlV81kg9TUo/eGree3SKwCG0nuXaXwEFnlg1fbNklyOQCOzUFq2p/XjkKfmqUpIbVX/MXezfa7nW
gf0XUPYdbdygaB7RvCCZte9dQz+wSHa53mAEp+fPqa8KnITgc+0Z+2dumGMg1Raw0IzSu8WR/mmM
NhQz5h5yzoxthMCwzRN08f1FYXubuNAuvuP+1UOMTxYtG9gjH5rhvZMYd1dlm6/VmM2xRBdbNHds
1i/BOh7FIRMO6Fc7uyFZ/sLQObjsXHKnvrHMIE+kO1+Nm4htPjZkRuz+UePwJLTLjdIz73jvS+JC
NjqQD6ID366Jmu4ca+6w+UigAmCCY5qbMDCxqSYKg6sB9QoH+L5xg3Sj6ibf6gFeh5rEPtiCJIiX
blV5Z9NJ61ce0FD17fxSZgTHGKromiWdo7FUXZCVN79sp/lwCOfhhME23YRdwUDiUCPY9tHaqLE6
ijwnC0EQxiTwv9Zcm7i8WblYUPvXivwjkAVsiLMhSJn1gC7L8UBBG3oYD3jIy+AylmnbjPsMH/ML
NJh40yV0nUYNyNdJ450EeYNFS2Drlrrcc83uF0oB6SBEfXL18Tfk+FxMmoXTKZgeWdr/JFX2iwA8
3isnSz/YzQ/3qKzg2kIvWiaZicHRKMCMgS5/KD2r9pY7ULNOPSPBoe6jpEFnUbuJWhrwWbnH6M+t
+I+081iOHcnS9KuU1bphAzj02PQsAkBIiiCDegO7ghdaazz9fMia7uSN5DAsp2qTZsVMOgG4OP6f
X2hrBEb3dLuxOYnwy8RZ12x7fGNgxesJLAw5uFMsi3kMWIqAxJKTDYv7zY8RwPrZs4ZBPWSX9yEM
NrkufiCC9kwJHLAcG8wDcphCpKNk2pNpmDeFllxVFhmvaMvQTaJAxaGfHizxlzVCdeYpZm50jiN5
ACptgXvE9E0frLcore4MfrSq1emmbPu9KAVBvTl44ITp4MKpa4BP1elWShEaSary0Pec8Fk+1QeE
Tdo92OoSHp+tcFw1KH0ixZsjjF5XrQi1FUebp8m4yqCbac1sgHMHBwNO1BXCPNRMZX2FVkAHcgCd
QdgIZCfVCxvTfo34Q9eRFWqQ/5G3RVMJ6tzAr2gysR+qBhprti0KeVxNESxkO79q0/ou1erNNP0R
PV2sFAUNCFYs3IyoUgBocW/+JhnovFQLxVtJVq+rjPoRM8Jfs4lBykiEcFHm0MZNDR9sMf0gWQ6y
a9/y0QSa0XGEfwiLbSQlfKDaSMI+w/J2cEZrOFg9Ko1kdhcxZ2tWMCYsdCPYw82ASqHFio6tZXpG
Gw3aUVe0a58/oCZUfpIb7Amyoxoy5UmWxN2agAbXmsaHIIwfMWTbkH+594P0qiSqJ7Jj5MWh21eQ
MUDC+tp8SMrpbcK1SzExzU/7/sZXug0CqaswDA5mmJOVo4KICdJrUrhntEG3lgXbALzOy3Dq4GJW
rtVufk0W+jUIGO40417Vuh0l294nkHYu1TU2Vt+CVCZHsUdJ3G5FiosO1F5KcT89SZJWYhVLY4CE
rrrw19Qx/Qqmy3oGouTT45tXbkzi6dgId62Obgf38+tazx0ZZyQnz6oXM6i9MJNnlw0zctHuYrcd
QziMhbVtMix7S62963Dax0tvV5nBqRbjM5EqZGrH11KubY3WfihCyMF1gYGvAcNnmIEgANA6sDIZ
/m0SqtijlLDwILhg07qxJuCPcXYxacGLrCNBT5l+ZDYpIhbqVNR19+XS//Tv2ginKU1q33Q7uPe7
/JdhxTeoLF8Crt12W+3KojsYLf110gpwRI66t1HIu0kRz6WMoCii2YFjQQzhFH7FZBbfhqH7Ba3O
bXvbySLlNh9hhpmCK72hD6cFcMjicYWJ+g5XbrdQJ7es231pKZ42KTcqHvD40LiaXENqg/uEWlUn
PhAI6SQF+bcqtQ/D6KPFaK4pm492F6P/ijz0kt8q2XjMdP2FHvbPCGljEag7oBduHkyRyd70aXto
8unWJOR7hW/NVrHnI3RD7G/N17moTmpIyV0l2BGn0+JTi5OPcaJv7erZeDCK4KVHeiHjYbea9OC9
kvVbRJ0OP9hMMfZS2bCD2rfFhZPuo3SbJ/pGcGpXan8/0yAwJ9VLGuYnfH/aMasu7beyDumRZCKY
9xxZnBmd/Wz20gHVr3+NzuIbcSYEZmbNm9LDbcaPFjdNG8KkfyWqbos4wGsSQq7oJ03j4gfBK6V9
ccgwFfEppduUdPvMJ9e8z9/JRMWSTvdqXTkGWrPOmgASnf0rsRHq9V3uUv+TAIUZaKCADYzzjgs+
512eSIRuSkMcenTCNSh4xdC+Yok+49dP49Ki9zGi/AAWqbCUNMxI2dXoGl9w5DWXLSZnIy9p5+3N
uqCDor0aMKq9mnYAHIfwpKTlrwxOaBNM2j4IMsIg45gqG20sKRndQN0K8xm3HDO6Nkyt3GslNp6K
ab0ofm1c4R2GAgHjsk7Tj42RvGL77430aCSpdUGeNt2g3qgUABLhuSJOb3pdQ38kHVVDobml+sfM
149yWDwXlnCUpnTzxH9TAEcAHGbk4jbYJ8YFiYM/0n1aN6QyB7d24N8b4JSrPu5ewQc3Zjw4Yopd
ehGo39nE8Ud6GrX4bsYubulg17XsqLL1NjXFKYVTRJ/gqS6JpViQOdy4pcZwhy6HI4hlzVRinDLd
15KECV+zCrFosQkfLzmzVgV/tgE2XWmER3NvUufOSWAlDJX1y5LSxwAGjZFqLmChp+n8iRLOaGaD
8WhCs6aOm7shstZmCgNT6I9y/537KlYLtatgCNdaJmsi8Ap92ldquLHTkMorQSiSb9FTXtWGtDbU
8oYb3c9YcDsN9QddT29zmLXAGhjkQx1xx6Z6DpjXZSCTQQvhxV+yoG2vJy9AkLQ+Ni29VvmkwDM2
+XNbU7ldiIIhluRQ5oZ9SBxLr1Np4iJE1V5gg+Hn1jN5EVz6erfXw53cDW9NYN2borseJxIbovmA
hP6g9+lVaNTPhCJddwXWhjVkxBXg2RaXCkhIPeGvVoPkSjkKWf8hV/hv8HmUFnNgrJjcaMgOjcWi
auCvTrp241c1mU/ZqYQz7Fig9nBhrubMsEF78uuIi2DXYIFRGxvTmnewFRZnUIRM7ILQNcgPLJL8
KWZpbggUeTEaiBtY9ax6zb5qKSIhA9WbsI1hakJ3tqxd0ocIwApPr4efnLzIsKBei4Uz1s2bcTaO
U6ruCPjbTB2kQbm9NU1eT2WVG3IqSYeXlJuuTI6aVD+UJZyPQbi5nHijFBIu3KrXrdStx0wi89C+
CzHAs8V4rUiho/fZWxg1e0FyaW4mT0OZOpNkn8KephKdM/iuBzlor2UOxxbAjXAHNJzjE+Tyu7HC
ThRGSzd0TwrWcUU7gxoGlEq8HW4qCGYcnL4cXc3XzYSFtqndx7pxJJph5RNOgHHhqtU6Z5TtJ2yH
72ITZJUmGpvgiLEWaQC+fJzNaRs0bYBabdgtiUnK6EOoLDZWlu8b7BdloW1Uw/yhYx+pad3GrDRO
GdqfDQKipNyqrQxbhV5tnRwQ769bJnMdDnDNIo1F6Ef7JODKLxqsfqWboKu45GAwP2K7XeLz1Atg
CwjGCU00zAjzbVhY30Fz3K61X5E87Xs2xwDBPqiSuk1okIsGIl8VgfALbTdr0onj3839fG+gBKYK
mDDV7TZURJ45je8aDVNJx5nU71/1WEIIUt9FNRwAjFwr2o6EiY5r4inebIGFRxhgMkVd2OFuiR78
gATpWz5Ybg0OYFcqBMAQs9z8rqv9K1XiYmokcEi17kTi2wmbd16rvjUHjNICAlzRgnp+ndCsi79x
FkJsjuDPmRaBisEBRZQbW9lNq/ibqrQ8nZapngMcm237PJjBbRpG2xICJ4xk9ZVLpTdk1aFKmoeg
wyyxqx4JHai4nrc/J4gmuHQf2mXzVebwp6En28ov1r6BNrol7HzhGhOJaRgJkKR4MFogGXpK30ei
rgKgblXt3FZBLaBjSAUktaSEqPErth6lZwzhC0aVUCmw8kL/cd01XEn9QDkseIgO57AWtF27wdij
3sYA0Hwaxl+KMh/tmMokomIdzfBacE1yFc7CLm3cfMh2eWY8YAYOu8QLINbkNQXPnGwFATvbEgtO
ym/QGrLncjs4CKy5lQYw2O790pNiyKQkcpePSWl/DzqumIW+leUs8GCcOrMl34mi4W+0b9RmfvAJ
ut3iXLeeOny3AeAKhQoar6ktWhk3DrrrMvaXfBvLqSy6zYPI122PAW4lXyNmow6oJCjDoX3jg0tN
oJE9F1Q2HOPRGJp9Oyc3gIdPvT3t0Te9VTppJwE0NQ1OMAQMmgSdN+n2VQCBGwbxLlFliPgSka7N
vKFcyfg3HpVAvJIBzD0Mzw+6kCuDvxRboM5DuMVcWtTt04wLAySmIFPvMy29z8n00QGOElG+R37t
Yh2AR030aFr0XuEPb/AwYwGFh6Ye9i2mtYXMXbIMPANztx4B4rBIYGNsIwZJ3+tS/SNFbbPiYoDT
QP8aFBwlWg32Lcyj0EUCWyC4z8ywXCPSOwwwU3AfboDtaYSgNGi1ZltI2T4aoSKl6Pzw4yAdwqth
GU8zq8ocbrrJd+2w24nc2ndTu20HWhhgLG9hzX1FE3CjelL2JGJz0D7YXm35sGjClyoxdmwDyqpu
y5eMQAhXt8JdVGK7NoqFNGy9zziPQKd5jArzMST4w+lKTBryGPhOyYYfeM15IZ3tYWRjMwb8+utd
J4utphkOMR/PheQ/52aXrWZSzWZ8jApLfRSCrkhQgZ1gQ2qALGIj/ewXsMNr9pKRb1hb8v0U+kdp
THZ21j5refh9DGriRCIFh9IBv2lpWtrTQe4mKDChNjz4UnCPuTj3s3n4hbUJdi7JtRqq3wuc/V0T
/tpI31PuDGOT4fgViWFeY1pEL64gMIP0R+6Z6YoEkgGnuYG/uNBvNAXDGBwPMh1ZvC2IFLUEEyiq
k6eAChgXd4p9/Yp0PpylpzcRoQYgOAY1XrTOdf1xjAoK0uBGSktKiAyHa4P8swCqbBT4L0pqPCdG
4DU4hWVzcq/3804kiAhMBZqtNU0PiEoetLHFZypyxaS5Cqw3WLCUX9MWkhESSKKTRsOnTI5w7Kk8
ofc409W/UuzHqIdN16gizkbSHMz5VhXdUYYJP8vSERNCl8j4G9HJh5yzlNhHHKXR7uztsRq2Gkao
KGkRqmFsRK6PLXNNDbSBi2bwJlfRviGUydFBD0UZry0rwzpXcnzUE7bVPpBqmyFA6o+h6d+glfUG
EwgjDsEUjSJ/TiltVuo43CT+dEc3qtqIUPKw2XD1arhplqj1TCIUyKpZBlO6DWka1EWB4FhSvYnw
vKmOlXsbUJb1iQ9PT9cm1HAOYh27BllagRVsQ2Fuy8ja+/oJogeGj1z8S6m5Bjg/aWlxG/caPRp1
PZDUgEL+UNe6G2SdS+ODIA7kSMmk3eC16naB7YLrHe3SxOiGHpSBHtDUrSMhrHC06RA0tXqXj0TF
FWJHusMVnmlu1oqlH8smlMOlje5FM26U8WeDtGH0baxDMizXlUPWxfdW11/hdHKHJogmUKc8FktN
ybaWzeaeHGxHyawE2xb1QU4awC8SdDRfe6C9DsQ3YWc899qhA0MDKT/ipbJT5/zRqqM91NEETeGw
I5fX06f0Dsd8jzzYUxKGv9TaQns0bPgPgFgLqLfRNckZHgFeMQ6neDp0arv1leTZssMtGv/rWJ5O
fQE4J8c4zqK9/xmn9RM3gB+S2b/4guScAbxNL9Adp6CsiaVeaUN/aisIIWWg52DJSDO7IDY8A6v6
rTlzOdcLl5wmokM7C1PYRqZuhh4yq5AJLIoTKRxv0YvLK61BNyCr0ybXoBujotezdlehHh0HatRa
YrtU44lQSXsfSx1qFRlVvok6gcCyOauuG6yPEp+Cj7hV1cQmOlbu+jr/RU4dbALkbzaQrUMg332W
gl6IVNkX+ntSpS/+bH8nTWMHm2MnxuAYh/JWkwWWpfjDVpAXdbmn1mxcJStOGHCq2Fvh4DDmzXUJ
GkAMAM3Y4gesAbjYEu2G9m0kYS5XsTao1BqaHbyJUCa0p8LrJMVnbdLdoo1eOzWDKdk3O+EjypDV
+hvyKNq3yUuVszehT+K8JprF1Pq3dlSJyZ3fMxIcNDFsUlrb80TWQz2xTdoDdJAf49jsIj4s+dEF
qD0+8oTsNWDCVADQMBASGJvGoolXGhuSCH/KEZ6PGdaMWjEljtFYa8Bz8PXkSbXjp8QfH7Ixahwc
cF25a1wU1PeNjFO2FpyGsV2B6CKLzk4JyPEm1obWSYLJX4Wcj24jW6Q49PJtnA/E3cbDj7iaYCTj
YGXnsPFktKe5BhKEEFk3pQ1YARtwBHOswMEkHyDqSELaKyYRNUqL7fIEdF1gJD3b0Q8JMII7MN6n
UhR5Y1JTwIXSQYN1DxM9ve07y218lVsUihEea1UPHbuh6h8mS186y4CIEm0UudGoaBZFMwq3EQ4F
VwXpO1a43y2J4Pci2o2pjUvKgJ1uOlWvxKF/C+FWoML1ohjgMdcfGmU+RePwNhcgNHXyYkp0WhVg
Nz3Eebea5Hmr1AsOYOE+HId4p0mjRTve3OXTjF9RQedTI2mhHep9WdlgTdoBISiCj9atFFrZVM2I
42cuG0li73Sc8+jDaLDEbG6G0CJwkuC8LhIU++ZuKNkmMZ96tAfIQaoxLfeVhvbj8DPEkanp4k3T
IlNTcJNSbWakAMrvjJM2B78IMt/SMjzqE2HcBLUfLL0LHtSgnja9Vrrol9EepLuylnft3P0y7IjK
jptuWH3XmhpwMEdAlOcvERZ5ThF3iAd7jdZu5soR+lnfhFg8oPTHR0VDIBxFR0JZ10LMHjmFuzHW
edFQdQw/2PehEa3jKsdLNzxIRgghUysfy7ICGYL3U1nPbUcEuykfJ0knBp3YTxWcHCRqHZbQOLHd
3IyV/DQkxJ+MEM82UQqHyBj81yovtYU10mFA0erGKk8hqqOW+TGpLaFlSLdJdGiXIFG5kTLHJNen
KfA+z9L+Z9UI/Kbb3IwO4TwMYDe2gjNfyQncCHPFTmPg/UwuEdKfeDNOiEGLWf0etCDefpHRe4n1
GHdnG99kq/VvfdwJ0JbWgD6m8trUeO9YZYFjOFWmI5sF7uAltwZ5CvInPRmtVeSb9jGrh/g0tvZW
yZjvFf1HukFJsYkRYT7NSgC0GyVvkl69yyglV3xFuguZCCnPQvC1NoPha+FMOIVju06FMXpTCOWy
qyexK1EVA+r1+lpYSnEYG3WLU9yNMubvugIPSguRpQ9qSFYMNOambdwBNVagxQfZR/k91NUxNbGS
0fIEEoPvRE3+EPqjU2AddMh99BsyQi+I6WTIzykSB7Wr+ptA8TOMtqP6KRYQRBorjl3+dDJ3AvCs
MCdChhvgAKWsWqd9lHI1TL8lCTTxOpZOOsp2mbtXYXXf5HE6CCRFOO5tAy3YJdqAGULt+UHy005p
RTQm+vJpTTjDi5WFd5XZHIhlh67T+4++j5YSB7a6tZ6tSbsie3ikPc3s6qccI8fAjVRjl/f1Qwj5
EvOLB2beZrA7z9DZGWfsiIgtKhMF3D7R9lXKm/YzYLA4+pbqKkmS+K5xm3wm2/RQW5ZnVPqpKgbf
seUJsVZ3imvjZHXyOlH968kovwkN2kAf9T/Kwn4bJ1qwJntUPaV7UUjwLNR3bYTUa3LBKHoUwRI6
RiHEDckJ8AR9KpWJ/dWXgZnHSn+Jx/a9MLr7duy8ksqXjGriwurkMcACZ9Stky5mLiU43Sl6s7Wj
9kgh8YgklNRyAuKiITgQg9ghsZHWMiFPdOLHQ2X0r3ZLEolSuTVjR0m2HnoAhC4T1Hr+Aknf5bqF
WT8dGcD+QMs2mE9uYT6sdXvYyabkxl3pITx+1DGxKyKYdyNzUWldJVV+hGrpEe70agbTQ1catxNp
Ui06oVKDl5XaOxuZjhrQK5qnXTQP1wFJ3jYJ9yMGRGlbwdqYhFM0vqcMrdf1xrUU6XS48ruY3kGX
d6+G6PeKL3Z05db2gKMIXjEjQBx9zGMeB/vUh2iaqL/mHruWGl8DQn0oHweJ7BgcWNL8TWuM+6Rq
HOIfsG8xWZQKpYt+y+KkH5oF962WekbPfTiczNs4IOijVtZ9lFzLYJO4M+6JEH6u/eqqk+MTLBPw
2RYbJN+PnUGh54UL/hUarqMJAJ61oxfk9RtGis80AMXaSgbhyNjXmFKOkBQCVVg5YYEsrmwGcJSh
eDFITB3UBsMf3cspCehcgNSyoZBIjW5Fuuus2nQKYR9AVtZ4eR5rGxO9vkDwJrt6KZ9KKX6QzGFt
cISgmnkfA5+rqhKTmydf0VG7HSyqOkq4YtEZldHVEg/XauNVuSDKWDcvt0gcXTain64KbswOED8R
aboTg4yPUMz7PMfUDi5ug8Krl00SKaCv9nCwysy6azX/uS1yA8iDmPk82zYRCl68GFaZWrxSW95L
7cJLHjRgdbpSVqmwm9Ww3Mi4zQf7u0TZ0eEgF9OjDJTYmyLEBGp100NgH5lOcYSCbei3gx6f1Hj4
2eDrT2iAfA0dYNuwNfv0F5IZ1w1tzgtXU8srExWOFvOx/B897SFRBru4+JZIj9ao3SgFtKB5jVrS
7cZbyLczjFLsT67xWd/m6Xc72UoEIFqEQvEPSbyGeDBY8XOzUJtpaIxlBV0i2Vhk3yWPkGslLXU0
5WRPOK/CT4Cfg08LG+2eK2dP87TkCmfN7QbHFi7aHhIDqK4hR6j6qAUqFBpEI0DLo4+5YXGyAOqM
EOePcWdMrYult5OZmScVj4n+jns8V5BrCTVH2GRXgHeETx/sbt7LVULHuWJzu7bynzNME5tXl3Dy
d/cqbZQaEnnIfFNw0ZuQ885VhTYpfy8AuKGmOp3gAgki4KOnbYXylADH9jYAzECI01scP0zZvm9i
zrw30WSemOGPkfns4/NECYD2n8O9Tt3awJ5uwHsI/4fGL/Yp+t0K/R3K2pHmij71+yjL0QhEbkth
MRkEQ5t7GMd3Ogiij7y2o9VsQbqUdQgulGwhhitkr2I7SvtT30/du41hkBbeCThxBtZ4o32XJf0W
9dWjXDxyW1XNYWeS2mjTMeps2xvH164xsFSEeSU2BQ2IYckSMD0B02ceCFGwHkHEG4Bdiw5m0tcE
KuHEbaA4J+tUTvCK12GHaE+T1nkpWqiStnKNN1Ft9Dt0OhZ1DcuWy0A4ydtFIUFSyAG2zEtonwJy
YCTuitg8XUfRBp22F4Qb0qhO8niXFe96RyS4Xey7ahFUWu2dMCMY/riUGsBq1WICNR8IhcLAxDgG
wcBuT6p1bmywSv6umHd2/zpDtx15XRBhCOHGNZQUUUNK2fEhIQ8AbDYRSmVOtcgtTCV2AnBa5hhV
pfuWajvIOBcbLuGxjbLhfgBRa3CYw2tvYI3M86Horuxk2CF9ctVk+BGp1Qsan0U3sE4UTmO6zIpr
Ro/8TEv3SWjzHHeTeG7Iyoq43khirRtbZoKG+iYqJ1otkNoEhX2AbTk2UqRY8ymxWSZjuoBa1Mzf
FIqjFsIWkgX+S3JDTboqCnPY97dj80ROlFMNOjsQ6QIC+XVhe1PHGotS1+w6z/ZP1sD1r5c2PRpM
22aHT4NrQjadmbVbTkcJTy577iDp07SETKUQ7trRqm+pR5ds4JydD2YdihfgC924gpNMC1t7wwCY
3oMjA/T53XveIZnCrJGg9Gj1H5qVEkdnqDXHBOyPIA04rIxlB4A9qEbf8v5oIeYBsirWAVKGeYY0
V1Y0oqye5sgfRpPKO7wxKH71q9k9Tjpdwtrl/ID81z4TMQsh33/WzfK5q6DFGVgc4jibdVc+fli5
5Z+iFHStHUDnJAMynlGjo6GQmYSyZnJxhnNJbt7iIkJMJFuyGxi0G2h/2shlyGB/YVtG+hA/Wuz5
Jbj6RJuQfu2DZOvvOXuatpQXupH/tLPmCn7NSUsAZIviMGucScrk/vMf/+N//68f4/8M3ovjEtld
5P/IOzzto7xt/vOfivrPf5T/+r93P//zn6amC11TFSL6MEfC4EbX+PmPb/dRHiz/9n/YBe4rUQab
mnN2ba6rDXs97DIHhZkjb8W9vb0woLgwoP77gHQwTaVuyDqhNbya3WaV3mLB42Q71Suvw+uvRzMu
DLb8/MPT1SRJxrIi42QdzncNIgk58zeYDNyk2nT694Yyfx+qlXwk8jlWVYn/XFdeAWUGfldqPn09
zPJ6/vq9bNXif5ptC+X3YQj+KbCv5nuNCqtynJ2guO37C69t+ehfDbJ8ww+vLQoHZejjmUTwmMhU
ansA3n/vMZZp+WEEZEOSmAo+jG1t2vhOgzThX5hpl97U2cyuVSOCNUgIyqQFD8DcVxU6zsCIr75+
EvvCuzqbz11LU1GaB91Jd8FW2bbbaY352TbefD2MYl0Y52wqK7kaZbPmc/yvelc43GqffTfa+1fa
g/+AfZSreuE++o6XrPnz66Evvcizmd3YkWkOQmqBEeAf6ZuGro5/9/UYyufbwp/zenn8DxOCTWjC
z5KcZGypKBPXvtuu7GvzbnIzN3JN98Jwl97m8lU/DNcXHcZgPs/U7Dsv2BbfUHG4maNeT+jtXCSl
624nJW7oDStx8/XYn+5Jwsbm25INXRZnEybKRaeZI1Of8Ep4Kk9a9L0ujlb//vUwn341kHZVmJas
qvbZCsvNTBBywDBIszL8KRBCRYevh1A+3Sc+jHG2xAgZS2kxM0aSbfIdPbCNsas2ySYwtyQnefIW
j5cLW9PnB9aHMc9eHy2mOCd6w3CkrX9NyN5G8uabYGestHW2pme8u/CMl97j2bozDLTvEQCXgwz9
RVJW5Y4iENqUq19TgqDYps+/ilzpwrZy8d2erTrJoLbKDBZE46UPf6x3Wu1bIg1eIDI56Vu3rS58
zktPer4E8aVRo2VP1uxjqnomFW8K7HfhfX660D98v7OVN8SxhG6T96mfWvdf3y9+HtaTm3q46V9Y
58tL+stB9t+DabL8+zLXVdHPIzbLjoi3KcZq0TEh9aqH0ZPJj18/2F/fHnc73YJ9LcsyeZdnB3Ot
qHksm0AM2fhWDA/dcOjD/d8fwjSFrBiKasrKH0vjw6Y1jAzgF72KiA879sexPArt7y8vQ7HQ+S4b
x1IVLo/5YQyTM7Mj70J1rEeYUnsCi13wTkivJ1KCvHJzaZ5/9to+jne2vHxs1RI8v6GIDECMYX7X
qGNHrp7v/f13Z1m6RsqiqRrCOJsJkgrN1NdoxRMNoEPJyI9Iz/72EBTTjGEIoSngxL+/Ot/E2SKi
8+ogsIra+1K+g0H19RDK8jt+n9CGsCzFUnVjmWrm2a4wYp0X1B2WWYNjbSLqDckjXnNtrMXBvLTz
/XV3ZwTbYlITE2Rq1tlKjTLZIIwoU9n51HW+HrdgZ+LY9J7umRv61VswHWyOv37CT+bDx0Hts+9k
Qb9rTFsIJx1PCFot416NNl8P8ckRgrmJamg63EtyILWzD4VSU0+mjrmgTTvArDWgoYuslqwnHOI4
RUBML73LTx5L5c9WDQu+q6zZ59+taJXWMITCrUdZhw7NuwMJINvWC7dLfWO7cD+PXz/m50PqFraL
wkAFejZkmspZLotlSB3qJu35OdvnmJp9PconhZuhKcuWwaJC3ne+sLo0tsjQjoVj5yscDDbkrLmS
M1Vu7wk3WVsX1vFnK0BTTNVkm2JKqtry2B82KK0sC4NYW9VBt7DrNv6u3c8OGqpV6F26PX5Sc/Ns
H8Y625ygBHAAhoyl3am7xrM25Xr+7v/EX3aLrnYl1kAX3JLVYXXp4302RzWFAlFl2hiGfL6ZmBOw
sZabJLSv19iwPGJquq1ecH/cYgcFFejSmvhkY/ltvOXY/vBaLXhPUtax7gZnuV5gN7IntYVlXm7C
S2N9srH8NtZZaRpEkpnhswEf8hojvb2ygplKza3e9Z7qZOvA/fuVjaEJnNwsnZNTM/SzpYBBEjfB
ge84QxuE3inpEnzS969Xwifr7bdBzsonGidRCJFHOBOCNilPoIyRdDQ8fD2KcmmYs12ZjJ9E6XJf
ODQOXLQFDgnhHv30DcjwcvUsNxV9+L+/l3x8tvNFTkySAXmeZwsgyNjqE5nwbjn+/a0fLB4MyuQz
QWk6W9lpOU+iyjhvZDB0f3THjjgDQuS/foF/vfkxFz6McramzSEQNQp2dAYV2araFQyUldk+wYhw
A/UdYfzXw31Sx/8+3tncwzCsJKMuxcDPI5XqDtuxXeZZxxGKlSfW7b28vbS+PlteH5/wbCIaTdcW
lhVQJjb4Ed7RZ77wSMv6PCtCNKHasqYjYrbYoX7fKxo5ngwtYwAIysY+XxO+92zlayh1LkyaDdda
gIILYy77z1djnj2UGghTbieW8Bi4yTcI5G7gWa6vevamWsOZuLBHffoOPzzi2SorJ3iG8bJFRRm3
FLkluO/CCJ/u8B/eonZW6eRaJYcqunBHbKzN8kCFkzn+Ve3J62ItHS/Nik/3jT+f6Lzowc+dENaZ
j5agZin0Y1+pK1KKL3yn5dN/8Zm05TN+OEYk4pZb7EnwfDRgfXRPTbfJKmxV7HWKvuHrOfHpN9J0
7EqpGHXZPDtGlG5CHhOzE1o6oVRgOXr6498bYfkLPjxN2skz+iu2PcXElFUJr1XdvvDCPq2fxIen
ONv1Orvu6jFjYrcuoUdu+sc0MK/FmvvwRrpwRfn89Pgw2tnup0+QdoplI29f0EJR1fukJa8W+P1f
8AnSKye+8J2U5Zf+ZVJ8GPRsv8CMuFCblA8l0cdZ+VRRgRc8amQIeLRkXczZvBjfqUPQ/rsv92zX
SHJSYP8oFhd2zROE01XgYV00Of/aNS7BDZ+tMVUo3CpMVrZinO0aHMyS7uvkqQb+c9kd0QAu3qqX
Huqzef9hFPNs48hSVW2nnFHyF/ltgd1QfVi7YNcpbueSu74hHuHh7y+Ej0Oe3ZjaDvqqoifCqcRe
na6Fuv369386Lz8OcLZvlLlZTL1EuSve8Mzx75ZPtdwjVApRxOtccLluupce68L3Ot9BVBgyUoCT
F+FVAknKdlB/yNYF0ObTBf7x0c42kQCtZDZFsnDq/7vArSM+XI62bjd4w95//SI/nxuajQwBcEA/
P5p7vS8CCzmbg/nS0D8I+/Xr3///+FB/DnC2ojS0L0ZSMwAUut2ygUj3KUcxTebKpRnlNCesO7QL
T/X5d7JUykyTXqV8tkfGgdpYc29D/iB1J6ux7ejJl7swBy8NcrY1DjpOEZFNA5tOHq5NMgSFFQZ6
F97fMpHP90JV/PkoZ3uh3paKTPnLBuyO7uwmXvscATsIYIfu+f/nzP842NnHSuUw78NB4zqXvTfh
zsTirZgunJHKst385YnI4lVRPFnkg5/tDcNcKiEJScg1IErq9kYO3wSSnnE8qPpAjBW0dxTMuvv1
i/x0ous2WIqGSlgoZ1ttqgYWxsyBQEqkfe9C9aERoX/p4LowiDjbaQkjwslHx3cXigDGjMANsO0A
Olz1Td3j9ekOhApfeLDPKijKiP96sPMGb6XGo0ReGHTEAYKKrOu3RDUfMOJyEAbtCFa70Gj47HD+
ON7Zzjs1YRPltVGjEPjFk6byN6rdbvX11/p8E/zwVOrvlVSdmTY9lJrf7+/LnepyYXUUpN2KW+yQ
Pj9ehImWX/jXWfnna1w+7YfSra4KLYqTnqmvY9dJhV2u43XkNFicWc4CTUXAfF8/5GcbCPPfAPzX
wUyts6WNJBXbedlWFpnttSkj7azK52GcLszKS8OcLepkjOZFSUQSHZSdGmWXiZI1/T+kXcdy3Miy
/SJEwJstbHeTTS/KbBCy8N7j698pzhsRKmI6b1CzmI0iOlmFdJXmnPTu8mF2zVpFlU1mRT0NKfaf
F1j05pKLlQGGxv6grT2IZx6G+LsA7lHQboHAzsKGfu0TQve+mo4CvYQOiqagXvqnUDGbpNbA2pqj
PC5oAw8BrM1JrldncXsHiEmEre2qJVZZJROI0YqIfuif8uR1ksJ1tQBicpwaR3HXg+6ChAcz0jYW
On2Qnlw+4J5D2crjjQ2c4tLYd8A9BKFdGD8o8/GygD3l0DUJHQ4ZOcubOnOb5tI4hVCOpY08uTe8
1civZGN4hw5uxXA6qGKyyegzKIeUaEcToH2AWbmtAZF/+TR7vnArhtPBOI0KbZmAkDVLmJIECeLZ
mgArB7RzStt3P4ymGhZ6K6i26uxeN+5C61DSkICv72DmrXfZEyV21TmIgu4TSCFcVL10rOERH4sS
ymUc6ZI1egeYVkcwA2v80XdfLl/fbu0J7RsoN7ImWBNnTmoFmjsrkyXUyoEo70iH5Ry72KB/Vj9J
HsBrDuNnQiJTYN7tbiWyI2/uURCy1IpqSAStRI1CF+se5sAe/iX6srscdPIxtFe33grkPtxcSZ3c
ypgIRFLoAajFjd36wGLKcmiIBHHfW2yuk/teWAacZgNQUajJt8fSZYNrrdcfJh/ziX7WETZGiuPi
SZIbarkOONrkgK3nARvqR/luxNO1crG0pRHKSIrjbBqskwYavyY+nT94mp95oOt4mB3QYnt5QKn+
rp9CwxxtbNQPdZFzvLFaj12HoUkHNCPyCuCNBugi1Pfata+NEM7brkaCpANULxg1iG6aG+UA0PWj
eNt67JmcetOVQqg/JZCzNyOae2NGsurE3aeq+Izdu8vmRf0++/eNddUm6LdTAwAtBkjrsWwLzuLL
AnaLkqyNJ2HP05Le1NSSVURxvMCVdZ6hOMp1ckL8xSoOljmRM9UAmbbfMQGg6gZ685ibkPFw5VSh
M7saAPa4tAno15jp1oXQKwVCF3b1zUQaI6FSCJJm3pbKAlhJMoAFc+UH2KMb9TvG1Im723VFGxm8
AXXLaoCosXfKa82/TU4ApfJF91QH7ylOo5f1+zAWpwaA2crqUcNLtbo39KABL8nlo+zG3VcBJvfu
ibUkBULDNDlVeTNX4Ioe3VzQbOCgxnUeXJa173c2wrjvL2FHppyAee2030u0dFk7AbDNuQMAPifx
qZSPUAST8wlV06XYPu4GR1F+RrXfNPdLTejarpVuDsR5AbA8AlgJCL6OOALNHqtJgAH7yzvjHEE0
1yKwM3EKA7u1T7MrudpVFhgfgO+sOpjSJ05EfiMuysZROirZDPYV4fDPlDggErziiH0bZOVkvZi6
QC7OZnMuApIbaV8+Rd8AffCta0cvl8unWZweeiwixVb0s1/zq6bB0kWPAYDVvAMGMpgFhKf33LQF
9kgLNd23Qz2C0na6MOHkwJl08Jp0qg+Gp9uzV2IApqK+664L2UjjtFMeUl0pSzwhR3/yzFN2Ss5Y
YPL1K+whUe6KqSGfqhnghWbzDQZeepyagrMpbmbBRNcYqybfZ9AneyD3ceTbygoix3qug3c9yg0M
lkGqKikIhH86LssMm0QM5/al5cVeW1ijU24aFzg2yNewGT5Rh2QX9uaQG4nchQrhnMVqjqVbNr2h
OpkXu7rLuisovvoVZSZ7n8+QdEwWoUwpqRZ3Piw7xgBsGvD5UG+AJ4t9y2kXTzlh2c+josCeJ9sK
444W1bE0RQouE6QEgIcCTB/wv6fvl/V/zxS3QjglqRVlzYvQQP8z9C3pqZUfL/8+dQjOkc3FUBcF
QB2d0TiIaSBOWKslCvC7IhTMQGGywJQMkRMBXw9smmZEGi0FCtDKx+FBKL++4xgbGZx/LPK+x+oi
lloEYwDKnZjPBxP4tODXERcqRdtV6Y0szjv2VZcVhYQ8XT8PXnJoUCMJfekEkCGEy3f5YqA3I0vX
ABKr8k9I2QSGJ7BGewwBmqfaB5BVcc6c+KMSdMfCzTIHMJfko44d4Y3VboRyn0xfMXRtAAwJ4Ua+
B3Qum7keP2o38l14iB+A3aP6qYdZ7x+XvyLLm96I1VQIVlGDwl7Un+4pHgHSULeAqFLE6Jtk/sAG
oF/PyZMZ9i4W9LB4Kd51oJy+LHW30oaU+7dY7rSDLhpzGM8YSvX7o3YwjxPGeIAFQjZidy1BQ2HS
UDE9bIlcEmx0VTmYCjbdk6gIitByZ3M5RVVOaCglhsuDG6sAGuACn1GBuTwDVWwPzVSJtJESwuXA
RpaJWMMseqcoQPrQDCCxCkcxAmFuSFRR9rXi9629fL7No0tOq2UZjRrp3Kk/AlQwSI7dsQ1SYvKa
feW3yvcqhosdWZZgLEqrUGhFOt8IQTwShf7dJM54/fwv/745COgL5TBa4AizZ2C5aj5YarDEAGhe
xQHGAe06dh3VRh5vTmuUgUcIei2eJB/oulgOwfrv5APPyFuuAOJ32Y6oC+TMKAQPV47/tc6agrrb
fASZw2UBu4/j7QVyXj4DyUABZks0V4E2B1vF4OKH+SE5VkfNKdzlG/VW2f9iGFlkNRJsCvH96XWQ
YyOSYLC9v/qYDfExRmY4PVZr0C38thJF0N0L3EjjLjDBRtTYJAgsgPm2m+YJfDfvucCNBO4Ci07K
jaRdWP6nfVq+ssYxMOGAMGpHToblHd0jBO4Gko1ALla2WiMLCqqjQFt7GWvFkFUACPN7wYuuQXS8
uNqHzEciSOTxuy5DVw0V88mYvOZLGuAr71rJAvFqemQz+kkApcdcBvUs2/WBGzFcBggsR8x7DVgR
akJdsY0ZGGqaliKbB/EyYVz7olAcx8oMJu1Ezt0qhRBZc4mSQzh+aWV3xjY2uIouf619/fstg3e0
1qpmkx7LYO8RsA4HpEXCAbK488bDIpnFM87SMRrBhb/QTJOwivEWKA3TizVHVV2h/gasJ28tPqcV
oXu7p8GSLiIta5+9zJZvvG3Ya5hEzpXBqUDbCbC07NPl29r3RpYGAm4My7J22Z/Zihau8SIMcK/p
cW7d5AAAZKe31cfFz+76m4wcidwd4zKxQKOKeDPCGXFxXa/VWko1EP8Cl2vwMOR0pRxi1/CwxJ9d
m7cvbv0g3SlP7zjoS3mQpZ8SsIy5gy7NGI4luL4AcFXGaM6gDR/obnZdLT6bm5iuKL+x9+2wGKJI
OrJArGUwa9h8O2mdQWSxYpcryw9D+lw3xHNh7/cttGQwFmQZOiZo//z9utBHpJj4faUBcGckH/Vq
IlzQrghFxz6SiO8l8i6ojA09rhYBjN31c64B+9IlvgqzFt6arI0AzvmUIrBuWsCsO8s9GmbLF3RE
0DMDyTAGQdA0UA9adMawKZZbTMIXSZRo7vqw3JUvWRSr6BLn12wIPnZS1zymj4Uj3bBeMaBZvf9h
aXj3TnVYgGYiJFsmpxaxtKR45wGbukE1ys7vQFaEEbXaK64BwiG6IJsIyLPuyjTwn4UXLOAaOKfV
WEoEfPNecaxHebFVT7l6uWQ89b8DTRaboMs3YNZc/rZ7zh51od8yOUMHXHK0xpgydHr52gpdIT2B
vPGyiF3vtZXBBZRYKIWlSifgoAaiw/D1nQ5W3QN5Amg+4/1yoCIYJZHfYTDkQu+mUsV6wQkYELG9
HoBy51i1g/UhrCoD75Gatt3LPtBQxkAoIib6hpy+SJYl1QCwUp1uvdW7m6rsAKsK6haVGMjf1RFE
GtPQgWGP6bE/3UnbViAW7yz0a+Sfcfmj1imDY7b8xtYtE0FGw1ihznfH+7zXAcAydGiyrj7D7OgA
EOImjnCv+0iuqLxm597QDNLYPpmE2gPfHDQNADzlbYh1HaP5ASZMIMlLoINEIcDQBcJP7kW1P4Rx
fqyrpGGUJjhKoKe58snwcxeYMLb4WWy9DiONsite6Tek2J1v9odYzodVYO3GDBuuNHkGlhaUH5Bf
LH4D8dGWvoq2cEfdKiWR/fsmqHV9M4zFmKtOHQWxeraopsTu779s76gKgic/pFmHdS6qsYZFF/DD
AWKMGj3d1QoZCMuKomOXi09BwRKthm0eAcRYeSyMT+r0UQ19Wbu/7Jh2fB/DZPhXCp+EdusEni0F
sPCtAWaX8WuYZQ+dZbqXpew5I42tImvYBjWxk8a5BjmplWVt4GLBG8NyqdgBnSQWa0FpwRAvYo8K
JLvn2ghkt7v5+uBkBNPzCIHt4sf9TdR7xnC8fChKBBeqQJ2ddPGaww2thptIgNeN19RZSoHIfHcV
Ddg3WD5CIoonyZ9HAcfdKEga4KN7IBUJ6ylTbi8fZFfTNgK4uwolM1WUaFKdRgTLBODqasOWw1OU
+Jfl7F7YRg53YWYop4UhIQ1MgeAGXvTwDgQDfyeCC+V1bC1tWyNlmZt7A9gm63Qo5Y+XZVDfgwvl
gKcPJQmR1VHTjyLYtirimojf51fCpRBEsuvAHBcgpKu0c4eE+OC7EjQUWbAXyFYDOWc8gElGBFSy
CjK6a304RAZR+KB+n/37xvgSDBEbi4UXDOCoALz7sxGoCM3+Qi5Cw+MCUcaQMPX3BhZqbLBdjv2M
zmlBIoLptSKQHopPrQcQXXc+0628XdXdyOOippGBeGOIJYSv5kbWgKUQtOHzZbXaq379cSbuqwCa
XlmWCOlT5Y2ugoGk8JhfqXZzLHyBxHlhtnbpArlPtCpxZ2A0AIQqxgelu4rV63HSvNy8nq0fl89F
XR3nvkpzVadWaVUnis+mBvZyDTxRVFazr3Gv+sC5MBEdgHk1CtUpWls8zXgjMZ1QbiQsS16DFdUv
g1gi7JQ6GOfOihEY73oOv1yvsZvH5o0EzvTBWB4u3x/70y99Kc6lFaGqrwOgtB29SOyi8cFBaEeJ
F1F9Q+oKObcWC9oQI2VXHUs/Gu3jEAZ/dQ6FG7LJa7QKJQyNO60Avzw68lzhLFdWTtzXvh1hggET
zpZpyjyORyg3+VRqCDPRc2e45qk4FUHtTcAVutFQdn1HXxojVsyVIktDLsXd2yhERTfqmEOZza+A
Tg/DL5lO+NNdFXgVwV+dCgzXGVwNqpO2n8CEIJu/LM3vOsKIdhVgI4V7VmHKv24TCwntkM+3rSG6
TVsSveldEXi4aaaFIfQ349plFidhLUKEHrd2XAkO/CoRGnZFoNYMxEAJY/X8RtgMmrS1EuEJDDU9
lOsEAlWrL+3LuryvYxspnFGqE8joyxZPUBHVIIbf1h+U8+D+b+ht1JE4DQPYbWxoEywzld1oPJvv
e5y9noZfze5GUVqEHqbZnSKwtQDTBCRId/DV6uM/G5aYTvt8+QZ3VXojklM2gBMDslZB/OnNW/DY
WcmhCs9JThjO3kS4Bi/wrza83c82mlEd4aNHX7+XfGzRZ252VrGFI+k25u1cYFhHlHIQ34vvq0uA
pBZXlpxot+WT7AFuxwfTDDiBj6uXAkEleiSHmffyISxAiBYwigzAiXFBVh/MoYsmfMHh1CN3KN3U
TX729uBbAUqDj+Ro+L48DTULzDKDuJtdwSbDGwegZ0ddgwyyx9w7tgduQZMQHdfWRu8Jc7NpQJXF
9xIWSX6VyJ1QrMOsFxtkxVZyHcp+aP7ULXCyHyOD0My9r7cVxDR3c7RyGdUSo2JIw1C/yhpgAqff
L+s+JYFLHLK4MIwqEQEjPy1OAbynLM2O7xFhWqjl482tq5zLqOo5LPsWQUkGlnOvgSp8ILqne5ux
GgYE/xWhcfF8XYbIFMeRFclGt3oANeYZ9APiD5BAPPU3gLURHO1Iuip5JxvaSuX8RjylQ96AJt6J
j8KtBvzeFcy6Twv6jeJhnWxq8WfX0W/lsb9now0xdD+RJCTlDd4ZhfeC+AiAbSAwsYHIwXIvf7c9
uKc/bpUZ3kaeuuYgjhOgfQ0eATOD/TgtdwYzYv8dKEF/iOJseIXfDC0LV5lOV2HmGepJoRD89jX9
VUc4o02EQhKHAm4pW5fDPFpHVEycyze27xdeRXDmGoGpBQh+KKz3fXwtiaNn1uYxEZ470GaOo0ZI
Y3bDJ+NbdeBMFwS4etw1sKvUOFTSvRY+LOVdUQVaOdumHqJgSwikbpBPNORZbHp2PNG4GrPH5j1J
3/ZAnKNQ274Z67GCWwUNa3ndCYRC7z2SNr/PdyEAdagt6F8hMJU3eLxUqNgvwWUNoGyG7wekgMlp
oAaqswCBSrZm20Abus7AUNs+pl2D6SJnVR6m5kyWgnZPpwD7AiiIFgr3nDpUpjakiwX9NrWrSjh0
6XUeHS6fblcBNiI4BQB95xJpMwjo1PJO0c7zQEwJ7P++hSEHpOMiZq7+dDhTI4F2zcQHyq2gV29z
nWjW7JZ+0T38LYC7o04RTCuvIWAxgOGIoWvgOMe/hsnugALQBwk44AiR7BffGOlGIndlkzWBUgJ8
1I7Zfe2F2zUFU4r2qS8fqpQyT/J0nP2I46y22YT4IAbGLQPEDkGHfu7c2av86dBjbOrzZX3Y9UCv
h+MNahxB05paeAsuGM9LTi0wFVWfnrUh1IK3qbBdOmRbiEO1eRuq9hh+vHyMfaPdnIMLrJg3kMAc
g1e6iNFxFaP4IPjwqyPSSYfycdSVcTEVvJR9aS3IVOSgP3bAa2YDp8W7CgEbRdfZlW5Cd6vlEdBF
MS9iGo85BtZMnEg9Ete2927aCuEiqhYJWb6AoxBCMKLMsNUiTwRod4m+PMzJSUrb9LP/BdWI3dIF
q9I5RxHVRjeBU7XDU2rxAIHNqiofpSC7Y0+aPEgoMKNd34rBZBETX0AR4Mdgyq6NG1PCVxOMYzjc
Fsq1Sd3m7mVuRHA6KFrDuIoR+2J6/qXPvrZCeiwG6bsQrsR3ow7DqaAkgGWtKuAmwhakg2sVFCOr
VKbvAZ7AJsbrrXFKWGtqAnIu+D6Gt1LfMaxJRL8b9gysf75nweUPaZw2hlIH3vEYOtF5s9t19hAg
FbrBziQoAfzKFY46tbG565c25+O0cFGkMaxKfLIWKCuFMdsF9cSgPhUXr9qmiNoS5OTg0PhgCOc+
0u2GWvSnZHARagH3mzLncwfeMm/qb80OhORENY8SwZzixhvpZbeKoQoHLieOLl4Zmm92xBOQ+BZ8
WXKJ0AE3QuRdmXwfdw+gHr/s7AjzVN689VrAPrBG2CqXR8E03WUofw3D9NjKhHnuS9JhOFhLeAv9
nHVyoymALnM09SGtD236EVDWoKq7fJ6XZvobF6r+FsN39mYwIeYF+vqO1E42Wq7gbk3svlfBygVy
1MZJMf4xfC0oN7dbBZM2crmLrMt0bMIQMx+p4NfXAoaPgA0T5Fdxbrd4svulJxzfgcUE1/B6Vs63
Cn1iWcKIs+aSDIp7CfySojMHxI2yX3l7oxam7lFP1rCE+qeWd9ViVfqENr9wmH0Gz2UepZv5BIZG
jDlbRKq8OzuDNbff0jiz7fAPJcgYmLuTfN3JfT11ixMC8Gc25d874DpidKZAwbXfc07MTkgqUiZV
5kerqnExwaduYmoHjCHod7KdYeULaNrgZeml4f2sdiOO87JZHa2JMaCCqZ5ToJ4BdtoFGtn6ghfe
BiaIiAlvtetKNgK57xjNklbFoPJ1GA9xDXQEsSeMb9cfbiRw3y6WomiuLEgYx3a1RSsJ+lb6JSw1
8WDfNzYNnScA32BwnM+cpxmAu3PPIvB39Z7VRqsz6OtvQIi5+OkhPVmgvnuXeuiYH0O7yzB0i3P2
Sy2oY9diOFUOwntUnAHkUlxjQBk7cthXo064e5W/pWHWjzO61AJBuspO6Jeo6MCd5C64uReXgYQL
AQAZK9c4UqnNroqAy0ARZUwpv9nMS3tVKhPFwJSm8lM0v4Js6j02thHA/oBNxJRr3KEwIvAD5rc8
Wj7Dpx0+q3ZxZPsnVNtwN+RspLFL3kgT0EwciwL+MVbXQBbPil747fAhFAndoK6NM+U0bcdJyVFs
Tsogmp6EgZgloc7BWW6s92YmmQtiSwR2bv2zNX8xQTXa/SK+zu7zw8BrQEeXQ8aawZ/3FSF0CmIj
AhwTmy3Vw4BnnHhrYpdLtkWsi78rfJkALsAmAxYOeGhTa6gzTR4mQOEDEP82xL7do9bVVxXoOwi9
27WmV0k8vGk6DOKyAH/aSeavAJm2tf6hE2bKZnevbyOFv77CbEsDg0UIlMLtPNogj/+m3xnnydUc
QbeXwzuGgQGW/fsCDRa5N/ptCMOadwUmZgqkGOaSYcq5Hs/FrLopeOkuKwfTsTdZwEYWO/xGlhSv
kVhJuEK9vGuMJwxILMKPBbCWoJG9LGnXmjaSOB/RgT03EWREkRJESBWI74jlS+oknFfANpBVzwN2
CgS5syPzSq+/VCYmzRqvT3PCM+ynM5hyVkwJc85vwFPboa5NtcQLG0V5Cft2jdP8VDGwdYA+AJTW
ToH4uHzLHSrY72v8q1wuFAvmMjeqBbmADS5icMTqD/XoXf5Q+ynM5nBcSCyTPppiHX6v8ZDCfEKF
6Rum38/Zk4YK03JFBsV9A/t9KL6HrmXgQ+pKZKIxoHW98SgdLK+3s2P+lW1K/A9Yfvuq+CqQs+hE
KNW6FTrMUpyTr8VDdsqCxQj6g+rmz7OXe5h8pNBc2Yd5a2evIjmbHsNZ1hsD+a+09KPdZPNQ2pqI
Vzg4uVdpdpNyaYBlBMAmqQdYI/FFqQNzVj4i0mhziAMnvzAaP3k96zsDb035Ug2OjEQY6yiEFhGa
qnLmLk2ahkV1ACaHvXk1hs1h0QS/MUgcSJYxvblY8AdLIOcEnRK/+Frrs/7PAtbkgG0VNUrjhtUo
xzM1FL8brdkOlox9A+XNXmMmD2E/hwgDg3QGta9rLPeFeK4kyrfsXtyrHH6sPA2VKZ/Zu0xuFQz6
HAv0xkSyBb1rcxspnAnE/QDI0wh+X7otGND6EMS+clO39npiaWjkFh8v6+CuCm4EcgZgaQVYEsRp
cBYzxVz+uZPJGgH7ibeq8PsLvfi1TSxDgt/J4FZRXt6YbIs8fMqvGGy87ManWaFiAHWFnIZ3QhbN
o4wrXG/L6zBgG44WWxP6ssKFCC4FY7zvljc3yBRnc7yoHgHSrMOioueieWG+ZGsA632e2/kNeNPv
FKK0s+uzNgK5/Ffr52JaUwkHVBown1TF/TSNsm0JJsabOtl4AtrH7AzxIhFXu2dq4K4DV5QILBbF
4KKcaMVrLzNnmYU3AA8FOwSIqeWgSHLCSe1OYmwlcaFubGKzAIM8q/lO2K1J7KdkwLYSI2zqgzwQ
juYDGe6YafFqupHJQ6ZZZmKhXjZ0mMOYXcHugvmQOWztW72iXkp7RrcVxVn5JAzGKk94bpr6lSae
RI3IHnd1ciuAs2qpUpRZySHg/4eZ5kNqgOjcVrGdxPbYDc0hoQ72HORWJhfMskFIlXxguRcq5/NR
flYORZA5mFb8xdA2YnBtu9QLerc0sRXKGfuI8QjZWLFIit5D57V447KHO8r15/IXQxwGRrRz2WGS
d8vZu1UaaFZZL3qSPGAB+BAeVXt15meWXALMjZC3lz9vT8hZO+jBQeqVwBS6XvHkpD3WXiwGHZg9
e+pohH3z8NertIiNCbQtR6pjr2pB7G02h2YUT6mSvGNsdnsqzpWgNK3EYDYH5lX3LccUeEIiee2F
ga0EzoUUhWXUeYnaB4N9Q1/Zm79hJ/BYXLO4sxxqCqiM/d4F98FXwkUw2YhTAbUQT5pfnPpDhiJL
e6YgygnXwQOUKcB5H2IBx6qwQCf96iuqIrwXrTf3ZnGuw4hkcVZTVHFC3WX4v4ykqfsufJk9jVkT
4ekJ7eY5jq06FlNhwWxzE+u21X0WM1sanisTDHbZ/WXDJfyTxbmKSq/AjZtCu5v6bkzvTdCJN4/v
EaFi/cjCf9j1/jMVUAZNj5UCtlqY1432TUmDnto92R3fAxPebxmcPzCzKi7LGa49vl6//7uy3zGw
zTEQXKpotPui3opjH3CT3YSR3qVCB3GgRI0Tu70G1Qp4XbCJ8qB8AXDOtXDC1rxD5Tj7Hwtg3rhG
POb5nFEdwjKfGvR3iuU46LmX6nfjMLiXP9e+Lb0K4TQiD1N5ANIIwJPyw2xddTmhcf/xrV4FcPqQ
aXUoRSbed+F5dlUvOSWB8cUE9hlj+BEf/u40nGL0Q2vqS4zT1OYHy/yoUUt8/xFrX0/DqQIGNeIx
FpH+qfcTFl7XJ7T3XPlzhx0B8am+/x+i+74vepXIRYkqU8UkX5gPP60+g7uynM7/G9BSTRZfpXER
o5ylQQWSITpvpb3EGAJXgG5UOAn8HhiBX4g0wW9FoczsB93fUnmGEt3MQJeTozFlWh9T6yRNjSdp
7ipTyTuljPz0SazpIGeooYwd5n4NXOZ4CK87nxHY4mEpEWkLpS0yF0fkSJRioLxiSW7BzLmzeIVX
BOoxAi810GZemKgt7JbZl42AFMvSgo2/iqtI7hvWGI6vO3C7oqASHgXL0W7WGyOQMOCMbhzVRd17
kG0UR+b8SDpn9aplUJzUAlpKfjCA46kYj1PiRtYIhkOqOUapDOdWtHqs15ABHgzd9bh8T2PJldtT
oVGrx/+R6r7qJudSlhCUQSbbUFC/FAsuU8W0ePpNPKLLDuYLxh9NZB+E25c5F1MWU2fE4Ax2Ih0u
xnCbSPTMmHD7+5na66l4r1Ib9WSxTSfQNp46YNqxwpR8oCptRHTht+jSOJz7bGkxxp0KXh+bTjOb
h7/Tdn5epayWoZ0kzA5d/bu1FQIdd/AHf/UYnzL5yNvPqn/fHT/AAmzNJk9Zo7Ty9PTEiGtT33Tz
9BA+yr6MsTmSw5xQCYXzI6miLaI242upmS3e/0OVWziFYBulOzPaaCTzcMuUJlLukkd4GhV9kLE8
qDha85IHz4fpMzD7AbIMcs+JBI4mtEXhfIgsCVZnAqwXU5CuKj2m9QdCVagvxzmNLMHU+tTBaZgf
lFu8IkG0AR7Fk4HEvgJaBakp++WUV03hfEcrSa1e1VBNGc+7DqBHkWEv5S9BkOwpOlbt2dDvF2Bn
xCkxw0V5LX5fciiScQknGN74/5iL1k10Vm0N7r8NwEZ/vHyzlIJy7mSsinJcDZQ3zQWb+jOAbU39
Q64Rp6KkcMlJJrbYmmafT0quzd7vpsewDS4fhLo4vuFTAyq41VjsjJ6FR8bdBHglL44d4QNb1ymD
jCo47I6PbSInj3EWJZFQ17rK5piZSobH+WQFsg3kL+IjscDx9nX+WxvfbE3WeicKK7IRqX7K+w4L
x668zGCM/CGT25KEKfPLkvGoJ7FYQCEilO3nh2b+/pffifMVWAEuWgyUoAD8qL3QN7O5jgVraoxy
NvIpLD3yK3GuIxfKNooMpOGlHNkCOvmr6Whrbiuw7iz6XCO/6hUwBIJ05PJJiURH5XzIOi+KnJSI
Nko2gijhquzBVpkdsRxDpY2Et1K5xEPpx1STWLbK4ijLCtS7AbxRBSOZIw5FqQfnL4wGBHSrBCub
xTsBbCxlQ+1yU9fG+YomjgACyTaUtP5eBveLvFyNwr01Es9b4iD8uiR26ZdcD6EDYn6SylP1HowA
WcJtSEBDUcEu82cqX/SqoikDakPiaB3KIfaKxW27ymuagahG7nu+jSimHptXg9XkrWYJ2BmLWl+4
ZSRUoatVnjy8jEqJh+YjNTGwe3kbiVxag0WUao5NKFyqfbfC66ZzL5vOfv6yEcDygc2RFNQ1Rm2B
ALl+ma9keDLdZ+2epbrADf98WdxueNpIY8fdSCvktddNAZWvedKBGu7JxRyE/a/LQsjPxDmicY6x
Fi6ixsqesGhD3VdO8gFAGG5r5yfxG7V1Rd4h538SfVGVeMAdxtfGLWsl9oflR4Kd98IPbyg3S10h
54JmKccMYoX+yTx9LJfFnsJzLvy8fIO7nmHzmTjfEyt1JVusQFnCLYSieVfWaxAP/TOGdIlsgjoO
54TkbOi6pIH1ju1Bj09F/NAsxGuR0gd+c6wHUklp9bgytrCNQan7GGieKnBsZXf8QE/QUfrAD8Ja
Qturk4ozJb/yI2vOj4fpzrifvd75HzJo5gLe5CwgtgThCEaZZH4VcyqSVc91aF8POreVLU57/VV0
DfY4vzxTw237n+tVGKcZatZMgtoixoeY9omVL211U4+Hy9q37/NeZfAq0S5jXIvQvlT5peofKp1Q
uX3t/v37fCmtxFNRTzVcmCCPk73qoDhq0szJW9GxFqrSRByGL6eNTV1aY4QgKxjTlVUWT9owvc+H
vx6ICxJxmxXAvEZYiq8nj61issWnCZRkKQYZqFI/dSAuYMhI7oCtjf5Iuvpp8tRbz5e/PqFhfJWs
r+ViSCd8/aW66bJvwoICz3sykleL4XcKpg48yIqK+DCFkZOAO1XOJu/vTsGFhHIAMoVYs1tKHhYN
RbHaT2JiAJm6KS4S6C0Ws60Sn72er6rhPgTjEbUetF8n3VwVZ+9N2w56M8J1Ts7kMWKCMLVN13Ck
E7ynHX+xXO3p8s39h7d+1WbO/AcwiljxDPMc/r+ab2Kko3PZxHOBxnlO5Nns5y64T742FjVROCYr
lEHFjixj/Zh8MGGeqPmz/aAA76wopg6YGh7MslzzVe5blBvCc7E6QLEKpMie783caW/SU+6QqzPs
87852EYgp4JxG0d5wQA8hCoMYtnNxmOWp27eAkqaWogjT8fpYlknM2YdNFZPZyGP3eMwoArGaimh
s76nyrE5GqeVw6iu1Txg60NoZE9NnyO196KZZCfafe1txHCaKI8ViFkV+G42qiLYtb8eyivW4Sk/
UA3ufa1/lcXPBSxV1hstK9x03urLXuLFWFSTj//suBt3FHHFru/YiONeMl3Wm2nMhu3q8JQLrqw8
aCMFQbWbmGxkcGEpqtUuG9j7Uv2i2S8taF8+KkiDsB9L7uZQB+LCUhUDtnoyUIdd9NqeZU8UY0fv
CXwF8iux4Lh5vyyaVJVZjeCkn/V7th4WsyEicEbbSPYxhktNDe4G280VslNv5OXZEKa9gmacEgfN
iF1ZytlS34hzEoNeJ0kxQ+3UAPR1buqLqc06AxU6b2Wgt4SzZT93wSdZnJtYmzhdrR6+XWmwBxoF
RnY/6yE6qV/fE0Q2F8d5CGWSilpmvbbOi58A7fYPl8R0x/orL7CiFDQ7+8G3J9OwL2OqsmVpnK+Y
2zKS6xAnS+fxA1DCQGkJ1hE9OxpJ3djr9GD0YkAccv/j/ZbJv2sssUjajsHOqzl6D5gJ97Wb5TMA
Jn0NpI7UNOK+hb1K41xGGRoWcFOhKgr2S4amcNbSHY3ny2eihHA+I00mNB8K+Iyxy705u11mUMSG
H/5OCOcrEiGqlpxRZmTap6jxu7q2DdW9LOM/IuLrdXGuAryYgjyx8i5bmS1A2gJ3DlDB+CAeJjv5
Rkhjf/IF9eOB+0e1WdOJBXsxKK8VX8EToDwYzuAyAr3IpZqW5Ok4vyF1paEPmM7D6fQTAiQoy6Og
85sj6Dbd5uPl0+17wder5LxGOclimABxwZmNyO6rn2n2/e8EcN5iKAbsGWvQusR6nJTHbn3Hki9W
l/91DvxOXRuDlXVkBaJq/LDGTxVFsrFvNaYO7gkJLDP8I7MyZSEs2HirmB3MabTb9qYYiJzrP2Lf
qxDONOdUSeH7RAVPgdHNDiBimWyjA7rjP12fDlHdv/xZSJGcoTZWs+apjG6nGKj3LbJz/S79JgXp
je5nfu4oPy7L29ez1xNyJjuIq6SAiRgFcWDNZp1kD1TvjJLAPuQmnpthrM0AUcPKIxohSfQA5OnL
R9gPsK9H4OxSCc1VHkd8pFkHcfzgdvIPANp35eGyGErhOIushUTIAUypOHlm2lH6PaxNp5hC+++k
cGaZdKGQKGwvGV12WxGcQv5ZhcfLMqgvwsXtqplloxhWDPcJd8NwLt/DJajJ8u8vwr8vgWdvmauI
Q+SJvVa2YDMoVjvFMpeTPgN5LChkj2pjEp+HH79QpWaIklHChpyl2X0qnkcsihUYZb18d/vVgc3Z
OJeQq1041AyjbzpVz4ovZQ5rMaqudS8sdu7VjvWZmnMnvhc/byGGeRgnKTJwtbxq0/uFggyhro7z
AdPcpEBbHRDYAG6oK3iLWVjtyN7VstzcHPszNo5AbEotEkV8oaL7sVqfrTq1Y8D3hxQkL3VdnD9o
2rAA7goMtcxHG8QB9kK5tP9IBV4VnPMFTV6J6TpjYG962aVNvBL7pqvzz/Sq8XRZ5ajzcC5hNK11
zQfk9aLpquNHgaK4IFWa8we9Zk2lxOba5YDBns6H9qA+/R9p19EkN84sfxEj6EFe6dr3GI3R6MLQ
yNB7z1//EqNv1RSGauybPWzsYSK6BKIqUShUZfrbxpFs2s9juCmP4oSzJLadQgBnN1q+EERzcZMN
u7TmXFo5Hs02T/jhRMokxuRjkjrysAGb9hxxTPCWwOAAyAmkVMbYpW34t6JxynnVVM6pxrZKSJEk
gjMiRMJe+MfBrLw5DtD7J4KmePBlzqlDd/h9Kv3bn9nR19bH0wZ07XFGh3FsDYL8EAePUT6GFmRT
j+WIrFqCZa1Lneu+zdsoBhMGPVMLNcJJIbSbadxo0p74nHObt1EMHIjaUM25gUSxNF7b+JNU8k6E
9ZLZ5eMxYEA6lUgJVPXeyA1BtbBND+iSdlBmd3jkhrzPxUBBG3RzMCsTchBwaRZu1G40nnoTzwQD
BqY5abGAiq7dQ5p3SA5mq7k9IvX6vtN/6BWHe9fAoMVpW5sZWAHaattogmtG/bOp9vti9q087z4P
SsExyVmYxtzloaooGdmI40eYn9EyYUn9fTQnnEDinQwaAwtzlfoa5qFRtydOjdlu3/GPHZhy1M8q
5jN5FfbVz6hgCEUiIIPXWfULASK9aUrVL8SB2HF3CDDIGM+g/OittDzLH1ENkS/m2IJto6pBIoIx
wJ5C380TaTOpvLfDVdhbmGB2SRrbLi0q3BbkhljNcJJBjaFV5yH5UKV2YYjZKKQIPZ4sAHm0Cqjb
zandSnedo3vlZrCS1+vuvup7C2PMpY4Io6oUVDYkgGp8Kb4m5NukfATnFjYoDi7Sq0GQkinTKTYo
T4H8NPDSN94a6N8Xvz/qs0AClCRsXasPRVA8gzRqW8k8+VieGQauC3MQC1GHjymjbnftvRjKXlLs
ru/Hesqz+FgMZhcjxlmMCIdCjqx3L90YkMGgLx0gYwH1CojWoCHE64Zdx4aFUQa9/cis5a6HFxip
+9YfHlqgzc8d/UbAnShweANxqycfuh0JWMJUTWT58nIpmZWaTu1MiVNkX7Wu56Hd6tG3sMCsiNS9
EcszqC3VTX/MoGGlWp1DL3gCd9h3ffB9YYs5mKS2IUEK2eG3qdXZkaxoxHu5HTrlwTzNLn3VBv9Z
+bHZrotdtuLcTHhURPjimW83Nu6vB5DeSiBF9mlwFLfEWx9PBYq3VrabpvY1sZRb5K+tp2+Ss+hC
Rg9SJuWBTs76h38jPLwed7+dRWfwsCUhmaOkB4tctUugt9B+7XmvYzwTDApOaTGJo4wQ65tditEf
QfZi+dP1yObZYFAwq5sc5DRAKVHonBgaiokSWRVkd6+bWS/TLbyC/jsWaDiZUYrHRKT/6S7YFnfh
DdqMFSvFtLuI1lgT4hS8KsBf4AN6L+C9MxSVbeHAEe/r9Qw2jcqtCyvYNuD/KSe7dXVP3Kb2x+rr
UDv9xx6DxLXYBaJBKXjSY3IPBmrKP91v57OGPkl0Uw/P3MEI6mPvssKFRQaVJ/QkGNKEUJu7t/k0
0JO4MdgLUNGnsni8RtO/bOJlhQx8DVnZqQXNdek1HtUqp7DLV8qlQe01zzwhnXU8vphjEKxSVKEK
oFVqB8pLSEc/5MfrXrnu/L8NsHW3KgAtleKjEpobj+3wXSpv9ZFz21k1AYI66AeApRuPy3/6vRb6
OpET+P2QfhIwH6DHx4nXzMqzwcTwHFfVVE+4UBn5U4FRppKSt9jXP9X63i8WQv8RiwCGvKMIGhgU
veSN5HkhiFSyjeZqezqpldu84OUtiYml3BwNpab8EXj6teZ+slrwV/Eq1Nw1MfFTxlWWjwPAr3Fp
Thu55Ezcb7/qUsLDh7pyF1+QiR5TkGS9p8pGcnHO+7MeGlahzzygXU0xFlaYoIEiypyKA+6i4j6/
1e15G9mdid5zOnWT8+pS63nhb2uGyDTWS5UmZTFVrRU3sye6xT72fHBahbamWb9UHnQoumucRdJ9
eYd7C6vMpWeI8ibOO3xJU7+fhJ+dkdhjc99llZX4vEfa654IuqI//T5SE5Bqm7gm5NkL9PjmdLK0
npNerwLdYj0MSJAhBS8cbQCV0Gwa4sqjDJzrG88CAxHRpIIKusQXUyGWpNxLPGrG9cNWBcczdGCh
esZmYEHTlSnR8EYCZSF6OQj2colcAq/LVHyKL5G3vqCLPWZbWjmUQ1LCntSRE4k7T+miD+3KxQSz
K+qs42iYgA5R8sMIvrYxT8ThL9FzscDsShzUsT5l9KNNuxwj0bFnus2LdBcNNsF0Rbwnt8nzdRyn
4f8+dC4mGRjvSD/MEIHCNb7WbgZT3UEKLUHvyXCMRv1lMrtbJT2Ls//tutnVMsXCPRg8Vzq/SXoV
ZqWw8Az5Wx6cGuNJSDYfMWPKsqSDZFpjB6WlKFMbMQlQjCs1yxgck+QWSRpL52knrq/ntyE2cwjM
pA1Ri4Wh6VyEuwBNk1VpDSGXaoEC6Pv9uhhioG7Uo27yc9QTkydjn+zrZ0oQ1eyKT7zS2HpAXQwx
ASXnk0TGBLmdojyVIthhG94sGc8CE08kK9Uk02X0gSS7Mb9VeS3b60h9WQETTWM71G1d4lP5mLa2
xFpKQysRBtT2woHH0/AXvLsYY+Ko1GeDdOBGA61c76C5xRoPxKWVEHrO8hLhvwDFxRoTPmNe+KY6
A4rSwup+Sk78OdpjJOFkfg0e9MICn/8NBtevxxLvczLJ0TSUsjxOyFzr4qaWM8ssbEH5UMOIelkY
kxOlmiD20GRByeWu+KnvaUkkGWx/K5zqc432tP7l+qLWM4eLPQqPiyw27oyUVDKyWD8LVcdv0t04
o8xMRk/MRMmS++r+usF11iOigLYUDTxEEhlHQZeh5uMVinZBTW53TzvwTFc5jXbvxveyVUMdKHnl
UZat7t3CKOMvU45aLUlTivJHqdlJ7WM6utcXxjPBuIeYh3Wrg3LfxuS9W5jEjSvj0AwjxwtXQQOE
5qoG+REFQhZ/blheS0LTRag6TuX3YfR0k3PIyxR1WIAFhzlKpJKBm6DGoFJszKjJtQhktGPufOKM
rduch80MxkHp3HmE5rG5Kz/XVpTZAqXuscVX3+X1Ma0dKGBAkTHyoRmiyd4TfVIGMYlo55TwrMeb
CYWKWdplcWVf37bVO8/SEIOSYhOR0gxh6JdMRwRaIvGWHio03wCVFOfZd81Nlubo3xcBB4HUcApV
uElenUbD65vjxHtl4ZlgnN0M2qLTWyLbdflgGKPVEvCjcK7xa264XAbj7aoa6Xo1wkuq/qbR7kvj
ibMtPAMMEBIQzeJZFzCRoVq0T7bVJvohvvjb1rAHkE8mju8aPFfg+RwDhmmcEIiWlZTdovoa3Ufb
bFvZ+gsYZ2tcGH/JMYeJwytbrWGwQuPZgO6hbLDtOa0iyelgjOA4qmI3l516iK106Kx53uk5J7xX
T05Fl3XRIKau6ix59IgugCEfC3rFx3ASblhgnGsPkIrEzUR0RMEeDrzaxWqIqXhAIEhDDQ0PCX/6
vNrmehKP2MvKVTfBNnGLx3Y7b5Id5V0mL7zsgG4Ti2BLc4z/Cz4alY1qBhKrg5tPxpd4+DQnxzip
rEEKXowidCOV1zS0mgAtrTIRYQQNGcS0lt8SoPEY2lDydoxjhqEA8Zk7+rKWBqsaVOt1UUfBkzDW
IIYoBKQtkIwYj436RZT34BKtg8M8PAmt4fhkz59rWzsZljaZkGyrbmogSiXb8pfRm8FDm+wNR0Mv
uDM4VN94mpzrILCGAUuDTDwWY99M6PPBRkqipc71PVEkTh1gVVlyYYOlJlaKJElIgfOUkqkHB9TE
D6plWOFB3vKGAVZfZZa2mLO7Kls1kzXYUjdFjsnACKP2VA4nxLDeaDfJEXqWm4nrmfRn38WDjjoE
0ga8SL+F5+LIITm4ElOhpJVKWokYtz5GVQIIG0TcR7a1o0ddmKI7ujBVR3rfNnU62x0UnFtb0e5K
mdMXvo4mCxsMmiRm4gdTUdMD29+Mu4pS6cygXzYgQgF+mxsp55wLq264MMjgSS6E06QTfD+1fyzC
R4HrF6uBtTDABHOqTqagJRXYEQ8NZpFzCHYRt91TSm7KksIbkFo9A5a7xAZyMhu+UsEelX2kM3qh
E1jBprVKfMTCE255889/2TPocr6JH0O64E+/CCNliGopoxbznahbeI6EHJol3c821NcUKMpAjv06
eHBtyn/azIlZFDpENhDZcm0FOM4ryAAFkRXrFt7YQD7DGxBcO8hV5M3/rJLu88L7C0kt4iyDxTSC
4tRjDGGN3iuQJRdfr69t1SOJrGl0aAoqhAww9oEg10WX4xBHZSwKCyB/5V43sRrJ5M2AomDDGJ9U
sjYq/SYCaJTf9P7Uqfdjwovk9WVcbDB+2AhdJcw6LrutZ2wUp9po91CUaffDW420eVbvebeKdacg
pqpI6HfCDYcBjyaDbJwpIdsnn0YHA8V4FvcfkmN3RJ+kEzky57a7vsKLOQY6hiTUxSlQwOjq7/Pm
UOvO9V1aD+XFephtSoPRzFOClBXpnAYe12Zj3PZWb0PCVbfKs77ls6avZzoLm8y2CaPczIYS0zR5
ciNilTfGbgRJsjZCuyZwPkQXqC7sMd7eVdHUNC2qwvJd51Kq2voAohgAR/YvZmI5O8a2qGl+3Upa
CQdJZ8+MbvKS4xGr9Y/FaliW8ShMIjRMY8dKSqqfo/wR2ZR9grid01Y2VeGLnG7LpfNfPWQgCKIT
5AEEHNd/gtNUgcvSxNvrG6GLbDc2EdE9VDlUFFJ9Fna8W816ZrUwSL/0Ag31tok0lYZa65UQD/B3
8x1V7I7ARsB7SVwFXkgoioqhqUBE5nhRI3NC7QXlncYU1dmrhkB6Laquvq8kpfStfkj12mmyoPzA
ZR4kWr/tMkeM1qjN6IcSnEW2VfMeTFOR8JkT4fQ33mVvCxvMvkmBHBvlAO+nXAvmc+hBJ0q2JDsA
L07gSN855tbd5LIkZtfAQS0rGr3Yh0fjbVo7sxObfPk1rM0fQV/3ElPXJQlNZpLI0tJqE0o6k4jM
QIL2JLJTDMiZduc1MrI5dcsr6q/j/8Icg106Jo6zqsbX7D203eylLS6F2umXEGWQ2L7NTbbW9k+j
Z42pQ1gGnOd/hoEWd4kkhLjdK5/yY3GPKVN3Jl6FO1N4ELdT6H1gAxf22JcYjFIXUxtUDcKu9/Q9
+Ecc/8UPIZgjQ0Sjef3Q7X5pkAm+IJamvJ7wScvP+ZEOHCaP+etY2tlOdsQtLtq8kUN6aLIRsTTI
RF1vFGletPiiSfppjLwo68A5uct63igd9YVrdpjII10+qoaPjjYiHaV2q5QbA5BtvvjBOVWe/+O2
MXEXNYpYy4Mmg8GFHnK51x8MR/w0gumk3RCH1yFIve7a2pg8SPeLoI4KeAktyDTIiylRM31guL4s
3lYx+U/cN500C/CNSHiexn1ihpah7Qbyct3MalgvXYJJg2oxGjspqRu7/ty+0JdjaRsUtnSevjW7
2pZfPzJHsbTHwEjY6lXZxdgtzNKUd0o5JT+bWX2QBt10OEvjfUIGP4bU7GvdhLeDkQE6erRqMJ1n
K3SI2xTWr2ZjR22tYVtx8nPqcld8hB2yIrofB0GNo8DoH+vxZpA5V4xVH0QCoGl4B8Ilhtk0dECa
g2m0GCMNg+eyMdxoFr0ZAylTm++USDjntb4Vx/L79S+6drPR0JNoSmhqRj7EuH6sNcooDTHCGq1U
Y/3QindKH9n/zQjj+JPat0aRATsSeTMq21zehzz2jNXtWayD+XzBrNbdRKdwG/82lR79jwzIL78T
4+OqHDSgRsbvJ/lZaZxSK60+v7/+mXhrYJw7JKiIzTWaiZQht/N6U8zc9x3OdrOKuW1q1FFZ44Wz
A6fE+L2yi43pDt8o1Xj3/Csd/diZf9kawhyJpIpjaKzQ1BeP4fQEBs0Y5JFmt9347kfeNhf7xGrn
imYtBeWMfQqrh1lOraDdm31h/aeNYp8NTEg/YEl4NphL2dXAnaLUj9ctrOLc4ptRV1lcFxrR6NNO
gAXi36Dya5uaI0nfiexdN7N6e11+Lib8/UkY41CGndqR99UZ9Vcvs8NXSlGVYsb8IwfgYlUMDqRd
OGodgTXBTG7AEepNYEvESMU50dvtf1zZCiBMcwNHoF4HlT07D5FL97a2V7f5KeZUznlxxcBDIlZt
IcTU7YR9q+zq4JTwHhlXqxvLvWLgIU9UVa4HfL3WUfeqTRXoClvFkIhkl/eJI+x428VZFPsakChJ
NuUzDGrKvWy4Q7WteaI0dBfenaoXj2BLoaWgQ00yAzZMYe8EgQ4LjdcL0l6ug63BbcziIKzBJMuT
TMJmTlBuiKPcqrMfPU8snLceJks2o2IicQQDXRZYqpZbQrepSvTdt8dh/P4hFyeyjJsUrbMywYvL
mxJlUYPVHKH6ZCvPma07OvROdS+74VatKUy/36qLNSZ4wUKaKbqK00ncj8fcG7faSbJ9tKiErsGp
JKxnsNLFFhO8Wj0O6lAjIa/c3pkwr9NUII2snBk6HPpBeOGVZ9aTr4s9Jnz9rg6Nlkq5GpUX124P
po3Bv40maErIrvIjrTIO8K474sUgE8tJXw99J6uYPqlqW8kLW5yd696xHry/LbD5aqXLkzSVqMbo
TXhfCIIDRtH7Jqvd62Yk+mmuuAXbgqPrMDOIcAvp5gnsyJ+71KJsTmgHs7XGIjbU6ylfX/vD4cHT
Xw6vyxKZaJ4LuccID8AjPKr70E7c7FS6yQN9zMtRvLi+UM6OsQwCozhXAobz8Gzffhmmg9BwuFhp
+Fz7jtT+4sSXm77wdcwpgeT+J97nDdDbdcJe5N6gKAJds8OARjeJvaR3WIdx0j4n23nb47Uw6NHi
A5Vk13R4CM/7bgxsRMWcZcUAP8z7z2l7zLm9lqsfTsa8toJap4nu8j8/XEbCgoQVIPdXNwVkF+l0
HwRhpRRgKNk55NzRgDttrvvDuvct7DLelwaq0Y4xvO+39G2fWZAcozpniadmFq+uu/olFwaZs0Uf
hc5PE+zcTLZydMh4rNa832c8sKrLyE/ePuQ8C69+pGngG5p1hXcJWUWmxToYD/SngsSZhHVAUteR
q59qUhxioecg7CqkL6wwfoeiGJpealiJ484RkurWzwI7qcCJkGjHXoI4q6TstFb9cd0teN7InFxd
punooYc3lkHYWIOIyl88vMp6ve3a4EM57mKNzLEFFmoRxYQBl14XmmlA3dhBIN/RgWthx2sk4rkH
c2QVIVji5wn+HpGD0j2KvIHut4nLd8h0WQ0rfB9VJO30GIe+/iV5gi6rXd3RKcLQwyGy953phqpw
BXaxq9HZMFnkls6G/ovR6LVuIugz/gMob0X6BRKnOtJshVDP2SkeHdJswOdMB9m49XdOJLxBzMIS
iFRwjcyQdoT0QUNFg3PktlvjQbWUEC969CATHG5jHwWma9+ZwRG6OpDdwkVrcH4S3CJCT//eoeKZ
edMzV9pi9byRwSNuaqAwQNn/T3hG+x7JtASXCOlmcBXZAkmJOwd4lB2c+Wtg149cZsn1r/rbIlvj
KHSw/fgdqk3SzeiZqBEOm2AfncZ7qKqJkFmHjJtk86LjL8fBxSpzDLWtDtqvEZWVxhVtEObhGEI6
fqTUhhN/tpfzVdkyx5hP5aDgrmRPk10ejX22zza+R055ijYZfRu6vCrOevRflsc4TSr7fWFWMBi0
ihfI0X6UCAexVzNJmWgogaro42Pl1OKwaIO8RyYJvjkr9TdptRu7c1NXTtPtJZ5GxPr5cLHGYGc5
gbJ/GOEl9CWRDn8PHmVW5SWp6854McO4v1aSrvIzLMqI4tcxPPtl/jOQX68fOqu9dNrl07HJvlDV
ooQSKw3p3olmq/7+S52+ceoMqrmFk3jBJ15F/C8u/3ttbOovDrUYKrQY33vtkbbSaacZN0LI2OJV
mwdbnP1ihdU0P0nGrsAS/39vNOtXz8WnZBxdhLY6SuK0knPs0H5GWyB1p/Ew2wl+bsHhfsT1wLp8
RCbrUqRZKroZuDHs1elNQCn0xswKjgTXa3NfgBO8eL7uLhyfVOnfF8eOXMxF2sjYNz0JrSl+IooI
Cs6H60a4H5JJwNoGlHQkRIDJX9rPtASnbcetvosiKzzT2m/HyYZ4DsJkXlU2QFRwRH5CUtTnRUc3
fzbRlzTFw1Bu9YqXo/n/+hJ5W8dCiDqQXCZYoSE/NMITmNY5BnhLYsCDzLrZlSZ8PgYtRu4lG2mD
TORjfQAL+GD5w9rIiIa4wB1t/tSi76D0CrQ55IfkSAWHIu9D1ZZLiLHcYX1WmGqu/W9Zv55bae87
D3rphr/Pc35HFkseljZDpJs6zEwllZS/UQRXFl11fPZ59FecgGK7ibpqrnvoPtKr4CEF6UF7aDSO
ctz6veKyGAYmhC6TzCyn3q3vavlWQeQWw2ZQN9ddmmeGgQaogWNmIUZumGJEVp83mVk4Y3gi5Zfr
dtaL2QsfYNDBDP5JYKKn6By+vJGFHKAn7Eg/RQcy4Q7v9ryORwp4FyUN76uEnbsYTChCxSEKLNMm
+eqj2YXyzGZH6BRAhybyeJ0gq19yYY5ZoOYXWVG89ekFteXLG7M9T8kXNeWUjVYxaGGGQT0tm4c2
8HGFiJRDrXkiT7CC9/sMxmVJhno2JtPsOhQf+z66UZsHjius3kcWS2BQTsCYoGb6NSbpn2Iwj6Nn
Bs/59pxBABnM8x4vU+esiL1m5tWgZWSoFbuWQyvTj2Gyu76gVTS4rIe9P8ZCGcwlBg/sUDxP6DXq
wk0XvFy3sdo4qS2M0I+6OMPFQBvSnr5H08FRQ7cqO/lCm9Mmb8TUr+Smd+ggc3nqi+thuzDLZEdx
owxpTIkc1E2+m536pjrpL+puPlOZGXkrG1wV0/Usc2GS7udipfEoxyhXwj0q17ijbeuZnYK5S/dq
ejl2Od919ZVDUVWRqIahiOzTbpMXcBAdRQia05Z45Sjd3kXTJBCJ24S67okXW8zKcpJqvlbgY8YQ
PMKT0SMEP3Y9KKjGr1SaOHsdeKD0FxC8mGTwXZAin+QzlkfHRULwNNJ549Yybmi/U/jIq+msg+DF
HAOCXSUlmdKgFXXK8CBAtkHcHKvu3Ao6J1PiLozBwbSNItGgBAU0VUrc+Tk69cRSwPRveOUP4Zhw
P+U6bF3WxiBjn9a0ExufUrsZHXzKH4LdWhPqC1QRkmdtHVMuxhiMlNVQB+9/C4ysbkXzuwaN7P5D
LGzaxffZ916jzgVZ1UsE9+hGZ8EK7eBOLS1kAvUT1L+c/MQLN86y2OdfQQ30oI8bPBeJJ3M6Ns1n
P+IckHQb3mWBi0UxQDmUU1nPmDS1p3i2SRZtkswKxX5bjoHTC27fcpB5Netc2GMQUgHnqphHOF6g
iyVBC2lsSsdULWIEVtH/vI5WvM/HAEifSv3UhQivdDjo0UkWviQdp+2NZ4L+fYG+ZqA2XTjHuBpA
gsDLqiFxND02LIFAiuC/rYYBi2YYDEmOwZpiVjtJdhPpadR4jBKcoDVYmFB8yCzNOEwal3yTXcxR
P46BFT7RN/MSL/Xu9SVxEN5gMELTyyKOR2RPppI5qQ8GqprTePKX4/E3MrCkxaMYZGlDVQE1S7Rn
p7GqkwFJMdrBI9zy4pWzHnYeBOK9Wpn7uB5089cy+KzGnGBd/31iqIqqQ4qbrSgN4awFfYdqWVcc
yvxpMB6u78e6N19+nwGDyDBqraaYXfQzFMSmXVSUbil9rK1KudhhQGBQTSWQNayDHrM5RC+pXrB+
Q4keA4/X+viXpOxijX7VRYxKsxLjERQJp7ohnwXZgsam800P0C0BdrxTchM/8mb7/uJ1F5MMLGSS
4neyiOOWKG5W2bKt0xlGp9cOoqdhbpdXMuCukQEHVSvi1qD57hDaaGkGGx9YxO78h34vegF4y3CD
49nkOSODFV1vjHFO83gFDyPjmeuM660TqiTTaS4QUonMoa73Oak0UUTB29PvJC+HeB65Lx6HUwxv
QR74RFD+A1WnYM2cQ2o1Di6W2TtQYcpQ9wH3PQbmN8G4q/PDyJtMfhszenfw4qItoZpvYmSS+Xxt
02nxIAKYpn28G1xk7iAF1+7TQ+2Srb+L7PKJanuS2/htxGsUPnKcLOwz2Jtl2jhJrY7bfbIn6Ylk
mzrh9Cmtf8bLEpkNTBWpFysR5280gOIGCmD7XIuTJxmdetvrwLWaVVwWw6ZmaofqpdlWKNm2vlP0
EBjzkvwokcPQedctrWfSC1PMQ1aPDKaqCCoKIwYa6RyqX4J+16UzOgrezqTYlRTOVq3DycImg8u+
2oDhhPZfDTaG8vHoa9wGmxEyhO0mPvE62XjfkgFnwzCmZFDh/LmvgY6wKCIbbfmTFVRjfFIKMbFa
CT7D+ax0Ce/CQYNsL1E0CAm8ffYFSPt+NqTtnGGJEdj8iBd7OKb3ue+SDQVMLifGKnot7DGHQmqM
zdjQo9R/BNfnQ4jegGyjOrU7/hxdWvDiweXq8Jq2sMicCSFoMJuywZkgb0qQG4NZYVvs6Lv5B6du
l7aY42Aok1pqBaxu2if3DfiYElvZdEfajhhx32h4n5JBshml806nWYNuOF1/COMnjm9Qj7vmGwxU
hVJX66GP1bQOsmoZ3PnRZrpJ0cmp2dnNcOC9pa2fPIutYoBrTKFN9Vac7CbkwbOjOPhvazilG5y0
TVBa8dfsAercLn86le7MlbXKtPtiEQfxHPSjVusyePhKO25ds3wuInQHcJnmV8P8skZ2DFbpgwRk
t28f1cfsZlhayI3t5ES7SDU7/2m+9XTkuJo5nO1cPRYWlhk0a2e0uDe0U8b8FD5QapgGtEL6i+lm
x2ZXef5zxK2S8RbLYBo0x5IKGjCNbUifp+qUFbNVdZ/F9C7ikk6ucqItYk9mkCVvRJ8ooIZHiaz4
mt5KntJbCqVveYg9KvshevWeNqQHjrZHgwce+qYt7xvzPjGDNUI9ZX0kAGu6WDjHcrpt/enVFMKP
5EmLnWRgpppKoZhpz/MM0qvCH0Hum1qayruVcuKfHftNy1jz/RQnkmaZqS26ORJ47b4mVu1iYu9L
98xTUFk/cBcLYxAH6j26CQ08ip+DSw+j9Dk5/mKa8G2Zc0fl4Cc79JvXmdG2HRLpvNpmxUumcG6N
HGdgh3yLrMzVZIRDgh0t7Pe1dGfy+vo5S2D1EMEvX2MQHI4gm+cmSiCq9MoBDQ4uKgxo9GYe+Zn2
NvLaOy2IfMIbI7flXe2i6d3NvMjx78GzyWvP5R0FLN+akYNIP6nw8cxP0X2OdM/06PXjW/xEH39/
5WDDwbel3fUF874ogyIovRthT888qbd840ckpdZ1AzyvYCDCV3RBDqj2keJvSHPb9HbPEwnnmWDg
Ic/jJjHpwF4i2rl6ilI7zznUgrxIZbuiOkUqQmPCeflPP4rgVhFyY9DpoLEZD9r/7asxwBDh1RIz
PzDXRc9KbuliYHW81ty/rMkAOYUiQtOYZexpw66LRQqrqvamvFG+mnbtahva0Bl94vUBrHvab2ts
dwNuaRGU1WFtTCd3EsL9MAyc6xnPBHNnEsBgrQoTTKTzJ3M4ztLn67vC+2JsL4OvFPk40oEYSh+C
w3aPFjnVoWIliYfKMrdrc92zL9+MySem3A/TkPZoUz0HGdTjoSe/zBvIEe1bDPz48EZuJ9T6KXix
ySDCJFVjEdbQISpckM+h3yV05Bd6DRQ2oFw68AYHVpeoS4aJ9N2EUiqT1Wtl46ctJU4Yh0OSfquq
Bz15+Mi2LWww0QR9N0OqQ2xb7YBf0gGHu5PZAXoO0Nb1+KGcaGGMSeozY1ICjYrlmXhoi87zbI8C
B7Q534xN3qU+bIgR45u187nWvxS9aWmtyAHu1WC6rINN3NtykNtZgBGzeJCFzZhvOLvCM8ActfNc
QteF8iMYX4Qb8JpSWYpjdARP35FWpPx73ksv77Mx0WSgeadSZTSKpeRVFhTHFFz0M9rXl7WaQCw+
GxM+ePwc5pqSWPjzqVI+DY1pmf0pBMnEdTu8r0cXu7jAzQJoysoAfTSBP599Vf7c94RXLFmFgsVa
mIOVFFEBvoW3wYYRI+ORG39SB7vetu7sylsSOyBSub4q3hYxaCBIpto2lOlKJee8tNL4zucxqND4
e3fzXSyKAYM+TWczyPB4QjuOc1yVFHTzxXveVMH6SjQFRLkgdAAH1J/700Pb+O0GCvmTyPKF0VLj
o1p/RL9Q0y9WmB0SJl2V9Ii+OYCVPT+SZK8OnNSHtxBmSyZF/h+lQ+SrpTObE3ioiZm7Ckl445jr
sXNZDbM16EWbgj7E1vhm6szGPmzPfjQ4hLjXvWzdBS52GIju/V7UkwktieKeNp0nGxStdvzOR85y
2Gc63FbMXqFT/VHvxMZjZv5Mws0wPF1fzDoQ/F4My9025H0XS7SOKo5Orm6GjlNd5/0+A9NaFJjR
kEW4FZelpQaPTcM5COiuvg/IywIYWJb9IG5L2lM5GjcT+oTD1gpqm1SHNNs2dcjBZ447mww+K61m
BBpBjkhVS4V8tOJik/cP1/eE42AmE/xZXcV9TVvyaZc8+Lz+x2TEw5h1BzMgWSDLmOp51/CKYCmi
FF9Oz/ZS+dzmt0mOtyQe1+z6W4R+scN8s1pKolLWsZzGpZyYmI46iC+/6OjFremAhOX651t3uYs9
5vPFUzQoJqWXM5GiCRux//Hffp9+18XZWeZpSxT67mY092b4LBre9d9fr8EvPhiDmeGgSbVGWS8m
u0dNFyWRU4sXUio8z+uj5G4OA5qKMWRtQodO1E16SzfHPEPVKdhMno53m9LG0/r11dGv/z5eL7vD
oKdQAZNryu1SDDdVt6twinKVqlY9AF4tQlkWd1M2+azqNEsLDVmUEFp6adPLVnECHU9wlDTrl56d
nlncb0mx7N3SFmYZrMv0XvPzXEH72rE8UuLSaCPf/FtWz/Xb5MIaA3wakI/EFd4t/S+90++krbrr
PDq3jNca7tP9KlYsjDEx3OuDaKb0ISqfz7G2DbvG6si9iP9d9w7uqpjgNfHgpUgaQAmcw6ItOR3k
wk27QfEWhSyBK1TAtccEszmkTQ66SxSYbvLArY+0jCrYieAVb9xGPMxdjzdcVQn61w2Q9TKxbTZK
GHc0eWgd0cY8i5OpFh3ex7us3T8GHq9Ziv7eO580NBO98qaG/zNeUoe5H0Q97Glk9lJkkH1aeuif
+ZmWkW3GAU/NatVRDFNB2y3mMkxWJK5HKpuCOgWdc3gkHXZpthkEW+ZRQq6CyMIKE2mDokAIQRFk
e/CrTZ0rbhMVLrq0tte9kbcY5uNNcolZpCJHClZukg5Ef9KpSRqnmngzQrz1MOFl1MjAAr8d7Rnt
7IN6a6IHPH28vph1V198NCa0JNBSN2YHV0iPs6eibc60MRuy00ATbfIDi36b9453cQQmsEawDuWB
TgP3bRwpcwNXsI3jfPdLM5IHvqtp4GJxTFwV6NsgYKhDHI+J3YxW1j+LzTc5bOyw+5IUnLvt6gGz
sMacmuEARSuNitBpsFaA5aPliXzyXI85JsMojCeDchDJmOvrybcsEt0EpULeswtnJYR5ySV+MqsF
rat2xXcjPA+Ry/E6jh+wxHFZjRLkJNCNuZH3lOpagPbXuKei0BgMcXh+sA6wl61hh6rFUgk7Y8Ao
ZnikygPNJsQrHARfZ0g88fslOIHLThrIbd+aSYmYivTMHorh/0i7st64cWb7iwSI2vUqqaVevDt2
Er8IiZNo33f9+nvo3EkrNKf5wTPAYDAwoOoiq4rFYtU5Ozn0rV50Koo2iQkP3Tgb1UQ9d1gPZrU3
TUF/sOj7TGRA90w7oXDSuWX6kFS3muitQLRKTCzIARA242IG2B1Vxrxq4oaR4qux8BmMm4Bt9p4J
Al3ZxpoRIuaYxLGOtGFTu8tTVw9AUIpZDKK7l41bpBcTBqJ2UGISQ96ovZqR7qzSblofLsvgXgY3
OjGBQEb34jo0WDsQsnqa0R6zBrhW/fJipz+sRgUX7/cy+9BwMYi7wGxETBUozwjumyuOWiZT1mgF
DK54LPufcrzTcPxdVozvqRshzOpN/dzHUI+2cRN/vcqOhKBBLbyl5Vs8hzSyIxrA4CZDG4nMWtqp
OZPFgFqgBgxMLd834+x1gP4hheJM3bgTaMidQ/ojz2Spk1t7aqtkbXGRl9+6qaqgPhHDs4P2GO9E
L2TcE2MjjHm+ykZjNQoCYcP00hhfWjT41euLuCWHG9A3cpjcK7ZJVcg1to3cGgEN6BSwjgS/Z+sT
cSLBdTIbuSTQRwgQXejfN7Y4hbM6Ng0CevSr/WIATz319QgokJ2HEsy8+9+AwvjJ0kYqE7KkMTRi
lcC1aZ5OuQXS2ywYXUr+OQmRQLjxdyOMcTdrIgjuNpZUqvXK7yvcwOtM1QTmKJLC+BsYf/NwAfKH
iz4Ip9e/KJMvsHeRBMa/rBSF8SyHhBQNcEfbz15iL3NrdEeWN/EeXX1C4h++R/8xDjZ9SbQ8K8qQ
enS65E6TxVe9PSxOKMuGaypNflTsggSX1RRoyWY0Eri8x55qGbefVv0kfWg+42wNbAbTmb0VWzJO
e2mxvWEYTlmXCJqVBD7Fpi0oCcpaueD+NJIrSd3Lxn7O/pu1mXQVN25bqdWaybRzz7Se0vWaZN7l
XRDtPBMW8PzXRmqJsCDbgJNab5MlWPVsF/b7ZhC9K3HP4M2OMMHA0MpOwrwRdAmPqvQ6yIdxPsVy
BViy/TIcc9GrNh8KZiOQDQhRX8+oX/1upQYh8O9khkSO9IxWIjSNJLdtoB8ur6jIrpn4IBlAFKx7
rGhV3WTp3SQLwoNoFZnoUCdNZDYtjI5Od4LV50DBesTvJgI12C77Nidr1lEMpxWkxvOtLe0vLxN/
avu8Oey84wgalrru4P/2XjkmHcjGop2c7jQvOcw72csxtp349kE07kGN7N2FeiOWOXcBeFuHoQqb
WOMnFDedobo3E1fNRS1X/JmPjSCaAGw8lySZkcca4k8N6EDvDSQWtNfFAZWqDtU4Hf9Tg8gN1Bt6
CngJp0f5QAT0IFKWiR4DiCDjkd4YwsILtbvBtgHK/KMkonIVzyYNGa+sKFXpssY2zpkZZZui4Czy
MdmTk3ZYfMUTP+dyJ5+2chh9NLssZzy14RYcgaAuPA4BhlcXr/Mw6r9rnfyYPumfLtspL8ZvRTIB
0lRrZS07BaAPy402HqTiFC+CMohIBBMXJWtQwIKDlx1gF3TTUa69SDTJwvPmrRZMJMT4U6PpedO5
GfBfmvpTvgp04F5DthKYsFcSQGRXIELHNUT16QScfFfuZ9dy6KBM6opGi/kKgRpRQW2M8lf+7V2z
oaDjkCaWcv7ZLH9Mg+Bo554doFD9I4CJE+ssw55jJJO60+TOsqN0nAWg0dSbwQMduVe7y0k4vci7
FGyFMjGjjXvFVsD4gnbyMLBax/TXvY3G03oF2CMogD80S78VyDhUYZhFU2m47dTtYYmPqSY7pC4F
V1S+fZ+XknGhsbGqGhwsaA21P8vxHpSPrikUIjIIxon6QRvsPsd+jcV1a5/AdC3QQmgRjA9Js7U0
VobN6b3G9Cg2S/QkPZsv+XPyqfLqIKWIcx8iq9zuEONXw5yUtrmg/Ue/JX62z+610pUfe+Bw4IHq
2jCd4vPlgMe9s20lMglGP6Do3EVvRjh7bw85u+X2rfizz91Z4GeCbWOnL/W20LsywclhKle1eZ82
gsYZkTYsAk0lVTpZEgRXcvsbw04C+48aYBfdj41ibJbu7cdsznxrnitVt2DpKVHuGis+gUz1VipE
VW2+Q9m2beEqb2I84e/gBy4xXTJGiOnqu7T4YRpOXjwIrICXOhioFfy/DPZKqHfgC14z+BMtK9F4
jtFHgpfRwtEeF3/AMFtCO8/U2qkUUWpIYyubo21lM8G9noFONQ6y4kr7FdSVtNgtH363RNtCmBvB
YrL3RFuPwkWnfRUmLgaD5SnjPcEhKVhOrp0DMMyULZySNou4VQ4U1okuJ5jOaaP3gMRdvekN758j
EjisQn5M7h4qqgkCedmS0YX2t530bRzGjYIn4Nmnb6TgtwGb71MF1CDpadxR9FcbWecn0TgD3+c2
cun+btwAE9WREuUpYpZDsYtjdwW3nQZAGBVvByLGLe5FAo9uf7RkDs21t5RSoVAt46tpHtJPFPw5
2ml309fh1b6fQIYI5kwxNjJ3R+F9pmVa4IxlJ9abzIzzHBMjbjmfcvWQqv5lk6HHyTsnOH+fjYyD
UawdxvaQ4bQVerCq1XaSMO6udSm9tpboa0W62bsskusKG5GMvUSRlETWgpXszafKduvixxyL8kSR
DMY20tFa8zihKXxP2ZdpX07qk9Cl3LQWSrz+/zYlKxLLGEnWkBbdxlhN3frWh58q5afePF1ePX4K
vFk+ajEbsw97Kc9Ji7Dcf0keFBcI1kf9BkDLZqB4/bV99xFEKWMjj+q8lWdOKV4zIM+qWpfID2qk
oQnNJ8rjZcVEa8ekVuijahKSQs5AghnkjYsv18FlEf8SMv54EzuBMPblqOZvSHS42IE9bxcdKUMR
Ws/8/wFolnvAbFaOSarmMW3jrEU0/t1+3D1ZXpc6erDu0qM+CSEmhNoxB7Y51EohJb+j/1HZ5eiN
WW/Me82X9x8bMdyYBTuYoIVdZIN6U8Gb9/DTnOUvWd2IjjPBArKtYUtX2ENk1cobMIIB5jT9pgRq
NAFxxrI3PvJwC74PWZdNxQZiAGPoiZ7pqa7iHKun02gcQeR72fq4oXzzfcbA1dXKRzJgxUwzc6rm
SycLAiu3PrIRwFwd2inpUqOcQWhyxEHsj3sSNAeA1woeoPkRaCOHsWsrgWWnMur4M3EWML8AWwEz
ROjk8Kv2ANBmP/JFxOn0k++OqY1IxrR7uzKMOqywN2BoV7MnJX5a1YO9Xi/Zfd/9t41ix9fCLAHt
5Ew3ijyn6iEcRGGIG+rO2rBwvHKTaUaioIpRA6bZOta+Cl7l9aHG4Ol0ZfnVre2J5ssExseOs3VL
hkblBDo1TbJDD4lr5IJV43bCbvyHbVHui4iMNq4m8Nb20D5WgbkLB9ortysDVB4vO5NoCZlTsGwS
C0iO0GdSRqcrg3SUHFuEcShaNCYiaI2lK1KGTCXNX+TudhBByf7LkgH4Em84qkbePG1ztjZrUg2j
jJAzgR7yLYU9KQcKJIYEVnTd4StzlsWsWFKksi3ZOnGnGiS/iG84/lI/czNtRxGk4p0QMoAGtPdO
e5bILF8dmUqWAGTGTSKnmPdrfdfc6pPImWi6eEkKE1bLMgsNCW2FqGZlN6oXHWvMtVL8UHEdi3/C
4g7wz34xETaL1XxeNcjKAVVPLzuxH11rj3bQB/adqKxOP3ZJMSbMLlGlzLOBcF5bGoCHJnep9NDp
isxTw7Q8DKkwLnFNBNhRGDEwTQUtr/hFW3Nsyrav6byUvZcGpz4oO+C2XWdBu7izjgSz3MXHMt1d
9mSumhrwuECFS2SLHU3O1K6tu6JBV1aOJ7P8qllKZzG6oFoapzJe/pMwNrQX3WpmyoCnimbZtep+
gkhr8MLBdqyPHZNnxdgo35sagS5YzTz36eyRjtLdXkP+1xpgbABax61ooJcbFDcSaT612T8znnt9
oOXqVdtp1ZXcHrRQcPgLdosN8vNq6hk4ljp3KlNHAUqppO+r/lGX7mfRrD83fGy0YQJWBprXNI/R
t1nNVrQ6kxlZbl2aoY+ZNPVhDFdRYy/f/P9Yos7Eq8buSdUCicot0H8o38ui9k3R9jCRKizrqh9p
D5U0nhTtvom+LaF/2b5FIpgA1ddRNEkmtqeJrxMQkPRfxNhJIhNg4lI/G82Yy7RC7a+o+FQ3tR/e
RdfxZ3REu/avfIcyiHqXfL6sGT/2bsyBSQG1ZpLivMKVPr0ar4ZgRisT2Mfx8vNWd5EfLovj24IJ
oEBD0WyFvSkqkwJIBqqkUj9b42Mv6rjgb9T5+8wizvVqzlHYIqGdW0dvHteIOOCCE2RJIi3YNbNQ
KxwSlDjL7otZ3K3T7vIqcbXAzA5AJWzLxMjC3wFnTXMCSjRYNDH2SXZXzi9EOB9Eg9a7Y9CwNCJr
YLPS3kjMtkENdBygz0ZNpduBzgpDTwbQ8XzLQZvonnytvcsace9QG2mMj64aWeXRhrQUF411/kxC
P439YsT7uu1I0Zd2+nRZIHcJTWJpBsBXYQ9MyWjW9MhYYxjCUP6U58idV8Aa/rgs481a363hRgi1
k80atrGxlnqDfdKd+kpxUbt8Mr5SCDcA5VLAmdYBg9WxM53KFFggdz1RvCSYi7bBd89Y4EKUulEK
XArSQ4+3LGkXHaQgPwoPW+5hcZbDIhJZi6I0pVqgjhmQL0buGKgG159bIOLVz9kP+gqj3dgHEawb
f/P+aMeCFGkKsPINCflglx0oAtjUHlKk15d3762U8n73zlKoh2x2b4lKEuoS8ujJJZgFSe6LZzpt
RW/4Yek0lRPv86MeLB6l+LGeRJGXGscl8YyFNmpjT1qFPLQK7yr7IRYRnfEju6UAtlQ1VMViG5iH
ZSxUhVb+JGR+R4pkWFxjMhi6zS5tOpJFrcX8Coal6zYAc030kzBxC2SYpj1V8PLsF1Jb4B0MeHM3
ehAB0H5mdH18vbyF/6LiWSATVuSE2HlKIHA6LjvJIU4E3L/iirIrxkcRVjDXKjfaMUlAl+bTMMYQ
RqQXWfFLBMw2/ciL6kYGc35p3ZLazYw9U7KbVfcrEQsKvwlnI4AJHE03TkVBjUK7/v2iGnvWp+UH
CUbMhsCbH/Ivl/eIa+ZngexTpNwP4RonWLWm/AEk7OT18udFJsB2oiZRMQJ0Fd/PD+Ud9V2Kgd46
dNbBPoh8ihsON8owIcMqBmJnVJmyva7Ggxp+zrqbSfjeyL17W7asGCqRbTAI/h2ZQCVgpG1iEFAb
z+AbywBB2tIC7a66FXXM/4tBnGUxZ9gylUWqRoi16+vyhthXXJff88/tjrhQ8z6MHFFTFj9M2GBg
UBRLs4BY9Ld6ldEvfYMhYVS0huf+gOeCXbu3v1F8pMJHuVt5uGwj3F3byGN2TZlzvddpd5MR7ox8
HxqHutp1HwESMTZSmE2rcwPPEjXKt+pUHgzZCkIzvGvswb2sDNefNmKY/bL6pK6MdEK20Yc3ndpL
gW2q8+G/CWECeTiYkx1KKl4hqmAJj2MkeEjkhtKNEkzcHiS57EoF6ctYfc20m7h9jVMB6Aa/42cj
gwnXmUyiEnz3HR70KBSzfqKJ2eyGrxjtR5lg/0t4/FE7eneibyQywbuNxxKHArRSH9ur5NRcy3c5
6H0xeUVhkdUf/22PmEiuNoVpZzMMoSoDYjeOLIu6YEWOyr5i59pQJBEq6rgj0NO8Ac5LDR6h4Y1j
IndHwXHOtwrdssGTZRnIIP6OC+NqLQtJBs3V0n2ie+F4MkeBYfOPC0yB/yODiQW5rEu1VHZI1UFo
UKBSK+3KPTm+wWW5q+A0/xcbPEtjYkKrDxLA5ybNtUvHfqwPxCMO+INcDORRy7ifvMovg1iEGM+P
EWexTIxYkykelymHkmn1dSTrzWyNzmXr+xfbOMtgQkSpVnmM/hRUrJA90/7K2Ne+9o7haBTr/GNE
DYZtq6qmqIpmsvCRUZu1WW0VGkD1Rrwyx25ytA6Qdzsc4qNo+IBviWdhjCcXbTSO8gBhSx8dZLzC
de3klNPHjPEshnFhTE0uRWzYKPkY+9Ezjtk+2tm7KDxOnoyeRBGUukArlly3TLrYwGOmhqi+OAp6
LNdpdTpVBILPP27/aMU2LhUWKRYSQiu7y3+UneVWUuaGUnoaskgAyPsvDnaWxbhzqpSSJa1wsNR2
utaxAgXM49WT4SVXMq4fWEY6YP2hNPBsixrj1gBAU6VVwUKW3bUcqs5YBX38tPSC8CFaSMaNW4n0
eaOXmhuHx2i+NwrLjV5z6WOJy3kNGU/OVtNADzu0WcbxlMypK+nSaRLeR0XWx5z5Yx4ZWauNeB8r
gsh0cvm+0UQOxU2cNxvDnPlWH+fmEs9Q5UjZXyHoikLdJIDwFtUo6KfeH/bnVWNCRF6HwA9vCNK9
whydov4OhqSTUZUnGdypSDYF6Qw/pJ/FMaGiXOa+LRcY+jAUt/3Qf8/6j3X+nVePfcVZ5jVb9Rb2
pgRWQED20++XW3p3L/xwVwhePBR+tvRHo3fvOJIKfKIaMRYARbTRsHZztzpNrnKkjfP1KTpYTgi8
+QId02pAaf2Edx/RT2CiRxyFGPiq//8Mo/csFCd7VEcoiW/kka+CI1NgnewjzxDJ8dKCRhBHJp2n
pZ2VyqE4gN/qIHrkFJiLzoQOeSnniZCWhvoboIE4mi548ePeG01ZMfEvOO4J2xM75dZUDSHsP8yc
9Qt9OsieflOdTDZygDawPZHJ8JTaimQiyKSnUjebGSJICLaMpn/J9VxwMXlLaVm33spgIsiMmVDV
1pA61fJNVz6HukekAr3TwZSuThhiUKna5SKwO+4xtpXKBJNskrqhpJkv7blN9uveuJt6rzyhq/KW
voJP+1JyolBwleSdL1upTEzpBlsZtAVGMneTE3U6mAXxwqV+I53A8gUbx94jiFyjjZ+ssBWgxZFv
TSlKA+iBe2HX2DkBMmPqgRg9ksMQ+Hqo5e6SoNwnFVLsxaPxXxQ6BEv3ds3Y1I47RatDPDtqYPe1
3KTPnWjOvTTcLfZH2ts2m/SWh28k9aRPVmmAaYTFsV9vw3J/OSqJ9oaJFIumVph8QPOuigqMPjhm
/v2yAN65v1WASS9Wo1QB3SIj6uWovZiKr/RKIEnl02UxIs996zTfLBRQ4JSoXLElhlZfLYt5NxXt
ywiaxyqeT91qnIxpcrSGuPZq/7wsmzrKJfNjgkZD9JmgzoVcILkahttZvrFjMNHkj1r1pWyetPDL
ZXmiPWPChd3oBgH2PFRVgZuWjE4pmr/nZTfbTWNCw1jGkzyCw9LtyjvbOlQruHwzZ5A/TcKKtMB3
2Y7XIQm7tdCwb+WX+EAfYqJdvy9PBCBZiicdRJcgbnPYRjW2+1WS4tiUm6XD09nyTCGZpRv5EI14
+GwDIgL+pDtxwTLekqCNURZFX8qWCuWmfMWE/nGW81OItwPpTpL2oy5CTueWN7bKMTeTycwBuTfA
Ekc0EWT73B8kR0fBJt7XQdw4ohNZ4Nssg46ZTwrpSiQBqxmB5QP9iU1x1ceVIPn9l/MRnQFAnZYJ
bv9Y5s0yYhY7McMVB0j7GpVBDhIwAIIGy131ip4fHVMHsvM/0Frz0kNTPktlQiM4MdC8TBczv/qd
lCp3dOAnBbqkGIWRv5RnYfTvGxVlAIRJgwyfVvQvRflA7M+TMGfju9pZBpNAlWMVxibBTc94siNM
htVgSBkd+0mLdpQjpQ5ElySRUkxg7Aka7dIQGUa7EpdMz0biZeIpS344tA0Nb52qjZaGv5duWsM5
GyvcLDGVMrVOl///YIrtkvLGcOirQh7YgnOTr9pZKHN3GIkyT7UJzyZK7HRD5YQxnlmFLQZ8GzyL
YSxfn3SMzNNbc7ejY8zo33OjJwK89cKHP4tK2CKlGIsf+7pK5AYGIvff6/FZIp+kRQRNLJJB/74x
9LkrUIAFb6HbRdprE1vfa7M9FFMiihl8Yz+vHGPsxjSPpabRguGCUi/4H90YKKoAv0UHHwAOQDey
u3wqc9tBMNAJVFMi4z8sUehUTnkql7iftF560FbHGL3yoPs5mOmj3itAqvMMKGbwCNpe5ghkc7Xd
yGZSgrCz2mWSaoSPl9kvQ1Ce517oJa6i7RbAcYjjFTcD3ghkMoTaRpNSNsJUzEQPqnjfx4rTaYrT
CzmIBaqxYCboBKm7HAQBbpwAUck6UlKxKEByvx7fLuq+qNbCHUrcbCTbsBulWpEWOTZSuR+9ZWef
Grdywx+mq7xWh7fZbfTiraK6KbekvhXLhJRasspaai3yB28r92cnCTTHRotw4hsCD+GGzfMOWkxo
UatF780OJ05X/7DGUzUI/IHr6JvvM8EkxrvkOjX4fvw2kDj3ILVMXy/bPTdP3chggokZq3GImSlc
17Mrafxc6Z4kaw7m6CJVEO+5mdxGEhNO4ngAiTRNBupK+pyo5nFSykNLpJ1sLHelmnvgoTtcVo57
rVBUFUPH4NlW2atft4wEHOI4Pbtkuon12lGWb8nS3mgTucq05WFYjV3fZwJFudu2kcpsm2p2UdVK
yLVGc9+Pd4byc41+XFaMa3kbEcyuFcmcyYs6Y4JPeliWO/CJiMKhSAKzWwOJa2miSf6EPqTya/NN
Qw/FeOzhzEHlSZ51I3z24JriRikm11lDY1nRdY/kSl72zayAzEq2QHNcvqgTspJ6UQS2zy/BbSQy
Mb9VkjaxM6Qg6m17KL3uZ+GW++ELDVE4Za5zVwgCxg9RG5FM1C/KwoyLHusq37cgZQnUfez1TnYl
v/7GJheVqEQC2duhXmYAdZQRirVA9dfDeqoLp94t/uSVmH/SblpRt7pgG9nroWVJY5RgUALY/JHX
Gr3b4iAA6rX1MHbNrszMz5d9QaghE/U1U2ujJsGSasHwjTKUFW4Pec6KcWp5bx5E7TcC11CYsD9r
XTKD1RXYEPNLUhyVOnIvayQIIOylcAzDXtcNBJA8HxyjetGi70rVC4Twr4RnS2T7l1u1VUlOpaiN
J/9CjARsgL3LTwZQuswXcOLiAVU47MWr4JsboUxYsQ2p0wYauOj7EviCDtHBDlKggP0Pt08ZefC7
0sFGFhNPgKxdJLGOfUoP9K0gOdZ7OouOe3xweb+EFsjEERifZjc066fvPqhb7YfSJXgZ9mjtNN4Z
D8qHUIq3C8nEkSkHlxy4b3GaeqP3G95Cu9OAClvuhu+iW43Apdkm5iWf50EO6a7FMeCdj+gBSxrN
ka2XNO0FJ4/Au9jW5SQLB7SYVJobZZ/b9LFp/+NmsfSqzbwYaj3D7rudDtI6Pzuun9uTVYI/QQoq
P8Xr1SeBfQjyELYdMYrXae5krN8JxMHWvbwjThWoN/Thez+6kwc6jG+RKzvxfRw0os0TWadKV3x7
XzQWU42V5h88EtSAyAOGYIEu0PhacY8ZVVFooRHwvecZFshTFBWjHEw9QepNKVNq+EObXBn3tNek
CSyv+DKhSwOvoZkvek3gR8yzQOYIkJac1BFmf1zVWBypN3xVne8RAH4JNpIfvs5yqOKbpTQyPUzW
EnKm/yfViR9lBLB8Fz1+qPKjnEUxu5YDpVGTaW4CaCiNPBrdbvjI3Je5EcFkkW2RARR+hVnOqM9Z
z2nk59HPyyvG9+azFky8T8zCLOKVXgTnwanIr0JUDOG71lkAE+TVtZrDyoQOqQUeig4vjVl73Upx
MET9L1nOvDKOg37Mvct6iQyOifjoLiYdBo9QRO0fyPhcqVdZLnqT459fZ9WYEF/kmmxieANTr3N5
sA3kNXp4tGv9sZarZytvTmnVPUXacBhrkZ1zV1WVFd20bSCOs7OvQ1i2ZNVGylZK/Dy/ymsHhNBo
KwRMDQCz7cUxTtmj7FiKR6GzIyEsAL8Of/4FbCuFGZcjZm/xC4ajFVQPeBuktSfTNYMUE0G5qOGP
u58bcUzE0uaqk0ba8Be2D6P61GPkyIxfL9sMPxBvhDBRqh8yOSYKdJp95bh66n48yaB2Cp0CSUku
DMNc39uIY4KVomfSUk7wvRKF1R5wBOoseuynv/hdoN+IYILUqDd6HhEUzUbQ9CI1eLR360OL5xKV
duzK7uUFpMHikjQmXi1kapOlbDTXSj7r5RMBzKqkOGX4eFmMcJ+YoDUutTyFMrTSb0dP99EP5wIY
7ROaGA+F33wXNaSLbI8JYcmgl6S3UWcN14M8B2t2bMrDZZVEIphwpZZ5aeh2gotuc7CGB6npnTze
/zcZTLhqIsVMyxnWbSUHdH00ypU6fCTqqqCSUBGV8EzBrFRVLsbQ2diYoXotpeMCYttBEhgZf6nO
MpilSkHllbU6loqQ2FFstwxH11YFlUP6Q99b8lkIs1ZdHhVyhSqpm0FQrV5F4yd1egnVCAW+4CPb
8kcUe/83rWpJqhS5WDQDpm31h3zC9IZACL93gI6s2baGcdh3A7cFaMmtBtkKoBrcBCQmw0+5XJwO
rT9jdxVnXojVtNXPl3Wje/F+Gc9SGUdVZ7uzprcys/VZWWZ0k3oGSZzaPLV0GFfU58l/+d5oSbd1
k/7pTWZ0Db0HlVd0GnDe90c70N8OwI/VbTayGDucpjpHjwdWtCae/kheAaLtUXbqTvKtW/SA7IcP
+e95MRmb7LXOWO0WhlKkB1PZp2VQikhv+SfSHxEsG+0YlekQzli/uguQ01aWCKWW57yWrAOsA0+Z
GmGhsvoKIyTGFMHYjdRdgC/eo4hSCLqKuca+lcKYnT7JVWIhPaO9HSiW92PlzYoXllbQK8dMfojX
vaUJPIxn6luZjOmFGdrqYhn3/RVYkLs+r8udpqzU5NVfRdlOuyXT1pOmKuPrZR+jH2Z9bCuYscMy
riNVHnAfN+xun8anhJxGuTuibp+I7iM889iKYiww6ualjLUYPWHKswYcssS/rArXfzcC2KRy6LUk
iswBfGhvdZroGPoquptldCOI7sCCZWObc5NcstWIll0zabfaP3r9oViOyUy8Yn6+rJXA5lkErVLP
koKUSB9ytfOVKcJcG3GS5vNlKfy9sRULDQK6or/lTJvQV8S2umYz9qZLx9RJbf2l/0hTlgWQn39E
0J+wEaEUHc6qEmMPSaI4ioTXXtHUnEgJupQbCVmuWY0dYf8r0yuin7MuWKS30u97ZzmrwESGatJl
XB2w6xQGHqQOj9pOv7XujeMb+Y+npE73QKlBKXHxou/aB5CNLCdR6YAfK86/gtrmVs25kfJmwK9I
rcWZD4b0I9E7x6283v6Q7Z0lMcEhbJLOrgbkMFr6mTSPWgZyI8MUZGTctgALUM8KQRojW2w5CTXG
OQyBX4qUDDMqPu1PpV3t2rCjXEqKF3+jDE60hix6Ueb61kYyc2OzzcxQMwL9qni6qZLFGfThHlDG
zgecayNG/XvD+kpSCiPFsZXny00rla+kFQ1kcU1/I4JxrtZapMaqcWYVZQf4qu/5GlzWgWt0GwGM
bwF+Kc6UFJs0LaWnGH4CwDMNzAdZ5yjpbSU/XRYn2hnG0zqpk7WmQ7AIwysr3mftl3TaXxbBrUFs
7Y7xo6JOl2adodLoJzfaDqd64g3+7zl/jLN1gtu0aIsYZ8qTSu3DQYeZY+YQpaWx/FB6tNkj5oBd
o6Gw7BnmnCmfJO1Qk3vTEiDOC5RgU7w4ThPJyFQgj8i7WT428dfLm8L/vkF0E3OMGBVmVCg6ov2m
x05AdzI8K+mny9/nm/Gf77MpArAJugj48ujmriQvwvBipY+ObACIRl+Drmv8yBY4/7+Y2VkkU3sa
p4ksoRUCaedYHshVclyAwuACPQDvswl4WwUryH34A8DSP0vIJgz5WK4W8hN4KqZo4sPiUhC45Fo5
6HgWBozBdeR/BPljK5IJcJplNqFld6jSGt9JdIXRK8fsby/vHLdssxVCTWdz7BVZPHdWiSg6oWQY
HokTe3PhmO7Yov+n8qa9NApOJoExssBsrZxMfTUiCCnFmjnSYly1oSqIqzSQvUspNrvFBLpeiSq8
mEKrMPtVgSPR+toPuUOEpTze08Z29Zhgp+UWBgBUukUARDJPMQ5Y/d4+UhgQEZ04VyUV/+BEVwCt
yPhwV0xVkvYwwNgOVPtrQx4lspfDSuRY1KreLd1ZDhuLJhmzrRZe+9zsGWwy0f6NZfJT13jFwfDj
o4HHAlHCwDfCjUzGmVPAoGMgBLmXdl09R3sVaHCjY77IPlCQ0PMmKhNwj8GNOCZBCW07G9IJaXlo
npJecxQ9dspYBJYlksK4r55qVgbGXUwaIsEzBwCMjI/TKBoK5gcmFRCfKjjtAcrFmOAUgkV66S1g
z72GL/Wh9mO/B/Hu6E1v/FaYb7yWrmpRvwrvVojiJ97BTE3FWwdhzNEsSb0kIOp8S9rHA9lbnvRT
R6dAGwyiayHPPrbC2HLcVAPLcVk1kHsARcpfdniG/ml5zWsPRr4xkE+inlpOiPpLHmOPnZGYy0jx
x6b2JkxeSiHTG08ASF80dNcpOrDUGNuQojKUGhWEfGZ2ldnXzSAolXJXbCuACevTusyxnuSgIMtd
WnULJce8SYJ6N32h3ath6or6OTjmboCABWC6KGcqeAT7+yBpzRmUWzFU6uSv8/QjLL5G0/Plw4ra
FBOa/hLB5Hq6Ns/5YCdAkQrCgPK40Y70PhDBz3E1Iaoqq4qpYhCD/n1zJEqrpJEptIF0PD/p8e2y
3hijQBNe+mIYGxnMAZWAK9HUk4jCboLrj4a8dq9eD155g8rKXhgkOEH9L3HM5iixVke9iZWjkCrK
M9buJLlx7pTo3mgDSQyuLFpDZquayIpya4XAqL8qiodZ9+VWMMpNf/M7a9gsIROBjEhr7HwMAfCK
SK7a/pJ8t8d9QZ4z0Q2Av1uKCkY9QiMsi3toTeqaKj1EoRfcfOs/DD1zV/+ix5OY2Z6rmCprlko0
BXhVjGJJbeeh0WSqm6o/o/xn1PvJ8CkKUUy0/MsORa3s3RKqqk1sQoANxbbY5IU0z9HSQy973g3N
4C5W7RRK7oOFPLgsitc2agBT7I8sJiLVs9LXU46YmuQO5WFEPcm1UsfeTT6FrFR/Jr7o3OCrZ6rg
UrcQk2QmygJFpgmjCWfUZISuMXurMuy0At0HgmjL3TD0FdgEM+mmzm6YEQ2JMoM2+o1UJexzV1q/
No0HEBLPEF21+LZ4FsYi26X91Nb60Cmu9TSi2ocDP/UsrzL2emD4mKUSNTVzPXkjjzkLC0OpJrvG
IqrRtzy7XezewYuHIOsUCWEyMjtUayPVCxji4tvVfh2+daI6OTdjASyrogCd39RtFsqniBOtLzNA
DsfEa68oSV17QovLb6Csj4xEGltpTACsoqjLbR0BUA7WV8rd1e8nzPHlN7or70VnLy8J/EsaEzKs
uLXlVoNzaddy7FIQkuw692ZHAvRYF+9+TyrmrsCluafKeUVZZB+MA2dpPuMQi769PbR5wGK4HoEb
HbnWd8CDHS7L4yZNG3GMJeZhg2n+BfBws/Kz12678Ony9//Ftf5YiMZYoVrUU9bLMHXawGO4uW8d
5BQdjrQnOj32k2D9+GHjLI4JT7QbugrX/yPtupYrx5HlFzEC9OQrzfHyakk9L4y2dKD3/PqbUO+d
w0ZziAnNvuzGdsQpFVhVKJTJpBgxtHtPJp5tYmDNy62dpr1sa7YaCBcnx8XeLJP6qiUULdgRMwb9
5y77PGYBZv4sgR//wxGaiPRElvEyYI6+yJ1kYBOTMKmQqQMVFVTT2T51q7fZBQb7SRJyFa9aBHgG
QDgI8g6DX9C1MntoQhWBdyw/G8qLMnvb57b6+4asEVTQ8cLiV+vsSZeNzGQphlmUDumsvwxQMW/L
WLWChQwuULSRlcqGAqNLFXU/m98K9HCi2iUTUNtEOHSrdrCQxYWJMbKUjGJ7yaWB7XbzXdnNDsEi
6ShSaj0gGZoFGkGwCP7RU47m6X+vAfYmzcHjAWYzrNine312al/bZbsu3kWC4b/VW2QhlKm/ML5Y
i6XCAKEwZrcydxidlPZuagoKzutPq4UU9kEXUuq4tQzaQEr6U8duFLZ+U5+to+ggZvQLr74Rzf8z
C/gjS8NEo2lZuqb90UUEzlgjFSleVgmZvSrfg9vPk9MnNd4n7ePcH7btcW0N0TAW4rhgEYTtNMQE
Rt+dJpfF9WKfA68gdXU//9l51m46q58/FNtZjgba6neUxN8PtYv0GvjbYeOm9Ngp3+vgx7ZWa54M
hAJDRY1EAfciF2utIZqbIjeBXzpkTt19KUR05qvpxVICd2xJpVdERjRyLazA4nVqHXPgs+PA2FSf
MCtbDbRLcVygBZlGMhDU+lF5nHcMNUvyh/val/YKo4d7/MjpgU6I6BrmWvn3T6rn9jB2neK24ZnK
D2UvcNzVr6MYiLLgqzFMPoGuGwWzISYg5qzZKl010KijJvZ+W4nVFwge9EAIVy0VbsQ5bp8YnWUG
Vu0OEfaVf2XOxmd6lv7KvzC49X+xTcMyBt51TVUFI7iK3ovOX4dGU5LGkICWSvb5MT3Ep9QtfdAh
eqxC/KGccymNi39KjX2TNjRrvPIHX0ZYYq9U7Y498cWwWGv31lIYd5qlLOVaGUM18A0DKv8+188k
9gcldnIR2f2qeSxOkbsiGww1kzAPFbePP9U0dqROYH/r3rSQwF2MwOsNIjBP4do9mTUIrOfDpDrp
MTGcFlxaQO8RlhRW5tQNE86ksiSJKBqXzOo9MEu0HP7bgl+NTcWxna72gzRXv0liNrq4r/rctqYB
tS630J3GN04D2FbQ4jGwWnDEiv5R9BhZu66WmnGhdh4SKwpKcFHIeelo9b0FpCBQYej0MVC/haXg
unrfjPzDxWzL0gDei3Pk+QaqRLInWcN7mDXmZiDdAt7uvjiNB/pa2E6LiEjREgS54U9GZWhfhgdB
WFn18cUfwFlnlHW6PNgoohjVLgfLFq7KmwGtur8mQKeLt3bWbXUhj7PVMOgLqUuQ9GJgdMc2EKVb
w2Pb+hTb+pqgtCGQphNmxwvrUfo2rtUEL8vkEt8Sn9UpxxPQA93My92PRbC/ddN5jPZqyKosMCAt
OrKjlA+mHx9nVwcrUPiRNhA4aP7fcuCEv6vWpOaokxzCKuUUpl9Bpagagsb+arK4lME5gyIFhT0E
sE7jJu9QiWfooPJt2u7ZJVDu1ftZtNsj/GJcIlKboPcIFajVhn551LAuWgzIuaMv6OfCAwqBAwpV
5DKRCBkdZjAQX1pv8DGN44W+5Jo+w7PEipfQIlfvncVX4y65AI0GqavxhpHG23w6J+1th5ME7ok0
izrVq6pZBHwBILzRwMLOqTbq1VjWMoL0uAsfVSTC1eBq37V3GswJS9KtiD5v7abDrCXjNEY5EWu4
v5uklCctQNWhXA7woOiOiviJVo1jKYAzjilKaKyNCB7GzbzTd/JBcttTCndOECRF9dd/OL+rOtz5
Ge1MrMBGTkweWo+VA/pzfZZeWjwAyUEDW5+/HYvX3rdL7TjbMKfZ6mkDb0vkH5NuOXajeUZwU4r6
/iI5XO5DrExqYIZISFTDmfuXOvuu6Y/ghXG29REeIHe3KGYox7EKe+h30jcGhR/edLhUQZTGTtB6
nDKBRJFm3OUCAO1e0nJ8MVDnOZP9oy1ebN3LpeO2YgI75yuHpO7NuGYVczP8ahmJE4hK8iIBXHpV
57UZpX2CKGHdDYM/D5+2FRA5El8rnGTMxKLg0CDtkN8UjLlJbu0Hd4wKUtxNW326LAybh/5uo4oC
0BLnVf3EIKerA6s1xTxs2sMSdPhuIGznrlZwMNrC1hkVW8PYye+hqA372MrZzWXKDjm1yLq/xWcG
zpzgTWunBwWIUv9CU/Zh+HRuKZaz+JLGs9lHsPgaK/oMgWA+kyMmrMASJEpU126SpSjO1oMOMMOB
DS82i3GHybldVpuNY0fZvlDHT01eeNs2s2qT1xPljb40SEtD3DYum8BU9PAgqc3jtggWUDdO749X
Rd5hUHyCnSjtp6b6boCOsJgEfVeRGlzaZBpjqI0q1IjUS6w8FbpgJE2kA3cHRtkIpKEGOtQN6mvx
S6bFjlU/bR/UemRdfAym5SKvbdsxygrj3X+Jq1VuuWPb/a2f39a31lm82rBaVltYG79lU2NBwGzB
OYyCDdr9GCAcPQNMc054Ytjf9uApAPSI70Qp9WpAR8UDC4A6wZoZFwgLOTINs4PYoM2cIfuZ2CB3
L0unmgSmtx4RF5I4u5DSqC91CyGXdU+ID2iqz4bXeAqIOYJHke+uf7+FNM5K5jRQ9AJbNm78U9vn
z8M+wKpzfEkB1rZjUEuiIuyq1S/kcfaCN3RnpRTyzER2etstQVe6bZKrElS08TBjqmg6byDINPOp
r3B+pHox7FMumjVf/X2NENPUwYFlv5/owuI7RRp7msNvaesH8zkTrt6zD/xH8FkI4I6oCUFJDkxx
VtKI0DtDE7LYk/sAD7c7gvKa6IusVlythTwWSBYK0QpwAj0zuOQi7xQ/PXW4i/esWVfv+8Tb/jrr
V/BCGpdbNjONwyaBATQlKv/G3sSKs+SW0a7ZNcU7jK9+FFXF1618IZS7hI2uN7VxgorWJ8abx5oo
g+RU36SH911xP2gERrgafEGaLKu6gkopvzVS2M0g0x7fcJgOWeGb2lsgGjpZ20wBJ+tVBhcosBvX
6DJFg6HwO5/4KTbFA9PvbkLfyl31RrpR/eQkt3fxTgRCJdKOCxp5SAppZpNdU3sp6Y0pn2ZVcLGs
xtuFcpwTjP0YaOUAEflQ+kDu21sY3slS+bUpRRjt6xF3IYtzgDJoi3YGORyQghni54xqyQgSn/DD
1ZLlV+Psv29JMIw0aty6rhyspDrFmN7BNj/mZ1fr4Ew+lYg1hQkskBbIXd4rGKHfO9NdWjhZ7Kgn
1jwUxpL12HWVyqWdgyzJWWJAqnrX+foOjWuUMIY3VuaCGYp0FNkhl3l2Y9hYGiNDH071kRFyoMkG
gCEfGJLO5PWPNUPN7oWVIWbefwbov5XkR7tlQL5McgglWX+AzTekn7A8j8VY30DIVFvhPuf6I+Jq
oTaXfZhN0o09ZufQQKdZ5KqJXlr7yqqSLnEqOewrL5nNSXOCoRwBj6iX49eoDeL0E40ya7g3Wjn6
KcVSHh/yQiXf07BMDbx6gPYgiO6C729zMSlrJKrWMQLt/DS5BsBerfvpjpEpf3TAb+FKfDNSnXsg
MmT4/FKWeIb0SKqHeHrL50NUCfsMIsW4eGTqdZgkEYJtcmkLjGRAs6NquowwLdvZR2G9ePX9hplF
LJMDcMLgV43KpCwsuU4R/0JfOzGGbzyMqSfdsBGaSlB7ZF75p0H/LYzfOwKEP7Vs9ljEkpanYDtU
pTtjPCmYEW/PkvVj20jWvfYqjTNmI5yUBuVpPHzKQzBj1goFaiMSxYZ1J71K4Sxx7Ae5sztYYnJh
LKwqMHwYgnR6aY5oDwmx0tn33zpC7kpUgkqdAc+AmJC8GjVg5qWf26f2D7fUVSHOAsuijMoixEeS
DmjuMt/qD+Q4Ri5jWhBPz4q+Evv3RVaIRbQYMyC4FEnl6sZD1nhDI2iKiERwV2EIFhYV6KAoHNDi
FMv0ZGUoyFEh2OS6715PjrsKuyhRAWqJb8PIDg039lvUQn6xWtveKAJoWJWGZQRgQGgyG5TgDi5u
Q03tEZWSCwpmICQPT5JPf+I5tTM/i67A1SNcCOOOUGsrM+pAAeyq8+zZ0xmlF6/6AFi+gb34vzXi
zk/JQUQZdagkyNKpRL9zym46TdA6FinCJQ4WLadoAuWwa0/3xuCn+jfjQ3WjhRpcthDg4ZG1A/sw
82sOAObebp63fXQ1CFwl8InBrMdTKdmYRKyNbyk450WWvBqnsY4COGnsumB97XfTilCH76hc42Uo
J6GT1qVLohGfQz4bKZoClXboQ0NQYl79MAuZXBzFepc8FhNOzWxOZb8b5ZMiesmsi9CA3wOqezCc
cB8m18eqnFgzBaVSLJCdlUjyVen79rdhRvpHgEZR4H9C+G/Tm0FEMSSKWyfUj3YS7eYmdIJuvDHq
/BTPqrctbj1cL+Rx32qM6hA0Cdmvdh67v4PvlffrUR2482eBtFXLW0jjvlKeIVLPbNOqD8FawJrn
kjuUjoWZROQoBpocmGb6iMsuZHJXntywdbkBn83Eqzr4WTXH1H4W6LV6iy9kML0Xt5BC6yDo7JRB
9ha3+U66ldzwkl1m7CcD481thft4q9HbwPKBzqC+LH79CiggyqC/uzCqb6Bh2LWv5g3L8sgBTKQi
9VYtH5gSlswYpgjfGNUiNZWCEDdT+RZbLsOWYG80zHYmX2dUYFBt/FruJVEzfc1YbFnHcCKQzICw
yPmblPQYHkO/1rVSp/W0n7/YJgwvUPGESQ7kTMUHK5D5Dmu0+JBR1iiBkb7PHj3G020lQtYV/T7n
bgap6l5O7dqVydNY3OfDRzyMLd1gbg/Doyo/wyyZda+NkYEHQOEkCl4A1Yl67UF5Vu7kE23QPpoO
H8DNMJYyuUuxbWGmpDMxAjRVbq5Rj6qDs+1ha2FxKYKzBaUprGw2zQHtKQmLUaWjN2e1fKrMwCnn
T9uy1r/R30fIU4EAEVJujDGoXQp2RvNFI1+3f3+1zLdQhq+6ZXkv23aBkanhpJwYEWNCHO05vJgA
pp4Og+mQx22J7HT4S2UpkEWThVUngan3KpVqbFKy3cP2EB+jQ72vBK0ioWJcqM2KPAzKGpcwA4Vk
OSXeu0flKbllNSq6N5+31Vot0i71Yl9yoZeZWWkpA/YGPYhuAMJ3h7ZA8lWTPfbaTW7U47Y8kWGw
MLkQp8hTN5Y27HyITpV1nIVsQiIBXJocyHka5TEeM8p+8BWf7krscLROeRh27xzTqWuEjii6i4yD
S5t1SrGCyIQmKCo2+3Q/7GYf2Hb77cNbzTSWH4uLEmMTJG2OtpjbnMJbNh1SuNpxeJs81r8R7fyL
TpKLF1FhRrXSII1KbQ9McYZovWwtxV0ow6dpmmkNgTnBhQG16YRh4kg0AkZa3Z/nsMamjWi2Zu0G
Xsrj7o0We/+0HmB6kf4I9giv1zRH7Trvv30jvi6WlOUwtjb2yEdsNT6xx3u2z0Gpvpt2bNtw1l2B
QMF34mtjQ5nSPMBhum3ndLXDIBwjN0E5rjxb1fF9pMxTPwuEsnC3EQ5t9kct/LhNq7lN9Zg9tNng
NAb4j8rRcCog19K9CNZFcHPZXNBIK1MySYEvZ5jzJTDOhfliYFGlrGOPlP62ZqLT5OJHGNphhYk5
xQ3pKe0fcl1QCVntwS3NkIsVEXrOVtLCh+kxtTzNL/bgyIodoF7o2IyeRJgaogvF5mLGjK1yI1BQ
eokukxseWO8Ii+yvrc/azLYnSmSE8riwATjWWB9ZhFcwwM96VSB3B+gPG27EhfJD1Nbe9mo0/n43
xHGydcPqcZxBeoqKQ9rtxWz12zah8TO2smFLYBpApBrtm/LIiDfmzKk8fDWJAuTlfZzIl3bbhihS
jEs4xrjr9ARr0m4w+EPwVzuidvZlW4TgW2l/rHvTPuvnECEe7Es77SfTLHXDzs2OBXj3lMwRYVCv
tjeu1o9p/t8/F1aj2zlopMGtfAltbnCzRDvlyC4Br/Wze0a6F/j5t209RUfJ/n0RrEq11NRqxPU8
5p8V7dawb0gmeCGLTIQLG4aFJ2YmMRHyi67fdIYg/RSpwEeNWI/LaoI15EF7ExB60bIRGxeit9Xq
zM3y+3DRYrD7rKsxcgXvrY9FeAeecZeRh7BZ+TZHUoj/mp1yLxq6EZ0fFzVsShUtSpklJrANxbif
UxFfmiDygvuRMwM9zRta4BuZd+9XJKCn6Jk9GOKdKI0XqPP+pywsDmvCbUkVfC7N9HBbzdbLtkUL
deGiQ90SO9LojHlagPuoGCCPQVMMihdWLJGCw7Y0kTbcm2SoRw0kRyhGDvTQdQ9lIYhDq8YNABys
smFs3OTneDKdNA1l6bOq/QR8bUmfzFIgYj3wLGRwDtoFZJylFO+3FlWz+CDv2AZR6iYv4fMvTJLm
LJzzX02SFjI5p41TPLmDPFJcXE859grGA8H8p+nIJ5YJqp+JKLcQCeS8t1fDttFZ85hlZWzRJThq
HmWwdFhjEF1Qq1nZQjvOZTHY0NgDc6cweaKYjxta4hh165WVdYrsyvuADV6l8Y1LzQjm0DZQlAkD
sgtpvu+lj1j5QgL3PrCalCTUQH0kjbvEo115oHoRfuRWXwjh/LbJIzTnB6gxFPdGf2jmezFbBnPH
P3LzhQzOXa3ESgzMnaDo91d7YRU/43Psdt748osATfSuWs8iFvJY+FgEOy2ZEruckfF1mV8fOzx/
MXEPos1ftRjdU59EeFMib+YREXtqEpQZJ6QNkJj66LsRABqB4Ko4AqF3Rz9pmZN+xcr+thGuP8AX
qnJRRAtsatEA7hxdsOCCOhDb29EfJi/7Fw9woTQufoDbdk6lHDErAVWw+toGeyMIHc06xOQt02A5
B6veSSHqGY1golj4TblIomr21NIZrwa0oPft8ztpn4vtQHWPsVsPvJlCKxLELp0LJ11ZpDmqKHjk
6Q4Dm8El4KsP0657xtz8x/KN64c0uFxAT4NCD0z44Vwfh/AUpwI/Z4aw4YMGF0wyfW7LKsD5DXXn
FiUgh2bZx66xk/WCiuHq5bzQhIsoaj7KPRlZzM/PmfStFaFoikzB4MKJKZd9OI6wwugiPXUvbF9N
8vOzGbmTh//TF6WC/yBQt010LRRFfv/3RTzpjanDBg+KxwzdXPXoXebKISwvOhRP2I57LD90tVzl
cfErbczeHFhDobXCOyyo+O2k+h8KHFcZ3BNENUcwIOeQkYDSwz6HWGsfdsXzL1YrkS+t51NXYVyU
auQo6OQEB2hEb5lSObH+kkciCFKREC44oXNtZtS2arfXHqlxJLR3bNHW2LptXxXholCZYxE0lHFq
87wLMfDafsh3rr/PxRy7JclYNjI6t/3gWJ3tNCIARoEGPA6nPs59TgZoYPev7+WqD40o2srfOvCT
AlafouOms3EKdIDfGHIl2ybVKdZJWQk/9GZR53Q9tl0lchGHpmFVyQMiDpmVDKNq9DRroR8lIDOb
i1bgnP9wCV6lceGHtEWSV+wEdcfYz17jJkDpsi4FShRiPBxR7OE5cefaoLE6wCKGE0X1qmHdkNcY
vhodMEN7FlU21zheMG581Y6LC/lQN7HJ3tsUcMiVG3nxnkHCppC1HYFEH42LCXpv1lPX4hhJcT+E
z2oOjoj5bIyCjrPI3rmooNZybhoaFrcT61ikX9PmaVsN4QfiQoIa9qOVmDgw3bHv2uNQOYVro3o0
Ugfw/OBmML8LJIpOjgsSSWyTztBGJpFNeQGly9fQRL3Vjs03c491sd10gI9R0WbzemsOm4RYKgCI
q8b3OEdKug6D8bVr3RhAg5pf4/3w7XXwuiPopr3OGQVJ3/q3u8rj/JoANUTTE8gLysK3Bv2gBpbg
jbVet1joxHkzxpX1eDQHFEb2sPcH4Fu56XG4hC5wsj/2Gr7qw/Rd5BFktCc7LQ0ZNRIVz31sq+Ei
2eunAvlr+rX9LLAT9qf/mfJdxXGu3GiB0c3sc6GC0TspetI2FlyNO8sB2trNB/tzi6PkPHrqAykt
ZNhlTy55epLmt22FRObAufJgo1s2dbhYpgLrxp2fVc/bAtYziOuBca5Mo7I18HTE3WgeqnHfKydd
2m+L+IeH4lUG57yEAltlZAhGmuFVXyTnHUP13na1p6kD9wHbIAyFQ/wCxfjOJiX2mFQlswT7drR3
jfZIEoGvikRw74s6jCn2zqEXtuyctnnNpntLF3Fki4RwASHtgcRoV9Ajb/qdnORuMyt7PRVegux3
NjyH72AmjZFJuo0XhnHDdrbkg/6oOeae4HnxLzCfRFpxYaFIknEcM2glY77VjR/Zg6ZwU7f4JqUO
TMLTDnQvCa7fVWdSDcVCGGd8BJwzgTXayEGehbHksH5Rteg5mURcwasigI+uAw5MBnsWF1qJJdVt
kwESTI0fdf0MyqdtX1r/fYbyDlwuReUTzVFRMtJQTXGr+SawfC359N9+n7M2lVpB0xgdKnzTpyH9
axbV91a/u3b9+7nzqYdAlaQId4ClVD7pwn2XK7ukLo7barCI8ocxL8Rw5pVNwWD2DNyInPpjfKoP
8kn2o5MuEMMMZksM03ZxuaVzZzd5hyR8BPpvU+xpPzkB0A5RyRgygazVDGihEnfTyGmuJjSFZQXW
6xC7cz+6GHhuI8E8vegDcT7SEgymKRQFWNW+6aKjEubO9KH32EIV7s4Ji1iVqA0jG6wLTKAX4aKJ
nIRZx+Kz5HNYTVGuY8zT/qIaz5Htb1vX+nPoqoDKFa7yFgQJ8YTibtB7vxjKJPxPl3QImGz0rRe9
8wUaqdxNE05DF6YVKmVl/Kka3zRddEWv5k0LjTi/n7M+bXISyP9DQ2LQoDGABUYg4BY725P/m5Xx
gEGTWVRl3MGY0Q0CgaetRU5XTBRbwlPtCj6WSDUuFpS1auYkYdnHzQSMaTCretbRetYcloSWn0Qd
GaFxcEGhaiVs3BMYh4Ti//uIsYRrzbzpsTckrqGuv8V0VTM0gJ/a4EP93dhjUmYhAXIWisTzLj5U
ezAOeqPLEt76X5DQrD8eFvI456Ja3QaWBee1GVRyvkv3RY7ng31KToErf//Ix7tK40vEVVobQ5Vi
Qz45BnvZkZ1s/w2wE3v332AOrnrZQhjnZY2kdEpmWrIbhjez8TAIG/urOdZCAOdl2B0CcBvFa2E4
mW9s2h2swk4MBMXuTvw0WY3kC2HcVQtQcDnK8XZwpZj4miR5UgwC44+VIBdiOPfKosJuQ/AnuG17
AuavG2s/QS8lcGLRl+F8Sh9LpQ0DhCe1eRvbL5IIYXrdaRdacLerVodSr5oVexJP1GH8f8aliJ3R
B+MzBrQUwbNYpA93y5JWMlvdgtNOGGW3tROVPzIKs9CHiwpd0WPYhuWhCg2dMD4H5mHbM0XWxYUB
YzAAVSVDA0zNewEWbWizN1KBFqs5z1ULnjRCsYLOTGtooc9Zghq3cep0iuqSYh8w6eNva8T+4j+S
uYUwzvvjsKhIkWJmNL/8Gi5nzQ7QQgkOTmRqJhcEIqWao67s2RLKCCy77ibwrEv+MvuAphS22Nbr
VwutuCgwRdZcFb0uu8XPzs/vWeU2w2akPz5gs8wjhzYU0vYITMPkIoJZ5GML8nT0Z+XCm43OVaV2
12HSbPt7rSbfC824mDDWCSUh0lUYB+bl8tCdJVdJd1b8WAexsy1L+NH4+EAKgElX0Gk62W/AKD4B
pPLQYkIa85S65IiaRyLduPigpWo3BhVsBH2drP5ErNax01Ote6NcCVQTieIiRdFizdEOYCBlcKfE
wPFvPaJ8GZQCQ+Cf/+MpckGj60YipwzosPrZA6642uev5l+dFx0Yw/2HXvtX++DXX6pAq+rQwhna
AXWGoXaU+mlbH0EU52vDYZh2etrWvVtV3yf1uy2isBY4ksVFCrtA620CTQHM+lAOqG5jZ6wRZOKi
fM7iAoQRJ1WR/ULfRig4ADX/zCgMGXKdIiLlEdiaxUUGqxwsrQTYmzs2B9I9d9ZTNOx6nbjYqRVk
DOtFx8Xn58JDbygxloPZE4N4ykNn4qE2AT2k2NtuMZxN7PICcKvcizbERZHC4iIFiGWUgU4wu+kk
A+Ge5eOYxGEsR9OBul0ocF/h9+NCRdCV5hymkAfGnh2jB+qQ/p9m951VaRLE3FWLNAh2NcGUopt8
kbBAeT2nDP57MtqdooQuQIT3RSn6eCIxnJ2kaRklZYW6CsaLPKAfOZOa3ei2ddz233Ux2C1U0NkB
eAB347dGGjRFBm0ywxn6m5IcrUhQIl4NEWDX+n8RnAs3Q6bM+mzh6xS1lxLDKYL9thLrD8CFCM6B
xynL2tbEGBbFSGXso8V9kL6QOxuViHwfaZ4InmDdwhcCua9TgbEnb9QAuy4eYXzCAAICqyUmzfC+
/SRct2J//h9p2UIa58dzZ8HkKDZrMBP4pT7Kjv7KgEU0p/ejzBHjs4mMgvPfHN2jBiP5uKN64xgN
1a6gzfd0Fs2lisRwbgtW3HZKLRhGRfdy86OqbjqgNAtMg1nX1tlxd3tdhkNTtDi7YnJIBmAbRrNq
eMpwHv1/gxAkUoq73ytLouD6NaFUeR9j49Q6tt2zQCfmlBs68W+Cuagmo5lR3FPvGHB+eoo/MWBh
6ZTtTEF8EFm6yQUIaTYHGVs0LJYbJzY63DrppTqyhlXgWoKvJQgV/LuAZsjtrAjvj2hIm9eSJNWb
GtSp4L5gn/zP4zMVgl17S9F5TpQ+z4qamDi+sbjJ8tAZ5S/UfjJHR//0IRAnrLb/vyy+TDpleiRn
IBnBDGzvsZ1MYDK8dZ7sJ35yI5r2X7/wF9K4jyVLJU0p68b1OwX4ZOahvGNbVjHmEtLvhdeD6lz0
yf7BQK4acuFd6dqaDar8Kr7pSGgBBUjPHVY0sHiKBRfBx/uHWH+Vx8V6kk1UssFehc0QbJ66+lfJ
R0sVnMkMZal7zV63nW3dJK/iuEivZZKl5S1KmWORqPtKqj+PkiXvtoWwoLBhkSoX4DEAWgY2YYka
zZC6FCV1hy61TkoMCvRkqu40pR68oonwSga12UcqMQur4cI97u2x1CI0IlvrsTfeVBGw4npIvB4h
H+fzWC9GFb8fyJ/j5s5MjlUlyADYn7h1gFyUbzowDKK2V7tD+pqgxI0R1PQlwFDO9ncSacIFdzUd
53lWWFLWXFrzlJSxP5vCeRvWOtlQhkebticyWKmKzt2vFf/+kB5/TdCJntgCdXiEYb2mwJXVsOxU
p7vKPFvmnTIILFsUHni09WJKJ3ANwV1rcEwQoMTEgEpEcZ7RP1uZ86E1TBP83JoOGFSgjeBsF30v
rSmtScF/3Kq9aEBwaU9yKRgtW68nLWRwxhbo2KrKc8zmYXewc7QHxgIUeanbmZiZY28OE2Coont4
9VsthHKmVyZKUWt1jNJcu38HZPDKXegDOBns0/tfK7RCRMDVvPNvmTa/0zoDD7XE9DgbgAb3NKPH
2eu3tW9hwq3cU3f8vO1dq6HWIsAN0EygsPHrrUSdKiuOYtnV5GepqJ04eN4WsP5QtHDpIz+XMT7A
HaLSZUUnMTb6wZ3cyWf4nco9S9pTIaPh+kTlVRbvxWUeaFMIbB+0beYLw2KgzrST9uQgmqhkf/Qf
4WIhiLv0+1wmisTqcgyevAF73bB7v3sFIXbVABdiuHseDMxdbRZockyZl8X3oM8YdBGW52piu5DB
3e0ISPKsMZ7YVvYY405wrz/WGYigGMVb+nXbGtbN7W9j0LibnWS4clUVxiANT+X0tU8F1+p6prLQ
hp3oIhZhe3RMuwrZ2Pj2q9RnP6Lw8la/sCZocw4F+rDQtmUH3DXeVq1qpj1ad6l1q8g3sWl7dX6f
jA8guxDk6ULVuDAbVk0DFjmTDUMHAbYjADnoA5kIfHVY5y92tNyJ2uWrN/ziMLmgK2dxqM4xvlam
Yb0PjDd26DX2oUsetq1iPbovBHExoq6HuqhqvEEGd971d9kjQ72kgPdtMpc4EWjXRIsmAkPkVwpp
NbXpzEYpqJk6efFaiEYnBK6rcxFCN+o5mXScXaMc++Z2aI4BSqmCc1u9LK7npnPxQSZdpasBtBiA
CYPF1kP6Q/sMhRiXGjlIuRiBjv3ihsHzg2Z0HtN4nsyO7fsx3k52B5c1iOMYVTew2vxtDUWfiYsX
sqkmRjZDQbPQb6VpPIb187YE0XfiAkagJLbcYOLNLVVfmh861bNbgQjBZaFzQUKmER4CGRyX5Zb6
wTqy3FI5f6xktbAGLkCMsqaENVIxt9Gd5FnBAkPhKomXnxtv8srQIV//s0guQvS0m2xMn/1PpIRB
iTD17MYZT52nu13uxDsh/IzI6Llggc5eq48BUsGWutkLu7JCP3OtHhO371Rj5b7+EHza9WT5cRCz
7/EcDXOMJ9q3c+lhZwxtv9gNFfmN2oXoRhb4GF8ftua6a4wCtZL0xdrHjMbgZHmkAtoIGyY0RMV1
gY8ZXBCxyGDaeYMstxg9O7g0InIpwS3C7xB2dCwk04APl/bsVgQLrNKxTs/gm3K2XZkZ20ZsMrhg
oVDSY2sBfatwuERD4JAhdPPkpai+NuElmoTbV6LvxIWOEstXmlYjOxs7h+1ejYc+c4DV/I52Y3va
47Z6glzD4MOIOsxRlbDtl5b6UYX1wXS4JeQHHZ2QiK6v9TfkwuS5YKKHCXqXyggvA0Jm46S+ddSx
VvbvgINWTRDMt2jxgDYZvMm/Z20kKVWjZPuEBd0bJHSwfiywjXV9FiK40xumUAtJi6Kg9tfk1keW
YIyPbKSr8CJfxKy3nqstpHGnF1lmWpAeT2Ljr8GXnMiNT/GP4Rt7xbG5dvv7tmmsuthCHBeGLTls
TNWEizVB5YTS6yDL6Pjc2KIx8NXLciGHC72Yr6hNNUfNrDDPHf0CciS9E+WCq7flVQaP1BIndZZ3
KZ5WbE5F3dX3kuXI1qPyo3Dbg3ozeMQbAYuMwvszlgSEGYfIUN7fs4sXBHgxlXpk1eMkdsJbZinW
kZEbSA//ipZn1asX6rIgsxBXqVk6Fay0Ori9DYraAOM4u/FseVbuYDyHeN1dBVyD7E40RC74lu8m
vBA8z0MamSHKd818NIpHrXueC6HXrT4uF9pxITnUg1lvRnS1dKf3wjN7kqt7tnqjgA902wdWo/9C
FBdDQJ+M2d4EPpBE9qDuhtDSmz0Itol+VFo7zf2ORmFzJjWxTTcrhlbIRbB6Hyz+Ai7E2NVc952M
xMSMsFzSX/CW/izfjm79Bfide2HuJRLHxRgyV6FGJRiq/oSzRRWixVQVMq9fQEBCplyRvXAxRkrQ
KLQlnG8hP+exn2c/ZtEQg0gEF17ITEJqa5iGzKSkSNy2LOfAN+dWvleI2YkMRnDp8OvZVq0EoHvD
KCG25SNHwhCSGcW7baNc1wgEH4YKQAOU2H73boU06miWODRZGv28MHZSQPdaHAlsf12VqxjOzbJM
xaaq2aNQGYQHOpgXOSn8bU3W4iJWaxXZAuMamEr4LaZc6rqwaVUGBUHfkU4Bg3vpPJAnIsn/AP7o
b8I4YzPHZLSzMCRun1wk64GEovGjlUfEbwI4U7MiSS2KUpHduULVi9GGSH7y2qMfA7bdek8/CQkj
VjoMS4m8udUNuqwgSGa7QfEhfYj3YO7C2UUn0UrdSjJgEk1hSONEASoSp5ocGKXazLLs0rLyqvnO
Mqtd1rwF8pdti1gxOsgxFJVtsGs2P5TTqbUU1THkzPLP1LjY8n7799ctbiGAs+oeLNm59X+kXdly
3Dqy/CJGkATXV269qCVLsixZfmF4JcF9377+JqSxm4bphq9OzJwnR3QJRCGrUMjKejXgvHY0WJ5U
ePpO8RmcvkUO+bcFscO8ioiT1GHGUoV8fnkXfWbFjdBTb+uvP4fk9Vem6FVje6vOn5CLGBMt0zrJ
2SesvaJ0sgfNT4LwVCdO/7X43AdqgIFaXuYagsMs2joudBQpnUrwTBS3lQunkJ9DUSPcVkXvt2/J
H+DFCpNcMjqW1nj5fe7fx0GGKQVuySR9XOFEss3zvPIVzuk1ubWmBsHXjaWATRusd+m14en+mLkL
ZqD9Q/jd/IY6UdjkcaAh3xsVRpOUz2nXu/Z7a4e0GzMEroyT9t6ESlKH+aFOv29EN9yNcGLKNv6H
CRqMm8TtW0bMBWOk4KHR+BkT+XTlLqs/XD51W8tSFEVXEK3wWxa3cShzxEpIieLm6kOlfVRFr8ab
nrE2wO3UNHV5O4YomXeJdY3J9LsyNUcHicxerwd/jqPdPGKKRZ++S3PzmpSq0/ZJUEiQ8i5EXO6/
/DEW+kQ0FUMS+L5WyerruczbHlJNjnGM3aGApETsDW74Pn2g39g4O/Lt8gfektk0MQjil00u4y91
2g7qpDTuaOKO8+qsUQl2qMMIHBgh6TCtNnA2ncuGt5xnbZfLRSC9aC5TA8b1pKFAp1fOkntWJQLt
Tf9BlqCa0OO18Rr8O4jGZtdORjTiIMad8pBaZkGO+pQ0VxgnmT432oBhHnSasKV9nURPvZ1bkrPM
mfUISYNpBt9cGZHDFk1pBUU61PJbvsL57+P780OqK5IsQaTEpnEeNEbcOo0y0H2WWg+Xv7fgS/DT
/GSlKNSsgm/1dXtdUQVzsjX3v5ngXCmKo7zH9OfR7Snep6PGGWpBoiRaBOc0tQqBPx16cG6SWk7e
KU4t6k7bdMvVhrC/YBV1NTA6rbJGbVUfk9vatPapqZxUYRVStBD2Z6zMLMlAs8HCbiTkez88zap/
eSs2sxXMavrp+DYXy8NYG+d4wjpsXMfwcH8srtIDkBoj7tE65AmsbX81y0DapVk6GHW/L6crqj4s
06WBptjstp8p5AgxUeEKTZiogesLEkvJIwJf2HrKN6EugKHIAEvZ5jPLOmq0sesSkAUg4CJ/CPH2
wxrcp2vxoL2tCtraFk/iS6aSWEaO2xlmwqKbtdxZXhtMLijtLx/0LRnRaml8NM/SOq+wbgVB5rnp
NbcYhrcAz/njEe6s2mPah2aOHcsnbwivuvSQUYHQxLYPrmxwp7VPkiarR1w3LdtXFBRuMQbvqB5q
+3oOGOFC9Dy36YWMkg+gN2ydr9umkj7TVB0b0Mwfo/RqrA+Z6Gq77XQGLhi6bMimxV+hqyIntNTg
dCyTZBpgcexoL/qi8Z2oJraVjysrWxwWTUlol0sRguGYhwcwpZ0si9BCVjitJBI82MQjdnwVGU3U
yCB/P8BtM+pybS+gdgwfGvN9qu0vI8Tm70NFUVZtC0otfKpoLS0hkYrfr5VntbacLvp22cDm3q8M
cIkiWsUUeVKw94sULPouRutqcbhsYotbayorG1wykXV9XMQjbuULK41qruKkd4yFD30FZNnzQ7OL
AtE8l22HOxvlG7jSqbRmuTM7EHqnE1O0Na9fu9pnR8T2Yn8/92K1Xh/fyUUzOWzTcIKEA5jDuG8e
sKxTtxNVurbBFK6AeYI69GF4ke20IzppyrR3KV4U65vaXRy6G46Dbx9BKg+E0WnT+Vb2uFgoaUY7
p5EFnRAQECVH38u+soeCWRB9Y8I+kSdiDG8eXKgQQIzARDGCn6NL50KLsiQawSsqXC3u3KZLfcNm
BzgT4Pi2f5xt8dSRUklHGxPxGrfXHSWo0ExfPLVe+A6dtOJWgM1TtjLGwcSckhpdUUPHBIty86VU
Ve4Y97qZnWVnX+tHGd20wg1kgeIPx1yZ5YKVORDoEXST4sp3cuxW8M040H29gjIHXgAh/Cq6wDO0
+NOgqSnoPcGlmh+nWjaVKbWGinVC7lUL349l7mDwPe4oRzMMDGG2tvEwYaKH4pc9zkOXroiIoswN
hsGj8d7ENHjNazKnR5MFDUSc3+24vLLG3duJTfpZ7jXUW0Dq1NzUbzDGFbLcjGKMAaii6in7uUsf
k4PmLDP7Qc1o76qD5NSl3ykfKusmWT6pQorslqOoqDbaMnrNbJu/QDd1NqqFNqEqfFCg17vsZ1hM
/MEdfKZIkyS79MvloLB1ItYWOdeUaGmXoJ7DUwyfpIprY/a7JBoiu1kYWFvhMqlFo7IaY1Sum9mo
PTKKSdU50bXmZJ/Z/TzxqafeX17YSwWd37a1TYaqqytK29iltjAvmT6yFk7WcFYqQeewcaJ5ULnW
/YvYpCTUrNtCz7Vh9slXho2xgtyJ2XSuSmTXSHq3nitftVB4eRQskW3OpSVyx66a6qGeW7hL+Cm8
Y2pvIaAMt/5/E1HfCkPrdfHHrtTaTCrhKuAo4T/tlEiFqN4hWhF31rSmH3ull/FSETB6s+JFx+aq
gyCT6iVHEe1Y5PtcPqTY01xFNTaqwpDUwdyn5XWfLaIlCazwV6/WiEONDs2Mlx4VXvfi/bbfelZ+
GjCGvAykA6kcodjUJkqutou/g9XAkcTQEFjbY2ri8qL54WG8zSHk8BLkhCQNwdbxN7IGrb7NAgX1
l8fpBXPM4neswZNRQgrxOFaRNQ5RZCUiEUTOOsYWYpKu4QGDpLpjfnqpTl+LXoE2c7711+TQJLbR
EqnKiHDjcQnKe6ZzaGLwa/oAnqZbuKKYs20PhV1DRdeRYfAjdc2+qiTS1/9TXN1jWDUM7Tt/Qctn
UzvJB5Gsw1byjOnr6L/GzHddVrnTnUFpqM90XAzlI0ab3XX7/DAeQPLeX8YskRnugC+1bU+aiV7z
BH3OrwQGps8iMrOJVRgPjMsgBkYhI/gdg1U6T+NUsqvn9NTVX5ZEULzZxPjV73PukEsTGRrFhgaq
Wd6E9ejVGb0ORy0g0yIg4W/ih6rZ8ALFkDGK+/el2GEPOco57nEzDK+VTP4SqvoXLTEFKj0CMzxM
JYkm9VKLevaifgO7FlNHZkfCXery9ouscAn4ovc5zTpcQXt5Zzc7g36S6f+/WR/NvL++F49DyWAZ
BKVVLASx38jSm9ayBbu/ja0rG5x7DXMyJubCLi3H4tQdyBXdgbbdewueUkNfOVz+aOxM/BHmV9Y4
Z2tDpBR11yv4aLS9SaWu8UySRVdGrtq3mpHGQT0tP7Iq6f3LhkW7xf59lclAfkodlBJ3d3uZnBS6
7VIgZU+XbWxeANf7xSUxylTEBiYRoSJ1fC1NVlf5gd1rxWJqm+Cz+pAcxrUUtBIFNSRXySJ3rF28
Cbo5+bqUp4T0rg4Fmzz3/uPyOMCT0yXL8wql0C4oDuMO19u9fmz+SSxZ6JYcVAzaqBQjK+4lhwmT
S/tPrL2OPfBHX6kwzd2E2PPH5LvDjGE0E5rAOYwhzQ5VGYEXTxsR503ggnxhD68ZYJjpautmHURT
i/Q+TEAWV6X3gm1iJ/bCGeObPK0+rttyAjDVP9Kb5pYeTT98DwzxIV2CTgxRSUD08TgAsVNdjXQd
Tl+me0t9IuPd5fWIfp/9++rkAmatgrRYTh49xJDM1ER1G9G+cNAQod+HpDL2JJWjQ9Nou8W093E3
+/9tHRw45Lpa1HGB0tecWIGiLidaT95lE1ttjuuAoXGoUM9Noy7k5dQMJ8Y7r/z4fkC7nqhwIfpm
PBTQLhyJjKgxzp8m5b7r7ivrbZHJQtOfbkFDgO8ezojeqzHLrxpv9hEs/GGvPbTei8LZKFQ4217R
2Rq3oiKcI0xWRbNIpd234BTQ6oG0pSvYILYBf57NsxUO1nQUQGVZwppY/fNVY1zWPEjABgOqI07m
ANAxrDHTbkQ7tp2Gqz9N63z/sBoms2mkeH/X7ioQmJGxMi2K6Zh8/jem3uWlAgB+P7dLTQtzLJBX
GskhSQYnbD5o4acZtdFZERyt7WB4Xhq7Ya0gwkKmmcrIK/BG12DKgrzQd4UCOj/KsbFH+qzS9wvI
MWhxTwen7BNZkHAKvy2Hga1MopokrFx/l36Ob9l4vRzi8TVxoYOBAc4izN1cMFFM09IZf9Rgzrxa
sDayqYev0ZHui3d0lx8SdIGLrh6bZ2JlhoOsscubJW9zXNP6wp37LzYSaTAvHMGh2ET4lRkOtUDt
JYlVA+G1yi2XfYWhmCU4WjQLasWzr+O9DKEyUX/7yy3gj6O4ssod+EHFLLash9XGK3ACjimFYNXi
jTfWsa1ZSqWXjupngeRiW0tnOJaxN57Yq8h4KlCYCqYUQ55Zbic6qpsnZ/WXcSAxaz009rQBITuX
/VqadtaUlc64lHdSHLt2pwmuGYJt5hWMopG0STvgRRChw9EW5JJozzPvL++yyAgHB4OqFLIt4eEA
HSKzXDuW5VCw0i8b2U4bz5+O1yyK4lodYhuX5dd6ehYQ48gEdyC55zSa05XBZYPsBFxwIv4NWuuU
1AqHDteKxjfHYLYaJyf3VRj7l+1sfz0cdBldUJBj4L5eklVzP7W4BcZL7KLhOk4WNwwFX495/J+L
ORtRf0eVEMEhjRIYsbNn0G3KqXAGjPLqvtexjsmqIg1TkTkONGWr1Joajy1u0iAmYNgP9K2t9kot
Jse2bkrhm/E2zJyXxyWSkV21EbXAU++8yQt/ML0JE2wc/PdA3MSpCwfuf3nbRCbZtq5wuof2RQ6O
AqSEmo+G4Vfy/vLvi9yCA+i+tBYyp+iLiJulxkx4NLaoWRY7YCmIOry2YxyoNT9dkENpQ271yWgh
eR1+YH1y7S7fVfvxltXx8qC/Ej4gMW+75I0cPocN9BMitl0aeD764KCN5Qkiez+kXaQ4tlcLPuUm
+xLv4L/Wx6FukSvQ54xiGdBhHIlH/UrBa9Xiyh7m5b0D8XSHaQq3mSgjZF7+xzI1qOMYoGsptsGZ
1cJpSZlAilt8tFm3aBEkYE9piLl+e7KCcS+q/25GFybIo6JCCk0NziDpBhuZOwwu2ndTjzB/9NhY
XtqFjlLcX3bP7ceysy3+Yp3rkQmJThzx+LDg4QpwHDmnPmDvm3gD2aeOaGrndgBYWeSAEvefoVIY
idh8DxFNsDcD42Cc9BjbmPjZd2FxezMArOxxmGnZSRrSBl4672juxbcq9IBkn91VyHVEHV131EC5
rnZCpbdtv/m1jRqHnnOmDxOZYfinHNCsgZ08uWzKQvypfXqDQrwJj/npNrxAizF2pdz06FKJrcFT
rN6TBkGME3oLh5YpSc0prYAwtQ9yCHXIvrtSwA2Byj5mpSV+6IvIfZv4uVoUh5/2mMzhbKOiVZM7
y4qdtPeH6tN/PAQccNoF5IAAZHgxJm5BwQwZd4sjQVPOQTqdfDaCl/RWdHuWN3HlvF8cfOo07nsp
xzGfpsaP5qOqPJDar1tw2NVdrZyIESRCsbRNzF59Tw5b+q4LF4PAKVlX56KC35Nem3g500on95I7
IX2JneY/wfPXInnGjSl3clEtsMdG20uO4aImecWe6WggYgBuhvLz0njZllrJM3mZQZ2QetmPw9Gv
5mF32VO2TYCJZUHmzTJ50qSRRXkpMWl8rf1S6FeKqDwk+n3O27MqMuI4QZN2WiXIv6/HPLi8gO3j
dF4A5+l9Nlrd0I2gCVSPkXWa2pOcC67aojVwbp2RdKbVOI9oUHJl+55IsXN5DX+JIOdFcD48KHrf
JcNLHsCG81B/Js6roGt8zNzwu8DcNo7/Msd3tZcFKRYUODE1APKxr5FD+tz5qHo5yZ3ttQINEcEW
vTxhrDJSKYMCdG4DY0eSo7nML9XWARRcXhT7RH8ey/OauKDYqSDVLzqMLPRzijmREf0xqIcYZSe1
CEh+W8bPlw1u8kFV7WyRi4aVnlcqaXSWLMo/Kmi81axZB5obhoPkA3PC/0GCaPu5Z2WU+erqW9J6
Wdo8qdUXAjJabEETKPZs4BYNJEFDoGjb2L+vTI0VVcd2httT5ZjI75UqRT/Mo+AjbqP3+SNy+DDr
KIAvPVyx8xihmiUx1RUTLcn8/ko0lkq0Ig4rqDY0GBuIFUWD6ZL+toNEimS85cF5tUMcWpgd2hJI
DUTFTQKIB0EqqEfMAtgWrYQHjHEEzW0BYKhGUKIvIR+uqKSJYEkAfHyX8AhKitxkDLwxN0V2USLD
k5jp16VjvWPzKWkgVPcVHGOewleZsZ7P0Ll80TJkuijNi/ifcACNaGkcXEhSaps2uwLJd5PHJhRo
kiPZLoZkQCoq9chzcZ1Jgu/JfPkCRKkcYESj1AxjBfcLy0faD05ErnrrAJ119/KhEjgHPzo8ybMu
yVnXpKVdVcbOUB7LQYC27KRcWgqHDS30LcrRTqDBvFDdi1sp6txlqlAhypU5/JZPCyYiKaB+/sdP
yMFFFoJCl4cobhC135Eyh/8jhY7J4qhdLcA/0XZxaDGEFDXQKEOTVls7sbWP1Nrpk09FLyiFblc5
zoihcoghK7pZLi+Dvd5P6LR8rAI2oAM3Odn+3/CtN9XyVxY5+ChCTJbQJ4a6M4K+qvitTXZSiSKY
BqlDq0Zn++yo5RtvW7/QnmfJLG1sz0MOu8VHCHwWBzOIjvGXCpm7DvqHEaRBBpEFgc8IjgPP5CuU
ctEittiwDtTSHdvBmbCVl8+cKIXjeTPpMLTxRBGYW5+NWMk8+946MfJAd216orYQAXrxoyPTrB6i
0MYdZMCrcXGwR0FuI3B9wmUZyrg0OVGBwt18oxef0A/lGEbiKLVI7k20NxyODENoVrkJQypTKxue
uzZz8vG7YG9EVjjUkGhPaGa9BBUZmxGQvfbcof9/yJCkZeAoQPnCF0ribH5EXbeITCw0g/Dci3YZ
Ko1iCvNLtSROHOOH5IDW6RnfBnf00gHdmCg+m46wPqRugfPKMPv3VeIma7HedhiIydo0QhBm2Uzp
vsd6X/XSRMW9za+7MseFtZ7adNJAxnetJLttOvljiBndeG25vImbLr+ywrlkN9eSrUVAftp2/exh
qENO9gaZclFr5DYcgy1IsHMqNo7zybg08wJ8ZrwRnLrSwWwXSG+gxcWvUR1y2cuq6O1tuwi1ssj5
p7rEIB6wuknzdQqqh+wbuwKqt8vOmAMmK2YeRJnw9j1iZZILbhYoNNMwgOY3VuioId6E8TV55ran
Avq2TXB57zY9ZGWMC3BSLCdxWcKYRZ5rpd8p0t7seu+ykW0EXlnhgloDtW07ZxRMVgiS/cwLD3gO
91CaCaLgbU8FZ2t8GQgA2SwkhvpFF+COyQZ70F0DscCXpwnpIJrssQkmK3NcjVnFeIi8YJ8wrKnt
1FXr6FJ4aEK59JtKxBpTNrPwlTUOQVSWvmHqLCiTxwFEmNxPvOh7VziJZ9y2wehBv/qY+Hdp5dmC
pEt0FnhN37GaDCWhqHnF1MGHtXbNg4Z5jRjF7OYYrop3nygQ3aaERjlwyaquzmdGes1g9FA8k6cQ
9gZf8TUVDTaMoi469IIzoXMog86JrqEjooNdEjYD3Ow/W+kHwZEQGeGApZPiZDZUldUqi9gvnqGI
i1kp1jv0TXhkdhCA/oFKsInUK+fhoIXKiZ5WFowqyuRozbFqBHVmkQEOTuQu6sscqiauZmWeFRJH
z97Suw65qp8xQOewhIQFYqiWnhv+1ZeqTgQB8EjYISdYDy/oS9B+3ZQq1lPFhYM5WOSN/m3rJoRl
QGx7CXmrjCCKBiufmfoHeZd/fh2AChHfd5C7gYpvdw3NUcEV9C9gfLbInagopwXpEzC/Wl8JWDiT
FlQ0X5lmy7PoTeUv4exsjjtNZtabsxazBSo4wKx5udlXP9RA/wcilHBt3KkazVBdyhEC8db1EqTo
GzN96XpxGTFH7BzbZUboGfzcO+44ybo+FHEHa7hMy8clBoWvv6dH49Ad7dnN7pfPUwp9DRE+bTvl
2Sx3yNQlG/siTju8ID0W1vtOFeQE22mWSWQMpwDPUuXbzU0U3xqpwJY1njo77Q3rCUpBm4kp3k0r
6NKKViS0yEU1i2RKp5vQOsIY3gSEObAXDnRHPkmf2NzhOHVEXLbNb7haIpcZJyDMgxfEwqiuPmj5
UzgpXy4j/CbAryxwxyypQ0VSWKBO6uuQ3ljmPhdpZIkWwR0te1Gjvpdxfc7lJkDt5dDEun95FSIT
3IEyMWNukple2pJ8ov1Dmgh8TfT73BGqZSPOixb5dbwEzXRvDw+X/37RLnBnpYUja0MC9bVFnhw2
G6DpnC59S9RbbTUXkkbV6KPZGEc3Lq777libd5cXIToevBiVWs51D1VQiIDsTIairM94cLLEpScb
81ey76IDKfhsvCYVykRStrCE3bQzp2rf9+NTJ8onmev8Uag8fzWbO/OzpaXygO4fV27vze6gFogI
/VUjrP9suxjEHpBOER0Fkd/v3CQr80piGSS1/XC6ycjT5d1hLvrnOn79Pn/dKNDfVk0mkiqaPebF
3s5dJX5XthhB0TiXLf3FD86muKtGS6k6oaMSpXHMUYPwJGglkTP3uNowreT4zj6o9wKTgq/Hjw6h
cVT2ZTSNYGFYO/AErgYZfDInfCA71pAq67vQzQU5nsgmB855aydSb2KZ1bxUd7liQNiF9vTH5aWJ
rLB/X2VeCibu1tAtRcWzvlv6b4khQAXhbnHwjNmSFA0LMKDJuxcWM2aYe83ewIjO8Zt0VPeiTuXt
U3t2Dw6si6ghSWM0wCFy26df1NifDdF4IZENDrDjXrWrToONcfhsgN9qQxFjEnFBt9l3aG9VLMVU
QMPjPl2mlfGAKQDw6k9ojXjUWELgJVBW2E3oLIfK3LHbiS9+2wndyiz3AaG7a0SLhoDa+i8aUk69
iz7o9+Pz/I4cC3/ca7ZHHi674XaCvDLKf9FJmVQ7hHSenOzZCNxpX2qoag1+PrhipZjN/bNlBf9X
cN3gX/FIFpOU5tBuSPMfdf+VmtCHSb4LlsSg+w9IXBnhoF3L0wzDMlFxN5CGswJMBeUbRvNDT8ZO
5PXbSb9NDDiEDTlJXkpyIdk4FtoART1QXV/KqpEfXRc/2FU69kUPNJuwcbbGx2KzifO6w5dFTTWO
MKs4+o7g//7yBxTZ4HBe7Yy8y2VUxYsC1Hhy0vo38VoIbq64R6NTRuPfKQodQ616RjSRd+EOutbB
mPgQUTgQqLEoz8VbZj2bEJRSEJ5kmUAV8He0naKhJjOTtdMmBBIT72joLFb3k4upDZhBZcmCa+7W
J1zZ44k0kZq1Msa0dq40HI3lZhbyx9ke8D6+NsDt0RJiHk5OsaBWR0ZGvPg9/RCdJr+H2pjwwYJF
vEvGuAOVxw2mQw2sW/A4+gTMWbVwrQc2ZFyFrNNsOiKhrC2YWK+OC8FTA2IwGQATajwiDH8bI9D2
rLcEk7UVtomrEGw0djX1Nl4O8uUg275kP82VgOG0GYXXNrhQklOKuVoTVAZGZE1+BAFMycWoqyDH
m8GP0oO3C+K+6NNxQUSmeUqkEntl15isci1LxzgRJEjssFxyBy5kTLqdV2EHzQ6jw2Xc8gf1ZKRf
E+2TYYDhlFyN0lsewtdfkbtHWTHpu1aHYiTTBbCOWaCNDvTAobTJssBedoQiolsxZG2RB4yOYELn
gjXKd+Tj8KJZqvto2FswnlvyRCMltpL4lTWeTwOhZTLEGp7cJR2zq/tRPhZ5Gzu1KUsP2iw/mrgH
O5dBXuAnfCQuS0PKjR5lZlSR3MaQnDkLElFH0mb9fL0wDjnKJImHtERlBX1tFAx4NGpg+oMbfa8R
kBnyTmUgqvkJsJdn06T6CMJCiK0ryG0VX0+W6CWCedsF/+dpNGWbEeATWtTYpLzUJ7LTVADh3C/d
HNc8MIVURP7onVZ5lSasHQlOH6+pW5pD3sUTlsemxy77Zs+4BOikP1z2j828Zr11HJAoZWym+Wz1
eMdqTprPpOfYUBz0lEEpWHTj38x919Y4TJETY4miHohvv68/M2F82zfR72I5NmYp6S7aJXZveZ5e
m+RApe96aCAQEEOHJvHLsT1hXl+g96mAJCw6aBySJKPVFmYJzcB4etLG57gJuvn58l4JTPDsmbrN
F81sgPnGPLllf+oldApFAtQXGeEzjmHJG3C4kEKVydfFTP2wnvbaIFLSFZnhEWNZMs3QcPfSrUTL
nTKn5l0c4jruSFKId9TLX04Un/9IRKsiM+sUiegQsGGU6TEO6I665I4Nq4Xiv+j9Q7Q8LudIiWwO
Ix2guC3fJUjbAB6VItipTeWFlWcT9kesEhtM3osVdObiCTFSdYwisZcKY2rn0P46J3ORexkeqX/Y
C40g4d/m1Yc01XXFt7NOEwU2EYoQDkVMSOMrWYHyF9MYQNOV13wx0RiEccA7+7bcC3aTOccFZCYc
iqCzv6qbgmXF4FoRL3p9XFpcI5gxyUt0d97eSwuFAAMSnRC1+f0zS6nSzE2LEzHWmhuiXzPW7kbI
KQgWJTLD4ZQ6ora7lHBR4y4+aEfD7a/DW3JNqWM4ocNkTs3EEXWY/OVgnBfHwVZhVN1gJLAq7ZV3
jCwUB9Gu2I8Bu9eKRQT+4ii/7PF6xnk0KRCARineyLwpYDrDGH14R3QQHevgH2YfbrvK2R4HZ6Tp
0yIyEcRZt47mQmOjdlLQfJN7bf8Pcs3bScnZHAdrcY+7WkbgK7oz+vNjj4ZV84VUjHF9qLOIn+n+
knqdLXJ3KNNKhhQiwECaH+nsMEpluYuuldljcXX2lg/y1VuKE0RXZQJxYxNCshzuKJMu1TJrLrPV
b10aO+Rt+eTKAgcnSRNFpQxlGXhl7/ef9b2eQL4PF183f4Aagrck4l5ceQtUVja5Y55MaYtHHESk
+IBOYxcv1j7ZmSigiu7Zmwd9ZYg76JZpJEs4tp1Lyru4vI6K52kSICT7W/8AyJUJ7lTbkQFVqQUX
Dbsorgz12A1g7MRgf4CRMQ7fBMi16fRna/zbRFJmlTpbZufWuc/y4ySYTEdqncEFx4T1hlKv/UKf
BFY3qxUrq9zJNpXSGOTF6F4mDkoOm2844nrzrvNZd6Ncij1EZJE73EOUkrmXIXiaIPl3jeN8zR7I
EvOFWTntxDJXm1Xb1UnjyVAahraEZYTbm7wroFCy7OVDjvmbqfdGycy1LS5lieXMyGbQUP4XwkFA
HJ3aY7m56shXxr2IgijyGg5F8PgC2YcSgqdyFjrl3Dhvu/uuPIRDEb2zWB8CLJjhUSs/N+WVMj4I
vFC0Cg414rGKqkSBF4bX6Y0N8RYw5RBgIDmdvdCrqCdKLdnZvXC2dQ4+Bpk0Sotxov/rkMl3fVAf
xDL9ooVxEKLESxtJEKR1Gw08q8hRpdK5/O3Y57+wEJ721E5FkVMmv9yop7b9pH2zm6+DJqiTbSc4
uo5plwbm4aASjb9inSSTUoPWAZygnrMro46dKev8sOkex7y8a3M6Ok0RuyUYogPmEIxHTe+DJbQF
TWHCP4N97tWfMZZ6P4wDYuarKoGyb66iHRvmZwSQ3nLl+8vfdjvGnFfNHS5KkqxG6x4K08viLV15
Gsz2uSRUtCwGeX/u4dkOd8QSXalMHYfXzR9HP93TI8utRuowhUYxRm2HtbM17rDNbRubVj4g0ETl
szRHkEae8p51RTtdPvgGws1/+4zcWYtqqvVW2CNbVZfPS6TcZJn8vZCzw2Uz2ze5lZNyh63I8loz
JEj6aHgniV1lrx2WY7yPj7GgSrF9qn99Qb4CmSpW2EwlRlPESr+vW3Cuprfh+tkEF5cX3GMwNT0C
FS+6MsvbLhLkNttXiPPHUplPro+STAfVYskhUzxlKv8pdEt+hsW3VaxW1jj8qCxtasHbQsvG/yb+
TFdV7LCOAOkudFB9/BBGQmFAEVzwtceFWIlF0p5NrOwVlB9bXJMGV7qOVG/2MpSmRVFFABh8uTHp
27Boc3BxrOIrZDB65Vv6VeDk2+nT2TE4rLDnsI7AN0Q99brz2Cjz0AtPX+dgxtVIfNNkR/NPZLIw
n1LHmBm02fzuJVS3cDNqocpVVMVTWNe+usi+3XU7OVze0dAKNLsTVYy3V3i2yXmmnGcSjStWbEcH
QvWguajTQUPWZ6VbO/2HZ+LtXTsb5JwzpUqjIaj8f64SIhNc4DKlsa8KiT2pSv4AhSdq5Y6NN/DL
zrGNS+eFcPFKljtpbjLUj8LcV6SPdHy8/PvbkeP8+5zvAfOSfGCC5mY7Orp6S4p9BpnINA3mSeQF
oi/GRakxLtEHK+PyVUJxiDraHWuhMNzoaDxIk9NbOzZfgr6JRU5A7v7p8Fysalo6q4qOkqPekGr0
SiNK0cRQL7borXP7onw2xAUr0Ghtw2SislJ7SOSrhTyOferImPXdUtQ7b5r6uyR9u7x/Av/g+RCY
wzCPmhahyThBX08EevAkrBGz03kBMXg6olImQHr2FhgfikMHfJJ89dB+NMECsj3RfGfRgjioCGuF
ZjRlU3GmT8rwVdUEKYXo9zlkSFoowCUdnlK75JPZ3qqtd3lD/hKhfnmBzf6AVRROLHPR0uilBmsc
lYckQH+ohte+0AH7EfSORdTG+5e4f7bIY4SR9nrC5ni9Cu/E6AoKD3itAmdqvhJKswmwnJ+gWXbl
rEU2jlMLxgDudTWeNMdbwykPRoD1CYtqwuVxsKEZtkSTEAbt96PP7Cn3jLeiu93uH8qGm84Omoyl
6KDlqC/jf1bbt9hDmi8KLl8jZqow3Y3Qq54anxF9pVuRAj9DhD9O1soYB01WO+iNmbFJMbMR0OIU
5Zkjyc+48EcYt1NjpKFpSwIH3TwAK5scSnUUx3nBGG5cXm+y/tYW6c1sRpTz7/OZ9DDNI7UT3LC6
CaA+eT39Sufbsf0YvWV0L1lZ4jKZrKJ2rrK3JNYjXWgAdUWkCLgZslYmODSSkrYx2xohq43k74OE
BLeDHsbSVO5l1GBh9oIj8G/2JTVDq1WYI0zpu6l/6sv41EzfI0TKy4ZEC+LQKU3qcVAXGNLMm7F1
yvgWlc/LJrYPrKkaOsG0DNvmi3OVkqMHCF2DuLTRe1BiMiS0bNSYzQbeVq5IsmRzSStz3JKMqBmG
SS871+pOLdqcMvXQm8+X17R5aFY2OIhNCsgzyBVcTbPeh8PeCAUMH9EauDQMqmldLxfQP06q1tPM
YkcoqEQh3V1ehsgMB6Ut4lIOzi/IriiTqSUkoAZ0FiWFyAM2Y8Tqc3G4huFDUZlAQhazqboTvaJg
hmRX2eOIC00aiOVCN0/PyhwHaZZJRqUvQJ7QKNjerddWEgbnQDd6EYmbb0f3sym+NhcRqx+tGeWq
4qOOAVGvAqFUcsZAe5EOTJ/+044ZHMZ1zWLnJnufH1NvLq9p70TJ3X8zwWFcniYyRtCioDlU+7Q9
KpNLNUF1RbBBBpd0tQMIQyTGLWapR4fofi6rwYSBedij/7YWDgtIFVFk+XDwqR06z8yhLpGkkHio
0sIUmBK6AocJyoQ+wJJNscl/zLPTA9wewW70qasqXnxTUugTiCY5bz9qrtyPw4lG7fQ60/Fq2zZ4
R2VqKjhZHerqOfpVqx2ebr23KAvhQVO2bPBOLGREv+ezbQ8G88CEyKrppktPMQ2dDDxv9XB55/4S
Nc52ODckyjIqbQSIHYLhZLhJoNjehKdagnWVX4TiN3/ZPsx4QZ5nYZoXDxrxXMVJ+SI53z6yx+Hu
RUC5D15nYg5EAIqb2GupNtTiFRW6zRz2UlNvaNRDv3+07WtljF2dtldVZQrMbB61lRkOesuiy5Wc
Xeh7dJBW/0falzXXjSPN/iJGkOCKV5KHZ9VqS7b8wvDS5r7v/PU3ob7doiDMwYy/mOiYB0eoDohC
oVCVlcnUAp7z5mc0BZLtYtv+IWPZ2OE+Xxe2YagW+HzdLtyz7cp/aHtGVVTvw06yJlG7z0Gp0SJQ
HlGdD8wjRIuGpVrhG30w+phr8ObzesvI/cq99H3D/Ixb2Dtb3BGz+yiPycSyypsROIxiV+zDS/OV
4HEDvUHZZxR4hWNSYuB/wOWbvKCc4Qy5PTLtFvMuvYcaURC5MUqolovU/1X1+b944jBP41ZIVfBN
2xjXoJgJ4LZurCYzGswOInZ3TOcW6dnk2rfrntz/Ta2pnlUbeVrkz5IsR3TGIUGrYrDZtCzd5hvi
Y4ei2TiALbT1MWr89wwdMG3Lz8Wv/OxOBigQoSopUQ2oDsJ5MPXAnblFrUgExQ7InmTuHMx+VLid
m+wyINzy70uOVyS7tc1a5q8CH6JQdwFHDgVdOMS838fMcqFpm1aYIGIv8uFWO/RAqULEDWVxsOTs
rx9F0XYauuqo6OJRRpr+3phioReTx3XrZdV+Ti4ZVqdfFDugMj42ga/SrSHua5bl2jdKBEPV8Ggq
X1vyoNPf19ciNmFbNm4cC/NR7N83r+8pJkDWEBsoEyXao/O+wxPvNpwtyQYJzRgGAokNaUqwvb83
k1j6kBllh1NnxG5u3GnVfWhJqKZlNrilsBPZTXMJgfr6Je0BGoYATavJ+AZF1xh8zKaOZjmOQXgZ
xynR9aKzEIfjY3LLgMOm7dLvYOpGKF4OTe9Osnqg4C20tcijbcliZXipQOBnzMi9ncx+ayuSZED4
7UxclPACQtCneL8/y2RrOllwVzrRujOLbz29z+ZGEnuF6zAd4lBMrlGdX0dZdmUFGkPgZOaIXHJi
6Xe93stew+KlvFnhQgEdlAwt5r719MK8NPkSOLN1AhvJ4/WDww45H9Phyf8uhkWkzcEhdb1UpkJG
zzBB/eKce6wL87vgLZTgBmRfjUvl5zqC9CBT6iHqTRY+2n8UZCzcSpppIuvk9W/SDvUJAEsROvEQ
aYY7vV69yZSETFEeTRFIoLiATIyAhe795+rt0uoXG7rk1o3+c0GDHoqrHt1VlWt81T0c1kA6Jyl0
hI1JLkyjc1kn4NjFDqGVbXnNnvFL94fupfPRXIR0OFCssjkyoVfYqAwj0hEUYriI7WTNkBcEXCX2
+CWBgNq69G6DRg8dZZgVUYqGL/pmiss7jSqD7DWufm8Owv10w2ja4u/DkdHpJz+u+7r4S76Z4vKX
uqoSUilwcEV91gikd47VIoGQC738bTW8VobdOBPo2XFqyXhRyMPkSGKP2AEdohuaQSwbSdF7B6zK
wXTMQQUzxh20TJ67VwJE6s0PszdcQLQrzRLEF8XGIrdBtFhzy8lw5wGkvbOD9QAo7HRv7xnX1dC7
zs7I/uSW3Vjk9inLJ6Ou8xSolGS4AxD/LytGnFWM3R+4g2Patm2oKkpLnJlkrBek1qj/VcmXqNrZ
Q+ouMqZ70Ug8hSbMP0Z4eHZp0abWI3y91kdlDhKIIGAzduUdaJ+hhNqXO5Ac3cgf38IMFjPVRNN1
GxwaPFfmsGqNFnZ4H5D9+hUvBBcEHSn07OyndhejfuuTL8md7A0kPGAbo9xlUmu5Nq5IKpBRntvp
VwRJIfJ0fdOE7ogob2MQHtEezv7+AIxJlEM1D3E+eW4vilsAw0l3/ckCfzYbdzJkWYswQAHziDkF
DF0LqtKKVQ/QG2KSQrPP4Iha6PXu6kEm/GaUDVyLvuDWGIsvm+vYKOwG1fGlw60f+8Z0BhTYnZyX
699QbEQ3bV3T8NrgKzOTBbYWNA1ArqUbrlp9d7oT+Pyv2xA6oAnmln+McL5AarvANQLHX++i58Uj
nuEV3xjpYP2sfPu7YS+D0bMDy+cyJsFdgbc+RmY/VGacXk+aakZPu7FNF+DiyNeMvt2Nzlz5FEi3
Y271mVtmqulF7SCpVYpC/8Y631Ff2tTpoYzeerNu3yVT+dlR7YPko7JYe2WFfEc9jRZjMll9XDl0
u+ZZcY2n5FSfeyhqMQJ5bceg4ZEvKyYLb53t2rjNrEsIh8UFQLnqKTkkuzgYnioviU71TnmAJtPJ
nveE+pLFit303+3kSxxrlGo0WXENDKYbxIWnuLHXQf7vDArS9QDlm93vB1niI/vA3PnLTUUbTIo7
AZ2ovHpwaFjcg2Jet7xxMMEtP/T5PLiZhWaom82OLYF/SjyYf7/UOY2aIcahCad1+tHFjgoxzblf
MSs+66hFVDE1vtX4lfcWGecbZwmNQfLZZW7MpZsJZrKctYCL9eExr+9rRebDLNG/5sNcBjNUYWHP
Js7JGJQjcADaAWDT6JXL0PScL5F0rlnoR7qKZ7tqqR8LqGmd17TskPZluVEcLKev3aaqh4ttrrYE
qiTKm00d3ByaqhtM8/h9+F71hIIAPgc/3VimKirflvOIuKPHQd+Yi+Ymurr8uH5MxKt7M8ntl5pN
SgQFEyS1FlG/NqluntN8Nk9rRPtM1rpg5/zD3ukI6TiV6PfxRzK28zVamfJx9Dz6/bFB7Vt/sFwm
zPlfsDgLPWVjjTuMC9QdhhnaC8Cl0rsItJDGS342vzEW2fgUeqGUpVcAxGKPnX+Xx22fMllZ1kEk
zevyTzqK7ObPMrmr6W2a3tDVd6zDDH3JP9m+N5Pc9mmFMkxDgjvLzs19oVS+kmX+OOaSUy32kjcz
3KErHLWDhBhiaQzmoLj0IC3p01Li/TIjLLhukhcFohXEIs3okV53V+sGbGBuHUvihzBEGqqNd6mD
rIwvkVLUAFdjhVMY+/bI+maM0QyJpsTMK17ng6uDZJ5ajo1RBz6BtivLScYWobikrp57jOIpPOp4
BcEymAp0kM1XAWiMrUcZw56w2o0iBoV+mKkRldeJLZfECOsGm2V+atBh0s7kHpLmOXJOVpqbZYJv
wm3bmOMu9zwua1MfEJBL55iNL0l+6SoJxFF4qWxM8MWfpnAUc0Q9IXaOdX1Kpv31UySMu5u/z0WK
qktwEVb4+3q8z/XczYx7a/4rhATydTviRGhjiIsQKTWHeWYkrs4Ng8qnwbHWD81Xe5+eU5dRGYNK
UGJSGHM3JrkIYTr9tK4lTHY748TkN2M/BnHLno2Ch7dE+t5hoeCD44OoGWVhtBvRbHl/iiO7S5RC
iXGhnAdMg0+3/aciw9sReqZ3ZQMVx3wXn1mlS9rpFL/t0CxWWV0a6AsuSnXQrQS8TgWMeAEvSAlO
tTYOILE4AKPPOOeT3o3pH23pxigXtWx7jUA3ymBACFgumwyIfXs3e+VBuWlArCXXARMf8I1JFuM2
gTK1aNRDvxVQ+q8pZmNZq7A8p78pNLqgCi05G7KvytekKqWMQzMBcMe4Ub3VzyOQR4d+dEGL3Gtt
lIykJUuhy76tj4+dVaWWRO0QO7tdT15TPDbFVBGM3VdBEshGLUTTPq8jCf/fbwz2ezbfU3Fyok1G
PnrlRQvYiHh4MNEExZSspLwnPv+blXGBTO+bqp2VhqE8i+/tUWME/i8gZsDA2+V1juSYyqCEwti5
McnFtqhqWuiszZ03kc+JCYJqEknSOubhH0/8v8eOHz+nHeqzUChA6z871OsvSh3fXO/WFRW+7qmS
wfnF8eXNGhfPRksZ2mLCJ4w6ZAnh5254yDrQFcTP1SpJSKSuzwUU6tioAmRwfSaG13+OMTPQnxMP
hThfe0LGKikBSO1xsYRWJWiXjWyA4zuYpUKPHDoLmaegiwzGLXLIVFn0Et58G+/gQsmcmGO/EHxN
ss9uGb9QeLPstAsLYr2rZgFQgWD6skuJywjrmmwK6P8fOb4jPxSNhqEVHLnkGRTQ9+pp9tl1mHna
rfktvVVO/cMk5WiTOOoH+VYlH9JGRdwcss4NwexZ36hD5UIuGhrNX5JKytwrAKtsAwtPo9svVRyG
Ib5u4Xj9keFR1SOOYHxgaEQZf+5/uBYgJ6/a6FVrfG3f6fq+1vMaBO4BKxKvB/2WKV9GHqYz5EGT
haqPp/7NGuerWa3QYmAc28b+773TUkxZa6fIS93kzpCntcI80zZRc2TdLMfgDr4RF3MRhgBVtP4a
rH4dALQyu+QFPBTH5sIAQLom1dwUuszGKBcBMqKVK0rw6NiHhqc1xH101Ai8Y4/V8J2Q3fVcTRiq
N8b4T5oaUxVrMNaPp1rb17EkjZZ9Qe6wd8mwJHYCd1Sm9RjS7AzKu+O0DE/XlyExw59t0w7zacyx
jIV8tqujgirxnMhuUuE7DpAsouJtBYwg+xGbO5vYxYDRE6dDfbg8an4Bfh7tgg43Qma0I7Vr32Sf
HeKW4A2kqSubFhKGzY11zhfntoXmRIYlxvqzlt042l9a5JXkyx98yI0Vzvm6xTCydmbOF+3r9jFv
wXUrueKEe7UxwbncENoEJI/t4I3WQckvDr0JpQmkMApubHBuN4RxWg90BPLb9hhrxnyOe7cL6u+6
JydzkfgF73wlAYiuzKbOm63KR23kd0lSzxpyf5jznaYqu5rQU6/Xh+tbJc7s3hbJ3y1dr1O8A3C2
2PyOGZRB8ZTcQNgQSNLIC1GWlBXVhcFiY5BLWlcMqyVFpHUeCMcd8IklhreuSvQnIWNjhUtYh17V
Mo22KqRLo8oLE9XyOhqbATAfmiQXkbiiySWqa54si1PjobrSATI4Y9sf1xrSOwpoVf+PpvjgEQJC
XfTIWNNm8UzIak7KjSlDrLDT+eGC3Hw6LkaQ3NbidMZQ69w+qCMyOvoYxZitHl468ictb/Qy/4mG
PMi3m3tgzimioZF9McrHwvxFx4frHi4JeTzNSROpZmQRBCNNuxRaiYT7JQ6BBVd7yeaIs+DNYrh4
YU/j2uQlFmN+Ki/jJUZIt472E3vFO4d4JwO3Sw4SP1rR94mmTiqcoUTlMfmRjFJee3YUr3gCX3Mc
nCwsixJdWbLXAoDnA/JSnk3UHVPwSayyzqkk3Frs12xuxkzP1c40yhbaDSNgtrEHKcELAy3XUhix
xMX5+QrQew/oMekgPYZU84jCWag8FMN5XL7V4/G6+8l2iYsOs5qXpkmR/TXDRXNuKxljtCT6WFxI
0JMxjegKpyuc4TiqYM1dHMXLjO7T9XVIjpHFRYW2c3poXcPbenrT04e0uyAm2Fpw3YrkFrS4zGFQ
bKWbc6wmP7LGR7JnjAfgW99dNyMGNziOA1g1RJH112fextfWEiQ96wzPVuddeUQz7tyeUeG2H9Zd
v5epN4m36M0Yt6g61qG5WCECVdkpW/aOczfKGnBCExRoVoLBfdPiSSpKI2q0sYeJcCjAfN66af7J
GSQnVOjKGyP8AaXlOrclm4Rb7jAxVkZfJbsijDcbA9ylbTljEeM/BhrKbhn5Z+zTXYdRgn4fBX/W
bthY405mlmukHhakCOqpeMQj3lc8cjQ+gf4H8tGTlP9F+O4ELQmaG5ZuqB+mPMfIjo0Qi/tn6rzK
dvZubMGKz1QM0N6QEVuLixUbk9wK27bTnGnA8OpwWgPFzUA+PR7603jQ9oyuNvIdnC0ZvF4YKDZG
uYCklJgBpjPCeOF8qlpgNLs7SHh4pfFF4i1in6eaZaB3SYB9fn9fWGZhNfm6qF6xePonclr9GGSL
gHqtrg7VlVf2vuqLdAJFvL43s9zLQ+lyI1TwUPQg6M4IOZj8G97zkNFz82fHhbLvIx6qviWBSIgP
35tZLrmIUxP61gpO+DQNgKfWNwmpJWU8kQlLhS6JimKFavMQszzs1dkc0RBzljtNRdF1f33HZH+f
u0I0vWxtbcXfb1by1ChN7pVpZbjXjYi2Z7sIzivUXE3mJppHb22/LvY5LX+R/qT9CXcUYPBv34rz
ggUJBB0jPJuMPSuQOffWve1NQfGZaTRksuAh+3Lc5mPS2RxIj8ZCbB5CcN3+SZ9ysxoewzW0a161
OnYGKb8e35X14/VNEZb4tgZY7re5b/uqBP+PObCiW3/EW6xUMYPJxJEizzrng08kBiVewKu16WYF
NtuqQauHWK5D9nqV7AxrP0hzZMnO8MiQlOn8mOzLWQYIZk31bk0X2RNddC1uPx77DZuPp3RABis1
BmaNG4YHYTLi9cG6gx71f8EEJd0qLn6bQBM5KIKBr1HzGQnrfFaeAeFhekiQTPbXl+uuIYri28Vx
QaGkc1LTDOG0s8dDOWlBljvHIq4lsUfsEGyGAVMfAFFwDpiqRlp2DdiNadr5K83crCjctYRQefR0
fUEyS2w3N7uFOnaUOQU8wp6GQx2Pd3q43rZRAmSSvrtuisUy/n1maQSwT0NH4scDP5me6xwlAEwY
ve3aFhofE2hk58LVrQgLff4/WeODhDWrFm07WGutbK8WYF/plwB558ksW1/LFckRFjrG2+J4zGfX
x2u2tCirKMaTWZyL9VzL6pTCw6tRG089B7Gch63ZdolKRz6jr7KcTPUUDVJQgSjpszYWOO+ulNbQ
wxqBm9HZG162W78o6DasXujWD8tBKiYvekNv7XG3XzVW6aKXuJasBy0wdtEJGa0LgOyN4stQx0I/
h7Q1wM6YIdD54sCkUFALpkhIhu7SG4ex+tKXvpN8vu50Qi+AABeG5lUN7SHu5luyuHWiGVQV7Tq7
WRSwI7tmEs+WGOEn2/IwSqKQTYQa2kus+mX1rNWSerXQ1d7WoXPxR+kwrB2xKtSQ39LuxzRIliDc
jc3f56LObOlzYYwYYc+tRzVpdnmxN9aLs/T+9f1gec2HkLOxwz3RNB04fSceVC9Jj+b8sx/2kzO7
Zf+4tF9KaWlV+IKxNubYZ90E03AqW+oMLOs9gXixDdTJX/3Sr/ZhYHUnd4l91iVUpCQOwrL41jBz
mY3hqceoIyWsQLBnmoDNPrkpz8lTj3uQsYJbuDwkr2uZE7Id3lgE+TNVDAbXVeufyvzbIH8Z5Mf1
zZOZ4KLDRLupbliVgMx3y7KvlEBNJP4hTh82O8YlxsYyKGC7Hdlcmw69dqhAjLvOn7BPWdD8aGUN
edm54uID1TrbVnUsqdIgDl/onkkkHTvJR+NhRGUZr3maolY4qwElhds390Yk6yEIC1Ibf+OhQ+kQ
YpTcwLkaAyaZlwZEd9k9QcCKAjjpdT+QbRIPHBqnarbSGRLQ6cXZ979e9dEKTNEdwVVyiGc3H3fX
LYq3STdB22CbGB/mPK9tUYizwwr30gxh7tG1Q0n8E6ZCmE79xwDndgOka1V9gR+05Z2T/VTWh4H4
a7uryq/XV/Ifvp3FXn+MreBDwbUsadHWWMocsLZt5wFxclDvXvkunmSTZeKw/maMCwpr2Sb90MH5
YufJSn9azo1JTqMUjf0f3O/NDrc/NKlBMWSjFpbqXvLIBLvBc6X5f2u3/Ek91IJi/T9fkNurouiy
PlZRCbOj7+tEvUL38QyQ+LjQIQxVp0xHG9Ne3EU1LssQQ/as8yCq7lEjdDuy3qPD4Fvd4k1LL+k3
ysxxF5VtdqAvp3rnLc7t3N6R9HksUjfvBjduv133QOFZ2qyMBazNRWGnvb4kHe0AJOtusjX31ap9
uG5CiAKHata/X4/zu8Ra1Sbr0I2OGCIVj8DD+sj6WS3QRq9XYLxDX8YLd5aMu0YYbjeWOU9M63Du
6wqBUMNzPblVtL2W5hLfEJ/hjRHOA0coEih5iU8IlU0PZLPVg3JrMJx54o7f/gsGGYIt+ZA1bexx
txRw5pGesEuRlT8asAW7xj1TNGyfWXerN73r28d+/hVz/JUVzqRcGwU9p3pJb+k6E3da9QD6pdHO
TJQzIatPKQmuG9XYIq5Z5VLcyEpDVa1w4oy9HphnJt9i+ckxDOxbC8xUGpiplrPy2fwcBTJpPvGG
AjsNBBnqlmAufn8mwI2CEkkLCJnuRrfLDg47BuyhRdE+rJqdrMYtOoKAakMgGNLUts2/feJ0aBYw
i6ETkrb7eAyPiRUern9OkQkH58/BYKfpaDxLjdrpYa7YuurF7WFUfKJK0k3hJ9sa4A5a2DlJFjeo
07N+xN/NlvbMGgNgKT7KlNZkq+EO3JColZX2uF+q/JSuuVdImUeFGft2PdwZA9itj/Shw5lePPDL
qTsAGJh6Pd6LLWRYCYgVrJ3sKpOsi6+JAPgGXi8bRosq0Vwz7AGXcBzL/z/5Al8KSZacZv2Kr9cp
fXxZ4tIIkqH4cd2I2CFAWsdYUYBU5Gmu4oL0Q53gtlQOa5AcwFM8eTi8e4iTnpRLJDEn/HLUUSn4
HDT1g6J3bIWapWuw1hfKwVGMvUMHSRgUrohqGOCF2p5K8H/vo4LiKEo0RY2K6suCCYDObTwMAOzB
KQOFOJkCnijobo1xIcgkc0ZXDUF3ydHMm1wM1ruR8q11/BRVuQZgHcl+sQyGj7dbg9wdPVMCovsF
q1PAf4ahMEC39uZuPmEG/G8lhFDyPUVX89YgFzFiGneGFoGNzKj6p2GYP1s6cHBKLLlIZGa4WGFM
Ra1TAiq+NASp/q05e2onCX5CE4RoIDmzQSbCy7tPYYyqRd2rHh3BHpfcZkXlJqrk1IqNUNCMqQRj
bTzSc6zyeFgtcOYY6afFuF2SSz8dJT4gSiwoCsD/2OB8IKv0iXQlThEL4uwxMh/sneGy1gA4cSXW
hAvSUUDXKYXM+Sv1wSbxdHJIwTUZjIVGUK+ZW+g7ZZDYEFZ8MAH4rxFuRd0SaZmRIDXrg+UUWa7y
E1yT31Lf+dz5dK/bvvm7CqbD8nj9S4rXxmro1IZ1vvep0doMmwokXUgMdTcrk/0458eGgGD8uiFx
UDLBnIFbHc0hvmOU1GkV5xN8DxK10AfcV17m6Tf6g4IpqCiQtqtFcRaIkH/NcTEwC4emUVRkRtPJ
2nffFbfzwnvL107O179pE2R1YeGX3Bhk/77xElBwGySMTAgSLPZa7tGWWC7mOBXnQdXzVeYuwiBo
MnfEOdY+sIRWGvQPU1z9XtUG9VFHZdDQIR8wn/TfADaf5Awz4u/5ZpCPTtGopOWAqFuGN3P5PP4J
XgxKM/8uiL7/fEU8a4NS4u9HcH4bnIvFnyDGqAV+HCSuOq5fboNsasaVjlek1yaPaX9fW+es+XLd
ydkh/XA1bUxwh7gZ1Lrsxlr19Kh0q/CXOewbYED0+et1O0Jfs1khxgYtzoehaNwTtQa+ClA5zqur
9qprOUcz/nXdiHAxGyMsBm8cOl561WlXlkXMDTC+x7w6jZB4o7kE4SGzw1x9YwdjPB2dmgHgXjr6
DrRQ0xo0VyBViGxtf31J7Kb+sD+bJXFBQUuNLFMgtezFi3GTjpZHM+ektrPbRNHNWCz+dXPC3Bxx
1QL0CfhYjLC/X1qa9yotNQSh7PfiaainA8bgd5O77vvduiuCOJPK3gtLWhubfFMnC6OFgmUAJa0j
AZh0hcWfBeZaa+mkqdgLbY2AmQk0ppQLCT2mlA1aw9vHpPO0pPGs1qcymh32iT5u2ZsR7hMqUZ5O
eohTyyZns1Oyb3dssu5PXrbIypGv4PhqoFp7v1NmHuZGg66LN1hng3ypqz+5Zx3bALueAwrWDzP+
hFRNYscjuoaQdq19x/5uK5KDJABig6cDRFm2buBtDsXG94tAzbQxIE43eOHT6DPARIE7lj4xGWMm
eSbD2X08Te/N8afJbuLCLg30xOanbPVH50izz+WQeGPzJDlIH2PEe1N87J6BoVpKvDfTS/hg+sOu
Pw43caDqbGBjgRh16tZevtckIZB58Hvne2+Wi+dJZBs2En1kR2rrlutzGr+E9Ds1743yJULSJFkl
i6gfzSE5R30dU7d8M8SIOiPGOD4kUTC+2j02XrXP9hCBf2Ctt+rHdWtsdz4YIxixR1hC38rgDlZd
LqrWt6jNlfpfmOVw9VECq/sYHvDx3gzwkz1Oac2TTpTOo9FFmb6R2s8UyT0odIuNCa70RiMThYgK
mbkW3tjLZanAZrueY1rJArlsLdxdqFY6+IzHmWFmzSDbTdCYjHaO31Su42JeCNzQkysbBBdkzPiA
ugmCIbzYwH3HHWfD6k3gaJAxR9EKBoh0OpvK4i4zCHLs9dZsh6A2s4da0f0F0hyoK9xDNkGycuEZ
Bw8eSJYBRQAJ/vuQkkyaXuusgKU31Ne6gwKOjb79aba5q8qm7YUeubHFnTbHrpd6dHA7QwfCXbts
l0En+rrTa8ITDRZ1QD2ZnC0PHWJUDNVcIZAomqt9VXelv55DoK2Tk4L3o9ZiP3WwUtF79fC/PxCw
nUBh4QWpowVkcgdujikt4wbTzLr5OEOmwxi9WA63Fn7ENyv8dEyW1mWeh6if9pi67Y/jJ/tLGoAw
1FOD/hH9W9CpS8KW8BCCuxyU+6ZtQmjpvYtAAdiGgDlunVn5FmZHreldPTsMsvLIqyDUh4C1scO5
h4FnUNb0uG5aP/7cFYyRHqoWGVTMUEErdtWeogSFYGn/Bq+Y4sU72QYK3ujYwc0v4JIEo1Va03j9
BfVNnbgMeA1iuuP6aH+LRneMvRIF1xQ3rSk5hcLwszHMZVqxM8dIK+C10N4s92VkNK7RrWuwRGEp
MSUgcmSLRJoCMhjU6vicdWjzclVV8JHboDy/tATLzNAHI786H4e+f34dTwfxwPWDKXQiAAGIBuPk
Q6PcUKdprIYK7a8FeWQ6enXkOuHF6nfX7Qi/5MYO9yUnaDpD2grxzCn2cRKE2qWREV7ITHDnvBqX
VoGQjeplqME7pk8syNyu++vrEDwtsE3/LgRf7f2pa4HEhyQEipLqHuw57aUOGBuDg15ToAI7kXu/
lP8ZEPLeInfZptmU6qETgaZX63ZgSneVwr7tRtl43/XPp6ncVRsa0YwuLzyh7JDoFQPM/GplrIcy
I9zVCsWsUsnRR/biVHXzPrnXJgcdcvt4fZeEwRhlUOD4bEOnPMGRYWIe1siRn0CjrS4/6USW8QvX
sTHAufNMQhAQgO7YU78lIHNBx5ohGKxLl3tRgdbj3zLissMqfmhszPIurnaNOWcsHgElhks0iIPl
pUcu3h2BlQ5kLJ3sz32I/G/m+L5urhpDxIKSVzQ/1+g2NBuos6Lya6yuFQfOdE7+d8pc+PrGIufr
dthH7Zwj8ceM6aJ/GVbAuZ6v+4bsI/JgpCkGyXYOzn+In80oDeiHYq++GG52ZLN49GhIfEXiKgbn
8ktbaXPkYEnW9AM5QtAn0EmvKonHi+/IzZdjR2JTzclzw+6h6MgoeLLb6TTsiAcplROKYI/TT0D5
g+ZTFMjgQrK1sX/fGCX6GIF8AWtb1jawlmafl+FlKhUJmFWYDG/WxmUgSmNlztrBjD1jeCP1Bue2
KYDeX2zQMUhaNQIoynsX5JING8p+EGiCsdfH4C1rc2iH7ImlcvOuAAlv6DJsoSxkvaq/XztsXEjR
17JzxtgaPAcv6mhPcpecUgj6sncPSkk6IKjZMX0kvr0erZ8qpJij4H/XwGJr1wGWcgwQw3+QXdAz
0la1MnipCjpn61etLvu4OFw/gMKUAzkrYjMKzyr/2tad0V60EWCGdvq0xEdQLkIcXpFJt4quALTt
EP8NqmPgn3PN3gKcYU1ZOW60PnWqcjOov66vQ2aB80ori9DbMXNgJsfCrRLVlU7ZCpMNSEAxslRQ
bX/A/oWFZjbRBF3O3k8/Mwrfx/AzSK7YyOhycB71z9dXJDrOW3PcigaIcYRGXwDDFt/UxbG2AloG
102INn9rgjtdyWiCOddqMQIxZ8FYUTyftRcagscnch6umxK+47e2+BM1D2ZjlRhHnYpdD6TVpcTc
XOaZBaSe5ts/4uOzUc952y7uenaWhWZkQJI7/1zAY6WBMb/6OvjsrCq+DAoiupyBPzGBCYKqFBp7
72NvXM9k0lYKRNmJmWrPxZEhJ2RpocjLN2Y+6L30Cp2oTsE24oCLr+suSScL7zIT3KVvlFqxDkbM
Xlm3fR65qqzZKvSE7SK43LYuwfM9rmyS/GH2NX8FnaD5iOq8g8nr+A/Kb+gDQA5PtTWoCXIeri39
2OU5Slbtcr8UJzNDU0VGzivMYbZGONeO1WgtFR0xND1WllsH89n4bAETHOH5Dd7JT7Jag2iLtvZ4
Z+uaKNUnRNMqTV+yWDsNoQxfIrrkNyZeyxCbXCJRF2dkggmeWd7p+cPcPZDhhTqLr2PgQxIZmEfx
d+3WFudxzhhac504qEaZAGtBe8qlK7CCuXqzdsm+r+2bMQ4PyZidLBMVjVUmQi+Kglv7nD9miWV2
pAHooE4vRrZLw9mLx8s0hJKFigI6uiuAPAE3aOl8JVOz4mylHaJthtHUkcT71ip9iJ1JgrrIHfES
timUO8DITni4vT4tyaAkeDviUQxyk/3AuF1vw0N1IUEDJlJpRYh9IG4DAYXUIGBto66HobD3wS91
JpMaFei41NP0vXmIgfxMn+2H9pmNQ0uHPgSf8Z01tp0b14z7NLeqGimhUZ41LXObsXGr4fd1p5QZ
4eIGQ++AIwQxarV+Kv1vW38hsuE2QY8SdIcoJ6PUg1YVHsbvFwJqaKAaGkTa+SvxND86Gfe9m3y2
gvhEHq8vR5S7vLPFQsrmo6V0VcLWCNkI9vJcRuD60g6On13KZ83xylvipicpzQr7/R/cYrM+zi0I
IVEJPx2QL2kBw48XexxnAMjZ+zjcScsAMnucYzgoOEdKg07s0LoVwH57/RD76ktyrC719/gw3she
CSyuf1ygBbQGgc7qByAw9DIHssysLRCe1vFYKt+G+C99Pofab2pLSU8FKQa28M0aF6YaK13x8IK7
TA/mKyzfcaqg+zYe1E9qYEJ2wZtNP2+fCHSNLcCJ/gsku3DBFPTYtgYKTYznvveiTF00AmU01QsX
vIWMXYZ+AbTnvqJQeY4/MbIrbYdnBJoGf1D7RWb1r2W+n99VOebsNVx5Q5O6s/E1ifeTsZccEuEX
3hjhLqJwbFDFT5zBiwevsX0Se/WxBvP4ES9br921OxVD8Q7DsnsZckhZQUlwrb9bI7fBazvWYzej
NZIViVtPf2nNL8kChSdks0Au4rQKga5iBnoMRl7S3NbAjI4QYx8uOP/IVGRi2OKos7HHRR1rhMMu
VbmA25UhPyxvMVzltj7b+/W5h2hP/mRJAp0wbm8scjFHX/teWUcFNRDra0tfqvQp+d+lShG2Nya4
MLOUva3oeTd7qXNc85vKPtippEolvsI3NrjrJ66yJVMNtKWnU31Un6p92buA7cUYaYBYxlG5VDLn
k+4Vl8TWWjcbK0MFaXfDjsEmnNrNU4/cMQY7RvOf3ljVTuKQzKU/RNDNOrmAUhsl0WdAGnAt0a9s
0CjxlqCGzrBxKD3ZEiXniy+gLkOa51PhoHSvfx7rn44MISvbNb6WQmg7tGWPXcupO74CEtOgVSHy
kzvYONSE72QfkPnax++HPE/XTIsB4d4HZDph8KzT8P0S6hvlJW9/2IZrNcS9vk/iU/VmhvMN20DJ
xhxz4Jv6xlWmn5BiIo0k+op3580G5wrg64/NNgO39hreaMtNuUj+voAvn53bfwxAu+79tzJwcHG9
loC9HZ0TZtsgbK3vh2O7l6Go/sNRerPE3SMWLpHFRo0UhOjUpW7poyJg6SCPHXzlBM6tG02qoX3d
EUy+X2Qmw1qYjPF0OKE6gLTfOFmvfFjxl343+V3kqwHx6xtZknfdM9Asff9RR9tRiqqHZ4DgcE6/
RnOQqpKOm6he8G7juFskzm0LJIc4VnhhaDryumGvQEhSSQ/dsTwlvmz/RJ74/0i7suW2dWX7Razi
TPCVgyjJlhwPcZy8sDJynmd+/V1w9o4YGFvIzanzdCq11W6wu9HoYS0spWCijy6U4bH2u07rOunx
0kAemLvb7DEUWTp1StZpt7/P3PO5YpUAssCqHLZUHcNKfKtpdgXw8weA32htv7vuvCJxzCfS1bhR
5xGXfq3+6OIPYdc4YXFvtvtUBLvLNfytZsyXWuoyktYCt2986MDhs+7Vj3ntr0H8gPVyL3wIMSX5
8bp2PAPciqT/vnnYzHWhL2qGwyTKMc9PqvRJnb7+byKYCx+TAKqhjHAreXof2j9k+70Vfrsugmvj
MDdMXmImx8BA8+9qRFlllxq6bXgrJWfVp0h2+kG77xCeIk/0UuKeGVwKE2+qgeUrajGbMysUyWzi
LAQyYKI6qnmeKD2W+XhdJa4XbYQwd0ZGpDGL8gKXYftYANm/jwWXEt/aNhKYG6PrrNhUyxK7BoF+
XD7T/mv6Rfda3w76oMcejFd713XiutJFIptB1KMxosaLLS9taZ2m3ANFaiwxYIR6tpUKLyz6zd/E
iY00xiZStQS7n4H3rOHgseV27nijP/6EwxTKokHgmiwmJo2zpMdVgzastJePzRmlTDB4AFn4qwZ+
bzHCiuggmZhkq1UmhX2OFSxEo1bZ1b1fyJgIB35pNAl8S2DtOjXUjbXLZaFVqoHJemm9Ha1HDXxK
xtN1u+BmfkBN/Nej2G0vLU2sVm9G4JgdF0Ao6H5D4T2z2ylxzF3lTV+mQmT9vBt/K5KJSobaG5IG
1GRX/9R78TvKiV0EtW/70nPnWccRcYP4olVr0VkykcNMjdaMaziAXJ3rZDcaL4Zo1J1+jmuWyMSN
eijWuowRN4q8c+R1cuJJ0BP4j8CBTSTse9l0w/p3i4iAg5PMM/1afvVMEYWy2aGDc9p9dcgBauCG
wrcHjUVvtbqIZL5WKydxHzYZ3Ueg0Mb9nkIbt4EoHeMbxUUM830SfS3CLqXP33V1JOVrlH2a+69W
JIq9/I90kcN8JGU01VRaEZpaXB16hUmUQSSCWx5VlIsMJrxHGXTIJhxZXKHcNQQgD/e7rz9BSUQl
bL5d/5L1+nbYxIiBlFOhDqD6zUbVbZfx0BPwwnSiLqFIDBPRNVsqi5SyWmkaqi9LfZyj2C1aUxQb
aLS+Ym2v2cZGHaNq+2o2UL3Ob1UwCGfH7wkm6D/Ge0C3B9dDn8DiXiPjRpSeFhIgOgDRFqJoNZNT
O91KYeSq6OJcFyTy2td/30gC5VNE1Aj2kPwIc49yBUW+5Bqmt7zMvurUoKUUVQyoGV87RyZQLJZR
jGGDGBtFjRE5YPnEy8oC+ut9WZPKAkm5Hn7X6inBDa2mmah+JjIXJmhMmFUKTQXm0lTBpJ0TYM2K
oq3Iy9gGadHIamaZeFmRk3kcAvusBM1BRblHXN8UmQoTNMwyT6Q6S5CvaaNTlrt6/KomD5oQnZef
N12cmQkc9TTWqVRW/+C7nBXQpep33UHeT3uRgXCLClg1wjgIOohI4JlEJh9qdTEKmP8CLrAOnlbf
TDu6qCIKHfwPpQLKAHsxaAKwxSVZjwrYGe7F1qOEhihgHKPbn+SJopUm7mW1EUXDy8bTQr1twQ8L
T1ODaD9g+2bYSYF424xr3hsxzNmpUmrPbUSgSZzv7WrfNDEoTYT8xlyz24hh8r8VkDHjqGuoMX7S
j9MDAVEqIoeBEeH8DHAheQeQmNgZxDQDfMHo7Jm2CkBtFmegG6uOhD2OMRy98lavXqFpYqwhwAUa
tBBib/0BMkoAGIoGBLjptfpLMnudlWNfhTN9FMsVCLmMm7aeHUntfCtyp6xxrwdm/me8CGMvtbKf
1DimESQ+tPODkvu69fF/E8EYZLMuhtUtSMyaWHXsAsA7X/r583UZ/Bx+c2iMOTaglbcLBfjqLfbO
6FZDCgaCKPiJpzAJHVp0bIxZdq0KQvURpVtVL4fJx2jRUnvjZIRf5kE1vlxXTiSM/vvGozOs4Bbz
gDDVmOMxMYYbbZU97O4JSnUiMcyFVfel0dYrTEG3sX8/YCgyr11zEQygiqQwSW7Xg0hXSpCsdani
Fw3QOYHoXCZf/7cjY26rJVlmyTDBZ6/oD2TwIusLqf2/EQFKeTxEdMwmMYoklS5na4bjsrXvEXDA
TCN2kkyELsnN1UFyAhRdDJJiAfv3bx/FllzaKaQoujuPz5YkxDmm7vcmTdpIYD670avRsNgoHgDX
ieLhS4D8wv6rP9wS0HCK3jj8WtlGHHNs2GmL+nDBPnn0HN5ne+WmAnWH/IJiMGiLRS8D7l24EcaY
wRSNIclpgXsoYteom0NiGW6apiugQJt9qH2ZSuuzrcyjd902uCF8I5dJYpRhygd5UXu3yD7EyhcN
ZeLBPtmIFLkYEY/rURdh7JJqjJHC1QBiOW1c1ejrV0EzH3WPIoIOT5RSGJkTEIWd6yryj9aQdZ3o
IK9hnw51VQ15siJPqzIlOoRLvCSBtlbAudKy+yLNz0kNuCpnLrT6du7V6vt18dzrGUgzQIgyKQI4
Y0bDospLnq+IiWDjlEqnyStnzt+p2t11ObxdMrxjL4IYE6raph4sQkbU1vRgApzwWbvR3+XxK2ME
EoB780acAvC9BKjmGEbFDBhhmc/0bllaW4J6apCcaS1+dGo/vAO9MRIOUR7MPUtkpXSzUwYOAhNj
ZGwgA20BgyHG/JhXL1YXO5Jeu7EUBtcPkxvMEC+xumpglpzF3ssJMu45xFyi3TyF9pHYu+u/z7XJ
ze8zmcYY1suazMjZitQGiH7sJfo7VX+oO+KMQIm0j2PmX5co0ohJO9ZYq3MSGthIKb+n+anW76//
Pm/ZFy+Uy5HRP2Bz91uNNaz2gtEv5a5YXXtX3FOyoxHE9oWLqQLHAPlt7o/vpxtR7OSnVBvRjFkQ
izQJkTBTEE1gk6APdtMDH8u9EYz+n9BXiM6SuYisKk6tJsR7vWxf7OFdFr6/fpb0731z0VkmAoZB
QWXfzD+FrWnPCi66pnqnhKnTxbqjyqkgLvJd9yKGHXaa6k4urDah28s/n3oAwPLWALMfu1LIhsc/
s186sdj0TZ600Thi6GkYboc+mIXT0VwBRFMQ5dFMRXT43f4qoyZFlCD/0ECM2B60/XhDnqwT2NaA
CVoHlicaMOcJxIML+4ZgRMPLnHmQVJ2tgGeXviuxhCffaOXDdSvgmvVWABMkzIJg7y+HWUtYNjRu
G3d22r12yhI8Jv9o5JVb+0I7GqtA4FzAVhCTDWSlaoegY6T7ZJQdEfMeR+lsg9Kd8rSW95In2pPj
Rg1VsbAXBNgF7Q1+XV20Yz8oKp1hyA0/ebb3PcBUSuzXjjdJYJ+AN6Ki6uEN78TkElwH2Apn/DjD
Yyiv7Vd1J19y6GBQv9ed6oCuxp0on+Sai6abwI/FsCo2vn+3z3TtzVSy6TS9AaTGDKUpUYjnG4wB
GFfsWAGIkl1/ihYTnS0V0xk1QFtkP/PjXbtvAIv7irfqibateGEKKyhgqcfHs0FB9LtGVqbSKaQY
BbDZK7W73HITEWcUN6nZymA+UZstdSgXdCjDC4EDUhzrJxrfrYf0R/xQvct9K3XQvBF4HvUsNgBv
pTI5W2fbCdZT6MTtY/r0L7aPbAPyknYpRWUU0TkyiRvY3EugccEyJONrW4JjWgc+zMe/UQkUKhQk
UtNRK/r9Y5EiV7s6BJHdjC383Fl8ODe6eBO5i8+U/VJUSKR/9JsjvMhjV4jGtllHQpAOpM1pjWun
CQ3P1h4rc19ld2ovesdwzxDIKQhdqJGiSvS7elOaZOlMweAsILOkauZYuf4oq0L6XRrU36iFgQYb
mxXIK9ign8RxGCYWjlG/rw+vzdBTuG8O7VGc7PLD00YWE/8NpV2jns59L8fxlmJu1D7aea7qZJ64
B8E7QA2GARgKIFOqLEnyojaDlPUzaP9iAxPegQa2p0KYc1B3ZY9vK4Ux9ZlkWjrokCKjcSjbrZNb
KZgAQ2dUH68bvEgfxt6B1Velw1yjHZ++T4dzmh4K6/+NkW8pG2VY9JeiWqdUbVH+LOVzQ74Xhqj5
LtCBfYVgsxC8UUozAAbyy2yc9OYeDOB/E+u2WjBWNkux2tQNip7TMXsOj9iMR7pOhj+E9+WmGFtx
jKMOi6KE0YoxifA0esYu34178g2Iwhh3x3T4ffxeNC4rMDmT3subd4k+FpEWt0jWxyH148m+MXXk
UcsMDuNUEhV3eRfHVjv6RTfCrLCOrGqKB8zSrDuKmTN+oRSEdFKodDVBTBeZB3M3NkuhLhLqre6Y
A5Sy/yTHaKVoIpVEUpi7cDErUsv16/k59iOFP029AqUpt715bWtg3DPQH2TRaDr92beRAnORAMUh
5hvatK6JR9LVVo/eMoKtW3oN5gkP+YqK3+CFDtgGSif27QPIcv7/JEnUry+imXOV+opI5tThgoyB
jiq5epQ5s3F/PT6J9GOONRzjimQ1tpZAnfCoD1LnmINyWyVj5FRdGSyj6IYUCWRCr5Tr/VQreO1l
ktG+pMXUnWarXZxB7p6BKS+5na6KOssimUwQHoaV6LUMeIMpNT9Za+T0JhpFVeJFZuhlffL++ply
m5dAUVIwbIPl+TdQBk1vhEtEgIK3HMOArp2sAWXB+5Mpf65bWJjsARSnjg1wmihsPD0bs2GYCJ3e
NV5AVVh2t7UWCNThHR+4jADLYypINdjNvSW1Ck3NC5QOgbZ+HL3qHB6bDHvMEjDz7VP6eQDSByZe
S1eE8cF7rGwlM0Ezsy3VCGUMsSvrbhhvuvVBoBrv+LYC6L9vjk+aNXlZQxTAYgW48tYO9MZHG5WI
V94XZB9uiixHlJNytYJVaAQQqiogvn4XGkVGqhbKguiMnSu7yl1DNJosksBcpmYVV12SwMls8j6t
e0eJvgkOjned6RsdmPuzWue0aLMM+wskKBoQGwB2tgE9VH2jPq4uIAtLgudyHDnijgjXHDeiGaMY
2qmW4ioCyoEK4uvlox1/qNvMkY1vlQj+ilsX2KrJ2MdQNFFcJCiBDccFjNvgBUo94D8WvrFLgIzS
O/FzXt2ou+GpRWnn+hmLjpiJ/zpivy0hNrp6u2uwQyEBn03WHrIqEvQxX6de2EtuqyU98Y0XLCkg
fasG2BuUIkhysLxae9KHfJd/MHxw775Ckeoh2mm+qJLOe55tJTO3AfDsKqJZAH0ZrO5jgyKWPPrR
En2MVuBY4cIV4b9wHzNbgcxVIEtVVMUWCj3W4/Sc7auT7pE7xY33eM7sRLUWkTT29VlZeT/ECWa2
81tM/e6qQD2sbg0Mn9QvMXZ53V64Oe1GN3aqPrSXNRsqBLP6a+eH9zocMvUiDMN1HnH0xOnFuz/U
zd9ajmajYmYCwpYtEWNAQe6HMgaq5SEdHTtx6Ci15Vv3Fb0S/khLvsn8EsmWiysJ2Rip4ZL9Tnnp
bxe/OtPLiDiS3wHG0wmdKcZ+d+2qXyJh54cfey7CmdCdzB3g5Gk8WGfFGyrlXa2QZ6T1JyUlN6i5
CUIAtca3xwtKF1wWmN1lF96SWRr7HtgX7rDu46R2VE3Bc+FWWo6mHozxAxFXFvhf9CKS8chlbCuw
yWEt135cd81DjqkQ3atzJz3TFkbu2vvrVitSkXHIxMzrXq9RvUsPCdYw6aiwvhOv5/M/3L9qYazs
9xBHCgkwrBk8sTRCJ1EOsZKj/Zk4efOttb9fV4kfuC+yGCMxRqnMzZ527KPlueraIAO7Szm3xCna
UjAd8h8h5iKMuerxgCRhNIE1kbIum3jqxZ72oOEMwaV5Iyq1CqUx1/4c9oC/kBFilOEfqI3MVR8p
OlnlJTvR7UBv8v82f01mbvpybXsJu3CAjABSygxUMj37fP1TcfM/1Pt/OtibTN1spKQoWgVNeeVk
o+XfZXdlJ+iIc2VgEAUVatkGbghzu4ZavAJmGXdbL78bxn3WH81cNOMvksF4LdCYBrCqRoNrflp3
o9ce8o907C9zw9JJJX84yDe9iI6WW+enEzb/Ksa4bqspfTHNw+Cud/0LOU4AZ8fbCm3317Ud+6Po
guP6FTruaPETYOrLjJLxahYDSMGg5FI4XXSUySGUb4WDGvyzvIhh1FKRkpTSSlaAzL8DP469flSN
4LrZ8a/qiyrsyKIC6jFMSWFkPb6d0FpyldvuBHCJ43qUX6Sg8OQb0Zrnf3ytX2q9Plo3SV5qT2po
Z3gTqAEGl+haaeiZnlaDCVfdUQTPvwsWGyWZ0BTpUTRMCqpBkRLkYHIw9uO+eFFCn0aL+r0o2xJ8
t9cD2CgoNVPfj9Lr4mJ0JHF3NOV032uSL/h2AjN8/bYbOZi3ntqawNfk7jY/KDvVlU94+mDSNev8
7FAUbg2EmcQTQaWL9KP/vpGLLVqAS9APqNhBqJ41oIlNAmZX7mW8+WLMkyNTmnhuCojI7bvUXXps
cWONNfKT8hZlBqcQ4qGKzpKJjUO35roUouprPPaoK8yHyEBVzwJ9hWNWTukv+zwwI0e0xiE6SiaS
mL1K6klJkORUT8XkDyhshCKeAm7PkA4I/ROuXjlEN99La9cu6hsc5rhTdtP5yw5A7IjI6Q9KEK5/
iDzpSWCZXLVMHaUgQE0DIIFJPLRZn9u+Q0BeQj9O3utH3aezFKT1jXTfgk4eRSjaORSxFnDv6Y1c
xtFboF1r04j6mpEmx2qpXc2uRDccNy/dyGAyD9nqpzGREZU7/2eeI50z1/J7MMNQ5Gv7m+AsuQnj
Rh6Te/RqbiQq6C4x9aDeTz5dUk4QJ1EaKp3ulr4XzZsEZymL5ktFH5Fx8xkTlkM4W6ubo8pWfInj
U0z+KmncKMf4eV8QJcpjpD0UwZH2YGnpZn1YsBwg34jKXfykcSONcXIrr9M6k/DpWm/GOEfmmyBl
+2caQMi+yr/nNtIY366MPk3DEhV7w6GD7YpTZA6t1Figx9X/4Eko+l5MugB6dJLnFbRLFMtPzfpQ
tcCnFnaW/+MU4dl44oOKnR2K6ZKqA2sIRnMB6IFtMLRhbzpv8rDEh8LrX92l5i9hbH4SdaXUoCWH
Bc7uZbG/m/1xEQ6K0mj0JrvfyGCiFdq/pSStKO6Gp598page7q2ATkmJ1OHnWxtZTISKalKmA9Xn
hVZiaKmycqPA9gHN5APtZy/q9v2HFV4OkAlXuh1XlrTiodT5i695zSv1Ie0vvm60e8pHQbjih+CL
PCZcSUsCBsYCM0Tmp+l5CpJPdJkDtNsvkuEoLkVRykXM23zDv4hkAlWDqy+JNUy6YdMXdMBPSVZg
8mZ/XTGRECZSaQlWVZsCSd1SfRuiQ0nOsvk377ONbTDhyW7a2kxy3NPmemjJTgOz7CjQgu+8FnYe
MHiNtwu7+2BGSR3b9N084nVGyTXCd+UNHUbFiNfubxqH+kYYEwHnrK27fEB0l7IcDLm6O3XF9zYX
9oVozeSNA2/kMJEv1BbkpOMrIgVlIZj3a2Acq5246sYvUF8kEaZ60xWliXF5HJ/9aFSO6ms35DBH
jvJp2nWHPkC2c0iDb+YHEeSh6LsRJkatPeh/rTWnoI4kUDHKRsln7E/UicE8drhu60JpTJQaEmuW
SQY1aS0nxsBt0N9oQWk6skcR+ITDWNycanOsTJBKl7GQloksbuNrttODoJXmN9MLuftJqiyq5/DD
8EYgE6U6jB6SlJYp1sflaLzQCnV4GJIAHfzqFq9CkN32ItRvfh6+EcrEqRFeoJMQZmqezPSVL2Pe
Tx/lO2AWf83PrfO3GwK6BVIbTAxgGZPdQpIjG0g0o4neTf5dB7ugYTs5aDsz9fN1k+GGx40cJjxW
ppmrYM0a3GT8XEz3aRk7umjAmH+XbYQwAZIYTbdUMvq/+skCsfyx3OFF6DZAfWuBXZcec1d+uK4W
9zbbSGQiWA6mjwXrMKB6zg/9eoqyp+u/Lzo2JnK1FmDgNWBHuKFy7PIvtrGTdcGtIlCBXTIq2rYJ
J8CWgKbuc6LOnjzb7nUleLQbIHz8ZWQGE5xIpKVajAEVZIQS2tetUwNGCem15Fpu/qx3/qB6qoNW
rBApgJ7P28h/kcwEqnk1p1Se0UVbjuRI8T20IN6LoeW4b7CNgkx8mvu1ta0MCuZD7Eu95sZt4qv9
3rLuqrnxBMdJ/+hrStEvunmvJ1EDPC8JvcjkOcXrDvAAMVCB+tjtnym7kqggx1cOA/tABqYQWIxy
uSUluj5FaHLOlbI6NTYVwfBlhUAvGfJ4ean8fO1twcuPb5UXoYyOOWbCCfhwMQ5L3sfhjbnurh+i
6PeZWNs3llROGD4AqOuzLuWOFn+9LoDvuRcFmICXSpVlSTnmDrT63jI7DEQd7Hj2/zchTMBL5GHW
TQ0Dj2uCRahkcLRV9VpVVNLg508XXZgoNyi92YcUtwTZjfK9CivlgMJ37Rj9CwhZzvO6ulhJWHwl
A2WAJAvp56mFvTX4i3wmCtqqVM5dhtZb56+oYmrevDexBWkHP5H8RXBi3E9HKDaAgnElmc2lwka2
+0UGWo+pJ5lntNg/wKtl3BVlGrl/8QE3opj4FKtVqsQpXg39BJ8Kv63dV2N5uS6DGwM3Mhj/TeKp
Sq0Mk70U46gDbMS001FHF4UJatBvPtJGDOOxUVtU5qLTYaHpUZvObRE7S39YRGjQIm0Yx7WmyR6L
QgbMfEB3milYKEVsEmnDT3E36rD+W5jdtJp4p762e91535xwaTla66ievF9FMDo8ZiOsYl2MjnVl
5Gdyjv/Bxmcvf0dfKd0OaOV0KBYrbfkdQSWq/By5siOPO1pMiU3xZAb3atn8Faynj9q6RDheDDfP
XynIiOTPD1igoo2XaS96M4tMhvFradCyWgkrAHu3mJHt7+YG1a/wvBSiDiD3CiNggdFBP21iQfX3
G9PWUGnTarycZ6NzrGRyCOBGjPVgTIcpzwQ+zb1aLsLYhEoypkFpQiAUNOUPyXrs0t11f+aHp1/K
sNlUYWh1Z/d4JhTKqUuDoj21IusXqcCEpWpddKmjJTwi7+f14zALdyn5SqBzKCMz1IG18PsXyZOw
qCKAbrkgyfYGdPb8FURAyW2mOrNvYgTIrYE/44hG1fhPBDDr/iuXMfARY8yzrqG+ptxZd3TrMQv0
R+L1PmUhj4VkCyI1GcNLQzJLXQ1s62iVHOxxeHHzlRSK9zcW8UsplhVGjhN9sOhoRTc+NG3pSORd
Od1fl0EP5m14v8hgcng97yK5X9CJGkg9YDPJxHSYMWs3eaHGh0grqodEkxtf0tf2cF0y/118+Wav
oXOT70ZDZWp6gQS0tZ3qc4w1S8k3X3cg9BfEfgDW2x4RODE/NF3UZS7NNUkAKhYjo5em6UsToy6f
Ka41WmdQbfv/o37MzTlYACHJSuS6JPcV7GJjvHe9wYCCrji03lCByozCA4jJkbnWCTJdFZy2gLdl
mW9C1EXzLIUzkDrxSoz/FMBeVAUnyXe5jRRGPTBLS6FVIvhmz8viaJRLErWpvsWSbH02XPDcCg6U
G+03AqnaG3vptULXWwWNjnL6UCqVmw6Zl2ePUvalJI0gGHORxkBn9usMqSFthKVGpIwynR1Qc1AS
K42zpp/q5UHSAWyVPtvRaWoeLVXQ/uZ/OFtF5drESL3KOKMR5ilpBrxeyvghbf2CLLjVRMO2XBfA
j/8rhLkElHaxUxPjCUBCdPrXhljhN5Sz6KFLHbol26CiWepOIxDMvXw2chnXy9txDauZvjftc9sG
sQh5QfT7jD1ilNdYMTuA18S6BEpjf+jGWvRi4kbLjQ6MCSog7pv0BvOQ8rKPnqPz9KNtD3JgP7a3
Ohq0kpvjiwGPcfSV11376xGF3ipvYvVGOmOTa43BDztH7qoH7SE7ZkGL5nN+FGUJIitk7vC5r+Ip
KfAstKKzRDBmbnyXwtK/rgs3EQdw/iuKiYqWBGPrrW1nsU4nruedhoZYcU8+Wj6s7mDe5O+bL9el
8Wx+K4yxeds06jRU0UxP9KfaHpxG+95HizNZu+tyeEe3lcPYOOheynzSEaJAJonq5Lkc1TtTzz9c
l8Kzg60UxtKjWFmyAqTwbpLZmMif/Kaukf+W0rmfq91gA6ZrTFwFtcvrcrnl861gxvyjzh6sPsUz
QgPa8f30DLaeXQLcfmrvgRXQFThRZsfz6q1IxuYVQ+rHmBIW9+FJ1s5qvRfoJPpkjLVLWdEZyYSZ
FQrsjPzR6++So/mkPqkoK2MeYbqJT6Vos16kFZOuTmtYqHYGbtMmPybqoz09CbSi3sOGiu2xURPa
XF8dqDfiuoJWPTiU/mHojidv9vHC3ImSqutH+Ha2eTQwapcuqHYMw36pzKe4s91V6FzcQ1NMwGNQ
WpG3/F/zGGPxnR5acRyjk0oEziv6fSZIhCZYPaoKD7w13w154STi5xH9iTefZaMCEx96bOSjZUlQ
UMYUgI5agIEBIg2gIngVifmg6K9dk0YV3hhBmoXLsjZY4CEYyqUUdKGXO8MLcSjKfCLMrUXnx0SH
pUeElWxzdefmRKT7pfyr8LM5PSYWFG1kqgkdiaK1FMVL/Pmm3dvYg6U708Wd7VmCajUv4wS+3S+L
Y2LDaulJakkpqCqxK62YoZOuH2ZMrCodmAOn2L3utKLzY4JCpiypoZZr71az5KSDk7atQAI/gG8U
YsJCb84dqFCyn4tW2UOB8Tx9cnSM8UgBuCo9Ujii4PA6ZnjFCtkdpKmeOnVZME82frXudFAhTkHq
hZiyTE69A+7PfX8ajwQ7ScVONLHKTzIu+rIbSVKcdCB1wAdcjtV5fAJmP54ogzepEBf7IvZbwQe0
mABSR7NRt/T218b5VIKIQ7JF1yF3tXdjkizAh5TbSmfK0gqNfkaQELi6FEBaPPXAVQcYc8QGUYqs
aYyxrCv4sCMD/ixrT0r9WJUv1+2d/vdvDOPy+yy9B6BeiNmBER2l2FcSZ2ze0KxZlM7yjWAjh8k0
TWns1o70A8JG/A4kg3fhQT6MlNttJ03CUpTg1HTGCPS2MpKoxC1lgLSkw1KaKSI04hZOwLD874fR
mVtEDvuZaKXeYkzD+Kq69g0QbB6iU41pstKPgW84gRLy+rcSyqRqb+4SZTXIlCyw7c4nx+hMkQgq
Fz58q51RTAH/ZWg5on0L0VEyF0qqKGuIqi+olEx7+oytCF11VqmwRkegHPda3hwoc7HUkWKPjbm2
rxcLxfuKY6fem3iMFDuERJFeQotk7hWr0cJEK9GJ0u/XXbanYJFQ8pnusIvJX0Ruxl4roTK3Qwjz
10yUZMlnOmgmKS4Z7/J4t+hfKjsUGYvowzGRQ8vUpgkriLT32XPxXD51Dh3wzTBO4eafV18Mbk6/
0JVYwhbn1VLrAFKAi03SXDPWnCVEWa/dWfbwFyWaje+xVfq+MCUiSx3aYUm1y8bcWdvQUzMiMkn+
EaKrodCRvTdI97I+qYpJkAxM7uRTkywaJ/pu+fPRwL4O6BfCc7MIvhvfUi4y6d+08XHgfg9rO6Ey
FGUfJP1zvez6unXSGazW5n0fnUpRfiVSknHweNaBwE3Q8sAKr9Nro6POggxOJIHx7LKesAKhoEmq
dCeiPgt//z9c+XJmjCsP+SApI8ETeDj+zLEltz8a6GDTPQdRLsV9aFHo93+MgnFlDZwIY5MPrVuW
d1Htdpj9J+TpejAUGQHju7oGUIVCwzehbWXtlTpH36liuH5+zP2lCztSmazySsmsqYGPnoq5IUSI
Ows0AZqf3gtzAO57+HJybO/f6tdKNbMeVDAotwe0CysfahSAvD/BReWWxo2NNKr7xpH6piSRRdtD
WDiwnfZQAoLFAt+RdU+pU8So2QK7IExCYEvghFyrscW8yCc5Q0i6JVFw3SxEIpjYMGuGnaFxAhI7
a7rV5O6AXMCT7VpQJKYW/DaOX6yCiQjhAOSouEZVsDQ+r3rsyMmzrH6Xyde+fK/Yz9d1EgQHwgSH
NuybNeoQY7WqvOnm9MfQSKKKMT36awox8QHzkWMyLymQM44qonj5SD5mQbdLPyu0LVk4yrf/TScm
RJBoAhVRA0PP0lPRH8dBMFbIvWgBrGlhbtsA1jBjauagDrWmt+gXxrPqh6GNuQWtdLMpdWO5eLyu
DP+1s5HGWJ2RFzrKcwgS5W1/oNg4WWCARLZGd0kUIrjGsBHFWJ6iZaCu0zOMPIVHM0InpPsgUIZr
ChsJjLnpXaUYuY12bnqrvJiFRxlj6xv7NBNXvu2D2BdtnYhUYmxvUUkYDjbuphxMQ+rdmgqclRsT
Ngoxtpa1URtPHa6KeDlPINuVnxQRu5BIBHMb1YDhBZ4lBqlCcrYmTKSvu+qvcoSLGjYz3K/PiWaQ
njb2yptWQ+4IoAvBp+d+CSxeEEMHkBsQM3+/EFotx7iWDNTx9GBV4Pl2Er/fh3vl2Bzi/fQINvid
aNKSe3IbkczHGW20ZguizdAqcqLwe5odKlOA/MjPfjZCmM8Tm2CjGTo8ZMCj2rjGrsNg0bCzDVQY
+z8g2uHLI+hpAzFBt0EZ/Ps5JqRZpdZcxn926ygaUuiVe1qnT3aihqXGTVE20phrfDBasC0PuMbn
LNPlYJLj5hOamMpzWikAtSqWcdWdtTJP4VifFxKb5o1plpXklfpc/ADXHvqoTac9pOioYfRFicz7
Kmz60TclOfkBcqmJ+GMejWAL0sfEUYaq9FdjUT4Zdh5+lkZDDppGv0PPOX4Xmq3k9YCvPXRls7yY
7apqt13fhLUrFZmRC/JmbpjfqM6E+dSQctRM8CKepsLvF/vGmprbsq38OpbvrzsH11A3opgYnypR
sijxjFWF9dBoN2r6aRa1Q7jutxFB/4RNPoalyKIFbkgLuEbA9Mia05qC4C5SgontfQjIvbbpsMgK
JDBU/tBTctRQEG+F5s+EkWRpgbIh46gS0EAegefkSi7m+G4nj7beRNcHd74fAN2/vI0JIXlvj4lU
YgxZezSDpACzOh6hyUl+13hAAKDDXGVgPuTvRWs6VI03OdNGLhNVwiUry55ux5ezdpTV+FvcdJNT
h0mgqO0HuaqD6xYoMA8W0SnrR00eG+hZaYE87Pvw+frv898DF4U0JmylgMcFJxAEJK1TtXS0/wGI
L0GC/49pZ+wW7g3vukiBPb6Gto3FR2Fuxu0EAoqxeWnHc608LdPuughBiNCYEKEPJaoFIzLB2u5P
CvkkVdNO04DDJ4mOjzenvrFDjYkQUykjjymAPpcCxIO+pcYjCPIowsX+ukr8/sjmQzGBIgpHUwF/
8YqNltnDZB8gVicncbVg8gDt9UW+yb83gsjBz3E3Muk5bz7VWKbjGtH1sJGioqCl7kUnU8G4ZOlL
nnG4rqHILpgIYqpw9qjBMw5Y9fH0TcnP5K8g7gwCbElNIwRDoIz7jqRu5CFHm26+A39nf1vv5n1y
qmzHDsjNH4Dc8d33lzw2fyM57sc6eq2mtjtb98dbOt+cuCs2ZygIZI9Wj6gezjf+i0zGoyNzMdQU
E5PuKituZL2jXR9wvYGmQpQ6cl8Nl9O0mSTEjkoyFODGdfXwnbKTHOtDBjjXUNoVh/6ZVmZEDyGR
aoxfN3HX6dgeozxR0W4AVZRVPqMzGeSh7F43xv+4zy6nyDh2rE7LING6RXwIA82LjuWeOAowT/9k
JfI/ovBFGuPcizlOsjyhRtz5yq5E+1hPHf3JCMxdhm74mjpC9E5+AnmRyLh2HHVhXtczkJwwlUwR
j0Cdljr2Jykw99JBdF/T6/jttXmRxvi2rI0YTatQvp2AZ5MvHyqpcIa1dhL9hzIfOlE2wrUTUG2q
GArGMCGLlI+R/F6dZKoccEKmQ114xvCt6lWBA3C9eyOGSULCsWvGVfs/0q5rR25d2X6RACpSfFXq
7snB4zAvgre9rZyzvv4uju/xaDg6zb3nAH4w0IBqSFYVixXWwvxJwUIXkwWXc2ZJ3P6uU9yIEBxW
O4aWDqBDcHc1qbMoD5nSOzk27ry2S6S8g8mn1hyuqDIBJv/XovgpMQADLbEoyWaJyL4NWYol7OGL
dPpUk+9M9hzft1hgPRMV9LsYGxQsNrVp3Ks8kimvUGlJULqKDmXrFCfVN4713zJftL9nr+IEk121
qm1LCxk6uti+BsbTbnBqdZQ8dmRSBDNFbSxUKwtFAow4UXZUMK5SdY/nT3//ZF5XIhgnI9qC+Rts
XDiD7sGu2sskjD+fl8H19J0D2ByOYCqzPS/TUgAQwwCRMJ8Ia/34iK4KibnwP/WcGMFc8nypmcpv
pDCs7vR2vAI292d1si91rf5KzPlDdvOfnQOl1dv4aDCmPEKjIzKa1R3r71SAno2yLO3e6VjEpFQH
4wfiFuHOm9aBtXqPTFl3UV6tHAvPZcxFcQ+cWdqRQ+V2MpglmUjBklokhtsK4N+uQk+M3veJpFC5
e91t1yTYTk8xotOzpnPbr2sQHfMgBCJL7RdXq89rU7LIUrYewYjMcM3MIs7RnYfhSq1LEc4ezqv3
npluFySYkJLguaH1/BWv6rYH2PTomFjos2VxKsO9lYkSLMnWqs7qDIR3GIq97Kj6ifSpl2rEP7+i
XXe6XZJgSrGVNkYTA2eA3mqu5aoOwG5PBkKg+ZBJ7VZyQmK/DdLBiYJUTu+ups8zSuqTZDXcSkTH
sFmNIQTFc2OBMHJVUSO64FOc3cH2cKF2weBZQQ2QFP3TeYF7EchWHg+/Ni8nAr7SqlmRuGVx6Opq
hknb0avDKxbf/W+CBPfQrXaYo1aJ+lpjY/xjdcrxaUk8U/tyXs4u3LulapYBaAPTIlRwCmVaTUDv
RUCc4OGEEuxdDau1POMRmI6YLlBBStgEs2+65CijoNvz6lvR3CQ2m8kUDXwYS7+6KVCcQqeObJo4
uoWcpZaWZR40ndl/qwbwxn7ICDhhMngzmYFmy7eStbzW1LbDVKJ2316xryxI7g1v+Tp+nm7lJGO7
SS1rI00wbbWt8jwyTGQ2XeoA98tVv8Sg5sztm9mFZwzya205ln8TSap81/hUjGNRFRyxNhFUqK/L
EAn5ZXYX9X4ZSsxWZJJ7cndkydqIEJSnSSaSq9k6u5NiH5bY8uKMKk4UJ26NR89iYi6gsyM0si73
ZRrLXsSyBQr6k1tRjRFjjMZUFThc6mttlF1ou+YO5mJTB7GJqorUbYjK9XjKeMLJi8GuG3u8m69x
x2NyNarICHEM2RpD3LIgdN9LvwoWO1gBEkDLUkX+ablfOWMzbx+wPewgz93Jq/m7GSFrI0/wo31u
D6NNsNAcLRgmWjDoNdgIXh7FiiT0/S+yAGjMVPBcAuX9rfGVtjbNgIBA2ZM5ybE5oH0lcrQfPKO8
HFvZfPCuknA80t/SxCtIneIxydYKQ4/ap3X8rNWn8w50X0Vevy/sHJlyIFED+NTFrJTTwmv1+Q3N
H/Tpf5Qj3Dx2M+pmW2HX7FS7TNbhK7AYniOAE2XjaEnsmhvOu1sV5E8ACqAGZUQwrDbRFrqUiBHy
+joFwV71ubIOH9m2VxFC7KaEsWqtxrC6hu3WY+eQFv1l+vc2rLwPCDJ0E9ONCD8xlP1W25oekEFN
A6quSRv8uKicQcndGUGjbnxk1zaSBDdfkrUK85IgbUaew/liYd/nSdY3unsyGxmC7Qy6PvTxCBkk
/GKOgV3fV7LxpF2DeRUhdklFSggpDI+fdnm01SsiI+CWfV8wGNNWxyLWkavNutXPxmu1bYPzRy6T
IJgK6I6bdhiz3mVgAGnUzx2R6BQ/yXf2wWMlgNgzHTy2b3UqwmxBuBTohh77Y5V7IOKZnaydnGn6
+YGVbAQJKqVqYwqaGkznKujs7vvvYfgRnd0IEPRpZGTqkgRzVCQzjs0UgkaEGB7UWBKL7OrtqxwR
V6DserPqVCxkWo8kfNC6I5Vh++w64o0IQa+6FUDQmLoET0l/qExvoZ+b1q9lcOG79Rrwvvzn7EUI
ATWcQ4UgMHXrrxUmb2/zTzRA93bQO31xqL8TT5MSuu5HAxuZQiSnqgX6cgnmmMNrPoFRHcrLAYN1
EZq3I+lo3a71bITx3zdR+Qoet3UgfB/psUt/2NKmJNlBCbdLuAI82F5xu/A+YxWU2n4OkGmgQNCn
3u9OYM+6Ua40ORsAN/szVqsJV05XR0PfRhhQRN0Gj53yha4eL5wmYPfpMb6QYpPLBApuQp+Kcgn1
GTXrBLjMGpbZHunz5BEP3TeeDOB9P/uyOTjBWQzT2pTMwjChdm/ct3gLc+DOdHHAIe7nKOx9hKkO
lL/gx7ORmkU6/q2iALU5HJcQVCVrcmVnl+X8dN757esJtTiSkcUQKL79/mhEQ56q8E1jf2iWC035
ETZ+q385L+XFWb9Xi1cxgr7rY9MuNofq7i7YY3jgSI/kW6QGIxheTFiYDfiMG+06CmRATf/lwF4l
CxuYYkgty/nErGkd1R+rV3qRjyxTFtS/OM18+qExe7DL/9lRwQIAZFFEJho63CU2L+LuZNr5IWw+
UnXYShHUfh2MZcpDbChBJ1h8F6GTrpNkR/6LF35diaDr6Ja0R7VHn1TveWh3vksuxiNnMNTQy11f
51Jw8D2nSE1CwAUJ7hcq6rqN3qSwsjDVN/cXSnodx5KXJj9qUQm33xdOJtHbEuyaKKQBs8JRw/QK
vsMZ7UGSdZaJEY7GHKxFV0z0WAHJ2unze61f3CG7P29RMiHC2YAppKm6CTWBCCDZuuEmLHcS3f/f
hAiBixnZc7Fa2LCwvzLGY1tgLmH68T/JEKv8pI0tI6XIwdWk98vFdHraXaOeezwvRqJbIiwFuoAa
xHjoPRraJ509kvHn//Z9IRyuAKw4ZjlsJUFqdJyfM1k4vOvINtorsqVaxMrAN48TN+mBPnLU6PVI
/SJ3Cx04DQSNYjJgnr09s03LZEw3bIIM1Nu7gWmJnXX6qAJs+BjVn/RE4mD2dNgGj60BSnYdxPbC
95V6HKJOKwBdoCHZM1WuHWdg3BvJ4fzZ7N1xWzmC3VPce/Ws8nWUh047GmBetb9PlSR3sBtA2kD4
MZHDMmx89e121faqDyzuW0yHDL6OTgQ+SEke+Twq7jWJtN29exUm5q7mJl2syViQXAVwIwA/nRCj
Q137gZcLen1M8P+pGoaFhRNKwROtdyamHJTyVgWPh/GzlSnBrpJtRAiHk+q4YOKiwFgfxrjoYZaV
fHa/zwwdEHIW0aBob09FN7Q5VJNkxHXcejVawLow88/r1/7Jb2Twv2ETzaPRq49IhJPXDiOQl0Dm
7RbX5SUDckr2KE1b8jeWeI3ZG2nCoQx06Ce6WriWAz6a1hxC0w2PS0Cu2kMnm2nd3z5qoy1AN7CD
glKn5UTKeiQYY42/h/b3sJbs3d730XWgWZTgxn9HYKBRE+0megUsvPyU1zdhHJw/mz3bBzkeGstB
c2m8A4dd9aRFDwAaZ5RJ9TjU8xTbLTp5G99sMhmp+95bZCtMuAQ6GremacLRjEHLs8mXeHFdRafR
59wjDZUY527JYytOUO1CSdSybSGuH5wx+D1OGn7LnvNLikHFFJxh/2jCj+uXqH9bsYK2zzQPp6qH
2AEtr4cUyfrUG4/aCXMPB3bPsWq7v2R9r7ux6FaooPRVVdi1NaKC1vlG65DarU/oP/zCfGRTenRN
/+ClSEtWzH9JmbxfK9AnCSO4pUQkUoOxlRILlm0cFj92l1/py1wjp/9B3MU5cBuwX0UxBuVjv/si
e27uWgfefoZlg+LjHexmZpv1WEw5XmfaDNCB58GWhMS7UQXbSBDiyDRhepcwLBC13QtgyVzWX+gz
5/My3RYBxSwZM9vFG9jKE/xJNUV2kqYYde18niIGbRPyOreht9R4QgPU81jfJ4+yQGZfY/9so5gY
s9ep6eoOhZ4cGT6yOiEyE5WMSWxXiKbafBoIfJzi62WMm2xJQDrrMho+6l3hhST/yRpbEszsqsRG
jHBfkoUCv0izRtfW88lJKx1lcSkeHj+Fd2q/ESI8YWbNqGk98cgsdu17JXYmfw6yG3JBfAa6ueqQ
uUC7tMKL6BP6cA8yehT++XPiBaWkmME3GgqnbSenbL0wWITM7yeFXBXSVk7uI9+LQukR5wbOAzH/
USWDVeVIWr0Q6CBJhqCtP7bHF+bZQJFT6cnkCc6zIAVmBlo0u/DW2BrAododdceL360U+l325fz1
t6+Ur8sT3OY4LZVSFagDmOxWQckf2FSyBoN9F6K9yhA0soxQ4VI6lXDgyakNeMpvPZaXWuTR+gVq
rTzI/OJuxAWoyz/HJiioNZUtsVOKfvc24A24scdc4zHRgHwN0C0pWt2+PbyKExRyQB9ZjT5j4FGh
A28AmfQUKId/gGK+G61sliV4x2gYFy2acculaHf3lB/dQxn0lxS7qPslWlRe+HPkXe+yIxR7WJsE
PcUZW1TXAiWh7q2AfC1NJ8ccPS8Xx9eRRC33ndif/RT7Wc2mUqOI6vz1wo7WjNMbZaCGEs23hFhs
bkuQsxXwk3WItk+QHiX6L2uQvGB314HaFLJVVDPArAvvsgn8DbNK9JnPuBXaYVIvY+tDEeWrADE7
kmVqZmglFAJvytwB0PBRcdd7DsmoXcohZfbNaiNOKO8UaxRHWClAlB4zkKYmF5nbeehr/Y1nLJsH
41bzzvdupAlH1NE6NxILNyZtvq70OSQeswKjDeGs/ITN7nlXKJMmRMs6wFimyITOxbGVfNKa1vLs
GvObCnCyj8ScEJCwVgvWOWwlpyjRErG5ujPmLC94zFPHD5bpsf6v8yvbbS/jJdL/V0MxUWOURbcy
TBECPGzyiT8c0qAlTvbS6No6TZD69dNwlKGW7N7SG6mC31ervOqzCk83EqaFAxj9QxmuV3lff1PD
+IYS2ezqrkWD0Uo3kPim73AitRYcwm2DinOaPdVz4iTWQ1rkkkfV7llthAg6iVX06jS1qEtU31j/
3ZR12u96+M33BS1UtaIr0cnSutbwXUsCxg7Z+JhFsonS3bPZiOHL3DimmISjGo0dLpIr9cfsaZ/b
u84pZrc4zBcx+kGC8R7cQ672VyHx7LJDEgKOFKMFCo3Q2Y9RY7cY22sSLV5TdsF5lX+ZCH/nOwwG
q0VxDP2Ngue1h8qgPcE5dT6mITVfPc7BhLQLyOmZS6/NAxBZvP6p80AeuXh8qPAjjdHs9S8Qp0tH
ew5rk+IvyOrY0ZpTSSRvs/2t/LNEcbo0XhtNx3QLSo3adL/MqICP5rGVCNl3+SZInTHrwzRbTMKO
baYVswqr4sMFzfN8qX1i19Ztc8r98mDq3vlz2+1LYxtxgtPoiwWMiyXEhYVyo1rTtVXNDmsbd0ga
v16/R7b6yRgUL6PW7aKFxUfMeyOe283GLqwGEF+YQMaFbQHBL3pSZ0nxZ38/kctGslQllIlZYFPF
c1q3YeAgImQOn9fgSAYgyeZ80szTJHfLfuj2Kk9MBC8w9GyemhVFOnYbXcZuda1GmG2tTtVd5U1H
KdjtrgfbCBRihDSfu2qcsUAyzy6z7nUKDt+/1fVwXlP2xYDQCbl0kGKJ3cNq31otbXFS5DmPC7da
7sMKYYiMG3PH38OEDNwpmgaEY7HLKIuUDOgTNfIRc+Eouu10iSTlsfN2gAQKNA2VgQ1WzAtUQMRS
arxXXJKjAzO6tcsrPohGzMNKDyb5NsgE7uzcG4GCiS2kyME502MeoPXH7tIYjlrotMrp/PnseCcN
kyaWCcQOw3wH2VEaGVkUCymCPnvqk9uanMLp83kRu2ej2ki9qaqNEpTg49FWbvRZitJAlB5H+7hW
P89/fy+piDX8ESBG12C1yWYgRKpunrvmgGYVzU8DxU2Av3mNHlDHPmZStgupUMF+ui5PmEJrdP56
fNyOv14zzCWVTv75hR3VkxYMdnIOb5YpxDRJvCZZv8JFWNcKUhtX9S2NHOYqoZ990rz5738AUb2v
Ha87K4Q59tAmrR1P4Au6xbwDuWhPA/yg+oBULZ4TSC9y/kjZANuu4m+Ok+vTxrmvBQA4hxieqUq+
2EDPN6mngLWy/kAP6pv9FGKcWWnGfgH8oKs0k9NN1yapHEUGLiHbQcGKmaWiaWbEEEyIzPaaO6xx
Kmv499chBn1VU0NhB+k+cdYXXJt5GU/YsXy8VLuHNP0hsTCuWkKY9kaAkDiJ1oSSgoe75L58obNT
/PCoXC9e4X0sjQFpBkPvDboHQX/5VgGSyEhokuChxetwBKzKsWedqGsgKwRMYE+XvP53j2gjTjgi
wwiLdSnQJ6zqkdNQ5pjJ7LRNKTmkXbXeiBFilrJp83yqcRMuIPdOweNSXqQ0P0hxm2XLEc6qBBNv
Z6czNC57tBrmr9kN+roli5EJEXw6AzFlPKfwfn34HNqeWmI8X4qtsFMh3eqBGJrPRgUShqrhWZPR
ax5eWMM4fdGDHFVhfz3oUMboD+Mz+m9VTpuA3VkYJW6L9Taff6rjw5zKQjyya0SvMgS/BlorPQx7
kK91wMAofN6EZTnKQZ5334vONYKkKkq9qm7Bx7xdTRa2XTYPE5A1Tu1VdLkel7sCSGZgFQhkFb3d
y30jinuOjbOe86oAhjtstWyvlf5JSoDGreKd59l8XzgYa62rsq94tsCe/dX6rKQaCJ+KKGjhU+nM
HiSejn/vnDzhkND70yZrOIIQ8qJB0eRg+JgE0x9Wy1uC+KgdQz8iEluSbSHXzc0WZlaOwreG1gaD
KJWfDWxydWJV/z4Qf6MTgpez4zqcIgvRw5zY15lqeSxPL1lJb4ihSdIWu55uc2aCpzMzczILitsi
qvy0NR0DpXrdqt1ekRV2Zdoh+LopJ/U0TdAONf+WGd9YWDksv1+MzsG8sydRDa7K51RD8HkGnpyN
MoKQbkatIrtMLjhkdlM5Cxo2whsicReSTRQfhGRkBiDP4fym9EsRfg4jw2GVO9bP51e1r3yIHPBE
oxh9FBbVsVZtkmYCTZxJUJ4eHVPxz0vYda36HwmiF6+TaNbnWUXtit7qYWoHKNLPtlPQ2Bzc86L2
g3JDUw2VQSJ6uN6aEofxQu22gikdGFhi7lNPAYYnzij9Xn8H+L6vYqxUphe7J2WYgCdgeOOgBe6t
0NjSBmrEKM6NAVnAqzmeFObEmhcd1WNySD9Hn0geGLHfH2SR8l7WQCMb0fx0N65DMZcKqKh4lIaY
qyl8XooEk+GpNh1bCXgrRXcp08vd4zQ4wggvkaOf8K3IKovtuRuw2txQXCvzJhhbPsrc8K6tbaTw
3zcLi1g4MXPFwqZ7654vKw70hyoB7NY/gYva30eTN4agUZK+m12txrVrbN7CaD+Pnh6Mj+qRpS5z
i1P4FXRxlisrje9r6qtE0byzQRlMzKwSjhXOb5nUQxT1XMcuYY7qcqqBxJMVamTLFPlWKpBqs1Ir
eNdG91n1Mr/CGk1fvedRyMe6fTAo/2dbRcaVjpmmpg6Ql3wevR6ceDXG5FenR0HSCuYnxRt77yOt
AG+ECuY49H0dGQ2EaofFXXw+KNAfy6N+EYKGZTnKgFx3HajJAdVsnaDxQLjs1DRR6JAg8xSbkTN2
1DEbiYvePzYbuTMgOakaJkjeGoOqtgvmY1CezPlsDGeKKtwfoIe2HIIHWCSN6faVE7hRtmoaaN0T
c10KpsMsNYFA3gBn+P1jc8hrv/OGCjTc1W1cubk7qs555727kRuhQoBSKkkTDwQtTDkmBJPlTskl
OfI9z4X2RyDwGJahYcb17TZGNOytMYcAuwa/EVvcbmgC+gHUcm0jRUxGlRN6vKwcnSGreZy1eyob
qpOsQuyAt5K+bBIFIU8/XfY2JlN6x85k2e+9l5eqGhqjSHTiXhNsKDYRFDbA+kGXHAenUY/9peHY
TnqUN0vsHftWlHCFpVGrKJGmobOzQiohoX/HRi5J3e5u2WY1/PfNZQIyntCITWyZSf+KEfxqSNqZ
kiTCXhCwXYagvW1jA9yBtxAQxL16xDyinAbVcotqDf69nWwlCQ6n1xIdpOpQY826XOvHLr8///29
0gfcDEdwANISoE4EO6nHcdbzGSCUHdrf5xO6SEwXc3Fuepl5pcvGjwRtG3ligFiCFnZaU3RH6o9r
wCE/GsBvOACRPqjIMBboXJHGTXvhxVak4FGbUmnsOpvRrf44+dyh6g+aDvIWIEYc8kObHM5v6a5y
vO6oCPeqqNlUaxG6r7Wmcpsocrolc0d6mTUyNK7dp/92ZYLl9srS2QoFzsccqIH2d3SRo389PSJP
e6z+Or+q3XtpK0swXb3KMYnVI6NlPeen4kF1cg8ZNAP3kpk7AMSQ9m/JVFMXLLkhac/KBQAF6+0a
DDcqJmeWHxie8/7JcK90fYJNz3nTVI0Ge26D/IoATq+8ZT7Abe//GUGjdHWCZcdhCaA7gsydiWue
s+5ywKkSXeDTaTnKJlJ3neJGJ4Wnc2/1zGh4x37bf83Ge0U9qKnEJ0o3UPAk+WTV1UIamPIjmbzy
Lvc4IDw5AS4y+okqoJRMbvcyeV2UCGCS0NkMowaXr5JfhV3jGEoliVJ2YyMNQwiWDYBF/p+3lwlr
CCCB144gKannrh6Au+EhOiSmO7ocjq4+5NehlBhyz19peKEDS4JCtPiuZYYZmw1teteiN0p9y+Kb
Lr+Y5trpxyc46glJ2PmHmj8WVHIZ7GnJVrBgAmUczQA9QDCdmv4cXkZrEM+SsGzXZeloy6doKsGu
iu9nc61qZmXY0Z4X2sugumYuWkBXPPUUT/Za31sQsmcAKELPhYX86Nvjm9N1yHO1JbhiaDCoXaBH
KH1//oBn1FXwUug2asVAUnkrpes0wwotAOmkpzVxeCMt78CLb1ADdbVj4snGe7ixiqkpHaxTKrOR
/Xg34BUTbGtDGjA/Y6Cjd8BvqF2VaV5cZyDNyHKmeeE6K9+ThcYye+AXyjnRgoa0ZVbrbY/TI/eL
yyfpw7scxKEPnC2SHHXF+ciDC8qCf9TCtKE4yhQVTRyVIwSO3bGbLpJekr3cm8fRNgJegLw24WKH
Rutp1pF7GHGFAvXvOB/jADysEchtwDHrNLHTfcn+khXx9u3gdWEvv2/kApyraKu+R2cjcNQ5+7B+
XZ00J/OGo0zWnp/UdYINpDpGqkSgH0tNCVl76EvZ3NOIOWsv85MyCcL1UpVUNUCDDtDe8Iaq99Xq
SUxsr5qCJ7HF0Yo4bJsQ6OSdYkYNQRHAOFQ3v1HnmxMYPQ6yrMmux0BvBN8tDcMngsM3GmWeqxjq
YClXURMU9ac6Pp5fzN5mGUBqVjFvYhMqzmeyPKs61iVo9SgjF1lmR5f1x+wtAnN/uglyWt5fKuxW
Wxodac0RM/maebQYyALt6j4m8c+PLORVDF/oRoUrjTQUTVPEZfU3paxcVZ0k/ka2EP77RsJQZmU7
EoCvaepFH3oVPYW65DS4cxY92navBI82NfE49FENBzM2bqd/GpI7m45eSU7x+IHr1SCMYiROx2yj
CMmZTCMe2QNgQQrLmNyZhfWzMempo+phJYOS24shtrL475uds1u9G4YKZ9N64FDHdCvoSfzf5Dzl
QUbOw/fo3R6ifYkBEI1q4CJ7K6yuUMIvKh1x3vgUzveqUWBq21HZ3+f1bTfCNDZyhLMysmqM6xrZ
A8wTXiRHZDSf2E2OZMVLXRXRpnte4K5uaLoJOFGM0jLR66CrPgX/IkL0qY6It0xISQ8VxrfNdAUF
Crqs/Sy37OC80N2bwdhIFcxqiSylNEYcnf7I79gyUHy2Oq2vBf1BamF7sYShE1gAoxh/F/0dwX52
ZA0H12r+qlARRxNwSGdnbHRHx3gEOGbOr477z3eqYhkU3eDcjYsBdWK1gLMpcJ+H1xyUtr+cAnbx
sVoJmDkBmUYZUtLv4oa6xGsnnAAazKGUVi/3kEY9RAcDNMJVkDxWkjBixwJ0y4RExCjodBd7cgC6
kSsLnnNuSRdnXU0vNDPHGueglmUc996Nb0QJd20BUiuoR8GhpDligX6MvfAKRS+Ol4pC+Qe0EeIo
QYMOsoN4Bb217dAkSY0+tM5NG/uq05tfSdbcRjrzByRT67h8Vgq7cnRWIwXafmlNGRwi//4bhdER
96HL2UBkzdA2LgTX5jTFerkCKFlXYyAU3jUGc8rp4bxWvruSdcsAWgIm5tGxaAFe4O0ihyLWkilO
AYBVmQe9UY91+q97aF5EoAKCmQ8MLYq3vqV2pt2mDAAz0/cp/pmT0gmpLNJ7rxyCFMFDlk1V5F0B
KZ3PR8t/w1mo9zzTpXiV5OrcORrs2uuShKNhdTvQCG3TgLQlfpxQL43r09LImorfY+kKixI0viPZ
BJJTwLRoh990sSugl42jvAPynRULgoTgzy60dW0YGO3K5GkYbqO8cFjmhaCDO69u7+4VLsfmwTil
8L3iG7g3zSlnPQYhZ/qUk5vcPIwMY8HMW0xJNWn3iDaShLukoAYY6uwQqJjjg22aTl39sisZ0YVs
OYKLoMWkLYkCxKFEPanjl6ULrAF5Xe0XsaU1/3cPUGHrBAWnGJiicVLwtio1qB6GQ+HOKaqavc9b
9bvOtSSuQbaDgpIDR5+MI1dyU39ow6eGIFFnSVJnMhmCgmcqXcASq6L+TRRnLU8ZwFiL8NN5pdtT
bkDSAbwWZUuEn8Ip1VVapPUYgYVs/rKywWnDyFXW77E1S9yCTJBwREaVRmbRAEqrz3ErodRj35j0
vi7/+sB6gDCKogUKJAip3/psTSmUOWQQQ4EdiLxLaB1T81vRSzpz9q4GZFn+iBEsaOyrVE9njOlV
apkBeEytnCTPTufXIhMinE2U1iZLVODcZONTVj7VWnD++7v3wnYVwplUhlrWWmwC8fy+937zttVH
41ELOPyhbND7XYwHG90KE0wm15YwMrWXvhyeMc0O+uEfYZrwW1kIDd7IEcxmiuY6NFZlwRQN5q6d
mFMSo2+YHjgBqWxRsiMS7oZwmjPdQp8bMBQuQvaQynDu3oNs8F3TwVRuIxhHdpSnQDYvtjSPZwsP
0Q6rMe0Dz63FXoIXlUNRj1MOzZWOZKJszGB3VRuhQoJUyc01x7wO0FDyGxZPTjaNnkT13qVu+Lr4
e4ZADlDDBBG6locrMdHa9pvDPjsMgREYx9yVBT+7fgeIQXwmCEV5S1A7DInV7VoDB7xWHa0oPaW4
KUywbmWN5Fn4/oX2sqRXSYLi5csyVMhGIUnUV66eLFcNYKqUxHISLfs8rXrsJPHitL3tVWGLgmot
8Ul7F64BSgpmoMMcBXvBXcyD1QNbHapitLkTDg/RqrsxfbbAc7qwUHaAe7cTplJN7KqGF47YXzwV
mPuPQcrMwVqzG80dbuqgjJ3sWrsNH4HPFhi2Q7/JCNT2N3kjllv/xh4GyyiXpKtXAO8Tf8wAyzY6
aIPhUEUg9mOfJGq6F1hsVyleJzbABjU95HXwHAhgx/VSAcSHbjrAA70sMFEka63bNb3N+vjvm/WZ
gxGGmY43R1L/JORXLAO2kh2boCRGtKTtxDtsVIBzpsXVCDKKWpNcXPsXi8WrVCpDTPGunA8ilnjQ
X6zbRuPefMwBwByCjbZ2I8/yzx/SroVvhAmuZKqiCqwCUe82yww+qIk+9O2MKllxk8yFRO13t28j
S1C/ZTUbvG+wsLk96izQq7tmlN3Ku65xI0PQOTvpqy4fSw5zhwlo5qX9VVLozhCHQWHwuUPT60YL
iTTpse0q30ayoHw5TTFPQF60PYxR604ukLJzorvRnbzhhBY+aSlu/37biBT0sWiNdCEx0t7qrXFh
uXlAg8ZFxfvY+vTQf68wW5RIQsT3CUPuqDcyhbAnAye4QlcQruiqYxysC04WEv+lodT4zCldpyNL
JGojNQjhFiLKOhqjApElZycBJDlooY1PPZpNeEeyDCRLKk68iliT1CB+xxu8cqYFFVU+spe4xPBf
5hKDf11RFXZUCIOiFqtbZyzPQJJ3Nv9WEuZq9sN5O9/3/cik4R6nKhBahE3E5My8jtwwJhew7m7u
tYAwDngWY7o0JMLew8W9LOlVmLCFxTAwZrTYwq+X4eJWv/LTQjGIVnpxkBzIY9q4Njq8EYq5mHHw
fkqKAvs+7VW6sKFsCJvItuDT1Il6dWx6hlk6ZrYGdVnLau/nZTGRvU8zB33MFeBmtbN1oc5dQJri
0krQnx+Z9uLFqfF1itkl+GKCaVG/ZvXKcfr03gutqHWGcQ3d2SBIw61WKrOb3fv3z5Gj4/ztddhG
aLTAHD4fwY9j9MMUfhxY3oqm3oC/UqZLWXJ/38H/Z+PB+fhWoKbZyjibyKOaSu7k8+cqS10KgLTz
qrwvBb0ctsoHrsVejhmThWxiCvBWUL8ywGNaGEggNP+63POiw69iBEfX2IM6qYuGhsTDb5Bh2xvR
z855EDhh4gfWxEvyeHXbPCf7ducoamZZXKAYO9vf6/xqzv+WxhW799NGhHA4Yx/1iLJhk/3QIN17
tUjBVvgX3j0eKaoQKFuBAkzUNxxJokf1C6ZhfbLcxLfukitwjWN63LqRBS67KUwUPf5IE9ZTgrSt
zXI+OHe1+DVY06PTS/3aldWvd018I0gIKYyxC/uVor0ytb+byjUpB3+MZ4dEscRgdwUBoBmj2yrP
nQvP1SocWNnaOlxi+qXTL6eo8Un+nCqlf17Z9u9woG/YDKON6HgRtE230sooOwMp7YvBN37FiBxs
bwh0TJm5gIgJZDvI3b2oGMCzB1QRBnxQ+RDuHlZM6qyb4N5bl9mpw4cx9pew9M38Os2PeAl9wEFs
xQm3jzmBpGrWIG6egpH0zoiG0dSS+Ic9L4QuboTo4OUx0ED21mKVwqINJXgaU+WSAJgR1EU1leFO
v4f3gRPaShGcUJLmSmtHWMoYLByQ7nK5zk8cLbQMUg83BvU5Wuigg6Cl8pQT+0k/ndeVPa+x/QOE
oyPLRFuw4aJZegm/qmbits3ydF6EbCeF4+ojYJCVGkTkIAhY0N9VPafJ1/My3hNvCBspxASzVmtm
pU0Tuqwq6i3dFX9apXz+8AdLTuwaKS/eW5aBOfYjZarNFpqCWTMtH4aRW5tZPjONOoM+O2ttSm6Q
XaN+6bHhEwe6/tJ3uX382uh8mjL4Q/V2QEt2B6o77QTOR8xCcRY/GerZbpiMviGG+iFM4F0VsaOK
zsmYkWG/wNTeb4G9g33UEdT9g8fO3u1iakAnBbUa8l5i0oskllnbHAii8+1D7OrH/gt1B+BPFsH0
l6wO9x5KjuuLrqI1ysKdDE/51rybnPR2qOO21MMLhBfhAY2w8JMeyAqfshP9VWlenTvAo3QxQCTt
ktg1CQOzQ4CIQpZIzA8VabtMiOdgEvMXbTqaaAmUlRR2DRuA9kTFIWpooXm7wDFk6lwj0eAaSX1Z
rkPmTFYm88T727iRIti2lgK6SEe7EZrM6tEJL1Qn8pHUwxvu2rgDKFno5N9V1/zMp/Wq/iP3wEa4
cIZs7Yuwq3P00OiY/R1/avovrZN0KfBtene1/ZGByOftNhK7G7usRS1DyzFWbzx1oNYoM1+lp3j2
z/sw/ueeEyXc2ks/V/nYo2zGXw6tesMAT2H7xfRYGLfh/DhZkrfNrhJuliYEWLFNMwslVQzmIU3T
j6AeXhvfXv89bi43NUz/onaLZxCQlN5u4YiZhP8j7bqW44aV5Rexijm8MmzSrrJs2S8sW7aZc+bX
34Z8jkVDNOdc+1lVOwI4aAwmdHeDDH1cBcDFZqV89wXUa4hFwLdAJk3WV2Wx6hMYtdCd8Ls1OUtn
qJuVvVNJ+0581pTCDjrS79mvvP9Wb1bY6VuAcSI1flkOaLEYK5elLOJdcJG/1RiZczGc6k2HjIqx
1vFYZww2rBAOYp7fTQ5QawyTBu6h7qsvrPs1Ak9u64FhxAm94uO2L66iB3qHgVFMEINnd2t7ozYR
1sEXu3vDfDD/yvfefp+f7o1NScSrzoRgUPdlSK6tfrZ16Wl7De/7lJnjLYzwO5YFsliMCOy7En0Q
+dHYxTsxdtOvyB4+x9fldYCdC9z8/92CydnlDpZfNY0PzenZsUDFm75EJkh5s8ftxa1/ILT4YMxc
h24kB+9ZJPuFGAOMik7xtEC591ufmApcNYFpChwlkAxhdvd3h9PKDDryKqAvUe9m4XaicrlrzyH0
Pv76fS72raxKayZGvp71/YwHA9qskyLAkL5apLYm9yIB5ewuendmWT80m9pDrYtDBkv0c0VvEpCR
Gb4tZI5W3yvGnaXuqvSsUs63vrg3Y2xzFwARynlhhUmHQmvxmGvfO1FwBOkgNkRZaxXtDLxRLDSr
g1uBd/E21mpgKyCg+WSk6jnKYwfKbHfbzrZ6M5lowkJ8BjI6fqKgkPo5aTtctNOJ0bj99ylOzfyv
OtybGf59rAV+V6UR2hPQESPpn5uOeCRQv89t1ox+qMI3UR4roye5yO2EnAxdq05gpuW/G/WK4Yuv
Lki+n6ojYuYYjzgkrcCwP6F0S2t6r373hSHOl5NRVkrLwtkUxo8dkiMmwjuK9HvVhRc2OBe2jDEL
4wYZZTOb7Arqw5HxIbCOeUlVoVcP5sIQBzRlaerRALJNR9Suqqnfq9oxiu9VcNWkYFtU99vOTG0d
BztlGgVq7KP1ymiPc1LZtXlrtZ+2baxGjYsVcehs5nEwYGSkx+exbFM2HowuPSBz6lmhcCMVgbtt
bv2mW9jjwvDBx1OmCnFy9LtaRvTdHiuI1WCkatecX1++GsQCtFtht22X2kouAI/nRILeWT85lX8r
gypDfaZbu4lDy2uayKFZiEYPFSgDzYtoS54fGdNss9NCR39BZRv0DlTfyvrX01GfReiDbBb39fpI
CrtBiGdHyOT2kKLxUERWC7VhkBPKhecn4STYw2hSBGjr2/lml/uKsQgKDczf4U063XbhacyvDUr4
fR3J30xwX6zssqDTCpiog32uYAh53g3R7Vhj6lpKnWnyCtnb9pHVIqZm/jLJS4BnQls1Q44CYhzZ
xuv8ou+G4GT4ZH35OS4mf61jl5re/cOReDPLgX2o6kNR+wiQktROvjY/end265tw1w22fzAf2g/h
IT8FJIXMOmi+meViP8Mse183RrBbJNBGPNVi5anGQ021ehCuYnL4P7bzGJYiJlvT4SHJ3aS7QxhI
fLjVN87iw3H4PxhBryromwGdqozRkQoJJ/0s3fUem1v0HZng1KB2ji15cXd2k4pehRZX2lSgGai7
afNbc74OTOq2IU63yeF/J7VZ3+Y6KKGGJ7V70qdTYd3P8Wirxd88sBcbyOHI4Lfo7QrBKJdkPzrN
cpv2qhK/bH8lyhE4zNDzGVT7rMeuh9SjeMjV0ukDYh3rqUfUPjFbDXE5VOV+/zQYGe+n0gAhjP40
QZCs2/cHIXdHMAczCi3TC77+xaIW9rhPZCVCOPcg1XcM/VDpbj/FttVRdKOrF8vCCPd10Asr5FmO
kyoW9V5sNYjIm/vtdVAmuI8jzKM1WxrW0Qn1UZ46bwjyp20T6/C6WAaH6F3VIKL1sYzprvMwSwD1
Ntz8l/latesPrwMurkCURih/4DPeZhBDdWZGdgCyIt1kswkDwQDTsmaAkhhEKMid7lEc314psZka
B+gjBmblwtLwmjcmt5zaQzX+v8Vz2cP9bS81DrytWsinwurA5jxfZ91dRb4PViF1YYCD7TI2OsOX
J3SVubhumXZitocinNzZyJmiGT98oqasyG/FtnUBq2Ap6ruxx6tXudFP5c6HDNd40vas1QW9NagQ
/ttX4qCiM4MgqEuYK/0vUXmRKXngVfRe7CAHDdMUT0kJWn4HFdbPehiiO2DOvot5jnH+/NIK1nF7
PeT+cTChzGYj5wluQf9iPRuH2M2cCA1udgHhCFRSL1TdW6Z8hAMN6Kb950DHx+ED2gOvksjxoeOX
2D4aFMZzvoP2pZOdJWf+4l9JSJU41YOu7bsDsfLVqwU0kYoCXlRZe92ZhefUURagWoOLsphs+SQ7
CKU+W3AelHk9RhYXow+eupwpm5y3hlFaQ5sJOSEV9ILJcBnAoShEiU0sbd2L3pbGeekYm7XQjHja
yuhwE78kJ+PefMwGmwWkss16zlSQUBjHXCAsU+vj3FeZEiWJkBdy4vgcBmeMfNgxpTT8hyvhbXWc
y+K8Z8rYIJLSbOsmvCg3w4/ogEzh3vw2qR7TOisvVFcdtTDOa4Ug1vxqQJIfStpnIYt3oxScxqRw
iC/HIPhdEm/hlNx119bqIMwCMizNK5lnutPgJ86I4q7mtE9GTthbv3R+bSX/+pQSpcakCW66eHxI
xoNUft9eD/veG8vhi56GFfVtxdB50pOPXTPtoOPr+RKEz8L8cdsUtRTucgNlXeyrFbiGMMTkd5iR
EBJis4hT9YpsC8BAG8Y4KzqwOSrCWxNNC30YOGCZsTFy4hqNuNte0Humodfr+u3jcGDRGHEUVhXA
Qk9AKunW558soVHgZRFKt6j271KyW4i0ymGHqPiJMQc4XZgKkiFVx5Q0Uls6KXvtBJ6tne9QVwJ1
oGUONWKwr6udCj2rBDShEO/chW5fuCCRgdtjytdpIbhTU1C1Xtt9O2oyByPoA9blyYTv56mj79He
D7Kt6cKWi2vIC5zxfipsCYROvjPfEp927RLURQVtB+DzRF8RZ1sAh+4cmJi8ky/jS3lE/8uh9Z0g
ssFMaMtXYWX/VX1taZJDME0awhScR+CN7LIPlgJ1rV6261i3C5C1iabgmnp9yoroVGRoxdGzSx9Q
k/6rwcbyf+DQTQDRnzwar2Ng5gly9MlFLe3K1UEtOSDeKC9mRxyiNVRYWOQBrizLLI9ASeJU1XVl
3WjU23HtXlj+Phe1a34Y+FKMNoRZdk2kfaZmb1FsUtQaOGRT/V6NkM/vnKrEuYcM5tgTUeDqKiBz
JaHKImPijLnrAtkEvzNknZXmo/6Lmt3X7X2mEemP1UUsTHBgZpbGIPcJNqpHbVy7HSmCm9Xfx4wX
WkHgvCpPtyBLvtG2OpZgiNctKECotxM7HvxNBvbdX7/PHZ9AVJq6VwCLcYcu/uhT1Jz1+VnUECdi
8KQgS/BrN+fSHndUagnvqCZDJnMGK5o6f5alq77HpFV7IKBo3RD4jaATwdStOLzXKtWYIBPdOsGP
/Kw8qyAdREE32I/3SELvp2fw9qHeT0aKlFn294XLqVINUuMM36sutbMiglPLyoKPiZkecp2E27Wb
m+kLgtGYyWHwLRpBKPt52qDAh/Fj7aY9h6AYzfYF6tYFWFQ802a8fT86m0r0rN5sS8PcKosm8uU2
xhsjRsNecjB/gNxr10ORV5r+09mg31PX6fpiQcxhYm4UzewcJElMbCuRR8x/qPd+eDTkL2X+IRt3
eW8S0f7qFYoulF+mOGSa0J8iFC2i4sGJQzfOHP2kOhr0RjKntZFPw6RSDTWs2GajX9RbarVjZGmd
Q61JDRqQ32N8aOzsFoIq4a78qD82rojhAPEjlZKW2WLeIcBisRyC+Yog9yrol512xwjbi/0cYBC3
c1l3jJTZQ8k+q8MOS2t4id26bNF9TO35KlYv/g3uvBZikUDpFsDQvggvLFUpuZLtHytGzl08ytjq
9DsVPKyC68Im58ZgA/7Pi2tCTFB2rV1NVM5tFV8XJriISOzwXJUmRGODA8li2dYd7RCcWrtxTbu2
2xOLEZJvGCIEAxGxpdSOctBe6hqbCgO0V9KdHF8HxSeNUtlbjapxtaLBDhcUmHO45dWaIKVBH2CU
+7n4ktyzJKYIRsFz6/Vfql3kBjfUHPfaqpYWuVUV3RiPo5r0Tuy/SMO3JOrtiuQJXzsTSyPcLVXF
QeFrrOeEcYrJTujMB/OI3rQz6xGjiB9XZ8DAjoI0vYS2VpnvfWvnQbOapGEzYIzBDNMmV+JR3OVQ
OFWIiGgNRE1DMkHLg+H7dyPq+mSYfuijzS4PvVKvYlvRH43uRlDlXRdlRJcL2yUeWZbG2C4v7kKl
FEF/VaBZ1zcUPAFM5ZQJhutLyU04p3spq5/lQtoHYuUSd/+ajywNcwg6K1agFSauisEpPgC+e1AM
dALeXRaoLlE+LSAYZdxSaEItlwPSWI/MzsS8rmNlTgnCQzwE2g5x1PCklIo9dm5uUDOKawC2XCgH
mr5QR2guAnbX80MoPOc+Nemw+rRZWuAgslLBCuJLmACYX8y9sWOadT2osLMeousl+smpiSvKQTlA
kY1UssoMPhM0KGyD2FFsnwftppA+5RX1Wl075cu1cVDSS3I8TQlSK4PTuz+vm2APKcN9AXoxsnV9
rcloaY3DlCQs43Zg7/IeMkvD3j8mZ2HPQoiQeJK8Zp82zh0/qS5EYolOTexhfrbO6n52dWcucPNE
HoglBVw6xTE4I/N8rPfmtbhvL1RH2B+8Bm1naD80QBXMrbUIQDSIjgW21t6VHd0pMP+su5WLvWVi
bcftA79+DH6Z4wlFkIRrmgZ9VWjBvpjZjSDttn9/7RKHitR/l8NrU8wgK4obC3giineaf6OPwM/y
uyIc69DrtP22sVXwAkMVZrIgUPFOo6IYYlAHVrh7/PxbrN2k2Q8jJjyfMsEhVZ9YQqpgitIRBAyC
fg6MvTreb69iNYqFeMyvZXDQBPY5Q5+GhJFaTJh7wVzIAfmYl+aIo73THretrTrAwhiHUpbRGGh9
Rj8lJHIAuC/RRDShrvalLJfD4VKSJEPXdQh0wqPy4mPQBS+tiulYn+XnyQ3YZM0x2JFvAepLcRDV
IY09DAaOMtph4gBcORnU2dRvKGQNBWJIllYbn+gpImo/ufOr9QnmIDFf4CjGIe0CO0xetj/YauD4
tp+YSv09NpCNefCFAgWBMviC8Vtbb28H4yosjtN8HVdf8/khwsDypF6a9ijobOCS+AdYDPAOJH+5
zDu9rw4TsZUwAaLGXZdDW1466Me2RIEuuA0hB2P8D4Jq27sKnv3f12wksuanNQgmpZv8OOg2aOQ8
6ByPeGAxin3zY3mheuK2/Qds6b+b1GdgTJSBekUZH9QazBfNg9YS9w1lgy17EeaNkFSKohToW0VH
lXXb1YptzsRDip3grc/FwUnUizkUvVn6vlMc1bzE2UOXnWeyCEe5BYckyhD03QSqEpQJBk+wEy+4
M4+M5J6N5uffyZ6M1ahg4YYcrrSZXJidnkN27jyC2Ss56UcFuiaxR9WFqa/EIQnYpKaxTtEkofrn
UvOQM7UF9YE4VKsR1WI1HG6UWTY3cgW4QoeJdVMfFQwNadfiS3yPnDw6jrbNEeeJbzwfBGvsghhX
jKHezyIo6+bHbQPEJWa+vtyWri2ZSTzVuIshbYsKDtiF0Ecwg2QUvkC+zajlcPAg9HIZNArOkRXd
N5C4oVLVr0WBjTPEdwboVhmBuQF6UT20r3I0VoJHzsscKLFcWk9/0Ga7c1lVqsOMu12ETvJ1ezup
BbK/L3azT/XemDOkK8f60qj3AcX6Qf0+hxFdnCg5khGz0xX7BMR1wvft//8P7gACDTb9Kb/jB5N6
UU3NiVUuL/Id4xYMoMJZ/pB3P5sPtq2tH9g3Y5w7xLERlK2B1aiQiy/ObXOuYiKuXd+wNxPc7SDk
RicIiQomMCUGtS1SD21O4PYfLvo3G9xHB9Vy2woFGnpl38tB4LzHiHxuZ073Sbj46Aawq0+IXwhk
oPaO/X3haXiIG76f47YIysSt/O9dq9mK2rjbX2h9bRaaaaCXA55jnuLb1Lu0blmVrDsZN5OXeYGn
3irX6JJ+wfPfTi/i/bbFtYcI1Mt0CMqgpvWO3WAyxzZOZwspPQG6TaVuh9ON3A92Y1xiDPggF7Zt
T2KAzUMGHiEwhl5wC4ovv29kUWdW0qkCrt3n/Ch/KE4YA31UvepJcF5QOa9tH3mAzrTDk3WUKRXk
1fO2tM75TlZJcjSKYPGpfkid83OWXXVDbfezQZLiR1o7DktznNeAIiOWpwDEPJZwmawbcihizSuX
v8/FFv4MstAaPCWO2NRuLRkHNZnOQWF9Ij4aQ4atj8bFFOVQgNy5HcbXvAZjC2W3VnkojgU056iy
zGr2crkqLrCo9SkV1DEf0ZRVojNyPDS74lhD3iWnmzhWd1AVMR0KTkgDOp6/u+MstXGgII7Bygav
hWAJehsg7bzvzq/8P/vY+x+Mrm7nwij7+wJMKtRfVSNADJ2YTvflZwwARoXUnb38FKFxZPvzrXqh
qiKjrmEWGjn13831qlnEiYEEdy8ItmrdSVSMu76JvwzwbcBpl6QZdNk7p6jaT3lrHCdRegnIOdT1
0/u2EL7ztwC7fBt2CG3VfXtEPIO3jraPvmmvTE0UMq69D6yFMe4jzdoMRnO4htM19zNYvurSmSDs
qlBFldXU1tIQh4jd1PqTOSGI6jR7fgju2Ug3hlPmvf5g7MMr8UDleFcheLEyDgTjfJ6yXGKfa+xH
uylHaDYltpJYTpfnbhs0RyS7XamqiWcdQ4l3KLKwy6Fhjx5OEw87tICEpYOuUtvXzklvuIp0KFTC
FukrHDQKKeSNs1kaHQPZwtN0CbzE0Row4SWPsise/qq9evkVOYgcujYqE6Zm23jCDSvwgGrpKKEV
bPbAtORSKdnVe1s1wACAmjLkcDhzVg5JolqFuLgU3M/+pxptFYKIpIdx8SHAVKiHbQhZpdWxFvY4
TLYkrQcpEGLH/1aUFNE27mWsUHwe72f0n6EL2h3htp23bXrdW99WyqEXiIlmP56RJ0uPyi7f9QfG
iP0/qJ6so+QvO3wDFBpywcAkA5Qbr8j347mxMT6xr56VvS65rCe/+0rVztYh5s0kd/noeKgnqYlo
bwz626C68tvUk815V9X77T1cB+g3QxyWKaE66jJGJSAs8EnAqGsW7LOZLLivnm/W4qCqpiyDK+j3
ewZsXH5bNgCy+MiYJ+uH6C7bhx9ZpqPdg9H2WvJkzItRMiuru7gwyzkI62aJ00BElWzcxcG5GxAq
iKBdpOaEVjfxzQ5fExCstM8iUWscqxpswzxCZ9IWZsLb12+DhRXOJ+qwVKqgZnJwd9KLYDd2cgep
WM3rPdENniH87G67xjpQLgxyvgHxud5UC6CyiTaMA2NORy/Bc3ZkgyG0qiS5Pu62k/2wmwoR62P0
pKyCBBKBi+p2ruTV++ojVSRbPdWL1XF3Xd7k0DgqoTPam58T4WL+jUiItfh95jSLUA4SV5lkdhAJ
UfPrGAmp6lmO/oJ+Y2mCu8msZspSpQabp5pDjP1b24n2P7oAd5nMvhgZ06CClA1ly/y2QXOChrEx
kF55YIqi+i2I82pxMFG3o5GGBZI2utbndq/GD6rZ37SYrUanGxEGUGeWwwapGasczZRIhkvf5Arx
dmpHFE3p9nreFR7qvlPkUcDFUaOvKLma4ztD/djGBDBQVjhcENBVNVYGdi0TJ7Q9V6cIw2JmWp+m
XPynTXtXVZCkeS4kdmbCBKJcwpVsPsUpdVtsf5l3dQShkecqmpEHkPxLqH+ZNN0ehfttx6ZscIe/
9DXouagYjs6EawMyKoI3Bj/+zQT7FxbnvzTUymrbanAaCHuP+8a/zP73bRMEZJoic42FDUGPc3AL
IougBd68a+7H3J4P3acBHaflbA+5/Xe8dG+YA6XN302Oo2yFZaNNji+cFfWYWTck89M2MpsiBwNj
3fla1+DYDOOTWt6VJZEnpH6fO/oWOoGKMWJenO50+crIiAFHwrn4WkGiZ6noF2h8Kuf7Wt2P6rU0
ECaoL89XCwLob0yGiohquit+sOkH/7YYHPlBOqGieAmfqMYxak1cLNAqYZyPPfYsR8yRKbtYL51Y
edj2Z8oIFwHocS1MyWsODk0Ws41BXOkZA/J4UIhxPlBVWcoahwFJnmZlmiC8gWyTf1dcs2yL4FRu
0TnhtbpLdpaL0Mf7tyWyf2pxYttYTeJWQag4CJWtR9CDrBM7Gz5sWyHdgwMGVeimWgkEMGWGjonZ
6zC3O3QeOZhVURzRFo7hhaq4bMf4IIH6fWVxJSql3jDSnCqsnNKMnMaMPij6txpjfto0EH0l5BI5
lDDrAYoAJfrRmGYZIwNVvmYIF0HrustH23KpJxmBGq/p68WXMyWwuzQhlDxT5ay0AQYYvhEfjbDA
vzMzrVFm3QAZD17SNWhQmj1EMj6zaVoWAWMYnNQdoDbxtb1rsaioVMoR9Qs2B8qap0InS2wBjeed
2732n2ZfiTUynHiX6fkVFeMx+LuXiIIsY2qMVZr2eLO78yGKwRLBCBHzvXrfUSk0akt5RLFmsZo0
JIzb6iI0AUREn4kFsV/YWhD7DxY7qPnNjMkP7GD0Iz9KrvBxPmACGqSIGLqLQR1IdX6u58AXO8gh
SDFbVahN2MF+N+9kr9qPPg62sWc8Gx2VIF4tOy2ue36uEN6YBFooognt3B7TXfs1cUoNVASDC8FX
0CqFZ6W0iS1lAevWlvJI0qlGHg0AL/8yeGyFiuWWHgZfvfCkWu62NeIWkDkYESwrtqYcr04glelH
dmN+Nrrjtg3ymHERR5WFQx2Btw7F3MGLDmy4IzjXmLNm06AYzNxt2yPWxDdlNhOGktsBPllpz4K1
M80bK/hHE9yjo1NFcI3VOdqOpdgWogZJ4tY2LIpFlVoJBxdVXotWV4isu9mzKsEp23OXUGUlAiT4
nnhwWyIY7AskNbrQUatHvQ6df/sgHEiMY4LxjxRPtNm8EWQ3kgJbCA7bNoh0jalwwBBMeZe0NS6o
KnQmCFaoXnAKv7a13XuQ3tr93WPdMDAfJVtIlXAeYIVRnc4RyLgnrbdr67HMJ7u3vLp/3F7Xugu8
2eFcADmBXmuKDKTi2mTHUBUJ68Qrrb/6Qm9WuIsiQp0qqgZ0Icbhfefft8lBoiZE193szQTnBHll
KRCEKRGyg3BYKVu7EIjOUWqrOA9QawSUooCItkkftOROyq9Ssu1q/b57WwUXWaamkY6FgMdNltrV
F20nHQRHPBqfO4ZlrvyVcrM/uPWbQe42iCYULqex7535RmZNqZhRM7zqefQYYSGV81wPYt+McbdB
IGZpP/hIh6uT52u3lVW4ST3aQn5Tko935rjvrjkd3RWmYhi6zI/b6qneaS0b14rP0TXbSP2ouuoL
OK9xJVAYxz7LljFuYYIU+mk6lGgDBdlYGxn7Bq04ulI6YkURYqzu4WJd3GVXV6DMClTAaVa9JNGH
qf3U9deaeutu4wL7mY0V6VxXb6NBzK31hRHtpiHo4DCbi5soC1P0sUOVN/mRCc+SfmiLu6puG0rQ
gdhOnp0/tnptKlDZc9pY8OZ4sNOidpXpzhxftle57v5vu6lz8GfFKooYRY40Ep45/U3qsix8wYTp
5UO6zz5um1tFkIU1DgattPF7vN8w5av8mKLbyPhaVYSJVRhcmOBgEKoDIUiE4R5d3M67uWjnSzKa
zd/keBZWOCgMy6xL85oRxuq7GCVQ1Zjt7a1aD40XJjgkLNBZk8YSoiz9s4GBb4iJzHZ/ZXnizXyS
n1+bG4krnvo67OQt3hp6FQ1zp6BFFCy4WblT5stAMW5TJjicGJMgG5CjYAC4r8brSPucEx5NWeDg
oY/GAVobeoPZ6vOUn434mP7do+zt0/Dc8RmYjyXJQCNg402e/gVpvqOf2y3U+9AR8lB9pTpCiDUZ
XCwk9VIFLAW6lt0BneNe1isnPTCfCI9bvXsXy+KwQBI7KzSGvn2tkElu5BmxU19Bzw0CW/VFN2yZ
mKpcf7gsLHJ40LaWXEqtPzrqpQfJSubFrgmSDlvZM46o0CNve2qJHDpAE3yeTdSKnfoZER/06jSk
c650DMqN+9LJVZuSMVj/dKaogbNDQncl+/viTFkRVAo7Eae4NI6a6FriSaRaX/+AFG82OKTIfKtE
a6rVOMEHlqpNMFfjn/sUelsjWkASN3waRGfbV6hlcVChqr6K9uQEyouYB6204Xaah/uuod7qlBkO
LuQJKj2yiSLHbN3ElRckhd1XRKKWssEBRpD2iZq1UFUNLPGuVIaL3o67JKNCv9e0/PuA4tdX4l/N
5ThmRcgaXtOjnNoQT7pmuq3Jp7/TB7f0N0scXNSBD+61GK9a2TRtv++uUrkmTi7b+K3FcFCh+HNr
YiwO4gL+JYtupvpD0UB9R4tOQ+8fkpK41CkX59/QvZEOqjyL0H20keG4AuqCTC5t7RcrBZkEawY1
y/22i68HEm+7yEEFKB771oiQrW81eW8W2nFILOKOJ1yPf1JLkSTn1YgHVV3aU/iC5rQoed5exR8C
vLdlcOAAVrw2NgXMEzK6uozlhjTkD027v2bkF1ZPAMPqdOHS+Thk6Ls675G9Ye1oUe6NrnLWvoYu
9GZvWvOVLEz9OBz+3ec5pCjFXgYxH9ohYk3GXoLnZCRCvvUHwdtGcjhRaJVQmNPUQ2SttJvKdI0+
vh6L5KHss30mKTdpET3kI1WJYydp46Sp3DsE9VBTK6OG8TeYewngzlj1xZsKZFyC+4+3FS/mYeRZ
IvStAoGp6pKO38YZA7V3/+aQKgcdo1ZDcbPDuWI1AVDJuUFiJ9CxZrPqyQM1lUZ8NZWPMCTF6jMN
ZSPWuStdRfthFx7EAzW2TZnhwEJIMyuTI0SE06kGQ4OJyTfWK0jFL6+iOlvewBBlEU7o1ihA3ANu
roFF/DynutHiUaqG90KkpF8ldHANtiyG/a0QSMkRopJ7M4YecFb40akGdfEdGv9QB6lS4ywJhRbZ
2pxDnbDqRfMcBIl4mfzMFD1FixTZscDYBQ6BZB5724rn6TYoOukxHsqvsS41jZ1WrXqWikx4UsPU
xMhNnvsjogGzKWx/1rJTVQs9VJgnHXRVudAlml2jM+IxntXk+7ZXMVTZ2hcO5ZocGWlJqQHWtWRn
vu9oySWPE7cYH8B/v22LuBhUDuHitgyVyCwBot0ntEEE0/3271Nr4aCs96XR9E0TRKbVy1jd1NU+
FDAXIzwa/mHb0h/i71+Yxjfol4EyxLWMMQ6A9bWym57inX9UritXMcAplu8FUmmd2Dy+Y1/B4Z8w
yNugvPRTLnqGYLcnYGZP3GEA/DIdmuy4vcpVPuPFlaRx8ZA/W5k26Mi69bvoGgWfxNZP+p22S07W
ffDZdIWLdjKvcsdyq8eitDFq5Vou1Q+4fjEakmoxKmOW0v796AqiblZV87pyvOBmG5lGzLJM3yrQ
J7HXvL5D98N++qsS5cIsdzL8qG+KKIA3WdroxqNy0WaRcKPVb7owwR2IEFeuDC2IDozYGPi86/Mv
2x+Q7cy7w734fe5ATErYlWKJnZOCvRzdKvneaIhWx/UAc2GDu907LdWSQW4Gp3yZdznmwiB9K+ao
fLIiWnVTPEQPMnHON5eliDxvALqHlcJnA+1+8eAP8rUfB46eJn8VQPx3ZTDDeT9QPhhyAR1Vjcc4
F4q9Et5UUPPNveFQSztaJnY1YlkY5C74ygy6QM2V1pEe0DR2ndzVV9VL9/JzZgtq5//gHFged8Fr
BfIHiYYP5+PoGEL/vUx1O9fHb9tmVnkCrcWq2CFY3LyjCnliYRiRuTKcHgWWXeqyfp4s8CrLHnaM
gxF+6cpkHpDaTg43UkESc1mcgNFIUEBBMDilX8MJDFBMlzbYUSyd63fCYqEcYED6s/dnvUKXLPKO
rvWsYfAd5CCN10Q2NKB3glsRdaXV4GlhkcOPdm4iOSsRo/U7NmffHgZo7sYnqjeKXBmHI3VVoG8J
c6cIpfW9eWpDu3Ayx/ocfKvtzM330cdtn9nERbgmhyki+gC1FpESpkpLZ/ajQ6KnBPQSGML3AjaN
JmYia2lLKzfBpWIa+yRS3O11UEY4BJGLROqR5wH5WVDb6QDq0eB2+KtGiTcneH3HLs5XPNaRKQ0A
+RGDaPV1nn/XRiIQoNbBQUWq+5mI8SXEASJYIBs8hRXzaMRUZz7lZ693zWIpwpwqRmJitr7dzc8/
G/966E6BBy+57aGSQPkZtS7294W9oU0nkAbhIlHSxyGIbTF5KjKJwNntGxKizhwuNJbgl8oEV4tS
W92LPySXFYsip6/tHAyiaDsg+8fYT/7x4odJDhh6IZsNMUJqbkzxUPQj15KDD0hneGlUUP1+BMy+
EqkuNnECS4JsxoiTWCFMd6q9qoATiaW+y31MdjNSn4yDhqDNQTCiwppgHsVCc2TMCJoUGz51Z/Ed
f7oyTQGYwBh3mb6PwJ6OFlT91niK4Ir1Ndi8n2gRrfWBvbeDzDdupAKEIbW4ZiPbPwkn2XbGOws6
0nbpdS5rJBtjezpQT31iT/neP2me0jQzUPBO8A5UZ8fUQjePiHCKMsJhSD21Kei5BdwhKjTC/B9+
/FmUKFlxCkFkLtgIZtkcQZ/SOuZldFU4Y/BUoxaT2hP64tJ9/txQzwRqXezvC/cXy1abDaXE9Bca
h634Zi4TWwoeti8Scl0chlRmaqhmjHWNIA7sb4KT+EmVbGMfoGk4QltCUhBXF4VavIQAUhRJ0VrA
YvbCnd0cQVvyVF6B+3ifg1E6f6JSNNRGckGGVRh1PYL32An1e0g72n0N7Rr0827vJBFa8HQdwZw3
vlLgkOXqoQhfOvRkbRsglsFXK1oFxDG+rOM9lEA9w7g1UshqZS//ZoQLLPoy62WlQLe6kkd7vQFk
yMlZl/9utPENkhTuRRI1swYeAuRQg9QOvrAmn4JJttz5HSLaDHVGstjDYGDj5uLrFbkim+0co14R
fOndvrdzN/BMV30IHkW3e/gfDBIxtMIhhl+rrSIoMDiF6MFx+szJvPShvwr2RmKjt9VBcuH75Pqp
I7ryYThQ9H7EVf2ulKEPQtLmKGWo6uOoKDb0vO02+eD7mfdvPsNBiGB0QwIiV4yjmYqjTeN5mKqL
6Wvfts0QB+w1EbvAwwkqwGofoAMnK66K/D7XiQIadb44mFCLLpIViC85bfuctDeidq/Hj9tLWC/9
LNyeCzJMIQ7BDZBOr2PR5U70pEO0TyeQjDD9zHogIIOyx5cq2tCPoYyEcC08zjtjNx+mW9bJDRER
N3A1l1gdccT4WkWbNSa6HEUwmb5KgveH5Dw7NbJ3k02m94mvxdcs4rFIDcVHaDEUHzRonelP6vyV
WA8RgPKVisGS/SIvVHT6f/DvXkkcFbAp4s5Xd7GXXtR/c0CVHYCFg8+xFU1QesPH6b5AytXOpVNr
EA9g6r7nZTtRWwj9XEb9vn+20p10jk4C+AdBGdTJyHkmu9xRiDie+lIcPIhNb9YhS6qp5nXufwri
p8S8I74U5Xncs2ToI71Sinhw0mdICIBD2sFLaDcj/VQ6zVE9WLcU9+U6edXbUVY5uDBMK0jBf985
eWFn168GQUIs2YzKWvXmK81Dz17ApOOm0B4+UlMh1K7+H2nXtRw5jmy/iBH0IF5pq0olr5ZaemG0
pfeeX38PNHdXHIhbmO2NiZl5UASzEkgkEmnO4TyJkcexzOo6ziqdaP0I8G+1eRSsquAG4SsDQ7vS
EYhBqNS9yUG3Hv8i05I8+VH6Yil2mqPRvL0RQy+K5HJBSN2iWTAjiOjNyV2phIPwCi7DJRYV+/9D
KAp0SmCsUUXjmzoXCYNChQzkFIaPGTvGixTZqN6dw9iu8YCu/OmQxL5gVfdtFZwqwMVQAcvP7RxR
UonWFZKxVma3bnYzBfNB+la2oAtjXfuh82fJiH8L5ANHtRn7QjKRJugG4oRJ7ihTHwAGWuT+97ft
Qw63bfNCG03t2KQj8LMYJU7q6gAIM0/qk2kzko8yqMdDhQjsz5zah2Qumpz7ATPRKRrtCbzmuT7W
IEOTMHCD5iTkR5FHFF51n64GHZwUmoU2biCFmZTHCgOQm6q2RgcE+dP0rfDCY46KLtg2Qrt3Eh+P
aYHRfDrunDxOwyVvIhMwiAAU/jHl9nDTAFxTQole9unb5C7nHoUqURKY3Td/i5g5mcyQN/eRAQNW
tKVpncK46axDngiSzJ/vIk4Ad+GlVqrlsoWRovQYHYAoF/tmCSJVTP97AL9RHCt1LOfyQop0Yuu8
0WmJ21LXydgiKDb8arHsqhU1Hnw6BpxW7O8bEaUSKaRs+tWh7aE2r6vudpYPKjhZL2siEsNdeVJV
jmOby5gKpLdafKcMJ61NHGUWnOpdw9Ox06psyEBI4BYsWRVM5us1hnxNbNExS35YnZAHQiSEW7Is
neu0m/BCBy5sWAMMJrsCaxfgZxJAk/sAI2cgqLUjQi3eXcKNbtwS6oo1SaMV4UUR0uPQmqghtQgo
NXBdyKOgV4l969NhAl+YDgwNnWFe/t0q5tmadGNpV6ekq20Y7AWTaV6oP4CLyrtsGfvnaiOLO1cm
7rq5NJFkbL8OHiq0JgMgc+XbuXDrb7JbCCfDPo+oMpvfSOSsxIrLRk9NDJrouWcGqsfIIBS8boBN
EJ8aQYVl9wxvhHHWYkxWvqgYzXZI2LymuRJ0g6gpXriEnGmYraZWhgY/IZ+i/MQms807HGevfI5+
WnhHB51Aqc+0YO9LSDFFSamlyvyNYhBJ76J+WOEMq29JFQCTlE3CMidfF25/YhmD1KPvnd/CLqbP
rRBMugFCZ4qIBDvJ9bSVa0fDpYV5amMG7DHyQIh8ZWjUz4dfcY2E4KyelBzwXXJ01+RAeNPVE5BI
bsamf51K43kdJ4EV7+7y5hdx0UTUpFmL1zhD2X22lJ+taHpS9H3uRu31bM7zEBD9+VwGU7ecLTS9
Xz6Iu25towJ35umckTxSutUper9BTCllXi7qxBCpwf6+uW2kyZilboIaWgQQxQRIyKJ+VZEW3NmW
rFHOpdIEeAqgla3uNsXsFdUEb1+RGvyZBs1xQyo855e5sMfs0RJxxH/KxnEGzh3oKF4Vq8+wF+mR
oUSHx+TIoOiE5DSi1eKehSnNqqTqkTOoQFkAThIHDTh+F4Su/DpoCAlQL0DezxEFHSKx3KMiNoyR
5gNitWh6M7Sz2qDQE75eNufP2aT3NTQoeFd0w/oE+BGbXUjxmEBO50eOVZxwQWdOj9ljJJT+QQKV
HY9PVyZk/Usct5SG1o5mFQLiVToAsIUhoo8HpO3X2ukxSM86zGNhwoz5uUsyuXVciDErMvyw0yrl
Q0GTU0zzR01TnHntHrU8OUTFsxQtkl300k/B8u6fgX/ry9cG43mwSLbiXmN94QAy983JToLoXByB
vXY7HIqXVZCa2ZVomipw0k2iUb4wOIwkM1LGh4VnvpcQ5dpUiehe293FjQzOzyY1ZtQlENA5VeGx
kbkq6K/Cc78cGAjIPxoT2A21NhI5t2tYiWUlhYXX4ATA5uRbNL1kUYLzAKQTeGHBron0Y2u8ccB1
lciqlePeBivF4rBWY1bJWO+VE1OvDESJn88lZHYKN+px/ngmgG/Jpe4vmGqgQqKSW8u2qrns3cSQ
qpuXGnR0osEfdto+nYyNWM5Dy6piyVMDjA6VoiNT0keXrJjNV6h+UlLjTm+7x6oqj4LV3fVrG6mc
287bOSp0JJbRIBQChQTzCm4TUA/buPzQTtozKuYOuROBoIikcp4Hz4GmHVOciwaTW+q3EA61FFSt
P+eeuG3kPM1sKdQcFQDSgf3j3ER2dNLvDC9DHwCrDEErDAALzqJALT4R1CirXKjsuIf6U5tdm91h
kr9f3jCRCC5qa8H71c1MqwW9PNOxVYKkEtiESATnUFqqFaWWMpPojmbz1qDlTv1yWYv998yH2fHF
wr6TmsqKaqQJlgMxT+3QuHr5pZ5/kd5X66d1vrbar5giFDgTwRnjS4ZDv6hqnmP1tFD/Uo+T4erR
8pgN3Vfk77xGzoArCf7Hy8oyQ/t0sIlpEAUwvcghsfXeOLCmkKwVdV8ABcjHeX4m9fWoH2dAUI2J
ncqyXYlATPfjiI1EzpWkIJUuFqMfYfpWoLmpr7/WV0oAsBx/uVpF6ARCcZwPiaulWDVmk1YOhpDa
l24yJzlPvnGip8IXHTL24y8tJ+c76jEEKsuE+65YZFfpChfNDm4HuL746fK+7V7em1XkHEgd0c6K
cuybUb2iyXAWAf4Ivs97C2kZIoo+fTyz07MWv5bm4+Xfv3+RfSigcb5iBf77ZK2IWaUQRI6r2z+u
h/IFRgjMJ1tx2FUmCSlA91+6G6mc+xhr8NKUBdRiWerVzbzZXzzQmwSJU2D45pR77ZdciAK4n1AA
IKzMkD8Qa3FBSVz305oOzKME2c3i1f58IAAOyI7pDaP9FV7Xe0GQggyWgcEG3Mx8o14YN3klNYzM
ZW68uD/OFIi0AAUkelAsPy/v5J5H3sriTJ7RV5bGDEZzanwfKhA96T+T+fmyjD1r3MrgrH1Z015d
I2xbTB4K9VnN/1ugW1zHm+/zwXe9FFWSz0iw51EQGTekusvLh8sq7Br8VgZn8F0fFkNbpIBjcVkP
GcADqG/e1SC1j5zqMbJstFy5zXeBVPZV3iFtpXIGLw+jmeQqqnjpcUV9kmD2k4Bs2jos34VNNuxb
l2RxVt5YsyVNK1xt/5VpqByMwpae6wV1Cjbc0PzXLcps1ww8EGHjqMXyVLCdHqoFCCxWJ8oOrfmW
GD86XdSHt79tH0J4sHejUPV46DA/uyAqu8UsSvheXx4PhpfAYxjwVWYCBjpR39reTbJRjieGVWpF
IxbLibTqszweqHK3ZKCbFonZdU0KUQmh4L7RNL4gKa9lkRYD6oPSYQCZahfMildfLf74jfE4WDcF
sS+b5K6/+BDI3ywa7Yw21Ws8mebKJdVLPq52KELvFKnFXy9pjt6XqQaMFHP06jPrM5S88Am0o6fG
l8QMnCKtuHNG80kqZxrjPm7uDTgSaX6L5sy9vHS7z4bNZvGR6awtYZ8syMZpj/URxAq3CYbWerv1
MvW91rkcou8Ckbt2uNku5po3AeJC5LIKZzRGqVW32K3fr4GWfimitHUTqn5vQxNoOxox7bQeS7+z
8iKwwlb1dOlUhdFv9MFlPlK5kmApRD+Li1sHKplL3C0g1MLQLI1e4/RFQp15qATWun/+N/qzH7LR
nxjxkgBpHef/pE4uqwWErm4b9+YPBpuqge1EckVR5O71vZHJxawFjeUZ+sGK6Lcwf07K1DXSwJKD
JBPN2TG7/OSzN6K423vVTRDLg1AbLemAI/CqQCrfAVqZw44DXTQ9tXuRb8RxF7miy3UMghyElb11
nqnmN6vuCSxWsHqf2t4mUo9dhtXLniPTJl9XtzqtgK3r3H49TIAESr3ugLYuVwSavfvW2BxPvgUu
ahYzXDRwiJVnpIKQmsmCH4sPyph3DmeBmrs3+8dS8j1wcqWNixUrKFIVz6v5ak5HrXqJwxtanw3y
rQJO1brYVS9IGgr8HN8VV1VdW7YrPNCUtAEdV5fSyUtnIthEgZ3w3XBNU/bAASRox7S+NGjqkAXf
3y24bbeK6bk51hFQJSUlAkRnj9fH7Bae6uSjzZokTTd9rr7SN7myATno0Nf/9QbUOZeSk0JbSoo1
7IEwYsY/CzMVsxqLTgHnQ6xk1NF9xIIxbbjLC8kDPNBjSqO3Ma8wcCVcUIEj4TviYkxHSK0BeazZ
FLgYqAHnL8nxfSjSFeHW/Yfr3UT4J7PRJ8pphzaqBfAJWML42I82K5Wqr8SZT/D/bJ6lAIWIf/m8
7VskiBoVWQbBnckZTKa3id7oiMfW/qsVfam0L5e/v5eIUcjH9zmjMNCWWS4RfMdfJarxMPjNUYzL
8h981IccbuWm2AynvGXhF/YJGBHsOvsJfK8zGJm8WeAtRIvG3S4ozxsRLYC2rBtf5V7+E7J39gbY
LBt3oURWrEuAs8Cse4thSGOUfljxem9NNxbaBw0TkOMWOjIT+RDPaCHRMPc5ZHZiYfqpFObm94/A
v5eWh6EjeRUldQOjpI9rZSeHJkiCMcbMmuymnnQnem8xi/t8dX+I4x6URCtI1FW459bReigIPVuG
eaVGsqBRSySGab3xlIbR1grVQkCLZYep/F5pZxo+X7Z9ZtuXNOEejkDaX7NCRfDcg2VNOuUATcmy
s9UKNNlN7KrorrAwLINTzHdZhBPgWkiXr+81tvWYnOrY71wA3fwTvKo9pbbCuHWrwC675CwMUXXL
XqqXrjjJEUCzQd50efXYIeJXbyuIW71KM1OtYcCymfI69bdlCqQScgMKP6eewdcjwkLds4etOHbm
N/bQqrPck9hanFn7YQ3nKvoxi9qldt37Vgb7DVsZAwjwVAVsTVSx46cJzKgJxnVGJ+5QHymQGBSd
3T1HtRXIeV996iJzjrFyKlALauW1EwbaIgmc3+20ru/XCbuUV3YHVGvVZvE2mh5dkru15ah+7uWB
CAd49/mioudMsUzUeS0eUWZVgSBpEsT3rbv6+c/qhFQnlnK+p9eoUYJnIixsQ1QtZLp8skhNUahs
KshhWNz2SaVR5hGL8qMu8hLtJEmKLdW5A1LRhjxdtv7P8624AdSNMG7r8liWFvTa4E3cHPTrCaA1
LisTSo7W2Q8lqOY151/vNFEj8O6egklXNRl/FIjb/26mVpu0VZ2hc7Fs7lfyqAmTM3sNCepGAPsB
m3Mw0tQ05RZRataFbtapDz0FThfGGmJjsKtu8Kaic61m/BmOjS9Y113/tZHNbeKQaVHaFyZQCwPl
a4g2QuWQuiEbwsZbn7V0M2b6PBgl+7LgXf+igdxKRWZP1fi2hJCsqV4UCITMxPSpHF7X6COfB/pw
Wcy+jX6I4dyzRdRQyyUmZl7trnxI46CTfpox+qgwaX5Zlkgl3k40GUh4HWTh/9dx299UtXKzSsXh
fxPDWYtJ8yaNLZijJYG5FLOU1UNZCjpZRarwVtGnRDIi3GrKCEKj6HfXaM7Sq4IF2010qRsj4A71
2mc0nCV4y94tGkd1pmA9APTsm3RPMCchX0VCvp9dxXTAQeEka8B+4gJJI+2sZWaIcYmkYzSjGu/S
sL0qqCocJt/1Gh+S+IyyaVa5ZrKXUrLcRt9W13TW78l1lZ7rHK3OEd6cYhoZkUwuVhz7SY7LEFDS
+qCdx1IBbLFoBPozoCpzxDrQ7RFZyUTnS8mtSmK81N73bAC7IqAtl9pG+zbyyQECn8u2vq/QhzDO
QCKN9oT0EDYOjU0SfynHP5FgoHpm6oZuEP6JGdG5jKiJkIAYpbcY7aGjkXdZiV2b24jgnkdNvMqr
xULEJKqvV1I9L63p5iIQyV1Pt5HCWXYd4hZJpwQdUdG3Xrub69MMkGBNP3Wt5PyJQmgns5gtoPj4
9/uqNXNjUicM+QBz9FWR+smuCsNeQN7lXha0W8jFBBX69zFFZX5C0YqKQemiFi6185rC1Z9zt3II
SIOyxG7Oqs+IdrpD4ovGqvcd00au+ncNQ30EKFnUI7l3Xn8kByB4+LFfX+n26hgn+SyuA+0+2Lea
cpfH0KlgZS3RYqYH0aG/ZbNN0hsrGsZe5IvGNfefSISqVFd1A6VqLkzVDLntIwnpAestfVrPgEX2
1tmbfNOXD5aogLcfu22kcQegVcAbIa8ja7TH+aWao3SH4Rsbzm8P5H5+nrqjQQD4xtAoRCH/e1H3
U5S6Ec4Za7JYIK4Any6AT00gubIus78AUOcDpicYWXXuFWfk/NGKMB1wSgUmzL5/QT6fp45JPSez
DuWRvRj9JZhOBdAQETR7xgODMjMVu27QXov7zp4OuUD8rlewsMPInwAdX+YuckvOFALoR1zkZY7Z
Oa2jeh70MU3PjSmR2o4SKl2NEvjOgst67zq9jWDOcxNTA5FHaQG4TanPVma6cbR6tBhFHoKdxE/L
u5HDWTJePQPNKyioBtIjsGZRAehtXLGswe4fdJaIxHGmHFpxUpcFWjzWH4o/BdF95ownco8wmQEx
/by8hvsP5I1ynO2muM5DM0SfkfnG2k5LjDyabuivJ8yt/gPgJ8Ge8bBmSlyvhlTgFUlNzV6SgGAM
sc7+pDikggsCFmmyK4QLUjKlz3VcuhiqzgeblOB/yxdR4yXzlp+t4kMG579HsIpZC4X1xehhp1cp
ID9rj16vTgjIOUmYqN5dOKphWBSlLVPlIeekLNbapkY9eEp/oUl3ja91RRQKCWTwmxOmXdWELZpj
cnT4NMNtj/RCWz1ctjiREG5vItIZS21i3SrtVV0Bf1sfM9FTXiSD25uo7TKD5gBTjuobM71JpNu2
8i+rsZ8P+diQ94O1eVEDTntCyRqDRcA2BH4i2lRSZGdj2zzOzuqVJ/lpjlCtE102ItVYOLsRa/Rr
nUQq9qgmtzmADvPyBJJA+w+U0xQcH7SaUUvmkz14uCaqOcxsZsI8pa8sJrJqW9bs9PfohWgwWq4m
xfsjZ7QRy4+PaT26pesFF9n4dXqu/fAuCRiiPT1p3j9xtWyt+COsYV4fGRcMfevvQcVmLeUkU5JY
QUJaLh5NPKBEtcfd2HIrgHPlrbZW1cACg/isB2yYPTutAAYIgAkXIP34BHSsQ/ddZCK776etWM6n
y+2cqyHL486+edIORTCfpEBFU5hoXGg3pNxI4tvdGk2RhtRYMQ51ZoybCihMO784Ru83o2joevfI
baVxrkNvKsWKCKTl6tm6r9GHxmIcy40nl17TAlMLrPNNVB3ZvSK3YnlvUi1JPMfvJ13zhyA5sAgg
PMTfRo+VCIWdxixuuWCW76jXG7PM6pDMSQxQgH4iSFr4Q/SgNKmdToKWjT1XstWLcyVmokxlTIAs
VY1fkuJ7kr31+stlRyI4YfxL3mybdmCO0pHiQKFXsZD6eO8W3urAxYCpUVYSeopWdGf9PybhVRbo
AJ4DGJZdBqJuMNGScaFgVq8xlQdcLJ0cABO7UxPbFDVGiNaMcxq9ZEjTMLRoOMtPknFKSkGLqvDQ
cu6hnPMyTjrY13SqjyowZoiTHNk7kOGji2ZgRNL4Lr0Z3SWNOuHQKrda7rDGeUYaUnSe6hcIMIVY
wOw0fjo9qkZNFA0M5RO9qFWZlpbW2QSIC8ClWacuyAL1FnURxuElRjLd14+1YhMLYD0Yffj7hSyB
vsuYwOTsJKE3/VbRjsvKIqrmqV8Z1d4fTYZqH/L4pJ+soUXaAF0rHpmKj6kHF3RDh+QacK1eemgD
45U+iaqdu4dsI5Lzu1OuazqxILID7ctfEEX66w/TZi0Z4YPojO3a/0Ya526rpW6oQoGIZBi/17W0
Nfp82SmxQ/rZQv69Y3wPfSNNUh9ZiDLWxnISQ7FN5TmuBztFtT3zLssSKcP+vvHlahrn6lxgXrhT
juV6nGrBM0T0feawNt8HHvuEKSaEMKNxOw0nXT1e/v37d+5mNzgH28lp2oUWpmdlMAOr39CNc2yv
5EcWlkWOeiWlNj3+SZVja+Kcl43basrNCi5j1c7r8t3sTxr9fVmv3ZzNVgbnZSnVktZgXTjsGBEf
+GX2gDkONsHRuOmNbndH0KkeAaUEiDth8m/3HtF0dA+ggwADYpyG05qsY54BDiVH3ISRihh1iQgQ
aomjtXbzhGmpx+lKGBfuGv5GKqdz1mvJZL5PQX7VAxbKSJ70/ACAFH+6673qCT4Myjb/PVQrcrja
Ri7nIqtE14uyljDM/vu9U8iJ7qNr4sR4XWJoAXSAp1E4rbXrsz5k8tcO0aOhUWRUYcK30WXd6JIz
2tbjimuAPc9FQaJgQ/ku8aYfW0ka6OKs9f1q2Vn5pZxE97ZIJc4xGssw66sOlRjO0fyYHVJfctJn
y0alOkImSmgvIqXYD9o4FzNd6azmAIUA9Ci6dh4AxQWJ6s/8OXtiFf/c0WxD0Oi1mxffGAs/vNik
dFFmUBXgssFA1U3msYRq7NYHIxiO42yLQxSRmuzvGzUjVZ1arUAZzYzu10KxMbNvt5EoTbofKGws
kvOkZj8miSSXIzzOgqcgssSyPdoz+jUqvwx0URVNpBXnYjKzXVb8B0lp1Z2tp0p18/z7ZSe6fzls
VOIcSmgmpI0UuDFWUQDyVnRqe9vwZkdG9VHzmkfJVSZHRC66e+dtpHLuRMpoqdAGlOuN5Knj/WiK
TFBw0Ph8etIpOdVTXNqtXx4BwnhYIAXxVYQefdAY1Z4uYt0UWT2fsdSmfmiqDhV3/d7EVdQFRWNn
uImU2GGELpj/DxrR/Axbp09x0Mc68n3f0Zro6MtA37cehMEQjActQJrgIOw9EeyXzrmRYYmmlZh4
b0iHBVOmNppqnOJX5+MBcAxt5cs/yKGzs/RJNXTYUs1ASYLyxSfZBMMAMOfYWWMjoSwmn0N3St0o
6D2Wt8/vy2tD8RWB6eyqupHLHwiSGCFZMMJYGqmtFg80FADc7J7qjQDO9pPB6qyixZ6pc343q9nP
sDaeOzgv+/LRFsjhj0CfRL0hD8Dg7eo4QBN9kIFkPnm6LESwS7zRL+Anb2PMAbx3Pa0PSflKB7dP
BEu2a+amBWxOw2RN3pzfTXpLA7Z0iQ5vHR1zRY7hozI1IntYMyeKSaBT6dpMEYWQthOs4r45fIjm
fLChJYY6FfXorORAuistOVxewN3vE8OQFUNR0S3BRQStns7xVKODUs1/W8NTMwaXv79bxAWgi2kp
qDtYwOr5+9U4zEVfGgpmtkA3eJKvkQV251N3nL+IG0ve01qfzuxGFqdMaADhJYwhC33rvzNv/U5j
d3xkpJjzaXInUB5r6P8odEe/wjAFaNwQl9iigandFUXuQCEaMPxVPvGtFuWgZwtKtIYmgbQAkF7K
eBQs6u718iGDz3KrUaY1cQlF26/T78UDrPu95JQHTByEdnolTlEIdDK4TUwTIyKmDnmEABQLTXjx
z8saiQRwO4eoph2SFgLoEKjSvSXiTdy/HUGsh4Yqdop5ChetrTpzmtF48g4J6/VHjNtfdaWzUDu/
YdGTiQ0TQfLseqeNUM7V6lqoAmwRL0RV/6pG961ZuxE9GfPXP1m8f+vGp9BlTTHjnI3nok5+L6Gw
05bk92URuxlsvMGoxepVKHZwEa6hV8sy17gO82NyGH5FpxBFXvVxcBlcPOBHRhHQ7N71sRXI+9xx
zGvTWGenhkmjSlU0nmXcX9Zqz+q2Mjjn2vXVSMsVRtFlj9Vw3SXu5e/vBuxbAdxlHtdqua50+Osl
grSXXzjaA6N/bUH1JBz5E6nDmdtUhkteFRZc7du0YEY0u5HRwoGCIvU69Qw4n/c5yssqCmTyucR1
LrVhCdnMS/rFpKdQRKgqWkJ+9nyJAKLVF2gCYo85MAZ61lF96pH6RZj5S5Q43L2tNhtGOT80hGmo
rwQbRm5VB0xP4IDLrwjoYBJfWPnat3BqmQrQLmXCNxevnRkZlYW2sfnr/AoCxhFhbe6OV8TLAooB
Mk89V4+i22n/ICtwggQNkgD55IykZNNqJXMWnUd/RAfG07W8ohUlRA6AVUhl0SvyXQ/+VtY/JPIm
0lQEl+UClnGZQCixZW8+sqrbr9HWHsZT57aAH2EYbKnd3JKj+nDZQndd/1Y+d3lpejeWkWn0Tt4H
jCQRlLKOlbhKIL01RxQQkJsTjjqwb17SmbOjsUpiElW4z2Z/eNa9+SAfzdu/0AmVV4F+Ilnc46hU
+zJSm4SBebyn831Ls9f7Clh9y6EQFWP2rrTtYjJ/sMl0hIM5tDXzaNZyDBMgx6uu1V7ncAACrfYF
AQxQU6hF0PT6d0G5PK261sM3N639NgEXR3oID+TBOidnANBCtYH9IzLW/2AsH2I5j93IRbesFQ6l
cqv8MG5r8AFFbzIojtzmzF59ZaCIbrpdF6p8iOROZF3WqzJkEFlL33Q62+Fo2pcXc9fTfEgw2WjH
ZtNaaR7byMToxhyDTdnEU4yEdhaLRlBEYriDtmhaW441FGnCO0l+oAPGl9JMoMuuXeiATTLR36US
k1stBeRnqiFhPm+Sj41C/ALsDLTI7VVaj5dXTSCJH6EcSQSwGjkDmSr9NhDQgE5XSn4goDi8LIdZ
8idf8aER4ZZtHLUIeOeIPyX5xopVZzRBG1K19lQGXSEIFffteyOMc0xWj17bhTXfj1+LwmWUqpiN
vkIUHJ5Zl6l+kO6al8v67ZrFRiTnn1R9HZWMwCws5amYnprwWkoFD/TdfhXA5f/LKgjnllRSGGG1
QK1WIdHNWkXUNcdWOS2hiUgoAsIbXr+RnRiFfE500JZJYIMRuKzdfUR7PtoGFZkCo/7vp2wZxiFN
Q9ysCqjRAItp1yR0SBLZS3Q96IfLiyoSxox3c6SrMJ0jSc3QA1cWiYfaSXaQ1yy0uxF8PeoMQsd2
0AWpqd2N3CjIftNGJm3B4426U+/UGnBOAG8Uhy8ZFVxnIsU4B5w0UtMqMqIFxfxeoKQ6a4Vtmplt
RL+0+c+2DCPbOsYRUX3nTDNe0rUwumFxpoZ+X6YaPYvVct2m8R3J5F8GLrfLu7a/gh/yODNdMLqc
yTnm2NIWbXGkOLTE8MA44P1vYjhLpG3TJFOP6EOm6LObg7C+B+y/wG3tR5IYRvnX4nEmSK0KmN9R
9Vc1onrIvOQ0XjFYIylY34YXEc7CrjveiOOsD0Q8EziAcbwIBcXJmDpdFNTyU9uJMum7mwSlNLR5
qED24G6YJCzAEZWBFrLSfSUOkuI11AV9U/tr9yGD75OtljWKshY+vwfUzfzEyNck2DhehvmpdkLP
/PIHFmGiSRs3FtKYhFu8FemiSGJTsLXxoBmBNb9oo8Do/oNOHzK4k2st8TytNV5qf7HusJcFOANc
NkhW/REZOR5qOjEU+H20X34islCjNEqyDJGAcguYmff67A/1dnBXdHrGnqh1cNf8NtK4o5uVeTaH
NMPLMPouWzOGpt/66snUBH59fxU3crizW2vDJNMW4+bK7fTcgbmof6kADOlP5z7IA/UNCfU/MI2N
QO4YQ1ibgN0YL7J0vmvr1uvj1ctb4dOaLdCnMGcjhzPBOQkbCTgpC5jRyrN+QlyNd+4a2aOToBQs
HyJftGW7B3kjkTPIhAACcFbjwVn1zpYUzZalWyLiDhKpxXkLqTNjQ1EQTFDjmIDjMixawcESqMGn
94qspYCoQ2zTV695+ESll2IVTNKyH3lhb/hURJjSOpNkZQZYw+TV9Is8Hc3udUCPrHSrm1+mNrhs
c/thKMhF8CjBvzqfJJfLqVUiVKKcECfpmIC1rrOrYJmccHQQcKMrjKTibgR2nX9S80MqnzZf0dBB
w2qY3+vnSLb4kle/sBlylpCjx+L7ZS13N24jjgvsVcmKVoRKmFQBI1dDziAiLUT8MCIZXDzfY7rE
iud0Re+g+lq0k3aM46k8mXJuPF3Whp3PS4vHxUrmmowLyTCe1YLMrJkBp2kcrWqw9RQ5srEURBe7
x2qzduzvm1jTbAqMdIaYmNKzX/p6kya/Lmuz21ivbwSwhd0I6PtZ16cclUMF3XudbbU2wyRtHMy6
DQcQm7nRT81RD/m1qCdGpBnnb1PL7FpMSwEipbReI1k9L9Ik2Kr9NOZGOc7XomBYaUoTAcf6ntXl
i+scXSLZXWpnQnxAkTqck53zsGhSE51Zc/aWTn6BsujlnRLZHedg42FSpVwCbpPVxaYz1UV+oB3g
R+UmxljbYFj22ieJd1no/goCzBWQRkS28KT7u3lYRV3Ls4W7A4+D/qwDHEW/g93nN7L7BzSTiGQM
GeQXqqHrJiT+XZgxtdE4EKxhndaKj2lmFCmTjJ6iuDM9NalFQOu77ncrkNs0o0n63izwQDDvJ6/8
WbrxY4sebv2RTZg2sT30tihxuOeotiK5Bc1LkpBRQZ4w0Uc7Ua9mcMkvkqjPeM8aN1L4TJccdfIU
NRUQZJFH+cpab/LH/mp+WHOUf6WgDUhqCxP5IqGcn+/6Ik4qFaqlR8MdPIbLGfvlS2+v6MyqT4kv
onwVCeSc/pLIWh1LTGBL8RQaDhnRBAdAsF0m5+0NaYibjGE10+ZA8zPAzOwMmVjBKdu7kLfbxRTd
OOFMlpdhAcCSky128/s9KLwnN/UBc5cMp7lubFEr0V6ks5XI9N5IDOMQGFUz6N5ZB2TpW8fJ747i
SXnRDnFOvkm12khLeQDz0nxMVoDi0/hVsHgsa8tfyFtVOK+h930XYaAAgXui+KhlPulT4hHlHdCp
LWylnBJHnk1nTOi11uSiRCzzEZfEcz5Emfs1V2ZENzXItS0/1L0p+1Hrbz3aAyJDYI67fYJbZTn3
MZB8wFQfwdiMYSfP9VFDB5j1agH+Notd4JW7rHYluqp3jQWYjiBY1ZCBlbmDHWcFWLSYz5qLaQjA
wvFQzXAgWd4r/jDK/TEdi9KhPZin1rAxfMEG756OjXjumEf1XBvqiFt89DsCuF+QhbkoDuZI46OV
kNVA1MW9LHPXbjciuWOfTmUkZw02tat/DwmmoEzBS2P3fWtsJHBHXpP6tFpGUK0WvxfM8jBXWRlO
/MwUklD8E1LyslX6ZKcbgdyJBw0AKa0EOCDWtXpiQIj5C7qpgINYAGkvFNipaP24c98lRTQPDZow
xwyFxqb3o+RPuEK3C8gd+yRMW2UsMow2ALE1KlY7IkGfvkyVYC5k/8htFo474KRs83IcoAs6L+7n
xK7valCBld87f0C5H033HToLjqLWXLYdl7aLO+iNnGpAUcOZG7TRzqQb4Li4XSFqhBdI4fNv7dgh
GFlytLN8NWxG0wywaQdnOWps5Z5dPWUA3In8T/DENnv3HnVubh9rHQA4LSOJVJG7avlqGscK3Db/
0xF+b6jYyCjKJEx6w0KBfz2s/e9J/XL5+7sdGVsleB+xLEUqkXl2UmozhvnoBCJZCzxYPkvjGEfy
Zy4DZLGqarHuI87izUFaEmCf/9UCYv1iSDBZ0LnNcQUrLwYAJZHAfb//IZCz/HJIcbWZsHx0np/m
7qA70kvjhBg6TI7LV9lXnhmKdngru/qLaDpv91rVPmRz9j8tgKnNc/hHQ/kJ+2zn3zrwAOrTqlf2
YogauHffObja/rW2fJdumnRNbg06KCJB9ae5VWD97H5UR8YX14omavad44cs7jqtYqTVc3VZHLo+
9LOrCe+W/VP9IYC7MNu5+j/Srmw5blxZfhEjSJAEyVeu3a3NkixL9gvDI9vc951ffxPynWka4jRO
aMKPinA1wEJVoZCVWSdrgy630bj4cAnUMRQ7ezI8I1iup9ypMIwlrsZFVrnz0BeGWtUN1OapKtu9
5Jpz5sirKzh1+8XAeW1c3jRpE1XTjDuiFjRoWIEd33LUe+DvHPOQIZOJxpH+5ZifDbJlb+JIXw7Q
4AaaltG6nH6j+zOQH76Rg07PwqFbgd/zROTD1IOzrSkHTHjJpxs2WpbdaEd6LU9OdM0Q93DJn+lT
+jR+vbyzos/HRZdiaqZFlbDOqn9Y5SfIC49Cx9yvQc57yQWUYgD1U0rGGadsAIyNkUplwXLXHLXD
dBCxg78lr/cp9GyNCyHRDBLmcYKrVF14E46W04a9B0LBn4AkuXrT+kkl32SViubrLLiA74K9NvGE
b7GWyUCmZA4RHxf5xcAplwrls24q/pqiyWYaXmetn6JZ+R7LfaAacbDUCcgum2Nu4OQMlg+uDTcc
dLuL0CPQkqvOspw1qUXHSfBFeEQzRDTiee5RW5s3LR6PlEMU6Pfm/0rIJEgoOheYaqnW6mZAN7N3
Jy/80mV411HdqUHPm7WfIep6m7jS19amIFQTXmNER5nnhh3ysYUMO8yzS291irzRnvzqjWNDLAAs
iPI6F6jqNbSsBMTujj5I7pzkt70l4oMVHFmdC00kSSowJK+4PyRHzbhWlVPTCRxZ9MW4Ql4OE8nM
I5Sha9L4fZP9sKzwW0Gtx26NXAwjHVOzPbTD+nI5GAk/FReNyrpOozCTAUlGPmaczIoM+jfFKXE5
Mj6vjwJzuz2Ec/rXucAUycO6rAmOa0pfZxpYxSGH4nqlurEa5PSkxW7X9IKtFTkIF56aaOmwQKDR
dHP5BNmL20yvnMvrEiQTvg0YqXq7qqaEmfY4dST08bvJk9avMnnsEi8ZZ++yOYE/Uq6wKScyL0qN
8K41foo5Yet5FI18MH+7ENMpF0GqpWxVcJKBKyz9ZkqRbYL9GKNOpBVhBQVfh2/8aXqkZkppYFpf
/dzPd+EggmoJIi/l4gN0dLMsVOByEyaC+2P7yOpqPVC88l7MdSWqb3mpjBJcZEPCqAV7V3aUt5sD
sGDOBDkLEbRatHNcyChUveimjvVO5BsiHapRcCFnR/+SC3Chobe6ZIlVbNwyjx30E+U6P4L+1DgU
VtRZNkFWL6AsWsi64DSJFsYFCX3sIyZigJnc+osZ36aqf/n4iHybCwh4/4rVWZagV9YH0vApxSxJ
ZJ4k8+cHzGgYcTOJTk1D5vYvSwwKZTQEBaW8i/KrkUCYhQRFpNuX7ezXXxtD3H5JBhonZCC9E416
f9SKHIOPmgxq71JfNcWe1BRXq9CUe9AlyiVUMZtwrTXbItki+HK7LrP5JdzOtg0F78YAl2nNJ7P9
RdTVLcaTYhz79CNB/WyJb6gMAE2n1MDMvVlfE/UB2VGwq7tOsjHAxVgiZ6vR13g2LabQ7ZtDkmk2
GtuD+U3w9XaD+cYQF2lJMSmZBsgo4pP6AmBx+inGHEh4VCNbc1uoJRyWEhSwovvW7iHbmFX/vG7N
koSqvcYEfBc+l9VrVh0E62L/wbvwsTHAxd1U1SVLH5Ck1McckmCg6fTp58HXMbGNtR4+AgbH/CPg
BwqhMlCjf64nMWpIF80AZ1dK46kx9TTGEBrX3uVl7X6tjRku6BINlXWuAxwjqcm9WSTXiZn7GL5w
L5vZ/TobM1zsqEal70c17Z2xmLyJpt7UFQJ0rcgEFzVWeY5CqA2AizbyM5xQ6eHyEvYffTdr4IIB
XTpVH0I0Buc7Q7EhR7e6ePiF6Eefu9pd9Zm4dRALGq2CRfHXwTXNxjRpsSgLLHRSRh0pNf/bvvE3
ubqWMKlPFjDPFJEddqOdi/hGRYvgIoKihdrSQMMJShcPRVPaYfL18qcRODF/P8uKxcwtBQh5qEwo
y2vY3VCR3pDIBFvjppszJUMeZyXqoFb5RUhQEwjM6YLSTrRP7DdsbKRmsc4jyhRHse7q+cGKBAXQ
fjF39mCdO+xNKKeFmuFSNvpMupq1iF5XZ/7SY5ry8hfZf6bamOIO/FjlEqFjtTj1KwVPZO2jy+0R
xMvZG2/rQBRfhPa409+bVt1ZOsJl9sUMsgP6sC7FRAaTiMzc/En0silyBy4WQKW7Nok0907ZvWQt
GG5NWwjyE9jgL2FSq1YNug4dxJl+KKM/mN/LWtSp372/UsNSqAwUMOVxhGvZxCbeuQEXOLGUNh5e
B1fzxf6wW0gBYqwTMNpq2J4/XXuGrHiTaejxVjPpoUWqadItaSP1B81GrXTkxexVKL6CmFhQwe2e
KYPNJmCOHCoknOG+BcG/mXQIoKmhNu6gS8l1ZHYYiv6Iw28McQ4YTamumVKLuYs7NO3s0q+RI9Cl
ZFNBUuKIIRK7BZ2pUEhma1CG5zGnlZ5YsybVuKP3jW/l7Z3UyX6SVv6qijaR/fZ3pc/GFBfAQfJN
lnbBm8pqQSgXdH2ZEtkFQJlF5tDlzgpFg/+7uZbh7KmKGAJyNq6aKyJTAmCywTuwvzCl3hJQ09aw
mUnwZAJD+bO7Uo6XP+Hehm5tciG+WYBUqFKssuzy1Nb0xh0T49B21VUdqveXbe2dh60tLtSPOAZF
m+KFrMMYqBIowye9i+y5dIfpx2VLe1Fka4mP+ZUUmuAIxqrmq3T0I/mTJAX/zQR3xvQhpQtNMNcU
ysdwOhnZKTM//zcT/Oma5zztQ9RB/fy4hD/76aldXi6b2G0dbneKi+lVVjWJOaLxOjm/GYuKmwx0
gNVxDMpA8i9bE3wWkwXmTa6nPSVlXIKXZup6u5NUezTdRBNUj7sg3c2SePKYLKKV0oYjyJBee1ey
8J6HitWFvKo3vFbX5iuG1h3pKHoREji3yYWLTu5XuWKFsrTIJxRmATHxEKt3Cth6a69RaOpe3szd
7L9dJxcuZmmJNaMrJzzu9cfcjb61h0W1NXuC3kjmAnLUf6Sns7XIBYs5ziWDrkDFzLI/JBimyjNB
5toNRyqU/nQdmn8ggf/TQ/qk7sJ5ACdeRk698U2dHzQM3VuNYO8EZvjGA4kAfjdVXNcr5Z4Mn+l0
kMrATAXnd/9wnVfDIzfyMGvXhJrgiD4RB3AvvBddQ8oPdEJXwlqQ7T2frujGFud/VZFHcsy84Tcj
NQB+99GT8tDXeAlY3BwsHrQUlNa7Lr8xyTlgmsZLOGca4lO82kkMDej4yQRDPzVsIxZc2ERfjHM9
U0qMYaoQOkj2q82vjVi3NXAaluNHVLO2+8glqXYaxmXRNTRki1PdPRTrw+VjK9o0ttBNDGxJMy5r
CA/vsuRu0OKr2gqdYQa2TI490OI9XTYn9EEuT1mFIaVLCmo4ejO7xKnvGAaAoYzla03MEr1XWm93
j0tZpVEsK5lRTkhpdRqs8tAkNLUra3W1YrAXw7jWiOTHS+IN0SBwkd3ssnFHLnbEdOiMDFNbjh4+
zcbXIruu/6t38GNV9WoqljHCOxb50ILd0hA1EtmZuXCM+QI3T8BUtsxII2DoZRp0jPN/8K3Oblzr
nkGlTBF6U7BthAscCMQgyu9xsuQsqOSrdbU1WeSEIhtcpBjitCED2mFvVcZ4BFP51zlFUxaxiQ0P
1E7+lFf+JJoCETk/4aKGVCRLKBG4owwQZxeYXzXUuI+M/hHTnt/a3r182ETLZH/fnG19Wiulo/h4
g+mM618TcdaPyFdCMhVPEaoGaVqeUquMRjVUKAFGfHQXMtlRfi11wint3YVsrHBBikymnMgWvlfj
LYtNcrsE4ft4WL5KN/Et9clV5YvBQ7sZbGOUi1Sg/IYG0QJcv9lfh8p1LkQLMU9+d7Y2Brjg1NdW
lEkWZn91e/LGz13QH6wbxieOsao70cPebsKCuAtYFKDJ+U5a19DCkjRFDz+rG7dST+GcHKX4Jpc/
olVMN4Z4H+8lTZ/BV+Qk1Ze6vR+V13q6rlbNl3Uhv85udKJgfrQIWBnfSduqc9YmZVaggHcUn4Ka
TA+d+i9yXPzygaEbU9EL9r5PnA1ywamsemktTXwyc3gg66eW+JdPrOj/5wKTJSWxZKFb4oBy7RBZ
YCO3JoGJ/SC02TTuAyW6UYxtLqGi8CYPm+YuEqp0yCFCkTC9IYL6Yt/vzjvGxSC5iih73sBEbEa9
Ti48fbKcqoAymC5a2X6UOJtiP2UT7up+xeO1AY7+KpxsNbqupcqrM8P5b5+ICwsaZrEjvcANNZzc
Ea+82iIaStl9e4Vg2z9uzQWGrqwg4VjgHTI9EkcDL2YSMFwyuRIFhf0728YSV6MMrTmXco4bFLmh
werWwJBJjvKNKZmD9t8VgZJ33duQWReQgvCfH0hcy57G4BjHA+uYeVkZuYsau5c/z/7mgblGw+M4
s8M5XBE2SU0pKOhB53zqAstDZ8dpbXJoBK/Fu+62McS521T1c0wnBjvqjuF4nPpTsghaw7uHZ2OC
87UyTCUyNAja0JY6mnjiamfV6yOQa8SxL9i33Vi6scU5ndlIGTSsgGiKvljWGzk1NLoMB6TAADkx
bVRXtIFvDed3CXBjkvM+TVatzMpAiCMHi9N9X4IeZE5dAL1OD4oI9+EjI92IT6LxuV0vPJvlObEU
kHyAXBT9dsnI7Fj+Kg0CH2Sf5cK6eDIsSS9RMSswUEtgeZk/q/LXbHmup8MsGjTZP8CbtXAJCZx5
LRRPZwYNGit7jl0mzMkmymL5KLuMskQ0tyk0yeWoOZ+orq0wOYHM4e1KUDjkaHxjNKqpBzGErwLP
ZJ53aTvZ99zEdWlCa7OxYLDz8s9UfxMZhB4CsTNIYhuedS93h+rY2uZV7An7GLtF2maDuXCitl1J
zPKN/XTyoDPkk6+hP3rs6hN6InoCwXk3uJBiKBZarBaw/1WeuSQ+xuqhBJFJKomi5L6HmuAHAiub
SlXuG5pan+SThi3V5HsoKM6ar8YHXP5XkT7ofpA8G+K+XR5DWXHREI0VOrsW0iXiGUgXPnLVts5W
uI9kjV2czjVGksBfvioVYH9PNBbQHe1HjbMN7tvIXRPrSY/ST4Va9Dg5FvhGLzu6aK+4aN9OY5On
FHRoYbsE4I4MKktyZLP5/N/McIF+SsIsM0rgtup1/ApOlmdpSJyCJII6ad+Xz/vFBXcr1BM5Za9H
YQNtofazmjX2mkIQOv9v6+GnfyIy5NMiwVClfqba8wIJkbQUVLH/EvT+WQ3P0Y/sWEhxBai9dlN8
X93xU3ICcQNoBt7ethdh/1TgbTylPa2HIc8jHFAT/F3FTSnKvW+dIT6ogrYG5BAyCLXe6b3P4yjX
RGMLeuvWdz8bcFyhKdxAZGaabDxBL26GFpnL1JAsyC4Gl71wLwJt7XOJC5Kg69r0gIqZFu4GBSD9
tLVToNLSOPNxMRacrd3HzK09LuIlqWylsg5IcPSrd2cXTD33kmesdvHye+RvSR0RddPeN9yaZH/f
5K2qq0kMxUxUVOgvRovq1rFoTnIXTbK1wUU+DJ40RVSBWES7L0Fqzlr64y/QfLoAZwoOtGg5XADU
gBqq9Yx5jHxHSGQbIoWK3UO2XQwXACO1J2YUI9dqN4PXfsaJdga44uQ2nwo38pvDZRcU+gQXCaUx
HnKVzc8kiz37bKokd/srnOvYKY6aX6B6EvGbi9yei4odmFcjUmI0gnSY+ZRRf4I/JC0gmQwxnUgX
MWDsXvY3W8q/LI1WMktFs/bOcFp9pkxbX7Xe6qhO6n1wRmdrjcO39s0wzdkI4ou6A9cA6ASIq4Zh
4prNjALfqENXbXDciwmMDsaomjca1f/qSnl2VyOyBP4qcqe3vdmcP6r0pdnLwEoX+pV2Ul3GmT2V
0HRvRjtFx1Us3iE0yUUZswzJimqRkXMNHru7575V2CCIs26g0ABsomy5Aifeq463e85FGZorERlr
gEeJAavSaxiwgdHx2fKiI0qUhtgYc7drp3RE+CvR+VG44AMNto5UJWJ4/SIHFGx44acRPP3KQ3Gd
346BdJQFaVgQgt6e2jdfVOliY5F0YOcKc3LL7nOsiWAU+xZ0vPciJcoYKvozZuu4FzaSjEu9Xo/2
mjyrrUj0cK8uMlB1/78F/vZZ0X7KQrVHVhjxoFKtdpxQW62vo0jUif2X73M2xR3HauiHjrIhpfol
hzY75sBcJlwJ4MGLUnizBxLc4GNJ72yTy+vSFOLVQQZgLu89pXqeB8FtUPCBeFCSFoVN2aX4QNb6
rKzHsvlAy2X7ebjjNK15mYYgagGbLg0IeFmr5FoHV0SkC57W9qr9rSHu8Cx5LKldBkPqmHpNUV1V
ITkkYeVdjg/7CQfIO9kyNLzScA6dtKmkDVAPcEDvZFuqCg6/b8uS4Tn5ZY6Ek/js676vKv+xxtfi
g6kkOjS/kGCgHwgs43ygtY0nhsln7ISMv0SwvP1dPBvkXDzKrNp8w2av5Cedjmv7l0QEfb59jzub
4Dw6jpps6vMQvz0PbasagiEiglWITHBpYyRdrdIShYhufp+q+7ywLzvBWyS+9F04r1alzlqSDPIR
IKE2vyW3EqRWUz8PXfN6NQA2ZZoAYjCf0Cz7ett4bUlRadVMOfNUH6EsG+T+3AQLVFZDPHNpzxVk
EidbdLfZz4jnD8YVqvlY6a1esiMcFUGW/Cqkx7h5VSowYIAPBXXX5c0VfTyuas2GRMUrKO6ftLwa
taNSCGAtIhfnqtQ1MsN+BFzWaUhgTZmdgLWjF10kREa4MGEpg7KuAxYRVbeNejVXP6hoGvlfiqN/
vgs/R5FpcTVPJpyw88br5LvhN+jOT6/WjewDIO5/SJMCvId/hz5+qMJqYRC8Vmzaijhz19pjMruX
v71wTVxwGCktloSdXDaauUL6JvLaq9pjZF65lweFIBbtnyhFBxwXRDK6xqe/tg2TwarQhRpO+bV1
1zw0pxU3Fs0GTdvkxgfQLwpx/ezbvwsesKYifwBl/A4EF/a0SVvgZBk+vQY+vfWST31gHC/v5e45
OpvhryrtqI3KuuSLI823UnmsWhEQczcVbgxwuQIqRUo7LWDniL5U2YFNpldP9JhcT6+yj/EBADGJ
HaOB/ZEpMggV/b1//D1EbpSuLy0c4Em5L83P6/A9bQTFhGjvuASydlEBKT0sTctPY3LMKsG32Q0P
myUw+5tAXlUYCrbY6Bi0pO02exwrTzZFdLkiI+zvGyORVEVLGeI5qK9v4uVL2J1KKpju2T+vm4Vw
uaGxoqmOTSCxNZCGsgiUOeRzeBg9ioem3Om/Xvbp3WJ/Y47LDZj1JKtK0dDPhtcG6qSZdbCsX2ku
CAuineNSRK1b0RwqDXhnpuE7tcZDXWud3TcfEfLcejKLFJsvFEaJPsYqjuhY3031DdEEbrYf3s77
xePZdCWTYozDdM5qml6pxHcIdtDfKX7Fa+n0iYU+9epAYdzFIIlXG0Zg0f6AQeU7NZwP9SR5lz/f
LnZ7s2Ae/mboiVkUcztjBILJUs2HLnUxfxb/xfhOgAp2w8jurtLUXX9ctiw40DwKLpuNNSsINoKG
yh2R5Js4DwV1y35viOgWciRGt3VeT4HKhiIvMro1yqP12B/1q/mguSSHNHyO5tCHsAbGxhznpPNQ
TSPmT/+fFQTTYYDcNSnImEy7BA2keZtq7uVN3A/45wVy7pqX0FuWCxwLI6KFXUhJkEf6Vdu1btVX
bisk+Nw/7f/Y4+cJGhDGDNEb37KEaVSQzi5KXr6BXcq2FjxHib4eP1YAgoEShS6y8oKsjNbLUb4z
IYBXuEAHCFvZopVxZY7VmEUVD2gzS+oXiZ6W8uuyXhciDMJ+GDvvH5fFwnAOuzBnvLZjLNsQHr0q
s+lbg4fQy34hssNls0hW6r5o0JhXp8ce7dD6VRZJG4k2jP2ETaRcaJpGy9oi8Eu6XTbPg+ma47Oe
C1byL15gaUBgKoZp8RPqlWamYy5V4DG8BoDnWrka7dcm+R8poPb37WyMLXqzKBPyZK1mDIh/42Tr
dLV1cGkoq3P56/xL0D2b4ZKmPKZA+zH2lvKlvS6+ZNB1ZLVaQI7WUxs7Ayjx/AwPHNqDwPDuxZGc
DXMRqoXuKDCG+GjSIT8ar3WPCkE5tIfkOHrExYCd9mq+QEbTTZ8+GB3PtrlYBURFVuoDoqPxOHk6
uxotbn3FSF4Vrw3iJ9QQl1cr+Jj8baw2KY6bjF1OklMaerluL5mo4mYH9v3N4Z9F8Tcw3TL7cLbg
MJ0HsuFA9yENeoj/AsoaQjAh6J0FOID9rHm2x4WpGVN2DY3QCwc2Cx0u/diaItquXdCScXYSfs69
x2CiSid2sgtPvcuojcFIMBC0h0nyGfcavYOsq73YEiQ5L3+xfylez8vj4takTPhmC5vVAP8edRIv
+yk5TC2IArpp/RC9VYk8hIthbU90A5rZkGI2nypw9CbTc1c0Ajfcj2AqMTWCCWhDfVv0JqgUQCfO
RdO9DYS8sp6hNgF2ZnybvdxLv4menfcfTDfmuD0slKhKw74CqpvED2UVHsrWw48KOj0+SFod1PN0
apT5JrHSyJ0j6l7+hrt7ujHP7ek8DVVuxmPrhIrqGORex3ol0czQbvLZGOHidEbyGDNqMEJq9cfU
mnYVAtmpN3bSi9rlovVwsRqvXXKq1bgYVhhoSAKtc+tBFEVENriwnKsShCxCikrnPjJcxmMA8D+A
RN5c452WKf4uV82zaIBStIlcQCZKQYm+UGA8NL8rr9rqZBZ3ieVf9ofdiHX+VPyFp1YarZYSCFdB
97AOZsjt2mvYG4L7oeiQ8feYKM51jcaYDl5fV/+NP7wJStOxAky5HKzPk0h+bv8it1kXF4ktokTp
mMEF42vZYSrUENdJfQlC1PUv7aVFxS9f1aJ5UGU3gW+ssny0iSXajGGXzAIjxOirPn0ggXTHMC1d
MB7GE6TeX0BQFbBeoyisMGd4l+hUzMibkO8EMRfXWsJgTKf2Gp7Z2WBP7tMj44IDnD74iLeczXC7
Oo8a6YYR/Ay6Cmfpi5NBOkGA2nfIswluC1Po0rZZCoBCNbtm9CNPRErB++cKUndoXiKV8WwXaZ1o
vTSOI1SyBtvo3Kj+plaf4lpwsPaTJZPU+23nXX3TpkWThT0C/Q3rzOLdX8bbdPPao9Uz/wyddhKl
5/2tO1vknCDO8FUyFfmSza6zF5Ym0B8wlMfuuBOwuNNVNXxolZqq6LisQ+jxrVrZeHwESKWGagSt
iBhm5RzT5YoNPqRjmPlAT3+QKdrYWOSicdLSOh1xgXKW6tOApz1tep4n+UN7ubHCRV+1nKC3u2Av
WWdC8Uns/BZHTCAvdOyOBTZTNJyw7zFnm3wslqZ+GIBggZrWI5TsUYkUgeHJOMrEZw0Rob763nCq
AYSLiUkIDCvws3MJeqlzz0r+FMitDrg7y/vfwsbuTIRhypZGtTd1Jq7qqNu6LqYs6mApDNirrBI0
xz6IhCXqbqreGGKHf+OOVdM0dTGAIiJtjnfZ9Fn/GKhnY4ErOOI8GZN4AVOWEduN6fTH6j7yehty
tADdoBh30lMlyJ77i9JUk6igmDd5sDS6LEPXA6zoFDWOMvmehrejiARoN3NB6EYxVdTA0BT8c+No
TJIp7bBxXTH5tdHemU3idkMKOsmC2F0Zg08aMKLL6WR/YWejXDpZMKFftWTEi0sMXoMvlRU0+f1l
E7uJcbMuLp2YYVuFEQHn0Oj/PlEro+rDW/NlM/tnFwQ8uqZq1IKu+p/7l4TQwc0HNGq1byCkxNll
xICgeldOqlfeFH8J9Rx2g/3ZIA/jyY1mMiYd06F6czDviQPCsKvxqj90vixBpEt3El+ky7L7uTYm
OR8xljC3QhUm83D2mrx2ldU6GrFowG2/WNzY4dyiwCGWKwWxV7dHl60sBV/JGhgBUxT5CAeLYTF+
RdypIS7AfbiizamuLOCJUOqvc/VcLVep+ixwDvaD+erMlPFqSgg1NTBt/ekcqVVldZuj+u28+qhh
QfNBv4XYKarf5FGEKt37ShtjfBNYBSe9bMhQlM7iF1Oe7CG/k5XvghWxY3NhRXy9KSnZmpoWGh1/
0+RkpwLiL53bXZt+cifqBOw5+3ZNnEckUVxVcYlqXmruh+hhEAmA7hbuWwNcmFBbaSIqGxYAPgWv
mGZQUFv2crdA08/4VlyTF/m1u9YxGR25H8E1m6hDLZNoRJV5aD8o0q1YMRn0wRiOETVf1lEXXGH3
at6tCW7/CECL0ahgrLefb7PClhkLinVDxM0UFgLe+8V5Ldw+SlGhDTgFjCQMfSkMc3rg+kmA4sc0
tFCaeN8rzsbY3zfJ3lK7Oh1kGKNDfqPm8TGLGsHGiUyww7YxMSgpuqJv99a5cEGSE6ih9Hj5LIm+
DVey5EocS0WFaKeZzyEJDPq5zh+V8fDfrHBlS0I6LVUtIFezOXJN6ZfRGPaqfo07wbOQaMO46rzO
8zACAyMOUj45STmfLJoL8EgiE1w07VW1VzIZZWs7XzUolUW8Kbu5fHNa+JtbES8FNMrf6uLmC/FW
zDMqgQkFdhUPruK5hv2A/Y8b801qmYQksZYMvFWydaBF51nSej1IkXvZA3bT6nZZXBCI16bRp6pj
WUjxFaDRGTL8llE9gpfwZhXds/c/k4l6iCgUdI/cZ4Kk9zRAlxJNwOyqSFcwpYpYq3bxxSYej//f
BI/YSUM5U3oN72i6vb5Id+zVIkPAhrIfe7WQD9VfIskTwaLeurubeJA0KUmiFplcW4MsvW1rIVJy
P7Oe18R9JQB1VkyQ4UGthKgae1itoKYsP84Og0uL50tFC+ICNqAhiTZMJQityQ9KntPev+x1+859
Xg6zv9mwotPHpsywnCjyIyN2a/MaT1z2ZSP/cmLPVrgwrWStPtUWYL/FYi/O9J1pUNfPo+H0HhMm
tXTx7IHoO3FhG9LgUtKscG/W6utdxS88AOGC8JBg4AG+N4mwzaIvxUXwXGmLtGdjhhhHhrhwLH+B
TJdoI5l3vcvfCoTpqEJV0Mtwh3Ye1JXUoYyS+1q/Yxq88wFQbYimsTE8XzjAsesdEBJAeDB1tI84
c0ulhBmuaAucHXBZEzp4jLNXXdGw6vHqCjzc/zI3sruTxJIxYqGD9JbvWYUjFNg7EzIglvV9HH2a
C8Bw+5F2Y4BLglKuDQUxSrRJcYFZ3Rj1fhYAIunjLhgIlZN3PVFDVfXWHMD14s8jRrtowlQTyIno
txztlQHN5kSyo+Pvl9v0RjQkvrt9G3vc6miqZSaeePAcosl2NmFcTXi53fWLjQnOLyqQVNV6B50C
qCVj4D4MavTCIs3t7fqXctLQDos9/dP89XIYEVjlr9TKoKq4H47gkupe03yyR+kZYl/OZSO7LxO4
BP79uXhyhlSt8jQZ0UBigaNU7OrGuKVuDppKxlId+eHzcvWh+9PGJpdUwlxvM9qqA4Rv7KXR7AWc
vZeXxb7Iu8CxscCcdBPn12FMzUjCOxIJfvdZWIePfOgBYrt5XDqprNKqlAVmyuhhqf2Vvlxexn4m
2ayDyySDvORm0YH6Rg4wssTyL0Tr3fVevWdcILmw/bBb/W/scWlEr9o21RTUmnP00LaeTqFOnGX2
Un+oB6FZFFTRYN82CX9qodQyGTFYYCnGL3qQfYUuZnLYJCYBVEB0p90/Smdr3AGmSVGqUNKBRmt4
m0z3iXTTCkfi9+PQPzZU1t7euFyskqQsKgAh2OxfeMP056xb9RbsgPcDkr7+9SOjZeZ5C9V3/a9F
aeacJcfsiWJqQDSFwwL1+zN0XhB3Sknf5Vq+ZrNjTFfl+DPTXgsj9teEODmNPYGj72b6zWL4A5vR
slwwQQmu/OENiGx42uPkqg7jXRIh0Pe9/Lwy7tjOCaWtVSFl6PXNMnmlIYER9RRHPwSL2m0/bBbF
nV5Zn8yuzZE3sqY41hKk6UEzrOaT31fhfbdYnw2pc6u1u59BOREnmS+wv+uSOtVVA35i6nwqzpe2
TPMcSAEtSB6grh6kvV3++k1xGzrT/XIQlVD7Fi3LYK8D1CLcQStM2haJhh5IJN+t/VNUCALi7v+P
9yEN8FwFZKLcjpIlNNQoxrgjHrWl6nmFcsflPdt1+o0BLgBG1gIaK8JSfXag4/1U3g5VYVdj7qmF
iNpzF9nHXrv+Xg1XKhV6EsajBG5A+X59iTGLhday6S6flrvppQILJrFxBQoyUezdjYYmntrYRRjy
A2yTN5GKqnHZxz0o21qXNbQZ83Hd2+lfulf+sgJW5KZPaylwRpFR7stZjdqNeoIilFI/6u5yUItH
HymYNuvivt2qyiRuZXw7JtprFIo9U9lJhS/2uz64McN9NZKhiJ9a5OROue/iT6UoOol2ikuNk6Ko
S4jAgZHe1k7aEtPQn5Tsy2U/312EJZuWoZsmAZn3nz5QlK0ySYy50aIPSXMT0eC//f+cj8kN6jpV
hjxUVP6CpKbdGfeXDbBdfpedNgvg/Emrrdhc+wg3s8QEFC+1G8vpEt2XF+qUykdgIObGGudamAIr
5XGFNWu6omjySYIHO9Hn4HwqMsY8X1TQQnaVR/XMbvNVENh2kX5AROPSgIcfXKi5L65UKxQzW9BB
5rlTHlUXSvKFTR5VcBvWgQi/+wYOeP95zta4708LKktDvg5OMkY0tyVNM4BVUKy+C2qJptADXkIN
N5te+alPowyGkViLVYdaWfwlpPqcubQrs2DtSu3TGLXhXxWS9hEMJc0XKarzDGfbkL5MtCWpncVz
0z1edq/9S/Nmuzj/ivOVtCFF7pxONDD89WB5oV8cf7+5iLaLuc+l3eLda8m6pWVEIRMp3W4JlEb1
Iv2Ad+/Lq9oNLZtFcW6mZI1SgyMH7yGdGzfPkuksw6/LJvYvlBsbXPgCeDWx+gztDMwIvTLWmtTt
0Hu/JoMNeTKI3paBAnWdjzzeI5oZeO1WdRMvqH8GtGloAKUqgOnoy681Nf0ie1Klj4RmSwYeAWwV
qHF0rryZQLMJ+nxEtUTR/SHC/Z+GTlEeL2/h3lfaWKHcTSIxlig1V0b5vRyr/HYtEjsU5crdm+XW
CLdfc6MmEoAIDIsObaCXIYhO2U19NZ/KW9AkQkNHNGq4V+EjgsqGgXIHDTbOx6WsrOpenUAU+8Qw
l91NdINO2wzh1gpS97kkinf7u3i2x/l6Fma1WiuoExl7Uv7Zukr9iZVXuc3oCuen8ik+iegRd22C
91tRgZsiWOefThiaUrpirgtgsPxRTj+19IUIVStYnOZjhbWxwZ2vNSy6UUvwoM4+HPFSHx3KW0im
xYc6yANZ9NlE5jiXN+N0xEA3hOe1IDqA22ZGV1lz0y/FJzZbPY+e6Aqx75no9eIfeqKY4/lzEyV5
TeKR4HV9KcAZ1NnlXeH09mLZRqA6YyB+uN2N9RbRgd9XQZALMO6fFgeVtkqTdSsKYsabnXiKYYPs
NWAU0KBIEPF073oJMSnoRWQmXcttaZ0ktO+Ihsf7MpDn+1S+K0TKoMwJ3jnJ2YTFhZBet5amJgVm
FTSN2lABw/grofXJDFFTdhVwimMLYes8lUSCfnup7P9I+67lyHVk2y9iBEHPV9qqkinZVne/MNrS
e8+vvwvaZ48oCLdwjuZhdkxER1QKRCKRyFy5FlBh/y7OZr7lNtRrCUwuGFiNn5glGOT7ZHyolvBy
iOQ+nfZmaLTZvWG0JK5RVQI4UXeUk/I3+lIAlLOetV/Ebe/AF+5mIXi2XIFVHkQRJMqIYISYWCTd
2Z1VOdKtjMwrmogoK5anV2m65AD81uGyIV46CNQWsQho/ClH/Xs7TdLEEwYnAQqGtnk+drdDZfyX
JpgELVd7DCJpGN5d21tp/BGJhp24S8BDC80bPDFtFoE2t8ma5YhVrjZLTpr9pri6yx+JFyhwgEzQ
NRo2RLHZ0aM6bia5yiwqWyE9brVDS27Fz0Z3Bj8HIQNsfyK+v7PIfLSq7as0tpA/WeaV2icYIDmK
uUfo8WfO7jsjjJMZG6jgGiJDY8SsHqY+chp9Cy1w8rXIbpa4u8mJdd1aIhUQGlYvmWXuZ8hVV1mb
IghG40Ot3c29UxRF0CtfVtKILhVOLvBuiUyIz+RiSVIbSxw806nu+jDxcqQCVPVGFmq48zLSd9aY
GzOLMfKtN9QV72Vw0OV+ieZX5hhPw2kNIMYVtBvGu8lvgXtyF0lwU4O7XtE/iCFWTUWZZZEs1gSc
otVZ8mfi6PfZbflEiahXUa+eE/NVmWi4vwwgBzU28jYQkI96vCReebzr+WaTIWNgfYvK8zSeW9Py
PrU+S0YcBEDXYpOdXC2NDjAu1Cl0467qj8tMbuTG9KZW8kwoGqAD4+d6+40Uyk1jraHViYblOBcp
Vvz2FzAbq415UWRgyISQG9St8lDKwSVxJ1gmJ+ajcKTZ6M4aAKXbTCw2ilyCDAWiTLTexM3qVLbk
5NKLtFybc+k087dSvhtNAaiIexgpthrc4cSwDcZoZcRNLc9oQiu4AJbV9rLqniQAxnTQjZsEDWLu
Z9wZY6KaVpOi1QqUw1v7qxH/MrTfXbEIgrXIBhPUOsDU28XoQD5UHJs5ciLrmFuKwAj9Qz+EsN1C
mBBW5gX66KmFV8UW9JhbFKG3RYtgwhZRFnVWU4StrgP8fSMq5ne3eXHWqhAED+5KVIK7TSc6oAhM
iqgPeabIGyxl0fPY3luRd9mruSvRdUA8VRUwfpnZDjxg9NqMkMjUyonUhyj7rqmCWgMvq8b1/2aD
2Y3Yaqyhsw2s4WidygMFDmlOfjRPipN6n3levrPG7I1sGIBdlvXmGs+jHx/KU+QpR+UMdD1gSiKa
Pe727JbGBJ5I6tVpyHA8Y/sWk56WLth+0fYw25+olSR3OrZ/XtB8wMT/LN/paJZfdgL+xfi2DBaw
VhtWb8wTWLVtDNn3Tu4vsiO54Z2pO0YA4qyj9iCSS+AmNxA7sQ0FVPcGW3eO6lJNtxp9vrHuws5Q
8X808HnLNdoOC0QxUft2Z6s9Gs0sCA68JwOARLiMUO82TZXld1FNQsZ0hc8b98MxOXbXyzVatL5y
NiGIbPzawCswOyK/5HqKaYBQhpgI5WzVNR2NZAOVHIyW4dS/lOWnTtnOAP0Ddk+SPFYivVfBIrc9
ordyGsMkkO+MM4XnpYEo/+WuBrcSkhlAw9FUfG8Mt2DRlQOKRrFxNZvXuu1f9kjB77NQV0uCBoqu
4SbqCQBEmAHenHWcRWkDPzLhxaBhcApNSrbCkFlSnbVNBZl525mu1UPp5q79XQ8p00/qfeajEQL1
Hdsm8Do2gcjmrM0GSjtbTs/afJK34PJHI7wzRQjA+mjlmLSp935X1GU11xkkj3gLg7VeDaAl1DrF
FNCUmkCsprqNHO2Qn8cDWLDE6+MFq7155ine5qsKGUs8xVXrbBunbPwxDoIHA88v8OI2TGKhZQnm
uPcrRE25rtQcJuTmd6Rfq5sg3RL9PnMdjpmVENIBxzPI9pOaNg6UsL9c3iVeRrdfAnMbNhqGQ6VX
vYyx8uvhl2E/zGvtRe29MgtM8Vo99IjC5yyo26Mq/v5zgWsnbwoFN68C8qNXsNr8LQP3NZ0TPYgm
lniwZxWahqqKyghBbGByVV1pmoJU0OmQDlo4ed0dFc3SHANqCYGC11XhivBj3Jf/3iTjDzUk1MBJ
klCT/8zvq7EDtoVHGQbXg+1tQu5orpObeFmZGip2HwaLB7kiE658dDMgx4QpejQZHxNvzDBrqXwd
fiAlvBGPj3IPNnoZyusMJMqT7/exgvBZ0ccRgJvn6JSetCPUp1CSFI1oicww2YxZZzoAKBj5UMIo
NA/TYQyqW3FRi/cJqbIGXBI9SJUNU/awaIU6wYy1+qpiOorkTiARunzMuN64t8JEI92Mx6yzu+11
ijj3pVu1dCYHnDC/FEd2ihvzab4XmBQtjDkAS7X0OIR0tAC6Puhh4hKOvDRs/O00gfwUEqqpJ8Ye
cm+x/UqZQ1C1BfoNhYYZT1Tm0d54TF1SeIDZugV6bKOQWZ9+OfZ1tbfHBEljRRVFJ/iyvR+F+gGN
h9/qbecXt/TMNSKxVm4Q25tjAmaryJmMOjKlkp08OqUYQWlKDip//PkJeKC6N8WcM2OGRieY7jGV
m11XFWrH88NKni97Ca86s7fBHLJilKxOpixeTXwVrUd9+6kld4Y1eTE48dpe1A7lZrvIcxGXUbzA
f5jdkjdpHasBZQvZ8Gbdse5lv0LP3/KSyIf0cgEMPUX6xEIUPd2XD26yM8zsW6Jkg67nCqUZTt06
jp1WVxxVv8cglnf5k/JubUVDEofTBbldluwtXSZi1XiUu9P8OBlP9uRf/n3uSna/z6xk7KjOLtUL
HkCOYarP7fJ1VP7olahVyUsNFA2AOQs5KR78TPzYkkjVlhJZ7xBjTDvKjnVFgqkdA2NaAqhGCbAm
dOc/bBCkiQHNf80XGW+PV703MhWX57jeKPnPTH6SyOPlLycywTj7OEeJBDUlPL1BzFKash91ywlq
FQIH4JoxCL0gQT4EhOP7+1FZdL2NUqxkMn+2EBPSohWKy4KZS97tiK6gRqAWgPeqzhixeqibLj3K
nNorlJzejnRkX0T3zF0LKL/wNkbdx1IYM2UVRSB31TAFoqeo9GPut/ar5vnyvnATJ0os9q8VxqXB
Vlv2eAMDNRV71VHz29C4M59zqGH4MXiACiFTpmhZjLMVU2FL6wI6ihWVjFY65vJdZgk0KrihFV8M
TSDUaAn7wDLVzU6rHu8fomyAxEdR+XWWtfWmL1PglTW5a5xO6zUvLaHGIMg3uDFiZ5u5hPViAxUc
QQkl7oOyfljkUx173Sf4rEHj9LZCxjksTU5NqLiuGGF9VKO7UlRu5laC9gYYvwAm2TBBAbq5pmn5
UWuFQzkf5QosUcsaJqAtmUzlSS5lx1iLw1AQw8Fdd701wAO0tteIRl+Efw/jNvKMDgdo59ADux6/
6AHVN8/drsQgVnusAzr0Wj0LgQdcX919ZSZqkVgqByOHr/YQAwRCbjmsugvF0qP0ozzGruzEZ8tH
Af7ymeRaBVJaNtBYJgr7WJvKHD0OStJoLd9b6wtktPVU0MPgXTBowypEw21moBT1Pk5Gaa1Ndgwi
AaV/KPp73bzRk3OrfBnbyv2/L0YlMtA9KpoWKHe8tzTUJImMGFdmGRtOHd932aNqCNmQ6IXI3mD4
cV1RVEg96WxuM22TnMY07g9BdtwCM0jv1YcxQKLtNifJE1V7eTuE/BD0XK+RmWVEkDezm7oO1VgV
9dA8qK3nQVT44l0yexPMqwXUTrZeqCgTztu5009qfe6a07aOztwcINcVteHlfeLaQ84EmD7BotiU
o59S255rNLI782e/To48HQcbSc58sJrHojhKlag7yQuU6s4iEyiNoi5rScWJroGoSbtnkyrhJGEq
uq65D0AVSRT6gkipdHagLTYUUJ2VFKNxn96Cfc7bnOFK/Z5iANEI8iB5FhVAeGno3iCzd802T2um
ojhlr9I5L7tTnQtHy7kuuFsUkyK2wyin9QzRnd5XVsyBUVSl9GAcQR2LNL4O5OsuHA+XfYQbNSzg
T1QTRMqGzNg01kzT8hzdVZRF3Kz4qhZAcl/X0225Ply2xH3KYiQfNRtDBSCdbUSYmHDrNxuqTLM7
+/9Q7FjQ5cIwgrdeiSZUefu1N8ZEw1qdGytKN3BEWw+pQm5WiwgqAiILjEcs4zZswDejXNn/Lprb
mgi+F/f30UORIcRsoPZPT/eu5i+ZqTzLE5RcekyHLoCHSuQo2BGewwHjqgLlhFcChJHfm8DUdbGi
2A9p+hs0So7Vkc4N1yCA21bXxLaUj9WNqA7FffLryE1xSyHjxljge6NyPWRTPGmUxgfQRrfy6uc4
pGPKzbMopvOce2+K+YSaoklmvAFQM+i/dPVmVE699Ftvf7Vg1L78Kblf8m1RLI2etUgo0xq4rJrF
OqTxYjmJGbtz3glpB3husVsTC2MsukGRyx7I0NdRXi89GbMz3wEEgsBXImlaTUdUiRUtjvF0NLfy
SFoA9l6LcJQlt1rDzRQN84qMML5YbLYZp6+vSeNBRzmv64NUEalNi5xPoV93d6jsrs9jvUIJ718O
qfgkH/8h+RI5usD52LfeRuH+uomNWmfNM+LlXCidX8W2V+PBn1WyAN/BffXtHYPJ7td+HUctAni3
AHWCW9nhgqZXHrZeo5ySB9kDrkSQX4hWSP999zEVpTHreoKuDFrlB4zfXilLNjtbDYQmpjp0Q4gH
Ffk+Ezog5kaVa9E0nIJXLvCTbaKV3XrSDR2jG/43BKdckzooW4FxtHAHUrfdrbGKihFEt8h1DSl3
8+6miUWa4dxcRt+ZYDYuXpOoNTUJfKkIiCbo4qPZsV2MV9LGXow6r3Q0Z8HWcU/bziazdXM5JvVI
8eXDNq3+0k21J5l262irJMp6RabYTSvNbGgpKEjqDmP6JYsDVRJcZCITTJwf8A4ZjAojlqOqObN2
WxWxY8x/L4d4Xm4LcBimbMH9IwNa8N4Tlmyxm3ik95bSBWUhqV7eKdfRBgHGxOyCy8a4ld29Near
WYu6bMUCnN8UQMP4i6p4mr8csp9zMH1pcJ6zGBTg80ER9GC5X3K3SOZLQgXUXPPYRoaWwBt1k052
OZYIH8I9VG9WWMVMxVyneV0xpTa3d0ZaOMugOYLvR+8k9vWIZwFm9rBXNmFfj1IDEJfewOumYPKI
R5lmjTsS2iEU6m5EySbd+o/GwGpL+WvMDwJ1ZttZyWbgoWXbmPFezTm+iSuIQUOK9nuuVU+ERKbA
G0UmmYts7rtRGTBti9mu5wH8tqQMl+TvbGTOZguhFDRZvrQ+6jW7ICijp9fZKoIgbUJB+OFs+uR+
9ggUjIioCcs9ZpQh+H++Jf33va11Umt1w0ML0GFPlWoHmZVbtidr/XnZRbiuvjPEnOcxay1k1XhC
ZgtB3GucsgTfGkAVl83ww/vODnOSoZO4zgnVAwVVtUsHsVPMSziW1wf5cfGR9oaDsK3G934AX/A2
BvSLBWCpwzaoUQq8UCEFtAKcniyvzQP1njJTFW75cnmN/E/5Zo5xxixC8JU19GiIXb4QeTv1WX41
zOVnkmxK6fw/q2Lc0NDLYonKfAIS+LhMi98bhTsOn9B7Q0HhzQrjgIu26pFtNoi8oChJbmXh7CTN
ZD+cJsrpgdloVdFZstRVakfQv9pA8py3zisw1OzWbnPA/Z94UufomLgqP+PreOHJMkBxoMRmfL2b
okW2qMRcnHUOxKSdRi6dMRXA1LhusLPCeHoGHhFiZTma08lDvn6169uhfr7safwsd2eDuaDsIk67
OEFvQw5Ba+vHp6q7QtNhcv+hymkybzWDyzYFy2LxatKs6XrSQe4UJD1X07a52yo92/UnxoEotuvf
PWIpGa21yfpNR386kzCpf9cugvow/+2zM0CDxi6yDkqutlnWIueT7/KtOKdQG9W044oTVC6RI0s3
ZTX48+yVWe1d/oTcoL4zzT7uumWI+h4P8S7BS7U5VMlZtp/rVoDw4sfanR0mEJlpaqIMDhTe8Kss
nB4a81CnlQD8U6H0BASP4nShiKGaW9fabxwTlspWN0drwe2fgAkNBs+WVx2sRzpXOF5tol3kTSrs
rbHhacQg/QJ8JhIb41RBmBZkt0cKtha97oTrYoOGJU1FopXIBU8QIwAlqfa7uJLP7bGCyK9QPYVu
zceo+Ob+TPAYSlUrEwtksctg3q9Te7QaVeCFwhUxwQMvnCia5gFSnoF2omykiVe96PeUjDT2tm+X
fV4QNtgB77WYQDQvU8G96jyt19V67jNBwBUcKxZsNWeLWZctyu1RQu4GDGJGNdpZUes0luhBwt0e
G0z96MGjYvjay9sFD8rbmAJCBjBed+yqg56Hl78W/+juDDB+TboCWTJaMK9p0nKNYrRng75odlD5
pBRRsoP0zPwEYQ0G/NGTU0CPAloBetp2y1rTui2NBTOYSRW7ZoGbODqR+TOesDPC1KJVXLZ2Tilr
ir7PnKJunbppPXnuRJcj1+V2htgIvxojpH5RMpbvJ6+4a1sXfOJB5P3qv46enPhg0RCGCRoFPpxb
G1oeFiAaxgdpG2UYMCpLmSDi8k9dhGv0MEuqQ4DgmiJH4CPczOnNFnsTd42kZIkGzoQC4iFgf3/G
gN90ssMIb+Hquf4pYp3kZxs7g8zONYBomMYI4TTpagnigwrYZHNIMcK4eqWHsXFBgOLv33++pc7s
n2xZvTwUKUbUlR9NazoWXsiT6HEgMsLcxW3a5JMGwRJ3JaeuPlbbsUsE9zA/WLytg/777lRlxjAa
WQk6ga7SXYAMQHUilL3i+YJBS28WuiNQAWW2ps03XZ9N3BfaTf4lPmAkwvtVf6WUiSXmLj/T/ttb
Y3YmKxZ7RhK4oOXtbMR0alnE0cnblr0FZlsqeR3SOMN1UUaTG0+/LHPy9eVw+QTxNmZvhNkYCTzP
W6qnoytvfpped7ooO+HdSKAZhcQwWvagmGRyhg2wpFaecWCgbRF0XhdMAWWHxfvmZ3QYv2JzvO5Z
lKnwQtDeKJM62FmkK3OJsKBUYRcdtu3Lsg1Op3/rpz+Xvx9NENhgt7fEJBCbnGPyqESOboL4Oz91
V1S7SLkSLUjwFVmWyUyXMUsCelOwztzNxSNIGt26uW+QxF5eDtfn3naLJZcEr+RQWBuqwJv9XBDV
0cGs1SsCI4LdUZmjozaRufRoCkDsJG4dWc8ArogqzdUzBaXuSP07mvEkQD+KPiBzmObCUGK9aKGK
o1TmSzNJ2T1A/1nrKoqVPpEsE+2Y6EsyB6uw+14aNAD7DCU0oj9p6hfCST7Rh6R/wy6qakPa9VIM
2tZ+Hh0UhGvzOpvw9FVOqy4I4PzlAGUHuB1QSyzYLk7teq7KFdib5mZq/dz+K8V/LvseN+GD/g0A
RK8gIjZ5jXLNWlMZFczsqHv/6BdNxMWCBl8JhjDJHdBIHy8b5a/rzSbji5VNVn2dcGlMBghuFv2h
LJtDP1YCrCLX/cD7AtUd8GMC8PB+p1opHsGMgdu7yq57DOk1L0V+TNUflxfDDeZvVtgo0dZKncoW
ymGbdZhG8BC9XP597nPJ2BlgrtiO9Oqc46JFrYXSpMcnBfAa1EidzAd83hVY4y8HvmbjAQ9yA8a9
x0wZM0CKIbeuuLrmg6caheY0tIaw+qJjnBjIPE9klGtTB3Ye9T7ciyx/SWHYTao00uqCWMxppi9R
+SRYFdfj3iyw/N6KVBtxuUALzHrWQtnND+pL7E+O+Tz/Sn4sfuVjVmsSfUqRUWbjjHgu1robKcRC
dlMLdPA9mL+anwVQAnIKvTjFoh8zvLxW7uWIkR+oudExSLZBRjTcuoaJlwDtEtDWc36kMt4iM/zF
YY4XrJaq9WHmwVrMctsy6IES62yY1212HRH/8kq45xfdo39N0H/fRdpmMaZE6WguBim1xgNi1DXq
cyJsrHAjOuDMum4iZTJM5prSSayVMYpublStjlHmTtM9SODuTa7n/P7ykviHeWeLHoXdmmQ5s6zI
gpCaXTmD7aS3dgA1FrfRwHdIS1WibeIerZ09uo07e2m39Mm44cutQL1m04OsqILEQmSB2aV41uPB
UNEnt62jJR3jUZBEiH6f7t5uBRbpq3KuKF9jUoaFkqCEOAFFeXlfuN68+0xM7jrEXaXpEUR0yz7A
Y8frbF/TP8FFBhrlNz9j7iMTGqptW43Qj5QfVuMgZ4GtijJ/enV+SI0BCIaeOUXrsi2npqwqYiTI
gFp/8ugYUuSpD61Hy/LzQaROyd+aN2P033dbo2Z6om1yjIx/edqixtNmTRDM+PvyZoFx32hsxiHX
bUjiSE0XQGXAdOJyjq7z2rYELsDt9Ru7T8c4smqjiZdSWnSqiVp48f12bMP0ZvxmXOuh7GW+ZUG8
OX257Hnc4sbeLOPfm7HlBlkmCjGYvOGY+9addT25EiQPMUMZCivXNJp99BATmveUxgvgzPebVqdL
HUc6JijR9HqinIbaXT87FH6FJuhNKjvC8g3fJ/9jkUWcloY6FaaF+Crf0/JNhVKY6Y9fN7+ERrAo
l+COMyCI/7u+1/7LzimjbrNLsqBzjaH82wVIysID/OpmOIweBvSfqc6GKMj+f6L6m036BXY2VQB3
aoPQCHucjqhetg4o9c8qBECTU/2iCKak+MfuzRpzX832bE711kEnuwkTq3I0EORcdkrusUMt0cAU
FiIJS99RAShklWYHOZTqautOWvXN+NQYjLGzwYTcRR408LFjn7ZfE/BWbVi8RIHpyucVINTckzxM
f4ioGvlnfGeUcX60Uba2y9LVHVpPf6yO8H8c9PRmPdu+/cPAoOb62IUiACw3kXmzyraaB7B6JhHN
PgFi2x7jzKydaZbmIyF95yWDJpJRFWwfy88bx9WiAd2LxGk7DIqfDA8LCS57CNcHd0tiPH7aMGoG
fNfoktpymzZ3rXT2LpsQrYJxc7MdC1uP0VZZmyaYpTbQIA1PFMm/bIZ/eHdLYW4xoypGbYswLTwX
/8zp3ei3mmMRiDZRum6RM4i+HF32LlbIGUKyVmBZpn1stkM3f6a4uFsOc41pkVVt5oDxltLwSPLS
i6E09N3y4QbZWWBuLG212o1kNqpha3qox+kI8m4HvBQHNW4XZyrn2yYzwOsaPQ8d3jmzJqIQEXkG
EzoK2+zUeMEfIPXE2XTFzbdAXb8K/IJ/ajXUXehg94eRZ12ekjSC/DaoXpLJKX8snuGCxMh0jGvz
nrhR7QwY4wQbnvAK416YiO//Wma2cADVJmaX29ltugOFV6CbeAd/XL9OvoIrU9g656YEO3vMhk7d
ZA5yhxmK2TWQZeGGto7qd4A7APsKq5OYbIO/gW8LZDawmZdWXnJgb6QsGPOg2vxJpEYqMsFEetvO
C8WqEaDiznRm8rVuVLdZQ4GP8HcKDFe6bhvWh3Hyxq4Xq7JHeOJh9Fe/xFZ1B/msgDoB3Q9BPYu/
pDdjTKAiymzV+dTg3s+aq1bug6gxbomW/L68KH6AejND/4xdgIp6PQL1BIAUNSx052UQtMtFv894
dzoMsUYWNCfs9mkyHyvt8b/7+xlvxtRTMs8F1BK76Dxlj6QWbIPo72ecV6qmtdZSlCXMtXWWOA8X
a/nMmxdp179uxThvomj5lthg8dVjkPs0tp8rokYXP0+2iYaBM9ByfRjoN5o+ApUaNLTGk/kI4TYv
9m2/eJnc5u/0ioccnU3gWfy3DuzRphSG3Nj5/qFLkrnSUJvq/eEa5TAg7iTX9jcAguvA/vYZrhFj
Z47xtETWJKOf6t4lGEyIVSeqD5X997K3cQ/lzgbjbW2UL2NTUvqF9ibRDpl8MwqzVm58tsEvBQkh
tMHZYSNpI30xU9VKKt9LL6EyjH7T/jeqRsH8UyhaxPNwEMxg5BfDFvoHan07t9RqlQBg0G5AinFQ
r5Kg+lmBjCE50K5u8udTN97eInOm2rROIOwMLdreN7+qXh1iYnVKguFE59/WwySa0uai8PYGmRNG
m9nLOKAO19hOA6m/6Cj1Tu8tfnYlpvLj+v3OGgtCksoKQ/8NJvzyL9Wx+E3P2nCogDW1nGhywP7o
XXZK+tezGdreHlN5npQxahtaA06y0WnqUxvftu1xVsMimTHSBTqaMXUum+Q2koD0x5wkGKcQUJh0
fbRNKS8yhHUQk6Wg+ksPSG4Pg2M9Dl+oenYjbDjzP+vOJPXj3U3V64SyMklUXOsfLQHJj641j2pO
yIfCnb4Jlsg7h/slMjejOiT1No+4GZUwe9KD9GTegt1/uacv1ibcBs/wBRZ5+cXeIhPB6m3JcRPj
5ag+Tr/K2/mVvNto4ac1EkGR23DP/e57MrEMJO+kyweQ46T5y0RWr9ZEyki8aGlSll0COVVKIPJ+
x9RxstU0Bn4ti0G2Ss+7el2iknH5s9G/84P776zQr7rzC6Vd9GLugB03lta30ebBSRgJiPJkr20N
gePTLbhkjPH7WJJWdV0oUF1JnQYKFvbiJJqMB7EIvsv9eIqtmDrGacDOyViSE7usIV0FVEcLWalk
uKo1M1xLUdtUZIY5VSrodtW1QEdYrlJgn76p+UGuDpd3SGSD/vtuh3pgK9SaKoqR4WuF6ZJ0ah27
E5V0uX6w+2DM6SlkySKFRf1gg7QfLW1Gt0l6tTWYNsGkyeUlcesIaDL/Z3uY07Pmgx5PI/CFC5q0
eEOZsaPetl6dOsUD9GOfP/McMDG8QDCbjibca3TcfcPc7NGpGNBFj9JjXj/k9bdOeE1y4w/awNBg
QjIKVqb3+zSvVWcWJagYtVANmnPsl27ROYVjOTTiwcsF35AbgXb2GN8bYzKo0oaX6HaG81FkdRKM
mdOBcvJogSgZ+gEvyoPAKE0uPpzgnVHGGYetJQbULanKjxro11mQZ1+QDVAFLdXVDs2fqnXal0F3
kxv7TpT6cE/Czjjjo1UltV1jYJg2SX4mmLRexxfZehKskBujdkYY15RVsLdJNRK60UCJSwEaNQ/j
58F0lsYdQWsRu6iyHabM+YykkYqpq/84EJPYxVtd59qGCyy7bleoeVNR5epFvbG/U4bU9PyZltTe
3oe8bu6NOJfAYNipToqInBTe5Y8p2DC2mLsMy1hA6wqoku7Qqld29rLFAtyPYLvY+m0tZXlPany0
ItGvO6n08slsnbLu/xBJf768HMGJs2gE2EURG8iIQQdll1sMOlRIYhTywssWRB+MiSF5uqml0oOU
gRg3k/lUk5+tIrhORIug/75bhGT3Wp/rCPSL8idWf+WdYAmi36dL3P1+Vug5qVo8JDP5bstvFhEg
lP+JAPIiMkhv0Qd+//vxIM/jQrDhMbxWy++svnW6VOBV/HQZ4sT/WmG22mrWxZQSNDibr0bi0itq
Oqzn6m9+LKBDV4WfIawwd/aYjS/zJi6iFSelBkXqLDuL/F0WjY/yd+ZtTczOa8ZsjZEM9EFWlwdT
Hw6zLHmX/Zd/se/Wwew+wQfV0xnJanakg6P59+FgXaMeS4sW8yERIcOF+8RcCfG6qR1AhpAqNrz4
FmUSJwskX35sEpeSLueBqCUhXCFzPxRdns5JC0DyfKIQszqMVG8EAWwLrzCfxISpol1jboVRlXsM
hWu4dO5Hvzuqh1VymivNic6UQSK77w+LoOjILXftnZG5GBY7j/HegDO2EH11rFByrB+FV7tg2Tm1
ug9pIrQcRR9WcK7ZSQl965SumuCduZ2duq4+rHVy0JRCEP64bc3d4j4MLSrdYHUzOuzK9/yLFVL+
oNZNAlt2xxFATspfoVzFlSPiDhTsIzspsQ2ROdc9nnNGprmdPAZkFJ0G0SdkgkilYrBlznAYNnI9
JjcZ0RyVCMqtohOnM1Ek1Q1otEV4+Krn0afSZpjT9jofWS4SIzGLP/d+R5lEMWWIOxgfIBj1kA7S
BAixotROjfonJJWzFM/GUVCx4O7PmyEWeaGY46h3dA5A6SPpO2lXkEuSeRIUxLlbtLPC3l7jZtT6
ioK4Qirjb293xhN2TZuduBkrEdmyyBhzifVKWaekRb3VqK6MOijTZ1MVsG+IvhrjclnSoG5g4dTG
i59P97hZnMs3CteAgYebhaYR6JTpGnfphJJra9/RUdUChD3Fj7r4evn3aSz78KABtgIz5gR1djZ/
tLdtMkbawaFIpjYcDnQ+Qj58KrrtzDBbUaAFmxc5siJ1DcrpabE8MotyFv6nelsKsxcm+NcSO0fl
VA4p+WQbmqisXA90FpH25h/Uo/p0+ePxC5m7ZdE/abc7baanuSlHMy6n+W/3REAMADm5u96L75pb
8HgLEQH0tru0XYw7zGqtpEDbgB/NgqRIUkH27FmNr7uShNX8DNnXzywQ5WEZzodCEktpV5F47TC+
uFIMqn22TomrIjlD5t+Bu3+8hux2GGG+SgBNpDnEh1WaIPaEhh3+xwrBNFLe9cQAzi3R/QbNhOZ3
0j2aSQemqlFwvviX/c4Wk180U6snVjPSyz55Wr8sQNVtV8q3lM6wEt84FPfI254vf1a6S5fWxyQY
m2yVBjQ4wU5sA/9AnDy+yqcvl22IFsYS3KFUHHdZDCP6I/mq+PoVZP/c6tAXrnKmfP1VmA5O/HLZ
Ktc/0YwEOSEGjKE++P5AyHmkF1IJyqWINF42qQ9p3jh1iy6CHjv2IoeVXhwvm+T3Z3Y2mRxYi4ZF
rywQB1EUe3kaDvZNA8S87FSuqI7Gz353tpjs17YaFDB68OpMwexjVBeY2fQmPr72JD1JEF64bgK6
VKLhU9rAnL//mHHUKTUZQOasqU91p2iO0rZXarvInuAL0jD1wR+hUUTVWqkCGOOPS68txqjgoqy+
Ntev75Z78zYfQHhDcU3Jyb6OiSuwSaPxBZvsHHcUV5NJmgzqohDIao7Q5jiWrulq59WjfCqifgU/
VL+tkZ0+TRslkQ1lBtGEt4GHwTwAS3/7aznJX7UgA/JSFbil4JvazI239Dp42lLgVjTgnJYHZfp9
+QNyY+RuPcxtlyXtCJQ7CDoy+1jaN1IcFlAmsI91IzjSfC/8j3PYdKG7Ow4oEjzIZ4wGL3HYqo9z
Eq7/7bdiHF1a5gSqCIgaBRjGyqgPrSYXbAc3j959LiZImOtYjFm+AEmCZC1R/U5+ypT7bKkF94lo
W5gAgZHgTlEjWmTYurupig9yV5wQiENJX4Ne67zLXsB1a0QHU4XQq6Gh4f9+d4plltYttzGQkjuT
V99q9DVXQVoHDeTEozWAKlRF/QueS+yNMr4XK7MhtTkmRbL1qq8frO3WEIll8Y7P3gTjdRqeixEK
NiBG2A6kfVwNATBatATG5fQyloq4wvGM1u9NdgYsw5mkP5c3R7QGxufKpaji2qaUjYMfD2ctf7r8
+zQssyF0/40YX5vRRx9aglFjhZK8BWVIQikUKxqJlsFkSBZ0IlqMImEKoHiK4nAVkVBxM5X9Opjr
p+3qXrWaYnLJWXY3Lz/Fz8bvUXXMm/pYYNwu/wkyh8/MIu2MsrV5rW/VBshqcHaiqDR9sUdRFYkX
CfYGmKdubkTWYOdQe1MfSfD9Z+ElKBaUru4rv6jWKoYLPOF7hHep7m0y0aCO1q2H8gMV8J59Kqnd
hs1PPORdzIiDL/SYilpSovjDElIDAqAbfaRQkcOJTi26oDcGY0rkjsHkt4H0DTfU54qC+3Uy0UHP
7Aoq3kBsJrRV1Bwb9P66AwYmfct+VVDKvUQQMLip394mEzFicyVmRiOS7tBvS5zMK5FPI/WjIVZw
XXHLdP+PtOtqjhvptb+IVczhlXFmNMq2ZPuFZctr5pz56+9p+bsW3aYHW9p98Iu2BKGJBtAI52yl
cb5D0IfUmBdoWGl272p2GDsqyLbmQ/wMfGADUx0Y73UfKe6mfbcINkeMdIHhmqekAF7MEA6SgVvR
HYD56TLGNmy3EUHyL2f5Joaz0zqRYjFjyREDlmd6hUfwBL5WyQWXTNoppbhwZeVjNZQ5qILGyGU1
a+AUPaiYvmhQuJ69FlA01p0Y2f3ny+55t1RoMmrM/x0mZ6WgSZ2lAS8TgN9oPqqS3+pvyk3HqOA8
8WpU3f/68TgLzcLcaiULqBqK/L00Tmr+Wake/qNOnF2GPRjuM1YbDz/WZ1DAKsDkKhzzQ3EePQDt
yYf3gOxtD5ELcrKxxskiYxNSBRKTGg12Kxwu60SZBxff4hSwFgJKkY4UnU1Bt434e9b/uCxjP4a+
mQIX4gAtGU7NiNmidTKPwmA91nlMZWWEDL6C29ZWn2grFl+M+nNhHM2VqN1Sv58LaN1kmUuDLUsn
HgNrOrc6UfWhfj/nFDrQXgOIBqsaTekO3W1PzuQRH/r1vm5eMqAka8diQKzq3faM+hk6H0F/Jd3M
JyzZuxUmRpLSpgAsKC/wGkE3UpVFBBTlCBDH9XZ5pX0N7zA8/YPticqH0BGJG0opyTkBs5daLP0h
6azba714ENKjkDz9J2N+jV0bjZa5jMe1wDmC38vumk+RQcRayhK4O79g7U1ZNbN3TE1zxjY6ZPN7
CtIbt8JzWhSgpa/FGsa2lreWksO7XI/T/eVz+kty9OvWvzJEbw5KjMc6jFaMXZlfZM0W4LswPhwj
bRAlu8M9ekDPiOSHIQyAr/tpWdLJXQ0PnYeo71UeeBrtqH8kVGOX8c+3xy/V+Dnzsi9S2WDj+b0v
AgHX74IsSM7iiwiYtTIwHUIcCyuXxHG+oVTjtm9eAaPQBY4O0iEXbczTqjaGvjFRKxxTlDnNByqi
UpdX5lIHfZaaIjOROiz34unnGITh9SfMe3mVH3tklUok9GQ3Y2MxAC9AFX5CO6Y841nihsfaE/3Q
Hklew9docOlEOT+xAglHFhZEPcU4RtZVpGCW7LCGn63xqzHfl+bXeiEaNMStlrnUYcwaqc7BSO7E
VeToU+Y0iU+YCfscl5TiHIdhFEWCheTxdQbR8rFjdZU50j3mKie3hJW0FLHafiarWDLoIRkNOt+f
XfUGUDIS2yACHS4oImu/CqIzA91Zv9Dd4N0jfJPGh/i1FScUhJGey8kxzG6yhni07vqOze/nQnyj
KUmj5sggVUAa9KHdG3eF+PXyR6J04K6ynMlSqEQKhuJm5QQW2asooXi5WDb1hxls1OBurTn35liL
mBmx2qNQB2MsOp12Y+X/DN2hTz4tPZG57LuJjUDu2i5ChyVTLZ6xZRqUSPYZTq3+HXPDxuwVRwU1
DETLy8dIfSru/ppzCLKECTFykYJ8ioEPfm0MVDWTVIy7s4lYjbUiAewkWrCcC2R6wwfBtDsbTmPZ
0YfFVd+X8G/OkrvDYSeDGiQE3WNR3+jzSQ2pp/Wuk9gI4PJ9U+iTXDCBW6sG2K7vz7UfHocaM7zA
fPhaAPOBAtvfDV4bgVzyP3WRjE4x4AvSRDwo8hQkoWYbKRYzSBLh/brBmyw++k9tn6epBdNv3fCe
gUBPQflYBJ2GgozkTEf1W9fbwpGsVxC3ms8H4jDqemud0dL8kcbu7AIt8Nt4ZXjJArHY2b1OyB1X
SiTnSJIi0tYyA6DFJOZBL0lXcoom4+VbRvl3PgGoyl7LxwLZu2brgYwaDMrrrnzUgIAiXlFJKSmN
8yODmonW1ObAnED9jhHudf9gFcVlhHtZaVNYJNQBci4k61fQNkioUJrTYZlvhDAmTo8SwHmPojJF
JS1wlVe0JFTxn0gPLn8ewgny4KWNVvVquCI9w8WSi9W2ikezp7TYr09v7hTnMAxjTMKwxTnphrMs
9usyKts6bL/1dv6EHst5/Ucgke5IY+DcRonB8bBm9g3wQ1dBASk6RUHiWED7SXzyAhNekccm7JZO
LFCxRuXvJb6bH1kEE57iG8nJD/IheqQKx8SX44FM43Aoxwrc2k42Ppi5YAvFVSJk3jvMQ8XQnKmg
h47t1N+z6Saqer0YdIBOVf8kQ+0Uw0mRIiIQ738njDtYKrg6RI3fZlRClMCjZEFSBtBFxV0PY+hE
5wWtN8xRLS7VuNiNJhtxnI8Ywz43MqGdHMCbyIlh17LmSLMtrhTjGCWIO710HiQQ4ClwD3MViDMa
TD243EVUTERq12//pbxRivMU6dwJ4IZF2JIDhkWGuYpjdM5ttvhROvfkljQLDX8kiBtxXI7Ry/Nc
G5o2OwuIEvDJrpSb+b5nQ5wgSBqpL7brBjfSOP+xhItatQWUywRPUa+rnphJZX/tJW04R9Euag/M
LGNwVhkuaryv1nObfWtXb+ooxJj9hPCXLgCN/v1KAXgf3EiKjLrJrfZazhixx26j74L51+Y2vaZg
vEmB3JNklidDh/vFWtm1dCv5bOI8C8Tvqs06INktFRMJS9RFLqvIkrHE4iTIn2ZgrAm25ec+ghcW
9MBZkwAeExVutCipcZhdd7g5VuadN+/+WdUyvZSZiaijracvfY/FuYEYVn1N/v5uKID+/12KohTR
MguvN9peXwx07MzFZu2XyrFu2oN2bdzrimOcwNftvA/JhY2F/fSTADf8XXorKHlkFZj9zaXMUbHk
0chwW3NHJB2782BbOZwvyXJpFKISe12R9EFf7pv0OOSFt6gvk3lSx6d0+Fhm/xTt8+VYc/mS6yLn
UoBPpnWKhrONMMBUnhZqIIKyEM6JNJOamY0BrZbZHWXDzlrP0Fvi7PaFGEAQxn+YOOYuG1C+dROz
Hdi/ErBdkYpf8rE/tKFGdBL2I8ubGO6OTbkVdqWIEFZaX9fES5veTrBFUhEFpz1tLFHCOipUkVV+
CbrMYnMKex0Gt77EleAomOQUVO/yd991GEBFwYAspkhlnV/I0rMVC6Ey6q1gvWPc5qrXXJtH+VEd
bBPoPn0w2e8BK9mK5M6vjRos92kFfKJVO0uYwz3dd1RGuGfQQBN/zZskFer9fl2VAsvEVQs+y1qK
7Ka5GUeZypz2cs6NCH4GsEbiJAklHsYM9Xh1v2DTDIjVDCLhcbmiaqu71vCmDz8AKKCAJ+rFArdQ
/NBnp0+OpUiUz/bseqsP912WvCyAZINSD2AWz9jU9dtIcaVuua1Wizo7ShYXMXJZkupwRNBn69aY
AsRTnxHHYDZbdQdXBYhr4mqTbXy/bO67pwgQeFlSZQ1QzpybG0Y1TXMVW97DetuvD6F1qzeEJ90N
+biwv2Rwri40pEVMkgK086fxLNi5Ox8sR7jGKxhTM5NNcZuS8jhLD82qGaeRue4f0m2Nsjub7IhF
OzxUZ1B03xrHy2fIzogPwxv9eIiXMI2qGMhQQAJrzIdZVL0szvxsSN02rj1g1LmXxRGfjHfqcoHh
LaETAW+WXy01OpzZjUI+9Xf7CVulONs3y66RNQnuAnQKpyGYAQE0eqgg052LXa/xZh46Z/lVhgil
99hUyitbevm5+B9+UN3eW/A+8ekBuH0Xv5HIXOUmO6uKbu6MGDtz6XlxGMy99FwE+jEKdIys5F46
2zqRqu2LNBRZxs6Pbkq8kktYdVUGThFUggAIf0j98Vt7MBjukOSwdZYyCCsqku0aykYmp+ZqZXKB
NANv8h+T95OBVysATxt/ZauWbGBtOFCc65RM9vPN0SZGr6cKpnOdXHZrnLAyeZpEMbruXriNYlxG
GM5AnwZBWuug7HAn6v05LkOMx1qHSGpe8ph8szBb/+OCb+RxTrKUqkqNOsBBsqWq8ZEtXmAV8aT6
+Sm/ppIB9lUuCeO85bxWnVFoWEhcwsLvispbzJJwWNRH4hxk0Qpo17EHptV4NSjXTNOujPdlAwDV
1zVFFvEPl3zqQ1mtq4ZEShnwMgHMnB+7OLhHHSsBmNn2qGrrvlZv8jiPheCmiGqEg8PeLahVn2Ll
s2A9Xfa9u8Uha6MU56y6xQhbs0GqNp1KGMN6UB4Yp0PkjAHIap3L0iiNuAsMttMiTiQANPTtYZmO
5nIjKofLIvYcE+pcJmCFLPYvv6csLUvUxDoG3MPr+jgFVRAjQzzkV8LH1antxp+es3cgu/8mkjOM
XFQ7WQGUNTCKj612LbZHnRKx950AkwToGh0wdibYyX73Q2ZWYQE2Q3Oa4eaVGGqrnxm0+uro/nKY
ybbxTp9/K47PfEer6Ie2wAR9NX0cMrdTvXA+9mBPkZEFRIoXlTedQJSJ9vIckDqb+GoGtr9kgzvH
vgb4uNUmmEdHd0E6Z6xJeQx9FsTQxuvfBU77m0DuhvXFLM7pAoETKtjNzRCYRzBkHTGkDvZTKmSy
L8T5wd+EcTctyfvSmpiwdm3xnDSdob4erGOjXRd5bEfGwUi999yFzYFy961N6nyqdGBxzJKtSTaD
y1kPU+oCSjl2sfMGLYcDOZOyE81+U5R5gU3IlAC6il1XpAaVl+Q2NlhEp2f7U67mAZfT0R+l2Jmf
ciz4UQSpe52Q30RzgXRsMg2RQGQYT2idai+qw/AJVxShC8ziIDNhPDWCO0+EYyNNl4uoSr4uspQq
DL5vAB92gJ6tC6Yh2WG4iKzQ3k428XF3nKnKgC01bB5h/5WnhIpNPa9jWZug6+J12OyNXeV5thPV
jc5GoAHP2dKcVHUJsewS/mHGb2L5Pkze1MrUhAPbMGSZ5npYkYI5P3EKB6oLs5M7bHXkQ+6cCNJY
9Whd5GNQJFfRSAxG7JrqRhnOAaxGqy85eBKdUBsBVxU643q01k9acwUcA8JGdu//RhZ3/weUrZqy
A06cEd3U5U22nLohMLrO1uQrvbxppoz4VNThsZ9v7qFcRNk89ajZrvCh4UmfiSoZYYAKd8/bEDxs
ioKwt0q6Hc3xoa9ejPdALsEEQKSFeGCaYIH6XQszmlXBUAFzp4Vftf5HKl2b88tlm94pVbyJsFBZ
/F1Eo0mDtYQSGLVU6xBGj5ZQ+OH6LLePl+XsW8D/VIEcLr51o9HNhYlRcc0cvaGO7HZ4StabcLwx
AehXzH6uEfa9nzb8/+lBJGfg9VJgAiyCL86PxQODhsVE4j2LbwJeSxTE577BvenHWbiprm3eqHjG
tOMpAf4NhbS4Nzzy24fiLFqIOqNvByDd6l9YY4yVXqSr+NGClx1/JHc9plVz5x11xt+EcmYOnvmm
rmUMLCfVFfBno9C/bBX7GevmG3FBy1hSfe3NBvf00fyifGJaYQPEKT5lFTIfPDsD6lFLfSguWrWR
McpiMuK8tPQ618drQYi9/6gV9+xb1rmwzN7AnPdLrjhmwOhJYjdPHRN7dMEAzIvsdqXy1n2X9GaB
nLOQgAKOZhwGmvMERZBGPZpR7IfTOzi+tybBjznqRR92Sgcx5VB6WfRjZvfYIgI8oQtP/jMXeaXL
dYThFAx/RSleZfPHWqUmlwmf9OpANkFiKpdiRGrKhgMYoiHa2kfZf9fQ3G8nxrkGgI4ViTViAFEr
PuvJt6QhzG1fDUsCIAcChcLXEIXSwupbhvEuNeiPxcnEAJR1Sk/vWPaBGm9iOHfaSiKmWw14uBDs
jqEU2/H84fK92b+abxK4g9ISyRryEjUuoffU8qxSbcD9THWjAudDizyJy7bAvez91Zfc6pRmTn8w
HKDQOKJpIyknYtC+Hb9pxH6+sbAhslRBNdGRl7NHJQzC4nNnEo20/QD+JoLzoHqogVU0Rm03V3ov
mz0wzdpGo9jCpBKX8i/O+k0U5zo1q1xSdB0YwGoYCIkt2exN03wqf7weoF1ezxQxOaUd50ljTZiS
xsTQ86KBbKkN4uGpVj9UOVWFpEyPc56iaWRmHAKCfDUOUv9PTO03Eb+fJy6txDKTgSM2Og2Qcgzr
bq2Cy3dnr7O+vZ58AaEy12k1JTR/2Ht+PXeogQtf4kPmlo5MFcDZRfzzHfTLEHhggzVLykQ1gBgV
AaVO9fLbwhlR/c5vRBQD6dIZ4eAMzi9kg5JnxYwcFdzGr8ssk6/6NBUqYWsG5x06HWQj45yO6Hx/
Lo3SnsY7Lb7RY6IRyUz2j8PT8XQFd4auGQonRmjmWNatFmCCnQZcCE39gLWIxG6U0JsHDKgn6Xkl
G8Z74yUqHsq/pHKeqBf1LCpLLAhasd3hlT58bQqv+MrmJVkJfAG/wI8ids3HdPHG7PRaIPGpGuju
h9z8EZyvysc5aQcZNrpMhQ1IRXsYn7T2WEu93QuNLRUnNFacyxdj9+ZtZHJOSwKhWZ1NmCg3dMGp
iuymiCPii1IiOCc1oe9aCzG8vCh9Ls1TmlKjH/tPmY0SnHtSkjWaWgsALMJhPJe+8CBY6FqwbpNw
bA6lQHn63Qv+Jk/lXoUAg1T7towmDFotng7cgPEwCKgiIXV1MBHwvFJ+ntKQn9SI2zrMahmjZMLh
J3SpcpNDQVbK+Rfs2CxXuXAHVS6XMXs00woNgJfxkfWU10Pm1F51BLgR3BdV/Nh/um1Ok/NfojlV
UrlAN/1avR9dNjtePk6pF4I72ENZzi4A4OYKh6L/r9+R8zWTIK2ZvGLIdr4tj6uL2vl95rxgfi1y
sEzhktgBuy50oynnZdYaHKhJ0sJEfs7bsI2UwglHRz8On61rI9D9OrC+S8fLd3w/M9nI5RxLs5aj
KA2IEF0BWvDoUANwBUMCINgwnQWw6CwKUp91N7fbyOQcizIr7VyPKxo6suQUeeNpbe0DzcD7j7px
3iVdelUeY9Tpyk8YcK9+MESNyKu/4YUclx4zWVo3wlHz0IK9qpdxruM7psfoivG/YFPkX+xUEEfI
96smS+/VJcWged6dovpc9UFXUabBXNWFq85j6nZYsbWiCplXZlV3wzL5aP9e5Xr2QzJB7jaBPt5A
KzOabhc5cS9/Oko9zsvkST5roQxCAjU76RGKxUFBjRdTIjjXMtbVLCtrh76siG3UKQSYTHqoWhJr
kggIPLJuObagemuBLG2BIC/Bjq9Z28vdfF8cGVihfkPOZVOKsZ9vXk4tyCowPpgBg2QGyVIUH2Ww
tKlgabv8iYjQrXGOoy17Q+nQm3K03Aett23WZOymjo7zE6tWxHHGBumw9cVYGTuQ/0SB+ih+Sh/m
QDxQs3SUSry/AFqbuehl61T6VRafTJUofVO/n8tFJiVKpNLCkYmDmGY+SAan1e5rzHNSPVFCEj+L
1cpib5WTjqdthf6d6hWY5flufUyfiiNjuhDu0muytUTYHV9MUatSb2ILnUpwdvbVIVnvLIqYh8p1
dM4v6GB9buIOUbkQr8Pkxxg/GepBPFqOZ3VVIOSrnYpHISazAWZpF1whP7dUh2aWjax9JaLeZfnr
oQTmjdXZyhUItw6i39+kIAm1kgDZ+eVrRuQFOvvSm9sMF9sNoYoMaEhkex1kuxd7u2zQ+i2oMigl
inMc6JnUat0jpgzCuam8uTWuxSYLBOufyyrtF5Pe4r/OuY5pFJJlZaDccfXa9ATEmwwyuOIo263T
PUufa6rtSdkm50nqdAFRUImXI2BC7a6WfC0c3Dmf3cuaUSfIORA9AwBup7BOA16FeX4L8kVnBbgV
NX9DXW/ekZiyOkRxPjsZ5tpv41WXvBLs695lbYhD4ysvitKsQE/GOlGuJPZgPi3LbHc9tYtK6PJH
9aXLVIA9Yn+iW77Esb9SEJmvmCcX7i5fctEEtZY7GQFYDVLJTc/WbQagC2T080E/g0dMARTZj/IG
qe6/eS8RMYyvwEzFVIKgA0nUhG4GqxkASxuAsECzOjHoBmoHjPpmnLtorX7OlRndW72TDh0oW+xp
Kq6jkFpRpe6wwf6QjV9ak6Y2Ew2Q3eZ1e0ScAZOKak++EGAc0fsX7yPm2S99Rc5niKtaAlwKMxqt
heV2TGgx1tSH8sdwHoM8KKgAujuv8OaiDM5hlFYdxjW7yQx9ub6tnN5eT/GhBoYvOahNqcZ5DaVe
DaNZ0R7ofTMw/MwrMs8EiJuMaXcZ8y9UXk/J47xHKMc1StF4Fo2vTNdYoxdsDXPoDDIO9HDUlAtx
wXlISkXOMXS/YF+llT2hueqj75fd1P74ztu34sH+Kw10WE2LJyxMoz0r/nqUDoJXe2nhiq5+ReOV
EJeMZ4xak6oOWxB9YNjWOGchAFiW5hZc38FlxYhowoNQNorZzikbbBtlryiju0Z6yDrdrkTJuyyI
+kKc04g6YN/FDeAwhK45Knp8n5eme1mETJ0Z5y/MaFAjVcjhhYcMC4fJUn6QlVir7aTUVcOv+rzH
sMYgaXdaYkURFtv66bHpsjl3pq6VPigSZsrtYgBwOCv2yupJC8XlKSpjdG30abVWezb0GIMKhZjC
nsURbxJtEUNQH2tK7XZ632NSYgwfyyqaqfIsVUYxOffUJH0C3Cg8WLGP3QMoAiuWz7kreMttPAEa
kRXdFSpfoz4b56OkJA2bogJNQ4yHZTHYekFVgCkvb3KuKTPVumRzW4hebHY+d0fRbq/YSjHj07E+
S0TXb78Xs7nLnG9SzGKqJQwZvAKvCsCyQ6p9JWJ1qiTHGSjl+GnVSE3HKNZRypxO+QfDj06j/VIc
qyPj6k3IWiZxm/lFLQ2ovKrewssDVccpm8kBiO6NJik3i6pnxKOBsAwepV1vTOSHAqJXqz/EoJGM
03f1scCsIoo6RidBv/l7+BeFWa4sC1c2RXGUjREmAL86rkHvxYc2kCuXepv/5en3/xIlftyqKMJk
mir06psfC1ZHpIOObWm2n12f/gVi2f4Jvknjhq603BBLK8NTXbhiyGys8gBiJ8Y4zsr4y7PlJs+X
PSS7rX8mOG8SWdTeJFShKS2rkcMJz5nfC9+S8blfv7TxKVKInsveThMaWm+SuMqXVhXGkES41D/Z
3JKTesTTy11o4BfqFNnPNzqJeZiboWyg0PsK3Jy75XKuwWDxzQSQhOimnt4E+X+0TcDU/i5Vh9R6
GLBTPPrDk+xlpwKsi7YSsJ5I4esVSXL2lzbF24ly3h/fbl3r+dVrlccwmIL01vC6T5gvw64YYFxu
c4eiJGEX7JK5cM5/WvNGrzuFfUQASZ5QeUCdme7s/sUhv6nGRQBBSst0iJHrFKi6SIPqGVH7oRFA
EaumvtFoB6stH7Ep4lsVUMAbkphsPxF/k885mjHpjFlMce1ZBFIdRKCr/mQFANAIqLfTXxLJX7L4
Aa0pHJp0nDHVVOZo34le+bk/dphAT5wFj47cLh8Y+RE1HbQfGN6kcq5GDEVLDWWEIaPDGh7wcy2A
JcTp3Uj1eojb+OphN7dxUpS4aUxrcOY4MKTKUZTUvezD/hJS33ThXMtcJfVUpuh+SLfmfXJQDqkL
TqwbqbVBuOIZn6lOEmWer3nZRqehCasx07Hkyia4lEN/AIKgzR4ypUO9m5ilX7hxr9azERVj36mK
KrxAGxONufApl1VbSL1yuYlFJF/ph8tnSZkF51P0qKsxxK4CzKUevhfC0l+tsdw+J3W7ftXKTCTe
AFR8lTiHEsVxV0o6inLYRPgZ8kKGRFra0g946hM1H/uXjPnNVDjHYgrZXKoqMuZ1sAHFHn9g2V50
H113flsAHrT06msKBmX/EfImk3MmuZooeWOw8nFzo4GYRY7OKV0sJu4ZD1aHR1Q4aqxp3fuSH4M2
AFsd8vfx1LlC0AflRyW1qe0ZQjEep07N5ETq9GzGKuNkd5j6FNbrMTr8J4uUuQxFk4ouKUcU0sS+
u6rm7HotNU9tc68WFwIqmbIOHqAunoFRuwzgUSpf0mN4v+LpwaabywNYZyeXTTdTI63UBZDZZ93c
78YYMn0t0JXuPAb0l3j6XeJgnNIv/DywiLOkbITLUZYmliOMOAKPR3ua5seKIoKhUhIeljZp1RUI
lwyE4iQv9uJlWPezE0/wNC/9yjKh/AGM2mXQ+peNhAoBMudHprpWKoPRufefFExoOJ09fDRdLApP
r8x6NAcWdZScI7HaccSKNwSW6ve8vxK1fy5rRN0tzmlYlZyWmQGzN7PVW1BFsBgDY031U6lQxq9I
meOIdxZGxB11BEU9e49KoKe/H73sO738v3tohgxmJc0EF5vCfaUqKlNVLAGJY3YPYFToKfaBfW02
ArivUlTo8aiKjECcO/Gdih0+wQllwPxpTuJTfn0/czMsQ1U1RTM0volg1K1S51GPLUl3TOzyw4xp
7uhen2zLYcyfc2PrsH5yKm/f2DdyOZeIDSNLynLMr/X6QT6xRejyWZfs8CzfGsDSbEmmzP3v9qYo
l2BZ2ZApOSs9TuJtNB4kgyrA7L4rNhqxP2DjBWEvcQ0MAZZvi7i9IBPwBlAClohhaRMMKPBjHf9Z
wPBCQiLK7rvgjXDeK0bSYugh6Mz6TyAVOHVBe4if2ORc8T5qalXcCOMSrGpK2fA/UsexvS6i1gfa
gFNSxend72XqOnZITEVVXt305jjLvm1rLTOA2Wx+nIePAjVesuucNr+fu8coduYhWL7QPdMLJ+qA
plpajhl9vuwCKS24y4wGY9WtI8jyFvE4lQ/18uHy79/NdQEJYpo4IknkRxhLTERba2Jil0mY3apV
P3X9h6lBlp1g0O+yqN0D24jibqzQjWKhxKATkXXwuwmDZ4FRpCwkIgxSYrh72tUNitYJ3F88nZIF
DxLgFmj3l1Vh3/aPB8lGFe6qdrM0N8qc9YCyKlp3TqQXVcNAa4qJErtaDbC643+g/AOlGPv5xqBl
TGAIS8fAGAAk2GAN9RPDLmQ0R70BEBdMnboTdu6Dy6pSUrm7qiRqJ+YrEOLz9qBrmt2ABCIEMc9l
KcyM/zxQrAKpqGkCz4+L9LmlYHYKRVqnjx6a/GZWMJ0z+ov2bdESZ+zeA0MOIb/k8fUGzUjrJZZr
EAIfQYTFWNdh8n6moGzU37SB5ZYvlxV8fQdc0PA1am++3rLWsTEBhMdpJQFphrEADT9v6/NYCI2f
lQxjILbSEb5/idrIjgVL/9QXFaCIy0SbJWcB3GHliqtU36eGJua2HIUYSk+KYnkwpHzVXFFujQI1
zHZ9ycUpvo2EuSG80X7U3Zwbd4ezoa6mLgF6tSEBvpq9G5MvWTCfwCUvuiiwk7X73cCEkjOw1MAB
bOC/363eqmdZzAo8VntX8oebLkAenaHdzUpu4c2cEk5qV8OtPM7htuqcGWEDeZMzeCwKr4f+SrWB
IYeZ5+VAPcb3gv5WHGf4STglhRSvwOlMn5f58wzWdz1YQU+YfqrTxO6th8t2uBdPNvL4lnAWZT1g
1fE4adMvufUh64h4Qp0f3xJGJQ0b7CuK6Z3HphOGj2zdKn5S/TnA8LinEPL24tdWH84g+7JO1ViN
sP8yXUXNR7lFClhgYUmi7GLP5W8FcWGlkOXOEIHKDLsAaCwjXhqC8YCbWl+x6gJKzQDo0By6WUZp
yMWadO0bU6/gGuXlkJbOqpV2pNiz/HzZMAhD/INoe66yUW5gGD9HE7A7gYTzXexr6vYYuXCyjhgJ
MiLsxo1p4SxyfVAx53ZZk90H0FYG5zJ0RW6M3sAibm/Zil/72bV5zhKbQWdGNM75Xpl8K41zGFE1
xkaeiCDlO7OF3PnQnyqMejLAW7ITtxeMt7I4bzGPRj+VEt6OrKtjXi+OeVIO2fWLeIv602k50iMy
hL/gO7XGGsappmDeDTRgD9Ei1O6Qx1Q7fbfmtNGL79CC17pXREsY0VIRPrFWgxE6S2pLaByh2/28
fMv/ofrdxFHyjdpcwxtcbXtAxpa3NZZCk49Q8rIhUiI4l9GoZoJuIJAwmnmwwwjbutd69vGyjN2W
4vboePegLnGVRwtWxdTvouxL03lOj7XxpZtbWy7up/mbZb5rPHwrlGm+SWZ6NcsqKcfWoXUY3TDI
vETHUNgI6JzQlj4KLgUSSmrJuY1pMou+yHDJWM8NJh9k558+l4rHVPyyOOdRCKXedwYyq/qllO3w
VN1nH1dArImfVs96ynyqB0XaPuc/NGsEWTmj9cX60cB2lBmN4Ef9aH1V7hsGF/pIiSQiCj9BMNYj
qFItoAlGY66eYzNuPSvMYnuWpuEu64vcv2yj7Mj41PfNWkx+fgDUe8sIyCw0MmO8McVPiZHZGtis
+ue6oR6ZxPcz/8BsATRMuVagMTIeFy+GK8lUuxHs2am/otEOWCeH8iSv1fdL+nE5SC12fWvN8Mrq
tVqjVzqfrQMq2T4QBzHpKj3Mml0cRffZygDUFx80ZyFRLy9/UrCg/H4hu76Mu4qBdyhhdNt3udv0
360uvpkyy7v8MS87NVPk/Y05LkPbJbOjm4/WkNir4QoJ8dS9HHRMfoxAVCd1KnUsCNXwzdFnIz5c
1oF4VJgi504sMTeXesREkHjfPIWBcghd8QhStwVkg3SZfLcjsL0AnE8xwgjNrwmd9PiMPVFsUv7s
p7MdZkb9JznD98yn0CipQ+T8imWBzUsyAHpsrket+KSHRA2ESLP+YKpb0rHKMArPEA6RjDxlGGbR
gH7D/D815EcYHf9cjzD0FM8RSkd5wlD4RTsCXqTU/kOYBeGo+Dd6CB4UsTMA7MMwG3VAYM+GjW1Q
gDc3bvShOTLQ0OgWk5MTdZbEx3o12E1ANWc5koYBBlla9vjCyr/A+XCzwMBs5Uk5JZ9R+iUuAXWm
nMtIilUNx8rsHKNvnFFTvBBbNdacHC8fKiWG8xfRnIGgLAOKWmnK99oa+TWISiUKSWL//BTD0gGH
rks8MY+QysXcpChfw9+lyXMi5cT7b1+NNwG8xwC2JqjMcZuU7jiWhxlrahllBOzE/4wjbzI4N9Gs
VTEsBgb7h1N9tPzuWu7d2sswFQngx0cdiIgPl78NdWqcixAHVe/NGjC8eWokp6xeKjtThIzw5n8J
yW96ca+WupUWXYuQ4XRef9b85pT61k10ro7tA+raBzJZJNTiN3TTWAb9Sa68tvPyI/qgzig4+ufG
XXwTA6APaOGQdRzCPviNXSlKplSOcJQJqgBG6OptUEqde/l7UUK4RCNtUD3tUrSuJQvoUuOPpqnt
eSaweajPpXGOodBEUzdbjKNoj4wzDrhcB8Hp/MU3TgDtJuMUKY99zo3v0zKAYgLTanTE0+RFkY2p
QWcqHfGWsQ60QZaQIqlzZD/fSJTGei26GmOKWbI6TSTe50roRlZPGD5lh5zPqPWsjowSilldmtlh
qMw3iZZOz//NKDivMSyNpOcy5mVrVbbLJQ6GMCingTC9v6RMvy6xxvmKsjSHWhtBvSf1Advmn7+Z
bpzb7WLnNxWSJuHDZbVIgbzX6I02mYYaUJ8fX1lCH4GOfyuBV/3flJn38+df2vFbu7qJhWBs9qGw
Uoy2oPhVfjU1iiNgnodQa9/JGwBOUsDtginz322vGYslSU22iRysvoZ91vZZru0eozUAKzisk11R
C1WURO5+6WXeId1Ft7Xz6iNwUTzzLgtk3C4msHs23rFqDYqcXwpyl2sAgHE5ShCnFJ/n/D7sPxEn
yLzcn2HyTQB3rdZuiJpQ6wDd+wnArHfZlyioF3sEKEnqCXdUmvQXO3wTx92v0SjquZ4xudYLYE1c
6sOQvSzGciqjxWnN/Fuim87/kXZly3HjyvKLGEGC+yuX3tSSrN3yC8OWPdz3nV9/E/I97h64zZqQ
n86ccESXQBQKhaqszLgHpnvO9f0STJtqpIYKLser058gnL1gklJp0uEzffCpieJPelc6hqFuiA9L
mRFOXBvIk1HZmF3I0TU9yr55lW0M3R2cFK/XEYwkARLvj3Z4fq1OBO3VUh5Vc4rruj9EGAZRruLr
FHP64O0xNvKuo3iCLh/1kzlezz0L/tIA9XVwH4F9InoKMy9S0Lpqvakn8t531OaKm4qYvWwyZOhE
1LzFyIeSACctbkHiLeGsDz4M+lBzADfAS6LRR56vYc22EGQiU42bOsScoRofmXUcg9gBhZfXmA8q
u9bD1JGqaza/Vd1AhLfLV97p4wqxps47E8dEwV5iTr7W7qPsjXBSavuE8JINQ1sMKR/WuG0bR7rl
7Kv5j2anDt504PVHAMWv6xeZGLshzsZvoL5EC/VJBtwoMp96/iU3vUykC1SkEfF79WIW0PjArv3v
+Sm1zk/FgGqr3bdEnketSAgq5VA3Jsvxpg71fHST3JzdIVbK3VRbi7e+adSeiYEli0M28ZpcLxcO
+BwcVQpdrdot9Zd1Q3/IJX/5n4jkWzB/XWY2clfjiasr5xgfkvxw3/4s7dDtaeIjqkIw0YukMsII
z0Kt/QbYnQviD6fNKGZZ/n1WjrMq5P2T3Q9MsmzOkt/ts9t4+64WTQqlk19PCBspdKmBmBp4K6sA
xxhk5w8S5uVr1MGddxyYu75dRLQQWQUVtWWAj8IvbHY0svswJ7DM1O7wfz8L9UDo9PWSAD+aTVd1
eiPpn834+e+WwF3/zEQdVyXeLnhKzAMkPmxja/TGZt0EtQohAVHHsrYaDcMjUnJMxz10C5w5jogj
SgUfVQgHE2QNcz1GmgMJCOmBd7e5WE4Xuf2Rv/oCf31Rf2h7nE6qEBOkLEtB4V7ymmgFmQv9xdor
W7Am7Sq/3bcPxbVM8bkQ3ibyA6pSF+rWgq1q8+5u6E22kYdk2hLr4mdk5ayKgDowrGHaOgIf8IQR
BEysbKUbbd/46oGLbKXfKAp36syKrIANymodEEWgnbheNvUNl16V3suVXOOIxt1SH1EIEbXdLGrS
446K2bawP41UEYxwdo3bPztPimbGmZahVK6A+WRcPqtm4pJYh4v3kYJBTAu6pAzSrv82UgVAPM4Z
sA6WeZXmm2H41A5bIyamPS9+qjMrwlLGWOvCnD+EtKRzJnWjsId1X7t4LZwZEMJbNM2W3Q1ghU+a
aCMVdwZUu6vuq5Jca9BvWb5RcxrUgoRYF86GYbcjBEz6YtuHb136bX091O8Lga5N+GbVaGUP2cbu
/1Fy4vcvx5yzDybEOMvWQ7syMbavQw9sOYJLdgsqp7FHd3D2SsyadInTy+76qkirQqQr04kNsslz
4txnh2afQyYJD5zb+a3moJTMDzdkVOAZwW9R6LRSEbZhx0vAMK/Gh/Mwo4p1KtN94y9+5tv75VOY
Ehft5dvjzJ6QB6V5F1WgDpzd7g1soUdOZan7ow1NbWBktx9qB51ZE/KhoM3zKM95RSP7pw6drm2d
MSFO78VAdGZDiBFQ/JBmIPIhB5Tuaks/dvLngunEbUF4vC2EiM5Sma21eCMmOrjd68BTP9SuPVuG
ECNKPSxCFXAod2r26nIvdfeaRm0+/xRrzibEhTLopSjhoFBpl+2RoEJmz3TDPR/Y58zaFAqK2hkh
TMzh0iq4yBu3n2+ZcqXlr4v6QpxZ6vwIkaLq2mCus/rnUyzHCI0aOhA7BRsG2sM0FSxlTggRmjEV
SZQoA2oFysbeTLtgt7iBk0Ajk+ZJXXc6aMz8+/YrJIgoQSAFTjccFPtGJVOg9dWA8fLfBoK2s7Pe
Qr8n2UNZDxCMd9lFMEZIh2bb79a3ilqNGAsSNY6rGeALdCz2uaF5Wdx8XjdxudP96xDZIrqiL6c2
TlVgHkAxw3miko3ldZVrbnnhm+rbE7EUPG///nyNXvRMrUbcSQcOKCy3yo38AMCzW/jjji3O+uKo
7ycECLnVWBcuuHSZ9GmeNslMXX/r0cEWsRZqFcvGEgLHzr6MGGfKD8HoDLuk2ah39rbcjDuFcon1
AGHLQoBgUq7Khooc0sxfpdRN6tRJK+/vPpsQICBoUttKNbdu3mIeQjKdInlbt3A5sz/zOiEodEOZ
dIqNGMRFX5VdfK3M3lg5AzgYMoyAgdSoo3Ry1hNjW8RZLGbS5AY0yNxMf6uVz8bwUKl3ZkytjNig
33AWS9JKKggf3PbwU9w58rR9l4Oct/ZQxwc5n1I5C1Feo4wKgWIC/+vS6EAeJ9NViKSo9Q3jIyW1
04697+jZ42UoFTNJc5hI0d+Wfiz1mzx/W/cK4ri+J5tnJpTRCEEAiOCtBQ9ze0jIJgBlQIwHUbvE
iY2EIbhujuFO+8HhL5pn3uno/lov89XfJXO2OKeXhQVLMLYPnzOlzTgazwVTbhXb+r7+4SjXFoLC
FNpFYPQcQZp+KfRdkYA4qfVmKD6u27k4EItJuv9/XNrvpJhnOzRYNfgAJKT73uwWezB3IR16e1u2
E6jIOqTClF9fRpedGRTixGjrAypEeM3qzrKxgR5VroLSjTZ8ANfcJjvtagA/JEnZTC1U7NsAZRjW
1sSfayAzNHfTbtkiKQuvJ0gTcXVvlHBCJ8mI70scY5FvIWdFFJdct8KYbkGGbmb/5BJh4nLr5vRF
xdYN9LuyXJ3gK8a17Gqu2mDSQ79mSMfc3ks/NY62656KJ5Y7akVcx9wN/5xL2yL7QjyoTTHmyJ2g
MJkNI+RFoCneOJnuEG1h4jyInAumGo2FOqPWW45fw+S5YY83TRgTq+G34NpqhGBiTq1aNAoQ8Fqy
681PvfTDNG/aMXKM8jYKIsIalaeJTZquly3MlOLjvc+weMlDrzr9ZvKZJ+0TinGH+oBCQJkts5lb
GYW3OUTRsjGcxn7R9NbpSqKhTiWETMg1NDU3u2gGLFHedh7LPeZzCrbwKGfv75H6Q9Q+ZyFMVKot
Qb8qS5hIRObxkzeXSwGb2xrMT1SlgrhuxIaNjbqIVUMoxs1w4xRP9UL1zqk0SmzRWCVUXAMDb2yk
Glt9k3l67oTXnWM4mCDYInujWGWpJbF/5++tJLVlweHudbaz5Kthulu/YajfV//9+1KhTGako/pR
KvuieoEYBXGOKAP8389uMLts8yLnMUjGPGnXmM6oPq0vgTg7ohJtkNhJL8WADhd5eRsvs18G0wGT
LB4DT/S6KeK+UPmfcraYYBqaQFZxeILuWMiPNohlZCKUki4mhgI7j6xBBn8N+1LO76z/yabb1aHH
yf3KW/oJf3lRGKTTmKkpTJQ6MZe4iPoFU48giw8hjmUBv979WP9wf7gFfxkRYZRFXlihzLu2UKy+
K59/TlOAqvMFSL23AFCszpV3/VVLfU1+Pn6/NE52hfKBleRGIvHyQfP5/9mwPCCklm1+5DO/pMzz
H+qzJ3vCeR2qOoWsCvIYq2K1w/pq07DpGM2aN6sg3hvx1EpAQhfnD5Y9+AO6vIna+6oW7Wr5g7WT
0x8jHO5cQ6Jqpig18DFTDtYauYTV4vKlWzf64/oeXz7pJ2vCSa+HjC0YlhncQLmuu62S/u1eckc+
O31paCV6wUuDzZsG2GC/zbcM5KFcdA+xd7e+mj9kpKflCGfdCHNzTHR0+MIMBX4Af8GOOslOutWK
Df+IXNddlRylI2LMHxKPk2EhAORZF40yrzjwcnt54PUukN8Att1szf36Ii+HzpMpIRkY9KQwIJAL
UGmimz4kvQen7PIWLCcz0FlzRMXPPwS3k0HheTGbiZxGI45H8DR4GOkGK6PmDRhb4Q3G4oO1/V/m
RCSmOppSH6WYhAih7C65Gt4QlvK0/g0Jtxf1Ugw7D1sD9IVuZO2s5lbWiN7B5ST+tAYhosSZsbRd
jAgWTWjEmYBCdvqurZB8sPKuahjhfsRtIEqkpMsca/WIskM0PkT1DiivICdyDsrDRTEUU60w/i5h
wAxqjJyUF5RSR5YhLOUb26PoMqmQbAhhI5NZkJg8JHPIqnJUrqTQkVyozVxHO8i9RE5/pREAL8on
xNiBJFsaa4wVmVLmpAv0NjKqT8IL6ysXmyFEiTGUymriYsTywdoCQb0bDmwzbGnCa8ohhBghd/KU
KTPer1ZxIw0/ZOmgUbc0ZUKICrIVKcZi4hke61dxfqiHh2XZrp/SP7x7fh0jUQWlksE7nUFfwGV3
1Z6Pcko37MFEXOXABnZPWOM368ruiERmRlBEeGmj4VdGbvq1zd/zuGU3jk5Q7+ytsQsfKG4dcoVC
oEgnI0F4xVfMjuzAn3Wmnx9HjzMX00N0hIeLeihFhGl3jI9AVzHyDICIjJY5xDfkf+/aN+R/wtl1
r0tlGOklwC/KQwY2Zs6QkY7IXyRUrLNralabu/GaNSFKVBljyWQgV4qZvtHi1k97Ry1Tp5J3uX09
0nUh6gsKMULJsiWyFMT12rfu6q+cNih1o5cK6B7Z6x/CTU1kNMRlL5LfRFIRSJmKiBHk+q05sWZb
oiXgBGokOcCKkvtHnQEhcCRDl1SWjTOQJzsDja56K49uPjrWbT/AJzmnBcWfSm2iEEhaubWzWedB
EQJeeb6LjEO6fJqNe9bfFB8Ro1KUXxFFZL8ZZmbadoh8d6wyV4b4RVMm+zaXPlaxOdkRnjBBabGl
KxjorLzB4+IN4ZdqB6vHfBPcU9aIUCxqoiiLUnQlJ4ixhqdI2/dB5hjm49+dbBEyJedmXloNTjaH
zoRX6R0k6Lds0zjyLtuSBSjCDy0hjiyxrbF6QEmbbaNHZcMdcXCKnQqqLvDIBy45I0MELpH9xhxD
I6lrJPA/odc1wI/xdeVj5Hc77sjRJmp5QhzRTZZO6IpyGaCf2h4T4ghXcNA2bBe4NuGORBSxxLyD
lYsdgrIOBCQ3eutBldyDOpptUfXXy+HR1DWZaZjEfS8onEV/tSww6D5Abmgc/doOHV2ngNCXXf1k
QYhPrMIkzDQhWGTsaNo7phwzjXiyUosQ4lEv2XHTpgA4jtlD2Xyeys2HTtKvNYhtk2Rsi6Voe/5W
1EuH94fibZ+hsSAfk0Pgd6/r9ohPJvZLbHlKl37GZFvSJJ+QVbu52m6YSXWOKTNCJhPnw6xqBXYm
TnCIoJM0myXoFyksNLE7YnskDQPW9wWY4EPlru424IUnUhi+vb/nFKfdESKPAhXhquFU1GmoG34V
DYkjlTH0FaTBcDp1fo5aSXGH0IxdrHf+WMp7Ms8/89kRaqwyyIGmQmf8nYEAkPKX6l3HGGR3LoW3
/MPT/mRNiENyF9asHEsoQ+lOuONEs+q9/MA12kO3OGTXjHhj/SHfPRkUItE8hVXUhwg+1jVX5F12
8Xa5yfdcocD2yKB+OcyerAnRQraGhMkWfLL1a57Oq1AS117lB2Vrb0Gie0vJFFBnQAgdptXXTB7Q
7Sqrt3y8G8u7SH/5q9MstktyKchxNYJ0tol0dxoip1U7d7EpgifimIk9ExYBJ2vYIMROw5de+2FH
z3+3DCFadFbUK1GJoFR2G0N5YChdDI/rJi5fer82X+XOcXaSkkUysx5VctBnHk1QVaoZGPq/d+Sn
IjZdnGFhYbbMU48q+SxvtXgHylJ9+LsQLnZLNDPPFVa2rTtNV/HyWVG2Q0MMTlFfS4gEoWQFZlgg
/4nSJyu+G7rGKc1lUy7f/m5XhACQBDJUWk34b5gyvNX2QYpGPmb2SE0NyoOFs68MaZOoFZpkEtjB
md9umebZNxiF3ARcQO0leZopIAtlUjj+xbC0xcS1etrJV9rj2FHR82I8Y7JtGowppi0mqfLYB7Oi
YvQRaMcMYBwwxropsKmdM6PVdDQtNztQNfWLz7Mzm6Jj6GZRqSZK6n35nGZ+MR65dEKqhCCekB21
p1L/i8fpzJ7gIEYLnqFEQ51Rth7QaWHWV4UCWFImBNeAXoEdWAkiQ2QormI9NtmD3BjuuqNfRuWc
LUT0hlweKz1uuYxpi94Ze1o8BSoQ3VXlG44O+o7r4o6u8VxugZzMisB/qWeyzEfSXB0j66+5HSOz
hLD61lQ5wqq3Ci8AJGMbTQCupvVNVQy2rwVd7GSyNbsKxCidpYu+JXpMwbYvF3VB8KwwxdbB0yNE
ZE2eh1aV8EXMh/kfXkMGWTE4bdCIV/wO4IL/oCV3eatPJvmRPbsE9Cgqgzjl+Hrg0mtXeanA5pS6
kMSIAFIa93yePfoQMORsnfyPOjNalvmEfc/wwiorJ5uvZjPzZ/lGXULKx/g1+VuyemZJOJzmUueT
DU5wN35e3h/J1mPy/LNXmJDyIhfD25kx4WSGbRTUGi/UMHbQ5cdYp8rj1GqEc7nUmYxhzaRHdQ3T
Oe8q0eG15vBcTfIMIpjy47f26YTjOVn9UjYKgsB84K7YXUGkzqfFPi5nvKevJraz0DEpFpRO4IGx
Y0G/Pvxihk7sGjiW+2ar5Q5Fv0FaFGpPlR7EetHZuCVs0EiBbMmTXOUmnDflUfb+wwr57618SUPI
5UzMuEmqPWKFRQFVzdQfpO76nemxLK+qAVoV7HPJDAdKwTfRYhGtNnK5QlTJrBrjfLMJPsIv4Q0Y
FzfRptopOrqTHCRNYXsu5kln2ykEFK3s7NQcddBNx08ae8kKdwqvw4bI8slFCSEktyIN/A3IXqI9
ZJW9Zcc+BQ+gpodQOspDu/WrijjYhhBFkm5hSdsCsKot4yZNeg8F2e26CXJBQvCIRtVcRgmAlf/V
15qXYPeT38m6+dgz82yXhEgyhjje8gQC6PGgbPjnSzER+5OUmW62US4hRJJGLotJs9GBhy77jyE3
fDMqHnpT8UywW69/RmKnfmuIRSGLDACaXKv8FMbHptqs/z5xXf7WAosAxbZT5Hem+SSD+kgfvSIh
YPh/yFB+3cmmEC8g12mkKDuAS3Hf6hsu8yi5C2Ii1AMLFECjmwXZAIWauFzqOLmE2PyCerWegByi
hTziT1CRfcN0t32T7nC77NXX0nTWv+XljvmZRSFULPUMmd4Z75t09IxD7gf77Kr4hyNfMBDprxvj
x2clBptCvAiVoNPtCAQRLTuM0Q9mRX6tPY/stk0qwtRlHzEtDY0uWzPFemIalsUQhBkSTHPfpldZ
9aYUX9dXc9nNTyYED2mXYjBGe0J5vNkn2XVFNZYvn9jT7wtXxmJrsd7MvE7dbDrMRBbPfeXV0ue/
W4Ww/wGr82WUQdugMC8NfmiMpBK7fPOe1iHs+tjqmikp8LDR5QlT6yxXbD9vjM28+1Bpi51MCXcE
VIjADxMkwOjK18wAPZTlzV1IHBnKtYRLYjGm3ASoCYyk2ptpAHZqQyJF+rG+LZQR4W5Ad1O3pBIx
Tsmfsv6HOtzXxodm6s6+lnAlmGhdjVqNK0EKiv04ZBBbbvz1ZfzhRv21I2IlsE37cunHAkceJ95F
GP3CBQYHEyoU/2Xo9nKEOZkTskqj7AOFpTgz9ZRlTtdEg2dbgIIWcYEqXtyoN+ATsqmGNLFZIvFN
s3S9NErIZZv6rrWObfEa2o9/+SGFaCCVhl2VIWJn53He3dZdvmHgyTHx7JhfKMQHEdrEamGLoXwG
Bm0UvfqvFeZH2uV+fTnUF+P/fv74DAMjKWM2umYWut136A969oc4b07uLUKq9XkxBqbBvYuscPQC
xPEW0bGkvE2IBO1k1EYKQk43MXJvaADBYb3Tlv1hKCNnDF7XvxlxH4jUN1Xaa3qaoA2i6oHTGb48
HjhBVU3RYP0hCTkdIiEutFYURVZc9Jxgb3Y5i2boW1791iI55bk9VekiPqPIeNO1sm0FKdotSv05
zw/jnLtW4+sBWgchMfpIfEOR9iaZrEmqAOZwIw0MWLYPvl+/iGOnIodH+e3/e67z6yOKhDdVLGWs
SXDrzYfyK0cGhNvs2XJAFQtUGPUFqTCrCdFBbTTQE5ZAIvTA7E37ZWf73SHfc7G14KYnLsDLOaOq
MEtTNFXFtNK/Ty/YT7RM5ieLj35vblPf2k8HLsND5cMXt+tkSCwTJrU8TooFatpOfwuzmxR13FB9
Rs/TWz9al8ugZ4aEe2NWjT4JFdQeK4D5QX0PSeZccwI+yNxuFnfxp2sJxxtiw4Thi75/Zpi70Vkg
1FH+j4ylHNEAaGen2o/bBFgtb6hcjlwGobanf6oOgBmThJYXY7yK1FhWFBNU5ELwStsmDTsQ3rlL
gGKZVXwtFRCUrC+PsiFkMSEkLrJ64Pp1QeNDzG4fKRKVYXDX/u2gna1DcMYR6r5pk+IL1uhFMz/B
HGu4bTeo5ECX2fbIOdaL8NiTPbFUlsWVrs3txMGQkwcNlC14QPcGGKA/1NM4MyT4JLha2VwzEI5K
kEJjDlODNAV20Fju9XHW7odCbb+XVV2+Rs1CIfou3s9ntgW3jPKgkOIO0PMxfeit59bcdVQFkPAN
EQ6eB5PaFSmCiDnexOqxte7Wfe8PZ/qXg4tY8K5LWW7NEr7fVXaUHiaPPas7aw8ehMiRriMoUwIp
WLhUWYf6dEJq0xdgxagivi4bFPyFi/+DvKBx11dHWRFeOlYsZ9lkQhZBVr4kVvZSyYNj6B31Dfk+
rxwuEQveo/jMWj7GzCXPFS/2g++Q//HaPQBg/ny/vqbL0f60YUK0ULOuCHoZRehwyPF0+2YlphNN
pmuHD+uGLl+XZ+4txAw9nIo+mLBH1nX0iV/Opg/ltcHXwc0MhMdu3Rzh6WI9bB6nsdZUdJRyu/eT
UNuMCgU4olYk1sSWMR+WTgZn2P9IWfsRN9foqT5e2d9Lf31FhPeJxbEa/Gp2w6CWYSF7bwxIMj1O
ZkIYuZyHnnZJLIbVdRHnaa5CutiffdVLoJBXfNPeCZfTTb+LZeK2euc8+N3bLUU3ZBs5J+PLPruM
gWJmpc0FnzGrWKARcqcouJJh+dbOHd3nTFH53ui28nvR/kONefVkXTjSQD/qDQgSkAbr94P1kFBJ
4uVNO/2+cOFneTcYBucAraPabfv0Xo7BeRQX39d94w/bdrIjHGOmxqGtDHjyD59HH4cLNNmVDxp3
Phz4H+YFLmdQJ3PCWQZ3ta3q8QzG/wKPofygB1eZpDtMO+bR6/rSLgYoTdFtJkOtW7F5KnLmH5Jl
ognB0Fu020Oq39mR5kqF30cU/vvyaT4zxCPKmSHFNPSJzXhYzof0hssn637j/09UgPK7yx3vM2uC
2y+KOjLwmwC40zvp18VTvfpL6Zo36t10b9gO7wB2VPf5specGRW8XWOWEs0lXmKGCf4RrjaFCQkM
0E6uAnAmqCtogStq+4QDYMraHBp87lILjMAF7SVUjuM8dJqs7526jSkxiosH7myJwkEoAOEvmIQE
blANf1mUTaXP2zkn3+sXT8CZHfEEQOqsbgfAB7pNeMNvs3HYqVfRRkZfH+OkCFpelnp6AiiOS91t
62sEauPfnlpZetnbwYBsJ5UdLfmkFjP6MY/r5+6yEV1mUIyzDF0chGRLmtSh1IM01qwctb1LjWM1
qkT0p4zwVOjszBmmGcpKjLfKMsMl5Mxd2k0OjY31pVzMBbTTUoQQYje9pGkNEioWu3n9xY4pIgnK
gBA6IqkE52SIDRn7p17/FKREzYv6TPzfzz6TFAZBpwYY7LXsl06enS5f3CJIP5LeWsxiKkTCLVzH
/7YyVnKTZkoDYsOo2IyLcjVO8rOUVcRiLkehkx2RSSy3gKKfgHNH3UQ+BFCp5fkthBB7DLeV0GFM
KeDYxe05Myg86tgsh0kcWaO7WK9j7Vf9ft2/LsaCs98XvLir5yIaAqB6Bmvw0go1hb6Y9qBQ2w+N
EaL5G3wkubWgta4bgPqpoqRZEk5hoDccRlS9Tu0xiomK3eXb6cyAcFEoaj+NkoXsmXfJoTr6mZNW
TPeWk9y/M71g8JpwvsvX75lJ4aLIrKRKOx4K5C2EEHH9/mzMN/+J5/Jyp/nMmnBNmNOg2dWAAkYf
uRwZEvpz4WaQrD8GG874m4FPUf3ez966p1z2xNPGCUes1ee2wyQdnvilr7K9TCVLxO+LvBzpDFzh
MuE1J836LrQlr9FSf30JlG+Icmaqomt5JgGLFT5j4LsDoS9OlrGf3CaD9iLmOZND/8LuCasXQ+Bp
w3ThjM0SeJJTLtw2b03+QKg2pWvtW8lZ7g3ctxCgecmuqboT9TmFi0NLmiVPRz6zam87SLcaFODh
YnZ0tir+B5wF9qhmNjgbUIWfOmjRDn2Vgl5xfFR7w4LmIlKyvE5uIVTADrFtgDV+riZ/VuN/ZoQA
1w4wQ9Ori+UNfdc5maFT9w51KHXh4gGju6ENMlQSuI4npxwBRdd7lY/PouXEeBX1MYSgA/LeWC35
EHK2PMRhhnYiqDKgApxDTWndmyhnEmLNHODn1RyvvjnEMD+ozXr9e0fec/xa+e1le7a5QowplcbO
Ehndw0KVX40q9LpCO1rIB2vL2pnl8sraYaPq+jFXx10pL0QQv7hIW1VUxYCUgvl+DZ/5lqIaTTLX
iOFNoVwvFlyo1o9SXBB30eXr/MyO4MOatQRlv8zcRzgnbbQxXiX9UPEZUC/ylwSC7YTJi8fyzKLg
lRIE+pR2RHN5LD618zZuqAocP9e/7dyZAcETQ1YMXdUDJFb7C8rb2UZyrcfY5QrN7CrwJcLxL4fU
M3uCP7LSHNJqfJ9Gmv3ktfBKN3eTF81JboCncJGEU4hryjkE3wTqdK4DCbleZHQPiWIee653VRpP
6wftcgA5W5lw4SVBFbJBsnqMs6qAIS9Xtj8B0HXkjHHjVU4+q4mdEycoWbwsdc3LfstthA4jvya2
6j0mG4/5njfLqKY98R1FyJOeYJLI4DDrVjlE/U0SXmckxx9lQ7j61FKbTWOEjepz+U8QuYuX4pRh
zMJSnG52ovvQxdTrdnol9o6yK9x+BvIIc4ox7zgoXjm7fOg/9nFNja/sIfkKZWBuNyQFnYnTLbJP
dhZjVd7hTuyzt5J9WiQiW6eWxf/9LC6iDtGZVoaXu6odQcDjaMFjM1ARhDIiRJAmVyWm9ygm6YqT
gwF6z0sE0C7VAR9B67s/8qo3DTi9+BI5HTcmBBK1GIYiCrg+q31b49V+Zdadgy5FSzHAUZskxA8N
TKSmqlSjO6uWoySfm4oA4VMrEQJHU2RSX01o5Q/mLimf6mw/jJOrL24cUNGXiBkiXMosZYgbSoDO
yl+C6/e3B2RygGAL9/LG2vwH4ADhHOII5VgPWiiBTNvNkTHPjnbgdXbzRivcGHViNHpyvIIDn1J1
43uycqv9hpga9FTVKmg4TgZYz6f9HNgQPT423auRPGlL56zHD8JFxClLFk2pDVE3vBNAst5MrVOY
1EQ29SH5n3B2lM3MVPXBxi2WgJypgsRmtPitVRALoazwfz+z0qUdeORVvLbD3nSYcZPKBmZsf6x/
LSqNEpFTWRo3nWSiNjtsqv3wEEMJZn6dwKXGhY7Hb5QS9sVk+xQpVCFSRFXYLrKF4J4EiyuhV1tn
Tqn+g/LI+rqojycEimkK5aLhT6gxK290zb5u5e8FiyheUsqMEC5yM2bSGOLeD4sfOij+WiVyYpNy
aSqdEVFTrOvsPuGVHozsJI/yV/yHF2+Vu8Efc5dGIxCbJCKnxnxOe1YgD+1q+TnIDE+eggPmfZ8V
Lfq+vk9EvBWhUxLq5loMUmZXZd+L+aqoDkl7w5KjTY2pU44uwqba0exSg4Mq+0MBKXvMLV9P9z3a
phj1x4wqNSFNhCFRNazs5WFK5AQNCPbYtgebnLS7iE05nSSxGKf2Syt3UQPqTwi0/FQ3epe3IQcV
KG8Qcoq8nHqo+3bIbePSKYLbtANDTPqCYiAR8MgtEoJDldqzWenYInkLmXe/xgycUYFkZ95wXWi7
ciiyUWppQpTolg6hIUK6NLL4Kp3uotZ0Au17WCnU0ih3EAJFr89ya0KG5r1nX3j1toWAgcsVonOv
f+FTYerj+smigoZYlLNqg6VhjlPc+pwyvvCM5B0m0DjDdbalCBKJBYrluQAQi4bxfvpg79vqOiUf
qxfLGid/FytxuWUaRc1Qk9FvRz/dldvlPt+H+Hz2nnzOUYsRniBa31dhpfEAuBn/UTf6LvCs7/d+
/8ZZ4yzToZ7FlD3+72dXfWFW2gK2VBTW08eheMZYq/uXzsAvsjMLcxUbo252HFI+eBpm9KMH0//J
gtd/+0jjA+1BWVYN/I8mckEnc9TaHe9LqcG1He9MshZ8KXU+MyC6th63tVLjLYBYrj9w+brQB5Ly
H3U7QU7uY4zw5+a4a559PNPo8hq9K7SQl+DVyr+aMklmdimRODfB/m2CZcMyVQoqnuHX6NE4MFdx
6ifLS4/FV+sN0N5NRjKMUSYFJ68RaOPcwFPHtm8l6zWRPhkUt8bFGHS+LMGxFTPQy67Aey05csBm
vbU8cPfxyjknPp6ovu6leH5uTvByuSvjDoVJYJWa3k1TBsKvRa0hVTG9quFAzT6SqxNuxraMzAGd
S0CWPWUDWMMWnLCmO26kbb4pnhSian8pSJwvTrgdjQKLijOOMgc6ut0tOvH7F8uB5waE23A2Btsu
VQVMPl7vW1vVyx66nbqAD4EP8EeH5HqkRhKpDROuRW3sUe1J8TYM+qHZMNuOb4xFRQvOkh418J0T
9RHC5UU8bxenaZpp6MjX6aEF2sZ6kgqizUysSMQvVNM8lZB4BcRFK2+UTPYBANgPcn4rNd/XYzrh
D+KUezMoS8e1511dZU6vMGck71zKhBAibOR+84hJbLfZKJmbPWpuDcC65Y2vWuayTemFDx+5Cs+c
UETy6kOiRwWUYED7MzgLqFP1H+ufjTq1IpOzasqdkpR4vU+bCfgntJivTLc7yBvGpfOowTvuwWL1
43w9QozolEpOpUkdwRvJ+cyA1tlykY+PFITPzQjBobX7qZehEQlOvXp2YxlcXA2E0xw9L74R349y
CiFMMMA09WTIO6woYd5P1hT2CdMT+l38qG2SwwI1W2/dKGVTiBNli7nfrpJ6t6p3urnpqq/rv08E
BhG2qyo572qaPcoSk5dX+n0+AEAR9kRwuIhTZ7KqqbZuq5Yl8lEqethgJjqf30OsvUMdc3YWD4qK
buqWn6XKnYBLhkS2v768i7iDc7vCnilW2nU9GhSYyx193FRuiJEyh6s4cgweR79osks9gS9/1NNi
hU3To3KZlYljesvtaEZ+X+1SLf6QZ/wyInZeMHGcV7YlQRBEuTbmm4Rt1j/d5Xh++n0h9wvaihl6
BHxIHl4z9nlQvmYzEOtxTGToxMcSBb6qdpn12sbVJJdXBtoDVrdLrOf1tfwh9J0WI8RzLZWCpmva
AcW+nyyvw04GgoJBBS7cUC9CakX8TJ9lzWG0LPPcIc5m8ZPZNE7Xfysrotl8OS6cFsT/hjMbEVNA
kJ+CtS9fDr10UGKqSM+39/fwfTIghG917mVWgk3PVaFkZx0UJ/Sbq34T7bpragaI3B0hho9ZK8VL
pE9IJ9mBq1wtV/pN7EKS1Iu+UBcGFYpECS/VTkugLHA6R5cPGYO37Yv1Cb3g5OX/SLuu3chxbftF
AhSo9KpYVXY5t909L0JH5SxR4evvovuetg6tKR64McC8NFDbpDYXN3dYS31kBEdVSG7Af51R/7IT
ij4Zhwoxuj7Hng0U9tnqNyW9NVRb8NX279w/H42vrBRyn1BjiUaoGsSH9DQc9NAIGuGdK/pgfEEl
76tWWkZMTsn38bNxYu1cttva4IdicgCiyIh9/guuyNdR2n7qhkpGJKHIv2rtSzM+RxhDXiiGqsLL
n0h0XfA1lMhCeRmVxD80Dgj7IuJZ/S06yDxG5tBRf51PIiqjXcRAv71iEwN6uPyYYpblMhoaFUS0
nddUCtpOQ7NvBEC7/8zZWOHuQgnEJHmZIpboPGl0QFMQSn7ybW3Qdq8G2olFgR09CnaUvd/ffbyN
Uc7rR2tqrUXpWJklv5nC+aCEMvSTM4cR2AuHdnfP2Js1/p2zjKWczB16taYT6zKM7lTpOECkd3hI
/AqDE475JCSyF+0r//Ip9b6O13XCIMO9fhuFBpwm9k1XP6/QFGEHQpSmE62Sz5lQO4pKFXtqatWD
0qS+UUwCsBJ4JD+4aLRKo5AcG6lWvlKkzkycWP502Td2z/XmY7Flbu4wfYotPS+QX7ezzJXkwrGK
u8F6KvtzNE0C5xeth/37xlZTzpjYQauwO8myW6Y3fZ95qyJqqt2NmTYr4i5NG0I5yACCmiUFpaTm
WDIN1CiMFluwmn2c2hjibszY6hNQP6CvVT6lELdzy/MCgkkQZWh+cZK8YcJMdeTOIkXU3UKFqsm2
amoWpql5V5dqm4JhDpkSGix+6a+H7hvCadapxUTRzLup9i77yO532xjkXN2YszwrIO7pYiJiVmu3
j77NpeRcNrLriBsjXHSIuYs0ivoUJEfkhzU8x+ZNO5KgHdHuUy6CBQm3kPN6VDPrSR5GhB+nNdBf
u1QIlMSxhSTIg/5FpMyy65ObxXGeTwAVEzFYgnW5tac7WTGcrL2OiYAykl0e73B+Y4Zz/aiPaRs3
qByUJWlu8zkywGQ+GbabJGWdov9aVr8lVAFpnpWAtOjyBxRuKncesozqMZ2gW7rexjdaMIbRUX0V
MJdCchBHJLt6jNtzwF2lNVXkXmJuqYYKHuUOOmcZ5Q+bqJiC9ljfYbjrBTmio6hnl3nHpW3mrtO4
rTN1LVnBxGyv1TI/4O0umq4R7SafFFCjzmismXHRhwMoDzOQ0Y/gtXJrsMNDz+elFtX5d+PWN+fh
B3tHPJbVhuFm35PHys5/dkQ+TstPg+Imb6pQr+ZwNkUKFiKrHLashhXNtk7wTB8hLdJEzpytqRNF
GPe1husCHdEJlOMJcs8iDBCgGj/0W5kj1JLakulODMfcL0PMwx5qlzrmefaNAKWcn/nL3x0Rk8Od
UaqMorGQNTXOrE0z89D4FDAFrwwdr2JZ1F3+lM0R4XnwotRIlioGvbiKmraCFkoLY+cYq68eoLxu
i3aUQfSFc2Fy8EOoNVG5RxNj/CyfsjvWOo8Dea6KV4YMyRPNGQvOIa8GlcVJm9QFqr61PEKmjl6l
5vgg+GJ7/ol2cg3dTrphIG/GxSzJgiKBPTAJbfnEhsMTr3Tl2zTELG58wrPE0VxoX4Brx4NWiWg+
dw/Qt9Y5fynieMbQGgr3Ta259oD+vHkFb7aV+hpuRt80W91V2ywRhDZ7R2Nrlruupn6ZNGQ3QAZM
ZVer0SRQIfVef+ga3trhHCZXpr7P07FDFsC6Xz07aN06VB6awmFaoU24ivZz99G8tcjdUetSpats
lDgQ6bFQfSvRwlQiTp1fzari59OLEv809PtR+xRFIi6DXUjfGucuLLAMJEk3RhT01OmNHvRh+gnS
VDgcS6C54jZtkfNw15SyjKMxzYio2uk2kR90FSwhMWQMnuT4euxF9bu9w/+2OIOfz0XfYyyTHJVP
NhGB51cooZvlYDgsvSeh9+Mgeq/vnf6tQS43qhY2WYmljq6kwU/viYg5bi9m2/4+dzNR2uadOmQo
JzT3Ng2U9EVbXXs8XAaYvbB3a4XDl4QulWwT4FdZHKfh01L7Xa35ZvzLSO8vW7p8qA2ZwxKr1iME
LZDS0ZKHktxo0vVKPnK/bVfDAce4gEY8TXCgf7O4FJ4Jdn9PDzVk+fPctb1Z4HaXfdyQOQRJErvV
RyVCPm/+Z5IhDU2/KN31OHyW15d6ERRQRDvIgQfjxVupZI9uEZ0XNYjS66k+Xv5IAoAyZA4jZjJH
+TLi0A5eurqsgV5y1Ue6OLKX+eYXUbPM7iN2+8U4kJAzO41AUA4K5X8i3Wkf4tgpPDY+0nu5HVqO
6g2fYiHb/Ou4Mx8qbMzy49BZkS75NIE+Mzsybqv1QEDUqvkogfp/t6GvIdI26bDIkVpEWCC6V6lX
3CmHxJvHYPlOfdYFkolS2wInef3AG3smFOqTWkLcHoE4XF8d20BALeIBFVwlxuu/b6xg2Afam3Ix
u9E/xsn6mvqla4MyZkkdlnwQz6eIVsWBx1zW7VjOqN20oO6Q6I3Wpt5gP1/+VgLEffXVzaIm9MwU
7cheyS3EicAEQofRNVBMtkU8D4K747U8sbE0x9kk12OChzJuxGq+NbLg8lJ285FbB+ewYs4jLVNW
YEUCB1c87ap7IXLQenaoYrg7+ZRlnkjZTrR9HHQMfW2ZBIIiLm3uJ2gL0J/q0Dp0IIKHvsgXOMiI
E9tUkirHUzR/sei9ZD/KqUjFQBBN8IXVkvatGi0UhdV76Ts9pif1B2MYYTST2ZU4l7DnD5BpVAzw
ZdgWSuP/HeVTu4+hg4olNdbqmWl7q8SRYLZnb9e2JrhwAveipigLuhOq5j4GHVxHPa2XBYH77vWx
tcKFE1kVWXkUIw3OojCMVIbxGT1UeMB7FYb7i8H7gJuDVRu9lraJBxLfUtD3SlpVi8nsKcECplO3
Pudn5NJaj3WrIvcKiA0vG93/WG82OT/vlprqpqkiWyfFaGWuygKi1JWIo2vvNG1Xxnm52k962kTK
BJEx25NzLZg66ajMg6Npj5fXs+8Zf9bzztfNbI0ic0EyEvyfJHX76jw3//ydDc7B114pSBWvA7zv
POWhVr900fNlE7t30mbH+CYCs0wyRV7wXYbAChV0mZcu6PV+9+/Jh/4gC97mon3jfJ2m+To1EpTm
9OhUJ6dKOVEhV4HA1/i5TKMY4lRawAtLwu6os75vUPaUeNjYYQxSR+tBb5xGNNfzL6f4zSPYyrfX
k921RsMI//9THW8xGg3mDERIy8HwBd+NIQ8fi22/GzsJG2vAWamWzW5GioPNstdhgvHJ29/GIPcp
msgTfTbuZkztKiG6sgyu3AdDfi5Tr64FjRlCV+QgouzmzKoNtBfUmGWXoXZHD8W31vs9VxZ7s/CL
iRbFocUwr2azpiseoypGeB3ZD3o3OmaRm0A1BM+fL1BpLh1RWWE3yth8Or7XIMWQmZIqr+45HCXZ
ac9liIGp7wXye7FHHpJ7IrjG2Ne54Cx818FYk6KVGCymxqB7VKaSS5N8RgZFLvyEjp3TSKrg3SU6
D3zzQa1Muq4yRg7pQE7ER2eKD3kqjGLnnjjUFQA/334AeSqUoqwCcKw8keormIsdKQtLlEb/7ty9
475vTNWOdeB+5+U3TPd4uMpetJCNPrYvraArRbQqDlLitSUT7VHSXdrUjYuTEk8Yh81dmf64vCyR
IQ5NunHUDWmFoZqqz5YWn6XixSDpVzJony5b2ncLHbL0qq0r2jv9R2nol6RuevRlFiCP17z4NH0p
P7NGiiG0j8LDxu7Id66vmxohlo10ME970HekjEu2hazuCurCsDNxuzG2SbSkiMqhr8rNl6xx8WKf
FOgERYu6S6x6um5A9l877SiNT4NZq/GxLvogrorknCnFdE7NZsygDyLllVuZneYniu4rde2RYTIc
GQrb3rp8ivT8sxpDOL7ufItK2Q3N7DZ3l8gs7mabJqUgUGOgd2kJ3AWNbHoulRQBAUXz2ohGFwXd
x+pBlELbxd7Nd2F3+Ob+QgqoqMsUKbSOQpXzU98f+un7ZVfbDQM2JrjTY1Ry1zXxMrmleiojjMGK
WPxFa+BOTR11aqeZw+w2SePWGJHHLK9rlK0Ac0Tr4O7etVnlxZJwTTWSp8j3uugJun/xbjaKu3j1
FQx7IBWdgGlKYDA11vvSra5ml02lTAfo+13+MLuJJH1jkLt4LdCQRBPGy9CEAa0SJz11h/LIEkmi
dPMurr0Z4q9aq1S6CRO1iMkM2a3H5UTWYoRuZnzSzEo0ff8v0PYHa/hrVl61qFlj+DRB436Clf20
bzDc45FgzkFV7UAq5fJGCjyDv2LnWFJnkHAPiF5yz87T2BkL0dWwGztstpDDgxmzvEWqFwBQmvi5
3RyaKE2giNE77WzdafXs/t2aOGBoEqhNGhHwp1SJ07Wm05PjZQuCY/tOibrL0YujYBphzA/tfCLR
uRM2AbNduYCiPEdClWYyWJKQtydnpoJR+vNBAp2WJwd1EN+iW+VweU1C3+NAYkrNJVttRFv4UJjW
ZOP+5k2DW7UOirPo9SHaQQ4w0OKUpbIBkegxVXxLjT1TRTrub4FP42AiX0ebDhOjSugjr1fJMxIl
guYbwUp4mgSjSmJdH5H4TdartCcQfTlOpXCUVt7xBkMzNFNVbZDN8JrXRSmp8RDpLHEehWzwPr22
ww5P0V4QMO4BgmESxbBk2dZVwnlBpkcWLRobkpsz8Uminidb1EfzGjHxrr21wX38VJMaWc8JJAHV
RvPTWPMqeXmCqiNOLMZCMggaKK1xivTpPm0yfzBWV546Pzae80T12tm87VvIZQ7ZOU7zz2Bu9Ttq
eUnXCY75HvYbliJrtq2bCpgs/zvCaO2hjyH5RsEZAklGNPzI4xg0dgSwXD9y+ja2+L6faqgXsmhy
53afo/PvT6weITH2u4v1I23dW2tcXgg6TyAgbVvk0qxbQznWmCxprMdSftFj0bTlbjPK1hYX0dK+
WubFgEAFyxVWkHjoJ8TPk8fKMJZIEGYXxbbWuMuGDouaNVKxQD2FaUFnQXfVf18wZicfRkckKLF3
9rfGuJsGw0ZELhjLodFeU/XWzo+DlH7ght7aYH/DJsw15KRZLA3TqiDnvMEQuGupROB8omVwUajd
qso8Zgp8D0RrynRnJRjZl35dvl9ERjhgoemsQlQEbhBLtq9EkqOopp9Nov6uXfx6O7Mmhy2Ympeo
VeTIeI6nrrrr6Afgfvs5OEyYK4Ou4JzAIGeSfJkrKNiTuD8obf1yebsE67DYhbD57ESpRyuvTEyV
j15uIuXSlsHfWeAwoC1Jr9hrg8YANBlNeh2gq1IQibFv+g7o3z6GxR39tloHo84QJ9HuiZSl04xf
I7RUzDerqIa4+yDYfBeLO/fTOGE8rgKiTbH21Ma9I1W1O5Xz3aCv/rJYD63VBFKTel1n/901YXEo
APn5pE4G9KP1/RQkk6U5/dgGRWcc1H4WnCJ2FC/tKIcGNFaKqCmQ/KY4qkBuudddZXjQ5lLw6QTH
1WJ/yMb/DOjkaJIu4d0zEU+ZnxcL/G2yYDUiIxwmNMM60SUBN62k/oosvzIytCyLkrSik8QhQjc0
thHXAB7ZeInkNej6QuAAomVwmBBL9UIHDfhpN08VWR2oMAzGR5KhGwfnpeq0wbJyPcERXUCLjLwX
6xEBAydUknC5dcIGiv01EWKi9xEREM+ZJhtmmk4prjalP5O+dsoqkEfhbb3/bd6scN+mr8yYjhTf
JjumB1DP3uRuB792FIhKNK59px1FLK0ii9y3grKAnVos8pm7Y6LdSiIByN3OGsP6syT+PYAsSz6b
rcHCHelWdfOr8sR6R+vJ6X7ZYXZA0POAf72M5YKvxZOn9cUggT0fsNBGj3Z2n5IfyyA4q/8SWb0t
jAPzBZnDccjwMmA15gbel9SHFCqCyaE7R43/IUrW7UZyiF5LVrKCEQlCEP/Mr+/R+NR9U5+0f9Lj
4tVeFSqaM4jAQrSRHJbPrdwupYJFtuqtmkAaDF3MChUVmQVOyNOopU265iDnAiNx+snqZSedni/7
w+7FayvQtrLwHxgb/xu91aLLFGnETMZkmb5EpM9rPz4ZnerquBnnVA8um9tdz8Yct2tF1aetUaCb
X648uVgdE5B+2YKxd+9tLLDvtrmOMqNLFDUBHFlG7VjpjTXPjjEljmWKcnC7HrCxxP6SjaVJV2Rd
J5CsLJareDzbxpVtP1xeDMOYd5c4yCMszdJVnfCntYzKVIfuHKg8jxpY9CjmMqVwEHLo7Z/YjR3u
xOZDjTujRAzJ6sn9TR/mYX49+4zKuHINQYVwtyhpbKxxPmdKul0poHF0zUf0uOClB36scPnS+Zjq
gsUi1H5c3sb9L/W2jZzXpWuGiVoDrmY259nwk/qHKkr0CbeQ8zulBuP7lOC6aCEKgIoydBjUY//a
5FKEIq2j/WP0tiDO9XTkLWXDxts1LXw6XdfTX24YF27JidIni8Kupvo50Y9K/b0QdU6IXJu70ElH
UnXREQqxxok+LEPGPCPucRftFHeLR7opU13CxFva5WAGmlcSzp1qfbrsYOyPvXBOde4Nht72ymoj
EJgM8dfUuJGGm0n73q236vxsWr8u2xIdH57LEPgmq2sHT9MfR18PCmh+JDJ4KMvaGSDNVqOM0gon
MRgCXFohhxAJLPboBWacgyMGhaqgdPUH84wrPSxcEZeYcIkcQuiLYWCiDLfS4DGFjcJT2fyq4fTH
4t72cscWxMz7AGGpCqQWDQgfci9ceyWNXUXw98r8ZlWjU0jX5mg5lz/cnsebrIVQR8ZUVfhpJGrE
WpXUSDG39XNkZeAPUByM0bhQLxmgnl5hlaJ5z90Yc2uTO2WaKhUJlTOWqq+Ow7F101PkfSeOfa+4
v0WE1i+XV7m3lVuL3IFb1nkwQUqD57VZeNIAwuG4dPNWNEwqMMNnPZAEjRMjRhY0Wm7L7LmrUwfB
y+Wl7GL6Zi181ydpC20qm9eE5OLHV6ClvO0O03fm9OOL/XTZmsA9+BRIUcnSVNrpAmEUyNwU36So
dmb5oS2oM+g3MzhXUtFFvHeot+vjjlmpqVVXdK8YXN6oaOyyfek5Pf7Wap1F9If/sp06K/CaRNb5
YLYvG2lJop7xdkSLC28MI08HLQKUpRi3uyh1vRcJmjICJ1gzcZi41fUFmsUTE5IG8aj7UfZdH1On
b56aTjBi8i/rejPE7qBNIFhGBdGaCC6vhuYtJv0xkTHfs6auzJ+uRAMZe1fNdlXsYGyMDaZpaHGG
C01fodIAXrMyP5mqv6CjS70Hnbh32St3C/Zbe1yo0U3lWA+sT51plSSuclWGSwYwHsG0kgeQcixf
Llvce5FsDXKxR6miil4umNjRhrAmN+N8m3df5yJBKb12L5vaBRFFR9UGonG6wTPBSlqrT5O0du5g
PCzZ86o+rSikXLaxv4FvRvjYICmVbGy0Fg8SyCjg5rwt3RUUJ+ffVAJFqIvO2a7fbwxyl5lepFll
d3g05PXzOD9Z/amkRyX9cXldzKn5gMBULEvD1Cvmz/jGbjmydNuooL6Y1j/mrHdyUX1x/+O8GeCu
rjGTFwmFPdQaonNvXc9V4syjIEe//3FUWyGaDp1l5bXJanOaygz1xaHGxU+D6qi6BLVz8xPLKrEh
jDjQjx/YtI05Din0bFlU0EeCAcF8kNvzJKrP7N/3GwMcOqyksO1ZrSA756EqG4VoqnrortJr6UzR
dOqhWIvZH5HD7brCxigHEWi/GwY1QvK+Lw+yZKCpu/cv79s+xG5McKBgEUu35giHaI29BozKWWD7
8tH+Rw8ZpcmHZsLQNPjHLTjfq3q5klD1Bonkff71lUMSuuyl6rB0kuSJLqpdogpTM2RF1/HQt3hm
qXqMpEGZgOkNdKrR6OlJfnpf/5N4uTuj7+HVHRN/AuXUh/Z1Y5lbaBRZhqTr2NflniXrxjDxyB2k
eFTQG8SBqENy11E21rjYMNJoS3obvVhj7Tf2lap+vewmu8j39vs8sZQ0kMyQKcrwuoK3Qi0h6/eo
KUdVlDTbfZ9sPhjPsKNXPZPvAGzMsc94GmI/DcmPTnfILZsaTE5y7IhkF0WL415gy6oarbxi8DNO
6uoZebvcZWwKjmTbtjORyRZgo8geFz4pNmTagcAgSJyv5PJbpx5a8lOKReCxf7Q3H43DxLa3aKNr
+GiF7TCdoczDQOsP/cwYb9NAdKvsRhcbazxAVp0Vyw1KcPbyOGiak80PqFZdjxMRxBYCXzc4UFxp
OjTZhJM19I8TiGhHQdQp+n0OEcchgkY1WnndqHoYU7+Swr87SxwyTHIi6VWJfr8l8jU9pPWLXfmq
Jhg72r+AN9+DgwSZ5mOUGHjHlRB++Gyc2lN0lH90fvQ4+9Pxfxj3Fbg13z4zWdWy6BJlqQWmO9E7
mTdBaQAiU4w7UA46J3OqcBa1azO/ehcuva2TJ8+prSwBSwieklS57jDrIT8rIhZikQkeIPRuTZsJ
13AWZ65spqGkIKXQz6I7Q3CE+JIBGay1NVMFpBynJYSSFau5TJ/KsAVdoL981zsncljDGdgfY1Ew
zWLXS9vIgUVTDehmj+Auw2c09B+SxCkxsfD5dRbpqspESxUcMp4ex1aoqc8ZqzpeWydwCLQO3shg
45bO+Y/MkQ/6EWyFl8+d6CtyuEHmOZ+yGJ3qKfmcqJ2zjsRr4sfLRkTHjs9FKasq6S06ltlT/F4L
mHSi1Ti/2WqMQ9YKNUT2l2VjcEtXVKKq7N83gXYtL4VFOhSli/5JtyzPQGo8En2v/c/1ZoTbu6Qq
CBYG7xjrr5bs5Z2g5XEfO95+n8PcaaYIClv8/oR+YbvBdLjud+QlmT9d/jwiOxz2jplGNY21E65V
7VB6U8uWGymLMzWzwNv+5fZ9WxKHvxP6XtOB4D4cdSeCqMJ8yF7sTz3k9vIgDj6SZzW1P9b4Hnkp
J9NMKOImbTiY5NTVPhGx6wocjW+MN9K57yYdjFYjFBvqazk6SyJle5EJHmjTqgEnED5PXZxM7Ri3
5zF7uuwB+weUqBYm8i1DfUcrhdbWcTQVdLwnPcQupjAJoqfp+/J59sF79L+QsrJw7h2ybgxyyGrS
1q7VCcoGvb/4xE/9yEvBJpeDTa7DqKAsyD0yF75kjsODjM5FtPYmOsijWHZWTXErlX4FWcvnCbq4
nWF4SVMIQppdeNgskYMHa6iGnLLGGK3JAhpNfteIGoH3z9PGBgcRRMvKOY1QsCfh9BWCFGGl+PGR
MW9i+tGvreCyn+x2SIMy5I+fcFCRK9W4mDnpXB3pkWDA07gANXcdZgr4uakD+mWQS6PH8VN0g+Yf
V/JE+cjdw0BsdP8QkKBpKgcgRW3LQ16zhpLspZM9u37WRYHNvq/8MfEONSzLrqBPhrvD+tpLPxfj
qk7pQc80h8Yv6fh8eUsFC+IBpJ7lVjGgm+PO5oFED9BHUdXDZRP7jvi2IA5ASN82kpbhaUW1n3L5
ZfyIvKT59k34CdW8aaTYbLQB3Nv6wSiSIKFgoCtEMe3+M3hjh8OMIlUkNEnhwzSfrfv4YEMJOfJU
UPbrofUZpXwhp7lo4zjUkFQ5IZOCeYDCWpBxVByrFWDEvxzgt2/DgUSS0nFqWkyfI6702XBL9CUP
e9CyGPA4R3R6dnnut5+Kw4vMNHNFl0CqmRfNqems25m9hEnxtUf622zRJ16snjzMoT5rB9WMroqk
/YcO6UOxfBoMcGfEtaivZT+JuPmsHKbQMe2WqMRn7TzzkbWmIRcPZoPcJU7RurIHvjYhVSODiff3
wdu2czCi6mtBIeiNLsL5JjFziNZ+kuzj0A7OkhFnXDvfKD+S4ED2Giw8lgJmMM6ZqrkhTZ8Aqhdt
Tp0uGe9Re7i1I1CTTaIm7d2uY0YQ+R9jnFvNsZWqeYLhH+yp095oh+FqPUHT+PYj5CdbQ5xDYaky
mCp11Hvt206ByHYs6nzbj002a+H8oy+auVBtFp7ejj6TDUIvwA0BrzWr46WB8Iyw7ol3vrGxx/mG
MaKAozJ5mAwpepSgDg00N5lkgmiEk+3NO0OGpqOLVbWRPuEqJ3lkyxqeLmD0mx7b/EpWb+bJp1Hr
SINoUbumLNmwNPQcEONdZ1dbp9o6j7OrZWiZXf3ZVt2mSp22PtPo4QPXDcobtqIotm3ydVfbyPKu
SaGXAFWBanmgzafLv7+PmbZpMVkE0yB8nZyWVQHr0H5TzwMkl5jgoXo3BvoJsBYIc9Z7kSpaNHBi
bYhv2Dr7981T0oQaYbIkYFdev9uF235NQCNbuuDdyQ6rX3rqN1HVZtfhtxa5ey636hIk+FB+YDXQ
Em9lVYOOsk+Z+Am6berGj0UMq3v+sTXJgVOfm3OuLrjpKnMBR1dWgyhHtXtvyPJfmZKbfhppojmP
PQze2uQwSssgqkwoSFEKtIpgRjFEDRuD0sL5UdEH5CBqnFAHGwbKmED7Z9kvgsSTNae8ZlU39SW6
ERHK7A6WbRfGAVZrJrqkrFC9Y8PSeLpLD2vIdBDrwMZZP14+DWyXeBDZGuPQqkaj/KQxNex1etGH
O2LcWPoPIUGdwApf6tCgDBwnOUhI4sg4tgtorpokyOflmOWiA8dc7cKC+GKHqstZZFk6OKmll4JG
ToJekfTp8qbtBXabTePVAok8xfFk1ejQxLQKib8bopB4F6O2FjjUkA25WgHwFHx7UMNEnZdUgXm2
wUE2HarKFbVBiRbEQUaqG7SdWzR7ddJXHUSdg2a5l7dMhEp8/AKqdTulC1I38XOD9KQGGWD1qIRL
QILKF1PgCXeQg4c1UzRwFiIZ2vrs2i886yjfzW57LP+HTJFo/ziMiGibrjaCcVftr+nw08jvBbsn
OkAcJhTjWEF9uh1c5TG9yR9KrCcLIIge15g4ZTSC0t1wPx1EI827byZLsV47kjC3bnHwkEeFmWhD
iQe7M/nVHcQ+Qd2FffzVOYXfuIUrUhH/l+/2xyI/DzR2iUSN7LWZkiSuHigHOQPjX/qk+OQq8YXV
bLZz7/HizR4XRelaLOtqgwn05Dh4i19hX+OfyNQzFx0OaJA+tnfIqOdgTXKkJ8Fn3b9b3oxzT+si
UuiY6CiCyOlx9FWXPiKz7dHFlUwYrk72UQoEJtlPXlovhyxtpdsg0UZ0wDiNVbQmDFdxqPvUZzoM
0eoIzIlWyCHLisnYOl7gQJ1HTrg9QTjfvRge08mrA2TuRZHqv+DM25byoYhmdPrUwn+Ka6tzVF85
SK527guX3DIltumQCVkjRVvKQU1LlD6NVmuGdBlrce7D5qW5Mq4Hn4AuMhaNjAhXyIFN3WiFtmjg
LKPov9CD9JS75ifz/JsAeHTiF8En3Meetx3lsGdKiYRRaiD3f/Qu5yuIHg1XOThfgT6ai0Gf21J2
JFFRd/8qfzPMgU9igY5EtzCrmYPWfpCdIXq2lcfLq7t8/E2e5x30vHVuFnht1O1d0oYqdWbzRNpD
IZ+G5PtlW7vpkzc0RS8rzubmLTBLtQ5p1Bmb95l6zFE0vHi/0SvlofMhU8koGKOHZQxEAxiXv6Ap
czCjSGml6i36qscpxRU4zZNntQhdovSB9tbsCZa5ex7Qna4QC4pOMt8gJKP3Xp/m1yZMKMK560tP
/epbdaDQIVkO1vCB3gLWDP8fc5x/pvasYdgSlVW1gyhmkJKfl9ez64ab3+fccADLbanGeMGN3eCk
7Vcb3dtle7hsZPcTvRnhI2SpnkkejcBJoxsOVkFdpfo8KpoXjZHAkmA5fIA8NxFUFm2Elp32oEIH
p8n92RJV6kRGOI9rJtrYYwQ6Aa37bKF0odaOJqIs2A8VIGWC4SxdQ2zCASGJFa2gJR7yDJhWDxwc
M1ojIH9xtA5p5YheFrtB3sYc52cyODjQFK5TtDSdSXeq4uNlF9jds83vc36GiB+UfDorxgxaoM3P
klYdFGH24/IqbB7wIPHXjlEPhbzXyplbnjJvRgSwupHT3yKiOwsjLJFFDvXAybNgoBO+QIPkznCb
2yQwb6IAxcKHDq0XiKtEM7a7O0nQ0WsAY8EuxMU4VE3NOIrgGHK5ukVNAqVW/DXR/MsfbDf1DIT7
Y4etfIPnXUmlamKqvNU1685RnOKRHkZwzAaaDuFSFm3UV5rmCczu4uvGLFv+xqxFkI1oOujosnkj
CSTVsT9cNT5L79hHUYJg/wlA0DStGiZoSflLq8uzubAHDMGyaUt6zLx4dvTYyV7iaybelZwU0x9F
fSXs6L6LUjdGOfyosorOaonhi7gH8Da0L92IQoJdlarBG5W0DqSpEh1wkVHObbSq7LsYum+unV4X
ORqCMPLbprJDCTpMyvFj3vO2sZz3JBExCWoXSJpd28Sfnitvdbqr7NcUGN+zB9XLA+n4kXy7tdlX
znWmXOqSzl57N9VRxy5/rJXIOdkmXfpyXDAcIds5TG28uCqCGczTJ2iQpI07BqyqjBeGK9JMYX/y
JYPcLVDPuL3IimSMtdwa5C4eTw39yJW52TUO+fNmpLFmIui1qjJEV/BxJqgr6fJHZAK2X4e7AeiE
ch7gBM/BEG3jBzAuy84IuRJHgVRAdqrCoQoEWLL7uXRDNYmhqpapcbsH8ba8rRmvkHZrgIsYzbON
Ix8HDDfXHiYzD8I59P3ny8Yit5lNn6FoUbDBQp+VYZlUnb06jAC5c8pH60b04t31j409blNT1bD7
1E4hhDw/5tpju1zJ1Udu7jcTPDdGGeejRECrBqWP5yUL5eZJqT8w84kZFRNT+rbB/v/fmK+jy2qB
3DyetQ0638CUV34xKkGJcbfstzXCnV1JjopYLZAM1rUUSrOfqXLKtOumOhYYcFJGb6pvcuNvjXIe
qLb5WhY2XnmMAnDEaDWFuLLqJL7wJtu9Nzd7yHleO3RSYiTW78JI5WGiRft/xrYmrL99CJc21ji/
62rkBMkIbfY5u27IUa+uABwfOr1/vOL1g24igVrt1wGNkSNqm9OJtfYztK1M5MuYXEV0I3ql7J+l
N3tcKCeBdoOYCb6VVAS5ck0NzB4L1rR7Cb9t22vQv1mSPuRt0lgApH492uTWyF9S7QWzbp0au5d3
j92v7y6OjSXuurfAz5NnA1B9lcYQBfdryNwLEF20X9wVP9KhrEc20JyX+pXedQ70HW672hDcT/sx
2mYpHDossyH1SYQ7UHtkJU2olHv6jXosr6mv+dDHFV66QoscVORVY1t2i+pbZ1hP6TK7c5u8rLP1
K2+/UKMMiz7+JaE5QarWwjWj8R9rlr1aS89ptgpCDtEmcwCixapOp6xCL6BmOfHae53piqePRVY4
8MjjtRw1C97S+91x/az62OQjAEQJ62Nzwx4yRbhWAhcVGeUwRLIpdMwXE209mPRsx/8j7bqW48a1
7RexipnEK2Mn5WDZLyxbtplz5tffBbnGTUGcxrmaZ1VpN8CdsMNaO810OxSKPmEHGPVQdcBLgH6B
UZ4lyPEpKwzlzVO418PY6/uMw2CxeY6VCEZb+mmoBaNDOh/rL3LpKeZDbPxHEYwWxLFYBB215iJ9
SuqHpPT7zyyxYGrg70UxKpCVSzNkdMkkM/fhfBgU//KH4N0S87Xpc0AAMhRUTLxaMDwdTp7WfsYj
nc/AIhEkSR1k0oSopETAzgFprtI8TxkPHJX+0g+udSWFiRNyAxg/rYhmW59uguC6BM9yYh7BOCQG
FgpO1lQ+Xb66TV++Esi8F/ukMmZlFFu7IakVSL/rhvNtqPpcOhETLDAopeYBkMJskQx+GoPiuFYK
KzcjexAC14gLnkun//CSQCZ0CFOdJAA7oJDp8U7rrMjrdqhxxm8ufT6avTfy9lV4l8g4AtnsoyRY
0t4mxJ+KQ/QZEJ2V/bDYi3O8FNFSypOtg7bWDUjRWEZbe+ky3xaa6QlBhbWmrjh0k8EpEW/urK5F
M94h0iVz1BUBhASxBULuyE4PWMsFfl3tdACAPCk+8QFb5oqBzetIcazaZLyGmbdmXlbYhEyI33c3
4eCrPIIgngjGceSdTsJSR94e4jBK40/SYzlyDGC7eXE2MbYxm1SLorYSXSOpK8kiUzs5IQHIQR9V
klvnxbMO1+WQLABFUFeEYECXfyod4GKiUc52s4T3gzzUlZWGoYmSijJyLGbbQnXNpNBjisnOqCXA
3C20Bc2VgaC5AnghgRzVZbIUglE8Xh2FfrSP1nkWxvibRQMKXdKF2Fyfb0FyG8it1fS/x6a2As0v
s4zzTN/8wGhOASBdMmVZZD6wGkVhXywoFRmD5pTpc7OUrlJyhGy/zM9S2NdEFdTDIHcoDvUHHS/z
Aq+J1A5j4FbOTuYKDm+AcTuJBCsEPhiR0SdirLLHllC9KCXGTpwRTEuDtTjyk7Rr0HbvM0902gc+
3Z60+elWQhl7HLUMz6bxbcBAtEW3tuF6iG1cYUouPb2t8TrK1/bLdKt8rUZOqrX9Hc8HZr5jMJUa
COzHzg5ar5Uf2sWL4ufLkZAjgg3wTQBGMpKgv6/BBotOtuJItRS0wi+LoRnbBwM43yI7RFnWYPPR
KpQ8zAzY2npuyeReTJ/EsOII2gxKK0GMpbWzppqLjtGxONmP5LmoOYWV7f+P7pGI/NfEshcOunpv
wpuM2ArA6KJYvS7TD13j+c1NASZGcXVVoRwHTOaQF2jnlCa1XXjNFwXzJXphD190EB0U7mz1u6W0
jf3lr7PdmVgJpT9qdaqoDsSqB70TXiuiDez27qQ4kYeyve4YVzRI2Hiv9FB0jlz6NT6oxUouc5v5
MKSYJQKL+WibPh1/XjA6nll0ADq64zlhai2XhFEdXR0yDFNT19DLQmMJfWagQI4YJuOvcWxalKkY
uqxKwI9hVV0GcU2ctggsjVg6Wv2jFW8JL3htR9eVEEbNGzBFCEsMBmkKbEFHkhHN86f4SneGg+Fj
wstLSjtFzf4n54vxTseoZzsCwX4MQIX8z3RH6M4joLyA5UEnXEXLuB1AbNByzHq7ebs6MKOhcysn
AAuFptDN9gVbYBRWU8XmSgEoj4hTZNy2wfMnZNRyLJeqq+oGnaR+Ny/X+megQoD981dFWE1c5LpO
KY1gV9YoCBihtg86LeI8cbl3xsRLMzTKOUtRDph94YHiUC6JLfl0zij3sideeOZpBhMoB6TqY9jA
80bdSxrti+5eyzh7ldspx+rimIBoRpMwFBUCYu2m3+mwH/p8O+PKtJa3PU5e/ZKjB2wOm2IguFhq
jFGmpR8UJ4m7qc4TwDx8tThXanOC7Rr4Pgp4spOHKPYGW3xZnhOMuZLEDX9wLHjzpXi+Q8K4jslI
MzJUzWznv9vf1Z6i4qR2+aL2Fh12FRweZyZHLwjjMUq9Gky1gD9Ui9969S0ob7ThkXMm+ps/uva/
BkXoPa9ceykMUg7IWKzOZXbySN1DAIDaJrJFj/pC7owC7w4ZBzHk+SxFDbyRZoBywJSbyCVC3Vpk
Nu5qXUj2aYtWadSFP+tcM4DjkPV38ah/Vfqif9KSFtxpl2+Ap0iMR8GEX1NptYC9TuKnyTE0OB6R
50vY4Zl4FiRDKPAsHW1MmGMpxfy6+JRRFvPRDm++nCuN8SWo/WWtUWDM7i287ZZdriHAmJZ6Eq3Q
wTDS5dvbflmsbILxKxGot1DNRNK1SPhWWAJAiEnd0jYdcHJ1hkORmwUn44jdTIr/Sv0wTDgkS93r
2Pa19dmtk2OplYeuvzGST+1tn+PNh0HCShPq3MxpTpl6OoAVbeimF9uqsZ+wuV35/9E+PkwQdsMY
lQq+IRiI/6D4DrsQ0RozPLvEzfzPzZ2vbpLxMfNU5pi4QP5KyUkxBn4MbpOH1EZp4SCf8Bbda7x3
BicDM0TG5Syoi/YGLSHqV3hpuIaHolv1Y76JMci7PMtWYcc3/bF4vaypm86UiLqiKjqgRlhgQjLl
RlzleK5NUw3wWXBxBoEtgDLsv4lh7G/BSLSQmyjtldJdHu1C+bSkvIfOps/GTiwOIwLAlN10Sxul
yZNcpqDLkic56YFcK1dUQ3LPvC454CZb/hHDawTgLKaMuSQm0A5LoeZ6A0IDSQMRNaa8gl+Xb2zT
Za0lMGEVcL2CTFK4rOl18aaTshPcAlsQxBKxsDLuAvKJT7SWx6g8YGb6UiiBap8hb5juo9Kdp3vO
mej/YMPqWgaj46SrikkpsSutA92zua3t0qYPwvb05g/3XLexpd1reUxYNceiKNKZ1j73ixPZhQaz
WnbEhWWNzuCmwIMFQmHecYInTywTPLu87cWFRpux/Fkmt0v+WzTu/uNVMrk4dsD0MWgkOkdJIaUy
0AJQTtM/1LAIaT858rasa32VjAWHAKfOUwpy34GK9u2BKFrzjYGdx3mX/+AN/W89rVERUfBW11AW
Yfd+hjqRhk4HTkYufw3JsxFcDepNlbUWQFesZDy0scs53/Y3+yuRTc0FMVUiKQU/hep3e20X3IKe
uPiiI9Xa117sQUfUa+CcybwXyLYjOctlHElttNpUmIA0kG4qkPVg1K8EWPAtKpBgpx3uFhPPUR5E
CO+sjGuREmnM0E3GblpwO2pOAPzFQuDYOu9cjDsxUPqepZHCIqAMI7woMo98mXcIxpfgW02TUtME
sj9NYmeFuVcCovCyWlAr+uCwJAlbm7KoyhhTe/8OwC7nkJoFgHcKCZVM0wkNc1cK3wIpQ2LMMTGe
LMbC1GDKhEah2DBg57TMbCzQq6zh7xMQFde1P4vB/vLpNq9wdTomS+30sa/DCi+pULoTat80/F5w
LovYDmNnGSwcTTFLYq0vCCt0WLj4ihWXW8qslXrFIebC62zm3Vjc/+d7sXA0ObCmgrnD91K/zTYl
gaFv0fmnCEdVOhXIF7IXzvm2cm4imZIsA6uNIIl6ryGzlBayHuCrLTfptQqK7uy1tAVKxomtaSwn
oTw4AvmO7DhyN+1rJZexYTUzkyKjxHxFBtYylHUxeTXNzvxT+VaeFmTh/a6tfI7Qzfi9EsoYtd4v
2dSmQPspMXBSWhRbGCRO6h6c9EiTkWgFtsGxim0dPd8vvYfVS7wSBGMxQehuE+EmMu8MMEMvPIwO
3l3S37CSMSeDrAAEF2mJbjfjyVQ5uJ2b/x/6oeEY6DIpzP+XwlhCY3BEyTs6ku6+CDnKsKmDskow
yw1wdpF9S5dJmOb5iGZIDzq5UdW/liPxpKC4ItPgXVaBzc8hm6oCXBRFVXXGIRIQUtVBATZrdVys
BblvVP7Kxq+XhWyW5QAp8lcK4wpbSR/DfESAkqTGjTPVAdvIvtHnPRI6wVLaV/Ce3y1R+TC0wyGL
guu+HnZlmPEUY9t7rX4I4yFDU2gzccIPUe8Wjy5zGu50GNzgLW/8XLqqaAqCjQwnxq46RHEaKLE8
QA8zJ33u0TQB1mT9y3Al8tDVqIcnwFlHQcq+fN2b6qnQ4WtoENFYPmaV5IuwjJiqzPTIJjlAkitO
k2tTa84SWBjZ3CSTqtQU/l68Cqe9CabST5U+yUoG44iVadH7rF6AB7UX0fgBAH7glILfenQvpfCR
Gig/5U/tF6+lMm54yIVQa+QJn+ybedft6eRj9CXYjZ7s5U76wCsgbyvk6pSMB+4F9DpDADyBPSO7
peT13cEEgqxsNX7BVYztcLqSxjjfuSj7LhIQvJebAXOdrS9VbpKgDGJaCgrkSmLNu5I3vMVTFsZb
Lt3SAZoc6DtJf+iIYIW9OwwDJ7GjhvshsVudjH2iTTWpzBKRjIKc/O+9O+4NMv5yCBp1rNV8wDNN
QjoSu9jpB2YHLrC5xt6yE4Bqi3O0be+pgjNJIbppkA87FcoSYKm5poySkqe/lVZF4Y2EJNqJR+Pr
zHMgm5e5Esi6a3msQdsBSpdEySpL1oqrekzdNtSdrImQUwKWv+hexrhwLzuufzkpHooakXQEI8Ya
RMz4jemMk2rW4gGQdTfsAIHm1XuKqJzZXBARas0ftEY9y2PsYWxmyUhG0CWm6Cnbb9SqLohVFX8+
dT5xjM+4zZU4xhISo22zOgSWjNATa9F9o1UsXXQ4l8g7FGMKehe0YVUgw+oAtjbs0zsKD6Vjf1By
52PNqZttGvfqSIw9iGKikGQGUmuQqK/oVT2YHXHEpOFoxmZGpMkA18JghYJCwvuMrsegWKuZEUJa
A+74R9I/R/mXBV/t8t1tnmYlhtGHFMu/KBPj6mZxh3EvwXCyhFMg2BYB/QZgmCohwXt/EjGO4YEp
FLS8XKnjftSflOT18im2L+uvCHbuSglNPQoN+EKjE1wjbx4wXGfnQwwaeZXXQqYX/8GCANAL6g6k
GwY7ctUNQgf7yUHIZA0O+mpWekfcV5SR0OuvfB55Jr3/S9IYxyQWEtrgBc1sZMGT5+Y4Dfn+8uVt
R+TViZgPVEuTMfUZgH6kh/T5bePQQ5KoWeCps/mdkG11+Ht/7HjVPGhN0FKeCSnNDroA0P+5chZ4
2sun2hSDcodJgAJlSuxUUpuTUJJ12I/U+yR/SbIvuvR0WcTmt1mJYNxOjCnDUF1gO9GUHqo59iRN
5nwb+nk/fP6VCMbZJFLUZo2AEpEyfQGUX5DszfSN2EwiFVZhCv+/nYjRNlISgFDPAGQ2TAsYslbB
JTjetNTVgRhdW7CNPAdSAugVKbIE4MYGJR6sbiV+xkuf5bAsXLGQp2EUI64awk3eIFvRYisceKQf
nNNoTMZuxCnw+ZQJa4uy4haxfEtasp8nYOjVwHa8/G02dwuBgPiPRms0Cq7e+EowlpUWY9IDTKqH
PG7cKlQOYRt6Qrs8t6JySMrZi1vx2WzriCOcd1AmGnWhKplplU720Oy65FEbZ2vSjg1qJpcPybFa
jQlHciZj8JLMFF26A7P8U6rh68mcw2zO9q1vkv6K1U2asplJegXDVfEEEXZvpMRe5LWClfygFL65
F9cub9Zu+2hAOpAodjYA9N4LjaNmKEutQsk6J/YcEawk4AcsvH1k6hE+eoyzGMYphZWaGrKABC+S
HWMM8BK+VodHIty3IW8Wd1spzqIY59SBq7oDyzgA6Yofun5MqgcdG5TKp8rkwP785+IYp1SQLgPK
P0Jg0vlJdNTU3J7Tl8t6t+3KzzIYtzRNeqIsJaok8oJp+29Bx9sM2cSkBO3gP6f40J1RisowEqy/
RHtsv+1LoMBhzu1R3WU2b/KFo2mE8UpdLmr1MtK+QrpbZOB2Vfus+P6fLowdmcrkXisJfUeQsfZM
dTiZ08hx4Zxvwk5JDWpvtPmImma0HKXoC+Eq1vbja/VNGG+zGLWmlTU6PNoDfWYCx2Vn3sb27Emu
/gVLl87lO+PKY1xAkaZ1PvcIShOeeliffqopqKzopV8Tt7DzL3VlX5bIsVDCOIOFBMOkZfQrkUdJ
xJpO/qiadi6UHI/K0zjGE1RoL6A6jE9V9095el31T33PeUVs1yEMBbVhQwFeMxv+2moU5GYEX65m
Naf5ufJKP4YJYScGzRi8X448MJPtz7WSyAQ9scNkCWm0BmASBfoTYPJ86naxvRwAuHkIIy4r9XYi
vhLI6KPZG1WoatmEsof2ooKfd6xAHDp7gVW4hZ9w8fw3P9tKHqOP9TSG6jih80OxKdtrbKTXFgri
3aHFaAEAt+3YSwMuFQj3mIxWTi2S2pkCmQK/wje8GkjzXY6Ne9Oi+CYmr8K5aQSrUzLKKSbq1Ggq
1lXK5Zsw/YyL73H1ogi/LpsaVz+ZMDUEBohFZbxB34gVr1NMoE+5hY11OmEAHJrB5QikbvxDpF+d
i4lZpWwIc1lWtDDXoN8/7fIClOmSrWC2ptI+40nOwlh0tUpYokSIYeGk13ZVifqRifqU0ji5kX7K
TRJRBrWxiD4oOzrRzopYC4tJRx3/DGoswbHa5XugmzhktDDIkI2c423bOgqN2E8AobLKIu4BzQ2Z
cx1hdojCBdutj1GUxdKxcOJTUMHkShY5348a84fPt5LI6IsgRqMygZXG7lXRlXNhtBJBWzjn4glh
dGSISVlMM67L6HZ6/KTyCOc3bet8CFYtylhrC0RRzEjkuR3jMT/NqStJ2M2Co76s75yjsG1qNelF
QUAFBCAFvojXFq/9Qp3dhe/xAZJaL6GKy4RkgBy02K3Sq7bh1I54R1DwE1bvjkVEs8+kpBeaEjll
pu3TnIfVwxNB/74SMQxZk4kzcALE8lksnozeufwVtt3c6ovTa1wJiFoFeEeRjpWh2hkPxd7wAPdb
W0tl52Az2IMQwukt3qm4UpmQkeSh8afAV7zEz92JwiwpuUW+S7529ydstAFH33j6wISNtsnrWu/Q
8u6V0mrT26x+TXkz5NTGL+kc4wOUmQyTMeMyKy2d9lJHRhe5O/GqMigtuY5lb6i6yJ7j9jNU6OCG
kNAt1bAUKzOfURxn1JbMBjFY9huwvZj7kTfgt62KZxHMNyuiYURrEVhcZFbvddPc5bLJSQp5Iphv
tPSlPqgx8Oby6rUBFOwcPF5W9+0PdD4D84F0sS2zXsYcZJ3+nrR7ktuY4ouAktKk+zq7uyxs4zSa
KIoghEZBXsQoznvTMiqzS8YYy0nieKW2aFNydvh5/5/+fWW6UjQHikJhSkJpPLVBsJ+yyrl8hI14
8O4IjFqlJZ64AF1A6M5+jeI3M8ZGcv1c8+DCeCdhVGuuFh0Tqqghl9XtTO6rlHNTVG8Yu3x3DEav
CkwYCCoBhmy75FabeGX1JZ1KyxQAwYdliMt3tuFo3gljdCyrq0hPiwibM2XiGMMvoQgslccUz7sx
JhGQO1kOpwxTL8lU7/VcuzeDivNe33LSq4MA6PK9fs3L0FZ5qAMsILZmF+9pT781rrHLge13gCg9
EIc3Brr1lHgnkil1qIViCsqkYPMSALZI26wE5ETxScaAeebr7uUPtZUkvpMmvz+gEcamKaF/YbeH
3HCEGzq0POyEX0nufLpX8k4g4xEKs66jLMaNyv1pSR4j+ZBhvJZzqsvKjinR96eqkG6PXb4AM3Fw
1Lu2tpcX0cVH9HRHvpkCtwU4mq3YdM6c13a/rPoAMHgvuinjugf2BvBCVTfVbsfuqtd5z7+tyhsu
EeirCHaGqbGJo5iKY2uQlO7nirTjfTNgkiDfKwBe/cxwyztZjIagJaTo7YQtkb/66KR+AJrp/2Un
d/v2zgdjtENM27EVNKz49IjjgelKS+iY+v8/Z313IkY7wrBKmgbL27ZcxOAyaxsTsCCzz9FB3lEY
RahDjL1WMRopArpC9R6b7+BVABK1bKenUcHcmAKGjv9h2pYnlwkkQU3y2TQMuEVMrlc3y7FGQSLz
wqfXyrSba3knYRGHE1yoq/0YXM6fjQkuWA1TGknG81bFiL4Jlr350RhzP6nuYyDCGGpilQNvWXzb
/Z9lMjEmUPtqjDHnhT7iUVGPJPmc7z8LYOKLNkkysOvQQ472pWkntxF4ToJ9cMpPRQ5yYUoZw5st
2cjN1prJjuSpxVyOwPvC9qUWjAclqgcvAHVMkBrPRgu4zaRVgKqRdPPA3XSjZnzhE35gd0/6AZUE
wGPTwhnCjh1+q3aUkaPzwwfeavy2joLGDciQkk5YxlWsnSmxHtcjZpN+9b3TGrMV9xyd5MhgZ9yr
VCWACAG5u0GuZO261O5VLtQmDf8fL+3vOdjJ9qLRYjVUkX4m4fdOdo3sXptBu1Mck/Gxze87/dib
vFbIdmw7y2T8cRl0gxwkeIOoIIWpX5LqJigy8GrL3sQ1ge3c9yyLccegOQM6TQoAijMOhKlYrQby
FBWzFDImX817LKokn6BBhyGcBTMuug6CQAx6aGNLEnsO7+eW8zDhaQf9++rhkBuFlGJMCCvk4Nge
v4byrTLxIsCmh5JQ7MNMNt4/7AR4S6agCcmAffVTghRuV/vNUaGoxnSyBjRnh37Xfb0cdXgiGac4
JFUNIh8E63bMLSOLrbLcX5awnTGuTsW4xagSjQlb8Xg/uqMrOZljGBYdTRsdGVDNofeJpU485/+5
RYy4v/9SelAurdQpSAkW0NfeyRUnG9hqnb8TwCTcci8aRp3hzooXGRDbKsgRtWtTcYTnBfV72qbo
Davngdlv5/mrczF2nPTxIGHYlZaEKctThF4dVtFPNIurfN6E36YhSyo4QVW6D8MSrUWiEquxBHXH
NLtF8jsBeIvZ9NRLLkc7NiPYShCTfdSdtihBgTlh6WY+5Bgno6Gk/hX7dWY3rmlhEtVK7nrrbua1
ozcteiWZyUHqsiB93wOoTO2+J61TtrVV8yj4ts3rfI2MeZVa0WZCAmhlQIXUcWpFE28EetO7r07B
WNc0KqEqZPhQGaZ7BsUzyKGfH5vsd9H8/wtNUPu/Z2FzDbIsVdgsPbbp2zulOAjaF44qbF6WrOoK
dlJE1ICZo4xd2mk56HHs+W5wZHu+qq9ybBYDivc7xgptYc8rb267prNE9khZXdciKDCAgADqpAc1
d8trkOXs51vBvJZfKOszbwKGc0Y2a2oCM+sTFS6+6pIrUKjciDEvFG5qxOpQjJ/oF32uYhH+NmvT
fZYvjgnIVBKkaEyn7iJxUTI2E8GVPCbmA36pA+ABCpDpM2WZLK9eK1fD1hzwcRyNk6PxzkavdxWF
BbiqVjFwfUHYjTfGMkfXsVIHV0DDy5zJlEZAAGKa7rJibjoKUCOj5y4h/WQn8bPGCLIiQ0DJ62dN
xEB6fB9r3Cf6tmacpTCuos/NpCmNEXWOu0q2KFRAd3yl8FmjF7yKDh+RbDugrM7F2Bsy6sXMZKBv
y3543e2lXXgltFblYnPZAyELr326XRtTJE3EUhjqu2ylQ8kDwywxDg+gxvB6AtOSchx2wQn7RI90
cLjwDd4jZfNOVxKZ4FKIQQpqigig3qqGZzWx24SDhLyFCQvu7POhqMauNFJLo8aMQ4jQMzcarBc6
1FL6yrX6OGhWjyKgI8J3/Q9bPZtPiZVgRl+ksk6hqgOF9h1OlTfsWpBP68fwcwWqlSBGTTSxFLMm
bEYb8EaWkZZOb76OkXfZxjhfip1ez6JW1pYaD4dJu9Gz+xkbQ5cFbGdt52O8lchWH6oNBqKV6Nbb
2nAUHigYFOoc98u9LtuaL/3G2IUlYJGHI3XTOa6kMs7YyLt6oc1IW736s3sVONJ1uqelRJDY8aRx
dOIt3q3OWHTikKQyAHZU3wQ0Md2jWex23/j9jnOuTUe8OhfjiDMt0qtuhqTkFNyptS1YOmg4wcvZ
WXJvtafmurkfH9AHPXIJOGg8+fCGXolmXmI1aLSVzkTjQ7n5Q5RpXLej1Tp0xkTcqffiPeesm7nw
SiDjRVo5wg5EhsS71izNUg+SI1llbWEE86tytRxG4EBNv0JujWzbP6/kMq4lMcpxwC4kvJerYDSv
9EHkM9nKgYJ1kEceY/hmlFtJY/xJK2ddNiYhyh/iaC8YFTLrwcoWwb18mzxDZ7wJNh8jPQsblIvM
urFGZIKWhtfUf5MiM2/AMJhSUWzxybDB4ubVcK3XpXP5INvJ4/nCWPAgLIzUxVxrYIz0KVJR7cO0
7+n3kZ03hipOpOFcnMx4Eli1FBcqKLGS+nEBICAPeYnz/WVqdivfAb5kMg64NLvRduLox4q7xLwK
Kcd0ZcZryHMttToBTC6esBlodWmBY/5ZElQDZofu9wq8fhXv1uipV6dSMb2AggAkJqJHlr0mceIW
VwsY5xBJY6v3BiCkplfRJi8QBAiH/EXzASJ7wC4UR7E5voiFMmlUVRqxhoCvVNwMUmI1I3DpGqvn
faltOWAr04CXQjds399bajaxOdBh8Dr35WVfzKdQvQ6T3Si6umKJ5IoA2ab7WpAHCWSF7f3U/khR
+b5sYttB5vwjGHWJAmWIegEUsEsoV57UtssuIdNXpZkWO0wBWYcxOeU/ymQUZknSaklUmEGG4Z5O
BKa3Ue7E9leABXFLjQPenvS2gp7PyOhPl2dSBIAdTIgA7KH9RTJe4rNt12cBTBSpzTxLSYQvScZj
GN/2SL55/bEt1DskwaYCZAwFDHAqUxGbqk5IxgG56OApgJWKvHTYS31k1Q5F2kR1CsRfoyV1zpRY
C2/NafsGz8IZx5hVujaoM6glp3oK7yMTsDudNkYc90vD38es4yyFMQiCWZEpmnHEvDvJ04EYT0Yi
eEOgOUsaWnGrW5d1n3cqRvdFcPmm+Qgw4KLdBWDWbbl9AZ4ERtPHIpvCwCxnu8z9EpOzAufGeP+f
0ex6EqQprkFGLEZ3HYrmA6cexdU6RrOrYaqUZdYAZGwPTrfXkfECSQEpUgASbEA8vr27eBk9zU8u
6QGTJlWDogsLeCeQYlOiOTg/T/A7n4u9vp3Kn/WNyZOmtBMavLz+tNdiYJ2q+9mjld6Wk8pv+4e/
gtgtwbatogllPyhaWFhDrQOzypN4fGw8IYyDaJVGE+IQC8nxfBPO32dgkGc8DP7tkHU+COMHxqau
Fi1G3UtrTKBvZbIFBMxj35nXLYLlZev8l1rGWRjjDiJTDCJjHABTCUCs5jbzhmNb2O1LuYe/s9sf
k2Lxer0ce2L3AgNDy+JGyXsbLSKr7LB6nTxfPhVPAuMRunQQIqGkHmG4MWdv6ni3Rj/BBePRGJeQ
TkqWtnr9B58+stsrwVV/puD/bXzsjPI6JjylY/xDTsZYlGK8aKTiZhl+qt1hiG8v3xgnKmiMN5gm
Q551JLU2toY1GxAh3XVG4h8x9rsdeUwqe1z0yUrBZfupNOWsf4x7GCUhJkaBugLyaCP5noFEUVG9
McWo3sBbfOUpOzvh3mQKuqslCoVvMCuom2TgnxATMB4tNuVKECWXNxXFUUV2YAlD6L3UGtjfM4WT
LH9JeCj4vP/POAuxAspg2+P+ZhCLtTd8ICOOquuMg+h7U231BP578MbfGuZphh0BjoVFcfYbP245
+sDRdZ2ed/XOKRTBkIQa52mMn2b8bAxPQ/i5dPyvzrE9wVqOdDmPsL4pwMHO050AkvJF8TQkXDm2
bC9bFu9AjKuQaq0dgxAPt4XclONj2h305f6yiH8pCZ4PxDiIosT7XaT4CBUYKE/NI22pgmd6duK9
4c9YqMsmi9xyBzbpp7/gBXXGaUi5oKXi1IO/RzxgTPRtfwCVs+VaJYfZqzBxxes68S6T8RYaQcCt
UripYnqIu+c+Texw/nn5NjkWxfbSyslQ+ibEdK2StN+1XsaKYsybSf6XavvfL8a2z2LQWk8GpedS
K1v3iWxJKDpSpBshc6ofWIr6HliJVV3VKENytIVzhwY1+JWFqZKYmEELgy7U1J9k4wTqV6z58N6f
PDGM3+jQICmGEoaclF8D+SHV7gHlcvlL8fTeYJxFlmXhIoRhB7gz+VBeG95b1cLVnehZ80VHeYr5
3Ag0w7ug9B/4QcViVIwUz9DGoS2SxIvoDAit2Vb+9Lm+z1lNGOcBiIg6DSXQ/2JmWDKvVe0TvAfr
By8LgFOWTa0XNGmWfRP09KUvEBtrU52LGWg/8+eCN3PC8RkG4zPiThKmasBzsD9M4CmSdoKtn2pn
sf9QnJS7yyrCM2bGYRB4eKANoKCTKa7U/8wU7b+5d5Mp0Baq2BPMRkAFW+DQqXcp+a7XXy8fYouk
TROByiEZsiSKgNR8b7KA4kVsIjgF1Tk0931sMgAQGvvtTyCLp73VED3q6qk91sGxSzhH3C4NnsWz
PS2S5kuQ6kibevhCgKyGB9Fwg9N0mB3tOTsEdsdrsVK9/mBkK4nMM0tacrUpiYlVx144EVP/Jc7x
rTGiHx8MnMx3uzuxksX4Q1MlTVhmYHJEB+gq3Cm72J/uemd2ckD08mADNr3iShjjFQ1gwE9RiC8p
9eNxFgGUCCw8UumPlzWGJ4ZxjHVDSDwI6H9E2UmYfoxgosy/XxbB1Qr6G1ZxRNQ7PRxCDZRVr1Qt
Ci90wevuSr4AcOPY4z3vNy15dXOMK9SBSy7lCfyusnh1dq9Or5fPw7syJodKsiymiwcYoUlUK5d/
Dsax4r0beTIY5zcpSdfIKtBPxD50RwBtpCLI74KY52Spyl4yH8ZfYPh+mAoRTrYhQEWuvA5w8fv5
Nfuue/Out+Ivl6+Opwpsl6rJ1WWIDDRRg28AE6LIh4HTo076jY5RZ26a2rxEkCuS8RC9preguwNR
W/y8eOkuutEdStgj2Q1Gc6MDz245DoltWk1FlCzTgtpspktuHjZeIS6PwuQGRsBb894WpcmaIiHw
AyHjvV2FQiCio4j8Mwp9qf5SYohbsEWDE1O2zekshVFFMw8TQBKi/6IEV0V5V88SL2psK+FZAqOE
s1plGqpXdFyWgp9TSBbgT+zzfYFMiddM37asv8LYMAyaZlBeS5RpcXRnkrlJeU8E3b6s5zwhjM6Z
OnDh2hgQ6q023gIc8YskCI9dXXKSMs6nMZmA1CdCNpY0wyyrV7n7KvLIJXj/n4lBZaoRo6KN8VJ0
SXjTDr8uX9O/2KYJFlGJ4ouzcH1zmItRrtNXWlxYSdyfMkP+0eStMxdACQkUrNpVoAs3tckKMNRv
k6XbtSqwwvv0x+WfQnXsoyM8/xImaIRqqbfxhDUF1QcBHThr4j2l9OIVubcV4yyGMVlBIJUwNxrg
f2TNHkwZmxfJ69JxKck3XQPYfWRNQr8eE3zvXUMwVT1w9uGFAuM6zb5gNhKc67uMR328eZyVGKpA
q8jeLmVZhA3mBFtxQgF6J8MFlSLHP/DOQn/ESkhAjDwdR6QPaQ+KdQk1JVW7lYvawcgnrwlM7/+D
GqwOxKhBF4Smaqa0SNZYlJ4mkSx0W8I73aHwUIULB6t6FBqksD81xL8SzaiGrJR5k4i4yyA/Ss2V
Ajzzyyq+XUpYSWA8eZ1ooxiOaE8l+/xecZZj6qNviRTDGtxkF7k0GQvs8cBjWuRpCePfhb4pOrVD
wqR393GRW1nxO55mzuk4WsJmFokpAEVpxDApkX4FC1KX+bYHcHsq8FSEms4FFWGHYKpZFUszgFMc
vHAn/Egc0zFP6sMfcpAa2NhfOJ+NJ1B+r/9SGCwZqeAk6YYR3SbBAiGqds9Yaar3pQPYH97UCu8u
Ge8hjoWeDSYSi0KdDqlWO7lyC7t2/o+06+qxG2eWv0iAMqVXpZMnR78ItndXOWf9+lsc4/PRcmQR
dxZ+NHB6SDWLzQ5VmAL5xlncatHv6pNsf0w0E2nOWxw4vcDYSi0Q+TWs88EZ0xBc2KmB/kvS3/iC
kOynMPsmRVHobv8Jq5fc4i9g4KXrVQx3R/gLVOIk01s/v23//odDbDkMgymxL/mjECLiaDANRGnN
w9uGnMvXHYGO+oEO0Mg4eMNJax39JmhsPMtB+r/9R3BwjW2iacBokg8gcUFuubUGw6kD31ay+xIz
O+JoetvG1qsniy1lgcbEXIPUoy4pPaaH6ASiETu4GLllXnpXRswd73weuPG+IoMxZpVFUeoDYxLj
ZDbnjjfHyPl9dlQyzFEx1iP8voTG9Oykde+cPeOcOXZOshEFP1SGjOqK+ruEOIpH38mm6ahPCIec
As2zkwHifW4HLW9lDLxEZVXEoYL3EQGDj/mhiVk813vxdnrDvJqDnpbI+1Kt6+ogCgMwxSDMWVah
tSTqHa0YrUnv7O395K2K/v8iaMinckBFEnddFWaOL0BEaWx5bk6j+I2DrTDIYcoptC91HCqqo564
UNpVLPPbL5nDtHW2F8TzD/r/iwXFOXoWph4wVaBqLDWgBwIzYfMkZ7w6K2/nmDikCvq8DRskDcfq
UnT3xfT/FwfAIMTv0FRhwEGMunQqNHz7Yjpq7d+gjCx5I57raVDoziuKCFUaQ2LQIOl9sxoUhNk4
TJNNU3WZDZ5fc0QxkqbroF/hJl5qF3vzwPPt1WjnavtTIDKqbWmC7NwOUClM6hJiyJrmdo3ypZT/
whDzyJy1MDELEQwyc7M3i9e+5tzNqx63+H0GGPJEa+K4xOuyHU7l/LMcfsa6J2Cqatux1/dLM3RT
lHVQhjKniLQQf5IzXBb9cOqDMxSIrfpLjSS6CW8A0xLRWInVUJv9MhjRVin4nW1Mj0Zici5Y6rWf
sGBhgcEbXxaJqecmJC/GmzJ4iYSHtDvWKmhl69JSCo2HPXTzt+wxuxargSFmaQPWqHvoa3jxY2ZX
Tvmi2FSfmZfT+pgU2bLGgM/Q9BFkjGmi4VfSrrCjHUU6+auJ78VOMvhTp5URRAT+oBLRKozYNTLR
ysEWv+12qzC3MMPAkBkUo0konurDdz/+xm0u5/0+A0FBChDK6OmZ9Qchv0u/1M5x/fvZDpU8UToj
qsEnEvvoZdw1Cadzif59nz45kQmUO8AxYH5qjo9LuR8bOFhtBifI3775kfRQicHtkOnHSa6eMrRE
oGDGuR1Wt21hljlHGgnqRA0QZ/XjayY9Vi3v+bZ6UBcGmIODXiwVDCFBb2vQLdVB+SmA383yn5QG
6kazrdmi9QgCkRov/JCXLuHtKXOMZEkxEzwd8c0OCBiOyS45hPua29/I20PmBE3RgKpBAiwq1Hdh
bq1O5c2Hrl4Ni01kDo/Ux7GpxLhfQ/OStT8CVO3H12TggBz9FJ9dEATwGJAwVJllNEfTny7obQF6
oKS3DPk0FYFd8d7zPCPMLRcO+UByhfJEJR3oQYwbpVJtUtacVO168ZBcF8OEvHofNAmmm0DZdKkP
qB2JFkhg1UMDIuvUbUyvev0Cvi3sMQcp72MtC7IcudvpVlL3cf2y/fvrj7yFAeYgmaGgx92AdqX6
52TTql5hS8SS34W/J0/3kluS29rTts11x77uIXN+FKUwgkSl80eCKxv/9FxdpPUU2WJRzNHJCRhx
oNeIjtrHzs1uhEfKOhHdC3a5J7syo7QkGEWLRIsnHM1zQ+ZEDRhEGgIlx30+lo7qy64Yjyeh6Xfb
O8h1Q+ZaAhe9kGvz9L9kROrUs4NGDlvY5fd6bIcce9vL+sRMogrEHw1KcCBO+yQ5Df5R4xb4VkOh
399MEZk4OFNI0CuZCbafnRRZpUc74sMXcj85qYu8ypdINBbmGMAo4rmQ2wAuMmrg7CLgTodkY51x
jte2qysiAxdqCyINIkD2pTe/z8VP8hUecU1cLIPBh1SPwwp9XbgHfwla2eNp3onot8dIGgfHOVCB
KBxAv3i7CnEFKdkI1exkcnun+W68pF67rzC14iqDk9zVR+HAEyjnbSCDFeA9i1XUDVC2HGQ0g0zH
XualTtav8//BkSIyYDG0Q5aBihIZ+3k6jYJ/oZP+IFg5SIZxTOXGxSyeIytx+JUX0+LTMVjRKFOZ
iQ2qi2qOORzj3JWXMv25DRS87WNwIu00ZRBDUMf50auGgfGo5sk90t358+2usL1CbZVqaRugqCc0
xr5LXaUJLUnrLSG+KZu/t1fDgSF2El4ZKt/MRQRebXVfqwj3hGPdP23b4HjDB/IunBxy4YIS17gP
tVH1wETnFAUSDY20IzCVzdkLNEGPCt4z22bXWxuv3sCW+kiMgFalnqe1dvgk25g4cVG+fC5PeWiT
y+BQeYUydrbN0uOz9fWo/yxWmyahUfkyXtRD8FRh4KCUflSSaocRb1rw4+//bMnUJdmUZVlnOfor
PxxCcNnj23mdWz/lDiJaNbaI7d8qtqZawqF/317burdcLTLnyzQLDWIV2NEpuHSqZM3zbVfy3J9n
hDlgYabVY0mXJeHlIYl3JVEdtR6t7aWsH+PfS2FfiXKLtKGmpGiriM9df5q+IKuNW+T6+8zdi2Bl
lEEFgse6f9c1hlXVF8Hg3bh/iMquVpgr1+hzVVGzAmrtP2cPJPqUgTcEUdaeUqpptnY/uuFpfp72
vFYyzkdiRxoEM8K8CwGZVRW8kfQtFtwwTf7jJ2JOUlwMZWYqwCY5OQrBWVM53ryOs9fNo2tcnNRW
q6e6FkAgFPTmjzyb3Ir4u9lIPKGMbiJB5Dzg/xBhXu0xF284qg306iD8CWq9wW0eoiOGJuRbWvkp
HptXXrqVtzzmEp4CfRbFEhFmkaj2oEH27JSqqqVBJUjnLI3nDSwu6HWSmnE+4BZxe7SqmcJ+LNX/
6A4MLkSdKPcq5fKD7LgjooUx1WVOPLaO3b+/EDu3ICqmlqci4odefcjCgzb8bOJnKWo5K+FsFzu5
MDRQuY0ryh+pFVYWGU4lfBeqxt1GOLofG9cDO6QQYPxRaIZg/JjUkvbJbvCgFr3nykLx7DABedOP
SZFpYmeLtDNEsCBwDz4AO5WswBXsrkT2CLoNO9UAd1UBKQeb17jGO1jsDIOhlInWiuANxFOnhDJV
sTMgq3xWdlA8vgiO+rC9sR8B2NbOMsAxRcYk1AG+n3ikz/txHxzwSjzyiZ14jsIgxtDUZdqSGJ3x
xUub2H12Knm6sB/pyq3FsDBRdJBFHNDS0LhVaileaAfH8pSYLmXwKaFGb+6GQ4xgQjqUu/g0vhSO
8M5t5eCtlEGQ0EAGA2oJaOSwqWQ1JQNJ8jMGvSwJdGClbR5CyUt4Gjpcz2EwRaobLStoME87SCgP
VAh+cvraowQkPOLi9WLBNSZgOyyHxKxEMuCBLNYQvOtAEkNcyJmMbv7Ap3Rb3VEDStmGAUBD19y/
b7cBGUJlAiuN3U6zE4jfwhjiMCPnwbUaRS2MMA4akrmTEEoNdlWIvVej9/sstlPkcA4czwzro34v
+SmlQx9AeXOY2yPqh24Gvbugt8rgMqJBK3S5tZ1VYFssjvFJSGh3ej3hZMg7/R4cdXfNRZ7caC/t
DUe7oIUQcupepn74Z+DwGlNW76KFdcY121SRZRBYgAxE0S1/PlbzW5Zmtlq/bm8ux0/Y/o0yV2R1
nLC3oCXNJ2QehLuy4d3d64mO62rYJo6xz41Zm9ELKT3+yon2+zC+r13Zi63QDS9GY8mF+99WJv/7
BDRSnE017V8i402XzC4kjPYhr2pCXe8TfC4Wxtx+VUQMqc5AACzs84P+nSKIcZD/ig6GRTn6BWd2
Y9fkvsTWH38Lu0xwTCSpqUralgsiMvJIBQIUMIIF1oc+QO/Sp209cOIWzjFk2zomTZi0uDLxpkGv
jx43z22e8EaJ6H5t7SeDKG2jNWImId3berM3O7kHRLbb4y8yedP50nDbYhsZZDGTWa5KH0FlMz75
tRuHvMmvdf/QUaZBHd9UWBGjSRIwJ5DpyLaNgbAbCOrrc1BHbpzqxSUKDR8BM+Tbtj2fZ5RxjmhW
FFNMSlQgcvRD9ndhcpGCi6r/JBrne627xHV5zC2jGpgebUN9sAthcvOh/qcg4/32YtaB8GqC8QhZ
lGtZT8BZr1WHqndqsUVy+aHmtsase97VDuMKatIpYlKjDaJ1fjFPY+QnsXUruis8wTFcXlvzejhg
XA0y94s/BVIxobhmjx1GjOhMov5UvZkY/eJnmte/k2nKoqEqEJJk0hECyANLMQD+zs2jlGMKcubp
N/4Bka4mGLj1W7MzBkqvVjuYYFLegj1KyK762BRWcofqMf/lsf7FrhYZ7BWaMC2IHgzI1FORytSh
D47GozUbkIg4JueVy9tD5lTlRqibFQHkpuatOr2pvHfM+k18XQ5zlgbRDCu/wIPNnHEN94Lll05l
qs72ceKtgjlOtQ9lz8TH+KRR/Wz61zrh3Ijrx/W6CuYYzb6AdvoMt65cJ5afOL16wXyLlfv/bK9j
HeOudpjT082RiAwR+iGm4qQpz7WkWAOJrKQ8DtOXHuzG1RYTi0XgQtQCQnkwcSuB0C+a97Mac3CO
d4DY7AMYy3Q1pgzFRurmkBKInfbH9Jd4K7/pHuqqDg+AOF+KTUOo4G+TpAr5NdW/aZV9sAuMCy8G
+0Pg93vrPmUhTDFXxBrM+vIuugFb6r4+1T+6d23no5NEfCUH6Uvdf9ePxdIVSkrdC6RBPkI2XwrF
UnjJLu53YnBASIUpVSi7BYUdkH3aha2+/5yBOhma1XnluvU36mI9DCxIQpG1eSCP9piUpHHFLOhn
Ky/aObXNQM9rpx7iWD6AtLP+Ls5SVu6mUOm+SZ0kvompgbTsnAYVr2OHAyOEgRFzFMmcFrgtteBh
hoC6VHCyLPT8fg4Er47D4EgcSnFf0NnHBkT8eB7E7WsS/yj6yjLj1I573unjLYjBE63WhUJTwGhD
hxEkJ3KJfjQcUPQgWRvSDISjlBYv6OCAGGGAJdWnqmgCTLB0kFwJK6fKz5L/6iPcyA7bcLl62E1F
0XRQINCS0b8fQ2oYFYNcIQ4FHYY1jREekhg7aHENlG/bllY38mqJfVDWg9qFpUG7b0O9c2apyCH2
PYnetpX1Y7Eww0Q04H6ZmnnEgLZ+6fAoTz1yM4K9BBMBOQS/52jHsbcabCzsMeENZlZTU0KuzB5v
W4em/cwbqLRPSN/Txhffnf/aNrgaDSzsMcFNR5sPZfSE2wp5rslxQKcXKZ63bXCcQqGfclEBGbMi
0yOQe0BvMLDy8mkIZdvwfUsweEW99WLsYjkMiuExHiZiZ9QfBI2YfHmFTLKrPpWTZeAfHRzEoKuf
O9sL5G0ig1JDlc+GYhqYdgsvdf3YpWdD5TgGbw8ZnBKmSVJHnzbZdN+N4qEQ8fRv9xoR9ttLWb9J
FzvIAFQnmf2sSHAI9ZIeFK/bhY72MO7D1xo0YpkXo+D7lYB3YZHBjJBgSHsSECqC1N0MJauLec3h
nO+j0iG4hQMmBAUxjcpOmMPf0OFDU6s6/NzeNw4csXy0ci9J+ky7psdgSFy1NHoAeZ7ZX7GiE1Mm
pqRCWPPfCxHyOg3kBCRAGhIxmu6QkVdQXg87zKsJ5vuLQacFeoKE4C9i3djTHqZ3mqumxDXx3/mX
sj0Le8zXL6VEk8xgQCNDuB8xYxW8/5ctw/zBv7eM9O2kJBK8SysvqXor8uixV4vj4PqRZegHaTKo
LP5tQIPaQjgH84jkvoQOiY44H09S2rF4CSHIa1H2PXARmweezN6aWy8tM7AztXkZJmGKklh+Sshd
W9xEJi9eofcbGx8tbTAeN4S9EtUhzW6S7xka7UQ9cLIuRreQl43nJBDBWGeX0XNQcvrfV6F8aZlx
RCHTdXGQKVEEwDxBOtx8MEMv6N3GGXD55jtVOZh/cYm8VvMlS7usQ451VAcCEgxlijIf5VBSD2i+
+kUrzc3+r+HGwhr7Gkvkoo1VHcP1jStR5g0vlvD8c4jduxC0QBO8gTXzJvp5RpmgRq99MB5QBRlw
SqvhN7niXFYcx2RfY5UuB/NAyf8U4ZTJky0aT0LMYxnnLYKJXIihzoXUA9RLucrvEahVL6VfaLxx
vLWLd/mB6J+xuDsytAMIBeX/EyXZkfq7aDCtLADfKqdBnbdnDIykaQddvFShlCVeKSguBHAstJZ9
Ibe+XA0DGV1RxpEco/UgI29S/iIbHLzgrYKBC3/Mo6HWSoSvULYxLiHOTcPJBdNzv4FILC8dkTLR
GBUgEhhi92GlHoeOvLYjqKCARF2gQSs+eNu+Q3irYiBBjuK67EGAAm5dcozayVVN3ZrlgfMW5Xg0
W7hV8jk1yhLNXEpyLqV7yBz8p2UYzLE36ziV6wwp7km+pEieNp2lhBEnROHhJ0uKk9bo9UxSUJyG
hw9xtp1xphTViQOZbI4t3oYxEIARiEFNanjzJD3N4vdM5WwYdy3M4deIrodGgCEyZDe8DwHMW9+j
MwiRx0vLcm0xAABGizky0ZKLFBZlAst2tCeCNiV8TV9rgQIGgwLxJIMmWEGaPkW/7F2Q17l46s0y
Uq1pNnEtbLsdL0IyGFCIy6Q2Q7NBDvWo78QUjRfDDWIHN3AjO3xRf0qzjQGF/fDKu13Xzy20RFWi
mBCKYPwjGfCWgU5vi3JEfdbH+LVGbB7z30z0dz5D0tUO4yb+rGbRbGCkOnjpXP9Ip51/Nm+ACPej
psPZz3Wvv1pjHEVXdChIli0mJ8NL2r1M/T/b34u3a4x3hFNcSGqOAkQCQdS0eSwhklePnOvuD+5+
XQXjFLPRidEYIWPbuJToB4nhI3V4yrPAqx7yFkRvlMUVXsTipGo9LqWyxqRXiFytNUPfYnvXVh/O
knhdEHNJzFKnqNFYtXZ6GB0wzb9QsaHMFv/qJ/D70Ep5wxWEopu04Xjsw1YQ9KxMRJA3+M89euIg
DvFDdNGzcsl/qJbx2L5Q+Wtt3H0NeH+vlX3tRvMga91Ip0SNZ7MNLU193N5NzidTmTRYECmRGRgI
i5XJi4b3dJrd0TQO/80IAw+d3lS6OSEXO2X/hLNqJ9F3feARo6xmECWRAG8J8qE6Ox5F0MGXNj34
PVrH2Kl2t4uOMrj1ZkiTQ6bmdXtJ69hwNcbsWw7O7Woo4BC99KOW9m3HO7brH+ZqgNmzYFDCLMHY
CFYjeX5KXQ5UJZ0HFmevRq2l3PkP5Gl7UTybDLwGxGxEn4bgBkYdhRp5w8dA5ZE58naO/hELkCB+
3QdjZSJHVO6hcmmZSuNsL4PrCQywktqsyWwCIUDhfGx25o1Z4DEr2fQxi7piw1OjWKXhWLoeg7FN
lZJ4MvGxwoN6X59FV3uNbx/QGvswvLnRXXbXXnJMP/MqftyFMoBL9IGECqWOprNtUNe2om+J/TO+
MbzIMznOwTXG4G4+RIkUjoibBlu4pW1z5k2PwbYCGh/inne+/oDyv/3/o2l34SZxVbcZkZGHrUfl
1KbzQ1vGpwpsLV0SHStQgkVV9xZOgj0Uwc5vyd9D4R8ICQ+KnP3c9qfVYyGBYEXXDeTrWPFqtM9F
Qq1AXXnEOE4bl1Y+hTs1STgouXowrmbYDIUq5HGW9cjD9IlqtaKYWMTPc97tSX3/0022sMK8TaCu
2ceqgB7kF2FfvJiRRQniDSc5oyBpF+CC1PdfpIiXFlYZuBzlKlL1CloM/rfwLtpXO2Vy/A5DLSi2
nFLezNa68yzMMeA5yMMgTLPQY1rrnB6IV+3AYD262oVcwOWBq/prvd3LFdKvu/BXVN7zpKOs50J0
riEvLt2rPgfXeA7CIqc8xkHSgPqeqKFyzPxKPyYqWuO3vX39nC82j0HPttDlUqbEvvEZuXV05gbu
SKzOk1GVGF4VTpbhgyZoyyEZ7CxMIQ5SgjoI1FRcOtU3fK8jS7SJN+8TOzhET5MDaivDkihJLjrX
OVWR1UT88ssxIBq3oZhmOUqp4BcG+zhKgb6jPBC0imnH8CTueY8l3mdkcFROIGVFUjyWZPG2L198
Xl8654Sz2Y1Zn9HPaaAHMpIxjpJhEH2268bro5dtR+Gs43OWI5LnHjOZtiEdu/5pLjkfhgO7bH4j
kcEl3CqIRvzCtyLtUcByGkm1/9sqGKgoO70bww71JGm+qacE5Ly8llHePtH/XyBDrKoTUYq6p+TF
ufjd/4+wwPJKpbGehhoVqhplu8jPhfm+vUPrBYIrILBZjCkq69kQ0cOroTEZPdfvGEp0dIfWem+7
M2Z0dlAr/dLLBzwxREb5QVcUBhaUMIzacsLDpGs8sEgqGkdicP2rXH+fOfVSnNaTWeJNEkUXRT6I
zeP2rtFT/BnWrr/PnHIj8JtGqnAKR1k8JgFGX+MLqX9GwjvpI2eGKGPEKeSsn5ffFtk3apuD3pvU
2LEEobs67Kr2MeEV+Xg2mOghMbIuCqMJUsjFbR4oTtedOkTU21u3DmDXhTDBwiw3RkoqxFski9vK
Kial6w+KXu2TOut9q6OjuByTHG9QGRTI1GgWWxGEK83sluKTUXKei7x9YzBgapI8FgMkUOv6rQ93
huZbCi/78oeo57pv9I9YAE1T64HSRIgPWq/6Z36jN1m2wwxBdNZvK3DMh994w4K8bWNChaFIid/o
NKyL5KOS+G+GLPOUG+jWbxwklQGCmvRzF3Vw69+ssk7+qkJgiJZ7w2cehwfvSzG4MMmq3sWg4bYj
sMSIbW9lSWGZ/l/bLs7bOAYdpqozpbFSBoxV3vXa2zhydo3z+6zyJyaf+6hHSd7uy0OnPfgNBz3/
EDT99jWNBQJN0kJ1wIERd+NP/fhrrkN4Sc6U5Wk48RyN81U0FhKCRg4GDU1ouWR6XaGeSsy+CQOv
Nkh9acPXWPpEX58kJZop71JZJqApmKvcwlAH2uxVQy7teNTDhxocchz04QAeK//Z57Km1jIqOTmA
TYqcWhoPYwCGb55brG8jqO4MXVFBK8ggRN1EUpnMaGuJGsMpBc3VtDcSEM5y/vCCuJphYKEumgEZ
EQpEjl5bNJDPT2hewNwATcX57vZZ+oMvXs0xCFHKOnS987LHLCEGsNHBuzPeIQcVpqC5A0GXR72U
m/KhHvfZVa5GGZyI5Ek1MIlPpwlpFWnc+yBpUGwo1NmBx2tAWU/iS1drDF6EcyT7SRdSnlfRpvWx
eV/uf4kGf4XJSrqaYhMvMirLmEVDQCzLT1FzNzYFekp5n4yzex/rXVxVhl7HOpTwfnVjhBj1KMHO
5f4S0MwrCwMTHB+heLTxuT5cdmHQ7MhYZjkeK//jlk8u/r46pG7g8bJyq4eMDuaoOp5ZItuwroFH
vkR9vrcVZLCsXhk0yzTy3VxVsbe9qlXcWFiit8BiUaSSy2AIkfEeVddXb3r91LeRNWmyvW1n9TZZ
2GFgA03dvZaLkCeeDd9KxfI+VXka7OuYsbDBYEZREDWTow6cEx6d+Q+O+f6DMR7nKbd5T3DexjGI
YQTVkMtC1NtGUFtZlTug4rRM4UXjpfF5O8egRBD2tMIHP1dSL61C2xSDL30bVTZEzZDRqshcxEZc
GDno9AB+/kULb5WS42PrK7j+Pj3JCx9LRV02MdKIbz8qvqP1srhTMkKetz1sPXaVr2aYALyQknkU
hQYzJPfBDc0CKafMJjYqHo7o5EfQwXMgaP2UXg2yZ0cgs55BicfuUHyNlFMOGZJR2nOWtRq8LpbF
nBxiBqmslGjLp7eE+hy5/nu5V2pcFCJuQkSYPJYY3rKYY6QXc+BHEz6XZhyKTsS0xSX3ea+l1bft
YlXM8an0UR+7uQet5462YLb7waPBOI+UaP2UXj8Rc3hKUglzkKCM007mk9iJ+9ZAYhDPZ0sgaHji
fKrVK2mxKOaKVccknpFXBQUSGgRpEAEm9dhSLQm8AOXuS8PX0tUcG6GPJM+zYQJ7ugTomafb0fxv
Ds5G6KkadLM2wvWK/IbgE0XffF7bDgcb2Kg88HtlDjt8ICV6L4y9LD1zvgnHA9h4PO8lzOZFeIwJ
sq3etz+N3aWyyB6irPU+84+i1x34+dnVIwSlLoT0KqaRWaYNaVTqhFBkIO2bQN7n9twNEc/bVrdu
YYQ5p4VgNppcIxIX8g89QrToPNNx/9ZR7mUvR99Tarc+B454RplzG86SplYRJpT14T3qd7nyuP29
eDvHHNi5RFRXivh99EpYYljYKVJdUsHJC6+uguC2EyVQoYAM5d83kiTmiK40NM5r+e2sP5n9YXsV
H6IJn2JFtP5rOkQtNIWdrZoCP9WHVsAgJYU3O30sbrRbSvAiPASH7CxkkFag/WKNaDWnL0WPpmkQ
GbK2IPBnv9EkdIlEkO4ouucCBI5tbBMui8FqtKUoigGaX0MHSycDdroCbYq0Q18J7YbO3NjT/9Jc
SgtO63EjL6G35hcLayYzGpAWKtQbZkBrOOf2GN2CyMzRg6/oDi+tsH4R9VHsl3iRJeZN6mNMIPNE
v+Ad3DVIWlqh18gyHtKmLjI/xnbK8rVWJ0vPlb2RyhaIeWdL903PHDOrbOfzLEcnTGbbxDDcqchR
YEjscu5R0A68bY9d318CalG0vYAaiPGZbBzSqCI4d9N0m07nXgL3Jy/hs3bqkIX/bYM5221OzMKY
SGuPXnaj39O6YOhhPoHWBVO3fh5ai0t4vBY9LW0yXprVstz0LbJk4re4sPRdso899ZCDjM7+1cDG
nTHhrJKlkRQ0uRlbBT4EpZuz7CJe6/dg9dN2MppuqtvI0dUd78Svxr6LZbKAJuPrTSJE8fA27R3Z
bXQLBz9yjUPnNSEIZzIZUhc674NSp2BRbmmVcWRj0IcpnhGA1Ggwmm4kK71FqyNk/1CVD+zajpwK
Y+pJaJG/tr2VfrUtw0yoP7aRoFY51AbjQ3+Y9/Ve+1CK5+UxVtNCiorhWMMwJDRvsHhQGUUhDvCe
8Ny4HyrWlyh25nuqW5Tv9Nrmia+sFsqWFpktlQYhilWpotLxEAW3kK6sD9qpsBNQRB5AoocYWbgT
eem21Q+pYUhNNMAcCxWLfyPSoEdZO5hA1zJTbzWxCr1ZgB5CAaJme5ZyzWuKsao4OLgKOdhYKBzp
BJKmjNER3DhF2IktqPD3RvJDQ+qt4sjyrPrJwgSDOGpZopJdghlc0SQv1GXb76RdOQ57qZ4eJGM4
SL6BYpD+FTBdmGVAR/BJV0cFyql6eiwnEz2L9+H0FVIDBTS/mGJTJfyj27u4RZo0NUYdhS47SdO9
oQcnoS0O28ds3f8XNpgQUxgzzRALcLqKu/wgu/M+eM4kD9yykPecQNe1qzjh5WpUQUMWKNzSDCKb
i4gE3YRGPaQfxGNxU3r9vnars2/JUHPDfJW9vb41qF4aYw7b3Ei10DRgbZyV0Cqgttloz9sWVndw
aYJBKkGV5jlr6xnALNr9IfbaH1roFW9kZ3jQ0wr2PAHRP1gkEEiRDQ2fh3G+Ovdrkqiw2Dq/JBQN
EEDfRGjNUj15n140Xmi2Bh6a9tsgm+1NEaGDVxZTm33yPU/2QxBbffJYQXZtDl++sp06ig8YAVZQ
0mCcvh0BJUWGHKy6k4+Y7cHE33iv7CRo0dS7dMe7ANYgSluYY/xfMacsyqg3QojY6vu/R/+uaF63
18SzwcCg5E9+QGRM3GchsL1QXTPyL1ATcrfNrPo6cBZiciIRzQ+3WcDF2IyKoNTAJFK+p8b7WHHL
GRRM2UtZw09DQhleJ7PNPAMew2i3QVNS4xo7+igIbckSHkoZw7XFgbbMdaf4YrhBaPP6lVZdcGGa
OcjgoDNyjA3UCJBffXIQwlt0t+XZbTnttndxNdBaLpI5z90kTmKTtzOuRYtIVo48c+wluxwMXfuu
sOobiNo6JifcWXWRxfLot118u3LQyxB9IPB64wZi39Fwgk4DZ2H0D//89VTQ0eEFT3SVgY0hMSRJ
MSoKVL+Uc4WbaJdaDUKOzDMeeDVy+nMb5tjcVZR36JgKYxrBRR/5v+kj/8eL/+kB/WyGIKqRcFGK
H+NOi50LOxBCCWU322rxs1C8SMfEdw4Vha8M+yOE+W2HCTRm1F9HGMLjN9hV5kMkP29/nlUHRwyq
oOAqStKHbu5iHROm2/xKw9MpGL+ZIHdHHr2fJq9vPBJxuilXnW1hijlLeZJpZaOgEV1PjkHv2yR/
FGNe7LdajdQWVphzZKB60iPUBUVS8EGd0u/J82j3L4qdebwk8OqKTEi7K6KsICfHuLYCLaxBVlAY
mKtDP526/tXkKcytxu3a1Qabn1Awf+U3AiRp/YsPFSS0JwuY2LP8s24J4cfUwF6s7W2nWHVuEzQJ
oIKC77Fv9kKIRIXKgti1hlaW9mXs/qrG9iCUg7Nt6OMKZ48RKpG4PQzgg8JytUamMAW9CHCgQwLE
k07BjgpX8UUEVqOXpSXG+/osE7RSgoeru+iBZpXaU2ulLyKs0bL/yGl4W403l/YYP+yjcBAkHenh
4Sh5NMJFgsUlO/p6FRxeZWXtFC+NMTiuJWYW5kOMWQtNOLemf4fCmIWJAdBxNYM1Gc1h+7utOb4u
y5hwRoJINT6NM4GtADMAmA5Mtb2JClh5Kxh/b5ugf/Inz1iYYL5X6OOFpczwDF3AaJluGcLbVwxo
piITXVYkdnKiS7I57uIIF4X5FEVn+Us5P13+bYCdmcg7s0mEdpjtqjlHyUmoz1PHSZSsb9LVBJNG
qAh4y8JQnFFghTND0jzh5LPXkAC+ougGQZLiU8YX1DJ+pxTI3qG78V7NQQknJoe5r500mB+3v8e6
T11NMTddFYigJWgSsBrL5zw8+11sCzrvYSbxFsRAtpHryTSroHrTboMbM0BTP4LGH+0rcc3L9BbT
cd3xMpzCr4zMLTaSbYAt/QAeXUI3gObt4w4ptDK913O7taTj7KaufxNrDmlveRPl6x7ye1fZZ29e
RL6Qpj64sLL0birFYxxP1vaHWw1ddTwKRXRtmabJdm7JnSIMedXMSC31Z8XxD6JipcQyQuTsfavw
0l2v2WXgcMyuOowCbWRRNxQDIqlAkEXokhtyUXYSOtOA6Huoa4YOefAxKhT8RQsguQ3F2u4HD2nX
cX1hlf5VC6tBV1ZNpkExq3ai77TCnIHbwHz+lUH70hMYs9y/10jdeWGtzntVbfuut7MZrQ0VuO9v
ReM9lAfON+TtJb1gFnbEZgrMBL30tm7elZETFi+CzgkqVj1xsRTmfPsyAY2jCRNd89CVZ3965fgD
/YFPN8bCAHO05akkep2jNJb8A7nxh/EAaL8NLv7BtP3HAc139C1Ps9XoY+Tch6tRp67gOtShjQWq
AQaIyzok6qhXOGa47VV33OPRdv7lhjwPXP9UV1PMxTia+SxKKRWp1E6m9hCHnqH/3N5KngkmdjEx
ZtXHBcrzRHrpIJBLDknifcEEOI1AVY7hRaTl/u1wmUokBKC0xaUF8+U42HmTfif/x9p3LdltA9t+
EasIZr4y7jBZI42kF5aSmXPm198F6dibg4E37hkfV/nJ5d3TYKO70WEt7HEKDJvLOYJHp21pOuDS
AGT4WlA0xVMSxXD49uHzfIrC0k8S59i9tDq6Ccax8+lafnLSveSIxbuT5CW35Od1Xfk+Y/c3MLcY
jDEmZoJhmdNnmuW2ofKAFiB9AINLQhTiuPdsJ4w52SFHAXSY8SaYAFriVNtqO5UkAkTip9M7Kcxt
ru22LbINjoluxtFSxYJJlLMedqioJo/Z7aYL3AfXJg3VVCyNolGyD+64KYsii9G2UKvJIe1JkiXH
eA9Ev7ETwmglz2XX1YBCcTMFrFynfhI8gakLeuOidr/PuKi8qHWpzfGYqwvwNVTHSbox83tN9Spg
sqob2umyACJbcGy/Nxx3jj0dBlvv2wqcEfNLhLJ6UjmWJkhuuDnVRSu2hpBZbVu1OencvvwwqffD
drSsw1J9vH6L+JqYxNA0LI4aLBmrbAKfvCtRDR6np6kNbfNzRt51WBcRTEYxTrFBGhOfJ4c7dy1z
Stxy1BcvW8vFe4c2poxnkqYoxDYYL97o0aDKaTkBivSunw85cAln/7oI/uPaNDUT6NoYpWDLE0YV
y7PVYzR2hd+j3FHLSQHbUOyJRsCpS3lj1ijNYqQYiP8yWy+IV6BAFxUMYB46AFxYw3mTioOpN486
SIEdo5REU35cJ7eTyFzUua7svpgB8TpFGkDZpC+oYj1fPz6eUqaKUhJ6Ybpss4Ejp1QTS26tbpF8
y/SvtXSajFMcBU36jmi7F8REh2Lrp0xaQN+5rl+V9JBirWzL/6MMJihkyixn+QhlpM4fmmPePhMR
SjfPC+zVYD6JWWBbuu0Rd1Tje7GiZvRxtr73mqDxyn3AmZpiogNl4uXONgOqVZntGLwC6ONhFBcM
cNu5vJ0O0XPhKJ9VJHhA5I/cRpQg8wxuL5a5r3ldxEPXweA2YDqRX7MILVGoF5NzAZx7Nhuy/aEH
k5zEbW9BF2k+9UGbInVVAIm06O58UJ6umzm3wLjXjGq+ixCxamdppUDwFFTH4Vg9Q7RrYvr3+9A5
q5c55X1muEiar8vlHqiOVrxuakj12KABqK6hqaIVYDHTqW2fVxFWMi9cmHQ3l5go0L6ZIuuAxDWq
i9m5pXQTmedkvVdFoBhci7+IYEuzfTuXs5yj1dCO1egbsz3f26XVnSKs6IV473+5fmJcjUxZ0YD1
oWqoLL3+UAUqPaXaaIObSbct4OkBIzR9ui6C91EsFXMahMDpob73WkQ2tw1g8FEktbcgAiqgHJmC
NI6XAe0ksO2ZYczMoeoSDPOYudNLXlVkLiApevs+qwKreTQtUQeFm33vRTJvszJPpqla0Fn70zos
glnzUnf06PpVTVxRDinSkPEUCWg1knHGUzA50sEe40i5MLtQtCPAzcD3ajEOozHVeR7TDZ0hMyye
zQCE027yUhbumP7e9co9UbuD+8rdi2Rchap2trrkC33l/kko4mMLvsbcm533vHL3ohhjn5deT0wV
2snR6GXRR6w4hrnsXTd33gXeC6H/fef6IttuoknDtJU6af4E3kepCDO8YkQ0Hrybu5fDRF8rKqvV
zCCHjOFc3yz1HREBXohEMNHX2OpuNQ00qrPN8NctDo0h8ddYFVxfXlK014RxEGk70aSS4oOshw2E
9EN+MNevufKUW++BjtiJYscdl9HWW31DjyGTcqeoH1RT8BgT3SB2CG+UO2L2KuqWlP9ND4oA0NKD
M3oq3ZS8xfSOLrA3bqUUtUrbUIkmEwxSvzY4dchAApoi1dNusyPdgU8C9UnfHPUWUwUY/JOehdDq
/6LlRSZjGSrYLAkZ0UEeT8uPBTOclAzU+DkGcH0/xX6J/hz7FtiryFgIsbK0IQXeAnH/ZCWLs5qK
Z1uf2yw5FM15MP3rV1ikHhuEwV1BVilCYZ1SqbVPkuxkge3OwewpN9YAwPVCcAX4MfKf87SZcNLp
7YD4ieJY2wWteq5bQeeQCzpkgRHJRhTWZAz5vzaSNjcwGzTByw6e7NZ3pU9B+ImX+wvWziZA/6hu
7bU3yydAuvn1i+A86Z//5vvtpDM+Pqrmdp5yXIrsGIWSQwMY+IbkGzFrLD8w70QxPn5Ys2mZ8hkM
cRgoo4y4sW8+NeDpBGDqg3B8mh7bNcUYZz+08dRsG+Jy/okEc7ic5WMPiHXlHpy4uHqDaHrtX9QD
SwORDWKil/76Oy62miVJba9uumKNBhwaQb6EdNZWxc4WHjCiWSW+d9H+EchehaGKomUoRvDsfK0/
xakL7FG3DFtv+AvjEKtXeqlnijwa/1QvMpnbsM3qtG45lExuBkBthHSy0q68KFDD5KAcotIRTftz
I91OSya/mhNiJZaG+2c0D8r2eVVupE00Ais8SuYO6rnaaltPxwFvqWlWQfo4nTEdE24u7eA3H83j
9XvH9So7rZhrl1tY+p0i6lWkpnL6pALCpUYEby6RSdrMjctJM9lqsSwgMqIRjxwkNzrUN7JH+yKi
aMfNrnYqMRduG0oNrNCYIknLxBmGD9Z8WrbKWSbR3ovIIpio2m9ptUgj4nVk35njIwARHRlV7//2
gZgwOgJCrzFHXK6+BdDiUDhW5F6XIFKD8RdYFrDzmc7X5sZ5NG9KADpWthCh+PpXASDta68UK3Y/
kgZ6TMGk/koiR/YLrwyxpw/AQ91Z0eqXfErzUrn/TUHCTo1IXZRklgQPHA0/1O1pAQc8ykXXD5Fv
4tiO01RZttEWZkzcMKJsRkUDQITEWT53zzTbGRxlCDd/CEGdLUoiqbt5E1Z0zKZaNrJVwpLu1iSz
Uy3BxcUMHQUHqEP9yfTJ1+LOOKwH0eOS75h24hg/YetlVyUtsrn6r8mjMZMAZ7xwkk+zFzml14RC
D881y51E5kCTKZrmnkLpdbYz1M7QedjacJeDdVP9NQcq+T3SJIan/5cPeTlYxn2MnTHW0QBNs5st
mI7pKSMA4ajuaLBen+T31KOsnZqMEymbhmjziPGTqbkf7ftRxKlEb+81O2H8R2rlak9S9AAzFNnU
cx6q4XhU3gVGtFeDcSJxokZtaqDLvhrB3N8bzUExg+tXjBuqDFUmGj4OVmyYkB+t8zgYBMtZKyDO
0/u2E6Sg3JPa/T4T4Dtl2aQ8wofXsKnUA1paDbVgEG7w818OOzlMjI+12Ggjg045eotnfCOHJOgO
9iOWGQBh3d2WArW4jncnjrm5JmDWlqEF9EqxPSgDtucOTfqsGqJCNbeQbGEEAT0LFUknuyE8JU2i
gIOTFpLhYMHi2RqoJqd+GnYrdjUyPAFRJ6fJoBDJhusqLqJZOsZaqno9R3nPNcc2iIvOK7syc+q4
FDQc+b5hJ4gxQRu4Z8sgtxROnULeJ259iykCB1QZXhpYgiE7boV8d6IqY5BmvyamvsLFT3lg58Hk
AdsW256GZzduOyClz4+ypxxEI+b8e/bPh2SJK+JoNXvJRsthbu6y8aMlwmQU/T5jkFhJXvEcssDI
2H3Ol2eifXmPn7j8/UzgWNoMoFAWDH4bwhLNR1nwUOZWGnZGwASIueijQlcwiWUVoWa7SnQ2a0eR
JX+qP8zTz+vK/Iu3uGjDxIdcq9sZoB8o9vulBQA+R0HeFD0oX0osZ3wbekdsAEIzZ2IG6ZpVVagn
/NvM45Pta44Z0hj4nknBvZUzkaMeajKruL5uU32ZlbvEFCTQIm3YEchN70llSbC3+UQpp5fzBHCR
OzoIQ3f+ukqQCQqcETuSNRjrlE8yxBH5L0BaEvQFV1MAZcg3QduyDBvDjwq73toUaUEKGUCt8nZU
8u/lcDPVR0Ohc9jPktp6122QmtibFAKd/L+lMeaQgXO8SC34oUg/92odpk3jEAVrO8u93Ak049f6
Tex1YY8W44es9yGY+k0l0GkjCtMa1HIYA/WE1wLFlhCMXXAd0U4U44isZU2y0kQgBpzuatzYoooB
/+7uBDCeaJ5mjZAMpjB4uu0gfQ0tbwO10uzlD+A/Fy+b0tThzZfaCWRc05guSplIiMGtvwWaWwWk
8WllmYpLwYEFqInrpsFLLmwFw3T0X0JYGGSA+SStXqKbasS3TTE7MSbmp+ZrLAlMkPep9nIYL5g1
STbLCrqqivycpX6hit7yXEVUYgICEr1bm20Lo0aXG6uG5LIw429wSaMDFJxbdbHAUpY/Xz80rjI7
WUxc17RlTACuDiBSSmironK8CCRwfR4WW/5Rh8kxa7UoWjWfUDnCfoviVmBwL0PKHkZd3rt2nNFQ
R7FRk7HUwFYcZTlWlEhu6RLr6mNJ8hB58gNtPyJvORLRy5dXKd5Je1NuLK1xHmM0i+liH03C4q9x
+Jui+kUIo8n/VJgVNVSLYGyUsbsNE+zb0ANGE67uNPu0ZhE/2nfWjR4agfVdEo40cQUCYgnlaWxZ
A7cEN3zXGkz7yo7LGQIn81hnD33nX7c9ni+3d7/PeAgzb+ISM+2gZIhs14g+xUbnFDp2PNOwinNR
6OXeqp005viWLdskq4AzhwPU/OoZWYwbeXEIKtyg9nLFkVEdjgNRBZAXgvdKMgGr16JlHgp4pTQ7
ABy/yz5IoiSZf8N2qjFpS5NMsapq4L9FE88KaVs6Qf8n7o6/wX5fRH1pbgFmpxP7xpEna1x1A4Ao
rR8/0e2RIjCwB+9TwNP2Q/r/MV0nOEV2R25Mhq3RW4zx9QDvKfTbYbhJRExsAgNhnzhj30UmGVBC
NZbNmbPcKaUwRnox5Ip33fD5F8sCczVulY2i5uuLVSRd2U8Fxo0koLRrt7oIO5+vyeX3Gae+qpvd
m9u8un3Vx06EwU2LKN6QNhhkqnXBehT30wAxQEfMwyga+9aOSK3lKZ21rtaXIQ3y6J7Mh+vnxTfw
iwzW4JLKUAtsLwId9hSVIbDm3PmX5C9PBEugiVcGok4EN1vCQNbfSrH21kt5mZUjmtRy2P+lWGgj
YbTkbr2vE68/dicw8Byvqyg4Rdb4hoZCr6bK4kYNOC7i2ttGbxQ2NrmGAfxr+g8miFmKbjNOMVHS
JRRFYPHyQxWA1bx0cnArYw108SmMQPZxjR2jF3hfrnogZ0KtnegUweC1xadJp/dWjIbfMIWtojv5
HBq1ECKSq95FCguWkSb9Fi8WGnHosqBfXHnd5hlHoIOjYYUoQ6GavPkQv/yvP50hK2hw2qau6m+4
6E2iRXoSY5zLqBMnVWdnNA2HmJ+uS+HVtF6JYQKJnNrtLJnoFMefsgfwRJ7jx9KNQ+B2f8rukN54
kqc66k+BVOoqmCweUk1QLpvgdVbY2z0vsVZAJ1TNgiikOw5T5mre5NONYfMoJOTm2MleHHvRtWkF
8W8B9is9sf3cXHKnsWvMuUsfruvFsZRXchgPTOpsKCiDCR6t901OHFtBGcsonRWD79cl8VzJK1GM
Mx6ncjVQZIKoxxEwV1iWA8qwqxCnPsau7ERP8Tt6TK8kMgm3tcUSGmcqbf94+pQ4IBcadcEMsuhD
0RC3yw27nlhb1GIVJa3mQFLQoegib7FEizxcMUh1VQzIqph4ZlQhRZc2lQX05Lz6oK7fzSGQRFNj
nGBsgK4UC1gEiJJoX73WZGmyrtInNAPTCZgmeTPC+4nKgLyM6ZUQ1gjktbOtAXwPyTFq3OWmxFgC
7cnJNnZflQDbFoFwOJJn43vFmLOrK2vuJxQH0eUkn1d/us8+WJ51lAGRScLpr9mjFLPFEl63d/5x
AvbTxh6s9mbhIrZWOeokSE3qW2P9nOqi2SOeSVBn+z8C2CdXb0VJq0QYAY7NQb+1GmP0lEFBJh9J
tuDuUpfKOr+9KMY0qnEdm5JepHrzp/lkrF9SvQ7y7GkZdNcUxRHBydmMjcyFbm1ph+Jjpi7Ry7J0
ReFNIMmz3vOFCJ7HOrDv1TebKkMVbyo4VNAaqWKnIs+9aKSU6/LA2PaPBCZUWWUqtSXly6hj2Qjj
OAHPGckWp8/Vn8YAqGbwyHc3WkyqT1iLKZ+GFYCjgHnHnUjWb4Rs1fN1o+QlkCgJqRaY1bBVqb15
ykrllG9Y53QTFR3q0q/DDYXXsPtLCsvA9kSQkdxPSbCbgVF1AP6xDfFt2yYlq2E4xDK/xn2eAjh4
VD2BUlzz3Emhf8XOB6P8qaqjNlLCT4oQWXxIPgxn+d580sCzDATXM6a78aKVnpE0XBctkkzv6E6y
3Q3rEJuQ3Gx3CsA3q/Mm/yDd5CXrF1UR4dlwb/xOT+rodtJyY+o3EHwOrrXezpXXgDl9Vj9e14jr
LHcymOpAMkRVq9QDJtK0Ikikc9GmboeFxE35cF0QVxkFkIKYnkQCziZUU4YXppogE54rdLQcafho
iraQeM06A+FS0+F+ZWAkM57fLomRWBOyG0vKQF4+3A9LGRbmcFLbxVuXBMF6PjQDnuxyhQmYLtBr
49B3xJ/61TdrIgnMhXu4u7+HMdQoivR4rhpAAVqP+foAVEqjv5nUd+The60Zo9xiTQLyFUroVdqG
MlCo7Elx9akXvHe5dxvZiIKtOBNLmMxTRo3NUjVLgvgjHxK7ckatcK6bCF8CxQkDLJiB3Oe1vQOl
e0HtulxdbE46S2afDTX+dF0E30UDNA5k3AAyBHngaxlJMkilSkk11XsL7FDlL0zQmEDTpzSe8kED
L8oXgUS+VheJzC0eiASU6awGtknqWI90CX2THeMhz7zOt8MhNGe3xGKu/x/FModpdItukTECkPtZ
1n9DuWfYsXFAHZDetMfmJH3BvoPA3vnp3u50mQCYjloWpzK2orbYA6+EXyPZaw4TMj/0WxRMKBWu
KHvg+pWdSNYso3ZKOxXF2mbEhqM0PCLgekZihtfPk/7Mm5ToIoZ9YmOJCAP8dGe3ALQcpe3VQ2ow
ImxIvgvT4bvQfbOB2cu4sD6utMTKe1qtze9SC1O1GB72cre0nRRlzRqQVXkgKqRyz3AnlPFTm7na
ShQDqTcbQ5t8q6y7OBPOn3LvwU4Ic/MGNHYsGfOZbgqIDpQxaRn6IQ23FcCv9Cgjd326/s342c9O
JHP1on6WUYMG/sN80n/QkdcU/ZdFRxNd8ZKTsNgjlMfcuXGyswVG8qcHU6FoABzyPpCDzqFPjqgW
3HHRZ2Nu29CVaposSDc36TQUt5EVkvnxPx4hc71GMq/ypq/0CI0TvOZhOvygrI20lynq1Qr0YQmC
gRbZTcmSAcUnf7CHxe+jylHJe57WRMcbAK9q/N/sbEBnrFaStBitieLnXgrz7lEXwijzqBoAmXUR
wrxpkmIskVWBKs8Yjdsc9fto9pbWQD1Ccseg6+Sg7e1AMzNvkN2sl2+HOHkZTaDqtv0p0is89/Oz
8hvoJRZYDf8eXv401sOsAMEaCe5hrj7b2udSOwpMhv8ZLwIYb5J2vZmhkQd4l5MVKn4VgH7guBy6
8/wlP/7P4qX9fF0oVylQo6gKnjm6rjA3fYm3cegmuM2mDEb53BaCe8DVCfCzBtjTdPXNRnHT6oPe
UswBrfIwDu4sdVg2wjouPfo3QeYihX3iz5K9WKmOr27daieKFWN5/ZcxoGyBIGW6E73WqDu6Jo55
5htz1VckBTV8N+ZfQK53QO8LjTq0i63xdhvlw/VvJDhD9p0/9nMx2BvcVSd/wJKcs1V+V8XedSF8
H4wlOxkw3yj464xTNFWguGQTbh6wdOmLN/aNI/a/0ZyukX+8y5nspDHucelXDT7YRlCT74m0uEP1
PbcEts3PWS9C2G3I2rBGTD3iO/W+Gqgeepx38k+03rFMtB7KF2HGyv9Q/xwh26YrFcDGtQMuE+2W
KIZjuHUY3y6Pm0snsKUHOj9Kvlz/bvSCvrXFi0zGYc5DUmmbiqdShqHKBmsj32L7mBqCayyyDoNx
fnGZbUNTQkzvd0fKFNKcYwnDOatXB+PBqATWyD9JG/yYgECmjHTQeveCV/Ws6mrqllrMURWFs2z3
bfty/eS4OikyBk2QNOLhyxZdrGxQsdax0Nm6LaCkphRttD6i4AOuDGGKz/NRe2nUE+9U2uxVaSdd
ovNUFAkec5Ce6bfeHwy8/iDCxubZxV4cPeGduH5sY6mTUMDK5d5fM/vQy6szgYtWakTlO97H2oti
YsjQFGYFACA8cNVHuXxKI4qkf/1b8TzuXgSTICqV0k3mYoPnNn1B5X0BhfPUe0NuBZEeXhdFvwN7
ofaiGD+otdOqL2uFZsgY9tFTKSoc0f//2u8zpp1rvWkv8QxMrvlDAui2EUUjS3+J5lBtVgewxe51
fa5+HVtmd5cyrOvLyYCH+yzNTpT7Q5+CRFDwffhKGQZRVExR4Tq9tjbLBuZ2r+HQsJ57t9XLHUl+
Fbrqd8VyTDLbVSXR8B7/M10kMhaByVR9kGxgdC7T+EUyS1dVDIFr5Z/cRQRjCcsAwoFY7xCjMAcR
N0HWYRyxEIzl8+/pRQhjDl2b6qlKs8ptCTTdG9MfRA0rIQWaQAyLq7uZmCSeaV5NwAt0Ez1qYOTM
PPupqL3lcXEtJ3aLxzRxpOfr1if4TCaTKq16m+jLhCZpvd2r2E1RBbeV78QxJQB4M7CuYJz4teWl
jVn1kYLzmz7PPn2qyg8TaiayByars6hRys0o0Ln/Wxrbbk7Ah5dPhYrN3aNxak+ZJ7nx0Q4pJQql
iRYFDe7p7cQxp5f227YqJZy4aRZBX4L5OhJFWqFKTAJRJ42U1Rty5/lxRqujCTAf4yrPi7v4KNcL
Ez/RB2NrzQA4q0pM8k3uGi4BZRvozhUYo9DPQV9FtMBOv/4bZ7s7QHrAuyiIiqWdoSj0B0G4D/OQ
DnaKGSaFh8hE23QY237tkEpMo4OxOvsHHe1cDsazqgXkZIAnSlR64l7onWaMx9XazUjlGVXlTlec
oe2cmOhO0kuOJJ6EFJkh42sLvZoKZUbyR3GYK+TRM93Ldzt/Wx0AYtCusORc9xv0J699OMb3xnWq
RcNQza5aZp4qN2dbeyFyKCl43AvXe6mJXxPG+BBr7ibFWJFt/k39HoMogFJCpl4RvgfiwNj5EHal
YyqbtWgzSEtumuN6F5/6oPlE3M7J/Fi4T86NYRczYYs2KunToVnR45grf2kG3+of0670rn8sbvFV
QdKkAxQekPrsnc4mo43NaUUn+hgbznJD50kx30TC6oxhj1C7yQOpcRTR+in3DigmWLcIWis621lZ
Y6wQjxZaY2RZbkswO8Tz6uWy4RvK8o4mjnIRxcbPVCkVdWsoZEN/NKZDLiqTc7/T7vcZTy9v9Sph
egkJFE6pMR8r5VnWBLtfguMyGU9faFYSGXKH45I7bCUfW+NGNSan3ESj0yJBzGMR8AZr3I7wgyuG
s8fkZ5R+jJNzJoKx4bql3Zkxzt0Y52rpAQQJQs7RqXsvXjKBF+KWI/efnfHrJILnKwzAytBxfTq4
TKdwsDkJ3HSKhtZ9orzflHij80Tj+yLtGAcvR0U/TlsxuYr0K6/crXwSXFrug3R3fIxXtyd7SaYR
Td/kOBZOfCAH7QGI/qb7p8qf3GIU+LpIkUqMU5/iuMqWAuvi9fC0RedNxM6uUAt+48h3KjGOfEMr
y2wsuFZM4a5+XXoWumeuflOk2CSZULeYDsoHuD8Lw/sArPoLvqpEAUO8CSG4AWxFPrWitVhyzByl
+ue4+b6VKXD7bmcs7/2nE2WBPcc1TpUqToFUI9/W2d2UijbaBEZi0RPfJVBVbFTTnGKUovPMwkUV
7QDGAFcZncGnw7HVR1FhUHTlLMZ5gBxo6lMZ+aF8Aq6rX7dORtxVctJfae533010vShiadc688uo
3RurZz5fP9R/CWf/xBWLcSxRaQzbvGAIpvVXVykcDVv7TuI1Zw1wqVpgfO8/iOlouPO6O19jMb6m
nYF+JpEaWCJeFJqYtN5u0lMeTjjqyJmeUN4L4kCEQsztPCsosQF+X6edU8YL6KCIawfqRK2vtPGM
hX4vumk9rOoGVgC/J+zUciPdTiDjBIDEMeqbDhB7Nanu7DFxp8T8KOudJ/iIXMvdyWF8wayumdoo
GDhVHieKvhHKs4OA9/iHLRNQGEK2WK73uUhkE7sh1Yw5XxHDq5v+k+yDsAvc9q5eeGZIc+RKFP/4
TykVI2oyweMXk3mvLyeZuqaUE4XiyQ83xNsOa4XnKMAt3QIF7vpdr9GdOCYiTdloFVaHIs+4Pvby
nZ4KVlr5lnFRhzHFpcn1fiHd7MbKKdPDGKDBvQiWgP+NLjIY69OzbJQWCd6FVmGJl/omwLY8yqvX
hVrpmAIr5L4/d0fGGiE6sVnTjUCQwPQDbaPPmEOQD6KhFeqQ3sS9ixh2yCIdJPDddZiC1/Rzph1N
Jbx+mUS/z2Snk92Vqb3Gm2tbTm//mtP5PXFspwATZhZbH8stRi4STwtG+Td/JOV/1IGJK4OVlJLV
QofSBO5wVr9Mm/10/ZgItZ5r34Ge4y5aWsaSToUhrW70dfxr8WBfp+bQas5wwBKm23xDQfTWekJW
4InKAYK78zuk7SS34JFc5QKDctVSH0wleSzs1sFU/y+BhiJLYHxAtnRxCqo7fKjZIz/6T70DxCjA
GqGnO3VOeVS88oNIN5FMxi9IVjxJJMKXS8yvqe6PyrfrSol+n/EJVWsYIJlAL3KLraes6o+YsRO4
Nm4+iCcq+MBkNNnZ6aQyjRKylFChArcxQeeiyf1quteAWHddF37uAs5QoqN7pum/K1U7Q5BbpUGf
H8yyIHjqAxIY7pAgdzEeoqBHLAyKg2Y580GEo8g9w51Y+t93Yns1M2QpRX15bX4U+j1pf17XS/T7
TKibltVYrBigEXp3lIzKsUFw998kMJZdG81aAT8XRaDmTmlukyb4b7/PWPFMNOyGmnhKysY5a069
aJFddEKMFa9JtFhNhm+s6Z8j61boovmZ4u4TM7GsSNfSwooArskP7bTdECfzkJs682fLsU+ofwtR
1LiX5iKQpWFR52Qckh4JMZFflOiwSUDYk8417Pn6l+H6zp0cJroBEErt4hFF4naYb9Loc2otd9N7
xi1Bkf33vfz9dN1dEGKOMtiusCCaqTd2moeyAoA9Q5TO81WxsDIJZlUMHDOq2JMcxyDQRJkqH7rQ
tmPpcYz02lnisn9PNQmjsH+LUl7feLlcymGNgGpdDurk5HQRLlK77KhjwctJ29oW3J9/sb+LQCaA
G3neAM0FqZvyFRv59yUAVmK/OzyssWeHhR9/ECVv9Ea+ieY7DRmftoHFsRwbjBnXpMhforzWkJrI
6o2uyIVX/J63m/vP121RqCXj6OpcKyKzh51YX8Go7vahNjtthgx1/iwHFMLIbJwi8wRSuY+lnaqM
81tkczHQqAPY+r1toxZUBfkv5Tj4TYnMWD7Y3vJFIJFa4rXDZdwhWSp1m0mBlXO/OU4P6qE70N4M
+SjG2+VeCkwVWoBGAeE6S9AwNnk/JCM64G0VkjV3zCpckh8Cfai5v9HnIoTlaDAjhA5zMekIWnxH
OQygDzCgKWhcJW6icb/XThpzz42prLtyQIWCUgDDF+PVnrt6aIfgjASLoyi6c/NaAwv7gGHXbQAz
v77rszStZRRhio+ohqMXaFbMwbQeJPtOwrB1mbvXD5N78XbimFBm56s5aR0gWczxJJfnNT7V2o9Z
9e3xeF0Q/wW9k8TEtMm0YitdMUUweAXaPYfiN8OxUbi/sT08Q/T85Abpizw2pE2zKXWmjO82nzLF
UQMKtBoF0i/Kw0P8DvhkpSDz5EsEkR/IrLBYxoIctUqW1ivSdheTVt+VZA1AtPJJcIrcQI0Jz79l
MOaxTYATGSoK2v0p/4bZwcP8i+KJmAbKSGDhccpA/p59FGGv/cvHu4hlzKReCn0bab2l9X+j2wSR
6qSAepewHBLdaU/XteTfgYs0xlRivbY3G1MurjpiBNN47NJvjXTWu8KVmidLFURX7mczCa6bBeoa
oAS8vnFSu83NXNqAZ+6/6doBEOWCpIf/UNhJYAKNPkojlolQK+/9wRsGX3IKT7rLcX6/u7rdE1K6
j6KmBtcV74QycSaR0CUf4wTY+MqGBuuy3Q2rlJ7zdBPFF64/Ni3giYHBkmJ6vj5AnKlZ1TKe4hQJ
N8fmieUp99g89LDhKBwz4DqsizB2/hg82USbGtQaIzS8bPJAMByiPs0gXdy09yw3KhbttpqGTkde
XisGqsdVW2pU4Ups40qb5oxZoA7vmUraCWGu1pRbclIU8FNdUTuSCSjU/GyTR2QI3jtu1U4Q85my
TJYlzcbD2MiOWvaDTJnTr3d1fZzIT0s48cn9Thdp7ECwpG+ZuhZoGKsfsI60AaR+O1I899YDlonX
rkF93Pw8MB+EXQ2uOWK50tRNgnY1O2uqtXJSxiZel7M7eeUT8fpf8e3oEbf8kZyEy1Dc9GAnjfEe
XdFKQ9FadFr3z+CzPKB78WfyWX4x7gbRNB5/AGYnkfEm8dwo5rIhkFLMtsXrnRpwSO7gLC5xye3/
gYqMJ9HmaFLiAq8BLRzoN7xbMne7iw5yoIPhQ8ncVDT8xfVdOxWZi9d2UyHHPS2xDY/FAuxUQAG3
+fuu98VQmJunxqq+jDO4Jxq1d9bcz6PajVdhY5sbsnfKsPduXoAe2WFsjuI4dz/nW3NwYsAt9l57
jD5bQeLbD/JZF8HfXTdMLJO+dl6Fgax/MeEom+hE201Ys4zD/Dj9NXYY2csBBCYqi1z/agqLn79h
jVgqJVw8Wamcjjz1AEAe5e/XvZjA/BWZXv/d6z6SutTo2hzlKWf22zsDs5WYSL3TgK5cexirfE9J
VJUBaYFaHjIEVqs2KiMllzBwowOOqcuPg/2ezrJKDACc6JjrIWxfsBuzpo4mABVm6wtR74tSlArz
8inM5Fq/0RVA0Mc8YbKpW2a7g6GbquXr0lFuc0cZc2eeAfo0361p49ndrdzflzAV/WBiirjsXsZG
P25a5sVzOICt5R2fcf83MZ9Rm5YI2IzodisRkHeqADTo37oEgx5gnQ7sh/7QCMIfNwvbS6QXZmc4
ur2u1tQB5wVswxgVONCp3EZ2urNJ11Rat79vXNuTguuK8i7FXioTH5I+1+O1UFEk7gN09By1+lCT
j9dl8MBwgY5z+cD0j9ipZgJHABwjSFSi2yi0waQ7nOwQND7vXa7Yy2KiwboB0pfMAJEZscpR/FQP
0ZE8SR8Hn344PCRFrVDRATKxQMVQnVTKKCmYW3a31sptX04P7WoLHm8iMUwwWPVB2ywrWtyxvsMS
ndMvL4MQLYPrvPaHx8QCHWHUlgwoI517n7IRJV5823pzoIBrHdDwglsmUIqtlNRxN9ggGsWo2yDV
nr2d46w2HTIC5uW6BXI9DABxKSiuAghoJthgUrtM6gwpwlys50gbHbTKj3KtYM4+u2/hdcZK9MH4
93knk/FqFgFvjz5humEKmuMGBrLx9uk5d8HbubhSiJIscgaBkXBLhupOJuO1ZkOb66UHFODsArgR
fCYBYK5Bu5SC892tg+7XO7eZ9jIZv9UABL/rJWyIGyYGdSwYTeznrvQJhcs/dNnvWSTYC2RcltEN
XSJvDYUo8bGoKr0rNdkLYNxVSppZR978/0i7kuW4cWX7RYzgABLklmSxBpVGS7LsDcNDN+d55te/
A/ldi4LQhXvdq16ow1kJZiYSOZzTYV7EwjQ1uvWKZ+5ojQcxGw4w72RAr2K/23w3LmgNTgZcHKzf
eoru2XuAPuzV1I3Lg7b/taFIS89aJT4hNRYucpGsTuI6QUiscl+7rc9s7y16Co901/V77cRo1myZ
UKHHbxTlwlhp1Bl6gxoKsNigoTqgsQZXy2S5paiivP2AXBjDpFoy5xNcTwcFCkCjr9klWj6zFeCo
lxyjRCP+wW/W60jLCNP3lf0yIIpp+SEaR0lyIHqtIvtydCxna+jlcJ8qdPJm7DXMUesjJlOiwU2x
DFmdleUwDj8uh0rmPXz1eiuK+0LIAgu1yzEaPM3fFhK7Rrq7LEAcGE1iAEwUg2YaP92Gfz4ElqiO
3C4g+/oYv+RB6BN3CsC8y2qE4MOVNqXFHrYRynnY6AyjMrEoNd/OQX/srgsP463XNob7sdUlJ/YT
HyMqToAsdZCZc1ExDsE2nTFgCeOTfrKftc8apot0D0VXFxneU9y45p0uSaSFMtniHap1hvEB/H2J
QrXvIgdAsNZNHiWRuxgAGZJ8PXaFfLAPgPViWxY4bR+gxLMEW4v5Anya/BzftXcN5p8db/lhvWB6
eCcj/RFr9CaMM8a5X9YwM2H3BQ2i9abWZBemTBsuUpS61hRmwlYwbxm8SXYCmorprp62K4J8L9tB
Elvh2+HxVac6C50qaQCB06FOTbD5mwbJtYOBIIZiZKaurAksLIwbG4FcElJ0c5mFFAldelY+/UIQ
BWTv4BoeRo+kS2pS/dhxbxL9MlmjYrGxnPufzWbsR+wxp/P6ago9+vOyMTKn/WCLFLC5poqWHvbD
34tbilWnUYu1zAWDGt1XS+/cWLtd1sq7LEcYfjdymJlu1Fo6pXDKBDPcjjL66dRfO+p8XJXiWBF6
zDDnclmc8ErZiGN/34jL5iFNcnCRgkrwOptPTXfsLMk0t0wEFw77WE1ivcfJ2TMWJhwQF6ppUKLB
fFkTof9uNOHura6rq8hmQDHU3k9x79oYof53ErgI0YcKEjWd8c6N9lld6V1RSb2WBQHezABICYZC
GxcwONvef4/ErsbJBPe0pzR+Vvjx47KrY18FLEuI2KdrPsm9bERuiDTbAPWjfIlAZIAEhGRAswIh
M9aq3/+CFU0gXckRN+y82VEUe6LFyEBzmp1zVfOL8Y8AaLYCOYvXe1qGqQ68DGv0GdtQirGxZFeg
rpqdjVN/A8j2vWx0VWSTW5ncMXd9qdFlhZet+VOLdFfB7m5lSVxZZJFEZ+0SywKYxGsE2/iWXqeK
FQElz0tVv04c1+hlxWFhXr0VwZ2dWhrjChJvjODujQAYyo03HsyvuJWxWQ2E9nA3nP5kPmUrkjs6
Oy+GmIwQqZa6OzTNvlS8jh4Sh7pGOAf/u8tthXGxI+2zZLDqGLB4+s90vKo0WdNfWC/aSuDCxjx1
fZeyE/xFjYLW57E8OCB9mQ4yADDhDbmVxQUQc9Y7uyxHJIZaBMZYSp6Nuu7dMSuPUWxelRN+RaL6
YR1eZToqB2EGEl60VB4vH6pUZy4TKaoQtX4VNbIWnHyA3/NW7K8zVgxc05KWntDR3nyAHz3QxiHK
cU2j9G4eyhlmmey0IvIlCkk8TedSj3IsHarmOFh0lc/kudjFfnuVf2atp8gzsLNzkHV6ZRK57MNp
dKvTCPbkujULvZaUyS4cbecPsmyiO46pWqi2o4P3PhbbYdGlCkG/JG4O4Khy01SXxKh/sMk3EZwi
ih7NTlyj4q7vy6O+Ww9NukPsd9GMuScPMrAi8bG9SeMul1xRFZDMQBqoKzzFPtP55bIpCG+vzYmx
H7CJuYo2reqq4sTmGQKMp2Z4nKu7WTv2ssUbsWW/qcLFwQwGV2I5ePZi0zPxn8j6GnZ/X9ZG+H7d
GgAX/9pBj81mNVpUmOfAqVzDL/4KwX06H14r9V6hucuV7CXEwtCHHATzHw6w0zA7anKahYrZrqml
tUDPWB41s//UTs5+jv52WjNzSQV4UkWXpFbCbB48Yr9lcooC5XWy1R7L/ovpakDNAv/QQ/m5Rjqv
+h1GyU9/wGRnbQVycT8yS12xK4yPFmu16xCS7HiW+JbQQkyios0EQ7D5mQltGQsN1yU2n9d6Z6Cj
gxm2XROXu8tGIvSpjRjuVqF2Vi4o2GDXYw6PavzdsmVD5OILYyOCuzDGOAHGvA4RIcZDwVaGetpN
8rqxC1gEGceMWB/UzzGDpGJsgjMFqueD3tIRTeK0xIL1qSSSB8k/qPMmgfv2c6TkMRg8GKqwdTIO
85UCVInpbF2V0paNTBnu40QKHdeoRMArl5+kx4TA4+WPL84AzTdduE+jmAPpx5KwgSo8Fc6MQGG+
crz8OV5d1LcCXE6BRCS7Ej7EhzeRPBxNsaBeo68RblePuiA2d7un9kAZwO6VfEFVcoA8xZGx0Fkv
CSJg3jluattn0LtK7gxxlN0oxN2Bq5aFagl4RTa48pKeR59VL9CO2tfgCtP+XjEiORwuH6LwnrKI
gdoWtQmGW9/fU4SkDXESBymYEblt0bhJ+DAtN2163UgHW4VvSkoswFUAiAt1tPey5plmpTMgDpkA
MFsnTIAqmM03EhTFqRtP3+bk1KamJCoJhTJuKmDIgz6Mf0ZqdUVjS29WLwvv4il2TfOUddgROybT
6DbDLoxkYBavlekPdolZU1AAaQCtJ9xntMqomVq7wx2CPRdP3aHyj7G7HXPuBcS11a32DdyUXruX
3SUsIvGCTRCs21jRAgEWzy2LkuysdTNKD+b0Oc8Lt46vin50w9mRXZMib9hK4sKJ0tDanFaUlvsX
O3PLo4Omm3pnzjviaoAdXQ7kRpHULUW32FYkF2C6Jk/wHVGRWGrAgcfEN9bBTUYZ9ZYwEX2TA8g4
zko7YiHTwSGqe3sPDMv7/lC8/D9O4WfZaPnlLwb2gffCAFNoqcuM5mWfp15OVrdq7tv8oILJ6bKf
Xz49hx/RGZelHW0Do0e9cprCg00PpDj+gQjLcNiaH1j6eBgcrLWnFYAfMN2KVZHCeiSVu7SKxJ2F
hrcRwv6+yavVaUZcUWjrOXOL+PGSLRIzE17K6Pj8VoOd5EaCCXbXLmoo6k1gXRvzfldM5aEq4n0W
t16hVF6ROrtKrfda07l1IVtrF1rERjz7+0b8sjrWlIQWfLi8bdu9kdyT8GRjb+PyxxKeI/gSUF4D
LPEHwPgZzaGh6wEmqTWPtnKIp4fL/77Q3jD3i6gLDhmTcgGiaXQ100r0k0l1FS2RZ84oIPxJZ9Xc
COFCwqLFCELJjAeCeozoudf3UbO/rIfQHACuh8UPkzrgtOZytA4cH8QE2aXXAPhbHVaQgrRPdZYF
aF37SlOeSgUE0UMeH3rNDvA/BZd/gOggwbGOXwCoVjy+Ofl2MhVroWO1tO9eNHKbVnfkT1Cw2XoE
ALAddNL45mSjzFWlaxh3bmgwGOdSSrAiMratAM6mqyU0UrMAnLl5a6ESgqSG3pi7JQfToPl35OFV
eSV74IvcaCuSO7bGBiECmgoL+gmFiz6yGyk/KjJ5DvH/5Pu8HR5n6Fpl6XXBUH1sbZ9Ef8f1lZ2/
XBYhfJSi16Ph62B7BnvU72NCD3h7nWYYE++D5Ka+a4DAlIJ95sR4BdEOJ9IJOeEH2whkf98EobEe
HWOwsT5gJ/OuVpPbSO0kt4UQ8MW2kQaCQ05Hv4S7Z9e5RNZWY2Zav2f7K81puNY+2756dO4Z9iJG
//ZgGPyj7uBWLHfjZj3mCrS6BunlKwV16c8HBxPwmFQNyr1s0lBohRsd9ffnaDYkLnCzo7yvnc2m
BjH5VYtdFjpKoi2zZj7x2yrFGUhVZHo5Kj2w8+PwQECWWCQPylC5JQAzVVP2bGW/+pI0zjqWFTz1
TouRzQKUHGxQtD9UP16HDUGfJZtgFj4st7px9/EYV2GZ5SgSjwEbbFmvlAdSeiNiR+imbv51qv4I
NnArkotX8zzS2MyhoFHft6jMONfxvLvs00IP21gGF58ci8zUnDGu01TA4pm//hGQ81YHLi6tBs11
C9yCXmfdUO2LPf24rMArqsolK+Au36LSTfAbIPCV53BvXo0H4lpsFf4ge6IK31Nvqph8Rl6W5Vwn
HVQh1/lZ03yG34sltEP4c90vP6jpmmxwC719aVtL7L8GcRwN5GMfKmf9CvT0bAEJU3q2tVP2Lb2b
9sUTIGa8GCyy6g9DAQlw7XUHydmKreNNLvfxEjACD4QBwIdfseDqTw8NBqN1w12CFbuSvnpoelc2
1CvTlfueyarHVZPjhUC6c6v401B7edW5DpjBLmsnUY4fCNG6iGRVF3Ze63wrnJ+d7KEoLKOAbew/
X42vacwIsVNbYzPSelpOoOH9ATQqdGIytK1dE5eLepajNYjzxI1QLtQrNfiXdA34PYz5d9hHu/LK
vFYDxl7VFe7lE/yHmPimIRfvF6XBmkyHRcLXBWgf9hmEP9VkT9x5x+4xrMjn07/8bFzUx9J1phoq
MEgW8L0n+lFNc/9fqsWF+jB0bGAjNxO6DM4tAy0rvGFy7cf8igJkGjNrsaurErWEZ4lXvoXsHs9+
pMHv72jHzNtep/Xgoa81gN4hfiUnAHARrrTFB2HRraxzzbyXj5xbiZx3h2VrxGrKtlv7J+KcrfiG
YDKUvZJ09fMa/5ScKjOGS+I4x06dSWlQkxrY1vUjw+HKvP60YlCZAQkqvixoih4sb9pRPlrP3ewk
yghxi6WdCuxw0Wz1qWZIWpIyMVweZ41VDKZLRBFMbrokzr28/EkmmdEL3XqrDefW2NeyszDC82sM
qhuwPx7qXXMEMrgX+dLUVPyhiKYBasCxPtRHpzVdnWLGaoC6XwOyw9Ju6bVX5LE4pofl0Gg76ZSP
TCKX6JhtZYdTZmBv8dbeG+f4NsNcXgXCuBTeFklNQ3iTO+qbhpyvJXofmQZBPhxi0wlJv25hsmj1
GZhO4U1fwoNJAuMUX7V72eq16HbbSuZ8jiaZbjV6g0LbYtxm+moDWlv9GVH772JQZSDXohtuK4zz
OEOdVjvMrMVzEMaMo90fLru02PZ/HyMPxzyQurZ61cQUu1P6hTreJ2nj26UM9Vn0qtiowbMXhJMd
ZxVFjtqTchfHYCQ2iHltanDn+rs+TBKt2Kl8jFNvWnGutlpOgYYuM//5eqSKW1SRP6rfdPsrpc8K
Cr6ZFPtI8qH45kAzR4aNtyAYIJOnMn2MVdlTSXaE7AdsHtLqisV4smJrtve1AFXR03hO4G0H5cH2
0YUD0XPt9vsug7PJbhmZkbC/b0Q3c0Kyji54pWWfE5AILdE3o5LFLJkQLoCM6VSYekrQ0sFElKPm
qPM9ReRf+hPlwsaMrjYeZBiJDscnnZ4nTXKXyMyACw4Nhp2qrseWrKmdO9Wb9S+X/fUfcow30+YC
wljpKQZCICA/ouUV3cz+dMOmyDNPu6+OXeenJ9m7WWx5qOkBHxVcwnzdckaCWEwpnDdT7mzzU9h8
nbvObWfbJaasDivsmbCl7f8I4w6wjcE3Pa5oZMfnAauj2gGbBjvz3sBmg3yDTlg52krjThOcVXSq
Y1QE6h9zULG5sWRnfbFAJlU9Fmd1AJ03YwbtKl/yGVkE+hihfqvJQ9xqSq6MppP8mtFjHDLYf8+8
3GW8lsqdFC5HJo5LceYmJPY0oAABrlNfhzhAzh0o4+gCEJZMmsRe+KblYNd6XsZY/jXMzCtz9brt
bspi3VG9CmbblsR6YUlz8w0Jy0w20cmhY73ECwCj8KY/MiSg5Alr/uWh3zGGEhBPfb/87cT3/9un
4wLxWrak6RKsqKfpV6V/MfrVLdKHQXZlivXS1Fe4IarbfJ8tTlZF7c0Bi+NHsriMjDHzyCP51JzZ
gj+IomXPdmEE3gjkDjKaS5JjKgabKPNVlu2j+GEyJbOTwvC4EcGdnd3qttE1WD4c+kCzHivpQLs4
fmwkcHeVqQPuKupgfDH9W1Est4idw1KHoHGtjyZAVs1P1Ip3ORl2aLxUaSNbnhPmwRv53DUWjbo+
atnrIKoW2N8ab/5eeMQ1sYoI3IRFOrUpVZi70cIwy/NRwRu9TFxwhphBHoCdZ3CxpsKmPJQ72QKp
zEy4CG33TjaFYYdv6KQwlTIoewPQNuX+spsJay/O5iS52Jw6KoqC7EuyQXBGhNJHX6yfVuL/YlTC
YG90mtqrVPpQkxgpDwJdtqOjtzPb4TsZLzqQ3KcvA3IrcLRjvw74481hlcG+sDP7cB286fr6dtzE
MELVdiZMV4TJNXuZ0vthdScCBEEoHsvgGYQBeiONS4+zpMQSIVtStDXQ/ynESx3bz0zs59LbRHUl
31HiEa9xbqOb5XSdsi7kF0Ch7mEOAumK+gmlQbwMnaOMU1bmEK8Z1EZer2pj12GCzOsY63yxSwPn
wdwZe+O/oo8SFq83ZvpqxhtxYBtIJ0VB+zt9vXyKfXJsjvphkoZncQFh89m40DJrYzhOa9N7yqH3
4RJ+mLrzPRvsjz5J68asZ3bJIrmwgsWw0shm7Pwzuvn8NtnHN5qHreqTIyEE+ge1CNF1bHtizInz
c6sMtWJx0DMme6AK/FXtKSoHhjd8aq9lWolD129R/Gu3Mep00MwVySX2cLAjs4Jns5cBvvzDxf0m
hUu21sLRe9NqBszezX7CeL58BwPoDAai30e+IbtyZFpx7kyHsBv7EW/4+oe1X/30BdsYbkvRQzFP
+i3gxZHBrqZ32a3FQfJNSS5ZoHOf5StlGWV8UvtTW0rMQphlYejj/62CcpnCOjdJU8aobFbR7Db9
l9p8GYEIpEuyR2ZcH838TQyXLlA96u0MvGUwvvbIeO3anbLXDzKYIeEnQnMaYMIoPCNbfZ+jmq0S
NlE6Ll7dK36W6kCpIX48FcHljyIM7Bsx3NU8lwDw6xiAcKRe29aNZqLgUt11ziHPZVy14ofoRhbn
tm2hFmNelWAZwBsCaxaM0MlUPUDsMrAycJVdJaUrI2kWP9jepPJ3MzGI0TsKWgfqvXqyTuMRc0HO
Dd3VO1AQ4a1mfQ6v1CsZDpzkXPnreYyxKAniXHRA0wqfUDuCpvc41OBwaNKrocpktR6hc2205Dxa
nUY0xq11AJDMwIDnDtmTFgesUc3ewW3jGndtKrmnhSZq6QDVBw6WjUmK9yYax1jsU1q0uhYHpLOx
Tzp/yDSJEOFBboRwigFbJUssB3nOwnrVeeOuxZWh3OnOYxnK4rDwEDeyuAiVTnZorCnehXaTugoW
de1K8p2EEhhdqk50amPk6f2RgRAzHYzRxCwf6DwAV3NcnXl/2aPF6cWbDH4yPcnmHuvbSC+Gbtgt
XQ2C96uwbd1VDRTQixrUVbpA7/+SiGUf4kNcRKMak9wqJo/5VhZWdMLCZm/49ZYVDOpg/h5/H15G
oDuiZSx7eQqD/UYaF7emxDTyKATcg5Uc4+ZIwgYrulehI1sNE9r4Rg73wfQK2PtTg6pLXDY+rZKH
cAKHmdo8SE6P+cqH03NQwka9zAFCKmd6Fg1bLZ1NhthVPhp+dDKu+2fWCAHquP8vZTEj3eSfYzmT
ddFKUKVQ7xVzKjBvwD2n7BkEgyK5lYXELCB4/60ZO+GNtNLGCGhfAfVmyn0GtZP6KFw1fnOO9lYN
0EOGQGLs5x1bNs0WSc4h/Hwb4VwCXPYj7fQWZhIPx4ykbjrcDjJiI6FPb2SwCLZRkGpZbCwGGsex
4hPtU2TLIECEGYdj2Tam1QwAN3JxFvhqSDlMA4hnje5g5LNzvGp2nJ1aR2pgFXPnV4B72y0Nwr/R
qn9Sn95I5wJwD0PJHRPliXmuzlNRnSqlPl62SPFXelOQM/7MKssWOB0AmFKvqXE0zKt+erwsQvzG
26jBGX1idl3laEh0JgA+JQfGRwhESh84a8F0JSt4CC+tjTDO5juqdaPKwGhqxwrKJXaddXhY1cVd
SvU0LmX0R2b+doCcmStTQswxhkeX3T4H/UhqXNFCNvghsHM01FVDR4JNVWwpvrdzI52bnGQI8G1z
yOqvOuqJkm/EvjMXBLcS+MdWm6961ekIFWNgBNhfDhAg7PN8b5zYXAlBc0QC9S2qGL2TyLnW0JFm
ajqkpNHfjH87vY3+Uh7WyJ0fQILGEifiVt9D2ZqH5CR5Ntiwjq2+dSDVIImrDI5nrjKLkIngXMrU
cuypqsB2GACgUhyJDM9ZUH7CwYFWyQY+B4OCeW8MTR/Z02SxOwRow6g8dXUf9NOT0X/TygfH6f93
A9+K45sfURdhjSwCevSSL/vWjHbjOu26RDYyKwhE78Rw5mCboz4oI2LdWt1jgTRWv/SyRvM/mNzv
k+N7HWpKqTL02FWMFhSbYHN+8kRql+6sWwKWkczPPfIgU0wU/t5pxtnDEk40BxIc7MF0GdU2K3KZ
D4DYU4Pey4I/gBZ5J46LtpOmjmo2AV9PV09DcghL4wCSNMlLXPa1uCiLa7EZwxCNP0V9Hjq3CQHp
Lb18ZUK40JrmqASkFSaKZgs4YpV1G1uTGxedJE0S3BjvDoxLIprBmtfKQJsj7EC8Sj4N+bdyPNvN
oZifL0dZmSQucwZ4VUSzVu3AjxuabuTYHpkWrMm205NGq4O6rrvLAkXv/ne6cbGCTpHeKd2EmUu/
10G8DtsDfZVxvYIr6Vv7vO7Sk5SgQqIlj3RKesDzhxa69iT/VWvYE4ans9cewsDYY6HVswNMC1/J
3iUyRzO5EGLa01IbSDa86PnXCq11rHfKNWPsVXwZnqtMSy43m/LMrqwZaGN1P7m68VkLr5Pl1Cej
P42yS0v0rsRnpKC30gnItHhUpngidtwxwBT1xPadGb+iyUCFwZxy2WDEWr0J4lxOja1lVEocIZaD
vqTLvC9yAw0H9ZhZ0ZWTyJZoRNXXd4qx37NJ4NeeqrrCOuvGJzZAUAYK5mcZD++KVRBgcsr8gX2V
j2nOm36cB0YEs869hbg1Bhh886t9B7RRd8J2bhKYR9kCj+w0Oe8z17adZmCPeXqFHvfysIy3hnKO
zGcqJWISx8rfivGlNqUrrcxKNbZCHj3EX+oAtCYeig+H+Cb6yXh4QaA1SDIDcaLzJpPzN9CaD0gM
msXTlGBdzkmyv2yM/+DQbwI4H1tawAcubAFgfk1Ki32R7oozoz0DONLVJBsJlunDXdQJnnK0Bci1
R+M0c5N2uTcUw7+sk+w7cbezXnQDJhKwzRyO1x1o5Nrp0Kuy2CQTwv6+8Sqnt5akW5EhmvoOYM8m
wa35cFkPFgguONJr6XcjgiZVZa8dnlmVYrqKlQC1MnRD4k29pGHCfOSSIC5CjKuqpxlAq9CxM1lt
FVzCBNeHrOYv+/ZcYJi7tcjzFYFvbO4teqtWkoRJdl5cKJiNkTqLgoG5ofhr1W7m5nuUPJjKv/sq
PNrVBOScrDfwVWgFQH0zCiLnKV8qN86/X/78wuPSCAjUNQD12jyNAZYsa2UJ8SioyUOfgiFHElrE
rr8RwLk+MdsxTDskEawtp/l54IDx4TPB8CQjDIuS4LI+or4mYBveFOJ8H++pfjAybN5Ug/5kO/Mh
pWjLLQDNGdVit7TA+zbARx/jwRAOZ8OJd5d/gNBlN/K5uGDScK3tHBfTFF8b8W2BvUQZVIvQBDci
uKiAUg+KtoTlZVoboFS2B0hwoNTa3ZyOEmuXacN+yiY6dPmoTo2G0xz000jvnfVY1k+XD0ycOugY
cMR4JQj6CKeOZndRSFXIUE/JoTL9/hCdZw/0Wm5+314jrMp6LuJkeiOR0woArFqb4LUNtp/F64/m
VfVX+Gg9Kk9s7jALlNLTW4kfCP1sI5KLfkuZtattKkj8GoCx18Uxq1f/Xx4kF/qUfhrtV4ZRsu++
hSegHSN1aCMgA4du8QNDUJKILv1yXCw09MwMCdsgjI/Gj+YZCNWMpqz3cvpKaaoc7VKio/ASeTtG
/kmyZupszBleknmS+2BVdqP6HjNQTn1Ok3PYn2LZdSJ0gI1ALjXqBnudCgO+plovg/V5TmY3zP/3
8Txkx78dwORCpK7FpMFTC2VV/X5RDpkpeReLY/BGABcT83nAvGOHUQX2ncyATfcSt6lcFT4m3x+S
uRdP/jeFSWrZGVqAXevOweyzQdvqL7pbTxaA54A1+1+s3kj8i4eayyitW8rA5slXrLMuLijfToWX
YU8loHsSZOjK0Md/528mF0aUtUU9PGLMN9iFsaJ7spsPlj/uaHTPAOHlGGCiPvw7S+GiCMA+a7NU
UXeYPNVbMTfNFqqTk7NrXooErx+2rGh+kQdMZiAfcreNAXGRBQZKKWUzqti5X1zm59newQo3wtid
+V+UvmRfkwssmT4tSqeBDLzFPFL4qTc+Xf50kn+f32AtsqwdJwfWMq93a3lcpBg0krDBb7CaaWnE
uok9qfRonxg1ZTV7jG08O2p7em+Bk9hIXVO2ZiGJjhYXSMolmjuDOR7ZM4wOBeN3yl6VptjMyj5a
AwXCParWAJngwsloaolj6LjLBsP0dJRgE+x92bU75wdHtiUojl0GgG6wa++ASIIzBXWwnTHBhieI
iVdwICQAu7dusTfr/Vf7beyEPqj2Jo3Pu62io0Y/oD6THvO7+dN6aFPP/Fo/a7v4hP092dSk0Ew2
4rjbpa3zuG4YkRXAHE/DYN2UzXoq1kTSfpSJ4exinPoinqoI8x/1c90Vvt5cT7XmXfYp2ZfSObOw
lqWnLdvqwARojhLlL04dvfF/lcdlLXiZUszHN6lpZK51PecVMqp8R43rGmV46/6ySsIwsfk87Cds
RJhTPmBkB1MgvX2IjVtH1lCV/fvcBRJq61A4PeoUjgYge6rttbzfX1ZBNDqARuNv/9G5K6Mn4CRt
HNz9DSXfenBfj1j7rkLF78bBXUaSu8Cx+JEaw18RpW7XogAw9lfKsPpRFAYUQ+YgePuCczgUYyF5
Xcj0566VdtKd0KbQX4snf7bIQStk+GwyK+HCx5hHXdKyiZqieY6Q2FsFUpBQCv4tEcPPCwH7GwQS
NiyFRd5Vwai14oVnJFnHIqgrNEEX15GinEiOz+CixzhQTF0XiB7Uim6pWX9Ha0WSOsr04iJHCRQV
22IT8mhFeUpW73Il9UIMQ0uslMWGC3GXH91RLBvKGIhQWKg4Yk7Tbzw8XQ4jOEbYnLWsriY7Ofb3
jWN3WRaRJIfhtfXjGH9JZPzD4hT4zesMLnKALGrR256BwVMvf9ReF6QVL5uwzaC/LL4KzBHZS0X8
GiPEsQElzZg1ufgbOl25zgUqxxm6JgkooxmBLbsrGUDXf8EWxKLTh2+2kccdYj3E0QgOKcYJrHrL
N5CGBuVntt/mzG5xZGsGy/ch9OYvl21FJpY72oYNwNY6Gv8K+NL7wrOjzF0IgIRM2fNWmAxsFOTC
szJqdhazUUZGfGNiGWZ2Fc/5+jrucpDVFcW5/UYaF6ibNm7CsGpH0MEPYHYu/dRvP4MXFetnbsWS
+xJLg+PkTrKJTaGPbwRzUdgslb6PCZ7tDHTU+ULWO1o+XP5mr6MMl2yFC8POMFOjTmArcVMxDFfd
Gu4xibVaUG2J6UEZQTqNAYhS/zq1SZa7bZ5oP9VIURPgacftt2ixdPCTp1QFRArKSAF2Dy03sclX
MJ34Zd9VyKGiwu1oVLs6pSkoLAZjuVdAet+4JSC1Hscp7BtXnSiQ61q7AXgGKdMTrXNKfD1Xs+u5
LfLKa4sJuWyu2sD5UjulTH1TQyJPrChyI8MBEmyMIvDfdkf1x8unJPkQ/KtEq0nvxIzCL6eHMLmJ
1mCKg8siZEGCf5gAdHbNLNbTBQbnfrwDcDmWnWBpBXFrMOips3OOl+ZhiXN3Uie3TNrcKwz778s/
Qxh/GfsRsAqBy61zPmyThupYNGCD+SenLHwjks2cCt8oGwmc77a10xddYgxeotwozXczDZbw0DgH
7Y9Yd0Gv86YM57jtpJZaraGayADpWK1jPcSBAyDd5gjLfJJ1dsWfcCOP81ej1G1AOCCj06973z51
+8ojd3YMbCmCd2XuyZAYZR+L891Im2owUuAxvirRbWwm13ZkS2bIJCL49GmOsH+FuSGAe6B0U5ax
m+e7yxbHvveHAPR2aHyuFFk1nTKGuNESy63zW00ZPbRV+vXlshyhD2/kcAlTWBZNmicYkayM68qy
vQagLLNs4UR4XOC2VoFoirFg3onrqChCquCmN/u4hPOkiq8CA9y/rIrY0DZiOF2iJM2NmqDFSa5B
pwTEtuo6t4MFD33v10qmIVs/kinGpTDaXLTliFVib6yv58Tvwm+XVRJ+nY1GTP4m74tbA0OywFn0
8iEqgSTelG449H8reVm7lyWJX8MbUVyIq6oknCMgmCJ5CPdsDrP9rP4cAnaNL4dl+bffiot3s6k3
qDfBvnu/jX0U//f2sQuyY/gjPgACK5C9voXxlWI+lVJCLdXhgsIwRH3WlMigp/m2tI5Jerck3+v8
qA2yTVahTfyWhJrT+282OhRxHICmXlTthhi5icQmxF9qI4B7RqWKGZemMrONZ+fFAJxowjCUHjG4
ClAX2WyTTBvOp5bZWQlwp7HTVIDmqqeH5o/2IKi6UYjzohybnU65oOLY+6oH2AkXI7l7BjqxHGQr
WuKHzkYW51ETURTMJwBs/de6eHHdfzerU7Q39wwuwWr2zedStiou9OKNTM61kLWtfV2gxZpqzz2m
i4q/qj970FNgU4N7G/uQPNVBHZs95gjAJdf+iL5pwXXnfQ+Py11/yp/Z2Irix5ImkFipN4GcAzsT
ardjBED+orrrq0Md3inz/744hTljS9c1UBoADZsz9FLHNAmxFKDzdWDYzvpvoBuQgK8zt/9wzW5E
cOY9YMmsylS8e9Njf8xO/SE7kiA9/cFG8TtNOAvvUzupZx3kTJVyMw/PcxSM4+PlAC78HhtNOMOG
nyaDSVg1c72N2sGdnG/KKEPSFF+xGym8KeM7NZ1jT179wtBxix2jIXee2h1gIP14JxubE0afjTjO
yJQlnuO2Bz+J3p+15ftkSGKpMMva/PtcKjyhpKKkWTR7bY99sql8zvNuZ5M8qOxsd/n7iAc9NrK4
NHiMh2l2arzM2ldkrhL7XgxmkpWL/uiy24jiLrtqjmsra3Fshvrc9Wc9pd4AG9fn5z6ROJAwoOq4
T8EAomqqzS8FrG0cRWOG13j7Y9g5LzEwgxiBTPejOgPVb5c/yeAeRS6rg0YAb26AeGsOZxMVEGOX
TENJbwobsKqCgvHRAYUf9vQjrXFz/T6NY0lyxD4NHyW2IjkzqWq9q40JXXyjvI2iRw0VAaVYXEW5
G9SHBQBbElMRmf1WHmcqg11grbfBkNNcXVvm8n0ckjsl0gGNS6+V2MZ7oD2oYb/rBueBlsSjuXZS
+gRsbKts9kQUVrY/hTMlpayj1AjR61ecU1UHRRZ0U3BZ3cvaYtftfcLUTKZSqyFSjJpihGbqjuaa
S8rCl21G57fpMAXbTmOIgkxq5OGR5rXlNk7XVm7TLWVgmU4ODpGs9as2tzxT7WUDnqLs8+0UdR6k
aVUjWjtrjSmhepzwWJh9c6x8g6KlQTuieykpQ4kRyU6Vu3Io7s6yNDCAP43ZTrW8IRwlEU0mgf19
8zhZo7iP0KJYvNk8Tlgnka0byf597q6hcfN/pF3Hctw8s30iVjGHLeMEaRQtWd6gHJlz5tPfA/n/
PBRED+rKGy+sKvYAaHQ3OpxTyGEoUpgCx8hP8/B0We82A+n1qTCWxMyi1GpFJEIal+ZLY28W7BjT
85KnHstn3jjOpg4ooqbImkopSpgDMQfdiIcZLxAMvH5OFb8juttlt0MucE5+88quBDHnMiYVUmYN
BgQa2YmH5960Ben58tZtHs1KBHM0U6hK5BUDLOsPQ3PUUk4BePv7CqYpNcmwVBYIY6inSrQqZXCG
RgKNCxrfuBPz9HDf2XTlLIKxsZkA8iBEnpMTP9EsmBpMbh76+W4BwSR50Jvr8LXxh+e9tpVuJZcx
qPpiZGMxIW4ekx0lfQ49UFD0Xou2n8LLvvA4BbeV4c8y2fb8bBQzIS5QEFOExZlT2TXlX3rOpefa
Vu6zGCZU7+KJoGUQyj34iy+5QD/3y9LXH4tfMcB9QcnsmKdBAMguF1F4U1V0lLVNGSRKYCJ7a4XU
XM0jsUd/c+3FpyHyKBKX5UVPbWlbIGwEqE3mxN8+oP4rmfJbmWY2guqgyDH93XkiaM9E9SNztyBz
Bc6GiBQ3ukzfSug1gMREM+UiXyq7IqeQH2RsasZZBEuHkhodWeYamXVUL/pfJCjc8pN1nySgwJWc
8Ufqh77lSvv//84pyI1qFiaKFAAfvF1X0WdaWYoNKC6rG1G9z7Xg8ve3IjUFz0VFMgGiLbOJenlQ
kgERKVgush9h/LR0k12J11X4IOo/tWZ0L0vbjOnX4hgPksvapMfViLb3GwstfAjYjuqe8knnD9xy
KQ2DWIO1lkWv4MrdNkoid1UBSFcKzhnv6CiWEVCcDW6OhB7CJUmMaaxlOZ2tGE/J/woE8R3ZW7QF
c194yJfxckxbxmO9MkbZNTU1EO7qSF+Rp7r5jql22wQqkN4flfBD8+YrYWzqPlTVPgdtHEA2QBkq
e+khcuPr4aDbFHbLSmweLO6WfVrLY+xTmiyCmiTYzDTbT+QYJi8cHeQJYIzRVOtdmIjI4BdX6kF1
zJ8xiB/nm/CRJlJF0ea3dW5ZjvWSmEvcg/NyBKEcpe/6rPQ/8jhoCe9ZyZNBV73S9lFpGqWmCMk0
HU0flQuxKQ0V7QSuwPf6RLODosoxH7wLzfZBYFKhaqMa9oOmB6ub0Btf4qvBM33xmPHitM2n83of
GeuRmCSMe1oYs3ZK7So38SndlQFA4NDA1diiP181Ac+MbN41WVHQYqWAe4ItxchRnWH2ERYrmyPN
T0Tt2xzHgARtw2+zYX0ae/0D2GmGgre6YqGpC9Evc7vbLiG5rtcYCw8o8AwgONDk2XEXthXPrcSw
93o0BzAORxixF/tPGG1u28EGFFImchRz87adV8PW5dLGkqNELUdnMT4N1cPCmz/aPp8/u6Uwt1kP
44KgjaBx9PQ5j34qI1L7nWeajwPXFPJEMdcYKF4D5owQGnaTdSr17CbCWIJY5L6eaO5cTC7HUNGf
/s6trLaOudKDItXjIGBGjHLIgPjvE+33SffRLvcLhwt3yDsoamBWBkSqwqEEYg4g1mEZ94pLZ0s6
4hS7xqP4aNmd4PIQYDZj+7UOMhc6zSZiKCIc2ehQ8P2MQm8Sv3VVAM6EDxKn32fTRK72k57vaoWd
Us2ToMGTWcZ1TH5W+UGJeO6SJ4MJBRKUoOWkMyenlo+tWPpWtCtizedoBu+sGBORW6WeNNShDD5p
bNmBW/bKT3hXevl+3GOKtOAzXm0GOefdY9FFwN08xR3FeMjp+89bMAlhhLZ2mpwMTT6YWx55NU/O
XrKji2ApKA0xgcQyvO7KfTYutiQ/X95KjhVkgUbQX6n16ALDc2/pvEGK3KIRv1XlsE8yHm/sZi0A
jkQyAP8GCl4W/C1tZnVcKjDgUAx+OiILAFMn/zw59EYTR76/vLRNJVmJY1RxUVIJiTuo+2ic9Ohr
knByDpvHs/o+o4RIRFTA4UCtPS6f6umxRATa8LIOl2UAgODtlVXFQhQKmiyvyyjaaQVwIq1wsWwD
TWWcFhWeKCbuBAJw2441rO0i3kbi10yzp5YjgqMBmPR5uxwlLcA6PsHeIY85OvNsKz4mp4IwiGaQ
BlCMGV74Qg/hnQ/5c0hoFH8rUTCQrut0KMHviZFhN/rtHrzmu8u6tnmNVmIYVxWGkVAMmKxwJOug
9/eRbNp6GBjdy2Ux2w5DQUMMLpElvyNgQnA4aVFe45l/bQbtiQ66EV+Y4BUpxkbNTT5tr+ssj/59
5TIi08qjpkcv6gzCJ0qbkRX7+I52e8y3sy+6qNek3lx56ofu1lku46qaQqilGRNvzhh+VpFviNXI
VriA5dztZEwE5ny0qpoxsk8frpTlKTw0YIkUAbFUBDUnEty+YOc1MfZCrQepL0MM3rbjp5D8GHVv
4RXXtk3eHxEsNloXdRUhHcAatA70k83VTDg3eHsN6EHFWJSClDRznapQzYXKCFHdMXYLKL9Dzal4
hentRZxlMHcJMcqoNqqBRbS7TrkppsfLl2gzjFXO36drXOm0REK0V2QwQgaY05NTXp/a7kU2fowS
b1yNJ4m5PZMo5CQUcVu1VrKH5CUxH4sqsTFDlqkc5fqLKp9XxdyYaVCrWVjwahodcid6mQsYAvkW
zdb7LiCGzasYbz98wUaoK/hHRALt7S4C8C3TyCTOjo6xNcoiEl5bd4pDAYx4FE6baGhUzH+yGI2I
86yeEoIOqeUh2SNQ9spAC239B0UuDh0Khxbf8PDjN7VwJZPREnkax7Tuy96xAOCtnMjMqTBuH9hK
AKMcaih0IVkUHNjBPJiqTRsjVHTBSzr6sgSXN4m37XtX8hgFQUK4y0UB1wr1xNeJZRQS9p2d2ZRY
OvS5kK6b8fJKHmNbUUaImhFU9Fjf72jP3Ovo2Bt9CoSeOdaPy7d6c7wAlg+dBRp4VcVXhV1da62R
dYKH6YgE0OxRwKTmWFVe96w/0m7OwktCMIu42g/eqM32Qa4EM0FNVM1kHgv0dKqB6GGq4Ya45Kr3
o518NO8/5BhXwphrZxBLn7tGx72WX0zrRx8GS/zE2cnNd/dKBnPdpihMkgH5NOxk8dijz1K6o/cs
sWM3CzSXI21TT1bSmItWzXJOEtmgsDmdbAPwPaie6T2QryZQF/Mjwu0s2kogc/HEQZsKvPMp1Zn8
S3asY30d3Qi4ewaqTRikT2qb6wm2zeVKKHP7hKiSZMHMfo/SAxnNIfvs+PvmfWQiUAFZrCGpFp5a
LNwIIK9FWRthLZuizp2pEirQ6VTQfhWUhZcPj27Vu+gackT0yEoU3eStE6j70WgmMmFAz8KYpfyp
W3xl+KrFnOh6+8hWcliNTNKyV2dE8bQVipKpmbeGl4H96PdAQOnxZhDoBy8tjFHKMVZgvGj3bzuk
mAvtj1FkxpzN23Zrq1UxioguzyJrc2Qx5LtoQBYDWeubbqcstoqZtvEKdROPOHxVpL/90toYVazK
GqwRtC40Rk4PitPClZ4FR3xY7iZndOvb3E+utcfLirLFq2ooq7Uy3kDr+ijG+HvvDLqYy7YYW1b2
tSr61vDUzpQFB/NTEjAf0SJS7BdjSnN3kAsFwzql2tWumhWAvFRIXYlBWRD5l6BbTXg7ajGmALXC
TJ7BVzXNPudXb9qm1a9mQvZynhNFm/Emlm4osFsf5NcyUFgddFKBiwdFwvvLAjlqx07nq8DkV2oV
HHBZFX/KTDMwh9b9NxHMM1+ZACJfyLhKSX+cup8FGn4uC+DYBJl6l5UfNhLV7MMWaZFpeADgqhVK
bt0D/bfjXB+qMRfUmJ3GX5oQ02wjyliqFh+B2X09TbOrm4YbGrGdJZpPLB7BFefmyPT4Vksjqtrp
zYLWgWV8FprKLufSNUxOYMgTwpiexsznpbbQcG72n3TyMxJvoOOXj2g7FjzrtcxYHnT9GV3TU1A/
9xWzzM1Mm1y1bv7YANclwgwv5z3PU2zG5kwzsPEICOUcefGG7icBuv/lJW3vmmqCqUXVZJXt6sha
sxCnHnlMqb62osdJ8FQehP9fdu0sg9FsMiVi0YczJcrKYpvWpqZdt1P3rav9wggyt0K1vWlneYx3
jdRoMM1JQVeu8qu2rnvFu7xnvO8z6rxUgzgTScLs9AzGSUzgZneXBfAOhVFllZRdUywmTEF3kEZw
uyp35vT9sgyqOe/NwHmTGFWW9Aqzrh02ycpftOqma4+i+KtW0BEgZRzLxlUARouR7y3EZrboE0p0
opfCz4Pvza8CkE8UZor7oqGm+P3SgJ1uARVGNFXG+yhJFw5Th/OhYy50PC08FLv/5aY4Edb2Lv4R
xcKOpX0tjK2Glu8h/DrmB8t6seR9XZV2Pz5dPq9NnTAlA5VdS7bk10BhZUO7RM+qtJ2ArbOY38ZI
3uv6ZBtSx+uJ5slhAo5ca5BtHhHlqONXRN92Sz7pEy+E4wlhTqjIpxwlUdhqUfdz4yrXvEh9/qf9
YkOCop8IYDLRvd4WoDZqHkJMe8vm478JYYKCMerySbDQNlnmv4iAVCuASwlHxmvn4Dt1Pp88GxiM
GDCeBUUFxxZgEOsgAqGXFlCkqI/1I60kMYZTKOUuSRqcvRhMPsU16L6JL3ToLdqVN3po8zp1t193
K4GMJbWqBWPDGP/Hi3ly0x193SnXtPkpvOG1B22/GlayGKNKFLGJptDAq+HaeGifVKd26k+iYpMC
Y6uLV/pgvOqfeS1XdAWXDo8xs/OEXPCY4vDGMXeU0e2LmmNdN+O51boY4yqF1VxhtgawF5RbwdSi
b9YwuiL+bx+XemzHSy3tppSEnKGx7fzNSjBjKaTIUNp+mWlDqPZd9CisGHBMKHgvgCxfeK9zrq4w
NoOkQ7rI7au4waUwGORWuaYjdzE/B0e/9f7UNEmTFF0HDQejK229KBMK8uhpQAcFOUROHaBmTR7z
YDml+/wxdNSdsAfnWxJ0Pu8x85eNPUtndMZEqwgSnJA++CMycrEXXheov0W7Ksgc3gtzW0HPwhj1
KassBrEY7rwRfRqLe6n/SFiO7vL/tpLRktqcrMxKANM2Nj4FlZiNb8LEG6qmO3LpvBjdUONSroyE
Ps2r4zKd5LT1ROlWBQbYZXvPOxq2lzdrYuCU4AntdGi/ptzOcoHemsWhOm/cfqjx5Lx3FuNezFhu
ZkGDm5yLoFF2A2Behj1nRdSmv986kyITqKJmseBArWIUghwhnU6Vrbot/ASdY8o9LYBkXlN+sB/E
PAtkbD7mjspKaAFnk+znJ/oUiB2wzJ0orG+F+nLpXV7gdqhxFsdcZYkUraCNIgBmzCBTPPhRW0x4
PIp/0YuzFObKlpFOiqXHLmZX5VMKL63eZlCL9FYE8CbhLOkvruwsjbmzc2kNc1MhdtdRzZ5Bap74
xC0Nrzv0LrFluwfGmJN+zJWdpTI3WZYLVTMSmKWMZHZef+55t2vbFJ0FMLdY76S4GCK8RQXr0ew8
0nBqfZuqgOo/ujIxuf2OUrMd52muevzsOcuuAR9gq2Q6pbLKMxKb61jJYd67obGkamNSlbsa/Op7
/2T5oWeclnvxRjksT/KO10XBWxi946u3QdMZ0qx3Awa44JIM5Nomy+7bf9w95t52KggU5xqP0pSc
FONurO+I+XL5rvI2jrmrcxvWUd+bvWOQF1P4TrTG/TcBzDVN0ioXjQwq3NdPlZLbo5Jx8inbb93V
4TN3c9RCQRNTWIIa2GC0nhy5BqwppeAFA+Q1Fx2Mt2fMrTTGGkOrKdJ5PaifwTiZe9kDwvZb5Yvo
a05r2uOOW6Lk6RtzUdOqH02NZDNKlLnp0AS89C13YkcFrrfdeUKGDDx8FW9EdrucgTIlWnhMUwYN
6ls910kVykMbDuiq0QM6fyQ4WhXoV7pN0Eko7EfD5lq97bX+kcl6fFmY2qpV0e7clr9SILwZe4kH
XLddgj2vi/XzkSSl4SzAYOSNrb7yh5Fb+TY7ImcePXcehW+ODknp8+hdth3JSjBjqYQ8nQoBiFho
Gdfv6q+zJ9iSXQdZZ/ffZ7/8kQNqwOIFa9sae95RxlpFqaxFJWU2rtN9Uh7mnAOYwfs+/fvKGmbz
tCQTLaA31o0a/lBTTi8PvVHvIqbVpjFWqpwxHxfm6INR5PmLVYv+WMsHTDXfm+r42FToftZm77Ld
4ikhY7firgIyG9gynFA/WsaXrnpa4h+XRXB1gTFciZYlpZQugM7wFj/7oTvKs3BqduH+NaaI7OQQ
ux976qz2krFeDdKoQt7EPRIA6E/5uhyV+85WDoWnfht3PJCLV0joSyfH2I+5nszRMifUcK7yk/Go
2ZIf7SkeMdlP99Kd6IdBuhf92qeB6OXtvayU7xpSY8FIl1xCcbkvgyQ9pOr+8ve3I9A/OwmIiLda
v5ihVom1RttG5AOF8tdOKQZqALbjhj4vU8RbDWM35EEWK7MEv0MBmkPlRpg4u7X92F+thrERZW7O
UrngpNCo/gqS1Y/2EoS3CuUx5gW2f/HZ/1kk9IK93busyHQ5QwSFss7yvdkr8Cvyvvfz/f+I5f7p
NgMi8K04vexnSQIli4OKolsnhQtcBhvIbTyV2HwVrzaRsRqpnKlVmmKu/6n5bGBW+NTaAFDbtb6U
uXIPBFjKCz3vUt4sw2UDCcSpt+uz9FKeJAlVMlHMD50MtvdMvyNCfjel3yer3IVdwQu5N2c2V0tl
7EhVF+jAViTMhU76IR6W67AntjgAoz1K7vo+cfRB+l5VVYRui489/lbCGbNimYKUkRZXr/Xyr7TJ
rk/s6JeB5FTpjruWC79Hb9d7MwZmbyCzyKAKZPa3bGuTtBMqxZpdXTVgqemOvU9uRJei+fKCvW0l
OgtjdrZsBDEERzW44OXHfhrsRe/ttMKGagbnELeNylkSs41Frmh9ZA1I0JahXVinlvgcG8mRwOKo
ZoY2G6YgU25AEX03sz9dKTvj1PvWnWgCjyrHILbFMWXbrvvPqtg5QB36Vhsz4sdJ+S7rt3P0KeYx
fP/FdZ9lMOa4N5NeWHRof+drNwrwa2UbhFquCVwygNkg64yluf0zt8udtzbGSudGCUjOZgSgjNs3
KOyizyMwgCz3iD57W4cXjX7qJ17j29Yhqq9veMy1Y7idsZ4mIbolpOj1MPqDKuz77JGjJVu2ZC2A
MZtdOSdlvuA6Y474qkA2bDgUJ1wtn9fYvr0StHoawHUyDIvZvshEqUXI0MEXFwel/RrGmn15KVvn
g6TeHwH0B6wi4WFOjCwkuFFh9TMDg58FP9P0L5eFbPrqtRTmQOq4kKS2LAcHkF7piQZTI1U7I6A8
brz+6e09w/sawAPoWmWvUxrNoHrqLQAMjXgpATmhETlWgieBuUxZtNSGMcFI9Lq1i4rsVHIL4ls2
VUXX1n+LYA5e64BmqxuApzE1P0wcwCkPUjDqnHfQJsPDWgxz/LKiopsRzb0Ye6Zh1Hgqrpor2VHc
+jp3RgWQ8+iafooTu3zghbubT/W1bEYpinCepiZEmzuFSE8+TzCzKhKiArBXYr/dFcGHmt3XEplr
aya5qEUpHtHN58VPd/Fd5Mr76Ffn0dw8cfIjH+t0+36dz5FxxEpZEwvBzOAYgIkdO79FLKenvPiC
J4XxwHENMvtaAvp3QdLUBiuICXIzYtlLqPEQwjY9yXoTGR8sGlMsSQVsnyHZ8121N3aJq79E36rG
zq8WR8agPAGjKcdO0X1iA5qVVHb8Jp50SS56+C9DS23cb7Ca7rQhR5I5xPg3pyDFud8G81Cy8lmU
lgX9/FN4q2nHhjcms/kSW6+GNSBNRsZYhCJSRAWAvQR6Zc83OaraRbC8xM+XzS89/Ut7x9iSulBo
wwb1VuS6aAORHMbkKNfAXjuo3N7Bzb2TZGBOSLRBmoUYSAG+3xZmhYJU/ZRLV1rKyTFvvsTUswAW
XCDN66a2rISajdmLj3UAxpTn2u1dii+khjZvuoOzIBZlAJQZeDTMUIaheayrT/L88/LpbDvH1YIY
ZTDh4a3cQjLqN8QLqtb7GA36VBd43RSbdmIlitGEbomJOVG9G4zUnobbAo0vpeBeXhBvw+jfVyGF
3HeJFNEiUJ2d2uUk8ViHtx3HahV0lSsBSVjU6F9OptfB0/562DWGnR3rz4tT2bU/7mTRiRuO/eHt
HOM6JlFfujiEhQ3VQ93kTlTdd0Cb+redY5yFlohq1C2I9sT6CohMS/z98vd5i2DcxJCj6JQqSJno
0l0yY+gku5p5hJRcdWb8gzprGgpByH3Omt3se7R8hFfZk+R0TuTxQj2eKrDIAbA1sSUNiPWoMehu
Mz/UnRBDJjkiFxP88chIZne8sSSOgrPgAdmkLVI4Ug+4nOLkRHjZY56JY5EDMjSWGFr/ahHwVHqi
e1h5+s3g/R4CTL9dVgvekbEDh+gQLCJSIdv0G4h72ina4b9R3YWH078Z2Z5vr8qYh0oX9EHVEBFJ
CP+lGilyJFu7zq4iblMp76BYQ6GjBt6gA88hlUOpRDN/eG6eDce4q/f1LeoWex6vJ29xjJkwKIFD
VyOHOwICNtGAkQS4z6T8Jn8EUmDlBVXGVIDHqRhyyoge9vdq+BST60bgtWDyFsOYC1NtjKgx8cyR
C/Ek6v3ViMFXKU/cmsgcy8e9yIzVsNRcxEgIwobRAXTgYCvuggH8/qXz4tv5KvOSn7wENccYsn25
Wt2a/aTDGKJFW5O/WuVtUd5fvlicDdSYODIFA5A4Gyj06tk+bnMnn/ySYAqV55zo5rwL8M5XiiUB
lvqOhAggKBJDvENL5o5Ob/GRGLbF6KKBRi1JNlmQEVLI1iIvNAa/oYmcASnF9LYLeDCZm+GqdBbD
qF2liUZZFSVKnbVwnIr+OhZqv+mtm7FPjnHUe+PEbXHathRnmYz69T2gM7IJnQuyAYQiJGgd4lqi
A/gH61pyFEe0w5uMx0Ww/Qz4s1KAJL4NZGJNLIx0QOKPRn6U3x6uq3YpF08T1N8a/7I2biv8f2vE
GO9baVOem7owIwnTjA+LcRcVP+Xk7rKIv1zjswz5rQwgVQGTaYZrBBLNI96fbnVD9s1RR8FO8qov
Gf9NT7/4XvfPEpmQNhT1LF0SJBhNvAsBdyodlQTczXQw2XgCVe7+8gp5m8h4Lyup53moMSQ8xL1N
0FovYx4ilTr3sphtfbQ0SULyHjeb8VzjAP6cukEQ1UX3BhDvKk6BensZ5+8zfqqeOssaNDQ/grDW
U9AaIjQdJgf/UQrjpAgZq27qoA21eOjqh0I5ZApvOmk7HyGdl8KYixAMpVGUCjQEJMGyT3x9Oiwh
mozp6IiIRvjEM535yOPc2OzIwPDInyNiTIYQDoumd2gVa73qCs3GPmwG6I12HUJPIZgCivYIomZe
hZqjGWwiBNRnVRJTmqNZvC7Gp7zgXOFtn/VnWWzuo+1KC4NYBEgG5Z01HQuxdIzyZKHz/bKG887N
YEyFaU16MhtgSJwP/VfaBSUAvDcBbFXrFl9FVynBoKPfc/uAefvH2ItUBXBVktD9m76mxU2mPXDW
xdtA+gNWr9NuDEWJ4A3khE+gW8yuuh6xJ14lhzSQ7uMSUKr24OW3H5tpWymkwdiMopES8BkaE2UE
3hVydldNPCiUzc2TZUtFxda0dIW50CHyIIVUAHFxMMNdlsX3UvQhL7USwVznaG4BZhalYG9F2bKd
3KFGigJ7xjmlTbexEsPcXjmVxVGNW2Bvojw6XtNrq9vTExqMnczhdg9sSwPopiXKgFrRGWm5VGPO
QkSHuzo7ISK0SfLal9GvTsUhRUGx4UYWm/Zd/iOQtRJxqiRKuEAgMMB7J72njKDaqWjgh5snCp+R
BMfl9vKe0sN/54lXMpn4wtITIwoFVN2S5Coyn/T0kA3zfonuevCBXBbFWx7d79Uday1tbpYGL5OC
smFEYP8EuqPBA/DbfoevVsTYirkI5Sme6Rx0AHziV2Zhcz/6k9fYxYHP77X9Dl/JY0wH0EY7xUIv
4as8CvwjAMNPQuQk7kjL2cLtq3zWEMZa1DAXizSiIThqr63upNVfLx/RdnC7WgwbYrSqKaQzbAVS
p2agetNuysERY/9O1AII/vkjAhVQOmiiCBQtlv0mHTEWGZeg7Ww+z063bymQkYiiC8Jp4C584s6Q
bl5qDP9YqMwC5Jzt0UnjqurS2IB59yV/DEJvHoFf0PtI06BlBsSonPVRbXt3v1bymA1dTCLLtVaN
kJc8UjAX+ZYO3hVPyW7e9fYH9/O8PsbYt5NJklzHfcakjCMBV8VA7ywEtuAlN9C+Elxe36ZCrpbH
GH4TaCf6sFCipOkZ1Ot2Jez+TQBjhHUt66uoh8mf02e1vdFqTtVo0yipIqJ1C0PyUMC3RqkGfn8h
LADxjwfsWGUGDWZjZEX//IFlrMSwRgLsfRMIwtHHJGKwbSj2eWJ9ZG5PXclgjIOSq3pfhXDCnTu4
tE8kv9Y8HXBWXRD6vALL5vTqWhqj2KRpS6KlOaYE8eSuNVe0glo7ifNeML4LLWCEAOElDz8/so2K
ptNJaXyBWeIIItxaaMD9MevEFyPZTaqCo3Db/kM9y2AWlolxK4EabIIXlnzFxdiUHX3LkJimFr0+
foTQAUMrf5bEXNioa6dm1kc0fS0PWvkjSzgOnv7cdwZo9X3mhs75pGsg00G6VsHj2ijsWv6p1Kea
Oyu1fZPOC2Fuap4klSXMyOqTdKfHgdoHycSxNnQvLqyFzf4Bxqmi0WzvdOlV1KNIdZ0Pj3N0NRFe
4+GmXTvvGpsEzBKzVHTMzDv1nN2DeQij5l3P8Q281TDxUKd0WRtJSOAX8m3SHY3qIbVuwIPcz5bz
T9eGnQUkc90IutiB0Ah86OFwZ1QcOBPO2WuMeTMMsKerQINxVOkGLIqOlI5OrsacDduOTlTdsmhL
nAnmqbfG2sDbZtEmnEqZa0dNjPzeCku7UIgtLcOumro7SbfsrtD2Qpc4yoy0rRxxStnbmnH+DcxS
B6uQdDOLAVAuCY6uElvJOcvc3syzBMbIGSOonRUJIGKtMNrEuIrV7x8syK+2krFySz+0SmdGPZCc
OjfctYAfwJwhWjPQW654xbX6odB1JZCxc6OVLYWiDS0i/0/j9LmXvY/o+HnXGDsnZFZV6QpeF2l6
6sQg7rm5D/oUem99zhIYA9fkHTHnCMgTIkZ5Kj+5sRwU5PM9HeLhPpa23ZAGSFnVBMuEZjD7pXR1
AoIJCUShXdDj6UKZrg7irZViCtSXAcgb+rw06aZqr0QyW6jnYy/VFVxFrg3XYkROg8rtH9tUbk0x
weaKpVmsB1e62ZiaCdxq2oMe1PeZWzpp0NlThM7SK+yk98AfL9uMwVcyGV0nxdhrnYULpT30v+oT
xgA8/UoKFqe/Mnfg3eNo4qZdX4ljTm6OpYqUOcTJqep0wy/TRJL2izX3dhnxOqx428kcGWJKNYwX
yNKLW2CutPo3i8u7Sr/xTu81yrsAUAiM2DJWNy8ipQe6bQ+iN+U7pXpDRfab+WJ5aE5/GDxP8rJD
ExTO9LHFnQUzpraL0kVaIlzpXgaDgfZlTkS7lXmTndtbeJZC/75KSyjlbDWmRosD8wOwtNDv9ygv
9x8wTqstZDWwQmxURXi3p+UxHu6qkdMSSk3PpSNiVM6ss3kpwTPhCKr6aegnzFhPqD8A+KTTThmx
3Kkujkla+JeXte2QV+ti1M8yjRodd0BBoWNeqJn7wj35EQazT2PlvuJcLK44xgILYVFFo9D/rhrk
GMggBONQ2bGEDRb2i/qR0Pm8OhZqqLbCQigL8DOA28XVMbtGIicGcOgSPXH2kZ7/hfOTmSxcLgML
sk8wjNG4vefLTus8IuKkZCut4lBU1Azo6xGvXrWdzV8tkIlAFaGx6hQ4Nq+lTMFGCguUgy+GZ319
prOp8y7GYDMnfvqLY/tz31icQpE0QtqGCRjmvAq0MtMuT4L8Mz3CyOu/tUfCi343xwMBYfCfAWNh
CudhiKbBAk3UfKC4YWBYcNTb8h7omm7qtJ+NoN3P+9RFtUS55cFU8HSWHWtAmbNCo/HQYxSXwtuA
wx48OvMNPVR+q+B2KXe1VMbQGEI9p4IGlG7xC7muQC+e+HEQtzetS/nFhX1leNIPjvJuptRWMhnj
Y9SAIGyQmceDWfELNz4ghVe7qGgc1CNxuO6c445kxuZUnTXO3YAIAv4ulNB2p9yFy+cu3ud5Yac9
j9HsVTsu3U3G6GRWnmrDklPMoJESdKQn1Yu93AmD+Aoc5F7yDMJb4LzHrvVldnN3PmLJRcDj6eSY
CLaD1tIwCRqKiJ+R5Lmd5MqvsmFvRYlTomHp8onyRDHWaAzLvlk6DHLrZvxDKYtbU+8PRpxcpbrI
SVrxRDEWaE7koi4XAK2JuTeOd6p8IsZBbzmGfHti4qyiLE3DmGiJaSYFHRBGAEMn8XfKLvSaXf45
w7AEwCqdEQnScceDceAEFwoTwmRzSjAgCQdJ2gwt/iMep8GiPlw+L54QNoKZ+6VPNSC9yxEImJI7
NfZG1bD/TQhjWSZBBchKpvWOWZ606WrBMPKwuyyC5xrYSqUiAFGtGqAN6uCageFLz923sEUOUwIP
Lcgl9/P9ZYnbofofz6AwtkRS4jyGc4BnGAzHNJHpK09T/jwVgFdL/cuytjOmKyVkDYmsZ0PWgi1b
bfRrdcqQLJl+hG1yqt10Cq+U6uccopypDTzB2++6P6tk+23NTI2FYYQFQ7dNsbf84iHyU4dEKJ4O
nuYkcLu8EUKOSr7rtgWarjVWGFFSi6dQ8cOwsDWJE0lsykAPkQpAUAlJF8ZM5aFWgmkAGANN9UhU
dyC3GW8mcdt7r2Qw9mlMkCftZjxBKJChBMg2TD3jtQpcsOxAPJmjjtvtKStxzFNrruNOsMKZBmTo
IaYA6H78UxePxLfLPfXfLSJC3lltqsdKKGOj2kXpoiXB4yQrblQEQXLIqbFs3+uVBMZACUUcLbMK
XCs1MA86CK7axNM80Sc2uPduCVr2eCpPN+qd015JZKxVH0eFOo6QmOwVf3lM74hbHBegQCywI5rq
8poFNg3JSh4TAw1pmBe1haxnFCeOFAbVQOw4AniiZAtx6F62JPTHX1ocY7UADRSBCI/mM/T7Svw0
yx4a2kewh10Ww9MLxl5NDQlHE1j/ThmB33R8NjIeVydPMVgQnjo1uwGjwOB32f2m0xoFkPSo/ys3
S6PNowvZrtafD4qF5FliM5960O++Vutz1LeL5LXtkFZ/G14Vgbs+xnyIYijXKk2dKG15sJbU1aru
oBPk8waA2GiL6CgNHnbWaOea6aYz+pqlxi0bRNCXz5JjK9mR5HE01CGeED2W4j63flpzUBGe9+bo
i8XYkUmvzUTVpN/Uv7lH9qZyAiwr2urBXRJ5gLhUkI/ghHa8hTGmpelyo0BKsXUq4M/r5pOYfpmH
X5c37y9eQJUM09DRp8BWg0qhB1p3jcRoi4ZmYwh3gzk/lJmyb8twJyfCyRDSn6K5OPkSHdCkcQ2X
9Z3zG7Z39/wbWFVaxmbM8XJ20l96MLmRg5xYeFgCBUBL6JnE89X50MiMfhbJeKNIUJY+znRoby/b
Q9vaVZMFl5e1bTfPIhidwbQ0+DzVEBU9I73qUzXoSmL/H2lX0hw3zix/ESPABVyuXLtbkrVbsi8M
L2Pu+85f/xKa+dw0xGm80Fx8cUSXABYKhaqszGmKH4158qtCE91EbJfeh86zPc5dNLqkU64iByt+
laH9xiH+NXPQRKKTW4HScRWGAJFF7iYyEqqmLdXQ9ziwRkvpty/KMTl2RxSeHz6Yr5zXx91Dg2VS
Ah4FJs4+KzZTZTW86nrOQR6JJw6e45c/378EuLM97ioqx2lSkhR4UBTJPlM/8yCY+lJ7KkYZCt+M
7P/qktydBIU1uRozMgO1+yOdHxrRGOR+AeXs8zyViBzO7TgWwJsMmOIHACryahkMePojI31JfO1K
jCDbv85/7yFPfZBKoWk1Cl49GQaKJUCgcR3I5BhqgiLxfqg82+EiSEnJMJctcvJuhGAlpomjLv4Z
LpC6EDiFyBAXN5SpGcql6UENfMo+jzLeHIzsWPo0gTHIgEQddKzc9PQhInBt8+m4WDIVZC0VGflK
bRbPTakDU67dloO/6q6ca9eRnDn6DOsm7qbVdEx5dBcgYQeIlsSjLsptBPGaHwbo1jKd9BowxK5Y
7FyZTiTTvMsbLdpnPrSMptqmjYzHCTnI9B6qMqNIrV14HriAMnZ6G8cdaqfTSfajK/kwXmW4/xwI
rKJoIn2pmBqHwIEEl4LOBZVKX9YuW+CoxejGg29oX8F1RbJXdThe3kBR+OIhvph1yNI0AXZzuoee
UWXHkBwHkRYG2GZveGoDUWtQ8MV4hK8x1KU6aHDRTD4qSUA7P1MFaZjIBPcqNmgdSpGFlDrrejxB
Bicmpd3lwntN4N/8JEAOepgkZMxcjAiESZBZDzUonwc3PjC6qtCJvl/+WKKFcVElN+c8VmMUoMLB
zVQFsnSDbbW14EYTWeGCSDiua2+qQJhZ3anIA2W8SnTBgI0oneQx/1MR5b0WEsBx/lFvK5zlC32j
1UGn7kMJ8u+ob3BBIqdaYxYhhMY6E/Xb+UCno7wkgoPErt0LaRUPVpBDa067Qp8cSboB5vbOSE9L
dYyKCkSCCyT37nWRm4vcj4sReTqOaZHCGwoJTKYQbsssQRQSrYn9/6YvrHUoYBlVx2ZOeupoqonK
u3m9huiT6dJ1LuvBMBOXppH3n/zcJJxdDQpvY4p2Si/fjdlNmh904/6yif2Mw9AZ3tU04Rt/mkiq
cR77FHdTr3p5dcziT1Htfb5sY/8gnW1wHwiPTRV0I/hAY+tmI7HD6qgKSSXYmX/vd2cj3DcCqNYo
K+2fkxQ7mTceSoIC3QplE8xolMIn0e6qDLgwMQAZNngBiRgLikkFtOaYuFlfO6Q+juYs8Lz9S3dj
hTuz+izPs8EUOJRg8Aw/8drv9ZWGGVNWMCPgexPVwUXL4hwCg8i5JvV4FqXh7WJmTh09Rpkg/WQf
/N232iyKc4jIhM+1Gb7VbD3nUjBIvwbqrd1Vmj9CbUS0hYrAGucZ1UpTKY3xXA6/MrXd3Je8CtwZ
x/hQ+KGzfrns7LsH6rw2vo5VZ2kYJxMyFjoViQPFOvXQtNHPpgcwVZklIUeC4HvxVawRLWXLLFGW
Np9nv2VgtMfsWf1EbuMH0GPa1e10EF2/+2CBzRrZjm/iYagbUpwlqE0TOKXiaOieSw5YAecH1p9h
aAFMT4ggaft35cYqd+tnfUqimp1wJomwHiGr/VeOCutJcclhqlzRI0K0sdz1L+fjiCF2YPzW6VFq
AjN+VlNB20J0ui32N2w2cu4Ble2pxGZQVYBmqsB6oA8j9LuBMWdlSN1yP9SG3OwiF1CKVC+WSa8w
3jjXJ1lXrqw1fJhHw798DES7x4URQnR5LmVQJ1TrzTQ99YXkmLhZLhvZb5JsFsMFknpAPyhpV6ZP
FMIpNIx45ejDZ07zgw2QU6e/kVwRp6MgellcPLFmo1DyAek0yWSvrDpfmVDdNPLFljr0FqLIUxJL
EFXeYD//HjJNnmpAWSWa9hSNOwavahab9USbG1aUSAK9heAvO3fFIyqrR+qAD9oVjffsP5B+77XJ
0w+sGmpybx1ZVQLTYA29i+imLaAliK55aytXYWEL6YHYC+XSqrlAQ+CscWgquIyO8it6G0C9Rk/E
TUEwKFRc2U0jN+vjwgtZigkqOQzqcLP6Wm7reACad5anRe7iojX6Nb+xngT+u5u0bGxyMWaVUwv8
v2+gucUroCmzSLb5M0FhhIm/kcotvl+2ePlYmvzMW6Trxag3QFyRKfHzvkJk0w59KB0vmxEENpNw
UQb3QzjEJu5cxozRPAxBeFTuomv9dvFZXJN+9kLlCJGvcBFnrtE7AcfXACoEj74y1SHNzcyAaXJY
rmhUR7SPXODJIZMux6zhLFnHTMqcoj80GEYR7OLlzMUkXKRppkkOYwbKY69DNn8EvXkIjfztHauo
1iI4AG+ghc1lRAtzrJM0wnyd9Ylm910rAPgI9uytH7f5fVOKQM9OCjw/l9shOtaaH35Emxxy6//k
5OZbCrEx0c0NkaGChYcaPKD7VBPBFxEtgYsRSqTJabYCcBbPV116VYU3GRXkxqKvwIUEvJ61joY4
OascBqOlQkpAxMJ9OUU139K7zS4VQKX3RYVdqhBuotE1JGoX0m0lqjLvL8WwFMzME5XyUFYqzea8
ZnRyrMU3+p9W+PPy+RD9Pnc79K3ZZRgcR1cxLVB0qjLVmaiyCr75fp8Y3M3/Wwb30a1hDMHsB0Qu
mwLEreBrX+h9d2wDyxWN4O9fsqasUlNXNRmzTX8mhLpaVYQ0eFSyiXUM/fuDZKffa49N4gDWDDSh
ZF/exP20+mySf7AYeiv3WQXqJBSnB1CwDIGZ2lHQubIDaUnlILrUd8/Qxh5XlVS7NjGBj8BXI4co
hsRK8ZI1IkYtkRHONUw6a0rWoHZH20M3HtfWb0XimLunaLMOzi3WupvjpkMiLc+6MyRONIHzQr9K
o4PgA7EfepcEbQxxEQF8JzkSSjTsZ9/60XS2esj+ar1ydYwTK68amAwTuLxoaWx3NwEiUqVOrht1
hvQStQfTlWvdLsu/BhHbntD3uDRhSjCbFU/QNO3dCU/z0o19y8mu/5b8FAE+RD7BJQhN2BpqM6D9
qoWPZDLtuYjswhDpj4mOsMWlBgUkTC211/A4hpZv4sWlHZfH0DcC9i6eIBv4IBKXEi2MCxphX0sI
6QhQsnkk4zELb6tQ8FLdDbW/ffAd09lipGhFEkxCNyidLIOLeu5/i0Pv6M2MEB24uEXzrfV19rgJ
VAXNJYZVXw5q6ZQ/Lh+ry5sGXpc/fbzNMkzJlOjuqtZ9392Vqj9av/6bCS5CZFpBjSRC7c5QE3ut
v7Ro6q7l438zwkUHsI1gNEVCi7rAl4mn2M773K61l8tWRN+fiwgzUEOrpiIGDW0GrZfYVlb3soX9
otLGxbhYkKa90YU6QrYWZLqtBJi/ehtGfSyvtNsqwQOXAN1ySAOB3d13w8YuFxbqKW7WnBFKjX6x
OkxWSXeR2Nef2eCS+hFlNLBL/HPBQ7r+T7fD7Ek4FjRGUyn6traPYfckWA7z23+/LcBt8qcBRR8m
rZxxLWk1pAKHAEOVjvE8/GDvIGgpCFA0glPEvxnQnsjyNcObYYZgaM7m8p6l+SPvhvOW8e+GMBvy
OV8WwM2TE3Tl/JR+6tvJE+wb+8zv900zLE0nJugDuH3rszJKxnZAod1QvgD6dRjU9L6g6y2w2g95
KD0paJIoUniYpc4mUxhUY+uT7Es6AEXN+IqX0kVhTRQV973z95/Fg1AUZZLyapIwrnDswXMVeaOt
3UIdwKlu1Y+0B82zKS4xK8ZiScFJ2zlyd+zV2950p15ADsA28cIm61zQ1TLZXLW4XNDNYAQ/WdB6
UvDhM31eChd5a+AsR22eWEc6DFRkFdqXCsNdFSrFlQjvu38Ezra4AFwb9UpJD9hhSL6O64NRA+Nh
ivLZ/YLK5uNwAVhbNXS3JPA2oBgAxrPczR+zQIMCixVMR6i/uIrgU/1LHnNeFxePrULRuyjBHpYm
pmRQfUCNX/1a/jLuR9zJ4lnp/SvmbI+Lw2ozGpOZRXhbSyczuco6UaDfP+GmohJqMtoWbgt7uZJy
ZWXFAcYRGwbaaXVluwoMr42A4zcgcepEb7VTkYvsz3tAz/R/prm9XKY0JYqB63OxJs/InuPheUQl
LPb74hcwpA0qfYkoZfuXD3g2ym3oFHZAHOaIm+wQAOblZykGZI2AjThFj5N6FEo9smP1/nifLXKX
25yvejxFMRONbY+II4fxMLyaUG5l75ThUAtSBrZrl8xxIXvSSCOFOeMd0kd7QUWxUF7wgnbL9qvg
ctg/478Xxk/clZ0etRIrxPU/VszkYnA0CF3zGn4DvEGJ1KTCwJg8eAKz+3f52SwXkUEXtrYVULGO
yUrSYAxDO9ZrrlU4aemI3uX75+9sjIvNq77mWmwBxFWZn2rjlEb3l1cj2kMuJivjODTaDD65YXwG
1ZGdJZ4mmu4THHF+xq6ZhqGYNMQsHXwppnxTRKcZ/J2y6oeK4Fku2i4umlh9ZAKuCeeTFNDUSciI
lYfLGyZwb5ULGnIFDfiRjcpMRWzTitgGZsKSqbHTVHDziyxxkQJA665Sc/SQs+ZnKUMXQb8q+qtp
EBHS799ilqzrOqUU9CmcD+gYiUkgljk60iPDrTeBUdjhdVE6cjBj/Cz2QLhbDf4H9nFjlH3JTTXD
GEjbJB0cu24P6/Rz1nxAkHphmWb3sG7McA4xSk1Z9iryAKY3yxgJRlvG7dwCjy8GCu9XTjbWOOfI
SpMaqYTXUnqtxQ4TOZQ8chsO9nIdOYtQV3fX2zfmOA8Zhylp6YpXRY/BwYQCPiE5l7/S/vtvY4K7
PPJcMgvDxIHKE8CE6+PqUjTE+kPoq61NcWeZVyh2uZetsh99d4VsjHJXiL7KgLQqUF0eWj9df2SS
J+mlbaXHKXtN478uG9vfRFCsKZBVopC24xwxKuVEaSRkpXpXuytJZDvSjdC+bGU3zgLcrwLfr6oG
L+DU1WMiaxWoYxNQshj3eM30iSBe7Pfdzzb4+1DrclQZWrQR08oeXTadaL0kJ4z5uKMTfzJqzPmA
Lv6mT73La/sXt/+9OF7MSTKaPC6Q3Dvtj8Vpj0y68S16/MPZKaKdES6UuxTztQK9gAqnZIda8XI/
9uXI7k9szj8/KDbQrZ5+I4K6CD4hP6NezyaZVYlgFGbw+nB2Bno7UBEHr3AvubgYYX6Cdj0gGr1L
nNXNPNT9GSHpdF2hUpC9XP50ojWx/99E4SjTYz3KYK1dU7+XVTuXGrta/6P385dmPADSAuZB9mrJ
7Ep7addbIWPaftA4OyEXDAszL0zNBFFtPj2qNEiH0S2yq5bc18lfuSn0+d2senPYuMAoNT3S3AhU
d+V19Y18y93Y1VySOyyTz4B9Fpb/d1/pG4NcUOw0o+viFgbJiVXg+oMa6FC0EFXeBB7Bz6I3ptlF
ZEAzleh3cf1oNbYCVo3LXrf7CKJEBsOvZrxpsP7pdlJthmBXhGgGultAjbnjI4pId9Ln+nPxhBAV
4L152eJekN8a5L5WWWvyYEkmygFFgC56NHygEr/9fe7jTPHU15aFi182biLp1iyOl//+vVzw/Psy
DzRaVqmG7g2eqmMt31RdekOAa4ggGmQAjHbZFDsn/OVLCdXAOcp4R/m5mKjU6r5KpcmhWhs6FBVm
N5Jl5TFSsuEQoXLuQKN1Ci4b3Q17W6tc5tSoEdXpjKmIwWFvOd1pGrs9MODidIvykOBz7Tn51hoX
K6yETGBRR9NJ0Z609EpFiTnMGoHPCdfEOR0E5vVq0bTx7ak/fOoCDVTWzwNEoZUrJL6dYFG7LfHt
qjgnXIg+Ych2nZxosbVTjVtRO+atzUQPJ2Huub+FAKfrmqKZpsrdHCWU7lQrhJv05oGuuROvp9aK
BYFi/9iejXBeYTaFMoYdvCLpHpTMI/PLZbcTLYLzg0Iz+qVfFcxGKuSIfrubmtM9jVWBd++f3vMy
OEfQ5zybc0YVWc1ur6IY6er6s/gM7V1JlJzNcN9f6btaq0KQzNVuXb2pgpt3hkeO9S8JFNODUJpg
P4zLioLyBJjkFB58CLk5Ux4qfJ7GSz5RNAfNuyiIPyMNgwB1JZRaYl/jXWTamOPSvimilEEIBofS
n2WaBXP1o9MwS0AiOxQmYmyzLhljm73JjDqw3BREAbQTI89H+ZAFkx8fiLjRtfvRNovi8r2RJqtV
h82MfG/AFDAGggtHs+UTPbUo0EmY07rs8rtHCiKyUPE2QOrPT9RpZqcX1VAtjtXcZCAsrT9yU51/
n5+gK3LIzTUMyUzMNOja6ilUtKMuReBInQU3lWApvKiO3MVUKzIM4pQ6oNnZ1QpRjsubtRsfNovh
PK4syrSME7SYoL/1qFoA1iraHEiWUOFr3wt+fxWe5X5tSF0tHQyNr9knA3I2IJZRP5mlvUCF41r3
lwNQzf9tbZzjaWMFB5GA0g7JYBdmEjSFaY8p9S+b2a0g0M0echcFCBrRoZ5Rv2KUOYxfL/JQXyLl
deeO3nQrHVXMWd6J0Bf7l+/GLHd1KA3SiciESqXUmtdSHjoykQ5NBEaGVDsoMbnXR7xXoRmeh91d
QZ9X2RC9x8luCIFiM4h0MUr1ji1rmEqzYuRVqvEcTYd5uWtRAIiUa0vxSXMvq0GvCWzuH4mzSe6m
gdjjKk0NwA2N1AddWQbtMApaUPtn4myCu2XkIaZSY2JVHSANzfilLGM7EWGwBevgXyHRSIu1ZXpZ
bfsaJt/Jhyi3qPx7FTz/FThKZ2CF8czRAtYUGRq7v1IfsKDr1UMdX7Mtlz4JTgLb/PdXytkmF03W
tdbDcm3xSLjVg2R9U+Mkkl1fMZ3t2UttKE+40yG7Fas/7tZ4t+tlAWh7ndWpEnYxE02Q7c5b/eyw
2qEbgZXrxKRw2iC+EaEQhDa5CNPE6ijJA9b7Nh3xoB6qv7IAGMYfTKwGEEbJBuHM5T3edU4FOAGi
KoQ19v5cZkS6BogYGcWZGHAVs0oCJc2Og9kJi+YiS1x8KWNpTosBHArdYq+vk8cm0zO4jYMaQHHN
plwyP4Zcsnd5gfvhdLNCLmUFMKbKSY95/+xXfhyPKr7jET1neFBXQQEj9SJXEsBJ9mPpxiYXVZpY
kktgKlG8/KyfhkD/0p9Gb3EVO/bSG5GImGhjufiidrFZUxlPaQhqmuXj3H7XV9FLiZ20dyfxvCAe
IDOnRqumBcpeIwqW0WEIptTNXxgpShvolbCevX8SNva4GnOVdW0IjmzGvBQd6KH4Or5ggdE1ewvi
NsLwbSTGEO9vpA5tNEjLEZ3PKaYUcF5Q64Ie7FuE3yeQ/02/X/bG3YeNcjbBn3BglKOEkTvFyFNK
q/ErfX7BJIs7qYXgDfUve3i2xZa7iWC5RtJVzbAcsNj+mF1GDRajHuIQUO0nfv9suSIuG9EGckdc
bop0DmtINelyovkx2gRuX4DMDVSlvX95I0WmuFNtjaAWayx0FbPs0Oc3inKti3D/u1VzuvlY3Cke
JEMLmwHtgdaF7hq6N2ADym7IT+VxPdXALhV+fxM6rWgE6I2F+/1hO3847kBjrFiBKiXQaOrt7DIS
68gbnsNg+oaQianf0Rkqu3sCrRRKm1cWGHY+srcqlJVNBZP0Go+9a3IJN32HEbJBeZq0T4b8NCnP
H/h8ZxN8PKkJmsDD2IIssT1M2ffKPBQfmQCnGxNcCOl1qZ4Kc0E+23hGH9vhct0Ikd+7z5CNES5D
SXLaVEMUovngTx7UQ/3QDa9rj4Upcsgd4WAF+6PfuYZqGQYGgCxN5sUmZOTiozVBkHdygD5D1W89
KEc2jFYHoknJ3ROm6ahWySq0LUxuafMM4c1CKkCC3b3qaW4P0bduEGmo7MbDjREuy7K6laglSTCd
XNwmkQ+tPrdP7lPp52V327+QN3a4uFsX46ws2ohd+7vfFrtJIH3OUepTrutA1I4VbR37/03knZeO
KiWjm170T9V0agYvHr5cXhH7g985wmZBXKgdaBMquYwYYap65JDVQJ85nkQsKLs003Rjhguza0fk
xqpNjFDYlf36N9n7+KIewqP2M/2lnhgIy7qL00A0ArdfKttY5oIvvpWZDgWjaWKsZQ7k7DK7PsyY
GqRO9Rj5wpxNtKNc1C26cUoVAxWFLneZNk3xtf9OvvR2+Cj/UhHr8xsRUnU/NaUqlTVox4Dzg9td
rarUsmIy5eSUg7sPYIv0BRQc3evkyw6rZoUPvWSPHwFvU101FQXz68ABc5ExGnt9SPW1d0I5GBEZ
q0mY7O/GKYPoFghRVGjicCsze6XHSx6HTQtIjndbdNKvQXFn02dJnCzuJqeGJiuWpRiGySMiGwKi
aEOeWwbHvWb6C5mTHC20FWvHEvLi7mcFG2vcybPUNU2mCR8N+EBPsksXo3pxjsdM7Fqd3XuKD4rc
ibjRoyis7PcrTDSzMP2JIVMeeaF3NDIXDS0EEpgBq3z+xkGKl7l7s4G3QTVMDdwbfPPeUpKw7A1k
/J1n/MgAYcGm9q4OIhp22dC7QUTHvn/iLVmFjqkFgSid21ijiI3KCNHJ7H0tmD7LbgNZi2myFyin
yn9FwsLubpSGhjS8E/cbQCZ/RulsaHVLHvHCBxOSPcz3FSi9x/wj9SXI20JoSEPnh6/4N6aq0pzA
Wwz9q5Ed2g/dA5vf527pspDbNG3r0THK2tHWDGNTqeA1u79P5yVw+xRROR1oCwbOJnyR6Ndwfhly
wbTw/v28WQZ3P4clSdMKmB80RtA8X6+zE9htXjG/Qnw2bwai2svX5/7jaGOQu6JrZTJmqyRYFMVH
d+ir5TNkeKPaS+6MOMS42YRQAXaFvLu0N0Y5D1cIHbqsxCrTY3gq/SxQMdefn0SIBPYzl8xwwXdV
qlCNUqzNige3iV8npXCL9aXSBV9N5BjcFV3k7dhIE2NhGAq7nH9qWWUvIqGpXdfQiYzbES0YoB+4
26obpXXJO1RotXvZn48QsHdAE/KLARJLoUT63tZtjXHHqaVDniYRoMrydDWHLmSM7GKwh+HzB9xv
a4c7U0ApgwUlgR3lKyqbh+Y+8iQn9IujDt1m6hDhuPLutbW1yJ2waOlRe0vwUmEw+ulG8dojdM9w
aRlehPftK4vryyFqgv+4Uu6g6bRQl0lG9FBuerc/Zt7c27Jh0xsMYT4x5Fn3PRRhwvYcc7tW7pwN
UzWY04DXJV7SQS71970EuasmPl5em8gMd87UZIr6iRGiZvKNNX8ulS8ABtuXbewGKh1MEABaWgqk
6jgjc6sacmaASxc18FPhZZmNDQSbeuKEj6tXuCQBL4jonbmXC2+Ncie7DZV1jfsS0ySd5JY6wUhm
PbxeXpnIBpdvr0qvzKmO9/mYUbvOX9DuF+ydwALfE2kx92P2Ce4OWX+YrFOVfYT2crNNfE+kUeM+
oTF8uwexSeyoBxBR9GC9YlVRSRWXsllU4AP71h4XneY5G8pGxev/b5rN3KepQx+yY/nADpL+YIoO
0n44/O18GhemrEVP61k3MWij3ksThDSKWwVjTYBSXfaF3ZfQdmVcdBpJrWVpBlF55WthL071aQiK
YCwwbuwsvukvV7pHhUSiorPFV1NykplaWaBe2ftNbrfoDYwHUDrDLsMuhC8QwHJn0euLHdhLH5EL
TqpltXHESttzlvry3LtNeBpy2UYpzpat2L28s6IvyIWPMO80vexATZBGX9UwdFX9SQEEJLeS4LIh
0bL4kCEpw7hQuIqapo5kmH6Rfx2qzFGSr0XzctnWv1xmZ7/kYodkRCXpFMDRwtkrPq+V3UD7zrwb
ITHoVNfhbS95EcYwIlfUTRKEFF6vO46WcJxiJCND+12CPklW3V9e2v6d8ntlvDBDrCvhmqlIDKy1
cgeQLdJFca1YNHO2W9jZHDjKh5IyX/OMNK1T/8C1fK05DWT86pfc9MPD6IW2YkuYx0Qt4rswqIiO
HS/ePWrhGE2M0h8jEvrJ8HN3vupBkrBCssw69RBeFU0uinaVCy+VDhjmZME5i/YHUR7V4qeuCCks
99AL2y1lf8Sm6lfTODXzFcsamp/zAh3l6Uufn7rhYHY3dXKXx9+0THTF7T6at0a5aBLWuVpaGlAb
9FE5ac4UrFcjkiuo5+DzRb6oBCHaSC6cpATS5JGBNWZ1ag9Ga0vVHVm/Xz4DokPGhZJMS7q0HFEU
1sK7FhSuxBLda8Jt4wJII+ljnmvIqhixmwyMTeyaLvVmR/GhyuaKOvu7K5JlS0HZDVrvfGdRjVAq
0xuMv5Pqru1+LenT5R1765e8u1Q2BjgHp41m0VoHqXyxGp+BrfY6Cu9TqvtBycBbxTTKk79qogcm
cEUC27s+sbHN+X1Jql7NSujiRJ+BokzvMIBs99/LQwsk7S8TkaRFl0yUoe7eaxujnN9HjZWsaFuM
Dg1VW4bgQbQqd+1yGvNCkEXuP0A3pjifXyB0PBsV9m30e0ysry/ld+OmgbT3cpBLQEcF28ki76VP
yXl/qVqrZbKkUr4lMbgvGCwZk97T33qnGNS5bE/kmtxJIH0qa4uEmsSE9xKjUKsaAfGF4FPx9N9m
maQh+llgxBkb8yBVc+bGmtofl2oCnq0UMRcL3JEX0QPZrUL6CURgVv1kJLdU/mI2jx/ZM9OwDAr9
JJ1vkMpzbBmRtbACCwna2TrOSvoxN/ht412HFMTSkOnDBd152onp9Jl38qcJpVBoODyIuGD3neBs
jKuxtBpokPsKCxppeZza2AslYcjd9+uzDfb/m+sxw7Qg6ROAm9Jrestkg4CmCpYfC1SKPtgT0FEm
/+cTvV0AG2vDohSmHOLtB5YERjKbuoUTI++9AuvDXRuITtG+053NsQ3emNPVtddiusIj+lMG2OQQ
RJIAgyMywf5/Y6LV8qrvSowAySr+mYxidst5TZy8ISLyL5EpLrj2TVvOmhZC1KO608PKVZWruhaR
EYj8gQur6gS+4X5CWO390SVgCRwP5rVmN1CtjXzRKOL+A3PjD1xU1fKpyixZAf4l8vDWY3OCmAWC
pFtJbc0mr80dKKSPH8o7N1a54LrQvtCbCNfyqFm4A8M0hhoqVHu6UYmCyzFp95shv9DRcKMq8LN/
ukc953M8luB/Itrwbc10b67XG4MU/mUzuz0okI78tsN9trpepoygroJKPeaOQObQSdhANsEAyR4R
OnE3Lm2McV8NAKYQzQ2ATtfmhvQhCm2rIHsRbRv3hcbCGurIMMA7r7Q3VZgsdiTrfgGdaIGh/TTi
vBb+6RhVuiQl+shUt/+WTW+eJaCxqmOJEWNRQBcs690zMl9p06kYKkj7EwV2VP5MO0H1S/Bt+Bdk
nJugfU6n1tGtR7X/Noj0UPaXYIEFlxJLNt5O9Cbe9VG4ZLMVzw5pfUs/YeTDjqllC9yZueu7bEs5
W+GOjaTnhmxESgu6Hh9y6J5lG1dvOZcLhioAbOykB86YcR+IYJvMdy9Z5g6SqWEOiDLOMTn2pjqQ
6W04PskQF5ZKu1I/9LHOy+QO0tQlGplnqXcMbaW/VGMtX/N8KETVatE3406TPpIEPH644xWQUsbL
ZzwWkbmOoo+mXt66NwDdxjWs0oTcS4s6qBLEoW34VVA4eFpLmd3+gqqdn0P1UBT3dpemKhjzxEw0
ISb7mzY22zaketygkTsB1HBavlWnxnlTbwh6T83/mT0S3R/7pZKNVS6vWFdprOpx6jG4bwbj01u/
xpG+Dm5oY2rNoXcii8zf33nlxiDbhs0ygYDN1VbXkT0TkMESs259VWslO8x10DwsWi8Ii7vnT6VA
tAHPYGKA9k97dLJGMhZ45EPH0tdH+VlV1WPaL645aS7AHgJz+9fXxh6Xhc6YUjPLEnPBYIT1+qca
zAtMXCf6Ih4h2PeY89I4jymMopAtE6U8uS2Bl259eUoOdBCRee/G4c2KOBepjDk0pYJxmvSpO+vy
ldV8KBQDxiOrmkogS86FKsz+LiYA0yPQcwcrdCfrr2X5cTkQ72/W2QQXoJS8GEq1xPzKIGWHJSFH
OtUPmIh7vGxmf7POZrgAtdT9kEbGvDhkPqqtXw0fmPVBied/O8VHJtomUTswoUi5vK3ab/p0Rejz
B5ag6QqIGwxMEb+rnuo9TRsDXC9afjTT61VECL2fqFAVo2AY0iOAAf95JKe0sqCPiLb+CEyr7OaQ
yEiC5JqNxFpHUWK++0HOxixWVN3EG11uIQiSoAVDotdQS+12fb28XbsBbWOACzByRHtloVD1q0DA
Ot72Gpo7+ufmI2hjfWOGiyu5IhdW0jCGlRbS18Vdoi92kn25vJbdQ7IxwkWUqpWlfmUUGkn40sgH
AD3spj58wIZOiAIsHQpoCncQrWqOl7QD91ih3Ffza1+65COcY6ia/DbBOZhVZGVJZqt32jCI+pMi
Cle7n/z8+zytzxhhdBzSX7g0jc6OO90mpguJdJuQ3r28WSJLnHN1YH6w9IyRwHcPWe+HcwSu8U+K
9CFW6c2WqZx7gdJVJiUYVJ3UAv8HU0FObshjdl0dwRMYiDSjdg/lZgM5P5OhX68POUilleixlQPT
FPix6PfZ/28OfUbNmIIMAUnGcKL0in4shG0WwA7SxkAq1TX4cyDZwMAuJQqoquEP7uT+nTM1IgaQ
/ZCJJzHBXDogGjwws0+UIo90nP7yOnuokY8yFED7jSFQxQ8HoTXOGbqpLVR9mQc0L2ZUThpHejDw
UmGVE0nYumDn/V1CuFka5wsFnZO0KNHxVxV3AJY3yY9V+IAOQzHer7ng+tx3jPM+co5RjDUw3xOq
NHm/OCPpjjUVDbLuxtDNejjX0M0RsGQV1FtTm3lG8sVqBseIXi7HBdE6WNzY+N+iJo2e1fCHrL6b
zFup8v/b73MJ2dxbcdGreBb00k3U3CSiJoTo7+cuAaNaZ2DvMaa2kGOVfp7l18t//37/bfMVuCug
BmyGzjGGu+sf+XUNtH0M8KXypLyJkkuuiOlF8NF5joXQKKxJNkH0MVZfyHSvdplNRWJRIhvcXbAY
SdbLCYKmmc72Qj/Bde2syZzLO8c25sJx5EWKjciQFqIiOZNBI9PrstfLrSdP5a2URr7ekIdGM657
wzxcNiv6YHwHs0ppU3cTPLp1zdqpQVnH9OnahclcnNrAOBaCcvf+S+3sIgYfC4aMZBHEdxg45zMr
NEIN8lUFZ+x0EJViRJ+OiwmdPBrVECJHNMarhnhm+FVZBCDqtzfSpQ/HhYQ8N/poVmo2P7+6OioX
bLSPqfypEJ+7hg5FAfJfNwfxkCyqXQhOM69lnAxVOksWkoek9KThpzn/uOwc+1nQ76htcNGClokO
Yk2At4bmR94ptlUmbqHaqTX/t7BncFGDYkJAGphI6GplQTbLTtdU7uW1CFyBb1ZC7q2auxbs8XFy
TUxofssgrZ2FzTB2a17wBr5JmYZplhoRgoUWmCfrSr2awWIDmZBTcxweO2IL6x4sJ7hkkMsZpgzk
z1YJTmtUuCec378lFyuLTcD9P1jQRdvIZQ3SbKSxFAOgZcgyFLMDuTeckApb8yymXlrV/5F2Zctx
IznwixjB+3jl2d26ZUm29MKwPTbv++bXb5Zmxt0u08SG52FnHxTRMKpQWSAKyOQwIh5DaxpDTAFL
mJRV0XeQuuETeyRVrzoCATc9ggIgSlSSbsj8tEgviCG4yQC86XRloh5sHJPW24+9zVrYhQnOm1XS
SguD0+DJbv3aNBy1O1Tjg4hW6WwmrpFtPL+wxdy9yFCSOTNaKcfLCqOa6OwhSF3zGIHoF5z40Nql
yoqkPQ7+0lKRO9Bmg4Pvpb82/OwhhDXpDcM3PuSLU4eaXt3EPBSlMC1liRp02372T6jGsRBYBlMs
1p2p5D4G+4k13I6IswluuyCCrKZhAVqCtX6IDDttrzKK5W8TWS+84HZp7tYyESRQDq1KZDfJycAL
G5pRbDCX2fuxR1ni9qfVmyyLSqjB6uZyUuvaL5Qu0IqXIReIKN/+fLlwikte5dLodC3TGbcD1EIx
9Ajp1xjfSwAKrwwKcq5se58MTUKTlapgtOznUOiGbMk1DS1yLNSLAyO/zYL8iinrYu4YvCqhF37e
X83t6Pthks83414dZLGdBmfIT4J1tVCTN9u7df59LtfsFFyxiQp4FZVg6m8iy+6fC+rNiFg3PtXM
hmoYJMYrkuvDoU90VxmrQ9STM8bUYnFHtVkyU+9N9OKJARpCFR81+Y8p5m6voyNTiBlnO/L71/+2
QfzZHbRp7RQN8zfxKVI+SoNJnKffAN55i7ijKzap1bchtgiM3BVqNjV0js3j+qAE1gO4MU7U/DK1
W9wBrrswmsoJHg2d5uiRDD0/cCSNfwjkZ7+405tnQpS875Z687fMImvj0cGmI/uak/jULNs2WkD/
SVNETCyDCfzn0ytNVg4KQ1wcvTu6qEa71qPudu67DpRLsWhtnqsLY1wmC/oSTctacP114l2+4lo0
X+b5Mx7g3P3w2/64uTDEYZKc64Jes/fY8RMTyFy/6PcY4cTlC1GJ531bhE/8FIwZlX2Rq7gJ2+5k
LoU9dh/DzLSt+MO+ne2IP/vET8NEVV3HnWCOTvI9uZ3xjdPdJDfKW+fmj9CF8XWiVkT5xWW0+NCQ
OpmN6unyaKPH0E/Rc50nGAGQNeows9/6Jc+0MFqugk/awjz5z0FYZLjouxx13qHFdEp46m6yIE4d
tNke9Y+hpzztL+UmIl6Y49BpENNRSGQ0pcxDUA63/UwMblK/z2GTUcrjaiUWkrHRzfPSMUOqgLR5
bNHUiQckCy+gKh8MJhhck6n+pwLLVNYXCC7e6xBZl906KKjPtnfOAn6HLu1x0VBZpTFKMiQ5NPsT
Sr5uhXJBiP/qR+sZvGa4R0Q7Q2OA/lgdKA3Gze7rS+NceLS6YE3DgtOsaU37lPSignGeKZM/13Mv
n/pBjmXHrGsoXsn1/BSpZtraZa4oq7MfN5uwcvkP4QIH5tNskKC6LAcY8gzGQwPKSDbMgUEO4nto
s6Pu0hYXRAv8ibNiRouRBQaJd8qM1Bec2XDS2Onc/gWPeU4eJF/2fdw69pdm2d8vPly0KVomq87B
EV2kCXohQZIqzNNsq0mmOXlqUZJlW/fqpT3u/jF7ra5FEfCpKX+1eNgZzKOgfNz3aes8Xtrgrp22
T1AekrvBCVs/A/PYmH7dN7C9aCpYFUDkoP2iwJ4ny4jaOsqt+QyefZAYLv0nYX4SC6o8ub1aPwzx
XctyMg2hGGLQwUgKp0AmUhufWrBr77uzedUYoFr/x5/3c3ARBCGUl4cwRjFtcrJb9kSNIpp6p0Oi
S7azu9CZCRYHyi0OXdpoXNWMPSL31esofpEt1I/lD/tObduAQKSMCwbDflyggUalK4YRFdZm/txm
T4L4FmfElbk59QWuix82uECbqj7P0OOILlgffMbIqY6YWr3KviWgPAhRuIOAEdM5Y9f1TI0qbQa5
JKHLx4SiPehLfj64vSIomD9nrUwCGJGekpRocdtcv4vf54ChGMsk1Jm2q6qclPRGXfEJS5igXOC2
CII0SiUVUOWY68LRSuloLNbjfhRsX5wXbnBbVArZJJXG+ne+y3iPUte6VV3W1hbdkSC+VUBDCe7H
pnB56FRGRtSu7xdGfQTPYsA02v+/C4NYPL7/dS6VvtR7BN2Ue+qaukpHip+ye/aXJODsDd9MpiSd
FJYmwts6jD7LAlbRtjztZnXKW5S+jxRnMhFyfAvsUuMrb2B3w7IeMvxfjpGdgaL0p4wwpy+wDgNw
zYB5YZD+tG9J1NsZply7OSMgldod9vcLK9U8hEtb9aNjiodO8mtqAo7ygv394vcHsO1EloE3CGkA
a7val5jazZ/6SiWGjSg7HAo0kdQIKRwBWc39eszXm5WYW6AWisMA9IEW6dqCFymeqw+13HjtMj8R
GLAdx5ooqubfzc8/L1afjr2ydmjxkh/qI/iO/fUKoyu2WCGN/X9k2LZ9MlXUMtHuJfOvETrgQRdr
VGDK1huUx2KIiOjavrBB3/KvBe4CbZIwMbUCJxPf1svpfSDHt5zuVR5sEXUDWoZ1Oye/sMgdmx4P
8HEm4bqZxaWyQTbuhUbum9XiiiUmnqe6tKMcmSvEbXQp9okd3A7Ds7/ccZInbZRCpHTO9BCPdv4E
akjGD+YVvatgJhP7iEZiWsR3+wPgwmvumDW9VCqazhqwwRBW+zNk5xgR2v/Tv04FDXfSyrprREVD
o1idi57WladYN4hlpFaRO2uTlmRhVaMC2dXNndosvr6Er2uuecRusX/qr/fGebe4OxdPBZKoR++P
29Hn0c2g6ulFHmQl3Gmw05f8M6M8qz6OVLv8Zns3YzX691hw16+Iyir09RI013wor3vZVp3ME7wZ
RRr086Aevto0CRWxb3zHJSZLOzXuWD2o12wRjNs4lcR6buPXD7csrjwdC2E6z+s4o2t99Vd3CEbg
F8vPFQdEJb5EZOeURxy4ZFCJEIUEXzfo7b2uIfhtjj0VIkQo8pKf3You61jFmCxrxG8e+ztot0Cb
1a29vHGYWxA3LSSHouKlXGN/v7g29WJOl9qQB6cW3VW+G/FxuL9XlAHm94WBxZTLKJ51qBLF7gLd
4fHlv/0+hxKDDn4krcZ1GVrl5BSDXIGNxyKVo6iI45BCGCVJUlYEddKA9CAEpTsayNZCP2lyc90K
w2dzHN1GX051VdiZMNyLbeH1ikiECTOzAyQWByQRnnzMQQAmxhi7z8EjEzXfG8Prh8gLCyomqa3j
wMOcsgnlVnyNtNZnC2O79ev+1u2HPGZefg6NSAfL5Rqi21iKAnE8VtVdSMm4bLogY0BSNyEcrv+S
sKOVcjWg4+LEaIDR0TmdJH9yhVxY4LBh0BMRWtogeQzjj11/rbeNrRYE3m3u+oUNFpwXZ2iVQDNm
pqxlWjELuw2t+y4p7FyXHSh7P1jhHxVZZPSBg+0UTcH8OMagzbNu9SLsxdJ9hM+oYh4ORkQt3fbm
nM1wwaznS2dmDXpU5hQD4Z3s6Xro7ofY9teugrVTDVmVDX6YoWmKpkk7PDurgeKrjW09huCJbY75
KX5Iv/2JlBOGGn5YYx5fbJTR1+UgdnhON/sQ0pPJ9ayIh32PNg/NhQkOT5O1aPJexzzhJNz3iYUH
iVP0J/QDl25wmDqmai+bJVLbZHkSwk+TKRMBvZ1GXnjBwWljdl0HNi7WnsQoL5K39VF4GyGLtxzS
6b8a4+JsjJsqV9iSjckaeamaKldSJ2k2lABNe5HmzqurrHAUrWjBq2tkdinLiz3qGKbe3zu2br+g
94XXHKDKkM5r2g5VvhHMautj245eE70hvSWifhMvznZ0DlgTvYMYoILJ904OqqF2lKU7NsZzski+
tVDzHJun+MIYl4sttZYPma6gVVx0c+M1HqlpzO1V03QZbM8mdC05A6FRSl2k4Ys7lq+z3BVE1qJy
03Z/UntTWC+PbkiWyk8lhbowqS1TUUJY2HrX2JJGVEe3V+qHBT4xTkqwqPc5Xt3y9qhFr8pEvLpt
Q8P597mFasxJbHsJuZyyflGGlwSs2w11oVI2uOtOUbLcLCKUcazltpg/mWgHyAg32HH89ZSc3eBu
uyYZNLWZcUoU5S+5uc3n1WkbD6ODdthjXNogspDtb6TzxlscaEOCoO7GGN9Iq2VLPiiuwDaAHO5a
v8tvNWd8nq4Md3rYR4Ltx60LoxyMG40cthMMo2covhdP2a3sSVeCA325yS8/y3imDx3xkTDKVm5v
ZTlcr3Sp6kwLqpdhHsgny899y7NEz3gTboxAAvaGVNcXFfIczgvmsqJEgkxiFd70+rlWnwiXqHjk
sD1KTQvEB/iCj48gVQDF/fxRPqp3RpA+Kl7mD/aBFA2jVpFDcaEv0lA3UALJj9Gheou8KIiQXNqS
884k/ShRhI7bxa0fwYKy3c9phRpFoaRF+P5kSUx1Sv3CkR4ZjR7jxFgMupl330XIHP9ssBwqbc4Z
N/twql466OSabvoFpCZOetCvkj8ifTMu/ONAZRn7Aue9xtBsGZTloTKPDaW1sx+IGt+uOeHToK8i
nDdlvjL6l1j9uB+I21fuv6CliRyINKOa5uWAnsO180zh+wL9jxCjEniLoD5F9yMeRI4/700zyZWK
0R/IFopHQ3uLpFuVmp+kTHA4MczrEjMBbcfIq+tkzN0hFbylk5z9NaPMcODQYxo/NTuMUaKtv5We
tfFZCwnIo7adgwe5kXVVYJpwRXbfdIdRJSpDlAscFsSCIaP0PGJOKvcn6SqMr6eVejkhbPBP3o2g
JV0GpnUHAu2urGtumXxvqvCwvxm/+VL6EcH8k3c9DQW6q9BQIwZg2YMEYxD75VW/2LJfYARUcwl7
DEN+uYygVG1hCzTD5BU80m7FQOP0j9YEo9gYejc6jp6CdzSyfWczDi6McXFg9IY8YzoG463daU3c
hZKt3sxRL36fi4NpqaVx0hq0+5a1nS9/1avhWZWTWTqxbJvBcDbEp/agwDXDqEUw5IoRqEPvL1Vx
gObukdgdBrk7u8MPnFatuQiSDm23/AhRHnv4VjgJ+FMlZ7hLSGkcyikO/0EqBS3DGTcqamf1cm1I
N7lITXtRDrEr7+LTPJMj1eoW2MALoc/o7ipH8JJr2a98vJMQ1ohw0Fk4XhgbIjDrrTK+Jfroc2Lc
9uXBkp864XV/kzbvnItYYMt6YWUehMWMEgUwrX+Gzo8rQx5mrp6bCBSgxMcRZYq7EZRVN1QzQx1t
FnV8XrhL+iZKpZ2osj2uVG7MDuNe7HH3Qm6Imiqg1OnMPiRDZYcJeQqGXTzrLotA2davmqOMFpKw
sCn+2e1c62JROaSosjHJVgttzp2n+AVeabI0YN0r0Eywow9yZPdU38r2S+KFSQ48CrMq4nJBHcwI
m5c4i/1FyxKoMoUBCCu8Mc69OpROY2x9DaOGWmwiVPlJgqKblVxawGM4+pJvYKLUi/26wrPD7KH+
45bfIocpmMrUaBVx5nnVDSNdOlSsUZSRIOohDKGdyieZGhzcHIo0zkvLjxik7ahqkBXF/eyKaKuV
MQ4S+7Jil4f8ZX6JnINoN18MKCzZ+0eT8o5DmzqeS6FgoztD/zi1IWoJoy3m5IcBca3xI6xLlFRG
WmLISoEUIFCtCyRXgjoV3tyW91fv9Eb39j1jwbhzOA0OdGK5nJsoxKfBNHTg68+XY6uvJ1m0oEyQ
9kFj6YEuD0GdzP8NggwOgkqzX0dNWCAZUbzO5SfLuJ3CK6V/7P5kgP8yZjj4mUdxxaM9ToSu+nl9
KKo7kRIt2Q4PDZ0QumTpkKH9GbkLMLyPTbEiHYlHP2vMIJ5lV2jzYH+vtksb6tkOt2ZNoqMzq2X3
0Nee5XSlXwSgLGm+Wm9/90kLf1Gt5ds3xdkkt3pGaVno0cR8a9oOrqlCGAhMlJI1XTdt4hlVSeRD
2yfgbI6D6xzSA/KSIE/R57cKTKKxGBFfKdulmotF5OA5CnMNI3KoYfSuYWeHxLNuI0971DxIdSNb
rQOrdCh+h+1s/GyUp5gxzVQw1k5G4SRy/x6mNaHDyi5A3a/BLkudLmIdFe6Lf1VjMx6WAsof7UNc
n0xS4Hk73f+xUTzBjJhpFpo5UNVTpcGt19UtsswrMsNLJbAZlOJrFFu+uS7fVCvyx1zXqW2kPOQg
WRaHcg0rnLnweQHrlHSwoLULpZtgukZPrzvZVEcacRIU9g+6SM/ybDVnqcnBEVPehuhJU6bV0/q7
Jb8WEwIbCTxRODyxql4caib5kQmeasWe1b+hd56407YzhfMO8mBS1LUqpBhQnvVDLDz31lOY4/3k
T6g0wNX3Lzby81hN1s5LFOOT2sC3qAUGSSu6kSWPQEbKGQ43EqvUpdkANQtIlYJ2sKtAfi0PKxQk
3yWjjrmXuOYt1UhCAbLCYcncr20Ckp8R7VOMo7V0w9fxYGEwXwjSQ+GmNzLx5vCbDOjHcvLTWSDo
XWNtRFesEL/Twlan6sby2MBMEuQT8GRxC9eC1gImL4mA2Y5KS8H3vaWw//18ABpDi8WYfUMaMvjz
0zbrgiTCjL4eDwPxwSVtpyVnW9xhk6cUw30qivj1Jz2IkT27TNRV/oYvB8dy8KanBdbkKk7lJy7E
ZN39cNqOprN17vxNmrB2k1hA2N34VEL9Rjdjt84Lr6OUKyhD3BnMi1iU5x4Xej1fTflLo8j2IDuG
9W3fH2rnuEtcS4YyGVd8BOlTZcshpFvm13bI/+OqcWdQH5eK3Qio/2VindhW32l3cQ5BsBC0ta+1
XkTUA+z2u7N63iju/IWrUSSCjk6K5cRIeItgfZ9HGAOaRWt/DcEV9nP0W9KS9SAPgKnyG0ZPbVV0
IdKyv0/74YBOjZ9ttFOaFaIEd9AAaI/Wl7aXURh6rULqeFGGWHXl4i5Tp2YtpwVxh1Fj427yVM/A
57DXHlqvLtzaRoctwKsOKDmk3+RB/27YLzQL7SwNadExqRY8fZRuehdXh/pq8SWvDZL6RBVuNjdN
k00Rz8CGbPFlr1xo0aub9ZNTNV/16cEIPxbUaD1lgltKYdajVW3RIwISTIzipE4Sm7aqk3Tgm1t2
4QqHvlYXF5Ysg0e9ip0FzbpMomA8aLGvHtGEb4tun0GCaThQWLipnWVcGOag2MhnzVzzYnaKwps8
2ZHX4wjulOKhCPTrFdPq4lFxUFJ2qO6b7WC5sMyW/iJKx0QYh2ZAlOo3zGKM0RbjkT1bWSf5QA2O
M3T65UP4whgHxU2x1HJRKnjxkWS7kxUfXDG1rRjJ0bQ00FpgULgQRILlaTOnvDDKATMIXCBjN+Ca
g9DFQ2mAcsJaUzvvkw+ikNt5Lh73AYYKVg6i+7SR+rYGwLTS41Bej8lNaX3fN7GdE134xGHypM+L
rIxgaJ1O5inzqucqdSvMdqICpXh9MF1px3nwCKMs+nd2jy97DXOr9WMMo/9wdqB5PsJlsEKfST4Y
R4UAamId+WpXV4mz1LaYsVHXYzUd5/zDUh4Ilxhw7LnEAUuuRX1Rt5hXj7PFq5L10OUqVJubUxkm
t6GlnIoo+lTgerXM/HoepevESogbfTMLO28lP8auJL2uGG3IOMiiQxf0h7/1ZKipMgLafil7DRia
rQxA26oUbtOph3CBoO24PJVZ+df+qlIbx/5+ASnxuJppyQrf5irYAzq1lOZF16l1Y5C4t3UclhSL
Xg/piIYtIcF8bmwvTezs+0HtDAcc8jL11TADMFjDXRcwZej4IJKguO2ILis6eOzZFOjPy9UZC9q4
VHy4ZUnmCl1ojxVxcrc35IcFvjASmaEcNSVedE0pgIa8M06HcCA2nfCCL4YkibaAvWBiXOG3qvm8
jtRRpZzgjmqlVXEuJchqWlcHT/xnxisWu+pf1WSLd/WL4sWnTHKyj/sxsH1szkvHZQRzI05rXiLz
UNpDp0y2qsroGn9IjS7YN8SC6ddwPhti63txaGYpk6yUcfyHdesqxUOYuNrbepIyqrWT2ijudEqG
PjWzuc5OlJ/E5EqJjvuOUL/PncukNsbKMCzQ7uaq3SVKIA8hYeI3Sct5sbiTqUcL5G5zDH6Ip+Rg
fMQQl9MlmJFObWTYbvFl36PtaiaaKf85oQp3o89Ju65zBJeWk9jaDKXbL/Jf5hM6z4pjhLzMeh0n
Z3wlzG7ft2ezHDCkUH1Q0VOEPmyw+iTgyIq+mdej01zrvnjInYhyk4h1vuxh9YKkCJCYhhiYfGr9
zuuP1UPs9vZ8yD+q+fs1H5U2JYuz/Xx4Xl6elkRXxbCsZmSF9afJaY9DAN7ZxS0PMyo8bVB+wwMi
sbKUpxyWiOYw1NCa7DHipQ02pKeyWwWKp6lveHrjls37i+mfStkbF65ycIJOFAHPXMhFp/Y6joNm
QIuAfN8NROpELimHJnK/RNnIGGmVwUZnyuyOT0MQYk27r4ufjE7hG8SZpJaUgxXDqs06gsClM1S3
Xfy9GFJ8Dz4pTe/v7x1lh/39AidNrcv7qmngQhmsyyNE0VA1+jI2lIIHhTEqhzFalBthn7EUG2qk
bAYQl8394DOOq/ym+o+3m8pBzNLlq9ngQdvpP9VH3Uk82Zsxn5e+rE53lG3IJt+RrGGsmrJz5agc
vmDGQy6nARdMLglOlOiOtqqHof1rRdHdUgUbY6uHMJyualMjPsmo+OR5B+K5bgeJ6UFWXnlU3CZI
voVP0i3rqIViWWrPfzbVqVmoUGiSCooSbjuR5eIz0IjGf4oizTO4Lm80b3AlJ7XTB5TNKPWJ30TQ
2SS3p5OqGL2mgTXi3/YZIbLNv1h6Lx+GLyKFatsZxNkct529hLkwXe4hdyhUTlo8VFNty0psS5Gj
xC/7p3DzktcVSTRVMIeIOnfaxaYw4qTB2Ek4vUnxU/F1/+c3c72Ln+cOeVrkhjrLKMCr6ylE7b1x
woW47SgPuHhouhHOCbi2BR0UHs34WTDRibrvxiZWXbjBBUCc5ItmpLBRGs9zVNhW/gDmN3sMP+3b
2X6wuDDEbb0QZssKnQsYsuzie309u4bPyMCZHkW92AbIDUuPSa+T+tqEi3xNoLLEOsJFiiq+N3hF
4jDN8uI5/EczEjzkAR4KfdRb9j0mAoSvDcSl0g6qbkAwQBoPcNwO69RrKAVnygqXJoCbYJLWamhR
DtTtBc1vcu2I4/d9V4hA5L//yw4iW+WEq1poXUk7pRS/EOUElwrMKqr3c4aLWe0eG/lDFN6N05/w
e5zDj+9vkQVxNCEYxmoLsS2A/j5FCTjYXybKDQ4SoN2wZGMBN0TjUyhOtm68dep/tMFhQpLoYqlX
+E4OdTuXFLyinrKe2O7tj4mLxeJAAV50Bj742Zv6AKLd1lZPihudlldZsufWHheUmVHUcKlKL/vd
X277C7scRvR9phV1FE+OKSjomjul1qsC8oR6bjxVcqZYIo7o9vV3Nsiztuf49WXRcR/1fmoc2iNr
Iwuv28ULP6yoUVIJ6HYN/cIe97CjGHkzQFNixOi1PUmBmtvo2nHMowjev7vxu7HY5SN7qM4dMpPa
/FK7MM0BRVOPmVxIGDbpvMVb3iJ8q4145hF9IJMIk5QWELm23HfEqIj1VIHnCKkF6pQgVUo8lF2Y
4uvL/7Gy7J+/EzomByFtpSrQDWDn+w7PxKy1pgraQ5H/o5NK0YST3jEsuMjxu3WBDszcYidd1naS
eDUWEeQbqt8HOjQsiWO/XU2/2D4OWxbTagUk++17boiz3zhMR0Nj+j3K99JL/Eq0O6qZ8zdAgKKf
CuE4kGBzeyh2QlnLMipmy0O1vAtIRZ7goMvye3XtLS79+kJa5PZRMuNWqVqEKUql81f91Jyih+TG
cJIjJOYhkYVYFVzqcGwD99lNbjPlNTQrMUSqOIh3StfZ1nqDUSMi09q+RM9GuB2M67as9QWfT4Xo
TdWzgqb4P7l+zga4q0EfazNvFtRi+nq0R+O1rhJbnFXCDWqtuLthUjIowIXoYOslsf6SGXFx3acQ
K0zDlZpXolaMuw6KrGjFMmETwlM6g0ElqpTSSdfZ/Lq/cL85zD9Wjq8qKWUv5VOGWl1+xGu0H9/N
xVEKZL9FA5nx2lMzOWwjfsWqsznuFsh0iKRhKocNlY25LevVUzb0RyNNXjNRfFYXSmSeWEeVg34D
N07ZLkwxfbqaY8iymyURFOQKKj/DoRU1CwSZARSsvV5xY79IQbYtOQqY+ZX74T+GusqhBNQ75FZc
EYTDmvmyJrqFFN5bg0qcKHYk9zaKwwVzwmPisMQj5LJCWwzf0MJmF2Jsi3h7J0KQigkOHaQs1Bc5
QltJGXmsqV1yG6fCUzc+VYL0S+3JKqZC5YPlUhSlVHBwqLGYegrFb0hciUMfKIvhCkP2TDi3WcXR
zwHPYUa6qI2UaxleqcwCwJ64kbTcW5VgZ6nlLINmCzmaCaAPpYXfCNPUunIYYlla3CQdspAWiwoO
g8LL3rIAPKzxFy147wr8wAaKm6uR0qDfLiCdveYLSHU6h9GgS2B3hj64+l1x14N6j+FOsLVXH+IT
lVwSwMxz4kymiQq1gWC1oEjeXYVmMAsHYjXZMd45EDxx5YC+7DztYWMJULVVT+g3PNVX4cF6E31G
/kr59Ju050fk8DwvmTXOeRyi/sfWcHXxoObXX3R3PFXXEpr+ykD4E3UWsOP8m/JoHLQ0tdamKuQE
HUt5Gbq7RL1OqFZY4shpHKxMybCqkYBHjLX/lA7PeUaU1rc/oyzLFFU0aZr8UPSM4fmyaQHGkfQ6
Z6AA+7zUrpjOjt4Egk5h/3bcna1xC7aqQo5uEiDXUH4vtbtM/9pQvVXbOHw2wS1YIkZFLwmg6G0K
rxw+ZcNTWpximeiG296WsxUOgvGwqbdZi2FScfJSjBP9Wanm/Psc0jLGIsNMgYKZotwqvXSsoigo
wsnfP6TUfnBgWyA/apYFjwKaFRjgey2VQCereZtt//rZFw5W9VnSMqECEMxJdjVIo912+XEoo1Oo
jl6E16kM04TiGDp1mt9OVvO47yP7+V9x6Id5fnZaUOsaXQhozGVtD9IhCab3zkGqIYWICH52eqkT
1AdyhLbRfurCg1AG+278Jm06+8FlZmgPWVItBoueHEhIm5ogGtHFN7kahvMayUmoDx3SIJenZZm+
xGKG17X4mr3XSgcpsq23FXkapk8cavrkN/B99o/DBhCR5UKfI09Df6mFZ74j680Nr4fX2Vm/qz4E
qUnJTmrPOKyQI8nsBhEtWUpjXg9FqdpqNzzv79umDUNRJV2VoMnAK0MNXaaHoYV+qGwtbS1poMFI
9feznf8lws8m+KJ1L/ZJsbaoy7Nk8P3icwWPkbIyrStKTH07LC6scV8kSgatXvTO4UvrevU1EMiU
X+bH3mNxkfig19tfvk04v7DGRX2jLIneT/AtCu9H46vWfcuVJ3l93LdCbBJftAYxGBv5xS0oIqdN
HnSFGM4hF40L7tFK0qiQMc8spweWCs2H9Xb4Krw11+yFkKoAUYvGxXVRl1JugYfOicpgyiN3RUuA
1JV2haaE/7Zw3D1YQCJaKjtUQ1bs/Ng/V+uf3FAX+89dhEJZpMUo4/u3NiIUd7/W5de8/m9HlNcW
rYV61dcGN0Tei8ZfeiMh40/C+ml/qTa/Li484a5BdQDLcJKhV2KVBSeXB2i21B9bZbXnqXJDgbC2
XT4+m+PL1bWiY7pU7lpwebAObBV92KuL1trG7g+Dj9P6kgxoLtKO+14SocfTfEdLmSp4PwENa3JT
1F9HRiTfoseMJJNnMbwDeiYHDFrXTHquKqODeQ67j1Oox32QzIR4CiI2zeTuwHCqpFQrAAxyk9p4
iHdqUB4MyrPYvA5U9y4BQnxZuu/qVlCkihX8n/EGdVcsLQVDm99kF0HBAYPa69OQNANaQDQQhrOK
gXBbp45xo3+VXZDyHybqFX973ObCJIcQcVy1hTGhJVmzGU9zZyPvuzZwNcVeTLDGUQvIYUVoRrFp
Joi9vDnk6qeUpCGkYNzk8uUwbYZ10oV3hVGXNc6NH6fSUdDm0QYKRrkJdKVinIMMYVQgpiYhA+vR
p8daabMIbOHf9k8ssWo8JWEkJLGUCngtyGTMh3d4LjCJfdlO7c4xYHEpw9R0glQzXVsM1byI0KIL
IQ/8EZ1pnxlHfelYPfk8SCydxcFDD0qJudTxPCgaFr7QYq/Bx0bYru7+4lHhzQ84SpiMiDITNORg
ejU1F4+SYAE+FPL1lCh2MZzC4pOkiFB0Ku19y5SDbFsvHpXUoVAbccCa6lXQx34k+mEd7JsgsNxi
/4QLE0ZjTG0xSTDRjofUnO9xex2aTnbmmMI+yhsOJeRoqTKpw2OnbH1s0vu8rBwZzLZ/4o9uarJi
qpLGjxWHdZ6ZMXsXmxe0vWb3cR6BLCfoqFG5bWfOdjiUSKJV1gbG1Vf11ZdKXz4srRwInUTcTZQZ
Dh2iSJFq1NdwlKLPavSXKL80zcf9FfsN4P1whX/tWPJGGJMcrih3g6f50qG9yq+0m79JD1aKzITw
iO+cXaxVMqOFdexqX1XpKlrvo5Vo1du+0M8OcbhgZoLaNCawup7SyZ0n5Tt0dCW/KoyrRmjxYtmt
1Aw0ZZLLIZS4Ai99l6L+Ibwl67Mg1K7R5ThEMajbqQ2jlpCDhbEZ6xxEWjOgtk3s1WV3fPjaf0yc
4qh4rNdaOCYicbAoo+zvF0Ax9UlfZgqAop5us0Kw2/mgkt1n2/fUeec4iOiT0ZQXpcbARHa99s/p
9LQf65QTbBsvnBDa3lyqFjViFe9Eoj7ZnaifUshj7Juh3ODAoZD6ZALLMahDh8aVcOV2ApHlbcP2
eaE4XFAiyO+IGizUauc36inpKhvcyW67BPuuUOjAv1rkQhYWNSic8JIXBkxluwiWexX6m+9tr+Qj
CTubv6b8PxzjXy1kUWzFGIrH6NsYPMZOGLrysbheXNQiPJIFjNgo/v1CKLO8S8Mc6vGBmh6LRzZK
CmoNW1gc6A4qTn4A+5hHrOh2gn52kcMKUDy2aSqYjBNY8jP03QhO6A8+yvF+5keuQcQ8uYNsES6C
PlQGPArghdlRQJfQX6M55WTdZs7ix4fx+c9eaKDD8M8FzD9mzNJogMASOUvnza5gd+hLUQx7jcC0
jMZKdzlIpdP/UW/lhVEON3JTgLYAu/U14zitwaBjqubP0pezYxx2jEIlhNDEHJxk9VroRIqC20sf
9mODwCeNAw6jMuoIBC9AduG+Um7r6bnrqEoi+3funTAOOoQpnzAQDwycTvKpDrFDaMRy5selcbVA
c9QDVF5R+5XuoPG87922bKSpQKJBUSRT5ktwQhIVLYbyB6fxavTWVQE6eaCjhXYiw2tc5YQvhSD/
1nxZlCPo96wDYX7ztF+Y5w6CUahhlxa4pFe0150KL3kwbtdD6KI+07ndsQ302hsInzd39MIm+/vF
4Vv+R9p1LcmNI8EvYgQ9gVe6dtNjNXIvjFmNRO89v/4SsxdqCqIad6OdN/VGVxdQSACFqsxlkoMs
Zs+H9Kj1R1qltmwIMFrkFxf9S5dYeHLBMCb0uekWO9FqgRfCmeOCP9O6Jo5jCFePDjoZJ3Tdq9/v
Zlz0vbC20TpzGPHRh/oObDqP6uP1eRO5xy0KYk09ncsWUaPsGINgOYt0YDd309UkcUti6Yg5Dyqy
MkZ9KOI7MJiVqAoORTSFgljg03VBV41mZKIPyAplJx73YW3YgTAbs+kM1WUNfHMadO65qVoWhLk8
49nSCKBapNl1N3sqdKMLUUvjpjsrQ9y8VMDbIrWQUrWU+2R8NRIU48mian2REW5qxlJKii5CzZcK
NTMowzn1fIqV0rkeYpuYCHlxk6iqpYCW6tdVOo2hoc4zkukkSsGCDf630fS0pcEVMgg/NpokwPnt
lMLKILdkjaEGDE+AovGIzK1X73rJno7o7MFLQfueFBORLYj8KDoxCd80tZhNpVUxeL6DxTEy01Hi
fS68eG+t0pUR/pzYR20jtx16dIP8R2P5mfaOm/D6+7n8UkglSZkycJ9p1kEND32Aq3f6Lvn3tRX1
10DAQ16vElaKER1G3IWR/GMXLMVmtcrZJxnSc4pDTrELStrJe6twca9H4uZpbf0LuNNhRrRBGyvU
HrLzNmoPfam1gz2YPiF4Lx1mUc8gW6T8aWBtjk3ran8atQ7tVwR1y4MW2wrQFTEydZAPrxqwmYJn
kQiW2mbory1ya63UZEtWTXQsNO7gqk6BRoLsJPusMlBYc75VlrC2xS0zFPMr2QwBMkdP9qwGHF26
TpbvJk918zvh0XcLq9bWOOQdzEqzIqkAn+5HelfPIOLMvWE/flEelOP0AzwMKKvXRcc5FpHXJpBD
4VSRa9qoeHLKbswj4uWpw9ntIf9Qgsx9fgwa0fSJ7HGA3OYV6czQYNLf4T71krvc6ezio47+7n7f
Chb91l62GlGTFRKuojPKtaW2AhwYF/LSUqeoLVurnboWwLEAu3g6KAkUXoqxgKRYS5/D5rOuPgsW
NVu0VybJ5GBFo2NN6xaTlMSs9s+R0PN/DM/VD/KvFG/hDJJ93abIJ/aTVkO3BHKlhDFSKYq1n/B4
Lwq8rS1zPTUccKDJspkS1gHfZQ3eUscytZfFKmxLkkZ/od0LGaXKv+7TZgnl2iiHHRD5C6D/jEIL
PCbsWMvxsCcfcJ53WPi1p+XLX9rj8GPS1WCSZhSaBc/mbnE1XJ0Dl6Aw5zN73YrvMsu7blEAISYH
IeGEZuASGym6Il8W1OBaz2r8lyY4wNBUQ1UGZkItfuSsArY9L8nH624IJ4pDibSD9nShwwgaBPEi
yDrRwUbpTSBk6HbZTtiLLgB6vjwmC4ewaeseWeUDK5xK/KnY43DlsjomMQWTAJb4Vs56wMMTyVGF
Ku2Hz+Ft9cb/YD1Wp6Kxo8xmmfN5v4zC9mxBdPA053GaphrQsHMGeq7lylUJ8QJDkFoUGeGAYxyL
slQkkNa0YFqqoTIQ9bHX96JXNQF+8OROck5rnRQTCpqm7lCYX0d6NodjS5DTNgX1ryzYrqAv3+vZ
5EOTGOCQ+VkdaLw95r6nImcFTjxzuVwulhZbuOpP4bCLU9mbieaY8eilcyEAwk1wZxp5+GPrlYMJ
0I/0kj4B3IvupErf0lykPrQ5OysDHEggfx0mfcl40yA+u1R3XdfacvlC033aiPSBtsFiZYwDi0qR
pkWVwefXIuOrO5kfuAkg3kZalrG0dcL+rs3CGaLorBiamkjasTWw2hwlakkRhZSLU7m919eOmmE/
yb1p33/pM0c6px/SV1aMKAlepjbX1sout58YgZwllgFpwKXdJThhz8Ou6Ihg599M1qy946IjTKa+
L5oArxxnCAaMxNF8BsCDrYEuEReJxk5uS0iiwENflG3eDpzLyHKBE5IaRBlh0DtDQLyhjG8W6OMo
TXSrzKXXRJV7faMRDSgXOsmoJ1EfAolDeku723l6EpbssF/8G3pc5oyvnbBkpadJi7UWd2hOyaAF
t2QHZS5Cexwkt+2jYzyNggPp5gazsslddmekZ0eJQmdonA+kLp2gH+xqSHay1ggGcBtJfs4XX0Mh
VXkxJBmOGkn7uWxxGjC+Xp8hkSv8dpLpSLnoqG+x2v7YN9mptUC40KlPevCe1qVV3PMKj7FaqaPU
4vIOOmq7Mc9QcxctLdFw8cCRj5kco5KU0WxbIcinK9Ct4i3lfjDd6kd7U0DVKhFZFQQ55VBDKmkW
QiOgc0wI1YwPnTrYcSk51+dps9N2PXocalhpWoO8H2UAMvg5NXfah2ercD99Uhzm1A/6oXpPp8ja
IocVNCKjDt5wlC9mu3w4RNZJV14EXrHwurZ6OYAIC20Ia3nGhO1xIw92jKkrhW6zM4IWqdlJbi7o
Gtk8bPxcur/xQZMC3BVFLk8Yxu6wQH3g31YEES3tdkwQkNkgXaJQvhFKSWKjKHus22lZTvqg2go4
oXO1OlwfP5EZth5WG2XTJnJVB3irzJvGXRL0WzWIeDIJ1pXIDPt8ZaZvoN+dhVAsLbrSMmyiq7jg
VeYkIz+uqe854CqXoeOWkxUtUTYPSCk3FHwLybdaje3YFD12bePexQq3nAZIg6lKhDJMvb3R1ZMG
sgqzfRrmz9cnaDtfuPKGW0RZr9IIxfpM2CncFy6CobJrJqCFTLKe26KblmimuPWUtn2VyCxxrc21
Y0iDncxOlu6uO7WNsj/Hjk/7ZKWuTDWqkhwCFbLgRtUFe5LACT7fE+MVoDcinNS78amun83pU/mu
cVIVAwULIGWHbvavEa03qWZO7NFdT56CdGdYT62oDHvTi5UJ9VcTidHrrTSD61WGfqNxKMZnq/Tf
MRErE9zmHcQ0wvpHUt+sHmlwGzQCsBS5wMFLG1balCVozinJrdzaRf8MXpe/c4H9hBW0lNPSUdKh
SFRBeaY2HuTxPWf61RhxcNKnOi2THAlRgjf7eWeA+VlU0La9yFc2ODCZ8Pw6BhooXYdvw1tNcuAq
t/FhvOmcaieS/hJNCocodZMEmsIIH1HeaOsocYVLQfvp+rSIjHA4kqdtS+MCZ5ol98PgUaFeLgqu
7RPNZdR4DuGmpGOaKmhKBKuZSyPzH1paB9SuOaPZoikRuh20uQ8SY4f/cU/1yCfya9GhAttKnipF
eb7u8eaGsPo1HCJYfTSUhcSqEqPnGi8eSeJ200FvheIXIkMcLtQVmEUGpikl7VETHeBRAO2XO+Vr
/61Cmj73E7BYhL71d8uAp4YJYnUquwX54Ba8hIp2zqaHWUSAt1lkTlZjyOFFOHUpcgUw0nwGRehb
+2Btx2fdjUFt4mfe9B000X8HIBoHIGqtWW2sJmCgCR9G5TWL3lO8RFSiUYVSBaKX3OIO8gi0+ARd
PEOU20Hw2pvfW9ELx+apdGWDW9OkqYZ2snCJXWTUHhRy8xyU6r1Vol8xSwfdVhQZ/5JI50mSyf56
4G+/+K2M82u9UFD2rYDHMkE3oeXXu1mzld2ARzh5L2wm3AaWn6PJnx2SAEUWMisgpAYCPd53Fbgy
J0/gksgKt5g7ggYbmdX7zuD1RtNV+5i5iy0536Do2bvpK3QNdqIj/x+i/+Iat7CXvoTmnokjJWqz
QH6E18XEzR0k6LQzqH3aA6PRetd15jJ3JncCaHF3yvUecozzMdxre8nrfet/UNnYFHZaLQJeSjeP
ltyIF7AjxpFTHcBMjadhk1VjOtZi9wZUiU2bXdisL2/NJB+uz6doOtnnq0NCIqE1IVFwrQ+mvUp+
GNlRr03BHYct499uoquR5M4Jc1LqkcGYrMzqVVdi28xdPd7pw6dCkQXhKTLFIQp0beXQiMoeibeH
uX6OksYbyaEdv6tRJTAlGjkOWKwSnNQxYfW65HlQn5MismNRCukPx59L4HMAUqX5EOkVS4e9iTpn
bqrb5qHzGLGx9IW+/lUw8G9Jc4FMm1lhbRM09VBLRdPUx3xsBeGwOXCaoZoaxZ/FNxW1GgYOTRfg
VCxum9oDbNkBnk+vu7IJ+ysj3H6Jm21cR7LG6psZSTlOATtpx4RPrpvZzuCv7DBnV+tnHOYp0XRU
PuT27IwfK1AJdvb4uT50YIWMdqIaEtHYcUsptfSS6gXMSeFjFvh5cVdFApdEJrglhAaSrNXBuO5k
BbiI20MNgmJL86+PGxv+3yBhNWzc4jHRdCrLCyobl/lEaeotQy6wsL10Via4paMUiZVMcT/hxXxA
OXbklGfixg7jDZCgfHjdn+uDBnWtX8OgHXr0ZhYSePMY+X5my8nzMooaUQTBRng1NLmkRJnrEq+v
aHlGpnI5VZ3NWIfM3o4eS5SYQ4zzumPbVwmNgOGEQu5E4TMGaZSWcRTh4Bmck3tWr5c62anv8Jzy
L1dGcs47O/1HYJVtrr/Hx8Wq+ut4xn2uAshRl0r35Cvb7yM/Ptf07WEs96kwd/mHaLkY5Hb7KqFS
jgZ23JgOZKd68TF1QhBUhZB9Q7QIBnVzl1qNKQdOcZPXqqY2qOib79XWzqLIXdLbvjsm8bfrA7m9
zi5ucfAkNSoaRTskS5EMDhy9UkO8FymWAGxFVjhUkmhaBTOrxJKI+tDN7SGfM++6I3+I/YsnHCy1
qZaNQQ7kq74lh+ReczNXH231tfG0H81xfGcFzGqSOIhSmybrhwT58uhQf7T8+EjcCHWQA9jn3ljv
JQFgiQaRw6twbimoaQGJjWIP02MmvV4fwW2I+jmA/OY+0aWzDL1F/3j4YkbHTt6l0btQ8GKCuxss
TbjIllEgRWqmdly4cj078iS4bosiga8FCTM6dmaB1RPMUXwcS72+ySn92o7Y6ItpcTscKiqz+dLg
bFbXmuxalUEPTWZaNgSSNUFgsti+glR8Z0dr6JLedwyp4Gw5US9bQH7SPRRV+nh9AjcxiqKUWSPE
NE3Cs09Y4xAvQYCIJGeyYyR6Kk6CisMwSkwWvxUua2McAmtD1VdlNKMoZbkPYtlFSWxcil4/NneX
tRUOdmMyKzQPtRbnW8tWwfLYfh9OjMIj6G3jWPrITt0MIrJrkWtsJa7ObKkZUy2ACKYzVeeuOlbI
Wza7v5wr9htWNgylKrXYRH639phjjGkfj9mghlBQlyVi5xJGBgfAyIfTUAJ5K6wtvuylXuCarz20
K3J/PAkVl9nU8yG/njQOivEKO2FvRonb/NBTEFpXqNW2nLH6gBI3pxBmZYXecUg8xmZhWLqFXHm+
04+6F6OkY0zssPXoDmUkz6Jyps10w9pBDoqroTQlo4c68PSNUU4VPp7j5Mqe70BN7oUOqpnRIyO6
T25bJSYIpi2sbRy3fg0ZbU7CNKxRrGVm0FnRPRCeOq3hmI1noHxQcYYdPUitKwjUrW2Hrqxy67zq
k2ZqZhSW9sfsEJ+qO0O2S8d0pef2podKOGiay08Cm1uYSQklaIQDeb7GP+EOQ4l3NGgwI2ZwPwP7
xwSp8OopgnKqjQYHN4OOvFPhAiXqSfvDGF8sc0vflCK1ohlq7+KPbWYHYJl3lRMySU6C9YkuHhfH
vYNIM2sTb1buclhQFj1pC8Y6PBt+Lr0SqrlS1giubZvb4npQOQwAi7KW4u0NZYX+9Jmxt0heRXFM
J7bpoyYTfaGC/WhzFinrZ7RQSGbxD32mYmWGriA3YRgoTodSYWScouTjuAjXI1vgvwHOyhIXo7Vc
tlXZo9+KseyE++5pObVf51vUuu4JPISEd2DX/mwd6UHUQbQNPivb3A7V5gCCREKDVId6XuTl/EC7
tRyIBYDbBaryySQo/N/eEiEMZOiWTC2ZcOBDIyseC6Q7HfIcvkT3LdpUp1PwAZf92FbBLVvsUv9d
CVZ6McqXeo15FgYVhZdZiVZpthHXu/LcnWoXZPOqn+MSZLxeR4Ht8PnpJw93S2vFEFhD+JiWO8e3
k+zG+UtZiqptN/Ft5RkXO2pctjl2fLA3mBCmBb6UotYpkQUuQoqqs7SkZGXDXX7XG9nTEL6ncn09
PRxsxcFU9zGjDknDc6r6o/VcdYLaEJEXHEih+F6nWYbpSNTCy7TsUxSogsvoJg6upoJDKEjOZaBl
xlYjlR9y7aEfTsn0cj2oNl9c1iPFnU3ylDS9VTKqHSiC6x7ouPYlJNmY0qToeUy0Uulv55IaLR8K
Mvfy1+Gbfkz3JXZsY7GXB/1ucSAMsxOTlLPf/zsUXlYNhw4LhZymutRMA/kxJWh5upu1T9U4++ai
+NfH8voCVfic1jx341yVQN2yRkVye4614jZKb8ti2V03tLV1IWWGYi7ZJJqh8++Akjk0FiRpAQVn
8sC2rsCVD2Xqa+hXY00Tk6iKfCMSYVCDkodpWBpRuWBPlXKUrBJlMDqBorm2j3HHoQ8Cr9h5jZuq
X4xw4Z61GdhQGngVTHiy0lFjbb6qUJRjjzm5MDe4sX5/scYFviSZFWq737b/YNe9Tk+JTz3p++xD
egCXcda3KXoh2543BUl8TBkB7woXjEh+z6bFyIc7d3yTfpn2TBOFqSDisf38t/b4soY41kxF1pGk
YwwbrAcv9AabSY9iXwR/iIhlcjNKLu7xKslqLaVz1YJqxmzNMy1125qUuwKVLtcDZXPmVma4HaqZ
08zCHQfrbO5dXa5tyRARPYpmiq9RqKZSVqYZWQr1a/xxcjtkVJlqjjz5QA6/2ikisiuhRW7Lokur
o0qcnSgO3SHzyX34bB60r/lh2r1xNAkleliw/bbcVsPIrWk1m8HC1+AOrM/xyaifu2n+0cvSvphm
pyroiXZJYUMgzr4+e0JHuWU+51Uyom8Yl0V/cllnHs1tHQ/wTueZfrOTK0+08Wwch5H7tzRUTBiq
pfLqmDgNjyEKiFEzSqDQkyy2PDZQg1EdI1Lvh0jCFp4dBF6yB4zfR/dik9vr5knKtXKCTfk4gXZL
QY20AVKb5iw8irLj0jVLHKjM2aLNJJLQKfJfHqTINW6Ns4ljaIcNVXQ52zoxEFmVmS4mFH2xIeD3
rDI1yQh107wz/6s16geHrnRHv0dB+7yXNFcwjpubwsoaFy1ZAXUKUHky+gPFV70FTMkWuGfYZVf0
yvDG/f7bSK5scVtCpuFlLQmhUm7gTD8ckifLm9FtXu0SAQXmJlCuDHHBMcSBGf5LCSh7/YSbUepO
c+hcH7pNmFR1/BmoLJV5CDMqVStA/tY5fXqc5Od0FuSVRd/PAZZBklBRamygZNl32bkmoovd9tRf
HOACTdFyK6VIniF92xwg+Iknpm+LM9904nzg5hpajRUXZZI1yJbeGWzmkfS+R5LjU4XO2j3TFm12
xuCJmp+2rslYRRfnuFhrtbDN0Ncy4rVE8XXEtSYjaTW6TJlEfdTfwTP3izku4mS5TmttybCfNeYu
SfSbMRPl4zb3k5VHHA7pjVKqYQ9yZKas0O66fXwAkcH+HbXMa094DkqQaTZTQAbQvNT/BLrdaF/V
xP+rlcMTTxqDWaaWufSOWrX2OGY33Uj+/9vjL15wZ5hZsqqZqKArMOXAbZrgoAcipYut3N0vNljQ
r4B6KCplqYcc163Jk3HbAvWj2yG891UGUr5/X0FEuzsL298h9GdY6xwopFpjJAbFGV7KDQUV7RXq
VlHbDuYuqMfkQ/l1isvBuz5d2yeKS+TxnDyL1upaHqIMJ7mJPsR76G0/6wfAuLUjyOQZh0HUjiSA
Pp2Di8XMVUVCla5TpFIFgVFt8nLNJCK/WBBcG0wOI+SiMBfCMpQBAFDblygl0NEyrqLVNfRFhyTR
zHEIYUKKJ54zcPfLOknBCK6art5YgUeJdEzG+etUl8P++sSJhpFDDDpLqkIjBRWD9cmU77tQ8P1s
Gq6MH080lIdLhaJuqAVM6ECRpm9RpNpLfdKUp+t+bNux8AyhWwh9vsxED8om1WW0PjXtA+u/TPQv
bfXUi8jb/nDyutjhQKOjplTUrH+AnYWYTGmxb2+Y0mAoTvxvH1EutjjwUDoSViZ7aBz80QtD23TG
Z9YPN2Z4WSkeu10B8QpHdAQTWeXgI+uMqcghTO1gL/Y09AzpMSI+fL0+X39Axotz7GeskFFOrEma
JNzupn+VZRK3kO0ltyuPybDWfgUJL9twr1sV+caBRt9WiRmpyKFQEIbmqLUsX4v+/29XAuRfHOMQ
ow7zsUpi9BL1gddUx8A6lMXh79zgcEKSTWmiBNlbNB7bM27fhO7SKRDcEkVLioMGXSdjQFMkcK1g
2Rdk+dAP2osSkmO2GD+uO8S+6neU+DlmvCJUs6AJnaKaBIQg7NxiHlgbplifVuDR2+JexVyvVFlO
FDQHFKxepYfyT5raQ/lpqqhz3aFNJNcURYH2LlgmeI2hGd5UJAWtH9GnL3Shn8xm/k6G6FtrqXda
o4q0LjcD+2KPL5RBdUmlZiqetw0c08mH3vCSQXBh2j4ur2ywu8Jq9AqjCedsgkB6OzssT72c0t2s
2L1f48mV3gu33s27x8oeB7VlM49JlIM/BWKF7PIR+YbXfv7fiNxE48dBbZJoy6wwfiRFgVJyXrit
Otl6rQsWrnAMOXBtKLq06gjpOSX1WUNM6BmhjVY365zcal70VZQpYN/328JajSGHsmOSdCPkQXF1
l+4zsJnO8+P1QN8++K0scJCqVugBDkZ0tLIN0VfADycfGDcs+NNCIRWIyB0OW7Wp7/AfmqWUWDqU
SXMIER7XHRJFAoetxUwMpe5R+B+gFUVPdwVqC+r0w3UjwjjgsFXKSiMMe7zwyTvzgYngBW6xH7GS
kFbZiYiz2U++EgQ8k2nUzbGutWiqlNp+L6c7khZuXn0hwYmiHaVPH647t4myl4jgS77GsFH7ucHE
tPVL9ZSSXVe4XSHq2BbME682FOKpYpHB5YHU6V2hfoNcmCfR79c9EU0T4WChi81YbQkgj+VJwSfm
hc+guneiPeNcNgRBIQhuXm1IjmWNzj02QXM6p8lNV75c90b0/RwWyE2xhPGEttSodXM62WEnaprZ
nhPdMGQdtwaFl/MwlVklNCeDU9JPSmDHEhKgovYSkQ1ufRp9sZgGQWLALB8rRb0LEmu3BKKD4vZY
XTzh1mdFqTVFrMWolM8Dmu0ywWYq+H4+g5LrUZ4UDRpq9VKaPfq9gqq4957p/ukCn0ExyTKqPcWr
69hKz4aqf5qVd3TFQJ/2YoLboQMpA22c3iK70UAy/DYrT7WwLXgzib+ywS3BLI+MEiVmKBNcUHpV
2DP1yuLUp7dmXzhWucsCy1VF1V7bEHZxjE3f6qhjlUquLBWK6bp+J4+JY2LooDFWLIl7fZL+sH1a
qGbTqGEZMrcopULJQWiNCmp9p/nyM2sRRNVe60Mayc5dNOf2ouqg7aPpxSK3YWsSkeTGwluFJVFo
wu2JeTNKD1rx7W9d4zbrOlHD1CqgM2Z25CQNmRvP8udyrpxyaXzaEk+fE1dPxzujRnoliF3L6Px8
nt+1oV/85QBjSmczk1S8Xlh1ZQf67VDEdhXFgsvSNixdrHCAISeGTBcDeQ7Z1HYS1fyoDn0kO/7O
Gf6i1CVgLyhZ1kuNz1X5yWxdImzb3j53/3SFvyW1pqbLA9OxGvzuhgljGmdiK46KB/l36MMBQC6m
OACRDArhgQgXWc2S/E4BFekookzeqnj5xQYHIG2g01oL0FPFBDxM1IhJIKtD9V/lgXASXhXfpQ/y
/99U8ItNDj/mNk+aSEMLy/CaSqod6ocq/HYdOQQB9+b2CqJyxRpzy8AOMhY7Er5q08GKd9dNbKPg
ZXY4pJAjqx4pekadQLpR1H969eMYHGR1f92KyBEOJqZwaeIlBh61wb2ZdnZJU7sSnX1ERjgQ0Ma4
rnILzdhVfQ6k1xm6iu9QrP1lzjkEaKA40ufzWy8MGHZbHw3gAoxhUfP7Of7nfKhcw541SIuiVADU
QU6dGHRIoSx4TxRtR3x9rIL+w7kwKaiP/8vMCikYcsNqRxlJ6pTYIiKKN/LLa05xEDBEhRSYTKmK
1ePoTurJaCMP7fA5+tG6ihPYCajG+70U7NXHvwo8lQMGCK2HU22g+KJpj3j5zeObVvWumxDNGIcD
9RS33Rihp0eJbuYYxduTLtgQtugj12HHl4XRVAWFma7+q+ADtSAPaVQFDRv/RPUOWkyoI0xd60t+
GvFv01G5v+6gMGA4jNA6E1XOMtQWlf/K0UEBaty17uwW3sjEEbLPf2mRwwtDqurB7ME+RiObfG1u
qI8k/Kky7Ogj6zAP3fyTwOLmhqgroD7UTIqqcS5Q5EpPK5ojOVQmtZfUOpofZ2fQF5dOqRvA94ga
rV029FRIGSiFpndIbhN59QO4MKrKZsoWAgLUIIc+onpbWqehyBwrEtzct++7K0MMRlebClhISaXF
Cgpqb9JbpiQuefI9yhqhia3uNaF8GBu439b+yhwXPKjfTvs5RpaU1akzKtncIR86NOmyF//AERKE
by7HlT0udEgGFhCIpTN0Gw5T7aW75ZGFKnuHHff6STrI72gzxdTpxCCaruFhisXWekSzom0txiNh
0BxECN1Jt1IByGw/paxscBBahvFIZdA6OOrD4g8H6uOo/aA8Ts7kgaMGTP8n0R1CaJJbErSYLTzo
gWp96UHTWPl575JXKId1tgnKWpx7TEcthS9im7v4ylFuHSgBVa0cBCdA7H0llSBDd6Pgu2C1bwfJ
Zca4NWDm4Qwyfhyxwx+9N3sT3iNyh3ryXTHb5YH1pUzCwkORTX4h1E2lWiWSWYOPhnWn3w0nxpOf
3x+f/5c06vYr5moguYXQGl2dTex5YvA1vwAB+1Kgf/HfTZ6IDnjCYOEOXwFV6iGLkXhiJ3BGg9Pt
lcrLTtqR7e644xqaHf9zfRpFI8qdxiAKrqh5jnd76L+F7V2RCDY+wffz79pLq4xJWuP43RYnuUQC
n3y87sD2zmqgZFJWqYKuGm6OEjLEQ09xnuyPjGlb21uPiMKDtov22THZLQKHtivvVva4WaqnypDK
GIn8ENpN5cy0IZxU2hXUoe1Jze9G8zHPRRvO5g6wMspNUxJ0JCMT4LHp0PsAKQDkP9BGlCtQt8OV
E+wQjahwZBNELib5bDhF70sNFnuoa5OT1t0bIGMyoMd5ffZERjjYN4egScIeO/ZY3qbVM2kOSyK4
Y26fnFeOcLC/aKGZlSreksLZrjM7f9Ed9D06kqc96k9EQyEb6yEZbaEI+vYxYWWZQ/8miJGuiVAn
zZJWBciHp8g3n+gOPaDoe3BqUa6fwd9v54SVPbYYV5tohWeKQu7QtIKcSj7tmpIJ2XnaKHnXZ+0P
a46YMo56xLLePl8ZQodwQSaKsqWSgBiHCUl1e/rSoGfX9IuvsS/aR9ka/t2xiz3OMRqMYOEb4FhY
ntqgtpvhmNLxFEunIXu57tt2RF5Msc9XrpUZ5L5ADwr+Drofxhs9vFFF6uTC4eO2saCSDRwf0Q2s
76L7NLTrZ7Q8pwdW6Fb62WT3J1Gt2x9C8eIWh5KFprVyJ2E1FzdME6B9BgVZgxItRqnbnUnk/90o
ciA5h8kijSEiP4peZugqp8mjDtGxvzPCgWKN2kojkCDi2y/zPp+DozKh9aFc9tfNiMaOzycgSTVD
VwEhMfkmmHnK3URddudm4l5QpH7X+5bxc6r43IKaJHToA8bCp8l2OlSfpaAQbWKb2/LKBoeJaSdb
U2YBE1vDLj+aR5AzOGjAd61n6SvwCe92ojIFwRLmswhat0A+x2Al2BCFspKbetqPEIkImwNIrwSB
wSb+ClyoHFx0c10XYzVht0zL0QusSD1qVZg4UdGUttyV4IKfDMVOUyl2UnC9CeBRNLgchHRhbtTS
DKqUcfSiIbHHKnIEISkywSGIEphGlrOqsKUBnwA4jTwIliXOt6FBuSzrdBfXFGwfhlcxw0GIPssT
SKHxyJsdwn1z91Zh56PA087vRKQXm+4x+gDQoqqmzD+Nx0MrRRVb2Wp9Y6gPdSBgaN5e0isDXPy3
89KZZglBD8bJKHsZDlTNCZrjYJsc9yLW7C1hFrSgXNzhzgFWQpMqClFBbUAnTXXAN+/H36fKawKw
EzDG0DddpQZUlK+CONk8N64ss4Fe7WZ9OgT6HOK5pfRmsAwy7snJVu+/MaGvyBM9U2zunStrXOCD
5KjPdENHIhz97IGyV+ZDU/0QuCRvLW4THfS6wqgteN3PMiN9SGUQhOu78pZJEYaH+qCfCuHxbTsI
fxriry6WWY9xsCDvORanoj1F1L3uiej7ubNvGDSzOjINEZBFt/H9aAoKLP8QdhcH+CCHIpoCWWEc
P8/B2Ty2uxJ6KE6zjz7SFxPcEQX2rypxhUEnmCGeAiRVDLCSmaAX0pUPpTRBq/dLFaDiXfUl6JtO
aWTXX6QoFAznH9b0xV023qtYt8DoDm4X3CXwbutlVprYcR+fsrh0idI6dZ/4zQj6bxAdpcX8Mpqm
R6xWlGQSTSq3BOQiBVsgRcsH1aH//TFUM8HetrnGLFXTwRWlKwov8tRkXQSlFlx31eWgxNUuHf0q
VgVjublZU0o0jao6UfjmX9Q2V2RI0GMUSrdx8VIMn8flcyp/ChNRAcn2Wfhiiu/7Va2gIHoPJA4h
Medq7OURvN6QR/jGqCnmvajIi+2Mv50NVva4VYdHtNacQVHqtMCouvOlFIyr+VOCQ+r15c2OuNcM
cavPGKLBshYC2sg59hv9JUSnR1PZU3we6v0okjTZTkus/OL2GHSE1Vql4MyTNu2tns7PaIf1qES8
kBYPedAjSqTbppif9VIkRrAVkihiMlWojkG2hc/A4D16NksNldzS+IRVuBvKzDaEzbhbK2tthb9S
qNBTgWoD4HiU7EWJnbw8XJ8xkR/cfSJLY6SIKWasSZ8V+VuIB9ZuGgRhIXCDT6sMaUemVJPBh4Ci
gfQsm++omFoNE390qgZJB98Cvl+qP4cxOqRFSYbNQoG1BS6wTdlI6rnA44c8uJ3L6J2mwo78JnFq
NNfmaITAq0T2/J6FuzbLBXhmTGOlZQlUOxI8Ipm3lvVhagN30KlghrYQYm2IzeBqH6njQqaqoSDZ
QJ7y8dzmd1JyiON3dNWtrXAbRan0U160wD3DitBT/jW2hBO1dfhbm+AuCeE09xllKmj619lhbENA
1rP6gbVuZvv/gWhoc/1QnNeh3QgFJ77behzHpgK0DtAxGD0J3EaJG38fC2d6YGQfGvS22j0Vle9t
biDKyirnZQtxNLmPKQqrccBVQX0gPULjCx36itfsoBWkCVBicwFTqiPtZeJqwndQSQVd8mHEKxJY
V4/Sku80NRVkHLYH8mKCW2GBlqtJUyM/M6WPmvJMksdFxBi6eVpSWcpcA68CVfjOCzWWgqWPYcPU
TyPxmvjemhq7i8GZojyEUuSEyWNrHgflJiLudZwV2ea7MLQhhkRvgg7f7Ca+tfwFzCKWZ50HMMOl
rhkK1vPWaK485XVt0UEFwsYgnZ0JPQuxATrZ9jmdRKVMm3G4NsNNmtzpE24MOVhRd5PPOjsD1/Aa
j5EFJR51RQenrTBcm+Pg0ApaEB9YBMRzhatN33oqShmKho2DwXRWhkktwaQZNbNTqJNX1f8h7cqa
49S17i+iChAIeGVouttuj7Gd5IXKSU6Y55lf/y0598REIegrp26d+5Kq3pbYWtraw1rEpkPn7TuD
yAz79xXaRrJZRWNWQG8r9PXqRVWdWvP/zgSHEJouT2U5I9mF9lvD+hBOV6n1Yd+E6GtwuZE5IG2Z
hBairyKAItoMol9BymLbgmWYumwausU3wGpRkRYppH0gh3cxIRQj4gjbLJOoEPayCP4DIxQX/bSx
ETYxGgBfxa1Zbbz0k/KoFEdWIUeiDpx4YWE3mkuG4/yuM/pm/DW6XXlBV2LmfzbQLpJAuKhVzVOR
QM+11p39z7R9SFd2uOg/1pq2VZjWtAq20ekDYxtlg5RKZrO2TUhfCgxuevfKHgcKoda3xmRoDV4b
HtEvcegDU/fXxL4L/85YfbfXJa+2bpQxI5MBUJ1Jdc3+U9RqvgRSa+lYWZDwLK7CSNRmI1oUhwxx
nplBooLzsloe8+LJhOLN8s/+ojZr4etVcbAwN3EwSpUOn3vWvqPKeQXlTn9y4g/6dyCSF3ilt29x
K+pbG+RAggxN1aBPCYFSmGd3yWJGvtJkpoPphsQxwq4W2NtMp64NcpARFkNQ5hQ1LZaCREnSXq6C
gwHenfkoJNlkbva7j0AwAUylKnQ5OFuSlHR4+GI3G+KwEnngQk+xMEC5n+dOhgY0XUiGs+0kbya5
51qWT1Smltw4+q36HQN8n7uj9DyFtnorY2o5+4zy51UsIgYQGeUwbOwaecktjIvhlk/G1jaqq1gX
PLDYXu3sJf+As8YxKfMFeymFpT0mlq0kuTP25SnrQy/qhdyvgm/HP+hKSKVqygAIYa2mrC87ksGL
kZ8Y2U90GUVIvH0Ofn43fl5MpVqmolgCOIlNOxntqP/XbGpbxR+wf+D+gMVvlrgIRutymSgpReBe
oaSgH5SjiR7Wl/IapGWfm4sknIoULY3DrbAIMCXToy6jJeda9gL1pVHPbfRJsK7Nm1p9Wxdz0hUg
h6ZOtG6B54OO4Ll9SNzIxQvoZlSgXxrY7LTFoghn2yS1qGbp1DB4VpFpstoiX1ChVEAJrtT2qAqq
4n/4WG8WOHiM26qRFDVAY3gGJSvNC060siFi1XjRsb6VXHIn0kzYvtfeLHKYlRZRZVUT8JFJwDKV
H+KzxIKIk2wbMt7McDi1QGpWbZQBrcdW55UYzSp66k5S8CzwCubNv8PGmx0OmoycjqrWIf8tHcvR
ZTPNwSkzbOU+h2Z9ebA+CUFf4BR8/SJPx1ieUgBV2djxTXU33ujgZbFQ8bTr66BExKO+vKdwpxJQ
eLEwkip8MIKpYKM0wezgmIWvy/etqHC3+bVWv88d4Q6Uygok19EmitZ+Vb+rBhXiDKL68ebOraxw
J1hLu0juGU3dlB+aHtdIb9oCd9hEdUC3bJrIlqiv0fgKJJQMymxjD+8mtyRzyAEK3of2EAIqvM6J
D6Lk2eaKVuY4L2/y2ZDVDhdj2V230VMmCTIWm5eiZujgcMDI52/C3cSKg4EyEmO9hIKlUToxuGXi
+IsUWPaivSuq1hVZAdYRSvhegjrNih6SMUhsKf5CTnl3zkXpuc0sJ7J8P21wnqaRul/iDCsCyxB0
AlgyCwyJ0Ke9ZjIB2jE6Wx+E1Geb7r0yyjlelCv1SEcNo8ddbU/9VaBca7EAyjddYWWDQ/Iib3od
LIxgOB8PBd4Kg+j+20Q6XdPAX4kiLeVJzksj7NFawkL37+RWO1uYjKsSpxzt15vdb19EilLbuwaW
WkZUT2Sdc+5Clis5lFnmpSc3cqo6C5UTu9aVj/uHVmSHg/CAmlorx3jkk/jJTP8J6w/qILgm2J/6
2y3BCHd/LIXX+TQrU17SBurjafBiTJYdpM/UOseGn5i605qHv1oQr/+VVaRoMSaOGB1z+8NBWT7J
/b9/Z4Lh4ArnLOhshlCMx0gGEmFBZGe6rQff9m0wj93bNC6QRJK2CWRkYByD/qMO//Qgranpc18K
HtrbB+ft23CIEBuFJksJxPMYR0j2se8e/24Z3OEn1ajLeas2jmxUti4/aOrNPERujPHqfUObYL1y
Mg4BxrDKrWhGBruo76saM13fpuScGugXFeUQt5/xqFSrGiaCQPLDWgVWn780Mfauzg3yH69DpbGX
lUcLuXnioD3VR9io4xm4v7rt7PLKJpfjyZcy73JLm5y6scnXwMeUwHGQHYxezbbqRmchO/Gm/60M
cj7eZtYSZRoQVSt89C3Zfd+7dV7bUSa7+2vbdEEKARlKNdVE/eHX7QwkQwFLqtRAXtPTVRCuKKJZ
o+21vFngou6OmEoxZcC4XJ8MDyP3uPPyBJtmDqkbS/2Hv1sQB93LZCZR1cIVG127CQvJMzNZ8F4X
7RmH2t2QpPmSS+hVlkB/+FLFz/tL2E6cgpKAmkjLaiZP2QzuZD0DJRIquveyg+ksJE5BwuQOLLty
Ik7hIUd/zN7FP6eydLCmU42A3vhXX0jHJpLrElk4mjxO3bE0JzufvgvWtnmXr4xwDtf2M9rwDBhh
k2cYOziQm+DAdGdY9iFzOkHssHnDrsxx3tdUANhQR7dO2huOlr9MKPUOhogEbNMjVlY4p2sWXQv1
BU++pP6QZJc5OO3vmmgVnMdZ0xJEitxCdqm7zmc/yR6pUChv8/2AY4qGSxxJyjMmq4SMSx/h6v5v
tKA7kgtjJWcstsLalsga29EVjC9xkUnmRNA0A3J+5uJmYlP0QC9eeYAguei1srmBq8Vxrq1C7SBo
JWScaB7ZpfaoVN9K67D/kTadYGWD8+y57K1BY8XxpT2H42XI3xMtrH6fc+WuHANgGtZQW14cXyvx
1/2/fzsjszLAebGRREtXTVBcYVcrE06T6hd2tdLDAE2Kp9E8CHODoj3jHbuMx4z2pHFU5UJRGE4F
V/f2d9fRSqQrKJrwpfW2s6YoH1o8TepTnbpDflWNgrO5HZEgBfefDe6yluOyLhuCiCS7Nn20Bz5W
oNPEq858bVuZS2iEveu5ujLJQHZ1ekK568Oyxls/6f1Su1sWx+iPAm/Y/jRvy+JOKKXWqCyEHZlL
72WBTdzQM13yObppr1kBOnh4V659tSrukA51oHSyDP+bgxB3UOhSM7MTo3YFK9u8glZ2uIOayNKk
KRi4e2W6j4+xl/5ruujWq135gA7Wy7voPNSVQe7kBvpE8r6vW4ckn0P1FHUPo3RqRI9JoSNy53cY
U2lECz+bIVdYVYYp41RX8m3nTZkNHVrUIzXBKJzISbjzq2qZnqoh5o5yzKtL90Ys+P3tpMnb1vFl
3JRmva7P8EJdBS2zzZQOk4PxkHeu/Bh/kF4llwvfeg8bx+qL8Uw8CMAKyFjjAdh87AG2DsUNhXLT
ZMen+K7wks8iYnfmc7+9OFfr5EBEGkpJJROy4Wb2vUkppmj+iWa3UUWcTIIPxqdT5yaac7IgCdUQ
Q0XNTpmOqZpKAkwUwO6rp67wqTA0tFBFWE2julCnO+TWwRw7wTkWbRkHF/NQz9qYY6rJzO86yx+l
r0N5UyR/d4O8tsSvlmISqJdGOpMvHTV3QvlKBnutnH8QYNJ2PPQTbfnsrbkUoLRlLO6tF/joLfdV
Yv9PNP2CbO43gTn2Yt1zNw4qTC3XfjDVQ9n2+6xEjtallz4oDgskM3Ild1W9OPSh5kQZPVE5u9+3
z35+zzwHG7HcV/JkoXRRoXSwLIc5Mpxikewh9UbyuRVO+QsQn5+3K2J5Bk89YzrC7lIHkiDH+BL6
ncfqP+Etevr21yfwf37groxyqAAETeuo0ccpuU+hcCBiYxF4v8oBxiRXXaoYyIlafdkc0ExFMHbm
xLJ5MZamF+ChaD1cvFFgRL2gGTp5Mo3a05iGnkamg1JpQlId0Zdi+LU6bjFUQZLYrFl6Z/TYVHrp
YJJVA7kFa76MnoQqYYKTwLP4aEEvJXSCoI9i2fqh9TXd0W7p11fZ9k+iUX/RPnKRh4k3fUQ6BAJx
83UsvgxFaJeiRhd2dnbOlsoFG0qQJUGYlRBwiVBuN1o7Cj4v1XM0+2Z5qcbU63vBJS1yRQ5MwO1C
CmnGFg5l6FQxmOQlRi5PoJ/19HfnisONKUpDQtgTK7Ruoim2y/Qp0ATZne1s39tVzM+PDFNlRGmN
kCO7pr5xgDLezQj+wiMj6YjuUYX/qzXxunFKrdRo2jaATYsXGfdd4WfkZd8EOzQ7LkE4rFhQQ676
LER1a8lqP1Gt2o6LtHH3rWxOh62CJj6DkCmkJW2LVwkrcKkOsueWzcK1cQTL9oDu6empvI0P73sM
QQQbg0Ug++H7jpuwCDOtR0hTGcdJe8qlc2cIppu3N/CnCb69eFQ6GlklEvUIDK9j07iLm1pwJf7B
7d5sMKBaIV9vGJHZdbARL8fqxIbCLW+S/fg0XqtHy00FPvGH18KbPc4prCFp9YFF1soj9YcTuGhc
8ySfFL/G8y4/ZL70rkvkzSB3idQ0C6MSc0TO0HhG6XWFVwprrKIPxf59tYlWHgY57iqwB+u26Suu
cszw7Pkco9Ev+EoPkTe+0Heh39uyGOavTA5Row3JDFiYkqeuj23JuG7nmyUSuOD21fFmhrs6gtDo
wlqbUANNXkLzitYf1UGQYBK6IHd11GQYuyhHNgb9HfTMeP/VO/VE7eyGDXbWRwFeiD4Wd280VjsQ
WcGSGheKc7mDWOmYOj9a3MFPZKArU5QHFHo9d4MUTR5QylqpTIxiuXppQ7saPAXLjT55hs9y0OBf
UE77KxUslG/wG0mdx0qLhEMdDye5sVxM3QluEdG345v6yFjQqu4QOIH55nVUZjo2R822MJYdHkrB
o+gPz/Kf3sj39EV0ClEgRRbfeGwaN31gTFbdVXal+NLF8K3vqt1cRGW47UfDm00OP/IS40fpPKJy
kCaO3ql2C5686qzTyomn76ooDmDO/vul+WaOgxJzUYElEW4zM1IxwfJiZugujezGetHr7/v+ITjb
/AQu1YIm7yY4ZVTe9tmDvjgW9fZNiFyQgw9TRTOfGqIUPNX3VvdsiTiRRL/PQUdl1bKcsNsraT+S
/Kjpf/n3c1hRqJ1qjQz+6vw8mk/J8JdHlMOFvJHBp17BofMyddO+vlFakerddn82GjH+F6hYXOm6
HcCw0cRwYOOWqaIuV7H/VTkzQV3RnSSCOYsLJgZlScumRTGn9QbXQMn/yNqN1ASaMZIPdpTqQSx2
wbZo58BYXEBh6mFVR0xKSPOZKnfqj4f/T3ul4FxaHAxAdHasIYIM3TRF8usQj43FzpTeU/r6e7ok
j/vnZnsnLRWxpaZDjZ6nkazRkZiqNXYS80Sn/KErbBB9Oa1LZlvywe1xBUmw9/gi2m7RykAI+qoY
XKwiim5uY5qZqCaqxlU6+ZnIOzbP6ur3OSzAXM6cFgtqoot1muQv0SDiYNu+jFYWODSQe4i365XB
mL9nT4ud1pc8PAvcJLS7ezGZ1yZ+rsxx4EBatPZmwAf0iMZuHzty0l6jX8zddwW2Lb/598oKBxGW
rBaYbwQJNOqkdrV8A6WC3VSpW2KBf2WJT3p3idxjXhLpsUVDZq5+CuO7mUKMs3gPIx9YDnWdouSL
CVsOJtp+WpIJuj4OcnBBc2tKDhkFQeXWt1mb4FBhCQe9iWsUdcDI/CVJoi80l6+k0HzZ37LNx+fa
DgcLXTG2VI6wlDjCwx0dTqzDMjqkDrYRHaTB7Q2BbnLliBL3m76+NsxO2+q05lbTztKCzO1wCPzI
mZ+mq+meMfKh0hwKH7tbZ3dtjcOGJJ4nXCEj6Ablkxk+GYPoGco+Oe/l6Hi0LMwb6Bj45L08s0oy
ZDAgTd2JYFI3MOOD3OhfgqCNwH9CzrlWYFBfOQ3h4iXgZd7/kNv+8tM+7/uRbjUEoR7oTqA1P57x
SpREpU2RCc7rc13qUzMEpDfWrT58a81jJpqtFJngvN4gS1HVGrw+6P8prcjN5UcDnEn7W/UHn3/b
K87nDfTGj0GAoI5e0Nk5f5c+jpfM1T4ZeGLb1fMC0gwHreyZI+rC2/bCN8Ocz5MmgzxTmrdOJQdo
UFvOjfqekcCVH76+QFbHqm4zJaRThjNsHdHBY6uRV3WVYAdF6+BuwohWc9RTOFtmfQjAf/qe4YL1
Irh7UAJRsxQyN6gIlAl6FqzczEHlCvyAfeedM/vKVL/aqzBJFS2cJyZXKqPzP3Oj2/iSOpltnDMv
yG3RY1O0bRxGSASMglFkgPk+vSP6QdgqLzg9fLmmi4bKjJcMzE6t25mfOoT8/bNgz9gJ3NkzvkRj
LUk0GTXTv3maDu0Ni1DC6yJDzwabrRcRtrEd2bPG4YEcqdlARojkJmC6Kw6p3yM27oSjR4IPw48x
pBWpSamkiOzMAEXKT4soNN0KvlcOzfMgDlmO4YmKoi5eVbbS+B0UFGNUCcNPRaqJ3Fq0GuYmK7fG
xWrFoRXDrUN3PsvoaNBAxmG6IWpDB3DsuulBxCkpMskBgjksQTIrYGjrUJiUjLPZ6bbA8QSHla/P
yGMWa1lcsFpkesMaIHM/vEyO/JEln+orYYFL5OhccJyOURtLKui9Zn8Bi8RyVO8oKB0biFy9byBy
7R8cMmCUB4n4GI2KuCK8As3ZgeaOGKyiytP+Nm4F4ytDfJGGNG3WG9qMHh6CaSq5+ibr6VWc5+B8
bh/3TW32xa1tcfFCqioYAY7aCXnKKHIRWipu5ub+4FjLaQLXYiyUI/9DUPnzguUrNmU0huWYkek1
qCQuS8T2n2qMcrFhbvldSk1EttABTlSMjxncZwuysaZFqrP3WuBbV6wOKjmJjNHq3q1iB0G1C74R
0UT3Nsz/tMqnRaVYVuN2wDuUVs8SgISmT2MqiGdFNrhvl6eDgW45XI1hRzDDcUOGxR7lr/sesmlE
UUEeidCcWvywLKEKTnSLcChX73UdYjPLXY1R7n0j2z6xssJhU1cotSkPUH5gGV4NnJ+MI9twyJmx
Bosau7adfmWNC136OpfzwYS6DbMWHlMv/JyUZ/ooHwa/8AvlUIsouUW7yAFVsej50ARMvltLD9E8
nsH3DBn06bC/j5vIsVoY5+v5gJnjecJ7jQzUppDw1iNim+NLjeTfviXRHvLzsvJIqNkv9fx6rAhu
yrPkQQENjAz0H3oUo+9msoq8rU3nvD2e4y5MCzii5g/XcwsPidzObr63lm344zWbFCciuqzNz6Yy
4irFYlo5nKNEDWLcZsF9BuVtR+1v07l2pFLw0Tbv5ZURzjcWuagMCkknp0Zmp79bRL3VokVwTmG1
JGiXnj3ioTU7vFj/1iJxv83I6W0FfEyrlJaO7kx0FMqzV4Vgyi3P7YJWJLlzzUhEOPf6Sv4t3gTt
jobvoZiYTPg1dNKUiRpSgErebJLMlqjmSVVzGwya11bjlawN90W2PNZYraYv3r7bb+7lyjaHU3Ei
a9kcAdarMnGGgPpBXdqW8R5ObLIyw/ldSsJ57AY8qjUQJLVzYxuT4O7YRtyVCc7rtFlKJKOF17Fm
JFz6CNWyq8lheV/LVQV15O1tIxCtVzTdUHTukyFh0PcZY1QZFV9TH5fCM/X35OLImwnuyyjpAvbY
VJ6cgjyg3iqRj3MkuKU20XVlgvsqMTVKvWpw31pVB5adPiidSpftZE5O+17G9v53D39bC/dthi4f
i0Cr0NMCneDok657Gt49zXgfkg9SdNw3JloVBw+5NaL0TtEEmkrSU5iOra0tkrOkxqmcoW26b2z7
2njbQ35kV24mlSwm4kzNnz3qlL72Kepslj9X3conia0ITW7i68okd3GMIDFJh25g+lyoiaPV/4xr
w1Pu0XbHor9D8CB6aW3i4coie7asHncxGpHNuQkwQwndkix9sOavMfK0dL5OtX/3N3R7cRSUhIpi
6TrfKqkmkxpFNAfB8XCdGJ96SJDuG9g+um8G2JNvtRadpAs4cJGvoPFkU7Uo7UGrvb7sRFTNzM9+
d/o3Q2ylK0NzOihSMsGQIWlO1V6N7UejvA37W3C1OOp4KJXyXTEMmqr+2zwOlgKrbKdAztlYmPWx
99E466TXEIOG1BgUpFxRk9B2TnNlj8OooOxjos+vklWBP/pwfmLLxI5eflDGpW6m2VDDJI+inuht
h3xbKIdcwTJHZpYhtdEhl1rrd4l17IPz3FW2pAt6ebbh5M0Uh11L3qI2ZtRoktSG3C/zRDlWLRm/
WUoW+EpPUwEz7B8usjeDHH5JRTGYUoA8p+wPbnbHsg7Ww3Sf3DTn6F59+KvTwD/NYzlJuqFDVrrO
zlPt5/V9aQhuZsE54HsmqVrG4I4mIyZdUKQ4Gjes1My0ufZXslmxJ2/O+NszfB6CelLwJPmvpJ3Z
Bcq+ICN+X0p9ZYrDkBE8gmmGPkZHVWOPxngqpP1pfzkCmCIcesi0b5s6gqC7JeMUOUZyoYG7b+IP
d9dPTyMcXEhR0gzg3vyR3TLAwFW9pI72mL/K9825LaIHEhrk8CKJyrFd0FiNGE05oJnLp3fBN8Pp
XTa4mne26GEsuEwIBxNQc5rDgkI1N1LND7SALiFK+IL7RHReCQcQGDBXlWnGEdIuncsSxvSOzeKi
3uZJrqgPT+QWHDiolFBKWGtQn7xklgqN489TICKBExjRuN6XVLKkeWiZtHnwJTPuI/mkioZKRCa4
GCbW07brB7QgFeMhao0joU5jCKc9WVyycwVr7N9XV3DQhIk5L+jlUzIU3IyKoCw/Gn6w1C9jNVbH
3pBKF2n4JxJa/xpSP9nKYrWOHo2iq3nTE0ESQDHWCpIAvhGGRDNUOVmoPVgnMM/NoyiW39zQlQEe
L3IyKWlVzk6sXfXF9VS4Qha4zZtwZYL9CavdbDI1IVMKSDKU0B6nY5afkuUzJYL4fRslVnY4lLBq
U9USEz7OtK5Z+rb0myvqUoB5fgA/tGiUdZPCgawMcjDR5PqiUcyn/c9g7bCRGTu4zkd7uu+hfFu6
1qn42n1SZxEEs5/+zUNXpjnwqJpGjvoOgYx6KU6Km3qN7qlow4/9+av2Fenc0Bl8puckKgtuw9bK
MocknRUo4J7HIR/PzQlyo48NJIVv2JRVdrZO8XtUIn7usYXp7l+dZynlikKpBPQ2033IJOEMfx5E
E0m7pwxGOFRJh7ZO6oQpLirneLgU9UFwY4oM/AYo/RC3PS5+4/HHa88kNrzEjGzM7YINwTqlpau1
oiuGxRN/9BKsi4s3LEOv4kTDvan57Rem/g7e4ismysyyGzRxhCdCZJBDE5J1Bkaf0KTVn5eDfojP
s2TLnzR3AL9Ac+mP1ejs7+wufGGFHLaM5RLUgwV8NOVLGRt2pZwC4aSf6OtxwBIaRTMbKdJ6Vnpr
Gse2FzwVRIvgcKTWKE1USHw4i5x9CzJ0Fslgl6jwSP+7zeJAo1YluQxVPPNqepVKEAYufCEV2fZe
GToB25CqG7wGkNwVaKqW0FoEvW67ja8h4bi/CIEB/uVRDkukzBJu27S3HEVu/L5WBS+Pzc53ov9c
BP/0SAtpom0TsRS78lXOkCuxZJtRSd9pdp07ia2a9vtmnNZWOZCIltqyEgvydWb3RHQvrz4rnQiI
2G/8hghURpOrRagG3eNf4TRtyimnHdqiSs/09QNGkEHycFDObBRySFwRG+umZ6/McR6XmIsZ6hka
9prgotCL3qAKY4h4N9mP7K2Ju5ECqrSWFpg9GnCW0J5V/bQM0/emk11ZH+5QCQUbzNT27r4f7i9N
4S+mNND7SmVU4zlC0aaWDkWh+NVgeX9nhruaopg0A3i4MfimR3bef0ISypaqv9tCReZcb8q7Xu97
xlGIlo9kPCTVYzx+MbLQNulzExz317T/wRT+WhqzbjFStCs4sg79cAP/d1Bm62s7gwF0lPPlqqAm
pKrjggq+2Xbt7Kc/KjIDl1UoagRjCNI/XBfyPfXHZ1ZgDT83Rxph0S45F6idlSKWZZGjsH9f2ZyL
GIqhaoljPX6m40ULHzphfLFtA0R5BBoMYM3jjnVedpqiLhUrG89oio0wBxBVbnBdu8lNf43a8YU+
lKKM6HYaD2KK/1nlTnenT3lVGqwkPtvlFzSBPxev/DG1K1WOdc8a0+Yr6/SuxsSVWe68E7XK8SjC
FdNY/lQ9VuOHffdkTvAbnhiKCl5adEmofDSY6LqZdROiQTlRbaM2bG183reweQBWFrjjppnUKMap
GR21jZ2it6PlGPVHpSb23N138nsGucjKHBcGVko4FyBn7510tuVz9GFBLc1RMDqWQsb8YH5Nv2F+
7FaUItx+j63McodN14Ox6DS4B3lcPjKmGogeXTR0af//yIo3z8DKHHfONEsOgrGF6kxf3cjKoYVi
j/Sw/91EnsEFgkEqkYLGUCDK6zt5fLQmQe1u+3G1WgN3jq1InqMBVRoIjQT3rI8rdZYb5cwEjsJb
US/GNhqurHHntwIVb52WKCCPTvo9iTFMi0lu13Sxh/Kt5ZewKZrN3P5ImoFBBALmCn6OOw6MwOgT
hLpWe47Me5KcZJGyyWuV/ffz+9MGP8idpmqgDxMS4dHJvJ/c5kMV2+GRgA0ERAmgfgadvmqnt8TT
z/+f9sLthDJIjP+3Rl45StOmQEsDMDsy2rvhLj5XRwwyuc09lBf8fYdkULe3VB5IjCE1as0EAreV
W8yPs5k6ueWVyT8k/yc2/4kHUQDJ4o09ixyWSKEhzTljQSQQ6GDqC4MBxlI7uoGcy7Et3f31bR+4
t63kIEQZ23ImI7g0EkiqOeCULC+kEVZ+hV+Mgw7If9AUlhAWYHoESY3SJw85NL8PJWqxoqLo5jcz
FbAYGIaFZjLOWIQBlqUfX/t3UNe46o66Hx3lo3F6x9aZGGjDI8xApMMFjnI7UzXq0KU5W6BH/YIA
wd43sHWUwSOJ1Ddm5tBRyPleNRqpIS84Zrl8qsz7qLoiIjzcNEHQ7ESISZkGza+hk2IRPZ51oAVt
r+voWKTnWTvur2LrKsYIngY9O9nU0Kf4qwlksrIoi9EWVo8YIGr6L5NVem07+nVefkxpejbG4R05
i7VJ7ghl6qhoeY0c9mR97elTZTyGVPSC3TqmaxvcwRkafUoSWjE1kerU4+Zd/Pqk2pUTuiLu381L
SwNjOzVUUyUq/6Ys5lot0LqFtP+BHNiQeDqCNtm0A5vdWkK2+y1MWJvjbi2rkdrGrBBPx9Xd0j/T
95QY1r/POV01JVXQM9bSaXqW45tcc1TI9ex73ebVCwU5IhNVp2Bk5i76yKwXrSqQUupAi/Cjz5OO
dls47YHxE86sqqWKWoBZeMJj99oot3OK1mpJxQhS2/AS19dJXEAO+npRRcjA/vg9O9wOZhiLymmI
iRiSB9+HplYu7Rh/L0MtOixWKHl6lDaiyGnTK942lL/0u6rVlaXATRE+M+EFBNX1v90xsxeneAg/
DpfYFYUym/GtBjY3qF2jf+w3hE2HtA2jCpevdOzQDXLd+9YDRhEPum/5FWavW0Ecv73EN3scVOkm
ylLNgHAtCnKMzIDQRQ0E27gJuAaE/CwZ6p6mwUETnaUw1ZME7cC1E1WNrYOrrXrZ9/3NZRi4+3Ap
ATRe4WT1HsaQ6hDRGhn9JuvPkGU4WUQkor29jDcT3DKGWY6WIASoa9LdON6DMrAkX/ZXsXmWTFO2
TIviJlc4Hx8jpDkVRo5R0OiUmamXqtdN/72GUsG+oc21WArUn3A5qWjA/fWCmud4QEc/lJnV7Ljk
V+CNUEQPRJEJzrEWEpFBjqGE0ZDnQDoFyXVbCRxr+5JYLYP7JGEwKnGagO2+9IqT6tV+PXi127ss
8VjKtvFhf9deR7t+wyBLs5gzU0Z2/uu2tUGnJqqKZKp2j8SEUzI2QDyy7QVCAroPtc2Pilc5GHLN
7elZtRF/uft/wTY8WEzR2IR+HmqPv/4FdRHMsTXNP1juIgclitGJX+f1JlTmMl//tm+Q/R6/Yl3G
gDdmFOCQfDtw1uFQIQs6OVOJB0/SFKk9NaJG8C23XxvhttXqRrIQA8z71ThOh96KG7sYuhTKM1Xg
BmEiCXZxyzXX9rh7si81RIAFGoDz+lnXbxWrsptQ4JubGwfyB900ZAo0Z3/DCpCqREosqGjgKAdf
iuUCGZX9D7O5htXvc3tGmjFTphTvwUx7UJaHLj33oihWtARum+R5bouJoDeWEuj65oprGpZgFSIT
XPCQSDQK0w45K6U+G/NFT0V9j5uvMDRu/vwOHKQO85jqi46Lgc4YcCWQd1a/BY+zm3nxo/B0bsX9
b8agPPbrR48iWYrUiHViv+poRuBrkR0mKo33GJN2dYYb+YBeOrGq5lZovrbMAboRmIlej0gv/pCI
UuzlJfQN3zxWvojCafO0/txRjU/rlyH+p7Hyi2xhGHCmdtR2dgEWPWre7/v4vncgI/zrdlYQ/wAw
qQia849m5Gr149/9PrO/OqOm1VZ9IiPo17qHKrhLJYF3b95P66/CgUCqhfj1RYcKPSQroFVwME/6
TXx65Y51RdJT299FNy0EQLJu8ApKTa+2VZQjBaDm2jGX/+3Bg4BO6Ts5stz9fdt2cwszFBSyAQpP
15jHaW3QEaSufeHT4Fto3tB/67F3W0hdjURUEWAn9LcrCD2Z/1njvtLcmYbRosUc6cvmVGCSoj3U
p84XpTZEi+K+1YR6iqJTNBSF4aVrvLQfXSt4qZFOlI+S8DWzWQ3WV6vi8Lsk2VQuJuL8Cm81RuqU
Hahka5/oN92bD695r+Ikqpz+wSHf9pKD9CxH25cU9KhyuGCwOKSYA1Q/jAf1oB5DVxQubV9Rb8Y4
cG9lYoRmEmJoZMjBu6YVpYtX67lLrC/7/igyxGE8URe5poz1RqmPI3RAratJROEjMMF3IcpEMse+
RdMLUa9TMGOkgR+I8ivbcPdzv/jk2tiZehnOSOF01e1gPeqJt79NAg/ns1IYEwrGqpBwRyTntnAV
HQ1d5GKZIUh8vLJajvvmtvHobTkcenezXAVSiS3L83+71tfH1FWVr1TEtif6Mhw8BCQoAkAUak/G
bPdlbnc9tB8qAQUpOxg7IMQP6gZtZ6Z9DCuNeZvIboGhYyO/y6vjKGwM2ozxV9CgcdDQ03nWqglI
lFyXz68xi1d51gVo7uYYGRe5tggUNA4UpGqcgkynP1Jt3W3tmCfq6veswZGMtqhAJPJyDhVwHaY0
URAjNflBIZdMVGgVuR0HBmlYSmXRIL0rKdd5flT64lDkVw1EQfbdW/SZ+BndnuZjYgTolvwxbKVc
hR49WV7nqYfiXDypDwJ7AkfnR3QzSc2jcpZGVICyD1D3QkFhQOVpPCiO4jmyLbnvapFfeaLOveE1
dEUrdMFFr91rZxbHLujDd6UvKRS/52MbvEtITCeqQSmS/yoe2r9GZEU4GWHMMpiSeTsmV015s4hG
Mza3cWWC879ANZJKyTF1TE1Xt67y/PB/pF3Xctw8s3wiVjGDvGXcXYVVtCzfsByZc+bTn4Zcv5eG
aOKUPt+6SrMAB43BhO5w5nyqTbBYmWBcsFWzKgdBHxJeouio5mkigbOkv9opsuZatzh+sXmg/ljT
2EcHnsdiJSlo01D97pg54RdSHEC0Rd5YaecDFXBU8St47k+//TtEXJllXhxBNVeSJjQIzr3Zjez+
hkrGpNfRIfeEiksctH3aVuYYVwzEohC6CP1Y4afeHY7SIfXD6+E0OlRRKHQkTvfkdny2ssfcXike
v0k8hLONGY3cGrzhevSTx5+D1QXuYtMIPuNLCvA+Jf3/1YNkCiKjjAxg1/B5cmR7MqzQze38uj3W
eLIiR8unNabr2PuM9LisTMZJGszI/9ImH8mTnNgFHxd6r7HC0qvszJ84E2W8JTKXm1RICjrMcdmY
4XLu1CC2UM7ktQxvG9FlcGqAiA5Vvr8XlUH1TukIxq/leDkFQ+2nS8zJ7/zDIf/YYGsDTdlWHQl6
momTUKDCuJqPmaEzMqlIPgY2b9+2YetijjluNdQRerEdUf8XDzKGbIbsEGpf9qGEZ4M5Y1qlmYKi
ayix9J9bBLn67LVVynkUb97PymUhzMEiqjnMpYbCXhY/R4HXJ5k1tsdB+Pnf1sIcpcFooy7N0VUz
LV6dfctHP+h4GLENgSYoMNHWa8pswK70IP5NFfL77FApQhJaMaqUqpd74xVPWmr761ysMV/HlEJ1
MAzc/8pyZwS1N+vnJOMVObbzZcrFCvN5uqYUF4ysY+6odgy/8kqfuNP8NkEeuby7ePucXowxHyld
lEasWw2dQt11nH/teK1VvC2j/78CN7WDSLw6mT1izXs9zy1TPCdt/iGHviyCQTSSKLlS1Dg1uqz+
iPXwFlJZrlnKJzHkMVdsfx20dxBVQ3AEcPt7QUKiIA8bgNtQ6dF9RJMh1aH5JYN5TnB474LNg7qy
xXiCJgtZ1evlaC+dP8tevSDyC4/98pFpNG1lh3GCpCt61ZDxIFBLMCPnjRXkn/exYBurVyYYP5gI
GUt0iA3gd6XSsWiMBCtCYJeJlWEeneosdgqHlIOGke/u1ZVJxiuGKpVMomD3miK31aE6pHkK/1uc
Jek+VUvmx0TkpEE26//rnWSiZ6Ekalgp3e/6f39b+2Zugblbu31rOyrAEhfMTst70PH8hAmokVCK
o7lBBCG3aDXV7ijoyuUxTXlfcRMtVlvK3Orh2NRaICJ5NX0f3emptks7tWsH1IvlUUNs1F/xuO95
jsNyyoahqgZ5COas1hVMS3bjE7WYHg2reJCtyOW1cW0C1mWJb+d/BVi1HE2qUoCcbjauR/JpCREm
ddb+aeBs41s6YGWj6xS9nmlfWlpndhBDRo0LUzwTDHQUaAyuhxhvg8EbCcaQlQPYgL1cReRM2ySr
G3DC/fhvq6I/abWqoKqVph9xxPXCL4XvCiaR9g3wsPftxbCyMOuRRtABhZsxj67I3J1GyBNFBqgK
BcHRDdNL89k1iugUtooXht/3zW97BsRoRQ38yiZh1hehWp/GNJs2GMdcMewsPyS9yFsj/TDvUeti
hQHKooYOcSrgiIn3SnCiXYvToTgUxZX+PcSEknAUH/aXte0pJmoWuM/wJmbOtD73YM000T0UdqY9
gFVANWVehwv9G+8WpaHbT0bPp4za/d+uUWuJksn60KFTvUuvh7TR77W4n3IrU6X2kA8lqGvIqHaH
3OjJQ6fJkossFSio6jTWbkgphG4Braj7aczlB6U3w8omyzRGN3EmZJllxun0LYDWh9tkSuykRTcS
q9dG7RORe5NYRozKDOJ1MZwts6/yySLxGJ1iXZ8xWTg1V42QBjcLiF+cmlS5cEDySgORSNbWaCOI
Z7QWQB86tzDR0n0ZR1FPbVLKkBdJ4yl8yMlCOoto0/golm3zEBRNDeGiYBp6S+qS8mthhj2iYHGK
HrM6Nydn/wNu5jp07Csd9tcllooxDpZpKEpI2pvldAO65UMkDQfkBazIHF0ifGRyVyNoEJUVFQ0Y
bBIMDHXaMmeY8smC8xK+Cst55oX1mycNFXsTzeSqDAGHv91l6uQK0+UYW4rAsqbPT4WGavHi72/b
pt+vjDAIqfZVsKQVeKF63VK6yBK5aWTeMljASOSkziZKZx85SQEZWvMqCHjDn7xlMHghTDkxpq4E
pwUIfqTnQuNEUdtpmNU+MWGUUknJrNHpUvCL3sdXcC+MEsw/Frs9ll7sBPZ84PF0bF/6K5tMGBWH
6PJJddjUUys7im7vFyj42CK4SEJbef4gaau2ssiEUBj7E2fQg4Cy/Ej106eDcqOj0zVEUJPZvLh+
88SujDFwGEiFWKIlorcLAdBSntMQlQVNtnLxOuSRqHL8g52rFSF7O+HNApXnwtWNn4L5a/8YbU6L
rXaOHaodEBO2QGzUZb6TMyU3zZzlRbjVwPNMfIhXazaCXpdHZr19tnBfoS0KojwGe3p1aRrxFIfV
5LqvrmfBmxdOwWm7KkMuNpjzG0ZTobeDiqvYT29p7p0gETg6IaZ2CpsXw28uyEDgCVzFm5jFPGMM
i3oWEOdKMfhvxEPRghZHfNz/WNtGsCR0HOK5bDJnOY4wJizTulYsvaamW+WxpfYcwNh0ODQE/M8G
c3ZTg2AWc6Yv/g4camI0WFkav35gHaYkEQPzRipe4X9fEIaaqEZD1eYV40uefqsVzAcjDNw3srmQ
lREm32fo1SIZM/jEIxV/Xj802XHfwOazDbyraIRTJEllSWDyBlM+eoxexl40j6PaP2LCyc+D3hv0
gvNReKYYVw7kMCVDjNi8BmdY+KNJT8UA2OF8lm3cXq2I+t8qQM/r3uyLGVjQoTMlQ36EclEP1qJZ
kw0u0xB9V9wKGQ0G3sWWK5uMTydg8CMNJfVBa796orLDwWtzFV4vNvnFZ+nf2kj0nSImEQmaP1nJ
4bwVMqVJ8QhIZFvvMkcznKwLbIXjGlu+tzbDLCoupChMekCPYBwhZmbwxC14f585pFAZbsRxEDE6
ajhL/NRHPE/YQpr1Apj7tCyjtMooqye0GsNbycsfqFhjdxV9Ux39LPjxZ/7U3Ob7cG3U/Nv9xLoB
fd34xoQ5oW0/8aSH1hPuKfNmsPAealt+tzLGXqwQ4UnaMkbLC+Vdz90FfY3ineJLrnplOvHLPlRs
3kVrawwYLX3aFMqIJsrsegQj0HIYMEOa/BI9CWXgZvyvi6OLXx3kJjeNqsMgBNIH+ScI0PnyXfuZ
FlYgue7wnH3bVwx67WmyrrE4mICELW6rZcLUim8I9xMKb9zE3Pa5vdhgADCSyWQ08RsbIPhXZLtw
0lN+0xwWnzaFNqfYy2zjhQdO28fsYpXBQ+hsTsB+yvlJfhVCe0Pq5HnfMXh7xwAFptynVlYwrSdG
k6OI4bUkzA66kj+ER5eFMHgx6Fke1AoYe6PgLIhP2uTvL2Pz5gAN+R8fYPCigg4cshOgDsUTXT/l
0AqpvvWCVTvhD+iS2yEaVXg+zvs4DFrIkDMOcgGZfP25c8zvNHANHNNuP+tnmpHmTxbtGwT129+H
yuwDo451Oo66nNH30IcfCVgvm6izDAeKWAZ4m6OrHqwsb0n21G4wDd1gYK/gkkLte967QkjWSgMi
MMSSUtOfjKJ1k1JyFXl29z2DZ4YJ9CdFqioDlWQwkh508kkz7HL5tm+COi8bQay3jcGGocriMNZR
AyuSMzQ2PGFGVPw0oBM+aMbDvq1/3FH/c3SdHRPOqwRxWIOGHiohQ3nJw+fpntKsiYeZ17f7j1vj
YoxBh7bMNHWgJWv1foCO6IIksOTnSNUj24eXO2dpvE/FgERZi31TLpCdoAOjuZv7kX4aFHSyKTeL
XVm1V4BI59DlD/t296EdH/LvY2W0kxRFIJAERfRXA2kvIwTPq+CWCq9MxgEp8M38bWkupg6jJriE
k2P9iZYiBJvYwpf8iJkjP7AJ5zxv7iceOSY6/JGcZdvJo7ku4kABGb9S3evjIaLFso/UZ0Gt/ccG
c9FjLsPQBoJMy2waYOEHOTOuR2HgibVtb93KDnOMS3FOxDqeaLS0fBbdwiOlI92aN5Ob47a3QkcM
OfjO2z3mVMeiMibSgkjdUD+H05McPw8fIhRd7x79DaswSS9UIZFmRBWzD66c6lh5oZuipdeeXJr2
4E23UP96B1SrTWSO8xDrwQhqWXSsR6iBGA913Fmddhu2pyQ/6ePnUuZVqngWmSMNqiZ1UVITDRUr
XWD5wCu6bd6Mq4UxR7gcyNTPZd/bgnnTyo9o6t2HiM0k1fpDMSc377I5qWoE68EXERJQkjXKnoAM
tq34tKUXHpi487fA7nkQvL0yFIwwSSwqmKL/20PiOpSqrgBDZBmdhiqyIWHvcNbGMcE+RKJoyvKu
BEyoX8Lb/Lb3gyOaRMU7/VHws0PiRs+8ktFmmVuX/qyKzflJuTZnoYSIvUPxF2OfVKumibxZsqg8
GZ1zrw8DL2DbvKZXRhmowoNEaAqoKNlx+WkKrBFtgbPoCctBG3lVOJ4pBq3Sfh6EWkBtwDDvgsJN
x6devlWb+4zLrcz7ePT/VwiiGX0jEIIXQq47zQBCm4zHSbCNg4aOhxUUsHWT8cCuFeR+pDOEqhDa
nXogQm010w3HCenmv4em/1khbGyLKkEuIiX3W3LqN/9aakMv6YRA2qtf9q1tLgnKxwpovDAYy04/
1cZQKUVHSxJEs4vyfogKDw2/nAtk89PIBnpEDKoczc6+zXXbz+AnB9Iq1134qkQ/91fB+/vMpzfM
MSWJCDQfWierHhvhx3/7+8zlhOgcCdgGuBCKB7N6Aa31/t/f/gqX/WFuIz2a0jYHvyCUu+8E8hQI
XsDLDGwDzeobMPePBlGQQVJwMdCQUgHzc3qDriHjmkCHq/IxaSe98ioLm+GkIoNEE12rmsR2lc5p
NKCtAB3AIgaZEv0cog0z0q8G3PL7+7d5t64MMSkdtayMUU3QzSD3ndWnV32M6o8/9FAmH66q0FOH
jzjEyiADoLMgyEWY4REvZU8RWLN4cuHbz42VAQY2gyIFX0eHFVGm7nlyKi84jne9E0BDCOEQjyVr
8wCtzDEHKFLlpCwXDI/O+ZUener5cf8D8f4+c4CmoJgLQ8Z7PVDAbiCZft/kHNzkmWDOUKwWBclT
JK/F4VkwXvTa31/Cto+ZMuokEBMzRebva1KuC6DexANwLP1ZOSG9VseHqWqcPvEW+THVfu4b3CwX
o7L0xyJzYttEbTqFDCBPnzz5pLq1DbGqBu+karaWk2TLDloznZmzzk0sWlllA0ghBUGOBquR/Mvs
Pg0YrKzc/ZXRP/HuhluZYO5RPR3HUpJaZGDBubk8LNNjT+5m+ceEB9P0Ec281S6yXW8YdgvMvEIV
JQc/mhwNBzSh/bctYxvdpiBttU5DE8syPCaFvYDQKQ1e9/fsH4jwxxve/n8V3oBIRxsFmpHqMGEr
2yC0eyY2yJaPmPk5c3sFt6H7Yo3BnzTvYzPOR+hCp1bnyJnVWkfJCpzmkF2p36kGB2Uu5WlwbJ/h
i1UGhlKjjEe5oK2tcvTS9IbTadH3/X3cNKGC7+2N+0Z+x98jExXc28hQxYs1S7UlSdyMP92bd+6t
IqhXiA6iUraTXgxkbWriFHW7U3Mtu2D1tN+qJzdgeIdkzscKGit7zGUU61HfEgngrWBiWLN0n3ix
m/rtfDejptFw6fm2MxArg4xzLBh0If0k0+G94XpB4g2k+eism+zF7VDUkD+Uf1jZY9xCjea5BktD
AzW9wTKaz9Xw0AUP+36xCXuqCcYBBKkIuhlMmkctMisDvE6IJO0q8OZqtFLpQ873xwiLRbLSCV1e
YeNEND0W0ikPcg60bsPEZR3vsIgYurCoaFLJwLd9pK0WxlOnOwFesA3kGhcOLG3ihAa9X2g1ynB4
5o4SBz3U675HwheXFLQGIPMi3wTaV3D3ckB2+zpcmWIupj5pqj4SITmUHeMDCgzoBScWwbxqYql4
Kmt2dlLBRikcFt5zeXtTV6YZ50BfmJBEMlqApfOADmCU4t0hxB2sgmogsOWPuOLFGtuFuChDgKFp
oGCFBET7OmgOaTmbuentKxNMwByWxRTOrTHYYhM4eZuj9bc5zjmPnHQbKTQdZxc8ZgoGPf5+kwsz
VG1EqE/b8j35TvW0TTe+RpupYaleBajgyrxvYq8GyjFM3Yqy9PaDVrekWaVLBNZA+soZ3cWh2Ftd
EbtzJTf3PqZWClko/NNpCydLPZZI+YhULIXebLSWNrR65bmuI3sfm7bfbiszDMJHpaqOaQFFmerz
grdbfMLEb3hjgqv3vr0uwF0u59bMU9ChR/fdNbYyyqB8p+umkLeYbSvTzqisXNFL46YvJv2o92by
qaqTRXIXMmP8ZH+5m1f0yjAL9/I4lHOOg96YNZacFaNVLKPGSWRuHoGVFcY1pwFiuQmVgSNoXV5G
6A8vXtM/7S9lGzlAXqmbOu1yURnkCJfCIHLyVixXvMypb4BZ8tPs6XB/GTwiP/btbS/qjzl2jF/R
IiTAyhnNScshaV5y82hwEwkUG977xcUGgx1o1DaXcgAPUHLEiLY3XImFB0o1BISFT0YOUP3D9S/W
GNfXlXKQzAx1N/2Gkm9nj+mzelcdOhf32T3YUz1+x8Ymhly+mcY4fj6EbSSN+Ga4SiDRA/E+CY8u
1M+fKJNNjCyWs//Vtq+2lUXG4yNDIHpkzEiUfMmO6Iayq3NpC3b0bTiJ35ND40uvHxnA1AkGisHV
LxGZ1StvmhkKyD0yGCQ46eEPqbrNhvv9ZdFf/c5RViaYC1uXWr2tZxkS8712iLXYL8WWAxXb52tl
gzlfotEqjTYuEHXwOyfwoa5wml9Vi1KzC0ftuL+gzdNFoAoDWWr8Y/kDCykktW6iKtvEz2Z5UqXr
KOXMd/BMMFkGBaQYvVyhuDc30K3vkQCCCvKhG2ruK2X76xCREEqKYbJenuFBqfQF8iWDV1tvYsfW
04T4yR1wV4oHMbFLDuL+42NdTDJuDka3aAwlpDl/87pRDY7ACX3RU1wowXPyQZvXF7kYY/Bd7EIT
oiLKYGOSxgqVq6zxKs0JWtOaUZvdd4zNKHhli/lqgqKivVnsMF0qd1djMdmlKDuCJFVWUascD+HZ
outeRTi1AMWyIkPE3YrhsS0Ku4rDW61PTlOucLZw2xkvW8gcYEUal99aC6EhPwlJ/ivNosOcLd7+
7vHMMGe4a+SqCiQJz8f6IBhWnZ+TlHONcDaN7XLOslwVmhxsVLUq3qdljLhFf24UvI8xHra/Gp6X
s70GkFgS45hUkLC9h4yxM9ZWB43F4FzfoXfomdcXtx1iX3xPZy7I1GgzpYN0HiRm7PQ2P8Sp1Xxb
HrJfhlU+lR7KbPIDZ4W83WQuSAUaIsUi4oGyfF88wQLvzG3hRWgRzbM3WnMUx1JLGu2P4e8ff9QZ
/AjVRivRFoUUb/OcVC+Tiid6xHHG7bt4tZ8MblR6qA3FbLYIe085bSuCYE9zFRzya/Me0E9HFgSH
J9izeQTQsylByFEBQzxrVJQVDKij7XqJVSsaIkte7szwQ3mUlRX6XVfQkXVgNhdEBDZ6ekz11ifq
7RDVLsc7NsOnlRUGoNRGKQqDdkqNUDgkXu3HPljba4eythe++ST92De4eZGt7DEopZUtOH0DPM7N
1u2S+yrhMWPwFsTgE8lpqbyKBuTz2gatKWiHdtAOmDlos/U6JFXMp/0VcbyBbUMAKTOVu81Gu46X
m2qZj5FUXZu9yHN1Cg3vArTLzrG9BzNAN2pznOP/8ayi+cBTnfyISvOZ15iyHcmvrDFAVQsdSc2e
YGIms7prhPKFFYeH6YG+zRsfLNNgXo3BROfsb+Y2QK7sMmg1lwaJlxQZMdpdjvR89ZgjnNf8tykK
qUT7Hq+atn0FrExSl10dtBYMfnUW5iN6fQwD5Gb0MYa5DcnuUMv5f+giUg/c+5AMfNT9gpY3M/vd
W0TZpKgQvHjgMZzw/JLBj2lQ5jAKFlw1mSsKplfm923ScPCDc5xZZXGiqtMsNFRBSr/SpZem43A2
8RbBwEUydmOVJ4Dasb1OpNtAaS01+Y82GMSY0N5dlpMI4uR8qZw2N1O77EzDqwPyc9+7OathqTzb
2Qj7kWJTXDyW06mZz3VUWfs2NiNpQwFVvIp7EcP/f3uzVGu9GOjdZENcwYq6n0n+pIhuJp6nWON8
fI4pk+nr1gJTzRaCIlc0LceylZ6jOLLDQLdbUDtgXJrLqL3tbX/WZjLJjCZOQnOBWhPAIbrT7eVK
THzjBxXFgACwjbalzC9UHiJtZlAuG2oySJhls54VYgjcBSsBbTLrThDasmKIUfNmIf+BupcFMuhX
5XqELml0E1FmL91OPMGFxriKBVZv5BXt1cK7L3l7Sv9/hX5SLJh6BeYAW4XydnStnwrPeA2eGley
Fbt+anweLtEj+x7+Lmukh2RlsIpIVycq9lNMJb8z0Y0Yhzje2o1JEEMlvX5bVzWHMm374F1sMlhY
TGVA0hyLHNLxW6d9qolyrw4B593C20omluq7KjLkHmDYCeWh1DFcY8Y8b9wOby4rYQAxzWshGgOd
HoHRjV57P3LEV/GudSjzlwm1O84Z346wV+7P4MmyDBAtMHCNKI/Vkab0EPOqr7HfuMkDdPzQ226g
uMJNeFDs+LeXvOurE/ulgaQQzSRSyhEQ+2Qu2PSku3DRQl8X0sXqJfM11kYE+RnCkSLD+Ns+kr6N
Hu/9BgZuRDkvtGiChd+c+hjFsLF4D+ptXvAq2Aboq+nAjHy4H18EzdbueKHJvtsicfb3UdEayEJl
lTzREqewZFaqHePu1/4qFfpH9lbJYI5SJXNT1Ii4is+jKznVOTtX56mw6CxNZJsveBJHiKAp2Wvr
zA4V3Wq/pajgVXg+SnbWWoa3PIudxX0s01O598sYaOrVbCYTgevRtirBwsCSimpKq9nDaUCfeeeD
heF2LJ2CR0XH23f6/yuISpIactkSuofE5UZOMS7u5zXvIPNsMJCkZ5IuYfIdXYQ3IuQhCtDdxTW0
E8BFA3HF0A7Qmo2d50AUb0sZiMrGuZWHARnLWE7vgyi5SgGMVkuK63Tk1oB5nsVglTBWZd2lwKrl
3LvdMT2FaIJpS4u+IAJb4KTatsPq/yHjO66dqUxyNQOrDyrO4UGiuheYSeWH1fsgDyVCxjfmOBzz
MkcMN3yds9eEl1Pm/X0GdNpMTwadNl0alTd1v4wxsPYPPP3EO6fq7Tm0cu64WCCm0iJqm8OXWVTs
wPRlKbOqyq77H/um/vG0+vNN2AJvEy+kzOmcSPc9Q/2p95UEBEZUYJP46nX8mPCI5rctQlmKMnOA
G5MVv4nCKpYEpaOjSpRDMvdBtgSmeczblN54SDTOHbHpdCtzzClugjQWJSHHAs3M6iFEgaxlUX9r
Oq+N7xrUzgcomHI2ddNDVjaZM1yKBPJWPShAoiOEbUGAHKW24MaYSUDEJgKeTYerSb8dBqyMMmd5
FBdSqFk7IExcvv9m56pKZ3poHdNXoYBMpcYlnjoT92sywUcaSrkEbsvxrbgXH2p/SNBFF5zpwW4P
ytP+zm5Gpn/WaLC9/K2pTuPYocgMJR3HEHTM5AYPQiB+rebE71KMl0gRz4H2P6bBjq5mbTBAU3rB
VSOI92rYfooy87C/LM4ugmPlb8gywXjeiZQ1ZDkHNyi7YViLuHFsUd3q/wev8+Ydg5YO6C8QMNOy
KfVBR9tWlqDNArzOn4vYmt34Kj2Z7lTZUW2ndw0ihx7cSbwLYDN3RERJQoVM1dHfxEQyMjFHDCkC
2WSfEkrDW6zgevFpiaxC4m/iPZ227re1PfptV0gqCYOG4T4Nc4pnA+rWEpgQOktqLMWGWAL3cbgV
MBAQj+lgqRdFg51nKbUgTUD00NOxjLD5MuWPzfz5A55ysWGyJ0BOVXUeJsw3Bc/Z21MwwBRrbaJC
m7mhJ3DmPLd8f22Nueoq2UykAfx39hA5pvhcVc/7y9nfMZP1ez3ImrjokJnNhXCyxH4+z1FkWFEi
cAz9w/P+921MdmQGemtqWRtYyeR117odgzqduNoNlQNsfP2WJ6bD2zjG8UQxDyVdCwEa8ecFM3xl
y+PW2zrD609Dt3bl2rUQa0kcoiu2UR8GQbCq8g481rr0df8LbS4EFEAACp0Q8Pj9bUaEAH1FJr23
ayO6ghIuJs+nVOFcmNtGVKh/UjTCNOLfRmqwMtUiweNfb7+Z4tMsu/uL2P760sUA8znUPOukoUNB
efZ1X/MyL/jRFh59LGW4FTsIIhScGO6tMZQN4mgfiKpJhom+aCYG0LMwTAwQOr6lyXMUAkD3G16X
R1q06T8kuIDdEzXQNaExipVpSeSgMwsTl9QAwQU6jUQe5CeQpzu0xQYMmvv7uXlsVcRuePXrYIhi
vpc+SZUSTIDxNNFOat19RWOAq0uNs29mM9mGDfxjh/lsUyIsg7mgFJU0n4XgqkgKp+8e0r60IvCD
aeQ6mFunMe0yPqfkU6gAQWLOd9yKxdc/gTlmBsaoDQQ5yNHLr6ryKE/VoZxiSymegPacbd0MA9bG
mMPWdzW4ZghEmGiWb/wCetWrILKaX7+Dt6zj7C/dvncuutpexkXnQRzNGu379tw9gGkCrKKc24pn
gIZzK4wSy6adJRkMkLN4riLMO+Q1b8s2XRGC1pT4CuMBbN+VUYti1UToqhS/KGcV9CzTIfhRQVFR
eO5cHUWb8hsP298ekO/2bWWTXZa+aF2vQOQwuBmO2bk5zF5/TL3Q45WxN4fDycoSE12ToRFlM8MB
AM/fV9Web4FcjnrsK6sCXTJGljAva4EeiEshtfnlLoZl5g2tdLIalDWSe3Xu97+gbu2UmJYyvyLS
0O5Nv0a75YcKi6vFvgnsrrwllsHGX86oHWTX8QOe1ofYFx8RBNNC93hluFyM5i2SibrDMJjERIdM
6hI9qNEn+SMjdOsFMTCZ6IFeNQm+XtQcteo0h5x8Cu/30/9fbVjTgf50CsFdnKSeXJyNj5Ddrn8/
g30TmVpFBZmxnZP2pJXC5wI8MCCL4lT3Nl+uazsM7OkQ9xwrAXkh6Vz+aq8U6/egxRieCBKYgRUr
Vvn4EW3ztVEG/OKlClB8TcD+F/px+ZSS+/3LazM+W50gBiTaJEqybqACh+Z8P+oFZq8UN9HL+3zp
vX1TWymO9VIYlFCH0IQby0AJjOUNUv5QB9kDehGv9XH8lojtcwBWxUWfDvtmOStk2yr6WVWVlj6M
SzX9ZY6ScMylRwPjWnatyYuzb4yD82xvRTBXiyqW2E59+pJGP0LhLPHKXrz1MHCgmjNJFaqhBhpU
sHCkXiXkEFlXPaPjfbHNqEIzNYxyi5JK2M5XQ6sroTBwcvumvS0JBsySADokvd8Xod0OPKDY3ryL
ObryFVDA69SQyGgxj8lVVuDGCD0t5ZESbF9Wuoy8gkEQh7IdsHMWdXEuB9g/P/80OaBIOy0HXI5n
3Vpc0QNHvEteudRO9Ku8u4xXVhkQDNtcIYqGEgSG52KLIEmPUSJYfOssSx8/5CQrcwwmDuO0tNEA
c9L0kqZ35vSgKPcBLO+7O3czmU+2SHD3OMNEUXJsjqk7Xf2ciQsnaR3pbWW/wO8vXMuVz7G76Sqr
9TGwWEk1ZmNGxDagiAdxO0Xi8BQ8yYklPw5uoaPITTmRuJEOvQv3PiMDl11Y9CaUv5BHVFwDE5fT
IXtBSxit34lO7mX+yMFn+gf3DDKgaVZNEISKhA4iObLMAmqJ7UsrXuXt5w43URd/+m8by7bM1uBt
UYs8gkLTYxdbiKiQ/5IOpjt+V07hHeU9K254peHNAOHyMdk839gQgfQ6PqbZHCTtvuDRgG0/0FYG
GMjs9KiNZAVN4aNdHZs76SlxcluDlo3f3dIkooGJQs5FsInSK5NMUJX1SprKVOkqnZRbI4nt2jRc
AfxFpaxyHhecs8D2xwqi0idBivgQgYLbSOPJnGNXCyJ33zV4X4mBFCVU6Ugfplhncpsq18nE8XTe
MhgoGRVwuU8qrs7OOJbhSUuOGOrcX8J2gmX1VRjY0KCDQMwUBX7Rp6c3PIU3dYIWvcWmYqDoi33d
N8hbEwMXs5xNoD0wkf2awkMziccmCbxF4YU4PDMsSGg19DrMFjqWtelIXWUtJDmGMbcmthkPXLaP
ZXaBlJACzircKrQGh9zkc1p60wu4w6Hg5dJZXExmPeqhFd0oMecRsZ10WNmWmOBgWBITSQDMXD62
bnPETOnt8kBbcQc/9j5S3SYrYwxgLEuaLBjZxji1cYyDT+X4EsauCI2LfffgLopBiToc576scXTT
CNTbqps4gr08yI/EB9L6vD6I7ROM7IOMiUTwgDFbGIJGHuPM+Hy6UNiqedCi9GMLuphgNg7vyHjR
VbQFGM/kHKBuOh26K+2m+qpgPT3nOG9j7MUYs3tKGhVLAUUZOwdxaiOiea9JLUX6Mncc8vdtv78Y
ohu7CkxlPYRObIJBvTaorYzkVi6UdiOfFgM4y42p6M9+d+WDjwBiNJKiG2z1SZ80LZ4WzMC2rgIl
jeXQd848WvSEUf2zTvLib/t+uIkfK4vM+hKM3Zop+O3BgazaqiGes1j4acwpN9tMPz+7NMgVQs8U
T05FY0VNg1AnZTECqAL0qmCcH22J5XfatUwZMnhTsZsP9pU1Fq6iscUxTnGjNA7tQMqcyJHveg9D
6DIIfe8zbufI1j4aIvJ7qgbKbfNdMl1J9HRIEMgsMVTrpMcSWKj2vBBtexMvVphLpZu1dpELRDMK
2ALRZTkdGijGn3p07oH1g1sj2gSp9aqY22Wha1UFUANpj5QGgVYni8PoYQjCjj1e3PSPj/ZndWxr
cxKPqR7myEZdSWj2oawLkZfavXdXXit29v/QiNyMDlfrUxlYNKs2Hpd5hPfPduD3fn6TvBix8/tx
JlrFM9JJH0rOro0yQClBQLhs5pC+Qqsj/YaLj/6HA//JQr/O+yN32U8GJMd8xpzYYIJOKoqK60iJ
Zn+sjNnNl9mwJSP4nimFZLWhRGyxL3ltppwToTLIYkx6DjUvlP+WQvb6wYCaTWUe5EY97iMY9fm9
VdLfsUJoELtkU73gaouT40JOUUOOHeap0tiRgk8oD3+g4Lz+ekysGkIpzcRUy2iTrLRScmwIJ9zZ
bBldW2AiVQWJRi0eRjq+onjzbX0T/hS+FHiKgTPZza7o9Ix8UBOo6MxIr8cO2kY/1ERuSKgMgs9I
NnSWNClX+wxkG4j4G3BPofXfyVUrMz3DaR3ZI3hjH0CK2XPNbuLbyizjM21SGsJC3zO0W1O16dxV
bnent/z6Cw9vNo/HyhjrOHrdGE2LqUWqPJ+eYszQSG5y4uVjNs/BygzjMGVpmhIZRLzRqrsA/FP6
dLWYP/fPwDZ0rowwPtNIMjwdL0H4DG36BxtU8skECYoI2fVZsrXEEh/6bwqne2V7aWiQk9G2gFI/
87mkKhjFJMAbpzc1sOTNrjYFTmko7v7qeGbo/69OuKEXVaXSnqocLRglQR9xYHXcvpWtkNKQJQWc
HYpI855/W2lJpoBSErePfkPp1maYQvMPmFGDHrk6+khsQQWKfdxfHMfs/5H2XU126zqzv0hVClR6
lbTy5OAJL6rtsJVz1q+/zfF3vWRaXjg1u054cdVgkQJBEGh0i1hQtdGnKAzG3tX9YzQ/dW0Bm4+K
RiEY1u/y8/pEnihzRHm/r5DJqr3HtX6iDYNXPAa8fTXupANF7bb61Rb2hGtOb1KIz2Ygg9ClW7lk
jjIdM1ImcC09xzg//gsyHpBRCX6vKEkZxAWuuCmGNGu+U1C5UvGQGm8nqr7/lw20VEPWTDiKSG0U
+ZKdsQi9b2kvPQKqdfKfAEt2yxvA2WnKtdVQqJ6tCWFDs6FMWdgo9PHBAc66PWKmfHTlbYFxCTIn
4Sf1j0t0YU3YRwaRzb4FGA3WgCTHgoB6bR3t3nr8CfCrWocK9pRJIZeNkrYzgjQH25B6r7DXTiOe
iNTfF85zm6VKluUQi8hDkNBq7zGpE7zu4b8+kci9AzqNAWTXSAV0p/+4JOft7HHthvke+ocYX+M6
KE+Xw8W6F2p4RFmqbQMbKSxLCdtshhQKh7N2Gw5nnd54EUv20N73KFbI1RWejYkrlPICSJ4Jx0uO
270k3YY1CBua58tLWv1QCyNCEh71Ss58hkfv3LyABNftrGF72QK1aboQi8IJTLF5baEkG6IMzIst
GOfG/DFG1Dmuk8osVouN1mJJQuYNaTpTymUDr6RRUY5ghrS8ZC5DJ4LElsvC5lFt1WYvh1219aPW
Aoze992xlCsnMFnpSMb0qTt08Yv4R1jcoSqbJd+ScFVHDZAEd4a0tTXvP+4y96aFjXQemd90/L2B
RzdPQriqVwKBDz6qQd2b5B4LATJWM2toFOwngv/kcKo5ydU33XZ27eP/IiBBOpEQI8t2znXwvsDg
B83BvPevDNydP/khqOhILk8Ij2oGViqZoVcpH/1j6kXvvqd+5xJp9S6/bl4UIpVbTUMW/iGElVQJ
lCJlyA5GuXaq/CEbb5LiOqdmsVdBh4uTITaZTHOwCy1CVK6R4StIQoLKsYGh4GSVqulc9sjV7OC8
KLG7JM06uJR4USYvkXe/JUnhxNoOCtrORDEcr5cSFraEEGOFSdLpJm7Q6d5/5ypc4TZWOIeY6ijQ
Hi/Q59WJu4CIzoYQZbq4mntLxnmrlHdJvW2LH6M9EltIeb3YYgqCcDBYViFs3eNJtql2CYbL7PsA
7UCJxKeT7iGEELPKFcXAwD4UMCGOwTYBSI4c9hjfzPB76mVG+LwhRJDBBgPbOMDn4yJ+ymNnCJt7
8J4ewkKm+KJI9xCCR6aVdWTnGPLBTNFR2Vt3mMmeNPSffvZOMP+qHyCOdNn/yY8nBBE5qorQVMDG
iaCF04Yy6DbalRsVSSQNxed/7I8ccnEChBBS9tIUj0WNe1x/QL7gqHW10/p0lxibMLpRKQQgkTaI
JV5JrgBdSXHHQknSYdVzNFWE7xPhwxQSk3aS0PRCmwYYmC2AeO6ghHszSjaFrbpBtL38rQhnNIX4
MdQTlFhrjo8u37Kic3r5Scu/aikFgiGChljZ6Xo/Ne0YSasxv0dQ+wqBYIuIpsmqDZT6Ue4HssUQ
Ia+VEXdN0GO+UW2ftWozSfedTCUbq59/YUNw7bmHAoTEB+Vrz9ihKejqLyGKRQxMs0i9gVXYUWRU
68FpYVJwcMnWlLhnuLvYrr8KXWVfn/h8aH9NK1rzP/XHWTqbEtGtFZTabKtF4b1I9qp0KJR9A94m
a3zp4y+5/UVresLX1wPUwqLg7N1cqF1dI7uZb+et9IoBdTQk26P03H3AW4ZTRdQ5SYuCx6fg9kIh
FeSAfdx5PfvSRT/quoSIR9078dw/pOatGoH3vpje9dHcNKn1PJrmUY4YUdJdPXqLpQv3KGb/e6st
gEyEsFUgXaX9l1A76gZhhTgUKnfoRXYcqvxIGBhp66S7Sjml8qGiSuHrZcDFSoTrMy3qvmgKdMrb
rfIa7aPNQXL9vbIDFFv2YgySUESmxClUhSu0mM3AqBkwSgwzS+hOUn1eatOEa1MtzbLSJBNpadI7
YJ/B/0bH0glqD2oVQixpq77oYl6DU9PilNTjNq/Ul8vhfT2fX3waIXj4QVKWOWd8rb/FB94ez3bs
+3BncCTSDhWdp8v2iCWJ0NdUlczMlxAesXsuq96ycSIixroFHYU3lX0MSv/uz1BDGPygGTE6weyH
UpmdYi4JOsq/hIizDcG95HFsLV0GxnACk/K/9ZW9jdERHLPTfLQcYzvtwW9PkR+tu9zZpuByWR1M
WjchU6uZ26LSXOAjkY1cHk3/jO9nI4LH9aZuJd2AgsQQujXnVN5DoHI8goIIHOkUu9x6GsjO1gTf
M9MuThNmIdE9sGN6N0AJStkZ3zDP7k17aiLzL57+y5pI6ZQNaP3Znd1jkDG+4/p2MbjLwfVi4Isl
W3SrCuImITxRpHQakioMkxyF2cnWt76Rbkpo210+TpQnigxO5mD0YMDGB2u/cVbq7J5z5oBy8xEU
R6ggQUySgi5SqxJupazv5LlMJ3CqaPMXeRr3qpLtLq+KMsH/fXElBRWow5vZR/s7fkmKp5S6HVbn
kKyz44lMCtVs+YPVfLS6a7S6s52CVvcH+8v+v61ECBRKPYbZGOAxYCSJ50tW72ghem2XjfCTf+HQ
2kJkaEAjPBc5phhmXEZN7jtKap/04FVq32RSMJcIQ7YQIeoRlOT1jDA06dsMaK1BhuzU/eUFkUdV
CAxKhS5vw+AAmuL0W8wA7bkGK3uU3nnZv9yRVa2Lq2KQ9fzd4xK56KLRD2pUE6rK5VTrDKOteAQD
JOYWV9DLee721qeewcyygOtD01oTcf9zaUMLWAZbYrMZvSkC3TpPbgeFs4Zv+86j0HbrjnK2J5wr
EJZ041RgnHYuwKah3xXqtSzdJ9UToMGET65v6NkU//fFEZbqaUjVAHEJXI1eE2Er5cIj56z+4ihn
M8L58pvISpsUB1kCFF0BJWq2ibe2G12h5SwDDZTQaKD14HQ2KZy2Pp1kKZQQ/+xH5dCjI5tttJf+
K2+5TcgFr2m8zF/uybNJ4cxFvuHrTYdOBEc98HKJOjjfwLEJWjT/hhGP5HVroHXVIYbNgXHCiyvt
Kim1a6X+v+JMtLHuytNPErbAM79fPur8p/8RuwwwOqqyAWYbsRTajaUUYHgIhbXeuI7TyovV8U5h
T8U4H2NV2nVtSl2Z/P12yST/94VrhlloQOoWZDbx1U8NnWRn/9N50i4+6geqg7nqLYv1CbelzvK2
zhtMQZdDuumr9qbMlc+kGQsTwqnux0DpIw0OGStOMGvuVFCMCdQihMM8t9DlVfoQLfMYcpZfGopt
hHIC4RRrSgdR+znGQ9dn30YpkD3WR2+D2taOGST9Fv3mb5FsELcM/6uX/EA4yAnUsRRtwCx+BiKX
zHyR63eboU5jUyM6q7Fw8YGE42uErMDAKU+qo9dBkk+lbzujNe4unyRldRc50QQDT4ytijdzkLVK
YCvINezc6TZ+fNC32j7bYfhpcqzbETg3N3riJHec3pNKqVYLQ6AbsG1OTQVh4t8PlTQ2Q1oz0PnJ
Rw6QbIHG5JpUnyqNL8wInhLMdpDgIYTOSfDeWT8ieTNr17Mi7y/v5arDL8wIrpGBlF83Y1Cvxyz/
V/KdrrEpoP2qU0BbGQqemobHqmDCj+Z+igsdaXT3quWHcny2DKJ8wP/EHw6+MCH43TzqGPHTCsQe
LXTSetPEsheWiVPpt1LcbD6xZQtjYspmhRA/5iUeO3oe48d4IP7+qnef/76IR6qzqTSGDBWdvj6w
ygBgs3QxLgGVvKcYmPSIYukkvo8IS6pt1kR5glqxCThSE6fOWGkgd6PoGNcfcIt1CbeRlc1z0MqA
iXKwxgw8TfJu35gTAI3tl+kw7Y0HvyC2klqacCfJNaTJ2goXhtLtgjB2EuMh6j7l37aBiGDpUAGU
+Y9Y3LJJ6GdmAJivG0jFKYUCeqOADbxUvMtut+rjCzNCQCh1aE7UMQjOY4g/oghrQ6OOPxzRs+pt
SkVu9cZYGBPObJ2oUw4pktGtqu8mWNtV4BeL+dEgG8SrBVNbNlUL0DGI1omgP2VggWyNKOlntWPt
NC85xp4CfsENAiyAeA5keeAZlBTTauq3MCsesiqbY78f+gapn7JlGE+wDuXecHj5J91R+r5rn25p
TMgz85rFbJqhZV6PL1P1bGqyG9iHtrjSU+oGXn3wL20JpyzBHKKeMfQtlDraVcZVlLxL5puBZaX7
Ijvk2pNKEUSuOcvSpHDKsqycK5ZNjZvr/+Yjc/v8ppi+6K1MvCLXTvPSjpj+VdA1hIRi59rgu4sU
zyiPnVwQRkjPEI7znE1WPsy4rmqvBjJzo2HkovLaf3/ywVFApbX7d7km4VTPiWpncwOYdxY4Gtpm
lk51aVdfjksTwln2q84YswJnmaNmOF4t2mk37FHechH61J2/X45Tq3F+aU+4jK02Zl0dREBp5mDp
mK/CbwUkIafbcfBm19qG9/8DFGntpbO0KdzJZiIVXer3o5sMHh/p4PCyosXVUh26W66AQqyRcHmx
OxioVlCkEdZYTBD/lZzQTd75gFMeg2LZeEXlhs81+y5Fbrk682+DvkvVTB28Pqaw0AQTAaz1G7Ql
gaNDvnNQN4rDh3S0d0iUN5HjOwGM/w9P81VPPVsWJVLVdBj8vjOAdQHzxTFEHVvFeFy5d+wR+mUq
0I/UaPrqeV9YFMJmFESVhbJe60qyucv1zgmU2dOqd+JbrvrOwowQMeN0qO26/YXcR1XFdLiOs3SE
RIrpULVyalVCtAQDqSS1EeoAWbsdgu9asDWS18tLoj4V//dFRhLWXTDONgNiqHuG7sFGQ2PtsoVV
/1/smRAkodQnWVJhIqcPphvVsr2aGc/hgKpiRwl7rC8G+n8ca6toIui7kyRJiTTIQKH3OHc/Gou6
Mtc/yNmAEIJ9JidtNOAsZ2Xk9NNVJSdu1n+5vGHr97JytiJEYdOAEl8dflAaf8y57VDWqg7tzjxc
NkRtlxB9J6PU6pC30lvJVcO7qPv38t9f3S1VkTUFDzpLtgT31c1aY2GMCknVvVvpW1QeorJ2/psN
wX+nhkHKJcJzbogPef04tldaRKAtV2sI9mIdggcXqm+HSYtrHhG8O/nPnJKAM6dNt/3XSoJaB78f
k7sMmpYDJQrGg7T4XF3aFjxuntJAj0N0A0NA0ZqdddB20o4uIVCfSnA5ZWLlbKQ2OJ9QIQm3fnOc
CuLhvZ5cLLZRcDfNKqSibXF4mn8xs4OStHRjHL6ZO9Ubf/wPlxAP+Zd2Trj+BqaVmR+jfqbu7G8q
sJD+Va87E9Qsy11DgVfX3ybnxYl91K4DcrWV8J34TIbqhu407EMPfMQfL4X0iJTXp9lLqD0Vu6m6
BqB6qUNbhb1zgdUSg9rpi36Nmb/t/0LgS9oTLsBu1JNAM/PJDQsn+Id3Fjg3aGI7OOQH/zScqAb1
aoxa7KsQQ5paS4ArgtCqEk0b0CVBlyzaXA4hq1CxxRmzhRgC7inm+53aACo2bcxTtLE3xetPMYGO
dBT+gy+4pdhl1azKH1Hn/DkSwntqUrjNT9M2+55gAgXap5ApJ9bH+3SXTIoxpAmLKpZ7jihQXchq
PEc76KttUlT2CUvU4oQwEoS5XwB8CV2mA1e46Pdj4Mi3nGSKT/Ijuf5UcrFwDyGmhGMZSFWBhMyv
t1b4Q29+mON9k1DN5PWHysKOEEys0OjVKMSzXLmdNoYLrGzsli/yQUogbMCp8NXACSiY+uWgrIj9
18ZW5p4piCnSeFMPoaMnj439dvmTXT5fitjXGnWzaTrujjoaJbnslhLJk8Fjwt/dTxFZubMadHH2
BOggL+Yxt3G4rrAOCjcVgJbPDDKezzJyD/yYRT47JgwS6wyPZKu0X8FE4+VqeshUncgJqE8jhAw/
MvKq7PFQNuLDZP/QDMeihseoL8N/wmIlMmdKbzEQgbGkd6l+NE0i8ydiuSILYSGWfVliKYqR/nX0
wEmWegccjyB5xtTpXvI+Ra23/DRCcNCabgiNBmdoOg5fGC6OPj9yZXqu0xF9/ZwyiI1ZUwPFQh3/
Fc6srlVhxybYA6hZd2rcVcEGXXAkBOiB/w8yCOt+/sueOC0TNnNqNjLSxBGk2fxibPeRK9/yjGPa
9xoV1df942xOePIGvqmCuAyPw/BKv20PmHD1zBsQ3H2HQcywQCKUKg9RFvkGLDzS1iIGUilkVJXt
SvZJrh8/E4vOKxLOrm4AtBVr6D1KM1Rba23T2pQKE/fpP2PR2YR4bmc5TCPwmLqR8lYNm2kw3KHY
yxpRKFgPD2cz4tkd6xFYW5Tby/Jamr2y+JLou8ub9ZeM82xDOL5JHDRDHg04Qbc89ePCcOzAyzuQ
3Wg3nIo+36WUeslfciUTigeQLGWWOC1QjgpYWPgYbR9Xu4yrJDIGxiMkZk3h71v2XMxgwhiLXW1N
rhXUBLnv+saezQv3/QBypFIb8TSu5+3Q3w+Yi6fwxX+Ji2cbYtyA5q6vQVMY+mjNxjiW28KVwFXN
kFNzomoS8ESsSSwQ9u1gq9GEphrbIWmC4Fmy6zNHR6UMgQNE1ZGXuv4/hPesvo5Ata/ZOlqtikgZ
q9gNRggmCE/OhXG0tPHWDmXjpqlb7S7rwH8RFkXk5hIUySRF6w/tFIKzqGglAjS8uvbFzxCcuE0U
rSpGgHii/C7NtnrROjo1xkjZEO6dCVz0mKNB39r20Z3q3zo98xos7PKOrgbHxUoEz1QLo88UGRju
KH202Nf+v65C8EpJD4cQsn1AWA2noCtdvThJKRXhia0SX7GSPmtzP8MrJj9wQa3g5sVdQVbRVoPw
eavER2sytkNdNzjE/fiiGqDsyx1D3+v+/vIXWT/IGjNNHYQnCv7v9/sqBa3j1FdwZnbtX3NIa79v
3sIvYLqHmpTvqoQvr3vA2ZzgZzhryWh1GKkL9U0+frPTr5fXQ/19wcP6PM0TLcV4BfORzIDAxUcH
47KJ9XfOYssELxurYIq1EunzfKs//lT96jGlfTNtfYxpJUBMYBSNODnUdxITJx/xvOhrNOt+qo3M
+3m84uPalvOROY3H8Y1Y5uo79bxMEWA3TIkx1CEU1XTAI694ajie6q9D6UyvM/LRpnGp5t36db0w
KSRPRqwFuVphkfXriNYa5B9dNUfn1W22PEOsMUpgag6ZJq6f6F9OKY4dh5pslFIFJIWCjlO+76fO
SQKd+ILrB/pshHvuIjHU5L5Ra84FZ/vXTX/Pe5Sd/m7SIrF8k/5I3xabyFe7MBQ14EWQM0wcc7H4
fIup7a/+PrriyOBhn0zuZTchDpw4cjyPfhtCDBeAa3sn9y9B/HT575OOL0QM1QR8MJXQrwCH7pPh
pluG6ky84fLPPEQpI12hodYkBJEiDoc2HDXOtQj1FLNA13q6jo7mZvomXccW3n7Jdo4J/6CcUIgq
4TDXmpZBcH2Y9jXAPPmznP634CsOGIdTX6dDB89gxV2Zfxk+9/fBJIRioGzjGfu753VyxZp0iqF7
L78O4Z0COMhlZ1g9Q8wCHSWXssPkumCgxpyvNAHEF8rto26HT10jeaGcbUODYohe7wzDkq4zzUAK
KDy0inaYm5ofo9brPT/9eD30e8jAGE56w25nl8/+oPVOgKhX3WBhVggTcg+BZUgT4u0wnmTT36WA
fQTtj8v7uH6oFlaEjVT1pu4tHmiH+9bjoT3kZL03H5UGj372r363hTkhyQhapEuZijOssjfQwziK
CcHsL5FNccKsXyALQ0KwkAZJ0RMFjfz4qrzinKzBtR67mGpOnOzA1RD0wbE1h4IRUB9NCBiGnqdS
1uSgkYiccPiWJ56SPlz+ZJQJITwwuZ/x9odemxJYBx1w95DNV4GqHC6bWU9ufu0gBlp+P2I6poCK
nE/W+cmH2DWnVZu1vYmXFtuW95B3AosWZXQ11VgYFQJHk+rdpPgYDQqhvNDcB8cW/AdAt5QOLxtD
35vqiK6jkhYW+SW6uCSHqq3nHAouH/SCfI3lS7lPcbYxsLMbqIbG6oWysCbEktRirZHWyEqrcIQo
+3VYUaBJyoIQNoJB0rTpo6QrbVh+VX6G0N5erEAIGF1vl1Y0o5AmK/IBKNDbMFUd1aAO8PoydM1G
Z19WTDHntIKutaYGWGCtvJ/ntzIgnjvrp8iywOJgAeyuCqdoihCJUonnRvnGiG5s9FgpOQ/ChDin
3CdtUc4hKqhlnZ+CtN8noX2TDNSwDf+lf2R5+q+ViOI8eqGX4TRDRLrf8roWbqZtdVDB6Hg5Hqx+
EAyZ4QbUwYwmTggm8mQbsoGsNbcPg5J53WATdzplQYidXSeboxYBAGEUJ924H7TnyytY3ajFCoRP
rsiZzMaQ8crRWQG93lEs+6uf/ZcZXYybdqf6khqAnztJjn1+kOK9qWwvr4QyIUTJrPZTpUfLA0in
hxLfIc+OGv18WI3Fi4UIkTEs8ioIa1BMccZaw9X2hZuAhow5zYGd0h114Vz+/LrYi1JqZsqWAQLw
YHiu42NEFbOpv8//fRHoAXNroQeVDK6v7Kz6to2JJtf6TbLYL/7VFgZYqkkKpvpQ8N9M7gThcbDE
PZR7mWMonqkplvXEzQDZPC9IGpY4LZP4QT4rE/iE1XvQmvGTL220m1Z3+Kgp10NMvl52uvX9OxsU
Ujff70MMGcCv8/SpCHedT8ygraaGiwUJGZupT8mkVxhBZlnjjPK/GXvSoIOUmBIRZ/7yoc4rEQJN
mZhKJ9dQsSm/ta+YmwHzQnmy041y5BWU+lPvucXChLhjl21ktBVAV2DhfelkW/UUK+odMK76n4oL
NjQIQPOrQ/vndw8skzY01IBBp0I/he0pw8gJG33nM35wNiKco4nPSiSZBhycdmUEz+xz73zjbEA4
R4kWy3ozYCC3qp3exkAuuNI2hmc/KxP6nzpmt6ly07prny0Krt0afQ0WdzwWxuwV5W6lf/pvWya4
dqOwIExSRFJTuZKSp0wlQs/6fXD+/YJDh00Zz34CzIBVaCDiNPZ2NYMZhRIM+UvMOdsRPNlPZRsy
LHh1Q1QR3B68pGTPTgNeSgax1+ZEIXrXsZ1nVxBlE6Ky8+ewtgH/ybvGaap8b4/Fe6D5J9uUngIM
t6Alv9Nz6cbXlM3lj0atVlRQCPKmHboU3Rb1vtuMYMXik/Vm4/gQsuGwOLK0u56g/NpeJly4fpd3
FTpQ0GCFEBEouPYcdwSmgt3lha16OxQHTUU1bc0QQSwlw9MORLQQ32RXUvvQ9tTGrUbyhQFhHSHY
JMw84Opu4Hr7xrkOlRcok220XfwiPZiYqre2LXMoQqX1uL6wK4S/Xlf8Xk6A3ALcjkuI8HxFef9Z
ygBnmnd5G1cP3cIa3+bFdW+NpZ/1KBDiPrwdwyc7uUmL58sm1v1/YYP/hoWNLmxLVeuAN0oP0X56
Dj3bVY7Gln39VHa/MCREQG00h6TrkU34o9eqt+r4jVgJ5XRCCAxjU1Ltpgd85n0CXWNzbQdO5I7H
wWsOwNE6EgfzXbbJ/+QfD6PFmoSoWJjoZM4pbsOumfYdk3dFnO7zPoTWdtJ5Sd1Q/IP8D14yKITH
tMuCOGN4sybIYFSwL6PqZNjo1l2l5ZesoBTLCQf8cJ6Fc8R6Fc1SBHcP8h/W+NpU1yQvwDqA4byH
4ghrntjm4Le4i7mgC9f31sF1pLng2ESb/fLnopYjRI0UfBhqIeNy6UFB42uVZ0IXSqL8kMeAC9/o
I+gvNk0Kal/NWlCz89n2ZOMf/O9yCbbsweOEUWrmkDggIhp+1NkWFmVDs0Lwz6NJqG0qTNC3rzVI
voLXy7tHnK+PeujCSmQEoVxHiLnDvC+G+zQlsnMquH5UyRcGuhwP21yFeFzlb3hKVriWJ32Rnu17
zl9LxfL15Rgy5rGgZot52d8Dnxy0rJgyFL/1Zq+w2356urxdH8ibP/3glwGxA6IGtpr1IUg1UgWS
EQPUWPoTe5N1MADPUL1WnXAzXRXesCe7qatYEijPmOArkS1TnGq2tNKI+hF99kHHs63chp7lAWoP
4lpAfqlLajUkLYwJcT0uSlsuTORJJshfDlVsaMdChZZ7qbZT6Shl/W8U1yCsyEoKqLP6BReWhYCv
21Wpxj3XQKiCbRxgK+3aIz4iDwl/fMSFDSHC21y8E9QlfIxg5FhZt9gluwYaXukmPFLJ6Gp8QgFC
0RUTpQiTL3hxAHqtLO1sxAHI8lOp78Lk0e6IttxqArgwIVz3JaZK8kgvQMuDCpW2T3bajquffWqS
aWFGcIrJUlvVkhHUg/LBqA8KKbe7/l3OWyV8e66vPVU+QwcT4x1m9CG5UXnpP8MV141gD5fdgPow
ghcYuY4XfYoA62tb09769bFi+8sm1p3ZNsFRg6YjhPB+//ZRWRatzsBgrHeR7ZVj2TvpWFCgqPWW
i3U2I3yYIUhkPzQRGhp5X/ZsJwNoFuebYArcMAy9VHmLWeFI/o9qfNXTL00sXWlxT/Qd1989i18h
fD07HjNW6RZXxpu3+jb1Yi/ahV96iHMlnu1Rw6jrN8vCnvD9IMFbVXqF1+u4DR40b9wb8pY544Z3
fDBRony//C3JXRbulihJIoyvYJfHlm3aOnDVJtnHYXKYcf1HseTURuZW8WvQJZvM2pdDhlbbfVGR
/PPrjvvrc4sSJKY15DYYJZF0P+c9VKkh5ngbekrm1BiI2paYN66vJZ1UQCOcWReqx2NbWYHO0INC
tnpQJjQqUxIVSi1NSOa6OcIh0cGgytHdBuJyZ151sdcMoIX/qaHefI2Lq8jaXv64/IT8eSOct5Sn
f4sgPehjPrGMqzp2u6ICi0zlZrEjSWxz2Q51SHThNkjROJ97GZzSP2Goyb0PPHGF0R2wqj6m158a
7DqfEV0IQJMB3hArBDApnbZt+qp1BFKY8gkh8qiRNNZ+DEmOIfyeNcewtRxiw9bvhPOXEaJKn0fZ
5EvgVRk5x57mxVDc696CA1SfwJZABRXK/4SYksVFo0cdAnanPJn6e1XdT4zYMsqEEEakItHnnsvO
zHngQoXYGaBlP+nP/23fRLhfJ6V5PkFQCh3x3ps2/MmiAJ7BqZUl73M5zq+PJHZdTTWfIs1q4NVW
iRvuIShvA4pSijo6hhAbSrUM8iIDUCyNUKbJwHVg3am3/YZjJotHmnCe+FAiqG8OQ0xr+ahtKNaz
P94r+ehoUuhd/k7EARK1RLrJyqxGAy9mWN9b5lUdE6khd9gLgU1s9xSsU9siR2Abipu8fjPl2rX6
naX+Exc3o//98mLW89CzGwjRIKnnctJURANOnMqBwMrHGDVVdKI+jBAS0MOok4Ezb9rZtiyOJjJ3
jTikVHJhCIEgHOc8sXwkh/jPhicz4dbwANratDuIyh8u7xvlBEJIMOO47SWMNrtt3x6g6LiXp/4z
fgY1BgvVWxVzFYIJrbQMtQFjvAtmdzeWTqwkiWxXI/XZhFhXSlG6rTsOjVBurR3EAPeosN9/yLB5
uUvNufFv/IdfL4wJyUiUBmUid4g4TWzvtEx/rIrha2hHu7bo9tqsEvnB6hdamBNiTz8nQ15YmDuw
4uZNr/vj2HXEF1r16oUJIQUpK3VUSxlt4JxhPMN4M+pdkivuZU9bD6ILK3yhi0THLPOqrwPUGvMC
c6KcLxFTNz+HmQyM3dhPFAvpagBaGOTLXhhMoDMX1qoB5NJsgidKPcyMbeQSNLnBnDt11zkgtCdO
L7WVQhwaIPDDbHsAL5W+G7vv8vzAVMIEuZFCEOolA1NaOsqO0p6zpM17qBelJ2XH85JpP79Rcw/8
N19yeCEgJbEdtHGMD5cmsWcYmE7pPGhJOyE1AkOdLCFSgDbMyFiKegVEDpxwst1UQltEyVEuhkY8
JadI7aM4l2UNiVWaCvaxObaeBo288WR9rzyAzbGN9oEihyYOsogwVkHENqp+CKqXbD/IdyUFsVm/
OM7+/iFlvfD3otDMzCzwOBuOxk7dpNvkGkCb1JmhUO27FCP++qN0YU6IGrIZdAyqUhw8wt2w2s3q
Pw3zKq+H0HHixYU7WNuIwmmTX00II/LE8tJu0MSaH+tXLp0LnhFX+hEcJqhHJluq9Ug4vwjbjuTY
wnw7WhbJUB79MfXsrt1l2jc1pKYR1i0BH63JtqEqonquHzBzGkcwKNhZcqrb0OlHfRNKjzOVK60j
je2zJeFAT35WSVAzQJsRyZK5Le4/5qYPoGLHcLjqpffNS7Enov96YDzbFM62nulMT6MaxfjN4G+q
f7luQ7CJrnXAJKYP3bVwQxP0ElZFojIlS3I/RbxymXKUi6uyuIuoR9VfHPLXyiwhH+iYHfVJh4lZ
zi7CIVS55x9qAHKbK7YP740HYidXq/Hnr2cJCYFkDf2YafATdh3dcKVN/cG+1o+FF5G07+sB+bw0
4YjPvWmWRgYZxd5i7qjmW5k9qMl9aGZuX1C9yPX4eDYmHOyxnq3ejjFwrAGzZzzFAdVd/UDI/nmR
nS0ICcEYxmodldA7+JguwiCueq0eu5tmZ97kp+iqQ696RtqI7pAbed2eXbNjc/qXi5ga2/BIoWAp
3xRShVqdcyVUET+hNW5L2SZV91k+by97y0fQv7RmIVnolKYpo3zmrwnZ7Q+Yide/znut2mEUaMPl
DnvoHQ0v1dfupXT7hwQs2T1F90u5kRBv2jSU8BNQ2oijDOOzN7ayCzTbiexjwojBfMqJhDAzT6Aj
6y1OmGwdWPZPU79c3k/+Uy9spzhAa/cMnH3MgNDdcJqHrQ8p7jC796PGHbuHuXy+bI1YjThIG/W9
mdczwBRlf9Lla6UnnuhU7BKFdJIY7DNVh8IqJMq2/SE64lmjPv0cN8mfze/z4+UFET4vDiZJRdo2
ao4JjdR+ttm1Eh8ig1oTER9Ftic71qN04CPn3OOhWOdEx/LE8U/TngJO/yUH+hVRRLIna4rGUuMi
y80G+7ftvWj/kY73pZsdalSHppc2/9xD6mxUCByDJUlymaFS/ZM8G3Pv01W7D0PQjYb7cqdI+4FC
llGOKESRgFk1Kw00WOTscbBv85IIU+RGCiFCGVNTDiUUCKbjuOXsceljKDvDHZ+kkb3My59HkuqC
WpQQKwbgq0NtAoupjhnhNHV/JpO+N05eCzEa7R86m/xLjv7/vx3a6b+/Secp0vu6QBO/AwHvBzuY
q10PW64HKJGC8SsLtKHqI+ugw8X/iz3AaawLtefcibF1UNqbdiSSOurvC47YVVUb1iXw1aXqdcpj
9Blc7W8LENzOHm3d1H2r57BniMD0Bw4Zb7Zj7UwAv0Qehapdi4e/GRTc0PJ9meUK6nv/R9Vxrx7M
Z97/yTfSIfnaEJSJ3MOE2+Q3c4IHRpE1KTa/GC0ND93xWxS9BNWNZm6z8dChYpaga3s5ABOfTGzg
ZbJZsHhA8piWOGc1ntYKJSW6EuOXixKbdQWITYMhwaLG4jYzEQRBVGjeX17G2jn6zYiQBJfz5Gut
gXu4fJ2A6+XkOPJbt5288ESDrUlrQh4sZ74ymRhhdEsPgG4P/HBu4WogTeCFq0/UmH9bGv+Ei2d8
3MfRJGOq0I3lbW8HGxNQ4ZhSECA8T+zO2crIeotPbOMG3isne8PpEGtyLWtw0N8WI4QIFJflLGqg
uqCN8/PYpB66ghs1yXb2NF71anEXTumXEE0IQKZtwtcpRxSiR12pfgudwNYtIhuSAv8wNT1qUrMj
XHEl3/htiULMsEPNMiHHBTohBXzjbDOfUNdMQX+XI+PQCdw8/80XIobIeTZptm0WAw4XGDXAJPnY
m29AYLtG9v9I+7LmqHnn60/kKtuyZfvW68wkk4QsQLhxQQje992f/n8U3ocZFDP6vVBcUalKR3Kr
1eo+fc5nLRbtnyBW8H28qc9iPWR3ciqvQZbIu6heRZvHTs6F9fDtu6yUx0kx0OxoX1gxgmHLLCcE
X4yNF61fCuUXREeZb+XFVtPkhFUEYui+MujGGtkF6/FPLkNvGIMncA92o19aIRc76mHU9MzCJcx0
qruggOJ7sy8P4qahcGlc4GjqSjHXBoUIpmOhYC64cMj94FvgLs8DUVF42xEJEznRiIkJgN+jVGzM
llaWgOnFLTjgZ3vtOxCPlACL+rQTTQhvgXpxxk7WuKWtmQIOywqTVqwnxmBz4b4/sBM27URdg+3I
eDLFospZ+F30erVU9mDWghnfKwsGv9unBxFc9A9f62SHi4yzLJdtDlIpVPFXn9EXt1etB/1SSC9G
Qm7G7VB4Msa+5tmiohXlyqVGaVha74DmtNXQzgFnv+zq2/HiZIQLhAChtUMP8janr25XVO77SOgH
7Fp/f5hOJriEiapVq5XMD9bcye/ILnQTZ/Db3Fac4n/gftjeNooiNwa6oUvDQv/Ztpl5k65RhBOF
1z6NPod0sWX5/vKuiWywJZ/ZKFsa1YaOG1Cyjhl1F3CY0fKvEvXTOrjD2tdECwuFYJorvpcwtRBX
3/5tEdz5JLpe12mDcTST2mWs2xL1oYNk/5sR7mTqXZepeoFetSV9yaXPKVIxwe36h/z/tFHcocxJ
CVjxjI+Bfz+A+dmt3yQosFoM7Fz4kluLSmOir88dzKWvGzMrGEa9edG7hyy+T4rHy9smXBR3LqUk
6Q0tQx80vh5+RLvMi32U+mN7Auy4D4YrUQK7HQdOm8gd0jgFB/wgY2o9V6879SGhoqRh+0r9ZYAv
wmVamSpAMoHeJpNtcH64qv5Zlic7L4NIe8i13F27b1L8F0wYuIROZrloEOlZXBkJij3p8kldD/P4
jw7OV+PCHAB8MwI7X7diFP9bXbpa/XDZGQT+xhfg1J5OqryikDOTFCc1KLXUkZfry0b+cLeddooL
B9pY0rLI3u7Qfi99YjLGy0tomz4+lwMmbYE5dirf3wonc3xgKEuQSZhIIuP9gLZL7LAhBTZKVxp2
f6i9/EZ1w2+S+xcDA785BBct5LhaVJIDlltWzzK0EmVRtVlwkngGi7ikawVkOuRIotcciFT56fLO
ibyBiwxVPs51DLiC0yufYkx/oakPTkXnspGt2h5oCkAoi8l/BUTNXDzo8NA0wxRvFt2WnWQ3vOJB
e90Re37L4Er4oCscYdqiwDo3yhc6yFJHGa1xWawRZKZlNOYUm6a2Cv59P9l31zSxIU3vRH7ySbBc
dpm+88bTcvn6B7iOAFUe0WUKj5aNXPWJ7vOPjCBftpHYeSIYA7shLpnj8ge1SugoqSip62qMae3e
zkcVYim3SucNnWCkivnDJVtcHlH34VI0GoBCSXKc6fWUPchqkEtRoBqHPhEY2763zjaSiyLqKCdd
nQFBzITC394zT9HRcAY33lUP0NP6/o8fjgsjpF1TTBoj/JogE53flMOAqne7Cm/RFoTisqjjuXn8
FEDiVIuCdY5HhLRhBHKPMcRzTf44R8EkgRVYEwTHzefMmQ3OPTALScrJQAtJPkDv7QgewP+paPWH
Q35aC+caBcm6JIzByqY8YEpnV3hF0A/+yMTkUQaxIN7oi7ovou3j/KMzlakrZ3i+DElyNN+tvdmK
fJBtz3uPPy2L8wkjjKMqqtABN48KXmnrLgOfpxFgzgEtYmH5eTPen30s7kKR9EomRRU2zviiHpjI
THaQvPBaPy7oECD/fBZhGUUGufTTUmK0DdYcTb/+OpRe4uzl8pkS/X7uglFLPD0GCAM4deHQHKOq
eBZetvCHKHH6Qtztoo9aqZYRKtqso8IkDQvHcMBY7hKHCa6IsKYCp+MpsvSOgLweSgfOVOzi5T6t
r+ZQ9MwV2eASzTbvjNp6m93COPa476JAFo67CL4M4eLCaJKlq9IOs4Gtrd+ySWk2yRMCOo0j29pr
ZpdH/VHwrTYT95N/82wvK7KDeFZxmoB8sK0kPwBYb1fJVZwX+3m1aXeTpkD9zfvLdgUxkLC9OHti
p71cNf2KWlWtvpblYzXutXan5lcSpHgio3JG6fWyQdEHZD8/MzgTDcRKC+7JAhyOBG4/fqK5aJh+
+zL+5fiECxYRjUAXwOjNoKaM8vpkx0rpl5jjl8B7nC/PFvmrfPfs83HRYhkW9F1qE4g/s7HV+jmO
fvzbvnHhQlkh0zSB5xVOebeAqjk5ZurXfzPBhYu418usbVGtL0htD/m3Nt/LnYivSfBpeBIYOUuS
pWFxvMeQctbfTCPxErPxiV44cfShNUWl+i1IH9LdX87AM7/o0qJobYg+C/6hQAoI2jMBMMCbMRse
OcYry3QBpL28l0KrXBChVpmrhQIXrDVM2BeQfKNuE7mzYwL8xoZjmPCLwCb7nRduZI1LNPqlmapF
Rlci/wkjJ1dFAAa2ES1hNqorupO30+vTxnKxI1SjRU5rho2vjyMNKlX1afXYdUGYiirP28/ms4/I
hY0qlUoobEGY4qcW4HiVHK2vbDNZCpWn7uWdFK2Mix+WFWWFSRGMU0W1JYDyl/Z2QM8ZNRWJijyF
bdOlr8aFDmnqoO+2vPnn6Eo2dQYmupE4+iG+YTiZMiAi7xQEYY0LJrOkJnpDQabSgADJ/BHBOZMP
l7dQtCoumBi4QrNuZHWO+ltsfJgiItg3wTfiX7FlMox1N4FcVsNtBfVbPUSjij61ZLLJPAiS3U1j
0FVVZNMEgxX/HBkTukjUwpN5xlu9MK6m8imTj6OE6cf8++WN236en9niIgdkSes6aa2fIK3V7ZxR
tTWQtWh79SF8aL9W/vIpPYqk3je/15lVLnZElVobWo7CYVvdygCsCLFn7Be8c/MzA+wPOLv4m1bq
q7hFC4Q8sBGXEhB8gFkB8NH81LP2f/UCOjPHBQy512dVDTHBYJj3DQGRYnRTrZkr+FaiRXGBolh6
tZcj8A1HnfJliOtrvaiceEH4rUZM+uuOOoSHvl2OUyMfNGpCmyoLMZYbC9I40dfjYkiorubQxw24
3CSo1qCLleiC0ZrtE2Do+CMp6DJ4OF9K14hkTG0wSpCgts3D3LzMnWy6xpwudiIXQpGvzdsMgH9Q
gkDO2OT7+WOpl5gmw97G++Tm59y5WYJ4jA2htJUjmmbY3MKTOb6ln9d1YxkLSvNyndn1mNqRLPIW
kQnu8ZLOKs1piqKoFmCi0Is+FKhG2S+MoiZy+qf0KKrbbMb5szVxoWTp8jImjFRqxGLqdQrCgQBf
qguK2qJ1cbFDnvJh0kGG7dTNvJun+Qv4fgS56ab7na2E/Qln0YNWc2QmLAA39QuaHDYJ7yytBun7
c5WKMkbRcrjQ0aoduKTrCTqK1o1M7ldpdzlqiH4/FzTqppHDDPBoR5IOkfU66aLi2XbFiWgQyIT0
tKbykzkY7WgTY4BgEqOeKVEgVCA8abrZPrtrIUZaB3+jfgpdtJNFbk1qEYahYiFHat0ysdkE4/gp
C5Qa1BeqK++K3halhJsvV2KAwMUwsUK+XZNbqxLTCtckO0wMjMDodcRM2W+jbu/uLRBhAiiqUzZ+
9LvnFYoeR6CcYFDYcAFour7D2LGbOept+mB4/Q9GgAFc3Z3GeHpd0Sq33xFn5rmzpUfhWBfZPL7B
qKmj7CLd7QGHkILCn67SQ/aQHkU8U+xjXVoyd9gUA6OhgG6hemg8pPJNPPeuOhxy4dTJtp+eLY47
aVZGJqRwOGn0OLr5I+tMWfdpbzdgcCvuKnSV57/qKp+Z5Bw10cLaqmOEREnqwcHTOun4REXNgM24
e2aEu46VRYrKzEhmpwL5sfFcKPZq3V8OItvwwTMbXA4PClWtzec37jsGu4wO9e6nwLcok9ouI55Z
4lL5DAxKyazi2hoO5pf6DYgmOcutdjt7aJx7oXd5ZYLN48ncam2mGPIHGUutUXswlMd6ye3RFDFU
b94op1UZ3GW8hmZUGAR4Gbm6W6fEXsfGrqTZTvvUDqPIubyo7QfsmTkujJixuoyKguLoT6Gv2J96
l4kdUR9zyZMt0pvZfkWc2ePiRrM2UboUE57/H6MbIBsO5n5Gy9dGwiHfFXuKUCm5C0RURAdss8Cj
aYZKDRV05rwWQ9ZFqplKGIlezBvVuKM6+hvmYxNDNFq7kuVvl/d18y49WeNrzvNaaEsSohFG5aMR
f8IE3uXf/wfn/7UcXpBhxBT0DHAD5vzeuI9yoDDLb0xRhF02xvNfxvuTPc5POtoNWjmjqAKupQ//
Sfea6AhHdu0tnxmqepVsVRBNts/cySrnLWjJkmFZAO4JO6xtepbl1SWtaKxk+145WeHulRLgdzQJ
0FO3MC3fraHb1XSw0zp5XQHruPzhRCtiPz9LGFEqlTDChfKAWhd2Q59qgC9zEXGDyPu4y6SWBoOA
YA1PdVBdKCgGRJV3eRl/uCJPe8ZdJfqclGVeMOCLx95Aqa/fy88/Awfw9VfqvahpLvR47mKxihaz
OWzEYjrko83AAcVT6DfXeMz6ESTSROxOQoPc/dKpsoUsAFey+VRCkBBAZz8KrCcSzB6EfI9/Vao/
hQy+Am2Nc17K1IAO8uzOxgeaPV7+ZAKn4OvNVpUMTZsh0i9prfsSOr+eMqq1fdmKaNd4fnHUKM14
idgr5YmNefxHkA0AKwgzxQNTgvPE15atxpIwkwDmqrWAPGpheLnZ7eqqFpQZ/pDv/vJ3jYsR6FfS
rqnfWEBlB9UvVDJA5truDFTrGVKkKu24sY3vl3dze3WmQlVDJgbl0URt1pZKA6piRzfTXZHL+6IB
40VUCso0f/hoJzvc2WrWpKIJK4K1UGFhuA3gDYPGZbdJ4UP4W/Aw/0PWcbLHHS1Fl+NWijHLooH7
Z3mNPJDYBEC92xCBvfmr/i90sX9uIsbqfg+5TZH3+UrAY2AU5CC3skNR60pM6+Hyt9o+XyczXOJG
NSkd0MDDo6H12+g5bP/x93M3cEtSRZJC1HlDCKNUxnDQiYgYQbQE7rrNl1luM7lGKXk9GPRZa2LB
7ScywH5+dvv1q1KTscVpNTKn727WUlCO2UzydEW3TGoYUIribtd0nKim6zilRoUJm+WxnTp7XL9Y
mPlOwg9UDGXYTB3ODHI3bdUnemm0wAMlP1pAxxi3yYM62VHQWLaMEkN5BPGgI54c2dzIM7vc9UuG
gaC2gTaG3pSQe/8YChWhRRa4kEArLVOKFjNtUvu5VA1bl0Qg0DfswLv3/NkiuCiw6JYKJD08Ol9u
qPl5JtDhA247inGtR6D+XrOgr925UL0liuyZJt4IbvO8erHqj7H8ZU2DNH9NpbuOHlL98yI9Kuvg
NvWDXhNHbp5SY1fIYEyMoO+j3xbjuJfiJ0Vq/Mvnnv2VF1bBvwvLvFYkucS9rQZMIKkAN7QUaLu/
qgOfNot/Fw5zl0JNFSGzMMvYLkfZtWYRFZbgmxtciAHXw5QtHUJY3BruCvWdJhNF/s0b7WwZXIhR
dPQmlrgDAPeafF7dyLAbJ76VAP/prrPvw113u1yJ6kaiL8RFHU1CLadQACCYM9VvlekwkcQben2n
aSDPiBJnbO9yvXy67BeC0GBwsUjHWFKYjpgim8At1qq5PZuhs2i7LBNSOm/WDM42lYtC8QDp2DnG
d1MX6KgRf7rBpvqBdkeJ27msJEeBuLdr56/mBs4Mc2FIVdVcWSXwGuSZYquqXRiDIJ8U+QsXhjT0
1guZIMAO1k05vURWEIog1dsfClpwGtUVTeMhTiPVSD+1wBpZ5egbmeSvjeWQkjhp3AlWs51G6idb
nCuqVaznGqBNqCxG96XmDR8lHIAUddu6tQ3Nn71lL37KbG/iySrniku7NKhHMHBLAQTQN1V5zfKn
v/H2kwneBVeyWuuEvmYe3ceTv44vben14f1lK8r2BX8ywznchDKOHlrAxrKByQXzi43fYJDc8NaA
zfz3q10/aVfaNcjMIDggyF6209azr8c5oxrXMboJOM7GAwOo574xX1OQ8sS7/klJA1GavB2OT4vl
7kfLDKfZjHC6FM2py8wxiAisIHD9d29OE63SkgFK5kFvvaSYW3ecEi/POlepF5HzCz4e/wJVOjSa
VQPQUqjjZDcaRvJBM4wOkNQ6a4Cbe88UUogHgYrnWdi23Y6RvzaTf5eGsgL6tAb3Z+fplq3iDcfO
XVhi5mR2jEC7ZQ0TPD9SR1ioFpnm7rw8LbVYz3DngREDmB0PWL/bDi2TDtTvAaYh3dVT1gB4L7E8
0fbL7uSy/LvVqqBrPlrIseqXNLEZhdv8aXkeDwZTVDlIQrCt6IzwDCZtVFp91gNxmO4Vv9hVAYbe
n4trNqu97MpJ4FOCyKZxYQeC0gnRUxQIi/qmqK7l5jimAqkC0RnhQg7I1LpQnltU7Ay31XJnDCs7
A1utkO5dtBYuumhpnudFFKEMSVSbdD/i+qYRvfBENriQUqSl3Ky5NDhkSW/iqNmPhvmp0RP3cpwW
nHQeBJWnWVXpJlozsbHYowKezrS5WpcqqKcPlYa+bywaWRIsjB/hsUrdbFqK+ycZ3V5+0mfblAWP
S8Ex1tXfH68RmUimM5kbU97X6y5WAeOtbb1ylFnYlhEthwsZS69j6JfJAvafzUCyc3e+ovsekGuI
U2KSISiPReWGr5e/2nZRF4gIQ6aqDnUWzmqbNBmIEUG/kS/kam1nN0/bXQLXLyIUxaPclWYrmCVz
F5coFGmVI7cHMubX7SS457eXf/pDuDTJmGmZEwu1SqDZzPilVY4mEZCObV+uJxPsTzgrRdC41mOg
eFCCAktGcW+1Alq77U7X2WZyoQlctZYBnABmT6+zr4tX+rjoSgyjQNv2K/RFURRQ8R64Es2HbHvp
aV1cuDJ1UqpxBS+N6+NiXPVQ+IgOZlnb0iRiJhL6CxexZAMi7X0K/2ACHAAOeX3tqcSGCONBBZ5D
B6wMckmioV6Rc3AxTFksE0wMKPJkkleAsKAuDt0gGCvffjL+2kWenlyrwY3eVqhiJ0rhp2T+YHgZ
3c+KvFtTwxsxgkuqwr98/Da/HFUslK0wdQn9p989kvSRvjRqjKeOHJhVatfSVS8HU/e5n7zLljZ3
8MwS5/vjSqtU7VHuTUvqdPSpmzFaKQxiovVwB2CS8PAu0xrxEjqc+jDtZHmx1+J26am91oLjtnmc
z5bEub015TUNFwzHABfz0aTNE101Ufov2jbO3UNQ8MYQ5EB5FFrYtcMERuadug935u3yPduzd7ax
b3aXv9U2kQpFMRdiqqqlE86qoldNXgFSjE4vS6jWHVqu6UfG+ot8StQl34YVnVnjDleiWFVLGvR5
VT2/ykfosBt5sC7o8qZhbYd0BOYhfyiBqV+zT0a4XEcS8Yux9oxwtQd008P5NW6gGxFDf1P6Sokq
IGDb/gi/toN/skydJMepgoRWK1+T5EXJdksuaq5vO9PJBlfKz6ti7coeKvHslak5+9wdoUk5o9EI
zpLIF73zNoPNac/5p8malkaCmW5cs+r6KW3na5PGmLeithmOT3qXHdfeRNMi9y57lmgnuds+jMna
dRWArFK/ODSR94SCWzaxRA4s2k0urrUDAclMh1wmvl59BsFrv4HBSXrC+mzmxIthFwJcvGhp7Odn
lztmFnMCSUBI2tIASrNI01Lrx7/tHhfd6mnN5ZSNyNPxqcvvILFl13XkXjbCfsm72vKZZ3BRrcOk
gmH1yCGa5UtrHIj8pGQAk4gKiKIvxIUYSwFrTgRnA8WIatPK0TCXfnkhIgtcWInHTsuaGpmCXmpf
ulaZd6GclIKvvn3h/Dq2/Kuj7tuhsZjKQj/HdrXejJ27YIJVJrkdoYPxTyviHxylFUdZI48AMpGA
JqDsT/7VAvfeCHV9nSyJTeImrj58xNC+YAmCU6JzAUDvQRKGPBsYznFd3LGIfzQpCZ0mWlaBpe0y
BDUNhoulhsXrkWYqDXsLPOhAq9JghghdEySNnTm5bSHUgalTFZpk2/P+7JxMcgd00KLB1EdQneZ7
NpedeNnrfJ/t85vKlfZLK3Dwbd87WeNO6gCC93qZ4XtdeWfRb0VT2hMdXU1yrV7U0N4+TCdb3HGV
x7TohhWOgXlcEOlA+5LSRkS9vn0pnYxwJ7bT0Y7TTPi3bA26nY7hTl9a2V1MxYuJ5Oi6vjfVzAcD
lyDmiXyFz70VtKCVdUHZs/cHb3VLd1acBAODkwuEx7fpkwhZxLbrgqPw8tNqnKWmkaFi1RVWv6OD
QZ1l1OKADqVsh5r6VKuRZQMqMwlWqgo+5Fst7eyaWpVqlYmCETvzaQa1MLmKkeRFuyHIXhOsnL2o
JKdzZ481kQk+tzPsWY55OZIJN5yLA0VSWHMeIq+1mn1/zQS4zUfNjfZNZZPDsG8DUS9zO/D88q23
d+XZuudFTbvYBElwpdWYOdW658mIbmkhwsGJ7HBpwEjkObQGxvMZHhrzumj3mibaPEGYeSsDnK2l
b8A+KCHDwZdbQeEI6TxXAYWjFLSQzlPvBZ9qOyE47RwXZkJoqdQQyGic7gdKCm7ykRWyp2N1VAy7
9RZX7twWsH/RB/vDI+Rklws5tAYlUJTAUxmBebLLHwrnpbkmUEAWjmxsHQqiqMA4UxPq1Xw7blVm
pZDrFuJjL9nXFoRu8y56Ch/VyGVyMSjWoHK/E2wr83A+BJzbZH/T2UdUUp2CNAQTytA6+/AfFZX6
2EFZCKWaQDShvCUMDobC0xo5xyx0eeoL+obeDXV0BEAD9Glo7Kpy+ito0gdr6QHWqDjDp9AR6ccJ
jfMXo1R0RYieJ6R3GUlP7uaqF96t3VWHhoh+TwKmPiSNR7O7Ei18y33P1825b5qoc9iZISie2gAK
11Z1CKFnWeKyvPxBtw4+IN6YiNV1E2S+XESrdKrIWgTIV2T4KqoPlhrQUPRW3lwMIQRizQSdbr6d
VXYWBBlDzBZJNd4X+THL/TK8aYjAOTfXcmaGBaAz31SH3MC0AfjnM+iFzQej9RM9+IvtOjPBbVco
W3kaKaA07BoCVPwCHC8Opg3W+0RgiX3gdwftzBJ30MxCB3KYtQCnuLVTiFsvMzgd0qdyuqVElJNt
1CcVgoIJ6oE65s0o7wZLqeT9Iuuo8R7bBD0/1SO7wgEWDGT+ruz2INkVUalvXKa/2+RWCMRUoaWL
1aB2oKGlj/a05IAe4Kbao24PBiJRU/q9e/xujwslaZP1HdHxdjOSpz4/duaTsAP2PiL/boILGOqa
NHmW4xptotiJx9WWK9Et+v4s/W6CCwzdIMsqOKsZIHSNvWRnXAHBAk0HSK89SpBKSq/GoyRkitho
Vv5ulrvWWqp1k4HRhv9XwE796KneSR9/So9EtXf5mAl9g8upW1pHat+jNg9W9eIj0+JGB3pveQZF
zP9fpNC2nIOCZYQSguKhyeMh54x0VZOq6KOYc26TtvWGal3tMBfNpm7u5Lklzkcsy2ypOcINB3Q2
GKX6bi1sEJgykvr4QO5EFR62Vb8HEoWc2+MchmSQXAshIOqE5s3Uf1yN1dZCjAS+jtYD6Wen6P//
Sxi/W+R8pZk08OikmCaWp12nfKylRHBpbXSMfrfAuceaGUQrQdSDQll/HTsQufIZI7jmkgAABZ94
TOqJCtrbG+nAb1Z5/OLU0wJXHBgWZp/RqzfHymm/TZlnAjrGNDuyO7QioNXsY1j28nlgO/b+GxJ0
OwhRFJXP9Jqi6fJsXZDplbliz2lt2JbeFG5Gcwn/tQooXhOoRJj698uGtwIauEd/GeZitD51S9gv
YJSn6y7U79ZZ0FvcSJfZnp4McEG5lKMqTLKUTceGMa6dJqB79XYhDhs67grBPm6f8pM17uz1UrcM
hcHmYtvrfPIz81YTigG+5wFjK8IUgk5kzaIyVxKvQTknjcWIZ06zX5ZHvf9hxq96P7py7CnLZxOT
iQBGuZe/0wZc7nerXO6jW9NsRR16H71rWDarGy26mzzJe3q7Ou2NuVM0O30SCZRvu8dprVw6lM6g
HCFSBpAZeCRqg/hZJsTBvn9xKASjCBoUlg3TsCh31heDroMMxByS8PXz8hVtUkfy5NuSvpEiSUI6
+c3gcmbw3TFvOvTHahzz/ySooCtXOHbixPfTdX1I3O7bd+FzdWsnz41yXlNGadmVjGJyOEi3jFyl
l23THSO8VdlkSQlSkqOoOrZ5y54b5ZxG05tUV0O8yFn3RoHYaL8rr1CgddjrMRQzkIsWybmLUTad
HsURwpiLgh/m0uoM31KDMCdxlNcEBLIiRJnIIvv52ZOgCGma5asxOItaIUvP7MryL588kQUugMX5
bKythTZg2rkhFIEm4HsvW9jMGM4/Exe1hkFJ1JClfPotXbwIEuChi0oNBEQYK5j/l25BwJcAbAsS
Ii5j6Aq0aKIKKUmPGSeKenC4129eqM0qNfGrqKi4FZMRQX5Z47KFaJGUMMoQufTyNls/a9HXof4k
2MHtj3SywcUQOavramqhob7ezr78sQOgsvxkoPd6zRhjM1+uPbK/bFNgku++WnPUGxNF7SBRQAlG
DVexVO+yiT+c31/L4t/V0qqaVaHAu+NrGjC1VFRDg/IqemRyR+mT8XjZ3lYWYshIrfCIp4A+ca6+
mpW11gYaedFSAgXR2Kt2a2XQD4tmWzJkDOkSwQqZp/F5z7lFzvOzIQ7lskaBWzUx3fKsWddKZ0Cb
/rkSkuFuXzOnxXFOj7MwJVKJvotpYOKCHgpM9rU7zMD0XrdXd+aNcMB/20NOFjnHrwY1KvKKVe8R
DVl1KbLvtbvBr20M3AeRawk+n2gzuUMwDrreWAO8JV++JwXeHOl1SHaT+UlaPv+FoyiyAUp/CNvA
Y36PulZjRO2qgL1GpVcxBou69qqHlG+Z+2Fp2VlbuJftbUfIM4Nsq8/CvKnVs1XFHdDZyMxBFPqQ
HclxcDVfu8KsqSjF2/xwZ9a4c0BTVZfSCG36qPP1aLI7TCRcXpDIAu/30BcYEhkvqJl68fhdSkQg
700Dmg4+RgxaUoNvaJbGWrcxxczarN3LjWnLvahlKrLAfn72SciqjmqU4gU/xt5kEXcwqfsXm3S2
Bu4zjGuX5YXFRn77xi4wOag+/5sB7iv0bVJaKmOfT5W7xLjOQgF6hv2B76Lb2QK4kINXAOp7BWAl
TZctOCRV5IQ9rVDk6JLd5aWws33JFBdr6rUkYFrEbZSjigxO0zI7SuQ+ab5o6iFMKj+uF8HX2T6T
Z6vjwk0/KSmgo6C36bwJZfshYLM75AMbbo98STQttxm+T9Z48jcV1GxMzguJ3ofBY3RSBuiPMavA
BrNRvXRE8+YC96Zcvl7lkjHi3ANyoO/z5T4uRV15gXPwrFWhqQx9CpyGo1vHcfRByuLOpiT4SCIj
XKAeo8HKiY6E3Kw+JslBr14W8nTZ80Qm2EaexQHarH2uaKAwN7Ur0KV1FkZXTf+yDZGv8dW7KU+W
tJ2AC1ODdrTZvFG/S2Onx9sJzUViixgvRIviIkO4zPrUNmgDaKjxjvXtDJT3Gn68vKptFzN1cDWi
O/OOslTOxyyaC0TQXoVocIocS1IEEMHtDBJtmf9scC/AeNCsbKK4OFmqrzmZB2WZowZd4gVTKGUg
SkG29+1kjvM3i8ZVZUDGz1HVqxzTIfnkmZJIFWL7AX+2KM7lICMJiFGHPNVMIh/I7kmXnWrMvBJF
mHVq7XkJ7SZXDqUO8+pd2iROomHkR7kxCtVVm0ywy6IPyXbl7AhEjS6vw4JNNvN9rH6Qe1Fhcjv4
nbaVc8eGRKGqVhgikQ+McAMl89fMiXO72CvOm9CksF8ksshdXbOpVEncI3dNr+u9ZJf+uuv8+IZN
hmWuJZyV2r6+Tgvkri8J4+/llLB3AOgQwUy4mwAbQFLu/duJ464sauktVacJ76l2by61rSbPlw28
IXLe38O/FsKzXVUkiqyuQ88rv34bgT+SAJNFSPZF08Cik83TXqFPZFCwpjNwwE92mSKQ99F1/8Y7
GPl/lROfzhwvuVC1dRcnHepX8hLU8rOJw3156wSHiC+BjwPVZIBj8W0SDP81UAKSBRYEwYlXUlAM
vTYMgwWnNTAUbSfRm4oowb8tg4sFpSyZc9qjcxEpwWo9miKea9EiuFAAmYR5VRRw7w2W5SmhTaE0
b5Wi6WzRx+COf2dR4C0rCUrR+W5Kb1r94d92iTvvq7SaVjsim6shVS8Rp5dEgCfRCrijrqhNk3Yg
BwG72A2twWG2itzpD0nJr7POV4BaKS3iLCc4Eh/6N75syWMZKSvaxZ4IL/I23HAhsvC1oNCYR8hO
49Jb5cgOrYdpvjdWzHkbs91k7jJ/sUZ1N2c7WtxBmbpervF4srXGciszd63087TKLvhm/LFpkMrY
iqJ4DfhEVrnxtOEwRoZjjiA7jDq8SVe7IZ2tKjNo9cE2pzht9mPuEycb91O3j9b7y94g8Gke9W81
XalNNcoJJv7GKbuLQXFHupfLRtjBuLR/7MY7u6QTdQG2o2JtUmB6++46Hbwynm11fP03O8wxz+yQ
ypCKieAltkJQOFsfpfRDAhA5TAvC2WZLyDiFZH6+eF3VsI57eERVXoFISP7BtIWR3wXdc5sdLMzF
oFspvnlEG8lFoGnFsSIKahdNhjSyuW5ANzb0n9Nxf3kjheeLC0LyOEN2pH8j1kPRB90L6N48ajY4
xjAqAR8VmBN5IReT6AA6kkxnB+x2WpzRDTEhnj5o38FfpIMBTAoqf/gmykg2gTnnH5GLU3WJk7fg
KeDQL0VuM8Bd7C/P3TNTzoCS0VMiZPNj67hwEPjZAMnoC2DBTXApWF/V7MpIFQ8qpGad2Q1IiwfR
V2QP5UvmuIf0SEKrliCB7WCU70OC5I7cay8E00NiSUuBZ/Jjya2i6VOvogCaYUp2DhS1xrt3p0gi
/INoB7lQQi2qmdVbtz6616tDFn1IexQlqyCPU1vSRcVC0XtH50JKWYO2LZP10SG3q6t6ymem5ZYc
NXv0AJUhTrVnQP5M1CcSXKE6OzBnkWzI17pbUpiFGFCQloujYA5fcOhUgXdwwcSIs2I0ZWSxo4/h
OZTkNWKXO/Jh9tjzNE49gb1Nb4SG5ZtIgoK7+/c11aXeJ3WEtEALsvsCjS/lgxWwOAmmbkdga3Nt
Z7a4gKIo5pxMmPaALSDZIycGvvNqArENyAVnO3qYnwUGmd+9O2pnBrlYsrYmptVVJLhMR4lxF1bH
Iqivem/1IJX8Sbv/N3t8TY5USWhIMTaz87rCHfegPkdtoS+A0WEUFxqYykSkmptH/LREviyXtUlC
CWujr2BuMFfpeTUkL24bv+xFjE7bofnMFvu+Z/4fQW0iKeca9WcgvQ1/Mb3imH5r3AFgoMLtKwco
fUUwbc3878InpFxoSWKjb6QU4BKpD9ZksiXTlrrXYb2ucqGskeAsUD6syCuRy4RAvH1nBiykYC7g
DZop5kLZvFt103xTCpHfyR0oWQGlFxPSHeh3pCBcobY8fb/sjSITXCQhZi1ZtQywfDKReRdLoXJb
zW3hVHX6f6Rd2XLcuLL8IkYQ3EC+cml2a5csyZJfGF7G3PedX38T9rkjCsI0zvhMTMw8KEIlgIVC
oSorc/jrvClhYNythgsiG1DQpVEkkxcZav61mmPNcZ28AXH3eTtiZ3jbNS6AaIvZbfOIulI7muAF
T+sU+knxT9qr3wgjJ89H2W0t20QugiSqjU8VMyqI8UsC7enuhqbP5xf1D8fq71XxJRJl0vWmYD3f
wc+/sjGR5RK859SzkNmZXnmoiSdjgpDa5JIQvCvG2GTV/N+Ih8KPhl+Q2tW3QRJeePVn2SSzEPhG
35yEL5isEHd1DBXJSEWqz+B6vyxMyEfX9SFbpysU8w6r1gXbkD/S2Ax1OkluH4mP8uUUzVk1xZ5w
HBCZt/lHS76d/4xC37Q0nQmYYJSRF/egqdIOJG6YuNdx7MbAUM2wnA9JQvHokUFcxcWunTUuVGW0
oQupLFRYn6aDdTGGdeiAKctEnvDfPLal9tg52Yf+eajKmaB9OoCh52AESO2+4Xijd/8VYogH8/XP
koXdCrnwFc14JIKZd/TqwEIwRoOjhocypFYXOqdVBpQU3qOWCbUoCp5eh79H6z6B/CETBFq0q3E5
jbrpJjlkYQoJ/lMYUHZ2uDt0sdWeQuEbDCXk0cnBnlO5qXTwTHiR7Yxwlya0DBpTT63WWy9WNDlQ
tfKM0wzgj3opk774B8942zjOEy2A/s2lGCA8iAIvOG5vwXHbXOoQOdYx1JBXrqZKTrL4HbxbHueM
qT1uZR1jKBGkab9wJOlf1GOqbPAMv5Sca9kH4/wwbVuHmEz0uFBv2tZwMeDQ5BIb4tjxtof8/blk
NNs6dI717gWFqmn7Vms/tgSSdrLpJ5mbczeo2TYWtQYUR3Lnik4E0rmPY/TazfRwPhrKdo27N1ti
KDppcVNH1aWyPRj17WxKTpIwoL95AY9azTbT6FAnQ9OrK08gSLueoTN0fhWS78IT664YbByHGaWr
LKtvgZG9mbrkUK3FscvTm0p3ZFVmmWfzLLvxkma06JHJZ5i2ZZUPM5gP63/qVrIkQLY6LkqYbbom
TkuAQ7Rzew6WTKVzUDl0Lt2S9PNT3WjOHERDkdz/ybY6oDOimAX/oLcyx4VqGBnBXFJ7HMznPqeQ
6LuK+8qr5+fzpv4hPP1ti0+uti238JwG2FINGf0t0xyYXPuq97VDfQAs44/8/s0cl1cV1qpPbYW5
hWa5VMdXZ7iapESnYsd/s8FfIfOUTmmGMuDQXZvgw879Yb1TklBfrvrkqZhfy2VxaRWM3RUF95bs
3Em3lPMb2mRzpLOh+OGACl13wkx6WH8vfv7WTRvdWBIdxafCtgCKtzSg4nlAfN6YqmVr+IYRNLdY
glyG6ysJGalS7BPZI0OcG7+Z4wNLD8GXzBx1CMN9Xy+MC3YMN4oiDFhjXd2brrtrGWhbnBvvTHJu
Q+appsaMacTsxCqeE3rL7YlVYeT08MIbYGeK854JuCHFTDHB0Ez1l7S3CzfdZhxD8zBbMq5HYYTZ
2eI8Zc0GpYwXDXgvxlk2HZTqezm/JiBSnYtBkhXI1sXlIco468jMYavv09odxxzUIX26XiXJCmLC
SD2eDyzCQ7hbGpeDNL2jtqYBkTs6/ZztkyZ964qP2c4CW/Au5XZWpKqUNZjni+ZUvIJhMdCv6yum
aKMenTtpwi1MGnf2uCRk7A21KlNAxjPiR/cUAIfim4NAEtZ3f0LzgBmXnTEuD4mnOSKdipvVcoJ1
cWv6nBl/VErd2eBykHpYY9NOMemN4O/Fl/V9BDwee1TPj8mFlCeAnZsPhao3azYnJVJrtpIWFDML
fcCS0jQYLinwWGyEwPFlg/rC9GpnjIsXaaZt5kpQ2ARRwGVPNlAaVRnY1+LH814uOVQ2FyzUjKQN
rVEmAJv7JWRSr8rxs5nNiPv56bwlyXmyuVCRRWpEhhZhyaqf1fh7Nv+Pv58LD1ZhaipZQeNgk1DT
Pk/G5/N/v+yLcPFgm7VEUVQ42xB/ybsvafZVNVJJiPuHmwkz66CBtJE5cUd0bucIU1PI2AC+w/gS
qjYnxWt9Rm8eAUFfhFKCNrFXv1nkzikqlIqSJqia5D8ZqKYP7dP2MPrmhemtUjSS+BoEhbHB+Awx
5cFtoo4Um5ASczgAJV3NqPgS8oJ8KrCd9hjpQOmN0NeKDDTmKPGtYZOQhAm+oaWpoITQCMbuoJz6
PuImS53k5uyg19k+Wt2Fpnn663kvEXi5pQHYaNl4MxoO5Sygb6U1BmatvSptD5YF1TBTBj8VdcEt
zVI1SjA9CGOcDYwi96AZYApvkMbDm7w5sLjX01P3k02Sszm3NiCShTE/4KLf3iifZudzVDmjhQGj
CQRQVX9P6Cvk65ryVEa3mnN/fhdlS+ShXra5ZF2x1RMaSfWNGpRoopaeeqdvrh5ikNbt/tJnVzYZ
LPQOzABRjLpiY/kCogMd1iW2ls6zaOnZSu6BpQ5kGH9Qp2RqVH+b4QKVCfxMVo8wo5L7Mjna66fz
myd0wd3v585YBpqNZtqQfmXNo02vBlUmh8Yi9QdX2Bng8hawTqj22FgdukRG4rHhPSQREGGgYXNj
eulBVoESfhcbI1q6paJ+zAeNfmNkyqYNWdz5MjL9sbmuZahx0QvE0nY2uDXpKEZiiho2oCl8NZxQ
jLy0rlCthtofpmP/fWppaY5h6cRkHDV8GEpjZd40XYXyge4PzuVQfDvvAaL2uaWrhAkeINaZPE7G
6UGG2+pwMYwHHhgBXjYE2R2rE9qvhp/ifVy7xuTWn2QrE30qXbV1VFmhkAj+t/cB1snjasPCV6/f
rmMTOsMHYh3OL45FN977wBhgE6I7BgCfXPQzq6Tr1gwcfkZoXVSH5ZiCfBfNXsk3ElEjMOYM5GAa
gXwcr1c+UPSWuwVstqaLYekK9/HiNzDXHLPnofQZLrjz1sHFnSyZ/BDkZLDsMAojMCZ+aDQ4RrzG
Nh06LyE3xnrMtKdKu+gVSUAXxti9GS4OrVHa1EpiMCchhxTiKVicAyYNaJdVQXy3gMIsuZ4kVkXB
aW+UC06Lvg0T3t+9p0wvQ3bauqfz3iH+bIykgBIVVX5eNbFITNZQ7jbAKzKUhMzRbU4aVDcSaM1r
xO/wyFcxr5MepE98QSZl4cr/2zKXSZFymKp06HpgVgwImYHJrxmg3owWCosiRu/JuPsEj+93BrmT
UNYQiDScovfmOva3DGLGEKjxVmJ5eVadoq2TKhMIiCB2FjHA/f54Z0qrQYVt7Dy9nx/HWoeKrZqB
zbU+5E3iRnbuxpl+bJYhrBIrlHxZYWz5e38pz0LRNak95HYCls0gCtuL+n765jysdy00eACn9Roo
cCrSnECUsb5bMv9AmgraZYz3m6lV9t72mcTudDEFTCPblk6Yia7WNx/CDPn7DU6yMiVLibwHjCy+
4pYgD5mO4IC5qILGi25kWDyhB1GgE3AbOc6HdNxMtMhYWrCYbQvgfpv5fWoVF2xCAYEIvQOgrPsH
35AxmRumoVo6our79c1rBjLgIma7WZQeKG4utNN2v4De03ZNzFncr99kMGKR21gqRkIdgrQOUfW9
ybyLyKiUde9Vpga8X+WOAPm2s6yyLzHD58cZzl4zA8cCHs2gb78MlU+iRLZ9bHv4u2+3Fj4tTqZo
WachAQgVFaPmUIfN390DeR1RFKr3xrhvFbXgQd/mqgfo50ufAHoXyQZqRbMjeIX9/W34jHvNLKMt
axwuUPThLi/D6NieMjcJZHmJ6ErdG+LuusRM8TUIHn7x2PgtfVGJ7c0TcekiebmIN43qKlOTg6Nz
D/iiSPuKatkG8RLo37yqhqyNLTPA3TKqtsY5VRzoEGhMPGv6ZCy5rEAus8EdGbJBimg1oMyVAlIU
JYY/rpHkJS4qflogYqQGYPe2afHzjWsfrVRHwQmubIfTI+TAfMNvIJQIrGASRJ6MvEJqkMvwgUFJ
moE6SLqJtgLtX/pqMwa1QoPZgpJDDMRg17zqFDG+WC+GrfK1JvpcJt2jJAaKYvx+5ZyL1KY+J4mO
lZvWqbvarnrQkdh+Zd8s3m/FZVktUej8xCCUIiU3PpCqrk6Eh0KN5rNR3QzEHTcwfTYYOWi88ysT
3SbWzg5zq109O+m7CDgnC+pm3eqNys08HRcMIprG6yydDxS66M4WC8c7W9AYd0o1QSTERXJXAq1C
cN5866RfzwfQdwCLuaQSl5VtI+dAvUZiK9dRdoksUF9jckTX+tOqAdXaGRJT/+Csb5+M85E1c9io
dIQn74lCbSlcLptjF8w1atvkuvEUX5egMGWL48LKEmPAKooB8ujXOLQV8zgnJnCYKcbqydN5NxEV
OXH03xbHhRen3eJkjRQwzqIX1l7EmGJ18dJx26vI1dzsSwKlMNnNKVkfP7mkrkk36Dr8Rb9NNJ/V
OfMww9wsCqsxmklgawJEOdRil0oec8LKwm61/BRTla5js20s5bmfA9Z0gb5oyFCnuZ9Kp0qF6ere
GndpF0tlGxEFx2m7onGrHxXP8jPwXwE0VkmpjIU5D6EW0VULjdsPGflib7o+54Al15c0ve2yzwNG
TCXewkoGH3KenRFuRfWg26k1Y/8Y6YLO5OlV9zehVxfGsgk34Yo08AM7qDRhnJRzzWycegaV6Dyi
P6vdl7F/TGVjpRITfPO56suYZBlqM5H1MhbfLPtpwwyFZNOEofhtHTyupRoGSkeTMEXg/Cb6ycid
B/DGhAxfx1BUTH3MBdMWno3/q2nue1l2q1ndilQr71z7y+RrXn2xXNqnJoBSowoRO9bVT+6jUi7R
Kjzku1Vzr6c60WqrapFONv58r90bFxhnOuRhVLkUjD3QF2UMjJlnSQKa7Ity914zq2Nq5vriRehs
kdntxqt6kMRn4X23Wxr7G3b3XTK1tNTR8PSoEq/ukju34yKTUBHfOpqBATsVxTX0b98bqWfMdiYF
myANq1MRgcCYRavCTVAPQrhSTtKWNHOGD4d7Z5G7dszYoPlSIoL8JmsoDuXoWz44LOGjEPGVNTHE
DvK2QO54G0WlEGtDdOyc66S40kbUhYzXdpKxuYo94m87/G1TO5Oe0RjLKtVgTnJ3LD1nlMUq9sd+
2DsdHMYMzGp+4Dm3Owd0Gj2mV1sDFd1ca74U0xCo5Xzaqi0wqzHIx/JogmXlfHARLk63QRPkIJ9E
8H/vJYszVLNJkJvUGu5s68aCzKepyzIgoWfsrHCHamnyPIpmROLpkN+wEjbjhF7vylNxhEa2DEkg
PF4GsTDGZuuqw9etZ3PthzKee1wya2A/gx/Qj8MVPKPEA67li+PrP/5gE3cGuSi5UEhI2fW0eo52
RQAtqepLQ0pYJc49dla4T6Vh2D/PpwSdQpD4gv+NMQqnEMZCCVTzy1upfIPwo+3scR9trKrSMguQ
MQFj8siYb+mD1gBYNaBcph6N5HB+E1l0+HACdua4oFiBe6WfRwiqd+unKvoZj9/SYnPtuPFoFRLp
JJbMSVh02cVgI8nXJdXgklrzl7rdNcvx/HJkv58Lv52m5sbcY/qq7Q8peDeHVEa6LE69dzvGxVvI
oSh1n2PH+iC50/06RHknOjBFQUixQOxC/y/Et2VOwQXdYRpnQzGa3uuIb4dzWIYJCJPu1u9q/UsC
zpKV4sT3GJizVLBDg4mZbxEl3Wps5hgDPNN4xSNjj7FP6ql/iR8ZWCc+yB7YwqaD9WaQHzBulriN
aGGiH+Q5t6R2p8fCB6evB2JHNIpUH+/FF4KJRFlZS5jm7exy7bZEWfBDLQOcAi+biaBLlKKdY1oX
bTJcKoYpecsIIz+yA91CkKSUj/wWGteJUmNfNdALxWbQ6k9WJYP5/UPQerPCBZHWiCFTjYlVRP4V
CX98ERtgKv5NfGVRV9q3YUGQjyIU8mSOCZy/+qHdhsnwpdcqFMGzk3Ob39BDftEcbYJRY93LAuf1
TwrS1NZMHdcMXhl85SuOV7XtoNzgDfVtlx7U+VMnQ8aJPhTFsBWEZNFeBijyfaSKstKe2g6lCtLe
d5p9SEnuqmiF/ft4BRiNhnYv0AwfwEqR3a6dhnYQaBEwzTZ9jYrcO2+BiCL83gQXrwbMEyt9kvTe
9KKBYOaSuImfhsNFnbrTT+d69otjcpEhX4VUzo/ztkXReG+aC1tbY6yJ2qFeqKRPtHsoZKMHwli8
M8AniaxSFm+FibfZVVO7dmh45mWUuV3sMghj7G25mx5kzieMjdRxKHEgxWd+aPk4ddyTocTzc3iZ
QOFCjjY0KNITxlMx4YvXUXh+F0UZ994cd2eW6qChyI87cyBXSIZL/WGpwkyR3JzSVXFX52gX6RiV
DHcQ6C/DSb+M7nLPuQaNixt9q+Ad51clbFzsl8X5JV3aBIOwoFZJfsG5MVQf/h6ql8IQRLcnxNiJ
af6SAuWJZ4etLvqmRlIwQh/Oz171o5q5g4mSVfrKaCdVWYNBiAvYW+Tibw+EPuR+sTbTrZByB4qL
FtBfIJe+3ma8oWtQkZAfyuP5HRWdtr1RLpWblcjqZw2zPp1zq2i3VNbpFJ62vQHOEVvVLM2VZfhM
iNZQQALeYqBS+Ws9xIaXHZEWSNmJhTCcX1BO4Eco+KW561md7aQtwUMKr4zC+oKCzjrNQnxKlBs1
V/02HsvPNHOl3in2GUBI/2OXC/9NbK76uuFxO4JP5cCKnUqAx4XyhQERsqc/ukH36+SeGVM/6Zut
FEyleg26u+1o3SlfYxCR24f1EuKr+h85y9v6OA9VCqewzRgXzzBm/gT0P3BWshehqOy4XxPnkHVa
rWvEJsPq4WFcw8y8cJTXcXwtyV/APRYOpEmmuyaVmBVd3HurnJdGE/hHkhQeE81PDVKrvH0dW0ty
bwszLOQeQJBCywP/56621OkzO/lVJMYjA/0MIEjL6wFDYcUv6cLYLz+fP92iW2Bn8Fc43b2cnLFf
ejLOYO6L9dm1zeRo9vM1cGIVaktI785bE94Ge3PcuetGUpjNugFhec8ay2OY+MapP+iI0UWQBNLY
Ijxvb/v5a793y7MiUpUlJGc9tfBZXx4Cx9XB/OLc60ET5qqrPkgWKIyWO4PcgevMCiwkFgRnIQ5d
AJ5meIWfPzlIkvUCLRTVlXNgyUxyZ04fSdcoSbp6W9V8wrPrsDWDL1kW+7P5THz/3bgzt4ClaasT
QPs6jP1uQL9D9djxfvNCTdd40p8kBmWL4o6bSmpl7hoYXFc0Eu0LKCB5yzH73PwkP5NjByoxmbyM
7Oz9ekrufGVqF6eJ01/g2RV1swMSMD86KvfgdEZbT5buyRbI5SldVxpWNFmzVw0v3XJLEgkPLIsU
H78YtDod04BAKA80VZypWMFA0gN9dT3NULrI3GwZ3Wj93lWXBr3YehlppjiUvFnkPllX0bFqJopK
nXNTzpCqNewL6YEWOiJeziYgrODF1Dgjba00zpgiSaafJp99I8VbHljTycSLsAqlo0VCewDzQ4EC
KtnQWnr/XtuMbo2TSAEOyqOQKrS88S+go36xXA3Xzkn2cBPeMkj+NQsIWhVA3ffmIgeS3GoHioK0
/KSmz8MaqPNfkqMliomQ9qLQ1YAhjHu8t6FN9uxENlDojAqqD5PbjHjG7Qj2kfUyBkRA0h8RucXe
HOfoSMfTKHVwY86rfTut21MfT0dHz4/5tFbe+bWJnB5EJiaAzBhLhYDZ+6UNpZ2BMgbsYMUJD6jL
PDTD5AhpL8mjRnR2HRP8rAASWcBUc2biXBmtckTGOkAfuSw0qGAl/37CnjUPWF8J+D/MR71fyTh0
cx4NPQJueciQIW66FPEn9IOdCfbzXbwbQfyfovsOkCoYugyv8nEX3zXB7+FsGT+XyLH36+G2rDLq
SG8NGMtt86CpsUc0aK9h3PG8AwgfEw7Gym3MMFFUjDjnXro8nlIGBbGfqqv+WUGFMTlMmed8La+K
h+IiCgbFPW9TvLQ3k5yDWxVNc0VxEMnrNKwhtDiNWVjYrWRpwnO0WxkXGkpMKWvKQqCq8LIBMm18
VvoHY5QC/ySr4WsfJVCZS7+gJmxfgym0O1WQUfHUT78EmbzkghEiJMGf1CJ2X41/jlVF0+S9NaM9
rEHWOZkDLanvi1y7qKdBcrAk28jzu2qlFrfbCumdDYDz/NtsfM9yf56+n/cJYaK7XxHn722nFFEc
2b8h/GBcRTHRg068X95lbgq9yJZKvFAY+t7cw2Axa3eaHUwKRkWl9qziFo4o5ccn7WBIQ5+wBrFf
GPOfnZ3Mygs1s1CD6IEjoL5yy6TVsoPtl8phWSGTx6hn5EJ5wpC7Wx537xuxFjv2FoEwo/PT5ku+
fTv/wWS/n4sba6qPUdIvg+co04OVgxkUI4jnTQgTTAdJhIOikYPAzsX0pm+Tcs1wtPpgOzC8jOIZ
j2bINMH+C/075mF8AohJVQ1Qbih+4Z/3H6pYiiWeEoDyJxseUQbTZYXpw+8MhJccjSOqG7JKkTB0
7CxygTCPI0DyUxQ38hT1m+raGitvIZIZN5kRLgxa2cgGtHCwKC0OhTk+EG10+3qTXPHiA/y2GH6m
PKuzfo6iePb0T/Z1h6dj5NPADLJnJ2Q6eLLEVrAs5Hu46fEvILc8B9YCCr8x6ZrOA1LgU1nrIcpu
T01tyZbFvjrnFRi/sZG9YNTXUfnZKdWZzWksbGRIOKegIrqZw+ST+gpwPCiFUYYK00dQc3vxQSaI
LdrQd5a5E2yVTamPK+ZvtRCziUxAjilJdx2KX794xXxZ4ikKVeiEOTYerui4ION9fwJIpehz1eJB
x6AD00t88yvd9alnFpjbNg5ZQF+lFT5BIMG7RNcx0oD5NPznvVELc9SlvuLhOkMbKFaPapAH1h29
NhEbITzp1UD7ScE6IqMsk7dVA0qwH/o9A+nXNh62DXvbzn76wBqryUH7UdZu+Wh67a18BkHksNBr
NIExNEAlZLOf7+6BHDrATsw+Z2L8GPpLNftCM0nJTZTMoTj7ZoPbyx7t6RRpNoBx6BOD4Gw7mg/p
vRIoXxn8owT+40l7OB+khcuyDcRnNnRD+ReEjflcI9MngFua+8pMXCDOgRF6PG9EVH6G7vebFfY9
d5tHtTVJ8krH5p2gTfqTFYmMzCXHNDS/DAGjnjTQiKeu1FEEtdN3hrmvNmdGMim0xfbdwjvRYzLu
rFsG7P8v+llCp3TY8wWSQjiB3PHT5ta00qGBIvB/REEeEj/5VoJFpQgUX4pwEdx3GO4ANA5DCw7F
mOb7PZ0TzexoVLEBLaYvi85I2F02AeTm/PpQhNIyNHM+PpJC3Bn3uYFZPtvmLiJwCWhlpeBFY4TJ
jzKI743Kqy573wahuOpW18qj/jgfpWFUYtbhBv36Ip5Vo0d8GV5W8AeVPmpV+mHEMNry0GUnJqUU
3QIzHcpmGkWfc7deh8teogybbmowTM0fG3lt4tP5QyE6eZght22qomD1MTvSNcXpUvx+ELF5FNJI
c+OW5ZfzRkQ5GPrhNptywwDvh/tvjKZMMR1kRUbIZsnt1/SaevR6ChiPf2H4EnOiTTMNAjyeima8
/iGcgDQExZZ6wbxrcyJXDCnXZ25OcP+sfhHMxwzPxu/njYptgtvNglHAs7mDAEZbLZpyvffMxXGn
vrograxWKvpW6HoCxoCdRL+a833dSE1t00AxiFTXN8Zbor22hoxqXmTEssEKAiyjY9g8VmgFNqmN
GIQm091hXl2CDkFaSJ5NIiNoF4MbF0B59UPFaJu6LSob1FlS1VMxRpdZN51sPEVkwyY6cgJUQMD2
zn6+i/ZqZ0Q2zTGbW8WXGXi0S/XQ5LKFsOSaD0d7I9xdOdUaUeahgaTInNVH3Uq/Iy0y/CLbysOQ
MwLXaFrdTOsK77y7CQ2DAIIlWpoDVNf71QGpP0+WDsMriAUc0x1KqJvlIFAI6vEl7z6ftybcyzdr
PEY/3khE0YnAkF1/wMa6Zh4W4+t5G8IgwU4r+GhRfrP4zj4kMddcHTGYimKOHdJDdkhDw7cTgDMx
CnuQVT+E6cDeHjvROwchiabTJEJFllXi6hvLy25RdMm9JoC6csjA8ckFyMFADnl+oaJIYZsEWvdY
owWB1vd223aqdBVT/14yXCjmqZdFW+HH2v1+bl3Urm29BfGO1+jb81QMtju09fVAwNF4fiHCx4WN
w6WbpmMSi+/doMOXWWaCgfuidpcXVgBJWxdgRtBzgQf6WNxjrEI2mCV6Su1tsoOx+2rWCFFOxSxR
Be5H3MRDcVqb+RSpSlDrgGJE0uaphl/44YjbGhtg1W1ia1xCNaYsjmUUV//BuU2PwPAG+RXmpn7p
l8hSReHqHA03Pv61EIG51VXW2neThgbcsniVc58nz9Ad9frGzejz+a8ndJM3U/yAdktbpQNoByjX
ZXbnwr7XN92l5iip/ElWxI9om2tNbL0HbQi4wl263Rj16JaZ6o7KNQFT+Pk1ica9gPPDC8JE4DeR
mL7fP2MpTL3YbMaTFB+728QHtcunxgU1CaC8520JjzHqBpg4gPw1ij3vTWmoVcxOh6HgCXclGVwH
BEnnLYi+kMNoa0yQd9gfQPhZMZhbGmuLNylfnO1mMRqQGB/O2xCeYTRvDBDwABkMdv/3y0BKODgZ
Qe8ru4J0pg+RJdAuqneG64QTGE+sB4k90bZBpZfN3iKBJza3bck2rPbSqZjE+s/7JPHhDd8tUI2S
oEaNx5R0woS7uDPIBYwoGzanMsHfsFbB4lxm1EtluHvZmrhTO5dlmSsNTi2Go5XxuRok+bPk9/Ov
j81e7HbRW0y2QIGt0m3XSCVuILPAeUHbLjkpCYJB0j5G64tlSeqHYjd7+woOi7K7sF1tNWlIAQPp
M9N9AAQr8s0AD8VP0zNDm8lud1HY2bkZ/wQwq7lH0oSvHrdXNbnqySnNFi+tX8pqCs67tNjBwO9k
QdGC8Tu/X9qsLMq0qBgq6ciDkl3n46lbXs6b+Ifte7PB5ZmLPta5oaBQ2aN+UPntUxkajcumF1kd
24biwjeJRfbF+WsPIIa/V8Wd09GoKtsC2SYiqX6o7+NA+2F/WgId7X44+nljsh3kjmiL8QRlivGx
ZvOQxxdZfZkuEqi+2MHflsMdUQ0cUquWgmgxWS/b9C6PHv+nJfBCSJC2GcdSxRLK5rIjX6fyk+L8
+N9McGc0z7rRXmrg5Bflum2eRv25Xb6fNyHZJV6RXM2cJqME1YB2u+2si0Q7nv/9wg/NcNaoOBjk
Qx0g3wZbaWL4T23fDM2tnaqutkq+NPuSHxx3Z4M7KuWWx7RjWJXfQAtwCIe/pifD80sRbtXODHc+
tCnKKQH/qdea5YVmb6ekklJ0CM+gzdhAgJclHwgYR52O9VoS4OguNEz8kcvITz0a6kFyLwNGsSP2
Ydd2pthy9/G5NHUlHZFWz8l46LbnVPnpkMXr2896/Zc+yFQZhOF5Z46Lmaxqo1Q11NzT6LOtN+6K
5Ck1H2i0uE4im39iX5xbm60SMDqpGOK1QCL9fm0LG3BEmoXJLnI/9CGBxoRB7ippMUA09vSrF2Bo
qLwCLsWd0GHLyTaqaDVa15jRtNztF43LBhG0e1Y6Nyq3PeHFfpldywZcRI/nd6a5+7Xu8RzSWp1R
PzNYSe/FQRoyEP4AIPcfFKLeGdO5DY3sitIJtS5KIVEWROa3qZacYkGkeGeC88e+ni11UhekPFaD
CcaTjdfDqPv/+gzbaDdoeE+CdOnDpNPQxa2qZhjPtKz0NqPqfUm24LwJ8YcB1B1zRyYocPn3j0HW
uZlz+AQrkNMD6xDFYXn1m8pfk2TXQk/fGeO8IOumbukGAMEt+qKhplYdC3vC1MKP84sSnF4U7t7W
xH1/GldOFlvQY4ggMuiAQMqswhGiXdgAd+tlzT3ZojhXyPplTecR2Aej/jkDVFzg3W9hGGj5gxfx
u2VxQalLqqgnLJEz+9Y1tSfdeOlzSSIs9Ovd1nG3k2q0aml2K9AI/ZXV3szrTbRKRsVlX4cLd1PW
zXaHGT48GzfPsVI3Wa9asCFmy1NS/PvH1bst4zI3x4ybXiFQ9dOV23Y6kujOqf6gXgaBMWQLaGkB
k8c/tFfS4FQVCN+K5uvasRr/5JPsfj+3BrpUqW0W0FHI6V2ilIFq3U5JK4kDwu++M8Lln1WtGCRR
ceHZ87U5/kigI9KWp/PHUjQduN8pvkzLqn5l2WW/1T9xCbhxYLz2T+aN9ogG3a+R5u5aubNUT5H4
nPCM2pBn0NHzh2Am1x8zFHUedMgfeXGiXNTGz1JrjgqZg6KeJO1p4UYigUQpjgBuysN5StQxrS4B
35uyfJ7jo9l8b5zn8/soMkHQ2AcUFN72ocmu0XRRZifHc5HWT9vS3OurcwLXoAQrLtozggo+GCvQ
MVJNzu8akJ4tiQ7sWK6/VvZ9Nn1dt6u5Cf9gMUBlGqiro3XEQ0+cJhnTJoLQiqZj9GJG7/Je+wM1
TDRB3mxwQa3q7bqaFkYpGfuxcRfJ8ZHsRuFTuL0FLqZFRmKWywiQU+c7hcc0pPMw9azb+C5y20P6
J3MCNjGQdgPsrlsobb/PcMxZbbZsRsNjBhYJL5ZjmhmSiCAK05ivRv7Bdg61yvcmGkBzLEOBCYoJ
iEBpwfrfL2V7OUY59M0zazkoYHaWnFN2V37Yx51Rbl16u7S0Y6+WrbkelYeuPJ73NtmiuATEUAtC
8JhHu9o6dsllE8WBql/F5lcdZd/zpkQ1EYgKvG0gl4UMdUb1MsVjMs2O5GW7qpgECfTh7eVQnlTf
uPwDAPo7g1wiome2YowOBWxjXS+XZruMlU2yKGHo2a2J/Xz3DFum2e6tgS5eu9yua+hshqtR2eNL
GHh2Rrjjak4WybMSCC1jwAxH+oqZfLccPuvl1//xC3Gn1i62bK0pOlH6LcDFAf1cXxcEHbbF0w5D
2Gnynp4wTuyWxsXUxNRYJ8cBZ+Ut5F0Bo7ZPoJI89j7YLD3lTvZqlh0n7lYfSWSuaV2CrzW+pv3l
ZEiuCBEWCy4Hxg7g6AgIhrgd7CZqaQqQJxACa0s/uwNzvV96g6tY/pi640k9jkfZXf4PRln3SWd0
GXznvK6LqFB1JJB2k7zowAFkKQitS9ujdnSXgCx0tp1g60A7N5LDSmvq1ml3cmIjNO1CEiXFO/z2
t3C+ijmQyo5N+CpF1W4llWdFMoFS5hMfY+KbCW6PlQYmZtBDAPHwYNLjNHyeVfbYfFqji06GOBV1
nVnigsYvhHOdD4Cpoi/SaS0MVtP5wpTd8qcVE6CPDsAwTPp4vfzRHx2ZLJlwiZaOKoiGCS6Vb4tN
TV0tqW1DOTLF2PP0V1TdDvVVroSWYbn9IBOoEJTgsMY3c9wtMEb2sFIlh6zMIT7qxzxkUqXlQRaP
xY66s8PdAGZOO11tIHH0/0WP7FP0I/mc/CxPzQ2Dnxmy+02Ebn23NO4OaOIpgu4LMIRG2J0sVpJ7
HY7GyQzMcAUVQHddqvJavPBW2K2TuxXGpex1MiCOaqHyib7MXws/OzjB+No856Wn+U1oP8iQdsKb
fGeTO3jVamiDPiOS2uPXSMN7uG09tbqKqy+9IR2YZw7x4QjujHFHcCkarS8V+GdyGoPNT7zt0nww
3BXCC+pnWdCWug13SUxRXaUJq9VPy8ECIwBQi5sLuuXHbPbpPW4lN/dl/SjxJ4SIDqC1FpjeuZui
H+ZcH9UUbdZiuTQ155OqzqfJkfmnxAz/AtwibUjIWgD5Vo9BNHcQJGprt0+V5f9Iu67luHVl+0Ws
IkEwvTLNjLIl27L3C8uROQeQ/Pq7IHt7aIh7cEr3WVXTarATGt1rSQqV/YjyRx8RUHPtOi3rV+xF
6Tm2KAhGypsnIz/a00+lfEoK2ZzVbmtVM8/yhJAyU311Guzm/Xb1PAC4se7WmOyLbvIbFgIwP1RO
TRYY7yVFzG61tJEsBJmIprk9Z9gtj/5Rr/gse+QnTWB96P0ZKJCoPp+yg36apDivMrlipOmTXK9S
0JFEE5boOQF581y40VPqKQFfHDBDbPycelnFsVtBYYCebyqoYMsRDNUiCUYCSjjHHOqh6cVXyb0N
JPJfjyjWg5R89KUp/sr3zwLF1sGsT31RqGjvZaf6qF6ho4ipc6CReDVQOuIrK+DN0vam+8KplOw7
GX/t7jFvxAs3oqZwiGJrKOrzpXZz/W7UMCgKpGfZHNG+HDx6ObhT6rju/13ZV4ue9H0OPgQzf6rS
z1MzoC/nL6kmcczd3AsKJfABmZqDV7a/5eTFarRzCoAh9Srlk+Yn0JIDdeFN8WwjRvDHviopIDOA
8Bab17NyjYIilz3k7V/wbApgbLRIULcLpriqs87UBDIabO51bnVKjxnWZVPqY1yl+mKH1a0MmGNv
gAidpT8yRWQOOo1dr/MLMt/UOZUIM4qnW7iv1GEayvbc97/VWZjwrZyEOkvGO9tD1WBoLveU/pOa
XqmgqJ3j2VUpcQ0mmceSaih8OSups4XOGIYgmMUGs/AteICeypMOiHhb9vK2+/qxPU4heKZKZ62Y
RvxljWkw4733QftnCbUgucKmRSfFNedH9iqabL6fEDUnK6UGCEE4fIXzCTAuh/VQ3QHmGNBhslm9
/VpwI0twaQP4f1EDrALPGt3Jt0INqM6px0ZXu1J9ciy89UGRI5rvpviNVB5oNi2C1DCLxmawUODg
I1YWvqUF5qn1bc13Dh1gic3H+Gsr4zKQSRUqNKV3yoatgN3C0GqfnIz+JkslqWc3Qm4UE8oynSwj
0fkEvZ713lwfqX27GI9GLmkg7xa2GzFCVEEpTfQsxvlV03NLrrrucY1OKAndHohiktphN5naFrAb
EfdNYBf8/a1mq2zm1BiwDRpqnzh6tI0HfBa+sGof5F3L/coWjV4C3EYLryKCu7V5YtqJaYK/qHH8
IVWe1qbOXZuZvqrmN9hAxCh6HVoMY9W66mnJ7Db5CsijNpz7yr+s/K7FbP4XwROtqdONee0Hr+2+
GTn4TKLbqGglJywTwv++cQYM5/boeeeTV3Y3ZM58bfVY9IbhOBvjA39OVfA4M41K1mox8MxzLKuA
x+8ND1Db3xespFxL0y5UAw+cWuwT86Ew0QmYf1z+HPy4XwXGjRKCdyWzQ5lqo4w1+oAASLdMZRWr
TILgWD2e01NSoFVDlOeWPTX54bIGMusmQse8LqvGbsYeo9+flp/aDYexUrySuTqfrgjykKmuDAhb
Yl/iREfcqGa00nrw4uVkV+9p4q8AIr6sl0yGkJATQ6sHKyG95wzoBFVfK1YGTSXDy5B8HSKEhlmr
lhVjzJM3pR+W4jOpTpe12K/WzgZGBH+nfZeu6oJ9G04Mh1Xf51FxyYm/O9phcgUaAPNNzfKNRMH5
S0pGteToBCx/mNUPvXFc7Z+Xtdqr0AADg4VDvDOooMH4O76gUWeteod1Q6yJ/wQ41n3SR35Wq341
1p8XAkzjdPS12pEVaXtfayNXBFA2lL7sSI3Egc0KyoESbzNQGpeO273sqeahAVORxFKZTKEanVqt
GWYD5XY9l65T/IjjN8z0bJUSDV1N9GKeIzzi2d1jSZPrlOXXvS1DfNjzJ8xfUUARAYcByffvb+Zk
ajSoI50BJZ/ft2t7KNXqZ42Jw8umsX9cZzFiVlisaDDTEdgVzS2NvteTZLRiN9xt9RDSgtoVmM+l
GMkzb9dw9evY1Z4jfwY7YHuz+MPspvfKm77QWSchSfRMn2PKh5XM8hrbeXr2ZMqSqezrCB5VF2Vt
rhq2nxRd94sl95eVBnOvhv+vryOOzJvd1CYgxUJnj3ZB09dftUHWIeUfWMyom+8jruZSHXwMtWJj
RC02D2nc+HaveJGlnKgpZy7YFaZpoOEBUgUfJPvbqNXYisvJQpLofNXjHdLqiTK0KVxjBWkTw/4x
iHGnYHxOv14+yN3vtREshPU6I/aY5xi7KsfHQvuQag80e3dZhEw3wWGbaYp1IzNxkNWPbu1BrPgQ
OV/n7ONlMTJN+L+xqRWXlqLLpOBuUce38XowyutRNt21e98FPfKfzyT6LFPrxhowncKuANPTnIzj
hBdpBnhb7DDKmcB3J3628gSHtUDi1zUTxoo4PypHiMzZqf3QxlccIJ7j7GNkon0ugu52nU6tZJhg
/0DxOqli0Vo3xJJijfFMGCc25uVKgM/o7hQzt9Ga4+XPxlV45Wb8DfS3FMEAhxUPjNkCXgaWUIT0
2I31T0ocVrj4Kvmxl8Wn//iEZ3mCNTqL0vVFz0u+j8z2dCCm2Cf93TJ6/An5f7izcc+9pJ9gloM9
kLbq8J0U4lUvYKlDdx2FxoFjnuehDgR0Q5LpZR9OsFJcEVFwmtjbNJMSjNCgf23QyTZj//KX282Q
2PDiZALYWRexGrDfGDsYOUKG1D5axa29PF3+/d0GDLh6CV7GKUD9RUxFw8rm3OgRgX+9/2nu+yRM
b1PMF/Sn+t7xZS/ju+e2kSd4G/oS6aIOOLc0s45YOwdL5k2iS7TaPbWNECFBTlMTOaTD63s9NA+d
3dyUUqj9l5vSK5s7yxC3VdZIX0wneqE9iUALpnxKvPFDfOXcJR+b4NduKyhd3P5U+oovKzL2PWwj
XSg0EyuulbxEK5zgDXW6rw/p4K8H68BzmIFpb9k9QXKi4lZLMlcNKJ+BhaktdxkL2+79ZTuUmIUI
/dDXeDNhEcbfjBFrjVnvqvFdFku6Y7thcHNoXMlN9qIAEqBzjO5Yv/xjmAfdrly9/2mpt05zY6mZ
f1ml3XvPRpoQBMc5yooalHl4lOFPXsORv+CrR9mggOzkhNhnogHeGQyWsBjXjg1ogcI321mii+zk
hGi3xGa7YhOVz0Pfds7qZlPmlnR2J+160D6u5ePlo5PpJASJou/1gnEW+qi6K6uneH2wlTc0jPBx
/o174mNypiU2WQbs5hXNOwt7s+o7aruXteAnfyFCiA/JpM4TB+Az3NzwxDl3d8tQBKPWu7nTfXqL
KAc3NiyGma/AQLR6SnIrxUgFS4FyOTxBNY+193SQ0oXvPQ6A2v2PJMGHOoDwJgNne8IuxicSaHwy
pXH506Z6nJgkye5O+mylCT5kR42e0QKI+dPoGvfxUb1tveG5ULG2abr5+/QzAVdL7DcSc+dKvPpy
OjEIp+sENZEQXetKTYt2Qv6g+vtc19yKxBLNdi18I0G4x+dLSuvcUdCkn59adq/lIKllp8tGsdtO
Ihsh+t/xzlymXJ2wAu/NcZCbLvVycNAN6PUtuC7+WhSXHNz+hXsjUjCPsWjH3gQ+ASgxrCcO3hiD
JTPD47fmRa52OxzYcc4kfib7WoKRZNnY6ijhwfNBPprsU99I0sauH290EiKsVo16Ya44xsHI723O
U1XnDwD4ecgURfLJZKoIcRaUvkaaxJhVTNdDC2Kx4qvEJPZ1AdSIaXFcQREco9NBK9qYLb/scKiC
3m0P5ufoZvk+BNYVB8g1HrA5LGvP7qZCoHH8lirOaSu1Upg0XTniGB9m+5UKiRzilXvNa789yxH8
dq6VshjXegEd6+I1p/GA5Y2T9c//BhPHv8UlYYILkxW7ThrfEWqVh6hlQQ5eEgo4/A+ODP9j3yrO
agl+rOr9vGYT5h2XEszyqeH2iiR/7NeTmy8k+G2FpfxyrWF4M+hWMCEb2g/rO/Cmhs2h8GRElf8R
mM4KCR7bY8NlUEwO33Oyvllhe7B9rCc+Tb+u20fZfMru5BMHhPnX/gQPnhIrYzqeCBCVprA6LYH5
A6xfYfPch9F95GIoMHWRokNZ42c/f20EC/5M8tUYFgfbROY/a5h+NK9qTIsDICQ6sQfL8qIRECHD
wfksG+vcTy9nhYUCqutYlJd6gje9/KnQXTsirimNu9LPyN1+U08PdVPGNcGqJKfRNj2Oi5p7rT/6
fDTdka7M/kdy+aOVOOa0ENAt5Rr8gN9V+bP9kh2cu9Szn1aPcwCszKWOL4mYkpgiDgMNqs3owtBZ
0++bEy4/mB0vroePeF4EebHs/YB/lwsxRcT47vVWSWLOPrqSb06ZeW3pRG6sWZ+ZBtaxvnGnJZF0
oPYvsmcbpUJ0KSq7RneoZGA+chlmx9gXDMphosVATZfhLhv/aH3rEIEDprltr0uJ+N1Zmo1vivDf
CVlaO9KwgsKxbvNjGphAozzy8ZbusGbB5a+5H0kd3QEWgIVpKMEfaaq1MSsH8OMtT0p1N0gJ+Phh
vf6AZwGC4+WllTpWhd3UpHadJ/KTcwyXB/MmTTBZAjixg3QSd98+zxIFJ8ySRW30Ck8cmfFtco5N
4oQ2OG6sLneb6EZTrzXtnbM0btL/rDLJx9s3139lgzzo7wAwJs6EBRVo66AlHJcn9BQzgJZaH/S6
d7P4DRTYnB3h99fTxBF8RVEBqrvCVBLAWmdhMX23wU102UL2MyHFjosNbBtgOgm5KcmnKMlS6NQv
Lki8+Z5ceqh+JqXPLdLypcOxux9wI1BITrVTJjV2J4BLH2gAV8/8DvfeG+596rH4gWaORMHd3LCR
J/iAkcdMW1fsTHKHAxdqUGlBHMS3eNYGlmgSkNoHXt9yuCxWJlVwjAWMGaOaR1gIbQovif3JjLxC
JmQ/I210E5whV62iJRpqsvnbVL9Mpcf/2H77qcUUICdefZA5/G5AOQt8dcenKatXB4cZO3ex8n01
JC+kkmMTZ8TxLhENQH1Ce3YinhGVp1YzvaWrj5e/jkwNbqObTN6kozoMJgp0UCVWKmqU5sNlATK3
EpEpM93Kc2ZjTpNbeROmgfq5D6dACzjJzSp5991XxwQ94i/2dSGlGU5dT0B3nDy7OCXqKTIlN8L/
0OYsgP8Dm/PSh4yVwIngPqSFiZcGtu5+G33usuzaen/57HajLOXjE1jvQNYSbjV9ajrtYqBtmcWP
hhGs07vMPtpO4lYl6HVYcFna/nvYRpxoC2WvkoFCtxTwNX7xfji9UMEd8CA7e3NQBTWmJn08xaGv
Lat/9j/cWVXhw03plKqLAtkrzLxlVeK2VPtxWcHdK/BGP+HbLQnWhrMcEBV5we6YPT2AKql1h6w6
TlMqA17Y99+zQvzvG0NBF5M26gLHirFrkL8r02CRwXL9R9A7yxASyLo2fWnwMjz/CUht8wobm5+1
R/JUY+4FK2Nx4soARGVaCSlkZX3cDs7KvIzcdO3sDmbIrHeXP9N/+NhZLSFj0HzOLGYj29PDjPWi
5knB0qbpYhYKPT/ZGLnM8ITEsepYuO/MsvM08yOjiVuyj5fV4T/wqjA8W504FJ8D7CdFP4bvn9lX
/WG6Tk/9qTv0kopsv5zeyBGCRZ20mWlzgxvCl2oiJMx1PlgHm9/kZf1ZiR28fMKNdRu5oc6KozPP
VB5HhaMz5Z45f718ci9Hc+nohKCQL/ms1QTXvgSTXEpyqMlnp5pdDSPxDPiH6rVVBaYpMT9uwpeE
ClHCrg2rijpwYzkzkBYjEo5Ji23hdQ4MOvspIf9ItORh9ZJAIVLUa2cT0iLTg2461G/SK8WbvBSc
5MiRzWGWEc7JosZL62Lz7UqlsoulBGQLT2FlkIXYBZssl1eBfI+hr33j+2UVJT720qXZSBy1kVpd
B4kRcFTG95OsxpD9vhAwwAteVisv/tDuOaqpGqSZjMpMFpQ0IU5MDo2trOKY4Vcd+ovpu+naCsAc
zzO/o7uy8lKSq8Rx3VxvfntzSk4ONgSBceu284NaSXeqeVy4YH7ilG7rFMOoUANXufmpUq5XgNzo
zw4mAOgtFhUS9t0YR5dUb6o7/8R4ItQamAIiJZ0QdmNysuqHVhoOJV4lzte0fanSekI45HTZlT8f
+/G2w+NHARMvtFC6rbNrgyAYwKC7DWB5kbmnVVtjNiPMa5AalOrExoy45OFyNzBtJAhWPtiTkjnz
hN0V+jhE/qQdGqdyCb1RZFheMl0EWx/UisYGQU8YmN5+DtiopVzDN4SEszJiR4/GU83GDLcCoPOe
NKU4zKl5uixif8JlI0PIiNbK6NjFMAG8wz8uHxOvuc9zV/HYw+jnD8WxM8BqJ11s2vWnjVTBstu5
IsoSoXpZDJejuk9HvUf9DMw6f3yWSttNxBtpQorUqNbYSoQ1qhadWBK0h6hx6w9x67a++gmrW0eS
earlmoHkbHmD51XU2MjlJrQJ6fZY5UbDkeStmnbXWbsWLtoLucdA5OGaepSg9ayBjLEqECKddHLH
cS29y/+ETHchcTopgBlAGIKKB9sxIAvu6mun+nJZxn7c3ygq1NjMStcmt7GJwweJf7H3FtfGgSPY
s6MMrU+mkVheT5PZ5ClOtUyfdPJ5Hg7aIrnBykQIUYRa2rSMI940J/1mVL5P46Mlg67ZzV2bIxPD
Rxslc9NiFn4mxB36J5t+qxVwKEhCyH4hY+qUAgAKMDtiZ6FmVOvTDKelHtaQ2355wNrEeuCvV2Ax
s1wpxfeub28kClZPrJUoho5xQ8Z9uwmT0L5x8MpYo3smS8y7H2ojS7DunNKFVBlGN1ej9OtmPNWO
HaRtIomSu1llI0awb2tYFyc28crhRPdtM7oFi4I1PbHhGbOjEtvbv6NshIn2HZtFZFkYWTLuOU3r
/MxvdjECBu4o2N+57Lq7WWwjTLD0DOSsfcbguX3yLqKPiWwXctfMLRBjmhQ77piw/TsEJhax2rzG
6I01VZ6RPCYUdXQENEesl7xBk7Mk8QoZ6zFN2pHvfnT3zDoS9fHy7+970kaAkCn7VIsbkyFTqgf7
oPnLh+hEH35dCNL74t2bHik34oQU2a1sokULCFQaP02mT7HoO727rNKu92xECHlxRi+fNCnM2kgr
d1mcx37S3LTS/78nJ0QErQQRjt0gBumtX5xAmMXHyFsX60b2wbkqw+hRk7Q49zPSRjUhMKg6Umy3
YGwdq6G/oxDLXOMWqBZHdpThaMsOUogP82irw9xgIi/pjkV3SNZT1B4ufyup+QlhIZvJaLEcCWPw
tZCiqYqoN6BmApSfW96Px/zrZYEynYTIUNpFgeCgADxy/tL2tms670j8+bIMSXQQ74u6GU9lOWGZ
wbRKjDwDB2z8YS6OywBFdlkSjzOvSjELF0CbgnRMo4I9ABlDUR2D335P8w1vMOmwvO4wHi+L2Vfo
LEYwBEoagFZTvFYV5MbC/isxFb8lX/NqlegjEyRYwwrcO6Yw6GOhHdfmdyU4s6oMtSRARS+rtG8H
Z5UEOyDq0iTFXGK+ixY4OtP8Wk/15BaKboeXJe3mIoD9Ekrhn69oqxx7LBgDT6435d2V0bTeWL8F
9Buj/Crg0cAPAwbZv9MRcdjve0fFnmmSu/l4aKnkCrr7aTYyhMDtqKmOfXj0MhumXq+6vzT5bUXb
Y98UkgPb/TQbSUL8NmMdhV2J5KrbJ2fsXSc/Rezb5Y+yX45shAjBO6cj54gzRq9ejTSwKnaq6uRU
mgMmLoA1Xjzk0fRgDIBKigy/Y6om6dnuWwXQZUEYC2gbcUFWtcahdjTYn2N/WKePyiT5XPtzM9gf
+S1A3ITFa9hCKcNddPydKe6duyYC5+cQJEfMPfm6FciupLtKOaoDJAiCBxSx2bfaaW+tccXJPBJ3
Ydd6KglEMgGC1y4DHsXmPsZGArsbnKeqkzRkZb8v1HVVqa/twCGtawPDuV0/YqQCoDIS2+MG/Cpq
n49JbPAB0gwtMBZBys/J57S2pWcF82P0lBzx+u/Jhg12/WkjTogORkWjwtYNMNI0lXE3lGZJXbba
+VdLMaIvl3Xbl0V1E+SKIAYQd4ixyt4CkwrgvF1xA/wadMNuHTlfxP5nOkvhsWrTgaCgsquwmMDn
0VWAGreH/EPKPGiFF8oyxGOsj+H7y4rtZlrQ5wI7yCKctvpvkVWWxnlsoFOfAU2pCvk0a3LEmqDE
wPfddiOHq75RLRmVtF04kZ3hqh4nL2k9gP9Q5hJMSvKH83L1gbJ5Wbn9kcWNVP5ZN1Jb29Kalc+/
GHOYf1Tu9bA5EUyOz8f0ZlpPw08ViILVQdZK4u762hHOhyp8R6MddUL4BAJQuVBisvRzokyW16p2
5hYr+WKb5YJ4TCTq7hvpWaxQZcyNAgIaNKa8Ln40Z98CBWgz+pePdN9EzzKESKXM8UIHHbVzZZNj
QzNvcmS7Rrs5DPwrwJsjoKGzxPb9GjtpkRMMmnYh5/2Mr+yb8mR4jSd/o987sq0oIfsvXUn7cc4h
qm8xxnMiZeZnsrHAvTPbChF8TLdWI2MMZWbdfbeyK8Jk16e9wLsVIDiXYzjYGdWQ9Adfucd1DU0c
65G+HwJOdOQ85IPE0GQKCW5lNRreKxvKvGL6RCoQsgCVbZLI2L1B6YD1B20OpuSouMypOh1bjRU5
Kzv9etNDB7h6Vu+tAyeJxvvUINu92DeGs0TBth2STGlTriDaTA5Lx4Jhus9LTRJw98/uLERIxbHZ
aUVCLOYtCQZSGXX1SH1DDbY5OXGbs8jNYdUWEIOp1cFOHlb2hkbE9veFxKt0w2SWCcBIgESZJkdm
5ZidkE3P7GaMrRTBNWcQhTY24Pc8rApgmR1zO2Ece5Pl/hq1wm2wPcgKvf8IPX++jri6OVm1M5Um
VkPpIbrSwJeRHlClu5mrHo3T5UgqVVDw2jqry1UfMNee4S0+SI95APiYoA9Bguh2dwQIddL52t1A
oWkGunumZQHT6+98uA7TstQzLKPuXOXJvCoDjA9PsVu4TAdkEs70WtcljrzrVRuZgrVobdSC2AKE
E61Z+ATNEONrrr4pAm6ECMaiMdA4WkC08paDiZTRHtTPUGvi7RagIZt38dfLH29fKcrxNCnH1RRC
emOXDqMvHI/l5M7G0U5xoV8lTaTdUAFS1H+FCAZSRdmYFDne58uuBkMDQvw1aLK7N9nhRowQzWN9
7Uy17wFooGHgqkRxNOGB7QELxZyElddHteo2smC7d+/WN1KFGqkr1xgDG1hjGfRHXIYN6/OIQVpZ
Q3uvvN1KEUoiNWVpievb9Bv9NAXyuBZkVzL0072CbytGyBwtKAZp0YFmOItuu+EqHiuXKS6LvyjT
V3WQGLvM9oQM4oBLd7RjvBFqWo4RrzxoigN4eCR5arcne9aJiPPwdtMoTrysQFb9NPjRATZ+ot+1
Awk5DXAiAbi6rNOrsVAQG69xg7ENrzGt+1XTgjJSbmZ1kVzj9ouKP1ZHVCFOLIk10SVHMALS95UG
ghAlKK4t79e0a+zLurLSQxTiRI9+XK6rHbgmjpOvh3xZSrvrAudQBHEoA1K47FJEFeIF8BvQdDZt
jBfah2a8KzFVS7MwBTHE5eD3Mmgi3m+2piFEjHTtGmVtO+ZFH4z71q3dyseN493kaz4n4qk/oc/9
k4bFF83L3KDxYl9G9iKzFyF6gG1Ti6Nh4GTlz4kNCOwmdQl704L4VlEhfDgxU1LTSvGqY1ZHllRH
milh12HzbTyZkF465fcmK/6Z18pXcyKVz83x0kELcaWoOwfvzn/m2uoDgB2a44ALMxiSP0hX1C+H
sVcAy5FWjA0qezT4fyDI+BTY+8VTZ4Gh+X3dyy7nkk/46gWwV8GPiWF9QCliFFtFwVXWN2Ml67ru
jsxsvuFLybfpARhJNw72Ci4BamHTji8sLkCLf8oPvZ88FqtrojmV3ktLLZl6QqRh+TwPOi6XqCT1
MA/Sd3gy8XSgmqDOWtzEjbz0+bJbyiQKsUYpO0eva0gcumM53RLsgUaDFMFZEmReqtrNcbLCoSXB
6hIGtC23/MgXk5U72/9h+pbp/5rvxJiCLBtdLoXIy0feSE3tJBnVFp2xpMCK8sm0318+O1mgFidI
K5JkzKIDeyEK0kMoFcwgfQl/8XK+ZeZ8a5NCXBlKGttxjNe6ebnL87umf9RlA6QyaxBCx4D9ZzLb
FXDa1NvFJsFi/sjWtyA/gLYGNNq89jZEbImZqZFqcvK9tQPCtun4NH2M30BCbetEA+2xaoODSFzz
N6JlVYoRmpgm6OpGGjqzjHpv97DOIsR7UdVYVa8yuM7UvI+Uo1Y9SCtR/klfhfKNCOEaNOTWNNlM
H72qzUH6+JRGP3EbczE4rEyjpAGwX+ZshAnBp4wMxYhrtLWQoF0OWz9f2z5e1DEt+rEOq8P0+bL7
7LrnRp4QekBHb49phffNZg0d/X6aZe4pE8D/vvF/A91A7NwBWs66X/jWObutPwzHCSs8fHcnSt3h
8JaJjo3Z6dxmNiJjY21J4SAZzhFYygovw/gjxiAuH9xuxgU2C+cx1UHGJAaCqCnSuEQPoCPOB1ay
d0k7Ywugv2I11vlVzRvW1ZTI3I3gG5lCZOjrVidpiSYAWY5p4+Vg4lPHK01W++771Fk14ZrSLlqM
5ipsIu0x+EAKt+m+OUxiGJeF6OIlhZWFnpAJXqXmV42tB6nyPgGp5eWPtF9CEKyr2eDpckxxjXZV
pyhrJ4QHJXGbF9aJ+TltXQ4st/jmNcBXPfVIHyVSudO8ihi6YYDlFgisVFyVSzujZDolyLQdpALl
5ljjMcg3XeVQ+403HmUApvsdqY1E8rfJ06rM1kZHSaZeTSesv3AIBPLU6i9zK1XAjs0UVLLT3f2E
G6FC7JhU+BkejIHhwq5r9m4ejUAhJLh8mLvxYyNEiB86qxcd8My4oOsfW6CkqlIACZka/O+bcAEO
t5pWCeYAC+d+BQz5cCCpRIldx90oIVx62tnpElWvJq/HttA8Pai94addoDQyQsjdXLURJESlWYlG
zPqouCWDh6SLQse0vFi/odPD9BY4GF13ABfqGJwvWEiL2Vo7Sso/jOPcZvmnRjYbvK/K+fcFk57j
jiWOgc9C6zvSxW4PUuoeuy0YaOxlCyD7ReRGGcGUR7Wwh3QGproB/g/iYc716ASDW59qf7mWPTLu
m/RZM8GkKzL2YHzAxCFrQntBBnGkcCEyEYJNz46xrEXMwajioLtxQlBOXeeGZ33AsPgVR2cENGMX
XvbU/Rb85hAFKy97stKl7rGsZi1un58ykLculauxsJyeKzCUVl3q6uyplLHO7Xvw+UAFq1+6LmOR
jtGVzshcNr8fY3RA2Q+JetzgXkf1sxQh+xKSN3nTIao3zsukYxxYQV54ywueonxIQnqcQhrW4rVQ
rF4HJjRAshQ38eJ/rKC9QaoMlfcS3XadjWJEBg1xArYR4QTzNO37pcIKJaCQ7lWg6GT+FL3wk46c
bPzRvM6uKi87yGxm98tt5ApnCoCOaapjFY3y6UvL3ttm7lpSfuFdZ9gIEQ6yH6cBPVEdDHfKfb7e
qcZBcnr88eWVZZwFiPtDagq4E2fC21PWqx+nnt5Yle11KQ0sq3ZJid61/d0AFiLGXSTd1/3AtREt
ROGUAFW5SbVfSGoUgQsf7hgd21MZgulcouj+QRroUzuqCcJmIaqos6a2zdTi9djM3Gi+s5RAcpK7
lRM9SxBCSOHMBCCEGE3k66CwwrD0ls8UzxkvCA3Xsrpp3/zO4gSzZxoxWpWBdGaJp1Oik3/KAv2l
rpKA8f/HVzrLEcy87c2s0hU6eQ3mFU49dkPim97P7nj9KX8slGkl2HuU1ktt8MRiFw9dHx1VpQmN
UtbIlSkltgGxWKPOdMD6PfhuuhseoID/e4iIp4aocg+yFRT+6V872Z8zFLuBSQFcXk1FNxBLocRx
3BbYCaVyFbO3wAmBLvlfK3/Re1MP9lrfpCCnwfNJfZ+M76vhNMSJ3xij2xf39rp6EpuXeNVLS2Aj
z0jUjGgKbB7Br8GNf3Vj17gjJ+rOAXAu8lB2khL7EBuBoNUwmqhE/bHa9830I6kO5C1MzNsz5P/C
Rqc8drR2VBjuXfZ9pPzQTHKlZZ/M8taygNY6Fv7lM5TZhhA2egxp9QufXc2GxFedm47qgZM8acnH
y3KkNi8EjEwbktGqS8CSIz6BJ+6YhAOADX5BFL7tAX5jiULYaLDnUxczPGxanlmEtzzrnY6OyWWd
ZOYnRAuz0NKsKTQ84ClXXX1VzcfLvy+xNnG2VFEysi5dMnsZOPXYqRluplgiQqKCOHbWlvmcVEgb
nqodquxdPErgj/7js4NEHcg3uNOLy336aNQtM/Cag5jDV+2iEwq/9ObXZ++PshWofXM+i+P6brzH
sCIsoHC4/bWfHvRkxLWk6lu36BPNrxxHtkm4f3xncYKzLkRJ84jBzPSq95to9DMiaWvu28BZguif
BfiqOjbOwKd66mLbW9vam6nsqUEmRXBOTHx1q2LiRjpp5OgMXdhp92oSvsWcz6oIPjmwOlLsGqm8
o5VXRtVDOyDRGvO7/58YwSsxMUIAm40L6eI8OI3fEMvNelm3YN+uDWJZmIvWbSKiSvbFlNC6KtE9
f6EIXo9dGs6Pv1AP8zSsn9+glGHiEcgmlmmKKZwtS5K3Kgpx1Xyq42/6/D57U+/SAEOjZquYFhB5
GgsHyJxluiK3mbcTSAqNNRgd07+sx65/boQINsCipimMfhm91MGT3eyr1b0FXtlGhne/a9AbOaIR
VO2qkw6huYvul/HzUoTE+XxZlV3fP4uwhbmymtqGES9Abao0DWzYK1gLZcyO/2Flf76JuAwEXubc
IhnqjX+L+jV2KV4cOZuxciOb2eVe/qpO3Ggk9I2qaWlbo0HfKMUMZfY9mj9RRQdgz3ell23I74KU
of/1r7XZQtuoW+u6qUsLLw3fmhOfjAe+phcfizACf84zxqM+UYypN6hTr2VF3H7LdyNbSBJOGmuZ
YmCSgLeshvclaMUdT5vQZeYcUtUh/x9Gv15q+kuHK6SKTF8oox0D5Baa6fo1XzogYeZmUiSsffXQ
sCc6NoY4b/TfOVDrSwXgoZjETzmYGLbbfaN0GY418/CM5JnhcjRLt6MS19431o1c4VibqDKVqgaU
ouGuYXxkt4k/uRQSpztylH3EXQffCBOOk7IM7eyOo3wqzFXzjwj6bi0jJd118Y0QIfm2cz3RsuPD
RYt2amMFbNTNW5LiRoSQebFN0NdqC4yWJnsk+kPc+0sryR08pr6yvI0IIeZaeoY9WZA+eCO4okil
u3SgYb30Lt54TnZkuVRzDm+IjRuRQvg1F4ViWhqmUKqATfmpjrJBmv3nqbMEsTauFsVYHRu79ONV
cjIPaqC5YJZQAQvTf2IvuHk+dlykkyC7XZaNWKFppK9618z88T875Y+9Czbv4+ACev8Asms39U1J
+SwxQBFeqcCWsNOtWHKw1MeO3iaTLbnC8A9xwTZEeKXBHmk2KOjMdk7p2nEFXB3zZ6bopTuWXQT6
FpAixSvm9XMqubzvWiUm84C7YKkm+Ob/jlJ0XSqq1Rmg55KmdRtdC3OFnRwH4MB0/QI8+yu8/Uhk
7gaNjUzBLAuzVoZFB2x9u57K7JulHlv9eNnyd3PoWYRolwBqH2Z1ANYdqX46Ue0a0wOLvv0faVfW
GzeudH+RAEnUxlctre52e43tZOZFSDIZidr37dd/h557Y4XRND/4AoM8jIEuFVmsKhZPnarwpL7Y
siRUoo54ebO7akg7ClDsFD9qzvNc36ypBHe7f842+gg5gbGYcztreB5tghxtZLyrX7njQ0iK03IB
ozhwjh/hsiUbkUL80vN+rKwmRYc6+dGko8tk7c+ydRMCFfqdmiYpEIqjxtX7P9LqDqwckoO1H4U3
WggBKlNNU7N6DYNKg/nLzFw1aFBhxkmzTrOXf00KtFfganLd+mSaCQGrr2vA4UrAHLp+vVWq6pgX
azCmZnBdzP4Di0PAXmFpaDcVOygnNPSNugowqKb/1Y/hWjyay7d5vu+GMykvCXspkq/jIGuD5s71
N2e1kSrsW1cmURdXmE1j5l5/0o4sNAakF2uQBuAwkFy899OZjTRhA6c8m6ekifB8fmoRJoP2xAef
NBTAgHL29aMMTy8VKGyeYk4ImgS4Dp7sc07i1caYJD7WG3wdL1RSWd91VFQ1bdO0LFUXJ7faU9GU
eFkfPUszXK0vD3WXBJGSPneJ7bPCPl03GZk4wY90hY32EXtBk6+BSQW8kjEzpffsRj3pcRbamsRY
ZPIEJ1IXuZ6YC+4yXbu47fKqlrGPgTwgmvJtc5HElf2to7Zh2OCEsDGF8ddglizrytiaA5s1vLWT
oKnJ00/ao3oAejP4yMQ4spEmGEqhk3ZlrQb/lRrfaFt+YXS6iagtsZDd5GMjhi/xppZWqkrDBg2P
byb5e0jvVlkv++4d0FANolHDwrKJSMqk1sthrNCoUhKPfudI+iz4Md8AVRumR3ZinhauQX5k0jL+
blTbShaskTCgFpIJ92oOVAaB1TFVAaX3Ui1AJfRtz+w0KMdgljWG8a0RXdhWsGCWUd3EWlSgODVp
z9EUVKoFboWDqr5cP21v7AzX5AiuMsGwphYELLw7VvXeHph+jDeJH5We/kd+w8tUnJ2gTW9kHLEy
BYWToNqGY3DP6U1F5RX6o84e9FwPbOWv6xrunW9DA7+oBsYuDIQWjNPq8yk3eV6CMHSpdedVU8wf
JS69yYAmxmUJrovjn/3bem7ECdnqbKDJpHJQV2ZFWOoA7jyYMh68veO21UhITju7GehM4UOG5T7S
wBvMJLncdR1METeoGUtNchNPjlFnzAcbZFBhPDkEbnFhkuApEyVck7SmNzJngJnH5Y3S31naxZDR
qO4vF++VR/nVcSzBCTboUplbHc5Di/6o9ZCMzx/Z8fffFwysjTA6ncZwEbPu9+ljz7yCSGLUvhvS
3mUIVhUZZj43K0quINgIWjScAdX0h45BF9942YSz6cXjQfb6vL8370IFO9PsLsX789CjN/VLEgMq
bd+YVHY/l+yOOFajN1I6mhnKe2yJn2aA/ruikJjzrqd5XzwRRTdGNG1BM4ANMi99kvhG/rUxKq/K
LUl05wvy+9n/uWC2ECxstRjTtYEuWYxCZfk9Rc+VZSZuXDzmw2E0HlcZB9RuPoEu2/8at/hqVpVN
7CwxsqX0UmMc9ngzuogSB91V3dKT1WJlC8n3chPnlULTqljRUR/qi1Nu9EdNs92lHfy8NWTMkXyt
fltLdE+o4FfGcE4RB9NNzrS2MdrouyB9xpiqUAGeOHvGkG9w+MosfbclAOnFT2mCj4gi21EsI5s8
57a+sOPKyXk8437yCWbJxL6sJrm/bRt5os+IkzizamjX+ktgeFMYn+NwxuDM5pB9knVb7Z7jjTDB
eZR5rtbtAvADaY/GdGyXe5pKyk/SBRR8BVGcxAFv+ITtIgfN56Ci8tj4q8fp0iNPlcnbu+FtNkwE
xrRzo6ymDf6fdzApeMU59DuUDYyQbZb4pNY2q06UCSEdHGHlifC+WK9JXeXln4au/3G73j5nc8oK
Z6VTsSCbLroLm4O269yqkc3p3M/7iGPZVKM8dRcCr2kYlbmmSGX5HbIIcnSqrti4xsNg88AM6eJW
D5lfelLAxX4yv5EseElFicEIO6fvmMvePrc3TUhiVEmVAONQ2RsULercxPgka1z5l918V1xIrDNF
V5VWmeHEPHRwouExPgPy6VenHA86MtvZP3rvwgSPmZk2UXAxAs5pDEnZugRPpaj1XU9AdkOooaPJ
TLOJCXqOX92yujpdodsJMMFx2LY3paycIvt9YcMGQmZnGmGQ3XofObftJKmE7mc3GwWELVGbaVQi
hjKbQwNMub+YB3a2YzfFEJhLc8neBhKifCjjM9kNZxuxwuZY4xrF+gJgrMnyc1vWmTtH66Wk2d3U
Dofre7TvIDfCuKVsTnVl9qre9nhn/ue8gTvlBZ0WnL2Mz+CIWk+GgJdKFGIaKxujNbsYdcTbHHPp
CWKa9TwcstMb75EvKxPtmvpGQSGkratSxQTjCryOFGg4Agu8Nn+rq0hC1rdbUTQ2coRoZpcZnUgD
a3TW7FApaWAWygnTM4KFOd/sLvOnGGxYSu2j/dzPFUeCBuZq/JaXYBaCTsCxqtK3Vd/so24zx8xN
NOQM2p9kfVIAwa8OWXRL1i8Si9kNcRtJgnk6q22smYUi5nyIwiyIz2PBqWgwnLAOW0XiQ3Z3byNM
ME+VduU6OAZgI5F6Wmv6fVEGDHtqJam4TIxgk2NvG13VO5hAqsVu3Lo5/Rzp/vWFk8kQDDHHm2Ix
GxS83LRH1T5zE3iQeJRsz74UE3SHeJOiugi46Iy+wQh0XCpM+wVt19VkBWvyMVXehQiet0mTfEy1
Atg0e7g0U/bqDOSc5pNEl/2YaL7LERywbpu5wjSbtybU8L7aMXrOLtVJ9dsw8j7yavN2YcFYTxSU
3zKTzQnKyKJ1WU4nr1I+G9prIpuks3sL4xei//y+4CD6kXVp0aCkYBuXsWtdld0AZ+/W7DgtvWuw
wJTyN+4aw0akkP0OMwjVxwm+L2oOVmgELGA/lNWNjuO5zV0CVmuMC7j7yOzDzUKKL4hdrKydRWoc
JkCa2c2iZhKnsB+Y3/US3w3JWHMSCqAW+Rjm6s5ZXOf8dhf72h2KUxy54112YDISuN24vJEqWH0b
096JarRzOs6neQxLc3Wz7nGVTvrYdbAbOYLVl3nSWvaEANmD+LJGbZdhjtojZ5+ZjmodXvdK++F4
I01w55Md20qVA0u0Du74pT2ZN9GpQyvVgCRAwWhw5Q9pjyz/yd9i1UYkN9vNSWOKlYwY2sdzDj7/
tQoTzZuP+oN9+8bsecsJHT5Ut97IFDx8PxsFWUrUCJw89uPx0SYHiz0baOa/vp4y3QQvP1ZtSoaa
+1/d77TJnQzZE6lMguBHpqxpOkUDs8JaH2v1pRxViQoSRyVSN0R2nRpFhPOrNc9R/9As96biR6qD
obnP2u04Hq+v2H7mBEioZVEUwolI09sX45yaXc4vXpzqBZMqz+pJPfBmN9mb6P7avYsSrGBYzZaO
K3KXOM7XMKZrH6CYo71c12jX7dpEJQ7FYCpQYf5q3xSk/m2doTGr6r9NaezT/K6kf1+Xsfs8b2yE
iN6IZE6vtLj9K0d2h8aKI7td/lqIm98Mhwa9q9OxMSXFr93V24gUHNNUWHVj1KhGEf0HYY+17Ul0
4t/8m2PYCOAfsHEMoKmNlHxtZ4xwZDdjWgcZUABRTr9ggFa4REXY5tG9NViHlUae2U2fZ8M+XP8G
bgHXPkHwTYldmZWSoQPI0M4OfSX9D6fzC2uVnDHp9gmWyOiYsmzBEyg3euuVHACC+ZH4uHv1y5vf
dRxpq6fMLgXfFJNRc8oGL+akvB/HztXjsDY+X18/mQzBOy3Z0A814fUbcu5o4zvlLXZVtnrc0q7t
kpDYjE7bOP3S/NP6+OYy/iw83rMNqIFXAln8EaUsg8NR8dbrCOIGcIsvc88r9bpfGOjG0G5BKy5T
at/6f0qh6q/Wv7aKZRILeGwjjI/LbfwIhvx0AU4JjejHGKSYquS87e/Vu0DBT9ksaSzM7cUbh/Jp
Tu8r9pSxP66v3L/Y+bsMrvTmSNcAZUTAvQByknsl3gL0AP49oIGquc4n81z57CAtpe37KTTDYPqE
aeO/X2UyTOUu7TYCVOPRMd1h9nlPs+NHBxI2F6dyExQ4jjJ8yP5ivgsVDL/HWc5xqEADn0cgkWRu
vGagWpYV1fbzNXQi/Vc5wRYJRh83FcWNuMpByh6d2XkEyCb5aofx/+tNQKKXyEusRjPI7CL0XsZV
WDqKGyv3hS275vPF+f08/1RKBFIUXTzYpoqcJmU+BesMsb+h385VQJmxgozGmmRpmkwrwSxZTyPN
5M3GptKc0aLoKkV57+S17ExLTFGkJnYU2mRqAj7O1n9jQ/adB+6oOB1MH8YHWbFLZh2WGEFtPE/V
CtpsGpTPib8ey94FNGQ+jwHiyQl4vVmm466KDiGGhaKDpYvQoYq16RKX8PgsP5brE1teJS5kd682
AoRQGWc2eOUT7BUlwfD3itMcB4XHp5sunvIn6B7ennJm2dv2rjveiBW8CO8PNzDWHF7kPCcYabke
+5s2SNeAnzP7QfbWx8/tb0dgI07wH1QtBgdv6egnwbjKRg/L4rEn91NawpGEdD0pliYzzt0oikcA
wA+wfSYVjIUlJrPHFC7rn0fa4hbpYzYBHsgHCU5HQ/V6WTiQieR7vQkHzsIKIHIVDhG0zpbHzpE/
F28gQUynD/MX9u268ewb57uKgu1E+mxikCVUBL1iRV+HWJIZ7DquzRIKRuIoiQYOIdTqKVUuGaPH
OVXDrm0Oc7J4dZH5aVLJzsNufWAjU7CUuJ3rxWAxKtommsbrA8Kpp2uowPLpj7JXP67A72b5voBC
uIn1jtRJi6SkVXJ3oH/HUetqxkHvH/N1lOQju5tFVVDS8QdvKkaBklVz3BW4nVkVLoNt+aNW6w85
/o0Mfuo3BkiGvBuiHNcmgz7gYCntXfwhIj9jI4Mfgo2MKaXWqrboE00uHHoLdt2X9sa6TGCLKQ7d
Nxkn/a5/3IgTjjGtunyYuEpU/Vtfw8l+rWOJM5TtjHBsDVUxaMSTDjWtvAQ8PiqT8ubuOsCNGsJR
HXOtjjOCJNsIMe8+7I9myB/pZShlmRjhxPZjVlA0O/MGmPjIiY9JCOLqg0zMfiTeqCOcUrMbmtWs
UARYwVB9p7h8LoH1gPsdWLNC+7X9EEnG1uqEk5o2qV0ygjDpFLGbsR+9DqxD+Ro1sok1+2X5d9VE
bNTSo5e3J3B68SsfGUWO7Y19a2ECPVpfpA6Ib/tvDmgjTLikdHaiAkMJtaZ09Wod5Js9c5P4SyHL
MyTHSERJLX2cFkuLDeu6gz0/qYXndDJ4yG5OsVFG8AxJlad9M+MGHi9uCded+rHh8h5D/Yvq54+y
O4nk2NqCZyAJ+iiJipzCBL66ycY7Zn6IwmRjdrbgGjJFa2ihoMOrCXgfLP1c3MLZ+dNh8mOv+mSh
eV0SJvbvlJtVFDyFFbVR3JiIE0tofype0wc+ADkOYxAu3esHAFTk6AzZSgpeo4yTpSoJwiDSQUBQ
7uyD+Xk9InVxPk3+DGrCoz1JFd1NLjZ6Ci6k0E0WIZmHtVhfCn1ys/6YGF+SKHYd8ybuZcu6fwCI
ZRo2qpbkt7ov7Y1qgRzPeFy8JciOqZ/41l+GG91zqANnAdOfrqdnu7O+AOQ1dQs8nZhLKVgPBoDE
K8gJRk9RgGHC9DSvCLXPCdqzwBk3fV9B1cnHA8qymj1Vt2IFC2K4yM6LTgcvK7GbDmYqKq4ho6/c
81ymSnAnQkOFZRDhsA9J3NttjoBGWrDDPmnWc7VeakuSge5Z5laKcMYro9EicJChlyI5T81tTyQ+
S/b7wg6BlDiNFBtvsHp5E8XnYvxAUXn7/cJWODRrlJLgycch56J+nOnrdRPb3+r3XRBOrmp1kVZp
LWgxmW+W5x6UDYkkO9ptjTc1DOPjg1U1U6TQK0CrNEV2jy7XZnbVTnWb9NSBrafTOzcf7nv7tZsv
SdEfrqu2m2Ns5QoOItdT3ahTNnvF4ulnXPdverS8Xmy0RLkEtTXlpBD/usxdc9ioKmQZVsIUrXMw
v3FpH6iNxo/v139/d7vef1/k06NprBlGinqhoTxN5Gkyw0b9el2ERAURYqj2qpo6UQScnR5Gzn0S
Syx693kamDdYg0lRqfsNIzzMml3peN9svxtnHYyKAyr75RF3GRJ2lwZU3s5T/Pm6UrtJ2VaocI6s
yVrqMoa30WK/vxRBcig/U2Sbi4v2wnP1TZEY3/5GvSspnKu172jmjFBytI5a5KsgcNak9I38o8Xk
b6uUYOCMlhXJa86CUheJu9ZmdUgHYrhp3r841Sxtg+Ml9mvyBOteUxqROgdGYzrzXgZeZ6oD9tCH
ssxMsnoiTtgC9mchDG+sFvWSyMursGXhdYvYN/OfG/T27Lq5hSr2wNqhAfQ5T9ZHFrX3qipFD8pk
CLfp2bZmZa6wXuzVCacnjLo6OboHwvqAeK03fY57V8ZYte/0gCo1dBMTs4Gn+fV2XVlqY9oc9lnk
YD8xD6BURL8JJwZR/flWTqm4q+NGHv/7Zh2JrqhqnwJsMtjxuSysmyItJWnQrjVsRPC/b0TkKMQt
BfBTHmtoWKTLwbZz32qSlw9YxEaM4CI6J4tJBnI+NDWFplP7kyN9weWn/rcDpGPuo8MnS1iib9Wa
ZqxnDX0fyJMxDJeyg/qCpCF0fF5VzI/kx2q49S1wEbKGnX0HuBEt2GK5xp1SLcDwla1PMW2AX7gN
05sOwwm1Crld7GXnJsjlQWGhAXKpCr5CY1qV6GuKalXzqkAdUytdmt631etCB7eSRa19G/kpTvQY
GqbPGx3K4J7OznHyfc1eE1mqJxMhXLXNxKomu+f8N+lLNqFlPHeLRhKn9k/TuxrCLhFTGbVkxqr1
7WOnMIwwlE203tUCc1pMNFUSghn0vx4mvEUoS1WDfcFYT6tz6NcTGU/XD9K+rW1kCHGJsmJc1ZJ0
gGiprVs+AJnomwEaBOwzQL6h7Lqyu2gbcYKp1QNI9NKKoeDi+A170BSJ/9n9fUOzQeauob1VBI3W
RlxpM+eB7Crm1ZlxAcD4y/Ul292VjQhh39O6N2Y6wLbUyVfRxathcLWspVamhhAZ+myJ2x4k8YBZ
z1+iujtqtuy2slt7MDd68G/YuGq8xzCqpqDtyV6nwPA0N/UjH/1LGLq4vgJ74JEP2dpGIl/ZjcTW
UcamrKHVdO7RlVUE0Sn5jIoRmHbzW1ljyK7/3ggTQgSJlWViK7qfl+yUsdhtMK1wpa8OmDtH/7pF
7AfyjSzhoM5Wn0wdA9OMijIOL5Pz3ooI7W1mqHn88uKowXWRMgMRjq2SJs5U5ZiwQ8yTMzyzQVoa
5Sb2W/zb6CSc1DXXsirKMZl9OA9BfNSOimcHLWbDArOMSdjSUphEnogZia3JTJQEGpmfkof2Ifcr
kGZ3/hyMX/kKyjDSsj0TSTfaSnGiBUHCw5hCdreAtIp8c/zxTDEh3uctibLHDb5gvy8oIiyAgY7l
GMKC2pna2xkrWi8//fMqkJ0SzH6TYUZ2Lxo8kP8jxhSwN1E5xIrV4li3Fq7t+TeaftbohXSySgF3
c1fUMYUQW+dt2hATrw9A9/qrn3i4ssN5LEA7JmfZ2u2b+7tSgs9Fe91qEGB7PdpZXtRiEHsjNQiZ
QoLPpTkSdSszJsAQ1zdWZBudcsBgv2FRZL1D+0HkXSHB+S4ULY/GjNOVmV/s2ncIcMrO43Uf8S8m
/i5E8Lezswzm0L9Ra8w+RydH7MH2OLwm8+kfRnmkz9clyrQSfG7bWlZalOCu7dajkX1LorvG/h9F
CK62VI0lajNweGm67mIcgRs5X8vor+t6yM6Q6F1R47WdDHAd3TjXRn23KH9U6urpo4x5jW/ztUMk
+IQ0HhamFLA54GtVJ3br4tt1Tf7FBhwLGF4Lfd6aIIGt1aREGMz61gfNJ86uFUrSfB6G7uaPkddP
rkTi/jn6KVFsmrCJvgy2AkKqFq+Fmp8f+uPyUFw4KsK5o8fr0vYX8F2Y4IV6tEX3FXDqwKqFA/lM
JxmEfN+k3wVwbTc5S85QEMe7NF7AZ4yZd47l0B4w1Vm2aPvR712M4HyMcR6sNcf71nCeD7wSoHjM
DoaDdiYeuiVutA9VP413gXxhN3oZTtXMIM3Fi0xV43KhhUxNTtf3hpvW78b9LkJ0P/HY1Gv0HxQo
fwbnw68xODa8LkZmAoLTmXqGMlfMubrWoB1+NNImnV1vAIoEyyLEQvuvoAc231lnhrQVP31wlPbB
mmiGa7F9ZGYpu/zvarMRJmgTG3mdg2sYUyFMAGGIb9If15dr16A3AgQHqpXqVGULbt9tC9BNfZzM
yO2z1+tCdlvQzY0UwYN2o7JmpQIp6/1yngI1yP30k3lkQXLPQnq7HIDByfzsfvgsTSR3/c9GtODx
hmKunXVEhEhO68EI0sMAVlrMoZh8HejjcvKuqypZTzFvLVeTlh2uZ4AeX8z6nA14W8xKiZB9N/6u
lJitYuL1Yo0VJhVzaho+UkZVwM2M6q5vHcpbK3aXQuaSJOtI+d83HkLR2iU2jBrcjxcnJCCcwDpm
F87IkJz1J2kxVLaOogc0i5KYNua99L52MA2vPIxHEjpf1C841kBjOEH+IqtG7Mq0qI4eP3BA4tXr
VxX7CYVlDczC4BMyPTBrB04EXmFJP/WuEFu3HF2zKbGpcKLbvFXINFhAs+AhuDF9Y53d1fjI2+ZG
iKDJWFaWM1CUdnM2XGwwuo/mJDnT+3pQrJOG50EM1vx1sZTZqC2WTEj4MWrFflUx+kf9AFeVaf8U
Ic7BZcRIRj0Dk9gyFYFVaOcc3TFOG0kCk0QTIiQNXaGtTKO4ahpz7VOStJ69DCdjiP++7hr2i2sb
fYQjZCy9bmomasjjwcKjZnpYF78OOGf8chwnV8bitxs7NuKEI8TiWV9HOuEGgzJxOpfuKpsqtCvB
wWAiVVPRkiBSveVZkYPysAEom1aVm9V57M29jOBtt40OwxV+ShGCh56C1MB08taLo/4pneZAj3Pf
MTo0CZpf2gFtD0iHpngIWoV6VNEPH9m2jXzB0uNJmcpiRuKSXCwg+DSgwuYzB3AUPtoHJa79+pJS
kQpunuY6BT8gUEd6OMx3efoBQoD3xcTG/Xpso7koy6JAuXIu7g2wexo3dR5cX7B9FagDL4pJC8iS
fhVhZ4PCKrtr8a6kumP2KdUlB5Zv+G+ZpPMugH/AJhSBqofhGgbDnnrdU4qv1D4uUeI6lktBbdg5
T9f12X/23sjjDmQjbyoKGuVGArSZy/s4cz8OQMOdeWglnj3N46Nozb+Kj7TDmhupQqDQnXkgjM9X
7f9q6j+rIXElanF3c20ZhSDBprHMgHoGhPw7eF9PPMI6LOh8rtFybGVJy66b3egjHGPQAvYkcgBN
mtULTpSbj/4cf6QbertowlnVe7ImtgPuwd48kfQlJ/dF8SczJTFcYuEiliOprbzTkx6oYaMlN0pW
37HV1mVoC8n+iE+OVluPKNhgfyrTNRAv4rP+11SDbo6jhzGb86/r9sDt6Yo5GPxzNlZuV1rdqoxg
wLNxGFoP7WV3qqyqJrEBQ3ANeh+3DjPBi96Nq9tHL2ViuXorK3TJtkfwDxG1CGUGkFe8NwklB1+5
A/lJ2Af6QT8ON82Nf33lZPIE/1DZRtJQjOQGBSEotapnO5Y4PNnWCK6gUxYQ9BAUV+vI8Na+uFHz
/jBjqJXaV1IOCh4BrtmB4Bbm2NFapuMGAxBRyCew5BGYAHkTxnLsTUm4kxmE4BQqQ1/ROY/7rZZe
nHx11eLgfCjjfnc8YqW9yZPUGDLIiJJbjCHzKwXOJ5W9zu4/oL2LESvtI8tnNUoBS1FDjhdu71lg
/KHdRccedyQMZK982QuaZPHEmrtuZUrfRQ5mgyl/qkvY6D8Wdrhu2lKtBK9A6ipJelqhq4B49v3s
g6/rUIT26lLb+4fZyk5d2fVl/367WUvBT/RJ3qR6Os7IlNMHy8sxtdeq3e4w+MYhOxR4hXIlekqs
3hR8RpU2a2doLUimz+YhC5Qn7c64f2PtCCtZZN8HB2/UExxGD4yeA471Fv1p9mU+tCf+3trcWg/o
vTb4/Aaklj3AYOF1JWX2IriRqO9ifSzAWzeMT6b6dewvJPkfA7DYohwBDt2UFVQrtGcAvDEW3LNz
wPMlrGASj2gKfmNYO6WP1xTPuXj09yaDfZ2i+agMhr/Mw/+4bEJOUVhT1FkNntCs9KyM55J+6leJ
iF11MKWaOqquG6qYlSeMgRySoPKQsEDVKzSAXnLgAotIEhp3LWAjRzjN2TLUTW4DS+motxUFgWda
+3Ytm36yf9HdiBGOb11aaRuDfe8/JO7JgTzZpd8Hi18d8nD6ENUPWnRtQihA6cQSdqgiK9rxK5QX
k4txzr+zN3RjdVn85AYN0L7sTXU33r+LE9uEnFzPuhzXHI+NT7R7mmpZ5icTwJ3VJhVTtNhsdAMA
gt633ds3xJcbn0GC6nOPtBwTyWmSyRPMYox1MkYFRY00OrfmLRuCDziezYIJ9jAzEhcYY486ga6e
2krzhro4WmgkvS5m369u5AhOXMnBW4NR8KCav2SvfNIZPeQ+a1zHNz7p39fAuVmO040sDO/HyI1Y
wZ2XOq2iceUTz4L8WfdKv5jd9jOPVjS0DtWhbFzpQ97+Sf5p8rbgy1PgdazYxMCk6eyEhtd+6gDF
zrzhu37IA/Wz8kBPshgpEykkhnoGekSdz8mzeSr1CqCqkkgqfv/iOd7VEvx6uxIaUxXDAjh7DE/d
MSLviQ+b6MPpKJuUvrtxlqYaeL6lmN8p3rDUZI6cRccbAB8VWgRFOJgeKMK676W7+HyEUvKSRkeJ
kfLDJObXW6HCYVObeaimEi2n05lTX3MkTYxCLWC+uq8e0c9xXd7erm3FCWdPmSe8XJc426sJ1BPC
MZvuzEJK+7OXP23FCEcvMWgZj1XH+9/5nYsF0TO9RTs1uKgVmZHIZAnnrU2iwolUwnm17Hvn3HmV
V3+ez93J+CxLmXjkuLZZwjHTa1YOdoLNSoHSyc4tknmO0pGJ4UfnmhjhaPXdSNM8Qr3eifO7eYmP
UR+dayAO7ApY41WVpBsyrYRT1sdobESaBlYSaKVhdpLJp+RJtdoLK1ubEMIy+uHxgsNfIeqCupM2
FG5sT6b7P9n3b9cuOs+YHocLyhCRMHHywi3r+mXWhg/UfDbKiJctmFxs1nykm4rOuqbV3GSRhP29
JHArQXAMU7yA8YfhCE3jC61blyJyJcXnJYr960vGt/eKtYkzwhJd1yegZdH5tixH1k5fEp1+0lv9
ELfNS23WHmZESETuhuatcoJ/6Bu7wGwTKJdfokfOeJp/Q4NwEL+AbJJXF3gR1WnBMSwxj93i7Vaw
4CzyykyzdMS4Ke2+vGR33N6LcErBdN2jl2O8w7PCgf51fYH/JbAQsBU76DrVRQi9jRGwTpypGCd3
Mg+lzzIXNxM74Bmw7mbokxrHQDaRct/R/5Qp4uhLTSFpWwPetSTHyIb5VE9z8fW6YvuO412GkJhq
05ikoK5A/CfnrA9ZhQGUlq9MRwJSI615GSfp649MLeFUzKOjL8Wqo9B+r+NqzqEw0RTOT5arebHX
hgsG2FYfGYiOwVf/3b+3+sQmAY8VxlJ06+EVX1sOXZTFbjElXsQcyTvtbr6zFSQcC6tbGCZ5IZSp
Z3bMP3EKJfr4D/966cnGhkmlCWeBYTRrNSoYWc9nT3F2uflIUfBXeY4qpeLnn/67l3lfQyF0NhXG
lE0dhEXz4zCcWiKDlu1bhk0M6hCKnikxaDrzVPSzjpLNeEuLFu3Oz6Xz93WD3318tEDz/18hQqic
jDXthg615N6fAmyRPx6VF0DUD9SXVb1k+gjh0ln1/9Q07NYf4z+qKEykMN391OmnOuJodLMGqKKa
kMOXC2AHA8izxvTcM3AnD40RGk7qtnN+xADCS9M7Phr5/OvrKdFRbMho1CIpMHEQzZV65ikYCNTZ
fyuLjLlLtmuO4DRKpAE5aHGBwD+vF3JUAhJWHLqLQcAfYV7dGIg4Ln2N485actQ6anTrDRihMY6S
ELabF2Akj4NREyDBN4RTa6o2StgTJ6pTIjTBWn4z215Vkb96rZUUAnYbvvFu+1OWcGj1eR4NpS85
jHv0myd2Nk5mWD1gHK8kid81hI0g4fAWY9EmegEsREm/jmguT+NHI32+bmxSbYTD2zlRmq1Gwuso
o8+O6C8L+YC9NpRVhGTaCEe3tIoIyS4KNsx03H6M3IjeNmiWk+izG37fF03MdS2rmIx6BJEF3x3Y
23g6HPQGL3WYQu0WXuYhpQG7xH2L/zG7uvQ2tFuX35iHmASX/TCbVQwqmX8uzNk5OZh3jW+f9aPy
kIcyZvndRHWjr3CM23wsMLgJhQaG4X6c5oUq5bliaOIbotPIDC9aV0kSvh8jNzKF+zIpMdxrYpiE
yueGWF4TYupbC5CO7idnu3YryTmQHG7x3QFRsu/6iqBDdjkxEKAQ0BwPl1GVucR9CzV0oM4cixIx
o4kqpmToakWisRyp41bFvWqcJOa5G/F1JLe2bakYsCxsl9ov0aKqJUclLjy9cAuQ1zIv/Vq7/4wR
+wj6HyQkPwUKezXQKunUCjBpW4lvphII6YYedDORXJdlevG/b7LBoZzXtKiAyWFL8wmvRN5oEwks
Z9cMQFWoU1t1MBxKcIddm9eplhJMgIx1V3PcOM5cywkjcpTs0e6R4rBDE/ujw8//qktfpn1Na9Az
dwGGnNwAPzO65GgBELt69G8V7cQlCilvyKbguujdVdxIFkJLU9h2b3cKJFc3lv45kYGMdy188/vC
EvZRPmZODlCGXT+nGKZS485gZF+uKyETwpd3YwqRo0WYgoFoby93ZhMay50WS7ZIJkKIJQz5ZqYl
IApRMf5xemU96KZlkUQiQ0QpLxNpsyLCg8moJm6mg0uYzC5z4uB/Wi0RplwtxkwaivbbuloCszb+
UFTH70j27bqYt9Px21XjfetFbDIhgH/lI/r/eT0rPyh3+hwWI8YUqwcV1JHMcbtvyjN9BtG09XRd
Nreqa6IFF6SN0bpMA2Z2ZuVN0hwxTNkt0aLonLVCtmmSAySymoJwF5N7zRolFN2nfeJq0d/XddlP
mzfryM1mY92Kzgy9yOAcOFH3dFsho6guyZEXLGS4fJkFCt4gG9bYLCKYhlbe0+azkh2lYKPdrTEM
DIq3AB41dWFrTENt47WBQ3CiAjBBEo6MnfpS/1ONsyNtZa1B+8nRRp4QJqYSdF9KDvZA9ax7iUdu
Up8/2fHmKk7fIcugd0OGCZYkk/+Dbq5fN6tN434uongGqUHlIvC6Q327WH8tstfIXbND0qeBJB4F
EZG8lFGAjnLCC2j1M+1fc1nZc3/dNgKEtMGY8mTIKMqR6rmybxJAIeZvOtjZyjL4P9Kua7lyW9l+
EasYAfKVaSdJW2mkkV5Yk8ycM7/+LmiOLQqiN1xzfXzKD6pSC2Cj0ehevRb2svoPINttR1+Z5FxD
K6NAL0pwi2XFXZl/C5XHMXS0yLIH+SWYfgbkxVJ2nZk6f3LAVnY5F8mnMCuljI28OwRHrHUWO75m
nQt1LyotbR6wlSnOPVSQZWpqAbhlAp1H8DnZTXKAI9mXV7TtHKBE0XQQ2+Lfj0440yEbAU9Dp189
SiPGJbpIsGfb6/jHAj8EUNZtN7WQoHMy4hXjVYoeeCHI+bcXYQLAroPrW7a4RSSRRgpCWTskfVT6
2F5CUdlj86ySvy0ALP9xm/JwrkAmDtwFJNFr6mE28SpLvMufYnuj3m1wtVlzGiRCAuDPKK1UL62g
FgWq72NZRiL80uX9UmTuwBYzsm6LgJBGzg6ZcqzTx8sr2cxRqaqprHROdJ47sehrzZxmXHQL2WfB
4zJlX3Lztcolu+h1u9FETry5cyt73F3UBZUiyQUdnVA9jP1dGt5I7cvlJW0/K1c2uOw0bobJajpE
6/HYAB1YpzaKUu0bmLfZUeA83MsGN7/Ryh6XqC50ChMrx9Oobn40oJSPha89FiM/ZT4rC9ypSVMt
IxoU3hwFXAnnCjq9ACjfJo0N9Sk/h5KtSKxEsCQedrOkDaBLA5bUWPskVtzBFJX9RRa4I1QB012P
rYFbp89uytG61+rp6fJ32W4NvW8bz8bb9/qwpApWQVK7+1oddC/0ML1nXqHZENioNUB4VQh0YCfy
87cyKGs1sAyFu+8mQzNyI0c99G9YhfnS2caO4aGznaiksb2L78bYz1dZJIOkNvqEFarjXWp4yXB3
eQtFv58d59XvN7N+gug73mByGWLi41eaC6qgIgNcPMCrOdIgZIohgsgronPVCcgyRL+fiwW0kbq6
aYEXD8tTUT33mWCD/iXYvH8B7vDnvawPdSmBc3a2w2+M8C/yLUcP3fpgOKkfCG4eoT0uFNRlqdQj
kQYnne03a25zkm8n8IETPB5EYu6beb2pYrBIgyytwaP9gJNIKx2jh45JEqcpBpvmYMKiTpcch1RQ
l9lOTt+N8UEHnqAPtMJd9xvXkv2PFAmlBVDeW0JR303XMInMSnSGZWncTs5hOgZSj52ULc9sj51I
N17w+/nJFbOaMejYTLhawcUXVG4nRe7l07l5mZrgjUOLG405niN06dulTZv2jVZXUb911VMV/Lps
YnMRlmph8pRoBGCxjwEAPOllk4547uumk2W1TcZWkNZue/TKBPsTVjGm0/ulgbwIA+TaFCKc7S5w
o+/Z0wJGfckV3Wybe7ayxn6+shaopRwOEeYoK3MfqMWuS55GJRZ8mM0cdGWEi2q41rJFb2WgcUr6
k/YR6kvLnTYNp7he/MsfSLQeLsBhAmvocgWK8ypxabNb4kMSCXL27SfcajlcjBuawVCzlulvXYX7
wl2eAdyLvv0eU2lEYyrbYWBljTuX4zy1RppCylF7AIvAE4OcpQ5u7AHsULkb+n8yBkowp0SRKUAg
ikcmzir0+kpMlKDUvB/761HfX/5C22nIygCXw+cQ6lVmpsqjnK9nEFrWu9kAwSTYlVVbtrPr0hOP
PWxmjCub3Lld5FkLMwXtOO1s7qi/7MNdzlR5TJshH5NdH4qO8XakeN9G7hgPlj7pvYwSEHlVfB3N
nEJxTBc5KoRuPUCOTgY6OqLn0XY5crVO7jjXKoYBA6tn2ZaMHl3sdVDwS24qcoyd2Qdoxalqu1Uc
K/FyxauF9kWr5k56MwV5kOYoRNXe4LJJ8wV1Dagx1O6CcVXtF+jTBF0skUXuwMdyspQSam1OHl4H
yWnOBFzw27HLQv8bLK+azuOpYjnQIjIPg0OCW1LdG3puL9JzR0UIcoEdHkM1k5LEw4Sdm7SrRs2Q
MqW2tRwLU/RY396wfxb0Ft1WEV+vJYhLRNPgVPMv8GJFkNW7fMC3Q/C7Ae58j9ncFwEdQQmCweTE
ukllv4/+CHtpvRvhDjRCYhgPAT47qBrsELNEmnxORXBf0Vaxn6+2ypAs08o7vDPNPAZt61er/n9u
FXdc81Cq5bmAEIueHuvkO9HFuHbR1+BOZDdQS25TsGJPyfgjKdIfui6H9qBO3/9/X507h2EH7ta0
xwdpg/KmlciLRPNzWouonETL4e7ecZoXlJXA/RHEqTuDIN0MvimDd3ktou/OXbmUNFQLBrl3pH4n
N+e8ebj8+7eRoe/eyzOTpVpQS1bIONExa2BddS7THJPuMYPX2XA1qP7sys42nctmBXuncjWGII4o
eL4htj5DP4mMd0jG7b4QvQAFm6dyxz9KE62RAwaAuus9QFB9grGGYR87vas5uasubvms/Ly8sn9J
kv4JB3zDJdPr0ZrjN3mw7k0+KYdmQ4AxGJY1h8KseWuNVNZUaNeajEuf80LoUORN+yZBSRqvH9Sr
OZ0Fzz+RCc4H5Vxe5klBEV0xgufJ7DG0Xhj3l7dtyyFWy+AheVE1WiAdQo7SLH6W/wz1vamLkmX2
ufn6z9oG53RDHetGqKi41/zZY6CWyFVve1/aNbv+WTgPJbLGOd8SlhAWLtHlSJ+k83SIj8QFPczg
GeDOzK7/pJO4Xht3CUWLkk5zwIipyP3cVo5hPIep4DxtlRzWNpifrO4g2itSOxaY+NPM3bRA/LA4
LMYpq3Z6kAvC3mZYWtti/rKyJddIBpKO9I76Onqq0+8AffpFmJqk9Ir8DaPkRCR3IHBzk7ue6nhK
ujzCg1oJvhDpB2kn+7KPbyLx1oviLqZqUZORMp5O+Tgc6i8M5xycTX/ei0C0m0FobYmLCnNfS8s4
5dACf+gB2FVOktdgogE01ppXgW1Q+MgQnV8uRqiDNul5gxEuJSLPiamd8qahTtaLkPBbuelqYTxm
Y2iNwgoXdoZrjOJbgdvSfd8/iHnmBc7Oozasuv5f66CZMTub44VdA2xQvDa1slPqbHfZNQS+x2M3
ckxEZ7rMUiOp/qKY8rcmiUVHioWAC+HP4kOEYgLdnL61XZWvwa51aoe89D7TplMBCS6fLy9J9KX4
aBGURlBMSCymaNjlFbGhX/iqWYZjxK0gMImihfU5WlREntCyYG9Ny44cY3HDL/KB2MkNu+ktMAkH
jmjKX/TRuIChL6MxRxqKfCBGsgfJsDORcsi2BQLpZdRBmRTFxyiYyWOdJiyXkHr5mCjGz8yUHi5/
JpEJbhEVcAdZWKEcUci3S70Llz94FEMq6Z8lcDHP6M067Se0FXtMV4X7XhK0Ef4l1L0b4ELdNGbK
ouspisWv5Lo5WCcmmFuG3m+Mc+DM95c3bLMqul4RF+rK1ojNfga6mHFiGz5Dh7eoKbCKRvxHTGgr
YzzYWQkgMweuBAylG/faENqUCL7/9jH9Z/t4MLMeEcRuhh5N9eJLoPfeUpFvQT+dZABLRRfg9i3x
bozLiUZlVIAdBE6s+BoMmOoP3gpgxo38U1VsetcekmN/ElURtz0EgERWNVHZUfp4iowwUiDN+Yb2
RP2L2GgEAZNUof98YDTCqmyLkPCbh2plkTtUZZPPVaXiq9H5IW/2crUX+ODmRq4McKcqmdtWByQE
12B8VV0xoFUCSunkGWRsNXQyvzY26rFCZ9yOs4pmQJqJHWl+zCM3ssSIZWSABrSZgr/oqXTwumGU
pPZ4xQhJs2sRK4PQJtvrVSbYocdVNpGGPsc4TR4JtfGxqNr+0RjbBOS1mtIc82wevCxp0wSowJE+
14mcXNW9EfszSkw/QpkkV0smt18B0plFdOXsuH+6Vld7wnnXGPcSph+H8U1xOD3Gu//G6PwvXvy+
95xPaUBGdxkr0Jiv9Mz0NCL0F2cFtOXSbrg2b0Tks9su9m6Pc7GxLptay3WcVdChKybQ7LFuK6kI
FLR9VAi6fLKJbhnPSwUmljQEdBGVgHLXgVEpJY1z+bBsL+QfC3wIDQk1+pk9LWVrKF3VkgvbjBRz
lwCK4l02tdlQoMq7Le6JOVVWpuct0tMOpGsUz0wdtE2QWb1it9H0SywRsul9oJjEn23ogCVyX6me
DSnuWtx+DKz6mx6Y8Q2IRvPZJfrJyVU2xyurpmLxgHmtrZq2SzHE3mSvuvHQqfsGeljZcJaCs0UE
9YbtG3ZljXP1ycyyUIsB4sK4KVPxlrzxdrlTjmxoKXBkwYW+6YEra9wW4oMNcjGiSmSWpykrnBJn
+bJbbHogpOwYQawqa/yoeQp5BtoPkKRUp2/yCAoveg9dZdHlynzr8zd6t8IFyiWVJN1YcJOzoQam
EJkm0KaZ34bKW9Eo+2basFoSW/IqKldGQc2KsfiClM8G34ytd5MtBac2EjQ9NlucdGWJc4ZwnrJM
pah8p8qjCmhFpTYQpQTEAvhEtTua/a0Zf287L01SkWnRd+M8w2jroAGRObwe9NuKW0NOPnjJHfk8
eIGd2OkZHRjheLIm+IxcPmuOJNPkGOCHsrHJkfHMQTUphuQdulYYm3ejL4aoKb59t2gYuAGcgM3e
cClt2MdVpWQAROi7CRNLmW/emj/VR8YPz5iWRhHEbHNj3+3xr3ipDGd9llBqsfANg8kf4xcjKN3L
p247c1hZ4YKxRGEHnPcgfTnXkHED4PB78kAO2vX8g97dvI2yiTxm8wyuTHIJbmcuZUdSVAvkHQiJ
QBspH8pDg68WuqJBCNFH49/zZNHMVmXSzWByHHwmCpuA+0jS/PCqPJQ+mCQK0Y6yP/9TiFktjwsx
WR1HcckEW9kcOGMkDA70hnGKsjaBMGyy33bJGhdjtEXS0omC+1cl0Y3WJ7t4WAQr2rw+VwviggtN
J6CS2YOkR7nxRm3SAAVGCKbUtq4FxqlTJeO5G7LgKY8L66ils2hLRSeBCzE9Zt5i6N5C37vt7AoE
Vp1hpyJVRqGrcDHFGhe0Dy1MnSVXbASYBbLpvvd/F1L/9Im82lYunnRFO9M8MH/zIBEn9iRnvk0P
rGwLGlVRBWD70GHa0rRUDRh5fg/RdzXmBVC42oM0kQ9Jp315QHgG+lZUZv+XnXy3xe3kUmYtgihe
dvhid8jCAYGh9wP0o9BFcKKj6CG5nQphdufvtXE72ZiMnStD1t8CxcDIKhIXREWecSy8YifqWWwf
uH+MEQ6gD/VbOEmJsBzRmACyqv1MQwhcXA7LIiNcVMbYZdOCw350lvCUWA9JKYjB2yfqfRFcCE6L
yArDHFF/yJA5as0utSBN21Dv8jJEnkDYPb7KgLo0X6JAhSp86bHmYuYPpzlB05TY0V49WQeRkMFm
xvXuCYTt68pejVLqMhWop0aYva0CzVPnwhuWwYGkjOATibaQ/XxlSqET8N8FVOBT2an7x1n1gkSA
Lv6Xy/n9M3GRF1NvIdg+kXUr5/DGPGrgIzJustL9ETyMLtOCUDGwI3oKio4T4ULFXIxVZVBo5tEH
BXp2y97CWLt097tcIgwW29fl+xq5YDGa4JQkFUY4WG9dxUgX4+QMd3SnutVOJAco+mhcpOizGZ3n
CRjdctlLxi6vr8169yc+r4MrUIfMhQY1iI+OUVmdNlYdkBVGb+tgdz70QIRmJ/mcZba1w6Ta9Z8F
wHeT/OST1jdFK6cI7op1JNH1VD5b5V4Zrxb5ZVJ9Ot3Eo92Np1I4orB5q6wMc3GqH0hezFLJcmIm
y4pULj6FV8Zx2GXXpvUnVfKVMS5oqZGcqmqD09Bp0G/A9HuW/j+/HT/9MOcmVEO65jdrhXy97Gnj
gN4ZHekCLUGq2YqoP7JdDVmtigtZcZQlahng6ZYcJqSnIFH/rjXOclPYijMfxtNUOJkkiF3bcXll
lAteXRnKkhYbPVTjzN38LcdkCTh8Mg/weIg0maEtZFfbPHk6zoRsUhSZPyXiePcHkYq3sBbsVOlX
HN3o4Yvg5G1G/5UNbitHvU6UMsTpRrI/QnxWdXRUsO1hL/eMM9NnLOQQaPVFWgWbt/XKLrebyhzP
aTeygFkTIDjhPYEocImWxt0EQ1OrljqiOpIZfy3tKZxvS+luFLFkbNcRVivhQj9qFTRrTDijiqcZ
0KD77ER3kPPGpJFo7Gz7mtGppUDSFjMA/LRwEyx536i4vlhVLvXK6+K7fgboCNeaea89CnxjO1K9
W+OCR5dEap01UGYJAkgCgS7GjtrKjVV5svtYchcindR5el3kxZW1yq1lnPzLfwLbu08vNUOnpkkt
lY3AfrwX8mmBg8ZAn1jjA3C3tqTeTYbsFOnTVHy5bGo7qKxscZeqmRXBrC1W4xDDLm8K3yqhze71
X6Vdsk88M7czR9SD2PRQilF5HVKHAKJzhyCPogjEguCeUqqXXNqneW6T9FXXGvfy2jYDycoOdxLS
qehQdQ+wjU3t1lLhRItkW6MglohWw32sWu5ya6ghbRE3jgFMXHpqxsUeq+fLi9n0idViuO9k6WWS
ID9G8A++yeGj1DxITYOKLq7qH5ctbcaolSUuKynrTpelSW4cOT3Q9lsrBLds75hp6jKRLcPkR22K
djGXWsN3mciPQL+Zp69pcx2XosH47XW8m2E/X6XdOXQFZchQNo667KvkrJoCANzm72d8N8QwMTTG
j1OoM2TX8gaqNm3V2okBKHz+9Q++xMoCF4mUIjP1UG2he2AtVwYBC20T/MnzbmWCe3YlqiVVpMSD
2MIkp0215Nxa3XUmtT8vL4U5zaeQtrLDfYwswliXiqeqEylPbbaP6GxreuZ06UNAf1ryIxGOErPX
9SWLXJQpoI+uhDLkryG2zgYm7igwDIBrXYuaOZvuvFoaF2YmUtRdXMyzkzT7PoV8zjVYDo1xd3kD
txOxlRkuzqRoz5YZBZW3AlmPHMWLwo3Oyk14CEJoEJX/YYJM5OBcyJGHEfLhGnZQS+Zryxr23SLk
BmQufOkrccGmomOX6qEEBvFS2eWRfAg6yIcv01USjqfa6Oyor34o1nifdKpjmCh4ocEkyHEFH5Dv
aC7pJMfJpIK5tLoelbOVRXYs/Uha0cDX5n30/gV5bAgafm03t3RyyHw2hsVb5mPcB4LFiIxwMYMO
WtQoJdj7+qy1y9qX59SpxoPAGTdzpNVSuLAREWC1AgltZgWjuKjMJ368i+Y3Rjs8ftzL1kRL4mLH
ogyGHDDaAWodabmPlMc2E9VPBH5ocNEijqFuOodIuRgJYXoKjw21K0+7YxNdICoSlbsER8vgYkaa
pdAkoHoDmFjh6OrshLIISCEywcWLkfTV0qoGLo/wujBe5VRQJxadGi46aEbXtYUBjvRIczvzsZde
c3Ldi4ZPtnP/ladxAUJPk6Yc85jRbSp+fzdhvo+NnGnQEwx96edlT9vOht+t8SXbrkmXqR7xXeQZ
uiW27qReeg1ibxAHPWXocQXPYsyB4EPxr5uwHcds7PGS1+lpDjAaLBRS2MwdV6viYkIRyctQamXr
WHXjEcvcK0R3ASBxJOW+XhZPsIkCz+BLubVFdQ0d1wYNBBOyf6C8fINt+OZjeMgbN34kvmyHrmhe
8G0U5MJdwpd0l26iS0Dw8RjLZnzS9pA8eF1u1SN6zU5UQFwTOlhgQsR/xhIFNtAWuJJki8KV0Im4
WEKtqlCKlAAR7GUH3NN+ShzrPoXgneKAUfoBvEMiNklBiCRcPGkbqD3UvQw+rfBbZL7I42lYBMmo
yAQXT3LaQpOecYyYSg7gpJ5cWQjDBcblBe4jOg9cYKnrIcmDAtuHISYTNBOhR14wh01QmNGR58Ru
svujsszqgHBBJo7SbKBxCnKJsrJjWXJSoTKqYPt4zoewbqjWhPj0MV6HPa2dXvPSRlD3FLke5aqs
dCZLVhLICus7BZxTaHCVjuQYqV0erGPmxZCtEvHACD4Xzz1D41yrlQYyY1pxXsAgaIlQ26Kd43IN
yB5gVGZAuSApzpW+l8k+sbzLPidaA/v56qm4gKvJii1g+QszdpdlkJwsDFKBkU25CvA7/P1gpGyh
Kyu5auWjoSGDJ9cLAAb1PV5DrumGV+pZumZKPalvvViCB96/XKCAmKrAmap4cX+0ig6NHg79BAHy
h8kFEd7JugGg+yrZR551K0JRbN80/xjjZ51LbR4lQ0eVokmbpzmd3DJS/ZH8kovea1NN5O7bWdu7
Oc7d5byM5Al5CDpCg2v+VQHdU3nKcfKWLwgTgsAkWht3i0qmlrRBhUykmZ/z8spUdmZ3nQ+jTUDv
dtkf/+Wx974wzuebqMkSMgKrUXuJarNZS8lTbow71MLfKGJE6NTNwGGqskxV1TIIWFY+ekkujbFh
zG8QA1zXXnw0qSdVHorHV8SPjn17ArfAn+yoCYyBDC4cC5Rs3JUSBABPqQnKp2WMyPtaqwdUnlAV
8ktR9WyzXM04kFGmwf8BvPy4PjMoxxr/axyt2zUHepKgsGfLGUr9mdfUQlXMrYACYR3UGLCloMbi
VgZ3l/RewmgaRZW4jnJvqkT5PfuL+WxnbYK7JrPeGuOg0VsHaiJGd9vjOPeCVxH76JdMcE5RmgHN
zMVC7o2MKn3M0Bs0x8FOsptQPgXqlyIXvYsEi+KphIpGG9K4gCjxgGq7Od3V7D/twx+crtXW8ZU7
QOVUFFMxB5Qc4tbud8MpdVLJ/63+UjnZr3p2L5sUrYuLHVkL5sFkhFBaR85hfh/UR6V7uWxiM9Cv
V8XFjGAMFStKMvB/Km6w6wFoR0kSJTZUh3LwzItayVvhcG2OuzOVrEvAWY1R+lw+GNYLTRSwNfwY
RtOeQioIvcK1ccdXissJ/GbICZE/3bC0RjlF7nRv7Uo3eqWHyzspcHudS6bDIZ2pNekY/oXQUrvr
9umB+JVQ30FkhosRTT8Sk4Z4oDOZHmWvH2b/v5jZeo2Z4OiTNQzRE8rf/7U5Z2OZskYxRcNqSPzA
AMzW8Pv5++Vt28SgmESnEEwFfbDM1/VJYAVLTDXG9KxB5SA7l18CN3ZiYDY1B/w0eODaIozVZlK1
Nsq5YV3EbSJD/wVneVCR8RZu6BnUpl+Cs3TUv/7WZwmcURa45Pa2vi+W88jUqCeZtrBrIUTp2amV
drF8S8xXwaayU/spBq82lXNGolVyMOL2clBgrg6FP+0b1gcAzoApOs2nZDfeXTbJLo5LFjm/JImx
RHoMncC0Hf0hvyb5t1h7mqJftf6zHUXgqO3MY7VA7h5L49lIpM5Enf68ABWunYbTkGCUmwG/ah8z
ULtRRGa0GY1XJtnJXCXi/VSlNJFR8M3jyY50aOxAd1w02ChwEJ6CoYbmTp/OKbaRQq4y+2LqtasU
OxA1CpJFwWp4+SO9V4ywzVOgiOTGY2F4UO6WUXC4N42YoPQ0KMZVMLTycctyMIyCnUVCu7+jGLiQ
3FL/lQgp0TbTppUV7ppUZ0ydaX2OyDufGu08ieQctu+RlQHujkTJVW4sAt9GfU+ybNmDKrvXHYfR
RU7jyHtRLWjzLK3scdFJDfueziF4FxQ0PN1S0l4KTMe4eWQank4KaT/JbXMcQ3X4cfkQbx+rlWUu
PiVFPwxFBmwZirJ/0dJmNXrJaX2QZixOcdMcU1+EPNmOxSubXKyaoiijxYiBkuyqOlB/QpMq9ZiC
8HQEBguKcG51nTkiJKfIabh4ZZE5mcYF7zLgOaHabhzGQsQ9uPkeM1cr44LUOOb90EUValI+QEke
Y+zMnnufadDUZ3rIBQ9b0WnjApTVdk2GEiLUubr7WbvJyCkngu61yEH4oZGpNmM1lC3U864nFwVa
33ypTgvGLQePkVpMiS16ZAo+FM8B0epZ3s/ogKHKgsIAiJYxje9ddnvBxvHED5MxEVNKMFFrGV6V
3EWDq8iCb7NJO7LyBR6flmKSu5sJ2qIJirutvSBz+w1BFRV1RdGKF+eQzSooJJKhmuIaPwbMqJqu
AnJ/YNOanaXZImWszRvr3cl52oexSvqZlkbrNOGw66QAJY7EpzHAE4NIonLTFSxowlIKlQnIQHy8
ToYQpoDyg/rRX1BbRpE3cfXEtrzGsGeEZb/2s10kcg6RUe4QB1pbVH0P/2vML/3YOr0y/8lVvFoW
d25NSaY0VRW4n+TP3bluoYQ5jvvLPr7tFu9WeI6xUc6rKW/xGCLXBMHIOEW+rqFbideQn5WOkIl5
MwVd2ePu/iC2orgi7f84zWIM/A973Q4e6gOwNc/iUSz28T8loCt7XBZgDo2p6gQA0KS809v5seno
azFae6pP4JkVCQNsx/aVOS4nGPBumYkWI3+yM0j9GPvy2oKeFPpEGLCxQz9+vvz9NnOClT3mpqvs
s0zJQMwWOUidhE+xHAF2Ci0ZEkLWXI0ekiX2Qj0RKV5sP84sC0IUoIE2KT80S/UuhJoDOgOguL5j
z6TiITLt4VR58WNgY9jmLoQIriAcb0UUS1aRNoJRmYF5Py5VHzETriZAejXWNYYf1OR7lB2iPwHg
rK1w/hKotdFQBRBGc55dqwU9WE7u+iR/WUxZ0PTeCiFrU5yvSBhvmwx9mZx8KezJ0LyACmsdIhuc
fxB9aZtRgg02Fai4jxji/1JBI173QXUGdO3Py+646f/wCx3qeoqhoaTz8SMhOBedYjA+j/hAGIPI
Sbknt9Nd9DT7xT28UuAU2+t7t8eF4ZDkxjBo4Iyeq9tu3pNmd3lBm79fBSiPQm8cTO7cekY9RCm7
xBDioJeuWYfOrNxftrCVZYBgQVYxCcdQjOznqxOsLYqegB8FDW6IYKTKoQRhQBYLvovICJdMBzM0
jIoM5SHDTAHM23fz2QwFzaHNrdIxBUUxRY+YwG1V0QxFXoDx2snVY2k8K7Vgo0S/n//UVt6OXYsh
CTO4CYtvS5ral7/EZl3fWq2Au3HzJJmMZCzQSTv8hqEXFAnS5JUuRp6Euu8skvA308oaX55u0jAy
5hbtrfH4JrJxHOzWDW//40Qyi46frVFQHGgqBWEV52YBrfF8tFB+/60aCkqaBNAFYF+QnreiXszm
482C4NLf1jh/mxoTUJBMRXsLYWdBpzBxSYL2pHxof8i+BqxE/5zKdiMaYGRf6NMqDZloOFGKDmaC
j4epKCAD1al4qPZS71axq47ZVdQ8Jcn3Jbqfk8eRhAKn2baIeIfOsaFCoPSjxaWQqyyWyvl/hVfq
jSi8pr6oQC4yw5xpFSXiUJ6nxkAxw7Q8ydqbqUdMcBAoYE4ZWpvIj9LkXD4Nm9ctcPV/L4zbykaJ
W6MH7s/RtdAtwh+Nfr3UP+U5dy/b2b4y0EqGu6BfCEL5j0srZlOtrRbiVuVs/55cn57nF23XHopj
s/sPEyCbgWRlkAsk6gjR3iVEMY2RcRSYSdZANPqNNWyGu9TNnAxa6qJetnCVXGxRlFIisY7nV+uN
HpSIvMCt9rU7urov7zPx4DX7PJ9Owvsi+YohBk8HqTLxIifXyaFBrTdyLccs7M5TwHVruYuAGGbz
hlnZ486B1pt9MyhIRMvuStJ3Q3mTJYLHMnMEbkkg2rM0XMYU3Qd+Sk6LdTJQoEUdczlMLbFLU3Ll
xrRR9XUqXTpc9suNBSE5I6qGNjYw+byIC5G1kiaGCUKT6k5tXovqBqDlyya2nGJtg8fxBMqsGQG4
VAEUTW4ZiUn8hXrqmc3+Q3PrRfSNtvL2D/a4j0SKuadRj9dJdDX5bLDXrGwIMp477zdHXrHrT10h
CCTbG2kR/IP3AuXzglRPrbCu0DNKY6epJnsyr8ZIkEpvBCss7N0Gd6SjqTe7NlJQLKxL07FmsI3R
iQROmtSQTJSkneDDbdzdlqwRZLis8o9/P8YsiypGlVE4h7qLbtnAGsb+d7Mboi8lxoq8FTA+OT6E
/4BqALEbxKs/WhvraYwWGSkijezJZ6/KxLVyVDgmCokP8MY6sq3ux1MsC8tsbOM+mWbEUkzqDrgK
Lm3I1IJUSFMwjjrVjhnXXpq9FtNVqIPG82tliW7TzSOO1JHxZWN33w7M6pprWimQhwJRqyqu26B2
phSVw/GoKju1EJzv7cNAdJxxXTPB0sUdhqxJTUzAYjSv9ZoDCZ3gCXKo95a3YAhc+UZDB3/Cd1HZ
ctNRV0a5ezxUK0uJDSh1R3MBfibDbuTMnvOrLBX1pUSWOBcFciXORqbkWTXXar1H2bdKfRwJwUnY
uEwtmdESmey1hzffR98MQLQ/p0XHHpjlU3pD/XrHNGWtV1R+8cQUT8hshpOVQfYHrVwknBRIbSQx
IIKRG3e5k6M7YAkbiZsHHIRLcH2UHDA2+dHK0tVZYVTAjpC7/BtblHqbIVuenjCVuhM9YjeX9G7s
0xw9EjtLz4F+z1B1C/bZ4k2xIGJtHqyVCc7Zi7xPzaHGaEyZPBfkgGK5rUs/0hLPwNq/7BKbHrEy
xbl4mwTmHI5IrzANtitioOjUUOB1og3jnG5oAjBghqi6LrmvZvcziBBbwY2yVZlnhYy/PUDj/Az1
3AlAxwj5L+aEKaSSLWc5Wkd1bwgyp+0sYGWJi7HFQEddKtEDyK4UX3XQ5D0OpwlCPMV944DgWpR1
sG/9Kaav7LHIsTpBQwjFoWUeZqfDuA1F/luc8kOIN1nhiFqWwrVxV9dQd5UetOHfvP7JW2OoRYOU
UXwFTi8av9qqZ3/4bHwmYBE5qFTKmmvR7dvIxZfsuQYPZ+4HSArcy74uckQuTJQlqReiQGekML5r
5TlOBpDteZdtKJt38Pv34gsFWiZPQ0UHhlcy0dLIjtUj423Kv0h4wUMDqHhaHCgbL6/1w39IPgTH
mX/gxuowUklG+kYLez4WTA70iLSxdpvMVn1G5ZQJsZwim1wI0fpQ7WYVNM5ACYBxxhjASqHqD4J9
ZVHiwjnQuSiS9vkyZAtmbqvMYXNn4R3Et3SXgEJw8dD9qO1adPQE14rOBZUi7DGszOpwYe6RY30E
H7aHR5m2S26ifXIUuacg6vPZG0YEi1pSsMIuLGzJiG0Fg9G9ec7qmyr/k/LZ+ujxULduTCRZBfWx
M0i+fgS5xxGTFqXmlKByjs+itQmOns5FlrkL9QmktchM0ecrhxcD/Mqa9JfAR0SeyIWTJE+HpUze
agWjV/1U7IQJ1VAMJ2rO9AWAwbta8MrdWhfYowHtV5B8fNKWlmcpMwu2i013LJYnYp6NrrD/YFlr
I9wVkMWZGSUV/PDaemDlOTDO3DCmNERlL/apK/D7rV1cm+O+VQLpajULUViVQW5TPwtr6JvXzNoA
95lyTdG1KAhQ3z4PLiAVfu5UJ/Lw+yENWlpBy1n0jfiwXw16NY8asqne+FqNKB0VjZsWoQAyzf5q
PkCtVsWXB2Kj7hvNBCxwVHV7ku+jdB+kh6T8K9H9TtQi2KrZWmtrXIo4zjkkAQ2GMUNsuhszDCyi
Eu5nz8b1+NXYJcRmpWlJSJa56RwoSuuGpegU/3xMR7KlTtBnA41NkWUeIGOeEUy7y/6++b1WJjj3
CHWqsJygcyTzrCd/dZFlG1HgXjYiWgfnFIs0T1qYIyk1DGKPRmKri6DDIlgGX9PrxiGAbBaSeD35
BURb3T8X8dPlRSjsr/zkc+9bxWPzJgto5aWDz8l3A5A8ulepDlNkij3zMJ/J2bQDcGE6oAi4RRHx
5bJ1wRaa3L3fd0swLSrerLk22vJ8ix6J4CNt5oeQGvjb23iafFAl1YWakwmdCQYpy1CJjTHnw0az
Q18Uy7fj0soaW/Aq1e7TOlEDE5dUOELnkrHAhl/+j7Qr240cR7ZfJED78qo1M+20y0uVXX4Ramvt
ErUvX38PXT1tmWYn59ZggMagjVYkyYhgMJZzJstFhe+b8YXCGy2CHRSpCP37TuCSAh3QzFq0peh9
HWS5oQA7TJ5OuSRCduH1fDn7nWTukG12ejDjpBPAvMaAQiltoPC8GkHnElI05EV38/P/ujzGVyyG
NfeVg3tL1R6B60CHR7skF92OHLSPdytj3EVmoCEb/cq9Z6vpuW2so1kP/rDUYdd2vrkRr5PqB0cn
96pDRPYnMgHGi6gyoE2qDFXB9dQdq7vpAE0N6KgvZTBx/CthYYIXku6OkW3dq7e8kvG6oGkwOtJX
+lWkf9IiOhpmHUXkVwLvwnbtaWO2juuGhHc8AoIriKVevpbstUBkOi54a6vrivQK2WwvleLxUEjK
Iqy7CnaYbetT2zixii0HWOfRPKXeBI921G7kI52oTjytdR20VnuXHRvfLB1wANimqhuvfmJnlqh8
SWQlGOFKtxtHPw7OQ/8HLKRQ2jcRjKvp9BaYEz1oqnqpdbuq8eRBkKigxvXxaniTwPiWdrbqfLVh
FlvRuEt/rsjnpf5ilZiUECaC+Yf0JotxLqZTon27xCH1aJ+Kfy44lssn8i+u+U0C40pm01S2rkGn
LzW02s9TV81d+aE4zo8yKLf6q06kBEKRjF9xSnQwSSodv4h+U0KgB1i7n8FyuJ3xjI7ib5fXKNpE
xpfU66aohYxqeFm9aEhhVp8vf59/meomEEdtRI4fCELMvBsw3bHRhonhejkmp8Lr/ekLjRP/C3xn
7nLepLHQOvrcVaaeIROhlq+XaRIUEeA01tv0y+wrQRG2T87j5RVyRVqg71BMVD9QBHl/na7aMgIu
Bq2lSjscc1OJEr0VuAZukL8TwWi6rNV9PswoJZH8pVZBy9e4iXpSkyzQVgn/98flFfGvbcBhIrOJ
liYwxr9fEtJx0iZPKESPp+0HLQxXUedgbtyIKEuW88m8EdGucp0faraqosPcTLbDqTK7NTcxN46o
DizSa+Icknp+HCq7FGwlV5ADPj4HdAmmxZZsx6wjfWOPKHn0hz67WpMoE42ICUSwTzJnciS7o/Qn
JfzfdDCL68wQvPpEIph3mCXXGRIAwAAsHOfcrcAYkfRTp1T/22axUAtG2iZWp0KMNj/ITdht5zw9
XNY17oXxdh5slbRX9bhsMnQBFeUXYnvTgLkNcKt0SeLijRf+/4XR6EizNA18u6ywTZuIPZYYGLSN
54pIbp18tbe/yPi1Fww78M5nL4j6jN1dXsnT1pMNr7B2uq+1DKTc1/q6CU6H14vm7KXQX7GTonVN
3OQJeBs25RoT2XHlx+viFcWnXn0YrcN2L0k5Ct3PlzeRWxTdi2W8kZ3GaT6RCjyy7YFcW2EJNrbZ
8Jxvc7gEIKREwjcNRBwI3B1VUEpHA5WMHkvmKrZJU2umjnsqmT7XcjjlfYj+FYF+8Je2k8LcvuWm
E4Chon8QqRp3xaNW85eD5GXnyaP8LeaVGLSfe0GqwMoAewtU02JHExxtWduagJtpjegbqQzRXf/z
d3Cd+Or95cPjbuNOGLPAau3VuMwWsPGM121SwM5CWRaEFMIVMdfHOILuzUhRwAbpGBqKs0CWAKxP
0XS6qIw24VtMg56zQeduB9n5hHEei6Jf4UOmV2JozJ0V58yTQ/ogkj71YOgV7CL3gtxLZPxv5QzO
ktAeQjVaninFFaoCKnG3mx7oFeuVmnvNk2hahq+cb2en0lfaztwHshSZms2IRiNKXIkE5i8tBjn5
dqLkfeCMnl2HuCKUK77G2A46LZBvltlkT2YvDYavTQSIqFrlziPaPfxGlLWiLuPjCb4JYZamKZuW
jLaFPtf2R64flGbx6+yQq5rAZYoWQzVpt4Vl2ejgrpfREYkeSVuN2q0Pt+7zZRv7l4N6Ww3j/VPQ
sSaODC/SBINvPavBBhC57M4Jfign2zW+rQdZ1BQjWhj9+25httMW3VjWg9cg56Yf5fZY/EETOoZI
3lbFuP01M4vMUlYAs3feGt+XbaiYguQl/0bbyWC8PJHlTc8UBBzlUfpBMHseH0Y/dpVzFoq6UkQ7
xnjCwkjyIp7hdp3pSlcjMJS5efKXQBN4b4P9njGe0BqdNWuSHp7wGZCL8BPxgOxefVUc00MRWpJr
fBUO8fG94T/nxCZrqk0vltJu6fSU7NH8/DK4jle67bEOAOB8EHYMUuP8YLwaGPgcxTDBLcEscunb
TQKjG7IKuL6MQxqSK+kXbZUFveeBiEBNuVv6Jo194Tm9o6nLinMb1YhIz9kkMiVuKx1AgvCSU1TH
ttkLuSvmPjVl2JL2UH0p7lH5co/SfXlV/4WsJQzYDqVjGonuFK4L3Ell9FEapsyxYvDDlE7pduqP
FtWB1fluieocfO+0E8QcVzmpTox2PWjHHaVbyl6Gg3bW7v5DJoWXF4p7Ajvg6uSbTPaGnobNTGsb
YHSUt2W+QQLRc7ziuHz53VIinC0QyWPvZ5I2jq7PaNL+sXq0gTsNnd5VohbXM5KH3iJIe/GV0lFN
RZFfOxPfu9/WKhUb7feI4QCUHD+b1tfLG0gP/6OJvX2f8b1Tmq+rkkPp0w1llnZ06/wpzQfXbl6s
OkpIcFkcNwulam/yGD88DOmiIe8F8JsSM4paqB2koM3dzfLMBzr16RwTUezN9cc7kYz+V3qpTjEl
GzGNULEfkUtpGsGrjL8sw9R12UG7Hpr23h+Tlk2TOm4oR9DUGrlNASKMkO0Zz4lovkqjcnYv7yPX
pnfymGNL02woekrXIGWfU8zuGddqfK4ngXJwlc9wbCQzdPROs/PhjplX09oipq/b+rqfUm+RlD8y
4J0M+ht28YUD+OgRMT0ulZN9Rx4pjxlGgOsUHWgdYGHIuRfRP4pWxZwVqJ7WRCt0dMG2vi2H8nZ/
+WxE32fOxlmXPDZT5ALQb1AAiXNzRLlcXmpD3e0ZY0SqaefNPAL1xcxxDU+YmJaet7zA4Pm3TdSK
yNe0Nx1grEeG6WhdgbmHuE2BOyvNL1J73Yuy+1wbxVAF7kVVNjC++V4LFBM4qQNMyAMuetdihmm8
2mzR1DzfSndSmMdAOvRlOsgohIwnZXTJkXYJKTdk9YzoNwOhCNBDtCzmVZAiqu1IAoEZaCSvG6B/
3qdJe6usyEdeVjruMe2WxpiRCT7ApJgR3xr2bZ8cTevbkKFBVaDaXMXbSWFMx9BMK18XRJ1ymQHP
/tSA3muSnqeucHHzC3wcP2bHuLVu27hToRrvlcKIuwaoC5hI1dBcFVJGMf2n/UCbKUFnJGh8Eglj
26CVXJsmsGxMqMhQkmSgcx+d6M/HIcGGgzYrwDcCAICd622A3CD1KTpCfjOIJYGSuPqDBZ60OhLy
XnE1YyeMMeCksxYnVTG8pxqyW6Dxzq7ACgX02UWgHPzszE4Sc16V1K6KQ3mm59KffMltTvHR+Ub+
ojOsYix9rpv9R5oh0zr67uIoBksaSALHtC7HqTo2QjwvvgAUR0CvYYBAlPGyertmeUMpe9PlSjG/
5n+ABgwtePs+czB9tspWs6C8k6qK13fbsz6i4lj9AYPcOzHMqczaWpqjgsyEpEq3aTX9VEZnEpmq
is3+EEa+rYXtEjbplFA1Aa3GGu1zMnbnRJH9UlM+JfIXzDjcdL0VtEnj9+oYEW157OJa0BXHV/N/
dlNnbhDwQtWgQkMj1yovx36TLXfQ2jzQW1CjOalovuVfdP1NHN2QnfahLTmW9FyjT7nfYWzqq8cK
4FSvoLZSeNm7C1SRbRauFGlq4g33SJ7kXl+OQUVkQeFHJIL+fbegsQWKXCsB0nlO7mL9HmDHl5fA
vQp3GsJcHV2LpzVp8JCZjSvZ9DrjyhZxNvPvd0xTQd9BQ2nKjA708lAkFi35UOqL/EeJF5M3nEw3
+0k7xZE7XURxOHfXbDwuECNrBgBJ3u/akBZgHFpwayzZfbfcDrYob8V9b74JYEt+FZKXmJ1HbmwF
LjQdz8gB2EVb7+UQHVa+aByEa0UoX9HBQnAbfPB5sVqVRMdbqcdzVn1qtDsyVlEimf5lbeDnuXeC
GOcngbE5USS0WGTrK5l9EsySi3r6/MkAm0Hn5bqbnkWZEO5pOTJFMsYEGoz3/WkVQ1UNS9YDHB3z
b07512gfLi+Lu307AfTvOyOq8IRynArjYYt56LfIwHhdVj22ohctt1sWdWZVw6SRoXzAJ61kawLh
L46pK8L8egzI0QHuFMbRJLdLPelFivBy8hxfyGhA9fmDn4dpAX7deA3K3i8w061M05JXvOEJ7IhT
4idf6iPNQ3eHJglIMEM5x1fgNdDpBJd3lx+j7aQzTjcpxqUtCorvQmfn/TwsPteHOaRD7IsIi/J1
AvPSUpnYXepwnS1tuUDYWCL+pPh/TpB5U6B/StzsCjHOYfIAiEjJN7LQMDxRQ6pwvYxPxht/aUzN
ov7sFZsgLGU3Dke0m+QnYZcYX3ffjpYxjmqt1zQt0IrXAb8siW9k8kLsMqpNSWD79EPsxgIgQ5Ft
E82pNgvjm1uDVSkrmgyr5oZ0p6G5cRaBHfIMXZN1Q9dR0kXfGxO6qWWbdyiVzx70JXFB4NJiDtCW
j5f1kb8QoIjKoOuCMGbHkNg30LKON9dMPlna4Cbl5KpmJtgubqgB3BQZqWlwK3+AniId+LumRQIj
yq18Sg7VSbHc/AlIzs80DQ68iMur4u7dThxjZEVpDtOaJ4sn6UFq3Um5IKNJPfuH49cMTJQjn6mg
e+u9C2msOTXbERnA0XjMlN5H0Jvlj1l/G5sRxt4Fq+HGBNqbOLZoUayJVOlDi4RtqJ4cV/Pr29gf
DY/WwbuoioXkClytQMlC1jVULD6AUG0T0ADUBI87YsZuWnqr0blWKXqu8uICbSeFuT8TtCC11pAC
odry+hW5DM1vIvWrBto3n448kc9C7ytaGHNw+tjYVqZjUHgCcqgZDWjQaAEpHh80JAYDeEG07IpK
QDyntFumyTzyJsciTmNSqp54avw6B13oorfusMaLb2jDr8uq/y/K8s/ZsWmopuu7tphimsal1N7g
6/mk/kQGD0BFKK1WrggdlW9rb/IYWwMchm1nBXjgS0zaJpo7zyJuBW6gtd9B5hoz6slZ4hlJlPS6
BNk2DSAxnnTon2nXRBEmviQIWUVHRte8i4Fq2SLLrKGJR20i8Dhdb/bTMp/n3hTNSNPN+eBIEAPp
MhoI0EHAuF/D7vWpr9XBG9L7prgxrbu1fKrTr8UUEeu0ZkFdPNTmk0kigZbwsmCgSf1HMBPlmWpv
tmqf4Snzuw7qNhGuTHKV5570bQhWf4kyzKX2iTsIsT+4RqgDhcNEptQ02JT8mhZDWdC6r3SgrRoA
2/+qfiVKgEsILNIkMkfU2JyfghXzt/pNKnOmuU1maRxhF/ZZPg1Hava0rrf6FUayRPVzvsru1sgc
LJiF0nSeaXSLLp8BdUsf5EKP6OGjhV8AhiEIQgPE5SXy99VRFVU1TXSKMmZCBmUgYGVAPb0/zsvz
KJ0yEasA19hRx7aB9oGWXjbrN5Aia4YR49oAWojtsynqDuUa3u77zJXQ1/qqaQTR8TzfWvPPdLzf
zCcn+XJ5o0RSmFugtc0CjEi0QWlao3x4amTtkzoCPnp2RFc3V+v+WZDFZvjkIW8XJwY2V9XhgqP0
ad2hMjwlorjOAMUTkZXzI62dQCZ/gDexWdcbOpL0M+04wMjN9y0CFoKP+zQSYX1yy+WAE/1bH8AP
9N5R5sVcZCX+CUhRMPcNPsE7qsQtrtyvrb+89rRZX0VKwkWW2EtlFF3b1sIaKzxrnOK6IbVrbADi
G7/Vo28AP8DCv+mH+0nUjCvcWsaDbHZmpGXR/ia/VPB0s+6L69H/74rm3BBzt7OMAyHKMkjyAksY
x82Tq9on6Z1jXmtNtBTfy/LHZYsQro25DyQzttbaWmlfDJ1axIjK98JDawwoXchnEYAG1/7g/A00
s6OAwOKQ5URbyRYjqTlYaLJE6dfGs3TQXJ1IAvujlvzhft1JYo7MULZFsmaYH61p91ER0ZBZPgjt
gGvmOznMaXVACWjGHPe4Hg1H5SDdkMHF80D9G4vc1gSBA9cP7+Qxx9X3gFtTyeus0nTY8vJTL2Xh
ZZXgKuBOBPP+HJuqKdJpHL0lfzGX8QrZztg4g8nANfUgLkX88HwN3MljXL+8xKNDSqATO1qg/FiD
Gs3F5VOahtLLFqiH9c+u6J1A5hZQHClLl2ahgXKWef0N5f+j4zf68/Ctcym4r2i8gh+bv4lkSwwY
vpxtCyleFG8XRD59lJ1bMA67s0+fwc6jCNxaYGgfCgrKtjWtRC+6IRznx0y+GrRoTYRVTr46AjRU
VeCXbTZpDSYBLU5sbQKG1YoRH9w65nGQwW+hnGKQMphP6YtoEPJf9vJNJnP1bH3Wk4zgjV+4E+aQ
0Yj2vYLHohGdBggG6fGyOXCDK/NNHHPn5EpSLfqCrWzR6lO3pp+SyBDjvvIdyZsYxmHFdVuSZEVy
UgewBO3NwoyWZyruFqAAH4pawUTnxrgtZQUZMUD60PBu2+PiDnKql24CTLdM4If5gcJu+xiHNazT
oBc6qj+DD+Rx3C9NZNxbvbt2AbATAaj5yjDQlP7lUxNqCePFVkWLJaS4cI2epjA5jJH5yf6JEWvd
tV16cbdKIJAoOkHGj21K3C1Fip4ZjIeF2aEFTUQfGpHsUyiq//UAGR+GIRdNkWIY3jp/NsbPiQi9
W6D1LINobBqpbcYUYnk9Z1ugxc+qyPELdPA1gbx7a09bJ49EA9clmX8Wmttmj5cPRLQExk/M1UCU
YYLmjdttgjFlJ0qn45+IwHQjhjgdjKowMXeRaXOujsvsKRPC4LkNtMVVsu+XhfzLBfkmhVlIWm7V
0lMTaoEuMhxLkJDqmq+j5bAO5oMuek3y7443cYzDGwqlSU3KngGiX1W9Av66qxK/jIVIgfRDH2O0
N0FUQXYKsIJ4gUgLEOjxv8CYXLCdfnLQOkdu1mP5UnqmyEK5Ai0NsJV02u0DzvqUJyuAYVQ8WoBg
QX1RdkdnmJwoP9AWcEuQTOLnAnbyGI9gGqQ2phZGSidwtFd0HRSYvtIqCA1Gna+rsEtbtETGL3TT
YumtgV6GwVfC6bZa3Nind6Pibefhc3IrCqa4Rva2RDawqdPO1JJBRYaOJN60rK6mPMZz7wpMgOsr
dmIYQ5u6ckjAokXJQX7f+cvBuFduzDhcwB1LL5GqF/RkiEQyVjckjlVoM8JgYq+6a+Hq0MqVeIKF
Cc6LbY6IjVKtjCJBC/O1DkgFxZXuJ3c5ORgppnPtomtDdFyMyW2LWme5rgMjo2u8Me5cOY09kvxZ
vLs7L/o7dqbtGGXazwU6TNa7waej0rFv3MRgz0A7FRrgRIkB0bKYICNXCqXTa7yKNiNIpxQwO190
EZWbSAYTUCxdPpYDaj9ebLqjVAZK+msYZYGic7Ozu31jPIYTy5hSUeAxarsMyVLfmfMAbkQHgPWr
cjMbRKDk/DBpJ5DxF6tidFudYlV9QF0UIH1a2skAdORX+rEJ4J0ir0gN54PbfxP5YVQlKXRTMjfa
FbJ6m498it/8/WCWr0QZB8GpGYzjKHJna4iDFhR7vJ3TAojnxF1n0ZIEvsJgfIVqLJLdgj/Bk6P4
pQNDGEDqNRc5DpoJq0LMrJTn/9GUWfhg247VMU0RFSSA8imSo5Gf7VrQV8UPPVBWl2U0NivO6993
dtwpdryQFROIQ7iFlKYx9uPr6SRFJTCfVIEycpUfb0gNCPGK/IGCAlFHSgYVOea1Ha63Pr0ZVOlq
UptwrXCvVCIyaH42cSePcYaGtWl13KqIqypAMKtyZDWdP3bELclnOnN5TJzHNFV9gcvnquROLP37
bk+BvlDUeoWXif1SfKNP5uRXM/i6T+fEzVAFgoo1uxMReBa+pdsaEJllGa27bEpA30pFIguGjZQH
M1L8OcpOyXlB5aX4BPiKSFRx5ZrEThxjEllRyWNjwcq1+LzKv4ry+fI2cqPU3ffpxbrbxdRpklZJ
YrjjBFhrCHOqb4qKp53z9bIcvgnsBDFaUmnalMUy9k2+Wz37BNv+nF3/Lh+tV6IeJb5uvB0SoxsS
atRSSSAsRVe1pgajlrnTIlAF0dEwt2VnN06fggLSq0B6VnRnJf51ec9EZ8NclVYjTXHawOnGRlh3
T4qBygAGEpNWFayEH2HvDoe5LwupN7U8Q7hLnxCtC7ac0ErcOkadZfbbUL4CQ66wgY0bs+2EMnem
ZeVWTiQUidPjFtL2seKsH6cTBRtTgvTUivp1uX4RLRm65hggcWMbgho5l6WlhqpXbWgMZ7t1Y+en
nb1sw5+FoztRzH7G9VQX4CFD/4cGXadTC8ZNH04d0lCoB3jz1RpdVhWVu5k7icxmGl2q1Smtl2r6
PZkeFb13NeDEEukqyR+U7GuFgETTD3r6Q92+pu3R0F4c9VTati8VPhiSMffnBJMRqhtwD4046Jef
l38hX8fefiGLHRnPNdDDGmz/ejJXUJtrh+07bWKdn52o/QlwufBPsPq0nUQmaCFAHej1BReTWX8h
288sexllETwE19PsZDD+uVJksLMZaMxClcRTAHpW92FriEYL6S/9EOvtpDBeutnmem6Q/cYLmEKF
AZnJco3zGtKJJeFsHN9V76QxrtoeyVBLKspLGFy/zVD2sf0xLL9QNgVJ2E7K9aI7YYyrrqzW2HIV
G1gmeqAveIy2kuCOE50R46ibJHGMYekA/yQ9Nf3qZ85xmkST41xnvVsH46yJpVug8kDdOHWORXM9
TcAOX6+LUvEu25HAi9mMa7HVBXmsFE0KGzhDGqDVaG4pP2+452ztcFnUvygC+DUd9JmgF5w5G0Kk
Jp9kdHsB9J0+MZBaAlwNUJrrABg8onY2via8SWOOKdMMmARtPp0JpqrVQHGXq+QzqgVKpP1FocHK
aBCZL//U3mQyp1bPxHCapUcqC4hG80+9MTxbubFszRdspWhxzLEtSmEsTQ7vl1+f6W3XRr8wo44A
KPFo/8wfBUCUGfXvk2Oug61FikIpMKKu2JFTPKNwJQkf2XyzQjcqyPxkFW2c70NHqW20dElwyc11
GxjDX52Fl40I7oe3bzp69Q0AaukIuBkfns2qVG4TiHhsEEVrV1UriEvpRrCedf99xn8nZdo1Fp4v
oL+OT8qhu6JOFdRXx8vnz9urvRjGgef9oGGOEa/MSf6UJacM//wT1La9COY4CCFNXJrIFaXteUiI
mzZR1j1cXgb/NHScha1bNsD73h95YuWDU04DGKHBdU1eYlF7FHebNENR0Negoj+KOW3w0WpNVQMc
YxnzYOkkb0uqqEjq4PIyuI84cC5hIMwAHCrAh96vYyrWdUZPMO0uU0IKLS0FDogXfoNIjQdRdMaN
ffbyGC0zZGQLrb5GL3qohIC4DXUPOEee5BkvNJNXoAVH0GHNc2x7iYzCoSgAIGvK7ZmlnZsVX+r1
1iifrEyQa+DWJfdyGK0rV1hoMZLJyx13QDlAcp3vKZIbTe2pj5TqLz/Jjd+IbiauIu4OkCrS7tna
KtacDw0UZQjbQEVHPE2N6sccwKmN+8oicMonkdaIhDIX1LiuQP80EWOnim/e0Q6LPOyeQG49nRqK
zHWYD6LsFHf8A3PPILdCL5MM9sH3C0Wjojp2Chw5rYZSD0VqTCXTwa8aMMWCVwTXGe6EMWpqGZ0m
LxXSVGX6sgx/Nc5zqisYn7wjlexLq+y2aiMIZ7h6uhPJ6GnVVu2MdlYgNK7VrbP1D+Os3vSzBDID
THwLzJ4XO+03k1HWra2qJTfQSb4B9SHSEEejiEWbuyvVLW9QBXRrb3T1FyFCDT2lD7fMbpWMumbq
ChD2Ll281kAXox40HtjzZFQep5siFJF5CXWG0VNMBZipSbPffatbn9Jh1NxqbOrzPEzllTQpyNQN
ZuHOVUVcY95Sr5Da05TqtkCdRGfLBFcE6JHqWmISbl2CQXEHoANk7e1UfRMcK393AZGLBx3FeGF2
N21HqS4VTGHRJrXutvEKz7ijiOX5SdTFwtegN1HM1pok76ZOXWmF5Ke5PhOiuZMZ0m6FXtQ6wL+k
MFL0n2Ux27eQ1pY1BwNM/6kpKNoRWPfozumi2utyfxFFw3z7f5PIBKllDJJu9DHSWbMB2XeAG4cU
SUzU7Uc/89Ea3sQwUcScoGvGUeG8S7BkztmPdbu1x3M2PzRG4jZtJzB7evwXxLHjswlmQSeFXvZ6
foiBH0q+CNuuRWfFdjD0GwHBug03bakecdz4rji0XuXlT2UV9dfoXRG2DgvOikXPrQddyh1jQfbM
qtypB8oselxbM6rV5GbtAyBZuHOcCe5d7g34ppIsxC2p8mrVZsSYVnxy1FsyHy+bMndRJuoWSM8B
b4j9fmOlZAJ884JoHNwDwXQYw/Y4RKNgGVyN2Ilh7oFpm0nVl0D/2chZVa7y+spSBK9Z7k7tRDA+
ybHNcZgT8AwY23Wj/kJ7659o9U4A44k0M1v71kErZG5/RuoPrMdeJX++fBz8fcI5oCtRRsjPBh91
BuBHC7P0kkTCTiY/1czxV7QqCtbCNx964H8LUt9HOVvaOUY9ANOVcsMPt62XNgcLjW2rjxQqaBFq
T4j1QgOLD16B4nShhKqbKjuBaimFXdSThtHdB+OWxo/SzZC4oEIFGP50TkIR7yo3mQKG8f8IZFvB
bERyRoKhba8EYR5G9cBn45saylVSREnGi6fLZ8ePzPFV4AwqoD1mX85N4SxWrQ0d3hxxtC6ufTQf
e58yTFCeCRXotUkozILxY4+dVOYk62I14qLDtlaG9dg08xDjLGuz8ZRY7b7hKWdGbV6c0rFYS7dS
ljncJEcPrLYany9vAM8CgQiDZL8CUtgPvLBa3BOAZ6JyVmBMcPyZoZ/hsgCedewFMF6kVpupnPoB
Pl8K7elO2o6TJnhecdeAQSFksRUMMbPjbSRWG5g40gZmqrqGTfw4FjGxcVehWIaFOVUdy6GX9e4l
tSkdKZtRBzRMSg5VZgSJXvmmUUWXN4tr4mjt+0cOc+n384REm4wZXPXulfPzPFXuCiRqyntUR8pX
XcQGyN+7fwSy9rY0eLTENPs/WrGHQVlfmh4vr0kkgXGPid3GTbvBBS9t7svEjoDcLLipuCgPu217
9Sq74+mcZJvqCuP/uqSizWhJUgztZPXN1jjxuUqNH50z6n4FFmRPGYfyqtjG7aetaMs1wQzyIekz
/dlJoPsFgEu+VHYzBpc3gZvb2P9C5gUn1Xbn6DFa1wYAPs03xd30lCuB+rCAFxxd+VdpfmUJNl4o
k57MbldGDOMvi4n7ogv1OxpsjZ9zYO8AR72Ff/tvGoW57nu/TGpHO5GarRNdzvF27Pw5UIMsSD4b
AW1ABOq4J1ogV7NUMJqgHRYtlmweLK4yu3QydLEPy4Nh3XSFwBq5Rr/7PuOlbakeM6cD7JQkneXp
KMUP6Z8EQMZOBKMWSRzPI9hfZi9Z7+zuPMUCy+A9LvffZ1SgMpsSgHcZXkdoeS3HIyEPyqB6mTz4
AgUXSWJOPrHLXDFzXNzpNYU5KZG9LwHAYz+WV8tJ8YCKjXm5J1GKS3RETHzXdm2TdQVSBupw33a2
Cxqqfv0jH7k7JOaJWSVIOhUF9Exyzsi7ZG1wee9Ei2Aul3G27H6hQeownmpJd+M5HCfRq1UkhLlZ
srzu5dpBumMoX9C96FJ0AlGeU2CQH96Q6zTpU43plcaSXQCXHHRN5Or5y9ABVwKMadA1MMuIK32e
0gHZxSV2Hm3DiBrZul0dIniYcONCQ/1HDgtyKPeZ0SMLBtSIKFn8fgNGGpo+TPlQBe25Q28pmQDo
iHlJIcs8Nzjci2YuTNOYJduIqTrAh9IIGO996kTTg3zQNEF4RnWXDfD3whgfV22q2YDLEdnazvb0
oXmc5SJAAjfKHCcajPnLZVXnBzi7fWUc3jrFY71IgNjuMKHT3sibS8sK8SE7SmCeOUt+IupyFYpk
fKA2tbY0qFgivXoVH0NBnhSYmBumKMpJKEJ1EGioRv++uwKndei0hMAIpPReMqKyzwC0NwiOjW9p
KC7hpUQz3oxLyoq0bOoaU4WxvnjAX4/KfBWYAHcdmkIRIwDco7P5wmwqJh2MrGBpUn/N+kOXH+pO
0MpKHdsH5duJYLy3rErGLPdooSiHqGpvjOHBnJ+77TavTxraZy+rHnc9iN1NIEkaiqMzXlY2FlPr
czR8zusBGYfMPCQivCbuqexEMM5JGu1FNls4p8k6mONjOwoeOvS//7Bfb99nm5ntyUy2jM7/pgQM
LkYMitJs1BvfzkYrkHo0JVX6Vvt6SyHDFyn7kwZdgDf9ZwvZ/mZFz0qrVzHIR3OtFWhyhsMCPFYM
udEJkyH3L58YN6TAUWlICKg2YLXfW5Isk2azCnQDpM45qf2R6K6y+FZ5f1kM30Hs5DAOQncah3QU
ORBQx7RJtjlhUNzTehdgfnKoYewpEyFrc93uTiTjJBRJSgw9wTjaMIPDd6zbp7opzNBsxs6vuhxl
wY18vbxMrnKahglqS7DIKGybCtghQNDjICmP0oBbaJ+s6e6yAP4+7iQw5kzkNVdqApgtpAxDBZy9
y6GIdDhaCkQ8H4S9/TyLRoXGoog2ChjyGCcYz1VRrEvSQR3zR33z8OhDZfPkBNbnIZD9Sguqh/qP
plpADkqrjBZwq9haI2lHua46aMuA7v4ant1cerfJ/4j4ci+HuZkdR1F61azpPFd1o3vjOfURwoO2
hGbC6qj5Ljg9nn44qCgADRR4yw6rH6XV6GlqJHRqfA50ry1cKpBSvuKxiJ62o+MLZ+RoKMM6tL1M
RmPqKV6a2AJHW35MDtaB1vqBseFJJ/XPwBMwUwAkNQfpDtw6773JPJays0oKGqQy19I8OtoI93WS
qkDDWzgNhOVM+sEPiwNoCWVkASq3yahnlTWNarQpktsYsaaDJ7FfPlU4Poo4WXqisSTOhAGa7RWw
puDBZzrAU3u/QCuz+96u1s7btsXt07vRPOvOjWLdboBkaZTItsGDKLgSPprge5nMAcqGkuk9Joa8
XtOi1pQOeQfatsb0BMr5cS+pHHAfWYqJnXyFoNwFVdpqqG1Hyee128nXQowxmKBkLY7jNd1MqfZE
UdzHqxYCTWAV2jaS+nAy7zdztpEOIhLoN2XQzmqHV02J1EMq2L+PERAwnWUdZRzau/UBpEoysqoa
U+QVp6qOhn5xVX3xHWCujj34joveS2ISXt7Lj3YOkWgdosBKKAWzLyhTWeyxb7CyYXvqbNAcP/zB
9w1Tkx3A/OoKa2fVVst2KcfgKLW/gh01NkTXDHV87+0KC9gJYK7rOsaktabUgPkFdrFzRQFVSSD/
+I1u0Yj64TkprffiGLOq8QqM2wQwQBRjizLpkQHPsSFID/nJELJW8sVBH1QDYnW8cd8rXl+ncaLW
ZY9S+fdyOm32Fy0+bdZpMYATZx7WzB/tR6cF8QdIWi+fHDXWDxu7E83cOAnJgeO+1r1XLs6XwUrd
RTF/tb0aFKQQ9WpzDxFKryuveKCsFpaFXWmblWy4u80T3dXUz7+PAKgFZYGvVoKVcZ7zQAUFmjHm
GpBd/5AqlMbckaE4SBtU0iHd5KjIpRtEW8dhdr6TDpTtuMRJDAwrOWzyzKtlFVnFLhqk/qZKRCnx
/yPtSrbjxpHgF/E9LiAJXrnUol2yZcu+8FmyzX3f+fUTUE93URC68Ky+zMXTygKYSCQyIyNEGw2G
UpASsbRWf5dCtCt+aGd3nl3ekuQQ56XXVNeqnkuWLQpiBH07mLBt8i7lS+1cQWUc0aUotO8TOuD6
VLhDNXiRZrmkb6/XVvmVTtbn834kKDwjpkGREGVZ4DLAT/fWh+elWsIIOG/AeJ0XxgdM7YAC59Za
oGnJfOVofJNilEU3EWvjQVKImI7DM1YP+MRKS1YQYhQ/UeWi1eRbmBA/vzLRhjogygXNuIPV8WOQ
rQkJmabOVuQrDPrRv1Iqy3MVUYh2LJvtIDEsaPG93b8iRts1NgH3cubGz9N112YyRl5Bso5urq0i
jXQ0G6977hslYWyPcTmgcgolSw1zJvEn4reBs2eUjN2lLBtif46PLVtz3Ot7LdN11Bvaeeb8k4A6
Le4e1mWfqfdj/+eKyW9Xxu3eipam5YTsguvBfwqe/iUOyvjneU8QudurMJ2G9xRoELnt02lv2soM
wSdgPLT5IWx9ae1eZoLbMvB353FigKpKX+gAoWz6u1xb0K06yhr8t8VwO1YgyWih/AWCHrBhkLup
uV51SVYgjAmnDXsnQrKSoetTQKde4WdgCIeeWba3rlBIRUzI7yM/kdXIhFfp1iR3lVa0NZ28RCaS
Xqm/6YV2Obrxc3Y0vOFWPchGUIXpN06ThVCLvBFO8fbQgpI6rKe8Zaic1e/c9bI+2HsDXVupuqTo
7txa4nxvjKwwjUwNolYWqBCZRKf2MEQ+Q9eqyFBVSdVJ6IeOCZZmvHdBrc1y803uPSVZkjka2oh5
+j3qvtdgIR8kRHMyE1xKB4YooxxVXM+LnYJk6N5uckjjSHJtYVTdrIP9iM06+nktUjMGLKtJrs32
mTQSF5ctgnMAZ56sqi9w65H5e2s8mgae66t0slr88U9fg/v4jjJNZlyi48WyX4atNiJX/1RBWLTc
N5f9tw9Ehs2ecTEIMFjoIc3O7Knds4pv73yayI/zJsTHFBVmG/cDxfnh/CucFHUYNRTMY8DZmBJS
djX5i89m00Pvz0d+WCNP1yEIAfzcOz2IxshJlg5w5rWKkAYdHLN2E/pwfkksXnKXHTQodWQJePZj
LJQLPLhWC6MOkw6xbnylADb3r0dzf96MaOfe2GG+svHoRCdDpDd4fduf2LQUGCExihzfsHrGR1jc
sHPIRpCzI5fGlffWGNo2KrUXXKsKbCV7mt9LVsO+8/tdQ1oMIA9M8JqvizJpJDZwpaZXoG8L2Dyw
9hDuUA5CwSu+bg7n7bGDcs4c59r2sKq1oimzZ/WFa9igfnxJaLBGllunskRckPBj705L4/YuakhL
5hRY3jp6mPVnx4HvRb4mZbkShDggoOB6NkS44ORciKvTwuzrtsNFXgZh+tzmz+f3TJQ1vjHAxbiw
NJq2RGvU06+honwwDqGv/xwvmNCGerB92dUjPEib9XDBLh+LqekIGh6KRnZO+xytexXeAWeoL4rq
25hI5oEEIfzN8jifaLQK3Nb4H0/PP2XLBQhPXFWTOYPYCAhOHCZr5/CwlTTMS7VuoJa2oPQTlFOx
6O5Ayu6qhE7C7vwHk9niIkRupdZYd3PnGcbPorhbtc/2+qFza53Ww8XvJKpzJ17gE3XlqlDY1g7U
j3/P/3eKdP8BpjNEIlu1MAJnQhiJrx2gDGjoOatUj83R2kNbAZSqOMNd7qk/+4BhjQZps0F4sk42
eTxAuyyxAi3R2ZvJVdE2rtXE3vlPxXzrXTzaWOAuDYyh5b0eJyAPSh3PVJWdBrm+tR8vU8CDMO8X
TKWMt1joHRuTnHckI6To6hVjadOYxYFRo7gUjlrn0ka3JI6oyZbHeYnZRfYMsr8OXfii8OPQLRKP
1X2UoEpdRhrXFTv1Rd9VUAgaXBlOSBy4MJCpmeD6QZbOReApW7IsKWCecXew3hQTHraDvyiTnKOs
NyUMXCdzPBIGWqZWRyNkAKxQoB0SzIh8kBEaR2Fjh3Ma+CS02Je4A11EfMdeApk3vVRHxuKae1Jw
tvCG3ljj/CXr0ZnMQ0xGZS2Y8crPeOd4FXFZ1lH+qFFAk4NhhC66Mcm5TVUsYZ8aWCDZt8fcz76H
x1p17WDZAfV+U/mZnz6qUnp74WnfWGX/vkms+q6t+ljTMc6PgSzDIxdFwNjm48XFDBzrh2V+5MsG
74QJCTpUkClD8vOOMLKHhpYzxSi/puSnYuyt0QWa1U31y1H7dD7UiCwxuLeK1BTd4NfDslle2Gq6
5UyQE1qjB2O4Ic5v0jxV64L6oAThIdrIrSVuIwurgZqUUuK1gvgyEm+Obe/8WgRwKUYHbVIUfShK
qjbzoM1inHpS61zF9aNclkcQTd0vd+b3EeRWy4HKqCFFeRxmblCUo9g8vFbe2srCBByKLTgyNPpj
agZXa5+tbj/0kjREGK22dviDZpozaZdo8SYwGhq7IoCAm2dm7uCzXNjxncP5TRSdMgMoHxvSXuAP
4HN73aB07i2QDGkxcXMFPXvjflpk1VPx7v1jhYevTCTL1NigrdfoF6T9rlb3a/Rbk40tiR0CeGDE
RRsIKf4dQWKwf1DQJ0LG1aN7jJHukz3LDXZMeElW9hE5OLQKITGAbhpjJn/rEUmkLLbTKZgf0f0p
fKAywJzwy2z+PucJra5PTZRCvj5UP0eYobRql4T+B74+Ht+mDowNkDbc3WiOdgRqRnwXaMwtoHnS
wWuly+TFRDEHLQjd0PF+fC9RDfJi1IA1aCRkxkXdfH0pzV1Nr8pR4smi77Exw+dpvWUkmgXlcs9w
fvT067hIGlei74EW0quaJNAZfN0XlbAZIFo02SkKB1NXun34dRj+GHrHdG9ORlgutQlps5nSEJRJ
rafhudgEw7Q3neD8NxeGGAL4INqM6AC8E5eb8NXnskHu17/MT+G+Bs+z+m36pn+GXB5Tu/qIk23s
8epyVTY6YV+Ct0aLVIyCAHwByoWmkSnbCr/PaVkOdx5nmijKUkLwpukf7UZ3s26PkqbkzhE5GSrY
r9hIBBr+AaIDbzcpLcDBMcGj56stq7pJ/j7vxEav6Z2tAAFsgmdl+DLWj5KPL4rEmwXwzB5OWuBp
oq8sGR/97ib2mr3zoDAllvs5AP3rIfEn9yMtOqTf/2ybwceyqa7HwTIAthlG/VBrcRZM9pLs80w1
Jc8NkRtsTXFpY2g5mUlHmErRxq4G6pr1ZZ3pEj8QFuCQroErD+Kc7yVmukrvm2QAFTBjSDFQjM2f
ayC1GeW/cSfjRxF+NNzSrwit98x8ZqUtSsOKO+pY7csQ0iGKdZzK9rIzqz+vx2uQBAUvkokz+y5B
LOJqxVnFFaoB45Yi+wbk4hClqSRYC7/Sxgw7B5s4F5WZYlANbqi0PrW/RKVHu4+kUtulsN+wsdGk
FM3UEdO5TIIuAWaVftPJXeNPfgllrMi6oKrEK3Tmx/xLHqJDjg34i43JSs75+sKiJYqL7FHGRmbH
SxP9/QNobSAgAnJKD414+2Z9QPr9O30wvdqLfEOG6xe7pgV8hWngTfEORwIZDK2FFjp6/4vLfoVW
B+aD5fcByyCnVSpmKPyWG3vc4a6pmRr1DOwzUMle2Be7OJoD9A4CSehiAfz95p7WxW2ulZDUIdnC
NpeRk0QX0VV1bN0YFMGyB9m/7CEQYGAJBuqZT4zqLrWb0EIabroMEomXmd8fGqiGjgyA+ZHDwIDO
9qsIpcllYUjBNHUycem3Su9OFDopbeaWEEI6v4HC73Qyw+uEQljPdMZCB5ypuF2VixRDyMP087wN
UbNXA/fv32vhS5xjbjVqCsYjb458kDFesSQcA5hTBDAw6+yk35XalbV2RBnm1ijngetqJGo4jah1
FpjgTn6o+cMwxH4XHvNUkqAJL+jN+jgnLBWVzJ0BZLraf7f0mx4FVskOsr/wzs2pDpCJjm6yZnGL
gap4qtZoiQCNG14bu2Ef+yXd5RTPGDTKAuObnfjnTQodY2ORW5M2gXgNFSvWg3VcVfk+j36bzrJ1
sd99bl1cyFfXPG2JBcG59Kr4wsTSYoBijX35EHm1lBZaeGNulsSWvIn9veHMaWzgfkkooNpr7NK5
dUE46ypSMlvZ7rGfsjFFwrSw49fpEuvSbvZTc08qydNDBGLDM+zkE+wAbGxMsTYlahYBeb776107
t5dRoHgYFwQMFpWw63jeLw//zS24twilfa0yXSUMh6XusNyN661OZCBLUbl0uzIu9iEF0Gnb9rg8
uqtu3RvDoSbe2LZu3j23ybVdyQCBwgN82kq+Pks6swdJWTeinG89gV3rOlQGmS6FxCV4thtnctZa
VwHbTNuAFoVLzKMWv5z/OrJ1cGGCVkZpj5ih8upiN8S9mxBZIiGzwIUF06pDY87x1nE6IJOtsPBz
KJUE55chvjAwdMCgilSl/LMafPilAdTra7ayoIeEKUvW1HF16ADeMlCo48sUpUWAHRynk03Os9Uq
UiJbAd0gm7NcbqILFYxxUAZ+lDE5icPQyRDn3cZUde2YAnMwgms6pA5GlO/W5TGtZXe7+Fv9bQh8
o28DxDCa6ly2FnClebHr9Oayoh95xpuYtWFK0sDj81OBWYeKVDkAe7TSYzq9kMKLQ0nEEZYmtja4
WAr9qSyFMAkg0AG06aDzSno/f4a82QXTL6yes1rmfsKjulkVF1lpmahpxY4R2VcuuSCecUgeqT9f
AAkwgnpDObZ/zoSsgxL2tJGc9/XRNKSGhjyWzIPrzL9aq/bq5KBIy6HC2LoxxHnfpFvhEi4IQ2a3
ryCXGJN90wSNBrbi6T5N7hLbG5A0xeN6WaZPNo13dE7cGrDMaLyDDI3flZchtfzzJ16y43wAVkxS
lrQGzJ30Njj2Dmqruci23f9mhasG9XM8h0vMvNW5rWpQTP2O9MfzJoRZ52l7eYaxmaqKnlVIdYtS
a1w1tH7bPWncuoRQyjihZr9Y87w/b1N2QmwuKJeanqI4hYjivGqbd/sCmjYYFoAkQIZQ2e7O2xPG
lc0a2b9vEg9nLSi4kvGx+pK43Wi6QyopOAiL9pvjwHdxQjAiJbQCOyHTTwSs7bYrPbRZPCZfXcim
L0XrYagSMOiqgDTyzeDKmPTBKiB8MWjXa3yb5J//fL82f593blsxQrOlwLqGUKtGLZoAhHzegtAD
AHcHhYsFZi60Ht5+ksyKmX4DavYEUsAoKvwq8IwDMRdzAdAETC4GhM+bFN1iDOVhwCb6k3zRU8n/
7kRY68EsnuLimJKLQftx3orO7ij+gbAxw9c+NQMqJEvkMBTY9AUd7ef1SBpPx4xIT11wFCEq4w2U
GK7mBPOvNHOjD9CCY4DutFK+Oro0Nrh86dp6egT9t9ov7MWdyf35hYoC4NYIl7nZc9/kuWIBqYcA
WBcY+0W1bX46b0RYwdha4dzEBvuvOc5NiydDe8XUQyBf4XVXLXjN5DKhEg8xuDCBaVV7bMDf7dnr
jraBrT+qZrBWsixH+A7aLopt7SYcTZlDHKu2oeLxCU/V8L65IQGbrsS7Tt1DxtwfbpOdISkkyhbH
/n1jdImjWIMEEKYK6HFJbxoQwrY0SD6iUP3W+7hcxAHojNZVC54CIFVY0WnGgBtxm2O1+1jRabuV
XBaSqpQ0XZMseAcFdLxWW1R5JaFdtnFc/mF0WmHWcQZMXbcyuXJym6yOr8brVZomn877u9AWxsHB
ea1q6NFz7m5VBiahMgBii/Rr3X7K+tENu2OGuaP/ZofzdJLVbRqp1ejpM8iRA7W7TerbtJPsnDBE
bFbD+bnTDHkdlw14h6avbX4dal/qSRKFxPfIxgbn1qOydrQfUHVswCmp+cVF8ks/gmfBW64qCF1+
qAdkbexx3r0mcziBRQL2ALQl6lNfpph5fTz/eUQpr0VBdYDeAqah+fk6OzHW2hzh1elxPCYXyZ7h
r+v9n8v94aRSzOEzxASYxznPrjokLJoKbfAavHkrnIyxRLerJIaLveAfK3wyQYsBjKBmiGdq+i2v
vxrZXS+nFmW3zbtb97QUvlZRDGNZRjPcgHVJMGgEJNmwY5LZ7T1D4Z//PP/idKclcXefWrWTHStI
jCDXecXAeKFvB+Vh9qA/ztAtH0nHMFBLLMAPkMBwPtckCfA0TLcrdw4lWDVlmAB22t9t3ubvc0F0
yjFgp40EzUbnVhtuLE1y9cj+PudnybpMjdWhmdl21/N81ecv578HW/+Z38/L6qqVQ9dIxbC5XS83
fdf8SjJQ9ufTRTUkOw38GufNCYP0abt4vtw2h+hXpE9gVh16l5K7sd+F62Voymp8woOzscN5WWnM
pGtSIBzq+MHof5nmjsaSCC1ORTY2uAunDwt7UntQnpgACl7Vu2IP4Z8HBaxWnuUufn7AOPOuVSTX
jxBMy0bE/+/RhLt/ZlDHdmmC5DFz1938ZPuFW7hM+bbaQ/lub1wjOb9R/f5aVsr6F8smdLQxzqDi
LfA2DWoSe9FNFQSP04XqEQ8vj/1yXe0xhOQ8ktxjPKXLJZSmk9+o1Ei6Lq/IrfeOejLOXVZ6YWMu
Kkbbxdbc6OG1IRe7xb5NwRrSJCAhAsvkXrmK/PheNr8qvFIcNHSpgSmld1xEOY0KK1ZDzNy1Axh5
1SC1n4roqimPZD6sUexOSuT/+TmxAdE0AfsnNppAb7e6TxbS1A1QIIlzM6eTqzf3WXybNrvzZkTH
BPvmmJi/YuPa3BedekXpGgX4ydDKdnN+XZGfeI5IPFZmhPtyGH7RzbZDfbcLv5Zz7BLtdwK2i/Mr
Eb52bBudR4MRHL2j5lHiqBjHEEUEJiADwZoLKJ10/gh9FfWQIdZIAtm/2KMEE+4WbjP+Yumdua0q
G2kgQmXu9scsgBjAXft7DYpd4sukv4R7iE/0tzXumomIVltZC3wwNvJTpWlXSRV6E/lIHxC4yX/M
cLcN+Ni7qCuAaSHh1YLcll73MgoS4Uoo6KbxscBHxZevIKLRJhnLNrrhUaV+stzpsiFZ0SVjb0xw
EZKm9VqsOcqreVS6Vn05RC99/7yOR4nLie5mgEwZpwSY+ABsfHtIR1uftHLELIoJvbcjZlGu6bFL
XetTMiL+p+jKlZ5M7kZoE1BTzA5ZGDDkSdlVJdbTIqqg6TtcaQCENuPP86sSbt7JwGvnZPPW1SBI
YpYJ+qZprrpls2/IhZ6n3ppJEhuhH2zscJvXgl4wn0oEVeA5sFFxbXut0VvuCrrk4PySJHv2epQ3
S4L6CSVdBjiMtt6M+g+j/37+78uWwiUCaq+Zw6iCy01RcreqIXZyoRV/PoitAf7193d/baJt1hAC
8pzQFMemJhiZya/Iarqz8uW/LYQtdGuk6kqg3IcOKDOMVAEQCj1xo3k8b0T2NbjrIKLWmmchMloy
5OiGQfG1kgweiGPzZrO4pL/tu0krSoNBHLUdBqkO9k3zMu0YS5By1GWYL2EiuP02XHB2IscJw9cJ
z5c0celFc19B2aR4yl2zfQ0EKgqVsg6zdJFcrK5Ag5Sjp9N59Hr2ddSKKs+6Y3yMILaRPndl1l5L
txvXKLvRzuKQURMFoMKFHpyBprarYrJJP4SeDHggNAdYJQIrBIsQ6LjFxXOaUmsCtCbBDgLshSLf
rn5O8QV3FeSgPoK/2pjjpxOImuf91OHGcFo/jF7WLOg6yQEWtrkplMEhd6vakGnknZKk2WoZeCnO
u9m3vM+Vh2Em9Y6VJxZ3cV9xgudPmjBn3prkHDPBwzQOIXPnpQYb0Az3kKpFa71+Rsp8ZV/3cNAL
dk3J55mkq+U+YN7FWYcdB93QF9TRsV7toIKN5VucuxP0mep9Xe1klIKiOLxZLu+jZFintA2xw1n/
o52/TNpvaa9KZoK7tbpOpZERAzdX0aulfMyeyCSblBFWSMCFgHwCXoJWOxeFzbDrtaQAA9C0gIEu
/Rx7Gh469aHpAqiEYY5F9r4R1QDQ0LfAE2VirJbHrDq0p0Vez6DiJWNAqkum+4MpGr+t7sxx8CVO
yZ7e/ENua43dD5tIUs2V0SkN+D6iH6Nv79bD6NqP5l7FOJ9ylA36iy6brTFuL6t61FqtxtVfRU/d
cmPEh/OrEfvDaeu4y8xOC8csErB55e11PIFcstwX4+/zNmRr4AKH0oItbVDRyB7NYGwvHSKJTMK/
j+KYZoCSDGq4nE/3azUqTo0PUlmXOcr04Sgjl2Nx5t0n31hgLrH55NbcxPoS4ZlpaWPl6oBHu2bR
X4XaEDhDd90mxs5UPtQoR6nin3VxaZlBcgtGGYHAoQsYDDoKgFj52mGOrtjlUk4J9qnfLxIoaIfg
4f5ukirWKrQVrRhiN3bmAmNrd7VPYjeSShKIAwTgN/+3xI/TjE0YOTq0S9H/NfDUba5Rhm4v20Dz
xh/rr3xffOTRgbka0IpiMBGdZ84Di2lO/2IBMjJ1nwNjVE+L/wEnN+CBTN8Kc9rcQW1oCXHr1cLH
YuWk4mdvSd4bwiyN4tNAO8DB7cvjkkNr7CK1JThGO+eFXuiBeYnJykc7YB2PefaZyLT58/yqpEY5
z+/sYqZ6DWBtpV3MT+WRSaKiapa6jg0ZbQwigP8KkvGyDyb0xc1aOddPS4APtcLC2IG5uIP1RHJI
CZEXh37kq0GTDEQ3YEt9NxGnpCQeegP9yq7+0hrfk0JC2yQMr0Dfg7UHZwelt7eBo827ziJjPHqq
uh8VL6TXRS1D1rK9eHdu8ZBWMQkHfmC+k5P3rVXq7EoHsflvJl5iHfXaHT2WmGVog9kyVKXw4zDa
PQNUOhhP4eKtUy0goayghGiAo85ZH4bEJ3jUOTJCE3Gc2BjinK9Rw6ZdFzDPxImrg8q23Dk3mZd+
MS7mIMfMhCyPEF4kNoNwQpYHjJt8zhdby2r3Ru+VBAW3CcEvCRNZoU+YrJyMvKtP9FNqoEKFSajq
ZVoDKLiBgHt0AftfEseVHF+hb2yMcZ9K7TILQrGM7xswUYJXT7pLrh3Iw3V4Y5nfTMlxEiKhQD3w
9w6+Pos2F2VpLZZSYTzTKx2o4Na4saLr2nR1iBk7dzJrks/16j4bY8q6LNEYYWqHVvGdk0+XRjns
zm+g8Pxu1sN+wsbEOqRh38ZwdZU8JfWlUmduK4tB4rfixgh3dZQkj60khs4n0536qy1h33QQDSx2
9jdZ3Ve2aexwb1akgjalNh0Qlq0j+UyWcWfZiRTkIjPChb0xjaw6auHjEEKk1wQlEl9zm73lK+rF
XyQ3AFE8nP9UMpvcWzFX6tmEGgzOlfU0ZVAr1z8CyNw6NxceIkixxsAjYXJ2Lj1TuRwQ9PJQUvuR
eBz/BszB8WdA+Rxk4cuNbdxGxlUurftKogKfMKdOkyKhhWpz78eo9AZMFghKlT6NXWdfBjEY2GXd
Lxaq311SuGBxTwGBBx2Ot27XpXpMQjaJ0QUjuuaMMple0U8QOgBlcvZ83hWEe7gxxvm4PmTKaht4
D1YzIl6/HHUKdUpF8z5gBowQIMw0DTRsOC+PZ5L3/QodjCo7TtHPugya8dd5E8L8C6zAGlEp40Xj
39KdjfCz6hSl2YP6Km1Q3/YalAbKAxlQAzGCNCihn7o/b1a0gVur3AaqzRIRs8ZZIqPuhWHizvST
bn2kx721wu3fYNYY8xwhElGnIN9aPcgpHGrH8c+vhf1W3vPAqIwuF5CfKnodbz0vL9IkApX06Dnj
1y4/5rrpVelusO7PmxFv2ckMC0+buGpratEbHRiwygiMO472GQCBS3DxSBJK4WWxXQ77HRs7TtT3
2aJj+Ee/H/3k0OwVb75fdgZTufBljShhBra1xjnCUhRFqGg90CHH2c+/UcuLoGkLUZQCFPIWBEtA
tvKRnAVTv4RQVBmhWcrnLHmGEnuIrA8C9vGxPpJgPnSTC4+/fb0S72SrFN0cW4Msdm22NM9ByW/3
NQDp5e06fukNWfBjv/idC25WxLlgHBm5po54ZdRYr5tDsveg5EncwenXbr+UWeFqIX3G/0kLtBWS
bdBRfhiySpdtrfiHQBaCiRKZlH8HV7GZtf2KAcblItwX2NfkqjmmEKGIPvSCczCi9Lcp7jpOhyqt
ixB3DGU5EyTukVv7y9S5KYYzzh898fc7meLu5QWQDq2xViAr4m/Zusu0x/N/XxhBTkvhp47jtiMZ
WFMAYjOXCPLRoZ1fd0MYTX4OlYsHp8Ps6UeC1sYkdwbGKsqs0abAnWqfJwwQmlHrkmSntBIMkGxp
nOtHbT+GpIeu0kAjrwNaapwzb1jz52RRHs7vojiWAMGmq5YDMBtfIVGyzhxSXGio+qCMj4rP1/Ir
485jM9Xl7MaNK8sDpCa58JVEDk1iBaysXQDpXjx+NEQRDEUZ4EArfyWqa36WLJJt2Pujflokd6ct
M7ETxUDmG32pj/YloGE+RpR84ws7ZbLxKFFZksnKmJYFrM07AZYQGgnGZKJUV4I2jB6V1HGt5gBq
tCm6UtTd+aUJL7iNMXYKN1GySx0rJSNO2VrXeycfMp9kc41iKI7EeUvC86yDg0JH40x9xzGa5G1c
qy1S4LYNKnq7rM/n/z6LB+++0ebvs2+4WUlrTBAgzJAeQh4TVdVsz6Q7GO/meTPiq3pjhwv7NiaP
c8cGewd7fLOWY/tMwRnPpDCHy/Hbf7TGfZ8sdCZSx1jVsHh/Pb0zDwm9sR+Dyo+DMDhvTxg5dAcC
Dxb6+u9ohDJ7tRpDgzt06lEzejfO6j1mYN21bz6SjJ4s8UM1dr6gO52jppCA+LKwvCn5NveVxOfE
3v3PcvixmTJaU0fP0LOym88QR3CjbNdJ2wj/4hEnK5zn5YU21lWN1AbUjADfgVii/pp460Vx1JDI
yyDekk/EDxQoepnWfQ62dSV5LJyr0nqi6y5PJY4grPk4gG9YkC4BKIof3G3DPCIVRY1k8kZfcWOv
ujYDe19BXlaWqYk3cGOLuxfnNe6QcMCWBQpPbCBjEFiApzwynFy9lxUEpWvjPphTW3llWdBPUl5n
FZML8ya+YfLjiS+zJQzmxAD1NRhb0GXnlgZxGGVpchRmjIweEiX1+kV56pcqQO9iN1q5306R5GQJ
A+HGJLe6yRwWK1cHjAVZh6n0R+dXjMG14qWA3LUxf9dBOnE+aIifs+iOMG1iVAJ40OEwpTGezMDn
mWsb5JXtt0l5XSizmzt0b+fJZ7UAhV9Lrxpa79s1PjTTcjmHuR+Z4TMOjn/+9whvms3P4ZLUcXAG
GEb3KctemmJnVI//7e9zmSlR6zIeShCh2NWtsV6nmeT3i88D4HtgvoTQKF5qb6+yeYEW05DgC3ZB
88Xw2YhcdCxAoYthCFCan1+NMEZujHHZVLGYhd4PqAqEE77bZ1pA7UJS/RLyGsAv/lkQlz/py+iU
GSjqvEnTCDwyDf3YqcNdGRuAcvU6PdAhvlWmzvQJrc0DnTXnI8+JzU/gnKJxSFxSc8HkkpGj8OGX
rQRuJ05LNxY4t1C6zilWJ2a0XrNPXqfksn0dQDTPzS8UXwY9F94DJqQJLFSRoIHA5SGaGQOJxGpv
FUZQR+VHbt6mVuGlIEI+7yD/crxPlth522RWSpRNEIAD5XdZgWM5ORT38yVN3WlyG59BP9pf4yPm
f2T4SKld7hgoVmgl4OZBvVnzMwxUVnv7xvocHa1bpt/KonXoyaYJxLHjtFbuNNC+mNKw1kcvHxu3
Mn5Wfy7IjJ7h5rNxR8EiUamvKp4S/Xq3Ti9zJoFN/IsbnlbAObqT2UtcRGj46/dT8FcpqfEh2Qr5
WTZhK5ucEoePkznO6622m4ymwYaV6JA3dhyoEIYFP9l5H5RYoepbF9S0qpgdEw1rDAa4hePsRvIp
GX6dNyJEh22+Dc+l3C3mqlcxWk/kO9mHezBc7abUnR9mTP3DzR/zvYxAUehuFuqYKAJDFY9vuvZ6
N60khjc42hfSqe6SP51f02tn4d2zaGOBywasbppiM8WAynShPamegSK9vYsuMk+rPXVwVzRd2RSv
+qB9qoJE2nwV76kFNkqKcUQDuvBvv1wcUWJOOewPF9mXpgHBfu5jJGnf+MWy0wHTdI4y5JD4/jzZ
fNeMXctaMxmZQhN0BWoELKPMwEATNEd6GQeymCG1xyV5eL4Uq1l3YBA7Ms7N+TADTgmfYbje5hDK
3FQY+TfL4z5pmU3KkIAO0xva0E2SPOjD72V43+XXdXuEzo+bWqur28dE3znkcor35fDFTK5JIksd
xN77z7d9DUWbi2FW27isrAZEI6tnD7E7jJHk7pEtlbt6EmrPTZ3glRivNzY5ZMPoztVzb8kSFPaF
3p8SGzTQeIZgaoaLytHaQz3PxLu3jsrcs6MJU2xWrkFsE7IQUDRKA0L0+DJN64fGCR3UDJXHKe3n
w/nTKt7Q08/gYrdVdmueN4AbOepVCzmPNcqC8xaEgRRTyH8vlDuOZtdV3UwBgM3bw6j4i33UPtLA
Z7pZoBthAkN8U5BmZBkm08bpg+w5Mtfs8/kliI/bxgB3RxPbriOdwv9TICzGlnqD89TTbxn5FYGE
YyU70I+BlwOEI+oxxytEYp4lVu98ZWOe85WlUKtljtF6so0guWFP4+hC/2leQ5d8DHRfDoQVesXG
IOcVU6Sr7cx64Ev5ex4eiS7xCemGck6xpM042k7FmG4MxK9qj9QOYKMOQDBGdhPau/NbKHTC04J4
XHtsdcnY1tGEEkblAkZVLU9W9qF0fGOEC8rUjntSNwogA5Wb/a6PjJi1BFVqByrJHcMry/JVXRis
cLRQCcK02juKYmta0HQi0CIxDAjWKK2r5c+LfVkViYvfAW6rzi1p77bxZdgnV2X1RVWBOI1Nf1Kh
CroGQ7VrIRpEMM45Lw+VmQZGm3hkeY7K4kaheTCWH6KLxhn95zdzAXZI2qh12rDx1tt5lxy0y/Zg
X6+e4THcoQz/Jy68QAIBlP4m3i18gmW1fVaqIDp8nYac9iD1x8QumgXDUT2MsjKAOBPeWOPuSTVu
kVs1+B5kb+6W6+R76KPGBMIPnxWGm+ogg3WLXywbi9ybjNRaWTsEuO4JwyHASSEuOKoHXGW3UwGW
mg5J5106w8fO72lbuY8IOZPIdhIcJEixAvZR7EfbDXfhoTpWyEBMmT3x8T2ZY/++ufbzVimBLZ/A
VKn4dXY91zfq/Hw+QoiP0skEF+JjozYrSPLh3p8dt4Du2dw95xHGUfJOsnmyxXDRHPN+UZSoqF0Z
utuEP5XKi2zZhSUO4KfVcAGcgpx3DO0VRXzUUlltwFZdRiWJbtmX0NXd+tr5eX7/ZBa5iN7UKlmz
AjLby6IU3pisTaCOuaxQJbHCI76HRh2sqklQGJh2ubo3ja/nVyE+T4ikjJ4FtO/8vFWWYVC3hCa6
1+R+/7pz8yftADrAq+4pAo/yEZzev2T5i9D3Tkb522nKe9W2Qib6GP2Y7etwuugx7qXa95LFCfOI
jR3ugjJnpzYGhwKFuKf75SbdNemlDXwv08rMMi9DjWx/3qTwe20scgER7Za4MUy0vM31LgyBU334
b3+fC3+qNbfgZ57wHqgLN9Mmt2773X8zwZa4iT3DPC+tggTTs+DNY2ZBgq6URATZ9+fCG5hgMhAn
g+MoTkrQC9eukdy387c1kVVqZJ+DD3KFE6+lg06OibJa/M28Sn0meNGjzaIF669IWquRGeRi3Viu
VpE1ELwZm2ttfInTL+c/jjiR3DgYF+himkAknolVsh5sfTsfpjs8ZhjBOmNuMmXNa/F6mD4URA2A
q+C+lNqosTZbgPgw2pahnl9ynf6ULIlVlt5l+/Rkg/tIypK006zglK5Qxqw7EIqEidq6Dm28zCS7
Rk+8eRyCdO3ASyPrrMgWyH2wJWwik1aYUFS6r0O+a4wf51fH/vtzi+O+F0BndqopyMdiLE5f6sP/
SLuu5cpxZPlFjCBA/0pznLxtqV8Ybem959ffhHq3DwVxiL2aiOl5UYRKIAqFQlVWZthDS6AJf8rh
+JDNVDDUwG6dD+Ywz4ApFxXaVDxor6kDFD9ZcTVpL7Mqt8mQHtTScANjn04vAA1CJDYR2FzPAi1T
UYH8VyGSxF2FXRSpowLla6Cj5h3kAe+YDLqc7HR79MwD0qPPzHtiKOm/BvlbsS5A45wr7O6Ndbua
9i0az1VUudtbt5q3LKxwt4dvRr0WWaiM1PUhNh+l+dioAlTiqvctTHDXRQ3mkjYyYcKApKnlEfXL
9hLWnwMLA9x9EURWZwUpZbyCskOd0EkfoICJ4Jc8iIAN63XIhS222MXF4UfzmCUMNASA13RKvske
ozGUFVvR8cxFbfxrvleO2wsUfUAuPuUTiFKTiYA0dk6cQg5sXSTLJbLARScMMysALMPCMH4NINAx
Do/bSxC5GReBzNk04jRCiE3GK4Cg9vrwSy57b9vI+r2x2BwuDqloYUk+WCb/IyMwHnwcT9RPga6S
3MQWWGNHgwtDVIa0HP4H9jWVh6xRUteIcehGMg0VRlEwHxjPeo7yt+hFuLI/GGkDKwoE+QBV5knk
ez+malqDKU+zvoXj11CUga9lyO8McF8uUSbo0lAMRvzR8oFPf2FaPp52VVwSJ/fqq8DVFFfwBdnJ
//AFF8viYupcK9pcqahImVc6YH+Q6rqu4jfiBSYqLyQX2/6KH0jkMyPJLVnqMcE1Vk5RyUAnCTJX
wXfEpNj78JDVzTimBTYKPF6aZUfX5sk4xG6yb3a+BOa5NyYvy6WiHHDlEbDYP+Dm39tFNuZnTY98
lhHLMzTZ+N28DfYd3jb9lRnY5PVfbR1I898b1FIQdRdFDYcJHRT7oJaOon320kKdNLtpDp+BTr5b
INvbRdxtjSFUMFqPKf4XzdahWttfNK8oHQC+BjVUR7C6lXD1zhoXcfVESoqhRmUxvawvx0smbQVG
kABax1NhM4rh6Cbczw/bVkVGuSBckCZvugFGDfVXRTV7nh9lRQDpFR0BLg7TLpKmZgbBUq7+jsmj
Vgo6IKI1cHEkzU3U7YcUfe/c2BVSfKdKyonS5v9/I77bHy5wGI2ijKOGwEGr5ym7H6fH7a0g7Fv/
c2Sy+NYfetGBBGZSdp4Y3xoqjKXXHizHAv+fM+30XXo32Y1yEBF6rrEQLlf2luss/JxmVhLUPjA7
aLyfptTO5V1yh0rFY/FjdOiu2iVuepW4EDIV9+AFzvF2vS5ttwPwMjpG2GTjFtW4KhI4H9v8rY/K
xYxcRweu9lE36PppJxnfQuuRjjsIyt3G0ykDS7hgEwXO+JbLLdYjd2PQpQAfokw8efozQZAyJleD
jOGfahmkX+Knf3dVY8jhfaCylEYeJAm1pslyZOV2jH5sr0q0KC5KQBW9iEcmJ0DnVytzEqSDQ+Vt
21h77LzzQi5M+IXc1jO7KRsPNFazm7uB12MSGXczoyhKK/sTPeB3FrnA0VT9SEsDmAmwp9hQg0QA
eRYsSnSmuaBh5kmtVANAEuVLr0D5vIA6KEDDKKAWqTNgFtUOnP4pfxItbf1rYqJGwRQKgF081BZE
112kTYhWDOwNfUI7hQpEeUiRmpqAe4vKc6sesjDHX5VdoJh+h1xgBLMdJlNcYGsuJUUSXFdr2TbF
YMHfZXGejsNVhFYnwdNPjB9wPgAMsi+OgSPb4tgk/Iic3+uplgbphMPcvnReecsIwaJ9+Nx7tT3u
xYCTVWdZLI47AZo1mGnlY/YlJ19oEHlWPWLk7DLoRbWZf/iM0D4FF5KFtwSXMspzXFVhD8+vvPpS
9oBm9XJorTK+2fyXqLm4GuLp2RiXJ0p+BKrAEkVJ2utuWTW7WIt22+ds3f3OJrgoH5tdCZZlbFRk
5Ac/wb+hPeJ1KZibE62E83JfGuEOLLiXM44wEItSIHBwtsUfrqvFt+L8O1G6MutlRHIjSwOHpFAJ
U8difkyTMD9WffIcqr0i+HjrD4iFUc7NkyRQYqlsobsr7dTTeAR8HdSrTeVWLotP+gUFcl4UoUTf
knP2eu57mtZ4nc/xdEeBWOxCerftFSITXHxPG3WslMlntF+R27XjTitF/cTVI6tQQzYgjwDyES6+
51IUJRiLG9B5c8ryTi4uB+N70AmeWqtJzNkKT1pPB0klTQ1m3Gi6KcN9lVK89R79/FiTq7gSkSWs
fraFNS44GE2W9EUoo3NloY9wk9VftrdlPfpAUIdRJMuYQ+acnEBVAurPDUMbM3oJFlbBRHOw9qmX
7yWBd6+v5myMc+4QIXXM2KPRLK7z6ZCIQLGEbfGHI7tYDefILQVdRRig0F1Hbl88De2zmfg7Qz8k
IGPLLoDip9o1uoyGsVcq4hDAj2PrdfBvekuzo6G+aSbRWO1qOFz8SZzjqylJ1SBDlxtIqUR7DNTG
1kWvBpENzvMrcN+Fxoj6e9Yku0jzbaufXKMRSbeuH7C/28c/ihIllaqYtB0ie7gD9GafdemxNJPS
seZIRHwi8BX+IdTIUdXLDK1Ujw9pdDNHh3/n+fxrxzAtf5RboA7BjORB4dwNox172w3HBCUFVcQ0
IDppbwnO4jWik0SRewNqdfqdD1CHf6QPswNMv8cGrEXNg/UH7Nnt+LfPMLUhAX4NFUN7equJky/R
1/ow7TRv2rHnD/SlYvDL24KvKvIRLp5Eslb6VEacZ2ONIaYyDu2hd4LH7BFrjb3Izb50zrZNkUku
qnTZFCgZMQBbsW7B65hYP83QHT8hWYPZZAP/AXWvyjyGgGZxjlkdcG3EcobW+jAQV9Ej6xAZwSdG
1qkMjXWLKArmdnkut65XsoDMMRhKQjCuUOKlARHs0+ottjDB5YEBwIemRfHknibQLhqxpweKh1fD
ro/B6WHJF9DXOm5v02pqA5ICFTMmWN0HmbXAGspiNvoRV019rN0/9JgQdwMdWfqmns2au8qw3za7
FhshY8PE5EwFY2XclUA7Y85JAn7JvMn3STgeqrK3Exq522bWwtXSDBfmizLsUISN0HqQTr1yjEPB
1xP9fi7E1yi2tqmFq5OY34ZJcSjqkdsr2P5QhJ/UBLHGYJAJhDUyiDLxzCmbXR/+3LaxGpbOnwne
8L46Iutar0odeNHD44thSy8s7koe0IqdSyMbQFjQH4vqqtufjvC18UiXpbHzoZZiyDMU73oImPjA
UQpWJrLCPXsyn5ZqMcfsOtFeyOV0le58l3x9q8DfR6Hte6IqtWjD2F+0uFC0oY0qyQK1n1reUlQp
q7tSxDW+FlohJWkoGCwBuTNfudBoYhCDsIYa+VUlF1PeHArrLvRFspVrbVWmWfnXELeWtMwipUrx
9VD9tmziQkijecqJo7vavv02XtcBGp+2CEi6+gUXVtnPF1+wl7SgGkbgTNIudJXKwwSj12oiak62
83xSulwbdz+lUk3i0cCTjl6lR+ulcSqn/oJy7uQUx34/HPzc3fbFVVckGnYGItz4xx2yZJoVOQig
S1cG+xlz6pL0a9vAWscd2wVoPrbftD7og9HGqkNShaxK/YedPTilFxamusXN7/U9+muKf29VgWk1
ZQfF0Zb+6jGQ4ldAij5tr4cFz487dLbBfTBSQei26TGZyCRHG0wVDTvi1XvRgM/6aTqb4S5dSTe6
IC7h5CSBrk96ZNiVWTPttBTJKIk+Gh+Mqqye6xhhFsyjTuD7+9kY7C4SZRGiBXGnNsb8oa/oY+MM
3XcSxzsZZ9RIrifF+FR0PTucwRa8OKkkjdJB0gG7DglG+yk01CHjdhW6kRMEf8i1P6OVuvRxgzu2
YxfLCb4j6BiU+7Z0pfYpEU1MiL4fl5uA6FMbpxDybUN8bPvbjn7p/QdIgAq+3no8OPsdl5vMQ59n
UTeP4OQ9meFzOAgAPqtPGwIchAr0HAXfB2egawlG5Vs4duvqQOyF6Jf1oNKZneKWHkSnaNW3F8a4
TGhQ4lweC9BU5a3hxiRy8/I26Z+3IwL78h8iwtkILxzXRUpOdDCvOhBCskfMoYbJQ5q7/nTZWYJC
5qoTLExxwYfWeTwHpgTxoyF3Whn6J7TxdDDZ9nfba1pPvhaWuPhjxKPa6TKeMEoHpGj92FwlV/TY
7MLfrI5u7oYLmtnK489ts+v7pYGAgFAdo5vc0S0nhU7SCGjJVPxKe0z1aoewEzG0rLo4sN3/NcId
Vm0YcV5Bh+j05HcbXHaBqBC3vgroSGrIjNUPKmlGQxS/pjXSO3KcWXZcXSuB6PW8voqzEfbzRZSb
wb3eyjoA/qNyWXZPaS84qOuudv793FYYnTloQ5N1Tmg8kSm0AbavjRdJBPZaPTwKVfCpoCf9Qd4t
IJlMprqDMMfIiBgkl/Hi+61st0Vjl3MveP+vfrWFOc6tA1kpO2im4W4wr/r0FFLBAV3d+sXv5y7T
clbSKFeQHRTDY+jr+764VDvj8IlTsjDCbX3sB63WE8ZmnTpWETpZd0G1XHARvFXoPoS1hRXOAQJZ
HZOmwFnMrPSiN81nJZN2Yei/mNpwpcvAOND5q6XkbkdkATJktYGHx7+uQYVBMwk/zznITaP6EWZx
ktBhs9TFVYhHeew0LrQ4bCSrT5XoWbHqGQuTXFSoGs03O4LMe0oeauuiEuU/699zYYC7wIcKmG06
5ShpnMxTsy/AtxkdpX0BBNS2e4hWwt2wMyYcZ1NBNTSfr2XlPtH2279//QpfrIS7VUvLz0poc7MH
mOzIHrHHQwbQGusDSK5+L7C2+iQ6W+NnY+qRjfgrsBYftV1y6g+VZPtQs4OeFGMRGDI7Er311stP
C5vcPdvQlpAYGpeOTPHSk1PbmBM7yRGRRtXp5Vcp8Uhr2hV1iXaak+tReaThdR582V4726kPR3Dx
Z3DRaki6mUAaDgcd+ZRdU9Wj1mD7Wa7aeYCzn6sQ91Yft42uhrCFUS6EdU0XGqDowzte+V1HeAr4
V5+baAYX8d8TrnExLCJ1oyWlhfzihhQ2FAP3ptvtjLvmUt3FnrjIvXqdLexx0UytCtRPEyRphjF7
edjvUOf7lun0IMeNqDq2fgBRPwRLtaWDhOv91VzmuoXpENTT8ZQ/yFp4zIL5dXuT1k1gnAFGgPrn
p1qN3KjjPMVyBuRnKdDR3SCaYlj3g7MJzvmIpiZJogCyPDYo+VajU2jZD0pykSTOPwT7syHuc2lZ
NaDQhxGN8Gju2ch0fagBoAQ8mo2SKsdKtD+rOYd6Nsj5XoJqul9XeK3Jg5c3pyo8FIaJYeDcTurR
+3cbxfmdMVdzbZhYXFyPeyOK7iUjFYybiDaKu7n6Ke0iXwaGZ8g9gx70dCfXgrTmHwLi+ZNxl5cl
t5opUQBPyE1+2VObQdgrJ9vHSANsNvOrdP/D8LZoZdxNRho5Lq0M09TgBbTrhoJ54YcUCsH5osPE
32dBU9SaCobh0LLVE6OrMY8kwzhz/t3MbbR/QUgwqKJbVGCVn9np1F6TU6Nnt+gIpFfqJqdsbx4r
jIYwbJnkqoKbVPA1eTpsXwF5iGEEvVNNo5NS2c7MY6ILnHE9zv51FIuLGk0bNwX4+QHT12TH6HVb
CnbxPNuy/7h9sP4hCzlb4sJG2ndlG7NTrNygZnWUrv0d65Eq3icpp3BdnY1xIQOIF1+XEgTDKUMS
MLTXgzq7VS+kEWJ/9Mcb/2yHCxczrUppavF+iH63bnXd7X03hUYhOUn7Hsg1EcRL5BJc6FCbtp/1
CDo1amvYLaY4urK01amxt/dKZIaLHrMKeO1kIkJJtXboEwK6oKhF3P0McGi5S1y8qKeK6TCh8ueH
VyT9PYgqPaJ1cIGi6AM/qyTU4OaR2mE327WKgePPyIMsnO3D7ImVdHLVphTd//gIdSGnTi+kTHQJ
bq/lw/RJIVFpNEfMKPraRWT9ThSbyIJbYzvCfRg0GcyBlC1IJZ06mLxQle5R3RFUKQQX04fZEsMo
yGRo6H9rxPa/Zs/qCarDbobcGOlkBxaUW6YtIIkeqNsphCVz8SA1zDRIehQWZaC6bBbD/RqsPDka
lOReJrZ+Q4DHx72BJtjh3xymD0ydJg20zvJb5GMEiaViNwNYsLLjtpH1JtvfgAdR7/c5rFblZp1Z
MwIeCkyOtmsQiebrDiCNPdN1j5/qK1GxVuQuXJQomwzz1qyIrmk1eGshCZYNmogSfPt+smQuRNAq
QF0hywAzka+U6WoOXkleu1mfia53kSEuVlBp8MeYIOaxrBbShPuaOGBbMH+yWnd9z7ySttdT/Bld
dIrSOlTRQaKsUB58klhN2IcWChm9dEqS77JogHt1Yeffz7/Hqy6mRlwy5pf6ZxL9VIMfFrkp6swV
eCDLFD5chQs73BtcjaoI0xF4/FJwVTBG2vwwOyVwrf+LmPxqNFwY49IWneRBmUTA+yvhk1/Zcvra
CDEtogVxCUuhauiJtOjBN155ZHMSBRSI5zvWCpVc8377860uCGz+RIYOsG7wykyNVJrtBBVbyNd+
SwPNViQvE83orHrCwgb30TRStVldAaVWy9fd+Fi1r8R/6NNA4AmrS0G3H7pF4HdTea2RXsq1HFIn
cLisucj1+jj52aExRb13kRkuMhilit6qBgrnzL8sWo+M91MsLAKu5neLtXBRoRtLKyibBNQ/D70b
HFhUHW7ZlBELqoFLRHiCVZ872+MVR2hHksaaMCKmXnVQfmX2KhCtPcg7BZjdQlg4Y4fyw6EFdTsB
S45KTH7O2eqLPJ5Q/HgDSrLZ0rwFEVXnMgFJkjvbPr5eOVhYYw666IEUGohT2xxDaG3qoC4xuqHT
PQFuChT+ngk7RjvRvAxZvfgXJrlLCsSmvTrm8JLGy75RB0v8GlVQuu/2xZUBRGhx29/PugPuDHt7
sauHbWGYc89gTprKilHVjaWdZh6ydLYD7bJVRR6z7qHnHeQ8tBnkfPZVyOz0u+obSJBB7TXcVqi7
M8mk+Jfog66eOlCdoB0ng6re4oJiHrS5OgY+Oudow0X+Lz998kVP7dVPt7DBJWtUAtK0YcOyPYj4
wuJK8TXbt56aUZAVriYwcHy0LjXgXCj36eqCyHPRomMyS1dRfZBrQU6xug5LJRba84oCI+/dfbbi
XC814GXLCgIMh1hSbdXcS50op149xAs73LEam6b0lQCtRf0OnQo06KOr0Zmd+EIMc1k9TgtT3HGy
4jJVMAaMV8gYuF1vXc2I7alsPuuafqpi+rJ9iETmuEM0+p1vzYaBl1WUHgpaUPAgZi4tzUMwo65V
QTpo2+Cqey/Wx7mENfSxFb2NsqQnBpSUze8B+J23jayXQs5WeNxTGeVRNbbgnaT78YVFeclTXfpj
Avt26H1mAIgsjHF5WUdn31AYu7Ja7ib/qh0+U0GyDJ3d9AaFo7/38rYIwHQz5YOT9BCnqyzDd6lm
3MSd/1pUYBre/nbrHnG2xsWGMsjyPpJBwtBa38bgVZ5vuuCgpF/85mHb0PrhPRviDi8lfS1rCdoq
RnlM4luq7az5iUiht21mLQYBxScbIPgGeJbH881VRM24wtyFlO5CCK6PQvjE6pN7aYK+3yASF1Hl
xz6asxNeh4NH3Oza2mV7cq3Ehz9Xve+Mgntp7SAtjXJeIYd9hF6IBU7v5AEDOmZ2k6b77U/HziKf
uyxNcK5AI8mPJx0IzzDYJ8ORYkALdNOYKWGKKSctc4vxftvi6it7aZJzioQkSZSoyNIZC24GyvBB
c0y3BBtb4JTOcGFdNp+Cx6FdCC1xSJWbBj/6liRdgDkjPLOryel/5CCpnSGO4sgPxlXrWXtzF56o
YJ3rm/fXJB+fggDktVYAJonRgIQf5Mym76b+TfAtmdt93L6zES4uhQ0t0RIzWOIyeSok2pJ9fuGD
BJV44WkWxY3VmLv4jAZ/Cnopg5Y8Yq5cYkQBKpY7y6te5hMj+i33IoLIVRTt0hzn/60aFAojuQZs
TgahPSpMsU321puys8jYWkxc2uIOQtdnRZpRvOvM4qdu/bLka0VFaRjUhFY47ba3bf3QnXeNPwGN
0rR6A5WFtkWdKcu02DFzVXdMs0HwqvvSjhtpskcLZCrUCEUTd+vh8myeS3WCsiC1kmN024hfZ3qV
B4ft5Yl+P/vUixdKKunhDMIkVIEwy6dElWPkAr8XnS0upSmhajaBGp3x9V2V5qtFrmgiymL+IeSf
PxOXxjS5NPdDic+EDQgizIg1TvBVLgHCmB3NyU/VI8oyO1FBcBWEuHBEXoJDi5XGMth4OP0amW9A
oBilXdZzPElXxAG5zh3jD6CCsd31TTMsMNZDlBnU/O83TZqlpB1LRuJcPGtNYAetoDC+vmdnA9ye
SbMvo4qGEDyODxiStHMMBePe+YzrnY1we5ZHyKw1i3XijJe8TuwsP24bWH0LM1ZtShUd0H5ewaDX
QXHYqohJDAcUHVIAea2LYq9co7p6q6LGEEBLGJEjjN1ty5R9oA+xfmGZ+4BJOfpRVuEV3gZh6e+t
YCTxdTDl8XPfUj+xjdGsNbtNio6cRpoGr8UwyeOxjmYFdKcmTcM7TVdRBVbbIfs5SQVe07SMGlsq
D/NUhIg891qOqX5Ha/ou+1LXCIiOYuXRTZ0N07egmuqn2EzHa00Kw+s6MYcfs1o2gpfYaiBeLJPb
wpZmo4mXK/rf6W9Mzs79bwL2QFL9itBC2/6kq7WUxWbyZ80YZTT52xGEO5pd4j4bDz2rpHQuU1UN
vyqvIh2a1UNwXhwPYZGVbvaDDjyCMfjftSsNj/IK1d5/uSzumtboFIPIDctqQDxCvfKBybJIz3+4
aTrZFg1arecFi2VxF7U+qdqM3h0rWzNhluCk1U56UYOjg028mLInWOBqsFrYYz9f3DBtO00t5rGY
EEzvys9Ixke7UEHHB+HE28y3MbZ58Smee7r0Fra5C6sFmaux1FpWV8wvFbBeBac5dgxUCRTHeoZi
nKC0sp4pL5bJXdTJpPeVryUALlyyF0dysnwMfDUQAzN30W2xs450Fh0J5hsbUcbk7gHq9yCSKZGb
MGrh4Qni4THQLoNLPPlADE/UVBQdCC6ozXUxtZ1COsfP3Ea/BK9RJcTxMO/bWhIXUepBM9UkBQZE
OnQe4JRAuuD0OcmR1Z+tIxFcEYIAxmNc/B5jlM1cQYG9/EHRwu4kYvfjZJfgYAnzz7S0F07JA1xS
i0j6GzNp3niqdAis1va1z9Rhl0a4gEICw9Q61qVU2v0UX6QGvmH/OwF0aPtgr3uDqYEzSUUfj4dA
91oDypgQ0AyFKCd/Kr70ZoM8PBLsENvwDw6hEAswQqJhWp0LV3mUl5IMoksWPo7zoT5kR8YaIyrz
rr9fFna4MIWuQGyVrQzM3amKIAlW7EMcYHBpQe4l3wem4FmxHoYX9rgAlUJROspjsLa1GB7XdjlA
Af5j6TFGMi22RYp0q0FYQf9OpiYGL0zOKYoEZZeOBWG5AcU0yOP0u094w8IAt02pMumk0fCOCOid
74/7ft5rEXW3jbAY+tEXzqvg9khpqZpPE3r+KsZVcC0H+kXYGI96oQR7qsUinLrIHLdFCUlDOvpI
s+tM76E3Pj5m2vxMfD85VYH8qRrE4gtyF0gXUTnRJjhgGAI8PvS2TKk9tPpnju3CDHdnkKIiKL/h
YqyGJ9JBnpBc00JQIV3P1TQIgsuMgd7im7tt00FWIXqjI1F2oUMu5D8XE1gzbPmLBS31+23PWI3j
C4Ocfyv1FESEUBQv1cjWx/2YXPbFaW6+5+mn0Jh0YYtz9U4yTVXPUF5EKvo7OCSorKBirj+woxu4
zQEoOGd7daund2Hxg98nCUIt2NOT+UDDkykL3pPC/eI8HfmnlZYlCBnaHSsVjeA56V6Tyxl6fVjT
DtF3e0GrQV3TMXsGAWgVIQkHfZGdBVBiTqahxowySFv64nEqJ5ta99H0JbeQ0OtHuRb5/T+s8a9N
/qqvx4oqDRMtYBQ5BFQNvhvsDbwf2HS072WCJ/TqC/C8RP6unyu/kscJRPGjVEM8L9kVXbkbLfln
p0MfdswC1I3UX9ufdT0J1SzVpETWMbvAHW5qjQVcEz1YTAk5E9jcq1/99zeQcHZk19hMdtH3bZvM
NT7E5IVJLik0srEd5arBPdbIT6oyQBSmOJiJIggp60fgvDLeY7rSapsIAnNqcgLyQU0FL9l/cI+/
BngggjFEhpqrcI/kt373p15qPmpe+buCoE73RQhEWPePsz2uGmxNFkRhAlCvqV8xUAj4oVPcdQDc
7CBMO0E0b3L7ff3EBNjzK1E8WU8+zpumc+HS9KdMqUsca+ieME1XH0Sy+sO0Y8rFn6OfpAtrXMAM
K1MxehWFbwVSnCh2V6d2QmhpNUFUEe4hFydrHUJqcoTekn5VfdN25CA52cvsZI8ain+WKyoQCO1x
YTMoZWtoAlQdwYSKp3Tk6be6qwKKEB7KfXchJGRn2/LhrOnUIiaDIoCu9H3YVEhJ5EnWmYYrPUGs
AdObIHydndmjh+GLaIRn3UsW5riMJIxmklXJCJ2D58EbkXwnTn+qLjXmk0LaxvXYtbDGxa5yHIY5
0jSGzBlrZMQp+iO08xrgOuihI0749InAtbDHBa5J99NCnjE/rMpYUShdtoGyS7rhsG1mNXAtzHCB
S1ZiK05SXK1NflEYl33vbv/+1Thy/v2K/N4nSD3KsQStVmdK28PUXynEsHPp1tevrCKwS//3tjmR
Uyhc3KrboDPkBqGjg3QMe5FZ3njCIwlO8T+II7K/fsPjFS5QRaqZ5SPBJvlXQMY40YkeJyDDyr1o
0EC4Li5INWDCVPMWVNRq+RYSCwdlOIiHgJU/9YIbEUhh9dpcbBsXqrqsrXIlRxJptt/M6mtf/hiI
wMGFS+LChR5K0BMlJmi2wLeKIWWACKDcJR8ZoLMy7fxTyF5Gi6DhyEDcg8dK+bnUduOMcnBdvEbD
RSoLAvz6RwPTmyyjIQvFpPe+PvUjhjKZMngZPQ3hYSjvdBEIdtUE0+LUQV6sEx4iNZvqkEyqWaN6
cogixR6zU9io9vYhEhjhz+yYSkmYYsLUQYV+F0ATrq4SW8N437aZ9fvJ0HWdWIamqjxdHEhS48bv
9Bqk1tYPDKnvy0O3w1TwEfehGwifKesOt7DHhVRLqYMyDVVgIJx5p2NQLd61F+lF9GhiDjr7vr26
1cBqQjwdHSSLmjzYLG+sMG3enKE9ts3lLOKXWA2si9/P3X7l5M+k8P3aka3bFGJP6tdCuayGO7U6
Na1I03t1+J4urHG3H8nGUM0GcBjOKbr1+c5HGwWqGW+xJxTkuqIvx22T1MvlXFVwCwsai6BU9ysR
Nl5kgbv0YilBJc9XaqdIMVcD6eTn7b1ffe6fvxaP18hRwyhiH6e0ym619CoNb/zmrhueTU1Q1lp3
6YUlLuTURhOkEaZxncLrPOQHnj7YllO/1emko/S4vS6RG/CgDUnRW3/y09bxW1SiE0XbU+kpSuSL
WKlBYkiOkDt+7X3LwwTjYdv2alBarJS7AAcwWpoqQT03xGBLq++tNLAlERGuyAhznMXDf5rqCB6H
jYMCawxmraA71HotintsUz5kDYulsL9iYSWW67wqKapB+SXZlUB+NbvmkglnffLKW5jiokRjYHPU
DE/8GmqlpmTHoKLd3pf1KI4JLlkzQQeOif33q1FYYbAtKK6kzg4fRxeK2Q91a0vPrRceQIMWeqJk
aHWXzhb549WmJW3qTkJXxPoySfeZ+UREZIzrB2thgztYZTDGciQBvtZ4xbfoomJsI0jDnd5j3St4
yPZXXF+S8SZCbgLKzcXXoJIms/IhAhKQwJXo7KF/4VmR6m6bWQ181tkMF1oJQGSNrIA5lXT7cPjV
h4L0W/T7OV9IWzDplgroP7XyJlWOefiw/fcLPtNbfFqcHCUKi7pt5Qly7YxTxB7L+1o0dfkPDv33
I721YhZGooxmJvHV2tG/pscaHIUooL62pxmSQLFnvYp6H6v2GHMTEiCkQqrKuVqTpGOXBQCa9Dt/
z6qb1uROt6DqZdo5TIG8FcnYrn1GheCFDtpKxSQ88MTPWr/BIlun0F+68smwHqL0bnun1le1sMG5
miZLVhcqPcLCjX6KfzDgUcdE2VAMYCHhXtRXXHM9BV9Pg2afoWt8vy/Puyo1U7kBaZh5EZByHyei
24EFSz5uL01wwTSdB3VSdeT32ThiRGZnBbXXJE/xpxqxS0NcNOgiGf2CcW4ciwS2SvdycWWlXwQb
tP7BgDvCJAR8720DF27ukyQMExOEkkF+UR5Z+k2PkmehhlKkuz/vZZGrr/vd2ST7kxYmlRg1I6PW
UcePh0d5oPdqjR5zinqKYG2rhhitiwHKGjSi2M8XhobG0Mc4iUenf/HvZKiUErv4NdymAB+M35j/
QdlYZJMlIB+8Y2GT8w4ZGuQ5lF5qp1N3JVDBxb4tXK2xm0t9R231e+p8RuLhjbzmP6vk3CTuwzmI
GljUpBOxLkpN0HcRfUXuCBsT2OVCE3M/hSTPThRH4y3BjLFjhUMqkCtbNYWhH3ijATUR/uksNWmd
JX7eOLpU/IqV7qBb5nG2gGkSeMaq12OKAFqiBNOdfLaiow/XSDEwKZgCuvR/awdGVgK8+mVxhKDs
vq7A1C8wubq2s0k+XRkrY8zHFmEjvlRPja0d5oN23cbOGwkXOlhQQGh8pxMB1Vej1cIsd63MiakE
eaJh0g6yQ4UZFHbXh17do+MYdp/QeKdQS/3vZ+UfBrPRpVOsZI3T0cC1UDeSiSjRZN784XwtTHAP
AGCZex3qAxjJSWWvHKwLOdecSIt3GNg4StXv7V0T+InBfr6IIG0emHVRqI1jTjemfz+mgv6byCnY
zxe/v4fAFhkN7E7p35D2Oib7QaRUslqyXm4KF5HMwldjmVHextEf1dx9HNoShMOCx8lNvcQdLkQ4
FdGyuJCEenXn5zomFSzte0L39dDZli7IlUWOwIWlFhLXcmXgCBtB6ajaYxqfAtO3TeUyjQURUHSG
uHw2yCbdSiPgZEnU2x3G56F+LgMTOAWCNQm+G48eHSut980QOadW3mnh6zBdW/HztkeLTHDxgKhl
FSQNIDBR9dSYuZNal7kk2pvVd9PC53gkT1BSIwWaF63dbM9mYyIvw4SHHRouyrro1SvHf7cqLirg
wZ6F+QRnUOJLv3yq9QtLxFi+/uEsQyUEbCEaD2dXyrRvlB6kwWCKbYKfunKZmK/bq1jPlqEL9V8b
nE+rcTur0KV76y4VNusN9jYyI5awyC5eHa7ooK579tkg59lprk59loJV3pLurOalaqHL0+4KMNgL
Vsbc6mPY/muIZ3cOfFqkeoDafnPqvPZIDmAGs74xlByuPWHbejU2mGgi4WpXFWzX+7AKiupcVmgE
SgW3jmyC/+CBwZ1VO60t77LbGWMPrNISuNNn0JPKwjQXbYFbrioKcgKnA4tNdDBDz1cFKINVT1yY
4KJrVMQhuPfg7GAmNaX7OT/1mmhWZdUxFjY4T+zmwuwJQaU3ormbYrhCSlvXBxilEcRW0WI4D9RC
OodSAJe3zO+y9INax0BUh129xM9r4csFeCqWfZvARNZdttOlmgseuevehucTMKTm/5F2Zctx40Dy
ixhBEjxfeXa31LolHy8MW7Z53ze/fhPyzjQNcYhdeWJeHIpgNYBCAaiqzJShtfOntwVBB/hVgCdU
kd/25Y1cmDbkkRxB5D1uN+cKZSU806AxobEpAr0LgMVoRiT785+z8GtsJatA9Wd/q27O1sqIzIwm
HcB4UsOI2U+n2KhDK5jF130b2+fDyggzZZNAQhBqAKwDwFVv/WbU0O1wABtt7sQOr47JGxNzjTOl
sgclCdpY0dAEOhxraI2/nDUm4lSxqBcgHKCqgW7f3hbcBCtv7Zm4UsVjhRw/ZL7F5E6TJKtVfSCU
7f114RlhIgvQpQlqFqCRUOWfcdpCJehGG7g4e95qMLGlJXmStypkj5JjfKi/ls/dAWA0BYmu0M6d
QrNNYvFl0nhWmUBTLAsx8zjDVf5r7xY/5hs0puAfTuOOzgBiFaewY5HjFZz5ZEmeSJvMuaK0UI5W
vGy6C4PI0koufwvdke/OVhMpAFVEGytqjX/u2KQT9Dqf33JsS2zJroRuB8WCguXvAmrl7DvJZrhD
gh/de6qpEzZtqMZmPS7gUbHN6hwXL0GcWbUKrBcuq2Bv27e1PYEXW6yrCL2wzDn4jaemska99SXp
tmpH9++sMBM4BYugLwQHRKyADVuIvKoDjbJYeH9lhr3dq1KYRJMIp9OBYkX1DM09lsTjvtyaMUXU
ZbSrgrJKYfFgQ9pqk0w7p/Xq3NS3Wf9Tkbg7eOt2sDZCPXL1bF0mfVCDCo9wqqyD2lXoTuUbD1d4
3TrZDU0b5tDfuuExeW/iH5AihyAEiunwQCZAdQqolNOFcmU5NEkeumrk6W/ohwrMcJz14lpjvG+Y
zMUMCbB1KsQ7EKrQ92i6+VHzgEw/7vvGJgp0PTLGB7smW6S+h2jedBvFVuADCApZauWOPGSNpVkp
hQY7o2Xc8BroNh3mMqUy05o1CUqRagbaIQyzdzUTkmOz6UwA/uwPkGeGeXcaCQkMPDVw4qtQFTN6
y5BeYJETL7aC/GoWZcYx8wpQ9EzJkX3VWmcZMkscFc4ZSRedjbaAEkFVHlScOoADf/p+1zYVmBhQ
o9Or+7w4lfFN2FjxfNem1zFAvPuzRlf9nTGqTCnTagYIbf80ZlamPlWUuj7tAD0GOWdfFtacHufJ
q8RTqxcWlGg5c7j5CoVkpKGgQxuJc7bvXZsKY8qousdvOo0SAC1LPmrIjQIqbpt34UdEI1YG2aZ3
YZH7UhUHXJ6C9jDGuNYkU8F70WzmwQDPQv+KjtAosm3nWZ5XWSAil1d9ntE8R7kmjKfwSDthFa/x
TWfhkK1sRsmVQSZ8GFmfjY0YIbmXAPhskTAtBUtb5vYgUFlJIUEXzb67cMfIRJHYMOJE7RCYs+v5
VwjdYzt0gx+Kk8/e4NKORBBa8oRvN/fcZZhsT3pZZlFhBKj8d2psNX1kmfW3/WHxLDCxI1dJXbYE
FrQ294OZnLqIl4jdNmFQMS1KmMQ2BS6Z0UgGmBHtNP8UTo9FxUHebn4fbFu051BTcGv6cyOrU620
E22ZMZTGM9vlCqgTTvFke9+ubDD+lueCEIkTjhDl3DlUHKX5rj5AmenNvdvvPFZE3pAYX+taFGmG
mnZ8KPYcvZTg5frAsl/Gw+aMUG2ahELGhoW8opUa35qJ02K2vV1WFhjHKkmWqpmMl3ubHAoUP6GM
ihYZG3UZy7ynQSHzeSfU5tNXWdlkjqiWzHWcNxgVlWtWbBDWn0NfQ7sjmCs9k+N2m6fuyhhzfnSK
QDKjw32pT9GlF0j3ZiYjFc/juuOZoa6yug/GdaVDDlhE+3j3khTHRRetZqr+0h2Yg3eR2sQYhBLP
mkVu3ARgME8Qsvhp3+k2g/ZqxujfV0Op40ZdkgD3WkVRrIQgdZhdF0rvGtXnfUOc7aMwESFSInnO
pQg8tkhWzw958RHnVsH0SjQ8A8AswsxXnAhZKqZoKCG302t0R6vfkUce4tLKbgBOBmKHl2bZcoO1
RWbu+shMatTcERGM51z28uR5jL39WdvcPqBkIyDkNdHDzYI2Q6WK0swI8XryO+e3irxxVJ5Er3CF
O16L2dYaUVFX4FgUhXYl/OkMalA36WSg/SsLvo3hcaq5efEtd1NV9PzgIqnJ76T6TL0cUwUq029P
DEoIVNyCdiL01dQaQIJVAPVX2I3igD/nIxMJngKIykL56Z28nprEgMUuaGHrvN8cBkHiFN8bt7oB
Iv+7ys1SbIEkAMP/1x4TI+rUNDGVGCnulXhMSQcFIAnJTT39+JcjYxx/qgVgy0e0t80nyVPQSWW8
YUQTCw+oA6/WsOkiq2ExPt+kIxr5BKTMjEizBcHw0VV12B8Q9TL2EaCCZg4ANPynsPkduAdZBBMg
vEV1ZeE1mG/RtGVFzfPMpWXYHA1orsFhAGnHd4pxoCiqOylEPUgnqT0XnScPvOXZNkHfTvA58Z3m
UpOoU1BTCGMun9IQ7GThj/3p2rwHqYBf/GOBOWEDoYlMscoHAOyyJ92LblMbSl8v0u98mMNt+eGN
iDlkK50MoTbg3iX6dCdBOGi0vN9s1J1ff7rnRSV6j3vnD3iaabhJIjXGUtMLQYHSjLw0tkIBGep5
GmorQGqRxEe9ma0u5EWpzSBlUBVBTRYBaGFuekWHGNmrOpqu++wEgadrtBQ6mWo1cfm8v3abJ8jF
EpuMiEokd1QtxFSmjzk08QBz6nlV1k0bGIoCtUxg/1nMc5nEckhSKDXnyQH4GTUp7CGJOS+xLSOQ
LjNVSUEd/B0h8yKEYhaWSNeT8AWPUmuO3Dou3P3Z2jwMNUkzZAISMvkdVbIWZp1R5mBJaj7/5kEH
T3ihWqqvefMBoggN5/SlC8163soeCwlKSrMtlhD3ZTLUdtFeKernfhQtc0EeovCG+FjMnFrn1t5a
W2Ru6FLQlGZgdCBWIS9G/JLrnEfT5vcJNFNNZExRv2NO+H40hQqkv4itmdeHp1jlxO7tJVoZoJt5
dZ8c8rhdumZG1qE5VEeoqnjjaElfldvwCeSon3iPsk2/W5ljtmojtiNIwlEbbsbHErwByWDl8vO+
223OmQGmOsOAnMA7/D5tUYlSArhjHp7z8V6feHO2FeB00QQYG9dW4x1oauqLXokVsI2Zh+BMMYFN
7S6HAa9Z1aU4YvVb7Q3P0Sn0oE7//x/b2jRznGeRGLW9QJDWbo+T9oUE3HsXPQ3YPbS2wHicgKyy
WBBcYIvSQp9FdteDZ1poQehqj55+6vx88LhHFD3y9owyXiiQKokiGa+aCKo+335zW8uPYwNauv9L
vXXrwFiPkfFCrZumRahwYLRzYanBF0m5mqcrojzuL9bmSU9bPAAeBI+ExtI0Z9nb5R2hXH8cXRk+
IuCkT4+GRUCZCCZ0jnNs5gvW9pibRSksudyEYK3SUqvNXeqaCUoCum6XryEQq1QrQeM0SGyyhq6N
MteLYgHmEo945LS7V5KLji4BaV6ITjpCOKEVrUzPHTJOdj2JyGPgEl+ZthqWgLQFXlg0vDOHRtx3
rrSacxodVgGtQetJklDl+fnUXff+dIUGJSt5oO00vKsid31ptFvZkozQCLURslSUg8VCBcavruSn
yU6fKPwmsHn1pa3ouZ5qZvej/QqV1BCMQE3mZeS5Cm7inpMU5voQs//naBJMvRvB4lw7UAa4J6W1
OK1d+qpblDe6LzspV6COO5HM/g/EKlXUTge1/Znq/OXIdA1W9Emx8iN9gnGbnTeD3MpJmACQFqA6
zuMavCHnrLdBHUKHOF2Jj2gqEO5lJzqVnE7arUNptXRsk0/WFwuIxxEK0ua1hECU/sCJNZsh9DIk
Fg8Ugjl/hrA1yHuhRFV5pW8i1pRHyjBe2DyIxNaTbz0aJtB0ZhhJCToB7VrRvzSp4mpT6UVUN2yu
ToYh2/uD24zXuETiFgkQAWFvQYJa1lMf4ESvuiNK+2guQXe4bncNr9K+HcygpIQsu4JCDNuZByJD
UmlAHr3lO+ZvkU0O00G7qw76mdK6KJLdH3iMkFu3Vn1lk9nVZTMssTTi/Zwcaedhcxg9zQN6jxMZ
Nz1wZYbZ2E1Eek3I0WREWjeCIBqvAXXTJ1bfZ/aw2KXa1Jr5BBbI5Qxu72X6LsZu3ESexpNI2Y4X
K1vM/hXGvI8KAi1XWgIcfeAeQfnzGXJHtmjNojWMFnnad8HN0HuxyO5fsFpkXTKggWoJ/VAGTbX8
rCffP2AD5IIo/slo4mW7+eUhDzKhQQtvP0sHXQifzSrw+qHmvFk2F2plhjm1okUM6l7DbpJpRvxr
Org4oY3aReqUs283XW5lifFszFMiFC3OKzG20+prEvI6PTZXZWWA8elAKMMia3H3qIJvnfosSi+S
zivM8mwwfj3mYRXXC7YnFiVX+6shkcBbz0Pt8RaF8Wg50rVRq1CgX0LDaiKE7uBHVyRWXN/3ibfv
Z5xlYRt9AtWoi6EBX6veRq4AbXtTqP/SBPMuHkUt70iMA8JMtdqKAr10AOwe3P2BbL5eUawEFScy
TSrSs39ewFIjbmscO4Nd/hrd5i6GqHjthL1N1ZwrCNpb+/a2XeFfc2wQ6KVlmLIanQeSkUJFvLdG
4duoPO8b2V6dixFm6uLClBQxxE3BmGRHL2InXzhVt+3weZm2t2ld3VvzscJtaxQnnHKjmy4WRfcv
91RXWbX7x48JEK+W6e33rOw1VbY0NW2LqrpT0gNmKNx25NP+tG12Q62N0HldGYF7TGQiaCuMM90a
wI2moFFphI5BLN0ByORIqgFMYGppqmP0LcczuNap66ysk9mI5CybKDw6PBSYTzM59x5V7hgPQsR5
c/FchImrixoVgjogC2AKdhk8pGiA+cvJZAKrRqIG3V5Qvh3QDYCkMcohd4qTHjPQdoDncd8ajaDv
nmwrd2QirLAYnSDEiEdCDjh54fZ9ggSrlWGAs+a3FY9Yhev/TNhIwLHbREU52fEMkc7Ko6+NNIOe
NCgDRUc+qHc8iuzti+VljGzmOAjGHKgm6F2BDcmRgfUN3Q7a7LbwbbKRD0Dri5ZbzchZR+oIOzPL
ViNbfVK7KW7onkDv3MPYqnZgyvYolBxDmx6JLCUIkiRammHcP0CtLjQW3Ju73KvNh17+tu8i25F+
ZYBx+artU7BwQa0uj2yKAw/dAZkFK72mgoX94SOALR19MJCaNmkOnklqaIDojFqMO1Kogek0LA4J
gdba0jn7w9r0/JUZJmbpTT/V1YzzazHBFKGWkAp5TUBL0ql3rfRazw/75rYf9yt7zDLNbZLP3QwZ
GarlQb0QhAe11RZ2CwUlAiFrxeTqrNBvvvPBlU1m5eoZFNClScFO6XWDDiMynBPhdX9gm36+ssGG
K0EcyjCCwGCWQAF3giKJ/BoYhguia06soqFhbzRMrDKTIZPbBX4oBV8j5To3nUw5COSc4kYQLl77
IfmVtScysarTI9DWCLhzdI4EqXOoQs3ftFMMoAj2QO1IpxCiCM4wWdE9L03CmVU2ZjWVPkhyjJtI
N9b2WLqSPOA++kQmf3/1OB7CRimxHI1+LMHHUlVOFYSOhiY9ueNVCXlWZKzs6oQWZkELi35E0pf4
UgrpX83LGpPjHptGgHOQafETBS/GiJIQtVoUubfL9KpU7vLRS9PP+7O1fZSsbDCxaULlsIlq8FOg
V9LvTxP4WMCT45i2UF/RLC+Epo+dcNy3yhsYE6kmse2jtMFJUpdXWjh7WZ5aizFxjhGeFfr31RqN
FD0mdWDYDxXtgHu9o0lzDS2JhnOB4tlhYtIkBsoUCXiYjlnlLCS25/llCANvf842D8XVQjFRqauq
0ghUPILEWfBTKTgpOY+tl2eCCUfKkBp1nyLw5SJtcgRAirMiPANM+BnELu4qNHLY0ADH7p+G7FgJ
PY/rns7Eu6j670yh3+fPde/SEBWEFGcEGmhJcd9GuqWB5GLIOquHauH+suwvPmGrMgD2DZOY4UFf
IJUTAss1+6n+tG/j7Sm4NyImECQggwe3BfZLWIKIOv+sda0VxzKK+tdJfKok1Y7SV3nu/mq5iMjE
hkWYk8YsK7hc0vgk0V+MtOGUpDdPhdVaUY9Z7VEcSGMGEAPUv/LYCtH0LD/O8g995MzgvuO96zwL
msQIirJ9e+PE1VdZ5E3V9mVoNRAmCKhCBWBVhQNh9jXfOJGDFNjyF3jcW0NyAB2bT/Vh3y14rsdE
BDntFllPgZcIl69a+GMhT2PCmTfusJiQoE25ilgDBoXk2vB1L7mNox/GU4anDS3dyNlZQ5sl53Tg
nEnQaP3TKaIxzoosQC3FOI9gYZes5FZ4SIVDghqOgaxCeyt8ERVeC+l22AAGhDaY6Dhw/7TaD+WE
0Io6LgVALdfJXWt/nw6xHd20jgyFTvnTx7gKwQP7j00WMwkwXl5k4HeDGr2nRK9GxjveaWR4Hzmg
2Ip+D0oLxcRCs21wFcpkpGZdmkmYDllia2BYoAw8ys3yY98jN9UXdWDM/zHHpJsSXZxJS2UQTehW
n0xLsfP7yBG/pJLXwWeg1umAJ0MJLfFh3/LmBgcUmEC6AlcWtv9XUVIl6bUEWUghszTtu8gDgvIM
MPu7TLIJiR4gx8T5tjUfopDj9NvfB20l3A9to+y1tRPTdiEjelmAevfQcHKW1ZFzg6B79Z0vaBcT
zCmSmWpY6wPqooIYWTnocLpTXT4oiaWOgqVMvz6yIhdrzOFRy+I4VyNK9aQ9tOLVnHBOju0osRoO
ndHV0ZGlBSANA2D10mPnhAdAnJzwOfDyz/LtPyopgck57beTPSujzJ1SB/4HPIzIrBvP2THwaW6u
0i3a/xgdUk/9wuM72wxKK3uM2+XQb2rQot/asTbdEm04jlWcW0szQWs6c8YOWcn9ZduO+CuLzKkS
atUckWkY7aD2KJtN7ctfQj84dFQCg+IyC5tXTOQuJXPKiEYqBEqLNgsIDTjhVfJlPOfn2DfPoGD7
0d7Bph/yTuzN03M1Tibci+k0aWHYN7acPg5GDBQesRKelu8m0hXsjP9sa7aJUK3DeugbXDyophht
eZc+peBV1d3Kjb7NTgEFGCQWRovXqc1zVFYUIIyEXiJJi6YEn3iSlTlv8tZ2cKhli6q1YbQcx9mc
UDSwyWibBccmy9OeQQymBuAft0U/+Gr4Ms7t/GvkGE6uAEdcwmbeWdxU6GbcvFhlJxg1aLmvFbxZ
5pNoK7b+vTzH5/nHckqA+5gPfenwjprt7CGSk1BtA9gEmuh/Bp6ijDO5C/BkpnoLvzVNIK3mUyA4
n81jc1ZXxpgAoGRkyaYJsxoVXlc9BrlX9U/7K7c5hSsTzI7vxVrIym7p7an35/xB5PGi0p/47txZ
fZ/Z3Y0YF70qQ3cplNTMq4sx+WKIZPAmvb1phDLnVKS3qycre+zOnhOxyA2MR6KNcmi60HNLAay8
vOv8jwjS6RdbLNFhrIn1OJcESG9cC2qvGgNLw3kn8IqFW2sEEBBy4QCVaO/YcMQuC6JGIkjTqN2P
vIyuZ53X7LblaUg1IeVO2UrfU10Ek9IVGtw6yB+T5UGVT2ryuu9pm1tnbYNxhWTqoUqkYxjoKZw+
v1VLbqtDYoDVgAYlHkZrc9ZWQ2I8QdfJSLoJ8HWhF6/yIX8RAx5Ga+tStRoRW/5OsqrWawVd6WDi
tRbxtdevc+OXCohl/Ch2PJQoZ41YwgtNrZMhSBS0SolfJwDijfY+n3iLxJk1ls9OBHFHv1BlSlrQ
pWdWmVoBVI3yY3KguCLzjpcbpuvARoj1JDJ3xWUCE1wuYBcpfgfyadNFUhVgMJ6ZrUC0NkMHvrox
doOZS0pnIgtQfImnMyXTDPqTQmKH4+b09+6NhzkhYqnXJwJeKdsYnAIlwfDU6AhBhiWBTJ3YHXdk
vI1lMMeE2coCiHErJHG/UnAEuRJs8Sh8pUR6ApdIb+tSup5H5sAIxqY22hgOUkUEemX6KS6QuSmN
CU+K+Fbuel7lkef2TNgYRkULlQWPo5wQX27QFSYoXlLO3v668RyfCRckbSqQnsE/+pZYpf5N5SX0
OQZY7ocwRcUTOSK0VHfXeXtbpZx+W848sWgfoUQlQWzAAd005zx4QGe6PYQ8yVfO6rNViRBppypJ
AU02RifJJCdMQmcp/aX5KpWZ/1crwjIV1JXYK5mCCSPqrw7dk9X3/e/zJoyJCKQUZFEuKqTuo3Nh
QC0uAaDoI/er1XYxmWigZmMNxjzo+oFfDuWo5kYSox/749i886xtMPs/mUQhyAbs/7G4W4SzWHWW
EUxWIs1OXT9l0MwaUrvpn5eUs0LbMdU0wBGqgYOSzZrVRduEYotYkGZuuRyT5XUWH/vhQzvzXyts
nizXS4KWZJyyEBmO42udB8Xb3piX7zN5K7mJUS/ocS+pu2sDHF+CwFmgbUe7GGByL308RADJITHW
GA9yZz6U5b0ZGfccL9g+dy5WmHNUTdNGU1NU5IvrwMdiQIBAeaSdWDma0PFut/ft8WaN/n11ni5C
PxVQ6Mbdpym9DMCQQao57rWZjjDky5CYzZO3WozMOuBRVWkRaHILN/U5cFBjex1ekIKmmlk8WBTH
pVVmL5Vz0o+ahgA3al+gRuD1S2RJ4YMx8tiVePNHI+1q/vSuzwddRcOGHt4I3cPEyz7wvs8cm2ER
1MPSChCnVMvvEcqGUDLirQ/P5Zgzs5MUI1h6aGTXrnJanN4v7fhZPr6lzP34kSfHtLmPCAEfGu3O
k94ySaspC4AcB6kzbvSVdmgrT0gep+HwAa9emWCWX1yWQQlbXN4GSdCclAztEcoKofN3Vpi1jyuC
RrsIW7XW+8qagoZY0FHndhLy5otxgSYF09qoLzQ9IphvJMsICY5IHP3cgQuyQJdOKrkmZwo3s0/G
ag4Zr8jGAXq2KhJ6XWablome0NCtrvIShMRYOv8jCJKVObbKkUCGXtdpbXcu/JHcBRJIRg55+lTp
L/urtn3OXgbGpukh2CCMRoSb6O+3ETrvTsWViQbhwv9IeW89KObIqMCBipZqFfpzBKqhIBxKoHzc
cXoXtuPrakDMkbEUYr90GujeAY9EE5di1378E/WA6Bv1jsKXczwyOanCzQBLNLT26ZJovKNtnCRB
GtoWVa9K+aGFEHV8EQViBWbq7q8W3UPvnmErO8wMLm3fmsWAW8OQGYd6UL25ba6G2DxGSuii65UT
C7f32mVYzFQStTWDUUYCxVj8DLRkufLSz7wmv+2X3mpQzKGrCJXRdgV6xnrVqqAMX58FV0XvVvOi
ebnHy2/9h8NfBkUHvQq4fdSDb1uqoeRxlCCoDH481dbPokeTq+L8oaB4McaEXgUULVNZ4zAxoZHT
BYq18BhDN0sNxmr6mLjbJaoyJDJ2FVWeKn6Qw5g4xhPW7DawZCs5CY5SOtwGDuppe57IhGEtA9gn
Td9SKrQMUDjlT4reNf3JhyAFp5K9eeyvhsgE317qhSaMkP+EHJWVakc1/sgz82KAfcaCaCspFnqZ
VYLab03JCnXj0AUV5xTh7Cf2Nauk2qjHLTQDSfYVZQe3Gwpr1Hg4Z54VJkik2RCTUUSQWMLrSnyK
pEOPmLcfiHg2mMigqJW49C0y4LV4LpAUjAbHkI9/Z4OJC0USa72WArKpQbU2za6z9FGuNc5AeOGA
fcsCQyYXIt2hcoXOaXQKetKD8agjXccH1nLCt8lEAykfFmFsYasbNXdMAk+LOqcPgitJSb0i44Xv
/7i0/Bt9WG1eFA00pcrgCf0JQgq/eQOW+wntIG9skmiceN5fMs45aDJRoR6CYtE7NA7OoQZdP9qf
aGsKyNi+7tvhBASTDQgJuAUDFa5RVj8MObaWD0lHXqKqyrbcoZceeY0SL0Fa5py/9f6AxhnNIr/Q
D3XVctDP23cWhYpBg6sX/zPjSaLFHEGJRK39ZhWcPiEGuQH4mNtjdkpqS+VEvM0ZvFhk8w+VUkta
VvSg41OQDJ+N+VpTDN5zcDNKrIwwSYhOBxK5ydAdWVcpwSIZszXnAm4uS0M4175Nz4PmJiEakcFr
Qn/K6lTPAUBAdROS8a0MWHxf3aKr/pAPkZ1109MHnG9litnFEDVGsdhsRrshPyWIIaoTp963PW2X
sTAnuixWdQA9akybdOpkezFu+Ehu2ib17vxeDYLdqV1aJFWPI7UWv4RjaRVi47fpZIME0I2GW21C
hWTwI94DfrOfimqj/rNOjKfXWanKsYrJy64nR7DSk3LXTh6g8Z27uKhmXok3oPe1CY/m9j+22L+G
2SM+mgLQmRUmEKS3k7eAPgEQI7wcASoCg7DogI/CzTnbmo7l3RyroII1NREkUiz9MyWMXcYZLxHZ
/60J2nr1sfN7zq1i0/VXZphzMk26SUgTBF1INvemXUDyOJH9iPCQvpun18oOs8XCspmNMsUW0/Sb
srKj4JSMP5vluLQv+xts0/9XhpgNpoWJDP7IALAsMFONmmqFIpSugg9ZofJCQMZCT4gJTqJkgIfY
wJvN1MHD1j4u80EvH/dHsu3u6sUIcxeThQHFuGj+jSiSPMnpf6ZnCbUszWmd7hflop8Nj9crsz2B
F6vM7awW0jYGIh9Z06S32vF+Xj7V84f6qpAl/3cCGb+b5LQwzYZ2jqGpVfeWKy2hcr4oGtvLS+GC
Mu0q5o1s+7q2Mso4oTxUotCj5GQHZ5CSWJTUvzjofgHqHu5LkS7O+/2ro3sRgmHGOyb1wMzx1h4B
UKAdR4VXnin0zJo9Bc/SBBB0Trj4j7H9a48NUUKUoJRGbwFv/boYXXwClegbpQz3xsEZG/sUaYYR
hKYmHt2KHx5QSUkczTG/yp9VNLRmz7X+oWu2ehkbuxGWWgqqCOFX0f8XoJjaZehSBHDhl5yIuB2p
LsYY/+/zNuirGiTtBhCd8oBqXvBFB0JLT6Njmkef9jf59m67WGP2QaXkWjITYJv1+FmDvE99DFpO
HKGf2PFE9pGS9GKZCSUIPTT1DmTwevdlfwjbR8hlCEzE1U0wXjQVWiQTBSTwxilrY1ycPKHn1HM2
T0QN3XQ6mNpBH8PcbJA1CCDwjHc2pNLxCGqtRctttfTa9FMz+QRybr3Ak0vfjsGaIktEBc5WYXWE
l3CQpqpYaFut7A+4dEQ2dC0VK+rQ5krTt8UJhKzjgddWt7loK7vMpIKFxQAoDEiDYUKf/bCcBj32
99eNZ4KZz6ZB33844YYhmLey+LM2nva/v+naqyEwt8SOaFWkBoiARGutznhSEsPiXyx4Vpg7YT8B
01YLOEha3ZYFGAuPyBTzIhDd9O/20GUsbF/lpBapBNEGtE6Vt2J3S+TrOLsJjZegehqU+1l/VHpv
jv0cue+q4BjnjJDtXTWhE47eVeToCjxW1eR6FDIbN+z9xZLoauyNkImxXb7MZl9iHpOj6ObuV+lV
tDUbR6SjPijgXQusOaCy2c88fAtveEy87cQcyOUant5KpaVDQygDQnXxOMPjLSDdDKsnnqCGTdCE
sNKf0m/xoUXXcTD6GQBJ9BolVBbhdgBz9hehA1+Z7IQu7FUwUNnRNXjkMau9nzmiYE2nZbYWd/DH
A/mxP0yeSSZqZFEsQ58+QGaNnCTpNPIaD3hrxYSMyWjmTgwLcMkNxlXdFU46k1u9IpzItJ3VX203
JnTEczaQmMAOuaVtzOQwHCjlmmGNR34f3PbrbmWNCSFSN4Si2iIQgo7AJde1jyeKv+SW/EM6RSF0
b2KHi/nlrBQrcJEYetSDnR3Xw4G4S5tfKXHHuRJyFouVjCymIA3Q9YLG3+JJML1R/1bxYDrbJig6
TIEq0jvpFJCfB5WgY52G6WqA3ncSnxWuiDV9S72PTBcjdCpX+2iYTbDvRUgXZ8RWTjTJSh6GU/YN
/zrwru3by3KxxezZXq5jJQUa1ybSS9Tf5AIHpsP7PrNB0X4rlGMQgkkwuZ5Tdwg4maz/2DmXATA7
VEhBRi5ItIXLHt035sVPKchlqfSycOSF7v/YORdrzD5FQVYu0EyMw9cN/OlHay9Xxl1x1TrkV4Mu
m6q2Jl7rN8/lmM0qSLFUSwsC+ThCV0lEBMfLUes/9kDV/hkaHvl/ep00kKGsS6xU48Q35DOVVgyu
u1Pjmve0GTe44U4mPWH/28+hO/GnxTTIklGEegGyW/8EvdSmD+L5yK8m7E+jIbLHfVJOTToAQ62V
ttGLFjDGqsx5eFBn3hsQc7KHhZElAaTAwRjSehEpXBBN3qPl04dayNP+wccbDhMj5qprJIg/oFvf
eGzrO6I/Eumvtq7B0ldWRFe1YkTyEZx1Vin9zCbO+2Y/NgBJ8+f6V+2ia3IAQOJs3iTZWW55p+rm
HYj2GKCvFgKKGuNg0OATJl1H2ZXKcKhea6VfQTtgUzRSDtJ4Xn85DTXvln9ljnGxWskzTVtoiqe8
qdRzbfyawcTTTQCkas7+8m/XsVe2GFcTgyhcmjYCV0Of6U4nzZHqalK0PEPfkPySF1KfDLlF037Y
fxHizHwa0yh+kmKtAoOztvhg79E8JcQ11FKHOuPdBTfdc/XzGPdUlWDJZgVtA22VOpkeu4baWsE0
H/9yGujvWB2VnWIIsrzATjxbih/cG6fmEdjZY+UGj9Iv0ZnOocPLqm267WpsjNsWRZWnXYgetNJ8
XIbXlIts3QwjII2VJfDTgr6TifhSBWirBhZXWzwli6egXWA5pNBcwUW6d1S7uAElkVtAsYmzX7YH
9q9d9s1Xp8NYqAs4DEzjQICW4mqMbm+QiwFmP7YqKdAqABko2j21OLRoh7OshuaiCzSdQ1yptmJ4
pTXfh9/3PWXbIS+mmb055N0ctiWuvEp+NabuMh/72t03sV1AvqwbYfbkNGrzLOeogjZOc92gOt6e
h0N4BH+kvdTW/4GifTu+XQbF7LIhIka4SGApLD7PpwBEzcNVO1rTQ+cqlPP3QXnYHyHHMdkHHi4H
c9hVtJuwyoCbPQKLlpWRVXABwZv1ttVMMlusqlCiGaHsi5kU7f4mPslHACzd5sy7/vLcgnrsKn6A
D1coixxJ5CoHX5RchZqTaOrPopl4UYPrHczVcZE0tPvGCci+bvVH2juR+9o1BMo0S/Fk8Lvz6mnb
N2PIOyKPbGpUwoIZ26hNYa8hDdo5CY49EMobjpBa4+vv7i2gjve94z9GeDHIjBCduV1V18h/yfdQ
C7ALbzmMd8lL+Qb+zeyRc33YpMUxVgNk4mTXtjoCFqVEio9pBUzhd037BEVcywzPgfJstpkzp/b+
IDcdxkDFGghJKE+z4N8l1aSgpBiyuXrVCij7jo+FwIP5bc/kygrj/zORxkSg/OuNo50gP+RNV/E5
+T560QF7QLREziuKNyrGVco8V8Hmh2yfXNyVxlU6Fna1fN6fObr6725HqzEx3iFkU5p3OrLZKdTr
ouIYdIFdkmtdTrDlnDSt/H172/6/Msi4R5YMUT9SJtA5PqI3/Zh4OSj9bBFMd8cMeT1e1OJMIosF
VjWSl2pcAjcZxichGL4lZnUdKvNHruWmhO53MMLJUGb+c1tXURDJJMSlNo5/NvWVlh/3523zFgAt
JwLvRvGBML4ALuFiiAVUN9LkU2egHF/yhO43j5GVBcYTsj7N5KZAVbIllY1ihlQZTiGfCp4M97YH
ADuio8nFBPUmXbFVdNczErUm8uXYRpJHc7sGQUmSBly8Zx94+qPbyYGVOWbXihqST5OEvLUAgdUQ
8RZEyLql470xXstW7AR2z83Tb6/WZYjMag1yLPTBiNVaHoNz9UTxF5JujUATfA6sxlK+L6PFKxhu
l15XA2UWEBmwBmyOeHwq/nKdn7r/Ie27muPmmWZ/EatIMOKWaYNWWbJs37AsB+ac+eu/hnxeLw3R
i1N6rlWlWYCDwWCmp3s/HZmxFCPcogtatL533k6arGZV+oEepPkghQL00HaoPa+Fp+EOQTw2GhKb
Lc3s+CZ9aNHcba7a750XfGYgZ5FAw1aUgFyfLONBCu0qk0sSQzOPwjYElGiS/Pkm6J5kIaaf5bJ8
pF2b4NLCXiFZOkbt6JjIsMH6FIGR+C3RgEwpqFREYKGtT7Q2x50yLVbkqlc6cISBZ7lR/b4V3E6b
B2ttgTtYfWIB4sL4erWvnSt9ZkCGwA1xvL5jFJjYDThULsfAzcixtsgdKzMM66SPWdlyzgfM9Re7
PAJjxUx36DfsEDxv6lL3sjh+KI1npVpsg1KRBrDwR3DHTGmUrFZnHDNW2tTApzLtqdd4xC/xFYWH
eusxsV4yd9KsvJPLmTmmfqs+WjvDUWSbsHjJBgiXrxXUHQWbzDbxgp/y3AlpCt0IyiBSwbP0aByj
wNac1OteTad2ZWo3tQPlI1tyrQehRpjAZ3kihaCcusoYgxFgM/bCro/L3nJNJz5FDzp4XOghfr28
WMGx50kVqJp0g5TgRWM1JyN0YvMQ5ILUdOtaXX1Ai4ssy2SleTvh+d7JkiM11J7b2a70zKWKaOxP
tH1chAmjUesCZFdAI9wm7WkQnj/m2pdcg4spNEpGrR0AgJmP1rG6Ta8Xu7vNbxiDneVSqMe5KL8U
dqa7gSdyju3FoWSoKxakivk2koljh45zh7pn5tExteUqEnypzUuHImRZCoqSGuEZDrNmDJd5QGIi
H7tD5oaTPeznL7GzONG+2iWGkwrcb7PbvbL47ppDwkUtxhwy9aA37A7ViTF7hPeFy8jPOzu56XIv
uGW03UbzH5f7lk+s8rB+yds67YDrq1ymYw1Kx9ffAHHFaY7VdbS7fNb+cV/82d63wLqyF2ZaKVUD
K/Z8bT3zu4aVBgfyFFmg32A8M4HwLbp9vM8WubPXTsa0FAlr0oSZo0zebFwrpihvFhnhTl3Wqjh0
FTt1xdego97MBK2JLnjGi6zwR2/K5n5Z4P5NcVtnXj+8tLrgCfOPm+28XdyF3slEarICkd8wnRYd
H5e5IQXl3IEx8AeeiCZsOzSe7XHXeT4opUYIupxDal4BL3tS29RNO0BYrAeB722aUgi4EICgwoQj
Z4oCGBYsCSpKwbN2X52MI8u/qGec9K/zd6Z4N++zD2n50ZVRLlMwwzgaBoYU0+lsGxXQlrkfUhEu
R7Q0LkOYYigxgsYd9CWgIdaTp6S4i4IbI/xY4nNezrvEgCwkUxhPtLRnDGvxUVZt46Tufo+kViLe
6+1wvLLH1aWLKk5LM8DLHaVp4z7YsTnHcCcfkk/hE8PZm4In9mblavW9+GxAbfVSb2Rcb5Of3+RQ
bVd2BaToxQSzmynWamVcXErUCLP/I8DhSao/112KWnsQvLaZVNiAPF8BemR6ggNAtq5uhSoWrhsC
rBZn0qiDkpAJTdAIBJlMkb6zW7c8MM1M8fo2CRbpyhoXE0uzThKlQEMee/lGsJiGIHNhlG/Flb6b
3eEGYiXQDTUctROroYvWysXKJG9oEjZQvs5Oiq955U65MWwmfFQ5oS+act/MiVZL5YJmkUsZpo5w
yCVA8Inl1kFjR/Nrq7U2Na/k+EPvupU9LpJVyqQpgYQ7LS5im0BNZ0oEgJ3ti3plgotbEAdV8zTG
iCfDcIPc9CFNbTNx1Bvp2jzmrgHBIGEmvtk6XbsMF8aqeR7GZQAn5wR1JYbgiK8Sv7nSvfwEnBrL
gArNFRG5ipbKcxSYwZQkhgaKc+3e2MkLoIaZK+U2Kq1s9LhxzNIBekTU0tu8zM8bzI9tJLTP9MzA
YTSaU9UfqYzZpVTwPBfZYIdklW2VxVCXVYlyQ9z6lnHqO08ad4KgIvB9wgWVua/InFEUqBufDTxF
KOgyXVfLnY6Sk0qo6S0O+3KWJwJ7b74GVjvIBZilNPOUsHn7QkV1Q7lVko9sH6ZOKYEIKuSduRgi
m31r9gykUAIvQq9axdY/dJItjERauk4Ng685AUGUdvUIFmFzoHZQPE/z8+Xvs+ECkD7AoIkB1Lhq
vEXplQskIH6liBeYM6kyvNh72nkh1Q1bDirRY2IjCfnLFBcyemM2oXMEQtQsetZaf9EJlF6u4g/M
zP5lhgsSqh4a8Zii1WkMlk2NwiZyLnDqzU1TIeQNfU5QzvNIeymp6iyeJEyioc5EgOtPusZFw869
/G22qrUqxupUAr4czYKOzN/nc47irkGNDk+/2+U7k/NNf5afs2+LB20yQWKzcVhU2QDbMcZYQY7L
I7r0jNA4SWrE88TvswWIjw8Myf5lgQs2oDgDxx3F+EjY3GRLZ5exVybUFmwZCydc+QFWDKrq6J5C
sIu7+maFzIU6QpaCYN4n9cpr6pjP+YFFmHZPhFQvW++hv+xxTq2ohdVqFEXoIvQKCJIlPmbewL3t
yn7hyS/C8gpLaC+tj3OJtAonMB3iWuh8NmaX+eCLC0+9y4B+auEIdnOjm79eHQ/9nVqj1lTWLiig
NE6eY3oNFn9HqV8RIVKzt9Wisk2hvubWPf+XWS6rL+cOOX2ARSq32rG1cy/eJ26JWULWkk72jRM+
ilI00YfUOPdMxrSVRwJ8MOh0PCwrT13JocC2BHYV2p3hiPojW28XFdrSqokgopg63+PKTVJbaYvb
lxWJ2xvWvrBc7YAnIJqcyb3xIPiYm0djZY/LQolaLXo1vmHHMaa7T3zr0CQOuN9AbNo42bMhIoXZ
DJMrg/xZrMelLaAw6hTtwdRUu9CfcqFOhmhV3AGkQ9YEGaPjYokoq4z1NfQUY6c8SMfGiY5EtI2b
J3C1Ku4EmnqYLVOItOK3wcIFrZ3PlGZj/wN8MGsPeVf6s6BbSiXA4sf0Lu6+THjkCnxiM+yfF8PX
96DWDSRvglus8+PcZQpiAUh1utDWHul9eQdWnZMIz7V90lY2uZMWyeEgSxZEFTt/8RcX0PK98sBo
53I/uxZl7wIf5N+0KAmPtJlQP6owo9tmUHCMGKI99y5v5OY+Agdroh+pEoMvC1sEL3V1RAumna/D
7pjpL5f//+Yyzv+f94RRhXziOBm4nuOv6Kd2Q2CP86/LNrYD0soIF3YzkFOVIUFtIw+85iQ9qj4Y
pHepEwZHNj5IrkRvnK3aNtgI/mzbm6usss9F0Vq9qqDB1fiTP3sGQmAA9L+je9Lz73GnWLZ/ZZix
FpXVN5PRlWUWVlaWU7AglUmoIoXLr+rSC7TaHcqdnIquUIFjvD0uV3a6BPmIZQFZUCWJMyP7iXvB
K0T42ZjvrEyEVa0GFcixMA4HNpr2IXu7Kpf7onZ0qH5YGDa1L3uKyBu5myQsNSXPSvayoqmdm6dh
2Q+DqNK8GWdXX4i7PeqaZEGqgRoQszQMIRn5yWv2a/JAaCaUuBTuIXeLBFa/NMWA8zXfd67qV37g
Fi/WaXLorsMARS0on7Df/i6LW62Nu0NGEGSBqwrmhvJpUp8jJNuWccjin6j4/bdvxVcvSosGRqBB
bEeFkl6f93Yj7zJFsB6Bl/PFiijVpglNaGxf/kgmvxKxSW9nhOcNI9ydQapMr6esAir9OHyWHTag
SB9m1Y6ArDN/4Z736NMkqmazr3DhK/GlC6tW+5kmRu8slVv3h1S5MrujhaHZILyahtahukiRnS3j
vUWoSOkWMWXKtyAAQxsTYELZZCt7vTDsoO61/oj0ft4Hogf5P3b1bI7z+kJLwG6swRzZQWeVtfdq
x/hiOgz3nNjEZ5VfUQV9O3acbXKuLzVakvcT6EiM/KeV3AXldTHfXw5P29/N1NEFBlhH5VWo5bwd
63BAx7QuzeckTEqnHWIHpZp9KpVf8brdz2PyUwuNu8t22Xa9/3pnu1xYLOQcuj0LyrydBGFUzQ7a
r52xQNA59Cwa+uFS+JcNbhcI0Or+30q5GFkFGmnTcAScC2XrNyGt+LoB+RQA+ZEnfHtuptora5y7
BH2tWLpMGSz5N3tX4g+26bUua/1hQvhweXXbQeW8OM5TLOhl5TkbMpPS5ZDnGYSehG+i7TTgjw2e
Hqw2u6KNyqBGArLgOa0d2RGI3KYETQiGbA/TLvFCX/lYVnA2y2VaU5/lS2WikG2le7PA/KEiEsna
vmHOFriAKac11hbjOVtG6DWgOg6aBnuiR707FSKOte0jfbbF5VKTMoGeAZrKjrr4s/Sdhoc5EmQD
IhPMV1Y5TtdVEkpXeAkl+mloJluXHjXhGLzIGdiPWBmhatHhqY62SQlutWq401uCsqgbh18uO7Zo
MVyc0NUmGYcc+5WFbhrfSIajCYF3gljEM5BYFFQgQ4T2YesZu3RfPWE0/Sq+r64qb8LbWHatfe6n
/vgqihJbi1NkoCMVg9F88wR1Fu3kAmotWByoLCPSHusGlQ0hC/dWI1Zd2+E2EXPwiiKPUBQJridQ
CCn78FrdRXt5L6IQEi2Ii7FtV+XylGFUxwJtr3YIiy+k/3HZIbYuLAWAorcCvAl46d+O1w5GFGQz
hgYwop7abWh48QwB2owcegosylTik6Xxrp9EfDtbvS11bZkLEyQxoU4sD3jcZW6PwS7i6S/dlXyn
7KIb4rd32pWo0Lx1yNYWuWBRTPmMmga4lmP5CzHv+ghyc6A/ywPL/W+byoUMjKyl6bjgxUWn4UEb
TCdRqh/jAEU9GYBhtUz9qJ8nu85kQTK86TCrr8n+vgojcTqlZDZQSk+7B6rndhTed8mny4vbfLCs
t5Fz/zAMiTzTihVRrF35oOyHV1xaMeqVDCKvJjvRbfwPVwGnoa4bOppd3DlQzdikGd4t/6/uBSjY
VVTY1COH+ZahY+S9WIRxK+NADPljk8s4FprGiaQC3tG4y2cm2Acmwyc0ex2DzQE4piD/Zi7BJ3Br
c1zGkUc0q4oyBydJkn0GZwiI+UKBCdE2GtywviZr1NISVngAHakjO7oPmghkG03mGo90lyHRH2VH
4C3bAebPPvLj1GZJ21Kakeh3LjlOrgHyewCEmdQjg28xeki1sRWgdFSv2lXD4bL5rVxkta0GF2TK
BTXghPEcyrpm6yEENJP2ekmgMDnKT5plloKTL/iMBhdiMMc2NnoGWDsmq3NaO5pSijZ0qzixXhIX
XNJFblGDw4bKuv27amr86P3FS65SX3Sjbmb5a2NcQEmlDPoSb+QENF3skUzupLzkZmDHgezSPjr2
jXyVLe2r1oBqsV8E8Uy0nVyoGdR5XLQI6GQFHWIrBIWY/u2yg4gscKElMReDGBHjK8glxQ708Co2
mofLNoQHj4slQWAQSQWbN2JJaXcnAsyP/CX6pdkK8Aexr9yJGI6274HzoeOiSVE21IgGYOHixW7z
b7FqV5HgGtjcODShUTDAXKP8rhFNo7ieOvTnJj2InSlpo+uOtL1g0mZzISsrnANUZTVppItRlYgq
R8dg2Tw9dvTn5e+zvRRdRaxXAD3jBcPKLAyX2sCDJQp3EtPMqAVOtrkKlWAdmgFaVZ6bjIQgWugs
6M0Ca+HFCbRbUPQ9DKku25dXIjLEhbtsyYMoK+Bo5eIFQCgtXj+JbhH2P97dVKvFcCEOQiaJWZRI
ShltN0NJJ+hWBow7BwMmopRtM36vjLFPt0poyj7QJImgnpLSF2UybIP86MPcrhUoPQgHaEW7x/6+
MqYa4zSZBPMdnZuBvfhEjvG+ekxc/SZGm7ua3OL4IWII+NzZNzgPLyq91nsdLzIFgEB5V3xEvOIv
A1yEK9DlUMwZbGfBM5M8L1BfBtdvEOMxNrts/q6/ijtbFlX4tjeTylTRmFwLj1CC2jMA/CYok8Ps
GOiRbw7XWShqIhK2O++d8WyF2z09VNXQCBhB2K454Elrj1gRSCddY2ciZytADIEcESwRaDM31xrW
XrsGilQJSPpEXfXNTAdcvf9bMbfRIwlz2iooLxL8Fiby3voSCKU+UsVEkPpjhrtM2qxUoDqIVmKb
HYfiMCfPbSoQA9n8dhpQX6qqgy+fR+QEwSgNg4z0petUiIDFNHru4gCa9a0RkEwQszaj78oYF7Pa
RBoyPWb+OQBzqy3oA8fFywfi4soGF7Mk0+hSWdWBaBxyO5lPRIkwfPflvxnhYlXcdnUNxCGaRMVg
y+N9Pb3I2kduktVCuBA1dLmZLBHqRG0NXXT9kBuzXdP7ywvZfuFpFOPPUGSnlJ8WD9rSSDQVNcLa
Y5QrLGSoDxpop6Vds6MHISvztgv8sccPwc8SnsP6CO46EE96Q2xXT+xWQcGjBBW07BpX6aMws2Wf
/F3kOK/RVP4O9t1sBkre4BqT73uvOyh7yRlmF3w5i6M4mTfu894XbOtWYUxZmeQ8fTaNdKA1jtV8
z4rY5X2tuwPYLlq/dz3FYUpC8j4FctDNBf6/RdALAtTzDnMHQOsto8kJ2qaM1Kq9iX7I3mTZiZvi
/SX7BjowT8pPSch6JLTLnwkgmOOmxsHLDt3BhLS6DIY4y81mJ8VTmqknpY/9HqTEl7d6O4Cdl8sd
E4kCoZdKWK4GLbko9ocaQ42RIDdl8fySB3F3TxaMILsFFM1RpC+oXFyN8zfLKvdZ9ao20ceSk9UX
5G6XyABioBms2oHS6OBOLmQ3XIpg9orXu2aPbg2Sb0wTJ4l7eSs3MTNr1+Hum6bOpqAoAWolO+WN
4A/6B42tQ71HxlCSiNF5+8WpE0vVVVmFlB23TrxchiEnoNyrx4I6rUwfex0E1ka+q+Y4tZecOl2c
e6kUfQnzLPLHOhagGja/6+oXcAvu+66h7YzKT1clD1F5r47zQZ2kqyQLrsPQer68v5sZzMoa91Tr
GykvDMZ/Kyd7I5rtWGL41Cciqv5sZidnOzyecu4UMxzbFoTt14xlKr4Gp9sxO4qUMjZD+coMF1ZN
XOYQIAEiRLWeSf/U/9dlcDF0QkqZFiqQiyzhS4+SNyLJIkJWvu0rcLUOLmBW2QT0W4qXVHJgwgT5
dfGSlBCUmN2SDeNprgibJto4LlK2Cw0n8BECZgXSuzKAdgo6Z5ddbTMqrtbERcUZboZkD0dLb2NQ
pVeV6s4k+kXA1+9dtiTcPi425hOdZ1yxqHj4xo547S7dWafw8HtUmbqToEcnOEQaFzQmSGUrXYqV
NcZrnd6o5pdMPlijiO50ewMNzFyAWh89Jm4DM4D3NNpEk6NLx8m4l6Od0h8u79z2Ss4muI0LVYmM
SoPUa86/S7q1H0Gjuehh7pYKEdFSbdelIELxv/Vw22Y0Q9nTzOqcEVIBwB63dv8cMZ3kz9En9p6H
XIvoNtl287NJLrgWeR90dYUwhLnuE3uNLnbpSA4qe64nn8TKPf/wxLNBLr421mQ0hgHXmIBaz73Q
Mx/muwqiBGyoVj/0otRj+/b4Y4+HSy4wqEH1HIJwSjN8CdM+/SxLUfQA2ba8dS0lxfxBmASFKEEQ
bOzbvboqXpiLlOqY2wRiqNsnycEUct6IDHCRt2hm0CFmTDtA/ZkuOzm+KUMf9S5bir/ImOhNMIU3
9JClfsLlbpPuTlUF1WDR1nIxeY46NerbCs3+bt90u1h7nDGyrIJ1T1dn5/I53E57dMr42nRFB6XV
3++DJtKCRu7QTA5wXw63rFXR2ZNjHrt7CaRMl61tX85nY2zvVx8vLYwlaRgk1MIsx6IVuWMpmdOa
mtNbSJGD3EfPPrFlq/IvGxYukwtpZpIVyVhpKD89Ro0LBj6MkaSOOXmDV959iFBZVVa7yoW3JZZI
Syrg8rUqtSn51gbHtvpICDXw3EFVDUVdnopjNK26UuoC+VsdnUIZ84W5slPl7kFvNMGNup2tGuhI
YjYU08v8qZOsgVJ29zhp39tKQO7VRHLRn3GNApwRaQb2MLm4JdO8i/t8b1QiAp7NG2llnzuUc9CF
kaQinLIh0ZEezfBXIomuve0YurLCnQUUZ6BuP+Nwy6iIZrcp5tyrzG0gJ1f62a407UxEC7m5LlPG
eKBiYqSORyM2el5PaYJoFtHbejwo7WkhAtdnrvbu+bYywd1E8gzENYZrAVNarjvVS4obmh1l6l4+
YKKFcNePXqphPTX4QKbqRNnnpnBbTVCtYz/0/UKANcSkngHWau4IS/mcpDEbpc3MyV0McL1PxxDz
3VX/VQkeLfJ8eUXb+3Y2xx3hcEQ3o2g1XDTQSmgr85uhYjqQhlcDktbLpjZRonCAP0vjEhSStnU8
pejOdRTkv2g27Oqf9IE60tfAxtiZk4ORwBGRrm4GYxPkp0iLZAODfH8H4yYHd67cI2NgPDvKPt2N
kCMje9FLaTv0ruxwQV8aM0LKmQHLDjhV7vIKCQLMtb0RVsz7XuSJ26d4ZY/zk34uqTIpSC2L0+ip
yIWmK/Kji5zZV5wSIEqjEPg+W8B7xzxvJOcpidmNBZHLHsKCt9lynY2ewD1EX4pzjzGZyjKoMAXN
5qGY6FQ+272XPjAkpeSQu2yGopLTn35T8okeHaLlcQEkMCRJlVLE/rm8UerM1tLPl9e3fdLO+8fF
jqEJxl4OMIO7aAk0uf1J/jJVL1YuMMO++4XPxMP02xH0zNaAjLWMJjcdyT6XFhtKtR/xBgv8/xSc
lirEUP4+Vtmodn0cY+BmAWqhu42nUHQZs4P5biFnCzyiNltAD4TpGqazMZwYK1zgkgMjv2shCRo+
fgiyszLHlTqUNqVdpGNBnaTcmYVpa622u+wBmw6+MsFd75mU9aMUdLjed92BPaL1HcNYCYehNl1g
ZYcLeaQr+kUpc/RH7iHlJzuL29wuV8FT8hKf6tN8Cr/HriUK7pvp/MooO1+rpDdIm7JQVaTzHSxe
SzaYxbygsvUHKFy2LmISHmiyad8TESZp8+CuDHOBUAIEvzQYrDJvM7xm2ivgHwW14c2juzLBhb7U
yMZAbVDNkTLtIY4faSk5DR3vxsAUbaPI67kgmCwqZup7XCPzETNYup8eLRfEncuudZtPLPJNH9Bp
UKG69L+TrHOBz4gt1LcNWGy6GW+xm3hZXBpVgnixnVuvzHABY5rbPAwhBITewXTKPeug7GS/Qcsg
dkXTrtt38dkWD42rrGpJSojZQEprxMg3k07oZCgCzW7mFbtZ1BzfTmxW9rjYgdDezCGB71vXTMWm
vE/80mHNmPqEA+4AU7UTpTVCm1wwifCujOUYwaRzrcaXvyno/1iHJbTBDATiWrv/0Ue2dBBSygsc
lMfEtVNh9ZKJtfbH/CZygKjwqyucvPzAaPXAvC4qpQq/JhdZUl1a+ibAzfyWWfnSA2gSDwxhOO+1
B/3pcozerqKtviUXTsqk78o4rhifkwRWOqZjr9nGLZth2sdu5pTeZYOC2GJwsaUds1rWIUMIwaDO
o1QCk31Z2r3VPQIq83LZ1nbSuFocF13mMVeLrEeKRdAmNX3cQQ45QJvPkV02nvKRmWkQaELJWwa3
nqxwZz5U8M7UWxkMKumxqV5I5IUipuPt7ftjgk939CRbek3HDPgIpPny2qURiL5ctRYxq273Ps9r
4aH1koL+shGh1hE8k/vioLj1fexF8P0O7bN7yzb85D68FVUE/uH85/VxxzzXZn0hTBO1+2zsoF+0
i3foow+eDPki6opIEv/hIGdz7PSvbvGhkeo6LtC/qr0B46sqeEkd6rGucuFlX6U7UQV5+/I+2+PO
tqIGpKVNANYTLQUqDPS/xtfLPi+ywJ1neOYUABCIeBWoN8pkXcmqSNSG/Yv3mep5EdwRLjt2a7M3
NOibcoDZLXcsBRnI9oehGmOksShG57gP07aYb9BYXmA+gq3Yy8AomTpQRP8UAgslxrFtLmlljvsu
am/2eihhKgAgSg0lKDMEU7+gzbMdaldGuE+T6k0JnaO3zGNHU784mH7iMmA+wICTchw8BSBykcdt
n6iVVe5rRa2Jic4W4wdgWnpTC6yd3FlumIcXYlqfzetyZY2PuDrezMuIV7NyO/8C19yOUYpUDTRY
cYLdUciEIPpwXDYXkqJpa1wlyE9vqfGkQcpWpKEs/G5cWDdpE1d6iisLvBuf9c/hnsFtkhf1unfB
XXxfXYteNJtn+LyJfD6Xx/EQY64HOKkp9oq0OJSlKjhgIhNcClcmUkj0AR3iovucMFHe+PvlOCT4
MPzsAs1SWkgyPkw0g7p+crOwsYNAcKREq+CiRK7KVNMTPP4lTbof1OhGwrj5f1sHFxmsIA+7mglO
VXVsvcTx/JpiuEazcxJJ95dNiVbDxYcxiuWgGxEfoHueBrFNQTpw2QI7fe8i98qxuFggtRZm5CmB
J2vp46JPdiorp0qr/MKU7YaKWrSiBXHBQF3mLMw7+HFjpodJWY7NIJIRFpngzn9gQYAwLpC+JmO8
k5LQBzGwf3nTRHcRDygsp0ozyo7BFj3M3vyWl4gd+pyfqm/EjY6iJEiwJh5QKE89lLoT4L/K8LpL
gbPbX17QG//CBTfg0YORmmlaX+JsLt8Zd0Hs625Y3pk2lFapz3qFYWyP9HbydAAZkaecUGT1EiHk
WLROLtcrtaiQSA94vJK037TkJ+0NUV+ZOfT7lYIjjAAOjIo4F+ZMS4vVMGeMBl3qJfo+Di27kCEA
qQpgV9vh7myIW0sLtdplttADzaAjER0V8McOIhvbOTk9G+HCXd2mbTBnPQZjfvXAttZgrJlexxED
aAC0OdFV4kXH4EEINmWbdGkT2XdcJcltT2apImAiZYVq6A3byxWUSN7ev7og2oq+FxcC9aRuzSjC
NsayBKgzkJ0ZqJTMa1V0qYu+FxcJ5RH6ceBQQt5QfLH0u6L41Yim90QmuOg3WrkM3BrWouahE6gF
lIyR9BUiBPp2ZWTlFVwIjLSxSMMShfbakxtbdkzffA2P1FGvmwbDArqTTfZ4JZzM2L5Lzs7IZUXD
EhAyKPMbgzg4VlnZdTmA2+Um3IGh9itIlBQnBCu0GG8gOge8aqcOKbAxWGA6bezsMHvdj3Zn3SWv
KFygsdbfMniMuPsv8E1+DmoOzSqTYsxBVf3nXnu0lNgORuBEFMEl/Y+M/c/OqlwsMWJ1MeUFZYQO
xHISWBynfXUFePnJ2Ic+ebh8GWwH4bMxLqY0MfK07q2WF4b2pIIsXYB7+cf1ebbAhY9BW5oRo/lA
GXxafBMKianDmO0XBx/J7fe14HYTLYgLIWqamV0/Tqj5zF+tpLQrUedE+H242FGYIXKaHNenQlGx
ZrPVHRqf9B4DSbhLhZ2GLb8jsmlB1NnSCVAhf4df0zBImilIC8muOmQY80zsKbcHR8LMc+HUr9H9
72MmGk/a2khCLI2Aqdkimsod8LBJmywD8aWDSVk7Gty5FdD+CAzwoN5ICnA/s0ENy3Ir7TpVv112
7a0AvFoAD6UpjXG2elanmDBv39cVhIh2koh6SmSEO6xjBonYnNVbqI5SHISY6U+z+wgh6Hol3CEt
La0kuYIMtA68eDowdqYPESNAw8MC+A9abe+k6UELXEdkDAHlfpvv6PDNITiWnlgUn36KSy6bbr2y
x21cEUboshKgI8psH0XHGoKIAdpoZW1f9oJNL1vZ4fYO6NMiVBp4QT4stgK6rkLUkdukVCGQPqGW
gbaSwj8QgqRpulDGScFYu8NUZ5ur3+mRaEiPXeV8JrYyxL8M5qyp5D5Fmaqvfhg1MiTjPqI31Xib
RT+LWHA8N+sea2t88pyG1TDHSGCiw+KrCN2M03LZGUC7QmYR3YEP1aoIOI9UDd/e1PkTS1WrbUoV
mSbrgTOSZnJnnDQ21OSlYjKpzaO7ssZ54GBpUqKMuNBrcj/2X0rtlE2CMsv2BzsviHO+opJmqOax
AoWV2ZbuL3FlZ8VBbr1M/jpNT5ddXbQgdhRWiToEWLUFpDvIBKvv4QCKpK9UNDa0eZuvPxH7DSsb
JaZWLMlMhrfHgAJBczCPgoUDvT/AFD6m0Qcp0/MOcpdtHVZmULPKrHYNGYQdMND3kme48YnuUMC8
1gVOvx2Vzua4pD1sFKvqU7RtSzxAipCAvAitgVx7bdPG+29fi8vb6yyfh0hOgSCwOjuWHQVwAXUU
PKhELsFd4mSRjWywkA1N0PrOT6B9MlQBgm87wP7ZMh64MlSLOS8UBWbSQmfYaHeTKcqBBKvQuUg0
LUZi1h3AKkYV+o0x7iYj8MEj4lz+Ipsr0QiEhg3EPcpPSExZYDZLjpUkS4d+QzOY+1au9Y9895UV
zqPHpQggn4m0p5Wv5eSmIUdiCMLO5n6tTHBeLHdxspgtAwGqftb4bW8ngyDN3g4EKxuc+1oKRJkz
ZqP1Zk97ZnMQ5IAZAVt2NbxTytfL30a0JM6RE02u2nkG0wCKLLZh7qr2Uy5KGLdvvPOa+PEHNcu0
xZjBpTEem5MJFS5ttGd0inezrzq5SwI0xMmH4BRkZZXz7nBMOy1LkaHQHjjR7AeDEkng2na02+Qm
xGTt+NpfiRr/gv18e+Ss4nie5fUwAEzkoAlpNEd1smciiD2bGJj1wrjbL6mmtCYkYZC2ERzVsUe+
5Cfouf9/MFCJ3PHt067WQ4maDloMd4Rmrau6sRcclhwqj7Nv+NXOCO1FcFMIgsVbWWZlMJAMPVsi
dFCMxu/IczgK/v/mM3O9e1ycCPU+NtVBxlWUspYADtbgS/JxvuvUY1p50hI5Jr0DzyLJOkEgFNrm
Asg8BVbTMfEh47o6sRHC4aVKnP4NSqyCz+a/2uOCiTEp1TyFeFL3xwgT9Ac26jTYqBnIUP6NfVEe
LXJ+LpgsWjujAY+t1ftjmb6i7DHlDx+JVxRAEB11Z4NPZQsN4xJtivNVhQ8QDqz0z3l6f9nEZq6i
nU1w+evYZfpkmLjbm+reiq4ttJHJYji9Ggs+D9uOd88OnWgmw+croAb+O+dLojA2ForrV4M2DANy
Mky5GMi5+VXOZvjoC5rfgGYEveM2C+1+9CroZKa1d3nTtmP8ygoXbWlJ4rRiZQ021E87u34uf1ay
HZw6b3aROlNfT2zlIyMhZGWV+1aZFCz19MbuSYhNi+sy0Jwm3V1e26ZDQO9KwVeyqMrPnYRFXs1S
j+9ErNIeF/XQZLodleWXJhbBuFgAeO8SZ1PcgcXQDqTCdaRKcfY4dFdtdW9Kh56cykJwiWw7xdkQ
53sB1eO4WTC9EyNbUm9S9URFswzbJqB8BApBjMbyIyiFNizoIYNmTxmvSHMTy5NtjZ8uf5pNxQai
n41w0Ryq30qNGfbfLJDDge7TVzaxVvnTC7kLNTxoQFb+qWQgJ5HY5+ZNtTLNB/OMmL1cA1CotYpH
w+UaYmWCUCQywbmDXBRGZy14FXbt5xQq1XX05fL+bfvbefs4N1Cl0iJqBPhnjiZKngL5HLeLWxfl
U9gZIFZIEvuyQcGK+FcNxiM6Sa7gd5mJkkdYP8o03l82wX7z+zP0Z038q2YO1KQZY5iQ5ptMOwwz
3Untt4Y2dtfe5ulezUQzLQJP17koBND6NMoKGohNfchBotI9V+NHXoNnZ+OBW2NQVZVl4jBB6/tr
pFuf0J3/ennf/hHCzxvHvt0q9VJNqRhbQ0E5dHa0o+a1z5aLHHZCx4mBmsJXvbJFT9Dt2Hq2ybZ2
ZTNbMhVq85Cus4AFiev7UH6Zlp0SCHxiO/Na7R8XJ2ZNr7skxyVYUORBFRBioIpf7AYz38iEbgNP
sJcsB7/khFxw6HWzq8n/kXZly3HjyvKLGEES4PbKrVftkmX7hWGNx9z3nV9/E/K50xyIbkzYfnVE
lwgUsgqFqkwK6tbiXKHLEz2ebrUPIeBB/W6XOcb36/ZEHsgBRdzEhdXNrJ0mPuNJVO73IXGvmxAu
IYcVXV/oet6xEVpw/LF2jXxHbqkNTgDf+CKqWQr8gu/Vahc6TpWG4ROiJ5mbmNF9HBk6nhu0wlbm
UBQOt+85F//QufRFlwhNhgb7JT/Et0FmF26C8pv00qo2tCe88E74/M9A4YqH8J1ccTNDfrBHFw/d
4SYA1S4M8txMDrvHla8iIfvN5dQtXTOpAkk8fs6qq+eFDikwUW7wqCbhXSgBt8xZiUQ57fZCXizx
AB+aahHNjBlf1V0MnzyOO9aMWYHsP8DIFZjCXOEsgby1kpgItiiUBtGMwp21ug7jQGGVMlr8GGd3
GnYqva3aW22R3VDubDV+aRXRvMvmiq6McicuQmsMKShaYFqwxy31a9jtGmlfiBoKNw/2ygx36HJi
5o02go2jD14jfIsuHWXjWXCyN8HqYoTvfk+qqqXlgBk5aT+iu5SNtxZ7/QnAj/ak7Ebk+oJv4ruH
aB8ZldrgDkcpiJ6ns6r9pZKX69/EYtWH07X6JC4k1znmudIBcaUJQMbfnaf4x58ZYGu6Clx4WB5N
pGR4xQnu4uBR1wUBf7vKs/oC9oUrA4Fqgpd7RlLResEOcOSjUoAKGji9wrtCdI/ajv0ra2zPVtYG
GpRz1eLYVj/jY+g1p0n2ZgW9H6A3wkS/Utm9aE5NtEvskK2sGqShYDRiKD83dqj8EHZmbsPR6rs4
bMDYA8oIbB6zyFDCApvNbQWdSVzpewWSqGwSrhGluJs59cokhwyj2UNPy1KZ4G/lDu1usE4BE+fu
9kvw+GdOyKHD1CyLLBV4Ja8CP5FvFFFrnOCk8h1BXQ/e4jHEKRqXO1Luw/Q8loc/+gS+/QcvHEuv
lsDRboC4jSKdsqbzr5sQbAjf+BPVoZYXKapgUDD3x+zYKS89GDlLXEgns7GvG9tOky7bTzhgmMHU
lCgLUrFM+Yc6RSVe56GpHdFP2DYjAG/C4UQsL/lMIa6DNnp0R/5so83eWIU2vod/n0SNQNurCQJQ
RgRrWB9uIoMRplQC8FEio2mRWLGn1Y81yIzK32l0Vo2LKe7T9NRYlFZGuTKgn035c6sJp8NZWvcx
TFwscLA3ygE0XRbktMGNipFLprVED4zGMDn+VnF09TEc1uloZinbkt180SnRlt3TaNxFjSVABHbi
r30Qh3fF0Aexzu45Zkff8nTYG62+o8pwHuPMC0PqqFW8i8JKRAC+jeSXheRAb54VvCJVICCuvdkZ
M1v1IBe3t27JbfFJB1EGBupEnMcikxz4LdCKNdICDNnUep2a10LEj7oNfv98En8FUQ1KM9PC00eY
HKRyX5S3kegZ+RdB/mKDu3bM0ZgWzQKABY+mrzv1juBFBW3Hui/vg0UATQLf4G8czYhmGkgvssaT
cE/23Z78J+IAttVXXJAf7e2Nue6bCs0ZcyTn/lAh8ipaVtp1Qnc0JZAd1du/Q1C4ONeRV7RfHFrQ
nITaLKH3mKDSPC7HqgTTh7BRQxV8HYcYgSmHrRXjmRkPKtIT09qI/M42a+gFl7549lW0mBxqZBhA
N3ODOeGgu1Xz2DQ3nfGwlN9V9Z78Ziy5uCOHHnqnD2VZIJZoT50b400i+B69lZ/TQ2AXmJM2fq+m
cAFFnYONVo0X9B7gjbbzGal06wSHAJ1JrKYwCltYBZGL7yezLHWhMdNDZNrLzXKejGdS3JvaIxme
r7viL9LOfxaS7yijxlIqtYkgKZ3Go35k727xLtiHB9WH5K7/W9WSyzLykydykxJJb2GuqCV3ng0n
NgvHwKx0ogtHSAUh02AHZJWz9wtI39vA6t65E5kM7kjs2p08lktDokiwkMy/r4AJz7hH82DEcx8C
dOv1n1jrmuVZN4Otnaa9fv6Jk5HupK8Cs6KP5LAkq3U5ITUjwXSmdxX36RSiNYqd8N8ZS1olOQYH
KHo2d/ISojlillq00na+Vsy7658jAH6DA5GZlEVZsQm4Kh+/K6X8aM5l5Rp973bzYs9FcRem0l3W
jO51uwJE/vBwFifWlNdwS61+0K3vhuRVovfgX6Tbl5PGIUiRl5GURCjcsZ1iCAKR2h1DkNqXDqK9
Ep5rLucIWlNGzoYYMxa3bNB42ZvP1NhF3xaPidOGwjZ1wRKarPa1Om0g+8GsVRoNTggapvzRwJVF
REsjMsHlIENUV9Ro4esFafZ6uJw1UrgK0QROKEBfk8MNGjUkDll7vxp3bjfucvNTOOmODtrpWBNk
OqJP4u5gmk5MUKnEmClJvqLU5FjZaRJNsIq+h4MIPHiSZWhQn0nSwGlkUMqP50U/txK6SAR9ZyIn
/yBiWdVjBUEivEAHXX5M59qwk3BEvphE8q7RleyU0nGGGJb5dZJBYRHEUWnTYLoBye2yv36oN/8Y
gqkJS0bPAlF5EZeuSivLiNiF83+yu+C1j0EsxKTJk9oWxbbNM7e2x6EXqnhypLUGFvowHBI3KWwJ
raM2BX0FS5N1AzLiv+E/a5Ns71enLjdrjAVEuMOrtfa5lQp3NOkn6HUJ8HHLhd4pSXXZoAru0/82
Uy7zog0hah8pGHPT+AGzc84ElffuPM+P13dt60SsTXHe2pBlSgqCTZtHyQ5I6CxkdqkuKv+zn+HD
9doM+zNWC7e0rYkxQ+zVrNxU2Q3tnq5/xi+cASyu/1syzhkkqUitrEbtuDjTH+Nt4uJdzetLmzGD
pU+xWKxCtEecK/RGM1caQQFR3ulf5QhKGfQHdRQ78rM3+U57KLWfyO+KhspFO8YFtkZt0Y3b4Bo1
0Cq0h9R4joPEj8bsIFhSBrzX9oyLaWEvKxVod9Bx95U1IhW+5AV+/3ny/kumKvgqfjgJBd9grAqW
GKvfh/ap1t5I+EPwQezYXPkgvkdMLRYl1iNEGv0l/vTe9HbMEif6xKYYmVRNK4JngddTtsJrr19q
Iyp7VCL6wNP+Yt6B0odTjW70gz34qnvLFdncXkcQzqsyhao8r8Y09pIMWdQcGX/zXKH40b2ls6iQ
zTzs4zpebHCfZeVpSboBfaYTtB1pPbu1BA5j46hbp0S+n0ZRYNnet4s9Dg6TqOmTuEAi0nxWj8wR
A1d51CDmsHi5O7/+Tls6AYvw/y8hB4lLKoPjm43ry6CDjF9njOP9liNeLHBoqKTm1KgV6pdM9Dpe
PM2vd6YbHszWk465K7mil7VtR7wY5NDRNKd4iDQEFKVHC4cc2mYmoAYR+R0Hh2XUlWRMUI9IyspO
UdCeb3LrTbBuIiMc9JHQaAf6LveCBuds2BF32evuiGlov/ye37O5zNAVvYJuXZLW7sDBoD7FdJmG
DJQX/6uOjX60V/eiLdrsWFvZ4dsxFfQmaWH63hmiOq1dQGv6JqzthGAa2UDhLzq26EqX37LahnTP
b9Hgrc1z2X4ulXIClnRGZFw9k715iD6ZdmMznanA0dzrOynYyPdUcgWM9RDQguggus6ag2H6ynKg
lXfdxC/S0X98/j1jWNmI1DKe0yVkbSmLDyUpTE4NNrn5eVkXPX5sfpCqKJYpq2C75EtITTy1bWjp
4OgKn4vxu9w+tELtO4ENvnZUynPQ5OyO2cVnXbnpIOpWCQvPm1h7+RC+YrTE1KoLdjWvPkPm40D2
wZfsNbxp38uYFbWFvAab0LQyyAUTqiaLomP2x4lUu9X8Bsy1w77YaxUkwmtI47n6ayjMoTaTt5VR
LqK0OjXSCDKr7LoemF4KymTD8Do8jWWOwA1FC8pFk1FXmxr3IkDvU1dCg7nwkQN8UzRMWVJWzHdk
ATXKtuOvPo750crxK1Wup2ABfxbabCZXw1jNO8erHLqzn+3lvRz5gm8U7SEXXhZVKeRxRjwrPmtP
77IQUHlt492yMzA1OO+ls96KYij7zQ9JyOoruYCj9/IMGmW0STWZQx+ac6nb0Hg6Zb75JYYghp1J
3uT136udkP5VtKNcFJpVve0NC28zBMVw1qDPZNHDA0tHVLvYiTohRYvLxR9FnqjeqOj1zcNDpp3M
WRRVBQb4UtJcF6aEsQr21pQ897cZrk6Wl9ny58A2/coRf9H2Ze2ydyYXazKjJCCehL+oBlgwkqFy
ElndBYZ2BgOy3Q/0LhpKD5rUzjC37mgoblcRTypV988cl689ZQuAIM/xzBAdyk/RF7R/+qTCLQdS
HNG+xvEsdrqQWn97vU2oBUAsE/Md3Pkc66yJFsx6ozLZe+E+UuxyZ3nYXzTxeqCdPem3pmjobTt2
XGxyJ3Qu6ljWFaTsSfw1gYSlxYYWvlxfzc0TCcEWWUPDHfSxuROpkWXUUwuOKms+iJ6tSHGt6aaw
hI9DmwdwZYg7gDLaQoYiQ65Jb9gB7HeSY3itzxqSckwvie4D24C6ssedwKxp2kJWcSGA8I3PmgHK
F4oJbPawJ7nS8/VV3NypizH+NPZ5N1JNR7yIw8aOoWNezHbQiqISi6of0HNlhTuBBPftOGT9/ckh
uR935a4LoM1uM7gudkvhjKLKmcA5+JM26TFjU4BzWIVpzyMyv3Qfj/coYovOtMgS855V+Ot6eepU
zEfgcoVBWQhfSrmNKyPeDxlPvOao+zCykTuJhupEG8eO/cqu0UuBaaS4peaan/U/6sYjotLyJvcU
jpZFFUsxFPTs/ttGntE4X9hdhFGDsZw29FTJtpz0EJ7JsYAQrd44vyNdsTbKZWhpRGszKHExIbFH
9YNev173+F+cr8tXcTsmZ4E8jAQ7lp3zW/Z2Mn7pjsGdabOnQ13U7bCZ+63WkNunOlVjWrE1tMLQ
wQSXazl0POnT9zkydte/TGSKQ3q1kOMhUOD0uvZsqijTJ7MFQpmKEQXbQVf4180JF5IdjZULNqmh
dFYOF5QKZJpgV8ZQZ/Ta4hFWc8RUt2yhPmII6L4N01LAYcPBomYuSj0XKjKw5hXjdXIjYLJiMH7l
9z9ciLWwBB0o4mSPZCCVb+LpmKBxklaOpX4JVe/64m0eXwpVLmLq1NT46NVNUdhPioToFYEHrP+W
TNaekv11I5tLtjLCRa5Ea3SMgU8Ivmi315W/20qUFos+g9sU3QSHTDViHki5o42dP7bvhCHzd6jw
jhiqrzFHWr+J+kMERvmYFdfSmOgM3NU4dkpVQVUaKgGlaLDufcc/eMRl+T7kjSTvm6YEgwwTpu5v
wRdwYFSZ5Z2oJ2/z4K4McZAXSSBw1voKrk1VW50HdDindjVgZACM9tHzdafYbPYiK2s8/kF3WpFa
zFfJR9VhckQ5aNiNHfHiu997NFvZ4tCPNHJrSDK6Cjp/+qs5FO9E36zt2WXqFeLK4/uQxbU9Y76z
wiSpni2wHwOTwJDhjx1S+7J10yw6jBizrxvDHvXiJbTiZNeV0nHUc2tP0vzUBcpx7gc3GzFvZlE3
W4Q5EFvWa38Zh5bVMGUFBhkZ7x+jS0CPXW6Dbx90S4zCoH6N367vs8ip2P+vVoI0qZzmKcJcnkc2
XY56faPEim1IT1Hw/bqpzRxotcscziz5pLWLil4ckmivpSSVR9DSuwCd1om6sBHFHQGsmRzo4MWb
aIoO0Cl/SE+4hWOoTYVuiMrUwiD8jZki6Vkk/rDJSrk6NRbXAQG9nEIPdDzAsVxoXFBvACOOjXTP
i17h0K2rf87/suad5IqGpgRwZ3FZ2EB1VHUyOE6D94+8q5x0OtFJJKQocBeLwyCazxOYrFCzT9Rz
Ux2bvXy3NPYSCULSdtJw8RWLR5+qrfU+QOAj9cHcGX54zE66helOUPeidlOLbgKbIyXrjeMgqFaH
AAT5cM4GyvRo3XKTwW/QAoqDFzqyXbzk8Z1IeUK0ZRwKdbQkVaig8SMInjKjsPXFDwfRu872jpmQ
VcS0mUb4irMVmUaisE6WVBpxxVadGNHDHH6UwZ24JXP7zF2McatYgfk/TFuUt7ND/cN8f5/t0PoG
ZdFwwEq+D+aW7nVY2V7Fi01uFaPIokOWIeMj4+1kPufkfipfrpvYrg3Riw0OlfG+09do3kI7/KGM
Hf1TfSM5xT4/jIHdONlD6IvubduXqpVFDpdDYuSD2SEkNoDIHKSf1ENBxplRdrbsaUZV4efDkqiu
INpBDqSHwrR63PSguTHfFnDGoRGspcgAB8uKHo2YpELAScL5lspIl+LQub5d7Cc+xtB/doufEKzn
NmiRo2MQyFBOWVY8TKbpm9LkTQaxqzi4mdLFjoJZMAQncER+UtCw8gokMDjOepPZWvNUGociFwCj
yAaHvzGJgsCs8CA2jt/CGHrV8l0wfLq+fCLfe6eOX+UE06wGyVTBB1ixAqq81R3KI9Jj8B3X011z
Cw4sy29lW/TYKPAMlf3/ymwSRXUcB3giKOV9ZXxR1W9/+F1scVcG0FYah72BMzU0+/CWzrbsZe/X
Uf0JQYzkXnmQ/wNntAg9VA49EtBnSoQVf6RTcBOA7iPCo1/5uUV2q/2H/mqRj3DQYRhLniN8ontK
vinH/QKamzjQXcFiMk+7dsg4oNCSahiG/n9OwqQq8TAMTiC0jO/GvehBTvRJHGjQPu5kY8AnDYGv
TaltNq91JGgWEKAGPz44af3S1RM+qJIZP2x6Z2DT7LYC8XY9HwfSuHGA2U9pfrq+kgK352cKJVXR
jZggtiTh29h8punz9d/fvuxoKps1N3Wi8xdUMNCrtGFD7rig+uaufpzxgA85+GmPu0UNicX+QGpI
EubB77V4rExzcGWY82gNPfKBOMKbPfmqaKIsf9MNVxa4RFEKQZDW6/AMlnBTtCiEeFhk2l3kvygb
iaxxEEUDK5dmpgAbvAQ3Py+qqD32qLr/l/az7Sx49XEcYMkgZqc0r5Ha3C0+Cri+fjAgOLR46X9o
x2Eo9OFAr4xxKDWgVhxrNR4wxiOJTpPlNtJtICqfbR5kDf/QAoHqHE/t0JQ67XsNoTnUyEFaFsci
8aloRKr2m2fqYobndVDMtiVWgKf0rLkZ8cI9QgXh+qkSfIjGXbeyaoiXgrEwp1L8V7bkt6FK7pBr
C97NRWa4A5TLrZXKNcqNRv6Fjl6Dftgp/nT9U7Y3/p894Wdk9S5L2znFXUtDPakEBy29CSdcSERc
hqJv4Q7PLKltprDel3a2l9BlpD2MMLRObIJhHO8nb88c2qKBkl8co8sHsj9sFffrIs2TES3oGPdk
TTdMVdnwVMhbdrvAE01diL6SO0aU1mMetOgiStu3FgqaxZdKpBq+eaVbeTcX4BtSz7gcoNlWk+5m
cttjyg5tRKprmaJBWYaeHzHhsnJckCe5UoIvTAZ7vh/s0lN7A6YFCCqz5vnmb+uLKAMUeSIX5iOw
vowluKkcsEu7ci7Zhv7FCg+tnAhivWCT+GnZBYNa4BHBCvblX8P8mg+vRvd2/VT9Iuz+s3Y8SQ/p
xjaYTByr6rNFPRYs8l3g0yfrRnEQcXdMXTV2cZ8T3H5E7s5PzsrSGETvRMkx2OSgmxj5qQP9zPTM
5P6gTeEJPlSwa/wIbTDn2kAJu24dQV5rPsSPEipemLPAHfnU/Eif6/vp5T80u4vscnhSE8NKkgih
X/2KgsPzT/ltzJ3mNsSjy4PmOIAVEZPOZpZ4OXs6hyVB3Wt5Atl0NGeYR7KPb7Rde0iOokUVOSiH
InFFZBWKg4MTT8guqt5WqD+rj9d3ThAldQ5HzHiMmqFE5SQZTEcblMNQqII7MQOIKwDCj8xakhwX
ShwgtliW02Be3KpPkewGWbyb1N3YCTkSRAvHQcjQQJ1PtXAJ7/6Snop7HeJlw6naz5lj3eA4QFyz
fBNyOglgkm+CNA0zqpMRAab7nH8jfu7lO7whkBvdLm6brxnI6K5vnGBV+X7IIlpaBYowyKLkTP2r
M0oDTNHRjLIv+Urbrr+fDCW7bc2eikor23fZi//zA7VqEwE5dTAeN+BVYxOM5BR6qVN5rEsj+ipS
wRSccX6iNiWqWTWMUWoB4XGOCTJ7KWZPSuS/ulIVtUUKfMfgAAUzyUafZHgInTGxFRm5rUjnRcRh
vl1pXq0ghyBSF5e5Dt4dkLcxZrp2183n4BC9dWgNLN1l9NB9KWyGZHnilXPID9UmqhTNsYlW4OUv
Vk6v0Z0ENivQGEFJVxLOIYkWkgMWtTGGolKBXmrdOMR4nBJcWKLD9UOwjV6mBY5bQmX6Hn9XWV05
Sir4ZzG9hdIK8aEY3dtBbYiGM0VWuAyoDaNGDUF950jdsaOI5KKseDuZu3wGB1hpJM9UJXimAq3L
Q3ZgxC5o3rxrTqyBRvHQ0386/geVlW3I+scsXyMN1GGQdRNVB+spvl3OTMBKPytQ9BvPOdgMLFEm
KVjHD8VRlRRlUIaspqj4jGIyIOAO+dlunDmSj4ZO74/8Q2VHYuUf1ZJOecuUa2qpgvxdd5vnzfN1
E4K94wulWV1XaDXB20ozPVnZaBsD0rkAYuWDZ4oUI36BvJcdYyu8+p4uI60ZTqg9zA99Zk9nbd+9
oo55aOZ37B33sehlRbRnHFIVKjRVCzZrHQKZLIgLGfb19dvGicsncVmOWmIiOGQF2VqTHQlRBIkC
6m1/ZoQDIzJZQUqY3LqS5r4WtKduNGxzyQW+IPoWDij0rDPSxQJQRMtTVR6DoLOtsPvDBePAIo+o
VSIcYvqxTm1JP0bZj6wSlMk3d12H6IBlgBcQdO//9rMsyZRULvCQPCQ5dIp+LLFoVG8zqK8scNue
jEu2jBRLtVgpFFKJ3aWhnalfq6YS3IU2N2Vlidv7YdbyiJAahHozuH2OoxKBZOe3NmVlhNv5fMpy
eSlQbKqmU7I8NumhbgVdZ9tPMisb3MYnUt3RheIo/hxjR4/lQ1hiUMRpv0ygWWRvgdb9KFSr30wb
Lmb5doYwiIx50IHaBQZv3l8u/OKkPLBp21R4kdxE05UxrqQWEklt0lIC3OiUFnbUD4ls17omHTq0
HXxOF63+EYwD5ouvA4TA4fmehryTQW9rIptWpOq201V3acLddRMCj+fbGRJzGGkSIMgbBdo7Y1Aw
FZVtpLteebluiPnBhzxvtYbsW1dBYh6NaQgkVFDYcHR6tDCPGmG6RhRbt4PRyg4HEkPVgDiXPbqz
pjfVKVxpcSMfXZEucWbsXWqLut+282ZwAusanjAMhS9TFmha1fvZZMECpNgElMcaaIHvO8wsjWfV
rXZQPRbAx7ZnXExyqynVzZya7YAXXfJcgK9w7ATlXZEBbhnR0ZfJhtVBxDYszsg0H+fGEkHH9hm+
fASHtoEcJ2beKSMmr6YzRFz28XlxCHpa/gsDzC+A6mKNQ9wknQcjYfwX9OviW597ECqnO+paL73P
kr3qa+iLpstFi8jhb4boDuo76NQo1p08POWDf/1MbQcRi8iKzq5tfOqKyfVer3ps0mTu8aJhdxjh
SkQKldtVO/1ihW3j6uRmujWlXQSEL3/MDrsWBu74ZTkuHsW8j+j8buPRxRi7HayMyVOWkEnGLT5I
U5fU1Q7qUzeymthaqT1eXz3hh3GHKAeP+ZhNaG3PzorPhqODfe9iVthJ3UIoIiTaK+5AVYkcVyCc
QZI8gU57wozhaD0vkYgKeBtmL+vHnSmD4EmhgkigM0qjHWa7vH5RFGSV5mHEYL5knOJMUEjb7ixc
+Qd3sBrIHTSD2rLJ4dFjgtC4sv1dJy69Y+G/cdS30O0kO34VbN/26bp8Kne6hlFfGgwlTE57lI/x
Y4TZldyJwAAj2WCJfXxv6VI8gVHWJvkxjF2McunOOIAhCLKZqExClvpWh+bqLtONDFx4am1HejWc
6rD7O9bmQxwqqhvjjUKQFGyHG0NXDKKDNwgCTv8+IuhO6iajwUxQck7uiau95S/6fbFvPBOua76F
qSOJ7sibSL0yyS21WQICcB9ClwPky37KMJBH5Z32MrgVvVP94gMtXbbwGAuxQ+6oQOOyicwZOYm8
m/xpgIjAcopfmNAqxEdAfo+6kPVdsK/bX3ixyZ2bZtAwaTWi6qCgWAMdz3xHD5WXHv6AvsW4WOO2
sBxHlIJbDdpY9PuMC00rnSwiqN+w3/jgqSsb3J5lNEyXpsQTfTXs5PYubc81eTVjjLr0gcglRavH
nQpU0UJKAx1ZVo73pB4aXG1i52cTL5ls6E/0aZtYevk0viHGmEE4YizA0kUaT8EAz69MqMr+1kv6
ygyX9ifWYkW1gvBtGLvR8nTtzUwfrvvdJoatTLCFXYW7tpobCCzChIwEn94Eg8AJRL/PhdPOmJsS
HGOQkjP2cfIpFhFJiX6f/f/q76cySWND1pD6Zk9SC120RoTym4C7WiEODMxp6pqEjhi3TnA0SV12
iT1kZb7PNDSDUCIZ+6gZ9aMWmoNbdJJyI+tz8+P6Nm3fKlZ/BQcPdWw0rdaxsOqMHvhGnJraKQrV
7Zl4DWa+87frBkUezgFEH6dITFRMWgdVbmAKefiUtlZ1VOto8K5bEu0gBxM6NhAD+uC+p/FRKW9V
kYezlfkAQyaRKRJUkN1Z3P6FkFFR2gIeCAHhXTSCY18ubG0xPRAFiS4Um6u2ssXt0mB1RUyZQm5/
ZJkIKLgwnl9ilMae7waPzVZohiearNhcwJVRbquktMK9NsJWzWppgzXQyQJRHeC9wfTaInKbNGbt
0jcDbBixhqk0vQFpMqUHeTFlV8ZIa9mwR+0muleX4tNkTS9yZt6FxfRVSbSTEqo3CdXORB2+kAz9
JfWgOKpSn4Nec4dKq+0iwZDRhATVaRMRealoefjQoKd1mBIk9JOx76qnKfmdi+r/L78FCq9/I9CY
mVKrWaBjwHR2Jz9b3Zfr5+Oq/+L3uSBgpXmXWgPOBzG/DRaUMo8EozOSIaToZVD8yz2GIS4UdDo0
/malhR89dC7jdYnc4Gy8dB4TswwckUDs9n14tXBcaNDNRBnkFvnBAl4OlvJEfvgi38tP8UFxwKuw
r08A9OuLefWA4hu5cCHPYZm3kK+GLqPXm8A0V0FB5roNdhY+riOGUhUmaEl0zkbc1uM89nhQ1MGj
shzj9GzFd1X6VA/3uagzd9u5L7Y4cLNktW0nFVTYY3lfzqEjCXUwtlfsYoGDNMuCdFGgIC8NyYM8
NrhiuEn/fH3FRDY4BEshJlihERc22kd1ciRa2XP2+c9scAhWSnHQVm2IgtUoQxzn1A63SiRsMBLt
Bwc2aUJiXN2w9+pD+W06t07pmK7ylVV4ikeoVx5EDRYCg3x/RVJLiTUGcABzvgsrdBEL8jfB1vD9
FGO7TGMx44moJg8pyF967e9oECCc6Bs44EGX5agMQYx7tPF5to7dIuB1FBxIvlMiJk0cBPGMW868
TM4SlU+NiaMoHfQss5tQ8StDEWDA9rJZYH2gFobTVc4PciMfSd8DSzUltI3iIKmyrfY/rrv0dlKI
lOZ/VvhriCpraQh1BFbS7g7tS3Bo9pBFZ68ejFoibEGbLPiu7a26WOSCUUmsripr5AGD3KW+Wk2L
K2kYeLn+YYLV44V+yqUZyDzhuwzJ74d9RT93mBC9bkP0JVz0mXVcTscGT1Nh/tqmvjKJqlJsKT6G
gctSsT9gdTORpihqlo6F0yOj2JpQ3CsPPyfTRN05QkdgC7qyNdKptbLJqp2ZvTl8YqXszo4xzIiC
TO6GvvL9+uL9InZfPo6LChLagCAnBdo5piGJtgwnp7ae2BHc4VuO/sLU1SSbkoMqSLaEX8qFir4o
WmPMKKPx7T3it7t8p93GzuhLO3Xf70tRRi9yEy5sBHUazNHSseaM6hAcI2dJnfyl2BsPga3a0+QE
uS0aNBSuLoceixorgczoP9GG27n6MTxl7rTP3gIfJYYytidGO7UvRT0HIrs8qa+iLZIcLGjQTg4T
dhUP6cu+V/xl13kEddRmJ79Sw24kwVEUHHeeJadoKeSfU6xxs9ym9D419+NvDVdckJJn9p2gwqe3
iVY7jXQ0iWa381NcT3/4HRykUBWYUmu4CQyT4pjVSa76vYnh5etnT7RaHK7kVArSLEtHJyJnSfpc
g1ZVF5RbRSY4OFEltc4mhr8Zptf02q1MyE6JQuRm2Z7KhmwhRzYMjefgJGrZTVmIrK9ye5Q00I/6
BJYV9UthgBN+dFW3vOvf+sTRfgf6KXjcCFiSFLyxcBhSJIraZyPI1ULrycjv68q9vkNbmLH+fQ4z
oioNxryQMaGfVQm1oyImb1O9CLVutypTazscTIxV0ypSigVsVf0wfU+Lc198g8qoq/S5q7XUDbvJ
7qXs9Y8+j0eJ1oJEWJIj5QyJ6k5VfqOmwu6KreC5+jQeEkB6MY1GCw9kTzrvPXHfe/+n7KzyGxnu
2pT679ippnJe9OxBxZrvKXnCfIBNChEJ/GbcWlvhsKFIowXvMT268TFy5RE36u20dEBlBdqs0MHh
SlK731/fqK1jvLbJIcUU4gknndGDF4TUmdPXNip9IgI9gbNTDisIpKR1Y0ZDa7GcFIBdMoo6lTb5
dtbfwSUbUJYsJs2Cw4EMm2l+T/s+sZsf74rfvna4vmii7+HAgdR0VAIVg8FjQCN7DKxdXCSCrEJk
gwMIVZsDUL6ipKN1e7UHaS7a1q5/hdDfOGxQSimMIBOH6+5NjO6CH7oTe5ITO8vsMTnJaidqRxdZ
5AcLLT0B4Sfz8MHXR3f2LHD53XUn6qLwCcp03a52wt4vthl8jr3yDH7UcAwzFQpWuI7M4Vzcyrlm
2l0yEqcY28dpaRvXaAqCK1632EOCTK2UmtkuJKl6nU35S1Oq1A4iE0PT1oQTaDXBrdVLteAmwJb6
2h/JAcwoR1YfyGALrWrTKfAK1t/1/bMloWA6prY1e1UkGsXZ7CxYLwwHN6q+6L2ZLkgSzmBOeVeC
7uzgieA2IO5pF+0ChzNhlGhSb6HCShbFbci30fjUmJVdN8epFUynCT+MgxvLqOK2CmXWstOdqQf+
18dlF2N+i/l09TuZ6XoZOeTJaGo09YAsPM86N0nyeznGCJUUC4Ba5CEc5ijmVARGi4RhwF6xx0sm
6Jj7wj4x5mnXPJHDnS4qkqiccSVl9YJi9DHHMQJJvQVNizkYoDEDL8IhkUkOh8YxDcvexH7RHfGj
v2oQtYDyhjyMLrvCFIp/HfcEyMpPL+oN1boiQlsahqv8doLAUFl7101sR1WDyppqWqrOV5No2hdx
G7HihHFYmt0U3Ou6oGAlMsEdKG2axzkDF6UzNV+6+C7NvkpUlH6LbLD/X5UMipxWuhJhY/Q6c+b8
frJGN+gEgU5khDs/S9oTaKvjQ0jwkAx4NwVB3CAkBNrGn8uOcMcH/eVakJhoZW5c7a7M0D6h7duX
6S13qLsch8wmjmr3hR26omRB9H3cgYLuiCoRykgPqnvwcNgR6MySzL7ucL/AvMv3cWeoM9tcR2BF
ns/aOxlHSu6ArLF1pR1A4u13xB4wM/T/Ds6zQ/ZmPFGaYtO0FGtWnRXUARIhtG6eVFUGJ66qQ6KL
z/DNXm/lWca0qLV8qsM3le4Eq7Z5hVgZ4MJuhFnU8P9Iu67munFm+YtYxQiSrwwnKUtW8gvLkWDO
8dffhryfDw1TxC1592GrVlUaARw0BhO6i2ZkYAd11yvoW0LUDdSqb6y7jSgvtYpzC2vchdtTXIKR
jFbSwZUnh42RRfvS107ov3XE/eCrmRp9YY5DiEnXRt2WEPiY0JKFytauSGYwUCMQmtu9ms5O1ptf
UF9zW6m4IIq1Q5XdIdbkTxkuzUKkzL7aMbX8ezg0AfvHXM8NpuHbXec3X9iUc+Fm0Kl0RhAjpb6N
CSBv+wOvnr3FFnDYUuehksQBklW5cQisK8jYEPN124TIRzlgCeYgSpIJta/JfjDq++QjHLbLXePg
oyrHAfc3DnapR9dZmXwaBpwHtHl8CEEWe8UhiB13Y2pNI4vN2QzujJG2+KsGkZrsJnW17/+0a/xD
ABxcRpcUaLgIy2uJPheGIJ5efw+eV8NH/WSOrGiuEMaMOwWrGQ+09JU9noMYlTM+RNK8+EgGhyNl
XJOmYvMljd9fGrt81x6615bFTPvhQtR2s0qZu7TG4cicTFk+p2hkC7+MXu5VP8gnRtgDBlLRg419
87+CwcUuchASS7lZphojepCPVfnZLF7xYHCmBsxsN0S+lULRo2TdoK6apgrBHf3tsy4ijomirzqp
enSuQpiJlSi0vbSv96Ksx/qhPZvhvpcSzGmrs3wOrbxp2JP407Z7M1z5e99MU9FUdAzhnz8DJ6U2
wfvB5oVr83GsnvG1nF79ZKMddtvOO5h6NsShQ5LTAVoiKFu24Kpg7/f+EOINbz3MLiO8ZepSAovM
ubaWxsEEmEXLRoZmF9hgxsIxdowORj1KPxqPPUeMwRGFGu8c5d9r5GONrEvjtoyAFVaJISrtAMnC
xpNv3ibmT6FoanM9RwEH/O/b8XxfaWe1cxfhpcq2lPGtR48qumx/baiBG8Tf3lGBr/AqCmjLaqC8
h8hUV08BJpfJTSW1Ti5ivVm/Cs/L4kCDdmk6zMYIPR/lqcTDG5XfOPy+vZT1Y3W2wX6+OL3Q7+nV
bkQDognRO212YmX42C11NsEFERhyA82ShVsKMZTLCBTiG9tnhGW5Hz6Iwoe3IecNZ7e4+CHL0NXS
t+g60PtoF9PTPD7o0veKVk6hNc6EWbpx+B7JtZ9AaXJ46glUvTvT07PPqvwYN4MzBpHTqacqxlAr
qJl6EaHwety/8FYOaeo0kXWTtd6od9nTL0HP9IJJVP9/GNXW0fm8+RzakKTBtHYDtMnCESmOlznY
9TgR0PbBHT43TzP9tu1QqyxADKb/dxg5tFGIpCZKgbENw1G+hfeqn+7A2F4/g2kfhWtr135B6Izi
9SxqYhAcF350MyHzpEU5tGfnIDn2w2e1+hQZH+nd1jVF0W3ofhCFz4uHRRzhXYqPF1XXYTK6XXXI
qOgRvw5oCyucEw9WbdjjhDq8brpm5+gnzSv2xGujY/DARJUNsUjq6iWxMMl75YyM6TjC5IQeV8Vr
wJcx37MGJ9bemrqiS2kVQhfmOL+EkNZQFAES2UM/XxVpcZuhGb6h/U1fiKYIVv1iYYpzSMMYZD0v
0CIWB1/qirpWcmkkotc8256/YOdshI+OSai0iiLXgDiq2IeyzgYUGKCeZ3XS6JZar7rg1BeRhouM
cm07aVVrnRrim6XNKZavC20nB/dRfWjNSgDiq9fEYnlc9FV1aTIRA4M6lSaRXaBOqTPYWi54Agi+
1F8Dr2HZTFGNy8gOvHzI9pbsZAHZbwOUaCncjReZ05wkrLfSru6i4lMhCZJjoo/CXXejpqVyoaD/
dYqfE/un1CFRQSekFb2JqO72WtYDrcV34YACg6BFHaSI9uNjdDAbN9lPr7XfHJGbKDxyL7AmOLT8
hNgcDGOsDmhg6Xf0u44Z6NC3Azd6LEHkMx3JRfYwPRtH0dzW6hW2WCMHFejnN1ToHrFcc3tULmzf
2DOhaFEaXfTdOJjI5SKKZAn1HDmf3apI3AK5FTPrHqe0OGSzqFtB9On4nHZTJFLc2HjuYszWQ5+f
Cx5XqEdBbmRXPW9/OMG54on5BlKals6klGn02FQ7c5K9WBNdWoJzxZPw1YnW5EXGWqrSb3JyKWmC
Rawnx85+wLPuTVXaatqIqLvdNT+ZvIV1C03t/ELbV0do7LDi55XomhIa5dAizO3eLgk6jOQCs8L2
LsgfbbP3bC1xjO62BclvViPDrv6M28fWpH4ggdwzvcY8p7f9DdfDxsXyOVxp7VlqUZBDN3Xm5yDH
D0954VWa07wUxwIKXVLnb1sUeQ2HLXhQ1XFdIAtuBse2VR15jhxLJOu8Hi4ulsWO5eIBIiXqHCkS
4vUK3/BJ0lwmRZHsh9vab/3kdoBYKzopSsxmipo3GG5sXNk8U1+kpW0RaLiyk9m3phZEsH7R3kTQ
qdPAQzXcbe+m8Ptx+KI0lhrbBdz3l3xhiiGicE8ciaVRj8LJWkE4xzeQV2EtKcP41vMXISujtE6q
oE9ghKBm7JPCG76KXl7r7qIbFsojlm68xbSLD5mlsmZJlL35653c3+m1Z+eCBrZ34uKzDe40lrhI
W6PCdWdl0aGOIKKeapeUmjtZnSGmbt0R8sVq5UMblUcM9u/iufLlIRfU8davwfNfwZ3EogS77qQg
TMkn21GleyX9mUwPbSS63dcR9WyHO4CzpI621YJHIJolZPAqRwqPAqdcXwpTy8ZzTbX4zAmx5yGR
W6SqGbmh6ppQKTbu8wsS7BhXvwrGjOZrGXq9KGm4vrSzXS6eJCi4o/qFfl/JvproN7kTFW7W/f9s
gP184Y1DVym5PqOJ7q1A7cZI8LKZDRPC4+1+eiYCe+vOfzbHOWYyRFAgsPHMnuvDGO3s6RAI+wJF
e8a5ndXkemwO6EOtPbKXoVCW+KPspIVn+M0Ly6YMF7PoxIlsci44xGPaaAWyok3yPOKdS4DS2y64
Hnadd47DfzS0RLNVBpithIZI3T4r9HkkF2120Ib9tqV1vD9b4uLIGKIAKJXVyPintmvgvyG9S6XE
r0Eu1xiBr2kfezWdLXKQTyiUsesJryY6K89ypX3vZKSUtlclOMF81iOeeziGjdYInRTXjU6Paqx6
oVpBHMjcbZtif+7fF+bv5fCCW1Je5FpqAeEZ1VKDfpY3re2DqIIhWhGHDSGE042ywas26u6V+SnS
Ks/MTq0s+dvLeec2Oa+Hw4gA3RctrRBRtVDAYtMOxZX1muCOxJ18km611217grNkcxgh13kzSBFa
EGvtMhwxcy24lgQYxE9EV3GmDbWJmfnO7J1Mus+R64yyDz3Rz3vGAYIS2vFsqHi1pPM1Ccy7xvhc
klqwEuGX4UDBUKGKnLP6Qc34vN10B65OT/eQ1H1jsLcP219GgAw2hwy0KQZlKNGopUcEaeJdmaDR
X7LdPrnoCYJ9ET+/yBM4XLC0uq+QXkRny4SgF2KdlvG4vaLto4qJ2D+vv7Sr8zQ22GdCUU45RDiq
/5838/ZCbH6IWaZGaRkDvtM8fjclvxW++dhZfx9yMPf65zomzWzbKcI6GIlqdqj2GbKS4PE9qR6i
PFGpYht5bJkDBFOdYtIZuMXHgfg1JqWb8qpVXqxRNEss2jcOCuyhrfNcAhS0rPfZDi7j+iOjMbr2
v4Nq8/L2BpkqDUyTYCSWfAmCLV3tG/HXbS8TLYMDg1JOolJq2Yt8Bg/kjaEIUmnb59KWORiQWymS
9AT5pgodwBLEJUN0vYx7uaMeIff6LGRhEi2IAwI7MTstt6Fsq1/Nu/Q130VXZelHIPkrHekEyfJe
rHu3Hanaf+k3x3qXTawRIT72l8N+PsSBlz4r+/mn4aYndDcTWXDxCdz8rVlhERuDITRVMGwEfrJO
fSBRtJOH+IXEMjLjxseqXWc/fEuDLYxpuhnok4zcU+2pp8mnjOt5N96zUnB8J+ocF3y/tzf4wliK
RE2ITs7BjRGGZ3ekETziV3+/rlsY9jZtG3MWf8KRYmm9ETF+4J7uZesqo4IQYfUKX/x+zv/UXOnj
LkP3nKkQTAk+pulzph+2Dy37G/+C1IUN7vKhkWE2AAdEPTRzaojCUjV1yvg0V7t0io7bxgQbxpNu
N22YESvA+6FLHqLJK0B/u21gPVQ4L4fnKiTKNPeFhGiRHlnXEKZI2tPovzKlkdwVzV+IlsNdR0EV
hUQ2sXexaTrqgPNK5eftBYlMcHdQVytVSEK88oL8YiwfdBGt3mpksNgvZn9xRGhTRXEHITtQZYSO
YR1yvOowH9Uqd9LojcPdOL5sL0j4hZjTLyzWlmJXYNbCzOsuPc4eQaKbHNUjKosuOUwXlcC/1zOK
ixVyt5Ih0douZxSgZ03dx+PTpIB9jZzsvDygd9Sdhx+BedRC/XqUZdfAKOz4I5westRwOv1HLwxh
VtF28edwmNH0IxTLGWu/fJfqyNyWu9gjx+hHuO9PceZNu8ApPOpDBmp739fPuaWpuPshDMOzWlMt
K4YixTTSRBOX1uPkJrQ/yejb65JE90DeJbK4jl5ni9zGJ+lQBnaEEVZJpo5CvckOnUwWZFpEy+K2
U6dlUY9zh95s/UWvvkgRcZvsUc8ntIKLPFe0IOtPz41Kw6ogaoTmmIfsWvNSfDnrCDZtyPqdQjSf
Z+hn8HthW+c6BJz3kUPocCjythkx5TOc5pe6d9gDyPblhz7z42vNl46dIzQqsMmnEfLUilItQntd
rKEH6Eubi/SmRQb4WnU01gVo6dDdaWUeqF/BfNcKTr7IBIfORU5sRi8B/yPtC6ZvjqYtSoGITHDo
HKY0M2OKTxPUGC+Lv5rTp+1TK3A5Pkkwp4UctxrmN7L4SLvrYLzISn/bxHolQv/tX3yiIE76uuxN
2GB5nOEx9OXS0R/kHSNVjX+komkroT0OF6QuBm1K3bKOx/zIFGipFz7qN7Of+ubrh3rzFovj8EFK
7CkvTJQIGru2v9dI0x/CsBjvRrmfdCfLrep+ezsFgMQnD+IyH6uWyY0bsr7DQMfPvKAvdWnswkTx
U13UIyHcTQ4d2nrEoFyPzDarG7N2Oil0WqfxzFOxC3eqYHXrt9d/vmL9RYPWaTFFDVTDsR2e2+zO
TqmTVztLFRzdTbeHGQ4dQswZWLqJRUXpQQ4+o39lFnKMiJbCwUNm0QQCt6j3WVfKro68/iY5zc+g
N2G6M9UnzQ9f5HovZmh+JwA67yEHGnptxJlVq5CB9PWT4iW+ovg9JijYiPj4mF6ZourK6koNxSSG
rJpE4/toGr0Ipx7Cba5p7bXgFXCyp9NdQs39B1x/YYeh5SKyQwcDuAMLfLVQP/XqFxW1lblwowat
TyL+7lUHWZhiP1+YCruCDlqMJtKi/BG2N70JLjEyO9vrWUX3hREOqMws6PPeQGyRNOhZRHeBYMxV
tAgOm6DMEfRViXyJQe9lDMzZymGcBEGL6NtzMUtdZtZYB3gPDdnkNNZFKlu7idyY1ocYAhabxeHQ
AAnEuELzgxtM0LW9VxQBJKzPTJwN8A0yajBB4ipBxKBYJzK+6MFTniEfnDgB+APD4omknxThNMP6
YV1Y5ZBozCV08qXgEyV3FsgLq0cmnVr+/NUHSR9FqCRwCb5rJiIYbLUYWwoNb2uk6TR0UeWKu+3X
6zMHi0VxCNRnmRTXEm587UZSMEiZ45ksf4/QJw8ZuxO2NLwRUSwJzhLhsSFTastiX0+d9pl9bwq5
N0QGOETo61o3swyzck3wUI83jWjIVXCQCAcGs6XMIJuBI9DmEMf3lfVj1C5GSeTlbOv/SscsPg2H
CeaEQdogxfPQesSMK5sD7Q/V4KQ/Lcy3Fjf5XjtuO4NoXRxAzG1kSWmWD26no71y2hfKQ6ej001E
cCrybA4f9FEvs15H6oc2n+rkpy6dYqEPCGz81eVitxJVDbxxCyVyUfSaq6NsEm97wwSOxnMljros
p5SJD8tzsZft7jRTW/BN1oO6sxfwIpNo0LfUCiHqW3MQGwrSkb7Ydx49lHv7VZgbEC2Jw4Oklyt7
UiVo/BU3MrmMTEGVUOBjvK5k19dtFrA8WWre15rpjOqnIbmLu0JwYYu+P4cB8ZCVcyajlzfKMNcx
fk1zX4oEQY5oLRwOqBhloFqCtUhJ4UyT5HcNINS8a7vuHx2NgwKMBxaEErxfi+w2NXaT9rjtyKLd
4k6+1KUkJiWGmTWogkn2YZpGh1aCHi2Ra/HHPu3RK6tjEdEEBEO9RhdFtwIL/HBZVVtULhIVwnmB
M0svffTtn7aJ74lSpiGLocuH4tz4jJaywPgWxwJyqvW2UijryAreOrrJZ63jGOKJVYk8QvnCJkIl
h02y1xdhDPmqyUOxBAw2wgne9e9/Nso9gPJOk+SMwJNJ9tBBVmQevWRoBEdy/eucjXDQ0jbgIBgT
hIXzfDEmd3io/qMB9gcsXgLd0BKNtBRF2ubYaof6Yw58XgCHKRZoi9Oe4sXblp/q4tkU3vhsm/++
8c8GOECRUP63pAB9tcOp82U/39n3TAsX6uiH5ll024s+B4cpdaxpclxgt9RC2QdE9Qedetvn5Z2Q
+bwgDldGO86nWMHbDM1HJ9lv9uY9+c6KpvTQ7rtnUU+2aEkcwoSmXAYq2LhdEh0nVOeNp39bD8+/
m1hzPEEKAvmxq+Dql4w9LTz09mEWCoPNF8LreJ0z8QwHGvfoKCTbnJGiB2d654Rf6iNIOt3g2EBw
CCU6n8kdkUN7Fd6IxMpFn46n5C0VTMJAPAGExpgyRVN57KED71rb50+KH6OEJizOrIe7v31F4+BB
sSnAu2AGHzp/8gkWmrnh1XTLqJ7kr6JeMgHkaRxYTKZEhpHJYY7BKaQnIz6UVNCsJDLB4QWxs5S0
EGtwM+WT3Dh5fq2NghMm8HiNR4ySlFYX28izJJhv7u2LTJEFEds7T8Tzh+GAQpntoLEJWlKGE5qa
MdtT/Qi81ulP2okJBVTPIoFk9kdvwKDGoUZlJTbRGuxbXR/06a7Rnpv00Zq/bh9m0dZxYKFhEl2b
GdWXHd/n0m05Cb7+Oze5hTvHNg0NSiR/XkfyZIxGpaNkr+/xgVSMZSRubyC7By0MzLnmrgVGiQ/N
KkFy8D+jfLXGoHYR1zni9wZsaf0xVi8V6zVoXtriQ2WbhSUOmcC1ZWRZxKYW7EtZ2seZaHBy/fic
l8Juy8V1PsxzW7cB4Mc0H2V1x8SQdEHa7R2UO9vgQKdUU8MsRwS+8aXsqm7mh5/l2FEhyXdkhGVg
mOsP2273znE6m+SAZ5anHPLVwLn0Uk899qwPjhCvRafXTzbzUe8pcYUE0+vOfjbKQZHURwoJmcS5
8jC5rNemcq3YCX8kGEN9o96VcdK87ZWKbHLYRNO0AkkGhiEy7Oeo3kWqSG1YYUjwN1Kcl8VDUzgm
80hQV2539kOC65FpmAyGO1+XFwPK5xBWRPd75IWeVbvbq3vnYX62zaEUGU1ZqSiGyhvQksNxfEXf
G1fFMfenizb2tU/b9tZB8WyOQ5Nag7o6VVn1Sr6yMhOSwJGjg1S2Cj6W1fifJTxD/jx3smokdhQj
P9fY4KO7JNP99kq2/ULhKzrQtYonKcbG9eBb1d4oB563LWzvlcL3hhZZkqpNjmY9Jbrvh59WdtPK
NwGyDdtm1vtJfkOgwneFghNfM0IdwZl2M9yxoCX3GF+QdWxaz0S3+OxnXoP+xKOIZZF97Pf9HmRq
f34i3QosqShwJZfIQDhZWILra0oGJ5nQCmkZYwJmv7GF4FXwPbelQeD6og/IgUkE6lVTaWU0ImFy
DbJQwehAIFKwuavoT1QZUhpgVNANzt9tmQ501k0cr+lzWEpe3XnKxzgbzkb+KiTUal9DTxsdOFPl
Uzl8ormKVtIPRWkLM9xVSdRE6pQICWPT+DEMD00qwIb1O2VhgLsqAyvH8LWBLD65glAX+UlZnvCW
PutO5wUOyHAhHiC4xwTfh5+5pTINizIGs44yKRiM9vu29OxC4GkiI5yft0Nd5YnSIy/RPyb51zZW
naYXzVuvuvNi8zh3Vq1KyySb1SOK/Txd6cbnbZgQ/X7uHlR7iJGpBV6lyvQ91C9Vkc65aJP4S5AO
0tRoGU5K+lNG70n4JEf+vy2Bu+ugOWsVqYHUnRY8quYx6QTt3Otx2OIbcKe9iXptDBgTB/nMFJ/B
C3UtufbnDjxUSHxdiFpB1i/vsz2+PCBF3YBklAI+CQ2Nd+YuPOnHnnjdTsUYCcReBQd0Fa8X5jgA
oHFhdkn+H1EBm49iTAxI6vzbmeRrBWTo6kGlqPCWavA8zOq3gQRORUUtGSK44RlxjbBAwSJGJg//
+jme0CCr80A2jtKyJ50yvNYxNC2aIhZa5cCglidilTmehfqV3Tn1kbqKQz1ILYZ75c6mLgKvQyXi
ml0/vG9CkqpqW7wyMJonlRJkjaDx7/dTd9U0D9sn6x1PPBvg0MGiahHM8lsnobKzfoBP1rcuQVrO
CNhsyRFl/dbB4myOAwt5jiuzDZBentpd3T9hIjoVMt6sv3whEI8379umcXCRF3PQDZOBVxW4R8qb
Zj8ejMaJCoepG1+nfnhjgU9M1E0m+lQchoTd2BmQfMNg7yg5gZ37YxwJ7iO2O3/FXeeF8fm/dLTS
OJlQWdbG9mLs5BPUsdwZCVs6psSprY/EsQtzHGy0WterBqv9lflNlVwENnVksOWN37Z9ULQqLnqw
SB/EOmXVH/OLJR/lvnCIHjuN/iOTRHU5wUfis3zQSCNFm8HdC+uiofd1ISgyrSdMF3vGoQSlCoQF
U9zm8j6/HHw2vDk7duigWdYJe/CMYa4OlPjgpt7eRNHCuChCH9qx1EHG68rpUe0OSiOIIt6Bv9+H
ik/1jaEdBjNTYZlvWu9tyrZAZsQx/NFlQ29EccNdLVqVAC545RxaF32k9cBckjw0kJpE2c7qn7Z3
TmSDQ4sqN/pJCUCvU2YhchKW+Q0a7W6Nk7VtZ/VVuPAMHh80MNNFA+KwPG8v5j7fxXntlmPlqkQV
5P4ES+IVc3pZjbVJgykaPA7GcxVfWsGHql3n5fB82tWEDEAFIWp3nJ8K5TYTtaQJtotX0LL7rEnl
Ef1Hmh5C5OVplk8TlJkKQ9Rbt/6MXqxE+/M120KWg6oKLKWacj2W876e00tDTTAOPVw1jKZebn9k
Mj00UutndX0TSOM+iOdbqQTJe1yBizEsvZaG/rbDiO5mncOSfq5TUy5YzgUzpihI7C1vumUcU/Ih
8EXjC8zNN+4Wnj9Qr/o5izQWCNhXxvi9lS6H5BDIL4E9OVWqeNtrE8CVzoUdaJkEx00BTiZZPkod
xlw+Nt5HLJsNuBBM8nBfdSzqdJzAU4rNs/aS0ziVSz3lmlVzIiG55zuf6myN+1R5TqhG0XiBkLRH
7zMIyO4kF5WXt3QcFZVE2N/+97c6W2Pnf5GabtG/pBYR6prTKe2dCNPHkqvUYPJ2kNsH41JzIB+q
ni+2k/tgmgIZrnSMencaTDfJyGFGh9ZHfOK8KhYnLFZV9k1RdS1L/MnHNj925XH796+j4vn3c0Bf
Y7AU2UYkoeXoZMqgxZ2Po00Fh3bdsc9GOJTPZhu9oBXS61Gq5A70LsY9IX0vmDUS+JvKJ0n1MS/H
xMDFCDY/t/xUncITE6UsjsNNJBZV2V4UekP+/DJ6WZlmVOC5GjxOoE3u9v2hzpzmFQSSDpNVUe9D
Qei5/a1UPoVKizCtZQmR7djtafQ6aq96fLftDu88+v/3qVQ+fapU/TDENrI77JnABC+rfeJ2r4ym
Xj4osZMJ1iT8aBxIUFKMk5yiwVG7mXe/JBv0m8GTPVaNE1Jdb4MEtHn//Gi53s5DWcITxzcO/mw/
SEf5OxtuLHbDQa/dotv9445yIJFrpNOqCnlhKXcm1zppF6EPYabhVdnbe/2A96SobC/yTA4zQPhV
JKmBiXHJ+ha08j7MQ1FuSGSCg404pMFssDK69gAar9SBbqRnefNeuuoUj02L53uMa27vpMgmhyJo
zDI0nQk10Hk3By9p/mX797MP8f4FAl75P32j6zH4XkVIncREcrXwlUjX+H+uJIlIlN55D/0+ZPyU
fWKodRPocY8u4sGPDg36yUD5hlnog/Rk3uHRgGY2V8+cD7Wv/76v1LezuLhM4oI0dGAtZWl9LK1P
meGnoSDKFnykN3xZmEAKugz7CrkMqT6U5G7uBdc8+8hbH4nZX/z+JqSZVLJ5eK1Q0T3q5hjwHCy3
qjpHkh8TWUFS6H7bL9555Z0/FwcacwtN2ymC4/W79pjuxovoqg0QyKAaDY3l7rn4qoi6JkW+yIGG
VJcQHihtXPvoxa12+QTtSDV2pPJxe20iOxxU6DQtq2pANF3mJNwblWK7la2OoLnpjGM52x/iQF54
IIcbQQt2ljlHSFhqPyf1gpa9P1fXY285ciG4WdZj9/NX4+CinOs6klhxNs5f6+SxSDSHtj97UHqZ
je6k9Li9k6KLjCdPQIgjdzObG2MkPumOPhQ9uEjwUHJyn54mobSS4Crjm1LZnF+iGhq7OKVvqh+d
oGP6iaBxAIOhd/lemJ5n8czGyXuj8l+ePG2mQ1xYv6J5yaEQBgh22onsJCGHsABEVLb0hSlShWqG
FntG3JBAruybIqJnXXV7KKBYsmXKxOApdo1StfKiY5yQWeyOcutZ6k/LOHaqqFjGzs9fm7YwxKXx
iixvjTJFWVY3zV1RY8CvNTARJe8Rd4OdtrUEGa91nuKFQW7rij6YUdbQOpDwvI2njAflWnp8e+Dt
RNl/0S5yWKyksqTrBcqNyQiNsuZpDBVnRtlbkwXhxmrgu1gUB8BRP2phP4EFQ+raz1KjufqMvhXb
Fl3MIjsc6mahNlRNhNJzIV8FwyFOH1RdBBOrx3axFg5xR9NsxrrCADI9htfGTjlIbm6DKw1a2w74
Ia+oqDNAtCgOcstGoWOhsRG5MnbKLnRk9jyGToEA/0QL4/B2yMIhMFvkSuglwaS6ckjwcsCg857p
nUbeh4pA533kq4XzNCVqmiNak9PbWrologzoOp4vDHDvOw3ijzVai1FMrzxrz1RObb94kSAWi/B2
OBT+9v6tXlcLcxxS2FUZS4RhXq/EhyKfX+yiPYZS9EhHE7om9oFMrSBWE5xfvmRo0Um3c4w2uK0p
XfbttZLgsTzfTpK7vTSBB/LzRVqTGLVNgROkUt2obB/lcn6ZUtGsvcgM+/ni1rD1kdCSkWKow2dd
vio60MgqItK59Qfy4jtxGDGPfYCUFs7v+K0Cr3nmU1QH6df0qX1ir35dkNRgp2bjAuGFrnIjUfW0
Q7yLRrYdq1Jre3pIhILbwmVxKJHbsw52QDzDpQtWe6+utMypwKGOd3+LKXvlVdRxJvpaHFyUoLhv
OwgzuUVVe0H0rW1Mp5q+b3ueYPf44aMm7TotMthsAMQIIJLij2iPViHIsm1GhBX8EBKtrf9AHS8E
DzMVeA1n7nRj74udJOzKX42Ozh7I61m1QdIEsg5At9KHwb7vR1EOaDXSWxjgYogSClPjmL3lgMCu
ucv2tu22EI1IAXuB/W/gYHFBRNPPVShnjKPFfqb5MU1O7Ycm9Rbr4YCBlm3bpyreb2nzIGe7sPg3
HOVFrCS17fpuYtAdZm4vXdWNeejnfZglgr0SRJMWFztEylAF2YQ7D+POlxNoRfZRXzSOpjX3UtlQ
x7ZyIjApuCMsDhfkkiTlHMAXVH2XyveNLLljfFvJogevyKk5OMgjnKBiQHuoPVzP8d2cCBtDBRb4
LnxiVloqlbiFpjtM1bMe7/FQXliXSu/9Kh9Vz0KKUlE4zpMwE5XYpUGQsk3qN5P0RnIxmDr6hlvu
RfG4CMRtPoYwuyhBMhVnKXFqaVeyKg9x54PtxuU3c2+g81o0srOeHDkfLr6klPVznikj2i/aF0RJ
Tw0KSsY104I3XPlg7aDqJvBI0XfkAMMyofI7UjypaOuqte0EoP/dhnORBQ4voMqtWumIN1QZP6rZ
TRjvtn+/4EzZXAhRNGpQqAlqq1I37gwoELlJmV2HtonjHAniB8E1a3OQkSlKY8Q5dgu0Nk45fSPq
T8UQzMeK1sNhhFIVFdV0dPxnzX2gX6eY6TeSJ9QWRE8MloHdCIZsDiQyqIrWMqNai/rpYFrVySCh
P2FoQhrzmzGFFKjRX9JQ8qEhtt/+Zus5299+Tvjikm1pXWLJSOPj3Y5+yPw2Oamv+UWWuqxcEbqy
Y98S1A8ET9/tvSV8lalBBBvZHRpJia0q4S4ZqhwNRxINQSJl5IrklFpavAjWynDi7302LIVYuq7b
KrfPUa/nYOZCqwRkh9riF3DtTL/R/d4voNwjBC6BQb6HK1DqKKx1ggN9V0LeF7JR953m/CKs71ph
HvwdoPy9QH6CM4iCSDNHLNB+mGZX8+YDI5JXJqf4pKLwFO5Kb3tL14/h2SCHzNYARh+wEuAYqsp1
bdUvZj270GMXealoI7U/30Bd2sx1Y6AoqV91/i+1SnKp7dnQg+R9iOXJtFVDtcClq/LYopqJblat
AmZi5OKjVndoGqD1435769bR+GyFQxdDl+1hTHDBpPGXxrjVUYTcNrD6bSyVWBbWohA+kxAlJGvN
CdUYydAc1ZLvdfWbmQaP21bWfW5hhssnqDSL56yFGXWfHxUv3wWe7asPTOOnhhaW8qE3ycIe53JR
WkL+ecKoY/sygsYVnR4PUFRB90V6yG4+9gKyCBr5TAJw5HsIIWRQ5UEE8YzGHzAnHPmW5rAZbLY4
FdS1gvO03s66sMe8ZvHY13SDVKYCr6i9CU3H6ARK8eSiilseytQJXtDQggkzoRLOmq8YWJ2sg6hN
sUz284XZnPYNBuhrTDFZRyv8Bh4b2xb4++rSlja48EA29MwkHWMccMOZkZuVx/GSTY9Ee/pkTi69
1vL/x5Tq6iN2aZcLFcYuo1JtIgRvd2TPhGCrYtdiWIXl78Icr4wPnLulPe5gq3Xa2akFe31/CsPT
mB76XLCXa9ixNMFdZCk1RwJlKZwB+64lu/gj1c7F7+fzC9AenEYzxBJG+TbqbpJREL0J/n4+r1Bn
kAWLNfbg01THnq6i8iPDtssVcChBUdk0kAbscW6zL/1xvqBfi9RlZSSW5ERdcxQEi2zL+djCkImp
y0SGQgTfIomippVbsYSJgTdZmvbwSx9SdDet79zZDLcuyUqo2hAT2Vt6rxa7shJ8mXdOy9kAd9MO
Qdw3LXLeIIru31p/KSRPrAfNZbrQojfPO5hwtsbBnVIQLY9NdJqRq3E3exqa6Siujz4ElSh4HPfR
TXchxFjRHnJgV4xqp3c2ojLp0F4ah+CWiULn10xnLBTq+4mMcainaXmlahJG14n+Sa/ME6SmBK0D
69h93kMO36R6DIZuAq4aGUKW4EJuKycvd9vX/OoyMD8LNk9LteDif14QSlY0etyFyDLU6qOeJNfE
/kg63Tib4PtULGr1VUspnqfUH7Tnge6zj8iRLE1wsUrbDnmI3nYm7avv9So54CZ8iozy6/ZmrcZE
/0fal/bGjQPb/iIBonZ91drd7vbu2MkXIZ7JaN93/fp36Nyb1mUU8cHBIMAABlRNsqpYrOWctRzG
SsWqr9o+pMgIaOYdfTqwpDnDCWOlgG4JuDTWmxqw2jnGZoF1JYmdjtPPm/cmOwOWxuqDv1OAj3zJ
KkIwBgyFD9EIhMDpG2nO+sJJTmwmXNZ7xlqlOZeVKuNOEw6LV9zThAvqbN7oGZZq58g3c50P3Zbf
XPZq2xjTHJtKz1olgGMzMFsGxk8v/yEsFrrnRQ/gV/74qv+7rxj0i3sSGVMdExA81SKiSWn4HgW5
Owp34ZLZoezsy+FY6weWweqwhLQe2irB/aoJry3ad2WOMvAUjvEGRmcYeSZT/vnqv6Qs7NrQrLn/
b38Rm0nGlUawnSdSJokjaeCn6egfHa4J7ocTrT2EHm9UjcZkOwfDNp3UupCEmA1BQ3yjO6GOymjX
+dU4nVppLixlilwgPPIetZshw1X/2M6TIYzlspUhNI9spCPoSH8CnS9m+zF3Y1ewGze6lTzZTqwk
xdyBtb+/HCVhu1FEKW51kR5iLh5C/UxGzr20HUqs1kd/wEoLl7yV5JF6wYVYH5Vmp3lXnMaVTx9P
Q952bpV31urCOJDR6ONAoXdgS040DQ5acHvWjzRjy0/t8DaP8R2Z2nZqCz5wuNzUKsPHvnX2T4dj
YhLjKvQlGeJZgvIb5c3couqGLmI+KD5vz5i3SqbJwdSXKPE0juwNT8GxuFHQCND54zvvKc1bEOMz
SJGVUW8gTNHryhpq1A2iSwgAnP1t4129bMptMfWwXWigkoEnms6C2MFX4YtmoRPayZ9Chwd3s60I
MjIEqqoBfYk5J1nRmnJOcC8Kg2lldWpJ8ac04SqBOSNlnHr0p8FNiMtRju5C1ZXyI2fXaEDyu/+7
ymAOZwjK3qxi7Fp0NO9ot7rhEL8+fzyRuVu2rQm/hLGvy6yusixDR74taxHa4BQbbBaWsHCZNTlH
w74y58ycgC6MZtPibJzKBaoQuvGlOCynFqV5iw7PRIO7v5P0uHc2ki1ilzpZcj0O0DsGbHhREJ3c
SC1Na9y0dnqZ98rl7SQT+ClCYhiZiWwRbpDhn59zBtWN8H15mE5IpyB5j3kNzguRt6v07yuvPgZS
tZQ0tiiji17cSzXPj28HSVf1oIteCchSWSDFpFFCVLl138w32nYAhAYXGRwX2LqzA76iAy9Xz1sW
49B1EFP3lYSt1LTK1gfpppU/M5MERvL/dRVsmRtU0GUjVeBtq7THinQHjBxaE2xuXwM3KzprMYy/
SIco7Sb9w6erMOBHun2GM910cO2V7ogIKHKn8DvF2RfM20HGh0RKl8WtqeK6F51pcmVeOe4P8cSv
/WMr3TnQJoDnRHtAkYudzq0/vI5fG5eiF0SlzXsecGyLLXGbE+kmVYOeVws46xubiIWz8LiZ//Dq
ua6JeSkCD1Uxpw63YvBtnHFhjY/N03SjOeQkqJ7silbh8xbGcVFsZbudEhCm0obnuc0sU72Ac9GZ
y+dIt+eSl67i2DJLJDQGgTloCnS8l57l4UfW3pbjfa4/7Gse76gYj9GJ2RzMIoKxOjtpgt9nXpVw
6pXbmaqr8bLFbdDVCXqtIVOlPzVnOvTZ+sF9bnfWYneaRYn+zE8VolaWzBai0kZTWimGwkvlTRSB
nS1IrDElnJCJt3uMv9BzXZiWGv4iGn1B9gmKat3f3RlsgVtY+kaZaexXCc/1cg8MKc4adn2P/htB
UC63E2gYEC3343GJnpWYt0n75w8JTOpIz4W41DE4jTEI/UypusODejBv26/iU35UMETY3+Tv+2q9
7/Agk3EODelzKe4QTEg+8YiTeFNiZ1A4CoVavvPG63b1ANKYYIKYfVmMAWqslXAXBIlrFGgn4sGa
7zoECKEHubrc5Vg3VaTmoWxL4ukkA6EumM6TYzLwIBj+kD74H9cKUYxXyAwD3RsEuzd5zXG8lHaK
oVnTD+3kVHO8w+bWSbIpiYpuSCIbaU5qWEtFDf1ug9csfWyaBgVxjoxNFV/JYJShl0VxzGh6dJpf
B/Wm4OV0Nq+F1feZ4xdUqQbKA4YRlrG28or4Y9i8LzUmIDInlaJPRXkrcYwigKwsBzYpXjXkDpS/
p9rVre6YugLN/U8qEvLRITnpX3l9x7xdZJRiTGLBUGgM0ergcC7NQPAHwVQ5MRhPH5hgMpwycGLR
PLOu/Bs3maNOD2L/77532DwvygAsKZJqGB9IFytLwpspLRatAhxzcQv0TKPFSNZSYyoMnFTxpx4a
K2HMHTEJU5KXBQBhqn+MS3MmHsUGp1F5HfvCy+DSFnEQze2vcHMXV0KZgLKVUnHoWhhwnB3TtrDE
/q2LedS99CO/PdiuQtgko9zqCclp9SQ5N0eKBSf741k6fKqfEMjM/3tcbIZRz2ZZG0y0SRRvndMc
1UPpd4cE+bD8efBTb7T057/aPTa7aMRTZMbiiHAcIHrDRRyepIGjgpwDYjOIM9qNhjZJRqDaJAty
RmI9xY4CE/unQUHq+HfroZa90veZjCEeF+j4y4PXcKosonk9D21uc0GKosqajCliiYXR7tN4qUoF
XWly48TxP2PsiDwkAo4I9hGjiWMzdRMilTSM7CzUnQFoXrrMe1hseofrStjXS6H3dYnSI6W8rjyx
/97gZSvjf5vCDYDmu38020m3lTTmblowrWoE9OlnfIueA18+RABtN1+ACutkh8gNXI68rYZJdSWP
uatAY5iUUotQpc3/bVBN6W4TdNeLsi+boZNXIBIF4pvCU/fN2GUlldHASYtlNcohNcsRIdW5FUzi
c1QGmD7jtfZ/FDt/c0srWVSNVtquawvIKBc8acTT5LQWOTQ3qi85yYnnmOiP3hPEXFVSlRd6JCEp
oeuzNYvgtKud/dPiSaCqulpKMAYaVA7DKnPxYxRyi3Sc24l3LszlJCxT0APjmSq4ejTr+FboGnsq
UDeJZo6mb94Wq2NhrqRIm4eFUJzxRkgdgp4syY260NLyu0zym/xJ5U6+7i8OQR6ze+GcqRE6FsBk
M33P5XIE+nL9HI75C948z/snte+bZPaNM83R0gVaidW1byR5NhrAzSgmZwv31UFmHzUgARSEMULL
aBI/Ls2jyX2pU2fzZ42W2XdMrhqDXsRo35yDe8MH0TlafDGbIHW+fKIw+xrnccvbNbrglX4naZpW
wCfGdEJxo+vPo+nnwWdifwVE0YC4RJORyphQq2V1Dd7Yzq5TxQ6D2hGjiROybh/LVQRjRCTvMFIe
oVgnAhCvLeFCecTY9Au/n8tVAmM7mjp34QCQGruvv7TRIZa+mMQ2uzNyrUXPCRb+cCP9EqYxZlPk
KenDVkFC4FSg8zp1A1RWpefORXYDvQS8dvbtp/r1hNjJ+wRlhhzlLbQNEEzVovj40B2CQ/NfeaQq
x7sAt1XuujrmvhXmvowNE0ixjRxZkfQiB695xkmqcRSCBd0mvdCVY4GhmxH3am/IdigaPABN3joY
08nmbs6EsKN9MsITnQONAie8KE7nEldD4NC+kq/co9oOHq6bR3/Uyl5NIlWV1mDSVZhE8BoA+Q5M
xfeRaLx2aeP2CnGkVHuYZA3tvQoPPn3bnV+FM9dtDnbpKFFhZrWanBY9tUEV8CQWzb2ZTxwb4B0g
4zQWgDGnEc3zDgbAIfPwbpp5Ny/v/BinoaVIvAKyExFRfRmMh056Vni5Xa5lMW5jHGozLhJYcjy7
dC65vDQ3QuGgYVgE30aBlKWzfwvyfAfbOD+1UpsMCuKJ2p1tHY/4n/XQhyx3MFQBc14qzp3I0QqW
3LPV5cZMZLx09Vi0Y/0pDk/NjBKs+La/NM55/Qba3cRtlQ547AqlgDi5f5YEFIIAGsJZD+/Q2BF8
HYM8CdjrKCDjFFvhDVBc3LC0su8Ubg1BJhfFhbeDjCcB5IiO1r6PjrvAzzMnu0tfYrSUG0+A4HGW
C/JY0QOQSzkXM1dXGGdSi53WFTo8cef8bCGLnPhSOxowtRNXcMjX/QPkLZNxH1o4zx0BviugDQ6N
9G4agqXi/V3o+t8aAeM9kBap6/JjQPYCjOaf/HPkcTSt1stxp82HggtBwNNOxpvESrzIegRvokbD
eRhMRw3kyygmSGwJ7U09i8coGf06uIRJ42btZClN5UhjYdWxYeVBx7kAtxPI1ztdZz2P0sxDJGL+
b/CGs+yUvnzbv/2kagL39/7B8hSJbYoYxdEwoxqphwa1BcrHWPq5LR4V0DR1vnmU7/9SHlPPQDg5
mqKOaXsgp0sWxXgOnOW2mDEYQTFnMzt+50ikX9yJ/9jWiCbTpqUSgIww4kmr2PEJg0LIyGuUcfLA
kcW5+wwmQaBJY1xmCVo76487I/JixQnP6Ie0fiIiGrYiuvsyqUHsLY/xQEnQyK1Gcbl6ufPnNrKX
WnAEMXCFcPEkiUcITKj27cljPE8bSY2goo0AB7ggHYt+WQC5xD9qNLlErw2S6AB/VO3ILYG7BxA+
3pXFE894IsGUGqnAaLs9E8M8VuhC8cVR1h0lkEJraTUBOM4CQP/iUrEwEKj5+7u9bS8qUUQ6CoaB
C2b5etDhFSkhiiv/006UY6x5p2SfGHSkbfz8SQWqMb9t90oes14w3RmR2iEhA/6lCLiolRd5yQKl
So/xveGN6DPjKNR2b8BKJOOCC0D1aHWCrJriN0di1ROgFEEdYiffaRt5AnJel8e0s2k3K5GMC16i
WS80HawewGHNNTcYeRE/bxsZn6rpQiAmFaxkSL5NxknqQSLkl429VCctOc+to5XfstZr0psi4g1m
bXfGXFfH9gZOdWA2pAYNLXlKjvo/Cmbr9NxK3nU7ycAxSfE95xvh2Wh5zp2zrexcrlBWmtQHeEuJ
FQ4zuldAJxIcp0f9m/CTxe0geBz7oPq4o68sp2qKaT5xBIQHFWlcjJcM887n9BCeihupPs7/iB7w
9DDvwusuoXa3J5fxvAWZc6KmANwxMxG4jm5SoA9z+NTttTpJxtnOUxCaVYZwT/IDv3DIDe7Ke+re
aWk8eOSxhPK8jcx4G8w9KLVUgzNoeEueuyM5BOfh1LjmAwhq3f7Ae6PyDo9xNsPcDnExowVOmJ+k
ObHDObSnGqMJJm+AeztSX+0k42RIsEgge8eoHxFLxxAjPzWz42CEVm+iZWxErwOQ29JafsxSUAnp
swcyI45T4FkH43RqxO7iVKMkMtTPpfCvoX/j2IK0qZMKhv5RK9VltuOpDus4kWP4bkAV/+wMTy/y
RbhMbuGGHq+PYjMQUK/SGN3sp7hp9HpCYVbHyHBYnwuhwKSpYDht1jw18b/7q9vevas4RjXLUUZJ
goLums2hl14N3gN826Cv32d0UdbGdM5lfH8h51C3MqS7O17i+Q+e+SqE0cIiAOB8HzR41/wTPVfP
stOnVnvRvuov8TF4K++Nm+bSdmCj/7u9YzRP1/slzBZk7UjyMvUvZsiJQ3l7x9x2Q4iBpoROc4fx
SdQOQuoO3Ezn/vkrbIFAC1VjBE04JUBaUCkqvw0H8prbipPVH8mKmNg8cPP9ZSlsnUBoyk4TRpwW
CS6RdmqkU10c90+GJ4Ka9CpJ1xlpIgJuGfVL80kc77oFcOI9J3G/XWT7ZakKWynIYn1uzBwBFrIU
znC/HIyz7pdO99Jy0gSbwfJKEOsSYmNG+hu9pBRDl9zo7uwRN/W4z559R6ewLU84qWTOgIWNR+Ts
YtTdGV6VI4aYjo3fvvJaabbfx6tVMZ7BzIXObHRI64NXZX6buoM+niOVsgIO6VFYbkoQCAU8CkWe
ZjCuIk6bQKkFNA5pTejq8uK2k+zMw+TsK+D2Ffy/HgnPjP+rgGZPwmkx4PaM5FCYhVWAxUlrXgON
lyvj2S/jI4QgntAmhbKIPk2XslEPGBHkxZ/bUfevxbCjtUUtoFxAWW9as3ypzMoTBMk3MBZYDLmr
moYDvGCrUDJ7RLNXPzTOYJBT3kt/eXYfGrWy6r6L0lnOMeOZNIldN6GvZ4096qm7f3Z/eDld18t4
j6CqOwTAkIMlz4DtAMbpbT1axRcZMW/kGq7wlRf3co7xI4JcLc2IFLMKCZ7jRPqRTke94xFQ74cV
yseaVwJMpe2nTsZdkktf0/hgpsRpVG8uTEsJv+7vH8fEPnph16LGPkObI7KMRWPYpf6lri8al9WE
tx7Ge0wYuwbSLZwvprFrpzujUOuouWVi6lH7h+ApTwA5UNnoquZc+n8Iea/awXgQMdeyMUxa2npI
/THNfCnO+La4zf8PxAFPMRhH0qaRJpgBAuzGoU28sTscgmcF6RkZ6Rk6DT5wTo8nkHEopWIsfdsD
IAfzg6YvJCK6y8Za4mVHOXcN2zinGohsKgWpgvYUXGh+OHB0d8TJlYCo4aWjNzVSBzWMQggxJRaG
pwxmAsRxFC5kJbF61Unzr3nD8RqbHn8lg+7rSuvRviuCRh7PkLz+IoulHWuPM7z9woOe3DyflRy6
1pWcIU7BVSVikqDp3tS0tnTCy83xdosxLXWUNfBAA8NjmW6N9j2UJGv5DD2lqqsKQJEMVf8NwC2Y
R0z3CnTEfE6RrnnsmpsMFzIRL/KnouiVKMaby01JCtIIuIrN2koq0PZlVsNbz/apXNfD5C2apq3A
xIJXW60+af1JF477PnU7hbBaBaNeyyBNMjh6MOljukJkfUARAexkyK1c8GjBGyk9f1/mth5c18Ro
WhDWitoLaFgbAgVFlf5MTMMyat7MI2/rGHULxrTTJjBr2Gp5VKIvIxdRaXv4YrV3jMcOqz6vkxCT
nNo3CYhRpo3WScy0zZWFqUonvm8mp7Fni1ck4e0f47qnOSCCPMNS+8JfhtgSO7f+1F27WhrjrY26
r/RAQHlbCV4XdGbq0oNMnvb1YPuhcxXCxn/L0I1z16F/SNDRAUMWL5gIYG8RFgEG1w6E5RB1g6+U
7aWaPzW+vJLNFJrycR7KfoLrLvXWFsvcShs0O6e8Pm6efX3c+iu3WrS9IOQtyvU/CRQz4CHbypHC
hyAM/IFmDl6ufDuOWK2McRmY/J+aDi3QNrhyaUEA/FdOdYMmVFCkVj4vrcRRRjb+y+pQiw10Utph
1Vp67SfkeRoUzkth+w785THYyC/McW/VQ4C20wjTt+D00Ksnea5dNeNgS3N8xkdCaHVauRrg3T3i
tObglsR3CnncV3nebjEeQ6rEKhAb+v30UMxnxTj2GmcJ2+/f1fkz7qEF/x/4SqHZY0CrjKfcDw6R
YUseIqBPkZKs7tuPcuBqw8A+tSxBjMd2rjll8KNXzlH1bKgczA66Lb9l769LYoO6RG3TeqIANZo5
AJaGWEPhB+RVKqwp4uXwOSrATkQ0WTdgWh7m03mDY76Fh/Jk3Jug1pDeAkv+ETq89AhHJ9iJiD7W
lGCiQaQOhKxKOadR70zJl33F4/ladijCkAWxVGNIAUAxKq+dJSBDlv+Lxs0ExUmhtCVALAqcBBNv
aUxw0UjaoCw0GksI0Jbrs5ZIR2XkLI0nhP59pYKxrqtlQkG/R62ysvII8O3EdPe3jyeDiSXUVsqm
niIDmspyR4dSRaV+MFperL/tuw08JADXLCsySzYtmFrQ1hPyi4Mn3ElueBoQSiS3tCb2WaSplTTG
UyhNaswg6qIwK9kzsrQU9PKi3lKoFZQcRetTz6WVPCao0MMyMoMIu2hMd1C/uDnO0mcO6iqCpZ2G
58tSQ6VzLKXmg3QPlFTHOq95b/VNJ7ESw0QPVVxrgVLRmYszLfRld8NNVrmKNbj1fWMXtthzMY03
78CVSOa5AVrLdFwCbF4+TXYmesOUWApZnEjmdjzRCOE3d7sSxUQQypyYsqBhqLh1ZwCQJV71LkMr
xo8WHN3h4/bztpPxE7MyR3qRwawoSmU/2eUlvVAsVA1hNB17MwmXgmXLotGxjke7ouoGTO3/eg0B
OXZCBKQj2jn2BEU/yCQ5qbHEubl4YpiV9RVROzLjwo/b9xlTggnx+/jrvnOiZsoe13op9DesHCCa
F4xMnDGCNojdN0xm+63yZdFlT54GP9Cyk0BCziW5dV5riYw7NBYRbVMJFMSIXxNiqeW/+yvi7RoT
Js3gtUrlCA8r0Mn4Xaa5hBROLH2Gl269DMb/YeR21mOKikPAS9eXbqE/ZDKwmMjL/nI2E79rQazj
S8xCFiMIis6ijcEpOz+B7dSbnRn/RCtyBU7teitgWglk3aBWmEmYjjruK6G7jBKxGrH1amW04lR9
TqTZ5Sxwq4luLY/xh2ojmHFEkEUYvDC2Jbf2Y19102OYWKnH60DiaIfCeMIiCAzTSDCqE5DTMp+b
ChQm/v6CePvHeIcyR5OKTgl3xQVHha5A5VEpHuUhdZf4sC9qs8i83jvGRcgL+kmVDE2BwkHxPxAF
ffI+ACI/syjOHs3G9u+8EjNvD+nfVz5DnEo06KpCZ4PtyhKC5xiLrJRXztJ4Uhg/oRgRScQATlbD
dPak2IDR9TRA7bXH6nv1xbBKJ/V4DZ0c36TQo12tLAqzhPR1iLSP6Zndl8mcOI9RngDGaxSqGPTq
jPOieSXDNxTOlUGdwW/uXEODL7D2VZVojLPo5nkIxBYViDQ91c05nwc/TAqLTBeFvOTKSzM87B/T
5oKuAtnBAiIrUTjSVooe7Q2S9k/Ho6HdTJRpKwmMe4Aj6vqEoNiQZYgpENmiLzTxRDQH3IW+6JEF
0E/z59pt12IZR9EB/n/sRSysdSU09xaO+lra4Y/g3DqCn7nC4H4mwl1LZPwGSFKi+ANMPgu+G/lj
353EhDNWunmZGKIK5gQ8EwyJnbpLSNiPbQWjGk+LFx+WQ3Vo3MU+NRZtnOM5ii3lWEtjtH1MMfuZ
9WhSUtVDvNyKXAwHuiWsuq8FMOqOcD0Y4gWZxg6FKOmLfEgvxSsiiyeKxqkltvK4r+1bPmkljx3B
q0UtUnMNscU03lSa34PKZuakYLZC9bUIRt17VRk0lKmR88PQYh3HdqWLMCx/iDnv68334loSo+GJ
GLYAysRVGB1BduuEp9SunfwIaFG8F7kVSo4usLN3sGAhHxcaVSzajZb6ajtabX+oF2/MHov+bGoP
QfY1WtxlejdnNyw4VyVPPv37yrVLkRqmOaV1IQOQZ3Wzesya5Pu+emx53/WOMhdjlglyAJAUPCCD
ewVMXkV6JOmbND1NkmplyoMIbIR9idsKaRJRk0UNFTBGYqNlU1cA395OM8kahUcBramzzKvTb6YF
DfEqhrmLq76Uw2qGDw7n/+k2NN2qwYu1dCKuH/zIyP1u1VdpzC081IlgRgJGKMcPtpDYVb4qgIgy
vfwCyPGPslJ0EU8q2h6SCw9Kn7ejjM9qzSVNzQnR2zTfRpKrtafmb0UwXksYjSmsCSVZRZECL/E2
dqT66a8Ug+0Lx6SasZQBzK0I3a71q8DNefDpm+WJlVawLeAkllrwoyEONL6NbvoTjNRw0tia/hNB
zVS98LSd7v2OYrAN4JG0VE0y9QgFxNtKvIny5yI6zvF9Ob9mI8dfbEXx68Uxt/EYC8Mw08XF2luO
BlFR84qksHv1seHODFNPu7cuxjfNYhkHGUVtD1BuXtqLLr0MYWMZwtdh/BKhlUnxJdVd6oM8uvtq
su0Vf5ka2wQehovZ6xm0HbA65y5bLgYo7vZFbAZw651knEfcVP0o1XjAAk7iqGNucrgJUVaY7Poo
2z8ZKsDGxhHK21LGh+RGMucm6nR2vFyKY3xT27kNIHxFO5TH2uOPr/M2knEbQ0yUrKLXdpirJ4BO
+hEZ/87Xy4zbMOupLAE+2dlFvKjWUjZ3xWigdWDQvP3N47hANgGQzcpYpQUSlEpqyZGzaCeZh8z2
h+Djl+IpTJgjil0wIbGP7P7RfJORJoSWq5ZiEZtgGrktOXv3h8D3Ko8JdkBX0kWLgclx8SSh1I5a
bfRU3aiX8pw8Il99ABS9xp2RoT5ix64VxoeISZDMAcWIbJzyu+KWlGXdWzDEFoL9IebGWLxzozq6
CnG0JEP1saKFhkixZnKIchP0sxyPsR2fXjeS/oiVkAYDqkY0IQSOy9tcwXBT9D1S7qf6ZV8HN0Mp
oppoylORYGXBJ5pUSnopQ8Txkw469kcvOlTcdpLtyGYlh9GLkjRkCagD1JHnQsfXcMhu9IfZgd/3
eM+hzfNZyWLUwZzKYuoJ1CGY7oLoGKH73+BBTW8ez0oGowNRn6EnokAGY5r/NdN3w3BnJNXGaeAY
1Ob1uJLDqoERkGKhjwdl/DZXt3pzkyzWEirI6nJxSjfNiIACTwF+GdFZjsuoykSzkqBytCmPsqvl
vnhnWIDvAEtu6PAG77e38Jc4NnRSBGBixSlu/h58lkH47zje9CDbEnjz0fQofvMO12Wx4VOTN8jc
VbRSUt2ExVf5M6kZY/V9RrXboQHZb4rUfjMaQKSpPG3mHQ1vCYxGRwBF0DKaui2jh7z8Ok2cx/C2
xVyPgtHmYg7FKilxSyjhXaX4cvhmSq/7joYnglHkSa6rqkBPmd0W/7WiZImmJ0a8tAtHg2Wqciun
qeezVOY07RIde1f1Ms/EdXOkrTzzufNB97t8osiyPnsm/FGX1ojTCpGyOC6YVU4slQeutH2jrtSL
iXgEDWRDUgMPHdM3Ye6i1Vm3ItGSv+UYH/6gpEusjFdf5B0XEwQtaVULICDDu6Z70+a3FPgX/d/t
HRv+iA19UROEP7XmGdG9urztaxzHaNjQpwelHtFGnM1g3JHuxpC/7H+fs0VsiaOfVW2QaGVqjsBI
Ir6rw8sS/fg7GYzh54OsCRJB9T9QBjTr/xfCjUW8QgpvoxjrN6rK1McOMbUuePL8uHwGfnhlJApj
+i2JjGWi3otMtdVGj3nwsL9LvAUwZp/MapOSBhdXaqS6lZbGhOHsSLb/Tgpj60VQ1EOyYIqiKe9U
/VlXOTNlvFUwhq4ASVasac1CH+7V8mbgkf3xvs+Y9DAChGBsoK/5GLr5KLjmmHv7W8RzVqr4fx3w
TNq6aGQoqXqHUaDFIdbyLtjK80yQUKo9jMjLFg9Bm7MulXni1EoZyF0PAlqzLDF5pD3VA68IzRPB
XPGKbOjg5MPRJOF7pL51AceV8L7PmHmgjXE/0HpYngg/5ECerL43OOr1hxD81yWv0h+xuhz7GH02
Mi3wNKCCR97lHM+j00maNRlvMmDMxEA6V/GwWOUAPyBMHN3YfmlcxTNeAOSJRKgCOoRkjA4gQOzR
8JPAqzFy3733AhCeIl7kx1VHxjF0oSZVfQzViL+MLiAj3OyuO+RIiJdAdkLbN5iq4s/EOYifgdKN
/0SWeGHAKNeUiLg4s/ZNCo+LeiPw0Nm2E4IrGYynCOsqavMAt4Iy29k94D3swAHC0ffsUUIp/1PZ
wJU0xm+MdTq0DfLEdjh8V5rbJlYdI3xEA6Ylqf/V+td9F7JpCr+kEXYmWcwzDdk5eBDNEI8xso8g
9OE48m21WMlgPEZUCGoDTi6a+B7ROxW7/eAG5/Co3Ile6RW+IYKDyfq7dTEupDZJUqkq9EKKLxmq
Bxr5vi9gs3sUiDagWCW6aigaY2BTE4apRsmqg8vk4Pl2Cs50Vlg86Md9SdtHdBXEWJVs9m3Sj+i+
lQdfE7y48fe/v53JXK2EuWlJ1KWRMuHRS8+H1qHDh/hFrKyRYPZtcksv88G+xc0j8dbFmFU26EGU
gjyPQhJGxlfSc54n9AB+e4iulsUYUpzFQVgkOKB+ucTRIQ8fl4HTl7Dt5K8y2D6BIE0VktBGlc4Z
HMGi5cbqBmxsSL3xwGvpMe8sh0UehEIPSkXLR5rxNt+KeXMcWqibzGWYo7ffniDGdDB0QoDjiNux
dQO/PMVuJWLWE5hcrualnoKI731fAXkrY67jLJRB4bTA45E7c8kPhpYe5V61ubB19MD3FsbcyJlp
tp2mYgeBS18ZkjVhvqoWz0ofAgHrRRpOuXzYXxlHBXXGR5jKoMoVMPLscg7dxDRfy0lx6znm3bwc
U9IZF2FOQ7gUFEStMn2jeBx5Mxp/uAJ/+SCWOxEsyZJWGRDQnzoZmFq9Tzl/iwP4Pya3OfGHKLgS
Ge8gBiWmDhAH2p2JkR0qLyJ2FNmyTyPb+Am1FR5EJE8/GIexpEsmtRNOK9JGyWrrMbH0pEm9uldf
Q2MZrLnSbuQilK1mFHvOhcVRFRZVEMyU+iJO8PJpe557p9O9WXD2tZFjZyz3TThiMC+oqZ0prlEH
VhjNoNWuT8PEuVG210IxsMGJphlsI7GZBoOUDvDsWhNbLaBEiwel4gR+f1CQqxDGmgOjx5EsuLUm
T/bAwntC0Qi+ntJFWtJ74E6c/AlVuN+9x1UeY8tpF3dLIWAWXSX/qfM/xvCoAXspBW5XEneWGvy3
f1jbpSTpKo+xaSL2S0Xo8DG9lcGOatU/cvQ/5kfjEHsqZ3Hc3WRigLoqJyEI4fRFn5JTLge/OgD7
RLVF65MNVKulMba9dFkuNi1dWn6YqvvU8Dh7x1NA1pIjIGDrGVZjvExeeOjugvFYvVYHJA490SGq
g3E84Z5XCOEdGZti05QalR/6rizDB1M9LXHiJmjkA7iQlS+BZUiZ3SfftSGyyuStWDhW94c47pfG
sBm4VBcyvcshXvGN2RLd1A3d8AUQBk+UJxhZf+mQXXh+i7toJlwwl04CQAS8puhT6ujlIMq3KM04
dEBnvIl4EGTcVTLRQiAu+ixQaMDBm9308EEF5ArfuxNlW8vcys4uschxztvmoWhArxSJYWgsSnI5
Cs2kjyHaZ+K6s+oZMxJZ5A65cJEK+WmQtGOaZ+g2XOpXcIdaYhrmdpWI1kRyzk/ZvOpXv4Rxe1mD
wU9DBJ4ernurRXtKoHGC2k3jWUlgHF01SiboziFBMO9QM7eEAeSTxpd9E+Utg/FuFdI7maxiQwvt
ru9PY8kpsWx+X0U7qG6akg7YUnjzVfalnVuAvFItCRXR77rG6TMucCP1ib/dCCsZjOajxNJHYo81
aMKThBds0Iq2oB1k/cFcbsskRuaygaU/9uS5ySQnJPezetfH99N4mCON0/e4uWAN6EfQTzTrfWjw
asEgVZFTwIkgdW00nirm/jhqD/tntqkYKxGM6kVVMs8QjaGa8usMGvo8skjBe1bTg/ltU1dCGO1L
MSkdCtSJFZndnBXUX1K/Arg7xu9ij8dtR7Xsd2G6SnS84rFvjJZoBL2Mg4ZAJemmg1ZllpFmlkzq
Q5Xw+oW2N+8qilGWvOmWRJFw55E4t6cW9ZF/5Ynz3NgMUbSrDMY1NmOPBsMRD5wlvNeWyC6UypXz
0QdAqwPnZSlZwTGzbce4EsnoRJZrJBZ17GA7/z/Srqs3cpzZ/iIBipT4KqmlDrbbcYJfhInKOevX
30PP3bHM0TT3874sBligy0UVq4oVzrGls/yhcBOAy6RX6M+CURv8HaJNl207f9WRs4+E6mUM3i9G
SgO8eFDoNYvAwwp14nxTPJEoKrFc74TJPsL86Y44yl5CJ9VJlv20YzMUoqKfyDq49GuemmJIWXJZ
kpOVfkvGHBUr4bzr5tmZMjU0SzNMVefSoqiaiU5HSCHXQWOrO2U/7Kkjn7MPOrYKCebHmsS97DO2
y2SvMvkWBSjC5SFjbwFwvn4j6Eeo8/ylkSZb0iqQgi2Yw8rcWIYrCcany7I3D3Ulmrvd6WA12EzB
lVvU28ao7GTxJ0nEqCY4U4O710anLZgXYrlsd9+0p0p/1w1bacFd6h7Y9jIlcIiTF/gEYyLwh/vW
611GZRtdi0jjRYfG9F3FkTEO5R4PfRRJ0sBu9M4u6ZecCL7MZuQ00cehmKA0CA+R0ALlJnuZKO90
EDQ3qaPXoVOruyZyg6p8131+lfYHVEIxhDlg5hCnr/tdd6h9c3arHXspNk76kH8VTdpsOxBLUVll
2FQ1g/tk4SAFi5LCJhpXP7505U4xlnelO+JFx34vQgbeNMGVOO6TzcpUFDpbg04WxZ2MiOH0CZYn
t7P8lQxmNiuzaGjVzYRBQCjnAaQHrZ8t8PP5FUNxrltHBKEiUolzwUlIimTukL7RSHbUAJggdSMI
lsKvxPncJp4xVaayPrli5z8tnwLWTnICoFz8rA8JNlBFFdzN+tLqDLlnrz4FRBlrnCFb6db23X70
9H9BqbCZBazEcF4ezMPVhD1NPAMbvHUH+dhMxXGa8PxL+52+WPs2lt/zZHgVyS8QFVjKCkb23kb9
US2uSOb17yFWQ4L2z53iJye1eEhjvYRfkqi5b5fAb8PIvRwvBAdHOFdu0WIsEwn5vLz0tjJKjjmf
JTO3q+XcK+DGAa/7ZYGbvnalE+cnssVQ5VxCzi5pWOt+JJIzi3hSRReXcM6hVVpZoowiSa31/TDP
wAn6MTSDTYzC12KwX6eLm2jo+QDfDmjw9iKr/9F38J0y7LJVbW0i7WDk6GwROvWXu+6lm4D9DcE7
aLvbuDpUznVMIZrdBeixnerT7MT3jHCC3AZXWLU5FjdsfksEAS/6ipwfkfKYBmECgQZmrtUMLNxP
mMkQBDGBQySc70gaaVYC5hCXHikpVQEGW/YigFuRS+T3bCXaFKWSIVljOw3Ua+8zV9r1Xvw4u+E3
SQjzI7hwfPeM1LOmFhmUKsGSTlQ7mMGL0t4pWezoOcrtIhywzefeq2nwLbQlG4LO6uBDquljKPuD
BjQF1QeqvvOee40SimlqimzyeEkE29DEWOBIhmbfGOd0OiWiIa/NDIoqBqHEtEzgdbyNx4WRMISQ
Eq+s5ivWhtBety35pIEHedI+XtZm+0atZHG2V2EZyiqB7Iculp0byELRjfGCq7i0oy95DnRUFixF
Y0ab32ollItitCDdkM4Yn0r01o7rH2NnOHmbuCT4fFm9zZv1KoiPXerc6V2Y4GNR9ccwfa1SgUMS
/T73Clk0OSyBmI9GlnWYwx+q9B//fi5qAQt6KboQltDJkaup5pWZtneXj2jTw62OiItTUwpahiiH
CCQOVrhPzf0y+5dFbJ8SeB8UohJd4Ykfkj42xjHPMd2ZTXeWVnrjEL4nSaGvItifsEphozhLJEup
UVmi3S6anqmu2yE47y4rsmW3FEViE0ir4Dri85SijhSjklA9rYwWbeXbTvaV5blK39OwWcvhPvtC
87gYOlxKRmfH+HFqsJCFfu+pXgdeFVFCrmw5nLU8zgZaRWuyzMTp1TsWxBMvvi5OBFjozrAL4QHU
j/R7b5sH0Xt0yzDWcrmv1nTGoGgFznOafsb5lSwqFL+gvPE1wLUAZvxrs1gmKzAtHCQ4f5x4n10p
nr6bTkDA/JIA9dVsAbo07aJT6oZn2S4/A1FAWIfcumDrv4HLWZpJU7pIgZJa9ixjI8NSQrttpHeE
pbUULmaAt7SioPfGMt/4hOcV5m5+msm3y+a/GSzWQrhgoZsNXbICYNOsbQl4Ey9t7fRo3it3vZst
draLXVk07CU6Pi5WYPlo+UVu2qg3ozrainLQYlFQZz9ywU74ZGWW0l7JENkxhlU7XSGfw448WkXi
1k3mAQwbeEK6W/Tt0+UDFdj/HzkLzZupxCPBiZXrRTvEjaC+tJWDrb6XyfmRWYvHstFh/m3bOGZ7
iurPnXEt14cqyl2tEaWYgk/FN9KaQrXqSoYbmRTFpb1q53LhaMXXy4e2+epZa8V5jRr0qUCVx6mN
DuCbHd1ZTuotY8OsnMIXFW+F0pjSKxeiBUmk5ARKJYfukLnlk/558Vk7svHVxBGJEx0h5yzaJaJA
A8MXy5VrVb9V4/uifcfo3Pr4OE9RFJKiLhEUmnF7F3XX55+V96zjrmVwjkId1G5Yxgz3yfpaVl9a
ch8mgtRIEIt5WlAsqupNwFa0TWyO0vyuANC6Mu2tSpC8KIJLxA/vpB0NtMp8uaS1H2jjQ9/SvZHN
xyKVd12hfpqpapMRYIhYKJMmv6OG3cmW0xiFK9Px3GjazdgMZ7lWBemIyB/zLa42yYmZh0hvpb2V
uaCgcBoQ7hanCaU1Z3atUywklhMcO08fqgxqUaTMpSy9L4dHVbdTepbBGHH5kgs8I88c2gB4pc1Z
ZpAXPtg17TAQOSuRBM6LWEleknmB/Sjl2aLHIHAvayA6KM5vGKAkTgOGgVdJdyAEm5cbtfzYiCi7
BJmbxfkLlELqaWGvUXXszr0exbYRFyeDADcg76SPJByECN8ikZz/GMq6HtoAInV/coM7tppePUx7
VODtas82xXO3mezCEU3gCFyjxfkUa6pCFThkSIrVn21yowUfFWl/+ZuJRHC5RphUVphlEGGBgXfW
b1Tt3jAFyb1ABpXfxpMKnIJUYxyGLdjohs9d4Y8iMPvNUs/K/VLuWTpXCw2aAbcnO8zSLgLNpXSv
3QShi1khp3sCZ6kobomeEJRLNaohb+Mlhlpa6k2aM1C7/MAgdqMH6pSMWQG8LorPNkViISuswCL5
92Xfa/U4m/BJhkycQD6rFDBkPsUaqUJEtTqRLM5tEMy1dLVUIscJjqN+qzV3xggaiQC0VMnjf7JG
ynkQUNZkTcCWIodBsam+n3V0/UVoKoLMl3IOJAqiejJT6BNXsx3n+6g9adW3avzcd+dpdOXh52Wl
Nqfq17bJuQ81neIxZaxGUY86JEMvIFdavgNcO7ZFhGM8zNIvJPaUcxpLmHbZjMUl5IqTi/UHGzP8
+383b7J9sQ1NQftdlym/8p8XIAkOWdVOC7+UtLGL/OFde7hU/i2D3/MvtKUGpBYutkUw5KiVAAB5
EHwfZsB/ntirCM53qE0vS0qMuq3u5/fE6a+jyJZuGOGx6s2HBWWV8yRI5UQiOd9RJFlJkwXPSiOX
z2knP8ngQhOoJfg6/NiyEi9VEvQNNk69+ZjetDfprvwRfK925VV7Jbvd9fyx/PgfZTK9V08HpTCG
SAlg6iCrVl6MPaxt9VZHaVWOgQVRe/oJQzSCSsBfXiwoHANRE4DP/NpchX6CoqY5KL2OgMFxi8IG
UDx9Yozyja8krnYQ6Mm+z58m8yqQu2RTK1mFSpDt17vkUB0wJ/oxcjtbzl5eSbOoIrBtLq/iuChd
g4BhnBI8YHRgtpfGh64X2ONf4uc/EoD4+PbDpWmjy7qBJegmc6JbzGc7wW3qd+DJtpmfSn6Ivtll
lTSeynMYyiFKRwic85u6OyaiNHFzsJZiLvqXTWgyd8XmujK6toNzIs8D/CBx2mvpxtg1u+LD7Jau
5IrZk0U6aW8PMS6UkqaZga5W9wmJVC8aZd1OsF9V4m6XSmisFiSFmfdfyjjB+tzkLbB6I6KCtFBw
ozSe0DOWDLrMCURlbD8mP0aefKs8p1e/rpSYaOnyhQJM4tujq1WpM5cEzuqf+u9w0l0G4ppjXU/U
ONv2jK/nyAVkk4Rp1bGN/xZxP3uyGK9bI4oq7GP/3UVoPI8n6cxA7macoHwHB+FU5+UkH3okiVeB
XewKf34Xmtra4jkvYfW1mjYlgkrjThgmZ61ibPbemj7qRL6IWVZkIS+TcitXb+pdrU9gkcLguvmN
tcGpQ5/ygwysycI3RA5X8MlecqyVNGmIuyxUodt8xFInpGngunlaQoCRYW7SBRc6eBKexvdsoq2O
9OUQVmKzwmz1toLYqGvPozx4hi5CB99Or38b44tnXokI2rDKOxN2Muj3muyWoGhT5kOXH5NeODom
uGUv1ZWVLLnFIdYR1BmPrC0A2ocT6Bdcw0ndwhGCyQpuwIuHXklLwinIu4DVEa+IH+/ZoERxyoBH
uoC7XnJFLVZRDOOpndKhM82ohnbaA8OgyoFApR6MnXGnejmIkYQ2KXD3Lw/ElX6RZqoBSaGfch5/
MjpPLXHU2+5oPQw7DSzLcuCIhjM2oeTXBsklHsqiEaqU7OFnYxxkbypwLMa34KeC+asUO63d5GaD
m/na98sZj+j+cb5FVluVyuZoelmKwsfyfW5qz0wEL6VNIYqqWIahKibhJ2vari5CKU2AxEJvJuOc
gKJQAaPGOzRZCeEiTQbi7baRWWSLrlB7Phb1l8UQlVU2TWMlhIswFLue5SJBE1Pf9fSDLnqziH6f
M4OOauWc5TB1SVdt1ZrsQBJVC7cd/EoH7pNLuU7LkaUAozO4w6Oyz/1vGRB+o1N5FjFkbc5V01dh
fDuqW6KgTkH5gCLDE4r1TpTdDfKjqu+n9tiZV0t5q6bV7rIlCIVyD7+smEd1whihM0yGW4zflzm0
u/6n2oBN7TbLQruqPxRZL4hlmw5/pSqXmGY0TZPyhb+2uCmja408x+iPDsFDYTUCW99MGFeiuISU
aAsW6DoomBa37fgV5HSO2j+Ew3ucw0oMs9aVI8zUMdPTDInoYqW2Lv1os2ddCIq/GU1WQpjzWAmZ
orBeRhkW0rmyw+psKZBEXMZkpX1onOA+Fe0XsDv0RwKHwQeTUB2jz/zoQy3PqaGpiem1utfmxzEH
8sbTrIROhVH/BSP/77HGlTzOLtKiaKs4auBir5oDY+oa9pqf34rZWbcqlzqGOTDMTQxLw8z626NU
mkpRrFkZAYlQHbA3odr6h/Bec5e9uWtdw/DKR/1KPWXvoZJcC+ZzRr3pppKoeJOVeWxL1iHMWtdK
BYMxG77xjRDuVmtmVmupgfnMij4WBGQkumgxaasL9UYE96nmaKDWEs0s99WPDDJWLbzpZUm0csJz
eRrvqGDqVKQUd5NzOQvUmBVztBik2pUdKMLng0gEd4vlDEhutUQw5mf6xIcZujlYcTAWH/3EEwIz
MdWTCKZ2I+C/OUfuTte9ZFSDVY1OMRNnSIhTlmdFffjfL9YbKVzEb1us9cd6N6K+1x3669wZbOsc
7eW9iJNpK2S+kcSF/TzK66CZYd/jkfGyDqfAAxI+NodhFkIgYdH34nKAuppBQqEvo2N0mPYjn4xG
1JL8iz4UTNtEA/oB321NtKwyxo6ioBG6yWG4Mk7BIfAyExNExr9YG9vUSFN1HeTeRDZ4qL+UptWI
ZhtqvdXTEB/kXoT1LBLAWQKSMprJfTY6WXpVJ5ndz4nAi29a9EoF3gKkwericgG7ifo4GL0t516g
PV82aJEM7sN3YRbFKRtnSKrHwGiOVPuYRiIsbtFRcTECLJVh/jJeqI2nCR9Cir5f1mIr+9Ll16Pi
V+ksQsxxHusR09kTAxvaNycGH934ouRSoAoP8QcSRwCQseXsub4Ji3OiCxzMFhXGG024cNBSK26r
dMGy8o/kkNuLp6NDPO0n27zJTi2wXiw32BtHbNQhOqiiGsX2LV0dJBcbugZeIKHQr/OIP+/YzioB
1suOvUL1r+8p/LzRlh33KhGrlXHI9VpHO/f/uSNzf779tjgMTmkYBfdJ9O24CGGOGHItLQRzTIi6
YYxnwGIIPp/gOhmcUyCgtqZ91o4gIThHxn5ZrhtRB1ykBecV1JJGXUwaTG+pn0esbARfL98lkQqc
R2gVaeoMBXGnqY5hJXupdOqKzrssZKuP+ebDcy4hmNJO60sEnOIqvcFQKWip4kcD5HXYJHb+myx+
jH0kra4NbEGEoXYth2VPqcN4B/SreR9QgbTtz2MwoAGTWpQvweVzXBhSj9d0u5zhIKRScHIbLz4c
3OvvczemSMgCdB+kOd082RVYthrkIAZre1RCviiRLtyFGUtqlEYH0Mr5KGWO4bV+8EidniGoso1o
6cq4FbWct0VSTSGGgZoXnyW002LETYPcNMsxI9XaEwCEBObAPCj3FsMJvopg/3/lc0g+zmk+vrxY
6DcGS9fZzW74gLcYEiuR8W3eJl01DdXAf7BD/lZYkU5h1s/I7hfzIFW7qP8ejqK5+s0ze5XBBz8s
2vb10C1g5Zmf6/FB613BiW2MAaBj91sJPuipS6cs7Yyk95+GSngs9rIHrDHvPYXXN7K4r7Po1aTp
BdaPlAcATpBjvgtup/vWi75QkPBhMe9wWTnBB+IXknNrMCezaoEpOk/A2rwxpMTtTVHTVSSFfcKV
zZl12pcGm3sxWyVxZFrcprX8rYolkXVvCjLQ85J1HUVUXp3OwpJ40SKJz0ufEhXz7HZZKAIfJxLC
aVNGS6r2I4xaTY9LhwGH3u0NwfD1plGvFGF/w+rEFFmVRjLDj6qAEAVYDNFE32TTk64kcLF6aDKa
qGz3MlMmm2pPo/YxkJ51uqfju7zAShQXs0dqdSSicudo9NxpXxT5OtaeLtsx+2v/8GorEVzYrqQ5
6wBujqZW4YfN86KUINu7QQvvXe5zJYjzaGmjADpCMeEMPg1uuFf2dGemWARhI93Ufc/OKohNfxs0
H7zLmdZ6Sga2Yef0u8Xt/UrdRWfJaXbRTX2wpH/xdmQqXDhLvlrX0CgrkxApVnZgrRhpp/lsG/0d
aPdQDTGBgOaEFazfmrhqTMskJxATFKfF/EyW+8smsX1NKdVUDauQusV9KRAFF1UVItDJAObSMGdX
ZYE90Q+XpWwXsIzfYv4YyVTj3NRndMCXM6a6VWCtZ17uJ5juf9L8aG/8GPf5x8syN50DAUmQpZmy
YfErnpbVpuZMDWButldltmtnwe9vGsDq97nLVCxWo1mMi2iisz1atQt+dCp96vUfgbYvlJ9m9vWy
QpufigBIWtdQsVB5VkdSZmZOCQAXrDpzQnXw5VT2p04XXV42evOHZa/kcD6vw86+XM54nwACB2Eo
3A1m6w0zWE1ly+6n8mCF3SFG70Bvw/992VMHY+VvFTkfaEz6oic1nuh1DATKavjals2Xy6e41bV9
I4P7bqOsYd1zQWAaj79YVyJXx4J7h/lIdd9/FSWrQnncDWuxRjEEpTo60nRTYHIr8dCWNpFO1oyq
PcdgkCiSsFO68AH5EcYYgEGyVbFCRxPYUkhOatHtDDP2SA92TqsUlIoFdskzFuUgfyexFI/OUt3V
w2NT3kzvIINYfzOe4tHoSamANm10MGttgHaxFtbRtsa33ojQ3jraxZLHQB2BAhNd9TvsMXqSU+0D
cxd4Bmaqc5cm2N8XMYuLjo5LkihJ21DF2I6jhPeK4Sv0VpUEV0pkfzyZY4aP32oBHoPkuXOtIxsH
NlpbPo8viFWJP3y+fMG2/e7vO8yzGllxYAB0ScHEAO1s3UBWZviXJWymMa9eQuO8BEniWg1y3OAO
NLPNqWwCh0p7LS3cy3JEX4fzFCZdypF0Sofm2+InUuDGWEdSKsP7b2I4B5Gbc1wDjgDl1aE+KOWz
vGhnJRQ9AAXK8OCqHfgf9DFCJlvKh3F4bNvDEP/vexfrK8SDRhbWXCgVwbNMl67UySHxlUQErwqR
NfM0RmY7VTKWijpnSL3iwJB2c0eXPelZOSpOCcp39T14drps4nhkTQHvIL/7UA9aniQZ8OzY6jZx
4Bl24XV4+DWZmDmiyZft8upKHucUglhuxrEBzEZUvtAqq4kbPAKf9bjs1H2pOKIu0uaFXcljlrN6
RaVFRsemQApYpcA4TFS3XUR9kO1S3koGl1PQzphkwnqknTu5bN0eW9rF/teDQLjPvBn/TI2YRKUq
wN24nFnSa4JGEuqGYwUa5fFupAerOyf1zTgLsuet8SjYxqso9e3ZKRJglUYTINbkmj4MVxgFTzHI
DLb5Yw/SDEAJNH74YN6KxrI2PeBKLBesjGlAK7MCKpGeDm4faw9jJl2lY+GoSijwTts3biWLM8c2
lKfBMtD9SSNGy3qW7MiJzk3pZqOLuRnQbway4JZvW+TrqXIWCRThHiV4vOcCw5tpZA+16IUqksDZ
I7EC3bJCHGA7n4fonIqw4v9i8K8q8DGKkG4xShk2iK0YAL45KCEeTb/8F+UwkS5cmDKUJF3yGQFe
Wryxv8uF+0QiAVyAIlM4zRhvZ3h8/e5Flx35nAJMfcSDvvRCz3y8HBEFAk1uOQBMAqEVNuhv6epn
03roRYh/2wMprzbNowLEVg2osmYeQS7mBr5ig5x8X+V2ZoPa8wFTjWyAuTzNvntZL5G74NECNF0t
AjlGAYZcq75eOfENu03lU3CFvYdUA/w+WyAJ7oWo35tvupXCnMMAyGacEwslvwH4QxWe3q1XHxjL
9rt6nytB7NOugolCqnEyAxQxOyW+mWnjTFG9u3yKzJ7/eN6sRHDeATsJZGkmuHe9027UInpWM3LT
DJrXmPIdAKUco5AFTlBkkJy7yEejsSoCNy9Jz+XwEHcCh7fd0V3pxLmLyRpHIyZszLaub6csPqaJ
Auzr2U6DeVebhp0Rzc+s73hrHanau7Ka3NVSddCG5GjEodta/dWUKSc96x8JQTO4/q8flvMyIKXF
HECMQpQxHOvurBfvWPtch1IebSCRUMJTQ60DhFFrt4Psl8FzSO1oRq1dFpRS2Pe6YEI84EDUkyCu
CaxUDm4jzMz0kZ0Vfp+Kusnbr8rX78q3qoosswKphG/Wn4sD23IKU7s7GZhatLVjdyPbgA/wh0pU
whHYKw8hsMyVrhQWXi7hT+NB+6RjPbn0tXsVc1U+GKmQJkvxf/RtPJ5AWw2aJs+sPIXpXfeaLa2D
quxH5GKt8da8Y4QpjrwXDcULnIHF+ZsaFIChDsxdJ25ip1I7m2aTTxLUMoNJsedp8vTIyETny9K6
S/bDuSCFEGr1Mq5r+4LmVPt64VS7xWHkKfIpEI3KiT4n535mJZ7ltEY+ZJCjlJ+66NtljypImC3O
+0QtXElCAaRZJnrmF7JpXdO8HuwSdUCHFknsN00pRP0QHSLnUWhfDXIjo1DAOFMAi7azDtlJ8dkK
VuiJ5hlFN57LYQx5GeraQnlHDyz0or5XGAhFl9cOLUlgHOzbX7ANvtQ9pVawgLoUz7eFOGQmBUpu
mW8MqQibRGD6PATB1ADCPWhxfnqel3tLj8evKckSly7geZojPbfxMsidEV5bEK7YYV1SkX3ZVZA3
ANgSTSnpYBsEmFRWdQuuCLtX6m8DanTKSK/MoPdyVTRe/pen8e+smn+Kj/NklQREoM70bXDZhg8A
L6+0o+aoduyJ9om2P6SpKCrGltEg4UzGQls+khUka2OvOnOXOHHwtBSC4ulfnle/pfDF2lLTTbmq
4DZ1jFJFTv8EZjAfM4+2BNKZ+KH8evmq/yUivcrjHsfokzQDkTU2i42M6btiw2B21pUV2RowlzBd
4/Rf9fl9weFVKmcxqmnpWTVCS/moZwDRybwkdQwQx31khRTmNpM7mvjmQQS8t22qr4K5xFfSJV2u
mhIBuCxcQDyegI763JCPUxF/6orMDqbsNJWpiL12O99+FcuFpdDoaVIpE3v+yc5wSM6hz2gNo6No
tVRoP1woAkGjmkcyMgzw6KCyUnjWaC+lOznFh2Sv7o3CWUQzp5tnitkl3ULTENsK3MVopq4ZExnF
nEF3QukTfIzW687cunl6rSyHSPEu2+zmRfwtz+R3xQMQfltgrkdpPjiakttJV/MoELE9HGppwLcE
QTmmgbljBN4ZdqmBYI3h0F8PpMWvD92/mDTbVsbUGROSqes8SkIXJY1MWgzsDtFTDeAWBWxW76Ek
BZXNqxDO/NJkYew6FDRLu8nVruobVvXvjhhh2jXAEARW0kkIT8Ou8B9BYSWTP8FmXmRwrY6M4xAT
1cf+Or6uR3v0gk/t7XxSDpeNQhXJ45KiXpNitPxRlv1n4KhOT1pylkfbchkUA3prXqXbPQZ8x/0U
YuPfoZ97sd7Mg1zSm0ueBhLOWTO1GIC7Y1R6PUYBTAzg73+x2VKQc9iXNd+OgljKBDoqUcBWxbnw
tq+K9AWIEqWxCGgQlRd52cchc7UjW/QWEn9upp8reZzzlpJBS2YN5Ri5vJ+yByv5JFCI/cF/HOFK
AOeke6xxlQOFQ1kI9cFk6iYJ2jpj8rNpQdBVp8caIyqxFTtWQE5yK3+7LH/zSq7Ec7elUWrQOkY6
mAhz+WlI61u9mK+6OBLsCQm/G3dD6GCqQDI2AH/pNldsAmLYT3eTI7EisaveX1ZqOzCstOLuR9kp
etqkL4E+e1QgDbv5haO73Y7VmCT8UxT0tj+jjqI7AHoUhYc/r0YwRpsqrdFZ/2ehbDpSHywhnqga
sT1QQn/L4kuEVZ7NVaoEKBE/TZ9eQI5OycfWIw8WnpnZkR5EJfe/nOerRO7WlVOkWQkJfmlHfjCy
iw7bqQsYr5A0xS59vPwBt63yVR5367JMj9Oqbzon7e+DILSD5UaSvl+W8ReTfBXC3bwoLutWljFB
R64Hl3G7hE8xEImBLuZL7vtCxOqjcRdtkayoAqQkW2NjTOY1Y6X9mh6YPdJHEY0M+7E/ncqratxt
G2lW9d08oB4RIjkJK1fPngSnJxLBXTGa6s1i9XghYFfpJffKn/SDdt26s8corLGcIJwmEYnkos2S
gHRCml8Sy8mdQPCmnCI3RjmXwUijjBV7IsNnSlw6R+6ZrgdL34BsqHZi9dzCY2U/6/nE2tWXD3Pb
3E02zi1boNjiFNPSKB6bBemDSgY7MKjdaI9BR94XO1/FcNo0tItrJUFfZo6c9L5wS0CWZCaylPy2
uw5uRM+P7cN7Fcelyl2vYKfdxKh6mKuObDVHuegeotGym2wR1QMEJ8h3+C10Nab+Ze1IA2QowDzi
frQHEXLTZvIPZob//058k1/RpLlWR7AgM7De9Bj7o6egLy2ae/yLu32Vw7k/RaFZ0zBQ4HB0GTEq
42JtE1AUsypbf0bXcfefDFDnXGGqhApwe7Grp3VzCeZRANlJemUTMxTZ4ObjcHWEnBs04hoI3yoK
N8Z5Rmdw2Sv3pp/tUZT1LqsksD5+vzFXc7XP2SDYjGqXTuyZTnacPHUi1HKR5bG/Y1UPMuW4zAry
8iDcSbofyU89qk+XdRHJ4PxDF+RG3caYIE2Wm4bc5QY4CATj5KLj4nzDMqSGIqUw7aC4URRsfVi1
PQ6Br88//5sunFdYykKt6nQGQ6LaHqUIgGSJ4ZfIcy+LEejD73zkbHA97a0aoJ23cZg5aX2guWpP
QSTw3VuCFBkZHx6dqgn0xLffv8stALhbGMjSI7x8JnQWLfVrUeeHwtBEcCqbjmEtjP0xK2MrNKpG
aYXtw+JqzGzTY0BQ2jMBLoPhJLvwLNoZFwrkLM/SwnGaWLO4iG1Qqjr1MTymzuQAxz58ATISQdWJ
jpOzwymfTXDRImgQQHkhpqsoDEYNBh8H/7KBCFXjDLGMonCqynJwzNrtML2SuVHqYLzJ70B8CtC6
6prcC0Qyv82nE6vPx0My5HU4jssCkb+e7YUbHMgLqga4pU4iglr2aS4J43L2oG0XPS8tjOfARdk1
RjztWlW/6FZ4tRTKDk1k97J6W15qrR3TfmWcQ5iNksw2yover6vCViZ3iD5clrGVAq5lcIEqGWs0
Z2YCLEiJ7lA9vm+WTFSV3nrKrWVwIapb5nosQnSEkgNr5OXH3I8dVtHIH0SRXqQO5zzCpZWavoO1
K6BfAb9oDw6wywcm+iicx7Asc5EIQWdZTx/C6Ihyr11aIiJ3kRDOS2SpIZmYycJK7PjRklDPBqPU
KPgs7OJfMmfOMdQNdkbnAT14U8u8edLsMEx8uYl2wKpxJ7lyw3C+vXx2274I+AgytlCIyhNODODn
jqMFoV2K0ciaF6fCnkig2qml7f6bJM7kkiAOFRKjdJh1xzL/GmGxM+0e5krURNq2t1eNOHsDLseY
FibeLzn5NCs/hnB/WY/N0S9FfhXAmdscdyYdNCyeMBwr1Snc6VS8ACJLB9Ebd7Obs5bFWV2IrVEy
A2vEmc5hZrcZAhQb0EJP5ybwysyrAbz7LwB9mIv50xBfVeQMse2XfAHl8uh8wH4XG2FCgwMAAKav
uumDMABvO6NXaVyUUssmkeceJfMZkQJwu4kXPikZFowhzRNJE5gHPxoSWp2klCE8eE8Sp2rB3qe9
g8tcX300figEKEkNITpWplXDk9I7Yu1l0caqSAsuDulVEtFMgl2Q/Kh0T0EoHDHZjuO/Pwo/7tFo
yjAbMZvR8zWPQR92pp0l2LjDfIk37vv8cPlasY98weT4QY8AqWcZUZTZGaiOsm/2vxgwRYXFbTf+
qhbnHUa9rFjGUDsqvW26vZ6WdpkK0uXtrORVBucgUFAhg4q3rdNMD5rxRZI/F7Lbps9aIKJkFZkB
5x6ikZhNXCJg9PXoD0T7kGrTz8vfRXRgnCtIxzCZSYp0vG4CN4o0Z+51j1iiMWSRJpwPKEwLa8sU
tfM0vO4wQVUL4pxADX5qY9BKOrc11tdroJFJeyXdx7V/+aT+km3//u78wEYlB23VmQbe/Xa/C/fG
ftrrNsMcRqLtiPFQ2clfuDE8XwTGL9IBoLmY6im+V+S6qHI3aB4q6ROJ7SEXLctslpJXXo2fzYjL
MR+SHo9ARrSOwpofXOWfJpCVsJ5UIpqyER4mM5hVpg3MRky9MJKPIdwx7NXpRA7zrfyQoad/LjC/
2xSCaysUyfkGs6iHycwxRGs9dW5+09oMsWywMaXJZuowgLITGIzA6HnmiIGq5VLnMErWlFaRtd7V
1/pnRgOjOSSwc8zc7EWDUltkTOvoxGPbx1ncNTVFHmbi53eqk++yBxjrCVsoQJyXni072ien6elf
9AcEaQVPJVGMkRZkU4BEHVD+wzlCiwWs7DdokKG/EuyE5ytILPhBhjSXSAFqezbGpx/jfXwEpi1e
OcQrz6YgfF3+lH/g3QckScBwBf/VZ4BR96howlv0+9xLV9LMUG4TTLSaoZ/p18Z4J7DF7bOyZAxH
aEhu+bpvahVRRxoNQxjoODNElOxUHlj9IxT3ibbt4FUWl738H2nX1Vw3zix/EasYwPTKdIKSJVm2
tS8sp2XOmb/+NrT320PD9Jkt+1lVZwRw0BhM6LbZnEZFiPbVMehP9XN1MDzcw+YBDaTQxshBe0Us
jjLI/74Bk6ooQqsq0CW0PswBrybGHkJNbz0vXg/uACrBs/+xLuvjf9+Yi4wyiw3OKtFXYGDQ/p6q
3/K2iwEBqaTe0GOWZmAN0F7L9S4yCIE7agFCBGPkdtjkvL+4qW7M6DVZPvzhBxECF7NL5nKuEO3x
BtvpgLwUPkh55MXyIkhfqBrXL6D9smFCFDNVA5MmDe0/oLKHpwX5A5eedoaAT8kuN/p7UrlkP36+
WBQCGjDJSFlTYqSgk9/YL9djcih1J+J+rnrxmUqF8U/+czTwrz0xGaxFNuj1Iv7JlsLHuOmhsEJH
1kfC83bNKAozVRk8BfJPVK9pIVl1yrkvy3uTHbPurFIt3/uRxsWGmEKMpJklcYhS4XSWXdkfM/7e
dddzfIwgw0WO0+/2hikbewK2FmtS1qoFe+wwnhQnDgwUeI1APv7WN9oYEnAPE2NzZM4z7rw8P5eh
fjMkkzfasX/9dBHf6O0wbOCnblH2zxnWk0Y3S/eQF8dVomLdXffeLEWAuCbMWybxaYDOn3wMzXot
hsG9wYNG2SG/o07TLh5trPEVb1akKN0cGwamglPrlK5PrUYN0VNbJgBeGetQCMNsE7LWnAw69+ok
yKqAYQSOi0FYpmP2XnyIPl7/UrttLlvXE3BQjzF4tGi4dTvdSVUHBQ/mQirnJH/DtJj1tb3PvMSj
BoJ3x+O2VgU0LDqj7JYVKTLjL/0rWnkOI+RfdV96sdBew7tdli8hyB/JXlZqlwVMXMIkqcMRqD9C
BQgBGZiv0sDy2hbDMt2bbkTqm2Ca9K7vMv/Zn6Dx4j1vw1kb71mqrhzrFp2EUyLfd3VtnCQpR6ty
XGZ+Pi6D35vt5LBYVe+NuCACq/01WxrTbF2xTbFGqy1d2ZV8Ll9KMB0UYbjKTp2iWIk1/sKTLnYE
D9YbzIliqPyfkZWqcNQPvCd0CurPDPcA5pDsE8VDQi1NcN5Qk5qqsbCvafRuWGonxjuQae71j7d/
9C/rEny1KuOI9R3K9gkEJdNMcRedoL/dtQB9CNO2Vd1C4fdHcMmHSYuTlF83ytFAGRWz5dTH2Y0/
Nyb4v7DxwE4uTV2SCyDymwJyjqdPoniGwx/P01GVXap7dvfTbAzyv28MWhh/VZQIL63eOq3LbSad
U4soVux73MaG4HGlrXVxUqNVqffWAN02fjg57ZcEldP4OP5Vu8OxoZoEqE8leFzN0rFTNABXa34z
Cu0IIlTiJqAsCO6mtOZYMy4Cb9oPqXoEq911dyZ3TcDA0RpGNUpwaDqkNd6YaNCjpGLcmoeFdcYH
Bn/nBIF6UtEtGzRjYjp61WWUlRQkCaNOum/a7D3UAin2Ef6tf4LYjQ0hsmnNojWlFkQ3poLkBebU
5e+j8amgmGH23fqyFOGoNlab9ouEILfqn1RmuXb0UdGINtd9D7jY4H/fHJ10MvtZi7FdVfttzj8Z
OkXPuP8Y2WyWcDi7oYyVVsGs2j9ctN2hcm1X+guj6k5/yA8UUdru9bcxJ5xTudDyJUpNnnXpT9ox
Q0cXC/IzVeelvo1wNhGgmXERomydzAlu8TWQLUBqQfU8UWaEA1osbaFnXKkmr0BW7o16ilf2y/VD
StkQzuiqyWHc9phAL7LupBcYWVYNpzOp5wDhaWJOWjfUxlR1tG+Z7TFTb4zu8DvLsAwdkygas0TK
1tVoylTjjS2x8XWZ3ktR69jRtz+zIRx8vYKodFxhdidko2NnsacjjB2jisCw/ZBVvaxFOPlGhFJd
BQIbt8xd6wDBNnftMHds3PJLFHpjQXVCtdDL3ZkoHOwj28WwAAf2aFRyWiDLrsz3EpLQ42kxX/Kc
uHYoK9wjN6ATmkaM4WZkC6y0OLVM8ZiF1vpB81sQD17/YpQpAQ7mxKzHxUYXXK16aEF3pAo9LNNR
M5M/dD8BEHq9WlU7h2ssuuX0rHIHECkauuZcX89+umDjGgIiVFqSNDOn9ub1eNsx3BVPeHbi96lM
dhztQ8PFHQRoKNC2j0c7pn9zVXU0oz5BDMBlhkn4O2FGZDzF6FNVygxj73Z4VxWDA5WgjhFx737e
47JxP/EoNWMlq62KEUa8xRQn8vujfkDe44a6GvZbJjaWBJQwqxTHKH0bgo2OQQ6GRA2ke0gVUOXd
XQYWzEz9D/MMASeQ8MrrsQN0t56tOPMn4zwcorPkg/2lC9oFYAGKxBfbMwkc3O/U2BgWcELG7MMa
Znh/qY/5ezNIPbCkRyfm3L5p3fjS772+NgYFyJjUWh1jznGhl04Ua86iuko/EoeL/9c/x3WX7RTA
ItfDVjUjnuapnhbV06hgi/JzASMUdUqldcUbIklGb50koNHNGBF9spQRASBqtDYlc4PkjmrfT/n9
oH3Qlz80IcDCIBWm3DUaNKLML2botVnnNPHrdaAjliGOROlV2EKrGo+fZDC8eC09awlCirWB78WV
Dy4yJxXRHHU2xHNdufy7U25C+5znt7Ic1Mmj3RAARC1IQIXWhviwwQvYYftUFoGCvr0yJj7MrgNr
KoZlLWZqeK3+eLGWI5imOt59yBukw+EwYvLk+mfZv382JgT3SuRRRwMivj07RMcS2Bad/smile7k
UKkEaj2Co6W1NdtWjJguyW4yKajLz8Rq9oYXlMtqxGTZKktQ7u54k/xceykXxJ1uI+umNY5F99eS
gI1xNb2o/nTdLLEsVUjBS22BOq2MUDiT/1LkLwWoEa8b2H90bdYlONsalWVmdCrPj4WHzh3uYi86
KKBE4LTAOT1Ev38TbQwKNxFSE0MdDTxwfOBNe1qFNjpOaBGi7P7JftRQ68we9FeK1YLaSf73TSSp
9BKGQlfsZNWyY83wAbs1pp6wlBF+sjdGVEMemNpibTJIvuUvDZU0pX5fuHaQ5KnjaED4U2WnIX7X
S0/XvWE3Bt58GwEVMoZ83KhjsM/qnqImAGeEE3an6nd47rZnSUQGSwnltEZjsiJrZ4mhx6EZg+sr
oXZKwIOksiWrY2BlyeODGj01IfEw2f99XVc1S1WQQRK+dJ7lVirbYBpgVufOSfVcpCNRbN69BrSL
CeFj1w0r2CgjP8Ez5JLlWAomEJ+vb9MvQBqDh7ZpMxvzhz96bLrkVVMyHAtecJ7RYDg6CWhmMG3G
Jzlz5hH2OGD9dI9qF3t8XzcnZMbgqMZieNhgjn9VQwf9Nvs41cqLYrbgt65TT2kmP8z0E+jQby08
wIh/YP/DXf4B4cPJXQIemOatHtB8rsGja7vlzXheH6sT5wfrjhWlpUFZFL5jO/Km6BAsVpoG0Ele
oKdyfU27jsLASaKbhmXhMv9xT/MoVifUNkc3N1EK6JFoNGsMcMXEVbELDhszwk0xd5DrafBicStp
hFjH+1r5nKaG00zfri9nPxW8MST4ZAXOrSKb8OiXH60DqGWf0WR7A50bTwHf0fh9uFGJ1OZ+FoVB
o1UBdwgYtgW0KLRktWzO3tjVLrszn4fcwasBfW4jlFr7xU0/2y+cHTP5vYF+5WJaTHZhdrVlxogo
KZwd6y67z45xkLzEX9BYmjj2mfPkUzpC+/7y72rFfsyWVVPGZHxEM38d0SeP7LpM1t34R/rpoG/W
JXhLWI1tUzBwZeXd2cAca+PG3vSaL65+xzMQxQP1mKZWJXiNpReQRhqRAF2Ux26N3HF9MKCNc903
d8/yZlX87xv4SlM7bSINldqlyRxzforz03UD+/HYxoKAT4NmZ1BLR11vOVtnMJzwXsDz4L1Vnx26
VkktSACnJlRA2pbhkinSj5n9pFB1HeqrCBHFLPX2oi4YDxpQBas1D1pgrk4NsPIfueZrQjwBTo6l
j2YMFszrYp6KeajSwGzLOHESWU8f1b6ObsH4oGTe9Y9FLU6ADX0xi7Xm/WxGKs9uNyVoh5DYsxoq
hz8x9BMTlK3mcThVuDVX5VZfb83qQ9cTAQ3fo1/voSmS65R433RzKWGCz/rczXeW/TTWUIZ9rPQn
e5j86+vZDzuYrRomCl865AB/PEcZJhTjvkXfWZo4/4xR5F9033BU8Cp3X6hGh30nv1gT/CPM5bIy
lxDJSe220+6blSj5Ur8v+MGwJmGW5lyYQcuHgFUqZgcxTUNgz76X/7sKMfepNWWD7kZORwRqaKUE
yee9Dm6n5CO8/frn2ffriyUhoFAmTa1i7m5Lf5tExyn6HBdP100QW2YI10MzKFEcxTxfnD+C4gxd
JpSw7i+Q9LIK8UKoV62rGIa15EP2tNxFfub2jvyV5yD4rZp9vL6i/fDoYo6veHM1MMXKY6XE26zU
16M8GXd6x741Ru/HJjXeQn0f/veNKT2OwjWb8fiorHQJzFJK3NDM1NvSLkhKtd17HPqMaIC2ZRB1
C7ZW00Kv+ITgUjpySTOu+BXdlZhC4ppmzUfdu76L+8Hfxp5wIRlhtEwxxAXc5WAicjjPz+j78jJX
WbCxEA5CVHikGuJ3nXFjU0CjqZ0VtV1xSVXFc2V8KUeCAWvXNTa/L+CPtIAFtVnx5siUM0NkMi5O
1/sdpBKub96uX2zsCDhkqnFTmCo8XsUDoI7ROif/ZVMnlzAiEncWYTLHMV677jS3Xqo1tywswIBI
vX6JbyKqK2VzE5WTjeM0z6B3k7VDnfzWg+ayXaK6Ula1nTVZ6HiLzVNfO3mrOgVzjf7v61+Fcumf
qA/HMBurGEup0nN0j3kLH1R5L2HiQRsQ76dTfo4CqtFp/4bdLE6Ao05uDZsZ3Odilw8urEeGVsbk
9N8mYymnEFAiAjdf2CBp7bbF6DRt6TQrdNJMSpOGMiOAAwMQybWFXgrTOi3yp7x5t1IDH5QJAQvq
UTdso8RTsIxqV8+L+2LVvbyhhuIoMwIktKDcsUoJIckCrZbM9pYQ1N01EZdQRgQ8iPKwrZcYD+k4
u9Wa1qnVcwOq8OvuTYCbSL9UR3m/qmqBvtGcPVd59H4t7cMkoSGxGw7XTVFOLQ7jJHY6jHPPE4fP
KF38Q1gqnyIML/jgiyMH0ailCUFKxViUJT1i4jo+oNXB0bVHebotGqIWwz/DT6H35aiKDEyRHlVR
p4CtY8klSACEMk4QMhAVmuEKY/LT7nvUQqtDUt3r20lALBMgorJU2dAYpmU09i1PgmH4dP339yOw
zcK4f27ilHFc5RLcBsgngiC0eQTuudJn7VA+8bk25ZVSJaI+l4AOkOGa1X5RUFlobWftPKjdnCTT
jzuKiZQyJGBEaEsdhtkB6HkmO/X63LWpX8r+pBEZYMqOABJ5tSyzAlVDZH/DIy531xj1wilWcFYX
jHj/8f/5mhMKWKHWuZJIMZywqFpPSw1fke5nM+jkdxOZRdnPt4HGFdqrmKgzxZnZqtKR41vRtaRh
7kwJNEyBO4kfRa5x6iGXqxSe5rOP+Z30fiXalvb7ETamBaef1jzWJQVF76x15mA8yS/cLSF5H7v6
YfUzb7o5Up2mvzgIl/UKByFupqIxpALN7scB7a11EJ6s97oPGqdz9YDLn1rkftB+sSechEYOWTjM
cJzOX3wMLfoqGKIO+oHn9PVXtXBIQg4OhT+7z8WicCRKqFOO2oqxZF5HqN+BqOCj9J1PC6EDDRMw
T9eRZf9iu1gTDoYWlem08JS6Wb0WE/I+UaCbM3GxUUaEE7EkZamDzGtEXwHYeM0bqcjdyfytp8H/
VmKJHN/zDJpEe0XgVJWpkxeNY1mfW8OrGHV1Xl/NT+TJiTWnc14iV9V66rm67574bKHtKofkPU+r
N88YUvit++WyNuH6VJLIUiXoabhlCEOJz8bS/xM/wJDfjxdMEzFNH7l2TmwMxy6tH8wkD/pGJz4S
tXcCZuApYqppgiTpkp3s5qYvD/Xvvaoue8X/hc1VqaQjBo1LmFDyIGLvBsVRJsoF9u/7iw0BFSR7
XsOOd4mPAR/7BlfBHRTCXfUhfXqbMA5mijGfQFtLFmAhHNqsaRTeZhKjDWSA9EKeOrzXOjlViVOu
Ln/Q/4eJ+utwZMkCQBRlHUppgd5H3tXAQFo8Ouv9Ct669aW8o0hnKPcQgCKuqrWOO9xmRn6oFRC4
Fk5Zfb7u6Xyjfo2v4Ir90T+aWJr7sgdOFGvppGGghZ/a/jYtPUV9vm6JWM1bz+LGEyuzHI0Wg8Gu
vbxLsi+xepBIT7x+P1lvcf7GRt/WhlngKYLU3BwsfglKZDTQvDec0LH+Ax/o/pJQHtUNDcgnNnTq
tc5slgP7EsQZRXzWFObIJBPafhh/sSLAHVNanaU6Ni7qaskZJj1orf49s6PFKcP23GBM047rhxJd
ar/zxS6GBRTM1BQKujkuqsx+Ntg7rb9lcXDdxC9eXhcbAgQakyojPMRTyLhbA04+Kbm6X5z+EfKm
eAL2nf1iTATDpoZQxIh6jlR0npz7E4ZnpOJvo/EXk1gY5RoCJo6djqHtFO/wGY2KzjgnT2afflcV
diI2kFqTgITyOqGVo4Ch2gvvGmhIQvRGcbLMsU6ce6P4ZnyKXCgjkmNO1AoFKJTrLp8lsDG7adV5
6FpxGgYRxJh4PlBWBAw02iqJzBbEW2xYvBqsnVkZe+0s+de3kX+On2HwX88Qez2b2VazREbdKC4s
J2cBMw6SdZ9SXSL7N+XFjFAAGawqlyC2jVkALT2aQ3zfGyqxEmLDRElMJdX0sLPRtTqUqmumn0Ll
3oqobDq1DgEZyj6xhrwEMkxRYFl3kvbx+ufYb5XXLxslwEKDOkRVYhTMhS650xpPfXkOC1StJ2fI
B2eKCxealc4wf7hul4Bak2/u5v5IFcgytg2ud7N+bNZznlrOWtzps+pF+V2WfM6W38qkXdYpwISk
r5BZX+EQpfZ3bbVerJYOkyhyJ2pZAkY0bZtMdhxxwoXoqLxNpMXH/yAisR8dXVYjQILemDmD+Bem
av7iNR3laD5xIv3QyY8xzTa0f9lfrAnQkGuFLg0LqDGyD6PHr47CVe5rX3FlDCYtNxT1/C+SC//a
E5kM1WxUzFGHT66RPwfNBy1gGMKdQXEUBslJBYUUkLZ1I4+iQiU+nzhQWnaVwZIO25qftOB/A4U0
RTyBHD+JXPZrXYYVws3a6M8Y+fO0PnRGnEPn+iH7RdbispECekion2JuHxDVB9ZBD7pD6LFvQ8Dn
yuQbm1RuIW5Ikekwi6QGvSIIMSQrA6Vn55f5SelrJK+fVYpRltpDAUD6SInkKEEWSF+gGWZo/qre
qb/F3a5c0NESUCNMxikbLdz5ehqU2skYDjElS0AtRIAMiJXNNa5bUKp3obfI9m2oNSdlpCIy4t61
BMTIusJsVU4ovYbM7RtfLW7T6SUyTn/ocgJWrEpSayZnhei/6g/tST9CvAdiDq50N37G85tkfSO2
76fuu6m056jCkV0Kb2r+KqEC2BPJOOIOFrvtUhZ39tyhgG52z0n01KEsS2watQjh4aGqCCxVM0Zr
uz/41t92MN2lDxb0Z2d/ul3eNw/gWPSv26RMCtDQjWG06h0PLLJjVkZeNRzjmsJT6tFhC9FFUUpp
1xU8vXNK7s2gOiQH+w6dyeC7lzxqQIBaEv/7JqaIhqhvDRnw0yofTP3AoF+mUJM9FKSKzIZLploQ
Y0SaVD2oZx0Tf/2xvAn/n9NVf0dVgYljK3IaLmurrrqORhFp/JgOGPYrXUV7TOPv173hFxXuf28K
kcAwGbhajoybwmLBnDhQ3ULOOXNHHWGZz+f32Y15oqj/yM0UwGLW9QZkPQClPtA0F7UKTDSOTvEp
NT3pkROITJSe53UfAdXXjz7C1NrOWhSZ3Cw7r/MHyX7WU6IXmSPpr184UEv80cSqzfWMRDqG38PM
G8d3vJBeqp8n9AqYhpN31p+hhyoL6GGvTda3M1gX1EN9iqFQqt0iNRzIr9Ht7OvuWrmow/xROK2K
eVtTn2Ul4XXctHpQtY9pc6+RTFx8o65tpAAeU2318Vqh+Gg+g0fGa9zKLb/oB8XPH6np2uvHTBV1
QFY5khtUP8DRPJRyYLVyUBjqkaEdNGoLxb1+2CgfFIKKdgrDCe1KSG0aQcc7Lab7pSeckLIhRBWN
JBUAKaSy8mjxK0wIzvNy1JTO+7OlCFEFW9u8liYQy7bG1zpfHK30jeHbdRvUeRJAQlWtxegkXI5q
+ncfSo3Tm4lv1ZFr6dGduXb3yUTV84ndE3O141xiHJ7nyoY2B6WVY+WlZ3dkeL5rxtC4/gxUZnRR
pxkMGZGeVCgZTOe3Toi76EV7aqCx6C8eJyiNoYb1UZYJ99uf37uYFfu/8rJX57YHQCGvybvU43d1
EPmFa7pZ7hp49HvgFzgOTkhkwPl5/ek8b+wKwJiroPyPDTSlsuh5zE6MEUWe/etkY0AAwgKlitW2
sZ+cAwI12sqVwHnlR6fZ51TOpodOneu+SXxBsTEMpRi7WSK8VPX4JcEg+fw8hMQRI1fFt3UT1oyK
MoHlja+qdGrwRa/H+mML/c31zMDkyDBzdby+qP2az2Yf+ao3FpVi0malwbXMkF1InnClQNm7670u
mF0WhDeZZ3v1RGwluU4BFtNOTaKxwTnv/O4Dw3PfdjOQoISQxcy89I6KTXcfq5tFCggJ5RZJmVBk
d6sh8fppcfLsVI+P6vKuTyg32Q+vNsYEnEzyUqqXDtfldF5tJzzgHemZT7U/BFKL9YGX0KE4eHZh
c2NSgM3BWFcjKeA28YKWSEnzpLw6qo2fxss5NWxnUZLfAxaDMRPjlJjBErZ0CduolENMIrcemNMg
tXK0vpcP0G9Gk+RqIeqfnvNHjAafrvvr/iG0MTiHSFhXRQXseuy1ojQgzNRYN4kde5b90lq/RT1q
XIwI3tlM4SQPvTW4Uw+tkvZjb3wyh9/pFtrYEPavgoxCrSdozB1T5pj5ozkUTpwfx55RZ20fii+r
EfzRjmZZL1UU9vMTOsLdbHYkwL/1zCUKIYT2Yp7m1+sfaTfCMjVNwYSqphkiUnYVujwiBbx9mvEQ
SpXb1J6W3BYQCbtuZ//JaRqmrusy5/IVbpkhUeaKxdhE+dAtOGqFH56yCWoFs9+AAYaKHHd3cmNO
/RErpbrr9TbDAw1BUDe8Rng8/eGChJf6XKChta3Brdv5yf3scdnF9mMCVr3Ky/8aCOzf/0yX3RMu
my6DOPHCmS8TjMdF8+Ax6Qay9XVJER6S30m4ZKYms6LFshFyGxCVthGBWJ48v90wENX1CqK8RX0n
4fxqS78s44Lza42fWf2ozQT4URsnnN0Y0Df2Fh5hllE7ugTGmsU1ZsVLjL+v+8Mu2m0cTji6rYU2
0iIGcU0CXjJjOYeKCg6q5+tG9i/jjRXh9lBXqbaaiRPaQhPDPK7Hwu1TNNmtruLLR0VyGPFg2Q86
LhbFmFuzR8XKIJby//J6nK26lJ3wVio9yBJD0i8LcrAmUDEj8d3EZok40uoxGk0MDucg+zSDxA89
+3N4zBrHxhR9fd+76jEKtG9/tsFvx2MTY+mzUWtFjSAcY0YD4jrmx4EG6StQBtuHKpA8Sr9w12/Q
O2ErIMrks0A/AhVr0Vxrz8BFzX5J2H1Z3kgRiVUci34K8S9GxOpuUkRyONuobPCmUOZrxwjbafoM
MxLjIXtoPl7fRWJNIqfPECrK2s34eI0CCvqDlB5JWvh9nNosSQD4RZ2G3Oa93W/qMEEcKGYALV/o
pkzHqHdUakJivyK7MSjgfd9pxZLUnJlK01Eeh2TeoQaF9YT51PE8SodwfG5IAmu+imsfTsD9aUxW
Q7UxmghlX65NuqLYNgSW7XDuwcgju02pL8f/vnF/Y+0iAwRcKMfecpnGEtosXvpRRu8Vso26WwTh
k7x4KnHad2PizdYKl0A+FOoy8SdG0z1VpQcRPat8sZOgHm51k1Ld2V+iBulBlNjAUyncCEvSmGlb
4YGBsHRi91FTO6OmUNHB/om7WBGuAwmDuI3Ge5bKWw4i63GSHBMpdiNQb9K7yteIYsj+zWBdDAo4
kur9oPV5iCPwtUHH9SeG12FxqCbHACud39/TOpvERorzKSl6vcO2x9U6IPQup8TRm2/tfLgOJbvx
wWVZ4mCKyWxZHWsMJmUFO44xxq3y2btuYveq2ZgQkGRdmZ7bEaYbpuoGE5mOatlexlZfA1fldUvU
jgkQEoF3f2wt9PIUw2d5vIuNT4bi/5kJATDA915bbIB3q8qjLM2ODHr7keJgpXaMr3OLEuCRBWcK
Z1fsAwWSTuP7ZoAqIPHsoj69gArAyUJD2giTXOOKLMD7OaFIJ6hDwwQsUEpWaKB3holH3eGiX7HX
39Q3/dk+9Ifhy2/1bW88TQCFQouttl1Q3DOWEJJ2uRP1ZM1y/8b4FweYgANsNO1wMGAjv60+6IHC
I0QHpQ4+m43BSOLs7PeEXJYkqsAo2QBpAS5xrj4ayllZMI+UYRfReRd5K8R1Wgua5GAfyI/1ISR8
nXAQkW7YzKU2zboYLYbRTQuFh1WnqPYoCwI02Gpo1/qAzcymwgmNF3V0/+i4iixRUq4WUZ9iQDqz
75vquQ3flR11M+zWazafiC9yc1qjrIeMF+fgadbEXWM0zbI1GDLju5XNr8OQHJayOyIL5rIqeh1V
qrOQAD1dBAsZoxi4KjBVGL5L1nNb3ScD8YikzrEuQIU8G0uvK1hi56+VU77mQVi67TH+u/M483hX
HX+LFGezqQJypEtl25OO5oOuuk/j+7H8TlI0UxsnoEVoKi3LDMzizIZvgy+3cRdqsI/ybwEsbE3G
fKQKiK0wMcCU76wlIrtfhOn/wpHIrYEeg7WTeX9fesvOdjDf9Gg6id6pUAgpXaqZhtgxsR3dHPMC
fFO4/MLuSdLv5OnjtD5dP7DEjon0GrLdDmkkc4H76lGzX7PuTzdMiBF6eaqUXkHpovNBUIu0UnRm
p9G1D+OhPFADFvsJ8IsbGwI2FAWTm7bHjikPxmP5HrrLKCmgmSE6wR9QxtBfqRE6agMFOJgzaMjO
Erx6rF7H+UGrg+sfiPQ4AQv6ZS2qhBMjTWc+hqhABs1KvNkdISMsvcMjg7DHP8jPT7SLhwtIUNXg
hACPIf9gWlCiPYOBCAfaQsDTG1QKMfpDC4dSmyhAQ72q9RqjBdltP3EKAl122Cue88/hQ33PixbM
dMZXYp1EYCEmKprB7otVRiSuPg7+P4MK6qk4aW4O9jYqUiJOspiwqDRtMhIZaWk9fQrjzFnjE1OJ
uud+auvi/GKaAsQh6lQtbw0a0eehgCTkwcABSA76YxH7w+i0mOFyapeS7iQNi2HFWiyGXfPAZXAM
NIAqoLVxkjMMo4uiemiR6/8PoRq1pwKyxF1dyWbLoet5VB3DbVxoYZ1GB/I5XNNAdfJzfqDKXbtG
bRkMmExWdTAi/xh81E0B9uCOV0llaCo5UW0gCLEHOX4v5UX2jfBRypoAZ+W86k3LeVr02JGecWce
i2PqYWwMdZvHHF/zTbGBHH3ehYDNIvm/tYmw0J2MblcDzwj0ukJYt/Ajf3Smd1y6HHW+32z83tgT
IC4fhrxpUblxIQOgvyUpqwPoRQ+g8rEP+n/ga9gH1Y1FAeTMXE2tDo2IYGW9/0ettT7OOlSfkRZS
oI1Mvit2EW5jUEC4nrEe9A1g6ysT503DCoR9vaM8KufVLzxIqFKIQxkUQiEzzLPBLjUwwUWl02aR
0/7W2PNlSWL7vKJUoyLLCFJXDF+FCWSQx/SQSr8lwrIxIxTaZqvO+2bEiVumlzJ7X9doGwyJKIjy
B7FVXhmyHmf9jew15KAZcOqqBjyiGpxhrR3iXO/ePZs1CSjSa4tRZQOCBgj8+DyzNR7ro4GMfH+I
Avt43RrhCWK7fGFLEgtVRGAGBHN8yR4AlplB1XopKwJmlPaSpuWMgatED9b6XFLzdxwDfgpLNlsm
YMSkN2Ot8ifRZPcBs78tNnPT4TaSPl3fLQJyLQEZEs1obFnnnqA8Vul9a9wsVvBnJgQsUJW2sG0F
49V1UTlTHRTR564k4m5qu4Tj3y1alA3ZjClCKYek9rPVD17fAMdBd3J9Nfsx9+XLiK3xQ2um6hDi
yy+P2YfoWLwxuGpPCgTsgKXtYThSDHq/MKnZmq6ZmNRlQsARlvZUV5wcev2KzqFjc+gRFWt38ldc
+5AGttz12/VF7nv3xaBwYJdKluxaAwNOBjYadm9R9Nr8k//s3Zff5/Y3N648KtGMdsDBjW0o1QxJ
/fecT0EPMUiIogRaNT8qo/l8fU37DXr2xahwZOdazcx2fUMh/jQDc5BvTI5+Xx7Rro94X3akV3Ro
UHpD1F4KJ3nh8zRVhwSKiWEh/TGmSPSo3xdO8CINtTmanNPEvjci08EYFIXf+wHSZeeEEzwv3Qzy
LxmtjZ/tZ65Z0d80XlchL9i7RzrU3cekiznhMDPw+6CnVke0Uhy6sQIN2Ime0NxNq128Qcx8ghh3
VBJLQUMLKB+aQ3JX55AjVtz+MB0L27vue/wbXPF3MdUpx1Aj1he43lD+XYUJ4uhggoJ9nB9aM3Ov
26L8XBfQQjP7iaUNWFfB8OnyMiAopgPzvrwxbTRtNif+OpHe5xPB1qXsH2pU5BRNl1VVlPouq8WC
tBte0stjj+nJMigOEHnlqrLGezSLujWS2NDrBa3Wqfx6fc37HvOvabHLoZM0yHyOEj7mKL2MRnmK
OutpzGoqUbl/1i52hOBsqaqM9T1wS4biM17ukMC6WZ/mx9nF1emoTkmKMVIrEz7mnHVppcgYxDKW
E/rmZevvlX28vnn76Vf7sip+/DdoPFtqqsgV0uScFCTz1xvoAPPhstVNj/JRTl2qa+gX8efFIt/n
jUVbn7TU5jxuxh2foMSgra8+gEge/hEFA3EgCL98e85vjGVSHo+DjJ6Q2How82AdHrXYie0ZLAqH
hRqIpjxEQPsmatTa0JEw1SPTXxftlM8WUVjbj3UumycAfpWBkIzPS7nVZJ2tXvtsysthTZnXyMqn
665BeZ8A/BKvSRsK7hZLOWjsIRrOBjVSQW2YAPaKmqE508SRqozAtl6TheqeIbZLFChq5nyWzRXb
hTmUHk+3WDcRtEeOlT5e36y3pqafUf7fDyPqTcSzoplp+cYuxjXuE7/sHdM1HAbFoIVSz6BOrSog
Q6t3UREPGJlrvdGrntj3BJNl2qFv0BHMeZxJ0qK9L4XOT5AVaSoDNbngdyGzUuhpACai9iWWX6po
IQ7q3pfaGhC8rZcNVvQ93jyhBMa78LsZGU75NKtUT/weIGztCC5nWnEKGgtgaiG/at3RrL5qxnlN
TkN9tIoj4RTErolpA1Ymk1nyl8liuiVaSVIPo7vvFFzCCOfRFwwWl6NRetetEjspTtwPw9qrBZcH
TZqvuvKUrk9SNIMpkyJm2MOHzU6KeYTaKEypkcE3oXa3I7JZrAiKviPCT2oHheuJtdHYDwuOVR/7
dYpepv8j7TqWJMeR5RfRjARBdaVIVbpL94XWYoZaC5D8+ueot9PJQbMTZjV72EvvZhTAgCMQwt2Q
tfvItov/BasbouoUM+lahOgUuxRnjmsVV04Vo5lf9hjYfMqtd4zv6MqU1mWGzUx8GXJT4PVoHNLa
n+/JXXTPjrzCT1NPNsAr2z+++pXJXh2mohjRS61i46h6qyAAvexuMjcQkEHV+2mYR97eXN+TvnT1
7LEwpVsn+0oCPJhhtUSaiWJX7/MsEqgrmv1SHlAo3LUuZlnQWb0zvxjoEy53l9e3mfFffzUBMWbo
o9l0gQu2vrYb70HJOUHbIsgxooyuiSANaHnkYlSScVDJlxNTDXYUEkIVmMUUsZ/TK32QMbZuW6CE
6sSxbIcK7tga2ZDMxYyXgvaesKDKJZKNst8XfK8tiZkNFLmfzHjTrNtU1u8u+33B84olL5umRwV8
tA+WcVJksyObtyxRzxskOF0JgYwk5skr9pB+tAJy4ZkqdYcd+on9ci+TK98MjdcGBVcz2z5rWQks
Mm/6axJwthvLI4/VNacM7WVXocyc+AxGzFLHes/Lrbid6p81XmvJtYJW6fkYB9KyAIdqMUJaLU58
B4fOgjzwMvBhtKlyQZ3iJafM6/zSdHnVTJGSfPHdumRQCJIIM1tV0fDwnpTaV3vbz2f1mmDmdJwU
V4OqFWlCjzW6LGUi8UuxMaiLzf8xNFT9da1cleR4GZG2EfeXWxrc/grToTeW5FUGGb9yubWq17bc
Z7Lmku0o6WxCgAazVHq11TCtS9KDoz3n8xVFJTdTTgRzP7aMeIYf1EsfSgCKyTEashD00TfogS0i
17QaT2ktbw59BXXky7v3h1v4vDYBNialwJW4aCDgznaYE6An3uIbYRhzbz+qO97dokhZkP5wiZyN
ClDC9dVCJ4cv4sb31MZjf5Og29s+nxDLvxX33b16kJ647UsTAyAOsTRL/8C3laNASwi1EB09qwrC
GeSDmtsi6G7ix/x784NVGJIs/NLTU182Pbh98M52BQeNaQ5doRgUxCkfhdtne7bjwiiyHsLNtn6i
nu0IXjqAC8WkGIH2sL1gUKXNbZYvRy1pDzTUHLex05emRDU3VV/qrJa8xP9wO5ytC17bL7SbG72H
hGHjhw+K23nVPrwuAaHxLWZc5HLl2wB6Nig4LnRIwVuogAdIfeDhY4eB19EdfvBamuHJ67jbMHY2
J7js2EY6aypgQBIiKB6uUWL9VOh4tiBcd5MeWckwIqhbasOHZDXIPF5jmXzrNlr+MiKmAKK56Zpk
whsMiiPHcGDP8QxGSceQpQe3IfNsR0gPUnuaWzNFsKA5p3FXX09+jCxA6ENMXq0xrat5C5hf8D7H
cZT28soWKVx1Yzd12lKg7tmEjVt1uxnqUZHufwo5z0sUHmPaoPVmU6Owj1TQvo388kiC6BSrbhIF
6S2OuFful/fLRiUYRgQsySkUvuYYjT4LJLmNyIvC8rYj4aHNh+CypT+EQ+flCXBSq7mdpAYqHf2O
BSRAI6pvXnNKAA5dnSxjLjnNRICPCc3DTc1fZh0IqjSfd16boAPIXQWV8TCQjiNt1TxWYEkE9KhL
PNM6tFp7tZG6qf4t1f+yx2NLcRjsd8zrs+l2UPxWlwwhbqKIhv8YhBqYYBeOBcNAQ0YrkF0XZTAb
9/okSbxt+sfq9wXPp00xhGYElGIMQ6jXbfQOHU+364gEq2TrEHxfIbaKUTxk3NL+MIwYf5a0esvW
Ifj5UpuEzAYqy7rS+0V+W1PLG7RbJzxc9vLNWGu1X4KTD4taFMxByjV7sXKvHtHj39EASbeger1s
aTvQWpkSPDxRaUfsho+Nc2L1HU9+/eAiyjhQ6MwrvU/Nu0J4+pevCS4+WRrGhXWbv2f+KfImf5nH
5ba4niGewQ5L6sqq5duosTIqXJNJN7dLWiMzajwOAS9n0PccOM+uQdYgFd+RfT3hxpzNNuoTHcZi
+xDhWikdy9P0r5AGxtRkLnGVzUvlvDIxA1HrHZhsQ3QjOUa2j7vITfLO06rP5DlWVgSAcFoyNf2A
A1xaumuwb2PyGTGmlVs4AkRYfa47DM9qL18wYTph+rPwouXRkRVBJRAhCriY8TAyJQHUxb0S9IPl
pUW4k5wp2TcRYCLslVFpMpTHrdgdfT6wo30P37lWC0+EmVd0V+ykPa+yhQmYoWrzoqYDMIPsY+I6
Lthr7qwvKDg8kDeeAHOOMjVmmUUBOkYIc6jaCD+fTTca3nPlr8v7KDlHIq1KZk9qknC0TSna0vJ9
5vy0ITZmUtQ3ZIHh5kW/cnABIJR8jqAiC7fQ78pjeOr25Wt4Te5MNz60e6V2P5dFWhkUQEJBGkmp
LWRktccUae2T7qc7x1MzsBnzBlPZOM3lb/WbDq82OwqJUlRUwslr9C+5bGJxs6fhfH5/U+FNRjQX
lDnukeHU6x/IblxBfOa9f832y37eqRR8AuXNZ7pK12YF2GgwjmkqXPAVNMKuTUOIkElcY/swIyzS
iIYea3Hez55Ci8wZKIz6uMaY2uj29Y82l02ubj+TIaf+PzNimo9kVKsqG2E7Z6bRr/qDchMf+AUs
O7WS9YgZPp3RecwjMFyEKZjW+te2I14+F97ls/uHuOK8HvHDxGPY9zPKKHRPPOrpGh7e/fdoP3k2
chrLX857IuMXlO6hEP7VBWNFSgEYBkQKQGnxYARcsb3ex5JmRtkeCgAfKTVVBoYU8GAphlcylroz
hcyeXWeSF8g2Bp63kf8lq+yQ3i5OHHJRxxQPgnp6q6qrNtb8Yp7cXJfNtsqWJQB6n5atbTd47cRK
7o41yJGG604mSbSdkll5uhAAGhaByA0P0rtA/Zun9SCR+6DchC7HvdwjkrfNH2K/8xYK0D715kjq
EdDHBb540d8+Rtd9wDtBQ082qiDbQgHWdRCcWxbvcje1fd08Nn2QJJ/KaZ03UBz5U4pynGbOWcvd
fAFjbXUzHiBE/aFBXj/LZtj4/vyW+F2ZE2I/eF+kNxUAsOl+Dsltv+yy5IXRn1PWu50qiwMlDi/O
/2XZZFmQZUDwrPdfzZneWYPlLiULFE3ZN60sXbJ9L/5yDlOADLZk/dRxnYl+OOnVaZKJActwUBwA
jPWiUKEzgViw9wZo2oHzo3SVQO9cfW++6UHio3dSEq1vJ7JXn0xADSvTUlaAVRDvxznoPD30MYfk
mT8olKtgMfeg/Hio/cuQL9tKAT2aPuzzDHq63kQiNyuv40KChZvtOxCw+eeONAXkoI2p0sX5wPfZ
UxDhghHsUByJPx8+M1a1NiWARqGxqK/Q1+ANoRPUdbernOpgarLXiMzbBbioQsbQ1oeLRCf5O5IX
pzSZXGfRvVkBBe8gScNITrI49KfFA1HzDJfJiD7/OrtT5u+F/lyg8NBnr2Ym07GXOIQ4/pfNVTEN
EXBKa091dTumL//J4UQhmiLs9GSocF3lzc1gRy7Rni8bkIC5OFunsrFndQgwV5xDPHRuPT9Z9Wfq
72eftvgmri74CUmJvDLQoMPaKEDb7jei15LPLsMgS4CDMWaxklCEfCgOgDhtT73qq33MQy8HpeML
l9ZUkf/+8t82T4CDKbWM3uxMpAyGE6vnU97e1tV4uGxEBgliy9syRVMPhTRkuw1wHnJ5UvpE3fRW
9du97A3F/+ILF6ElYAK2EYpoNSgJDPZmGnGAJ800ML9SJW63fW4sx7Y0B418H5QgK5eo09wZMCOF
bPqUeW2/uLpMXekPHnE2ISyFdbailVXDZV2Vu+G2hKImTEVgi2y/cdrZfD9EruRT8Yj/9+072xSw
LiRN1HUKXoi9r3p88D77KwPTHGd9y/cy1jfJHooFJQh6kblqQMnaZQdleGlsyZnaBu5fixE7Sc0I
pOmsBUNP2r0l6c/a6jzSXhndztEeL+/bNmifLQkPqdJqnbSdET2wMftWtHXtqebfWZnvqIq6cJHv
51ZWfZdtnhAUNWHuWJ1loY+rtBGnpPZ7PMkaILex9bwsAfcGRQdDCsVhMnsoi7xMtj9UknhBZkKA
vbpiZhhFDvQg88rVrIfESNxWms+WuLVYIiqbuFCSDFPffGyfF3zNI7njJUTe4vsZAg4C2en/QYNY
H2JG6hQLw7k14yWwjeEqK51bcA9Ldu4Pb7SzHQEfFNBomXWGJH2I9n8Qiu8zMFZMHh9iTwMM1XqX
ffwPAevZnogN7ZSYlgZvwMD+AtWrzssfE5DCY6wcUbIGcevIl1JRStxc5IMvjBniETowYgRpY4ZZ
dpoiMi+v9D1oDtt9DCbMT3Udnb+fLrylDNrkcdqjBKxbkUtN+tINy9PlvZR4vS7ghW1GWRIViIpG
DHQ3r462r0ZJ4PWHW/fX5xJJjccJ6lZZBCWHsdi145OFuMJUb5b5i17dNuPTkh8Z+1FmMrOyDyZg
RqeCJ3Xk1OXqqfhS+uld8ay+9y4o9VH9TZ/Tr8Xr5b3c9ku8A4iumZZq2QKElJCwbxwTDU9QAUYb
kr0naA+PfYoiyM0YBvqpwtsj9cK/Ltvd/IYrs0LsxEjZooCAgZhhgt8TtmuLxziXtWZuf8aVGeE9
RcaC0T6HGUUPeOd7ta8PVh44+zLIbz4jvERWxgRIKRR1URXex6g7y35hSMc48VEbZPfKpo+szAhI
kjtoprZ4HrpADTixrV2Udl8ufx3+E78FMmcTYsltVq2EOjZMpMZRN0HLiHY73bkf6rvYeTGVu7iS
cfZL/EFU4upCRmhcO3jPQwZES3yjfxkiSZ5sM6JZrUrAjalNa5QIENG09h0U3UFJbWIdlnZjsh+X
90+2GiG8IHHbGEqC+FZr3myo21gvZRVcNiHxAkdACjaG5lhrCJr0uYXcJXHD7Om/WeCLXAXp6E+E
gGGHm7hoX4z0YLPd5d/fvoKJTRxD0yAsIEaYoLGc0jYD2MEEiAxRm29fa8vVlo82JfRpHGIZF+j2
s2BlU/CBsXX6pQojCEGX9+begspXsjfNAI2IP9QdfxdE0v7f7cLRyqbgDWWr9UrESQa5dGh9l+4y
1EmLZ8VTnmdUSys/xsRhVkscZNMHdd5vqdq2YdsCTOh5QtkwImrTbXPHRr/OFq9LZb1z2/fH2YwI
FXGhplAy++gf4rnndJcvfrz40d7ao7AI1WTnWKf7Xqa7sen+K7NCmEGNLi8glIqRvew+J6dElhj5
eD79BoErA4KjVB1Yn1pOl2/faCAPr/ZTAZqj2V+uyBGUXB+yM+qt5aK/Lsj3shLW9tlYmRd8plOs
rGtsXMvGI5eB7aDpnX6H6Ps1FweYD4Us7N6+KXWDBwEmocQQbspkaEHHYs6AfAik8rnpbsf81gU7
ii+dotl2zbMt4aKs2jrJmh4+w7lYuCAdBhpmv8EtfWOcQHYGVTOn3Gk/L+ONzKpwIBDQ5SPlfRG0
BGvzY7/cmbLKz6ZXGkSnpoNwSv2tnj80Ax1q9OKGXeLPkEk14ta/vIrtYs/KhrB5U5a0BfjpsHWo
QfMUMUbr/fYw78wdKI0kZcA/WDMsoDT0SqmowNKD3bYoKiTW6L4/Ds9I3WKYdArMHQq3UqavbSc0
HKLZNprFbTHqrktFqftYQV862sQXv/SnQ3+qjjkknqTtCfwE/XbAV7b4t1xdb3oW56wcVLTBVjf8
JlgO9Gjk+yJBCwtmhfCwleWktr3jvDruoCuLxaQPNB9RKElZ6fVZ7DbO/rJzbLr4ak1CVF1rRVXm
A88H9AfC1CCdDtQqgstGpF9JgIowMTCfS8Eo///kDly2BFE1ytDxScomL/tKgrdnc6lXaoSE/j9Q
gQmx/tBCoVoL0GI0SpnRZFsooEQ+ozF31qFzMNYPkbov2ONsHC5voMSEyHqu5XW41ArWVJjz1WTQ
g2qPL6ESSmpkEnejwhXpqGE9zQMGTFIjULu7IZVUaWW/L9yQrCsXTWdwttg+TvWjoUnaUrbvwLM3
U+EOLPXaLudEReHg45roQCGCBw/wh5N2sStpa7JsQfzfV+ezbdgSpTnKe3TPr0BYsyBVYvpKBouV
rxwpZlekT9RNDzehbUVtQ9d+ExUlFXE66LMyzHXmRzpzhYar8Fo7KSe0FPnkIBtX2Vzlyp7w2XrT
DGt1wSs1748kPDWGBIO2Q+yVAeGzEaZUhI54ylXWBwVL6JdXQ43gCRTeQeSHgVx2XWpT+HThyHS6
zPh0zFt2yLy7eewW3g8QcKH4U0NPfvpMn/RqkfyMr3wFL0kw8XEsj1vNNbrDpD2HreGSzvsEVqzs
CIium0YLJp2WcT7iTrvK5ts+lSxlE45WJgQ4tywnGRwHmdBk/KImoPK03Aw9dP9tHQKOp+ijZKRH
04NK3pX+ntj7WVaO28aL1UIE6CYtyZqRM+O0Pk9jVftU8zi1lrrTgvgEFRBpxUdylj7atVZe0DvI
WCQhovSYuWV7VeqPl3dt+6o9L+nj31cGYjbN1dABw/sf+ZGLC7av8YuOcW957U+2FgEXzCRKwH5t
Ma+ua7d2XhHzSRaz7Whcx89WVcsRZVNyxYmjnCA6NjAGqLiK+4T5SoxZKscP8rNAORbmSXZQt5d1
Nio4HiPEGHQbSZ8+e47H2F3Mxr28LtmyBLfrljhTFH5tVB3aDJh1yDGTFNlZcNkM/5nf4lXz10LE
qGFYDDsNyx73RISbEPRBkP0Np6e8/xIaGGQo96R9vWyRb80li0IAEaoLm80CCyND7TXzdzCawkfc
PP8rtE5NY8ryQRxoLtkTPLCLk4GBHR1Y90z3k089zc0xJX2YIjedXehCoOBUQD8rDHpD5pv8ty/Z
1vHvq4Omz3bRdngPoMt217zwZ1W1bw8jyKd26CfayV4fm1sLHkWUuahNTbHvgnClt7zGyKhaXtnh
S5XcJxhojl9C64hWSInnbB6BlTH+76u1qfqcTUUMz1Hah8w6VpEk0Nw8AKvf5/+++v3aKeKktdAF
k4SJ7fXL/DDrdhdUffN82SE3F2LzDIVpQrZFbIWoUyVHryievrp638/f2+Tn5d/ffu2uDAhgoeQT
ZgwM9Fpoj7PXHjlvXPfe+UuQB4ovFePl5+c3n1tZE4ADtHujlvZo9lL3yy6BEp9+WxwNSMbKOQg2
j9bZlMgABN5lpHxi3CMNte/tOf6i9eMxqsYTSatre8xl6blNl1jZE6CjiuJ+DlVkp1UF9JZz6hrm
6CqaDDH4qbywgyL3j96AAbxr0Phqfk1uPw7tM8+tZpg6BY1b6UmruDKDAkwYWZEzJ8FsZhNwSUGQ
Fj/P71w70YQAKWhfZB2H2zHNaiOFs2v2UIpQdXT/R0Vg7yElWLqY1g+0ffQ0voxIzn2qELMyKB7m
MpxZbmOFc3iPrsqEXRXSxL/kHNtCUFtXTjcaETjWud5B1LraFS7m0Ke+6dou6NEg9ZG5TMpWtonx
q6WJge7cJpmeoF9r4bKMnGLdCobBhRIqppXCQEYCLf12IppE6aIpOpbZ+w7kQg/FKfXbq+g6KTzD
s68UKeGBDL/EnL8JXmBLpWhkbne8UyMLoHWZv3IFm2IH3h5ZQktyysXcfxOmTpNYOH61c5fVO92+
7dnhMiRvXpSOivq0SXUbXYT/vlvmUYub1kFqGALiXztF81mr+ZYFyvjFOlWoHadQtr9scvu7rWwK
7pkQG837lQq1o6CA/pV+wFybT11jDxI9N9nJ+DE2d3FlTnBLh5RNzXinGpuORvKkT0eWPEmWtHni
VjYEV8xH1nWZCceoQdTHE6vdc4GOl27XHJUTp39jD5ctygwKd1uhDI1pWQhw9Ow6Sr+r0Pa7bIB/
hN+g/7wicZootkuNjM4CernhOY3uQ5W4MTkaMtXkbf/TkQA3NXTlf/jKKrYZqaGHEUG2JIxuCK5J
U2/cebxN2KOa+F0a+5dXtZ3IAMn2P/b4vq7sLaS1h4nnVksMezF/uubehwBYeekDy8Y1E58oeCNl
Lr/9uc5mhWPm1Gpoo/yOa+YFRDQoKYT3SH6BY6oN1B0vOOXU146X17rt92ebwjEzQT3QWTr6grO0
G6+Msku8CsKD/sLQjHzZ1ObbabWrwhGzMT2cWjMXr7Ucb+jiU2rqpyWze7doZwxfJge1dgKV0c8I
NpCVYeHcdWrZ0JRiRiyD6HbcX0XldTVK8qSbsd3KhnDUxmQs51pDVKwuxo1NY7dCKkK1oGwcT4e0
j/aX91Ly2cS+097WC23KUUZj3U6rX/vRn2WzqtsmMGFJDa5pLJI16FY+t1mio1CSfZ3Stzy6mevX
y6vYvCp1VaWGapgGepCFXSvrwlYIxcHmrXFqkPv2ewiJ8o8c5aO0nLu1opU1Ea3sTptRsjOQhdiZ
D1HnVo1XP413OUQv2sB0XFDboNe63ctakjbxZG1YCMRrKyR0IDOA/8c/jY7ODIYP9mP5m7fF20El
i7O2/HFtUnjG14uiMmXEWosx9Fm+uLS+ycZ73XpLFcm53roE1qaEcLyN1LRy+EfsF2N0O6s9ZTkU
iWa6G7tcpvq7BSJrYwI0V6GuZKpqAkTKad8V1jVZigclHH6Gyve2sp60JH2J6qaSXHSb4cjaLvet
9ZXQZFpMUZzgs/YcnvkcteI539iPMYAakZTcQearAi5jnKXXzAH5+27pgr7wLKc76FSSdN66cNaL
4k60WhS0MZalrJF0XpbQLZevfZxI7jSZGwrQO9dMs6YB2ataaZ5tqL+4+lD7zI52dlEcSNpKymGy
bRMAxR6NRItb3NzxEB4bNn2PR/2ASa+fl4FLYkYcjUxrcIAyDd5g94kXJt+n8NZs9pdtbH8c3baB
jI6GwOffH2eylSkpCsT1JEncsXwsZAOe2wbA4UwwDI7aguDSVp2mcafEgNsmRU4R44JpcHkJ28hw
tiA4ca2EOdEH5LAT821xHhi6r1pzVxqdf9nOHwD2bEjYK8ts2Gh04A2xHhs8Fho06vSFOxYuJHN5
VgB0zi6UXy9b3XaCs1HBt9PQUc0pRKaU9ZUXUoacbLvPbEViRvaZBJc2i4iB6q37YHhcymMVHj+x
DI2CdICaqmmJDYCmGZlq3hugQAQ5JUYYfIjLfYuV+P2/mREuJDXUIc2Voo5cd74yfh0zt7deLpvY
BunVUoSbKI4Ko8q4mlWIdjHNB73hzgqMGw3s2tVdBK2L/2iPf7oVfg6hQaIkh2gyIPqaBprrhB4f
kGY+uMkGN7+pJFHmpi+sFigcWT3NEqYOSJ7Q8BXg7TYyrs/tk7SyIBxZxpy0b1R4G+dWRr4kyG70
Q+g7wXSKD8WOE39+l+yibFHC4W1qFDoNgkckmj1KeuyI5ZrpazjWblQcULGEYPObMs13OlEPCZiH
0tzPBonrbJ7l1bKFs1yBVsGOOS1Q36MhObul5XKksnBXtlDhJCdNYxuGghzD0Hh58lTYT5Kd5P4t
PsfRrmjqSC8hphYzT4nOSlszMS/RIU2p4+MpnvaFy3dwymDraElKDpvrIRAdMalqw6Dw4YyehNTi
pKwztV3Tbt3OlE3zbX6XlQnhu5SzCk2SHjeIPVt/q0v6atjjY8U6yXTs9kMEpHQq0W00vhHhYKVG
a/TzhJMMLUSu1utyaTrrg9YjeZTlmjbbdfHa+WVNOGROO/V5qyARRPb6W/gVNQ4/+QqNCO2hfKmO
y7ccbwK5eNNWpWNtVfhcyRTa+eyg8kv3Ggb0kTcvvAZSR/pLv5fRRPEV/OaJqxUK303v5iKJSzZ6
pfnDTn4s1asNchY1koSXm1Qs6zUJR4poKaLyHHDFu+BAxXIKd7wHbj7IeuC2HfHXJxOHuPo+pgUd
Echa4XKoCnpKodxgaFQSv0r2TRzcyos2InqDKmHYXnfTcSrvi3E/DLvLQLF5cCka/m3EfkTVBW/P
CenCMYMVy3xebNAnKc//zYDg4H2plKywAOlpdFWPqQv9QklUtH2GDM1B9tEitiXKGCekHLVWgQkM
XWa3JljI8nc+M4W4z3Q74qdXYMEF12pweWXbMcbZrkhuAIxFnqdAxyq9Gf322O1Dn0DQ6oa3/s4H
6yjTa978Vit7Qu7AmppCN2ZkepY++5mktldOMuqaTd9emRBCs67VMD0wLHjNpMe0uyVgxCsP/3Hb
hNBMVZq+LFKEZsxD2mW51q7MI+h4Xthbcs/P6zz7ly3KFsX3dRWbla0xVpnF4OPWkab7aTnKK598
Y35DudXG8b9hZYPkc2lFKjKa5IGXBdNH04+umzd1ZyNDTBaJy2+uyHQ0sKpRoqKx/d/WyqrqidVh
2oKwJvVoa3gOM2YwW0suQ4kdsZ8qyuI66jtw1bCUuMaS3GqWsp+YKnGJTcc+L0fsqlLA0120NgaP
LBVMnOSmlI5Mb4ZDKwuCX4/O3KlOioV0gRl7NW7Z5YB52G4XPc1+MrhywULZmgQvD4fcUaIcc7e2
brtTpLmsOl526+1IZbUowa+NZZ5NI0HsoN2FX/ujfsX1lJ3amyCnnOxkNYnN+2hlTfDwENpSUT1r
g2fbYHLTUdCP8vspgwIJJqgvr0y2d8KdoTQ5i1WubZrk0a4Y7H1R5f5lE5udfPpqOUIIxLKY6GoC
tQR2qo8fLB4+72iqdp8r4a9NCRFQbqQqWSb0l+sG5kLIdJj00u/DcC9ZEv+Tf8Og1ZIEVKhjxawo
RkNBBH+TNZB5RMfWFVK+mDHnkmOY6Lnv977jQ0n9smUJTIglCNIoNNNKVKuS+CbV7yrnaJcyfoDN
kNUiyEuommE7lrA4KM0nKgmRWmZ68rM1w/t8qg4Nnb1GGbGiLJiz7CZ0plstBeGppck2V93a3LN9
sWOnRQSf6BhRQaBunvSDfRxQq+XTWJ/qadFXloRr3k4TI2vTj24MPum2HPoDVLRA8IAhn71xJLKR
Iu5+v7nNyp6Ajd00MquIcRKWu8LV7wgc54mLCGTeq028eQd6lhoKxpMkvt10mpVZASCjCF954h8U
gz+3xfIUV8vVVLQS19wGyZUZASTNMqvqqMDhG99G30I+MNnzMU8ViXpM0kkgWbYmASMLq+hU1sUY
8ZhvC2RTk+tBJuUqMyFgY9fOqeKgQOv1Ct0vA4Lq3ribW1n2fBOCLbCbaQ4OG170/44wiqhNB8Qd
vQftwl2UNEFWNDII3ryUVzaEpdQJNUlYYLeswS2PxZfOSyGkhLRgAeVlrkgrfW3LLAqgT5ExG5se
rq67yW24Ry3/1rymEFJCVhCRZyYrvW3emasVCshP+pyMBpe/tVG+YQ2aZ8GIpb6nMvHUbac4fy0B
HM3MiTApgALB1BzGPpiW945KXFviEGLFFJSChe2USCiV819GeCsVX5ZslUgSC2Jie9b4Vqn2rcYJ
H6tgQGCWsVCCCJK9MkS4iyO9ShNO16CdCv3GwcswsyS3lWwxArYNNFrSsAPNBVMf7OWuSq6MGY2C
Mp3U7RTt2b9EyadQzRclT6CCAQ7pkWtn8WrHKbrJX0KXuPR75EsL2Nv3oEMxhmKiV0RswOmmvsor
BfgTGYSdxka9z5VWO7VR1QRmzigoC52HPh2+6/Uc7TUjGSWVyu3vd/4DBEDPFwaKggyh/NDs6jzz
FnLVJDL1x00jmLHVoDhuIaUp3MEQ4bAtnfdnMcc8WGPsjXp8E8f2pyBwZUdwxjkvRjtFwhFR6LTj
aavlyn7K0XWpe/VJDoCyZQl+qZh5UYcUHASV9m5iel6L3FHWIbgJFKslid8nR4MW04F3i3Mz1T41
vlwONmW/z9e4emnb0KQAWw3Uq+z4ZKRHKfv29u+bOnUcTUPeUvz0E9qwSwt7VFt2YNHKw/90d3kJ
25kj+2xD+OzKaIKOhOLccp3ecXR1DFZjkPsu+QlGYlBeyN5u21HQyqDw4Vu1WxLHxEdJr9XTB31B
MOju/+tvda/SyU3+9/8WUq7MCT6QUrVr1BTHh97QBz4mNV7xttfqibjynpptpz5vpuAQIyasw1ID
uUvXQl557oKsD8hntOhAzPHLKzjir7wu11UjGhwQ1DXkvVeObXhM1L9Z8oUOElIcmfsJIcrc0iTL
c1SGjCK67ZzmgQ6yjPx2wnS1GCEsGa1GdSoD3qBPu+wbAfcZRFiO5F49ai1YJjiTZejJ2gtlCxNi
FCXMQCVn8fwBpK+ocpeOT5dPlcQPxE6MPqxjAA9ne1xux07xwHWWU8O9bGTzjX3eOlNAh8xEyZWx
BCc3+pbZV1F4qJS7bgySUeIHsiMr0lIX9QJhLQUeN4Mm2iVBA1nAeXDDx/k6PeXeIOthkK1MgAiE
LOBvyRCNZ/ZjAVPmNYuDtrtSZRe4xBFEfupOiYaM8ABs0b40+nXWPl7+RNupndU3EgDBKNOcK2Hy
OXUVj1nOh9B+8CFA2FESFW8GeitTv8FCQRpjQtSaGtY+bbLTyHLf7Cx/6Zh/eVmybROAwdJQfXU0
vJdp/TOubqtI8vuy4yOAgrUQkyGrDILWLkZ74mwYHplqbZf3lYwCXWZKgAISs7pIGK5YRp9G3UAL
w5sj5enl/nrhDhKrM/nc2TGx8Gn4Hbv4NCgf+wNFaJUfwCQhndORnVeRezrPE2I10weJDu84SYKl
2fduD2oW9dBoXvH9sjtI9lCkomZLo0QLw5NvaX2U9Vw0AzXjz8s2ti8KMAKjDo5sDP7r37deA5VQ
Ch0w8Gnf9X77ZEIbFVdFG/oFprqsvb3r0t3cuzJKhM21OaaJrnudWIYhQJETmf3i1ChvtMsuzR6Y
GViyOYLN07Qywf99dZ/PrF6SVgWOK/GXubij0hBIZkDYuphOGLjogXLhM9f/AoOT14eeflMc+dMs
uQNj/aeyAKs1CWBUqFbZKzrWpM3NsVmGKzo5ftHmO4lXbJ6slR0BiTR00DO1B1KYX7XKLQ7ZQ+yH
1+Mp4nNU2W74LkNZ2V4K0ARK4KQErRmGMMa3nLynMkVv/v8XoYLikHC9cxTUxGYZohmtHqqYSTfp
eCjUEUWU1ltQqO4WDTz572MkyQ9sOfjKoDiopVmZUY0a3rBhHrnVcmLW7DoyHomtXVsbEUIVJ6Rj
rlJ8pqzLXIu+NfXhsiPIViG8YshEOlWdgbDcwEwfQTLiliAQuGxl64pdL0MAA+LkqNQMXLYKR2ZI
bgrloHXfc1uSVtjMpVBcoUAdA9NtYguTmYZpbKr4JkobTO2hPPK+7mSvHtHVNC4H8PNiDlhG87b9
jc5GBc8GlXycKAk8uzWOBes8mspoBzcxfL0u4bLVFyspShWXLaYs51NfuXzcrNrj6T9A3wfjRAuE
1qH6JGtQ3PQOTaUfTRmaKvZRJV01D5WNxmgF3RjsnoGNJR1ltQvuYr+d3JURAfKybsrH2EC3r2an
u7TXDxlhfmNVhy6LvbZxwI9OvDExAgN5nMRkN12dShoxtzd49TcIcJiX3aKOJh42+Vvv88duFNg/
F9WbHqpj62ZQW7F+lkxyKjbbnaim27qFuRwHaap/X2Bh39lRWuCJDbmm58bqTguogz0G/52yyFfR
Hqyht3Ci885Rc0nUu5m/WBvnbr26PS2U0+eygK3/I+27muvWmSB/EatIgPGV8QQFKzi+sBzuZc6Z
v34buvtZNEwTu/Kzqs4I4ExjMJjpbt3MdNiaC0d/h/G05Xt3rnw62aJXsd1A2SyXO07Xok0mrULT
iBHarZn4pZ4ExzizDwAbE5wv5UYDEogWRZnOm7zusXxiz+nJmbEull71JOafe+nb/917X78h5zm1
VoNjN8FLn/ll8pLTeN/Z0WU17PpU3aw4S1vnSb4CFUSyEsKlcrDT6mXRWyZqaJ03uy86gI+YQkqc
0cPuOujsLb6FncBjRV+Qw6EptehYRQWa15U7M7xNLEFacvz7qswK1xufnHtZTQ0dn0+37mKDiX8I
/GMv7Xl1euDarwbiJosR5+BQML90jB6XvZH2aEEGE0oDmgjx4M/ulQJiHASlZkODCBVncZasEHQD
OGDjM3ogTiAPdFn6iPdYMGiJmi728frVGIPazf5hhlBtJtZdZtF/c/U+k762Ik1X4YI40DKkuJTn
htUFXxjd1qvkLPfxHWuXSwP6fPzBdhOHze4xh9ksqFhirVsz3JDkpnWq0c0jYlP5HkQbx3ZEG8dB
UzRaRmPIBQaN6AcMn9gtOPzLLBeEz25VY+sMHDwtTa5IUSbhAU6ql9s0HGd7GNfUqdIpvEVeiyFa
JdeCaET3cDy2pl3HqXpBz6AAJ/fj7NVPONDS+7Jk/cN4UI/uqvCiiwqgou3ksMlEqhdjOhj3dk0H
8VnmxDkSlFmkiyD0RQ6PyjSS+9SskZ+c9Mv0yBpGw5NuQxTwvTjPEyyKL0aky0LWMEESa8z6RcJ7
kt5pp0h6C83Lxkf4GkS8hmuvhQMemefyWpbKkyrXkd3rqqAvkH2D3w+unz7AFx/mdqHNyHR4IQST
11/mFkxhFhx/sjHmPI5vO/xfzXGwEcmkHAYmTyQrD9P43MaCCP5DPvNqgIMKcNAXlVahAZEE7bm9
Ty5FEAXW19FTUbyxSoc8HkOG0CCHGdUoY8QkR4my/zR441k5tdcO086zxzi1ykDU+CCIWYPDjsSK
1CqzMPZeT5hVjaxLXxrO8ZJEJjhYMKOGJGqDLdTIzaR+DCfR/YydP0c+x+GCERESEwXnU3yuvjJ2
JuWuw8hCeiJ2/bY57W0kceiAZ/Uu0VYELAmUTxK068A4bnjpB7Az2cSd/xG/zYoAie8wA5FRjnIA
gHW5lOcX/mOXBmx+rMVpL7p4CgCJf+A2dTUNwxYOuCKh1rrrQO5oIfpkIiNcStFFs9V0JT5ZjxIs
JHbspnLGa32ihkMDRtk+nRJQmhvesSuKjkqTwwvDoIbSD8ib1AAvdN58qj31E8FVDANkb3F7Ihuy
pauWjuHZX5OMLOvU3kSpyEkb9AfcW6JUfXcLX3+fHzZpm7YO+whICz0ON6loUCyr29Pu2/GW7eZK
GzNcppm1amitMvoQQOHjRcb0Thq0ALxk0Mqw3pRobmxxXiHHep7VJahah+ghJbkThzeLkAlUtG+c
C9RyRKxKGYEWxvdIb21CnFWkmbMfsZuVcMfGgg1rFBUpRAgG9sVhjf/YvX+k5TR60edeKAe4i7Eb
e2zRm4y2mnJdIgp4OPS8QuDGD53W/HPsCCIT3EnRkb5Y+5VdObrbpD0lIm5CkaNxx0SuxlrdthNe
gefSXhOXLNRp0ICtv2EgEaMR/4tLyp0WTUeSRYtx21ww+g25NGTDb0oaNia40B+TbA1bpl+wPMx+
d8fGf8Dzcu691cOd46Oo82p/51RwsOgQNFB5LYMwmmUtqXC/jdMbMn/NwJu6oGSNXnn72AX2Q+fV
ELd1ulals94AC5rsHM2XMb/IIkKZfYSG0OT/FsPtHV2WOFxDBYkq5DQ0Nqx3U39gBY9I2PR5vG8a
Xxdoq3hSJEjeOhDnc+c5tKdRsbvonZkJipEiQxyGzpPRQpoBAr7p2tw1a+da0vsxIheii6g09us3
P7cPree/AsEqlZYZd7gjSacBhSPWGmA4UBj/TwLwh6DCeewQmsxhaRlJfRNGeMqiY+M2xO8kKNeM
usDt2Cf/Lb/brIkDUzw6TxINgdh4+ftaJtJsk775HKGTH5y3zgT1UBukPfe0EVYz9y0bmqloFgYI
eU2NJTGGONWTCRO/q6/Zra9etFOlgjGC8R+2tvGeXQtZg3B4J3qz+8OnfDXOvGqD6Xk7F0Zd4FOC
fTG3ka44xrW6ZTKlpHWZQn3siZRKhTY5EG4GeWnooPROlGNgEomZU/xjOdX32THt8rEPLDf59gZM
gfKRgjoWuup4IZE1nme0meMhOR0v64p1gguUiIif9+upGyucC8XDgrCQkYyBwQJP/rnbBGSylf6d
4fynIaL1uFwVfhksdXC8wN1zc2OaO5ojM+3ClznuZvVKeiaL4DzbjcHN73NuEqpNMUoSDptOm9xy
ISmewiy3jKhgHfu+sTHE+UYcThRN66iakcCEAiFaijHVWvo5YiE+6afYS/8RikftJ1Ibo9yRI2dq
O2ohHPL/zty/DAKw+e0SSjNvGdJQN8a4s6ddoqmzWFV1yKi9KLodlZ8SXcTVIvhgPD14XHZyUjFt
+qW8k7PzKD+0vX/sc7sHzutCeEGRcZzB2wo1b0fC2KSCHuhiuprLd1NN3GNDorVwx41uzGaDAgme
C7Rr3nq1dgU737EJkQvw4iLorU4b2uFCqkP/FbVuyHqVYE9RPEbxKeqH3Y9WFWSR0FCyMFH2K+hO
UaG2BkQTHRzNpvIxjUSFuP0CD9K0/1ngtmyZhoLKPSouAPEH0NkxAS8JfDBQtIVOThjZxvPxBoqW
xB3SVhWtdV0isR7qDwt9LN/CLQsqkZ8LYvY351RCsxQSTchuFPX7kHvDFMyqYAl/8IFXG8wPNzYs
re+0lSAypwu5/MfdJJ+zs+wWTAZQhHTsE/yWcGxWxEEqRJ9Gs1kxpNF5YaA7oEjxlnstYFoOofMW
2YPt9nGwKhVoTG1JjsdFRXYTGXxx8qe/cwAOQ2szaaq+BxqAaC/VLnH64e9+n4PNpIQaQMQCtFGI
i/71U5kup2MTf4gaA+KImgLFMZ7JQS2U3NJUNCanqPHhMn3pofYzo4lugdDAdMLgliliBN2Pm58m
+cq8mupdlnesVtTcadJo66BU+rtV8VX5vI2ptDJW9PwmDNbn6EFymu/rhV7S03Ky3E40dSbaRr48
H5VGL0OLHlhwqf6tn4egcjJHv0nO+idUEwNRu95+zoCnUYJvQ3RKOefuJIreboIWk9SCfKu9fgJt
DpQn24/zQ0Sd+K55R04itv7dpH1jk3P3dpBHEGmiWpqe2VNsFky+FIhVWPb3cmOHc3ujBN9UR1/O
JUbyUfrRpb1qXgvN4jEob3XBK/PuUftqjk8bIrrSppjRtNXJgx0Xt2OGxy9hywo7DH6Dvo0V7vyj
fROnOUUtwUzOeQKRaabEbDkExGi6ywiG8ZgogFvRwrgDUdLJWMYt0HZAb13a32H2HpSJgorzbjBv
1sUdgkqZd3rdhsiIxqeuuJS6bB/HsmgV3Cm49pgYiwzULtchqSB3h/WUVdrappwLhSVFi+FOwzZX
57WZEMX0aVRcRlJQ3danVvXnS3jP1HjpWcQSLloedyRCuFpVzALeZ5pgflkCS/tUKd+Pt3D/lrb5
SBxaQIgi0fsKcJh9kJ0Kw24B+WCc8ByKAxgPYoarOPHJ+pA+iFxwN1/eGOYgo1/rDF0v6I+d6zMB
Dy4t76IWVGW9iA9hP5HZWOJAIzayQmlivB7lNyt1/sMn671UO0y5RMw+KFgYP5vbWCTvzVFCa0Bt
uZJ5L6lOtnZ+nAgqXPuYC9lZRQXRmyFzHpnEtVyAYwLeT2/k/FZrTn0EyiXrVJqRM+M8s/4V+IrI
IueQadxQtX9hnj4rvnVVrkVg3oTv5qfMQx/6afDTzh6DzA9rz4xsEW3M/r6+rpfz1Iauqdk30eDM
1vt5+iEXn1PNjjtVACrsZ35HY1NBAQSNrjIvPjShBZ6SHLXcUJI+jCG4Ooj+bTU0W0nDKzFW93hT
ReY4DMvo2qdtgtM6IZ/L6ovU+3PuoYPUacM3BsLr0jiPKdI6Rm8zqlvLpftAUY9Rf6g24vvKmmlF
rN6ihXHOkuCdbB0o3DPrWhezZvZa/KOkP1QV47ua4KQR2WJ/31xVpEqbc62NwWacSaewAunKUEIM
wyIueCmdQRbZ2+8yVV93kgMvRVKVATKlTPi3ugs/KKfwR+Ksl3Wxh3N8CZ34Jr9VH489Zf8EerXJ
wVirt/lYU5x2YLe6yhao+tdC4IwCE/yjtxGGRp6suLXMQ2OP6dMgYmkTGeBSnT5LCiOS2Mtm6RXN
lzX/drxH+xjxc494ySPVmpokkVHZnCxvnFN7TM5J5GZ5I7pFyMcowT9qR3o8awU7NlmNjPEbgs8W
/IbyKQ6OVyRwbZPt6Ma1lzFTizBH13vSY8C+dMLSi/QbPQR7hWYJoG8f3193j8OHtm6tIa1D6K7h
vt8F/WkCd17qiSZeRWY4ZKiGeVKXFGZAce4sMwY80NKh1XeQMbCSUxd9m0TUDCK34/CBEFDcKQoy
bMNEHfVHVH06/kiiFXFwIGuD3NEY3jBBlURPbw36FeTjdX1nQRWwnW8t8nRscNfPIRFPKV7tFJUv
Nq51rhfDjByjaL8b803eZV7UeGEZC/x8NwXd2CG/eh/eeiit2dzURIKwu18xfyFS39l18I0J+qsJ
E68U6RoBEiSM9/Rz5prJ7Em9io7G3M/B23O8c4po67iAUtuyhQwCqFPYPGpyyn3rLgTtTG1jePiM
nixnOsXvh+rSUkF0CS1z4RXJq5LPBeoprRs/zwkYQpKLfjYTyE0MLsOOHMpUhmS/ZdYbzAk/nYWL
N0yDyEtYYIfDajVOIAwurvFCRXnTft1hY4YLslBTxynMkMnUn6oPgERPd2KMJoZ+hzoECnmZP4vK
+iLf4eKuqUfSqxLquitd/Vk37IFClBot/NXQnJVEd499RxQN3AmsDMmoSylWOJMbY/7eSbdGJ+Dh
2kUqTcPkE0XJzeS5JOd+IWSkQBK5DDIZHZy4GR0vQmCBZ5G0LFCCNClKKMsMqiqyPMQ4K49N7N+4
Xlfx0nCwObT6MJ2sqcbNv3dlhz39MUKNxoVOuA/hnfOxtV3w3RjjMCqqUMiNFzaKHYB2Efxs1Y3q
pxdRiWv/4//8Mi+lqc2akmRd55GVuEozs03p1BKInolYE0Rr4cDJ0rpkXFV2x8kqFO+uuXHGE6Ct
R0gp+39lqJ5LgnYCkTtwoBTrVlzVEhyuI7nbyfRaVrJ//IFEO8fhj6UWidzg6sG4k3XdaZIbbXCP
TewXBjdOwIFPV45Qx4LYk2Pe1mBwwYSv5EEygbXxSnhjNnEjFRwk+xtnQiGJ6oqp8HKrWaySsVrx
qcAeGCTdcEemXjCYun/N0F5tcPgWhaVpGCmOX+0eI0ngtT6lT1gXRBkH8sLKVqMyKeyi/MNmvprl
cK7tqoyATJl1iiq+jtrxIp3Wxwk0fakXGrYyOclHwfdjQfrbrft1pfzNQzejVStK1Gh6n1zYTGR0
id6HJ+1SQpxc+XxsTfDp+HbbvF9eenZwCxkwLm90gTJ1p2MTok/H30QgrdUWawJUSs/juX2Kn0KX
PvaXAYwui4smaSfyU1FJTbQuLpUau9hIJxlpbog5A0t5yERt37sGDEshCpFVUOVyYIEoSOgY4U0m
yS5FfaMvbwGjze9zSAExyzK1cjjemoW12+upZE+tJEpqd7OGjRUOK+pZUcuYqYNYUVzYTZu9M2Ti
gFnZ09XVjuJQFMYsTH9z7o1BLozbcgmzQca45PqdDfhll+r9eP2ODNRXUINs8Qi0XLurI3ok3k84
N3a5OB4GayitGJ9ruRRfZa/E1cRu8ZQ/wQkVT7+mqH6CVestzTGvVvlxesh6G+3A6LCn8T2C2pbT
x6Y8H4fX7pGyscHVERJjSeQ8xmgNIc+LeWOgrTRZvh/b2IfBjREusShAZbVWEeNXHt1GvxZ3tR/7
5DwiogtMaqMr13vTaMjGJBfBFdqwkjWEpyST4sll5469SO9cEXijxYJ8k8ioKgFvjYo31uTDmLxM
TmaYq1c/Y7wWU0Nebd9QiEMvdgTE+nG8paLPxuEHRXCH9YzlNeUFmii2Wdxq5r/HNgQYZXEYovVZ
Y9Qa3vYX6ymrH3pRqiHaPg49uoG2A671SNHoo1a7eT/ZxRgFMZSa8Vpty3ovSNj3s+mNU3DwIU3d
RFUJeDVCt3hBGGP09F3jVpjtjp5Ejc2iT8RhRrLGtO4MDCNr1oJW7epiapWrdqN7/JWOzfw2H7wU
0K+vR1bWMu/y+r4z70tF8D5y7Ai/TQiDWHSs8gYpRWqldhg/orH9eA27BiBJgyZKCNLiWeDXQMJZ
1dJsZi8F4/JsRK0HDZzTsYndo2pjgv0Lm1ht1CjNIRCHilzjNPJ7ub7rTUxZLQ4dHo4t7TeBb0xx
sWnleqhUxEBntoZHQKbeXve2qtjapfIl903F7I01LkoX8BFmkoZbKNpXVuN5bQUzkfvViI0BLkwl
kiZRqOPjuL2LZ0326qfdKYESQEIXPUX/D/Liuy5tapZFFY0p93Fn0qxIta6ZSNZBdmE8Vbqt4OLL
SEuq73Rx+g+MeioPRNeQPyz01Sx3SmVFkbQxwyPUh5Fq5j5YlH9oXg/ygMiRr8O37KPAU/ad8tUi
5/danlTrWODbte6C233sNP8smRembv9R+tq5s6P6+aWcbtHfqz0f2xbtMRcPYAtWTDVEfT8Me7/N
ovtsbaBYmQkie//o33xLLhjqBOwCSYwlavbkvbRkR04RNK6J1nP9Wqv2m1L3jUEuHqDzuyhdhEBf
5i9RHTSpqDwn2jkuHix5JPOg4hAZ5vua2pp1JWNw/HH28fDVL7hzqqkyZR0HVEjU/ktNLvr4z/Hv
sz34LY3e7BF3NEUazbKaYQakF+0kzexZvhgYVBFOOO8nzqalgnIYHVQqT0E1YrYVbaoo9LFmxPl7
fZM9KnbjSF6ChyU7vsvv8LLoCycBdh+VXs3ymXM816Y+WkiPJmd0MwzV1i9EiUyH+Hgn953h5/os
DqoGUlNTHiEu3ptnNQc69qeiFcHEvju8GuGAiSaxORQNSjJap93oU32vN9FJz9FvpKU3OgYo28J4
3xAQvw+WLcmmDRy7GOq/0fKmZGOzrxxgddjU2Uzh+xm5NMmHPj9loiKkaEc5YOqbpsqHtgcK1/dG
fkujh6wWXSPZhv3u/68byv6HTTIAMfA5l1QcMOBIeGHsoKlDzqzARU5db7/pLrLZNQ6SYnOco0Zi
bz8yvVEpnuosTZDe7Ef064o4UCIrGbSwx5RRlj+BlSo0bxvpdhDhhujbcLiUEqvrSMg+fxlYFsbO
KnRLL85xSP3hyHhdC4dOK5g+8tXCiEHjKb7qlP4IfkvDY6LplZ8HluCWvV9g+vl5fpuk0ydj7hUV
4UUCTXGJozvat9AtP5LBrm5kVz+lD+Wt6OlWaJVDDiWWS0Vt2TFy6V3qF97cOfrnxl2d1q4+M+ay
9FYWdGHub60F4QsDDHk4ALj4XQs1q6K6BC+b+38buMKz4ZBPyydIBLmSmFZ/12M2BrloHpbBDJsh
xTX8Q/eBqU7SE7qfIfyyOtV5OA9PZSBi1RCZ5II70cH2O8/grVGUd1LztGaXZRKRPu3fJDfr4kK6
06yhm1IY0WzGxRtjsocp8RoBRZVV9GCyf6PYWOOiW9bUNF/XDJcXOZh1T8ZwW6vaeY2e5Daztfkc
0dyh5rvS/HAci7uwsjHMBTytrBnH+gx9mTwOQJBzUqRvEUE63pqClEdkiQv6uKcLJsCxxAg5VTvF
NhmvmAKfk9Y/XtLuYfpzSTo/NzvRVR/bfjT8tqgddSo9vX5T7/3GBBfaUPVaFdzKULHOPsvt8yBq
wtjzcI2y7jloZMg637OgGRYZtVTDfdzAlEdk2Olc2DVGAv//d2prhks71Nwc8ijFxa+BLkp5kkQD
qntfAnNKKqBIZtwVnFePSV6YnQLcVWbDHVNMxRHR44HIBOe/5awmSfxSBWxvlvmpLB/fsEWbJXBe
qxZrUQ8rLhtj9mVebstVEBW7X/r19/nHnL7sR0yQYTpJigz89/MdCiR3NIoejpexey5sPgX/joPX
c0xyMHGI1q0+FF81XzlJnpZBSUHxpqflJCqoC74L/6ajGF0phwnS5oU+t9q10QX7Jvp97pyrlzgd
cwO/DxFYrxomd0jmt6Qp2z1j/8MmicRzIpkKlnKNvvJpdtPvDbo0epsG6WP3A8qs7vE3Yq7K56xb
c9yxBlYlOdZCNqjWpN48Bun0hSTE1sndjAYbVfv32NzumbO1xwB7s7y1RatcwpiktXs9YLxEkuwp
rT17LAejIur03eLL1hwHBnGBZ6ShhLnwFrSxOGhOkkNXW4/t4ka7UKcPltNkCfZU5CYcPKhK1PdN
CjdR0YKQxacM1GyCbWSedvTZOIQYK6OJwDXDMi7ZoYldYCIF7Rzoz6/OeENyhmsq5AkSLIu//SaR
mixDxqKrRqd+/CzZHcYAM0cxnPCJ+MSW7Tels5oOygYZvQMY++fcUy/T0ewHtCIq9yPYYku/ei85
8TeI8aA9y5Ht4bQ8iNB932k2RjkfzaZ1kswSRsHQPLplaMcO85vEKW4KSO5ivjLxRXG4j5Ubo5yn
1mvUzEZWoX3lxry079Cx79dX5Qs6lsEy4C1X+S06v9ut5bw0I1omZytkKNFutjapi0PTThtRT/uu
02yWxTlqLeu0AYEqCoIlWH7f56JVCH6fd8pySMhA2WzyaJ4hwhGKLvWi3+eSLhSoC40QjBUpVhHM
4eC18+K9JZhf98jiMqJezQtCWL+t+UW6B0Zd+1N5ZYVwSMs45ONbSpmbD8/f1kD8qsfqgiWBfeUs
S+VD2VaCk5991d/gabMitqsblE9pPEPSA18lPfdn5Wp52Zm1fIl6r0WRanHwQM0ulpUB3tXh3Y14
TGhU6W3TnZjaKLShhvVNBDnb3ePAoRnTviADdm/KPqjmnYXm3gp8SYmoG5X960dbyOEBgUTKuhJc
BRPlNkItNcpu2lVE6ynybg4DGmvRpmyWgAHZO9r5WfeGfpHtZnHRHxdyBPEabNZaP4PKExpNfxU6
v127lBjDu1XI4OXWbF9kfwqHPA+fDPT6E/TrGj+ODR5/ld+oEPIIUmoxmLWdFa0aKXnEMLRT64Jp
md0izuu26TxhkZx1UpZESMowywhmltKlHWrbazBfshdC4/QLTW1RMB37gs7zFvVabZBlwVam+Zdi
ukStqDwq2jsOFJQMbfiYu0PO8in7Gp3oqf4W9zZEmkYwMaW2fFqu8a2QLUVklf19A0WyEg1U0wGu
Cbnk2SdquO0oQDuRCQ4SqEIks2AD5Ep5r7b/6INsm5MkuBiIPg+HB1JT6Ck18HnkPJjCf1IS/aUB
HgtKtdJJCQOa3nppCS6OSvOOo0e0Bg4OzNzUVxpjoxrl85o+90JxZnZS/hk0db53ehmMuCtxMwdR
mnRP/cyLfXQejRcpMK/WZ8k/Xs7ubO4mTl8uOxvfSmhn5BkGPfC0y+JUd6LLINn9O8YwBiIGEMLB
r9Mvi+mLGnUE6SKoNH91636N0iQ0sdLO628o9JOW1KV31Q2LpPq98VkRHRW7Tm4opkVUcN1T/vUc
w3REwfA2ngKMT3HROFb8NKXPxxu66x8bG9yiuimaJI3kOFuLb3kVTM3T8e/v1lfRDfJzEexatflg
a5IYNZ3R9Dk5ip+d8GKI8Z9r5zbn8db4LGIn2M2CNtbYcjfWQqMhmtxgOWrA2hvYuBZjSBblc/u+
sLHDQVxmKZM2pIjc0dcvpdvc9qfQV4IRYlrLSb8jokN3N8o29ji8S2bUdAbcPrGL7PEd/U7X/pLe
tbgASudOcGyI/I7DvYLUkxpX7FhSIxtD9iiQ2+b67dgxREY47LMGlNtGVndPqZertyR2jfDHW0yg
uGqqBiE6/2Rt1pTGcRsbPt7GlVixS+LrXWQfG9kPoJ9G+NtQuiq1oaWt7qMAvSQ3tYi8/w8B9GqA
vw71TS+nUWb4bHAkuqKZ5VEuHfmpODfwtZCcjtezXy5iJen/do2/Gq2trtVSPOkgGmQI2wFhy5Ps
ExDTvUU2C2JGP01x2LAoSq6MdWT45eJH9Q0JRacF+4HfDqeNAQ4O1LxO+4oZ6L+DAR5Hk/kjuu1e
XubU6ySUld336df1cKigdNJAkdDpfgz2u8nwrSlFQUqkgymywmGBPo/ggpQp9ev0fdS8pwpIu2IR
g6fICIcBVptI8awkhi/Fyo2e465V9yvBZICoNXr/Qrn5RhwQZHQADZkm6X4DVRvZyzxzspvGToLO
VRMo0dVBqdrh12MvFy2PS4vSsShVtS50v8etNYROxZOluscm/nBG/M8bDP59qgW/c5mqme6rD1N/
M9/QUxLUiy1/IgsOJcKIlQTALcAK6C79evyVRj3pUSKz2J281VXsyAOduUfRr1gGquhQOo4uDAT8
am2WWi3Ty0r3hwvrjgQVt2N4yRmKdKgDYCzb+csN5eACGnjWQg1d98mXyWF0M6k72hlqoq4U9EHk
i/oJjp0ED+2/ri/t4nomZYMYMG15eBhNrxHxDB+fHr8RlqTzkJMYMyo4mB4N6VPVCDxiPx969UEO
K2SK4fU+WqivS0+NOQdzk/qrFQVN8qOyjIe4hvjYYswi1xftHIceS9GZKjjLdH8G05bqdSCvg9To
CsfQr7OHDmd3OpHHY/cQbSWHI6hZz2mXGtQHx6rdxYNbJ+RvPZCDjbEndZQs8AgWX0y4t3HGk+Gt
zuJSTzqLNDrZ1/nz8WXwdyuq5nIuQdzXN7TY1gi1x6Kz2/qmApXm8eb9ATlMQ8cbJS5xvLhg3huR
Hi1Ajvys4RIn3TUYukY+y2icio9Cra19B3k1x32sxMJK+hwr62YXpIp2ojrmtPztorjPxSiOIhm8
AL50NZ5qJACR155iKFkGFbIZUXOHYE06a2Xc3D2mog3VOEeslf3F7D/rmhdVgnAWmeDwPS1ItJqG
Qv2puiv7ux61XkVQP9wzoYNMRwHbDybX+QfkeQa5/pCkxJeK+8R00/bbLOq73QOlrQnu3LAMa1yn
SFf8/5jxioAGjBlPpKDLfIiPnq0Z7rhYWwn3i3lRfILN0s5m8Ujn+1Z3IaW7zALw2T3st8a4s6LV
i0ptzFJBls6uubkbefoZDEZntjIx8Y3oK7G/b3xNzQ2rncZC9aXq1vxqLbfaP8eAIPpG3MFRD9Vc
1STRfPnCnnDr0+JTTyxjswfa223jDopCa/oWtX1QZ0l+pn00RdOZon3icCaLzGImS6754XTSun/H
EndNEUXMrg1NthTLhOYwmvF+/RaFmgz9mrUa/Ox7+1mvHtrSO/4YIgvcx+j0YY7avsQq1M4xElD4
NE4nqjbtu/BmHdy3SIjWSiGBFVRqPiluF0ggqljuB5dVUMAY9PF4UbtHDh6sfu4b920qjRZTX9ca
QmbyJPaejnmC8WKBUzvyRYUhoTXuLIgNFdM8Zqz5FYbSLmDJxDO65qX/slbUyBed3LvYo6lU00wk
dQo/B7XGsSQr4ar4o57LT1XdZ09zLpPvRV2S5yRX6J2xqsu7UKGLsKNxL2vQN7Y5KAJ4R7Xaq4of
n9ULRGbv2dDNes2cIUdfdB9MZzQT3A6ia+nuhMDWLhcHtK6zdekJ6B8Vu3cT8KL7pRue8yu77vSa
jab6F5L7tz3kby1z8TGoOTRb5pD64LIOjBMUxJw1GPwBE72MQeZNk/lbe1ykSNRoI8McCYsU9DWz
a1ZyW3vMlcI70WDCLkRuPicXJlkvNRTOpPhdnp+GdL5aUPQ8DsV9fHn1Vi42aJgpUHHCSbkaQWM5
1pLZqfThDTZQNCeGCWoIEChzKBkvVZRrleLXzSflWe0+W6K0YreSoL+a4Etx+pRXOtI9FY4/uqyS
ELvqu/o0O+kjYxfIg/XpeE27r4Zbi1w+NmsmGkgimfrJhxYKYtGpdNHV4b7TvMlPHyGD+jYqY92A
uo6CPI/xbPy6j3M2EzmRUcr8j6uJtaqZZ/IuksDcvrhMsUwWSUfsAsrGJJevSUUaRxLtYZLKkGLD
PAd6kL4X8lfBbrLf+S1h29jhEraqSsrKiOCGfeMygbnU1z/TW8xb/nckiPL13Urndis5oMynKenA
awmQ9pNHtO2fygHcKMk7tolF7AtWxz7M0eo4eEwzo1SSbCKocw2ozTBolJ8Y/U8eiF7JduN5s5Ec
HtZm1Mtlho3UIKK+oFdirBI3nQXDxCIrHAqmia6GE/h4fYu2H/VYf5bM3K0zTbRx7LMfbRwHgEoY
DvqcarLf+tAMd+kpdHV3vCz+6rEimnX6yw/FI1VREAmEYLKf3sgOG3Rc7eSWBsO58EXvSLvY/vqh
eG53pdTzotaI7FPr/WLldmc8HC+GfYODvfuN2X2lo2LW8IQUBZFWNv1iwmlcrbaUopcGQ2fH5vZz
yM2COKiYwTLQJgwq5EBHSRC9pk5+Zao9TH7ackXcmbtp1sYchxgrGHLS0YLiU5+Rr311T5LcNirq
kfq5TjCM889fLo9DDGq1C4GysOpPl/aG1UnMM7QB71eM9xa+Htmi9e1nrZsFcqAxo7U6WZNR9md/
8Qo0KJLaZhsKiR0Iz8Spe7xAQUjzMqx630hJqeJwMdsb9Wui38S1c2xBuCIONRIaq0O/tIpv3mqQ
sj0z+R50xZdXRLMtuaLGYKFHcuiRmLIaZW0v47wsE7s/NwH64Ts0CsSnwkUpyJUfBSsUBTWHH0Qr
aEvLUvZXMFSt/03al37oap4cQSci99As8HffjZ8uIHWqSdDvUH2t+Nx+HpZ3SSKwIPpufF1oKfqq
nKYeFQdMWqLYj9shvS0gfZK5uD55x3so2EJ+qiAK0zhvhhkHWDS4WZo5tWIK6lzCBXHYoUGYXVo0
YEcR4zGBInGTHPmsffmbO8prJPOktVMkDRXRAB3JYnfeC1l+gGJkiExxcTGxd85EKhuCYObrEl1i
9FD7A/bT8WOX2SGmQMJSdFgKcjaTSzUWK4FOA57w/CTHZ9K6wrUmtbVz9Jgl8Q9TGU+0ax4TJbML
8FFG1HLaLBGcOqKFcpDSrGuXqzL+B6Ou7Wh+XrvHWf947JFsHQcHqcnBSJlHkbbU4AFc208hCYrh
DBVKDO69PzYjWgqHHWhK7iMrG1bfDG80PLeu1/EtL7ubrJe/JcWKVYWyWeByXj+P6hdiBqnoZVCw
Wfws/TIlVhunFrKOojgZmAS0VseYBhvDgMfbJQpivlkhKTQjjcuM5Wqrz1Cpvkbn0dMcxuMlOo0F
qMR3cXdrhtMrD1d/su7M+Es8/l1CzbNQEW3S4ghUKn6j6+/nMLPVWh3sYjEEQStaB3PCTfG4qqI0
nqL2/5D2Xctx61yzT8QqBjDdMs6MZhQtydYNy5It5pz59H9D+9sebpgenCNfuzxLANZqgCt0L14b
zLYYhc4gZpyQ3DZhEFHXDAwEsqrTUi/IgpkWOJNqrq0xX9CaN5Qy5/g5VljtaQkMBn1WDotHqp+p
HrlCnnI+PjYtIF1BFPqZL7KatmFYDqNaw0Ku3QazV8S8vuPNr8KVAQZXuk4LkjBH/0vrjtlHN7Xu
SpVNm6mRbecR3W7Cy8oaAy/qLNSp0OeLN7RfZf0oY4xJ5jV2bb+4fhmR2L6HZJhqCbs24ZGs3xgH
+r1WOylEfCzFhrgI97HANUj3eOXPo1xIYVSOi5c+oSrr1n7wQ7muv9IeZxGdmV3Be8NukZKgMvY/
rwBZ9H8NQvamksYymJBomhwBk/Dd1ei1+87nzUVddj/ptwbxMAj7eOywsvJnWnkhbzaQ9/v031c7
V8qh+c9jXMz9PDyYqcPBZ95OMVDT58KkT8FHhDYO5P++xtDbqgLZ0RPkTWV5rwo/k9RLU15RhusU
zMNkCYNsmkJt8opCve610uor7UaIRHfp++tGgvCXXKDfWv+CvlsPOXxPgXbvXOgcTN++oVa+wjxO
klGVhyVqF6+SHCpjlXimrbzoL4MLESuXq3S2+R5bmWPwJCWC0ZJqXrySvmqhyGRjeO+5ckdHOCQu
L3+xedGvrDF4IitVH6lhiRtxfAmUuyEYLVXy9U/1QK4Cjm2EgBZm3xoTbixajQSNyJVpqy9gE7NB
y+gPn5kDWltj8ARcCc0CAVbAfXLTCMcZFAbT6+XA2A48VYaEoKKKhFV0jg1iTgudd5Tqk5gf03J/
+fe3c+HG2QDj/oIMgkRBAylJ/B68pItNqU5zX7qeDjmo9q8p8Rovn8pbE+PpYzl1ZT2C5NSsdnl/
kHkZVPr/f3uCr5bEuHYlFipaekFwOhrPRe5JM7GVfFc1T2bA433YrmWtbDGO3UnpJNUmtm+2J32H
vD6+36vA7lzJHVzwTB4XiKSOncWb3trOSZ8NsxnBTl7mkGgdaLay0Cp6tEKWx7z3zeoQR7qV11+q
IHEb6a6s3cses316aB5RNdEwDIX5HEYbWgGlAEqUXL8VNQgDjE89pc4G6B+wumtI3YIDI5ag+bjs
InITcF2e/oW/+8fZAHPXzLKSZmKEMf7WDUFK5k9Xod+4+RdkBz8kLLg0g9uvqbNBJsaMtpirKoJs
Rh/ZeK0LkkUOH3kEl8g2su6mihcPJpe5A5HbdSfjbJkJNVINujZMYHkYD6kO5YzFEWQrvwvAWhCE
ju5H2Q7iIY7Eea1uw/3ZLBOBU9BOaZcoYOTLr2S8fIYfAXLkzcNlT9yO87MVJvaMWSZ5YlDKt+pt
Ke2i2RnzgPQBPoel+8um/vBK+GWLVbNUA1VvFEqImr/3Lg3z3O5HW8YQOq7neScclS+XLXLCjGV8
0YS6NZsWwC/0txVYN3vOe4Pjk4R9mqpZ2k06QLjXr1Kq4lz4/ZJalxfBM8JgRd6XVUk6kKUghZAr
D00HtundZRP0kC8EM2HQos6GeYHUMpS96Djzrtl1brQDFwfnnuSthP77CpTyOEgxnwTOXVl3kmRE
QsdvysfLS+HZYGBC1JpCIxHYd+Q2vykr5J5n8qgM3PI3B/8IAwq6EfZ5aIBr8p+uhNYuT9pth7Iw
UpxeGFm8+563LgYN5KRo1C4D9+QgnOphN0CkgDscsLkmU5bQQmPIusw2tA+h1LYkbKmo3OBITuoi
j+AHu8yijSymw0tcbUanSZt2VAwZqqy8MyQlA6HpQFk4DhCQTA1MmavG2yfc4WyDveGjZcyHNAM5
bYscaRun1gLOp5pX+Ns8HNMUZfQIiIqpMM6gaehKyHKA6CL/rKfSCohga+A2v7yWTeJ0bWWG8YEB
gj3QfoEZ2e8/hjcK7SU+zbfDYQDZrmzJV+Ze/RaNLnSOPtVEvDbOXBRjEKemCeIeO6yf0uUglW9t
zO2K20rQ4PMPgt/g2RM1VvuybiI1jqmqOOU9LZzSr3TIff9Tf8t5Kfst/1sbY1BPnuoS1W7AESZ8
rA6ThAOngXjz5bC2QP1mBXj9AgroQMbDNoqt5TZ9Qp0PKuYapL6OJPUG1/DmK3LPpSvkLYzBwIlI
aRfpJijUb5q9elSfOzDXXAee/EY86RS5qE533zi+ufVaWS+VCQEMpsgG1EYwo/mWfYGcHibZXMPJ
3nPZUk60O6wGW3y/0wrnsmHeWpmYADVj2RZUIC5ID23p1Vy1gi1QXC+M8XtJEiFYFVF6azROLsfC
yR6mHW1Ao/T3eeXwvvI3X0krg2x5ERKV0zLLoHQaPDqi1fvSDuOabgWJ8dJJi08xP6/tMR/gZKqk
UqMfr1V3qs3HMvvEI2n9+8wjyVCbYDYk/P5g+I362M/PSsopL9JDZt8vaxP0DFdxFlRCk0iUELwL
DkoOWYfxIGTvpuKZ6XUfcIxxPI6tLUampKtCA5qoTnbUpLamuOMA/dZ1sl4OAxsm1i4RE8BUTM/a
fBiK92z2L4cNDcdLO8ZARKmLBgYoqeR7FnqNcFJnE1NXp6T+2RkT59nH2zAGGtpuHOapADQkwU2X
PJgTD2Z5BhgMMFTJRMMXmG+10wdZuh/Xlum+zW8lCApEK7yBqs7l7eMGKYMKqlopakwZnaUbKjBX
QJilftRdA2U3hxYTeh4960fW7cKJsZXEsE8IURYscihuGtFZpHc1vE26ayKkjkmeTfEUhbyN5WAf
W1ocVF0rWir8AfktFPyWXU4c6R7I5OJ7CnNly9+iLVtirPVCjCpw63+grWZnToAOT3lP2+Ibn98W
z7m12CJjGZdxEtMvkhbb111N6le5clrelPe2f5oKhoPhiiL7GZpGfQY9IpXSgih+a0Q7uVY5JcBt
yDibYEC2E5UkRmcAkgVFZoHz1grrwtZ5zAg8KwzOFkGVqbGKqylKHiflsYy/C+HucmTx9or++wrK
c1Gv9DGngRVGO5BF3iy1ycGjzXStLp43i8FXVcm0eVCA4HToPninnV6pL92bj9Ihv23g16nkXl7V
B3vI79F7Nsngba3WRhJEWFb3FoPD+fsygFILTdPLleY0YA+bI5Chof/LAKUT6JBlNPqYjsBxks1E
63rhDBKncrpMeoh7kvjJLWQz7tqf0Y3gEgv0Bvv4h4zGGFXlyoDxjpSB52Vsi76kPO66fKu1X9ue
kyjjeSWDxT20cSLwyyEzuOyLxbQFEaS7n0T8Xyeo0uLbyjGTQRqGifKW1i44wONdeqBDLa23HMov
5oE/UMdZlco8y4q609vcpKvKD60QWU2+E3nV4+1XwHlNDGoEk6CB4Gvs7a+S5s6YQkxOnfbc8+au
/3B3ne0wuFG2tS6CkA8frtV1GD9PZEc6aB8b4Nac/VD8XtbfhJx7Ylvl0JW3qwyUKGqUBoGCmJP7
7yS/LTs3xPU5zYIzNsZb0WQ7aUbPMbEvx/qmu0soNSEPQNWxmSArIGZqGgsIXcL5i2zuE+5zh57K
b1iyMsDEU5x3pJxHypN9pBX4+ADO/R8EDw/MDJ5q7sODZ44Nr8SQ0qDDGLa5M16qfQEigNQWJYwX
lf8vPKEcc2yc9agWd8EIUiHRN3zFWXbGkdYeQ7AcQCzw786KDbJsSNCvPWErc7AxJW9DV1iXnYGe
xYWzUulqV6hRt6JY1iJWkxY/xex7i8eiHlhDiwKC/qqPo3PZ3Pa79Owb7ChcFqriKAFvbXPygrv2
4zNcc8QfOC/T72zyypv73Sy56yuLTJQNeknMCEqFdumiYowrTYY6q9+56S3Z1a8LB+u3Uyorc8zd
nSVG1iKHh5T7gRxMr3rIf2rfgMPO+KEoGd2NrzXng486+KUzZO7uKVGSsGhAByWpgdUGD6S/0czv
evq1hSIDBNw5PsldIgMgEDjtqqzDjvYHCT3MOaarMidyqBxt9g6wDnFRN6eI85nONcvACij+INZZ
w3XS7GNmsz0J94OFKdsGKTjJpi3w2n3O5RnhwKXKwIvWt2g3FnCg4l22N95bSEKkfp7Z2k17BBnx
TvrGzY9tZhnPPsRyB0RxUnZijaiXybdiJHu9Af94HFt1/NJimGwILTWQIeN+DZnFvwxQdqKMLLLW
LvgeQDGxKz9U4XJf+5LM0Eyh85PCD25Wn7PBGgNBsgCt0qD7HyecYGVOIdhk30JKDLO5u8oOcosr
JLX5eFntMHPh17K5jD0lcwzfIZniyXDgJUa5jziKPzr6d+2VP57Cs8kAUU3ENs8aiG5UoW/qntzs
FS7Y0b/7AhSwnSS9rs1EokyYlBlOAithaZuuCkoSSjxgOjkHeXhLYpBHCJX/cWKGjRdMjg6iVM3j
3Bic+1Zj0EYc5SZrKzhk66JisaDqE3nzN+FRwLCcOnJFneTNV9nKNRiYSQVS4UEB1xCuOmd2pz0M
3kyFFfjgrUHKWLdVv1ts85BivA0fQTyhrM1wkBWQrSsgqlM/btDVjWzOWktmtdS9DO+Z3m3Tm8sb
uv37pokfNwklk/zvjS/FQlMLCm6LaA78aCzdQm+dvzLBPpGKoTaQUIWJ1IR26UPJm6ffdDv51xLY
V5G5lEomUhbJoblRmwjkyfdSn3OuOZ6R32AJewNBNqplYaCbY7HTQT1pk/pwea94ZhgkqqAB16QJ
zPTtvTJ4ZLoeye6yCRqFv4HCarsY4CnrwUi6GV0GjfA9Dw5oXtaKmzwQrMtmNh1LURRDAbuirn2Q
ta4cN8P9nFYD8K1oKmuabzSefOJmO5SuoBkPbiurkHX9r+tWKj5xCeW9TI7o0vRKf7lXDiB4RRsx
76tic89WphhkS+pWlloZKDC9Tdpb3orWGLtd/XJ5y7grYsCtzefObGcCaphkV+zpt1IkWlmODIsK
0XMeecB2fmW1KgbbmmJK0poS3Y+2aVryE+UqMN3oPXgoNIgcFBBfjZ+gUMYJpU2e3vXBMZiDOUKd
aCXeULRsGtldBNISC47iSFdkREIp32PcVf1ZI9C+8ZroNgOMiFAhliUNrAZMgOVtmI2yiiq+PO6C
eLA0ZaeNn+mB0VdGmBCTjI6QUkICIZfuiuFdnh9G4l/2le11KJoJLiYR3Q9sviVqU2kSkS2AwLbV
JrLTGVcxKXlHRbfjN7DAgMO/ZhjYy8H9UIu0jW3w2tqerymPX+ChYX90Qnt6wRvb/bt1MeeTCmgz
VDMEdRe5eXIF5pwk4XAT8raOOZ0u06UkT00ID0PFRHyUNG9JX/9uFfRPWIGfKSjQ1FJQ0jbJD32+
b+PHLuT1V/CWwWCSXidT19BqfSIFFtrvLDWE5G41ch51m9C38gAGk1JkN6JWRsBI83WfuZhTtCbl
EFX9Z+6LlR0GjJIhDJuyQ8OGJN4a4mj1Dbdxd/NKWplgcAft6FUL0k2UQj94uNIDxjrdwMso55uX
PiQnHtJxDLIzSLOcZFIpoVGt6mI/y9CopvGmQOj2XwhQhcGBPCwiQaaNXSqUd8e3Qr0n+Ao0CRJQ
Cm86kLccBgyKSKmrAQpOdtWanjjWdrVwbkCeBSb6y7Rp4nJCH/AYNdbYfA1VDqDxDNB/XwXm0Mxj
MoXZYFfTcy09zYtzOfB5v88EPloTUk0kQP5lueqTY8ArHmxnzM4+rDBRP6LzscRTHT06x87pkN4U
3Om+9QyLsgzon/ukW5ljoh+0WKNRiFhPql2X8XXfuQtEIi7vGQdhFDbySzziskLBO649NK1ht11u
G8W3CcPQlw1xEFNh4n8Iez006xw9YcExlI69dl9lPKYrzmLYpmFS5nEUZbDRmYeB2LMWgSX5YEoq
Zy3bVcHzybBV2oFgFKCJYEi96V3zK2gy3eQmt2sHXB4tuusqm5dO4Gwf2z5cmobRgEgdtU75qV++
LtVTRp4/c0K6JOt4nEkiSwSFrx+jUXNUrSZzv/Rea+6Lyb9sYjtCf5lgGxNMVS7lKkehKkxkyzCF
fdQqHBPbSWZytsGAcjtAQyYMkfts0IQ1ahZGrXxMHXj9UcjAWc19yFPg/f0SONuj/75CtXBRemVK
QvqgRtrFi93Aka6XA9V4ymz1y+UN3M68rlbHgPRQDSWJa+ygfDeBBD5zFMnWdUv81iDvGtrSz8YX
QELPI9Pfdr/zIunBrhfZLmVZafg01uUfInmYgmc14nwa/yGozjYY+G4GouoTrfw1yPXQhFkYQq6Z
1gcoN0cB/ZDHiZOA2f7oU0VVUyRFN2Hgv+uKDXkWewjrQZwrOJR3EWYAZw+M5w+hw3tjbW7hyhSD
tK0wmI2s4wInyUM3+k33veHxYm/7/soGA7JBW0sCZsip6nq2pzoblNxEu1Fs2eLL9G0G89kYmxqP
40JrxwbnpRP9fsmifRUbvGcjZ9PYFPhgSNIiqfC7UDgGxU9BzJBrf70cU7x1MAFcR1kpqfWMz6yo
sGbpZ8jjcOYtgonZTqsHM5DwbDCG2BHjMQatPTmSnjeNybPDBGneqWZQg3fJJt33QkD3J4gwprG0
Lm/X9itode70z1hhQYv2+04t4GRDb9FJ1hzCnjakDt4pUVDkZtycBe+A2GdXJKttSJ1ghP42CDK1
z8yVIsdrmvjSlnRDZlbUdaZEIsFA4k/a9ea9EVjL/PXyrm2v4WyCWYM0h+ogmPRLTn2Punsh5RQ7
eb/PAFnUyZPWSTpSpFlrTSU6k2IOVlJ8+u2eW20Sg1+6Ar0OY8E9l0StPfWCPWjSTll6qwaFfU7k
GzENOCa3Hfq8aQycCTGkLVQ6oCOEbq0fK3E3CJznAscE+5XYz7EcjhnScDpqqMF9pdshj4qHZ4J5
kFQgPBNQye9spf0q6sdsfsmE+7/yLoWBMKVr8yaMNOQu6ydDesp65/Lv/yHmf50EO4Tap3IPvMc4
XphZ8XW463GzBF64Xw7tXgWDHO9VtfmSPzubQt19hTHQr2iNMkC4dMIjiZzcDK1e8wWeEBEnahQm
8AshFmIjxpM3716y9hinn4N+HblO0VA1iW0abcmitcjQYyBP3wXjqRsWK4I44+XT2d6ssxFms2KM
xwQinYSJDF/tdgNkP9v8hdsBtu3HZzPMZiVGIU/gjEZzfnJsuqtWeao+N9Cgnm2wMGm0WqEtiJXO
E1XU+dBviQ6iNMP9YvqZGz/wlB63+81WFhngrHO8AINFxRhRhEabAfmo+jaJoSsyv4TDTlCezHH+
EoUPl4+MItfvYHpeJwOmBji5TGXCOokPgotd6lPaO3HHWx3vyBgArSFyY2YGzKSGdJVrqDGA92mQ
efBw2YzMEssYSgVeoRr3p6pBAi0VLVkLd/g6vrxn0uVN+23mUIxIW9UKrgMpdOr3Yj/6GEIOnNgn
UPrubwa7uOodOtxW2eMzbys3gwwT+BD7UPGhwL5El7huTDLjtWvGj4bhTlKD7+Sv2sKjfN6G2pUh
BsvHQpNC7OM/fQMEbe2lDykTBICAAAjuecOim9f6yhzzOA2mvhpbAea6HmMd+u2Ilp54uZ71uzj6
ro93l8+QRtNvfr+yxkAVFQtOCtpVvJDKrYfQl9IfBgiiYvNVKwOOsU23XBljACsSIyEvBRhTIcmn
HghmcArv8no2L5CVCQavymSoi4zgyd0ttw3BPDwHJ7a/91cGGHhqhxDPqghrEO/AanRbeenLAqHY
Av4A7hAnuytUSPbwcue8nWPgaeqlqg+QC7Kr5HsG7phsOJKWyxG3bYWgvwKiaLLJcpEJ4pKFYzN+
tJMcNbv01dC6N47BTvcVqNsY1/Hrpzo6UHr8n0n2uael9QDeVnyEZ+XLrLzP0bfL/rCNEuffZ956
pqQVol7guIJisSM98oO0OTRp7s4Sj/iTZ4rBicwsJgl0KBjLUjwjeVIw/yI4Ebj8L69o28PPK2Lw
IUlSeWgppUCtFU9R/qNYms+UBFdnwmBClWHSYBBgQVWe1PQkLtdN8pmvo5UJBgn6OM9IMeLpkmj3
6bgzo08hzXmTGBjoyljWFh1nUdQ3Qb/vzcc05HgW7xwYIKg60JTWdHJhEIvbuGsOBuGB2R/A5rwM
JuzzQixNQjNwYFHGh71cW8ZTbecn/T7GHJdw0FVHFrli23+48c5mmVdK2TVLN5T4sqSUEh3ETRJL
c9qv+Z4K+CZ3Kah6Xy87NQd52ELBmJO2ViZ8XsTprkz8BAMaGmcgjnNebIlADltNgNo7PiyhAqA3
1izzSjc8CwwAjKKeijqd+hi6Q9XeNiVnBGj7ZfDrWAgT+SQ1DDluwWVTD4/ifNDNR3FprLj50gw7
XnP9dubyHKEsrQjkudRFoQ8DKuBG7NRNH6nQpODnXnD/l7cAYeCgTMcmDRMcvzlEbm0WpzY0OJu3
/V2xWhADCVGYTaTTcLmBectechTuwiGxzTJ18pZcyXV/RxKwVxZvRcAr5G73Fq1sM1ihpopJigoT
u9oLqLWDu0y2JueFCil0h8KAjAiYR1DEdHls1zyPZPBDTY1amxMcYr+cTPWk65x2iO0SwWphDFJk
XVvXUYIKMvG7vfxY+5EDRZnr4h0DLXZjRy9d5/wVUrD9k82ALwEhnFCUiFS7TiW7jFR0Q6NowLln
/7A2Hd+EoogiCMtoOhpy0GW1gOaoO9ARGk7U2cEtuZ1stQFbVf1Nx/iTw8uzbAPh2ShzYknTmWoB
BWu76/al7s49iBE+BYRnE+yZ9VGXixHSxdpwY3bgigp5VPLbbvevBWzff5NFfdBIdTCiQTBYXMG8
Csanyz7AORqFJbvJhWhIBlAq2o1iTw6Vl4Su0M/4FB8lG7ni1EK3nnvZ5uWDUVgm01mT4qAysaax
PlbBiQyBXXcdx8gfbt7zzjEQXym1kjUZjh8kt25zS9cVIa9XO1TYpagtHgsmb1X0JFdpvYlEXWB2
6Ikve/UqyQUvEzJHmLhDhPTq+/0z87wu+nes7AyVKHZdglgacV4fferOvzpQEAPloBLP/RikB1lk
ZrYhHDwXK0swbDIlPGygP3FpPQyg51B+/McB9d4q9pRDYHpO3W5X7NJjfWyPDZIesTfwVCf+cImd
95GBBy0eTKlN4R/htWxHEBwHgeSechbwBMe5IcagBEl6SQkEWIr2gd9fp7gdLeOH8EjZijq7IZby
beQVtTkH97H6lZfIHVIR3YCwrrNnY9ihdf1yDNNTuXBqH8Xn1e+HmTjqyYwYlrvMBuG/VUunoPje
JMTPoeR12RgntD4eWCtjZjjMaK6AywvkPU1eF9kvhJ+XTfzhkfbLHT7gZGUjWhICCjtsWESnSW1l
V55ym8oHl7edz8sF0xO/tHsMVoS6FC3BCI8YWqiPLOC99MO+d+MSTMHhW4ERlOjr5fVt+oNOK4Cm
IUIxkkGNwsznPE2ATspyKym7mse9vg23KwMMUkDupw/lGWdkgHyENs2nfoeBuQ8RHkdwPjcvt7LH
wEZlVkW+0LmJxbSmI95/V8GX6b6BQcU2dqmXnXgzl7wtZAAjSrMiyyKssFBaK6p2Y8+rqGy6xWpN
DFCYY2+UIg2qZK94uTvsFr/dyztea+f2t/DZDssGJ4IVdTIL7F3jUCrx1s7vaYqqeR4xHntqnpCh
ukp45Io8D2FlofqoohxVsCr7H/Pabg/yb7vH6xaNn7iPr+PWvuz028i7Wii9S1dBnSVCbfYLhrqg
WRw5qtf68q3uhujPgpdANeS28XnfCVybzLsjGPNWm+iLbT4QzImjh+AUnqR77UFA5q+x+yvuZOPm
DbpaJYMmQq9j/D/Extau8EAO43Xrhy5q2LaZOaJHqX+Kx8zmSQ5xwkFnECU0xikzBABmEc8QuCW7
pOCxM/EWxmDKGJda00jBR2MBVA9top0M9WsAXZfLfrJ5v6w2kMES0hSmUhYUu/KHMkE9ghzVpOc4
I28xDHyoIJhNWwmYr+s/hPhLJbhz5JIp4KyFdywMhsxC1pcKgRnJ2DXKruBp2nKWwdKyDSEhUO6A
s2l17Mql1yr3cyJaC48Ah2eHyTZDRlvuexUvz3LMrWz6oea7UXg0Y84Dl3P0rOjT2ERG22j08ycm
1pxdpaS1xO75sn9tnwkk7gkIHQ0UBP4LQ5USqEVvYPakptXeVHCbenQum/gDup5t0L9hBXXKZIoz
pJdw7hAAg8yBBTKfE8SRfMmtDqHDq6Js52EwTvXvmpjwh1JM1ycRYnO2dau4VQtMVGegZ3kdE0s/
0dyWSZwaSnxchN0+srNlBhXUcJr6us7xSTzollkUtlG1dsptiN88NEMihoY5KKKztKzm0mtJ1tMH
IYRdP6Qzwa/wBpDdl454Zdi8i2PT4c/22Es51sR8iFSAUFzeKvldJJzKKcS0Eq+2sv3SXRliIitL
lrbRO1DaD96CSecv+EoF37UlqBbYDQ6xV/IIRnkrY25hLeqWuidwlbI9zhVUpgq3an5AZoQTA5wT
Y1lTEXcVlG1w82qGgzb8bOG8obev9tXOMTGG22iAsDsWooRudaSC3uiqFJ6IJUXIOsItXkOP99Dd
9PaVTSbOgqid6xjqXHYr3IajaA3KXT/8vAwevI1jIioTJUUhI1xPTHdVciNy9Uh4i2Au2GmSk2bO
cWlMnuIRN7+LH4Mj5SqRLflVcCrwW/DC6Q9ujtFzGVPCtAX6v4AIfuJBCGjqQtiNLhpRrqBZ7NRf
ayiqho7y7TM7eDbGXO5VaWCGm36NiJk7lNc1j2yTuxrmWg8zI5OWBkHb4fMG8kZaYpl2jISWFdp0
Qdyu+O0LBSSeJjFkxYSg1n/3D7Wy1hyDUff6uLvtQulQ6JGddeG9FMx3SSN7MskeqkqE8kr8NpmZ
ZtXLcBOn0f7y1m6ix+rvYIJuEQTo1dMAMLQHRbuTx4ck3omx+Zl308oME2fFKEpmW1a6JxivaecH
6u7yMjZDYPX7TIy1URnWcY5lBJiBNoKfuRlbUc1rxN/+tMOsCboATHT7sqU50rdtJhaJDmmv/JrY
5rNwrRV2ak92tJNOqSPcSuPnFGP1lVUG4VVD6GojGDSvcygNaGsH+xSdS/9IaPMYejbRamWMccw5
C+OwF2PMdcePcWVPxfvlk9qOtZUBxuN0qcrNJQI1hiDb5EDb9AxHekETMCCeX1j6Q6Cdj4zxPGNW
9KQSU+j7gkyFcn2ilHWl2xqaomhky7zU4LYnnu0xnhhEfbHUGvZPKU/G96E5jj84G8g7IQZ6Q1Fe
hL6HBeO0eMUt2rwgCNU6wQMd7qYiibyKAs8gA7+kq0kAEnPNMzFHuOwXyeOsiDrwbwm7lUsw8FsS
kEOjzQV0OnfyQfWknXov3fXgqsyd4J77tuYshy3Mlb3YTqMc6V4HCeb8ukLeIkCrKDyiQTJchGIx
zyQ98wvrY6lOptkogE0gt8tHIEVb+IkAUvbM2Hf5596f5738jQtuFuOsTBcNEEVnoRKve06eO4if
yI64a3nvJ140s8QM6WimQhwKmhecDPTcLrvOakBaHkKeR+AOQvFOjv776iuswxBzhAbvD03kKfZI
y3uCchxRZcBirrMZvG9wjfgdY11YDx0AbDJHRXKp8heuEgHPHgMWmVkqahpVmqe9pE/VPncp26cM
hSOUSsRdM1p/F2js0NpE2lCSFaJ50g0UlT568ckPxS+uSy/zJc7TgoOEKgMbkSEnQjSnuofBIksa
fPAk2b3AyTBwHZDBjqgNtSGS4ROUOZ9mWxOnuyIoQ2ZudOCR9PFuE3ZyrR2xoqmboLUG1brYHTpL
/jbepsfBnXxoO1wXiXv5yLY30dA0TcdwrSYyyxuhzdSIuap4sXoVFo5gPOc8mTCOCbaYFahZPkoj
TCjaqxFi8Kt9Xfpvl5fxh437tQ62opXplRRMdQNnABtyfR3ZfW1F0LaiunUTsfh0NdtYcTZIQ2+N
FfUExalUVjzgrqtEpp/nKac/YfuL1TzbYN5KhQxJ5KHJNC/8LnnoX/fCQ2dllnIYjxQAkTuxL28j
DZnfL5KzQQYA+0yaTTETFU9r78ME3B73/XBF6tMw7sfq4bIt7pFRv1ntoFTPAdQOUg1CzJP5MVER
uiCUzq3pYPrVAcpNzmWLPEdk0FDJMzUQlhZDtJPskO8VeHS7lANKf8CL8xYyr6dayWXTGDTF+3dW
2HCMo4I8XuMH7ifR6WyNwUCj6pKuK+Eh2T7e5S/JTbUzJ7gI5e+PDuOnBsZWDsmgRT2NGHnVSs0r
iG3I1zEmbj419nY28cG8t/IKUwm0XhKwf2BCdAe8BeV02oFsyP//9wVDlCHEqxOVmDpzTN2A6vrY
qJLXQcF2CKp9VqHI0gq8p+cWTKztMAdUQZxbMZoJAt3uP3nI0k5PsT/ZC2biyRWkjXeXF8YzyByR
Msv1UGE02RvFG1LfqYQTRJzfZysIy9xAwGmUJK9S3Dw9tjzJzq0gXW2YweQ3UdoUA7iZ5An6rm4M
Sw6QmeA1qPKMMOAtDHqiyEYveUbzWqP5Mex3Ebewt/X4MkBWgTQ7FNj1D/xbeXK59EU11i1FAkqz
mbr6fYjGUcrI0l/xWn02cWdtjZ7byppcjEocqgU+4t86h8oSQj6ks5Cs+BqCJI7XArG9gee10X9f
WWtbCZMhA9bWyU5e9FapuqXGTYfQ+429jtZrYgA7U1CNGWqgm7Cb32VX2qV2tQPFbb7XvMoP7InT
jL954a4NMqgQQ52uGkO8lyMUDkKf1n8jT3Nq4hIT125j5aDv5n3jbF26a6MsRExx3C8Uw5MJwzPC
Lo4eB8OVam8S3Ljm4B7XTxh8ECW1zKMJ38KjPXw0DErPOYrNOmSZxGfejbtZZ1qtjUVzRVh6cHDi
wmicDN1hGtr4qtfhVUCZbi/5/yhmNqXH/xLZhqlfDiozMDLH+VynNM00eJKn2bVvafvqqoIULyUo
Xj4zp79eJwMocoAKSW1inUJszdoRQrxVwenb5oSczDwGx3zMIpQT8Glg2KJyLYzOSDjs2bxNYzAk
CjKlFlp44mL6inBseKix+eRbbxMDGzEZVDkscjxon9BJjAftsiN7vPhmL7qvvcJPecUr6s0XEERm
ECRXwMsdLzAo+2je8yFn7dfoyeEujIP1MgMcUDdd6qbA4XTO4EBv3EmcwRJvKIOc4PCK+DyYkhnE
UGNFKgYUTbz+kO21D7ZxwX5D9XixJTf1TOczn9qGDPolQzUgRMVyqvZSPyZNFItgpW7txjhlqbQz
6ty5/HTZ9PCVFeaw9Khsgkqs0PQSa1Y66VcjVdOMdffvzDBnVU3DPE5lJ3mL5sagoTdv0qzmfEht
RtJqKcwJBUk/ZrnYyh5o+O7kRfoBfmDe05JC2G++vbLBIHkSow8xkCYZmThKO514qN1Tnq+Pu5Gn
Q8I5G5Yfa+xFEoa1vHiSknyVJgnETrF2IKrK+ebdvAzPi2LFupSkl4c4qiQvzISfXXojCfMTJGqt
rJzsVpV3iyhz9pEe94VtZMW6MhJOuZj/H2nXtVy3jmy/iFUMYHpl2knBQZYlv7CcDhOYM7/+Lshz
vSmYh5iRX2YeVGe3ATYWGh3WwsqKAoHgEN9JQ+TUcnYYa+tITVGlSrSRHIzHwMC8bKQliLP5ppTJ
fZUvLvgHBU7OzsreqngoVySJzr2mAsqHOhgLWrqLgmKB0uU4xOCV2D9TAn+32apX8WClSlVGy1wN
bOu+Sx4m0XJEv89BQ0s1ram7lgRJE9iV3xWC7RI5AYcJydxbXUozOaB0+grtFq9WwkCT0lNUWseW
1qf97dqOi1ZuzuEDJsrRuJRleH6Cc5QV+uL4gF5DZIOBfMSVavBilffgIv7L78RhhlEXdUYsewm6
9Cad7k1RqWXfu//gWyBSqpmk0JTAro+kdpTisXmTctD1MvqDbCFWZ+hPTFRGTBkekkt9sLzlYHwc
/JfR7NbZ/1T7gKTy4y6tkSmUtlQNZjVs/D5ZTo3+FQJkNyWdYqcy4juiJ8d9m5vkb+slciDR6co4
ddUgB+QQHc1LjhIwk0bqT/JRNN8g+mIcUFCqdWWlFWpAlciZctDoDY4q4j8VGWF/X8GDUYeknYxe
DubIHaenzA7AyrS/Z/uAp8ocQuRtp8W1SfCkV9EebM1Oj6YK2qvggPP2LW3GlL/PripzWNEqNRNl
mGTElA2YVoejclADIuzz3oc8VeYgQltySx8z+ICsZNBiN90srwRoIPosHBo0U4RWRjtCLgcpXv0U
FfdK9ri/WYLjwyf/SdHpXTkAZzoQQD6H5uTM812ufq5wVYDJfd+YYMv4IoCGi03KQuS+uuRTYz5Q
Ldj/fcF+vbytV25s9n3dKNG4BCN6sxWy+PlYeuNSCGKg7WfS1cP4zJGsdGU/p5IcZP/U/7AkBCvb
hYWTncoTSySLCvBCgxwIVE1vN7Gay0F8+qXJHnrNUfKjE6ZxD9G9aMpZcFZf2mBW+7hUSUkjiluo
gWJfjqKxtkiHtneSVDRHKPIIDhWMvquQTgS6DVPzoYjN26n+8Hc+waFBMpltKw9oqJrRgmnUjob/
S77v2xB+Hw4LbDMewZOkycF4RkIcVXCCeb5HA/NNBehIFM1pBJ6+nSZauSAHDaHRtnM7o7yVPLIH
bX2QME4Vf5W9BnV3Uf+C4CvxWaKWRo0FjfklyJaTUp6pLMA50X3KZ4PSrKNqFKKuZd0qAZPjI5o3
uYqr+eMx+bsYS1VZrmDl3aCSDxu5TZB20gO8WMJKBA/sB/49tlf5TFCmlBFVWlsOMBdzqt36tjxg
+vGGZUXnYyNSbNk+rIaig1pK1XS+A6Pu5zaVJgm6mvI/M1yOdEHzpUtFD8x/CYmvdjgMauc+NasW
lRL1UN2Mj2Xl0kACcXUde+WpPRW+epQ864NIWeJfPP1ql4tNmpqGeWfAbvbYPppBfaDfGINRfLQu
sS8aM9729KsxDo8y6G6l3ThDmEbzrQj8GG9JEqrX3+fQqFBkQnWKaDXUnozMl5vaEbJvbN+CVxsc
GFVmUZWTjQ0b+09J7pjyw9saIa3VOjj40cu2rRYd+6S+/9V1UdwzBuTopLiNox5ZVk0EQoJl8a0X
I7Fzs9RCJZjnE5FvW4TD2s99HN/++rZuy7oGykUehkYrVfpUKhdkiW807ahax/3f317C9fc55BmW
qUxVBTiaL+dFLh07QmVLNKL0LwfmaoV7nNjF0EU0iuQA+cbvv6icw2B8Yt104q8itMbBggluPSnt
rSmQLlPArGUHekGfIBh9k0DU//AvF+11bWyHV9jdNVVKwk6d0UYyzw5rFWTFEem2RsMFBOSF0q2i
L8bhQT4yKgWrnQNTrt1Wtn8aWeWgG/th3zGE6+JwoZTTDjX0ag5a6kVfWSEGjXvHMEg0zBiRQD2K
QkrRwjiQkLWkL6ZplIMiu9GzzDUTdy5FHNyi88ShhGnkS5Ms0xIMYCSBZ4imiASL4DnZlKFrDRob
czC3phvKx1Eb3XJ+S4eZpf72OV6rpar6xoxCY8F1jtb4TxDbQr83eUKhx4m8/LPAE7azxldrHEaM
dmO0dRzLQTJ6FnJO5SE65CAPQf8mzpO/b03wgfjRORSJaZNRHN5alg4gYT9HaimK7bajoeuCOIBo
I3TbzgRw1AW/6rXys3HDSi8FgjsqUooRnSSemNcsQV26mP380u/NSDAj6Dv6jU/vGifzyuVvIYKX
dololqQyZMsCo0HUcGrTm1lU9xMuioOHdjEGjMsheUJue/RttofcNbzoNLkzQP2/gFmRE3LooICN
0IQgDg5uMKNpPg0i4oRH5cxKF2/rIV4fMA4mJhVylnRByj17ZDoY5cFGO3t6x0arE2EYsb2XGnhx
DF2RZZUXK5EHhUSxLM9YW/zul+gxm1wyHBWNH+knYfzKOIT+eA1c7fGVmZ5IZZkSawZ8sLYPVuJk
vUWYjT/tH+ZNNFwZ4krqWtRqo6kNS2BMzmJfktSRY0ESb/uhtrLBoZNCtSFBO8SMyqYB/mFUGR+0
g+aCX1k4mrcdWaxscXFMXyqWTfIBd6LfMaHB+pDhru8TkAtUbiJs8xDa44CqMIZwmFsUUWHvhjmG
dUKNAbnD7tBfRP1tIjfkKzJRpKmJnmoznrwhg/lb6av+pYdeMuscHS+x6Jko8g4ukknBvkLHuMCX
W4g3QpA2nD8ueia6LNlH2fN2DqmgzEP6mnRwwi9gXWft2B8xWnGjfxl8Bh7Cxg6GDXv2OKSqlq6q
xrL4lYlnwWeGDFwWiBoINi/KlS9yEIXGVFtebLQjhku+OFoErDIUQ3BV7n+iP9jIbBCuaJmSLcE8
fZnNmz48m6Ji6nZrwu+F/EFIVkh0yI0ZaJT902OQHUSdcYB+eTyosxBS3bhNPPNhH5decsj//o3+
YCRraDYrSoUwjYa3EaaHYzo4UXROix9T5SVz507WR1oJXtqbaZHVQjn0QEQdZ0mFt5xiE7ejhtu1
N13/LYUegGB5+y6vyRxuVFGVWs0Mlwg/zW5zag/dZ+smf/pPJxMYSQVBmwA6NJn50foRhJnckNhk
CkLwx52Ir4NZNSDefG99XPzuIEmOKCEsNMmhR9sModUXxQS0Kr8yKE4OjEGMfAf/wYG60TfBnm4G
jauvx8EIhInRapIBRoaABcFpUEJaMgBXI+RtTW/5ITC3f7w1vpYTjlVKSxXmxsaxIBd+gxHg03AO
e6ehTv0ABh038oREQSKrHKgU0ThpSKTgLDYOvYGIwOyjMQlpFMXw9PdzUOBWFQEZ27ids8jXe2qw
GUezYiBarTKH/NQkemqKy1wfxlAX+KlgeXy1J81mq5HtCeTj1iHWD6VIoFyEZS8X+uocJDSe9LpD
U0B8qkE2nLga2roytPCG9+kC6a/UF+c7BBj9clBWNqXGjuelQgqHFq7e3nWtEyYP+94oMsH2dWUC
0ZW2WEarBH0VzP2xady8fQNxtnU9XnyBp+ppETV5jSZu9TsmpdMpc+bs726zl3zyahnqQscQ+mgL
2mRvM/Wn8jNX35JOW62CAwmtqHJJGvMpSFrNSazCNVTjknahIJ8v+h5ciJFYfaOUGqphyxzkqa8S
UAsF+598O/Yk0F0nRFOgXsPdVlmTT61ao2eixRVyY7OC4qFOMSjSPUKC7Y39kCt7nI9l6ZDkZMDH
qf36UQ+Ss+kv5xlsVqx8JCq4CFfHdnjlCm0xFIoWdyx164JRuDqxTk/d1/PD5OuueJBIaJC7rqIl
bFCpwPuVDcECFYIZqquYgVUwE0gwwPS8//k2PWS1m5wjdmVb6mqOPNcMCU/lc/R9Tp/2LQhXxDlh
ViZ0bkqTJaGGU/6edZxMIMuJj2zM7E1qgNZqQdzN1CbSXBc2XuSjS5qXNKvtawfjOwsQxZi6DeS/
zRGehneUEFCrBFnd+AbFpdhjFPJQZwHu+elXNo8RBfZbsGNlknssL3Uil3Vp41UuBQSWyodMNOkj
XBb3WLbiuhjJBC8MJ786scsJRVp0nvvq98lPkY0SS0VuB2qGqVmGSizN5nmVQki5leOIvvoCRJvE
Z9FE/R1kRC/NV70jfxH45Wbwe7XH8ypljSkvKRtXYOzrTFU0RbbN8Fg2hfpRIAmi+u0ExMoe993a
SYfsVh6ZOAdoiwmmY3SyD2wvxROk299vZYv7frVu5DVtMQ2uHma3esAwvRd78nPnsGEM65stzk1t
hr22pSExBR5vlR+uCqslmoalh8fc0gcT3feZ2wchjh2oRYTT9Fu+okNbzCYGhp80m68cLzqtFbVD
1CtjkiY7JuCLrHy0qLv6LxoJQUCwhWGv7PGXzkDJokCYLzDeI5OJ2Xrb1dDu3zgNouu3XDqvrHGX
TqSjW0WGmEpgf2QMReyK096PIJVg5+4t6ZxX1rgbR66sXlvM9teNY7gJKJbpheJZ/WsSav4gOHcb
nvLKHnflmFKSg7/v5dstAfOU8IY1TPy6wEVlt437zZBlNiaH8QLN5Icxx7ZPlE6F6ECWYQ7vefpS
C3m3NzLOr0xw91utGknRhhFL2zPebcWJ74sjxjOQ3RZhyMYT6JUp7nIr866IpRFpFgWjpaH2LKFZ
J7PvSfh1Er22BBvHD2OG8qICr3DL1MiU2h/G4WzG/3sov14NDxlFCnrvLsyXoCy8AtzQseVJkWge
k3kv92qEEQuYhB4TVeFlL6DOMA6lhHWQvHTVpHNqEIyRD0n0XeDWG8nyV4a4YzQTlPlJSZeXeSAm
O7EAIBi8Cx/fGwfIkBVFN9AxY8g6/5BrzMpM8kHCp9ERkAKNXKit4M2fn0iQBW8QYX9ljYM+ac5z
LR3CKejnU/fDaM7CFjTReji460qrqgw1Qc+eJ4FgC0mT0LNdOvvDywtCCHgie9yXMhZ0vxoR7Bk1
UjSqjw4036QHDdXq5mB7qsDN2Qb94YGKjntRl6FYz7s5MhZtOtUhPldxgeSiln0WeN72eq4G2N/X
b5Qwi+PIGFllA1ThaKgDrTAKNaxrIkInhcDaJtytlsPCqpU12pEiDnUg6gDKvtyPg6UPimMJ2hfp
VL+BFQDOd10a53yjEXZFWihT0E5+3j+EoaOn3/YXtAl0KxOc95m0J5TMzPtiP8p7J3vSw8T5Oxuc
xy0KRiOa5CU9fl89N3LpToNIolq0Du5a1eI5npA4xjMrugHJ5azdqLbIxiaYrvaKu+pIlS6EDghM
zORTMfys9Nbth39oJOJdFh0Z7p5rk3EeBgNp90IKTDBcibqZ2H+/cyT5wmaTxWOdljUuBQxBtDj+
fdCemoMIqQWfhJ84K6VIGRAdoGkq/1mM77oEUuFCzSXB6eeHzFQIoGdqZ+I5iGeTjnAqd+d7/aAi
WLQ9YQJfZI07/RlkagfcTDNomNiMQo+9I6hgOZMP7ZSDpHn7B2cr0F8DgM0BAHxxyKDnykrejGRq
Ag0plFCdNmD6H5lHf6qlv29S9NHY31f4ZilhVjYqarfz4GmxM+b3tXBSXoChNocHSi1PZlOhFs2E
P9iqQgagWM/oiAJg4Q5yuJCYod41PfxDip35zCLUHgpSmVuyzpz8v+AtFG0gBxLKoEtlqOCCaIcm
KLQJIm3/KLQXfKatJ9krz+AwYuzBhxP19a86C3quj8a76DCd0ztWaOlEU/iCbbT5RM8w2/M0xfhk
rc/6vCN/Hl3dnwMmwTV/I3dv4fhYrc/m9Ze6Rk2Jor/4yACFAkThP4bz4pJAPlJXGENsRq+/kR3E
1q+9vqVLrusWYgi70708sh2lx6Cgbd8ttu2OcuslY/k0RmBpHHpR4X3/NNgyhykEhKUJuHpZmwkE
uc6TY/vs+TmDkFeEyAKvsfmKZxq16jBBfPNlOlKDzDALned7Jr5aHFThdMD+RYbmXG5beymNywkX
pnTs/cmzUQ4MvfEZRCMsEVMdyF0kiAb3r2ibH1Zb8BaeaThPAfqBb1HEOliJerKXxanTRZCIFJ4J
DlqGqU8mLUTrp3xmNDQ0aGRH/thBvSiFrjf0qkWcC5vbqeqabKPWAO5hbjuNUJL1dprQeYKMgexH
qahJiLnaH4HBygAHzEadTXM+1lOQls4UMMLa5L3kyidIpDNdEHGXLtuiPYPcFk5JZaRZBrBUbOpU
47vZPisRKrkZyDb/dnEcMLdoHKdF0v2CMEYQOae+dtf46KSF85eKL8SwzZO92k4Oo6Mi0TB5gbej
9rHzyjvt2HzW3/doeBa3uWylVw35auuPmE5K4q6Tyf93TyrOciwucqD50kn4ghSsiw/s7AacSFBl
ZPHj7LOdhFSTdMuGfqRTI7p6Nu/T1cI4aO6lKEtIiL6XQbup7R8RSMpjETuRaEEcBNsWiZHHwuYN
aITH4OlFqQ4JRvRKzz71ouLn1jzOq0/FBXWLDe7BPsVlU/vknCEAn0fH9Nug92YMgc3oTa7wDhd1
Zoj2kQOPtCjobC3LFBTLu5lA17dyU+3jfvC4RbP9amkcgChTP+ZlqOHB6t9qwXgbB4Oz3E24uBkN
a315FKntbAKIBkFOU9NVG5xgr2+YMaadalfjhDb/n+l3uS0dXX4wvxbd8/7KNqH3aoc/XnI/hAXc
EMMS7XmyL03m7//+9s28MsBcdBV3t1U4duWko+fi9KvZGhJQgX0AVuAdIzpTotVwZyomSZFqPYzV
bdAUd7Oo62jT11aL4c6T1HTKVNhqH2R0vqAwEmRl+m7KhTxmm7f9yg53kuaqLCItV7pgDqMnmZ6U
tA3MWv00oTtu//sI/Ixv+iSjnhuhaXRBrD4ii2Vrp6F91y2FoyKbsW9qO65YrYo7RLQKqziW0CVm
3mtB5icGWmh/FZQWSFcDHLQf+xZFi+NuYbOBqMtcqmOAufX8fVRb1mFp2s/gXjJGp8swytLnfeb9
nVHuOi7VthkNI8FAUK/cRfFD1YTHMJKOeoKXbdEJNlXkkRxOZEPe1m2qjEE3v2t+qManTvTZ9i2g
Dvj6ACckyyapRTZQIXR5iJem+YQp4Om7XdVpI/BGkS0OLBrQ/tLQtPvAGu3jWF9ISyynsBRR4m4f
J0Dp+XpNpq4oGFA1JqSKM6eOCkdIeilaCYcUWaVZNJ9oF4zLae6f9eJiVZ/3HU20CPb3FbKWgyKH
pCAYiMjOY3ow8mD/90VLYH9f/X6VNySiidkHTRaAuWCSn/Xp8HcmOEQAX4UG7nuYiFNnTr/JltPF
j/smlH0QUHjyjbSMI1Oi9CVRklguq/PGQXSr39LH/MDYr9QADAlo338LNbch/8Y7he/hjCeS2sWk
tkH9j/603GRny5vO2tl4YskFcVMT26w/3hwrcxwUTChjVZOcjMFgHMMWXtH7beiEcSkAOIFf8A2b
Vd1N8mCxWMi6W2JnSs+zaGJU8M1eHgUr10N6VSr1Xh4DaTEu8mh5pa3cjnL0XFelo5q6KFXBzvvO
1r0EMSt7+PUmq1nc0HhKkB9rF5y7bvz4omrmEUHhSLR/HDTQNCLW1AAaDCkrDlMzgdiQ5n0gZ4Yw
IylaGIcRRm8VclSj45UpcxCUxDI3uTERfaHBQTwLK1oZhxj1sFRyV7ALPnY6G0VMbOXtcGwD+5ZQ
d/RYX4XkUcEVKAgxFb6vsyPDPGkKG1VFLoYN2A0XpAyh0AUmkkBIm8s+z56vMN9d+cpi6lDqUBGZ
d14I4g7U5ZhucHajnNtT575N2GoNIwoXUDSRUU2NBoNKh66YXwoQRHEKiuy8DoOisXb2e3sL5HCE
mDWIQ0zYS6v3jXQZk0+24qrhF+1nTkQcDpt3GEFjmI3hEt1SOY+plJFSOZXaoFqgJAiVmsBKbRGn
7KZbroxwtwzaEQraxYDEXqOgqyr7CAJuYf1Ejcn+uH/biNbDOUdoabEeDnEXpMWtqt1k5f/e+Ysp
x+t+cb7QVoZJ7Tjp0CNgOa2JSZkFdMqDiJRtO1Qnuq3qYDsnCt/9i/H5vGjR4BnQm5e0OFqVoLyM
dh5WzQh9kcttZ3lW9jicSoylQIEGdwoZPHLWvMS3vLH2wJjlZYHIH7Y/0nVxnNMplWJkCxttH8uf
eno2jeAtTnD9fc7frKigg21nKHPKjZMWP7VIgHjbDn01wHmZMZeVbmYxsvrmtzR6lvLYUdFos7+K
bVhdfRPe15QGaZUI36R6StX/qC3YkDMNJCiZjEdRc6poURzsDIM6Nw1J56BqkFuhydHqL1ZNDoJV
babEfq/qD77BYQDJcxerDL4ZvT6TLuvOLFU6HoVV1f0l/cE72GeZ1TTmwMKK8KB5cZAq7qijvvRL
pZl+sj7MoNATZUG2zdrI+wIoVOSQXt9Qo1lXI5UzTBOPn+cvg/1ZxEoiMsA9n+BvqqIqKEZkbTCk
70fMwAqTiduH9LoIdg2vrlk0SLVZ0SAksz5ZXxAhIRsLerHb6ES+Ly+tysIa0ubFTq4WOQyapgn9
A9IwouKOrpEHxYkAQvbkG87sgbTtODeCY7zVzgs0v1pk+7xaY5R2aVow1DMVZ45d1iIVB9pdGrtj
wBTL+4+JEPz+5VhfjXLoNFZZsQwN3r4KkvdMcSk7DDLIIlkqcz4KnVG4SA6slk4xiWwiBJ0PyDI6
tYPGDNd40A+LLzsfJU+EI+zfz4cv0CayNEPX0JbFF1hnXR+XdtI6N85Tr+o+2xMoEPKnSvouQJIt
f0GfsgqVKPyPwje2l5Nmt1rXovULAkJMfBHDvj/pt6x06hsrGI9xKbhXNrfSMIkpW1ApRpcgt5UN
lZpFN2Ax/JLfaV5BjqFHnN6r7mxG/5qgjZiInJTB7h/bubLJ3QKR2VFNV2AzlkGDBkrBXDkVw6e0
xpDW+KFEInwRQfQWvKyXyd0ESVv1iSY1o6tB2lp182Pma6k7vxuRNw4d64LRx6AVhSBbeLMySrg0
l2oMSZbHFuSYk/acNtYFo4I/9j1GsC5eqxObaCvjKA/odLmh3V3YnYd+ENzam5/L0mXFILIlG7yN
wqRTuvRq5xJ0XDKq0R7XdR6ImB02d2tlhrsB2mhMM6u0O3dUmiC0pRMt5uP+bm17+8oGO38rdIRq
TFt2UgUJXAgyKF5+XkBrSzEZrqAHcrgdj+oHgcXND2QrQA2w1ploK39tkczSVKDYOLoxtFrfsTyR
+oz2jJeXK3lir1f7NIgk99iP/nHAVka5A5aoZSgrod67mYk6uz71jzGobyKtcaGP8s4SUiCx39uz
x52uaSlY5raDkPt8HyHKSlQ3Mb5rycHoPkfp+/0t3QTj6+L4dvNMsxQpY0LQ4fJFSUB3mdyM8WWO
dYHbi+xwIY+6qKah0mFwm0R2pvC2Ht8vSunEg2DaZ9PvV+vh/B6N+WkYRfBJdDDGtWeVgmK+6Pc5
nzfifMhDZe5dO3rXR7Oj6p23/0VEFtjfV6cqnnNoPNty5y6d7dV9fWdYIjJq0cfgwpp0zmKz6qDL
HibxYUkbX8q+k6U5jkMhuBFFi2H/ktVi0mLsJKWpe3ea7KDO2091pn/e3y8BJlgcJpTE7nrIzvVu
rlSNM+T2BaOVd1XylweFQ4EUdfM8JQXuPIs6Su5GMipU8hGlxv3lbIZ/xsqDueNPFKjcaE0zuCxZ
JmMUtagxHYdRSs1lJThZZFCwf3yBOZPQX5cnuJAW614j7pT/SDpR+nYzEruuie/b0KlaK0VXY6gw
+PWmg+jrZ6a4Cf3mL5FwKE7gdXxr7jxbUZOEOKSZWTnt8HEUcRCLPhKffhn1MdGoVkFS6kY+/2pl
Jg9gaPQxwSisU2x/IV1TiYZpGpNwrtcVwwAFHriePN8T8nkoSzDXCZO029/oaoXzOzPWc1NBUt9d
7rsn9tJh0o2q5jF2HHDUv1tEvS8Miv+8534b5EWV03amhmbWo6sewO5iBjSIMX7Cst/ls1jVe9sn
rta4C0hvlgxyE6R3Zdo6SfTBiA77B1fwlXgVZckaRk1ioFqZR1u/teyvDRFs2TZuX9fAXT4Y9ZSK
LlY6V25MB0Q4vWI4Y3QgpgCDRHvF/r5CbUsCr+RUAIJyJK4MSh0r/bq/WS+Exnsfn+3myoQ0LGqX
pFLvqtTMh5NpRJXmzZZSWe7YNI2vUBWFfzutGvtIOruZnBHcsbqj23F76W2VItjLOqnxOpIWpt8o
kr64kpxn9aUY6VJi6LCzvqpVKz/nlql1TjqQ+quqyUriG1Hb3etS3Yqq1tuR4vX7cLfd2EJapCL5
6DLhBR2DObHt2OAExvABKHkEEZXoI3H33mJ3dd0tCyoaYPvPojloqEgZXGSCAx6tnzIlIUC5vG0j
Jy5N81wqXX/a9wXRweGAp0kHe1CypnfJYl30rDmGWXQ7N8JXqwBveDbgaEosNLgiUGAyeSyxOF1M
NDwzVskoqI9/tSg+xUfyKu8LCf49FM/59JAV92P7ed/E9texwKqoyRpRXkoEqyOkDRFUQTXEVhLc
u8bZIHkvwLR/ueeuNjgk6PWsbacohKquhwnzc3uoOkhQKmf2ZJVOqogYa9sVruY4VNBHgqPaar1r
1k964oet4piiloZtEL3a4A5pFRd5h/Jg7xpFCgy5sVr5oOrf22by97+PaDHcASVz3BZkLAe3LJsv
qTQGet49mxMRBFfsePyJpNf1cIdUsVKAQA3h4zCNHU12pbmHNELnFLNXLV5neiB2f9Mj62qSO7Hj
lFejHEKcrqWnVD/PhoAiQrBzvHhAVBNSF3mKglZ4GpRPunJM6NP+xxEcHp63e0mTEIrEKqCtcdvx
TKUP+78v8DJeMSCiqmGZAyLemETOIn/I0BhYVu/RMxHsG9qsBBr274/BSwdooIbXIlAouspHpX8h
dysP+h29pNSR0ThTiaVFtoH0apEDBegRm1WZ4Y0dg1AjO2rH/EC8/olhgv4s4hvebA9ar4/DBI3o
zRSGFNFvetad7qk4MbWM6gj65qOMfvZHiCa80EGIEo6b7dJryxxSSDS2NdLSwWVK3ECjE/VCT7+L
DlHJVHhBu5l5KXF00fAdA4adE80rTxapAWIgCLi4aXvUhkca+2rxiZJzVxWCGGLroJmQzLYN1TRR
i+KC4jlbinBmBxkScp2CfoXp2Kgf9x1UZIN50+qaSuY0Vvrc6NxcvbXDyyDfN50gKSMywcXF0QQh
S2lO4JCNfuo6zNlN5Ju8RALY2zxq6+3iHJ+GdiiZE+Kh8JbN3RRBmrnFZzTlHuoADWqZqwkC/s37
d22Rc37Fmls9kavxJWZBAcOBG3qmbx4sSKsKC2xbB3ttjXP4vo5qDPowXMesHetjCStHuUtOjEQx
uY9Tb98zNg/Y2h53QxYY5Yihm8cish772braZzxtb1pQ2sYvghDaKRGSb2+OCqytchemOjVmH2WA
ZvU960bSMJJ5QDNDwHonjO+Y83MkL5cFJ23rPlgb5a7Mbp7KacbglqtGiy8Vn8z5Y1jaXtyJ3vGC
s8Cnc7RlMS0pBjjXy2Gcoev5sEin/e+2hU+rtfDZnN6YUnmY4JRmq7nS8k2dL6V8KebSoSJh161r
em2KA49+Ujs82eCRVaf6pQ5Go1aUyxGZ4MBD1iEdC7XY0Z3zc2MGfSvAPxFq8KPUGZGrWisR1A5B
eaeCXwsSOIynjyn7NocFLKXu/vcRWuRRQ+vmeKF4GrLxLzZXVLo2hukWcHoh4SZUwBG5HAcbowbh
L1lZRneJPwwJRorUczb8FKxJgE02hxUdoFcOtQWvnePLmrz8sEDUFTnE7mC/e8vzbe13HEZMkV7O
Ro3j2mE8sKZ+jLdCtwh6xTYLaGsrHCjEkJuswp6lejF7hSIqqMk+qZJjeK0HMPLywKp80QzdvruD
4eP1dUyTukFVHOViYt+1/UkSxmtsa/jo5booFDpfGzCQocq6CdEL0zCeTvXBOBF0alTfdL/zsx+s
kbs9zjokf1rBS2izSW1tmkMLak95pICU16X2fwLhtHPa5xfdiG8itrDtjdTxSEB7AQr+3MdbElsq
+xTGLPQIGw/EehZ4PNuoPzcSk8SQDSVQFuI8vops2mpLCj7Fw3DDRqblZ/urCYIJ+ViKWsb/JdC4
GuMcvjbUesgTfDXGLqMf08B4bi4SKNhZz4k6e4K1MS/bWxu3eWaUj4m+oMiF2mqQqbmjJV6JrCwx
YkePQSln5W4loflfVkQh1fZ3+71S/nHZhkB8KURmBkOQ7+PQGU70I2sQrktHfqruOjcJdJHNTYRU
VF1Gp6ZlgoXt9ZnIC8O2pdpm5YL2HyiMejW62pLD2DvGPQs7yo/9cXpLULyyyaHyoMvRNKH/BSNj
2Sk10PXSz82n1BJVXDcjm5Udzk2tpe3iVEVNPqmln8Wigs+RSnc0z24la/om8JvNW2BljHPTNGkj
Y+pAAUFLp7phzOnRz8E17umH/2a2WfTZOC8lKW31UMc9qlbvwtBwqOyHuugNtumP1yXxAdusFRgx
lRBNlTOI9MHKZoxE8HARmeAgOazI0A4kRt5T/0Dqp4Sc9j+LYJ/4epvVSF0StyxPLB/jRnJpfhfp
ubNvRLQILk7r7Wpu4xpxWtsvN1MKVZlSEiXwt18kq4/B/hGrx6pZSUo/R0imNE9gzfU6VMD8xDc/
yD9sCIY1X5lKnf4s6ndmfvQHGq6scvCglXVbmjmsZnl6aixwMpYKJh8NT5LpxbQst8YRNkrRMN/2
fbmyy0HENLalqhTIIFMopASsGanLndZjiZz4p4gQR+QkHE4kUm1KRocALpJuyHCbdYcmPu67yGau
yFR0m8gKmv7+oCfNGkUxkbWBDer04JaN3fz9cok+lSmWxcZbyqD8WBzSg6iYub24q2HOb/qwNkO1
GxAvSudWByE3PYyZaBR48wRAqQGtuxAtN/iR8yLNyqqrOxRKorOyUNcyIn9/Azex/GqBxyJET3le
z6zVKU8ctXUaewJfka8lb5iwMld2OEBq5KUnywwZj8GChIEdO1Z3bIVDaoL94mEplyIjjtoeh3m8
oOvOWcoP+9u1GeqqjDYZxCiKrHMuTQxdNpoYTXZpeN+MjyEQNl2+5drPoaJOrt/uW9teztUad/dB
UdeklYpWLcRKS37S0sf939+GA9U2LCIbpk34WR8Ntb16SGwgrN8+ZhfQ37om9RhhznzMRZQy21C7
ssaBD/pcmjwZkYapvM6b/diFWmLmW++sG7Aa3hhBHTu17BgfRJRL7KP8AbYru9xHi3qrJ/qMU4Rn
nVm+t1LNscoHOt6T6Hl/QzdBYWWJ+2AvVMKS2Q+u2Rwnekvj217E07jpE5oGPEBoaZp8HwqCoUHN
ogiqbm2wlJ9z9ev+EkS/z/6+ug/nQqq1SgGgktE46eCVceTWEASqm6CzWgPbxpWNHqX/ospUBEDZ
x167zOoPqz02iSAGF62EczcTSfC8NtE+rDVHu42dYX76u63i/KqMkrmVG/3/SLuuJrltZvuLWEWC
BMMr48zsbA5a6YUlyRZzzvz190C+1tAQPXDt9+RybWmaALobjQ7nIJVpIBfmTvXh+u/v6i165ilD
JwNTFOczgcU3lPGk44oZFVtb5CCPwxutLW0zn16srP90XRxTzt/MRFM1Ylh44pp8vkVqaJVONTJv
iE2CZBxeMLUS2do6BLIyBW1jvgDIcRRkrkRC2d83qmCEurWqZTWhv+mlto46GkOKmy6/HSzwgQhk
7VrnZoFccD9PZRXWBHXTKT/1w0O1RM4UqoILdd+n/pLyG3xdNsamRUazcZLcZnNzqU9Se35i80wy
UOHd64e2q+QbaZyOGHM+daWBt21evwz6J6qLgEj3vbammzoIRzBaoXPGms1y1cYmkpnWQbEQNDJM
Q+1hfuptXbEnl9GV63cimJD9ZV2EcrZL19FoMesI1UePWPNMRfWj/ezHZlWc7UZyucCvQRcab/jR
H7NTErQ/Vmf1MkZu9qFDuqyGU3J9hsWFJSwLttR2P+rwz+tKsK/Yl9/nFLvumigyKgkMVM2j3r6a
8dMkctkCETyFg47evTlrcCATcC3D96rxVhF6s0gEp8q5ZkpGV/Ys2jmnxMOz1VIFUeh+nvxy7AbL
NmzczRLXZEwpniTKM3lsQbfBWh71xFOCEbCqCHpEJWXRorg3rGWNtGll6JlW3awF6NzPQ/Zy/fT3
k8pUBkakpcjw3ZyMDr3FVZ+xe8KdXVdxV/s+dCNQiEpBi3F75SiQt7umjTxmvJtN1OS8qmg4oD7/
iFnAH6BvdE23jewSNXLrVLjlqwgif9cdbCSyL9pIHOKiJKhco4MHUGnpnZZ415ckWhHnbqR6aJo1
JZhVsG5zFR2WT6OI5nrf42zWwHmcUFW6eF4mUBf4YdA+N47xRIDgKLvksEq2MCkv2jLO59R9rUZN
gyRd66ajPeNhrNghOoOc3psQayOZ8kmk6yKRnBsa0JyZ6DFBw212aI3nxni8fkqiLeQHwoyhKVYd
uG8/q9WKW52ik3o3et0R75Ub6eW6NPa1v4VDl/Pix7YUOoW6OiA/nh+pn53aA5CYUb2jAmvaVz0V
mHImRggBXf9P1S6ifAwjA3kEMrtz96Mh3ijC29k/l4sIzumhfdhqWglObyyk+07rE6frsm/Xd2t/
GYZiKCZFqMBPXiJSbYlKsFtLOFvOmJaYQcNUg0vjqhMY6+7rgf4SxV9FbTXkStvL6Mmgo61hVipN
P5llhqy3f31N/6JvF0nc2UwFNXtSYFE9TJbVYxYKpLzJJXgeW24nfCCzg/hd5S7yuINapGitozSZ
IC+7m4IKTVbKKfxJ9vsfWKDY11+Txl0b1io3+VpCLTDqzErGkmfKPg3quwqTsoMQoFe0OKalWx+e
tFJTqQiCWDNuhiHnFL1VowNcZ69AMeT60QnU0WB/3wgzVjySkwqlkEiO3GjoAbaceYtmBdfFCDWE
uzjGIsoGI0ZraQeKNUYQErQ35UF6XYCS8R8o60Sqz90hWQNHEfXIiFPbnbz8j8LDQDxFKQsN+zYU
5T3VncfBvr7I3b3E7KqmYnoVrFPcXmbmDOSCmYV+RTBNB9m8Vdb36yLYd/+mimzU1zIwHY6W338e
V5uMsaHVqKyGcWsrDXCph1dZcpc297Qy/IhubIRxitiMkxRWMWoXpA69OqQ3Ua+4baUIav3723ZZ
E7dthUVSorL6arjeWuqhsm4xO3p92/bfmoZsKdQAH6TJ31G9NNF4qnA0dH62QJLYWW5Zx46pxAA5
8bImMKPXmDwamFy7Lnn3wDaCOU9l9SVqqmOI8mb5WSvuMu1T330rrFO1Pl0XtLuLhoZ5doMYJpG5
mMJo1CEaUgNNIAoajtbpNlqXc2xNAjG7V+RFDA+gNvWzAegv6ETblEFWLyhtinL5+2+PjQzuNlFB
80fx9MBSbtgEGSN0GFQ7Og+oU7CEay5ic99flGGYhoHhc8rPToeUVNa6wDnNE9Dee+oYoSRygLuX
CMi+/pbBhZmDEcbJ0iqjE9H3Rn5PNcuejfsCvC7dYAHQ086Xh5q8FNbLdb1gv/ubx9jI5fRinc2I
aDnKwss82EXzR6O8j8txRCSdFF/W6vW6tH0t/LVKfma6K9Fiklla70j1rbWcpfr7IgpuBYfFN+b2
KzhpSynDtGltvUa5dN8AyO/6Kv5FAy/L4Kw2CfWlDEskwkf0VDOYNNNtMGdqBf8N/XD/YXo5JJNz
69UUZxqQ4PAgCHSwPymHpXRW2bFeVydEYS4PALVjiCB+RGfFNnpz9Q9Nb/SNhCYavTchx+w0W0VR
A0UA5/p2igSxv28EZRoIYUICex7yP0MlSDDmTkVYzQI1N7n4opDjvioT1GuVGCAL5qOZf1XTIyH3
Q/xkiCC1RQviootJR4FGb5CAGeRjg+HjvPoRLppg1/ZDpo1ScB5DM4dwzjAC5iyn6iv10Tzi598S
kNQOMdpwRW9SoQ5yjqIiI45IK0YneRsrxLnqIQumB/2P9XFwGQtZsQpl7l+Ov8yMr6lauZlZpYRW
QjrfZc1DHB7j5B41KK+oRFjD+63Nl93kO3PBoqB1SjFOTvEDkzkv0aG+x6T6beOijEts9jKO7ql7
XfGFQjk/sipFmgAZA90fP0Z0m3aAW7S8FSkFNDGyEYm8salLRMCEAvXkK1+VFpEuoRgroPFrkXtK
eZeIqG524+vNbnK+Qy5yvMEKVCO0kQCs6H2WJlupIjtZvl3fQtFaON9h6nrfV2xEAlPrThMpmMM3
b6xZFlzPovVw7sPMaFsXGTRRUc5pGFQdWDbiYPwQ9SO27e8ogC8dJatkUGmkaMMcggnAwYPSYLLk
S9qNggWJrjCL8x6EzDXNaha8B8Xdeky8+N48o9v0ZTqTQ/NN1OUhch8W5z7Wuq9iOUT+lmXt/M5Z
b8Dte2KkXzXoE9bUFmVXd50HGj6IqhsUPJacZowNmsN6hWXByUNjoKu1/jMu7zAQ1+qissSudmxE
cdoBXGI1Qu0NvTNK/zQX7f0qhU4Ute6YCZGDduPEjSy27M1lqWVLV6oLet60oH7pAvQd2fEd8tPo
DRZRt+7a1kYUpyJNqBRtyh5eSnMb5XdS/WalgoeXSASnFWXbThScOUgvLIVt1N5M0U+a5aJ4bTcm
vKyEx0uQVG1eOjUD2hFSJpoTOyiLSA6SQoF6Ujz9kPhy7F93TLsBx0Yk90jJx6UDCQoSJ6rSnqfV
eE+QsdaG/NikhmvKpas3H+ol3IjkbhO1i5AtZHFUUvwZR+5SvkqF4C2+b8YbGVwkOuVqGA8NDkx+
VFWHghQ8dVkLcFXZ2XH+CmgB8dAk+83fnigbmdxlolFFN6oUModTXwGskz344m/54nTvzXEMpOP6
oevLRBOSpQPCUP25Cxsjy/pFl4sFsY6iKMewj4Ii7W+0pHpYJUuERbpvAhdZnJ+aZ1XSkhqjku0I
MptKjuQQ936B8D5RYBTXtfJfzu8ijXNVcaSOdFkj2AGa1YegCGTVrg8d0GgjR7aje+1OEy1QKJNz
WRUB5x26BQAs9d676QNwEp3YD89rYH0BXY9vuR9rVN+cH+e5iBGacgakWti7da+fhiD6ErvKU5b8
/+RQJduid/R+OL6RybmytSbNYnW4BGTw16u+jjZ1+UEDRkLuJb4If38XBMS4SONb8Vu5HKZ8BrAN
6sfA9HtJnjSn8ub0zJDxwqP0VpytxdN8w6kSW/liSsAXZB/yoZmYzXdwbo6u9bg2BgqKw/xYy8dO
SL2+f9/9Ulh+GrxSm8roE6N3jHvpe3Gobjtfe5fPQIQUw4fuXxMXWZxzqyhYzdQCrYiV5ivvxOkw
3pjLdk9t0wJQKrGBzujW7nWT3L8oLkI577bKZZaMBnRV6Y7ZhPZhK7wdooB2pS2N5v0ci+xR4HD4
XkWlnDTQjiBkVpQfYUJc2rxh4u1/dDSEczQzHa2mynBu0Vd9wttGAclrb0dHqUZvSOE3vhinaD+m
3Sgj52jWupCJxIDG+u/ao34qgcOEliHlTgnqr+1JOspP149u//22Ecj5GaMEFqsyYCsBUVMUrvqu
oTgsPSXO8J4XbvKyMvINX1TEF4rlXI28VrKcD7ieOg827qR+cRtlngwQUVaPxqQnOA0NMS2rQHFU
+Z+hZz3EdG0T2HryRlVPDww/QRTVlSDvlb+nd4zc9j/kHVjU8vvt/8s+VM7DTJYhhR2bK4jJz077
2AX1GvjJHNaUMcn2R3iwNp5VZd+zufuLhqW70HvqZMt9nN9nRmqHinddcfbfJpc1cY5GyssslEPs
ZLy0djzZTfIdFI7OGD3nopq1yChUzr90RgRgRw0gEGoG6vj+yNDJMLf9Pn1ffyiOdhDBp/5M8V87
MC6gkZV+XpMYxVcr9tTGb/SHmPyp9XiZv9P81LRYsS6Y0hHK5LxNqdSxschwohpWONzG7ncaLGdg
rx2vH5zIBDgPQ7LFJDXFwc2gecOEpFT9UfaFc13IvxwZOuOpTlRF51PYJljzVDVEQZk+J3eqrwIK
ebmvPRN3UOGmJ1GLy/6iLuI4jadxbgzyDHHL8BrrXqnXdhp9aOMuMjiNVwsy6eqETJeZAYlB9qaW
2nH9v24cp+s0TajaT2jiBKh/f14xyQ+y3AZ9+MnD+pV+hQEIDFl4VJyyR0W5tFSJUbbJ8TLRnfzZ
PAKGAbyQob08S0cRPylbwe/GddlHTtG1ZOyVhiHqQnXsdSrs2BLY0r5vukjgVBwooAzZBP1OZmPY
lfSglwBtKW0LNE+1aOqYXVTXVsPdn6BHafUixouVDTyX6Aux7Pi4OGz6CGOebjbZxYhyPAZdbEmy
RX2SbK+uSeeuUUWO1gnjAWwoyOnJXQfMUEt3ylJUPvyXB9CvLeXz2Eo4Ymx2gZLoX9rkZ+rcMMAY
DSgD+f6v5Llee6Inwv6DBBVtFVNdBoYcuOUhI5UDDgd++K+kB+suxKgQ3gGVH/miW3N/jRdpfIol
zqNZVQ20lJHAAnTfaOdoCY2C7NyBd8qRTuQQeuLn7K7r2kjlgoN5rjNAMKMQF70t4BhATeJWewmi
8+jpfnoKHeMsmsXbNY+NRM5Z9tnUdmGqAFaj6p+btXXKsf9DG6Uns8n/qEoR4v++g7E0C0lMho3/
c25vE46khaGtmonRJSm2kRhjJEmpHwWVZU8+a4X/D+HlbsS1EclZpR5XZWyEwMpknb2lq+Ca82rD
VgN2/ZSaPQlrS/vHeFkkp6rlMOZhlyA5XLvVYmuPjE01egRDxZfmfT0xEALpKNRYwTL5J7SqrvUi
LcDVtsjPlqPIK5zlj+TMWo5STxi0sxvuN29z2VUeNk2tMlUnM/IDnZcxdtDoJHlAfI9wOzGgALW2
6csH4gi0AZmqRdFNCE+AT9roTqPi5TyZMS72x97FUYKBI//WIwdinHqnFHZg7vnTrTju9q3NspbT
AjXWzpoTu2rM3MnIWjhVt7rAMHevr27vJtxK425eWo7mMLbIZM3kPBvPtXS4/vt7Orn9fe6mnUNq
jWUKhBGlRT/fuzr8WUYi/tFdH70Vwl22az0MtbTiCpp0+ZAagFSoqhtTrj4bI0GNJJyPWdQf1VV2
K4Oe2jF+6IyP4O1tv4Ez91AyhzKa4dFU6asZt45G/5z6T2siuOxF+8nZ+FxYaZaHwHTMMAoXy9+H
RXES3BfXT02ggzxSaVEqer0AWd5pzSOVn9Lubs0fqlkQI+3rHvjDUFgiILHmrh1DSpa86tAI0UaB
NT9RIerFnrMw5YsA7pYZSKEqs44+vvg4eMkBszuM1tNj1f0UILyoCl/ftn9RxItAzlWE0xg1ZSYB
t3j5mWGP3cyBbf0FYLYcEApeF7h/Thd5bIc3rmmR0o6UBDuYRcMnKS8eNX10zbg56sksUDzRYXGO
QikXdJ9H6JOg6x0dHmZTUMMSLYVzFCRU6FD2hJXJJhvN53lWuVnytMoiNo3dvM9WKzhvYXVRS0YF
qQk8NmZf9tLvYJqebeMpPBRHI7epU2bgyREqh0gbOQ+RJIC5nxYoh3K/+tRXDpKDhjsGw8XyTcrn
j3QebdfJuYpKTlbZTJE7jOebWfFy5ZQs/5sF87msLJoKYrKOdHCzeXWpgwi4E9XK9gKMzTL4zNWq
ZUqeFdi28TtgDQC40h8WBZRG8aENQkf+yEjWVhznMwq0N7VZi+x1OHs1JrJSV0/tiZ1Tdax8cgbg
Z3DdiHeDU+DnG4qi6Tq4ZbiDaq20bXL0leJhM3jym2JD5lG7L+3kQQa5oUge0zM+hNqI499RhRWO
KggKkDZrGrdtT31PbEu+LYrPRDtb6ifB6pg5XRPHeXlJ7loDtQ08226n0JucmvWlO4XTHuQji9se
Nf/wiub043W5+/7q16by2Atd1vYr4JAQE8i3Unw/NCK93DfniwDO11e5mawWQ9VjNBnrUcEQv295
nYvJ62NR2sgei3IKuy4S2BsaCDdlmfBoD9mwUKk2gPawTrNN+jQoDeMwg4gKid3X67u3r5MbWZyz
UhaaJ2mJjureze7QfIRMQpTZESr9qjc2tnj+Y/e8NgI5I5D1PutzyUL8lL1E5oEkL9dXtBs4XX6f
D2mkdZVJL2MqMY6fmvR7Xt+tItpm9om/afpGBKfpo1oo6NXGEgjSp+V9f5h8BBonkWbvRxkbOZyL
0rp2jUC51kPzFH+6Uw6RcUaXJDBSgZRWe60IJlVwNDqn6SslepPG2Dp5vV+Vr5X29frRiJRNZx+w
CWOQ0cyaWcZNNTkZWPIy0GoBw+mGEa/3QX4rImjedYCb/eNCmabJkryQ4QCnnjiTRo5Ub2t7jrQC
MDAz2rctP5SJyF/s3mMbqVyAM6akTqYMU9H5WT+Nz6krOYAeYfD/BQo+xh/X91Sk7lyQEy/G3Hch
tpQ0jmp8rsAGXTxdFyFSd85FdCWVNH1AElVq1qewiCa7TXXZXfT5nFaz6ay0SR7jcQ0PnUlH77pw
0fo4dzE2PVAACBCXy+5F6pEl7tw8bJzrQkSKyc/20SEkuckgYjpPXmyGJWk5jZt+rY4UfaWR/7EY
8aIkBudCzD5N9MyCaU9geMukyrUsYtM+PWW0Pqyx/iUrNb8fw89pi+nqSHMbIIlQWj5eX7hgd/m5
dEBYmZa1IMtiFePDmKeHBDSOa7UIYgOBY+HnrNIyWWfFxCFO6acwfeuk1+vL2B1IQsvT3zemwTmW
RAZuZtoyoPjcr48D6/M7Daoz/0ShFfUv7gY6G2FsUzdebCm7iWQh3EpdfJasQzs/gTqitj4pk+B0
BHGAwXkSNdasQkpheLKOTl19fqBh5yxV7lttZwt2UCSL8yPAkgSsMsU8cIuZNNsMFFf6lrqVozxF
x7UFwD9DA0X9WOSjRRrIOReFJD2o0tmV0D21Xewk0bdENOMiksH5kKXTw3aZcV9bPQkwXeagV9ih
nahwsS+GUhMcKaqp850iFTWSXGth0436kvYPEQpcoizsviFdRHAaoc900fURb6QVWbz+bl2D62qw
r9qX3+e0oFs1Kac5G5IoVyee3lQ4+6q5rYz77mOggAxxFvS1OrKtPM7QHJaaudTItwLRAUWszo5O
5MgUbTmI+q52j2Yjiouk+jkCBVjHyhAorWAeo27uau3T9b3bRazZrocLn/JYacpBhRNSniXVMx9Z
NJ264zdgAsKGYie/C0EfIbkfwQfeyuWc3xw2nSy1xQhIuAwpZN2Gl7i+tF2122wf296Nx4vAsAz2
Tmh2mkrnPiL2nHWv10XsVsS2q+BUWw57ZIUsPESA9m6zrUtAviE53xkOMbmxhNMyQoGcridVFRZV
CZ2QT+u5dBfN7r+VNyDRSVBDxVIjR6WOKFezH9NvtpLzd/KKPvu8Zz1QgfmYoM8LhACDTQPdlw+h
MwuSbaKD4zzfOEdyWhV4u5bG01A+kVWIY7obHF7Ww0dOvVHIeSnh1Z8fo0M+2NVJubGAVkB889kr
jqzPCTr/OXVyEFQJ1FJ0hHwUNdRrTDsNFySAHWdg3ieHDu9XCbA6EsriP7vJ/kdj4yMm0iQJNQek
L/PlTZUPQoaR3d6cjR3wsZLZDOyCgTWDzyTo8P4PLUfLe3cgq9/Jdxm91+fSpoMgyBdoym8R1JLQ
ZkGY78j9lzC6SSPBs0jggXlkBDOsFKNukKbJw1cDaeX+nImelyJV5DxI3yVyaUU1M2iw6AA5xYBV
LQdRE4topzi/UXbqKEc6dioEg0fyNmcfykxuTIpzEcVa5pPeIyiXH9nAdukXQZVi+EJCYTcDKLCo
/5v93m/pjI08zklErZIC4BaeF1N9njyj7TvS9GelyIOs0A6pWpwT9G9dd/cCdeAnmyVQWP5V3p2b
Qww2+fl+MT8U0l7WxfeFNUqxdFqL+KIGy6iOqzjRHcMbXNktjpGT2tKxO6EfQOCURCvjQg0FJbAM
z2C43GSwR/NZC++t5O367oluEX7CmcRh3pvDz/dqGHR2fc8yyeReCrTDdFOJAhvRkphFbK7/NZeq
eMxRi4xb1wyG1V5Lez3o7oyBtLZxqhft3DxLriZwSfuvus0Bsu/ayE2nOSczOoYBOzK6IwryWRAd
NR+N5WJGIoFV8xPPOq0bSlIYXedNXrLaLP4YAejcowIB4HwAW2RCsCyRTM6ToHVdwsw4DC/rz5L+
qIvYkNm/v2LYJudIVnSUz7WMd09VvzXlD6VAIJ/Z4XgqS1egkMy3XhPF+RAMyI4JzWBr2Y/1fjn1
Zw25vfJbckawKPuMC0bIISXYPb68UUlyOZndz0hKf2QD1qYLUsLOrY6hnYNIOHVAJXp9mYIN5aee
Y1XJ81FCHqNtMf8jvUnmc5g+RfULMMIFovZTUhfl5+saS9TH68KKRaOPcUzD74LJ8BJwK0AdW2cA
7o4jRO4QGDo/6lyPy9pVJmIPQ3rs5Ye2RWt+KFIV0bmxv2+sOovo2OWWwTINanqmvnXDqMaGz3jU
OqN86O5LR+STBZGBxTmSOGzQ2jchMgi7pz65k2fcdfVThFRi9T2tbhZNCHgvWiQXiyRot9GGEi4z
zEAQw5IpySlzcgyfNsfiIXLqIPSu66boTuCHoVOwG2c9xeENJ0VC73rtz4c+suvFU08MY1LUaycw
eX4kGucY5XmNhjAytT6K+UeF0VvKlVflAtzm/c20VGKANhdYPJyfHMZ1pWMEGJRJua3zyJ6UV8He
saf57+7rIoHzlGAZXYaxmPD4PE2e7OV+6MrH5FYNWPG5+ST5Anls9uOaPM5dxnNKR61F53XbS/d1
hRZFFdxZqW4vanQXtq0bamgiBMtVK6T2/hfH8vdaFZ6XSRvHWVOqBreqkn+eDeJUcxqkWn2XG6mT
TJqDqpNPNRU4VdVRVxqHSLdpSwWX+772XL6CS4Bral7kioauSZWUOVi1ZwxZKBmINlcr/hFSKkrx
78qDBjGIaVXGLAnndeJRXgs2ezS0iatNLx1YSyMlcyTUbwWHS/YOdyOKfcrGwcmxshKaoE17tWwK
v23dsclG3Vadwh1fRffg/sJ0BQUCqpsmj8KqkREM5yZT3aw4NlZjp3n2Wa4Kx8xLQRfI7kMBebq/
RXGeG2WgvMbrFMRFueWU5KFoXrPkrI9ACcf/lMfr+7i7MByUDGBC9GSqnNWn6jr2aYvOekVGBS0K
6rW35Xaywya4LmjfIjaSOOuPZzWuOxPQPS2AbBUX5KvH/gY40/ZP8mlX+Xxd3q4724jjjD8vhqmi
Ml4Is3qmDe6ERDSzuJ8YuYjgEUsLuSkwtIVGycrKDafvpmM2r6daaby8onfDbAIyaErddahso6+/
jjn1U0P1IisBfMvykSTU5mM4Uy8kvdJntr1y9Sa1n9T56wf2E7qvUBlQxKAn+Ke99WBDQcMaktal
/LyYQTEJvn9fPzYCmMFvDDos42U0KTwmdNFXGKXWg+Qw7jwpIIfItf64vp79m1xH44ciG6qh8eBz
cxJ22ZSjn5AELDGOSQ+00ZBnTH+700F0F+1q40UYD0HX5BWZyjVEAi9dqJus4EUzpErUyyCSwp1R
q/fzWJYo8zR4HoTfpUFgU7uR+WYV3BFFa4o7LQJkBV6nZvan0TxKSuLk06ueCIKRfW3YiGKxxEYb
YqWNMT2HV+noLx7SCiAzMjx6y/rg5YN6/FAKdyOO7exGnL6MRqQXSDjKofKmN925j6dIkLPYL10A
Ptc0ZA2TEzxkX2fm8jr1P0sxzZvsdUE1et9noKUNR3LTHQDxFIhhRdmV+1sQtBHKu922VZYswnWy
Nrdm/cXq/H4QMNnsiwB9gAruaU3hUW3WuTdrZB5xFffHSfqRr145aIL7XiSDu+4lWGsB0l0MRnQn
lXgWGjwHX+ARmHn8vlWXdXB34dgNRpHkiF5AZ8kyguNhepgdeiJoGxTlN//F/VyEceeiFiV6cmMU
DTALBWorxS5uTTe3DaQfxVMQot3jLsOhh+s2coQvNcmcpb9tpK+VCKl+N5LQfy2IH7YaqiVfFQWP
vjb/Mo2yYy536XJcMkugCaKdo5yXm5vFDLMZx2Q9T57hrwfN1e4xzu+k3n/oM2Y+7YpSUM7nFW2O
BzoaNxyCVpFzAVLX8qax7OQ4e8Rtb0XtpP/i+C7byDm+cVDpsJQ/GyEXkGhnp+o2dNWn1mOj5eWr
IgJ7/TmsdW2BnOvTcEIM8b8HCJZ0v3jmG6arDvMKQl4WTiuOfqP7BFQDwoqq8CCZ1m6cLhkQJk0M
q3fCKBDDTB0P1YQRMrbS4SDq99zfWUNG3d2yKK59bmdJVcwz2A3QOpue8vNP9hZ0jRWAf1lgdnFk
F8Lm4N0LeSOS29tKamZQkSD3GFv36gJIsf6LwGexj/7t9DYSuD3sMZuTKamEXoLFKdq/OGmwKtrZ
yuIA8dvJfGEOZDcMMFSLDY5Zssmn/NN80PH2A4zUet+7PXrItRT9C3b5HH0xvPXUHQu/U5xVs4cb
ETDJ/oZeRHPWWFa0na0eNXJzXm+rubmp81Z0DTBn+PuWAssXLHDEAlfvP9WyKowMcTwsfvRvBsNV
/PVYlnaNcRfLUYLzuCDXOp3nLwRVABG82f76fsnmnahMgH4HDhD07ZoHqg92j6ykQGNEIjj3WWok
kuIZtWQtUAHjb6uHAn14gJAa3NUD+TboKiJbRGO/PyZiXBbGHRw1Cz1vCG4g/ZGciKOjgmw+GJ4a
sKF0VnGTjh+7YjcyOYPPzbqZK8YfjWlfYB/lqGywNlgGDGq5HxmCNzEIoIOQRTd0fia2i8JWmhlP
Sxb/WdcPZi8C+N09t40ALmDoRhMjd2wkbpEPpX6Ssw+F3BsBnN4nY9m1/TQBNuDtb+DP8Jzb6omN
2KKn1hUo4m5QYsLMQEcmM0S9f9rZlPZkpC24tMDS5Gng03rNXfOIxszCY9ye9alEUjD69iGphqGa
pq4BepxTirKSyVIxGC7tcXabpwzTEwiJ/mD3q3YT+djeg3Clu4lIgGj/LZMd7eaiiyKqyXELfsxl
igCd6mlF54HtbZWPPfioKi/qXvrUcAQrZSb1mx/bSOX2F3k4moZqx2DV/kq4lKCIsQEd+9AHWeeI
um1347+NOPb3zSLDWesB529hWi+1kN8IBpnYKWqYYS/IFOzrzWU3uTBd60jU9wrChpI+ZdRNs+d4
+siLZrMWztaQ6tDJBDBjh+ShLQ2hralvZP5+/YD2DfqyDs7e1Nqc0K8HrVAnNAN0rjkJBOwnqC7L
4Kc0WlJloNbFnH6sAohAARIUA0CAuiv2SO0SXCDWg6jPQaAGfL9hZy55ObKgrlANj8RqZ5NaTmzc
qFigLmxOEpiWzt0rSm+OUQZ8FUzW4Bn1sn7Kb1hzI0FF+XD9uARqx89tVGZraeqIrnilecwyL6xv
NVGxZ/+W3BwY5ygGK9alUENSm9XiNQeoNLM932TogUYovjqmLz0ARGtM7f9taZynQD/PKOtA73MS
un4dM/Svra1O3RiEQMF1Sbuh42aBnJMoq0KTWwUNShWcXwfvMEaKnaemX6jnfBYI239gbKRxnkJN
RgBjJB0bOFB8RvGjq/Ya/NWw1N30H9pGC5zUmqmaBITI//SAkTLXUrcaCAFMQFIES+zJxfH6/u0/
YjYyuOurrTqjKFVkSVMQV5V+Cq5lt6BOdVYcljiIZFvYALir+BuRnFKSKTNjqkCklp6a5hWFSHsM
M8FtJRLCqWCK91qOmXZMYRUxJvFzZ0g8OX28vnsiIZz2GbNWaIuB9pN0/T5ZT7rlS5kIZHDXq1ua
jlkITC/I/PipMiRSvEQY4gXupZkVtqZ8vb4IgQC+IyMGzchC0cDoyIXhxKt+Ntvk/bqIfcO5LIJv
wQCaU0yKBZ1P7I1QoMlEiWzzTJ5Zdmo6mLJ3Xd7+ufzaM74LQ6blaowUdlqudxP9ZJi1PQonZ0VC
OMsxabTIKsHF9NeaimA0/FS2m3dGroT+mUMERFQrFlTzRFI544ELMvO0xoO1LR9j5bVMU1sV8bSI
NIJ9wzbyKnLaWIyGMgvv+jmzJ8QT1w9ov0lsoxCc5YRDOlVpC0aW8hz/gU5C5NzCAe9gsJIG62eB
MBZd/Ra4boRxbrvSpqiSNKwnPYK81Rs/mS+KetQ+t6mj2bMXOWgo7LqbrLeXQF7c69L3N9NEAsMw
KRDaOeELQ9acKNREjp5p+d3MdYGn20+4WRcJXHBZRv1crQSsDtQOqd0eJ7A4OdHJRKlrOKcRdLFw
M7fx21fRgMZubLaRzEWcQ9JG0jSiCgWqSuKOM8D8k1J5UvNGejCWUBScCcTx4WeD8lqHBwgsTv6s
5r3XmhQMts9k0AX+in337wrza0f5mLMqrKImJl46BbkP8R9TLZ8BoH0nhbKPFqGjms2FvdRdKDKL
feu+COZufNOM01IvkfNWMLCOXqDI62/U2F8+t97qqJ52k7ih7MwCAxEtl/NkmEOxpjQBi4CM9c1g
Y1hoS93ZGMh5mifYRFeXNtFU3SZ5/aGY6qJD/HSxYUyzOliwD3I7/4Trtu6M1R58ViaJT7pwZI4t
5trZcs5No1o4mxplFC/Dm2R3TnFrOfNJ/RE5MfL9Iig1gfnrnKNrQyBYRwMytmnTDPasFrMXAzFG
4ANElsE5GUnP9Ap44IjzSeUO+vzekW9TgZAuFiVMd58UFmj3EJACcs8k3P61kRqFpJqBwJHjhcT6
LpCq1SdbcmbHtMEHicFXIEiLJjj2LGMrltvHqc6KTpe00ellsNQQw7f0zqPLIPDWu/HwVg63kxOR
8oQg9eC0acNqnL3kmi2QvmapSBy9mHUwvTTWjTQ05C7vs+iArvHas6RJs81YRYPB0osuyz0V2n4S
59+TtowspJZRMcq/5Wswiq77/yPtu5rj5plmfxGrCGbeMm7UKtvWDcuWbeac+etPQ893LBqmF2/J
t3bVjgAOGoMJ3VvHf/379P9X1/2cqb0ZG8gRi6pXT/Jung6C9LKEZ2M+SePkFi1P3nPLXVcWWWIa
5MgbeZbBFVlJoRVFL3nzMjSvuS5z8JTjNCw5jT4Q1RAKSoCjXeQEcmLjmfQfGbNbL4bB7HQo8xZ5
QTSnCrdRZFpaNf3jMhh8hip4GUQt6iNDUVl1dYMXta3zCuI8z2c5lKe+k+OZiuUQGYRczewIqeyb
reImleAJ43KI2y/irJ5TUdjNc4Q+vOiu447jcpxdZuBlMDGlO9YiCha5TXCUkqjj7OZm7Ln+YCyU
SCnIgJulsxXdEeQXHdwBSe+l0ddseqwEv8z2U9BYUsLJAfKcnkGWpImnWQ90HOPyRgr3IBo6dsW9
Kk276wEnz+kZuOi6KK5CA2nADJe5iuYGX4s4qX3eR2IQQ+yGDErUAMkkT6a9oNLtE7vqA8Nnq+/E
tsNVZIo1IcJ30sXbNkYrw2TPKSfSo5vORgNrG0zxalqicQoLfJSFJB40ei6CuBwiAfr0UflJTnky
r9tQq5jE0GXaksmc5CHT00iutBovkXCXHmJf9RUv9Xjdpdvf590M/f8Vond9Kwck7tBAQ+7F7L6X
eeW3bR97N8CcUhMz080cohI2ad+mwFdi8DjyCmA8G8wxzXN5LMoE1147F1at3owgNIhS5/ph4e0U
cyjzPC27IiEIKzpXNo9L8oHaApobf31w5jCmckUGELBAoCty2v5sRG6uco7J5vtvbYM5jW0YB1UL
oXNMzFEKNvQZfUr9+MeCqusRq4LkzQGEtvhEvOffZlrn3bLENqWTEfT+ppDjyujfCBVLW7+pnfI0
uR36BHhlr+sOIYnMWUXXZaGXAchKp+Brh5As1l5JyRMPuu4Qksjc5mFfkSQfUOIIwKUgRKpjJDIn
WN/GnP/vE5LIgEBFWsEwZ7zXGyWsGysDsWLgNFBYv1nEfLhEc5G+Bvk0Shy73M/FwIJidH3e5ODA
7xw6rI+pa2i6duhVkZHp5WHQXx4K78tkMEIXKtEYh7dkeXiPxiMX7W9fEENbVPYxwWiL6Syc07ZZ
oFo7JIsZUjSVRWrWKJojRz85eN/daV/EW3CKahbq9BCQ49nkOQyDIDLaH6JYRYyZyZbWnZXh+TpC
8byeQRBdlkYJBPyjnUCko8JAUGMHKsfGG5frn9fg+7diIaQQSBgEuDBqzFESh4rKmG8M9ei7pI2y
lAer9GLBNiC3BNEXfvGeHt4rfwHb0CwtfVujaQwaS81br2Tg1FS6bnFLpOZsnnNyNvUtRFxdkKSD
oEGhY1Nr7XMGNkezsxQgyvUv95dA89euvp3HlRWhM+aRtCiDjQfRVmx0hJ+7neoX98nhIxQzK8dn
e9EgY6D03VRDxziA0srSfx4EXrFjs914bYOBj1yNMKg24hPRUhEKlrcKeDcDRwI5G4YAQ8w3Ck7m
56Kl82iVOWfsDWpWG2lg7nyaoa6G4f3aKru93n35x0/FAMdSCirkqQBWnSPaFBoX8F/+Rz1f767b
ogf2mqczgFEUUhdrZIIyrXKfKw9Kie7mz5r5Q8oGPO642WF6YV0zx+BHYxAjDSqEUeRSgNuz9SNH
wtC57tMruvx2fW080CcMkEyyWWMWFSNyyovmGz/B4+8IrnxuX+kAf3MQrXGXf4D6eOWWLMV9X+VV
kMszVFeKo6kVljh+v74ojvexRNhCoIGOsIaBVpmdJK5vxS7krIG6158fyZBVRRd1RWUTzlOEJoe+
R7NXEKdOJDW2bOI8aTed8fP6Wv4SA7xbYuIbzCVEijL8HwcBKEkGsOfQkZjc67+Jnz7UMoeWzl8L
Y2KduciCom5QXKRDOLRlDoW/CmwOBKPe+neeyPr20Xq3xiBUIOWGLkw4WlL3beiObXupehd6oY4Y
eHIi+9f3ctsv3q2xAU48F1Eg4+YX8581lCsKnccpsh0pvltgUElJUYkIepBSjodiH3U700vv6tKm
ff2aFe1Sp6qt0lNMDDTx+sbpQb3mkQxK9bIyRyTB3RVG6pHIxBFl3ZpJZWGa/kVM0G+pzbeCFv/j
njJo1TXpMmo13LMMz1n6OdY4SZjti/99Rxl8gkayAVo5eEggvhhQHZSEr7L5sXzdLyMsuxI0abK0
JXiQaYXyrTSKxNID6SkteHa2U3boDzFFzNGhtZhZzdCLqliNeIans1U+N/vyDmDbImeGXPxi08mm
unKvOz3PJpu7NbI6JlqJBF3wRJvsKc+N+VU9UzGaeZeh9Z5jb/OLva+RzeG2Qx4LcYf+yuKzdAdR
EcnNnAExhjshVHyb5lN2YDHhHT0KTH/4/8osg5NlmghZOirjW6sPpRUJ9jrooweXuLTbV+BcANux
4soeA5Rq2weQ4wVQBmfigYLb1wtnsolde9k55TErbN8CK2sMUFZok40wSkDjfUqys+zUG+lB9GS3
8sH59ZnzCTeBcmWNAUqkCJpgMGj4hqZwt/hOVZqoUCYSB6hqYr563rW8/eR9PwY6ExFiI/HwNh2c
PNIXTeAk38L92yvQr7/xNPOkzatntUYWL5WkmWoNUh+dU+z/CyD1+/os2M1JsruH9JhRrnoHrZM3
Umwpp9gTgKV26SXgKkh8blvy5ntq9fcwQFo3GvRWaQ8HCnV3slP7M/Hm29mjF6/0odfHyhiDQ4G0
jL2YEDyn5ktdQIL4I7fC+++zmWBlXpZ8GXAP9vnPoX0oRq54+maUvLLA5JayAfmWIsB2Sb7hKxjK
UoEviPaghlvYH6plrowx2BJrUWguOS65Svjaza9d+imHYCTn0HFwU2EAJZcGzewDsN4ovnGAcIGL
5r6LYJtP9MiVXga6eD47I+fUKQyu1PG4CGM04hl61g7LXtNsSv7Uyna/7yMrdspv8uP1dfKWyWBL
GxhdU4l4+Lbpj1q5MeTGErivQ96yGDCpiqnulgRNwYMX+OaxfskntEn2Hm6D5xzc3Wfe8eUgpsKg
ibaMaSDruA2k/jIGu8zkucf2tqmSpGmqitCBMRAGIonNBJFDZjyJGjgNzlHN6VT7yyXzboOBIHEK
lrDD0BEgaHQpbzydC5oOlDUecuj7637AtcZgUA9J5CGXFeThTvkN7ShLbfku3yM2gloML/O9jfb/
f2kym/gGv5lZZCEcItYeU4T+opI4aV1bQ+9rkFfrNN5p3sYnDANJGqZb8NEQrqwyIAsRJ/Rp0kbu
y+hKLpX8TL5Jl8GlV3bFE5j6S5D3bo5x+D4sWmOYMF1Fexv7u/Aw3+rnPKZZQEpmcAJ5COfzbTvk
u0XGIUshTzuUt5F3P1d7zW4utZ37JLfKz5Pd7tHCZlj6ntth/ZZW/CPMk8BOZGBY3xBZHha1FgLS
U5HiON1nQeoqsfJZLpxkKu/N+TbST0Xo6xFPGGrTfSQwKKMdUNMwMvH716wnyMkbyAPZTVlZmJ6z
CPkElvyCGB5JXzXCu96kTQBbGaTutXKfUI2aHnWoESxTNL1F9UJisIR7nTc4lA6h9MOn5Z7maMbL
cG5PMrQIW17USU/gH3utYjxLkjWUP9mx/hjxNNhRkXTN5y/V/KD08k4IHmr8gwiaamnwM4EDCpsw
urLIuPGSGF3Vz7jVzWySHVPJ9Tt11nktudQ1r62Lcd2mlFO0FOC5FxW2mSzeQiFPV1xVHy9i1PvX
T8rmQVE15Y2wHAMTzL0OMd5IikbQA1bxqeitJvuRcoNnng3mGpfN1ACpnIhKW29lJ0oLWGNo3ASb
Sb03LhDww/R2z0GA7W/1vi4G4UxjVns1DSc76o+p6vbcRW1C6GrjGGco22YIWhM9cobZ7OtMP7cY
+VWy2annyTZJY9d17FRC/I2qdwdtdCrynFOq5a2R8ZSkF8ZsqHAMI0hTJg9d8P3ffIO5cdVUVFEG
gCca8+zlpNolQXmrkP7+upntLO9qK5m71hwweNXJ6P/QzkmASeakQDikLhZEJOEdkqV8Sn5EZ+40
0zaA/HIRNtNboVV0ngQ8M5TMwfBZ7oguiGNAwWYLdnE0HvBavs00q6ht0RleCp+bzdyE0fd1s5ng
MQZHbEzHqToMAMfHzAt/xL55XkC5ApnjI1Ht6xvN8Rd2AGieqyWpaNwZy8cMelwKJxvG+30GS+Ik
USV5xu8rhSMWJ738+m9/P7W/una6rFeUMqWJsBYyWJF6r2apd93Edsl39U0Y3IiTjJC4alFOeUCO
FEW24FbbCyZYGymFB4qlGJlpON9l8/7GhDEG9EBfhcGc39clZHonpsGMahF51uUfQn8Tg0q000Sr
13sLRHycNW773bs95vo2Balc8gL72Lr0tgbHLWqy4Z5qSomIxmbOFbMdS6/Wx/iF0UGVs4DQtT1N
HuW1iF3BJjdkgIxv4UZ3vGh62w3fl8e4idDOmSKH6EsYBM2Z24cF99r1Hdy+0N4tME4yxnJQ9wEs
TA2o9hYv0iDCPD5fN7IdTIL0DoNHMjE0dtQDSvVLL5UUFsfxtKTKJajq27YID6lJHqUKFIaSKj9X
ZuV3ych7bW1u4so4g/0FyUKi0Z4v0c8QHEBCm8JiLGBAMfkKznPkZnlzA/TG/CPwWZlkroG6qSoF
xTHUCNr8hKEPWzOgRq5ksVUoPKXi7XOOUhIxRB3E5mzrnEHGJGtmvO+SPWU3gpxOaA2W9IghF8fw
ivMwWrwOtO1zsLLJOKaqFaMUJLA5XcIb8Stt2Ft8dJLQnOX/IC+1GaGAIwTT+yp05NkqIKjl1KLV
4KXBy+BQCVJwI79AAd3JvdDhMYNsX+IrawyodFkqgk0whXDHw+JQ/oxhJyWYarGiGZw5k6sdgxut
dLUnzinZADOdzg9oOI6aDMaX38GzFjDwiWkpyvai+LSAEDjKPtile8nDOr0PMOWtzbHFmHwcMwxH
oH4gyJhn+6kNPB6NrcfybxaY2yAR+myQjAIi3cgOtXZ8iJDohXaMHe0qP7O542wbbvKbPebD9aXa
1boGVj7lnH5Fbg+Sq8tNUFgdenPAZcebutoqTfxmj7kN9CSo9YWSFzQZcIXy1oTntEQuQMWwHq/J
b8stdUqiqOsGLWyxShpEVmdVSzDgSDsxoC9kl2ckVlIbfdMeFGyt1Ik9lTcosL3GlVXmpCcp5C0V
3BGgdskeZSc8yGfTB+Ez2Dt4z+CtPprfVshcRpOcFbWggDBH9BE1kAfjhTZmlHbkRJ+m2QZLz4fl
lHQRlXhDBdeSgg3+/eARsdUwo4iMcGw+tMK90n4uCKfssnEj/GaCuYRAdLsUygJKLFUMrU5y8nBn
ji/cTsaN6/w3MwyElLMu5iodWq+r20rZi8mTVnKeapyVsFIXPVpmcsHEZs3oBVeyxSqNS7PcNYbg
cPCQZ4mBj0EjypykyHxB8Fq0QRq/A7NsekADnDOaFjnQB1V0J+kWrxGJs4sGgyNFI/ZtNWKJ6uiF
hWDp2o3B1QujTsXECOtPxWpezFGhDBWVTGxkySKTYgfRaVRiFN6hih7x9nJrSaBf1RRCQMoGFqDf
XbzsibiII1qEq1cpegMrysYDEjioeaEkDvJoysK/az7A1KCv7dJvvHrozDGRMtmkHFhz6XbNg65W
tpx8v+4pvMUx5zdaglHUxwCve+OmUS5peVF4hbwtX1yvgzm/SSGJeTnBxCI9D2jvS9UYvG+HSuE0
6lI4Zb1ibYc5wHIa61kcSFjK+ETSzxpPVGgTY1cG2HZSXV5aPCtAQqgPFWY5WsOL6yyz6ljGlIe6
LxakehNyIWghKAWcryRw4knxqmF08rayx1Jwo+YDz/m1l7xdQisvCcIsmdQWoUjQZo+k1dFHw3vR
b4Wsv9lgDrWkdkNeZkgPUoqSyFaPkaftQ8RWmRu98GJIjkeyuci47nRpptMzmb4Th3Os79Ke04jB
8ZS3Z8Fqz1RSCqShqSalvKnjZ13l/D71tCue+BaOrH6/7aHtnvbYL8VXPXlnuqNH+dx4DcebYc3a
IRmEAEeYnksFEEKW3eU1uKORIu2C0E6h4hY/ae/FyBVQ5BxnlkNuahoDLOIoNEP81Box16YkdhI/
ZMS7jkxkIyHym9cxuCE37ZJDhACJsddin9iz/R83VOR1VuskN/EP+eXNA1OLGy9uRcPrjWWgBAL2
8mykPXIx3n8iEM2nYtehTSf3TEe6v75QzjrZDOSkqJOqT2hEmDFgEBlfYuF5TAtr0k9pe4cEl3Xd
HOd8sflGA7FHX3Yh8mcp2iZxq8kv88BL9my9x1YbyCYZs3xM07DFCYhii46FKPDLtEbaoN6LJ0xM
eLyReN6qmPdENSO7pNS4pBPpVLTHOjl1w+76xm1lC9YOKVFYWR3rrIBUOJ7vA3g9XWUGHzIlnTHt
oPOVB1qCVrEunivy1kX/f2VTLfPCSOiA55z7geSJ7aEI95x18T4WAyMNEk9NOmLYmNKTESTmhqPu
1s5/bU2hk366bo+3JCbkMElstFKJezoSvUr4rBqnaeQE2jwTDHQIZVqPakB7e5p6lxXieTDMHTJA
zr+thIEJsQljKZbpSsJvdRhbSFVZbdnZ161s5gJWh4ntjuzTWE4zAXEHSEP84AByBLs6CucZqegK
w0cf4SBe+/kf3ZHGqMuAiMGuVcup8IxMnB/3KCzTQv28+8iLYb06JriIG1mgPPaY94OyQRBbIpTk
+jvOFnIAnS3Jx+3YZqC2h1yXM3mLk+5qvIzJfb43POkYcSog3A/GAIU6LWGkV0A/WtLRPToRt/i9
t9iaB7UnrrQrD5jY+XZpSbXKKAB+1N6MajzN8wl2d2jw+nMSV3B4H40TQckMZCxocAinHPTDcfCs
KfbC05fhLokBCaUto4zI+GCdp16Q0HMiT/xCNXkheWYN59Dj3cIcyJAZyBCVRodqFb5Z2GdIWHp9
j86bkQO1PCMMYJSaYgYkRw1c1fdy7SezW5q8sInzadi+Rq0vArRpApSWi3qJbhUkYTGdk1jjl+mQ
D6Axnnd4l3POF2dhrPDKJFdgGkwGGvFqqO3Uvml45k2F77XYirecUy/5URu8pXJOtcJAR9ctujDr
CNNoq0djdafez/0M4WhmpbeFG3ryl+vr5C2TiTJyoasTMDQBifOHccztufoih7w5eN4HZNCjV5Zo
CHUY0dKHqv5UNpzLkfecY3tmEnNCzaPCtlWfezfcqTtJsEpofNCBHfMLd3yL5pr+eA0RQLxONEo5
yWxaVWRlINUgZmmcwaF9QtmlOM7Iu0Z33GL6BtOqTptgMR9JaBWVOWDDHItqHQKXSEyKI8rQxBoN
sXK1kihW0uitv/Tz5yjJT1qo526q57w2rE0Xef8L2CSBIGhQ4KI3TQ1lLHHW3Da1848U5tbr/OPV
j2dfLyk45NoZSqw0gZ77tWA1KmZ4THxGSJQGLi/G3r7XVmtjzluqFpUg63gzzI2FSHEA0RWd6Q2g
EwR95emFH/5uP3FXJhnnMcxiFNoJhwGJzBldZhKGDTvRCh77L8I5QOpN/KQiE/eREHVllTmCZge5
VAgWgOhTK49SON2KWf4jVwknsqPe+OfJ+OWtbJ6gTmttCRME3rRm1fqp/1+egDd2tX3gV8thbuus
HYuk7XC3iT7x2ht5J93im3WYrkk9Cay97nWU5NpjLu+hRv22MPFo0esdLfWHh1Gwugp3AbH724bb
Q0P//mv7yNzd+iKCoX0wgZjmJ2E+VoIOcSnTqkKe6usmNK82koEXuc+lVKeyBFP3eTa/Kh8ZhFqf
azYXAAKhANJYCL2jffLY3NJQ3zhRdoP8VnIq7sbxvhSbDDDbURaTDid6PDQnem9DWHY/gL2Szl1z
i1T0sF75TmxWQAkkjK/3aHUatF2x1734EDzqpp2eqGLW8MRXe+WA8VsL6+r1rEW6IJa0f2HS6rMq
oQdPN7K9Xrev1z1+0y8k0NcRaASAWpn+HSs7uZEsI/4LLRJV4pSh4dRx4lw3sbmUlQnmDKfjoE/B
DGm7IbqP1J0ZfAqrDyU4VjaYc9voZt62FaTTOk+qUOmQncQTIP5pTYcK4oQ76hQ8qovtSH9llDm8
ZT8SYelBT1m9qpb8uoD8L3+aZat28HqhPXDRYflQaWVlkznHqpkG4jRTfK+/i5MvI7eSPV7/XluN
OxBI+uUTrEqKSbKoBuk7QHcuX1E5fdATZQfRpPvcVMA+VZ2LSXO0qL6pUW28bpvjK6z4VDuotYKi
Ee7pMNtJQ2Ut08u8PF83sh0NrBbIRAOgm5G1CUTw9gzsoOMD6Aw6jZ5hQYrMMR3urcI5ZKwohl4L
lV6PWNXweSqtCfz5LnVPxcIoUPFVfp4gTMeVEdq8oleLpH/U6mTLciIFgQ5PyS0w4fo5mpabRyh1
Eo+KKmvAZszE4n01WKVT+MFXzh5vvnBW5hlgyVIjRw0Q5lEvo4kYL7V7rz2BCdoqbF6ucfMalYlm
YvZEM5Q/OhAbUxfNMERm37ifcIfGKKnmPXh+Jc6yKI78cQ+sDDGeUxdLmwUjSu2xeNbUT/V8TI1T
0LoNwtbrG7jpMytLTPi4pJWcNRmaHCED2YRfGvXh336fcY9Ca5UM3PMAr3Y3yHuVl5vl7RTz/aN6
hjpsC+qLeGhsVEPuzMK0awMd9IpmpWLAAQ6Ktdc+DHPJ5HM4F1oPusZGfNbOqr4D1YERfp+F0i6r
D7DpY9Lg3d2Y26ZeqkkMCdaWKneNdtD7kzzwMnG8789cLoo+GRBhgafl1jPVlwFfWWRpTuPSgbHs
R299/zd/YC6WMWqWfsmxgSL6U8J8Pkxtz/lG27j7vm8mfQOvIGku665dRowX9YceXXXPdPAm99XU
IiroqDIXlE7cl98mDq1s0jf+yiYhZdKPAtb1f7q3PgTCdXs5KF5ygBKX/vhP28hy7ctxOEUtUhS2
2Gj3pSrdBKX8kW6B1YoYZNAysStMqnrXGw0kkTMHOhy8L8XxPpP+/2rX+sE084XiHJ2/x1xB6BEr
cvAWap3ZSUEdGyJ9z0Px7Zh+tTIGM2oz6uWgg9Vov3wOd2RHFcXSveJB6ujAzbhsxhorawxkREYc
TSOBN3aOcqCtdRGIFX06ia/7gTVewIL/jfuQ2EzzrIwy0DFRnRtRobA+mVadQ+MyOU/9boTkc/hC
igPEkJLy6d98koGSeq4wdlfhdqwKyAiKbqZ8um6AA74mgx1tPwxRogIPlUB3qzD2QqN31HK+y6f5
pUzRwSdzM6jXPRQJs989tFw6Q05U3F/JafFo1QC807GvOOaZTqpLKPdEvDIqzyQDJTk6qdJuwtnu
m3bfzkAsKeMcPJ4JJr6otM4clgwZxyErgIq6VYw8BQYOCqss4SKYJ5pZpI1Tig+SN8nGeAHUwJ3/
RuHN6X8oBW+/lH55vSoycCJ2JG+WAgc7A9FrDzXCe+VLnSCPI9uShRkEkjjqF16lh2uVgZMSjcg1
+O0RExBnjOzksbwvINCF4Y3MkZcdGqChu8c94RR+/x6JqCIDK5LeSXJo4jCId9Wp22doEO5lSz+P
byxPyv3Hip6rzWUgpQxa0vQ5ICXaZ/uYoiYakNDfR58z8864mTh0x9dxUxUZOGkkMwliGmwH3b1Q
akhYn5tw/qfwV2XT4VOlhZUY0GubfMkwdi1yDhrdlCtfiU12K+YUR6OOr9QWx2X+udQ5iPtBRNyf
zOrlOjpyrjWVTXmXY2DkEo0JKAcn0sB2kFgmCDVMP3NHZIRtjj2KQ9fWxoCIpkhpsRD4PbiuD1RS
WbfBdGIruw+mqd597w1rVnGCGesmZrFwsFtIgJiVaC1abstIuVxfEsfl3k76yoxWxYIOpipAliB6
CskusSIgHuYF3Rz0ZbPaRdAoaHTGnbKMx2p8HjJOPzjv9xloKKUskwYDJ1VLjdtmGT0pbtzrO8Uz
wYDBXCKqkQhGnlLzc2ue9fT1+u9vJ4dWX5w5/ZNIxnCa32I0WrwZjsGuBiFBZfMmlHkrYYIKI4DY
hEmjFqU9qTUmHVTOW553EbIp60I2oqiKcS6pgC3tHoqcCpOE/0nYho54z9k6+nmvnEs2ZS025oRX
9xsOSIcaWJCgxk25NalYCPQ7aMND4PJafa4HZyDpwF+1OjsLMfUoTmBVHo9t9WQuN6RrrQoSjqau
ghyNx6vMOats5jqqFbEUqAqcWB61YS8Vl4QXb273M787IdvPFmkiCeYC6C3dHQdoZJNdblvBSYMM
wxtN6biT7nnUOrxwgpV6CeWsNBJ6sSt+haGY+pxR3jVqkD5Q0ouSWzEnsOa6KIMYcRROU9TD5vCq
HFB/dtKn1Abv2jOGjSArwyvg/8WegQFiU1UgCMjARzy2Iri4FdS/wE+kg7uLkj8Zjz1x9DsJhNEz
V/dz+5i/W2TwpCrALh7RvMOoekZ2P6mc1zJ3SQyOaEaRj8EMRATdhzsgHoufhtySLhPIYgq/Eywe
eR1nRSysoENB6sAZgWdCF7tj1KI3zL+OJDwLzEMknqU5LMsc8wLiuQyR8dxd//3NI4xyEJ0t1VVM
YP4OGXEO3vAsQum6KS5huB/Ns8hL9G9i4coE49hRD5V5rUcbAJR2xIsWtZGvFoQ4oB6+ixOVqzq/
uWUre4xj9xk6bMWFSkJB+jVvreG2nqxgP4RW8lzvp3Mo2QG04TiQz7PKOPfSlW0glDI6BKccIlBF
iDIeGThRBW8rGQdPq0mJ9AF9G2kaWGr4ks2NhxxeHH657hVvceof99f7HrLdnOZI5kEuEIXNB+1g
HsFlbIPIeHlWdrz5AI4Dsn2cXVKixDWhLJ5lXqB8IvNFjXmBDOfbyMy9WI2ZbkKLbLDNAv0ZWfIU
+OCYPGqPvYEc4V7+3wrJ9GNc20P6elzdxuFEopqIaGgooE4BDa0FXIylrSXOYMl+u8+9+Ri4009I
Rvj8aH373lx9QbonK+s5qlBCGqFMOngtRCZ/UsXqAR2lJQhDahlkjIvbgbeEX63ffJKsDDOIovQx
YLhGSRGkcZAhAGnDoQL3u+ymHq+Hlec7DLLIOqjiRA2NCDKJrCbYR+JTpD5yjgLPeRg4iYN8aFHE
gAYVhpxBkOUVnSXfayfdH/eUI7ERrIFz/HgmGSyZezWvahHfTlLQvoSZ+MHhLIr3kRgg0Y26yQM6
7oYT8caY4M8YDDgJPihlbz/CJqCTd5dguz2TUhhjSPFg0POZMue2fvhDeEr3iyv9D1IYHIxkuzwL
VdPqKMP3yvSnQvsuIfOPT2gtAQfwt6ON1aoYVJGRuACtEkrL8sP0WcezG0ofgjvfjiBZ2k/+fORR
rW6HpSuLDKJkaZ/WpYZCa7QfZ4hFtH7zTQfRCygE0HzjdOgePM+8ZVJnuwJjfzBbmpUyqTRCSPZ6
cBGQyr4PWwskG37saw8muGbADOmTGjoINE7lEZjwPicDJ6pZJYvQA7uTqbAHXN3FRR9PcswpwnGO
nMJASWNkQp9C/wbEdDCVEwjF80btKVBc20gWSNS5gQYfTnVA7jr90Aw/6uGhFg5mXLvXjzdvzxj8
0Mp2jEAAhw7u+KXrdmEmuWakoMej2/2bIQZG6joNDWPScbD7r2D2InVsi4VVanfXzXBuUrZLRdeL
QldioJV4kFxyNF3VJ25y4LHxcK4TtiMFhP24uggC1baTb5al3xVquksTnoYc50CpDG7MxqQIMirY
tqqWTjL8TLVTHJ3m8RVvF6uIP9RG9A4abEcKGGpEvGcxd9HOsx8LgtOVjQN1W/v6N+Ktih6wVbzR
dHo3iXSYTuigw5Idi+o5GL4sGDjvtTs55Tz1OMdVZVDBGAtSThnmO5vovpN2fcy5IHmrYeAgGiqD
JDp+PxkKVyT7xLyJM2fWn5pFsOp/fCGx9EkTacqll3GM8ilEueKkLiB5z/YYgLSufyQOMKh02auP
JKCM1i0ixphiDC1XyjedZHfjUriNHO2uW+K9IFQGGvAIyvtyRGyWNxZNTQs37WghAqc8WgeNM8vM
cQdWHztN204oBcScyeyF2W0RcuognH1j+YmEsM6FKUFPqBnel5k7gxVjDm9ylVc+4FwRGgMNOqYQ
FlNDi6bQuMHLfwRkP3wwExHfjyWqV/b2VOGVETaBDwS7RMP4g6yzDFMTqEF1oqNjWI2+kviiFqEF
wtDrDrH5iVY26P+vXE+V46FNcmyhVvhmc0wHjgtsl15WBhhISEoR/ITUB+gER3tf28sx9ikXXnTs
nj70al0ZY/AhL7QRVHF4tRrguxgM4hd1aJn8kSXerjExw6h3MDAjZlDuKDt7/aQTV3hWEXCF9vQj
O5ug0v9+/UPxnIHBiCYQwkAuYbISP2mxbE3pj5QnjLB5oa+2jwEHfYmzoE0QaYGc2FZipEryn/Hk
qpC9TdEsgRtjXDg0cZtH+JdJg20ikKPEjGfoANp98TOtMIcS2an2FAifr+/e9Q9msATHal+0Konh
5oEBwHvUTA6u8n6fQQgDMqqZSqcoG3WH+fH+344peKF/P6YKui7bakGoleYHDQ9CHk/S9qzM6jvQ
Ba5wQO5ndJyV+PTLpTiNrnrqn+h4DvGl19kpHelTzK3T8z49gwwy5B8XpZ9BOzWigx/Tz4iHNRDt
NpzsHAeCDLYfIABF8ZJpiLv1B0iZgPc9PHQHOk+ynPmr2s7wrHaSwQZDSopKzukb/sFoLNl7m3Ny
R9lqPQHlZuSUzphB5T7ItvFBE1UJIwQSYe9CtHZkskhxto0ky5wVtFg8DNnrR47RuxHGzaGZUoty
PKIlMiNupJjoK6ryn9dt/MUV340wvp5BL7rIYiDd4OEtbacvGijlBFd7bFxyEHzpOBL7Q0Nb2rtN
xv0LOYnUhWD3iPFk5uehBisTqkmcldHt+eOpubLCeDzUWLLErLB9aNYw/Mpbjrlf7fJTuQeRHDfl
R2+Ea9aYy3AupDzLKDeIXD5OwmVsC0srL9r43OSRNSScU7Z9mt93kHF7s5a1Qpip/2nHui8szOtA
kussgT2Os4s8S8xNqChSlaIqh118xuVr13eEDqECqW6HQ+9Eu/xioLqU2LxGVp5d5nbsoeU3SgOi
9Gq5mcKXPv8amq9myuu02L5Kfm0kyw+ZlKFSCTWQuKm+DPUrUZzr+7d9yb//Ps1BrpA+GZUpqiK4
RYJWpRbZohEaPFTy57oZ+r2veJ/OQIU2l8kSEswcTaXk5lp4U7SzAylcC8qujhYW7nVzf4Hd92Ux
qKEn0iQKCsjjxLv+p+yhLOdPiU3uMcjiVTeBhcopisV7rswHB3d1BjkmOYx1KPwBOS7Ta3TbWpkD
/tDv0afWSW8zV7gNXF6DG89DGBgxxrbTSYOtVbSbqXuam8i+vpkcT9fp/69cxEhzFFBzrGkBFc5y
WlB5Tr6KMuf1xts5BjHCrEgkTcUyFtXtSGclKSQePqLjgdnxd79g0CLICYZwCPxC8ZNbUKQ70UXN
QdSrWBNGFYuX+oLOak4ahLcyBinKckyHmdAjTJ7H6qaY7jXt/von2jZhKoahE9AKskp7XVrh+k2R
rdKEW6UpLMX4NkG347qRv0ROv6yw9caYhJ0w91iIeJc8Ujoyw4lP0ufZodN8vOfuduZee7fGIFOZ
FWksUR6mooPoleSiHeihBk9YiIYgWpQAde2HsnArkwxK6XM9J2oJmd14vsTLQV3Oo8YBQs6XYulj
ZGOuU2hyo95IMvf/kXZlzXHjvPYXqUoStb5q68XtPYnteVElkxnt+65ffw89c9MaptP4ynl2VcMU
wQMQBM7Rh+R2XfNdqTcErF8+s+ePJ+BQkcjRavOsKTVrv9LafW203jp9C5WaiPSX4edsiS94gw5l
mTBF63Fui/HUVfc21eR9OXKcf19AnzCxlSwv+XMKO8XLSQXfqd7e6M2dZFDK9+/dND9HqbMtAYNq
I24tluAJbAxsiPIdJMcrPU56Ep6Ux/xr7ahBevM/jAZyv7pmV0AlMF6sMivQZY7BtRM4hXxMPnBa
RN6QGmUuNYpIbZkASGNYq6rd8uvv8DV9Jzx5IZCCcD/xLXEB/2kBpgCUDm7Dxe1P8lcI3u9AlJy4
2r312oSOdKyPsf+xGZLzCRbfFc0oKU18SM70h6aI3Xxq7xMfNIZei3/Dr++KIG8cqs50uYy6sSrg
RjE2k6Jxv4kP7UFHGt8767E5cCX6ijhul58XTaipaoatWqCR/e95GwxFmUIT0Xh8VTCT02FAZkod
6MPMx9FXvfhYdC5Vbbq4nT9s2mJZRrUqvQJNCJ+2/8ZSX9WelxBspTUBWsTabLEu00bSKJU97KiP
M56gIfuRBxlmSKJPaBRK3irwFoSUWMZFQN6sTdg79DzZrdTBppmg76QeHBMDaak8EknUxTO3MSMk
pGqa5nnMUL0F+B/kIT5JAxUxqZXwf2GDxKZsTXbMa4KQ43Blab82fzYV8QJ72YbBDNkAGzcSsv/a
UJk0smLFO3OptD5G/F1TeknZ80fgwzxbETA/sfNkyRZrdL/M973tgCv5HxUw0w8VR6ndxuMU5P8D
RwzfhZ+AGD12kLCDyIEhRmepKwsZT5g8fbfBFcbV6I3vtb+6qz/fSh7VK3D5a57NCTtWlv2/QFw3
twnuJyzfgwjQuf41L3ve2YiwZfmygM5S5+m7uRzmIfEVYyTKttQ6hP3K1karZ9BxuON0Vyuf1fk5
jj8gno7njfMyhNicjLOk4mEMBBzLXbLkjj190buHpovcsf7akA0VF9OOjTkhJKu9/G8fgPzYe2vi
6EHuabOLecQd4LbHOE9zyBK/s5z4M4Xx1OcUIH4Kq7Fr+Z08ix7b+qjYz+P06bpT/AJqf3xOMULH
MUtBjIeLUGk7iJPoATNfpCcJBFOOcb/6ud+CDYGKXRfznPNHFaOzUuRNZuh8whNGj1ybe3rrcrc6
cDZI+6QSYHX5wrKxJ2B7JOlTvZpIQybdaSE5A7Jpb71jOzmoECip5IM4aKKkrcp0pDwasrhMtwG+
eYD5lYDYNsItxT6feu1GteQvFxhXsJ3sjjcMRn6Gale4R23NAv+NAR5KyZNlIoCRHiPgSJaOtiG1
8JjJ/UdCevgL0kG7BHNtkN3bg3CBujhfvgJu9k/AlSbLoYnH6Uq1nWa54yE6yg/yc/lFcdGoCBYU
cjqd2kIBZHK5UkxMuYCXPT9160OSf+R9dbMgAVUGI9M1A+yGroZpy1w5MmV/3UEI6NAE6MizNpwl
myfey75Sg2G6WSvKBwkbYqNPXyfqGrfvOXZ4i1nfBORtiW88DAy4uLr2MYNOz157ur4yYmvEvp9q
ahqjAoUFdBCfcu2xUPzf+30BK9qp1Dqo7+AOptxiZwx9d/33KWcWW3xKFtco0+DmH36OvqGlOVj3
yW38Tb43d8hlnqnh/Yu7hBRa1nRDhU6N4Mp9u2qaWVV4aQeBe3WQQWb9obGEjQnBm7MEA6E5nwIc
wocCD8NF5ETUnYAf8Z8yso0NwaGZHUphaWDgZllLx1yfNPUurx/yinyNuehfZ0NiQER/XKrYC2KT
/Gjs6u+csKoMPbT4WJBPxDxd41S9QyWAlFGhxjVUTW5MNb7gmj4l843cEk5HOIFIa9rVCWiiLAwH
MnNvWV9adSclREsH34ArGyRGvV7SUcIv3qewMPeFbo7ioED0mbpjUyvhX3Jzuan02FDRcI3MXLot
5tcSk7qkOAVlg/99a0OyOpmlWEoOCgPLQO0+DuqXBDxJzWlRMb0t36S7meo4vRxYN54nRLlkTGVL
b7FJ6g6s6bzQCek4fMjkxDW62h2jLFJeJ0CDnmlTYRSY5JTmoK0OE9VwSv2+gAvFaofQWQL0mO3B
ykAMmZMMXgQsiHEutbJQtRNs1T86Iom/KEEaO0vpJofJ093yMQmGG7lAGyBxpC4Xe87bJYa/FC1S
BWCJj05M/noqPSt1tGc1qIJBdqjHHco5xLDXW0tohRb2akA5yzpqvlLtQ693RkhIQFV0ubGeyCdV
vv9XjrTY+2r1WlJOnB1CxSOJgXlYyI4ozkNyxBvu+827uk/uB4iJEinm5fNn2KYBfgFTE+l9MZ5X
lmkBCLaMVxbe6MpxrYgsgjIhwMgKJY6pZzDRWK/m9Gcs+SYa8q9H+svuf16GACNGPQ9rOcLGuLzo
5YM+ETke9fsCXqxRHld21ZhBoQdDtG9z//r/f/naBOXD/98HAR+AsvpsdXwfbvk7D6/BNR44BJjL
CeCpa9PlxGhjToALw44kdR5gzuxML7JGR5IXR0s7XxvRZZafWHmau2AZZr+Uc3dY7xaojRFLpr6p
kGaoumWGS4X/gY8j8iHwBJcqPgauH6sAuukepftIOKIo4GYkWrN0K6ZgJXMfSX8pfUCyJ/wCO37s
o8jCF5VyE1Vyyi+L4c5wkdB0bvHZ0lEOxyAMtHnr9IGabqfWJaTRpmGpIKbvzICBXLTaa9OLlBDv
qZR/iqJtfSJbqF1goHdyZVdyOGtZeIh2XP1XeqDc83KkOX9EATHAJ2N3awpjZdZ45YCeAf2x6kDt
EpfEub4sU3Q+CJYAHKOVJaOdY794ZFE5E4HsSHcKelbBrPxgnVp/8kKwQyb3S+3HEWGe2jkBVjrT
kORyLmBdemgVEKb2+2ImCoWkSwrQwrp4jscKwTM9YIFOi/IZ1Bi613AA2TiG9j39wZSD3zvclgAw
0BBspZYhd0xP+p/zp8wPoarm9Ee2i/dNACk8kNZTpS75Ygw9u40AKIbEonLgvB8gdToVqJNoCNlc
uislilyXg/UPQyKHX4PXi7ZssW3ZYniK9rkYDpmdOWubOGn+7fqX5B/q58TgbEu4roxF2LE55KP7
5eIY6zFNTsu8L4fCD9tbVj5dt3aZ2uR8HkTuvnKYlbxqAcrqjo8/zvt1px//lzlcwvXF1nq7k+sI
ZDAwJB+iLIPE8OpM8UQEGSLGiBx+Si5NbcoZRFf0IFlvZvqF+F4cW69tj4AfSt1aOliXeVI8+fwC
O41+/FIcOO1UFJLqSxQO2wJiVHlR6paNPNFAGegfcZrypjrpmHIcbshMmDhRtgAdozLITJ2Ajob+
OveHsZudyv47im4W9V5rHtPqW5YQPUlUamILyBGHWSgt71t2z+5D9GhWLoZUW5ez6+dHCLgRl2nK
EQXUWO08TJoEhxkjMqv8JPVPWkggE9+UXzvJTzx9fRTqxrBiBMyYB4fZncOUypEMzSlI3o3rO6aL
z7lR1EhdIiF0puVb057S6bmHGp3K1Lsie5bS2CshSWeZ3rR+S8rE1cPMr+XU1dn9lC8YvHtMktbt
01MMbpy1uwsZlAZy+bAOppOwBxZhvDW6w9XZhYIQtDOj45yq0CfWgzr2K30XxbdpeqNWDSj8obLK
yatLamCBOAO6zM/kpmYQS6auY+gVyT5yVRCo8m4DMCszcB6CEmZHdZ0SHvkTWWDYpujq4aL2UPjj
tOrVbawgn1N2k8fc+o9yR0ay66jyE1cgpBP7SY2xQo4qIArwTWQjHj8BGOnbF99+C8R0USNXGaED
jfEJHqz/5ZF0jE8F6B9w9zj8Xrb6MzegzMxBlWDMaP6C/5Tsk7FQTWWXO9h/hDFdFoCri2LIGeHm
6Rp/GI/toQzazrX99CUB5Td4sUFL70deSbH8X482P7ECRqxFhSSE1WE4JetrnlDvyhdzOVWWNU5N
z3RLfM0bcjVatBQV84FruGhuCdJP1EKS3QwtdPlT9fyxsYatSeG0ZbIpgY9TQjKunmY7KPpdHB+u
O+Cl77Y1wVsENgd6rHSzLfkb5dLrTwsy74WphGwSZYL/fWNiKSxzDGMkAnU4HeuuDpgZEyhPmRBS
gSmzFc1OYGJUHipAbCIx//p3IrdfiP5WWyRhxvei/zO5U12GtrXI1w5S5iyB7JWPEdkucTEh3O6N
cJLiGKXLkN8ewtvZA9Ye1YcFyrT1LdUhdxHWt5aEwC+tBtpTGBZXv5oI/MMuDnS/XpzFQyMi2bZG
7ZYQ9utOjteec4tb+Q1rg2okbsyXYv5mNWLJciwNM9ZKFBFByu5YXSDPr1L2PGh7wiUuhYqtHeF+
oA+tEY4DECH8Y/H5tRxMOocQ1XOuVkj1PF/E1a01AQygTtfWYw3wXu/NexYMu/Em/zYE5grlqhUv
xMverDEB7Fxf5KUUbWtVwAfI6kxVrHG3B3YbQ+owy/RH6jJOeIQuQMQU23ZXLjx1Wu/6/LYYiK3i
/itmgdtVCPiAQXZpqCWcJIO91fOdibYPzBQXeQFahdtEI/Jo6psJUDHKqHaxHt9MmV705Xtbdo6l
E/dg6siK8/lxX5lDOMMd4gNX15j3Ovq23p/uwP9D1cip/RHwgWWatJqcDBMTnlG0W3JqNdyNrm2Q
AAnL0A3lZOEuZ4HwXfVXkAhjeMYFkQtYkkuX6h28mFduHEIczjcrxvpKhUNEXwZfD9CbgzS2xwQV
5A3+BwZq4vuJ84mqGbG0SoF4ejcH49Q8FjGKFtdPKmVDwId+saw4khHJ66n3tbUJIpVqHqVMCGBQ
9JkppRGWkTV/5+mLrHz7vSVw+5tMwWqiRu3eOVfLm4Q91+xDaYKpWprGFFU3hYBqIKurshJnpiqO
UpE40fjl+gJ+4VdnC8JBkeHETJPea5rgWnbR0YtpQ/SJhPf8aLafVyLUXSyiot/hx5KEg6OPCeSY
2GgGdmhLu6FcjuWY7wvNPpit9Xel9zeVKj2z3nq2rebVbgq/7wawNmRhkOjy16UPC0fLjD/AQ7uL
F5Jx4/K5/vHviXX/oVj6Dn26aDPYGY//tG+PIEldj8zl54yqmlxG3rM5ISLXY1eiCwQbrFgHE2Iv
avdp1IhPfvkQnG0I56yDMEmmL9hiJX5a9LvYfv09HxLr/Xacqw24kv4Z8VTd5XYFK/D0yrFwvKXF
iy77LFRGVRlNwLItarC1g2YblYbBXOW5996TPy+6lb6yHa/fRt76dn19F7/fxpwQHW01C805AU5N
6z7ub/pif/33L0dGRVPQ0GxaNntf7wZFptWo0rEyWZCfOEV0eOgCPB+D6f9/oQK76HEbYwJkaRGb
pF6KjUDWX9UQzBegRClbwuV+sUXnJQn5ixGh5VgtWiNYnxeXF+aKXTU57Pb9OrBr9lQ/MLUqYY9m
CGbkuVJBaRYJ3/CleGPqy/VdumjBsCFjZBsoZP5ULFOnSOsrXQ8S6077iiHBgWqloiwI53S1MqXs
lMIImOo04X6dHbnyf28RQjxs62E2MTxvBIZ87L9b7VElhxAvAujmOwn+la7VNIN3UQ+WXfyJA6jk
Yiwg6MHWPe4kUgOHb+xPedjGHP+om7OzVMZcysvAggQlm1JyS2BPuhsT2fvAlzNV3QCxD3drIWw1
rRJ1ppqYQTo+aFbqy5jDDpvgupHLSHC2Ik6T21qXV3XcM0i7jx5UM/ESBvoqBqK2Fvczahr6IrBt
rAnBp5mLxsz6BN6Ah9nyrmOH31yO4NEmiijrEussWCO8cNcB+OJlJ9qtx051wEhxVAikvgw7mxUJ
/h1nVqe3g8GCxv+HoT70dB/qVVAmL4LQ/wiPjLoxJ/i6JK2z3eUTC4r6ppFv6uiZ+IA8v/vJuzcG
BO+uq3Ba7NjUg85fX8tP4R/Grnhie+PNOOQ3xrMW1JGjfMkC6vpJ2RXgNKoHy6pseMYIOu4wu4n7
v41M9SWoresT4fSUFwo5blHog2mtqRbo7EsXfVWpxmHyUAkpLkbhorKXQiwm4NXdd/lsdUARgrno
Utx/DGQ3myZARS/n3dIYKXC82dvDjtkPSucQjnERZc82xDS1y9JoZLjlBtoOmmZ++iw9Fe54LN6p
SboXmaqqEJsktqqYbCyM3owASWO/68f1GDW9e31NF8PfZkkCWKAYGuLta2FBpKOrt8bCJJChdtHu
98wIEFHo1jygo5MF2XIvdXcVSEko3KNWIsDCYkSV3WiSEdianyf3cuvFJBswtSECMqRTZ1nW2sPJ
Wp+rDjR/pSjduCisyRj3j7zH79c/G3faK0hkCYiQqEa+xB2cWj4yVB/G/QB+JP7A9HtmBDBQ7SYt
tAo5UNk1eHq8WeTK6eT9lNw1i7qPi+c+psoQ1G4J8IBnkqI3jdLkqWPS3SsG5tc/Ul/buLaACLIK
5l+jRxwsZXO35ijFG3mQhvZvooLYa6KB2j7VwtQMWi8BlfC+DEIvv9Ef7cfVL7wooLheiTBhCwnE
bLFG1WJk+VrVurqS7mN7frMbp1X+UkPvumdQMC52m/SRamiFJqmBooBtmz/1S27aQmBx9rkgL6WG
RhwwsedEHboU11o4fJ0GOiRnKE/nB+bKgRK7TTJtnvVasuATrenl03CnN/Jr1DeeNjQfec86u58t
YEWvzkWbTwXSFDYfxsnehwbFuUnEI7HVpIf+NThUFiNYwFevubEb4Z3d9HMwMpS+faAcj0r0xGYT
a21l3ZxmI+D9oCyAvUdoXyKm2+DIj49U3we1WQJGqMqsTatSGkGy3nbVKU87Z/1jmSkoIn1cAAq2
jGUSL5YRzKDJn24xtTU5+Q2qo7ywgfmamkCM69hniMQB7VKEmELCfSPuGyfXoepxUikW4IsN+ecs
GVJD/72ihYq6pOWCcNj58Ha0Pc2LN4PPrwnsQ0IWyvlW/PpcGWLDRy23Yy71SJnlR20X7TFUes9H
MMcKPRiWw6vzkrccMqBhIhNf87qXoErw34VGzaIznAOkFtVNLt2EYY7rqFOmEQWF10+bIcpDtnLW
gt9MYYEG+ire9bTDhOlhCJKHkStE7il2MHILBQSxhznGoJdhBM3i14cJQ9blvm4DXs1Z9gM163U9
1wCVwX+/Y1+szIjCFWFl1x+6Xb+fgu7wMabyrV8KuYY2AHWlDpdFW47etBR0Bet4O/TUPOb1QGKI
8o9KrtTGMiOQoN8Ukn8MerVP10Mj5XcCamSgpJ/6rkZuJs/uWCzQzHmzemdSiTTmckvBj0BivL//
b4ot/WSgHUdGEYQPpT9md9MXPt8cB4kbmgf+EAWaKf/62ijXe//7xuasQR0iqZCvp5DxGjpHsm7X
2lOLzq+bbzqesOXVjZi35D1lWb2OJO9gvbFsqXUTTxKytvRQ3XWO4qSedphddoz38l4jOgsJ6Mfh
/a/Tm2FWalqNzHdyexBUH4bdjBkzPAlYr5HbkvN6l30GiM9siFbZ4vhpjtFGJZZnPVjto/E1AUbJ
qte0KgGJl53/bEYInJKptvNsY/jLWO7TIXaq+ct1/7gcwc4GBN8Px3lOk2VVg7m1PRAY3i9j7s8G
1a/zi+35YUccPy21NTaHFBrGnc9bJzJ0jCuPYKVFYS50ZcoZiM8mtm7la4q7fTuqQXwqK2S7ZcAF
j4ww4HGTtwvP6Ydk2FTzvEJ+HDbuzqpRh/Iq6jC16oX2d2P46/pOkZ9Q8HDN6tLRrDEU1SJoYdzF
K6HlygvDJxlkcRZZI7l8fs8L4h95s6A5s/MsaUdePJu97g6h8mChpY+TdtkpqSJLOKL4KJWplZ7q
oawGWfhgVSctemIUaSv5BYXAKKmaOkBaBSNfIAPF2Nfn9ak/ag6nW5AOde9d3zBqRUJ8nEB+u4YV
9mu0DkPIHAapFbL5Ur4IsudNEgACTl7Oms40FOcsMI6Mez5E0zo9CXjkxxOQopGyWgVXJtzhOPhc
Z1ryS2QWi1cgIyTT0Msp2o91iS1dSZ/FZoS3SzgfWKzRH1K/2C5/E+UUYPFu/X59rwjAEMdQTUuZ
I7Zk2Ct2UuvHZAyu//4vLlzn9QjoIIFJV0+XUg/C2WH3PAdc9+tddDKe5UB3s4BMOS+vyNaYbVmK
xcQ+46bRVmMwAYF82Kpx7jPf4Lw+miPtiuDv8O6DV8qzQeFwzeGcVkOt4u3lcfB5/I29P9Vn49+W
wo/QP6jm2ZpwuGJNj/W4y1gQ5rv2bWW3KTUY94ts7WxCOFpLl3SptLQgAn0e/PwBgu4QIJS/86Yh
fp+0D/anDznJ2aJwxBQFT3FzXuPutRv8CAgVB8sbKIxQBeh3tkfZuwxQP8yJ6Wjdyu3UVCiCN+VD
C2WmtnEMaiKOcEMx/WzbWjJzXdICIz1E3TFWiYNFrUE4VzNrzXZWOzWwMq9ub2LbNQdiW6glCHFX
VSbdbCb4gdIfzOTFbojiz+Uq4HkbuP1tnI0btShMXQ30tEI3dtDZGIGMdl3+qJtfrnsYP4M/X+7P
pvjX3Jiaan3Ux1VTglJ9mq2d1N3o6lub9c51M9SmCFCQWZasWUYCfh6l3OPN3wnreYfJOve6mV+A
6nk5AgjIydBNS4Gk0tACcBV4/IUUcsVvOfQsizeayJT6fAIiRHk+yLUxK0ETFxnYgMZp/lvKVXvf
dvn8SVus4iPzpBuYUwREaMOJrX0S6bjKR/vqGCOL1R8VqNzJTulSdyjC0UUhYRnaJPM6m2rQmfN9
Mxn+Mi3EllEmhFpWo4SYyo9xXM2i9bOmdqphCK57BXGcRP3xZcLTh1lgFXr5qcv2dtM6C5hbrDu5
9q9bohYjAMNQV7UZQUUYhY/5eTT7lxLB/boJysVF5fGs12u1nXBihyPn6y090P8fihNSVgwMRSRZ
AeHhohJzVES2po0Sus1VPJlX685QhlMLJuKpGw/Xl0aAhCqAhIkX0THpFyQo5g3r7wpzP0Ed+boN
KoarAkKMTDeLvsEW8Wmr/gBK74fRwaiQgaQf7Zm3tkfePal1CSCRmGUTDzrgHAS9x+YLnxtld7qf
5s6AETYQ83/DRZv4lpQnCjARKRhE7JZQC6rqJkOUnQhPJ9YkMqOboRGuGHfUg0jZGdLBLnYdxTtD
LIEJyDDPyloVGXKfVPUM4xR+iJxxA6Wi/nI4hrmt2yCNa70F01yYUYscEy3nPLcKn6jnr19cl37E
JpFqdZx72CqBdJhRQmMwlDvAs60eODEFzR5FWuNfdxPYxzjpMq2YdDx8ILgHaRDtKjDwgfW/hOh8
XRIwTsAE4/6yMQcem6FULUMNkuyFmfcyeOtZ9mKPVHsv5RQCRjRtpmh8TD6w+2NYBmgau44PlF8L
8BAtEegQV6YGa7/vqs9s9Vn27fdMCHCQmYskh2GlBJMmO1DacZLyLVm+/54R4fybcjboU4PbpY0k
yH5AoTCTP183cVFyZHN+xAreJHP+QL1AKfJzegpvFwzkBpxyNNmli98kjvTYQnZEIoWziD0Sa3lI
75U+5dew1NrN+q5PDgaFDfzzXEmLRRq5JJ/61Fhk5d8Op3EfHaRdv2uIaQRqJWK+EMaZlqc1qpKp
U7A7qXFUmzBBHBiRP1WOa9Y2FfLFZjpMsRdTQZsCGrFMhx4jww5lQwmkG35F7fBy9v9VIMwNEjBD
rUY4/nVaKa2a59C3gYiPmy+zdRdl8UCcUHJNAgroTW90JcPpyW0IVWk+v+cvD9oz55vPArKuoBLe
JiCCnHWWnDYWEp+jtcv20RE5/W1xiJDQ5TtqAvwX7z8/4pDIJLdMbBoggsqruLxqHPlQjge580kF
2TxEcq+DBLFhYtXOCjFigsqTEiwriObbb1nrXzdAJXRioU4z577UshQOjuWAHmAnM0c9aFDYxCuP
Gz2vD9PjdZPUmvh2bmJdaIADodd69MPOlVeo8r7oKu+6CcoDRe7UtGZGbk8I3w04CGQ/R9+R8WkK
3rXpD1TXLXWnEIcvJXu11nBEGTw96AHYgh4G0+f0PdwDJ8hGeSPFyEjkC6JSshaitQpzSxibX2c3
U/ZrHNhD5vc6MTdBALkuAIYKkvlBL2eQFXanMELT0Zc0edFGP5X38fQp06kxSQLRxZnMrsvXZE3Q
GVTWnzTWOFJ1V45vhHPwsHAlOol6ybmetyZoghDc95ruIJHYgevGjQvoBGmBjGYFsjmSsiikE/rc
m0yJUA2X9vqzceTTJ9YpjHGBeS98egURtYjPKA5nNnOYrpLVqEFkQ2sRgw71g2xEBHRcNGKplqlb
ug5xByH66nbSWeC/NQLra2vfmF8ZWay5+Nk2FjiSbJBi7ZiuSyOauOJTf+qeOoyH226ieO+XTcBt
TonbUUvif98Y7Ew8qvYt2qrS+dlKvUJ7CssD4X0XH5g2ixKOVNFqNiTF0P2dHuDmeGBSdmhcRfWJ
YsC9DIIbS0IYhmJFZLUxZpAqTv3C57iyyVnuucghvp2bEGH/IiZtzAlhOLTnudVAmRIkyUsEDroM
LHvq313/sXfUjSHhNM1l2FvFgodhbZc9Dej94Xy7KN+AFwXPti6xX/ye/BNanK2Jne3FKjcDlAHR
AjfPThl59jQe1KK8iZifzrLf5X9rrTfNJ00n4iT/XtcMCxf4Oi71tEgxhaflz2v7Usp3g3LTmZNr
FK9q/UIs8/JZMxiUllQbpD2CtdwobXDHopWGpzUQscKYlO3XfgdnaeEsH7rFWWdzQhJQWtmizvyp
ZKyPE1SbF8tJ6b60iy4JbRbFNnVFVsTkGn1bYY1xViWID5MvvXaoGNh30pflT/6kqzqJF3nm9w+B
78aocMCbsmkmiWUokaWnZPDG8mGdP9JAuzEhnGxt1udV7Us1UHvTtcfpOStKolJOfTrhNEd5gQeH
EFlal/aeNcuBEbHvfQsav4pVRJZ7madlsx7hRKuZFHe6jLKEEdV4somnB1Ppv/VG6za1tZfGygG/
hWsy1dXNeXfd8y9i/tm2mGKzaog7jHnIwYIZj4dWitM3pFeFw5aSamC4fHfY2BIOGTOXkDXRiJYW
rhY37apd+q3AaDd6kssdxXlNLUw4YmycxzWVOy1Ac6bboOPE/t6wv65/vIu5/GZBQg5QZ6qVVOEq
B1Y6Pku5PAZyKlFFJe7NPwHhxoiQBoSqDqWAMoUIy7K3vuZ1tU/G3aQlECj6cn055AYJCYBSqvmc
5PYKFBw93Bu8cb/cQ5gtiIJqf90W9ekEmKhZz/pan/DpmsrNOv02VU0iDbycAWy+nIATiWyzXK7R
jIa+XM6ICeUXd4EOFxj329vmhirVX/I4SMnLum6C4kt/vydt0ictrRK83iF7z8rvSeSkZeo0EhGP
L+HS1obgDEYqR12VjDiuzZdokN1ceuiqQ5xQNyz1UvjdGhJcQUJMKcAdBVeoNH3EuI+sQGceikQQ
Azaj/HuRLYnyZCdzaPltWLVf43ANY9+MwzLzwV6zLJjbGaKdNGqy6uutuZyybug/VUmWPNhq3ueO
vhjVU2TV/V9FVfd/J8awoI9V7kbZjctai1x9WObWscp0wN18nrPEadrEqjCItNhUOk+tV/DHTF5r
Vc8qfNjk+9BOx7SzMUazog6tPUez7kVqTmwl5S6Cd6aq1XetjnMtsSfIciXsz4Ui+bl0yLabKEQx
EC1iRqxmMuq42uCnUpEd4jEx/etHmVqIEL66ctKLxObhuGGOhjauOPM0K7hu5OJh3qxFfE220sSs
NdbJAZT0+IQdhjHeFsVZXmefMzOYxEWFWJQqxKqQsThcWI/AD46T2+jPavpAhrFdjxCfknldrbDM
1yCLHCsvHLwol7NT9CGVXRBOoApBioFiPCtTrITPpnJCyhyJYOyULxlYIls3sxwdJA0UgBBAJT40
a2keD1bX40mnvoPethcOx0zH+zzpF3wjxPC4/Y58Izeouygx3v6NlQVj5McPNTpzJXeKvMkrn+Q9
1f5OfUsBJaR4LHtm9GuAzk9fVRXQUfbD83VP58fl2oIEXIhnwFulR7y4dSulpVdaB6ncZxm6JA1I
6iruqhAWqVUJMNFADFublkkNmnEKn2NJkk59XRBtSdSBElAiN6HebAy5jPZV1ExSYx8bYM4yqUY+
wu/Ep2Urj/JW1nDnqc0V4dG2+n2fouXF0deY7WWMjb1d366LSdPGAcWXZntJbXQq5krQewa6avhc
Qnuj74ZDu6OGFIlvKL45d5GSSEo4KUGlLceGQdQuth/znuwC5thzxQXFx+YkRigP+0J9f5XhVIHZ
br0bPM7mmATUkwK1KO6dmwPcyrGtMmVA+IgeV0Bgoz9180oEW8otBJTITLsy4liTg6FdIme5q6MV
vcCIXMGkWz01mMMh9dr3E2BCj3sNEwO1gsbL5C7Z82oCTvBp8jAMjvkEKpe++IqxdUEBMuau77W2
SdFp9V69WPfWgd1pvCsF8xDdXqX6YAjAYAJgmMaMB7QoYoGUuW3/0MffiTNFOaAAFhZY5e21wrVb
ykAS8f4s7KLNpkrwMAMtSv83UUN8jE7sNceDAm7giVGAb/5UlndjmzmZTYAF4etimSlK0slcNN6A
oH436r+XCWrlM7U7lBEhs+APFuNSoDNlxJRlH+1sefHK2bu+RZQRfgQ2p1aRSwaWa/SDg83D6Rvf
QKZeD4QRKukT35+TOWtQE9FWvG3+Q5mvfcrf3+Z4sxrVck4tif99syRZCsdML3joANfT8sfar44y
ENBAXDM0ARmSaJJNq8T9rZT+0NZjKKFvLH9l5Zc2CpjSELkftSIBFzAkMPbWgOJOXluuLs1QGEuC
qcyD675A4Y8m4IFuroUdLqj5SfvRW2OIsin70TH93m9LPAO2bvKxiY4N5okP0XWxWsVYMKRit+uf
/7AZ4TDtwSTDJxKigFIg4t/qCqaLhbKpaHUpznH/yLujZmCa8zkHzcvszum33/ua4pt0ixqCGSot
MqWABazzph2YJv+wMKQN5d/OayO3+/aRl8fN1/xJw2wdRyiVhwqoob5GNsTq32TZv74uwhnFR2lz
tTuI05a4hzQQLyherWZxE2oGgYjz4lt0oumdUaQ1rvFycp+WliPN2UsNbsLOoOTXLhIqb7+ZgBe2
MtVWbxsrOjPB597cDbvqcwHJNy6oN9822gkl9oCiPqDSTfFNul/WpspHXKzyfqcdVT86ym/x4i9Q
eKebS6jPKQBIOXSL1jXIzcLOdOMpKJIbS5vcDzEebz+lACCtbttJKKGEsBYQJ3GW+W6hmPAo9xNS
irnMTTsOEXqtOhhxy2ZfU8kgskz+G1cwQnx41qc+qySeN/P2+hI6cAMm5elhYSL9EtmA/4+061qO
G0a2X8QqJoDEK8nJM5IVbFl+YTky58yvvwfyrocL04Nbtv04VWwB6G40OpwzJ3UatDxa0c2P/bCN
u1Ryb6y2dCzOgwohRK+hf8nPUEGf6X78OAM8Pt7aXpxtQGT0/2tjkq1JiCeSaigr2iD1TNvHPj7S
6t+8D+XyF5c7s2IrA/mItq3DR9qiyjLfqdrn2x5OtgbBIZhkpKDcAyEX7eyXscfkszplRKJjMiFC
BFG1ehQmAZm2WXGnd4Auery9COnZCzZfhh1r/e7tMs8PDScOKHYMV3nV/ucql3XlSiyTCsafmgBJ
MkdUUcJkO9rPbR46TRlKtk0mRDD/juU9JQXiVV9vwrPu663bl4l9ArRkLxEl20ERNjKe5sa0K2R2
OWBGsrHf6a/xS3oqDgiR3fwSa7L4i5vjDb9jCclKQKx0k6/B79TMyQFaC6YftFHOkztuWgyDSlsO
uTHekie4B2JglnbUASOgM4zB22dCT7n/bKW922rvU7oz8u8V/QGMIzcNHqgscyo5SrHzJlWzfqQJ
Mn4huP5My8v6FyU+3LYCSbRnCe5i7kijql2Ah9p0p6X3Y/zRIBneaijpxB9vi5I9cizBbaB22Obp
CHVBowoPZINNfdKf2IVPxue7f4xjLcF/NKjPxGqOSM/uOyckj6z9pue224SgcHuWrEziq0S8dL/0
Yx/DK/PWCLyyRXtquR0xbwToenYhyVF/g8aTPePWL2HKAJ4AbBRdfBjYYdH2DYE74ZcwbyhOeL1v
JzOC9bX9EiO+B9D6NWFaq5lxoWxKcrRkTQ7rWn79vmDT3ZQYWlTm4xYF85Pd9m7VRK42BxJnJVuG
YMqJUqWp6Q/ztjTOlnJOZSHRH5zhdR3clywu3pSS0syqekR6VHU5S2eZO9nO9PCW8dLEGfay60S2
Iv77QqAyxdHMBhyMbTz06XcUpxyJWq+7v+uSBIPVUgagXsWet/qu99Dm7aGC7QZnPvvDX56yaSzp
FgomqzAaqlGL2KjY0Af7aHBG68zp3tALeCub9k2ywPX75LpAIQToAfmf53k/bkng8dH7fm880if7
XoFHQp5C4mul6xMCADpUCP4Nc9xaumvvOKN75taW05UOUJ1huqx0Su8flyjGA7QsutbAVZzgUkZ3
4LifXvPaIcCrw6CvOz/dlrd+n/zaUfFl0NtzZOQqxbgWTRw/uND6U4Ys01jdse4ft1N8HgRpZ1Iw
1PCCRO9xvt8YUCumF97xgZppzySFzD/cX9e1CS5k7kKLZYWtQh7nNePwbuWJ45Fm21TKrydxi1Rw
J4S2ht9kCdIwRuDM1msRPlqy7jxuT7+HN9cFCR6kUXtzrEZ73E5Ff9JsDPgV2ZZo5TPISx5v6wVX
7VuiBFeSTFXeaomOHEJ8HKuHSTnU5rDV47OWP/bS96n0qARPYljFpJIsBATKztiSfbzVHtHkuFXf
gOMKmSf+Q67iupGCHxnpZKU+kPFQB+F2DcZAfd+gjFRAMepod3srZZoheBGTtEpga+hYoYFr6Ydo
cIpa1lHET/7WcQleI0pD2+pMf3pDQeGev3rfnuoTcnQojWWhE2xlCS2ZcxQfE0Ydt8OgouSs3acH
HtC0J7YZj+DsAoZsfpGCIEh8v/iWKErNt1gDFYmZYx4Nb97X+zpwxiPDCJs8rSo5NUtwHoxUfYc5
wHFbgDqwO3Tf6khyaDIJgsdImFWDq6mft2p7NrJDWt61iszlyjZN8BhK2QekRW4fh0SJw2HNfc/a
aKWr7OgeSIaS20viNcQXg2pmnR4adNxCN4o7v+XgEVapf0a5e/peUzIey4GRZxtgyrKVSixAfD4w
tIHNJsmn/8x/xeAtcU2Hs5F76v7DHDuy4qbEGYtvCLuvM81sNMSPDfgKvpVsABvH45BICjOydQne
Y27a0W/VSOXz4tVw7GSDD7LvC56j8P16sqIIo2zDJhhP+b+qoNioX/pNzLGbUCrDgPhbxs7LXPXw
07XLHpESmxLx59vOAgHPoMxbhDLzcFbyUxpJZq9kjs8WPEOTTcYU2LjpAUX2CU35WxY4X/mwoeY2
z8lWOi+yuibdIqZBNEJMcfiqoDZNmI+HFsa6QC2kgeRqjyGYHftshC6CAECfx/+vieT1lS4kC7pX
gBpPVcuuxyPcVZ6CvbWv3H5ffEQ7pLLrL8pB5j9WlXEhUFDGLFVKmpZgr2uKkxE9d+rj7atY8n0x
2s3rIAgUywBFk656lCEm7L2/kAB6JqKZhqUSMcaNUNhsSj/o3LHex+Z+aPe3v7+qDNADRgxDN1Wx
A8aKuyYzGHbIyO+z/BGI43PwF1MMXNX+K4Jv4uKdCmqjsqtDsDxWRr8bqbUpaCnx1rJV8N8XItQ+
qJlBwYqYBaBuezLm+958ub1Rq0e9WIUQUWpkLNQSK3GTTD2j+ObRMpSc9XqhbSFDCCNTBXowMewU
EmRZ6mgoSDR41CQ7vIJJ4tCvwMB4yHcyK5HtnmCWtjLak+pDrI6MtBK8FuaHrJQowerttliaYIlx
3A15NmP7WHYfTZ4dtU6Zvhi1pPlu3cVc5YgNLnVst3ZVgnmRXuaPP5kITA/cw6DU3oIp3JNhE0jW
JTa6RJgyTQZuP0O9zVvkrzK3BM+QtM2UH/1vAfliXcIlEel9o1kN9m8CDOzwYSxA5pC/DjNC8VQ2
LC7RB1MIJMcqStN44mpYu8300a93lSnhMZVYk9jvYgZIaWsZlhPpO4hgxd9UqBbbJTiErEOvp8+t
te+iF0UL9lVE/6rpZCFD8Ahhbc1louHoLeWTimXgIs1kF4zsKASPENtlypKp6Fw0oGF0QEk2cykx
GZkGC9bfBFalYlQVyzC/+lPvqMpBT97rljSbKDtzwQWwqgK9kwpBmnbmje28gdnvXfXeImh1qp3E
i/4KBIVz0CNDbquqJdKnWU1QgcYUtJpj/kqA+6uZkxd0kofXH5zOLyni03WkHdUSC6dUK1t7Z22D
I/X87VwCePUNJWkjzZSuu4OrRCFpbs2aPRcduDWT7jwBFiVQe5Q1DCcMwk0Ya86YnzT1o1ofet12
bc0l+dEON2NubdDYE6XN9vbluN4Ydd1n8XUbFYGZtygVuL3hKvc6iDjS+8wlm/xDehe945gZsrLE
eopnIVLwUoqZD1YTk95F+aNxMB98waSYax27Ax+TkEXN68p73XD++yLCqCumVmaGBdb5q+8/xr0s
ucj/3N8d/FWA4LHQx1iSsoAOGff+AzAz98rGfG62vJW23eUXWS563eqv4gTn1fSTglZ4EIn32ofW
/D43py7sPNr/VTfK4pQEB1aZZWqBkR3LMtEkV8+e7TN3HFqJAq77yetyBCdW93bQhgOOJ68uU34u
gAQi2zH+iVsHJLivUDExJtZDRDJOSKZ/bq3uftK9WPnOgksLy/o3kxLfuQHnwg54JNMdURtDPgw4
xGxDNgkwlvQTZzyQJrglOii+do15ri3L4uzbT+UZ+L17xdXuZsDNY7h0m16kWG/cS93YUvHli7dT
Vc8TvLN1359NULNHbvkD6Tc33CQvt7dTcnoiVzDtclLnSWFtx9xsf4wqA3OiWRcnpWqI5fQsx5AQ
CzB4Z2RB4t2WLfEdtuA7WM58S+tg2qN1KMZ9rDzd/r5E+W3Bdfg5qzqW4djGtnRy/bNlvoL6xrkt
ROIwfiNia+uw8gkcRos+6M5GBSl6qECNoXy7LUd2ldiCx6hH00w6Pevc8FAf0q/BRnHDD7ZTO7wk
1+7kMYJsZaLviON+yLnWZ8lT6L+qzTEadoGUDlJmXIL/GHs24R/E9OBYom5z6U/A3P34k8vBeJUa
M38R3DAukZRtCGbQl0TYx58t5dqp34cvIxK1oHR6UiTXlyQeERnZ9GmyxoDBOZbKxQ5+0O45TPY5
O2M2TqKHEmUX6diUkvWAvcGFktIIOHChE2enopC8ViUWK5KwDVUbliWajVy9vMu0czxInj/8rG+d
jeARcqLWSRDi+7x1g3N6DNtwn2xls52yZQiOQW9LG7zfULnI/qhbXzQZWL7sLIQgArPP+QCSt86N
m8ohqpfZPwDqLPEHMtUS/AHLA4xY8meWcd+BAwXIJa6Cdqh3+T7Q8W4wtzoAYQL0fmXWP6qa6Bi0
CCAfM9eC4GKnj+XoFbKgQqYIglOIbb0oS/4O7oGy+5NyikNF/Vv0ipcQ9HERvZKk1TsjxA1U+rta
fR/HUga526pmi2RrVdfOXVZwB6B5xj3TgBWboz5ueyBMKphTf+CYbLIxQcnDyxZJ1+oq75idQOpw
DO4A1bcL3uuHemM9gD5xZx1kwAfrdV6KVCnTdcsiIjmEqtU2OOwDtP9tMdMJeTmmVO+0I8emnePN
bc1fta6FMMG6WKqHfVHwe6m8K63OMcmeNJJq0Ordt5AhGNdcVyA8Y4jAVOAUxHrrJdWF2Sfl7wC5
jYUkwZho0RSo2kGSvmOO6uKGPQaH7hw7qgPaWFlF/m1K/jcPuxAnGFY90yAPIpxUBYSP2cN9u8sw
FnSa97Hv5S+to1zQGr8pj/HRt7dZ40qpi/mCbvwFIktEW/fdyFJk0aYEQ83vwuoppXda7NnzPpJl
7GSK+fb7wsD7uFOCPoGBxwiask2261HGjpFSkW/t+sP7urVvvy9kYbrdr9BdiUgQbTAWegP81/z0
Ew96+CILLNZNfCGNh1ULaWZijUmehfyZD/Icrxld+upvTdCjEJ7YGE7Zl9tmt56FX0gULmdzxJQ9
MXFwKIUduRuLPava2R4KZsT5WWasLEeVNiSsBogLucJt3SUkLYgKleW8UfqG416TO14H5CTygZe9
3F6nxL284RYvNjbGmDAiX36vRvbBN96VfekFkyw1JnEwmuBgVIA52SZ3Ypy/LIVG7gsQyWNW/ah8
aj+wY7xRWwe0WOTwb6sT3E0ASmJm8qxmkX+n+smca0fp97dlrN55iwMTfIyh2YRGXFHGYNc2p9KQ
bJ7khEQkEIAIjFY1ITjoqg+luY/i9xWR+H/+J95wUiL6B8kYtaIKfkPf8X7L+sQbEeVEnrKV8LfK
QtcSvS2ApcNVO/8e9KrTkW+5jA5GJkNwFIWdRoWSY7fsKvGyYDzopHUNmktCd5kYwTtk1dxmyDMj
0wRoZS04BcnsVNaP25olE8J/X+yXMk0aS3k902SoYPwwzXM2SdycRHlFGonMKM1m1nEks3Xp9eMo
wwZYX4KNKElXNWL/NrzAJl+t+fPTjl7menSCRAGj+ry5vVHr14MFBBJNQ0eDLtbfylJRqMpzH7XX
bMhXTk+nwptsMKX9Fkh/kUXs6/mJhURBl4MIAefM3yMac3gbaOP2L4lr7NgDH0JRneEkuxlWt3Ih
UdDswbLjeeIX7jTd2+aL0n/uWgnzo0yEoNVTDYiypsI2mlCFbtvnu1kGwLd2E5gaYMOobVtUtwVv
ydS+S/sA3pLoo9N2utPXNQwI4NMyJptVpTA1alu2bRBD1flqF+bTxSxMaY0NSyb0PGdILJJNZnrz
DojG+/BBi51R0sTz5ihFR7oUyVe/EDnSCHTWKtS9rvdDlHlqj07JuPD8Ce1+E3ELfXCaBNFfShyS
7cvpU2EfG/a5y0PPACJmMPZePCpebZZORzOnLN5LLIXr5a2/ULiJpybLm8THX0jzb5rxPoqfDVCy
Kbk7sB802FH1VKBClEYunWWvwzVfs9wc4TJWk17N8TyEAmMqxt/ngcRdrn7fMFW4GdUEQ5Zw3qpd
qWVjANQUGG1VfC67v/D55uL7wuEWnW7mRZkg9WCY7yYSHWJ7eNAnGZXLqoUYFkCIqGUbutiLE8Qz
maKgwiw8PfjxYfANr/HvbT1yJaqwFmmCXx3vZcwb24ZIwtsBlk7TGPCPlT1H0p+BYQAk+C0AsuC/
5AnW1eNZiBOOf8qSQgti5N7j5FzPF9Jvbq+HH+9vmk1sTVOJrhmmeAeEVasOsQ6UdDaEZyXI2Z60
NnAJw1w25POGIfabKNAWm7qO0NUWe+fK3qi0QsPMaPKB0/E2F/TqJQ+214aO5kUbYMLFbuOhQLNn
xA1CsL2WD63pgHBKcoZ8z279IcKexqHVNbqCMV81+x4Aryim6AV/1bPTOO2YlIV4TWGIaaoqs1FJ
p7/tcNNXVaPPrZt/5CScYH53M1d7nHfh3bxpkWm5faCrT7ClPOGO7UdrCvwBzQGD5Q6ufSR7Fe+h
bDc/EnPbedomPKau8SyRuuYhl1L5Lix8+FCOM03HqX17gGlevLUKb3rlU3XqHiRohSS8XzMLYlqm
ifIodFcVLkQtNgw1ChDkWcl5iu4yX7aetfLaQoCYgcim3oiYYfNKig3Oh3mfYzSXm7icbEayFjH/
EEfhGFa12rqpBtTKe9t6vX02aya+XIqgEOGcphgGR9A16545HPN5M6qS41jzvksRwukXSZoY4QAR
BKyyxYVWpVtVnk86ieXKtor/vtAyvWzylKGS7Jblc0ufUxmzp2wdwmVYJgGlUQ+16vziXWrd1y1J
ndlPLpOeyooxq5HWctOEmzHEsHBcD0brjl/Lg+ER1QF6Qu2o9/2GE+0NqlMrzm1VkK1PiGPggmkS
+dDqvMhPTZBhLNpInCkCDFhYvb8ta/Ws0CitWQglLUsEFk+tuB8NverdSdnoyrceHv22gPUNBPof
RsmpTrW33xfakOl1qFKAfLuj5viJU56TfbRhaJEFRTRPmfsbKUvFqptbiBQU0E8SG5UbpYVnrZFi
QhbbfGc6VoipznQz7WVjyqsPJkAF/1qioJCa0hlF0UBeQ5z0wB9M0ENgV75rMBtruMU2e5JeIOsH
d5Up6GXhT6OBl/rwlnaKDUAVKi56n7aotrrDM7TyvaxTTyZRUMsuDMN8Jv3glsXHPDsS2bGtesDF
LooXPh07OscA+BnKz0lQbyvVs4msj3otqlgelXAlVTm11ZYguWF3xqGtHjS9dJkRedX0LpifIl/i
cmWqIWa4QjZqQdC/HdOwMXDjxrOXfhld2wH6sht+0gank6HGSQ5KTHmZcVS1o67hpdbsO/VDYj/f
NmnJQYk8qm3WmYpps8qNwh+2/XkcgQElQ7FazcEvDkrEug1wt6PyCsD3bAISIn/hqoBMfdKBMM/h
kWSF3tX6wlIe39SFm5pTv+vz2cILbjdveXcauQvvDPdvWzaXogR30ZV2aLOiQeaWfKxQ6dW052b6
evuMpOsR/cPAzLwnuCR/AknG2yxGfh8YdehUbKV8ADx0EIP15ZIE34CXYxEXPfBX5vv2Iw+fOfsf
0L+zs3EEyuOxlYESS9cneItALfq8QRuDywdSTY6ScsoQ+mFOT1pqW72PcXPZzDIoXt9CK6pPiRkl
PARQgYpNgwe/rzclvaulc1Kr99ZCEP99oYNNlYEKUml61MqnTfdI9knl8I4W3mKb21KozFU/sRAn
xIMTklikwricy4YTBW61qn+WKOGqWiwkCEbVRlnd007DNexNtotKGqCnzCf4iyO83xEts+5tgaue
aSFPsKycJHFQGxMiT1TNwv2k/Rimx9si1h3TQoZgWGrdaXOFKrmrPgD17pGzEQHhwMTcZLGNgHe0
vy2PW85vlrUQJ1gW8HP9wVZHPHEiUFZ3OieIpOhpbR4pYiqDGQ+35UnXJxhWOoX5mBcQ2GyqDzoY
52wP8A3GLkb7TvEieyKukodi6OuXcQkXspJYKGRpOm79aV+eIwyy9ycz3+Zgk7IwiRp5zOPtL1J/
L7E1sXksbSrNbPN6QI1XdfkUEiglds2W0+JGW2mNV6KYYvdYbkVm15u4XVjr8kaHY7aJ4SHzydMe
jCPKn1hoeJHNdkoMXOwkU9u49usGd2jeupX5rui/39aVdd00qU4sTUWVUzg7vaSNHue0ci34Jz8H
R8aGte+I+UoM2SjKatxGf4kSMXpQG9GBza1iTGR4Sa3Iscp+EyHnnYMHRP9gJF9vr2w9P7OQJ/h8
GmH4Jejgig1E9MkdoqhN4Squ+mQ/Dd50bgEIbj1LZK4f13WNgvuvI7OfA6a9PSMqntfn8SLbmIYX
nLNzuAdyxeDIMLv/YO9XqcItQKZQwWQjAgWQf214ig9k1O+MHa8tBZ4M81K2RP774oYbrUTXCC+W
x9a8y1rrKUhqicOUiRDugCgc2rGpk8G1yql05px8wXCpIzkqfvy/e+XrpgmXwFwWQNNURqQLz3ye
Odv52+ptKiN3ZbWxP6iiDepcijSaLjYYFEaW1XmJJzoHkc02yGXvzXjDR0E0N/PCxCHoE3G/SVa4
vo1XqcI1ENrQCoPCP3bHydUgNw0de8Cr1nRmF6PAL8DICCVVCO4vft/Vq0zBn4yKpvRBgcdSpCon
I6DvTK06hVTzMNB/Hyb5PhxzuE9VEjVIliq+0ZgVaXFKq8EN6LYGQ/bAcpm+yEQI7qTKkjBp+Wvm
5xmG29Lelr5rn3NHc/PNcDKTyyB7B/7BtH/tp/hQ8xXU5gbU5XCVgzkODWIh6EHNe95twzxp2Xj9
Rr1KExyJX9ZFSmwERukZqDSIyNNTu/EdHpMHnsxtrV+oV2F8wxeOpMxB2hTzinGjHmaqu2n52R8f
JTawHvhfhQiupKBF2dsxTy+fm431kcMv9S9AKuxeK292wz169VGLd6U7yXfqhh2InQulX+o16El4
8zTZzoqrZA7v6UPrSv7IEbiN9r74cnutMgUVwkx1MrMM8IVoOi8MlHXKs21L02Tr4cJ1OwWXYmSA
szLKoXfZk370qdOgU9dpT5HbeYabaU72roWupG68kyGPrCchkdr5jw/VBc+SD/E86OnbJTe9XXKZ
awJIixda+DUnK5ZLFEekLumySZ0zO8LoJzoAFLLTwsGh7D6eZV2g6/ml68JEypIc0BCWpYwDUp3d
jxYjRs0F1JBuu8kjN8Buymudf4jYf+2lwf3AwvRYSFkeBh0i9jd4ksatXAVVQGAA4mbAQQI9hr36
m1zGaSu7CMXqcaQUjdYkeN3Z75tN+RxCcLLTPoVfeExmb5VDuCtlQ0ESuzAEP8N80qCSgctXsfbE
/NQ2ktlkiR8zBBczh7HdzKGJfOT82ge7mmbbMJCVw1eFWJrJ8KC3GFiO//fEwrgaZ0vH7RMkx9m4
t8DM8vIX7gN1fcMAEypECL6/GmP0VMwdXlORsc8MBWMlsrhu/TZbyBCOQo8bkqRWw5MJgMmO9tEx
cbWd/5Vj4SmeLMRbPfiFNGHPrLmJq4mWg2uW5zG8N8GC929bJoSQgQ1qD7OlKFJox9K+pPNfjaOT
xRIEn87mvhuMAXlGtHIcw9cGNQLf0+5Avhfe/fR75Pn2mtb97EKk4OKZqflxQXBG+L8Bd3L2ic9I
c5rr6WC/KNImAalSCI5d1VlXZTXss9kAE8yLjsBHPKDrB2y/8RG1itvr43/+bxczOlcoo0CqMcTM
+jyWeR9pUIqIxK7Cnnn/kzLuRyNzwmYbB8Xmtrx1JbzKE1wteEhHrefVuXr4AeqUJJadF//ArQUJ
djv3mPlNJ1wf8SHad4kTbhPcHdmztok36UWWBlkNABbbx5e7uDnitO3nqgGYUJakQDwHlVxjf0sD
PkAQHYFo+BczbmQhTjDhOdWGFm38yHpnCNKa8cyKWTIVyD9xa/8EI46TQIkJokRXVS/5+KGy3/vS
AXNtVetszeZ0pOicEvsKSVti7mHE+8Tc0aPiOwnxhst0SY70nXpAgZE6uqOrDqZW/Qht9DJPuG7U
NvCXAaaFjg2xJUg1Qb5eowju+u/JfamjDyj1EtMhDTr3lV3TOXJc8tV9XYgU/EjZVFNeMiQhgSjo
tAU7GenoICTe3rav1ThtIUbwHtTwxyIv4SFr9rkcPioASizL72E1SvyGbAtFGC2iIWjSclzzBngu
jz/7ixS3+BqnmLcotsNexpm8HixdlybCaql9E9M4mfB2KZBuVByA1w9OsLMerE/zHXfIxTbfVcz7
pw39jW3CsjpQwUJVq/JdoowOy+/K7BgDt+O2nPW4d7E8wXHVWYiyAljf3CR0648gXH2bYgE0Uebk
g/eT2OJvUKQQPP3XDkTiCar0VjFXOMSgfUzj+8F6X8lYxdZNHS1oaCpHwCb29Vo+iWMwvWPyKCRn
U5ufej32urrBHLAVgK43G1xF0Xe3N3Pd2K5CBSdGey0dWkUd3LTymixz6t6zVRkRybqpXYUIwUjT
kMEq+Qz6aN/H4BXQ7O2UPFu1LJnzB1O7ChJch4k2SdVoWp7PHL35nCCfWQOpnruqdgcU4y+3N+8P
3vkqT/AhfVgM0cCbP+IDwlICisVUcYNj/WK5ZFcdAjc9Tqd801YO80xJU/sfzOCXcPGhafoEBAAp
9EV98C/t4Q1PfN+96oFH0WCAxNKeGBITX9UWhnEEg6CjzxInx80YeKSDhrdtZMSTEzXsLjSKF6L8
qxwhWNCmGDyPFMECJri2yXDuNeWuJrJeMv6V3y7wxWr4ahchSZqq1egnuNvy4H1df43Zh9vqIfu+
YFv6zOLJ5KsorUNZHqteYrurZrX4+wWzYrSeVbOO8RTH9a+xfTRpbk09jUoCnXWzWggSzGpA42gQ
trBf3CfxgZNbFG50MRoHDGMH+5TvZFkw2c4JdgXEaYyWMuTxo+wU6E9hZ0rukNuK/NvIuAJEG+Qx
kI7S8tc6eY6MH71sRGj9efJr134bGvejsE/VCcev3bN7fTO8VzbKZ/VruEfWaQuI3dvKtnp7LKTp
/6vMRT4D01dFWXhKfKdibjBi1ALg6o1yMJLNqHy9LW59AwGwytDja2tiiNH7bReE1QCXXkEOpp8q
9t6sdcmi3pp4fzfRqxhhVcbMaWJCBGnmzj9mD4rbA9ufbuMH2bD9usZdBYkxxZzEpOkSzL6HI7tg
ZmV2Gi2Sze5wvb21HP5XLDxO1xVZOqQp6lP+sS4T19KOc3DIgqcwuWj+Bwt9VbePaT1hx67rEnyc
CcwrDfMD6DVHIScCJm3anpTH4L3lxh8Mt3XrZFMmjtF6+uNtybINFZwfbZop1mZoP+b7C3YBKdzt
768HuYuVCd6vsOK5rXlQER76NzyGeDvgmUQ3HFqYAGTJDJxScXpZ+LluaNcdFZxh1Zno4Gog1y4i
r5zv7PJcodNUY+6UvxoywKB1H3+VJnjCIWtVAnCLHliCcXDAO6J2psEEknFH2WVoTNl8uOTYRLC/
TE8KzOggiE/qd011yRNJU6Ts+0IxrKZpriqK2bpa/ZH3J8oI4iSnI0L1JWas6mME+Oc2+qTmu64/
ROqujTziIwYLHyQ6yL3CDXsWx0DLNlaHkcHp5pr3X9DHEGy9eNjpXnH//0jAy/aP/77wIGkGjY96
mJV5IffkI+fpSC7lxn6qzpzXW86pvHqNUVU3dTxJdLR2CnZGNHBsKwE0cHBZ53CoNt9DOyZQrXv0
y0x7c5Y4/bUlLgUKBjaqoF3zGSYTOu0ho2cifZCv3V1LAYJNpQPNC1Dpdq7PNhP6fyw0pfvvkh1D
lpTXMRDTbKe98XpbWW5LZSJKTaf6lMW6Xbm2cs7szaCd00mS9FpzFteFAcT/f5Ujn/00bVK1dwN2
pw/7Eb1pSrFNQslYPT9xUeuXYoRLmcTEihsTtRhifY4Nz1YiZ9LQ/UYveiN55KxvGh7elsGQcxVn
H9HLb01KhlxQCWqC7mHK3CGRNB78QcGvMoSbKh6DjLGmGNwp9cxjueXd9CpARo88kyCH9lw/pKs4
0Z6aSLUVHckZqj5Hw2cG+xnLd6MtCdrXregqRrAiY1QKgyRoXO3z1wgP+yiTOL91AUxH3cdSNSpW
5IY28sGSii6pst2MzV07/OP3BU9nNVHaaQRV/jq/N4xP4XC4bY+rAQQF+O9/FyCERn4Z2mZjo17R
b+fIMbagu3a0E7kzgZ7Djt09Cqj3sjTSH5TtKlRQtrIoZ4rsJro3n1rPQMLA94y7DvyyKNhKoc/X
DfUqTFC1qLLZnFhoKiv9+VGN6m0b9GiLMso9Y/lZmWXDS6sPxeWWCkpHqWIlPhp2XPUY7escRSca
O/63Eryj/j2FU1VlQxbrDuK6RMGXj+XgZzRGBmauLmAdzbOnTobmvbqLmo4mQ0zfYsJf8KpTn5h1
WMCS5nw8gjvI9ScfV0e+UfR+n9bZ0229XF3RQpzgXdtMGcK0R4m9T8/Mmh0jOWSTL7lj+bb85sIX
QoTnzlgpFUvtGpd6cgzmY10BUCL9rISXUAmdKNxowP24vax13ViIFOxZb7NeAxoLSrhf1dqJHrtd
uNUP+r36Nb8j/x9601UHtRAo2PegsjgJc6C/cJas3Bv3ibWpCAaYx40O7Cj7cTQcU0aPLhMq2Hei
YsI4NIHbnAy2Zw/+i8aiD7d3ci3EpYt1CVZdZBkBGgzexB05Gf029umuyS6qablK+GL+VfJ2KU6w
6Qi45vNkI+IcrKeh2SrDuY1fjNi7vSiZ1gt2HPem0cwV9m00vibJhzSHR47/4u2xWIk4MRzm2dAG
fON8/dg3P1QpEsTq1X49mbe5lUVwPhYg+KwZFtFYGB9Pks7JqxpNyoNxUkJd8rSX7NjbTbMQNrdR
olY8/dtpxoHh6avYDar76N+XWK5Epd8MeyloKFhq5bjoiX0IGtMBLPk/SuB/wUIC60sjJSF6VBgK
IE5aUidVAav4Txr2Fg4shEw0mYIugDtgseoUgeWqzeD4luwOlB2L4ABsjhMbdR0alfJ3cf+jm+/0
SBJ/r4tAOxtBvw1vEPjf7artYJr6BpP8ZvEhCPcMOG50d3uz1uMUpPX+I0PMA2iYsCKNjwuCI5sZ
HucOnwzUfAdP96Z9LDP/1WIGpP2SJ1yyUdBFcROiSS9JHeWej+0qbvxF7za4orwAw9Zx5aiyiqVk
I8VkQaWXFksSAGmVYe4QuvOVT5MM4XU9ekDPiKYzjVoiGolORlbPhJekks8RoNQI2KBLjkb5FJay
l+36zXCVJbjqsS/UoQ4ROox57mAoz+nb0Unj57I8JTHe6qGU00dfjSOuEgVVHMdybpsR4ay6433G
1I2f2n2+r87GJnmSVQX+oJS/pIn0N3PbKlnA+ULCw885zdly6HkCujCeaYEjHfda93xXeYJS1kD1
T8FTih4VdDvy0W6UPQpMWrfH7MCj2fgyEolXX79CriL5hi+8VF3mSl4lGKuZQ9Cu61/G4X1iPGVg
wpEY+Kru64ZqAPGEEIDLCIImU4ssBYBV/Vb7yCvo3ffC7WLn6+yifvA67asvqWRtq6awECm4xqnv
0zqdUNVRFK/0j4N1CvXUtenXxPgsWd3qNi5ECTGSgrackph4PA4uCsHoWSmQrHDM595yyMXa8XgT
rx/ybfqrEjRdSBZssLPoZAwKb5ixXPp/pF3Zctw4sv0iRnABt1cuxVq0W5JlvzDUXkiC+758/T1Q
T7toiC7ckB+meyYUwywAiYNEIvOcYHwmqFQd9tFVojrJI1O7EDUJbjrpyiC3BUcjmfuOdSup+eJQ
053C75cnc9uAQUBmiZZC/Ot3T1HsNpmmAfm4PP9pGU/2j8ufZ7/v3VUErDv/fZ6ZX3n8YGZJMU+o
c5ul0UnH26U8WjpUc/emui/SPbHuL9sTDYdzfKOUUNvJWJW78Ki3kZMVD5cNbMPUakScn4e4BFCl
w4QVL6NrHNlFh3xX7qWg9KC8+pE8z8oY5+m0n7uq6REGqukY4En4IJeKYN9uHisrE5xLa7kVLbqK
8hPS/qO2P1uk0rPKiSzqh63tCbXothMzK3ucR6uVOqAcDkNq/d4vQoe+gN4Y/ZlJ7Bkv5rHwiyCR
nTm4vGwCv+AVSazcyCeSIOJJoluN7ktRvmwb/X75Od9JvkSaNRcGgtzRAM1ATG+muhgdWbZMd5gq
j1aR93cD4o4SOujz1Gcs+1Nfp+GD3AmuU9sx23mdeNWRRJF7KodIoNUzTsgJIuUzGhBShHAgjMxu
yt18ErYMbx9b51nk0KJTl77oFcCrfNSgSIZO2tztHO1+9EInR2Q6oKND2IUncg0OMhSVpsQekFdv
/eRBcswT3QGhjkzcov6UeOZBJP8kGiWHIB24RcNKx7tSm//M8M/hVBDBW4Fw9TjgiAc51JMOmbP5
nrVBo0xPcaKjiRJg00L7CJgrxRPJAqYLWG9xSKISU7fCbmEl4tVhOUx71Gs7LYLFIig/X/Z+wbHC
F85KpdVaWm4y4oZGfVItml9BW1z9kbXtcogVKww6O8xlp6Ba+xrrbSVKeAnWkG8yn6yMLFaKH1CP
1UMKQptMG65l9dvlYYqscCGqMsUJNjlQRZKu5/6xK7xY+3TZxHbm7rzP+VbyIktDMjIaAhLMPkJ8
CNs76qHyB5+5iX3XiqQptvebbSM5r6AYkCfkiywUlczFBCjGcLrWKVXRI/42GJ8tcNio2KM5QSEJ
dGjNoSt3kXK/QLU30ys37ERFLNtLdLbFxU8o6qS9meHBp6V7qfa1/mmS9peXSDRhHCrWTaIgRYNX
dQni7sN1LUoHbIbTmqYRXQEJKer/fo/R5pyQEh04g4uyrJ3UHWs8KIWT4RdCyrDNkawscQuTwHgx
LAuueBRCTOVjrQumikHMOwhaGeBWo9RmY1QknIpaedsZs9OBIKx8TIbrUZ+8XindyyuzHcys7HFL
01kmuixCtI0Mu+IgPzPZEDC7pF+NO9O1A/25+yr/M4o20KZ7r4wyl1zF1L2W2QMyjwPYbg8SHrcK
PHYb1eO4nDpV8gUjFC0Zd1hR9KcXVEVBDPmaHVQ3OaXH5Nq6Qnlg589X6t6IHKH8xCa6rwbIHV5h
HuZjzQovlLDcZ0l6Ww6dW9ZW0C+FO1ug+dVDV0WDlWCsoonlDrCGTgruD4DCvnHMW9b+DxWYgyK7
TN8tdRtfCkCmkyPOr0VRyCaMrIbMRcVGXOC2zqQipPJ2rJ4S7SoyBA2Jm8RKeMn9b5/z3fC1nJmo
uwVU9XSyvDnpIdRgo5VrSArlUa+7LEiSaLpKWjR9lomq7mtLX7xR00TNT9t3qNUv4RAnXFSjkUZU
ypFrA43Qysn2B3R2LT7r9xNNrcCD+V553aCDQkd08kwGtA4DRftIFcNqMBzmVBSNPctb6xg5Dh0S
VdHVNDxedk3RGNjfV1u+ppQ0iwrPfEtv1y+TUAV1M3hbjYIDlVgGtdxCEAVnUGFhvBdt4drXjPoo
C+zE+7vhcKCSkEqVMwJS7ay8jZPPlUi2XXAMqByA0JjIypgAQNTyhk5XqVo6iY4OoHgvo7fJoi+X
hyMyx+FGbkfxOJc4BVT9VOdaEMadU+r/tJo/KJZLatEFYju6Xy0WhxbNVPXRwKoUGZ2Y4ZbBLDmV
7GjX8y5iHLl31kNaiU4CdjhfOFv5jgSat1Ji40keehvGsdjFt/AQUG+/PRlYN0vlXJ5UASLy/e8k
l0ivNzBXZLueBon6WcbRetmGAPD5hndwHcYZsYGIpfUpiu8j9ZQOR0MKehELtWD/8uU0cx11TRoD
g8aidcxhcdJZkCnajuPPPsH3s6fZECYRcgJIn8d3/X0ZsHPLa730sQPXoU6dTPQYJnJDvsU9UvtZ
k3s8+oP75GXx6iP1us8JChbNoPAhcCTuWBQ5BQccsxbTKpXw3tItmU+q9CHqqCfbveANTjiZHIBE
ehkSqmrsKouHI9YSEVR+fQWSRegzi4clcg8OQCS6DFmi4zyM7dfIJGhDEzHGCGJ8jUOMyDLyeuiw
m6r4ye5PhtkGVgX9hOH75R0l8gn+FSePatKmGZIAcbbLwOQAamAvCWoKnrnoTjpO12IWR4FT8BfK
uEtAGGkj12FMuTPq8w+SVLhhqIkALUReQRhCrk7hzFQSKmmoJWTl9orHVK6aU42GrH9VrhaBMIdo
XFxgUY5j0tjstmQp95lROJLhSLHAhnBMzDVXY1IsUJpMOlo9pP0EdlTkYl3rMdxNIMHJd6ErUu76
gz2IRCiKIaPyk9tZumznmm2Djn96CQPIOaIck1Hu5N//3VkiGpXtOTyb43aWYdbVkFIg/KQWdDfp
Q3k7jEaz63NdUGm6vYfPlrgdNhBSo80az5d5BwHvu4p+u7yztnfwr+/zGew5G6kVpsjTT81+0oMl
/04bkCOJLgmCCeMT2TS0yGLoJR6cDG/YkeO/1QGJ7Uz+dJz85k2XT9SILjLKbayOyKYipXBCYlBU
zmpu0r90ROTq2yHueQa5/RTlaLdXJwytibKD0mdXTdbuJWLubdoHOhmvUjt/bdCTSGclKK1Q4CCi
QXI7rZXRUFVGYGTotGetCfADHLkOLjuJwAl5PpieLGqtZjJY+HDdae+E95A/JDzOc8gdwEup0QJZ
vc7tCOashrCFnHp2Sh5StXW7zHaUcHCKCeKNHb2JQtYFT8qbpLBujdz2KJ7bBaAsGjGHJ4WtDChS
QGSlhV/mPmh1wYYQrRoHIFlRFJmeoYrE7hQH2gpD8aNqny+vmsgGBx3dNM7zpMIzZOOlU/2le21E
nT9/OJd/LRyfsB76maSTCcoMlck2+wnoW4ac1QPMXr4bO4cGqsDfBSvDM6NC/W+YJbbdJuPQm/uR
CoI00fc50OiV1oiSDpe8tOscRbWccvj5V+vCN0SjlDvKoxy+lUMJa5wjNwkPWinyYOHSsIGujmDC
KgstCeinfCqumoMOQr/FkcD4T2xIhSLtK0yJCBzOZn9fWTStpSRaDKfuWsUpw6t6UVx5EOEtW4D3
F8azy3FYUVhzWyU1mOeYKCjjH80AEU4P2Wv51H5W/tYchwTLKOG1J5sRsV8zgWNtb3nhPodKQ+59
NOY8j42DhalOct2u8cTQaIkTyrqjoiVsEt3pBCeWzQFDJI+pVbIe8/+KnCnFlXvywU10QPR+2dv/
kJX7b0wG38NU12o79raCMUEhGkXVu2HPhC4YR7ntKYePWCPI+JvQvTLsd/okFMI4DWs7b6h+nSv1
ayaZxS3ajTI3K5YfsUwcK6lTt+4h4FDoBnTnQsvJS7ARC36JvOWnq1/C+WmXJEOWN3iQKouAGse5
/icmz+O4TxRQusQPbVnjXwLw2j5IV0Y5b52qWtWbCA6kfQLLvZv6o8+4qkt3lBy1d9RvTLlpUnaX
x8qG8m5LElO2bNlSNYOP7gz4Uz2X2CMDTQ5JJD3KE9lZ1Pb7fHm+bGqzORlP+b9scfisGsOQRgtO
Nf1/WpP5DQsmY7KbjqPHuN2q2lnuElHILxojF+a1KDUu+gybpqfHrvHbWncixVlEhMciMxxq1yB5
k8MeF92um44dCMnkrnL0znTUWAADm2i9mkgerTVjGdQMR3da/JTBMdQ9tCLxlM2zdGWCDXZ1IOit
XGWxCr+QWn+pP0nSw2VnEH2f83a9Utukn5CcSpfCUa0OObD9ZQuiSeIAGfx0nV33WPW2e4iiw5L9
jGbBDUw0CA6Naz0vmmxBQKOgvLF8JaPgBBMMgQ/R5LQcp8KO8P0oTAKjtzPfsOXQGYyRCNB305QO
zUH8x1Blnt8d4FrqdAH4pmboxstVWIPBb/x+eUm2DxQdvZ2KrMky4fmtYztMw2FEvoQdX9LnBWQ9
5TfzevRYScgsol8QmuNcYJkgSWHOqB5qfXJkkCr585dxJwVNkLn23w6O8wY1MnqS2sjZyUF1MHcR
OCvHnRn8/6hZt9fr10zyT3eQbZxkM0asm+VIht90Cqq/I1HPyaZ/n5eL50BsGjsZ5xDxWqzGjtGU
Tii6nm6HuisT3Jkwo+1ASSabsRpJn9g7U+zRzukcw4nu0I7rRrehf9kJRYPiToOwTmM11XEjbtvc
j4wCMP2hWqvVoNhPWIEnVRTQ14bJW6Xcm/4DyDhjxV9u9ICVrUE6BCVzIvcTeQT7+8poa4ZZuljw
CAqCjHbyVD86Rtet172mjzM2WOqNexGL+x92GLq1TVnWIFHMGS0NG9M5KSzhH+3jb4lvQZi4ThzG
ORo+pJ8vL53QHHcqJd1MojqmUNH8ilYRcGDlbnFC8eEDOvx2okc1dgS9C41YJ/r/xsYdUYrcgN+0
R0WX0V2Z4dVc+vP0UhX/yB/RgzSQ+9TA7Gaa4Nr/feX6ejHipEb1Ql7eLPZuNg9RuLs8c5tOvzLB
eeRsZFkPTmVUo4Y38nwjCQmb2T59N1krA5wjhJJqSGDjQPDjsb6QbFeA7xu7mGEtenk+IneynjLO
EaYcJIttDNiIY3I7ZPEjrXv/8pRtV0cYRAULpw46TB790kKCSpht4U36CtLoEGMwrpjsFDJZnsjV
2Oy8n72zKQ4Fu9QIx7LOkLNKFqeHbKvTm9KrbjcCZNp06dWQOE+Tk66qayZvZYPppTeKm2Ts91UL
+pIQknWN6H1k2+vOw+K8TmsVW9GYKE2tHhcSlJpgiUTD4Zxu6Eu9KQZAXhM/xZqX6bkjheBXKFRQ
sIuyMqI14lzOmiAdYeoIxizrJtd2Fh5QJ1HMuj1hJoS/bVXXLL6KNaqXUM2h0+naZucrSX6wrfhD
SPDLBB9TKm2WmWGN46+wntL+3koE3//Dtjkb4Ep5YoIkmdXi2UN3BvTitG54kA+M+bQIRCiw/XYE
Bs3/zRdfqtonGcosCsST0j66SfYQsDpUpxacoLKHoqxb0UVy+/xZ2eP2TyeHWbSwJxdpnyEtp+wh
2PCsB7C2Q0ApuOUxh3oPCufBcbunG9Ej29XIvvTyY16eiEFcUjiRLsCEbb8+m+E2kQkpexT74iY2
mfs5n725tZ0SREoCNBW4ts1tnynN5kxhZbEqknGsks76gjqBCO18TB0zuVWoI6IoF5nkDvA+MZRs
mcFUr1nBNF/pyUdumCtv4K4Xsdz3I/pW0C+IQmJLqZ2x0h1d2Pm9OQxTUQgSJ7YKAa7fw4NQVixN
r+AHkXq048/thzg1Vt/nhtHHYduMC1g+JcVwdao9RGaGoYQCD9gE65UZ7nrUtAl6wgqY0eMnI3HB
Vu8Y/WPZXDfK4Aqcje3Dd1vnbIvnYI6aqh3BJMTesI1j+Fy7oVd705HpNqGacv+ho2FljoM8La8M
W53AUKwWEXryEm+yBqdRR+fysASOwDMuN/rUqLFh4uYypE4/7JVONJBtQF2NhAO4obcjzVwwcZAS
nV32LoT7WOvOt+MLiCCC4ocuquraxtSVSTbq1b1Fw1nRIgpHmP21Spzu0F9L/hKkDYo/8120E+nD
iCaRg7vW7LKURCgYUqbnvjvMqgAU/jCFRDcNy9RkCOb9Pp7KmPDGpUQgPrGd5pC/aclROZhclqUH
Se/38MdltxBa5KFVGqiBthBcN300ne/rAKJu4MbGJn4rxTMrJxf0gm1P4nmMHCTZ2pJ0KZoD0M1b
eKmte9UsygyITHCoZJvtYGXjMrg1RbGLEl/3s6gEiq3Ee5Q4j4JDpIhYWlNS1rLTgwk7/GJbn4fq
QbA4AiN8kaTeor2hq3HzoomTPRbf68nTvHhn+vPL9NN4UZ711yb40H3C/DUyvlSytqxERSU3aCQN
6dnswQ0HlmCtFBEQbL9ZrOxw95ZSiyxNGhDg06vRhPq6dsqDam/FTn7VezOIHIbr6FP9d87Hl07q
kkzDYcB1WdMflPlaETKFMde64Bd84WSyTDPuQkjfoGbtMXtZoMXXBmbupEfyhTjNT8vR0Ag1la5Y
AXD7kDwvHA8etTHUtQ4+S9tInU72yvyhogddPZqS4Dhmzn1pkBxotLXZWlKbD29yIMrJ9BnRbhWI
lMBE7s8hRZ8PlhQzM0UcSNWnGKGeUNlk+7Q/TxoHFVWBDOISo5V32Bmx+0Ym4su3hMkt3FEkhkSs
bgJo4ksntZLa6UzRsJzq5hFlLe5S0mcBbAhs8FWTdmi3VjPhFlX78rFuHAMysqWbu03uWD0efEFH
BhXZy0YFa/WubBIE8+pYgctGLk5Z8aLPBfQBhg8FMb8Wiy+ZBF3rUJkF7uxj8y2zvcoSoIPoNCR8
CGNZOlTL8PzGWDwWD6UT+27/bd5peD6NdqIr4fY6ge0bmrhIFPEVIWM9ZhIUa1E4Ud6q2o1Vf+R2
Zp6/z+yvoiNaaakWlax4y/onRUQ5Jq/RJCIT3174sxEOdRqUZcooLcXdTLvPqyetvil7wVPWdqJ/
NRAOb+TIpN3MGvFMvKE3zr+s8pZntmiP8XuP7ueT/V3ExrMNcueBcegDVaeyJyV2apmbRe7ify0t
ijPQt+BM0aTIThyHGXpnmvaG6HlvObWSVKIn9j+ckudfweHTEkbhNDH5L1b2kp7iOyYkDsFa4tCb
0BnBwOfh8Pz+kc18NsoFN/mQqFK8YL6V+KlovcRK8cSffmQzW8SyCNSKdFAm/u6dscGU2mSkSLsU
bPe26fbaR9Q/IYb7nwk+fiJ5nWdI/3Rukt0QcqfYPo0EU7VJO7+2wd3fckWKy4FdQUiQ3/Qgn0BJ
DTREyF5EO78NTqvRcAGTJU1pY8y4BJNgONQuml4h1WM9jkiCqODVd20Pt8gPOMLKJIeHcyMPYHRl
awRF3Xwafdo1XqxGAjPb1R0rOxxSjWHf5gmrJ5xnN3UKl7rdS4XqNbTAHotTK+2k68UX8+EIp5QD
r6mb0jbM8RQw7CaPuD04KQbHvlZcpIURoX2IgGU1TA7H2l5SO6JD+pbUEMLEwYxk/eUF2ww/VxZ4
0BrzhE4pID9BQXBYvBb6roiOrfTdsIK6MwTW2LK8iwNX1jhwCrPe1qAej1on9ZgO99X4kaBi9X0O
Itjtp1gqzFc13zTW42SckuJwecLYJy4MgY+VaBRmeMcAmRwTK2FFaj1T6N7T4LKZzVPyPBI+PGpi
BaWLMmokG+2nTm7BYeeYotbR7WzIyggHEAtILOKqxXSBUSow3MSfWIHfvxqHxk3y+e+GxGHDaFVq
BB363jXnmy65jZprOxHM2ltNx6XV4XChovCvsEFw0ezAp3JTxL7qMoHq6SS5y032XB5o4X1KPdFy
CRybLyeMSzL0LetbWGSwYjeZQ2zR0EQmOCxYjJRSuZegPuDhhRDc/OV16qPh3x2O5jHzW7x9CFCW
ffHSZJq/H7jqGEpSVjMW7rTc6eO3EMxIS3wtFCcTjYxDhWpWGmVmRH9FHTXfpEn/Gsb2/HjZ+4TO
zmGD2VS63Uns4XuYdy1pblITWJcPnxclO1Vhf0io7ilD6cttcq0bSGg1IsENwabWWSnoKr7OFTnv
JxvZurS+6ek/qXFQbcGNZHMubcXUDZNJKvCk9lZb2LPZAmErCa+g15Iq+P6mT6y+z3mhHSZFpJS4
UZlm6hjQNSiOSmI4ifIkWC7RQDjnS9Ja6uwUdN/qffyYnugtdOoMrxydDuWbrDo1Qg7Bv2xUZJNz
RBTZ6DoawwcQFhnOACoyKRVY2PSA1fRxThiV0GBXLGCgLn0dquMcPUyR4IDajlHONnh6Vb0ce0rN
qHeX285rDm0QeypCEzwdan4FLiThjW572nTFhrQgq8rggF23J72JKzDE9DIoOjTkG+1EcDPddruz
CfYTVjuHzlNepkz4vLKPmeY0xuJE5r5HruKyB2yvz9kO+/vKjrpoDSUL5i6SZS+ibt7E/oe04QyU
efw3X9weMttsMY0GBRikuin6GC0QoqJy0TC4zSM1kB4gGo6jOv1U6p5l3Wq9d3mm/uBm51Fwm8WK
aTTYEWxUXq7cM4Wa6Kj79uB1zQ7EDV6y0z/m2WeT3O5JrHLKiIojkGR+/ZNxD0RH61H3lcqdjqxR
QHSFEswjH+yhTzlJIwNjpOpzj9abxD60y8PliRTZ4O6D4Qj2wy4FJEBYJamv7PyHITIhWis+D9ZM
tjJSDdclcl9dsVKCHHGe9WlxWW45EeaptnerZagWy1KpvKoBGZrc6CIcQqTTUJR+IiP+a3xVIOdx
ee5EhrgAlmY0TXoDCbE52zfgZ9Cio23fxeCbu2xne43OA+IQzjZiPaFMjrnIv4Bl1u1o62h46rps
RTQaDuSSciKqSQByNAqmETKbZFfa+1ESCRSynfkurrPPo2GjXYFcl0llvbDlaQakLZV/5vy2Dq9t
ZZ+l3/pSgBOiqePAjpoFVGCZMUquEpBAqJ0/WiIuCJERDu+UTFKZRDxq1zPqEYTCSnEaqIBpZzu1
tpo3DvFqGhE0kCO5EX6VbvFM42j7yLdd/Vo5MmXz9P/xgLwZtYIVTTaIYWiI6jjIq5apbfscjQWM
R1F1Wyf/mgZoYMBZ3vwQ3WI2cWJljQ8d5oLGeWGBXTaDbHu2kx6ak3HV7uQd40XVNPTLXPZ4oUEO
/IhcxDHoa1CRbXdTAHm42Jtxxfa0ppC+0TopHiA7BWycJ1qrvgVFYeqPgyHtTDrpmRP3ZvO51Vsq
qIbaTCCvJ4IDlkSeYyuNsOGlvXY7QFA+YJm6dqdlXl069pH1pAkLjln4z+/LtVEOZaCuVSgLZT38
peq0ZHS0PnFSEIIbT7qF3mYTRY3HlLxeXgOGKpescqjT6HNm1BQ8DwmaY6ywCCYaCjDgD15s2Zph
oLQIUu+/I05dgB4+zhBYs+ZIbZf64WGCfKhnB/nO/CJ6MttCA9b49Z81DnLCLI4g7Ik9Mxffdes+
h10ipDTZnrazEQ5ykGfKDaWH56pKMGdfKpESC/v/v1+W8/c5sEl6PYmNjFU26pGjLN+q9LrVH+Qp
dqT6I+HiesI4kImkJlIbxjwXN7pjdZXbTuiVo6IWz63zbWWG10iBCINEDNYaN6afUOAeDyqYiVHL
JmIoZD/3wtTxjJKS2it51+DIWdpAqz4vBArneKIr1Hv0Yjh6/V3OReR9Apd72wCrIzWdlLQaWFbQ
GMerKjV8LW9PZtwLMjKijfSGpys7ipopaT1is476W70Po0SWD9Ynpkoqbkr4Azz/csI3mFyZs3sz
hAIDig7b2TW/KW/1tcuDdq9+w3O3VwhLSYQGOaBI6l4yGgXzqF4XaGtK7kEtFu5GqDBkfuzHT6I2
yj8A/XmEHFZotJYiuYBP2ugMDJQdSiCQ0wVNm4n3pbc8g5o7orIw4TA58ADmgqYoQq9TQvcot9hl
UJBCgeqsOP2L5URu+UmkELn5YrLefByeoBAbTHAq6rYUxamu6F3pGFAPyINYdlAfGVSv7R09it4v
hP7KIYs0SWGuNpje1rcC1oQfesajFjDGotBdvnzkJPu1lnybmlHGNJwN7PR+Oeoa9FlFNVwCAOOb
NCIFx4gdxqO7JA9x/jCF93kC3kjy+fI4RGvFc0aq0HmY6YhtlzsnKUORSbYzb6IgADLrAct9KV/s
O1MQ8wggTOWiD7yckLjNUKsY9k+leormm6kSmBC5g8rFGhGONNKGgC/0+YLCKvOYekULSobm/9Hj
LxoQhyXEygozYY9BZJrciEqnYc591Rx3l1dLZIZDkGQedbmkyH7NyrVtone+81uUG182Iog2eEpJ
aWyHOS3QSIHyZYTLThF1f2mBx4e0TiWlASRZkKstH5VSME2brRorAOKf780sG5qwxYuWDJg1QWlX
nJhYCvgiPVGdjCB24p/xO1se0oXJHCbKF/BhWcvoDItv9o/FJIhsBYvP1z5KYVnPyYQosM+iXaHo
rrkcqEjXWrRtNO42MqZ2q47dG5UJE8yiu+h6RHHgvxW3RiMIMkRj4oAAZdmFQWf2whk9zK0j0Ws5
FziDwJ35osc5V+Y4MVADkSN47m5pfPir7cJTQxIIgdsQfsG1Eq3KNdpu9Q+9na7cWeO2vVHYWdiz
qv/lNv9ZHSpG1uwl2puImVjYV+gCXMTQZfPcDQTNQOj4Rh4gdikuAi7eGV+YTrb88Hfzx4GBHSr9
FOEfbiL5vfmshYLvi044vqoxG0hjSwwMGKt367TPbwpYAdEc+TbUIBEhOyMahIRdOpu+ragQpoJ6
sQrJtN8volXRZWHBBI3K+SnXbqT00I7Pl+duO7hb2eAOuaWqq3LugT5yYN+auzqoPpPe73fR3XhI
0M/ZV4HA4uZ2Wllko16F6UVmIDUeYjtlV8Z99415Y7yDHNx8MBzFLSFdIn8IJFYmOfcfLKPtuxBv
GJ25H0DIi8ey8kNpPXNlhHP6ZkTF2RuRcjo+FeU+Ig9t/iKYO4ad7y6LKxucq1fypOdhCeGwxtNe
iF8GywObNN1tgo8VcK4HxIXD1qzQbphwhnfk29I96R9hFF59n2dptBC+FWGCxuhodmv759woKDJ0
0lpz0kHUb7t5yJ4njifzKfoysecRR18Y3lXtl5Z+lbQvy+LUjeDJeRv7Vpa44y9sCrWZeh08VPfW
kcmtmTfWJ3ZNgoq2RwRZXua47/1Bt1CGqtsKaEN+30t5tJAxm+DYafmjlx5IV0BVw0PdoeCU/cOo
zoa4UUWgubQLqDGjOi/atxA3VA/GJ/a0HR/r0yQgfBKNisO9IirUcGJV61F5U2apQ6AAiOpJGoq0
/7YB9jwqDvyIJMlSnqDEwVae0SWd0q9VJZo5kQ0O7nJTC5chb5EEQdE1mCCgTAKaX8Y2TV9lLzyx
pvk2dy4DhcgoB3iLHGuL0qDwoVvSWykcd2NdH+iciK5IbCUu+R+HeURSw7ZSUZgJsezqiuWd4518
1/jqCytojLyPVNWCBuKXv3P4N6GjPUPrKlgGFz/pSwc8AIKZ23w3WZvgUC+NbShFliwLew3WU9Cu
DHt0FozUMR+WgJF1z3v9bhYJsL6lEy/MJF9tA5lfa4kZSR6xxtzpwjKQ+/A1SmSwKKavWR55IF1w
Ee6+5mMhqFfYPpF/zarOocjYmTmUWXLEAO1uofeq+nTZG7e/b6uE6CDyIDI3pSgcr41kgGAH+KYM
NANr0Y/LBrYTYyhR+J8FPlnbZzqFci1AFzUWy244jNfUq075lXxQjvYx39l3Iv217R12tsjNGU2S
hpAYJ3EtXyc4vFqvKAS7SzBtb5i8CpSMpYTGiMxayFr90BamP0aihi7RKDiktfGCUw0he1wtvhDG
md17ZSoocxUNg/19NQxrrorRalHKBnlOx+5+dpHguNiOz1erz0a5skAVNZ7SEUKWSu/E4MZGRFm6
9sP4Zb5NDsWzFAyB7Fg3onTs5jGl4o3IIJZsKHwZZa9OiR1quFQNtXk/deOpHhV0pxl43Bd1a2w7
+MoWB+iKoqSDbKJtcTyOvuyjlvJHs39L+rqqQ+/7vaiPVWiRg/YpDS0Ux+NWSm0HrIs+Rfqr24Oc
Xv9qOBZojOJj8ZGXcajw/ppRDt5DtQKDpYpnJEZ91yXgdDMltHSL8lObXr8yw+HRNKAlzs4xmQp5
kOgtbb7J1u4yIm06/dkED+cxpXmZdCwFVj0O9KUQVTYKhsBDdo6QSEJnMWaqQyG0RT5r7eJCYFtw
MojMcGGfkRszMWpkxAtpZ01HqbiRZFHALLLBYZCc9tEsNaxj+nqExHrrgOf+wThIz9GVGahedsQ1
VFTnIVoeDpNiQ+2HieWooORrQ+vZaEWjYjPz7jxfOQAb9QqTVDmP+47xCYVPvY+QOZAglm18+rdz
v/Iue9v2LX5ljYOHcqJpTVPEe9J+2SX7BSVT7S7DzRCasb64F3c7PaqiwFQlOs7ct9+zGp0iVSSK
J6SRpXDHqi/AAHWHAiDlaEEM/ENcNuig+mWNW63cKuaoKZF/KcC9EKDbM7Dxjphf0dfZI3vWT3N5
Otn+f792Z3vc2qVtY4cWky2Wj8leOSWBHli7dCfSq94+P85muEVTs1Ab7Rgpf6v81oHmsf8+Gw/S
KNjCmzff1eTxON7NnTIqjIVeeVbHfdrehgre6FOn7b9fnrY/eOF5QBx8T6He5NaMaIJk8R1oMx/r
VNlTEzpwVhkFBQkMze9I6I25fF30ud+3yqtilR8JmzRQeRFGGazyfJ1FJBUxujcQC9a7pbybiSCe
2fSO8/d5aE9RlT9OI0YZz9I+kaQvSQ9tQTXbzYkexLXuEl2906WPnVoru1zEOSdJLkes9EWBhjZ5
itHSY38VrCDbSe88f2WDw/sh0/QoJpBLbI+t/8Y5ucvLXeIubvodHMRo2pBFOvGb8L8yycE/RDS6
fJJQtdqlpaOmAfzHMbJ7wcBEVjgI6RubEFs3cQs/2rdZ6DAxepRggjr2yujxNqG7Vutm1yKiKpFZ
Dkm6Qi/mosMbrFo9a6UEVmIwhSaiUhWRFQ5IRtT6yVIPIOnalyFGjR96AWRRtk5khMORIl6MLmtQ
3TZBwGJ8nLtjqO0Fq8TW+pL7cQCiLmpcNRLuudU3qfZY1FkGaQANS9zhDioyw7UI6rdPMg11krjV
62Df5YYlJ1A56Qec0yQgR9wbgnCvH1myTvzQt42PK1vc8AhNlt7WQ1YeOaIcPPNiLwpYEP/vk/KH
3shX5rgwt56WKNRyzKacf9dVX0NidRCRl22eLmcbfBUD/LnTNRCdoMhYdvJ6FxuVx57laQUaQFGY
s3lgroxxCKhCOZImKkqOB3D7z9roSLrs6pYvxc+XHXEbBn85xbuShpj2eq3jRUntvlrd4ExCCk3R
vHGop+VqVEcaLMimZ6NWVQcYFWhFiPftKKL1FdnisK/KVCmtFQSH5bzvs2OlZc6cvbbStSEW+d0M
e1dLxAFeX0tNvXSobZaD9Dnag8sOacc3slPU0PjC0iTR0Djkq3qF6m2P86rbZVcVAtEx0E/RMUd4
qN0nj2CJ8fLCaU8fab0H/e1/qMFXOOSaURNKMKXFclOUaE63P+V6IghDtxH3bISDi0IZwRBaA5oM
+b6Srwr6uRB1Kokgia9zUNNxRmseuhlZZF2wx/ryFVo3k2s5qhcfQXZBRDSb2xnW8+TxBQ9GXSlR
MQAG4yvZfWHUSMNpiRzTndz2oJ7sO6GQmsAr+cKHMZ9DknSsuAa67aC29rPKZyQ4TLW9/6f52Hn8
a+H4Coj/I+3LluPGmWafiBHcQdxy7W61dkse+YbhZcx93/n0J6H5zjQHpht/yDe+cUSXABayCoWq
TPAU4oETanHOhDKGnD702FE1fruOUftPMptt5CDEIPGcZCGOmnTT4YbJCtXmO7dU78Se6AFIgIh8
D4S0ZpWptsB5C/08VivbikiHVmSBQ46aSsUSK8jQVHoXg/kjiwTJreA48T0QRisnHYg/4HbVfYoO
ax18i6LLlug8aQywNhfjhc4ZzUx4WncKb//Bv5W6vb066UG+CZ+ib9e9QLQoDiP6cG1AnI06EEmT
V0uST7LSYA7Hcq+b2X+eMGTFtMDErRO+mZAmkaIZLIawjg5cig/6cfFNP/HJ8bql3QVtDHE3kCqs
wjkP2V0fj5rFkzFjqlFUm9l1tY0N7uTQVeqTiI0dG8/qSfaakwL9o+XH3KJg8k/DIvl0fVUii+z/
N27RFikZ0xmQl8fnMH5Se8Foyv7vg+xXRkEGlWjO7dRei8eUTZzO1nRrJrimmfVHnpqJTCwddKsg
YeaySbOvwAgIzj5GgRVr3yzpBw2fy6UTBL39E3Sxw0eHLurKfjTRX9x5is9EcKyj1IEQiClh1Jg0
s0XqSrt7tzHIZZU0rHRJKRbsHXiW1sdWJEYpXBHn0lPWDaaRmYxytT6rHqNGJhCIXB3ZTb3IFfHK
idbDeXds5FVoFRqar7rcLjMMoosmZHbP6GbHOG/OplUdMeIM3orpZpge5/pVSQTeJjLB/n9zYNRZ
WTulxkcZVlB3doZf1VGAUyuqC7CP+8uNc7MULoFcIhnl7QX5DyQ8ZI8xcqs/dFt9HyFrPl8Hgf2I
vTHGnVJkWiRaF1Rw5u8jKCFRE4bqdIwuAIy1gufqujXRDnKRoRhCC2Ku8DptvbMUP+xOyyD4SLue
ZikyhmYhjCPzjYsLaDTNUMc7SqZg3OebJpoq2t+wjQHu60zJbMQp7RkWhEGDbpr2s3rsQH/bB3lj
i9gzd3dsY437PNKodZD7ksEuNL4g1Lm5VPhtkwfXv4twUdyHsdDdQo0R0SfFAUJ/QYqpGPpCbxkJ
rngqRrQoDrbJ0jTjXKFjIqa3luVlyblJfcGK2Gf45RBdNk7nmEJauSvzroMN5X5YbM0vvGPl1N/M
c704xdFhF4n4BeoDArMMyK6Z5YA7HI1oygCuuGtaQXTTBRXxEgfqjGcVjwKKZi+iTyeyyCF53HSW
QomB5/K/sq/9UbvpD8sPqP591/30hNGHH4IV7qLTZmM5KM96czSRdmM28MRUazDj6mBMJDsyDZlI
Fuyn6CtyqB6SbNLbtusdo/P64ZOhO6RW7Wj8SKqyWROH7J3aq4oy4rFeps9xkftJ1nrXt42d02t+
waFG1IFNvyjwOJVBFzHqn4zlbHbaCUK7gyKa3ttPjDfL4UCjLwfM9SusVBSww8zGbi0b9eWD6LVo
/0F+Y4nDjbyp0r6b3sGQsbmhWdIpbuvD7Kj+S+tYoFd3ru+jAN75hxS8uBVrPuN8maqf9xjmlkQs
yQJw4p9S2PztNOuseX/OnLxtHGhqveaK9vX6QvYrDpet41/Lh1JRi3qC/pjReukn9HA7qTvbZeXq
dv4a3mvooUhcYbgXoIXBoUUx15BYYLWw8GV8p7aZ7QzPsoyAjxGOiK7oos3kwILW5VipGa6CVhi7
TYsXYPJF7kTKcSIrHEqMzRItQ41unjkD995Zs+4ykVixKEIa7G/YJH9zgnY3dcFl08o9NlgZneob
8kK+LL6KCClKlPbz8413cHgxy3W85LMB6T3iWKfixGYjrPPs6N8ZTzcyM8EVV7g+DjPMsYgLsI6w
wbLJiyG+J0+44Jg2ewYgwk41ARwaHG7QihSTBHFBzEvnij1K/a0J/fGwqnt7NvMvTfdZcNqYX1/B
X4NLOUJr6mjZhg2eOQYw2kkAqtRVjwaaOdKTkAVCgFK8oEUxylGkkI7Ja8kOE9VpgupvxEm8WeIZ
51F6MAVZrwiITS7vyOJi6M0WG5r9JI2b3K0uJFMPy1vjDroHwSi3DkQ+Kjh1vL5FnWbp3KNnxal7
PMdW86cpiSBTJD1f/3QiMzyEJCUZJ9ZxuDRoiSZ40PGkUNSKL9w/DkJI1sehXuORqHfBh3pIPPNh
MByQpbXe4pbedJgGvxYROTOnu+KUPNUcbUGsoPYIZl3ojejnkDSXJo2doWNZjtAmPdmp9oe7yeGK
YVq5aqwA5Gb4CgYBg1aeGX3oJeICXiaHJcPYKtrIrkjynPiyHt93hmnnSitwepFncCDSlr0Vzgoy
X5BI2AUSgmKo7V79wx3jkCM1IzqBDBuVks4rpk8rtIgVqfSuO7kI73neGGMZzJimGC5nUqt4Jw/d
ubBz4G98KPzpoKaOSDxGgFGEQwyrhQTSZKBNXl5vI4Jhl5frSxL9Ppdp6PXSQqQPeZS13obpXTMK
eogEX58fRGsyHaRfrL16CRevbW4nIzoMoouByAgHC7GSm2uqrABu46kpMFaHWaBcBD6inWJ/xCa1
GPo0JnqILga5S+14VW/DMhS0I4tMcMdeU6WERgUKpUvfOos6fOmbSpDQikxwh56GUZPkJXpzR+kE
Nhy7ETIt73LTkguuEO7AW4MKAlX0K0ArgKmtv3fLxKWdnKLKSW51d/FRhXGS0l66m+zbdXcWeQIH
A4TkSWsWCEONeYMOg+OoPefkD0MqP32WdFW60hb6rNL8eVz+liV/XCv7+kJEmR4/dhaFmDzsM5SU
epAysefVgXi1xxQXlgMwe34T2GMB+kqUszggmPpOMqAfzgpms8sYLKoXeme6xZGJjSqSLdpE5svX
7HEJQ5UqZFqg9ABgk2wJK8OkVonZcl1QNPjNRqJzzkKZ0dJ5kr7eqKMo7BEZOu8f6cQqSG5rZFuV
v9yICoG/iRAXa9w2hnII9YMVyQLj0ooh2Wq+yW/sEY8VXoYbMAtf/2775/lij9/GykqWdsE2qtAh
WEs3FL0/7Y9IWBcL7C/Y4F4alzIImdFLYH0ZXdXRzuCeR96FmRJf9/Ub04fggyfyDoYRv3rHxSgH
trVcpr2cw88zCPWUt9Fy32f3df7TTAt7KA/X9/A3lZiLNQ5309qYokYBYpntuRjPgwQWenrTrI0z
jreT8tbUx1EV3HVEH44D4jAxxlozUGpq5MOYPVqdICH6jScSauqyTE3CM+pllryamoUSu/oYPkZ4
d7WO5jk5jt5yzr086ASBfn89/5r7JTUaMc7SyzAXj4GGkV/r9fpH2seLy+9ziZBpWb1VsgtG0fmT
iv5LHKV0ObVL6l43tB9CLoa4E0wMA+PeBsu9S69PINtZ3M6iLjHRYrhTW5iVDMqzBTMYEHFIfqRa
4ujDSddawVp+A36XxbCvtjm8ozy30mRi1/Cmh1iceeOhPrQew/TIFz2H7luD+jClFOqZCt/CEFHT
6LMUMcR4VnyAn2s96Li8K151HwnJT3avZRtjXJqRSWOtN5qGCiAp3DC9McsXXfYhfTR234wlWOYP
TZBuDHK5xdA0PSGLjGFc5TxQSC8Iukx2T9Dl9/m3kKEzo6hogAiK+pqU95noKrGPCBsD3BFKliKJ
VTDkOp1hIz1mw26pG7pV70IaLajeICoeXD9Lu36+scidpbrXRwPlnMmp9FMz3BZDsGZ3dSjA790T
u7HCnabequu2GfFh+voTuiTqerFV0VTWfulhY4Q7SbFS0SQuEJHio+J3T2w8vz3I93kO3bAKdRsI
KYog9TcfzALdONUUBcqX/z29UlvlpDQaPBqh61f2cjfEvDlIzBTUpyrworiiYL/vgheD3CIxCVZa
NRj+nEW+TZdXYgiyzP0vdfl9LqxXaajlNQGXAniMaUTtIrUnIhoF3G/MphcrzCs3oKc2q7GaKVpm
IswxoREkOpkaegSLI9pAGlvk48KvxEVyvMmWkQkHBF1u+jAEVmqjJRGtq1rQv7Z27dAH+hECf7JZ
IYd9CvpOtKmtJyfPfTl91TPBRVS4Jg7rpkgp6hlkFI7UgtCOjXBKTkndSnGRyTqVnwdq5V3HCoFv
8LcqZWi6XCI4xXqn2bS7kehnqon6txjg8HklyFTQSUFlAx1PHAR2ljZkGhsTZSVf8M0hle1vomNz
rEBqTD9dX9Fu6mzJ6KrSLGKh45fbxSgE16hZYxe1e/bu1gU6uADuoIFp/kDPkNfamUuPI/F0EWvN
3jneGH5PeDcnoEjQptbELbhApZNanQfzeH1le7i+/X1uG5eRGpEmI3+xTIf2I7iMKzumxA0xEHnd
0p5XWAqo1Q1LNQ2Nn5TOtJokUo427bR9TCJiS0oQa8ofGuEAQxkHPa9LpHxL17pqopzW7mvaTAIH
3/0om6VwOBHRrAXl8MxoG+/l+a6eBGFw96Nsfp8DBdNQa7ntKxRaW1CdHyLt+2Q+aYngPs189pcT
tLHC+bQ6LKYWmitIPE89NDf6gwaJ08L/EKpuPjz/wJvoTUijGbWwBDMHHvWVb/RJuYPiECseYZzs
ThYxn+y+9W5Ncl6NKj+YLJiokv4lrJ0aMtPzQXkaGrBLTe+vC82N/Ch66xV4Bf/Um49NOJYJ0th4
qT0yQ1G4Eak+M8e68skMLo2QMZRaVqBVc0gxnygk1jJTXu2lpy5oPQ/TbAqih2hJ7P836KPImdaZ
jLQjU46adq8nb9cxQfT7DDM2vw/dR7WYGxVbJp1M42yKhslE+8XBwWpNlmameEQe89GO5czW1kM3
3DXmizb84VI4TNBGo1DMEuUiK6vPslRhAC99ub5bu9WNrVtzuJCaY99FYLByDHt0k0NySgLlxJqV
GwEAifaNgwarWsuhNVmn93DW0sdMDUz1Llw/m6uIxHP3pmkpBjqWLXQPkvf8ZeMCUqPFZJQqVA+D
GVPruU+fxshmFSn5kAeyiBB3N/vf2uNcusrDrmnhDu/3aAU17dRdJqf+ph8HP7xnzD5KIspV9t38
skbOzU09lsL1Xdw1tunzWNns/l4Eyl0Ez//KZGCoK5o63Y8hF5uc6yelESooA6NYigvinL1gZNke
tcdyFMRC4YZyjp9NtaHGFV5Tolfje1zbrK8mCdBHL73of7FeDePtQ2QAlmJZFuYadFXmS+rropZh
BbYVVIIXNE8YN9Jdcvu9RzWk8ONKyAWwm0Rv7XG33xZnOpoMrHE4KTmUB2u//4a3I/U5/YpppYN1
96Ei/tYih/R4ga9yJUEJYYzcEHqh6IBpnNhd7+LWX3zG9WeJPiT7yV+Dy2VTuZNBUkmLTbL0UKvP
7pjkDjqTPyXnxWcFb3KUn66j2f6huJjjDgVB9t6XMnqT52b5ktf1W6fXoiWx73JtSdwhMHB56FaW
thvPrNkaldMfSDvQc68fxONRv4Gyy4q4kyATIo2tBMq6///wYr0tD72n++qh+yx/4DF+6yBcLLDq
qNQzqIdCJCCxu/lxhcCPIdJZF30jLg6U6Ri3GeOaJyTsnyu0Hn6JzLkQzXuwT33lM1GudzhW+mzU
mcC2VLtp9pfU2Er447q37d/gLpBBuZQQbNpG3xqYjsmp3fysz/1ZcVnfdfuNeNrjbGAOMHMlV1iq
E2wh5aBjhjjNIuu4kSjPy6m40xBxYuBjaSDGMbgib9rx+lJFFjnoIKq+dIUMsCLdsTc/EZEm5H5k
+dfNKbO/idi1mqngqLMaR4tAASW7qwZtrsUPif9n6+AAYjaTYkgGgpqZkWIu2rRJ9nrdggjXKYcP
UZKoqb6wkayz4quQg6PozWRkqhHGJyNXBLG7aZWqamDzBVsYyCb+u3NqguRdrQEQKYSYM0+PVUdd
z4nxpTA/8IZjXSzxd666JqNBS6BDWCx2I323OoGT7V+xNha489TI8qg0NRpoGI9B/kZlu3pcvsS+
fpyh0QZ6izlyotIWzbHvOvfGLHecsmY1JxIDKswx8WlSPaOvRoCs+xnNxgZ/gBojtuYZ3emzD3kN
L2aSyZPduKOneSmYqOg5/HrdEXcBECPBBsVUpQX9mP86BlXHaY4sgEQ0uwnIhrKzJiKqE5ng4kU4
NFm6vj+GTYe80YOw+Qz5BMGR3T9Qm4VwHp4pzSJHBaZqRz+7U865Px8SZ6JohmcMdcZRNPy/7w7/
bhxPPSGBA800O7hDZti0eMist+sf5je+cDHAuTnBVGArrygJm7fho+E3j2lpFw6UZCeIaI9BOjtg
NPAERgXfiqeeaItoWQl7gV2CqQj6M6NA0Y/ZZMMNMXsJIRvoEoKW2xbY3c0ANdXUFBNqnwZfXtBX
2UziFvgkn1iOu97E9QkDso8rxnfyE6at6jm4bpIB7C+Rf2ORiyWSQhZrYdzFeXdSwFpmPMSJag9E
pBe175gbQ2zLN0ELI3cFuryQySAMY+JqCFCDimz6ZXAxk31Y30SOKTTIhZYuz0up0ynGGUD5i45y
FN77QxTkYByANN3fojaL39ijhqyZClFVizt5rZW3FTUAWvqX+p8XwSJYB79xi/O7zmjniHqg2S/+
+u3+tchnbctIUqWkFJ0d5mgnNVRuvTz9lC+lm69eLf2coAV33Vt2zwUkjf+3Rj6HS/XIsqJhgkv2
jb0AZXpDdsf65bqV3bY3a2OGizFh0qxaukCVZ0WxnykXzLU7TIdEt/Ujq/ar7vwSlscQQiBvonkb
RbSrXPCZswTcuQ12lT5bgfq1capbC9c+Ddl9sGBWWEJWEvnqt9BBkVtwGnfRdLNw7jSG2dQqNE1m
h2h/V1piV/pRsLWiL8gdQ9UorFWtUMBMj/lZLtz8LQFRi253ld3/1E6q2z1PNyJV+N20a7Ms7ijO
fZ9GrYyjYYWGXfbHJErtRPtej18lZRK4qOgcUi6Uj5OykonAWNlIbtXU9zNRA6u0QGmxPDeTdgql
yMMxc6vqMTGS1TZWkLhOhXN9p0UbzYV7OV6KNE0H/BlQYkLhk9avspILFivaWA5z4ipEIUbCWqcm
s9XRIx6eacu7SThcursancmJGqZOZZVzGyNeW5POOmt+mf3+U+4WQfYYeZ1fte7sMalP4wil1utb
uP8pwVatE7BaGISf8TDLklZQdICmSG4PXnIo7yUv9DGg4GuOdQDthXvd4O7x29jjcAfjsxQjwcgC
Bzp4pW4eoJDhXTexu5GmrChUN/Foynun0Y6ypCVo4m4pqGJjD2rIUEMQbRz7Q3+JDBsrnPPNQzg1
UgNRh+bn5KleEyRB+sqkmws3gora9SXt7hryFQpKCkJVXstdTwylXA0JT0ntYdTv60aQ0+5uGQH1
KNXAW67xrVD5jNGitocCRtZlXlefk3D28o9Q+aKY+a8RbsesVelKneA1G+wadmc8VBTkNwUVfJjd
bGtjhTuv07i0Mpjj0UGG2NnOZyJFjjwlto735esfRWCJ74BalLqvNQXM6Fb+OpiLraifBxV9LiQT
GNr9+pcl8W0AxCwiDeSmKFpaR9nI7Kb+fH0luz0om0/DK5FPZdfmkoVhx6l23jXjPevBiu3wnpVF
P/ZYulmP9t88VUuUsatk9NXMirv8lOzMs47Nd+M2/sqak8qXD2HOxh7b301ebJbVGK8FPpRU3ifh
D319ur59uyFi8/sccutDPtGuAobKneWa0bM1tXao/lzXYJUEyYXgoOpcmJckpZqWDK5g0eTcd/FR
1/JvGC8WPJvvXwk3S+IiPF10uZliLKnxUszGg9Y5CyKvcCIQb2UPmpc9i+pGotPEo0OqmK3OlLsw
2lMYzyiRLuOpUQVFCOHCOHiQUj3X6qTA6zLA9AjVNrC9L4bDyFBY1zumbiVbuJsCB+ErVZ1OdC2N
IBNWuxr0FdX/icSSOwIBqvbnVLHckB210JkFX5Kt55cwdfmQ/EQ49LjNKYvQRZkfofB8ygKm2iof
RGda4Jd8XwD6rwplqPCUY+TDnYx5Tb1FcVHPD9dPmgAJ+ct7OldzmOWEOcmXtrqLRKmD6Pc5pOhW
XQGtI3Bw7Q5TdAojAWWzaJs4pFCiLB1Gpnzd5l+6+dSpP9VB9PorssFBxCJbJE4NJCaJesqhMFY1
3oxI+2cfgsOH1rBC3XqnnmhaVw6p08eCTy3Ag1+muRM5I1MOYYGkbh1pzR1rKB2zQ49YLAivIksc
JGhxVEt5C3GksLoboEy4yl9jDa+Psaglez/ZtmSiGZqsqYQXXCc6LRVtQCWIUX4RDARXtxTZdnaM
D23wfxjH3HWFjT3OFUxcddOegPRpQMEC83pP7ZS4cTl4151BZIZzBlOKJWSVjCoBnVXG7agcF+Mj
tX4wskFGjRAFO/jfEN7lrYXBcOSOuj7a3TLbRKiEyn7iF6TcmODOfptFrTJY2KzRT0wgNAbsHWRB
Ry0gJzC7i/kYdsFmY5Bt6yYtqdexS0v0aaDxN3+YzOiGJCIs2A08GxOcA7R1VUULRelY786h9Eqb
b6V8KGunFT497l6HNpY4H7CUuEdjOGqPbHSDyUbGvoluExCqYM5d9Pq373AXb+ByhRJ6IxKJGM0p
wTiXdKOVIRR9BPT3IiMcLAw9aDoNC2NWq/KjUIPefFyqt+sHZzc4XzaNbyJWaRRVsYHPA4p7SIqh
Wwa+1gdCRh32tnzFtflWEsMaR0mPkHCXq+IWozujXSa3vlrqTVgl9tTPvlmBr10TdNYJvI8f0uzL
Hj3ZFeozSX2nmndR7Xfxw1LJ9giq6es7KfhYFocPRRE3GLFC8STP74nsmd2hT75fNyE4rhaHD8uS
j1GLq4uzrLcxVCzIX9d//zfR4V+vtjg86NRSXcDzhZbyL/m7P4Qu9aq/yC17Qp9uRIXQ/dfNjfdx
4GBURE5nFQ1w5m10pzoErSPkDkpS5J15rvCHg6Y6hbD4K8BZi0MK8B0OqB4iWqRn5XsLZngw+oKi
hTp6e1y93CNvourJftPKZqUcXsyVPiWpibZsNZCg/QoOkwcdz3WG0wdi9nv2Y9cOG4cbJKR6rjMG
WdJ0AXJJNzST16IyvTVBSJHB/5TmouY7gfvzzxRrWUHph4BMVn1cFls/qY6JDjXpCaMd9JY+Vg/D
83QQKcPt5k0WMWXI9sqQleCeDS1DKbpKRVnFWu6H4qGcJDBwBrL4XWv/5F0MsdizCZR5mPRFFKuI
YsQxTxV4iyhYM1DR8UybMRehzekp7t3rx3F/Sy9GOUSha1EWmoI60po96fOpbb+TpRaglmgHOUiR
x1lSQKM8OenqN+QcxS+t6YN1R2BGtBQOWIwutoyyRWZT6/SGhukxodNno4l//NmOcXhixZURZwmi
DO0CS7cVJXEkaxas5TcoefkuHHxMhq5EsoEB7+k0YMqs9GOXeOGhc6WAtZiKpkRFn4iDDlJp6Wwx
0fqyPeZGUCqKNy3nOS8F7vYbjLqsi4ONvLIaWV1xNRz96o718g8+CaBqhZEs8TSqYFV8QaJHuG8N
E9Scaj3eZGr50o2Nq1jNoQtlQcVF4Hx8AWLR56EmBHAvQQ+WqiDwM36Uoyj+i7aPL0D0fS9TOcew
UvFzcVhIkTxFdrRbpqwGen9RSBGtikMHzGvFM5QRcHKlL/H8KidfpOnT9eMk8nSDQwe9sUghD6j1
ob3pXQ0MFBdoyJ2d+itUutzp0AlnSthP/hq7/nVCnpCuVdrajNGoA8WC5V3PfriNTgY4nOnj4uZe
4veCDHi/8nwJIgYHGpXSjhqRAIGm6b7PsNwod9rsMRWc/4PuonBPOfRoVhDKdBZCSbc4CZpWT8kN
uvG9Pj2R2+zMIGQ4/OFn5BAkWualGxj3I4nxwsZo4oYX6Sn+3P7UMYkEOktRJVXkmxySpMMsN+qC
ekajVnbePyjhgySKjqKN5NnomqjtrHEG2C9oo4HSxAkP+K3TuRPiceFKR5oIAFLgmvxDJR0qq461
EcLmqh+ary0VRRYBJvLUc0PObpUhSgxjFHTyX+W02JXWQ6ldAIj7rRcXlzc57FDMukTjHVxeDoaf
7WRPJ9mZ3eW2Ak02yPYGf3AnlIgxNiaq0oqWyCFKrWSd2SwIZn143xq1vaA1QF0ekNj8odPzLHQY
lzDDRUKUVh8NKJ90TuXoIJZpvUxFoVs+QAno+jHbdXqmDK+peMu2+OHVKlOkaUlQ1O/y53R60JMX
a369bmLXAy8m+DFVLWpKLSS4AMohOtNa3dN60SzX/ip0nVAFqioK4eBJNcq6UTr08hddZsea5Zvx
4JrJJLgviMxwkFR1fRtRJkxTWe4MGo8ZM8WF6NVSZISDIeiCYrSuwj1IT44dcZTpS/IhAlULV4//
7RdfQCmjMpstkzVnQK2DdTElwKHeZrPziR8LCkL77fUba9yFZ5JGi6KzhR1cFFBWn4ncp752AMGQ
O32PEEiCyi+D8GO5IcUiDbS9QYiUbfXmApTK4VJnCvteMQZzmK4Puctv8lcagDc2EE0e7X+4izUu
JNcKNSbCNE+pFB5QgT+kK96mZO0jbyGbRXG+XoQ9prZMLEpXHy3zTKPbJREUoPZP7GUlnJ8bqBEO
eYmcOloDXb3TGlHLJfsb+XyJykwRRtFNkJFwUE50MDx1DfJo0lJ7aaBnD+7LPrcNPfHSNBO85e19
mK01Dr6r2YrUgllby/squyF0dnKtc6+j3G5kpzIwFLV2WVH5YqFmTimNm5lJjVWLx3KyyJOctXYg
W8kcPLwTJSy7laitSfW//p3rch0NOoRw8s5rXnt6Xx91L3bRNPdM04M53YzoR0ygq3Z9qXvhcGuW
+3qNqVZpHWE/l+xEwSzYNI/a4Mrdz+tm9rxwa4b/bGneGVWO4kyqQeRbA5PuJKrz73vG5Zux/98A
RN6NoYrxMrQcMl46CsHA9RCJBrN33863C+GAIe/zWG9XnFjjHs9k5J2PYgShs/o9fmJZXy6e1xPt
HQcSaNzpZC1FVwDTezZA2wDARWu6g4B1xuX4phab3N1LxTI0BTQOaIvjvKLW5jGfWbWk9ztP81mB
QVd8RpLS2r2nYoaKzfOvnQCrWDj8BUpUhaLLywJ/Di88NTVrUpk13jTetZgP7aGA+kEtfAvY3VDV
sjQYgSVeQEmSV6WdMIzmrFr7pC/t54oqwXV/372L040NDnaXflo0i5XO/mGqNpH8MaHC6shukCIO
Q9GCuDQj71RVWhvUF4h1zMqXaHq9vppdkLgshr/omFWh1HENDyRLdTImNViK2p2z5U2nw8t1U7tL
0Qy8b1qWbhqU8zxLl+Km1JHNmFmgyqDp/OvPfp/Z36BEPWmt3jUYZ8rHu3T14lGUIO2Gw80CeBgK
ezKoKXw4Pct36Zl+Zw+B7OOjLqPbg2v9JbsyFAg+8h5IN3Y5YKKGbpFKhd2xuQ2lY9cerfADKfPW
BAdEVtLRdC3h03kLrRe1tiMz9bpROGnOvvEvMLBZCnd25ELRGvTHg3blNGOk6F0EHoJQp8mPPmmO
Lmzc2Q/3G4Pc+dHBpFpkGt4g1WDUnPyBsaxlQUvs+ZQ/GX/jqnb8gBfqKhhyLAwJot/0v15oGJli
jQ2GVAftVI3Pbf7t+u/v4vfl93ldtVIestAkuHrOkGSdv0f0WIrYHXdNWOzZA/pwUHHhDtKUtI1S
d6giKfQllr8OiVeKiGt2sWBjgjtKBlHDNZ3CHqO8K15mYzvCUP4HNmpjgjs1kS5RvApjTiFrvofk
bKD2ICcisqJd+NwY4c5NF1dTYRE0Y9fFvVUGA0FaV98XwkeiXejZ2OHODV21VY8zDNLKpuyEPUTO
6MkosW1msMaCPHz/zGyMcS5MG0PVV0YHoQf9ETPCMqjVTTf02Rx8G1DJ/pCwK71Y5GcAQ3nB4JqO
ziEmAaV6YKcOes/CC6ZslxCr/yPH4FMRpY1JD3lPVmp7jJLXLLoD0c91E/u55GZBXMo/ZUNSoGWE
tT7Eha+DfXO+IR5ecRaboNYMnbqgEgDD+yb9gq0bm1x8NVO0hJcWzhTK9p+oazmtbzybASM7K/3I
0x+y3m1BtQwVcSe7Lz4SQTbWOdBQ01GStRXSFujF0bOgpncT9QW7uhs9NjY41IhopKaRyhRF8Qqi
vW/reCAOmjsWt8ANStRZLToJKo8hamzpVoIrQevqJwWiJCkeXtgEGbspLt9Eko9CexyczE04Z1OI
QQgtwnNBdRoPUukm0LBh0kbZM3VFJCUCHFY5XJkSbeqgNTQ6TdHZNP9ZiQBSuCQOTNapznGpwmmT
FJtpJRYv6kP6c3DfVxTb8a2o8UOwJD5AQtqtp6DSYpD8KZYPkmi2UADFvAh1N/RZGzKfWOYvlER2
jWRC117m+oGI1DNFS+FQRNGsoa30BhWR+lE10OL4JjhQgkjPD94UUhHrKwUdO2MAID6Y7dEvrkNO
S3HeKv9Q34oGTnfjJaT1wP0ORmKVn5Ifln5u6hG4WMSPfXurFWjezF+0QqRItn9J2xjiHDtbwziv
auufXtTyDUw43qJg4vufKfbhQzFlY47z8pZES4KTixJm95RNRyN8iGpX8LF20e9igw+SVqunZGbU
E3H3XrdK7zMIOFRgFHJYoBS3+ux6x8YgVxAm9WLWo4aAkqqRrWLikpp/SaUgVKqiZXFOni+SAbkQ
AASbstZR5F4MN/lSZB69iQ749wmq650b/VDd0Ahm3Wb01bSGoIxQKG8/am8WzEXQWS8yHcLVbCp3
9g3URhIPA9+3uU2C0mtv80DULbZ7wDcG2f9vrqwDIX0Vj2j416wgrj/PhiiVY5/ol5xgY4CLmE2y
9HITgoZSzo5g6qytY2GyRzHWYeyUkCkt3pbwjXykmZBuzPJxcxwHjK7im6qR5se9EsiT8IlWtDQu
VrZkWbqG5YyMSe8f7S71yD5UGYjiMju913aRAxNDzzKl0szRkZLka11DR8IoXD0kjtbO3pQsnpl9
peXHCpKbXeRAJVmlJM577CJD5/6hmO3YhzTqObcwwc64juK/LRFxxW50u9jko+faJWU2REixYvJN
MoK6DlIwiir+rH++DmcCcOHDKG1T3bRkoFlfRw6II9MysvPocN2I4HxpHLboqtqYTYNcYDV+NP0E
OtmPpYibDeMwgyiJOpcLfGN97t3kiRHtzzcohP8VPUAXXKiTJwigGocYut4lGthYkSG2jT1ID+oi
4XZ+24o+jwgLeVHozFgVExdBptSSPLHELX4e7fSnaVu2CbbD0FmIff1jiZbGgUY9VYTGI7CKgBrC
lL8s48HScGHRg+t2RLkBPw7cz73Ujwa8YnIUn6nr9LId3WoBdMPujTcR8bTI0TnwqHuqhzKorvEa
HWIG5yxVr73+oURu44UcVChLG5upjKo+Xrv9AS90fga2kvaz/JCDLrft0GYnHUXJnGBl/ITwKjea
LqvwxQUyfzP1kxDqa/nj9a8lMsIlIUNfJkpY4HypCPqJ6i/oszNEEn8C1+MHhKEw0obTiP76aArd
rsme0lGzo3kKjPZDlASb2KhzgKHLhjp2o8LulOBXcnMfSlwTOAY1hzURgm1LpFwgAEGdg4wc+b0h
SUiFZ/VMmud+FQwvib4Q+/9NEtNmRfL/SLuy5bhxZflFjOAKEq9celWrtVv2C0O2R9z3nV9/E/K5
IwriNObozNuEIlwNsFAoVGVlatOER0QhezqyxKK+RYlFEBxE8YgfDa6IXql9hW3rAUxA12rza4ht
aUTZHXA6yP0ZxHMve57QJJdhjGWY0MlHBbH81UNASsfE1Cjb9IXY1R6ynbe5ownyNdGn4mLF1DaY
Sm7R6BzT8ThTeQNdLtFGruTboOmVKYgQUJk0+DkMQ01VRqTINlLbmJv6vnIkJ9gGe8bCEQaOSCZ3
xT0+2OPCuoXb0SwKoBRk/1tifOu0V02Y5rJ7nEvQPtjgvhTow4IYmmO9Yz2OG6bf3e9AwiCd2OCh
75iCJ8taTeODOe4zJbGSDnmNJKl1q9SOdhWgbTkQzbMjAbIiuY2gtrYSnj7Y46L7PNXFBPwX+t+g
a2yqJ0npbSL9aNXNZY9fcb+lHX7OgmpT01IAmR2dfutlzSb90/9mgAvmUpFqU1WjXJ4BtOm79fB4
+d8X+BrP1Ak4WQXqGVwWivpagFRVshxDhHgVfAy+jdmTMc5rFdmDOu+l9oiRZycIfnY5cS6vZQ02
gq+h6ximJZBx4jv1k9/UkmUgH1Lua7DVQKACeVgC4EgLvS2Mh+DAMv1x0Zt0LT2CXdMiRNMMMF1y
H6lRcjOXJOBGMhDtgs+72fa2cjds+ifDCQ8invI12BlEQHRTQ8dMhRAId3aztPH1rCrw6L7tPH8L
dtUf8SZ41E7lK9jHNFQ2grOa2dqDYHtXY4aqEEVWNVjlv2MShCVRc9aOPplnRgHhu+k3gM4OKci5
RFxyq06zMMZO3uKOlCCDaUg9pMKT7JBrZxqfTfVZKK+4en5Z246o8Bss7aMVCrTPoFVo5jfBbTzv
LNX70p69G2B7ulhGqRpDSBuwGoJ8EjqYzWO0DZ96741YYp98u2xt9TAvVsMlSp0vad1koBqD8dSo
/hF0B+HQ49oVb4GL6u8d474L+hVR6PfYMf22Dd0Jo714DbTQJ6quyhFtGjadYgkOtugrsXUvNpEG
UqoC742wQTazutMlwW2xfj0tFsWccWlA0mvZrLGo5KncVyDZYqDR3stugL75F2VC0Xq4Azz1gYU8
CeupLLLLM3Ayl6ICjMgEd+FCwKLLBwtDBiSb9lGOqfXe2v5v3sbdsQl0sWnQwNtoBh3x1pMVyWlF
MV3g0rwuo65GVj34WEek57aVyXaj2IFIQVNkhIsCetCPuTzi82tWYutq4Bi0ccZc9JBZ/ybof6GK
b6kGD3SwEDv9kKF2g+GlKh800V79w9n82wBfiqqVUMolOWM9VIhKuPO3UvFavGZZCb+4D2+Tn7JA
9O8fTs67SW7r8rIbw3aoWeebHJjGW/2zAVtcfs3m1NLTLEj3mdt+SlvVd3NcOB2spDKLEldQJCWP
k9WdCtBfNd3kJRpULPTYGczg5QturilUgYAGVBd49rgxBZ9pWlTojpHIDuhTK92HnQDrt76NCyPc
cVWbcs7MAetqn9XDeMVAUixBTvbJTYDOt6gGt+qJC3Pc0VXiLowSIL8QgNzIv1PqL7nF3waoLH8M
qBbththkKUp4le9lLzmgvrdp0HdhdHjivsu654NFBcOeqkEhtfXRHmlI2WgzPN/sgJHSduOxPebf
8p2BEpW+S1zrWiTVvZ5sLkxyd0YeN5YEWCgr9yXXUe1ER/aogZ7icToXV/FOM1zpu+jDred+C6vc
1RHmBZlMDY7CGGPmByjF//D3+c/KLRhnjFPcDz/NG1Eutu4u77vLeeeQG8Y491iqoRG7zf7SW+/y
GRMZ4PxxjEY9nQYYIMWxTwJb739fNvAPB+zvJfD3iOZLppHEcEi2bwQ5S7IFCeSuc/+wbBkPl+2t
3SiKBcU3Qk2QefEp+pSxWXg9nTdxeOfTv4L4sTO/Xzax6vNLG9xXSYLZqihp5810Kx9m12QV53Nw
Um6HZ4Y6Aq2GqGe7uotLk9x3kqAsMgGrN2/U2+iFnTPMWjvzLTnPHpvxE3k7c2Y+2uO2lDUwCuhA
wXKnukoJCacEuzj3hdtaO7XYdLXbt7pbfSkFXNrijjMIIkcyV8W86Tf+VoFgPSMgRnnkbTpNTMO2
5iBLc9w57ropyOmMMf8gNI6djgQqao6d8uuyj6xYAapbYRraKgGInHsQ0CnASIeUzBt9+KFJhyYv
bV12L9tQPt3JACjj21gEAyIEjyhuKWCLr82hH2pn1L2+s6faJgfVy6D1hEFhZ3LrV1SWgDjKX5i8
laiS9WmJb9aphgcJChUmX5wrQJkQaJIJfnNVtalxMtuXrtleXuKntyhng/MNGWyOVoZZaKcnGO8a
p61h1E5dWZu+TO4um/pcS2C2QImqgrMAWNjPj+xKIgRJL6gB/5RQMXH9yOAl7TUUdUQPn0+Bl7PG
/r54+LRZJZOQhg0aO4z1u8G8nD/YybZy9V/yFcrFrkwF/vLpUHMmuUMdVKbV4xKrnWxUncBsnL4+
V4Z0msCNLVIyENniPpyh5m3fEnDexVHqptYhCn4HIeZTrO9RUNiXv5xoK7ljQKxeCSMZlC4T4BdJ
grEAkQXRariA32lGjiEtTDZ0o+Fl9ZFqLzSGE6bfYhEcU2SKC/TWOFtmmWJ61u91N6YPGdRoZP3c
1c+SiDX38z22dAgNhfaPPjjkWtX0BWrDxpnJRCfe7Ls9MvkNQ33mla1+y0+z4PJc/ViYCoaELjFR
S+Oc0EzqXO8lDAgMNLwuhujbLOneZX/4zGTA1mVhDhD/vgzyG85GPRTJpCUdlLcA0TUhCpIfC3RB
/k1B4fPF/GbLQsTAqAjAxtz3qnUNT1ZwJwDaUVigu2C1OdPxOwgvsF2E1LbgFK9uIEaScbMokDDk
S619lGXVECcNXkXE/z03qpW5czZrqsDO6i6yZxdGejWmmMgdq6pVRzMp2tlBzvuHxgODQxHgq60j
hq+urWppjDthSEOaZqj0BlKjmzHcGKJ3HvvkHxIafCYVWsAY5gZrN2TRP7p6Fcx1nRI6OaG1S+Sj
YbqKLAjpqyY0gg8OQQxVl7kHuTSVkGMrgE+VaqBfxrM+/RoGQVqxdh+qCxvcK7yafLNuu7Z20une
DM9z+btCkUkWBFTRSrjNoppeyiVoBB2/vivlO624mUWDpqsL0QnYdrFhpsEnmEaRjL4Wo2HQTvdW
19uZekXJBgnTV5aysMPdQ1qZp5bWoE0kzdex/5CMRyP8SxBuVn13YYM7KKARHSo5RwgYoysG7+rv
WRmzabzgMX+lW4jHn0TzsqvJiopHjmIYYKL/pEduFGrhSwk4fGo3349uYys7A30P5Hx2dhaxFq76
w8IY73UxQTKrpWCSjB71zs27RyHH7GcqDnZAFzY4nyvCtDa7DAsC8B9EiN50rWwkqHuGmwQDa1Hm
TBjCBLBcDJxnv/5TaDBAAasYkLr+JLZOTblskyaHQAF9o9cOXeqo584Fbt4Fn5kn8BaBOZ67YsRz
q44HXPAycbtXVKDx4kkcSC/E1+zxKCIaWf92f6/uLcov8sxijiAnNeGNQMuHOH8YwjtlfvjKksAc
heMsozPGv0NA96SWUV2CtbuzS4gd9buhtNvSYW+QAngHIqRhWMuSUIw0NAwCGtCOYkdysSpTH8JU
x2wwlDbLPQGODbhGBnmA/Bc9pccE/UbrWJ40EbfJ+rlbGGbbvTBsoFgdZWqFe+qeHBgvrXln/rDQ
+lNtXIqijWVO/8k1F9a46FXlql+XcTijxgtYm6P9pNflznw0t90eNEmaXceCcLmaEi43lotllhVp
aKujT6zcZ5jK2ZebbDt8L/Gc1CZc/f+GCkdok7v7A9ym4Cp/+5jNS3On2KGbOP2BkTcAOJp6X9FO
ZdFmsbFc1hYqEm3UoasdBQQHLMz4N5EDbq3tG4WhSOFP8BkJl2d3hh9MlUImKDxlk2dtmcAacU35
YGxBMnjQbkQDTiI35buryUj0NPNx6ntATBqneWRKk/mLAr3p1BluL5//tRADrh904GViKUi6P56J
MmsHhWRxA2zBvCEN+NrDwdXC9Pmymc8VWHy0pR3uGlLCoRtqhjgCOnwy7OZJ9WAT9UQZxRUb5NCm
q9powbtCmMHaB9SgyYNKmK5QSjh3acANjClQlDqayfsD2Zk0OwV+9kmBVl14INeV0CbbNf7sL2zy
ddNSCwZQ0FQz6qbW2+nvj/SRgn922kkCkNDqB4TeEQpJliErJre8Ua7DYYrZm5Pe4EwERWmXsSA7
XkuStHcbPD9QNilh3XQBnhIgzuvH8yB9F7gHCxOfNmxhgXNDQ6Lz0DFMbuOFN9ldcagVJzqZXrB/
Y0K7H3+AqQ+DGPlV9e2y6bXbaLk2zjELiDpMhUGQlUOtybrXpmNMIlctZduyRAyiqw/OpTEuUZow
OkmHAGWq+AqgF+aNPsJldMWU3VmHR1h6XktYlga5uzbplViNChjUt9ldB/UR4wSYLugwIxSe/2vA
ATvji4/I3a95NalBrSmjoxPbCB+y+eflT7Xu6hRitZYBZ+fLD23WpEkVogYW0fssPWpZYBemAGS6
7urvNrhbO4+KyvBlaXKsIrOt0GtFkshvsKbPrv5ugbulERpMv7ewCsiQnrNvmq0elA1jeEhQtAED
IHHn0AFEmCChtLx2k4s16te94v0ncJd2Ovl1j/HPBtwsg8fGTUc8QBqwzBebwBUt+HPL780t3q1x
EQpzmWYVQJbGGdDn3k+vbK3gaL/r3NmLB5aqb1Ih+9ZqYqLpf1vluVlp65e6FaOw2OKR1e513cZt
g6A/eoYTPJcOdUVEzgL35ClaWzL7WVyDvhH50Mb3qd2VzXYA0vXyKRB4KE/ROvlDUMczjvRk5TsQ
qW/CWREcgvVo/L53XJgKcqi75n4CZEetekiaH2Z93M61BJjHCDKafLrKQlGZ9h9i47tRLlSpEHeN
ZhPN6Ka2pTPTXc2cBCUGp3MRHDfNT1E0XitjLD2EC1eRD2pFWuDOyfIjCVKH6s91/FRQwd0mcgsu
ojQaIV2aFXiiBltSWfYQ2qWQm1oUVfiCn6pGTTqCiAjlYNUB2n9fXbNpLsYIoBwzh0CRutu0T+N1
fo0hzp2xv+yUqwXH5WZyIcXqy3FIFRy3wASEnREvx9+kHymMARntXTYmOgFcQEEWq/tTnOKd0xq2
H+jQdxUsR/DN+KRfVfxpmgITLybjl9Q1dlhOdiaLNDFFLs9n+gNmn+ZJw6bligu6Dbwtxp1yJ++V
bfQQ7v6FgoVg53hy1qanpMG4H3Lh18kLnTa3Z8yQqftsD5QOQyHSG03g/iKTXCyBhOTQ5QYcc1Tv
CvIrE+Vv6y+L90BPuLgxhXkyawFeMNFTDxWEdFPER+J++45JXjtx6c0rCWwhxbPIQdjfF6WEpGqt
bOqQ4Ov1ZmrOg/yaTqJA/1ZNupApEC5yVFrdaQPLFDDBLuE5DT2dbEjs2TQ2QZLa/nhfAnmZP14+
XUKv5BKUvK1A8VGiYTae2QuUtaTjb+lxxNBBtoGe8Fde2JoBwjbdklHE45kS0yE0Jd0K0E09VK/k
kG8KxP3suXpm+Yh/LQSCr3rkwh6X8WdxmI/ovbP6QfZkHRKvcpJtcmV6xdXs1aAsEXV9Vp1lYZA7
AhE1wrKdUSOJ0Voy9YMEbo9pFqQF62nWwgp3Doyp1SYoB0AS9pA8xTeNXTmsFuOHtgJVdrJJNtSV
Bd+ORdpPHrqwyR2DqaNJZYyocbVAsQYQE1eL0+i7anCMG/AHm04vKomKLHJnIp4osbQZSZZ/0jbd
tj3W3nClivm8RE7CHYIojiK9VVnS6qiACaEMcwrPlsveo77d3EdnKnjHrx+7xV5yN2jbh1oU1Tjt
bF5qLmzNnUGREfQYhMXAKNRwRWBnkVuyrV7GsK6TjEpBWy1PrqLhNqN7MgoWJfha/KBPrrQBCSus
Kb9q98qufUMWiuvkqyWzRQjh1d4V3TICjaDy2T73brRTdhEOtLxhlV3xo1rgGvzwT54qUtcjhDj1
cAzVF638yqZBbk4nBHW5z9ySY99K6ojXWQo8srLT99OGAAIkjIOrr8CFHc7hJtPMmigr0MzYTowQ
mZWLyVWk2qPXQgxGFAXX0m00VjWiYmE6Iv1HdytDOa67zACfPinsUgfbM0nsuvlButkT3GBr5bel
KS5IVHXqh21iNHhi4317peyS7ejgpXmIDyLeTNGquDiR9ooSKBT0MmXws+ozJyu+g3vGpsJbee1r
LdfEfa1Sj6curlrGusXe7KxfUu50TIiyoVQRdHUtNCyNcaFh1lM51YgMlFG/DfXULpqTJP0l+EqC
FfFFUgzRFbKalWyWvEcPKHf9fbn79e/oTVej62JFJldg1IZOSjUT9Wf1BxQq4essyWiibbSf3NxD
6BO1uVa30MBomwUSaBNtro/uLqWS3A9jBEqIvLfpKNV2mkx2b1i/L2/j6stPN6iJ/h0Gv7Q33ptF
GFfqtC8VEGtiJjW/Gl36bG7gHN/YnRV4vlt6zVV9nfh25k672Atc0TN6NfhirA6k6lQBcJeHZxTy
7Nd11jaOeiKnej9sQ7e3C4owwsYGDffyelf31SQYU7SojI4F9yGDvs2iIgHuSQYtoV681NXT1Nxf
trEW4fWFDS5D7JUki1stbZ3KUOKrfpIaMG/NtaCqvu6TCzNcXqjNSiyTfgD2DXzMD39gOhX0P2x6
y4b0o81XCrTLdbF1L1ylhw/V6dCgYzbF2yxKjnEri9LQ1VO9WBTn91brN5XZw0a4p7+YSBxSUJAw
D1eQJN8S7/KHYtGVzz+XC+ICvV4bco67GDDWKXS7KvZ6ZdpXJDvpIJibiP5fE4SjlGnglAGNhH4Z
0FUfN3Cs5VEpqhBabXl4k4AkSin60pabWeAaaw5ogDVGM9Ekh0nOTgYVFSNMERp7s0Y1bI6uskpk
Y+0gGTqEOAAJAsObxcX4Aaolc8cuyRDjW1b5KAe5HWiiGofACp8BlhFJaTBDvoJxd5Rka6l/BZ1g
t1afPoASAEStEtX6hP7Vmy4tu4awEFiC7feU71WPEZyP5obivey8YTNO9Pdl51sNfEuz3HECUL2F
0LE/AE/QY5BAQe0mfcvWAcDcfuXsLo1x56ogtOnjKser3AArRZ8+0hoMJZdXtOp22EEDtwi4ffnY
6tPZN4c3YFd+ygADqQyR/ND6ni1McKF10DWMfGvW4OTPkHSEWmuPQmHjTq7GROPdy+tZrUoauJNU
Q7F0Xean0MzMLKR0qhtnpm+kkEB2beIXBdNUYlzC6uaZ4BtnjW4Q7XDR3CDpRIsenm51AOO27XWm
tYK6/OphojLOKzD7mNfnfGCS0f2iulQ7UB9CinlK4+e+FJ3Y9U+0sMIFVRrVep/SBjJUHuN0RRLY
2i1a9CromMJKyIa3lkEbC3NcrEP7NWzSCZctjXObmj/i6tcU/mj93WVfEJnh8mew9QdjO4SYgVQA
SZtAi5NvMD4DmmFBTUT0kbi4OpOpKnINNdYq/WuKnEkO7EqkeLmaOiw2jQeiTSgpgfdXHtHdGjwQ
GUMCPQEsRdsyMbT0JOL8Fdrjsq4+z1qp8eMZ9Ob+ljjZLbnpJBtkZE4M6pM5dvX/bRffnHSRqpih
5ZPAwpyD2ar7pgP3vQEdx1gVeMVagWK5j9yhjWstrXW2j1nhn7pesqdA249k3CtBDYamuLqJSXtC
19v6QqhFn0K2GPW5if8+ZhLURFlcoXgeKPGPhJEjCkLfWjRa/vucu8tNIcf6hG5aHmDEzRxQ4I83
//2JWprgHD2iUllako+yJmakwtcYkrm5Wdm16KEoWAqPPgmoEbdpjeJOmsp2Kb+E0/7yQkQGOOcu
dEWXIjNAIaSL3EEy3V4ZvMsm1qIPGECogXEvWf881ZDQmJo5RRcEs6C1sSMTHhfDdu4fLttZTYWW
htgPWZybsqAZupoKgvazdG73jZ2fS8yWW2c2RFHeMp6JL1UulzY5XybhXA9Ki8XFZEfP/T52QXGB
yZc9STYgzfoXd+1q0weFJBP8MQScKvz8mo5WAu3ozNRlYkCowTz+oHvxvf8A4VevepCvQNN9L0rB
VjEFS6vc5hb1bIA3Gzio5LV7LR/AROeVP9Njhxa80+zrU3dUBJP7q5fx0iS3t6HsB2ZkAAOvbgdv
dkHLgxHL8IndxelWVPZZDfNLa1zUaAx/DvEgZSWZABgepLS9rV2XHgDVh+IsrgkKDXIxRI4A5cws
uI56W6u27pjH4DZxam9O7eahtkth73gt4C9WyL9H2gxfUGsZ1zCKq80p2hpbzDKfREhxkRkupEwK
CrhZhdgInCgmjJMtu5nFLJ1rucZyNVw2Xc2WUls9ts9P7qP2HNJvviLMB9kdyD+yl0a4O3KM6kiq
BvTL2k0HF8xdKbP9TQoVMzT3neH4tXjyfrgpi9eLGJaN/aDkCiuwU9vaRjv5r9i13NQOiT0+MWIH
0dcSbSP7+8KgFWaVUQ3T5KSq8jPIzJemRq3CNATv1HUzFkrgeNaTT9NfFBSdWq6WqMsZvV1qntma
zihSJ1qPGBj6MlWGxgP3+cfFlP5Y97Vcs0IxAuMT6wKq+9H5I/MlEnNcXdLCGOeAQ4qZqSpBoSLQ
HiYpspNupw1fePWQhQ3O/yyJtADtw//S+IffuaG+jSoRk8hqCgAMtMzmsTUMzn3cNDOxxpYqKA/3
mwlD2PEm7zdDDDUSRjol72RtZ12bvy/f1QKbfCiaZt2M/bKBJsJsvBRaLrlpqpXby0bWI6yuWOit
v+FzON9uFb1uxhCvORStbgE09MJzD/Hr6EFxYuAjYoF41apDLMxxV2SjpnUEafnZ6RDRu78m5Upv
iCB3VplXfYpICyPcpZhSJewkHcmtfPDRv4/P7c9gH3gGyPeHm/yJbOLb6ijj7qg8+Whdo+7tCHZ1
9dstfgF3UUp5Y5W0k8FgiPiUbqzvUCLxnR5NJs1JNiFxwi1kLC8bXd1aVB8BfTUIng2cj856pTUN
GgmOWtxgUrqn14VI+WR1We8meCokNUgiXMcYgwQtaBp8r4P7y0tQRQa44BS1DZWmAKEdtKBuNnuq
Y+wQDHO32CYOsVnRTrll0jFQbb6dX2UMBeQjtHmEH5AZ+uRCi5VygUuTJ3MaChAS/Aclt5HukisK
4fLA1e8uL3r9uxm4Qg1QLIKc4GNsmXPVbEsJwAxfPmj0gcpbzRK0jNe39f9NYBr8owlwHjZoQaGG
ojRuVe315PbyEtYzX7jdnzVo/JgIdJalcogRReTb6I61lsIzwLS2/MzEk2IvEpLXrZbuUEyDzhRY
8xTCt4szBZ1BxdfQ5zmAYcFObhkfZbYPj2JqyPXdezfFxawptFLZGJBFSTVELvrA6XwquMP+YQPf
bXAhqwfjV1FlCFnWKbrDw+EA/cC2cI3TtGFw/HKbKQ4JN4LPxn75Zy9/t8qFqbjpp7nsUfSqPKrY
ZNs9QSYBkNDMsdzkqkkB+WY8siJkyfqlw6QX4S+ovPLuUseF7DcdXi3BC2vsFg66g2wUlGG968fg
/ktzDvCRvw1yxzmfMlCtBxaevW+Idqac4EQIKOEu2cR/Fd8u7+vqiV5Y4zKSdELJEuEY9JTm9Ry+
NMGvvhLUv1Z9cmGC/X2RkipVNEzDlExO3LadN2pT56Vy+3J5HeuHbGGFLXRhJaTgOBxLVKFqF3po
0ESZj9q1uVXd+FaUYwt9gjtlbRYPqFii36Rv34i1z9aVv4v28ib3hp3loY8mWBz75p+cf7E47shl
Ze8nmYzXOqtjAxLtAnJyU3rGodhIrrAZxL75J2umim6/RqkB0aGPW0lbsxgNE234P8vz97ioGRGS
b+dIIOlvEa/s6gtzYY872qni06prUSANgtCxzKe89hTrOmy2jfYUA22QiAQn10tLC4vcPaZ2fdMH
FWDXKXTQHNk7MU3fxCm94Xn0oEn7JbYM8m6Q5/3PwqTQtbFimrSPRbCrI0Guuv5UWhjgshFtKPyx
iFhGdWttx310UO6KK3ajYdjsKIxRq0d6YY2LUUYoZ8bUoBn1pntPtsNTsouA0IgcXYcgMpPmFjXA
RCa5QBW1VaxUSoTK5hwb22k2vremRHdfOWiLhXGxatTDrjQCUE4AmjSBplzZZY6/MWpMVv8r2sLV
3G1hj49avu+3aot3dGZ2XgOZHF31N2OrX4ez5RaSageBvDfL2UP9/lylj4LlisxzgSz1TTlU2GTR
4MgOC5rBbbA1QRUxHUUXKQsaF4IKjzcoIUeODn0M+dLy1lTdVqPb1Hjog8A2u4f/cVlcQCHxZEUq
RpbewmVwBEhkPyMVB0HojtxdtiWIXTzvTlIMMZgudRThpsTJpcALJc22SOem4XQL/kvMHDW/tVhE
WLv++jCRxMoAVuC1zzlObaTQ7dZ0jD94EkW1cfyNByR60Nk2uo1mOwHSvXLj6ylzqn27NffDb6uw
IYC0EaGYVxkziEmJiUe5qaDk8PG2mIx5zKwQmPcxcHtMir0CJCZjIvpNI+EqnXeDht4a3pIICiLA
1mpQsDTwpYFznXE5fbRd6HnUSj2UfZvebcZn/J/o5mX7+MltFxa4SDdOXZamBfAYQ23PZwtc68Fo
k+9aZudHtir/mB7ixBa51eppWZjlNjUGX42p0gJ3U7QzzcSWjJOP5p0SuFXvi9a4GgUWxrigZ7Qq
hEgHVIz0bf4A/oqt5ea1zUgBpp0ioq4QbSjnuIw+Py6TANngcDQUpzN+So2gBCYywUU1tfObpA4R
xLvYh+gDhNvUya0G0b6xKHLJNbg0qYCIiw+ifBz9VHNV+trob+oqZbA3DIcmoklGkUtwQS2q1LoI
DBQ0DPU1DktMeP+MMMeVNPssFGygaGVcehQgtQU3MJ75gXya26NS3kbNSw7gZa30GPrbfCGEvrsf
P95K/GrOJh+X0By5fvljJGfT31vBfiq/G7PvRK0I+raeLIGcFbAmTOp8otrRWzT5ogJ9S3J6YzRB
U0M+z2CJeWNPcS8vbz1G/W2MxzeEOi17PUN2a1nhdeqnmKMV1brWHf7dBBcGDbmohlZHdumXN31x
oOGpHbf/2yq4ONgRSQf3JeJgRkYnlJu9JYW3l02srgIzLyjNAPyLiv/HYK5iWL0L0xRAkPbYx89V
41JzFMU6kREu1lmhQju1ZdWfbYwu3QG0JNvkZD0wxeDiIff6R8bNcHlhqxUTExc1BsIwLqDzSYIu
h1VgGNXkkPigHzRIxuK1AaCJnfS2/ow2EFrZIqMsyPHRaWGTP1VaqHbtIOugSxjPqXITWaZbFvd9
mIh2dM2/QUhCwAOoKEgAuGARltbcmBkSc/PcvLB+Q+j+wgPuwAj61OO/oPpeu65AB6wBBSebGL7g
4m5tUaNNgwp+svnDYZPvTBDmJK64trrmLUtTXMxtoOU6BhSvKjLvINhlh9V17gvD0eoOLhbE7WA+
qLkV+JC7Y/MQ81XoJBhQdH7RW8Wp7fp22iXCtIYd10/ewcA6lAJeADmPj2eNNG3YUT1jk6aWAfaO
Zit5422InA1qTPm2FoT41X1E+UwDsB4EXXwRTVebQLZqAAojbZuET3Ta5pqgyrR+yAwwp2FVivGJ
HKdK1J5oHUS6KA1qG52x66gBN2qQnC1LckhVHkyi3PRpcDVJ5e+WTFt9BE9FAmkMSaV3l4/8+oL/
/jH8QEiQhZkyRJDqbJKx3iU9MZ/iUDJ+kY5M3mVT/7BwgHE08IzrGl+uUbocyCza4WV8m++7CG0I
f58481Y5FKoN7CYoKUSMYGu5iGm8m+TORdJmkloEPTpx7R36Nwakauf0GEWATIkEtlaLbUtb3Onw
JSNTWh2QJkbcrl2liJ5+aSNw2s2+gSwQ9NAFG7p6ON5XxxdroiiMpaqDxeEwvDLMg+X6O4BTNYdV
mEXA/9VAvbDGXd61NOoJlYGGzkljG+NvFVMT1nzV+YKWvWgjecVGM6D/me8ayyqxq/Fnodympmmr
7e/RAkOMnzwPuX9QKHHKKdsnerrpVdGkyGqsW6yWu+R1EzyA7VSAyySon4B92pWGaFxpNb3D0xgC
YKZCVXAOfgxuFjHTQjFz5Cn7cs+ICNR96zHypQSjp6IhntWjsDDGPu+i7gwCzKqozBgocIKZqPRH
HKp2Hw621F41ZS24bJmvfwrbC2Pc1RcXYRfmOkb08jDG0LeURDvcT6FjlI181/dj+IiUt9qUsRXb
Q5/3gnfBalRbmOeOvTHXmhUEqOFo5QBpGXMfk+IGJAyC22K1Kb78gNyRDxs6xGqGiEY0KQFEQu3d
NOtV3bPSWoqcKOyzO9WwxiuiN3NgR2VV4fMmqRJvhomO176vyZ5BQh8aaJoBsdA4K6PAnhWzvm+m
yboKq3p8KcIQj448KUvFxoSbfDX1hbkTxJJVf3/fMj7773IaylEOEOM0Zdou6gdwZaVxbQdRM2Ha
pvqe9lCmU8IC2DvQ09i50fdeiGaUm86Rbltd1Xiqpn+lAb/Y4bduysJrQ6qFQV9hYBbH8HoKK0/y
Id6eTFvB8ldD6WL57O8LO30syVMGiIMjHVvXOjBW6nw3IjcEqFEswyfabC64dEPf+hHwm850QPtT
dyhQfxKq+iBiz/bGK9M5/wqP+HIj2U9aLLCeTAxRG+ngdMNjQn4qo6DbKloSF8tAKDEZSoTboSzO
df+Uio706u2z+EBc+EJbTqvrBnddj7dIrLW2Tu9ajGSQeRa9gtZ9geKZQBhDBl+s0/OktUiGo9B4
ZMuUooptu1Nu1U0PpIJIQnr9tkPujpk6HcqMvIeT0gjBT46LRtrNv1hlNHT9hw7oYdbgyU+i5xYL
fZ8i88Ic5+g+ykuy0kFHoWpaWyE/uk62qxAsSXu/dMfQFGzmqlsszHGertYVZFh0MMXI/o2hnXtZ
kFSu//ugpsPklE4UHtNfSMlAVBX/vhK5hf8j+dpNhrTu/w3wV8kY5mVTQhIUsogHxuanbSeQX4i6
Duu5gKVCtRdlBZXyRYW6kws03/DeL2roQsELNsEWfHuYAGKalSJzaxck0GlgItAwQQxg08doUKXR
VJtjjs9i5LtyzDe5ngOCbwouyFUzeGsrQOHgAcyPKftmPnRNixOaar+HZJ8C4NwG+8uhe80DQKH8
tw3290Vgk6NMMmrMVTpJ+Yv2P9RG4MGrX2ZpgIts4zw3gxWgbqBv45schA3B1QxoJ2a77RQKxJdX
8wYV5c/n0hoX56zAojPAuIySpEhtplpZfKu8EsTC4T08Ahp5MbSMKPh+8xdMLKNjcvkHrLZJlj+A
S90MrSv8NEeAONYuGs/jBpkA4z7w9+pZA3GJTezmCihkISJYaJk7akmgm4Oh47GWg9RG2aKEcfOn
O/MrfpGfi71murKbHwLhfSxyUy6Ni+dKG4ISS1YbqNz715OqgnpMcBYu+ymqUB/9dJgVNUsKwPCa
4NQNXtB8oSr5/t0+lS6KORlGSnCk8/g7GLftwTzFBrUve8faI2JphIsbgB3VqmbUKEG3sd2Bfb7X
X0d1OOHi2EmN9ZWsbGmOuz1GpPCBFkJSQ972qcPeSIVTYy7yJD+Xd+1WJP/MvvM/nz3MWX38RH5U
I7PUWClyy4iOWKyfvX9BCbdWGLRUDdIaqs6UUDh/K0fMD0wBrvwydbJr3fs/0r5ruW5c2/aLWEWC
+ZVpJeVgyXph2W6bOWd+/R2Quy0Kwl7w1and+0lVaxrgTJhhDIqS2epI/WRP3ouQ+/j+600aO2Bq
lsADGnrscqEwmjpWXuwroFgqhXYxaHNg9eRC64fjoCDK9LY7L2Sfj5roTc/V/s0/gike9OVgz1GG
HZDkV3sB0rLn5GgcUPq5Hf3yLvfTF9EyI/dbbgQymjpVllaUK/oA6QGN9V0LGCTwIexFVA/c9G3z
LdkV5IF0jVKvMLvlOPlmUO3y2pcBYIX0jabxeboLRRwdwi/K6GmqKZKVyuAP6D0Fs4V016X8FyvO
9oqn8ybPdY6bi2TC3xrGSaKogLnW40eiPoTdLldKgVsRnoiJeqsOHQVBL7as/ULyKSuQhFnCJPab
AyaDAtFgnOhMTIwb8PiqQRO5uDZp9yuZgiF/qVNR8ZrrLDc3x8SzvJFKQ00AWBglcuZWaZH6Bejh
LjKzXIJIXp67RBFxlglvkvEtSmZn4yQhC7Iu6eZBdByd5OJ32wHlVe+8bgiMjC1A2jOooVsDEZty
6ur7YjcE5dVf5CSC78W+yEqjXKaBygH9APB2TDhnAExh1m/91WDHEkhtQhhv7uDKxrDZKmSul0SO
V6gkUMPl1mm+zD3GaqOjekHxVZQX+bm7MIIc6Qi5i1FyrSL0djDPLGyQiVyMxkbBplnyhuDpq+2y
xDWDPLD9uablgoN9lPcm4KxFPQrqHT9EwjfV1RgP09TjEjUW4vxvPII8yHuHzvZqAdlX30WVZeEJ
WR8jESMzetgjHTwHME9g36ExcNt5ikudaCV6BAuikca4G/CC2upYYhSoIc9LczlHP8/bhej3Gf/S
zTPwi9IRuZh0DKUfoQjf+H9cmKlhnIigCc2CbGC1wSrWlDrle/pEaNxqZ91kLo1xxpMYb4rexwd1
0BUNxFMq5a5kNLDGBm7T2C12HsvUWdPrqA8BOP84SaogSeYaOkXIUWTwjRisoeugBZCLGBdnp49t
99TIN235/fy34d/dRgaTGSTaXE/AVljB+Dy8hhrrIJfuUMKdIBmBujWVoDYmFMncX0nWOa4qJJa9
F91RDU/8/rvpq0d0pVDq/ww/BbD6/9wiY72hYtZ2vi6TW82HrPpZJaWjZAIXwVVx3QL3ALj1QEzI
JHRJr+rWWuNIqwY9uJyE6y/cJHkjgPlMbRa2ZrfQkc8jJSVc9+U+vqKtkeSTHnYji/k+xSB1k2EC
QKsFKB7F76527SkDH9Mr/K4ngvbga/nb3THfpyhLSUtnhLOc/LQG0PaohSvHopSb68M3h2Kcal5W
lTSv8OEU648OOkZ+sjMv6Ro7gPj3561KdCTGo85kLqOBvt2r9DAQ4qKxg0pW456XIlI6xq/WKJBJ
dorkRl3xcgn7yknUcnLOCxEdhUnb0qaazTrrEPvIrkmv2vgyTG/Pi+DmTZtPwyRp65QPXWjhtpYj
8CJ2xqH1/wZ7XHASwpQcbMUEX0GkAyRifFa03aD/s6pP50/CzzffjvJaz9qU37TRlNqMmml8GMCJ
WnpxQG60a2o4AEsQ6DT3+6PKi3E47KipbLUX8FmZClxzAHL1z1pysUyC8MM/zUYA8+27ISaFafyb
9yhe4pMJeQ9FMysC/UYVIE1wv89GGqMGo1YXiRL2rYuRiVOIPLORwIcoD5+xmjcxLJjLoupTO9DH
lVo8TGODNqRACajZfUgPNgKYWGBmYQL8V4yxN03lzvnFkt6szZWpnaboUaBuAg2wmKigVHpiDjNA
Hlovfciw1VfdpsCIHpGbdgcQSvwFXga1knOnY4ODntZh3oBAdgyMIwXsHY/VgRK7CTmu6S+dk8TE
hbKNUaapagAUXRvY+YyR14179WV6pqT15aXo9cbN6jafjarnxnSHzpab3kYZCgTh+yjEaIzd+1gs
wbJRIjBcgaZbTHhoiFItVgMAdkMLuuk2jS/Fu1Ki22OCAzie7GHQ2lekGF+pHIynYdPHdA0FUHef
3ZWyNvfHOItqHDKwXKMIipbOqe/RKS7n/+O9MR5ixgBoNiSIRUZ8HHqA2upenUuCgCewKRYUoZyQ
SE4tUrmUGK483ramJpAg8qssWHhr5Sq2YrGIGB9oVWLehwHYL13AI/3FRKnoPIyPSIxarYuaFqkL
Txn/scafAidEf+CMnX5oaxEtX/sMQ4mdrwYG3l6Fmz/9wIH8diem0BQdh/EKIUZAgBCEFmePPI74
gIamVC9AuXseLlS/CEoxWy5fJB08B94vUV7fMxvPUAyd2sk0dfxv3aq8lkynlJ2lfl23qHeYaRFh
0IiEMuecc61CuQy6nkS3vX6KRMGdm3QZb4di3F3c9iQcJTQjx67v/8mQoT6aKamvNYAFOHmEIRbA
Ff4E7pXpxrZEBEGYC58FpJM/d8q4QG3GcH0XwtvO4BrAPOs+xY52Y/o9GmrkpvPiuyood0oieKdx
py63chm3WEX1EL1eawXymYvXWgGGdufb4Wvn0SwNONwikXxP/HZUxjGOZB0qq0DeObloqJU3lKEU
JnIizwMCp3QQBbL/4V7eBDJucjQzzPQiy3GT2go6LJs0ytekOTXYmu2Xi7i4Ny1nLq8as/AGWYAD
wQ9tf2SzSbaqFthMX1DlVdvnIbvK1J9FLaof8B3OmwwmwcqtNO2nBqax7Aafgp8o1XEESZcR1CDz
9FdBXiqwxNext435A+1bzvtmRu8k/B5LTzP5VFR7Ow7Vn83vD3Kc2eWKz1VIN6v2UkiXhuiFJfoq
jDMpo1pfbcqRG6ZP6E9axr6cBEOGryjvH8PA2zEYh9IUJkUlQFWs9aTrjo5toNwCrB8Db6AaHynb
tUBxwzKSqz0DVWWfYohbuG7Mt2+TYDjesoisWYxuFFoTzaUB3Ic08skxIP66Dx+Wawzr9T7x0DwR
WRv3ajGnQrABg7kYdkkkV7NuykOUo+sYdaX6CDYtpxYRcrz2QD9c7psUdi2k7zq16gesCkmRgvFI
fcqkXSphnDQoVox0X6iVZZUvNpCwfqVSsoLgxyxBPdEtUerYxWDcLu1KcleNZen7HJndPkGj+ZSY
mKs/yIkUPYfA3HtIwEdnOPYo9SDQ6cpj28bp/WIZ0UMkhbE/VnF0rdRDvisjDOGjp24ot5ECaltB
gsS1uM1pmY/Y9egGg4cG/COYiu3S+VTZtSfIWrhe2bRsIEETwDO/jl9srK6StCRqJDwDaVBfL9Sg
8Md972Bw5h9tL64Z84/0Jo4JAmuczthtRMe37m6j8babf54/D/f3Xxs0lgxScxaOslvm2MLPoycE
ZOtYrRy9EXh2vmltRDAhW51LS7JW7Ex3PkXgTQN5RqNVx9o52SeeETlzKmy9cI9lY5iNoLBqy+zS
kFQV1ihlAMYplWQXl90pT+fD///NAfxZxsCcRpE8GfcrWzW9z7xzDdsYDlISa97UjiKV5gblrRh6
0o2+SaTRq1SyKF5o9u0VscuLn/QXiu4WH1fRui73Y23Fsd7YrOxqbXFxjd97mGl31f28z09LEDr4
J1yKF9d4XwpzeujAAGEW8HVMYqWuVmYviQx7ml/IdCi0X+c/E/8CFWAeopaP/QAWjqk0sjRcLYrr
5g6/hwLpoEhDWT4wOXwS+XVeFYduIYApCBvyKkvabYSVqdRNCbTu+FZSvgCv3lmS+1bW/UWPAsHZ
eM4IvW4du/BYN8QU4nvlaOPWAOgZHjV25NUXFJwm9NBAPcTf4js6XCY6HLcFA14HrB6pCFngTnkv
MCwTKwSYNh65hwq1oqscq41IgisHGFBBinUZEUkidQ5sANsKZNRfxTrQ0nSg9OvHdC8NulMOyWUZ
zz6GFQXRQ3g4RvdnW8+WWM2AhYdeCfGbXTfvNGfwVDSky8f45xKJJIpOR/++Me5Wm0tVnYG4nh5G
j75nstmZe0dyNWeCxeWrk/uLE/rl5J7XHN4rbnutjOKEo1rNSk0RcZB5e0YFdS3L0zRgdW6QKp/g
VV6F1s4KH8/LFR2YCWeSWhTShB4HVj1GZ7HdpgVcXnPTRV/Py+Fb/UZRmbfMWuT9Ko0Y7qFrZAY6
heUTBQOmqT4IZASZuOA22dJwMwELOCkNVDPDy7R87nrbj8sb0/6iDcfCBk3vLNIcwT2y6SrRRsUC
QMDqVv0FbSNb1rcoe6hkYTzgvZk2isJWiuUxilNdHkfwvqOo7hlof+nAcHHNXem3jyIyXmphZ6zd
YtxLj3RHSSOoB1GBvVZmd2sMCltJNKEoEsM4lS4BCU6vm60b17VT27d9ZzqGaLpAJIT+fWPbKKEa
RljCxAa83husPayXCtmdV3Nu8HzTcrYgbDatVmoRRckDUJeBIm0ce+cliJyixXiKuK8zEmOTCgw1
+nW010/hgbI1lADy/hv4BPpz5zSAcRBdmk1DXYHWoLPvzcR2lMTtM8U1sYadNCIvKDwc6yXKXFfW
GIeTd8ozXf2UQGa8ry4o7Y52N5xEc44CnWBrxIoRt92KMhIU77bJfXu9LUVpqUgE8wbq9aFoAYeC
Kex139VoIj2mqcDdcb8RCCAUvBgs02LHSwAfOMxahb5rSlcCiaPrhSNlR7v81ukixFz+J9oIow5q
Y0Y6KhxDpSBELkdKjoSprSv1LsHugAZmSdubhVkA1+NtBDI+SJoNba7sBe1EBZvy6j70VpAjNReg
cgcPmGif9H+cTwO1JHJgAwWI9+eb27Iyog7irBdjF39VHKBFyNh2Xl3rOT0te9FQGjdyaH/kfdhQ
nNSqS0MMbQ1NHSjJcNPk0aWKOgdphuC87+Cq4kYUo4pJPAFrqEWyqKOmUn8bmsvMeDkvgh/nNzIY
9WhJWpsZQRFsOSpBHcx7gFHYuxTVIlvIF8gN8xtZjGZEZTrXMzY0MUFI5w2y3RTQST4RxJbo2pjo
JCtGM7YLim6p4evzj3i6VobD+Wvjxo3NSeg/YWNUcaUuuQK1w6Prm7piOxykh+clUD/9wY9vJFA1
3EgADr5h1x2+i9r0B3XMjkkU/ZAHEOpNxYUtV35ciBpwrzXiczKZUNXlfWxVtFqZHowjdRXJ1eIP
dymq5vIBSzeWg6kdt95VXu0aphD3RXSpTOjKzFAb1xzOvW+Oo3FShT0Ivmd6M13GVeSFrnd5Dpwm
8La1h9fxbh+4SdjrIaPzF5tEAlfB1uRB2RVqEuVAJoiOho/x3dmLTvpTCCibIXHMl8ErOwgWGcDr
1NuZD8lOw5hhmiz2AmqScHbozpZysrykckzMZWJQV5ThCL4bW6df17QwdQUQ1LozeuEvOpvQO/Zl
dQgd4tSufSOSyI+ff74jy3tKMizyNxNCdBMDsaQmwbqaqCAmqdNY6x5lkm/nbVHgUF5ntDe2GBUZ
qTL0IkAVFTvFeDlLT5YuQtGgzvzcN2NcSgmAmSltYfDlxW9H3OPlXB3osq9o7ph/HtNATVE2NJ2d
X8pm0iRziJoAltjbrnPWypW7X5+5szcZjDFPcxSByJL6ElB/xw8UUqYTNfj4V/Ymg7HnOF66RR8Q
H7Xd4hNXP1VoKeq74gbLUoKUjW/Kf0SxL9R+zk0rMcIFMOvHcjhpSKez/kFJBC0vbnsWZaH/Pg37
Lq0Nee7TCS5KdwiQfFGwpDso1eRoB82pkENFbv+IWX8RwAHfZeiApLIAZAyYN0b9pHKo+q6pKA1G
i/bRfLJXcEVMHgF38FwKqidcBdwIY4IbwCoSFchlaJSaQSk/2I2r2D/P6x/XRxhAq0OHAZwJbJsB
JO2Aa55p2bebj2B5cRbremp37Vr58yTIBrjHMRUT7IygbceW8ftYbUxoAiyA+sfIAChbS4y2SSBP
XFJBSsDP1TZyqCPe+qE4kgYLTJMutujqA13RxyxE/su+/b0PIUqtuToPzw2qLSDDgDHhvbhuSlS4
WsTjrst8vGL2SVe4ZFieZ0kEl8fP4lFgNi1ZsQyDBdhaJ701V2BeYSxh8VVv3it4r7rDs4y982Vf
nbRP4bDZNrBAbNvA04FlPJ1MU89nA05QOulY7QJSaeKjeFcGgNt4pjt6xpUi0BN+c2Ajk0m246UB
1qYCPJrOH73mGyUDwCEDG6AOEWYGp5PI03M/4UYgo5mhUpSDNENgPWtBrE9+PT1K8pdWhK/AtYCN
HEYzMyWs8m6BZmYNxhKtcJdWtrtUAJE5b9UiOfTvGwsIVWXuADcFhOLORGvqqldNf/yU3m8Ow3in
Ne0LFMjhnWKtc0J5P8uVO0Xf+1Tg7EWHYdJtgkZAuFJtUJcrqbsZ9aAR4R7z48nmLEwY1jrLGisD
KWj/Y/Ilyrby2AH0OEqc9Aprvk7i6V8jIc4w/yWxEctE5jDvssFEJ9mtPZD9Gq1DR35yb/4OKggk
v4ZDFypjf7jo/2IygO8n36SzaHJNraizPqK4GwE9CH5S8vOnBbNNr+PTqSPSF4We5kPqBl9CFIBY
UGf5XisVaWjIQpAfdv5q7kcPzt+tfgLfiriFT1ntet0xgaWz+vTQubv+8xmreJPPfGR1ipNMWyXs
eWl3cwka7E5xxl4XBG2ejyayYlsYeNcxCs7ihJlaESmqjhEjdFKv6CqMVQZ1gUILXY+b9kntK4KD
8YgHiAyIQtypDMpHtlIml7JMrBjDAvJOo68L7I/sMqDMS9iSyiW0cGkHXPS8oM6K+ZzktS+tGyZC
EltRmjBLq5gxcr3RWpzJujZF+wO8OLCVwNaQ8prkdq5ggYC8pKpbHmjsAYi07aW/BmhpuxtOomEq
jrN5J5IJ5jpeFwWQv/FmkgcnTa7j8H6Un8/roeDiXu1y452rVlKSSUJVBHsxTit/1WL/vADhxTHx
jOQS6pkRVJDc0hoSipn9le3+rjdXT0b4F0gkokPRv28OlVt1XJMFu4Dw0g0WZUSk0Vyzwo6rCc9h
AYWNHbUwtKTMszyncOLRvr5e9+33KXXmWxMki1jVXr3GFERRrlltRTIOA0uUEp7PyCKhfQRvmmfK
6xRBBdM2sPLXiWgsBArrf3y5GlBNsTZjaJhYeH+X/bKMa5nijZv8MsCeNj0CcBzwvgHI9hZXAi6f
Gz5hPE2EZsPTfdSHDYVaAPmA/7PmIViJDIyKFShnmdjlPIUi/CyRCEZL0l5rwadDbzS+K7sHNbtf
x7vzyi8SwVxeY07TJBcANC/jnSz9WHQ/GWKBZtAPz7o+Ai5EkOiCoRrzP+8/0AR4o2GpLeDrqL6a
l25uP2VY1VE0L21ucyv3P3GkjTjyXhwYTDN7qLoZQ6v7sdqX/cXQ7M6L4Jnv9kSMxxjU1SQZhYAE
KWswNemdNVkP50VwP8zmFMy3b7JM19MMb3YJpE2WIR0miknY5YKTcJ3f9iiMAgytupAsA5HY+CPM
vRAvlmpHSpRmOy+/Wg7DQVxKF90ekwpHLdFTjR5t0a8a7cZMRK6I80CBG3hTOCZ1slaA52U92BTr
fk+SLysYk5KT1Bei3IVTKnonh/F4XdllBbHgAhI9oGM+4z7aGZFPN3LiW1ECwSumvJPGpL+tbWmq
ZGDPBIMwR3Xfn8xLJKOYggE6nKAwxQ8fOmjoEUIwRMei+MyJPa9Sgin35Xb06NEKLA2DmSlYfTrJ
/wnINhztjzgWxmcm1jiQCsOIUU5OGKO4UKPkUh4awaw516boEBjGpACqxk6BzW06F6pKFS/Ehttw
qVUyBnsEo9N8i3qTwj4UDDNLq2nGrlb0q8R4BrjEr2PMSxsAt0/++Rv2F649bQQy/lXuJ9sYYxtz
SsNd0T6rIvhLvjYglQBOOVqh2E1971ENqdakfDXpThCto1S72XTWXQF0EtmJrjGAJYIs5X+oN4GM
YWVq1UQgeIN/7SanyAsn6feFqPoqPBZjUJNWK5KiYLVzOBq7AhAgGEgq3N7pKqcF/pzY8XH90ts9
spAyU5ao7VRNeMeBCt04quWXDiPf9f35yMFXhz+Xxz5vzHy25tbC8yaWruPxcYwEViS6NxY9Bk2L
tFPp+Hr2JX2gpO7AyV91JzvQRlB8KcKt553HsLCbhClRnQBq8b32aXZv10kKopBOiq46GY1LnRzO
XxnvcY/pULw/iY6hTYwmv5eRNfXcAtaOIhMWV3QFDVrg2TsCRmMxoQHvQFthTPyrSAeOyx5UP111
o5LeCfVvguPQ/IPNuLYSGIPN+jbN2wETSEDVuVI8QIQ9zUf71qLkU57kRd/Py+MeSJE1A9OnFgHO
5/vbi1W9I0M09+5K9MWzrbby7WEZvPNSuIk+GElskHdgJ+QDgEohIVCNuowA6NrXxZX1hRKPUprf
5qL+prvFdemKknxOEYbSnv8RyeSSNTaWW7vQZxfczaAOjm1/MRasYmintSi8zsb7GqzDdpiJUgvu
F9wIpn/fPBDb0GrbajSxCHU0r+mAeb8fBugkVrH8epe70dP5y+V53O1B6SfeyDOtvrZNCdWepv5n
XBcM9F7ooIU7L4RvZqoGK0ZDQ/6wXhPLrTGAQBwVvOfFbQ80rZAP9iVlKUkC0bfjHulNGLtlI+dD
WZS6TSE3/aa4i6Adxu35A3EVfyOCibxqV5gttgsmN5w8s3rK8ufzv88/AqiWsddi2agEvv8qbWav
o2SigVFgFEgrC6eu/MhoRYZFtfiDuwBY7r9i2JECbJOtedVhUvY/iJjxVO4N5xUgJhCN5fLv7E0Y
e2fKUkY53SzvG9nptHIX2aK1RV6cpeC//52HtVrTmtexAfeYPWEsti70+yFvHiutcZfO+nL+E3Gj
oQmSBGweqYABZvt0qTx38Trj8tZrwCjvgP8YGKljPAze7Fun9FaYm3O/1kYgY6pouKxTJUGvgaZc
Hwo/vLEO0WE9gsvRTwLR8C8NFR90YyON8e2mOSTo4aq05b4rURzLSjexD1Lz3JuCzgXX124kMWFR
zs22bxIFPD94U4+Jm5XfyyEg9VUx33fh5CbdveDTiW6SCZPVWCZDr2uAJ+93v71RXzjKLsIQPJ5w
9eOnMs6trjB5bZ0rSj5P0JXhuAY0c8p2o9v6lMOQrmlYgijCdR/QTFTFEJ3BzvjefShVn9ikwwrZ
2lwOIEhM26talA1yzfm1nYukBWuTjIvC+3fR+hxw/5aO2fDrPLw7/5G4+qeDANlQdMy2soVMsC12
XSdD25M2c4rkvssuLHlyeu0Y5Y1zXhY/PhmWhUIVXqM6++zN555ks1kCe1GBaVFEXkyYXKy3M3os
tXBvh/t53qSxr954Tksly4DMZU5Pg3G1as91/uP/diKVUYFczdEa1ozRtcvXoS16ogaFYHf2K7A/
iB7y3McvBk3+u0GVmtwmj1h12jJa9B6bap52LLCwC9hd7CXQxFOcSfM6kSDQIqpiALmP4JHwXtyS
SvWSRSNISsC4nJzyYFX8pnHoQr51TcnaZ2mf79pLEcgqV+vRsEImA3i4D+trWTWOZZ5Kk7sot6V8
O62e4LtxdQOWi4K6Ri+T+W4r1ry0kFSAUTs0pb962L0OpMVLF0TlfhejE7KTv9tCj8GPZhu5zPdL
k3KyTLxQILcDJCYwVskh/2UAAxRvoUCaHNFNig7KJrqUm6Ch1XulviTRfdI+a+MvwWVyv9bmUPTv
G6UMa6UkQLQBv0bYybeJOReHoqjMO8NW51PRN+bPHGw3N3Mzajektod7aSLzvT6kyPnXWAvvxk6R
rueq7nzBv4xe54fouvmX0dvZ/MtUw0rLSR4mPNQARU8hlm3XfKHmAiwJ4YgjNy/aSGMi7KzMiW72
aw8MkNyZu9lZSOLI62kmgsgqunAmsJaJvhjKHAJ9Kb0wkwdzEZQgRL/PmL2ZpGYOmLnerazntroh
vaj+KRLARDVzIkAkmBeUhnRnwJvPAV6E1+8TUCljFlD2aLT+nO98+zxsA1c12rwfsQOFVrixWweH
EitGvn31OjTXXeCcJxEjAr2oM/r3WnPe6J8lwadKOZ0PnRu3aH+G5t7ovprK15wciLY7r+2CS2U7
uYoxR3lVg+8ozSwnxOjwFD6cl/A/3Jet2TqW87EIyyhe27dxXscoEViX9WHaFZdy76mXnTd5Khaz
W80TvWb4RQmb2CpYt/GqZStHJG0ywwoNjH8fZ09y2nvpSrtJAA4TyNgVBarQd2PxljvBOWXed9tI
ZSzZtvVQWjUMK9P5hehUor6s7uwj2YsUhOsyNoKYC+3nONflFilyq60eoSTbaeoq5VM63p4/EjcO
bAQxJm3LYKroNTwLTet7iF1DM7ySbNGIKD/B20hh7DqMFFNaJRtMUbVLkVcBef0aVNUd8iE0NmrR
fAtX520DTOEWyJY+rmbLltSH2IEABwLtRJqDYMKb//vgD1UB8UE7QO8DyLB21qAsaGmYsYbJblNK
XSMXIq/Tr/zBTVCW0n+l0H/Fxk3Yaxyr8YxxhTR8bJvZiczDYu9W8mRW386rAfcLgaEXA0GGZSoG
O6vcFLI6kInqwT2oytzk+F+fq7mPPOGQFS/+bqWx6U6th2HRgg5rDMqHGurQnxK3+1EdsJJ8OYrU
j6fjW2nMxwIvmjUARw+rSsVOle9s4zk3BbgePH3YimC+1Gorq56qSIhnQpxhus0TEf0hN+feimBy
ljyRzG7q4fFeu0EXeYA56OgnWkKaUwJEPT3mP7PQE4+d8uoDW7mMzxvKdkSdGU13a5qwDoL63mFK
J+IVUxOdkq41vNa2kc9EaeQheIt22ujHYW1gK57xhEUXl5bVG/Ds/uTTVtG4tx4oxAxFxpMe1IPA
EETyGIc4tSQq1AGqaVxSEAnK2mdcUHlaQKulovUerm4CYwnMooaC1jnjGXUFmDZxvmIiKSeBNCwH
DQ9TuxdBa/Ptm6iAVwIQB+a7mWtclxw8vNXUowSS/7stRR4oFw3ZAyw8OH+JXGvYCGPusO3GVpex
7ejW6LZILca6ZOGKDS9CovT350DMxWE2edE7ABv8hh4aHcNtdqMTBvI/eD+BVxxtg0f1Jnk6fzLu
NAAo1cCmZsgAKWchgtppbRPQ/KGJ5Msu5W2wgbY3+kaQ3X9ONd5EMYbXTom5hhVqCJP6nMZf0/Ip
t4VeheuJN+dh9KKMi7VDCWgAEiQ1r9zTKDoxGi9AJ1bFdPBczVBlwLPomI9TdMaJjcvY93YEUvGs
q0+FARydWmjBXJPayGDuTdHTDjuweETktiNFXjk60T69AdlZgOnCypnXQ/gDKCZCqie+jW0EM3c5
jFCZcYWNgYITK7ERutqomjktNucST8jULDomY2RpJtsrxhnpXMrrNHhQ/cx23dcRm50GtsGHPZiZ
hKwaXHXZHJGxujlpxrUd28Wdf4ze70pq4ubfZI+Ow4gWHrjPCutNmkHT8U3+M4eTpUgGArcKjpbF
p+DF1ldQTO7s3XT/uVnhrTim+KNozaxPdJJ3niyMvfa3vVYLwhnXa2G1yAAcFv7PbjtqNViJ5IzM
2JHqnSyXvVp9CfW9pokAurkVQUx363iTAJbrA5SUbYVJXsXhgP4IIF7BDwHg5+/gkcLriGBXQMwp
wzVtzbRlMLEjkWQhwGIzUY1Jg9lpvbIbsZOr9SJGAJEI+veNPtRGKDcTsYDwIdlevHiaJdp94X4f
uCbsfZkqhm4YE067dSyVGrWAeTmt5uos6k1cfAGmrXM+jnCNdyOHMV61HMAbbyLLUJDtytqCgeQX
VbSASI3xQ+q0EcIYqwUG6b5c8UUI2izDDjn2Id7/Bc8o99IMNJbplYHVlMmvFTLWzRAjMx0DsNSj
EWfiNfSPeZUgXQP/SfdAKYy05l44msfN1TBkjQKAQYcFGIOVljolTS5hUDdBuai8ATyb0zvNM0CG
L2jd9FMR2QJAG/4z6UDRe/3Lw7bJmgpI8ekQuZVcO9kKNmtVCT6hHG9i2IJUWEqmqTYURF3PLroc
gKODdhmuohoD1bEP6rERw9zesLRpgxQDma71VFS/Mh0Ej23jmPaVER4WJReoPN8j2QTVe2ymYlH5
g21lSZsDMhngOYtL+Wgr17ybVCcNgUUFVmyQO8jlJyqW6OD/kcnYmWynjSbZCspEcxFEk+LpmiTo
n3JNeSOCUYokAfOPYRKMZZVeHRqebvthJbmfUIk3IezKMnjE50heMcI2lVdEvq6Twzw/nhfBT203
Mhh9AI88yjR9QTewszu6+L/uRh8bLUdxrOCq3kYUTTM2jnzEoMo40KAXgaBeacBjP4RYWJB3dQ+w
l3A9FKYIEEOkfiycVpUs+RCF6wzAY5R5ve90fk69pFVl9MgiT5Qq8WKVTcmtLEzzGgbrK9q+btOk
N9FgMfeDddF+RrM3v886icrOiVxUdECg25chqAmSz2zVAtUVM7sacAU0TCS//0qTSsIYLF2oCcFm
X4viyeV8klw7xzwUXjwYHRK+r3jWhJQFkOYAAEIZipEpr0uWhQTEAZ3ffFO9g7Kvn4x/5tslMILF
wf9qXzjZwZEJLmmMIBoEUI46O0oygoobgACoxluZsxzJ0cQmEmAHMQRWYbfR3ME3gVFrEPlDTvSC
WB3guaBsBRgnY2+a2S+kijFgWfzqgGu4wwsFg3V9jckEexcC7UjU8+OZwDuJjNmhTKOTaazRtn0x
f2i+/hQHyl1yqA66W94W3l8QnYjOSP++MXSjAaKy3mH91nqZfFA+g/W+vE92yH9d9Zu8N+7O+zCq
HUxIowCgBrEBXY25UvqlN+LiuBj7AY09N+8OqfoN8B7TfGV3L/0wCr4eJ+eBJNg3QOBhHGzqMWUm
kgSzwjgd+QnAamV6icJdInzLcu9vI4b5YgBtVFXVbIHkMDhrQBm3ktmRU2fEBfYd+hyJ1+w/cYfw
VyqlRNIt1nE1EwY0StlGYWXdz9nXGoDE2fikraGzZKLJD46TxPNOIfAvuiIjq3r/vZKmTOPBRKbT
h8COuNQ/UaZ/9/vMgyFv9BQzMmir92swQQdIL4Jk4+qBaSlYgwP3ssHW7xLJMM0Zu+VuWl2jjOeY
0wVgCJ15fDj/VXhvYRzljyB2rLLFXELbDqAMko/G8XUp2dWvjGvldUAgvxS+valmfTCljTzGO2Wl
MuptZQA2xFUC5SH1xlMITiQ5UH0skYmqGVzDtVAPQseGgGiccft1JlUS4C3Rr8leVuWxzB4L65Fk
d4lohYx/jzZwKRTd1jBDwpyrGqS4DFN0umTDKw+vm8+H1nS6QL1tDvkxfxR6Xe5NQjlUFZjLqBgy
ZzPWKLVBz/ubPpdi6Se77KKAz82CyBNN7fOKUKq8kcZkvBUYQZS4QVZPvxvd04898wqwFBhfQWtP
8FLhRhRFpnShKOYhkDEONx3SCGEsw8jn/nWXI4ZAWXKwA1r/W0S0FF/Ew81TFnR8sXeqWQC3sRmh
pBvGskjBiK0nK/kRyxo4OUZgmsv7LC7Vm7Ra+ksl1xNZ4PN53morl/qCTXSZ0rRYNR0g56P12CbB
IopeXN2ESmp4W6qYCmfn4Kx6HAuC3uJri4dSxQHs4DvtPdBka9hn38/7FO55FBuoKTRJ/bDhgXW9
Fj3LaXKNaXDytAEk+P15CbymlapsRDBXJltdRUiFwYAZSETDU+XT8b70vuzxTpevKW4ueZr2Iucl
Ohhjccmsl6AbRqpPTC8HO08UL+75g4kkMFaW2N1i2KM2uZKROV0IsuZeZFq80L+9OuZd2UZVYUzp
OrkquAGA4JcG1gGMsrWv7ygam5gSW3AmdoEuKhqjHHUVww3mj3S5rkfRhh7PEW5OZDKuN9HXUSsp
BwxlgKYHsmUk2XRGpL407qbb859IpHsm/edszFWNEfEBMEthvd15cKu77jbxs0uQt1xb15T+rk3c
5lqMyEZ1mo2cCtZxLB2IsIbGlsNkO2kJSfC4zfP4ogQxvFdpVnStqovtVNXaC/I1rjgVPl8F2Bet
W74/pqaEhrGUcMG1chGncLsJuAryoyntzt8n75WEypdt6PRsHwibjXDsmmbsJ7fJTssSuWOybwFY
fl4IVwc3QujfN99ssQsAfdUx7Cr+f6Rdx5LkxpL8IphBiytEydZi1AVGDklorfH169Hcx0Fl5VYu
+9kc5tBmiEoVGRnh4f5eJYBgCb7PvR63o2DuDtmeIy3XcXeUXUDSi/EOqme5lx0/gLlC+hH+4vya
NPr7ZjwZOFiWxAT2qoeiTWGc7fHZWKHOa7zenjf+uCB9YGkK3PmVjKma6uaq16g9SQdiBu7uJW/R
XA3ZDbr3ZVFLEY8UiHqJ/rHHOEB5nNNR7xvkfLP+r6KY6oNZl92uXqEw4XajArLKaISEz9g7P5Vy
VU+DZb3lY5a70TDH3iKZD3knxa5kaamf6qPzBu434LgyW3NlnTQVOqcQeQSuA9r8aMalOhlQ7WYN
l5reTQFVr5yg8aG94hXozhP1QXGjlF/G2JSdFaWhrFQlQlrnNEa5b0x/mlPjxW3iltXu9vJzz+bG
FuNZlSJbM1xysNUca8Vt5L8kXZDm5J5Mw1J0g/h7rvT7FqTrHENOBlxHv0mzH6ciAkiuAcR06Daw
0KPGIpCWZJDl3AbOxBncCYpkWZD6+e/hrkAJlZCfoOIThubcO3Zjk7kiZLkBgkDDGsV3xiuRq5Ia
ihEMP0kORdx5IBoi/ZyNNzBN1K2mYYWcaLmXIrRYR7V7eyPwkriEyv9nFhkHCk0pOR+bjjgnp0D1
wARzivYW5IU+1aJ0YYp1pWUW6s0KhIcCjm4t/k1GGAT9YU/pX0r1q2Bc3KO7GRfjSJVK79S8BGJb
3pvob4iebd957wOwGPvywe4E08h126aOdyiaXqm99nKhktaZ2kLDQg3qGW2oZzXdDbHh1ulnkOiY
RJRMqUgLWkbm9s6kwTHTOp6B+fGyh2m/nh1vfcZk7lT0iYgqZvwN+Msa47XDKbNTSYWfGDTbVfrV
DRXBBcv1RJvxMDNXd9ValQPECawSnRNlG4xy6auzSKyAPnMVY8FNoD0T3HBXSl05tFns3ijQT4N3
hYZ+Lm1PvJmfkCgAwBhPI5vyBTr7vLXHpc97mQCY3de8/lKimWb+JtjZ5JuvhrKxwexsuZKzfpEN
vGYfSce2ghxYdSRAhfhK4j4wUdsG9oCiuCs9pgkFvwRKHERuF+4L2Ire5wIAQqKGrffQLJ0FtwY3
CEdaAHGwQUJJrEZSHKq5YkgoIJj3JJlS7hrdXfrH+lzdmz5J0IzvceZr1W4WQYD5g9UQoWCs0D67
SmTOXVZGGuqNNNiS4D+ruz6g/uNXvnTsgY55Fywlz0mpvyyyNZl4VSppseCk8C+gHF141JEzU3fV
LtqJwBC8+GJrjLnziyyaQWFto5FxQrvZboUcshSETlLlbm6hNOTNRQneu7zPk+R4e6C8Q741TfOw
uccivV4bZUJDy6j/0aErMFvOhfLbf2eDuSs1s5nlPIFijN46h76uDiDXPOT68udtMx9rwh4/dHsB
mqWbjnzFlWzZY2bI1DmX37XH5tk+ZnfSvnkU1zx5vhckF7hQoASAvgVmQIndJXLtIMWpT8t+Hsu7
urAET0HuumxMMJd/Kzmh3ipAIU+VqXvqPEgHPTQexgJdLbenjT8YByhI4C7MK9iqqrTmMgwQdlOl
YNR+REI9bIEBNt09N/GYzDr1ju166DBCjabwtBf52HwbfEL+Fr0rKrbwZ++fMRnMgcpmXFUgVBy8
sB4CJXuolf0wCx+g3IERCSZ4kVFcZRt3jWgMNXXQRi+8V71d5ypfpQAukcQz3L9qTxM5YNpWV/sb
lTBoCoIYGUiIy7PqJFFprKEGesr7IfiPKN66N90VIS56n4PbG4Pv8Df2mBCjSZrZKiakCZRHG7ng
GEgPwhIg6xL5ePlOu8Unifb/R1Mqd2Y3lpnQo9dBcoEbmwDyJK1Z7S3sfHB32OiiRIX/0XqTBW8W
7o6xLRSwkANHpYyZ2xyirXotYcfoieZmhn1sp9QbF5G75Xr6jRlmStNhMtdwAb6q7r/ZKd7HkYVW
hsfMgLbL8P32+nGHBC9o66ijArnAeKmsL8c8srE9u/wUak9GuV/iz+QBSSrUADgRNR+WD8ypmkxN
DVyT/S767W/ljmXAIUBNGPzgWeXfHhKP0hf5sX/ssYnN1LGXvB3Rj2/eF1/AxD99ITRk5elP7cGB
xiBqqa2bgvXW+iJ+8/GeElvjjFepMtOBpjMlZpCEqXUP8aart749CTpQuBmgrSHmUoaqgZJWK8iH
qDeNOEDR1BoknnEqg3IvCj54Z21rjNkm0gzFRHVWwXOKltnsW2IINQx4sdTWAv2CTYxhQX/ejlKU
8mvHpRdfsQ/vGg3+A3rv+9DT/ri9SXj7fmuO/r4xZ461bDkplimK7430W9MHhah7UDRnTKBvjGbn
LHmE7Za+pOFXrXy5PQT+91ESU8DwD/wt4430RLbLNQQlhKyU/jLWj9CXFMDp+Jv5lwnGE5Xh5LR6
BMLAauh3zmIG/Tid2l7bj59ByOLQ/jLFePM1BdhSkhxEGIoR2Gr9TZOTA/INgpZj/qTZCNrJ6QHS
cbnuS1skk05ienNhu8VSH0J5Ekwad2tB2tZyLBNMHWxia2xL5DMTxEpz8r4q8b6VT/U6ercXn7sy
GiB1igUlOpPNI0RV2+uNhSpANv9YjdiNLYAQlFO4JoLIjzsajMQEPguSzuyDTtJ0qUhC9GPNrd8N
33XVNz9B76SBAPMfE7Rmm7Noo8FAlwbQEBYKeD3/aOe323PFax6+MMAselvbstTMSEpMXvabHJBC
iv6kI/LPnlSfwIDSm/OJ0Hw7JubwD9bU5/KCYlSCNFLdukb5kBelf3tg3M28mTjGAwxKFRkSehhA
vSUfxkF6R9rsM5t5Y4LxAGpXy4siA7gup8dk+K6uu1UWHEn+TbaxwRx9W62aKVnBvyw/50ciCAqP
64v+ONxVgAiL0H+8g4MOYbTwKhoK7+yzbJqiXMtAbePJyA7IuWurHcQ1g3TpBIvDMwQNdkUFE7NF
2LHLXd1GVtJXozN7coIGddT06ymYmy96L+J95oIytpaYNcq0uZ1XBb4gvFd2077Z20f5e/vXhMAb
yuJf4/36envf8VYMtF9gBwQkw5KvUi3taiRKAxylp0UfbwzgCqE4uJuDPJiRXXJFeUxebmdrkM20
wGCr5yEib/mU/0GM+9V8Up+yv1XK3m3wpIpA+aIxfmTeN15JlXrwPaVAS0RyeCePdoD0i6uU6U7K
Qne2TW81aqgo6F5mlLXbAnzkQq18L5hpCqyY55yFZAU628GBAywRs4vkksjXUsSyvU/wniQAHIXE
xQA7w5tqOE+iSh9/qnFrIXcB2P6VchCunCQZVzyrqEMQowtiX0cTVv7BUxc3QuVAzgWDjvpf9pg4
tut6KA6kYJFupiZYjMaPlhl6cL3gHuM9VC/sMCGsMphd25ZYz9ZHdTLGa1x/p1eB6YM4aXGTt6nw
UJ8R09HydxLIMj5SAEiOMmu4aDbooQYJicmxfh9G/QSsipvI2b005u8zOrpnPfHr1PStKfJR7rW9
LP+EpJvlbH4D4yO02Zo0J4SUeuE8rNI5U023kirRHNNaXe3WjRXGk3dm5UySivaL8Aea0AIquFpe
8obuS7QLipzC1e1nw40DrQ4UJlrrrqCYEbRPjWkZlmBaIXD5e5U/3z57Vxvz8vtsSkqtpUnJTHw/
XXd2sjfBEiNkqruaMMYG81ochjhXEyjhBaOOJMYAdZ8MgAu/O1b+fA+uzuD2kGinXawPzMGbEE2G
jfCUFYobimGAtg/MNeYU5Ab6Y/vGh9CxO0D0Y8gsgffizSCgidSzjffbFWkd5D5WlJ+yJZiVu/xn
Kd0twruPN4FI4VF/tgEuevZsZX24GsUgo34L/0h0AbHioaXkgy2g+d16uz1/10cZ+QvMhwMdCsjF
Xak/Axm+aqm+gKju8W8wqROMkRsdw0d7txwKEbCNM4HE30oAdx0QbbbHcoymYl3KdQ7U5VGqTlP5
GPaCnBZ3SB8NnHSEgMdltqCh1stcmvYctPD3CxDnEDE5UIayBJWPqMB2nX4n0C/4D1AERX4Sze6X
UZE1xNIia8kYTIA1A90ehEdtD+5JwB1vLxVv6jaGWNY/XYqWdZrGOcANvaK5LZa9Zfjztg2OBzIM
pPdtTddl6HHSb9iECE4jxR2ovubAsYrSlY0mAVcxYuX/zgrzlEBytZDyCgsUgvWjO1fp7jPft5BG
QFyM0idzMTa90URxj1HE7b0Tno1GkKm6CoSx5EiWEtWjSoVIZoOloQ2+UQ3fT9PuzVHNQ95jq3Wj
myzj8fZQruEQZAtIb6gcAH+t2cxV2wzFEo40Fo30ywvELsl9mkP6GDloIbEkd2AbY8yduixSUaQj
jBVR61aWN5h3S3iaZwH3EPeE2kD72NRIiYQ3Y0duNUgzleoQqDWkI6myafryY3E3obAp5nO+DgBp
DjfmmCO6dGNXjk46B+vj5NmnD1GKA3FENEekG3aiCgLvEG3MsU3/Y2fV+dRgdHl/ctRHSRI4As73
0eeF0guIU5Xrd5jldHoxjvocWFLp2vk74i7BpruK0cFXgz4reu7jWXnFUilrk5FXrQE3ULr9z5II
Tff6UR6Czpf27T56Fb1heTsCFhE34lkA4ywdVemM0Gi02yGYd7NPwPEc1JXe3/JjSiqMtPj2UPSA
RBzq6/B3l47OqCQ9yg3Ym071HQHpbD9DmtZFqQUZ/E6UDOYcLKSbEKPgdYmNyPJxN0s/4tEzY0Kn
zp2aGvF5jafXm7DLhrc3NoZYRu64DZF4GDXcr9l56A6SKBXIHQgyjYhMQH9yddtJRd0C6QEPMc39
XrEzT7N/2GF8Km1R6M2zZCILjP0HL4E06uUKyQZsaVk3B3p6MLNzpz/V66FLJ1GEz5sxB9AYDcKy
8EZs0tkAvnOKa0Qksry392rQ7NUJ7R9tUMW+8iGTEwmRlRybSHIijATaGTVUNmqt28FYbRnny1of
zPo+q33BAb4OIqmgB8wIMCsABrB1vayeO5TqsQ0Ix6H40DvYQ3P9rjvmQb4XUYdx/CusaRRymQDv
Ik18uVRZ3MXjPCNkJeXr0lfO8c54iPY9kQrtut4VeYvr6UO/Do0KnVYq9BOYKEXJFuSRLQUB3nzu
tBczFOXvrvceDODO0B1kgpCjYC54eY1Lc23UOWgwpFpFMSoGjSdQVFIw7MDPDnIVLw8yyRNGk9dB
HizraLlD37KO257xS6jGhlkTwbL2SgpA9a6N3RSekFRKaxDVBHEQeqJOb55Ri9BUUDChVxSzfh1k
z3p7hdGuekhxAqIAcEHBjqQpu3yoYaVs4oLCrsQ+YQaWWEmdxNaEmAxvaSC3wuMcoXDZf0FKby+i
ueBtkK0x+vsmjF0Ho46qEBuknv8Kl/OQCArAvAmzwRODTQamQZB3XH6/6qHtV/YYTFJnbmsGkoI+
60RwiLmD2BihM74ZhD0tdZkaMLIA/JJIaOhOBRY4tyAWZWOCWZTRGiJE+5gnDcg9auzTXmawL8ko
IYiDS/6kEXMQQmcoacmX42mRvE6NHLtslh6R7Eyrcy8igRSZYNZFrSAcr2qYMmgOoN03MQ9a5N3e
yPxV+TUKZlUsNR+NtMQo4rR0xxYqkZYhuJJEJphVGSp9DHsZo4iKV6t8GNTg9hB43g39o7geiOrI
YSnMjFqWSqfCqvep8sdggl80gsBPNvntKJLe4S3I1hT9lM0ebjs70VFumQNJt++SuH/pTOOhWkRE
MFwzcJwISmxFu0KmqavUolqACyg1gzG7rx1QOAlgSLxFAcPBPybo75uRFE2M+uqAkSj5WxPuq/J4
e1G4l6jjWKpOz24LdIqXBvSoGPRMgYF5l7+tuLJJAbX4BsJjV7mfDv8a+QO9JWRhkGKyQQMIoPil
OUeGbosqYcqi9GjP+2jZgb7x9pA4UwYTDikBgirsKrJKLVRB8xgj0rrDMhz1RfAM502ZCieMRwPK
UUhj0bbYrEkjlx10CDEG5XX+SYom1V4p3GwCZOpDgqYURh7XlSmaNhtRDnaCAsJLdpWsIXSqCSbR
sYvS119UwMCT3OtjD0xK6MnbDV9F70mem0YcgvAUwSJao9hwMZfBQj+sMCodiHt4PYxuHRRHzSMW
NFHXD+csXRhjjmxkJJVmrwgduyHxHHNwlTZ1U6HYISdCvTDD5DXqONKXiW6DZT8E2o4SG6aGJnaC
GjvfG0FEx92KmxlkEg4tOCD6ScMM4lkkFYE+C7Yix6VejIbZFqNkhM2Q4xEhRb9V5epG6CRRwrsC
orW3zxQnH4QN+GskbA7fLK2xsQvMG8XasTfcm6mrI+NogcN71v3b1q6z62QMuUCURqGT/HEANwfM
rvOs60H2F4TDu9oubjccaxDZq+Guj9J/f+vBFtAlSEDiKcaCTMysGFHFpiWCbIX8vGiCmI2/BX59
n7m4ldkp58mBNwrbh7J4TaRPbbFf32dubd2otLzV8f2l+kNCGb7qX28vBu9g4mkPHU28v+Vrinqk
adJqxGJUSwA0edIdmjq4bYI3RyCFA6yRfNvVu0eRUbms1QH6U8vjPD+K1Uk4rwBQpUBr24RcAZ6M
zCTN0ISCigYWWQFfFTBx80H9Y/rW3ZFKjsht8uZLpz5fXG9QI2AT80togniZYg+ShE3O3bprdUGp
gY4186iBvhqS/uBcIjZMZjhDPTdqtuLYk1g6iTJNQEG3e+GrkL5zyw6t2+YcquPUj7MJO9ZredR2
GdQdbB/vJ6jz7Ktd/afIXfKmbjsu+vvG3tIv0jCXWCZ5fUzHL5r2Zghh3ZwLQANnFLAkAF04V301
q1OAzElG4envXvokSCqvP/WBfAdi23MvyvNwtvaFOWYKJ21upGKGuRpd+0vQi9AVnCnD99FMYClo
Erqqo3WVEa8JpZGU/quWHIfxlKr/3gHABAjuEX7YJpzl5arUtiYlDSTjgio59PEu6g7q+MdtB8CL
b7Y2WFhKrc+9klJ9DtTD864/AkiKvgXdT47AR2peeq73Ii59ziGCW1OAmEB0A6YNJhLQRiPLrAom
5RN6Zp/bg7UfjsjBCvwzb4EoA4sWTDREmmxmJRw6MNcqZAZYhU7dmSNamaM/BfPH29VbK8w201Kt
V2SKD4njnqq3yX10NF1SlHJ8YeKNZ82gKYPiAcp2bFKFGGuBmMWYRgsCG/Fr6bxVXaD8biSlm2UJ
mPtqt3EOJSp4DfRib4+VExwg5/fLODNUS2pnPV9gPJEfVytY1S+5+UNWY08Jv9y2xAuAkafHa4Uk
uFExYnb+ZCh6Bd2Sv9OZcpD7pKkznhArgtZO5Jk4sdzWGJun6LI0XJIGxupkiNxCCfcOut7HDNqm
lgjxwR8Z7Uc8LE3lqrw39VKnZAX2i/ZI2CTrK1gH7rNj/dLup4MotOeebuSrbBPaYEBesSXkcY2d
Mh5wv0cFKCStXbpL7vWjHbvTTxkFRerYFBX8hTaZh2YkV8k4Lxihnvu24c6+/MHSHvqgj25BWqHf
iStw19Ao0tTcDJQOzuYCM1QIa6p0MPpdOro7EgSpvAJkviFa831K3kqfqSlRQ6qOZYTaCTpqmJHq
S9rqGfnnDg8aHYWE+vf6MHvli3ownow3wZngxAQgx0auGKxz6Lxmw5uqKItuLrGWdH+CJmsHN30c
IWpMEYgj1isS2GP3jt395wxK5wVFBTXIdyGY9vfoiPLjyI1PnzmHFt7v4MDGcwA5hMs1LKt8AsoM
G8cpRq9YcrcxY6+zH2vlKJhKnhuFDKuJ1KQpU67i0hL6S/N+0mHJfA5RAYpO2YeW2kf/+vEztRnU
ORGQIipFIMwCfMpxDlWtTQng095Rj+180B50F5GcH72KQkferYdYAYVcgG0A8GGGVsRabZkdjNX9
aW5fFWXfpIKHFS8No8GlEAMXKhcO2w0lmwsi8AY27B+knZU+xn7jL7vmjVTQI1/E6kr3ChMMY/Zg
SkPvIfhVmXhhUsFOn5lYLTk7zPK7nQpOFuf7eF6hcob+MYB62NJwNZWTU1YYTpcfauWkaoLyPWdJ
8H2IwkNnDDubpWYwmgxFzwq/X5vw0m0yD80b/lyK2I54ywI7kHvEiwuQK7ahQmnr0czJHeV36065
0w6hrx4hB90diSgVVNUvgmPEedzpqAoDHgeT18oicTzL/UARfX6n7KzdfFgfiJi19hD5+AJblLBh
NsGFLSZLlevdmlj0IkqP4xGYKx9ihIULKLMX7ogspN+T0s36CsY2wfLxtodCHSooPQKTw/pdR29G
p2xhWU0PqnK2RSh7wfdZPysXuV7ZGmZRasfHPDK9vssEQ+AlkcAciRIMlX/wkGCOUNPXIAGkLY7u
hDfrgNKmO5+a4/AZSQpbvTBFC7m5ibNxKeYEWtfB3MpBYSHLt3xuRfAI/0Ct6CZzUeTtUCYWxdxG
v4+ikyny2LwDi0cqOEEgJnytDgD5qCbvKNAd9BNwfl18LtPg9n7mLroBf4MIECl5VlVDiiU7amSY
KGU/Gva2Klhx7hA23yf7m1Wwl7WWkEL+QNwZ8fdFuu9ERfPr5wBYz2wdxNfwv3DQbPQjjyBTWwBx
iTrLHQzbi6CJKvuqdq+XP27P1nWEfmmKie4sgMnB1xHhBl2a+xDi4nFT+Kltu/YyiaBQ107t0hZz
gerKmg0ylXr/huOCw1Bz8zOReQP0IirIXm8D1BXApI1KPCh1TFabCSWgJU0JJiQ37/EadPbb7Ynj
PDdQWMIJwd0jI7XL3glhPyu1vcC5JIvb39XoS6ogabijBvPxHhIXgiuBN56tOebw91rm6DltOykK
Kglo4t3t8VxvBLCiUIoaaT4kLD/a5DbbuqtsiMXG5Cubt3jayUD26XeSqFbBGcWFFeauAZ6qKOoc
Vqr8kEi7dvrXh/NyFIw3XtBVtcxrjPDTOEeGP03nMvvX/uXSBLMQdmEBevEBcjL7XT0ColzMAhO8
vXUxTcwjPVFqfYosTBM60bwlkNwGmJn6sOyUQD6LcP+c6OZiRCzQDVzcmo6kHpVLwz1Yq7+WgCoe
IMAOqtnusUL55fvtvSa0yDi4OZzVRmoobnvUwWaaP0peeR6+KSctkA/GcRaE1YK9rTJObs3VeI1N
TGdb1W4CBd/5d6ncd4Ogri1aNvbqiRZ1VA0Du894xHMEjx8rsF8nH+TOiN1FUsXX99DlqtFR2xzY
0ZGTVutgrHYW15J7dzH/tJL97ZUSGaG/b4z0rZ1XDiVwZudezVytfUGv220TwlljfIKjFuU4UcEP
bcTAqwJgdx/dtwGJzuXvogCHPyAIE6OSjkcj+2KI4rVIWkoSheVZzX5Gy2sqSrFxTdBjG4BE9Law
SdhhcMZupDlbpV2qHzT7VRUV4MjHXIbsWHtCjiLbaxF0+XJZ6tYcR0nBhs7z1E+SV8VCbbm33DLp
z8W4+lVj7m6vEvcIbSwyRwjSOfkcUzK7iXvfsZ8j+3EwUC7NvNt2RCNjYwStC6vQgp2qeurKAzgy
0kF1leLs9L9nyCHetsbJqOnAWyLSAhUxpfKY/S2htTADFRNuvUOduMpOztzkVHkgB+sDpESfsm9i
gDZvKtH0C44Y0wJWlr1pVRU6y6oKd6tHk+e02kscI0PZ9kFWf2bVQAChaSrgl1ReY/aJnchoqoGp
bEGcnUv1Fz2CNtYagu+4RbumYDZ5O19VEbGCdsoBxQpz+0ax044zLR6pii7vWu9GwZ/JXnvGttn1
jWtC2keciaWtxx4GVA0VpIDAp3VVnCyTOgaNIQ5DfCweKA5DNvSuQjtCHORCfCd3x2yssW9KYOJa
s0BONDDvLXcJ1qP8nvoh+ptH2yMe6cQXUs0LbTLHXeqcWI8TjLAANc2btctf45VyvkfoftAoD/W+
+Xp7LXmBGgmqInpG4hBJr8udo/YR+hvpYKzFWz2/x8J6C9cA6tfoKUP5Gq+1SwPK0iq9g0cO0LnQ
TaHGFb/8Wsuu85F2LSAbJ8x08A4elcz/Y5K5MU05giJMCpODdh+Xh6U9qMZhLd9vz9xH4H+1H5HM
AJEcSv9XSkmh0U59hLZlnILkUMwuFbNztzxEx9VrXedU+CXU2z07EN1t3JsUUCpkjaAkRLpql3Nq
zuBgDQtYJqh6+p0amOuz6TZ3pAEq2iEfX2PHubVG072JDaIk6Zaewsb8+AHq3mUAxstPZQt8NdEq
TgdlCJ5vTy7Pwxg46uC0BqgbtbpLm52plUsyY4SN47XxjtDjpQB/xMno6NiRuFgh6kdpS2YWV6kq
+jnGM5XC4dLHs9jXHv6mFJVFJR3eKcBWgUARdiXYS5mTXaUFcosz5tDSX8zl2zIIKrXc7+N9inQ8
tW1pzFhmC0zgqY75WlTb71LgwdCacXtJRCaYbYB2zaXuVpyqNLsb4++S9OX293lLjhQvnBAe2QaI
By6XfJnk2orQExGYTQpSjudVPtSR4NnIXfOtEcY1FKqRTSPdITNaQcP52IGavfizWVIX6D0zPaua
Z+XHMHn778bGLA/iErkKKaMXzt/N5kfY3kth4922wV2fzfwx69PmVhfqBraAPti+1o7BYol4DLlL
BPw+oK9A3AJCerlE/bSE3USXRa/5aHt1tfWkiqaKNwyCGgDdQgULNuSVR0Mv7AzDcNbXbvlajLvb
08QbAwgD0MIGKkbzinE8XscQpVV831yDuGndULoPK5HCNncQGyNMFF3HRZuZaYJbdTrnaqBnIt/F
i4Ugg2MjHELd9EoNp+3D2U4pizPupiA7EIc5EFuPMpCg5Z+2ALLFe8YDyggIDZoQkGljO9D7CHs3
pTlrffKUhNDQIoi5TL5zguh06omYRnl3joaAHZUYeGflSmkt7kcnDssYm/neUtzeHxMXzY1BvEM0
pHnxb9ZeCcRSr3yzFNaiRxmTyyYTEcIk8koDTRHY1rvsdJxd42XIPbcCGcNymCxX+/euAVG7jTsI
ACWo8jApoNSJq7KjkpO9HpT6Ncy8VfS458ULOKzg7VKwXTSoGV2e2xDcnKhEYzbl5/nbB7cS2qPk
HKTIvYeaj8ARcbcLesjB1YNQ/bqKlqZhvVi47YBOktHbFr+OB+PBCMaAOFwNw7MFBjlHGu2oaPe2
oSCJGjEzhWFddHJLGZLBPA/9Y1g9xvO/ZcDCnjCoNIikKaSa2Hptq1tS03U4b+twqsGyFul/rYoi
eldx3AY2nwlMFyDrmD0mSpAWbUaYDroCeT/vmi89hDDto/q0oi1Q+aIfprNQyosuVSa2g5uFoCF1
i+IFwHj0LEuLSKVQmfAXYDM6ROBFe4Y6RlA/AyePbn3/tvvl7kXErHijIhIC+T39ok00KUOjaQoL
WCTmc/itU3TffR92Ewh+41Mv4gOnpb8a38YazfjGmhGuRYomOvKTxAQwHrqdtBerKPF24HZQzAFT
jdBU5haDasP9FP7oFHcVUsZzlwrlU2JoAEHDFdhbKnRjtnCqyp+L1wMF0UDmQXuoEhdziWMsqhdz
x4RXPgQawZGI7vnLqRsV6X+vmKjfGRFar8fHQcQ7wtvwAIBS/w4YNEAIcmkj6xUjKhvMmyJV6AoD
uSBo6m9vOM4wUEwFzALqfxZYqxkTQwaiEUgToHwT3YON0zWG3J3bUnB0OQO5sMLss6FS4xD8iEjA
ZF+X5odlCVLO3FFQLhBnhp6bjItDtsVWBwqOR3Of2g/W7LbD2+2J4g4B9LyAFwPndiUplVVJ2crU
QmdoXrh869qvt7/PuxaQLwIl7wfq5aqCrvSSFiU5xtD7skdctaXtOmgObo7jPv7h+MbxtkHenBkK
AhegZIH1+vg9m7NfZ7YlTZQUS5UXeXwrlW+FqKmVzgDjXhCiQuKAtA6ue8YhcaCuDhVwmyp1i/pF
dv4q2oPZPTuxCMLDG83WFFOOmiFP8jf2e43ulPasmbvQ+v7vJ2xrgtlkoRVlTbpgB6Ra7Orl4Dry
cRTh/3kXAN011JiFNuCrYDJJlL4JawQ8TTAC2AixmiDbG/ekVSn5orZ3hZNnhjU0wVgOKaWx0JOx
RhI2cTAm9T4FreQE/fniPgHM0PK0UxC6hN+0/PjHZ4pt0ORCpyAK04QZYdxnNs2hkREmhbCGVO2o
3u1j4nU+CFT2xuQKyyu88wsUFBA2isMBNveQZ2szBSOlxorcL2M3RBOaAgDnAPSm6qoKOIh95xMv
EQStv8wyni9qokFNKC2g/FQ9E5dS7KtPvUuAovZdBM3jvd8NWksDqg34j41kIdFDciMY5LyjnGyz
Vx6Gb3/HDvW/b3/QQawLuXWLSuVXxE4Z4CsScLjwuXHgdE+lSKuQc6IJC47gC9wFSB8yOwRsklOi
mvj+Opzt+Eu/BtYgUi/lnbYLI4zbUADvyCwquqnPZusS77r1gEa7wW/ekMPemYKnImcTEugcYQPA
9Wh+Y8akIAqPwRGOIMU5qP1erQVxOHc8WwPMeGpJqZdKp/P8TBw7ybMV5C4xIlDpNRfEDnxrwIIi
dYe301UzXykVTj1KCMjpmY1DvDOfynOPkiX123zmKOHF9Msac5TSHjSfFeFmJo+ILCBA5NtPup8/
VDvJd95uO3vuSm2M0e7c3I7tkA6xncJYV77MmW/IgjwLx/FeDIZJR5lh00gmfb/XXhbTdey3pA8s
9bdCfgjxmv/vBsNsu7F0hjkrYGyQu8BJ+3PpqP5tE5zTip64D4eOvX31bjHA3WmOaPEKcjSRyT2E
ScyvlaUKdhzNChNQ4AYGShdgfA2II2ZVVKs3pK6HlcIE63ESu0XoeEmvu9YqIgvibe4LW8wKNQYo
2JwVm9tQ3A/ayfv6vNbeAhEyqKsF0e+3J5CzIS7MMWsE4oTZCk0MzYoDS3us1ISqylr8ZKm+Vf52
2xh97NY8Mm5CVRdDkzKMLan+mo17O98l7dFeX1IR1o2eD7cMMTETjkBixCEcnv2+eCZ40mI/26tv
JtjmSILhE2CQ7SRetTJDLT42IaYZxEZgag+WFEjDvw+bL0wwSYi5T1HepYYXiNtnU9CWSL1pgmuC
02xCcfM/+9xQL73PKMeNshpYH+kAacxlIdlydGiax+l7/AWoWtToEbKA8+u/HBzzGtTaehokp8fg
nMfULsEr9pxGf9zeexzPejE2+vvGs1Z4dnSTg7GtYx0sCqQSreUzzmgzfYybSFaCKJt0dK3iQVLz
g1ymT1Y/Ctwq78l2MRTGRcStsoZGRJdEoOyaU+5LgfZQ3IVu5KXPjr/++1fuhTnGRVipVmhSq4/g
UnQl47mRPCMWFMqEO4/xDPbaGFMxwkZ6VL0PSRjd1c6xbwXRXR9oKLRLkxvrrvDdQ+fmylN8dDEg
G0H6dJfbotH7SZUqkLMZj7NPgTLEep+KYxnUQnp7rmsHdBmlGmTZ8AZmJnICnVSYULlxOM070tEC
xv9O2y9+gSS2KFHEgy2YQNbIaE0GTBbY9cuRDWr2vwVi57B+WANqYUzx8BgD0CLtqtAH0bbI8ZKH
YKdza5TxIHabpF1PzckKcAXh3jjAe9Tu+kxkGKmYoJw7SPT346mDDC0R+l8OUpOzZTQzWj4o7ZDG
qnHWvlJHnrVvH9C1U7qijvL/wyTY/NAhIqORkzHZTV1oTCVM9j61q3UeQAbZnoiNUbo6tx6pW912
Xbz3FTG0/MfkVS+zsXRRmsNk+2EyC4wCvCnSvjw5vvoiMMZzlFtjzL5pysxpKjL2nyfy2ruh3x6M
PZy/r/5uPX0mxL4YH7NrzEgqbHn4mFJiik530Z+Nr50UHMLcS34XDJC+xu5RPIbQqUr0E6hOXO4Z
ewUnjj7CfU4G5IwoNoD2dO//XL340N4nIo5g+ty1ObxUVQsGrxrXqlxtSgmJh8DMQOyuKi7Yst22
KwQxKvdWoP44NF6gHIHu4sth5XW/KE4H70LAiSxYz+r3Fd146CXYQU+0EOqJ8sf1yx6zaPIYI1Km
cdXtYZS8tHxaDJE74Xnn7ZiYwEDPzU6ZY2NE9qQ/5jvQ8neu+kgNhtIxEomTiQbERAhrVxVGpuL6
Hlbonj+paiCLulf4Jxm0B8iH4Lly1WHopF2jTBn8o/pM100SzK75Zu1J8lVEE8DfEIQ6QR4UYB3W
UfUluC+WAiHj+jhAxDvfleYJTMhIO6Wu/DVb/ebwmZOFHDUyQEi9XmXXtFgDTE7DDOo/SPhv2Fsp
7tPuZ/mbCQr2VnIF9riuamOPiRpWK5XGTseWj4/Ux5sFhTdJqICvHkiEEKdCm0wT2eQ9LdAZ9M8Y
GfdvSFI0lzkiFbwy66OGBv7QV2rwpVBorH4NA5FWGf/C+WXRkS8PttI2qARR/XEogu4LGqT98dCT
mqL6bQHfzP+n1517FECKi8gBZXDkjC5N1vVUKyHdcZL2oqKdXn3MtZ1g8fgT+csGs3ggiFezes3p
ntE+pHH0J/mo7Mf/Ie26luRGduUXMYLevJJNths/0si8MHalFb33/PqbmI0jsavrdB3pbsQ+KaIx
VUShUEAi0yfeYnw30fAb11kg1/JOvoDGA6158wCo6yy0kgZrGjCDoFX9Q9XOogcUN16B2Aha5eDO
QOp1aWNIIOSR1rBBEMDsnO7ms+Vb+9JXPwmLrrxrjFByQImSajnLHauZlWSruQGo4V31V3Jo9ske
3G0jqGpriPIJEaO8zwWgnPxeSDSuWP3MCLf0lGV4ox3T76SGgUQSxfoFctWoHBxFcAVDYI8dizEz
u1owMTX6cRYW1pOZdPN6tqVunu6aIluz3YySOy5TtVrXh6JuumaXm/b0UCr4yEEzZOPqDVoYgpvV
0rJHS5eW3p1HxUq8akEmfujsOAHATJnHZzAQYMBvASBWCqZGkhNfksD7dFySyfg+SOA3hhYVMm13
mrUhCOUyK1y1SerIU/ArH+J6cL4O/TgcMefdqLs2zcPCNUCCCP5lxIvaW5c4y7wsjpMvgDHYY1C2
ihpIqVT8kyTSHKi9tOLxISW96kmO1d5HUwa95QYsU4pbR6Nt7gxUufJdpq4JmB/kFmG9raI4Cuap
U02/ladBCHzgedjmk7PAhyxxxqbshglVlDGgTEl6mJ5MpNb/C8qHdzzRf4JsDK5FAEyZkKMMcRk5
FdzZcJ5N+6+lnkWRm28BTXPw5gBbynYe20GeFykFBE/fj0gmOox1RX4PuKz5DQhdN9qJMk36k9nM
D5yhPw3SH7SJOFnkWGG8WoPvgFfcsP5WpW9rCZfrwGAtpNPjnpeNMSa8RdIcGYrUT0DGm88kLoyS
l2fcF3fLLvf/CIdgbtfG1CAcrYhMfcbxLJ29EgdF/cEQtb55lxDgQ1A31wGCwejW5fYZSVvFEUbx
fL04lcX3CqSKi6h/y3uTE+0xQiigUUjLGCO2LWdlvGgT3uT5kd7kyT65oxwJskhiDBbnRMEa+D0x
K4F4wd5BZrVMk+TM6FogJSNr0LxSnmnSLwvCh/mL4IrlmSNcKN45pEfJnqnBtvEajxZMevuT7wTl
TnqwfBJVL8BM+dua3QAQbI0x97msZ2tqpthJiBLu0LzbSZnulZ3s/cmiNCjEo4qr4pZlvtiCBmDl
DLCjvVrfqhftIHm6W9uAzVFDRlhG4ZwrMPH+Msc4ujZVU9cW+fheYWjmj0QurR8xn7R8oq/m7ET0
i7x8Dzgi4FTx4ahTzUTC0G4kw5jV6b2816EdT6oOwEJ3AXIjb3gFUdTx9p5yIuOFRebTKTWg8bMl
I9A7D/N6L4uewNxTtl0SkxepdoQrM8ZRJiGjdVfuwmN90AGRKn3pKHyGcALHdjk6kzA3va7jvoU1
6GIeeshb0VBj+F0+6q/VEV3Cr3MqbAGQGzCx/sIm8/oeuthIQgnXl6QlroPLqx3eFulxUYQPEM6t
gj6UbaFGg8c32Jkuw2I15DH4g+D/6jO5hnXGNfY1uaeSF8B6voMV5n4UiCi3uD4Cci9EEfBqXjGX
yXk0rL00Ix8LT818Kn9bMBXhA0IIiCE6oW5Z1gXJsgEIIXhq3h5D7dO0CiARvL8f4xW4SYBepiTj
ctswIwEkFQ1tNvmhwL2f7W+fId7TnhjoLRtQbJBosjNbo9OE0LTCM61QddcYw+emAYI9rZf9nNrf
shL4rTx6yuPYxYT8cShSUQ2dF6lwJeP1gfoCsIjMCutkzlSF2gKkDvk+ybvXv3yDguIJbCI7oxbl
U1x7RB2DATXgPth5w7jCxIhESInirT1Cm8x1XpJj/kBkzjFm/ypfsMGc2wyzByjbAQiO6h3Le2g0
g2ZXtD7pIJ+0QDv0h+Wx91E+R9wXtfQ47gI4C/h/wFWNQdH358k2d4OMqtYouDoXS/ZnrT4ufScg
/+CZQC6KUTXMHxGx66VHqnEX2VqBkDEt+X6KF9+B69/es3eQNROWICr40wZbOxhbJ7fWETaqxEzz
QE9LLYj1qv1QRnnlj5o075ca/JH1gskStzIT0CpVeq+9Dr3puHYFZWlQ3WJwNKkkf2qTbB+aSf0E
Hm/lZKhS9pTGVT+4hpO2wZCZiqtmI/65shevXNboIXGM8XU058RPu1k/DVLcvnVdYYZuXo/tm93n
JfqMlnQ/9uBgdPMFetll52h/qVZTNm7f5eHXrFnb0+Ks5c7Ws/pDHc3AlBhye5iUVnsackffRXJk
/ZN3axtkgxUFLYaKFx8DRU38B1ULbCjkP/ASBv6IdfrRLBV7ymo4/Y/BJwWucCetrvaVJGLavaW5
IlJRXhnvwiJzOfdy75SL2aLIdVcfdU87zIcwmE+gpwG6JnwQPbw5F9mFOcYrLfU/5vT5Ea9RPF/c
RLuDPKsgfHC9H7cXcHg0U8KWLxbQkGRNj8fRLFe7TAr9xhoEqSInDyBS3p8mmNQNITr8t0JSQH/A
ybyidoF1FRjhyCZCt1NxkNZDbwaKp8x9nIH+PQHDMEKurD1mTbWXHfw/g824r72+sk9Nm3pFZ+z6
VDRAz12giskHYAtprJb5VraFiSatt5EKxy92dp7Sr5X28XYE4aVuEMf9aYOduJYnpVRqpcIrDPVU
lHRD0LqgxEpQiv5Z/K7kusXGHLObpt4NVRdZ0OPuT2l4ViJBROQfp40BumU2gb3LJzmOgafFE2zx
aLqi2o9Q1QwDB2W65W/h+4H+4MsIDCgheG1B4kloZ435RjMYIaewQ0lQ32tB52mfsn3zecBchXru
hQXx6ysSxpDfgOkJZSSZbW0pc19U2oArud39i+Id/3Z83W2gliVmZORspYFnrIpHMwDwyHyYPFtZ
pmbOdXg+vZ3DPfHyhUGE1zOpRzg70Svl2tsvzTGuYVSmkoYDzOkOIA9xttPUU6wLwA7X4e/SCOMe
Wq3MZhaSkRjJm5F4dneU6q9W9Hz7XF1n8Zd2KLnauCFmbRQMQIx4LWuja3QH4AJc1fw76r15EJji
HGHYIjEWjM7hRcnyUDhLL4HqDLnMCHguaYuA4/iFJOEJC5WLALrcHdxYoxO+WZkq5Wg89TXeepXt
DUt8MJSHxV69WVUF5Xa6+dijtV0XOczGUq/0i5YoK/wvj6Fa5XXZ51j7Z9ZVL21NdzVFDBtcB1Qx
ggjmcmh/sZEeI/flMHawN9fPzfQs1/eqqOMpMsG4X6Z3sRQ6ePsry0O5vCzRvpwFDxWRCcbzYrNv
5DRv8NiH+KrzD2rgffzttnP/F4/7tVOMDyR2YnaxhWUQLENyAegBOQE4kgJMsO1FEyV8a5hbA9sD
uEivBTfGMp8HCVdUfEcKLFT6VEHysF9BnmkXf4Lpx3kCigfiRojoV6lLrSZpM5voXLXBGEiPqk9I
pfLvMDAhcaTfyX+Lpgi4n+w9zGIMUbkazpBmTJnFigxl5vau/26l953oMXd97WJJeBuTMi+eVywf
SFP0w6A2/QQgRGA7p1XEPMe9KzBPj0FQFAmvB77CSkq0xZyoqEXDytU+lPajhy10x/1yiEF+uLvt
g7w92xpkXNBWG6TqJgL5XH6xunPav5iG4CRxKnVAc2nok6Kdj/coGxDMOh+aFLh3P3M7fw3G4wr1
VWVv7Ul3Tto9v91eEi+yUqOPBjvQwWArDFbcGIOurQMokD87xn1d7yXzM4SO3dtmeDu3NcM8OFQ5
rqzSpk+1+q31xWo8Rzg2yfM3qvQYNGON8V36GzahO3IcdElzfJ3oLXoBiOp5PYNfgphLDNAVkYhK
PwkSdd6yIJoAjnHMkeM/Ju5JMo3q9TBZz2fb/icyPF2EO+Zd6qgBoVoMUhFU3JkMpVQTo1tnlObQ
t/Cs6a1T3ozqNNiPUyhK9XirgQ14AyQD6AFyuYESektgaKcI63QI4M7JsmovykxB7sD5Tog3UKCk
hjYxEl2a6WdnKssWK8IUaFqdjEpQleMsA2EUboCYgDILu2OtFBpNWeOjFMU/fXNq6tpVQ0Ek4K1h
a4O5U8ErIU29AX821LeqfJRFL1nOV79YA+NYirVG5eJgj2TnoYrfQkh/QV86fFTQ/r19Mnk3HcRc
QUuNFIRm3pnPYdZt7ZgFAs6/2EMgQc4liPnpogMSUJBeCa1RPNocUj0ewhyDhyhQnSY/OSuHaB/d
ac/o+eEWNzvB4rifCfI5NE5LDwrGo+M0boaFQsK6oET1tXUE0ZP3mQAVhS431WihzX25GpAXOQ7G
eODKeaAWkot2h2Z+GVB1KsL592ONQvNWVCiC0Ac7EDcolbaWDnKsXDdPTqj5TTsdna4PbvsDJwG+
MMN8oFhVkqKlVhj69GcgLN/0sf8a6ZU3peCzCxc3dET8q7yL/MImbfPGKbpcM5NVw2kagy53CXfS
4/HcnwhVbJ7BvCvwQl6EAH0Sun2gKQc9LmNPn2MnHiw8lHIp0JKgLPaZSEaUa+KdyRGYXlllh9HN
IZ/A7otYqlZ4li9WsKgqwOby4fbX4p4n4s/R0Ka3gB5mlmKVXY2ZeGzd+gjFBJCu2Ufzbkbj8l2f
4Q+iHm5xoq8HY4vCRu6h6VSwVA64xWfLyzTQmHQiCBK5F/P+QjfllwnG/aqom/SJunpF/FxnH2wd
BZWocwu1FRwnXmgAuwfaKibGMnEhXfrcGBvKUld0S2Ap1iEfRUUhngdsDLAdw64qrdaMYaCNpYNB
uJ1SrYOk61y5UVpXXSN3rZr9aveBZkyPUXEnY26utqHgo4P3UBLJFYr+HiZWpUNnV6UOTwmtPjBT
c1d1w0PeTX/iI7/2VWdvxkQ34oVyZA0Nm/I41oLbncPcg07hxgBzNc6Rpg91gwDV77TPCqiCUszO
7Ts0paR9CuKZ1Hd24Sq4SPjnbGOV3GkTosJ2TTs823Ce9yMUz0sI0Do+zbLnqHf8QVXqYon0KTfG
6qIpsAf4VKUEJa6jpgeGSJGNd84ABwAMUyZqPPbWL6GU2UlAjvjpcNCTTykGNUfpUzf+fjkZREQb
O8x5ntq0t/oQ+5Z209GSjLPetCel0QRxkHeaoY1pgxUIDwA0Dy93jDiAG7xDUWIDWDY9p00giLN0
Oti4hP44tusdpcsCKMDfbceDjXVMpwVSVBDVOJIWG3iO7v8kBG5NMW+luJ3HfA7xaewkdJFGLMP9
XL2t1f72krhbhpYnrj/Sb2BneSotldLcQTCP5l0E6TrRQeX+PnIu0OmjiwH03eUnaZq+znrKvYzQ
Ojry+FdpzoKvzgtpaI3/NMHslLJ2SzPqWEJpf2zMpy48LZmAaJx78B1IEhGdFp5EbAqpOeUax3Tw
l2f5lEGCT/LkY/RB8wrg60VFGQ6JBWBcILzVLBQD6XV0uWmVFtV5mMOP628UZmIMhpuSm4euAcpR
+TUb8ZotghhQkK9iNTLOdqL1ThrOGEcGCxxjXBuUdHIIBRLLQapB+WznjM+3nY6DaMCDbGODiaPD
tEwATdMCcy9+qiGy1p6nwe3uAHG9F20nxwUvjDFxFLN/hjLm8I/Ydjxt7g+rpHy4vSBOHL0wwcQ3
TVtbp3FwWFXpbgTeV7Jc4Ij1PhZcQOTKTPy5sMOcpjGBkkeoww1zBfwzyl233umYSguPRXXs+nF3
e1W8jYMXACVJco0IEpduOJexNVWxgmin3Fv2QyfiteV52vb3mYProDuYDgRHW7oXVDNC86D+Pvuj
AUcmaS/APSEczzizA46uSYuwhLXdrbnphTE0YUXdYO4+gXiIupkYjGR14ofMNtYkgzev6Z05nULR
K4LnXfgCOprAKqjMWTpGeVGbOirw+5kye8aUukbynBmQto0tgX9xDyYelQ5VTMDKyl5w0OXEs9XC
fi0WZlDWI3V0DMub3rH46e/fPejmYFIONIh4IrOY1cFSuqmjLF9VT6FzcirBdc3zL/CKAs0GL6NG
9qX/4sLLyzQxkXubByRQY3qwRAkUHQH2QG5NkGtscrRork1rpvS+7hVXq4DUWE51+yLHvtmKjiN3
OQTdRH8AYnIsqkdXxmJJGyxHmRfP6KO/MDfhSnb85fap59WewXth0TgxyJKv0Vd6KalDBHcDDSda
LOVu/jv5aIEnQnumRHc5DKLxdt7TH9TPtgKOfKRWOESX2wgedG00E7id8oqBshca0yaQuWLgoiMm
dGHvnHektgaZgL3mkDyIHYMSeRtj7uuhgFaj/oSm2GE9zW8tFNnU0Ms/395a7hfcLJMJqJluLDkQ
aGgrdi+r7fblac792yZ4sWi7MCamtlBViEq6IUL5eeofZUf0oKVDc+XxmzUwOXZlDT0Aazi0pN4b
Yyo6OuVnyFseKlDkh76I0EuwZVdIAC1dmgbPZj/ME9c2vaWs3V5YehLsmsW+imu9rRJqjhLvAY0J
j2c8zGnyunyR3QSKr6Wo4soziU4vbgz0rkB4y/gC3sZyMQ/j4jdasORBL6K+5m3c9vcZRxj7YRww
2bP4w/hXs3yeltc1+X1cKHi7N2tgfKEwYmWJS6xBOpggISO+Xu2FysbdMf8fBsi5WwaaHAdvPCKc
YuJ5m09tFCtYUq1rO6PVkJ6KlAW5kQgNX6AWoDF3TcmaNU29FiOWRJxM0bm7D5/ST9M3cDKBSaE5
56JuCy8Qbe0xhZIxXfSorGCvDk9GDAq+Jtzlsmf9AZ8gcaz/WhizeSAzLFsph6He2dfNvg0/FfWn
27GH63IbE/T9Npeh02Rj1Nod4KZD70epfYjk79aQi95iXDfQNTAOA46ETgVzckZdkuXYhhvMimu/
a9HqR8kD6xQgu5iz39sPIhoBkUXmLOnjmFhd3i9+V9/NpR+KhrdFv8+co6kdFScLTeCrjc4tNdk1
ypff/zRQOEXSgFwYjsBYiDsoIaOzhxR1lRO3TNPWNfph59S5IIPkLWVjiCUswqidZBamhV6I8xiO
50GkI8Q9oCgmYR1E86ixQUArs67rlBA395zmSuyaYQvVm8lYmuU8rMuYPGi5anW7rKulyVuWMLqH
BKK0nOawMOQ3iJ+k7euk1N0BG9K83d5mDtsMwsbmr6Pt2RyBJLbzNm6Ro5lf10D3UFWOA+NhRCUe
DDp++bD+RUPVIv/kBZGtVTqYG6vmkAGSAPk630m+NkBkO7k7Qu/t9yneLhfHJE3zEKUx9e8BqLWf
YrnytKr2dCPZL5F9X48kitKKmPV5hV7IYZkAkAAIgT4NE7csa7ahpwxsvgOCy69EJGudi315Tu7i
h+ROxUSKtBOxGvIC2dYm8xXlUCojsMKDlzuP3M75Ya33di+AA/IdebMw5qNFjeFIadZAI+LjHCSH
YQ/2v1125zxTUSkRj5txT6aG4hXoa0EJz5aw+lWt664HvnyIwb6lgNV/HoPZtfxht+yW/p1QUeSY
/2WRv4wy19uaKk0ZjnhLLM+DT2yU4S7aN7vZA8b3f+Cw5h6EzRoZZ4nXaJrkBhPMqHXnX1SnwNzA
sFrrWXGS/Lgoev6X4MDTL7LpsLGxyLhKbyqFXZLIcl65oEc5aWBwt/wwoE2dH7I/YOnGGdzYY7ym
L+a6sUhos16fIAhXG2c7CW6viev9YATSwYEJOABbRW8tvVHkdxHHsvAcQAWt2JOSt9tG6JJm9w09
cxXT0iDxv5p26PN6aCqV8qz1UGKwOD0lwxfbejFFXRS6m28ZYu5uTS2buuyiBdXhyjC9eF7TD706
GNYPqZ4XcG6aqRW702g3b7mMbFZwzHmbuV0nc/FaOghlc3tC6gAU0uicpfxHmohmjQVGTAYuPSU1
eHI1GJGHj8vqrvkPed3d/l68CjhwqaC9BseYcw1NnOraCKuKbJxUwDt9MBn46new0euBenBKTzQt
wl0TanfonqO0hhrR5Z22zsW4OC3sDWW7U+LVze3llBd/314WLyjiDfbTCnN8m8XMazmGG7ZFXe+M
RXmNIjsSHCiREVrq5noeJ6hvVwqMYB78IXW6g9GJkHVcL9+sgwLjxkSt6ZUSN9gtIyZ211HZNX3l
qXm3i6SPsahwx3eGjTkmBa+AKbdmWhGxkVQPBagc2/OK8lC/BxebSB1GtDj2CNuRXEYWrOVR52Wr
m+Wrm4Ckpgxma2eJ0Hy0VVcBg8BvgGwA98vekzZQIXGhvjveQ90d2x4zas5HS/6TxzMYZk0EWOJZ
YavG6lhBuE7GqoiBqniOHzMQnzjPzY6KrcsBAqC/7+rgOlAMFPQhOM+WwgE7GJw8zHCg1mM0HeRx
f/v3efuG4TUDRGRAuoCi5tIFpTIbY5M4KrXqM8Sgg9iI7iYM2sTJJGof8S7drSkmq5i1tK4augSn
Ez0A18PoWl7v26Cp/DPOIvQOgBJClQapPVjQLlfWR/1aSQCkgHs11M8NdDLcJAplFxtqCzaRe7Ig
+EF1IQsNELYsNOdN9K/oJRHy0aht+7eJdAl+uJ/OhcAHOTGWhDgsGcuiBi2zMHAqAGJAE0SJ8yAl
DTpKGC4XMa1xoh86CsAxQupGBUiJCeSpXM6d1qL9Zj5DiiM5Q3fvw+z9+63SFxDWCfun3GVtLDJB
PWkVSQtbpO/2cjTATFaeRxGMhlckB18zZG0A0QBUVma2zsJsa2+DBs1P3qq/Oldx01ftwYRCVumv
PjBevkhggLuNOLfUywIsnG2WtNU7sBk+Ly13c3VOhfKIdGiYuEfEkz8NMFeIBgaiqF7hDPbs1p/L
owWtng4wmo8WSPHK51jgF9yPtDHHbKAdAcU2y/hIU36yw++tdmqyz7cjEu/tiCWhYQYab8wGsHPd
o7RWiQGoGsq68Yd1t9w3Xo5hTS/zCLORvaolPpRInYp3hGEVgASgygBEMZhAOI5qFKl0qvpmZ+51
Xzn05/STk70PqWSPovY2byOJ9xX6vJCMltmIMWAixlRCOIZc7q32vNjHsBMgJXm+p0B/FGcY0oVX
WG2tQb8o7WGiAdNep2evZTOIvhXP/bY2GPeL6nYxMgM25kAJaJRMDQ8d7kKMTh5WwxOCgnlPU21r
kHHA1UpA9a/CoP2RMJOYtAmWpxGeoUKgHDUFX+CMnEsLeSzqlsgsTGI2uLxFLE1OF6mCPcgrDVAY
tkDSE+7qg/asfwYN8V5Efc25jwFXUZE6A9SNTi6zPs3szLknxjhbPlX5gwGiznG+D1VBOZZ+hgkb
wKgAYo/aImZwWPaLUFunFlxxGBrvetdoD6l5H82nCASX9Srq5nP8EFN5oJ2EoCMsschTxUz7ERWV
wQ9XjIPGqCHIonElzq6Bog2TjCo+FGIhs2uNKRcWpK4HPwZSN5//SZYHya7B2ikIfzz3uzDEJLXg
mesSzP4QSaHs9UeCEiKLeZdHKk/lXjkK3I+iDvudUPnB/hFs8ioWThhQSa1FHvB+A3UNamm7BC1d
M2hAiyB8vPFwBCST9NMacwVLTaUvcoRLf8pe62MdYCorKKsnGVWfP6qJXBijCLl5/IRKCYLcFi5Y
OA+aDJnKeL9oAjfnfq/tipj4pFnAjYQL0ts5GO9WzGNJ/vLY/vg3WQcFinO4/cE4YV3X0BF3IENC
ZE1MuKikQmvM0UHds/Or9KnPD0YoMMHz9Y0Jlvx57ssaGrU2RuWGxVucuzE8q22Hx6MgzeTv3a+1
vHvL5gNlBug+VBtjjfRcpKS28hzPwvi4BDxBFIiqjqJ1Mc+DupjBSRJjXdIIoQHtvujAK5CfLeX1
//WJ3pe9WVYad3GtdjStmeWndZzvUNEKZqnc/4kZ9LogAwcCaTYk2U2DoRIDZppRcyPQIyV1t7Pk
P0DL4LwSEAcM8qR/c3mK2k4ujDKDGTkFFXL2be4sdxBRkPG8Gl1I5K8IsiApZsJrHtXTBNQJreXj
OCDCxs+aaK6Dd0voVFJ0UKHQrx6ik50qUlrgpA4rtGFOXSP4Hlx3Rh6E2TV8jmvcklbIU6Uu8K/h
JL3+W9ROPP2VSr4F6KNFlTDeW0NH6mURlwke7myG1w6hKk8Oror8znnU9+apQDHTdR7e06Nyh4eo
J5p85n2nrUnmdjKsaunDyh78dKqBN4qfrSx0m2oVRAYKYuylhAE6BWONgBFcMe71dH6KEe4gRYVb
SbG/VPelfMy1BmjX18V4dCJRrZT79UBbjTcvwK3XHX5b61sZYx8DWnT5cbwjwlnDJ/bq+AXcjHtR
rYznjVtzTDDSpbyIohDmeuMlWZ8K270dHXjPDdBwW8hWMPUKnCZzUSy9ofe5g4tCe0RT1Edr/5Ac
J/QbW6/0RMApXmhFvw38tyjzXOtSSuVkhkViwBXD+JgaLSA5upfZ2b6tRJNuPN/YmGKRP0M223KL
QiMSlvHY7bN9djSDfi/C2XP3DyOPmBgASdy1DmY11mlXr9i/ypchDw4imv7gfFy96ijv/qg2gez1
lzXmYFl1XC79gA2UulMLoQzzDLr0P/CIrQ3GIzAasVhJjFNFrBwyHr2Epat/YDDmFO2KT7et8SLF
xhg74CTnbVI4HRLmonqK1MadiqBNBO9PbgTcGmHuprqcQq2VsGvVDwx3eHLk9Z+ocdkcl0Dxx9l1
xEqSvIR5a5M5uJKWJ4XewiZRnK4ftENy31Gn9LUV+iAvRuDg2gpo4Qwqkl1evRDh7HSjQICX9Mcm
8adacGOJfp/+fZOoDCBWq9YYv1+BUnr+KxT12Pg+8Ovvp3/f/r5m9c4qg5ilT7/m0tlq/w5n0cAX
5/lMNI4/94jJv9dFcxqzw+eQn2VS1yj8Yj99yX/Yr0Q6OxxEaxLtGZOpLOgbNoOlQ+G3e1q1L1V5
vH1u/kvc+bUgJhKUXRlCfoaS4hOY0MI9KuaB5CkLWuPEUiCK3Nx7b7uBTFToSnUqOhsLMl6zB2II
lrxv0tcV0BQkLWK4Ae97gREBckRIlHSQb176hJa15mpQXaDxF0/6rAFjqzxA19yz0S+E1Lgn2E6R
Pea4WtJa1hAcoOOa4yEdNHvHlz5OgYw3bhZEQswNzz/A0YIcELz/UL1ntjMc1gjege0cTSkAP+c+
T0f/9prIA5jsCAM42DzwzNEQMXOsJilMkzxDHM/V2JOrfVp8b8LHxrlfM0DsPtw2xvMPFCtVy9EU
cN1cVT7iQk/WSsUHa533WzAO3mtToNIFsvcPSF8N3LgA8aFqRHVLZm0QawYlaw1refNBbxs3EmGt
ueuBQIkBUk+wmuBTXTpgU+uRnMgK+Xt5nB6UQ3hXHnJU6CNvvU+ETMf0BzMfC3088LWgpYeJABaX
1saLU9QdXh1d+GmUc1dyHtb47fY34vgcXk0OKKNRwtGvxry7si6WBEMg/pAd6vEpqwRFqevfN6HX
jSkTEEFQmYiJeWAQL+t1GZBKgvVhCKZRcEivs8fL32dCnq3OqlGg6O+HBeBpzodFjZH13zeRqIrH
+fiXlpjTGSeNGhsWiq3/AroTX4OuwnH0Vo94oppPhuD0XH99EykxiDNIDYeO0KWzwc2azB6wMrM3
94vjT2YeVCLaDJ4RKEujOAkIJ5VTLo0MsWQ7VQ0jPSYAx/xzZ3/U1OC2i9FvXLox2B5V9X2YCXy4
rAsoMSYd0wo20iO9bLO9tif1W9Gr6Dq0wYxGbz4Uc6+b3zVo27R8hZmu6zM3Lg23BX7Q7K3HGWPp
YFxrq1DwULp2blDu09HBSxo6DWySZefZMiQyZvTM/KQlR1nI2XR9A10aoD9gkwXlaK8vvY1ZoOjH
gjqX7GuHOHBWdwisU7WTD4YAWsThB700yMRQuVy7tWhAOJkb5nk1piBadBCexr6ugtG9iHalvOys
pNhDcUdgW7SZTDZmq1nb58TdWclHU7mzUv+2G165Op6XJOCDMISelv4+IbvZy3ro9G5FxuIby1Op
f7SVu3F5/v+ZYE5TXet2utAMahX6Sbar9SCsBau4zvEul8FKzSyNUchyDuQA+LrfMzxg+90i94oj
SRGtpSeSIhLsm8rEobLpzRYNFEwYKftZ+Rir+16k5Xr16Zk1MYmWJg1ZbfU0YaR+GbuXJBVEINES
mHt7tf4z4zpB33HJ/Kmq3dkU3ETCL8Mc1laPZ70iB0Nr+IkkzMaDTTLpOpp/9stvlySZPaM1b9w5
jlp9Dd8Hv7Knvn5Th++3fZm7HDTfMBNBLPRXVwNIoopkkjEmJaHn/Pzv6wiMJksw7Sh7Ez0meN9o
Y46l7u3zwTZymniVlQ+S8nHoTnb7entJPDcDpR8afQChApXAHE+9WtQ2JNEPHT3g7D767Uq0g9El
HUpOBhHsXfUSpQrI13TE0czUk+ScDeW0dqKeEZ22i8uUscFEyQ6Uizl0jzF5fuzv6mA+dEH0FGG2
MNqJMHKc7SKRFNSksSqoQjOnRqrzJUvAC+ZHmNlMD91vP4exFNDO2Wj+g7Lt6rkjtVoyWRnumko5
TcmDIjqQHI/a/j47N6InUwkHxu+H2slBhjbudVEJgXab+Ro4IBCCMPFow9OUOYRmsUbpQuPs9RpU
GSBI3a5pQVwvInO9Tj7fj8YvQ8xnr0MlT7S0QoX5vq5c2dM9BSMLVeo6X41TFYQvoobXdX2Mscgk
7uYMuVpTQQFGc817fU9XTbGvgZ8gfVwSaRIqoVCUv9pMMPdTKwfT2+zrqmihxpg52Mwk9vQTiRVi
sr446u7o24F86Pvd7XDA8Q8Dfv3THvn/JoJquTLnVdogwPX7dr7LJT8SscfwguiFDcZB8mS1ptpB
UpPeka6xcqhGP0FjgAoIBQSAj7eXxDmyF+YYN4klJ5Fy+mh2AWFJWX4YVPPzbRP8JREZpooexPXI
ZF1NTRprMjjVvoG+dpcG6hfquxIjOfTrhEUY7pKQ2aPqD2WoKxZBIxlkJUpxq1KjF40Bfz47L5k3
e/ELaQpEgSJ66XH8AvB6A3NgUDHGc4VJeOYoBDNCP0K/SHkq69d++WrrQtonCp6Ms4MiDvyBQN5p
xC906Xxrny2SEkkjalkyiH/KoPLML+qRpliqIHoVQeN4AcR8Z0bQgTB0IB92aS/W6jJMFiyqDaxX
QJNAf14SHeOJSp25UD6cExjBJEhlH9R90AZhlqdkaqRiWBhneT12tg8/crXMzS3RLBfvW23tMA7f
xXkeZcT3sKyPjf3DabxBBPnjOCDgzXg0GI4CVCY7NZCra1nINSUmReIlzXTMrXB/+0xxdwsdcshn
Yc/A0XP5ceyp7xNQ0+OmKvwkKqCtonjpfNAj53TbEHe7NoaYaomm5IYNzizcV+pHbTlUqr/EH26b
4MUHUCD+WgyTZUE1WFcyeqAQCD3x48c+9XTUyKQTjb3XfxDFMe4Ol0aWCq0ndu+mbu61jIRpuij2
5jU/ZGXlFuMQ3F4WzwsgZIWHI7hfMY3KrKp0IJxhz7icZtB0gxpuEDQjeC5AOHCMoUNjB7pBly5g
VClabMQzVq+t2+V/J8lDpH+v1Fz0SuEtBOUkh8iFic+MiW6t1CqVVGIh6tfxW/gMRpZd580Hw1/6
vXH6X0jnuB4BfBg6lCgz2WiQX66tg/CH2RJjDtFp02CHlkLskTg4U3/6VItoEDhOjmqMYaDgqIEf
jMXWa00KoacVKXIyP9btfgRiW9RI5oXTCxvsQaprq1FbLKn6Ye+1XfdxhrJfHmNiAMRte2NynT84
VhcWGQfUMtvpQ5K9i++kVy0Y9voENgki5OyeoMfo33Z3jjtClQvNDRmFWzz+mNwfWoxl7CxYX6ze
jXrvSkBiLvphFOHF+Bu5MUTuuknC0tXuqnqAIQxW/9B2zd480iyn7cbn1osCkUARx/sx4I9nDUE9
aRzx0pwaZWFdFAiAeDm7qnQ2fxvX7KDX+s5sBZTQNSayyRUlzN/JUmpI+irrzhhlQdXxGgkJG/Qg
J9o44vNjXEFNSliZkBLp+xZAyPGAuvoudIlhRgRl4O0XcmSZegNIv9iwN3WS0Vl0v4bF2R591T7e
9jPu998YYDW/Bkgnx9KK75/GO4Q81IdjaC+Y0W4F6yZ4ep5F2ParMjFtHoD0eGOgj3jFTxnJGRIG
FfeFI79BdCNdwBsP9YXsoTL2iiaoafJCH4onuDTocrrm2bLNSAFPL/xtROn0SHNF5ve2RvZKRaHw
RUR/xvtcYAszqcwOZCn7ZJfHsF3aFfk/8DuurH7vJ0FcoPPBpK3W1gBzXMNpllQtRhQKp2gXzqOb
6KZrYHqzkfS9nosmSHihfGuO/n0THZpoabWWSD4z9UOrfLTbox0K8GJ8E2iuUVMUCnrMYUqLtYWQ
M77QUn2ToDTTfq70w20n55oAjko38dZ0kEtermJqY7uSJRwiQ94N8lkGg/L4dtsEL14D9fbTBPNd
ZilS69j+P9KurDduo9n+IgLcl1euMyNptNmW7Bcidmzu+85ff0/LXyKqxUzlKjACBBiApe6uqq6u
5RyEDyHYZarqOu7OQBgYs++Xxezq10YMdx6KEJbrlMNa9epXvB4sidipXXvZroMLg/o+bqwOJWOA
aK0+uw7Wwu5Pi2/68Sl0wj8uL4c6GO42EPp+nhUmre0ae1x+NGFv9xSbCLVnXKjQCtVsST2OZplu
jd44iHNC1Fj3XNp20zgVbqY41dUJEqBf03BEr+06X0fLXVPbSTW7l/eMEMbnac02nYGdDf8Zac/q
lDqV/EXoviKb3sxnSyX8J3FAfA10baK+D0fo27B+bpBdMJXvofHp8oJ2TQdIiAyHFVwv/G1qJomh
RR2UQJP/TLNbNcYcoeAOBXHT7arBqxg+G1lGsQDkdixl7ic7Fb9Xxs/L69i3nY0ELrIHuHOvjKwi
MC2DO2uja/S6kyWZr2lIOOnCQY5FZ5hBkdhKbgjah6yhnuO71znSQn9tpsZVcqQ2jvOVJUT1m+FX
fxRs5cl0O1cFz6rL5mip25xcNOdbY0EP07yE+2bDrSvmAMIjozZiWZQ8aP3LW7yrjpvVsTPeXEeT
MUb9wqJiE/NqspOk1wrFBERoI88jb06rXknsYVHnD4jMwbgG3KFcs4VeJl6c1GI4V7smolgJEa7y
fLpSEjdb76SM8BXk6XAOdmwwtFVMiEcYHegUCOfw0IMWPHISt3So2J6UxnnaokrrumxhANJj79bH
ITDB0vOJsY8iQ16Qqcm9DQRfBtqkUb0wMYL3VhtMuQDLFcMRBG5YrxymzjPLw2WF27UnHS8xjARr
6NDgR+GiuUn0QcUhMW4y8Fc4jWrDoL5qARrLHfGpqYgj23NTqJKjhIXhdBENO28X1URgOFUWPJ6b
7rpJz1PiXV4R8X2+BRtVDAXEJuz74XUm3Y0jsWN7hwJIWyQbAOcHwFH2+8ZElSwCeBerj4nSyZzu
o+VR+NCbFUxaSDnhGYk0OOdohS4E6S+jbM9zh9FXy19qv3+yHFn10EiDaTTSyzFV4sNu0J2h04Q1
B75jXwbJQx2zTpOXJLjJGlXxgkjt2mOtZ4tpp6pNcUrvqt5GJv8yi6diznqMYnoKrCk6MPJgy/DH
F+DeOsg6xyAc0q794pEJmng2vvFuAN6ShWZGGfI3ZCbLE4WKPd2xicI6UL5OFMDJ+1luPAUBgAwa
d9ZPavIQsUk05VosYoXx0QyG1mYsJ7Erfq0EuwEtaAW0bXu6omZv9gIo5AZAXoAuTzwGOLcRSe0o
RFMDqZmaeHKriPfDIDTnMbJCDy03a+jIcYY58tJcVrJ9ZM/+ttLZ7xv7WLpuSSNmf/pnPcB9+RUw
Ay5Dnp8XO39g6T/qTbqbrtiK5EwSrWH6kAwQCVb56FCckHn5odv5uftEN4FRy+MutaGLetHI2KWm
H03h1JkfiABMIJFoyDlbANPg3OPUFmDn6uDzQ+k0q8cw8xeDyNH/w379LYN3kUsmWY0iwAyK2Jng
WqpAOYcSmmYVL/aorrk9f7lZEF/satTFVCr2cLRqN5wCdHi1QnDZ5bM94Z0X6POQ1UZOVn8HM1GU
eSmuFl4MKgBdJdANTD7r/6NSVRIlhzt7XAZdpE6Q07rWYBfnGMGunZxCtz8l16sT2rKtXg3XSNA6
wnElXiq7irdZJBfp5KB8T7SB3Qmxl433SUo1fuxUxwGR/LqLXHAj6+3/DDf8JvmWH99ajn7bXb/U
QF3S+e+qxUYap+eZVVS1bsFmWze8Ye0GXQA2HNNVbfHHCkVMMWObPF3Wk90bZ7NEvrWtyZZZsMYX
oSvQBDunU20JSJcSzq6+x5wRlUklDo1vbcuEogd+NkvM1Ke2cHNySpnYRpl7Di2hMaEkD3fUebNr
nkDRBICpQ3hIz6GdfZUxZZncfqCRaqsofLZJyaywKURYtNEoTikCX10Z7KGlMK12b2sTj2ZQeigS
oxZ9e5PkazivU4jTGv3yU+HNh9prrkEPhiJf/oHpf9zVW2ncvdXWfREB8wpx4+KYQEBJfSkFc7Id
P5ToRUG3A6GLu6qhvODBIsB/VyYzjUYUG/YOK59nn0GEjrfSwTgvf8KR/ADQiy/+/4kS2BIxd6kh
KsCYMT+Tm2sYZZ5VbCjDiY6/FmAC6vzm2D98qNkO7Dyg6EHlFK1qfNt3atSGJk1YnZB8S3twUfuy
QkVzezHrRgafKJLG0Ox71rgRLTYgIrzqPrrXCpt1HLT3JuBQqFaRXWN7XRSfLFILMVwklpteq1vF
+KSlxyb9dFktdrViI4KzZ72y1lBk1apeT+wo+Tyt/3XXOKuSKiOvElYrFU/C83KO3cJB9e1GCGR7
/kwz81ALYr9vw8GwRT6vgrNYOj+VvEIn7n7q++zMNt8fhL4TQwXL0fSDZfoZhRC3f2dsToS79Ku+
MibThNGo9zNYjXJ/vSqcxNECVj0CffdHrvmNOO6aRx/eJFYM1X+IS1/UU4xXUhMt5JK4m16QhTWZ
IMhrI1c+GWAyin4ud2gL+A1wlrgUvBR1SNxlX62lmebskFYrUOVHs3j+T1bDz/MCkWZK5h6GaQ6F
HYFhps2pad5dZwM6TEY4BnoRHjsNtXgAr8bsXE4DrlrG9mE9rEF1xJSETZvN/uW3kcedUZj0+pAy
X209QvVQ1uttCe0TbEI+ArXD5f3bdWwbYdz5CEPbykmGxU2rE6XnbnSEiXp0EDJ44BZFXABfqUFG
40EPQH5oRXbjRF6PWRPJ0ZyqxDaSL/5dzXtdGY/iImhmI+sNNI+1UajOEET3QF08TW6HaQbGt0hC
ZjEDffcY2UjkPHg3jmaZMIkscYOihcOyKf3qSlcsuNVO8IGTn7jdgUJLojaYc+xtBLa6uYdgxTrm
+U22PMXNt8t6sv9y3CyO8+bIdUhCwmSYN/Ivw69uMKPvtV/mMz1sSVkADx5o1b2pt02NEOKqAwy3
AkS6zp98Rq6T+JQFUHrCeXlQAMyAq4F2xgP6uG/E+kDsHDv2S2rB+/VulVKNBbMI1Cu7eWAAB4ZX
T0CL0/3lEFL80ZQ2cP6jVgpsnYmTikzXVNxI86SEuHopEZzXWIu2ysMGXrcXTmv11MlOKB8vbxsh
gn+wFb2sZlIOEXPm63iJtoeJImfYF8FadkDphdFe9vsmgFCzOYwiARuVDkBcmhbcHUeVHOzdP/5X
KZx+5dGgliUznAXor8jiHlS39aojVNnFXAXhzv/BTF+lccqmy0mfThqLWZYlcSKxPxta/MvAgKer
zXVpS2b62OhCDcqWanCayQCMap1VxJ+xb1OvfwWnguUc6YXIXjhmBfaWzI5Uyh0xl/beqF4lcBqI
rB8qkS/RsispjoFm8ciLgsFff7Xn9l9QcBG6wmesp2hK84wl55bynFs+Jsksw7us8cSm8d2TYAOo
fjdArKuPHtOZ4jZlm35hyyzuekpTJcoaEWQf5lK7Azpn+/oZQ+B+LX9D2dVp84ZYENNsXiCD5wLm
FG4HNPS/ta+0WJoI89O496MiyDFaWi21F/YYKWwE//Le7V4ZW1nc4kC7MS4tqy3JQX1ExuAK3Rae
7KOO8S+ml3YuegwvsdkizDWroPl4u7BJTXJhVTD9Y0l3a/VZUJ1VvUnQErEMxJtgR+1MzMmB1hQY
1UhScGqOUYGo6FJ19EL9Ch3Wtp5ei4DfuLx5u0IssCiiBw/DazytstF0aiIyV5slqOmfMcBYD4Q3
36uHIEULHgvAzDL0J84vVd1sooGgHhBEL070wF4eCiY67lR3cJG6/4F7/Ya62feU4o1Qzg0VatGq
YxSzCicLPAHk99nAOElzLE/5DaWCe7u4XSF3VOkyxaaQYIzK1NAbszhra9iyRDjW/SWxiTYZZQ8D
7eJvVU+oonFs2ADJdKqPqhedUKfzMf6ODk36cbDjkQCiywDPDCADA4PsrTAAhtfa2mGQJGnvVv1b
U0kf0Dw0rknAoMCsOyiX3wrQ4VG7Rc0wObKes/Q8Z4e5+kDWAy3vEPLSwg/cg7cyxLFUFxXUdV77
vAC5VEEztepKweKvHkOS+cCD9404zhFlxVyaLROXdX4tfe6yT5eNde9MgHgB8C+0GYMFnVOAQaqy
QsqMEQzYRzk8jeP95e+/OC/Oa5tbAVy8Uq5rEfdmOWA4T3Rq5JLPCqhieiib0TlVgEfb8/LMatF1
Zgu5XfmJT5Vb9kwJGg6YGkCumAY/d7HiLdMMg4Uu/vpanoIqcePl+fIyKRGca2DzlmnaJJiRSo7t
6MzR17n5iOYBHB+pV8bLgDmkt5o3lXqICgBKACVC2CA5JJ55Z1nO9Cz7LD1P2+te9AcXDi4oYMiA
coxvQW/btsk6NoCBLizmHsDmVdjDj/AHw4ajEJtJadwe6mlWMjBvVAMeZ1fFe3e9Uu/KL/FBPChf
Lx/XTijxZmGcoxiqMtNbNjCeSUGJ8KtsbTFzdHIYds+6LEb9jn8yBlk46wKQIGaoZMgRxWMRHsqM
6Aje9d/QBkw+wKu+n/WR2hLIKzLiFP3b6LJRi9BV3eUHe9p+BNUKhVFMx2DwCyVluHJOA2OkrcFL
w05I8Vbf8BNvPHSlI3xeT4z8BDBTH/BOW4Gc9+vNVFQK1i6alYEZHtb6A3HemxWxd8HmzWbOCsDj
WTKuRY5FdsD2e1ABlMOYfoUjOTa888p4I42py0aaGAkgt1dZoHcwbitUfVO3PzTPDDqVlYao8tqu
9m2Oi9O+bgLmY7tCXJvfis1N0z5etqIdp4fGIrx0Ab+PYjnvVyM9rgpxYP3o2SmaA1H1agqWdy/D
jFlGzAegj4HBxnMqlzRxVS1Gy5zCb41L3eUutyU05un/AkiN+RjutnojjlM4q5tlo4w7JFeyp0i4
lsfRDkNfjr21/rxYRNpjz+O9kcZpnwUko6hsG1aXxLTZqQqqEvMWklO5dVBrzv//tMDqg4FaDROi
70ZxxjiPqlqDMEO4mY37LPbi+OdlEXthOaDG/pbBdw4PRrGUqwwZ6VHzM6/6rKVO/d1wCjQ1KKCA
tFI7/lxRjYB7XvCNWE5J1E5sCl2AkjBWZkzj+6pihwfMAAF3SCxsijiGlMdpiTLr+tKl2W95jDDZ
ah02Nyp58Um5o5oNdsz4zeo4LamaUDI6tqm1+KVfb8eJuAz3bWxzapxbqjQ1BXVRwSoSMqYsh2A8
QOfvOpeB3wH82L2sJXtuA4wdcBq4/0RR5t5uM2ADw4Z12pp5MIbgsjolPy5L2LnesWOvErhIAk3J
aBzTIKEPT4J2KymrPbWfsrQkTOo9BhVudfg9NmaCf++oQTK5V+TJAlDC5IiOdL0e6oMRANzo6mN7
9iqIi6KXbF1kYwA4wxI2trT6ddU67XS8vG37B/MqhDuYKlKnculgRpIRsL789FRSXON7uoy6F6YZ
MRCo4eH+9gZEi2GdtCyiFPFcEo5SSiQ4dk1zK4DbqCnRBNViqcLl/q9W0Pz7dDcBKLcNFMW+vGO7
HnwrjtuyoVhCKVyhaUwBZCdGzFpCBUo0J1KNTntKvRXFKfUqIn00SwqIvlbrqOvzQazzY2b04HAs
qRrlniZsZXHxsVlEY62w9KSerk6XHs3xplhcRfX6/mpAy+kAQNNfiyG4WYx5jTm0zao5pIZC2Rdz
3Px1vPk7+PukqJO8btkQFx6OevugdFd6hlhJCqbsu9oH8+Bq8RexoKBHieXzXdN1ZJjZKkFsm/qD
nNhDbPcJxRVNCeEukbJYJgEeEr2T0v2q3PbmWQkfCPVk37i0f9zVkTdaNZXMEcpB94WNdLL22eIo
eX2QkAPLu/fI9rS4e6RVpqLsR0iLj6vPsNiNwk6/47DclL3hUjt6urw+Zl3vlocObORORUys8qij
oxKrqVqKKOzNd1lkZ6jXW+Kp+QoEkQ8Z+kYUt7awUpJO7CCKQWqyEAOd12z2myHZzaRb2T23jTTe
TZr6OuHuZIEhm9mvgtKwczRVoK32NNjrn5e3cdcpb6RxPjONxUlvhgb13tDWhi9S+Ovy93evSXkj
gPOS4CJvkeDG7ZUf+xcwewU9Lxlonj/QIgzai1eF4HxkooxqG4nYt1VbwFJohxpa5U338nJ2DXcj
hHOOqWmV4syi9lye7UzuHpZysmOdmjcnTkUX316VwFodC3PB6ypPHiLlaQg//adl8EyflRJmisyK
rrIYzKaft/5Kvt52twpjMsgVACwEHFlv11APJux5xMGzwBysrIEs2DlKa9qDEjDkbRmIHgcqXiaE
8rW1IWrXTmY9PHLpTkkgGW7XPF7eu/0w43Vh/LM0lqVOkxYsTLAw/Jvrjjakh2E1gdU4BW0en/oJ
SF2W+q3OdbtSkBfU8/sP/Q1AvAM2k44EI2dV65xU+SxaA6xqWB3W2ZNfKcBabT6hvu1TpsWO6p2v
xQTZX9I40xrMSBnBBYbs4zwddCs9ZuE1piVudOULRoFcwOYGXRhSOc9dR/hCzMOAawEt/FaB0MI2
rVUEWwszzLwUHpAXbpav6z0jPqgDiQrod1VnI47Z5CZBgw651lLKHu9X9aCLX3Dvz2ZEXCWUDPb7
RkY5j0Y2wOUiBLb7onfU6qikFGjXrvNAmA2YITAXAtb6rZChKIc0nbBvc+ya1k9zIFz67iI232fn
tllEnbamMYUjHC3gk4BmrbbpzzpJyk9LqsSErL1pCYuB4YIdAtkLjJa9FabnQrwYEoSxNEmJ29AC
Z5y94t1tuqMzeiVydZo7o3Ig/ElBW+9H+K/C+RGXoUolcQmBa9y76qk/YmrXra+0QPeLWyoDvr+p
f6+TT68ulRQpUoV8XbF+S4bUMQSvSaka2R5a4nY3Df7o5mVs6gFSGLMHi2Ss81i5UYCiMMZOwEil
OeQm7qvj68o4MzbidZQLbfg9FIgONgxyJWBBA0UBpkMRQYVnXXQI98i++c5h4doB2JbC5uU5Oxvq
1tCXBiaQHl8Qbp/CP4XVHh3RZxI1zTEpo9s9v41ELo4aQKvUJRILDJpjlWGO3euo2vr+xbORwTn9
OtZmSWWo13KOkgxYM9hE3G1RYeZKQzfbR8Y5UXB63UXO7Vt9miTKGo0g/muP3bfUT1Dz7n4w/wtM
78mR/rx8bNQecrZeNWYeGgtsPU7cXrk1MTucfLksYv+d8romvoF0Gg1jGmRoY+ON7uJlGN9E9+GB
VfILPyK5EUh5nDNOmzBO+whnJt3qgWDHDut2RBP7+d8Rdu8aG9oikC43JeUdOGk5x6EmAjkK2GWf
ciAtkdztewIY/TOAnYC59Y6RTRCrPCtyrIdNyQFg7hFQ1enTiNcQg0kDotic2tRo5t5TDylKtA+w
NoV3KI3LXK0Jwm5kJJZj3J6K6CESDkJ9LoXkA/fzVhJnxbg4tdoIoR35oriCIj1nguQlyPFd1sI9
Rd+K4Qw5w6xSopdMKcxjJvwYUd7vv14WsessUKsDMqgEWGQY8duLs++NPmwLbBrLTiHUdqJT5jSu
6LP8FFXd2l3QRhh3r2hd0kD1sKAkfpYKoLpUN0osEc3flBDuIoFCRnqaYkVd5JfqTRQH0Ydi++2u
MfXfxDZqGYlNKcCNs0cL+q6D8ftoK/erw1weGXLu3sdbcWzJG3HpBHiLlkU3wwlZky+MHtR4iJ+0
bwx6F/WL1KGYNHbLNCg8AwkCZVygZnNOlmE3pwVCay9N7PI6vlNRiKycB817wvDu4jaIpKgE9j/o
4t8y+VdZXOrmqJhYZoPSsYSufSSHOv835Hx0S5Zo9hXlVRyn+hPgwOtpgTb+T/URcYT43xLNOmC/
eAkBYoGkzfqHw3wVyxmBkCZaGjKxfzGvZDfpk4pY9QXz7iZ3ou+XbXzXF78eJf9AMpW6MkcDDQB1
7uvJWVaPl79P7SNnDBgtDLuow0PX7JPGVoToWphn4Vow1I4wbWolnB1kfZZ0Soet69FL1Z2liPg+
qYGcYx/MOLSkFlvF5ilUJ/H6p9pj8HZtMB1IBWRf48PPjY3xvTPFPANw2IAXEU/wvDaSoWflKnSl
wmZsmwxiKIptoXQkogKye2Aox2OyCAOa70Co61wd4zFkRfnOTstDMjpVS3Sd7C5tI4LbyCJU5iVc
X+7iwwBgfwwwVoFGzvkwW3m3gxsx3A3ZLHWM8IMF8InNWt3L2E4lDMyVub168gEN01SH564KbiRy
wW4aR30kDfBRKuBkVGceDpeNifo+53cTSShUnSVazfxXoQp3aaR/JGECZqG/jp8fZV0UECmXI84m
WeyXzuWD+cn4rAToETsMBwp6n23IhSPi51glRR5+NzAIimyv1ld18pX0xhyPpeGGvW5f3j5CtRXO
uSqZIBhJBdWOR6eQH+PVbuXHyyIkQrd5yJMuHUa576EC5XPyZfW7c+IJHkPDtzy0xuYgJwSewCPV
5bmbZdgeG+dmS6sr9WpAa2w4CadGk/1I0JzISAIZwNfJ1NpD3ztrNniyhkBRoLBWmOJdOkfO9+ZF
XPSlwkwNb2W2VoZ7IZJVbHKZnOeYxK7Oui4Z0M2DejnyALFbPvUemG1vqHzl/lW8sQTOfdSiHIWz
AUtYgvIYXSUn4DOOkQ1WCLCg5acSALQjhcf/gpJwaSM5D6JrayJoMoSqgeQL9uTID2wmX3XKR+us
X7OKUWsXLnrVB+xwgdFyGg+AUmHOy0y1septCxXuvPIoeoWXutE9i/t1O7TngHWK1gGFwrz7yN1o
MD85qy7jOqgSrm/jMQz0n4lXMKQeJ1Gd4oVAcaZQRnZfhK/ny4+DVKGqjiF7p/WuIAFPr3Pix9FW
P5VfNI8BdjPYFobj1xC3H+GFVM4L6Wk4KBog8L1S+FY2bj2Xtj4QBXjiolC5Z86IupW5xghV5tVP
jGMiEGvYj4U2m8f5G6HKk9FssIgQfaOMDrX8rmV2ccxRqI2D8SvhVfdycVvl4PyLIaRZNM8Qx5gx
JExOzL0dXgNsEZTW5U16Q71FKeNXOUejjUY5LTNsgLWBZA+1L13FfsZgyF9aO7/GJypTRqkF526y
ftCVMcYSxeVmmu1CutZ+Xt5FSik431Jm05DkLHFrzq4iBlFNBMiE3+DRRWVTjtEfiBVoynVfnYrl
rhU8E3OMl5dB6R7f1JGixGJo7I2ElorRHY/prek2P4qj5siHyKfaZohd43s5GlXu8zhhzwrAwyvf
apUwVeLc38GISmY46xWuzkK5kuon4PdXJKEncTJ8n4NhRvk6tjiZXtHtCfjfI24v7VArT5ePhpLD
eYUmUxatHCBnSU8VyC9B5Gq2N4lBuANqy9jvm4wHiIYScMSOg1c2ot2FiqurAGxSKSxrKtrQOCcg
jGKW5IySsndHDBSUIGEWj7+bszrKoe5unQIcffYf+Gk5j10sVSPMLfLk2QKlruyb2Kkfi8ByxtPs
jH/8m4rs7gUIGhaU4VhxlEfGMZp0WtIU7XpDdCOKfjIdhBSdWE9SGDuX9WL/cn8Vxb8q1jKylnwu
2U4iA+vkruBZjobHc3xog9BZiTcsKY/L3oDtfFaXHjnXFkUOloKbDTsKWIsta+ntnih07V0nsVkf
d6eLhrQojZFixl3wJvEqnoiHH7kgTj3ifkjRHQAvIQasBGD5uVsE3YQoUMYVmKL0QEncV8i/tUPh
bFltazFu1qX3ev9Gv3+pgF397A9aZ4M8ALhyiav9C1zb3Yt+s5GcaY+JadZGXLODEx5ZccACtc4L
9Yds57ONHrAP+feNRM7IVzkCkH2Hjv2quhqSO2kiEMsp1eDu9TYxRWNl7Fdj9dUS74FPTdgW0+V3
T4bNArhrPdfkvk5zmLGaS4fOsOy1UpxqDp1eLzC1/YDx4JNZxf6yaLaUrc+EeKbal8Rzr4VmUozY
zKGZow/kVJddxuKfzNJYr1lJQrERCsI/E8IylRQhx3GFsy23NgvbUwBH6YM3Ot116WWxTTHN7V43
oEFH4wDA34DW+va6GWUg5/dzN3rGYPRusoShl7fgXZ7LmYqrKVGcMqZDb6pDKUFZ9NAemxGJpMKp
Ucq/fGi7nn+zIk4nRW0Yk4LppNzhjak8dda9Hj+M3Tc5+XRZErUgTjkrAX1NUocFhenjXB7D8Uoe
/csidh3VZjGcAkqdMeuFhZn0UfWq5Gc3Z9B8O5epHAuxFL6RYzbLJkWOA64JLMTdUqON/pgmPy8v
hhLCXVxVD/jYJkS6XBUDMXrMylul+uO/ieDuqkTpRSvqMM1q6qNtrL2djwlaReQPhemv58KDJoKb
qgRffYQ7Hz2oBrAgIc2pjv8ON2rXy26Esd83IWFbQQcK9Ph4YosBqAVBdLESerZ/B29ksLPbyIjn
VajaWIZRZrYV2y8cN1f11Qoa9hfi44EsAhB2anDuQB87UcgYbWeL/HUWdBFGnKXA1N1RiInjIqzI
4FxCKWT5NFbt6GlS7Sm1cVyLOzyB/U7t7/+b/nEuYYjHMrQMABNkzTnH/E42/9SoNDZlRpxPUGKr
SEBwiK4TYT6ns3jM29xJgPt8eSmUSphcj60MioQGsTx2DcDhCRidBGd9mB3dZkUhgYT0IrTc5LyD
mURD1A8gp5L6YAGaCAXcRSiBybmGaGQMkGyAJ1e8ujtHiZukB4nCrd/XavbiAHmYiTaTt3Y0WYO0
dDKkdOANM3rNE4fv5tw7/WjYqyYR8df+ml6lcZ5hqvMmGw141Nq6Eepjoz7V1a+Gwv3bT0oAH+Cv
RXHOwWynNItHmGp8nX5i+X7Bia6La9FlgATUVUStif2+8URFDRTrVWTCjIOqndX5HI0AC/tCaDc7
7neh3WZNnE8Qk76v6xyNQCIYimQPBeKvVmdnGP9Aku8n1XZNbiHnGMQyHrS2RWgnHEZXBE8sYP+l
h96LD/JV7ohUHy0pj3MS4K+rlYYFzoxwQrruMLY4PTPgSUbeSU2i7ycTXjeTD1yLOZ5b6fdoK+Ok
Fc5FiToum9VdDhE10brv//7WRj633c6R0tXMxHThWo8OlvXUUXzg/+D7XmVwzgKs87HRL2joFgP5
pPk5aH3NPxkcKXB8g+iWAlDc932v4jivEXb6JEUDWqu1zluV4xgfCG1nvvqCtquco1hBX5eOBRxF
fGyPGMQ7jAcMGVzLBwpOhFoJ5ypSM24TMcNKhOq2qvyxIFZCHT7nHZZOH8OczZdEqHiX1ikDNEVH
JceYMV7aLc43LFlsKS3zd2EGZOo0xU0bnnvzuU1SJxuvukHyL58PtWucdwhLSRfiGgLLKDCL64xq
VKG+z3mDKRNrPZcxCthG16Pg5SmV4SP0i09bj7OZA+0YOSIzvI4i26gFR478tJVtwXCVYrWX1K8N
iqaKUAY+fZ2OnZCa+TJ6hfjV/CMUf+Yk89Huk/zVs/EZ7MqQqnjpkNwrEzhSw28C9U55qD3xUQtY
uq2QvMuqsF+d2UjkfEHbNMOizWKPchA8N6vc+eV381PnLz+sgLFhjSWhfez0L6i7xjmHyVrLKVvh
UCtBOehozm76wY078HwvGSvhHTT5plQpTk3q8Njvm3teVpfGkBeojIbWlfJmyR9qi1IQ5g0urYzz
FmbWinms4fSAkOj3Sq3ZQ1M7jdk7S9GSwwOUrnBuo9WyttdfrPh5AEPyAApU46y66RcBiCl06zRh
1BrnNKxGk5qqR0hhqQ9J5ubF42VNpL7POY1lneVRReznKct1g0BWI0pqhALwM3yiWev9oAIoAqOq
jjL+WUylY8jkmDQR6PGjfCCSSWW5xjYpt8mZVXNNN7kujitQtWKPCl6JPdO5uEEb07wQWEdgO/lG
iSzyw386E51zDpo1puNY40wiMXdjWThP1vjzsgjKAemcO4hjQUQ7I4yG0XyLn7UXvM/RFgdGXeOU
3/LP1RMhkrAcPgs5VXqdJhKWhUm2OrH1U4mAq3CK5yoBlrP2QSouS3l1szxR+zSs1WgVUIvy2bxh
wyKVIziN8lJ0qNB6QpVCqYhc57zDlGEqbGkThm+kB0wP2yvwFYP3myHjUUlQyrY43yDK/VBlGVYX
zd+WbzLaF+KFMF9yQZx/iLt1GgCdjzv/Bik9TLSvD+B5AfZQ5k4HskWaUBE+Q2mMaI9qkED0kl+L
85t+3nSFP6SAXYqC+x9vJ37cbBUM3UwaVobFq3Cxfo7SjTJ3DqH3hG/ix826KG4qhUXLvZ+cDX8F
XjHAaL3faURqPIrQCT5nqWptoZYt8x3muVYx+nJvjjaxIJakuXDhGpzvwDjggF49yMiPDPCDwW//
Rn0pA6pyQb3RDLbeTQChgKa6buJyfOnLK/0G1L/9OcHIY4SuqrxyNMObKHIXwr/zSctRKwbFGGHE
KYhD2uJnqREdE8wLXNpAzkvEGYiypXJFE2A/i+mnfqqi+zJvi/o2n1TxITemBPij3agSiXNqYZzD
GKV5UkIrRxNSdJ9od4b0TGgGZb+ctwCdmwy0TtyMJaBBGY5S5WSO8GV2GI4SPZtHKDufvJzXNReM
GOmduvg6qogrjor8oVzv3492PmEZ1Uu/5CruyUR5bgwww39qjP8oggsnQPK7dFMDcxK1KzFHr/ex
0I+XD4baKHZuGytqutpaaxblWeOj/kedJ7ZC0WcROm1yTkHVarEqUuiWOE2YTlZEsykca1EAmg54
zQjsO/3sliqqGofLa3uhWrpgTTzE5DR2SduVuAaFAy6N9QAMjxeEhXODIc1+dWR3/FyeNRDMUB1v
lHcyuacHoEoLOYkguvuF2xGecL6Knxh+XX7I3MinWhqoPeb8BpB3uyVhlWrMZNtC9kkzgPDr1uux
kT8Tm0pcWibnKqbOAK6HiXufBWuAHcCAaIBLsnOFoPCHJ2onCc/Ez2MJaqLmoyL13tAbtaPKiXCd
6mJErGpXCjBCwQCsywZYu96aQaSL1WKyubZ5fky7h5rC9trXh40AzpTBCAZkZIaGxijkVHQJ5aad
3BiANESb0DfL1SicHGpFnGHnmCjv4hTuaYlu+vymoTTuH1akyirA3XRN45EHzFUFJauKsuR6i6gM
9SFkCkZndRjNa3gGr9pHCBcAcf+3RD4GjMdZkEwRcMkigOeBsnUIEQFOPgPBHScilNn1ixtZnELM
aKAW4x6Vd0x1jr/aYQ7/mOokE21lLa3ZvWxTlDBOOUolVcRY7Aav0yz0fSYtuoFqTTpJeh8RAcb+
826zME4vYuCi9G0FdHg5yHRbsDtHeBjRhaQFyV3kqMANpR4j+5r4emzs980VsxpG2ygryq9VdFOl
X6SPgD+/0Qu2vRsBqjjOUpmieG2B3ehWdRiEgum2kZ0cWXQhHCmfROk+HwdmppiOUxX/7tlWnQzY
Kwt4TeyxxZx87k2HKidUhNpEzsGD82GsjRyNOlbzNBdubX65rILU9zmvDgD0oTWtHm0zDTDdlCeN
hGegJHARYDLOYa8wvLV1flzExs5Gqs5PHQsf9TWFGSXqiqgPeXvlsQQqNzAZgvwKuQsGeJrRk7vM
DbyLMF6tiQ8C4y6J4rnAtqlBcWbsmeKRzbPigAJqQG7/wb2RxXmJqrcKdDKAj6B1JR8cea55B9hn
zGgWvkVyehGnZXJuQh7CWRJYs06r/lE3d8LwkdB2sxgmf2OzUxdqhRoDux84v/Yo/7HWqZ1owWWl
JhWC8wxLPKLnpYXOoaOud2cX8IzfxkP1rGh2fGDbRo62skO4pBBc3BfVXWQuGlTQ/DwhT1H7RVBf
Sfe/XzlkVmQ37NvsIucVADIkgC8TYcvvkWod/L4x4GpCP9DtDoAdgOxwLZfq5CO3lXMWppZEQjrB
o7NgRsYMFchwP6m2jk1Nvekqe/qPx8i5jqk0VlVm88K/UQcSL3TXCPMq/ws2EOIQtz9la/xEvpDO
UYYaAdTTFZ3wxNDICzQ9vDTIf6aOkbj+ecA0ddSmSCkRa0Q1I4WZka0b/4+061qOHFeWX8QIEPSv
tN0taeRG414YY+m959ffhGbviMJwiRPa83BeJrZLAAqJYpnM/3bdeEEiSjAxPDZIluggU6+ees1P
QOAlOCYBZvB9/mpdQbw7GtD99Gt0iwd8E8x2fosR0ZvBNT/FGK4Tfvew63Rw3SwORlrokpIK0j1I
al3F/dVcB2n1zRi845UJrpnFwUiZxb00RPA/i5RnJf48kN4xrMhra/URBbKnY2vs9hytiYOQlUjS
GrZoImslf43uwuS8xKe5TG0zvFGFxExCV+cwxIpp1kg9omo1UFiu/4I+r3esD56c0Ff27XhtQmsc
dMSLnrX6CGvFLyaKWsd2oju6OzsrRp4g6C7i8xD5JAcdNJWltdF6fDPQm0F5Z2WZwOuPDeiEa5Or
jbRC7I6HrKh0t231IBpE7SgiE9y3CDpzowyKlyOoXDMn7KBlKKeCVRz7nE7o6+c4NywT9TeEl4n0
WGW9TSTk2Jef1lDZQ/1oEdEwsMAPdMLFF2Re5Rj8uwPK3Naj7Kue/I3e9bEDJTGU1dvUFfidaA/Z
v2/iDT3MMjWy+t4rr8cErfXkqf82OkYQ3YF739a/ieV4j1H9L/WgNc+MTmE9RIYZFNOlC+3GEq3q
GP50wkFFGfZqUs8p41i/MWwVKffIS2o/xbzCzQTVpdSLEYFAWF1wjUW7yWHGGtWFbEr49k+HU7T4
6ptmfP/ENVA3f31a0ZzJqhIhx2RgVICeVu3u2B2OAR2CLa9/f67aUupbPIez+muIHvvqrmi8hH4E
zaBzbEkQK4GLlDMVVWVVEUQS1WIzduT6NvYb6Tl4AacgaE7Ob5sQe9m953a9ja+bA0mHdmSVHoiB
PH8pQLnlM8s1mfZ0WweiAb99b0BFjJgywSwJ5w1a2EB5ekZKQZmuNPP9mIvaixgY/P0ivhjg3CFu
VcapghfRuNUv2nWDUm3nW/esdppe/gdtp/2r+2KPcw98CetrQ1HmmaAjmp3AUINCln6t27JD7fIi
1rzfZ53S/ljkOyibbIkTJcWF6r9XH5KTdnpWv4FgHzg1viqwKm60/RcIfrHJPStIJuS9LoWw6dML
AdVfpoKSvPXWD+opclcRf6zAS3huACisdVNSxrhzZpD271pRk6Pg0HheAHWurDI38BAP8Q1KWHV8
oy8Px5d5zwSk7SglIPaD+Bfn6FOv0Syb0KPeWrdl4hPz1hAVS3Z7abc2OF83m8GKWqPsEY5Fp+kG
LNoOUx1E5+7pLfcWPIU61IMs2YD45WtostK5jOq5GbyVelruxZPgo2PvxLFJClUJmHYxavj691tl
sLJoxCiW1Z2JcR5EvIe7x/Hy+/zkbd7OWYXRpQFKDJdY8UhyrVr+8YnvXpLNGngWnzWKSsNia+g8
+otJCo9oEYkfSu9/0aMXbBhP4jPFNSRASgDpLI9N5KwQe61dLWlVUWPc7qvEZFlkaMVSReOn5gc5
k7KpeaYuZbTB0SX/2F8wP48Z4uVkQttBEF/uHtXGHlv55kkii5nKdMUn7pJPfkFnd5TRuDGEJ8Fx
7TWigtERnMQGxL2gyPbaDtiBugJSjpjJM827dhyDYpydJccsRpqdVdI+tMXdYlVuZb0pC70xzacM
Fk1Fxw2b1dMg5si6H4oI71RvV+fKnRvbcmv3eLF7QczWIIffRYG+YaU32PRt6kpqfloh4lPWAb4U
3EyWvh5b2ztBpnaoyaDMtKBr9npnTSvMInXAF0JV3q2lnZFfuug7R2SCc5K+rSMpVhS8EMuvur9b
kbY1V5Fe9u6N1hTLgDQuBWc7Pz8wQLAoyyo8eyx5pYPqDiOPDV5a9sFruaPI83ef9q097tMK8oes
CZUdkw9mYjyz61URmCB4YeMYEKcM0p+694azUhUKySBol5p8eFtnOekVfDF6puQty6fBPBlC/tS9
mEx7scHHtck8SjXtsY3SVfRBvdR+5Fme9ZXeMqJgya0EMeCes2sq062FQJtKCff0RpIpLVJIASAa
CqfV12iyV2l2IvW6yd8yYbK1xT3Bap7kc0zgh5Hm68NtDS7VshEA4i4Cb41wSDUW2mJCLA2Vg5vB
i1A+Dd3yKrruPdn7X/L5u3frZf/441pWeaRKhXespW7Vf66zQFeCY6/bDV02S+K/O6RISWvJyJFr
ubTvdUyZJM5aO8VZAQd9/5ZwcmuMu1aNEkpLUeCQ1v6TXFUnyZwFj8nea7y1wCFemI5SIZewoFqg
oYhR37EwgX+8Z6Jj4SCvJnIqyRO8wEquS+tekd8LVYxFnvYMUJu3N7LioigWrCO9bq/ZMFPoNukz
0yab5Gw+KufjNe0lJbb7xiUl5tQoKYEAgld2N1Mh2e38MCmVo0/fj+0IF8ZhgqKHHbqI/ilDyC4r
CyjvvjMC0QJzEqLPatFRcagwlpU06RQfoVEZGNaS2FWiuPNCRNxtIrfjgKGeZyNZMH+EW5SczGA8
Zx5VXXruXOqPAcGIpyMSVxDdXMolKWRNG9rJfP4U/K3gpMW+gewYUwOgsSCmFmwkz7xdtNFKSYic
/VDfldF1ZqQ2TQS7uLuJGgEpOpQxqKayv2Hj83qTpOCzxb2a5QeDPI3C3t19A4oGCnkZSiKUA4fJ
WJDFTnBKUPhopHOaCjJU+2GK9mKAQ4YsS+M5Y/PQSEy9o558igIlkKEUmrmlEzqCq7R7JjpRCZjo
dAOsSa/3S21HfcqshgUpKAL40aUldvmttxe/hfBFCkp0mjrk4diqwCg/NaZA6zLLDHnwanN0k/ks
y5nfjwI02jcClQsLn6FIbHMgkVsQDolGpAUgWav/nMYr6+dbVvFigMOFJCaLbhQzGgxIaa+0dcKo
wOC/aB5/1+F041lvQlXxRf36hKBEb5TjtCIA0n199iVJ8NrtO9zGAAfbI61IZloRAhD0c7GApD8l
14OrOEwuW+Rw+6fyshruVLJmzKU2yrFp9fckSuy4/Z4MoivEPoD4tKG2WRF3MmVSZxmZwQbCIn32
PiQ/yZkFWG0wSm95yDe2uAtUZ1rSaIx5RJqulOUhbE9SIliPYM/4EK6tNLJKPd7xubnvTck25rOw
Trz/pr6sg4/hprbItWbQYAR6QtpV6rZX9P1vMb86sN4b748vz26ssDHHRXFanjZSSZCHyNUfq/al
GM6KfCGqqG9f5NzPy968B1qtmbOKYSmMj6AP2UsuFuQQnQ4z6uQ9tFoEmCPcRQ686zBvClxYdA8+
Lk57ZuNM4Q9Qc19mD6OAt//xNvERXmWWi6QM8Aw5Uu0iSbxmLr0oatzjw9qFIAOEb8gamQAi7s0L
56Eu5xbztnK0rjYIVQanomEluEm7LrGxwu1d3ow9Jsjp4A3kc4WOabSkW40jnHrdP6ONHQ5QyUTX
ribgUSGgQZXRU+XmUAyqT2mORpYBPVxCmbjdC7yxyCFsA6JXQ6o6fLJ0F2N1C3otieqcIhMcrg5V
TdRmwH2Ksrup/lLLZ1qLqMb3o8XNOjhcJSRHh2oC7wafY3+tsTZcZ9UgjsFGKkXNMSKn44C16Vqp
j1aw5iXgIoo/9Ekv8DeBAX4OFeIbi1avGI5vSi8cTmksGJRjW/7XK/SyW/wA6qp1sp4XeLh1C6lB
zbzIcu7IMqaqRT3LgpvDT5+OZQ8ODgM5kiqzIO1YnzstxzzlFCStKPUu8gF+EpVWclmPKao5arB4
pZtc1DO5NZ5n4rtCcEK7PcvQbPh/4OFHUqeSdHkzY/hPvxldFp+GYCtOXd3tPUhl+/H9tLqiHt99
t0D2DBG+Zql8JjmCSlQ99rhJWeUNZqDNwTGY7t/UP7/Pp4vXFJwwLXQjvV7ylcSXSZCIihe7S7BU
Q1cICjAKX3+pwnI0NdY3MpCbbrmzRLQVu4IAaGwgBj6AdF3l2Y7KtVSSUYJrp2c2kjm76Er1C8dw
tPsRs8KoWrq5sFtu9y1HxUqFzJauEQgcv46EO91SrbHCh7j5JA8AIJZ6LD9KBtTr2CiPCID2Dmpr
ju3yJnRQkSqG8AGKMrUV2piTO8WkdkMl8o/9Ye+wtmbYn7ExE+cZUWoVZuLl49Lh+0vwiSf6fe7x
CeVFapsCX3hZ/6GPWi+bRESuoo3i3p7aSscqztAUr8s3a3clpWDb/XW8SbsmVGrquq6YrJz0epPU
skQqq8YLaratkxZ1kI1J0GiGYK/2XUzFvYF4LNQ1+c9hE5oPqjShlsN0INmXw/gtQkstS23rhZ3/
R3P8h/DQ5PUUJQi602s9SE4NqNb6C9QfMcgquSJ/3kVT/WVxPG1KodFKh4gbq/uvvmTfovAfTHdM
7OeSoVtY2BLN7iP/AG7tcTF+ps1jXFWIvRnVluZnUD+gn8Nneas20D5r7rGPiA6PD1Prnqgt0Vit
EYEdeFvRgk1/DOiGypmym6AuIdxNDh7kdsFYK6ts0tF9pk1krdBudO4jkAmzBGsaiJRlhCvksCIL
50VSYwD7+L1jUja1P54axZ4+UR/jLnci/Yr9W/fnNmgcdHRDjSOEBIu3ptcGWxerKj0cn9ouPG2c
kgOPflrVYVVhIyyuYsmpqSAKE62Bi1nltJHHFdywkCA4V8tT1jf2KqJDFtngQtU1KzNahFjDQs7x
/CNX3rdCLkvBPvHRKs2QyUeMD+fOrnpynt7CyoL0n6GYEMhi0qavEXZdRmqMrPkYZAsOkSI0HV+M
5fPxYe9Gj1sr3GmMSAFbFntT1WC8LuG9nS8FeLwhvyKaPmPO+Rf6GARzgyq10BTH3RXIAWRzliKP
mit2plr2uLpZ/p5AsO14TXuHbxCZGqZsqQRj4a83jiSdkXYlPopG86kaPnfzVaEKktoiE9yuNYks
dyVhSW3JzZPJbvOgn0WduSIjnBMbMSKFsunxOdTZyfC5oU7WCxJZu5/em73iu92Mokwg7IjYl1HM
PD+vofN7mqMPEDKiaig4nF2U3lrkAgeSEJKFzwUOkPSv12xgr+wxsKfbjGN++Tag6eUN/iDLuEX4
Pw1KsK/9oV6jMjEpSiqYuOiRJCHqKY8/HNvYXxaIu9GRZlqoinOHVS96ka0Zqrq9Zcd3nS3bkWc8
zA/tgtkY1tCgP7yFq9CgMswRELOjveD1uvSyCMnA6GeL5DKup0qYtd1DuK0B7rWRYtQimhjOUX4q
r81AcWPTzp50V7upznGE0brppPw43keRSe7uKsUYmhhMQFjJGHOuZul8/Pv7Dr/ZNO7mZo0xz8WM
D6UWahsrPpNK0x4xLQ0meQds69NJNJ3N/mIe9babyDmGLDXr0A4U8mFzONq0rpuzPA+VM8e6jjFV
Gj6gPmYK3tg9qN0Y5ccvywmMB7GWIFUzaJ75K051py9+jtHpeDd3EeplM/mPgLRcEP0MYMWvyit5
eWjMc1UJVsK252D7eLLgLEVnTcVyQrMvG8Fs/jQNN5FTFx2f0RTIb6lRbTeORdCbbz/oEoaYhkUx
cZx/TcO5SR8qTSTALloSuwMbG2GaqF2BUWlQ87DiThI8y9idRNJyIh/g4IE2KcGcKswk6vtUuw1D
f5bPs/Tzv7kAhxGzORhRFsLKDC2BWL+do8lRhdOje/Wj7bFwsJBqXRvHrH7EWnQUXzlhrmK9Bzci
SHtXwztekgCDeFoNlqyRraTA8FwceXqkBFacfjg2IYIhPqeVgmYgk1jS7vccZYrAS8XcpmnL0LMY
Tsr7/2aPz3GZkObJwVQHXL1hIqXRRf1Mf8gBckMeikm1LaJZFiADP0g5rhKdhh4HVqH8ob7TLbHy
quCY+EHKJRzKOUzxOlEM9apnK7o/3jMBcPMzlAZecyuz8FLE+TXp3ba8ysgn0p/WWFgT2/su37g3
PzsZadMSQWwKDau3jJO69jvdMc/QSwgqVxn+ly4DATjwc5SN1f+zeXrtWLesLsY0LkHUMDsgj4FF
BfzUYjIekVtwaBGFkJ1OLanzJJT7pktbPohyHCILHFKgYzBuYh2dDFPTfzCt8tJ1jSsJSxUCDLe4
MELR8mkNNQkfZ+RUhz9X/TYO78blYZjfNa0XU9E3zXNJ+eAdtLgwYmmKLO4q5iJV8T1XzV/toti9
Ht+O801v1i5Y7t2ZdVfn8+fje3B4z2TCj1UuupY2qYaQDIIKAVVXv5hElIyHhwYTXIReypZEIyZw
MBVBG7rm7Heh+5ZVmAbaVk3Q4fAmmkrvjaEGjWBvnvoiAAfW8e/vL+Hl97nUmmQsqrVUqJWmy12R
fQzTu7kVNUzvX9oXG1xwgr6QeIE8yODJmuQnVuG1ZWXHifpYidQzdvNaEBn4s13MKTYxytr13bBY
C94HfMi8My/FJXRpbRMLZAb5RUyhu5uH2Bpk+7sxWJjxOFk5HkRGtsykyNdTfbX4JiiM3qLFtTXF
gZDZplprLNjGlciO2YwBLWSBt4lOikOhwUqLkUTwhllRqQ12bMxvN2YELak6d8ZYFXmGyPs4OEqo
si6gCEE/gPXU6pd1eEhEdcZ9GHjxCA6AEjnOlzZDppOul6k7KW+LvP/8Pt9T05QDpCMLOEBs3WqN
F0YPipD6i8CJ/gbRFxsczsjNpKp9hEoiq5KxVO14ac4tkl2ithPBZj1fr403a4OsGrKO76+cvquS
B6oJ5Eb20w0v95OvvGUZU4SxcODqF8hGXv+eixxt9G/pIAfunURMsLMfpLxsHgcJ8UBbRvIJk/fl
e+26ui+CInUbl5nrNSS7RU+5cJEcJszEMjEZiUXOfv5edpUrDDY45FG1pQASbODuW0UjIoJ7+1xm
3ZybgY4N2sk4t1b/3qEWM5zj+JOUiCoV7DE48kMOHrRuDNOUTGy6DMqRQxCea8MeHSZpwTjbRHUm
ATrIHDroVlEr7QK3n8foR9qXzUkNh842zJn4x6+g6N2QOZTQzD6JDAvJfXpfnhm3svaugZT5c0pZ
uC7BLeN7pas+p5LBuiyy9GOKxF4nyoAJNu6v/uhQreMJPN+enD6o0rlr7/Xxw/GOiUxwcUMJ2vgx
Z21CFXGs/gN5Pwib8wXexjdIG0NYId2APHJ6zjp7CMxz7UV3i0ttehW5byE33ryulIMJySyUXqdY
kJ7kp6jQ/Glubow+Px/vm8jT+GqCnCvdQGR4GpvOzTAOmgXL3XyZ3NKrb3oRh+O/fLD/QT/KkGOD
DCEpaNinWBZry9ad8jZ2k6A8gcXioQ+Mc/TteHn7H58v5jiESEyrnkMLQBTe33SO1bkRCorF+2Mj
ArSjHC5kNAJhRYsnd5Yydw0r1xhMx8rKyc5S49OxLdFd5YDBHHtDDXUElGPut8ptal4f/z777w8g
lZ9Azpq5M3QDQV16VvwhgIyd353fpqqz8W5+CJmUuh63EwK7pr2e5c/N9ON4GbszilsDHB5Ieqf0
cg9Mk28XJzoVKI/YKaojbocEdY1WyKa3RYU50UPLdw9JsSH3rYSOFDOzWcd5cUrQidDW4IBZPdwn
FAMN0UIFqMQr/+azNel6wYAPbMrP9LXZz8yJzu0HNjQkmqsRuJ/ChRKKkraNbCCvm8fRZ6JBM7Ze
3OOjE5ngECLSokUeynDwrAI9ZPdyIngpRIjH1zWzuR3yup7QRHZRPrHeFNOd7hg9VH5JxL0p+ynX
PwikcODQI9mQghcQ52PkD4q6uAvckHa3Ux0GlZyj4zS11wi0GInhqKkgvhXtJYcWYUSXxahxC9rc
19Qgzr3jsxK8unzZs2nTpK1Z7tA0nQil9XH2ZFVQWxXZ4D82DHB5Ze2MjE0f1NW5aE9xLQA9EVrw
TB5o/S2UAcwOoJA1LzoDDHRkuolDH60b/bvq52BIEX0+i9CCp/cILejZrZLFuv60R0b/m7rJE+K8
T9F7KWCQK+yyEfgiL5omdzSu0ufkDTgAmRhzdClPbJr/fxAzEB0b+/fNQ99gHobif6wnqz6DlPdL
NDtZ8Dti0hr0UaIxORCVckVGeewYEvQtsfmrbL2xqB3V94lIFEnw2KtcREHXvkmNCa6STkFtZiCW
uAzRtbxW/vHVElxdlcONMJ8wUaizLwBNh3JxfTbrzDk2IdotDh0ghzRJVOpgosbEedZJia+Va3MK
ay2xj03tgy7m94lsoYGAGJytsEhWvWDNx5Pzm8ApLm3tYUKTTBuEhi3Ksuwu7cUcX7itljmWFfYq
0uqXUoGMv3icUfE8XtSuK2yM8MiEoRijVhDExN0lKx9rrT0vymmZeoEd0WK4WEZftaxoOw3xZX/K
4u+qdprzh+OliM6HJ8OIpsXQlxAbNt+iRoM6xniS37XeDPI6sZaF0Bpz/g04WHlLyTKymtD16DOu
vPlEFXy5V2f9VN5IInjfjZE2B8U2eGMuBg1gSzNs4JC77TWUfX5KTr6A2X26puA1lt4fb+buR8fG
HIdCRZFl2cj8om8/WcQmwIZFDW3jq1mKdAoZCvwVrm9McWg0aYbWZ7EMPy/dJYS2lIqEtg+FUkxs
kuXb8bqEx8ZhkqKP/dBWcBKG6RgVP5VXK4JpaiOJJGxzE3k9hxixNYdlocMY6ScLaoVN4kdj8bWV
jO+CZQnuMV/U7aRVjSXG46XZ4DNxOif1o5/RjX49Xojfo4BnPmg/BhEjL/Pxg6PjS7tIJs1JrMJL
psU6W9r6SMNIABwC7+BLu2WeaaAPQrEraz60eEX0C9W8ZbxZlGtDjgSviWg9LO+5uWRm3Mtpxeq8
Gr5+So2x4x6fk8Ah+Oqu1OJtCTOspisualLZ6eLq/X99qPiKbqTMZWuucLvWXTzJrv3kEgVa0J01
cLmKOGD20yEv99fioAKVISkuEuZ6sd37ZmD4VaCeoTv2SPwSzd2Sf7yH7NIcOR2HF2PRdLNuoQip
ItBln/cDPu9Z4uXYjMgXOKB4FvUj6E/2QhqMGH/VBd1MIiTiy7h1LcXIkGLfLOowqh4ws9ysQd/a
xFewbW+L1f+cE0qrr50b5HmkiJjvxdc58rEZKIUVSJx4bCgI2lyNXXxcguM93P8+2NjkwotqplZL
VrxaOWYoVkbsNCBXpoLSLHJkFkGnwVtolsBu90+UJvOkuX03d4OiwfkZC+pwU6LRU9jv/Zzt/Xcf
BL/m673My6VC/3KKvZzI+lRDX350lgifdiaoDXKnK0YZ/IAtsMuvunzQnFiVoSwe9eW9hj7e7lru
S+PSjuUYuqORtYmXmkox2GkurbJNe9X41VdJfgblatY79RQuUFaxploUlh2jq0zYJdgAHiSo1yJa
QDbYFatj5oUn99lnwG0gLZqn6INbK6lwUvX4Zsk8aUIoV4k0WfisAsvAB+tx8cb3NQjJ+0tpuP1X
6OxhOuPYD49hV+YZeTN57cywwF2ew5tFuzOnq2X9b9GnzHNhmbOWEGPGW8jap5Gr8wtIVKOXtITw
SNTbojYu0ZI4eNK1GQNSLB7Mqjspv4+ru7X6r0viwpdQ1qa2N3CVGgxcUS/x2m8Yz/cZwX/mK6K8
umBFfNV30ZeqWjo8vjRRnahR72OiBzTPBL6wqz+2AYjn9oONzw/qMHZ1t/ZIDydIbsaP4NS5D13D
A9ucw6aRJH/2I38W5IAEeC8///vGbt00YarlWB94oE/kZgZ3jNqD/ld22CuZiloXRdvJQVRDQnmN
QtYhYp0Ks7cL/aasv/yne/UM/5slDVpWl2WMJ0VNzl3mGt1dMQq2bX8ZIEM1LFCW4pF6jVBhnBgx
ZSYkIzDKU2QGpah1eb/hRHmxwd0lWiVzricY30k+MEqSLog88lm+KF7+RYRE+3H6iynuSsVt3pmt
jkd/6p+m2YV6qpN9N+TH43P5F1/7Y4Yvh86drtcY08VXDlrbl3fQybixHEiVQ26ntEVr+pcI8MUa
98qHmTWpZmd1sCajIJZgljD9BmKNZ9Ux/Z0siMwELkHZp/LG69pJoU1msJxF9DUmlWPGQVwIsG//
jXpZEnd70oaCxlOHDXP+ko+DrcpPx0ckMsC9vGrUkihjdRYlvC/oh47m9n8zwHZxs0u5auRZLeGV
NZnK+nkSzbH/y6lbmKqyiE7/IiqOy1aKFvaMx89z5uuV9S4KjKfiTN34QvDtLjiSfwkmXwxyHxo5
pAkGdcXdKT+F99MHA+BtuuVp+m7cqz49RY+i5Ni/XKMXixz4RHGoNVaMB3C60IvmyyeSYjxp1mzl
whTMpNE5PjPhEjkkImtO2QQeMziy4aHYke3iafk8+JaGoajKt+6E3wXsuvwdy74skoMkYyFpaFFs
a37NJAOhd3x+4TQTbum+3/+xxhdnado1tYJGB1ZfVAMWVhT3aQw+bdXuczS9Wx/KQMTE8y8A/2KU
Ayh1GrMmyRjqInOrOtrVfFrfMU24KLbfojbPrsQ/10Jh2725d7EWKZPEPr5z6xwPP+bkLdomWwMc
NK2LkuQJU+6D4PCljhpHH1fv2A/3EfZlDRw4jWaVN3WNZheiDmctSU+qnN02i+jrQ2SGgyhtrQkE
q5gvDE9hOjjS9HVavv+3pXCgUZVjkU2siB6WiV2o7/qxsAf69djI/mfUy35xONGQ1pqXGmfe9hfM
V0Xkvu0dpaE2ir9W+PPYmOgGcRgBGgSp6JgxmgUmxPTexDm3dTAOENqhxDxrj+p1fF59Cg35ZkLU
z+ZDlpPxQ5g/Yj93gD98ATap+zLWWvS39JgCJUF8p/nFJXa1B+krfdRBYETt/JIB3I3rN0Yufw5O
5YABSFsV+Yi9rLzF6UGNcpJPhpf/GqCb2zvFrcigwFH4Iq1R5IM8soslZf5UXw/DTaO9q6rbrj7N
wlkSwfXii7NjbgIdKCqJY/xUGU46POWje+yLorPjgCLtiFaFz5VExABDUATRGRsnzMWJ3kWeOTSv
8txY6IwL5vfIaepQfkOp/jeR+3KunfxG+FAxGD1ySw44UquPI73CLVC/JB9Yi3AEhjU7X+zuuvFL
JxfmNfc/DV58kQORdqlLK2HBxgzxxcTCFN392BrosxAlYAQAwpdlC5pa82pOCNwWy1UnFcyVqiCQ
EbneXxCSVHPI+uo7CbO7wZT71nA+dj2RT/D8LLNSTIrx3FRhjy6j9k/97Kn+9jsCXaDLUYp43AQb
x3O01LPWlQt7r+T2rKhBrgtukyje1LjYYSiGLsqY3mvj6QEBg9d8yj+yZmBEKo+iaWTBGfGMLFXb
q0Mx4U7hw41UT63mp8pHwRkJLpHG4YPZ9MvYt7hEbNZQcYt7yVsfrBum2FM8Wi4VfCKIDogteRN7
yc1QJEuJJWnKdRdddEPQiyQ8IA4UhnGtf7P0/Jb2lE/jiZ6f5+Sg6Vl9O9490Wo4QKDmNEyE9TEq
VtDHt/L0/vj3RQ7ABRKaJTWK0mC30JZhJ0tgmB8L0fSDyAYHBEU2zmoaIVg1QPcKbeG6eWfWj8fr
EAAnz76irGsathPBx0v5btALp4kqf85O4u5pFg0cPAk8aWBTFk2jtkBodvr0KfVNl5xB6ncT3Yrq
/btrAi8K5hpMsKnxl7NuLK3WQQDtafWNpN3M9ESjgKQCD9j/MNqYYS64uTBzWhRVxLjiiva57zL1
2xMGRxAPoWVC+KQy+Ppr/zbWuOtZGso8DaxZp/FG6P4iUL4kQW8zgkJMOojeh13s2Vjj7moESjpq
qIgrl4vi94+IGBzw3jNGE8XLfAkTbKJy+P6TtDHJ3VgZ7U6JNikdqvDPk2uOhKFdtBQ62VlxWqco
7ebjICRi3A0qN1a5e1xGijnkM8OJx/TMZkjQ9/LFcHR8VHe+jm/qEoG7dZp9XSBbvwtQG8Pc5U6b
ISSTiWwFqFNJ9i1ZBU0vu+Dx8vt/XewE3OF6jYVNymC32mAPzejosWhCj/2ZB27JX2sqTdVSMEdJ
z+M5f0wCI5Auy9v4hyFv8/93mmcCTUxM7VYLvOM3c0HpSw/6ebljEgL01BBbNH4hOB6eDbRrhkmT
WxxPvKTe0je+iS+cY+jdPSGTKETTwLaPmutr/CjV0soKluwY44CgyKA9mVTk3yIbDFU2GCUNQ19Q
NkWSp7mb1Yqjd+fQEsxh7e7VZiEMTDZGkpIQPZOBt+F8Mgw/UgUZAtEiOKBNwukf4tJoelqa0q6y
p3n5dHwYf68B5Jug1IdWAPg3Lb7tw0J+lIJOG9/t9FqV/TQ/Hf/+32tQCKgJDJ1CowmyBNwe1YZF
yyXS0JlaRPaSf5tyjBxbH46N7IRYr638tVNEnXOqom4FAgQ2NmZC5PG3bKq4gXl3SZoFKijwyTKl
zNfH3gxpHk1hh/nf5W760pd3ys/j5ewZMImh69g2SwNBzWsD6zAqPdhsB08yF3syP1DrKVEF57J3
7iaTALM0SClAA/G1jaHQ6lZREP9Qqt0q2fSuaERttnsmIN0GMlmiK7Ks8yZKadXrtEU7YBws1k2R
CwLr/d83gCMElXOLbwmQ1a5ZExOHviq9Wxsj5lyESeC/ow+FWLqGYVtN14nMw3xuxKNUtljD+n28
lmyMtTwh5wxhTch9icVb/o4+YM3UFaazaIGUi9uxBGy4zdDh7Yoml2UPUjeDgvd4Me5Xrw/eMmuH
c0FTD0IaXH+422snyMw1W9cOc6RN/ks1cP9/jqJGzZ1DAq4YmgztFsPU+A2s5q4HByFMRKWXtldR
LeiI2rkrcC1TRfIcImmmwd0VE+NmOSNKx+//0ouvhfJLMgTownbh9VPPvPfFBFviBuYny4wyHVIK
Hskuc/5VTZzEzL1O/64REe/33mrYW08oWJFVg3dpkhltucIHPCP3G9DA/VBFb9beYsBsiO2STUh5
8ny45SBleZPDodtYtefu3tBK0C59kuKbaP12DGN7R78xxedapDidMBuzdl4bWpE3F6T1MUXcusdW
9rZMI2itB9DAA3jFhFbJlipnMvSN+qlerqXsV54K2gn+/q7Cz8qUKDpiRwKqo9cOEEmFZjQ1AL9Q
1sdGojdJl1+bKzq3ZVUWgNrecgA4oBkE8muUPx+9tiBzU2qtJzenenTS+SFpg+Md21vOxgR/List
JaUwlRZ8hqmdRbZiSHaRfZkWUdFp3xCcmZGKY/M4eGnNSGsjirUUxbvZcjPq6hiCrnvneD07RWUo
N+kvdrhvmcJqNWsxVCzoS3o2L4yLKHyfaQ6bbSMnathCZoGdZ+GVRQ6o8xwiHUMPiyMawhntpfEu
v2J0Ym3QnUTFDvZjPP7gVaAEj5ymqQa3PFNtTXVR2wa9q+GlQ++qEgxnZkiwjbvHtbHDLSoywprE
SdmirjEz7Sh3tR8eyo/s49ep7TEoA5G+3B5CbFbGT6t0+jgVI6p5TGrH0O5n0eOzB3aWacH3EEgp
Jl8BKEPDmpIxh+BvAZLL3s7xTZ/dmK1b4btQsHv7a3mxxXZ380oUSZM11Ti3oAwO0vesmz7ykDyQ
3SJB5yoT+4qE2kv7J/Zik7tg2lIWXbQsrWdQai+JYg/6SdL8OvlxvDjmYZwHUrzgCthwIQ4g8/ID
narFqZwOvZe1uY0ZqaRTbUv/3E0fGGWjKoDAnZ3cWuOr/UteFHo7TL1nFl45XxNRyLCTwFJeGeAC
+JAuazeHc/9/pF3XcuS4svwiRpAE6F5JtpOXRhr3wtA4gt7br7+JWSM2xEPc7dmI3RfFshpAoVAo
ZGXiZX/YUaxU9hMi9Idin9/KSplrsQmidY4F3QaIHeHcPXcLuw3oDBKfBhJ5Xnly9vHe9MkMmjR1
r/qxOx3/O9Idg3szKL6Mzo0V5TNtUG0MrgL9ueq+aNMOypG+YfmTNntt8bLtHKvLtTAozGaIp4fZ
pDoMNjuzuzWly7WSFZ+NiAfjxc6CiPoAIQGUQIKXyYPGNSSYrLvpB1Sgwcnu+DK+spUT+MyccNoP
6BQAcZ9Z79ofNH2dmBuPn7dnTOYUYj/qHECGvJqbCvvJtT5ET+jMQrRwvEHZc7xOuJc5xdoF+WxQ
fNCLObSCsI5Ns4IIQupnd9YR4D4vaPzRcw7zbS7ltZfNoRAModwNsAlJoE0xH1vjNp69Wt9vT6LM
7YTYB2kkAI1DmHCGa336TA0JRffK2XE2Y8KpG+SKNbRURVm2u4oh3t6M+6z3iD64MXSltsey7hAG
7pk6NC4phFjOlwftDm0146DHIwEHk8YQOlAfvs8QckCXqJd82za3OnULa8LqTPpQ9V09YUOBczCL
XVWGU1w5l3RjYUBYGxY2ah7piAcVnCv0S/XZ0q4qGfWNbBjCCikMDoBYWKNT+HpUofVlP2/P00ri
dTYMIXZ3uYmWAwsGeI23Qn/StOf0SjIwnWQcIoadRSMbtRIBRweRKjGyU9H/d/QrJuJtQX6fiIvt
T6wosQ1nxkjs49R8UWyvlDGYr47CsrieHMj5oVR07sKK6cxDY2rYjzHRD2OmJ53L0qKXkY2s2rEB
HqU6cjpN5FTK0aY2JR2GkliTz2bluhqt4/a6r9AiYLoWNoQTp59Tp85LvcJ2VD3qJbsSvRjYlYjQ
aNw2j6XXtK6MxJK7q5hk4T5OKKTsUSgV+yLLFi1PTG1x7gALOzCX9T8G+mGsb1iie6MugxyuHgmo
MhLH5loKKDidLxhXxmkVu4C9zz3EVSBb/oyIY1wZXiLVy1t55CIEbVW2o+sOChymEBECNexj0g78
ZnFN9syrvNHd639tKIiSyij71wbHi2gwiojqWLZgLx+m0SJtlAEflp44HWTqjy55mvbQZP8gA2it
W8OoiKOZFrXFirCVIXfWChBq6gcuuhxdJcCXuxzUPB1TL/38390TEmCabak2ZIV1RxhcVmSWisiU
7aLUjZ6iI1AsfnDCu/L9AAgahxnHOxmuYCUWEvyDNTSIY6Doeu4tkOmqgiJuUS9GAyUUZa+HPb/t
SqeSZ4vCLiCQSkYcIUCHO2Ltu6X57JgZ9ETYiffHFwf1VJx0V3WVCxqtMSAbdR0UPgmUqIRp7Now
bREEUGavbI9WNxQVsXx+2V6slaMQRigSYE7Z+K6WPzEVj2AGegK6+ZgNz5ll+RAIc/vqv3cJE4QO
B2MB/ROqVUIaXpu4o6l1h8KerR2UPPKTCHRPOT1tj2ctVSEUWrw4+Bzcqi3BjulUetonsJN/Tj6W
p2wX7hKQfrnaAfob/w/VyJVU8syeEIsHp0iIEoN4l80PTfniaM+KrG9jbY0QcrE4KPQbRLyjlUaT
auowdTtD/TgzwPW+DewpTCTX2nUrxMSTDjUIZu58B1UVoXk5Ygf1/SezRVS/dejnQvauszpdKHj8
Y0VIioxyAHoZdAW7ob6xX6l9C1GKbQ+QWRDOjcyBfAJpMyR349eZ3GiK4Y7Jf35ZhTP/Owpcns/n
ioR2DNQrfzWY3bm+7mT8pytJxNn3BScOA8rCIB0xS7YfF3dmJtkl23Nkif3ECqRIC5bGIOiEQprz
MwXsVPn+J8sAWaTzKUrnEkTlI2pb4RQf1Hxv43Yy9JLXldWTbbkQfCIXiWMQt1EA7j1U12uXv0gF
PrmrvvPCag06zv9OY3S+7HxaF9ZqUwnBRDxjWXQb+qqnMJ18O3nenrj1tbfQQmxojq6KsjdqN2vJ
EGFt9NBz2P0kw/Wvr/3b93kcWAximItMHwqbq0y+BnjBI5EbjBKQi2wMQiwxg94ZlQEvEnpxR9qX
RsYzIBuDEEVmdLr2pMIYYvJj7n5Z2nOhv2wvA/+J4kHPXx3/WQYhjCRoaS8BJMUWV7+Yr85ww9Jf
YIqRMcHxz4hmDDwLQrZQJdQRS8BqZ5p9ZFCuT8Z1P8DJu+d9X7KEc23CTBM3HxwjeIoWewKqedKN
vitA3me+1F8GErujrMVibc2XJoSDkMVtHTIbSAplvNacBy2WALPWh4AcFg8NmvXuPgDYaF5VcQaf
Ur8OfXAVGak3GeFue9lXrWCCKDIvXDlt/vfF7lANPKUOeYpl717MV6V5zRTvv1vAiYEnZwxCg5rW
uYW6VztNb3A+WQra7sbK1bXWm1pJFFkrIkM1iyILt4CboYawBQOiJapZYbo4rjPbxfuOoKqreQVy
fjCgbo9pNQ4DoINkEagQUxPFRDK7IyzEmxOs/UUUEMYo3v1FFJB8ar9sm1tLVZbWuCsuFkkZ86Yg
BayNztUY+cEUegY4F0JDNqy1ILA0JHhDa+dzYEVF87vu1Z8SFA/uzcHtMZO2W7vpjvdphMZ9eit7
r1nzQyTKeGc3iGq/wyVpTmFDUBnPxnW2Nyrd1fu93slIdda2LL8PGrjQ4Dojgh/yJBrzqMubHWtP
XXAbRvvtdVorVKBa8GZAiAlEZ9M0lFioEki9NKR+kyUvWfGhy5BdtqOvN/murvEk2TI/HJClz0F7
YlF6W2ulG4Tkafv3yMYr5CTOyNJ5yLGcbBhOEFYEF7+MhnB13RYjFlyzG/WyhlBrsyMRxJvYB1ym
/Az0J9sDWb3lLCdWcExSN0UILCTfb787h/blp/y6xUMef1G2flxQnztbRyFnMOrUIXMGc/ZryD6O
X9kF1bkzA0K0KoasyrUS7k7jk2bd2YEkYV8PhwYK2LhKA1Qm3m4mRXWGzEJGYofMK5rpNNe2x9Tm
aUjMJ9yyAScGkJRZjUfr9N6JCwlGY9UvFvaFjKVtalqPBTL6AMk2aY6V8jUvJYNcDYsLG8LJkncM
xLU9CgZaUgCMeTBD2y1Vr4wuOImtf+wY7xRzrD5ttcBA0j2VdwH5Tqjbd0eJg6/VWZY2hBvQ7CSg
Q4jhcRZhppvn5o+qAA6EQq/xmDT1r45lxeOcN/OuN7rRm1X1JSnqT9u/YnNCMVAhfNWJ0lAS45rX
OXdd/go5Gs9QjoVmybYz/5CYBS5HKwSmrskzLbTR1TgACu5xgKj+JbwZvSaCYJp67GXn9WogXKyg
EKVyS0kNAtqOXUXwytsGfnZRHWY5JCFCNbFWp1BhQCIFWq7+i9r9pPn3/kc2qztINZb93gyu9OGj
pv1gMljF6rKZqM4B1uNoligIQAY0b2ohsKOteUy/WzNBA74SfN/2jdUNvTAiTGE/6o2iz7gfBHHj
Jl3mKfVTAsn2bSs8LLxzjIUVYRbLvAigZIZtoOrPzngz6Het46WwqM6+45iS1FQ2cfzvi7yqHBw2
JAP8PdWYh12VkO/x8FKPh+1BrWZVi0EJwT5mE1QU7AjBXrsyw2NB7sb8bij9VpElOOt56cKUEHZV
poc1umxRnQMPBN9XQCfN6F1RIV9eHkyZ9OW6Uzi8ksoRmSI6jo26EmYalouy5GPiBB/7LP8AnQNJ
dFxdJ0tHW60GmhJbxMWGVE1b08E6JaDCzm8KFkPn6TBFlcQfVsMEKqmWoxGAscU3szCNtMDScGss
q1s7fbWtxwscAcg4AzBsC3V7YQ+ZMSiKKI+vDtqWgPTTnScNmD/y02GSI2vVEWzAsFXMmm7bYlUF
GjGOPfGKRPiLES8/UTB/2X5XodUNuJoL+p5RpiXA0+C/FFhJ4fgqptpW6hDmUvp9LI8IsS40Ijsr
l8SHla1EVdyFNcKTGqion+/YQE9pZ9RJs7OJ6gYQO2SquZ8644h8Z4cttb1eK+4NhKlNVRWazKhY
CNFoSOYiqHiC0Th3DnirrGNYnP67CY2oOiYNJeh3t+M2b4t5ZnC5GGsDl/T6UvlqS+dtZQdRjaK2
w9/E9Hf31SBGCak3UGRjeenODBdJ3bdeiSytlZkRHFwxsa3YELS7TLmxwkOrviohyPpkVVCeHgin
BIU2t21SvCdaRFRO0MISQga4DqBjqUNd0j6Ws/mQkfJ+qoJDZWbHuJlvg7F/ao1Ho1LQvsfcwGok
Dwhr3rH8FUKsBeWjRtsUwW+0vo30Nq0+drkk8MlMCBluYaDfLAiReTrIkEy3jK9AWX+BA77NpYhP
c0baTDZKMyDi2jEQFZlHi16wjRYTJRbj6tyMQpJiFIZ11KlbZ4eZ/dlEiZwcxYhrrobWcVCTH7rw
BCkXLZfUeCVr8a5zqptJWTdY7gKdU47ReUQ7xvnT9mqsXXSXri1C0YaphpYrJ/Os/eEXZ6saFHe6
R96wz/alF+xQJ9i2yLfkxl4SC7JZ7tBi1BBRa+cwALJqx7KqEnfSLQtClqXpodGSGSEOb6yG9TLQ
xyi+I/Zd3H8BaZol439eOyKW3iZkW92clKyL4dAQ1bSmm9D5xbRnHekjNGq3p27tkKWo/iHl1qH7
iOrm+Wk0GYEWpzMWi1clOOy8PaqnP3iMOTOmnxubjbxTVd76FNBrDfHMvm3sS3zB0ii61XFZMsTe
DaoWpW5TnOITSGYIGDzNIpfN2WrsXtgQvMFguIJZ3BvKz+WN+jGBEGm5sz+QKzwDuPJ+9dVduzAn
eIPCVaq6Lul2ZlC56Xew57qxVIdSNibhJFADRcmJjTHxlnHFZV7zM/MsYDkHQCWU0yXtDsAvQMAC
GZdD0Sp67gpj1Vt2QNGXFt9wcieObyl32Qmsux7YmCUrtjaDS2PC4ILQGIOgQuuuQn80xXPSHzq2
v2AjoR8NHXboHURDD/8Ni4tYqOt2o0dgsVB0j+uZczhsHHjhzXBT7IM7GbRrdUgLc4IPmrjuNWpl
4JZZJe7Y7ylp3OGCN23guN7GJCySYTZDkpgD6I5IclPWltfp0gDE393F0Lq0IazNbGd1RiKC/KC/
tskzjR6MOXc7+jDVvhrt8/LW6SRZz+oJtbQp5CTMRAYetgyUM0dcK16bA8lc59UAfSP3PufLBZzC
CK5vEylmKPUcDGZHLSSVuMmaiosKcyLvF1nbw0srQiyP2h5a45Br4109h/pDvLd25a/Z4+Wo1LNu
ZA+U3MU2Vk5MWPJGC6Kc45DMYnaH6XOc78wecu1tcUFMX46Lj3u5tTJNAbgLx0ZRoAEbaX8A/kvJ
9l2dO/T02GBGIBoAp+c20EJm/ZWmpohHwx2gi6cxdBt/8A0v/RreV/+98Au06b/2RPDbwPSiVFKc
UxG8vWipS9THLLnRmSx1WV2lhSHBKWqU0ZWeIXPtKepeD4b1rHCCS7W+JMYu7Ahnu9HhCLEggAn5
lJ+RdVNqj1X6uL1IPBS8c7iFCcEP+ilUHYXfmVqTehE4RQLmDuVtTO67+cHoJdZ4cNuyJlwEc7su
xx76eejJ35v1Vd3/0uLPin6tDs4lU4c3S6DFcH8G2u7c91hpx/bgYN/aGh4BtBNlL8n0aXvuVs8L
i4IfA0/MgOcKx5OmBbXV5jgCy/J2+toNh1o2ijVALkXb978mhCNJM5smLRWUGvo9e9C93C9enN18
KE5kh6Dq1wdZAFofk4UiCqEoPfwO84u4MAwJOAwZDFraDdFBbfBhCC649+kopv1jQnCCSGmHcgrx
yJW0+yR/wUOQaX3ZXpm128vShLAyJSmQxXY4AAE6b5s7I5SUGmSzJCyLqeYkQnhDtjqhDaR08+Gr
M8nevmWDEFx4DMcKzYJIR6LB4HmqB/qGi3bJ21IIiUKtDsywUu5ewexldu062c8+PG0vhmyyhGOA
miCSKTpgha32CiwNroLkPpQ95UiMiKzoTUx7Jyot5G7Kpz4Z3Kls/ED6QiWzIgT+sHPsIQqw7rPu
E+vO+FkPEs9aXXSbAuYMBD7gUMJkGUUb2pODHL4y9pb5PCSSCLx6OcVt7R8DYlt5VnXtqDVYDfWQ
n6w96uUP3V7zVJ/twn2x21761YNyYUyYLxsC6EOZ43SJk3tTOWTl4/zVji+6PKJYis5NXLsNKmKJ
GLHneShx0WpBPUa91Ge+s4vAkgWs8yHcy2AAq3O4sCcqcuVDMydBjDmMgl1+4uoZtq8/Z85vurNk
L4vJaz4B+hRqEw2Ye1vEMEV9VbSFAZ9w9Bszuy9k+JQ1rwa6xtEcDRQAYJI5PyuDnk1lqQHPmba7
AIhxZcdkb12rJtANYXGOAQB5BEcIqsCspg54MgNQ5x/MfMxk9ALrFjj1g+2AfEGksTGSyqirAq+d
TnMsk9skuSHd87Y3r2UvWAAIRAJRjxYLYW/2+pC3IUOpT4vA6GV+HuvrGAxGgBfgGXLb1LqLvdkS
c1kWl7QmOYbDkWScLLQbXP25gYwJVxSxZRt1DRhCF2MTFa9ZX+VT2+CFUOcATJ/tndoL9taBE0Nn
hWR0qw69GJyY19pOb0YWHrza8BC1h6Dcbc+e7PtCUlsrgPyZKr4fp6obGdMdnP6Cu8ZyvvhPWORJ
dqIXDjh28cQZUo85B9LO7hQ+SWH8axF0aUfYm1ZN7Tqu4AfQDPUm05s7iheaPDj+2YwJCU3ByKzb
FfBaFhoc8y5w8yyTLMrqSNAxB5gvajnARJzPWEKCeTBpj5EYYBjJk7tMsU5l+91Miexyyz8lXjOI
heZG2wB4Ff+emxqVqJ/DiRfe1F9J17usvbmo7g9wrPo7OUeBSvAxaxjDouKYPme6Mxrmdj/qRtLb
vFpTWdoQnWwAOEUzkSm3EESmyP7RcYxdmbqcNTi9lfF8rE6bTQ3gVwkxARA7nzbajZlZOfC11LFI
5zkhVGMzVWtQf+hUmazlqjs4FPBi3G40VHLOjc2hGShjAGCuER7qcc/KK91p3an/se3Ya2NCBR60
MxQP3prYB0VNbRjGgHOLjNSnDfUG1Ti2UKXYNrM2mqUZIaIVJX5CZsK5Z2DOGgdI0rsKu3Vsswsy
9qUhwe3sSu9YkuHFtsv8pn+29Z2p7rbHIpsywetag9kV5bi2Rj2S7EecuSORwABXPZvizmzqBIQb
tohDTEcaxLkKGwnzUGi9ouhPU7wi9Spf3f+/Wlv5CogxYWlRuOqMpVNFJn+nq5EjcnFx5ie3zW8i
h2gvo/hdyxSAOUfrp24Bpy+mO+nUDGXJm0sIfJo1qD4kblqHuw40FZqsGrVqDE9NvNma1/6FtGSY
hkoNOcSspk9j4oGazjOaxG21n7UmOfVWXePN1DsmoNphDZlQNYybwQWWel9Vjk/y5oI3VbowIwSi
oS9qJeCwkUQ/xLgqdrnrpDJM2fpYAIyzgXswwMN8HoDANooiUYi7L8t6t0i/Wfn1OD1vb6XVNI6i
CfgfI8K5qiAV7nQFEby5gjPsczBGoATKad+zveLTp21zq1FoYU2oGOR5OnRagHNPYTdQWLby0bV+
5tJS/+pWWpgRtpIWdDEktFD3clQ/urOgblpf68SfoG2qX4e+TDyQx5t3O3dhTvDvOCVN4kQcFJ0c
QbugyrA2klkTSwcz9LcLYzJ42fjUVQ9TfB3S0C1lZZDfBBEb4xCP17lw9LjlnO8O1F3MkrjZ6Bv1
k2qCPPqlm3KvclK3Nfxtn+CLsWVVOJl6mhRBwwu8Q3PTR7uvndJ6iQUJ5PQOrV2S00myVCLkdDCT
kc459tQ4fTLyh1E6hxLX0/kPWKTdc9oA9hNR7KXfLNy8pV7ZGbu/aMZl+dBa3wZd7N53OcqsNVHB
kOTXe+c+mYGc1I7mCXlE59r3HcTZk3u5jsyqOxJ0oeBZ30IvnHDCszY3xwqM2FCPI64VvDoxHmhM
1zAvCbILO8JUAgVY61aNGmky+mlxpTNflyKyVpdrYUOIsYFGE61T8JzFkRDOPvWD0qW+6TYgxlOI
K3uTXj0JF+aEaAvxsQJdnSXcL23YqbXb9oaowbibujq+ahkBTTYOZskGW4/xC6tC1EWZ1m5nEzus
r3yOqATLg58lew744I+EMrHR1T22MCdE33xWQGtc4w2lm109ezUSKc2RbNWEgAsVsoLGKo5fTnOE
cto+fIm8zqfAGkHXQwJJ3R4OugvOd/RAs7kuecFT6w569xw6z9vxb/WY/3e6gCM4/74egbmQgahu
VwQ9etSynZMFeBKku20zsmEIYTZUlLkiFUKFAbmn9sZQTtvflw1DiArmrFagX8fzeh9OfhhanpIk
ftvIzkKZGT7MRXzNMmqmOsPSgzpXnd0qu7dGSYVbsl8MkUUrs9JSbyw8zfGWTOp40VX5qXU7X/Ut
8O19k3KV8Kl5dwIuPECICqzpkyiNobwzPZpQsI/v2+N03/g2ekoSOLSMB1TmCUI4iLWW0Zk/d+h5
4zaG4pcB+0NnE0IAyFICu2YI3YN2ZWevbJCAObaPIBAdn3uBAsLzuJ0ArdCgcDHibbYAo6nuBeN8
Sb7wtjQip5aaMnNIW+waxXktg2s9/aMzDkn++UDKKiR9kCB1LMFKEnp9+quVXYkkc/Xb2xc7BpqD
dko6hOM5ODWa5rbsmJInRWZmtUAL6uS/0wJDfJgNmTJVA2f2iU/tKdqN34YKrcUEjczD0ZSVg9cH
BYI7FVkIKjTCvAXhlNs5RYavN4CaEnZNp3yH89S1u9G/JLC9mRICp5aEkz5zmTlmfWPgEDK/OYXE
C9bTAtSagMk0wKIvuHODesY0Fjigs7b0k/qjZe+nKT6iWWmqPmyPZn3i/jUl3iUAOsHJDNpa6C7V
HjX3evBUDB/C4fO2GcmIxKtEO7YOLgswk7dqBL0GA502sdfXoztqxs9BSky3HtPehiUsEu788RjF
mEFbiW5YGV/nk+yWt14SQvPL36v07u5gJXPf2bChXNMDRNiOhYd64D2q3j4EeX2ZYtH6SfdmTjjp
8mTIwpErTQOKMoXH0bkz1EuqJYsR8Z+wCA1GmjAGITukNuqd5lzH/cugtu62J8hWhjvkwobW0lbv
B8xa23wetI+qDCHwP+LO2zwJx5kaxWme/wVm/ushCtjfxp/8FM9QuewlVzYa4WCb1LwNRn73cXAd
xuGwKzPd356wVUgNGLj+9TMhGhj1NFVRhjPhH1RutHNCtz6qmptCkZSLPxv5/s+Mis95Q4W3lZC3
DBU7okH8eYAOfX1tvaCzdQK/MGedlhFAyTaU+KQHTK1BJi6I0F3N37mEZ+ElnmZ57Y7TYzq+Ksnk
/0di9+/MivLIfYzH2XnEIMGhAEKoE78ItVedH7j17F5EyAl+kjdzQkoczcWstDGKrPZ0nJN79PVI
Fo1HtfeJ45sBIUQkYRvqw4z96xzhLeianAbXfB4fs1O1d04KkXnmeqL6Zk+IF1UwKlQvcFUJQIL4
/TfaC/yygH9qB96o2b5cAixYzqAQPKamKoaQYcHmWEUPtO05uiKJT5IwK/ZkAWVW27oCJ7QqVO5u
quCqa/4szBIhaKhBTUu8AQIz2yuuYeApDu9JlSnJiflXtpxBCBu1ltMMUEOkkoPm5vSY6R+6+GtX
HRm7KqLnbdeTzJqIbbbzHM+bYJPZ2f2LGfsOSHgu4I5a7h4xxVNntbZjjiyM1NNU3BTN0ZHd9GSj
4PtrcTaBkIeG8YwpM9snfXh2gg+TbO0l+ZbYfWVUrUPLBvXAvrlV+9tevy/YXTrKuqHWa7dvsUbs
v1LN3tb1jlcR8uTjjOfyD40RvMRjEOGK197FitIdwas7H2gVKUddtWPJrXl1LlGL1PH/gkhGxLOi
U9Mc2ghzqWbXgQ0O4tt6lFzGVj18YULYR1OTGaNBefWsBWdc5tXkvh9zN0Rebrlh92vbxfl+ebef
FtaE/dQMgxUxkOLsbB0SdqWdPUe9g/jaBBBxp1l0yKvgMyPD6JfZBdIqlBd2/55M8RmrD4IQhGNI
AbLmyagOCXEgEeMm0vZafkC8G6NhmiYYtCjgacIYy4IkLYD2sDOT3m0CUHjU5SQ5NlaNgEiSy7pz
BSzhGITIQFRXOoyk9aMx3sfJYXuhVj1v8X1uf7GLE61I8TyC75vDLtI+Zl+s9HXbwuptZmGB/4KF
hSIeHbMafsM18DBi34zmcwq0i20fMnLcNiUbjHDiNQhIVubA61h5a78q063xc9vAWkAy0FkPdh1C
rXeMxnVaolEugGtN7as5A8UZ72i6N/Dosm1nNbtbGhJ2axPHkaEqGbK70tOvZl9zuQoqxALqHTvG
u06qb7M2dUuDgjNTo2AN02CQWeYeWEIvdJSbOJSV09ecYWFGxFbOVq9HaQczJoWMa3FXk5P+wEbV
d6Q9MKt3m6UtoczRJxXYZng7AnpvvYiNjy2BzR6Al5yg6bmfdE9NEq+1U7+ENClVZKrgkjl1hBOy
sBWiFABH74LswX5l8YdGpu4n8UfxNalmo5JaNqYz1m7CAkStxT5WPS0OL4hCy6kUooRGiynotR7u
WHvdF3KBjATYeAFNBVkgCgRiq8XsBE5XT7itN9NwV9nZi0Oni3bUwoYQG9phHMe2HTn7ENebSXYg
Y3tpXdPlDx/GFxmz++raL8wJF+uxzuOwqjkkdhq8yR53wXVe0QvShuW8CVEiIvHf9J3zdFfoaHW1
fU3/sB2KZAMRAoMyjJY99BhIbaf73iG3lJVHLZol10v+GfEwXQxFBK7H40CDikOIdVSHOjDYgD/7
oB9lzwWS0RhCTChBbF5UvYIzOyM3VuQ6zLrrZUZWr8qcz98E0k7VQLh/fuQp45gTs/u7CIG7lxc8
2D79jeuL9pf0tS6MiSG16dtGMTmZCJKQKroefoTSl/K1q/LShDBrysQANOj+3jv1Q/bYHn/TdrFj
4ufeFEpulatR7W36xLiJiheaJEsUjdP+0/C1DKCR+FVhknsl3xvvHG5hREisppSxmBY4HVoVchkB
8L1q/amtX7qSeVrwylA/3t5IslEJMdTp4g6gaKyTan9AnX0ODDdFvSh92jaz6uGLcfG/L9KtEcxA
NKu571mA3FX9IUxKz26n05+ZEcKpORZTkyQI2Un5MHRg1Xxhwa9tE+tJ0GIoQgxNcggKjjpOt9yB
xv1fSqxQFKQub5DjFSdF4hN8CbZ8QoineTBoDeXHXDYWyBqUh9yWuZ1seYTQYNctCcGEjAyy2Qdq
BTTpvlBfJBO3vV+J+OqOUmTaMRs+AKmpnelFu1IFMGP8rWRkgHpK4gvb04aId+5yM3heFPAJ42rZ
e+10jHtJcWY9k/vXEdCbc25grMKsCXjWyN+UTa84OFy8zXa5F5SX9Jq9BTsicrrbZghZD15wYvYp
S7856VUsfe6TLZAQC9p+VMlsYcZaX4MQS7qvP+mndseVprrr5NO2O2y7HFqNzmfPbPMeOh+IdEZ/
jVhqFo+JvvszE0I0YCqpSrRlItOt9x282lTdKv68bUNyqoIw5HwcylDn1dzi7O6uouSqvgEWBzp+
43zLMcUlmPC37W0fEOigOjdnQIYzs3iqYJlQTm0qt+49q4IKkJUc6/FrKcsaZMskRIZkTm2FceRP
WZ9aiLo4d4WUr5LvxP8d4CAkcz6m3C6RYnUIcJyIHQ0H9/m34Mj1eNTjbEjOO8l4fm/qxUGUBaAE
NBls1XglKIHxzQ+jjCNbZkMIDAkrMzOZsY8Kc9/Hz0FyU8jefGUmhDzBmLScBBFij1l4pPmV6UD/
f9n2tO3MACR356tSkCrL8wq5r0WestHrmtibov2Yv2ybkW0gERMd1VakEAtnz3zfQmwqh5BEeNC4
rLmHpjPJ8vPduOVqQkhoDDuaTJvvVty+y/CAngC/b1/Bw2Mbj9sDk82fEBiqEioM84BxmdV+CD2w
UXt24KqBrPFIZkeICEFY2E4dBYjawMXHnzX2DPkzFyphfzYcIRCMrA0b5HBw6ljR/MGJDtmQFq45
pp0bm4kkrErCnIhpoBaFOniDZzCqqf7o7Fv1kbQ3QXZfqrsxkiRYv8EYG14hQhtyvambWYVXBD/B
gb0n33mvBi9tOa8mJI6BOL+xDrVbQ45MBh+VbGRdiBVlHusNOCZRK6lLt7ATL2keg2KULJ7MihAu
itA2hzDEXibFF7y/eF360lYyQkyZESFgNENdDVmK4xbNjxSJHd3Pw27bCddNQNAdPJW/Ba3OYxKa
AMq4ZFioOm8VN1YM6gaxcQI1437b0P/I8t8sCbtK7xmeeCacE03txqfwaEKXDh3eXmoDG9LCEWQH
u2xowv6K56FujQYGAY3WB6g9Fl7Ovm+Paj36/TsocVcZ3eRkcY0VihEhOvpBzdkexNqj9rGPP26b
Wo9KDhQLwYnByR7OVwrPloqjg5ISRBKdazlHVihXIBbQS1Pi2utjejPEf8jiQM/LZi6UDsICrXPb
17e51rp6+BTMH3Rpqreep7yZEiJ6rjgNgQo6T/hxTvnhVV/uKn/2OLShqg5/NoGCA9rgRFGsBvF2
rCq/pMdyfKqK0tVjScOnbKEEv8trI+hw1COuG9fqdNCgZ2lqaPmVnIZ8878PsX/Pnf2OuL5p+inK
e/T70/mo5R91mYTaphvg+3ztFm4wmlXu6Pz7Su1wHXKUn10LYym+hLKHcpkpIWT3Vl6raY4Z06fb
4FeAh98cTYRN7lpDL0lXVmcNJW4oJxh4ZRMbfrsySoww59kq+H6DH6H+su1kq0Fn8X0hZPdKMHRt
he9TdG3h1MnNh6n8sG1jdboWNoRIoBXFrPcpVqYkuA7FKUpA6p6q2aHVxscgJk/b5mRDEuKBldI+
qGakXVagnRT9oZvnB1LI3q3Xz4fFqPioF/5W5RG1CI8F6c2w45QmM9tTiIAQL/HxpBx4snR8fVwm
4WwZENEVcxQzsYu05aV7ez520Uc7v9ecX9tTtxoKQOhjg0YU+b7I+dEhqVMLNoCoO9/FQ+QOoAY3
XvMm9S+xA7UikGGaDrQ8z+cu6o2EZC2QJq1zassPZXITMNutLEuye1aTSLyE/2NHcAXgCiqtduAK
8TQyqHIkD1pp625qmjda0wdu3KABmOSH7dGtLtTCquAZaQs2TJzmHFHlBcpj+D0yJbF0/coEIStI
xwKa8Y5Cu9GyftQmjst2XHrF5YczLxo80M5xiXg/+3TBiBbmhCiRMIXGugaihrKtkDZcx8rgGpNk
UKuhDhwnXAIYrO0i0Ukd6SUYyKHN5bTBwapt35Lp1K65N+gZIIIKeVJOP37udrMexGmDduwdi90K
XR/5PT3WFwi0cEVXLAtwERBME84hqE7XNXMQ7WDEaX7iGqaO3/77cixNCOcP0cCn3/JtCu2tqjtZ
r1I90rW1MA1+5PCFgK7v+UxZuCnUIVfxUMrb0rluO0kA4FtATAaW3xc2pmqnRQqqUBw7DE/6oWtN
TxkEi9P4lJYSHL5sKMJuVKvSrJQJQ2lAk6LbaImfDhcsx2KyhEStDLrESW2seA6RYDpe1dpjF0hs
rLruwoaQpKHdIzJTB67bB6ArMErPaX5ZUYjWQslVWGJIxAyXE6sGxtVPjd6l0ARp84+TcTupMuT9
WpAEQonYUOoAgkiUP9MroljjCB9mDFp/hfMDpaVLluXNgrBLnHyG/hnXAyn6AZCKrO33A1FBnkTm
3bYlPvnvvfnNkhhXklybSc6PGXTJaMf6+FcXpgw4uxr1l3PGXX2Rcig6wDcaf+8MXtLINa94Y396
3TKQO6c78ElcMoFQlYQ4JqBFVKTLMEna/B9pV7Yct65rv0hVIjXyVVN32+7Ycew4yYsq29lb80TN
+vq75H1OLNO6zXudV3eVYJAACILAWoyB1QCAoydtAal9dWrlWLd7sME4LH9LEbwnb3ApqDscZYPZ
XU98/kGqwdFK+ytNf3b6fJUC5ga4iq6Z/al+gk/ZbZQ2kRW1vln+CvsbHo1uO0jWcNedLNMwwQEC
Smyx2tzkcTFBIWg3fcqfQyvHm/HQny7b375hbKQIpj4lmBkvWuSi9LA+SIan6AaDhm7hAaXflVVQ
dz13I0ywdp7bSZz32LBcCVR091unUQZEJhMhGPqAt5ocUA8r5ln3baTKF1QeMZbT2DK04N1zaL2M
6tTWkBQIDw/oMgTK3YrZxMjfI5jXu39KwFe0nZuyRpKL7uq0ESXkBQbKwdW4vnEAxtPH/VSzzEOc
3l22hN3DbiNEMAQ9qkKurRjBylJ5gzH/lc+xpFzwUo5/F+02MoT9L5YixqKhKxk8iyA3jXwTb98n
+pDD4iJXdcq/B+ND8+cmEG8B3bTCzIuN4wVfuqw1wQwRp/lJAWkayT/SFmcBWWvlfUab7suFbxNd
l6mqS5pigxLzU6LGLpo7qKzday8cbGUIhj3ZDV95WsD9VnMvVm7T4kzNPGDj9/+/HWzlrMa40WXI
65gCtgK1o+o2Y2hSl4S1PWPefn/Vc/P9Lu/SqchwelfkAcV50KQrMuoMmQghb4vGyQaPLg7VKa2c
ZHGytnUr/uXyOu3e4sEzzShoXjHBbAte2U2j1SZzsr54o/EXL7f8yfxV4+1xfcO3ameWAQDtWgCQ
oQEXCYw4IDW9XTkT2BdatbYdV+mpB4pC0aqOaf7Au7sjUW3910U/tTaShIO1tmiVagtsYPXTFVwx
Jv4AEmKwbR4j4l+WtrtbG2HCWWoCUgS36gSNHWqP+3XnFVT3C02GEiERI2anjaosRYEw6ofKL6VI
neVve/gQ/PVm4cQRNg78WMbX+zt4aEA7XB0wFrjcz7cA4HdzfzyC9mZWJaeDxCzEKTY7KdJMpQjc
mL/xyv4KsIWOxS3HqCSeKxMkRG+lMFKz1CGIsqcoCiJWoVXBNRMmMT/ZTgmRblEXoqTLetyhBosb
3gTexFLWkbd3fG93av0nNmFIj1SLJx12aoaQSfN7+oS3XG05aDJO1F11DEqQI2g6Qeh7K0mFPyON
a4CQ3N9Oys3wQ1V/XvagvaPb2kgQ3DWkiW13LMLzT+539KroJRsv00DwUAvQlEOcYEPM8tosH40Z
s3ey1GB3P151EPs40AiTZkCCwyujM/rrE2p+M3mqn3vFgbWO4UenFRsZ6eJH3s5Q0QHsJjDxVZRe
3m6PrjWVnsWoyNvLKR++qnmQWJ8/sj+vIlbH2thazptZr0qFg7sii04RKXQvzYxZ4jb7VvAqRbCz
PgptKyc6dmm4SZdjmD1c1mLfCl6/L1hZHQIzbjKQvM1N56wEvp3ujdFHso/NbgimpoUFKTHughoC
P1F2ZcqQdndj2Ov3xdZii3NTS9aRVa6c5+Gkmd+NyGWlDApfJkbIDYYo18dkRV5W1SsTiHYLHs/d
MJMN1Ui2RGwrTnvcvs0J2qglyNy0ZjoMafcIOE5JK/t+rgO6Tw30qIDXEMcWExZmPGkhaLltuLNS
G63wl/k17Z3/W6vavjG/Clx/37hMP1g6iSLMPXUjCxQ8isxhK/GX/cV7FSE4fq/3eayQqfX7WRuA
PqkykJGZNSi+u1YSQGXaCAHAKI1IGSjYu7T2yq6CITt9xDVfVRFcv2myXCWrHXAaOUXUOY12Y8re
4vZt+lWI6P99PIxhgi2xR4ysDvonZTZuxwGz7Oog2RqZKCEKsFJZBxAhilperbhZ8qg99kxSrpRs
ijifkeVKqfKXMRAy5cdKrcJzkTUySpz1X32XSr96jjieoSWW2g8qjhclAmHtHONheTjM2V0/W99q
loOStTrWzej9kUEY9K37VLFtp5ayGgQ7d7HTzne1jHRa4j7i87Jt1KQGhD2OA/tTln+1cOOh6cNl
NSR2YKxbuIkCGdE6kwzgQDTZ3fBLtcNDlj0WxYeqo9Zmk4RQYNociNgFko8uGH3q54HtjXcjmkg5
YCc+0pK/FSYEA8vKgVlOICzHGMNUFbdMiyTt5TLTFuKBNpJZU1cAob7L0OU5PqW9DKlqt5azVUMI
B5au86TMIYN8MQ9sJQt8zP5mLlBJAFx2w93SVR5G2RVYZnRCYFDaYQEpBIyO1IaT1HdVDYA/WU+x
ZPVMobIXjjQ0knX1xkF3apP57WJJXpZ2s12LmTrSdgC7iFHBinkWRhy1A0IiZ+nvluwfkl11k1ta
Xy+7kEySEAl6m45dq+HoGdmngo6OiryzGQ80PRpcNg+0uzsbrYQLYja3RlS16TqK5pjxVz55lfLt
sjoyEUJEiPNojJt1ANXsfyKKgs3KodXxz2QI0aDoDDVHGopq3vCYqgFBdsA+Um1FJee3AQhBYCnJ
qGktHkjmBWhLByrrAJOtkxABmlJXQmtdpxz47uasOGWj+a0MAWY3Pm+0EGLAWEcpmBPAk71U3Snn
/cFs+A1r/qmKzr+8J/sZ6EaU4PlgfZuVecSCdc/ZV34qg8hXvzPgh7ntiR7NAl0zlyXuRoFXgWIU
yPNJq9lKNb7MTzy2zjwdZFn13vvVxgjEh8xG17S4WqeM0Ozo6JmvGlc2qJGz2xV9oc4OVVE5NPxI
2rPRSwgIfGlTlq8Xbd48pNVdLSu+SmxC7JToBooWAEzE+60Z5PyJgS4tK77RVvJcsftwhXo+Mwzw
vmnv6DkUcFijNQuLR27D84oWhenns9mDQqkK8oMpsb9da2Dg5gPzAxD5Xsxzk4kAQj7GyxXMj+vm
HVqD/lnK7CNhh5k2mOCZDuwN4c6orX059doCPcBl5x9hy5xR9kS/r8arDGHz1XIeeEThsLVyVdVn
XVbL3QUrg3H9VkI4AkCdpVVDjcw9vyFBd9sc9Dv7RvlpHUJnOMCwU0f9cdlPd+1tI1E4EfRSz8OC
Q6VQPZDxKw2f0djdtNS5LGYvoKI8RE0wjVi4VQvxJzGbVktWMUN0UPltyL1GdiGRiBBfFOM2oe0c
QwRYYJLI0esR4ASxJKztLddGD5FfhIAehUQh6/wUvYCNnn0bl1+4B7lJkUg8VCZJsLV1JDQ01xUb
yUNdBFmaesgIpkaX7Mzu0WATXVUt7A59RwMTGh2n9bAmhbfJpxX2rHCfrR8LsEYLLwlkb9h7LrSV
JqhVWlqlDgukYTCwSu5SW5Ia7lrBRhvBg9ImXnjVIfvMhkcSYslujVkCsrAbO7c6CD6TJm2TWela
nprdf0Mnv+6uAMRyTz31GB8uu450g1aVN8HTsLIixMghIlvQnVqXPMWeeaqP/06HKoYrm4vZtbzN
Eq6/b+T1tEmmasFDhV3eDeonNMI7ek+Q9spKrrvhzka/noVmPZWpIoO51RpJY6B86Ntn7oFrPugP
3fGpee69xV/Bx2VzyftLqdkqLqtrsVpsrMlyJCWDCqdqMDdMvOaguOqp8XpvHXgMXSq5SO6u5Eac
kOCpRpJmRQdxS4eZ4crNx8af/p5rGUPh3i0FE7u/1RKi60izhWcl5ExK4dT1bY+OvpD+YpFLZISV
uyrpoCkAId5KuSX4V4y/DhZIJfwKXC3snDZ+1D8s9f1lm9+NEiBANNH6StahmbcmqEK8oRB4cc5P
BoBSZB0H+y5sGFRDSwMD466Q4E+zHo4zRxjqcjc8m1fjuTiop7gAWXWFqCd7Jdk3vI08wRKK2QB3
cLJgh4LwoN2szPZ24imP7ICyFoAL0tS/vIK7cXAjUDAJwJr0S6+sll7dDfQnaZ5T++sfiRArgFE+
N5yuB4c1OHnyYAM8RXb93tcCBIzYJI2AqOytHViGDuAUasEO6mNaf0nrQJOJ2PWdlePxPyKEaNcm
nT1WNV7n5nTB28/sZ0rmtRgf1ifiZoWsGWldd7GgCZq63+IEw6OAEMNJDI3Uq+SYXEUH4/AvdMXl
vdl1UxOZNoKcyTAP8XbhRtYPaUbRtcM9ZMsP5tIe1TT+69dlKbvbs5EiHIR5PFStXkzov6Wx06AF
qfkWRd5lGbuhYCNDMIGCV8NUgODD18fqYFXL0axlnDn7InATAnW9agFv6u1iNQULa76e50MedOln
kspuqutqv9t081WAkPTElHRzpOHSSA/JsT1k5/CGrIAVs1eiqwFlPv1DaMCojP3WSTAAHiYKVQcV
hfMjXgOR1dknpXUA9gAaBH7QUkfW07lGsEs6CrYQdWRmaQuLW3IUfIZg0O4X/YZlLUDkG6fqJffw
/Yi6UVCwi3ka7NBcGwjzFQtG86pDcmiSw3Q1+WtI7fC0JjmU9q39dUmFSJEQbRoUG7tYqN/z51H9
R0oDK5MgBAcWlcy2V9joMP9Hs53R/IvInu32A8OrEsJBlHQdq8cCdlHbsxOS647fDEagytZq36Vs
TBjhudOkIqXEkhWTYddYq669ika/ziU5+L61/f6+2O/Qg904M9cmF5tmQRLHHvhlQRiWOqUxesmQ
uOqcP18ORLubg0yVqRbmmnBTehsl7HrpSDxBJfTmR/25+a6OkrvLrlIbCYILKfYMtA+OphraPWLR
rCHzChY7xPLIcJ7m1rus0O4ebcQJHkRqOvIxgjg7Um/aVL2eDJmIfS/dyBB8hveLGactjrsVYYKf
WpSZMqTcLRL8zpXnWbIVFBzINKNaVWuolC5G4TTG7Copc6eE42zq1czJOKhUZ8W/vJBSLQWnQi/z
kBU2rHH8vN4I62AAwYA3fS6dtekPEZ5Jtm7XFhkG8XWYItonha1Ll8KgfIBApWJBo9unsZoOSZie
LismEyPsnjayeaiAwucP3Ivqxyk6T8XPPxMh7FjOmjHqCySR6VK6lV4eBvXHYiqS9drdofWCadmY
PsPYoyBmifR2QPM04pFXn9bW6e6aucrj4K+E1/STDBt/L8puxQkGQaOmM9u1GzzXRneI/b63gsRM
HWLL8sn1HxeP3ZWcHDOjYAQ1xXmxPG2ysdYxSgHMhuceLM5G1NyUNnfV9hsjMoPYX8eNOMEi0iSq
Oz4YK2hmlzhGkFwlj+UxzTF+awbzUfsuW8k9j97qJ2xc0yuzDnIadO02lpPhuQqRt6ydqZ4cdb4O
l9y9bI+7O7dRUNg5ZlVV36y9uxYYVlTtwVgsn+en+SPVSkD/qxCFCQgw/709TXDr4DVdn2LtJnd6
5oIYx6lLSWDa89+tkPUE2FRydED4TnQlVp2yYDTd1r5VZSUVmYj1942I1GaNPaeo7DeLD4Jcz4iv
jFbGM7m7Kaa9jirh7sTEWR5AH5dUWadskjZ30md9JC6ljt39/YG934gR0nTN1s2i1VBoCxd3UqlD
AIakjz7Ig5zLgvZOXtTcf+sjbH6ZhnQElgGGMHkwDw+5Iblw7G7K5vvCvmeUTgx1UCQS/RzQdHJA
SHKuM0mFWqaFsPVq2mq63tBupRQwywemSbSQfV+INbkyWhXq7QiiS3Otq3h1UT/SELHdCDG64DoY
LRGsl9k/zeEhzb+QQXKGyrQQAkqTUfQZrlrQ5VZp/op0SeuvbK+FQs/AKi0FZylsqQmo7uTq56L8
MxVE7BoLN3xlyLFKg3kcrZtJ1vcvUeHd4DZIZJMcN0UfXKg+069YfjSJrIy+G0NQMGK2qmkGgAne
Biq7ajI8SMMnlgiAB21g6bnX6K4m4/7Z3e+NHGG/7VQNAbYJOSVh9VU/m/GpKXL/cgDZXbGNEGHT
o1kNVX3t8JvZXQ8c8+VcNZIblkSEuOllHrV1TZH7cX7sR982j/ZH5oQBB/DfLRH3PWRZEtM05H4G
/nKaJM6gKk4Tfr+8VruvDFsxQlgHY59imhp2ZLwCIuAVGE691DN89Zm4483KayV77d43NZtp66Oa
BmjQt6ZmGohbiw57bsrnXjecpX7q4+tZZ4fLmu2b2qscIUCWpl6GxguBkMqOzUDgmTKGrn0reBUh
eE0XqkU2W4he1eynQ0CVoLGDP9NCcBiUVdJoWJujY+3rsJyVDz1wMvQ6/Hc7BGdJeFZnIOdE7h/Y
B+ovx/QvcL+7o0e9+dhcz5IykWT3xR75oVAtpVDhm3b7U49PA/mp8lM1Sg5fmRShZkk41UNm4Yah
ZrETRm7VfybtjS1r49l9KNksntgjP6dqwoZ1POoFclnzpuv2u4m5cFStsyB0tYfLxiCxN5G/oDe1
RrHXBgiFlz5rP/MyOfYykgSJ37D1903Omi2qXeMNH11wdhcYWXIsOhk0mkwPMQTEzaJMFU5lpPUo
FiXfqKxYJFNCcH4ltrvKrqBEgbMsPYeTpBi1eva7i+Wr14hPpTUmtGOtRI46wsCqxMVog9d1Pwf2
dQifL2+6TBUhAhAM/RVGoyNFmjGcea2Mx8vf31XFpprJGCZN30F5MRJORh5hqZZ5cpTokNAvi167
6eJotaSdZnffcUfBU6xhoKNCdMtBtXKUiNFMUSkeSxxeJb50bmXX9zdChAMtt5ouK9dUJgJWT9gY
QY9BnKoAAhYbv15eut2tsRnVCQZ18WguxE64n5H0EUQN1jFk92EueSGXfF8MllTjpgqQY2w9+5IA
RVD2tLO/H7//f7ErjKMsF0YKyiNTGI/OkhkOetU/o/1Zki3tF0ZeF0qMk6NOipxrCFy4/I4u+aag
pTsFk3pa+GpgB0lgnC7vjEwz4Q5paHmUqpj585v5CPeMx+dQxhm36zeMomoGICLrHSgZJtTQ+rpE
iJP8niFVNkw8JjqdkYHbyvuANhtRQggI0aphkAnLV8eH0fqaYRy8l5jaS5XgXUTbyBBteWFLlq2t
QWHuL4EVLNfap2520aK8TpxLFNo17FdhYv+rmRSNXhXo45xJe6U384+yiQ6X10wmQog1EfrpVPXl
QULPDnkXfyJ4vf4zEUKkKSgb+sjEkoE6ooxvO+XX5e/vRrLNKglGjLwvR3cqQSuTft39AjiekxaO
wT6SkW2krAu5Oe8VVLE5qNlwlM0n0pwjwO8W1l+z/f2yMrseuRGz/r4RYzRhaOkz5lQpM5ZA1Yof
VT+CRNeOZbjTq6VesGRTOPsjAnxS4H3iAEjHb3Y5zS7vM+JF4WB5VbsoAcmHxWel+XMA3IVzWU2Z
2a1RY6MmjLqewzWdtpozNf6qEklBQ2YTQihgVc4MCpZPPLMS0ylp5/V1+omSypunSVJi2g/bmz0T
YoIyWVpTZjgf+HPnzV9bQA0XoM1V6v9ADcvy6f3FAxoRwPBM4x3+IklLswE1AvJCDvjfY116H9mc
1+8LloFkNgrHtVJqxP5oHsNSkkqti//e8l6/L2z+XGP+KrWNzi+TvFGC1Ijy1gl5SKfDApAKv636
ugq6hg/XlpH1j5e129suA13EuFIDFguvOELIS2vVrMDKinhxiI78S3Ugn0qORor1mU09lq6VSNZz
5wh8I1AMgIQoY5+rqDw3qRPFx7i7T7t7LbnTfl1Wbccw3ggSIuHYkr6dKmzcFAZJ/WDLUN13ghO+
D+xCYqEC9g7jMY96oGqrmMewdH8oTjqKbaHENvZV+C1ChAiJ7UoFBRBaA61Yv5+jMEjHQnIp2buO
btUQEUIGvMvTpMV+kC8IeuAFCz16Z3xeccHn4wfO8DfChM1PCnhSO9qdT8DHQo9WJFmwnUj35vvC
ng96rhbmjB69Fig++jGjX4z61xB+gD7gjZh13zYBmy84LQwdYlRy1abXodU5auwUXNbjL1NHOP/0
YtSnbm05rDEaUXwpxsbtO7eT5nESU9aEGJdX6KbMDKA+ImrfEC9H649dOya6eNFUcChdlHSu/9QU
3sW9lE5A9MKJm58W+0vYSco5Mt9Z4+5mj+pMHZKYYa7AzoivZT9LvZbcUPYj2at3Cicd1+O4IwDz
8jv9fuEerXUHvDXjg5xsajVb4YyAvSFGA30e10axcqDX4ciLWUWE8UYf+xNUruIavun825n1Abo7
gC+aFgQRBsREwYtqU1myMMWRmkbAAS/P5ZA6dvXt/x+eCd4NADsN9ixDJKTsU32OI7ODbecBoDzc
WJPhje95z1aCYNXZQlltLdgfdTkBc35kL2DwnYzzZc/Q0JNl4bKGORxLJGi3e1TzNDAE4inV9hIK
CKywk7Tm7WmyFSHYch6mRBtLgnmI2umyb7z8RKKrVgbFu5sLgFqMETSzod5iiy7ZlqQE00/nx4DL
Xgk8r7jqMHcdi8iC+iqRQt3sSySUUrTdMLSRCNkHEu4qGkIYwRQk9wTQz7HXayiF1veqk3ih28ie
J6UShRMo7dH1RVcdUcDw8HARFL1n3Sfu8sLcpqUH2ezHnnlohKnMANYSqj7CotqKuowlQ5xb2Pda
xbVCdglf/2MxOOCMBnw2hgExhCEcEoo24z2hQk1hdEG24QLs74i6Igj8Kq88tJIDdu+k2AoTfAot
A3PbJchIiOF3cTDz09RKbisyEcKC8XHC+FwLfXpz9MrSdKmyuIVhOZfjz27ig/lJixA0QdB3fT6W
gveNTgtbtBDrV7o/HTMXLJWHyK1BiCLD35FKExeOFmrcVWi67rzyRN3WQZ/PGTigAOfjjzKeM6k0
YQ3NKcuqvMDhNwQgIQviQLvve2T1k7+CvsWdd3kt9+LTdimF+BTPCy4pPUegQEvREP4c9edQSR09
DS7L2ddLB5y/hYihMvExg9XpRIkCXPV/GYZbd3h6HgMa5H4UKJLMeNdxN7LW3zcJhBL3kRJqKdYw
jq87lh1zW5Ki7Fr6RoLguWbO9ZqXbedH5MowDvP8qflAFdDQNiIEs7OtKRp41+AGwc72+D1OTwt/
vLwpO6UTQ0N6gnMDgKZA4Hi7TkM82do8Ai4xPSXHFTF6DlYOGRkmymqy78Lcqxix/MebWO9mdBOh
neE+NO6mMnXCdnAME71esmd0mSzhWFIUVoZmzxEagLa9YOw1Gn8uqfIMNJ4r22okhkZ23WejmnAm
LWmyLH03NfBW3MFv1hi+HGnqJC5mC3APX3zq1AcZg8Cu9W2kClnegum3LJnG1g/N67S/G9tjL+uk
2SsQb23DFHxoGJk6mdWy+qvqIupBL/WkIuaVB9m0xO4iIlmlgEDVkCwJ6oyNrhhJMXR+ZgYWq5xC
v29iBy877mVz3w0LGzmCSmZa4OIX4k4W0WuzcIms20WmhxAU1EaNQV87oQesC5LintCDZh4NElzW
4qWd/507bdRY/41NdGvjsUjaBKesrn/Li88cY45K4xsT5iOCtj6P5C7TPpI7bEQKh1KoAP6yLbFD
hR6kncv0a0uGCLrXmWJoGxnCSRRy9CSByxavXwdz5d8MFif2yH3nYCzQU6/ZSXaw74aKjUAh+nVU
S3otx3bR4mpKMNMbP2qZUy5I1Mmvy3smsQxxOrBVqqzmBnTL5lsaI5BTJ54KR9NlyM67keFVJxEM
qGftYPAVvrPmx3Y4G8VhiCR35/2TfCNDiHkW7G+aJqTFra+6OiJD7NknA/kXRo3OstiwLw1FOmBh
4/VDtYXgwHOe5NOitYiw9mGdUm5GNwcZ4jq5lXWO7I10d6c24sQYoaZWnbW4ZJgmgJ5tD3dgJ0er
v6zctWt8GzlCrGiTvtNaG6d7ttza9lOo+OZowhJRbf8AH6KBE+H3CgrxIinmBuObtPXLfAq6fm4A
DqMH1hB3wWUr3zW+jSAhSsxsIFPGQIFHFUwqz/PnOUpCN+oVGf7y/uG0kSTECjueo7JLkCQbzuCt
CK/TdXlc40R5aCShb/fQ2IgSosTQ63pf8RXkov2ct/epKckkJYYgPvqb5azkOgV0pFYOt1U9n5X+
Vzt1J4x8n5ei//ZHWyS2AIwYYy+TKUNmbJ0K0+2Ma6J7fyZCCA/duGS9EcKyteG6WZx1DFHWyi9x
UvEuUZV6lfEugfMAPtYKz31hu4t6zov7P1NFCAYZ0iwjUUqYmX1bTEetiB1pINh3GvBTol9CJWgt
eXuaZ1RLE6D0oNi5nJvkOVGuDPrlshr2vg3/liG2r6a1okxphIc9Ha3EKWgRaGqjGpmqk+JORQPQ
d+BKdxUeMTP+hWX0Jwfr7QljYxkoWrsmVbzOtJvBBYHFkF5ZwL01T5HemNdlbFoAi63TIglIliTI
Eosptf1uUYsWUJFLoR7A4hPPjs7UBTfnUi+I2y5LhB6qZSFP7TJxdAToZusVbTdxt8Gw0IDH28V+
jFudu3rHa8Mv9cEaHbOdTPTCcZTSpoGRvxRLxVVCnys1Ok2dZhc+qBnUxy7Bae4uaclv9cTKv/Z9
nRWAQCHFEwDlSOGojclL9AfZMXEqOgwnNFz2aODrY7N2BoXT0NMBxHCv20OrH0CsqLppTMbC79Ka
2z9CXmbct2vDOidWptvftKTQUp8mJc8e5rg2VG9uoiU84Bavd9cFEOLrG3Qnqd/6wUyvaNcYmZ8D
H/Qhx8uu7laoEc5ePg1l5dSVaZ/aJF6eOp5qJ9Rgte9hlefEUULDvEfN1xxcswC2QNEXaKdhJh5l
PpImIwv/j0WKbVv6iBpOrMO7ihG8eGV4NLunywa5b/PAeNZRqEFDpXBQlFmoJWmHZzdl+VRqR22+
nWVwn/vVQvtVhnBE9FqoRBn4lP30ZgmMYDlmh8ZbE4eVGTFBt+Zllf6XPOVVnuDHVtG0kY0xENyX
2tmJMNmu+POd3TvrOwzzmOTmuR8Cf4sTj41ittGTmM84a1PkQvmPmCeBOj0Z/CMlvddlFA8MO5kM
u7Mgp5i8Fs1ORuN00fPltZOYg9guVmrj3HfrVpXTXVM+go4zkZrDeuq8uzRt9NDehtmJ4JTVwgYm
d7QP2RGcuU7jpZ+4k3nykuF+vH3dHOHcCK2Rt1xfN0fxccRWH0BkREb3+v11QTc3QJqD7I1UeLfo
jFL3mVH8xckAPH09bJzLW7N/2dyIEpJHDuzHrlhQIuKzak6erWjRV2OFnHNMo9ZzJ44xbO6NoYKj
Yho68zaZs/4b6O1NWev66kCXdlAIGrQo2LwsSJRGxaZACk50h1VF6ZcpKa+iBD/EplIFjRahdkBC
+0N54OuaC/Ekn3QzJjZqLmQMtOIwyWBcZU4gxA/SpIaKk7jBQt/Vutuxa0XGCHo5ZgDz6a3Z1KBC
jNH3h4UCUiz6zNDP5oCjYJZxPFw2f4x1vpUD7qoqqQe8eSb0c9re9x/g5dqYP9hr3n5/zLuBNyW+
b7CDnX8vnomsSe5/uWD8d7cxJfVWhB7z2I7Hdq35D3hrat3os3pih+mgnGQQsfuFj98uBgagt7Lm
djY09Je3uE9rgYlGWfM7XzlyBp96RVC6ZhzQDyW2r+oJAWSoy7i3XiyhPS5V5nCQjmmSi43kBLZV
IXSAQjAuaxvbxEqAktRBdVbc1gtLB6+UxxpnogxhTGZ3YoQIwzyqEgL7nr70yQ1geC4HQ9n3hRAA
kqZJ11OEgMFKnDamXlPJ0P0vRwFcO9/aAm0rrSMZ7G7uLaflP3j4RC3ZS+q6Dv97JLVFvBCSFAbi
ODZGz/TWyRdyoq19H5oLpojtGwLE5cvrticPDWomUU3VJO/6/Jo06RmctvWtOejoMVz8FpyR9XcM
Ov6hJMHk0mLODdwKWr8CCm5eIbP0m/DeDM+prFl3b6O2Ogm2ZumkU0hlcDDxoK096GbYuAy3SCZD
sDdjJoVZLkbrZ8lTqt1QQp3xI8WhrR6CwWFiveVDChmx8kOpPZbHzkdGjAxdAzg5xXXFhh28Nep4
0eK0YBr3a7YcSDoGVibJIF8wPkST3oqgb0VEdOqNmqkcMfSlN8Ajf2WNY3utpwP32FGPkWfcoRfm
smHvpSRbqcIpMU4JrnE2pMbNmXWniJdO339G3zEzb5Tk7+wD+AJvFlI4KTpQh+cxx0KWQHNO4+Jk
DaDeliFx75rdZrvW3zfZpaYAQ21QoFWfH8FV5wCkcZE56u51abt0gqdmYdsA2dnkaF4Nr5Zjco5S
T/2yPppVwXjksnZMqTzBXxtFq4xJ6ZoXKmm0Sg7H+J+xciIKkGeA73ihf9k0dhcRYE/UBD4kVcU3
rRwTiaDS4mhLMO6T5OtQPw8akZjfvlKAOmE2AE3QQy04bzTOCgtbyl8uNdRvDtqndZQzWm+43gfA
atHq9VuYCCmMyTc2pVnY+BVa15qzlkg6pXbzoK0AIUxwmxbjHEXcN27Nq5U5Q3ErTA8d1it76tRn
VjuyW7RsBS0hbuh2UZQpWCD8aXqZh01826OaTw4KuIyjQObAuznRVkchYkyTptm8grzlS+e9gCM9
Kf6A9g77W+Ry6cv7rhUaDIyyQJ8wwE/81pWV0Y7mwhjRD45B3+kekGC6drhs6LuHO4gVVYymAHZV
rMWqbZ2YioIDhIQdaLqPaAiNmD8MPy0m49nby7/wBvRblBD+6DxrwJuvca3WsvCYLNOKtVkaREYZ
tG8VG0HCsjWzRTstg6D4pvOiY+HHgf0ru2GH7pA/yl6cdvdoI0yMhARgEiYg6P00uS+Gc5XcS3H6
d68z25UTol9m5CEKs7jFA+H1X8inzK1jTHv9X3DHpNKEvIVlY68PKCXjMJ59020OwIwhh/U6ox5t
GcGozCiEGBgDXiBdMFfm92F7JNaPbmGnyxa+H5h+7xAT780wOyu1U+ijH2a/9Mi1eWf/Wg7WYS0l
Kt/1++TpssTLPsXeXaBVrdYsBbeAfr7Vs7s2vNfxyM8ahxAZKN1qXe8Sp41uQgCcm9Fo7CHheH7q
vi3N8r2ss5/DUJ168gFsAyBw/td9Qf71NhjNY6ZjYqFt/LZ5nshP3ZK0U152JCbeo7sIlZ+ugSVM
9a2Sne361lIkpiATIQQGJR7BaEdxk8kH5gDbIMj0wmvCQiLmsk0DO+3tSnUoedRFiv3Pq9INh6u+
//uygckECPFgGhJzHDI8CVvxvTXd5pn3Z98XIgCvqoopFmJaPT1FoBdWW4mHyDZC8PqwnMYSBw86
EKzQVahHjNpJ0p+Xtdg/rV8tVrwoW5zGeMtE0RhFRwQyEIg+MjQcT2g4BiL76EjTg9Xb3nnj2r+N
a7JlWGLW2IOuOBpzqMW9GU1XioN5DpdfVzcrJLtsaHpfvY201Uo2iX6V42UpTuEwFeamHf4CBciP
49pt+tKX+UU2OLIfSTcSBf/hfTQu+lq4Vg/2QfOWY4lm8YOxYvEStwFmnhoHlX95F3dtfSNTcCa1
JSzDiGbrR8bDkjfHpoolHTG7xriRIHhTnSVpYUywdtXsT1ajuJGeB2YU/6EiglOhpGErqDgg08rR
8BAOBwaIuctrJdNEcKuY0/8h7bqW7MZx6BepSoFKr4o3dXbb3X5ROYyVc9bX76Fn1ldNy+JO75ur
bllokAAIgsA5ZRNXsD9ZA+vWffpNjt7xnvRzQuFvC2c7ofRarA28GjeuVIR2nfroZbQkHsYFRw22
CyrJ0UwmNlipGm30w5HoB+5JsHlEX/ecZUVEs8YYZ/TNiqCjKz3345e6fgnm2yzjdrvTc3EnKLDs
iFIFWMsmQ4Ytnmh/aeLFN8otesJVf8LT4niYeo6h8QIDy5WoDZoR1jFcJjEt825xMInuDAcMfQIh
oDxSpKBs5NxleVtGf1/FIi2dgDufIhYNnW8IH4vlIKlP+8bNCQQqEwgaNYnqgGAda/Embk/VZO9/
n6cCEwbKUS2qZcZpMQ2fltzWpBjr5b9HBhFlWQLWrchO3ZRmjBZ6tPi5wjRZlWyDYsrWxK//nxAm
J0wCUYrVCQWgsbtUqWQZxrMBS9gXsn3JMq6qMOlglXRyZeoLKqiqFT4SW7JClxzBVEVvJSmXdWIz
0V2JYw67ujeqTG4H5NTGWeh/pOAUrB5JzoNT2o4LV60YO0500kSNPjeYLEyscq6spnoaJYz8BRiU
5lnctkVfhTEWbaqC0Ak0TwTYsZqfy8Hb36Nti75+n7HocBQzkgoVeFoAlqpZHfqNeZkib1uYQ60N
ilBXA9haiY7sKmktQRcAkn+uM97O8CQxZ1uAW3ZPzB5nW3G/JK9i/HnujjKPfH5bCvBhDEkBHyc7
UiFkmFnS6SUklE9F+iFB8ibeFhHvaWB753+JYUcq0kTugduj15j3q6wSHJzaw/7Wb9vxVQBTjKv6
mAhLidIiGZ2l+xGnZ0Qea5rsIH7PmxcxrqKYcNMt5J+nlCA9poICvgRXMP7aV2fbkq8ymGCT9KD7
SgrSuEN7aNSbpjxzp5Z5K8YEmASU1vWiIjTH5BSGh2Jxi/4vzMurXJjrP5zPV22YIFOJwmKYKqqI
YmVnH6KfodO01cIhluDnXpBbPMBQ3vpRs18dz4kK0DAlhDmUoh0Jl7AHyQ2n/ssTwQSbeVKHWqrR
NJMJN7lyK834x+O+FfC8hgk2wTQKTUVw5ITaSxZ7Q87JMP5wv7luDBtjlDwfwgAb07xgOv6gnIdP
FVoRb407CSXs5qYHi87XfZ04y8aW5ZVemIQWzZiulsTJLRHwopskmnK3xP33fUmbq0dhzwjlJ8PA
2FsbiOpKHbQYJFeq+DFqThqubfsCtpfPBJOWJmIiG4+FbyXEqlRkqFjTwmHgA37GNwo79LULHbXM
PcEZRos3mbEpEyPzYOIUFQDVsSAaRqFHQUqglfH5nzknq/laO/oDuGAtAYPMjbevJTUyNp1fC2TC
XS7LrViCbsstq/McfCu0m6L8mCPZmo/4wd4XJvGkMUtaFGkdV3mHJ8MXNP/LTgkGjUP+WHjGcVCR
aikfox94K0/vhdnqfP24L37LONe6MjGxASuJCMboxp2L76EmWb38Q8Uj6XuEoLKIjiaCgUnG6fq+
E2RQEDY0Cwrn0yTekI4DjbRl+qr4SwTbQK2L/SIXM82I8bo8PETj674KvO8zp61cArh2TpCbJBmF
4wosbeFlDJuHxloHxu4koclzuUEIN27Qymml7vC1CS3zs4mXrsIfQ0t73ldqe/Ovi8aYXlWBlGip
sGgYO0mjb0l922g8/K0/uO9VCGNhcdpJIcFNHJwqMtCMK68GZSex1AfZU+wG4+A8UACeVvT31Uk4
p0rfSAVilJw7Q9fCpEH49Wl/5baSyPVWMaetCpBewaBJMS7FViPbVVxbgXJJeWa9+VKjAngAwMy6
IQOL+a0yemsuUg7K1n+GsisvOIZ45sIczQ1vjmZ73a6imLMXmCFdH6VYN2Do+lJcOnlhHFpCDu9Z
uqsYJhioXVkTORrwnkE+NpJuFQ3asb8mISewbd5eVyvHJuDjXCwlOjFqrNzgUHxL6dNgYRjFz9Da
FnFeNrjSmPgwGsbU6cEErTpbOBRH3UucwKkyZzrJHsCYONptHxq/FlFjQsUUTpJWCMiTxFJy40Sx
EvlOjIZDHstHqVNt0Qg47ezU0H4/FK8SmVhRm31jor2ucbUa9fX00vcfan1wksqWS45zbfYKqZKk
AoRAlUE5wnhwO3QRoIIV3J0uNEmTDppqV5+mR9UXndTBnIl6X5/N99jlSijj0omelkalwV56dNSQ
DOyajaNW90307R32v5LDeHSBq6ZoZDVuIQvwZhZPSZ7CIbKIyoMn2LbJlSTGoYehKuVeRbsGreVT
JPFRsRBIACRe+Zm9fN/XiyuOcey6CgCWoJd/54YFYK5E7NqhdkSvAGvRGHGytM3G95WVsABufY37
Tq0iTTMNDAuVXVE+IovEqGtXPzelRmyA3E5WG8cwmkoTraEoAk7WsRkyryvMpqZCJQsBunRxgKLz
RfkcfxOFl/1V3cw7VhIYR69TEGaSDKkTmvIS+TTxCHK3D5iVAMavQ202U0nHeDrqh+SkOOFJuQWm
m+ipKPHxcCa214uYqLrIyOTZVpQcuL0CRc93U8UPu7tJ9Yz+PT0oQLSWMY0sG+h3YYKHEQlDqfVB
BS4/R1dPUfj0jh1ZfZ+JE2kYpRnuqTktuZn9fSBwjpLNHV99n4kP6MKNhLCRSheEtWfDGM/GwFsi
6om/xXJTVBXgaqHviIXJnqsQ+GT6ULrjqGA4UJ9vNbDuFIHilQC+qvPWCQXAbYk8eIet7cerEgI6
xijRccfYWrREXZANQ+4aeJoF3HjX3Qfyj/3t4clg0s2kbZollSBjSgYAwZ9AGmjltbMvZOswXCvC
2BiO+iTNarVyqxH8y+ExMCb4/2AZghNKz/uytuxhLYuxtylKklBJqELNg9R/yXhz7rwFY+xND0Rh
qBbYW6s/zc03UYqsuHrHm+JaB+Yk6sxYF5sJOjTVgxwe6vBRfAfrD/qWr7bFnD7Zoqs5ethLNwQ+
yTSFpzHQ/P2d2FwpSsKNWihKLD/vb6uLRWrgiimNmMJdtAGtt0ZmDVls91X8jlMFkz6/5DAm3Mxd
XEoL5AyTZo/N5zrM7bnnCNk8rsHApwEpH/CHsszs+5yVFamUonLnkwEOyNJffNSOLVBPoqjCu5Nt
GbGuUHpVCqYGNLW31xgj1vU5GaMKQMKN3RhPZsaJylseiXoU0YBcRdBGyQiYRiXqTHHE9i+jacW6
DLjI8jzFBVjsX3tZ4hzLW6awFsdskZLrTV90S4n6bj4fYnmQTlquV/d9z+UEoP7NBmsdNHIi8HAN
vFgwN4uqJIo5qEru5mlgBdFBbGorF+4SHmrItkpXOUymoTRVsxQCzrVmuu01qxyeuKMMm2BMa13Y
XZoWMRiiBbPes1XMnvRCkSFC1wQOlC1mttSg1xtwTDZmAZx/77trycyGZaUYG+Myg0tz6q18Pmbg
njHeM/WJHm9ZBGixaWgs7GbQFo0QgB8UJM++Ru5T4caQOZF005FWIpjTQJHGtklkRFI9KpDR3oYD
J8htmttKABMW0BbW5GkIM1hkwW5e+xbhANl79mF/PzbDj66j+R6N8ZTqhDEFs1EAh1k2MIWPkmfS
6W9bedCBEJg644E3+72p1EoYs/utog1DJFN3lT6E8o3Y1mDm9Lv3TIiiNo7tNxUd2RXjqmIoD5oZ
I6+qm8clv3TNo7Fw3mC2NcHTkQpeSQUosm8DaRXrAHalJ2mLl7609RIxs3TpVQjt/f3ZjAb6Lzns
5cog+bQ0WQd/ST5Fmqu2AJGNv+3L2LRlA1Vh0NyiGVSjf8PqPJWFsZnUSCxdiVwk86kSDvvf37ax
lQDGWfrWlDDQlBYArKqOM8At3MDpPfISWMrzeOadcZtH0Eoa4zkVqZusirD7RpEc8yI4Cgo6QCr9
szqWfqLwdmhz9UwF9ygMboK6hzE2gPOSwZwanHht3lkA6MCMG67gzv4abtoBMCtMVUcvFQYV3u5R
0+bKsFClKlpsUtPPRlrZecPrDN68huq/5GhsB/eoFVonpkA+onhBgtVay7k5oH/b5VPRbJvFShaz
clopRXlPZdHKIEHDFkbqaEm6PJIL6PU4idb2Pv13BYGG+nYFW2UW0Tmh0/P7XjXskVsippHytwRh
pQ4TSfVYniKhgzrE746ZZ9wXpRNelBOl8gYFaRtaNScI7RuFxvZxS6QZAZEywfSmZ11Q3bJ9Urhv
6JuRbqUWEx20QUnbrMS6tSU5CH3zI5mVYzzKVp5MPBCFTdddyWICRdWi8CeOWEKhtQ1w2HehBRCX
wPkfnkN4u8VEiS7J0gGX75IOekgSZtcFq7szjuIdgobo4TbJ7aviGSBz+SKLqKVlj90y4qPS3eIh
cz9EbL7wrH2XiRG4QNZKI2D16DQJKkiuTDCihY5hOhcmWtEDsHfU7xyh1G12rJ7t/J7BvpSomobY
XtnaicLwiq/ESo/9hRaueKC/nDVkg61K0g5rWNcAWRGfZjkQvSkL0+O+Thy3+hm3VudhYRIhLk3q
yLkzd6UVx8C15tV+Nl8ZAZeA53tdBsscW1yv87KYARtfuv1JfzJOrZ8Ddmd8bZ3ZAWfNuX1HrFiL
Y1wrxSOFmNdziZX7rOmXOH7Oxnes21oE41JNlIxLP8glmIwGG2WldBzsQH6Pla+lMG7Uz0Wpl/T2
33zDaMnUHGc3d4NjcEAyZhKP+m7k8tq9N59C1lIZ3yoJLtRBWFDfGt3qvvVLewSZ/U+46Q7uRZGL
AtHeN8TN03gllc3+SNKI4CXQclobgG8FR7RluVRYYfOypi2jX4tiDmNQDHVDNiEeDtFz1/jLdFcL
DkedrVixlsEcwXKTlnLRoVz3d9eKjonO+VXxKe4Tehm5MyJbwWItjjmQ5UCL1CEgCPFglCC2etBL
q/CGg/5ZLK32CMSQ5/fgDa9F0j9pFTriKNKUPsP1lpi3eMW10GKRBbzQwdsq+vtKyBjnmlkWE4Yt
m/6ghl/TWH9owu+czdo6INeqMAGjVVHrHAni03xaXnQPJAIwd/VhcEWnoWPgPFvnacVEj6oMYnpF
Rf3Tnf3yPJ6k3v67LCHYA/GajwtwTHlQ/7worDDRpMrJOEwBpKZV8SR3oT+2o9eY4EvARaFXJ6dE
v4dcl7Y+iVapmqc6fCaoZu0vNk93JrooJjFCXDVzkG+dZXTNpMeQR5nJi2CEwTTSW6XNBrqfkyd5
BaWhkJ91QOfQp9yoxHW/sNvKXV73Ndv2QV0UFR19Y5rO+KBekQ5gp7jxm7rfFceZvGflgJcBelYD
+CzsE4qIe13Z6z2+P90LoxdEF4NXidnMqzBnZuoo0Srkd1SOOJO6JcX9GDhKL3QWS/6w2O5rBxIF
e+RyBm3lwGtpTJBUQk0OOtKiuh0CtysfLJOA3FB/KUCZVg8c6KFNw1upxmzPDIylVhtwmErGTS3f
pMOTIHFu/9SD2ARxrQ8TErvEDMwKrMNu1xcfRhUImbHpJQDU6sLAmiTzuGS6u290PK3o76sAqYVt
FIGCunClPHEwz2Bp4uKAycjZF7MdPDTDUEEPjG51lrJoRMCqSqCKgyJ+egl85RA538zUUnwgZfih
J3Hyq20XRleppouAzVFZFpRUNut0CGOcLrhhSp7sJo7gkg/DiaKByFby2XTST+/RcSWTOQZkoYz1
jpg5UKUXjw5a1nZpK7fqQ3SgIUPm3NI3iwLGSh5zDAhZlghjmOG66Uoeyl5uJVr632OPdJwq5s1a
b9rKSh5zABhg6lNiEbCn4aC4YYzcp7RD1d9fRRq/f/MBcFqhcZagJs1GwSjUQ1OOKzz0CnPhp6Nw
Ny2JbBeDXLtyJk2HocUzfESap77teGysmw6Ik1MBHS8wpQiT2Q1JJSYqKFNdnWJsmqVjZIsbLPP9
FIbW0k/uUipP+/puRv2VSCaGRZM6FXph4iYgRK481HZVE859htrd70t61YqJXE03tWMpGgj8zQk0
sxMa/8zYTnjAxpvdLejt+LV6TPiSBbEsJBHlPbTMAqo0BAZJeowO/0MqspkdryQxUSvGdE+99Ngn
CrxJ3NInH6hfq3bkmk7FiV2bZr8Sxrg10UetlnQsX0ViK5dUK6nOVfm8bwbbzgxQFZ2ggwy96kxe
g8dAcVQ0vG32kV0pANSoPPrKJOoosXTQi1ce4AlkqxGqWoikqGF4xQt5MPzRRxuS8xO/43+5FW6b
+S/12GpEHWdBHxAsojKeZwyC15xgyPs+40ZmBjhjdYA2pDwrxf3Ie6vf9qHr38/4UCGm7ZJW+H47
3ZXyTRh/rNPPOi8YbJmaqeG0MgjY/QB+8/Y0jnIxl9tlBIVgl4HVHmUiElg9pj04xka/w0aEtRxm
tRLchgagaYKg6WbylosChjAM4io+JXYrO2tf2tbWrIUxS6drRUDGBNQO+uSZxRE8Evvf39qa9fep
/FUKIyfoTURpC4xqxFXUm1KOMcTq5zWPfXMr21zLoZu3kqOmA0oMtQiuMzAHCu1ozVVkAXrJUtrY
yTTn/9OKiTrRoOkgmQKzWqrnXiVZMyDZiPZV5hW7NqP2Wi0miyAAP5LnGmRd6nCOjFNXxs7S+HJ9
6DQvNF5H8UHoH/Z141kEk0jUSZ0AZR26RSGAxSbpNjfiw76IzXoQ5atEGgHENIUwaulit8TThFG5
yQv85q70J/lAKEEmMqPlPWNma2GMQqSJNbVUQfDRDbZOTv33TuSc4ZtLtlKHOR7CPE1Iiv4NUFDF
Xhhlp0Tl0bxsZV4rJVgUhTRMSFQO4MfMVDU5k5A+QoKJ3J/R/nsahTp31A4vM6lgFI4s6Ly747aG
YOsBg6oo6j8z+pV7TXksxY0IToyw63wyxkd9/rBvE5vRFY/c/5XAuJSKY1epOkhA96CgHMfkog8c
s+OJYKwuBClA2+qAQW7iS/ZNbS7ze/BizZUSjKnljdGGcQwmDLnwgw4IkZxuDZ4GjKEp4aKN44RF
CmbMAX8AeVHZcGx5W4SBxje005qYE3kbSPt0NE2BeovWXPrwIcJbZqq+ZyMMNByIikSZNpmN0ONe
jpUGnCQATdCDS/oyFhyAls0ECk0zv0QwOxE1xqQ1CchK51MWWDr6QQZLudHQh6x/qXxuWZ2uym9n
9kocszGUVnZsRHB69I0V3DRHoN36rWJND+bN3/3xg8pJEzY98irRYMpgcjgnkdyAjzAo7kvDHQOO
qW0e3CbaElGTQvsOSwOgxVWFBypopGLw84s0XmJA+fKYzTaNbSWESXXaRU5mEMEBokEV7/tmsXvD
PAeABNqPLZsFDnMlhzHqAo18MRFBDzk3Vv0xfQSmiiOgDBwJ4OtLAPvIg87kKUZ3bxUvNXUa56WW
Mdrcd8rLXJpmZRdiiE41oUlE3s2Yqx/9c1bijMwYuy6BQ6FXjNLCD4fpYbIx5SnZlCI15FKk8vRj
onXT9VoSquBjFYZz0VuRdCK8Ic/NcuV605go0bYGyO6jAhCGnnmnevFJfq0FS7vQpi7RCp/QpRJ8
2TeUDadCq4hsqARjQjrwyt+u4zDhAC8SzNIAa0yyVHV6bsT53we/tQx2jqzO9CruOqR0UT7Y/XIX
RmBuX9x9RbYs4o0U5rJSjlOWDBSaRsPs5wKW+PRz5AzW6EUH6Znfj7sRLd6IYxzZDPI5SQHA5M7Z
gsdEo3gslhyT1FLiyDqPDYAnjPHmulfCXNGBWZVIkt0JzqKItiAehZCH9rx1irxRi3FjQ4vBCC3C
r9rKbjJb83WP4sUu8xHNpi7/HOHYH9vBlqEHgfQqbKOODiZINoi/bxb01GOOqTf6MG6bl0aUKLUC
QKTsaZlv2vGgGJ8a0c70jynv7rIRIt7IYtw3VqN+qGO4r1ncAc9yrG9mwhlt4e4Pc8oraEtYMBlC
QwQtNSWeEfsD8JAVDIjVpcMrXPNUYsLDrBu4LS/0Njaea3K7SK/8UtPG7X+9bCy6wyI0IYBHASdD
/PCQedMZ5vag+gqsjYukunUPeyOMiRKD2ejGolB7C1y6gNNBPmq1M7m054WbJNGUZMf6WOhlKVfk
RVGRHUd6j37tILxUUuAFkuxhbPyRSI0dLuUNcGufO/XTvuFzHIvNanWxbtH9RUUrToUq5MzJN7e/
r6EyDjhQ9OQxxj4oWjW3eJl0JYQjoLQvL/t/P/3/vy/d9fuMoY9Er6pkBFTKZH6RMH+uPcjkW6bd
5ypHkW0TvwpiTTwcC02NIairrATEm1F0KAResYYjhG0H0QaSZskMWpphIj/0ESO4ZtVYY/+OwReY
9y9l2IodeuOSuaZMi2EWWtk3iSS2Mjzs78xWmgIhJrrBJVQG0Xz8NmdY9DKRQwkOGzyHhj0504XY
tT0disNM3PqCZ2mvP+zL3F6/q0jGGmZBKIm+YP1K+UFrTEtJbtXo398D36jFGIJa9aOUzMhgO0m2
jC8L0e3F/LivB/3G71b9Sw+W0iySQ7VORCxddsQ74EF3x59s5Lxq+rZzXsUwUU5WwVCYEyxXWt/2
7UvDu8X84Ri6CmCynzyrK8kcYWfBDWCgvPwm9rtT8pG2cAnHROCUbDfTH0mRNBngyaDvZNIf1LpH
s9dQxghSNETKbiMDEPKLpHn7m7Ot1UoOXdbVpSJbNDEUwFqLF8zkXnJ+Nru/9l7xKB9Mp3vdl7Zp
0ith9PeVMHOYg3iuUN8KmseBHDrhoo/uvohNa1uJYJIf4KfKeCSlNazF0rQPGOsbusGphDPQPawW
TU4Zr5TKU4oJDXUnq10io8y5DFY7npbPRs6JBNvRZ6UUEwoGFVj/2gKlGk+9a44tHopMZFygQRl+
VlPbczFy7G/7brGSyYQG0iYYm0thGN232Qbm1SFw8LLde4Elgr4q9Hhv6ZxlZEsdajfntR5Bx0n+
PhSWXnwbzXcZO0qbACvHtM1vI8xJKC1GIqJe1HlLZv/kaThEXwd7+UHbFHlwG5sRCawGeE7EXDm6
IN5au4R2mFGcwZucTOfEuF141Oq87zNWMZK+MocCeV0rEieMBq8R3jF7jUZ9HfODhg5FFCYKCXWV
t5oGaqxoPAeLXTRgBkz+fVfPGxlMBBqXcRznBFlVoCc2GQK7NCdg71Q8J9qMqCtdmOATZxEIW0Og
anbe2FizKzm9/yEyLONYHBAuvod2cBYPesVxpM2ApEkUhQelBoyZvrUCnShdO9JcSzzFh/QEWGxf
cpPTu46/lRgm7kVKYaamQpAFaZ7ZfYzlL++Iq6vvM8aMstZQITH++xRv/QZLRgBRw2tx3LTplRjG
pgexkeqppsncFHjg2nyMy8Xf14QngglsUQfErxBMnq4c9cuxM0GEaZOwm3gbvxnQrqqwjznLDBTc
mlJsSrjWARNJBDlj8u/f3Cn32n+Ni0XEDpcpSKUeu1LNS3pQpTg9mo34Y3/Bto+flRQm8+ljsLEU
Bjgs6ehTNviR3d8Mn+gNcn5KWzTYVjbPnLePn5VMJvI0nbTUaqxSjP6/S1uRk9rkJxIm7V7nsTXy
NosJQjoAWQQ5w0ISc3kyl+8p3vf0bHD2V5ITC1QmFgSoK+REAy5LZs5WXj5jfs5SZfQXPk9yjbbJ
c/KeacY3FsLEhSmLlTFRkBZXmBpanMKZzsXPV1gwrPq8VeTuGhMlJkMG32nws64RHwBj9XXJLaP4
OXcAnEw7ea55pKRc42QihgTQEdCm4XVButN8gKmdzNvAiy/5ZXZqr4Gp8CCLeKbCxI8kEuQQLxmw
zOqjVJ4wJmUZ4vO+oXBksOXjJEdTYTtBRl+nlpb4cfOy8LDOeDKYC1Mfq4BoHhJa3fd09WHR7IoH
eLd9u7h6MYs4VoRmKAMvArHWNx7iQ+3HvnlDh0Jy0DPzhkK40piYsRjxP/Snxo15J7qUqnu5FV9E
hz7+CN7+FlHH+e1aqwEOWtclvGezkO2xItbCBHZwN+gWS2oPXfmJGF+anhMytk+rqxgm9uYZKUAT
BzGL8dyNn/XhuK/GH1z2KoBdtMxEoWZECSBCky7tF88MD+0gx8ZCoD8trylvdmLb7q4CmVDbSdEQ
iwPO36H3l3C0gIUoYHpyXy3e7tA/YnXTXCYjjWoTyV6SfUkJZjJA8zKeTV7DJQ0ue0bARFepbJK6
LSf0xSZp5SxCd8nF8KbuJm8igjup3ffBWDi1KJ5FMDF2aKdubFMdfHricOzavyp0qe8vHtcmmJhq
GEMRF0UMLNsf9O5H75ud1X/rHVz9nNB7B8wGzqirRTARtS6nYUA7Eoji53vjixadE9Pe14izZmwN
qjbEqsdrHB7KxJfWOKjy0//3fSaWxmphCmEKrmdZPc/mY/IOfoj1CplMFMgWIayUqsLLm1oBqv3H
LGtuVj/vK8FxTBZco4q6vM5GLJKkHg3pKQI1GbKSfRnbjxHXvTYZ749SKZ0koazdDECJXuvHN6o7
zBY9EcTzO5Dj3iwbEwWGTEvIMoCVpgxvhO7WqB7G5MO+QrxFYyKAIA5TBzhNhM9ZsvV2spbItEOt
4Rjwdub4y0XY4Q1iqGIDQnHA0yJyWkWyNHYwl6pdh/LsVzIGpWYtraypnHonCA2DE3N4WjIBIZOF
Ip5rsGy0eWwl86XGZSZtPu0vJS/ssLARUWDEglDjDkvvGeUjwMsOxAmeKJJx5AY2d+SSHm1/jt4Y
+3p7SCRandVJhjDXOZIX2TTMpXZ6KSzKAxa4+XuK7eiq0xWQuqoii8IyGU2ORhgkQ0l7UMbLSGyd
14hLY/9vGl1FsG8uYxr0JMhw54yjQLW08K5vqpdELm7KtML4xMRLHjbPv5U8Ju51Esa0MwL+hdEe
XQBwoOMGRZxOcksBST/tS0lc4xEcr05B0N/McYrNqL6SzkTFSVmAIaDBXpL2KJhuxzuXtg1yJYAa
0CqLQGuIpIQKUpX+NHmiqxwEu39tvcXWvMoPnYnTjbWdwK7kMcERsSo1ohbJHu1EuCioxgu2hOwS
nJS0aZan36ZXr8Qx4VGoezFG0Q9kILPoYARe6Yij/rXv1DwZTHyM21o15wj3T10wXDTyXQrSnuS2
/7gvZvtcWenCZEWZ2SaituDwmjwFA6OhqynWeJ8fFVxzm8TlSKOWtednTDxM2jZIMaZHqxP1RwqS
qzkYpaMwuSVgcrmlpD8YoooXSE2TFMK+PJdDbuTThPg72vIJXaF4e4wc7UN9QWnJNo+8c5Mrj9FP
LrFjjSk3bh7Z86mHipJV+ro7d/8wKAscoGiuRCYH7Ec0ty0KbFH0w1tKLxt/7g7ZWbNmIA93zyqn
6EzN7vcN/LWgbKCcOgU8OwvOUyl7jquHIX1R4sQyi+d9Q+GJYeJjmDedMEXYtyXwSAsk8cVqhnPO
K85uB8KrNkwgnMHup5EK/CQkjXxNHD8ugfC0r8m2H19FMKEwUptwXmZE+mb8UUu4dNzOcs5JDnmr
xYQ/ASxrgOwZsSkGhoePaDw0tIeec2j8IVJcNaGaroL6HKcjGsRx4RUOgyPbLcg4zdvKLW75L0Db
x/FVFFV4JaoqxGpQih6i0sEiolsoP5Y+t/plsiQeaRhPFhMAtS5vm2KArIpElj5/l8bPGeA549Ni
fNw3BZ4kJjjETVaOmgl2gWU6V/kNYLTJ8MksvSDhdX5Ro9rzUiYodHCdoaxh18bzjHm83g+ckjjR
V/qEIh6AostNCTmexOIOgA56zAIFEqsX9Qk0eV5p5+D9BACc6eNe6ma++mF/NXkSmRAB6zAkbcS+
xepDlh5G8z2pO9LNf44OwsSGul9qIzGgUacdm/prgcwiyTiOywkOLL9tjH5GUpaQIWCsxIkxrDKD
TMntReVxf7E4EYIwEaIZF6nuIrxHBvpTIpyE4NVUDUtu/H0xPH2YEFEbUWOWGfakU1pL1GxZ/Qpw
jX0ZvH1nYkMnGnkQ6Lg4EjJ/MpP4IOCBZV/EH/LJ694zMcGs2niKRByqlaP5i6NhGD63l0fTl53C
5/EO8xaNCQupWptypGNvWrwSkz61kli2svwTRyfqDzsxgTAxoZQGcJtQW0su2om2+Mc33zRrvMgH
3hsUJ86xD3j6BHSoOoAVaACziPuPeXkrkNjW9MwreCCgHGtgH/LGxqykQsVOqZmXDoeRx5/C2RyW
1zYValFSCuQ7/dDbIBM7h3VqZxoPGmbbPw0C3BFFxVAJ4zhDHwm4EQL0cUibExEKe9YDH/ROXm5y
xwu3t+cqi3Ggcaq6UoiRo4o+fdlSnNRNUls7Rp8mG3k/ICZwRBxyyea9cm2v5VUw41VLDiSN2sBe
ZaEfo3It/WVEH/atnKcb40uTmYWVNiBHUaLcLjUnkkorBDHb9HmqPu+L4mnD+NMY1YlSTjTxbnSL
/NWPqR3xnpr+kN3/WjI23c7yVAkiDeYnoAnLpZP1QJHQrfBi3IGPDUQ3Cye/3/anq0DmVG0MMCDN
JtLVvLpN2seUh5HB2SCFOVXFTkqFcVRrFzDbjt4d6xYVqulJy48Cp2rEXTsm886mGBNuGVShveIt
gPfG0QI6uTc6hRs9CJdo5GTIHItQ6NqustZ4mvt5oTRV4SzdBXPo5lkX2lkYv+5b3h8y8esmMdEi
MUdNECdYuexLHjWJxdeswJKt1OEdTjx7YINFpdWBTEsd4M+ptYsZc+yNt2ZMTDBIscRSAwOf5Q9y
8E3M7UHh9HrwRDAxoRKrBvkCEoZuvo8NpzW/z7xTghO+FSYWJHFdBIMOLar6RonwLldbYXUDhipO
vsjxHjbLBpkuaskEDz5KljzWugcwsWOLXtekbWxSCBx75uw9CynTdHFtRib2PoldPT427+DCAHr3
LzNmM+xJm0DB12HVgsxSSuCfp06c8Trx/pDLXaUwYaAwimnWwfTnaoFbh4BBCT4vOBGkULbK4iK3
B7k41cslT3+8B3L7jYJMQJjadpzCAVUMTTmbyTGeOcUf3gYxcQBJvTzoJMMGTWe5uyub94w7rDaI
cX5dLgIpjxBnRvmVmI89+b7oH/djGU8Fxv8neTBAEouXpqI9EQxmvoNM+c0WMM7f43m503JqY9V9
DwCcsDqW07d9Hbgmxrg/OD07pV9w0tBqPmVuz280dFyBOBD9vtyr9nYi/8ug2fS6Abp7UarYFTN0
aE9zjnb6pQGXQwOsHe5YEid6sgk2UXKSxzp0U63RNfFSkXnNJ+VWfKLPFDJ6k4T7jDe9TTflt6uK
IQHqD2BC4m/0IiPKqFVuIGI3IXHj+kEE1e3woGS2KTwG5D1GvhLGOGnQDa1cJSiAV8ZXo/qsdBdT
+bRvIJtGvhLB+OkCpntM24P1q5dfO/murf9PFRg/1YR5CQcVrbJ18T1KvB4gL6PGkbF5xK10YBxV
7pvEVHsNsSBsrHj6MCqPYfQlUngP3ZtH3EoO47CNGJVlr6L5O4tFKwHoriL5JPjcVk7U8ybDefvC
+C1JiqwkPV4jjPmuMjwlO+zv+6bvXHVhu9FEXS/VUWtQxhzPiuoL1X9I+9LmuHEl21/ECC4gCX7l
UqzSLtlS2/7CsN02933nr38H8psWC8IUptU35t6YCEdUKsFEZiKXc37qhqT1JRPB5etkXMwtNpmI
yjwh1TkVU+qvVXG4rInkpPh5NCdWR2rZmD7IxtCMvxq1pD4lU4ML0lqvD9jiMzG+3LwMudeMz10i
+RgyFdi/77Jz3WiXTYngyHob2LaLEq6WLA2UacH+fSdibVACrWN0ke3Or5YcD9xKkcQasRamoYFe
B/xO/PQcBqOnwsjQujX6Y6ocyg9V8Cja7AbDlAFTyLkK2ObeOpohXm7LXU99HbRbUvIw8fvlTQh/
L1pNH2MbvAbB8nPCMIt2TIBK9as8WYf1aEnhtcVH9o9KFndFFLsiQIVBbSX/jcVatrxSh05gYmjK
bW+2AHAJR2lXjj1j30ewN5ncM7fStZlOFth92RQ223qbjsYtARw1uS5C50OW/SaMuzxruybR5qCy
l4zHeLlWZbvqwgN0sMrimKCE1zXO9VsksQCGDJtY16Ab7qxGElqE12b3+5zLnwe1QGES74xxGkKM
6bmaWmBaxjCfP+DEdnI4224jZ9UScE8Ezuhl8des/v6ffp9nRW9HDaOtEWobg33qMizLPF7+fREy
LBKifz4ET042AsJUi3R8iM5PPpsA6669THVNLIY6oXLFqLyiIJVRiku+vs6ZMkmcPnVWvJ+W6DlZ
K9dQZDOnwpC/U4uz30LdKi1a4A7UCs+z1T4YzXVeHfX2Kh0k5QZxUQgolboJQnHD4jcJki1PVH2L
wD1iBHPnZp9ZStuGlq+y+Wod68gfmwnYieSyMyOGL9cTXM+ycMcAJS8wssdh8htofEDXyZ6T8LKZ
CDO1nTzuuqa20ivxAMrv3Lqbxl8LRpHBL+uQ4LIYsV28nSR3a+MOoOpERdO5pH5SHfuP1e92enDX
ta7XxqHN0AGOw69OesCGehrb1YGXyibbFN+QGIfYDv/RiA9LWl7a6mrCadfRQ1qE03KXolu/DZ5l
yTr2MlFcTBpGhPZthU2YJPHAUI0JyIPqXC/xoYokqZXkO/GpWwEMC2wqg0q8rB+K9Uf/oSLE22ey
uNs7lo0BtCCnxQs7xrZ1Fy5b6l02NWZK76LpTgRTcZdXkXqNyp5ZAs3rO2xWHpYE7qh9qAvrqG4g
lRgKQ3KJxG/6nUwul1uikrQ63m1A/Sady5KU6aj/TWMfr3o0AaXT/VKBnJuYsF/XqxbOMUld9Sp5
MIEzPrkYW1YBpiPn2BHv/+wU5NxEq5X6qjFP2AfldwODnAwHKTk4XksC9cBQuKk0FWO2cOlDcj7D
2MiyKCvGsafD66gStjrnB+JilxSZn/7USV4t4sTi7UJzHqRXMDVqzrjQRL0qfq7O1UcgDRGR/5HA
49FU/dCuWwEJi43qRDT7gy1rDUruL09zONWakqUZRMSla883qy3JKmS/z8V3MMgCXKDQQLZUHPvs
epokL1QRDenZGXEOgpqxUkdR2SL/JuGtAbj3xI+fJ9dCyYr1G8FZ5cowQGS3yeZcRoypnqXJkFM6
lducSmDo04cRlFUMdSL/JIvxEkOzOWeRt01l5gO+kVr8MnTXqf9qndNlHygTwbmHUkvVMstq+ED7
jn43lx+x7PUqMwTOIYCxE2TCOd5JJg0j5dTO/+022tzlB3n8UNsFagitORx0WnoprY9RLkPGYwdx
wcfY3KUH4nlFCwtiKud+S32jT9zOuMpkqOeS7/EOdgFlWF3ZEB9y0w60sQu7FoPA0SAJfZKPwr/3
syldJjVHOUxVbhbqVrrk9svU4G9/vS7LyIYBLPV2jp7G4eR8aLb+zUdS7v7Paqtvq4FAMxS1a9bf
6s6bYuJ17c80lfgamTbcrV/myBl60HQGbf3SfS21X2MqMWJmPResi7K/YJeKqOMyOW2ExI2E3Sm/
ykOGGVgeZOv8MkW4214U2xRRFYr09K77amNoK/f/kz/hgZnSaANkRAsJY3QXR0+bdd3GXy+LENd5
HAeL9sSmDD7k/LCAg2JGzoLDatkUIgHNB8bybSQ0jHhR5oPFX+ZNGPftVyetlobAzP60+/MQ3wh7
zLLIInYvb2I4A+i1xayBQY8tzLl1bfpY64DGoQ+JDP3pf8nP3gRxJlDpK+Z6Nbyv6DMrIpmHka3l
Pi2ecbUE5f/hAMWu5k0g5/97iyrjMmbsnpKnNqNHo4rcyxYhNus3EVwIsKK5HNcVT9OoupsXzyq+
Z9HLZREyM2D/vrug6PWSmI4pQjHI9IyjdcpPGXg8ZDNu/0sh4R9VeA4KlKisoWow7MHMTdG86Kvi
VdfmI7O5yFtBZ/OxRPBNIvdm7Guj1EmEJKObbD/HYHQ3SZ6KEtt+Tap2Zzco6kAKQHwEy3IYqV82
6Jc6B6f7kJd+U4RzC0NVZ7mxFVg/Qr1luLeSoJU2SdlvvPfTbzI4b0ANtSljoE6jVKYdsMN80BVX
By4pOZBj6i+ZKxtu+1+Kc28SeceQN2Q1Xnmbw8F/XTUJK9VV/9aANczIPudjNXuqZLZFKpXzEoBL
Toq4QNJGHtuXxbcPvRcH5CsgP+77m/Sr6oISQQr8KjtczlM09gBWmRJJSeOjB21dsYXD8at5u3Su
EnYhKtySQQeJ39A4vxHb65zrxYhLPXwn6qm0IreRAQbIZHCOo5uoDewUvL/T6lc1/d13X9Qplfg/
iYvlK8RrM6R5a+FrxXHlEX0KhqiQFNNljokvEqd5sa5dhmrq9kkPo0fi9ZheBkxq4y2ob8oJjyXn
xteHq2hTx40tJsf0zikPGYA3Ctm3+V+ec/9cLp1zGSBLT5JxwXVG44s9IA/xs/XZuK1PrBYjzVil
Z8h5jz4Ba3TR9eh4PBqjS9Eyap+th+FKdV6HOuS05VIFOe9BmrJbHAfOfQ3HgI0rRv78h9YGmHG+
bBhc9s04rxH3c0XyDslfQrx8/Lx8qxOJj5flfvzmnWUtSRIXrG2gWS41M382HJdOqRc73c/OMkJj
qjI3bsEkPdjHVba9ITxQTdWJg4UJXcWUAJcHOFtfzGWM1+w927BtsRgN8K0ZAaBssWoonZMR+cS9
PO4hxYBnulavmIWugX1owy3y4ltGvTmf1OM2e+mPy4mO6BvuBXJXwkjydIo2FAT66C+juYqzm7I5
XRYhcld7Edw1qNpsNJsNO/K9cmfTu9j6yJ7SXgBn9X226ZtJcGiAlgOuHGaZPL0BGTy4HLEoTJ96
mXNUBWnBXiBn+KPT6okFspYgHjXrtqXWV3s1UhfY23p6MvX4RFsKugg7J8E0KtXL5fNkv84nJXvp
XNycpsrqHQV17GRIfLvxU+K4dp24ceRfFsR+6JIgLl7a5qwVRIdtNACjqNa7JbtXt7tGr9G9k82k
Ch8qe624wDlXc77FSoO6TlDdKPcMqzYP9VN+ozzaVwOyAelXlNglPwbbtWo3F1PXBcan4bW7bgIt
6+8GBKqh+Up+kIPD+PPlI5U5FH4a1qJzEpMVfPF/QA/SoIn8OGRNPLAE9p7MRbNTu/AJ+eHYER0i
LakRguKoDXP9miSZl88obNwX9K5ob+pekkpKjJPfResas+0SG0NqTme6tfOy9lUwEm/UO4lxyr4e
+/fdKyOLU8suKQRtdpa7AJ/OPGy7S266+PhMx8DSt0ktnjE4r6gVmRlYwRl65P8dPFl8aP+I4fFx
rGhYaGTCEpsFLdaQphiXsYIlDT9kfG9yuGhWgFtPqXXI0e4nWHwf4nVmer2PEUx/vS5kIMqS0+Nh
c1qsMrRGAUc1HRiCrRIYIYP2kFW5hJYADEbi6ODXBZ3SuSXEqxN1mY5UdQF+1uRXucSkhXkcQMao
Cfoxlagqd2y5mRg03jAt9YdJLTsMR/pZ/8zQDZpwG/xasnMijMk7eVwSQIFJHQ0OUDhncBLm6c2m
hfEgkcF89zvHQAwbpEMGBQMVd2hzTEG36mCo3KBbOGj0ZTB0HwsOR5Lop4hetbmMUUQmkYsm5roW
urNBokmeNuU0t54VX8W65trY/x7rD7yRtJ1+XDjZoqVzsg5DmUr6zUpy5I6ny5dJaHVvAvjosSTF
BIZCVCXzdnQ7tHJbWUgUmsFOAmd2NF11tY6Q+9LkC7Vyd5wPpfZ8WQtxPNoJ4WytWbUp03QMSWNM
Gg2u+Ko7skU3TGUzhMq89v+jPC7fzPI2IVGGsfPtnpXW+nA4riPkMccQBbJyiuwIuSChZ1ve1jVc
Q1V/zczQHp/b4vGyRkIRgGkhICzV0MRl/76LQ8oy00gf8JW2XnO7+ZANo6e3Es8tNLadEBZAdkK2
bNwmhdVntuXTRD855EOfZSeAcwdtoRIKwgjUow+TrwZ5MB3V0+KBpxY797KymjDc2bAqcJ5R+x12
YzUmE5k0rQ5qLWS7NImpJa4ek4NTtJ8+8HV2ojjznumQ0CLVwYo7B1EERCTnEHeyjT1h+UxzNGqA
KQBEyHyagF3c3llzMJ+sj1YIJB8GxJR76qkDfMvB8MB9/twfP0KUsxPKJw20dMYVYzlDMJmIErk/
1D9NXRIlhF/qTTGeoK4qor4o42hAYtK53ddV09ylCttakmaJvZBjIn7jnY2pOs78mh7bdeqMFbTh
S8QgD9mkq/ZICq8/md7Hik3aThwXikAU1ztpDrD7rVX8XDe8dqzwOpVhgghv7U4MF4OiPs7NtIeY
bDlo0YM2SVyPODF5E8CPmil6DwbBBgKsW5DuMf+NAeHe7YCvfmC5SRbGPy7fJ7FB/POh+CnomMZd
VaEFH5hG4OQ3ele72nCjD78ui5Fqxt3bqu9XVY9gEOSWmJi2ZqMXuad/Xrzs+xbIoWKkArm41M5R
nJQKFFtDK2RzWqOCPjx6Me2N7idXau2PtitRUmwfgPYnSCzB0cuFjt5cywU5MhgEauOQVfUBTwBg
FC2n0aj8FpR//UifosHCyx6jVPrggWvHbxcSIEGU/S0smeDzQaJptmGCZgfBjEs2MLBtx6nR1FjQ
mnztpg/zcLvqTx1u30fy9b0o7tvGSUdGzO7XgbP9JmCHHBcZM5/ISvcSuI+ZLn1kR+NSB6NVem2S
uTr9rhovFZVNNYuCP16G6EuDZMJCKn0el0sUHmPbnhBejC/AmKq6p1o2li/0jXsZzIp2sX/OSaMM
2Vy9VgwYWD7q1maQjiGjclZOpdQshaawU4ozS6Wu6qnYEigV0ivmie1b9GO81Y39j0Dg7XVjH3Kn
21DE3ToSnF/Ujp6qPKAAFJiLrD7Iosc7294pxEWXpMiXMam7EkOY8yPe1vAoBrp5MVgGJ9NVMXLn
oSeEYUX5OIHoihNDZ7eKqABD5ELAuqR9DB6CMqDbt0F9LEtZCGCX5Z1ubwL4Nc45TcgQM92qL4PP
kB0icNNkv/8Q4krL08KLtZPGeYmhyahKEkgjt9l6cNzNN/8qw+gIv/UKHXAPNP3rKpTNoktOkYdP
aTBeVBEdp2jGWWCDtFGj7eGyMxbe5J1m3E0G3wUYfpQNReoImNi4WjFxbVlCIBPCXWXFmE1jymZ4
vrX4OyPFt9RIPKOXQXwLj8vC41O1bGobPNLpYBTLamVIehPVn5OXOf/IdqWpAXudGga18P+cX9sK
f74BEmtc20Yl36d4vOrqPP1V0OazObSFN5TJl8ufR6TSXiJ3cnoUqdbQwgLS7dSafptLWsPC+L8X
wDm9ckoqe17w/ZXYx3RpdXBjN35OHVe5TY5NaMqWk0Wm8ArRAyZcCyt4nGPojWVuchKVQb4s3oyZ
PGsZPLvQvY+cG5CA/ojh3cNkmB3j1aiDIlc91bQGT59VKkkehLoYlAIcU3ew28X5V8OoEAcLmEMd
/TUunpknLtGfLyvyXgbRDbwNLDx5DLTjOBmOs+iKmpMSJvezGn4b9bU9S14hIhHUodQ0bFXTMbF8
btVKSpIIVdg8oF0WgjnKrbbhybLj4N9rgmwP5CKoKjvgLzgXg+WxYbDSKQ/yeXNz5WnYbstEZs7v
wwLYonBYBP9ngCqTu6Flrwz6sKgZYnij+zogUvOw9VWMsQTYtfdlKZ3g6AxQ2Vvsf1BT5Hf7tLhW
ulxrUCzYHkh8IBjR7LV/bcpQaSeDe7TZa2ZRkmlZsNoPmnlQR8nejqADhSqOTkwwRTm4MbzbzJVJ
2UaKM4t+6WH/whAYWIrQ/qx+s00htOsllvDeqZ0J5GGZ2sKw48HpCwwulVd9N3wqlCi8bGyC7PFc
Bhex8ypqE1WBUtnNHwJIJ9AeN4wSMQoQWX7wPj2AMEMjuoOZTCTE3A2KIkdtamdLg61D1yc7DeZw
k/RIfnoZb4bI4PaSuMRxW4aumFaotWC6bMm/xc3qjURyi9hNPM+tWGEURSrYnUnfZfed2imTPa15
oGWTeafP03pbqcn6EidG47XR+kO3OxmrnCAQQSgjVYapg+2SH9WmZb4lJCYZRs5i63VjSPFMHKhb
gfkPTCp+IkmPRUcJV2RjLZcY5rsUdbTptDkF7u4aDz4WtUHT55ejJESILGMnhI9DUR5r1dbAt2bK
eOj+BkeRy0rasewdK7pSezmcuevjoo/I8mDuBfY/r2JpC00oAHGOGgwIGh/p3Hu3GxiCi3bJg/Q3
w3TsQUKbXilefDJ+owLjpdI7Jfw8iEmIFchPUDI9F1iWUbXog50HRntyFL/Ubort3wc+VoVFL0jH
fPU7NABbyQrs1pRFoCNyL5NrzJULyLHLnkhwcBBCLRZaYdd8iFAHdXYSxciBLvKr7L4MucTCRJ4O
jhtDOjb+a5r8KHpkoYRoUQgAt+Qfkk6072/tR+bqPvRZWJhwVEczNd3g5+NKdbGXxsCZ1ernrHFH
9SX/efnABB/+TAIL8bu3sTI40xLHWh7M6m1VnzrsLMo6mzIRnDHPSmsWemXlQWenbtMZblcA8vDl
sh6vM8ycG7VtlWVvGvJQJD7nikzEsrbUVNFTOCw3YO4N7dv+pGLNvP3X1WpyJogLCmpRWwrgZXBi
ZHJto3ST6kE1j61sKo1dufcKmTbr98AC+Hy3VlR9bqcBiWJ5XS/Pkx25hX5nL/dpe0+txddlO1Wi
oADN3iRyuU+D15aFTY4c87k0tA/bccIC8wgGQNQmA8eXtRZEd3UvjvM5VaaDkG/GQepxFp+iZDZ8
Um7fJHYhyFH3SvHVa4D7RrTrlAx4V/+fY/BTjkIMw7tSfPIkkSaIQGfSuMhQbzbaXyOOcPDnYDrN
ge419/kt5otus7sVLIqKjz6KLMUT3bDdSfJr0w7okCs0IHPwL3wb9GCe/loaSZYidHx7GdwtHpFI
kLSHOZa/t0Pz0IfWqcGucajesJaqzDYEzS7cMhPPPYLSAvixmfHs/NJUbQTTfAlCueMi9/JZnmyj
sxbk3oCnkx97nVd5stRSrOVOLOdFsjxvqEkhlqSb19nFV7XdXCCNuE1U/K1j9z3KnDsMb1xvm+L1
ffakFbIFcuHHtGw81y3ddjAPcq453aIhTgleblS96tAore62RZKvC610J4JzYVXbN1RH0y2w6/Jo
6VfUXN1qwdLBJIn5zGO882G2DdvA3Azq19wrNDEUK16UHnnMek/yyO3I4LXOFeaQvLms3cQJLt8/
oWI7eZwHc+q1JnQd82BRNk+jszcmoEqiq7vMp8uSxAa6E8V5r0TtGkOP4Vei58k3sPBkx65quOUX
NtfXec7X/rq9XiSTyhL9+G5sps6thg3FLKjAadwPg9vOn5bWcO30eFk9oRG+ace3ZK2yz9ZlaxFN
U/W6wXCkaoSJSSTZlEwdLvkAuu7STUUDnwKslmoOFboGpH9UdEciSPTqtvGf/zFEPqHWSTLmSgq/
XHyJbhdfccfb5RoDvCcgnT1qQXElq1UIo/dOIOe/aKIpRtHCXeJ9CtzDPMT5HdVjJDF4wcI6/CSj
DEMpAYPjJueW+1grlV6FYuuVcSAeUBH85dSDOAbuyS/ulIKhHvr25w+YB2A/VJQUwcfD56VtM49F
ZgxZMJZaMCe1Z1TFZ3VtZUFHZCAUmZtpqa9BgPOFVpXOtZWNBYI3g//W3DbsvVdsFXRSjCD1C08O
CS/Mg/ZS2V+1iz2WUWLMqoPXwmwcaHgwL3trnQa3wMJQeShuLcnkn0xJzknaeOg1pYKkuLamK9Oa
g7j7XcBDJlhEuPzZmNHx7thxUE9neGbYM+AkjWVrV1qjI+MimuIPo3Y/xJvscSzYpoBhqBRVQYQv
k/DTwKu5gKI6h5SZbdI2Bxaz59jXsUmLqQ5JNi5wVGfCOPtvzSVzqrYugjj/tNXHbT2ixvCvT42i
sI2IbKFC8650kcVx0fRtASOMHub0rrG9y78vVOHt9/mqRZ+ZmdbStkCQHIGhcsrQ29iWx/8mhEtM
l63Mys6AkXXKldn8NY1PcfYfRXDePMPq/xi3+O5T+k0ZPVB8lobEIQiPipWz4XswKs2/iShN0rlT
cVRRfkQSZmtX6fRy+aBED0k2qsoK2o5DUA0+v/2FA5CRscrwRgXLwdPQNVbsLluxfcnakjz3oAXL
DqZZ2kGqEPNLhdZo4sX6pn2gmHX2d3ARxJ4ctKLogL/D+pEmjx06OBZq6ssHjpSYOE5WfjRQmjlX
t9raekgapEy1jSWgLVzBWzTLVj9F340ABPK13Ki9u0JmTlIsnCKnLQDL3ARTmbitDPlPFOPpTgh/
j0hFzJ6OqDOQME+95oHRp4EwMLBq10ZOph9jKRu1UC+M4gEUDYOG7+wxmqzCrlfolS2flilzIz3I
peTngviAV9CbEC6pTVECShYHJafZi8I2UDG5ph2B+hVamjv61iE/kKfoTsa7yGIBFyvOpHL5Ldgp
0Nsd8RKK1292fVVMrVv335Y6c0mfSzygMGRYpm3i85koPvLpWTyi85rXyJYYekD7xOZ10exn+7l4
4zWyZJCZNK8aKpGmYzPUUJMvdsZm3oxZNmdBcmOFfxgfzYBxybNuhaxNLjIRBzuf6I6hxA/9zu+X
bVXOBJIPtF+c2HOoglO8ourTZaclMBEHV1hDeR2JIIrG50L0BiXdXEedMN5ul/QpXh/66DbVg/8m
hfNIC6BdKFURCB0lCrrykAMqY8IKbStbCRPkKWfqcGe2VEaipREEGfTeiXyyfLqsiMC2z36fHecu
wVt7PW/zAgYALEfLn5X8mIxY/GwMgDutFmDQqSLLigRmAJEo4yFbVlH+5q4TepVjUqhTFjjG0/pt
Lb6m0vIdC+GcWaN4b5loX2oqRsU4I3DA0IWvgVNLTs1pDuMr5XnzGld3k0CGPigKkmeyOFNYK9pG
Vc1yIk/1ptN2bI42CKca6VCO6Nz2SnGmoHU2UGySpAiyNgnI9EysyVf6H5ftQWRvSFTRwdaA4I70
4tweuiTVQKULbfTsqK5hHUuSVFFZiWWOFnqWhDXLOS22hAHOTBCghs3JAQlKdEBdwo3Z0LYn89xC
bXbCOOuO1tSKiwHCnGgJrIW4GN2W1HWEX8VGr0h9HcfgrdlOYzNSaJQHKvbo+9M6tO4q2+QRqvEm
gw/nldZWZVPqabCUaRQofVHfFiaSoMufXuQKzJ0ULi825q4tyIbDAhuKibmszVXm+zz2JyJp/AsK
AuB1JajqIU8AWwBnY7XV1GmyKHkQ0cKf8+YnVWKvsaLblii3dpI8F/HykA22xNXJxHLJQ0a7Zkq3
PAP9TnOqYHn9wcSiq326fIxCC9+rx/k3ZZzsRTXyIuivJn84FQcliA5YnAfl+4faYvuz5KEpSNat
al45eTBuJzTOC/W2l1mfqAhwJoMzDDKDo9cqWzbSMAbpcTsCAw59g9lnmxapNJMUFXLO5LGkZReT
oibZVFR9Mdxy050wmH2b+BEmnE7xzf9AssQ/2usPJOZnUrmYkerFgI2jGAi1QO1MD6t9UiJJKVF0
jzElqJmoUqFjyleocuAedHXDDD8Csf1JaQ6XTU90gzEUbSO/spFD8ssCCQZF4iHvsyDvb4bhVJWA
5Fe/JM1DTSQzDEJNdpK4T6TSqVOUBJoAlPkpUYDRoFL/sjJis3Po62QLxoQczk0kkzFn2PnPXlFH
QQEdJuQ+9ezQAEuzG2Fr/JTKMlTh3UVx1MJIgw6R/AkuSTWM1RSneDjFxzxQ7ia3/flnOQ9Ip5t7
WUVR7LAx+oRRF0Bavxs1GPRercwWz5kJSXG5NW4SgwTakb0pJGJ4tNOx6ghR6IYBuFYZ/DLFGGyV
r8Gk9B94qCPBx2CDqSH1wlzf+c3dWoCGNgNKsKSYrtGZvcewy62plJ/WRrasKcrzqYbJA0O1EHr5
/Qk7MW0MPeG6kml0tclF6HJpdyqk80HMlPlcci+IM/WKJGCHUyCo+FJ37nawD6zqGqk+s0Q57rjo
Y1EDKhEKQ3w3trFOEYiRMoonbqW03jI0I4Z26tm1nFo2wSE8wp0oLiDWbTJkwP1BtY18mfojpi+B
83g3fqCsgq49Gg46YfPR/Jda9bFUgO+YBUrzmKUmYPdQRi5k04rCc9tJ4T5Ts/bgpOtwbmsZdvVx
6m+y7CO5614TLkSUtpl3Q5biAWsCnZaVc9OwhntwwgFrOzJkRKEDBI8SFtOxMW7pKpdIkDTKhjnG
wWW1ggns+jqy64extI5bHh+7dETjcPIS0mpuauRuA3QSF3BLfh0ZwWU/JftLXt9Au4hstqTLbPRi
X8chgD2EteX4ZvuzLIi0nUoyUVF02Sn+WiPZiUN9TNPyGeKKsXWt7K4CRqtEI1GoBLYAticMPHdM
figYDJ05UpoqfW2nKFggja8Y3BwF8/UUmF57A34Rd76ufkrkiu6co1JcBVZgxDv43EMudVNbJEa7
CDxg2OYwfupBcUhDsGqiOgfwnMIrr+dr2TtIqC1rO+sqxpMNPqwlVVkDcElJgkSP3SLVMPzeuWgV
hEWauwnRJSmw6C46O3HcXcTytDJiWgB9e6v3BtWnzQx8DYkQsVFa6IiBccxAKYFLS9PYsMFYDCJS
Vin70+9DIdBfPFYsi31N8moRKoUBMZOVsFRM3Z9/OdVQ+sxYEjj/5KkybXfMb7R5ktilUAhVUX9G
KxPUTJyHwcRRqmc9hPRV72JS1lWSL3X++bIRMhvjIxqU+EcIu36765VWcT1G3QJ2yPY4qvfpBjBv
/XuJGdQ4cxUsbV8WJ0yq9vK4k7P70e4H8LoikWMocHW4le7cuAwGhWEemJUkDRbeMfhMxrakY9mT
M4x5KKup3jDIl8zXieYCrso1LG+rnj+kFwaWEafR3ePd1AqeyCbLIGe90g6GvxydGogrS1AF83GN
3ejXZXnvbQPM5iohINRitU2+0lCm64LdZth72Ry61nKnb3EkqwEILhWEYMEI29oYLX+H/Qtgypxk
+Qpsz2D7ogcMsWZwjRC5DiY55CXh956esbWjiQVYFHRe+FJA3ixWoxN0sQg2WZzbVlrglgng/K1a
WcbYRWhL6I8WdiuXHxlQXg+qb4aRWx+KECi9MpIQ4Xfa6cSFbaXScwL0J1S4xs0FRI6+WF4po1mR
COHf/ah7x2So0ey1ULGtr2b72Ms46gSVTRPDwxqukA0s6HfPyaifVL0uayyAXEXhGEanEQUTHdCk
MnBm0UfSdAIpFjrYML5zh9RUQ9wlE2r2a67mpxEIUNcLBb7U5fsjk8JFpUaze+CZV0VAjT4goMvY
4kIiQvRV9opw7tspwbI0KxCx5p9SBYwCL/P4clmL986NfZS3s2Ja7px3B1+6dhRVurGz51NtktlN
o35wswL07IpTWpKIJOglngtkOu8EKvZYaGsGS8MMOaa7jGPkg1YWWzrs/bMe678WSaCVacj+fSfQ
GU1LGXNk2c5IgqU+dk4RkimM+t+XT1JoD5gqxEglovm7jmVM5qyh4NDADOUhq6+knHyCuThsAaro
nWNuGbMf7/bbOoMAOBZmjbh3GsD9xUBd2QhI9Rs0WQcGtCF7M4gMUFeBiaKizaa+q19QLQeogs5q
uOaTDQoFNXIrGff3+2SSqfUmg7tHkeZkibqi9qNkkRboQ3GdmlniG2YZlvnUhkW5qP7lTyVTi7tX
Vjksg6XhpWpGtyT6iXvbWP+6+Q+t8M5yDNDXYtyUE1FnQ+tEBawhA7Dkkh0WTOdTGayQUA+UehhD
LoZ5+XA3rykSkwqhYTN+T0CzxpSmS5NZcmXFUvCAAtkkKzayf99dIFTPk0ipMPyj2WhRJ9Cjmjw0
ECQfRXR/dOQhjHOSOJiYOBfT1iWd7BzKmMrB6e8SGfOnUI3d7zP5OzVsZTFIasOWs/WBxh5oIerp
cNmuhM4N5TfsUaLCiJ4xp8M8KbTpLEy4zFfOccaM1hjW3nAdh1pY3Km+epSNVYucG9vZtRyDVcp4
2q1+ojmtFHybLTE/52p3INrmA/HcA4eZpFwhOj/oZahogRLsMnDFuAWvrkRVIUovUzeqvkfdl22S
1IGFPs5AFwelHRQxAWVy/pGMBcAVHcFH0u7Tv9iQ4Obbf2U+WskgiKq+tydylM2TCvXaieRSuqXa
rGYr4AyiInH72Mu0z1UlsW2RDMK60yr6lFh+5tSi8VSrGD5HA9n6kVlBtC7uJPPVovuDr4PGIfCq
CPpg50eHyluDLjmrYG6nOj7SXqKD4N3FyBLfBPCOOorsqkwRf7JT/8JWkktvHF379k/gzmSoXMIz
24nj7lKhN13RaTAFc2rQ4cDyhZmcctJL3v0yMZxbKOJJs9cEWgFmJk+vnQJbR5JYILqkeGdhjlgn
KL6982xq0lcV8wpRER/U3AXdmmuak1tZ3mX/I9RlJ4jTJVG6CdVlHNlkheP6oCauYb9cFqGx58b5
ax9WgE1G+DeHABaFM7PJRKLQNUzG6+t7ORpPg5vghmrfLFfzBq/x7IfcHX7SJ0XmXtknfy8bKALw
dBT7aNw1qpa+y6IaIwvMM6C+hpHs6Cb1Nu8PpJR0VYZZ9CV5nGsAhr6pZBXkDQ7QuapDAgyr+IZ+
WgIUuQ8yMJ33dRRTxSsZ/Lrs9qp8fpc5sdNW2OUEeWt5b6F/7jqF/dIlv+JpOIFlKlDrL5KPqQoU
xFKnrloQq7/bHNVoGi8l/HpgPQ/0FGvX08pC/JMVv1TLrZHe4B0nySZEbgoj0iqGaQC4p/F1L5Pk
8ZrocLeG1R/6iRyAJvcfRbD7uIv08WzERtWgwdw5p5SG9b9nxzbVvQqcGW7jvCpWxiZn1rtsdifn
Ic9kps5+gzc9GwN0DLYYJUK+6BSbU4+dYsyBZKNXnVhFuXzerruj8oxxKpfNA7EKSnqQQfUIvfxe
MOflS8B4b0R7rSjPgeEDti1kSJKM0MbxS0lOIdTSArASTAGNS74lkWxRX2YDxg2K7kpNX9rpk1H/
bsbK06ujxNTZR393oG+i+J4D5kMyzVRgd8VNdWo+GzctCDFyL72ZsfHWoz5PruXjFKIrbe+Ecs4y
T5DwomCFDn3/o8t/b5PnYEU7028L5Zu1/risosj774VxXy7NrMnQBphM29ylzTervc2y/yiCi8mm
1kFGCuePrbNqe6L6TST7UEL/YNkYmsZSG4r+TMvd5c3LRNeGDs/Bpb2tq+eZSBa9ZL/POYfy/5F2
XcuV28r2i1jFHF4ZdlQOk15YnsQMZoLk198F+RyLgnA3zshVth+sKvZuoNFodFirY1OIIx5mSvkt
Vr6N+b/8PuccFhsJm0Jhu+A9jtm3SVZAFh+Z1/VhJrdZnw6tgcRBqima0j5Q9JtFO3vGb/D/nGZN
cjrFBvUqis889rViATIM0CkJ8efUb8pf0hSXZDv4XjSjNqt5ZcvVW/Oz5Q2fK1B1fuRc/KOGxR1C
z4rTcdBYAgjXuOL8qDD11K37fyeEO3zWNGS5MaJeXGEY05nMIO8Lf45/XpYidmKvqnDnz4nndgb+
E1ovenBazlPYOfbBy0mokA+d9FdJbN82ZmYvJfIbGfa+JwsQvvdJBehKUxJ7C9/L6I7572HnwZcx
DkaIxXJm9nV+TJ/yu5Qh7+7VRzwx18g9y6FjxR75VSJ3/HU9jV2X9VdipCLomkNPrqhb+GQEQGdo
KRKrkFk35wzGbPBsb8VlWteZnw3kVznP/3KjOH+gAYgmbyo2MFgnd3Wd/igz78uUyoCYJW7H4nyB
jRZ4YDziJiuSXT9jXPxLZu6HLrRHiYkLnQ4G1JE+UT28lzlBamHZqBcxfbJj5gQF+csrPl0+RcJd
eRXB+xyaLL0xJoBkya3poV/TTz2dwssiBFpomKtEeVzVPDSMc1qMM3BsSA4UpcRpfLs8NPmhtGQY
+QJvsBXCQ9hb02jMhGHetbTyG7r4WfXVo8fRlnlQURkP0HBINKGMDCIlflNMzSz14QUw8PlveGf2
EvKeZzy8cJGGMtQFwQYhz8iSgHjq2e+QvOJizAG+DNS7otCiWdPPaplKNkgkAjBAJhAQ0VwGKIS3
/q0t0WMEolh2E9xY9pOVS6oOItembQWwH7BxoGbhLrrWQsC0i++zBz1qUfvM00C9nUAWAy4oxZdF
0yKjw5ACxoYBooNJVM7o1mWmyQRIq6hYr2t6cJZjLCO+FT0P0FwIEejnBxKQzXk0CziB+TwNsLm/
AasZO71xnR2XcAjSSJbeFIpD+ylDwcNOYfbi7SrG6P7Tq4my8aV4T8J8l6u++4TG+4gVi/Ipunxs
RVaBoNPTdYPhKHmcOJUMrpqQCmisy2c1/2Y3H/k+Jq4xAYmRV+AovVXHdNbYoC6+Xy+3xrQrk/vL
v1/kEfAE+Of73GXQVu1sLQUBYptr5KGR9A7I1oD5Po7BGsv6QEXJ2r+bg03GBYCR/LfarJbV0InF
COZ1v0TartnlofOw7vUvA1AvAHfWBcnuA2VXCHVMDe8mNLnyPaFOhTw+RbtVZOlXRXt0/3xCygIF
AFLc8DzoOeXzE6RelrSd1SpqNYoBJjcakkbie9i6cE9RiMDAAqaVDNZt9Hbd4nkEWGi6VNFCpjPG
N/eLR5/XATSaix54Vuc387KrTRnmntC4N2I5j1TXhd25XVZEpD8BujIvHy8bn/CWQBECYzgeILWc
l79vXF650LSoMhuzHuAiwdjrdRX0X0v/P1jGP2XpOZGxuzpKh7jKkU3ioRLyydbpqqKSbDmHOL/B
EHFok9YfpQUwkWJIkWHGFqCIcEZ8zrOfE2qak8sUMwEG0ftsANYFmH3szzfLoT1cXkiBH9dhHBgP
wL8MfOKtfYyVsXY9S7TP9VP+Q50+T3VwWYIgmnsjgTOFZQDNczPgpnC6NCwnpJJo1vqp8kkh+c00
SZ7EMmlM341dVKOewSpqeCVgMxveQzqiRm76MQhXikFihAKjgGaYNEOBHJ2JPNl4ZU620ioMy9bq
gxVsd+2469U7TGJIXpVCQZ6tm0BQQm/1i3PcKOXEQMTRR1yEAIv5WTfZwVn1a6KD+UvtHi7vluDN
Ao+OJlVTRT4Qyfe364eLuFVbAp3A5RHU5ETJs0n8ygaiuxWko6QGJ7I+FBQt5GhtpIX5nJyBF38O
tnYoNhPf6aNEKYOk/fOLECr9I4TPxk246XNqY/WGBaTZ7nKVTDIAF9EGbUVwq5akJYwug4hEt6/G
+Moy6zMqMaiQOvvL+yOUxOAkX+J9bNDb/WmsJGtBIQNJdPSpcmfldDd/q7Kny2IE/ls3UPiwMOMB
wgLevTp6TrXCghgjI346Pg/zB/zOVgDnFUocqnReIcBqnTBeos4dQ+pJFksUGANv0UEUCfBFPI+Y
t9gcnMosvRbT6gQtgQBxi7IIHLdfByS1AWLlq+c4kDUAidwPxsNhUmiAhQ5cmGJghtsClx0EKlcQ
mymZn6tfY3Ik3u8P7BAwGGwNTUDs5fJWtbQ1FkIzhF9NcWVYZ2l9T3gRMRaC/wpglrhZu6IY4GUa
9EgswDpOB78DnrIdNtRq7KDNCg0dQdNqJXsMe9TVgzIM2qe8Uaver1pP69DmqZRXrbqSh6mJlQ/c
KSZ29QUgFLO+vPI1bVGpbQDyX05B3h4McprMJpiac/HnIEl4g25EccuwxghIu6ZGJDPXYeWGHoBp
BypxUaK3xxspnKEqZaOriok3PKt02gEjDnbw5NWCOlwOk6y1VHS6tzpxobtNaZM5BS7JdLAfW6t7
+gAE+9tV487B2tPMzBVYZ032pnGXTEGnSjLGgsh2s2S2yuqNG/ukhjX3Bkwviq8ZY2RyTXdo6TrI
GjyZKXEBNCs/Ix2Bnor3rUJIg8bFNIBNIE0wO6oeZtKFhgxCTXjYtlI4dzioS1dWFPyn9rWyWwLy
REHHPfkYlJkjPHZPfz6mwvbnVSvuAHVpytpnMeZgFe0K7HJbX65L18r08LKX0l6IO/n1Q6UZL1Ad
7A/vRh3SYuyQXQEYf09p0j5OmN//OluFfj9U6hRoZV59aRRHawPqKMuPpZv1JhgI6dWT3kzdrqS9
kkRqZ3XVEVB96Ggo+r4h/kTtoJ8XJcLY0AjOa7d0cz/t7fZU0DH7rg4NOS2x6ZSBNiLzG9JMU29N
M3ezqxyTi/Ehd+tce1xpWzzRzKm+qeX4JS2K+R7oAvHJneviZqHOqCPXqZjfc6fQg8H1Ks+PMZQz
I/Ia4glddq06+xbRtNmv0xag2F1lrqOfkzH5gl/u2nelTvtjVVfeL9vt1s9dS8jTmq52mKpGB1D/
hC5I4pemsQR5UtnHDOMnTtAbrWIF6MNrvqbjQg7p6jZXcW6Xt2qbdbMPzo6iPiDrY35vbTK7gVun
VRWa6UrUaHFnK/EtswLRcxHXarsDL+30CCSVuQgRtFbfM3NynnUnHVS/8iarDPMEjV93aBxU78tm
wVhibZjTekqMHIgxVYEqdxDHeO/5GYIpJ8i9WNH3Q5Ur9gHgccmV1ya08DPcSira9WzcTf7qqFO/
H7XJ7PaagYkDn+ik/2Ugedh/ztx0pjemFmdTWK2q9qUlLsnucdctT3WW5EVQp03T7jSX9PWOFrEx
gc7dIh3wIBdM5qCabc+HCUPDmK4uze7cK8gfBcNU6WnY0WT4jcYHwGJmQzN9p2ZtF2ensdT00DV6
XoeDXTu3TZvqIEADVm6LWZUUmUxDSbo74CUOjy5V1gTV9oz8aih403yEEb9Hu6eho82gueqXxNob
JTrPkXGdlOwR134/3LfqqB/Wzqo0fyDDpO+ctgLpKwBJVxUQOLZ2AzhqahzWJHeb66Kpre8gqKfT
vgTcUhYlTeuGiTrCXTZLSbtgWFayBIjSBs03lrwrw4T2HZ68AxZjb66ac200Rjv4s770rd94JBuu
bC91tX3ekuTXODjLFE69WzaBigJ4kMS6+8nselo+6o6yuteNXqbj4+ppCoUtjnjItLRkkLCjbj6k
5WyqYVk71Q+AnBut7yqOQgIj7gonKKcx++TmC/nUlB4Wr0tj/etK1ZoGWqJQ7aytHhbOijXa+43V
z+OhXPRu9E2bjs3BWyt3Z/cJLMX2FJr6NVD656gvvOUbNGifTaBkSjD6hNcsHhvoKgLKK1omuWu2
Tgy6pCWiTvXE0A2mz2rjYz4/O65RvfOOi7OTuD/2fH7n/TYCuZu2HJpkVMYaVDGaXx7/hhrHXHYZ
sC4H+wyQmuNliaKrfashd/HSpHFTG6g7kZHv1uJA8v3l74uuQ7BeGBipYFAoDndxjHbr4WVN8D60
HsCSWsQnIgUpZq+ld4sGkA1kRTEB9W44Kc4sbbJHBA/qaboa99W+uMru2PBGEo6SQFKoDjB00QSK
nOK7ZsmxsPD2Ibh32+Kk1ce0f1Ca5w+sGD7useLM+17JpQJqKfqwUM3qvpv6HrwkPs0k1ywLQt+t
GMauAW0IfkA0SuHvm1jIauNpbEARGNmAgQ8zIKz7tG0xDeq21ZmAYUYiT3iQbHSQYc3QrI365VuB
DllHzZiRXKZO0KDpPATWBeBRm2rP2CTJXtZwKtonVDhQP4HpuRY/BZrbgKOccS1ELvyFR370475P
JYdVKENHMzjrcAd3N/eI19eVuAngaqLKgzu/bt3n0ZLkO4RxHkvG4+DgkfgujZ3G6brWmBBGdk/b
zUBcMr8me/2RLRpye581WaQvCpI38lwuSC4M4mTNAp3yI+NwB4HiDkSNIPu8bOMir7MVwy1d6ZES
lxnAEyYrmufb1JF0tYrt7XXdeHzDMl20SltLpPWuu6P+qw6UwH5M0eaOHqtrGf67TBvm1DenydPj
vG0MF0/r9cZWd1XyodOz0Yb9gI0AwOyq05Di6cLmkjK2LwEuIkyK62jbdyPZwJ1YHw9tbxbSle/K
DOtamlM5wMnN/ckgx3aS7L7o4GBmGh4UpxMzSZwziIt4qhvM0EQu2Pacr723X/Ivf25ggLhBfyZr
Czf5bEfWxGRxGO5S6R7iOPMrJD8vSxC4UGQ9QWvmANwLzxhu0wki0gEpfYxUNZCSnJt6Dsv+uztI
nq2CxYIcx0QPIppSUd58u/c0Xi0MUqCSgAnY50Z3/NXUr9O0+/OL7Y0YLvAg49pUa8KGNYCPbdQn
wAgOxDhcXjMB4iMaQ20XI8QYFIN1cefeRtrWTB0gmXdJqJ6KQ77rPjPc25MWVTtLEtoIfBnIZhG6
oUCL/nY+t5bHpkq6FCs3W1Hj0hvdVK70OkSZ6Uzd3UK/KWYvsWzByTEYADJy4Yy3hZ+xiSetUOyR
jeAC1qtfi1sv+S1ZQmZX3NX9RgTnC+IJnjPrYHP5VfubNX4n0eA3aOJBU9LAQL9DiUBmYJcEcqd1
Nmtl1CyUuaedthvu9Ejzc8A42ECoMk4MOoL8ioNmL0uRi3KxbxRlB3Dj9Owy8Rq4CkZWNYVzyLqv
8MyjX/Pf6i72izB5VD9wo78RyZ21Rhu7tCNI2HWtdaimLGrN9JjPsmhIdKS3VsKdtXWugOfPeJ6m
QjnWZMDEErDiPVkhTSaGC+1Hcyy6XvXQ4OV9sfobB3kGKxkkblAoxAFQLXwUstg8sV2jzllKEuxS
CWaHgh5Kcm5iyW0ucrUmwmEb4b2qApfirSXMjtWsNkAuo2FUI6uZVCBsaEtgMHSdokKVUGLxusDi
cXGArpF1dugm59oNZ9ApxjxhBkbAOB6qAJQ4jzM6sdE28JFYyNhK4w50ZVqFMfYaPO/k+WmRoAop
WT/RHrGGZRZ+o2vtZWxmc5Lq3DDLNcd9G3clHuoJoFv/cmWAxRIh/JR+rZWpkw3I2xX2uUhOznod
y5DYhNcH3g5gekKDJ+aV2G/YKDKkqeIqfVpFSEE2RyOs99YD+T2BqSgDG81lK2CHkHd7SFAhekC3
AFohOFkzWZou6XTkcVcdUDnZmPvdrB16twKHOTFu6tLOwBFjyHyQyN0yQGvUN9HN9h4WBZIGc8Rc
vVkb8T613atpbrRwzl2kdNJMvVPsQYY/x0zsna7AgUNjI1oy3z0H3UXJFawDRgG0a229Tj4SwwBJ
nz39MDaJpPjbfesymlZggMeTFnB2aJvxG+1ekRKmi4J+dJaBmlTHCCgAgLjoAnBDTWkvFgMc0mpf
wwtTCdaHafEZWrbzUzYTJYovWAsEMKVRX303bYZ0LCbaRiDfq1Z/F1eg+87qBJCKxdGedTQTKIDc
GK2blX5gKpSF5v8IZv5rcwxsO1c0T8GjsAIwag8y2akDQNYog50Trie6CGwXkw5oq+OHq51ldO0Y
MLJR82WM2hsDQ5Uo6y3+/8Z6JzBCHDNEhia6xIAbxXn5trdMfVYQZ9TFQStuG/pw+UALtmv7/Xcs
OhmyKsmEFqO/n7bDge7Y4JDsaSt6sr+Rw1kh4NVLzZoR444n55GBiYDE/Ire4Xp0wD5G9vqfQyui
XvK6cC8VlY059EubknbEwoFzr/IL0jzqTb3TElXSNspOKecl3sjhr8UuoWuCFr7IaZ6U/i+UMyx1
d3mPpIvHXYZAf1PISh2G5o+Eaxh/HQ7agwZMnhpTZWvuA2voskRBbIFiE2tVxhFmjOZvz1Ld5RMm
oRAk2W2ADFE//tC6wR8GCSGdUAyby7OxU3CynAe046T3WgVRu4nk+6gecqqH8Rj09v1ldUR7ZDKE
JtYNBrwPTg5ePKZZoxUjmrOr0vBH7cqSkW0KReApCkQ3CAJw19sVm7oSB7jTQTRvRroLMIzqey1r
JxG5HhMh3z9CuBB5Ua1mQT6sRv4GXW0v83BWRP7Cgf0QDSpKcBthnOfpnA6kuTPrXHDDiXpB515V
nS4xNKFpAwce47MIKjByzVlaDHxL3VtxsTdlYJ+qaP6cPAMazLpeA8YCD7v4cxg32IGug1APTY/g
AuD0yl28tDGwiFCiAMLaGtir5Tu1xK2K3PZGCI+4ihNLHEODkEJJ/AovbVnjitAWEAlpDDoWPYcm
Z3Cd2ZeAfcA7nuVAAW52sNLdFIyhETV7WoeyaFmoEEMO9FQD8RDPXjcrYGCaEtaSM6lekGfgvUBG
m0rMQSaFM3BN8ZYubrBsILYBRGh9tBXt8Oe+ANk74C8i2YL3GWdwdpKpTaIgjdchM91/0yvVbwtJ
glqoxkYG+/vm7lmztEoNYqKlkYQlqqrd42UdBNEwYo9XHTh/NscgwyW6Wkd2j3DHTR/Vxn2oqRsl
XhnamSpRR+TbtuKYG9+ogzJ0m3oTxK2k8dGLNQyrr9eSfRFlNt4oxRm0hTRY45oDNibMnxTQ2aNn
1/3aReaPJdR9QBkpUqBx4T6h2vMCtfu+Aars3bgsBijWxHvTuy0+gPbDkEXBKY5/QcTLqeTkDSlK
pSKRBrTNLr8l8zcQJl22BaEOGxnckXFNQkaizLC1AhCwznmcfl4WIHbRGwmcw9SoB26fVamA8FK+
1D+qwAvaL0P094R5HV2Wx34wH1BtFo13nU4zokRfQaHYwVD0la1iLMLYD81Z6ydfk9UVZdK4uDTz
pnpUsYKR2zamb6XNHv8LLQtNSDFqli7Aq+xlZTjRljHHbQOWw4Xn5lyQVaHOiHcSQdZGqUOHqj8z
5H8lrlTkI7ZC2I/YHFqSFm65rvBzJX0s0muMz/mFfZWZv5paBvot1AcNogxKF6gUfDctOoG8dgSw
VTSn4drfEFPScCDyPzbCUQaZC2h7vqhgdXbSOjqm5ipzV+h7db7JLclqyURwq1UUqbo2U4rrzX2c
AB5dPHpmeNmuhTc2GI/REobgAxl47hx5mWOQBCSOUXq17v6mWnKvrL36wpYuszGhQq/C+InJRS3J
PPfYk7q5qqphZyPA9mRjD6L4nZGrgG7JBBgJXzBvBnB/dzPTSPdOC97AqpZiIAF4Cb0MmF+sz6so
zs1pSjEllj1VAN99NvO7AQVsrZU8R/6fHXoVwu1Q1qMpDGAn6LIDoLC1Qyr6wJA0GNWlcydLlAj9
qg1gHMzBAID63fAfNQsaVxWi+ReirxNau4wDHnb7MWw8UIUo4fr1sgUKt+tVIP/WH7oVpZ/CqSIn
rXcDmuQwIV5jlHqVDeWJF3IjifOqaGzO52JxWHBa6j5W8qQE5lNxNILhXj5zKPLhm4Xkn/qFSQtl
UA3cGFnn52tymygYn8ODDM1YphU2S3yn6rm021QXXFTIR4KcWtOQE+VrkOgMaVx3AHEDDWhk7UhY
B1Ww3oPbE2zqiiRb/TJfwV+LW2ncAbCIZ611rbFYotaLwNZyh0baMCRLMLsOjX3NVZvW17u57Z4d
bwFCvAOM099EW2PZGLPwMIIAHWjEWPd37Fq07m1K0PoJCNKg1R77n0P112VTFVvQRgTnkLvRA5SO
CgvSbqtPGCTdVQC1oV/+BtqXVvOEJ2MjjSm8uSy9JVZpnOEoamXQXTF+9X6f3hboL9PwDLV/MIZ1
JfzQvbmRyn7VRqpuZJrdZWBaAjK2ld+vyu/LiyjSCrR+QO81kMV+N7saE1RzNMzbRW4J/D8nLJx5
p6uhqfw5aDmimI0gzjaTeGraQUXoXmNKsRzOw/jXlB4vKyM65FsZnG+u2zFOKm9BD2A5+TSO94UB
ekQdKEDOeOq1aq8M6EG8LFNoha9CDb47vujqeu7RjBklQAM4Aqkf+GUWGkqR1D4q+/+BOoo5Rv6U
bwVyjlMp+mrECxsCtX28R23qWDo+9XzmVGIgigeXFRQd5K045uI2Fjg4He1s+JWoqfpgpmug67Pv
DP2/FMMFvFrZZHlSQ0zXu1e5W163fRtOtqxEKdQGyUrMXIH96F2HTpYvDcBOYSJx6evpDwMw7IYk
RBAeqY0I7sgW6DpJGxsiXPKpWiPHwAT1/BSrEvcn04R7OGo2QSmjRjYx9Rj44HktE9+mMg4MmRTu
2DYU8xLGCmUS9PPbntsGXfupJ8rPy0YmPLmbNeNObqoBXEcj2P0snoJyPq32c69ECJHv8ajHQ0h2
aCXy+ElFUyk626OsjTM2mjyIu3UGhJcygm7VT+cWT665meMOTwkgTZ9omqhFiB6H0X4YBnvIfCXp
dW0/KLF7XajoWA9pjYvIn009s07NaKRpoGWZ+gQOrlLyRpDsCE8okGYd8uELlsrTMXNwAE/HJONG
EOZZWEr/P6fkxedtzrxFWtemPXqa7OvmmAbWOYmqwMFVN39i3cFkL5v/Z/v7zqdtBHKnn7hrMhga
zEw9WTsNIa61t1FikuLgCX3nRg4XMtQ6ycFoBTldGO+NMMGsjG/6WqBF6QnUWpeNWrZT7O+bVSws
LUbdBzsVD6m2yzFu/nlSlr2VxzKIYpk5cy6nHTxj8RY85B0TcN5Iv42pixTcLl5LP16vRxnWAVum
S9vF+Z5hmGzQYMP3AH8/1aLE/kA2cWt/nNexUtdRxmoikddHefHUxJ9VRwZ/I9sdzuWAinpdlBmm
UFeYcQIcFjqlwG5y2QSEC+WhccRC7QKNF9xdTYHD6dEBr1+QOH9zFtX3dCqZwxcHIBsZ3AVtOkVj
jx1k1CmwqZsda9ktvbANZ7R3LAei/EuduLOqkaSqlemlaffOm3ZZ93R5zYS+YKMPd0aHaph624I+
xIpS9ynNPmfkIR/MwPorG8FeNamHywJF6Ldo8HndJe6gxlnqdPoAjWiwQp9guNK+6IDhz6Ls2X7C
+PcUpecOjXpZEipHGcCPdAO50+tofaubE7KZDA6HjaQa4C0ETXBAQ/KChyPRV2j5G3W509tNmQpA
D+R92AVno9yeP7nILFxeVJkQ7gjrGSpbcYJd7LJv7ifdJiiifb8sQnxNbRThjrCiKzaqtngcpUfj
B2N5Hw5zAo53DDft1B0zflvWMiA60K6KgSZ05IBghy8NKciBW4oDr0Gy6btR4M2k6A+X1RKKQNGJ
QRaBXYeH/I4ntMT3GtLNWl7vLHM4rKslCbZFISqra/1XhP72ZjIwattbLjZnxABi6wWJqYTzN/kL
XXTdstsWtBZwfnjGcnKom6LbN8F80X7dWbt239KAwTzZO0BlyYI6kcVthXHHiHjVMCjWiNRVf5qL
WzV5KK3Pl7eGGS1/76FPykJjPGsr51E0MKKcGFOKdctSENw1NyTdecWj6/6i3XGd95eFCZN/YBLU
0cIOhAM0mb9dPRWBt1ZkHlg/F7+70gP6oB26M9BmHZDqsmTDR6KwrUDOLHJd7VOlb+qI1vti+JU4
voqAn2j3ZfaktpGFsFiiIvviuwXdqMjdJUk+9FPMxgQXO3T3zi7feVFBAT/PoMDkvJlCV7vVkLtb
sgHdqQOZqwijok/MIN2w/lEcTdjjeFAlB1l4yjbKcdZfNmuv5jqUKzF43BOgiKxnc/qkgfPn8jLK
BHGWv2pJCqpsJMIwW64tu8FyAgwQS3FKhQdsow93b8xaqtYuEoyRlyGOuS2+JLI+VZHrA+EiwKZQ
DgUpDiehN7SyM6qujvLuYNYgNpVkSGXf5y6lvp3T2m6B8V3pJ9U7lUV0eSNEocv293MXUoMhabtE
RigC2v2h/GHTL3F+5RbsOv+qt6AklsR+oh3ZyDO4oTO1rPpmVTAjSufbAr0w/UMvwwaUieCc0JSn
et45gK2qyjWAL98Bu+GUjPQDEf9WE871jLGGB3gL16MYP2yyN/LeTz3J7shU4ZzNNFXgSWVcGm56
rVdGAGKiGLP0l01A6GK2mnAuxmrBrb3kWLBp1x2tc7przgvA+oIlrBE8xh8gIcFA2D9HxmBKbx6Z
hOZ2XLkwgYVGY/KjR5isyGI5sVljkBLIEi80MW9l0BJYC2mHKbqh/AZwGn+uDvXke905zne2d2d3
fz65xYbc/pHH+bMiU7R0LOBoluIwN2lQOqBSlo2h/T8b9SqFczZ6Xjlj5UGKufe+NKx48Lgil1+F
xW0SymBAxLb3KozzPFq9gqqcbRNg+pC4iRXbB2y9xPZE4cl23Tj3EzsO1RLDqyI0c9/HiRK0CBWy
coziNn/wnNYHUsFBYu7s0PA3+EYmn0kbrHYZSg/zguOJdX5oBzw+z8vtAogY9QDYJ4nHY5tySRzn
jqyyKDyABAGpdE6m2zLR6F/duDxpDCehUkFsPNWLF0p0FIWxWx055wTsG0/vE9i/ua9vGDfp8lUf
fQ+ttcthUSWxufiO+sdS+BdGkxaAarFxmVP7PAPbSpbPf6m4X1pCzkH1qTEqCYi5ouyTthtRxcYB
C4Hpgup/GPs6/qsFAOmWHgHZgeMHQ0iLnCIGWNEjdjuEyWHEGHt57kN9x4ixZfU62TJyPqQriELp
ggtlidfischzi7UlljuJacjMn3MiKsLXOWH2OOySv9yTAfOfKr/0GX1oFZJnmVoSP6JxfqQtstWB
OBQXlKvKDrLmfkpOEp2YOV8yEM6N5F1Sdn3qgiHAQL8tCHJ21o0Zmo/K3j43+3+pET/+RC2zT9sc
9u4tN1Z9mLX7uJfcJxJb4MdbYhIrBV67VQSYHGqo0biY+8trxqzpwpLpnIeA07WAp4JtceJv0xCU
7hw4buCUMtpYifvj25wm00LqNYWcMUGAbz1osd9OTzGw2TrnA0MLG6enc24CMEO9U2WIZXVUhs36
iqqfLCq5PSTWzM+zk4EOxB0xtKDl6kPRDo9lnfizqkb/bnc4X0BtuzGNHPQAjpueqqnZDX11Rn+y
49elIcv6y0yB8wir3ccWUbFualVer6l+V3vtz7QtdkAi+kDT23aLOGegZfpsVC2sYeq+5MA2qHK/
jr9eXjvhFrHmIwbkA2Rm7sLVrRoDIBb8aGP4BbIBo7XvdE0SuAgP6EYId3ymAYNp8wwsnWK9JcW9
m0jefeKrB/DMLxAqhsmPSAEVrdE1gqBce7Qem6MZMYbVtUGGVQ/lzUbCxKSHnh9G6gqcBv4OV9yJ
ql2JPNECJqzfjOdpPoBYZ/S1zp+jDjPYJJDd68KN2sjkzitLAWiziawudcKenszJdzLJORJu00YE
+wnbt8bgWW5nQK3W3rXNdVlLtkn2fe6ceibg4kAoDXuOr9X2UAyS0Eoc+mwU4M6mqtPGrkCJHZlT
iKj4eonSoN2Df+tTiSKg8ld2VHdgd9jZkoMqU4w7qMNKM1C9IQ9alKeB3PUyeAjZ97kbu4+rnvTe
iEM6lj+NJH2I40VyRIXmBRJPFUD0YCNQuaXTysKMS5WJMB+M5aE1H5zq4bKrEZ/SjQxumdIc/LMK
qxlYt4ylLDuV5n7GGe1OytG4I0RiDjKVuFVTUq+pdA3iFCTbbTvQVCfykl+XlZII4d9Hme4uesWE
ONO5+xrX18AUvCxBeOGgeIV/wHHwDp92oXiBqRp2JgUpcT5EUzYADjdUEllqQ6jKRhB3PKvGANLe
9GLFv1OGiZ09m4PkpIhlYNQL+FrgMOShoTySq14/IWc6GcUReOlnvf46zB+ZxHtBCPuPFO6+WSxw
0ZgK/ECGuX4n88kCQt9cooowVmMwZP8Rwp4OG2+5jEZTGxlUseIhjH83y8M412CHODYyAinZojH3
sJGUjhqCKAPqzOov1Ql1JBxnGcW7TAb7+0ZGa7cxMSi0GdVrZ1qDkh7d4edlSxbBFIAc7nXJOAuz
AQhZg0cVd1gwh6wCOx90uGQG2SWjHWW+5F3EvhHF+bMEEEeNzsDytekcV2HdDP4U+zFIllW4Nllj
v/iMvirGebbYW4hTxdihkc6BXoWDWYaDtVNkGLpiF7pRi/NpAJf0vN7DNi33NOjAVF3sp8QfIkbp
k+xkzf0v3uvCKvLejaZrOXoqxOVHPUiD7JTsqyMrvH5kVmFjGXwtbKRKvqJKj9pD1d3GY/fQx4qf
xkDEu2yCwpv0df1e1ndj5hNYeJKuhDMtvb3uXtvxR56im+9zTmHNuq5cBxhC26IepI5Xhq48XlZB
clJfgtONChmweAeLPdxIpdwvi1n7tVb4WiUbORfKsTHL7CGuBjwKZ2pD7cR6sUKOq5/AuRTUQ7AA
MuKyMmKDfpXCW5iitmvau3AJQ4he9rAEkRw5IHmKeQsvlJGPSKVxr52Z5DlZUJGM4ud8emEHriAO
kwIv5MBSiCihtW2U4+4htIR1dsm2Spv1Q+NqB1WXvOJlEjh7s7xs6moXNWRLMXxKy9CiMiAjoQjA
U4JGDGQWAKZ7ezNoWQLMMtUGBor3ebTCyv5x2QSEdrb5PpO/seepz9vZXIBI6HRRMYUmGtRl/Wwy
EezvGxGjZaTEcTIwRPWH1Lyt190wS7JqwvtmowV3tXlz1jfFgv53c/02oRXdGT61GMhQ7oss31my
UpfYkDfiuOutn4xlcOYcIDy1T2q0D+DJeyKHJYn0nfU/pFtlK8hdcK6aK5ZtYZNaFQXoUguTad4D
ulniDoQx1UYtzudoozW1HgEAWEVuiNX7a7e3QYiuVb9aQ1ZNka0hD+nZ57Wp0xQ66XtG9bYeFuqT
c3KV3xiRcpTSlAljhFfd+L6fbE6KiniURL1ZBYviHiYS+yQjQTqVkoe2VDXO8TikV5QxB6rs8AVV
m3OPPogmmn6vEZspk7WVSBwEz4xlLAYdCVpZGGrlbJ1sW3K0ZN/nHETZKkllGDi9ydAFk4dokcqm
1WQiOAcBRMxlmDKYggqg/Oy2ro+XfZx0Qzj3kDTEdAmDXc0+sUEx1uhTXa1gYmQb8qGU+8bSOOfQ
0SHvFnUANm5x0LMbt9x5o0wh2YpxDoHWGLWZdeRccZmuO2dHHqvAPMaH8Uv36YXkXKqVxDfwOT5S
WwpA8HAPaVMaed5dq3/O69+TeyXFbpCcVH5IsjTn0epiGPSaPnvK2QCjzvB/pH1Xc9w80+wvYhUz
iVumDVrJkiwn3bBs2SLBnNOvPw0/77G4EGvxeX29VTsEMBgMBj3dz2kmkuITxFReoEyW6wo8FNik
U/hhWgg46j9FVwEawSz2/09vvjHSCMHQjAZG8OtIX1DTS7RA4Nns+H93RVgZ4NIDVc5zEKThgTh6
JSi9VnhOku+NW+l28g1XDPES+B3hgkGO3giguZfCD6tA1kGX+m/Bhmdkm4H8o0aLjTrGt51y1EV4
G0GeQLhAsFgJpVMCxrdGyu/l0oLqwlj5TbV8ARn8h16tX+pM1De3Xa+20RIF5iPG98qlvRY0I+LM
1v8jitEgyNnhNgxu1OQudEqvuM1QHRGc5JvOvTLJnUC1PTdq3KSgzy+/NVns1J2fmIJjbjMirGxw
rofO6Ubr2AaqM/RrNqbTDR7qyqS8qXpRv+smWhPMz3/mkHM8ObG0JE9Bate86A+Mpog9MVipYz3j
gXtHvFJwkxRNIHckTblMelKmSIv1x6zZqcrJUgUmNvfSakicL+YLGbouA6d5i2c5qFQUwuDAVvld
cFhZ4E6i0GoNgzALTI0J7JQ39s/k1drVYHsDQ7uI3Fw0ZdyZlMz1mPa4tPrq9MEMH6n+OISPl8Od
yASXoGYQ5KrGRsYjQt6b3lAs9I5IcuTFEIkRrM528eXP5KHT+vzWAu3uRh7QAu1n3c6QjpJ6r5LC
zYo7o7oJ6y9zfyxCEevbZZeALNi5zcYuNLOM2CErz/ejCsm6cHi+PIUiE1xksOywI2OJCEuao0L9
PhX8/3autZo3LixMs503NGMG6n2Bt0BlT3cE3KQPMkBLVwIcwEoqEyaOB1zr+ZSpmR1TIsPHze4x
1+7yflclglv+tte9meBWJa+TwmwS9H9BNDVDnINw5WB9vrwsbLO/36pvNrhlkZSsbMMa6hqW8aNf
HJwZfh07Idhd/80Otzp1HfaVLTeg7IdEZQ6xHPu7ovYHIxFsn203exsP+3115y9ImslACYFLf052
djR9L5RJYEK0LOz3lQmFVLMypzU4BeXY7Tof0lpQkxSsi8gIF6TDsgWhfoWEJ9IDVLAl/aYSPfyI
lp6L0pncGi1JocynQNeTAjVhvxrFL9A8X1550Ypw4VmNTTVLTVA9xpPhZFTfZ9ZVN5/VXuTC8zIq
SlaAsN+3+090uDXjT5Xxb3uRrxqUjal3CgXYKDZ/qNQtsl9Gurs8UZs5IiOkNpgUCKiCzv0qHaAT
UFhwXRWNY6c41pSPU0GSIKrG+ik0QCRmNXqF+i8R3Oo2fW1lmFuhHuIgC67CjI7Yrm8UWt80S6rv
9VQVvJ2JDHHrpOVWkfQy1qlCGTbOn2Ioz9FeYIRN07uI9jYaHj0fWVIHyigUk7QO3JJxd9tY/aFQ
Oh+sXM5oizL7TfdemeOCNCVjimc6xmQaNbu8JH4BntHLjrG5UVcmuBht5Yo16nKHMgUyar0NJAjO
jTijqSCwbR+hK0NckJ5alJWlFDfg9LWHLDiYULwBr6jgoMg9et3NfmWNC9ULHdJhMArE0T5KIJEc
fy7VykmkFhFCdsqhuqYZYWWPeecqbsuQCiRaif1VxLlb1zfzWLhNcc1FEg1+NtOUBdyXMzL1VAvt
BJlUufTf22rCbVXdX3aH7V30ZoI7GgxUYAYjx/0nqx/U6pOU7wZDsIc2QhESTwsNfuCahKgLF4oK
PaVp1MHEWNzFeSArhhPpLzneGsynSpS/b+ygM2Nc+Kl1uU8tZUEmRVOXdCAT68dGBLEUGeFCj71A
xrqY0RrUyB7DHxiC9HMj6qwHYXLpYFEkWU9ntKDpneVGxcFSX2flQMvKMfs6uOwAgrHwYl5lDTY5
QASBO0pALtlUXksi/99McCFnkKulrjqsiWEoLrq2dwMR1cE2otrZjHHBpi1Su2xq5Oty+VKnux66
bnPuav0/joSLMtoCCceWXQtq8tHWHqvSvTxTG7vxbBjs91VUMdW0/a8aEYNPNtMMl0xuJzo4t0o5
Z1a4PW9Zg6T2JnKz+cHcgXEsSDxwM7samMD/axq9And4ZpCLAMOk9IuZwgEK9aQ1H83wGKeCIPO7
M4A7qc9scBs/NUI7KhSI0qkPM3h73FaFoFt0q+zwDPxS9/7ogX1LSEi/uWAK6MsU3QK5Ps9ZqajL
XEE8E+WP5nGRjpOaO0m2u8IpVja45TKnolSoDSKabiaOCeHjtPuojQIjm0F6ZYRbojmyAOXW4Nmd
/UNKQQQNvEvyoEKjrDop3d8fnigLvM0at1YFHTurZE9LkKh1Ja069KCaRu+HwCdEi8OF6XaeUbhu
YWZSfoXzDk/cjr54lxdnq6a3HgvPkFnntLLQSJKAYGB2Z7/wEm/4AlVRj/X+xM8i5ZTNcP02dQaX
IUIpuqGLLSOvH9Et3Dfa85hdtV1XNrh43UhDv1g5jp9mNv0Fb6fTXD3pId0Lpo4dY++27MoOF7Tt
PCTN2MPnKvWEIlhX345VQOfIjeinKf6MnCesvly2KZo+LoAv4KRZdD1PAeLMnEEZ9pNhCy5AzKsu
jYqL4SGZQlVNEOxI+KzZx4ncTNan0PhYdGj5sV+uIcI5c0AuPGhlnRupzOzp9KGKk0DvNU+bZoGj
i2aOCxDyVIHBToLjkRFt8JbudsKyzvZ+BaO6BcUAy5Y5f6jQGN1Q5D5+VGZubcuuPehBGAraA7cH
8maFc4HChCov2KDRfFt+K9pTegVkGOvx9v/c+vfSIPe6gv9Xi3uzDRKo8tSidGd7pqA9AG0cMBpb
XBSoI2vEBRRHQl4AmaqBUX12iliwPzdzKuXNCBcGoAM05tj1kPgL+6Ck0PNefFX7BdDG5T25dVPE
jL0Z4tZd0WMocLIdkx0ghAPhKah9Z9ie4HeY9/qd8vOyvU0HgAABdCdAmGHyIIpUMyNtZpOXxN+R
xIG14or/By23bUMWTHlHyNvEkppkFVoUmjK5W9JmcCToM1+2sRlkUCxGr7UK4Uq+K2pu6lRPEqDC
xvYxtjuIw7Xukr5m6d2gPSfE64pPlw1u5gcrg1yUqeJC0YscKM40PdbZXZL/VFGshJD2WBxUufEu
W9v075U1Lti05ayRVoe1yPZocjMg2xaJmG573coGl4SUYyKRNoQNyEDvFI/6oTffMz7OBi9xi6Di
t2kNjT4Qy4TEnoE9e57ZK7mhdVMMp2h91rdQu/Q2DJjuOMMoijL8relbG+N2bo8WlkHvgFBVkpMV
Kd4o3aitqON/KzysjXC7Vm3suZUnBoMFWLm2PcnqvXm6kUQwEZEdPl4vQ9mMNuyoOXUG1afDAT3P
lqhKIZoz9vvq6gWscKRM4C3z8/A+UoN++Kh1gpNn2wSEgxAXNM3i5RyVOAe9LeuPoR2OnU820KOS
IJYKTPD1yriSYj1PGHY421fkxqDuJAnym61I8JsXSjYJNCN5FSSrlfVkANUDcBO7GY+JZgn0kf1Z
ThbP7F1FtPybI2I0VP8zxwUeEk52I/eYNJK23gJykW5QXbMLncsRZ9PLcJCCxtYE9lrjvDmM5dgs
GFKZtbJO1Evt+UTqZ7OYrghtkPP8Y4hz51wtSisjACtbCngYy52RAsIl6ivZnDQEG+ApQQ/2TudQ
iuNylBrEtnl6LgfbmZrUoXUjmLOtXgy0e76Z4caiNVIDbm80fk5BtM+PEej4wGISOpo/7nMRRFA0
Jvb7aoNKGSSMUgkr1DeB0t1NEC4TubbIBOdr8aTnozRh2gp98Fvjy2xAC0ek17hZfgEIWlWhFwPt
aR4U3+S2rWYRrABAfmAadoyNcb5/6b0afRE0uELR0EDjLPwawjhMEuV84kJpMfN+wQ7qLa/U7zr5
VhYpo20fbysb3GFqFuWiZhbGFFNndv9Tt18erYcZmvCSJ+RoZY7F37EUzB7et6CUpvBllxEEHgSC
Negr+MQIERnBNVpYJhdVnhIz+FHUWiKyxzkGdPOamC4j4417GMybIRLE1M3osxoPt0S0Kzs7tjCe
oT1mxgdtfG5rNGoKyi6iUXCLtMR1Z5ZWiyvcnLqhcWdMlns5iv7mlri0MCxvXW1SKAj9r82s9btT
4uY38o61UoMDz9duke4chgZ9GciwhBSZgink6zBz1udmid4wIIif5cU10N+skh1NRE1hmwUfxcAF
VUU3g4x+rfMhKiANkUoNAXwKmKBAHJhPSet2fvMdfCz7IcGjmiDOstV/N6kri1w6p6EHJJd7NrSi
AfP1F5p/t2Uw99S3cvnl8gJumoK4K+NiNNV3Kq/GVHXgx0fpJ1/2fdo5Wgf9LO0k57cSGvv/zRY3
rKiuyyGsEDPStvKan+DpcarIdGjiaNf0vBm4YUIeRVVReeSBv2XXqJVa4fCQ9r3PKIgagPQ7HwQs
0DYWughzgXcL9maNB/8OaVEQmxHL9EeGa6536j0TLWGh8Jpa3WpgPCwzntEPUNUYWJkcy8WZrI+9
qMS5ubNWo+HWyerbEWRucD9Z7f3uZ22lLjQnHF0TBMHtdGJliMvB6sGsqpZg2uKDvdPBoSQf8kPk
Qo1eOG1CW1zq0uNCgbd2vN/Sz4NH91mg3hsPrAOSBiJer+099cf3eDiwNE9FNbYIGKrtSr21L21f
rb9K/Yd+rgSP7psJDJSgwSIN+lmIxp3HpqaMqBKxsoBafAYdvQHB81ZEJL7tDm82uFNEq/HSblgY
TtQEUby3AB4wB8cEjfg14eHNDneUAIU5dBYjScHZe7KJdIgkEyyj8HR7diJThDMVDOvdm6ssh5Wl
A2wcy69m5qTSy5LsSeddHtSmFchcQdTItCzIrZ8vkKzMVgXcDVoVx5tU/poNTaBre5SLBXY2j/qV
HfYdq3N4kaIkTkMwJknWDzLfdqLmMdE4OEfLpMEYw5ktjv4ijZ/B34tu770hKmRsH7arcXDOpk5p
Dpp3JF79Ua9AXQ4+/uNcQClbfjGOYL6+uebNCMq4fxaI8zpL7kqKaJf7c//Jmk6acZOM/j/5AH9H
t2MTZAwNNpCcWnep+iB3t50d3vXX1CFXQ+Fpeea+JZMhmfCBGc/hXTy7o1SJwL6iFdK40wEwCClP
K/ClMgFZtHejjJZ96RzbYYS5mZv++LfJ484IIBUsAuZMQBmNm3yRHJreRGPsFYNgA21G0jc/0NgG
W22gVAvHeargB7l0ipujqnxOawG6R7CHeFrOqLcRDBhPW0nuQTDRKzXwSn6jXfEKunYDLhRMZpK0
0OIBoY3ybZQrh8qlN0SiDt/NQ842UPbG1dbE6XM+X1qu5pFdILAliWNKnTvRQ2YAg+HMuirIG7eW
RlU0zQbjNdRHND72aMsSthEg+qUeLKy2cYrn3WUv2zaBpwE0rZvo52e/r1ZfTk25VTQ0ThD5dZx3
UPrOSoGJrQitsteH/5nglmWupKmfG2C76m7Yk6l67LPi6+VRbK3J2gQ3UTQ2MkVjnRMJkEMF2UVJ
5EXt16Y6Vf3DZVObYWBtiwvU+bBUUqdgUfTnAfeiKgg9E75GnfxgBtVOv2sCgUXRBHKRGvT37Zwl
CDzyke7psbmheyTa3/qv0OIO0qCVHU2EnRS4BU80QBV0NNghJlSu0Zn9qJNbSdwkJBgXT2MRLUlO
qgTgYBCc9CilLI7iSDjxrIfwIwiCAzF2crN6s1q837+v3L3vo0GzRjSUsWIKu9K2o2OeGn+GuESx
a0VPyUJ7XLAYAbHOjQHAjM6jdyBsCMz76JQeFF9lJ8aXy44imk/2+2pwhAKSaJRogZHqD0byZRJJ
/26F8fXkcbFirAa5pbgU+Wn3Hfl2074SNAArInffulOuzXDxwjIXWpesCdP4YGN7RUfoOt03jvx/
0LNmO4e/vq5N8XEjyaJqiRS4+bEDbjfdjYF1VPfX1CXXZriQkTaKTDMbEzeFndNG1LF66i6t4NFF
tPxcmBhSvPGZOWDIiRTtw3A0nbHrRd0Pm0bwEk8UG9LFuH2d+5hU6PHcEUgxV9beiD90V5BgGqom
A8sPuiuUnrgVkYkKeHCHFcnS0umrR63RnGYSxPDNZYdohYwXStMGBON8ELFa5P2Q4NCzZXoDiKAX
jj1ed8afCRDUepK6cUuduAuvSIPUN7N84W4EVWQ2TAzRRPOvdi27YUQPOVS0SSPUWt3cRLqF5zfI
WeLs5eZRn4pcpjGQBvrsakEPSLoFkJMzexru/aJGks3AsDLG+fegVGOZhMAZyOrgJPZjbUdOVH7Q
iWDdNp1vZYdbt1IewEZjwU6mfZarh1AR5FtbZzuTAFdlSLUqxOQdg06lOUKvGyeSMnuzOXy152/J
CLW7Ijzl0hOO/SDDDVbpH2MjCghpDmqc/30Wu/4G3kvyJe+brDGA60abs4nnmXQobpROSLKw4SFn
dtjvq9OipGbZRGmMF4X5oB9JEPm2p1u7we/umt0VzwpIlVX0zgM9ip3NuSMwdrQyQ0xsDG3OoRp8
YrTe5dNvCxd7ZoPzQqvJu8KoMHH6rob4W1Duuj15rg8ofH4EGhuY2BBleoFRdunjThAYNQH6RxhB
0OLORCOOR6ldMDDIQseH6oAUNJATR4Hd5liJNftYwnDJHnc4JqZdqBO1KXKmvHYZNwbxlYfeG73+
0EEF54qtfTY+buHyIZ+kljFXLI3iJKHlGAu5Hxg4bpb//vw6M8WtX03nnOopphKSLbt60I4jRnh5
uTYC1ZkJLoDoedtGi6EBJ6u/mKRxSGw6trFLW8EeZp96YZX4sngWhQn4h4H3zHTTlel9lBbOUtwq
dSDVEZ4artATXo+Lr41LM800tcHU9VPvFNVBIpFbpJ8vT95G9IURYkD0QtWwjblclkZpTRppgQ6m
CfB3N6vobonTw2UjGxcP0Buz019jBFr880U/R90YmSDISEhgzAfl1yCqtG0NA8kYQGvoFkQTMj+M
EO3UlIL9uKelUTvNXNk/68wcBIe9yAz7fRVe0SakZaOEm0YWBnr9UBr/+P9c4KFhNOeKCsyivUi6
5CrK0vROUzbWNQuymi4u4KQquEdTRU38aXxNkPXnzdEsYsG+3Fz1lREuyiRLaDZFDYnVLqJ9e6CZ
2lmgWa+L3s+bHD3cl51s603EZM9jkKEEWACVnPPFqaVp6ZfSTiDZCVwC7hg+cYtlP/mdWwnlXLeC
Dk4H4GBkoG1AF3xurFOaJZbBeOBH4f1iQGGzd/TumNvfLg9qYw5tPIfgzQ+KbOij48bUT2PRNRUc
zjK7G1AW76Np2pOff28EkChNR4se+tt4YFdbS7HdoM3VX1LNdka1D91u0hOPzJD4vsaUadmspMdA
xufTNgJ116exjHYDnDyGvU/RyUs1ASkKC/hcoMZU2Zqq6BqOcT4vabteiscGd6a4QSFAPmTJE5pS
ccjdmOOxs2uHUMHRsOENLPDgVQSqPrLNg8pku5vGNGPt4/2upgAPQKaqcOqmD/5++lRi6GCwMTWi
8jAvVZ9pM+losO3Mx7lN0GmwA7HNFWu0NsIFuUptSi3rW7QH4mKrqI0TR4M3joIp28IRYc7exsLF
Os0olXLOQNEVfW5fra+Sk3n5Lv6RAoT3ilY+d9z3wmr/RmJ3ZpOLe/ls9TGZwwRkLDOoNqlvPXZH
qMH4LI20ni4v1ladCNaAo7Z1YC3wZnbu7Cb6T+y+Ref18jJ4ywnCQWBHd5nuc/bwf+Ab2nbCN3Ns
8KvDCdCvTCGAyvlZ+STLB2t4JumxV/zLoxJZ4U7aIWw1uqRj4tdG6CaDm2j7BicIbk+X7WxFPk2G
diaCrAJ6TbbJV6Op1WwGlxO6/Eo0B+R55oyo6hXy13+ywud0NFYSgC6GBPpRP6rqQ9ICcTr9/Tlo
r0bC53FR2FgLuk0wku6U6fsxOaXW3+cNZya4pW+SEedRgb2U2fn3pOt/LbVITJrtej6oQuaU6CDH
1xFTucitQeW56k1EhXr5YLc7NIhcXonNeKDhMmnhELchxsHFgylVKV5L4L5K7c2vOqixIdHpJp+1
5+IVN3RUcoVcuMxX348JEhZIGzC035WDlY8NBWpVsdYiQ3mRDcYg6ioOM9pLENctUFMRIv82LWrI
U4H6I+9rEalUV+NgYvegeqwfGVNc+JQrXuuxbpFqp90Lx8jW5d0Y3yzylYcJPPDKkC+JX3yd3cHr
nkzX+iHdUbf3KgBuINoXuZUbCSkxt7ibkBn9GSrf6tfOatmlA84qIwohbodOyVh6qBorUEpdd+Sh
PqpGeG/20TGfRZzKW0FqbZvbD/ZSN7QqQKcwSMUpAju40SPbyAOz2V322s1dsRokFw3TKBtru+wZ
xcGHQjmOok6prfqHzSDKaJUh1vtSRKfM0Eom2NnJqQRlzKE5LVAzg4isi4Mr8gef8TklglFtlcxs
DfUPzSBYQFAfnAdfvaNSZc5IpfWdFhRoaUoHX3/qg8m395WLsyvcX57HrQVjmGLAp1DdtPjNXxsF
meephHoNpnDKTiT9pWWRM5iCRpatU8XAqBjjI1gA+XviVExZDLpGyPDUre1jdseXeEqse8gxJiJM
/qYtW0czIe4jyEW5SQSvXJxWDY7/vv2RGx6tnjRRj9u2CctQ2B1BBpj9fJ2SaTIGvUEAQ3/jo2Sj
kBMqx7pLvMurs+XlIPaCXgUerpFgcInMMqoEsR/gIpN8jLEs8yTI2LeWf22A36+KRcMqrDGOed8M
4BR80JZvZidSEd6cLrRmKuwmZby7GKR5g+c0pcn8rHqqyn0V3o+lwJF/i7nx8RapHg5JBddCwtcO
k1IL487CUEbgfVBVdhIvvZ3vS1f1a9Qu9cpZdjP0HprbPvTIz+oKcjH0f77ZZ1O9OtOsSQLArcBO
ItJDB/7oor2z0tYxRBiDDZ8AuMBGLgBMvirzVxGjKWkeTbhkFeBFacoxSBRdkNVsLBfOZAu7B7df
AAI579YlZRnHVsbTZ3Vr42leOamigvmWCSQdSDIB/ECplzPR9EZGYhkbyG5+mJFrFPeLGVzePCIT
bCJXC9IX2WhUDYq7yRi7eKIa7+S8nbwkQ5X+3yyxL1lZimLJAE0egluRhgm084ZfVlK+qFL/47Kd
rUoLsCtvs8b5mNR1JEPln/pS6+uoGFqKHSzL8jQvsWsVuwat/Zo57TDM02hqglEqG8HizDqXiZJ2
JomcgKaviuR4DEDPGI9Obcp0cOzGLh80m8qWO6ajTh0lmbWDbWaR6U2LURjujMOn9iMLAdVX1ZIU
vrroC9gl6yZPbmlVWoagbUH0uaysvFqVeoRoURgzYba4cNJon1Z3xfCrDkXXdvY/XOA5mxbuwgRG
JxS/K7hyJT1DK8vRs8eefG+amyK807vXyy6w6dSmLusyOkIZDOh8UAtFVX9Gnzt6aHPHir0kqV01
e7hsZCN1JXhb+mOEOxUgWBBWSwojY9mA5MubhwdTH91EOahXFF4JJL8IS0F0JOecT8kogjeU1tD4
XT4Y9h29Qn4B9CrINwi62d53XdRJZkSZUWT+XNwPkmsXT3MliJZb5QZgptGZaZi6SVSDc4BZ1ScT
dI+wcVQC3Z/22u3iVo7hxj6qDoKUYCtFXFvjAceZTMIuo7BmPs+Q4Wl3oSff1y//qSJnLv1y2Re2
roeEvRJjfXBHfAc9zvvZykYd5+r0Et3RvXbDms7Sk+nIXuNST8yNsz2feBYhaNFC9sYD3wdNRX/o
gGxh/D2f5a66MR3F7dzGFWsbCq1xMVWuOgieTggT9u2C1Vv2teSUX0FpBBIB8tSKSmFbGxiO/mdw
nMObtUZQIcV01kYCoBYGhiShSn5eXrWtJGFthYt9M6SqaxIbiW9T6dfYR7+qtBQcByITnNfHeto3
IAFDSbSqHE3/aubu5TFse96fqTJ5EuK0stNaGjFVQzD6iweRh4PlOn2gBmUQBZXXO5cNXh7Ru7Lh
YI+TUoc6buzRjUmf1frjv/0/F1a1fKZqX2PndsZLrDwtV0jPQcfq/7uWyfOgFEmF54wS398C6jMQ
y1kk+VkbRCrilz3YlNk0rs5VE70iujJhWczsONGnQd0NqmCmRCbY7ysTFAzkbSTBhFzeD7h3S6dO
RPwlMsFte200QVIAxSyQ+b90U+I06b7TBcPYykAAfdEtCLbKOE+5w9oAmcjQsct1G0aunXp9i9to
7ZWiNtotx13b4RyryUw5mxjTaFY/IZOuriikElzdwUBg6Da4r7jlSFSgdooZIN3Biqg3maHlanU8
nOpBib2/3yNwKXQ96QQViXeIuGxQmxEyaX47hy7yS5dGlX+FCRVtfSBTsK13sKRcz6V8qmCCSn4J
UggRhe6WZ6HIAYoD1UbvND9bXbyUbWVhm1e9upOk6FNvSK6BfPDyMLaca22Gc2DIDluGzPZIbHQu
ejacIv3RQbRuKAQ1gi3vQgEMGEUAFRSFlzgvZhpq8Yz56siTqru5SLdu8wTGEyqyCwstlmhnPt/t
8lDpVmLjvRqRxFu8whtuij1wfDsW5q/pFiQW0grGmQ5FCoU7t+iIe2FW46k/vGWP1dJd8oMd92gK
2udXdFmubfEC9OaYKSlt2Rp1+9x+Vagbk9fLbrCVq6MOQFQsDK5QvEQaumi0gYJRGJT2aL7dTYrm
WORLinZiS5RLb3kcntM0A9dK4M74vUnsdirmEQ8QGZn8tktcyf5hmoOPBnTBSbyZ5FpQdiEaCkaQ
B+cWSZ5aaWw67CHWHYTmLd9+MvzMWVzFj4+hvwgC9daWXZnjAfopqbKl0Vh1cvhkDgdt3pu6oD4l
MsE5+dwTKmsmXIGSu2Y6pd2xFEk1b60PaKMQNVFihUA4+4TVqdkqNjJLNct8PfXA72RUPlDSjpwK
bodb8QAVKMJsIILyNeq5rduig6iL34B5z2qgn2qJ7hwavpS/UrMK1O+uIMCXucla5lkKQQyBB9wP
xgdGdREHxU0YO/+JM0aBCHj4fkiQnlbYGYcnKUP7/RiwmrlhmexJi4HLa7XCw276XiT618v7dONZ
5re8NU418BlD1ZKNeWVj6jVlssI68TPpCZTjFfVLq7tNwFxI7u3wi2J+amdRTXIjtCINVIHyRl2F
7VzO6JIkwONHKBZmp/wz61+XfGlyRohR5EHmKt8uj3FrGtfW2O+rIYILR85NAtDMoiQBqOYOcSxk
imC5zLlrYERwcKRUeEt45xqqIhXjsMjUh+iJuUOTvBt76s9aCtgFuNqJeDPfb9tzc1xqFUtJOqo1
IDoxOC21+JuU1XsIcbiXJ+79zj23wi2TVIHnOC3V2JelYd8u/e1SE9dG67xu9QJT2y6xmkBukbSQ
asgXMSIGxQDtaGB78RfdUVzVq3a2qDi26RIra1xMihfIO9gFSsnFtMjuYpqJa6SlICJt1EUxf8iA
QcGkAH7Eo5tCqi59YqsUnSf1XRHkuwh8bKUnO/8HBoD3B+65Le5qXcC/o4QssV++xk+0dcCt67Kn
Bvmb7tSlox31wP4SP4v0kDcncjVE7kTsa8Bn5kijvoFXJmuC4mYX7S574capux6axl+4jT7KlrSC
xF3jaQFGFUju9JihJ1fx5b3ljf+2bBp/P8prvS/LHkI8v/vHcMoT2dX/d8hPhsDxN/fYnwkELuQ8
OHVLNeLtpKW+2T6OQGlImRk0xPJ06e/xw+fTyO3mFAcMekNp4pvNY/bS5D+VSJBMbLxOn5vgNnEC
KGYP9HCMx67BGw567VCHiYLF313bUdHdlduOiAxlKxSCMRLUSZZqqFD1O5/Aqp/xPD2XqCnZkdtn
uyrUnTYWXDY2jYARG88ArL1B54wMixHiRR5pUpreJeVnWXG18OWym4tM8BsYY+ybHCaI6tXDx/SF
aILH7q0QASz0n0Fwe1XPMIzexIVG7zQnsY60utXKU6N/NeKf/zQWHmQyVKTLwgF58hRmTgXSnSzb
550AMSiYMB5QQpKY4lWJxH5anRr6NIM31v71b+PgNqdt4sGsnlBMLOwPdrofyE3eCJ6DtgLoalH4
VIh0s5JYrM5rGSj4FM5UPP7bGLg9mRqZCf0Q3JOHcKebB73xQvp02cTm4b0eBFuqVYal9CMtYlZb
AFxDOpUEmDnwK/8sDYU49ZSGTiYbfYCeQgMJSz46jVF9prViuQ2VVMF4VbYofCoG2kM8DKAswNQJ
zz8G0gwTrQtsJKawt7ygBdgNXQ1CnOgI2Rt+H6B1HFBwvXfCj/8JFSqCjbYV09dfwE05wMZLiH5g
bLSidBExinx20mE3x8E1874aKjfvcqzLc1ygaNB5rEShONGR+ABTAU9Ag1pQ2dkMHytjbNSrRQbz
wRy1QBMArW85Sutp9uROxU90h7adYN9tO9TKFhdv03nEwaiiRJmcqoMRLHsQ557yA+RTwZ4k6lsT
LRcXealttF3Laq7EvrXoI0VTKs1cURn/d0Hqkl9y4bdforyY2YtV482u6sq+ci+BjD5gj3NxAJhT
5Q4+CrIeEraT7Mn7K2BcEN55m1VeqItmvUyhz4gXwYcRb3QFWiKi2+hEbvVA3Yv75pj3XRgwX0AD
020m5wtbxBkAbuNZAuherb9c3gMiI1yItnJUASGMA1VVsML0k0PQnYrbymUjm4nNeua4mDIiktVj
hh0N1lGgE1UXdc1g2M+AEVZATpoghyHeLIhkm/cHxq8L1ihDZ0XO8x0nNWCLHTQc2PKOEa8te/lg
7KD7gfdNEavX5jG0MsVNo9LbtJVqrBXNDT9Rpd1YxKIHafa57/xhZYObxDSEOnY24ZT43UO5n/aV
nz41ToWORtFm2/SKlSkuAlO1TI2aJSB6pDpF7amQ8auN3WWv2IwbKyPsI1YB0QrNUR0qk/q5+q2k
mlNZrSs3H4kkuq1uh8OVJS70TmY1JFWGIk1y6A7jp9jrnMyhTyAG8Qp3EZxeLA5dWiYu9ta5Jmmk
hq8nh+bQ7yS/BV9Ct/v7njMEo9WYuKibZvlo4Y0WUXdJ3bkrnSlBHU0VhAeRX3NBt1bTotR6WInb
4sbstKOZ185lN9gODm8j4cvpcy9Zat9iwgzFqVEN9lp3umkxcX3Qa250r/gpq2oJlknkFPwDiNlJ
kR7K2LLzQ3IYTgCPe9DfNaBIx5gZRRd9wY76nXWtnF1ThjbX4IR+XVsO40hfLNtLtcW7PJnMuS44
n8rFCEk30iRVsac069CFMZ4nj/Iiufl8p4uIAASuoXIxIpXDbgA+DHiO9BhrH6DqeHkogvDAF6Tz
MUdFkGLGGgKCN+L2ceLOsa9rgpZqoSNw0UFRQqWXO/hfdrJ36X7Zo2MhiO4bh0UHUa8425bvFoig
esvaMpR3zYFzNY5ZlszokEFkhQqrl9K7Njyo+u2SHeW/1/NDkAASizVysnY6LhYNMbSBKMHQSvMG
ZGkQBwlM9XDFOq1scIFI7mSAEtgry4L+Nns8mFDhraZDrwtueps7aGWHC0W21ZNeqfF6kLePFopX
+s2oCXbPtiu82eCVl8t4DqWCoX07b/Qlp3UjP3ejA+teKXYiYthNB18Z49KTFp2qswbn8efqs2p9
HjQoADz3g6h5Y7P+t3ICi8tN9D6JbQjJpT6NXaZeDUmqvfZox450G+9lJK4i1UXBSvE3yDTBG5Al
Y6WSUb/N1EdrKvZDKeoHEI6LC0B1VNXJ/yPtu5bjxrlun4hVzOGWodndyrIsWb5hOYwJ5hyf/izI
57fYaFTjs1xTMxejKu4GsLGx41qpZCQYxTFcWvQlIK6b7jt/DijstyjMESoH46+UemGbfY7zWu86
oAaXO+d2fuh8MMr58e5D78VGORijpHfZXOrUoZzWm1U/pOlLXgmSclwDvhHBGIfJUfqobHFxtVrz
UMEPqsr0LtsG7nO0EcHYhryd8nYGdXrQVe2nNpO9Lra8xqn8QUn3GZhpLosTKR5jImbTSuRygdsa
rdWNHqGIlHZXNmgv/kkMGwdqZlLYFu3V7M193vnDct//fW/OieFmY7+k7YoBcDAIXcDLC4jgGmSp
f9/qdyqDsQuV2kRaZ+NwSvPHUD8MkuA0+E/dn8fHZnyRAjTpfWni+4raewaqoFX82LY/1N7VjYfu
Hy+MzViDPI8XS5JgdKQWceWDqQJu8t9eOrYSb49tsVQdOiUkFOA1/fvUwWG1/jNEyPyCW2Mzd19p
tYF0I0rxtQqXPjpIaYrR4HuzmXdS9+OyLnODZEB8oYhsqqaObpPTKMysIxKD6AZxxKcpoG3O5RWw
WJAoKr2/5+zADNxGFHNEldzNiWni3nRW7VnRtaz9rGxR9Yn+XtbBQjcbxk/QxYAlMa+qOeNRAIEt
0peDa3+lDh0teJGXJvcoByPeBUEenfsubCUy90gaFqOsE4xzKXfzLtl3YRIm12A/8v8XZmu6R5eW
xxxXnaykxEQauqrWg6HfmbVAx3kmFEwa6KHSgPyBKclTdUARtGwGmrJfre94XF30/47KJ4HO0R05
W8S7ELYxB/AYax81SOVJ+9GXAwuolpFP4aDq47QXtYbxV4SqjYLGPRQImWeOSNpag48EdTvl6Jg3
pvZrKfeXF8Q9FJD8/Z8I5pmLS8fMR5oyN6PGndAd0cYvlyWIFsEci6ZplelQ8JdJfoidwMp/FSK2
eYEIFoiaZC04dXJkAhF5uVoEdqXKlVJBEpzn89rvO8WiUMsYFSES+rICU5rceAnz8nbBnEMTXt4u
wYGwMNTzrDhWQaPt2e5vYoAUyraI9ZtnpLcrYS8iqF6BwQS1WhPdLce9Nd9KAOPUv4995f3bahi7
2cb2qtc0j5mjxmU/DYrAgol2i2rGJjehWzFlw8BSlPgxl7xJRE8o0izmPZOLBWO1K35/sh5QZJ7L
e1VEQ8A3whvFYm75TMictSa0dzqaxymc9wAR9YdrdIBjGP8j6VEA7tB2JRnMpKx3ZqeOVZc0rK4d
c9eU3+28C/G4uZePnbttGh3PUVSKbc0cy2QR26p0GgKgHjgUx450XrIKLqRICHM2ilJZw0IdTUdu
g2y4q0ALZUsCIVwF26yEOZzSUSpjpH455pEt2R+nz5d3ihsKYq7/z1YxBrgdkqIxaZrSBC4REHER
5O7010zxlx0FniefP9JauBXI2GNVLcCCQg3MUF1F400fCWIz0Yp0+fROWtrU64ODLQOl6+hTDEPg
l902wDCUjv9LvCk4IrYLOC20NV9pt7aM5mw6k269Xj4jgaLpjJekGMtop/TNb+b6CAi7MCrVwCmt
f7s0OmOWtXJqlMnApdF6jGQ4KI3Mji9PwqQK9yF71zidscmkLxwzrXE++tg/AufmZVFCHZDCz3O5
m2QwYcyrFxtDOCeFK1vGwYzmINPkW0wOrG6c1f+4bMZWkKEelYEOkEbAPC/vutTP/54SE9hsOlqc
wJVrOmiAP9XIcY3nUU4RztVZ8rnu0ytVUa4VHORlPeHMh53KYRTFkfJOc2QsxdmbofxMJ/7BbiW9
zfnTy9wgfvzIA7hZGqs0ZK5VJ8Jhpm2xz/XcN+rvglVx1X8jgtGXLlfmtc3wZFSWUrtd+yux1rvF
bvykdXaz/Sgp2qEg6sFov1b1eDVovbsQEhpE2c2tLdAWvnXZ/BpGXQAkCOSzBXssP6hHY4dii2cE
o1ehbo7qqJDzSLR45pEhZS9j3AQRUkJu7MjwHfkQZ5X/j1vMvDJ2XQ9NH+MUcyCqfBl91bN26Fi5
Ta6tYKHRHwU9EiVxuXZzs5Psy4MxkEVSkHaw210zh04WXF6V6PvMQ9NExKkIrbJ09W2sP86SIHQR
HA2byyo7sy6UVU+CjNjEL2J1uCFNN7lRtvSCAjbd/7Oo732rWK/J0eMy7ajSdaiJmh1cGt1bmv1k
ZAep3l3eNpEsxoioRdQRScJ1K+xPU/dDnm+VEZYDUKaiA+J7nptlMcaj6OxylR2koQ0XCRTgbI37
OJw9Wkac9iKYENFxMWak1ZqkQE851C1fUdUL5/LWaX9c3jsObeOJBWbzXINppAARgBBaBVGpK+VR
K9GgGoLbBHJDqXWnQx1K/jqJLBM9mEtKwpiKLgenhlzRBX7u/d8zIss9+NHCAlNjInQZ3iPugH33
DcocI32MxQC0wCJNCrqvwWeP1jufDm3bTbg0s+AWc5VkK4kxEwYouMdYhj4qn9SwRSsdbR1SHiqw
XNShqMbIU/6tMMZmZM3cV4UWIwUGVFCzAJrgdD0ROYBbF2mCqhy3XXAj7Ay4oJGjoRkhjAZeZogG
n+lXdDMjrYNo5SgFibfsFnSf1bkr5x5Fj80fRL0QdPdYpdn+BsY1KfJaazsKV5zbd6v6a5lujCRy
ocZu8gVOmkBHBdtrMrZlXRUMqhCk4Map9BptX/U7sFe40vBtEqFDivTGZIxLWTlm01A+raWS1uNc
6K+JvK5ehcZdt8uTMYzaZPg0pcVLvySNKyWkCebEoJO8mai6wnuKtrvM2J460VdntbHLtlZfZ2YU
zuTlsuUR3EcW99WuUrsCsAdeCOOLMtwv1udF8iVTcBl5NnS7DsbEtKnaJMAdRyQS3UfakSylmxSC
NLRor1jLMsVqLtOVqNZy1MCWAcB/7/JmiZbBmJTCBKhsW1LPA5yLueTnaCzBAMllIaJ1MKakNRu7
qSV4br39ua6enekji1CBR0U5DwC6Rhe5ST1J6FxoxgSLcMZ5R9qr2kq9pPpyeRH0R56Zh40Q5sDX
pas63cEiMF5BoZTMa6mtfXsG1yzJ0Irbf7adH4UiC2J47t5txDI6YGtoCaxzwLRTQKRazq+6RNSw
IBLB6IDeAMRuJS1y250OVNedI0TN517JzSIYBbAApiArDcy7PsUHu75KEmmfWlfDIAjBuNr8Loct
CdiqlS+rDTlZ1dyN0nej1q6HRhaYbr4UDWzNQA9C6o4xp1quVWlHi11yu+vG/TCEzhBcVjb+kbyL
oH/faHSR2OpglIAkzbKrqPWJqJeW+9ap799nboyOZCrGnXBjpm5A3993p9rHydfG+m5IL8Lrzw0U
AYz9Z8OYq4OYbVodClUoP5jHIsgeCNgCAaSj301+vpcOtqgoLZTI3JpFj43KtqjlDItbDZjSkmc+
WYBeok3CaSgCQhIdF3OD0jleclvCA2v0AajcSnX3b+rA3B8tUbNaarEcgOWFUpYeJluUjRYswWFS
hWthTZL+hohmhZPj1fmny0vgm88/OsACLmeSs0h2Tc1n2B+UfQICMIrwLSIA4wDRodz4rmsO41cZ
k2n1SYqbQ67XLzHqqMTXD+pTo7m6Owe0AyvBBNyVSONE28fYBLSUoQKeYS4jA/CN/CAmsqa/+/z5
ed8/xiKsDf6R6Ij4cOyRycWI7p68dD6dnYmCSpBqp9fjTJgO6oE3AH1M2p+aH6cDAHc1Y+YdsGZX
eT37bWa7ie3scru6ysfo82Xd4LUPoJALqkMNQ7rgI2H0W22tilQWsoJ0hAYhhh8djBsn7MN494FU
iwK8HRtoGBh6PwOqyBujINOADEsmY87kwRQBLfAakRV0DlgAQKCuiM2YnklpnMGeIGDG5FN7l6Kd
DI0exUH1yXFw5RCE3cLBAZ6HfyKUMUCa1DZplACPs439EozG1OCl39Nfy87ckUA4w8K5zCfimPNq
nMyo1xZrVO5kzGJgyIsG2ZSld7rHPBIoz00QQdEhidgXcS9yfAkFwB/g8TB1DbVT5ukiaj9HYwLY
ghRjjXp8yABv02h+Mf8QKCXnSp8IYl4tQ+3rcqIsf9PDYrj1W8+j7VeKfy/vKszDD67A3ae/nLl1
JwIZzYkLkKvatZ4Fka6+5sZ/WaK8AC/o772XEymMqujNpBQNwdQ9UAu8BbQi66j72jJ6l7dPtHuM
ikRqNBtVTXev+dHoP/LBv/x9HmbGdh3seKvUO06VpBAQp8VhIL0bDyrgzOdbrbKe6iFFqzfIKxxt
ryQitmCOeQSiDsAcgaOqwNNnVDBTraSZdWxh0oOMQ4F/lr6opTut38Hz9pfHBUBXCn0EWHrK0gRc
lVNT3EegWVbaBFB6cZq4bZrarkYAHazkgiCNXRQV5KAejeE0WH6g+p8KmslojX0D7RsaLyfPXRkY
OUh65IMjGgdh9RySbKT+KOIzKkBAOjuVZOWJZCOzmoCzy1O6++Y1FfW+cSQ4YEUA4p2JqX7g3jAS
UnNUJQNgBUO6r+TAUPe1qGGd1W8swgEqgY1oA8gwmAs/FeGUdlqUGkRMxZFUt4kolDl7E98EAE8N
GOKAXj9D7KnXVcfEm5QEqx4A7x3AFWtYEDSE9XTyLBDcJqpGW9vDSmOMXZSAg6U3NAKHuccUSwVh
8b2KsTBxAx93ZaiyA+lAo1zV7MwMqataU2zwDdHZYLChh5Yc0Fej2U1XlSjfdPY00pXhCoGQFzwW
FLL69KDSWVYLhHGAJkAuWAFBZ3UD6swcBJ0GilSirClP8yAPfRYKQHjPyIBqM7VSOZFJkHSPWesV
2qM0feSstjKoam6CQ7tSEsuyAeBJAR50j3jxUT1Uh8pf9iJuDPaxpZtnwMjBE0T0dsb/kTt1P+YY
NUFgYz86knqPusFtBv4GE0jml1WQ3klWAw1A4wGJF2E1xlpOV6VmeqdLEc5pOY4IEOKwD8j+f6BR
4F1c4IbRDVQsGTp4Kqcve6LKRU+C6Gv0ILnESx6SUAnXI/Tdx4xY+LeZQrqHpgmcfkCWgXmARTJR
C6Lrg6bHQaJ/Ae3FEpmeE4mgY88iXioFwGs2daNt4OgzJi/O+nKqhjzGsHb+RGHt4xuz90C66FKw
Wjl2Re04vPPaCGSnXDrJbMCVih7PaEH/yrG15yDtPmXjk2zudSC/mb1o1o6eDKshdAhJx3OIl4MF
Gcm6ZsGkMZao1x7AYDxKCN/uyXNzTY0iCYRGkacqW4GMq7RalhFrdoxxsQfgE/ldaL86JXhhFK8M
0mPsG0+tCJWLd+G2IpljjMDN1wKZHHZYDgvTX3u8+fnREroVZw0Sb/ryvplsa1Cj5U5Xy0UcDF65
7GrMmBZh/h2dBIe88PVdG8a+/Hj5hvN1FLhcsMbAVwQp9OnVkybcb2PMERqhsA54rtD2cfG8CWw3
dJxaZIu5ph9dJrjjMjC+AfJ9Kg/sFZbuKJAn7aco+E0Z63iZHc4BojGhvvDV5V0cY5dBCB8PTgPL
oio3RvYpFhUaufuHbQMJrmHamPpj9q8bZDVSogx0T0H87Xduo3cBfbeiToy0rS9qeuYLBNCODCoG
cKawRqWaEOeaTQdbmblDMPsO/BApmB9BLaxDYvMispW8LbTx3AB6VVGAUcp4VaqNrN2oNCTQOl8v
72QRpDxXJTA4icgBtNPo42YEIGoF9v+iRr501fsUfYHsRsttA4objUqfaFiBu4OOBkR+OIkaqJeY
I9OshihtEcdv2QDqxE2pa15PIO0BlRVgNFIRlBXPAdkKZGyWXrW1PCg1bJb8kBmuIj/YIv4jkQjG
Rg1a2UnowkNeoX4AQBaxP2WKIOoR7RtrngrUeoC8jmWkGihbamycWrvLXf4cuTAWSHmJjNP5ogxZ
1iktENpx9TOgWQusFXHekjRok69SeeiTw2r7l+2fSIR6ao4ms+0cqZlJ0Je2K/evDVnBsykaRD5/
JbEQA0jfNqbhEaYyCrD03agk2kBposBrEaxXc+HmVxTEjzoCzVX3t82SFPcLiKJvXFjg+WWt7ECq
ok6o2atlAjZkZzEm3KehU+1DbfVx9Jc1HioOQRdOCBwXwNFitG+ajSaW4wrtFrn5rKbSHZLvu340
fl0+rPOHGGJUuijDACkcCwWc9j3AOHIQBM6K/Gz3CqZeu+TBaTTDHWoyfkA1QHYHogjKFXEW7KnA
6Z0xz4RFrXdmcjXNV/nf9mi97Rtl7qBbpyM0OdU+HBHwN5o8CYgWOMmTRQGuE8G1PTffBrWt2C8H
mU+c0KkMZczbmBDISLRjV95porIV7/sGrbk56LYBezVz9qTUIklTSgzrDvLRmBJXn/rD5XPnvBB4
dt5iHsTdOniUTtcAjvkMCZIM4Ad31h3tagQ/1KfBJ/v/yUXh3VZK3Igjt8Dsxr6wWRRJVuPYv8H6
aCyX+i0G4H3ybIUqArpK1ODI20I8riAV1mgExKZPtYJIjVPEWYBW4246OiL4Qd69QXrdUikg+Dkt
WUemvOxGipJSO76RuE0aZi3xHVFvHn8d73IYYzr2Sp6Yo5SC7qjZkWn0zajwL6sCz15vl8LcmJF0
mVMt2Ko+lr0kSbwp6Txk47zLYrgaZxowM7pqO0CtZTSuNuW2NBZoXNe68X4IkxtjhUvSHdDq6ndX
fztYTw0B8Kd0/AseLxicUwXX1043JE2LQRLmgFe+9vVG8watFewe94A2YujfN1kKHc3Q+riAKzYy
eslztCU9yD3Cp8ubxz0jTIOiEgBWAGAnn0rBS2ovUgkpczz4TeS4kWEHsv63w1O/9+yPGLY6qqhm
XTuYpg0s54Ys15mz/6dlsNVR+KSGTQAoDPQa5HaTEjlex9WQXb4shq9q79vFVkftWspXU4p/t5mq
aDMFVp1HseqorRENU3NiTGgaollFRjLMOEMDp8OAiYOFvSX6One6AUTJAcBqh2KHtGIIRGbBVeLq
HCIkZGWBe3EOAB0p1pCkuLHpgqasTwoR9ClytW3zfcbo9Cn4TYwV3y8wopnkVxjUK0RQqmcFxDdd
Awg4Mr8q2EHYKM8Y5wio+UOC9N76pXtWfO0qOWJcAZhC2UHxrGdooeAW8Yw2HjsIg8OD3Ctd9+au
Wus412M7o2qoX4MBb7Vf0+WQCd0Drvpt5dDfsZHTqnqaqASZ/yYYAjlA7Qa9wEr4m0lYEnROcdVv
K42xq7NtEIdQaeZNfkj2TVh48gF4JTJmqh1htoGne1tprN9dGJMNLCgcjhE4zVUrPV6+uzzdQ74N
/jVgdlFzYlajpkqhDLOF7EIZROVT8sNUBaEDVwvwEFGeZ2Su2Uw5QOKVJY0gYbZ0LyXhEg270fA1
UZBPd+I0j2cgl/Auh+7kRgtWTHElSwazkJuRq5bKfmmmHbDHr3UJuJJyt0OW+CMKjn4tELvIyMCq
zDORA2sD8yPI5Gn9sW9mV+6+2OZRr14unxFXB97FsNPPzVClqyqZ8Ob6x6K8G0XPEPeENt9ncuRg
1+nbysT3Fa3AmMWXeNR3dX6Uig/oGsgIQHrgwMM6S1lboG9UzTJCzQR9M42CccvSn0QoY5zNUlAG
RK0E3L8qciOnapA56VgbhEZYa4nGQExlCSmnRSLo3zea5sRVXK4rRFSy8y3vVcODGrS7vz70k3Uw
xrPqx2otFgQ9UXQ/JGGT+Je/z7n4Cqh1DAvJfYQJbDPOmPeShY4cPGoEaT7EoIN2GDNN4Brwtmor
hXnakgXVZ5OuopFVv1TyrxmGxC8vhJPUQXFisxLmxCWzWtbOgQw9NFD4S74CTGx6zQ7mrg4NzR2+
f8QDOZHIKADYleqyNRIqEeB894pLfIqrUf+afMoWY/0UUbvzDguk9SjG4DnVUPI51Tijzgjca/ij
dTLu4sEOm0xGx3ARXt5K+hnGhFKXCq816HbQycTYsy6u6l4aKakBAEqG+mekhov6Uhu2uyZ/7/Mo
GlqZbKTRwZ/8dqibO2QTJdHtUiJBXCt7NfkJolzQQfcfuEQailfoy0LCXmVbKmIHTchLhbc6Sm9z
RFvDh76PQrpJmVHPLJqOHvGxHuHh9Pqz1bzM6KW4fCK8gwdl2B8BzP0x6s4CeQY8awtwThh+dI7z
+IHUhIKpVRtZNpDsQLtOlYuoUjznI46ijFHNoDNVtr9YIWVh0DABJCTo4FTqUcZ+F8jW+PRWS/WO
ngpt2mzvipv6al0841gGedh9oFJ/Ko153VYwLC6xWtC+gCXQKMH9HI7oC6CFbU1zW9GYGOc1xerA
WoVmBFtDRxmznUoad5E9EACuxIM7xpWbpqD+rhXbx///gBXfCqM/ZnONIhj3Nl1giWAfnzVl+OYk
PRhIpq4QhJKiVTEWCFO5yaJqUMQKIC/oso4qb/2vFaHvcNV9s3eMt5ujop1UFjyE0hkDeFZH4IkQ
vRFsGi9gAByHAhfERCr7jMFsJWtsTY1JK1624Wo7bY/WcQ/J2Lc2mJ2oXEOfA9asbsUxz4VjzylS
Wwi9UvW6HXfVIOix4ni+J8thNM4eSSY7Lc5mzo3In1qQo/XWVEG1bQz6m1O2M4YhdQtFEjVycN9e
OFuwGkBlQh8Cc7m0xu6zdoYBVEPrDmN16Iu2guoLZc2itV718e/N4VYcYw4xytpIZVGmsLdBbdwl
gNEzkN64LIR/XEDNUpE8Q8zP2MOkjOo06zAbE0v3a3pEC97l7/NCcZzXHwFn8ySDVhG57GH/HsbK
VXYq9k16BAgduvCRq/PUvXHoQ1F7Le9uIXeK5xCPLtqkGFPRy2pWRJEBL9/GdEZja/+p9XBUpWl3
eXlcbdTQyKijFdpEx9CpSepqozb0mVZShgIQdDtl+pqAeNYBIH6b73tJ4LNwT2sjjlmWhNByiFcd
wVH0Ii/3s6hTkm8sNgIYyxcpSpGpTZugRX4FhBpGcCev21XXZE+O0k9HlF6gKnxmLDbiWBOIeko2
6hCnh1Og+Dm6UaKdfkd7J5BdEEjj6sRGGKPqk7kAsK1C5Net80E170uruo9HIRoq/4wMOJbIMqAO
z3jomm7NyNbilSLXdHC6CKr/iL8+zmAOitzxprwx/76ap+jau0DG4vZ6PzSrA4FZ8Z9ZeQ35PH0k
ftqKYNRciU1QH6aorY0o8K9m6FTPs7K/fJW4x4PuXDDcOchEs2noBkUpJZLgmaXgrbDHJ7LuF9GY
nkAGm4M2uwhoYTYY9EhzM6Z3wE/p1y+Xl8G/Qu/rYPPQRr92UUczttJe+xHvc9ArTIrbB+auv8lD
Udab56rgRaJmTscbzwZL1hKnQ9Yh4VT1KrqQrlBrccv5q7E8XF6WSA5zU7OSxPJSQc6QItv9LZN+
kPK/SAR9x988dE/jcQXAjc7iZCf6hNiocTCU/2yHtLMwfpAPxaE7qK640ZS/pndhzJrqITY0NKIj
3ajqlVuvyk9LXoMsUj5JnSMCEeN7D5ulMean7SVM8JpGFjh77a4GHQxoN/0M7a1o3lIBhylKSIsE
spHHPOdWmoFHPnAUd0aTK/AwK0/yOvQ/T58o5ZzQQaIO0Jk5t0xk3MG1CoPELNEoInVYHGxone3M
MNknAQZ3AJIYUhYY0fq4dvZdGLs8IypKi6zwa0vZ9CQN7SC6oBTCtRYogoBdHBNVZ82SiaYnXdbA
lZXzsO5+LbZbY0biA/dqI4PRwdmsWnUd1zTQ7CR2+24OnAUzQVX0tQCA1WVZfI3YCGPOhwy6tkwU
IiI9gKwUeE7NY3K0rwF+9Lt6VSsfk2jJDmox4Gg/a2xZYbq6t4z7wxD8H74RBWVVgjRw/L+dTEPd
B2YDwx4QBq5r1h2b2sbpzBRUasb8KbLvGkmgETyd236fWpRNBNo2ZbrGjoVkaPUr7r6Mwr50nkNk
oKMAGSlESWd17HLSR63X8JZLWqAfNZ8SRmlfQfE1ot0yE9sIOpLK3titPEb9iBGt0iRDXrx8jebv
eXyf6LLbvhIkreW09nTtR/630Dlvh4RkGOr0lDaXnV3ITTT0yTpkqtL1kjyv5ZWQSoJn2YFi8EcE
3ebNOeVz46xjiSJjaz+aeeGa5WvcHg3wcFy+UTwLsZXD+HqxojbyUGIpRrOvMEIw7yZbcIX4IpDa
B/squrZZt6gqMmOVRyxFKpQisKLpkxyPuZ/qImdcIIj1jTpZL7SOql4vfVOdMXedevaiVXu+vGXc
o9ENZLGRqQJuJ2OD0khbV3tF/F4oRzLcylrqZl+IEBuGuxqU4Cg2JLp92WRon5eOPmVIu42g02pf
VYe4miY4Gl51VEHTCQZwwGply2z5pUQjUF8TPEHp9eJRIgIQH/yMdrNX3qogLclDEfow1z8yTCRy
aKMTBsyY+Cxd0zLup5F2Vk2wpyvAKGPwyWleGsQ7w//AUW2EMcahnlKnJDKsKapLnmI7QfS9VFQ3
cgRRLfdd2q6K0QnbiQY572BWkVKeCBjdChDJqff6p+q6/KYhRfCR9MBGINsaO5JxXfIML3tdPcxq
C1TD10EXNXXSX31mW9+37yxdBGT0oc8nGtwmoAZPQiP8X7wurqZvxDC2riCaMWJcGvShzkv7Ktkv
wqwA99XbSGCsXN+UTtYvSCpnqKwZD3raIZGompm27C8rnGjH6A/ZmG1NSXNMpFKX7hpsl2/jelKo
70XtIaL10B3diElAWJJLSoz+7mbId06i6j9he7uXy4s5g1F4e+dMvHIABZfhljBiFqVfh9ZEN4O0
z6/JveJnR9Nb9+1VtzPC+psKRGT5+8c0+10oNb+btekrUqC2CqrzLs4xiRVhgNeOliJoUzsSmAf+
ab2LYmxROWRKPBQwD7RLutz1+zag/Iv/uiLGCo0msYGhhQdDI1814qp27K4fsnQoYmggXrYwwMtk
dq22zaqCpEmwZFcz6pzl7UTC3PpQDEj7T3SNDl8hFXR6Oj144gyNNle1u3W3POMZRwQ4HguUb1VX
+kg/DYY0kBuAA66jk50Rt6SFkto9tk4p75riTth+wDXcoJJA8wHtQTDYXBfA/Nd4ou1B0l4+1k+0
9bbwKEmYq3l5gE6UQHCneP7xViBjIUZZ0qbJwEvRf9Ex8wRsEge0fpK+W4NiZ7yKEF2EC2TucN4a
BoknWCRnvxxtJPNm9PvdJNc0l6d8rm9WwYAe/R77ZmzXx1xfVVUqHfzWdK7755w+Neovkn+/vIdc
EeiKQ4ABbgnEGKc6iMGNtjBWBOmd/WlRw1gF/5QQi1MkhHmUpEZDsqjGOZk3UuNLdxSOk+yMx+JL
+UtOXNnPfEk4ayUSyrxTsrT02RTjJcSUqJW4lvlaiFo8RCIY/WvaWiH2hLqCVD2Y35rh0K7B5eOh
d/JMA+BN4r7i2cBA6unxjN0waEAFRUuPeZDL2O2s66b5UjahEYuybdRyXhLFWFYVvYS2XkMTJjWT
3TTRd0qBBLKq514XtVfTqngDekour4/rwpqbBTLOHjJHpJQylEyizzNIrWuQ9zqePIAreAWYkej1
4N9gzVbxD2g6YXtP9xMwiVqEwbIs6IIlML0kcApXfzX94W1Cs1GEfJY87wLF8D8CmV01mmg0WhMd
OouJubidnApaDIUrYjYwy+TJGUtsYA/KZVo0UVM3vukxwkjrJtar9SQ4MXpvzvQEfX/ok6F1PDbM
mWx0nmvo/gu0Zh/fYojXBZNP0L3Oua+Fb5TLgjvAixFpcyNYgyxYw7eeio0TI6VrW5IIK2w02XWc
w9AYbtXcdCJ2Eu5tBsYQBmkB02Sxz1fUrXKrdJCT2nfjz0G9Je1HtN1CJchEogtqxrac6oW06pne
oKC2eMtRf2PEiHZvGbcK87MfSYpaCm2iUUEbdIY6VVrWrGPmGgmqfD8aV4lofpa3Y9vvM3bdLJw+
KSv4tAVyN18NBAMio3QGSkPd5q0Ixoov1ljPToRa0xDJX5NuBQxlf+hK46CM4KGVKk+RJNeK1Su9
rX8KNJ3+fFbTt7IZ8+6UkiKVc/G7/Pmb6yG/ykDXTrudRc4Mfy8tdM1gFg9FagYubpSqIW5nFKNk
/am0Slcm1/nwenlFIhnMY59GRlwukQqYHeWhg5mNH4UoRbwwgPbT2qpiUBtLf8LmspYzJpWMDjXp
dZ1dS7/XzM96m7np+FyAJ6Woa1cWgQfxTCwcF/TOvIHTvFnIjcgpmysZpgEzBGWYYwS+CT6wa5i1
QMofnQsoGZ8uyRrHNR+XGW9G4jXJvRy5tQheh7sEZL/ABYuZRYAgnYqQsrhvihqH3zuHurwyRDNk
3NwUHX34PwGMJwnUprjtZermTX72SD1zKUAdMrsm38DZisZNFXDUh8v7JloU89aCSLy2gFyfgR9p
nzQPuvAlEglg3tZslo2hpNVOo0FpHeAVB/LdvB6P0aff7XvKvQiig+uuWMBYQpBjIVfNustDmSZD
TPvRW0gsgQrXTe7sAS7graQlSvDxvD/bwAy1gxKGCffvVC20XIcPmwH7JrbjJ32tdov+KuVoxMhN
r0gm/+/Py8GzBNgqDRUaNpsIogYzXXMg8ZP5SipunTn8t+8zxwVCdGU1Z3w/dcIuedazp8vf57pC
+NkUSEyj3h1zUdNci5ulHNEzkLjxt/ZpCI3CjUNEHAbAiYrd8iJCOOeLBKwCBqTorCGbvwZRZ5fX
LbIe/Y/5i+qpAehnHwsAqnsrMPsIDJ9gE0US2XcCFPbt2o1wv8ghCpUnZT+6QGpTXe34/3Xw++Vd
5Rn0tw4MjKQDJYM16E6kFgjqccloXqcLM8CMUsdSuC7eYwutk5GhAP7XWX7MKizbIY1O2+nmwaN8
jeNe93XHdY6Y2hTXujjyQL6N2Wr4sSZCKEZZcvyCyMhqMH7/VzzXQHikfDaz5VkhOn9vRK875ybT
KrhtwGwoDv57epNjpSkmI8UQr139lLR9Zn+xeuD2Nr6tiRLNHKt4Ioq5ZiDjAnK3VaVBUt9by6Ho
vcsKIfo+Y5SWuCWTTlZkrdbbXn5wRCPpHCdl+/tZ5gIdPfcmyQBUUYNbonoaUGeXBWis3CWgRw/p
PcXBi8ucfdrESlQR6FqnvZIirCzBJeVELIC8eP8+1b2NR9KmSQNHCB5J02ruIr2Y1l2LgZ/C+PqB
o9jIYZxjPa0m0tEOAXVaXWA3emMvCC+5h2FYgEoEwpdzlh5aG5Ws6G3DGz4E5hRmRjAtj5cXIRLB
bFZXrL2d1yOSaugmU4HjNZZX7fT6b0KYnYJz7Tg5tWKJfLOmD9p6UBJB4x1XqTZbRf++OfRBK1ID
BBRoMu0OmvKUioYVuPuEpDTS0pQSmE0FOclC2m6G62GDOqSOdc/S3ar/7/I+cRexEcIYj5o0pMhq
kNJL3bEcAcYuuBk8B0oFWvCfVTDWo5nTKC26AdbjhwZGQAqMqMle9aUPKHi1Vn7EWP0Rh3f69FBy
ECnGeolwRJ/v1CVUm6fL+8V7jjfrAW7LqYBMyYxxUHEqveP2/hJkgBtANmRXL3A5MPK7i4LLEnm2
BTEi5ixU5GzPAAQHvZacUqtAXyA/GPY+JrCPjpdKh8tieNqGAQ6D0j/YGCBiLoxCpmbVF4iZ7cNi
PctDmCWCvROJYC7MWqcNWtAxLYJpd6+IEzcbGjdbni8vhKtx2C1AOGH0Er4Fs5Kyj+IWwA0EEw/J
LR2RHt9wvt+oi3zRvCr3dDbCmDV1hTy2yPAgOVbe5LmNsQTw65TPqLy5l5dFP8TkJgAIAqOsAkQS
rS2MQ6FP6brENZ4wGUMBmGJP1roOMGsxCA6Ju31bQYxFyDoE800EyLf0oOzoDJH9ZATzcfI1IL+P
H8kHn6yLsQ9TImn90gCSsPWHAMlFb76q9zPlCN9Jvih/xV+cjnqsDl9QQWn29PYicav0hdoT8Cjk
Bw1QppFPXtpgDcZQjGbH03c0NP8RxugGklXKqtQxndLO3LHwVBXIFP9dVgvegAXwHN+F0B+xeYXK
VspkbYaQ1qddnrStz7DcpNqNb6iAmR+Xrmq5hWjQh2sIt4LpzdgInlUwKDQ6BHcBbXMnO1Ltkdq8
M3cAUW3cJfVELUrC02PugNxisWuK02tzQJoVmN5rr2JAwVFo+I8ZXgSWaEhXcB8wInq6QGLSRGX6
/0i7juVGcmX7RRVR3mzL0EmUabXUZlPRblDe+69/B+o3zSKIIe5wNrOYjmAqC4nMRJpzoOBsv2A4
3Y203VL/pWbP10+Qe7GxVKShU2sAgoUJKGYvR0tC0VRL8kvtDpVDBJ6DVwsCDtdJApNw2Ymc9yGF
FwPWfL7VD9XmncqTBNgCmwIDuJ+ZJ0Io4No+KJkx+ontBDSfzz9eMubybMjAPbSiVy1+tNr7UETK
JRLBqKXY9RKNGkQk411PPLs5zKJKIHU+F07XxjQ/oLgQmth6zKLGWtqMCzoE+2FP38Latt2DcuOG
54l6EsMCsSNWYZttnJLAInda+NQMggVkromtfp85jGlKtSgnGKt37G2b9y6xRXte/LP486EM5ixS
ZzCMasRZzPmDLamuoxzzUjR+y/d1eL1jPwTQZWhJnRsVMK+1fighpfHjB9UDCvBnTNE/qvvM7f3x
vgT5my8CxOFpBngF9G6A43wJtT4PodI1ho01PGsvxY9K+VSWgp1Grl97H1QE4Jd1if/XOl2Vhzn0
GjbxN7p2BaJdP8HoGwVMEyl0wRSIDguQxShMzW9pTFhKZkuznRzWNnrKJjygSY+BK9C0BspO39Oo
IfugDdlSaiE06jfEF/lxnjmu/wD6yVeRQ65qczRtEMwYKnnp1f6+z778e5+KYR7HpIRmlwiHdT4A
0QpgMkGjkV+xnD9jpkLw0OAf2kkGu9mYS5hyyAHPFCjKbxhUzPIUkZfu1c2wHXciJFmuHa7EMXc4
XPBS7uIZ0M0YA7a/ZNlL5vz1n77au8arc8F6q9lqIVDURgscaU+K8en673NThtWxsG+MRi4layoB
7RDd/14H6HZd7sb38oayCukPk6CY8Q8CgdiI/hpm6lkkQlA+tU4vNXisbSgrTuEP381952YAgio3
5DF6va4gL1zgsf5HHJM6Z/KQqmjq0XtMS6eAqt3Q3WBh6ZRmqWxYWsthcmar6nPSxJBjuJSaGzuG
29izFYwAhC64DTZEtKbCN74/irHsxGUSVlUVI4BEywMhh2nZD4kgBvIeUiud2ITBljNsXtEqoJXT
Mb/OVN3cPmSlcYyF8EkidZhohcxkUDsjJEEdf5J6D70Ptd9eNwWujzuZAstwV2Q9hoVQ/ECO9W2Z
gl4EsslVwQRBgqbaJvJG5iFDZCnuohCQ+K0RerWMSqBWvdlqLbiy3FNZiWFihTk6JB5MiJGTvdHb
b0Mu4VgWd0puwJdCln1SiCq8cj4ElDqY+gAwadQ8azNx++LRAEt5XrvXD0b04ZhnyzwNZY62Owls
eb+oewJ8SJGr5p49GobADgbO6sUWT6pPfahmMQkGGxt3Q7yh43bXtRCJYDxNSUBkr2MSwnfKL4uD
sr8oJeG6mJUOjItJtCGMwQGIxbRH8iHeLbvcqxO39aeA5gT9DbDlSEpO8lSmbpcoqNjOEa5/0/q9
tC1FZDA0NbxwmavfZ8IniibzbCgl3Iu5J0Xkxgr2wB/bbPbt9MP1s+FhvpzpwriXPrVlElv4duqW
dqnzbbip99hz8cVMMFxrBsoB2IawcHmBRFp2klYBdzBBWxo4Ik/pD6cVpFIiCYwHWJa2yac4A4C9
NrgLhkUHyZUmgblxA+dKDfpHrC6/CS6jMe+xYpDs7QO6ZXhnOQdx4BTpwtx9UJsq6Swjl5/sbyEw
OxXimq0oL+TenJUu1BJXugxtKLWRDEtO9lqJFWZgaxxi0Ig4s9vABsRj3tz3PYW6+NsIGGegRfMy
GbID4HUFQwp6MNGsCgC4VdD75gZrg4lr+SK6Rr6V08k5gE2BHoidksliTVmIihsV7WlZf9ot23JP
NRRbOdfbrUQxF8qyBpMskkkd6usiP2MxTXBj6Q9ceIeVAHqmqzNTalkChAJ0mcEHRIuQ8SHfAoRy
i7z0mNzwGsdi2p8Px9woJ65CZ0TLMDCAcPUzr58Fyoi+FnOZakwh2inanYGSQZsZ/O/JIx3LB1Yx
Xbxt8DgRrn7zjf6kE3OziIQSGv5DghDsP1sAodxJgd4E81P2jlUr+brAyfI9xkkgc8ucUEqLdA5/
42op8BjjBvjiQjJUbv4DtHSwJaJ1DCzzc8MYUrnGCiZKZ33Xe5g49JRpCBSpuk/ILW1wIIX9EcXc
4nbSnEQhKAK0yzFqAifFgFYh+GrcKLiSwUT1qDKXXCM4psXZVslLqbvW9NjCqSeLe90K+ZJ0DOnJ
cD0XwMWG0jmJqiJs5PVTDuBvI8FK5PCzajHuKHjl8c4ITy4MAAFrE9w4TGhPp2npshltJSv9ajdf
+wgF7+FhUgXtXl7wQMUXMz+UPAlbL+emkAHWpTNDcHbMEnjLj6H8V5gLPINIBOMZbKmcirmBiLB/
TevCDa191ghGCKgZsa4OA8+ghsEaKUDBWO+QhaVj07JF2X6Xp+Msdd40fhvbuzn5FE03JA9rYYxb
wCztOCeUSsWYGreWdwrC7XIDpCtYJjBkTWkZ6MzS+cGUqFmAlqQDEHL9Oc+2cgxmOms3Dr+uWzTv
cNZiGF0sdbDqIQSRW2vfWzbwfNRvlSJibeH57rUQxt9MVZUCABcfTNE/6MndJAvuCm8rER8LcJdw
ZqDnYK14jtOoqAmCg/1VcVw6Mgc4OLev/S7AxJwfP9K9ROKLNqn4ep3EMpYt13HUKGaBykj1Uc0f
QxGhvOj3GRuwLaOf4z6HoY0gaosq6TOasgKXxvMzWEdQ0YZXsUnCNmpaYImVao6z0dCCzyffNho3
W74KmeW5cuDOsCWDA5JZTDaABstl55iSn4WPEQijddWLR+yvOz9vMOiTHLaAuYxF5gCmFrbW+Ev9
0sl7vXq5LoJbJEXs/FsXdpUjz1TIAHoQpog8SnAMZJ9X46g9t/e0vStKCrj1vrU49dwVRHNjj1UJ
cdpLeKTcVOVRf9L306F4wCztd9GQH1c9BASdIslikp9FZ6jjqTMaCiE0Ai+N0rGlgEvL98RL/dgX
dVx5Dsh5R8xAFMKC0UXwtmRrqjCHV7U7p9hJzSbV9//+vDQZqrxjfGP9i5FRmlYsVSqa/9H9GNBO
RO4ZQXmvYQNCEirEubRrYWzbS7LIpPQhCPRkc4NFaXcYb3ALGAwGSQsgGuhINeMWQLLjjKhe4XwW
9VUrDAtdwvgW1LwzKUxkCPtmALQOSOXGg7lVg/gwuMXOAOoR3kJbkRXwbByPfdOxgSiMpSX23TXh
qWL2oOCkmPwYBUZb0gmSv6yjsaULdOHDDdWsM3nMnXLsVlJzSpmnA9HQuJszQdLD6+qdCWASKyeN
1DzrJYJLOzZuWHnmIQetAa7SD7eZAR+lBOlGVEOnhsykQciBdIyAYCAYMNOMUDmZ8kWnLz6jHr9H
PdnJ+l9jRGsb5kaZw7c8n3aYqhXoyrnC6CVimo9SwaJwy9ijhey7tGIMu2CFNEtqryu9iIjmgblC
0PQyDUyKwuwZ1ZqEcq0AZCcoq5+W0nipfq/Koo4A99TAf/RHChPRB3MExGqNImf4imFXSgMIJtEe
/Bq0uUKbEL27u+6ceHrpgFBHWZVytLKGr8+plpc0dSHZoTG+ms2x1wXnw9UK7gKr7ID9AosHk3+F
AAXp6xL1tOlzs4+8/jXcYz//fvQbV90RHxDKwm4OV62VSObdF7c5AXc8gHfCZjP3x7b1ExHKK69C
pIEBG2u3ODE8Mhm7q+0+m0Zw86HlO/mUtKbcVt/zFFA1UwBoPT/8oGvbG07rfYMKuKhg3WBEDij2
auiPRoFTHQ1tZ0xBboiiFSeAgFMTSLg4LMApsJmSapIRm6kOVggAL1Z/AxFxIKHQUWoot0U7eRd6
IhBRgUQ2ZwpnOxzSvsUasbTRss+J9e8BANYasflSG+WYcMoc5H7W66B76fxkG8H1g+ElLfhUCCG4
SJgKYqcoyDgC9LeGDsOm+Eh7h7i3mqs+Zg9ZIO0jkfFx7JuOp2HRDUs68BfMlTLBx5toDbZsewXw
4NUXs/jYLKL3BSdn1ulUJIAuZINWhc4Tv7przMIieAN2IbjfUNZQZRBD+oki6FLylMH7THboFCYo
kphaQ9/aQ4OZYBRx631r+Km0UUUzR7wAD75YRCf4OlAJsX5uWPLOrpoWxXB0yX9Pg4xPOhDqwboD
itpbZiLP5DEBPlpatTcNLMY0IHc3vdob7tS99p5NJMf/LI2JTiBdJxpmeBKwJmPmBHR9tVd6xd28
0RDlRewVvONaf0omSLVtW9Sm0aETM7mFurO+ZfENBrGWQP+CVeW4G53YbFIEjGX4FL61/XMl4mfj
3lesuoIFDJv2qLMzF8iOpbkhNQoPgCBBZlRul8YbwVkBIM8SZOtdLPDcfANcCWQiktFUjdITtEij
+987YFLgtK76kXb/6KBGJWLcFarIXN/QUOZYSoB1TuVhi+bVASxOeo/gBOKCQhI85LlWARoYikKB
QXF27z81s2FUGxnTQeb3GaMT1n7IPt3gZDEz9kcGY3lZuhQ6oM/hkDbKZ3qJu536cfxR7ikVgy6q
tvI0wu41pSW0ARN4kc0uKPcrMvpnGRYErCDUQXElyL54lSOA3J1kMBq1qiwpfYWW8wjq+HcUCB+b
VK9SIO8bNJoofYYyuvn36x+SqxkyMSRlAPTEK/v8fsVmoqRDjoA4tqafTASTB8V9FMaCBiQvrmN/
9I8YxuStIXEIWdCyTefHQn9MRNkQL7EE4M5JAGPhXZKQEqhzqLyDEzWcXIrumWz00XVenaM2AzDp
fykZcK8yrVhjEQYM7gj255+vV7USJJy25KPujkMr/Noj7zkS9bf5i+hVxUs0EYVP8phYAvajUV8q
gN71Xh9om8KfdkriqU+AmP1Bnce4U4Tuihf71zKZiKJJfWhlHc6uDczGlYOv2Pi4i4+WN2NxNd14
/aO4dMGTiVoMGkIOndlmH3JyQuzONJB5yvM+zlG56HwHDpmMAlclkkP/fRVe8iYNnchUJR/QYW5R
H5QydevpLs1EYzG8di7YP08aMRfNIUBU7oyBvE+FSi6gG47dgW5hkM0NFQWIAvCKQzkaVXaFyq5D
uzVT9O7S+KczP+ZSKfhqvNu8FsBYoZFLVtzHHY6dOA+jEh+iRkRWxD+Ykw6M0eUVkYxcb0mAsQU3
NzfhpHhT7BER69I/nMtJEON2EzsrTHvGuQCr64MaAO7Cj2bX2FLGr1v4fFAwcLAyDDgPeAwmm2ky
edLGCcLidFeX9446uG12rK2X606dG+/XchizDlX0BlMVX68N6NIKQAr3FDdV3+RIaG4AHMYMsAWQ
AFPBeDVb0zS7rsmqYsK6g74ragw9zwfDqj2BSnRAiSkoraWwxUxNcqowVG3MrxVqkI/AY5KtnWQq
d33buqizB6oJ1SLZ0zGZIZDNtfeThgbj5Uu1yJUhxYsuat5HkdPjcqj9yfEz9zdL22y5zsfrQnmB
2TGBU41GEgAr2MBcgLlDwriy5E/tIZ4Pply7MCuBZu9jXxdfFQhQkKPal/y3hTKjXx5Bs95wi72x
6V66+8Uft+XW9I3nci/79gvKnm+0959sRS1fbvh0VuIZO8UQR5NEPSUoOfYBHemVAiuwAP9BwR5i
IXkS/7KDygHIfIjYF+gStaTH4zRBXcoWlh8wqxwArEXdeUIcC2oSFx/WtrHYAHpc4CEwNz3VYrsM
yez4jV+A2bXdmk+0gDwdxb0/Xu6DN7FKiw540l7Aa1ZOn+tVbgHV8H7+y9pkLwjOr9GbiaQHJFGg
TjIDWdDl5nmYM5lMCMDSsayatoXACUJrNJ6GHa6dk7r5vghmcA61oi0rzn04E8gEBA1IEKgYQKBq
vQzGj7RGw0sEucqzDwgB1SdaauBJYefZC2UCveVgUsyMcKv55GAVfusrXrkZd0S0KML/hoAnQjkF
ln5R7IisUg1x86k1apvmEWxynvWqYcqLboICNvlfOxQ0pE/SmBODM1mMPq7QIcxjdzABakfAxUie
r0vhXekzMew5FZlZ9Rk+4bBp9hQ+j15pSklAQU5CL/1+XR7XLEwUysECi6c7m4APcw/gxljCsFd5
lGJMNb+igXddhEIfJ8xdRjncUVGzxgvwAscOiDSROSiAs25nV972wbCvH8oDZd9o/exB/gz2pgcK
EV54IhPhZEGgD4Ah0lkSupl8np4iixjHLETQm4rCy+t2l6n7UIbHkkQjerzvuJbEeGIjTlGUGKFj
P+5n51D/HCqBy6AvsIuvSAd7AEaDsgB7t7BBmVty34AXcprcbnkqieqVWaA6KCh3n40JgMBv1w+O
E7YNZSWReXSqE9hZwMQOvzg6m3TU7gBvJbhUXI+B9idwqAGyc9kBTZE/DlMCP28e9UP2o/ZCX34s
99avWAg3zPUXa1nMGQGansg2BYr8e3M8p+xh8qb0q61WuTfU4jEzTgE4kIMA54zJetKpqrWOwGEY
zbTpBmun1aJKEf/zrWQwTqlDRokiEry6kXndHot5IPwr3mQfePu+iMiL93iGQuCjpctKNpKn89tE
pAiWWcE1IdmpZzd+oOvceK4HywfS+EMgHcR9UP6hnYRewEtpdRUWVYliGEEmgAeGF/md5RqtG4Il
qNkqoo1/3k1eaakxx1Yac6bqOQAe1XYTgpyDyA/ZWLnXr5boW2rMwalWpXaFidhV/ZgPyROQm3cE
aNv3xcND40Vu+DAJOjc8V7hWi4krZS8vzlziO47FQ/MlmwpX+5WFoiIc/RXWSVFmZHR18YC+wC+o
tbQcElrP0b82n/X3Prntd5k/eWi6bslGBOnHPayVPPb1CcYjaSxwxyTnMNiuOj1IQ3D9qGhh4ZpK
9E9YlTjqqY8N4kBEnf2ykzsd28NNFrltua+EU6ncQ1qpw3goOEktHWfAsdrdAlzKTY6C0UCOoaiP
zPPs62Niiikwa1KoEziGO/NHJW/1TmAHomNhIoemFbmVy3BLQ3vQyaG0v+nVp+vHwlMBDUKs78vo
gwNJ5fxYZCdVishqQ7+K85/ykBkbHJKx/W9CGD16SSNdU1Sh3w+vS/KSizbGOUqYyPPf0XNA9MZW
miwlTDR9GPAKiJcsyM08C+bQ/uu6EpzDwMyZTeMA8N4u7mQ84elf2RVewtKmczZLe5/f0jU7k8Hc
wxEsxzX2sRC8nzu/22dYKqp2/WdYMDqCN3TNzoQxN9LE7pfUI5j6bZTtQoV4UdLtSJf7178bJ+HC
IwZYxXgb4XH/nqmvLn6XtKMJ5CnH/91koks/dFtFWJPm+EzA/SD5xhi6eYkSSSozjXsVNdTwVfmx
qFjJAfuQZ/p4DU4eCkE3jXScSWSCj9Qakl2OM9JiGaS9MzbodVcZBS0LegEZv3kmhAk4qYU11qkq
HD/NOp/EnyN9cEk/urazr6PN9aPi3aP1J2TML5+HqGki4GCARTcjR0UXmAIvCzlThjE5qVOtppta
2qcAskOQgZZd+TpuaAKSeanAtQmlMWEAvZjIyQgsQt3OASWB7w0K4Om997C+iDID3pPzTDnGlcaO
lSWRDHNI9t09fbX/aJHNKd7NK4GQhhkfWjS7HO9YInnorBbK1fJWTd1SeRHuavM8noZSDuUxwVo9
e3NHKVbQxofHq6xd1d0l8lEVTQWKRDAWR/LMzkMU8QNNOqjqg6Rso1iQsYlEMDZXFrMh9SSXfKWu
/VhLfKcGPTpeff/+7qw/FmNsepoaSt2ib6pZM2oaLwtS++sS+IoAm9+h6CEXdRqAoaNBFfaS3zdv
WqO6uvq9MwXsyVwjhhMFwSI9eJ2toltxYxRRQg8k8+Y37JQBPTXDfKY7b2S/8eY7EZY9V6uTwIuC
OvoDcWukCKvqfbJ8MMiRiIyM59ZWOrF187xQC2Q/OJqkfNS6144IXDQvwq1/n4kD1qI0paxBBayC
Amts2ClbaYsxlP3186cWxEYCbL8gktrIQpCznadqUqsnydQh21Tb8b4mLwOahAAnAZqQwJS5R3IS
xL4V21RNEseEodnNhzR/mVsA7pg3ycDck4x6Pwf1squyMKHvUWte/Bh9OxIhy+lfrn8yriYmNjlA
s0LxDum/r3IPpRkSIyxSjJ7Pu3jcZ8vOFMFTcY0LtGnvzCPaBW2GhsWAbip0yY+tu8i4I6Xg1LlR
DHukGqXJwC7PxSpPWAy6FcLRS7vqni4fSN78aGx/kwEKVx246qykMQ45jNU+C3uFwr3ltUdnSJc7
29fd7I3y+xYHMfIS7w0PQL6TgswhYX5aq4cqQUUYG11e+02H0/mN16ccdFSV5FvIxs4kMr46jcsC
cyD4pH38afxKrFchXB+98uxdpTyeBtitgWHFDnPpM8mwnIsr1AaU8h64q4ENBDsKE+P4ov4V78zo
8gMlOEGYZicJyZhPo5zCBEsMs0sHrRAEBdHvM/4tzvLIyAxkbbL6PLQPpmgfkpfirv9+7fyWzsbc
9TFNZebmh0RK30i9EhOq8mfwq/vXHQLX2JDP4FRQWaGF9HNZZE7m0m7xrWi5SNsNdyiCmff6i7VV
XbDQPFWY8BC84t+nhS+MYSWTMTellQA6JgPzhL6AjJ2Nqct2X3kooG6va8dzd2vlmAx0qYvRUEu4
u2q6W4Yfve4tvaCxwrWFlS7MU74btWKMVVzWWdWf1Lg5Vsmv60pwHR4ei6iOopVvX7DbyJJcalaD
4Vtpl3yk9CzGg7LtAVKGvv5WNFHM1+ckjLFtxwxjY66QtBdZ6RblWyuiFxcJYIy7G0arrSsNk22L
q6n7ORUcCP/MTwpQ+asQp5XoMEsZFBiX3SLdlcYHYf7Ey290HStIoLDRsZLEmNU8L9VkKJj2wrMw
SgAvYL2F+Ze+psOwtuSFsQjdmVePR/J5kshYma00WJUwZSSFGzpdhhBUuYP3G9ZAE46l0lL0xf1c
SWMSq5nko9bjK/oDpHWPNOVtv1AaVzStRbgh9C//Z1lY+zw/LrAbEQJYZoRR+xPJd1L3Out+ZMju
8Cu7pWJ1+ooWWxaLk9JpZx3nFmE3o3kp1bdE1Jy5bhog+j5XJxnKHjUmzL9S5Eywnu7oGle1FQJP
XD8iTGKfywETR4+BGhwRnUoFw7wbH6q7dzzYF2EKxI3df8zBkpkblWt5TroesnTsEQJnBf2EbZ+4
dodJQ4p6O4nMnXuFkZ3qWNKw6arVuXJlnDZmHSP+KfVRrrdTdxcJB5W5bmglg4lBmHrtie7AFop7
+1CAw3Nx7aflgULJlV9kt9iKqovcoI6pv3fCKAAIMyfWKR0206lSE/qs9pC6qmQ9RwXYQjGnr+e3
tEwAkHaSx5zaUBNnKSIE9mGjH6Iv6SH0mxxIVtKR3mNHc2vBSgA/Tq0kMseGMnTXqBM8bzy7FKY4
HF3prUcjVAfO4biTP1yPi9wTXIljTjAyrBaxBOLsWHVt6bkktykE0na6MQRMX3oJV6FkrszBIAmO
rD2oB1p9jnzlA+X+67bitJ/+uReOEDYPSjGQwyhscckm1hjrcSb5JiBkbFS3lcZV5W1200vTAEcL
KsPojV+sAbS6jJxSj+A6oknZN6n5w7FS8pJolmhAj3dCa0mMCYZVH+qxiYJ6N92NsRgJWfT7jMGl
vV3N82yG/hx+aoF/MCX/HvvEXCvAmFhmFCTPFSiQdTs8ysCH9kGLRI1hbomJ2jHlLAPAPQvc3w1x
CjRDCfAnlpftKQ085QbVvgJSf/a7/4EHnptOrCUyB9OOZaHqOkHvERjmdCAf67ITEHDplksmGibg
Rfi1MOaUtKIbQSqHeiM2Pt28yz0yf2zm3i3tL2F3N4rY0ujPsfdoLY45syrqpaSqULDr8tJF505r
O4wfiYoQ1FtfSgHdJJg6MZbGDmEYxewUcj7TzdJlk318H1DeV7uo9ijZfflJ2AnjzNmaoKj4I5BJ
LMKoWPJZA0Vysp98bI9tmzuakcl3wnAvUo0JVK0xdSCirBB9H1FUJTtlhx2el8nA5hUdvraebnHk
a9UYazSKLsNALbqVzWj4fSdvCZbir8cK7jN3LYMxQjTDKiuxF5pAUz5cIOh/GhOk0GDTRj9i/lTf
KT+vi+T587VExg5TUiWGib3qIAuPkvUxKR5kfV+IShHcoLsWw7xF6lHXpTGHXdBcvfCzx3gIYk/e
0A0yCo+auNfV4nsroAdg/RjFnAtCjkXrSnVeUNxtfGL5FFUfuy4P0q+ydCnViPMkSpy4Xn4lkHn7
SJMWKYuNanVRH5f5e1HekEcAQvCPQsxrZ1LsUElq/L5p5V4MXnCjFtSLuC7pjwSHfeMUWMvAQhIk
2MmnWPvUl4+OfkNTx8CuO3JI5JYqmzIv85S0jQZrqxxQ5fycMlAAfbp+8nwtTiIYg16KxlLmBqtc
k/OY9U8JUGr17XUR/MCEsTZAVGBVGctb5xlXi1aLUpr4UnhqKBs9WHa2n2q4pSpm6USdFv7dQTUS
G/nYFFPZPfq4Ke2m7mDKFJebjrmb+3C3eO+AUDeNCQKl7Y80dofeDieALVoEgckfA9Xrt/RdTfYW
wBbJo8iL896ha2FM6qpGdd3nA4TNB6pYt6NshrlwyID3qFmLYaKSkfXGYrQmiv3KIXEObfYhjgu3
B2pTKNo84rqB1edjTEPKZENf4lxCz/84gcihTw2Ba+Ma+EoCE4ciC+yj9hTDs4UbSw7qcNuJhhdE
Iui/r14Udm4AQToH07JiEWzHTH6Zou4pxFTk36OVKsxdHXXLSfsEg1LlDMYY2ns3P0qpS8OCmGJS
pBQTgmxLy/vWTGgfdmOEHyvnoQvfBI6Bm5SsFGKCgN70ll00OP1hkz+gBLGpvi/EBSIdZmfmOzn0
ZEHqL/yETFhoen1QIx1adT5dIc38EDjQG7oZON9pAu8tuEYsCnQ6YpMpi7FUlEr3hnTotdavzLvI
fsqWz9c/JP+swDGPZQobOC/MWZWFoVltFiLY9Yurqs9LpHuTaHVfJIQ5LABiqPqc4dNZbVAmP+J2
n6vf/psezOlIeQvwX8UJfSm6x7PCyR+6W/Ct4LD/fCsW/d/JMUyrgvTWN9x3dFy3fh3cH3SDuDm2
u1v0wcvfUClMks44hpCYcmLmUujboJSa7tXIV1WBCH4OjAbC3zIYpxAPrUkyOvhhuJOP3XwPOKjq
F3kf741D45q76CAcoOJbwkkkY26W1vV1P8MSiF55FsikukFHAWwQeO5/iOQnOYzFSdgoiCanRE3j
QNe6kg0obj/kWJOjPC6iPV7+h7RAJkMJspA6Mlp1FXx4G6JUM2zm9+1yAKt3nyxParC1Rrlrki35
ft0+qAIX782VSEZB1HqHBrveSIIBYZl9j8m2tYIEY4r5Q5QIvBH3awK9CEOdYGhHIsYkD31slno6
o0K0PI4erUeEhWf/rILqG6VeLkXbNLzIDkQ6CMJqmn6x/TdlMuiNsFbpt80Pp/jZi6ZteUYIGjOM
CzgAcrjYHsu6Vm1lcKL4MnaW5/SBGD+Syrt+Ptxn0VoIc0B10tltMdL05C8s98aYtmw9e69+dCpP
2nbbMBBVBLhaGZjTobzO8sVgkhGCf6ynM76F8UOdD8DOcRdR/5QbBK2TEHYYqRrIXBp2avsZ2hmZ
5KER7bhoDeNxWVeBtLn+EXmGsJbG2F2ZTZZRjBOyySTchbEcLFYmeIqJRDAJ69LjKSYvNR4xaRHo
RHLtWhU5I16uslaDyVSNySHgYsZH696BhdBu2qReuBsCfSPvMk9UPhEYgsGkrRlxYiQr+GpY2PWM
HlBnpu12QqdAPz7rgdZa0T9jlbo6Zl4ng4Ji+OiNgQT7Jgd5/5vBSNTdEh0SE6iaAcSYSL+QpNjL
/SzLO0Ky7X8zNcaF59iOHya9g4j0LskO+SSwM74/AGOpjg6WAwQURkCtaGOlFjgV+tozserffdex
1kynX9U7Z78IfDbfCE7iGPdjx0RbOmkI/aQLmvLT+NO4JUfFHtYfhZiMq1GaBGs4BF50cWOQ74yp
j3FctPCfTdGIl0AZNh2ubFlu4Mrx7aJvRvKRWN+jRJTdiWSwvqbXS2PqR8Q4a1/VQUSO2Pm4bmP0
iC9vzJ8v9k5It7oxhpxJKh4tWF5o8kAevynm8yA/J5njqYtAlEgbxuU4szLI+QJrQxXKr4HF1XWh
r8UiDD2+GGQGGEXRLOzHnPuAJrJbOwISq2+N9fdpqhIX7M2bIooFt4crx1QwZk23UrGddC4nR1xT
pQGH086PU/w42vt4uCXWrEQwXhNYPXKHlAoOAECA5l0oKmWJVGA+VVuBubyaMPAmjfpGa/rtOFVB
t8gCNagrvLCxlRqMq+xnjL9NOjaJCHIbIu+7SsNjaLtYwXVb5rrklRzGnaWdQqq8gEsmU6A1m1bU
UBH9PuO/ynoc6iKcJT9PJ1+LwkCuOu+6CqITYRwYUH4aJ3ZgVJXzzQnvxuqjJe2ui+B7/dNnMuVz
w03LZqgaA/eQvOnbBhjFmOeVPfu+xZp9cohAiyU4f4FSbB8KsO1jS0qYWQLIUV2SXT1VN6mol8F9
8WDZ/e8LaTJpUxrNJGkSMMdFbaBs2gfMm4BefHqevIjWSzNgGNqC4+J/Sws9UYxwoiPOIq0MrWRH
kQQ/Npg77ZGyqyR+6SkPWnLAFgmGakTZLvdbrgQyNigVPTYWBnR7S+XjYB5m69UUUp5ys6iVDMYI
Gxn10bRrEHaITwtz5atiATW73vc/m62oCMy9VCdhrDVqBchUzAHC0jZzu+iLNH67bu8iAUwQ1bH2
rrUFnKhhBEuys6bt9d8XnAhrdmFfS6FcYdC2zA7qtLXtrSOi4OI+dmFhf5sZiyHYohWulGMfonSA
n98sO8eLkddSFHPM5giMWqQQ/aCrlAAdFLVIcyg0WTsj+6zXz9P8+b99M/onrES0pg2UD4NmgupP
Yvp2NbqhiHqG/y5cfTQm7AD3ODIVA1cl2v9m3hoO5V51K09MgsWNcCtRTOQBlqQM+hm83sNp+eYU
1jY3TJfU1qPcRzedDvJ1xzRBfM4OYixKMTXFUMCcB/JiFiBXT5Z9I1v/UQxjBN0ytMCMwLWsp299
+FNTHu3k+RYjOGnCGAFYRc3EBhM1wkKg5Htn8cgtc7aAZ/3zsRgTIGUm5csIERn5IE9uGGVuuXy4
rgb1uBfZzUoGc/basKia1ODsWyUPPWBe+Oo8T2jQJnvJQLMhbrd1+PG6zH+IOyfFmDCQqONsJxFs
O428YUOddPqMuux9/7n4BuQm4fIFVeKakkxIGIqkJ+mIOLfoiZuYr1jRdNX5nsxPhSFqatA4fSHL
BvA/pWg1LmB5CrOZnXKBc7BfZ1T2is2wa7+YlBbYJxtR+OF/yZU0JmtYcikbhgYlgxZjRqan3QFg
7xiDKvq9FVm7oroB17uu5Gnnrq8IpcbK8F9/Vp4TPXfN+jlWbgl5wCmDR1Iwq8cuncn6XOt6a4WA
mduCR9Uqb3n6nH6f3TULpTyy9AwhtU9flAndoHtLGPJoFnppBTY2J4FxBbwG5lrNSZWUfYaraynk
V2mUgA0fn0q9fFDUqPXqCv/D0N/iSAq0qrslYUXr6W/ZzO2Sw04tpwl10jwPEn0nKYdB+Y8imAvV
liiU1wu8RiHbX6VS8zNH/xY7IuAubvLzRxNsFZxbW+qUuhRKEINSuiubqJSLhsn/4QL9/bEAgXYu
QtPkdGljiKA4fHSVEhf3o4oyEp20SY7STbZ3Esfc1z4cDUklCYba+lcJHDiUV0wQmEQfjbmiqJaF
ZKIfzaks4MaiHDaYAjILkQj676sEqKlLR41BheXn1ufWeXREm5rc38eqlE4ZTeSLHUoMtfZq1+L3
22YzaLtZ9E7lxoPV7zOB1XAyKTUTFb6yeiudIFQAClPLHvkRR2YgiHXceLCSxXqCuESNYnrvZOmj
T3eLnCAuXQKcCEBShJ6oTCn6dsztB9AYaLUnGluzT0kRu6qo7ioSwNz9CpCnUW+iTpFn/pLsVSEu
LTXQC995+mIWc+sB81jPRpaEfvfj//lfNkZAuVIozDO4GP3rJ8QNaStxjAcw+kLHN0vB7CW/Fbpn
Zh9ae3ddBP+TGeiOAX0TaHrMlezmSTbsjuby2i+1eyzyT9d/n/9YcE4C6B+wupBj1DqptRgY064w
jKJjunlwpwozih1W/kKRSfMPCJCbGE8EQB/rMwe9USKDev86yLN3DEwAe7nacQQZteGhTiESyP9+
J4GM15zHOtcMvFTRGDkqGxAfH/aSB56y9z2LzDM+Xv+cInHMcSl6kxog66E4F8ese5ArgTlQ93Jp
4Cd1mNMqK+X/SLuuJbd1JfhFrGIEyVdGSStt3vXaLyxH5pz59bexJ4gHSwu35PKjqzQLYtAYTOie
KsQfAR5Bn/oWPbIDvmIgW0nw6/JC3ksglyxR31/5RRyp5hSCWh8v7xRDziBNRwtrC6J2/bG4QTvp
YpPSGvzCX7gt97xFMhibRm1E5gCTA1NmywfRzRzpiM70wkmc2Nc0S9A8xTZurj3P56/LAG5pDFVR
9BF2r/Wi5EmMrELkjK1sQ8bZBIOxUhUaQb3QVyyon/v7VDlqPFYMng8yKGuaLQSXCtSCCkXbFYnk
LTPHy+kfecE32GZJMwYBoVzhO/XhgwgVeRlTyfGxguRb9ZCFPH/YWg+0tUDqAkJnjGYxuyIPw2i2
FT6ZXH8PzcxauJHc1qasLTCbEouCnsRZCloxZ7bN3o53yw7F9MQSvoyY5E29djd+4zVWbDEQk7VV
Zp/6JI/atABWFG/d21RaMj1kn0ABBX9/qI90VCGwZU78tbV1K6Mqc0OaSVBJs4HWLC0R0PDeHotE
IFbXLHapFL5aSadeqV45WLIVyKyNMvfk3OapViNd7KSvypvsSjvK0qJFdmNB3JVLWL3tLyamMTBd
Dq1SBrmmRiwi9CkHjjkTO6qmI9Q+/csr4plgEEoV4qFraNMK+MI+tfF8K1c80d1tnzyvgvF6VR00
uWjwDMQQoi4+T1868/HyIjaTqxieA5Ee0g0fxaOlZBBTvYIDahKoLAK/wghdao8Z9Nfo5c+LlrZg
fW2OftTVjRKBKg5M91hR3OVHKQitQdMt3cyfiqhyLi9t8+OtVsa4QBqlcTjqCGpA55ni6hhCL+By
hm46wcoI4wTxJFXIc9HzG32dkgNmHS8vgvf7jAcgP9NHRoJkhjE5zXwnNldcRev9YFAvrdpFj2ma
uDL8cnrQjVvJvOrkr74Rg3FlPpaTpgC7aaPFfBvsm10H+n+UpUF4fs1wGaa9QNcNqQhTVZngqxqU
utdFEJwjWaK1t6FyNEzON9sMl9c2GCcmSilLxoTLFXS47813e0RhLRY0+fze7e0Tc14Q48ZimaOt
QwNYZ+gMT/Hkf4DaKS9c2MxjIC8HqWBFk3WDHbSohx7jUKCWABvz4oF1/wTKnvtwT/kLqPIFb5e2
3fpfc2zw0JqdOBAaWDat00R3kfrpmmNz/n3mshnjXjQyJH+cUPHH8FEPOLBJjx0b/Kw+1zuqrmCs
DDIpxqwPjk3ni4sb1y91dK8oh0yIrMsr2Szsrk0xDi0ViRgInRo4bWVrVtxaVAJHuAUNoWYtD6Y/
nfgove0O4KTE4I0IAg222VkKp8kQOgUZjldDe3+iGftOtKeDZId29xPpLk7eezMkgS10o0BQ44M0
bJh2YyB1KMu3wmgV/U5Efa+8I0pidf1dmu8vf9RN91tZYw4wMux1FHeoyYfoXJsO5sj5/e3vtzLA
HNpCG/VOHzrT6Q/CEx3vwfVjwdBJsZHHd7hh5GZwtbLHXEPDsqBVKsacFJWtkRwMFY2WahHa7Owb
jzzu5U3vX1ljLqVkijpRMOCSegKfKKFGO+IFj3C59pM5cS7v1XaEsrLGXFGNXkV1R/v0zN3igUjD
lxMr8CjRFlXo4FJwbqXejZU55rZKY3GcO2lCtTkNrLn5Yi4vUu700csQHooRL4LqQU3tP1sj2083
hoPYSwq+KPky2+Gu8Mh94PUOzYfwp+qo830Ar/MK2ebxaI4WY6BtNkJkWHod3gRm66FWzNs4ikyX
7FCnXYGkVJVVKWVYFGVAobxsiafnlvq34Frhz7x8//bCFBXa45RtkNVAHeRQnnMRnkLyX2nqKHNh
pQLn8t+GjrMNZlGGjojPyHFRlqWfJfsy9i67Au/3GbgvxwycD/Qka4L01JNlP0kyZ2M2IwqoEv/z
meifsNoXYaxiUlQwkZffK+Ln/ewqwVPFpbHYTB+B5ulfQwwKhpIeVU0cY0D0V/lrthVP2wnfUb6i
RP5W0Fvm7C5u7qAGzjlPmx8RGuOGAn0J8OYxhtN8TKuqFJEwzTyohfUjZ5O2MWllgMHbSDOgoang
fkyONFxCUh56EtJBsxubj+6bbr0yxsCtFGapXlcxBKtl6Shq6U2qEJD5L/5lz9u8gldmGJzNKOtI
R5TASUVxD8aLUxrlTmuWB70JjkWpeDPmEy+b3FyZRuWX3hWYWHHkohzjIW+RE8jbYyZDIvle54k8
b7oC+IBNE0JPED5kzlMP6ecyyhFpmtIxC/Eq+Hx5CduusDLAnKZp7oZcpS/atsFjoPWp2nzlEkuD
N1yJ3StrjGfPJfQ6WxPFWVP+qfW3hhJb5vh81ZJwetAXD6JTtmVxaqYsq6XWdEBug1mt2lf3FRVS
telZ5WUE6H364ZZAAfYfYwyghlMe1kkIQBUPmpceTFcDfU/j88b3Ns2geQui7DSqZbsCxqWbtDzG
Q/fM6f7/mNn06LMZtjmg7VVSS1iSmwrCayyBegthgybzkq+bEL4yw7xvikKVZVHD+6bMVNtcvhLl
R7VYXc1RHtp+fKzsMJtTFZmgRfSrkZd4dgdo+KEhEkKPU2PpgzODBl3cccs1m3HDyihzZBttrIoy
R76AEmYsz5AUQPCc0moDuFXvpM88+grenjEnODGrtItLZH4lfW8sfj1+MpK7y0dqE1tXS2KOLWky
0FQNyBiQxiPBozndJzXeviHqxnctrwGGtx7mctLUDvnQHE09urzcCerLnI/PQ3JNj5yxWhJ7K4Hx
Wy7AyuH00iHQj3Jx1/Fy8pvYvTLB3EgQKuj7SMZhEtNPhfbW8iYMuO7NxvphNPa5HKAvG5q80Tt1
3rQTWiuNLdW06FuX3ue86IRnls2/53kgm4uIwHjRoCfTqJKzgFtKbZKf0P/eSXnnDK3q6HrqF2Hl
m2l3nEmMJpawtcR+cC67JsdbVAZKdPD/dxqlsu2LeteMpg30PpCRe6lQf/iA8+fNVBkoIVGgjy1N
+Yi+fqceaJE5dSMn8KBAYSt2eB9CaDp0ruk4W7kpmw+cS6kZswYnTxUPfWyP+Z2icqIYjpuqDH4s
bWoubTkBFVsnGb+YUNO7vEXv6bBL346BD2maSmiQ4yCUdemXcugM8vQUSPKLvEi2gNxg2BaPXdHL
yA8RnnHqAJeMM3CSlpJRzBM2LtpXe8ol1HoKptFTh6/ax/NFBlMSQakbo0NaLUx34/CZCAduxxYH
iVUGU0wtDbSpxuWyyK+i+apKu7ZoHQRUBQSLlm+cjeO5BgMwsVhBFEFB9071Ntuz21VQTTMfA2/2
8sBqDqkTuDnngcpDF3YiWEoqsI5SYpmEyqfa8Rd1n93Q6C2xcszaw3m4jFOcZX6QK2jVskTU83dw
BaZTSpAHzbvoK9rHdgiCBGv4zPm08mW31Oj/r16xS9n3hkIrwkk3OXIHRTp5tgrM1rSJbJtS9wgK
YMdsgDFdf7MYI6Cz46gobKf5zpjGTsGB9FdFpxH0DepfA8SPKNE9wSQR9Frs2it8zeGsmRP2sYPE
XSrHSR3OhtPbiL7cyM5QrL6t7dyPIRIjOhCtm14KX8w5GMDbXwZ/DDRUzWmIKpQ4z95MaqfWeZ39
20WV1bdkYKbBAFPdplgb9LDfuUkxmi/XjnKgxFKk5ayIe0oYqCFkmZWI1sAVtPkLeeVXqLB1ZPnZ
R91dJSjfo0B0+wyzU+HyWkjqi4zZqkzOHb3gCfRybkaNgaQsQCK+kvDwnhrUXtPcKVvDybussogY
W+De2192I549BpTSKFCHqQTKgpLDknI7Uk+kPejkQc7eLlvi+A073oTqaFumHeIrgm+r+vlw/2e/
z8QuoSEXql4ikMrE+0g6TBMnj8S5j9jpptIghZCa+FJL54/p/ZJ8MnmVJN4nYh47YW2a/UBwu7bV
fSH6gexe/kS8c0XoH7DCyb4IVVx4KIgOXrfXbiJnsEYv2mUHvp72NjypOig8wLzygXVdbvIKk8I6
BoHSQ6LFjgq2tvYhl2OHs6btj3Y2xJyYcqpjPY1oB9zT4qmvGaYOU1u1qtd6T9tJ+Cm43yD92SJz
ZvRg7spsAdJHe0i1HaVdbtN3wh5SbZQeboba1J8t8gPvel8aWtLkBl4JT8kxelaRQMd0Ku1IUq3g
TnRk7sv78mf9wL6uTqOh5XSYp2h3RnRTqxzg2T5O/3zED9TrOho/p4Q+AaLxKc5cqbidea7BWwJz
nLQib0TSwNsr0Uvjzqo1XpHhNwfqvAr6J6wOVBpFaGMSAdcqAbkmJVtHrRyFKMzMXCfYh563v4/U
hz6mFlNCdSvibTHWr0n3y8x2yzXElGsTzMWbZ02gmi1uwjT/uUzftf4lEx4vH1jerjCX7ZAUajt0
eGMayWwlKVQB1WtEjdarYCBBDqNa1kKIVoTtscVDMuBkcC5jG7KI/931Ie20JKuR7jAXDJ0FVoUo
uiXfcsKJKTc/lSFpoHAwJFQRGAc20CE1LAnCWlUY/Kh/6qScY2E7Yw2dHwhEa5ArYfuvayFRyyKS
seGviyNYmYO22k+oFdsZCMauen+vjDFhOjSFZDSWjIGTI6tnmV3id8v4NKQRp6dx+1iuDDEfTq9m
OSz+koFSvPhm2Q2W9CUDH9a8G3jdqJtAtrLFQIAUJYY50wTOHO0CwesNr+cFhZv+tjJB/4QVyoC7
rBkjZUZoUz/HwmNTvUKKPVD8Kw7mygpz9qu6ryYpgyskk6eV91wdJt4qmIOvlZE6J+gydbJq3wU3
ofo9/p42o315FfRsf8hQrFbBnP25nwWyDKj7qtlsialT559V1Rr7fSU/cNnLecYYIOhDTJV1NT5Z
aNyOUMqSX3s0/YALy2rQDDGInIfKZrAO9TwNshSmhqDqv34w93KVjKoIV9OgokqKk5Q3jZWZ2ouY
LKcxSTke8Rt0+NcgOz7TTOBT7NuRDkvENbqgWzxql0cJ8htu50cvPWfvtvHubI4J4QVSxuqsodZU
SntNOhiGd9k3to/q+fcZ/IE2HHKbDTpxUuNJxDlKPrUtJ+Oy7eRnEyzylKClBWsnOpv1N8V4npZT
l90mAyd44m4MAzqiNg6zlpqQ7u4h3qG6Jcpyoa+fRO//KTRy/E5n8QeKjVNpgrIkNm+L2tWzxkn7
W6I/9TzGDd4OMRg0zyJqZJScVocQpbpYgmGjYZRzjHhuxgCRTLJkgu4hLW4LFgQ8LT29qph9Pqk6
g0LpSDJFoXR/RLW64qD87EfO9Od20mJlggEDIgVxA/1MdE+/9q9jbOufSt+0JR+TU51LvSB84jk3
Z3dYilXZHKYhC9EOFel79AXg2WVV3Ha5zRSzKRkGohFFwRPxvyBnlIMYpTJqwFJQHMyqdeKovB9D
cPLVua0plVUbgYWZGVuaFHeueSOJ26+7lX1m60DbbkYFbX2QH3qXzlhCVdxX7yiJTQoZ85YXgVFE
+HBhrewx+4i7vZ9bQYLej6eBwgSKTaEr2Mh2tY6IQf+Knznc9P+zRbbktKCBZFB6ZPAUa/HQNED5
7mjYV6OIq7hGZ/HLXJsX5coki+xFmw8Cfe31emIr4NpE0bhKHsxxV5Ed6TgHnLeHbH2pqdV0qFLE
ZJChx3wsenJyW3pUrcJSbPV4ZSfGankM6ncjBozzGV+ULK40PxqDX6ucmJa6wQU3YQtLo1iGsdEh
AzD3L5KQWUOtWNUUWKH5EsW3k6xaU1A6l+/L7WsG3fMyWJ0orRMD/JoJuv1cRM4u/EsjKvHUfWxL
DxMAJvV43R/bfnm2xoC/GU79kgd95PYypLZuUp7G9SZ8rVbDIMskpoYo03xArnqattODe+26foWV
DQY9KqLomDLCA5oybxEb8gG7aqdD+4+ATdR05sfLO7QZbqzMMeARgAYiNNQFHYJgI+mz2ywNLam+
F3nex/l0bI9+FQ1S2c04UHnb+bn6uZnM+164asAFY30Qicb4kcxqBdfoPlSCEM1tS5hj1DLqAl+K
ItO9/M22b86VGeqHq+eUOkJJwsTYpRO8kIdur4OAGl0ltvZQfJ2dxOW3IP4Gj84LY87R1EqjIhiI
OBYwo8l2hVslpznKzKKq5KHHkwXdNIjjCpVYgoWKbIZCWkahznK8tJNj50Bpxus6q0GxVrLRmPYQ
ejLHD7f8wxTB+wYmJhDGs0T1Ql3rBhqJMcORHAft1Iin8prgY22COVlyqZM+RYOGY6IAZFaTZaqD
Jac8zOOthDlRxaBjNhGPSKfJvCC5b6cbtePMN2yW8FdLYeOoJFaSojAG7M5etvGYugFEIHEce7yE
y2YiZG2JuXcL0axnKUbHQ7JHt7yNDpPYH+x0sBA68VMhW2i0tib/92AlbZSNzYj4cDTmb9Ns2tOS
PkizYJWCyrmaONtkMDfupBliZ0j4hFH0mCTPbfHZlD9dxgmeCQYmyrhqpboBtubBcBib9LmVayhm
GPs/M0P/jBUaySNESMEKihnz4j6DTmd023HT1Fsx5npjmJu1S0c1lCnPhtCB0yF3y1O36w59CcU6
tImgeeOal/zaIHPVqvFYz0azRK6MmWV9r/3p9jNgoCIL0pqZCKpB0zzpQ+6gz/OOTLyBq62wdb0M
BgyqjhAoBsPLSPmzS2u7TUQrGF61SLTq2RN5LLQ8YDCZYeyoJZWoyFgWnZJId/Up9OsjPapcUQSO
R5gMMFSiuIxzgWpm42CY9Edt4zY8AhckmzpE6MXfLnv5Vmy3+pImAw3aUJNsWIjpKK1m6aSylND+
MwsMIpAEUpliiFyV1uyawQsW789+n4GDTq3yvFfx+6I5PULAC30PlX/ZBAdxTAYKkiRN+tlAgGrm
tjIeh9abp2suakmGfhb0ehUQKPwXbUQpjxdlAhIsxDXCHyqa7ubZuryMzb1e2WDQBkK2YqwMuEKD
GWqv90vPKb9sPkvMlQEGXSCGk89jsNAgO/ChwOItok3J2kv02ZQ3wc/Ly9kOplbmGLAxoL8pZvSb
zQfJG57pyErl6ngEUQpNTC07l+3xPh8DOmKHSZlEwOdbRq+tT/M1Y96rr8f2hAVdlsdhDUdOEWTr
mg9OKUvhstZxVsG2gaV9kKOSCXayyZM83Dh+OezUZ1pZolQCqm4tnwuedinPMdg+sHhKkzIssDRh
Z97R8cDcTr4pPh1WSO94BMRcawziCIMyYRobftEeercDPeO70HYD4QgqrMjjjuaao198FShkgdEE
k4HFDd44vyc1DPghdIffL3Hua3wTjCQMyRjgTZM/KByLEUHjeIDV5SCOV+fKmtVHc6k4WMGzwiwq
1RO10pUeWIEXiqo89RCki9riD60wqDfEqAaWIj5dX92IsT/3/nUyPObqezGoNxNpGnFDUGaDvycc
nchZfN1XXGHPcwaKAWw2aG2MQcA2yZMIs6mocFe3U3YnVbW9zF9m87mfnsjyXSYPlzGJt00MBCoF
qRJTRiycDYlLlvppUJV9pfAYSOiffWlZDPRNjaL2LY2FBwKkMBtLmyR7lOddXia37RhxrnTOqthJ
Ww0zOXEChkAnCk5S/JwVfhtw6kE8E0yclZjxEogpGOGgkgtJrZNWgRR92l/end/cUP+eVVa7omvK
uZIaFAZbV7Rpc1BeeYbzl16u8W2UbF6ei7csBvoGKD6YdYaktWyI1iTIj40522NxTZPQys1lBh2W
RK8yEQlIRxRA8FXllhwYb1mpPF3+frzV0P9fIeuCkmoWRvBuU5GtTrCTprOukklZr4XBh2IZ5HhW
kJIZ573xdZm+lRknRcx1AwYVSr1fWqlD/Cj6VCEVCQxHvK/RgkzLtYHLG/3fvuLPXseAwjRFQUdC
5Dq78KsSvBURrzTCM8DAQZYaEG7TwK47apZ2RyBenDiGE30TnwQIO77zGbiXPYFjkR3Zy6occykt
mglFaVc2fL7gzQfl+ZJQGDiIII9U6FSYYyrvGnIS1IPQHUHeWgdeFPGKkL+JGP7dIEX+r18ri6LV
qgRr0p3y1u2lXeqLPYTBFzdxs5eriCdWHs62K2khQfz1fkkcSWTT8IvOdmeGDUVJ0HpdhUHQX1Qh
+ogBM1aziYQ6UULQ06K/65NkftaSXZRd0VNsrkwwHj4GrTTJGe70sLgPs5vS+HbZ3TaBZ/X7jIOP
yDHVSgZ8m6rnoPs86ru4/7MlfLjjFimuAmqiA1F0FWo31chTaaN/5Ydb+7wKlkOiAfV0OXQ4poNH
6SqGnYKp3RwceZc/1ubZXJlhvDmI+1AvRMQ8s9nag5j7qcKlI6W/cWkpzL1WjGC57Ol13UAMTkX5
Rh2tzprgwcUDVG44iWAK+Zes0RWv7p0qEodM6PHhjHkPvjilIlajOdr0dvnDbRILrtxYZu63Ai3+
QvuuzdJbrUtLzGVtqfdhbzcuLYniHftiuBPH87avo9WGMTdembSgZU9wevQntbWKve4t32hUouHV
DGnjlKtvvQ14K4vMBSgsOXSiZsB3A3YxCSrAoavd9h6VdOxveDE41xqDDqiwgLi2QPioPKWvlC2P
fE7tHhSlXuYmP3mTohysYIfWQ6WrRWHBg1qUTrLk6fIzUTiJFc4JY2+/uFbLqaImgtYblduGpwu9
Gd6ft4e9/QZRqUU5qBGmors4dqY8sbRRsMLvSsJLBfCWwoBF1Q31kGHUAdOzOzN5Snj5Dc5usHfd
YkyCNIrIDBfl8/CjNTG6O/PCHwo2H+HBJIasgR5ZY5lLonIKp6iK0b9eWqruLE5rtS+0xSfUXNQN
DzEovy8jxfZXO1tkTmxkzqpAIlwWkeY26dvEo//bdoDz7zPnU2vQ99vR/IwilPaoPbeRE+uNVZiV
1RAe/PAWwxzPeR7kyixoMv0QfpVKaGBmjuBC1m3GyMTs0JCEN5RHf/LSjjH3eTY1mZoluKLGGtyJ
z60O9szg0FeHFMUDol/zKJf//ZpstaAl6dSrCb6mVp+y7IF2TEaf/8gh2DJBG0TKCO0btMrVkIl3
w8C7/Pu/uSPOa2DOKcoQRVtJWAO9cOkOBfvwhNeXRTHbuC05z3GuPeaCD+pGHiS6oOSov9U4UCCw
NtGeoRn2uxg0l3x2GyjOC6ReurrjhxgXYF7hTdaLfpF4DRQ0UpfzEbejlrMN+jesbBBon3cFfSdF
x8nT0VwgNOguSG4pI0d04jExcA6xyYBEOWVdM1IRO60w7EaZrUka7EJA1SgpPTDhcjCJ/tyFM8XK
n+RLPONaxyNGbI4NGkImE8ixa8cflz/iZhCrQHDTUA1TQUsN8w0LwyQd5dXX4minx2irLJqbWm7c
CSx2U48hZsRMkS5x3uybq1uZZdwjMNJIIRQxBGOnFuh5Rd/41xn82ZdXt+mFKzOMh4zyoidKgf47
I/8RfV+Wz8DfP7PAeIWcDIWWaC1SrOUPSXZr0NUZnMPLWwRze+hCnBpaDROKsVeyUyjdZ9zGarrN
H7xt9aGYSyORtbpqJtzrrQtCsj3UoB3iJK+0bya/Mx3eWdq8o1bmmAtDMI0e7a0wVw39bTdhZlsY
Ol4VeztQPVsh4n99WxmJ2WoDdn/yaL1s2pWUERKlXnSXtjcd587gbBPLGNXLZd9VKaaWKjQfSS+6
dBjrp8vOxl0Rc20AaQj6+OlFOzrTUdmBftJufhHJGlzigWOAN+TD2SdWdjCM5YyICZJ3kHqxhuq7
YDicFXEcjx3NDcQ2bJYG8+fqKTj9xR1GnPxtwmsicecbXqTC2yQWEHq97ZIcrXaq9Kwruyb4NIS7
y0vifTMGEYI6nmqZ0tkbwvQ5NmS3T9vnyyY2W/nMlWczkNCafV2CtB4JFMkqQfkASqqYdk83Lrlb
3uuzmX3VQ2xlk4EIlXRpI9L7z4wf4+aLlH5a0uwqvCYaFLyJIitsSiUKljnudOoNuSvHr7nmarxR
z9+cobMN5gzVITin5AXP1+Q4urpX+6mtufledCqbz8HPtUb9fxWjmBUhydiXoTs+UC273DX2wusE
ZvkMfW88paRt1zsvjf7/2lgPUsusAKyS/GfXfIqGb5f9jvf7zOmR6mUqghbbE7RHcAYnxLn8+9uN
QMp5AczZGfTUiNUeBvqk/0Sa0W3CzpMjxc8TevdN1hgrjqFmzqTM3mXb28hwNs0cqR43UaRO6GWf
1eEQytoeLXBQflrsy2a4DsEcI60pA1EicL/xUOxlNz7obrwfnb9otq562K6+J3PPVp0+xQb9nsJ8
K+S3Qsn5aNsOYYJYEqSZImHJKystrNWmRt4wQ96zPQQFB0u3GzlBXPm3AfatV5eCFjRUJgaKGWjk
TBxkWU/KoUBtueaEWZy1sG++cJhisewQLcT16xDcZMVVeY3VWhjgyeWlHSQ61pxJzl+IjZH23mpC
q0PvhLwLXB5R77ZPn78eAz55JjfhLIN6aYKFordU4dR3PBoZ3nej/78CnVmfgOY1qAOjXvou6vWP
cvx51Zk5r4PBnbkhsTxQDRD1RKkraa6d/FB82SM3ocejQqQY8zEUPhtjMCjv+zAUZWQDw/J2Emw6
cLL8XIqXy2vibQ0DN02+VGJKm6takFm0nde1umXwiJR5RhisWQDXXU/lWRT10UCuTsidqeAM5PG2
n4GYrNRbTMrARhOctBKpGP/yh/oNYP6zHx84QFpJE4cUzwVXpNosmI/cyT8WfzkUt50feuLjH5pj
SpWVoId1aWA9VDRaccJDB1kL0w/tCjSI3IGFy1/vAx2IMIXNhIwdNJ0e8tyJ7ikVARrGniBsIDUW
QjkqfcQpv2wng/4FIl1kYCGVq6zAYwWddneqDzrTXfoi70Go8vTeweVInIwk9bIPB0pVVLReguMY
gr7/BYieFOiKNBEQz6kMV/8qtWgFaV0zvjeM3cRTUdhe3coc4/RmEIxxXmIDtbt2wfB2fMAk4x45
G8PS7MQ1cuuqiiwR8Q9tH6LBpmpqUtbDEGK+upB+1cVhGBeruIZq1IQcMkhtNQhEEAYCRb3KpwSd
cE5BZktWNctMJH/Je5fj/nTvP2zWyg6Dfn1X1kZGZ9HlhyW2wpsYbMSSX5cQq9GoFtLnjBMQbWLU
yiDjHUodl7L+Xs6WDkV1UMPHq6ar19+O8QhDTOu6kmn6vX1u6qdEfwumq5p/V8tgYLAa4781q1v9
hsz3isSJTrZh8GyA5SQIgjZsM9rU0LrvNT4v/CLYItRpKOVOLv3ZrugMCkZUE0ksJbRQVKcYU3z1
vuRpU20fVAJiH4POWRK2loTuS0UGLTRuddzp/UP8ZQit4le6pwkaTOkk3MadbVc7G2QilVSPIJbU
4WYvzbdGO2XxW5Xwtmn7/JxtMOfUUAy5rQ3cVnSbiJ26S2elUHkjqDdrL+OOp1XLWxNzXlNBimdB
RIamFvdj9CoUrsjVeqKB6UdMOK+JOaLjHOVNn+H8vAdfTvlCPteO/k5RbioWrw9887pYuQVzWsmM
QXcQ1iLHpSeHDiXfWCE3lSDac0LcDiQcSdg4HNTj2WRO75RjMHuo4YooOb6LxxwiECBiGt0abtrP
zW6ykdf9OY1ueCeNFk9vhbOH7GB6LQVRIqCy6lSZ+hgny23SkC/aMLuXV7kZ2J4/LMty3ORQgyh0
IEiIkDYQnuoEGf76ZuSO82wGNStDzEOHGCOeHTXOgP5UYf5OO2YeZhVuaRO8Zi+p9X+kWXhro8dy
9QiRilyLCtoYrD+BJPt2es7QhSxXaGGhT+vOlyEr6Yg7kUdRxNs6BlKEVs9RpoFdYzH3QkJfWsqx
SXmJEZ4Z+v+r5ZV5Z5Ql7Z+LdUgST6DQVX91yetl/9h+bK/2jcESqC6rQ0Yj7VKuHAXS51o5WEue
/xK61Jl04SZTkgc6ptW2qVvHvJ7431xx/+KMyuBMqUjo46Q8G/3hb5Wjz6ploM+/g6YcLzXC8xgG
ZuY6bHH/dMigz81RqzS7G01rFrPa6oKQU+2if/gFAFUZeKnLxQDPAGzNIWSNxHi2siB7S1Lt0ehQ
YYtkToV8Oz983kl21gV0SVMvguYF8tIgBnZj1D66m+BI8wy1FzuJz6Mi5jgoO/ZSGHLelQogTEqP
mf6lqX7O1xCpmqs1MajSg6MvTBXkvJXcG5b9dXn71e8zEDJB+5ak1CECkqCfKZ0VGwogmnX5kHGw
kaUvbrN5zjUTrSbIc1tliEw6x9c4fq0xUNGg8ZEYCx53dRKAM+ZmNkJLiSZL5cH85kpAAgiJYyQs
RZZCr1CUfooKQJ+svimDX6FCdMWnWhlgNtw0Y2NaaBeqEe5HjK6EvIQcbwXMjo+m0kxdiHT58DY4
lPImt7vcQm7Brm4bu7BNZ/lxeUnbELtaE/2TVkBeGBjnJ6WuO4F5X4DAKsG8QmueYhBn5l6/u2xt
81CujDGuEHcE80tmCYiLj7F00+T+wisc80wwV0asdnNvLriYouqk1G5i3tcdJ6TmmWBuBbEgeTiU
OPc9xvgzxSqlXwqX4J/60geEXn0q5jboc2mR1RDrICfiU8K38DQd8v1fcj9XlWlWxpjrYNKGoZkk
9MboYvjURo0nzISDAtuPq7ON90rLytHKSg17CbUGZ4iPxNe99/Kg4ojZO0m6bKGGY1/2Ns5penf9
lcUimGJ1WrBPYd0ZtpgmOTjFDZ4OBMcb3mOIlRWpROOUphLdycXPcurLA7prZdH9s6UwwBDnHRVP
RSAUSnu5PSSz/2e/z6DA0lZt2o54iA7jbWz68TWc4OZq8+lHXH2kBXJf6TLgDiihOmB0vRsQHl8I
b7eZg9+ZplwqIPCCDEfp9Grvz8I1zOPrVTAHPzaGBZI9uGAa8ainpza8qYJflzeC503MsTeKPC+K
CT7bajd96pRkp4wcX+KZYA67CimnUcST1mlH4kRF59ajegq1jhfyceywAw9CmelVPyGwUH0Q3zjZ
3SDZpn38JPjDY+6MN06wcO5n3mXGVutFrZ4VQaRuFrx31ycecYLGFb3u/2DJ2oxrzj7NzvohfB6m
ecJ3jHIl3kHCRHXjPMv8rDASC70JvHaH7dfIyiALAosUIekB39DuRld1KZnucNBRCIDqi8+zxlsd
gwhZk6bZgEIKOoQxIj74ev9rQYCoEQ5I87yE/v8KGcY51gioQJFG7nVHKtJDL3RWEkwcgOOZYdGh
m4LBpLFhNd/2pZ1Lx7b5QxMMOmBEaZgbjW5Pg/au5EecCK7G44nmbQuDD2MKvtGePu/zpbdE2TOa
OyP5Migj5yhtfi8DkuOqqIu6waZmxrgNyrCFnbZHtdHwJATTWsKr+2yuZmWFCahjdUESXMF5pQNL
MYS0XcFdHoMI9Wca6DTEjk6iz+cB462OOUl6rlSpGaELQY8Kq6+8TEGWbbwm2F0tjjlBjaoTMVzw
AtWMFxwmq478tudUsrajqpUR5vgEldBMgYFSFoqp6sF8ovXI3Bf3s+SU+9obd7xIgffpmIM0iWMs
Kws+HYkgNzU8p/OT2V0z/rJaFHOS8spMs6zAVZ4Px6S6JTz6YYnnd8wpquRMIUOAjO7cWIBSzGln
d9ONgImO+U07KBCYix2NK2lI/+wPIf1qWczFW+pCr6ca9grRtTsoX4XmtlRbKxwOOXeFtBzyP9K+
a7lunOn2iVhFMIDkLeMOyrblcMOyNTZzznz6syB/x6Igzsb88lR5blTF3gAandC91gVZfL1Fq9K8
r1n5QwnMU/MNWd2Vdd0+MgijRtTTLNhNvtSSzWqRGxhOcBtyqgC9UaIaSOxB/nQ5NBJsH48pouSa
WqaDikczNbIjVbfbsbAH1S3mh0wRyNqf1Hs5K74LfRxnZMU1y8T95Eb2UC921wgM56xg1Qa505xz
ocsVXC2+EhPDgch1zmz78D2pvxfV17wW9EaIjor9hI237bRMrgs2IWqNH+Z/5Mnp0wN5XwstBpBB
Z462SYUHPSwyo2jHVsOoq7/6iofx4w/mMTxI12xSPP8keq3YLy6+yONTy2ZcJq3qYC+kQ36lPrF+
nNivD8ut9A0e8r0dORuB3GNkrsVAPppwk2mZ2PEY21Gvu+X6pdHf14+xEcW5SC2vcynKcGIpXNRT
Da6/yEuCQnUGXwEqcYRpbvfyPdtVw41EzjmiCNVkFtoqXVlHa0JTTd7Umg/1LMgPRGI49wjU6UYH
kyZscHlHf5rFLd5hLi+EfeGNDdwshFf2UGmUXEYD5ZxcodcMxe3L399PNzYCOF/Y5rLWLRGeOtmM
AnVSP5ftCA/gpr+c0T0lkMZO+tJyOK9YRfpkdmtmPk9oERcE0HfhAWhbmC3KHf3jZWmiveM85GwV
nZEzXwXWM2XwYhGkhOj7nC+UqnDM1a6OPJCRHSqF4WFSRVhEY6p6Ycv4FHTpZxQ1ZgIveF39YuPW
sa/dLSpmLqygctufosn4XfP6ohB8/tmqcmEaFMnMrFGnzTEZ2gPQVtK+J2sRXD4gwfXhs08KctFI
H+F06/p+mg5t9yBknRCJ4AyBBb7xfhjQ5Eh1f479YT53iiBGFpluHlhmModKV4fnMmfz67mR8rN2
lH7G3zW/DqYDfRAOi4t0grMK6jLG1qxBsxfqIrN1pyAF6Lpc2ytamAD+ijBGUC/eD9I3asHZiUwu
0Y6YsA5roElKFXDeU78/NCnDHWbXt5Lt4vNl9RDK5KzFtKjKmBK8Vcx+C6eR3RfXeEywySm70w7G
V0tgL0S2UOEMRiIZvZwa8MHLSQXMXHTC8lgbeeXGp1KUne5bD1OTCap6isWDJw6apeTjAmrTZv1W
ST4dBZfrX1bzIoA7sWGS6iHSofrpgBbPGtFf5owLg+9xYBLfdwlepHFnVeTyYjYEy+m89jhdYxDW
Qw/ujP5A1ZFtkE27lcibMPv61jK+iOSOS8dMQatSiJSLxC6aRx1cSWZ7kkDGYrl19tkUAZ3uG5MX
gZzBp0ocRuGEOEY1UV4+aponi3rzBSL4nMeSU+k3i7A8KI6p2UMEgt1JoOj7Jv7POvhkp8zTwlxX
CY4rB/VP/ohJczsa0JooMBo7Ko7OYmICpp5Soj7f702knraKBloO3CcrAyOfth4iSdhktBNRvJLB
fsNGhtLVcjOuMIXp/0ikn9SgOio2pieEw1p71ctXwji7a7ba0IA+lSk56wBoAmQf0RUbE6yDeXJE
dn5HGV6J425wYhTNkC5YG40UO9ePSXk7hh8uG1nRGXH31qxboyFsVLCrlNOgZYHale57RAA53rKI
asp8o4Y1WcU4aFC3dP5Qh675DgY9tFtb6HWkhon/8ZnMIg9NQtfUK5RTtqpOMvkWPUhC5JvdrQJT
om5ommJSnlGgM5QuHio8MNFv+bHqkBVmXn+2HBp57YomLPa6LWy83tVvA33ljPjUkPkiZl2DKGG2
IJQVzBUUzE33qX0M7dQTE6vs6/dGGPsxm8tkWmtLs9hIPRXCksN6oC4JRuCD1HAZoh7lPQeFuuzL
0rjYrJKHsJsA2umV7fRDN9TUTvvYz7T4sPbKrdzKD+NQu0RGp3lRnfRG9i/r5e712sjnTIfWG1Oj
z9haYhzHFdPst8LO1X2VeVkiZzAiDBYDLr2AiF6/WVdqJ7r89e9WwRmJvrTmpFSxCsP61M5PafQl
m58uixCeFGck2kI2rHXKUw/YeSyUMI8rkJCsQEb3n6hTdcc5vdIKzqvP1MyLGjAGHtF/5BLGcKdv
Pflq1A+CNe3E0K/kcM68N7qcrhOeo1n/rX6unNHWbk07QrSSQNdFEzcCTeAdO4lKfUSegNhyiFen
1KPFzRRF9Lor2Dzes+eFpTTaZGIgw7xRMwf4xbb+kyrHy3snuDh8FVM2pYIWRgNop/CqDI+V9lRN
grsp2i7ONtQZOt/iBlodNncTOUu5QKV3v2/KJtVViilLnmMEz0J6IbfsYoZ+ZR4nEdvq7kFsvs9p
cZKr2pIN+D6YWIlddm2IF6jiUV/jyFX0VNTluXsiG3GcMg/JWCpZouGCdn4s34/oTHvXob+I4HlG
ZiPOo9pUU0+pE28Zb6uu+riS8f9e3DXkjRTOl69SH2lVi2pHWIDVvcRo8jmJCjsGKsxlHRYogMm5
uqVthlmyMGRLVM8CS1Qssi/sA1x28molnAYXGV0A6g0NmJ+im+QZPzVxABe1emjhEfYJMX26JI0t
d+O5myKRCEJhzN/HkhdZjpRat7KGjcuAVZXcFNmny9u37xI2B8V5NlWflaae89ibTunH8EQO5kcK
tDoA8UVCYJN/EaapMlEx6kH4XJmCJSGVKLSC2eo6tlO3P6MOsIB5BoF3+S7VeJHG7vZmL2GklypW
Ia0rf+bVgRhfBHvHjp4/LCKDJZkoLP7hsdgoYEhjYLQB3dtnrIBsODEJasxDSAG4129EnXF7xoHI
JugPgfwmA9z09Xpqs09Ti7bA2q7SY76mH7qC+kXy/fKqdqUouq6qsqIpOh+FV3JIta6LI08xnQzN
9DF1pejxPTIAnmRaFt71edhCTJAawPSGjDgK5vbDMgVjVdh/JYPHLazBjlxhvDv1eiWxpdhd8q+K
JajN7O/Vn3Xw2IWmWVfRkNSp163HcnUJiF2JwIHuFc8MorzI4AxcDDqvOlbXxGtaxGylX12XZ+OT
dD25bBCsOSiC5sg9g0owRGlQi1hgyOHsXd8rSmeNyIWIdtR1fxX13e5ZOKJR3BqkXkzKay3WuimX
Zh242mN4GuPHGu08VPWgc3aZ5PYiwr/ec+AbcfxkoJRgmBf8wZG3zNc58Ub5a93ZlAjZlNjle2ML
XpbFzwRixgYzBRoeTCdndMHSAz4QcO8Gz2hKh8uazaL0N6LAqUY1A4R4Fh/z5EVFjBBc9l6NdzhJ
+akuV2Nx1NLUaVdBF/ju7hkqVSnVDcvgKz9dUuuhqiyJl/fDoV96W2qQGyum12i1QO92RZkyaKzB
IUG1N9UFDcjhUVWC51Q1fw5LW/tG3BUA/A+Tw6BFxufLm7jri1DSwlAjVgYTzuVCvTZYZCaYApFH
AE6gUfYQXkWSrZ6AohkIaUF2b9VGGrsVG1+0pu06NWYD232dV7YZdM6PyMucRHW+flUAOikCLRbJ
429ZOaeRLGeRt3auprqLCDxj77HE2Gwf/5wlpWNukrhKYZZ8ep9+jB1iz4foKv/VDE53xTJKUeol
OjLeARqFtGS5iUVJh/I4HtF0aLlsho0ZwkrUsS1cIWd4QZ1AFzNjmd7isIcL8NU4ktPnrnpv2qxS
GF8XgkLrbuEGlKomobpiwMtzxpektVZWPYkwIDsnNuurRB7wXQGBNzIoRxRQ7CrJRhr7+0Ypw2lR
5FFPoZSN6jf9/DldI1Fb3V74vF0RF19K5Zrg5VsBKfn/wLOpZNNjC2ImkNTfL8JTE8ljZmazptxI
tEyTFoQWILnE5HTQH+YH1imDQpsvKuzubyCiJHBnoSrKK6RVlK2hzsyGrE4nPY1RagusFEPhe2Pr
rRcJnBICsRg1wwbeXwlYvwWAUI9WwCimDEEtYFf1MKtEFE3TTGbuX2+cLIfa3CdYS2mBPZ61dljO
2IJCC1t3Cj2Rqu+ZexAIaQAyM2Ri8GFmNle6ohDoxRRO3lpqfpz1j0YuH1tpEDgxZuv4PVR0oHdi
Dks1Ubt+vbJ4NVtdkRgOU6l/nbPFUaLOWfrEXfTYk8aHbkj9KbPcy0e3pxtbqfzlkmZaheqCPFv3
UQYVYvjv2qetAO5mrfMEerIRha/WL34xAkfYRU8qXcY1pRymQx6Izmwv3N1K5O6WNaRKk5kKeCIU
vGP0DhBQbVXYsbWn8lspnCJSJU0ixURGGl7Tk4bhzPKsn8KzuPNWdEKcT2ZPA6alILMfJbwQ/6CK
IJMSfZ/zwUloDeGYyUBqtG5WzH6JAIwE3+ddsFboo6kk7PcjttWawtE74r1DiSliTIIw01BMLuXU
DH020aCAULPwzfIqsu4vf3/f6mwEcPZNpfFYRgsQANfcee6VAzlIcmXcY6wZLs90/lIcZwpWAuby
KoVPn07NI2K+swm4rNPoKegMSIgjwkvavTCb1XE2gDYpYOHMPPLU5oAuHC36pCWC/uRd47YRwVmB
RSryUFGH9Ln8zdjmJjAb/IcAlu3MGyO6kcPd/Toh0UJz7Fzrrj5xMy+8Q4HquvWkoPBjTKILNG/X
P2zkcVagHtJI65QJl6f5QT6GRm+rmV2IjLRQ/zgbQAjw80CFAnbxWxYulD5Qd8/F1YziHl5i3Mvq
J1oTZxCqXJOsGYOaXpuk91GZHeq5/zTP7QP+CUQJNO8NNGCNCe2WbR9drut/rOJG//lXa+EBAfFa
r9MpRdOcrhRuKbtjMaINwaPj42U5ooVwBoKMmDuVeyykBrRT+DiOjJdSZBb2kndQUPx/M2dxZqHu
UUMmGkB1osUGxYuXosVmIs+NeWXwDpRdYyuMMwpT24UzQS+gt1SZbST2iLFq0emIdo39fRMFS5Y6
qNWMkKdIP4+KF6XfCk1QhWA/84JB4BHf6zpTR6LCu/XxdNu3SPpKybt89iIRnA2oYrifSsNODetq
U0u+1mkhWMVuTqlQC883lqKjiYuTIVdju4wy7OdyGq9qfz6srO3EbfFQLhpj2xv1wMm/yOKMDSVg
wUXdIfVGv3lc3dJN3fZH9KlxTTu0l4+s7yD0RN2z+6rwIpQzOqNOJHWosImR/iVOAhOFtiETXaB9
7/BHCB+K4IFkytYSpekliB610xRUjunO98yQMj8uMqSCNfF5l7yGU0qmDv0N4wf6fWx+5IPAfv6L
Y3hZEWd3kDMUJJ371EvQVj8ot0p+M1p3RerL49n8npLvnfoY6vfNO9gNtzqicKYICViizjp0hHZ+
OvhjAXwCQZVh3w29LI0zQEvdLNWq0MRL0NlXNp8t7Qs1bbk4Xr69u5VrxVAVw0KZX1H55xFZaet8
MGBVrQ/ZDSuwWZ7hNIm9PmPM546IelAokC18Y/WsSbeUpMGZ4eUUzrwLJMdw1mBwZZe91YmiyV3z
tFkfZzq6KFQ7LYQ4S/IX9aapBBu4q+Wb73PmIgEo6QJMcTwGA5Jq/Kcgil0QW3BITI/fmPGNEM48
aH2Wx1aGmzs+UzIjE9YdEFmjcA0S69qeRAG/YNP4wESVuzBV2NUFzg+gqmsG8wH+RhNPALfD1X8E
EhUskg9WpInmbVphkVPtPDOdBe0hcSL4XkT+2XtICPGy8UfxeV57aah6aZAgzsKRTZkdFwgrhEGL
aFGcpciGQTFNAPZ70SN7fewCMD9bbnSsjrlXBoYqsIgCbbQ4q1HRlSwjq2BHFMhhoS0nMsZVBUL2
ixqbrWO/YnOFU7m1BqWDegAPgEHArAf1QXrMrN8dyJgYND314+UrwK7phRvABzKzEkVqRnBaRXYw
0tJpMWMCRIi1XpBQy6L7tuspNwvkjIbcYGi6rPXEk0+KA7g+3wDC9TlxjGvZZxORsijF2bX2G4G8
FYmaeGlKqInUEpt+V9s00Ey/6H5d3kWRGM6OyHnaNNqMXdShhLPmDE3uzdF1+J72lZe7pcmserRR
kHqNy7WooCAytWvrTv0pyYLWFYEbQUz4WkQ+zjGGgCDiN0pl4gEQ4PxE7fjQov1dxPayH4EaFOV+
01Blg6/5G/OE8dgVARohNntlYMlHDAIlmKZESOC+H9dspHHXuDPDScejKOqujvyLtT7Pixselmfd
Q2+/CAll32q8LI6/z3prxFWI/i9tOdLZ7bUvYSlwk8IlcW4/adBTPKsqNPzAwHzWgwSnXxyfSQOE
1F3/oh0vK+Iu8JgsbdxQFELkk+7Lg2t5dzS2Jz8+yAdLd0KHfL18s0RbyF1gKQZc3QTCKS81Mnup
S1vOrqp3Ffo2asFd3ygcknBqEKslpSvTwzge/moRlLu2Ax6aelVD6SOrEwfQZV5GSkc3J4Eu7Nvy
P4fDvyqQRGFklUhKjQUzdbJrGrcFYBX67NikArfBLspbt/EiirnnjSEaEJ6FhY5rWxW/lPHzuzL4
lwPhyYX6mcZ0SXFP1Rqo1vczmorIh8tnsn9xTJno4DdDtwefRmnTmEdVNDNDtwB5oAn6M71imMmY
4gxEzK+7DmIjjNuvqUylajKhxqvyT9g4ltXYaufLdfCXi+LCopAoSpWvqCjHV4B2OnVBEoynwWXc
juJ2vV0l2CyKs6ah2UtyQjo0yyi2hr3TBNVd4RFx9pP0Rj3XGmYirEN+ZKtp8SKsB7+bD0UFit3b
s1kNZ0gVS1aLaYCwNe/cQbprY3TvG+6guCR8uHxMoo3jrGhcoc1RH9nGpR91nM5fq8Fbq1nFPXt+
a90BhcNAPfQ/EmBWOgxLEGQi/uX17Brpzda9sZ+9vGgWrquVpI5FTw36Ndt3wNzjDebPfeVb2pbK
Kno9QlUvq+4IYDSih9ASrENwS/mOttUoNUkaYdUSzOJF06ekHg7ZlyZ6x9QklqIi5DHROwl2xdfW
M5nVaQbaDpzafNaK20z0NrZ/Hn++z6eZkdWqaU0Rw1Ugec2zq7RK3FjkbURCuEAxyhuqURZar0ZA
IycmJ6KJ8gVmFt+4mZeN4nPJRes1vcBriEc+oHFIO7ESJbmRcpBysRTdFBHW7IejG4Gc/UzCZrK6
FIuKj79T5fLQXaU2cL0cIaDEbjK0kcWZz5Zaq0FZMB8fV58hm2Cq7GPjUptd0sgVDSLvK/eLUnDG
tIsSmhRkiT2le9C6u7Jx8/ynHgsa2fYjRAudBhgwAyEF/5qwtjOA7gneZfvBptdm0NxMQeyrDyoo
Wm5RivKFQ7u7+7iRyO2j0g+msZgaK+Ik1GZgrRYoSp3s+LtRCTHpP+8wdxuB3E42+aIVEhswy5tj
nAJi52oWav5uH8BGBjvNTYBlqfWUETYQ1c21m0zEz3LFpvLwpZt1t+pUu48TJ8OkY9O/AwjOwGsQ
+PxARi9bfBjZLkOvdhVOcJi/SSBkqZ/yyLm8g7u6uBHBhUPq0JVrqCMgXsLKR2x06IrMRw/nvaJN
7wqJNrK4Ky2blSqXTCFr8lxwK56HpAAC5v2ut4kmAnft4kYep45mOCwTabG2qkPGApRoC0RuoghC
JIRTwdmY5IWyDUy7U2Sep+aoDqJKwK7x3SyEU8GITbBoBDImZ/IIWCTNu87/3d4vLgSwXXlj6TfC
uJCorJsKoM4Q1pHrTvKFWJt7GgcUJOQUrO1e5ZvuJ4wUzEUBI2F1jW20gaqfqHU9le8xf6BMRiWD
or9L4xvIQ8yrd3iwQ+NTIH1IDg2q8AhZv7HxU2TIrqgTdW/btuI4ZYunUgbXNbYtNN2UnhNVkLnu
liRBtqnCT2HTdJU7F2VSOhnIuuxta/VVPwNjUoYCA2b6n9llQAYk2MHdg8JIPbF0mRrghHpt+FKl
joouh8uPiO7Q3J4okPQkp6k/XDZBu65eVUwMe2B+n6Kq9lqQnI49ALAtcF4g/UNkkbqW0zUu9OKM
7fQuS9s9p40w7pxSo9CblL1m1MuVZDrqIEj9d7+vEuSxGiNI5Qesp1Ar0xzvgl4++0X6bdG+Xf79
7Jj56wmH8Of7nMFuSD/LeYcKCS1ooCa20n/VUUttvs4ie71n2VQsAvqmWSZ5ji82ji9TQ20JU+yU
UvycpvsYgJBmf3d5NSy+frMajGCgpV/B5CTf2FXWctyHSogpn4ANAo/IKptjH4i6SncPZSOG27RB
z8tMLkrYHHqoohOx3uFF1c33OQ1WK0VFloeO8Go5wneS6nHJHK2KBWL2T+RltzjdXWU612mGPq4o
I4fJQlS10DtDEcUEuyq2WQ138VutLes4RzhMavjqr2BAxHWcbKPzw/Hp8vnvFha2O8e5NjTBpYq2
FqxvTPenT+jwO1ifWDO9CvZQEM5fFrdr0jYr42woIUW2SBM2sJcK1vOS08EmRZCLMjKRvnFZf2el
LfoV0RMbTZiZlL+akmAh+zZzsxIuca3VfLTWCho91A57vETTrRPHjgG0pvc9JG4O6U0Wm7ermVts
yIJiEOufGTxZAKS9fDQC3ebfRpOqy0dpxAybFfrmd6s598JeCsGp8Dlsm67LOKgFgENQkmNwFFbr
DF+Tq9/4LphurQ7hz8ur2vfaL+fEJ2GxRtIxanBO8VELkofiEH2LGjsJBn9CO0DSO2VgicLFvTay
7XFxZgKzTTRW2TzoSrRPSbHaqWmdTN30Qt2yaVg5CVp9ot7VUC0cAdNyecm7B0kxyoScBf/xJZUq
V2g1xmsE+BTNLmbPQl+ZnAsKkrtH+SKE18gsG+hCcgiR6A9puKG6SB13s2d1I4ErqqAfsyPWLDFs
njAogJJn1rYCmDxwqrH30eKH8I1qX1c2IjkvlSxqTPRIhn4eQah2BvGXLd+lrV1dATPMLwPpqlUF
t24P1BVzdX9Oi9fPyMKMdKNkQHj4NLqrGzuNYx4jPDWqgXSvOgrAK1SBz9+3XRuZnH6aTVkQk2Br
2fh15hXXmMpv3NkrvenQD4IodlcdTUQXBKElOHC4c5ylODeyGpoSLre1/DHGKEnpX9b4fV3ZyOAO
TiuXJs26gdHRsrbN+UCZouS/GKLicgCmP/10WeKuh8bRyEik2PQy58ckNacEQIcA9deXQKtNNzPM
I63bK0PrPAA3fLwsbtdtbsRx7kxWDRLFIYaZQmPwzPAnNSZHCQM9CS7L2Y8GNoI4rzbOuRnmOaIB
8mH2dX+4Nt31YfJXbwTi+Xtau9U/wiz+CZ+gQ0uKNaQdoTHZktV+ScvmoLbdlWqYXy4vbFcJLQTS
poX0TeGJYSN5AW+hHqPMjBw+eQxVpzLuL4vYv1UbGXwkVdWznoCr2NN/v9/PSA+1wVZA9PAf3u/V
vcB9I43TQKUIdSWysCJyy3xpEzCyLFcDA20J6xhifSJLtWvyLWoZGgqaGAVmv2iTjqTloMdWnqDR
1528+QiUg3MUsL7/HNBVIdYo6qvbv2QvAjkzpZBiVNcSlmMtnDV/0AvfqoG41H6MyPfLZ7enHgz6
HmSquo5CH7eZETFNJW4iGOEIRPNLgSl+U7fT7l1B1lYQd5GLRUaDrAEdaaQ7HTuWXBWrIPrYO6at
CO4Ky6kqZXIjJV6pgo7QjweB59/1WC8CCH9tkwlvOVMUMsdcHlnvUnlUgfxLXTV3w1s2QaPeJZ//
5oCAtfFa98gSJXKywsAXQ3Km+k1BrJORPf2dEM6LkEZSJGAhwKiPqz3VZ6lOXFodLgvZ9VXb7eOu
Ubn0UlwTnE/xq7xi1AiVkznoMZufx4/e+5KjmYppAAIFZR7+4krxUlWSHCZI8VR/CtZDTDw1YOPS
8cl6lwvZSuNurbzMQ6+YY+QNp+yRTdJU15mzWLCD7OFdP17ezl1tNymCC7AjA36FUwypTmvdyMfE
s4xAzjxVFEzveV6Mwf75PqcTWddYTaTh+2nxNZZOWjsGne4ZseJcXse+HNhWihFiS+fRMPSotVZ5
ZLuWfYjDH2H2Y6lSRxZyMOzKYeidqCpiWXxNsSBRavY11lP8YvDgcBu1fcwOiRe7hsMapI3Gzj7Q
h8ur242stY1Yzjc2maZXUQSlH1E5jZ3sfu7t/jCCMJhc1yC2aD5LAjMoWihn0kcDGF0DYwIPleu+
/2kCFcNK7rJMNPKwq4CblXEWvU6lMcs1HFzdHsrs4xwLFHzfXmwEcPbckIzoN1XlcBq/tEfQCLij
rV4XVyywEI9U7IYxuoyKIwCNoCB8/RSRkqUDKyV5fuvo79go4XzqjvRzKcZfZbaOrz5uZXG3axik
VNZjE3E76PcmChBq9DndJE6jAIO6uhWHFLuKCCgmBpeCYPANqtG6WNmoVVBE45b41Cm+ZQGc/Ixu
kDaIXO3mP0RqzAS9WeRGJLfINK7bWm9w5RjIrOboh/VcH6pjdwewCsFEx14cs10d51sakFatZYr9
XDuvG69nelap4F7t6Tu2DdqBcX0d2/jaE0tWrGrxAvWIE9dqPtSdoLy+r38bAdyFkid5QHc5LhS9
X7zSZXW19V72Kz/xRdu1ZyN0IAaqeAsDKgCfFcjlSGnb9RBRmw6RP7W0czQ9sCyR+dtTAUDZqBRv
a8Cz5Z/cpLpQlnVFl1N8pKfpej4MU9ChFa0CGVIvBZeN7d4JbYTx3UGWSsJ60KAERfIrbA/SuxC1
tgI4nxtambwWMlZjFueSnsD9WDWCNewp8lYEd2doT4zMyhGKteanvDuDLy8WQRoxReWvJaV4WAE5
L0U2wymyRsI8q6cOrM/aP9Lc2WlJgnQCNG1sy9HXdxyJoWMOg3V8aLxNbcJIX80Z+UWUXsfysTME
Jb89RYYK//k+t109GJhbS0NaEVOKVsrBbshynkp6k4+6QNQzcc2bfdvI4myMlkx6Dg7FBJ2791N0
TxG6WizdfALCY1/5Uns0dFHBas9PAITBYI+hiFt4Yok0AVbggtDFk86D93s6OwmWW2a2e4ZEL4jR
d7UPuIQULHM6EKE4l1tUZQimJWQ4cfowVicS3ijzO8wofRHBo28OpgIIxBq72McPNDrMsihLY0f+
5pg2ArhLamlpRNQoApQ1snXGKJGc6vPiU7/6ELmiBq5d/dsI4/RPb7JRLrsVfTLDauuWr5iPSvOF
rk/vuEYbMZzqGWUJ2oUQak7Uxyx66N5BooyeiD/nbjLLuqlwEKWYVaTPiYdnN63OgyW6MurJ/btF
MOXbCGnxNDCUFIvo2sQb1Pk8oox4WcRuir5dCDuvjYxFAnGDojLz+WXwVtBBOTlm60BNpgYA1AhY
WbkORMO4u8XDrVTOoqqLOU6jNbHyOavYh8fkig00sxI2VM65vEZ2By/pNxcmlKRcjGRASVQDIFKJ
ZsjoqPhgETn+nRjOFCRxFbfGCssjn37TGM6n/yJGdGL8ewokNAT942wcR8FAWGfnbio5Bchp5/vZ
YRNH1SicT9xzgQZLnIFQyjwTp4rJrBTlXOPA6nD+UDVraqtqH0jECICibkdZ7l/ezD27upXHqSXR
5CYEuw4iYVn6qLVP0agD2C8SDQ+KxHB6OA5SlEop6h1SFGRzkEVBJ0JbEe0cp30KOBAidMwgn03c
vv7c5wmgGwj5XAzCd7C92HG7aZwGpt3UZFP5XE/5Pd4JpkH5ieUroSMCdtpVw40wXg1J1Vlg9IW6
z4MdXrN37diPrutD44KA+7h6DHFM1LUqOC7+4dlou7WkGmp7S/cwtqdQR5NxI4ha9mLi7bo4B7U2
4JVumWWvyqCRjnEsiBh288qtAM41RVXVz2MKAfkVS/Jy34rs0dY9HeOcpZf4SmQrIkg90aLY37dW
3hwIAXsNJtCC3mW5UvbNuNHc9Ka1C2RL4Y1oLmTXwm9XyRmMJV1TkHOzatgxOrS3YKK0zQ8Mwa91
Ilf6eNlaCKVx5mLMJSWmK6SZ38DO4hSn6F4CxaD5pb7/D7WIvTbj7do4q1HP3VAnA6TJp/5YnFiV
ZfK7Y38tAr7drehsJXHGg0h9YlTzwFxXf1w+MR4nzQ5vQ7t3ZBu8cA+CfRRdMM6CAJ2tytIcuom5
SAaIENkEiNuMeQuweyYqLZkfijnN9gLQl1W+GdAd5BykcxRWeHJQ3MbDdnIKUWNkr/d1ILIhgvv3
ZlY3jIBzVMVYY+cRUH2lmJU7Jc7ohVDN5cyGFiRRpXt/Wy00zekG1d9MzQ2VXLSJguqBUt5ZnVP0
QSli2hGJ4MxWMUjrYIXIUXtjdA3N0bTQ7kTFWZEQznQl0qLNaQd1jKwbeTwm05lUgmznX67yy15x
pso0Qcw6U4MV+la8KxOM5sbV82vlf8Ns3XeaL/LYmjemsUSXqQZyu99FTM3BsMxZPqonZolFZmo/
FHgRxVmpZCCRXBisiFTZRKqc/h/k+r6knIn0dPkiiw6Ks1DjQBK9JAg6pMRutLvqH5ne/50EzjI1
ujaDLB5rkduHKXHU8jTLgoB6t34A6qg/14azRnKGTL4cflu/q9IvgqfO/S8tpyKd4+tgnay1ykh6
CQy8gyd7DNKtPJN7NlJkuaLIiZ0yn45sVsXPy4HgJkf4jppYOKcnPA9h2DBCW335vZnm4PIh7VZI
t7I4q4A3cUnKOxZGP9s61LJv1GuW2i8HIiIiIew4Li2Msw6FkTWtildXCAsDvNycpCfWo8ScVpzb
8pHaixs5yo/8ZB3Hr4KV7vuQP7qicmajBtn1kq0sksdEf3ROTuAg+MT69hgrxXtGN7fbytmMGKxm
VjLBRnXV3Tr+I60HfRTcr39x/S8L4ozFnKcjQWLOdnMGOnzuMijp8KDZv7soqh+XN5Dtz5vDM3UF
3hd9Ssrz4W7MoAQuuFxPcHjz5JvG0dQEvV27Wv/yfR7uCzMSPXJIZi/mW4k40Ro7NHTj+PHyMnYN
30YMs/abZRSxtORFBjWQk89K5w+E2mMkyBB29RxbhPoiHDrGO17LMBa9bJoUrjZHaEsOWZAdGTO4
MFDZ9UwbOZxKz4pZlJ0KOSz4G65j4JxmR4YZEQkhKkRL4hS674gcF7XJRI1HcogCZiMAVy6yR7ta
tlkSp9RqHa+dVGBJaWKbs83gehqoNQBFMAn/haGQggpO1Dy2qxMboZwzHJQ8HA3WS5w0mV0q3kSu
UiLK6nbtz0YI5w9Dg8Z9NMGqp8cRWV3nhMfyrKGVAXXuo8j+7Nt1C0M4BghkAYjNqTleeuWEZosF
6ghAq15lp/asB8RrbsUF2/3dY81wIBRR3vQIk7G0UkVu0YcvWx+Nwpq8xqwmu86U1b98d3dNBIDf
/ieJryjoEW3imPSJF+UoBSqdXSB6oUOQR6IGtT1JJrhq8ECAp0mZBy6n6xyFIBdE4xP5FaEVHwRt
tgGY0KEWmIrdgwJDhanrDC4SoOyvbUW4KMZoMVtRNOMZs2J2VXwsteEqpIZTzkBoH63BnszZbbPq
kK4Cr7h33bbSuesm93VX9Sbe9/oMHdG5X5WN/X8/s60E/m6tOZgUS2hHnaqpU6jLHehtHGnQby2l
cy/L2s3ctsK4OxZLcdMsKpbDXKKK2cpatvUbNlVXPzDqvhD9ws5lmez3827xmW4IXTCAs+Z7rtUe
1Tt5wfowz2cPrQMi8XV1iuUOA8WXJe0GoVtR7DA3rmttEIJOGVSFQatIdoGhwRDEUL+DUCJ4JxOt
i9PLyZDLqukhLKuCrHuIc2fA80U3NPbUzd7lle1ZEPBdAd/OwPvp27bunprSmAARfMZEFyYgVQ+j
iZdF7Cr6RgSzzpu9Ky2ZForCjFTndn0wiQCj9peA3473f11DL8Pr75tqRXFR/x9pV9Ykp450fxER
IBbBK1BQW69uu22/EF7Z951f/x2177hoNVOar+/LREx03EqnSGWmcjkHKlizJ6u3EnUTEaiXQAT/
BgmBM1BbI6IUGUF20atORNM9uJYEZrZ9Un814V8f8UxBFiJDTEkdA+/3QBAIRWpwX6JPK8UiITup
4SRjUFE5otN7/WOza/7mTjJD+vMx+CHFGguoTRNTUBGqsjvmzWmKx0c9jp4UajqRjMbVrHy+LnLb
j69kcpczj7s+VijacIyTpLVfaDXO2BnwwND8eF2W6AuxE17ZMrwAOtgJvhAt79jxiVAgRcfHBYUi
H+lMauR64IZzRu1Z0U+ztbMQ2PPYq8pCECFE6nARQkmQ+WNwC2OXxl6XTukgCrEs3b5mDkzf1Xll
YGsmtIMAAyCWB4ZPZ7q67LCSXngfOp0wMRdpxDmDCMRzdCkhULJu8tQv3tWQB5/PfwxcY/XnlUZY
8Sl7y4SxZZj6Vd3ozvoWHiZHcdiKSifcK2JX8soB8iMnSTbRLE3QAiYP5PiCgbvT7AzEan8gcHfX
zXvzYbvWjvMQgaIYmGBFFJdO8egywBg2uKV8rTNH9kB+diPK/7ceN2uB3HvNMupAjiLEOvZeS4/W
7n98rwnsQmN/X302bc4lfWZy5OP8SXETVJGkX9VucarbxkEz7NSHgrsluMo8OWbft5aRhLDEWHky
fulEtufhZlhuAnSRsP9w/cMJPLvG+Y24npa6pOguJsGdnt0k2bOs+ddFCG2Dcxbd0ASkM2D5gJp0
2MJA7wNhYNfZDG2SPAs51gS+Q+N8h07UupRyCtwdb/zNAHGlnb5TfJNh7rjBrWhNRXSEnOfIrVxX
JpbiNfG5LlyreVxE3l0ggiebtup0CvMFl3msnTz+pAEHRz1c/0rsQ1/xFzzTdEmCPFNrBChNw7ZN
86B2tz2YWIHYcl3O5n0iWETQATmgvNnEUkF8IauWjqae7IcmSJFEnmjT8a0EcBatKTGA7gsQUmTY
OfBZMYJ5orl2/zeM581zI4yC0TAN6+1WVFwDJSiD49OAkh2AZW+xQqccMXOTSoK7uv2YWMnifJGZ
S5rRBlCtcns8lgyHdfGUWwbSHR1FpHCbhXpzJY0Z5crzES2TxqXEtdVtbKaelT0rR+DCnt53YVeS
uE+WBS2ZWwm5X3JuYpv+WM7szi4PbWmDsxUM7ntRGW7zQq0kci6pLcG7N8cs2pvf9HJv1d9zXTCB
t+nGVyI4L5Qa6oJZZkAdBFr7oLWhl5rtU2tOnzVpcZtIPpWZ6JNt2qKqqhg0VjG7zy+RdAC+73QN
4IPFZDiK5GSyBmzNsy7iot08vYscnks166VpAhod7lXUt5g1bd1Oq1t7mkWk3tuhYyWJK4mFxtAt
cwPL6DDI9g+S/w6ThQCGwzCoKxoIFynGfMvK5FO5CMbQxAHS+TbsXVU/FaK8ZUMEMHbArwdAHwq6
es7yZFqUsZTj7PLiuxLXaOQ5iPfudSe7LQS7jCo6q2jCs7+v9MDT3JSamOHcp8dW/pR+1kR8KRtu
3MQaHtZEgGsHTbj0C4PT6UR1sCqn5SlK9uYi0IAdAxeOTMXEYrPB6BTfgC3pSYiCGuPqyzOUDJtb
ENVj+39flbdqJIhIGxcV2JMa2GpRqMGH4VTJs4zW9QSvKpeRDb5UWy68GWDBZfNs0U9SLNBs69sA
6tJEyMBO3hvEnYqGiT53ANttqqegBl6eR/RP1z//S9+FPz3CiluEyoAP4gf7esyXxK0B5KDxOKLq
NPoaKjS/QvsAaoBdDMwir3QZ7oVeoY59Ek0Db2qoKigL6ZZF3xRiS12zFgnDxzuzTVvbMivdppFp
uih9R4LD3HIQJqAF/srivOyy0MyoEsB7NG7gIyB66cfqWXNnT9nJ++QmFuL2i5Tjs7106c3ESBhe
juphGcvDVDXYU07YG+5dPOaw0aH2e5Fn3wr9az153Gx5SuohnyA2U/7wIZzMszWBIo81DpF8PF63
oK2qLEbQcf2AQWJiKJpzvBhOLy1JJVhmt/sdcTTHeg4OqQOwURaQK7AiiXCht1VcieScr54HWWFN
cL6YPWQ0ltO+HDH9qhzZwJB+UH8KVGS/9+aSrORx975QlX5GexS4BjfxI0OjGezO1huox6bZRIS0
m3azkqa9dsntPA1WIMFhhrLTza42e7VwNWOjt/jqo7F/w8rtt8swFKVkoDPgDi7odZ3wSA4MkSj2
WsGm2Uaq8UoUn7IVpJ5qFYhEPf1gTI6aKI7+K+xEb2GhHXLhErjXUjeAVGI3PhTn5AmTle6wT0e7
9bQfjFM9c0Q0INsfihIZPSRiyDz/eEKjNC1D4CBpzaPxjQagNDS/CEyPfWze9IAcghQNMIxYB+K0
UilB96jCbU4O8T7zDt1pCW2T7SGOrpMBhaWMvOsit7RaS+T8ZKvloUpywMyM6e92DlFLa9wG8e66
lE13vBbDecfFKGOSSTrG2I/pt+6QeZJTnTAnAteIZrrlvqPjYa7k8QMIgA/PFKvC2LxUk11VGU6h
aM/hqHnWaNrj2KcCBTc/HCrOio5NE6xqcx9OK9UALTEGxKL4S3dvZg/XD3DrM2lEBmQwWz56s10p
B0Y8BgS/38kYo/Aw7jeNgnRnS4W1CM4S5LTLtUrBTIiGoKXdzfr+PSpgp4AqMiA+3xTy8yUdrQwz
IVmzH3s3yv1FlENvhgqN7S38I4NzpspS6kih2cwd5oLITkGTlRHAAx/Rk+5Np83f8dnX8jjHWlZp
2Nc1m6OxDiBms8dmEkjY/vAXjTh/WqlJaoFZFeWXznCxleEk6eLMYe1e/zjbJ2cSAFIz1CKk1q9D
xCwVCZiOX1gRqjPbpOv29WdIeqkKizaCmCnxbg5b/8BPQAqqqHyfdcmMIsAyXbgb0JSoQtNuF3sx
CnuJgS+6NHZi/b6u3qZtW3gxAMoU6vFYU0BiDBQqYbawNm6t5aCJuD62OkYmFtZZSg0kjTeLvJES
t5Oiw/AYKLrqLvtgcCZn2pWudGhENfwtbXSAThNsPBqazK8n67OWBVaCTbHC+N7PflX++v+fFvoR
FJ4MYGBvYF+nWc6wjYNlD7NsbT23Tv0ci3YUNqbq8fUBYgrcXLQ+eHujZqvM+gt+xkFFi03ZG4f0
wIpIIp+wZWtrQYQz7Hos8wk0HC4C+301ITtul8AugX5eSfHHNC38uf/8/z8/cIOjkEkxMKbwG8RY
v+g6fUjCXdp5Rux3uujwtvK5tQCm8zqfI8YAdoyJoWaE++Fu2lNHoo6FhC70xsa5rs2WB1oL40L3
lJEQVJeK5Kq5U6h3i7RL46frIjavz0oG3wOTpHTSciNBSfFO9VgXQMISArzPufOFRUX2wXnns5bF
eboyUIdCiXB49W5wVQ/7dJA237H2buiJquebic9aGmd+mmJmYzHh9DqPDbhnXtXZyfOIZ+jgRzv1
fn68fpSCr6Vxjxc8pXudVCPK6Jltlc8anGomELFFU2uudWL+aWV+5pAZYytBRr1Tf7y8rt3AJffG
ObmtD2yxonJA1v79umLbJ4m4LlPg7qs6j1BDa9kcenaS2tcZO5cVntjFSU9tNnbX+dmN6NNtnuRK
Hhd5dbPoqjzHLa5S2VZMewKtoSy7Aq02r/JKCpc4koZmtY4NNHfWbRZ2zQP9aNj0+MJuv7suTKQR
5zY0rR2wKDLgiU7OzfSJVF8y4e3aik0AGP37lThvMejY2ZualtHA97v6GyjM7yKPtiDSxBqTLz9J
B9G627ZWGlA0qEwVUOS9tsYIcMtj1SwYEEmOFQDYjS9dKnjUbq0/Atz5IoOz+IrOktQZ8Bnt0bhh
W0sxyGOHk+QY5/QsPbDsUmR+2z5xJZPpvbplIOIr0hI9K5f4LKUo/SpxWjBBs6pH/Y4ZyVcKcsZu
tnKbmEyYXHtsi6R/MkBYJb/LAC/HyBm7pTeKUcwyKith/9QS6V6ri9/LPP+6buf/xVUAFwIQnHis
8zMO2QheTmvG5yIPTQlup95nW3vzHYNOld3GF27uMS/+JqbQi0D299W3UlNjTEtgUbj5vGMlKoR+
J8C2tssKqrIwpxEqyNk8sA81cCdDwXTGqgc6mSHmqi1HfajP42Anx1C4Er75QDBXKnJXwATSnjkQ
rEFK++rMNrX029Cn2JpJsTUj6rcIFeSMPwkjo5YrOF/jpgRYXOvTWxSoz9KNsss987YUGOa217p8
P878aaMsXb7g+xn0g6mc5FLQ82P//Rv7MNHXBqoQXj0y5xXjaYitPIxhFkv60AyjDSzGmzgePJpk
9nXj31TlIuqle7syRbzsKtShEZwN/aSbnpIe/t3vc+lTM6n6PA8wvYFGht1ZzdcyWPzrMrZ930oJ
7j4p1aiG1gglZPg+mPexADBW6KQML+Jfnhd3lUY9DpuuhD6l9UEedmUl+PSbpmwRC+PnaCRhI5Q7
sDAhgWKGHeOIGeobZsuRGzvVbzNzLFZUzj2hO2L/Zt7c1iL54+v1Yi7H5E8QJk7h1r8sTHkBHd5p
7+a9aEFhy+TW4vgjBCUG1cYcEdg6N+nBEIVC0e+zv69Muh46EGbRWHIzbU9mLygElS8Wdq4dF+ds
TNAcLFGcYopmyEFJhOaC1uyIPH4c6HxM40FgEeznronjnE0vEZIDlxpfRwps7CL6afpoSLXApYmk
cLF20sq4AcRH4Fq02s1Zug+goGKI6seib8PllGNdYcRvwU8HwX0bn8X8dluFAks1COhH8b8ajysX
VelUD0vG6HTZ3en28aE9sPn/en/d6Wwe2EoQpwmWx0ZTStHutShaPrphEwDzz1jWeIcYDTwxqmKq
FuHLoFJQh2oQLPgWpq+Xx7Hd6cM7XLS1EsHdF5JLZtVlBdKs6CfB0HQq2O7bPKnV77O/r+5jFZKw
lGME5yi40efvY+gPqqDEsXkldRnTYCxoAlz6tYhh1iRapUDaIvppwmOv+BTpnh4eWxGg3Kb9XgTx
IyvYuRosVNOwZZI+K923XBN8i828CTxN/9GEcu6fjPLSSAQoJp3H5pXBV39r2Cbz+64lbCZu5Rlr
YZzjt8ZMM8BODm2U9LkJF7tqDdkeleeFBoIYvWkEK704p693VRnXlOnV+8OU2uUXvfp6/aoIz44z
5BmwXm0V4DHZH6P7P0xhix8/sUZs7IqK0iKFOKse2qpQJEZ+oNDDlN1NWWjHo6hvKRLC+351lM05
gl1TLbOz5EORHspQNPwguDyUc/1JNEcKjdH8UhmZTtDZYdK6aavYC/Au4vcknGub4/xmQIgqBQwd
O2qIt9TJoSGJwGey2/4mYq5sjfMGQVOkg1Gjhps2sddLuxocuvmItdJDPfizcQ5EME6Cz8Sj8GVk
aFK1sjCpUv4a0fEtTWcS7iWKzJufpZilpE6iFqGNgR9bp2VvPC238UtjvvKld+wCoX341xGZnG/I
ygm1E+ZSTeu2bo+KiBPzv6ijYuIVS5ag9ePMzlQHlTSGhLBQ2smhOlRefmMcuuPym2HLiQDYhOI4
u1OmWlIiAitX7vQ7hn+c+/Jh/MzQj3G9BBa4HSYuunEWmCe0LwYFdGi0Ow7yQ5EIKkzbV/bv7/MF
cGrMjYKVYsy4NOOhszwd9FRDi5n45jZoBbF127gvsriIRIdBSqwBTctQOYCT3ALy1fvuz0UEZ2tB
0LaakWSY7EfeGd+35V0iovcUfX++0r1MlqkvMcyNkdXQE5qJWJifXYY5lQrh5LdfceDb+8e4+XUP
EK2009IwFCiGlIREVNpl1G6w72FidV46T4JHArPety7vIo+LRqmC7eJgjFAx6L+V1beQnKNysnXz
Vqt3M33PXCigDf5qx4WlsQdFTxuwiBF/pdp+yX/17yAOh/u5iOC8w9w0rUImWF3cfJfGsxbt8+hb
KRo/EtxTfsUjizpDSnVk123XoCeWe+PSCVyB6PpwrgDUqUllNjNS0+BZj+9AS5OFH64nPgIt+LWO
eQoJ9s4quOoZ1OFPcyP4/W0VDIznymj1YxLzdXaNJEc3QqtE3S68oQX2biKAs4pmfkRCOJuqyxm8
q00uAa/S7Uju6KVT1JVz/aREQjirqkK82NoJQowAdUG6HGILIAm1iJ5w+/obQL8HMwI4H/gmg9zJ
daQBUw80CPs/OBa5M36Z73F49ZlV5IVcXCx/fuMAVhKZjaweWeY0meE44mEdvXDiZYD3p+DJZVQM
sGxhgNs8yJU4ziS6eM7knkBBc5x/dHpykoLG9BJsKuyuf7Ftv72SxNkFVZpZaRi2Ldv6UoD0BIJu
Vz0CDgRqCSn3NssHK2mcgZgDVqTKAU8I1jNkcLCLrx+z4/+AE8hi2rUPxuUjmBiMsdYEvawP4449
9OKP5Of0SP1kHz0AvENwjJs+YqUY54YMNc3NPkE6F/+md+Gj5ig2EqB7/Wb+TI9sils4aszygisK
8kkxqP0AZQW2jl2k/NYzj3b39fRYFr/AeaLWsdM0Tkl+ybmg2CDQk0+SgUYSK1kGqW0buGnd7qM5
E5ylwPb5zFiPGqO0NCw0mdkHK3qKssMkKsmKtGC3fXWbo6yPhwRNc5RkbvrxSMtHgTmIdGD/gJUA
s5/0UWU1TOy+ljb28hNbT1IsMMnIwTDjMmDPLTOcKc4P+tLbslSCjiy+C3tsjubGJ5lmgu+2OSVg
XQyU3zUgU9ESzHyiMpjaxsOEuePCzVwaAsTDugEfFHY8MfTsae/JbldiOfei9mlkSRKeo0v8NVJs
y/jSVvvrh7191ioALjAIbL1B7e8BLz0VMkofIWP9TiqrtA08fh2tqZ+vS2L/2LdX7iKJy6PnzorM
kL3Z5LECO+ggf9WUBle7Uo91GRD7ujSRXpyRFoXWBbIWAKgLO2JKGznwZ3tQBvn/TgxnqmWazv1k
MZecnoLpvtb24yS4DtuaUCwIAd+MYn3n9W0IgszqrRbLl5mkETtIze8xeP3AvipQhUWPt9/nrxy+
2dbRrg9ntn87aJI3S7KjK9KtpapOHAyuDrS/6yf3X2LnRR73dMuloM1MEwlVOzvZ0+hPe61Cec9d
HAbgZT2JCA+27e8ij7M/NYyoVWg1WhXjh0jdpTR1hs4LVdEc7bZiFKOM4NjTDIDvvP5gEZbNtUaF
oTMOQTbMjx6Z33oMUCsU0rtsZ3MraVyoplK5ZFOJrLE9ti/bgwFItB+Np25HPLJPDEfUz960x5VA
zh6VQsprgzVjMvRKpzGNbEtazvJEEsEV3nw2XgTxMTpOioWEGgykmG+XunMGJXYi4vfaHQHDVZIK
7F90knx0JlgoMwMtxI77y5pV6dNHcl/t2Eo17LGyW0GrbtMgV/pxBrmA649mMTZZgEZup9lzaP1u
5sK2wl/Xb5pIDucK2ywm9ZAinJoNtTvp1GH5HUdpiFqPIsPnqSWmsZ9o1aE7rNLvKQFSbHk3E90B
z5ZjROXRNFM7GD4MjrxgyUpUCdrMSlanycx2lTSkRJqx21hiXzaszkSdbTPudtcPUiSCHfRKhNEZ
oaROeFfUjeFLU3YideRcFyE8Q855SJWqVGmNOmrlLj/Y8p15aL90u2UHYsGDaJ5YaPKc84hitKyy
JGZVW+mOerWv3yogEsa4KuvpzPtkFOkn8B48cbe0kGTQLXjhyrLjW/nBxPAjG1rVF1v7MMx2e3h5
ET5dP1aBVB6gj+ZzoXYBXHJaAv55N8x7TRReRGfJQ/x3shotI5B/0RwrPzHeQT0AH4n1kaGoFLui
d0X7/dv+UZMByaCZmD7nLL7ElsFQmUhx+upHPR3CMvP1b2qD5THlho7v844XaZzxj7kqWUuA+9W4
AG5005e5MOUWah0YPZFwU3LzsUsv8viL0Ey06EY0fhkyAzNN7YDFTNikKO/5Lx/uIom7BLSRx3pc
YJLkQckcxurCRt6kj9Vss6WHeS8qwG9b40UgF0HNmPQW2oxw/NlH2gJgWHJKEWqtSCu+7gZMtiVb
RlxtjOq4SmwzxnD5kJ/rA+O3SO9EvmQ7yvxV6g22yhINXZOizpd3iZ/mdlvqTjw16NoKOqmC09O5
sNnmJGowO8uqO1+bL6P6oxVh8gnPjouYVUizcEga5FRAIJHsFhgk5sECgUF9KDCPKMqomCm/ybwv
pq6zuLOKK6baSEoao9O90NSWaGGn3a7U/LZ6at+DU4Sloctn4pzGHExGVkdQTTopd6yvVfqxr35t
dozCo/BF41Sij8V5DbUes1gmuFtyslfLfT5+CDVBd0F0epyjaKwMgO4mE1HAymXgpgW7uTpO/Uej
Em2wbWcAl9PjXQWGkMosxOnpgBmOT+E7KFxefR3OMyTmlAyxAXjpmXxZ5AdZ1LgQfA5+w14xlymI
BvDDK/UTJXft9Dx0X66H2i1InbUO/IygIk3doBV4H6iZMxxaX31U/fwJdFx74YA+u4dXLo7BuYKi
HeZF7yBKnu/++O1mr3xV/a7w2YBl4bxnwX11ewzOMaTWovd1iSdJLO1C9TYcUZPZXT8/gYkZnDNo
AEprxSZyBxp8G0lkz4bg2SG4L/zGnVRKXSfJ8DYmvc3DO6AuOMkMNIJ8sUvjcF0ZQYpicNc/rJZW
jXJks4X+Iwp/UutOVk4KFlnz9FwP7+rSXHybwXkCQPZEYTAjRakCT4s+TeQopYvgUSr6PJwHKHKp
GyuWvxq6VxR7UzhjJbJpzgXkPYmjvpBAO+QZPsuzArc6pTe9J/mdH/0ScYtvh21QXRIslGIwkbPo
wChw4/KXsP0t0gy7T7/HaDkBZdO5bgr/5WVzkcQZ9lxmWPSjODkwOgDzCk0FLUa3pPyzZVXblai5
KZTIxbpBqueklmB9wQ2qWdhXM13pm+oboBVT70WRbnOvxqIX/Thbp6kcycsIaUDk27mKm3m5Y/5k
sAAMCPkh9ES4u9tV6ZVEzt4XNQviocaJxvluRgNqceUbBh2RNBDaHsweCFK5l/nW/l9+Su4SLJVS
plMKFgnNZ5RcgLN+js+9y+p2wKr4eV3adsy6nCt3Icxx0tVKhYWOVfB5xB4Pdtme86wS+F2BGB5l
QVOTxapZedBozgTfbLrNhEDZ23f7ryr8ojCWuf/JK9PfjBlBPTG2FgaJcXzBD/Un0Xb1tq+/COQC
pEySSBlA2eZm1K/7L4r1UIwdUPt2QStyvttJM8rTugm4fQDqcJ5EpoNZzBO+U/W5QwGt9wPX+Fnt
2d4Q4G1vDEFvZNMRv0DT4/2L/XvOLPpWwkJZh3K1udxFyoOhCox80x4uv8+/n0ilLHFG5GgHJDvN
+ikBrB2ToddNe9tnWFgOAfwQevGEOzOd5mERVRNyV5+tPsnAIEqPxXfLKQHzgNsr71WkGCKiqk0z
XEnlPHGMXhCIvVB4TM5gP3RaPzx2tvGhPHTYdu3FD2xmZVyaZsmyDqwZyvb8eUARq5BIa7KNJDYb
iK0EH+yO2ffRq25Zb7cQ+f0NywDEmUl1zZBNFdQEr59TlZXoZayOWPIOHoAa7ueVMEhvanQRwUOe
W7W6TKWJto/mJ/cLgrR5iJ6bHXO3dWdnznUz2YjR6M6B2QZ0DCDu5dcGgi5tlrAk8POLadhW8pjX
xad5IftGFjYvNmzjlSzOtcdpvnQa1hldzNAsP/5AVAVe/Vl/GF3ixt47aiGv5HEfK2tpo6oo3rpZ
e8AKgab/UJQP149v60UCGUDSJ8C/x5VmOq/e1+NQ9UXZYC3qD2cvo9FlZFzi/asNd/tKEHexMP5a
xxKFoTcYUh70R9K1TlSUzpAdJ9E7a9PKVSyRMKwOw5S59lmqqokUoMCza7N9HxypCP9y0+hUAB9q
GlIMWN3rQ+t7PWynFosRjdHseq27UdvUBnSCp/WiXu0WAJalyBpcoKVjFpC/sUQbwinuF7jBo7wL
ZtSqSr/YAwbCALUy2x5PaluEqrR1fgDVoyZO0CAKXz2NijZe6hHxflT2YPEJRNCoW/EQKzEXAVw+
2ANcacww2IsCJjky787qb9jE8djTVDz0JNKHSwarKrLioW0xB6dLvmEsXjUdrt8jkQTONZDBMCaF
ot7cquphxmKRFL4niXh1aJzVyeC7TipWLyojJzloRwZsnDqkc9D0Q/+0P4k2pbYeCWuJfJwfx3bI
gxC5bGPZbPK6dFKw6gClTPJz9GuFwXcrdBAV7y3QAyIo8g+uyFzaQDeQtxDjBeQw8ehuvG8z55/+
8P8/jYF6F3Hso658X1p0paJGKt5Ay95qToN1m4gI37bt4iKCZVIrEUWlj6CixIsVzqHRDmUvyMw3
/fdaB+4mhcY4LW3Krmr1U8HSZ3DWi5MBwM/gbgAESYRVDfP3dVvfvr06BkoZApcFsLLXSmEOIrJI
OQWufje48i4DJH70XUNjjJFShy59ui5vI9u0yEUc36Dq0EnUzAFVH0KOS449Gn8MBGP5W8nmKxl8
xLDMobNSyAAq3pmyJziDTmRAw2yFC3iQH96HUGMRjAPIyMdkoDBxbmk0ZiKRkoa7npl7CgTK1DfO
tQUQDQWjpqJ0Yvu7YY4HUYtoSJc4YyRhRULVAC4IW1HDW9GNUqc59R6DxJFlG2ACguRsK+aTlUDO
OKUmsbRhkXGfycNwn/pq8ziRB7N8foeBGHhcYdDYxP41l8P0pZn0s4aP18vghSTyXUgwQi8P3nUx
zKz5VB1zYH/FcO6iWeY+TxQUoJsOc3aZPdIvMTVtkv4ou5sQxOLxIjLLTYe4Esl9Mb0orLlh9XuG
c8cafakDSnFfdXJsyIsKuNvufiWN+1wTWF0MU0f1c3zQKucvh8cA5Hzp2AgRmjbv9UocZ/5qFyIw
ZyhJSmQXdfdK6ndC+DH26a99My4u19HYgnUYMpb6hZSk+JD6I8ZVfli+6TVO4ecCW9x0+FSVFcOg
QKHjK/zDQvKpYyvYUXvTm35q+NeNcNtTATRUByQcACb4fDDNLCWJF5QSWO9XspEKYFrWlhAn/zOa
gISwGe3rYje/1UUq/6hLTWUEjl8auLX1odH9rj13IhhukWY8iZUEfGO9VpFtMM0YTUjiNd+Jak+P
+k15KL3CV+4VEYn3ttGvNGNXcBWhaSQ1M+1wnpNlvwCW7pLvi99nDhMJTk7RC3w7Yq8Ect6qKedZ
7jUI1Pzinm2z0Rt6JPvCF3lfoWqcw5qUGIuhGPR01bvhjBmje+mjiUcDwVL9/zAvszE2jpTgr2Gq
nK8CEHesmRkaTl2IaMZq2M2+q8D+ozvgl99dt8ftWAZwcQMI6hYw2znnUUSzmeUTMMblhyi25eMf
b2W6WJlioxBiicz5vfEkK4GcJ5nGkATUHExXVT5J6h68i0FwGET7gZv3bCWFS63AdpwNWOVGxl3P
zjiVdm1gWmv5dP30BFL4LcSkVfRw0vCmrJcm9iPSaG4NNlA7aKTP1yWxz3Dl1HiEpjxSSdcEFvLf
pfUWAOJgTmyXgypzru7qXvQu33K+QAPWAeYPIIk30HF9g80zbNQBfRg2kbUeWsbv8INrCVyIDKpS
H+faDNyc3FTpQ2acaNz9SxmcaRuxURlLizNbtF1PUOMsfct6vP5dRCfFWXNX6XOeg9oKXs/Xku/t
8Pv6729Z2PqcODtuU7OncQtnYFU38+wXjZdkgkgoEPHiZ1eOewpREiwNGelYfB50n2qnQFTn3vTV
oCqyNLAoGICN4ny1OSTtn+qivoTfs1S9L9r5YA3xaSTVrgJEpjo3+5oY98tMnPec4EU057wXaQJI
MziE3B74supX5X8AV98+wYsI9vfVCcZDqoPwHM5GDx8X8nGsbywRqzazI/7+rw+Quy8SQWm7bFBv
DoufSu7EuunkkteG50ka7VQuBYe2mUOs5XF3Zy6buo4bjTUNFi+5B8ToXXxjPIUHJUPcq4Dr3+6x
cn39U205ORW7ggh+CgqpvJOLqoKGXYtORVNWtjV9iJbHqv9psv/TixYhty/uRRZ5/c2sQNMn0o8A
TEO8tQH1+NSXoj2pzeC6Vogz+zKO9WwoOstVP9QZKj/9C4MavZFuMCGHQrdoPk50gJytqzmpIjNB
PNKGj3Mlu9jmsw3pc2WcpPjH9W+1bfOX8+Nsfq7luBzbGTXGydMDf8ojOxBWE0T6cFY/t0U+yCkM
4j85+oQ+2SEfUTn7U06Q7kloA6U8dkVHKbIP7gLEfV+VLdOvqb4U5adMhEksOj8ucAB3O6ssNjCv
Kz878tuosG8mav2JdOCCR5YVGMeQUV9SjcM4gjFV0B4V6MCXNWtVUQrUr1AHAXguAXh8kdhtd/hX
hsbPfJp9XSR1qqBIlsXg/Sozs7KjvFx+WHNZCGvDgiPjBz/LvDfLPEQw7DwSOc1B3cc3473iW/5y
XHZkb7nL/XX9BDaucz4iS6dcXTD17Ob0pFRAY9ASR+vvBzO0U/LtuiyRduzvq0BlmfWUogaIzHHG
9N9tIv26/vsiXTinENG5KZd8RJZa63ZbpbtFOlKzPOjFT+GYpMj4ON9g6AWwyGWMHehgBJ8+L1+J
aNtjs2W0ct98XTGTk1lOKrhv2jnmDVtjZ1sEbWJbH+fPbP+6cCRR33xjJN1ay+T8Qps3YFKpwRek
zfI9Risqu6YAZSj9aAD6duXnAF2ys9j8oLSyaO5sO8n469N1zl/ISgE4bKoG7lQ9GfkPOiwMwFnF
9Lg67NpOFO63zxekLSpKqYCBIFyx2GoVWmTBHLhhZlM7B55z7+eOtRszZ9llu8wXOXVmE2+yqJVA
LujPcdhqJMYi6qSDnvOzaX1io/GF/nz9Gmya5koMd6UxtCQZJICYWDXvtare9fl4yE0RQJFIG+42
D0kmdVGKnBCkqW5d5vaiF3aef6W9wAWLBHHXum9rTa96CIqz30u9q1RAmN51saBIK5LC/r5yThVp
YmUIIQVgfHaLiY2gLE5xvKOiN9u2IKDKYpDIMN4wB9KFLFmnIEtqmkOVP4VWaDfyPtbeQQQAIEaM
PIKwA8DK/BAsnSM9TeYhcMfiNguxE3RSakHw2LS0lQjuzMwmyqaiwqx4owUf9MTCXrWOYsrv6/b8
QqP05t6sxHDJkDnTPM2ZJhFBFjsUttQ6JZZlktlmJArIN3O8CarH3LUSW1RO3/xcK+GcR+wzWU4L
A7epa28SIK+Axr6bPwsLwqKj5JxfWw1lGRlIZvqi3ieT1yrARg8fBCfJPMyVk+ThE4lZDVXSMps4
Lh71GFeacf5TaMsc0Zi34OR4KEU5aZsmLlHbGxl6svxVVU1PHdpb9T0gymtTp5xjjYohjC25Q+dI
OpPWls2PgnPbzFwuRsAXEIIpi+aEDUMBbxoAx/FDtydPzS4/qGgqFh8D5x28ECCZA62yhXllMF1z
Phxj/9Lctdhi0LTTIDnmcAIu4HWlNrOllQjOf2fqEk1pgu2zGcO0JFrOkT7Yi9K5ph7aSyW6xZsG
TtHqwPAkQi4/zCMXAH7vcmhkjF/nr/nwrE7OdYW2JQC0SjENRXkDQmqoRTipM/qimbWgO0TtLB1v
o07UqxeI4e/QNGtx02u4qaBl0MLENsyDMXy6rsrm1aF/VeGvjqG1LbBpoEo1pU4d7SOwLcnFl+Vd
z+iVHO7iBJj+lBoZKZCWwQiSvv5m6r2fqqLJeNGZceYc9mliLhQxj2BRupoA1an+lCdDYNGbUkBn
iBIfCEfeIBoCfsMAUjNcdWYaJ5mk+6hNvluGiMFi8+OsxHARYWjnolUyfJxJym8yENqOVZOC1TYA
iaIkeONuNn/UlTAuLnSgn/0/0q5rOW5ciX4Rq8BMvjLOjHKwLfuFJYclmHP8+nugvXdFQfTgrlx+
lIs9DTQajQ7ndANqFuhokANyFR1Nf0T2QXUBihSKOoV23dyrML6gUGXrSDQKzWIrcmsQqJiiOUDB
2vE5No00JG4jHB6tviRF4VRl5dTWczL8On+ABKagcYbdRTPR5wGayM1VoX1J65+YzTkvQrRYnE0b
lVFnEsVrs7fue1I64/h4XsDe8IO92XsexFCuuoWoLCTt/BFkv352RwMF7PSB4bDOLTz/HkFY5jWC
SHgPzv+NXLa4m1B4XQrgtFVMs6A+Mna0P4LzfyOK2ctGFK6eQdcqOIakOPRaWEWCNRRtEhc6JmtF
9CZBHk2WTnl3MYt63XYv0c2J4XxBHCWzPdlwOWliObLmJiaoeu4tXNbRvAjc234cvBHG+YJFmjLA
/cCo/0ZdyXzjL7xYQ/Uqu6w/Y/rQof7wPb0SNRwJzhKfZ6vjbFqNqEHTALAMns3xW2QF5y1d4BX4
JFujlFXRazD0mt6by1VXf1Ks4yoME0WKcE5hot0MzC3YtZUeyHgVtae5FUxuC+yBT6cNJYhs2sxC
7w2ASOzyKUELx2xcDJ2Xq4KrQWDa/Ei1XWddV0VJ5En1o0QDoxUggolWi/MCi91WmVkCxY2i9vet
Bfj14P3ZtnOHH+OYZgLuEBxOu3dGcl/3g9uNbiPKpIk04ZxAlepaa7ELe7Gu2+pomc+aCPlrP5n0
ejZ1zhFoclkksoneZIz+BaBhvJgAAHbKPnVoy8t90jsNUneH8+snsgDOH4xLpwKF2DK9ZK7vB005
VqOo+USwdPw0NWBgZ6oyteSl8izprwzQN8uUCDyb4Pzz3VaNTpcmKxEV9HbuzON1n12ha8qpekG+
gi3Iu+fv6ybxw9RmuUq5IiOZX15GJ/XQH4BAfNmGf7gv/Ah1oXQyYN+wL0XZOdV6W4jA/PfXC1yi
qkXwmuIBYZdangAKjYqvUkyh3X+2q9s4eTaL7+ftSySGO5+YotdzlY1u6WZY18fBbtx2/RZlIihy
kRzufLaTOug1u9eqSfPy9WHqc7+dnvMPEG0g2LDB42GCOvcdKuyQJODnlQFutJZziAqijwHPT+eX
bL/mupHBzuwmoIkN01BGStDS/3n2WPfU6NQ+4wPXkSlAmPCRN+9GHOekdW1aMbPHlq68tX6l6V1U
C5z0vgd4XTTOCPqpx5tKxaJZKHeZaeQgtqlFZNa/CXVfpXAmkAG4Lm9NmNo8OOaNRD0DDZHU0331
rkqcLkG/W3rAjGW4hOc3jH34vUt4Fcz57VgCIJrMOhsoudWqBff2XWQ8NrAN0bNRaBqcu6Z9nsWS
jKYG4xP8zwsGz+jMd9klaKz+j7Gz/dvhH814bLkCSAGaTrBxkvaj1k+LJbh9dvXRgEmNVIsuo3uP
ewApkVpJ2YTsrwSMZdVrH7IT9QDqEXaXTaCBhFPUtbW3V1uB3NkyqjGTiYTObaug98sgOajBXlNb
9+JVPSm6KIG++/ZGK4imv1DEgyf67VmmjfRfv6SFjfGCLoT9ci3VZfNasfcBVjvQjr2K48JTKxsn
Y2BcnLZ9VVWfFk2wYbvLt/k+t19q3o+lOtewv7p1u/hIkk9EvW6ja0PUObFneltNuI2yqnSlNZtQ
0OLHKv8mbK8U7gzn9uxBz4CJjpbY3stH52/orPwizzG8ovrksIqGzHcbkhj3tQ12Ixtf5s5uK8/W
HFWw9Rh9nKD3lGUXL3GMFDsYFWS9uNNFi+5YUbpkz/luxPJPr4Wmy5ICNtrL1qt8cGwTDDT+eQfI
HBzvALcieCPvKymNE7iJxv6ikENdyc7EwnHjdqx+ptIsCPV+s3X/rCTf4lDEyGuWK2wjv7RCNp9j
+tlRdtUXtsCPXI9b5TiTHwvFWIE1iAKV/Tz2B9AAOJEIVWH/WJmqAgZxVSMvr/bNjU8GW4GtI4+u
DEuAm0tOH0gFqKnqYkLW5vxm7dqDQkxDBdOVovIgzalKhmkecIQb63pcHsz2Hg2450XsvmS0jQzu
wo+kOEppgley7tg3w2fFlw+AIqXu9GQ5RrAcqu/q43mRu+4C/XY4WQoG6PlHc1oAC6bQMSBdll+r
5Smeg/Pf3wv7dTbmxgoPsskPFhUrJuXJhB6X1tI+WYn2lKElt5G0o0prb4yXy6ZMQnkgAn+7p9ZW
LOcFbdTGNVrotlfoxNGnb/MqOLp7lqdjlAc+HZ1UmLZ8ez9VXUvMVMOFkRnzJyWvXJquV61RhrU9
hqX6kcO0Ecd36tJoIW1hwFO08X3f+7H1LGfe+Z3as++tCM4ZqTlFKCbDzabWTYy+OvVHIRr/2nVA
WxncNVuZbZcWJitLAk+mul9mlwaYxwJmToVpFV/0ghbK43xQRVdK7BWFL+C4K3esjWc+RJdy7mFe
D9gQIpCe3SXEPYWJREPHoWJGs3FHLV3GPjbhIsr8WwsUokF2SCqqI7PfzF8a+kYIu1Q2Qgw4wrYZ
cGLbH4tbY6R4Pkhu87S6squ74pHHXUPfiOMM3VQXc0FPMOAuFqAt2kFfAWa3vOkzvxJNqe5v16ss
HiSnmUGTRxWsX/x5DlqAu6E45tnfFi/3xSR2u3HFZiH5HiSLLKpSqgkStyc2LFX4JaARf1kYxJ0C
ehgeMq/5HokarXYd00ZF7gSkSpIihYDlrLTYm0h7oL0tcE17VojWFmC2mvDrJg8QXqf5sKaDQf0s
PVKAbES36VgJLsO9tAHAT9BHg0cBiJrZb9gYYav2QzbMGAocpavW/Grat236OaOi+/C9KhhiVyy0
xdlgAcUN9VZMrneSWmH6EINeUag9N27lxld40+vOEqh+G+IP92st0E0klNsiHSgBUmQ0sR+1l0Xr
rrOf54LrSSSC80v90tNCSTClv87XVe7L9hchGtSuCBMIG4xIWQEXz9ulA3u22ZACDzZQkNiJs0ZP
s+2evzHe2zJ2ZyOCi1bMlhKqNSaAmMrYMYdnMVLq++jhrQTOoSojkDVaQMJ7+eAO/pS4DCtV+ape
s1F5I6AAtsoSRwacNINjHEWP3j0F0QKCUSjQ9AHBjvN9w9AVss7QDfI1WIarahTkRN/7VvRivH6f
HwnFM6o0Czbvh+BrMYJVr52lGJxpuRxiXWDVO871rTDuLE2VhsFaFfNK9X+HCy+myU1cHTNrDi4O
YYZ8zwDxarMsxLO4EnlYoWZGV1BlIOFrks/acDMXsaNqgphld4Pg53QN9CIW2g7eGnkeFUQlbIBJ
05xZvYrjr+ctfE8HICOpDP5aVqDE2+83ltTKDUVqrM2Cvj/MiPlNAV7m7r6g5x+ZZCRyMBnPyaCd
RTWzxaXX+VEIPoUQj1s5ZP5NOkqX078PHwzAyBoqon1VgUVwR6ptIyOqLSTdMPsSX8eHEmxZoD1N
HONGChnLjIiSfF9BSwWpu21BNP/E6JAmA2IWmxcZHEDOe2CGvDZ+gjY86MMJNdPzW/b+ZoJ+G2nM
ZDY3U2FoU2rUeONGdYZG9Mshu5QrtDALfN+uZViGgctJ12TYxlsxWd+jEWqEZWTK16YqkYpAlfHL
eVV2snxMl1ch/E20DImqG3hCK1cjG0pgeFnRkRzHyJdQ2cpD0V7tnSfFRgMPAcSZ+Q5KLdb7QhpM
liBIyv6gAqXOG5X5s0Ct3bXbSOEiWDXFe16q4dX/rqXHhwJdfYW7FiCJtEPpNF6VnwZRy7lINe6Y
yRoWM2LYxJ2CRP03vfkk0Iptxtu4HJv1qhVfruvrps9IXcS+dFgDxsBMbltwXuoAmrA9EdajQBu+
arc2BU2aHvM9Cwgv44ta1P8i2CK+WpfqMeAwE6xWo43OsD4lTY1JgOP5Jds9qpsV47z3qhjUrHWY
92TYxxRDDkliYWIbNteIGgeZSZ3bHM4rpFJaxGmFeBUt3+5c3+TaMc6DWA+HyHYnPTyv2L7L22jG
lnfjhNrKxuQuGIv9eKl8ibZ+j7ntGagSTVdcjEntg03EU1oa2FLsTER1rFGEerZnIejqlZGjMICk
wXd7JdFc5saKZ+JgPyTlTfuBZCKow4BdBPwnxZDRL/lWR8CtxRPKkkDkp652As0GAGmjESj2DGmK
3okIMHb12YjjdnAsjHzKcCEjno1/daV1r1ORSntGv9WI37XRaElEcRPP9N4YD0V6SWrBbb9n8qqp
A1BUMVXL4HGfBtnqU3kAmFWB3AeI5PRucMvsajH+/TsTLIog4dQVAjwJg4+MpgTzoHJP8EBTPLM4
rLFAkb0DhQQH9h3/gK7HrVVaIvTLM3Svqir8W55eZA3xjEw6AJDGX6NLkLcH5w/VXrC8lciWdnOm
0KhEaQw2TG9dZxA+H5fM15fvKsjeJFUULLPLgHcXIKtTgE1oomrMg80qemxoFIypXnpUAxWYUmrI
gLlECPN7Nr0Vw9k0mv0qEq/oYJu66mehWT7aGgUNhXs2vRXB7VNex4umrswOpMCeAlI92qngFbMv
wkLbNzCxIIuLKJtcMzVJB3CfpkkXBtWe1nj2k2kSBHa7+2/pqAIBSAAtKJwmpUyHAazpSESR2Cms
i8K4lOHMqe1a/a/zpraTh8fp2cjibG2KhrwygGPvrTeDz3B0OkynkdshGEGVlPr4DYKrcG8N0TaN
Dn281K13r3W1zLQ8o+jFtHPL6XLirQZxgBAnOEPsd/N2DY+AIFwGXto7VMqls41eTpG1VoBUptuO
aT+keHBqg6A/bl+OKYMlW8HDjK/eSiaJ8rzAdTvN/lrr12P/xVyrO0Iiwat2zyiAaweuYaCv6u/Q
JSTNoiA1jqhPl3ronNiIZr9VMfHcKE3/kI2jfJHqVJQX2N2tjVTu3Ba21lmpXie+qoB5SXPL2a3X
1DtvhHs+aKsaZ+9VlmgF1eFNlxObjhwPwEm9VA4iulWRLpyp2700zlGOpotIPhH7F/jp0n/fLWmQ
rSacg+hHwKRESZf4RXRdWM+26Pu71rbZDu49EZMpGchMU782P7Vf9a5zzMIrE4GbE0lh+7W5f1AI
yteIgvo2V5M7pf05N9rPChMIBlDzzu88M593p/RVH757hKCaVhdqlfgw3FUtHEkWYZGJJHCvV12q
UR8tksxf1qOWXM8iskPR97mHaz5YQzUsE/UBK+3Elgxw806wSLs+emNV7+7ohI3PW5DRe9IN3pB3
BXw0ywtWt1UAeC5v+DNfw/MPSkq5JC2dAResXObEdrT0oJX3jQG3M34kB71Vjjv8TV8Ws2HiyEyS
T4xPyY/GFgQG+1uEzLqC0jkSQZw559KYK/0MI7Oj2M8X45I284/zdrwzzGAQQzWJbSkW4NL5KXq5
XdtW1fLE10KW+JkPbeWRm+pY+tNhoMF5aXvncyuM8wLA6l/sNTdTn9LSWcwvBZHdMg500dN4b+EQ
f+iYIjbxsuKH6eLBbAdK29Q39R/KlLnRJFi2XUU2ArjDE2u2kutTnPlSfqnqgyMrX6XhalI+khEx
TVkmqFeijs1bgEJRRTRJkvqR/tSWt4olOC+7278RwBetszamWlHBiHtPfWKlV4zeP6UOoGA/AryJ
7QDNNGxZBqauzh0YzLWNcg8oNt9G9kUP5EN8Nbu9z2ZEk+DfV+PfCmM7uLkK0CwWrUaCs1O038wF
NakfyAT65815d/UsGcUbC1cBMqfc+3posiapbQQZLC88hWkwAcfsisHk12EtIs7ciwIsZGgR9drI
2L/8mI1GXVOjdbuHRpgbdudyPeTZisSFGn5IqVc5nG1boNy1JX1I/fGJ+Aye0vaXm78HyUUMHrtJ
mK1O3AKOuprqsylTn4R/gynWFx3on1kzMBCWP3IdbaUxt7FZwbJSpob0WYbWBhAiep2bl8783fIY
QQmwgTt3uBBdSL8xkdfV5Iy+pHKE8BOrSY9/I8D3p+qFfzEWNjvvBdqWaqiWBoMkhDeQcRmpvBYp
DKTJ/DFTfsryeIoH5dru2rCaV/e8oezao4p7A6DOsqW9802A7B2UOQJl/HotDZHTFg9T0ggc1J4n
R0P6/4Tw/snADHajG+wYl8gKP8zT4x8pwa+ZkoCp20hx/am6BGQfFXdT15PJ7zohPezenbFVhTtX
jR5VhmEhoCtVwx1a43NJ9Bt5bEJatILAQSSKO1bRPFhxIheJX5GbqXruzM+LeWUIJ+4EFvAS/m3O
UzplqRSn0MhEQhjDCXgNd6c2ygSGJrIB7gi1eCdXwNhJfN08mOq3Uvty3gb2z+jGyLi7YtYyqZMy
jfp1jvoNqCdcybWJPwUayl96KVBnNyreGgL31moqgIlXgBeAI3cGHxPfrGJuEld5SK+BCncARrnl
iDhuRXvFhV6GCiiDMcYiavlDLP0wloCWz+fXcVcE3I/JnvlgJOb2yU5II3UynqmVfUvK0M7+IvQD
7oCBn6sysrPwCpyIZGnWBkERHsD0WdVPCf3Awdl+n7OEVSeZthRa4pO4+hpPSYDsn4cqXINslmAU
cm+1bEzaIA5SLVAUcVZQNx3adoYRHXWxi/kDC6WO5N87N8SMSO2ZGiLhd6X3dOo7tclo4i+oEHU5
IJyGUy2qEO3ogfAUKLQo8CNnxUMUL1NkZ7OGaaEExdymc+TsL7MRHJkdD/BGBme8ydwsk2oPFMRv
Pk1ubFHFXaQD99CqTCu25wE6FHKYakcSnbJOYFnsJ3IJA5mAwAk1BR1dBDxEStqu/QhDApmYpbmz
4kqgqJUfkqxyVts1W0FX1q5CG2lsQTeeuZnnKZkn5NwSQC/0dXaq21+5kfrnD/zONfNGJ/YrNlLS
uDCltkY6atICZTwmYLFukiDSpX9/6lG+tzQQA7E8OZ+qpGZvdaqpUl8xprvEmK9HUSC6t15ItRoK
OkJVsLBxyRazHotGNjL4leqxwBxVkTipaJRqb7W2Mrj7f+jUTmkK3DJpemmD/3SZnQ6J5Prh/Kbs
xdSyrDGmMLhiBt32dlfo2NqtHeF6kQ6DDzn+eLHc5oCCqgLMIgkQ8fZOpowOC5CTWXgC8UXuNBoU
I80QP1kLZhIvG9Gx2euvkLcCuFUr9dps8kXH3SwF6g/FZd03tmtnoN0FcSjrEBbdlDJbIP6obkWq
bxewokncSolJfRWVhQSTTQso4WtA2C+3eu3OfhNMT4wtm405RUJYqL3w4I3G3NnFc2GGlbCMzJUR
to/A8nILt3fIj8ljT2V0zXzAu2715Y6xvE7rWBGEBqlegOgQnW20PZw3ypcurPdriiZH3NmodPKs
B8Y4tMrU29hGFHB7fy2aVPdbMOkO13FVRJJLQC6GIYpUGnAGiwX/pVeyvxZqZJYHDLUBd4spxRko
ScZevZpmzcZVM6QJ2FWzWVkv+lKrkwttHjT9gMhXfUrUPge2iZESpx4N0OfOtRY7TVlUj6g5gH54
VNyuTFrfytfpB5GHUqDzS1HtnM6c6TZNRcZZNTK/9RZ39qibe/MX/QvbTPluCRavd4sbW3U0QWVn
/0wC5kdDT+l7skCgfSn5OJmZL/fHsr80RTf+b87kqwDuOu5z4P52DR6a5JvuMAZ54DQfdf/vzIeY
IHDXcRqv4jiH1g/GoCs1bCexR1dRT0AnPyRPeV0KrhmBXiYhbw/+OOI+0zOkDfFWf0KvrBv7ttt5
NsX4FXJUwoTE7q3zj2KYFH0rL070oi8G3AiF/bCMfp1+MURGeN4WTMLZoLysrY4qauYX5Elqg2b9
fv5gvzzA3xv5/zbH5FNgmRwPFNEfvNWAgzpezJS6cn9LAC0bhSn4UrMyiJrZOy9WpBb7+ybyWMaJ
TXWzVIc230SJkThIIgkiNtHucG7RpLQxa4CE+3WE2zNySH0XqYLrcy8qxAn971EFz8dbPXqzXGxZ
w3umyFfiNMsnDMcf0np0+iz9OtZyWFn/HnEf6G8bkdy7Q8MEB3LXsIilDTTTT/pTLiKo2A9BNjI4
B5HZdqlXGjwQy4uWXhP2F2s4u91ROXQX8vG8Ley6BxNo1gSpUUL4poN1NKgUyxKiwxkAqypoxOVH
MrqdKKmyaw8bOdxeAWQ1zucIEXwxPs8lMM1hErZoaGP/9t9I4bYn6800VqMi9ZXQdjBQ4VMvBkQC
uKnC2F2c0hUlyneP0kYgt1cgLpjryVAzv6eWO7doEjNEidddK9+I4Bw4RmmSdFa1zCfF9doBRyBM
MuLbcqA2xzUvBb5h3/pexfEIhI0GZvKRbVTnt8eKuGWQhfIdQTanUDB99YEOIVlmAzaYncRED9/G
VShVl412mfglxqHGoyI6sPsb9Pp9ztcVGK+ptRrqNEqoWw9aITg/v1mvVwGco5uThGoTu187f/KJ
jzaDo+Hpd6ybCsOZAq+6f1pfhXGnqGqktQTdEfVnufWb3kvssEuu11mQi/rNOXqVw50jUMyCY2iB
zck3Y8CaM5CajkNyU1zKruzTE70av573Q/vhw8YQuJOkKI0JUjScpGpxojuwarvxNxAphTTB8AuL
H4Szk+wl8u7yNW0kwmTw875jAKbtGCmphCuq82nhslFkyZ3d6lJ7It5HS3iybKnI98tI8uEaeXtf
6WUfd2BTSXw5d+NDF1Lvh/nNcMCljBKeyG3sOtxXYfw5TiewQicz4uepf5baYyEBD7H5kLPYCOFi
sH6ytNTW2cv/uIAmwU9OwNjJHQKO3tQfLkQY52yB3u3YRhwXj+VNOqH1Cym5/MjWLwuzoxZkgSk4
07s+YyOGe8I2toHu8woXcFHfqmoYKf55Wxd9n/NJaWVouUaZHUy5b1oAW9TlD0XjGx14t0TbXCI2
e8bgGR4f5AOQ6AGu77DyKj2lbiwIZXc900Ye55lqSZpqYiCbpedBa2QOnUJTrV19FOTmRGvHeaY5
WRGUl1g7ojym1lfFvvuzveHcUBEp2qTiHeO39FqV79b08599n/MB9WzVRlcgGxctfoX5p489L183
gu+tyoy8iaUSwf2iIwJC/oo4yA880M+Mejc9KfdGLLI1dsrPHEs+w5jaeKwrEnSyH1Y81BsXA5OX
JsDTF6EH2E8LbNTjXEBsZ4rVxnBraFymXvq1g7A1hmHPwDmid0aFUT8xsd/+Lb8Ry7kEaZzImKvw
PJ1vg1P7kJ1YIqJf/OmSOW9d0IonsHK+E8uQpUmrcpb80H9U2o+pEySt9m/bjT6ce4i6Ma3IAAHD
yZSRhShe6D8AyDJ5vY/cSijyqYLryOL8Qzaulr3YiFzs0bGmEATNmiJwDUKlON9Q5pnRaQY2SX8Y
PebzqLfcznc9mJLJofguDCBEds/5igUoUXVPcdRY99f4kAaWp+PJfmTiQJd43nHsLyCGXdArgMEb
vlJEACOiAegazR7q6JAZTZN4sPW9CLh93/JexXA6VWoVT12JNaziK9Smk1gQwYq+z/u/LGutyUSY
V6vANaruzdEUuCO2y++90T8a8DjTyjyYE5rfcfPZN3nj6931is4vvbqUJdEI0r5bsDEVx8bEZVQN
3kZ03diuUWpW6GQ7gCosyAOg248nlNkObRi5IpC33bXbSOPOUGTrSYSkF9pT4rBPT/ocnjex3fBq
833u/FhybSxdi73RwvigHmy/9VGaOoiefOxnvtugjRjOxNaC6MVkoULQqcQBCZA9gXSDhJkQjEW0
XpytxQ012lhBrLDc9aAxdTU387MwOqjhMOAyzDELLBri2vdBr8rxLTeRmeV51eI5yPjTy1s2WIHu
0++9Y4aq31iOqLt9B+SD8RH8Y4J8D46uTK1sJNg0DB9LDy/jzoF6DyKn6DB4q18EgIe1vX8PBPNW
KncNK7SqG5WFexF5LMCou36NP/a42GjG3bnNuAA90eyQazuhr8SVnTQAYRmQS4yLRNj+JTrKL0/i
TVK0BXuYIcdwfAsDnRnCys1c6XPr59csoBCdgV1vvtGNdxxyB7gwljdS1m+l/JyqV7IkOM37j/iN
DM5dGHVkRdgllkdc/PFRPuSyb7rIlDuKk34bDjaOniAjK1KL8yDlki1aPkJkVN7axZNaf9ZF9RmB
95A571HkgBPIV4jI0gegOKHX0qnLcO0EwYRIE853VHM6dHjbooxphZEUJjFSIIINEmjCgwFRGnUy
ZuIQEk0PkeFaC3IrvzTj63mnLlCEL863VdyWTQlFovSUA5/ael5UwVoJ/KzCOYNqrKdyfckWmYdy
+mDJDFVP2cDcPijieIw1NEyhMEmQZgDhNT3OnoVpXIDguqAMnn28Z30RdTgzIv6K2gpkGm+cQTNG
/azXaE2eyF3UW9463Jpt4mbG5M7f5kHw5tz1PVtxnDdYG60ZV7ya0UeORjbW0XaThSNo0Us/eRBV
6NkZfK8b2q3RZGbJJg/5EaNJRFPYLV9aBzoBVKb9UvVNIM9gFbg/b3u/UewfWTz+y0J7s5Dblzwi
qH9OXdgfyM3qsuIt0DK8P5TG4vXtrulxNxsR+nYmF93CLtjXPUCQIvffhta9CFB1L1jC+Pn/llHl
jN6sbaMiOZaRBUsy4L71UAZg0x/uFp8fN0sQDzUzmlH75LIh4DcaXdvAQOP0axFCZe+5iq1KnNUn
4wyiMBPHjNqf9PaimC9WEXe9wPhUztIbG+0hOVu1Qa2crAlIcUnsG9oHliaYpt0NjLbacNffmMYp
3BLLlQdRmAHv72R5UQkEDnrPUtip2/gNETK67d66W7HcFYjnB6GAsMMD52kM8Ayd0Sufe/1hvWuW
IMPkVh5+5NbdiuSuxKigq9FUbFEbVzLu1tWtRROIey5e00yMTqBSaKNf8e3RMsa0liU7zvxYqVaA
L2cgjPk/qLlZSMf5JkVFZhwTQGCGV2zuBFut3akxyVGtwaT4SxhGA612UMbNjkZADsb9LBp13dHs
jUjuHJNOIlU3ykgoUT8vj6NoUnDnUL35PhfFjllU2IkFlYr8QQY99lQ4uWhyfO/V8UYId3KntjA7
QllyIIyfo1BFtreQHDUEkLBT3MSBqGosWjTOHMakSkEiDRLcJT/FzZXZe+dd+U5oBH0s4OGhKoi+
C+77mSQ1Yz1gNLhrg2k55fVDI520SFQv3vFGb8RwLsK051ia2hVqjGmo6ldJHzatH629m8eijNtO
SPFGFucXJgOPQhvMd37/Y30qFie5lhzWIxP97Dw0MFOnBxWt2zqZl7u5QLhoOTkHoVj9MNbWAvNA
1mB0I7lzVsMZe0GouTcK8EZHLmimUttHIFzCBaw7xgmtK0fJdsG0w+afpsMkwlDft8J/rISPLuIo
q1pZIpk/W0dzCNbcP2+FvzlWrwI4d6RYo6n3K4AmGY6TgQ602HA1JEgxruNUD2iIE3lykUacM5rK
YS2Shg03SJdl5sr/ntUcTYSv54qPJoZJnZVkWdFwmrh5ctSf50kAm7Lv7l6XjGm4icGqqixiq4Q7
rZrr3nooEk8r/1AE5xx0JBCB/MO2XTtmypdK8VP7l2DndzeCgf6YqA3rILl9qwYd8igF8iMoMq/S
YwsM2gjA+ahqTIHqpo4GBi6/E9VRRDK5pauHvh6oBGtrpRPYsM06OK+U6PvcurWJlKqRqbDS1iV6
sTrRe3b/+G8WjXOnxpK3djLhVui9vycEpfvxpJ+qIA5EB2XXzDaiOG+KzvnErqeC+qBeW4FaopwS
9XB+uXZoQ3BYNjI4r6n2SSHpC2xAvymc0aOjq3opumGqpxFjvsXP3J/QUSRq8dh7M70RyzlRZaz6
KGOrOLmT/9IH4TNIWCkcwzwUXeR79bSNNHSAvTV0NCDGkwpUHj/5bIVm4miu5JQecLvcwWse83v1
FLuoIH4o3wbB7GihGULFoPlbwZXSgfqlwsOGXhLgf3RhPgZySJ40hHl6/+fyONc6WBRAKiWCZPbG
Hh+RRD/Exwocu8ohvxI1he9e9hvlePfRq10r1xgknfoKfdIgE6kPRnQDMj9nKohjRqLRrv3z8Lqa
nO+gRjOX0QpbXc3jmARS/3NYM0dwINgSvYvON1pxDsQAHWHV54gyu1OHGihzirQ8DkF6j1LvIf1I
I+QbE+H8CY1iUk9MXvRt9pAAPoxfRgS1WjA8/B/tQPvu8XUJOZeCFnYtW9gS9l7xPB5lhwKb27qR
EUT/XVJuBf54P7zYrCfnYEplXpMow9kjQG7XA/s7DcqLcnnh34ypk4ciuqXf+JZXHTnfYqRGamUo
kSIlzN6lZVBcRcHo/pfw8+d5exHYJN+BpOurlYIEGPdNgztNjQOtjF1zHQXB7d6Le2smPJ9xPtSx
EWcVmj7vjHDy+9sExfnokDwqqBUUHhAyvD9TjHMlC0l7kkSIcXT7Ju7Bco75QE0w4CjaKn7kLRpV
I1kzGD9Sjt6KFELs94fhhfBPOorKVgLbN9nfN1Gb3FIT/EDInBXFw6Imjj4IsjHMsM64DpNzHV0d
xXIfsbtUThwISGTZydH0ltWOXoRzgS6HD6B/vDELznt0ejKOs8Z2SQOL8nSn99/Pm4HQ8DiPQYaO
EKnAFi135o3yl3U3X7KmvsSNzKOC8mJ5JWqA+811DQALwFLa7/GapXhqp9wmiHtkJzJd9Lob+gvm
cHRcr81v01Nvek2Fh2TvlqGo2Xn/VvtHOP/esuQ4NyQbz8hiBnpzHgxzsK7eapGg6g5D/eX88u5K
M4GupqO2jqw/t7qrViA7gEknP5Gu5d6ZskCr7uQ66PrbXDQjue+KN8I4V4xxKcyNlcgEsC5ePcjQ
OG54JSqoaHsOrGvDP6+bUB7niPWU1mWW46FnfRp/sCGgKpSvlwHNI0xgHIjGJ3d98T/6oYzy9oBL
uprMeg/Hb9pXDdql9AtzFvjhXR+yEcEFdPKsZ1MekcxX6xNpj0TElcD2+50L2Xyf87qYlJZJoc+I
BpIvldO4iu4qM9DxBc6duYVzYrjQLQX8I3j0kKfRGtUfO+po0V+KSp2KfCye2mjEed0Zicd2aLBi
6XEN0DzrAwqt9ns0XbSheSui+9q/UTbiOB+MdqVlkWPYQPSpR3tUceoPiENnlzUJxIGoQ0C0jpz7
7ftBkq3l5TVbOGVzlZp3UfnY14J+IpFhc14CyBOxtqgQM2VH1fra9/dgrXX+6LTqhPMOhV7FEUAb
MHx8SRWHpQPGQ/VjXFz1VHnLQb6dBRVVkVace1Cl0lyXBMg+KUKmJHaS8lMqIsYS2QPfqgJusa7P
Wvig9qn7i/Hs0KA9IPycvOkobqEUqMT3qeRAkwKtHoy9TO4NejunR1t5OL9PApN7UXgTxUxDoSiZ
lqHiAwZHpQE7LnXb6dFaRfnU81cTYBveetOVjRTYxoLbIrlblJ/R6hbDXa6ekvmmskV3027o9Hps
X6KQjVZtpBVppsP4tJBVUCV/CNgomKgjReC+X8ppGzGkk41qqnAD6sahBpyUJrge9upxirrRg3MI
HZ7fxGbuZ70pL8lfWv0yFx6fDK9eHLnwzVDxxGa3n5TaiOUcRN5nFVl6vA6kwVn8wrcmx8yc+GcL
mLY8jIW+QmSEnK8Y7KlophWli/SSoeSvh7hx8i/ytR4ic/jC8kRPptd/qIy1UZPzGC3tO+BjYHUl
cp0YqWOJrt99MwSLB3BAAXjLDwr2YGkYxnJi9e4IqX2QJ+Ahnp9E9NYiMZyVLEjrVZ32H9KuYzly
XNl+ESPoCWxpq0pVMm2l3jB6uqfpvefXvwPNmxYFcQpzNSstFMGsBBKJRJpz8FDIldXPlMUvCnLX
kSTI1egBIFBuR9pjbojo9Pa904t2nJXMiSaP/YoTLemeMf7IHtVa4Jz+IeR7EcEZRh6H8dLJWEDz
sj4y7q/YXwMlaM6LW4ChV5SC2l9IEOeifAZAVT7VrzT5rGpREnsjiMbYhaUEUoAJ0sN1n/sPar3I
4YIYShIlXNGThWNd4RZBczwac+aH4fH/IR686/L2N+pFHPv/xk0pNDPAqAw3RYp7eXVU+Yvx53UJ
/3AvvojgTHBerBq3CGCM5h8sAZv78w31MNMXyOfio8jt/oNbfJHGWd5qIlEoF3imNl76afFKt3JM
yW4PDOg1u2/80iGFLULj3nf2L0I5W0wm9MlXNcydKmdqPkgi3lfR9zlvlIV1bcTKCG/UBk0UFKLc
vOD7fI93Aub6MGnhZHMAHlpPGGEWhHwCM+PJJQjSEauUjVig6UYOf8b1bS2slrIHy9uXxu9N0LkH
jQlUwLx5bhVGdbG77YCArdsoLfjNXSTE9hVZtc7FLOpoAW83L1OPXEYkU7tgvpEcNg82HQtf2JW8
u0FAK0F7GaDM3mDIWpaeZn0BNx6foy/maUATNNhvpD97dJ9GTv6QXui7HNFGJLecQ6UPppWgtoni
c4N5IFeyh4vkTfcqxXCQfBYzR+77PgYORigoFCg/0JnHetk06cCyBvCxbn4nOVFgeCxrgOnfJ/l/
hyYBBMxvcXxCNaZ121YrQBaL/ATGk/59vmgjgHvCL3kf9tg2NL0ClNevfRyr8JN6nB0KMiY07B1b
p3REbXu7R20jlNs3Kc1DMIdjekxJz92EtZMckLjZAqfOzPvNYdtI4cx/KbUuoVnMrsP03nSaIHOW
++wMUlEM64BvYXCuC9zXioIugoI/V+PHdcAso65dCA+bdGcJ/Q9lapdE0G29nw0kL0I4N14ZRbR0
A9K26Xn0MYAbfyLJ0TxpbnjEAACIA7vKjmXUuBijgygbuJ/+3EjnnLzWNmULdFaMsX4kl6oAw2j7
c8BQrvKN1g66ZfND4QvDDWYNb/fxt8pvPH9o9KNcYV3nyGWkPNXF+NDXjv5cNLFSW2Sd/3DGXwRy
Z6Jcp3JpE8Q33Wl+ZIMB403orw8DUG8LYLALIbtECnLHYSoiI4pGKMjy/rKHYcpjhF5gVqIBeYbI
gvaPxYt23LEwy3YJKct7MrQuNgLfH8obFO1BWCwfUif5ev1UiGxGZ/fGNnwL6yVOCmgnHfSH6JYh
g8UudeIvEkhwjX8xBs/Cp2v2ws7pRqBcRyPIHxB1y/3nTIKP+ZTRyE7r1NYi0eTZ/qX3sphc4JiY
tRZbDH2kVIfkNGelFACq6/E/LiEXMKZaFZYAMEaKmvEbzq7q/VV0IAPm7v/qrBa9JQTOTOf8TJrS
mjQzFjEZz5bshfWnRfl+XS2RCM6ZFKgAqDSFIU7ELZIb1ToY1pfrIvaPMlUJKCgBaw8+yte2UKmz
pNEKQd3oT6hfo83eRcjl/tVoP/0hWrVdc9iI48xh0OqyyyhWjWinoT22kyDi2V2yzfc5Q6jkQm8i
HUF2T6KqOUctYGPDnIA70Wi6lLjXV08kjbeBpNGApVGhNZecw7ayTf2ueg8fraptVOKsQEtJrcwR
lkzPbmPzIdJFR1SgBZ/zHMthQSg3YzhUdavynK5eLZoc2u8belGCz3RmSDsaANoDPfWvJH9GeKuC
IbWHp8EnqMypdgJ4keUgqkozc3rj6TZiuYtjyNVYiSuU2ovxc216pBvtTLos2TtAxbd79HzKNh41
7nO5lNY89Wb1PBUfCuN43dB2PTY1AVJMCKWo/b0+paPa0KUaS1y4FvX6+omGeAoPVYBSzKx8vC5r
3xyoZYCEVLMw+fJaljolYToX2Kqu/z6GdgpK+3jyrsvY0wfUIBgUAauX+QbhyLDQpjp3RurJGH0v
VnT4Jqkz3eXOlPUCUXseZyuK/X+zNXUXa3ldsQtIPwASOdGD66qIvs+Wc/P9Uk37Os5aNHcih5sA
U0bgY3aTtVsFOJcZVWjRspYOt3VAgN4FquCjdlJtGUdGGL7u7gu4Iw1VlSk2htt7uZLnyDRqtKe4
6mlqbdbQVATKBwO8GtUxOY6e5iV+7oje/Xs2B9DA33K5c4oR635IZ8itlAsp/bw/R7mg22I3zNrK
4M9QCeLtNoUhICn3RfELtF2g1Vw/Gt9GL3LIV1W2hYHrrnFs9OKML5KaqW9a6KV8xExmiZp26hZO
njrVIxCOggXEXsI9ZHrwPm+rJ2+QoQr4UgKZ6XlA2V45FCD8blxsHUhpxU+efRWpjCkYUDq/IZSR
NCWOQYGLrFD3uMpBaAjO726EAszhvwXw11MarUoplxN7pTLsliKYJLu27BG4uaVXBolsq6Im+r1r
YyuSOwaDFa6gFYILVMaPFVpXstXWyaESZRx3rZ4COEwH4wuew+w0blxHWNVhnGUK0k/h/VpJntEm
bqO39nUHtasM+DqRcMK4qMWD6INTgdYDmDyQHQaz2OKPGIrvYjdsRQeMHdI3hrcRxDkqJS8AEpRD
0HrXuyy/To75jRbMHsuTiLp+ds0OU68AiJZBasjfuDpwVYGFC7Nrp5skcy3zHTV0NlX79/e5k1um
odrqzKzlufGiGEPpeh2MQIG8vjn71r2Rw59W3agWBazlePx1nokCHIogklcecgI0hsIV44XtmQOq
swramgHgj7mH10Y3arhLrA75LKu27mZi3uMdY0s5CI1o8kug3J5FbGVxFqG1AE+2tDzz8jMaqQ/z
QT4OLpu/yoCyLXR8ImnccYpILPVdg6zE7C+YTGGzjeWNgYpcG+RO9sd13fbsb6saF/qHURpTEL2A
QGBKL6s03iitJfJ8IoW4yH+24qiWDaSy5MA8dd+qwOpsCTjlKApLR/oTHHTXdXp2pfwJ3ihFuY6o
BbC32sAaR0afZcwYd1d+q9q1I0I+EqweP9MYx1o81jHaYCfzMS6CtPevayL6PlvZjWedpzaSxw4F
pCieHE0zHLkUROSCY8QPwyxlm3WtiaVaJqSC8XDCs2Yuf1oiyuVdB7HdE84R9QVdmzmEoBhZzOym
+pxcDA/EOyyBOX0d7PeATqpbgZyDiAq9ayLKWpRdM+jR891dQjdzJt/0BxRhRBmB3SLMVh7nJKop
z+aawkl0Hjk131bEK+RTeeg9ekpPrYgMl/36aybOOYmayuUalWyazLQ1cLOP06EzH/6b9XG+oU4t
MiY6VlBZb0vg3SyCYa/dJ8F2yTjHQNNsnbKqRMLXzz/V/nxAK6jfHMuTmP/y+klCneX1STKbOEos
HS/PsQsBsouoS9imITDxN4WxIQzBLNJDnegXg7UHAGSDyBywYbOjOGPuIZcfXN8htgP/bAUmD2Le
RZMamwSeNTNuYs3Vm890Oq/mIzG/0Xf1tb7sFqocr5cQyc+1ozXMYY0AOiPZxUPsgh3ZkR/JI6Zb
hfDBwvXkXEY1TToAOqBdfEYn9PSd8QgbF+1Bae1nhCdXu7++nLtvq62KnM/QkxLj7xEGiYyP5VFD
6z/2L3OMixIAW/M8X8RQrszEr+0g5zWUTCJrL8FrhBcWMo03g7+ce/FaXr+DkSF9vXlNEi6rKgPN
rH5UWXSGrpEbzO+isuO3YOsQllZE543zHWvXzWmf4yyweUE26SYpHvlpfmKtD5pXB9p4lD8Idm/v
xbjdPc6drDJZZ4thhNCPCNP89TDaa9ACIRwzPu50875ATWV8gkBbQdGPe17FYSiDERI+xcAIIaBd
7ORBcn4897rdid4Ju/5+I4uLBNbMWCVMVCD9o5zN73l6AnHV9eUTSeCOdyKz9ujnpl7yXTYdk56s
UuCu9u/IjRbciV66FJxfOjhr/m6gU4/Tc+I0w4teyDC5a/MbadxpbiySFqXxzGqpoAe7c8avlqcD
k7nw8z9FFi9aPu4ga305SHqEUI0AC0K/Adi5pgl2aPdMbfThzvCgEQylaOiBHduTHt8X2SQQsNuw
ZGwkcKd2VIGaEII2AIGz5i+X1H8mpT4BLtc5ASA+dCZBiCG0CO7MhpEWDXqJZhLtjrGArmBkmh0D
g6kZ0nOiRMVu+n6jHz/lMsspo7mCftKhf0ReMP7EgBpSV3LG2kG/XmUzvlN6bA7Xz9ZulP2yrhrn
KZaqhQNhp7eQn9TG6bXEIfNHYj1dF7MfUG3ksBOxeS9UVG9DhdG1MVg4zUVtokT5fHJLeFxhdmnX
HHXZBGMxxjMMHmyKxsqil5hj83rJbxN/EmW8d0/Uy/f5zUpQ6KtXHd/v5Pk4r83RiqofORHc+SIp
3NYkckTqmU3rhB3c3k0Yp04qGp8RyeC2RdfktskjHNw28qzE12lsK0SUH9uNBTfLxfnvYmjaZE7R
FCpXke7r3fAHnYzxQq12dI2aNucewAdno1Zq77rVCexA45x6NmP0dE4oqLir20m/rWXRM2H3Xt9o
xpZ3Y9XRmqRyp8EQoi9ZDuBr9BX4aPH5OTvjF/AHCIMlkUKcKx+Rp1uKSEbmeb2NyUdNNPwsMgfO
j6tVuSRTgXa9qAia0i3VQyEE2GRm+yau3KwZ58mltFuibEa2WU1PJFC9BtxwS3OUfRmN+KJniGjB
OCc+WFpirMgBexMakeXPVS64JQQLxjcGVUmqjRbrLEmBxFt/ncPbbBAmjQRWxteM2qEIDStBjfUv
ap7u0gSSUx4mNpFxk34WvjVE8jinANI3eclIxWIhExsERGvfdOWPLD+BUYlbEfaEaA0596CaHenq
BmsYpocciZD2kBiC8E4kgnMEAP/K5TREAX6WLqS9C1GltASWsP8mfLFrvgqg9vO4LKyZn+H+hsGA
mdzRbjSbIfTJh9BZPlx3biKdOF9QVGs+jRVF5V0HKnxonLIKIYKl+dfF7EZeFgDYdINVHlSemzJq
kKAY5g5JX4yyOOWRnMDo4KYfJWe6Vx4mN3vKH0QNd3u6bWTyaVJzxlCJRtBp3RjjoV3VkyYP9qqI
sNT3xBB0+FBNx2wJeqJfu+8CQOpytLQQM89OP/lGDyiS4fH6AoqEcLZXTTSnYTGjGVLzpOWcr0fy
rsoriqAWGFXRv63xJYdmXru5B3qsN3iKP3xjE1tZAEJUgrZnDBzNqGSLXhV7nnUrkjO/SFEalfZh
4o31Ic8P4IB8x7JtVOKuIiXtjTWKsDd5FOT1V0KAYXK8LmI3qYLuXAWlQYOxOnP7v2YhaDMjLBuI
SlE9Tm51jMNSb06O8o/ZY6hopSPKxu6u20YmZw6EDOj3iKqI9QJ12q3efryuFFsX/npFW4kpU2C7
Wm9ocUlqolFvAhVplK2ePt6Fw1FWTa8ADvj087qovbhuK4q7J4x17ZbKwikdl/sqimwiHfWytsMG
vPXn2Zrt6+L2V+5FM263CMBt5D6n6OkfgiY5hyLexV1Pt9WH2xptTDJiWgAHiha7+BV/mrzptkSz
nnbJzqoOgorKFZ8jdk6u7RdzH5sQsiTRmi5qgmxem9lhVj41mCRA46NTpr3gFhQtIHdkx6yuoqSD
qFE9m+W5agVHVvR97sjqa6/H0oTvh4UXqrerJegb3vWkG9PmIseYRpWR6TAAGvrd7DTNcVnd6za2
++rf2gAXMK5ronahShPPAptHAohd6tQefWBwVOK9F0njH5KRUnYSSRHZrR97tHmz5hXq9IvzzJfk
iTJ1QnHci1JGzroKhwiR1jdwzPpNYB6l7yHQoVzNWw6FMA3JTuRb27Zk3dAY1zwfOvS6mSiSJkku
6Nw+aG5yMp/0e8zBssxafBM/pKKC7r6F/BbIxw0DaYg1KljPRg6M7ggaapSfPl03EZEMbhETNZti
KQlRPikMMzARL/Q9xi3WBcMW1yXtu/IXbTj/ivHGsmgYjJGuTS5ZD7Q8FIpql8PnWpQHUHe3CrEQ
CpMWOgb4lIlVq6mSs63qf5AA2MG+xub/g8VD7vikAOTFCMgPvNDc8pI6q9McNS/zhQa640E0ywAL
KVp20FTKs+v21pzThuJGkQMkwB5zjCUCBj2YHjFz6ao3kitqX93ZzFcCuSUugYmmSQoE6sYN7W6o
8rQmgj6XvWvllQzu3sqicTWrEpEMS12G6BRD6cY8zh8GFBSL2gYMhqs9JX9ct52da+WVULbSm2tl
VAsrMio1dKfq56BTu63+nIqfoSia2Xv1vJLDFngjRy0wQwWrktwYSTCPwa9WTvRnojnmD9PH8NuT
UOKuZqjxUYLuVkaL+1pi1sUDrmksZ+e5xuP8Nyac9iE8SBcV7SKnXw/vSdgDLfC3UH4IjnVsdnKB
5ZQO2ZfxPATkqM3I2CsoGZXiBKZARx5cbFl7TZ/BDeKNRmrLmdsMi6ckeJzI36+byd6VgLY4Br6P
BdXf9KMiAO6SZiEp6E5GDP7ganDJJza0XfjTjQgMZue0gW0Vc2mGDhQp0Em93rrRGGMjbjuQdfee
VNyC1GAShDgiCZzZA/MRgIsKJOTSpV9BDqk7fS0ASRPJ4Ex+mENpkRIr8TIyeS3+Lsafnaj7hVkx
d3W+WiouVkuHxQKzeYZgV6r6721naHc5Wq8erEGdPkRJPzwWhb5ODjKQ+mKbVmmJork903j1E7hw
zlSVPKtzCQhwmBRWXCQ5P6MvBk1zPcotxVeBIe64/lfSuOCuIVlJOoaA1Hmabzqp3xqX6KJ9++uM
LYcyOqixf13orkzLNCnQdtG9yaMVTFrdrWVmoMBnuM3sS8WH//Z9zhqryqz0Oq4jEJrVR5mSW2MQ
xVi7xoiLEp5Q03SdvzHjSqYDXWHwjfwwov8epSOZPF1XY694Y2F+6bcQ7pYEM/iaadmEd/LwTCEb
uo3bL/a/I9QQacQ5iahQ09Wo+9TLNJD2Nc6CJ6WqugKV2E9+c742KnFboyfyuioq1k0N/vJ75Gie
mXEXPnVFfm/XzjbCOI+RYvxQzdHWA7iog1rc9ePhujaiJeOcxarnVKHVgCWbvtHENuXYVt9D3vjK
CDh3oOYTUYcFQv5C8QSErkvB7GRiBhZgtoEIHHJfJw0ZIAVAIhZ/zQOEtadtAnGR2TEwqrFVnYYK
HMCuj2M0erpJLVNH0uT1jVTLSWuZvR79f2odswPB9NSjE4RNog7vmANDQRLD2TKxFKBFcE+HetQW
dSZR5BFEtcCHGtYPJeZCrxvDXkgGKRZVgeVgmJD2WqeE4gCFEUxbfqh+sZoUGo9RYXG7Z4CA0BMR
BDLr4o8SRc5Rh0BimgZnGGmTSooCKl43jqszbbBbfedUWXiTJiKEj33dNrK4W0LpTKvX+wy6AXN1
PDZBAcK05pFhH6CahGnp62vJPndNNW4pFanLI5MuCGyr+7x+AF9Wul4ifXKqJ4kIN25nIeEkUObX
4czlN+nIKKzpMKiQlp/1k3V4ZhNy2aAyEAMMuzoi/eSvky1qAdhR8pVYzhXG6zTUqQyxa/OpNb7J
3R+g/bR1K4hBLE9akecVack5w3qqaBfJUepVv6S7ZLWxpm779bn7ymn89Ht31A+TkCFnx50QWSc6
M1ScQP6qnwF5ohvhjLVdZrtLftaMnZOKKt17NyWRDXZXWgAhecOXWkjxQgeziwCuiMbeQ3+TtraJ
NHyDaFpd33HSX0njT4MsLyNpBviTz3/RB8YucecH85mWWHJF/GQ71xhR2LNcx+gilOROg1UvRmHJ
LOVvfMi7D2ihu37a9ixj830+ezNXmJU0sgG5NzQbWvfxejHpMX7HZQktTFXHtWLqAIt57R5nJSdZ
orToROnNi24YX6f+UZuS43Vd9uxtK4XbGpBFRKFEkUes0lP/UyoOjQjabn+1XvTgdiMHzkdTGejb
CPXuXksNRy/7j0sVHQZVPVxXZm/jsV64tgAEg5l4LiQLJ83o1oEd2fiEQqAhCRZrrxBDtgI4F4Th
Xq0cWwgwP+sYi1AOeGx4ulv/mr30kHqIyAQa7W3PViD7/yZtoXV4oNKOpbsUE8O3djM1TpqJXB1r
3eauj1dqsS3cSGmpsS6SBafDWk0T0Hfrx8XHtMxF1Oawq46BiAJIRMiz8oGFpZhRN6xEclvlF7HO
UfmUtcE7bGAjgnsDRKlk6HQYJTcn36XV1VXh9ceinzertZHAWVmWdURVlzHxyjMbQwS2dEADw6md
941EYKleFowzOEMvpmxtB8nNFszKl+B1TILO1+8YHEgdiOrMe0d1K42ztjU0paToJVCE09TOV6RR
q+pGARNqV+hP17dp/yhtNONsLluTwTRGrOIzkccXNmMkfVFOz1NNlTsd1p9C/ITdW2+rH+dSW5qC
/np+lik73a12yAIdl558FgOG7kXsSCGZYN6klqa/qdkD6oSoWmo+A26xZnHpljrgsZIu5vMUmqh1
e2/rtuI4Q1Gzwlp1HU94RYnsBj208hetDITVbuasedvfiuEspGgJ6vdRlyBuaI8a8HC0gLF5i/zE
rnVs5XDWUVahPBsqclaM/6RHW3/7h3pPvy9o7WHJWv3De8gfXu0XZxvmagzmMmK/OrQmxI52QLTi
jqf8lpFzWZ+uW79ot7hbN8t7FNQW+EFdOfX1QWkmJx3P+lo51+UI15G7fJdwjUiBG8sbwDn2MHmr
294VDDcANCEus0TLFaEYMUt7ayLgQgSDKgo0vI9v0iSvpAkdwunytQpPci/SifnXawI4D7/U01wW
kolJ4suKSgXD9zFd6Qvj8+6DAXjT19dw785CHK6pqPQwkl1uCaXI1KtiRSOEWdwAbEMrb4ksCpDZ
T36j0osMk13QmwvYbGrVQPNcgqfw4jyPlhz6wu4YihZwraqv1zXatb6NNO55D96HfM1rmLrZfybf
C/qTaE78jhZNslk2k9ulRBrzNlFLDDrJTxPx6PpUWYJXr2BnTO4iXtPMHFWtQEtC9UNZZ9saWl8R
heGixeIcqzEnQKTQsP26RYKyumiSfhNXsR1q73ombZeMc65Gno4TinywtG8Mgp4xCIXn6Nh7DEyt
FJLnipaP87GV3uSWzDweSLwJ/RAu/jL9750Qr4yAc6pq0apttECjGpCtAIZo/qDqx+vGLNKCc6XD
3GoLGaBF2p3apy7/YIkuI/Yjrx1OzgEMTTJHPZjCPa1D+n39RvuflVa4hhIUvQDDUqAMX76j1hCu
NMe1p66OZfll6SnD8T+tF1+yM2LDkGcWlyzDWZE/l/nHvBSVIXevgBcHY3Fn3+rTgRYlZKzTTa0d
y1pwBex/37TY2x5AI8/Ijxt3GavVKCHdHnnycI7TIxG14e5fm9qLAM6oumZq1TxGeqT+0bus2RLj
d7Gf/9E9tb9YM/NwI8Qa3L8CXkRyVkbnRDe7lrD4g13TYJlDjkS9Y9M0kS96Vu6b9G9hKnffzEMn
qRmxEH+kB8kMQhaYrl41fetEhCF7mVC4gBdR3GUjjxpdhrDBmyLzWecQWLy+Dn6V2I07e5UrH0QN
n7sOGwUmTBQiz6tRzotaIykqPULeBNPXfkvMz5WaO4VSukT7fP0o7cf4G1GcBwWdSwjY1CbySmoz
RCbMpiDKty7NWXbVg7DrZNdENuI4b2qN1thOmKvAk0l21tGeguhkXMy7/nvPsCFr+7p6u6dsI447
BFauG0PO6sZt4cTpgyby3PumsRHAmfy6VrUmZ5hcG/1etZnNp4AXWGpbB7JF5RbEFrny6yq94XPU
liKr+x7Pl6G66fpAMQWOadd/w9o1mb0lLD4ioSnwSSlzrhF1DLWwQ5BD0p/Xt0Ukg+m4cX5tODch
Zde2kZ6b5LbrDpFoyk8kgv1/IyJZ5rzuTTxPJPnPDHigSWO3qn9dDba5b27VzVJxZ0dF68gap7Au
9Nwh1EH36jM+i2jH/+GMWrJpEgTvqFq81iXq5HooB+hSGXZ6BnUHBnnCT6R3/mLUEMnbX7oXcdzV
V4MKfqjbHF13ufkVUzexna2jq5mlwNJ2cxngnP+tl/ZaL5C7zUapwYU3Hr4PTq75MD+wY5NfRM1n
e51hKNEBXUm1qIwZBO6gRmWrKEmB5imgTBhe1oEDNfIkzEVGqtvac1DeRo4YzXjXkTM2RoKSp0L4
BPiIJ2YuaSmDsVdsgueqOjlKZ8+ixrddp4DDSkCmhlII31IYmjXmYVbIkeXSzsw/lPhw3dR3bcJS
FAVJaU1DBff1Vi1hq7XTDJJ7Wt2BEjSS7t7TUEr0jQjOV+dJ1y2ZtKaelVY2gMri7jZJPlxXY/8o
ATbMQAHaAm0G5xbKMC4zHXERjmzxnaEDWF5ukx+YNHbfB8kPlV6kcQ4iH4Ee3zSQpt2RYAKug+Vg
RMmJkGj9F5Puu8a2kcbtURYpEXA1kVSokEFOgzruWuACWoUJihpLqxY/bZLSfJCXtL9dy6JYbdr2
WdCgDd+4w2htl/qRXqv3oZx3YPRK1OSpidUFBFhyWZPg+k6Ifiy322shZWE0amgKqX4khW3mkaPH
tqwer4sRbjh37jFwa+kaAUJY5xk/MFp+kO9NNGGbz1kJUcPk7oXwsgOEi0nTJJ3UnMKE5VPGiIEC
sChi6DoWrN3+YfxtVnx6KkMSeGxbmBUhX/XlVA7fdWFzPvO9b+62jSrcJUDpsHbVAo/SoiNtdTsA
6hfgPmhc+Gc//CAKDNl2vxGHTgr0VSHkeEO0kBbr3Bc9wlBqBWQ6TOVtY/lGq9kTOfT6e56oL8L4
J6qcR0ueReixSutP2fgpNnwAkVy3u13z3ojgrmwy4b2dauA80NPOvNfjHnwLSz99r0zlvPSRaPl2
LWIjjtutEU0qdYKRb7R63pE0oAAfFuVhRSK4y3qRjXRFlwnjn/qSTYd8vayizvj9aHqjBhcXSnPV
dHKH86Miz2sgLQpIBqB94hQB7fNfzITsXpsbedxtEPVZGBOAC7n5sf5kggioUnzWkRTaqm1+Rf3N
0WVB0MOc8BVDt7grwbJyWdJmZLNTGsjGfTZlDor7GGqoalGHhGjHuPtgSOZ+njTG5mr6jQSGCi8J
RQ33zKNdU4dz4xOIDBW1hlUU0aU0HU3GI6hz8/m8JOdBv7WaHvwUj9fPlkgvzqWn1mzlY4d2tTS8
W4fCnv8sRRmmf7BEDGhgoEZWVR6jWg7Xuc1TOfX6yI2+r27M8EGA3GB3P7KjFLRI0l9Xaj9fg+7Y
vyVytj+XJqgaFaykHNRHE6U98JP7ltfnbnEG/65fBlbpX5e5b/4vIjnz15LVLJYa90ihPizTscs/
X//+/uW70Ykz9mVEnW2G2wDcH+s1WA+Z03rFkRWaxdOe+yfrRRvO3EulUJO0BwAtRkzS9mtYfk5U
Vx9/JSKivH37exHE2bypRknSG2hljkaXNrGDOClvBI3vImU4G59aaW6GFeOyYxgs440+XIbutAAg
vRU5pH/YJMzmokMHM/V8aB8XlLQNQcdstQAim5FUzdYzbxQLXZpD9PVdRvEij1u+SM36gfZ4zWLp
WPMBagVH5bZzZZ+xkr7rMUtfpHELmebz0KgLtJPpxwSYLtqfljzZ11Xav+z/lmHxsIJymnVVLLfo
n81ju9f+pHrqLOEpFd3y++f1RQ4XVBix3s/qjG7TaSCukeZfZLN++G+qcIFE12u5agxYrpF8N6tz
S+9l67COAin7J+hFES6W6OrJXPsUiujLEazLcnXJRaD8ArOGV8XNtUkA4b2/hrqFE4SqcfucnwGx
6pP0bf6yHNvgv24N50olrewAH4R16+RjkXzTROMNQnU4V9qFWmiNgE7zqvYv8BsgXkyAM31uNI7c
d8z/ooHzZYc4Z1qAC6QtVoTIbVQ7qm6DCc0xUlH0sPvI2EjhXIGkJgXNJ+xR/tiw5iDNLRo7BF/L
uoCRLL1JfElQzdvPA21Ecv5gjJoqVlivOwOUL25ZKq1wLG88ZcfJlV1kH+5FLUn/EEz8Xkwe9J3K
6ZQvIdSc7/LBYWrON/Kx/NrQ5yRx+TkWoJcLHMVz4m1j+8tUTFQakVjLom48ZEVhfFZKKmpTY7vz
NvZ7UYvzFVOhpyNpYfNWeAJIsV0kjoU5sCYGCYppK6Le9/104cvWPS/zRqt+AJtiTnEEcgr2AZQq
TnJtZ9Qujio4uhtL4NVFi8g5kCYbY2JVEJc2l5F8RcP9dVe7B1C9PWPPprrRZyaTIqU91g+svr8i
vbuJhp8K6BR003JjAIAHlRX5iRJ9k0VpMIH/fUbI20huwV7TlQok9xj4Wb5VbWNHIqoPwaXIFzjN
3ipKCWVUBJcXU2nsKQyk8KiIHBU7r9eMkHMhqZSTgYYQo5igUCjwXLSPUtHaVniPQWtbKf+jz1I4
B1KonWVGAxwI/ThWNus8J24OGAE0mwJ35ifDR7xuJ4LN4gudVZ/OS43r0mtbBR2NfqoNDqmO/00I
F1rIcjXUE5ttW5bj8m2aatvSRIHfnrfHYwo8XxpFEp4fAIoLyZJWOQIaWaCeVMy/Vg7D1krwnjIx
1aS8Q6WNON7rTsD9xCAY1m1anV69m78NVGALezsDumfLVAimmpAVfx1iyOC17OUJQMgmXqE99ZX8
lyZqbGbf4O17I4PPVUWp0WRSqwBIxO8ZXi9qTP+G5XnP2W3FcPtfJ1Uad3qCx9NyMylfouH+f7ev
7fe5u4IW6VA2FpbKqAFFUdik/jQmP6/L2PM4BuarKYZbkXbnl6pZ81wfohAtFdZHUt0nFAXM700r
2PTd23wrhlsqtQIFW782jGd39S0/BVN67bUeZlxQRKBH0dSpUB63dDMaD0ZlBL99/Wjc1Uf2YGpv
yoN+p51MH/fe4foq7lvCyypysfkidQsEgv2ryU9588cgnHDdPzUvArh7VU9NSVsrQFSSzEZLeHqc
XZZfqQLTXRTbBPKZrwDwQvQQ3I2gt/vGftfm0stIp1X5BMokgKuxGCx8ovA+JmtP+RedaXsP+K00
Ll6nBEmqMsRQeR3awLd306lHMsIp1swuS9m/vmdCG+HCddqSMDRTbBobGAWj+TOYh4XqJuu9yQNR
cV1kI9ylS6WlxUFT0andXabp4zB9ua6PyEQ4xzrTWa+0Cd+vl9sc+d/2sawFSyYQwZdqhhkj2I2K
6Ua0IFgD+toVAOC9p4lsYwR8oWZopao1JRDoSs2nukZFTnDFCfaBcK6hy7uYyCZcAzEee/JkDgJf
x4z07eXz+6gSzhfQqupJZyKxQcmlyW8oa07NbKsRhTj7l9yLHM4l5DFKMkqP/U6PGlipx0MHvBb9
IGIwEy0X5wH6omjCIkOQU2LuLT2MIhez9yDabjdbzo2HMdV+6CsNuAqmCVK0wl7TS13EdmS29pQ/
mubTfzolhD/0pDa6NsXutFFQyp9R+f/Plx3hTnofmTUZJzgW7ePgtcfcD4/51xp4qCqgKax7U1CZ
+wcnjRKghgEkDYDSr5cwLxapjRvIG9Fp15yqYLnXvuEx6TB2tF7YgbIbklov4rgdA1TFGM0jZtKl
G0Z545PTchkP8k/gv0hBdycO5oUKcptmknTOslmXXDYz1Hwo/SxIQFLOsCOzO1FRYdfgicKSuqD+
Ao/e69UMjTJVZJ2N3oWLbejtsW9E8KH7Cm1kcEvYGYBizSPgGOujywgXKrQmjZaTHRlVlflBRECy
e8Y24vj1G5V1LWmKOT/A9YwDqCPpR4D713KQr5Idj+9KjxsbgdwJqOIRgaS5oqtiAWOGBkIfEEo8
ZEdMajilcHxNpB538yl1Y/4fad+1JDfONPtEjCDoeUvTbnq8ZrTSDUPSaum959OfxOjfbQqiur4z
uu4IVgMoVBXKZC6jNqOrNbIf1Tm8a0bdi2K1dNJC+dLlh7Sjphw28yqrFYqzwMiP65ocvQ36/+Dk
rG5KUMo3/8Mw4KbXvWymSJUFJnsQV1aIwQaeeMAWlt9GiRipINcjeMUqU4JqDLCH+YxUqXoA7EPn
9F76gfPTUORf26HXakmCj4ztyOirKkEuBYOnHLoHqE6e7gNFbaccbJrQnf/7X3zySp7gK+UlU0ZD
5jAas6udgDixl1rnjV6IlyXNT9R7gLrgYjNyoWvzNCWwWFWG3KWGYVG0t5ZvOBDNvr2h+ropFRHs
iTlpaVsv6BBGQdRpM19RvzXh7rrnJA9NsCJ6Ey160kLle7f3FVdDd0vzVb8LIiRkOT7jOHvXJRKW
2BasSJUPKWhMoSXDCHaBBy0mVkR9X7AbSdREzEwBdxKMshMt8l2fvmvc9WInMLTwszeRUzUZZa55
yiN/ZGCgsXOsD5kJZisOojnfxNZOIta1WRbX3zo3TcMGbJrw2k6Wourl3IA6nLOH6m8OhaP7zeyY
6KPL/ORz4MpEDLIZjK4kCuZDavSoNlRuDk8AJb3pDukxOsgHKkf/Gx3kPak/ViYYjnHhqcQZcppv
2v6NzwAlnb7Cbiq7zA/vqUTC5sXCEK9pmsw0cJA/H18TJZpVdDo8J3p4qo9m7Zbm43Ut317TSoaw
d63VjSwPkK3SbgeMf7X7wJsfggPm/g/5LnCX92SVVuKELRwCMOFkZgA4nOXOHl7z6WNUfLm+JGrX
BHOLsUY9aSQgtjRoT5zLlyZ4nnRiGdsm1gZ+AWiqdWBJC+uQ+3aemRxxHyLd/2g2yd3pyUQrdPVC
vVJ+c0gXacKSiiFXDDZDWut3Z+CPeuGp+Vrc9BjVzE41cynF277Dq+XxPV69i3RpliOzQfJPAwVj
huddfJOBVKhzZtthfrOPSvc9E6+GbOk6BqyAzSRWH/S8RVNDDTiICZifQego000sd8513diMNCwb
vPKAEQKKqiFcqU4Ku3GZgKWh7dWdeQhPhuJymr/Cl46F7l6XtmXi18KEuyXFZZuCughLao66clCp
FvktTV9/X1DCUW86NAOhL6Nvv0rLk4b4ApOp1JZxJyGGL2spgvJNbGiGysKWcetaIHeaITRjvnKg
HiY8TrgmSFC6sVfyoDZtyVuaZnG6yqkt9loHQek0aPv8s6Ph/2Wl4Hk1BXakTgC0L+97c18b++vf
p45GCFcqKaz0DFiYHlMHX2sKD6isOyNQCA3btEPrwxGiFFXCIFiQchCV0LPv38jsMCNRhx47cbQ+
6og2LZFlwx1hQAJmXBxbaPu4L9sRYB3Lc3L8gcmdutE/GkCVOnB/UWN1v1nff/JEDPBWHYPUYFgf
ug361wjwwOlevZ3+mb3co+kPtwIJlLkMpqsGjIPYWJUEgQX7ANfBzV58ag4/oB+obvBN87qWI5ya
ZC/yHGmQEwHQov/Mq2oIzJzkCZMt6LOzPYqCbrNyvZYoRJuh/O+5KeByzjG2Ex55W3iIhtnrir91
iS+Cfu2sYixtpAoHZhTGbSt/Rgubv2jyoxx2RKrz+mGZIrhnEI0mUkFQxWHHX/noFdpxYF7qubh1
k8GTZitAldBA9yZ4DCNKq1wbYf46xdONDwjCwoQIwrb8xFqE4CeiAfmzqpCRTA3i7BRGy3AASTph
kTavEsAkkKNTZN22xUSdHk9SxTiM1A+SOTTu32kcPhyTFfOhoTrsNtekaAYQKk0EEmI77hRLVV42
gPhaxsgZsj3dyMy9m+gu7JUEwS8pc8aCAsBbfvDyA7gg3y9PwW5yuRbgChEh34YeQK9lIPngrY5B
N+EG1eVcqNMAxe6lcB9Pn7q4eS7nmOgD2jqltRixJKqkQ2uBjTj2AzAB8PwVrx7Gbqn5fHB5JgeX
N87pJ3mCeieYdY+mseP3dc8S0CQdrtsDhdsy4ZggwARmo64zTjj4s6eN7CwbgwTTrz8eZ/phOgDW
EFTAmG6fX/WDdQxgZjHK5yE7+ApUJIwOoC8TVbAYdN9UHWzLgf30dwTHb7dR1ug9xyDU/B/T05aX
5PvqwKNATmxfUl1J24pz2QAxFDATpmJiHBPN3b6Mb80qdeyBUBtKhuBQZjspeiPCHH/YuCUau7rQ
tSWKcWFbN0Ebic4JG1iR4qOn7otIjSpMz6IIzJ+/yJtVDrrr0ezupfdUrLG5ppU04X63kTz0aYc1
VdUtSP2s+SGu/evKua0NKxn8P6zCwLphScBZX/xuN/oc4D3fy596EHCEbneb7Skyt80dVDWAXwL9
kAHDVNCFoYhQKFVRzNKfsyN/bXcH+f4NNfx/IXPmfkO8eqrOAYJtVdd/sfiJZkp9OrMflQt+34bO
kfDc4VTt4w1lIDc8P8RcpAk3ixWJbJdqK3mquY+ts2Sj12o+NdHr9TPbMljq21Q1ggswOAlbWDQS
1CIobS+WHtrprqP6grfPCPQJGAA2AeQglmCyNNAwAcpiX8NIE+82rW46X4aFajACSr20t1dzESZs
2mQ1kzQvaDro5o+6/NhFVGp9UwDUjbPTMeMXsmtW5VIxTJiibjwG5HiY4cRTgO6zfOGcPYFbJSRk
7uYOarqpaAg1wG4j2okxRyNyzbEKpcOy03fxKd73O/CHYwfjHbWDW2ZiLUwwE2hUzPvMiBEG9vrR
XlAELNH83OZEXLuVOQAI7mVRoqmolUrKoxDpTLx7coylBrvwQXH4XMyfLklQisjqawn9NmjWYJGz
zN8GlEUAn0M97KmdE25SZynB0vPKVR74NniOgFnv8xn73K0Tp90pwenHK4vqHeB/XzRL650UnFWD
l1ffpQPe+SDTiStHL2anzh4XylJsrg9D/IwbJTQxChGbao+pPkWI2Jb6saxe5uQ8Ki/XjREhQue5
k5X/sMLAMIMUz3w5v8HoaMQ+qN//TIIQn5X1HLHA4gXh+nE0znV36kvCRlCLEJ4fkp4pSVsh75L3
8a4Jxl1p2SelzHbXV7J9gy7nIRKc1LI56oUc22DDqY72brpZ9r1XOcbNuybLbM7X8n9HrwtGIZwy
tAgoOJepus+D72XiTPWDFN9U7xk7/EkS39yVBsyt3ltTKQVeIu04RSKnDetVnicd/DeXQbYXbln0
9doE64CU9NROCtBZpQFmPI2eEin6ShzVVuSwliGYBjnqwBIeozg1norzjziF48irKOCEu3ekMX/a
QsEesCSLO6lNYQ+q26Y6VfpNL/3/5wp+EiGYgrGvayNooA+o25zik+lzut5q/56QdbVtIqJiI2NS
JePbppsg672Rx5ti+HD9aIjLKiawE9PuMMABGPAU3ez1Pizv68C7LoIf7i/2+XJ5RBBFa2YWZAQB
YIxzV4+doorcWBv8BJTxSH9cF0ath7/yV/enbqqUlQXXNCvzlnFX4GnW9PfXhWx6nNWKBHNgl1XO
khRXZpg7lzV7NUfKrdgXFMMecTUNwRiYrGwkO+mgZsuxNV+7jlgH9X3h6uOpohZdiO+3c+VJTLoZ
086/vlXUeQg3P0lMJQgL+DK5fJXzg60NjkYh3VEyhAtflEuIBmm8FFKw8MbT49CaTjkRwzrUmQtX
XouihYUDHKdSNm4QPtbjKY8BiEF1pBFnIiZs1C5MWaRzOVrpRJECtPTX60dCrEQETyxSVqOFChLq
EG2JvRerk9d2bihnVERImH0RQjErxlmtsGleC3gn2c9A72qB94cn1Ohpj60s+NooiynCYs77stdw
K9k9T+C1+9LtJWcCVe45PxYYZS6ZT3UnbJ4WRg1U2Ub97xd+g6ifgJNlAD9C675G9rNMZhQ2t3Al
QNDtpJyNulVQk0vO0r0OFlE8uB/1PdBrPNpzUqsRdDy2jaSsgZ/uLdln2TwGye665m1e1MtiRH82
l0AyLCu4zUyTdlkzoGlPPqYG1dnN9+QXh7MSI8S4TVMPEZ9/9NI0AO8IA2prfOiCFwztf9GT3Kvl
mTCk1ML4Ka68TlpVaVZkkAi/hkojUHyD52baX9+97Xfwal2Cb8tVxcwrA09Gba//xfu+lrv8GCC3
BFCuI/Wq2sxl8Sma/1NtgyvLak1j0yM00SAtQWZpvOVFJeOZuY2T+fyhT90kagv57ytxdTWksjok
ePr03UvZF45UFEhZY3Di+i4SOm5w67iSk4xm1SotsBsG6VSBJI6CWib3TfB4UTVoZpVByXkdyTyU
Lu9zYKf6iGwFymNUtEtqhWAhQl2vbGOOAUbBB6h5eh9Mbmf2yDuyAKhJbB8pTrARrAjRfYiBS292
+384rXHylXPu6K5xkEje+22bflFC0RtWWsPaQmojP36tjpIz34anGCxo0RMA+8EYTyO2bTrHlUDB
dmSmUgKICibQUoaTLv9ta4FXjbmv6A0RqfKNumKlROeo5BhXk2QoYpB9lzCnOj1hQNwdp4/Nsrem
1NEkQiCh+aJ/VFJdqYAgiD7mDGO/3Btev1nkYfE/sLpai94oEigeJc+4lXrHOnFQex1FwdazT+Ye
ZZgT1clELUkwGoU8yG3SQWLePw3zIQz+zGGJWE2dNIKxrgITrbrcAJDFVSIvSikfT6mcYDDMoU0D
lfepFGV+qD4VsnTTNnsWEQVHyjCZgqHA077vFgMWtsbkMo+PcrcfHaA0AUECCMbH5dN1faAOR7AU
4ziwvlThQLr6A8CgStm7/n3CY4gDXCUbp2rSERpNfxfjefgcGUTIT9k6sWGyN1jFzIVnEu6tHMMv
HBon+WdU0Z9pHIo9NdmwBU0BwOf/XK44zTVIhrpYeMz4MyA3Tj+m+OLb9FDuMd/zytyudYBsRIUV
3KRdMUTijFc+gbs3BaSRn77KaITmo4PFR06d1N1SzQ+/0UGUW4BqbctgHv/ZRNSzYQ9Lg/RW8xcw
ybGhAZp5+x3HdwP8M+k/tlXkIk509kh8z6MFVLyJoddH9/rqcVA/XFfDbTW/yBCur50Pc6pJEQKX
9KNSHxUSfHzzCWAzQ1YsQ7Fssf1eHoBWygYAMda+sZeRUudcoPMbqDqSdoTOb65mJUzYMaaVgyzz
MGyu75pwdKycytBs3iodfRy2plhv0eXPOmDJjRxUHQpiwOXZdx+YgxbrG46eEP8V70jola3dW0sT
QvNECjIQ0E28aAm8ccBYog8UhEm8W4nevS1Tjvk/4BkroEsC6dXPS7PLEC0LSKR4vfWcGftJy902
ctqWMOVbar0WIxxSb7JojisU4WbVctrFSUGSWfSEed3ShLUQQa/xgIrYaCJNoNePdvKsl7vr92Yr
/ll/X3BHSAqldhxiET8q1/F+xNQ3zcJE7ZXghdQW03ZaDqp6K5udOHRkNXGAiHh9LYQQsa3QLPKq
iwNkoILhMzKcvfLR1IntIo5DFQLTfsmBWmTjOILgo9q/kJTDm0uwUWA1MBAI+8x/XwVvTT13tvmm
uure7P7OdVCgv+OVjOf2fyIEte2qqOgjU4baLkfFSoHNkEqlc/0kNrdpJUPQ2iYNFEmqUOu04xdr
uovZH35f0Fq7zypgT8xgRFNOYFGSySB6016tFiDoa15KqhGNEKA/zy73kPEe0CWujE5O6PA7ngQ6
kmYWgLAtjEoIGYWl00FA2cFemcp5Vh+AQHT9NN5whMTYYi2AH9dKq9JSmjOpw2oAyCOfGgyPZV73
0fow9mBqZe587vahB3ZD6lW8rQaXhQnaPNl9V8QRhkTt4hOTTzQjyPZ1uQgQdDlNs3Jo8d6BW0GX
vBsBOrZB07wj3+v7/swhF8rELb5d305KqKDcvTUUedRjNxuMvqbZQQ8Nx6boH/g/v3ZkgoYDMbZq
QzbAOSr/qOq9jCG8aLwdRqJKTKqGoOiLnDeNXCzo6LzvZycFOVQEGBCev0hdtjjq49ydpBM6IsgR
283K8UorNaHMXpaVVBcMap9ZgFqtdtNH5TjyjkgVsCPvagBaSxMsdxzPctDkkDbsGLANwB1Tnhp/
9Kwb6chUJ6XaPYgD1ISIx1TzLklnVfJsPbypCkDUFMPNlH+c6sz7I30UqWrNOdflJRyRca/9buhB
2eiGiBmvC6GWI5iQfNGNrNCxfXnQe7nssrH2GRifY2LqbzsuvRhDTbAZM2szazF5VDUDlhQH5Q1O
+2lC6iI5RKf35DvXWiEYkKicx7kfsKywYpgaqQ9DdDLUz9f3jlyTYDGiuleRcYcUTTPO0YKyQVO5
NboJ0E+1MyQMeGThQ1gXp3ao3V7NHNW2iX3dNloWiCNknVlgyvnZBbR5WRf6W4OdfVe1hmN0h74j
AuJtc3+RIai8Hi99AU4ZeOXedMC25QYp0RG7+TbX7YsIwVXW0mjZUQ3bq2Re+pre8fx7eGu6/bfk
S/KUOHxYnkKP2cyorYUKuq/FcwajD+iBZqft8y+Kb3dOiZZSjCkvCAmmCQAEytN1naHOS7gG0ZKa
6PLDXpb6zTh5hvGyULQ55LoE5R+SvIqbFDJY70wPnCxMcZvnfF8cMN0m7/joDxURUMsSboKBpiRj
jHG75dmv0tsudu33gDChMfKiI4LrlOTWrIA3jJLJuTkrr8zhvszO/MmtHD5U3nWEAab0XvChYxkk
odpBYBzdBvE5ooolm/bDkBnYUjCpgOSwIEBX+tDOawjIzsA6lH31EO+HEzv1Z07dTBUXts4I0xA2
khxIcwDG7WdTAXySdLIzVHBzRT5KYXuIq/x72lKgSZtZqLUc4Zxk02wtK4QcLfM5mdJyqD52CEI/
c5bKt9jtcP1ObfmwtUBhG4spHedhAqGSJsffZDs4sILhJZqeU5UamLq+h4o4oz+g4N6DCAInJhuu
3O1Mq9sV6vP19RA7qIhGXc6USTZn7CCyeI2XPXB0/Pg2PhcWzFLupc/khDS1LsHEa/lUD8WIVnft
9kfAXe8L0G2H6CfCQwIWA9MdZEKWG3UxFr6cmyILRl9fSgUt6hDagQNFc1OfcwDYvubUR+umIPv5
t67zWpxg7o2lVrW5iTCdKN9G1h0Qya4fG/V9vser15huTqE0FXgcw2EeRza5Xd29XBex6SfXaxBM
e9BPyVRUDWLC3klA/4hAqsQbFh4rfGj+4dRHPxrFr4ulViZYjiUYwx6NZrDu9h1LnmVrd/37pMIL
JiNv1CQHIDZAV05p9jZGFYHmb3q0nkevRJ2VKr9T6i5YjLksohp4GzFUwa/jBzToNQHh6KmjEvFR
Jy3KlVTCmmLLzV9tG/a98PL9+KDcGwxE1CpmcP/UyION+mclLNopHCKDcyqzU5B4fXHfvSe1uNLB
N6+20vMiW2olVGc8YaeHbHDL4sDUF8v8EudPkrKf++9/phxvyrOSx8wRzFsg0cLoaABw9kc+5YHS
mvq4uMyfC4cuFRH6/hZgrSTKTM6TrMTR2Z0MZteh/qZ172CPsde7KFgLqVRVHdBoiGbG5xFJAPTR
ai6xc9xqXzGwv+BQ9+OAXl0FtSc9cWv7rpv+njrV0djRRoVDe1Cnz53t91noFNS7/LpP/mXwR54z
TGdEKIcvAL/ONDe3Cr9BLoCqu1JyBMuhTFYVVyZc5WS+hOFfYS+7UhU5ak1YXsJiiLDU4N21WcFd
8phGD4ako5wce8lQEkdGiBHBqItMKa0wx/XV0xa4ZL6sjm6cElUoytwqgpEoE00NG975mlouZ9aM
PO2Ieewvnc9hCMaPVNmLOCRFiC6GeB51aYDnle3QZcXtaH4BF6Gr9a1zXeOp7RMiCpONoayWWJhd
3+bTXscoQVe959W/urmKEEeYeWSCWRpCOMQgx3exPmXO+DbObnsUl9pv3gj/Ru1ogvzZoCdpbIRd
yytsj7PLB4zzvVT6lT/AgcyHLPGu7yCpG/wsV7ZvMntk4HueoDwUZ54h5/QN8v3iLn7uobuBiN2p
ExNCC7VK6zbLsbzevlv6f1T5WJHBLT/1K2bwbeh5taSkTivDXrj67c37+JBB3ztHuzecxedTglRw
QXgPEXUjHIbcKC08R2bTOC8gcout5c/0XKyIDXk6d+mIBHyjfjNTNwiOVk2kZIiDESti7dDUvc3g
A4ERrBVPs3mQqWlzSoRgFtoqHgxDxrloNnKP1UOnDE4G/3Rdo4njEKswYaEEc8lfGSW7bzCFWhGp
dsK4qYI5KAzTTqsWTPNJtqv6O8N+UuVbuVGIZVDxpCoYAvTKGKh+IwyakOiWDv/ifyH6QpjMwUBD
L/94fet4GHzl4qiCLdDLepB1ICyjiAyoNiQndKD3pe/CqVnHQuKgdaGPtt5ym6Pdmmhtw6MmOEYf
Kz89tmfFowk+NzNkKxOuClFD2c9aURmwOq1vnOD/dtHH5kY5Ti44LvwRWHTKn95Y4cWBBGdQKDMc
exgDNt8Ej1UjPRVmT9xaSkvE4kswzpZd24hTWgAmtE/z5OZ73bfu2w/hg+7ON+lHACT619WE2k4R
RBA5EbRWVeg5Yfcg/XliDh7y7vjAnRSaDm7RskhI3L7TIFDXbRNx8tsurCx6tpTJKHUwsZV0my8P
JQX3+BuvexEgaD4YbSe9ifHGwcXeBdZSOpWu3ADWxm1L4y6KDQ+NyJ4WWF5sjm4G2ChjSiIiGPyN
L778C8E5go96MruAB7e75IFDAoS+5ckPE8ibun3xXT9eP0dqV4VbkS9VwJRaR7+7vc9gV1KiVvEb
PbmsR7gEnd3OehAge2EWTuc1x/gmBd5k6iboHTnOHk8zUf132z7mP5FiQF3ZC2N9y1UTiLh65YV2
5iQVcVCUECGeVoNBVTT+1B/qW1AJ5vHLzL780dmIIbTclFqvzDibMT0Z01/2e4bVAOj3741ShMi5
LxKzqgpe0lebpyHNbu2R6E8htEsMmxWrCxt7wiblZXDWZ9AtYnjo+iZR11YMlqfAtMtxgK9vfbZT
PXaIPI4Q8oYxdGTUTD61IsFIAIhTq+daA4aGddRgYsm0GK+U/+p/L4ci3P8uL5Ss5mmxGowr2qOt
HG3pts6fqoOSnBPzbPWEw6cUWbAARtCly2hi//rFrTTT6bLXfiRen9vx0mVRghFok6QwpBjxUtUe
VfalVe4M7WAYxR/qghgjF2rfFn2HzVNus9LRTiA0A9jekoEI83+prmwbN9RhDbRemmAsEm5QBHL4
SpP4nGTkFsevPGef3vYFSELkHebj0J//LngkYyWSK+jKDTaNPbJFQi/C8Nfg6TtOlRUcUrScc4IX
26MYn7av10oeV5+VvClprTbngDjDTt2BUuYx36du/9d4ziFtedf1WkkTrpdkzhihRcjrRdWnATkq
lhD+aFPbVwKE6zUsU1EkM29JyPf1CCwptPwQz9tNE7ESIV4o3VBqmZsIIz2pwVlR//D7wmXS07hI
rQi5iKG8b6Z7m/r/m5f18v/FKQApZSFDlypMXAaQqs6fLM0Da15B8bkTRyHOAmAdjVHWQNYxggd5
uJXK13x5eo9zWK1F+Vl7I2Tjh8DCBVX2o78ASX44GGcNRBSAsN2VRG8ecfBi238oG92sldCttlX9
Oqh8qaSeFNvhIQfGNYEUKCu/hN1RrEsqT+Pp9+gkcIEvUDvah/Co/MXccjceagplffuUYNoAJ6oB
WU/QtgQTpnHV4RGzzHdBD0S47qhRTTX8G7/4PG4+f8gQyyZLrs14r0MGs9Aj61nDISgKR18OffuP
1RwTkp6B2+VrAoXgTZvSxtZS7CJnLOVGNHdj939HQNpsj+OMdv8uUFBD2azRMD9r0VuMwjsbAQJc
ez2AHZv9QLV3bavhRZjglFid6FOrI6xbOGzuLlI+Xb9U1GkJHshaIjNPDXgEZR8e1EOKNnOeQqai
+N94nss6BM+zNLExShUPf93BK584h9G33qs/NKA6p1hdfnOvLsIEx1MMajzlOiIH6zMnMos/p7eN
6WjoqeVpljIgB2moXRQcUb2kstzzFJUCnOtql+85PxP4f47XD2tTGdBoIgPwX9FVsQWvnHLLkgzY
JAlg8fl9b324/v1N84CXDhDwbfBQikY8z6tGsTI4C2sGMtXyWIIhsFoIIdsZjpUU4f7MU2GVpoKw
IH4tX/mgHaYGZTCQcBB8Xvyud/RcLrUy4RpZg7ZkQIvBEGHnV9OTXjtJ8Z6weLUs4SY1dmbFso4c
mDHITiuhjUoF84OU7U2ZKuBur8bGDI2pmpYlgvKpeZzW5jRiEI7tk+67+YXZlK/dNKrqRYQQ9yyy
EoKWGf18IKFnu3EPx+4tnDBv9Djtfe90hCGi1sSv2Co01aOlnNMKrVR2a3stOM/tydf6dzRCAk3z
340TkwlF3MSRwRvCuum5KO5Y6l+/QFvAz/ZagOCLUCTVl1jFDEdyDPbFbjqwfX2UAVtH2bhNU4DT
l/FWMQBCJVgcVvbT0DUA/dNGr9Ju45nQ5m2DvRIgKMBQ2VmVFFDnEefPkQxH6c2CGjtQT75MxMFs
nv5KmnD6VdGXescB3A2QT7IB2VUrcaP+PTr2n5RfCFoGW+msyUa9wm6A3nFTVHfLRBQTtl+RKxmC
BuAx1yTmgIaU0tfv+aM18bqvSuKYLodkbJ/ljyRRymaMvxIpGNQpH02Lhdi8+bE0bt56s3fG0Tjn
jVfU7qfZUzAX+0gFyJRUwaRmY9IEAHXHy0L5WzInL25MTxlgWN/1ylstTzSsnc1KxbR4lqYynFEP
B5dZbYdkYEWVn6/fKjDP/GyEZl0KWcxfS2aenaKgvBmk74SFuK7puizEJnqUpd1U8cT0iSOHFLvg
U3hbgdBxcqPDsK/c6FamjDlXgF8i5NUOisZiVpaiNOEvlvucd2fpN5EXu7UKWqIOY1NUsMc/d02c
YDpYMixjI0ngsS6/KdVOjdxIeVHU7x3ZorXppVYLE8zGaDVGPADO7q2Sz/PrpZvepm72Nr8a3lNM
AsTZiU+bKER3c2yCQDlud4PxIf5WyMSrk2/Nla0Tu79UJbaGkKFgsOhd4Ewl8l61vGta5WUOFGce
K39O3zOzB+zd/3Ml+psnWHnevJNntHXgfimt5dlz7KgtBTlE3Ku3gH0lIhxUAIe0FfoPc2+YnvLk
A3GruFW9tm+CjTDzoZ3HGBoOv3tq3eTe8sJzdMd8+RDKznVh1GIEIxHZQcwqA0YixmiWdW8P/vXv
U1omWIi+RRbcqgoAkRgP0QyAnP4hwljKdSHbb6TVqQs2odcLg6UykADLCC+y5lg+4u64wB40wIlc
nOgQnJQomAXkOmol0CGx21mfQcSBuD915d7J3kiYQ5IabXsfTabp4BCTLXFkl9lW0OUyIhgl1n25
LfzA+GaOMlEV+c2yLmKE48KLLOrKDGJKvzmrzw1I6EGoiLbKc/OK/pQ9ZV1/E5ldBAonV8Qamm0X
RBjGLQC/eYPPHt356VkDnyIW+54cK2aTLAYaBtByCG6+XLpQLmSAfJTAB2jvqthtrFdCFzdv1EqG
cHtlyZZk00Bib2lPnCWAV59LYNOdEnSIuqAwdUKyyWf7GboSKlxjAzibzOIT40npLLv4kCADl56i
nYb+ymN4lvbaIaroRMimy1qJFdSlNY1MU5Scw8wE+xT8eanb7nTAUTE8qwJ3fLy+t5uXYCVOUBbT
RveMoWBrq7A4lo12bzEQdyQ6FWJQRyhcboCZZEkF9HOvQ3MLb/BtvnY5HvWc7wQjqk/1DUVDuJ2H
Wy1NcP5TkZbz0EAzAf2fO3ICblHgkWdSfWZKsAM/usty2wlyE9Ap0tc2M4lWDWJrxU6NMC/z0q7A
ZlD3OTpkI6eMXhKy+4nrwy+e7bJKMUc8Tqi26jU21igSZ0x9dSqcWfFkc3ddUYgDFMdiLbTCdoEF
JhSz/JCmd3pPaAi1DsGOWJJc9k2O2InpXxvFH/TMY9/74dv1VWyGnnyKElwCoK0WB29Ku45Zz1E5
2HxX9yByYTDFaNgxzK82STi3OaMN8rz/pPG4exXW5PpQafWQ8fBz8jAsioqhgYH30el4tnHwdTf1
xgUtpQU12bbtBFaihe2s9GaWUg4cy3nHeRItvjXOAKj20VdCT4TzhfyqhJeFCgaaYVdZ0mNbkyPb
5X65V1Sn6JzpqQRyaAE4s+P1Y/zN3b4IFIzzLDHNrHnjjFa9DRtbx0l2hzdoVCt3qMG6zah7tZmC
Ta4TIwBxIJ4RM5OZp1jzbg4y5mp5Xh6sIO2etIKdlSqiMO7IUxSscyDFplKFOncGy45zI6d74w0B
ttm/t/q7WqZgoxMWpAvm+lD9/Tb7hgtj0hx44QJpCeaMh3c9O9FRhUFFxTBs7Zd0tdLLSp1Aa/Qe
j06ODma7tWc4+on7OuoQNwOxtTjhFJOiMWW1hj8IDK/3Jy9y+xfrYdnnEb8WGAWmZma3TOZaoHB6
ph4UiCcRqEvVo5Z/SUMqB7cVK6wFCAdWRIhQugi2P//HBAUQ73MsMRK042Niw3dU7N+RhVvLEzyq
lpVGpabYwQiF4mino1NJIW42sWcihUMK5rcYjxpctVR1OuXUoknluu2gJAgJuLQCPdrIAUa1BQwR
/kgR4W0Gjqtd0gWrD4atqQ4NHPvohgsmCHi8ykcwTF+fkVFR/TxCFYOCrSDFChY/DecW5NKAHuNT
C8Wn1m1rxzhmN8PJfOTvXHN0FNOhIHC23PZ6sYLlr2e1C2wZL/e0Re9d+Ny0d8HUOBbVhL1pCteC
BIvPAB7Q9X3MxxaWXRU4KqhRwn2L4XcAtVZ0YZUyF7pgLlQtRezIgOs3unXm8LqxhPLGdBo93shI
s11SOylYC4zKJiVy9vhwCkyyUrWmcx7mL3kifVfnOPav3wJyeYLtiLJkWlQbd5kXXH+0nmI2F3RU
5bHcvW82d318gukA6VGSphYuRcEeyvLJCImhHeJWG7zTbhVqKWNoRUMI9YjL13j4pMxE4m0rmF/9
f5HoobSthZmBiQhHKz+P8XAYW0CujcuBOBZqHYLxSLNUS8sKWjBVt/Fd8sAh96Idamu6My3HCSEj
7Rm3ZYJGDtVJDmQlnI3BNE0NSgwelMuxm58CimDgN3f3PwFiXrTjD7FwgmnqZ/cNY/mkfNC6/5ie
DSpNTwoUbPyY9EO0RBivm77xmSpO7CZ9B22YB9h3z3h615ldliecmZxAudVcsj3dGXiY72Aes3bQ
MnpUP5t7BTSRY0HoybY6XkQKxl6eYxC82TC7MRrU47uaATTvD0UIlt2uZ9mI1RpDVdO9YThZcrAp
UL7fGKHLMgSjrrRNjKH9NPL7k1K9qQZP7eiLY1Yub8Ww35WuMuWLRMGqZ3aeapkG7292+p0Za76h
5I9DSjHc/MYbX+QI1nwaVD0bSoRm0bHGaN1f+o4P2oX78DjusF5tl/jJCzVvReq9YNQto09QCga6
OB8hYh+WQ+oixcHRsnhRvkne50QuqxQsR1BgqqccoIYlGCpmvwUhNLgcjppj7kHh7lGVTL5p4jPT
lC3ZQDscgBZNYVMXKZmTajIDr2xem/mstiHKH4+N+SVEVeL6peY7dU2UsJNtr0tKZsHeT5PqzkXr
B4vkpnKJxMq4SxbDVwISqXY7nL8sT9jNMkuCKe3gI63bFLzGqP1JgDJ2so/9DqW/CU8wkgFz2478
J1Js/wxCEJmoDZbJWYgBK+lKDvyNF+6Z6ebH6EY+dJJDQf7+5tpfpArmmTUAUq/5wyiLOYYt7LPe
7xKAJjM3ceQbhfnUtDpxnCI0dJg2gWJFEcIPUCvHpuyM0UshH+0caKb5ricbt/kKrqiP2B2aDWZV
jDkvaO0Z7n56svlF1Pc8EGcVoaubPQWre2EJpjpXkypIeUUoOyscgnrXfW3Q+jqhpcACm/T/I+3K
duvGgewXCZBELeSrlrt5t+M4yYuQjhPt+66vn0P3TCzT6suJ00A/NBq4ZVLFYrHq1Dna1/Tp/OmQ
fkEhcKe0akhUYz/VvXGK3PxU7ufEARf1D37yi338Ee6V9RKFuD3NoVKRAUvEUEGRHBoZp9bmQeAC
dSBZo7wj9DZ/ZCyfdJuX6vr5pqZQ6Wh3qinJUWU2hDVkwCnQZEGOWraYUdIfDfIcGsfzX2Yzl6Po
1VqWBsJrsRwc1fZiaAkou608dBpcAR/LrVYWhGwnrBu90ga80HnI0Lxkl7vz1/TIPbu9kAWozS1b
GRPynMG0pmmhAAu30KbStcJJ1QbirPvzmyazIpyfJZqsxjaxpHx4VNLHLnhqk/u/MyH4l1YVbG5o
Df+1D3Z7O+XemP/lpxfcK+mqbB5TDIsEbD5F5uhFuoxRT7ZRwgVc6kYTRiOOfWlB/aDPvEwHbZ90
FFpmRrh8weGPwWTuYiwtnbYDQcF8Y5NaFja5p74L0ivnEu5bRZ1RgTQQU/S9toNEIDDHI4bJoI2y
t78aEgfYDNLgttOgUABA/zvCFLsHNyaLIYah3Vh7w62g/ZK6P4IH9UVhnXkfqcys7QmbOHapXdMa
QKKAPuXQeF9CN6mfx/jTecfmn1zcxLUZYRNZ043QBCIoxgyP+nRSBtyoKmq49mVc5t55W9yD39sy
gG42VEhoi1rQDeoVS8pI4OXodU2dS3B9j+2hkOW1W/5HCebtDR1q3YBSv70MtKIecrqg7G7MN113
O5m7SjmcX8pWQkJNnVDUv00bT++3JgICJQcwqyNbLmInH+9SwAHZ02zeaP1janzg4qEm001dtYiB
n35rDKA1FZxRKpqvRuh09VNAfiXZP+cXtJkSADlLDfxrU0OEU4BESc/nBtzw0878kh/CU3iFV772
8hSYDwa4nXPJAd76TGuLQsAL8jkx8gQe3qT3M/vV159aq3fPL0tmQ4h4UBIaaLGMgVfE/yxpeSi7
T5HSSSL3ZmxYr0Q4q2WB8V/FnDgPQ3jQHMzD5K5eObHb+cTNvRgMIC55/ruVCU5Rz9OYNQZwKVX2
LSKHkB6b6e6vTIjyU6mmzJaeTIEHOWhHyb6MBs6rLUHUbgWg1d6JeoxdHPVMLWFEqQ+t7YbDUVeI
Q36OcLnzy+FpgBh+1pb0t8coHND+ptWI26/Y2/phZrvzv893/NzvCzFBr0DtQBV4gYFkpyuuVP26
S3ZxuM9AyUcujaSUxFOJc9t8waui6ZTNgR0PMGhb1gWEwpwwVS9Gkkli3ea+IfYAHGSixSaiZrPU
wq7p2DcLzwLdmtxRCWUoK7737/bOhCoOp9xHgUd4Urbg6UzLAue0P3GRe16sDy/NveolkEj+UFBY
GRMcwYj62GxjdJ/r5GmipwLJUCRDNW9umoWrwUbYJpi4efttWkSEqlRwQWTjrzB97Pvn8862WSti
KwNCzKniGYD6ERlpdBx9exeessQNjxB28ZSjyQkcztuTrUcIN0YTZ0pY42FSlcFeteZrPWLeeROb
qIDVksRqhhrrtGdoSHn2DdcUiE/pnpcxSq+5klFpbF93r9snzkKVfVUtltogvUod647T4L8wWt4n
nyFi9P9RDpRs4LsSRkxSCBbge1l36T0n3QU48sG4sb8xvLjHw3i3SDxkMzqsViiEI9JRHXRrgIZl
ypWW3WnqVUoez3+x92uyVfyj6RZjqm2YgpMTBf34ITMhMGW4WrVX7D/vkL81IDh5bJtjrIQQzyY3
DMxg6Yu8Y+ymA2Q/OduZtAsrW5Hg5qlp96C9ArY9bpz8VwHFDrAjX4AmrAJw9oWmQj61L7Ep9r7i
JG2quMAuhp/5gCuAFBfGcf4aFE55JHANIJzjf85/uPdX1Zt9FdthGnBtrT5TXFUo3/1LHMUxGx/A
sr61I0TabCQE6mooo4+AHnvaJR/eVb4rV8GX5jQfZGU72UYKHk8r26wWBm9p++wTNYZ7AlHQ8xu3
keq9XRH/G1Z3rmI2ZhASFJqSyw4lc0xOTU5zsezn0iEu1zil1/P9eZvvD/Jbk/z/r0zWix7RRcEm
Lsm3Orlu6SMtJUmYbOeEVHwsAm2MTZjo2vKQdD9A/fzHydHbRQihwu4S2lsJHuvc49o9H0Ruj82+
leQqsr0SAkYfUJo0Ba8zVrU368SFnqlDm4fzX+R9zvp2MUKUoAwlOoheAflk3Udh5xT5l7nLfC31
tO6PUahvTIk5uN0uDW0bfJkIyXdWpq4VZI4WPp9fkOT7i0l4Cp77tCmwoIodi+VYyMqzkg0T1V77
fAYh2IJsaAF5qlPq857Mi5uBg7upkp95IXkwb4c3AvIOZqHcIBYA9MxUqV0hECjNiVIX2FTXLJ/i
RHVq6pQqcVqpMpbMpHCCKDhEiiiAyX9HxAdMhvLr4s9HxLk7vK5MOEbEAKIwSa0AsvXKnuQpUMm5
9f28M7zMF79Nxt8aEQ5R06kT9Om4TKU3AVsy3GgexityXIWd03ox23P6iur/oz+87YevyxMOVrws
NdP1NvKVcZcrp/zP6VjerEzkHGpZhYGHGOGBzMZxCEy3syJJoNuMQBCRwxCyBjZY8WrtVbvp1RwZ
hBEuvjI4xdz6SiX5RJtGoFoGDUlC8LoTrgSSs4GNvQHupObe1B2WXweRd94LNj/FyoTg0IWqW3OY
0MAL0R0iT00ka9HK1iC4MoR/85HEqBKX7S5ov6I+XMkk9zZeFPjeq0UInoyp80mdG+yTqQFg2e/p
kRZwYYwRQDP+zzWN3hoTnFczUbyfM40PLKSOsvxjhjoU3ANJBrIZaF6XJF4IdC4HlOqCyFfnvTZf
DebeUEMn6XacJjzU8T6TPf1kuyjeDkpUYMaEgpfCrtkOUh4OxuLokjqkuM2mQ1zcp4ZP5+t4lByl
jUfamx0Vr42qK0NjmhFUOSZyAZNz6SpgO84gQAHpkr0Mf7F5S622VsgfzRkHukQlz1vq42QBnMBO
/bjrkkNB/hiO9nZh/PCtUrqIkIl2JSrhaCi6eYTx8YHt82yRbKDkiNlCmCi7sAXfBxaEqo6T/DBx
XRimfz5OyGwIccJOm6gsDGBWhvbQZ/fD4puRZEZN6oBCqKAzqEviDOvgGnIEPcsehcjdv9is6s9p
zd5+GyFmxFBYG2gIlIqmDMAb5P4wyKYz+Z68u2BXjiZEimxkVUADJHUazZy4uqwr5hWLM6mmJFhI
grhYUQENXq3PLUJSVV/Z8R0JJe8G2QkVyyjGmMwlVdAVq32MnnPMS7o3rzpAXvRd5kepI0OCSNxN
LKOYjQ7Z3BnulrSndtlnxhdT+ch76/XriOCPtB2bLMzREkvTA5pwHin+KWQELLJlCAFgpGERVwua
vY3WOiRIb0MtdcpJ/7s4I3bcktwyBkBS0aZq7wdys2inpPxQjWa1XUIAKOmUWEMJG0z19JPuxz7M
9cfGV1DYij3zq+yelTm1EA2ALpsYWPCR3UMPLtAuIFEkOTaSi4AKIWBklNA5wpKs1ANwMpgqp8n3
Gpe+CVOJLYP/2JlgQIVgYCyKXSoWIMN5OsT6ZRY13eTbysBaaD6mZee2fWJBV8XIgwdLb9TEYXjY
nha1pECIVFG70wd0GKZxBv6X5NR6AHFGmbtj2ChXRWvHym0ZqlG9Z3GlgLKoLmLTDaasLzxa5PYt
Eqgu2wdUrS8CRUmzXRHlLHesYGCLM5PBXC5idYGyYGuVDDdVqy0QSyxGK3H7ygQfQwmtVyWM4xI9
L5JBFaNISnfR0+XGHIMucdpggmqVvuiZu6S5WTmpXuhQl1BM6wTbtuEa2RKBH2+2WtUJ6qoif3cP
MgFd3oRKVDYj0v4xCPHixCCp5gayGsp2aej1IDChh6FEehknI5LN6Ej3xFsOo7YDqko92mBlB4i4
8o374etf3b5Mf5tIaE3ZAn+LWNVW/ehHlV35UxDMXtOS0P07U0J2NKHQQW0DIcvK6a7UFL8xVNDs
tJJvJbvsmRAa87lGrmlgGyHReYIizWEBxxIfEv9ouXf1yXiYXuVhs8asqOrQWa8T0LBPs58UgEOl
qVtUv2q12eVLjJJYczOSZaeO8SNRpyPXDWWWDLOw0c95k3YwIYxaddwsY8drSqAV4hPWts+uRo/X
ueXT8ZLrR6SXmrWEgLEPIbTR2MnobyxFPemTDGu2bcXQwGGG+f53+tpKk4+9Cb0cXx+/4fRD9OdH
JG0RcA9/Hz5fjQjuYi1dlhcaSMX4kO7i1RjS7S4MD42wHbuVjQRur8jGSAUol4BiEY446ewpXwys
qAicQcscFWNhlez2+Q9XeLUiHGoQ+IVGRvE66Ha8GVrvwS9lXnEGymqfuebz+XPNHev9Br5aE861
betxxSpMdwzA1ubhUQ2poxqQw5X0eLev7Vc7wofKTaMnGmDYXkSPJpgmosP5dfxHLvpqQDjMrMka
zR5wa89GzZwoJ52nd7iza10H/2BvXQfoljljVkNgJmtaZ4qHfwqt+5QHIDq34mAZJFe79EMKZzqt
lipFA8vGu4XsCi+7obe2m15CshHEIaEmCdAb7HQ8hLxugJAYLX1k6mFiBl5w1Rw1p3a7C7JnJ/3w
sb7OypKQIJmGVtldOgdoPnNRb6CHodbDdShjBKvSP/9htyser8sSEqROT/IQXHjA9irpQSmOTf6z
sT9l6iG3TjH52WeSkvt/XOS/DYrzTkseF3pTqSiyNs6kOUD78uF/HMPbwcR/uVw1Q66UvnE+DMxR
W5rJa4emiPIy076r+gz92tbcJdOlIRvB3Ehq178vFo6gZE8iw0bHGwQljj3/MNlFa/zSxn09yN7r
kqWIBSNrmcumHfld9rDsgn18iKCMwccv5x4kebxxKwvMMotCyAzUTqkAIQEEWD2qwYHJIMZbweXN
7glRckaHrKtSLKkDlXtw+peFOD7SmxeIyl+vRwiWpRLXqhLBXFnTE63UEwZnJOFi4y57syIhXNKS
RdSq4W95eUuzC1anyPAlR0n2WYQA2A+6DY9D4SZTb7vsi13dnw8Nst8XIl7Ggqy3BhRSVOYuxcmQ
MeZKP7sQ6IKctkOUYJP0fTuD5YBr4Gq4RHqUII1LtEB2swwWubUmzLBbNgBXyDHE3Cy0IMEyo4Pg
6SyBRO3g50UliahbOTZQngB02ehVEl0s2xRBpA5JiTsfg1H73I92Y+Hml5NfYthRGSSOtnUNGmAI
shioTEEZKbZEGl2bB2ROqKg9QCIU6lH0qH/ibB9cYFWGm95ya6bbRCMGwL+aGEYzqEBq7VChHhmh
AfzUPqvJ3Xmn27of8FkoBVaNog0ivtiBnkhTICNRgIAEX46ZOXQWuIrT+MWOXD5dHu9kq9p0REah
yWnihmfvMM1k1lM2z+AwSY7RLb9xq0Pj84krvoeZK6uxbH+zlT3h5E6RXgeajTWSG8jT+9ohABW/
BkFXjnH4c0U+GwKKr4sTjnEfDVYf9wvzatofs9k6lokk+dxIct9YEM6xXUTEqBVcfkZ2mOMf43Sh
VkgeJFa2ds1UGdM0XUPj+d0dntvVkkxtyoBg+5dIp7iwnABgpWZfAAMs8UN+qQmZuwlTlDOGA4Al
giaBmFzCwQBwyKja0Wl6+wDCs8sltj2jIRe2lu6mxoLA5uxpGYZYTXooVZl440a0MjXCW9JMZyrI
qt++oOMOVE0Rwafry+tSvZhkF/uW478xINzs4WSkBugfKWZiLbyLX+aVMFTpcHFh9ZB2H6DEsAF2
RbzCPD1EAMRRMpTVkrqpNeol2Xxpt4e4Mq/ncJ8MkvfKRqB6Y0c4YY3RAQrbztTL+8fh2W5bZxkl
kYp7teggugb6aEYwp2C/7O2qvBFQK2kiMjFvZu6gfCshPNN+J2XpFqnXgoD0vD9unDGThydmqhrv
SguuoJpLkNEqRGkeuhBFdTNmut+rt0MsobHZ4OXCFzKJTVSGS0wTBTybYKjNYULPpAYHM2fmMnzz
QnsC8d0eou6chxlBahfLiEG1ze0ElJfqVAXTggiETrUhi9qYME/Vhl+1UTulNhzyHAwcrbEvEiV1
WHIY4aUOjVBLnXwc3h3oXv2yhvPmxNXj0rOfz+/61gHEBa5DsYLT+ttCYhra4ZQF8GdvVJ66tHX0
D8DPTKIxleci8CJRjNjSe2vUcpt6zQCN6lO1OCz68zbFGxPCGbfttNJbSwUCcjqExi2rnSj4eX6b
tk4bnlWMAA1kWIY4sNNCMbDrFYYwQn40X0sT0yAS99+0gNAPLKyhgjZOeKamdrnYTYJF6FnkpKaX
j0+tbFR464gRZvB4D97Td0Nog91wDHaDXgtgbTG9zMzcNXuvCCSxacupgC0BGNsydaDyhQs5M+ex
CBXgQzPyc8h+FuPx/NfYWsf69/lJWwUms1CTPFKRXdjKDoP6Dn8rUnNfh41/3tDm9bG2JHwVsyyA
dc0i1NK8l9axp/j0EsrCPJMBH+efE93bJu5kjAhC7wdjgoK5IghVUFQAHjqz2zh3QvuxkvnZVvpp
mgQzN5D4seHRwscpOqW0Bzt9QUX84ovitKbdafrFE43KjW9k1GtbcW9tUPxao2WliR2jrZedkow5
SXoXg36TtIbT2I8z1WWJDY9Z4r21NijsYhjboN6YGReEDq/jQ723juG+Ag0G1AlQPPgAbni9oSLT
J61HvbFTtIfaonUUaJKHinfeDbdiw2pBYqbGBh2zbhPewR39HjLXNipnoLJG7NahNaHKpFlUMy1Q
fr89VEVm9VNgAbb3f486kGNO95kz+dwtgmtMWv74yLJeLfK/aHWMQdE6VYUGPhR1PprhXh8ulkJy
gLd979UE39mVCbMmmT2ESeCldoUGwl06XJHM13uQXET7if48vyDZFgo52USKIAlaLKjr9x1Ibplk
NbLfF45uHSLoKRU+kd36afFdjb6e//u3SsAm2A/wOOVDqYbIBWWijB1XJAHpPwRKuAoTHwnSIVDS
Sq5sfgTfHVEDYEwDJOOgchFWkppzpxd8ukSpv9Dwask/hfFjAIUsXH4ziJo+dEZNEE2qtgaWTjEr
bzowDQUjqiJs2U1h5CWB7Ixu3UnmyoLw7Zmi6U3IFrD/J8ZDQ4bHsBjdllqtF6ofGSMw18aE7Rut
Ths1FSNo5o3yo3WLm+EAueIbcz97pVc92hjhOu8Z/Jy8+16r1Qkx3A5yfamiCLDU/CLoLsP4uswk
AUhmQoja/ThDZFfHTZ4sjVOwXc6u2o9kiqt9E/kllbGvtHGokS10qR93GEsls0djGW5qM21Y2xHe
MvoEBHSXw72DqxEsGTX4d203OHAGGBC4HWXMnNu+B8E+C4kjxXtXiHLTkpp9jftBKcPEScoSwIH2
kpD+Zw3A6nlPkNkSgrYZQFyoKOB6Ntqmjt4FNXoa2heWmdCwiYJ/zlvbjHgmxjp1y6TWu/pAYFv5
FDJ8sKi+K8LLtJZFPP4l3jv2qwHh7UBr01j0ERkXLofJXPajfpeTa2O+XiK604OrrngcAHuy3L9b
l/DFEq3Ni6yNIz8LTqQ4Bmx//vf/wwNf1yV8psJsptA0keovN1yKm8uogeeakwK9kN3KcHU84Jzb
Rn64V/dsVU1LEHEOIhrNX7Xo2U6SQzplz5pSOZpU4WzTK3gxmFoE87HiW6lX6g7gLfjgEF4M2let
l/QdNkPR6++LYaJvmnkIOLZ86DSH1o6uYpxUNrm+WYd4mTH5dxWmECSg45Et48JXQVK3Hsn12D5b
seJnUeFnyZe5BeljBUJQizokG/yYWTs9xVW8FIckr/3EkmH2t58Gq3ULhyGYhlGZOJ1r8WU81Z81
T3OAo3H63ok+c0QEVDg+EvRXFoVzYAaA2AdcPyJagFQLJ8cAxqxalI8ELcsyQP2Hwhy44wT3bHK9
qipsdQdsfRJdWN2VNnrFeH/+1G37zasZ4ZYcFENB2Ruj7j26YQSfjT0FnX/exmb8XS1FuCarjAZz
x2cioa91McWLU+ng9gvm57lQPxKkXk2Jeng2bWsC1io4qAp0/pNh351fyn/42+/9EmtDFdie82KG
vy29k3/uLhkaE5aHcdmT8QOZzC70MsmStuOijdKshUQXZWfB4dq4LQBd4lflBXh9/2XNtp6VyVlA
O64egvtJcsNs+sTKoBCIg7HqzLAuEOnn9CZX6zsVlwnQjx/x8JUZ/mesArA25/VSEawrXg4hgOfV
k2LtlliStm/HrJUZIcsdDQUkajXifIaZDWixAF8XPGdP6GT/8FGsROUUH1NWsN0M9yujwum1kjFH
mMB7XjlA6n36UmGuOtql2MXDuLN26iG6kuHCZCaFk6zYOTOSFgmcZt4T+mR2klYPP6Xv7svVkoRT
PHVLuWgj8umajsCJXM7NkXTXUPRydepE7FdiyM4ad+wzFsUxcaXt+i5HVw7P+3+HIOL9fGs4FGAi
9dA7Mn4ZyQaK1fwgLCbMng5A9sfP83xBesl6ZL8vXFVqjudW22OoiCN7kITemGUqw6FwXO+5LRNi
RUFsIzMp2tzFJQBhIJTQj/OOU6nKlOM2Y/qrN1h8savDa6MeR0OOc9DQSE+nA/Sx3ZAd4w/ML5rm
yo4QJIqo1SBJkmEobznmw5Uq4zCVeLUlRAfWJKRIc0QHBHan1o7oUEEu7jro9rjhyXwbyJ71/xHO
LVtDGmjzbs7bnVuyGmPhPQoWFfg1b/LrcT8d9E+t15aOuuvcdCcrZm6Gc9B24ZkFYRdVbN5PYNil
ZYoST4b0rE5u+wBDrZnEuSVGRMA5qUvIm3SomLbkVGH2SjG8uXySXL78hLzz7teViHjzeU76qYeq
j8cKpzfBxGrvkp3iZsbLZJScZ3z7tl8ZFI4spEWWCtxqoZ/EjgppsgJK2Hnix6DG4DJe+U0QOjJ9
si2oCqjifn8vJpzhPuzmxJ5eqt1G4/BiMCZ3f/FHkJzDX/bZhGM8NEoAIAIa6oN9SJbLxYTSsy1J
JzZDxWo9whFO1bFOEs50b+R7NTz9VKyLUcakI1uHcIwDVdcxiAr362qfzwbTHTUkk1+b4Xu1DOFK
T2luLxXP+43wKphOc3CUePdm4XdlQLzADaJa5oCcYTyBMkI5aV70o4bGjOE1UDQEAjO5Y59HOKKX
72QsEps4jrXTCbd7riSToSqghJ9P9XcDgkjqc+tpLtj73flJ9vTejoG/l6qpwnhKMheknmrEQHU/
/ooh9kS9ZU/22kn1GujayOyd/3Qopr4NuX222FZY4dPZCjpGzHCDvHAlX287NhFO9YiG2DtmIBCL
53oewQZ7ADcnkszBme5AXIEtRMr0z19aE3yl04nZ0gTWkssF1uo9uebkyf9yBMlgN9uH63Vpgm9k
8QCdVgWZH5l3Of2cqre1+v38gjZjBAA9Jhgsia6JMW+aLS2gCWpaRVE5E2RSLM1RmswNZTRYm66w
MiQEvDwaUjKqCEZRfcIkT6TJnhubSevKgBDtwqQ2W33qkUXOjgLxzH6PoORkICt/EQgI/FYSlza/
Drr8kLJkQGiIaWsGHu0im5FWtumpMjK3JZf9Iivfb20bahDQvNI1PKDFDmzY61YFmXjcvBA/NtW7
UJe8mLgPiVe7hd9GUACs451QNQihCjBrWaH/Qih5YP64M/BMkuH4tzZrbUa4J+qpGtGuhp/Fy1VM
dr3+rMl48DZD6dqGcFGMXQHW1wLwkfjz4HF2q3hff5l3qpeiGiUbFdhMUSw0iTCfYwBtKmZ3lZpb
dtjgcKa/kKQYp3GfeINTg+X4C/c49ZC5Mi6tzU18NSnmemkV18Tu8cgop/wGZUe3tuI7E6C78zFB
ZkaI2ktuQl2o5L1WM3FJ5Y3pgHlLyenZdGxouWG+lUs0iIRug1FNQwi2N8827jV225SSe2HrUuda
cf/3+0KgZv289KyHSmQdNfupS9w6UF2MkD/WPcoRmDdt2LT7yL69mhTCtVazNiwW7BupZpcOX5Pl
qqSyC4hv/rvz+rou8W1etnWVRjqgb3HkctK4ZBc+ZjNeMLoXScUQto/UyprgCpqVhhC/RGrUeYOn
gRYDU2j3/Y6zmoQ32vGv9s8Skv50nEB5PyA5mXlJtHWX8rMlQ4hL3M4ScvxKpWE+9xFGEcB6bwTf
Flm3ZutCXfmd+D6fWNsOgwoDSvptDkOnKG+H5jaWjQtsn9HfvibS8lim0SxWDDMqgCR1bGNc/C5o
JufvvogQtRsoBg4qg0ez4aH/lo3fbBlZm2wdQswGaT+plg7rmOov1vchf85kwyeyLy4Egg6ny5wI
hny1GGJllDnKKLvctmisAIN5/RrCydfJsuDqwV3QeCmYFQ13vAalqFsdbslVetRReNQPwbUmubo3
s/mVWXHOymo7UgEUiqL7Fz4bl9z0IObd91/aS3T2IbPhWo/n/UGyl+K01WQnecEMDXwV2qnpnaG7
P//7mzVjC3gSlJ4sZDtiOgpi8p5RTriQfp7v5xOnL62hapb8Ux0shxf6+5vYk9VpNh/+a6t82aua
Wj62iWbSgHlVYqLRD1z9krkRxVysH6gTSMhqTe3cLOqnYzWWkZOnCjDUkG3pZjcHTPJwfhc2d3m1
CfzMrP4cc7D7MB+ADCPRcNuP9XW6TP5HTEDgSQOxF4ZlhLiu1DaYlSuQu6HJkV6ayGRdEuutd97K
9vVBkSWBSV613g0YdQNl+ZiazIsuB0xMl3fRQ7wvGsjbQHf60P45S7Vtos/725xw1GeC2foSQ03e
XFwE5S5PLk3ZUd8M70zF5AWaXUBFCt+mrZJ2UBQN5Hs6xN7H2rGTKwZ5aDWRJBMyQ0LorRX06kYT
aymzX+r0OLQXA6ZDOyqJITIzQvwdqzKktcp7QQAjsv5iyY8MnCDlg8QTtl5n8IHf+yZ8mnAOIItc
Ih2LoTBWokLOU4nBqdC3dvFUzxw5geG2961sClEZOAOrZh1sjo2TfOIPAsXtwDOCwSkw5UvDCP/0
7zKzV3PvonHV5uHQUOaVCPnkNmi8RDaPIDMhHFtrAYdExADqm7TLoHaN4cJeJHnzZvBZrUJIwqoW
PBs2rxC1Y3iMiHVQqYwdX7YKMQdLlWU2IjTMFuKR7pnlHqgSJZmL7OOLjPVZAe4EJcT5ATFvgO5j
BLnA8XY4TT7n3JYVujYHNlb+LfKfpSXTs6G2Q59eLV+aS9VXMePqThda4rYeLyEr4JFrb7XPzYeo
jzH/9fts2UKoUKgd2bMBrxjBaG/vlkOwg03UpHiHVcpbzUuE790cE5YadKM0cG28vZ3isbcjFmM8
ULEfx+ROQeUAwjTAjnXzTYS5zrBwFBlpLI9C52wKFzSzSrQ7FdBUgNzVSez7qYvBCuqMxbU05eWB
6JwpIcDnnd3nYKBnXg5SzW65NrSLTr/RwgYIjYci3Z+Pi1unDUIHkEIxTVA9ieWdRKnNdOG05rny
VKUPVEbUsBXe178vhF1wOmUxoLuYX1KT/VD0+7DID0PTeUvWfgCeY2uGZqLfhYlYEXhO28DC4wc3
iWrtguhz3R1N7eH8bm25gY1hWwDOdYjTiFguJRziJY7xHBm0n3X/NS1vjfKyNO7L7um8oc2McGVJ
RHXFoaUu/KENcDPPrDEr9L/gZpR3JJFq0wVeFyVCu5Kp6sKsBkinLm7TbG8Zz+fXIvt9MaCTRAvU
Et31sM+cPr6su8N5A5uhdr1ZQkSYoqa1IhMWrCvjFB+0A/V43Y24aNh5taTOu3V5rI3x5a6SY2Yt
RqLGMJaVXzPzitmtS3XZYLzE0UwhCCR6qBnRjFfpqNNbBTxocdkd4yn1opL4oSG9rGTfSIjgWtqa
bckh56NrRa7qAgbsLk+d6jDX3Fu7WseQoay5sBkaVn7H92C1kXodWV2Yc3DY9EAVkKTFl4r5YMma
kJuP1PUHE0JQ1kRFxCrY6XZ0z6dqhwNIcAyHN9bUg3Uvg+Nsu6OhoSoOTS7EVuHjhVGflEGFDGZ0
AeC/zP3QZ/5yp+4KP4ykM7yb/ojhNaZhJBljbEJKpnQ06vMeYU+f/TC5zcllRCTgEpkJ4QQnGHQY
wwULatovRv691z/T8cf5M7x16wHm9nsVwhFu2gzqvAXgMWWu+QH5WmufQ+MQWXeYwHVy4p+3tqF5
bOOB/2pOOMRKWkUg+oNPzKdgb7mzH7mpj8foTjuNl7qTnUJpdr4d0lc2BbeYsipXTR0o5xdQ0yV/
fzCffXtR2iCSmC77YsJ5VuKW5WAAx3mOFr+xgQ7vEmimB5J9lH014QiP01DNs4FtrE3i2n3pB8rn
JAkcOyVO0ZFTyWSX1fbhAjWERVTCN1MwOYRNSTWGkhPYSiv02KIdCNBSJ0UHZMdVuD/SZAMv2G97
QvTIezsPxhCg/sY+1MPRUHaWlE2Rnx8x5VvbEN6J4FFMq3QaOcmGhQilQS9H/5RDpxR1T48dzvv+
ZqjHmCuf2zRtjJa/DbtVHDZqagBk0mCIu2OVw7TdeQubgX1lQdiytMddEhf8huxqZ0rdEESiFjuy
QmKH/6Xvtm1lR9i2tiJz2xLe0dWKY6amkIdjNxrmDXM6+oCYeueXtXmmXs2Jo5Pg+lxsg2uT5M0u
rHcJqIRkmLdt72bQc8RQGzPxgd5+nDoKGtI2AKX1jdP7wzG7UdzKT77rwIdFvuz4bl+NK3NCmFDj
GiVljpCd98bdEr9URTipcTw4/78SxabzrQwKzle2jTrRBXmNafpReyll6JX9vuB6UxBTDKbjJJnB
VQjWZF0S8LaD+GoB73yuiJeWI9oL5nDKzugG0F7mjBhlk2O0Nh381djLBOQqQ4LoQZcFNdqtofrV
1n2dfjYDf1SOgCNJ7gvJvr0se2VJB2lMn/Cx4Hi66YbriHw9f3Y2m9X2ailiClGkfa2lyFLIQzk7
4y/Vb93gOH5tf0RwbnoRS8GP20uCtjTQjwTqqEJGQau+0+isYMpHndx6AZfV0rrnV7UZ6Lh89f+a
4H/CateG3u6MIAAAQ0OUgwgPGxSH2gcp3e5m5FnZEaJCPmdTPdt4pJfFbde5GntCk+D8Uv4jFLyu
RQgFfdCkoc2Q46l7tXlhN0dtz+9OPYpHzUkee2SfR4gEw2TH6ABw3N5ym8ypExkPkhXJdk2IBSBB
qoiS4fSwyBnAnIJX9D/Q93DZ9XSv9m5yiE4QPoAIsMQud+V319LqawkhIh36eu7AjuDnv3Rkl+Sg
+NPdS36SY0ik/MBzFBRqGIbnKJ13QsN6Mg4FbaEsaxX7arqMrIum/nZ+RVufam1CcA2qjaqd2IAA
JSy8YHnp9eDkPm9i0/0oL9oAx4RcS8RGo9FUlHkGWFvwOHV74wTlAy93jU/gIrf34xHcaR+J5GuL
QkSiZsgw8A2H73bVkXjhKTiU4F6u3MKVlSy3PHFtSghFRlmRfCgBNenVK0K+DcU+0SXevvmNVvsn
hKJMQ5Kv9QsFP8p3w/hBZY/1zcwE87pg7MRYGvp2whosAl2rfgbjrPbAZzQLvKKX+9abPYIsVfZx
NjdsZUxYDaGtXqQZ2IeU/GaJHGi/5DLiDX76xVNKTVA4YaILXTSRvcTOiJGHBbryc4DhOrQ5MWyX
1l6d3gXF17CWedvm93k1J6oxpdn4P6Rd2W7cOpD9IgGUqPVVUkvddttOnMVJXgRnsfZ919fPYTI3
lmlO847vSxDAgKqLLBaLtZwzp/UIeCod6fnxc++y59/gqoxrcfWLgxzJRHjl7jSkXGKAWI6dJjMM
XLsxw/WzDpzt0jN9ctdqmKNhSHqyBnbhtu2U5I7UqI9z47A1Lbv2mANIjDr1+1RTJYspE8OZYlKh
2THN4WB156Gx3kfpWTcl/kgmgjNAc2NUIj1AezbjPiaTV4LsA6MHEqcnuin2O8R+xS5+aK1MqUAY
ABilkEFTlmFkHnRgmNTBfNRvE9lgqfgMo0/ZBJm7puMp81IeIdliZAqq4fEj49Hdjo5XPJUnA6Mn
WSiFVRSv4bM07v5NNoze9xsKYH3jdV8YXUYGm9d+stvXHX09KIPoIGvhEl8kOx2527e0rBqcGUzq
gVFWZkF+84O+n1B0a4CBJOtHuawjSmAvV9SMzRVs8iZy24btKvb7Zfpkt5LxO9ErwP6rEXDJXsog
SbJqk40GWavM/Hzx6pi62vyhq64GU1JCEXupf7YMuE4vRTXDSDfA26O9pgyXyWsUSbFf7JNMA3At
FDB9gG15KcCO9D7JGNTmguadYPEV17hGdtTrA3OEH/xXlVH2zVeefieTO8sUwyFpm8FdGJDpj489
YPMV7weAVdTDEMrL8EJgGlwpf5XkjvVmOctEKi0+bAsg+rM83KKTPVz10/tydOPoat2K4yJrBxZu
3U4oF6RlVlnSYoGW2eRZ/Ttr+vgWZ7UTwDkPJ1kIGXWkFBvfDlW/D6Of5jk/mUFy1V+/BYhvv4Sc
73B6MMVgvh8V5fSE0kDf3ESyyqRswXhHgfgCs/toArDn8ow5+LDtc+/ymgm9w/OS8RmjqUwUm2bw
79MW2MNNVV9X2sN/E8E5h1bNrFxz0PMxtKtn2VdrjLEd53RZiNip7hTh/EIOMWvHnjQMbgujaVZQ
BLYfEf8PUBmicxm1pFQk5ynolOXzRrB2LDxHCeVqA+XfWQ3/ADfTn4vEy4re8juL0zkvkdRrUxkp
tXxjMT2z/55krRshf9nHkgebMIW0l8S7B0aqYa6AkbWAZ4yXB/NG5uCRgN3Dskhauo6cXwCO1JbF
PfN+roOBAExc5ehBWjp3DbZDBsptGfqSOMrYGQvnKIq40sY5ws51fvKRRRm6v10xdpfclz+tpNI4
T9HSjI4dhX6DP+O+L/zpe3RcvP6kHftracOrMGLb6cY5DQzbFB1qK4BFDW3MoAJQIFg8gLUxLEJ5
p4vIfwDOFg97dGYQ8xW37xbRvinQdcI4IdXUbd61Xu2ZX03fwDkAT1COpPBbHqt7obzBjEte0wUZ
zkQ7q5tPmhtM9Er8iVgxi4WgoMsBxsnLMAAl03UDphDDZC9OLBWY3SmokY7B5iXHzO3CInQkoY0o
igJ+5F+RnAsbTCBjzikyw6UeKPTJTG5n+6jHx7iS4PHIBHGOq936ou6GwfELRtQDiKt2AW36+FgV
hwkF9csrKbrE9lrxXssw57EzF8uf58bvdPQzWjJ3JXKMexGcu8pbZ4lG00GND22zqH6F7ePm54fp
OFwBDg9RW/EbSkNO3CTUDb1BGqpUmKrkX+gGnbUN802o9KWZN5PeG9b4cHn5hHaoA0vYAgOBhiGg
l3aYzmU1xhaMoljxHKlKtxl1X1HeNCLq7ORwZyrX6y0txgWIvHfJqTkB0x7kriBWIEH9L3oBZVpx
Dtio41EfshqpDTXM1WDbTrmsZCncG9ZPjTK6ivFkbuHobGjrnAKgA3R+R7yATpvydHlrhMcICHEq
xeZrrxA+p6gfQf+rwdP2Z806R4j/5vJrO3+ux9y/LEq4XjtR3CHq88Y2FEYsNxa/8uQYpd8GKZCt
6BECCLC/6nALFqWloygGZJifQNX0pOOiAjNEd1CvWADtfCwlx1aU3trL4yxOH5PMKTFuC3De2a30
3l2XY68UHgEExGD7iYzTTWwQz/pxNlcMyhybNbXBvtl9MCJAaTiTJCcjFAE0dNsAFidwp7m712o1
JdoweXaYta9VdQu64stmIHy3Oc8CXpXbhiyZFyQPAEjUDN5SqbeAH3ZNMp6HrAIeeGP5CBJTN8+2
75XylkaDvXTuTtxKKwbQLTC1nQGww196M3LlZsg+wr+F90K4WzDKuzq1CXA0DFBdsGH/6tie/2Wf
LjOxV7IwW2lYYI9DjYwz+YaMqCiViKhTNNd/Lm9jUCO1nnIYYtfyRr/bPAzGgkOL3F/eR5lczvS7
ZqDDCoB+P1JaV9UezVh3CYCK6k+X5QhDT2enIGfzWq0PdW1hFCP+rKHtsEd6FbCS6NNF3zNy4m94
TII4xHCoDnj6V7iZVjJhFG6eHH/R18q1s9H0rOQEFy1p9hI63p0czhsO3TxSZ8TEJbUitNWkXgWE
v/4WjJBlJWupYEf2tYk868SZyGpkS45xLniNMGYvk7A7JMc8GI+Xd0qmEmcRWmfUKypPoHBrbpb4
HGcPbR4m6hVVpe1JQj+/Wz3eJpTOMRQHNtGCHsfLgfGDiZNwu00118HM6nw0D5d1E3rFnUDu/UN7
TQcCE3Rbq19E/Wy0kgjz/7Dy5z3i3G5WAwFAj3WEmJ6ighbqD6zB8g/7j6zQxLb8gknwOH5lOjZ6
aaPO5MSPg3kT0V+KjMlbKALFPbzjMK3/CpFznhrUIBfs0bRleNwUx77QflYzkVidRAzfwm0Mk56D
Ugu0QsuH2Ho3YepoUn5d3n3R897E4AUYeMCgBY4mbneaIVXQhIp7vvMdxyUH8D0GzREgmMOBJdiz
XzIoJoFWe4E8BECpj2nWJEygDhbn2xXFMvXTZaVkIribcDZHqy2y0fITcj+kJ33ykkZS0paJ4O7B
abImrU4iENL098oUVOmpWQ6XtRA4nRcLxb0DSZfUCSgNgG9jHiNMVvR3PyrnQzdLxIgtgG29qhGM
PvA4Bm2bk1JbR1bwcH78mZCfXHREmq4SMiomLZZ4BKFiO4GcxwF9wEi1aXX8DNOnlPiTjom66teU
u5sty6AKvJsJhp2/ynHmnTrKEqcxXgEgdCLaT5J/ubxJooIEJohAF0TxAAS1E7dLKs36ccwQ89Ud
DVBpOStVfe7MyjM3y4uT6aioNDSK7XuEqunYtMFWHhm7t57IgKyEqu5+CXfvggIiqpoFy0qaz5p9
R2UdPsLvIxIjOuOlw3QzHO+u2LjOU7Zs8+92mPsi/2DJkjrC7xsEYPyY6aUG4W6+pjfj2LZARpck
6VULhnQkUiWpFZkIzvLStYtUJwWEWKQFGlJHisRji9rCwTfzrAO/Rm1hkK6BgNlTAxMszkfcQ4eu
dHsfDH5hdGves1LpZRsU+qJnofyzI57s1YhM5DbU8qMzPq7reSxPl0UIj+xOBOdRp2Wq67VgIrZ3
cXwyJzQYg7CqzORPDEH0jSW0kGhDjhvEMLwoAmh8O83ZzOv3ZDpgSH907rP4/VsUepbC+e+hA4Ss
WmJcALRiHgYfuvGpVD8k7Y9ukbw6mU1x8cgLfTgHoVW07NuoQqZjHcJi+Bk1IME20G7jKVnuTZXp
YDYnSrzL+slWkXMGcayD+AT9i75qTr5jP3ZOMJWdH1GZMxeFdy/0Y9a5cwsGAczAxKjupyA+WtfL
dXNdXCefWWYK/JjUf4NeyBhhMuaP230pTa0N0Ov0DQwxPcfj3dB6jfNOUx8vSxGeKOTMTR2gl4AW
42yQWI2WdGtrY+UcTJNEGYYprbI41INlSTZK6JJsBF8mMJotlZ/1sTOtH/S8Q8V882p6200Slye+
3ncCuLcLMft5TS1c7+PVEvyZbauOrOzGyHjRIBW8Yel24jgvXqZzTfSxssBq8jEdiWvSpwL9BpeF
CK3bAVYeohVLe4VctQKfRiMlsof5bPqOsblDT13wGTSVxBDEDh27bBNQVQFEkVPHGc0E3ZEl0m7g
tjAC9UjQO3EyP/5TR0RwhLy5rAVUrN+zVO6eImM2NnNcgvomHv0laQ5djIB8Wj8WgyYpa4hMXWVu
Fi1s4KzjS0Sjqautos22r1CwvDd3S5aDWVSyX6LrQ0Ui3gbQGLLxfLnGGWxdWSz4wHSJlkNkdKfN
+WhNXeNtpANjOMCsLhuIyOnuBXLuXUuqfKgy8NO0WhMBnLdxraQJ9cq+LzOU0pPuqmllLXqik7yX
yTt6fUIRLkYHqg3aWaQX39BSZu6/z7l0Y0acbIxFfIhMoLQV1FOKK0JkmPFie3jeKs6d11uuk6Fk
zD7GF6c9pPFjOUhcnkwE55GGkRq4fRFMaKV6jIvUVfvmoSzf0J9hgoLR0nR0nOqvmC/NpZpKFYOU
GOduzmpj3uRzLzEz0TndieCbMqd0IS1hENPVTMEbcK+pvxy7AaFheNmchU4cbIkAK9C132R5L6+9
umrMzslxSodgvapiJLsqvNNTr+1O1lUbrEdZ2V9ozDuBnAfKLLU2my0BCn38WI8nNQ4uayS0gd33
uUA5G9S4pSmoytLhe+s8ad2NlPr0sgoG31qXxVUP1qgFrjs/NEZgN5JNkX2fCxJGXZt6amHzdWPx
FGv2bTP1L6+STATnxqZKsVczQy8iqkp0PUircMLg7dmuDB4Ko1IizNUsv4M3GiDVeKWi68FHP/Nh
ZeBG5tsOzD92bBCm8C5YjDRVSUmHN6Q92NfToJ0WuzkVQ3aq0kQSdwtf5nvdOE9mt5nTKyv2ZwjK
z4uve72HiuaMpxjqMbedF/uyFgHZdnGOLconZ2sTHbAwmOjqNftUprnkISY+N5jsw3D4777zlwtY
FguqSLoNSor+mGQf8i9mJVk3sRLPEjglVpzL0TQwV2NUX2l2V2aSkEqoATK+JgYaVBbEv9RgLqyu
3SjYaQALpX+ixa81kXhlsVXrBKlZDfmQVzS/CyBvbUzusAYi+oXc5Ifhn4RmF/YPuuwJJFyxnTjO
qNHWtsUkR4yY5ke7OiuaxFdK9eEs2TTG0ijwxMfoBHlf3lKfEcf0hbccGEK0LJ0gPjgMnQSlKQLc
Xs6x1XO6Wi2ALH3CRjpNjx4ByHPewuGgevVXNGGFMrw48f22E8k5usUCZ3uWYAkTRAOB6qcHpXTt
0x+0/CJ212vZ2BMzY/5ZjsaDv0pyZrhFFYZVKjCKx+Q9QsJ57lzS+akuuSSE1r4Tw9lGm2pJomp4
SeZd4JhXBaarFokIYay7E8FZR1KpQPJtAbbXVaTySJV/RFuKO239+9JIPmvDdqK0f3jDxWQSRu4N
2GVQar88xNac5o5Woca3LR80DPDImpHFNmijTgkMDIrxSC4+0NjN2iotskDe5Dc/yQ1reKHhCrYk
ZKXRKyfNSgt36lkiX5fQ1nZSN4JqS5JNbtqhB/qpbSQ9okJPsZPBLdtqY4YHeIWQoW9+gYE40AtK
gmvhUQLdO2v4Byo/Jq1ebk1VxmRMq8b2s1Pdol9TBSI2UGZuqs+gAbiajzJWEpFOgH9SgVmI8UGN
ny5o9aEt6p6A8nwFsVunuqW0r4KdRf6sAj4cb33Urq1XFYqM9gVp8Vr2rcRls2MMUhMJE28uAIRX
/4u5aZFOAJTHFKFNsYR851if1lM8NRCYKXcKQAs7GeeeyPvsBPAPh8SaAc6zogRgGqD+fGjmwKp+
ajJcI6EUE3z0FJyzFhJML03BzGLA346T7ffjpyKxAseeGKGeNxmSkr9wvXaC2A/ZhXXKOuHgqAvm
zLejpYMKWGLUorMJ7lyQ0IAwHpk/zhtsthU3ABfCcKLz2NUnPX5sZF3HQhGA+GR00Jhf4ZuDuta0
kAsBKFytB2Pn9dbJkgF6i0SgFw1JJOQvwXnPnUyrrvV8ZQU9a7u1yEcDNGwyRAuZCO7ZNtAiMWJM
cvpGoR1iQg/DoHsAqz1edv9svfkDiSYqgnl8JC6Rp3+538aU6qVJN9NfQPib3/R5SJz7Ee2w2fcE
4FmxI4voxHo9C+QMjGglgUgsndP6cesttcsa4BhcvZ24qOR0TwsQCuUYAGxLXilqgG4JotHYxVf3
iD4vxYihaX9JCZBIzkhbqclDptdu3r3hSgWL7l9R7IztzlBJkjSrrQ54h6O79Ld0/XJ5z4RR5F4A
t2kb7YAHW6MxIjulR/TfPhQPyRNjPK995RSRw2VxIpewl8bt2ISm4rXusHIpEoq9/SXSrfCyBBHU
MnLmeAqhVqhSlHlfrthqtrleIYHvJ6OXdH531j3VXY7mx/Uu+6yhpd41POLG0rZ6sWrPcrlg1U41
EG8Puu2bXRwkq3HQClVi8DIRXHRa2g3BVKCJC0hXFXdQhjvT6e4vr5/odtgvH2dwS6cXUZ3D4NQE
XRJ3+fh+NY52+v6yFFFTJDweYjgdD1Zk7Lldoii10S3BLpXlk2KcsyLzoq51C4BsWqDLbcO1vSk0
Sfeq2Nh3Urk90tXRrlIWlSRnTO390zGNkjxDT8UwmMTahf4JeGA2cfCowL8vTTFDKbFbR5jEUNk3
M23dcmkOlVNLzEIoBu9m9LCaaNbgOyI7i/bpkuqmP60B5pfdzIEr/HR5w4QyHAJ8SqhhaTZnetpc
AW1xwnNCRQ+IVVVXynifZ8npv0nhjM+KuqhOKeAG7OFsqkFefVXz75dFCN8QgED6qwnTdOdR1apf
KVD00BBbuZg7e68Az5Y1N0Wa95sZGmBfb5keZvQmiCNAqEOAqvFSZjaMae30qHQk5+Gc/0aS7IFl
G9395nDxZQ9n0WaxogAEGhqbTXkpDri57TzXBe6nqHWCDhbq5iWdrslYSNJCwncFmnAp4khGT85X
wnIlG0yb4Wx3X6w78N+AXgycJJO3XP3uE2tdGd+SWLdngVwsY259q+UjWqymtD6vleaiXPCwLpN/
2UxErnavF7eEGKuwx8VMHX+Khptp+UWUWPLqEyrC+gSxaHjF8MgXY7eMesZ6xQYjcy30WRX3WyFx
eEItdjK48wRGELVaJtv2R/R8t8PsNrLeFpkE7jQRoE9gCBoUA9tq+KQkfjTJunmFC0VVw8BgCKNP
4ALkJHIau0oAladrV3N/V8NTG7IBcrEMW9fAtga4Ez6iQ7ZkrIAKyCopmKPw8iP9wkYMJ+B5Zqjv
er9h/WVorKKr1sQj+R+h3O50FerUg814nQbqLlntjtGHviVX9pJKbgjhLu0kcbsUTaa6bgqyGKvR
zqdWr/IP22JRyXtM6Fr3CnHRXUIjvNIHmPSI9MzwcfrAZlAn0MjZX6inHeM72VChUCJwoC1VdXQT
cFycYnk5Zqayduj0/oYHwPQlxxBZ5QNDJlT7858xKBmrhshU8FQjqmObFloaOM/QrCZN1QSmEi3f
igYEtU/oefr/O5+dCD4PoFntUkc9ji2Chw8r7R66UdbfKXrC7EVw8Rcq8ukABjC40flaNW4akH8k
PibJBhkRjsj09oK4kKtL0Ei6TFiuxih+xahcHfQ6lZETyYRw92uTRK2dOtCmj8dgaTtfUSVvW8mu
U+6spsVsjcMANbI+CZAtcLNoCKZYmqeTyWF/30Uncd+rA4p7GJPtD/Suq11gm9Og8jdX8dovqfFj
BpqFnJhWJpY7uf1SxiZuVQD1dd/LxScY5G5iiXuQmRznx5d6s422RbomSZbrSNu+Jdnizk7sa1kd
mGsviSVlNsEHClFjTzUGhf1xvo+br+pbiBlBuvzXEVDOEZBVc+Ixhrdru2ADIbt1zbLRAKGJgXYH
YM3/vEs88EOS9p1WKQj083Fz4+JqaFMPvu+y8xGagoaWfxVmjBFJzgIHdcrnqcQjM4lLLzE+Y2rC
03tJ/5lMCGdvq1mTdYVv9aexOGw9WKpp6dNRxvgnDE8Blv1XGd7mMiXbZgbeH32afBaeYh68d3W/
PDEmw/pB1ucm7AzbC+SszppRFqkYUmhy3u6Kc3zPnhfx++o6PSMv3Z7KYLx+A3S8uZfJGeK6ZXWX
abB0K8k8o/lSN1E4jG95ZVrGb6NAAQFZ95eeCQRZGtLwcBGzcgCAdt64tf4Wq9iJ4BYvVghQiWbM
hCvVEhYlMKu00tsyGZCwMA2wV4VbMBW9t4rZoc33mf0vvhkDoOGGcSAr/wtN3bDx9MNbDLkH7m7S
Uq226gRJgC395oBKdQ5BEiOJ70SRpLWTwd1OTTp1fbzAAob4vjHOup65KjmSN4xnm3sxnGuYe8ds
pgJwrsX2MA2PTiF5mwtd9k4NzitgAHFtsxTZwcw+bklQ0eANrm33fc6EiVllel/j+zZ5vyShaYUV
ecOrbr9EnAk7ZpIbRUcw0muvVWgYaeK2ztR42iTbc5ldcUbcqlXTqwpCtq5P/KJx1ygFor2si0Ei
hZ+bi606Mu1qgwONMPU6XiUYfh1lQEAyIVwwutlL3js5ctCJcTCd+2hEz/N/2xeNC0PR1znQrIUe
dXZVOp5lfUCH/2XrEiHw7I+Hxp10RS/pXGeAsspAEhKUh+jkfDJZPwaLBWRPH2ZIfA1iZ2gad+Sn
JMpUxYBbKYjVu47yWOiNl29maI+9h6deUKflz8sKyraJ/X0Xm6bxZCV2itQwOlqIdVBIOLbhfxPB
eQB7Wqq+6WAJrXKY+qe5cqfx42UR4pjg2QtonBeoaNHZZYMjSu+qyf1Dn5YrblGAukM7r9fKOX64
LFK2cJxTUCytsYYBuKMZJnap6jbFba8d3yADlXDMmlnIMPJItxgYp2u9GKbfgg5njY9lMbkKlSgi
fm/vpHDHqEu6CnySMAEU107jDbAy36kET3yM6h2qEN0X1smWdQcKb4WdTO5YFTTJG8dA1LuN4Tb8
MhSJWbP9fnWSdt9n8ndmTQGjQrdFw+WZ+nM7YoQp7KMBzZWPeiNZP5kq3Amq8hbxNsuWatmDOX2o
ZJyw4shmpwt3fvoBnNaRPaC7+f0StLcAiQYqV1sDOwBMbb5sqFqmDlvZ3colzlZmaURNH4h6ufah
BVnaZaMWn9WdPtzJWZS0jPBQAejCL6VyGS80esDAYtEZABrTQIAu63CWriB3rUbVNKVpz87RofzM
nMNwNL6NwHRkYzFJKNGPnZcLtsdneuYu0zeblcGq4jdoG1pt7/tguWLAov9COXZULonjLtq+W8C/
GSFmyDGE+IUcKLqAQAJ3VZ8YL4PcQMRX4vP+Uc5fKJBlp0pm/a4uF379yUAThe+EFJ3EjQwshm3N
Je04R1HZyRBlGMzxp+ReS+7aonc19CVqkwseILeeAGQu2z/ZgnK+A0MLhalnuIUnwAmyMfn6hpln
DxhaDR0PriKZy5E5YMp5kNEc+2HSsIPgG50CwMD7aMb3whgEySdWxCzeW6fLNspcxqVV5VxKZybJ
SCIbY/NVFRaJeRxW6led/rOwJslxF4oCJDz4kTHDBdYp/JSdP4krs07UAqupDIPiKoDoHqYWYafh
HJdikeglfqozeHuDqkjC86WrcXBqVWPeKwOJ73SmfvSV3g9X5Uf0fLpIwIXFjSxoEwYCO5GcOzPp
jN6RCPOXgOVzWyuIZvCTEf8NG7YTwq1irpcT2r7Q32U1ybnS/JlobmbOyInKrF/o/58lmRxMcTlM
5pjncP7ae+UHsIwKvwzjcPEKULjWrnrThGD3/XpZO8kS8kNjaGtNF6PHZL1KPy/W1yy+MfO3gJMg
t//XNEzObTlRuphFhCGB9jD55FD50YmcdCAfFIc4kLVKijSyNQriUYJtfwV6lpROl8YDwbOhv7If
ifognRET7RP6lgFFgLw+Jqg5t2/TaauSCBg/Tf3RzsJBRm8u+z63XGunzEVqI6xR1wBNSlst8XrC
Fdr9fs6xo15vpWmRoIaw6qOrlN27qdJQWm60+8vGJVOE/X3ngOqqpbHqdEAhoZjvvVplWy2MZwA0
ZgO1zzEw6MRFTOukrEOTrGDJ+sEwb8tDEhi39Q8asmq548v0EV4Xe3mcwyniXp2HBfIG3IOgX6HH
+FsejgGISrZDiZ59+lUGKCX0q3uZnP/RyKZu6gTooMZfO3AU4yGcoXqx3SMFCrhW+3uKQFS6sszG
+GtqJ5VPVDgTK9FMmQ2MBeIx7E+WjI8CJ6zwMJGleYUG+byN/GOrjZxCowMMMhlDO3tnAYbzDewo
5l4f7kzpA9BBujVGDwc9xzD2UZOxcwqNfacEd6qSKm41NS7RFargaRpRoDcotuyWlQnhTlSWKjGZ
KZDZ1dU8NDH1iCXr+JOJYJu1O7TFZiS51jqW34z0OgVzbtQv7mW/IIxjUYlHkRnk0Cj9cmvVOUtX
10AuQ8yV3lpBHaLJRf9ghQzNYDA8iTT2Nd6W0XTMOhGIhoc75yWGjMYTjRtmy2aoBvphASlKfLa+
MWueQYEhESgy5708zkssMdITgIDDYDmau9oljNdbfftxWSnRLu1lcF4h08a8mtkuGcDNyzWgDncS
LYRPt50IvjxWLOWspxquOfNmA+pEH6bgnJsODDcPzOgSaWwPXu0Rw/dBnzTIWHkesGlSC8McFQuE
kYDMixz7nRM37kwX9YAmljMZptPlBZQJ5E6S01Tg+xkH1BFQnE1AsqgnJihsrks42U03JdKEN5UD
U7ds4LyTV53vWRPRogA/BKNU6ICUXofqClx23L+2i4GvwDkpvX9ZQ6GJPIvkEWsqszWaeM4tkHqf
7OS6WGXNaqI7AoMCaMHT0IiChsmXniKuJ3MAFCbaYMINoBctDKSc3cWzXfYerWaZ16AiG9nJ455O
dq1nQ9vjmtBu2IAKLkLfuJ0IXsArZmmrsJJ6DvESPmvIeY5IK/pmHRAdg5ysOncpoNsYIV5xrd3Z
H9AR43ehbDBQ9GhD2lFH76mK/qzfhrRzv8BeSRxTAy5mRrqDZp/z1nDNQXVreTaIxamvztxOFHcE
7KmbcnvOkanTDwPSj5gT99TysAGzXN7kLz4BO2mctZgtuEZ1AsTy+HP9mB6LAOwemOCdDgwiJQ5k
MYVw68ABj0ZRsHQCxeSlceZoHx/1Ag5FIzfDdhM3/uXTJXTyu+9z6mjJP98nZewu47tqsNzK/nxZ
iHjRdlI4k1cntas7Dejay48ZuPnjTRLkoX5CAs1rvyK3HlyWx26mVxaxE8fZu2E3Ta+UEXBl6mud
fIyX9NAOxYHamZdYXh5J+imFcQD6iAAwD5AoC4hnLzcJ+PWWsiqIp21cMdphO1bXRkiQO/sXMP1C
b/Wn4xEg4jjTL2WtdmovjYkIcPCNH6wbsTrSkPxGRa9CWVebaOMsDLUBABavElvly/ub2RsJIHpA
oRMk70DEAU6l3DNuyvOfl0n5/fLGCazdQoSDl5CK2S30Kb9UTh9yXGgtwvW41j2npQGY6CU3tMAx
oRLC9FExVo6B1JcickoUPUdJ3lfIrwnj3WV+vZrTYasfL6sik8P2cecA18FM0nnGjFinDt5E/FpL
XFqBVkRG4ys4wS8UYtfNThAwqgdjnUc49+ysdB9MO+yWj5d1EZsB7nwENo5uvKJxtoZ2ykzENb6B
MtVvUNbmGsnFPiBB53ae8056S7Ijwx1haPUskQs+126dYjLAzPE/N6K3QIJwbaRObSVQplOufzHw
+rmspdD4diK5U0zJNLN+NwC0ZOTeNovErbe3pPb3evHRaJNoldHpyCUUDgoXTdCG3bFYPSNUDx0o
wwzJzgl1sjFviwjYpq8onkcgNxcJXZHaXwe3AKgcUTT/DcuG84oebNsBKRm3bH3apWWPzlSMH6Vu
1n1HT/llASL3+qeVF62nxHD4OYl+WBFIZCNzecTbfNWtbyJYHovO2uNlWaLD9Ltr+H9FsfXcHSYz
p0ufK3iYasqB0NsM3WBvYJt6oQ3n44zZKdV2K/G2Vq+m6Hrrz44uaVwX7fpeC+66NZqeJgqeVcAW
mb0+If6YlJKmLJF724vgrlgnNpdS03HF5haaWaqpvouJZrtGNQc0sSQWILjPWUsl4ANAJghAGM5n
kxWdZ5OJIKgcRq+PbufqU1OusOerjpwa63DZBoSrt5PGee5soT0B97rlq/3JMq4d2feFNrb7Puew
i74FAUQCyIxtvaV2sBnXoxQDiv1G3n3uV4yz4zkaDLudTcvXo3fd2cSso32arjJy8++632UbxNl0
R0c9iSc8adQtiYBkO4edTQNVUe8nfcERsuAZ1lRyVmVCOStHfJebJeg00OAYPUXp0YniY7FUxx7E
d6h23zhIZ162DMFjG3ZoArkALxogCXJG3yxWOw02LiV1nL/Xi+Yb+s9eITdr2X0q3tCL/0IYU3/n
itYpqhdkElBGb41j89PZKGZ1qoP6K+4k8avYIJ/V4jx4VU2gjtsQElVa1bvREj20fXksLRkLrvhg
/SPnNX+lPVKFlMDHLDZHcTunT66rZpOhqAg3CQzVeMyrNqCPuOOV9NmkNzRFC1Rsu6lCAqeevJia
7+yoAFS1f9kkhDrtpHEHzaJAXGwavHMT87DlV5vMWQhDL3UngDtaytTUiEfQu9GnJ/v9elDd9CoO
G8PtEi8/JUf0kIWXVRK6dlAgYTQR0H6Ej5CLsdQyqkzInKqJi5PbtqCaeKyNN+RdLIDUAR8a+VOT
8q+mYkxJO7E8iJGUaHPQUfWwDtr8QKKr8sTCIWkXB9v6V17xWaLFVSYtRa+aqUQbthZqndvfqkf9
XXQcg+JRPeRBHLwBvn6vocXdWyNd8nLZ4IVJ8Wsx79FeONrfL2+W8Oyiv5Cx/egUhOYvvUSsxSTD
+ASyYyXq4g1oSL6ZMlx0mQzO0VpFTbQoLsAhWCt3RbrdEHVxJ7OT3PLCgwv6Fp3gjgfmBbdaRhkl
Gabk0VJAf+R90NFjW2Ku72xMkotDqM9OEHfBFxhbLeYMj9oOpHMtYN4etjewPljqTgTnhMgIhvms
R8diZXyvjEMDXiRzCi5vvWy9ONezDaNG16oE0pdq/pjq+8kofbCmAD88Lb1FMyTbI/R0lgXIdUoN
W+PjfGVe2l5D7sM305u+O9JR0osr+T6f59XqPp9pBkum3YRU8ozxZCuR4XyKt/6vEr+fGrtLNTbW
McuryvSt7ksxPC31bTR+vrwtMhGcdXX1NnbAQLf8gSC7sB0UhXpW+pYI/3kzft8aOz2WdbPNjtSs
dn8TLddjI3HOMiU421KGbVWb2MIkTknmw5L2T0qBzdAU6/7yaolq0TgpzzvCfslOE8XK08KZIclA
U69XP9GgCRjdX3oeVuCN2GDokV1wMuU4f5ZOxWpHANj2SXZyjCvTuctlMyuiqhMAulWGeQPClFdz
MWlNY1q0yHg2Q8gaFFsPMyv3repb4b/p4WM/+dXNthPHBYutyWCv2J3dlzCGd/NYA/3GTZyny7sl
XLmdGC5StNREjZUZZjc775bI1YBOr08SfCixDNaRAjwJ4IAwt7czCLJUmhURUABFycOSHJLxc78F
l9UQ4Yxgd55lcMtV0cm0oxS+pphnJajWJUHh8WZcuwOA3L18ze8MrRpdI7K+btrX/yicW8Ray5ZJ
VWLAxOvFtzhDUqvUEi8qtYc0KQ5pZd0p+XCXAsTKLWoZOpY4nnxWnScK6qYtj6OoMX3704JOwSoA
zbunfej9P6BIsmZgsWH+XWkeHT+rajXLGkC8DyANz91Er667OMckRGG3Z7tuvvy3xTU475spK41T
dKP7anWH+j9yhkiK3urZt8Y5WOQ6U5/W9sNlmcKLa7ei3F0/5NaYoyCEbAvCieShsSR9TsJ7fvd9
3hfrKJ6sdosdmz/l00c7B6J3fWUWT1KgZWZ5r73I82Zxvhhd6DMm4JCctKMzHcN1OdP2xv4f0r5r
yW2d6faJWMUcbhklTQ62x75h2R4bzJlgePqzMN9/tmgMt+CaXXb5RmW1ADQWGo3utfBo2IFWU06C
RtRzJ9jrBvOezV63yk6yWpa7NpVTZ51I+2yLutNEY+LgxGmtzFl7FKqqIMIeofo2hlKkHkRnyr8A
/nnuOEiBJO5QTjWCSrPx7BNKTm6Kqwa6ZUhTNpEGein/steJpo5DkdI0HDrrEtID9Z0zhqN0kkR1
zALH5gs5m4WY5jxh6qr5SdKOiy5wbBEW8Xm9rIrrXjKwWeWoOeZXmV+iLyE9GifVbbzpIKqzFdrj
wAGnfmvhDgNwuENd9vf8lPiWRzs3+z4HjMWaNu5/WiSTgwZ5yvqOWjWrXbDvF+N56sbUnS3peNmM
AGRNDiF0Wg2pM+FE0ZcbDaJs5ui22XUxfv1vZjh4yIoJBJg5gM5Kvs39Sw6paS1/ikX6QQLPNjlQ
qJQKdcmMe45kR0m7U6qoE2VVdk04CnixQBirgMfxT9zJx9GqywaJPIlooL/J8tIlveYZwjvt/tvF
xhLnclQ2iNTo4FjJ48CO9CAL1Qwq1p50swZD1B8ur5BoXJy/0SWZk2pBXBM7XyztAGEkMHleNrEP
dJsRcc4GtrEWVVuYu+RIr5mqa+qNIWSTXTRVeB9CuY0xzuWMpO9WI0fGRlN/S2k4qr+7RDBnu5tn
Y4Jzt0ZXilnNGhzfzo2a3mv6VbUGtvl8edpEK8MdQ5OzENKylelS3VXMU98+mI5gJLt4vRkJdwSB
DnU0pAz80a1c31hae2XUkqjtbjcYcQzZYJxyTN7tz53TVUbejuBYBcllUXu1MR8LWQkG/TgUiytr
lSj3tD+mf+zx4aoOKbEkX9AqVDtPlnyaRePZX5fz93NIAPm6qgS3CgocKui+0MiBULpWBR9Z/LMR
DgQgbdSZqjFb/oqUdG/KrqwMgSZiXdt35LMVbvP3lTwYdEY+tXKob6ifu+WoqLU7CXkFRHPGIYAj
yTpBR7vja9YakVr2HXW+q+pUEB6Ilp79jE1wqCJp3FI0kvhOczOOz3ElODX3hwFuXRWlLUg3cltS
krUBTJTYkrb15AwvqtYjqSlCS+Y/70JqRuD7f0a4PRm3KAIxaxWCtlLhg/86XOvmCUITKxNyi5Zs
8i0l9Y1WUV2zMr+AhVDwULt/1938Am7HWnCYZZiA112c+7V8kMqX1LnrtG9gPJjk05RCYY4IkEgw
tXzZfWlodbvKeB2uy18DimxU9AaPumD99sO588j4ent9jrMBTATI40SDvwSa36LNjrA+hrAK0jsR
x6DQHreNEzzzmQrTOjCemgJ35yZEtI9nfBft/GAJ+QtKYdE8cltaIgvaCI0JxUrdy2J/VhLVpYOo
v044Ln4/oxuzNBRshOya3A5H5ZBH5rXyMKJdUT6Yt6LqvH2c+mdL8Oxs2ZRn5TRhGh04/Vo8gAs+
TH+usoh4TmSHfb7Bj4SCHYfVFfuzM94XcnMc1BcFyViSav5H8P08Ig5J7FmnBslQb1Hpj00b2PRL
MgmcXeQJHI6MRdqUuYFJm1FHpre3Fs6pRP5I1nezoTioUHKtiIEUDpI133TEwuUQLIMgc703EMw6
XhYV0EiBKu/PVSnNgSyQYUGIaj11X2OrgDyZAPJEJriFTydloYmC49awb1qKDtVX4dV4z7e2o+BW
nK41HXN1hlCi80XN3VjpXZu6Q/WBI3Brhlt19LirudSlaCfQpBtwtd6h6MG77LvsK/gDSgWPPTYD
66Xj+11Tjeo2YaBmIoArNRwT1eyOBUpzs/w40/RQ2vLTZZO767MxyY1KH3OdSKg58NXuB2nCvm7c
TpQ027fhKKgZgjADoivOzXDrq+Ie52653vVd6+YgYEufPzKOsw3OzyhJS4Micefn9U8CjSjtpx0L
Egi72IwK+n/GwTla1ikd7g4VSEJSlzH+tTelV12RIzvimmgSarmJ5o1bm6KTml7uMaYO+VPpqS+p
N4r2J4OR9y53HhMHM01qQwPJwCtClSnPbaWG9Uw8qxjcBZUG8rqgEagPSCYiVhUMjWdVsMkwd2WM
cMHIes8wohztCMX8Eew5r5fG3SdKtZkHSvBKSvLYlUA0Lz/o2q/LfrcLPhsbXBxiNo2ULyX2jz6W
qF+O6jzz6zYwP3Jn3fgeX0lTpMsQQ0oKhXCZ7I75sS2o14oEW/ai/K0RLvgoqzjRexPOsJhhlaO5
9nB5stgGeedsqmromuOAq5fv0ZM7UnZyiQRMWb0Sx2uln6b2sx8CyRasyu5ANoa4gcRT0q94MWXv
vtk3MlaPyDEJsHrXgzcm2OebiIbOAyTSTICaQ7/QV5JeTbZgtvZ0EiCSaziWg6d8A4UYf5pAmXVB
RwWPDfK35WT8XH1Gg2765NSH6N9XvA5pnr/oamCB7PtVOpvlXJosS49jqDf94SV57p5Zn24eUdBm
eprH2ihEz1L7uLoZJ/tBm6ksVtkakhW1aHIEZI2jMYJFz/qk36lhETCeh8tuuLtnN/Y475jaTk3z
oYZ3mNMVVeinaQA7W1PaYVmIcia7ScftInJ+Ms4o2C8nLOJ4+l9Ab9zqd9CUxw1FNJH7LnleOO4M
rGYDVaaTiWStgpyT7dbmeE1Fj5bs0LnkHdwh2JC6SOoFCYc1/qZLT7kZe5PpQcgeQZfh9054ea32
d/J5TNwZqKe5Va0OVA3kIneHCRWlZiYI7HazqKrq6GApAa+4xfNFz0WJc2LAuS4dDMVnd0l6WF7z
xF8D5n4iBbvdI/dsjj/7krUAX8sMczP6bE3zFkQ4qx2V9G4s1JBmt4b6cHkO92H3n/Hx5+CwFMhD
G3ieSsExMry2JrziKdORZREh1l6GZTOTPJlQbBJtNUC44y8nBbUjdUSu6yOB1iHxRd29+5v4PCgO
NOROS4aFMZvExlUVh1l1G9sH4WvO/pY6W+GgIpMUayAEdV051f1+Rmv0Gkwinsh9Hz8b4SBiLodU
t8De6ivo2rCqz1kRXHaA3cKe7bpwyBAvSppIFB6gv1FVF3f2UTfwvsdar01U9eRIg4pCPNGoOKCw
DElG5ymATzMPjuQtsuDyKnIADhl6pZHaPkd0p893uvoQL71P9Stafbo8dyIP4ALkVEoREbW949dW
7BVmkIMKu+4FVd97jBw46v9xAb4VqU9o080sSYe+WXU9MgwigeV1JTSKPAsVKS7r7SLCs1eARXyd
J5Gd1ogncKllR0Y9kkZTqIfiDmQRxOpcTDHViaSpBV7kdeutvDg+TporK6CIUwL5YL2K9FWEBjl4
IHk+SMYao5TtbgzSQ3pa7tU7Ct1V1tn1oQsugj3GP6HIOt8qWeCisVYZqmWd5b7svqn1XSpKkO/u
po0JbgfrpT6uyNSxisy0cPW0rFwwAniXfV1khNuyaaFmFD3kqFyz07vemW+rafIvm9jdTmBSUjUb
Eq42f4/JIKUydg3erWfl2oISRHpURW3U+2u/scGGuYknO6PvJpqjrAoE/SB5zULHW17x0uexugJ9
FaQF9iftPCI24o21XJ4sKSaQhBxr+7To0rWS6oJJE46IW32pWvOkbNiIOlAEjVHpOR6IQEZEKGVY
REt0eZF2A4bNBHJ+ECc2XaUcFYwdNGNcjbRQCellzc0gEIBdC3ksayQiBZT9Q2pjlQP0ObWymNhQ
S+6DKUBDBZTu8sjyRlTDQQ8xioPh6+Vh7l88NhY5bK9mC6LfI6aV/DYj1Us85Uca0QRyKCtaHlAU
KIJ5hjrvguezQR7mhyzTRqobTNp8hG/mQe11PxwPKqKn6kTCVXBECjbbO3QvJ1XCm4XpG+l1Y7tJ
dW+KQj6B9/PATiwzpVqLiG/W1PsRrOCa85HCHUa+9n+QoXNQboOigyYmrjVVraV465mG7EEhTUnd
PiPSr8s+IRoP+3yzm1NLqyEpyiIlI8zs21R40otcgIMLDerBRenAy+2bN237yIIc3I9xdMtrKDqC
tCWtBFG5yAs48MjSNs+dBEOa+xZp3ino+s5LVio4PERmONBoZKKQniIg7xK8rkrTodJujDkTQaFo
gTiUqBdzbuwcmh7dT3LbHasw8Y3H4iqtXfRtA+GriGoChN8dGRp6DMcGjRDeAP70iWY1HKVRtdgv
Si+1P2uzPy2CVOU++G1scAFSSldcApjfaXezr/j9p/gIcofIDBuPeA2YgUUFeKJBcbsqW1s8xOfQ
eulRT2rlnlw/GIXA8/bPrc2ouN0EuVlFklnyY36hfgo5+tyLDxbrr4cSuIggQzQi9vlm69Y2oUoF
KTdU3uWhmsy+1ht3atMK/Hz33rEZE7ed9LWkUpshiek4NGipFY4OOdj01rBGwRPg/vm0McVvqd6p
Simhjp9+hnYWKxAvI2l11afp5U0Jo3JFQiVCP+S2V68tM6EDLiLVtQT2imftkPiDqzzU1/kaZm+0
qyJPFA6TO4aR41TLPK7ZwR9HpldH5r32KB9Zd0YT1V9Qe38Z4wWO8lalsXEUtHuPcttiBev5TjIC
XfllCpUGdmH+vHRvacGNDb011bTRcP+Q8nH6lpWpcZRtNGJfI8i2nCMaPs2HunWcpfFwU9ZBAt40
cth2jkHvlbign4xq1B+1tVkEe3I3ttv8MA5oSNPnTa7G4H7UzBxpDcf2EKqXYVUir2FbenXCC5cu
2DOiJX77fDMdfd+Pcj1jOoafFBk2lENGZhr0/v94vexg+I+Y/ebnG4PyVDQ1FF+QHuquUYVnJp+M
j3CUqJuZ5PBmqvPRojaCObW+1cqbYfl02U2Fk8YhjQnWe+rIuCv1wQKmpjRII/leB7sbToWo8ES8
vfup6s2AOLhR1VqnWo/nn+xY3Wv+CurxqsMlIznIh24SuMTuOb4xxgENcaoBRY3YhKBShELo10V0
Ddzf5Si9N2xFhTQlhypN001lz0pblPnW/F45952Iy3/XgqHpJsiaUbzM9/u2atu1sYR+cym9Xunv
qTsm8efLPrB72GxMcC6QkkSrtWGGlGHWu3l+CyJib/6ma9FlM/uuhgcrhNmy5cj8TcE0qkotOgV5
Tlf20sPyi6E+uzJnh/KJhB+D/I09DoWKWlv6sWfV/4U3Fa76XXGZEiXj6koOGQLjQy/AvV1/Q2UF
ig0gng1ysD+jg5kaGU1kxr4zXFfZQ2oJDutdXN18P+fPWqWZqI/FSuVzeaKvZvy6qgvkfb/kkuAW
uet24Dl1HF3HAyNfaqcqs2Z2EyLgqXpNfq7pl1j9yAG5scCtTtmnTVxmsOAYoOmUr+Kl9QYhGeju
Ebmxwj7fQLRJ+snomNqgdMW4FxHJh93VcBoCFUzLHyLxtrBHZdnSsGFtvgqFxK0pt2hs99fk0yDf
MzEe2w4F+4jNDH/Bx0UBf0FJouLPn2PKncIZuqElwXgarpGnuaHufHKiv3sCYV92wRj/kKTmqTRL
YEH3y/E7VT4RawhnI5K0F92M3Sn+RISX1z3X2wyPf0nSytyU434Fw+kIxizFr0/FE4noSTkRULgu
4I4WSyrubdytTc4ZUbKaJE4FAY40f+poWDWCJMku9m0NcH5oteVgtUoG2pDjGjIWPw0DubawaLk/
/lDuzU8CJxHNIncrysCyqyo6gZN4YyAVHiPCRTx2aP382HxnrN/TQXQ52r2KbUfJftRmtxXtYBsr
bcFd0ng0ZANlOi20+8vuF+GscifXMFeWkc0QcdcUt0SFIXQwWCIWySj9bgm7W/EjA0PYS9uBQ/hW
GtVyXLDBreqrZT2r+akobubitwoPFWY79g7m7XRycN86qVpNDYyR9qe9REtiu5LudiL2MJGrcHiS
aYbZkwHzV/bXIF1T6s+TLQB7wf7ic5JrbTgo3EsxbUS5WevhsyIlH4j1NpPFRxdgMNKzokzQ2DFG
WXI3Z4I29f0hgJJVUU10+fNcUEhlrL2s1iToldNUXxNZAOv7QHv+fm6xe1OyO0nB98/IwbtWZj0k
BRM9QTpoGa/AfHWr6fmDTL5dBor9xT+b5RbfiiGRljgFCSC1VvVXEpBJVNS6F7VAW+X/Zg4tg3+i
gmP2LRRPcF7hWeZU0h9FPkZ0/mrnYwBh3g+5wdkYl0cbtUrOGg17pjMkxggWLGUpMPEvMHe2wZ0W
pNWXpSpsJhzK2G2LcM08NMVBHUo+lLKw8/dfYO5sjzs8Ym0ARYJjSf7y8L8ghrUh6L4WLf6AugcR
jO/Dztkcd3QsWrpqYwZUjfvRS+JIUcegBK1WKaqJYb/7PZieDXHHhW2t0yKhIBAX9vxzA3LMBNQE
5Uv1GxWiCM5EXI/CdeOOC6cYM1o5CM+NpzGITwqeorPPlYt3mL/IFO7edDUVxch4VADnFf9gq8xG
YssSiKNVNDtP0XyANNoRJVl+4ZnBBzbxxhQ3MDnJSonqyLfYwzU6Nd3h21B8JKG1HQ538lFDV4YR
HdVoof004Rmp/SGJuNV2HW8zDA4Cyegsyzy1ECDDDXSd1ysVHUy0tNwReZzLMyZcHQ73Snnt0KgF
jqtZeeNkJ4HjITPOigHT8D+uD89DptKMzrEGZRxiXA2vRXXbiaQpdmH8PHU885iEs8mwDEydIX2r
iSfjoacWTZnIBgd7ieGMUjw0iO4Cpq3SevPgGmjixzNJsKRucei86pdQ91HgFLzCwtprILOXcedV
KTpgim+OMQXE8CzR+buPDpsp5GBPMmq7V210ntLQPEFQ7dRUhy6gkG3NfafyElFySjSd7PNNsJzZ
Juq4a7Zp42uC9FRya/y67OS7B+9mRBwsNAr4qJeJLVivuWT4SYZvTX1LdBCym6K3pV0s39ji4CHu
S03tywmcvWGSIBLHvTSSPtuKi8rraIiyG1H1jWj6OLCwVjw3Tgzz8vkO07d0d+PrR6YPjc+aytox
3pWRjFam5xTHk0Qg3l5HjfRiOdSzUBZdfr9sarc2S1PPtjjnK2khLeCjtsHfqkV5ZXpGoQZ2jMR9
Q4PGxjDBOHNE57Kb2/r3zLaCQl1+W2sX4okt6teny7+HmXt3Mm9+DueburYq5txDCmadr6bWn0Sk
7P+y2c7j5VyzUCQopZvoPKMOirFZWqZCWoYVYw+oidAFsfu+r5ytcc7Zd1puS0ycoi/0g1nlz3Jp
eJWTRpdnTTgqzieTEXeQIWbZpsMaGqHC5MuNBzy5+9JRASXM82V7omFxZ5jR0UY3cCb7hf19hqhH
mbqTGly2sR98nl2Bv7oZyjzmi/pWOO88Lb+7I3utS70F7wU+nviF0adgUPw9TlpwzGSs5nadb7Uk
6ObKFfaICAfFHWWdKunWqKDAnHwuUJRYhVKQetlvE7Hg32j7CbYTX11SxE5bkRnbSWmeVyvsy/Dy
IonmjEMPtHEutbn0KCOHGFCsg0Yscw31P3o3r5tjUWldcyY1D+Y+f/qOS9wB+kO2G7uDBwm5TJAz
2F8kHYy0Gp4LnHfaSk066HnOrnKTR33dAwbnbu5BwvVohwg1IlGF5e4qbexxs9gNuRb3HZIUqXTf
SFezKjgjd1dp8/3s882BnxQmafLaRCWY8ZJLj5byPIqSpwzI3uH2xgQHq7kTW9JoG4igDfKMRs6A
QqG1K5NrW28fMl0V+N1+FL2xxwFrs5SguimRxNcj88SOfOumPUKGB3cc0cV+H1w3tjhwHTN9MmiT
okgadflehsKIXiZebC/Xdme9jkYTOio9jBa0ecAgK4NPqI2b4+WNxubv0vxyiJtQmqQpE6KW6r7y
qynvfDWPx59gY3yYQCsi2gMCl7G51EnROUO8jnAZnTbEG+vlW2KZB5kkweVxiexwWRMpsWIQmuE4
jrNTnHq29ckSFVXtTx2CKYhSMLJuzgRxVNJ0+oIOaopwihZyfTDLsgsVrXkkySqsBtjfzWd7HMT3
JSr6zNax/bJztTtoYKkeK/vIWU0ryi8n/29oOXfn0TAhQ+9AT/idtFjWQ6YALUAQqU/S5WCUuvGc
2zMUNpfh1wdWzJJV5E2hoAOlnj/BxIF23miXFlO5BjCibJ9+6ZrXyzZ2l2xjg9tx8D5CLTaF0Lg8
JuOLIeEFte18UxJQAYsMcduq09RxoKlt+5l1yMhnpwjqGJXHInTch5DzgHiakqwytYG0sMOKgHqv
jeQJJK3lEaW/v+ygFslYCIbFP6KWucOah2Cusg7JfVs9luOp+Qj1irYZE+fnKUinyUjgCCkIwdsm
1OLJHXXBAu369cYIl4GcMohrdroDzaH2aMJGdd+IZPn2TYA+HUQRtgbNoT8dOrf0vDAhS+83zUNu
+FN7SFv/sj/vQoJ1NsE+3xzAaKctW7OBsDhoVnw9BeWFsL6codi7A2Jjgo1yY0LR8j7VMkXyq2oF
Dzh0cnA3dZJZaTyoF09oeZ/0qnKnIieVFxe99mjktoX6BMhZo0ZXLcnPy2PenVamU2ZDsxRE5xzs
Og14owsKmgeUyRK3mWyPkjV369H0LhvandyNIc4PFXAAtRZFdKgXT1NzQ0XJwd3Nq8sKXi2htakq
/Eu0Xo427Uu8C2fLGxdPGS33rR8/6S+aJ+b33BvO1ho3b+MUp1q76ibabTBt3c8kE8kc7aHD1gI3
YbPRxCDzV5HYUuV7YlF3Ksdbe668SqSDsOcDW0vc1rLLyekslKr5czu5WeoPXQHOM9H1YM/1ddaY
xGRCQRTHnUhUX6tqBIOJv4xGMFeS7uHku9Yk1Yv71JfoAnJvSjyt1LzVDJO++XLZAf/FQc4/gDuu
YqOsLb2bUf/nz7WrBsoB5/BD8V32c7RBi3IKbDj8TteRFrJNkOPb+PfPnW463Rqvhir5tDuubYTr
V0jnU9qmniR/oBhna4p50gZU9FgexrxVTR9z6MbTg5KdRtERvO8j5+FwqzeRODdrE71fhfoK4qny
dRY8NO5vqLMBbnWatplHjfGCOQvE3a7GNri8/KLv52KINlYHmlWa5PfV73n83oqesAUTxOfw61SP
U2TZwRSQfFLBGa79XEQ9uv/iwf/MEZ/FLxxHMs2mRrLvxDqF2jcqhvqaFehXYq10wYxZHAA5WtoP
4ONFTco1Rem8ATHmt3qNwUWV4f/k6WRBIk5kkkOiNYUUpA3lU78qy8M0vHZ1IbCwm0ndbBaL/YTN
ZrGmaq7SRTOZ4N4bAStqDtz41UBp45t6TuGlP1BtJvA+kXewzzdWzQ7BnvSWjUadrhKM01XcCEzs
5kO2I+NggOaojFId6N5qT6AQYELC0m0cKpEFOcETK2P/0IPp1iIHCnhVTJJshsXxZILLtr3JvRQl
86xoqfJE9Zpsg14AVIsDCG3JSKXHOA/HZAHTaNrGbpLVX7uxd6tYukrkx3Zq8CZNXi8Dx/45fN50
HHDkBY7hTMexES83zrR4DV1dYj4mQs9kzn1hgO8u81aV5WAuANVKhAspahFR2HOj3UzhW59FKKKA
ELgkz3lM2qrsWAmhn7Vz58/LLychg18SEe2eyC9tDkcqo0qWIpvx0F1AMcjVUUTOMsTGw6ShXO9v
aBIFMGJzMDIX5oj+GMSacRE0xXXX/bzsErsdKhvHtzkQaQzFiRvUeKJSgDl++lB6+eAjPYxGqc6L
idsftGeBTTZNl9yDg5BK1ktzdBBQ1Ana18coCZ3Oa4LkEdyWfhEJ2S1F9jg4UdRYrdMU/pFmqEEc
rq36kGnXpfwQWy8oMnaL8gk6B+6iJ14qovIU+SYHLL1ZIB804TBt65/zq2ndDX14eTp3XUTRUZhv
oCDX5PvpkP1Z5n4ukAkFhihycz1Iov6b3QhwY4Lz+0HrY9tguo7jQvwFq9S+FG3uzuZVI5L/2Z2v
jSnO4Y2p66VVc8BQAxrIWI0GHWVGH2Et1lGvArHzN1VcDgjXrEGDFAVLrF5mXyHM5PZdVnljVj9d
Xpr93YU8oCJr0E9QLM5Q06fItM+IAjpnfJjT37oOxFCn16lIHvMZpPyGBlbSwZDwqouS2abCA7w2
PowNCAnGSVQ6sespuoo6d7zzgjeM23dKrRKtt0rcjuZQAXjJgtpf0fdz+0xLjWGeJ2QdjEw6JnNz
QtrQFcwoW/932LEZA7efdLvKiW7YaKb3HfIWGsRH6ZeuALAY1UZ8qxz/o0XutJ6q1ijqcUHvGSkn
6UjmKi+9LpNq211p6fzURxOdrIazTJ1nQVsnPRZpTk7zyBQRFiuhIOeoytexVYrHyz9NNN+cdyld
bNRljYzHpBx6/dGJBd+/H6WfJ5unKK9MvTCSAkne6dQcWS23FSAIg/57FpDwIx1G+sYYl4fImsau
QfaATZn/VsxgkFqwN3uXZ2x/Q26McEg2KXE7xw3jAg3n0U1vnXA+aLfyHfW6gAnIil95/2USHdSF
qnjmR84PHr0JmOu5aitHmxA0PLCn8hZ0EyRiIgklrInejnbhUz8b48aXwdXmeABBLOkLt6EeVLnd
QjiLIiscSDv6bJcxdC/f3itBBwOa2CP5RKIFtegaQuYFmH0PdBMs3v7ePw+O7YfNTC5xqre1gbyY
+c15YqQ+id9dJXjLlqLqBLVQgbPsb6+zOQ4uHdrlilrgTlCaL21/ylP/8nhEs8jB5TAl81DooMBN
jZd4ftDrZ2oJEHk/Yt34AweX5qij+3hAsiP/TVMXfYhvDcjN777GpNGIhCIKbKG7c3A5oowHMoe4
ZKAXTQtHtGKgx+5kPGje38THe5GJ6Wjo29IVRdPfSTc6SgvC0AwuQSWUkldu6jxm5e/OfClFytNs
OfiTZ2OK73MeSd/FZglFJ7WzXJl+HbMfGjAkxjgv+8We31kQp9V1Dc0CCn9MQ4tmAfc7SMsllbiQ
OqiHw38zwDletrRtjbMa7PLtzxxt0SJ82FuU7QA4p0MStp9NsEogzmgh13OrGA9j8hgbd7Eqenja
20NbU5y3ZU29QqtwAHl480CRBxn7h06U/2TfwS/81gZ3zDp0TGnaIp9XklQJoWzdur0cs4LxFuzL
/SJ56VDn3ox2yPDyQu1uX0uGKClq8lTbePt8g3gzIVWrFzLqxlF/r/iFb98Ph8GdvemaVY8Zr5ft
7Xve2Rz7fGNuxB6DEGKBgGL9lqu/Z0ngeLvH73Y8HKRS2ixT1SNzTkPqq8EziiYP5HoGIRuIsv+C
Ikg0IM7TB60bSoVg/ur+19jqQVd1gvBw39fPU8b5ukLByWeucMAabcQEJERS6ebO3Upmd2q/XF6e
fWc/2+KcfY5tjdhpirxR/zgUN9l6Zwz+ZRPCFeKcXVkLO1GYfqTyNPxsjmgzQyNxnPr9Cw2UIDnV
V6ogjylYI/6purL7FCUscDoLuo32rfERauGNz/Fv03YzdWYiVyyF8huMg4uZQ91T5Nh7ocnWCBd3
oeJjKcpuxGvoC/JqSFiSgLpJEjLxyTqsosL40CHxjy+o7Adttmqsd7kqFWhii9vbLn4iqQB62M54
D3rn7+egYKVNRkmMgxW8G2GSLUFSIj8DOT4UqwkmT+DWfCvxghQJTZjiwNy+1GZY4OJfTYHAr9kC
XBoPhwTgAhprXMNsv15clMiwpCQ9rA/jCObn2k9DUWuRaCOpHDCgIMe0E8oKqNqDHeWH+ar6oj93
gem4imeAhIj440cC5K0XcgChIACqG4oW5jlEE52fBriK9yAeYBwX8pX+KD8KZlW0dBxaFJkyrU4O
t0fa/EH1FL8K85suBheq6bJcLy4CxNf+G+Tyz+PSMMZaThFeSA656nXVt8wxkG3ntsokD1x7AtcR
4BPfpW3UWt90OczVpS9lD3i6vjyJgjl8x/JbpGk6LQkr2T7J8Wdn+mTaz5dN7AblG8fgC/wXCylX
Q6Po4wvtSA3Wg+Q1JQsjUBu2HKpJ4IgC8NA48DB6YEc7IunZoUUrsxd3RT1Vb/4Qro3g9NXY3G5Q
EJ3sZOpTlLvrytd8Pspy6+rWD4sGq9kJxiRaJg5AWgit2oW14hqPJsGivuurObJFT6+iieNAQzNQ
sDAmMFLLUfFzLToMLOiXQTAWkUtzODEnhToWjGpFK1+aKlDSz5f9jf3/C2CrcbAQO4meGVDc9dvc
PjWvfae4VhvR6mRPlVfbD//JGl+33wxjYcY2Js0cl5B2FiR3oxotaDM6p0rnzhB1+Yqicr7Ac6xp
MRYydtN4emPYBzU3GETrl/nElKaT4CNPriCSkRVTk03T5jNIqrS2Rpui5a01HqrmaUgeBod8yCXO
NtQ/dxLJ+sWcWFudQqJ5unZETeX72+f8/Vy8YitpbMtTh3gCGSnHdrt59iyRrK/ICIc7kiJBkS5B
gKyor91XVfn1EX2S7UpweNPkbT6VMRiw5NQO0yH12l6NcCN0sU0vO/W/ONl5wji8GaUsHaDzgwW5
oz7jtJhdqB6EU4j2l79p4mUL/H7Pnu1x0KMOCjFLcAmDt8O5YyVFkpdk6EFYPSbzjGKty+PbR7qz
OQ6ClMp0GlND5JB3KJRuQntSfNMIOnq4bGcf6s52OCiSGN18UbL7WR3p9p00Clod/iXO+8eAwxWu
t5qZVe0IAzRUQhOVtqg8+/+sYtDingRgt3+UgxbbUNEvYqi8TKmE4lHQ5oPxlDVb68F8QDkdZAGZ
egnqLAWrtO+FZ2v8CwASH1oL/mJWRzyoqDRbD2Crue39yUcl8ac0/Ej+2trY45LlM3K8xFRRF6SQ
ysWxoS73fS7oxmdL/s7TNzY4qFulwVjiDG/qc/jGKhTNJzXUD5YgTN2tz9mOhYM8KwFLX5YDUrOj
UrvKdeGXUT+5FohIy2cV5I9x6WY3H+nA3lrlMHCKrbZaDGSrzCpSaOZKU9A3T5c31e7m3cwgB4Pj
sHRD0gJnLfXVpI+lhNOvCxQpumxmF843ZjgILHSCenmjh8C9fNJIJCso+479yzZEQ+FgD4WUsoli
XkTGlo5qzaDLXnIErODWv2xHtG8NDvBUnH9tz7q708SzIyvMQuNRWd3elyLGzyVKWorGxeEecl61
LS2ApRHvaGv5kqHGIb2miqBgUzQsk4M/HZKH1FGQJ1CjtnDTQxtJwfqA54U1QIONJ3qNZctxYe/y
Rd5St6x4lRkAQmnjaY1f25+r6teYRIv6/fKC7R4cZ+czOZSwoeWHkjCWYJEP43LbEAHD3f7BsTHA
wUNFsjWVU6wQI2jXGbdKDVKQ0Y9dAO0BTX9HURetcLE4bMiTpmJP2UzmlcUU7IyPQ/tu8XGzFUrK
iJaKA4lllvuJIuzza/q96BKvBvk8wtaifSSm6ClN4O0mhxRDpjaTOQOQum4sQ2iZBPm6+hJeIoKS
fLrsGMJZ5CCjW5wy721ABllcxuVCgtxLEm8IWAEC6EUFjiJyRA440KtSJLhRoxgSejZVdd+LNF5F
hzzP7dnZnVxNBJ5YBz0DJx3ZS9Blr67zyQGjwfhD9LK6v1yabYM3UIcSGzeDVkGlqSuQ8SNLgvKr
wTDgHX3lKkry1RwWwSOoyBo3ga2a5P+L0JIMKl55oGRQJNBOZv/7smPsH1fnUXGQO84kpmWd4L24
CuYxTPvDVApiCvZT38PfPyb4XLlj/T/Srqw5bpvZ/iJWkeD+ymU2jazFsiT7heXYDvd956+/B8pN
hoaY6a+USt5cNS2A3QeNRvc5s12rDeRzcH8P94qS6PdFXJzkGLxMapw/QTK03mW2QRV0+J9+za6Q
ltVooG7GDoLlZtqfRgnsbGPqthLmexSIiCmT7EhRfxdlKVWpIPaUCShc9pCzszgKJ9ZdOvboWWp8
/BnXP9y/BMBlWwUoDmuWLglU09Af3nndsd1LrunX3oLaMCT6SGU5ajcFGB7LqprGAkm1pCVOpzOn
sm9z+7zgpI5At69YnyZqfpnaR/7vq0KZHquylTc4N63pWx+6Wf/dol4MNn2TyZy8F/+p4libMZtN
xWY+9roc6uamXnw5iDxlPqjs1hioCYJNVFxZE/bQUJI5wvSUib7Km3a+VwYi0qjfFzZsCTrW5AZQ
N9EiJx8/kyN6m19ktQDhyIJ2fdRGCp69NP7Akr82UIY1qVG1bSOaYgNj0RQnvn1VcZ5k2YIBcUsZ
bkukm6XevBQkdzdlRojSzlYavYMAs7c0R109ZsZN0BCJ5vb3uKxECNFYS2clLXFGRe3rVO9ZQ9yr
Nw8JNJH8vVOCP7GIqb1eY6eCDiphzexIuGqYBghnKb3z7XshM3kTJmbH8DAhxOJs5i1EEnH6/dk3
b5MbIAx8zL+AHRzFFjc7vYl4eQTGbS/wH6tinSIYwrnWlobLMva+vsu8yePMVpGX/TG5lqMNb4po
NnHX3kwCVYXPbTMVHafCSa9oPerzPF9needJGHUuIbsss8e8/FoMPrHETTdcGRMO+kI2Sq0vcDoa
39IMSt+O7GdetDNdY9rZt3+xFupHikxjOx9cmRW+p8mkfmYdoCI6a6DTUqGzxI5mCgUVXjkrNOJL
bn7IiznxxlUpitQsOdj21LYGdYe1Y2btMBkUmhJIy5zre0psqXjfGlOtk5s+tLw6R+ou3aXok0/T
3XUjhJOIVy0GEeZxWfghb86YDJ6cGhoSug96RqdK99dtUV/LEIGkMqMaVWJUZc7sxO+r6V76bnyG
diPkzAxKzmxTddhcfS0BV8YA6XtXIgDC5+ocxq6qutJnzsPD++IwNpKVNwtnTSK1CPkPv0vZVob5
l12d+EvbN0UyIxjk7DTaj4v2cn0jN5OY1e9zN139vsaKBqpwFUrh3c7QZDfQG6fA60f8hLeDSgrd
OCfVf/k5cm1NAprMQS1HaoB2ntHNjvy5GSU1V/0074wdu6Eo7qk4E9AkMFIQWxaYq9BseWcpoVvK
pWdPe60jLnhUjAn4kU5N2JSswzQvO1cG6IUOGtmfQuycONMZTtoM3l1kzv0pGpzhrB66g+5jno7T
QGV7qghJOJ843snsbBzmBQm1MR8jDHTan687H/X7QsIRGyqqqwlI5Ext8iQ99lLLIJBv+1KACQUZ
XaUmeFyEABqUqW5yqIhi0sDQHXOX3dk+UB26qD6eYPbh3UfG2MyVQSGiohbcOtVbxIJMX2d+b/+s
SBWU7Z27rEoIISmRlxmcNZBZebB0p3/mM2yS3+7Mb0DAP0M331Fx9C+IezEpBFIT1MFgSQpn05Tu
+IuF7uv7wOGzlSEpxEWtTwimTrLaYFrw1awscub5Nc+IjIYwIHaf1MacpoPMD6s5Qq+S5EDw2r/u
3fwbvIe5fzZM7DhpklYJFg1CVb3Z/RGU497Kp19Fpj9ExlOnW4fr1qjvIzaglAwyinZSoFsje2td
4x1/6rcUAnr/C+fydt3z4uZiL4ocZYpRMIbz70/pM7pRMP6dgZVu+QS6BF4Ll+4/QqC5CiyxHQUi
mDHmd3AUVjpkzMw7RQUEjpRGErmPAmAoGGmP7LqDsuJrcMtbJ6eD9gRhT3ufQUePGlnePjUuTiKg
hd2zuIs0yOhZcuLWMnPC9qkIKMF4CgVVAS/KtuokzeB4kYH6LP/Ehy6qP5Z9zDzdRdmHDGDK+QW0
sGUjzFUTaBGq6hGM7Tu86DuyrJ7MTvW6gKI4p7ZRwIu4H4q6KSE2LC2fJmj3Kb+SgAgwAjHE/hTd
HNFSqxiYyVH0uwQTh+VMtu1un++mrUGQBcQxtpDVgqIjMaIR1YT8T6Ri+3YfedpR/rEghFG0864j
xvaCLsb4v69SvylIAnUMoWxVmYdmOktUsYr6fSGQWB7JFh6VQHgbwAUCY5fkJMUz35D3GHtZgxA+
RaW2ll4B9OyDfOLtFZLfV85bzQ9dzpZP8UH8CzpcDAqBpMWsSZsBN6n2NOz+0ucpbmKuUuoV+4/w
4JjqxZgQRLkaV5nK1bqKeZeyG7u8V2OiILOdHl9MCIEzR2GZ6Aaq3UvyDSmejeqFnf9phxSsXncG
JmoqhKbSFUON2lKwMLdqjL2cd/51fya+zTtJ0qSPeSchmoOlQ/fKv02+rw7Vn9PbiB4VPdc3DrXS
36NnmZF9qSXgINZBLm7X7li/Bu1xiSjapW1o+/sLoST7u6FsQotaa2FgKbA/Deqxsz+Z6kd6V//x
MyYLSNA3Sm/IMz5O1J1Ykjl2ctQrgk6HWoaABlWgq9B0REaX6I8WuxmnF60ibmCUjwlgMEaFpZk6
YhO0bC9dVH1ptQ/Vk1c7JYR/bPet3LbAm6F5iNrHhBHhuElQegl5Jgshn9WyVHctphVbP3zkcoOD
w+5KUJSmnvF4PV6oLyKG/mLF/ajy0gKmgdPbuL6VzafrJt6m6d7hs8Z53NDqBFoD4cVpsvUpiLFK
EATxIg0X0IMiMWRHqOsJ35drhoRwZC2bStCp4mY8fpOnxVFnyM8ei9wf5m9asru+rM2dW61KCMnK
6pmVYWVepf2wgsgp2JOqEc+dlA0hJkc01cmahUYTs1yOitF43cw8QIH735YihGWi5vMw5HjuSXOn
ZS/m9zB9vW5hu3a22i0hLLWk7YxZ51oVaHUrPHiBi7uJ3+RwBf7Wnrnpi3xDnZ2bYLCyKkTqkmHC
X+qh2SsXyoFNxYMqD4QbUCaEWA3BrouqOJx7zPdZdYpmj9i5zexmtQYhQrMsspO5wQ2y9gtcROq9
7Rvnxv9L6zRwpw+QZoLe4u9gFatLRT1BXJUrKxf1Q54+t5o/KgTmEFv2rqKUZgUKZTARDufOeNJ0
SvWFO9MVHBA5wmKlHILWBH6iZDVhUD/QHXQrBwHh1NQ6BARYoH+q1cmMRH2WIycJFFBkBpTmC7UW
/kesEvQkmEYZaobocIw1lNAfZ+UmDL+b8uBc9zNqMQIG5HESgI0RoWKDEsOo1BtjrolyC4FmpoAB
EdbCUG9B8Sh+qfr7Ybkt5v31VVAmhIDPu2hJOxXFRGOuvhdBckiKInWqpfev26F2S4h6uetiJQww
dWF3iZ8W+lcUQYhuZGopQtwvS453/k5B3o/OguLrlEaORlXhCRsiuZetqaMa1XxGpYAScJN8ZhTd
EOG+4ryDmdug4cWItTewszL9NLufqXFnkyMP/LteiXiRzauLxrxOKrSgJ8bjpHwxRt/qnsr4sbMo
0vHtC8YFIEUar8JkXdq3Kip60KhcPH6ORbtgxx8uKprvinA0kdNrDqCvl45oAda+ZbETPWmu4kzg
brHMfX7k9HkoRfzxn3zb4k6zQhxjYe3Qd7hBBcF0x+zuNpm+XrdAOYUABFUQKqA1xgFQQvwDCtQo
XQennGpi2U6jwc2o4BZocdHZ3xfCpAhJdIIJdakqbmpN/jYXEt4k5adqKW6gQv+Q2NJNwFQ3D6Pc
iRVqLmK74Hb5A8T6MuifCtMIgEbs1kIVMUe93HoqX7m4EO8u/NAD/cqckGcXZm0FS4jzyKzyZ7A2
zO44y36CRh60dpU/s+FjZ8Y/GyxWm6e2Cvo8gadYyvykFvFBH6lu0G2EupgQzthybLu0KHDXakEe
Fo9HIz5rEoG0/3JBuRgRzlhpwX0rWmSenHIqmny/7O19g5IoOUfAbyDvcepiSYitVopGc4wYwnmP
8jXXfZ3527FnIAWOvZKc+di2h0cgaJGAWOUdvTEIZitZwuRR9fqXCCPUT37xed7MR/sNcfj+i79f
rAmnYsGMOJEMTHxABFn5YZwK9NN2ToDxkrd+2tBbiPsR24bHi0UhxEtTDae4RitR64M9eXTtO97y
B0UPSKDZp+kBjSIHPXTAYL5T/eQhc/MbbZ89UN91G9D+/jPeiYXO+bzIvcYpcPMbMDXNDchEfjTj
R0ob2sWKEN8xm2YQB2IIpYRwTbTrZe86LG93M60McG9aIX9hNUoGJgLEc+p0rc9ONj4g0ttXlINS
5oxQsf5fOFS3Y/yyLiHGW1uTltEAZ15QK71j6V3p5FpkulJaKM71JVKmhEg3wUeo54Vqel0BlpLW
s6rZbQYKT7avbJcFCVHepDXUgkGsi4dZLifN+1KKEtqn+ZETceJRrKS+HP/073HlYlE4UcvcXqSi
wg1+2Kk7FQmJ9nM4mfsCfTBaS+zh9ZiDzNHvXrKM8tInDWJuqmqnCx+a8EMNoSs/FHBEKW2zHVV0
5dvWPi/OcXm87gUEUKki1RQQUQt1AzMG6t3sS07sl7/i/eSmT8kh8m0SpgivE+mmwqLoKiif2J4a
f2u+BvmZtcSKKAsCNJRWlPXyiDbkLOk9O3/V1da3KOoByogAD1OV5AXjswVKczTVg8bODTlJw3/j
iiO/fbkVBKll2rbgHePkKzomMsA5dsz5ECYX1w0+fai35eJob+/bK2tLrUICt0WCNll3UXkMSqKY
8i+XhX/i8g1xVwbqBN3akYHz1/rWvU3+Sv74Vd33Zy4VTDWdEIH5VoNbGbPQ+JoMMW5zTboDB2q9
EC8E/5InXVYjRH5ZJxjPH1FXaap610rdbg4lxxhLX8vBvCLpv5hWdniOl74ZCTW2QDmfgAlzihRf
i0DdMWqvxuQMfe5Y1KD29i3ysj4hmxgUI4mbDOdfogcvfQINjUUOHwo7fUi15qlMR6LQT3ywdyMg
s7UsloSoLRf1JTFMR9XUl+tQR5kQgKHHlN08NbLtNYZvhI9yR2Rg1O8LmKB3imGzDvxz9vQSY843
mB+vL4D4JiI5UiYxdWEMoDOWsXVbS/0vQwtTeJ55Ygzz2ekyUq5GmeRrXsXR3KOnNB/wZi1Xjacu
u8o4JZzIqISmyodaLy8IJHamqcusKF2Ggzs5Dsfl0Bz+qiNQqTkRPUzID0LQJZkJg2ez+MVU7vvZ
cK3k6fqXok5VkSYpm5U4ZAk+Ve0rOwWVat6XuOx73G4gK3akhukocGUCJJRtVPaajGN1PmVPSFVP
pot6wuTr4O1IyD7I7Wan1acS0CFulBqsFPhUoyu7i9e65Rf7sf8aPU9+gaYg5WsmOdd3lAgusX6g
Y+AginUsUG52snEmq6XUDordaeNU55at4niCTAsfZA5PfeJgopO/yciHHNSv3vUVEX4oVgzKuNDz
KUKVuUbDtnlOuvN/RSSxJ63WrDjLB3ihrvtdv1vI11kiuxdb0IZ0YmHT4Bo27IojxhLQ/l3cBLve
Q4fOPnCXr9e3jHICvqUrNKrx2hy03AmUQbstjWlf6SXhZ1TkqgI8LIqdGPGC+6tmvs2Mlm7uyj8N
iA86isugA0yqzFGOwDF4tapm6q0wzlBAL5v6YDa84cQ6Db3sXt880sMFjDCmQu3zHB8rOVt70Buf
TD8/84ss7mFkv9tmGUBXDIunjTr+/31Rs5S2YzZgnKPAs/qfspEmX2aG0XOM+ir9907K4w+RTIFG
yFChPmficf13i2aHixgkuOHsFib2Q6e0H1X9xqZU3zdPxJUZwT8SQxkWrUIPeKfmt32U7vSyP8zT
EYSPX2VSP3RzG1fWBN9QCpZjvJ1TTsmaswRfgi7ZRdlLM1Is1JQhwTnCspBl1qL/V5kaJ5lfOv3E
B1W6nCjcbDr7akHCyWH3JdpJJc50YGi9U2dp77Tm6BoWNU+0naFfLIk3TV1N2inN0cmVBve56abl
vVY/L+UhtL6Pw+jM6S62iWN/E59WJoUM0+wyu84yXuzoz/JyDxVbIoQ38XZlQEgx07Eu+soweG1D
+mHvamBTcWPe8gJfjgeQ4SN4uzLH/5wVMmkBZl/nDqTXYY1kgneeGx/pglpZ4Du6sjCZuF4YBsb3
+nJvarfd4hfq5+ubRn0UARekBPK7somO4iQO3CopvWqpCGilTAiYwPIhyifoePKhpDx4rPSX60vY
PpRW2yTAAGtK1Z560NfqtTe8cioDlMuhd573rrzT3XRHdYsQYaoIcJCqcSzjtcaELMq9NrlV8ZPV
++uLokwISFAyRdc0Cd1pRQ0V6ORZVhd0QVAVOgLXxHslJ12KpRZ403L3rT6hsSupMJ5uEi6wnRKb
uomzx1IhxSDEfjEZ0SQvuCkpCoo1rftHBCYcvGfs8uN31Ip3CbF9mz63sidAQZKHywS1URQgWvk5
qIZ9ZVIdBNyr3hWgViaE8Ecvcb8USo1LRfEzMY5z9mgpz3Xvt1RbHGVIQIF8lEPM8IYQsjOkc1jt
5SVyGz13JetlpAqq22nQalUCHuhWNA9RASYkba/ucj/fT9W+8fnA2Hiwn6rQ+4Cbr8wJ2DApVt7L
GuZCJLV17P6+xINCUe3+mxG+wSsYzRdFrvUGzbetdbakBMI/n3P5+3UblMMJkJBB+1GJQnykfGFo
W/nRZxSMbsOcDX4DiAgbmiaSwNWsSiUFT3eoRf//Y4HLngzw/OoQiIVE00dC6GJOZIFLx6zJG2gp
eWOH6dwmUB4rJTxe37Vtd1sZEXAhCM1lVjmTlJX5nKSWsxeX+EI/5t1HBczNlTkBFuqq0PIhxyNx
0Jwx29yr9wN1Nmw6gm2bFppYIW8r0tzUYPZtclSgvLrr78ZOftZTKtGhTAi+hlUselejUU1Pz1lx
E0VEIkX9vnD2gFOGpZOFJST2kUlHIyeevbYADeIGDOQAaCBUxL6RvJzmoQNnnSdlg9POXzK1dKx8
B8INfXi67mBbS1mbEvAlUyEu1CQm7iPSKVtuFeqc2Tqm178vQEtZRllbSy2fPPxzqjytvI1y4mtQ
JoSv3WXxNEMADrMQmaOzO7V2RvsD5eX1KoQPLttLPywj2PIVOX/Q0tSJUvb4kQ+Bm66to8Xgnf65
YWCgui9xIMd4RJFL1R2oppbNHMMCV+7fJrgvrGC+xG2b5Qb6rOWHJXOD2WmdFhKzpltgVOH7hCMM
1JX+9WVtgvLaqHBe2kOYBfKArZMfMMD7lntiPF36BTIRe6+7/wPH/LY/XJYpuLRZT2yKtAHRcyhi
h7MKDKBncOsfw6n3+mODWXK0o1AcnZuBpMgyPh2DpJ1IKtOYqGcaLYY+dOPAhgOeIq5v5OaqVr8v
IHOBttIxsHEQlG3u1131MifVZ02lmCA2oWdlRkjawlRCa3kMM3paOra9L/rWkdAw1C7nsfp8fUnb
DrkyJjgkZrvrGswkqGHmPloVyu8LuAvKfexq3V7fR4+zRwu7U/so+GNnmVJWLag9x5j/KY5VezZJ
+ke+SWLma63WJXggOkF1wx6hNwaf3/MxuggchsNJ3S8+WIpJ5qztGFvZE0CW9U2oRjneJHrdwTDl
k+QUaFxI3QZ6bj7jgmo+8eW4t11boYC5yzKkUZkiC+apFudFZolT3XS+9YM3SpDU+dRHE/A3W+yy
LkZ4ZRoHZz1SIAncsWejM38S6yK+nPhOECwgae84Vza77f1g3++to/JYv1XxUZH2beLo2kzvLAW0
YFzc02Ai65Fa59OsJFjYsJt9w012Y+KAoWfHZ3oCd3wglrf92f4xJ9IdZVGum7WNKxk3x+VYipfg
0Pijx59dNIrmZfurXawJuasSIZVMVVRnwiW/60vZkyPltoi6/fVVbSPvxYyAjPEY9GMETn2vCW7Z
cKMp7n/7fe4zq2OzrcMGd2UgRjt8j4u7jFTvpL6KAIPFGNRdM6Fa0p+C2ZWf1UPzonzTH/ByFDn0
AcmD5X3sXvZLQEDT6JrGaBG7c1N9DxXJycATV7TjGS92Dzn6DzJQGVbhR5JyC2/YhqkZtmaIpFeT
1PfzkmL6dgnl/TTMN0M0f+AeuzYhoJKaoDuoVYC7BfvVNbfoUHNZS6SCHLvf795lGQIUyVbQjuAp
RMOTpDotZK7Hc68nzqA5173uX0D9H0Mio5UmaVVUTbgEoH/ns3aqoMmpPA5ulPEOHm88UB08xMLE
2cIR94C6qi3bS6YbppxlzdOYE5cfKOCvPpHIagVuvyVPMDPllXa2t3OAXgBtsLBOCTvUaoSgjdHf
qVSgBYAczuCpDOR1d2oHhUJKp2YbfC5fSYjdvu9iVNWBcbb6XYluzf7puhtsY+jl94Vg1VtcBYMQ
4FMVd/PoJ+05sv3rJrYPIYwpQ45ZU1VZ7JyQujBO1BKRqdxlRzQ9ggVJQb8vJ0COSZqEzQVhNtlS
VYVplviyJ09KP0DxDjJ9o1W4xVioLgsh6Shj1oiAg81vszLFfWQF3Myodczjw5TR3M/dK01WvQnc
KwNC3mXlpdWHEQx0f3HElHt2r95GzxK4Tcx7KkCpnRPQLdJK0FUlQDetwUVXcwtVdrOGeFHZjJvV
kgR401lTtB0D6rTWZ6V/6BLNqYsvaBzyCKfbvGhcDInTkebIijg1kPs33uzHyJG1r52TeNYxBts3
n2O1Plmu9JXMXAmnEEcmLRBm9sU8YoGVO56WV+a2IHsCnOOekzoqaCbpYjvx5cQpSi3NxyKVCviJ
Pvgpy51qtI+mrn4kUVltqYB5kblEBk5Y0zOT8zLdLSURT9v3tZUBvrergJLCOqvAVg7hTftNKy7a
5ZonfVdOC1obuApiyTtdrjsK4ZAm39uVzX4O1TFr8WYZqT+t9DlnkTNAoJdSLKE+kYAVnZQ0KdJj
dCyrP2T7OUPxM6FacikbAlxUoTFUgVThupsG5xn9nVYVv+gDRd5DebiAE3kzQk00hhskZqg/V2XU
eKxuouP177I54mBpiqxAvRusrWJ3UFTryWjbQIpEdbV9wZzkSfb5vdN2rdCfbac+c0Y4qqC4iRso
7qPMgqIe/v/dH7Q8X+S6QrIMmp1sfDbNg208pexeJych314p36V6K1Mc/leuhyGAUl1ahG3dODKm
E5lTHOdn5MseZ4IHh1WUHoY/GQrxslPsKX6uzc+4si5Es5loA5iWQxyUXfbTrvrv0vj1+ifcDK2V
BSGcbSgORCwL+bPwcRh21VQ4k+bk8pfrZjbdXjMtG2S3qm2LRPoKHp57dZFAHCx9C8aDUqUgSidu
ttub9Y8N8TRhdT0Zkm1hXkofnovJPpQ6ORmy7XkXG4LnNSAxK5MS96Z8dtFA8XnxFLgCb6EwftYe
+l7kXYh+yfFACQNs4+5lB8Xzown7IFQX5BnyPv60/OAlTYSZ3/cQK5T2yhdQtPrXv9mma0BZGZNu
Mh6kRYKzSjdjnhXiTm1/D+IfdX/U05cqp+gFNj4bZkrB+mwr4JN8J1TeJLI05zaaK3LlVk0+jxnx
kLKxjPXvi008WlmmU55mUAYoSlCvOhoeN5MOk//EdnFIFZACVRzbRo0egPhOfmqyKkMCswT6rNKX
zNqH5a8Op3w51I4t+Ywdrn+czV27WBMfHrtpzrKqiyI/toyjmiXnWV6IVGLr9rlekS44u4JuWa1T
QAhsfp48jEof7E8Q83aTT9qOD65RcscbGGEpmmEx1M9N0xZfvKCvnY6JHUMlUDqrzY2dnDKKkXpz
13TcbiBXD81AkYnfDKBz2zdoKVQatten0bU0g7h0bu/aygb/G1YnhqFG0xxPYMeNjt05vOFE4ik6
PxdQiH6Q1tNSVub4rq7MKUiNzKhB07Gx3OXWl24g3Hpr7hsPtDI48k1Ubd7xDbE6GGct5Pwi+b44
mjueKEvZXobcnnygKMA2fWBlTDxuVbBmVFqCAlF90FL0W71UCVG82ULS3xYkHKoZb9FWMyyor9z4
z+KIB/UT2uEML/g8+QlYof4H/eGNc+M3m6JTFE2tmaoNOntn8HDdwJAclHhOkTc9ap95e0INKezR
dOKX6zBB7afgHUbVlsbcD+Ai6r8U3U2mPHRUE/om7q0+mZA1q8qs9jWeAvwUPQl5HzutdW8qT3wu
D5TolUQAH7UivtMrf28aFks9FzEtIs1RzN5Z2s5Ja2LfqO/FF72yYkhlUicTgGKYU7Dy3zbpi9R+
qqp7cybwglqPcNlehh4tswr4p+s29VU18K3MOswGNdK4VeBZe6CYHbUt62ergwJ2VjqzGx7UQ7pP
R6fBLHm+i35R+crmqXvxCvGKrUCgMZj5Z2otaz9rp1QaD0yGdpJEtedtA+7KlIAZ9QSpbZkTyMUZ
VtYc1UNwbG40x3CG74nT7CmMessY3p30K4MCgDSyFGeGCYOqpJxN1npJGuxnCRdgRXXx4vGqxNEp
l8Knpqz96/FMobEpAIkStOrQZXBM61Y76RiG7qGbiO5d/lgUUvduIgrEe/cUlqGR6ECPAcKnxkta
qa6h+EF+U1DdNNtRgANGM9Hx8o5ZIYqluS+zmHP27tnwVQYnU/79+tZtnv3mxYQQ0mOYmEMTAadi
Yzfle+Tw13+fWoIQyGCMGE1Wo4Kqaz+6yjFBpZzr++s2NtdgoRtIRjVYQXvD77AEhv9SjwaeW+Q7
tNfb5Kz95iJWBgQwT/WwsdQF7SH9qToqXnpKdt2NcQa7u4lGDe0ACkA/px6/Nt1sZZT/+wps1QgR
VXKsKEPNhUSYHPyae0i2gmWCGuDkH+Fd6K5MCU7Qj2YcV0ES+RrGV5Qb0x93BmazKApq/jPvzWj8
E5kyKJgFhBjtbKpZgTmZPhm/LVXlT5G0a012H1S1qyXxIYsm/7prbAO8xZVvDU21kCf9vov2wIY+
TDHrPexGHwIQOzzHo9X7jSvEeKQuh9uOcrEmgG7WDE0QhaCIquwOpENa2LpaQGRq295+sSHsYhxq
fZ0l+Fh1h+vNjUKBDvX7/N9XftfHZt5ZI0+dwfLf3gdUEvHWxvjeDS4LEMKVk2faKR8IrH6Ez8Nr
db7Ftd3j42Dq7Sxhxu30v7R1U59GiGFZGSU2NjieGBrUzOxL3c9+I5XEtXo7aC9rE4JWD8wykmwc
RHMPpAtmZde3kgOGIQUPhorbhhT7DrUsIXRHiy1aI4G7i2Unkx2sfi9/4GHSwuD7PyEkQPhUF4Uc
xgihdPGV6Ak0VlFLcRgQTieWIyYuGhRX8InuNfyk78ybVHPG+xRTdKob3LCbbE+JmxIb95ZSrNzc
sMYxMip8KQmt99pnzYboHDG3vlUIXu/cGzitbLRyrhZTjFDNMpedNMhnSY/NTefkR+n2PxDd/GZT
gIewbqNEU3AYdpFfjWcokhWUzvJ2bnnxiLe75Gpdod5Nkb7wdAskCbu/m6+nRxWiIH/xxV1Hcco7
BMSIx2EqVb6PWnZoksM4E6SR1O+L2ADSSLVTUWPJIUwktZM35JQ8zGbmv9oyARgCaG9GwZu7hYnb
2p+ksN2Nw34gvw0/Yq6gqzhgZPadmVk5jyQ0soJobLrR7k3X/MZVJaSvVNZP7ZyADWyaQiPURzTO
ggS/O3XS8fqXp85vccyoipS66ExkQZ2n7DQ0+Q+gt1Pf6Hzte2pcZvMjoeCKWVfFNFB7/f3oQ+sx
yON1GMvLHwpzWmN2W/l+VImce/OQuJgRL52LpsSQREeISnF8isyfaC11+hnCuQPuaktIahdsusTK
npADJUtkBuVURf584h4RHKsDqCYmN0B9JbslE9dNn0DBl2m6raBSLri6MXRszriQczg+hurzQqXj
29t3+X3hyKsLQ4qjEh4eozxezNp9WCmuYrSOihYdo889wgW3veJiT/CKtJuHpLGQOXB+nfiQnn4F
TxMq5uB7m73SS07KV0r9YfNwumyhKAES6uVoZR2q5n1ygLJTkp7IAtXWVwJnJUZadNVWLPHK3Jlt
3WQhnDDp8VTN9YGdSOsNYvO2FrK2IiD3EqttqIyo4xTaY62Cz+db3xH5MGVCAO9iaZs+7uHdyXzP
atc0vpo9sYotjwN3vIFhacuwDJHKy5DDTJE7eFzSTBCX6VCqzE71FP4BWu5d/xGBJZT7/zEnJkOt
ZEsNpORA4Hir40mr3QNej+hsmb0Gr2gUhG9C7NqcAA95rNjLoOHRpFA8LkOU7Ey/OMg9Xu10t0Jv
LxFP2553WZ5wSUpyDFX2GpZXZG7rZ0/pgbe2W2f9W/RcPr21Sxyum9x2kYtFISeq0xgJLMP3UyUz
8JUCWNFbmeJWvfrHdUtbV9z1XvK1rzKjyh6qLAVBJWRhTbe0XbN7Lux8N0zOKD/Y0fN1a9S6+L+v
rKUqarFpVsL1zWO87FvrC6PedrfAb70gIbparZyUCYMqHosapymOSn2XlndmEjrXl8JBVExb1nbE
Q4NZqWwyOEWCPrtiZx3/OuOpHonN1HVtRzg8rLpeTEzERr685+359d66Nzz5Dj195wauLhNNY2Rw
CYcH620zZ/xFMsKg/473zfOHr0VHq2qHgQdq1oayJ+ZLS2K3c11hffXoNaApTfdIyl1zD3N7er6C
cEBxtMdGH27YBHD3AgSocgNZ4Pk5swgvJ9ckAAYYX+M+H7Em3hCnuanf/IHakctL9LaXv/wnRxS5
wIK8zKpaR5+OBp7eHvvX76Q9PWxDgOAb6ewqdKPOXNKswc6ZUQ8WxflebmriDWWzIr/ydbF7NcA4
XlZ2S+gnx+6oHCR3gBAGZwH+APPX+sASmb/yedaMMMZ9UO40T05A7zTgqpsTfkA5mwARQS0NVTzh
rsH677XhZsXPViJyCdLVBHhggdQxy0K+Yt2OPmdVtTGdxIu8/P2TClYC80Tu8MEw7Lxf4ANQRPKL
/qCYT0l8W1TPrXkq508plSltPpOsHEKc4WnlRl5UBTV+ixmHpM7dMg++QAP7vk5+JCx8QN0WjBT5
oWkjZ2TGr+uRRRwlIhFYVKlAp7lGt5N9qipnMZ4gNqNRLSDECSyyf6VRmxpNgNcZq/6j6V/N4KbD
yZtHjj55cfj1+pI2X83XOypkFno4ZLa94MbYn4pjfDBcNDbs2q/jDlyVHrsJPfV43SIRBCIxWGDN
ZTLI8BmrytwicZgO6YmaCgP+Z185jVX+V6zQqc6Huq97nMbzg9RD/pfzlRvn+Fxy6rtyh2dZwiIB
hyI5WGOlRdJq8ExzNu+m0nhUU6qvmto5AT4UtcRvR/hUMUZEa/YagksoHVrvv30fAUC6BIQ1so3L
r4q2t/mbgkiaPjKWYDHINsqaZuDNyxSWUnVKCKIs+Lhsuk3scJ7AZBfvs9lV0E/T7SnNq02gWtkT
FiVVmtZOvC6iVeNONV5aRbpZAmM/V9JJWcaTXkcTxhSqjzjFyiz/s1ZeKC2SFVcmatvxgp7wo5IR
R/022l8MiNIkvaZBZy2Am7fjeM7Mk6q1u6L/pIcPclnvuvi1syqvnH8yNFUEfUCkvJsOubIu3Lu6
VEqb0ObPlta+kL1aee6ozi7KhJA5VaU2dH0DRwmk0ana/ZC1Tpftr7s8uY0CCHbtCBqWZg79AQku
F6DQH1FRuJPR/isdc6qHglqTcMWSo/8j7bp25NaV7RcJEJX1qtBpcvTYL4LD3so56+vv4pxz3TIt
dx2MAT8YGEDVJIurihVWjaEZJShUirra0f7JjMpRDffykjbhaHU0/DesNC+o47maMiiGmn9OzC+1
/u/l72+awtX3+d9X35eH0qrbBUcf2PNJVyy3nDLXao3QUdUPIdJKlgAWRZmW/2lqzOLr6kdfPiTT
X+6WAA/gZtInS4bTFLRgPOwVN9Y+YvVWaxCQIALYaAt3MFPJr6Mf1rLLEoJ4msA4sQF4XMA5zXDJ
vUGW3Fq6tQrMpUGT6fgpREFc5/fR58s6sO2NnRdlC/e/LSujHhlKL8JmpyE7xK6MY9bsymPhV6SL
Tmi0LSCBXlVmnpXYwcUG98OzaTcEmm36XavVCCBQDCMmrvHyH3NgDgu+ZPUpaE5ymrhTf51N1NuG
/97fPJSVOAEF6k7r9TZCykZDOzpvkmoO4bFHtpAPMP5LyLEFOGgrI5fKGZBTWS+x/Q8YZReFsEUE
qtkCIiSKhvnccwQHqL5Jp31pHqyJyHJtxz5WeyYgQRL2WpiH0AHGnI67DTzuxjtnu3/Vk+6i4O1j
lkHXNVnDBHf8+xXnrLwy9aqDZUCfbvuND2sZDpUfKBiVy6MfZChT3tSKszxhF9NqSc3ezkKfaf8y
5Yc+/VCWXbIUjoECOwOzje3nfukIzf/Dvp6livtaDHaJEk8w1N3xMtYIj4D4pd/F94pTuYVLaeMf
gOMsT8DbsljiKpFm1FSpGNdo7pYr6zlPd7xoB1SVFEH0tmaepQnYOyuDmYcGNLNi15isJv9bUawg
29j0U4JYtR8kkzZlDdpgNBA2J3vMeLqMtNT3BaCVOh0DWZQOgYNcdXowuSWVRRQwEJukC/DadnYw
TLmKmpb51ma+OR8tatQYJUIA2MBGnWqdYIJNole1b+kLXhbKUl4lwxh/yKCfD0QAVwmDREYkKCO/
RGdXkH+el93lE6HWwv++8n+iUEaYIVxgjYxDmOLRdzRJmtptC3FehIAFLEbObpDN0G/BFK9e1+50
kO8Hl4+lwpjDDz1g2VmagAFap9u9yguWS/mwgFNPP17eMUqHhTuPltg+XnhhEWaNBvWhpDysPzjx
5wUI13wMlCwOR4AKJ0BR0cfXJt7gLq4K8qvQKyi2Z2I9IoeDpBqRyVodb4Y+uZ3U4dRYRPUNoWMi
a0Pfq3IhGXBIeum6RBqLoW81JV6oFPSLpA2WajVRy/ObwZcC0dVdu5dc3W98PXJlL8fzh6ow5Fr7
u9/z85gMAQXsUenMzoTARpm8KLT9GHO1wd7uYjQsZde2z8iyTUOTLdV8X/zqljZJYZRGNaClEyat
ccLb2UcZGxpd6hDPu+AOnE1kEyslk/99JXNiwdwr7/Tm8eMyH2yqL4P6voA8UmkvC9ieYTv1r7n8
pEQfQrbzngmo0wTWYGUDnhFadR92nxXMByhfLkPBtmKfRYhQw5bUamSIaKYnLfucNS6TiVVsa9lZ
hIA2NSZnypEKixmlIB5QTkp4knXLn6lO3j/cn7MgAXWGpq9mjPiy3+Pt+i4+DQ6n9l1cTp5PU2ww
/r3fr89PeWJ6zEJP71BIKEcfdtG9VYPhIPQjT7tPXhkGWLrJIQWxh+XWfuBGp4/UairsLFzwQwyz
W9o2RzQmq5+l+ZutPFvS22XdINRbEfwQNtnRrBVG6GfB4qay7LBBJXSDUD8xQcYaMxsWE+pnsWd9
cCfrKaGqtikRAgjU5aQmOTd2A8MLnN1NiPFYPfGEpITwv6+QBi2o8hwmEZCgOcjhScKkaCqmsFkA
uj5xAQ2yLM4nq8dCRnfaxY85mttg8ZzybWmgbYo3Q7JDzqzhNuCSkgsAIelzEVsx9Kz1Z99Ga2Lu
xvsYr2NOHtJeMcI12U6CrPRaQAuWTXFs8AKp8F/loTpWGOhoPiaJOzTOgLE186G86j5f1nNSpgAc
SyN31VxiVFf3Zr7ph8iLffzfSY/j4OBp6fHRyZdFEpgoJs+KoFEjSQlxlqjsbofYzabH3pi8nErT
EYop5slUcL8M+YilhcqD3lxl5a0Uf8Q3UhQNvAOWgvyVgESlhHlacoksUtHWTlQ5WqCCsmF/ecO2
XcqVFAGMcmvKWBi/1yIoL01kqt5SNT/GvAodlJ7ty2ooHYz3Ha7tdHrQ53ZACVd9l9QhNdR08+hW
P0RwmoaayZUyIH9Rttea+Rb1L3b6aWAEMFJSBNRqMqM1mcJTc8F13TqLVDqdfDNQ5RCbEL9ajIBb
PQoVpUzimt/EeyutvKjKDsTJbSLISgZf6hobbcbgZeLkgpfe745ArZfmYN7kx8VXDsajROzcthuw
kicgVjEYy2hbWBPaMJc33qwY7eTRya7UvbRPv8c7lbgA1CYKkNX1WaQZNTQiKK604rpYCN2ndEGA
p1g1xjwPUZlVF7eZfZxNzZ2+9BRNLP+VvwH9edvEmPU8Lih3TbAKKTB20uCYZeogye+Y013+XVEI
nCfWJMarmzJGZwGvbWv06BiGqTsz5Q2kdWjdovIv1MIE5GjbaLGrtIj8IZ9OvXIqorsBVLsLYnfJ
cjOTlTKbkLvaSAEg4nFM2zrCcUmNj0xM+cqjeOFJOWrMwbi3Yn6vhUzpgCVx0WwBM4IKPEK9ghNE
LaT5xDmgUTjj5wVqB1FebOxQVU91BlNrFfDDjPRIskoEs5W6g3vomgwU6lTSidIV/vcVgCxDOBkJ
hg54yLF+V6OodkCVBBJcxZKvWd8r/mXA2r7OOspzVd1AVly4bhriVFU+wyeV05PW3pkjofp/ACjw
OWlow7XQMv7retREksasA1OBgXQD6phRxafcs4fCkfbNHltJJKO213MWJ8BToxipjIL+0MewmMfO
Xr7XpvKRiKVyFiFsGdplZ6T18cRbqhtb22vtyTQ/dCo/RYiPLaQEMvhJOJVwaf06B6uXkhwuH/y2
Mp9FCI6MEdehlA7oDGqaQ4MxN9Iu+8AwC/hIZxEiFimd0Qwyjp71e1s5JhHxDtm+KufvC9ij5nIx
Lj1ioVZuKU4ICu7dXA5oVa1Y7455/XJ5x/i5/m4zzuIExDHRzdB2yGd5ynt9Y75vd/Wx21PT6reT
FKtt4ye3QgC5QB+sViMVowyedkJA8WT8mHSA2v8ynIO4L2IBYitJVd3XUAN58ePmyCjXjvq+cP0X
vUHaTMX3x7x5Qrr7oSoV5/K5UCKEK19LWaTPkmR7o7HLm4M0EBDGf+KlcxfuO8vjRUcvFZ67LMao
YXQ2hQDluLyO66OUfr+8GOJaim8lqSmD2bYB/+Yw7SpzOGY8+xKpRPiV2DPxpVRqHVqBOpRRNM1J
D/ws/ZCX+POuiLWEw9JarVXz5tryaiyupfTvYF5siLf1fGaliRCENnV7TcO0rigg0GXzJHRVVQ2Q
SIFLR0CX2pqbsorgtJXTl7q5HZMvc0isghLBT2l105kUgaWgwuWopuF1VqR9lZvPSLN9BOpXKxEA
RY3kacIgXsQk24cougvtw2RQGXKO5b9dkpUMwW1RyiTQ1B5TIaNr/u7hNdPZFUre3Nyjs9Wb2rsS
JoCKNamI1MXIsoVd5gT6N/2fy5dw07Csvi8gyrwEWRLkSKvayIQPTlVKbpk8juDRvyyHOn8BWSob
86uSmctJBicaT1GSgkTqr/RYk+VflcwCu8w4JDom1E6Vr8VIdwC9xppYyraf93PPfqOLqMowtrsC
ZzK88VbJ+r1bgwfO7H25i8nCku0QyUoeV8jV3ekU9M7WCroN/jvv2QkfUrdzymOJcdZUOcblgwKp
9a/C0LE9SHKF4LcZqItrKKE7xXPpRtYH6HYtZbUqARFQmir1mPYLVsblTmvQ/e5d1rhNzTZkBK5A
jYgglqBxulxWucYJ2fP5pWy+GC2mjupgFWw+Yl/OckQzhklWYQ7EQQIsba/swH4oVepM3ltkfoOc
lQzBg8XVMfVSg3s5ugwNSdmuB03JcuRMqrar3TFkQuRD/JQfA6dxi/2HehBW4gUFNM3czOXKROTF
zHZo5jn18+ilc3otJ7Yjh+UODqkb21RRCXGCv1m+2Ciz3DIQxCqfA8MN2OhKyNCT03c3MXa1PEET
9bAM8qkGIYti3wbsk64THsJ2HHolQLBKYExMuzCCVQpe6hnzKXnw23aj2cGQoAUtSnxYCdUdvO1b
r4QKZkquVXUBvOPt9p3X/7Cr5BvDcOED72CjovuboLGSJVipsE/quVCgn4HyIBmf0/4kU0krShkE
QwUyTbUuBhUk4N38JQcDYNDvtLK4kinae2otIm5kw9hh8C6qdDCWIADRYR72nqI17mV44r/3wpUW
u7cxOU5TygbHI5kvheFrGiKZ6nEq/0nKbxE1pm47x3Q+IE0AEL2Oh9TS0Cs+uoPH0AoQ+gidVlfF
oX7jdiS7QY6pKIg1EhdLE3BDYUWSxiUu8IgkhfYWUH0u1PcFW2WMVTQaCZwKxbDuMzn9lBpUQofQ
Bk3AhtGKZEOrA5RD1od88Gb10SqOlzWB0Gyx/rEvasVOU8TRZzSKF5UzRHcT4omT+vmyHGopAiDM
Ux8PLLBtzzS/SeaDPn2Jpx+XRVBLEXCAqeFoJyMOpGTSs7GYz/kSPLWsvtXSr5clbcObJVsKnism
5m4IogqzVYYohUZHR2uP8sZDcZUfdRQEIFxPqPG2w7eSJWBPmprBrDDgd3+KVDe81dwWsxYkN0bX
5C0vcOkPxOr4zfgNHVYSBRCqZbWWwDQS+urTtHsnrPbi/fz9f6uI3VSMszARisyx7vupS+CJNZ0z
SF+jLHAURhhBSoiAQH1ptXZZgoxDZ/bJyPWTvkhXeUXlHygxAuRYY7RoeaUDElLbVXLZmzvww6at
TxwQ/7kXDkgToKdSNWlsawRfs2uUWLnpF/DEujwYXz6RUbLNW7U6HwGD2FBWshKDnb2cnak59Ja7
eJgU4GGRT3LvxvNOuuGD6ujxk5sAu5LMd3v18rCbHqzPmGfi1fJxnG4ZVaFPrUyApGCulthAR4uf
FpITYk740hSuqczP+kgx1nE8uHRgAl7UTZx30qBgBmkzOkUcTp/MuWsrZ5LjCtk9E0Ws2dASyMGv
6SWhAnDYeTbJbYgCxuT4PkjzwFOVdJ84tY0CWiTLVLVKAHzKh+u43LHydhq8iaKtI66WWIHNJilL
mhiBrk4dXhBR9yYr9bNaIfaMEiMARZbE6jI2cBr6yHyxB4yfUtMHNCjtLt9gQh/EYmwTWo20U4cu
1fDfOnzIrF2uMNcGQ7teOJdFbfv/52skcqfrzWBEKu9RXO4UHf4/b3/Tfiwot1HeogMv/6dyQ9sx
g5VIATOmJUbr2IhXaYth7nhwoPZlzx7Ka25B6IGW1JkJOBHKVtqPnA6yUhonMOYntCy6iUlV0hJw
pAtwMUWpnekj3qF8sLPZ505HjXLflqApuo3qBcWUxYU0Sy7rPXykqvoszYe+9wlV2LYbZwHCEjRW
SZWxQACf/MlrGaur8Fn9n9yW7bWAoEy3LJ3JpmCiWjMtwDQD8B6aQ1ceRioqsY065+8LKhbacZvX
ISz6OHwN5Tu8Mdwwc3X79fKWUcsQjiSwDU2ZLNiIpTl2feQk7ZfLAvgHfgfp8zqEIwmTNp4TC8qr
IilU7zu2rynyYUqEYHw6LczisoBXMvYvGN8YgUs+O/7dKgRTY4IDvZEwbcC3MIeGV0QqP+yFgOY/
oMp5qwRDM45Wz6oE6wD5/7Vxyk/5frxv0KhVemio219eEaFfYuO1Oc5tBLcbJcwYBGIND1H/mBaH
jqpj2rbRP9cklrnFfd2xogRS8lnDBTgM4iMnjSG9uG2X/ixH8EzbWh30OcYBDbZj3/2HNma+SxUw
dvE2N+rRQlwbS7j9MRt7MK1j9+Yx9UswrJv60+Xz+YNZO69IAICimQBmC3YuD/zRDw82Zmxaz9ND
fo1RBrwILCRj4cRFEgedpJKWGkHIDwvJluGhz91BIx4qf3jtnZcl4IFm5LGtY3SUHx2H3tVQ8g1G
6NxN0Xt9Wvx8F4QOdVjbJefWWaYAEE07TVOK5zOUcPYjTNRr7lv0IoUYoDy4nGJNPYFZC2/bJfF6
wj3Z1BSYO5VZusVD5b86+Wae2HqgoWZ1aW4aDKIohofLirJ5aCsBgubnFSLXrGZ4zKqPzedyvs+p
7NKmM7eSICg7YvCYBG2iS1ous8xJGvU2wvBFg11Nhub2KTUijmPpbxZjJU5QfEVfUiVFgZHXp4ck
vp+Sl0HfS7XhFOA+iVBc/Hf7x/d39QpjoDOaU8yK88z8Ll/8VPoyky4q36FLSxKUHiMXFllV0Co9
vKm2o+76veSDpslGcfZ/SMjINlxKoqDyuZGzPLBAemZ9wdvLOmH2BGqza9uxnhbeTvZEzq7kenZp
jYKJbC05RmkiUlvJNR8AwQ6DM6pOfESaC4m0hkpfUPdKMJYzplqxIEGEt0DhpVrPRzQseH+lGeKT
rJJTpDy7CbUNyy3LO8wzddNpJtSPuFziLKvRlnWpKoAPVhY5dneS58oJosJp4hN6ci4vaNvDOF8t
8VnWZ2bblcO7Vmj85cIN8vJY/Cvt++eP0kyuxAnAERjYtcFGcQWn3evQl43y80PssswzHM7OVOxJ
apJt+7KSKaDHUGc601qkj42XBU2TGKKU7CQ3aD1kgzCbehfuqPTMpie1kigASAxFxEgFvsq0cOwQ
ty15yJdbrf1IkcdKjgAiYPoDf0SASHaWyr7CbpZ53uvhE6EiBHCIk9A1e8lqPUS1Sn/STkiGPoU3
0muPdjDe2a7ep98IeQRs6AJsSHgRTmaOqoI296sjuBl3aOuYUaTGuWtQ/e5flkdYS12AjbhXTKZX
uG4ZqGsiTEacQPxMTVwh7rTYWZuW0WKmMaAwr2IP/FZLcN92smPp3wuqE5FQPrHFVjJjo647KF8i
g+B0eLYQf1NLd44+Uqt6Vj6xyzaVJ1mZZ8hprJdZ2cXKq0b1PxNH81tfLZMntchxc/V5cqJlN2DQ
wYeyNLamG5gbqZioXRCMfRHmkSLBaujtaUZirtlFVJBjexk/RYjUwVWp5p3SYqc4n/Ow7NQQ855K
97Ia/wHJz1IEtzJfFCOES4FaQkQ67F2yA6Pp3tyHLm8Vpxxoakn8Dq9cpCEp0GPAMbVE2w7Krq0b
TCm8vCBKhGAqpEBDG+qAKzNIX5ToYMqfVaoZatuvPG+ZYBmkWK0qLUsQLq4OQY05r2rsGtmbhee8
FnlzSE0P2k4Ln5Xt/e+rbQvK1opRFx/5duFk1801n8mK55wbX8c3la/vk0ftQPHEbe+jhdE+GMUE
Cn3B75NNTAOIZyj4BHzTiidprv1hebt8WNvpQfssRQDtHjV6o4qeAhA7xI/9Pt9rDo+98xmFFKsD
tSDhxqZJrid2BQ4JefTr9m5UvSl7JJazbYN+LkeMhcRy2i0Np99WHowHTtkLHpnbNHZ4xdl4oDqu
iRWJIZEZkwd0U8cRGVGXOtE0OsbIrjODfQiyz6sSbm0ehaaNri4AEahQvqbSMaIIp7bt3FmCcGkN
Ta/mrMfZBPl9gmpN9nUcn9pxpxRE6SGlcJZwd61SziR7giTOP2y9LgftyHl0p5dsTz3YqePhf1/d
2lop06TV8R5sm286+6rqVzrZlLwNReeNE1w5DZ3VmGmAih5O12fpzuiDsXdx6htUcLpB4XDy0q9o
RVCcGBM4iZI6aoECROgY0BuVDAnPIP7U6PulubY/1qxzBghLAIhlkQwr51GPDrNpMjwDfZDmfFpc
5sYjQCJzbapueDP0v5Io4ETYtazJbNyqssJ499YGG2a8nKwp2M3dfOrRBGiX2bMd1pFrS8tLFha7
yyiy7Yn9PFOxE3AaGGLDAe+3Gg+D9kPvSl+TrubIdi7L4ar++zv7LEew/CEG5CxBjCqQKHkp0TdC
lU4R6iHS1JnBNEumxgtZ5l1mPpeKO1MEwX94pJ3XIABHwKq5C2qEeDAeukE8hL9Di0N+XV7/Rbj2
rBxij19aKAyN6ghsmuWdZe5r2bt8JtSeCZgh63D42YAaR709pAWUy6mUp78TIUBGN3Rtm+UT+Bfr
XR51TqTukPQkdOsPbuX5YARsQHJYWlQNG2U/ZffqIX5p/PLIE2jygWZRozRZAAk9yOWoNjRcWV03
3QwjMLxYX54v7xuj7qUADH3S2q2EdzN8lfzr+7hwZ7kKjibo6/kAsMTnYwcojCU0XBGL5THNEemB
BI/1YccdP97Kqj92Ds9Gyk6EeTXEKi+7MJj38qvV6lRdj2ycHoY0je8E/Wgt4tO9pX2+6z9RVFiX
9V2RBddC6tuuNQbYSIzQYtWTXHkLlcu9rByKWCk/52qiLRUSk7J0P8zHciTgmvo+//vKzAdaZUlJ
bdpe1p/ActRRPYukBgiYUC+jxKYotjztAVOGD8shdWtvOfFq8nz3QYLMnxCnyAI+yEk7lZkNs6DK
c+KUsWkd2nTqXaWfPpLRXUkSMALP9L6JMlxbZt+14WnpHptpf1mdKf0SkKHMMWgAFW2o/zJfpM7n
BZsxhdmUAoi4YNQsKbmfx8BlK9XSKcpC7/IyCBFiKKBh6PySF3haM/isC6W6HlRi2CWxUe9+80qL
QUVfqQwxLM9Insr4lS2HmvmXF0HYBJCe/3pTisjW5y4ClLW++sYjuMpxgiOHKRb/QzUoV54/ezeY
S/2rsEyXGjBDyCAcRzg8tF1jPJn5j8Z2JYrGjdo6AQDsJgpVU0bJezD0ToAMq4K0fk6gDIUCYgyg
ZIOULAmsj7LnBMMLsiKT2/mYIwU3mDap1KIEFDDiprckA45Vxv5BsfOk7YfhK6EPW0ekykxTbQTQ
NF2sqF4kbcKAS7zFxtPgLV4O9i50/rDr1i1dw4teZ1jVpYRumBXhnmytbi1ZWN0SZ5iozt1GE93m
KMQAs79sUJZ069KuhQjwNrf1zFLe2QFS/dYvb5lTu+m+O+Wlo3233mpEBCbipb6pJWuZAt4NltQ2
coUuWnlflQ4iEE6GCtTY1SuQZebIk5D5wS1/YS1RQD8rGpP3I0bLAvcXeMuCcdS894jHFTV1ehNC
VtJ+y6RpGEiv8aj78L3j6yvQohNjKr03IRdJc8wReiLm1KKM1XKAtLvX1DcGewp1f9Q+ALzrFQmg
iPdL2M4z0CMyE0ddwCT3MKbPl28aV2cRC9cyBCzUu6pmE3/pjbGB5AEmHv4j6RoqCP5yLQISKnrR
aEWOa6UsN6l+HyTXBWXQSQ3gR7YyVOMy20qcoV8QruIuAAu1dVSOxp22SxCvtomNI66wWMkYGFVR
6jksVsn2Qf6oKh+IoKwPRoAIe2gNXFYJCGjfZ5VT5Vchxd5CqbCACHkJ/7HVYQdzRKpD7VZT/pmG
w2X9+gPsaJaJeKOm2KKxtQdJbROeDg6+8CQCd1Exp/aBu6j8WKhGx+1jOYsT9KxV0FUi8xxSUU9X
GFr7FEq5f3lJ21fmLEJQMyOS0dCd8eQLA+N4slesu1h77ea3y2K2T+csRjBEtRqaphxCjJ1jEN/L
BP6euvnQUiwVPF+KxfDv1xszNaZcJwVcOyl9bozeKSNMLdYOcxwdLy9m256fBQlQpqq5JSczwFlF
ykBeErdUwA6nPtjTQ0XRwG1v3FmWAGmJaukYHoI0j5UEDpj7IlBKVcbu8oIoIYKepZISpAFaQn1k
Xxy7vSrhCRn9R9hCVJDy/v/58F+xQrSEjUyt+DR7ubztzb1Npfi2b8v5+4KOsWBsc53hWFqt0Ws/
VfX+c9hKjIp3b8rBIjSoLEO5r+AJJGOzzFYNSza2qhNkn+ePVDLzXfqvANH4z5o69KzMQTCb2e5s
vxpG4EjsGFAp6s27v5IjXBgQqizKwp2MpplOoDd36jny2hKUHtr+soIRWyaW0URhW7VqhAZWg53A
WxoMxPe3rSUGN1uqYeoWRgT/qluYfaNogYTOFm3fv/a3mGgGZ1Ddm6f+/oMNeOpKmmBrspwVY5Mj
etn6fHhQtLNvlfvw2twzf76Snntq0Ojm/VzJEzRuHrRWK3T4NVNo3yZjsbe1+XsYysRrgf/s39yn
sxiR+0oyKszYq2Dding6NHHoYmLXrlYLJ1eU+2pJ9rmUE6GRzTzVaivFaZxxloxxNqC9pvEmT3IK
z/qs+/Ux84sb0qnexO3V+gTcTlJW1zFnxYqO8av+Jsfw4hNP+xFlKCtUMS5R+pzzWb5kDc22+v/U
TpF+WGZSMQUxLlrcda9DgXGxeepdvmHkRvLfsEJX2+jkNm8QZFIeFrRoskN1Nb69k8B41FtoGzfO
yxGAvDEU1uQGepUQKQtHE2Ss6s5o9wtJmMuN2yWFFBB90oxMjUc8S9pT9/YfnoLUZV/UPa/wp8lt
/oAilvGO6gZM66972Az2Uiw1FKRBLYrDIzemn7yOHh+lSdNYbN/qszRhdbEGlNdLBGyZ9TXMercO
A9eIIkIxti/1WYqAjFLeY5R6jAsWB+N9m7FDGi9epy3XkVY5kh3c2hk1xoJamACP8jyYoPGJcaer
B027VcanmKLW+YO6n5clQGKba/pspTy//cZ2kZvtrM/VFUYGe9onqvt5+/b+FCXmKTUWaEsew69U
JBSiWOZDElXEIW0/LNhZhmCK4xhNeXOA5ig1Rf5X89E34y2mO53Ka4aGbhT7UQUC23frLFEAw9AI
QMKaoc1IfhjeW7qHQ4yqlPz4n6ZuqiJqGzPO4gQ/lo2NApKqxfaWWneYei2zCMGavUbtJHVY/O8r
GGyUrG8LA90SiJ+8VHlxCm3JvQy1lAgBJcI6V5Z85Ejb3aWx1/XE84LSbXGuljTZLRoY0ZqDMcgB
lAH+hVvlKHznBcBUVJdflN8x9nwwAj7M4xDXSQlhyVHfqYd0r+855TrVPUVggi1gAubtFYbGMSGz
jqA/atghoUSQl0jAhCAt0zDm7ds8paf4DYpjh4OFqKfXHpt9CWNPaAIh8TeGryZoJoycQM+hfciw
fe0+d9XH2uu96JB72f5DnNPoi/mvgfqN6iudtGVIAxgo+QHMPZztizP3ZP+Ob6NXwnGhLP1l5dDE
tOVgVElfNbD0fBp3fdMd2In58oHKjm47ZudlCeCAjpgkrCeImQvNLcuvEXvOo71WvknK0+W7u6mG
YI/XdUNRNUwg+hUeYrjuVtKBpmOYrgLrX7T4R1SB8WYfmrqSIUBQPalpJy+4UbqD/PwhfdDczON8
DL03e9mhjByqhnETkVYSBUQKyrIpmwxpMzCYue34ydCoYiFuDX5DiZUEwVfRe2nQFwv2Sc7DHVJ0
t0OmXxd5fijHERx6i2cXkWPKhhPp07EqzNeqswiLRR2dAFQa2uONmU9favMfqnTDEA+RKC49SoaA
Uiye01wzcXSxJL1Gif4UFq0bo+z1shZuO5qr7RSQKpQV1nU5kCo5Kkhy8ZHtja+e+AAZEE54l6Vt
XuKzMLG4XuKMjVL6/ja23qcZTqf2qJCXmNg7sbCeNZ0yliEsr5K0gytZRegopj459ZJSx0Ttn1hc
H8cqU3MJ13j6Hn7lfAJwb93EQu6nAZ0AtYHbBnm1gwJqGKmZTYEMtbCfOM//dJW6GZjSuluaO4Nc
moAedpir4WzNplf0/99vtF8e0iOfARfuKOTdfB2sViYgR1l1EYKm3Jcp7s3wW1C8yvH3If7UZomb
SBMRYKCg0RBgpGZ1DBIXbGQ+O0vsmIHD82j7x8zZN4jZFF6+o7Bx07asVijARoE+5ziYuMnMUeaI
kL5nmfa/ahOB8C54zPP8I7mhlTwBQmDJmBwbzPKs5nsoJ56Zpphx8HL5ShOAbwj4gUzdfx+qpXoq
x0+6+oHOqZUJMwXmUjTVL1qmwqAUU3/bKHA/h/Rl7CgacQIyTOHVo6vFEBsL3CfVOsr9jTFe9cPr
5Z2iRAjPHCVGeV66gOskix/b+Y2F6MMljCMlQkAHeWrGOER9uifVhzTc5XbmyNQcXEqGgApW1aRK
MML+ZtXNOB4t/duYPvzdTvGfsHo5LZGm6a3C+TnQ2+tYTX0lLyWY9tvjZTnbTvP5hpgCCLBp0Yuq
QERiPFkPIcYgS+5342lxwVzGuWAIW0vtnHD/q9Y0K42TXc6xawXH+nMh/e2ChCuvN2k2zDlKVsJX
846TNkh+9G0Cu42xS3flN+rFRpkIU7j9mhlnFYbpINitO3z/eKw7vu4Qwqx3tPXjx3HB9RN7PYyp
G9NGHxHsVkBf1heubHybUmcia2mJkxLzdwEqLJqoy2xvYqGTRzeGnXrkQGkCOS0BD2x7nqSuQtgj
mq+XBXO+KWWgViGgQTqzsVs6PHRH13S6Y4xiH/atuuOEDXXstBhboDCfeohSZyTAQ1Muc41CH7zT
htOofprkUxhdj3JG2G9KjAARGmbsmkMMTzKvVSDEbWVVGHX32lP8NBREWAJEKHO0QO/en1Cyq7gt
KoomxGLNveqCoIRsMNr2EXTNZrptqpg2/iv01RZu01TjQkUqQgb9bSsdNesQMlQDj/5l9NvWv7Mo
Qf/6mLVlbsEdMcPHugArWkycEb/8v1/XswBB/+JmlMIx6VHy1cxuOFXenMWOVl5hKlszlHuwVHrd
h/LHylmmoH5225uzWgWoVVG8RD1YwSmhPJI/qMRZhqB7sgQiC1tCwFdLHQ09Z/ZVhCd1cOgiVKWr
fvyxQfDqalWCEk4sGoykRzeitu+O+Zdyb/pVgwApAi2n/Fv47bJiUOcm2CmU+xQ2iD35k3BAQ126
z6/bY3KiOGq34em8jYKtmlmnskyFlVfsJ9aGTlfuE8oh+oOBsmy870zGNEswUKraynIb4Slo3GTH
GLko2zdv9L3s8QJYysBv36ifwsTwvB2mHU4JGzfOvROxz0nhXT6ZP6jeWYIAD5lsoMsCdI3eZISO
oVa7eDBuWrm/UtvgUQPpT6TKBxThOrNVuEumOKyXgR4U8cU2+p5/hgAd6JCwtFKCKxtL10XsFTOo
gMw3y3y+vNxtDTmLEQAkVS0rNmXU+SfFZ9PaBer3jqqfoxREbC8KE8uWrBhayCO14DPyhkNxAK31
rvsgG7iqnBckIEeRd/EcJxPGMFgGJzSOKpCQx8Szj9JCASwwTATt/kgVedbSO0MeOWV1uHwupBoK
CBHLCsYF8fT18H3wuN/HfQrlbt7NXo7YL3WvKD0QkGLkE61xt5DlbVRnWh5z7XsfEk8natcEoMCk
Fyga1uSF4THKj+HHKid+nr0udhUZRaers80gYPmyWJ/ruMAEDoru6fJO6WIrUV/lDE1TuDEgIPPC
5ms3hJ6U/HP5+C9vlS6G4pU0LGpdQ8gwD2+S6imkyCSo7wvXvjOHfjR5VssImmPJp0C2ny+vgFBg
XeY/YfXCjGJTw8gVKHDxNrs8eYHAYOpWutP5i6v61X7Q3csitx27/7/6usifqS2SooUKTgZuv1Oz
Yyt9D41vaDS1hw+9ns+ShPtfo7y14NVnvjH/H2lX1hw3zmt/kaokiqKkVy29ebcTx8mLKstE+77r
199D535pDa00p5zJvLlKaJAACILAOX5i3xv/DNL2FR7f32Z2ZxGC/wetWhIz44RergrIZQ7IxjwK
lsfCL6RPTZcPG0MVvH/KWWMywovGZX0Y+9Y1wNYwGsquDxZJxso/dUkvIQi0MThHw54Aj624q8pD
QIhv/GNYoWPQ20Z2P5OYuThhNKPnYukYBgdG1KdrzNJOw/GyzckkCNkC3PR/t/P+kdDHbPy7c8B4
PVxXbtTREnhvA7ZmdKMPQDnt94vqKL7+MPkGUG7/QwF80xh0ojPdAIycJUIcLWj4CQILmces79AE
4ZRAXxhvktaSWMJ2oX0lSLA6QB7PrKkR5PrT6HNINOM2ug1x55M38cl0Eqyuo0odlBWqUNWCWVPl
FvUApWq8UNYtunk4nFUSX1/AONCaC1epLZ/1cJ/jjWweny+bnEyGYHJaOU8ts3Fd1lE5Sb6jFuCA
v+7vZAjZZ2+WbaAQFE5M+xtIdd3F8vS2ksRrmSLCIUTmPrT6CLl81Rx041i3L1I9Nt1ztR/CIWSE
w0C1GL2bVGE6MNaLxI+7SEY1snnwrKRwRVc+GigToeCowqykXn6JwuCmCiY3ILpDe3unV6N3eXM2
Z7b1lTxu7St5SZwb3ZAR9CS/TidluxKt78ir+dRQ8RMT6f54wNDp/HhZrmy/hCMpV3orKSgQsKPB
9FhpuUZ6aN5DyarrhmnbaDkEramwluWoM3W0cVnQmsop8wFkEP5lNbZjwVmCsHqWkjU0oYgFfa++
LG1xHEb7GCzm3ZRYkp3aXrGzKGHFjNiym6qE+ZVN6tgRch8wyxutZD5u28jPUoQ4SjKUzzBwHPol
e6ms27p7l5+evy8GT8sswkzDlkyokYWqr0Sf8kzWGsyd/U1ecN53kcnMoLPZ2hoqPuq+/clBhlC5
cgbDYQ4HRLY9GczQ9uvkSqAQRpu6aYOG33iS6xzshkhQcUE1HfNL54OBxGtAOKtKHIgv1CUdhahq
s1alJMJZzhtstAMDSA+qwycZ1qjE6kTqsj4r1TpKR8C840FCu+mpb6uSC7DEh3Qhro6RlekN9yG0
xjuUvrRp4NtV7NehLfHWbeO2CZIRmzBDpAeNy36yTBU3FdP6MFievHy1bXhnAYIqlakrBfoTAUWR
xp8wurujyKpI1vljUD5Yrf5FN2pnJNEVC9u7JF38sS5OAZGYxvYRcv4VfE9XId1szRgvL7hRzkXi
tPVHGjw2beuY4U7Ppnf581mWEACNsSNLN8GfM73aL2DrSBUMXvey/E62c0LwW5q6CjOO79Zku9q4
zxdJOWHbzM9qCGHPNvrJmDVUeix9+NJkxX2Dh0aHqjIGb/6dt157liOEv0VV65IaWK66+6gMX8jg
j91NfV3ALEJVNtZ0WSkmljDmZaj0nleWdIJLpa+SnxOTbP+m7xqMagYod0EXzx1ibWpDUTcRKzE5
Nz3pQ+IQ5TQoD/L0fnPdMDWFJxaVWpD3bzmNbZUNqG0wcOQNALeN3HrPjs1Tva8Hv3N6L3Ag+wo3
JnorezTdXEVM3wNExkR0EHEsuwE9Naiv8zT8Kpv9dN7FlX85i9g+Pyzdhn4GqERFKMEsjAeS0RLd
oJ3Lm7iXQ+7miVccMgd8SA79ZD3KRsW2PAoAjaphMUjVxAIHCWJSjwNm6hr2OC03mhSUhXd6iKa+
FiBEhnlRu5y2yCT6KLEAotTP/UtnT/RDnC2AZ9SGEI00aZ0+l2rR3YFzZXoctTaROPaWgVLDpsCG
BCg9FblDVKNLLdPkU5Cd7szTdYSiR2N5o/718hbK5AiRP6oQQuoQJLCjHt9F03JVGp1bheTRtPWH
y6K2DHKtEv/7yueQZTZV3wM1wWSHwThmSwGmGomMbes4L5uweWB/Z8PICYjR/BKEj6GsE36zjk8Z
sXU01KqmJTp0SYk1t9Mr0skEHsd6bzyGwC/nIwumJ6MQ3dRmJUzIlRotmpjWo3TTjl9LTARl+8s7
8lr7eWPrDEA9BEUOWJpwPNlNitfhGef+a4Htut03Vzwd627e1alOLSQwDHSBiErCAVLbUTvWJh7I
gA184gRM/HERlZtnXsKp3gdesZInTpSWZlUHGkeDTHnXeL8v8XIw9sikf3UVyjLprZ1Crd0kDP9s
S3z/m2myjBEns1IQZpPnsv0k2Sl+UIg7tRIgvvlZU1bmuPJi/So0SeqH7sCuey++B/CadHLhFXHm
jTCNUkz7GhYnpf+3p07B1Ft9jeAT/mR7UN3tsifFJfd9BdRJ3o+gIq4vEtaPrUCE6xUa1IFJi0xX
OJGHwiyCkee4dvFBW26LvMZFMXGSWRIhNj14LUiIeCHTphIkHMC2ZJ624/ME8X7ANLs/+f2HZi+7
iMj0EqJeMVSaonLu8LpKnXb+goZQl9HHWTZwvBVd12oJkW8ywM1lBpDT5J/b8EibF2kyu710GDe3
bNRFYeyCXcz6klZZhcRM3dtPHaww3tffew+ovj6gAY4Sk986iGF+v6UJ0c+qR5oGIEz15tPktY52
RY/pMTpEJ9k7w+bSrQQJptcVAQacIiS3Yb4nLe/vKcLDZWU244PF8H7AVMvG///2KBBfBOiXnJDS
BidWfaxVSbqwrcLv74vhIUnicTFGjg6U/9NNyCnjx7qWnBZbuaxhqypDUCAmTot/6xB1rB36EjLY
cgytXWHvie0byUMxf1HS53es10oW/y2rXGHU0S1pJpBVgmez2an6e/Zj9X1hP5YwY1k+q6iwLbvY
PBAZh/Xmfp+/L9bAI2ALNWqD/U5r8jGmywMzf15eoc0dX0kQfDGr0l5fBqzQpJx67aoO7ogMwEim
hOCAEbFjPeelmka5MeudKYPB3yRdWlmUCOevpVOkBaRDc0LvzO7sF+B56h/4Nan/mO/5/UgB6dLt
/KE4yWefZdrxv69MLCq7mFj1jIreEO/Hvt6phu5c3qPN91+GQEk1ClZdYgsuEyrxlGtphRnQuzhz
LNTXpiu1cLWHusQFib9ilqZMJt8V8fBeyxRch6HVuI8o5k6B6v4SHjiPUHHQAAxhcJIz/y81FBwJ
cbNUWYiHmP7U+wMKeopLnfDYe6qX+ChLSO7tWzHorJwulgbCiUZzC2Bgr86exulzPhxY/KWqbpfx
Ji+lULc88P95KQHn9G8TSWhoj0xBs4Z9KGKkkcUu2mHm2k2eOeSaepDlCtwc3sjTVGaa4Kc0GeM+
vzLJ0WirPiihHSt/hBPunkHrzuXnbPxgS+Lf5lHOVqKEdCHMjLDt09L26F7HFCfaxJO99YEeczyc
zIdc1mrPP3dJM8ER0thWhy7Ai3eLOZhyAYsRuEOXg55I7HHLqddqCcavpWpFwnrAZAKNHTX/TGqJ
ANkWCfaORSs1Q+mRpqaD26FAmn21YIRgY9IMSUbMd/vCmokjKVGxaMNUcUo69bOpuAroVk3ZvUyy
XuI8iq1QtaEpYGrUjnzEfN5N0/24HCG2taBgt9NtGyUbIbnS1BzDoeZse0N1E5CrSjvZ7xmqYdpZ
hBDJVTIugaGOJiatM6ejH+sUo1ypZOO3LfgshOu58s0gWcq2NWFZU7c37UPdHyry0FsfLq/W9n6c
pQhu2aR6l5AYUjRr308P9SCBpfuD358FiI5Yj3rTLggxI27hoE0HEXLld8+cliOUEhtuXiTXOyO4
4xha4wCEWzwqfe/BT3nHaRyZVzROee2qCKCmp8gUlNmb4KBJbOkNaWpMLh7S5/5rBLybwKNHHTP+
2glID3vAo0uOXIlIyi8yK9OI7LCaAxNapmwXT3sVLLYyTkyZCOEk0urR0OISIsBb5tTK4zJ/mYfd
ZduTyeCJxUoNlMq73CQ47YLgXuuf8/YghcTcTog0QAnauqnTN+P886yMAJLAG3N/mk/GC2BMvPBj
nHjjTtk3ewP9Pfv3KHUWKCg1JVE8NAH6X2P1ZimPcfKxldV+ttftLEKIcD2oL8uxQISz9ciZ2ImR
n1I6EJkMIcTNSh5bpEVSl6tuRW+sfj+rHy+v1HboOavBf8Jq+9tIY7Q0apBwDJnfZQY6VC3JZvwh
+pxlCOGtH5JwAtix7TXfDWC85n5wrHKHvrLujVeGd1mjP4Sfszgh2PVxXWcttt+jN+oMecD2cuMT
cGb2AEvkdHVTjT4r2WjSZk8XeJV+G7kQ9Sar0oemUXFw74frYjccjBt0e2LSPfaoZGxVuqJCuIsw
JZKGKV5g6A2PsJyXyPDZXeBwSmOpZpsJMUKAZQBKguBh4t82spCRLYmBkgyqqo3uspPulW7uhtdW
urP3/6mQyyPbmyzoLFLMgpYMryDLQnFgzS4n/5uumgP619RXaBjZ9WLTzVbChDDbNEbOtIGPTis+
U456eqKyF4rtELiSIUSkdmmCRUlQetB7J4s87gURKH3sj1bvFF91F+nFUeIH/JOX1lCIUIppWspC
UY1AG/Kpu65wjenQ4opG2tJrpLV+2SIKsSoFzGOa9QS3GHaVm9ck+VjFErPndnZJISFWZXE/V/2I
YmcxFn6eOrmymxcnJLFTxcTJdeCUyjiAtz2NUArAeaIhnRWCSVsMwaxq2Ldhl97+YinV9zbo9DhX
0Ts97SxNiCFDC9DNlo8+NJlLboojFxjehGiB3XGwIkzdfJYYybajnSWKvt3GrAs1SER7R6f9U06l
k0w9qqHOVJxATxlZfrB8zWSUe9vW8lusmDxVVajFQ5UrXj18ZPY/vXLSZb1hsq0TH+0agBAyxqmm
fgVJ/aD4eLTFFMl/AZiQShMcfK6KNLV7GCfZh7XLmZy7Txik87vRYzuMTY3O5Z3bPLjBVGmYBA+f
b1r+K7ufQByN/KNMn9oBQMCyY3Q7fJwFCKd2M88NqwN+qT7Et/Gh3sf79JrjR/4Xdoc/LN9ZmuBn
NSibczCwBl7+037iT3f5fr43vyh7dkD9yr28dtvWdxYmuFkRFsuoMajWTZ8s/QmI4E4mpUKUrZ/g
WcOgKkupgvZrdAdP59h9Xu4SlFowO3qS4ZtINBLb/XNg+ZhoucYR1t8tke3G3wtF1vfBt+Bt+P29
aq8J0CpVDJWgC1IDRRDFBrY5ncm1VuqAgaj2XQxk8DCR3EwkFv5qMit5iINJzthkerr9dbE/FaHE
CmQ293pmrwQ0fT+BZQoC7MN84o2Xw2F5mNxfTGOy2C7Thv99JWxoe4vMFnbIoM0BZKM7E6H2r8z6
NTFeidDSfgqUBG1HqerawUtSuWn/fFnE9hF8tgEhKJRZqbfWAC2SY3BaDs3BABSlvCTKHfCSqQnR
QE0adZiBReTROjn2IHtRdxlGuzsQoYOrsu8l5QOZ9wjxQLFLk/QGXlVCguKoa2XD9A9QtdvKmc1M
RgcoNTshMBAS5axIWwuBFc9Q4H8aHMPXXkGx5NeSTdXQh2brhFnoCBOTQKOuDQN24Q3lh2Zwi+xn
KeuOkYkQLHtKTLu1R4iIs5+tinmGymmks8mb0XSlB/8RK9umWaqXQYgt+t9QWOIpfgsu8AIj8bJH
6E1fXQkTrLyxMhaZCqxcMfykvNdjib1tm8BKgGDfUzCOxpCWgMS9C28BnnFSfPUpPaoYcJ2vZNeb
V1DwN960kiaYNxDlCtKn2KDq++wqGg4jTquIpp+bBbUxvXE4r0OFkXVZzNu+9awkC6aujksTjzMO
WjBE7aYfNUZ57cUxbnrPPqmHXnV6mUjJ1okoLmU7FBgcUywPk2P+pNaPZdEcLsdAmVYigAv4odSI
2QDKBbAP2h85xXZ4zThQGtgxkJD5EnkynbhvrGx/KcJlLHhPZ/Fdv3uVCNsHl1vl915x2zjdXgYm
JlVRCBulCQIxNuOZ1LgLH3kvEGYSDtG34cRpAwsQSEuudjKPEHl8s6zoRisAEGzrjz5zY5+GmPrk
AKPtU+RPslkbqYJCPGnjyrTqBD4xn8jJ3NX75tP39Jq8ABb91Dvhp8tbKNtBIaDosR5kgY7UaVBv
adU7OGXec/brlsYMgoodE/t+MdLHJ/DQvGXPhQt+Eo81oTtnqSxn4hv/JpZQQ9VNiNF0kePLNI0G
0zxYt+Wuw3B+sYOJ3JqAfgPp8nzoHRk2+mbCsZInrJzW1W1ptxj4UhV6z0bjZ6EXoCNqnLhnDt7y
d2P9ea5kbVUyqUJ8tiPbJEqk4Oq459W1dK/vo4M8zdm2+pV2QmTWNdbZRQ6KDVy56YlXaMj9/IPd
cUCtwJUN4WyXKFfihHBshU2VFAnOtc77NVkdHIuDvf8vc9V/UM1CDzOKJrb56oCroNUzI496hnfM
ef8ry1HcdjejkZBfH2VRfzMFoWdh3P9Wwlq7i/uhxoNmhZHQEG19NHGVaX/Zif+wfGcpQszICNDv
ihSn2ZhqexuFO4sp1CkJwSttcseazs37iTlJF7tKl7uLDG9mM4qstBR8oSM9y8yI93i08c4ilaOO
3VGiI//GW/8+6yhYvhr3ZDYUdHaMroWeHOLnPhBveakyPOon1CkfGne+0t7z6L3STPADJRp0o8kx
W1mxb3q8i8PHTN9d1kxmIoLtax3eu5swR99nuzPLU6L4VSJJ6/jaXFg7kVekoEZt4sEG3RX98IIh
EC9S2TVGiPsod4N6lIRiiTWIbZkN6yrLTiBN705R+mD275itZOc9IULWAQqWBVjmNpwVYx5zxkvj
snEsibGJfCGtUk4G6eFQUbe3/rFSkEV+NbWnyxsvi0RECA5zkSW/0Nxa//+ncVzUxA+cRGE+SDOn
rf7V9bIJQSIpTc0Yaxz1NNQeTPLNGvITbYBAFSf9bQq0bsdQhkMXUicjkh2TmDgR4oM9tSOg6wLk
AATzw1/jxAl02bDqZr14ZRVCfMiMflaLHOqN7gxwDk5fTY7mnrcPyUaZZAYuBAVWFigBJLzeVHcY
tezrz6ZGJE4kNQ4hLISYG9GWFM/fnOIIV6MDR1tTUHfkk7eyMLcZINASqNp4SrBU8eJAomBebB4g
Giv1dDxbZMzV2AeWlc4ifbrYtIaVMMF/c3O0InWEZmbxWdVvK3JKZFNTmztk4FUQuCkYqxPHO7Ic
PThlYqH/2HLt8Xs8f7/supvx4fx9cZzDzhU9CHrUuPUW1yzNMaqnaOGYQ95lORI9DOEBsGNTXs28
edIersrwWGnvmBlmKz2ErUD//DJPEd+KtHSCHDfg4D7rb8pAdnrLFNH/nQfZalloc4DXfOumOlLe
5/NpAAGF2++UB/5k1X/CbPTlteMO8ubQW+nGf9I69WpMuzN1lDKG3a8JlV9PVbKWNZkpCGE1YmFH
577F+8A0uf3iU0bdcboyZSC3216DShlmDG1qiQRrtLaB6jfh0Sjr3CI+Ll/sSJIlyCQIYS0qUPkh
Cs/iirzwW8U+RGO1OEMdGpI74eagF/pJmYGWWRw74nRNV9aAQcxGLFpm7ZRAceai8XKr8OCzH5jR
Oot5q4TupGsyydzQ3lgFw8iDhTEz2xaTk3gwweWYwhAbjxtiC5667sr2qcN5hLN/ZCWuzTW1bEzD
WwTtRUSI4ulMMfpPCjzo1A8xfbLxiCRj9tx0rbMIEaWhJJo5pQtH1zOq+pAX9v0QW+8Z7GYrIUIg
iqq8izQDrStRMjhdfWo722nI7rLHyjQRopGyVDVIPbE3Ua4c53DAnMW3v5MghKEwMZSaAWjWw9Ts
VWb3IFCTWphky0UchjTq9ElJdUxJnggmB3Kfnvh4YbgPr+PY6efdLxRO2U1zu3C02iL+u1bxLg9b
NschwmhyLD4sGF3gM4bJzwmw3t0euJlSgZsJ5UqgkNXFZjppaoe+Ijv+klXHeXwIzG9jFDtjeTdO
13H70g7U/bsNFLI8K6Y0I0ZvekSNbkuQZWOMVxIiZFYohMGx1OOSdPCn2TT9Ok8ei5K+g0ll7U1C
VDA1OxnCEWdGM9ROZX3QyvvYlCXE/He+iXTn7RE7GezQ6A3Wo9Uw+KjcEZe6tTt8i14jHkmc4mA9
jV7naqC9P8bd362h2OEwK9nEjB5hTzPrh1K3T5Xx+bIhSLyMCrEiKFk35zUu5sPC0YL+6dLo3tJD
SUSSORUVAsagL32tadgpCqQ/tJdh4PVev+2/o62H8zBl7iQpOGxiGKxsgwppS1ZPmaGE2DZWuQPS
b6/6wRtEGj9AJe5FyxxeVn9XErOyFSF2aDTWi7SEUFBR78rm2UakN/LWIaX3d9smxIys1xI1U/l6
lt+rwY1AIJRJn883z/iVNkKQCA29xCDXgEh4zWMvGrLoPZiCwUPv8I6XYfBlN8JtO7F1jQIuFWP4
4mSVrtYKrSb0sTcvZghL4RE/uNbVfefzWfzAlc0nb9r/SqAQpVhLjdQeccoM+iOyztH8yt7D5Aeg
DmQtmK40iDgqocwWes8stDpqy/0wf8tSianzvRYD1Pr7oqXHCTWLCEFCydQrMzDdkcz7WlVjR0+k
Y2hbNrEWJlh4v7B2GRKsV39adpwoTnHNxeEkQmxX7Y177XjZ0Dfv72uBgqVX5YAINeAKqj39eo+w
jtPjBIKkDMPJskmtrTNrLUyw+CqJ9WHhfMjjcNNStwoOl7XZsrb19wVrSxSS45lItTwT/U/a04Ir
WyO5fchUEM5E1iu2PpUj3kfjxR9ycBNNueRUkmghnohGUltoIscqNcGp0Y+FtifRew6M1UqJJ1+g
5JlSUxQnazwXEp/zzploB/gfZFr+d6smHoPtpM5WpaIUlc+eWj9o76FeBWAPhkUxNwPQceH8s7MG
sNoR+rmbguzwWPipjReJbW2+XqxlCHEATSBtV6YczjLddde5n3iWVyqvHRTKUTZcL5UmBIIms1Uz
5vf16MhfrCfgnptoFW/c8F2PP5hQYcQyLAvArcKlyer7qNC72vLs6MsE1MQE9ZVQkkpunjxrIWIi
pBRhQ9rS9AK05Zq7kge21NH3GgCdi33mZi+XQ8F2YFtpJZgE6doq03JMNJE9OfFIanksgkB+tNJH
aY/BptOuxAnWMVQGyGJ0xiGr6ImDLsdfhisbU73tNRAB3eLGenwPYux6SQUT6TKrVswOB9+sXKvh
SVcfSCdpK5BpJZwOStEHiao2vLO/dgL1pmq+dcqnyzslkyEcCqgGxHqtYqPqyVPJk6n4af30dyKE
cwHIVGNgGRDRgbOeHPrAMWSp1WaWsNp/8VyY5mwBahmmV+qdnrtFh0dU27dlYiSLJVZ0jWW0mhSV
cVRaP+XJvUp+ENliyTxHrOamRR0N+dRitdrX/pzYt33WufVL/GHx5UyGmyfqeeUMITK0RZ7UHUUG
ophHqz+UsicK2feFQIB6kK1GPJdfInQgpNYN+P3cy/bF7edNiojCGQMCGgFOk7D53VzNWQSgcN8E
p1tPbwJcf4KrZsalFSgcg4y6Z9sIfot706ysZkmjaFixfml2erMcLA2dfK2MzFUmRjgXIl0J0i4G
Q9UykH1aePFQH+NSloBulWcA9fC/tXu1xlU9KEmwoEuB+jc6YvcjRur7XXFLnMqVvSzK1BHsQLFa
FBq6EMOzBL5Z+zXuQJUEUGbb1s7KCKdAFFdZsIyIAqxOvxZRe6Mnsmfr7cxgtWBcz9WClUTBtDN7
zQyCvXkIju2uPvLHicKV9fn/4dQ+6yPEf0LbUc2NCrG5ceYGjPM2Gtmse+bZ2mnwifcfoDG4u1/w
JfEBIW9jvatMLGHKS5LjnncHLrdK6kSPAHiXgkdw17wkTjgaojgCsq7C4/a+OfKpwx6rSQ7SYTLu
LJfkCCGijI0x1yIk3NNu9hWnuhsO9AlM7TvwF8hKnhJLF/soyhypgTpFpmdpDyNucnrppLHkrVxm
GuILxWSbcRUw/naJ/Ir42mEcHeq1LwMAWuYDwEGlM+rcQS8sodhQ0RmhnashlnDec9gb3Uu85psF
ZovyyA7zVS25s0g1FAKGWltGrlZIWZXI6TyOY5J4g1OOAD3LbstdsZcVS7ZziN/eJjZasMYYyJzg
4jfV6eJENWbwa9Q8Af7mVIm2u3xm/eGYP0sT40g3haQLW8VDcMdkXngy3fTI8UcrcEu/zyRNYPEB
qQ5PPUKSpxgspoo+W7igVQfTGF/iIHWUof1xWaltyz+LEby5bYtEjcMIU6KdP9GbNNpnUoK57QB1
liF48pBnuTFViL/x87Ljhp8jy4++8tlhOfuERCGxHXtUWDWNAYRpneHNX6Jhdmr6fHnRtg+t3wqJ
XRVN3pilHeGcVxrwdt602cPffV9I8MoZWOlzihA7ks8xiCe0RHJL4cbzNjCcFRAcNdWTsKIaKnQJ
uR7Dk4H5LaAGFqDwqltJUJCtlXDA03rMuqiDgRnq/VBM4IVQncur9Yewc9ZG8EtCR0AWoPsYpHix
9Up/xF/IcFmeTvEHXqWVVdW3MwpdtXVmaHBQsSd5MqOCYioJPcKn8GB/41wQy6lyQjdLHVmlZtOg
V7KEjCLRk3zREtTtOxCyo72673xw8snWUCZFCDe1ns3DxLvhx1P8NTx8aF3Fp16M4UH/13Sa7AF9
O5qu9BIij03iADijGhhJXsLMKY58rIF5pPZGDy3xvgxBbNMOV+KEIARS3yZIGJYRj5pzPzhqKjnf
JQLEiya129TqRwWGnnwm2eBYo4ymULJHb66ZXdAHsTWhiNY+dt1LZLyMjSTybPvSeZnEu2WpJkPb
lhkuZk+9X9+2bunafoA26vmaOOnO9N7juyt5QiTKA/L/UGSWCc/lrytUd+qX/oXX79VD/k1WWN1M
GVYChXg02GVn2wq2SWlOSnJdmcTVtTtdlYQ96UIKQSkywcL4Cvs377sXDijBY5J+Y94AGwiQGbKF
3LxQr9QSokRPqBLXSPZ8Q7uu7B1Jbmy812cz8MPulV5iJduGSHXcQi3dsl91X12oZtB2BoOJjoTF
+jhlN5b+IyoeJYaxecvVTVRmOF40Ec9YkqLsWhsz3mV76i3GM87ZEq3aauUoIALQ6ZOCS29xuCx1
W7GzUOHgncFGqiR9ihpy/aBDMeWLOXz4OxGCwdPRatFJlgPfq/hcMi8qS1dTflyW8YfYetZDMPI5
60cyZgStKn75Nb5Cauyx6/KYHModaKa8y9JkiyZYOua2aqsfoFEWPs6pYyRPnQz5iv/eN/nKyhgE
6x7UOB/rpLO8FoPzo/GtkEL48J29JEE4/yJiRSWQ4i0v/WkCwacHJc53ArRQr8SVXXb2bapDNYB8
UBAaMLGL1bbrOrZyTAZU9cNkfepkYwGbO3L+vngUKcWImekAOzIbV237HCIVGpqP79j1lQx+fV/F
gEzrklIrBtwtJ4eBo+OHnUlCgEwLwRl1HUlJbsXo89Q6fw4fOjvf0fb4d2oI7qi1gzE1WYZJ1bj4
ZLDGZVb9XQ9+XpYi2XCD/321WHOWRzX40FAVytEi32W+ackQKbd9Hv2jGsP0E0qAghtORVWG+gIf
aTxrb+6yXXxDn3qP7pJTfSXrw94+3lbSBI/sg2hqGh0ZMNkDsjS5B5y1n7sd0CmdFrU1OdI+/+Ab
B10JFBwUfA5aVAGAEY2KqmMs10WtO3F113bvaV5YyRHS0rHXqkFtkQDldX1oC+2oaoqD4c2njg2S
00a6ZUJOqrShRoE4AaTrm/KZw0EofndKODYTILxkYXrbBn/bhwjdzfDcO6BHEsxly7ForwxZSX9b
G8OihPLm3zfc5HETdPWMKrun17BApPN47q2/R88DmBfSnewOthkdztJEdey+05O5Qm2LFlfR2Dqh
/tyD9fYdfrsSIgQ5e1arLK1r01vaF5u+ZDKwT5kSQoiracBStcDj1AwIAyv4acRHDNNc1mFTBsiH
sMFo93lDMRr3ka2DU463xg67Ej1TNUH9W/v+d1IEt7Ht1FjUMUU8yK/U6pqNnwZF4i4yRQRvCVq0
Yg0lFqssfpDSbYp7vfAva7Ftw+fFEvHUKV9GM+U2jGZ8vLqHJ/WeXQ8ndUc8eUzbriOsxAn2hVoi
XnJCiKP75bp54pNAk6u5/b16kAFUbkfslSzB1miWGUa4BIDEzNAhz2vBw6FUnHDf7ya/9NLIkTUv
STZMhF0v2KKm6oRSXEVzgFYCUBR900r1eHnPZFKEsxVUs7mZLSEe3bpjgnUs9kz7eFnEJsCjuVo7
/htW53czGGNEEjyHR9d8tNh8YW6yw7TlM4giHnm/qOLJ9os7zJvzbiVSOGDJtNClTdCrUPW2kyV3
gIxxyllzzfAAgAmM/ErKF7JlFM7XxcrHJQ/hwEH+o/lckh+xJEJsnj8rhYQIEdZWXto2CoHakNzm
avNYg6Pz8j7JRAgRYkmSZMo0hGstutbp4GT5uzrNzkqIKJFKAHocbUblt2++6fQQ4t06lD7wck98
u/UGsRnu1/QNLSstpwRktvCbkYOX8qtI6tbfp1csynj3rldeIPXohP/3hvSxRptoZ/J+xpkBLMJr
1IdFVm7etq2zCMFFuy6fI5O/i1fZ4NL40Gv/mGUk2XyZEMFHDQUo9g24Mb3JYjujsJFnR9fRIMVn
5DeCN7tjGTaY9mxwF4nds13DWD00wC/sT+0zZ9JO3e/0DgOpbu6FUijUzTCwkiYsXcQikNrGkIY5
I43kXl3dj2rohKlHOttTeu+yB20toqWijqQBQ50RsS2wqfUFLyZgvRuCu1bbBSA1zd8xmsgntEDQ
pVrIFAUnVfO5CtHkDI16HQQErWNl2gkozntY6O6yNpvHuaUj7dFAPgaWY+F2V2eGZfZGDz47V9tp
Xuyz0S0O446jXeijq8jkbdmGRTGDZjKUrIDf+e9zYqZKqVcqIBnHk/0UfeBoJcOhuGJ39IUz60rf
yLcC3loejySrc6lOtKZFdw3veax/JveRuzjKbfGp1F1ePm329o9SUteUSRRWNEnUvq5BeOap2beI
eZOsbrp1zbPgVUQHpgzDvMS/NRqGplS1Gdc8ZbzvjfqFjb1bNIvqaGx232MdZ1niFWIkeVPF3JPJ
fgSnSLZLb/Tb4bS4FJVnXUZcvulaFHA1COsq0DOFAzafG4XEHOElrVzb9nOQnJF3ZMgA0vgtQjhi
UXCKgikBuoGNjgy0t1hP5iRpS5VpIezPUptBbFsY8GRd71rhYcA0y9xKdmbbyH7rIWbhTRPEZVGi
+TlD37NVAJ5pkTW+b9vZWYTgqW3VIu+Oocc4mI5Fnaq5Ggbiap2MmXcrgKNHmPFCH4Z7RU7lkqm5
WXO+NCCBOCU7UUCDd4FroBF+DlDLlqG0bm7QSh5f21VIaKiloowJeay8n+bOiTO3kwFcbC4e6LlU
3dBwoxSHX9ncZGxK0L03T0C06O9iIAukcQFIAUlSuh3Az5LEGdiqrUq7U3DLZ/8PO24dcSGLAP7E
8R9oIzG8bcVwYvAFNECB/e/FGwx91JQFk9JqDVac1osGxRnznf4u62NnOfx3rDapTFvC6g5QRWT5
PExPLQiCzcxRzOfLEW7TFlZihJBDSWqWitraXj8sDq2/ROUzSz9clrHpqysZQswJqBpaYazZXvd/
pF3Xkt04kv0iRpAE7SvorisrldMLQ1K36B1oQPLr90C9PbpicQsT2ol+mIiOvlkAE4lE5slzJm/B
mHIpSRd25+acKwObiKMM42L1Lr5JibdX99h5yBzoGBZHYJIBb/szdP+VwW2OXyh2sow1SE0z9ciV
o2UEimzmf39RtoZqHLpoxNomkanDKnybn6QmgMRAiKz0lVvDF49/nZZwbVlqIj71Nmt1rgxuwkJv
dgAZCQm0tquea+Vb00bkseDtYdIrCaRz1+uuTG0O0dCuRZVjZDMwisMyHRaOGbDHj51Otprt+Zm4
qTAFq1mm/rZvIgBA6KhqHp6VdJWVMXY93DZ1w4acjY6xud8PK0vG1DQXcILoeX+umOnzWNbZ3y0E
OVc2NomcNQyrZsY/OS1E0ljdkMfsIopOUKGUjczJ1rNJ4ZoGF4TtYg56ZTf18IipyY8/zm6l6Xox
73yNu7hLUUrog+qrmFwRUx3aSXB+CvWfUhK0ZevZ+FuSrU7sxEB2ZO390h21WfL70vVsvG0qK6u3
8WoBiR0PQKkUpOHy1gYO8D7rUxLObx/vn/i590f1l79torYa4/0/F/g+ZfM26zZtpheSnkwmy0xk
+7aJ3KD/YMW4AjIwajcTO8em7PIWjvTRQjaRO2ZaNTq1oOQI/8H9TefvyUU7icFMuYj1fq7w6wxt
Qf7JkswpW7CevopU8OEbAeh0PbUI62ctyE+KJMxJtu/nkb66w/U+BRuHA3OreazXQ6pIYtx+GP2P
G/xc7tXvl63hxqOGsJNUKR31EJk21S1JOr9b2QT3DO5XdAwFx+bvwW00jbVLZvi2EQ1HqAiotGlC
TOz6oqrpfs5vhijxAaf92MX/jyP1y+wm3hFlSRM2Q8faiLIDtJmC5aaJWoDmgf6qA47CmuwQi4W8
d8ZfFoWzXm2nM81WWwyw6NzMvkLJwb0dMCSsnOTzOdJN3QRAoydrkidgX5oTH8A2UDNM30TFWGhW
4ulMvPr0Z6PCDia3NZdgKtEmm9PmmImdWxrypGTx1+a2kWFjdv391+9vh2w73Y5Jkk+2n7p3ZfvS
poePfUL8fe8+0NXvbzwxj3M3ZzbShvqSHbSfRO8Cuykrd+5yU1/t03ay1qqrqagE44360JTUptWj
KJusmqd4ZjBghIvqr4tf+Xiov3y8wv2sDwRFQEyplgmi0t99sFaLJHZLfCLnScDjR9D/N3mwPvZ+
fPcTHv/GZFWH/a/2y+TGFafcrgqHAWXZDKG93KgyIcG9KCWWAyCLTgx1C2XJ2DD3uiCnafEGtJuD
U72VpSSh2LeBXYMWuKZCCuD3beNKQqxuRlm/XxJfy0K3KT0mY+vcvT4wDQ3GelUT2cvG/+Ipt4pW
jL8atifa101k3nY57b93FxK00fxHMfDa4CYGAj7RWn2RC9HefyW1DF+LaoCO/itRLfF72wPmEhVF
ftBjIURsAgTo+ks29QB9x18mECkLCd02KJ8JXhxyPOLuNyO2CqUYQ9WhR/77N2NDkfVpycGSMBsh
JpTw/MQcTyrFbe3lGC4yc0jbQwoNyjS/26m7kZfGjEWBUaz5ob2KQeImsj2SHwSOuI1k2K3dqwvq
NwA+OgQq61tGENtUstFg4GsbT9bJ+RtAES/zOPHcCC3jyHiUEU7s7uSVvU2alnd532UZkNlgqrWz
O818zWTKgrsX1vWaNrvYZxrQLRpOcRe0FxPYoemQRNZFoIdYlD7JHqN7of6XOSDof/9ow2wlmRsj
dXKS6ogBeq0+KCuhNQiunDBmr1yT3f67bmIaQECg9WAY28JOlVUwuIAHp/qhn1qg21eK94K3EGiv
MC8NZGAb8VHenbUre5sng1rintYV0Fkp9tfUAu1d9421L7UbJO5XaZln7zXsXhnbPBimzAL7hY3F
NeoSpcuzOXy1u8bTi0slyxf3nfHXPm6ccRlcc9YqmMo5wePb8evc9ZbZCCQ3pex7bRyyyIZ6THug
tAVJKtgDAWYzAyEGJUblIBkpuZn3nlxXO7gt+bRlpzZjDzYM3n8rp9PiDLRyjrEmo8/6P4LHf/Zv
m24bdRHjbQyQXutX/CcMYz7oR3KTP9vReJSjpGQL29wxuTI3uQ5FbB+8qdRdz+Vk+eokJwrfvz1/
+eA2tUmqqluIBYfXcJkJ8ojhMJ1G/59ESpbMS7zQ3iQ11TKjp8eA0UuKU2x5kGavZRDa3YqMC+S5
SDgIennCQ6/eC2TOTb0RYrtTyJ8r0ImUIHj/0l9KvE7AZ/mxv+8uyEIx0LJNUApvS0wxpFI6JQVG
qype5u4TX2+lxBR7iaCLcXsHTV3VNbeSmtDRMuNUsMb1g/XYGdY5S799vIhdX7M1A7VzPCiJKhZ5
tWPQm+yX0QLItUc/N34aGuarNU20rx+b2d0r8U0sS4eVLflKNUM2FNLSju+MfmEfpy+1rAe578xX
JjanpkQDUqlbII+tm/jGOfVRPWBSFzxtom9ceuZfH69of+N+rWjjamtLEHyy1AFspfV48okN0CHB
MJTy+v+zszk2S6etdVkBhpFVfw/WMQM51gAhc1ViRrp9G0eo3EVTRrF9amRA6SQ7qcfeb44CBRp7
o/fxonb9+upbic298jrFHLsBw5iIcOYCScfkMNdu9LEJ6YI2Fyyfi5orDgYMlYMFaHUHKp41Mv9L
xMfughzQaAOqSVx7O/irG+XauIsoBTsH1T5CeOHj1ex629Xvb65wB77NUcwEpnUAR1+MulLpN2Ow
pJ8/trN7Tq/sbK7wlQyFxhT0u+c1y++LzHhJklg9zKklE46UrGg78ttMa5IaGUalC+W+GO+GaYlq
/qBbf4LWxVf598tsR5IUJU3bxsJbY2ye85EyYHYHUwI/3/e1KyOb2OPGiaMZSS98TaTifWQ+4r72
lAhj5qiafvyNpNY2occtybyqwOUBxi8kI4uginSUtrtjFSafZPwAEs/eKi6tE/D7U4y2saI/c+3i
yGThZH6wiTupm1mOOhLABuKwGj+n2oOFKk8iIwKWOLYj/oyriJP1bBrNAYWCbq0PeT0F3dD5SS7D
nku/zSbqxLxPe5fBTvs9vuHP5sE5Gp8hSQ1XOCSh7E22n5peOd4mLnRDapYc4sPQp+KB6No4n+vz
enJw6SHlPlpPEtfb2UZX1VzTdH6WjrZ4mIIUpp0PHdgUvkxhC3Vq8A0HynN9GAKBlYJLSobe98pv
LtgUXAghiEoS2Wxog3zeqQ08KtJje7S85cka/PZAovxR9VsP0TAOShkcYy+PdFWAxlGCc1Ez2CbG
TNXzeInR4EeYFSW/2AfiGjUl8bKWzUTsHDDYEohRqEXp+jY1mtYpLaGnDDmOWP0cpxiQdCXkw7sW
bNsFnO5nqrqJF7bZmjOYwkHbwIqANB01iXS0SES4zdsZyEAgX9EeR/tjW1IEW0DCMgZGz3/ffkWk
3Y4hhIDx9mulH2jXnAsqRGJbOnxj4xVx64CwvoEwdPUsvg/oXf2Szl7/WXQ+ZAx0mjhF28WB6B8z
rRZSccvc3IostlZIFyDTh5rJQueL5ZEJfQH1Lr6LaU6XQ/FSRgNGgNSDzDv2TjhQqyi8oGBmoly7
+Xh9ghvMgr4FKt/6Qxy1YfFkB/qn8ln4YhnJJq2l9oQzXQXKBbF4YBwPgn8VNMHudWujb6p5QgCM
SK7OvYByvTzx76/M6VZi1iboogMSr14Gxird9DRZDiBd1Cb6M7VymrFK02A54QOiZwZ4dhz2Lh2h
ul3dub5sG3eXBYgIrn1dFyfv92UxM5+V1saRm/O7cZhooRa0TZ8/jsZ751ozUc/EBiK/2YJymwlC
9J2gBB4A42owYdeZMhzP3jkD8BHVvp9IXLKpry9a3WkKlFt9t6YxxEJakANhIt72Jkyf/BHfg3tt
bpNHMSvry6mPUWMEV/Ny0Ybw4x3bvU2uDWxOU4MBRH0gQI+aVIg8iQHIOKcuCL2d70LnyXjUJVu4
5wmI7dBBtA0d2hqbSEXybHCTFuG9ZK959qYsd017kKxK/NXb+IQGAQIvzAChvTlEts7GvGVZ+r9n
VqPK6otK6erVt9pT+qX69rHB3TUR0Y6Adgf8e7OLRjFPVc6gsjvFN0MXcXiGLO6JA/JuSVcmNmFo
Tiq3ziqBaU/GmzqeUazXztpwHEYow1oDGHzZ4nWqLmmti0Dw3qwLZUwxkPsO556pKe86C19rqX5Y
pu/UxMtNalSSqLeXJro6Oh8mEIsqrpaNV2R2m85akadBelxHT4hHYgTi0Z18NdTQt7IW/+Mvthcq
dNTQBSuVq4ON/fd41OuOs8wZtrPonpX6mbeSfdvzCIIpZs0Cjh490s3vW+XgGl2f4uD2lyF5c4xH
Y5E43U8oyPbbXNvY5LqaWahOnQP9u6ZP6uxzLazSx5R91uyTxpjftKfYfPh422TL2oRxrU7Lul+B
KsRQ6QvYnZ7A2uc7JJegUvbNAF4u+EEJ3OH3r9OUatwOJb4OsY+WcoiXe/VPiOxAUI8MDZMigj16
c2an3MTYxgyPA/a7vfxDAkhuTKBGQkFO3EZ/lqRdm9ycYWtVxoYbmcgJ14ba4Xroc6A3invdz0EV
JGuI7e/irxVudnFhTrJUPVbYrrdl8Zo0d0T5/rE/CDd+74K/TGzyCOBuSkBnC6SdcenPSCXqKjJy
A1qibxmX3FWy5WyOlJoorF2FU+j1ramci+ypWCR+t9dC/M0pNkeKD7Gmg7DhH5CcATyrcxKa38qT
Q2M63gP4F8o6o7uh79orNmdKcVM9iWd4hRqNgRr0Xgx0+IxObCnSy+PHH0xmbVtmcqwMfhEjozBu
QFBLwjHCvHnB8VZA6zeqLU9WndmLtFfLe1dvSlAH7B3F9S0rdJQHpZCEwb23CEHOZ+F6MglUczex
Ilu4oU4onVrLzQgt8fKhyEuKhjMFMLmZZSQuu6kzMfA2FS8fPO82bsj1ushWC5gAPVLuRJe5itrD
GqW34v3h3MoO8d69TyBG5mqWeK5uIQhzu8Iiw6CZgLb9I6ksZqJk6cXuV7IJBgYAQABX4yavBU2E
nS0pcHq54dQYibE+z2P6+LHvyWzov3+pCf9T7BqVrVS9H62DJYOC7gYIjCNAsg05H/o3v/9+piyl
yJDQfyoTOmaeXT+75h8EIQNpkAktFUd/1x7SVaOy4hYatdw85xBR4OdMVgDcW8a1iU1MnYtRSV0d
0AzOn1b7NDd/5X/S3ACixRCVHAd37Pbya5p+UK0ETvxvdaIbQKgqUIsi5Wc5/fjL7y4JfUHMLmLa
5l03oGpKe7YtfJk8HX2ePDidG3LjT7J+48rKJnjP0E9rezFlKo5KFqSfspv1FgJjnu5jtv0zuGk/
XpX4ENvL79reJnCTctCranEgxTXfjdpx6Wo6jSWYYv/62I5k97Yhu00VQIO4iyYucQIDo4S6wu5G
xiTL2b38rtbzLlKTfCYZdCl9C/xXGhX8O+u58shtH7ottvHPleHca7ObsKDmZQ9SAhsd10BdqJhF
bs/DKTtyX/ULn3+TcdLu5SzX9jYXxqxo4EZTXIQ6fu4Tj/QTMCAvJX8g6MJ//OVkpkREvCrmKKzC
6yzG4NeaoCBRfiPaQ0G+E3SstD8ptP+2jcKLrmxVeAjqNZDDPi52AOMEDU/zHblsUIVx4ErO2t6l
e72HmxhVszRzV64iRrXMK4qBDsNX7hwm5zaZ7rkrGdeVHYBNYJ+bQi86B22QTr2ZuhNvb2L18eMv
tZsXGTrGG/EG1fDPxiumYho0fS7FuMc/HNPZDX8TIVEEj07mg7tZhKE7Bur4mOnWt+XhUm8HEAro
uAsbWj0PlxativTb/Eii9isJlKP9+eP17cYqpGEomdo6SEA2sSrlGIFUCVifE+usad8scp/3zyjE
SGLI3hUPEO2/ZrYU5DkUWZssAT6d1SHavtyQTGPIfn+TpkxJnLa9DU8Y4/u1OU7ly8fbtO8GxMSz
GheJiT7p5hQZajoZJQy0r9p38ShMwyzimi+Erf+L3H//szi2IfAyBuz+bm4u0mweC6RE7RCBbdWC
hEyNOQLXSxq6lJ4F/gfM57RgmJbV8HfPFBwe5AUukFxboPBU5HAI0WZ0mu+pRof6LyZLlXc/1pWJ
bWDnjjHlBYDiylJ4dZ1Tpwoln0t873dX8JWJzf6pfCLQ5cKV5dysGJVZQVNQAaLBwDz2B3At1It+
bZhY7VV8zWZnmhA9UBrX32owGJcWKi5fJesRf++79YC9BD0cC4+MbRpup6U7NQbeuPnFAno7O1VR
5kEEYYJOX3pqzrKy/L6/gyIDQQhEqO4WebyO0BJdWwxat8QT3G2NB5GHr+PrP0LujeR47bo7KqRo
uwmT27TT1E1IDncGJobLv9lfFdrA2fdplDxxd93uysjmQzHdaZ2G4AgL+dJk7Chf/Y8/054FQWmP
siiA4UC3/O4KC8vWup5A75DnIfgvi1FSDd07m2it/aTpwktmu016ZY3DMqK9NgNni7Gb+F7Kc7e7
hCsTm00yUD1eFnDzQzLPCGIyHyqHSXZpt7dgobiGNwZoMNTtS1mb1kGbOgCOcMdNYA9uQxHZVtsz
7v7RNYyl+qR7yxJ8GwAdobP7rlxtLGrhTgu6Z61yYv09kXEA7TbCrwxsx/Om3OUoWeKNsZwg0C1k
NMP8VkyEyiP0bj5+bWtz2VlJqrN0xtlUH+aMZocONXHIUAhVyJg2/hoIFKesPbN3RG0dURPVcQfj
FRvfLhjpuOWih+aqiqfpftWkwZj6pYwaee9LXdvZPNZAm6XoSmbi/smT0J4YTVdHkjbuJlnXNjZJ
TzZURZNybCC6nD9MQPgUr6TxJ/cn5g0x1vs4LOwW5H/ZQ7fk97iArVIaJ0ZWPPXjwV6HwOkGqiuB
Vrya43Lo55ccQDhrkt2CYh3bW+Pa7sZRViWdU63A0FkfOCcLkyPDofdX2nk6p0lGzROBoyyq1wcF
epTSWTRxj783jxOHRBaZxHYswYYCntXWeMBpLhUTOdDh9Dp/9eyTCY5wGQX+7pWF6+M/5oQHX1/E
C9emeEazrfshADDFQxXFB/PU3at/NgHkoiwG3SVMVKEqs9nayU3tmcQ474NGe/12glhvL4n2+24K
3IaNcqIByqCNm3ZLO2UktVygKUBHo4Wi7uxWFLglz6GOTuXVvr0LBj2pfy1uJwUKNU06KE3iinRK
6lrR3KdUbyX38J4R9OCBCBah5N2IkeNOtT5OjePnQDLY84vKjKB1A8mZ24tX11Y2cQS4gt6cOsAZ
tbsSI6k/YzI7LG/DaQyHoLu4J4bs+Y+ei9dmN9+swtVWlwT47aSKBMWmGIs1e8pSAAFEw1JWRf94
M98NG2lWMuVMzHtCsTOs0dkeu/Voa5MkhMnMbNydaECr1zEGqfXkJjW+WGvYmH/QGf21c5q6eRUs
62ytLaZi/LV6iyH6PjzNkyzz2EujUddEjVZH///dJELVc65kGUCHzo1xMp4EqXPmtT+aYx2kQXkj
U23d3TUTrEgmWskAe22cgXOz6bkL0j7NMpLm0HWu3SLMx9mPrOihIvWxy4sbeBtugar+19qWF31N
8ZHiAucKisdDHRodytS01hWXR9WQ52fQPLBnsyOTpDm2d2NjPBHT9UiuRZvg97hrKpA/thO4fK5Z
gVnHR9KPktO8u5EWggXmV1Gj2L6+u0QZ89hN8WJsHvKWauyx+v7x5u1aQF4D/jJMkb57YIH0jVt8
ApuDkjxVHTSDM1rpklXs3lCw8R8jGxdnwwItwAFGBCQUktS4n0T/EBOqIA6RTeDufpYrY+IsXF2H
U89ZXArhAkzohXW9njVeSiL5biZ/vSDxN1zZaCan4EMHds05XDO6+kXg3Ks5bc8zcLxVyDr6X8jZ
7fq5yORxalS8TTf+llVG2aUJhGJiHQIG5mkAT3orhFw/d7LW8m6q/fPV8L+2NrcIuNo6uzEQlOrv
etR8FWQHqV95henNJ+5DEelBXvzZdcWr9W2ihjLlpdNUqEMnRU/L4qKDF5fLgsXu9fgfIyCq/P3L
aQlI20ooevpKH7ldgFIq7d4M9enjUyXZP7JNkxZQnNXDiKEc5scPxWN1WF8GlVq+4QPw6hU5tQ7u
PfnrY6sfbyBmwn9fG5mqtiMEfZFlrv0q85gD5imp/rdsBzfnS08XhbEkEYXh5qvzMPvgwIBrGLXX
A827+EaKY117+uP/b3GbIwfddGNdSG77JQEIlD+vxQsfJVhy2QaKf391rMtKaVHTwvxr0V+mwmP5
J2WShI59E2heI56jnrV9G6xLoemJUHmekP0ty5ORzIdxkSnj7qbQgh7iXzObN4Gd96bV/sxbABWj
qdd5zr3rpc/NZbw0Qq60l1zC+17xy+AmOKmO2deqiuBkGOeRhDb/bkBeFhNwEjv7d8nVyjaRSZvH
LmsKDPXaHSZtW+iwut7UeuaDgBvIcbq7t8mVuU1Q4n1cFFqBq2uAjmjS1BiwjB8+9myN/Ow2vEth
flnZvj8m2wTpK0kBI8uL2lvj9kvVL3XUjzkITEByExrx2jUUko6YA1ft/pzlxPRUwGEpCk7BPFkF
aBhU5TgucXZYS/6Ecr59M8X5/MnoWcCT3PGq2cCbYE3NZxIrIELNbaaltM1cjdqLrR/LRGUazVGi
DtwUJjhTUVpJndFTq7oJeLZqNyN2w+9NNerRHbrhfXM2WBwHw8T/GkfNeGtJbQeKzZNLy9tP9QpJ
tkVDsSYfazA4xIVOG4X0R5VluC0zdb7EXCMR7zvH48p06vJkeV7LLnsZUjVHmbcunQAM92jxLnVK
V9A0jJ7ROBaFXEXiWayCIlsxZ6dlqjXPmVjnMd5bpyWx3Zt8hiyL6yZPrJ8rykd26VIrKk0rp/Y4
P6Vmmt7xxlCOLDW647rqVbQMmGNi07yEuaXcGUmtHeKmeRntvArcnjXUiPuC9hZ0XsiaQ7EWsxnH
qh25hwKvTtW4NjwlThpYAd4GBCrucTSWv5sp5V9yqNFSJW61sFjSlLJy0sI2m0oKgQVkQlP+5tjr
wzjYFOXiSLXGo9FxUClnh7YZvJ7gC9skyDr3TrOLSHWr8szq5cYlqz+0na/mykIbo6GjMofV+tnu
shs97QCDnSMQWn3p7B4aS+ZM67W9HQ1nojMZHoEJ9nv81xpqthjme1TIKc6XSwFnpHWhnPuBJd7o
uJ+m1AyLoX5FiRTobuNhWFw6NdVnk6tHSER8VjOQapbV+tjApzhrPN5lUamuZ9d+zez6ZrAGSjA7
XFb1Kefqq2W3pzIDHZWjBJDj+J7W5nmdktOov5ZDDM4Z9HiKH509eGxJbwbtVl/XkC1auCJ0zetw
WEnypg/PvamdVWXxexujvPXfdlXCNd4s1YwUt7qxzS+oxVAyFkG7KCdj/eouI81hN2d6MPAfbYPK
Iau8Jf48uctLrX8ba2D/lzgkKcM3Tunirp6pDb6psYveuUG9/OgbMzJ08HW3LT/0I8egZf+4Ksol
wf/P0dfJSUy7eH5b7ZGOENKZOX4jY4fYZscyA/v2eEeM2Wc8Vj0IdnoxUY/QBj2gNQ6G5PYLayta
oHO99HqIxD0E1M8nvUmHEjDnPvNyPp/cZPjqaqpDuTHji1i+ZWsnPFTu7KwJ1zFJqYV2gsrjCGJ8
pm+0IxrTietpVnvvuEfelpGlFpGbE78Fwr0ZnLNat3ddW96O9hwws6K6jVEIiLBoTQ43Yt7cwQ+b
PhoTFmbmc9eQQ5Kq3C+qJRw6PYOo2wDxXL2/rTplpOU0PLvglDKMb0u5gm4MIyL873Q1fFYoodko
3wbuvuq96QmEpN0By2E+j+qPonlpVo3GiB0l4ZekBb56/sGa+Uc2rscVqBJnXUJdXwPHcBfKmiUc
e+OOF/ah73jQLDf2YHj28snK+VHTWGSapUWLxSr8VYMsaueeLVBsY0luIGowdvkaTxrNmvwWLFJB
W1nenOXepL3mqXlx7JrOqRll2Slx+7fevF2HKaaTXUZZ09C6QTmFvORGkWDstnvIzARF/QVxtEGk
NHVGTVac+iL9TLoVvFAKAzRAPSE8Bzghfo4v6sRNaFrVbefWnA66mdCF53dAQFJmg1Cqw+MCklmY
DlEOEyiuaK1Zl1S/n0oFjmI/VDneH2MbQgUoIuqtUTgnouWHHoQQGDME1ZHhfM14FzQAA07VEFnZ
9NcwmIG7ZmfLzIJ17i9r0d8kaoZD5oR11VxiY71UOSTTlhw6gJAVGrIXy7bvRw1nE4Mmn5am+daZ
2JkFxR6Hg61TPTbq8Gb3+S2m/w6jW/trjQ7dwoOK84ragnOVj68Dc571fghbrhc0Ax5cj5XPea81
dHbzT4VenoATP+Yons6dc+6bh2K1gkZrHnmfezW0jMu2/1QMrlcZfZRM7MLH3itSlvnZ2B8WBEPV
6HyMYx2SaUFvxXhghftgpZqnETNIlO5pNB0PMOfHIjZomayQVoTU2QRYD1GQK0G3r/5R69n3os8i
x0XxeOLURe3AVHJv4W1gTPFJIeUZauJhr9bBVDstxWvtqJpspv2kpd4Yf1O64kkxSMBGEpgVCdXZ
uOsS8inXrQPor+liLw8ksQ+s0ymfn5Kuiwo7jnjWHfQpPwDUhACArk2hReb0dUJVMukXz57+jtcV
IE7Fc/MxKAb7JndK354MT12+D9VwqeciTFUWsqalRb36xvBau2sEvsZTow0HgyiP+QxdqmT0WRmo
JTgIW3TWB/VguV9Nu/PsuPO7LD3n2eixyjjMSXnLxsEfVE5XVTkbxnBoIM1dYpfX+MJ1dhgHiF/y
IrD0CvW+hKqdfuw7nCulf9A4eIBwb9ZmecxX/qWb1tMcxxGiKq3jIUwdjomN7JI4qZcW5DPUAjuq
sOFUIySwxfDM8jBNP6a1CEEXHBI7Dc20Di0yUAujl3VyySvj3GdVuFjLHVhw6dhUNqSVs79TVIAg
seI8aJDzSKcRCc+oY0hJMzwQcaILoHVBVkNUQudvxHqxqhcnLm/zGnQGthOsi3qojRMxEYUGskZ5
N1LUgR5H+0vC81tzfAMbQpjrZtQM4NmyGZ1453UNznfqGCIkXgxmHCeAJiPwZ/wYyjw+ZSUzaTdZ
ZxQul9BgxLqrW2eO2OB8i7vaQYCubQSirKF5Yji3FXIlCgqzlKZjWfmrbpwyvWwosjnbG1mb0KHD
ddsVnerxtvgrg89Tw4ECC8nHF1LrB5aYJZ1aBcX6Mo5fkUkx6nTOTYyX9sXRe4MuFaoVcTZNt5OV
18Gw8trj44Ch2Yb13jIoCEeZzgLTmV2KODR6iOuPSjwanoaz4KVKnT4iQ/irBGF0ZMcahou6CV6Q
qdZRcUzux2ZqUZWwNeArv1/7DnT8xdJ8YnVGvDSx52O+zGBIy/IsKJhqgVzMNi+Vro1Hi5EvLOX4
z/usiboMKJpUN+YAmFfuuW3dBioaSbQql2hJu8prrZpBOmxBumdkd+MIJigEHRxcHBXfmefGU8HA
eeukeeJSrkFRgYCu0st0zB2YBqbW9NLpvkxxtXzLMqc984yboTEn7oOa9cmNU9XjZ21SNV9tRSKI
wXTtXq2XESrbq+4eRu6afpEUB1QyCs8celz92mRHCVnUoGQxLgObZ0Fi1wnNLKUKyLBYYTIYHV3N
ZfWqVqm8JrP6qO3xF6E5co616XVW2ASkaA8qkbX45tpJ7Y9u0uFGwJBBo+H2niduULC+Og3t6uwT
U+fWA8zuvELT2nNy5bbSjLslbz+hW3vW0jnx6rU6NE3SQdl6zWe/46ZFczXHtTvYxZHk9fhgW4A/
s7XDdHPpXtKkNmhHaiNMVGWMSj7rgvJ+9HijfBosvGSL+VFdTMy7VtM5VuMv1iLoF431zCbDoGQm
P2pSTF7V9S3KO8ONrjhp5IzzQKHhPHo2ye8TyzqjC3rWihXjkG79mBfNW1aZ62E0IQurlDUIGib9
dQL6DZehOGw6uctVl1GLWQ0FTnkMe5O8OTqwzm3veFaurEdXS9RLBXEAvzQzy6v6cgz1aRzuCdOG
174mmg86tsnPaqfxQZh2Z0OaFMP/OgpQZvKp6Ws07IukOnWKrlJcuiCgG/r+WJgIoI2pvA3cfF4H
PBsqXs9eDs5Br6gsC0lgZx3HbkmOKs/GSNUs3O5AakckZgmuL/6lcfhjQ5rWV4ZKCRbDTujcTBiG
abWvDo6gxxf9++iMKe3V6quST/fEZgwPFXu+afRO8xonG09JPmjhbOE6WjluFHUtxihpu9chjwMl
HQhVLANg5lUlNE2t+FKMuupniaC7IOsUQWrroZvHLFQHNQ1dW8PIsm2yT3hlxp4ylo96m30pgJL3
GoOVVGsJ+J4NaP0UmvKw9EzBSUBeqOoAuoHW/7PbWkpokPzLCEFRyhx1Rq3NcUMVaQvrWgLQ7vAt
04o0dArlOLjjgzNaeCHpio7aWPuaFgihsTbO/lRlzotm9ohf7gztcls7koX/D2nXtVy5rWy/iFUM
IAm+MuyoLE18YckzHmYSzOHr74J8PaIgesNHfnOVPOzdQKPR6LAW3+jsODA6ugAjjvfMZMCLimjj
aXk7u6CUM3xNNVIfan6O4wz9CCSmuyF2+p2Vt5UbMnVy7TAyrjGrVh2sMNGvrWpANThJOw+dLvFX
FFy/q70VHvPJrq9C1Ul2mNezz1OmV7iZGKDm2lH3szwrd2VrHRA8Tzuzn0Y3SeNvUaL2vhlGzHXs
5dmIQv1z1tiRB8bQHMzAZnrWUv2JUaZ6fdFgZEzNO7fOk0dMkxVuNJip2yhtGhRFwqN7sFkY+C+3
7xoHFSi8LafcvG/zevJCoiEaZUPv1cC4d7slfmiLGW4zo6o3pxWYdXN9um7CIdrX3YyrWI1AyD0u
OcLMqPwMIugHGne7LE6RYCjsh3HpTxlNTa+faRgYiE79xgg/VxnCvdmhv+xYb6+UNkQeP8zvEfAR
b9SN2StyB/97RsAVGJlu2Sj7aImbu6wh1/ihzC0Wq8Gaa5wwrgdOQ798SyYNVevR/jWatD1FyvDU
LGGM2ygnx6rU/gwdNl6p5myDEyI+Oj1tvbzqnZ2WdHdkYnDNcVW6MXe2VptfJ9kQnusuaQJg5/Wu
kyvnQZ8af5j0qwbhg2uqYeLlC/vel8ZjpSNescvsRtXJ7KYEezXPxQ0ZF+CpdmOQ5VjAsoosF+GX
FYRWc0OdHqe7IncmA7FeXPFptTh8DPO695bBuENgxvxMJ1exHbfImtjEGxzTcS0FD8KsJJgpDgtE
HU2T3E71+JWW0a9oKJlXd0vk1g2i1HHoPw1jf6J5cT2YBNF38hzV9qFfjNLN6xEWvyxfjSyvvC7L
snOpl4M7qvOp7g3NLVq9OijWMvtKaHyrMXSrqLCdcmaJqw5w9mXGpoM2I17QrPFzGVqFN7RAoTQK
uA1ce6PL8E5yzczRj6qOAq7Rkod4jn/YCGyPTdo2nq32v8LRHD0WI7tXgeP7vowzctMqyq0dpQnM
OHtMc5V9SrXhBk/kn5WFPFVtsquMWedo6SEzbk8sTzFY06GkYDEDw0mthZJkZlLXpkXjqkp9UxWE
+fOMTryhsuID/NjgAmLiBzGTLjCH4oDYDwwBRZSew3j8k5b25zKxn4fYWI4hZV/NePmW2knj11nU
ekUf2bspRlAY6fVz2GAp9TCaj+qs6nhN5H8CxE8LhtDqcA2FiP/pV9LVaDh11J8l3g3tMuZeoqHo
5+rLPPotYLb2RpyeVWv5gczSHfDd8UZeUAzUQhZ7Wto7Xs8wm8eG+GbO1Z2qxYrbR6x3zV5FFtYG
W0xnjt8a5Gr8iVmA0w+L1COhEntVb8L3U/OT0edPCSa93Cal6dFU+7u2m5DcMNVTZMI5xHlGAxUD
X58BlYAuF6VGn4QxdDvNKid3zkzmIi+r+jVGnbxwaH5VinMwx7lEBqpavBZXmFf3LRA6w2rxES7S
swJqDjwpzQnJm/E2KsoG6QLE8vyV1qXtU9UP07HR6Clp6BA0ClXPiZN9qTSndWO7gNYxwsFoKALF
oDd22f3IMuMYZiXYFduscAk60rw6rr7litqD2SH6w2YJJuEifQ7KsiLHwpqeFnvhJ7c4lHp+HDTa
XUfoIvLHorljs50GQ090n2Dy6VqZCNIsbf25bjT1BM7SK1NbiFdriROMLW70VOXQwmZvXC8GsiB1
3lc7MpqNz7BuuChY6ypaDEKQEL6lsm3mhygFeAlezXtHb2ZXnbPvXUyRTSuxXXFkmMhkEPVsgkPA
XdrkjhUjTpnegoxMabUnbKp57jKccIb54MZN6t6+Uho48DzTWOD0We4mS4PSe8SAbcVJOo1ydoFv
fYMbVfdmywEIlZEh1hjr2p9wC7iQDwcwd0ctZfYVI+UESOvU/IzqcOiXutG40RQ2+35OJ/gCtu9T
S78pqJPehwAQ9zLDyn9N2fjnqGX3Q9IQtLlEt6MK0iIWZZk3zDN14yjqd/GidE/ZyAqPtvN4l4Uh
fnZIKe7iOnfLqB7cqBl+Ok4xB6mNfzW1gx27hjObT6aSPzh4c32mS/ajdWBGyVLctUad7ewqzWCs
806pKziioo36q3CpuisVXv7eZGjqBRFs3LlRbOmSosF25fR3cULE54wWlg2s59hO0a4j1+XiFulN
2wWa/gEUKXQOv0rS31aQ7LzQkt5GcaxzkDsvkcfM3CzdyQoG+MqlcoFQgpsiMra9jc6DxnHTJ94e
xckk2x/m/QRWZgSnwWWBvKZySZ5QeyvhHbspjQAuBwyRnP7s47sKwErIGnTRTxZJ1JOUXGyhCpcW
Xaj31MZAaXps1XMa/bcSnC3Uxgijs6Kih823ysBCuKGbx8yQzGVslfkcIGRjug9wB6oIypNXc1LM
vP5LYsxIIxLtaHeb1Z2kYLlZDVvLEXbGburZSQmaHYZd8ZkPOWV7e3G1/RJ0e/ubIenMk2kl7Myy
GE1f9ZjMrtFpS+668VNmlZKzulVIXGsk7M4y0lY3pxTtG/QQVc+obpHoudZknGBbRrYWI9QrI4fR
hTm8QD+r32q1vi8M4l0+NbLVEiqVSBiWLTEL8HQ5j3l3Z1dnW9YftFnnXashlCdZCSrmYoRnM27x
RNiVIMNUvPlb6+c3wz7aFV8uq7TlSIFFphqAmtXRAyq0w6VGgRiGgW26hciE7hr7j7JM/A6X1zJJ
DGF7+V5lCa60t0OnG1OF+kox4Mnk6TrPekpaorfN4FWI4En1qJ/sEnQKvlrdlOWdpQWXF+wfDuir
AOGATjmGquKR95scrL0eYArxBWR0xiQn4NYkFifTRjifFeusMERaxQd5VqhdTZpktWRbIpxN1Ist
LdYQb9DCb5IngkxD8iRZML7i4l2zNjHhYOZkTvq+bjAx93UAtJ5xwGvBrb8ugHTn7B2yPlLZkgmH
tFNAA9a3QBkd7EPZ3tiyfg/Z94UDGjkLQewxYT4+f6zbE6CAL6+X5Pvi/EUNbmzwCOD3F+OndL6N
Osn3/8HD/DZg7d2RJ3YBtEOckD2FAS/gl+hOyAF5pgeMFs+SHBiZPsKpLzqO/YAsgI9ekr0xgLRj
6D7QcLuysBeNV10+Hd6BjZ3hSM7aXkFO/Dk2JNeyxE2+tA+uJExNX496gu65bm5cpzym+gHZwk7d
L4nkRpZJEk58S+O8MAtIIpV9k8TsZKPGjfKoT5fSQ4+AZHek1iB4gIWmWWc0SPMhGXAVntDT4SX7
fteAbyQNIl8WeMqsQXAGkVONGksxFNOrB6pdGdP+8umROLQXXMfVRumawSqsILAhc4DjIRYEaXUe
yYaAXzqB3/s0B/iMyJGqtjjQEOVaMaFxggKiMURTi+PytvzUh1PQXOP+Tv2h7hq38SLphcC9ywXB
Yl9RSvV40ju0RpP9X8GhsefsSzKwlO1l/K2f+L5ySuTKkPXEOzRzPtEeJazW+B4uf17erH+4S1/F
CL4h1vV2miv4UtDAowqG6hwoJBxPnXb2npPCyO4GqUB+V63MY0BRv2+4tauzx1FE4114FZYuuo92
eeB8k1m7bBn5aViJi+w5H8YJMSm1H7UBSJe3oywm3TxQHA0SrEt4poowbDZmKzFoj4bysLxRo0Pd
S3zr9pJhxoCAkwWEuyJSmdpNQD8IGUa+dnTP2dFGpLx2i8eJ5xa0vQaXbWJzyVbiBH80EBpqE/DI
/Rzv7bZF8bNzW+ZfFrLZ7o03/W+lBDdUGk05mgvCXvY1ubG/8nbKYj/eaXt6a54qfz7LMLW3/azm
AAEfmLKgsxcsb3YKp2YDYAaVA90n53rPBzbyX3yWRj3k3vxwWcNts3gVJ1jegN4I0xzRjVGVvooo
RTlc/v62WegGsAWBhoDpMTGKaHL082ECBLMSnDsPzk/x4tTj+L9aICdI2UpYOCtxgqfAsAaSwAwO
N1t0X9OB4lkRL06OTqIDaTXdmepH3vvgrjBNApA+8Ee9PbrdsihAmQDsdVlfG81ZJcEkW8NNU38V
IUZ6Y2xGfTirtj9lHmmQTAjsWBLf89Py7rpYiRB2KR7qJc8t9D+ntXlAU/sfdo+yIumP+hRLhmdk
2gg71C+sqNBWS/04egjRnmaiG4jeX7a6bSv4vSlioDdmdDbCBJuitmD+UTD7aaM02u6m8Sk2nrJK
4vs2D9Fq9YRDNDp01sIRvqhnd6w8R7osFJetGf/76n5owAQZRihu+vo9O6LNCKMLHvqgvXTGlcTx
423jX8xGytQSXWwOuKUWpVOfoOUSpSb7DmVaiX+QaSY42HrgPRsomPtj9nliZB/+ERuTxLhlMri1
rFbPcsasBhs0uioZcrKF2wKCyPzzssXJZAhuIM5JqsYGR4dVr3P7noF/Qfag3L6MXs1MhJRx2tbo
FQdW0Abd1eKjVITRHHJkwQhet8ov95rkjfEPzvv3ORKhUWiu9mgJBeK3icrVLQeBKfa2ZzMPfV9g
WZMNNPPNvuCFdME1tGiFBjE3MgCJuVzFFKVD0t+hwIILA+ORyAxe3rPtu3a1oMJduyws1cFqAiLK
YAwsJNObL4nXAWKE7NRDGCyS5dz0Shg84tGXgylgwdaLsKnq3oTn6xb9oKUUjWPRyV58pj3p+hXJ
JE5wcxQJo32/5Ql23y10JgrD3c4b/QLDL04Y3j7Mt92v2dcBTV+c1YMsct70GSuZwjmwidmiNoV3
lQLCNTXVd3SWDXJtHrVXESIIXFmgnp5EuOJpZz+RKefADLsEjMoS6+DW9s4aV3KEO7EPndFpigIJ
ovaE2dmXyAVvANAcDgHaP3YfegQAvxP9JabuIPx766ZSrdfaKUG5TVf3OuDeNExSSLzt9u68ihA8
em4npKApMBvtVv1UDNqPai4lyyYTIRj5MKJxYi5QB3O68JvVazdKqLqXd0YmQrBr1IgiPdLQbR3V
dzX5kcs4e2TfF2zYqbS8aJ0EXi/5hNAR7dT/6feLY8vp4Cylg5DcD5WqOc2tCU54A90q/02KYL6L
AoQmtAhSfzF/LBhNkIal27fDq8GagrtWnF5V0gYGi6fKdYPxXuuoP05I13K6W5lj2T71v033HT5Y
YbVFCQ5XZBpU11HvFE5UKZt+ley8yf++ihTmscymMcL5qKu7DsG8LKfKz9d7l/KqhHDELdbFY1kj
olqar4l+ph16UWO30x4vb71MjHDMaaEpAFnDAZlSOz3GNvtjnKwKbbPUeohK6WStbGuEI58zq5lK
Xq9ZEvQAYAiIuq0tcSvbwc/K2IRDb3doNklHZJrU/fSV43OhwvoTTdL2JwsEyzmAAg2ZK5PpJfgB
hNxhu/SI6ezitkMbm/a5kcFiSkRY6luD02nd1KSEVRPnbqLurH4eZbDJMhGCH+hJ6lhxjt3phsel
O4UaxnpkV9d2JIVqt8PjDUsVAVOrxWlYztCXQCwA0LGj4dfgX8f2TBwG5N+k6DbVWkkUnE/WNABu
yhHcGNpVQQO9PemtxE9vhqMrEUJ4OADxbFZKxDLEmjDXULkmHuBzlAV2Ot6ko0ycTCPB+cQ6GEIi
ixd0ANpcovLZPFB6vOwZNh0cAWaQphOKBj3hqNajlqtxjzpe59yCTyrN/P/2feGUkjamrTHg+6zC
0EqnfzKcVpJweak7vXOiKx2EYznN6POkFdZJ32s7zc934ZNx3QUYljtoTBJqbO4J6E8BeYSoHX2P
b8+nndS0HhkeQGEGxpShdR2ldp1REqnLpAj+eoosqqjotPJV1cCYYHxnhzeLGUv2Zvu+XikjbH4W
LYCqpbBn6975QYLoRK84pgNGIgM02+wvW8LmZLOzkiaYQj9grCoEh5rfnvIrgHHtdS/GEyvbszOn
n1H29r2yb7zSAwGrRNNNK1+JFiykClsFLfEQvejKdbU8LSp7uKydZMcMwW/XGsZ1Up0nu3WvVJ/t
Z8zq/DfTE/mVjBQcMNQy0StAXL24QiefWkryVtuXqo3qlKMaALgTQTanfMKURoK7oQ6cRzT3otLB
yYHQ+Fhd/RXGyRoVNkOTlUTBbVvDUNmTCljPuafnxrJdNsy72ckCzlT4gT2iSN5jpy0L4JRvz25v
5zOGv2ZgEU0acha+YuhetUiymduHaiVFMPOostOpz4FQGf1Kcje7+au8R5sApMkAKpWVPba9HzVV
cCBYKoEBvNXKjrLCqVrYdocyC4ddxPjlETMDqCF+CMUP0EO/ZQl+qch1EMPESDynR3ri6D3kVt9x
7J5WkqHbtApA4qN0RDUHgERvleoRA+XJgBcRQ69+POgYPP5B2Tcig8/mW/7u6niVI1ZF6x6jVyHP
BGrxpyS80cizZt9oaJFnMl6BTQfhQBvgX4ARUyy3tbTM22EBTpDRodzbJ8fWsd2JqbvLNr5tfis5
gvlpDSCTQ8eknIUNHfglIq/loN+Zg2/vy0C5k0V62zv1qpewUxjwQ3SSwfyS7LEN0e3/dVkif3F+
XdaL/+z3G/VbDBH8a0THohoxr+uDNhw98ydip55m31aYyUL+sxsljnDzwnhdRbFI1TUpALJyiFuS
T72G5neJfcu+L3i9GZOLld6hnOzov5ryLvxQcXf1+4VIdV7oknMUMWBBnJJoFzrPl7dDYs2E67d6
F2u0STO7wfBv5XwBMkKqD64ySIKg95ZFVRWUccSigHy2xfrx0kaOHoNrEDIirwEKRYxR9VQ9hrKS
53tluCATYiiadN9hCjfl1CMxiTdXNkeo739yivMwWf/z5fNWiLBiUVza+qQZMOAI4yZNw0rXwOxc
Hcn4TmXa8L+vtgbYCq2G4V/LT4BaXk9AkrhzEglR4XvzfasM37qVjKWeRrsIcTzInO4TA1jSgDK/
bGEyEcJlbY5RYiU9NsUgf6IOXUrzB/wIvPUob3UQHCXG7ls7VdFbPu/zI2+Joamb7eefywnx70lN
PRm/1LY9v5qZ4Cm1MRotNUQxw9AzDzM+t0oBsjMNRAqVjDhre/HQ2kExh2gQ0X01C9AYa754aop0
iJYd64FK3sIyEYIHy8NuigaMx/vIKGFE9DlxJMd/245fdRBcGCPmBGA9HcUtvLTG4o+5oLdg//mQ
Jb9K4WquLDmPauIsDmhIYv1KzXwnf/yIGb9+XziN3aSCli3BTnTkZz/dVE1w+fsb4R8341cBwlEk
7ahESoyInbeHoNcAMP/GiaNuy8M/2ZYLR5IBhkJ3SlxaOUj5+rullzzkN3dcMx3AuutguhTLYQYr
E6Yq8CoZu8no5173Y9nDelOFlQjh0MfANahbQuC46vRo5XoQ1hIlNp5Q2JCVCOGY65NqYJoexxzo
ptZ+uVrAIIz48juwrTCs7Dd7TDjK2pIkaokVMKtRK6oAoMG3yZXTPmidRCnZ97W3pwQk9SEZQLHt
G8lVqnjh/05q+WbNqOBMaiUJ5wKxuF+zzg2zx3GofOBJXz4qEvOigkNJZgvMBKPuIAI3b9KWBUU4
7axeVtSVrRX/+8qjdBFQJhIkcIDeXqqB2lMTwGxElhvciPP5koGfBO8+wKmKxUEly9GDoWHLl9uB
BOTEduExuqpI0F5xcuJ4f3nxNhK6kKcDv58TFpjIFL5Vi1Rtv4T5jFL8r2HHucWLPb1iQQYuqgrI
6bLqjr65jCt5okk4GB0fKhWOE/k9z8zsYleN4RXws8CZYPr6aBo71kQo0if9z4REu3lIzq3xzPLF
Y/S5Mc5zN/+aDNVnPaAxQszAkOHEaHIfKdnemjvMx365vEabPxk0iwhVsS/vSB1KTVNUtoB+vUd7
t3I2ddkecJ3fhSxAWgc5NOFEQoIFK20/JSgM4lrfsyMw1vzpwILeB/LDDvhR3mVtti1sJU0w5D5z
wqSLkMIf45eWV95f1O5sDBZ+rJwH+1pJEy5KdEpbWd3yF5fj/CKYH60LJL0BSHhZq00nYPIwH0PO
BrCi35pxVyrD0jcIWwrznOteTW91GefAphmsRAh3zBSZadLwyChv7m36qKTBZRW2j+JKgHDDdEZs
DirHSyB7zHnt4ltM+gX5ed5xat72HHWSNdu2hFeBYlEKzMaAoUuwN/R6zkHOW2N0KQcEgQcUCz/f
y1KC/yAPMInoDgXDsSPYQhkWuTXxOnIXYbrghe0Hs2zA0MLgPCjHZL5mO4YyX+UJMZRmjKU6zNBP
6+Y8KLoCiDntoclyRG3kDngQTzTPzlNfcii/G4TWsgXmB/fdwV79AMEqbbY0qpKVPK/W9Hvnh+WB
a94fvGo6A2TnXzBFbL5FVgIFG43SaCob4EqhH9LyB3owZ2BKdkEuG6rbjoZWggRbLdUR+BDAq/On
KOhBHzfuy1slSDzkr3Ov/1dX1WXdLBHXecwWu0kUZIUImhyW+jpLOnfSnuzmk+Qcbrrj37qBxeet
L4mz2KjHHCMpfKQiC6pPc+pqDzVwnUscxFhWQNn2K39bqSViOmeOYQyAXKbo+v1uzMc+kfgVfqr+
2Qgx5vVWHTXuIlOB4/J1+3EygYpWAljEltwqss0RLpW8sStU0BEdd6RTAKfCdgmrbh2qf46S7CjZ
INmKCX6ktmIAiNQoyqCdFPibg697QO05aA+AlwUc2Fcejct2SeK8LFVwJgWYexRAS/ESyohRnmMW
xLvM62JP3xWAW5blX2U6Cq6jN4epXxzOGTE9xtr9BxoScC+vjFzwFHlpNlrPUwkx+ABiQOngUAGC
SrJTsqMkuAkFQXNjFXhgFLPLi05KMAL0zE+OHEM//lOWvJCYuthAn3ZtjVgDFJMjkKuqKQX1Y2BM
srYumRTBP6Rj2S8WB8IiYG4Nz2y5ZUTSQSoTwdd19djQF0x9RvXLzYXe712SHwqwul3enE0ZsGNU
LcBm74g1QSXJ7Y6j8QDm5ttIv1oZkOVMSdVs04pXMgQ90iRWy4hiqbRo9Bmqfx04BC+rIRMhuLek
UiaW8cLIzGZ31n8pkcS1ba8TAWckkB5skIS93Qt7KJ26yHFStPkmtW4nQl1VelIkQsQ689C2tFle
8knx1YxpoPBY14+XF4p7jHf3AHgl/l8Psc7s5BOdS54O75Xej2Yvd+5swsGhdpH26bKo7T15FSVs
OykaNi61CWxBQMx01+H/jr0B57VSRdjzfIkKwA8iFB/Lc2/6dbdPjd1lFbj/u7RaXMX1CewswKan
C7qcpu89Lbwp/jYB5DLRHhLjM5HlkLdvl5VG3D5W4lAVTceZ042o99HzX/335QGXC/eT0U7WKrZ5
W6+kCXdZr7RFZPcJ9a3u2fqTTQ99dyK9ZAX/QSc8ZwGOopuWWJcHEqmOllcY3OgNPvhF3NSvvPDA
65XlXlYv3zxAaN6x0AYAzcRyOYkSY2lzVMYaFRxY0eAvfXwT6h9xNispwsK1ZjJ2MbpOfKc9gQlz
ZJKE3PYbcCVAuPZ1ZZ6sBoVmv/Mnw+PlCyWo/Zcc41/oCB97lK0kCoEA2jm1TuddVuNJ2/Hp/8xj
gQ2+QA5fIU0+bHqGlTTBmYKfEK0ONR4oBsbbkH4wDrHfueQWeLjOdXzIdqgxf7t8kiUixV6Afl6s
aOIie5U94SV4VWYL/chd+qrWu/FoB2QGs4UqIGAH3D67mzATy2JZp9DmsV1JEdxqWQK/LWW4TVMF
iIz9D0f7FDo0aLLkI1eeTcAlhtIpeBYE/0r6yiZMQTSvJ0cj8/ThMWOSSvz2C5Jquk10EONqYiuI
NaHtKWonnnwoj+EJuTyggAB0G/zjoH04/wvb27wAgfYJAjYk8dCE8tbHNtlolXqoI4FzlU9fwn2B
SY/uPD2AL9Led8/dZ+Igkc/+BZHy9rFeiRYO2TAqaVJbCRCKyQs/1nBQWrfdpc886Ua+ALhasoPb
ulIwekNTdH0J94llL1mSd+Dl7PSf4WdytMavU/nTdn5+4Gyhe+NvMYI/TJKemXMO50GqO3O+rurg
A993QNSua2jCxcDM2y0zl2oBTu8CWLLu2LP7Yvx8+fubJ2r1fe47VteuUpShGRUzvt/WrslOY50G
nQn0Ack6yeQI2xESvcBsNPyDBujNTLvNzDu9x4g+e7ysz2bU4lCCGWVg+KJ++FafsnAmsyPAFwA1
1SGyQPb2gEoi50EARuxTI+OdlogT31saI10LahDMaozGrQZc/CI/AqxyV4K4wQY+IyA3Luu3ecu/
6veS8Vvtl5WHpjGRFqn4+pNl/AC1bGIUEhnbe/V7DV/CmpUMNWJAe0VDqR+TFJC2rtLeldp9Jqvt
ycQIpp3kPRD1HRwdC8wxS64ezBKg0BWgLliX+5eXbdv/rNZNsPNYV7NOVyb7/1Na05ke9aOxr8EU
xfbGE3n4gDxkeNG0pRJiYxjwrR2yymwitQOFE/thPhbPi996nAg7nl9G6j6E4wEgdvRgWCaKWBAr
CEzzzGq7EJ3Vxu0Y2DsexYDl4OqvKKaXWAhfLfFtsBbGt3ZlISQtQFFig5Cln75b2jlrni4v39ax
Aq+XhvlAEIkb4tWoW1pl1V3mYGAUtWaiuu28LzIF01D7xv5ayZoyN9V5FScGSCxPKh3RO0qA2YmM
wdzcX1bnxQ28W6+VACFhUjZAXWc5T5jsrVMRhEdw2+x1l3n/VRP97cYACsBGVJEjpVGepvFTKCNy
3XzS8OYb6hDNQpVJCCESxdYmMLFwTf7CpkHB6au5t3ZsD+TgL5fXbcvZrYUJQYMSFlozg00VMMIj
Mlr1fiaR6wDZ/7KYTeewliNcGmqjqqPW8nGBa8CBT3ze/PtLVK75gN+PvG4v48/e0kxXCfp/QXSl
EnE6pSjqcK5eQAbVezDYeJPaBo0u6cWUCRGWrxhNDESlaNiOQVO3JDtMeA5SmlDupUXTXmsirF2T
Vd1Y8EE/7Xb6Gh1QtcNzBsNXj/+umrp1VOHegBgDjCnwgYsnyQTgfDWjrWkufeCpMxn0gOz7wgEq
aFuFCpCafUcBO8JUeoWT+JfNbXNbVioI9x7tNEB6g9nIN9A2BXqT8s7487KETYNerxLXcuWfdWDY
JomFy8B87ANz175A6wynvwEGZU/orZt8LY5rvBKnFP3Yo6URtbDiNrK/pmDBSsxAkSGBbi8cht2A
BoqnmZhOqYzBiJAdQAd4/t3Rnivltsn/uLxy29v/KkI4MiAxCVs64qk8JA/DfJvLpsb+YWdeBQjH
pUwSQ4lqcC3q+3CfAfQIzI6AjHbVHW9uMY7TB/LouvG3vHcc4uoMmoUeE3I+sO29eQkWi7mJKsEC
3Fw1tLehv8yyCSiW3+4/Po0Y2MJLVjXP1eRFiqSXcXPjV98Xwo3EGZPGMhFMFYCrAL0b/RKlkrzT
pglbFsZbqGZq8MhvVShibe41RAF+sVxHjat315YNFqvdZfPaVGQlRfAuUzb3RpwoHJHX8FWE1iEH
fbVkA/GbYmw++QgPyTlY3yqjVuCUc+YBAfw8nRQ7vzYdY08B+n9Zm81gwNCoYVpIYSDwFBbNobUT
pSqCAZrvX2qQhwU1yEndK/s8yPeKZPW29ghz0cAXBLgbEKcFcUoBsg3dRm9+Aqx4MnxSzOsetTun
eLys15Y5r+UIu4R+QCNt5gZnxgCnHriieuPw3yQIVwDGOuNcH4AAOixXjnpwZPPc2zsDDDJQbwHH
+B0G3hKrWZ3psAAbbEcvs252sOy107+7lDe9mrESJ7rNOTXB8aHyAKoPkoMGQNsJwTvaWtLDfHae
WtkTdcvC1wJFNwpqOPCDACdnGR/zyO+aP0JZiWArgQTL1kwgZMKviZkEVLuTdsh6lNWaEnzdzuzP
S3lU0ApBrNA1LBC1XDaKTZ1eBYq5hFnpFTqZte0zsIA251b3zUTiqLc3aiVDOEJMXUCU0E/AqMNk
QBZMX1gFvu7RV4HV3KObBO99SRC6eZhWEoXDVE5jYYcZop15OTLrhFbYj6waypt8AA2PNOFBslAz
Z6aCincZnsB0ki0NiriS+2dbh1cZgnk3WdkWKoFD0NldyO7tIbisw6ZjQzfY3zoI1pzUS9sRZvEk
n+YO5DB212MCYgVd4tgkcsRu6rlKSZ452P3K0M4EzFLUaE52Uu5qELNdVmnbmH+rJHbVAlR0CnuD
07nNGiZgfa0nGGaTuNFtN/e6cGJ79VQsYB2KMGMbfh8R52pIeijP0RNvf0EZRXLdbaqEagBHhtds
jfK/r6LcPpri1Kmb0G/pjdkFKS6hfDxeXrbNooCxEsK3cCXE1lGAr4jh+OM9CCmv0EUEgpvRQ37Z
dVA2JLBz7yNNI4RD9mooRRAgp76VOekglSZ6hgfJ8Jja+7A2wSkpWbwt01vJEMv7ljolFtjDQj/r
HvC8dDvsUFsGSfhNsoD86hTfo4TTziNrpMIjCLukFFNZgDMJuxT0v7hJYNS2cHOXfOUBdu7lXyUC
uQO7JFDYsdTWK4ctyGWnbcCORTCdwVtrgqPT1dAsB7JjiUPd9OFrDQWPh2RSNIcWPOqwQ5HXLwEQ
XHhglNzXR3KIdrLK/JbzQ+OHZmOa2NDeDRHaIAfORxAK+4N6E9aHopbUwTYtY/V9Ln9l8QOJSWyB
idIH+l1YaoFemp4OzvMl+nl5p7bO71oRwTKsvEzA7ICgq12uwU/VViD03l0WIdNFsAVi5HnWGI3j
t23uMuanzpeEHlLi/zcxggVkc6LmatXjPRTpDw44k9ooO0fWVZGZ7mVJmkwj4epjWdU2VjTC7fwA
yTfFIBbAyIgb7buTirbs7AiGSExkyXztph9cb5bgkwjiO1IbgOR/zWDYIBIHCCjqhyfm5XvZQd7W
lCLgAwwAnrJCaJRSYuVzbaJCqZ56NdApmBLZbnCkLYGbdogxClMjVLWpGFgyOy3MuCZgG7i3wJaX
uEB2Qe0XV9fkxs+YpeKYjI5vSzrRtuJZsKn+LVYMLwcDtIyREmGuMcp9Qm7S7llFuDFNaOH8yETS
WpawlpEeh8BJRsetEYdn2zBOpp0D41KfJea56ZtWOgnBZWos8PSJjqrO6CSuNc6gMOy+Xz4Cku16
cccr/5QNSRQShu2Kp8epPObat6iXXI6yrRFcYFq1rROXcIFoOgDGVxrvLUDx0QSJCIy/XVfElqzb
pq2jRooapMkr14IDmepQA1W2YfsgmPucJb8gHXRluh0Q0G5fXr7NLTJNfnsAdeXdeBWCCWooJmJb
ulyb/R0jkutjc3sw9WvglQY8DSI4io5mZG5TFPb0Rdl3MRh5rRO1/ncqJYq5Goykof0R4ZmYr8+y
oqlK1Xb8OLsClfcouzg2tVh9X3CzRp4tXUZxYJZ81077tt/3pSRYlokQFqoZyiW0GM7KDEzBNsmC
geU3QGqV3E2b+/2qiQjdW9bOYjKDOb4ZxYULUO1noocS85XJENzLbGlxnsYwX7srAz1MAamTS8x2
84Ss1BA8C9VrqlLuwSz1m56hn464yY+hluyJTBEezK58y4iOGCDS43aNu/RhGIfHafjfyXPeWO7L
OOJKBGrGeccIFInJVe08E2lFcDPgRpZRRV7eRocXt7uVgHpaSF3FgCuc7zHkA+DkeGcH/0faly3X
bTPdPhGrSJAEyVsOe9LWbMu2bli2EnOeZz79WbD/WBSEbHxHqaSSVFylVoPdjUYPa8U/Z6wF9KDn
+ggCgLERxz7cRlzoNGqZTTlSrKm70aZlb025xLzE3/5VIy46lgCxMeMRM/sjqOwL7TbGuHANanZZ
Zi2Twzm9koJlZmxGLEe1YEEGPM8cnfrIi1XJi0Emh/N8Mtu5PkcwgU4ZvaW+KZ0rwwqxjizxGXGE
+XNujvr201gkHSdAv1i+s3TRoQ3XnZ3jmVJNRJZfCB/+Gytw+AjQLAQsqaiVqfQ318KuvdKeh68L
2ijy4QqZYlwwUKvQ7qAYWO6MT4b2pWs+KaoM3USqEhcL8hY4i1ncUywGss76eqBs6hWjgBme/LKO
nVgj3MkOABKBisYJK6tkjFTG4Tlj3itHu3NOQU7aDeaPy7e/+LFqITKY6NnqIBt9axM6tr5ANF9T
Ns7rs0QXgIyuGcyesSt2YSCrNgr12ojjvhQpMeVjz9AL0Fq2u4Ywc7UHJYLjpB/7YBtZ3BlSPFG0
tKUI3sf8EwmSU37FPhjx0TjeyYD+pAfJrpJN3EuBp47NeDB65mfna72r9lhvPFE3dE2vuJXPisoO
kv35Rlyet32UA0gPnM1A21/OYAD2WilygTAybY6Q/flGytCss2rVGB4AEDgwK8owgosdCsWQRHSx
c20EcSGdTkXUxD1ezOG1c8uqQu2B3I4BCoXeIl27Fd7qG2FcXI+1NTUqij2fubkeljti7y47lezn
c/HcChutWAAJD7yd9BC2RoD1DMmBiUVQbCmDzgbvVE5EZxrRULesUty3fpGtR9MkwWUt/uWb/JHB
XxdRWnQFajK4/qxjfbZ2ue8EXeMnWNDcGzv5AqNEJ/7O0HKj6YZssnwUOw86WpZpLHuP/ouXvurE
xZ9Qb5u4RTTExoe2YyCg41V0/QIG80N6ivzsy+UjZFb7rvRovUrjIlCFqWoDROGoFRS2Z6xeM+9p
+GzY3wvZ+0S4SW5sRLHD3XgqQKnTetDhQD0oK5kDdZNnXa+ec0pPnWx2Wxx8XvXigk88G5mxqhUY
pvtTYZ+r+jaMJT4kE8FFnihTpimxICK2m3sQuu+VOL9b6kFSdBGLwdyppTlAGOFRGZbZMosUtVXf
JDOoeWK/GxdvsWUFQaEYWye2rmG6gPDgvTZ4u5baxFWk97E/OgeqIQkavl22NqH/bIRwRxZXNa1I
MaA/OYPkftHvwmKVvIdYZHxn0BsRXJielHilWYqvQpNjWF/VWu/W1VO3XoFeo1Re/ps+XJge61al
rWpbfmIY6LVh+VP1/5sELoo2pRPVgGAACH5R7hO7cUtzkeT24ij6emR8Y4XYq60lIxKsKHcXzz7l
wK8x/OVlDiosZcs8U2gDDh6NpqYZGF/k0rnYolOOSVY8JQq/Cf+e478unxizoXcGsPn5XPwcl8rR
wA6IwlQ3eM58VVHD06bvPZX4pUgPQM2gzosEFOCynB5KhMmJscUVXTQvaXk3yegPRJEZ9NHol2Ac
W6X8/dmghzisBhqTYzKceuAYWeuTMrVYNE9ntzMG7/KxCdV5FcdfpasW9SmNR+yyh9Y8u3aZ/hzL
KPr/xwi3oc8frfgbFHBvmdM3jIlVO2bAr52fHSX+iCqWYziqgQEP0MO8vWiU2oxopiDz0MMTOLha
GU6D8IrGOo1DMDeOGg4/RbjENF/7FgMD6r1xSr+m/oylK7N1Na/3GBdSFXzg22zkcWGmtEM1sRy8
isfUcMO58UgimV0T0B/hu2xEcGdGh4ks9Vhg9j//tTEJQKPVvcvdEoxpxS69PshJSv7lGNFlRT0U
d9u7PmtSZGPXoNUVow0O0ORyNx4qwJLsBz8+5CfMA0uK5KI7zrRfBXLXj2rk5WInGGlq6FWrfjcL
VLQkIkTRx4RFOBhpM1HL4vIpMhSR3uW4EbD27LWFvuuSwNJfInN/2STEqrzKYe68SaZmKwrVNYYq
Keimo8NS3trF8b+JYL/CRsRQWEZVYjjCT5fH2DrV1d+qzOyEWmCyVDdQ+QMaDRdD1X5IaTmnWCvt
dNdZMT1UPNbzB8r7JnaaLRVL1Ma7TRBKU/a/U3x1bLQ4GJbbT6NkKEqsxx8R/PYHzWuj6tce2WaT
3nWZFSg0u5/r6iNf5FUTfkN26MPMBj4HHAPJQGog42ySgw18y8sfXuiYFHi7DGgSMHN8ezHLe0Mt
iokN5NdgIa0+Y46x9QDbELCFk/AmNyURWywRVx0IUYDehq2Gt7am6IupzEuJdnQWual9bMkPc829
Nf+kLN+1+as630ZNUKrXYf6tyiWzWaKvR1+F8xRTFdo/ikIwplegWzavu6I7acA+uXyoMiGcqZPI
yrummIFFoz2N607Lfkb1B8yDMrY8gFcjK7G58NbbbdfVa497L3bHLnbxNzhGPqTHqxAuv87mZDZq
jc1aYHhpUYEEFjJapo8c1qsQ7sLLCalrS8HNUKaf53lxleGBWN/+mwzO5EZ7HUlrY7ws6X7QyvEw
BOaGuax3Iv7sfzTh06oy6hyNMJcF3eV9ZpPjrDuHeJyCy8qIrp3Np+fTqjYqVLWnmDygdes53b2a
/Ij6yR3mp8tyxI6K8QYbw2sgiuCfiZbiFCrmvDBcdloYglMHtm/1mByXr4zsG8Cuu8sChee3kcfZ
dDPped8kmNLFld3ZEahIU9mVLRwUAYIP3tB4BKEDzN3ZlQEomsZCXZTs9ZcekLR4Yyuudl+ddaBd
T8ALNT9d1upfjvFVJHd9lwClyqYOXbv0OAUkyHdR4xqfpl30rcXqvHLuIolHiV4TWx3ZOW8u87Fp
itFp4bZErW5q68kIp0DHht8QZxnYfleJPbLfn3+EoYxgE9ByA7iSz5C7ysgBMYpJkThBC3cpy6tU
ivciNI2NDC5IxFm1KBi5QapVDydMw18nudd0RHJwMk24MGH3Q1UBxQHluOrOHu/X5CAxhcsC3q3X
9I6D4kFXKP4Urdd5OR0jxGyz1DySpc9DVDOcOdVuMAJGD0tzqM3RRTcWDMOyfrXwPPGWxTAHsTCq
xJlIOEeRSUvs8ZvJM4GbfR1lHQihqhZDsbFUbMnwybHlzKC8UnCWYacFYVR4aH5IMgmxEq8i2K+w
sfMVYJRdq0Zgl87XefVoble38Uzzwc8Amnl/+dsJoy5wN3SdAiACgBhvhUWjA3rVDvoMQxZQ7VjU
8a7Oj0RGmS0OFxtB5K0gvUhJmiuYiCjP5gsrnfaH6Gxe27fxgRy6g2xpVvid4LvAlTUcLDDwNh+1
bEkGAzd0PTTNUTqsLvxIDlIu3cRm+7tNKQsjV3Oboms9zo9DcpM4e1vWGBeqsBHBn5ialXXYoQpE
5iKIRwsLOMHljy9WwrEMjHIDY5pPktXJUqx5RO9h7vXnkThP0RiHXg4+x8tyRJrg6cJkYEQJnAVv
v33SGvFiJaj/Ls5ySmridmb56bIIYWneAnMREEJ+/YPpuvGaFrjNRqmhLmvsh+86poGtALhZY6AH
y8FeJQqxuMzfDVth3JWuZJoa5qAa8eMy/RR1hlfF1S43s11XNN4MIOoVz+fLCspEcmcI+PSFzC2W
WaMEu1ixNh4NK/lkWsZdk/xdDmYQgpRToqawrLrVk7ufei0a2kFDqkSfh4ChUDE66dlbf1VVZd14
sZW8fkHOZfsmU50uaqifxTMreI/9BxKxjTb8I2kwSnNcasS6eLCM2yHHeMaYNKHbSz+W7OBMLqym
OgUVdxLhYj+X5/nMUszE60DLjbY49jQ+cGNYbPJPN/DktXnoe9yDjWP0SMWK8oZY5zk9ZDIEHrFG
Gxns6238y0mbpFcwSukrNX204vROTeIIbG651yrEXc0M+IEIt1qcdJ5djTu8E0GApeaysSRRzNrq
yvk5tjTGvi/wTAiHwi21H4tBgI2xv+xsolvRwooLxZYlED748b1xAA1G01mW3yu622af0uFvrbfc
9EMjwltBnJ04RqqtRW1jP4K8AJO3x+BrVx7/mzLcPZJPY22VDu6RdnzUO2e36oVnLvBi2XyB8NNs
To17hCxx2lgZG3qs1NJ1wslVGq9NJJ9GJoSzwzbSVKc3YOv5erNqgV3eaqMkn5WJ4EwsT/O2SFSM
VZn2vlS+Woa7yhCThLFuc1TcBbK2LaHDgNnNTL02w69GL6nmyQyYuy2mUJ+TSMc3D8u7QjsOSuVV
/VXyIWzHrf1yFwTWKNWhGDA5Ne6a7wT0NJmn7eMH8xdBzUc2tCxkKUCLUw1U+jlhcdJOTWXWmPhA
nWOZPhONumXxgVIr+CptjGmZaCHzvb00d2g39+hWglPCG5TaNcpkX/7/84li6WEjhfPJqlDTxsiQ
44P57vMcgviMVjt1XD9ddn1hXQAwNQAhArQe/s25pKJEVWwwnmaCmbPa+7VmgV3oY3igg1vkO7YJ
LWf3EDrQRirno+mcTkOWAt4hHAeXZPtq/LI4H4lqNnbubTCWGO8Wk+2y1uw5XLASGDYuKq6O07h5
tytldAxCXV7l8AsjGtBf7bTBCep47PXEL2nodR+ZGcVYBKrGsDrApHLuquld4/Q2WiGqelzLOxK7
lgz+nf0IPmXdiuCch6xVijlARiRl2IGz7Cz9OUST1DK/zjI6IeFbbyuLy+Rqto5gGiFDsZ1BJqMf
Zjfz1ntG3M64RWTpj0wezx5ZJb1DkjCKAvI8RoG9zw7zQb8x/KzD7r0WQGJw2a9ERrFRkN+SmmPL
qeISGCwj+WsxdzpMMBwlybfoitjK4EKEluhOSDPkIJa1uI2Tu8XLZSXExwa6HwsT/pg/5YPDpJZG
kldoZKdn5TYDagXgZk/ONWOIjoPIJ5I7SWiBG3FcVAirFLNGjMpsHOjjGo03s2Vcj5rjgUB8dpvh
Q+hzjM7oH/3YV9ykrFFSlFiRVUBo5rhd+4srNQnAQDMHyZnsqt10JaNREn4zVldG60mzUVV5KxEI
NGMV9qDD6NXZXQF2ny/7yx9NdLFjQf6PBO4QQTdla2VsIqDbj1HzpFmPdnNdy0qtLBi8CxYbKdzJ
mVm0mBEDfi1mLSlcM+ubXa6Mz2A+Kzxnao37RDVXF4CdMhJnsVFuRHOZ0Rg7bb6wHaOkwCIxY1ce
XfJXdKx/qjsGGC2rzksFcrGXdFM8VA5gezrwID0rt4x4KQoyL7L3M5g+FN+U9NeFwWOjIReJdUsl
UzusoK0wrua/FvrZ0IL/ZiRc/I1mgFOHOSTEoePN3dFW112FXX3yeFmOxEz4ZxI60lTJK8AqOZP+
nCiAzM0wPmgXd4OCBM3MKxcwT5KwKHEAfpS+Cpex0kIbUaQsDsAOUrNk3/YPiqylIv5KmLwhmF4C
4AD3MqupkSpDDzRE1fmSvmRa5NqyzyQTwUV4pDBlb6QVkufuWCl7HaWB8HD5C4kD0qsWXECKBmpm
KMkhS5qf7XWfTB8h3GJAZJjsRBnx3WZDNOWprSlZ6Dtt7EdT682zCoQT3bush9BLt3K4s8rNPFSK
AsM9yRPDcmOABt0389raMzwDy4++XJYnOretOO7cko4uhckwojVnfYhr+7jQVlZEFH3+rQwulGPN
Um2LECopaIlorlFdp5nkthBWbbYy2O+wuQIzfRyjFa8cP3tyfk9FxX7iTbqX34B0eS9jq5GpxAVv
rItRvQs1WAMQS5UmyNvBM4afl7+N8FGzVYqL2A5AqYYmolhEOjU/GX73fKCf5of5ZGDvKQ2AXSmJ
2NJj5EL2hD35pozAVmjss4ciKPbLrY2lEzAK+85Rms7KjI8L3xYA3ocq/ZWXMWiLzm085cb4C9j4
vzkTjJtZNtMo05AfoA2VuCddClatJPYYvgFmm320HDqMsbVggJOt4UsMhSchGQpVj1O9Aur78D1O
d/HwXbMlw63CecCNmehcyEgTJavIigwFj9D8PPxk6MNYGPpreBljb/YolitQzZRMIjPb4zOnrVAu
cACarbVGC/EwzGO3nXZT+XkGRWwSmLJ9RllI1Ln4UWSZqg8z3EA50D1j7cPmvNcGmqd7KdJ3WfVF
Ko+LJQq6vFnfQV6IZkB/zHf9wfBnTz+x/aGPDVlvT5KLJaFtRP2SASWQaPdK5ev1f3Rq/tGdh4m2
UvAbACNnCRglHz0afnHWAmYXMnDIfwlaqNBj2ZBgUoNzagoCwNY0Zsuv4GC1hyYYA62JfSAfDq6S
HtjKXCalDxN/NBA44BFkW9o7eoVkTMaK1hYjO7Dv2b2peIj/L4CiCrIdTGd3OTYL/fpVHD9FOA5G
TMDKBri4/vvyPJDEVWRbHuKTNJAmA9VRZYAKb+80GtOlXfH0wBabcvubMaIFUWoPTHHTqz64BeiY
yAJNCiild+wDQ2XMM9YxcIa59RdwlbzQiCc3NR4vn504Bm/kcA5tpxlKwjpAm4onffB+83COXhMH
uve/ONgvuIZ3sQodQmy+AijqHUtAk4yTmuSYAQfq8hFT+eYuOYXn5ZZEKJuUwXQwbnpf9a6svz6k
6B/BfE2NtOE4Vw6yEgKgRIaWrAQlTvXwG/61VCRPBqFR4tNhnllXgQLJGcxSWCYmQ2Aw+nI3zG4S
PTQyFH+ZCC5BwHJv1gys6VsnZ6oEs/NFhmbMwt27jwUPxh6iqaHqyb1HLLMFeyPWXPxVfxjKII4r
v3COI20lhyV2r40g7toc4z5eaIePwxjnrR2W8a+ov+7bYPUYAW18LQuNwrPbCOSuzK4H5qOVYubT
bnd2/0lHN/t42eBYbL10dpxjWXlI0iWDSjnwHrVDsu8DtlopgzMXO/BGE6bpJts2BytmXVIsVezt
fXuXnDIPywDk9rdd97KRY/ZrX1KLuyG1uNJQwzMxj2t2QGh9bGUNc6lCnOfY3Ww6mKRmpHoeQ3Wr
wAxcm25y/N9QLcSWAIQZIPABlocfoSb9VFeKAUvIhs9r6CLsuiSUJGgSGfwQACmrAqU7oCiP5G+1
Ohs2Cqvjz8v2JvbVP3rw3X99KEtjbDLsh2GSocmDsWm9ApS/sWTlRaYL56pxHfeoyCHZVFCvtc5T
sVtayXGJbexVFc45c73r+jbBy8dad0l4ncma0+IExXoVwPnmPFhFURbwmd6fAsVFiu4Ve1CBudWx
AuVdI9FH9mk4F21DdayxHhYCkbNSTyWZzwXAs050rSd3bRJLFk3Z+bz3UVvFGg2mcgkPmWQTtayt
HDtpxjNAiKsn8N956c7xln6v7nov28nmhMQf7FUgdxONBe3WucLYqp2k5xlvcGvSJUoJ3zhoVv2j
E5fKWjUZGnuBTcT6S1j4S2e5YxYDDLjziCEJ3f9iH3+E8TXGMFqIlqqoxCiH8FcCW3gvAHkEpUvh
J/JHDnOZC9+LLy86U6kpTTsxZo85cXU/Or04mbvsQFSCQtMgq2ZKvhbhPLhr9XrInRLbQ/Vd3p07
KbyAxP4I579tg3ZjHmFno/WXQPPR/zgax9FbgTyiHiJfNhUu04fz5roe/i9c9PMXTf1myjCCxRHv
1Ro49zVLY1JJBD4z1JdGTJgnL1Ev29yQ6cBdqyUQEpa1AbmU0l0ViV/Ilu7FhYlX/yHcrbousV0t
7YRH5r4L8tgvP5m/6A+rl3VPXc3LV1eO+yCVygUGMlIzrhpY9nKCzP6sBrGzV4Nun+3po0m/st5s
iZfv5atQEiv4RdY1rrIiKRD/pv67FX2nYCAbvlmMlV5vJKL+JVv5Yxx8DQu4+GChWmEcM4bSAMHF
0CSLr8W5OrLGkQwZXWKKfAkrUvTOXCOUsBbMXVajr0yDm71cPj3hVKvzaip8DcsmZWtWCj6aeiJe
7IHt3utRBSR+HNiS9qzE7PnJdtNp1aWkGmusYFyxKrwuDD9Uctmow36HTYJMmjROwW7MwIK0nYG6
bX3ofM0zMYMCGO7g8uHJFOJiBZnUuMqHCa3S+VlLHxPJtxF+f1Ae4lq3MLXBI74R0LPVU47EJUuv
VeeBNLdr+fmyBkLn2YjgItGIImlRxfgkJMoPo/pYlHd0RkNv8IpuPlyWJVOHC0qVkq5qt4YAsMsO
yrAb0nMoyyWFuddGHS4CLUBDL2wTXeVouU2bILRyd1z2qiNJ8cQv2I0cLj/RJ0BXxvOAmHNCpa0B
BvFx2M+H/lTnLpqUH595wmTaP+bAb8mBAjFbZg3fKsIGpjWf1Ux1qewExdnQRgpXBYjrom4AMPrr
QaY7rr4r0atGj7d1EX0Yz4S8hCgxDIdLUZpGmxp7BZHFogQ1+T7re22SzNyJ7dzWMddLVCywcUmK
nSdZjfoleGarG6O0Aqc/V9b9jOZHLHFaYUxAIegfSVwAahe7UYYSJTYHtaBxWF5g8fvLjiQU4QDo
DfSDWD/mwW7aGA8yagGzeTZe0uqlHPzLP1/wPTQVpDYM6xWHwu+lNXSuQJ2FqRbsyXpK7zZh7Dm1
rHnCjpzLg99I4XzVTAy9nzOsG2Q/jX10oF7qh+DI6Bd3DVqEa1l3QVCieSOP89kuckazbdALz7CM
a8Y7s7xz0gc1PBjmj0K9IZpsVUxgcxuBAMl/exVplTOkqpZEwWh9p7lb1aWr1xj2Xt0qdiQPpsuf
DMvNb2W1Vl1mXYhOQ6rexONfhbOHxUtkyPTh3JRW42okTYxooHeu/X1wHhb8h/73Mjxdtj+BfePg
WAdD0zAiy+/YJaY62JVRYJ11PUzZjTpKgoH4sF5/Pnfp2U4+YqMThzVjON+bNaf0rXpJvNACcshl
VQQX0htV2Jlu0pElT8KmoMzo9MoN+6fZObax4QHB4bIc8ZEB+gpLx/il+dTKCOO4mZicQruOlptU
xgAi/PmAkGRAOw55h0EB/NwUACtw1tmaHzsNZNZSjEKZCM685rUpCJYiUH52bkm1G2UQYbKfz10B
ybIWxIhwRGXyEMafjUYSlYVWtTkiJn/zqaeYmIkeAWPRKO8S/bHuz4VMhNADNyLYr7ARYc/5musg
APT7zvRzo3MN5ZgPq4tuvu90ktKf6LEDrAlqsOU9DNPyw5sE2SexS1wD5L49s41vJVhunc8L5l3V
A/bmP2DBIIA3QCdCgBXFhefZGUBSm+CxEzefWuVsVd7ln6+x++TdffMqgG8JtRF6a3aFbNqKAaTD
qmTzj4y6JFgPVpA+qTvTG6/Xn6pf7GRle6FpbERz0ZnU9qCYEzorrdO7yuq3SKVsGXSg0L43Qjj/
UbUWOBYLUpxMs119GDxbkfWgRI9FcPb9+Ui/kseNAYYlbZpEK6NA17RzmWlnAPl8ZdCSpFi+an2z
XyfTV5Jl3yDQNVRyLwiPkeoOq94j++ErnfkUroCBxdRKrFwP1XmKvnf2t8tWIhPBJyV9nK5rhjeK
7tyqJlKRv5taEqplIjhDj7La1poawNop+Qv0RqN6r/Wy3Ip963e2/npSfEkzn6pOixjRLmpy3gqe
3caL/fwKBW+UGGlw+czEgWIjjTNv7H0vsdI4eNid7D0raK43rMiE2rOfe7IBaOHxoXvD1iyxUM6X
T1tYH7D+flFi+3r5lLzorSzwsZvg3elhhxgSDOB9vQOVm0ytAOIAXnee0WKIAse31yNXPTZnMCnd
FreyOoLo0QVWNUD9AVcAfB7vMvqprAviIFU09iVBl5ztrlPfGFAWrm/IAZxAEjuXSuQMvahqqzVt
XCXmbf9bInZPTvTWuWezPcmjrEonNpKNipzZjz1ZtCFLHF9ljb4a9MWKF527r+quYqWmD9nkqzjK
Jd/rHJVDUiJhWU7LTxKwaU4V+0hHE9o5d7KhFJl2/E5X3UbT2E1IXszGX3I39jS32JPj0AXoY2J0
SXacwrxyox4X7OmQ6yPNMUw3A2PPHZYEACxJddNlq+NVswwuVOhzG2lc6pTWZrwaVhoFSnVd957T
f47aj2RPGxFc9gTuijJcVmRnCvnbqg5j1rmR/l0SqMR6oDYD2jJkGDyGTdlaaapOSNH6lx7Nis7t
FEz6pju00x/VFxtkS/vSk0F5CpM2+1Uop1lZ1b01q9As13qvHjvXah9WehXSa2OSxH2ZfuzPN9cz
bUtzKCgCl1r3eGv6BLvF6upLTlEYHjcKcc8nZG+FGid4PrGpwOSQnBQPyBG76Re5JZYZJPJkSrHz
3Shl2SvAHVjeXle3qvVEhr3xgS43wu/rJ+KCYTqpWKpRV+zKIsFFOKT9qVteLh+bzAy4+DevZdKO
Zoy2cDp6U3rqyWddfybJcyfD3PiX2P5/6gArh4t9VtSrVWlhRno46YPbn40gxiQl+ZSci0+MtsE8
XlaNWfC7+/Kf44M87v4vV5pHFTCI/LK9j9LzJKM2EkdXNpakmjoolCkXf1onI1RvQvTkhl8su7Gf
ec7nwWd11mQnKxSJz28jjvPY3LErWq4odFRB9sSGxwq0eYzHf5YLZQFCaOAbcZzXdkquhcAyR/+5
L/MdXeo70+7Tg9bIJodFgvB+10C6BoaId8hCCjCTnF7DdwoNt14O67NafqCyspXAnVyst5iDGvHQ
AUVlMBV+bqm7RdY9FXkS8PKRnemWjRk+zpO0qY+IwtSosTLjOPd5sy8tX2ueKJWoIzQ88HQSDI9g
Hu4dfM1oExoD/hEoDZrPkpb5EO6Ss/LMkpbEl+18il6oSAEdlO+AyQtcsLeRLqmjuc3ZDoBmHaL8
Z7zGbg06N6o/aeS6TSStMqE1bKRxThWOaa/QBVk7BWKpXpZYkjRvRxA2Xg4OokwFPQtMtaoo5wE2
661Sa+JUy4KBXb9pf1TYlKWAKKlI0HxkDgEJ9KsgLoibMWpXmF9Ed3GXA34COXSGOY4YgwgmhluV
O2mYEIW9rUDeDud1CudxBX3M7RDMfvXQ7dlWH0gIEo+xyQBeS3KWwk9mAgUWHWi0gfiG4DS0UYr+
Nuo/5DyNR9Kdpk7W2mJGxgdzbSODu93zbgzNZMHisX3NhjPXgxMYbvbpNz2OLPQJj5DCg3BpYID8
3WPOiHQQS2NulpBc9ToN+URBPgIsA8t7lcL5ValOelyzuYThNPyMDvpBCeIvyTG7Y8jtsvEv4Tfa
COPcqljWte1XDDT2tX3o7S8VdqvVSOK7wkLMViUu0M5U0a1OBe75qvm/ucB618l/XYj/w2OKXeDv
bGKjE9N5k4Lhcp8cypLz0jqwTud4SM5JjomlMsD83OFywBA1V998Ls4Cx2HEhc+MQjmYg0tPRRAe
m95v/AnjUp7q4jV1XB4uC5UZIhel8HxDgqGzlkC/D9N9TXeXf77MKrjgNPdJXVoL0FIKR73v6u+l
btzR5Nt/E8IFpCipSIf9CJQZy9GrLE9pfpDi+bIM0ZDP9uvwIzCAdZ+0EKO1KI6Q0+wbKC1VnhJY
3nqyXeKqrnJM95dlSg6Pn4OJpyouuqrGTYXiVXQq250qQwpnR/PewhnKHhC2dYMvwAApJ60xOYLB
gRGpuT3cAyFxV7QvHUvW8+q0psNxsgoJprIw0wRqyh+xnFkMse4o04IqRaIeJ/QGi/5Hp540DEr1
uWuteyc5qN2ubzCRsx6q9vHyuYo9DdIti+F6AcvwrV8bqNpaWLpFJvWCqgzFUl4SZPvpW3IeHPT6
q518GV7oaJYO4AIHrAAa/wQ31VZL4wjALeuyU4rjLN1HlQngImPkpIazxiZbOQn30w3Ywn7Q2I2O
bHUnDTTFjT/CaKxpG524Y1RTyy5CgJ74Q3qoakw1Je6oHhZd4npCG92I4eIiODaKqTILBYvQebBG
d+MMitS9Ss5du9dbGM8HkNTf6MUFxTEp6TSnwIyJ63vHuq/IWZklri3ivX4jg/MAOxr7tHGgVBeM
fnQ1n2vwqvTuemIzW+b+N5yLKon27KTeebsDGC+GFAmMLO6OHqKJqGGJLYDc/ozZKjBV+Em2i5aP
dMyxte4AUxrvByAkvfWvSG9BsKRhNJGY/a4Ovy+Yp8i7n2V1U0lbM8K87VUWvxdXOiqdsxZbB/bn
2gGBOPZqAgX16+A3VaPsrSK+BzbyuEd/SJslG0fMCSU/kXCP7owy+fQ33pYH8pKNruo3O8X/UFl3
c6IWl8p1CsD4BorBVnpNMTSiHayHl9UbzkhPd7JrRxhJNhpyVlKaaDdVA/YpJ3pVlzeGjF5O+Lok
GujJTdMx1PcAU+C71sEohakXKDN/0q6mb9RV7rGl+T/kpWJpOug28Li00GzgvNkINb00V4ZNeR6C
5NDssRBxmna/V2tljyP2w3gPIxthnFv3CTpQfdxjVg003umI2vtRC+/StgLL0FFyi7HvcEkW52W6
kmVDTpFbaY86lpJ/WX7hDanb6C59iQ/xSft2WaREO769RjItb7QsQz6sPNsl5sTtb9r0vA4PYypL
9EWhCpNYmOjQgdJt8gSimVnTussxTjadstxVWwzkWTvzyj72p/HU/8QoE1AWvNJTJKVkoX9vBXP3
6LoUQz5mjK3jq3qip+Qqu688x8sqtw3YJjH9EX2oT76VyV2kXdZbednmyEfiwhtrf1J/NqvkgSvy
atRzVArMZkwY8U9Ote9np8lB2zEOujfn/RnLM8Fl8xBealsZXJQKQTCRzCGsv1rcGgvKt6BOJl6z
Yveo8bDkexXa+zV3284lB1nUYmf0zhtMzInqBKyz+OvtnZPNvUZmjNmi3dCeOxtELqGd7miXlZIn
jfAgN4I4AymjKozMacHIUWk8zqsVmNYgOUihCLR5bQYbDlJ7zrMdRZ+UZe6RgJiBWe9HIlFB6MdA
WSdIQQCyzQ86Jn1PS0cHb0LVYm7XPjaAOu4O1fgYyUqvMklcPLTDwtF7M4VFtFHQd/tmal0aPXTL
Y2HdS6xPlAmgPf5HK+7Uxmhc1bnCqan79szGWxSv8ZuzimtF3t0SXyt/pJl8s6Gw56GaFZhBt/zq
6wIdz6dn8EIc2f6/LAEQWjcGgUywKTvEpuycN5UIsmpGrKXAnWrUfdlh2i12JxmyqUwG963mvDSM
qY3gQdOXUvmWTVd98yD5RsI7a6MH943C0aBhZCPS0WvtxT4NWJFZ9/ajuV+DguVN3n+Tx2eHFrYS
wcSJ0jLFPjy7/BUPz7yj7bIlrdCTLVyLzf3PZ+I5mMqiLNWRMscyZvVbu1gPqHcPR8OMDK83o+Sw
Ija7Eh3F342irathcpnwWf1SR8YYK+z2+BruqVdlvgUYPkY+nO2mA0C4sXwkW9ERX5PI7P8RykVB
EpOsLpMcHCXn9Sv23z4x5u3Zcqcd9luYB4QPqRRRThgXHcApwu+QFajsJDZeYGnRShszRnY1kc9K
O7ppl8q6LMLEYyOD/flGRlIkkdkTQBQr6lMSuaQtvKYPhuzr5a8m/GgOZrnQ9iD6e4TIZV0A4Q2E
iFh7ShZvIDdatb8sQqzJqwjuExU16XKnQK20mNE+LIN1+qvQNK8a/74sR6YK91UKwDKmVo+MydC+
jebRobUbh0+XZQhLNuA1BtYEKM4wK8Q9u0CVNAGfEcu3/Y7u87thD9ymo/rIdpyIWz4PBxkylfj0
XgVyuUwRxVFnZji9NMeAvnobq6Wfk3u1Di5rxiLeu7xloxiXtxhREupLCEbn9BjuGclht1Mwj2Ed
L4sRVs63B8hZg2KV9QAuUdg1oK6A/hidtAcnD6y9cV4OMoINYRzcKMWZRNN2ESUtJhYVq/iCRbGr
NstBTLlm3pT8P9KuazluXNt+EauYwyvJbnZQtCRb9gvLlsfMOYJffxfkM24KwhBzNec8qqa3AezE
HdZSAmkW1BNFb0X/vrJZRSqnVF2AkR9Vn6P6UwaU3yKCDxYYFLdsub5DeuyVHHWsyjKegCtXP4/7
1/YDIDStzMU07R4703vRhKHoXExE1qW+0jQJ/GDhNLpdjo/WHNBCUnaI+g/AGSpwQ8CytlGwwdTz
26OZkjk084grLMIbiRwT2d/WP56TWP8+c5QU+B2a7cB+nQ4M7HdS4deNoE7IVfG1DCa5kOXWtpph
BK4Vlt/MrnDB4la6wH25A6ydr1TKt7TBV0gfBYW0eL0tWpPlhaeVfBYAw+qroZdk3GGWtK7eN64U
Hf7TLbLwF52uStiyQqgvR+3chIe2ReFa+7wthGe862Mwns/ocyTSUeP4dv9UaKc0a9zZqAFVewB5
gyBB42m4pgCu/RVC6B0WqDM29kgSeKVhqgJlydzJzDAAN7ugyNw+Fdd416KYY41GCsSrAcdq98TT
Yn88JqcoWFo3KzzZlw+5Vwg+ualOs659LZFx7c1YTFMM5+4PEepb6W7QTzU+f/MiduMY6yo/tk/I
v0uws+s2Rg7QKH9rwnaXTkthUvWPvxjkhoDDDTsSlSawZO6XD4Bc/pbDqrmSNEAxtjLsxJS3+mkC
AYuDXpE36cC2ojOtoplPoUAm9htYkUwrA/eo3ksPdC4p9F8f7neRXCiOPsv7Z7ucj1GUxAbQqh6B
mme5VYMwoIV587F4/r3/kXsiYAfBs7GVLjCQ10q1ZA5GWjV/NJSdE8dfCl27zVq00LdVhOuFV0/H
JAFabGWjDVxZP5m+a9m9PDZovYlKd1w3uBLCBP8lnqUsoc/VnbLPdft7gOjs7CSgfYDL8F9NiAh1
hN7yKjSHbTcB4yihNeXlpcXIUhGkXxSDBmZ8BFUCy+YlbWsTYKJlGPfYZFAALmI0M2pM0a5O50MR
uQTce2Cr3Y3aeEqcp+3H+wcPdlFMJoaSHPgp4PlCTfQ+PVLQKKxYuiqIIWewRokXR/l3qhqyg30D
EPKxYzehLelKhfwULe/pFeEk9OuzFui40nAncpZc1VwJYx4wU9MyUi10OGy1Dt2ye6ydEHwatoiy
kWtuKznM0xU9PvCsDuYWYmsoc5OCKImHTlya72WyDKhOyolaCOyOaxIroczLxTOR6xosET6Zuhs5
XY5pL1AO0fUxzj+RwVyeW2jamBSTlTwoOFVmiIrj1PW9c40qNi2xEYlEhvVVEZHHuY8QYiiwp+LT
zeXyvJyWnXoAm4JAGv9IF2GMs3LmWAetJb72MUnuWk14xpzHg5Cqgfs0oBqUwWZgoxrDXNwcmlGk
lXia4UROE1Ckkp20kzVgy3UYuwEs35y6ynHbkvkybRvNLyzygIrirbOSYsAmokSP9THQjdfnEEs2
2wK4n8vonPyRwCgcyAebSolRy6sRxcyAAvQ2f8F4QVSzo6PQwjVG7mNhfkRRDTqgx5bfQQg+qCll
Qp3j8NcC/A7XDqtlZ8SiEMZ1vStBjFbYlTqX2N6How/6I0UcNAKKKytat+IWuDQDeLJ0BZTOBb59
o7ZPQH4ygxKpIl5+VX1WvdKvgvDRvCKOS0Gy/g1wKPcWgYWqytALkNEzijEBVR5sr2CtDQtfHY6W
6ep1sK0aIhGMZvRN2dhSUjkoZlzp5FSS21wIccB1E6tjMHdnYVRTSmZap3MeaJxK/cILQTkO2DRM
o9SBKGXbPhOGKt++ldm1UtYNI2obGblC0v3kSA+OJVrI4BvVn2OhBvlWjNSFZoj/Wb6DAr/hUoR0
Ohq9BIB1nbodPZu48s/1FSuh9K5XiQ0Is2qj0/Bes/7kNHfOJNAHflaxEsB8pUR2V8zNhMBb7V5J
u0usqGWe8S0DFGWFYd6PtDKwzYBVJOxXY5qdPubqQBCGBkdLxwuqFzs9OvOnchFUAvh3dhHB5hJm
OmMNFHR5cnUOyZ0imt7h/r6p2nRA3qF7wW+PIFVpDXgiCnXo3CrmKRL1al/B6d7F2ZUAxsmFWVek
DYiz/eVh8jDVDcrObpeOLikweEgfaAQDeVru2l9jiyK4G0Y+8TXQMX3Islb/EOaxFr0x7CSC9lm0
49ScVYy4RPN+2yVxU7KVEOa5hrAthqrVMBvXTa6BGfbiODTHbBbAcPHzWWxPqDZ2TenezttnG1qD
FFJSmJSPpgaKWQo97/bWN7pOI4aL5JejVuIYy536yq6nDKju0EXPSVzbjl3F3IXL5Cbxp2n8aXdB
rgZD1wmiP9cdrgQz6tlGhaOrDVLcJj3IpmdbQTt7H3myy1UyCmoA7Ue3xoFiWvV+OD8a/Xe5lF0i
InLhe6fVWRgF7KcmTEHkYvrznuw0H2Sv0gET0di5K+/rQLuLRBwRfNu+nIxRRmWJ2qgeMJw0G3SS
Jhgxu7N9dyIJTJBPw8xMsfKJQlS+r5Wn2BR8gIuen4nwaWEA8aMBJ7Rd/FXluz7/FfaC719+KFw9
CxPhiWLkqiOHDhiFPfp1qHv1Q+X1B+XT7GWP05W4gcE9lQUUKxkTtJgHYm8tXoABrbSASVEb6VC3
ReVOpZVflwP5uf0+IknM/Q1hWmXWgOylq5WA6FmAD3pDEoRdkRDmAp0k7MuJst0bkoU9naX/MdTt
zzITAXQL5LAEfqTVe3uWUGAdleZmaD29+FqrImZPevfvwtXlbdjmHFEdSSIVDqM2w5dWvcnNU1eU
AVniq1lJ/e3n4btxC8qH/4Pzge0Cq3JipqmEVkKGeSyCRWaQPYAD2u5O4664Uw/CkU9uOmvLsoXe
OqovLCCMBOrsoY+gENNJ2aP5clKPgGp7xVaMhOkR1a53d7kSRr3HKj3qwjwyR7nFhzxmZ9ufudy7
83yr9KoXPZvp8/ZdcrXD0WzFxNHAV0D/vhI2lFWsAlYdiXOsu4PpaaD7VKyP+KOVEMaj9ovWxnmO
60MVd98bfzWqeRrjw387CeMeltkc5HBA7yWPbBeoY6qV+Zkh6DPyr8tSQV8LjlnlNVitrmtKB9BV
tBGMFqSb5WmQvE4VnIMb8HRZRhtOARvvOzaCrjRLkLUPv8dVKTF8+LM+R1dkT2sRxp1oJFwoj8lS
rL41UskxnNfxWGPfBWixW/sBNcU+QOH0MFgfCH/rAzLZSaikmpyF8EgtOqdy+KJ+aCNyLYExoSYn
OXgAkT1nv5wH81RiIrw9dM/S9ce/PtfiGCPSplwBrzFUr0Kbx/6udXf59P3/r91rEYwJZfOyzP04
Wn7SWV4dBSOWgsZI8DA87V4LYUwIYLtJjWCBc+iyl6iBbWRuof3aPgnPva2F0L+vTChBtw8QaiCh
jKTGjVGbn/djf5PEgSQ/Ek2EaCM6EhNlC6nNEruGNEpPkSNMlLcVBlEBkvp5BAMlODeexlJwjbxg
uDohC1eqV9lcVSWIu+ds9JLhSk5/xBj/MpEcpT+2L5MqMhsr1qKYDxo1tftaVuC+ZV013LYdgHoQ
PW7LEB2H8Q99Ik1Lv4B4NakrrwVMuy7/ysk3sqDLnrrbsgTPxRYRm2RobU2haj4au1n+GU/koBhf
toWIPJ7DuAcMIDoEUR7VgfvR748dZgKxuHxcPOKDJ9L/yAfF+pEY95AXtpNmEx6p1sk3Xcmu8t4R
qJxIDxj30OuVHYU9oLWwe/sXirM3GjH97VsTPQ3jHGRTIhYWDhx/Gvy4CKbY/QiXDKAGdAQ9xQCc
I9u/Nm2567A1b2FjHsO0zn4CWpyeH/LmoYGR9k3uJcLtIf7N/ZHJ9rJ7s9GUOa4Bmv6ivPQjAIyw
TOxi3B9A0KrbHfNdHog6XdwEdnVQdorDNv+uQ+iBtqech2Xo2beTT4mhmgM22j7ydJczMhZM2g6o
og4QqJy58nX1mzUme2kW5C2ii2SiuuQoOZL/BnSY4JRD26H5vH0I0e/Tv6/ihl3FCXDtsQ9i9Kel
RNVQ8O+nJvLelV4uibFS4thRAWwp9DrNfa0nrmXeYzXflRLBObhVofXjM7ZqDqGhJkYJhq4gvqv3
VeAAZNrDFCMQ6loRjxHfeV9OxVhtV6WF0jgp4l9auUsMYPDPgNL2zGRfyR9KUS6imMAehlOnhDP6
MorZuWQ+ETNxu3H/37SAiedSPfea3aDslDfVSVrSUx2KWLroT2woAgugZqqjXDoVPEIJ7M/s1J77
XXxAe/P4n07CAqc11ZJLaY3rkgBnmiqPurHbFiB4epOx+hQYWHEC+i+/Hx+aNkHmCA2AR7X6K1sE
ns4PDn/ensUpmqMpsYHCa/qOc0o1NzSuYkdwHL59Up5AIPhge4nR5GzWIgmOE+tLwF4Gt57byUez
qt3M+EDvACg9fwQxetx2Tjw7BN94ffZkqn/potHYf/D+FwGMDi8dcSS7RhW6CXeok9zTbgsB4uHL
vCNHcW+M7zj/iGN39ips+DszVbQ87F1DujWl0d/WNHoj7y3mIoHJQquZAkg0JbKPIeiwUKQ59/1Q
uNLwPXSCenjcliY6D6PXit4RKYrRl5WWu86+TUSoKaLfZwLZ2NdzaOPOfKVLb4q8OCzTj+0TcC0T
S9iOqciqhYUPJpRFw9JEEkIZKTI/LcCwWVqPYbbs27F36+4jRQt9JY4JOLbUjRK2h7C0Wd1G1ZW8
3BDhYDT30lYyGOucVXPominBh8i8K4/WvvFAcjK5+B5R7gd/gFqHniZQBL4hrYQylppXZaHmCz7z
+/3oAC/FOGRP5Y/817wLz/KPj3TC1tfImK0aTVoyyjHqch2glpZs34xeIQIyFJ2J/XiMCkkeMrrT
q92qp99k7NExvKXTBthEEHw28L+ELjfoMJYLwotw0SdgRsCfLs8t/RTaTXdaAMyDf0XsI9B8lvAi
zSMD9Ux0PsbprEupR+ZHkmK/pv2qi8gIufFCw/IkUN8MivPx1si0stIj4gx0FZWc1WLR3FLKAqcf
8QFTL4LgxL/IlTRqH6vsFFupXRmbADxIr5QXbQ+kJS/cS0/ONSXDTMXbV/Rf/87lruQxLsTs8rwY
7AQjuB2ghyndD9a+xxN5se6bo+rW3nDY9lmi62ScSK0gjBQ9UBbiqPAcMNg4GL9ZdibGmbcFcT3J
6mSMJ5EGfPyZKk6WOk+t/ZDW++3fpzfz/uYMYL84gLyBfrx9KcNGMzGNUD7LmsTvyhIb+vjGi1SB
aYnEMFEqlztrlGf4JqVr/HpCCVJR/NmMBYrHvy1bx3AmkGwMdkipC7XeynTsA4z65yH8Llf+9m1x
+3w6NvD/J+Ad6lFhZv1I0H7tu132qXOTXX+QnhZ8r5gvdPMq8UV73NzBq7VI5oVGoqiFqQF9pX3G
DnkYDBgwbyYArUoBLc9oVOpe5N25F6kDZRPzXsBYZIdSgPRblA3pUdmfz6lyv4gmRrhfFavfZ+wn
tpeISBjRxJYXrelnwbDX9+IleL4jWslhzGfB4HXd2cDzAmhCe/V7Vr53u2f1hS7YOr5wD5TriYDx
4qBboTvvCDj6TNMns8VMshxYt5Tzrpbd9iwff/MAK5Mneql/OOJFIn3Kla+dZOxEaQrWD6RDdCO9
UP6c/lAp4Jf/DfNeiwq6QomMt0UzOm2Xrofu3Rov/THfh/5LDox8D3fqO3eiE3J9B1pMqkXXYt7B
ympzFxv4CgGsUn9Vaocw+pSlj9t2zVXHlQjGPUXJMOnpZAOLH0uHFGdOCZxAF37k8tOZlRwmCttt
YnYNOtx0TGD0VU/HKCAgZXuPborUgWi0jGvFK3GMaozwhdiOszH5oLR7YzSPdtYKPC7/cQx0ny0T
6CQstJFCJFub5Bn6ngJCox930qzdWE7sbz+QQAy7t97nrVoWFjJNu7wbsqOJ2S8rFQxxcLMx8NP/
7yjssnoz1ElXhwP2vKZqVwyfpOpk2pnblbYXtaKyCvdp8H1uYcFQx8IXowl1pqJADcJFcICAz3Y5
GH0lyBz4gWMlgnn9RM7mMrewLYlDyCfneQDSj3FjX3WAhXJpsCoehoP6gZawvhJKH3LljaLJ0uNm
gIaT/C9Nv9XIdbkE27ogujomdpTEjADpUiJlUU5159fm8/bv0//+XUq0OgITM0Y1klKdgIHGahp/
bk+kus7i0BNyKXF1eiWH+V5TZlMDmmEOVJPp7Ci70DlZIhJbfr6yksF8paVOEue9AhQY4PqNe5Oy
WOQY29b96UXOwU9IZ99F/lrwPjYzfRzOkaT2wLXwI626NrDf3C7ft19IJIFJibo6jhZs8oOdpcTM
Z0senUT+tS2C/ziA48Lyr+XARN/qsVRaszbEyLsHkIJZe7v1q/kD+xyYl/0jggk66lQjrRuRA+Va
8dTkc6AXyUnNzI+k3isxjKeZtURGAadFey9zQFF5ruJxr4X/8boYX2O1SIbKETE6k66cZR/a16W8
+28vwniWRqpCSECkCcFxL0eneSzcrj5uC+Hb/uVN6N9X7iutZVofAtoFLdwB7qKYajdabupEEGv4
GnyRw/gYkkPt2hy2T5ajnZxzIfQUVZ73TuwigHEujhkSo0xQVDO/9f7vvFdqgf+jnOgnuCHKCbnm
YmGQGENoWHVkWbvKIo0XNcEMWqV9XULVd6avmVmKIho1uneHukhhqbuifjIHZQHeQIFbe/3Mz784
+v73Co/Ijb2W0LekMS4AuPu2nKe4wt5/lm6dAazIijt+AcShFy+edE+ObTC5kysCzeHqILIp4EXK
FIGC0Q1g5gxtgTkNnLJ0+/J5qXZ59auz77dVnf9kFzGMhtgRaSR5xs4mAQWA7Wbxk1mdtkVwtRwT
CgYa2PQjhHE9aJIDdVOCh6sxO1yCvFpS9tsS+Bn1SgTjeMymJFG3AEd2fJ2HroL6PN3lLm0e10Ep
Iqfji6OlBQd0eIgKzNuMy9KoxYQTgYGCImDHe/Nn42tBd0VBclXRhD7vAgGlhavTVRW3yFxgJI3h
QiyoQpi5zsPim152Px7I3XxSTvPnyp8OjiAoiSQy90kip7VnIKRhiN0n8nnRv2w/GP/3X8FWKWgR
u15Y2VlXYocCnyTxdUNuYiJQOZ7xGJhMxZ3R32cLxprT6dpMZscvgVDYxKdQ7WBDvvYRfBAgdqIx
pikWSA2YaFST3C5KG3i1Ud77feqc9dgKPnBVKxFMLMKmDb56IhSzmvI8Ln6ff+Sq4Kp1C/UdkIUy
/i2LssjOJnwflOUestzc+SLrh1wjggSE++QrOUye09WtMuQdUBCXvkLMNme9uHeSRkR3IxLD2AoB
OoDRJwjdZfVVK2+sWRB9RL9P/75KDfJInyxUF/HFJp0i6yiLeBt5/thQLVtBNxdj/eyu45J2fUxC
wCy0kX00a8nN52aHdoDgGCIxjNuXgPyaSjLKReloPpSTjNVrbddNuuDRRWKYDw+p7LUIez6OrxXG
0SiWg50lJ3gzQb62LQacQ28fBSV4oqfyiAXs7EHX3bn8WYhmLEQiGDMZpTkxGpradDBD7TDqQBw6
bFs6vXM20zAMxbbAs4pRZ7YYUKUgUK4XOMVYXRD1Bzcav4AtDGlGgCn+UlTo4FYG1vIYVW4irIv0
ObpqcjDEHt3arNCgLJ6bl+IKOwT4Jsw9EbMC9xpXZ6R/X5lPmMwK8CgQWAx8VdvfVUz0Y2Zy+x65
lcn1wRiXmYLKsM+UGQczXJr0xv5L9UJHGRVUe8PdRzby1+KYbKAbNWeMpglL/9Vtb57s5r4dBarB
nY9ay2DsVcnHnKgNNBxAl4ApqwL5WBwjr/bQaviIzSL2ggwIeOho7r59IiOsVdD7QS2mpjmo2JEr
nem+SkQIb3xNuIhhDErq0hIbECgR2V37EMsqZnTjRysKBY6O66/R6ARxJ7YT3hEODcWSaFWEpVet
uc+HJ0v0MtxjrH6feRgM32X6IqN5m2XH0Tg11mFoHrb1mZvMrEQwTnQwetuSauAihJPkpv25QrNx
XLx5FHwKCK6KnYmhNFqhschYikqvNOwfi5Iy0e8zLz5OgDAxa7hQa4ybDIufvX22tKEX2Ao1t3du
9HJdr1vEKxej5JVjWD30t3R0T0t2cndrJZnf1IdZlP5xoZ1RGPpbu1Qm25jqXB0TDUPT2uBKezXI
I0Aj0cUrxwt7r7ga8n3rAgNPaKQCnVDpXa8OaSvEDFsjBjCd8tigq2WoIyB2AnyWCOyH+62zPiLj
sXPHkio7TRCVXj+2q2B0610F3/Ov8IOpc9l6PMZ1IyCNQxLj8XojdOW8OCpjel1qbmXn7hyrrtak
rjGbx0hpBG6Pf1Dk8AB5QzFeY7+ykiSZSJJiImgCwLkFBIP8bAQgsQFQsgPAkG2bpjb77pwrYcz7
Eb2JlW7CyGZi93vNUQ+qNlyXzuBPxaNdJzdtmx4HVYQSwnVWK6nMW7aNgS6ygpk0ErUuGCFDQBuQ
D2VKKyHME06xPmSyIxl+kf8ySjdNvlSd4Pb4qQvFPDURptR3TGFmVREzllAFVIPm87wHMRTFnaR8
awkWYPeN6oaufhCNe3A9y0qq+tbowBY/FGOIct1i/JhiXF0Ye3H9IkXXai/aVucnMSthjGtZFAkU
aeZrC1l5Mfba2fkEViVPf5b9dCfmVRVeKaORfZwnLYnAeUQXl9Oj7GFeLZhdyuW6eFhd/he0xXx1
vLwio45DPc663gPXJXa+6+MxV+6BULltZ1w/ubpFRhmLcAJIY4NbXPSXRDtk5p5Ynxv7x7YU7kGA
+YzBRczOAIz3rWJEsWmXWoG6d6gUpxFD2FlEdk4uwpDjizENzTZthw5wvRUTJl08NUBB9wf5Xh2w
bhm5jYjkkj7zO8cEipq/ZTD5TDxbvSx32NNqhugYaeoxzkSbF9w3WYlgbmvMMaGogWnFJ2UGaOxB
c1szt7x5yFxNEqWZfDu6SGMn19GlTM0FBPJg8wU2jexJrnEugvzcEpdOEIqnTQTHYwsqg5p1MRBx
MBKZA9MiU6SThUEdM3awHFSrguoN1yWtTse4JGDRITkhyKKBEOBX8mM+uAmBraYo5YocO/9gDijA
aHP8HT9YSpqm6VRoed7FOzN6LJwlqOQbVTjuSV3bex28CGKMNu5IpnZ0DiP6POxel319yxtBKbfs
Wk+MpCk6F2NWTmJE7TikyHunL3Htz9p1ZR9V/QMtcYCA/bk9xrD0SJ9buUUeVbZHvbuVw5P5EeLq
tQjGsOKuXyytgzKE8tcwP0Xtsz0I9I3vHv6cgp18q5u+j8EdABFG7Vkd1u/147YvpffAPj4l3VNk
OoHxjhIu6dBYMgv0qgsATOjWOZpPsrZrp9on/TEULpbzfOpaHBP2sNReVFGFNj8QdrvWtV4k0LLM
B/2Yn6Vre3ApUVwrHMkRSaV/X6XvS4ExTBt5LuZljtX4NV9uE9HGBs8zrA/GGNESJY09xbBWqRsO
w/ItrQ4WapbS+F2JP28/GU8p1qIYAxpTA43MBoWrYfhuKV5a/fXffp8xndSJId2G0iVlg7y1GHe9
VX/ZlkFtY0vtGNuJcqfPpgQy7Lg/AA+bxPvFPrQR5mOk73r4zZEEXZ1tFYB7fqsCploB+0mCpGq5
tYyT3h4HUSwXiWA+uIukqaQyRJYc61hQXgwX+N7WXAu+EEVSmBCUFcoUOgQ13lr6pkcnTb5XRMw8
3CB+0TC0dd5eVmy3JAZxGPL9bzO6sKiK+9gPPVs1Rub6D0LnreUxXiEjZpaqBJnpZNeu0jyExeh1
pojAWXgserUrN9DMc26XEXydei3Fryx98W1/qHdA8ZH3KqDzRd3sbacAmLm3Aru+WwCwCC0vyblC
+mjVt4Zqu1VzT7qHbYPiDh2t75DxCloIvQgnoCpPp464TrdTd9kOH7zY/g+WX0CpDqIPUWKvZTKe
Ii9TO+xCZA46yD26bNeTQz5+2j7YdoB6N+TQFDUAU9F3BFLH4stLfzBvptI4aaW9axo1c9NUhA3C
LU2sjsWWZJWY1Go/oqBd5x6deKgCIH3fIDD+KyURimP8RjiGXTssPfaVpX151PzGi8H1DNgvzwny
nZgFlpeArY/HeJAhSw0MWEAeCXd9fZqnb9mzLuJL5bspVHZAlAKORTYtJ0kX6UuKkJuTG7l+MurP
jiwY5+Fb10UEc465qJqqpRofk7JzqwHodu207FJjOFYqWqu9rPvbuvgPHuQiknGMKIuNWDF/rRJo
EShu6dSyJmN1eoIL8ZsHxxfhffKD/UUi4xrbQoU26p3l69VyPfT6nvSiiMIVgY9pfGKA681h9zca
K06GaIaF1Z1mualRK/sq0iIBDIpACpvKWknadAS0W/4Uq+fBMfeLJjoIV+cuB9EYQwKe9iilKYZr
8EXt5YmvtBbUYretA1zrWQlhtK5JOnUcgYDjpxMWDHvdNWPlpDV3hm4IUnPRcRhlqwttadBOAf5m
GB/rfHKXobtBfiE4kEgMo2FDXuRS3iNzneTrFHuTGIsWLZ6IRNC/rwIv1sTSJs0BBlhjPiQGEnQe
uaEIcUn0MEywncx56cAUhiRiUL18uaqcXyQMXVOE5yM6DBNo+zi0G2gWeH4IBi8DGeHVEcQ8vp9Z
KRkTWPvMKIc4hrHIQFpCSKDYxQ6dJCTP8SG9jwCTu63V/CC0ksgk5Mk45EllohCVXy0gOV0OmTee
iiPAhP1I6NS4U3508fh/LocFBNRixY4aCkeDNOVU3QDq63o+9IcIG0nSffgcoewwHbqDiOVC8HTs
fHHvhFLvGBPylXbwemdf99+bRPB2Aj+nM/5hadu8Lgr4h6grbvVG9nRT2m8/lugYjGMA5ESmDLRo
mCj3rX47yteWJdAHgTHpjFPAjjFp5hrlaWWqfDU7GMS8KtV9bYv6QCJB9Kwr19AB8NDG9gqGB2pM
2037BJN2wAiQh7v/dmeMd+hzjBUaGQ7UKaAkbOIdcLH6RCBEdBjGNeRNWXdThQAUo9MzGGhcpJ5j
uk3xochgKYgpwIQ32UXBZK4SK8vgT7Ei47VYhtRGt+oet2+Mm14pFyHMjbWyZua2DbClwr6p8OlX
xXfzcluDhGlJXrZF8b2PikqnCqB7/R1Xu9aPmj7qQHKdDOzQ1/t4b3nyA9k7QYXPMlFOxR3vwAzu
3+LYxSbdLklvKIBXSI/Ek+l30rF5hqx9Lt6Spvb+rtKxksUkJUSZlSVtKbjTXuqAE6ocMK9/HG1P
85p9sv/IOMn6aIz7yWOtBCcMxOFzM20eMsVNNUEphevhVidi3M9US62aJOjc1iCjDk9RLijdin6f
8T1JF1rFuAAQgBSnPjtNtaCoKtI2i/E5ZSxXkjLgjvQgRuMSJL26H3+fsNVrnsXQa1xvvbouxo7G
WInmkgADJ52q2xiECmFmHGdhtihUasb5zCSVMJJdAbUh8ul0WexLnoM+D3DFxUV84R0yGcpEtEXr
KD9V9Mtwp89DMB6sBezkC8QVtyKgIn5CtLpEJj0BrUeotU1u+ua9sqdf5JnX7vDZ5asuBaUQFW64
jpyWFXRdVhWDRfdFQz3NsfBE5+aelfow5QW4HL+38Ud6c+ZKDqMbtVVZREvQvNIBvqSlAcACbrvY
rWNBYOL68pUcRjfAFL6UVoaxqWoq3LQ+aO2n3HwmoTvJT9uunKvtAGFCO0F3bKDovY3n2pxZZKwQ
NYiSBomK3arI2cVt/pEIqOumrmqqZprs6kudjY2kDRjo6Ixn1DAG9S9bBN7BV/GLDLYMJBdKpAPY
w/Tt62Vv7PN9FmjX+i1d5QEVgWAFQCiNuTi1kMJJMQHJRncq+ltKVT99NcBz1QZh5HYiH0id9Luw
BI4+NBbRI8Po4dt3AvJPZzkFvmISNP3kzwgTcBe6azvuv4R54cbBlUDGYciA555VCVsVBGAhKHIF
9RfnuxFgQuBQ/VgE+s61X6xuYIPDUmDFjF1hba2xtBSTN3Ieu610tM3nEZRURpu52+ouEsRcY5jW
czrEyPZLolxFDXoZlRJ5aVr4vbbcb8vimtbqUMwNol4ypItSwCmpkZvUHlhzbOcjdrWSwfhZFIKm
qSktEwD35o85Ww5D1N0u8uhtH4Ub4i9iWMRLzUx0a6JTAs50TudbYcGBXw1fCWCsKa2aQgaGFhJK
b8bKf71Pb827+VN0HAnY+PogD0Biu30mvgWvZDKpl5pgQ2YgGOiMjwtiVHQCfCzgXOnYsLj0LrpB
Jgnr0tkcJUws+YoNRKGqfzKsj4z5m6vzMHkYwSqBvgz4NGuS/DouFFRXnWO/PG5fm+ggVOtXH4DW
HNll6qCbqS64r2Lx6lpQJxZJYJwBysAJNtZM00/bgzwe69LfPoHALtk5oWaSy9ls4AOcVj4Z9svS
YSrONkUdTNExGPNHtdsaayyS+DWxr0azu6t1W2CWopMw1l9pA7FDA6joTnMc8+teOVWi5J6fyV20
ih0Q0mK5LxcVXw/dTgFpQhOopUe+jkjlSlAHjZM3ft1+HoGLZjsRrYX9iIaSEhrkrqh2c3mura+F
/GNbCvd1MBmpyWh3AMGHscdRGY3MrJEsFGHnVfZtMT5vC+Bf3EoC/ResDAVcAtiFUmEomJtAh69+
pRetD4YcjDsaRUF++5GAs5LImGY5LzlgqlXswkmTWxnzl5SA7lMbPm2fTHR1jH0mrRQvxUhoDC1/
9aV0UlNL4Ju5ir06CROm5awwQz3NMHOUSZVrdADnyHIgEZKuFZiQ6DCMlcq1riWagtJMAhaS2lFO
TrcIRHDH4M3VaRgzXZDwhFhmxzaZ5tVX40t/VeCLqD0Y38wHywAkEJ0WFw/BCy6RtVyjAo20ETlg
rupqX8n3GvjMB9XfVgaRECZw11LX9bUVmn5cP1ZxtzNlN5Zi0Q2KpDChOgW80aQV+O5KQapIwZRi
H+hikTt6IE94pohiIF7+uX0y+irvMu7Lq7H4tKk69pW+tCGKTpQz0tlNQN+iwHzbYkR+wqQauvIT
RK0SLU3wTPFV8YsSH1aB6WvX5gOtBIipAanpbB2LXvVKXN9ZWVRTbqyoBgLchHqKOsZgTyexC/67
ezMSgR/x86zVRTL+Im1Lqwx7MCvK99gCxuNJu/KQHClw/r8odFDH/f58jgw6TFNFx4IxNjOXZcmq
JRCS+L/5h0vFczAZTql3xicHtOru9gPydfOPQHaZOsfqsDGO6Jy3+i+jexjNc6e8bIv4hyu8yGCs
DNzC+DxHTQUfmxT8Pd6jU6oFlMGZHOIg/GtbHF9FLtIYa2stSaqyFglYAkTeyXRTK9tFUuXl9q5L
+922MNH10fdc6WMnN6SwixyDByPYQ4oFVVDlYMWiDz/qxzfUguVviJYyLEIJ+Tf6FrtheFLLQMkl
T0mVXfISiaoqohukh14dqm17xS4qHCo2nuziu903bqb5mGDrU0mgfvwAdnksxroqQMNrtYpsVm+t
G6SYdwPGMrefSCSCnnZ1GildHKfqDLgMw8XOkS3aeuV72ssRmBjcmlGZlDnSWIz8uSSK3dw6ZNq+
M1SKqA+aSqUQIYbyPziti0zGTbSTrDZxig9O5LVkNwXRrvBc+4quwQLLP7AXwR3yy70A3ASEs43t
KRZbVo6TacH+Jq0XUROOdmn6CuEPttSjkL2BPvo7bV8JY2JK35iaZMYFgG0kZ5fMtotkwE2lapfa
RrCtHNzNGBO804D7MCw6k/xWOwo0t/p4gnZQZpTqBpzRWJNWjyAWiY50IGo6LF+F8IpclVkJZVyU
pShSkVoKkKeKMwiBZgLyhe6mdx6KEk3Pq1nEiMc16JU8xktNplP+H2nXtRw3zyyfiFUkmG+ZNija
kmzZNyxHBjBn8ulPw99vLw3TxKn1tap2BGDQGE7oNvpoQUA6B716X1aPiV24SZg6eW1c5SorY9zp
NakZ9VoBXtHsFJ4ZvbJ5N3qNIyPMUQWJt030XZnigCqNrUivMGzvxeHZSu8t+84Q5WW3t84A1SdG
gIjCtyvlRTzQjsA/8shp4v6g0izIFjetXuRJ9Gmy/VAi6/4/Y390LVVzQrTUMrzGQ07HpdBJUe8n
FyywQRSUgkTF9uZdjHGeXyW1MtQ9ZvSnhRzLrjzphnqwMSOxf8O2ff1ihvP1IitMJdfwQZyeEtDA
dscxUPzrBnOM1dZxLr6YRQdKaqQrzfqVRIGtZ6i7+6VoCmPzMVmZ4Zx7AM0J2LFwk4hWOqFyW3an
/e0SnQrn0lmdUr2e8PYO2ltTPaXKB40KKp4iE9ybO5byAG1FvLmN/dIOd+r40gjpJ+QtCF/tE/fo
QhqhUQY25TOfJw+kWsfojonWp+f2uL9f2x8gK0vc82tYhg26CRti4V8Gj4n5aY/khNKCM2OUMn4j
6l8T2uOeXhqPaLNOEIqZ/RDB2yynk9QvZa/PTmcvR6lSP4b4jCy0YnG0FiUAElVO1dUt2POJoMtR
cJJ8Y1M1NQg+5djw9ORWHwNJ+ZBI7v7+ikxwKKGUtSGnNsM/5Y1hfTdyd0kEb/C2CRwhAhqwlPOs
ODIyWTRlk6JGDvJrzYmsByq6VtsRE9Of+J8Rzk0aY1DRjM80iD4OXoPvVPbOU5c8SHfsUy4JRNnN
zSBmZZDzk0Vqk9xOIJheLIavQB2oG6QDrZT3o2oLnsHtN+rn2kAm9nsMU8Ym2mgxUeqF7dtQO1vk
ecgqzE17iyiQ2Ia/iyXOGySiR0TN8bVfq1PkzOrw2C9E4A5bNkyQ5GBKlZFB/9FuhO7+ahlYb6B5
BBd0KuKq2joYUzY0y0b/MdO3/X23qirRe0VGSji1jklMPNKep49zLEocbC/jYoZ7KaSoi7vCjvDJ
Lj3GyptQyFPP/k8+Sl6vg12r1XcNNbMSOjSA2O7LDIIfENV50UF+aj1WcYqCWgC0W7fURPiPtm1w
iUGT6HdzUmZmjZyCha/CoJFNShf04PCAl3242XJlVkNFvMBUr3mu6VAaYMcEk2nRZl8Nozs0XX2L
YvX7fDR8aWgEzUWbERfGus0fbDjwBfb/rDbRBCdFobHh7vjUY4aFVd3lp85XfNTBXZEK3qbnrYxx
GASGHy1CCgLh6pzi9sTV/QweOydTo5NCRDQKm/63MsbhT9wkdtIgM+clpZX4Q24trhqKqpACI388
QJ0BJvwYRgY76PsDLQROt/nduTofvsHDRshtVyDM9bTMNw7sgKBSP/lyIHvy8Rou9bUxLlRN1RKV
pDiGLrDcQFpUdRbliph7bYHDHivtLJJ2+G6Ph0fJfFq+DZAo279BoiPhcSc24x58Vejjp9IporJf
ZO/3LWwiwcWzeAVtIL9StD16KyTrk66dYhX1RxGt6GaYtd4pLkgtQRRjzim4xJYH440FQePQ0zzz
Tj3MHpo0hS1Yol3jcGCJOxoC95Auj/3evKW1oANmc89Y75CNVLIt8/Rverlos2UiHV9lH4fog9we
pWtoN/Gc/TLBHXxEpTHRJ9RpprE+mXX52ZRFJHabu7QywVa5QssYNHySXSPQmEnh5OR7R99d4Vor
A9yp13ZodQVm7DxdbZ1KRQKtctREENJu+9bKCnfYY0qqrG1wC5WH/ygIcre6Sdzek73M/38k9Rlu
/PFSr+xxuK9I5bwMGV7q8K76we9GnikKCCUKCKmrXPEBuXYDDvdnbcqTibValR3ojFMNybPGo1Cm
/KeT4hngCaiW8ghcGJ4cl+roSKGiS/BpE+GnMSmiIUnB9bG44GPoe9pIFDEbBNBOGSE3tJvO+TgK
bunmA305KIt7AMyxS6yysC1PD+sX3WgDPTISl9AMo8KjIPQQ3CWLewqqJVY0eCFKtzF6TGNysrPI
2z8jkQn299V1HTMCEM1TwysV5UMrxecsRoXi32xwkKCEUaqA7g8v2mQ7cR+9k1T9Zd+E6PA5UFCa
uIo6pjcRWvc6LZysS9zhGlJkE+17oONGIljjAw0Tg3x6PWuWF+VgsHHqqV7Q9FuNolZShi1/YsHF
DudiVjwtOcgZ8QWVfy3COxUVKTOx3YI6vZn7+xu3ff4XW7yL2YNuhmjkQdr3fuw+UFNwXUS/z/lX
0mfjkBjI0yf1/DwM0lt9EbnXX7D6sgbOv9oRXZehBfGy+JZ95bDqIfkQHTRHOhRn+1RfE6Ct3IDz
NVUdCvAiAapLDLmM3a2cqe5SCbpvRT7AvT+FTppiwvQgeH00h3zS6XeaFZDhcmYIduy7wGbeY+3X
3NuTN6aF1wcdIpmGG9SOUef1Fa2cWQd/UWypT5B8Tg+pMtJHOdWG76OKlBU168QPc/Why9sePUYk
FqDGNtBeTpV7pKy+SNumQDlJLd+YCfJksy9TFwqh19hBKkFTEBbpFt+4bcd5X+U9okhZHz3GgD/4
VfPZaF/3d3kToVTQWpmGBnIbvr1ZtfWqsTBljJ6/g54UbmW4dqgIjlJkhDvJNl8gJcnqKoN9wuPh
2FGQYO58fyVs4/+Ap9VKuINZ9EqvM4WCu+bcnNQb9KAfemggiMj2NpuKzIsdPnxosoWWSQbosI/a
QQn+mznNMd7sDYjD6GPhxx9DYWy0CVgrq1wYkTW5BAkTWFXNE03flZYAENkR7OweHz9gBJUmmEaw
PHtQb/TwjbrQ1ElLJbAK5UBr28llUQeYwCv4MGIcExC/p3i3VDs6GojERlRzZu1fzXBQrwxSnpEU
5RVDu0lyJ1Y/JiJuqE1MWB0Oh/R9WvaSQVnxq3w2PoXK5FWR2wrVNkUbxiF8DaFN2iPP5bXlY4lG
jaTzVfK0f4s2q8pr9+YQfgmLJEqoannVK4r/rC0qDSyP1SWm2VF+dMwVrmgYb/NZ0TRiQeBMQ6Mk
592mrdtUDwGq1ifaosu9upHSQ6w99kN72l/f5h6uLHFBDFaW5WmuGF6mfDeSu0iR3HFOBVC0nZtb
WeHDF9xWq2c0uIs0ot0UUd+SQEOrtCeMVoSHpg7ftmb/JlUVJ5aRjqZN7Bq5qBlm0y1X/wXn+WEn
jVNEdWQI++xrKClgNTY/0GK+heqWYMWiA+RugJL0c9tLaE3Vwtt8mYPJOqTaSS39SjH+8QS5W1BE
VjxkjYHsoHyK0KWuB7JI9V3kJNwdkOxurLUJoVRS3KfIQHa5o3dXFMAQrP9yef5NnEhol3ECWBo/
okCfT/d1Hlzh67qi6OjcJkh7c8soxmGgYY6cR0eWYPiaQCowV9/9mw1uGVIXE4QwwKSInMfoKC0n
Ib/jdiC9Wgf3siud3bZmg8r16Ja1yzKpkpu4IKPKT4x0Nn0RwdHm+V8M8ozjMWYtRqtHobTNnjTl
Kc7OlqgaLzLBIR7UjrMyrzRUspXO7bX7Qc1dZZQF13ITAVYL4dBu0eJR0Tsk1lCdcGn1LS0Tj5hf
2lbw7bEdq68McYBXLIVNpoktBxWd5O0PIjQXs/YAvx/Nu7Yn+urdRJyVRQ7crCpOylQB4szKGZ0a
dyQhLvIebqhOgX2NgBwu0c+bxOvp4NWasqVHb2smfbTzoKWQ2aL+P90kwuFamVEIoKMnAHwYnw3w
pao5iFPe7tvYjCJX6+AQAaQCJFRrRJHhDPKzoBCBmsjfODQYFijVtjpiLa1Eg5aJqDHRnNoOEvq6
vxCRIQ4SaNMtMcEXoqcYL2rzLOXgXyRvdJH0gOCW8l1NoYQ3jRLWfVaOp6F7Bti59hQJTl50e3g+
JqU1CgyEMve6TZ+jm+QMfJOgEI9+I5fpnaiPrSlAhm1QRbAlMw0nGyXl3zNsEr75pIy9P+Ob4Qsj
b0sD87790HqTb5/Ts6hAJbLHd2tbyOYMlY3BdPkQ3UdH5ZgDw6ez4TDy3OvIBPBJ+3N5Noev+Zz3
3ZDj5KK085rKGbrKM6NrvmtXRjh4jUKIk48DgslEitwmRDHJBHvzIAwnN91wZYdDV+g/qySZ0Mmi
G0eWhmeyzMPsLW8Wt3GIU7mqTwPRfMQmVqyMcgCbmtmgl6VseNLIcjD5XPipFn/Zv8cMEP747DQs
VK9VC0plOueFIVL+IKdDno8id9PG38LxJaS+UjaO0cg+BBUFbr+9k7/s8aM5xmJ3fVxgJ2vdM5Sv
OXXrQbAkkQnO8zBP26VWUhteX3+WkZSFcqF92N81kQnO7xZD6ay2r0AK20Soj2fIprxPrOd9I5sQ
ezkafgxnHrM2H/MRUh72+3yAwFvnasnbMqkFRyKyw/lZk049+A/xkGfNK3gjOv1m6B6X/ppwe7Ua
tqWrgsI0x0XeMbEaSMBmX+I4KEXzFH9BuItvsYWuTKQZhqkHXQNZzm0P/posgDKCL596Tzo04BSV
r5l/gSTIz7tj/PGYL2E94FaBRvdLmd1oSHX2Y7DvBNsgcLHBPehNUqro08HHFrqFHDusHVBr71sQ
+TKHAHI193NfYXi6LB6L1JmhXCrq4xWY4FmMmqRKxt5s0UAXPuXJl9A+NKIKtujweXl2E/iFrwYc
RgQC4BPx6wMk2SIv/s56oBkPhqhYup1juBy/yYEAKktaEpY4mvBu9BnTiw1aiuw+Bc+LeIpetIXc
C2TXVokveeBmRBe3lh6zpfVbRYAEwiVxUKBMXaaCmAnvXAc+WRtaN53paI1vIPHEFEzxlO873/ax
mUh7qxhFNqBi+vudNckcmYqETUxPS+kQPzmj25dCQ7f4RLz4TD+L6Es2N3JlkAMJWV7a0ZgJfLF9
m49HDFnLtb+/KJEJDhfCOsvKsITQTRq/DF8X44MlUrLbhOzVIjhUGPvSLBr2iobzXWi4kTE7+jc9
FpSZRevgkEFFcURZMiADaT6XURCWz6BV2N8q0fnzAX4+FomVj7ChO3eyq2LOfjo62Y0c1IHkGYIF
CbaND/Ohh0UXCt4fjyYgVXeg5e3omlOI1Lu3r9HleFQOGVq6DGDSkpk0dDi7rLE89HQ/GpwWNJXV
4RoOKNPUwTgNjj0MI3HYMIJlP5ozTPRD9fYgk0OHKo9E3lT98/5hbfvDxQ6HDmUXJw0TuvEaYkBb
HWxasVdr14RWq8Wwf2L1iLcjVSyQ1TC6kM4pottZ/5zLgkdVtBAOA8ic5F3SIbIyw0AKHTu/CUWJ
H3bH/4irV8vgMMDUmw5tqBHjOIvuMiUKKq1Dllm+mZ/0aBLcItF6ODhIwk6bVNYaaLS3SXpTktvi
Oti8nD2HBZFJ6kKLMTy9KN+k5bMdPo7l8V/cy+Bb0XHskt5FYKVJFM1ZlrdF9aW6Svj+clf+aEWW
SWVTpR0QudtoCtWD5Kzf9x9sCnEwJgJ61YjJ2h4HBSP0OXMKrXCvUv/XaI1x+t7XnBF0O42bfhPO
W26D3M+TAn367xdI6UeSJVKJvHbi0vDu7LbXcFSs18ThwDwl+WAx+qCseFCzuzR830+CNgfRIjgU
mEv2KtASVfHkY5X4Sv61oohF/H2P+8vrc9krDggGdZHDZAE3YOs3J8NNMAprtwg+0O8MfXiQzosy
CWxr/g4LhszBQtHGEWhl8HAX1nJosvRGt2pPsCjmUns2ODSgYbSgbUHWPfJm8phqTeppj7hR7ohq
vChJsV2u/AV0f/Db0ZRGdR3DGapX7fCjWulJ96nsoAHuUD4zHx9vMEy/v8Z9wAM/8+8+bqvtIEcK
+hmy+bEdvEI+yFfVKS/r+tFdvnqHcrPsl5bxcknDjT4cKkiTE1WAeCL/+xFIrIyEqSFB9RzBaAou
a+IzxtV8dDKAA/M//SRKP28nOler4sBh7JV+jvQe+WF0S8yYxy688DQ+qpWb1m74AEkjpAKvquas
jHJ40ajG2E4FvioM/bWuczf6knTf/80hOLyILHAdQYADk6Jy/jK16Acq7Rezn0V3i+3Pzt360Zuy
OrAsbtpUNZD2zl7B/4TuI5eJQkmf6G3+DAZyYQ5Q5OgcXuRZRq02xHPVAC+U7CGdUNmxdHd/9xgi
7K2KQ4xat8KMynAJrV8co3b1xQqYEi9G56U68wcRrbFoVVww0cngfRklZOhK8kGXbrRMdmgniPUF
SMuXEDU1SqNSx6QqGmveNO14Hogolym6voTLNMKtjRF1N2DEzQz2vipQPkv++GF+DZEUTh4SUVAp
2DdewXiYBn0gEdSO0tHRKicCZsj+vitsT81cLiuvXCxPHTXDGdCaJi8kWdzhK0ZPk/LdOJ/jEuhQ
fqnV2zoRZAf3w2WQa/8O6Lo9tEPLdrLI3XR4ipQTjVvXBiVFdRAsUPA88hmHIbGVsYiR8WZ0FMsp
Otu+DMLNA6N1Kw6zqPtJ9EDyZUV8m+lDl+JLID0NJ0QYL7LkkA+JO3rMS2rqhj55K3/cX+W291uG
pqsyI17nPHNOKyvuW1Rf2uFhrJ4LEVHOXx6SiwEurlVJ3xYxi2vJYY5dJrJbggfW/tR6S+PERxkk
b9doIpjmxST3dqmFUmo9a7OmS/NkhsuTOmSOWonA8C8HdrHD+WJut6Wmh8iHKw/I62H+3M4d6qam
g1KZixqMjwHJm1JYD9z2y4tZdvlXT4sRmVmtEkB9oUGvR0OzsumHR0tBMJAexUmDvyQpLva42LdF
G1jegywFvLqDlxwX8HzZdwh8XeKIq4Hb9/tijHvHirKszLHAJdBAc2uEtkPmxyV8quVbW5R92QRJ
9LEpJtFlZMY5UykdbGmcFbRhK8909Ev7ThG9X9t7t7LBPZikq+RQb/C4zK4Wu9GxPoRfJ3fwmSBI
JY6xN11jZY57L6lpUlTBU92j2oRxTyhD1I463pDxSxYGISkdFRqOrXFXpoVTZIKHdH8/Tf6z3FBC
Y6omxKiZ8m4gXhaODrGCfbjafkl/rdD8c0K4wUCL9qM4zUY1leMASqLWA30PRDYz1xC8cpvwuDLH
odcURknWJ3hIi+I1zINEJLDI7s4fAdXq9zmoMgetHyookaCZF9POc5XetXIJrSrlOVlEKXTR+XBw
Baa+BATCIEmZjGM4nHrzlIgyM6LlsH9hBU3xWIKxvcswRQMFtuTMylCqEUyizm7RSjhEimcy2mk6
ghBNB9vlqHeFq5LZdiajIc6+w4lMcSABlrUsXEowNRVVfGvH/aOUjodQCr19MyI/43Bixj+OnHOB
LGD+kBLXSl7+7fc5YEiLmdgxwbXRUs3tsu9D+G+Xn//QLmIIunVmDpEOcq7k5yJyKumwvwa21Tt3
hf/QjqrEkMYIzhUn873dTF4hLQdjiu71aHwtqkbAYCM4Ev6TW+0ttSqSBbFK7Q/KQRItR+BZP5Bu
dVcarZBm0qIDi0RK6ugqUuSJiW61q6KhC8T8CNBWdsy+lVtbXlB9jMCym39qwztFfdo/GtFa2N9X
NuJyzuuoBUwORucvk+0OfRL02SJAf5EZ7t6Dmik32oURc0rD96q2b5p8fhdHwkh8/xlFfeb35Ugj
0aR6wG3pM3BkmQFL96nI/kbPC1ilRGgmcjTu7lsGHVt9hrVpmF2rwePdiAh2RCa46z/ldqyXFrr2
61y/CUuQBhFLkIgVnA3/GV1Kk9RDtNL0JABlhlItWHaayQFr4b/5Gv8tbZHBAv3ApHvV4Frhqf9q
kNO+N/8lyLBsSFERtPPx7DCg3ZLHsB0hqoZ0HmrNy3H8MLmYEnfzAEND/lV1Oetij/PropGt2WLE
h030NiKVExovcd46mIJ391e2fUgXQ5xjm33WlUsFVlsrurOU1jEXd76qq8omqsUUyDGqxoU0UmYt
ppmp4LKljxk52vLJDEWD4Zv+vLLB/r7CG2vukraWobkuF4/JfEgkAfZvx+0rAxygSSVJjSyeLK94
zW6ZXGHkS24RQ3ro/1OXFZrjHKAL86XLdBDkTl9YrQmEhi5mTSZmj/HXQihz3w+2PXy1Ps4RxiSv
8g6Dah7acS0QBrDZIYiufeqD9F72yI0w+89O/Y/He2WQA7k5igw9p8jb6E/La3cCR9+Nes9YcIZ3
2jEKRlHL1XZ6amWQgzy0RNJIskAlpCig4iqC4Ticdd1hjNFiVezNe3Ux9gdFjZ3WXa6CfBhUh046
L37YF6dRv0YvwVyZ4ZI11tgYYxnOaIgsHyn5mopqtyK34JUe5W7s7XG20ZBSOvTdlDjdI9iK7qqj
nAXjLftkFVHdiXaOQ4tRtpW+l0cL40iPGejKzcJXRIwL2zmo1b5xcGEaSz6jLQ6s/34F6aP/pMSa
mwy9q5BOyZCnUQRsaaJlcfhBIHK7hCbmkuTi3dL5s0ycKL0mFbpaFQcaqt3oUt6iLxw8Z44tdZAr
P8jWndVnfmK9EQDGZvC9MsYBxiSZbVZleHXj2ypxWLoL5cLCGZz5YfxCT6wVXb4JXemovd23LNpJ
DjhAowKi6AkcIBF90gwnb89GdNg3waBgB5s0DiroUJrJ1MMHi/htTg9lPfpJ+UzNj5Vx7BJPV0S0
WSK858WCCvS4q+HQgQPkqUNKLQP2kge8xV4DcBJV1YTWONioQUk2TzGw12R5Sn866v4chM5/Kj4i
MgDmdX9uJvjbWF4NwRNnDELsal7LCWp4ZutG2U2lyY4S3jdX0QRh3P6nHRbDr0IApdbi/zQIC017
qZTEtSZZMGm97XoXExw2qfiikYqe6ugzUaHuTHtXbdV7NI8G+/63Hc1c7HDw1MxF2UBvXve68CEe
XobB/7ff58BIG/tESWd0uJfaMzU+C1tqRf8/B0TGolCpK2ckUosDTQ/m+I//P4c9SQKVYy1GpYlm
TwpGX2zB/otcloOYWKJpZCwssWCdCSTp1fvETB1yVel55bEczFR2NPVpg4SCGn2aIb+Y9reqLUDL
bZj+5Up8GkYd9cooKJIKbe1OWuI21jEyMXEVoYHRFAkdC86dT8jYlTVIFpgUvXnSfbkeDmnWu/uu
++NTewdOfmDb6pqr5awnpo27ARotx/A7T/sOpl8nZHM15wN4/EcP7b++aAhKcPV/BEors0WclnNq
MuYpTbmpyRwodvZqzy/7qxM4Hp+a6XRQh9QEGziMdWAPhltppVd06SFvRRTjogWxv68WtKSWSssZ
/QhVPp0hWJH1YaCVH/bXIzLCAYGW64ySAJkMY0Hb7G0m+blo4FvkcxwWDNmidumARGkafZIz346n
6z6NLleIQ4OQ5lUkW0hkLLVnfSxOZsBoFQxos54HcHaKQ+C/fKpcLHLAMGc0HHsZ3cbaARSrd3Fg
JN4ENZYCwgC26u2f0V+igV/W+ESNQeZJNUywXZJDc/tTdzY/sQasyAtF95c9wzv3l8/WyLYGfpK5
w5dtYJxzxB5FcZSfDCd02OqqQpCF+kuof1kdFxZYnTWYlCW6q9clkN+xnjaMdwQACnZ48hFk4YLo
UeD0fB/EPDWRPBMTFLmW5urEq4fC1azj/qmJjLBrsbq+ISGxPYUQhy0izEl+pq9TKmLlEZlgf1+Z
qEJJDmmGKULwSIOcyZXot0iU6hTZ4ADCjPJJUWLcXj0hEOhBQFXVkCIWPUwCXCUcSNihUWHWE01e
DS3PjQH14QFCxPHoSoMoUSTAI8KhhRomxWgRNIlMiqOdGcXQcNQeq2Pf/+gOZaMphiy4VKLlcXgR
LZZSYzwFfl1/kUKXWJmjz2et9Pd97i9IYRMDPXEQHOB5kgfZLgdwx6JB+E10LIL4Cfm2h/y2vWX9
L5lIpWd7Vb+s8bNftlWVifJDCzZ6a2bLwYS8Tf7V7K54oyyZoNwPRWdF58mYQ1OtZoW1wFPjpi96
p49RRxJRj22FYWsjnFcoDXS14xHJJzL7mfZogn4sH57SonUyIiB02LpSa1OcM0hUlZJQY80u3W0o
3+jl/dgITGydzMoEn90KLWNE9IAta+zwpPbdSS6HYyEphVMmqQDotu7T2hb3+VhXzRAWGGLzcvk0
yW/y4iRwatFiuAeinlvwPEZoMBndmCW5QNN/rF28uV/H1+wd8+3KtU+iDP/mu7ReF/8tWaBsYagt
OvIUj00dLkf5g+nTW/uuPLG5cDFTEzt4/uVdW+SejLpBRYZ0Lbq7Dyz/mR+UQ30Sa6II/I8naiYz
XcBwNYGdO/YnlN+HyZu7VhCUiYywQ129TTmYDEe5RBQxQObSrnt3xlMbfRG4hsj3uGcjjNtEJyqS
4v25OElOjkPCV4YLTZH/kWmJoiPRsjiYAOcQaXo91KG4B/YNOyucRe6+ymkoSGQI4IhPcOlpraKv
GnYaMqeqY2UQsh+J2hzruQpUOS+8nFajCAQFq+OTXEjcTZXVQWu1tYyjrnTnuFX9rBXJRYjMcIih
9VYbxxoccMnT5958p3elb0mj4M0V+IbOwUYHIqt0MFChCemx0u6oLkjmilbB4cPYqHOObzKk9u3R
z1MKmin0U19VhlmBgs6BQqw1ajywbsz+nJ3UQD1KPsramHzXAvkYCjsxRbvGVr26txo1NGii97pn
5h8G8wnMEftXVgDmOocL85ykiZT06NGw72r90ZJrCB3cJN23fTOiw+GAgdCxm8IKTHsURChV44zE
lfJP+zY2o6310XBgkNtynuATHUAasBGP+jCYThgMPoEIgXkSFshEa+LiBoJpHE0rOyTtGlQOkrMc
ojEoEgCPwMgfJB561xr1iLEALQ3RwewVmEnvdVEMzu7GzkvH9zAbVW7XNlMoim+ngFVPh5swqF9/
fq1PgqsqcGqDg4Koa5QeooF4WPXXTPIk9Drtu4LAq3k+j9gekzFpOwvxVuY03alKX2sVqkWL6PqI
jodDA3WYh0hiNJVV8lH71GLKOZkFH+SCp4dvpYiJUvRSic3SOurX6eQM+reYnCVlvinL1/19E10h
g4MD264NJc4NC7Hd4Glu7JYuxBCOcqDig0UXRJKizeNAASSjEqj8EBWbOVpr3/f0wRwPggWJdo/D
BKWN7Y4p+HoDyNryezajN32W7k2/fSVfVBe8r/58rN+L6sAiD+ewYVBKQ2lyFoTPXmKdsmtqNyuo
4z/10CuktSoaAjx8o98T0t3YmaD+KlgBT/KR13k3j22E8UmIL0jnUtSHLDh8ntIjLTMzjooUXxGZ
ckhASKFOTVC1/xhC8YoeszxXkPRGTsZMUjcxggrKZdbwbyBtcijQmpqtTBQsFGGLwJr6sVQ7Znbc
d2XRhrG/ryIBsBoSq19QY43r53DRnV5xUhFFlQA3Te76L90kax0DZjWR3al528eVq1FXa7/vr2Vz
8GPtv9zVrzEYVMcUT7V8GDzbUYmTny1M6syv8+Cg+u4V+J6Tgn2roh3ksEDS9EGRJFxKW/4mtX5G
wJAsmi0R4I3JXXw6VjZpFFybKR9Pfde/T4bKD7My6JII/XbV+/0lsZ/bebh5gu7WLHMj7TC8LdPW
UarR6ZKXOjulae3YxbdwUL1FFJFsr9CA+hdIMGxoAf7uh3rR1R1addDHYJ6WBTTQZ9N+nD6qxcv+
0rZ9EZqFNqRhLcLf3GVW5KnQGc1m0R4aOzCQpEvr0h2Hq9ziYoi7vZWpFRoiLAPsmjcKyuBle2O3
ohaCbTi9GOF2bYmykY4xyHc661y3p1qUlRH9PtvNFTpQjKGnAxNIjqFuScLxU5+HgudadCDcnaVh
1ijTCMX2zu6cenloDAniP89XMRJDA+DXwXPXFGJoKh4GLKVsMwf93BZU4alobGQbCy5GuHtaDlAl
VhNwpCUtZEpipzZCSL0JwtDtcEpRZSaYCW0DXq5kzFLw04ym5S1PTBajQg8dwfTSj57EG5GU5eaS
FAOiKMjKQl6SW5IFkbo8sjFavJDWsfBNkualq3Wv+9dSYIWvj4PqG8qPVEZ9vKKOhLcBjW65iCht
05svS+Hr4noRh7XGYG2Mmo96lT+Y3Xzd2fzarh9nt7oxUd4kUjhju6yPOXKYyM57tlvi/fY6V9yg
LNo2LjtRZTS2LJY2mLqDbZxN5RyKVPg27ycx8CO2irGuPyruGh1m01ZMry9KtzMnLyoLJ7Va15if
9n1g83hWltjfV1s3QF17jBktuUJuW/tMRLM8opWwzVz9fqQ06aKD49sr0TNQ2ssthEjet6Pm11Qk
PbJ5LqulcLjZIOKR9BBegCpUQPIuKE3LtyfhrDf7pP3joV7Z4cCzVNOFQncpBP1JeCi88oCpyT4Y
PXBvndRHTSTIs7ksVVYsRJ6ypfEiA5U866qENnJPVW/14YsRo9r/9QongAQokS1LM2Do90OK5cie
6QjG/QEqefIZCdH9399ewq/f55OfkpFkaTeCAgvTij6NHLvVwMZ3TSbisgidS33mRdbQMUdjn92O
Tg/cJL1grGuzIxikkj/3ic97Vj0UWaUJhefsRCAyEZQH+RQeF3QnZH7zLfJEz4DQIAc1Bh3kMGM0
9YXqJu8Y3XF5iO7e56qboTNdzEsjOigODepmKHqlwSfWNN4U2kO6PJRCnclNxNE1iL5BJQmEOtz1
kWUtlWiCNSn1SXr6LzGBAbmb7DuY6+WAjRSI+qrZT/5xY1cmuTCkTgpJVhL0lOjzo5a801skkxVP
U6nTjZXoMWJ+tmeMu0zLQGvwb6M8w0pNLEwYzig1OYk3OiL/2Dyuy7r4jOJSS0XehCamS5oAetem
cpDjYP/qCraOTyfSQZmtssbWWWN3IJjBKfHR1Y+91/XZ20QRJXlE5hj2rp4LfHKZcD80zHaSdrDp
x1pNnSHs0YbxMJSCpW3frtX2cbcLdIO2Crk+vLJuj26c1wrHFfm2aycn9UxwveLD/mZuPoYrg9z1
MtPaRDMVeISmLPUm9d3U6b6VvrTDu307m42C1soQc5zVNk6xrECkBU2u5I12Jn7/UrqDox7KQ+4i
XQZm3zzI7iDFI+oUFB0f24CV3WjRx9zq0GsSjZKjLJOjULfDd1iYQPpd9LEnABKeSHiq5slGPye6
+CLZzQ1goiV7+xu5fcFMhlQIxDWe9aQii2rL0GDHBbuFooo0fsxEZOzbPnExwW1ZrJGJaCPKKWDc
CZqycJUsfOimzgELvCD9vL1hF1Ps9FanIy9qluojQnEJwiq01G6oQgUbttm+Z+kXGxzUJgs19MkG
d4TuDN7iKU5yDgNQZqFVUKSPvt1GsLLFIa1E866zQrwkjTfBVgYSVN13IPAXlEEUwLvdfW/4C2D8
WhxPu7q0oWROA8K98Vzd/icGoIHOnqmXp35/vCrJhX4j2TJM9ObwDKWog9dFXqMETwpfTV/H2k97
Ublo87Va2WA+s/KJWenraJpQXlEfFpSLlKP8qB+gZ///mAvb9PSVKQ6UJLrMxUKhdNeDzWTIg7nS
mPpFVb7sH9Omm6/scDeKkMgcYorCRxzd1rrfiyKYTZBb/T53jcLUhPRujxRxCZBLVa/MPoP534Wg
rCYJvtBFW8bdprKT/4+071iWG2eafSJGkAQdtrTdx1sdSRuGNJLovefT34TmzjQFcYj/O9LibBTB
agCFRKGQldVOJESNN21OpA1M9GZLVzvPRHRHkR1uJ1lRjK4+IbxAaj4W6xWpYifLXvWICIKjXTz9
d+osXhWliCwpa4cOBW7Zc9tfZ5qn1efj1T8eym8lN1GV9maX4v1zQdiQxbdL+VqUnRur/rGdfS8z
KSqiVUg6q9yUNYYBOVxdx1HX08Qe2v7zMglWfx/gjH9t8HizWBIlVp1JP2+aemlPt6nsxj51yFXx
TWWy+ejP/PWPxsWrPc9TkS8xa19aR18maFeXAhfYX5/LmLgIL8Lmr4sqQfti64SYVWlMe/w8t7UI
qwXrw1deT3RScOChQ2iLKmIVVRLdaxFEQRjb2Vnz0SnmSRVcD3ctmgqygzo1UMDO4cLc0FqpawNs
/GzKbKLTW20QVefsYs/GBgcIirbUS9SBS7lqT1V+Z6WRK5nXeT/acSJ4CRMNh3PwRJ0WqZrYPWa9
La1HsxB8fxcLkOHSVd2UTZV/DC/KeKnwDIaa5AXd6j7p9G7KH499WWSC+eLmcJOphYI1U4IvL5kz
p18yRr6RPhwb2Z+nyzi4Zc9LfYnGKARBofRn43ocT8ff3x+EpVoI6FH4xjuy2q/I0lroKQ616rMV
lzUExKHAQZMvx3b2x3Gxw/5/O1lpOVs5jXFnqL/pyzkW6R/vR094/vlnIGygGwOFKpk0llLJ1R4n
z/QhnebUHkueRA56hr1LP9XamOMWHzdwbcpz0Ovl+R6dlAblBheR4ynbB+iNDW7tl4FocwpiFzgW
srO6naP4PxuPvvR2vqIH1gJmsAA/9x8iNjY5CFCzLiw6uURpQnPKUZCDvtHuNAX67QC67nQqBHxn
kVtwMGCYM9iKA8rF0V0yv+7jAjUkK01dwUzuHguXUfG0arVc+smgGsT//fScn5On1aWYy8jDbeW2
iaE0kXpQaveOzYqssuh445Ko2Z3R+S1EKnf25jm1k+FlGUCQEDXJE0wiLyVQpVaeLVWMPDGt7uJW
+ZFMtSCSFw2FS2boPZrOhiU7fZQIErSz3S+gss1vNAv+bM44nICi3kqTGWNp46c0fBnzH8X0UId/
hno8k3qwlLXMTYQJy0Telv5b0k1vCf12PBQBtGocRGh9mqozTSS3UK0HqjbXuE7eJe9SA9ogkcah
xBoZ4WrMQNYEOsRdckpiyx5FXTr2eRibHcThAnSSMqOPLTQSf9QzX/9Ikcsa7fWp+jhPkASUXfn/
oFC5j0aWrhgylC+R0+XgASVLfWWNmMLRtwLFVU5ZsNyzCzETIFSf3rFeF2M8VapUi3hoVgvZQfO0
TFdl4b5LiAwH1D/j+Y0rFULxQ44xHhnvFEb6IOtf4+w9kLqxwYXAdSrHq2xBq6LPR7vFyzj5fjxP
u1iwMcBhwdigHUghRaDkqFKgzcpNVp1IgkZBIrGI/QNwY4kDg0pT6zVd2pBJ53Qt+m6P586pgrWw
k5v1Kr2bP/SBeT4eHXPk3xLsG5tcHLEYKcnrFuQFSfmuG5/j5doKT3Gd2mZ33y8CWN1F7o0xDiLM
PmnXnBVbRKafk/tGWBiwHxZtLHDoEIHWWIUNqJP9T6ozOfXXphedDVvz26B0sq/HsyfyDQ4m6lE2
FfSjwf0re5XT6yZ5pfG1GvrHVoSj4nBBpzNRWornZDWYPOImnpq6azD5f/eI0KFRKfAKwULx9Kmx
kgyJhZhuSPon05AfLfKuLMllpfiX2NLqlHodUAw9l58a/c4aYONDN/91PHW7hxIgiBqagVYXfE2e
ZfV6OLRQJpXNGs01kukFWpIf5K4XBa8MBX7fRxdDnCe0g1K3y4oZW++t2/Y8BP1bhEKfCnrNoc36
lhERF4S58pFFzinUvJCKuLNAOEnqaxOSKGl1koofWfE5a96OZ3HXHajOXrMVYmo85cxYQANbe/Aa
VO2trILhPY2wQZgzTVzI2A2W27WqptW4yyBtPxjrDRhQQZPkV6kpiovZjPAztjXDrdE6JmochRS6
mAGrOh1PA/pSF76oFHlvtrZmuIVRjFm3ypYlfRQU2lTFmXaihIzABL8/CVq9z6oEE131PdY/CjMj
+9+nqoJsHEUlPXcqxJ02V8aMBclDq3pMx2q9UaVZcBrsgSfFL9Vwi1Up+Yl6m/tC0mdSaah4p077
AEqbI2inQ2hLyvOx8+5BwNYMG+vGDOmsRkmRuQChOrKXzz37KyK0iWxw8xVO6zxLKWIpxRw7N1Og
rxdrUXVljaL+iLsrs5k07ggNc6mhqsVIgPJtqH2VNAG9fQ9VtrPFbcUGeZEkHEGQWaqHdP4gm96a
fy/CVymdBZApmjN+N5pWN1kzln9R0bw4vE26ziH9O17ptsPh9mJOK0miJfQvSTKflDG+Rb3+n42D
V71ICmmO6hQHWSvlqFFdvbL53hXCA0aw8LzcBWnjJgknvM8NV+pj9NShYCN2LTcs7eS8uJUbPQtf
6FgLo9/wEsG7hbdaA11muQt9Y47zADITGgdCli07oS9mYAZM6kJU8LLvdBdDXAxvEqS5hgHX7YmY
np69LnprJ/E1lJedNBeEbLuPqnQzKnaSb/BAXdQil3R0fhmhGzKfk6vhU55DvZF40lkV8c32V+0y
Mg58lEXqprDAdm2m1LLRehqBwZAm7jHE7c8fRRMx4DW7PP46pL4qolEDyQ7FcKdYOyvrc6rfxkZl
m0L9gf1d+68pnn2WRnq8JlkLzWfIyNbGVV4lNtEEyX+REc7xUNvbRzneBPC2ngV0rdAnyjjT9D0K
7JCS/WfaeAZaK+dlUQ04GVJ5tiXzsawrRxiB/uzH9Psuuljh/G2x+tXUUzw8a0F1pwbsIR/lY8E0
eqbXfmjRqrew7ORZdLET+ARfj9vJCVolrqgjKq16cSTIQBkkRBLLAgmIhr2/RO07OIPb6eQOwSFe
16RNMZ0rJD1pZHfj92M3370HbS1wh19TDpFUL2YIpU2W9K4CVkTfuSzpzSSG3ofsl5XjzsKWtHpm
SQu48DR3e2X2JK267RUR9Ua0UtxBGCVrqKclAvk6uSnKH/3ko/n51Ot20QtyJcIJ5IBiRYOjfqUY
UefVZwUXyRhqZ0hEe+x6nDvFm2DBGHAf+D7PqdPKTmWyccgxuaxsEtkMZzyZjhlA6/pKRGFhP/7I
GIcacgTlaLQpgebZGj4wnnfTz55lUm/JaNBbEdykK6/NYbSPR7mLVqqKmglV1lBlwLkJHkbqJZnY
42jnmultBEoYEURlIhOci1RJTCFdgjRxInn5fKNPbjwLXhD3fWMzDM435AS+3pksyfCoXuEl5EoC
e49RsYnT+O8TNkaS859Z48OmtTaNRK+QGwxRL7HoriV9hvTG8crsn/UbI5xLTOpgRPUCSNIC4scO
aunO66MU5N709i7v25jiYhiLGvm4LhFe/BriGSgzW06z9KUuEpvK96qOPgyi66xoxXh9MLVaG2LW
6I2wPM5+80VzcrcI1iBR7dUDhcYTSs3sbufNGPloRl+lRs/BClcDes8a10qQSqxuZBdyea6wwxE7
GH/bzxtr3HnSz9pQGhTvgfJj7zJhb8lBSdIVE7NFrlqI9rvZ961HcqeLMkudtIxg9PU+02WvgjAJ
RmdBG/Dk3vyGGkKBc4pmk8ONOeq0Cv1mQjDuDIQB59JN/forCaTA/CJevF103MwmByFhRqy2VbAV
Rr89E7wstJ4UvE+0B0pbBLkDPJ+YFrdokrlqrdmBRyp3N5LxaFZ3vSw4xXbzBhsT/DopWd1J6Bfp
kj4gkN+TigdZdepWVAKzG7tv7HDrs8RovdooSMenxui1ZeuFoA4e+8A+rl9mi1sUdDKXpELHbKnl
XRE5sXRjiGqGRKPgYL2XJvSaGZFzT8I7TY5sXcQQ3H222Cw5ZdfIzYUq18I5kVhLeyVysy/s4T5F
VGG+KgHuBrPHtN2FSCTwAcoBu5E2Q9njuHcr3c7s8S8rgJimK3nqS27a+QcLEtSyXTrVuwKai09Q
DuXXtY3GQUKiBwJiP1hzA9a9ISGODJJn5osY4P8xtRQJMkVXFWjK/Tq1MryvMjU85CeLTQdbvRok
T/YYzOtepj/ld6w3mcjq/txejHIoP/Ut6pgpe/DSPqKbl5yOdiY5hXo69v3/OL4udjioKOKxgFgo
onmWXuhf2vvUj4Iodlnn4eVUfBV1Ht7fbBd7HG5ocyGTKIJQWt19UtaveX4FaVRXMCjmeL8fWhcj
HGgk4ayPMdJaP7MLBSqMag8FF2hoWDuiG97+BBKCDKqi6rimcJuADnmqtB1CjvA1TfBcWEOKrbzu
fLw6UMQ4ZSBieOz748Yi5/4AxEQrDFA8GlTrsSPSks4KkkKtnUGOskSNhyXSimQT9tuEbkxyW2DW
m3WkC64scvXNKp/0LrLzcrHXz3g+Fy3e7om8scV5fjYt7TBbjMHiNVC+BIF7SUGBXx3Z7e4TXyTS
JlxAbgcYRammYcy6QV2h1xjkhWJXc2dQ4FevAOm+EhycwuXjdgBC/FkzTYodYJyYVCCAxFGJXSL6
+CH7KhaxdEQdind33WZO+Q1hdGXfmcjl5FVtS/WnVCldQ/WOt53ICHeOmnQpM3VC8VGCg25eU1vW
VtcQXZ9FVrijdDbLIgrbGpXR0uigUZ9udM4o4jMIjPA05c5qq3zo4O+4uECGo/CS8a5Hs83jCdvF
+Muq8MTkspQngyy4s06NabfFx0XP7Cy7WUSYK7LDAUYuydVkMiaalLzq2ZOuF45mBKaI4LQfu2/G
w6FEJBcRw0g02ugDfN+Prurr9U4B6Ab/lyOS+dMBKBEOKLpeXbqmQjAtndpsPq30NVcX1BQvrjXa
0Sx4xBC5BPv/TYAVo8FCHdcSKooN1UZrMUjGf8z0yDt2CeEccujQIZbuoTfN0I/+pTpQlAU8SF+K
c+Onn99TxUw3C8bBwqJHKGWPQsA6+NedBTUoWXHCTBIMii3E0UJxwKAP8jyTFqR/2gcxfRmpYGlE
3+cgoRqrYch1HTXF7SNJzrownhAcSTyVsw97o25WpPZNJM1+Ksb3px5SFqhZZj3jhDGFYEC8ModS
xnMs1TiS4sSGWCDzgmfJiW6YQewkRxLWZQu8m6dzKoSShIYppnDS/HH9NnTDac5EgnSis1bjEMJM
Bz3V2EtgfDN47KyVHOWuPP3DrpOfjneTAPg0DiEI5NV0XLygcDKQq6wK5iqB7H/iqp1zbGiXqrjZ
SfxbPUTiU7mKcCphxcbKhs5/UDlJoH5LbszH5GEMonvLa/1jq6JF47CCDmjKWoQQIZqkxHLapH1O
zPhDJ3/7MzMcSkRxLOc5Bc4qGXDVGs7tNN0M7eOxlf9APgONpSFJaKLa5FeA7VMrHNsccR8yPyhF
LP0s6Au7RVYcO+xBEmCGyBx/Ye6XRWsMWUFi4ZzcMe6+7k2+7EdOBua+qGvS/kr9Ozb+powWw4W2
gsrqFv1NSz5rtdsnwfH87WPGxQR3yHdKJkddjVTuQN+U2k3LH8ffZ6v8O4hfvs9tXVKqIcmzAa8W
BWiky2rHyKqCPuDIvdeL5LX+I0i+WON2bjybKmS88NCuPLNap87Jnxdikw4XgdkrvcRXSud9YdLF
JlvEzQkvdzLNUeyL01CCLkXfOX0x2mNMg3r6dDyXu+6gyQphbDgDXKtfLWXW0KAZHvSdxqZ8Ug3L
ljT1U/+e/lZ0Y4U7dlUQFmu0HTHcMOnAttFOSo7nzlzUd3w/v7+xw23chiyDPtW40v9TMrKe0ATE
J1ild+X3L6b4p6yYlKaMej72jNsiF/1H+dONGe5OX2iD2icFAZtE6a9RGHtvqcMNWKaCF/bdLbsx
w23ZSVplicZIHaxUuunS7pxmdWX/kavxYrN5aeUhKL9Ibo7Vba4Yjk7Cu0KPRQcg+62/wcNmLNyG
hfp9O+qMVSydVj85NUF9zdL2spvhlUBEimEedWSM26kFiUNtznDwNconaX3u2ps2tlvpRk7vuoY4
ExIGx7O4f1pshscdtYvRJYneIOXYecvPSi/Q3JEDsRVHQZpsFlUVs88dDZADiEIdVX3skcBSmsZN
mm+DbNhtuTr9e0rxNhhhcBgRqRMC2xRXNsUM5tDOp8+aqLhcNBYOHnJDLbRpAplt1SZHHVzVuh3z
zh5TQWJFAKp8KYViNWVW9zVeJFCDULeBMnwJjfccshc34GspzKlsFDwy4oio/zLIp0Gu3GNHE0AC
LzxrLdCJLxbkUErUi4UPsYjvt3uKbwbAneI0jgspLVD7NsjdY5yPThTZZdhe123ij1QECqLRcKDQ
G4oezTlGU8/+4pg2wwXJoR1Lds1Xqq+dXNGVVrRTTQ4blqbRkhqEA/TeHN3o1AVF0Nv9D4Lsb+KL
gEg0QA4WVqstxlDFC0hE5ycrle/QkZgKsEfk1xwWVOPQo/ofz1NE+VZ1/gIR/EVEbBS5BQcDRa6n
XW3EkJOyVqdZnU5VoLRfOJXkLN17aBQbF+TwIF7yMdHYZRoq0basu43xNcv8P9pGPDW7TPNIpjEq
UNb+ipD7WJRx2OeTXQbBszL10KzysEfWpKzLt3IN7XForqW+eCykxVbB9RqTHr0E8B5VrOinA8Ih
QGm1oHsw9c+TNDvSINKsFnm+xY7oTfy6aGOUj6RhvCLFR52FF9a27o24QMmn/FZ/OZ5igVtaHJKs
qpxEsxZLbjaj1/wb9HHqXhS8CI4Oi8OPORwtFJBjRCt6r1nZCXWtXp+d9fnj8VgE8QT/Xl6pZJFa
1gEpv7GulOv2Gj1hPPGz/H76Y+M1HFyMVhP1+fKzMEq9Gs+5L3nr43iFtykvvYoDSXAiiqaPQ44m
qmvNKkBYksBjq+KTWS22XPhUCo6nT4CCFoce7apVbd2C5TikJ5hp6Pn4+wJ04jMDpjn//+pCpTQS
v+3VDAxKQ/bRJ+2OkSk6qxdURfzHnYboJthkpoYr2q97qRzSsWsmhM06RbMgVHtdKXdRe/q754Tw
IX33vVK7WOP8IkyhHGFCiQktJ2x2ZPUn+R6B0k/lQJExthi/h5YXW5xTTGMjTcUCqA9TPKnpPpiB
dljed5pr9YEm6ku67xoXa5xrFDXkPyMVh1fdPXfWSRMVLf0H6F0McKeJiqwRWhnkrK3KgFf5Lghd
44UEq8eqNEVvd/sb6l9j/LOQJltmTHNccvTmUa78Jn5Q0ZtW+3zs7oI545+Fmqae+rGDjEhRO4P6
nEbJuyKKyzC4g6KZ1BzPdHBu6L6epzIo2+Sa1F/eMwpk86Ckr6iUl/pK9A51RZkFAkObO3r8JqmC
Pbq7GJCu1pAG0pFK4S7paxGlLUJZoA59q/vTooBxN7tUpN+4uxobM9xkQSLC6JF2AMpIb/lyL64p
YR/4bUNuDPAHaQJWGO6yaH+9IG9ceOFDeR3/YGxg+TRci8Qvdo/tjTU23E2QkJTVSqOhgtyOFTTT
SQuvVJHa+/6e3NjgwHNIIpq1E/oezz7xS2jYtYPPHi9YDaZ0DovTsaftH6sbexx8TsMCYYUUY5oe
p59C5pGHhu4mYw2e0XA5eE9hLt3Y4yB0tVb03aNQGafz4tRLH5SdJdiiu0fexgSHm1VlplkS4aGk
YUX78qlAd29C38j3CnB9PH0iB+cQdCwWUwlrmKp7zUvlEnUKUiUaj2iN+Nu5qlu9FCcqNH9AAs68
9LlweiT3izPTVTDPsiC1JrTHoYNultMURQRtkG9nX/pLQzjcn2YT3f7YvmreREeDYF/xF3e4Q9H1
aQkpQHpnSCdpeNWyx+OFEo6JQ4rBnJB7WPHOyQJ8psoTvbbQGnMm9EhfTjqxo6/HFgVeyLeOgWS7
pUQtoAld+KAocl2Qp6S1HLA+1eHDsSnR/HGYkS056Rs9QkqvW06JMV4pVvnJVARHqwiafushUxZd
jHAEzXAyO+08K1AxjWhh2KH5t+pmvjAdsT8ukCApFNSoyYvq6doyThNT9ISKe33GBnOzwHoxX9vW
HkDqV23pobmmIkRk3v37mfKvVT5QUepybImE1L/eO+zBmhEk69ylAYNDUVJ+/yC+GOO22pJokHyl
TFBZuiH57TJHTlj4BhQXj11kH6hMouhUU9GDg4NdSSkMpZCRSKyyZ2X6S64E1wyGqb9P2uX7HOZq
U2pquokekFZ/A2n/iDZOWQekOS+dizTPu2D3Yo2H3Sk2kQiBmFe4tH5UU3dOv/3JfCm8NCX644RG
uQKS1haNiz6Z49Px9/cf6fR/hoDGHr/GEmWVQeFKgqIRS4qX37IrYtraWXte/MVtnfr7nArrEY7X
SJHVX03ScoyrEJkdN0ZnD7Le9XOGI3K0KXIPUNRuRWqyxz6nyBzkJpBjGEYDq1SYoCtE0tmMRRIS
+whxmUX2EzYRWdbk8ainjE5ifTFWiLu+mJnAs0Wj4MC1i8pJRa8XlIws91mU2TF9F3pfxsBFYP1Q
x6MiI+Izwodw/piX3iK6SYqmidv964BrHuRJ0QsjfFjJqa4+xJWAEyAywQEAGkkYpaWhIU49G56V
gMc7j7fLINLTF5nhdj4iuoGgrwP4u7lqd0MUpHXrRoQI7keCRed74agkjQZpwYQZkIK3LPKxNltB
Knc/IsEjtq6gmBvqLpxjga1BzJIppzH2eHSdXVkPcmpPn/IPrHlIdK+LUk27c7cxyDmaqa51kzCl
JIV4a+aUfWxX6pdjXNs9zzY2OE+by2So9R4Xy2pKAxM87iicvX6dnVUXzZ/IFOdxFdQWo3UGqTA+
rz5IoMlddkIFBXsiSYL+yrqXbxgdWHSB2acrbYbIuaC+LA0JK4Qk6uPglZpjOJFnvazB4AJ9gp+P
tp9Eiaddf7zY5G8AbRapVb6CL26UiVMaJBiSzn/PymkKpOmorKGvya9QOpLZmKcOO6sCX055DcEy
I5DLEQSR+z54scIBNrRzZDVSwJWL17coze1yebGEdRn7s3Uxwu0sWpPRUnsFvU6v2rPh4MYEHmh+
bY7u4LJ79HRaB+949kQmub1VoofNkOrsyoRGwX1undFSRPSQLrLB7a007MIhXBArokbjvsvQproX
cd3399Rl5rg9BYFcLTZ6sKq7jvjmUPphVRMbvXquqllr3T+bM24jaeMsR1KHjVRO6a1qDA8qFcmj
7k+ZCU1uy9CIykdZ6riuNQqBoE6pfi8jt6GiZmPsN/4W90Ja5B8DXEzVdFNWqTVytEV5R9Ufin6r
la+yda8hvEJFifp8PGX763Mxx23SdO67NqpB3mh1CT1e7FWTnYrEtjK+y58vhtjEbgIrvckUJJ8Z
PVK+jcDBFBUJiBaG26JrXTdhVGBhxvpFrh5R7HA8UaLv8/txNPVWjvH7QwptiqH0cHkVTBH7iUdL
z23HKI8zZFGBMiZ5ahp/AcFO2CJatN7cfmwGhI0Lqx0qrVeEcHbXB610R9MPx7MlGgq3E83GzKRk
ZZEBuDJ17LHCgJoIfFdghI+p1jJOaDzO2CpzYU/RKa+fJ00kyicywl2rrNHSu4Giq8SkSnakdND/
kp2s/sPt8TNVstke89h0OR0QH5r0VqrdTtSLcf8N7YIrP4PHjYE4jJYCOqqsUJ0Vac6n0Z58GuBm
6IjSLKIp47Z6rWFhtBL0rHp87qDOIL/IsXfsX7u70VRk1K8QFILysrD9QNAGhm0VpZ/hwKo75u9i
CV9M8BHSGGqaWcg4ueLRgXSdXU5eitvaH42DpzANkOBo+gmoUg3FfR1V7rqKqgX3rwWbgXAnSpRl
fa0U4Aor9//Q/I0XtLaGZC8kYu5FEjGCpeGVEacpz8gysww2AfeQrq+GqZyOZ23XwVDkS3VLQXc6
XsIylKNmlqQJs0bmczmt7lrSR8icOMdmdrESVylTh9CXYvIajHE6SV2WYU9OWWzrEHUa1Ps5umpj
3f8zQxwoV3WFnVmxYDw7sZZdWQEqjocUmMDbRAPiUDlcxx5KeYgtUF3ipOv12LSQM71pRZ3Pdtfn
MnE84adJy4paaEbmWguaikyntn3SyvdcqPHUqKAdBhp88jUeLXqyLisUvlwdxKVIe6KiRdn1440B
NpkbwOyayBxmqWdVh6mNYn5bzgTqUOw8/+2831jgzns8LaNRe4/uO6P1JcXBNS5nU3qTVdSxC5Rs
RGPhHGye+qhPQ/RNo81jm7wRkVLO/oJfFoNzLF1P+gjpQRwu/Sv1Le1hls/HW0RggRdZWyUwJVOC
Vz49q+wsemzLh6IUMZxERrizfiXWBD2tCkqS43Ii1A8lYs/xJIAVwbLzGmtzWUtRNiCLWUEWRy0g
oq161XStkBdL+Jy4/8Ry8TFeLmFK2pnkGnyMNZM1nNTvkRW22RuVfOpO46c/WyXmh5s9E4IroS0q
rJEwc60qUMfSmePH9xhBtxJcJpiUOndlUftJ1TK9QiRePBirYwAtlXclH+nFBjcQ9KpqUkkG9FfF
YqcftQb9fbT//RRTZVlBBGPIKCvhWYtaiHBC01fLzcBh6YwkyHsI30mRezxdO3v/FzPc8U9zhaQp
dCXcfrGewkR9lqdOcK6ITHAroljFlBgG9D4VA/nGDJV9Igs7O/OXQXDrMRaKEpU6LMTJ5xIdLaXO
zvr/HWJgQ9cgf2gauspLRkZjEqNBLUDSQN+1oYrsDDT8dPrfvRdW4Lf4J4Mnw4F+vLQzWNi4T6jp
qRtcc75vRJSP3eVQIGwEhRSMhidQmoiOkp41ELeauyl9bSOB4+5FlMh8XAxwR2Odz6mVJDPYRI/h
7d+96sfFbZAMY1Ko3VcRu3UnboE90P9MDf3QCA9iOjp9TiPFTonTm1Zypfilqu87Q7Aye1ekX8xw
Tpaj+jpXVqTcWOmU7MROclWfFl9Bb8nufVN4GRJz+A1SRkqfq80MJa/0rNz3LgGDoO3t0B986yPj
D4gqLEVTyC1ZZo6L3P0UoVJMD9szSbtA7txeEyTRdzfqZqk49871XILyH0K/Ya1jJxrpY2NAm0TO
6P+e9/1lsbiQppLXsV5N5H1RAEmUxO1iW2pEciSiWePiGhxmUbL0wM4C8hZLGF8b4ejJ0+wkrSj2
EJjii+myLIeUbQ198XIdcjtqqNOl0V9NXvl48hTgNZsbLvDczh1P1kNqWZ76dIQASQr27iqbp2nN
ApLPzkKk22Jd8JxffD8+hvYikV+McudQn9aRlMQJOEe5y5h1kZc54QkZ+797coseOASOyJfazSEh
FWQoQeQLH5rIJ9A47xrveEw7kdwvQ+IAY5g6ozEt3ENHdE3L5bsh6u0s/Tzmp6wX7Cvh9LHxbgAD
we+C5wC0aWvdyVPQjFZ6Cn1ULqDVcuTSl+OBiSaPQ4u2bwuyUhSRVkXzI+mgHmPqpauhIc6xnf84
Sf6FQb7Hchxms5JHcIrOg9f3Lw2evpBxwTl/N7nsXSUzBb4vGhqHG6Wy6CESRhClHBNfjnt7boif
hLVgZKItxiGH1laZXjB8D62P6XIzQRBK1exkDMrxlqqiqiTmaAcbms9VZcqUz4mGDY3uwbaFW0tX
fBSsFNueRya4u5Fqlq2JLoH6zyxSAlq85Fg3yVmG8ORyEm3efTBEBoFoJt4PeRmvGeDetkOCbopT
6STaJ+Tb0YE7socmeNewLpY4VKqtplNmOuk48zVgEsaVBRCQXyfX8JdT7ojCv33IuNjjQuWYmsag
aSBikxTa/mAdADmW9GZe7UlUQb/3rgx4uthiXrOBjCWLWr0tY6beGX5XY2fxmA5h4SwPzcexBe5W
bh2INEr399fFKIdTo5SbaK2Gij+aQMBRQ9kEpZ5OZMHC7Xq8Cv0iipojdLXn9lfY6NkUxSDRoGG2
l61qEJrEP/aN3ZFcTPCaFEZUreEiozm71t40qi/Pd/EiGIXIBLepBikFWblixGLlyoiei+Z2nAR5
MpEJzsFzgircWQ91N429sTxZVtCLpKZEJjiflki/hvO4IuObdwHuHk6d5LdpJspeisxw7owOIOkk
lxS6yNC66NABt73RRWkmgVtR9hs2W0aj8Uxpi97bi95ZTowEoJ1DJfvPHIs7XeeuLGMtrcFsSm6W
zwX+iJqv7J+rG99lMLQZhwTtLUgMtLgC3q4+01MJX8prlK4wmfHp1Fzj5e/PxsQdq2HYGnUXgwqo
TucWIreGXcaix5L9C9pmVNymT+m0yAYa54CGwbjC60l5Ks4EGjHLSVRLvB9v/WvrN75m3yXmmM0A
ajUHVZi4oOS4y7fhr/yOta4y/3eyG8J7A3dbln4Aov26XoUij+VcgR2qtl/1/jqVJrvX3o6X6D+G
dDHCrVGtx+pqNHCKWnGNK6ZV2V5rvaM/MlGfyF0/Hdtjq/FbxLAZE7daVQjFFqtocbTm2fyCqp3a
nfPEsE0jXjxU2XReOlUPfdlIftx0jWCT7W8BoqLygxiIIPiSp561xSQNUnjy7CXQhkAR7noid9Js
j7q9+IxfLgpbdhFqY5JDKAj+hn9ffqn+pMuvLbl6j/CdKm9McACFp6paMhcVAXKeupALmMfBthpB
JmQ3/NoY4QAqzXLFUjokQvQFUh7mBJ3dumif547eDJkom7QLuRtjnOt3vanQkI2o0u/G/FkzXo7d
cN/tNwY4t1/nYlqqTEYxSGujYcrPqq4zua1aF0RCRyzjLxoQ7/dTLkUyUfBUgSrzUI4dWcgY3F8g
CmFSAtYM7gu/wsUQ1mQwWYdP45VVdWXXnYNgGcWWN+mH4Sa+ztzkWSod0dMuW4rfdjT51yxfyBDm
mjKGJpTwlmgKwvpLFH+Y0W5W/RFFgoqh/Z10scQFRpbWjaPeYw7L4r78VADviQAfRGPh4iI9nWKK
ZUJwvLSe8UWKJ3uiV0iI2EMq8MB9h7gMhouPSnPS1khWoGm7erH8mFmC74uGwuxvDnsop0lTF+PZ
SjdOFqSRtAe8kNsxeUGJu2DWdjF94wEc/KyLSog26uiChyL2SL0ehpsRTXymN6qUdpo9DKKXy//Y
vZfJ47BIn+kcz+xp0UAkw/SHUfv0UQcrtg1CrzodY4VopTgsSo1eq6cRBEJUx12ZUuvrq2CthOPh
0IgYYQzpIqgOaEH5Uvvzqbf1RzRjQXOKSNh/XDQeDid6tUaRGqu7s+oP8/CaiBJgAhzipThJPLWV
2YJaIhPZtuSzUl0B/Jx58o7XZdcO6JZ40LCQDuCLjegamQaIGFC1AEVRSz/EAxTv8mCWzsd2dudr
Y4dbnIm9D6G3OaRFUdCirbU91z/+zAK3ItkgaXVTIGVI05s1fZ5HwQj2w55/h0D4OiNZTtqhqwaK
Pu2IW1UvQbGZ/K2/Cp8Xl0mui14yjpeG8ITYVAXRo7Sgzkan6OtcSedpLH+U6xQsuSi1sItzm6Fx
kF0jcZcYC6P3jsE0gOVpPrfWcz58WtX40/Ey7Z4/G1McZFd6ZqD+EYycsrmtf179a//YgmjemCtu
QHut9HKwVDAk12S0iUSdxEi9/0fadTTZbTPbX8QqBjBtmW6YPKMw0oYlS/4I5kyC/PXvYPTsS0H0
hWu88mLKt9VEo7vR4Ry9qL1KBph73agNVfDZk93Odf/mBICkiLJaBPJPyetv/2W2+V5c2402ZInJ
NGfoavIxA87assxehd6Zgd4ZMyVBSKaQ4KV11pbLSNBj6krz1q7se4yfSBSSnY7gCFjfW1TN4DiX
8sfk5EBpZ2HTPNaL7E0r00XwB11VtGOMAcdgWB8NwNwY73lYXg5GnJElc9ln1grPienSA7VBbzal
4eIaEge9ezVN9LVt3bCIKu56ZDRO6TogxSFqZ/hdUX5wY/VJJ0nU984tiK0lbm73fm7kCbfH7YAK
2YwAuWnV5tzrfdA06THW6/dYmgkCZoQeVQdW0K9mnVPd0toOS66ppfpaXfi5bN9w/8NdJAg+bWDa
ZCt8VG6swYdlnc32xplvqO1PsmUtjdvsb9n7RhnBp6lNZXWLgrEAbFuTw9vOelB8dp6WkI8DV8fk
5DzUxK9RTRmT99wnVB4wiWTaLhizf/2Q5VSUabXi5eBksTcmT45N/Fj/1KXvapNtBAkXdzTUcgIV
EjIFF/QfvMtYgneHnfnE078g3eHH89s33YgTrm+aLbFOV3Tl1u9r5Eb13QSQL/duCk0/C5Uf10PG
fmy/SBPTrXrFe7zPMQWjUOfUWKOvE3ZyFkf3wFDjF2obkvoJLJoTFqI8w50wfJlph85+B9e2DlLV
v06TiNfCGeq5LfDiNIx58m0bQEk1/hHXtd294hshws1IOkzjORmIEmcAplVHOz/as2QsUiZCuBFO
WbE1HdEg6QElo790fZRIceBkMgRPpRT9SpOKX/Cz9lB65NxENOpw3cwnzpBEQ2nzbDekbD4c/xdt
YrGjFerk6pBYrg9Oe1RkTnE3Nm5+X4j1ceoqGDpaAOeXPCf5Te7kfmacTfznugHs+quNHMFn0KTj
A59Ixhn9Njufy/VQTp8H9yW3nodUAs4mOyXBbbB+WYDmoWIcJwNJ1nRmPUrn1fG6Qru+fqOQ4Cy6
xYhtt0eze8bgp9EHuvZSLlowAGI9ldRP9hOyiyxxXtbCY8lwMxVt7oNzaMALWx3rk+6pXhLIhmQk
apmCN1iUioBEagXwQBp7GT3k9GEpXtx4OnRU0sziX+iKuxVHZ1vTHezJfKukqMHcADf1qVA7r3QS
b8JcUxo/pO/rEG++pOAkqO6wJOWrJvHHARCmFZ7s1dF6AIFVIK8d7qE4wLUajqFpKBGaYrJujL0y
NgNq9HwXmPitV0TDUX9YfcN/o5qQHd6+4V/kCZeZ9cWaatg9CBKTnWJ9faQlMByMRpKv/UPousgR
LvM0ApM6GQhaN5isGy1vPgw3A6eR0sH2nKP7IFs83VfMBsU3toRMR1xDicdSW21rBrbu+Jy7YHnO
fat/X7ZxESI49znR4ppWGcfZLk68OJUeYsASgobkfTjbMI2LMMGvj2rB1rV/Y83+OacwR5yjWLa9
tR8+LmIEi1DQOBkq8rMnTZfbboiue0HZ7wuWkFa50+oO2uql4TzGpRpZmcyoZSIEb95pKBUUCmqG
/fixTm1v6D5e10FmXIInz7TcWXKQ3KDoYZRoexeRa5tpME9SP869y+8e7+/TEFdp3KVFQadFX3U5
DO5b9sCObkg/6y/Wq+nTsxRLdz+jvQgUvPk0zIkxd/FPd8dh/WnQ3ICIOKiDRIrY/A/u7iJNSPIs
xWB1105YrEdV55TeZMFwE9+635ZXTkm8IFrJGrsS2xCRci1COpLEiPT2vHwt4BIs6RqJTAT/+yYB
o0UzZS0bQE7VHE3g8FTvedNfHIE4390azFl7FMYDpn1iU1T0hQfQ8OsWzm/5NbsTvAArTTeuQVWN
TY6zk77U2u2I2f64l42i7tfDbQJOI9UEb6MqXKXSrccGs/1oZeFVeub0kPCh0c8HG+A8w+tq7R7N
RZpYDqmxpZSxGmEoG86dddYKye/v5kKb3xduT9ISd8Y0DPJItnx1ik/t1IaZm3lpqqL6bj/9N22E
20MaqygYr+ytJntRV7xvlSK4LkJ2Pm+BfWPMWBnU5ykHRgStQciMGlJgGd6KmWs8cvkSkUUl8WHX
t24+oXB7LKpXi00wuFuQ5yV5SZyPViZZvJOJ4H/f6ESMMV6thlerlod2Dp2+9brxi+TD7XrujR7C
DULDgmRA9jUBfc8MPznOdzRIDtrXRMdoIc94ZFsS/Kb8dmUdAH9hWEV1DXEj0sZSutokBt/wds7G
0TnNUX/6F7jZ3IavyREUs1abmSh7YK7j/HO2qLgpT0jC/w0B+e593egkJAtDW69176JmNUWa4cd3
P/GYy8qfI+N/OnqASSAjNN41jo1IIXkw7ZJoWYpzm5z10IJGW7Pq+2qRzfvvT2du5AiOr+gnq16t
NA5s6rGI20d5UFZP+dSCyi72dC/7St+DE6+rF6His1BhmrNwqwwsrO6ULzHtfbd6vm75/Pyv2If4
HmR9XAwkx5mZLYCo2tukQ9avBkUpkSOxDfExCERwp19Z6wRE1+9G2oezQiQlCIktiItHU5M32sL4
yKH5WlfPCQGfXCtZZJGpIfi71nVss1YdM1CndfaSJsm8on5XP2Nz7oLHmwrFyYwKr6Eey8yVm4e5
fczYKWnfAQv5i4EJzsEw10RbassJXCywW8dFttu2/5DcaCJ4BEp7pRgnPqF51iKOFwr678fhPIS8
1aQDnje8bs2ye2oK/kDRFjigBS/ym/n8Ez8BFeVwjPiTnPu8wg+uS5QZneAYLGuY2jTDhIBV3eBp
OTn32SSpo0hEiMtGSgaDMEq8KpSBRayOnywgwiidDMNzNxu6nJW4Z0Rdy6xifkMBl9POQTl+ct2v
2WJ87gdZKVfidCwhFeqmSnebnHtt7nQYcEF6z1nubUeSe79liFe8m7hXlCxWgoVqXNdkBLVkkShe
ay7nPjZOWto8unnqUX3wtIY+p5Ps2SlTUnAVWKKbFKJgorJOxqhYNK9R1GhVExQUFYnnk90zEUxw
aIHiMVm4ZxxO1AiyoDAPxh06uihDZU+tCtnef7J7S3AddaUi7+tRR0zUO0W9V1sA4UjKovt2DzpL
HTmDhUD4a+IHZ65MNcOSnd2FLIta/VaRAfnsJ8zAvPtLhmCJpDfUzF0HANKdhlP9VPu5X3jtrQKo
nTQgEoX2g8dFGE9CN5lsRSpiZyXWICr7DzP9vMpIsfdzysvvCxbHOjKoFqJT0JJqxCum8ynqrLP2
VSuUe0dd/Uqb7oD3LnG6snPif9+otZqT2/UKviEhrxBeTaU3ytoLsk8nmBvDNmIPxcHH0tGwme0j
cF+D6xYttQUhWLnZaCiTgmGc/ydj9JKzEwyecTZCORC+VJoQqWyCMdoUJIZBhjTljW0rP2j32bc1
5OPdMqBp2RkJYWqJW0sDLAciff1Ev/fFM+DpJJ9v9wl1uUriBk5WGvWa8Os6n5cybE4VoLNdX0F/
OiBRdo59GVC9xCZEZth5LfVCY7hODu083fojk9UHZAIE51ApdT+2CS+DJ1HsPNBB8rL9B7f994UV
p961NG1Ls8Un+0k7xRlYmmMbMJ+XiulHWXa0H+Ev4ri+m4uaWC2YvRp8sHQpTmRxKm9JNd9QGyNs
8/Zh1mUEIPuNrY1NCK5hdrHF4FQJnzTiIwz1oR+C9cD3WqpDrIbXLVBi467gI+Ki0vNxBvCA0h/V
OPWaxq+XP67LkLhYcbaxTamzAJTPARJAcjSO+WGO6LGUY9/vP9svRyV4h9bsMoLkGUVxfDg+oqUb
b4RkxbE5DJUkfdjPVC7CBOegz8WUZXaJthIpfc082ImGGuVpegcEoK66xDYxBW/pjoimwTCua6Up
zH1EkmKdk/y2lXVtd6/sRoTw3fK+62oTCxGBOUfYnutlL5pdG3MdzcXwFGo3YjUXxAC0rChUaIYi
TJJTRUy/TCWGvK/ERYhgyF2+jC1GHeDY4vssudOn6LoR7xfyN1oIkS5T4rV1OURHG9reElp+23qc
VGQMlkA5Zx49y3y17LuJ59K0GlibkSOM2KSL57n0TI18MwwZ35ns0wmmvNQsx/YIqu20P885UDok
LwrJ74tBbuzyMnUaLMymzQ82f61ljzDZ7ws5b5LXzMkYcAzV5WFannPzeP3oJefgCiGtaUeq9HzS
wALYWz6DNjn2SPtyXciuP7mYlxjWJsUd5noCuquBWq1Vrl5WhzQ96Z1Ezn4OtRHEv+YmoOld1Tfq
zBNeeEktaBE/k7v1sPr0qB4NGfj8bvjcSOPfdiOtMMy4JRxNmA6alyrP43BgTji5j5MMoW03MUAn
XH3zkrYrrtQ3SlO4BdN5JXUGNVsV0SD+0YSOZ/r1SxLJGHj47ROfyZpuWrZj8XeWuKFkLg42j0t8
R2ro3pJ/7yhwYHNvml6Y+brKdsh23Y9mGhz2HhOGWPn79UNirJ5S14WTtu5YQPwimvBA/dx/n8Lu
XvXQmc2kBPX7X3QjUzCVtE3B5pjhAcG+L6jv5+fS1xuvW3zL0zBFOR/j90B5YgfioqZgLzoWYFcg
7GBfvPMSJeyQEfP3ZdN5ZhyyEPHjRbbztXfztiKFyNFkNUsTEJcHi/oFR5npxzGynNP1672XA22F
CNGj780OtB5Ii7HHfxhBEtyDLIwAoO66mF2j3Hw+/vfNdVMcp8mAiY/sm6Q/qqb0y8Q44IH2Mc6e
TSAUx73sgu85x61iQvBw4y5nOhiQg3ZIfSt7dDRQhyeydW/JGYlDAmNWNICrQ+Uk17+k+R85MCWS
4UiHXpLV7XrHjTpi/USlhRMj6PLXxds1w1Y0UryTHg0HuBDJackumEihm+Yxal3c6euHNarvkez7
AB2hQK6NvepcHWQYWVKBghdpTKOvJx0dtL7A4nz1c3smHA3PejGf9Kg4ywxSYh4ipa5ppRS1WOTk
2KNTlzpKus5rW9kk7V4GsD01wWsUHR2ULMV3NA0/0z4W84fr12ovim1/X3ARK8DugM3AIT+SAwOa
QR6WdeOlYMp4z37WVpLgJ9K8HtI+QxprtNWhw4aTMbL/auOCkxgn1pOlBu/M7LNgBdBSfAIWV9Ce
irA4KNH1Tyc1OcFB1H2tJTUIXYLk0xoRvwFUgx06GhA6eT9j9GRAAxJXIWablttNXW/C4iqSeZMb
JRqY2Cu/kWGC7NsEYr9OdNMg4oh4qZKENQvHHbUbT5nOXX/D9Nqz0ztlkpjfrlfizMAYSQeznykm
h/mMMhvcEqCJMNyKYVcaac9j9HO+Wr7kv9sQ2ooT4n7VJU62FLEdZIY/BTpwAlu/teCazK9ZCkAu
zC0Bvk8a+3keLWZUW7HCLXYdd1Xn1QUzMOZQeZRUQnKysNXHh8hlSAa7ZRa+9eIaDsHsmriwgTqB
w9ZkJoH5wBfm6ztwzzde/kYQOb5nXk+3MPJqWxrI5ETkzTZDsRdsNA6gcA/deiLvmuHVLRffyLSA
ryG+sfumUOmsrmZAb92X6ZZPseT+yvknOWDlMHvXb/Wew92KExyiqjljktULJiTK3ovboxXLyny7
xuBygycqzkc0eez+t5ZhVMhknkyM5ZQhjdRHduaABvKhqb27jEl7G24c8yz43V/TpglwuzPGcgD3
Sc2bUVtCrU19p+88fcyiLpWtRO0Fxa044X4xNrqWoeJhT8mPiv1ZKgU2y79fP6FdGRoosmxd1wDA
K7jdmObdqJEWNC6JHVV62MWPmp4E14XsOiYANPwlRYRlYytlYxPjEYTRzYbPTkV22APis781MfMs
G9zd1wlUjAZM3LLFK4t2o5K7Ji+IVPdJBbLJj7ki0UgmQoiNWVKyDJDo8OrK7dSFtftNl/Gs7D7l
UO78Ww3haDJUQ2y7xsZiG6LoP6UennMBjZwPtPDmVz3Fg1U9yhYLJIqJm1WKOdldUSPzy517hQYp
xJSNZNvoH8zhb83EmOhiVX6quDlMEf2ghwUYY1vgJUd8HKz/Q3+WWB+/lmLA2HxIwn3I5rWjFsVI
Kl4bVQ/kiT8VaQBqxo/mgT8Uq4MM8XA3ldnKE9yEGZOajvB9SNe1yAjWo3lv9x7z56AKAbWIkcEP
/1FDwVMolpOyZOaluVN3as9pOHkpUjUb9Ub9mATveQpvFeRGtPmgZgFycJtXHGsVTc/WCquq890x
O9WrbPBIdguIEEKMuGe5yYdAWrhbYBHwOxCgE3q0v7qmV37g7Y71PesMWwWF9NpKdKMYKBScfS1i
p96PT/qJeC5SmupP2SjuboqxlSY4E6OYexJriPq9+baq2SKFKl2Px7B/kbXtRcytNMGtoPLVmHha
4RPeAgfRK4CDCBbe0D4YSNdkvdHdHHEjTZyzSy0TI6ZFbwbVq9pgblE/50d2XB5ZESyvLPy5iCVb
ednL7bdChUovNV3W9sAMChgJ4+mUYQRmVDG6JpOzf9M5GAdgHrHRKy4pqW4BUAEKR2bdTQGYWIEF
OuI14a9vXUbrXop3tOueNwLF21BZ/VyWuA30NIdTGXGY2PhHchijOUjSIAuXP5xn2XWXCRVuw7TS
pnYbnOGMwuXQeDHKKrOMin33zDaaCZcgy2mbOx1KNy1FVv8/BxDWeftEpQXS3RxuI0cwf20a0nWo
/79yY4F/3U4f0o/64wyME5+FfOlb+RF3vvXcyCBJJKLFmfvKrgbN4DMqug2YKvVjMR1qZQhol3u1
cbweEiRn9uZzNi56SGtlKmzM3zv0c+Ycc/fZlvVr+Jf6LaxevuRblN+IKGNjTJy451UpzMPfTcf0
xMese8kChkwTIZoqdo9yJW8LsrYFO4QdMkIeCxkKCY+Q15QRIqhhl5VGLcRsTOUFAzo3rax9JtOD
/33zuehSFRkj3CmBuEXNgQ/Z+nP+9N+OXfAPYDkZe2LCIZXkVS9u9PQrKw7XRexnb2CFsNBGBMjV
by0GZhndygj21mzA9b8tQgSV6QHAnC9C0LPV+dcl7t+bi0DhbOaGEWdgeKO0duZn+dfUuC8WPwVE
jMJO10Xtpxsb5YRTsuJ0Vuwag9rq01BE6bF94kDB39XvpR4oAKdKIzeQiNwNyBuRwpnFqYZsqoNH
IofkuHys78bZMw51igSgjZRTLdsr2fe0l8/JP/fGEIceVCukKTDLoX9vKVD5tBIMPE/j/Om6YjI5
gkcH0Z7aDyls0W4eGvtJ7e5UNWzd6LqU/Wt10Ubw5w0p3FibEj7JqHlEP2Sk8W1ZLVRigWJfoU6L
XnMVuLoaRGGFlfsJ6b0uo9iWsT1TNjm574v+VklsLsQEVKRFhVJo053S5Jy3EouTHIzYTnC63HCo
Bhs3WAd+F18ZSs9mninr+fAD/t2nXvQQPPdqFC6bCzxgR3MOTPebmodV/Rl24c/ZbV5KRrllX43/
fWPWKJuZQ5vgDcSs70YblbHENci0ETzDRNs4bjt4IWKhkKv1nltGpK/CevSM7CWT9qll+vBT3OgD
0A9tykFVBJx52yu94VREzHvGQ3KO1nA4uCfpxuu+RAfoPihAao74LDfZGKMOigubnVS/u+VoyY9/
zlH3KcGosxwu4R8CyUWe8C7v+sRcxgqRnZ54+bg8Oyfzjve0OBenJRkQ3vcTF2GCMfZmpTMaY1N5
UqKi+7Ao0bi8XHdFu9+PYMdedR3LAFXirydWraYRFyvecUPbndW8Pi8s9a6L2L26KOzrBDRZNjpA
v4po7VTLlBwiqAs0MTft0Sor4x9ZtzrH2VVmiXPdD4cbecKlomwalJgnLcrRehpOeUiDUfHUxjMP
+aPqYV44k2I17p7URqZw0UpwjrGiRDysURRKqm9KAqhDQ4bTvf9224gR7pe7lgbVJ2R8heGTw3A7
843OIL1Fdc0+jCd5WVL6MYXAW6AY3pgcd4o80Q8cJCE/NEfmaz6gmOsTL2QsstRJKlMIwj3rHBDc
Q0t6Sp5VlNpIciSnHoQp/UmlXh6YX6T5muwAhZDsVFZVEps3J9NbJb6p3YdK9pTavWqXwxP3drQp
Heu4UNFpdc8lWOgLSYlSooK4sIMCSbVqOux+SSxvZF4HJjQ9ld0u7hB+C5AbLQQHmCTZqpIc/QRW
+Lwu6Zzcbz3STHKUN7JkGgmeI86XvkT/G4Xd6h5U1Fr2mku9xW4mu9FH8BaaQaohT6HPlASq75wJ
4NTW+0QLFpR2mzuQAl33hvvVpY1AwVVkppllhQulrKefXEBwuGtQoUqOVfCz3XlV6TUHGXLCvuuw
dBsDXZy9Thwh09LWZWWLh/wU1Z/eLrJPgsLrbzkEfyrFFdo9uo04wUzqtUgdM0acnOxvcfXntFYo
bEk+5e6F2sgQzKPsx8kkGTbBEViQr5WBo0je8fzW/2bsGwmCcYzZkDorH4+cogFoGsORj3erR2k1
lf9Lr8kRbGKslxHFOlxd7UE9K99BXhcqofZV/Y5NCYyFyRrEssMRwkiRE5vUOl5TXemP9ifMe8Tm
ex71my8nxA0lWfOlXfDleoz6lKcpPyqyrcHdB85GhBAm2DKWlKIjHRhDhqmL2evcl7l50TEbEZuS
nq3M1ITwoHeWZjINy3tx+T9CPyr/0ZRFcHbDxRx0k8IpJE38mvbtjU5lwKuSQzeETG9iaT+UnAOK
TCuaA0b2Z5fneqggMbvu4WSChKvfaMqUFR2GDkv2dbFfE9b6diJ52HALvXJhxK42OKqbwubhOgWd
DNM/8XK5qv8p5UaWnLshOAAFS/4DuNTwrJ3Ge02J77V5kngx2efif9+8mTq1Y3Rd8bkaFANwIUnZ
eKSQhW2ZIsKVp71LtalBEZ5j/C73rQ9koKO2eu7dz/pxe0OlC3S7qYKFmQ1O62JgG+9XzUay9HYL
xKhgNkHcwLHXipvs07/jbdj/in/LEkejHNbpjEwZPPU63KT9944VN6n947pl76KwGheNxBWzts/W
UdNxY5IBDIhL7CsVkGsL48NYZedxmr64RR45Nrqn4GyqsRKiIOhh5/g09cBLo0aYGfR/ZHb92Px+
/Z+2fyEwW6GDYxXMN4K/rVBCcs0CBU4slD6VqNAzsIOx7IQiZHhd0r4lXSQJbreo0PAoeP9oVl8T
oPo7n67//v4T27oIEMymSBb0T1eUeqgS8TFOoAT4Q+Ktjf+T+EUWfSUKiXl5by+TujIcaj/80VfR
LKMm/ofU62+FxMSc1ZprFz0UwuD3EPCBnyQcPMzCagfMpYaAWT5e/4T7l+EiUPDAWbFMuTGj7DPH
j+X4sGZnVX2+LkL20YTca25SQu0WAZGy9ibpzWPJZC5r331ctOD/hI1jBAdZrqbTAqCf4bkt/6DT
51R5VFxYnOINLDtQ9jFxP7j64l9XbTevAIk0hhLRdXDF8SyDqFXizjXsoaCPnfVDUfvQdV86pLCr
LI7tntRGlqDjMFtO6S5wy2NtfXWpovmtQU7ZmH2+rpNMDv/75ltWWCtt1ZH3YJebomEeoy9mKdmF
kskQQgywuWiW8/lypT3FVu3VrAmRnkvC5f7kweaTCZ7ONIpimmMYd/O6nPnEaP7ndFZf1xDLDZJ7
tGvkG1GCq0MktsxJxVdb7Y9u/qrKFnD3Kx0bAYKr61yjG1X3LSqbr3wYtT8kX51T6mffAFEKXGbP
+HLdEPad0V8iXYBN/WoJ0+DOOqDR+ZjIDIxSjFK0Hgc5SB4TVDCVAHSx1yVeNQsIFPLOMUkYIymq
OR16iOvAvCHB0G0s02s3ADqGYVsWSNNBM/KrXmaZmv0yw8l2340XjkXHe2DFDcZEn/tIeepQoE2j
UnKtdl3FRaiYtjO1MnNqoKTTg6FYcY5Afx/HU81uFi28/hX3z20jSviMudu5sdNBvyFaAZ3TYmxj
vedoU3wINvZ1SWdCKk+IIeVqObOu4UVSfiKLh6YiBPbBXHvmOXmDzpENpuxeto2CQkTpDJuNvCYc
ZPEdcyLdkVxmbgC/PRk2vy+42krNVcp65C32es/Shwqt2G7uvXrUPJve2PWffcskpi8TKXjdwWxq
u895gx7b4VU0HbvQPg9yPnp+FtdUEzzv6ibEJAyqxR+bFBPFHGoBCUYS/DucY8lVE2dVeyAKZkAW
QbkqoYDgY3e4el5sfF1lewiy7yf43zWpbc2Y+bSGVd80avmJWr3Xu9+6ZMLopQVGBwLg/sSQHNt+
BuqgGQIAYhBHiFv9jmqrg57B9sfzHCreeGA3k8cBj5dbOSTfrn/cCBOUtFaw1M51awad9smpDgMW
LYw/3+U8LgoJzhFF22UCgQOytdQDVXd8MI6ln9ypLxiAGFPPCJVTJZuj39MLZCKuq4MWE/VOIU7P
TC1qiyl24ODt02XYKHcBEirticjECJ9PX1WNshW2P7LRM1dgR33rZE+e3ZyDaLYNehSMm8Mifg0u
iW0ssHo+BXXI73mFmD3D8SJC09B6vn5We25wI0ocuGKGBhKWkqHhgqV/TK/V9NDk7D3jcSiNqYQY
poOtW8HZZn0xr1YGZ9s0HxqQsc0v1Xtov7YiBH87anOO+TuIsIokGnNv7W0MGn6UsoDvfrCNKtxA
Nqmtir4bBogoes797ClGZGUf33EiJpAqLGC6G7+xVVNrAjongP7AK1b6eIB7pWxpYlcFCwehwrMA
3V+I7R3N2nztKqAIqsdlfJqk5LH8OMUAQSyXV/8JIb9RTgLX1p4qF/Zr3RHgi/7EhcYKwO1bfTmS
cX3t9jgI3weycf2x1y2cCXVoXCUKPhmHK8lcrzo1UQYsfDRhU2CsfQP8HgZ3QdF2/aR2fcFGrBAH
y9Fl6TpSM0jRGq1vc/fbsLxeF7EX+7aaCV7NJeVUNYSZgTKXAAVG3NPMUwz+kdaKg+uidl8HW1mC
azOduCsKs+FhSD8X6L72BzdUH7pwDKp7Tv8uG9XdS2e3AgU3Z6FuMA98Sm5cVCBzPObDwZwiozpb
pgyibi+0b0SJ2zWEVI69KBiB4gNk/SE/GAcOciSrhEg0soWbhQ4UGMFZDY2KHNWQIjTMyErAfqkE
Tfvj+nnt3uKL9dk8S9s4osGuizpjMI1yGT7Cw35YWC8xcJkIwW2rYzsbZgER2lxhTxcbwUl0XQmJ
fdv8X7BRAo6u7HWtRhPZjH2jOVLjVGFwta0H/78JElxEOZkJqHVwMmQAHaSFQUzylOEVlUsLBvy7
/+b8NucieIU2K+O2z+EV9Dvj4SetlOJPjd+egKwWvWspGPNjNucBMbXfuCuAuri6qQLF9CdnQYt8
hHEvD2sc8klTNHbD+en6l9z1ehuBwpHFvWI4Kx2Q3KnMg20DSrAt3lHbMUGoa5i2owN8UfAMrWI6
mgOe12CqH6bsg+5gE1iVGPfeXQX6h2ojzOIRb4uuNcY+sj6gXbCuuW8mrmfaHxvyVbFeF72QWN/e
RdrKElxrrbLFbmJsHRvuEMZpfZuksuKOTITwyaphWexUUVAnz0+EPCvp4fqx83+iaNbY6bSAMOy6
GH0TLpBWWSVWCac4iN3+S1/NtxUZQ40tXpMBQcWp71lfSr7anqVtRQo3qc/TUUHlDdyNanWy1Mqb
FnqvGRIXtPv82ooRDEEzi6UCkB9oM/D8MoIiyv2u9MACj1pHc+je81DZihNsAXvNatWOGF111DPV
PKUDK7LEtKUqCcaQ91lHaMpxnICGYUftwfmQfWbYueFAAe8CY91oJDbDyIjlY8PILawfoDvlKckD
lcI77nnVrQwhss7g384Js0AdO/jNiWCHubuJj8bTEhkhemDhdWPfC0vYY3ddPrmi62IrMatUV4t5
JbbrPrgA+EhUM6QrO42ObFpx/6gI1gQ04gJxSeykAc8htYcGpJ5gqAJ6bhUk5+Rg+/Xp32Rcu5fY
1GzDxW62iSD1a7hltC3jOQEMkWIfLCvSFWzIois037ZAwx4NCVr57v3dSONnugnuasGHt3oKaRg+
0+Iu6Cz7C0l1SUDarR1ixog/l1yV/IYfVVW5Wo0Z7E89uKNXfvu5AOn6NZBnQr5PSiW+cF+xvwWK
ddhqLkdWUU4tpgJKburn275i3/KanK6b4a5PvyhmCMdlEuJUZQUGdcudA6fQQ/qul/nm2xnCGbG8
WMpu1q3A1W4TeqTuS/OeXfOtCCGL1NKJ5ZgktYN8hPumJHQK9i3OZcvgskMR8hLTnKYV/JageS1/
JH3k6N912VjDrlswHQt8axbBOooYKXJU35UUlUhgp3lELYOh/jSmkWHJIDH3dbkIEmJEPpX9Al6E
OOiG82QesiVc7HeMb2IO+29dhBABcLS4ZEsHSKZMC4sq0sgMwH/JHNM/XM2/pICE91cX4Cq5tTgJ
vNtPruf6kNzRGgizfM97vjEelek9OcPfapli+6dfMdkEPGg7mPvOV7r7GjwglkQrfsy/pUIbGcKd
AV+mmZULA2nm/HUx0aKYF8+o7rPqpVyfr3uA/fBgcSwXw3BURyxtVAqwksDQGgeggEcfRjs2qOpz
OgFo964pSnMjTEi4SKnTpu0p6HRiQPBxENvV1D/0ayZJuXY/4EaOeI/Giiizgt24rn+1rCdz+ZG6
z4bSegoI2CQfkFvYb4e1kSVcpYHVa99aAPvnL//yPBxRgg74VKX5Hme9ESRcqFkzZ2oy8D/305fZ
DM3xw3VN+P9/RRGxhJGD7LEuLDifrnu10xt7esmND0p/n2IAccnhj6Q9QG7H1yQK4Weu09wxMuA/
dYEW8T1gPfNaDCrzFmDhsy/X9dv1eZfvJ9YzEpvOitM6VlBnZ+cbzZ7qNrwuYbfCtbFvcS2zKBcV
G1c8EpVgOuWjPsONflJfnBEYWv9hg2crUwhLPcglW50AIox7QD6K092sz30wITFZjpOslyT7iPzv
m5Srj9VCJ4C3DNrqnv3QjDtTtucnkyD4iLYDU0esgoNttU5N81l1jgrQ/q8f1G6c3ZiC4B/i0ioM
ypCUxMO3SvOGBSQZLLB6yb6T1B4E36BXaR/TEiM/6lMGsAA7qp+S0A6X79wa4hslkE1C77pzyyC6
qgPv2kKb6tfzoYpqaXHW2cGA6X/smgTOKTkQD2uzAEWUEd/vpY9bYYLpuVq7jKOC2IHUOHVO79ow
2f6+YGxJRxSnB3gF2IhS9EzBZTq+pwSwFSFYW5ZVTm4ncHqEVcdyfSIxpqFjEl63N9mHEuwtNTrm
WMUKRbS72QWElPH5uoA9g96qIRiaRVU43hFq6N1tNvlgt/dWy9Ord+R0WzFCCEIfpMiHgljBUv6p
rUFSfUlkvSOJBVtiRmdi5LScJ3yribkY1HDyoOgMfzBKvzfNQwogM5rU4YzHZOcUYalVPsJvdP1z
8s8lBqaLnpaY5E2cBit2YdjG+ugox9G5d4u7Mf6WkGcNlFjXhb3hwl+TxsPkxqeifrgstQMWgTq0
X5bQjbD0DhyMG3CbRI7XPL9BtNwohvceqLutmoKzsN1WdfQaxzl0p44+0Pl4XTNu1tcUE/xDrjTG
pCZgdmqM2V9zAEyFuflslQkG6P+TZQKK7tdv6LJF7xwNRI00U06dM/i2q3waXRl19PWLDA72X8V0
3ZimrIVxKunt/5H2Zd1x6kzXv4i1QCCGW6Chuz0PcYYbVhwnYp7nX/9tct4vxjIHPcfJrVeollRV
KtWwd8sug+TT/o4tP3NvxzhHEVR9oQ5jhdpsdSwwgDvdyh95xq4PnXMVQaR36izjcVGjjd1qO6eg
R5MIXjAiA+IcRZ3qqUKWpFNtfq+KQ5Zcs+jaoNdKcBsWH8jlrxbEdxiglM6GJIgNd8K8dH01RbET
aYL1CM6Fh3KhBhqEQwObFsynltyX5YQWkKf9s998y64XwvkBdKhlLet1jCLedIf4doGell/0hw4U
naWfOiKKToEu8z0TKCFFhQmuIVeJL3P1JIkaJja7TNbr4cw/kjvLKpAmRNps6XufQaacnVDjO0TC
uEe0Fs78A6UKaVwjoKsSemfUCVqpgvjH/vmIZHC2r5TwZJOC4H5o7wPpLp/8/e8v/3/H9n9fE6tr
IK6aHqyLBIYZm7ZsjbZVeoT8ykT0BSJd5hxAkRhA40Po6Eoh5AwHcEo4hQgJYlvIUjQ09AVXhXva
RbI6l/HSU1f3D8O3urnFUN7+dokkcNZCx2KkDSpvrlJ9seqT2ne2LKrqbx/J6yq4C9JMmnJQzNRw
c5QiZ4AVjt9i9YzxvP2liMRwhjIUjd4CzA9ihs86O2dd7kjJodNzwZZta/DrcpYtXWmYIoVta824
veqycKkhY9ynEyxFdCqckegdrcembcFobt7IykWenFPi/d1ucXek1SYA6pka2HpzqZWXstVifAJc
AA9/J4YzE0brUGurRYMZ2tajT3lWo2PqWIuy16LD567KSNKTIEetyJ0DJCzbc1MZN618SpIv++sR
nAyf3on7pKzVCPaiFbeYnnZiWH738ncyOKs3FJQtagLX0jWRoyTOgLiPfWR2VUdf/P+5Fj6Pg1GM
JssIVGyOvsaNZ+Tf9xchOBA+iTNXvaIMIWpYObK8qkGcuHjK2i860F/3BW0HSa8L4cy+DElgtD3M
HqO4Lp0e+vCGoRrMwG1vomOgO+2LE62Ls36TxkVrSCBPZ+Nsq8HFCDD0GlMEmuAeE3gZY/kdKy+j
Vaaa5wHCmEL7zHonFkGsL/b97p7UFNlAyhplX34yQs0Nfe7n5REKLFKpBsGgbNPMk3p2Vjp3f882
jeZVFl+IU0oayWMLWRa5NLs7pF21THAsIhGczUSzodQEbZQuk26T+FYjvyxRZnfz5Fer4K5KdQQg
HaCMsAo9PAFlz8716DhnzYUa9sf9DRMcDj/InAdTZ1VVa7iafB6tq1BKbDV7CavCqT9Ct6avVsWZ
T22khlkToPoPyqPcuZ3yCxqwv5pNVV6J4Exm7KRMBrY5RETzi5rGJytXBNYiOn7OWnTwBeh5gFWQ
1qtyPCq9phVA6YpELGe2MsiABpmUhZHhjoTYM8EsbV27gRY5+5slEsNdmHFWVCA9Qn1inlqHMTvW
QFc/CKxFpMrcbVnXdJ4LBdvVWbeFdIiTm1ldBl8O+2sRiOEhuMuSBeFg4rKM9WfyM09+xflBowLt
EmwYj/VVkUAihY6chVpczc2XOv4yB6IM9GLaO87yHe52Gehp1i1G4jSpvdT3jEP+qz/IbgIaVlHD
7fYT9tVgNC5g7kYC0DwZziy37Pj0e2zNg2qfmh+ozB/E/bACA9U4H4D3kqKOA3ROMU7IFJbd/b4e
CNyZthzhynTyuJOYvtTcVOUl7tWbsfPTKLyNyxosG3+pDpwnUNHRPhlSh7WEaOa07sFNJkyTbXay
r5ymxvkCQ49qK14uNNlwkifTT29DB2yYJ+m7elfU7tLOwjwRAvX2KWEsA72Q8gL88nYXpRz7pZfI
as1tfpEY093Q9e7+QW3ako5vyxQEFAiX34poctCgpxQVX5NBy1hyaCbih70s8HHb+7eSwzk5UqhZ
3hWQIx1NX3UBe+UqGJWcfwNOM0zQTM/WS/R5f3HbOfGVVM7rhXOjDVpVoDntOJ1/o+d75qV1tdCt
RJ6ohiTYSt739WRo4gLMfS4ZP/XBRZN+i8zHv1sQ7/pqK9GGMElRNlqolBeWnMjPFHcB3lqamEWF
KtGSuADIAtZiocxLQ0UZ26Xe2WjCVcpv+4sSCeF8X6sBL5uGCH3U4lFCugvN34OIhmzTkl4Vgfd3
fdx0eVi16NZonYJ81o0PpQhWApZFrhyeFAG4CUTuiBVY7ynmy2TpH8CgAuTI/7dUnkygUatasXr0
SxBfBWdycOo8C9VJQxAoiHaKcwh5AMh0tP7rrqQ8leMN/bl/2CJHoHGOgNZsnutsstzg2+8Z1WUG
aYptkNHfda6C4f30U3AQkSJshiWrveP8AG5yFOAo9HjIFL+smcOKyJ+SJV3o7a9PoMw8Z4DaBRWV
GQN2eepHuRsYN8KBOpEI7uEDSi6rS/MUaHjM1rJL5Wc+CG5Ukd+knN0rjZwmY47qtHLTFr/HRAMX
ra+d84/nFHX1ilbEeQCjCXU5wlygW+rPauOY5EUSgRCJRCxqv7JPtVTrf3gqSPTZlO7j+HPTiWJG
genQ5TesZFhSzrpywAgqS20Qqf8KF1QFMHsC70C/oWfiyheiCEFkTpQPfvRSH3Ua6qD4wqDRU44O
7PliobojGLlzKIikuuePDI2uPBHfGU1nJlsJg8M25cdYumqmW1USPL22ayCvFks5N2GacdSlFdzE
4MjO7DYOO+dHy18oDkQDGiLV4JzD0EyK0g8JEBFfOnm8UH5mVMQDIDomHlsoHA29ihUwRMwPrTs8
LWxzC3uZ4quNvfRt1b70KLrzBE6PLyWwzBqiIcDgbdViZiLv7ab43mA2Vg4Le9/pbfbrrDRC5/xF
Q1W1L/VZd/Vvy6hTA8LlKXfS0GkPqrNExslzKhrX2LY2vCUJxg/QtsM5DRqStgf1K3Wn6aTlBz3/
ur+o5djfvQD11+9zHoO0skSzBp48RqKcYcopzL6FinWME78DTnvKjlbu74sULYlzIOqUKAD1RVv5
wK7Q8y1rgoqv6Pucs8iyMmRDFqIa290T83su3e///n/Rg9c944IHmilVT5fLXT7rvxCW+sDksfXL
9hfgLpy6smO/FZySUCTnKIxGVdHIjDXJd91hdpML5di2tuW0k72gXshHHbwLgtfMtsd4XSbnMaSg
jYIwqgM3q59L8zGNP5ciik/RunjY/jxrK4Ok0IX2R++GXxegBio7zZd/6Hmsr8WzqEVx21/8WRUP
AV5JU6yPKdAuzDpyDMXJ5asgvGxEjeCLDuzYFY/gX8S0TJsoQjGtMRS7UrIfRo4ul8j8VA8RONSp
AMFGtCzOT1h5MNMxzANXIb9C2dXbK4s8yh8hL9FfvQVPAqyl6Omz6hZDi/2DYflqN9u66e2bl0Dt
+Ek/09D0WiIjQufiwqguLOqNusBDLNaydzichxhrppetJVFA6BYnJbyXw7MB4qSivc7Z4Df93zk8
k/MXbTzWaQO+T7fJHozp1JXH/75jYOMG8pImE/kdgMvcjNQK4wigIEvNJn8yg/MkKttsncpaBueA
5KRXVVS9Arepruchtq30nIJldX8hW5fRWgjncVDSmZWwUJYHzM+YoW+0cYh5YahodQLeMUBDi1Gg
CfvLQu7xbTDbdmUZoD0IlBHdd8DRWUFl18L7YmsGwATqoYbEE2Av+CGKpB7kUDZQWkvN/h6PWxAC
lLcZKX1DuR1Y4yilcjClnyEr7/b3c8sJmQQ8a8D1BiwpX26pmoaUfQPALkX5pSnnsrnQlc9zfCKp
QNDWlWuqskxRbzNUynOUwp+2AGQCl1UDMncjmo9ZWwt0Y/OkAEeDOAj0SCrfwidNgRFLA/g8peKu
GN0IDGeJiPZyy4kClkTVFTCtmuAlfasNpaSwTJ0xt4rfUDpqEJReW8WIJQs0dbQ5Dd0PnM9K3rKt
q6dUmwBdFWBx6Okxns30NAWzQ6xjP36m3Qc61NYrW3Z3JUnuzEKJNACU0/Iq7y4kMLwE0/P+ajbT
+2shnFu1SIxOVRmdqvGldu78ygeAzKUOtpDKS1xcuIL4ZFPpVrvHuVWpSTtD76F0pTblcEhZ7vay
+X1/USIhnN8bmkSbMOKCZ1OtHag6O3pGBdfDttZh3NdQgFmDCdK3Z6MOACFgGZLuoNWwJ/WhLX+Y
9CCJCvybzkB7FUPeiqmbdDLapSDaDXF51Iosu41IqZcOLYems03QodZ2mM6im2MzxjNXgjmrUtsi
C1tM/gLLz3pYJnmAVQimzkPgdW77fThJJ1V0kWymdtYyOctqIr3XhwAgNZqfP2aAsAq82QkA/SXb
4rk1oTTOunpDK6NgsBZA++JpARxqjxUmlEAxmXkgwHjcV8nNZ/Z6cZydzbRom6FA3iq+7EJHm4+q
l3uZ355BFjUBiVQFS2IL5uHgsC942xZeNYgzuDCSNHXCUKc70+lXJmd3YTZ8yKYNoqoLjtI76DF9
yoLMLFBZlTXZGdsF4n4WZJg3LxLtjwi+IZgaFWgRI1wkmnw3Sw4u3Uk06bVt0a8iOItG/3nUsRFN
W8F0qqprwJ46I/Em0QCRaCWcRVdGqhUGRSmG5SHqFt8QpNkdhsk+cuqvi+HMV6rnJmomzAxVJPEK
jXihImIW/RcDepXBmWtiFlMRNBg4ln3jZkHfDF4wooI8rHmMPNG9sXk6wDrQLQW3h8Ejr/R1GtYg
jcHpGMNBj5yctl4fHYksMJetV4a5ksNdHWqRzIoiL8VA9kkubrPq01zfV6FmB8/kI1gHa1lc5FxJ
eli3Rgzn3n3HAEVY/ph6b18PtrTNUgiFYQIUEBRkb++PYtKsXk1kDDeEvt4/avkVlU5/J4JTaEmq
89KQcBMG1q3B/Kr6ktSCQxGtgtPmvjFacFWjq47gcWGlnrFQtbAPeLH1VnHqrJGmG9UZzaER7e1y
uIwrQRJ+yxNbysIyAJQ+wAFwnnhW0oJFdEJuOgADyH0pajbfihXW3+dUt6zkMSALLANrStd4Vizm
FvpR1e2sFnjjTdNfi+I0t05MksqjbLgFQLHchdHOOLBTf8Dd6Yo5ljZj1JU4vnyNXJNamQqa3YKr
ZQR3PqbP5qX8YPgLZDK7SURDVKL18dEdjbuxZD3mKMz4rJ0NL3bBQF3a8eDK3lIrEV3SgqPjW3pM
DPAMioUS7WBIihsbGmAiur45asP4S5Np7ctD8ZGM7npTOaNqynAoJx0o23mRXBTl8IhxK3ffNYiW
xZlUKIXRSCKcGxA87LZxqvyGTP6QyrYa/tgXte0i/hgX39UTlrLUJAlikDS/KcmndrrJRANDW1fQ
esOWv6+eY3VFpiRV4eiy1nCgkE4gl/7UDPb0ke6+tSTOU1h0VvNAQ9Sv5W4cO6l8SjtB6nHrnluL
4JxFgGe5ClIJdNwCzFeWTwAXBTAbwGJ+SNJB64IPxCMWQJGQBrBkYBZx4vqOplWJKwqsgCGqFT/T
j4yYrwVwHinCDASAINCPlCTnoP7WRPexMO+9lRJayeCDUEUPqJbkCKrCk4mncuaXh/ya2KUjmh/Y
dniv28XPplXEqIB/hHB3OLPv7Nj50mGpxv0Y3AWfL3Xml33r2byaVvK4O5zWgWyEdGkhyy9M9TYW
TY1uf98CYwpVTQwPcWFIJ6eUZkt/d6c8Nul3dfT3f/+m9ZPX73O/X2rYnLfjgNJeldihct3iJZeK
QN9EQjiHmc4p7aoOPJNTcs7a2AlQxGl+/d1COI/ZGvoYKi2c8pRflMCZlOrWTpmorVd0HMtKV56s
NIJGJzF6zyateKrK1NaYIfDHm85ydSKcs5SjZgQJEGpfen7RazcMxWtg8nfe320X5yiphK6GICco
tJqHMjqpPyvRc21zHUhdKkRFkhvAxG+3SqlzWR70HFdYgOrMHFyURnLsjNlLJlngkret3pAtuEmi
4SXNrWaUi1BpFgj0PnXC0A18DdAfuqsCS46AtbxwI0/kaTaWp4ItChhyRKELOubb5Wmsj8xS6lGI
R3IR2Xti+o35q8gFS9swnTdiOPcfguNjxpQyiinTN6Ze9KpmM9H1vCkDpBqqgaoKBer+26V0bWYY
5TRTd0CNcEw+IZsE2Mz/rnDg73gVwtlnr+R0LFsTgVpqInPzOWJg7B0FHSailXDmGca1NScMnMqG
pT0lEmoNI4BgCuNu33g2vMCbtSy6sfICoVnU0igNABjV4mNB55smEyHoilbCqVddSVZhANzdnYtH
HXlyck3T49+tglOtLm8tFjc49gjgXeo0Yvbd35ewZZdvNorzAYFUB0GhAfvcCG1Qcpiwy9jtL+oj
q/EeoA5qQq5A5EaoAewuVG0VGWb5DjnVzBTCqg56Fib1yzhW14N6yOnsybPhoaJY2l03PJYh0GBy
zdmXvXlmK9GcWqhmPLcly+CFBnicUbVTc76kuSSICLfeWKqKvm7g1cP9AIP9rfotnQqkIj2uOn/0
KJKh7NN83bnEI8iBikjYlyPiisdvhHEBgpIzBc3qDXXbHmitxIk6xFYNZkDv6CwjpxTYlJ3293GL
ie+NTM4h5UWtZEWdgw4HkMT2iKx2jM58PCUPkdO5mhc+1U/zIXNTX9Q2tmnZq63lvNRQI79oxBGo
OsFr0cb3OAKBgm4pCagAFkBDqpF3VxXGggrWk04Dr+33WIq81jr0mUhFtpaxFsKZdmBY5hjUQEAO
5pugOqqJyLBFq+AM28iyuJgm8DKo9uiNbnrb2JVj3rLL4nI8pIfwTlz/2qoDgJ7tz87x7XZszFjY
9AEGwy9lsGl1VwUqbq2t2/E1mA7AHM5c0X2ytY86WcZrCVVxVpwXjtSoVNIOTZFKXthpxux2+MD9
vpbAndQU6Ewj+UJwEX8Lx1/q+K2bRKO1W4e1lsEdljYbYy6pGjau8zWL2XrnD9KXfZsVyOA7mwym
BYbZpRTdvl2KGd7uflIL4N3Wn/blbGrBajF8Q5PKFLOP2kxzNWpnyKFdLpoXer0TndIn8uN/IyDd
CvbWQjknWAZdY9FyUb0MjNqR09Po0OoXxHjcX93mLqrAb0bSQEFRiHN8mYZ+5hHEqq6p3OntV2M6
ZJ0gRNpUaQC6EwL2DrAPcSqdVWOqJSYGq7LklnT+3Pz30ruqG0DGN4GQL7/r/qjCgiVdMGn4vuJn
9femHM919PKBfVoJ4W5aUsYQksaaK2VIXBSt5ajU6p2EmYLVbB78ShC3W3kJ5I45hulIo2f2B6X/
QcKDZTLBlb5x7hqYYRDQKfj3ria+kB13ckQBVEeyZQKANehMZYKoVSSEU2KrzefaHMBdkGsvGjsX
9Iee/ndv9mYdnP6OUhFOFSJ9N+slWx0W1u7OLY2H/dNffCIXkryRsqj4KvyeDBlIPVQCVIAeAEf7
rKmoORq2nvb2GLwY0WFf3IYOvBG37OtKHDhINTZThHU1fQYNJqDYEruCMiSiZ8WiTHvr4rS6JHpk
qQVy50VsOTqr7ChFpXO2NCQykCqbDUExQrQwTrnRpZmMmDujLpu+6aZrhtdh7usihIqtRwD2D/iL
KASbqD9yYqJ2xHAvQ/Vmuuu9ZV6vcIz77msCfiJyNK8lQY/bhoPTQBGJZADSJGAp4o5Lr0051XIk
m8LhAgSlgWjsaFP7Vt/nTmkwmsZKOjjQWHnSE7cnL0l4DuSfQ1fZffzfvTUWA1x8E6H+eyqvKIjK
XFUQgATpKVau8Gbe121lI7x/I4CzpaSxir4Zcw00RKZPvezcn2rmZwBBd2KvtzU7C92qtxPNib5W
X+Wj6L22fVqvC+ROq4oxlhqnuM4ZYS5I5Wxhf/zWc+nNErkDI506TqyBiCWGw3j8qb0xT9qDNDmD
W/wPRbflJ78z49WZcfo+a+FoZsskTTs8kPnA0KZAROPR20a1EsLFjUHaJaPFEJFIR3rTX2ZntEJf
d578Q/MWxlBRBn9b6V+PiQsh82SalGlZU6b2ttL5unFZBa0zsO9S6QVAjN1Xy03PZJigh7ZMmZh8
kEeacGZ5YOB+JyDxrBN7kivbQrtvKsI02d5IdI1aoJ8AmwGfpsykKI8tHVGEkpaSYzTVQSnj+6Zq
PlFJukKs6YNC3Ctp+yUBippdVepgB1V8PVe1t7/oRS/e6c3rL+GnDNE1pvUqQfAXozJWstsovtAL
5uTpaWj/e0FdoytRXAaB9KC5l1QcJx0iW2sPxQfwld4I4GINgxUszCXQMk1l8SOJc5dqzdksP4Dc
/0YMF2+UeRUNQw4xVJlsHT0uEW3tXhdBkolOhnOSjRr3lSGNGGWMv+WyF5PameiNknxuRA+ATcVf
HQznDoNCr8MwRaHMRKU0mvxCvTeaZ1M0dLDpdVdiOJdYhLpSZTOuZHX+OWnDfREr3/eVedNhwKSQ
aUB32ztexXgAkiprISGcgGVeXGixX6k/QIbqqD8jEWrQ5nJehfGUOApJ0j6hCJwoQFcOSS1lfqUE
ibO/pE2/vpLCGU0JNgpVBxCTi77W21wG6OVQPzQkFfg+kRjOdOReR9mkNXEjFr5ETqV0oKI32rbT
Wy2Fs5s67lrLyiCj/9K7SwMaOqWv6sPgUidxJVdEmyY6H85+QqnrxyCEuCl9sPJbTRGczJbV6GiS
V6BuBiI+7sbVM50t9Nl4njfHqb9S25dIdXOFCk5GJIa/c4e8qfsBV8UofSvl0M7m8hCqXqoKvPOW
7ayXw1221dCaJIxjYDuXj4HhSdUd3iB2mYQ+HrrCLrStw1lJ49NqGUmrpML7ydU0/ahFxUEzRenC
7Y1b4lcDRTqTcF4NEyEkkVmPjesvSvNIkNTV6mPOPu8b6LYYy8QjA1w96Bd7+1CrO73WmFLDcqwU
9fKTlsUYqrmv+9O+nM0dM8ESooKDTX2ff48GBXyrFDFz86Oabq3kaf/7Wx5AN1G8oCCqek9SJWdy
afSxDnOJHxqk2q0BEHiCl/pmVKwjBUQgARbDDxJPmtoNaD1WgKIyehFYOiUHTeNn2V2oTkSzlZs7
thLG+bSomUkw5LgN8skrW0xUHfd3bOv7QIVb+mOQ2HpHFaR3XdCqA7rAYm20iakiTBWxUIlEcMav
jMgFmzkq/xm7katHVaRUmweyXgNn9RIxEostnWzzg0Scf4jk6H0mebJXeNKH0Km0V3nvyILkcUia
MF8655zh0D7+TqO65qXhKwf9OXVEfdVbxrkWx92eptZ1M+sBHlX0GRpN7ln+vaMRnpeiYYjtg4Jh
wtPo7zl8oqqIrKCPqGuVN4zo/wMr+b8c1auIZa2rjFCUUqtlEy6C5pCfMBHtJJ/Ki/pAcFDWVxEa
xJY3gNf8sx7ucpOZydIxXBRPeazCq5CBykCUBtiUgSYNGfV5VDv4Zme5JoNeUjjo2Pg0RA4D7YOo
c0YkgnMBZJoquR5RkkJBWy6cTnkijSAM2D6X1TK4C6AZB5PUSNfiXJJrBdyS2RXQnAs7PNa+fi+K
akQrWhRxpQWmWptmqgXIK1g3EsKnFHzRxtd9x7Y1TaShLePPySw/YiVEsurMkGOEtuZVdp0gUiOY
z7tNf03egq/FHqbYEVV8lU1TXcnk1LuMDTU2E2gcmIgsO/mOAiyqbe1xvAOdqs2cLrIBGSMEKdqC
B4EbQjfNApNN3mXu2iwnVt8CYHpwotmhnnIEPwIaB9D+AISQQkRWtbHMN+K4ZQYB8EHUDOJIl9lK
cJMADgK4sPYwvewf4sbz8Y0gzoKNYlTrZkb4281XXexbQMKhvsk0OxYd3XJHcCmEN5K4S0rKol6r
GLRlod9Sjwvx9qL7IuLtDc1/I4a7qtI+yomeYuck6S6Qj4OOx3d+2t+0DTe+lsFnQ2jf9wbq2Ng0
q7mlbeCVnYgneOsZ9EYGdydprRUmA4WM4VxeprfqEbOcz/ol9ecDQT15FI17CfaNR2DKS7yzDQuT
0cnoVsM5zWz0Qe9vm0DXKOcCY7WwqonikZqqkpePF1byJVLvMfjt1ongmSLcPs4BNnmvdUYPNZD9
7IkBo0NyRqBX2aY9XWZoudPu99cmUgnOF4Zp1FFrgDyMtbhBXfmTKYLLEK6JcwqRzmQ8YyCj9pIn
dsw9QAAMduToYI3SLqzTR0BC3+gg5xyYVESVMSK3REpn9BT0RYGnKvM1Vw0OaDCv7dbvBNGySEc4
L6GVcTyqKVpQZOtzon7tyDVRIxv1NCBC7J+YSOE5R9EErcRoE0IbI9OOcHUFgM2qkHP8KzH8ExaD
3tKsy1hQUlwnyQEc6YkI7GnZkx3Pyj+XtCSe1TaDq2BJCLTEwMlb7aXp+6uZDndBazqaXIvCmcVW
92RyIZPRFXqljNDFJULXnjLQMKcXwGvUbxBpusMxpgKJAsXQOecBbNeuMGX4J9o50XjTJCfL6Owx
qm02Cap0IkPTOefB5LDPTB0p6Ka2kQ+ogXsJhqnrxkufzB8yJoU+wBgJQwMeBVjokSPgYUkaKa1b
wNFpbh3m9pxihDQRqOH29r1K4OyqKuYxVpUK4WfmU+QhixiF/NKRzeesf9nX+H/ZvldZnGWZLYus
qY2hG+fuwI7JIXTrC/VqdIgHh3FRCErFy+feq+IfcXyGNQYqt9zKywPhpHrLAEd0Ip52FAUWgh20
uAuZoRfKTOdWc9swc1TjGWhMOp1s2hkONUQQGyJhnHmlaml0A4pCbiklbld+6orARxhTWleDJsi2
bPvB1+3jDMuqJGAqhHgwBtFnq7uekwdjEMRLWy+FtX5bnEHVU6e01AjBaPCkI/prfONeO9FD5zYn
5sh2eiXSie34+XVR3HUcNEX1D5J6AXJKgD24hEl+rJmfS7Ta7qu7aP+4W1kCA2aDqS7cWMlnObtX
5psh+u+dPm+2b9GW1UOr7tE7nnVwDwienODJgDVhJn/4WFj7ummcj7AYY8YIfhu3ZBdmem/Kz3+3
U5xfKIfeDGqFobLTOeWEGkV6aKv/ju272iqLRxGSpxIURxTXbW88Z8Mh0X4k8v3fLMPiExLDpDZh
u9zoRRIA5AHOegw8c3j6OymcByiHjug1w5lLZvY5TwOHzhAlS53gXv2Xl+3/P3VL5uyfSXrPhila
bnLwDH1JztGVBhLc5lb8NtsOkl9FcW7A7IC52lMoWKVfhOONLFLgfasHwvhbO1GmGaPeE/as1z9V
qU8AAJhZ/hTf7R+NaBmcxc/IF4XyjGXo0yFP70jyV+Zuyby5Yyo6Qy8c2hRp7CTDpZZhSHnObdKH
9v5KRBvGWXxslOas9VDllN4r/dNEfkbjD1kQaG+1xb6xSc7uAYOMlrvfIbA9HIiDbK5ffzYfq9hu
ARlbuNIpj91BcEibbllR0KcBtC3jXe/EDCT2Jl3w3zFK0dYXBmjBIn9/9zb1QEFCyNTRDmvx8Hih
AYDfcem2iqqner7SRKRm20t4/T6nZ3KfalNIEEd1wycFQG/TfJ2NIlJTkRBO2aauNQNZhbIZs37o
TTtXjYMp6pkRCeH0jESRLscV7sgBjN4zemHvS9Go8O853Xdh4Oo0OC1r4yiQyVKZIn5/uYSBnTe4
wf/wRN00mldBfLwJqKuyVQMNwfqcXBbV/JJjsgbtRqlrSERgoFtpY9SN/ugAH3WGWRfrQ43gNj2x
Y3UXu6iy+vn1QlGeO5rAUkUr4+6cHNdpwypcBUVzOSUnGqouTWI7+tDTe7Uo7spRtXpMAJoEPw2K
5Q6jt93RyD/Qt/xm57jLxiJlGmoUpC3zdJtqv8Bfb2uNIHbedm2rlSyKv4rMWJ6SoV2GMLRvKQFu
+fIOJqqt3A2eDBxzm9iRmzrsed/xLDa5o+oW5xgUre3iYbFZOZoAxjiPPglQLa3ZVaaRozI17r68
TfMlBFVltMkSkHa8XWUik5olFE8fMh3j7HFQf04i0NTtR+NKBn9cEg1nC4l/DI5FT/904iZOWiNl
V50yL/VFFZJN572Sx53cIPVGXGm4xIE4ChrxUhG8SkV7xp1RNKUjwdw6wirc3Dq5SolmJ4HgktvW
v9UqOO8dYALXGBO4B/BLpCfqNf54iVznQX6wvk2e5lUPuS+qNm96iZVMzplL1dgYcQZtGDDAbDRH
ZdYAVneWK8H1uh2ZrgRxHp1NWd7Oi3EFV/0lPfbHZaCqeFywGUSPe4E2vMvSBYFulBbWFKMRl+jP
hQgYdtNkX9fC5+gkJWSoIOEF3DX3fX8t6aeINfasjE4z/tq31u07YyWLc+NqyuZRyZGbaw76WXWj
A0bRst+8N7pX+rOo0VGgD3xmro9pXs8mLDcoo4OJ9EEMw8XTSO0P+wsTmBSflguHMSzrsNdcHRky
I7irlbuk//IRGYi5dTQUW+96A1XJLJllNpDRh9eG2dhUYXdx/rQv5V+O6I8YPoYoIqAbI0BFOu7M
rgO/8/sjecy+GP4CIA6p++K2tftVGpe6qvsmkEwd0sYqvlcTZDO7yt0XsZ3iwY7938ZZnNLNUdCQ
eknxNAd0AbAj2KpQsko/y6cR4HHdy3TURDf8VjGYoi3gj0zuXqrlRhqyxaiGs3GTAagc/BcolFqH
/KjdzE58P7zUDt6BgjBJtJ3L31eXPsaoG4JuAYQvnc5slaVXZioJdF0kY7GFlYxkbhoGOAkN3Kmf
SurrteDm2Lal161bjHr1fS3vo15ZrvQQb7BMx00LLtNUhBSw7RpepXDX02QlUpQmeF8a5qkuXSJ9
Q3/lJAIu29wrTMECEY/ogHbmpLQ0mdIqJKrbTqMXd8EBoC6Cu2hzu1YiuDsvrHTFDBQFERBrE7tX
qqs8kyoHbeqCcxcJ4u68uU1A6FLqqltJnVt300Fr6b3MhHfrYo7vQsjXBfEXXjAlbac3yMV15+Gw
tDNkTnpBfYp3BfNEgzTbhrqSxjmgUK9ABKzCAU1n44vXfe/80KuPZWardwCX84bP7CHyRHGKQC14
jhArMPJcCfE8n+XLRDrr3X+ffwKEzB+14+89UmoBNcaFsTE5auHTLAIrX3Rq74g4N6MUXWaMFN+n
XeDPLH1uJ+sZcGinuosPjKQHFianfS8u2rJFO1dewaj6PiEV+u6Q0ayrBzUWJQK2w/zVpnF+J0qV
ouol9MFqIBWryW+iSxCEK64B3YsPdLCrjwTiK4mcd+jjmOUTyJhcpab2SG608TxqAhnCZfH+IerR
cFVASJT5S3tk6prAeXG6L+OBoW0dxWXn706K8xNTo2RxWsBPGNFl333uDGHmYdN3YzRZA5gphiPf
NUa3Uq5nNXSBMiQftPN0GH7JBwB7H2df/hExnwAWMvI+trBXsbyCMBAaxh0uvkG+SoLjLCKM3c4T
rdbF6UMxJrSPo2LRwPR2AWvWbqrT/yPtunbk1pHoFwlQoNKrUodJnrEnvgjjGVtZVE5fv4d3d2/L
HG1z0RcG/DKAqossFosVzpHxprAuCRNWgjibKEtrmhTmYkf7exrfyY3gTmJb/NU/AByREPSUf2kp
p2Dv7UmEyxWQ3oc4Hv00aQ5y1h/sKL+tZtlplvwq7bX9ecvbvqFOYjm3lEa20Roxu9PrQ5L7VXk1
6d55Ef/jOJ1kcH5ItvJYySIcJ+Nm8NirNvSmh8r/DxWNJ8xQs0Dx3FJyRoeBBlJaEiK6+HoBag3r
FtL9xrcczS28KBC1nG/qp8iAAdJsXVEAlvOnn82mdlTSBvq1PmtgZOSkYNvxWYWcglXzgrFjiFEw
D2AjEf5lKACdScCjZgULqv5oo4f8ApDdP77Pxf5TFAHYaoY6eWgeSK/51dy/nzeJLW+0VoFbMTKV
tNVzBGDGUEsepePb0gIweki+L+FIBO+lLRNfC+NMPBrVcSRao/27H7wMFLRjjHJwXqNNIYhYLQ3j
GgxS6E8bgC7FFI4Y/a2A1Brmxd6yUIGjsXtezOZTU9EABIdBCjAHqNxNoZTlvJSMrYM2DmNwHa5A
gptcTy7rvuz3xbNA3qZeJ3kaA8FaxRCKTJsFtyEISHwlqIL6lo1vyBryD+VTvO9uEg+zsqKarEhL
jYsw51TqceJzgpER9b469DuM17jpDIC9DpSEIv7I7QO8UpKzeG1sNVJNULL7SG7JE3MYids0wRyU
Pl66t5dUs1abyNPHYCppjiUd6i3msu/bzzqMj3V7wRShvpbC2X1aW6a0VAyglH7O1pPSXpPm+3nz
EFkH+/vKOuJUq8HOUOGtBtKCCSzaTlunb2EGatbzgrZux7UunEvvZBvTqsAT9IagAz8gazcmgbik
vSkGfIDogwc4CgYU/tSnbxZblUKIKdX0ZbQ+qzbJHS0bDDfDgwOjP5FrltIRs7+Chdx0iCvBXHSh
JWgQqgoAm8dR4dotwiVgzRu6Sy6qECorSZwDyYiatb2ZIWCqc6fVgSgMAvd2FoTQm4ZxksKjgYNk
o5gihs2D6veVRPudYrTHbiwE7lCwbITzE0mbVJjVpDALDBD03yzEMKpfhwJlNvPyim4bBEh4linz
9EXZoNs9GD4RnpvoP2Z0oimIs+e7BVgpT39RgjiRcJJt2xZPQrnjCzCJSg8LDQDTrMP+qtvTa3A6
7kVtwewzfLC01o07wq0dmVSrkDqKLPD93MiXvKsZ5QhuLKBNWTJnbyQJhy5eKHDhs+VGGrQbuawF
zmHbf2PEEFOMAHHA6Oefx9aM81mJ2empXnT0d6Js5w0OUpXH/w+ji33uy5KtxHGHtSfzMMBUUOmc
h9qJK4Luy1FGQUh7qoc56Egi1HBzl1YiuVWckwVYgURF7/bO2iGS2VXP6iHcz0HjIKS9A/Dej/MO
VyCQR1mjoCMfUyCteWFa/bJp+BLKgr7cTRdxUolH3tCpbOTmAiQqrdvF5tFCtd2MVYGDEJkGTxep
SCFpqxELB/onj/UqWgegNvsUkEAZKIQKgavYVMoELCgSl0TWeUggXa7spUzAapU3fiaPjp15c6wI
7F0khLsMozmrequsQ68nAHxR9pVeuTS6ZHtWmnBnCo5HD+tSsgDW/qxoj7ryuhQ/z9vYpvdeieDO
UWYNkjSphFXREjfTdnmFjt/BtSaBnE1bRrisajghGHbW/nQPvTzXkZyHAFBuP7Ul30eZIdh2kQT2
91UcZFpWTyeSSJ7Ve0t2HFXBK33bjFcqcF66qgZExIxAbwrCXQaO7iT9Fu2kR3OnIULtlKtUxHgu
FMlZWT/OFrES6MROTu2orravnu23BSE4ksqi9O6mT10pyJmbmqrVOMZo8IrA7AJIrXG+7cjBIA/j
8nHe6jZrW8pKFGd2JS6LMQ1hDuqbuqsOmpcGLOZyGuBVoj2BTQAKkXQ3Td0CyyJjqtQNHvtHqvJx
zkMUceMw84zqlpZxEHV+IYLF2zTEkxx+ls3SY2sIUxCm2XnqxvYzLS5xCysBXMRFlnppmx68njV9
6ts3BhtniRqKREqof54mXe0aKzGBE9Hl+oGo4bMat8F5IxDsB5+yKTFSnUgVRGTF7NjFzZygb53u
7AuIl3RltVycY7Aw7AyYaDT9ScP3PvtWtC+JKHG4eXJWIjjXUKpSW+sdZqqA8OBkebfXi2+R/jHr
2U7YU779MF8J45xCaXQgVWy60EsAE4L0A3Ult4uc6WjvWKpLFJxu3nQrcZxXMLupVEgCNAcQC08O
kKjvO0V+qRRRP4dQL84ntJOdzHGLKzU9hIivwsOys/5q+KrQmCdKGIq04oK5riurZpgs1GWs9/xj
ke+byTtv3ts+7rRwfEEws5KiCAmGWpoXjMwuwNhLjuZD+pwljnaM9+o+rR3R0OT2jbESyvkGOtJY
rgcwfGjoDF6u+/vEl1ztnuVdQcAZeSKgB0Vg+nxNcC40O49yhJB4/YH+Mg9Q4ZpkB9YJ8G7Wrtfc
DDugqAKgURBXCraQrxYaiIiN1jItTzIPcn+jtj4Vtb8LvCDfH0PNJpIyg6V5w+96euxF8OBCG+Ec
R2TVmWKVOMtDYO2se9kvfHDQuU3hJIf+mgZWIazeiXTi3McS201Vd2hJTbrrJH7Mo+N5uxd9n/MX
7RzmWj5UoWfTZJdlpjsVxe68CNHOc55iyRRjBpUmIrEENcgrm97SURChCC4nnvRZqtJajVGN9vqE
vnZdC+zh7lWOVc9E++55bQQLZnLpXcow/2fU1oFnZT3YFlg7m1YkQ+RcTc4vDMsiG2a72J7+vZAw
QogUsr/cg8lqArK+mDWW7cCX5/nJDZlc+IBKDJ1B34Je0LlECDE4qeZN7bc+Aek5po8jyTu/hqKD
xKeHFrXAz8tgEnR2W591u+ooGRe76LrtXY0BHe1EKevNfcNIjGFqKv7xwwpprlj1lDFi3PhBnb9l
omGFTc+6+j53UPssxfsvoqAWbm+o9WTQH1qCePKmHT8Fi7d5nlaSuCM7qDauqgFprnk3BLJb39oB
0mulk+0UBgLyYjyPP0WrJ5LJneESQ/ChbS+Gl6WhMxkPNWC2NVsED7TZJ6OsVOPuebOPtc7IQSfc
oXvAgU0gXEKe7Vf6m1FLpH6+a4/0zjycX1GBcl+aEWlBO4DUgWVP+a3gEpwmxxb52c1m3pVq/CAD
oFV0QwK1LPJRbJ4aHMlO79k7shfDOQlMnW9FHM04i+QKbYGRFLmkOY709fyCiQRw6YFp6ptaNWJ2
lny1ehOauOj77O+r5IBGYxBGAmTWo0t7XybEaUJNcGOIRDCbWIuoF7mIeqyRmndPoEj2SWWIhphF
MjiXYEl4UmshmO61pnxOzfxlisgFPVhrq+J8wTh2khr34KK06StRfkfVJeHB6UDa3LmPQRTR0QWB
d2ruE+kzEdUtt48emEM01UaZgH9VqnqexSPg1bzIdC3zqf+07V/nbXXzbrNPEjhbkmYriUiO/IiM
AYSh8krtboje0wFA/kWP4pFA3HZIb5sE2IPAMlB4AqDJVLssAmrxXw1eZQD2C9vLRqf1GG5N4rVX
XS9wX9tmdpLI3d60bNtCGZEUrIyfU+WFRFRK3N6kkwDuuNdxKDFAUjbn1zlq5oBawgH58vl9EmnB
7ZMxhlU04vb2Yu2pUH7XIlTuzRBxtS9MydWBH9Qqky0WhUqN4ph41E0lurKjC0hOdWUlhjvzWttI
Y9rnoTeGg7tgYDUKbXesJ0EUKjQz7uBP/TIkWQo5yMZYj+WB+HRHSlDuKLpj70q/fBTlG0UbxLmC
iUQTbWMsoEXoo9oPjyl9+GcmwN3+lU2mvgCOrBf271Hz0lH3H32f78wwkqLVY8nCeZSezXzXRcH5
7wvOCd+DIVW2rs8hUmR6U+ybXHFS1Thk5iLYe5EY7rzP46SDBQtdCjHwJzPHsm4MxT+vyeYD5C8Q
VTgwS7f4lvIxrPPGLpEis/f5oTvkgXUYZHdyR6DyI3suGqHZfBCs5XHGNacVXmwR5EmxM7wYxyqY
9vHPZQdIot6Tjgw2P3k+ryOzJv7RsxbJWZuSa50yMmtg1eIy6PYj5sWanYiLcuvYrMTweaVmiXo1
Z/nlKX0stT1dLiikrL/PPRWzier9YiFfGiYqkN7eQ/33+XXacpxrAZy52UNBhkYBB0ne1U5V7WWg
CgzariW783JEC8XdMoUWhhUBepOnDIxSuxeh6m4dm7Ue3AWTqnYrgwAQp5PeZIXTl49CHs2tWEOV
gXAMRBWVqHzLsLVErRb1yA3Meu6FUvSjIMaVku1N+TEsWi/NBMeUOfkvJoxGPUtDv4Cq8y10itla
FbHxEswiU3MKbeo8Ixvv7KStndTsPtOuFWUQN1dRIYZiK4ipgCXy5zWKF66tjiYYycfs2KMAXVde
LT+et4RNi1vJ4CxOGrPCVno0JxR1mPqZKoHep9PvJtRQsjwVnJ/NmxSAln9rxNmdhrYEWS0SsDiT
gGBcMA0yt5zd+H1CwFYBcFkERSVaQs4QCwzESjPoa7FXvh3d6YaTTy/nV3Dbn66UYr9hFe1gIqif
QA2JJQQY1BEdPjvyLZS97Lr3FLcBfmIi7L7ZPL9YSBuNvaZp2FxEgpvb6LoEbHltvvwE6tpDaAoH
3thefDH4lQzumqB4QGs5eEsx8KYEqr/sB8D/MRCN0MFIiFClLbJLHQTimqExCAjCtx3KVd40pQGf
hKBKAR2zy1Jx4ad2s7iK20Gqie75yZ8xvWMJgpVNKyE6eChtjJ2rfIqsA3xtbVd4eeV9fSD0J5XJ
o2GKou7NtATo6/8WwxljIhVA7q5NnLAsMHZmkAaSW08B/auoK2Lw3A4rVtI4s7RbA6RtIRyW0juA
r2X1sDio9kMTsL6j/4NxdnsVQQENTDng7hBOvT5UqKzXyLqMxyuGIME66dEB8g3kALd4kCGsEPX/
iiTyKk5AU6eyivbf5mcX6W4fLq7WfJ4/35sekpzUYn9fHe+EFGEzqLAGYwZeXulEKmudPpSXkFHo
Klr4dNkCX5fG94mRVrX0JoEfKafmlwJwyFod70lmoGxaUrdsy96pFOtQTRIQeswXouM4Ar8SPTaX
ND+tfwl39IHSphnU1HC3FjvFDvrooRdxbW96sJWyXEQoY3C7NhK8cKJUP8bL/JGNF/A6Yz3BhW6Y
IDVCy9OfG5fFetFPIzJbVtEECRBzctocztvGpgGaBqjWDQM0BXyiu8mpRrQMKRXwVIbJE63uUml/
XsSm+Vka43JG4Ic28D+1SOQBHBhzC/hV+aa0fhQKwGV/hUri/TMxXBzQJmSolEkGV3x9T8drqTws
teZoojnDzQVbacMFAHpK6xQeGOlf9TpD95l56EXFge37GJuOHbdlIDJxppUa1YAQQ0eX24t8DHcK
4Bwk3/QrP32Cd7/OLuoOYlb2H4F8TjvWhkY1WPtjHvVOXBeBDGp3SpvdqPWLC04RwXXFFPhyM6/k
cSYhS+VMLYmgaRWMGEl+1AxlT8u71nLy5G1IXNv6dYlxnBTkjCPqaV1qGcAxBuUXeCZBAeuNia+B
Qve8nE3rsNEji9IR0WX+JZxQapZNiYA31K/i7lf/KY8XNAjhkv9bAufZqn7S5GUBMLg0pDfjYvuj
1cROPYt8z+apxWsAvK+ahcY+punq0sjzvu/GSYFjqDpkDUBeBn6x8WoUJQ+2V+wkh7uckLq3qmHE
ztTZns6Vk0VXS/d6fle2o/aVMly0qUltIecFXqXSfujd4dA+hj/0tzHIfih+dwO8y4fzAkVKcZtU
qospZQRoSup0ZwyHigRz7Z8XIdofzkfYnZJaVgc/1MXNMYmcWosP4XhFRQOMm6/G09LxabAMVG+q
ZWGuOtaul+lTf8isD0sV9kNvrxj4XtmEOKDTObeq1mYInyCjJ00OnzMQMxuACwOFgMDxiMRwER5I
HvIeORC8geXZs9qfY44+wUjwSNzempMu7Eesjg7IWNMcdyquiLJyyvmqXWKXtvs0ElysWxEInhoA
tsU9YQGA5U85Rj1kWlYCQR15Sl8xf9fqJdPgKwn85jfZXAGqBm2VMqCsELyVt8KsxObZXMvg7oKi
Cxu5STE5Ld8PXneod7FX7tug8xe/CCIhW86WPa/FcTcB4PswqC1NaLAE0TBRbsw+qBfFjYDsIELa
2HwurWVxRj2ZRjxSO0cSfHJYsmDZzyCl+Gbu5kMSiFCxN6do1tI42y7SNF3skk1QH8MmYKh+EqBd
lCOyouDOoQ5jhIuEHfnMlfFX+VoqZ+xZHwO0HbEfg8rukmBoFaeYDpP8Y04qN8pfznu9rfO7lsbd
FmWT62qaIw2LHj+n+Ry0N00+nBexbZBISyDiQY1RNTiN7LywbNoifTTed54WMJC6MfUZmla8LwJN
ckQD3JtKrQTySrXmpI8yE5gc5syJpWt5EQTHmyGltpLB3YDKlAClPUMFO3zswLjgaB+yn/kDQxXR
dWfx9UeAE/iClWRn6YttrIRy12Ab5RaQ6CX7r+FWRkPc7Zu9eTP4rKl+EvWDiJaRc4dVX5eq0kDF
UboOzatimRztovzfah35hq6hHUorzSHEjp3OY70ZtWt9q65ydIG6rCIgm4KQcus2WUvk/GMW5bPU
RDB5WV2AfxZqL5qBxsiSNCBBJqJJKMEi8s1dIbAt8jjrwCG+HHIVbDq/qChhu3ltnayCz1UBArxD
FQIi7PRaL67A+SowO7YiZ8zO5BxhFi55u7QaKGuR9yP+tB/QPs3SmOIWWdHmsOVcXfVNuBR2I4dI
URmJM/W/mvDZ1AJZK/6hEXAuQlVHPZdUNHbqUxrodqCEtTNLnVNTkfcTnFk+hyPVs1rMIZxR3rsM
ai32UhnT6HPQHuq7RAh2xA7l171CAtjC7KcKzqg/F1DuBrWXE4T/eo0sevxqtr7afsvoVVQ/lEqJ
eQ7RTOum+dmGqYKNXQMTJrdlQKkbpTBKMK1kXFXyfVgKorLNNLC2EsDtFQ6PISeNicZifz7Ov8Ni
p/4u9ijxeJ0zfkyFXyJaQz44C3L3kob+tWzOzbf1qNWdjZS3Zu7yj0bdUxFI2fZNslKPc+rNGC2N
FdrIJr6hyuKB1fIKxLZ+65VPiNhQKhBh3GyayEog59dJaFFj0CPbm+XXpPko5Pee7pQFyHnFQzW+
zyLG6y0DQbUKI+qmaiKdz0VtYVxYfZQgIG3tF5o2x7y0dgIPxT7BW/1aBOehVLmmUq1iaBd0VRiQ
0n7ija0ehiPqLb68jw1X9CDdDA7XEjmrL0ielsgmYiDnd3lN3xn2XwzMh/5VB9NI8s3ag5ZN8Aza
irQJKiE2qGIVReWPNkbOxrkrUcvuVTTPaN9r+qOM7ivMtokYN7curbUk5tNWXlgus5KONvoBqug9
VJ/D+CETzaiLRHBG0QCEK8OwLVrbyvm6pb9Nc7wvc8GKbd0maz04s0CelIT2tGCT6FOePobpR9dV
XpyKGBy3Lfy0M5wxjPGwhMTEibImL+l3wDA/b9+i73MekJoWTfRyQtd7eLekRzHi0bYAEwgSQDC0
db6DnwwpUWqK3DvrxrCAI50GlelIv4ijuCy2VCpnGAVX8LY5/y2Tj/wkpUY+jN1UTT8+A/zjEM3V
nvbkdybXTieLKKo3H494gPxXR76rfzQkDFcwNmcQibnws+5yJR/kgKknqrRt291JFHd+rLRTra4s
MEDQpN/UyD6UGXp4TDTWpN3zedMQqsUfJL1IYoJ2ob/fBBFxpnvGVYsnQeedl7Z9ak+KMTtaOYap
JH2dSiZajzEJVvsjkAQG4ZNgK9xcbxR3miqwtAzphF7EHHNYsMVpb/ygiQOyXwC+icAhBZZvcker
He2sqU0M0lnh7VTs2jS4YMVAz4D8taqikM0pE1FLURO9CL158VP9RsPrd3g9L2JTBdb4YurYGZkH
FcHZbQxtgIhSu7YBuT3f/7Pvc9ZcqySvAIILtAqbXFOJenlxSe8eQc+Owur8aG3hQpI5ifJcqxXL
o/mR0DfzPZofLlEChTmAbpi4QZk3WllulKmWgqZ8yytIe4zV5FOtRb1gm4dDPYngAjnQ/tT2WODt
YucBUW8z4hYitqzt076SwS1UKSepVS3IHjeRVx7QMOBJfh39BV+ZBaLmuU2FNNMGr5MGIEYe8cJU
I5SsSoIcR93eGDOac0gXRLHoiGxeBCsxnH31mB0rhiUFrtp8V9JDnCtuJb9ljDR4+jhvBSKNOGcJ
ZO1U7g10oaHm6I7JTQkwME0pnfNSNt3/SiHOS3aAXUyyGI+GoSN+S9SgR7awNZZdopqCx9GmQgT+
RcN/2heeGY2gwFiPCHw7rXU6wICpqhNfMn6EY/lfIfyQ/kJrMi+siVJOD0r8vLwlumDQgR2NL/H7
SgL3ag0no19Qn0WXY+Ib1nMNZAPQAy7zTTHHWDmBQ9teNGKB0ttiyFmcLyA2cCuLCA/KAlNBN6Nl
t8e2NfWnGfzo3nlT2PTNkISiHzp5vpD02JQoGbh7kIqU22PCejXi3+clbCtzksBdYApgCcOGDBgh
jSQ/mX7aHdp5yotwachKEW7N7HLqctLHEqKn2Vf9CJBF4AQiSNKxFxZ9Vg7/TC3OmU5lCXTzFAka
BSlIRyKy4Yx9v9e6TEDZtul9DLBe4kVF5C84pu1S1pa9IMufMOohkl2NZvEsW0AoauvD0Ih8g0gc
5xvoCF6oKMIlIS+vJN2NkoJ23utiMo718HR+CTf7vchKNWY6qztPMWiM5hC8sdrl8F/wA2vAhLsa
mE/i62LT1lfiOEu067EomxmqkTG/Lor0djANUTpVJIMzwywDpt3MwCOm6XsrvfUiZPLN07TSgTO7
SJ4HWlHDxujytSQjDLnqws/z2yISwV3hxWD3LcCYECYosTNjChG4dpUl6Gpga/3Fof6tB/KAf279
EndaQUPWr6WHbpy8Tw26Xem3RNTBuOm4V3I4x72E7Sh3ER4E49R9LEn2jsSq13aLI5NPVet9dfln
Rq3KXLSgRzHt6hFP1dovr/89my1//htdMQqWCwb8TicIQKl/LmO4xGqZ1DC3JNnn5a9CevkntgAH
9Of3ZbVq1DBHgySqA+UQSOWVogTnRYgsgXcCXZP0cmghiNOq6zj5tKXSSXvrezzk3nlJ28HpyhjY
T1n5m4mSJQwH1HJkgL6xkSj5UBwAauH+H73BzLDOGTjnCCQgQlq9FCHjxxiggWEcHdlrvvSTwBAg
aZ8/sKrM+QTaVvPQg+mPPRExXnBPAcUkt6VgnzY9G15wuqboimHzzQd6tlh1NKE3MccA2fCtHAW0
joLv860HAKJH+SmHFvZk+Eal31iFqCgqEsE5A3tEs+psZBgc1oM6zR0p/CWwMOa2vuz6aZE07vA3
xOz60oaEbg7qsvJ66cEEQmNz0KPPqH3NRkz8ieoPm9u/ksn5AL0rtVgD1YZnd7tRuVLrm0QkYvOM
rkSwhV0dnJqioVOXkJpK2sdKNZ2mvE30Qz8t/vn1E6nC/r6Sk2BCrmm1HtgFBpBGkLv51YqhH9l6
fN0jG9yXYERBEw13Mse5UcJpQToivwZrtJt/t16znf0+B4qfHu1XRTi9xjb9i0DUgAwFSKcMzPpP
rXRLG4aqxzM1sdwOYBbdVaR45DsgYTAslz2LjJDdz+fEcZtlLYsJzSHOjmKQiXapG46Lk1F07o/F
nRyp1F2Sbp81i8BDbFrJSk9u90jUlCo47xFfFfqLrjbgSUTBqFfu+mgWuLzNk7wSxX7KylDwbjXz
2kJbl9bXV1lB3+gkggHbbAshKxmcnSRKFg5Shbd42vrWrgoi33jV/XhxLYfxS0rCeRKRUpwfV5UI
bxgtxThJ/JrWQXbJCN1aIS6wi+LJCqMI38+kaDd29a7vRCCHmwf4tGY8TDFouMtaY+12BRoUu1eT
uo39cN5HCKyMzya2nTHFABgHp585O9FAHavVHbMGDacgttoMHVe6cL58QCAM1lKco8gugmxxajQP
J9m1mbaOgWy5KnhQblfsVvI4NxHrUjLpA3IMpgKywuVl8tBFeJ/tPoAHN74sPihAQX7mn1/NrQ0D
jrCBgryCBDC/mjapFzIzQLhQulbD6lgv9E4TkT1uGTZK76CnNGXI4WcO5ESu5K4fUR7S8qBLemeU
LuFw0AkgxoGMjOZIfubA0vpkTO1Q9yajKr/b7YCwK02K/fnV2nyx6gCBRwOmCXfON0nPqaWVZYjn
V3xI3rWgDIb9qDmNrwbdDghwokr45u6sxHFurp7netYHHCfTetesvSxRV68ez+skksG5OVrbFGI6
w1OtZ1k+6NlvpfQvEIFZEB35PywbHzqSBWMiQ46u0nqUdsWSuramvmb1dMGbUj+J4SPIcJppnkTQ
ZLAGr20/GhuY7/HkzHZwXp9Ne14J4uLIecwArTrg8arVe8N2bfv7P/s+53nyaswk0uJQdtrvtM0d
cxKkMzf3fKUA52qmrAHEVgwzRhnfWcJdKemOWokcGvsKH4is94Mt4+qSjlOjmEukTf/zBGpduise
M5c4jMYlvRfCJW49udbymNYreWUyq4md1Mg1B9VB3xe7DMOfavD/EKJuXUJrUdzBxFh1aFYMS3DA
1Hso7WUMFfTvWi3I/YnEcGczDoF+rc44/0ox7dDzL0myp1nfieycNziRHC7ywKzWUNKQ1e+Nn3N/
YxlBan83M8GFKrI6Lv4wkrjW6QSrS4HgJj8qAG4q3s8rwhbkjMnx8YdKVbmaUS/1OutOBkjlhDlj
41ABI7bOfpwXJXAC/M05DmPdx/0CQAJr2ZPC2hnKLNgWkQjOD8hxYo1DAYdWItunWdl+SX+dV2Iz
6FgZMuE9QUSXBNT2OpD+jfsFQ9Om7MSoozjL7YRAV702Oie+F0Udmz1la7Gca5jIkFR1gwclEP6k
7wOA5OmRuoWLIpHRg5VmuK2EEH8C8+OHK6V+jqvOYoxtsuGrOgATY9Cro/Hh/JIKzhJhf195oa7p
LdLZyDhGRuUYkt+BCiL50DsBt/q2NhgCIYhFMMrH/r4SEyp6LJeM/ZmohasWqjPHajDll6AR6MCr
MFC2x6vxy9vVTtAz0FVAI6iB7y35dMzcUVTi2A6rVlI4czD7pFKnATUOlixTPNY6WV01vrRT9/lu
3p3foM1TZaMbFEObAAvgD25bdG0lAe3Js4brarlTRZDhmzuz+j53auPIHiYcXSBGYPra7vwoeSst
QeOYSAZ3bOchhCttZ8CSh8eyi52QOhV9/GfrxG3KMpaoLlk98iT1fW35pXZ//vsiHdjfVxZsN4ki
Dx1QTFvrNv2o+8Ngu+cliHaaO4p5izdBqeM2iKP3vn4pRHO7ou9z1/M8h73ZSXjX9Hn3mva6P0jD
RS+OlTVxV3NqLn2sspyl+pd7zgHAkP6sX9JbljwiIvCobY1sVkiVbesL8UtcUzPpayCqmHPtJtJh
EBJPiSRw+rQUk5mgcUPrZnhEKUZfBGnkbas6acAFGXofx3RGxRR9jo/Nayw/apl33qo2E0O6/bcI
nsolWozekDJ0zEsApQA5zrQHf9t0j/6vYMYTUAxOu1m4WEvkHhz9oMtgjWt1PDvzHwA2udJ944Mx
p4J7VHBmtq/mlXac+zIjNUbZYgYSHgZeKKjKC7/Y5Vdl7GbXFiaiqhvtW3PJnbmSybkzDEPNXZxX
lpf2oKguNT+bnvp+V1PBu2f7olkJYta58jkmSJ21ckanSOMhYHMTn4xOhy5sqLVrn0XVuU1xhoxx
WcI4C76w13S9lTdto1regllKjA6FB2QLQC340KDolO9MwQN4K/pdi+P8Xbv0CbjjatujGkDbp8pN
uiMNfwxh5ObDBd4bKW3kswG5B1QfzvexIxwulILOplfd1hmKK2W8ZAhmLYPzFV02Fyaa8bB8WuoU
jTtGrdt/9qbA+v7HNp104XwGyemkz+1gexVYt//aJgAgAHwhcTU3BchTK7i9RQJVVkZamWGRhWPV
SDBDNBFZgNWhO+Nglt6IEkSzy93sp8BjbTnd1ULy2bG0JB3pVbRld7ZDdm3hsVlAUPv+0O/zNmCT
UqUryl2JZHJ+RKVD26cp1b1w7B6WZtlLYSuwQeE6cn5D6VIjzeso9Ja7KQCp277bm49gDPJzxlEg
iBuF0jjn0S7a0Jlth14C19gtyM5GvuV1jKnDK3e14OIXLR8XHZVzUwLwbgRUAb3uY3+QRTbI1oZ/
Kq9tgnMWkxQpVMHoq6eaLgGiIuPYJT+oDURFNtaIDhOBd9qE70aTGeDfFA3ck3y75rikk0SmCXM9
9/LRK95ZoF/sPmqvD7rfs8eYSEXd0/9jz04yOSvEqJ6cAyEZr7Gn3mdUyd1e/T4Hmgt++EA0iLi9
ZydhnDnGmV1WUgN/pRYA5n/oqOAcb/v30/c5AyxAIhcRilZ6A5nNOd/Z1J8MRypTpx8FPpHt/lfr
OInizG/OxmYaZlwlcah+09LMzZPJz6SbkPoC37RthydJnB3aRTzlsjlbYM0Y0biX+KB6vq18NnzN
+EhFQ0pb8eHaCLl7iywdMbQFV3JbP7Wa7ajNMxGVckSLx91bmQqmOmCUowKrGE6nobW+DTA+NPUX
+T8cJtQ7ZDRl6NwupXa3LLNECFgZXOmOuLXL+IMyzZUDNm4oOk2ba7cSx20VgKPSBH0TCNPMn1H4
y1Tu9fnlEnNYyeD2Z6zCCfU9dobecvSPA54KfmlwkaDWUHQFO7J3XiDbiy+GvpLH7ZVCc2JnFPIw
i98kPrAl3XzCbZwBg+tbJ4LkFK0gF2nkw2IndoxJZQlExSqZ3AIE8Uss6kIUiOFRZXtT04G1CALS
GnwM6ccwSE4ncnabRn5aOB7qs6qsZOoADIeEtHFvzPdKO/kkpsdlGpzzW7SpDUAgkCBCoz9w7f6M
lmpV6ZJRx2PRTjDPI2fVlW53HcjNRShVAkE8KpYpjdUCNET0bPWPcKo2OdaiIGLT3E668DwPSywl
c0vh7ay6vZrHejf2xT6hhVPFaFmOMk+2hdGmSC3uDpxUNY7kaMHwyuymBxByI16PwCRl2m4fGGDl
MvZZIErxbprHSlHuLpxjO2vLGvFLnl4vta9OjTO82fnDedPYvt9XYrgrUZnTRUlZv23zwrLI7H6X
PxcwchWB7Qnfc+yd/cVZrKSxlV7F7VG6LH3btKhgHOpbFm0Spzi0BxY+iwa7N2OJlSjO14K7euwy
guzY3F+n6aEV1TD/x8qZKqMiQJcqX8ruDBqiLwdWYX4fERkpezTTvLEmqGYXupd0yxvaSRinzSx3
lkJjmH0DeOh6cXNTcqZB4Mq3Te4khLs6EOWRuRugEZo2dhmIxmfyRKr7QgSZsL01JznclZGWsgIA
RSiTRU6Z3ViXjIKtF4vzd4apg2tQwtGJ9Y+SPmm/zp+ZrZ9vKphzR0sGGLj5x+A4DUMW9xMuB+m5
WL5NkXv++5s1pbUAzt90Ayn7KcLvT6+nj+GlOvS7aV/unfYjOdj3RiDvRbBVm0mrtUjO2yxkkRO9
wZakB7CJO7WrtKgmoTT/NmLCHhk58HmIiqb/Iu06muvGme0vQhUTGLaMNyhZsiXbG5btmWHOmb/+
HWjm+dIQ52I+ubzwQlXs2+hGA+hwjlAoW+hNNAAY+USHGmmD1i+elefOxrCbkzjF4LChE/aQF/Gh
7J0eWzW5+KM2Qyrp1QTPI3dlet/1nUOlwzqes8lPFdFE8t5+2krjNq2SdCBCNpl+Q2NnRLfV+iEs
/hiFbBV7B9RWELdxh0lWSWTOOqzXHzPvGH0FiZ5813uL2/jtJ3kORIyRoj3AbeEiBadTnsFfLB1E
FcfQ/HR9D4i+z21hdc7LMUPHtDsCP296Cmvv+vd3c9CbJeN7XYYRB1FqYBPXbmW4+glUMq7lrJqP
7CJOc/HZJ7ARz14xTgxFTYczWGhCkog3dJatZsfragk8jm+f7scwMcwSWqGm5ZnJzajdLtqPUXu6
Lmb37NuuHhcuIq0gRpfD/FqQPA5BFYyOfm8FGE30ckc0bC/vNYWzu6tkKBZa1HhWTaqHTTEs0Gou
QcbdPlTka567dfpk6GcaOcbsy6IZ9X1rXURyCuZ5VU5FD5Fd8Yf8UUV5sLQELrhrK4BXKMjlYC35
AjRdS2ppMdpjtfAhpV9xGY+aj/r453VTiaRwMagAsKI8a6h8rMB/S8KnJX+UwDlYCck79652xkYd
LgbVSzFLhQyiecMI9CA7sMHlBY19aLxsAxGl3G542Ajjwg8m/UKaGRmbuvQqYquToDlgPzxsBHDx
J6ZyqctFiUzR7QSCSPmQfEqC8GDes3NJTm1RFmfX3xivBR58mvkG1amu55ii4I6m3PRTn3+O+hNN
Ra0Iu/nDV/KMf4Rw9wqJyHQAaAXQUjr6OUz1Rysq/IqaXlGYvlw3rjRSO8KbvWv0Z6tpDkRL8c6y
bqJpPQ49ALukWXOu+6dIcW6jqdFoSnGIEvAEGJ/me946bfnpuoj9aIUtpukWQIooDw0wZBllOTLc
a2/Y2NJ8CG9mp7YVN/PFaXuhNM43q3hqwLSD0AHAO0yxMe4oNro09MHiK64YhH93BTfaca4aZaWs
tARHJQGcBi2/RDU4NTrBwbK74S5C+JJtG5u0s9j7g8g3VvRlnAXfF60an9vuO8xX5AsaMijmwb3+
2D69on9Z9gJKJDElq0gfbit0Rjti4jlG+WG5m5SXTPTE2TeKCe4YEwwxiPC/Xm3HqKzWIsUVPiI3
ldU5Dau8UUFBQCSEKbm5PzelOWd4LKA/dCxss7HXNrcLPbi+e3ZXygR9JloawIPDGyYps2QOV7hz
rR+AP5DNojoKW2o+J2BsBHCmiCMZBY8SrsWGChUPDe6pY4Au2wItVXwroqXad7SNOM4yeaxpvQTa
Qrf/bIJYPfsQ+vnz6FEUT0pHVITafW9shHEWktUpn2MLixcbhxFEHPMjUDD06WVW/RYTEdctJRLG
3GXjDutoVZOUSkBxNDuH9J+1OHVy3Y8UcMmanioiwdkXZ2oKQOJxaPEFbGuStLmdKKaBJfXYVauz
dIitYedEXWPPq63G72h/BdHIT4FcYM1aPVK7oqSuNoBfanbSidiFMNm3744XKVw47YkK5IipM93h
JJ1YwSsJ6CsfDZD6fNEzav+pb5kGMgmWolI+l1AMfQHMAuSWkW2RTrftsQsej5nTUoDnKj5qbE9C
kXsXNVMC6w1jHDHBa/Wrm1BUEWcLczKvUGDNKTol1Jl+NMfcmw7J4F/3yb3rJ4AXNAMsdxiR4VHK
E5PKcEoIM/Iv+jfSg+Ek9uJKIGUvEG6lcNssa/J0bfIIrlgutlXfz8A6LIVIr7uhYyuGW7mRKgTz
UjBW58k+Q+c1/4iODJu3DpozEcRFkU7cxV2ycrNoVOg0RNphiWO7KKcjQbvNdQPt3nS3SnH39ljq
58GQVg3EySHiYXOr/GHdysi/LGDvGX3RkMG+WhT0ZqhiAzOFeecmSCV4BDem0YIQaWlxnUTx9dk0
D9d1EsngTpQlHlStC2PqNj3ozku7kXpHEeF87J2LiOw/FeHOkTZvwgzTgOBMk5fASgGSIj9eV2N/
71wkcF69ZqtGKlQn3YnWtrX4VfQjru4M0cjhbgzaasK5NcJPVQ5WCTlAzRsLMMVH3iv0CzBXdYxq
6ofiHm0UgglUkZE4/84xa7TMK55wuZXblvpMdAD2me71JXyNn/zlYqsb591aQvoBPQzoYL3RQAye
eckdGwtsMNILarPBlVztAAJv3DL/zl2IinwiL+HOrDlVja4sQs0F3Ob33Fi+S/Mf11X8l6h0cRPu
wEJCU5LiBSpqX8FPeCo8NMnV9vCDYSUgMIl6yv4lYPyUx8M6VuBBrNoUtdHkefKSQxMUuK613uQu
LnUSYc1cpB8P61j3bB52QIVq9DHKRf3klIAVbvQ0v3D/Q8OLwGIGFzx0Y+kwc4W422eYgkJ3OHYD
ccYapb7qOEDJPhgE8Uokkgsl6QS0GAMMXG49eEsfFO87Si4WY/I3MRdgRKnVyfCQCgvYDY9hLHmG
sPFApAUXRixpXkE1joVjMwjE7pzFK32QiaUnlocu/OkwTu94m2x2N4/t2OZ1qGQUCzdU53K91cx3
3SsuC8dFj6WIgH1tQKUQLyspcVq0hSrJbwrhQkST63NfJhDSlc9l7PVZbNM/r8cIkWm4EEFAeGS1
gwGsrTasQZvcgvHQEKTMBKcVnyFIzajWQJeHzvfoU7HA/rPhSH16a4mgJEWCuBuEppMupkOK8luL
JmRjPSapZmfUdPXiw/Vl2z+iLBW0VKj1Ifn8674hvSZleD3h8kpDW4ucVZ1cOlSCG9i+cX5K4SsR
FlCiGiOrcUQshV3kIzgYBEftv4TQiwhuycDg02GrELSa9A5Q6ssjYyxFtSM9oZPPiz0RriRz2ben
7kUeF0MNokwlOrgQCujk5b03Z7dzcgM0rBJ3WU12rptJtIBc+NQ6mRRNAmlqQg4k128tk7i/J4L9
hE0EVVSildbEAg0wloDQecgLweN236svS8ZFz4VWfZiPMFFt9rgU36/Wgea13zefrmsi8GmV/Y6N
Jq0x111dIQcsjastSw9qpzjjLDjQWFy8Zn8ubs6ZlUZVgeWSm8muMAIj6x9mdbQ1gvNHBPYoWjku
fpaYEUgZaJCbKZi2yJ7lYbXD3huMj7+3clw0WCKQiBQ5htZn+thL31X5ix69h5HFBEThPxHnzfit
LqllGyboKVn9dM2dDpSgnSKY8BGFA36Aj1a0V0iKDbM2LkPTTzzLmR5IZk8uy4mLOgQF+1PjogGZ
oqWnFHdg0IOfkQv4WGadd902Aofjp3DztqjTpkRjJSnuRyswiKNpD1bbOkb6/bokgbfxjLdRDaDU
vMM+XebSRqa9AAtH9rnVBaldkRguHFT6ahmFCjEDTZ1IOSwZGEWWcysCnt+djNp6HBcPdPC5aWYJ
QWC4dRQndtZDfTACVqgQte6J/ICLCpQ2cz+MJlrNqvZEVJBdKY3gKNh/nCiKgXleycIIHidjNABh
0lqy5ar34e3f2OJt6DTu5LL2uTyggqDwLwItnZpIaJhvuC9kuLa6WqgtpTeju7oFgFNNtF5oNqYa
QMbWvFx3v901VC7i2N834RtcLIBtSjECkJloOUtBND6LLgvsuHwTvDciONdbV3MNswxQ3a07upoD
RpnSBiSVzVjAm/vpXQ3lQOr9uYKcB6Y062PNQE+gLgG9G2QsgZZ2YzD3iH3XF2/37FNVtLFpKnoJ
eH4Nqk3ENGMwr5XZ1wVzeQrA5Kwv12XsblwqKQaIxS0kWbmrltLUphll0CYfAiuW7Qzdm3+2nbB3
atdKGzl8UA2RbQ9lJEyG1jap3QIWLfYTJwTa7F+yQ/8D2feu61nATkaRGoTffN44n1NiDTM8fYlA
rgAIAGsS5aZ3DbQRwbmCpK9DVpWYPS3Mp/qLUtzLusAFREpw8QFAACCDjQdMt0rHPDkminfd/KLv
c5cRrVsJhtcxHdHnX7PlbqgFN6v9eL1ZIu4WkhrjTJGwtdz5M5v0lw/5i5HZrO1UOuiifm6BNvzT
pG9mo0orhIKlPOeWLxuCHPf+TQRMVgb4S5EL5ssDRgo6kCXFQM7ksFjTOfMByR3Ezhwwn+/pCEYD
gMnIGsDb/Cb1bDZxZyjYMnVzKqlfCp9Ze3tyK4Dfk2la0zDErFT7efByzWElAtSo4r8GV/cB5Zb4
or5N5q58rN5KZL9ocxyQWZkUQMyC3XFGTfHQ0/Ni+nOLJ8rH/92vt4KYp2wEhXXblGDeBjwYuTXN
b50IemrXE7YCuFNHids2m2sYp3cnz/A7JwXZkgwg69wjrvqOxxaathGiDSppqEv9qs28zHGL7kwk
tRXq6AnS6okrhQDDe8+JsxHE50prkMOVVYbcZRc+DMN9ov4Zj4K8y94e3YrgDpzZ7OaxslBhqyRH
MoNSVFsTfZ9z6lhWsrypUS+fgDLRuHT89g7PutjC4Fy461YjkRJ8v+6OUhjbiiTse2I/8c0u2Yjg
nHfKNU0hIUTkx+iQ+/MLXqL28uNvVs1CRD+578obcZwrVxqhUpRizDW9GV4T5MRZg+IY2gUaWd5z
ZG7Nzx2Z1RR2i95g3xB6nAYUCoNwfvw9C3FnJpkwIqeEELHoJtiAXspCgCqwd+xvdeAOzZikbRNG
OGamWfUY9zNVVk/pRSkWkSdzuz42smpBhwt10+nc42bWfLy+TruFNCCN4O3BZhvQ1flrWEnTPrca
GX4mBdaAwUhbWWzJy93xsNxr903uK355EldI9pfvIpZbPkuq67zWcTGTqjsV0+naj6F+ua7a7jmj
KoaKFkSZtSv8qtlShLHZ12iXqocgaz4VJmXxssYFcBlT+7qsXXVAyShZuBDo+O9XWVpPctLHyFCB
zfKYRGgFGunBXERMV7veALAHBUj8im7ynRdyqmRdVjeYk6wewxTA6c/X1dh7CICDEU9QhqpJ+dHS
qIn6fi1ZVnKWHRNvQmt0DPnUiWoU+3pc5HABQMZNve07mCYJH4z1cW4E78Fd02/04J1aypJWjWAO
9LTZdL0z6qDSv5vKTTb611dsx/A6WLQwUWOojP+QO8mSVQvDqZ3wtk2ONHbD8Eeo/++R5hcR3GEW
pjnp9ARNylL4Mk+LPXSfQzoIHHhvruUXKdxuQQZXVTuCelt+kzwayOA5MeC4wkN2zO90PwONry3K
sYnWjnnJ5n6WSEYylU1soX7/Ja3tzPwmqiHtHWu/aMV+wkZEriQJuKnBzQ7UHtYpEh7LsyTbvQeV
fDzZBG+DHb/+RRzn1yFNZ00fgZ7VVf2NKuEkjURn584W/UUE59pW0VfmpADQrgxzOze/DtrkyJZj
yrnII5hfcTeQXyRxITpPRjTnMRza3mcYgbkvR3Z46NE6lPmhM3+5vpFES8dFUGsajW6eIW3ofC0+
r0Igin0Blqmb4KMDcRgnoMnN1SRrAvgVLwzmpyroz6GfJbYRMGDv8FH+oghuufv+/VMiP1lc0Qzg
yBTeUKt9GkSoM9uVaaRBmJYfry8eM8VbU10kcVGoT4d01VN04s/oSyFDMFDLThhSdhgopq+NP66L
EynGRSTVyJduWguAKsaPEYnsIgrCRSDjXwLSRScuIKHnf66yPCOwl3ZiXBqxa9b2D92Wncgp7stb
0ebd1QpQxTrQAVmbF7ezYlXXRkk2QjdSTpnip3Kg0eD6wrFPvLHTRgS/pSppHNQB4SjOOlfXMboV
IPvrdX+YqgBElnnzNUmctytD2uiJCT6f/JhgEiRCH/8r6bBAof0Ae9GIL/7QFHioIHoMkQyRfWID
vgtYFCwZX3rZkygZL7AQn6ekahmWiYwncJEdSNo4M3WrQfT83Q2wG404506MAaXYFQV0ZfqqZje0
1u0xe8rGThBfBRbiyz+WsiCQJ9hEWtAf5bPlZUc2p0OP111OtGYsLG5OQBU0rHrZYmJLrSw/BPH6
Mqr3FRH1cQsdgf2OjZzaSlJSDHCEPvJqjI8wTJIWoSGxR69CgU4ENbBXxGCQLv+/XXnI1Wjsp3EE
xr27BHECoLUC1D70DrCrN5Jv4nQX9QeIFpILD8lQlGM+4M4aJXEgFYnTpTQgiQiKb/eY2qjFhYjS
KikhOsQok+F041nPRE2gQlNxsUEbVWL0C+gZR8BnDbepH6FbvAVbveJKh1EV+PmeQjKuxpKkmqy6
wDmGkltZSqcEA1z6OTbvFNFU7J5dZElDWy7+mbiG/+p4w1DFSm6AA9Cwjm3zHdX6bPjzf99DWxHc
HsKLa/y7e7Alp0V50rqDJOJQFWnBrVKHqgjm1LBN8/7UGDeDdT/1ggTiviEuC8VdTlu90M2E3fAX
mfoROrYkAExfX6i98227UNwe6fqQhKEJSPEwKrBPZJc2ild2NDDmpMbTu3SvyxOpxG2WNtJppwwJ
cafpSCd01L3j6bXVh9spoCYidaHhLEj6G7PVbK36MvbvQLphJEGWAaBlFs64y1shx52ezoDFXub7
BTMv6cnMnOvrtOtdCpUpQD90zGpyIsbeatFty9pAkpssd5P6YyeCxd0r8oDl4SKDOzcHC1gfDUZG
GCxVCOacGLgIXe7MiP6JMPrvOtpGGLfpAcKgt5kMijq97u1G+aj2Z5I0Trt4oSFqHt67EGwV43a/
nP8/gVwVAQ2hcMxktOP+kSaCpIVIDhcCaIOhCbWQQaNTTr6q54GShn48ho9thjHo33MILhaoamPU
FmZP3cK6W+uT1HzQ35Hj+cUfuFjQhJq+zr38Gvdn6SSJeN1Ey8Xt/dgK26bogfNcrPpRSZx0xHtH
ab1kEQS1vRQpNMEwkCmbbPtwUcCq6VKMKQJnlxx1AHcmpywYJSe3VYrLDQXm2n/AD2Bbkr/Ab4Ty
9MZynfVV2GdgaAFqwCveMMD5KevQAO4k8a+7w24cvWhIufiwKj3GTRT02lYjAR7/NIGMSBbto/0g
9HMZKRcgVKk1hzoFtRLVP/XkJBFw6OjvCnQXGVxc0M3ZHAHwh07B8G4xvDw7JLrgVb/vdxcRXDho
pFqOqxSEslVyNL8BV96pAFk4PF+3yO4lbWt/LhoYQwZEIKLobrSi8dmR2/ts/NYm38vynI2ncXjQ
Wy+NemeNDtcli/Rjf99c5Ek9ZiTDS8uVjeJuSP6cQzMYxsE1lPE3jcVFiEgepETpYKyoC92yfanz
3u0V/7o6ItfmwoRe0VCekbnHfXq1TZW8yImIFGT3KQJsUwlMWoB7VvipUqWpBiUv0aPTeMZgm6cu
CN1E9uUgvlMxkrb2rilYOvar30SHjUROq0rRWzKgpcK1aPa0Ijc7jOmJpMtdaao/CKiCbQxZu9dX
ctcxNjK5MEi6yZTjGEx/OTrLQfU2Aog+X+8n2bsuZzdOXOTwOMmjWmqTNLMZ3ejW1B5U5WQq7/Hx
jQg+3hVyZkYtox1NO1eLbhH+vTU/5aI6tEgVLuQBJ2pqNAI5o/pY4Ygq0dBXCY4ngVkULuSVc9vI
EbhCXFrokd3R5GSZ1bGd+qDrRC6wm5TbeLrCBT8DNHyKEcmhqz4xZN3qQ+pKmstK06x1UDlnmfOe
d/dWJBcIp0KbwqJFMcqqb7PkQQtP5iRYwv1gu/EHLublGDvuJSUB5RI6MKMD2DpR/Zz/AVQNBf69
e3fdCOPCXhzlVQeEc1zG69g3x1tl0Pykv2uNc1ccr28lkW9wYSLMSK2FBbYsti3a8j/qFQr8y+wM
zdN1QbtRVkVVUnrFmOPJ/hbFGkpcyZHMGnJ7Vb926ZfrAvYX7SKAs5BizNlEVx1oYRAiV9pdpkey
g0y0vcw4izNTFoQIFs3eRtiLQM5KKIlnptEDrX30WZ/ieBj87tgGIu/+F9e7yOFMFGWaMdQR5MTH
7E7DiAv1qhvZYVwB4saLfX+4CONCeCcnGK6X4Q8KyNBLVbHllfpqdqhEI/SC1eNLHx0BnC9Bs4Hb
JqNfZXed1Tip9rFbHtPoMYokx3jXOX/xQB5jdcblPQQaHp4b6/BtrdGbZ1WCB5rAyS0umifdgv7e
EpEoD085DbIxuO7j+6fFT+vwjYXR1KRdXHSGS3DjAu+oVbiq8vJ7MrgAntB+WCxG/SkbqZ3251HG
qLl2vC5kf6FMsI+DLROdt9yRlKElLmlWFHar5jlcHmQRoPK+d12+zykxL82kRhFSilIHIEs66y2c
uQFLZv8cptVNVpJTUg+6o6q1e12zXRMxGlBT0lhpittAdRoPIWngZSkoADtVttMqsaloXmP/xXkR
w28fE0xpOPdQG6iJz6gi1kPokmfGOkA/YJzPwRiCK+oA2I0NGuYPNElRDYlyAW9SEnBIIxoB5EB2
J/DOkqL29enciqzHPvQmslI0xqMjGyGAd/O0L+pCYkSaU5mg2wiBqP/WNB/k9WssQsTbj64bWZyn
pLKRzAALBgs35r4Z3q3lxH/RQEYJ+33Vf3kjjLupRDRui3FRcLCPzVGO6LkNRaiZu0aiFpVliz00
dG5n6eU01QYYAVyt+mHkt4V+SLKvUycIdPsWukjhVi2MwCljtBG8fL2r81uJLvY6fZTk0/wOTlIw
kgIhEezkKA3w06plCW7dQtUBmRnXmPK8M/LQThrBhWs/NXmR8qYlvB87RV5rpIrgBaoLZLOn4hg5
qTecRe0ZuwFiI4p7WSyJGZZLJaE9Q/mjS25xNbdlVZCV3vdqHVRdCEG68QaFMc7ysO5GHfMamPVH
Ojd7nXVhYNteifdmJmJ12VfqIo+7fIXxiNSuiVyESSKnw+sv6jC3KuidEQnh4g/YaqyQFOALbjFz
q5mOisJrHwuWjnnum9izWTnutrWgMUxdLHhC2D6mw7ms/rp+Poi+z50PypLpDY1gGb19mNdjEX68
/v3d/Y8iAfi0QWL4BnKRdiYAC2YVD9f2JLWJo2Tghw69TnQY7OqxkcNddeplqVNrXJHyVNWgqUu3
WGb/uir7WZONDC6W9cNKpnSFLt2JRshxagABaQs7uTEHG4zRfuiJAMn3N85GJFN7k9uSKOkXGR3B
6HJWTkDIRNW9+bz4FKEAY2+CF4RQQebxG2lGPxK5lUYsIgifPqyubKtn4k3osv0xewr4lzqBxN0t
tFGP26er1S6JhHjrjpJ+qqb4qSeSP6aZIAO6fz3ZyOG2atOopKUTsk/z/eiy+cvMi75iUP82/da5
M2JQGbSiMvIeoC57mvx0fW7rNsMgLVqhwXZzekfK3B/mKtCM0iFjGlQ5WPmI5YVdh2tz6P6mq3Lb
OqzNuUCGD5nKv+ToFR0zwcQkOnf0exKkpwj9cNcl7lrSxGPaAHicovLDHtmS5Z3eY6hMWg4J+paT
m3X0rovY3eIXEfyYh2a0XbeMeAlo8e3UncroeP37AhV4CBxYJTIx+hmCD+dGqpw0fLA0gV1EKvBR
qu8roq+r7jb5QwRYnenjdRVE3+cilGHhkE1qdg0vRicBxDvGgQVWEK0S+wmbGCGjkEAz9DW4hn5U
NUerbomoJiLSgv2EjYgsjUF8a+BgRUPdfTYkLzp4GK4v1GuG+825unEmLvJAh4yobNxCfRrRLSq7
pmaX99WtdoyODa5afbDqdgqwyvXLdcm7B+JGMBeKiF6oidXCRDrQD8fhjmpIwDe13Sc/rgvavRNv
BHHhB9a3lmWscLGzvifI6EpD7ixT9FS2z3r7vjzrRhoXcNZsXPR8hlrmp9ENAzYnm2nu+lgcQfNk
J7FtfBQRUOwfjheZPBgOKXq8LSyA8Hfe7DKatv6lRrsv44UbzprgiSHwe74jocpKA7xBcJgJBJIK
KEer/Os4CvavUCUuQMwppYsy92CGv/QkRDf6E2tKEMNwCTaayYULM+2KjKoxSnbJqaZ+I+KYFn2f
/X2zkZco7tGCgL6tcFC9aMBMUPzXdScXWYULFfNSNLqlw+0KvTtpeXYXU4JmYiq4hYvEcNFibStG
yYrTrSEPY383zC9m+uH3NOHiQtcUsRmjTOZqaHRK1FNdZ3Yuvee+ZQIh1AK3lgU2tl8NEhc0T4sQ
wx8NUgs92EYSlP0+XVdk3+gXGdxa6X2mWnPLduV6pDhM30GNp8sbHbiFUpFzjPCkACtCntgAyOv7
P2fRyPS+vS86cLGzjDVA+NAUOki3uvE8RcHcCfBhRMvEBUwpl+RBnyNcfVHEy8fFtwxLcMixX/n2
jPupxesFdbP9RkltczMETfaSvURo/Yi6Y9MDi+hb2tlTHb/rBniRxiUSGjVJoikPgQfaULzvm87O
m+avNRYBUe0foBc5XIhcknXq00RBixs9k7q28wn8dOTUF4/X/VgkhwuOqTpoUdRhiqlUbtb4ARNG
jaQ6MX26LuZfQv5FHy5IaqORTs06o55y0yHjV/rEGyN78levD6L3AIIyBADTAMi4CjgVzkpjquVx
uExo2zS+y3Nm98zBBVecXdfeyOAsBIr5Ms9UBGWQ5XlNlduN0QoC2a5xNiI440CF0EhbvG/UZP42
R1JQrKkrq+OpJvW7aq0bWZyB9CSW10HDKdm79AdLbYOQ7kdxZFjmkfuua8ZGGBehZSo1AMfG3ReJ
bY+AU8iwkj/6uHvPgYZDQDIwRqspr065CQ1qb6lLM+C0STF00zRox+gau7VEXXv7nnARw5lpWpth
agt4Qm99UulnIhov3XeDy/c509AyXHvLQAFq1ZU/a5Ie9RKkVkp1KyuiQopIFc4w5trMyRpBlRKz
Q+t5KI/X44Do+0zVrUWKFmOTBOPZndXNx1w3Qt/UQsElY/dNsDE7d3bqVmtJ0owWRLqCmbILqHKf
4jo7VmdFlHMR6cMdobKaTFUPlBt3KECu+MEUNYeLVOHOz1HqmmiJ4MFtkjohuVPiO9o9hhpg8N6T
6FUkoJmgXx99tTyzyToVQ9mpMS6ZzY+cVLZkHqvm5br5d4+BrRBuvbJF14iBUqe7OPXN3+xwsbs8
GIHqJfeiIv7e/QZ1M9nAADggvDTOmathbMbCQBuC1Z+i9KGIzoMIB0YkgvPnKInaOkSGiw2nGclH
DGWX7xj+1rdacN4cLXOKoqpG3Vq+wfhqpZwJzd3VEtWwRKpwpsE6mqhrGEBTR/FCctvsqRHN2e2m
XhVEY1CAGKb1hsokMtOmN/BYcikIxo+Y5zswQOQqtQEYKCHfKx4P2oudW4lc7MypFemkxPyqGn/F
5QZwxe60At/k03XHFonhXC1OY7AxNbhwJOsRzcFT7KnaOXyft12Wj/M2k9RrU6zIDUrrcWwCDeNb
ogAtNBHnbgXwU9KmatiE4nxTneJ7MD5H9noybTaoOILEybm+dLvNa1sTcY6HOqQepQXqs53XFS6r
BhNHOsZ/5ZgBnm7Y9TATQp6J7MXFVbzYp2IOUYCWgA/wVAK4MnVjNz/jqrB4KqCCWtQBxMX83ZLn
Rle+iZK2ajz0Efqlmvh1GqMI8pdQcYojKxBWIvgYgZY8CsJQN3Sp2PD2qBBHHc5WbzhNeL+8Zx5n
qxV3Fc61oUrjkALcuDspphfXzzU5XPcSkSrcHas1qqXOCFSpw9Upv/SF7uvhvaKKBiZFcrh4oeXT
sAw1uiAwd2x3wEQcPo7LfSuCzt071xUM32EuhypoW+EeKD1NSRQ1uNKBw/1Yq97YRN7Mmnez41gK
rva7gX0ji7NOuyAbn1eY/jKLJ82CY2ea3eeihWM7hn+GbzXiDFQWcTtJJXJ6wEKxy/WREetExaEb
XwiIVHr1gy6azWNx4ZpEzlTWmiZpFeKaF839M9rjvyshcRTgbpWx5FhZ6cuSiOFkfyk1zTSoAjgZ
fuSkndS5IATFrtnSHIy6ogLRndNGBEErEMMPmVRALgFZfIgyU/0DjTgWuI0lEavY/lUM1ep/dOGH
S8KhXGc5JKjzegwlLXfNY36eHc1npASidNZubVLZSOOcEPxBLQZ00bvCEP0ZOl9IbP1Lb6fPMzAm
KyD6x6krQnrY95CLipxPdjmRpAYAfu4KYkKizrYCDGl9vTOTrxQtcKUgRgmV5DyS9IDss1rAR/ey
G96ON82HIgj92sufKwXU7tF/ahDb33gXJbmrxxy1IxlLHGWjgo1nBdkcRNMLzT9T8JL05k0LOqjr
sVjoOiyIbl5xoWnh+aYvoSudyOcaxAw5OpEA6cpINNLbSrSsLBi+3egXDbkriTp0xKLsDhcfZR8j
7IF+o556J3NDR3gZYX54TRZzqY1qfSdrpgpcLteyTn/TLeofw95Jn4sjIx8VPVGYR1wTx91DCmJK
qF7hfUemF5D82WkqmC6WBXtAl35VKC2ATRTGKxoVS9u6n93ssHiMHbsIajyJvfpOu/+bIRvYMSLZ
Au14lExzBVx3NOJJqVGbwVCAledFeVgDLQcrt+nXn5Bn+HHdNwWhk+f3JdmsS72MXosweZmyQC3+
HESvGJEILqroK5I91owNFxVwigl1jGg+R6norBEZjgsmM1IlpYxnBbDLnpfxx5p8MuegHAc7VBKw
1Ao2mUgpLopUUd0Ys47JU1Siz10623WTPy4iFgyRTlzgQINcjvc4rNO1hqNEs12psd/q56I9Y2zU
pv2X696w/5q5HDs6FzrQmEK6FHTZaGaKP0aHLiCe9S23Bzc+gBDPF3YyMdtf2c86W4BN+BiQT19j
BWn70Wfl4fmADgKn9gpgiMSn4iwMjSKzcfGjA0mdFTF374nfu5KzusNteJSO5V/ktn5mBEOlI+ql
3N3VKgUSHRpgwPnHrSkgNqNkbpHzagfLrlLJHmLBAbPrJhsJ3CqqyZiSWkd6eLKe4u4810ea426c
H2rFH+Pn6z4iUodbwqTCaLFcAvynGh7L8AWDEde/v/++vWjDR2BaJF1S98h5Nkh129Gj7IIyDIi0
KR64H/5byXvXLTYiuedFFWlGrayoToIwxUzOc+kZ4eG6WmyrvvH0jQjuQgeA3bnN2c7SOsOWG08p
CptUD1YUCZxBYB++t3ql4bKOOarSJFI/hGl304y9c12X/QsN0rQGVWVw8/C973o5huiyx6DZej+A
orsLjEfrW/OZwSWVQV0KxO1qZCiAXZEwuq7y9eksT4pQTjGw0nTdHUiAbqVZ4NO79t9IYMbbhKF+
rDU1UXP0u5IHIn9K67t2/SxYM5EWXBhYunxqyGqg2/mmBQmQCpb20e5R0sseFBvNd++Bp9WVjVJc
VJDiNIkiE+MlLdAjNRwasWnX1m/ahosGEYp6ShRnuLJIB7ocTRFqpGDV+Gp1Ast0hRQRN+8OcXhu
RZ3UAsu/JqA2lpfAYEPZeAdQvO+sxF6q20xU7toXYRkGpoiQ1eSLq4s6FaoUA7HPTE8VECgbXxOh
luyKwD1bMgBPpGo8bmue5doyVQwTp66cQT6Ww7cejFbXPXg3gl2E8KaIx1hX1xWdkIXcP2YlGPl0
05P0oynC5WM+8yZUbgRx0TiNGxAWdYhgKTCj5UMWTD7r3hK9JQSL9hrkNqbPy3kZwYaKPOraP/ZA
DR4ouSks0bLt5zAx4cAgzw3Z4AtFmlrOZtRgNFIJ/kHACKqjYteO+KrBtvTblbuI4rZ8OqIdba1h
IjKfqeSt2f+RdiXLceNI9IsYQYIElyvXqtIu2ZLsC8N2t7nvO79+HtQzFg2xCxPlg0+KqHQCicxk
Lu/dyfWnpXtQ8QE/Hs6bw36uiM4gOhNIbkAq+7vTlM161HQNU8o6UrbjFBQ31u38OPxgK9Tl58gX
8Xnu2h/4mRRsd2kgL2a55Oa+QFMyJHPOatCaaU/mdYLiRKldxePxvGK7drGRw1zSRk48J0rbsoF+
dJGcxHD00nTWLDgvZL/2sZHCnV4fAv+4ltrQnQEu5JefGDGqdGs42bVykgBziI6S0OJ3nelGJhfm
KikcIjVHUUltzOswj5COGu3recVEt8SFuXRUpF4Bg5KrrK0XVR7Ve3+iF+ZTG104U1+BLafEvYmR
iKGG8w4m+VVtE08TfTKIzowLcKES5f1YoUdF9dRGodHWRd0AdiIfHu27JnyPY2qmZA5ltF1TDRiD
1DdngMp0dg0iR1WE5LD7aFWGYQf8WEIJX5E1zGoNKzQVXfr0tjpyKIIfRMEHHvOw1YtoPmI3U9zI
40uzaQPk2Bn05CDTegM3ZNQSlnZqvcXFgFuwGP5589t7vFt5XOxoLavXLAtOPW/7Y9hiK7gcTtMk
QtfcuzMVp0gIwEfBnsJZuVm1HfuL5VrG56o8jPNf1HyZhlPcCwYC/+XC3iVxdo4K7BBCJXzbnbRT
f8xOhRP61Q+2/CkfAMWre5cc4Ls8zt6VMImbPJGAodSqnhXaJFedtXo6L+RfzOKXFN7m5yJJSA+4
ChTTFZ9BXrb9be1hnchdDmZ2IwodQnmcWWSdhh7VAG8BSiifTWtl4IX4BzI5Qln0vHbsSvgHvTEO
wn3qhVnddTlod9ypeR6y72Of2NPyI1YfU+qnohe9b/B4y1iwkbFJycWRCRTijWWgLWEaT/kPxXwp
M/e8OiIJXNQASPdkzjQHWEpyPa9umh4G0frI/om9K8E9p5YsXaPo8EoS+HTGOPWVSXeSyLrBXoSr
ScpRNdaH81rt+XXGRPa/c+PelRmucZ3WSJnXhF4PvXrStG/nJYjOjXtJNRnHKdTh+vSqBaybQ7rY
rUSZv0ANfsV+7vRsrTMkKxIo6ovQ+pksmsCc933dr5PiISk6SRkyKsvYFUGnMlQxjqqadp++9kUH
og2RZ1B3H8+7NO7xRGkyGpoFbnrtAXy8LP8vHPm+yUEYHx8yX0uFPQzBPfHFDCLXUT0zEMY++Rrl
pyFbQZQqyCl3r0mRdbYhroGSgmm9ySnR/5FMVcO+jQZAnvJZOOmy+5GhbgSw/8BGAIkbsFFNgBFm
JTMUZEJ3DZbXxS3cxBURHoiU4VyOaiS5XMcwiIiGg9tS6WEsBxKcfz17eeRWIc7rRBqolciKQK5b
aMu1yB5Ae9CkHqm+nBe0a96KQbGCjtE3mcfCyI1mkPMZxVO9zR+7PLObpHMk8/sK1OKxEBEi7Z/d
L2n8e1WWgYDMFtjfJubFzLuxEjxW0e9zga5viaTkQ4gNNnKdl/eGIsiv9vOR9+Pi0WPK2ZC1aUgl
7JDOfn+sn6xHy5Gfok+az7aPFREljUgh7uU0fTaNrQRs3DA9ZtOVlXrnr3/fzt4vhMnfPJxZ1yc9
DMFuoJH4BvUVVynyT+BDAxn8LLgbkSju3cht3yYoa6AQILVXhXJXj/WpU2JHrkWziSJJ7O8bpZbC
DLWQsaevUe1o8h1IZoOwt3VVsEItuhwubishGeU6Qad5WmSnByc8xkfd8/ez2w5Alfl/79PiArXV
hmTKkPm4cwTGCwDy+ssXzZ692TFuGFmhJNx43w0IBEjfxMC4EfBrfj+9mhazNizwpTV5NshdM19h
/1ygFTPbDzniRganVUUnXa8KdFGWFsNFqJ/UfhUot/UCtlfZB+uAaV9S71IJ+FcZ4A9Sb878zAhc
dQOwm90U5AN2M31PJe0hzEqBTezn2hs5nPHFeQ/CEEaMOL/19GLfIMfOXbGraB3V2qaJyEJYSvDx
LN8V4+5rKfs67hh5w4KhnEDzUr+9WoO+hZEQgDaLwt++C9woyN3dPIamnCgYN1Kf2GxO7TdO/5I5
jKZ3+SQfREB7u49sI47LI7N4kpZlJiD0qG/pfGeKkOd3ncX77/OwMsmqxKkELH13Tk1b7e5LgB7I
vaN2gkArMgyVi03JSuISQxvwFs4IxtEYPJPhUXNlH4D9VyLCCJFWXB65yhZtIhWPOK3jxdHbVTpQ
qpzMZDKg3VoH5x/0vs8wTEPTdRVgYVyYauWyGKMJlVdrehlHUClWd7R8PC/jXwzvXQizlI1bt8AI
m4DjmLGUTN583YEPztavO/cfKhkzskUD1Pum9y6QcxlD1ExZOOETJtRseMKIXPKJBMbw/50a5yrk
ZsxIloD0QNLukrywy+mT1v08f2r7hvAug/MOVtUbS7pgqCbHhGqN0cCuPa7z6QLYH5Cn/dKE8wkr
kCPplOKbX2k+JfW1Vt+QUPB+RJfB+YFBbzGYCuRaN5zHVwwVLHZsrMfzh7U7/qRqVEbYQ6xAM+l3
E5vaNpVWsBCCgXzSr9J79Zo9U8mhXve6OmniqM/6KxvMEzcvdp/QRjRn3YPVy0nO4pPaHtXimFFP
WCzZf0EbGZxBG2pLhrjEtx4J1lfi4QUF9UHDMJ7qzEEdXBYqNvI4AzfRi7GMJEbtxJ79+D45rBjW
T661H9jdcCNfBIDObPlDJNyI42wdxAlTlEtYqyhBsilpB6u5AgVHXJwkSeDvRJI4eydVmOlWDnjt
aHjM0fWhrjQ8G6ovDZeMz2wtkjP71my7BbzSgMVIkgmk8dPV2kwXwDhsZPD0T0qdj2FXAHy4x25V
cUOTF00SOAh2IGeuhu8CK0q4pFWE6WsSAeAs/kJRFOql+ybxO5ALtSI45V1n8W4JGhf+1LEwy5S9
4yxDoViy7KGUBL5C8F555qe57rEQoqMyHYcnAE+Pw2fANZ13R7u+e6MF5xKKGd30SAXO2YjZhb74
ms6PapPZ6izKWUXHxfmFejBDrCTjnaZHRu1e381XSZA48yn6i3Vq82C9ZCpga3KcZ0hNmsV0NRCW
MJpRjmUQytKNvhDv/AmKLonzCLKltmkWAgFNlx+G+ABYdVXUohCJ4FyBaWCojrA+OlplQGE6NaPm
ZeTzeT32PTdVLKJrJnrOPJSUDo9TjSqKTuX1eF364T3KT5XNch8VM0dRby8CD7er1rtAHliKdOrS
Th1Wj7SiB9FDHdtd8k0vRARgu2J0QlTg4Cn0A72vbIxVknfohCjtK5YuLeVhFFEh7LqejQjuFSlq
PRnliqigKwsig1e3T42s27RTbQvwr7Igqdv/Yt/IYypv0lSAokaRAopIwJAPnnkC6s+T/kW9La41
v/CTp/BRBBi3+3o3Arm3FE2LsWDyBhVq1dRuwJjeHJdhEcF07X+/bMRwbwl5ahRPTcSQhcJguUk8
yUtfBr84MsKxTtRFEorj3pUK4MJuRR3HzV+BMGui9MGWP5X87YPp//isFZ0iF2hpF6YjJm9MV/+a
H6VXxcZAgjex0vvih8DxTu6GSxbu1PcT5bGaimFol7pBSpsDYDTTqVNG2sEoAERzSSDRKbiUVYNq
hI++czWtkjQR0411FHjrv1bipQi7CmCjL/FTQPeTddTzyQcK7Rk5gZaMKL0pT4A1fatXARrgUFwT
v3fKQMQluRsh38XxQ1lSlacL6eGl5L4KqqHFXvCUub1GnV6JBFFy30B+qcbPylVL0rQGw5Ejcwpk
ldiNi1AgQqQOl7ZUaY0qIs1QyrFqp2iyQ5mqQHf/JownIkHcd85AMmnQJDQ15/4hS2+b6EdIwCJl
ugJzYP/hD2nf5n7YmW58oa6Oy5qvYJroTuZNiyrfeMAeyXJnBMxpzBdlFRtxnOvtpopMZcFm2kCk
suj3EVn9pHs4r5TIDjh3OzaUVquegOymP1bTKblkGhej8v97QvxwRZ7WShID2dttqv6zmZyGSf26
ps/nlfgX9/ouhXOvWj43JqAQsHDAOmbIKI5R0HrxLfFZTVk0gbAf5t+lcc51UNewNWLYW65/z7L7
If5ciJZFdkfKNufGD1XUYF4cEhX9hcYbgH0n2SAbLm22UTEvqE2+zVZ4rahBs5+ZvV/Xh63pCPMB
HYPF0r4uDiOZqBzM+HyeHcUBaoF3UTl0I45zEanWjzE14cppRB0gfF/li+Sdt43dywLcAjUVXVcU
fqZCb5WGTuUAaI/qvu6dCvPTi3HBI0J9BeVCGeNPGG7/3TGU2Sglg8ZYtVEp1G7W+XBeh71Hin4m
kS3LxOApv0umd3U4ztaCrRPjOAxuL9pQFf0+dw1hs3RZWyGpHDrrTh1Dv1VEcJx717BVgfPRrRJG
Y7SObLb8FBnOmrxkiX/+lHbfzFYG55/jpF60VMc1sJKq5S/fcrdyopvONX8s1y2qXOFtI6gE7D4Y
DQyWGhDwscrOo8Ubc5eWTYn+AQnCYLyLTkkwRS57L2x9Qv1CRLvm/yLRoPBnMvZCdXbS2ygESnDQ
QQMyggSKD+wGn97Kx8adXBaEwNX56fyp7toGeRfHBYghVJMwLOXQBTimExPU10R4AHufNNpGApeK
5+uYxTVjnaYYCQA/q2k4bfG3WX1pQtsoP1+gjoq+GaarQFYgK7+f3hLWsYapewyrRTfD+LSKJql3
7VzDtCBmw9GR4Pdb9AaTT/ATDA39WKCK30dOIgKS3A132kYIdydSuwzRrOPjpfWtJ9VXQcXBcEoe
FtZ9OYQiWvBdE6AYC6I6psNNfiNhJeq4JhlIjpJouIv79JTHAiPbPbV3CXzm26yLIucjOi6GldtJ
Fswj+geir3N2Knz6pm2EcFePK5ubNpqhxvw1W1HaeCHRFS0FXmhXFcBXGgaWBEyU3n83MEOdlzWS
QRVXdI/F/LnuB9ATCMoZ+z5gI4QzAF1pEk1pUeLKI6/EAhI+X2FmXlZhq1n3l4N2K4KT2z28jUTu
kS691GByg4FxzaBNol/N8McQB6r6dP55vt30h0vayOEyubReIwU84MD+DOZr9SB5GuaZjRM5iDy3
6J64mC3TojGTtcakmPaDNLZVpnY5uAJt9r4YtHdt+Inp2NDSdgiRXTP8Yg2Y9MlN5/+DMxF6liBL
EFkFj2rRSBE+uzMkb423+rKXg+84/67Zus1qNUDAuQBbBWNuYOZREfgIP4MgUaAYhmw0FhQzTrcE
tI68Nunt82e463w2UjhTz2ltGSYjPSsx9qJfY3jo/O/vVri2anCWDS6/SJ+Snn3k967qs6GUKADV
1WgvoEV4LT3pOFkCobuvaaMUZ+VKUmezJgFqOkmPZXo3ZtdG+kLkx/OqiaRwJl7KZt8vOgB0C6Dr
hNV1lNxP85Uh2oYU3BA/c0BoLUdhhgNE5PihmvMXYl00FrK5JH7cwNCjKUY8BzY3UjtAqLqRN9ry
HfHfqIcFhr2nEJUxsGip5I3R63cXTsCYJOsLhl5SNbaX5rUgzvmLEQng8m30l6Oir1Cdi6cnM7nv
c4En2Lt4incJNnJDsRS+vl7OWti01YJCkl7bceko/T0xvveivSeBGL6qrphdjmo3JsZ6fXykUVAB
aUZZCOCjRPFuz49SLAuDnQvcbWBl+v1GlAEfpdG8mG7lGXf9sQsACv0Pgm4bhLeitYnd/Gorjim+
SbGTYVGmMgVg7/ijemYTuLHb2yhiAVMAH8GixvJeJMLXgwkib4JlOItzQGZNwiyOdVBqlJWTGzd6
m3pT+ukCk9sI4TxOrRhxhLwRVCUUSIDyc1cLbG7XpjcCOGcTyVGN5UiAdqdL/1Rgvbdu/z6vwv61
/BKBbcXfr2VW00yRclwL+QpQFTZmx+o8AGKIbxmUsmjGbk8jHdw0JrI48BrxnwpmWVm1JeHI0M2z
dZDrSfSCVvVWAucHSmkekjCDhDqprq3+pSfjaZBF6ftuXrAVw317A/DU0rQQV9P+GH22tsqGQEDd
fmKFS+AoeufvaffcCAAygB2hKh8AqGfdaiKFAlY7V59l1VVE3m3vvSDr+PX7/KklJJeMpcW4Ja1t
aQaysfmtyQUlnV1j20rhDq1dJrVc5RGLP870k3jKQb7PbdOWTsROhNw6yp4r3UpjZ7rxONZq6MVI
c7g1l40hZt54PbB5Fm96nT3VAUioGze2iFJr9yRVcITLKipXH2Bva1lq1EWJYeH61dzMDD6+yhT7
vDnslmX0jRTO9RS07PIhrjS3+qmdKq8GZAKrK+adYzjF9eIuWEw7XDLtthXKuSMp75d5zNArL+fh
kBrhTV+KpkD239W7YnzHa0pHkwxGTt8qMYoLchmncNh8LCs7y99FKglui8dNbPQugUpgLOpX7PLV
a09sYx6cUBbyWu2F283hmdwLixKgnIGQFZ2HxSnhZiPPelRRRwvvmJ8VdXz39UKxRGeFlw9QxfFa
gv/Oaqk7gy5Qpr4m/x0PgpROJIOL6HojqW2dJyinG7WDhaS0z+0x+iSwdOYT+I9XKPFLEy6S06Qa
lI7AZ2A+9Z8B98hLHOnzW+rw/4wv77rajUDuaakgyJnjHg1KvWsdE6TdqrYIctV/sfJ3pbiXNCnq
MvTTqL19w6pu4mXB+ghGbYctrYbO+OX8IbKfO3OG/Cdzq9No0hh8i9YmV5YW3lMDuF/oizpdCvRT
Y3KHxLrSqSXoKov05L+eF3yOlaqKy5MfevAbsaIaOa5veBVYhhGO9+0HmPe7o9wjq4a1LdDgQb/8
2gxUl5EOTD5bY81c8TymUDsunKVFp4MHCEG5jbwaFSPFBpSg21i2+ST7lY/wIsjZBS+OchGtnEBD
vA4sCzC+y7qfJJqdXbIwuXlvlP0fNlGzHeWhKWZcmdEc1sQf/tAzUc5r0KiNtClEVCb504SuRTL7
kSIqcIgOinMardlVpO166uKD0DbJA+2Q2YiWcnfzi42xcY6iULNqpTIcxWDG0m0CZnJ7iNY+IFMR
231vjqKgvxtCNIweo3sHskA+WA2dKksS68FbBxzaG/jc8CU5xoc2sNA/P+8z9t/SRhr3lkKjpGOE
hWo43vCGFcSzYADhmse2TCP3krqKvpHGvaUKOEy6nsYguyq/5PTQy1hoTR4jkgtc7+6lbeRwT4jM
Gh2tGhCuzZjUNijqH8wmDEhjHtNWE1zYrhVuZHFPiWRRYYVKhbJ19qSPh774+yK+iO2xca9pIjkQ
wVrkL7WkWHZhjRko0kv3vCnsRsSNHtxrqqbBXKZM0lw9fekxJikEwWBdgg/xaSOAe0mqGdIx07Br
Hh/ZftJ6kI/qKXJa0J+LCgP7Tnsjiwu9Rjo3imphAdREN171h8DAuAmzazW32Shr6CXtn9kBv9Pa
dKM6qmUDRik62pLxKKMENo/f/+iS+C30dUzWssqwpVRn13L9EIlgBwXGzO+1ZlVK2zqJqMu8m6Ld
YdfG7kU8Prtr2ht75teESB6lUpUNmktt2WGUs+kd9Ra/8RNftAC1/w31bgkW5wqS0UpHrarZp0bz
PLu6U5f2fKWltuFMruokip1/RRgUPCaRAVqcV9C0bgC/Dz4QpUOXY7Im84rPo2HXmJTsjuNNt7pC
TZmrPvO+LM5LKIo2x1lWa656x6C5m4Ac1cC0ZTdzJSGs3m7xf3uHnLsojIliAzrUXDLiY8dmJ5v6
hdOoNsXJ+ozzOQ9EjRqBj+K3YJUedDONDKHdUAASIV4HnwyWf/6N7XbStqpxzgMTWWxztNSAxt0f
h8/9gSGv1Q//R255Xh/A1v2ehlXzqIBLL0NxvrX1gBGcGbfTl/inEjDbxG5MjGWwP/JTxofiHL6E
q6TCJ+qQFEdLBsWVjlydfjt/iOcdiSEzY90kmCSc0xQboihdyDe59jp/jWLRNe0fnmqZGirl4Lrh
rolUkZxYC57YPyBOaHk61moPvnmHsojNiIFE0NS7SqHYQ0zljYKB74NPKAYr2UKBlnKtrP5g3RSJ
d/7cdpUyFA0jSxrMjHeN4Qwe1TmFg++lm3W9KYng1HZVAHSIbMrASQRm0+/3kqe9YklWBhXaYr0a
y1p2h0b9rHSTKHHe/RzdSOIsQM8MJeyWjoKEMnat6BDGIC8ZPVW9MSTghzFYk/QPlePSy1Q1E5oj
83NjyR87kPu+ZCIgtH3HbgCmBF+YWIrnx5b6KM3NpE5NVw4G9NOADe2ot+FhcBUAvYeefEmh+10c
3yLsaalMtMZHfapcm9/67jalAn+wb3G/FOIbhEVPepASpshbympwAPXlVHMuGmITHZvKWUNIFqvP
JXwQMqxc9p1BUjv+Hh2NgE1dyIV9UajYHBxnC0DmxBx4DzdXN81NXD1ElfRw/qkKdWInu/FxBoBY
yn4dqavXDrVsVpyNvN7Of86tz76fADwhwsZn/+sPMX6jFXveG5FD1Tf5aIIrQnkasH5RnGI3upGe
Z4fF2+5F1JDQBeLY3zfi2s4MpzxF1W8ZPw+xP47+tNx3qnv+IFnif04pLpWIYHyNlsHGR6mw0ZFQ
GjtZ7gvNUYo7fI+cFya8Ne4zhNZxkYWkQuvo1XxgI8+xC46I5wr1dMZEIeKG2H1eGKE2LAttHZnv
UbZylRQZxg7dKWvuCkv7NLdU8LW7/xG/kcGpZFZaX1ctclw2vrK6pbt+1+5rzwrGALBBotx2N4Rs
pHFxt097a1IZM1CDtU1LchrACDSXtQh+SQEMye+mpwxtipkzpEbqE4b3D/mdhlFNNWDcoqlnuSK/
vq8UBiHQ0UMvmZ8NzbRpVgC5Bv/UHFfNMatPwBA+b3m7j4nNTv5XBPeYBiy+DuoYwyuUqhMps6PH
h8Ea3RitiPOSdpWxwBEFkBNs+vBTDHUyYqo/mTS3mbzKzO0utuXlourbuxB+hkFN8I0NjhUIKSMb
LJBOhlRi+nFek90zswCta5lQxFI512CEYZEbOoSs6zygZYkdWGt9CkkZlAr1zsva9wwbYdwzGrWp
1KIxQW70YwSjHAvtI/psyFlQpAD00kW39K4b947maLXilqAYZpDrUH/WR7sSLXztG8IvEfxG95Br
o5bIqEmY6VOaeHPykohg6UWnxi+VSctI4sTEFSmZzyaMAOHjSE6+YG24uU4P2ZPwQ1fdiReYDzaB
h4TnpBvs75uoNJC0kQYJk+PGE6v/0+/hcZmczsdMk18QwG9dsrYCUmhUjAxZx3gyZ4UKBvayScWc
yaDJTlzbNRtUF2Xmu5+dGDqieLAYaPmAJG1Sc1nNCKygWpA9qgfzqN1JAWi1rkTN690rQ+Zqmmhe
g9+Y/3IKB6SUPZueML9a6GOc2LSoErQ/QyYQdJqiNGIvBm7k8Z0p7D4uZFkw7lTGj2V9yiJBkrx/
dO8K8R0oUtMan20DS8rb4xCYx+goBa2z2Jf0Ndh0OgUiFkjn+Z2Y1CStmRWYD5v6bxG1w/CrGgnc
wu5hbURwYcIqyJJhrB/15Po2D+81ReTmRAI4ax4AffzPvBGw147IFvzsIQtoh+IoW1XSZBtjQoKF
RpFIzrO2zUiWflKoqwz0y6pX94MkWsDac3Xbm+G8KS3AKpLMhLqJ9UJb4mUjPZim4Ftpt+q1kcIX
ecM8W2eVJoyVhd5pX9k6cupb3jq65h1qREF3pQhSfnYbfHK8lch9sGddrPRpDIuDXbiWfE/SoAOr
c7l8XTPBSo7glvji70ALAphJuAUsrNhV+SXTg/MRVnBHfHHDbI1VwyIM8tSmcoz0U690nhElf/aA
+IpvH6ptO/RQIx2CevxLtZ7Pa7GXk2xvhGm5CT9pXWIby4AN1OaRaLe1CspKubVj7JedFyS6D84T
GJYCSq0aU8i19riurkwfz/++6Do4R5AZKMRnCg5KAqRxeCWbgSICyhSpwD38qi7aSmF3EfaGPWC9
vZ29C5TQEJdVDQwlH4BLlXIC+OKIgfAlD+2Sfh3Dl5g+nZex+4FlvAvhn31Hy6wMdRSWplPzzDLD
JNAZXLzskkPuGBeM3GylcU8eKBvtWNTy27330l2OHkw0++dV2r170LCgiKWBS4JHd9SNpQC0K44t
z/1mPMq5v4gKtLt3vxHB3X2tNSRSBwyDt8uT1ea2VX0+r8P+tVAVrAFvNOP8HkWaF3OrZzioLAZ2
JGNjBgf0X4O/+IonJgXfP7J3adxz1Cyl1OQFQaxXE1vLD/ngh2MjijCsEPbB32MBiu3S4Xr4+mJE
aZ4OmDl0o2/9axgMwXhYHydff1UdgiXF8ye4q9K7ML66qGDFJsVSNjxA/Jivj1n70IpwcfbKwGyh
67/68OVFfQHx1kgwQstobLqgCAb0hvrAOJ7XZN8WNnLYuW68shxLXV4MWIjWgvITcC189ZZm2OAB
qBlIsnVZEGREJ6f+Lq4G3ngcrTi5Gn1L9XYB6KtoanG3Tbo9OvbANip16xKuFCWl/zKYzofwUB3T
/4tiXKQO+/tGlLxazajHUCfLD5PyF/1mql/PX5BIAvd6ujKn6IfCG8jlM7DFjeF5vmS82TBBimOB
Hw3MOFw8MyUpUaQBC4QLti1lU7OjxLotMDFxXpP9JHAjh3NsmDynZpwiqFF7ccJTdQuUfqDgaAR9
T0YgIleuaOfuDbXgg1vYyOTS27ZrzDgbIFOVOj80ZH9VKrfQE5dg4qk0YrvWNNtsC0cvisDUiT2o
4VOsTn5MJDu11mujjmxriZyyKJxkBc7MZBwE58Js/sz/ka82NC1t5ErD/5HRWfxzJuQ4grSVtUa6
q0ugqTbXzRceYiVu6ZLjxSvx42p8yTu/uQSeYCuCcyqDWihpwUgYc+k0hldpfJHXer9WHj0OaNug
xZJH5h2pP8yO5ZmlTQM2t97+XfS2sIGwG142Ajmfskitks3rm8DicQCx6RpU182xZRAVzp/eEOdV
DA2jURJ2rVwjNY/gsvo5VPJo56shcMbMd5wzPM63xE07d2uJ9IyotTMNj81Ye3F2JERg4Xs+DAub
bNbaAHQBP5rXAZnzH1jQEKsF6gEJcyP6OheJ4CwuQ0qWrh2myaypcqMcMpA4gWLi/FNlHoo/sK0i
XPTKMsNYLR3uvpswC69Upac3uVcO2AgZZaeYak9eTUFWu5cObmVylteTiBbUYolA+1BZN41obEN0
cryxrXmxECVBo2UFL8eDNbhJK/hA3q0zbXXgDE2SZK1JapzbuLSPaw2aBDDl3VWq8Yp+o9uYmbuA
Ks0s5eckn9zzd7avn4VVTfYPnZHfQ3RVUGzbapgMmMbPU3s/L3fr8vnPRHCBbUzGdpIA1OLK7fc5
nmwrP6iJoAawbwbvanCBbIoLYJAlkJGrldup/RWgZ7zzauy5AxMYif89qbdYuklmurxPTXRA0CRF
ot5FjoKPj7xEfBa4A5Ec7jttGvB1o1hwO2u4HpRMf1Tqq8bMg/QSWO2tQpxTUAAEZZklJieH7q+a
fFqLgxCKf98jvJ8Z5xHQ/JKscmZVfJnOrSvHRUG+VW08/Bz7VA0PpC+UWysFavCnqYkBMnH+ynbT
962KnHdQSNgUwwLvQB4iCsR8tqGofrVCsGFVrCsrMJHdEvhWHnttGxvRSy1eqIY5GLYWrTm5G4Jf
xdZsKQDDvCNe+RcqyLkOTPVIORbmKSClFT/GnprkkHs1YAADoUcEBXHBIyOcrzBmJZGktUK9QvJq
+XPTvJy/LnY6H+KHSrCHDz+EkRDuEbel1kx0minWLz8jz55IbBdCUKK9dNLEeBcKOzoGlviv+76S
paLqMHwQ/SSB9KQ5HSYMwVjGoB9Zl+KSvvZWHndDdV82XV9inENqGjfR8Vn3o9VlgaHvn9y7UtzN
yGFS5UDA0cCxXTYAbVm/mOiM2HKLHu35O2K/9PGO3iVxzjy3OgPrpJiqWNPRLq2giAxbah/N3iua
p/Oids1tc1OcOTSTpYAbC48J+M73bao7ZjsH50UIzo2vVJRJY3VyCYDtTFs+KWbzNQFEUFQW7p+J
4Vw6IIhUQ5cxtLbUP1LiqOorFa0u73uC99PiR6HGosDiSgG7lq7Mr5jhwVLxaA+DXRx1dBBEnk5w
NzyUfVNVZpFYBaSl1xZK1UokYoEUSWB/37jSeA2ncEgxk9SBitEIatFXhOj3OVctlVNVKTM0oO1B
k6/E874CR6NyD18vdCOhE1tx/FncZofolKGZbDxYbMcbo9MikASRPpwLyJOmWsIR+12T2aTOWCnH
2KB/n7djoZFxr7+NGhP09BBi3tRHRvWISdzr1XkD3HdFDeVdjTQQP2CiFNjNfF+HzBjGCEMsYk3r
kTZPTSPaUtp9/RsBnIlp1jCYkoFMC3QP5GS9soC9vqAYctP+NO3xG3WSJxGLwG52t5HJmV0pSVmR
jGzYt/q0Ko4+XklFsCyu4KJ2jW8jhjM+STWqZWpwURQgOm8AHUfqkbvFXz2CJdFC8AkjOknO+KKO
rBUtoVXfndTRl+STLMLYElkDZ3pV0qhWMbPnlB0L42iIgLx3A9vmxLhoY43AO1MW/H7UtPlpbofu
up808xmQVJ+Hsl38NJkezt/SeZUAafG7i0sSg45qglPLp6sObIydf/73z98KINB///1hjMKmnxES
zO46T1/Xr2Zx+DMJ3CeEJulKBapKbN5Z1aHWKuwD64dm+vu8FNE5MWPfhALwpqhJX8CYl+wwzbej
iJR8t/Rq/rp7NEh+F2CsndT0CpKaDLwvQ6CfCi/y/i5eE2KPrW0E1knMF77/rbARynkCqZBMsq6Y
GB1O9TVrYmC/+a/Wy46s/ZcGFyXvFFTyRDd17QMw5miZ6bzmFoqO6rOiXVki8KF9fd4FfMil6FIB
5lF606eyWQbCgLvGU/g0uexjS5RY71rFRh5n3ZLWLPnElspCcsJOAzEveT2b3+dsu8cW7qqoKSBA
6psC6Xtxn5JL3OZGBGfY+dz2iibh83iJsVqSv8hp6kS1iOWaHcSHlH0jhbNu4LBrwC7GzYPCDVH7
EHmZ0yiuhaGs5SAaahPdCmfVFiktUlGsi8nkgZh3rWiebTd+bpThAhvWYusqjTF7WBTtUzb0z7Ky
NDZJlJvSEEHR7YaEjSwuqlV93i7NgAKJTE61Htrd7LVhdpi/pp3gjnY99UYSF9wamhZYnccVaaNk
S503jZV7EReduRHCRThUQsJeB/Gz21XPSmynQ+Z2jZdMopmpfXf6LuhDx2axorRS8DIHRz6lA5ro
7GukP5gMApxhdi0HYQdi3+5UapgAfcbsIXdXs0VIlXfwptGzcbe6scMWt/RP6kMC8lT5QI+i0W6R
QO7KCmMsGn1C6Ku79UjG5qrTW/eCuEffdeIuLMJcKBkTTOro6XGMPw2iPtS+1f3v94En+3vYm8yw
yknDqlWVBhTzlBgNpsfL7tCXfSyyCpEwzl2vA3gWNZRQQfkS23HjVeBMrUScRruXostgNdJlwwIm
1e8aSdUUrbmO4Wctk2KshM9Wsbgk7QpBbBDJYX/fZCRJA0g6mdU1+4he07q7jStR7XLvvGC0GD9V
gDsPMKjfRcwUq0azjD3ElVzT/rZMX5roy3n72v2cs/BxpaI0BE46fgI56eJ+qnSquaOv+IrbBHIJ
DChQ0R3IlXq/PJ4Xt3doW2nci0Fa0iwN6HLcoY1sKndeVvTeeRG7uF1bGf8h7TqWI8eV7RcxggD9
lraqVPLt1BtGW3rv+fXvQP3mioI4hQn1YmajiMpOMB0SmedwLtNkSwtKKzTClFvsTk3fGMEefao9
0169wqU/qI9E63aCPL5b+1gmGIwtHd+MPP99Yw9LqGgd2mIMD7H7/Qeg0PDGE9v+YYQHou7Lrm1s
xHHmh+kkOqkFxJnGDUgXwURHVufySe5+rI0I9k/YaBSvqrqOMvDhl9mNybeG5oJG4r7xbSRwmTym
ZhKpOiqrxQCoFWOWtTx58Dp/ctny3vouFC0LLBEgTsMUB+WfuoaSLlj1WGHtP5bnjzTb9AklvuqP
12IIud1vtJHGWbtqjLORdQiucnaQykNPT7F0uPyNRCLeGPugD1aNme4xrexp9aT1qVME76u7yXxz
avyz11Q31honiEOE2Or9jBk1dEmKQEZGcvJP7B0l8UVYRbvG93J2POuFpMUGrXUNbJVYIkdBCbRH
SVBx7dWRW7W46l6tVuDhpCiGanZ2iVPWj7S+V0R7gYJPRLmEtBBp1qUentrTT1N0mLtzGwusYD/4
bE6LiwZGPEtzFcOR9PsSTTlyGG2js6Mjm1eUD9V3Ua0l0on9fRMaumqZMQYFeYl5Y4yOYtzUuXfZ
skUGwMUGrVh1vVATvBuq58w86qLibXcIbvv5ueyKmae1wdK16hrybGfqUxSqThF9qY1TsoI03DhP
9dNQ/dBFli06Oy4qFHMmG6UFbzJLctB0+Uai5aGk7wF/3arHRQZpyWPSDDA77L56eVyeJaX4+Vef
iL/uA1s6XvK0RMuvxDCWZthmLWInZYfBX1w3WvBDnpNBaqmL4aNzfd/Gn6TytpiDLKp8IBWtuaA6
EbkR/4Aiy3pB9AGr3WrQH+MfqcvmMWzgPDnVbem8bx57qx0XGtaKxGOYDIZrVLfU+hkaB7P/dfkb
/YuZs9oOLB2axi8WYaKv7FtGPz7knV3Uib2a34z5c5lHfjl8tDIA8tyG3TF/z332eQb8/+Vy/jvk
8bqubKHFXLwhudNWILgcL+u2HyJeVOM82NIqYNqq8OABUIvgR03V+8sC9l31RQDnqlJiyEnUsgI8
ccl0xu2uND/9nQjOTZNxakM6IM81eWQvql2GaGWIitP9TPc/PfgtAy1u+2VdgIoa9/LVTKxjr37L
u8TTlvfAPG2+Og8jVc/J2tWzDuKYIajQwYy+DbPASwUfhV8mIp0yTb2KwFaaQJPodNrZowWJa4PG
yeWPIzo3zj8LooHnzeyBmbK2pTNralDpY2LrqXYuw0RgzSK9uBwuqW1T1zP4uSvpnP/IrOtJRJ4o
ksD+vsnaeo7hDa1EQS9PX5X2MbSuqQibReCSPFSU2qRraI1AOBqt+yi6KmZRLcqO/G1CeDFlzueV
0lBbqiMhkAGj3s+I4/NhvVF0NzszvqX4ZIpmGvevKWyd5U8o48GhWhO8iVKGMD2x7qnqNR/JA8Wi
7mn2GOmbLhIoMjsuJkwgRMOAPm6wbfRQRU4kAfrql64Jgtu/ZLt/1NL53s9YJIaURbg7hFhnCBbw
PA3X/QGKDe5/YycRSuQaQOWwEsyAIZ4OJ/lEfFwjfOlBe8iO07F7LB0RQsYuRNtLNEJT8LXBK9ay
TJQh57Vf9HtGPI2ll8/mMXGK4/q7vanBP6b+VXTSZS5kKGM5mOOIkBF2elC3APCuwkDGk8jlyHTZ
ldHueq1ZTbN2lCIEQRLeArjMUanX96KRIoHh6zzHg1znij6y2yVwnY6LXCBhDG7WF2drpN6gJ/da
DFysNf2SUeO2k+T7tOkEC77Mn//d3wGZ/1rRshhqaSGIWVF1kwzf4zG2jekrzT5agxAg9XJsQfvw
tSxSlHVWTrhyjF8YTAMBZGni6HZ3Du0C4xrvgWnYWidXXYDgzyRViPZAXpkPfVPZsqrcl3EoSGIi
U+GiyRiPy6QT9Dzk+SsBKpth1bamCZaJL8d9/Xm+eZtall6XSw0hK54fq+aLXP5VcsTk7utPo2By
XV4yvMOYyyHtghRLyqJBsH9pc/wvHj57w0aHhMjxFM4qsj0JTTsGseMcg147G66jzsSlPXGaJvZX
+rFbY3cp2NpLO/Yu8OhiO2tEwwiCz/YcSzf/moz2iaovwCXp0vpOMvRfQNP1JYU8/VUgeT6UjZg0
tybSVwgksiY7Y/SUk3sqQswSqcL+vpExlpJeJwAmcHuAaGjLp6WcjkQSjSWKov1zY3gjZp5CbIbO
uHEUv7Pcrs8rtWOncYpgutOBsP0NQMdgiBYBN4iSGt9TNJIWy3QDuBSib4unO1lmA2E+WANgeGNQ
BbdG0VCU6Di5uEHNUI6XASGxVuwu+75gfnX4ddkqhEpxQSMN1XHUmFmst73LutlaZHeTrT4yrvLS
mw55/3cZjW8yRnGPdoyBe2qDxhV9LCx/EE27C4IU31M0J3XGeBxyczy2Z9p3jpSI2HMF34ZyFUc2
VfMQjrDBfrqaqoe0+aGMHy5/G5EIrsKIS11ZqIRQOBKYt9XCBjonMwVSRLmfssPceFNB8BaNexaK
XsyxE3AMxG4SzCe8nhxQfAvCu8je+JHsdZpSHXctlLwugHCeWsRfTGRnRzBcor/sl4FZeZePURTu
KVdZoCcytmWET5VgieM4u5afZHZ70K7VHAC+pp/cNlezoOUs1JMrMZZ+Vquqw3V/9EdX9v6Qphne
4FtB5YPRQHBdElk8FyqaodHyleI6puoD8HSno7YqzuVzFIngIoVhVOiRsO2hpQzk5NMafrr8+4IC
kG8yJkPRWzEzd2z2rPLvpf6ljJWndsdUBCkh+jh8s3FuszkaGqzIjT+UL8mhOKWu5WVnLcZ0a+FG
t6JBGaFALlqEQ1bF9cxebwguluiYOKONNc10sf807rWjCGhW5Nb887hWyWE1M/jo+JjcMCxnw7Ou
GZYzAyITdW8FoUrhYoilREq7UubV9CyZfljerpV/2TxEItjfN2FKW3SSzMDzcmv9u9Tbcfcgid5B
RSK4QFHj0TzqE3ylZG48k9R2oUh+u3QCRxLVL/yWuZZNZWTF7E53m30Kg9IfP5dX0w/1VgaH8HJo
DpktYmnYV80Ao6LGQMg0LpcUdG6ooYDOwApXZ0mpnQKHbCpEF0mRGM4OVKXJQr0BX02q1h6ZpkOU
JKc4t768xxZetOFsYYgTCy9tENPHOUjNJQ8EhV5tidx2P+K9iOHsYa2XOtIZb3o+3igdgCoFyVB0
WlyOWCUz1aWiQ7jrNNsa74YIbScRQ+iOEKCCE4Vq6GpRha+FskzN8fQOMq6IpMdYto6UYGLTEEFT
7pzVKzFchMvHCDsWA2PUqW6N8NyLxiBEv88ZcEzCcm5B1eaS7gjU7Ek0TSQ6Js5yZavRI9gVmGDU
/Mqasitgmhd2VjcC5xfpwZlu1yiRlOWodsYa0OxVId22+ehedg+W7LlWyqtvwdmtZEkgklgWtKbS
U9d8y6MvhuWEs6ONHzNtFXQdRApxRlxaVoaxTAhT67sWTxuVaHJtb2X6lTpcbZMPuqqWFEdGrebr
wjBCG/UgW1hhHfSvGmBDl167UYALAqSzv/xaXM2Trd20hgoiQFjdYdEh6QW/L7A6vubJwqJPmwUR
IJ0e4wQbfd+ydyCab0/vTa0jJ60+GbgLRWVgkG+m5kXv6dW/ksE5fy03ep8WmPYij3rAuFJiVz0C
Sf8PmEl5vT5dNvC9euqVQC4arApe0rIBAhm39/QtO3ROFazAtDtop8pXR1/ER8pc5oJL8QWOvso5
qdfGcFs5OxeDbGfp6oWD8a2LaoFDiWyCixBrMelhnrPRuSny1pjeg+EXA7yijUuRRlyQQD1aJNgZ
NVxQYwZ41tfpTZF0Thk+Xv5WgvjAFzsV1ZJ46hBYy6YYr2JrzZxEKjNByNsrd19ZBB8k8ELcYM9P
xVqHl93U/nxlOT0g9b6x7ox4IUF0elxgkKu1iaJneigDYK7EnroGqCReOx4un55ADj9evRaranTT
c932Vdc0B7v1fh5fU130RsT6qhcMXOX6ruqUg99XRpgYfcOWvc4Bve+5OgLSIxCtxYm+lcqFC6Vb
GqJEyOXpMYHnrrIN0iu7wrgZpreV1C6+Xz7EnZvl1jZ4iJw5VKuUynjWy3QMopLl1oyWhzLMrwGF
n7N5M/+yPKGCzCc2d5VpzuKcsOfkyRlddO3s5iMGTBxmivVHUWUkiBcqFy8sdWnKJoGDRdXd1Pu5
AlqM9vNljQROrHLBYunm2CgyJPmSuoZynY6Cxx+RDlwRsWrpOssGKyIkLwJ4vyw5kQgIXKQDFyEA
BD9MjYK4WkdBGJ9N0ZCKSAcuJCydGjdqie+Q1HemgjesUy8aAhWowKMgr+OgzZ0EuzIsX1O/lv07
mOi2nsKjIM96LxuRjO/QJl/L1cebsR3rghckwTnx3JttGVsgqISMmjqddOxqu1EF5iSImvxtt1VA
VU5niJCXQ6k/JCpGbegnSrK/S9U8z2atKBaiJspDuXEUektUuymOlz1PELt4mk1sP+SzzIpfqUaB
Sw7TeF12id/PniEi0RB9GM7JdSNrarpCVLLaNPzZZkGvC9qUIhGcn1vzbMyGhg/T9DpmUvTDQJQr
4Mq5lw9tVwzB/hOwDVUVsOuv4y/R05LgicjA4lgQGX6eHEPR1OXe9gE4qdgiBa7VAI3lVCGqquhd
g9OaHHoyErv2GYk31u2SI/ZrVicC2CZlSNjSh8vK7WeXjWQukBnmJMVmp6uAks3Q2VsPmSPf/sNq
8a7sshHGRbVhiSy1YLsBxLyViusEKN+paCd3N6wpwKzX0IPCeAr3uWRdinu8K2O8r/xFrM/Ccajn
l7k3xY0KWg6LgBFL5eH+0RghVh1h90V7HBYbeGhsVaT/3Nv1Yss/GGsL290oA/1GxKOxG4k2kpnq
20pgtcoRMC0oS/NfY3+aiWLr4WmcBGXivk1o4A0nhOigMuM+k0bTBcBbcCwFiOwUzJhJAPDKu9D+
L7QTuzHpRRg/AzCNCemHGPPztP+GbUZHVh9bI3Qa7bcUChTbNY2NKM40ilLpGr2VMRyu/CbpoxUJ
wivzlTeWoaNtrMhAfn3Dfy5ZbbqaoFt3ywXIdZ1plwe7c1fFl4Uw0/vfCOkVMZsQUPlwumDDJlba
HBysWv+8BAOmpyvlJjqHt2x2X3Rj3Q9QG3Fcla0NtFriAkyHcYVljuIGZEiIT5KjeRhXstFqPtdg
G7scm3YD70Ymdy/P5noE5waiRbF6C3lUZhvz6JdF7HrURgTnUXGSgb2xqPC2q/xs8iOmdbPqqa8F
UkSKsL9v/NZUp0o2athFbR0WAnBjv+wEcLb7fa2NJly+7XO9mElborl0zdDKiiD0kzv1gLG895Qp
G0FcqqJN2IfYacaiHFaBrcmf1t7JhZSs7Nu+cSVDUbENAKKRN2SKMhbjyp4qBGBby+KoJ8tP3cLp
MTzD4LYAG+O/AxWA4cX8I5EvhwcdzZc8pXAoHaRVeugksQAF7V989kUE77OSOi0SRVGfnon/5xUt
OU4u4xwWv6IJpXEuK6mambU96vv02B6nX5HXXjUp4pEVMATq1niXt74ox3krNgNoHJUok8bqKarP
pVY7rTULjG83gm8+EuevMqGgK0sx3lRItRPR6LrWuofLIUEkgnPWNtOMaAS6Akabkke6YIdaRe/+
soy99YpXxsZ5K97OeuBUQQ/NnjzcXJzoVF5VxxJlg+gmKdKH89eZKiA7BOkObtu9N02WNwLM/bI6
IhFcDanmK6iyZhxZHoeh3esxseelEwTR/VD9Yl9cUTL2QHLWJxyZ1Ey2NmOqbZptfU7uIxlDkJcV
2m8Jv9iZzi241+Gsy+uK631+xuhDdBiCwskcY8SQMyvupt4WhR+Bevwto6RKk1CtRqOWBEb+ZcaU
1hj9moEq95eq0dfJCPwX4J+maNUuJ5ieR676KwBNPjLCUPmgPojMb18vHbUySNMAH8OZX1WB4b5r
kfvG8DquD211M5ef0li0o7tbRRovYjgTlNepxtYxxBTLgf5W5S99Heg0ssPqHbzqcN0XSZwd0iQG
sMcKSRN6jKN2ndetA3AP5/Jn2nep/0nh59oAs1znao5StR1A7JEAKkDQOPmX9PAigUtGGR2qoowy
nBi4np9xiyxHPmagl2OLuSLz3pub2h4bP+I2tY3ZdJNG3PhcHtMnYrM1ueKL8RV0dl580h9EsEUC
w+MXaJsYoHYYXIYLT1dx+q2Z9RPpb9PkXe0BU8a93QJFBhjgXvvTOJu062dUqQaV/BV3dzUPg4V8
vmwP7Ffe1EMbKUzbTQk5h1pixXOBm7PaxvZikUetTVxpEo6T7BZeG0Gcv8ZWug5rDEFrAyz/ZxqT
6CQf68KzPv4pvN5V5m8kcq7bUEDadyogMaYFraL0blphJLHo7rwf0jdiOL/tl6lM5RilflhcqSfF
jU7TkzzYc+z8qcAAYCFIi4Jvxu/PYXY5onSFYnny1ei9yLw1JQES4fPAxQW74DfnqLUqKdhj0WN1
9WA+zx/iH/lPgPl68wI4jtCuXPmz7Ba+dGqdxE+v33UbeDlVfq3OotjllSeYy1L9GjtnyZ90RQT4
IDpHrrJskVQGAop47JP4ueXTHoP8wWX32k0fGzVYON64Vzj1y1BFyL4x3oCHG8kMCnLu8xNRBH68
f5G2ZGANmaDswwjVa0nxsLZRPqF71H+JbkZ3dTun+2jdtAe8LyZosaSe/Lk7iB6RdtPJi1TeFHNg
X6nYq0XnY5ZuY5XcppOIi273CDciuHzSF6WUkqVV3bCdzskU+fWwHCLDPBKjO1laLJiJ3TUKC2wz
uklNk/IoN5YBUkJiIH2Zmt+qXxfFy2UBOMv+ob2I4AJTsUZ6Aigv3ATIE+xOWQV3dtHvc6ZgUpUU
CavMs9Fw0P91FupdNuv9QzI0hZoyRSeP/X1j1qVRtaQbGExPU3yahtaNl/g6aejxspj92Gq9yOGy
kxIW7ZDMeIONj9Ij4yPLgvqAreRPjH5GTI4slMdscaNXQZsFtTJhG/fRYQrI5wZgPSkA00evtamd
PbZEYAu75RIhJlGBgYjmMj8BK8chUece14/eZYPtuT9eaR7jOe+DyLcEd52977YVxoWjDnCLMuaX
sXkdlzZRDpH2IxcNOexZ31YGZxvRbGEGdsIVp1x+KennuRDNcu2WfFsJnFWEVqhgV5S1Wx/piTrZ
FTmghWMDOMe0wSiDu64o4+7VfFuJnF2YOdvyJZC4SJpd6mAPLbsAWBlmJngTFB0eFxryLo/IwC5R
QEsuVE8R5SORAXChoR1SOZqYIvV0tSa3UXNPElE3SqADPw0ygjYuA4YfArYOgg17RWMXNADhMfTz
T6nmV4ATFfd0RUK5LNFa1UDAjoMBMuU6WW/SQZAW9rLQxgL4aZB6VRalpXDTQf4Q60FGrozIsqPo
rIeiJsGuKlSTqYzuBh6cuG8090oZ1wlKnz77GpJPlSih7trAy+/zhOaFVMQYtsP3SbNzwobEQK5F
RLXVflzbSOE+yDBUcVSzocTlZAaqVwWZA/ixYwQCJjFx9a5/boRxvYe07gZ1WNGkBtiDk3eHhmi2
lON5M/1wOSOJzo4rGTNzzdBzAJCkWiQA5rVNObYnQ1B8C8+OWcgmDQ05tsTzBR3WYvHKD52deEWg
n7EI1J015z8A/7Lj4Yt9sjk+LmTPCyjlMpaDlhPb+xgPydm0QyS82rFcUUdlN8lupXHhW7aW0Bhr
fKxODko8A0I7R/0wzH7v6Rityh35XRFpox8XviuqDL1Z4MKkpqdnYDe0/C0cq2MSO3wEADkUFYGc
iCyFi+SjkpeNZcD+if69M3tAJnSG/3fGyAWKqB+SMcazLkPTjrPGaXonDoV7rMxRLxiHybUsR6uX
8ezYqe4aYSuI3W/JTd3a2klzxCwOglN78/o4R/LQZfCvJFGelDD/0mnU7hr6nmblxgZNLmDkeOC0
uhExVmGvnIrbOLEbjR4BAykj8Wt6W8RsKNKMixwdkM/XfIXEUvOqobLzxpdFeJYiGVzcUKNcJpOG
JzTDCu0Ec7LN5K+JqGIVBNs3jakm7fIshDdVv1effsqATD7a602EFycAlcEo/gs6gUgoFzTmek5J
RaGarIH7kV5Z4eikSjCLqhdB8jW5UNHLUjbLFoJT1j+M861KnMs+K4rtJhcX5KwF8/iCpsNymiub
3WkkTz/HN90RLRXh+7rIIrgQMWZ1P4URpGX0VHaP2OEHA8vPyyoJjozvAZhxK9GIFfyzcu4yXxdd
NndLr5fozbeicrVeFDyeYUSgNn+ZAIRZqjBxZC2284keovXz36nDhQapXE1aMEvTV6ctjmEvykaC
bMuziCR9TZtEQbYd/cVRfPZGB2hWxwgaP/Gbw2VtRIfHhQSQ0M8ZOih4pUuqk5zfJ7pqx3F01Qyp
p2oiSnqBuVns75vCBTf5qFVSJL2MBorh69NV0QveF0QiuEBQgDIwTgqcnlnedJYXKg8kFtRfzAUv
ZDx+aA7ThSNe7NF1ANWmLWnXo/4lrj612bU2uGE0iXKRyH+4iIBh3BLTrDA4RidLXKDO3sT4rzyw
rdv8frgKRTdo0RlyUaHpzV4q2dxIqPnF/GUd3FE0Q3lZqTdoTmk7l20mI46u+lGPeruTrb+LpDo/
kDcPMgW6AWIbvTcDC/g4lqME6Y3iMDIjUT+aHcm/28Qb7KZubGk5s51Rq4gcuYtsEntgMrFL5VOe
Wk5Ln1QRveOuSIX12EBcb+pv5gHXtJ4nHSLL9S4qj1P5i0Je/1uuzwq4P+tYVOrt5tiNQC5WGBmA
bVe20wPeShtjlJGW2np7vUYC/9o1v40cLkqAbLFbEwUxaYwestlZ1S+zaK5s1/xUSjHHhu4kWq2v
A1G4prISj4AY1FWfDHeNJgirgt/nhwupUoBRggJr1MRjLbo2diOJyqzdNPGiAo8xtHbrpI4KVuMx
DuoxzBNdsdPPf5bVokdZ9H4v0ohLe90cpVOmstAt3fTWZBfTO5CfDJC9/PNNnu+Fm+SwkgYg+T0U
CsmpoY+Ir6ZopH6/NbiRwZlwJ8VNVnYSZt2DP3eVMnSGJwWQAuzJajoYP2MRUsz+fXYjkzNnAP+r
cb6gnU/v9YDhdIWuflQxXL16cyBe6tr1no04LgGOVRRX5hTiQymFE80fi7rxU9EyksgauDJ4bTuQ
+xKADPSl9qlSkvtME53bbmWy0YNLe+qymhVe+dDm6oOVOmT5Ls83JHIyuRdkWNGJccGASE2YN4WB
q3h/Al5vnp3yXtAeFJwXP1bRDqFV9RQ1qq7nX6MFE+jtr8uF3B4ew9Z9KNdQW/uwmqQZIacoPAo2
kcHpbsBohGkHzSMBqW6iu/QgH0SAUiLNuLgQ673WTg3D8i7vcu1aocFlvQQfhx+nmKbOkCMd9ZyU
fMWsEtZsEjsZRNFNJIWLC/LcZ9JUI7pZZqCBzApT9KIdGNFBsX/CJryBka1prBAHta7pIZ9+F/07
uM1gAZZs4AFPpoTfoYuLzEjzYkLjdgY9bEOctSCeSkQgCftn9SKGCzB5R/R2KbDNOS3pyWLPx4n8
kMXau7zyRQwXYuS67+E20KaXvkfGfJgW3VaaybtsXrs1zebMuCgTSWQ1JQWt1HaZrjLQWbmAf5ht
A1AwdjxnomJ+T5yCFVfQQ+rEAnPwayMoFUac1Oe4OlAIimyjfZTIdYPm3GW19oLnRg6/ko95xd6q
IsSbomoOqfJLV+5oVgaFcQDqwGVRe3a9FcXFnVmtGzr1uJ6gr16oN/IqeJPcVwWrSdh40TD/xtlB
F6aylC5wzVz/rrS1PVXFoZ9xv79qRSCGu6lawXLNP7I4a6A4tSnSsQ5V5k5+zr6pTuxEnonRT787
sznFd6DrY1noRSBnDy2Gv0FEOaB3kZc3VQHgOrgsjMe9/I32XPZFDIboX5sdYPs1swPPt4u9m7sx
ecqT7rqiD5eF7BvCP7oY/H2rM4ZCK/seQqRTY35blHfk0K0SXKaR4yQp8fSFNF3EnmZIVzXQMy6r
sLvNsJXBdWHjqLLAbYTvoS+eMdw3WRAnD0DscOLsRx1PgO5+zEpRz28/KLwcHDvYTWZIsBpPkwIT
LOmkuM9rnkvjRIWfiGBJd4eAtupxOWhWuyWTKD4Rtmlm/1r6MoDD8VhfrUESuxMmceMTwvr95UNl
TsNfjbdCuXxRxVlX6oR9t7FxgbGP2djCfpia5qpM01MkbJiIjJ0LGAaIUTsgyaEVPKy2Pn4ow7sk
f1d8fflkXKAw+jyU8jhBhyQ8142rzbfgxQVuTKgK7sKXox/oml7bxlzWcm6YEargBetO6M3p9+Hq
hvNNJKKr3b0bbb4Tf2edlsRc2hGBdjkVup3cJIcG0+flofkSrw7xMj/+JRrSFoQM/g5bkCiyioaN
MxRgxDwmbXDZ9ASe9dxs33jWOuolzRL8fm0wYJUC4wZy+EVg3wJ74++t80qMCkQcqptoV6liK9bd
Kiq5ds/puaxjhF2yzvltvqhlu2JAyK30q36+zRL/8jntvjqAYQp14x8BnI/K1joAqBVxb/2xJjam
8w+WV1XYvTT91ol80T6uUB7nozIJ5aTIMUUXXhO/wOt/fqXbxOmdxE1cEbC66PQ4ZzXx2t+BuQ1L
L8udrvjKIBpm2LWAzelxTtpVY9ymDALNaK71OWitmzUVvAoIdOCHMoy51qvYMGFkXWYP0tdVRMq0
6yovOhhcGRfTvO10SVXduYyc6UFLkfIsR5yC2O+8yQYbOVwWp1NT6wNeGVyKx33Vmw/llXJqMX4a
ue+qegzNVHXMzWGTnUvm0ZwUWAnCmXXVj7G5jo0PXfjtsuPsfhaTGsTE+i2KJ+7LW83UyCG2990p
vJHW66x2L//+bvgH3KElgyfUwP9fh/8mrJQ4mmv4ZQqImd6bk9teq22r+pURURuE/VvffJmNLC4G
pOU86nUFWTQZGicHhI1VlqfKKvxYQQ4oZ7sj7WdNLwUzbftV90YwFwykTitLEgPZRrpaToyGOXUz
h9woAWPIqIN3mcVGHBcOWgx1D22BgYVoND5pGbGtAVM6JBQhtO961EYOZxsFXa3epBWCdowZhelQ
G4Uf/SCmaGVnt756kcPnbTVRxj5XUO/AX/tstLPJa+lBBlupGtqraHN5N9ZtpHFxwkCbxEhilJBK
GGRqaquZk0o/Llu94OT4tA13ULEvg9urVn0ohu/l+p0akzOP95fFiAzvTeYmvUS6CZWpdtsj2aGH
LoEDM8NrO+PelFxRr2wXwkHZHB4LJ5t6RKVJttQrTG/ug/Arm8IHiySGjeb7NQiJ3aEq9yKnxlau
6H1qP+NuRHORJFKzolpniAZkdQtdFWT45Iwcv3o9RqVFENkiM+GCyQSeRyPJYCbUwBwQUexqSr0m
E9n+vlqWgilzTaM6kDden2hdmeGSsUuhIlcY1il8qmByuS5dLZ+DriIPQHwCzqbilJ0p25WU3Df1
KLiY7tvR5h/BfdasoyV2URA5G5Cp9sfcTz5imnFxFiDhxqfisyFoiexqzXp8DO4Bs+G84bYpKSdr
xvysdNADBp6i3LDySXYzV7x4v3sx2Erj1Gv0vOjA6oPp5vsGHeUoSB5Y4jacOcRy0XH22Fq8qETc
MyAVRMIqBdCvrvKTXlGbV+vQSLpb1tdt+5is6C4LRgX+5RhfZHC1SDqqcoUNBsWdf8hOcsB3CxTs
Bcouq0ZEA157qVzFzC5RFZQib8hcp7LsyyXGNB5VZVtCrat/p4kzaWuQDyIErL2UsJXFpbgumvJI
avB2omB+LVM1h872Oj+gD+QkpHGm94ylb+VxqU7LtUQKQ5Tzhnqu5ht9/P2OSL0RwL+fdHEyLmWN
vqn6dQBYpnImh/ZgXHc/eo/N4yXvgIA2tvK4LJcnc2hGFUpHs42ORpld1br1szVFN5N913oxCn47
ddQtSZbw9uSaX4nfdXbuVs70pMKX84MU6If3VT9bzbiAmc5y35MMJ0lJ0M1B1Z8U0QTgrutulOLi
RVuufS8pEGFhoRIMSGEKLHVBX2Q35m714PKZAgsfjQFtZ7ZOjr0YNy8BwGjW9uBLAb0yRu89MwNb
iVxK00w8sJQEapHVrwyviERRfa/s2Qrg6uApwnremEAAw4OVE6AzJADXUfFWPDvUn79hFDXQJiEC
wHOXhS/8t3K5aEHbcmxIASNk8CAMdqm8Sm8wxWL/B3AQZl6XZHGRokhNvYjZA0jnpR8ku8RkrekC
yvBgBWMwfX5XFkFVYOrUkq03iPFhFraNzqw9NgJl+DnO960qyCK71s6iuonmCcC/OI1oOiQdGdBd
aLQlmEIF71WD12iiPWKBGP5Fp++6eFQsYF1Y4XUh/ZgTh9DHy1GW+eWbb/OiCQ+ynDSKRHJWnVbR
8jRqmZeb8/EdInSNmJjyUPAfF1fTtjJz3SAKJstk21iW40DU4LKI3YPaiOCTumbRoWnRTR/pEHSL
jiiEUV3jPV99I4ULo2FqKX2NpoPbj49xbeftlZIdLiuyWzBsRHBhtFNUQrocZZcZlmjBVRhf0+eP
ea2dswIcejQT3YdEJ8f+vrmd1BjjN1PYhzuVd6V5n1i3xbumllQDyQFVnWwaPJBy0mkrtSRQvMRn
IHMeyEHCEK2dHVkWDx354R1HuJHGRTZADKptXRe4GmdA/Guv+/SeAsWlk05a/OmyqP1iciOLiwNm
HUmzZCKK0vuB4ZtAszXQAtmliKPvIOPDG+X/jpHfoeu7ydBTdVFckpl2Yd3m8W1df7us0W442Mjg
fLWTE1UzOrY0pZVOlmtHWZ38yyL2s7ihqaZlUdUA7vNrk8NyihLTBDImp2p9EwBiVaA8KAvwJxnO
cOKLDm5fqReBXBI3m1w2whgW0cQDtXtr+R5jr+OyVrt+tFGKy+M1lhuV0mrwcdCDKacbRYocVRd1
zfY1MS2qmYAqewMHGUYY0E1rdM36L9JjGAxB9rG9Wm9YqQAkyKv8NAji0b98rBeJXECCMSRTnkKv
1h3d+o4B8bWH7NhgaU+2E7cSTTgyA3uTj4wXeZxxSGZXzvWKWKHZuEt7sZMArMoIWE9QE+Sl/RrI
pIpOTIMqJo8c3lqGXqcIua4VgUCu9GO0IDPiLr7u10Ekul7sB4uNOC5JUbXuK7NsCexedkDeDiTP
wsmhXOlFj+9peKobYVyu6vPBKMLc0t0+Km2qm/bcYshSRJvIYumbr7WRwlnHmKuFVc4LluiwHTWt
rUPrn1J3p4EhXC465BT7spft351gHYrCqgnN4Nysqbu+i3sEXLaMj9bdg/IQrPezQxzGP6T8VH5e
Frhbnm/kccnk/0i7rua4cWb7i1jFDPKVaZJGWbKsF5Ys2SQB5gz++nvorW81C88Obmlf7Sr1AOxu
dDynapeMdQ58btFct8abwXfqGIJPLLgs5qz3OBEjvCNLtdQsd6GJyvxgGVurfk/c75dFrH/iz0/1
982JK3sJ1ntr4Dai+zY7D1Vl7am5PGjdcuiTbocuMGhWnLC0FEl8+S9a/ylXeFF6l2adoeMG6W54
a/aVr2Atf/HtzAOYgbTkKblIcYePYU2j6Cjq701Kv5sKfZwzFthgkLl8mdJTCeY1qXGn0d/p066/
AmfDtg6xFuStS6OlL+Mo+13Nv/TtBDNrNFbYCkOQTnfrczlvu8jarzVjInOJ6+++JElwv03JbLUr
4X7pzoqaVxqR0LhTjiuMIwalg0YGTrj+8kvyhKeZtuALKdvVnpOjbt7Sr4BbIND4n78QV/cUIIXU
FUUuOFXKHtirPkmmTa7qMn2Q6Z3gJzJgdhdzDHgVBdw+XvqxsrqmQbs1jvx9yLxhp+P2ZEM2Ui0U
3EZul+MC4jI00bb1ro6A67i1MdSO0uz/oyQscYXiSh+jWlpMfWsEFkUap3sZnz2q7mLZBrNMjuAw
TF60VLWggnb5HOdemVaBzq9K2VLn+cjmUzVENCmLdzo4kqB663OsY+hv+bYihix+7c2beiMrBZ+d
1T5RRXHFzy3cJktNwD41IcpXqd/u3GhVEuZP7+Wv8loPkA2FX/FTAFfBU2kD7/33JZykd4tRJblR
4oE2blqQpyFixCJCMBg+DzB3Eclqm2fN+USc4Kgy8OMkWYFvlxtFYGnsJzH5w+UjyUQIHqquu5Lp
qYmhubLzFhMwAbKN6bMTc+bJKUSnxBrXrNaCBcPoEMBkxh14UHBx2aZLwiHI71c3H4fxz8snO+tD
TsQKsQ03rWVpdYYiRvXo0qfSfMkbSQXjrG2diBDc1NRULV9G3Qh0kFBOvzh2GZ0YQ7yS5pjsGwl+
aZmHWqkcJFzAF22rb4zc/aebEjsDeeUuNq+BVkKW2bNG8MOZnjL8RyGCH7IqLK6mOjCG1fGJOouX
2R/O+Hz5IJKLElsBWs70kY9oIhb6fil3pcyXSlRKXKQwVENZmg72WJqd5yqm19fXUyOxSO1sFvCp
VSIPc+aWiZUlmGNNsff2qEVJgWQqr0HIrIRIC15WBKaZHmuff2mX/cRURdAxtIdbp8brG8T8xrZa
0CJs+knWdlgTsz+ClJPzCf6g0fMlTzpk3cnzEnX32d4JpmjKvBVLO/sKIy05PZLgBmp3ZKAec+xg
Tg5VdqjJgX6p6IfKOMAMTQ0AY4JqT1VTlXlnwYeC/IAOXodeWip78M77mk8hQrobT2PeAkoP53A2
Gr9y7ceS7Uq9kaSE63X8+XE+xawR7ckLh/K/01gZrsu0Igfst4oe8vEhV5OAEkmUJzuR8LpZTdNy
o4PbsZsMMPQ+rZBEqZ4tqxSct9rPI63/f3qkJB97vYZS8/JnPtyO+qNVSfpO5x3PpwhBpRlAHzo1
t+ygnZ7V0dcnyd+XHUFQYnemzUw0xQhy92hkoZO9tnX0Fd/5eQThLWtL0zHBMg8l1tmv1nXfsv7b
ZQmyQ4jPmMNQNezxINft5OXvnfZTt8LLIs4XND5NUYyqtQ5QDB2HlQyWF+eB8b4Eqb/OWVivMYu0
PVivN7KinkSPRfAMWvYLtQACHlTK6NddYPbH1HLwkEoOJ7k/McJWhkStFYYvVHbctwAsEff6RuGK
RIzsOKIH4HPN29XR5MnB7X+N+oYPz19izDJPPpRg/BVXXawvQAqrro3sxmER62XFz/MPzd8qLUJl
1EbjqBzYmoH7UD5W+/j2nWVetVsnpLsfsnUGiQtwBRdgLE43KQu+jtLt+/lKkW3Zyb6+4AJ4wdW0
M2aEs+5+TRXB8zT/N9/vCi5gxL5bzBjuK1Xu5oaG+uiGFNMvlNhXaD5IHI7sQII7cGbem1qPyaFS
0esoo/UvJ67oAcCqhUSjL79pf6xuGSjyL+YMXSu6txqVg7LxTA3wWqz3+lnG2rr+7H9/QP9Y4epV
Uy2YgRSRFz+b9CeYrBy6acEvpQEltmS3vfPrss+7fI+gIvvn8wYWqKbgWYKyu3ND27DJntB2/m8i
BJeQD11HMaCEPGe4KoefiXKcapnyXbYfogoOYalI0vdgOQ0y/mpMr9MSXD6D5GkgYp9MteLFKTNo
Qf+OPK3dkUP64OzsYNyTDQa6WtT/ZOMuZytKQJl0CSHaSkEn6DgxBjCMFpDZolvvkag5Kn6Oh+n3
mKEi3dI457pPxIk8OEBMNcaspcAtsPKANjfZovkWWBS07ENymeoZLT+VJIS846AR0NPAVejlrWn7
iqF7lhP1zjfaXlflFXd3dSZJtmWXKfJFNnGnOq1eYToEvTPlN3VbGsTR2vDJIlk365xVnR5QUPlq
KmLaFwhOC+CcqvSDDtZLFst2E2RSBKXHalpRWPHqcXUdzACtV8TY+5S1OdffKrok4H6so6Ao0P3J
46FrqatnkMLQJKu8ckciICCFvA3ps7KponzzldHlU4nCS6JoWV+qHCUf186jqQLPHlc83if+l9Tw
82SCfbXuWIOhC48uaMYYeUzsA2YijCsKnVeRQM9vBZdRfZ71IydnE6slTmI6AMHVbKB2Vqn/F/Cq
lXjwK97oz2H2nUlJx1c1uPABdcHalqWqM2VxjaBTbrv0aZHRyZ4t3p6eSXhDurol+thAQ6wBy3dw
jiVYyJAC7OhbjkpqupdhpklvUbCvRc9q3Rgx6sXv5mgtpFa+da3d8xsLzWkWuR+yVvh5U/tbVcSq
yqi3fWFxPJM16u01f3emBpxkVBJCyaSs/3+Sa9q6PilWBcXP62mXm+a2WJpDW6tfiJ1Ov9f6EJyI
YUSLWzJBIRTtg9loUDQvANWXvJjnwqZTIULEaSjx0hgMnygH4q/GrxsWmN3omZXhK7IS578498/P
I3gMNtazxmZk0HyP2YFgRvMAU1sP6GxGfLvIAHJln0nwG4uVT22pI2WzGudnXwO+f26uJ4yFXfZP
Erv9Y+BQT/OxLWBWsap4WYXskEpyHMlBxHlDs06m2VzZ7oEGF7VN/kzSOGzQhv5vBxH8Q6+6nZmT
DDt07cvMj/EoMRuZOxD3DLmSd4D/xudvwoLu4jsFY9zzdtksMRrBxn4dbZPNtcqcniE8vr2aa0bV
IVLvMTWlBeu02TpFOwQmmA/oRrZxIlMGwTVMStlVdrUeMf826M9KJfEJZzejTuzVEJxCsgzTwji0
baU5cDXP2aR+HsSYdg6bABhqfF0FPFZRIh2lO9uMOxUtuAqrMbQEFVBY72YFUmNhZfux5bv+jM4Y
JlRvwHdUe4Ys15Jpv+A0clUpeLyacakVd32sAZwluXErRaKdsi8neAvXqFODtjjdzAbsFij6izvk
kuVkyVHEaUTkp8wtUnw8vcZ22eyzufSLfnvZjGVChDhCs7Qk1YBnDXSjQ+0k/vyzdGUIhzKzEmH8
43RJkP7iCeyjdRSeIpKAie1X5PF0n/uy9qLsTEIgMdsZ+d0JDuhy22ZRzh6ySnJtku9vCo7C0bsq
zTgKl4pxhUHRQvb3V8O8EN6JoFNT73YEEIuouZs8qPOnJIl98FR7pTQflV2W4CJQ4a3q3IGk8l17
Z9ctoOFZ6Oz0B+OufGaPKzyPLO6S6oPgG8yFdA1FCQks5VRHz9zYrk16Iw9sz4ywzhtokkRRdkjB
K1gFz12rX83V+WHzF91IPHP4edmSZCohuISelbm1ZEg8FhWpVFdtSuJKvI7kGGIyP7tj2Wbrt+od
+wdWdUI9ng6tI2stSJTPEnzC4nY2sXukM3TBxrgJqCZ2FauPfXn/n25MzN7VBAwvUwF4jCz9VThb
K3u//PfXr3rBiCzBD5SxrgxzAbej8hKx1qaIa4+RnVGGy1h4PPlvSmYJPiHrSrA8JjpsNtvZLDBG
7k2cS1RAFhVbq46cxPlpCxLguKYaVn14aPqYmugxbzIBtLjdpLYvs1WZygnugTJQAzQm0oqCPvTx
0YkzcDbL2r/rh7j0oQR/kM8W7cH1gv4CHY5FihZjV4J8jl+lzcdI0t2wPLiqdkOaZLN0H5YzYsTy
47KurNZ56ScIHkLXFYzUUsQNTAdzzqj7iVZ45aD7k46ysF1jisObZQz2Z+ejT4IkS/AZ6EzxptDX
3JCa91rP/IzzjZLYYavWYTlNV4mR+6wv/C4p3zRdDS8fWuaI7bWmd6JM2aCN2twjxHCe+ux3jh8H
rt+8jO1fjjgq/lvWYAuuBTxf1IhLZA22timt/VTLVEniu2z9nydaOjR4yjWknt95iM7ltW4jb0hC
dHyO43O6eHTbb+SbIzKztAVfMwK2alJabMzrm/YKb8AWA2EbzW89Bugd2biqxChtwdMMysx0cIjC
0zTPSv8zdja2Ix0EX2/qgkWI6EhFl9O5Isj1wSi7zj6O20SLRtBrrnPgnPqVTBnXb/+nQNfBaIYN
ymyR4cJV8hYMrzhVzSmwdZuDnU/XiqFFNKWNxwxAGBn9IUsPdub6FVlk8s97oU/5gqtzU0ZIs45u
9YEWzY955OyMY3GFwXevfxoOsuRvdWp/HFezia5heJBY4uSQak1kqSm6d6bCwz67b9i12ufhGpvY
Q3TZ0M/GJieyBIVxAbKTgiwVnY0lauL90Gwu//2zVnfy91eFPfEjZARUEDFU6Hyzq1S/zbmXaF5R
f7ss5qze6wYIuizgD2G05Z9iTDoksWtBJWOt8rJpN5CnuvYvyzh7VScyhIcgHYp4nBUTMVa3JfqN
RiVRwvnEWEdTDoMzOsA1hLvqm5bORoZx/fyKeM7e9pdt9rTSxWMxK0giVCKlTafz9/YpUtDsGc+p
aXaY4FFsDpCEJ4JdksKUjCSef8xODiZ8Hbdz04lp7Xqweldskz2/MfZ6UAT5xgoufyTZgYSPVI1x
k08upu4mzGTTH4vpkVw2OH82Ijg5jvA2624/NnGMlsFfizDObo2x+o0Mvea8vv39bcSCoGUqDICI
Depo3Vblt8yWvIiSqxLLgcwxsn5eBxTBseqNdVC2hhezu//0PQzh1SXaQAmwWnCI6s62Xnr6UjSP
l0WcnRm2Pr+HWA+MCYmHugE6y/iOXRqs8ofDMY3KHyO2Gvtnunir5SRowVyWe/b+TBWj3aZObFUE
ym0a0K5OKxHu6B6xMOjZWhtOX/KflmlpBC4BwCyCrpWV2duFinLC0Blhk9NDz5VAremrqtfh5fOc
1bdPUSLknUE6TPOsUzZz+paqd9okay3KBAghnt7OdQy4Rcxb7c19dsijJASC1n6IZgDzMzgDWYoi
EygoX5/lwChg8G5G+qb1bzn7Sh3u5MaE0C5t6NJytDgCU3tszH3lgA/ElXyV8/HjiZD1kCcv6OQm
YEWuVxe9VVcgqXVXsvcUAjoD0H0H9n+Vt6r9P+Sh9ozJXhtpZLyxtoCK/IEVbmBihGt4l2uSAGT9
c38EOyfHE16gQek6wk2MctiLu51c07Mm9507sqmU9Yn5UwxZX1bXJq64B2+UisrqdWw9no1ry9jT
at7rMUAXG3dGMi7Dtz+7NmZZn/KEd4ilpT3ClsC4uu93QBcOs011tdIpyiBdz0cNJ5IED7FUjBkE
hc0AafBNtl3R/JKfY+IVFViSjRCINjvt+yKJVc5b1t/HEyvQ/dS587IunzZpFtl2H1JNNvL1L4r/
KUNwF2kb27mhoGzWrQs7q9o7wVL7f7Vc3KCTPIdSeYK3wOYJhy7iIs2juVkFjts4su444pRMipV5
Ni7+/Gqm4DoSU1faJsUFWksVVE7YYcEFJIGJDC3+vHl9XqLgPQa30CpaYmVnYZVnA9KCxl7tfKV1
eXIYwWU0LtX1psdhDCeP5rnczkMhCb6lX0fwE9WUtrkVQxvU/UrS1x+Yb6eejUZVFZQbtf2SPFsD
eiAiC2SdwpkUdcQUxYrQS8AuvS/AigqOh2vrdc1yWfSVlXHrRJpwuhq9orFXkeH2DoU72k8AEEsG
yXN11mhPhAhhOCMcK4QLMAKnIvV4/t2SdUnPKvWJAMHpETXWi3xBeXgcv/E6itOD1d1TWXp83uOd
iBE8nqMlBNtUSPb01/h1nalBHHFPQiukv5Y9CMdAOG7LKNpkQn87/JNnMascLaY6hPbohig3qa95
aWRc4xnep/fgofNMKdXLeZ3/POjvvOpEpta7mgE+ekwegHKq361NZyssnw3MH6ahbH/wrKcA8J9u
6aZp/klvVnZ6XfUG3G2b+y1WZ9doo5CkA2ef4RMhgjvC1IY6mjFS3EG7K4wNab5V6a013I8Z+Up0
fiJJsN+koU2J7SQgvbVXjn3I819VL/ER5+3p88YEo02tzup6HVNCxvSt47dc1h2V/X3BXpc0Z2av
rJeVQt3cGCvgsnRZJkKwWHue9Z4bI1yCtu/NncJ2l3OK87MaJ59BsNWhJE5XmZg5aV/IjfViA3gD
zL4bftO9NJm3hifY75DIXB/qP2K9T5ki3IKaqY1Zz2gaJM9DmAF5dTUb9SUGGW4WySqu533e30og
7nOREUm0vdYmNeet1bASWW0tRY2+NrxjO7qtAYEUBTMhGnJMY6xyAwFlr3+MCO/68pAMX6nBn8gQ
IqCh4Rom6pFsUmenOomX5C+XP815H/N5CCHqUTulS2yg6wdgovBZgR3278y+vyzjfOhNLM0wNNta
p6n/mcDEVlmbaQ1PXRsfgZaYXpEec+N1HvZL9WxPOWJVyb2dr0CciBTMSGnVthu79eNE5sbZ8Of8
HcM0O+u+i3hUz8F8TMPcz35cPunZ2zyRKthWZepzmqwrGGXl+LzOAQtg7BmRQRlLxIjmNGJ3Fe1S
iFGs+ypBifhRnSUB5Fkj+jyJaETOAgJZjaDiTTpjXzLLMxU3NFzzbmllrIfnPJ4DODSgwmowI7FY
1JVFRpMarIeM1FdzXN3aTfqFd+FUxPoTTp7tyi7iVENyGBhD6Xh0GJnnpLMeXP76Z13rqRjhhQO+
beVkc+as5DJO/TtIXVGNmAJIToNj77ffyPFQzn2pU6HCmzfZtCztCki3RYftDq+iwP9RQmAgeJdP
J/tMghHzuJm7ugPhYVV1ntEPfswkvkh2EsFmVXVQZ7pK0OOwj7mXZ7tFf4xluwEyMYKRovaJB3YB
8ylh+tvgzjfziNH9SbXDeaokl3bOUh0sFa++zwTpmXBpWoaV9iyZkcECmr7K3ONsqMFQxZJH/ey3
OREj3FxFp8zQLNxcmVR7HQ2/uXYkyfj6S8Un/PQkwq0NRadNmm4DtrTk3tD6Bb22TCxLKzdfWyY6
kSXWMnKrbwBO54CfIH9Qsx+LjIvybBh/KkB4uhkWbIakgwroeBtWxL2/yFd0dICT4CsR3akw/Z/O
J1GLZTQUoDAN7ENtjm4qm1qXHkd4xHuSKTMh8KDdngAIb+3/An2MHNdqE9/WsnBOogriQB1B8SI1
KXg2B20yvUHl2wqrhkY7pJ6r8wOlmcSxSqxInLBjZuWa3WQQgADcd07ogNo3We4vuzfpJQp+NK6T
Jm5RqcSYaFRjso4iXGi3ahJywDDK6wtn5zlO1UJwDUM5OAXG2C2sUHShEa1YNG5Ybo3NWj/JIhnP
3nkX4a6Io6pj/MGjwuyB83RGusKrULEfu1wGPfAvB/qUIFwgQLkmhREYlbItr1R/CQA4GlkF3j53
Hx/kcxznteJTnnCBADbWKDNdEgz9VWoeWRbG0jmH1XL+9HqfMgTHShgA21JmAmLS9cjNX6blPHbv
4Gfe1ftyI5sllV6i4GbHyrWxC5DAlKETiQWASfvW9evQfGm91i+HwPhC3djR/j6hWEVBy3GIF0tx
groZfdcpIuqmEvNdf/Mfl2jaFrHQ3FExM/JPB6iyphwVRVlTWnc7xoOnJfpDt4wbHld+4xpgJEsO
C5slYs9O1IP66H9yxRFMt2JJ1xkEJXGMOJSb8rHY5kF/UHcASD/WgI/GaqW/AsfJp37Oe5MT2cIL
Y6ktMYwRT1iRe/3VynnthskOMClrqUhevD5bDHMswEljPkV3/+BWsIy1irPihGk3s/t7BiiNnA8r
BBjqyxJWwf/nkGffgROZgnH0y2DH9UpklTdulICVK1EPFXttC+6ZspbyWWM/kSXo0GgZMyY2IQvT
BJ7KtlnxlrlPl5+A8zIAWY31ZRusWev/n2QJel8zkytAtjHcI5u3XE88R9YcOht8Itf5nwzBSWZ5
U420gE4q2egNaeuNRRso1a3zFRBw50SQ4B25gmmmrJ7gHavcn80rZXmKR00S3spOI2hAgtUK8AGA
MHGMl42LrKesimBQ4genlp3nbBHh9ECCBlhJTGlJcaDF5bdlm4OBgPjm0ka9ob8a1PURl2yGadgS
Um8vK4bkmCIsCYCjXLeYoHxlCuhY5SZ2740U8+8yyIuzb/TnNxOhSDqDlnrZgcfKNPp7G0AkVvaV
CubJLYooJCMjk5rbGGFx4p5uM3upPc6BGXb5wn5v0f7h8k9OIkSkSblkJTccA4REDKhkmJiYKr8j
tHzTE+r8yqw4YVdJ4VAM7s569lK34AbH9KzKjIBgVY374DDlbMtAvkZ8Y27Hq7Zph3snbUjh6VPd
vnRJHz9TQG05m6pMnGR3+Qiyb75+qxNnMIyVo2YNVJsOrqeZ21wvvBb4RnMi4zU470ZtBzVEwJn/
wdBgd6PGjRwvMFMfraX1wNbgeSlGfzh5vXymf3klPkUJh+psK+WOgUSBrm8EUGhRndDwHh1RLN2A
HwLZwkI9VdLlOu9XP6UKfjUtLXNZFpRFymbLhx1Rj30s02uZDMGvWkU9rXg1gGqHiS5qkKQ1qOAk
7k4mRPCppa7R1GUI2Zc8PdDip1p1QZvK1gZkUgSnOiQDqvM6IvWii5h7v7y2qqQ6KpMguNKY04EW
MUpGWLSgw0e+eK3767KqSUSI0+qdVpIxThDH6uXGdH7l+qbof14WIbEbcT7dxeSSOeagHRmMLlSn
cMiuElr4Fiq8ssfn7Gls1dCA0g8aTXGDPy8sjD1omFVRyLIp8o+4njeJ+ePyec56nBMhuuBxMtcq
EhTPAw1Ufx3dl2oKGIRhm9vfLgs6n2ScSBK8c1FZSbYwZaW76VesdzSA2FG7bkOyNw/uTgYnoevq
2TzqRKLgeAaWs9G14E2rqX9WbIAUZFUSVKS/B7xbHmIL9Klxsb3Bu+k4a2BLIrUWoGtUeoCg+DFP
38eke2oW90ensdJL6f2g8MlTs/w2JrbPhmTfEwXRgLnp6HRtjfU2t/RtW89HXieRa9bvtCb3rutE
sRX77czf2pHeDpX5bFArSkj1pLiTP5H0UBfKR2zACy7gvaIpqCxm4NJn9QOy57uly24Ns2s8TGmG
Cnc8PUePMbU7gDpQzOlmwFFp+dEck9Cy9WuwR1C/z6swM9Mj/iP2tLbZqIr+XJdp5M7995qkz6lZ
3muEBdRM9uDS+WYn2QEcfncApfGnpT7yscfLQwMCmGHeOs/LAj5S7j51gx0yjKe4pAtqpvpmss6t
oISu14Gd0+99b0f6wMKYTDeMjkHW01+kBRBloeyYpR2tuTz0dbE16AQ0TCzw0CEYEswhYE6pZ+y7
m2K7VCmHDV3/Q0+uVfP7BDzJuK22TVttmlR/SnrjSamXMOmMK6I7uacwzIJwpMacBt106zaOx/Xx
aA+z56r9ociPzGkxSYHhZm65nmsmgZupwcraWfdoDNFlp+vFU2IlUI+480elD1TCon7mXpPBLubO
7yc7BMKZN6fMYy4aPNx8xyxKBILwK8PWd2Z5tOLUt4YaxKM1XgP9mJg56GLs3DdTJ8IejTdXqF2C
4jeZ3+z+u6v3fsWAZ+uAV7xnKX4gyHhJ45ccP8MZ/DH/trIbO2YaKSPxO+TJMVJlM+89lwFD2zbz
gNmVx8b0uk/tsKiRDdWpN4GAPcc8G8vDYm6jBaVztCc9UupvCv5ZnaDlyH1JHpIcGI0V5iYyBT5s
ppuJqgdAHoWjat5ykNOnnF3lJELGFcZ9iu1fpfMUc37iyNsxSVd6NB2RzpJIKdhexT7jHMd3qdL9
AvPPgmSDG0+6aV+RtZeT9kHruPvBTiMygrliIDeLi1KDnnpVtp9weTNYy7qh2BfdsxJ3mVe3zQGz
WB4ZUj9e2Ga2diPTvrGmC0jsRojvvLyrfXT4I4VWANHtfGVBHjgvPqI+nF9DsFnvkrjdWWOK3pg5
eXVKrl03vjLz95g+wvce1G7xl0ZDX7hxtijShzO4E+rpRjWmwCGdT8wt1ip9I44Kp/ve6Lav0zzM
Seuh0O7NvfvcAc3cqpZIK18to4taNwtsYCpUZevNlHjgv67HIjLYvDewxmjCemmXI83TwrT7ZWRW
xJKfedVHBX91smHj1vPWYdqex89t4hwd9UWf68CpeLBM3Dc7UJTZbghwMo832c+RXU2FdT+C6DPv
QBLJgO9vsIPdWQetBVmINgFJBxSBZLhnZftMSbMxDLot4ZpIM+2yKb1u176HO0e0uYqLva40YdyU
L6nuvAJuzcsxMjaaJRgKrKsyUTxXq7F+xmtvxCdL29KLjRaDqHPYzzF2gXofZvuYFEtkJOnGsKBd
rbadKyMqzPHW1W5KA92PvL5ddBICoMbPKpS4hhvD3eSa5ukd80sMa5MZ4FfO4s/p3unsb5nGdnaj
wSYSDKlfZUoWdal2p4OeSdVyr0oKj9AR1nXF5tkr1DIkWePzAq4QeKdj2tznxApypfRdk21cBcBT
pH0cyd4qC2RY6rZUco8qsME43+hY0C3M11oD9wn7Zhpk7xbg8HD56BPg6E1K4nWq4SWK4xt6upnp
jxkw6VPWhkl9aIrCwxC3Zxsgpe8sLLItPsCS/WH5HjeoxyDBnxrLd2aADetvrB72PbtRwC5tESwV
OnUM+/3g862Tl/sR2lRa1reiiHdmjpXr+oFUP5fW8ViThcR5NO30CF/ghKPV7jFouuXZsk2qFuhJ
gwo+w+y6VqtwGPW73rC81dnok/5QgZqyn7+bNtwscrFBYdejdjvjV7VL6isVv87nytOIE04pFnzr
yW+ddrPUQ9DiGSqsDBusk9+n7lPfVN97zdlr1XDDUHZNa+c+BbhMXrwNyRISg/mdicI2o7u66DZm
XN05gxWaNt9YuC5C3lsz8XLgn2blT8YoNptKPx0njw+xV2ZvHXc2ijJ6DqKTJu/C3r3SZqhgvQQx
AJsG+5p22o6ujMsYjK8BVN9qU5hNWITXeaT2QLxVP+b4pkMWAPRAr1r22Cy7yvC54iIJMrMNy4WH
hNWRmaK+wwM0sbYam4LGMe56N3nlcGqN/pE2VYS3CqShiC6XwpvdKkwGcAdjT7ExwAI7M6+3bpit
BC3TtxWyAbB9+AamGwbw+Rk2nmPqo1rmK6ruOUW+TRwnGBa6iSm6mzrWFXLq827YzC7AGjHIGA90
Z6PQXHSAtqnNgwHW59K6TuzVU+/yXAlr6GHdF1tLtzzw8G6pk4U2Gi9zXEfcBnJxhd6F6tOywLlf
k6Xfm4PhIci57/r2GeDg4dIlkd3PgUarbayRbVEsW5txv8LAY6JroeaafmW9ul2DjSp8BcASVqMR
zSrz4MIb7DrsxubFUH6MjG3q9K0wGiSQqm9PfWRNr9Zy3yLZplQ71k0ZpqbiT1r5FBfkubPG7Uin
0B2TIMWUzKgr12sOqqTgk2yGqM9+9HkfLk5+txCycSeAIRZ9MIM9SoELKMmdondepqNTwuInliHH
q/ZGq/q1kV8tjnIgbRESXJTRZ8wDUSDqvuWM93b2Mel5pZss8YYkCwqAOXYp2SYYfnKXxe8A91kr
pq/NNDDM5i6diq2a4Ye4U0DzflMj9CdQk2ai+97SwxqTCqlb+5XS31LbiPrBxjN1q5SGT3rVX58D
SwGOSveDkgIL5to9+HXRvtLCzDnOc7Pr4+UXUZzrXOcPczNHFU5Z6vFeLbJNkfFwcvNj3lvezO3Q
cRyvcZVHwNph16DcNyYJ7eZ+ma0t7tefGu2VW9lV3NSgXIMKT/mGGvpt0n3U0/Rh9sOOqjkK4SCA
bOc3nWaRpuDz1IpXDVO0rAjrHfY+tPJeVfv7GU8oMTO/5u6t2zqH3obh6cCrpVZ/l5mJn1TzOq4f
prz1UOb7yYfDjBEUeH+elVDSxl/6ZKM3t8NsHGd2ZSMOxE81EFco46tCXsaGhSN1D3VyjWKXT2ys
7ZgfvLU9d2l8E8GJYloHt039nmu3yzg+FPYv0yw+SK4/MaqGNeEfWVJ+W8YPRUk2bpLeKua4bY3k
cRrj/TKjxZpU4WIPT9RMn0vroVWryNCP1tS8lwXw5eoMtTUw4bFH/n+kfddy3Dyz7ROxigATeMs4
eZQt6YZlyxYzwQSmpz+L3z7/rzE933CX95XLNaXpAdBodFi9uik8iuVKSn9GW/6ejhm41IvOrsK3
MEutgYzvY1M+qGT6HpTajwAaRAFeG6Jpm8oyBk8TNJjkb0Z3yptmo0Tza5Tt0745kCSwucqsNviM
a3UTZ7nbwp8Fu4FTlvGDUWCWgSrbOY0eS8Ztlab3LBRvE666IsJfqbFTstnNlVA77rJN0ndWXZTn
cdLPSlH7dWVqFsVlSqLJhXtlKbrkAtnpVmFwMMLH0MjhLZAnQsS+psUmHUELwBs7HDk0IhwtOunA
PrQ2FeNmiEDxR+/Qa1Q6UwWHidaSx2SEA9VM/CKnuWkFk1E7gNYdc55vJjhtZqS81SmBYicyDJx6
RwzNT6oOt/AzMvk2IvypD5ODKUlePcZbtBreBQjSjbR+b+OjlPIzhgZtJUbKncEfDT0C8bbhNXnr
arzfNeGgeVmEGxqVqmWKwFHi1G216RyWzSMvExs34z7LEnRGNoEtTCAFxuogsnwT5dp9OLY7CfuU
JbLDCtPilWGpBiDqdebLidiVzegAKbhveKyi9a19GIfhfWCwOLFpRY1staMJ57LyeCbDxxKuDIfT
nH5OgLcPRfvYJZ1H1ARmJ34CjetxkKO9on2vNWoXWmQXsUysHuGM3ATbgakHVkSvgdkdyZQrewAU
78IAyRBVdyMt+FZ2AC1T0kLdM7ci/JRG8mPVR+8mKT45R6uxAmNcdVYyFjaLEY/W/aHQssmmcfLW
FelpAtkaUw2rScbHtJE4ntfwrSHwo4NO8YkGzleDtLkld3xb1DXKfV15nBDZNpF5jwLxJo+aPYPP
ZqrIN/OwfQNrnB914SOyknuFBo1VytMuJUnlAn+9KagJtzoXrhZ1XgUYUG8GNrDF35Ms/gziJrR4
i6IiAc68D/Xvkt65mhm+aaOxNczgUSa5V4fyQ6p1sD9m4urDCM6K0p5CrcAMM8nSB9np6/aAg5ef
U7BseqrKXtUQL0j5FoTqa6BirK3Rhng1gs7XBObRl0IuvCKAU6+iZ1JMzIry0pfz8occxH7ZBH6Q
QQ2aKQDpFOIGBv6kQQwfoOf4HtTZVtHgJcjRYWz5pq+iXZIPvmhiAC4HNC6TBoQPQU42bVK/NFPo
kY6DsLU17mXMA8ItIHdNHiG2Apqo1tHQYY7k2zTm3+qIHROZgREPRCBOJPQQ0QG2LKdZ59NGPuBN
dxuMBDCz2sXkY91KwsgbABKwy4mc0rA/xrheQ9v4g4RwT5EaYgHOfy8L6mTA/HFSP6JvawTeLIW7
0d+FheJ1hQkfR5bOgxIfKZEea+QMxq6z2q58iDvUguJoq+v8JSfmHeOKqxhwwXQZ2UyKc6gmvw4r
ZDxadtbS3lMy9a1L6EMZDu953T8B3uaXRY+51p1TxcpDIMnHJEXYFpdbM65+dVXnBop6lPnwRPoc
b3zpDnH7VrflT7024Wqn+2S0w6neDGgRswuaejQB86dmljVYyUR9qMOI26CqfVRqbR/W3Qdv284q
MraL4umtodjznh6SMj0XA0E2AbgqUY+/Wo5PlAnRmzZpbokGdwQqyrZHHWCKBhcww7lH5dFsFS+b
up0yJlYdFY8JE2cxjXDhADmx9EjALVBeWlV+zCNw16pjZoctLGCIt2SMrS6tz1rDgMvWn8C8gPau
IniuWOGbE57xFnug7QJNCBv1uWPStCEOJ9oNDT8XYrxXWP6dARpkRemEcRaDvq0V8ydtqx3GMD1P
oZipDSKnZORojt+rGrCxoB23tXSqKIHpnGS83qZHA3bqRYZSUZrt0ak62iRDKMUmcQ/fZFMPMrzJ
ZBMO8lMiia0sh49DhuZYQB+T2f6hW9qpKP2OalD4POSqjcjtWHXja5yGYC1NkHwGOfohm9LPUe2e
M4IshBap4X7Ez7SiOPVFWzylUl04hE4dvrDv3Kzta492AgkIVd9QQ3JIhr40vGNy21rAe+7kKXns
E/WD17XDumYzGlR9lYd0kxTsSBRflTLYzAzc9Z1iayPyBbjiFtzqDa+h8XBJUr3eaLAvVAdZv6Yc
WTts4ylGFCEXdl2a4Cct9hU6XizVpC9KPDO1UL+ld0kk/yi5+kSSDqwxGvJrxbA3yvwwNqqlhPRQ
K6lTGoqn1zUGiWY/akXamF1/AOZ8C3KlBFeoSqymIBsiFf6kdYkztL1NK91qBiA+IzgXaY0ZSVmr
+vGIWsuoP9WwBkICBCGFlS4CxdIaFb6OQp4EQr9cZIc80SYn5yp2PU3eh6yye2xWzuDgTeFbJbIt
QW/VWFYuU8ZvVCmfFIWjGJpj/XX7TMH0EYTNeQrD5ypkmhUhPaMi/J4iw8sy+UOnMKeE/ijx4zvc
gFZSPRMkdTUHUZ3s1UHh5hzenXmfSqadqLXTZ8Mu5cxiGuY9RjDOYgPgjcXN2K70xsvLyuvHypYC
7jTxuxzgzsThseCDrSsPhFSbIa09CRMwK6BSq/C7YRSnfixe6fSrkXVbp5mtS8mx4eJAxtYiTLa6
kO6a7GnO6OlaYwloFPg27Uk0doTggscVzpOV0HSC7FUdWqaC6V1juEuVzANkcDshHgpCm5f1vqHj
iRjJQWcILkajvgdNVm8lxXAYQJMUGg2cRwwwihU7n1pf5wjDQ5ASZJSjt6zdGJOeWZr2MCJX/A+c
0igwEbXXvQGPu0jC13oAX2uiOBVwW6WIHxieWj34oMk3jrvYJ+/dYNrR2G7CHloRx7upzffIF/lR
wW10S7lIEe8aE5eDDnd6j3OWftI6PSvTuwaqH11C8M97d+DIRirUVQ0m+cIEEi4ZLLxRL1O5l2Cs
pimzu5w4WdAcRvoCi2M17Jh21XHi4wtIgyxFfU9F5GoJVAocSS1Yj3PgfIjmjSxzS1P2lD7yJfBm
YKs7On4z8q60SAJ8Gs/EMTGLj0JGXo0gFWe+mklqRxlD8sqw+iB9lE0QliqRVerFSZnOFDdOqlOL
yoZbTjtdDyxDS8BXN/0aTXKHBB91s4h4+TSB3eRb2iA/OmCwV58gpT14DNAdI7rn5h0RH0qguoGE
aFs2kccUdLSG+EVOmr0EQ8D05HGib0HXIWkreywndtMeBxGg+wJ0/Yj0bAM3OA/zb9gMSxOZ3wkD
tNn0PuG5pYbhUdePEwJ4EHt6NQ+QxWF+2L0Dv40pe69JZTzQMjmpAxIYHN7xGHtdrMKaA5c6BMjm
Kq4pB5s8U3d9xo6K9oshMzog3ldq3JcKyfom9WOePplydZenowwguPzOm/Ykc/zCcYp/1TCgoW6e
+j7dlHiOkQ1qjqpgh7J/4EgQ5Sq35RYLz1rx3egkDCTHasZXI9f9SvROxxSvYA91+VlTHEfB7CZr
v2s5/2BJ44Lt0O370ZXiBq3p9wgkLA3VBo1r5z4Tu1EpfDrSTVjdUTrukHlyKkPCxAP1MNTGzqhO
cM7ObX3UQ/2prDZB84ppi8h/cTvWcZNazAjsG+Q/SrsMnmtW+S2y2TUd7Tylnga7VjffGLpJEmQ3
edp/dNP4SZEhNOXuPtVzq8d0krqIdo3+STPJ43hMW516hVHaTKheIIEEhcvwx0MvV1DUGNym/KHW
eK61kGiI0sBNFVUOlQiKEHw3FMBZNdpJmIrbCPaQZvBkJHE3GSARzMU3Jj4Ns/4+6BO3epPgEk73
idHvUzY9jHnm6Q0GCsVa+dR1hkUlVEHiXa188v7EENjWKjKTITL+SP2pciisQI03Iog+NeTeu7ZH
H9i4oYHmxkbn0ulA5M8QqbEW5B1N0GfIp40gDkM2uckdIxk2qoQpXa1qBzLYpZUYGU8d2SsAjggm
PObadhwSxN2fU/MsJeq+BzNdFsERMqPdNL1CdFzPf0NszhIApBvMqAiO8djihYlfouKUhaZXmnd0
/GTm+GgEB0nTLAQWnhYIh/XZBii5ba9ItmBvuUg8pOplJGoo6eBb1TbLf/XsPp8UO+3xRDIYyo5Z
DXZUqSsnR85gQN7VgK00usjtZQypFqbTwXVPC+4BqeUIhqCm/jHM7mp26FUETXHjRnHnTKL1GqP0
O2kfJB2SM3ehOSHYFK5UPadlv1F4dmzYoyTeJOhaO31TUc/oOdtHcBsLCanmlD6IOtz0ubFtMxgf
ynsAxWPw0CnHCaW/Pp/8XsEPDPS9muS7kKl2DV9fjUFs26OXXHvU0ggTyVFlqh1uRlvKn3vwfMtI
3AtTthKsjCI2VhVhFXpy5ml3EjG1SzgClDRAagDMkjZup/9ERtEqkRNP9PyeZ9NzZGBet063QTY5
aCPeF3hV80R3SfSZVEDDhhFse2uFY/VNbZC1jiphK/p0ijOBAgz8qPw0BIMr18JDyhdcXpUVMbKR
deOVsxDj3RKLS3M7YGlVCfLwuUk2IYo0Ro/oRMIoox7RBpWLba9JJ62SrL6XfGV6jKXwSUCrh+CF
D6PHihZceg1yvL9Uo3WVYbAFXD5FSqwSPE0xQ50LT2I5U1Gn8JMrVxjDPglOyIf/yqbHvgX4AYXp
ToseszLewCUF9gZVh6ba5m3gYuD22YwMN5VjpLpD5CdzjDrm6r4w5EPKUBAhn830S5LYliAu4dBB
3fTTRnj1oJ5xry3JRLM1quwKDb1CfJSogIDmyWlzaTe0wiNK5VWRvG3U0dWzR1ULnLYbnEmnVgaz
xGVmF0hyTlmwnZ9zXm2EIbZ6nHpVrf7MiLyDWruy/A7AiK1wpHo6hv9Cc+NmVxrpz7hIcxsm32Lo
1WgL/WGKkDet4K0j7W5zU/KkFmnMSbojprTthvcuB9Fi024VNNHFfYrZfyPqbCAM0yuYRA3Dvvpd
Wf+awuJk9pot9/1x6ksH3N9umYaeKuC9M/5gorgVqj/FiPmoEtl3GtIPUfAzEPWvolOeVZ4cTf3I
0CSuIAbNpVMrZWh0jZxKh2ohd5N00w6OpsUR5YMCwEHR2B1wHIghH2jIuWOa2WMYJRvZDD85Q+aI
F53DB+rGlfo5RmQ3lOUbYBWjXaBEsQvyGEFrYZdqO6EVR7h4LkDGGuvBuUsTCaZA+GAjfG4xHCUy
s5MsTZuOglaI4V0eq41qINcWj5ELuLiHnKLVt40DVMA2S0dclzayWJH/6KmMeb1x+FMpkp/ZCFCC
ob6GKbLdozFTQktgttSj3mk63M1Kq5DVhOsj9Q1HwE3tBlnFUiRWHLdOY6oYEkjomybgjSZ8cuVA
eZExA8IWsnBGKYdXC9pEFWNe7FrKt2VivKQTT+xGI6dKlu50jmJthR/EpAKlUSClOu1tQsZTF+p2
woSPtsr8krQukaR/7EcP/zlD4M6UHg9vjsyO0FK88b1vtPl73xibCM54O95rNQ5LHZCKeu1NYemt
YdXV6JdglOrrfEMSNEbXg68wMA4IVFpN+pRW6Z7AFJeoGCPmuEsAJLDSOYNXTG9Di6EZgsQoULUl
KtE5SttGOPzCKvA6RpWtC/5SweMKk8m0pUg3EAFOFvxdV54QGNOusMKhrmyCtkxr6HPMWsULG+Y8
eiYt24dV/CBX7aOWNDtVJlDo/BCZwq6GesPHCUo2wPmTI7+nuVNJwb6cBt0TlXROShRF645beTO4
3DSPCc1OYZI85Kj8N8GEN3WASYwtqjJkPuCb5bAhOU9hcmlyiFrdD7oMs71zaqsa4BOp8kRLscGz
gq6wOYLN8Kx2+htF3wusXLhRQ+2zgMVLNQTvU9e/Iw4/joEBTnG0teNf1xgSyTab9Bnt4QTZt/JT
qZDZA0i2g9eBQVP7DGFIBd84ilDWnDjyEuA1sHpWP7FIQuK2eJzUCLCN1A9yuJVV9zwNqAcrGXah
CV/DYg1JdxV7dIFnmQFDF+jAmDC1QM2VObHiKTXKQDLK/9OW6B7Ii53bcJ3r4CPF0EC2iEZdtkRr
JUpRCS4D2pY2fqG+yNrk8/Hx/yRkCXGNU63NCo6KSjCdJ7ht+n7SVjoNyAxg+gMUqhtoNjARC2II
8++bhkHW4VSBLNuR9t0HaOdALm6cssg2McTGvPsbAg92IW0Bo2taU/SZinJ7IB30/tgj1k3+Bth4
IWJxMjRtu1oyIAKGTyd4hrZx5/3Nufx3z5Y4OjzxZRfUkYaupPg5LhD9FskWwKgVHZvxVzeOZoml
Q3cixi1PseYQ86yVG6GtYPWu6/DXMhbYNtgCuYgK7JTQXwO5x/jgbcpXOhSvo1u/jmPJ66qiLjAS
AxdlvIdX4xcesBuHj3A7M5W3Puo+mxUc5b8A6b6WtYC1jQL1I8XA6UgbgX6df4jANvqhcSQfNY6j
tKIM163Ol7iF1QlM0JPmMSDwRb1BlXcsDqH6IcpdMrz+hdaBZIfqJooQYO/8/aZGJmNjJHMNOOHU
0SXFz5UULyy3b4u5qnUXYmZE5IUVDUSeRrwHnrYmd1Hxa52X5qrFuRCwsDi0TYawD9CSBvK815mo
LfWVxjKOko8I+0xXzMFVAOeFtIXF4QTZ3DAEzlloe6nclb2wADbpxNP/bdcWVifpoiCMKUx1Vw1+
X9NDaBD3toj5l/5hDr5WsiS6lMJI7oIEDzAy0EhPwIMJLDl7SHQMSKa7sFm5Rysb9wfvJQflk1ZC
DxQ0/KI/sSGKLavAQmhrE9uuv0EXK1sYIt0oMoFJLhrGGTB/5n5mDrAv/jy8GtiQFf2+bpEupM2w
2AsFV2LWAeyKo6JHsM4dsjugmNzIQRYONb/X5qCCfg75r9uHd9XWXghdGKVCBZhUHWBrO2QGBkTk
ElCoNJdWGCLWxCxsRDr2MTUzIO5789GQn4fxXI8rZui6fTBUmBtd0WHcft8+rmhS2iCF62QdMmM9
+IrLauWIrq/iS8RCHyoe8TSOe/SVIRHXAMMbqQALKN//5ki+pCz0AIM7woE2s3cFwEwcbTLVy9jK
JVpbyeLYgxrubj5is0b5fjD9qsJ6iu3tdVy9qCC2MWRGCAXX7e8HIvSWKTrm/joKEh31dGrSfRqk
wEKuyLn6sOLpoSYg0hqivoWNQ1tXNg5qAFAGil2FaiL/lZ65hCyZEtpdr53bDok+OfVYGx1KGRXg
qvLyvvsLU3vxM5bNsSTT9X5Em5OTpfFO03PPGNcYIq7p+KWIpY53RTZOsw/Ztrs0yayx/3n7zK45
DZcCFhouOrTNUV1F78JQuk3/pvGXvgEo6du49mpc08BLSQstx0giIKMUCklgkGpke6hSMP34t5dz
db8oiNh10LCr0I/fVRCoSKlj5WQg+cHsGBjeuFwjzbvK42JeyFj4JfKQVw0R6PcDyqbz5NGanLlH
QrLluwHw53O0iXZrrCRXN+9C5uJqMRQREVJi83p+R8k+py/G2gjWNREL/ySrtaJNB2zdkDyb7XNP
nUFaubhrp7O4tzUfwZkcgrKuLM9asuuize3TX1nCsqVbMyO9IB2WEJhuCSCneWbkL16Ei8NfTtRp
xy4VrMsgokWqlQvAt0AijGzI7ZWs7NRyoE6sFbKOGQIzM8xGV+7IWrR9zVRfLmNxGQOVc90socMo
eNhltTNQyImFpdKVE79KJX8paF7ohY+TlXKFOSEEBThXvGBoK8b+RQ//w6Syxnt11Xu7lLW4/KDe
ywWRTHSvvnfO3FSf2+yg3U9uAobJNTOwdkILK9ARPhAtwY0spe8cJWvJua0B811YOtnwa3WZgqQC
1GiLE+KqwVvTxOMCIlWfDgc2CCsmxzzcJWmzj7WfaLO4LfH67fmSuDiqKo4rWpY5+v7Axynvc82V
+hUR1zftS8TihLoKjfVRjRbmQUIJcaP+TT7kctMWhxLqE831Ft8vxnArUNaQkOtOjWbFh/4Xrf5a
x8Icc7MJMoNjSsaYbNRdiVSCvE2A3MJ4W/A3r2jC/GW3NGFhmJUIlV82YlGSjiK9yS0QbwMPgUKw
p4kVC3rdtbpQu4WJFmgClpsaJrR2Jk/GALkA8YjmIuvsY5zb6hQhsqLm/7SKX9iHMG5UePYwRPPc
b9kFaMQrv+XHaZPalZNZ5rF3ChdNH7Z6yvnKxq4o/LJvM+qLTG8iyJ4AAterwzz8lKQrlvxf3IX/
6gpdeFg1QwmmbiFFmZmDVAR4bDudVEDiLWLPfB/rkeXapi5sRwpg+KCi+oh5u+125l7uvWZL1/lu
r78iX0tbWAw6drHeon0FhIbW4CgYtgMgVbghm8Dp7DxyxLY6zLR2a6MO1w5uYUaKsunGxsSNqPhp
ABYm+makH7eN4drSFpakzFFO0hOcmoFIidc/OcrREn0zlZWs0L+YElNWgPQlRF9SKergp6hadZ7q
oW/+J+ttotN0ix4rt9+spQj/5Yn8krZQxj4wclLOO9cE7jwKatij27/2BgwnaH328FfDCUz6JW+h
iTozhk4dsI2Dl59KTAtFR+Sx2s4kN4CSubfP7LpafAlbqOPAdDmLDai9PNk9psgApSmFK3qxuoML
3QPpZTLkEiKyZIvWwNnLiH28NQ4gEXbpB3+zJARFBmDY4LdZkiMlIu9VqYSXMSTvcf6gTZtpbaDD
9RUBaMoo6Gg1IC9/d9FaEgiU+rCi2hkc8ZA47C61P+YpRnVlrV3d+Qz+eMwuhC3OSJVLVjW9Rpwu
eqhRF/2bueYmGBUxjkkn7I+ZTIKjhhs2MEkRTX31+9hivFlRWlT76OV2xQ24aiMuZC1sBNpdgrqY
ODq/EhSwG2/Kc9RaY0BYfv6FYhvIq4BbnIB9aKFzPCExnzQE6el4VgXaoR9p4PyNCIPMpTcVZCML
JVCiMa7aIEVcA/g4KlXCks2VFNS1l5DNHFSmMlNQqcu0zTQoVdEXSNtoj+y+fkJXmGu60rOORLg9
D70M7PTb7VVdc2cuRS5TNOgZRU96Dp+236mfc0IXLblO8UJszU49IOdXruuqvEW+JgGDSpEGBYqY
G+0cgEHMwRwCPz0AgDq5sHqrdNZX7tNvC1wY9NrgoZI0DdArQvzqc0kAdTmurOqKA8qgeIYuo+NO
U8yFbnBNhEDGE2RBWXvOAeOLAYfFRbMnjPKMlR+3z+zaii6lzZ9feITj2IcZJZCm1i1Af5lVh/Zt
CfN1Wdig39azuE5hVLWNkBFaFUVoT/n9lOPO0rXpSfPO35KysA4yASionvAaNS7xUkxPAlRv2+2E
M6s6SFhvr+mq5l1u2yIkUTB6oJN7aB5goX7ucoiwWAdtH+FA95tBsaq1uWpr+7gITCJWhr05wCwB
2ukp0ogWln5bd8pKKWFNIRYhSdoletfMQWPCuoeCqHfaIK9Y8tsiVFn+XeeUDH1HI55fILUnV1eY
SwCdvH1AtzcLsJvfReRJXEemgvNJCJjd7tBt25LH2yKuGliK2WMqk3UVD/lCB8xaqjt9Tk5Fh7ng
rGy6PbRg8oWDF9DKzxjf93Rb5JUnkGFAE/w4VNaNP0Ab5YDaxZjBpFNwV8iDH2g/QrGr0ZdxW861
3cPXazrDvEjKlmm3IGVt0eWlhKG+u5H/KPR7Ckaw2zKuOULsUsh8oy8sj9wZ6LIQHI3hDgBGiEXD
XexXDt8yT9qucXle2zlj9lFU6ALG1SzOirIkRVK3Dxw+HUfqd+NklwDhtyhu3l7WlWCQGSZedBPb
xv4YxhppIzdIHAQOSsNuo3hafD+qD+gCJO1RgYkV9YoaXrtMlwIXhq8vpxwRmho4CLDtqu+dSF4j
Rbt+VBeLWuyeaEIsWEGTEWCSDjopkH+v98NOxcz59bF0V5XvQtjCzqnmRBJN6yWna3dccID/Ttpa
2X5NxsLICU0SWRygp7AOc7vqDvoInLjh31aFq9vGQJWCi2SqYKtSftdw9L4xooM9x0221I7Q0mLN
kbrhtydqlX7+Y0XcNU24FDd/fnGhwHOZUYH0L5rJ/hnz2FiVHTgI2z+Kz87VvXGDBpwVmfMlXT67
lzLnjb6QWUQzR66KUffkLNxw0/j6Nj6AGNf+30wFu/rqXkpb6DrmyaCTTzECZyxtHVOn5rlxoIfI
wBjvgakZGbOsdW6vcFbtWwtcqn7Z04SX0MYSLdrh97R7Mrt3NfTTae341rZyoffjCC5/DHUAW5VF
dwboFkCF3njRaXC79/8FSe2auMUVIBHg9zrgqE4AND5yE9wvN8EGRc95kmHsraVVryonxWti6PMA
YroQl3SxmRVsMh1aoUu0fsnNzLt9UtfuNMYz/UfCEiczoVU5LAoYQipi9KDWrhQOltR0K7f6moG/
FLPwLDjJsqKZGskxa36mfQiUOrC+SQhikOmcyKgemSbYG9ai35X9W06K5ZjBZpaJgk666YHixdTv
b+/edWN1sX1LY4WkRJZHLcyuh3YBu/Ile3rQfN1LvcBec2TWzmphqsoizTSCiosTYOgRiKNMNB2t
PMRrG7awTGiwlvrYgH5LrHNB734SZK3GftUDvNSFhT1iAAFGyCaZyLdFd+N75et3KpJT6CZx+bl8
/qvxBQweIP0HgYOQfmGNolDFWEQJOg70Idq5GChCmHNbEa4fzZeIP8wQiHfqgEpODEqTKtuhE91R
1vjpr1rVi3UsrEFhDOgXMqDNTH4DwxiL76IqtjEos2xWRyPOivuHBf+vLLKMNgy1T3rMnAndfhef
DI9gNGK7y5AEQdcRRrau5RD/5SL9ZwPJMvQIaYH5n+DbdCu3h18LKryZ5dyZnSXTyVeyPFdPC3As
DHbXVcwSWNxatBZkiSYRHBEztgn6YwITDbd5vQLnvXpeF2IW9zXl8tBxCedlaOmAqhhalqOmtEL6
QUrFTdGdd1sJr15eBRSxc1hl0uUe8sGkZa2x+bVA22v0UGQrWn79lC4kzM/jhePSmhwzR8x/XNoA
2EPuK2ijOaPry0sfwX3x6/Z6VsUtzklKkjbNWvhmyTa4N7xpo7nszKzQRhOUHazs3tUn6mJti9MK
0YHCOjWOwGNF0I+DJjF0Qsrf5YE4pnjJpLs6f7i9vutq+HVe8+cXu9mHqikPPRrMlOqpRvsuezbW
8IfXVfBLxMLW9jAQUoOOKmCzKgtd14V0JA0YR9EAnzzdXs38VX9YjIv9W1hZnbNey5gO7YuJDwbH
bS6qE0VLFFgLzrdFrSrGwtzGaaFrZTyYjjq4zDcw9Fuyu9om9yi0AUdRbVbkzYr2x9pURZYxTwxs
Q8uJ6WUZKgbIT3GTIyvsneA+3YQ7Dcwm9kxn6BKMHFyziFeV40uksUj3CMCiQemElzgl/pQeUUjP
i5VlXT2xCxELp0wulXBQK+jfpJgvGDpuAxu56Qz9MAz1X5QQGWCX/9lBY2E5RMqKzJBM0+lt4ql2
5hihlR4kv/VNx1jRxCtbZ2KiIUiOkcSHKVxoIuFdn/c5zAblp1agn2unJCsvyBVj8ZuIhQIGhSg0
I4aIcdom9Y6ja06fMHTUawtXy3+oxipwaD7vhQr+JnHx+DcBOnybRMYGoqXWBGVb8mimdg4SWKTX
LWN6q/g5695uK/71ncRwFcz+kpHQXhjgiOfDgCsPj8M8IRSxpl9psvJIrolYmN18CmIzp3iL5eG9
kT7D7L3mK8nZax4nUstEp6ZCVJSOFoquF1JKMX0+dEHCloL3wwHf7Vmywfiq+UbuaBigAq9zRQv/
Raomo9CHlNYfQ2M00C431YTnX703z4qnvlTPJiaNi86S7kMM2w2dv0DkYZ3/lbjEFqIBOSMR7BSw
hXNHve5wEInc1ohr2YTfZCz2UhtGcC3IaQRHDek5p0FjBSj4Dbv3QD/op5IdrRQprirIxaIWlkNN
1SmRCihIkPf+xCUvbgD8aooVPZz17I/7dSFmoeoKQHmAR88UwuZprF21W3Evrr1Zv23cQtEjYyjH
sUZRVNhodbZ1O8P0+WI/zyyIz2uJg7VNmz+/cC2CIugSEeJoui45NUngjQHIONtVrMbari38i1Fk
uHR01nE/8FU7eQ1RSrTAfuaWoVUDVLOiftfXhTFBYN0hxh9DglShS1rPsIk8feQhxkkZr/q0NiTh
+qK+hCyMexvXbR8PMO6Au4A5i5KVNtIrThk04ev7F6ZcK4qpG/QidAOyq1tqFWC169JHTT3pdbey
YVfe+EtZS+xaF2UkHo0JDiBIPGIQ9AiSg4g6RW+1e9syrOzaEqkm9QKN/CYk1YqrNQdDrNiBf37q
nzf0v9u2BKkNCvK09RwN9LhAM549dAvQhm3iDbgQkCLu3PHQPUtO68cOO6lrHsxsZ26JXxiIpDbL
TogqdKMt8eYyfXgAU6/9/3HCK9ZibTPnzy/ubzSg6493ORKozYyt7tUVD/qq//Klgsv2yFFNGhnc
AIGTFZpPQNnWDeJUSLn//0j7sh5Jca3bX4RkMOMrQxBTRo6V0wvKqqwCzGxsMPz6b8XRVWccOjrR
7fPWUrVyh832nvdamT7vPe+18NQpZ/rn9yqypoxLa9FprUslpNYgLsuMh4QcgIkOkLm1F3xVkImw
xTGQ41vuwvx5BVYr6gKOUKuAueeUI7BnATGXea9WN4bfH+rqp7qQtTjUDDAYHVUfeMHmAfPIfPgX
NUYPHNl/HWYRzk6ZnZTmeWMAAL7nmjMw0DHV72vvKjpPiKwNjV81sRfiFtYPKJp9k2WlFiLfCSR9
LIDMAzQI//tbu2oDL6QsbKAc20HH6q4XzhoFWgXw0Ks7oe907Ujn1+9FXQ/EvmQtkQGasurFgC1a
FGkdLMJkAeoWwF64Exz1rMRv0I5TcsUarmigtwiTMOOf8NkoUPDW53P1Pmbm6M+YSeGmt3KV+pqs
RYSU51rCTBcamB1tJMN8p6OHVf22QySn2g0NgGUXy226NpBwPRS8uNeFRTQ1BjRNildWej65N/Ye
2iGo5La+2lc7gJ/F/fb7L7mimt7CKtqlmtRcI44fx3fpHHrMmudr41Erz9lbmA7Ae7ZOT8B3LM7r
u0CHBbbv96dYUX1vYTC6oUMJfJZIu5vXCrw/9AWQpTX/zPpxRQmN8xf4m88ykQJTLCAiUVt8IbfU
gV2kAKHlODRv9pIayB1TlwCkpSuyX66dVfdJN/YvchApyqAmr05MeAyYXEYP8kUny7vd1FclGjYO
CmS+Ppn9i1eyUmFJ0+7ZZtYm5G2VRpmf0ToD+8Zczq8UvmM+YfKartmN6yrwdaKFCpCkJl7iAd6w
Nj5t2+dg1+BrFvC6CnzJWKiA5E5nZqObhHZ757knsrYBsvb3FwqAwsGYWzksLCBK7erWXIORuG4P
vn7/wmE0VTa3hoYgWQckPMBIA0PUYZ9yYPGVKxq29jkWzgIbto1DuZ6ErvuYuM+0OYEf5/vncj1x
ulDihatg3aCLhkBGFwHlDXEf+DQCekP3AArdrjE9/YOz+OvylnAlhTVaQIwC/FJS+MkNewK6eaC2
453nBALjAGRbBmvscv9gSL9kLpyFLXvAUJaI9gYY7ypKdljp90IZjujOj2fDbf67AMl1iae71ECl
7L/jS9LaNpW1gMtATzYzqnuZAem0M3+eKZy+/37Xzd2XqIV34qwBziH6sGFimHVA5HvRAeVISwGy
pNuHTooVef+gL18CF0ZPtxNLKzWgrBsxIKM36b4FAfY5UCf++hrL9QfwJWxhj0ySZ20pEccMm7aP
cy92VPz9/a1JOP/7RSrg5czhQExEDc49Ofbeyl/a+uF7EVcNhmWcx/IsDHAv8ZkszeKu3mPMAMvi
2EqOKs2MOVhzADz6vaCruvAlaBmJtYx5NAPbQ1R2Iguqnp6cbjqOQmIlB0ziAAtbm7W5muhcSFwo
emYXjkuBlRidn5a1rWK5cfYidnbfH2zlBpekpA2oAsuSIgQjxaM5x2g4h/pvWn58L+W6al+cZqHa
DSbWJ9ND5cCM3X2N/lt6o/2WG+CgoSebr3XErvqpC2kL3aaUYI14gG7T5IazLVZVvj/O2t9faLaR
ZDIpLARCrHWD1HaDNl1bhb62uoSFfsxkonhNwBm/8IUDgNvbqhsQMgYkAJRbkO+N3X8GNG7X1kau
PtQLUQtfWKQdG90eTSmp7zX3aW7urLVc8Pwn/hbPXYhYuMKqQdN6diDiDMrpAZLSKB/m9rOiOwJQ
xn4N1eYf9O2v21s6Q7dEeEd6IFEDHjwGI8l22NpPIkLb5ibdzCtlsbVvtQRLqSqaaSAkTTCN3j1b
aPemP6REid7etHH3LxYrLxXDXrqlCiinXQ+3lHontFOk+9FUK5HLdaPwdXuL11pYIKex3Q4VsTO3
tLez+nxD0axpVxscZyv2jV7Yi5ea57nFSa6fa1N8J+NkxyN0KX0R18FaI2pFy5d7PqNgszEBOz8c
zekn0OOABZpMXlC49pofP1/P3w/loeGKdR/nbxBe1JF935mIUfiv/CPBvoB7J7bk0X2sns7bAmTF
CV6PwqwveefPeeFoB1KhezKl59HqMQJoaaRhqdhBx+a8DOEB8u9763f9Ir/ELSyTjiIVZk9bVCWm
0+zdO/1POa01vq42DS+OtDBJBoC3ieY2CJ2TF29+YPOp7gBaCuqurTQzFN7CCQjp/9u5FjaqcazS
8TRQJXTTLchGHaxJu5v/ScRyaNGVGGqQQL0Orelkj8AEfpNrOdo/mL6/Ps8S0YtNhUiwJ4aWvwjO
K9EsLAL1YDySTRNm0b/o9sMafUlbWKN2ynkzphzxg4lRqxTMeqa2mcu1b3PdIn2JWVgkS0vyzHLw
eBkwj+wPHZyfnOxGc8XwrT0lurBHXV+xbp4Qs9ZHMF4E1b2GmePiOP1nxbsCWcdKJHE9yvs61yKS
SMYUvBMKfpGmJHL12KuYD1LHttjqzhOZXuTqEOOKcaILYyGzvmyaDOrRRAq4fH1cxU4kN+4tCatQ
C9eqUqvquLAWztyJSip8OYnVKTPqbqoAM+qvQNjG7Inerrzh65HZ130u7AapVAW6Q5jCYsCA4aTd
KGutSHENWe6/VH5hJyTKBlZhwTuS2IyR2Buht+liEMA9s2drTwO09daL29cTkL8OZp4N5oWNl7TI
9DKH0NJmvk4eNfMgQeMwJhtAGX9vpFbu0FxkHiVNDDmZyDwS944ndz0tVz7SVQeC7WELJJOu5SwX
JTg642nroaw912/UimdQ9vwLSCfMxH6JWLxjL01S8LAg3ygdFRotyF4doKalycpVXS+6XMhZvN+5
s72OKOpCF/oJ+Pn+WceR8YaiDO3b4gnwOPu1YvJ1I3UhdPGEDbfosByKZNS4N+N0C7DxeLwbAtxk
BGzNsFnx99efsA1GNKQhxhkx5L91T00sV1YFr0Vv2yPYczZ8S++BEX/e+ljduf2HK/2StvAotuH2
TE9NN9Qyv/LPZSWglrQRmCKO8olFObb1fbXSVbyukV8yF+5lyjH+BTZUmH3QnrYvNr9R2VqScNXw
YjPIsAj254Gv99+3CDroBjR0qM+3v7xb57X3iwhJ/ZvhAf2ljLTdGlrbWQv+FoV+yVvGGqQQdi85
khKtj8GrpfUAGf8sxMqxrhqLCykL3ZCeYAwDjajHsSNjT84a6tja319ow6h0c/TOTUopHkBCR7uV
3/8P6vbXZ1mOVDeaSswRFFR4wdpjEheR/lML7LD8Y2IXzS/CMuZrwcx1DwJOdhvj6YT8DcsROGpO
U1odpkDfCxQPdllwe7YZWGxquX8qnoxwOjgrIfVVFb+QufCMJiNamoxY+AAZqw/aGgkqZ3sNj2dN
yELHO93VdK7DUnQkZn0IfP4xW3Ee163RXwfxlgP+BvgiiaMQwJB7EZ4DmCwsf44oJVUhOfyr0siF
sIV6iwqdKK1HeJsVP4CV73c92HvW9OH7W/PIQseNWqnKobg1u2o3FIxnKQhFi6peiTWvhhAXZ1kY
uV40mjHW0IACpEaKP52DdSPy3DRI1lLgtRMt3G9u181kjziRWz/32dap7zCa/v8fpQCFEnCoMKWA
K118mYa7rda5MG+5iR4ROE51MDt9L+I/ABZLE3opY/FhLC3LwNZOtTA9/QfPBxtz2Fc+1MHa1Ns1
K3cpaPFpwDBrJLSFESqrd3TYfNeMvz/KtQ9yKWD5QTpKlWAoScxasi0LUDLP+q02rNiYa1W+Synn
X3ERpObc0Zqajl4oXi3j2Iqw5SwaNXTX7AdeaisacNUSXIpbxEFz1cKQmhKgmpskbvYMw1RoTO/O
Q+3OLn/5327w/LouzoY1hLSdBTI1lGWPCmd0xulApnpN59ZUYWGnZ1f1dNZwKP0R7PPDkQLvaz6V
z4C+OU8meKG3Db8/2XU1B6SBi2oVaC6WpWbZYhIYpKFpROWELR/g7IIsMmjtdzNBIs8nsZNVczvx
PsxK6/174VcV80L24rgDnGSKgXgtHMlNNTzZ06YWK8Hd1Ru9ELFwSsJIUx0jH9ge1u+TdNOA0Pv7
M1yLtNCCIkDSwwizbSxUI8l0FPFNFMQ8O/3dFcD6cojpG2LaMGttjOBq8H8pbHFhWupmLJlQ2bYe
S8OnGwn/J/y6ii3M42ZRHQx05XhXQ6RLkYsLJOA6UgzYQqHlxOc5HRQYg/GNvue5D5o3ZAFpuNbB
ua4Wf13pMnjN8wHF1QavTFMH1Z96d8fd5++/2pqIhQPxgPlLi37Cii39NaKf63zMYsUeXte8r1Ms
/EcDk56BMAmF4LI5pmUd0/z1+0OsqcMyfK1FLQ3Sg1WV3Nv3fFcDBQ5QMcfyOdu2cRqu1Zqvq7pr
Ig80TPNvGAcKbooQjjKEFB9CjmAGOlZg4Cb9Sqxy/ea+5Jz//cLaykqf6Ah26CjtsXA4iwMtSPj9
1a0d5awfFyL0Mm3R7cSrnY3fbgPOvDOaun6jxpV2wHU9+zrK+XdcyMGsV2oTDSGkI62wTUBxlZPI
0daiu6tNKAMgJMAXO8NpLClYHFklLpmRifVR+mBEXTwCIaHxz7CpZJutDUdcV7wLcYsv1CV5Mk8g
YwpdlLue/wMpEGCHnAfsD4YWgCoq11CYrurEhcTFB5ssS3j6ADdlSd0383c93XyvEdcN3YWExadK
E8pGBcSdsAGqVPvU7dO9dzJ2KMty7G4yf9yC2Ph7mWuHWviO3NMMojIMn2O2ftfX6BbVKzXtq3p+
caiFw8jo4JqpCSNUUBec0OV0Uyvtx2jrZoADR98f5/xz/xYxo7BngKgASw7L5gPIjMC7YZtaKEG0
lgAs0tJ29gRG5xzNB7m61nuOi78TtzCwImlFIsCueK4VObfDsd0MmG7XY/dWRQKbSmvdjutf6+t4
izidsWYYalUlIcDJn+yCPfH0z/cXeNVaOKgRwb5iI2q5sJllYyVYYbih4wp0AnwxSB98b98LuR7x
ofDqACIJkJ5k8ZRmDNCn2OnBQPboPTkOVl6ps3FTErTS3ngOgANB8ZfXOnhypXz8XvhVfQR4JLbZ
qI1AaOF3pTEnTDNQMk3NVxdVvrHwLT126hXfe/UiL8QsVKMCs3TdyBnWwsAtGmHVlaEHtvLvD3NV
CpbzDJRxoPLLjU1uTElPagQRmvORiw1KiEFR3n8v46rSeTamJwjgTvQl7YKi5lS6PXqhCcUqQG+5
20STKzKum74LIQvTV/EKgWuSocab2y9pOe/rYfCVB35nsL/WKolyzfaHFpymFnYRe6+6HzIRjMrb
Nj1fudTrid3Fj1kYxdFt6GScp4UEUI9t8PYoFpj/D8dS+/wXoApA0f2634WBBMUpkMIK2Kwa3Bk5
f6/ryfeaH99/RLBknDXub8bqQs4ijFY5H3jbnGMnXiKgqbGVrVKg6U52XW2sSeFF6KBdlYWDYZUG
zJh9g1XPJLtHwDX4hqveXVXa4Jnup2NnlgxoGmkem8hHN4bMTL9OQKrbEfuZ1BzMa2aebEAKkYWg
eH0FTtojNXL62SYc5Jm29MDNDq55T3+oCLWQQKRVei+19J6n+pkpmcLFOlqx0wb2YTsyiYQDtvis
MxUoYFX/AajTBqsPVv2jZnMVTFPxe2oIj+pUR1dKgVu4Ghvv1uTDcDAzcKpOZouOY1r3QZ+WY9h5
QxcJYbJXs28637EBoDjm450cUzuYpPxT5ykLdROs4tU0eEHTzHrgeNnJcBx8pabwHiYH0OUguAbt
du95x07vPD8BLW3DzFgHB7aoyP2YWJA8f/RmB0wsJ31v0+aJatZ9rrfBiOpER+TBpXq3a3VgB8kz
ZWymYQXQZvIpz8o/he6VgRD5zuya2GJgpLUB8Yb1rRSE4sZY7Zy62k5cgRB1it2m3SQ2CN9bBsJb
cdub2luC97GlQpwyr3rRGj0ArehPjAGMKMHYr1hue60TNcdpCTIqJytO4A0u8U+DvdcT7WDknl8k
g/C72jg5kouAZeVe0B4wzOoWDOlt2PH5OUu6GNP5sW1gM8TBZvcEmjVumH4j2nfPm1uwIbfOay6t
eq9rhrsZbXA/WgXxaZsBqjMXIJT3Kh8Qp+DZIX6FJwBgo19TJ7cu+K9B4N0/dtyKB3046q21z7Fm
1SYUnJ82j4WdAG64urXqmfpuX8yvA/ZeC9/sEWT4oLRHPZuNd7WWyGhM9My3J8BiV2mX7hWkonrX
TFjll/PBceW2t9sucDv7V2UmD50m7sexKYJp5gWausWrDe8cpkyFAwOHqcq0x2o636NMsSU42mDt
zvCGZPWhWVoDzAiYMSx6giPb4rekcszAyqtj24Ak1lDwb2D1GzamC+rSCbRaAR20JJB2fWY7wtDv
RM3KL4gB4k8QwTaG+tOiqekzW46nzsL+Ty6fHOHcF573bpLhMelAfg6EvhcrS8O+roIy0QNlJ3dD
B+SPpHsGfkrogiJKIy3C2AazSJ6P3y9AZq6/dBUBYzoF2ToW1wEWu+1yLFg6thHN0n7H5n7Y2ACA
N5FCDPZjx+zPkdsIGEmKXySUL4E1Dfxi/mlM4POFSriF7tdl9TMhIIti6S/MG0ZpIfcMJOpgPgjG
zPzFMEszGvkjteC7qrnAIIc84gXEvQWueZLXEXPp74bPlW+NTzUMQ0ApeH9p+l5XOShw2xOnryKT
t0M1ftqt8dE77QkFozcMGeDywDFdOONrM4lIEPfRaM1dX7Q+yJ0O5wDRNKGblXwt2BtP04MOflsn
t59Fn0eUZS/V3MZcs/9Yc34oOgLu4j4wWiwlAZaNszYmXX2n+gSUdfahpgCTT8XR8dgeUJd6qAuH
gaO9+2Pk0w8JClIHvL18lr0/MytMGhXmGRBJizzxUwlvplItzqr+oPXlZ5mO2K1XuJNG6jvMI324
aQqCkBY2cNy11stM9ds2szmMD9knqev4bjr7dV3Gc1lvRN4+ZpnYOFx/mNF/jqiL6yZJRBOEqkWt
BWLyfo69N/tt1912XtIFhiNuzvTJ1YiOu8G9gJkGCzhmzlPPCEoyA7uN+mg5h1VZ3GmtGv12zqpA
mOWnxrUH4RlbAHP/dlswx7ud62u8AFwZOXXueA/yYUyrgutXN0BVnYk3YFAEtqF2ANIIyCTfpya7
A0MsYiUO3BjR7IDaBBYMMCukNLYU6rgcGzXaeI/wtPMLlgedrHcNaXyQUB8IwNdK1r+ng/drxFYk
H8GkbqE2ZVmbCT5Ok+Mb8ZqDZWuRq1R5dJN6503K8TVcbaYr38HXlHW3RSTid5gIROCh03DqxWaq
9Od0BM29wEIzMKCj3pnfTW0+lo5+I1v73tXbj3wgAXfcLbC09pLAG6bszziVhwk3PFjapk3tiFMZ
A6oukM10TNr+pjZmjHKLnT7JPTZkz2NL50d5C/pNjDtmz+gzPdt0vHPz9qbpFdA85+4g9PR58FQW
evno49GcDX7j90WDxXFRYiCjDRLdvKnNBvseOn1JepPA4M0qyHLjPdFZyOf099wy1OAdEQo3eWG5
AXZmIy7xHuYCpPNNQW5KC5tJJjYLy6xRfpGzqNfGUw62aatojkDBfpgrrUZ1VvcTSd9Nu76jjg6r
3mhbeyyP9iy2RpeAdchMfTlNT4zNx56XH/iOf5yx3yqL3OS838gzW4GpR6nGd7ZX/ZoMs4wy2u80
t7rnBTvIGQGY44bqTBmvaBa4EuhJFfXebZSKPU28pPMTtYvHsbEeCp3udI/tHHu6a7h5ULX1rM1m
QMHtVzdz3InC3OrSudFn+xcg8/1UAMHKsN/nZlBB3dT7ycje8TgyXzrmh5ySnwZ2uzwgx6WFuclS
o/E729xOxMIEnXsaRBXxHljMpqA/bJakwNWXPsWwsa/Nybmq4/woW3ZDXAN4qY04pVT90JvpYAIC
IKCW+hxJSTdoY4cJ91570/uVTvopr8CpXaPs6Bj5bd6D25y7+6biPkvtz35+H87Bgkl2pTL3KD1v
ZKsCXmcbBQOakHrbQsd9YT+PsxuUJdF9oRdgdO3uqt7cJ9zaUq3bOrP3s+mrTS5ZJAbwtjXdBtSf
ftInm7KArnaoOxi25vm07O5G2TwwdeaEZ8lJAVynPBOiDfS9ZkWMGO/esoZbnbknyTkY0DP3TaPk
yIgZNxk5JEkOb6m8F5U7m2pgW5j4zSxgZbJxvClTL0pt+qsT3MQrBOW3LpiENcKv0Wv9UFZet0WA
tUVGF7h8fhK9egPdPOy7hwl+eE8nT0PNm8BZnqHHNP+YJrUpDbQWPRnydPC5JsIOngwYwFE5g3NW
byNGtbtkaGLwoRd+Zs2BrfLHxmgPhE5Pg+Zu+tw4TBnMuuyr1O+zAvZMlbs5zbYyKzbaqN06bfUx
lDIkfav5HuWRhWQy1cwnA41Dv6XDi1X20h+G5lVvq7cZJBZbwDYeJGtOzJ4tLP/Rg2qdMG3zI6Za
X5LcPNB8RI9cqgFo/eqPU9hHp4Fzb+s7klYfWZWbgKTiO+LAp1kKuF5Ou+GKxVXCX+3a3SRy3g+F
cVAFe+5G730yUVzW07hD3qYXzUHTXHDSCxZbvWZFJp1OpAb7kLL8JOcYHLdcLCwm2QOZ8pdEH27S
CaTwHglyHEdh99xwc181w8nF79cLxNq08VowcshPLtzYMNg285pjgyg00YBUnQAP26gQSFbkgar6
GbsRb6Wb/qCCxnWJiGVMEa0VJrvJXfNI+QSkt+5BGP1eaXnsEneTutPPETg90kiiPp+jJpccD40c
bKNp/aoAj6vEKkyWelva5j86of9BiOUE+ZCdKnsK0MZ9tD0ZSYL/3QNXfUjAVBUkFae+6tMYEXnA
iP42Kx6VrAszUD+B5uBpHEs/EVakBAZYZoLY1dxWmbuxZhy3YyfpeU+ClruiEr9INd51YgbSM3V3
CqTJxVT5oMTadV5zStyG+cY87/uM91HLy02RztE5SB01651r8z5TxX1H3k138jsKbFRW3Gg9eTb5
tBtyLeqVbQd22agHK/f2QwV6+9SaHzWZ3+lNtumq5uBYfJtkSFp79mAKF/AYbdeenc8YzboeDBN4
LGj2UysN5JcVIrPBfUfp7zZX5NUs7ZusL3ynZ4FTG481qyMkiNuqheNoJv6ouhzOxTbOqyb351oh
08ufrmEETgp+pUIfT3oni40l2q3ZjwyFnRRPF6ZjVuaPlDsRYqCHbMjfVWKjRKzDPFW8PbiVuBmE
BRxziYif4ZdxrNNmWrbPjAQAxl0XY6XQ8IeMITliN3beROMgYqlnB+olAYYKnhxZPs8tCLrkCF5Q
TY+TlJ5KN783Z/LelOqumxm6UlUZZP08H1yP3WNnJpyyaTeZaqdx4P3woWx8KZo6Ti0Xf7YhCLxq
o/e5TW5JPnEE360eEqa43/SzvZctLe+dvG3DobXSMK+GcSMMqgIyJ/WGDR3BFMX5v8w0ffMSMxhM
Y4/aZIkEodh0nngiZnkUusdDCncZ6OZ0kn0jY62jY2wNXv7Eq2lvJnSbM76d3XTrtICs6ixE44YC
iG4/lDspk2ljjm0aACCn8msXEamCc+RuVaLWPz8AdneLDtDn0L66gzzUgt8Tq/wD1xGCvv5Gqjcx
kVAofdMk8zHP25BnRu1XDUHY0tUiKLIJfGSWjucx7ADp1/meBayQAX7AK4ZPZtYbhLmYiM+MO6SD
Odqn043u5Tsqvd+CPAqF7Se7cjeOgVBRdxM87pJgwpjV3Pd6WIWSTl2Y9AMCOX5ydPeu1pHrjFke
1FPubuak2hrCBco0wIJZl37Oo7bxjKL2EUHelUBVz2q79xtZRGCmve3UiJQvT/OgAG+Lnc1wRcwL
uGFs88p8pSb/SFo97kx3x7B0yzWw79SIosuyeZl0LTYtfjf33r5ra3x8mGGWk0PR0sQfCJa2iblF
z84npH1gnvUiBVG+peQcnQPF0dH3XgXszdTakJlnPtWwoJ6kVgxwyT/A5vaNnOSBXnqod2jGvi/6
z8wynoiF3LLz3lIDs4aFfuhcacHlVptCstTHvJHnC2XfGUazlV7zuy8q4P2nus+y6q4rc5hzr4yq
Tt93HGmATMrXSZVhLbzHQhsrP+/KnUm1aKqw8O1pOW4l/yE7L9JbxPOTOQCtUe1MUdW+BfcE162B
jFC/S4tqAPKC8ccSxalojF3admGNmA9DPI/VeM6S1fyOwh1smAZPPLifs2uheGBlI/ojfwrhopJX
+BThhplWoeIqSq2cBVMOVmrhJajrGaPvNirAm+uCNnFezeKXTmg8jdNTA98/j9W+LXisOe6e9DqO
3T8X7ryrG20nGvelz+qfLEdZAMWISWDlZBhDvXGtrRI1wBr5vnOdjVLsVkOYnafTno/2DrZji3by
CfYt1J1x3+smoFQ6YD94mj9nSMdV9zvPkmPTiKhuMNzhCABIs2eFtNxLnJsSsR8xrTgb9KNjPzNp
ngAjvrNFGXl4wapVN26nbzsUW2Sjx5LdYEb3oDW4TrtP3mfWY4I07bcJVJvZLEAcCZpRZuBteU48
uAhza0RvxLwBO8wThbMQRWGBarmIaoI6rDvlAlUBAcs8Wp2vG84xMZ0QFee3KqXPVtbsh8Z94pS+
k0bdYWL7kZRe3HaYl50bhPrV7znzwkIYMXE6H3sNtV/oeTBYzWnKHN/LMhBE0ntXjKExoKrVV/Kh
rT1tz8tRbZSg4PsujyXsAs6hfwor633DVJ+anVunKs1u56LZZngj3ZwdDKWF6BjGzCgexKwODCnY
NMu9xYdDz+pAZCCmSrwD74u4SnuOdHx6IGWWh8IyApxyPznJpp4L1H69/pCM3VsqrRsy0NvKdTgA
F+xIlsW2Q9wgdQu2MwV11zyjSo08ds75B0nnPDAwr4WnWqBR07GQVaAtGJGo92Y7780GVYA516q9
Zk0/U6bn95XsjXyjiNXuRpa8IzRmG+HJh26qQb2S2tob4DTkXWcrvjfVCATmnO65rR8sIVEO0K3T
qKo700oBGGUDCTXHgN0vk49dUAoUOYXEGD3AxvAYSitG/XcL2o9HLLN8lGiStcyKmEmTmLKhjCZV
I95DU0SHO9yP2fCqU/lMuvZkSPHbla3cDm3HkV6iLDdUWRoguGd7Q2EApMxsuGBBEUKRie4zmLmt
PYwKcw30BL6AR5QIWaA3/d4p1IBkrfy06/xjsvCgywEQC7NzYE25bxBTJB7CBQTtvL0j3shR14Kz
xeaxi8K1g8Uy0Yg71LzKuCPVgQDLWaWTc6ptOsx+UlVaYGo2PrfT7smMGlKj+k3JZXLbADLZR0k4
GhCZPLA0fxNUuluk8TzsWBt1cDijN46RkTGFekodo1ew54P56CXwCZXzW7OnU8dz26cqu6+sT+VV
O5rpkcOzyJrSPw6vT8ZgP7VeQ7cOUcdC9j8TVv/K0vG3q+doOWXYAqUsPwCmAzHtUPwkdooRaYTu
msImRz0OgTa07YERgWGDQmjyBxcEhYbGlb6sUbG1kE3lrvc48bLFD3GeipEdMBSIhTH9RefuLyNT
cWUJE2cdjpqdoWA2jbF5tqNWkgeiZFBgD8Y+bUV7pGVS+tR1+RbI5eCZApdgkLp1jvLFmcu3kQQ5
jY1SqTPszNHcFJZ+xwRyEDt/zEcgIbTyh63LAhVG9e4kTbXJEtTZm8p+rDPMOtnVDe/mbdlgviGt
MJtEbeTu870xekOQOs2vYVBdYNZjPDTl75SBvV6N81siaI4pVIQHvYV6k9H0U4CiCyBZ2l+J66Di
K014N6efj/ZgIHGXJUp5CABRAJUl/ErSb7iXY7SeapiZtBW7J/rk7gguzUlaBIGSHlzBmwA4fIHV
5VskRzuhW2OEG3E23SgS7IHCFczQcgQU7FmX3r1XlR0+kNL8DpHb0M03OS1zFK3G4+Q1BkqqjB7+
j7Qva44bV5r9RYzgTuKVa69qLZYl+YVhyzb3feevvwn7fiMa4jTOyE8n4sxMl0AUCoWqrMyxKPe6
nH8CfcKpL5+DZNyj5uWi+IqSuRChqqRkr0Q0L0PTnEqx8BYl9vVKcFMUSEITHH1dapdhdhtDq7fB
Y7wZUU2dBVCETA+zgKeLGR7GPPDFxfieQLGQ/jGZ3SRZZRdxcFIX5DNpPLT2oos5WuEgsgY9x+2Y
gq+Clt2h2jzbINL51JfKyxDP0RlzAZ9z3IJ4fAo2UpHXOIJ2ax0QPC2NWy0kj60uD1hntuCdT0yv
auSvQjq78ZJdSCZ6gK8/CE10XMrpRpABJU/NyJvDFGdM+mGMxjd5ETpsYxpbTRtesgXtjEnAT+qJ
YaMLBE4DSfk+icoBT5ujli6FpRZA4slz9xip2MxaCqo7Re3qvVbhz1ri2rRTEVWoJiS4OuX059QB
DRLquzypTlMl4GaDkFk3m6dMKXwpHy8Q9kbdfhkMOwN1tNDWTjvIF2USj0JTpVYW4AGgAeloZul9
RoK9UFQ7ko2tgyJHaGcYGAGFWDiflbiZkUoUJkagUGoE3OBsxPJuEJp7dUhvxlaB1ECbtaeiA/gc
Ou+TVSx66OhGoth1IWlWo4x3TWXcxmF4p8nBNxxSvAU71W3yNPJTTQAKw+xVN5DxA8IotycydGgU
kAi1jQRg5nrBuy/N+xOKyMBRo1y9E8LkW4SsHN3L4kE1BpBK9WgENeH0Uzbyc1YV6HW+JkJDrFr9
WYftIYvC46KgIKO1GebT8UNpBu6tRkOu2xrGcRTF4VCk9bcOFU6U/W1Tr6ZdlWq9W0YDpi1CAfNZ
pPbrQhT9RcSjI5ORc6RjuutKSGirgorrp5qRZ5MOPWkxk0vXXLofjQoXaLIDhJb9SRHxWBluJw0d
cjIhO4xb4ppqKrt6FtOnuiu2wg2eGlY5So7WlAfVbC+G/hO9zId6QPZWCAcNrbcWFVwJCsqi3KFw
khLjUdey7InU7eIbSqXcyFpa3URLZEiQQS6QLcbJpVMNEJuVcnjIiJxYWdr1LohAQ5/0NXqNSvwd
dOqfCzE9t+KMdtQcQle1jDNHqmck2tCUwlEDy3+Xt4IXLll7rARITMXEbN2oDIHbJrJpiS0GBFA0
D/bhNLWASCGjR/DW50OCO3PpYy+UFjdEmV7SSrfuZ8E2Q2SJCUpJCUCJ2CL1jLKRpdIHviBkD1qi
3RWo0uGjXJZ+OBLRQFuwEj9n6LM6uTA+9gMyXoKAif9b+1S04+iZYyH7col3txz50Gi+SZMFub5y
TsT2PC0g/cuVVjtiWh0jKL2BWasM/M9y9LUp2kexBJfXkOu7EWPy5hQNrjkrnqnKXgkKc6tphhcx
NW+iVHeWJbzUcBq50uxIFK0hLPZiBNHpEGnr0DhFJZ/GonJVXcfe41lD+vSsJOXTKIUYFYkPcbLE
AGYIh7SC3xRG9ANu4kuZcKnr6BZdEttcEBhbAQBoyOBJFDFQT+InfZndOjd3aKt/Ecf2PsRlHWit
j5EoH8JpIR7L4OYrYl/DX4QgcSDD5IFL/hWXqdtX3YC+/48mNn5mJjZoofElDRZkaYrV560vEH20
gxbNQsy95VOyy1E4aiqMtJAKFbD8sS3ap3AU/aEIwFyXLbu8kB+lXIwsScLdo587M3NkqX7Gi370
0ZT71IDOtgUHbECCc1a2x0yNjkBaIM35RhpyNjsZzyZM7XTzFy1evHSIbK3XL5HRuGZnHGQgb4Me
9RHckG7cLedBTUt/JPprXIWDjVm3c9/pk93H/Y2io9TYmweEXFea9PucVI4gKLs5LpzKgGi1ko7l
sdLS2Ror4VEV79u4uEGHSbUaKTzMy/jQEvFG1JTSnRNtD60B9OYnyHpXKORKfWSh+wCseH2s6sEf
xgDXDYq16LDJL8jYNfSCEOxl0nZOqhXP8yAnboi3bNzNvhBLC4qq3XOb6EdB7c6GStDbb3w9Kr0G
mBaUR89ju1gjCpuNIe/qsfqEV8Z3MpaRW2KddlqZUJTUyvok0MifRMqPYGjn/diHOf545IRBEuCl
2X6F5EzjlXV2SlCRd/HCGVwDHuMHg1GB618I90FXtCc9zU4AKYAyTWme2iC3QyX+PM4ovevaUZhR
GZOVGnWeOXUXMonf5qyPdmNEUHdCJQaG8k/yDBr1BhOt1tBK/U2Mg5gGeKsBkmneG4IwWOjV3uF4
POfNdOjjOTzWLbLyDHA2wNair2o07QTRaL1BCsfHSajR+JbRwLN0aCI7alt7aqTfCfJc4l839hWg
alaTDIBlG/2FFPleAy7Tmqcgx1/be5UuvxZCeYMS9UszJE9ajA8QL+hVF4aAtzn+a6GGN4V4v0py
Klug5j4EuC31QL0rdcH0xRSMbnjufTGUYnBRsvoZtDpKtmAmQuOK1pSabA8CiswqqwZ8r9CRsSID
H18YVbQVxPwStflk1SEEW8PuYuJ51S/DCYOXlzTUErtaxqNcT7NlGslhGuNPhYZZ8XGOjrEpupJc
f6rjRcTbvj8nabGTifq50rvBltUGtdIRC0B2j/OpkBc5R7ZB6FNMnMhoJb2CeCACfyH36b4F5SRs
pECwR7EB4S2iomTbp62vptriLDkenelcF1671Ist6xjjDYWpdrR+OcFK5AfC9BPaTM1BSpKLUsoD
OBwmcIdoAVaHq9kK02q0pHA6Ff3YAuQWhSEGXoToS7jg1SOJmIGrAN6y+6hGw0HGwBLYwEyI6onY
sWVUP0mBmPhDEmH2GpHJLto2cmetG8+gCO6czEQZieTxpR4GvUDBJckyq5INmnYpvQUdR4SjegnO
+dyWUIQzZ3cADdI+xAV8O+JmtJcollyUJlsb5G4NQtXYncdMDPyIoCgVpDWetUo8nApgRmy0yxrL
nMdvUxJGbq4a38smwClPkDDlpSLslLi7AxgHSnCqqrzGvTo9NUnRnoGdPYIRJ4I8KiRkKktS89hP
oqiCnGSE0kUD9Nox0OfcHqoo/obC1rdWWhJPb/LcFsWp9EiFFoMSfCu7rLSxObKlhgBmaVKT/yxT
NfLRiFHuKqmCMBZCCCTWaVFP7ioUL2okSxHwhSUxKs1S9RQPcJKG3lSS8nappfsqFtGuRSGSWGqb
n5FXzjboCxt7GIXygmd9BBhRlt8qi1kI1pSh0Lc0uO76Rhvor75kg/Ei02LmnCrGrhJRHhBIFXDQ
hJuzlCv0lsYMxgcAL+nGnBNwBnrzQTx0IG4onOmYHQUDLWpb9MCS7/MGtrZxf/9gxjQGxBgGWVvE
M8ZWJLIvqld0/4p+fx0xxoH9aQyAsamSsFgqYE2X9Iuso6fykbHu9ZdjwKyCLKgKrh/MNkLQtNvX
PuKztxwkDHSARJAHOeWg3zS63DUMvtUbYwZMGWLRkoca+g79W0v6JdwccuXnttHpb1g7je7fyloo
a7WJJwlIUFKvwgh5iRn52A73MwhfPfCinHkOsQl8Xhlk8JPiEIMRB7pTqMVA9kl5ITIGRVU7Gr52
AwfQzYNHsvNaRWyOqhYMgiP7FB5Z+1CLpvBIqvlIvvNIHnmuzsAjJcAKBxnVAgezYEr1gABeJhz0
Kc8Eg4zMVbMPwOiKCa0eRUZz1we4tVv/+nniGNGZQNGBMyYFfADUDM1zbLo1hOvzjDOOw/EClimh
bCYz7RoMEKjkaQw9gmx/esAzdza864vZBFG/uRtLAgYt+yyfxRR1H/oQnu5r+fvyRes4nsYJQToT
IeJYDebFwORcmvqTBHQhJ8RJNExegcSy9F/DqKumQfC9it6mo2ypH+yanwuw+4LDO6G8xTAhQa7b
aqlMLEaVXvrSU+P761vCg1DrTAhYZj0YMvRd3aE9FJR4ydMd8QElNWCo/Bn6TpHLG0/nhQKdQUov
ZdwJYTkiqlY2pR5JHgTb+BLv6a0HJUf3L5fIxII+D8sO85O4KH7R6n2q7dRXzlQB+yuVu5M50gU8
L2figqLWupYa8HJZ7TyMabWiaZdKDiw/Z2Gc2PBOsyqtWxijg3rqj6HYo1qB13docb4ezwqTNCyZ
KaSNCkrHiliDMzmqW2C7pJvlrncmN9qVDupxHH4Lnk0mi0BFGiigDENTvTLg9XprIOEvBM4+8Yww
cUIPZnmQRBytJPmSJF4dfxmqD4xzKJIoEwIycA0SKn9e6JJqdmj4UBMA6cv4Tsmzbn67vkFbEWJt
g/FuOQ+HvKHj/iQ5VcLJGNzrv0//ezbarX+fcecxHvJ8ob+ftah1B5jNi9Dyv81QYzWMyho1zo23
mQWtDP4SJlllQWOcZ8RY0CCKTosH5PCOcm/90htxGvt/oO6hznRlgSwnw9IVi2jOPbLHM6L5vbQD
1hI4aMe0KNkXQCjXvydnv1hdlT5vjHbKQQGxqMazqYn3OZdueutCX39BxrPx9cqlixEYIO8uAGet
izsxBsikA53xR6itFYw1GxKBSpCiMbaWMekqpQMULUEFPoz2o3AXpC0QqpzEf+u0ru3Qz7ryiilV
6iFXRNPBmBkULE6o7DqKxgkJ/+J7b6uhf8XKShT3yFHMDpNRO9OvbqmIfGo3rv78WwSTNxy6eROu
V8XcvnFP5nZEcRv8CNoDHUeNHEzPEAtVWIRVHq3d1s20tsaEoxE0emEuJsTRMKYHfLPUYTqBdts4
mTH3MzIxCfVxXe4VDELXM4b9C2io6N+TJyjnWkDM3QU3PLKv7TP1tm1MjOrUXi7R9MFnVF9j4xHF
vOtnlv7370PEP7/PZuFgZRtLMVPBlSCkhykFwaKaA1dkkl2roqJoJKqD0sIJOArnumHOwtjUPJVx
rXRKGqBp9TRJn9C4uv77v26gaytjbtq+ass81kAfqn5JBqv9HIF/P3/UncmWvWzXv/z6XxfNSs5x
5nk+m6VHooIJWB3DnFSWmtK/djshtSjnf+VndvyhS/JtA5noUQMQ0mQSZWatbtvqPKScoM6JTjoT
Nwhpwgr9fMDNWwlAj3M9KA76Ktc3i3N836XqEG6KJmR47rDctuOu0Ssn7I7lR4SNMRDz9rGYMAEA
l6GWOk4v+g56jZGKj6xDVkVVMVUM8rL89wVIAKeUMnPoxuiiS5v0qOJ2NdCcnNOzeQ++GWL571Uh
bCt0msGLFn41s/tMdOTmWZO9qP0AWQumx/9vRaz80BSbeRnUMXFaoXhFtnSfFzwKlc1IsDLBHNQh
NTD2IyaUwyLZYwD/NAQ8HjRp08FWNpi7vM+haJ2WWEaCLO8S+JX3A6wCGi5ABANwGGIyfsd74G4H
gpVR5mgKmhqByw65vnTpHCouh2B3P3rgoETY4UkL874ic0474NICNWtMp5qe9PJTaXIuiu2bb7Ua
+olXCUTY4T2t5phIrgENcqHHo9qtTZMIaEA3nynDBE+wk7ck5rRi+LPuRbKYmEW8F9pj2nAu883Q
tloRc5dL+TwWoWBCoKyCRt1rOj9BN57z2XiOx9zfhtLFZktqE29k4B+iQwtGGNUd2/31ALpZdn87
p+Ax/HN3pmxW0Z7E7mCszVXt1CWGlaIKKdmiA0TTL5nz+f660etBSGJl4tU57/Sshn+X7QmARaPZ
Ky0UJKKvMwCv101tep9qmGBz0g1J01XmO4bAJAMijEs1iS2qvwCeZBuY5pPmz+BJ/uDbaWWQ7WMM
+tJgWBcF5MlDi59WrA0biJhyX8Ka4Yz/2ReJqILuS8TAm6KpLGcVlld3YhcDzGrcGLGlBM8F7yZ/
f5z+NMG4e9slcUWGEpzS4C4bDYBnZM71t1E/hAkdPBkS5b15R6QpZJpApBDsR7JPq1/TLvDKPWXt
RE+bk99trsbQRKKB6UFW3hFzYIJZqUggOGJDpzHyUzF8u+5z790bi3mzwBahcnSZQY2BQTvM/wCw
NfppY7dS5asgJhpkzv5vGiOaIYlEBt2IwcS6sjVHo8a0raMrzxMghZ10U2AgqRNcqX+5vq73IQnr
IlCC1PGuFQnLX4HJaRWyndikRtItFQgkVN7D9FTW/nU7G/ffn4aYG0PKylibIxAsAFGj31XQkyht
EGOFDvHpIeLxML8P53+aYz5hNypm0qnAoCjIuJrGnzHCsugct9vep7ePxxyi2JzmADgxFHiT4Gtj
Qt+5b6FQUJ5DcbqNAVy5/g15a2LCHlwcKFsaFjRoSQA7raO7wBMD4thgIx3RKiXN6NWRNTuMZzUp
MCTOXy2Dbc92ihYPskR5ejAuWgLUMIAX779TE/+x/2yDFtB/Xaw1GGkMoLUWLcAUgsrZj4176E8j
TCI56XmOaw+J93zXPYf3qi1ZEyiORmL9Zjj6QBL5p0EaB1dplzKgJxwCfOMkp9EF3tfHzOU+3wN4
6YYeT/6Ad2TZPq0iL2aZSeDrny60L1xBiFPE2DNO7LxvPtC1/3NtTIAQcqPpJABknQ7AnlD2DZAr
Ab70d77HhAUj6YkKxC/efMUnA6KtwyOPH4d3gJiYkGoJAIYZHjAa5r010BmMoHMxML7y3xeiiTI4
h4AbxzOWcT0hj9NxlBALMnIpq1MmngEfvW5ic//XNhhvE6Es0nTAIjv6efE0T9oJ9nSn+NCiQDuJ
92TZ6NCBwX61IvphV76tGqVch0aGx+VheJ0BM0KZEMDdIzCR6MhAiyxyP3Se1jYZn0PHLCWVAIlE
ABwpmb1wTwnlQJFnV/epx2sIbmUpa2uM8y2tGDSQbkJa90ORL3r6fH2/6B/7Z42LfkBdRLaFxiy0
yf78gFEHsp+xbECVVGKqkPxUhdJWs7MUfb5uZ8vD13bkP+20XdcDrwhGpHw5zzXoTo4Kz7s3I+va
BuPetZIDa6/D9apXbE21VyDPmdKK8fiq+ZRqt+c5O/3Fa1+PcfYFzOGNVgIGaZ4HR3RbAG6qnYb2
abSjvVoe4ztvsxhvH6VubroGm5WgkqbrR33SXYyriQWH4JL7JRkXV2pdR+MHu1VGtoy8iybi1VE5
S774PDvqjufk/xI13tyQ8fJRGpaOhPiQvx+frT3sYh9QRw+Ml57CeeryfJGJtmAyH9s+aPEZiT9K
x0rcCzGnhLt9at/Ww2RdIUDX2pCim1AYqV8q6SnOeRUpzirYAp4ERqc6NAN4u/Ijqx8088bkgV84
q2BLdwNKG4usYxVhbR4EUApBS9m5Hhf+JYL/86VYucoCPES1UApgHf2Sfw53BUpcgLz3FoZmwP8f
ub31gXfSKkoQJkoA/r6YxoIrI50vfbFLzG91/DhGt+ngX18ab4OY4DDFmRY0I06rika93J+iJHXy
ivP9No3IikRM1KSJxjZoQ7DYZOD4hghEI/v9lLpyEmMEaHGvr2XTE1ZmmPA9ayjeBb2OPvB8wbiP
/gEBd9xDKwPMrgigRwilTALze70nl3SHsa/E0r7UEF+CLE1nh1xZGt6SmO1RCNoRi4xihiSfynDX
dd71T8bbGfrPV6nJCCKJBrRxkPuMn0YMYSEzHQtOJOOtgYnT8xIpIsaZIACB6Y9smuxwuf+7VTCB
WcAgAuZ28JXqpbuPtPomqTCb0xq8Zt72DbByACYod0NRZyE4Z9wO8M7hsux0PFcdCigFb4Y/zs71
dW2UO6nDQVsaRQzJQKXpz+3pswmyerKG0q3uFHsD2swgi4vhbbMTflLs3yUnXk+b/ui7fOHNKBuz
laQf6ykZaHWLdhBAbbuXPb4E8LZb/LM2Nm4D7ATHEHpQzqbVQ9oU96PGaepsZiKrhTDxoIvh22WH
OfRmwYMFBVU93y1fOjBdXd+mzUMEH4YUtK5BY4lxvzaa8lSYkWur8179MYkHkyvLu5nDrUwwjofx
uIJUIRwvjyDcU3mJo9/q3we73meu7PCB5htUvfA8RcEdpCtExaL+9LwpiVtwuIEuQAgfy/o1iHYL
oMXL/bDs6/6mL19iroLk5hph0NRR69RVtgUbgVd0gi4DSmc+vWRpnqo64b480U5S6Gm8w0W3/52f
r+wxcalblLmKUN6lKFAMKNFX0nQEVdjswd2BU+K+yXgLZPxE7ydSqTEMzuDYcn5XjqX7/Hk4/G4s
8UAV22nLaoWM11RiKLehKCF83GHM/kShAXgFnMrnyVa93AOMY3f9JGyeaV0kBDMlIDtgq9WB2LYJ
JB1QS27vNHKThZyrZPOkvf0+W6seMyWrNCiKOAV5TEGWEWgyBtL/szYIXH9lhHltxuICJhpCmeeU
yDITp8p/RCMH4sxbCBOaehOjn2qOIabF8JPFM4cHiffSpN70zr11uhGqqEAygfG2DKepzkPqbZA6
J08SZI6byxBi6Mu9vunbbqbTrhWoqM13tN7TUCmJWBFc8LM1eLRaSGFXGMd5ng7RDVUH/NhTbGWS
ObsqEDVLM2nEAaaVvqERGO3yVfF/V1N45rbd+m2BzKeMGikxQJmsO6ZwUsoDKOw4X3AzMqyWwxxU
osXClEHv1lHxRKehL8L7onZG71fXj4tJ3/a+t/UwaQUaWm2lCgSukS92P5YYYrKGgrcozlf7dcWs
cst4bNJezBHPx8yZD4FmyTaoZH11L16MDPkLfaPzmiM8m8zZTaAEIA4DVjaWn6faTbpv13eK8+V+
JYirNYVqP3dyhfdspN7Hw7cg6MDk51+3sZ1lvnkDWwFVwtFYqhCLIFRKmTq3YM/f8xMdIeJLvNKj
8j5O/OMMv073akltXKlyVSFOdGRwZOLmGO0Io69txbkbeHbop13ZCQVMIgtgBHKqpXFD9ZOuL37a
YQ6d43c8F6B/x8qOWamRUcwQ8tQVUFT0qhI9qdkIAt+/3CUmKIzl0M8KxE9wiH7lyai829lPVHQx
Zv3hiu7KK5gYUSWGLMdRCsmqQ/3zdw1Cc8vyVwUi9nh9Z56jMyEiE+RKAQrGdOp8tirhEimz0/Ba
9RyXYIHiRhFEidjg4qgjUH30fk5+Rp1iJdJHCl1vn46tPyBR6Sgdke4Y2n0lfYpmzondfDGtfp+9
zZMki7se66C6uIWH4ZRflVzeNUR3+N1JNSRFBEpb0nWD3iIrzy5VITeXBJ7dCKD2sQx0F80fYGh0
9eLS8Hokm2taGaPHbGVMj9JpwtQ2jXT511DZVd+n9lhX4mGZyS5+XaSH6+dp0+FW9pjwgNnwFjzZ
yLpG5WUEImD+0suP101sRoaVCSYyiHmfDJNagOpa9hPJbXWOG2wvQTUUU5E1SKkwl09jLg3IB1BL
S6WDGB1KUOj9d3kR5KbGmwnG08DTN5jxMuMrtRVk8WxTHu1K/st1MH5mlmUuNlT8luiPY2uF5iUq
nOtbsZ0zrhbCuJfYR5MMXngsxNZeMeuNp0lpN99SO93rHjSDC5tX1tjuF6xMMh4Wztmc1ci0HOUB
r6F9eojPwa73ohvJpT1fXh9k29vetorxtqBtw0FEU8wBVYWHoXqQliacKSueCeYKotSr6kQk4sQD
2LunHooKoXt9o3g+zdw6mtwvIE7EKgJUbiFpkz7P3Y/rJjZvgdW+MFdNPKplW2lIQHTU0toJwiF4
OhQvhsrxuc2vRTuIskxZmNm0KlLB5WPGGYr44rkSX8aOM3uy+alWv0/tryKmpscZGgWh6SjhtFMz
daf34m6aBV7fi+7qu2tgZYf+HSs7cwkZe7Ae0joJWDmVy2wHv9TfMXdS0OIgNNLBMewWZ8IZhtu8
ElaGGY+e0H0twbABLJpQHmthPvaBYhHzGWorfjb3YOeHkDW3hbR9bldmGS+PBwIKmERG2w2DSdbv
EVfBjp5AMaUc6IQXr/W2nYCjWQHgGMXcsVN/cT8qdUQAscpO0W3lCTfKfSpYFGWquGARrtzrB2B7
hSt7zCGDMI2a6yNGo5ZL/ZPyBmD02RYfzIfJ/V9YJLj2mBPXdUsl1bWAeVoIzH2l8o0g8rAlg47z
A45QnXnPsk3PeVsgm+iNdRvXaabqTrLXvBbz1qNHW928BGn7VlnZYW5gURxraaDNdeUBSmKLUwHa
EfvixZQgSCi5qUdu06frm7d56lcmmRu5h1KwCDpySM+BzKgMFGdJRjDKZ7u/M8PcybmS1nqlSEjH
wLttqCcQ9jja4l83wnMMmQlh5RhlhZnj+9Xu4okuiJSeBFtzl4Pgg433ljclvLlfuoh4rIN8Ee1B
JpT1IPnOzXE0nAap85BhWPSXkugl3qeRu7iZC5UkzmHbugXWJpkgVoABKCvGCaiB+lWUPne8ccot
f9BRP9RlESLx78YpQawKyn0Zt1kJ7QAxc0dFthoeAplnhNmnMB2bCjBrvAQAEJj6W/TX3IiXXfzL
7rwthdmdyKxlrREwVwvpnv3vqlRwMnUXDIzYmhGc+xbEua674Pb2vNlktkfTarQ8xwRJmhxSmVcw
z/6dAeY2qQNIAaEyIIBOE0Tud83MuZ55W8PE8nwo47hNsP8BlQyJX8XyZRr219fAs8HE736Uq7Yo
8DjPwnsygCFrsKKPnZN/NoKdmBSCqYVWBBI/0hbHMBJ2YXD3V6tgRyMnwP/qYpCBCmgB7HpSvtYd
byxlM6DpEoYsVRG16XeTajLJDehtQfWRFFay/40RIq1Vv6b78STviKM/fmBRbwbZ5mknVuAXHwwM
2yuf1SCy1eSi8fgpNs/IygZzyxnZBC0U2kdqMeHQhS/hxMlkeZ+NxbuIuQKqywyr0MAYsTjgSPfV
lxlhWTuA8XlXcFWENz16tSTmepMhJgMuOhgkLbS+oZXiRBdQIN8EDzoUeZwFKJvC58FStr4jlS02
NALXwAXEJNLqmA1jigcBqEX8mTSzNc0jr5C2mUyurTAJwqwMmCgLEEUpDx4S9WVHXFAFph76jA6/
nEvjF/s6WJtjvmQbQA6qnFDkgGq6qj8nvdcHSNKfep0T6CT6ea5ZYi6hUZRCsZAw9xBMoGUxgKEO
z2Fv036tzC3scz8j9aDVq2fq41Sp6gXFm3hvXGS7tTIPQbY5ANOKoTxes5beM9cWx9xD5iyDkk4G
2RUadKDzGwPoCEUWBoI+cN+tt4u5jiDIEkijjlt80MFPexwmTkrH83HmOpKHWE7THor2k7Yvsh3Y
O/97vFv//cxVhF5FGemqgYGe/rEUbqb2Xgo59wRnCWzTd1b7caiTETAOqG5gfszKRvevFmEwgUA0
ehl0P50BRRQvVO7k+hnSQtdN8BbBRAFIxCRJOONYgrPmWWrnXaTw2IQ2o/ZqL9j68IyifTORGTay
X+gC2jdSZZucC0v3KNRX4NTVuRaZEFDX0GRsJJwS9YshoRGruiXU2KGgmuG9NX/iA8237on1Epko
MEIlqg5zAYOJ7b0BQvxSz53Z4EU2uhnvDj/m2kGGKtEJd+ZQRr08FYrZYRTgp+nT8YBmJ75SiF/6
PzR2Nj1jZYw5oWjrzHPUYaJZlQ5tds9NFrcj58oAc0TncCFzWYHPFNwurubRsCl8pg9wcZfZ4v11
P9/coH+M4QX0Z5gG12cbgq0LnezylmCMK+/dVOWAJ7a/mCqbiklkRWaBQn0k97mWYdpgmFUJzFw6
1EQjTml127XJmxHmAgA9rKmMDbAzCWgqFRQtIkd80VywK/u5Bw5+Tkq/CfUzV/YYn2uLpSnA0EPB
5YMDBkd7gfKoBSq3ffGTDhLOO6g8tDnn+tm+xFdmGe/TzXbJTR3TNpBCoWi/yAPmqgemvfNDjwcP
2nYOA0xDwIpIusLkJtEErVI5EgWnA/VvaEWUWJdXA9qyQSRMfVKVeU1iNealqcgkMoDppQat8nSo
k9PwkefX2gTjGjI09oQQKghOstwWMvRZblPBvn6MNt1hbYNxh7hW1GnpMWtQ/6K8k3bBdxJaHeRZ
wLip2fpxPkbnmJus0p9lI9/aLOMOXWTk4E/G0nLr2byTvMhWdqVPcIfor4FFx1m/OzwhdPq5rtlk
4lMJHvsR7NIo2lXqfT1BgW36PkjxRdZ7nrdTB7tiioWklCo0nUbck07nBL5uJ158Dn0VM1g0hQxc
7dP1XaRf6705EzBKQ6Q3CZNXRGUSNEtjQKOp2UPCD1rR3QAZIfMSEgiMfeTRBiv/WKO32ipDLjpR
mhJ6kXSe9NrtM09wp3soelgQfQP1LI+VcfugvZljDnOT1lHbD7rhDMVLW3k91PzSinMTb0X69ZLo
P18tKRiSCqVXlP57+WXUvwk86Brv9+kaV79PUKqZ8xC31UQeQxSc5JKzgM1rhNDxTwnwLeMdIlLI
g3osFyQsrQsVEhtzpi/j7WRTarp5Vx6X79c9bnNT3syxuXJVJA3E7QESWVDEhyKO+EkqOV0gngnG
qeMGAyOJoBqg0vK67CzKp0XhuPJmFFqtgvHkQEpRyzHQSRtp6zTd14KfBMQdUqg4cVLYTQ9YmWK8
GIP0hogJOTQFR6gvpIEF9ey/2xLGhwWllMB7Bw+YQr+Pj1DYJH+7CMaNhxCi8HErYFoIQBeIxZSB
q8pB5FxfCG9XmGsPekYpyZIUgKepus8aKMkkiR3G7T6Xp4cWUkHXzW1fgautYa5AVWmMDvK6BPFM
s4QLJZJEbLNoDlbuMarr/A+YcOq87yL2yiZz/4VjrwQ65DUd6JBEsSuZ0JTrHFTyy8aEa5xU8Wf7
XSKcU7t5A66sMjdgnFTxmKFD7ghF8ZTPFaSJZcvIoMQbEc5X5fi7yeTnwyBIEGtcwPcCRaZAOg28
RhXPABMe0llfuhZiP7SgoQuezpsm4oQfk4kNqiJpymx0gWOobpaeVdkio3/d8zjbYTIxYYig9yos
EcrrGNaOisEaFpRPFF/gxTneWui3XF0/YB8vQD+oGUAxQwYnGvYC2DYIxO2ur2fbjALGFQnJwTsk
eDGVkAqp4F7QUfbMDGJxWejJ6X8npyRA/r+ZYc5O1g55VQYBgZxS5hbqTiGhbQpfe5WzPf9yp74Z
Yo5LCKGJokpwSJeLOP9/hCyK4aFTP/eOjmetUv3dF1SZUwMRzLGJWkKcoFusZYBWH7hrpHmyr2/U
9tkxFB3crwaA+0wcBykFuERDBdWNSnInObdBDcxZCf027wPcmwkmiEPXM4rzGbeRNGHmfCL6MY0A
Tcp7qBQ39ylU+LpFgOSasL++tO0z9WaXCeZaggZw3+FMCVC6bsrdQIUFdS/iZSe8T8g4YaEWCz4c
UgdNTfvbNDLV3WQMH/OHt9UwHphPkEMPyxjy7dC4DL4v6S6Alvz1L7ZZt4Hy6/95A/tY0TMN0jNS
TdAcn3+CYPOQ2t3BAElFdogdHjqOfv8rfvGrTrAKRQHFh5chvtsCioUUgjWz8QjdNUucH5Lx7vrK
NuIRWNQMjNCA1Up9B8RSYgXKnRC/dAwyuUaRQ9NHOmUxb1howxX+MMNE1wFqUlC2BIyxFwHZUTWg
6cdIH5y/WwxzZkPIrpOp0jEQDpEebbmfxsds4hS8Ng7PHythDq1QgUy7FzDiHqumNRcOaXobp9To
OXZ4G8Mc0qkODNKWkeCUkJWX9+CpVHTO60HaCEB/rIU5oGnWNzI0Mgmqkdm+OU2O5GSy7SWe+b04
Dgf9NdrlTklQrebBut75g0JxHxKuQZwqVWV5/KZBG6VxkBUHNCO1E5cRJqJE4Kiv+8O7g8RYkf+8
04X/R9p1LdeNK9svYhUJgiD5yrCTZMlKTi+ssT3DnDO//i74nONNQzRxR35w+UFV7A2gExrdazW5
URlqhxc+yuYPA95pb5c0Tk4ACEueE6PVT/liS+mIeEryi/kKUoWUJdWjtNJyNFhF5/IvlKQAga4d
O5/DIv5/aHVkWymY1lRmCxC7LGxlDz7AmlMRUxk6xStlFJYkGlYDLkkWTKBaLW8sOrt9e7JDUxJx
ZUIEy0qWMkqY2VJv6Q2QL6u96vZdd+6gkvtqIRMkmFauT13P/Z7XBaDAvmmbczKc9kW88hLChgmW
VSdsKHNAYXhBGXtx+1fffaqVxZV2uLzuCxIEidGvaJFEoOzuKafq3HzmQ6UgJo9RmOQlQtCNvMhm
dSW7J4bCiYL/A8OMFEQZj+14TnI0iHeSaXGJTosRUEfPe1Pb2D5Nv7VB6S57ZJR9X3AMtZmhMbmD
zYRE9bq2B8Vo6u1rwOvM+NeT+fH3VRQHBmsNwOSCV5vAIu6hBOiCNPQdr29Wx8CdJI8ksmMR3ACY
hzNlYVjSnJxMxVXyu8qSxQuJZ/tRJVgtqewbC5lWRD0TXfscGM68Q5uQ/gCOei+6GN9lb5rcSnY8
6Q+I5ZW8LgDvqtb2ULWAZbc6A5kXuvhTNyyX6Q7c74HT4eHxaamtf40DLBye4CKiDHRUKrffsfqW
jSEoA7/vq4dMAwUHUZljkNkp7La1spsmqvzMkCGcS6Lfj+i/2r2KKFrfJ4hDQDg3J+IME9hnhzNT
j2SRKLtkNWJP8ZBVdOwsTff66MKyA27Pf7Rb4tBYbc+sSvlxxHgIS2477bD/fZmxijwi6twFZqEC
pATMueCqQP9MXh6K03wIHGARfrTudMn5SwIEEZKEojXJkrGGelNaOmp4qfJza54mIimpSryC2ESc
tBMjMZD9PJKMBwICiWBhN50mu4O9rg/+ai8iRIXWFHU6KLBUPbB1sFmm7sBGDzyRnonDWtTUzQLr
gXOymvrslll8HLPi45ynrVOa/THu/vWLiPCDhGSC1qBeBWgXUr/mK6GOgudNlf6hVgpOYqEYE+8Y
3OGsPI4YBy4kScTrW6ewCMFJmEH/XycxHDijZX1UXHY7HnrgYgbuv4bWFoQJmYSm90VcDKqOp78x
9YvQXE6LaseORUCT3c7Zt1EbZLmEzO50oZijDXRKJxud+iAcbvAOiGuA19xks997HBUDuL3Pf2bp
ulATDYywD9OkAdQfxh8QLWsn8mw3+jD5xOn+Llw9kVxCJL5RF3IN1ihhYYZwwxp9nLIHK3ncX5HE
xF895NtTCchoMB5X8ZdyPCXTF9DL74vYXoKB6odtasQUoURQScwUc6ohgnPWF3dqLvG/26HqpwDx
qaxNwlFrlop6yfBRM79G+rfGOFd2dlz+9QvQDy2/ShKOPx7KPtRipnum9oGmX2nzqbU+/9FumcKB
T4U666mOe0yaXRT1eZS+Y/IPvE6LrmsQYseQdlOpxLPuTQftwAeUTKCEg2GLk39OiaNJ3Ny2gl3F
ce1Y5RGYBu5Z3uMWreNZ2Yrf1/ivtZ73N21bCMa8gFeDzk0RIYUNSsGiaYT3QZ9SYB/YPOPxTMYo
sa3IVymCQ7UILZXBWPg99pZFKI5Ltmpbj6/fF3xoha1SykzB9yPr0MBvYpBes8H/EZRnMDXvb9lv
7n4/pYmV8CSeplHLIS34O84ceuHwpcMN/U6ewREOQFEPV8+v+zL5Br1WvatIwXws3chZClgHz7Dn
9zT5W2ub22j+JwVlu9GWn6tIVhTYPDFKDE5vA5x/VdjRkFZZRka4nqaKPw6a7liZjG9mU/WuIsQL
rWYUfajisdYLs8uov6cBGMaP+9u2vQo0HdjA/ya2CLVvKQuhIYgfvTgwRj+v0egCBnZvX8hmSonS
6f+ECMo9AMW5CzB97KnVIQSrSAS0CHB8R0zWqSETJJzJOGsYq0pqHc+KXzXLGVABtRniwsv+erbP
5ed6xOdRO60sDNhz7ieMYiYLxp3z8U3B+bpnr9CMa00tFxW+Wkke1fmulsHebadwKwFCMFDQlqMl
PU5+nsbxGOOxF6zshz4FWeswak5AgFg7vTcs28foq1N2w2ez7P39jXzdWMiD3upHCAGjUKaxqBnX
jIuJntP0ndmCHAztmuhkJKq7L21bO2xMcAMkUdNFrgdms74NEAC9oE3OHdi24+jFwjOdscggS36z
rqso/lNWkSlI2n4ue5ze6E4exhDc8KKe7SPHf1QO+6vaVsarKDHXH0lTdEqBhsyomtD93joJY9HB
xr8/EyRYccRmo5spAmGTzZo/1G3pkwnvqxWmQSV6IVuTYMeJ2eV5ZEMtFEzCTGhlRPcd+Gb21/Mb
C/i5cyLXA83zMB3iknrqw/CJZ/h8oJo1fn7WcU6VbGhxMwTTqzghQqmLVdkmgcG105chOc7WnRLm
jjGreB/8uL+0ba9+FSXYdlnQtlUyaDpYqozE7bQ5jJ0sTBaZTkhMSqQF1SNrbuE+dCBp3QFSi6OA
hNVnu5aZ7mZ0X+0dX/DKnkiHjv4hgT3NZMbLzEsPbPz8e4O39UZ718nwU2Tbx9VzJU3P4pwWFLnE
rFlP5QDSYCKb5t8UYRAATKABGXcXwfEZZKC1NcfIlCkIjoZDYMtehjdtaCVB2LKySNsyBKOAR7KL
UTTuELphKNNpmRBhp5a4qtQgyUDcC7jP9kIXT2/eUnFfrUNwpW2toi0Fl34899XHhsXupMiuXtuX
/ZUMwYcOLE4TkAhST9Mc+sDBI0qwuU2q22auCa89nwpF4n1kCiB4U4UTRqUF6npx2lYu3rUNJ8Y4
+74f2HZxq4UJjrRtu2hadGxee+l968LRUg2f3usuceTQpZsO7ipMrLW2GHUntIY/NYLFTajiFrqj
Zz4a9A6d9Wl/ZduKx8D+YeqGhbnMX020N40sLgy8lI3TfVH7KA6ZhWzzeInn1ZUCUL3/kyF4UUUp
gmqhEWrHY3esuucW3X2krO/VMXXJFHxO5xtzsdxI1hz3m1O7ChacQ4awNJszTq3yOPEI79Hm7cAc
XsGWNtZvK+JVmOAnrHzq0NuMS4aiJYdiiY42lTGBShckuImuao2gXaAZyon9GJVS3OXOQJMKh+yV
dZhtq+F1QYLDMO2CjgVvu+miYwPLZUedPNP2Zm4lD1uynRO8hprHg2JoyLymyrhT69gxsv7jvppL
d05wE9g2zQYdLPTcVd3Fa4F/FR04kVzmK+fouC9tM5qvFF7wFrExtXXV5MhQ5tALK7fsnztj9Hqt
lGTikp0T59+TVCV93SEVMrvyPkjpI22ZxL9K1iICh1OgOJVTAxtKF6A2o3Y6avdVnAI+SgahK3FF
4hh8O9VLGhYIHrp1r9ofKP0mpbaRiRAcQqMHRWwziMgiy6kLX2+JW8lIomVCBEcQZ+oURWg/8HT1
Q6IzBy9Brpme9lVMptC24Aqo0eJoer5bT/kH66Kf0qP5UkUIswR3PiCU7cuTaZrgDGhNylwbeIFY
6d6hI+GWLd/2JUhXJLiBKIG/NufI9CKQkilO4SVPw4kC4LN+3xxlGEmyQxL8QRNmddG1EMYA797c
YHYyGp73FySzHMELlCa4FkMgx3g1eJvxrKmRHNf/2aWavy+If+j38fUVTatpZjVJesRXeuzO8SU+
GkdOCy7zavtbhrayX1OFaglmzN5Ar4HGGxG3t+6lLRX7W6apQqbQ9Fk4dQG2bFLx2jYf07bG0DG4
Cv5tXz4vl/x00Joq+IG0XvIsAhSvB/IkvPw/GoUkAvwmE/5f8NRUwQmMSaxl6LrFkMHJvJ9u04vi
dxdcHnlzCH/b0yXKxo1jTwcEd2D0lV40LQ85Tewn5mNlHUhsnavUUyJJVZqbxp4owRUkvdaykmFp
HeHULB1z2/YxzxdnJMSJsq/7yr3veNCp/avW1eYyqW2NBNVuTxmYZhSJI5WtRnAEBAU7a0xGoNXm
o2/ny6kBOm4RYhpdm+/KxggdUJ1831+T7LAEzzDZCmNdlaDu2R5U84mk/tT9o0DuEpkSvy2xKLH0
rbCqUe0UGSMrhskxpggtx749gK2nMmWc6xIHIfZ0FRVTikrFUalV6Zqhhv79c6l82t87mWX9CCOr
ooI1RL2OCX7Y7rG65fh2Crgr2wNadcEnqHiysuB248PVV4gVBrWps6Qzoe70gb6bH5dDekqe4r+X
0DF/UMMUodMc31S4WwkV3AdjOdhvKDREi1t3TO+W6QuV4sFxb7pjyGKzFzNZinlPxHTefJD7+VFZ
HPrEU+L5pJ/jf81o+avTFXu9JnVRGUA50LAR0pNFRwcDpwfNlKWREuMS4SQrvQUBaA39oF3RO1PT
Hi2k4Bo4VALmxuGySCxMpvWCAwmIVcxmhdJNPn9B0d8xjANVX/aVXuIExUavKExS0naIV2bZ3OaW
5WSJ7IYkcRRi0YEqcTmoCU4nT4iTDqhGR069PAXV8Y+WIjZ6FYpdN8MCOab+PdX+sWQFwe0306vp
iI1eNVHToGbweM2nGYhgF+A44KoH2vonhpklKHdxlCEtSI5HbPVS2sIEXR1E5n3qdxPxAhklkUTJ
xC6vkDVplIU9bya8q3SHBd8t+2H/YCT5N+DBfo20y6yUJNXgvofD7POXZvZefd9d1AOv4pcy8APZ
ioQsogMafWoX0IMw/jiXmNVN3EI2niSLFURIHsZSS5kaImXtgK8Qn1I/8QDS41Db0d0cj+cyHKvN
PQQuKMjqCQN5qjhTFgd2qUR6CFxSTK39IFX61n7iBGLlIZbS1W2q+lqasIdl0tB2Tn4kmbzxD12N
003xUVuc9sBH89JD9rchSV227hprkcKOzjVQ6ksDdZQ2xpOc5YTBvdKe8vAy1d8b5vUynqotNVnL
E7xr1i+ZkmioqlklBrNq07fw2K0bvSSn3fJ+azFCRqZlfaQWKXTfiL4mWXEMAbDE6ulgw6j3zWxz
QcQCU5BmMd0S2x3sttcJXWrm5eMXoLKM2WPa+X8kQsz5bCMq50SHs0jCv2zgVKPWYesf92VsuTz9
ugwx1yOlMcZqlFCv78okxiv3OD2PWS6rpcjE8BRmlewNtLftuk0xMWKE93MJVAJb9iS2efSrlQh3
QYJWc7PglcFufEJbZA7Y9aTAHVdS5JSc+w9bXq0kocUUFwwXtLojrpK6dVPLqT+5NYgZ3fpU+I9Y
CWEDZr3mHjpb1J9CkE9N85PGLnlxmzWpE7eypmDZ6Qj+p204gE1T4W5mHbP2JptO+0q27U5XZyN4
G7oQ0KUaOP6qdMiF/RO5sU8+m27vAW/h/0F0JVuQ4G3MIeyMgYfZHs888ak+LpqPIc1jev5P712s
ucvn/TXK9ELwPEs1j/aUwsG19lOafAO0qhMTWfVOtpFidleUgwbaIURb9bgc+MKam3p0/oOMUh0n
GcKoZFFikqfmY9xihAjewQruYlw0F43dTkT29rcpBn4UwHGo52hi01VYWE1nDki9+6nHZLDuFLE7
5uc3HNBKiKATNLD7pTMgJOxzP0mcDi/nc+v9mRBBC8DzxoyxhqJH8x3gmM3yQyub4JBslthspQ16
l3QUhY4pOLdl71jBQ5J+3V/Gpi+97pX4mkiGtpwLC8sI4mJ6TActemmDaXhRq6o6gJq6kWzbj1D2
yuGtBArxQZtTOxkjRNMZW2aa3b1SMjdE+q0ApVnD0PPYWucuUm+CoT/sr/XHfXVPthA4sqGJi15F
2VXp3Ml2iuBdcISGHBh4vd6FxNEjV3NDV3VAkexKZMsOkzuylaO3xqBo+ww8tQCSywA02J053WSE
ycClAqnL4i/vqqMlkbrpHVebzX/USmjeR8YQswJXg2T8ECz2MzFC2QCaTIYQUrICSHZKy/O9l+Vb
AxJerOpguo0BKLb2XN/HB9mqZDorxJhMLciEhmekGFPjoIoZMMOLVN+2/t4/s83YvNo9wY8ketfW
AXdWJeu+Y2rw1GJAEfBk3+ikelUUHetWhmsn0xLBqxCFpnlkIJzZ9ruGnpf5PpVdfWUWKD5Bmnqi
kDaHJg6HBOwdE/iL7aN1ApKjRPv4OeyYm/gQ2URKTVMFmhFVtVcad3b7NwUtQ4HEJv++f1Sb90b9
elbiU+TYhO1IMZKIyU4+lgOb/lyBrDYHW9J8am8sWQ1pOz6vBAq+pC4bW+9mJKEcNdQ8LKfiJnO4
90j8wpXdUiUabwvOowpYvhgjskQ4SddCXWTu3EC5BJGk40i6jYLDiBUjGmPWYiixB1wtv51qGCZ9
bPzFjU4lirXGmzLS1T4K7iPt9DTWE55lp+dA/5YFj/uaIbEoEatWicloAxAHRpye8u5LnH8pQsnb
lNSiBEfRZm0f2xNimkb+KUy/wpCBpnpm/IxUxJ3G56J4n8vmcGXGJXiKQWuXLktbdFEF7+0O7YcG
QvgtUZ0mKL39LdzXPiJi1uZjXqtJB9uyjZNWXuKsdDrtqVAkJyUTI7xW5hNbLC3mV4dE/0TQghYn
KP8l0U2NR5f9FUmsl4jPlnUMAP+Ut9bRhwZPEhwPwnSzv0AZ78prTPsqSMS3yyqo0oqPfHrMQFm7
v1uyxbWbL/tLkgkRXARu2UDiQi7lhRj+J+NjXr0LcQfbFyI7IsE9WBnTAotHXlN5WJKXDu/jQ/U+
kYGm89/6+8BBVP4zVmmLORV2jEcjjBaT/MIqDKjOspXItkvIIQxiYqZOgbKVyTnOPqT6B12mzzIR
gldQrFgZWIf0IbafzNbNq2c0ie6fx2a3/TXsgVLn152qi9KgQQbvZqdscSot+iu1wkuUJpVbg3tm
aXSniT8nVD/3PT3Q4V+j++CFaCVfLFyZQZoXbQqFaJvMqcBSGH3QKkkdZrto+jNEELFylac0CUtM
9XrpB3YxDvGlu2kTx0yd/Nw4jRvej6azyITye8hrHTQAl4d5CdUQRyaiKtehh1CQkYMrdgMmGcqj
5ZluUruVDZ7hfw3M/GMrrwIFpSdgilA1ri5DYQCZ+SvR5/dlKXky2NbJqxBB7dtujHVzsJiXAZty
+G4q6L3NJGnftvVeZQh6HxQjUH0VyCjL90XjK+Xf+0q/7YQsEyOJKiCyfuQwK+9QhOhOTQHH5VUA
n59vg/xzCuSqUXKvkUkR/ClehyxMoeE4jHp29fasGJmnL+dOhkqzfSLX1fC/r1Zj6KBOz2fImVjq
qN3XFJhfgSk59t/cfK9SBOWKRzsGkkKBDOUJE2jxX6qvOfxlJTUwpcoBs3sP4MtSwjnZJgrqphb2
YKhA//Kq+qwPDkkzx1re67IihmwPBY3Di0NlJBYCrJrf5KpfFHe5jJ/iNxnDdQcFTxvNgUHxYIhS
wcPg8Xqc4iaNY4A1D8jY0sH/3yTiP8W9Kv8180LIgAPT75dP+gGoWG585I9EyWPovq17Qdev4oTc
i7ajVUUJsoemu1TTLd5TUikfzrZHvcrgf19peqKHqhFYiBXjhbO2Lyd22/h8xB+vXq6sFVqiEuID
b8raJSAKhBWR4YbjA2CsnCH8Z98T/SYyXZckOAnNtoNl0eHq6IPp8PdK4KygohPV4MLAa6X0/ZAr
8uugdJUnOAskLKqREQSlyQQPrNoBdjU7dDVwhQb7W6Z/ouPi7y9x25lfJQqOo6wntB5leCcsw4NJ
7i3jTWnr9fuCh5jm0rQNE4o3aZGjMmcKaqeRvUltdgSt1VtwEFkZVFY/wkFEKio4i6LfDJp5A3a1
ysmVOTjlZVrhdlOl/jCUz+1CfZbRv8tBMZ24qU2vttBuape98aZQeV294FQIsEQTyl9Luqo7k650
dVo97x/gdopI0V4BvFTDYFSQAWztwkwzDTs8HapbXqkw7jp6MMGZUUlHMrf91lWaOFm4FNNEahUY
SsPB/sY5r2xXeQGZHNCoqiPoVCRI6JtmbhAKoExVJ7pIkBmpDSuKHO0ChFouZeehuo2AhSfZwk3P
tZIiGIGa2CS0ppyPIphYFDzXM0OXc+fSm9iTVTc3LW4lTLCIfjLsiBY4L9M669ZdJ7tcybZMsIXW
ZF0eVCVmgfPxwFJAlKSeFHCR/8hXjmq1CEHpJjIBOKLHOHpbJM48X9rixQA0uf2k1BIHsukSr5LE
aiZTwSSN5wNcDqL5sbf8THsehti158JRhr+S+SjRBR4Jd1YmFjUDHQ6r6mvVw/g0ZwaOvNQFfe4E
Br7Il9X9trOO1eqEmDkpGEspOqyO0yNoXuwbj3g7Aw4Pn4eS3Xm2NQMA2CrQEFRTHGkdK4N2nQpE
L5CaI1c7xonqLKlkA7fV+yqE/32VBcwYg5jHDgO6S36g4Qerj5z9E9pWiKsAvsqVAE3PR9WEi/cG
c3YIsKzKl5QeTeqSvvBzXfpQu6kQaBtXiU2oCTasX+UVQdH0I8cS4oVg4qcXyyPPnD6qAYSWZG3b
gewqTNR2oIfr+tzAEyk3PZ6QYqd2c5eeK38+VM5dhpmyN8FB6SuRQmqoIK7SToUp0y+9H56MG8Wt
MOQR3M9wgG8slq3ECRqP5q8u0hbUfujyJR9OTfqRpA/7GrJ5K1mJEEr3VmmizzSHB8wr5VJDQxpy
LO2/Glmj+rb1rgQJuh4NdtCV9sKDoXXUgBVmho7xTrvwO0P+Vdr3LNFEccBIAyOSUtUVH/cAKRLF
w2bq9qEX3IPgRnq123QWq7UJMdFOB+AFGxESwxyopl14jKvE1YNOEns3A8lKDP/7ypotxaq7oo0h
Rvk4EXci51B9T9vTZD/+mVIIYTGJWp22BdYzJk/Uvmtn1TcqoG5/2BezfWVYLUhwF0ajV7A2FRZc
OPSo/rN4mcebXWPYcomOeE5oL0sp9s8KqdKvm6hXRjjaM0w4WQ40uis1p1Mkbl2yLkOcNZpB4mKm
C5QvmJzuW3FGz72Xu8nHNPQxduRHl8wNP/7RXhpiFb83ponX7xCw3rV+hmEMTImiCdr2w3Pdu8Uj
94e2pC4kXajgPfJS6xbaQqg6n3k+HYNFssE94XbOMF2gu537xpfUn0oDUPhfD7As82TpSsic44+N
cT+ylzLyDQDRy6gDt80NdwUM4VuGZQjmNtdAyC1V7hrrzB3JIbIDxyi/ZZPpSksqm5kAeOD/J0uw
uGkcgDVp4h1aS2+r+slQP71JPa4CBFOrwCGx5D12bXQLQJyc9BMw4QHx443feo/74MyNJSq5mXxc
1ySyggObEYNJA0RG+ne1PczjadEegMjcguVekY4Kbd+2VuKE2JzGbI5sMECipJJ+4N3Lw6m6QXXA
rZ87dz5JIwzX7VfJ70qeEJyDxRoosMYZWPd4rsPxk01/OS4uz3YCv5U8rG77rZ8HyARTm4uhq6sQ
2kjNJwDGmN1L+m1fRyQ6yATDYjQdkz5FPpVXj/nw3AyVuy9gawlMg0e3VY0Cik1YAjMI8NINxfAU
5WEAYUn8pZlkSSH/hngqaxnCIgiKF3MbIaRoT50XnopD6doAJW095YgMTZ4RbuUZa3l8zauYHKWM
DFWRYdQJFQUghnAeXXPw8lsO09Cf9jdwK1lbCxPyjBT8YAuJc+DssMSNG5BH9A5Lb3tdImdLE5hO
CaXwepYhkp3XA1uMJIMcPAjW8V0lvThuntJKgGA7lZonZjHyEcIfTHex3520R+pYDvdEyVHGrbhZ
91kvSNA8NbATkrSQFyqhW5ufM/Z1Kj93hJ3673p+W6ObNO3khNdbHnAtVlDGIemqdhp402Khu/X4
2ZrvlOqrnR8167YlkkP7zSJNBhwUXWM2EVx8vwRBrSR4GjSelgMqMzfqe+OYnOBspR18m5ZMNfDw
WCikATDwV60PKltJozQwvIHe5tPR7N/CRIU3QLaSwTd3ZVlpYhdaguYETxmayFEC/d0YGsRpAAb2
BqtaCRL2LYwnggEKSjyCIVPljJfH/Bz0CivddkTFE/gXbSKjVtq0sJ8ydTELraZqLMLZQK8eIycK
CpPWjr39ZclECPEwy/tCrywKb2s82uW3LpGUG7fSo+v56GLCqWShpnS1Qrw8oi4L0Acz37WdejQB
ZT0bEraZzcv+Wppgwb3VKX1MBh5te1/1+VAcLXDbn+/th9nL/PEE0HDaSsKJbI2CAav1ModhaBOv
Dt4bqVuZDxb51kznCfy6+6e1eT9eL1AIJIOeoe0ccIseeeiRTnD+QvX+P+A4ticrZGwGkpX6CYFE
yc2qHWy0itogLazrxGmqSxwVTsy+7y9r31Ho4vy7RhoM5vEu47zKnvHwcDurzM0w2bovZjP5W++e
4CziMtBoHEA9Wp+zBMU+CKNcXh1cfAKy3rckY2txgssoFd0AmQWifpOP3/uUnhaA449z8c/+siTq
J3aUlJGd9HaJsLXUhmPax6ZrHW0Ek319Cchb2h1XaxI7S6I6TLQ2gU+fH4Zv1Tn3p9Y1/PTWjgA5
BYQmT3ZllTioHxaxcvBNW5tlOU44M/Xch6chlgREie790JnV94susHKUZQyPYdjPZMQdswqlBU2i
e7JlCD5iyUiQ1rpteLlm+EFR3nSEviH3Z5Qi0pqmrTORxH4IgtDsB+T+Sxa6CuCaK9MZZFBJ29t1
FSL4hDqby3aakPTFaWoCwG+85PqzGTSDu6/Um0WD9WqE5CEhdjwuFCn6cCg/8O6B9F181L70h8Xl
wC9z4src3bYdXZcmeIcuxqwNq0PUUdEDtmjfF1wHhvwyfSGyUXeZJMEx9POsBWELSWMSOLripeaH
rDWdbgKP5qNkH8nWVeeqFSIofayPUdIkuF+DwKdxAFZ4rE64s8Vn9cCBc1H13xe4rSBAb8YbrY7O
TSEEh61FcpAMMo8lp9zyo/KufNPFg15FCLY0REZAqg5uXJ/rO7oYR8N+0yV0JYKvcuUV6mHMGrCf
M6/IWq+Zn4B05ueWJF3Z9gnXdQi2FBtLkQYBVNzAGE0RTo7CZFbEP/Hqortah2BFy9zOcV1BRNcd
eYE79DGgtjyqh+g0evOBd99XbujJIq1MCQRTmsuiL5Hlof/ZPGv1sdMuoYzI/Tep0HX3BCMaABcw
9gHqBBP9XiV3SnBPh1MQvpDYdEf7qx6iqRczQvGxGSRBULI6EbE+TselUBqsrgbW47Kgq7J6BjXl
myLGz/VRITMP5oXOTQ8prDOdpNXxMifRDtk6uOtYKXk2tkUMgl3cd4f5tIyzG1rsoCO53PcIm83+
zABkPEWLsErFOwDItuIm5lN5MaucVD9l+rco7LEe1UkM1ZknaH7tjjIUju10byVXcEVdy9I4HzDL
lZojdTqdviPksVEjdDdp4IDQy0szIckEThaH9T4uQXdf5+BRUTCNINmCTS+8+imCy4qSzmpDC8qq
308e0DqO7HNfe+kZuOmH7GjG/r68Tc+yEsdPfnWyhoWllzGSJrt+6Ky7TMY8J91awXWlwM7PaQgB
6mUBJrEXXpKPBRo8iJP4w1FeSpAtSPBj8UBJV494F2Tq2TBupPBysu8LDqunKngNbKTqg/3Xon5O
ZP1Um6a2OhDBWdE+rSu7SxHxySXWErTI3naTTMskQsSLgBaFWaGFWERZJuYpqUbrYDHTvl2ALuD9
kYKJ1wCMrEdRFqEnocjSm6hLjrEuaSeXLUZwTgldtKTN4f6i6aNtvOu6r6MMU5Af6qvgeD0UMfXP
Wi3NMh13GXv4qJhf4Q9iFP5GdHLkxZG9hdpw5QV/JLwrm6TzothWjqSPoFyagw6Z+PP0uH8s20Fx
tSTB8M0+7RVCGUoRjcMuxaH7aPV+49NPeHE+jKd6luiBzBGIgFeGbWe1osCxVZ/YQ4XungTdPRpH
L+DMV2BulzwmSgxVRL4ai4IFdYD3FCv5OFvAJ9Of9rdQJkDwBCwyWF5HvHoedM9G/qLFwV/7Erit
76md4AvSlMJoGpTE4mT+kOfBC6PM6UN26gL1YETNZTRewpq9JWlBwzVTTVUFSrVgT3G7ED1voewa
oJsBbnpgrUel1eXtOHeVIoRccxqnMdVhteQYHLv3iRd4mAMpnfqMMbHD8Hl/J7fP6iqN/31lUkU4
RmMzIQrl5iGZ/TyXJOjbPuj6fcGaFFI2esgR6oIOza7m14Ez8SUv+4vYrsivTkaIpe0QKPrUILZh
bOIH/dE9XiQxbu8XfvYim5n5jYe4rkmIpFFAskErYbDRLccL107kfY0KGBpe+Cv8cX9tsgMSjCmi
JvrxQvg8zUZq9Vgb5/3vyw5IMKVuLDPCCMJQz9l7zEvUl75RSOyV78hre/25YyKohKrbESla7Fhq
cuS7+xSD+tbXvn3fZZIKzuZt7aoJIrQEtfuQEh2StPh2yg9B8DgE72cm6f+UqYAluILI6lljgm4Z
RsqOqo8W7tNy1wI3rjuGh1yCOiU5IkvwCIRNPV6b4E/rLHaYcVCqJ7v9uq8Gv4lC1yMSHMGoozOi
U2FCnELHukTuAj7E7CYHSARx5pOso0V2ToJfoDUjU0WxpjJFs0fyomo3ra64RKbeEvOxBM+QZ0MY
5BMSunZanLj4HMtmPmQCBGcQ1qBgSEp+Qyq6D7hrfl2qwtk/G9n5Cy4gDqKoXnjB0Abr4ghCL1P9
YgantwixiM2YSUGQIqyjC2yTkhl+pqaHBGAC6rMhI+/dXsdVhLAOuwe/Qz9iq+wQfW7KBUyDJ7WV
GMv2eVyFCP5syPMhNQqEz6R4NyynaHze36ffGMpPAWLpIklMQuoEG1V96kBUWhxCHyjKnfOfdM1U
HEUmcTsjuEoUyhijogFBkHectT6neezfRd7g9J+UY34oXCJ9IJMcExV8G+4/g70QNMN2h8EbfcDT
OMl9jlH18Bmm6qZe6JWSQ9v2BtcVCh4uq1mapoQHOTp5hvGtD06luRw1WWYqk8OVZ5XtAMe/jEgL
t93WujNrJ7RNeSa5hFQSH2RyBO+mmENU6TY0nVbf+sYNTH8YK48aD/u6KDspwbmZST8ENuAzPMaG
00zAjZIYF5ouhz8TI7iGIRtVEJGhy3JhgVN0J0v7iPRe4uQkdksF50DgQrO4RPzJjTszvcT1my4l
VxUT/ALeXMqwxUs9h/xQ7XfadPyjTRJnkPSorNXqRz/UdEdCt49vBxn8C9+C11nUzyUYgh8o9JKY
k8r951wdQSI86PegDEkr2xvCd0P5sr8gyYEYghvIaQyYcwqbVKLHdrqrqSTgyL4v2HzXhWbc486G
68BHUj53VKJQv8nRrtslGDtwB4Zy4g8Q5IEdgRD1Ljyye83l0/vyCYLtxzYwa/43fhqCyZcqAbrD
wi+9BqYktAOF2+SDaGHvEs0bfNxVDzJuc5lCCPZvpLNpzRxpqxgx/Gk9U91wh8gpjcDJbIyKyXRc
4tbERt3/I+3KluPGke0XMYILQIKv3KpKJcmSJduyXxheurnvO7/+Hqinu9gQpzBXflQoglkAEicT
uZxsimIaRu6ITBOo2yfYusUYnLQxAaZWL7EJ/+VRd9lRAREWwFtta3iaUmd8Heq4nsP/dBA2El3k
CHbtZgngUKfEbKcmhq4ngYJlmejRnIqAVbE7hL+rmGK9bsbSEIS1qB/j9jx2jXN2yM//ifacdEn1
kOSaiSWGMYnyqOngD039bcg+WL13HSZk/pAp4ISmjMSMeBKJF+CrvnEEZTtotFFjiFKl1kXtkGRF
u1bP1CyUGKNskr4hTzYxq1LpYI4U62RUXl+eo+Q9Fm8jQrhYhEYWaVuImNcSLbKz2ynt86LUkr3b
VbuNGMGwlmFO0pJPJSzb45jfae25ZJE76tTRcskLXLZpwmWa+86amh4rSopD1Addd6MT97om7IuA
H8pMHfX1lgDoqZX1Vp8B0K3YZyCPDJ3mPQNZUJXxjwgB0vsazHgNLwUnlpei83L9eH0JuwC3+b4A
4i0Zut5gALjctF5I3H9fO9vPSeFqtmzMwb552sgSdMyoQKRFeRQJceY54JyQ49lYnRFFQOYxCRoZ
nPLtf4NxG3mCsulzYRtRBiBQQ3W57Sua+t2Ygt8hi25zEK86nTL/QsIrcctYBcVEEj8yULW4w2KD
E1BTbJl9lumLoJIG+tCtqMZhUjTroq0VYxf8cHLNUxjE32e/6V/z6nUqkSs7YwHrZ9IsGAvCY8fq
I2tck/2ZrEEsa3jmX7my22LEq7Rnre06aNIKyqDYuuln0PbmTtr2TjfcpMtN3X+9rru7QH853zeR
r0hpbXvl+b2oPcwsv1+mSWImZSIEqGdFpw0lz7+Q+VSmpyh/z3tmswQBQeZozOp4wJWoQl9R4Uaj
W214T1IMEKViDDZwSqwJmOZOQ5c44p1zcktQLdT8aCPJNu0r9kWEsE26XptakmCbaOxH8adQdWgh
yeHsK/FFhLBTnYmJPRg4xMOcxMlC8F/9LNl5kTWt7h/4RYyAtyHybWrIk+Br9LGY/bSS9U3vew+W
jpIGiqSKKWZB81KvU4sCBFJMcyMuiNUbpz82KItzDL8+WL+00zuuyUagcDikzfMJc1jwDqTK88yq
kx1P7nURu+e/ESEcTo126dSwUag4xl6rfbJNJ5kl5797MBsRwsEQinkOE0+xkfWDje7DrJc4Wfve
t0WJZVJiYDiuAJNmE7YaRtb8FQVaPVR83PCipxJNlbIQ6v5+/SNKxMq4W8ywVScUo6FznvS3GL4I
GyS5lPv29rIgER8pWvRLlkMKD2stfunNR3IijnVoMHPjXQ8KzhOmY+K0ZYhEbkMyYAp1CgYbdUQd
Ac3Af2Wk6c8kyb91ao8CmdT4dV3pdhGB6QZa4WyNvplwPS7U6JvXWNDkNfrTSF50zTVaGYWhTIyg
eEOx2hSDwakXoTyaNQ8Rhrll670ms5/7wLBZD1eaTahO742lV8Bl6OnfxgDPadTdjQ6idsThBT9R
IAtBSgXylW8Egm+ojotshO9nO9rP19mvB7D53puaYx945l/W2CjbSsEhS1olyooOlqgFC1EbOiMJ
PVAoZoNEM/ZDE5utFBwt8Fr2WcfH2+A5qx/qk3Wcj/kP7T7+XN2SQD+nd7LN5FrwxvvZSBTAo+mR
7hsLZMqj9RSXrm0/XVf2XcS4fF8kKkMp3xDnmaF7eYeC+fw8VcytZR6z5HzE6QToAh2bfoJCWDgf
k3wd2dcJncnr8J6ygs1iBIsEt9zCBOUZr0DYi4TFQZehoDSXDVvYV3BbN0HHpBkY4S3o27rUQ08a
xPVtzJrkHZvFQX+OTn8NugbRlsRE7W7fRpygdblpIOvbIvNvV2hIua2y0Ultv5HVS+yq2kaMoGqh
NedFN8DYTt2PWrltbYkxl3xfVLV5bs2oIrg8kaJ9KKL1sWxlFUCSnRIVzZ7zoR5G3qM22I6qPJV4
cC7Ll1JWSrBv0y97Jc48K/uJtlQB0XbvjR4Bueh8VEHDXnnlQWYA983tRpbgBK16TdK0h7mNbzmD
S3eI7tB9giIJ8CN475k5a2mmpTJdt23DFoTV2tytWYp5Wov6PKl3i4b2xcz5/2POVgZXlI19UDIj
nQvSGx4dK9BkfVRm9RTOsiAKV1cRObdSBLMXrUo4dwn6uGK4qU6W94E6N46ud56Rrb/yMfswpfnN
gBjl762O6+hmdZWFQbT23KJ6E2T5hVX5Ld54OUu93xMjYFCj15ZBYw2zp9c70wjs3LcamefKD/va
FgrAs8SdNqozcG6q3TYBP0fspgEC8bfZ4E6gOsmkcfi9C7w9NAGDUCYa5Z3K1a/BVN32y6L+keFd
xlLJ+3gPiy5yiNjMCmZaYsc2KFVa2jkWQoXKewp1thKEFJNW66GuxRr1crV16vVHUaReOd+k7FDI
SBivb9qbkvZi7XRqdKruqdnJ0j6Z9g2L0UEm6xrbBaLtkgRsGPW07pYRrvhyGDCmoUCMydG/NqjV
QfocA2glGi47I/7/zUXSOrrUFdeFfvqCtFkuS8/vuT7b5QgA0Yw91aMFFPyFrhdunn8toiFxs0lG
8CCTIwBC1tVdl1mQU7b9N9WoHbagO3ywEvc6Isj2S0CEqprDtl5X3ZsKzUea2R0USUkY/8J/xwOi
CngwKtkCemime61Z3Js1bENE8OZXEyvQ1V8alUZ2rwMQEfnRaWU1JaJPmtd10cnMD9Nqn9JacxPQ
24TKdAzBeVwFIeZaFEc7xKCyRtZcINlUsYydFXmesRkxTlMPP9rqeGfqi8Rg7LqTG0V8dTY2ir5G
HckneOJeG3mrhrlrnJqlP6ut37ygLQrjy98z7XgrUXCULW2txgSvXy+koVs2uhMuDyCZv66PEr1/
XfZmWTZa30u7AlyM2h/t17TO0OwuUXmZCAEiCrArJhm3tT3JA0pup7A62tK+NYkWvjb6bxbSGpOe
hhbMoKI5f6Wjiz8yV30yB0yXZ+j/7GXEsjKoFSvZsazOMtQQajd67Svra3tUn1q8OoMe1JFSH5Nb
oys3W3zRIBGIjFaPJQ6xGx6GQ+jpD/Gfyh0J1KOUBpHDxDVhAoww8IobCgiyvY4OPqt6t6KIIaHY
pqVfs6H2BypjeZRYSHGcM1kzkHBS3GKGOvpSNTxmld+tJPTryJKopESU+MpBacwIpig8qLXwg17c
xtVDYT1OrUSKBJbEhw5eulrV1XCh044eOySZ8v7zb91e8YWjxKEBuhu4zyxBrVp4B8/MI9LGaone
iTzftR0ZxqA3qJX0e4QSMUoOvVvVqUKJRyypn98N3mxATxzpXBjJqNIIxQKT23rFPQURMPO0x+LE
K/FgVyRHJMEmcbrzzCJd0U2OGrhOw5Es92yQnJHMcuhcGTfIVOZWr0UM27fcZPeaB0Kvex38In8x
zKZ/vKcCYruDgodRqlplwgGEJ6PfUpQo2BKLIbs7AjDEam6HSgyPj6jPanmYI82pS781JO8a2eUR
HhlxE7O00GBvu9mn2c27WsI322QIfI2YVqUXaZvoHp2CzrhtZIMQdzVLByEZQUu7ZYmFKHUVJQUp
eXKPvMyhw+L7MpOcxL4IgzIVQXdTE4mZ2FDMCzoAEHasftLEyexf76Fus/R/JIibVEbIitik1b1x
wCmDFWx+n93eiBCeYJNlkplSiMhvi+/jacUQBuIYFPXFhh/7NqJ374DMjTzBq0pztR6KtME0+vQJ
c0v1+NMiy/JJzkUkNBjVtrPAmaV7GGHrVqXXrJq7vGeK4fZoBK+qnLOmKmkN+4zMxPjLBNVY8vP6
Vu1ewc1W8XVugIulszGqyYjoRZ2ijLAcz60pG7EmkyGAo6E1WkbopHuZMnmYHepF2TvizduNEvDQ
XkBK1DTw0lKUkFanDsP26unx+k7JTlzAxJatbd6UUOJsjO91qwQRdgE+FbXvZa8tmSQBFteuWaOK
3/mkXpwhPStR6zSDBHt3WbE2eyYW/TNilBmoYXSEaN31hZP2gGHWmzD9HR3bGN4aYIiblO1417Bc
1E0sVTDScO5pD3Uj+To5MQWz+Bp9ZUpxh8HtkuecZBvFon+j1CObRD3PqCwYBX9ErzjaTCRQI1uQ
8e/7M4yTUjUdFmSovT+P1LNI7Zh25lmqrGdGco2IgAZjpraE6jNQDY7g1Hzqcpmn9PrAffMg2ByP
gAYDaYp6NLFlszl+qNLpMOeNNzXGfVl8U/XF7YfyhDkYjlEroafAq75+xWQrFICimJBQRu2C7pXF
dGrL1Df14vPviRCQIlLsNGz43erT22S+0VXv+vd3lY6olqmqBF30pnB3S1rZOaZC6N4ad65h3I7h
6KaGJPwjESKy92RrnzHWWqjGSG4xqkFHzIAFv7UOSzDZzDJnDTxO1BtU5UYH4+5sZEFUWofrYl7D
Nm807rJfYgPyWFRJpfYqmMNubIe4yY154rOg6nfxn1obQcJFVfRWsYZ6gSOlfUX/SnZgzYsiq8jg
NuDaaoQraoX9atcMxfFFCvMAMkMDBL/G4lqDgdDzXWVJbNIu+mwWJdxXEjdKn3KbVLYYnb6cI3gI
vVW4nYwUYV8Q0WxMm1eR5hSujYFJiKm5lLo3rPXNONznbej1CxhkiUwhdjGAXCQJZlYxYsMmHV09
89v8wovkYxfdh8lB/WAik+hlXvYkSyLuX6eLSOHOzrNN0IbaUG8lqaNWZ7jhzixLukqEiOY2zJus
tlqYW41lzqLCkwMXpUwfZEKEW0uMpC5Wq4BX2tjB9C3UukDasiOTITjXnZ2xUTV7cDuMmmNhjnEX
nedB8ux5jau9vUn/nAkRriubF7XqaYe4GzreT5xKhnnhUUMDb3lW7vTESZ0ahfgyC7h/gS9ihQus
r1ZepkuHF107nu3+iVXRcTXjQ6r0z/hJPnpFJAov207+/40DTiuDjYUJLM/ns2mhbrr01+jXdZSV
rYrf7o0MFAjWmFyYoT7YeG7JIdL/mCo3Df25DuJIOltFcoOJgBUKcpVtV+Bp1HrGi1E5duzh/MBt
3QXFaV599kLA03x9hftx2gtsiL12odYTpi2wu5wClRMYKG55pIfV52MEZAmx/QjWRpqAGBXmy6uE
q0m3+OlD5+Se4i8PMXNzhwRgOjod31N+ZF0kir14mJuWzylcWm/RH+vsickAXqIiYiOenq1sMrlf
VFS4Wei44syu8P6cFKbLUANT+srhe3TlhovNeFRns1YxoK6OkQJlMB6HQDnoUs2Q3C+ROL5fUUQ4
tRyu9FubfMvmL23xXaJ8HIyuLUVAjQwDakitw/lXjmXi/BW2L78k7uxqbv0Rcy396wL5DbomT8CM
kqBqJC5yPDr03i8mHa+bz0wxHFP3Ccrtrgt7TTlckyagx8RIpCwaLFfjKwpyfAgOp157rG7DFySc
R2fmgRzV47w++sfrsiVQInbnsXFE0RiBF7roNzk9d2Nw/fv7OmiZBiZMEuyasJFWQVezxXxc0In2
YCkyT3zelH6U1fLsL+MiRthBu27GTi2tFdQ6zypyBW02yw5JJkIE3bzV7TGF54lhwXbkU1R7ll4B
Vs8ivU31m9D5n3BwX/EvCxOcNZIUYVFNPDt2R8CvoR3DE1gDXqpT78Z+6L6n0B1MDv8clwC7TT+2
U9TW8OGTRQExapf7ehnJyGwlWylmmkGFUOm6AmAqwofOfJjSdyn1P6sQs8wwGw2MfoEnKDspxb0h
46TY/f1UU/nzk4E2mx/axtrbypJmxEjx+xvtWMzpsZ2+Xr82+/ZvI4L/hI2IAhybfWyW1Gu7m/KE
8ZRuhWFmxrfxZvi53sDoHqzTdZGyRQk3dWpXSws72D9Tvekm3wwlSSl+Bd+AHKaTg7eH6AjoC55z
nVWLYlHO1l7eKxg0k9rGzzT+0yKdxFPhP/SaIMF9Ru8UJfOEnCt4tzy2ut3a+iABv75b+4GczXIE
HRiixYprDPxA5LiKvSgN3STuvQxUc85aVgGG66jOtDaPc96jGiBUArT3yCCJb9m1lQpKUpmwUUWI
IpV+qLy4tcHjjmqbrDwXP016yyonyrqDkTnZ1Er2WHaYorIset7nJT/MiLh9/q3A6Nk5uqOywXT7
ZwlabRv9CTYTb3JdluATMADozfJBGT4rix//rghBXeJ5TGeTD2ZV2F36kpWfbGlbgmwVgq7YcZTN
g8UL5LjvQnztjJptlx4O+ofXBLC3po5EP3dFYhqNRfl8LGS2/o0fk4mXXddDPbPwS2740/RFnSSm
nX/ijfZtRAimKbNrM806REvrmKGXqHeQ+rVBJmDZT6qswGb/9bERJhimrK1rRiekf1uv+9yfMp+l
jvVpRpFIEeSVG8quFj+SK4sT24s6hF8ISVaKFrM54DTo/TlzTUcNOGGbnAliF3wvyxP7jMhQsCpR
EZdtKGucuRv9Pg9z5zpmSXRC5B9jUZ4raoEDG62TAmOSPUW1RO1k5yTSjlEVFaa9VqO65qb5sz0N
Bz5lfMpdPgUEHd6/e0wCAipRUZeWAXHdzXIz5ajbhWac6F00YkAhHyklUwzZHvL/b+xybg7hMPcI
cq7GTzI/h9Z31j1dP6Z9279RBsGZVWxjxEwbRGaUc/F5HB3+GuCzU9UcmEECcow+yDj4ZfonwEUa
RxVqlTDcPCe3w/TU5RLjz6/nteskYAVazOKmMbBtiI3gKZodDCykCDqJ+slOR0AJxlgBPhWgHivP
k3lfr8emfJScjgQZxMG2UZLV6dSDDko51qf1tJ6ju+lByRyO5MopPrSyHhzJosQ5zmQd2mU1sXdD
9VBbz3l5sE1JWmjfm7monC0YQVXP6TJnC8YFoYL7VAfhqZrQNWcfcj/x6Du6qVFp8bdtEhsvZm2l
qK0FDpkML5jYOiwDaAXWXKIMuz7KRoyADVGZ9KVp4KDa6akNA1q1jlp9TRpZ0bMM82wBE9KlyIsG
U0Y8HTzr1Zo7dvfcLKVnxx8z63a0H1YQ33Th6iZ15LLyPX77ZpkCWjS1FcaoVgaq93OQNTQwGlvi
7e1nsjcyBHhgTWiYjHFE0m4RXFfAooxe2NRT3D5y1KfO/jAjDAh8969ftn3VR1xRY6aBnmJhZ0OD
TtlKZ+R8408NJqaX99Ip3/teDANHPkPLHLzMfwN62OesIAYqpJI6fClQADSXdtC0fxoG5i23a+5d
X5FMnHBas6I1+pSiQ3Wy71PltmrdGCNB6CkrJGqxXzBnXhYmnJldVCy2W9Qkd376jAfkAZWHXueB
K97j84Jk/dhSeQLEpxhooDdoz/Ciz3UFNxeRbzAO6r906MZ8j658yU7umiyGsBIn9WEGEw7OjAe1
rRtk5miRRraTVlYYJFFPf14/sP11beQIJ1ZXxaL2ISLRGIPMnffINx9sP/5iHLoTyjc+KTIs5lj7
xlZuBAoHV5ECix5QIjAOwGJMjnEVf72nd3xwTBK864ptpAnHxmYSgv0WV2xof5jZuS06p1klR7V7
jTcyBLOcN3bY1Saity37AK5GvaaOPn6+fk4SGaJZXmxDTZsQ4fVcbYKpAPomZTAP4+G6mH2wv6xF
tMYTckmKaSD3Et/2Xn/qDva9dff3NGXZ4ewD70aaYJfrmjR22gN42xeFHYzgL3/azhz6mN+bweAt
HjnKBplKbpZonzGIy7ZtVBF5a3cay6NdSzRcdlRc/saHNvtyiuLX/GbOnIR9zrTWyZovkoPa9dM2
WyfgQ26vozUnjBNuLzfc6VQ+klPxst6YQRaYmIIo0wyZQAEo0D0zF+iygo+bOcBApFTXo/oAkrYX
0MujgVAGgLJtFHCCGSOLhxjHxLIvmErN0ls9f7m+iTJNEMCB0rGdMxPZgag3HDtsnMyU7JpMggAN
VTyqhO8bct2HuXxQ3lUA/Y8WvOl+LNfEWOmATWoUtP34zXvmeFqb7wtRTXWNy6jl37dI5IAg9hgO
RGLJ97eIEoyXU8GzLObXIguerK0CoRdLv8tielq7T9ePeV+TLhKEC5mk+ZozE6ZUBcGgoy24J136
EWUukiJSfgMEy6aB3QQr4RQnREw2YXpNqmaxTcAm1jgqDKh90CLd6WSDynblgDrTwPx5ML+JVeMz
ejkGdPiglmb6hvSFY2orxi64jay1dmffNHsjR0BnrTHLzDQT2Bzts/mdWk+NbLTMnrn5lwgOOhus
nDq7rSob+kUOGLTwWkBqfcpRP2r45aGT8enKFiQowtCa5WQmleahIN5LIieNbUz6eL6ubdI18V+x
WdNAaxVlVDDVf3f59+cFKXBEBDDo/jDLqlQ5Dr7Rus0pCbgMNi99bSosSmmOiX6uyj5I01Nv+8aq
B5KlyTZQwOTQXmZqKqWGpVWvY+6Lw/zx55h7Q6AHfA6uAc5357pQ2foEkCa07ikSK8Sbh0Op/yqL
QDdSJ1m+ZDI/bgeJ/qWMAlizqacLCC1RNl1ijtdyUymy0pb9/UMNnIl0sfFmdDWrimEyVtyopVhd
0tyHYFIpzS/XN+y/KOBFirBj6TqxteGFEcPi/jWdL3MXzek87mLXB+nTaMejx75d5An7FuuzZudr
DJzgfGX+euyd2q/QjMVnAMoKrPYP6W9hb4ZXMz3GKMhu0Tzb/lFZqRPJUvrXz8hQBZNXhUQpNAZ9
i8Pe0duHLsIy+t87ozcDrKtsbZOJ4oz+4q+vDu1xejAdeNr+cjRlo6T3qmQ3R2SoAs4OKC5ZWDdq
Xr08VBPx6jQwjYfRYM6S3YYgl8TskVhiDl8bJN8i0+WoBLjtC0pzxI7Q8+1zKk/MB5rc3on86A/l
O69s4YNCm9CdkHAYzsqtbJyG5B4YYnHGMuipgWC25vW5W31XnNIDyZir1W53izSHtDWBq/mb5fJM
Hg+zMCIqTtuAOb/tZw2VyJzbZTxOQXOS1yPtL2sjRzDLRk1LNOhDzhywG+Lm3nicH2cXkfOz7a2S
YOaur7ERJihOpkQ6HaZJ88pec0p2o9hnvZucRjo9RiZIUJZ4xLIUDr7xSVsCvoH92XxuI5QGxUdE
dEBwxkBKJ3tl7MIJBRE5YizcoRKMdYWyJH01cA9TGjmEPCzaz/eg8UaCYJ+VVAUlQMO10Gt1x0Kv
KvGaCv3mFBHF/E6Gj7v7uBEnmOgkzqt+zWzVYy0itbE3p43L4oOhSNz2XZjcyBGMjJWGbZujtAuc
ALdmCYaXH+3gXd862VIEu9Ig5JYYjUnAloW5YvpdrCPNppUOekh+S5BYsJOxJaF6giMq8tZhpeHG
YYZK3cZh+iIBxb3sl2Zf9k1M+bMmNho0x5JXvimM7AQPj546GX2t9SvhQmkPk4xMS6Lkr4iy8Uir
jKLzR4FJwziMLrmvZezj+99HBJshlK29YblusthSihGXKO5Otn1uMxlP876yWaqNMDb2TiyuKeMy
ReNSDx/3yGsMPnGvJjypGF77lFXOAmSIb+I7GVvb/rIuUgWgjeg85Ehca55m2DfNDMraUjaZR7Yw
AV6pBm+mrAGvqeEoEXWK4lGXjQXfNxigkv179/g6N8cfK2tsrAbWwcBwdvMacXW1j/Mj+6Ac5IVW
e8k2aPhFnACphExZSewagIek6CMaN0eXtSgXytJG+9zMaYI2CQaGvXppfLXKyYc0IprbDZ2MN0y2
uQLy9mFO22nGa2VcUO/8VNinZfl4HTn+y3W+LFaA2zFcUdmwQDOj/DWaPR+rm9CLDrNr/BmfCy8K
ZO62bFUC8E64bWb3KlF50s0fqH+ianB9VfvAe1mUALwamaqqXaAwQxKXz1NXF35uj6d+QQl0CfI/
57o4yYrE0nSly/K4y6EwlvqZfU+WB9q41yXsZTm2OilWp4dmOhXG0MEVXZzpJvr4l9tk3ME4zj5P
Asv8CtmaBOyw57BLGnWAk7Zk7oykbD19UkdJC65MiIAeeW01LCvhM6XRIYElXo+0lKjC/svhcpup
AB5DPgz2rGMhdhKeIwM7VavneVQwFnP5jD+dJDNih9bxKjkz2eL4/zeopY1jritlBPRNPur6vVKd
Z2ldAD+FNy77ZnECQmixUqRKSDF+E3Ub0+sMsRFFKKGDXPpROrOMH8c1aQJWpKXNqk59fQ9pAfLL
AXmoz5Y7+mawHK1T9OO60vNbek2cABRxRtZ2ItB5s79d4mdafpjIF3Dux/EHShY04v28Lk92YAJq
YGQmw1gIvDG78pcenQZ0S6eyLATfoitrEsfEjKY1DEoNqCAN6q5QEZWD6BuMbE5qnTvr6/UF8Q26
JkyIBETGbKcLAbav9IeqP1qKS62vkXa79NRpVFlsSLY0ATHSJA+HCb1P3hSZvc/inD2HefrZbHS1
QIUtuJvSaZbl62XAaAoQokWLMagcQvLKUZ5a9DDEATmFR+Nx9dOzPK0tURJTgJMiJpiVsGKVc/wJ
FMKJ9kcsi1LKRAjAUeWrOs0M14zSj1leOGoRTDK+HolraArAYefEnFSGZfT5fGN2QEXSvFzXPplr
YQpwoRRrail1hlfJn+mI0r/pAGMFoiN7djCuzYteyk+yviDZ1gmQsdrlYisaPKaB95mGdx0D+Wkt
sVrShQlAoYx0brWaa7rb3jb+6NGgOzBv+WUclJvcVzzZ+0Sm5WK/e57qa0dC3GSK0h6Xp7XRLRZ5
9GC4qaM8hK5sKrvM5xbb3xt1YkNWGCpiX2g2QJCmP4YBD9LwLidZW4vk2MQeeLayoQxD+GuJ+dLF
D7V6IvXhPdpoqhT9IHjmmeIbWcV5waBANazYYXf8AcarNuMv2uhxvg/+ci1ksYy9+gDeMf6PUAGB
iYWWihEZN6+PPO1FBzvzevw5upFfuNVLn/MiWGmf/+7V3sgUcFgn8H2rFgvtY7/t7nOZMu4e1ub7
AuKutQqmNwPaH1X3Uebn1edFNglj/4ZtZAgoO47mvFId+j65ygf2jTcUKr72MbnNTrNfeIW0A156
UgLormRktUVfJSb36nd6ZKfk1nRAAYMo1+IVnuK9o1b5X8ohYHBXKLzem2vk2rvj6BZD6dbL43W9
3z0tm/G5ahY6osScrjFMKWn0Fu7vOJ2ssveISVyqyTig+W9942psxAjAy8DO3dc91pJbi5OnQZTc
h+VXK5UEUnY9mo0YAXmpbsSo/4OYylKDqPi5omCATIWTmsxjrL8bi0VSGS3ZP9FhU7QFbJQLbnBX
f87Kj0b3YzBkIbVdL/6yKjEfrlGtD5kGx9POgv5WQTN15CduW/gWiECyQNoqLtlFU0CIXtPjKVor
+Eyn/sSJ7ZzQs9B07+QIVqteejP6hqujabcpHFlMSqIoor/WY/xYGxM4wPNIBqdVv+RF/1IukVPE
aRP8lu6LvhqjbJkxMRQO/ZA7fQxylZ9t+uO6DK5xVxTfFHAjWkMlaTK88sagRjtFceiQNJEHpXbU
EAx7eIGYOsJgb+hHstTIqDXCJ7QVMERS+PKNY8q6AGRChEus6ikGCaw4G1DFfAoVkzlRi0GW6rq4
1zdtr6P6X8sR7nHSmVFiGQ2yMre8ErU6dMD35dcUaK4OWosITTw1moYmGdH2nmHZChZJSEaL5OoI
780jj+xP3rHbuMrH3jEe9crRnebpXeEuSARjiq4Bhd90WCsVAhCooAPKJ99iiqGT32LZI2j/3C4i
BEPSjDpTEksjXtqeisFjeOE1EvdpX4RNKeNziN601MYoza60MYdTQX5GBcYD2b1jg4j/ul7IpAhm
PypQbzY2gHdSeARjjjp60KnEIO64RziPy0r4b9iEZcxSXfR5nFSMhXX6FKyVv66vQfZ94TBAz5yt
mgZAUPXnGvm+SPL79zzzfy1AeFYZCXqPZgIB8YlhBHJ1sPwp4IR1mSeng9k9EYL5G3y8DBgCBAd2
TaYoqRuce0pQel88J3rstpkk8LJjEzAs7iJEsEeTxmi82AC3pWPnTj121ueIrYepP14/GpkcwXMF
T2HY2hQ7p7APbe3NcwlmTMeScdPK9kzQ4roqyagnMb8rH23lrgW0TLK6TJkMQYv7YlC1rsGWtX1z
Quj5bl2KG9uY/v+lwP86GUGZC3Ws+rbHwyxeH+b6Zim+lsrH64fC1VUwoBBhEhSqqMiOicT6ydo2
dU5TVHa0ZoJ4iunrE8gadP1Asv5lNt+RS9zKE9+BrCiaTolC1VtmA/Ks4r6a4uD6mvbe6/8SIlyb
Ic+0jhGLv541TKfg1TH6M3EwvA3VMfFBVge8v4c2M030b2L2sAgJoaqi0xdrUprYr3s/sz5XGFFa
IRwmC07t36GLKMFHsIYYzHgUQR1L/bPITn1/35MatOnfru/gLoqSixjBQZjyJS2bGWIW5aFNj0Mv
80A4prxVu38EiA3EvdVFS5nhAvWYPOD0pwYBHMuNTSd0/pe3nmQ9YgOxnjN70TTgaGktj5WmBqlp
vwtFLysSURS0IHYzjKqHxmRjRVeKEj8oKQqm2PffOhuxh7grlwHdgdC2FO1YA82crni5LmHfxlED
ZWUq1cmbxrJkIK1BM4gY0c5zU/hxkP9AEKV97XhUz/R0Xd4umm7ECTBH1RTJGkyi8myEdGvDydAx
b4wS67MPChspwi0latVGZsggBRGob38VNiou+YWbmn/+n8YbyNYlXFata1kU11iXUj8a4de6+kMl
ksfrvgjTMpiqm7r9uuiNO8XaGBVqNsp17PGp/UrMU9f71w9nL4MHNbiIEOzpXExrovdYRcieEvWT
qd5hAGuufV1nx2R/jF1AtafrInfxdCORL3qzqKjIp8JssKhmjjyj+zrNXjhYwWKA4aeQ2D/ZBgq6
l5vJGoLMFDPUSt1frSiAfxfEluzJJRMjKN+sDQkrVpQcZ2lZHjswDLkkCm2UxGWSyyuTJCgdeMCY
FVMTTJXrqe3dtbwva5l93UXvzQEJ5gE1aUrbK5AxubM3njon8RVfPfH6YPWHrMtrF7svwsQ5GkWb
mFWbQhta9mlIbmdZcavs+4KzoJpzOScL9JuogwNGKZClSoJY/wV6/rlC4ggNOoeDNlHYhtbTAhOP
3tBLDpbLpzPweL4syCO5P+IsDXvIZhqVHfFWxG21X2vmognUGcIPuYy7RbZ3AjawSe0zFUlOr6+P
oXVkskmUe8VAW/ARZ2cwE49rTInhntziY9rqobac9cBnJpeHRZV4JZKrIw7RaMulztcSmqAnmp+E
o2MN1I/R6Hwd3nZ9uI1CC1iAiCZBLRrEVJl6X5qrY1Qh6GZJ7yzRWnrXhfGr+MbR2ggT4GAcQNNF
uQ2q0WcKHY8plhZnYZDpkcLOmlK3z42qd8ZDWIDE0puprv1x/SfItlVAC/p/pF3Xct24sv0iVpEA
E14ZdlCyLcmy7BeW0zDnzK+/CzNnLBrC2ThXrtKbqti7gUaj0WEt25qGYYFwlnws+qByH7blz7QU
OSQaw66dhSwmElrxKb9Kj//g6ClTt5yw48JqUsFXrJXWLMs2oBPyyFvSl9N2ZMfpqB5TUNgIFaLJ
cnM7vV5xLdX2/AGU6r7maghbMD5pNcWbwq9f3kmkknBIm9TAgoA3jxevnQo/tvsDLVRlW+mlYYNG
BGOGukHEGLyyWD9VKVTi7fy8fcVtPJBBH5HtxquMMIVJSJ3gTpywgnPJ0t5MkW0w4+J2Yd8a59Rq
J8cxcY8sihWUla8AS/2iG/09Yhkycx61dcSQURzw0VZe2+xO251L0JfbeBiHvkJf7ofL50qeTd1J
Fbzv5qbN1JYI04cAReLWBxLOIf7ZnazQuHIPc4uudxWkkPQs70Ty/+9CMwxbFuaa4SEVg8Wtc1G6
KD+nnSL+47/71SnbCRFisrluXRbpeH3q9qGNrozl/w9f/9tuCQ7YtWfNHXv+GpyuSvqwmR+GVGHt
qnUS3C6dZ0cfnMkMLMdFGXg7Nrgk+zgJL5uAysgF18pYS6KVZ1NSHbx6nlaeR/o9YT5hisqf/CJ+
2RMRQIDp6LEEGDWfTqnvuOeLTvW5CnVPU45oKdZOxBBIjaxo9QS5AZqw+jym0btm2jDJPxBVh6/U
y+6UEnyE6XSDSVsYGugkQoSZt9NErvPcumnqUbFTCpsWUQNKVrjt1GKnSnSbFUZydEfVJahaN8Ed
1O6aD7kDJxT3N4OF3uhbww0u25vSDPhv2J3/2XLpWJWIZIdA97eg99FGD7rrAuGYiopQvjnU1hlz
KLNNwbZRaN5Y1Gl4mcXHXjsZ1gcQBM6a4rkkP0G/pIjNw2y1kzWKuS9oXB+gWPNy5zSZV2q3mcrt
8DP/2q29iBKCB8raGLpyE8geRvvZJgdCPuVVAGQYYCKp2FoUyyfCWzOiJ8Y2o5iTT9GhMAvPGTbP
bBrPUJFOyO3uRS/h8rO0La+iFBtlFn8Nxe2mf6aT4gUlPz2ODopXnqQWnwF1Gs32jBxI0DjJkx51
70qgSFw2bfl6vYjg/99ZNilpm9pAEgjaNg6HOL5Lu+oesVFoMJXXli/Yiyjh/mnsNtGGAYagjx/t
9Cores/O3pIYQs7s3xUTLiDNbpIKrlMPQAt4LujHTMPs+BvI4XCRvggRjiiz11EDr5oZRB314u2K
c49btWJj5NnIFylicF+B5M7oY/5+OBnfeYvpdCotf/iLd41VYEZQyZMaG5QCbgUx7FfQSZMFUtyY
W8KU5bln1PkJ7Iq39pIGpbUE1B39qcnDvCf+2N4j9X8sjQpJg+RuMSbFtSv/KRQgTi6zTMcS3K3u
jmxzCxTq4y5HceavKQ8vW73UFOFe/xUgWH2Rg/MIqFtmsHb3qY2Y8VlXXbLyO2MnQzB3t2m6PNJQ
gm/Ng3kFKDHQfK3LwTly2BfVE02lkGD3iTGn65qjPW4EGtoQ6sPtMBwur5nUU+z0Eay+4h0MG29l
LMrPw48xbkO2Xjna98tSFIqInU+51TMAYKMwNwPSn0XXC3vYVLuvMC+x88nOar1MGXamxr5Yz2ar
COT5Sry68V5WSux06sGYzd/leHLF1Z21kKu2Sw9dvAZLZd/q8RK4ifE49MrJbX7jXJIr3Eh5Ztaj
5eDYDGDw4WQcUaA/LD6n0M6Rb6tPl7dKGkPs1OTLvLs6LDqPuVZhGTez96xl8arosUys4zwddVUg
rjIL/v+dLJBkRCxNcWDz7jBCuf5eScUhP7AuapnMNalhuoKBs2xCEmzGmH9180/Sra3wjN38Cu/0
WtWkK42KXoSJD4vNBnQiQkoEYJ0FXrfVr2rql0VYzNGh7rMQwJGXd0u6gjuBQhhm2WlVVhteMk13
zuuPeX+a+7e8/nYihHdFhsTDUvPW0iK61cb3c/O4UMXRUmkhmHi9zuj/GbFsKd4TfX7XR6ZvqOCh
VEIEw97KKifjNusY9klOfWx6qbV5umaFl3dEfsPv1ov/jp1Rj327mmBkxpbgvNZ3/8C4gVT9fwMp
lnq9nTThzjOT2qRahQaRGi3g2fKlUba5SdOEOwnCjTdjatTpI2xOXAEwIkEv7uOylLiMkC75mfZ3
aW8ht/yWGHknVLj56AQQn4XDZTTbmHqTsX4qS9WjQl7JYIbOHHDm2pb4jG3iKUv1DZ41Kq858QIK
P/7k+DMDwC9v1k4PKv8gtUFmonCLIqfJxDuqsou+sAi6Ihv7xDDHUl31qm4EqUHsRAjHVe+nuDMj
/lSyn+nw0VTdDyoVhLM61FYcWQUMzs2v5v6dDSKgUZUL5L/x1ZW300E4qqzXU0wFQAZvebH9NMx0
b0KFyQi7I0bbHy+fWJVGwoGtKQB7bB0rZg1VOFb5rVbHXqfVwWUx0vhhp5RwUrN0c92ZJ536pTp1
P3ryaUafXdWAJxitD8kxMRShnUqgcHCHbl1BMgi9zCNQ9K8AgnW0/wc+HnlNfaeYcFZbXdOTcUTW
Ie++1eVd6Vq+YV9hyv2cN4Fj3JDoVsmzII1SGKcEBb4cBXrU707WzXTmWissxNIxiZh6VgYARnY7
bgd9VMX8MlkGeMnRN8AbokQsm2hpXMAfwBdlS+WPxnFqrrTmwXEbHynRyzbCDVs0/L0o4fDGkVtE
XYOsVzSjafWqU2VtpC5vL0A4vb05bOkywggjsP0A/iANnbv+cw4XG8bc4ykHU+Qama5poKFMx9DI
7xtlzWxr+xILtTZP3XrqVCVB+ea4AEwEkSYiPEGhAdmUeG5wq5OlAlbZERSDHSn9DP0Cqtq9zE8A
0sMxkB1ybHDI/64KeotqvdBaE0gAZw08MPWjrsLbkgYPexmCAfSWXScmZAdWfsDzHP1+GN84mmhi
f+JjFKoHpnT1dioJqxc17bzoMQqqm/0xYne5m/tz3oPrKDSSWGHb8uUDFiTjjd+GSOarLWM+Gfxi
SuaHMTnFzjdT5WL/y/L9kiHONi71FmczYDmDuUDpigM4a/5iBwDYOJaH+FC+IaOBZnydGBbalZgu
eD46d22fTtgtPWWnxiS3wGJ7vuwRZDtEETCAEYdgyERMFhpgDe7WJtWDZB38Aewu5MHpm2DqPYam
88uyZGeVmq6DDeK4MmI8VFJjJmOP2mkRf2v6e2N5vPx9Wa5h/30ufxcZF8ZWVJPeIfFp6BgQitwr
F6RFBmh94ybxL8tS6SL4HeK25holsOw2+2TYnyMV7qh8X17WSrjNQVSv2y3weQLQkpwL/dCsp4KB
pHrbPOWkmuzkUIsQim5cm7zCOEVOEiGjBl2Qa9cr3nNAN8VySdXZiRD8jhWn1rhqSBPWAGmd+jZI
DTxgjdorkQWYNoVRSw1hJ01wO45ejxUgm3W0zef+RjC7SnFOTW8bFM8IfgDF+3S/coLF9XoDXjsu
qB1unI55LoBpojpEXbGdj1OtelGo9BKMDratUZrDH9QtUBj60xoZvsXuLNXrSLVbgvENdZ6A9A7G
l3Wrr5lPBoiDAbHpraZfqjikVbL4/3eH1qz58BZv8Kn657T61kcna3QDhHyerRpeVC2f4E7d0q3s
VodavZ59znqGBp80XMzG9DSani/7B9WZEgLIotnycRsQCFnzgwUUn1V7N7H7yzKk0dbO/MTrqI7i
vjNSONQEVZjv9tHCEzMO6b3tHPk4ZnNUcWNKuyj2EoUYBV26TKtn9IWsH+YrJEExbB8F7o8IrchP
PQAYQV33SaGkYiXFgfvUTdrEzREWdaijxmgAAxa647sPzdfPPCfOAu1wWaJKoOA9qqHVOrJiVcs6
XPTax9aV6FG/LETaBUMtCyjcjqXrgHT93e7TFU+P0cZlpR/TOxIe2mPp2zf6u/VwFfsAL/ZVWMnS
G+tFoFgZsnR0La0p9/Ltx7YNyuqk0Ij78NfO8JdGYr/X1uTO4lgm71nigWVyII233bcBOMF56SkL
FfLkCiG/Qh1CsYCC59iSFjNSPLgszgC18NMPzQEd+EHNqa04yg8Fh+K3yzLlHuRFpOBB0iGt7A7p
t6C3gAHe/Gg1QI63FmKNp8uC5BfLiyDBOjpWJrrN28yaIblJtM+FQ8OUDn7F6CHS62AqYpUzkW/f
vyJfgf3SoRxMTNWiMo3nPL1ODlMJfEbPQNNefShuV0dxzC5v32vs3yE2ta7E9tXRszZrR5c0Ch/M
F+m1Qb5oxDXeXS3pVHdloRf/aJSi0ZHbhdopSo0CcRP6LnimT3yCJq5ROWxF9Tiun/CqmTsgqhsn
MNh4b7AJBGgugnVqgPPqd3WmpWzQEAHji6uHtGA+5oO9KHU9AiyQ2j43SsQu7uherd9OoGDt61pW
dBoI78SOjrxfznzv3kyobVBcLeNp+HxZP/l15iDjwuBEgNvJHfNuvwqj0AaM1WKm+8v0nYMnRmfz
sefQMTYwJyNfBdoltcCdPL6xO3ljmpYomsDiZ/Pajr9uqeIQS5+LdCdA2DE9NTdKMAAQuA29icvS
m9f+bonHz4s7hjSvHwhw3rJ4eLQoCUe0eOpFfvzDRRU20crbunV6suGe4QECSIZ9K+QFKp6PUQOF
cJVe28zLHgqOa2MDQn0g2gST+aN1bxrzOe7PowHNv11WTHpLv6ytOBvJlmWMmhqnYbDOlLwz3Juk
UkyUKuzj79Lfzj5Ku25yZgNXyOzvm/k7WRXflzqOnQqCf2o0c9vWZsPWmHOQU/T1dtVfa9H7LBoU
rlC1WkJMMy6rGa38bgaHq0VTP7fPdPxDGXw5d8vVZl21LFaO5dLZadvoMdJvhuj0hm13qWFZ+LXO
K/jbxG4ohx/Bpe9+3FAjitlHyn5eliHd950MQZEmW/vGmtCjtU3eMP1gsYpGQi4AFSHkqUwbqZDf
V0qrcKJIDiWitTtEc343rMoJPumOuy8yBOOiFTAY9GbEQfy+Pc8hOwA6hYdH+rv6Zg6SEqOjYH9U
WLTche+kCnamY26QkKj+p8sa9dZw8Zw7E1Atyak8ROFbEmR0J07YqSSptNktoGSi36Xm9zZXVYqk
cdhOAF/lnU330wA4jLHXA4Au32XDF6Ndji1aKxt9MD2AkPhZxEJigS22ArB+CUCVZjl2luPpbfek
Ib+xJHf9vNy6TJULUNmQcHn1ixbTPtdxObcf+uWubsPLh0DqnHaaC3fXWiGk2doGs+fDN5c8NNlz
Y5xZ7yqCGpWZCteTRrbMQFcQWu90ckKe8sM8fIit+A+VEW6lMU9SK7MSLFbPvLS5HzBHrU1f2/n7
5UVTaCM2yGrgMe+WBAe76YCctj2nBjDO81mxZtKtYdS08UcIE+fB49q08mXAmmGMoQWpL/C0/ML8
NNmqJ5ZUnZ0gwU/1I2GYoEnRujyPHgMeMYv9UTUzq9JGcFQY+m3afkWUWTjnZnqfg6XCJB9roAde
3htpZMJsl7PBgH9UJACd9QmNGSixBJl9H0UnsmYBwViu0XqjnSpuKblOL7L4/3duYxnKZqtQrgoW
Y/DLdL5OYzdcdfv7ZsX+ZbWkfmCnlnBOXVfbQOuHIGVIPw7po6aaX1WpIhxQo15H2wLgSpCRH3UR
MpTBCstjrqoPRGZruNEJ8HostEuIHeydM4HYEeNQQeKeG/cxjo9NdX95qRQixNPJNGuJI57YKaLI
Q3dGMCceoYqUsEqIeGZw+bmWXcJvmtq13ay3E6jW1ilW3LQqMcKpcdNhoE4Ma26qd2MN1om7uVbE
c9wpiqG8aTgWik8OIhURjRroU0aNnsd/ns/GKcfz2Tx0x15xVqSa7MTw/+/OSo6ywGRZXEx+QrN6
l/p4FF3eeNkZMQFGZoErDtA9RNiTogeHy9ZVQO1mX+P0OlM1uUpV2H1f2Awzp3rhupse0Pm6T67K
9GPsKiIR2THcqyAEVkOSEltb8VZlC2i1wdppm9qB2nj8v2U7droIIZVpVO1YO1irpT3lGIKoHokR
Xt4O6bt4r4yw5UtN7b7JeOzybH+IT8gVgitos7wl5LS0KuxKmeM3iUldhwCUjogdmoljDENW4IIZ
rNlvstFb5h9xkflu+cWMPl9WTW4Jv2SJDZpuZYyAiJrx4k8/GVuwstveeMM9tlNHnPhKqipp5xTt
MIBT8vrpnNaYiJjANGH6sQrcVKWOYNi1jjdjV8LqqDNfD53hLws9x40qsyU37pdVE4w7KkZ7mU2I
ARyMWX6105uuRmurKmRWaSOY9jZopRUvEJOU41WUpJ4eUQ+YM8FlG5D6TeK4hBI0pLyCMa3qxs61
HjcmdYrDGuXEG1v33LL+pGtu2MZJ0LAVgEf2GyIB8GH+kivc1JZp9r0ew5EmWvepJO2Huu3Cy6pJ
HSmFF8UMBPZD7BaYNEPDIDxUm9076lxp7dPl70t3CFEtPLXpUip2CNCxtAk4t9BtY9R3dOiPQAAJ
gHfzeFmMXI0XMfz/uysnc0aNWQxND33q9+V9x/5QDa7m7vvFikFJveHdY1F1BQ7kQO+6m7JkCk8g
rcaZu+Xi52onh0TOUo8a77ZC6OcZB16Oq3+6N6Znj74RlofxZAV/tnRCuEl6m2XliLfHiCZGe+s+
LGN9f1mE/HrYqSUYchuvGGXkoSBHAEn8PHTuowPH/+gAHqCrpEltzjQA+6AD/toQC3EOWrzouOB6
SBN/wsxNeYqvrHv93AbZ1/6c/Q3x+ZY+XQAU/itTrMWt26ZPpYsLcNQfzcXP6JfoLX20Js6oTkGA
iV5gYaMAPKyPbtmhWkDILZ8sCZzoqbJSXWGE8uVDZxzT8a5CwuB3G2R0i2uky6CK875un2ekfErV
0016XtHj968Mwc41c2bAekVM0urPOVoKe8X8n+r7wlq5VtFaWY616iIPe6FMKEpvhN3vFwx6rPW2
GTqMJw1jCIJk0Gn6GzgYowet/zwt11apAg6Uewab6ZYJ/HjnFQbqUJrZEm8aDbr8ADQYv0P7eXZA
zWgJybspJIGaQ1waZjmMokClu+QVsF/fzM3KkJEPiH4m0X093RRG6AJnK1bEWNLdArgw5TN+7isY
r2ltzXblKFQZfYrqW5uEl/2PVJHd97n8nVe1QN5ZmSZQZki0/dy07pFO5J3ujDHIT8rrvqgKxRHi
5vvqoeUyvk+oYr8C+yBzmaXjuiC2L98VcDj9XyVFY9Txslpyt7oTQ37Xa9g6PZ64mPmKvXNQCcr9
jqF3ETjGIAcF399leVLHsBMnBHVbCxIoo4O4UpvuciO70vP5R2kvisWTnq2dGGG3jJZRdy4gxijf
2V9hGigJ3Fubn+bPBOApb3pK7sQJ7m7tJ8xWmzhYDQBT3YOuKzhA5cb9YguCq9tqTV+1Gur0lfM4
V/l9iZaXyxsjTdJjUO2XvQnuzs5nwJUSPFLacDuQsABVa3y7HW2vP3OELdUNqzIEwftNTjFqec+r
oH3+cbXr0BzJ6jElrr9q6bil7M7tQCKyaVEE4Kvyypyvrfj0Z+smPu5KgukKe8W6kdsx5KypSaC/
jw6bD6rMMLpTwcdI/RAq/XxonFqvMB20zDRNvckAlb3ZwHXBY89qviw6/WT00908qNjHpAfpRZyY
HdM6nSYriKyC7Jye/umW4HV+VZe71NntxAi5mHQBMkpf9rwNafCs+hQnTz37ajefLm+WzOiQlsST
38LolStySQB7Z4q1NQbbWP2edseOPSzz+bIImSZIjZk2spVoZhYDR43QKaEUWR+W9UfMiKwaOKXX
PjQHVW5UZtl8OIS5BlJxeHn9btn2ZkZOFFMbXLbvk/y5dhQYP6rvC05nqTM7LRHdAbUyw9CJ7tsq
jFzpdrjERNaHj9P8DbK/O5sEI5iu6wD8oHbsE0apfTrFiBJSxRNYOo2L3XYdB0AoYIYWVgrX7qwX
FExKTgffhpG7D+576vj1ObvulKYsXbadMGHZuoYSk7jEDgBQUtTfSxUshfTG3msjOGo9YjPBBD2A
kR7GUA/7YxSMaPx94pB+84koLwYeAYiBCCIqCo5VPIaYJVzZ7ZCMG81wuSX9VXUmmN4pfYwz63HA
p8H1k4q4Ub6AL/L4/3dWQbUCcKntDJSDKtCT99lb3uF7fQRrMMeV2Nka47I2bmgCeLibtjxcdgJy
w35RQbABqzRJ6uYWDWa6frPzH85QXmuz/Yaiwl4RwRCmrK1RT0IP7FKhOXT74nYt2NAU95vsArAY
HBoqZMi+iFnytqFzmkQTDTRKrruheY6s6gOe+q3XORoG4aoAyPve5mA25A1ruBPMzXJnBusG1gkk
r4DF1H4H7pNPf2bJ02UR0iHCvXKCaQNW0bYzrQbFmq0dXLI9FGb9JTfTD+P62RrZ2ck/wXdhXhKd
EZdFS418p51g5I1toJC+wchd9yHpCZBJvl0WIIsT9qoJVt5niZXkGVRL69WbiptCu47dr8X2bu1V
wbZMFMeYQtEZ84qGOF/c1k1TZTFCrIrMy2MSjZ9nHstRk5UhklHWdRuTXOHTZWa5lylYh2G0jRPZ
sH0OI9kAz4Z3pL6NtWYvRjAQrYz7uHbxfNXqz3T4Glc+VUVYMl+ByjO4u9G45KIS9buds5W6GnDP
TcA0118qC+mmvDlUa3F/2R6kC/YiRkwu2UmaNEUPg2siz7KJb22dX5Ob5Sd6K4EanwO2UjXZJX1S
7FQTe7+JO3dJVjeA7QuRiXQO20nze0TG1R1vM4yVY5/8zSDeVHt5glEwZ9W2JuKovWifq9ztlIK3
k74v0zEgVXJAUf/ymsq3jg9lOraBur7ggDXNSUeQots4Y+/b5mM0X1MVEPF/WcMXGcI7iZhoNsRL
1oahd9+bcxkCoPI2Os2H8kwC9eUrl8fjMQcld4uImbtl6CbWJKmDPSvvkDo+aOF2PwG8xD5grOKs
GoOX5qSQtQF2KoILinHa382/KLKpSHmU2TxX5+a9c0JCKuxWT/8+ByQA/el5eUNeby9RcL1TX+dk
SxJcLNbyzl3KD5lpKQxD5t33IgTnm46bluUaYkBav8uzbyv7fNnw/ssugccIPR68oCS8l7q+zNfU
hoD1yAmoOGestnmpb3t85rT4SM+XBUpPFnmRJ5ysjFZVuzYmrJA86taDZt4yQPxt2fukfVxixQbJ
bQKFHhfYYTq6OYVzZXZLPqBuT4OiQPLdvpqPHA22nr30JgPPwHBkgapHUXqH7UQKx2wdHYzjmEDK
MRp9Pi/zctPE2ffEdhPf6VznEE32W8bu8UhE6RnnDFPkwh4uEV6jbLMRV2uDZzK07auy8FIz3EkQ
do0YuJTbHBez1jj945IAMMUuO5Ut8q+88ro7KcIJZpNTum2C8ec6LJ94AmQ4JU+ceHL4HzrJVSoJ
h7fehsweSwhzrWdEHXDvCkuXCgBfBx7UQEsBwMTv/iiappykVUMD9Goewed1cBIVZph0ysveyRCe
B5oVzU6q4V7UTn3i85Hx+qh/RvvG4hdAgeEgUZH/lhTLXqhwqGiN5lDNglA0vngYu0912xuXh1Y1
oyy9FJGXAmcsAPd0sWWr3uyCZMBvCuyxPlY0dM3xiOzYZX8kF+JSkHrZDK3SgjKNQSdAKzGEnBaK
52t6LvIcTU9vyVYDPeuXGMErlPOcOFMBr2D3N2X8M3Y/Lq2q/0BqcDsZ7HeD2/R86s0EqjCgItJ3
kxLjmp+/V+fTQenFoSa4g13B2gqjGs1p0+xAG/wx3ILE73+yEP2n9DieBz/JPZWp8Z/8SiLD+B01
XB49Cx6Buj0AezYkDZu4sYO4qPzU1p+dGhCXdtV9Y9N0zJL1rre0t5RQ+cG1weHkoMol+FR9Sk0j
IiNyVqnpozExRi+nq78Bm2wvRHCrjbmtIAhZbTRXmh5LjmaVBUWuECK7kPZChDUcndVqNyQPgxYI
mk79qTE+5+yQGE8V2McvHyZpNLGXJTjVJdZGNKFAVnGz1V56ao/22bldn/9hb1Wza8hO716e4GO3
soi7hJSc86IYrkqWoIUIeCp3owOSjcu6qUQJxk8GMhE4PhK4QDHQ3rfal2hQ5ElVIgRf1DqaNjtt
bwfW0t41hD1kVh+OURpe1oT/UvFQYSjYBcccvB4R/epWuLpNuWkbQ/2ls9vai2j3cxiT76kSwFWq
0ossMetPq7gGXdCMuZDi5/JjdL66qg5/uc3tRAgntZ7AqNEPk/13O0f3HvSpmEAbD8kd55HqT4ai
giaNKdFBjNK3TTFeLeaxxnQppwrJi0C71gzPPc7H5GCeC0AzhGPmtTecQaF2FNYnC5v3QgVPYbis
tiKMWAcF+ZFtd2tzsxSp1+aPS3rGvNVlA1GqKLiMlkDYADxePN3WEMBRh/IIR/ievwqSUxa6pUf/
dFUFz9EQlI+tnie7r9jDLT1Uh3Ps5b5t/Ad4UJUbVurILXeXFQSFa5km5gbLPGragUMZu2dUVoC1
Y3ndEx6MSCsYipBQevJ2piP4kCVZ0zJyE4TR5KeRHZK686Loq405s8sbKIsEHLDcgq4HXS2mWJ1C
HrJm5qzbyKjibWWeY0flDeXLtxMhBDS0wvmYuYlkN/MKEhGOEzl5AGqwH9ob6wojTLeqLZP6kp1I
Ib5J+2U0tgy3pdsdnOo0F4dWxe0rLYnsVk5E+t2GaiSaCRklwE//g6lo3GFO3TliQv6gak6XHusX
lcSE52qgz4TWGXJptXvKkvLOWMkpj9NDDtoFf46MDwA1UjyKFcsoAgGbncNqbYHht9stpaeY3NRv
wgHbL6PgQCyArnQ995HRR3IcbppDEuR+tqID2/KRiQkum7ssStxLE3xHnM+0rmI4xzR6XxuOl5Cn
IX9mI/PRJOKD17bNWoWLVJwwMblVr8kQxR2S4sNgeMRAD+72h0oJvmIc09nFDCf80xWPo8AkA8gV
HYypl9dOpYgQc6SrUSebDUXcKPZtgjtFNYClsjfBUziDlmdjDM+elgMyFMD+Sv2kVNwfUs+6O0iC
b7DXvCkBng2jNkyPxGc3A/ZTf1pUiHOK5RIhcbalTKcNYIFB1rgnvLbOaA1QOG95QIM3B8i4ADX3
CjPN2qY131osGGotj9bfue7JT8HsQTmv9fEt8wugWvolTjA0re5WK+0yPK/sxnfnW7P42mnvTffQ
vYl2ai9KMDbgmVWZniGGrv/amPfPpZEDkzIYbyxfXUCXW96LZoLl5XOWzjNDvbmfNs9tC9g4XllP
lw+QSohgeeY2j3SdsFsb6NTYdYbJZxWwlNzofukhVlympG0asnARoMAzjxVRzC/JD8/L94UImkzd
YFkJbqGx9VeLeYu7+FFmeAyzkn+0WFQIY8thJBjDgybUXhEsOF7XZh7VFfpI1wugXkAcRAD0CnCu
YTqL6wWZt8woam/SFgZViuANquyEiKrQfBjR74yAtfu+gIArsTyiolyU2tZOhnCNakY2dEvLSxrk
J6BfBut6MxSlf3nEs5PBF3MfB4+jiSQb35J3OlBHUReKQwYA0lP0HYlX5Tieam+4yjtxnWEMSOHA
gabDt2IsvbZ7uLwvSoUEfzbZA9q/Rii0XmFkIYyv8C4LDOCRNMCHfVOaaLd6gkeraN7SwsEtnUxW
YDibNw7twcEZUiilWjbBlS2tGbuDgaBtOKAKvx043VNWecO1dTt2wT/4NarslPwi2iknuDan6cDc
52CvzCKYgjUsYw/0DT+asCuBZT2+a46q61Vh8OL1apT6pAGpBJ4uCVl2a08Asj5fXkqVCMHZ4RGh
txRMnJj7MUMtj862iVcfq8LLYhQbJsLKGVlSTVWJuGps1tRfo/Sxn+u3RPIv++MI7oFmrHOSCJZO
nOtsgQvarlL7w2U9VEbgCP5BN8eJVRrWazjMocVx5I7xsUXHFp+XGU/sdFmeanv4/3f+QV9yuOqM
h73aTW8FzLkrVe2IKhGCg0iAaVha3KvmRexlaUhQxqhVbSUSIaBsZwby1oQYuiWcnTFBQ5PV84dk
+TObDw3C0mZQ7L/M1e2FiK/VFmCTfZuhpD9f8W7EDS33TVie/4FeUrk62ZP/N2nCycnqNmf6psHP
PVQ3xO/vKMCeulP9vH7fMAxml54qXJAcot8kCncs0DvqtC5zBHD9t2l5h3jhsrFJv0+ZieYENAa8
6jdy46ghg41Nmum13X7oUsWrxOC7LKRaKQpXqJegS9h41QORov0QJYYCz0SMmmU3q4/EFhJpNMCt
VHpd2N5ox8ybbgE/FtIfl5WTW4cF1F1MTqEdX2yIyMpNb9IFudc2nNHeWaEPf/LYRw0MgcXxDfNg
FIW6X8IEN2EAE7nLUaAOEvqjXj7Q+se0Kp6qkjD1NxGCa7DaeMxYgcUEbTsA1fKDGSfHubVOrPvr
8tJJ7WKnjOAh8nGtI4sgpVxot/V0Wq3/v5P7TRMhaijmpijBbvD3NRdpR7vHIJMiBpb6H+Dc6bYJ
fl+M6f3uR5dEJx1NU/p3lqfyRnpPVFkelQhhy20ds8csjQmyjGGF66dbvKX6eHknZNcPlupFD2HT
h6Lq13bB28T8AnKEJwr6KLTZBpvf3BGPX0B/KE/Yeiepm9YscGjIrX7F09C1D8r2EEWsoA6SUDWE
IbfpF/UESyDaWPcVph4D07jS7GMMFK05vtZNVZeo1BGBwcBEf4iNuoVwHQHmE5UgNBMjm0QPYKIP
jaP2P3Q5StV5ESPGb82GRtWlg8Mm+RBoQI92AcvVHc1e4VilpreTI1xFeEI466ShUra4Z73+aOjn
TTW0qVJFuHvKFNwmbIMhjMOXKmd+ZwJ+O/VcVYClUkU4qEablS5aIKxgsb9l3TuqfxjY82Wjlrqz
3WoJBzXps9iOM5QdprX8GLMINBYqkhHVagnHtDEqvVs6nsjuq7CIPEBTnsbE61QkjKrV4r9jFx6W
bC76jcIza/ADyTX9aqk8jkqCcCL7bqro0mGxjOlh0m5TUMhZtsJ8VRvi/q5FBdxYLa9xGpP8Junv
O9Uomer7wmkH4Z5es4iSQKu289y5NyPIzy/blGKZRJCwKjZmkAU4iNC362m5yZ13uar/R+77X+xW
7MFwEhDfrRlkLN/rp/w03vLMhPWlc33X41XWYlbEgyqlhDPfVoBUdzQInIdvDvs+gSOnSx4uL5x8
b2xmgOwFjH4iCq1dRA6tOjxwKtpep0MGXvriTXvzIkI4JLm1ldpKcPdrk6cvYGn6vmkqggp5dAkc
3X/1EM7JZI/RBvBjXiOmh+3M3x7ax/EwhXxnbNXskGrVhBPT5zkyES1SEcOWB+7AgtGihz/bGOHQ
kLSMY9LGKC9qll8Y7BQBDPuyiP9i0b8WTUSVncD7xPQZakyH9ok/2JBbARkmLkpAzfdKNA2+Kq+e
Hy97JCLMul0/x11XIM6MK6+oz+hQO+mJ6eVa0PaYAZ+i8LKC8gP0op9wgPpR04d2TPC01k+L8xkN
e3muuMyUayhcmDOKec7g4Blq305B9n48ktmLbqwP6fs6yEIWbI3CKyhs7+938e7OiSrX2AZW4jiZ
3eO4sSsjUTVOqUTwdd2JSFw9/j/SvmQ5bp1p9okYQYDzlmN3a5Zsy9aG4ZHzPPPpb0Ln/u4WTBNf
yIuzcpwuASgkCzVkgqcZa0LR0s7Sxgubd1Qs0bOHSV8wdmC6xuBAoTD7qDFmmBjA0QARzETQZrYN
CBcGOEBIqqTrqtKg7uRMnmQzOXrDg/YFnpuSUOZ1c8MujHF4gG7ASDcxCOfGKkW9D3OEuqAZS2SB
gwMkdlIzWVCr0hdIa9x3iQALNq/KeQX8B3RCzz1EPEoEZeMVKZxOOnbrP5rgouQ1LTENTXHkTfgU
Zw9ZdWeaX/YvPPOaPxDmYhXchR+lugnDBqsIm8ybq7twneyiNh1qCtaybUhB0ykILEA4w60FReQw
Syw8/hulvgYTiBN1YGopm0PYde7+mrZP5myKW1OSVJYkpxjrnBe/rnQ/z71eF/UsiNbDoZistP0I
sn3W1Pq8do85mo3KX9E7xtRx6c9LYU5+gSv60kZTjtEATHYnrm464FZzjfk94caFEQ686iZV5bjE
UtLUtDvqS3lsK6vgOor2i/37xUrGsgQfe4avc1XeUsnL8RTrLUcZvP2z/wuKnXeMQzHAyRTHLKyJ
Frs+1nj+S178rNodKtTvUkh/cz4cjHX1rCOpivfykoA8J7FzLXTWl/0lidyZAzK8lJUqVoAC8nqz
Zg5Zb0YRSez24YAMAXQIEHmTORO9XOUyisbYtGhyDPrVKq+q+H4GBd7+UrYx+bcdPnyC+GO0EoIv
cVjdRuVd+p55CpzH2QCHMkZWoXaoYiHqTY0BdeVZciQQitiQ3GDykk/GvemJZCIEm/fqkReebZAR
XO0rHpyzddIzN5s/q7GdS4f9rdsOmy6WxgFOqeoRlYyCIvS07jSfCStFwfzwH++Z5dLHfXvbXnfe
SQ55lnIw5VRBJIiw2s77K2il29E7aB/eHBeHPOPYq2bawkjbO1oX2RHYt6G3vL8S4c5x0EOGYqxW
DVF0pvr0hC9QEH4As1FxdJr72Ht6R0fWm0VxCDQ3Rq4qBd4IIIM/aDk5GGnr7y9p83BM6CSgQxTD
0/xokhWRjID4BybkT1Q5dW1jm4WgsWDTrS9scLvW95jGzGJA2zxi27JD3FJnQTtGO3n/thhuv9qx
rsO2QgjSgErUqwvjWwqtE6ebwXz3b5Y4tK6RH5DaBPAzY8aOkI9FeLJERQ7R0XBQOltNY2SsO1Of
IeHihNWDXgk+pQITfE9+X6PAClpkza2n5zK6SlXTXkS1gU2kPp++xgFpjPI33miwUYRP43oDLsz9
o9i+lBcGuCCtTkIdpC8Z9uml+sRS2ubRygMlIA5TAxtTWyQfJNo1Dj91KcunOEJgsIIhedFus1ZD
QlhwaUTbxqFmriGDLhXsYlonWjmjJXikbV5KtD/pOqRBMGjOHUunghgyXZGmzWjUImOn0ds16j1a
aMNxNEcj2D8lkTnukOLOWPWkRp2rn/QnGb38Vvy5HdsgK5p3+cPFyrjjYXL1fWGFGpQDQcuGOebI
U4/0R+uxgYXhShLwo2/734U97qSGOlH0CWzvrvxQHi2w3YGs64duE6dyizvLFdWJNr3vwhz794sg
Ic6bRV9Yo7iBt6682jUCxVSUlhYuisPsWG20oq9MDb0e7fV8zCCyR6CwpwTxoQ+0L40oJmHn/8fr
8WJVHHQvtBjWvMIrngY14vkjOUAs+mnyodaJnIEoObV5uS6scfCtdqVFclY7MIxjWh3Ud3D1KPLF
73PQHZvaqkuQYnSl+DHUrzMwJJsf9i+U6IR4jrguqYZEZpVpBT0Yi2f4ysHyRgOShGzaSaptkVrl
FuXV5ap4PvCu7PUiz4Hk6TE6lH4WkKA5tmimg4SkINISOLnFwcWCnk2aFXDyfr0vx3uZxE6Pguj+
FrJT2PE5fqTUNNBajalPzc2a2J6TOlgn1RvrGY0LeN+ZvQ2aGyduIwEUCpzP4vAi6vVcizX0RyR1
5tc5JqZhcn9lou3jMaKulkLOEZ60/UmGDAGIbETKvaJVcABhJoNqjBDgdqepsPXmcz7+4xo4ROih
alKSDmmemKx3pCdO0SixvUrvkVp/49YcGJApyifKWn+0p7ayzRO4wAMtsyd/cdMr8YgK+7v3vI7D
BnUkakglnM0gH9Z+tKPiqZDU4/qzFrIZ7zs42CbefioaAzMFVY+V5Qq1tSJz1PF+RC12MQ5Scc3E
2UQB5XbS5DfyGTyJiKT0SyE1OLXuZDyFAahlMO5DCcZ9eifxRakzAQgaMocTRj63Wmmw9pxrRiPX
YOKz9nqPOGxAQkwGtO/0SHa+3VAjVquUNnB6LZ6DuJ/8mUje/tXd7q272EH2N1x83+dp7QjIBfEl
fJn9/pi7upN4ktMjxMSqCjdxRbu4jxYGX4ecS2UZzBY4aNDmSp1rZ0n1Q0GUx/2VicxwiBFP1rzO
IOR34/waQkWm6nTv4Fa4uMpgOX67d9RoljBe4H15md4qUwNOzvCLMleCD4doJRxi0LCQ+hpDB642
XunIQJpPkogGSuRpHEosWjWY1cySnN1jPP0YRH1n+/E4SHje7tQgJc0yaigMz1JhM7GaSPND8yPq
7IK9EiyELzyGVZMnS4gvuTlod42eezQb3Pc4FihqMV0HGnp+ir0YZ70bFJiYJT+2/DS8N1XBa2z7
xH+b4B/Kcxuqag8pB7fRfH38oOZ+qgk6Qf4CnWcb3ItMT4tiWQugdefN7qve+RHT6y4jX7KEVTOh
NQ45azPL1WEGcqbXLL+5HkwXBYEAlMN24gsbhtnf/udH77w2DjjbKskn1WQX08KcvIqvguRkls34
4cVf2G3fPhvjEDTr+0keKsSpevY01NdZKtuZYq9WJHBtkVOwf79A6oaC8bMYAANLa9iFbtkkpXax
PO5793a8cF4NB5va0qp6NuItkY5lZ/fz0rjdkDpKvcrBSqLTWpvBvsXtK3u2yKFoYZWoRw7I143m
gaDaYXj7v78dlpx/n4NPVKKkMjLheiO+byzamvzu2Aai7OlfgoOzHQ5DGx1xljoC4+rPxS9WwWGx
iEwgNC77zO9EFDUCv+N78NNZShdNwb7pHXWS6AmEJF5BnWESZBwEfsePinfVSPOqxf61I7FVjCy0
pUsSgRNsu51hKqZsmSiyck4gj3W/GBpAlfTKVdkdRqgKherkmN/WVjC8sL2esynOH+JkwphHB8pD
0h7C8VhWt9L7XitnE5wr6DEJFzAAo7qWalepqQex/mHfqf8CqL9NUO6L2qzjmBCWdgIlEuNUnA/x
c1/jOc64zaVrESxsX9KzOe5rMRYQmlMymIuq2s+M3KuH91QLrbMF7gth0RoKYCPIYbrpBZk61QQ9
hQBBt2/M2QT3WSAVKdtFxrFIhhV5eDu0Qdohp6XUqmonRfNTcEbs9/78DJ3tcV8GMzTyvIhwQ+Nr
8pnlMEJXdQdfuln/p+eJaHnM8S8+EMPYr7Ro0dBb9NadVFt2nEpek1q3IY0FmPCX5Mx5adxnAglB
aWoNnFZV1s+QYv+xavOjqeeusYKKJslua3w9SrW6zmvyixjv6pS4cBYOLtKpHpt+AqVzTIkzoMdw
HRTbmt7VgHVhhoOKjGrEimasMk9fYiW3O1PwtRVeYw4p2iVJVMpwj6nYg5j8NNra/z5ItR0X/T41
fp47yrJoCNktjo/hAwQyfPmL9HPxGWT0kuCyCRCdZ85tpIxOlD3Nm26i3hyNut2UGIdvlRhx7Vp9
Xpv4+/6FE1wAfsgbpBWyuiq43zI1wY0BXfBmOOSWF4eiYxNtJIck8pSpKPphIydndjGR5qR39Mho
D/Mb0WTqX+KK86FxKNLJWh8bkGdBoD557HU+HqAh663OcKyhGyYi2xN8HhUORRR56HWV4XAzRy7E
TfC2tSfr4/5JiYxw8JGvmqGgPRytId01PigTkvzv0PfF4/y8bRxEtMlEVmXAzSpIVdthq7/E01ja
MQQNNGic76/nL2mUszUOKdRIqvTChLVGr372lfo45WPvdnXhx93iJOVg07D5YRixl4V5AN5BZ0qK
46A/D7163P9bBJ9qhYOUSddLKWKZTFrdmu1pFb1/RQ6pcqGHKqWJoVbwEPVm9hlbquSpH+jTgig3
Pg129PxP6+Eb8MI6KQiZ4CtLcYqGYJ4O+78vwmCVvv1uGj0EaMMEDyuLhVI1CnjoKJ8xJMnkKMpA
9/7RHgceSQyq/pS9hccc+mUQifUTx/qoBdProJco3SY8Lg4/0hjh+zIimaA8NYunniwsEDwLk1sk
eBGz2TIRZAluN9/lEUuF1Y8RPHBR5MgPLUn1jAQSqAlGtP7x4qkckphmSsqiweRE9Ek9xQ6xx28j
kunxLQF5b4JUxvsKor9vusrhStmtabYO6Jqq0sPce+iTiEQ9BoIbrHJgomTdNNerTl11fWmr20ly
9z1Q9PscQmRzV0SQ8cQ863qbWDdLKPh9IvgQ8/mrOuszq60ZGjZzYpcG+dGN4OqXHvAY9zpQo2vQ
qq8j4veWZNM0ec6jz2lrnKJFug9V3euFGlqiv4h7vzQkqehCsWTJCj38Z6vG+rFafspL5exvrsD5
NQ5NinXu4zZFFN7g/ZLWp3DFtHUi4uUQHCGvaGPmU6UPr5FceFeG96lIc1e0X8z+xVuilEirh1YP
DShZB633VHjrjN6mLH/REBPs79gWmfTlp1pjW3phzKznKRxYJkMOTMMxIYbBEnb14ho3xsN/Kn6m
gy47gVmGszvPM42DDjKnvW6ypoPo0+Kw71johteMswV6mWARFAGH6Mg44ICmVxNlKmDfyv11ujZS
QYvNZgxCIPQKBVmD6hDieLuN+txWBfYZQalmJ58YJ3cRaI/sxTlVILOktmwbglhj86Zf2uT2MAYj
qYFHJzhvHtQTyyJHEQYwmOx5buP1yeaL6kC5F31DGULxR3dpltvLuqsiOZwodXvle548KpNTaZWd
Ti8aKN7CATmET+9wlkuLHCYvDaQYiYTTG06zr/lMI0+SHcsZXNbnU+AVKnBPtoS9JXIgXcdgY6tZ
mWHECFUxZLaUhBhrPRR15IzF4/7ytkDrYnV8d0eKfkl9BheXK7XTj2b5SMfiYxlJAmjcugGXVjgQ
bke1mqiJb7USHhX9SokE/YWi3+egd646PapUvP/minwfpOlnY4maOEQmuNhNW4xk1iSMzSOmyftb
TLjuH8RmtHa5R+wPuMBCZVWpJBUjpn8+TidWu6gC9V4+xp+soPIjX6QVsIXzl+Y4zLDiampJgVie
Fostte5c/Bir+0IYEbCt3/Fmi8OJzLLMuEc91p1aTDdEB3Jor8rD4EZfWpApiFLjgrvDq9oocU5G
DFGhIUVuP2SoltJau8nM2Ztbvx+9/SMTuQSPDPLcSehNwfNhOCnrsab+/u+L7iYHBJDmlFeQfKFv
aPhqqHfIFtl0FrndVkLj7Aeg7XjrdtHQpGuBl5A7k19ZcpeGlSP3163yskonQ++cJoydJLxLS5Hh
fceADtFbwxWRszpj6QamiY6I1DceDW88/TfNO7+n0etymRxCrB0drZEFZ6N5l6Z2XhzXVeAO+8cF
Ft23C4qNKO7jiu1k4SczOk59XfsnnAOd+lsTZllGSsTidz3XYztd4hsj7AVetyUshyHx/4smTL5N
Q9HDkBA2Z89oYAlkr3p78XV/OYhei5tcRZeWOGxQjH7QCnCSuuRu/Cw7i9e7avyaV8Pg/YvmQVBs
/SV/7q6pSw+aIIIRHRcXSeRroYwjA0B1QO8zGAWcTFTN3wcIiIi/PS4tTJGKyjHWl9KfEyZU0cG2
jxCCjwZKaG8tDFB4q7IZOzihycV7zSmUtuQYDiS989vpAz2I6Gr2EdbkGzq0RjUiQ4ULqmNxWobs
60ATL1P077oUoQVGWNHfitUvfITv6+gmC11CoLoCrzOq3qzTqwpQwXtY29deL3FVX+AXr0mji+9w
mDRNtjLqEjQc3qUmOvzjq0gWdY+LrHBgYY4tiqoJ6GRS9VGr7wyqglrf+Tfv4MfIDSghNDGL0ePj
6tdHzU9OltO5Omg2W+gbic5KtCb27xc7B/wrF7PFxzemP/AaaKTO7kSkX4K3DlS23hrRhqYaQRCJ
1jhbD8C26dCPBbrxVHt1yKfuSbwqdkn/HsCA+/CtwWRd8wnC7+h/1h4L61OXXUv9J6V7HH+quShO
Fryq0Db51ljYT0sc4XWK+ww8/IrC4XHA6zQKpE+9JwVtEBLPEGa2Nu805FFZ0tzALCW3xJRIcTYt
BCibwWKKzGAsO4YC2gsj/iSDUXLfLzf95MIct8h1iUNt6jtQ0qmjPatOscx2Eoo+Y5vAAZVxRTEJ
kYEQb7cyRWMb2lYwTY+xWv1FPTEGPPVDLQeM/KJyl0Ndiu7bJt5fmOR8swKPaDe0uG/nvIIm4/O5
OqFNXdScb5Ln/a0UWeROLjN6Zax6ibhrFQYkW119ek+HILlYFHdapJfycbF6xdVMvNwK/XGURb2o
2/53PiruK1Zl8diEHYAj7L6aozeWprOOttFGx2YRhJ2bvofCqqwZ0NSmfNTZzoWUt+qMz4le2/Nw
O2V+rj7sH8o2RukKgRgF5DUx9PjW9ToIb6HzWieuFrl6axMw57LSApq95bvOpf74WAfvCmfONvnv
cqrpoKvJBwS4WWVr06clQSAg6qja3L0LI1zMbhpNQ4ylou5g3ecgsR0VE41BAnjY9OkLI1yoXppp
WPY9y84N1yn9OKRf9o9n09sufp/79KpaLamQ/aUuy7PYcRMfajO+afLVzjQozhhf981t75kFJTEN
c6+Er1MYcxhTsyw0t1tv9Mwzza/rHPybCQ4FolA2J3XIMOkBeln9q5HeGL3g3mxHmvp5GRwMUIJh
o5iUiDQfptfiVREk44GJHv03/1gNAgDfdoOzQe4SQe8iVrUwR8sCyH+7O13EtrJZ/SPnFfG1ik7C
+2NOJhi4pieWBU4C8qDbq4exe3Fn6uZzF6ys1IJgJtpHOK+rmypfpwJvgfp7Unj/Cb2Y7pqeWPU0
80WJEPap+SNquTDHdvciFhsjyDchVYo8aVf+Ggpi52pn62t9Z9WdqLtqeycvjHGfWtAjqWokt6i4
I1cAVaoje85bTq+Cm+t/abzdvMEX9vjvbExaQ5llvBuLL0N1yvLnRHkm850yf3zHxbowxF2sIafL
Cu1fzW3Lu2680bprYzzsm2D3Zu+guHsFJJJJZmDviJnb5XobpY4fSYqtSYIqwSYOXayFu09jGTa9
1uE7bsEQyM77cLIhHbG/ms1LezbyR3Ni3JaDokXAVll5mefxZlBErFKCdfBiaHRoja5jGyYrH+QF
hXvqx7WgJXHbwXSwoIJJWf5DinHqYjlqV+xVHC+f9SR0Z61KbAszHlGiOKAEPu5vG9v7P53gbI/7
5JllmsltGlLXkHtH7uIALOtHvVAOa/ncJvpLNE/2nEWCSYDtwzpb5SCpzcM5TdA66M6Dqj4N61z5
km5O78Fx42yFQ6I8I2M4lATfv8hfrBsMzOzv3WZHIkTMfx8Whz5LDu3CEoy+LpH8ECVEVoOqzID6
lZ8HIh4LkWdw0DNC3qxLGsD4JFuHooJIZ+wokWPMeGc0z4KViQ6Igx+lSqQsrvGeaLzsKwhUsLTl
vv5mOKuj+pDKRnr7cd+kyBE5NAINqTnTdsC0vjG+xGl5n6r1RxnOaNWPGs3tgqwuRv28favbGHg+
QQ6a4laGKjLiJ3cN6c8Igk1GNB90Wrsm1FaztMOMsfUO1n9Qh/+2yRe+sshUl1HFsz6WdSeajlm4
OlEoqhptg9XZChcwQ66OLGmIR2jTKHbY2Hqt2dp7Gg8ul8KhR6kokZajMuzSJvGS2Z3T1ZVMAbu3
wPH5IWaLDFFRQvrBBdcaeJbJdd01dhErtqlFB9CuCMwJXJ8fXq7ailUlcDyhUtnrcjOSw77PiQxw
qNFNzbAmKeSR2/pmTvxGEQTMopPngGJqQc0P/RQWgBFb6w5DI0Gx5R3jYpcnzwFERNc6bWQgeNSb
4CX8RHswHw4CTGB/6c7HyeIwwRpoW5ohXufm+iVMUuijKIdJcmZTlBcSGeJgoMjGyShNHEnaTHZt
fVRLzZmU63487h/9X+LV/7uVFl/zmqfOiEH6h8IdFBZvJZvYiQenbl7DVTHl2vbb6TfWWHzSAVRb
1tjLrNRw07vRYQgK9A+EB/3/C42KNCz2r6rFDytDoipu5hHRy4LGgTB8LuPJ1uVfVn/dE8E13U51
XCyNiyFqJV8XQwbA9b7xf5/fzMkhGHRSv1O/R5+yqD9i/2ZZfBFs6CG+uxLkvNL8eiA/I+pYVBBT
iHaQAwdJ66ZsCVEtpOXPvLiJ0bnbvkQgGSTv4fg532D0VL19py3aIuUFy4Va41UGORP9iE75fXcX
7RcHEmYcd23LyCUh2IPYdbGjGc3kWvyPZjiYMJPElPuKwYQufUgXikFI/eNaDM6/rYYDCSNttMVq
cZd0jD6Vh5UEsxTsmxBElBafS5PynrbgNEDK1l191uS/HsitEVSY5ROl7dif+3dwhXjP2/PHUMaS
pjqgaIZuaFtUdoZWf7Lc9jHUDFSIBDU22OYE3759oLVe8fEiOTC3RpoQFZd2Sc3arqjiRGr+rVDR
eteJwIgd+94COYDo9CRCgzzOC+NAo3nS9RTUpr6lniCXPqedJzg6FuvsmeNeG5U1SJa5Iu9B7uTX
pE5/sDJbBycwZCE8EVWNaCM5nJCTOs36GTOzpX5U5caWuj4oS2TIE0HhX3CH+apXk6VFX+qAiXi9
jyZvMe8WTeD1+wGRxde5SkttTSvHQfXRV6X/VeoCTBX9PocPKdKuWRRhCXUHueultBMRBYDou/7a
b3Dh15ZktU3dYQlQtwmIm3ihKx8V8BQVvnEUvQQF6+FTHZlskCZZcPYtND5nJF4LUa/jpgX0kcjg
zgaJE883UGpmloSsI6wZP4btSQ4FiL29X2cDfAa0VfIYKk4sAzoE/41zTPfynRbEj9KpDvTH99zN
C3Mc1mnNmpJs7MEH2rjzZ+rg3XVavvSaLd2wSEHUoirYPr4f25qp2Vf9CGqxREGhuJxVd7IUXbCJ
mzfzYlE8vpnGIucJgtZ5fNa/dsp32r3ni3dhga3zwqvRfiorUYgEQ2I9LWGEt/CTbnzYP5tNILuw
wQFZhSTDIFMwWibmbdP5So36MxjCl2/7ZkSbxUU7EpHH0MDTyM3V3ouKLuhUJ6uf9o1sh9sXi+EC
HnT2yBiJ7Vhfnq1916CoVEBRKWvRdTh7lV8G4sovO+U/PjsXJjlwS5SuVIoSV1V76l1GNlA4iUPv
SkT4xf+g4SRybS4IWpd1UCcVN2mdnxvpRRWJ0gvO6Q+GgVFK6ZSwm6pkQYNUJLTio1bwwREZ4eCg
q2U9UlX4XLTeLC9h/KKI6mIigOOF52WkHjEkBE/AwJUFmqj/VOGVHEy6xGuFqvCCY9E5LLDa0VQG
C/0SFOM7w6fOEKSlBbdU55CgnUxFqjMUr+smCVbzsCSBBa7jNp0EkLM5mEHO/sw3T/RL3WZNC8zJ
SgtIIDk0r09zCA78KP5ILcUZ1xQ5fss35/ELMgSfRn280VNUvAsIhy+xt3+lRa7C4UZixH039fhz
4CpzaPfFj1XEVi0ywYHGZOqQK2uB48vqjN0tgKkT8WlsP5YvdpVDiVhbqJGRCrTOEzrV7dXNvES1
e0ytqd3rxETsRa6QnoTuYxMvxDaiwFTP4QLBtwfWaNsEo70GWhA5TCVDFO4LtpGXY8vipBsiWgB7
2+amTIjXJadBFQ0pbfdJnXfS4LCjbrvYmlvchPS6WWymEjvNdpQ4r4VHb/jeWUEc2b0TPwibVgWX
nJfZzSJLq81yAPYSu/Eaj7Eapb7pPo+QLEa5MxOzz7HV7HxdeNVdtZObKTUbTNkeGYbNh+hoBa3N
mOdEyRXm5numOIjJ6rGjajvhpo2tHy6DnZXXoaQGdXU/9YIXgQieDeZMF5ENRUU8WSPEn/lxvu4C
8165TT+B+B5yTktki1oHN5/aFz7DgchSxX1olYgHyx6Ed2VrG6ns5MjLSwm8BdLMSgdda0VUEhXt
KAcsa9zn6gQmBDfSrGOoxleDId30IBotSsgihSKGW5E5DmMaK2tIZ+GrmnZMvX0OXTpe4amlaqLa
hugicEHIrGZtQ0gDemq08MXfO1NkQBTI8YI1crEAu1JcteTT9Cs7NB8lhwQ60oqowQIphQPTghXx
XNVz23dLugJVyB3JnagMwgc22cbGtBXtM2JHdA1q7v6nbTvZhL5LxVBVaCTx7+6cDFmZTfCPzlte
WR7ab+VV7zFyXUXUofhKhPHn9T4b47xDlrSltyZUcRqtc6Y2dKfqW7iajoWSn0xu2vZRppDPlO2e
ossH9AlT/ZWSX3q52IV5nWGKW+4lt59PkdLZ7YvefU3LFv9n76CtDvIov3SzQz+nS7vrhd4pheWs
teAZuR0EnZfAuV2Uz3qemQtiumG4bqfws5yCe2MG+XYYic5m+9P52xb/xjeacGoT8BdCf3pB01OJ
Amz+rUYj7hiISUa3P51nY9w3TarWsF0WjeW1Ddra0OgY7hasNvTaMUqFGhPbzn42x9Z+Ab5l3yxN
H2Ft9KFFjcXWndSXnNGh3030h/dBImwzFrk65eLjXqvqZE1D4s60+Y5+49OyLlc5kQ5S/3lsod3S
ZiBflpbh6xAOYI8tPMFdE50n25OLNadqWFYZ+3bLDwM0BJmaeJO6qFYwBhdc90pgUHSk7N8v7Jlg
npfrEM9CvXyGFopjajfL2tuCVYlOkvuwhf0wEWPFa63Onfk7Gx0sfmaB6laWTT/rfuaHt+9q9T+D
FuU+apgPopUGMhc3qr+T9ZtlPo1CqfntqOfsoBxWVQYJs3VCRC7Rwh0GtyGVjc+1Uyifyym0m5bY
dUkCY/iuQgf6H/eUQ5muUKwBrEW4HTeMnqk6rXbo1lfqh+zI2vCHb0TQjLMdnfxeLc/QBHJhrS9y
ILMajNelPx4SGBInxf4Sc53tcCiDuFkrFQlPYjkoE5txk8VgK5wsZCpyT8z5yw5p54Pz+kG6uAFF
VpZGttaYWFPX26HP7Kb/AkpYpxk0e8JAYxk97Z+cyCCHMaQdLNT18Tkdqtu1f6jQSmcufhFBq8U3
yq/7xgQ3T+HwJEb/iJHFeJfq2aFL7kdd4BTbwdz5sDj8kBsQ+owWdo/Od4XlZcQdMI5Xnizi/9tC
OAipJehB95CFcpX2gzo3TtT/2jcgQEKFAwzTTPp2XWuIV0Q3qxpo6wE52X0Tos3i8KJcFCnU2Qet
SXu3ANsnXRwtDWb9cyJ6uYhMcegASoARDJyIQSSEQROEEayrYoWuibPqgjaSv8TAv12A51zKGmsZ
iQl/Vpev1Wg5kpHaiwQin0WH+lQ+QAKReHPTn6oMHYppfa/iWWGCgmp/c0Xfbp6MSQ3nJlooqDpo
wN6gRdD51ZHatSN+gwpuFU/LFOlpspgKvmeqXJ/08ltTaP+6qxxKqCO0T7MKhCbDybxpMWMFvkTN
ke8MsGiWYNHsU8EHReD/KocUqYoWT70G7Daa5kDfy9atu6X29g9JtHEcXCzoMbHUAu+XMJpto/nS
66L6qsgChxOoEZIYKVVkIpoHDWFj9o/bxMFEm2bm1GkA1Jb+UHU7bb7Fubu/SZs3isoyKpwKUaBE
xtkAT1ul56MOJoeDirIX+wAmQX6VHKlPDxDFFGD41pZdmuNgKa3AcF8ZOBRr8cPqhoqIHDa/6JcG
eDBa5pQMNXBvOK0gKGET2yy/99+Mpyi/J9o9vjQghVHXN2qLLIr12uhfBYtkL8RmdCjqIfaaq+lh
/8CYT/EhxMX6eBriYiVWPS0ycelCzG9Fofat3Sll48qLdCRWWwoObOuqXtqjb4P2Ik/WgabISqlq
ZeuGl/SLsxaCyEFkhAOgbk5UZcpQCetJZJOlYoN7IFkSjWYInI+vGBSgB6gsCt+Qh69ScWOAK2f/
cLa+hJebxUHO2pB8lEiPIisdgjWnh2VYrvTIOmpjcQeB88O+OdG2cfjTTJo2t1YHyvXkJiqvk+Y4
FMd9E6IVcfCQaJ0WhjHu61IPzwRv4Zi4JNZ7O0+lu8migg0UXigOHzRol+u6ggsVHxkd/xQohwjd
iLODROhXWUh7ILpNHFrMlpoMa4xqQI1xaU22S0ik0cKpow/727gZMFx4Bl8JCEMjNIsOHt5oUxbI
qfELU5FOH/VQolE+jM38c0Rn56ChPdZUa8sjoBkT7S27qjvQwZcJ8j4iRNLxTJVPmt+8RF5vDwhb
wCxm1wERfeMFl42vDJgIQEdaYxBBlm/0/ks9C7ZU9PscZuhW0ay5iqNrTbQ0jZBqHEVZIXb6exvG
/oSL55pcL1UNRhh0qr42hDDKfNY90wmu8WZ98dI5ONggRlEqpYFp1bSy6+vyw4oR2eRBPXZ44biY
wAvQdxmIahsC8OD16NNcLkq0CCFPYnxMIt8aVtsSjXO9pmv3dpCDj6bWorYugLgzhlE6p/vYnKKX
3h5xnUFMGbS39UlyJ3v9sX/dRL7BoUhTD0lfs2aXsvlAl3tdxOO0/fuqoing6TJMyh1YpUpNhj5S
pOKHPkin2K815Xl/CdvAezbBYTvmfjWpiFHl6uubenma559NdwpDJOfox31Lm4VYKp9NcYdEFTzg
MvArQxmiPRJ7+lk4i2Kr6BNUAA3xg3FcDAEWiVbHHZCW5l0ixwYo0OqH1PoStoUTV9+n6DqOM39/
edsQf14dB/F6jaA3YXTws9E+j2X9XR6yu2X9VKWJkEpxG2F/2+LTVgMtorwsTeTJAv3EnoWsmm0F
6WtxUkTi9Jdv5dkal7wqFqrGM8Pz6VRfMy4+E01RdueukGBdDqETvitKO9tjq7+Aw8mM+iqacasU
GtsUEaGS2HLj7R/XNiydjXCw3qZybSxsQC62bvTpmFf3s4i5WeB8f+SpqoRatYRnW9RLvY/ApnFk
XQq03CIOmFnXICs/7C9KeFQcYKgmCO2mGSaXAM03ryPBoPbUr5vP60kKqJBMansXAU0W1YlO+Pmk
CLnTCX0HxDWzZ2X4FDe3rSKoV7+Olv6J7WcbDCQv3EEha1KqLYLdHFpGePVAM+0EfcqfDXgv8U64
nr3mB2ZrT9Rn/l86oqz79sU+2+f2tFcUCgbfBDoP2VOCUL5Irpf2MxE1G29j/dkMD8SSmcT5CjPD
kJqOQvveofP6ad9BNo0QQinG4TVV4191hrZSc7FSPBxaxZEj8/j/SLuO5rh1ZvuLWAUSIEFuGSYp
WsFBG9a1bDPnzF//Dn3rWhTEN6hvvHB5oSr2NNBoNDqck42ynNWm1a9ECKdXKbRuYrTCdo2P4/wj
YGhsNIAX+pVPX88rsx3srkQJZ3iehqlr6KKNf/JRgPGP+g3NwP+zoKDK6tSbZrASJphhMQAEqWtN
dFEWT0z71KoRqO7cvng+r5RshwRrIzNmkpUZAAykuPfNm1bmlLZdxEoPwc7SKtO02UIQWH/tvH9h
eC2v9IBLjabJ/EaWutiMbVfihEs/DKMq6iOYQ3xc2Lv7A90vFRZZbLvpiFZihIs+TLiRW0hiubzy
yPi1gd3JWkqWT3zwQysRwgUf+RNLUx3zskq2I8prmH/r+VMa3LB4l/UXdYljTvW/kyo+5Kw0nBGW
wQ4q71+gxtYH3NaC05g8zt9kc7kSqxOfbG3rV32XYpeof0NHD731f2XV4iNNTdOJxglwTHyW7IjO
Xtq2+HJehMQCxHatKdLiyjQQXQL2z8ITgD/7Mi22I9jVpgg+QOkDvaVLkmrhBkGzj1urTnQTOZ2L
9kggeNqp00vnKzb2BmEKWLrAfWhYTFSsaSx1bNNRdX30wbzObg65AEIG+tRDag9u8xSfZAzaW9nN
dzIFRaPcREHDGpD925fI0yPAPOX28oAPvdS5AKmbUW4QjVDw1SM9/P6CRzBrVRM4gNFbArYz66qK
H86bxtbz8J0EQR2lytWhbEvEyy/ap/yJeYE3+055qD0Tbw8CROn4IG8t2bqfGDU1BEdQCrihgscw
h8BMAdakInLRHOaoduiy47BTvfh0SYPkWpY4VWIFZjSMfYk+lmt2Ml+Wtplsny9jWP7j7KVesGOS
Vd04cJBo4GmKx6nxgUOu6QDYMUyF6gZA/FVGNIRqS21Mdskv8YLgdt+JETx7AebMkExwTdNp8AhI
lIz76LoDcWa9T/fq8bylyHQSdkwzKS3jAXYfmbozKmZgd51h66x5Oi9n80y/rZ3Y4gRYer/Xuaq6
zP9SBQ9q4Zz//tYtj1WzsC8IzNkHcPogqXIrqHzm+jfA3FrqEzWmKRfWGN3RK5CANpKZ5M2VsyjS
S4gsqSoyJGjgEwz0MUMvOpDaOXeK7oT7RKbWpjGspAgHWZ1z1a/MFNhuuBWX3qmRI4HwL+FjvI++
n19FmU7L31cvjzIekScesYjI2g7lvZYHDnjjz8vYtISVRkI4xksliKdmWl5Qj62567lkXzaiFkZX
3xfiL6XSlzwvjg/QpiN78tUb3ml3Tawcymx0gqJ36NA9/p1O4pE1/SVQBvha2BxierBkXFOyfRFO
ad83cdQ3eCpNKOmy5ruGViU+Smxt4x2zXjix5GZOhZ/OIUXuTStslX/29Z2lEBdvpiCVAEpIbEB8
lZVarHJS4+woJWhMrgMiseNNb8BwBQEZEWCjVBRA4wItXUDRQYJZc0KnctAOR2un9dKHpQOv8J1G
Mjq7pRKuBLwzia7hf2GLfD1WAj1HYpnMd2V+S2SsWxuvMTTuqpTgBrIwrCkczdRsppFSXD4FALWs
hAAQxR1m7VCZkjropiIrQcL5zHii5WOGvUn5IWQ36QVw8+8UEc5n1CtBR2ssFNXmOz0ebCCffdLq
zD1/JLeseb1ewpE0hikivpIjiGxSO0HvpZ+BGyBz2uJHegHIyzuVhL0vxxi4iE2tum0PUkyWOWNx
QSfJWoSIFUD7LmuVLFLd5PPg9ceFx3HBS2+u0aiI+QxZCkhiBL8DvdVFQPs68pMO4vyiuSH5eLK4
esE9sNqg3xH5SsQ4hv5IFRX9o/Q0559989t5A9gMRtcC6PvLLIWv/HfJ+l18vxDYll74sJDUyJdr
685hDKDNOjwOJ2LXUqf3U14MA8Nj3OUMTaPEazh3ff49Tr/HEk+zdRmshWnv9dL6aFaBtoEwdLrz
h6du+NJbn8+v3aYIw+QWEK4tgIILBq1nVgcydUQdJD6R9KpUetA+y+qYy0fEOJe9CREDeJ7EBdhJ
e/a7OkIPyR4onwegF+/P67J9F6zkCNl834rQtNzjJqtdf999SjxkUZ350xJRawfLnWXv182zw3VU
03H5UEukSVL9qLPirmVuFA77mVKQ6lDvvE6bl8FKhOCjU85TbWhNAraxG1M9msUN01+N8svfSRE8
NQl7nlvEIq6JEmZm7AYgrUcReNUkBr25Q9zEPc01wFV9ePCHTZwi1c4IIFL/RdNQvGZXesj9wLnJ
oda3NsjE4xuA3Zpqokr1/gANrV63illg9RKni/ZN97939rD194XdMUqTWXGeYt0WKB9rdMCfXkZ/
KUTYnJwRvTdyAquuv5LyZw8OlTCUhLVbZrZWRLhDdYVxxY9KAjfgfy17zUN5Vrc74CqQPJaE7Vsu
ByVfAxEUM+gHFxo2TZpUc8bcJPPK6tQ31wqXXKKb+74SITjOrFbVyAywZOlUOUpS7nMqTTbL1BAu
nTG3kjGuoIaf2P2OOMNn1R1+hq7p1l6v7zC3idu6kqzd5lW3XrxF89VdGgQsamMrWMJdktrd3rpV
wWuneulpQLnyvFeQChOOjxWbSZv2PnGpTRx0VNjRSTsuJM/TQTpUvGmBqy0TjpLW8nriJY7SiEGd
k3Hih9SdD5Y33Q27/B/i6s6ynrL83GY2EHCsKjERzqsfkNVHjBzSIKeT27qLiqo9XwFnGOM7hRvt
QsljaDmp4j24EiaGdkmd9GpSwh3F/WPzMDSmzZPAnn/yUsYivHkA3tQSo7rEyCIjZglxNaAsJCTZ
Y2xIEtVt2v9KhHjGEHS3M4uYWysvfnoyNc0OZJHjplGsZAhnrFf6uhoSDefY+D4rT5rx2g2nung4
b+eyxRLOVJOUFSm7gbh5kNkoTdh5sj8vYas9ia13XjhJVVE1gcKx8/Odj/bwpUVY+6Y+mKFNQdZL
veHQHApZaC8zbhHkaciTXKs1kMrmhU13GUgce47Goeq4OKfhYD2d11K2W8JFFaSFos9jTtyqfG3G
p8DgbjHcIjaX+CWZ5QmXVdiNVaRTyGH1zsR8n4a03AUE8NgwbiG1Df5LVYwcIpqoJatnyIhPXPPq
ObFLYxdQST/I1hZxPPQBGUmAjKT/DphW/pxajZLSvIFhdL+5iGK3xKysndoAMAKpg6zSu7F078QJ
pm76aIUfTVxaQXFv9gdT/VyOF8R472QItj7opJ+askfQha3Zt9fL9CCfAREBCqnZWS6PUTaGvPEq
eydSuDzA1BhZqd8hRLJ2St879TdNd7Qe08b6a9pL0iayNRTMvAHpcTMG2DJqHEh8RafDfEkS4J1C
golXsVomE6mIa9yYe76br6KfpjvdFdeqRw4FsQtJXLFxdN/JE56BWpHNQC3nAK+l1zM9sG9D/Exl
1KAyYxdLAzpwmUsjhZQyUW/G0fCMrAxtVlz3E72t9ee8uivU9qpWI08F9gbryPN5D7VV5VzrKWK9
Y7xzGqIKtlmiQ6B9ahzUG73wl4E8e3PMwIqZSRZ24255J1C4JZOpHtWC45ZkSm0D0Mme0a98XimJ
PYpD0LkPxqKiBcGyqXxRqtCxki/pILtLZEIEx9GiDFj7WQ2jBwpr8aAnvj3Lhh83jRDjM2DRwXja
h1xE4esWNScYfQC+KrPZKVHrTcmDrx0uWLA3OWI6AlNTfUEYLmMDcORgwOqvBhkU1bahrWQIqYgp
4Uo3UugSH6ND4ikP2SnEuG9xnTd2jCE330sViR1smtpKpGBqQRhFmmFmEFk/ld0/qhSad/nNQviK
jNef/RHrYEwLZiuZgdIM9Janpd+Foea2sEFHu1mS0ts0NwPUJioQbHVcje+fOV1GG3VMsXx+/qtW
mR3qdiVDT5LIEAHb/XKYOTAXZzft5mNlKN/8MbmqEiIJ+rfFGNRE3oNQLN97VTIw+HS+huuiHW/r
zm6m+1E25LZ5cJCF+k+EcFtMcaT4erTcFuO0KxFNjr0zxweN/7rg4BiWqVFTZ+qHnu0xLwozGwlo
WeKT8U8+PviygcOtxUKwxVRdQ2HXEv0zrYcmT9FX76bq7ZyPdp8dGIB1/nc11kKEg6InAcaWNMxq
ms13o3xWUOMnfSMRsnUaoQX6B5DpQq5L2PY+49wvKoO4Pb3uzLuslIRZsu8Le140baunVQiHnGte
lgAfa9b+9zibr1UQDqHBhqxNWqxTDYDVJB4dne785n/Pbq2FiLVIHV29YRdO2PHxyu8OmXk0ZQNY
m0al6xw0SYSoRBw1SDIOiDQfRqW2X7sECc76hkSyp+qyn6JzBPkTXgvE0hlYXt4fc1rMEeUNQtBo
vNMBDdx3dtoeVNp5unqBR1nqjqgNGpYGmpL3ogyj5uXQ4v2T+4nbVh5vwGHK7s4fkk37WglZfM7q
YaKmSt0BMAYRIatu5zH4NPqj5B7eyi/xtSLCmuVdYYA1Y5gxePkbDMc8diWa7ye3cOubC9oo3wkT
DgxY6cvMbyicpG954ObouhAV6Yfzq7ZpaqtVE45MCABqnSkRcQvzqu4VmxSHMZV1a0q2Ruyf1IrU
xDgGLnqWUHKIMBi57woZSOxWqn69XmLfJNHTQR9DA8wfh/JoXc0HEy3ISG163bHeq99k6McyY+CC
V04UrYkCDnkhRwUyUvOfUxXc6C2yjlqM5hHVjqPULZVxNwUAQzW5xNvJVlXINfkkaUDh4CMcmIs7
v+5u/ViX3Alb9/TK3vnyE1ZnasiDyDJmWEfcLQQKwx4oWU4QoWapvp63Q5kygotQwyzWpwmZn0Hx
428a2vWuq8yXoXrKpAg+IqJ1m5calswfwMvQ5jZotCQ+QnKguOAifI20I10UaQFh7++npgKR2UWH
Fq8kUD+AY1OEEtGB3zQzcNu5daAcE0t5blrMQyp+JrGwbV3e5AgeqJ/SGCHPIid66UFPX6c2uQB0
Haf2TYbggKZ2GLsWHFxuj6IuKNlK04NTkiiybccW5zrBlQdK0vd2nKA8SP0OdjwUsV1kdolRKUC7
+aHkDvp/fNCbIMEnGBErrKQuJtcK7dZdGk3zOwO8R4ekc8huQc8LCveSk/MmUnADWRrPpCPjDODZ
cBcr3JnacHdexGYeROVvMgQ/wLshzzITyPXxdfFraUIO3d4mgWvtU2SCZZwC22b3Jk3wBVoZgdW3
WMKfoErspOhKt4wo6ke6LDEr3S/BIaB3LSwLBRc6u6kj5DPpoXC0b7WXfw7ul24sS1Lnk6kmeAfW
9mTuYgTBrfG9LU+d9Q/vvfObte3j3lZPOLRJOFhR1bHZ5c3RiF6G6vH896XGIJzYcPannCyvEfKy
sAwwL8ZYWw0wKxf9eVLo12VFPoSpb6YnlqA030p7dMzNbjnnR6bRXTG1u8DIjzGJgQAdXuS+/6ye
WIdSrbaoKhOegsWPfelO2bfLnowrjQQfodR1p4JvF+atvFjpE5tVp85lIZfE0MQ0PZkavy40CMED
WwOtzvxzkA15bDpVEyzmxLIIxzjEe6c6R2rZjKkFOrzsF6tvwzhxI/9oGE8Se9tU5U2OGD0mQ5Cx
tIcqur1MlOdu8klxgr12B1Cz+9pB+5zn//xLmcKFkbbGYM0lypGlZnxPhwGtc9o9+jbs0o8e+aB+
18jY2EpCnKIxH7oEIabB7ExXbZ9nN0iG9xIvv+2pVqsgWE2t+DTmPk6ddVhGxXJgIAOT/GmBSUUa
2M2+nF+BTS+yEifcKsOkkhE0h7AfjExkOfGiSuZ8N0/2SsTyE1bB5TSOEaBYYT8l02xzOORoIA7o
tTXtRyZ5s8u0WUxsJar1wzqJSgQyidqh/a23iyaUeHaZCOEmGXkRBGkLbeLmkAJ7yPLOb8j2ahkG
Q/yCLhQqnDZgQc7ajHqE25eKO4bffDUECtqx92+ZjHf6/7G1P7JExLXeNNB+AqCNZd7tNTiohxEV
PuvFBELipczQSKEThLNIoaGCKeimdqlhKcwHpagzImjKXf/edHtniS5CT3k6v5Bb7kQDFyTeRoSj
pUu0hbDIo0xH5xAnn4EGUNDXLLkg3NSQD+RIdRCDi3lnLVSBZQlSLZfTVyu5w6m1Debo0f4CTVZi
xANkKq1ujoiT4vDZTK98PDW6VlIO2rSFtS7CchFNtbpBixmwtdIj8Si8jjXbtWfYqqcd6L2ssLd1
jpYRLdDEa0xHF9z7o5o2xKIZMGTcrtx1w/6iQWVsvm5wRmECpvgWGGql6keGZAT4+mx1F4KCx3xS
T+au3Mt02QyVNFTJLVClcaaKt3BWaoXax2T6F0zGaezMyRy6n9xb7aq7IHJZ8mvEIAxTbr/n7lY+
LmJTGmh9yNzWPJT5oeuAC3tBHm8tQggtaQHovqyAiLQAEK3Cby3jsSajxOSWr4gR31qK4A3CSCFa
uIQuTfoLOQC71O+afGey0J7Nx3iWpKU392glTqzxTmVYWU2Pu2FwutTWd9GJe+YjelycbBftpP1b
W1ET0roGsyyGeTCxUET6MJ77TEejEwjhCrunjv66BDUxMGjTX0XjjfWOoBkv9EzJDbLl+Chd5mhM
ai0IEe9PltoZgZon5uy2ifaoWNwZ0iGxc2Yez7ulTQ1XcoRIRbfAjWsokIN6yKGzQi8uM3uaDY91
snzOVpsSX+skhCl8nGfgDUFWktrGC/26gNX738rv0X7Ee5tFdnh1EdDGO6GC38X4Ja2GHHW4MOt3
lFv/xMajGiUSrI3fXG0fzgEF0hC8B8pw4tgO74OJ5V0PvpKhLJxU+TbFvc2M4nMWhLalxK46qHah
54cxSw5t4l8lbe6OkX418Kmwh3zc93VmRyQtbaCjHtJykBjU9kb/+YEi8k3L096aKyRAQRtznVPm
REzzVLyaMsK+nbepzWsITdj/LQYVjLfSWj9tKd5l3elfpITxKic2wQRveABfbeHIpk83C+JriYIZ
p1jENm5xu7L90ooW7maQk7rRDffoPrlfSLQUsjuv5fYJfVNSsOZk0nMWqsvLmk2nsXkaYvaQ6LKn
4aZ/XS2lYL5VFWt1MClIGM2PSfVYGbrNrFMQ56BF/ZUUF/lXpi4VRZQWMQb73u0UBS0sPukzZhzC
J3QGHfIr62ZY2mN3lnsB3DynK2HCDcU5gocMeHdARySPiZGeKDOOQ3NJjmUtRriirLJmeMSjNDNO
7CZB74pCM8m6bcVBbyI+MDTnAwnAFDcSIN0Y9twifVh9OW9tm8f3z1p94GQ2ytIMrI6h9JOoXpH/
MrtDzOtjUkvkbN+wYPYgyPNirkEs/2kVDRstx9n1C6c3S5f88JuTQm+m4o6Sq6DCtBg5YTQp9WVg
ftuL+CZ5WYJVTJQD6FYtK+T7s6nehQHzQnoJowJM7k2GYN9RnHYRzXFo06O+Qwv4l0axZ3DlLjDK
Q+HqT+d3bfnch1thJU6w8KpoxsZqEB3N1bGNd1N+VfnoOPqlls/nBW06o5UgwcZ7PeQtrXG1Nqy3
dR+1BsO2Lph7WC+emNvByyhV6+XVXAzPvvI5q3r7vBbqprd7U0OsCgJTySx8C2Xu1uV2fTRPfJd4
ue/qXgiiJWPX3GlXh6W1WLZRMrMX64PTPBa+2SCwZPv2qB4QLTuZZY8OqsW7dK807nlNt4/zHzsU
oUkShYw8HCAuDG5nwmzEy1n2o7qEkujdli1nbnWmEiUr+VguiY5jgEax4KXD9P/1tDN204FxG4w9
Mi7y7at4tYeLqa5EcjPJKVhEULZ7BgvMAr5e4B01EnAhIUdwqJ10LzNM2WoKngORV9mQFH2XOVpJ
jOwx0q7mqnDiSfKkkskRvAcBmC+pDJwyxnWnV3R77v8BTcrQ/ThvHcuunHEbXHAbSZImarQ8qizF
jWJPSz/93fcFb0HVkqfDuAQVbXs04+Ho80hi4LIDJZJhYV6uaupocX2dPZwYwBaXR9MUuEvlodzL
pokkDlDkwlIaljThOKIyOX4plJ81ewJa7/lVkzhzU4gxpzBokEjGWWIpssn5TZ7eVKzBSMeByLBb
JAZgCrFlVcdBX/pYPHQxh8VVHhzOq7L9FHs7pObyA1aHFBNsZtmGOZZrRxc4EDfDQNRoJ07x1bDz
2/yUNVK0ou3Tg+cRh0uykBV9L3MOkiFjAbLUeT85CZq9opcG7BDB+OO8ctum8CZH0C2qUlIwjn2K
YsMeFReNW3bCJa5g2xjehAhezjeUNKsy1BwM/phhYLtDA1sZtS7uLkutZPfiYlofHcKbNMHBDUW4
QGrgusA0YDS4qK2Bw9FAVuKAghFO0yWDHBRz6P9tleDoAkrJ1FVwECV7TdGRi/R1fkmOfC1DcHJ6
NBqJNS8OYq6cato3xvNIC9ssjpO0MV9mEoLDs4YwRYsPwr6ktkEUd71AShU//R/gAAxvVUd32pvw
WdacL7F3MTHvB9rQDyouwshv0bHnhWhjMTS3kI1XS5QTQQNYkrNYVcFiV/qnILvlNaawqMwEZUIE
56fQJMxJhBUclGA/5brHmXKVBDLm3G3H98fwmOAjapVEYbj0nab8NNRu5UvSlZt9YCurY4JziAef
FGODc7vwVmXe0mVeHVEncVPH8P7KD4m1i36eYjylES2USPeMRnZF5/aZhLlEzGK7om9guokBGjzX
l7z1e7caxa2lDiZaCDRaOly5M8ZTNN1mmtPl1BnAlSXrm9kyhbVAwRTqQdXDPktwD7JpT6baK7IX
uD6Jz5NJESyB9EVOWMCRHKgpIiBqW2XkNqX1l2IEeygNLF5RKjg8gHQNTlW6y2SIO1uPmvV6LZqu
7lrgFBhz0PcovdcPs7Uv0tRGyzD+PVL1E5PClSwLc84ehLsiJm1cT22Ezsor5FnLYwk4O+1Hf6q9
5jpHA5CM0GXrJlyrJ9wVXTOyjvfxDMay125U7Cq59c3eDdJnKitp/O4fOaebcGeEVsQnBSApyCC7
IVKmICAx2slj7dVs5DZNbTX+PAYyLPTNDTSWPLypWtqHKUreBJxXmTW5s+bfg4rn02zou7gcaptF
9X0/TkjGZfPhvPfY8oRANfkjVDBM9GBPlmEgoO2s5t5KjZuGyY7Y9nKuZAiWaSko9PJWg4ziqiln
m9LbSPHQMroUb+rhu5XcthfgTfC1XoJ5pgbrAYNXza7Fnyvrcw06TxkOyOZ+cR31Gm6ghV2s6BrV
UMdxi0tErUnrZTVTnHhGI1JM6m9FOaf7WEE/YZdVnXN+zzYfPXj7/ZEsbFrblFmRxgg9a/c35KLb
H8hxdGZvSSJMe4m0xbN/OA0racL2dQRwUcYEaZNfB7Zpdcc8+25W4W07ZvBn/LkzYrvVLXec6X5s
Qxnr5KaLXskXtnKKy0bpORoNtU5Tbge0BbhRr+teHzHJg3UrlFqvq+BjqnHU6wrRolu1gPGNQhfY
4twOjA55O9O85OQh/U0YZ2g6EGuzcz6gW60gyJmUFGSTSLbWc/14fu82T/dKxmLCqzvBVwoYYoQA
2yQvVQJSkVCGirQZ6QC/8o8aQsyr5PMCGYvCFyOAoqVu4CkOSXb0hCy1lCFl0xQwZ46EsYEGBLER
IAzH1MRIB9aM9ne9/kOLlQ4jnIXkCb65bCsxQugR8iQqRgNiUDtAAFeTh4wbqaQ5aDODhar8H2WE
0KPXsiLXRkhRrsAmv+/2gcdvpzs88Gz0b7n5XnaFboZwK4GC25iAZMNrC7FOfOyP8wEB9u8EnYy7
e9MvrsQI/qKfFRSUF4sw8qsmuZn8L1HzoldXs07sTAbXsGkR1oK+bKDl8MNgohKSsKYEreJaMdlR
E7rTdB3okrrLpl9YCRGO0dz7k1JVEOKXoGpVAZh4r06dPcaS8u7mylkLGKgOFuEPo4lN1hq8GBFT
ganwvlcYZmwjdd/kw3OSm05v1LukDiW6bdm6TonGGN4r6LERfB6gLfuuVNrenZpgV/fRrjPnC4Lf
tQhh+RQjNZSswl2shib4wuw+fozp03lPt1kMXgsR/BDoYLWCdhCy8P3xXbUvr0ovBSD7UlQMXNmk
z/ayUQPTsJqm6iK+5WAqVC+UBk0GWXqvgD0BWSDvvEpbpq0DDPQ/EcK9p88s6aYWEW9ovFrmU1Uf
Q+PLeRGbPmgtQ9j9quZJQfQQyQMVTDVAdNkF+/lTdOS1/ZsO7DIeU3S/vaklWAOtxs7v53J2B1p4
CbGeappKbHr51WLEshYh2AKdS90yFDwda+26Ylfh9MoCZkepapNW0kW65VNXosRWdDDfzTADmN08
q7dJH7nAonwwQWhU++Ztr/AcI9/pq1oE7vmd2zQORA4aQ1cXBjWFjSt7nulDB+OguvZJzYvdiAZy
O9NmiRFuxpp4O/4RJGyXqiuJXzF1ctXqmON+X+6N8UEHZTEgtKKdfjyv1+bWrcQJW8eVqjbI8syL
5hx9mPuI9R6I16h5Z8YSlyFZQrF0MAUTBmqVDJELxly1BOBPg6P/PK/Ob3SiD6b4po9YMEhC3qSt
guUrv5bXfEcw+UVs9I1wmzv63vwaOOhF+hSV7iUX42rfxDKClgTdMOlYSABwguZKc5refElT2eNu
62rUdYaGRmBvqvy3W15FmEGf5TqnOGq5MjvNdDJr7lqdGyWSRPjmZq3kLP54JWccGNFSHS30WYkU
WlzvwA661+hF9aS1PsvvWMmpIrMwY2KBanehZ1qICCynr51ht9Dgps4lLfVrcYKPN9SRAVYB5tFp
ZF+R0E115RJPsVo5wVMgK8waI24ADmfddcEP4L4XsnSnbHMEH6GRNEoBiIhDiz7qXZ0ahRNm4UNf
ybgKl13+cJpWugjewQRzZQTOOLzqy6eIPzfR7vxx3f4+CkcaOJABZiUkOU0t1ypVL3BoprvEvEsT
7/z3t0/L2/eFh0VchRa3FpdjRdbzrP00ms4FGslN9HpezmbKBexRKlJJqmZikv+9GfdV1ichgyKE
h/qnuDZzR/XDxI2jur5vUvQ69BiAPPZFY9l8zHLXtIYLWGmB+frnN4gINVSZ47RdErhFyh6VpsBV
1XwagHMm0XV5J4lGAd4Yky6gLsBHEN5RpMJP4EvUXH9VHhdYuvZLCUx7h+81lxw6WxpqLrt0TuBi
RSsfgQZyf2wCa3Q7tlt8BBzRsUl2jbuM3QxXF7U64HWjYSaWoUld7E6Py450dMRCxsfi1nAigPBE
++m+9ZYQrQgx60QkD5GtAw28D/TaG6rOgUr9XkPd6qsWsAbLsMIP0oKDBdV1FFYl74LN8vBajHAc
wqnFGJqB9ATbm6d213lL3K7fGtcaKOena+3ge/THeWvZOuFrkYKxWEqEd0KArEubMLtO+O0cGIdL
RFhAGtNNPBrFyRVdL3Qe5cgi1U2en9qMarspriU7tK3HHyFi3EmsujWtEkmxihz84HM8fz2vxO8W
9w9Gzohq6TqARS3xYqcT0fH8WIYeS4edcgfsVi/GguJ2MF34Lse3A6+3o8IurmcMfchgsDf1W4lf
/r46Y3GS6ACMxiKOPevsuujcBbLeOa/kpplj5AODJcA41kR3H89MH3wGM6+qyOPtqdRToJQ/nhey
rcmbEMHIUxWJ2myBTooH+NroSTNf/06AYNIgQG550qMAqIeTO1blroxksBJb95axWihhNzSAP/Fk
xkJZwb4Jud2p1xP5DghfiUeQrdWyYatdLzs95bNK8aqhyT7i5KFocsnbULbnQsTV+j1aXnwkwRT6
WsyntHseQ8kbRiZCiLiwWF02GbBdXgGAIxgegzq+aZvg+fy+bz2V1psiRF16mptptQBXtFRxIuuz
af1TZj/08DRTySN3+dJHX/BmwkI0YYYJkOB0bL824ZE5WLFn9oqXzOHdpP1EQGbzUjZRLllDEddM
K4rJ0ntcDdR/AbywGXzG++Kv1s8SLrlC640MZxIpnLbYk8oZ6TEox13fXqdKKDFsmTqCE4gCM1Ez
H+oMAGZufyIw7q2f59XZzMSv7EHkeu3R6Okj6sOMlJc+oR0SzyPXQNvBAsdAiHdemkwhwSPUmPU3
ixEmwbp/mHLb6ld5JVFo0+kgswa8Oaoh6hGO0RgAyThbGqwUaqCMDYDy/Getf1OG/XlVNpNgGMr8
I0g8SHXdtEiE4S4FuvA/y7hQ4SQOT93kptuNXnrIn2WdT5uObiVSOFGoxehV3uZIp7RO1N0Q/eW8
TpsnFg9vZNqAiP9h2lQPKlUrfIQ5PiMOmIvsNotsLX9KlzbJqHBViYdYfu8HD7GSJ5gD7bNimAvk
/K00SWywVzlpqBzjcbDHsugcP4tORV3sp4xINm97Id8UXex0dWOMg+bXZgbBauO19FjKQK83nexK
MeG66KFCz2N0VdQFOekRFu/WN4ar5LW0JBeTTBPB3GtdjWhUBYjyizudP+qjZKW2j9PbSglWHpZN
1s0c5abE9xIwZPLcwQByrMkw5H6fyw+2YCx0FaAwXjgr3m+JUg3t3JjIPAF/KD7mGjrsswO4FXfa
MbhWXgJQAX32beRUDrL2+s0lBCsf2ifw8gQ163vJVtKlvTLibk/a7zz/Yare+VMl+75gDOB/njQS
DZPrk2PQnmJZekD2fcEEkLKuoiiGCdTxdTpcW7IRpW1PByBwPCXBgETF8cE5trrWoEj3t+68A8P0
vyyU8z4r7Ar+YUGN2MmQe7bsjgMGg4Elg4B3UFBKByevtjy53Fj9aRjE8ePZNkEIFtSS3dksAa0l
CRZuAXOtZQtwDwZmXVBEerHvtjZeDjtyGK6aL7KH+dZ2reUJTtzM9ZCCeGgZVOEO8qP2SCV9hBIJ
Ym+n2nTWOE/YLzM5RPld2x/OG/Rmdp8DmVZlFpAJNHFAxDCNogtiVDaDwV1ge/xjNtgDyCtQGS73
2XdZTWtboTd5y99X7roAas+UJjXudCRr2uc0cSUKLY8d0fmsFRJcgNHXoTGY8Netq+70a/X3K1X3
hl162++toyx/u3zunDjBIxQkZWVGEuRvI8NWJiDDJ+mtQmVQ6jIxwhmqgrGf0UKF67Vzwj62Fe6N
siD//zk+b3sjHJ8k6MnQRdgbdC93ta2dlu7vxNF7t8P0+ULZLqMx3nYNbxKFA1T2c0q6ejmwUeGp
1rznfgJu6/pnnI1P5w1DsoJisScIlK5mEyYRaOg7uq+h3H2YfRmEv8S8xYTCaCE53ejI1A1Dbj4C
Mtba6/5sSR4uMl2Ex4TWF0YIriMsm3lb8HuFfGK6BLRuMagzdi1Ohvh13gLxagkWxuyI1x/aU1L9
R1ZO1fUwTLGNia+v5zdIZn7irIg+qP9H2pUtx40ryy9iBElwwyuX3rRLlmT7hWFrxtz3nV9/E45z
LTaE0zijeZiYmOgYlgAUCoVCVmazGB1MapqbXzMoUbrrD8Xk2d+tN3AfnBoZ4FK2WmyeN8EIuERK
67oivqJfW/GbIWtyFa0TuEQQRFFaMnS+EFgYVV4otTX7Jq7I+lKjD+6XlrxcnjeBEUcHcuM3bwlO
WW4PqXmsqimeAfyhBArvLwNw0aIJLtsQTBTAKKYOhMhvahluomqrCpvIGmefJMFiH4Zmf/n7orwE
X9bBIm5RW7U+JG6qHiWO0izoE4oOnWf+XF/7w3I/gZi99QzV1W1XhlISFZ/PbHKhO41KMzLsBCWz
u8kLcfZV36tnfXIbH1HcazS33lu3MqoP4UxuBsoF8hqaz3OuwOhIXubmp1k+Xp5JoTdsvs/FcLQB
dLbWpgvouRK3nvZDXbv54l82IgjbZzPHudw4gsq0WVBsNJPvmvJjSlJPU4+NTLFaFBFgh5FDW+gh
+6CKC7SPGmY0hOzuIbk1d93e8cNr9a7z44N6yPer5A4rXpt3c1xYXWsrGo0S29XQHkpWc5JhRaQD
4iq1RmHZgzE4s498EdD1AztgodyxuPRmDBi9i6yKLrRoWNi2TOIe/3AW16lOxqyvF199iArfOjHO
ivIqj705WK4ZMkpmUeSAW4NskjcxtZkXsix1v/gx3lc0c68XqWfK1HlEKwVwN1gDgJSzPzyILUtv
lU20YB6VYqelzmnJZCc52yjcAQhI4bsJzhlSzSk7q8TEJWugInQ76E1ThhiAvNNslV4Tfbu8p8Tz
9m6PW6hlWYc+17rJH8EL3dPQ1Vprn3wCNXQ2Km51IE6XZvOIQN70P+l038SPaiSpPMnWhjsrFkPJ
wKuLCDclw25aycnsVffyXIluLWfD4EI3NUDnbkGaxCd3jGBBA/9YeKh+awsnOxlP8H/ZQ+9Lw8Xs
Ns7KfK5VxIWbHFwB3Z41sBpPAyjeWy8OZKVBQep1NjguhC+FY4KPDJ6XznlgmfEui19idCzqzbof
ZESawtXCu7KqgcoXoDgulNeOOtmtiZ1UaIObOPMhLUdJXUu8Wu82eD4HCnpbNbfQOKj9Xq1ub0bQ
bxtApuUc5NywosPJ2Fjjqk9RvCyWVfUzBGS+ApI5Z79IuZc2aUvmjedxaA21yY3EnvzWemy1E6l3
EhdXRfFnMwwuHkyFXkyVVSJRMOmL7ijHCgSSc1vtDNp4BiQTOp26Pc2uiCalx5BNIRclwnpGX1c5
z7hD67E3Bawivl6F6Ktvg3Zx5yCCjKXy7RPaBs525bjIUbThkFUEZhPnCepMFfl7/tTptJlVLnB0
2kSdqdaxt9QIyhanFXfpdJXcnWS+wcWLzlQG3UHhBmCb2muzBqD3t8veITwsNsPgQkSdVX0YOdPs
jx1YaMPULa0FF9r9v7PCxYZZAY2f08/Yt6O71N+1H6T+zFnxPg7+Uj6Q0IFAOZjRDdu3ih959ePy
CCSOzF/HISnUNDnFStjOuovnFyu5Lvvc02fZ857O0oEP6cJmJFy6EGa6ldYRTr020aPIRcNM7GvO
HLplkmb4z4jckDo3b7QyARwr1a19BYGN12QIwyszyqInvSZj5Q5rNe4J028AtaG2N3rSXaURYJxu
kZcRllg1boHWSL7ZWu5Iao0Sp+Kv/GgNWiDHAV7KsfxGjAOotV1dltLLFoSLLCvNnSTswhkF+kfF
PEDSNe/v59X5VIKwWQ4ulFQziBOsSMEWvNZ24J87ZF4daCfTU93Elx3Ykv3ucEFFK3oNWpEtMp6F
Ju6SpV8G0niXPVm2OFxMia14BVgFO6Wa/aiEct2hGF8um5ANgwsqkaoXUcaifhw+K+11LKtli96F
tvGdZ7ls5zktoSSIrP20/IIZkCOsrxBB8aA4fh261S50e0/5t8vDIwm0ESortGqQ8xZ4A02GAm2n
iqxHUTY4Hkzg4LKAjmikHV0Q7mOv2WsupS7EHoL5kADpPaIVZfXw2LubZS14Et+gXOxxZivM5hZR
zsCWJcUNsAauJSsIivBg29Xj0QX9nMTtUGD1yNMMoXA1SN+iWzWIvWpvEHc84ZmlBYFfGnQ/Fb/d
y4hKReiGM/tc6ChoEScNmrx+TzBTAQ6TYMY1lqEbKupf3guyKeXiB5g8M+RcEY6+uj2VS/0WT2AH
qNTXy2aEda9NykO50LGEaJUrmlnz1VNy0Bw8VlAvdxucHR4SkyDfN1fJz8s2hRfb99DIUy+CmC6L
shVXwDlEw5x91Y0PHfTlVeeorV8TQwLblwQVygUVtLeGqI5iWyQ2mMLR0FbGT5fHI1sqLksZDQgS
sTn0UW69SUPdzeP1Na9lupQXzVgQOj6va7SGEVlpjmlrgWtXZk9vfdIZknPr4vEII9zdpdEMY051
e/HtpD116tFpyUnrftbL18/MGRgG8AIBcA3/JIsbH2msYZz8hUbfk2j21Tq+nvRZsvii5heGqyS4
X0I/UOOblKC02UMmJp1Ao9xe67lreN1DFBRe9017mPzQbZ6AXk6fZTd24TRuzHJOF0aanSiOMqId
oc/cEB1ERm14dqv8HamLZMmEDr6xxblfaTuDNhS43Dar9st2FoTeIZPcoCU2+DTZLAoytZU5gAIW
MGzH8bsukiR/MhOc502g98/KEJXifFr3eVbsUyrDn4iD3ftU8R1JkeO0iZNNI9De0WH6G3JoV+aj
4SoP7KnZiVzzvjlc9nNx6WFjkrtFO3mJZLPAro2PVgse726f3NSH7qv+xiSoB5njyWaR/b4pfuq9
2qyxZg2+nt8m9MYmMnokluZ9uGZsxsOdSxBEi5S4wnhKPXbz/CGdTgn5NhTdHoI4Es+W2eLOJsUi
KvrtkUPbauv2+YM1fCnsn3oCiSxdcmMWvsVsAoXDpbcdWtWM1FEm8O+vOxNknOsrGkQpMkPzVN4u
x8zP93UaXPYOFgYuTSYXJkZocpG06ie/i+oBsOY4QTWnu9L14jmr0qNmJXtbrf3LRkWdOduYyGfB
zVAq4RiidmnGwYTkpZyhdf2r1r/p2deo/dktryaQWZeNSgIinwIn5RiuhYmyxzKiJUa7KRzUcKo7
WsooDViYuDClfBbcTU6pzO04+uV1f+z2xR7k5GjBZu818b88XPi0F9ehfFYWbDbGxd18T337lhyK
vf0M2WDwqapu+qAQEPNJtsV/8VUThCQUqisftEJaOppJFSM3jK8hiwpfbTVPVVASHvz5pfVqLx78
1OskZ4Aw/6BUY+xbqv6hHSMHUYRhJgjQTXUbqlfgeOs/ATKBZ76b4KJXmLZFkxHkahaqzZQexkVx
zUmybOIQ+W6Ei2A0VbqhzhDBdP3U9Xd1LnnEk80TF7WMKB3MsEaFAYDroIzSQzXS3ZJrkh0lGwYX
sBpaDEmlsX6LdXqdO3ILGgWJo4nD0/tMceGppEVdFdUKafIasZCsFF0XBiQ2hvxLFb1okxWQpD9c
DhSi2TNVyOAYEKJA4yCXBlhqrifVbxdor3PDI+i/XneXTQjTANNQgYdALxv5gEFse7vKqY0nagc4
ayg0nAY8qPRXKvg0HNZVhB0UYQNdtipar41RXpYgA31Haie4JST6txJFX316uWxAOHMGRHOBVDdU
DO386EcJj46zhutpGT+ag+E5mdeg+f+yEfEo3o1wzg3cW4biYDyh/VW5M5TxVGv5JLEhGwjn2Qg/
RhxN8Oyso3dGtlo7Uih/A9M0BP9uMJx/L0Oi6xRXUR8oeHW6SojEl9n/z59FaID/syJcZj7pZqut
FJR7zVzd5Ia2qxqQQ4/pMW1zXx1rbJ9cMndCkyZ0pBy0ojq4WJ07QRnqbUicFunmWGLzxJ5aPtLi
Nl1nLx0eVVnbtdAdNubY75t004popfUVis5h+5Oa32n5dHmFhDUfc2OAc+quJl08zETzs18ZSgQQ
eqK76rbzYog7Gq5qBO0LeLJ8iqtc4Se+DCwjdMWNec7d69iMQlJ2SJXC8hTbOMwzFFijMfnEmYQm
fA2nORpeP6g/jYrTqivpoGmXGV4U9m4x7i/PpDjobUzo50uFFkBrgVIf6reB/rCiJN3sbds1QNqG
OLgDv+5BevcRz977qDhn1OMy7tURL4gVKq07yBzs1MnV70cPj5ZA3yvQJ092sWSgbEk+bDoGyVBN
AMagq3s+zrxqO1AVIc72/Z4YP6b43ugezPTn5emUWOFflKM1TaihYp8tDcHVBPV2JyjJSQE58mVD
wh1maSph0kzgC+SCIbWqbtItBjTowm9paX7tTdmVTlgkQZv8HxtcHAzNPrO7CnX9Fph8HXvM2mt+
7qdPGfSKkMka7LHVNyT9w0Lv2FjlFqovVitLUbPwm3TynOq6rf5yTFk8lBjh4esEZAdptZg4dTPd
LZvXbtJcvZWULoTOYNnQCWRE4x8g7NFcG2VCQKFRLd+t9N7AzXhS/EbGASasJUAh7o8dLtouWleD
Igu1Wprt+usaWpvTPYGW+wsrJYTeLLkTi+fu3Rz7fRPc6dhpZNZVza+1X0p3UHsK0TP/M+79boML
sDbopcI4JjPIi8ogyzvfGXXJkSgcBlpNDAibqQ5ksM6HYehJqOX5gHSiwFvoFywOoY+XRyEzwcVW
QBEhPqEDg9+Gd3N4tfSncZScEDITXCxFy7OR1pmOrhInd5XRcsc+2SE2SMKNzAznYlEBQcwkMXAD
q59n55Va3tT82wVhf8PGr7R4pINjI7/Dvx71hN4vQGt5mVFJxiKETYE7wgZ9GcXG5NHPWlzXqqIl
uLoMrrFnnUZREO3tG/thDtg7mEyaQWaQp0RInBaNRhGuyL2f667qKS690qAsNZ/GoF3dz2EdNyP8
/WS1mcrR6mbFiDFCc0keRgsZP+Tqvdy0ZW3x4tiD/hzNAm8ajiHuHKqAlJhohJa6PHFHnynHOL7y
otxoyL7S51yydMJTb2ONO5ESUIutdLBwh9Yf0votMyW7if21H5KEzfe5sydBD12tR2ija6Bhp4z7
TnksO+Iuy5M5fLscG8QzBxAJA6/rxObZ0c1lqpQRpPzAEDt7PQB7WernkCUnwXKw/U6moyZ2wo09
LqRaA6KCNmt4jM1YBw3euEnvWsfRq0aXMaIqn7vabixyvjFMZa+EFLFpgsp7oHa5szeLKJH4hDA0
baxwPuG0ikItG8Whlkxepde+spS+EckSLrEZEyzzRLP0D+Ko1ER3WF6x6UsPTnQi61GXNRvITPBB
th1aPEWgGLp2J7M8FvZR0SQpiXADOe+j4GKs3dT6bKnI9s3afiBleG3qteRcFWY9GxO8n/VAmK0g
7/bnv8zlJ3Sd9M4jsSRJFAllQX3ZBDs49o79QT+2IFabVwRvAJPXMJL39pv92rn9fRIoQQcGQC13
W1c5NbXbPtvHy1tXGCU2tjmPw9Mk0roaHtdBA7zRj9Zw04PjtSz9XNYGKXSJjSkuIM2mMU+TviLN
X1t3XCy8GSLUgqn88ogkZn5ftzfnRVWTljYMbDvW9k8Ixh9DaNxpQyhZNcnE8f3XDbDrijbDDEhh
vumLejBM8j0e8rtKbwO7kwmsyEbFpV+dM4BIY0ZRKh8Ojvaq14c1frk8ccL99L4+OjnPWSbaDlYJ
0I7vNNRr5+8V+cwz7sbRdS4oxF3ZGTTKJ382r6v5qWufLo9AfC5shsCFhNQalKhRWg0vkfX1eGQU
E+xtxHgjuN4l0kNBtihceCjrHKSdTs3u4achuVfpXWd/kQxJtircwRNOLboJogSrcmOctOsG8k40
MAPjTt056CSnvqzfWgiy2q4SHxJK2tpRkwG3YLoMltzMv4Un4l24sx/1O3DpNV7rZY5LfRkLvrgW
tllALkbY9hiHpEMxSn8Ib8pjfyRX8xV0WO2g8a/pTXqLQr3b36DP/CpzZcKzkuX8UL6mdq7RHBWq
KXsa1KDr90kjuW9KVpMX0y2WMTUWkrI0AkJjOzs8XHYX0RDA0geeeHS9QguLuwjG7dqDcZVdB2jx
Cjb1g7YuVzSU9abJzHDRKCsmSsOcVZX16yU66fazIWvjEs3UdiRcNOrycSlphn4QKMZQ7RSnkuxB
CHXbGmB/wOacsFNNLwagan6LB5U7iAdBIdI+MeyqDHMvSiO2pth0bkylTYeHpRWVNAUywwG2c+bR
maR+TM3nGvpJwb9zAi4s4ckibdfI0Pyov27JIQlvsk4ye8IRaegJQ7lBBW0xN6IwWiu913ALREEX
Sth2oBh3RtfshllauWMLzd9jQOvwxxQ3GqpFtjGymM4qdyjTgSzW8g3fApEGE+KoPrODNua4eLu2
VjENPbLK2dlbEdS9T6MiMSF07Y0JLsDqILlXdAsvCraZHQfFcmsQB192AWEpfDtrXCAldqZnCXq9
/eVUvVS3wz7ba6s77CyXRdD6OfKz18smJS7BR885NiI0l8KiZadePnx1+pt8VVyNSFyPzc4Ff+BD
aGVMq70kqLhTvdupWX00ze/RankGVMnDokObucSg8Ha7mUvCRbs0TSG8OoHbl0Gqyl14TPb6lxkV
/hJCw3iDujyPwtj67h3885aVEWwudgqFxd7And3cNTLJUJl3EC72xXkWJ1GO4Do9DEH8V4zWI8V7
Kxd32q0Bo6eRvVhIXJ5w8SIZYkXHsYQbJ4xgW1XRJ0iLne0icWGiDtWQAmqEZxeld2OKB276cnlh
xCeGhjd7RwUgBYLm52FcNcd1GEvWdOnZLoPWJ6f6agysXSYlaBdvpndT3AIZ4ZwbqY3eo6wnrj3c
K8XfWXgsZWhB4bLooNIFr7eDRywuXTAhjpOMOS4xYX6g5a2VSNId0SUJDFF/vs/tnKJCPqVaFE8T
UNWsChdtWrS677UfxvhVsjjsUx/CwsYUtzhxW9HKYo9INgmMEwEvkeIR/TjtjF27p0TKbCBcoY09
boUyx1SKocLUWeCkicrVbY3TWt23n/O6jSFu60Ql4za1MTB1D3hvsF4ZX14nP0IPQPwsmUOZO3B7
CJy9KeSEsVz97obesVg3HlBQ+wtBdW9cRXdUgmQThjrdghKLCugyoF7nG8ooUlKYJeAc03wo+7/7
bB+h+fvyoMRj+mODP5bWKXL0eMH0pWYwTKeqlkDGxN+ntmlSPMgCuHE+hnqeOmJauJgnOk6i1W1C
GS2sOO7o7ya4fMGyVVqrIDv1TTc/Mgmj7Ebb26cSfMEyBI/wndTa2OKWxFltMgEAi/40qDWcQLHz
SA6pn9xM3wyXMXbkQfEWBzKKIuEkEnAnILpSgHs4H6eqnQ40xQid+j6bX1sZJZvs+5xjr3kLmRcg
VfxFTXCthYNH/f6yn4lXaTMGzhGaWK9aFNNYlkB2JRQ81Pv8hYGuQ295vGxLuG82pjiHsMkALbAU
pvLoypzfMvV2DqWvISz2fwioGyOcJ0Ra1qxKjzmz79rj8hyj7JAd40P3VHqy3j7xeCA2BhoSYn8Q
ky610QL/OeKA4URfnB4izJBaaVPdvzxtYi94N8N+31zD+niB7mNKkDl2ATEfbEOCihQniuTdAOfG
VVuaudbAAJSdrYfssUb8XO5sE83c/f/AYSAsd+Gt6s+8cW6tDpXVEwOxzbmZwOq+Hqbata4tPLxU
/nKYIpceLs+g8NDbGOR8PAX32moliA4WSFx17aHu7es6cmcpab1wqRjCjyCifuzRsYayKqYezRjO
GqTDLrEkj2NCfLG1McBlJp09g1IKUoS+pux64tXXUefGHgNdUa8hnhWe0lstaPey3nhx6r0xzOUp
de8ofWlizSYv+0F2sZfuyAHFBz98CqvfAC9ZL5psLjm3r+qpXpYFTzGjOrtF9YXqktDHIsGHSLEZ
Euf2RmN3k90hFcpRsEtOdmDuGVpDdoeQTh3n7uM8DylwmRr6jZW72Kt30SlD80J6S/egPwWe9TPQ
OHA940hybM0gPALKrIw1LSKA0Gn5NQpj12r9Bf2Xl/eU2BUtFaAXSFRaHwjMwslYYwCFBt+6odfW
HoRzHth9lcD5MuwWpK8WmJGljZ7MzT6sGYAiEJ5AvxuAlOexsAPMqnH6BKBDPEO/pB1Af+460+S5
VoieedZUmrckztNf+QDKa9fu4mV187EsDF9PzFk9DlCF3I3GOMgQ2eKDdPOncaebEhakqTMb70Tk
ETLRLdgYq+TLmO9GNPWWoFYusi/E+JI5u8sLITyFNna5A6837ZSWLbOrv1DzkJJD3SWSbFQYQN9t
8E1mSZOugFvixSDKV0+dPVLhVWIGSuT4r8bCQ8wNkgx4bwTcrWgMr22cAMonfpRKyWBFBCrgDft/
N+K7zajaW1EbY86MPbqwcSFO9sVRC+q9rIQqDGJIdJkKMGSDfh+Fm7N7RrNhmqcoOMbT+C1NIeaz
yNTDxcfpxgYXKPHyUEYDK1Ksd8a+Pw43oW8/R0dGbVuAwkt2+xGnCxt7XNzsqQKJoLgF+5Xth3sm
7c2uWtkRrGFHOUuZaAaB0ybIrzUbVxLOvYGybOK6wFs2mLx/WGV1l5uyzlrRDtqY4ONlFitADhbs
pLGBAMG7Q7DKSMmEh8DWBleyqKdoBnSBvQv48b0aZEGMlqTyMO00DypvV/b9ZwrCW4NcpmDmphYl
Id467PBuTF7tyBsTyQEqWRqeH1iHmmEUMfieQW+b+GCkkvuCKOpsh8A5tjlMjoOnXXT1ozRrkCt9
brycnCYZVF64g7aGOI9WHbutEhUDCZ97MO8xMFriRddMQ4nhoGX3Btm42O+boBCr6zSUGUrOdZc5
gWHOGuQlnF8kX16yqOyDyzFVtkrckTlQpdZXAtE6A5f95L79DFh4O3ncuTdVfYlOjRGskhNqfsaN
U42eUcs4NIR7lOjQ8cJtW6M82Np2Rmo2PayoY+H2eOsy3uZK4s9CG9ANIkD4GIDycqFGdZL/CMg1
gxlENQR2a+fKkAHchKv/boXvt0x1PdHMDuuhG18dsH6kX1ftlMtWRWwFyZ9h4/D5IH2cOOZcmg62
vx6+DmiZTSwPHWOu9anuXLD5g6gBglYGSNzPnXlcdS0p2ZNamrjVemAHAiOq6HKP3kyDB9qK3xB1
Wd1cmG45mmMTAFTA6s87RAtQYE3Y9WDy8OzulX50Cg/2nr1tfKpbAhy3SHYhBQU5c+7yY4Mmyqgy
XPTbt97vR9y4EsTv6KbIvfXEdNbaZ7AwyYpaInfcWuXCnxWXqdUuBm6twBxpmtt8KxvZ0SfM4rGp
wPHOkvgPUrELdsEwoOXXnzW39We//tK5nVd51BsGt/PbH8RLT7I0noUEPosHdIwiJ8JLtWly86nH
7ax3TIJXm2/t/miGhrtYj1TZJ93PNtpdjn8svn0wBmULDTSGwMTxb75z2WuD2QJboFQoM+RXVncX
Dz+U+i/cySRpsijUwjv+mOIC+9L2y7gUCw5E5Zq0V7VMkky0qbff50J5anZxPtlA+ma64WJXA2Ts
qaNX6JJ6idDzNuPgQno/lzSNY7B9pUk2omjSh27Soq+46r3LayOeMFzlmIIhIfzT1NBHdRO2MGRb
hT9C/qhWZbtIZoLbRbUa6uYcgyfYnK5s/YdpS6pn4rl6HwL7fXOYl3nZJxNBUVOl5dtsVWjdJ4A9
zt8uz5QwR3HsdzucbxlKbOeZBoiRgh4gc0eu4p1+D6ZgYD8sCFjoktxLNizO1Qjq9lHmoBMAIciN
y3ur+9o40iDOktAPexOveJrD+mI1/iWlNk1gomM0ZI+7EV0zxb4OxgBu54LTQfpIIBzSuzH+ScVK
zI6gpwU9OgPdzW3sZWV6v5oyZkShw23McAdirrXzqKFo6w9W9aBl8clYZW0awiuYgwzFYSUeUMhz
Tpcnxup0FE7X+qMPOJMPafbnxocI90mRIuuEA9oY4zyvaaIm7FQYo8ZfZg4qlkgSbqTD4ZxNLUI7
T0y0Go39vvrFpEaiwPEd7fp/I74WOsJmQFx4K2saozpT4m1tvZ9QY4ifO0NSyBAeOhsTXCppRWaV
2BZw90MdPzqJpzivdYmTFYq6lv12OTRI1oe/vpqdqal6j/Uh+nBIe2vf111w2YTw4Hkfjs35NNEB
/FFjpCK6eVWQ3TqhNRVdC6Y0ILCT/0NA2BhiAWMTTVPdsRfKMEblVzr8xm8WN+Zj9xU0IY+hqx9k
OHJxWKXQkAO/sYY+EC4VCY16nKJEB1/zw4z2ZfPA+Juj4/QV9xnWtSyZSPFavZtjv2/HV8ckWxak
W21o7OPV9ivDeL68VjITzPs3JuLeyYk1D7pvzXfwvJD+uPx9YSkDzxu2hWuYSYBwOzcwVQ2w9xVg
geSuPtY77RWtw9YTjqIgdFNXfQ2DVsarIh7Tu0nOLVRUGpK1RSXAol6YXJuD5F2FzQnndhRtQLZl
4w4D7iJuzoxe62jR4hJjtNb34pDlP52afL08b4KQcGaDD6PIQpsWBPj+FE5uNiTeqBduhHtDU33r
egnMX7RIZ9a4kNoMEMiselirgrYL6mOBkDq6Vu9BrudtDXo878pSBrFNG8AI6qCdCljec8fQ4RRZ
XqIJNqw9RqcV+uq9/sUA2eWeEXfQo3aPS/XlWRVEJqptbHKe0Q6ZDSFxiGB1+ckOr1Jlcte/60IW
mIQOsjHDhYmuQ/KgF4jnZjzucrtw22LaJZn5L0fDhYdGcdKwcNCu3KGZZXKu1eE4RY9a1kvsyIbD
+fsyNqBxa9A+Q1J9Nw7L0cCNpR7T18uLI4qu4KjBayjBbcICp+C5R2jNsDRV06OyugPLgEcOSuSW
P1vU1UxP/5k+f6LqcWaPm7+JVrbZThhXHzmukd1r9q1Z/Mpkpzs7vT+Ei82wuOkDDWNo92Bd8o18
2vXKqVK+A73n0FMSeb2Tes7qX55I4XptDHKxw44zjfE1ANRgZ66aB4CsulUlyVlkRviQUYRtT3NU
VNRoZ8VXU3fodZlDCAL52QJxqReNzHaYYizQUHssz2u8wqOdu94m16tnQYoPQgM/L8+dICw5IF0h
CO8Up5XNvyAU6dw1XYPHq3BBmyeA7D76Y390X4cKiAMdV43Il4WLj8OESQqaC2iwQ2aVP08iO1VJ
OIPpQlePvbMbaslSCTbWuQHOIbqoAa+0XSCPeKsaCBQxcFV7pR7TF3TdgcbtYD1ensWPzsEM4qVX
Q/OlATGm852sxtAONsJ19JcBBsaHasEV6vmyDeFKQbcHUwaoKjJKLmueSd6RFiIkfpxAT8Vlw1Ju
tcgNdx1Ib7Uf483/AB37mHKipPJulO8MbzIL4Jce4CpGzlzu4t0c78YTngM9htNvJ7clkujLNtJ5
+Di3yM3lYA/JrE82uC772icROH3nXW2gBd3aJTJVUqGn4CwG9YUNLocPBb5hsMaKGPAUhgLPd/FT
/ori9lHdMZ4XesyqfxyqWIXKMkCtpKPpl3f9cDBT0ALBXk4ND1z6SQZ1klWS3nw89c+NcO4/1k1b
tBNQ01aTQNE+sOjjNBF0J0lWSlBlPjfExcQxLGr0cOQ49zV3vB7248HELc7Xd3mQPMkuByz48X5h
YHepBgrqqslXw7Sl1NuqBI7VjEtfhRBzP1F/0vFa2A2HgZCrgcoaYkTbemuSBbLNZcEpyzCsGadb
troJjdzsLZveLu9qUSzcmmB/wsZEqM9VXZYAX63dA1W/zaskr5Z9n/MFK2yRVpd0BBHUHU0OkLi/
/PcLfA1lFo0Qi4KPzvpQa4lympV2NULfbtwR+y2zWUEM6idS9k9BJDqzxI2kjeMoJ2XMqmHKE1Mu
Cq9zG80v6W0JHnPg4qaHy0MTTN2ZQc67uybNlCQCF3JsvcXllSN7ehTwmbIS1fvcccd92sRTXgE2
5i/tLs3QagUY65h61fTkTLf99FDXV04lWa+PyRkqY5YFqTbCpLn55oCRNGisj83eX4rIbdJ7Z7i2
++e4Qmt650b0tdGDfzyLQPoyiibATvUPRUyrM3KS1xE025JI80fLrHxrlIYiwVptrfDVyzQqprpr
nNGfUFFqrOY+/kQLOmbufSB8i1Ix0Mwx8qrzrSWgluNn9om0jiSkCrYTjEB4XsU1G4qUnM8pFcCT
c4dnBbB8uGFNPUgXWzly5lLi3KJs4swS53z90kRpOti9P5z0vZoddJC+dDcKNCVa68rYsZd9WQQX
nbZnNrkMxumLLkrGZfWTl+zW3jX7wtNuwycH9B5pMF39c8VktmL/P5kmTzxfFnZMphpD1NGyli2t
m6+S3SSZRZOv9oAJLIbySwFiGQJZQiDr992eBo2f306VC5Hw/wUgrH88CM+GxX7fHBlOVCPWQsjP
h9JwnyAPZNy90bF2PPD3gB1IBsgQJGRn9rhraowsHmraSMgS3OqBl2m7X1PsuKV+0mUIXvE2fl8x
9vtmaOo0heoadSPwgTfU+DsbFu9yNJIuGHfeDtG6EJDoYqW8lXjwCZZGx37iEdvrg2Z0IXRzkOlD
C/KIsxnkji7oRsTo3QyB4DavptUdIZsqOx5lJrjA0UTxauZWiqwZSiY2RP3S1Btk4AzZ8nAxAz3u
DUiwsKFMJk2pBXohi3/S9eFCBFDNkzUVzuQb35dTsnp4zQX9Irk1nooWiWW/h7DH4bJPSEbFX3Hs
rhgWiCevPk6Rna7rh6mzJGFd8IZzFop+Z9Ibx+6WGK4dq70/vy2Ly5QQlaD42lSush9v5FtWao+L
EbjsK00C9iawiS+5S9C4Qm5XwE26L+gT3ssihIDs5nx4XIgAlWyVTzk7fk/qyXRRx6R3KDq6MMto
HvS7ZvDonrVLpHtZlJd4/m+P2kzt2kF8wVz60S/m/q/eTB6UkPyMQB972UuYb3PXj+0e/g0V2Zix
SNE1RRqPPt5F3bp9MCslCJfT2MX3jvWY9f/44fx8RrmQgdfLSsuJNvhj+MMgt2T8QRKJCZnfcyHD
WTQShrE14m2+31nWHCjVP6ftOR8FFzBmENmtowETcThmXoJLAeRlTlZjy/DlsrFwYWMxazJndTlC
cG/eR7VzmJpWsoclJngKog6F58gg6wBw3YM+P8XT8bKD/Zc9a+vQI7cdYDe5oymx0kIv0Y+MUkt2
y8Sv6oBhLNPfXRBSyr+PIG+2NO/WOAdTtNZep2Tt2VUackla47c58fqkqNwFlH+kacDSCblRNer9
TG0+8Uh/bp/zPjRGLnkxzCtYffrr5hSd1v1/6A0BbiCyuRUv3vtoOUccILxdRhquWsqha93okcG4
wnvqxbkLxUxWr5B2e8tMci6ZVqiqruzmvSzfi36fyTpnxHHvz5D4h23VafvRNKfVHyYIEbmq/WPO
JC4vzvzeTXCluESdKMlVMvhld1rByW2azwTi6E3veKusm/O/nCHvxrgjy4EO21jMcH8Izpxij0l8
TzdR0PfoVR5PdD/v6+/FU+Sb99nPyztPNpPc6VU7oDGYWpbEo5dqgihbr7mLjL9FgCU8c3ib+cv2
AIlpHUFuDuNb7+M4SB7x6Hiyn7uv1f8xd13LceRK9ldu3Pfiljcbuzdiy7VhN73cvFS0JKq89/X1
e0BK6iJYamjY8yA+TATVHGQDyDxIJDJPttYwOjLeHSt4738/w+ulWApVtLiLU7mGncf8tZbdtKxS
6eUb63HbKBxBuh+uxZ6Oxj1h5iaiZ05V75bat4KVB8PaJQow8r6Xy6pLOrT17VFlYwYjWtywuKqW
T/njbF7hxFijGg2OjAeyiaHrzXGoTHTTFXb+GFs6q2nEQmX2y92hQAK8NGoeox+3XTqtg7otx0D+
9lq1B4tbVSsfHR0LK7RZ1Q+so4auWBKmIq+NAY58sEs24Rq9nVbKnrR+IVkdTO9wEQmR/QwqCrBs
vA5661EW9zw0v3GN6/JKMHO8a8loMWaOrmjHrufwd2+w6JlESinjCS3nQALd2n4qrAoI8kJunYNX
9DwxlEo2KGjDe4zQ27p25YHdWAgttft6ngxKIwV/HCZU2IOXRrnLo88qFuwNFR7QwtlyUVrYFCkf
iQlu+BGYsj+qK80NHc+uP+WJNboSCr9YZ9fiwXIUSF+5uDDXUKwEjcjadj1KwybEBSGquG2hSpvg
DQV6L+ZH376SGox+6ZC19pTw5lR8EIx7JdslxpuCC7NpUUdY1qQ5OpeE6GZEHvSdfCVEVrWubf9G
sVI32yubc1WQziFQMqMR+aLFtUSYDhr/ZVTi+0hnJcIzLJi+YyUyXl7yHtg7+HdRaPcS6ymJJYA6
pURxDNKyRlgmaErTn7ZoGnmerT4h8ez41ccsF5QEUyjGq6iwi2gtvykGM9t+Cg56Q9G5TIMH05X5
dV3rbhHX+1aL1qcRYTmMOpNDQYIv1H3UFXCda6c8kMpikKdt/F3vkvhI/5llrIsH70wchQ5JkHHw
XMIOtXKqm6uZFQqD2WqMgPSiH2FouoI3AoHctF+6R+hip6ahBD8CdTlm0/YWeJlIDy0//nh6+Zan
cxREVHGmCElu8K08oDKbb0JLwzUx1N+BcZihbssKfZRCKXRZZslgcNAFJRyvQtnYxuO38+ZBnXGZ
2slcnyCYXqbfmmKdBHiyVhmIxlorWqNTTkgMcnLr0x49DgbhAf14zpsGpcxiVI9CN8Eufa23AzxG
VIHDcc5pIazdoFRYqgqjTpW0tWPuAyd/9Fh5BIzxaX9KikI58pUC8S9+73f7Ltic/v7LYdGjddCl
34LQ18KkAx/TytT3aFhJzD4CvxuKrConQx1Ss2pZOEOOq1chr5lQ6jir8jr35JJvkUevr9J1Ynu2
cBVuSH5ke8lKTmNOkQKAmFd8Sc6hCJpg+oeyfqKFxMPGDoHfaHJIjiQ7v4Wh4DoFBqnmpVFUyq3d
G1dV5w7+3mBebFnLSEFBHBWTEvFNDYYLUptSr3Sb38QblI7Bs2KxW7A0kUIF5CfleV8Bd1Kvvw1y
dVWMLD775dvDTC8oVPB4PQ19Edpe4dFrp6ybdfups1QTinEbOKzrw9LBgOo08M3xBlpGyFQQoldV
CRQVOUoLwQMpCoMVIG+3jNAsMrYZVsYSRSn8JINVReniFo3acSG3xsHMkV+vmvrTU17zHqljJu5k
LEL6xQWdT5FS/WYMixBFiIheXvcBMv8K0FHyX8eP5Q4xASbrwpO7S9v1XByl9GWSZkHfkFB2finq
76fUGdV7rvXBI5ObQfkuES5LYZUxSe9Yy0sZAjgMSl5Lxxb3QHGLJMcr4BhJ5OCs8WvvStvm0N2h
IIiRDbVk4vPZUhZRocSyjCSttQWZ2xto2NJztVnWCoP2bvEqP5dDWUUV4+0hkfuGNG1Bc0b+mwwC
TlKG5rmDhfip+hGdVcy3NLHQjblc6gBFhoqSRJ7U2a1xX0X3oeGetgrW+tFnpxiERsJBOYdGWSNp
U4h8dyw+nRayBFuzSSgkWj1zytDNpI61qp2QHN+s6wipREPBcDQY2qdQOKLWY4sC0ba1c/FB9De1
eJ/n153BeiZYPMfmU6FABIyVaZWVQEc8qlRuOCHSXFq6XTj5JstWwMjfyAlg7BFdMuypQ9IPldiT
Frfd8KUI9lLIMCMWSCkUakjQbxm94RvwkoGyGV34DAt8vaQLX25zGz1jgDFLIyiwaBoNLy4aYiuF
VKwkpPHGXLs6T+koZKg1getqcD3auf8x4HZtx1gy1q5QiNBpreoPndjZYi2ZcbodkAXVdgzzJIOc
AHOFMn9VjCKMi0low43Y3MlcaOr8o8yjkebD6eX6hWbjMRfF8LjL0k+gozhNeWXgiqbvgxvOrK4J
faC/SQ7gLET6jmGzLtTLOnAUSG2QMPByMeqAbhW528JWZ/U5XYaE4/jUBlWKjtLNoW3sfrwOjAdJ
RYN2aS0yWSBY86D2iPNQERZJeKLm/6qd6AHdF6xhHUf2dNc4hMlW6JnlvGTI12pxnBqN2kJrlFWG
W65eiZauh5tski6TtFoLuXfoMwMZNqzS3l8gxE+Z9Asp3/WxKqZVA+Jhu0IPczAtOfq9fi26osnO
cVhW/KM0Cs+zMSilMOcRGJWcukGIt1RMwd+2FZjFWI8czKlRoC6LcWGoPe4J4qpOzHBNOLGkffON
+GfBO5YTvxjhEfjj3CiHsJ+aoEUJQPvU8oQ0Sk9X1Xq8qUFalThBySTTYCgo3cNFymKvlSVkD01V
dCePvpPpw9/vaEn8lOOcKEA34jEByZPa20r1UYztIr4PVPs8hBIpwOCNUudjXWzwnJJssg6JNvHW
cLQ99o2k4/1Op13W0lEY0slN2QdcD/agGh3ztGTFcyze/+Vz5LhyNHwkfBT6GU73IdwJ8kbv76uc
cYowkJCmGlAqRQNKIb6AGKw5tndCigq74b71WDtErPIELtGJuqkwtQNoCBHmQzc+UJyY0yU60ICY
JnRZeV2LVoT+WxqIcEDxA+ail06loA+gl/N4XLw3wU3h5qvGrBzyykVSKtiO+CJIzOURVZk5sTla
R/np1IGt3h7xmBc6SJ+QbVw8ABL6Vc7oYLCkeHNplD21TSsGsViCyG6aTD+4i1JGftDii/VcAmVN
cMjruMl6cl/T98WOZEr6Dui8VwpgHe2XEL6YWHfhJV2fy6TMqS67UBgbZNmk5fupcxX9vsnvTqPE
kq7PRVDmJBY455F53SBE4rdXyTTIYFbJjATNltEx26mSlAV9TM2gTuPe04JarqD1CGvb3aa0fMBS
ucMLAfSQlWZ9WjEEOu1ZHwy5LQtsmxBLt1paWrlXMjxbxoRw3Xmp6lzY1lpItok8IEtP1czR53hD
urf4Nse4Wp/eMNA1vBRWp1UHJukCZH24VKN73vBUI4F+ReZpxWDOigKMZkBj7rAkThOuOKIjrIU7
zrBI8gkpMYlblyFvyYU5aiIOR2piTV31epo0tnGPNKFDZucrMTIHUwNWxVaznazyoddNL7JKBnic
NjOUU72U7CtaGg8RTq0I7DW+x6E4TN+INYvBiLVz5PMZIurIQ1U5jattgwcUHpoos3LVabjN6YVk
afwr0FAaDqTZeO6XPunC+yRenR6ftVoUYnhGWiZC3aBJWiU6qZ7sVD/ZtDqLi4s1DQol4kjKO7Rl
QvjR28rcYPoC61VqaT9k1OKAFM6QJF2kF6oNR6VWsVCQZKG7k95dhhL07e8zRoApYiaHWjBR8hEw
GnM8V+j3dbwa+w/MYO3SnsxFUIs1xpMSNFWGRH5/rxvvPaTyVyKrTxVjvWhvxZAbUS1UlFo0CefI
/F/NuA5l1TG6v91S5cV60bVF2pS1kR/ifUqSqs9q232QhgEtO2Ok3HFy7Y4Sq1kQY/Xo7kd+WYpa
0NVAOlGxorK0RDlelUhNP204SwA32ySaPyYb0dx6ikd0Nsmhy4XwFb3Y3xn6bToWzoDqvdPSluxn
Lo2C0yTw9axPoBKi8lH23zes5DCiUrTvOh+fAs0RKdlRnnbwuNCTu0a1q7SS8eLOYkVm7Q0Fmjwg
U0C7RmSRVHsuuPa7VaEwXDvWSlE4MFSxWiMDZwLBTm7W6rusZBzZi77jfK0oBFC9IRQMjpinZuHB
Eq4+/45wrEy3qHjO3oNa4DeoYxcP8LlUGhSEEdzbKaS226S1SA7OsK4us9QxVnBMXJZjwlBvmYpa
90NWZsNQ9/YkBJYQOkWBztW6WY5XSrc5rdsMpaBfwaLUG6NegsGGaWwLamSJ7XZkpUkz4E6mHK1M
btte7nMUHSioK0s+F+1BnVwpZvnDDPWTKT+ry8dUbwzAnZ85efJZqP86b7EoICg1oeLDKGrskG8U
y+NHp+MM8O4OrERK1q5QiFCVeQviLJxzHjqgKfWlKH9pS0aNIUsGDQdtUdXhEKPoit/V4U0rvQd/
GgM5F6/KM8ORKUCQx64Y0bgJ0LbXWjO+KtxhPRg26JA+kgBlzpus2C5rWhRACLVQp0OInDyl2CeR
mwkP7cgAIZY6U2iA+m0FVF/wPrvhamg1O+xyu2ju8obhTAuMg4F+vWoG9BSoGhhntPOAdRlIR8Gj
Eq9AxpygwVK58a49dCvmzfGDZve3p5WdMUv6XSuIxAhF6jp6inv+StC2ZdK4o3/Vxgw5ZENOnH4K
BQ6yUOQjirxR/8J/CkI70d6P4JguRMWt+8zRIvv0tBjYSj9pKVk5Bq2MvPXemHZ6EFpKbKCDi+jG
lW55icraQ/L1T02PwgzwgSlth1QNBKZGK7shXdJqlzz8l9fstBOWwlC44aU5JwsSEYZXgEFxBq80
J27LKZE1phafvZ98BocbS0soFAk5KGgleOhEUEpOXu4qvdrkrakJ96e3jWHWCgUkRT2mA6pdEemo
74zxw4h0zq5xT8tgaSIFHZpveFKZ4aW95outpNZmFFxH0rZLv5YgyvUV67S45dNKI23gVA25idRp
FU/lwBkKnIoQtSgpJhS9gUQD16WjBEr3yrovPT7C5qTiJz3DrqgfAVmZz/AhfuEeHeVQahcjOo9b
Ms7dYDe4zSZzQdU23Emr8kFcR6vu03nrRqmcUMVpJlRQBVDfmap0xyTQYG0MpWtTkwrjVFbYmPyr
qqJlBMj0Tk9hWZuPC0ZpWpM0vieWuPjzXH+j8GlqFkkymlUUMAJqLEEEMGaBEtlIe3BzpXCXA8OK
NWvKKiTAOqdn84tT/sd00KDxpRRQfYvJICsIx6yRZEdoDwnb13DbfyFUsuy64NMbJNJRQjSBHJVJ
qhu7Gy8H5TIZGa7R4viiLKoGGqbBfaEsM5hAZ8KR9+FQuB2QYM9njP1fXrGZBMoyh7bXSiWFh187
gquC2D61pLvKUU0VXpFnKQ+nd2hRDWbiyOdzNSh8TuRLLBgINs2g2gdZbuUTAz5ZQii7LKOq1ZWC
Q82RdunV12K802pGPIMlgrJMyRNEsVKNxk5y7WsReDuJz9b5yKq/Ye0/ZZ582iQ9+t9g/6N8jWzV
3VCxwH8ZM2dbQllmN6pG3wCh4RnXTgXMDGzlTtuTSDebIYUxIfpCKUySEgQpHElF33LCtmP5iqzx
qbC9yKvZIIlNY3M4xjL9imfFLljLRV8hUzA/1nUBCcr1c/dCzyVdfAidGmeziphZ06Hsf8qispO4
EvfvpH+QjehmYBkkSwL5fGaQuj7plaYiuyaI/yry9xkr+30xaxCEgT8gTKYsvi7jFnVqaPZACOj8
9yPqXtuV5pv1p971zPxrg7RnpJy+5WY0k0pBALL6xbSZsEshL5uN56+HblzlAYhpBQbYsBaQQoI6
77XWV/FKWVTKQyR5pl6F306DJksEhQJGNvGdp+K9azSuiqa3dO7vEywjPDtbLgoDhKHvJpCS4H4X
vYMWRLFzegasY4a+QPIBL7RCjzu+FphZbmpIXJBBe6I56uDybuZwNusBaDGZazYn+trYCmWXajw2
JhyJSG9loPNi9mG8RkeDDNceNChkRjaZ86TukKpSGnxIHrzC/KbYoELO4qz8Y2uYaWj6D7yduqwi
BoZy0NfIFrRxAlfjiMiQueihcrjU/36LwRfaQSdGpookglUXIrTE7cvM7HhnEO8ZGkKQ+dX19KiC
CoUTmYI8RU+DhpAX5PCSVOymu+CSNzOLmTfBOL0VCh3ysYySglT7VeMNJ73n6hXppFK5vr5rxuta
d9B1uxmuZH2ncyAtzEw1e0sAbzZbCjWkEJUnHRJ27dQAM5mSu0jycLqptk6vKmuiFHLg1AAFH6kL
TdrLut1PqIRWGVGTxWT7uZ1R2DEhjUuNe2iHlFjDjvD+1O40PhUUBA4rcYyh7Srl4BfeNOFlvkIe
cHOX8LdhtTq9YMth/ePG0PSBqSGGBV/BQWm38ja81C59h3OyS39X28VBcqJt+pl1BDM2SaUwY0RZ
SJsUSNKspc7sQ1DhPfQew19lrRvlSGQK2O3BgdyA6EK3jAHkuqxKf2IzJ+xXJd9g5kiIoFvRhQoX
PG1QSlC+Cl/RPcidwP0qcLJz5i6RJZ0JawqD69IYEYtBdoTaCUCzZyd2jix07l3S7BLVLEx5zQ5r
EbN8PUkNFf4qsjRedTvzc0nEKYawlhrIKOkuV1Gu7iMfr5hdAHLz7NOb5nmUR6mGnqLcNsoQ+iSw
DlL9zPVsGTm8LimGDR8EJ9j6IFO3GWLJsKemSWnLUIJ6AiG8Cf1ezcF9uhO4qu0JIMz+nYaIvzg1
j9OkdCfSkOkqZdAdPMSQ1Pt6FaGhdesmBx8szGzKkF848UeBlP4MModIUYDDpvjSfXwKE9xzVjSa
zXveZtcjLRv4URp13DRBxccxeUQJ5cuk48y2crgyZUA9cxGpI0XO2z7sycVEvPUPpIsl3Cur+IZX
VgfsPzaram0RUSRBkAUF3Y5e0aprqZYJagGfoywuw+wTk7xrcdGO49PsP2Bu4qp8RMZu4m2b5pLX
3g2sR+JlF3Emg7otSlw/DUmG3nD8Cu0Lxa2/Ni5Li0P3T1VGHypk07qsA2z5gJnJpEzaSys8fke4
DyW73uGdxPXRLREd9zx0p7sXRnN632ZmiDwJ87RRM/aLLj/HLbIJfA9Phmr7TkNeqvrx9PjElXiF
GbN5UTacdmLGCbh02YHEuZqubtspsruo2Um9ZlZ+7JZqz1D5RTSeiaSsWE0Nj1d5JB1OaWcJ3gOS
//vyupXvJNZbDUsZKQtuQTYuNCHqJtP8sh8wtauI1SKYNRnKfLlgrOSwHhAZSXaR8N5rvmTKfkDp
4iDfn94p1mQopzDWwwHPxnDYFG+TSJvMd+P+/WkRLGWjfMI0bEAkVyNuIXf557HSd2nJ2hKGCLoi
vUiENkp8uLZ5kq44X7bUhMWlytgSuiY9lXLBUyOIiMWHovioIwNLV65TdV1IH06vFwuJ6I7kadZD
v6oEXSrXPejb1pId2YHNf1LRhThY659/4wxcvHAdrUenDnm5qLlsTCGyEW2h7tCFwPHlK9HYZ+rt
kN8MsikOmOyKMVMy7AmcoAvSqzbXQj2JkGp4P9iaO63lB2nfugPi89ymXicMWGIou05hxJgEmuSN
mGWX5KbQu7zPW0HHeHtkCaHgQY09sIvoYJGIFN2ZxsDJtOE61hl3RjLKqZWjEMIfqrCfOlQfGUV0
l8bSZizlu2YKLHUo7dO7xDIuCiJCoS0DXcYh1cThO20Ec3/ELGVhKQKFEVVnhKkvAfCKj4P75K/Y
MWIl01ZE33rfrdzTU2LsEd13uRmLGOmmSP3htA3Xup3woAeMSxZjgwzKnejkomgrP0PBFhozmymY
ntQiHp2+vvUjFmEGY4cMyo3ghnYS21bAS6f4LeIeUiZRMWu9KHjIhjIP8hYJ8LzSmWJ8qWmI07Jq
O1m4Z5Bpzi5ynOQlXVmDeidCmj1vRZ9QOeBwyAyXE5D58uhkA4q68xSBQoSu9L3Q6/B0U5QcOk7i
7lZHq95jFQKx1o/CBC2JVG2MQ9y4G8MUG94s+ZuWRcvCEkJBQhknfFKp6AhsCKKJfgdThzsMS9WW
bxbHk8Kg0GCqC0T3W1iquPLBaj+Bz6C0ww0K3dDb27BZLjL50idwzqCAIQDTTM5rAJ9R0s2ukixd
uFQlNMobAtDP3J3WhtPC0JbgpQLmceqDABQBW08qLLE2x34LzlG78q2yvjkt6vRm6fRjsVoqslD7
uHTyyqWM5BttY7CSKMlO/HrpdLqQJKlq9MILQSWCgNyHLladsZYe9GRsTRADOODLvhbDgHFWsKZF
AUVXTmXXxOTynt/0zXVe3lYCK3fpNNqhW/DLXUr43EfPD7zoIkAArLh5pgb6YuyL9yAG+o2HN9ak
yOczXJrQSRxvIrgtSZpsFToeqoJ8G7DyVVhSKIyIppJrhRjpKqF+1Y4PoCy2fIFJ+kJU+JRSUCAR
jlmkiDlu0tHGW+E+sW5MeF8rec16G2XZEoUTPBeFnA/WXjvHa4ek3Ylh7mqHdNoUPiMvgnGLRoSU
2p8gyLtUwJxQiYhOzleEiiTeG8543bvcLYj7L7MVi2iWcVjpNKljWhfowqKheqrjXCHBM8WAptVg
07X7xIoT8LuQ88pzTqMGA33RGurlVMsiQBpAAA/W/0ZymvLb3PIftb96bGHiZI+suI5IPIcT6vIU
O5upfiIUWRTEpMt8YrbvRSexU6u4lFFvPDoBlplzUKftDqM5gOmjz8zqHbCZdQYwLONpUWZfIgCF
XqKV6OuZyF9i3uoF1exZza9Ou2v603bPZCR50dZZhUfPsehdVdmlSWdW3lWrspSVJYgCkwJkKbmu
qrU9XSv31U62+HfTBxB/rbR9vune99cwe1fYMPSGtYQUuLS+Uscch9trZfNblHOA64mw0iJdV3VL
kHORfIXgrIsQ6Ete6mqvpn1XE99K094hwYevnJpnJJKxTP+JZnu2bQCyRJdkXCD9b8kOdTCInhF6
SHUnXmu3yjZ3s9VbKpHRw+x7rFN/So+eieyLKcr7ELHOxkPWipMajL1ibBXNK8HxSh/7Me4mPfch
hjM6XWnR6rQ6ME5QkUIRTUpbP+zxGl6FwoNRqvtJ8BkiltUcheiagrJHQaI2vyjENGtRtmYLQ7YZ
9HXdostSeZsYzlumcpRDHTOB3jYe2JTAC1ncoKOcnK1Pj8+aB3W2INvCqzwfwb4R7LYeJ5uVEmEy
zT28AsaSLW/8z6nQ6VAxV0aoIsQzsO/vZckV/UNRuKdn8wt7Ocqgd16Rk0Ed4Z/pf4HmEo1ZPFt8
UDeDNTikraZoj2tkGDOELh8iR6Hk85nF6HpUaUaPPSJdNcEPimrwymk/SltSU5+x0leWllHhVU0i
jTzlV40lmqFOJb2WcKUrrtOgwXXrPmGV4LJkUHDKIT+mMTpETctoHQ+biP+UG59OrxpLBGVActpE
SaCgdZ0fbarQlbVNGjK0gSWCsh21LkVfnnDfFsEXgowiMe7MiFWfzxJCGdA0hAhlDrj6gu32tkft
deOL2w55/6eXiywH7ajMdp1+IRKlVPYFLsCLhq/nZhqNm1gsVsZ0r7XNu7BJGMc4Y1YaZUfqqLVJ
WYEhxyg3Y+NGsuuzcnnI6p+aEWU1fDNxbVCDt1CrP6qTPfWXPmr6/E+lJJqT8uH08i2dCPPlo+5t
aTmie+LA4/UEce1c8cyQ5fgsAelcAn1rC1E2hIpBoM64mVSYfWnKupn3jFw/1saQz2dY4+t6ngzg
v7XR6NZUvFUNpvqiYlzeF5+M55Oh7H8amz5s+BEZv4klI3ktuffQVK03TN79ncxy1qQoLFD8wi+7
EaqQZZ/UYd2Bk1NgNeRh7Q8FBuhbKYcN6cUoit22LnS392Sn63KHk1LntLKxbJWChLZVRrSLeXot
dts0twR17xto/jhd5iz6a4Ze0w9DSgBC505Bznwc3o7jB6FjuAeLF7KZJtDPQr0+TroQkK35yI9W
ryP3BA+4q9CKjCveRT4rk/OWKZICBvQMFIE/uA5VdmhckVt8hFtZ8i2KNspWgUTWLZC1iBQ41BEe
G9CvqbPzrgDDN/L135JUOF9FChxEL0dL4wnx5Tq7LHVH9++mt+0UuFtU3dBFSaTLJzqv0vqgHhDc
2wvuAFYa0gcx3uUb0vYdlI6MA2nRZmfiqCkVbS+Fso4oVcf91aWZqWtoFtMzHhkW/TllJoWCOykN
BAHldcBtwYwPcYgOgqBhxduJv6ucCLdzhGXfRkY3l0rBnxJxXNeGeN73ufyyzidLVmMz4sdVHxzG
gmFirIWkwU8IfN+ocMVDA9nrkpNXyNe0NWNghBUXQWm2khT+8Yk4yUkb93bTZt8yL7DyrHGlnIvN
PsAacj3j6rpoVDN5FAgaVaVHuYD4UaqiY0szFVsjFBlzWl46ScXKIEdNpYPMGtoEixkhuqu9+yTf
9spdGrI0cHkeRxkUGilZVYaR7qOWa5vqVnATgO6xW4NFaP89KpShcuj0+bGMgMJRJgVIXRLEuRoA
iJLaGWz/ssU1pjHHxEJNjAOaKSYCks145YvNBFLGbKRyn+Y9By61DXmcJFwY3Cp1tc3pibHEUNYc
y7mGCw1KuHGDAQ+SbPV4bqvK67zi7IT33ETY1xlDJmv/KFvWpVILDR29OjVYl7EXBcZmscanzDcM
jAndEDF+iszIAi5fyqqtZ0mgLFeRWvjJIc7Dpr8MmiuJlQHJGp/s2syl5PRW5vQAmUXtaOASpmwC
loRl7Pmpz3QsuWtlDQwisCGDy61quKn4h0nmSWpgzLRXYo8nVJmOIEc5XoOiQCBFd9ZTM2Urttov
jYOH9t/gKGEgEB0/9tJR8pMGPYLQWc8aO89CqN5WNBYNNWOL6Ahxb+id3uQ42xX1czd+UeuH04a5
7PAfAYAOD0tVgp4wEWIzpDJSsCMXzGXFGiqx4S+Dvfims+GoDxQOZMrE5aEIfFOmbFNWkRMlH05P
iLUvlNUrMmJzYg2NCyTUooirCXW+ieSeFsLaFcr0C63ljbr2Uf+SDNLXOAv8ay/qWH2oWFIo80+G
puUqHx54VBp2iQcnhRtYhxxZjlNGQ0FAUisDOuLhsC5s4Yu+ym5U0o7kLrTaj/5DcSBuPveQO6eX
7xfO3U81oCPBWhGJ1SDh1JGuJ/e5dQBec0OE7XtbcrKVelWvpa+nhTJWkw4N913X6VEKsPPrxkRO
r5lyjAOBsZZPT04zOAXVtqJ4CfZLHDlTS/cyWg1KCKEwHf7lqWi8zBuiYRgqtWm9WASVhEc62Ozo
DPfkkuTBZHkbraFdUHpYAyMswBBIx6CKPhcaWcUbEnihfROV4F90vbJP78+y4f6cFB140kS/aeqE
5A34opnJjZlViSW8zXE8SqGcukzupL4nFICBjD7G9zk8kpqBcb9w4o4yKCculFH8b3CQQfhj8WTr
clfyhjRWIRQ85QdWndey2h3Fkc2bqZ04SMao9SBLHsrSLfDiXX+SpdTWHt+wP5IsirxmGMKrt+i4
0oSUJzarpJ+KzlLw+I0U7tMylpfuKIT2F4JEN0qjJf7vTl+JzrSOrWk1IEeKdNnx7be0RFNm4qhg
J9oWp4Ee4LloDPRPHF9uaw1hL6VnnEmLOzQTQymdpjddoJQQI3EJmu9GJohrzTH3LY6VLrzob80k
UaqnSp03DDkkKTUomdFst9+hANDKJTNnVsQt+lszWZTeDaGoVSkPDyjZ+XeyE7m63VkFalnwzmu3
DM1YRIeZMPL5TMmVQPd6ngPZr4c6RWUsdylhuytXp/VvEedmUshGzqSoaVvzeRog25rfS+WqSBnB
dXJivzptZQGwrQEuFbpKHKnvlccLQg0XNfrct1NsGok4mp1oWLze33Ao57eSIWCp+fJ5O5NLzysz
4sYgEXd03LVEqzbRF7Q3Y0uzuH1v9xt+rdkqq2n8sjHPpFJeUtx2pVgiWdT2YnAxVQ/tKl4psclf
C9tojRQS6y1MNcgu+7m8lMMUiVLXVb4x2jWa9Ph3iJOfVg/mjKiDV5BGCeE89AJHpO3L8yMjd5DQ
DCZycjTAfVN48jgfupx8jJVQr3wZxSb94HaScFsorGTeRY2fiaAQsGiELkxHFal0yHcMH3R5c3rJ
Fu12Nj4FfdFQpELFYQppshYjzhzl6zFnwCtLBgV6U4pa1rRACohe7dAlI1MuAxaxHksEhXVpOCaj
p/lgDhB3qXDZ6iv/+yP5f30Z/tt/zG+eYaD+z//g9y95MVahHzTUr/+5Lh6z+6Z6fGz2h+J/yP/6
80//8/JX/J/fR7YPzeHFL07WhM142z5W491j3SbN6U+fvwO+IhnoJg+zBv48PcRv/dHT3H450L8e
nwZ9GIvH//33l7zNGvL9/DDP/v39o83X//03uZ/+16uBniZzaoDkgDm3XzEyJyoXmoisNTAJ/ftf
SZ753z8QJPlCNnhB11X+6QeqDkmzVfzV5F99nYUFOv03p77687KQuavAq7PmrkgXgqaB6vfpWoCb
ARB3tgKcfoHG3SCMxr3h+Qef/1lLIJKj66w1EC4kRVVEiZe+zxEYPVsD6MWFzuuKIWnPkv6g/Sex
l7PmLmsXiq6BgI7wfs4nLWPjeUPXJeUPVX2B5LedN3fpQgGtv4LMmJ9znC+BeCEoRCNIadSfpvPP
Zvh8UPxE4b+BeTJ/IQHZeFX4rvNYzNncOSyNIksq0Yyfa/OHrYGIQ/u8/Vdh14L4tA5Pk8SAszXQ
LwAJhkoIDZ5/ns+ZP8j6tXO1QJUuRFnVNFVBfQf5wRRnK4Bz0RB5Q1C+H3/kzewPU4Lnb/R2O1D4
C9AH4kVQR4iC/LyEQflCVdF/VkEH2uefZ537g3SAFIadZQWKcIEtNnRN/X7Ev1wBAUCB04/XdRI3
JD9/mg6QQtmzVkBWL1RR1nlFlp9n+HIFxAtZ0VHNwv+Ayj9uBUT53CWQjAuFl9ApizA+zRCAM4wL
+L+SCIB4Xps/zgCeuEXP2n8BMCdjfwGEz0YOUJmtASoqLmRRUFWcl3+a7kvPuvh2/FPFC3TWFgVB
ACcs+Xk5d86AbSB6S3Iznj//8/afEE2etf+4A8G3B1ML9P/p5+UpyGGJELwWfvoBf54agFP1zDWQ
sM+Ig6E+4QjzcxuQtAtwYCuq+Mf5woSI7Lzth/mDnYpc75bgX78wdAQByBX4+efZ6fqDXACRPEye
twTGhaqh8Z2ofN/9l7cBQcZFCTdg/ccK/XEnIGIY5y8BKnOe6iSet/klEMIN0iQd76bPl87f2v3f
+KOfQTIrCJOvTzG08LGeBeKYf/AjivR6gFmITBTQ1vPFX5KY2vPYxxjbf16E2J7CXLMPSRRy9uuL
v61f/fH3uT99q++y5v/0YqYvvtiPT3784zp8rA7Vl2B8+mD8PqmrQ4rA3f9984NDFtbN4UVAEEfU
8Yu+Chz+NJSTI0+P1edDGL0cGNh39sBV+piFhx8DkRgeNPfcUc1D5ieHr4918GMsMjC5IJ878h69
B9ND9WOgp2H/iS8ctPSmwYU998uaVZs9hj/GId+VlNqdO6p1SD/nX1/uGalHO3fc+yr81+6QxS+U
gTgz5w4Mo8teDvoPKO4aYfF/XZL/3P/f3Y/vSJb4qXfluV95k33Ns8f65SLDKf0haPEJ4LcsGSPT
o/4DZrE9FC+h4ckDO3cVLsfKHycazgTSe/Dcoa/yqgmwf9XjC80QSL/Bc8e+z9vlsf8Bk748TIc4
eL0k/4Bd7w55/WPyT4os4Ww/dy32hy+H/JWJKP/AKu9he3lC6TJhnD7/Kydfw+7x5Vqo/wBk7A/J
YaRtWv0Hdu7qsTgkPyb+tHXaP7B1N4fq8OUx+demTg7Z15fLof8j48evXBWBsG2du4E38B3DoggB
oD8GI4vyFBg5d+z7MENpNWDjxcjkye3ckR+CQ0gW+sdIT1+ZtKU9e+AD+JNfrbT4/9xdS3MjtxH+
K3OzXZUt7wwpkbqkSqSox+phWaTkim8giSVhDQntPCRTrlTlkmvuOefkQ2455qZ/kl+SDzOEdno4
y6GIrpVLlRxWu3IDAzQa/fj6Q8CwhQOhHqjdDzg8jEGKB5HgFpbNXMBhka4fh7JiOUy9z3Wlb5RM
5mJmBWU7yGHqfoiTSN97J0kapXfe914v0ZFO0uXJLA7nIy5l+JDlgKfpXMRTFWFI+0dVNSiQWA07
i+09k/5dJJJwUWVvGkg2cVwZajwOpdcTcWKna/ao2VovHVZkI9dquWr9qbrV8Oaxas9/zG1ocdBd
lFZaJl3pqnTZrSKwQZEK//e3f8a3YiG8o2ghxgIzOBZDPRN214g9xONXu40m8tuuMxioGZqMzmSc
EKtoMmfAELjL70sEBbdW3ePvD5QA00WCr/oxnY+FtiOYvdxrIWNnKItdP+pA3441FnAgbhFGqhlx
E5H6a+7sMGzeqUhVpG7tdM0XILWMzLspY7l+wqV4F6p3o6kS7+I4tfIKYzDsfR+RdoVkBht0Ju6S
acmtyZem9uKqyqw8w5S6X8gs2QTLy/99uVFmYYPGDrq8iag3kVnqijnsSXGjOUzXEWB687LPYx6V
dNX8c/mrGhG7gHKVu9i+ALTPu0QGLpIeXDXvXH1KJcoCVnSmAu8ZRrqeq0SOvX4ikpITa0qbrsvT
hYBIhN7+TEZqRLY1wK2wLuWCG2Sju7ArIjUcSuocAjjSAIRqnYufy3+9A7zbbLaA/2rgLRqk9/dQ
SXZPFBe/pj73W/ztnsF70gQ4sS0v+veCmQLEBw1IRNQXzBQmMIe2rOSzafJbj7DTNb/zx0iQl/Ud
td7yeVp+8oaKvj9PkI5PSsfIh3vnKLeUKMhKFqWT/7KZ9tJI3xEPzQfEY8WtfpnQPI9WZUiym9Bp
wvsp4h5RSvEYA+W4tHl+rmLODb+xt2K8X7YeP5iTQJNSu402qMaCdhMAwlZ7p7FrMFU4U0CY22Dp
ZWNcAmU+0eVRKgxXaZT0M158UzMOnRElRdxtN9rNoA3TCCCIjxDi/brkx6YDnctY3yFqmtG1QwV2
B02fARB3KGkClmw4dOjabfFV52IyjeTQSjK3NhjhWuZ/gH3ttfZaQH9wDPR8C3oXMpnKaCWR1m7i
QmwETVNwb71H0d28ylfzfVUXxFfybjPnYJNro7ApK9dCcf7112EO5SFOuZ3AuoJlR4bqkRi7gMNx
0khJeVclY8+RdO6FXl+E92KsI6sAmVqu3E6Fld3whjpK4UTOkHsuCl69nl4uGCWwsbEPRbmIXe2P
1ri9XPAFFjgSk5TM2F/rl264FpeIY2go75sHESSxxuUJFxW2Z34THtnXOXD5BW31PTsEX/DTCnNe
OXDUV/tD+GHhcOWWrNuF3BCsO/P7KJpGEVGa2lTBBlKNF0JvJdNlsl5l6sXCQE1USnPF666cDRW8
o2M4BllweiyjRznR96Xit0GsMUxeRCk5+ADUuItNwwniRrKDDYbpHkiD2SBZNoOSc12Fk0iWkxem
/8xVbC9Oys6dYYtwFdt9lCOkAq2g7HZhWNtDtZLBMdgz19keikjLqlLAWgdww0NyGIn5iDgHBjPv
OuUjNUS0gmjQijJLzFHPPEIf6jyWCyK39taqN0FHMpqJORXLsQ7I6tHVNSBB19XtRhoNqkR9/fcM
co9TFHQjsgjofnef7wlK56Vqrm+4OFzX4SQRIZ2t6ftzlfpBRiUFQx8Yg1hUwc7FQpIEqc9xA52J
5L6kDRwYtDOVTNOyawI2f/elAIfiPTg2qQI3Gdb4TMGuJ3KO6pui62y4MVwV4yz9VQLuh9fIrCxj
1XyOavm5DsdYEyJ3h8GsARgkSsn/HYYjgjprQifLUfT+Ql7Ab3GEUTp6ENRWcFzN4GEoGzbzgJ2r
pl0CkZdOSgU/jmLQFQrgpWQZenvcJ2xOdBm7jCwtg+DMakZqTipYAUfU0b9DCcvO0JxkpJ3sj9vH
6/17gYAuGltJmWDDSOeqE/0HOaaXR9bb4S5WJQC0l9U44Ljyrm8jLDFxLpEpdV+KZUUQL2RPxpqG
jasljPRzpndDl/gGztUIetdFVtpONtvGtQnJDYXDIuOCkpOIKjRHVNNHXwK9VANDe+eqIcDrSE9/
hPNCTou/4wc8hhkAYUBjJVDedPb+3i6HP3eqY31PVhuEc+DLYnBsn/5uzk1VaNbCy0dtcIa0/QZe
vQsaIEqp24nXS62Zwt9bTKxNUNInbgpDRLdvkNZEaO3G1kefHZ3EAI8Ssea9LNej28GdTA4tB9AV
dMqAmik7O2MZObCo3akglybHRXEl79JhqEbGfKHm5IGLfkIsAUfQcSBnegS4JoapH49BA9FzJCNN
gTZAZjgrS1cDukjbHgxFnKsOPgNsPhq8wfx5jaxkoz87DNFZV9xJ70ZGY+Jv7DC4dAe/KER9CdH4
XQbftjdZ3CXFZeDof+h9QolLw+6F3lEK54vYFEPt67qfvUiBUo6I5fAyeslU6TtqrjmwqwMc+yN0
6VHJbQbP5QhwYmJc2wy6doSmVbK29X5D/fWyqghAn7lrQvfpP4n0xt+c3GtFm0B8jsvrVM4XZClM
o7Kz+p6pYdkr8DmCBkC+dTIllwucTJb5llahyZLAGYuJiFFatjM0ZtjnuEaQ49QJRb/7LIETqvYP
xAaDe8rOfvt4HamsklCGU3yOi3RUzrsxKO+5SGF9yxkcn+MyOtePxkoCw2vXNNMIjiLehYIjTqRy
GPZMKrXqviFhdL3fcmP5rqPiWKRWXLYWq3i49MW5hSu4+RQ8Hph32V0n3ZeL0VSGYQkgzVEUWiIE
M+/NTtQsB8jf7I/bnz60s8hSnjPgqAz1DS5deGcSneN2ltmkDQez82IjiVpGYvoMpqifjmmKBRg4
99kONA158KSbu9D+07+0N9Czp98zeMVl9PTv+UhRRG32cpzrWg9StD7SU45kivsHDMT8sWxHwfbo
Lvh6snLAOYpxCLpvAV7xDkVMfIyAo7AFxhRVcpADFiAfkhrAzCu7qtkJ3GXwPH9ecegDjgLUz2o2
FMMHajEM77OrFuc2dPV8c1S2OuhJHcAzIk3vQFa7z3p/uKCMKS00SoNxYq+JbhBQXwJzUHtgXi+p
mYPj32Bas6oTgKPUhvaFjzq8rWhq3kWqH71Ke6A5BOM3aJ/rI93X2/es3eQNbntlbw3egq0756+3
E3kLyRvcimhiLgSap+Hoye+Aw6WE5OEosXUi8UivBw4X0CCwyU3Jke3o6lCXc3UcrBG9UVpuJ+Bo
gj2M5Hw0NYnWUtaO42I/FOHtF8uLtRfvJllB8LfRBNvaRp8NC9x9pCjQWEBUw+dAqhoOHvRBLKzB
y2Jyw7/v6p1dyii1UnKhDCmg6ygtTxZ06naY7SPmG0TMj2i0JhuHpqk6ya93DVT1/L3BSyHvH5+j
dWmmyeZw5DM6gCcjO2A3OQukGOKovjG3el4FYOAgluvo9F4mFQ4lR3TS1SMde9+eSnS3zSffVX0D
R6Y8a+oF5hwQFRTVEIFXUIBxIDW7WlvXm/SScMA1P4joXsUV+8AR2x6qX1RRLzno1g4BdUNF/Zn1
IYMfqVG0ygO5lkBhwxtreYubN7VWeCY5Gu06oM2JKla/zZCLXM49SzAYLTVwpOc2fEMhSsnqOK5L
9FASzN1qC3f64rT4sQRkcrlE2Tecjw4AXQ7t35EjgU5Aq3Db36PH+qHgXFl52fXPwRrWQZ1GxVMv
oxide1krvDdAUlqhOE9dGA4s6wc9Begdlnw/0SHJBPkctHkGaQngMLAb8iNZKo5A4hSsT0PkCalg
hrPRnUagzZuJKsvnc/TSXYpwtkCZYXXROZhp8mKfoq2FeGrBrtP2un8hH7yuCCsQlxww1AtVqiFy
wENuxBy4FuqmtxgysxeoqFKpHDeKWeCfJQrWlMISiFD3zbtUyUgomPoKRwQUFAwDiLtUgKThoQJA
5PNwsYXlyiqDQYd/FoMjrZqjlaPFP2e8OpahnIs/efvxCH1GeG4yu64GxtLAQIJnsJvOp9RR50gN
DfQtYj6iqXiBzH2zB0BE0tlysD4PUnRBlCbLoJk/YXvhxxof5zBNQMhpvz+LhzjQID/BVavw1PDE
kR1qe6u7EhjiYU13qedqjMamKmOA/hsOYFPX8AfLyDgXq8ydO2BqabVA24LnUUB30dypb6p6xURE
BVuPayKi+DVGNdaRYZCxes/kGRtk6qSOJrQIzkE6fZXG5dI6B0Xp4Om/qFUvpNXt7HDWu1vFlfy8
OFV/W3gCpXJJN/r3ZdbQTK6KWIkIXm4sNupzqrHmQZTivOv1ovjb9ts3+gr7InOuQ4QZKPvvi19Z
wer09r6yikTq7X3lM3nk1/20Ci2zE1jLRROlQ3JV+9Y0bH+ZIsehkF/PfIGOiIbl5CjHCJNUhTTP
zsFtb2aLWhTNaDC4Fwbo3hFTgXjXfnxmeRnQXl2xMNF/RcDB0fveLWkHhx93oGfAHVE6Vw6EkJVb
3cbC8TAGeIDL9MIcHeVI2o3BzptSiB4HovVYINNV1Di8iW5/3P58f4Ael/YP7qy7XESJBpH2qZSi
4Gh0Mp29sYGdJnaa5vzh2UT74/arcQnWm0Qbsj0K/jNvMn92SbZ7ziwPa09VkuSR1YVErcCKzSwI
Rz40H+UsHVE3NuBo8EXwPVdjMc4jcT0EISiZPwfHinmGI1+fLvQShacKYxhw9KfkC3WjQMoEfm0T
6prGxdwqoJ2L7gxHgctmqm8UYoxKIx9wnI7rvrduBAZF7qBgUOpDCloMcrvgdcTDTUSlOBoY+oJ6
RQFHPhNv8iReDxBBJNRp5jjgaI7ItRMuTDJ9+j2UM1LJ2OGodGcfcC4wAiW7AOyUoz0y/4D8FvC+
zcnPvitubQMZDYZU1dM/QJowll6ITKq4F3Es8X5G/iextB3etwcqvktNlVOgodK77u+/O94/GZyQ
+bSbzd09/H8HpL94ij1oN2pv16po8utwdOavx9iYYFuOzuL862PnLYMSuMqGnKS49Rz0L93FXYkM
kiPJd4SX7vAAQqTuyHw5rv8T8P8RoRydLCdxJCQtQ3IsLub6iczVPG7s6v980FGp7YaF1+Q0fYBj
bKeXeYIcqJczCbZY2nYMonY7zPYe5g8I8KyUbLIc0JAfQc4eEakcWIG+SMfK249EuWWFAxbQXwDl
U5xyYJ5Pd9WxJWGRmbPXmykDbaGOHEdo85OME2QA5oTbFZzx7tP/i8QLdFZMFhJwUMZeaA9K902M
O5KWScGXYwfbXqGPDDObdyzVZIrApp8Ox6jQgYGCHMlm8J7DPKNJbVgVEKAi4ptb2/1r9oepd57G
RDOX0hnW6rerXr93ddM7+KtnlMjgiFbOAZLk75toK/KDdoCXzpvmMZiac1G8x3vP5Y6qvyW57ppf
WFZYRiEgQ3/+PwAAAP//</cx:binary>
              </cx:geoCache>
            </cx:geography>
          </cx:layoutPr>
          <cx:valueColors>
            <cx:minColor>
              <a:srgbClr val="DDFBF9"/>
            </cx:minColor>
            <cx:midColor>
              <a:schemeClr val="accent2">
                <a:lumMod val="60000"/>
                <a:lumOff val="40000"/>
              </a:schemeClr>
            </cx:midColor>
            <cx:maxColor>
              <a:srgbClr val="FBF8FE"/>
            </cx:maxColor>
          </cx:valueColors>
        </cx:series>
      </cx:plotAreaRegion>
    </cx:plotArea>
  </cx:chart>
  <cx:spPr>
    <a:solidFill>
      <a:schemeClr val="bg1"/>
    </a:soli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noFill/>
            <a:ln>
              <a:noFill/>
            </a:ln>
          </cx:spPr>
        </cx:plotSurface>
        <cx:series layoutId="regionMap" uniqueId="{AD07D45D-A3AF-4991-835E-3F092F1AB475}">
          <cx:spPr>
            <a:gradFill>
              <a:gsLst>
                <a:gs pos="42000">
                  <a:schemeClr val="tx2">
                    <a:lumMod val="75000"/>
                  </a:schemeClr>
                </a:gs>
                <a:gs pos="100000">
                  <a:srgbClr val="D8A3F3"/>
                </a:gs>
              </a:gsLst>
              <a:lin ang="5400000" scaled="1"/>
            </a:gradFill>
            <a:ln>
              <a:noFill/>
            </a:ln>
            <a:effectLst>
              <a:outerShdw blurRad="50800" dist="38100" dir="8100000" algn="tr" rotWithShape="0">
                <a:prstClr val="black">
                  <a:alpha val="30000"/>
                </a:prstClr>
              </a:outerShdw>
            </a:effectLst>
          </cx:spPr>
          <cx:dataId val="0"/>
          <cx:layoutPr>
            <cx:regionLabelLayout val="bestFitOnly"/>
            <cx:geography projectionType="miller" viewedRegionType="dataOnly" cultureLanguage="en-US" cultureRegion="IN" attribution="Powered by Bing">
              <cx:geoCache provider="{E9337A44-BEBE-4D9F-B70C-5C5E7DAFC167}">
                <cx:binary>7Hxrb9220u5fKfr5yOVd5MbuC2xKWnffkybpF8FxHF0oiZKo+69/Z8Vxdrzi3RTYOWiBcwLUcURz
iXxmOPPMM3T/eT/94754uGt/msqicv+4n379Oe26+h+//OLu04fyzp2V2X1rnf3Ynd3b8hf78WN2
//DLh/ZuzKrkF4Iw++U+vWu7h+nn//knfFryYA/2/q7LbHXdP7TzzYPri879wdiLQz/d277qjtMT
+KRff/5X77r2rsjufv7poeqybn411w+//vzsp37+6ZfTz/rmvT8VsLSu/wBzPcLPfCIxooL9/FNh
q+TzAKbsjCmEpRTo0x/89NKLuxIm/qm1fFrJ3YcP7YNzP33++9nUZ0t/NpI5GzzuPrDHhf7r9aed
/fIc3f/558kD2OvJk68McArM94ZO8V9lVXFXfXgC4r9HX9AzwoTvCy4fQSbPbAC2UQQpzD+bAJ3Y
4E+s52ULfJl4gv+X56for7Z/PfoXth3v5h8HPldnClNKEfoMPqD79QFAZz6VSij59MpHx//+Ml7G
/GneCeRPj08Rv7j86xG/SrMiq+usenBPGPz3Po/BqZnPELj9l8DyNewEnzGChYDY8/TSR+D/5Gpe
Rv/Z5BMTPBs7tcPV5q+3w6q9q+4fntD4703AxJkgTCLOmPr0x3/m+eSMcUnBRPhxVKmnVz8a4vvL
edkGT/NO4H96fIr86uavR37b3RU/MOQwesYJ5xxJ9rLvn2F+xFzy54h/dxkvA/552gnen5+ewr19
9dfD/fr2X08b/++9nKozjij3ERfP3NtT6gx4DSWQdB8dnD699NG/X1dZ9/Dhp9vurvvjwPcy6ifT
T9A/GT21wuvbv4EVHve/B277wZZP2Pz3BuH0TFEfAdv5HPmfsx2PnHEsERb48Wyg0wTwGbo/sa4/
NMyX+S9b5svwqWnW+q83zfqhLe+qHxiROD4DgqmkLz6fheepAKMzKoEfSUk+54Ind3g8Kn9iPS/b
4svEEyN8eX6Kfhj99eiHD1V515onCH7AiQAuRAmGU/Ep7Cv1HH15piTUYJR+zhYIhh8Lv0f0/8R6
Xkb/y8QT9L88/wb9/V+Pvn4okqz/kfEInQmGFBfSf3Tu5+izMyEwkVx+Lg/QSZr4E+t5Gf0vE0/Q
//L8FH39N/D9T/X+j1QemH/GJWQDxJ7DjtkZBqtISfkXjvS10/+JhbwM+5eJJ7B/eX4K+7/+Bozo
dnz48FA9HfsfEHHUmfCZ8gn/HNChuv26+mJAUBH4/FNAOqH+31/Oy9g/zTuB/unxKfK3fwOHvwX6
c1fb9uHHgY/PKBecUEQ/J1NA92vwET2DVMuP6eDppY+B/k+t5T8g/+9tnIL/75Fv8F//9eH+tr7L
fqDjM2AyICkg8VTUPnd8Dyozzqg4BqQXw853l/Mf4H/cxSn0j09PYY/+BuR/2z78WI0TWD/2fUm4
+hxxnod7T0K4l+rIcT4fChj/Ot7/iQW9DP2XiSfgf3l+Cv/2bxB1XgPR+lHa/v+vt7pPnvFyN+bF
oVPFf3dX3/3AIERBeOMMc+7/u5z6OgFQ/0xBeSzISfz/7jJePgGfp534/+enp96/u/obxPwx65aH
9scGIFA7QVUgn6L/p9AOPP4r0OUZJGQFoD/JDqBKfB1/bv/cml62wLPJJ3Z4NnZqjeBvIDsHd9Xd
h7snNP577ilA4PFB28eYfEmxXxnCU3A6kK8wSECP4ycF1/fX87IRnuad4P/0+BvoQYOEHupJG/Gb
B/9XO40nKuGPygj/D0uiJ+b8qvX7pT0e3nV30ae++p8efUoiJ1P/KIU/2nL74defFXTcvzTrj5/w
LO58UcKeT3i4c92vP0MTDYoI0C18KJSlwqBwjw/HAX4mj/lDCR/6mpBpELyjsm2XwhDMEQxLBScM
JgkfAp2z/XEIanHic1/6lFMO7WbIP087u7LFnNjqC0if//1T1ZdXNqs69+vPBN5eP/7YcVs+sGwi
JIbmEhY+l5zCGur7uxuoN+Cn8f9Z/LisabdkQc+6lYoLkq4GqEq1V/dD6BapZEBzFxb9XJ8vql/W
eSGZXkxVXSUYbWlJV01OXLZShTinTZxtGM7TA/Zwo5GqSfTpn34Wm3Xfjh/MkrjLpWF12I2ii7yF
br8C/oUNUUDmdEM+UgQ6ZpwLQdlx/KsN+aMzuZekWVDV/p23sHivjl94rUKp+reS2EEvs2/2M/Fc
qLp4OMSJHQ/xYpAe/HyIZJFtsk4dcpcMr5C182XcuEOXVoWei5ita8yzsFsGPyA2lQeatPIA4pU8
NPdlvWlSYVdYJON5mdkmiEm5TodqeczojzcmXtgmgRLoZJuUCMYpVcSH/itFz7fZMVe7WuQ2mGhX
rlqKzKGoiyXwsqHYSG+D+sJPdJmT81b4RYTzfNkjj3XaZDndpPN0V87I1wCHvWjmPlnJYUY3KG7o
+eDEuZd7Tst65PvM81SQFDbbVqTPolk2VsvM4b1v6LLyC1mEf2xBAr3j060BXIwoBgSMCnJiwXqs
x2XwXB4UiLYbRpO60ZMoL8bMj9dpg/nen1p/PTG/jLWMZxkmZTlpnFKx81xXB3UdLwFjWaMiq2w4
EbCBkORtOafxBRo5PUzEFQflzYc/Xjp+Yek+wVIQBKYRkh6t9pXzDcgWTTN7eVCrMvSaSWwHlhe/
jdZSXY1yX3ez0orjTMu5TvZ8SoK6TE3wx8s4UtBTBH1COFMEGsPQVjs51G4ap65HuQnGtlHrrhik
ZnPR7fHIXuddUh1iRcpDevxuRlWzdlX9Js1qH0zu3yp+nXqD2lnQu3efvpt4Gj9+lwi/D/EgpB68
vj3gNmvCQYB9ejcu6xIuSH1vKy8hyoSAOMWFgtLzuNWvEHWV8GdSYxP0Xj1H3WSGfUdvXJHh3ad/
9KSDJ8fHi7XtBm6GzZvs6CP//rIsMd/PuXK6yTK5+hSCijaJvLHdV6yWunLmO8fzJUeAuA7hFPsM
1s1PHKHuOypnQ8vAH2hYeYnTJccmHPLJRMmAUVgk+YeyxWpbxh5bC/YReeY7oRAfY8Dz2E4h6cAF
DSbBB5h/EiOmBfWioE0ZTHXMV0uT3HNpcEgqwXXfMXRQCWm0y0iq4ya78tNm+I758LdhCvohnBJI
fRCl2DcHYs7KfjJtEZii4PsUdzT0XGHPs7zQuEDxXlr3XuTUrGflJfvMNXqg4zVrKqqnrL6dqnQ6
FzwOSJMMezRaM+tS9eb8j0/MC1Ax5EPDk/sCMqrwj274lZtV1BFJ6qkIUq8HD/eof95isuyIO/pI
3xwaf1Ah63p2SMvb1uJ098cr+ITEc2OBn8CrQdoC4UueBnTfw6ZqCLHB0m4wS7LbKa2DlKHfTGGa
dyKvSOCasdG2d69nkZJIzB7Zct5rT5b44DtTrYxcrI4rhQ6ddHDmKUkjFE82UhBl9cK503knbpBr
/Yj5im0Jd92K85WolX3rD6LX8VxPEVYJfV0Osx96xr4hhi0aiYVdkNb3dDY5E30Kw5Po3GMz6j/n
tW991kcEsjeUHohKgk9Cl5EosV0820Dmu7TxFwIsYkQXqfPRBfW7czWnw5b3xa4fnItmgV7htqKv
MZ73S9EWO3/AVpMyGVaQBJJz1NGdySZ/23UFCrIsVY9y6n9cMMjAJ2fMRxRDFkbAoXx2ut5lRiyd
ID0G6pgsuwZlazGS5NDSpoc9qLdjJwIFMF4U7fDxj30G1LZv3w2vRBLiPKP8uLavnFaUMctz1ttg
zHq1pvnoZXqhXhI42pevYMlwmJAZv3emX9gyBuIhFIb+//Fm0vPXdjGegG0mx9d6NHB3VZ/LVVJn
fjiprNdWtOjQVmUTsllFRU/nMGEi32cF0rJNm4CWrtwZni3h5OjmSHNv3X4o2vY72fgFIuFjONIg
WQKxBbJ0kju6yiXdVAM+qU/Q+7HOdZK2uiG9eJ3TtFxZnt6YqXTXudf1wUiRC1pvWPdDk88atZYH
pOTdqsiW97VozPnUt+Vlb5ynXRx3t2iZFj2lxXfwfcGqPmGM+JBA5LehqMEyEVUsSsAJFaskG3It
suLcdQ0PW1Kmm6UY5fc41zeMQSAGJQpwLgjXcN/suKivXKn38yVfAEJtGgzBGr/rm77bGTJdqzQJ
M+n7QelbrEUsA1kkJmRZuYslqjWV/qwrWVx1KL+dXfJeGddBeknDpYzfUpN0umu8dR9nQZubVps4
Rdrj/DvnkH3jlZBfQLsW0K+BhhmTx0Lnqx1YsJxHh6kPqjwbXqnKX89MLXez7WuN0nlv26m4QLlQ
e6+kbYQXcbfwZNjMjeivR+TfdjW2bztvImtDZB+2g6e7ckF71km0J8p0O68rtfFqtId66Za3Hrpp
Wk+ERLb2nEKFFzVNeknKprryVCl0NRt2VSWl0ZVdtKlp8RvPqQ2TaZSHekmtTqvp0mN9FViEm83Q
+e6y9qNHYgtXymedECgYgbuZ6zEmctOo2T+P0bREfxxI6Dc+B8dEgJxJ4aoV+7Zootaobh68OUhY
IyBseX4U217tnKxUWC9VZA1yEFzacK6dCXhN1api7F0s7LxrTZxE1Ct00WfJynjpHM4QkSBlZ5u2
NTJiyRhIlLFtXpe+zqdYhtRdQCTobV2HzVh217xvmJZ4WquSsT21BVQwo1/ooUzUKzl74bKk8rrp
p2YlaZ99x3mw+qYM9qHORogScszCgp14zzBli8xpuQRZ4WHtWYGvbJzu885L3/Aa2Ds3Cb4tS14F
dbeMb9sifRjdRKIlM0OIiqwhmlTSBR4wlEjU83xRy2q+MExVUY6TNKI9t1d96+360puulraZr3q8
S33pNh5P3HUq4AtxMtXM1gT8zLKD39g72lbvXTu+dVPvLk3qSDi1Y7P2ONFVT/LXo8KVHjrZhGUn
QoVcv15mi191HharHkwSJYkpgAtgt6U1sbdFntyOZYxDQXPvQFNk91gVmc78Otk181IEcWFj7bVz
dyFG7Tctj/BxYj/GRtd5gbY9PB/6Gu9YbZzGQlWbsstqPccduhRlv2yngQvd2GoMGq9Qx7pyiEa/
UXrpE7ld6sJflZK8z6pcXfKiixQhxXmczruyFfGmwZBLOZ3UqmPJ75alH8kwyNUk6yVwhXJhkudN
UBGo6T+xycIwEy4Qt8PO8zCUeBhftAgiTzuUYVqY+e3ENp+SZANXDfXsL8km7vvsYvTk1RTPIoIU
Yi9S3qBAmPH93Bk7rwRKdJ/Sfm/nER8+fZkqgQ+lQjdz4afvYHG7VPQq0XR8HUM5Ho5FXelPokNj
h3hvuzthyAWxMd8MswNq4HF1V+NcaTNTqeuWtuHiVqSGwxklxyzV9yUPWOOfU+CYF5nLApoSdzlS
iPljynctsLg9rhehU+Gqq3Qg81XRs/e+Hf1Agu6wmkfWHrzMfqDzhNfdgKZwYLS4Xtr7GdcH8M8y
lF21nBOS1JFqYhdSCcJAbpv0uhzQm8xmJvJyhcLUFaNuR+NrP3HdOqvL5lyKIWwQFNDa0faVWRoZ
LhAUQluyIrCmbd4hCCEmny6aqeW3y9yNgfEgA7RCaZIi8lq4yV/NkjfhkhaJ5nRx2wLDZtzgi6h2
OA9bP0crRAYeDDZtopiNKLDJaA5Z1ZjVHwc/uMVyZCxfcW8Gzg+35nxQwhTFXH4a/yp35JDYO9Wm
UucMFIdZsut2MvVaZt6qX3KoFGUaB3GarguakfPBM+HMvPxmWLEpAWdcGhJ2LEK0rCLGlyIUnjN6
iVUSDXUqw2aOD2nKRZDicjn+XsdV3dE8gMtOTTjKoVrhpL1eFtDV+KBWYHh1DorMdsBVsXLMe+B1
OFQ4izzhsWCxZg/R+qaCO7M3jklIwETqVvIhrLY293YGZ3zr4rTX3Uy6iBRxFyzDb61XRk21dPue
k0IL5NI1lByaevlFGWduj/u3g4BAPlhGomxQ4G71QoOG5npk3aKLtNZOja+rlhFN6/TB1XRl3Yh1
BWpNiBK/iTqv/yhGqGf9vLosSs2cmiOlvP1Ye4eqeS1j526va4LryI51FQFf7ILRFSKUCQ4hr5Vb
SqpZS5AKw0LdJWjKNBSqIhyQ4DsUm03KRhrayjPajeItgXAduQ54S+5HJc6rbQGvbU0y7dmCryaP
1bdVUJyPlObXfpz7QUKpCz3i3lA0JEE/CxeZ1lulU7nqbXZlc58EGbZW47jh2mNetna43g22nIK8
v3Zi7IMas1oXbdyv4woTPRLUR1UOfCGp6x6Kp3LT+90QeWp6k5fz+ymdBj2WfRx6VT6CaYGf+3ft
TCOgJCSaDK/CeVh2Mq0yXUycrtxuUabZE+JdTIUhQTJMGnJ3rOfKkmiuvHszToe4s9Nlgov5XFoc
QEJ57yqShR4eg7Qo4Mz2ue5FGpSgCwKVMVnY514ddNVdF0PJP3tLHNZlH00kTrduyi57iYSWBjQd
UBNA/YWCWLvWyV3db5cWsZVpKvDrNN1nmckDv31rUjqtnKc+9KIpL6caCBIta7MG/+/DXFZ10JNd
m+BdHxupU0UfVCFvylkBWTDVvt9LiLR6NPO1bQd8nij4gK6arknHrU6G5n1ac82neNwt6EHwuQoz
YoqgMKlZJRO4eFmwN01Scd32cRqwSgUEfG87ch6YMpymogtRxd2KL2WrS8qPMqfb8CwDpjNADKUV
D8uqvk9ywF7BSdakKIagkkLoHCmzwoD2LuM06PqkjVgPH5MVvQrmyRuDZKruy7nZqCTvdI1LsuZ9
v6sJnHL4RUS08hazaK8YlnXcLSxoKgjnTWtY1HXluMmAd7bZ3jmIJ2rGZdRH3KVk00CobRa8rGvf
3PZAQaM0LWlYbEsCurlnarHup3LbmqkLZyKHTTYJG6J6tGGRUsj3owJG0A82cMzqBY8fSj/HutdJ
ntoIQ57S8+JHgwFPm0j6W9HHUvvCQirivNxBmTCHBeITqMc10/no+gDIcNQKnOhZoVtaIX7kiDhY
MLFhmRZ47ZXjq5Tdx51qdCs+QPMCB0qiVw1EpKDgwGpMacRGGiAWGY6DoQDLxLa9NRBg1rnx0VYu
7xCexIrm1XsBWyM1SyKu2ATEhgR5G8+BZC6OQKZ4lVZzujd5F4oMI/BRbKJ43lKbxofca1ZKVJWe
KJ1XI3JFQFheRxlrGl2iOA1j3H1QoF3XZZmErpKVFtVVq8yuz4pXxG6zNHlX0njU1eBbcDNPywqh
sPU8q1UdphkrwhzE0ihXYxNm7eyCjhW/xQZyaFrTty2Fbzxw3FINB7g9mW2s7e67Y6SwcDyXpNua
qc20N40mBGLOo2yu7+Y6H3RWj/2BdeJ37vpylY7L72n6Mc1NExiTzUHjBFQg5ZBdzc67KttR6gY1
VdCo3NP+5L2TqtlIW7MrUfdNkBeQQIhC86FNybYmS74DWXjSHc97yAvZjcPoEFdSRaLlb7t89i/B
vhAHlymcUuiT+Ny8RWOFV/n4Dn5nVlzXhS1CmmZqBfRUt1NGdS9lFo5AGxYy+5rgAnSnYQli7g26
KG48kcbrPAWlfvHMLeraAUqB4vcyq+aVhP4KVEzpK9AxHkpgwteT44cubjeOZ3jlDw2JSF8U2rYL
uFPRpTopbRnYqm01hu4BaFFAvgrrk1AsCdHJxMpAdmQJHSveDPyaqmldclSGrGDbMfXdtrX9kbo6
zVQ6hZkByt5yczvZQgR+kw06jw2Jyj65T2k7am8o+7X1f+deFcjUDSEXB+C3nk4JaXfO8jhK8kvE
q0sGTC9kffGBqZpe9xnajBMUh/Oc3dVH12h6oiGjW817xN+lCdXARbOtwv2hz/N2RXlyAaly28ZM
18AsAz4mb1Pc5mFh6RhVLL3krDovxcgPypd3IHTxsO9NGzbTuCtaJw6OowsIU+WNG2PdEFhXW1cB
Ju2hLr03qYxfgUy7raFJBz/mr6iiYWcU25gJb0zWLkHLxqAzoxdSOgldZ6CW2IFtKvi9wy30ms5x
wcuV8KsqNJ44mD62a9yKPlysv6YJuq9aqO8UVPoTTTtdZj7Vqc3fdHPjBa2E5xAr7rBFl3DPforS
wa1TnkBVWd1VbB62nfX6oGiWSmM9tnUX5lUdGefGKMZ9uypLDLXkkuUhQf4K+5O7TFKbgpvPZM0a
b4iYIPdz3y56nBQJytn3N0RAuKsG8pqXw7BhcJQOWWGV9o8+imaysb29I97HohtkUDoHiWkeaDR6
hYRCq3DRQOQNSBvnC44hr3ZdwKYl1eq4yqLn5bXXQ21HD3VG6DvIeEVUDTnQiGYIRz+HsyBA/gIq
GHa29HRfwVzoEUU1HXdJ4ZUr0K38/asxL6v37WBvK9DBNJK9hI6rz0OIWUmU7GxdvK0ovjUGjdra
dZKsgI4kC920g9hykj9kjGx44d0l7vWEeLJK6WauZwhvs8RhqVhUFokMOERtTfhVlsVhl0JdN5iS
hw00GKM0gTCPzF4ggoIhtxDupoAnfnwDd3FmzXI9z6LbNBN48Fyp9Io05lWVg/83uBqiio/rzkml
e+AkKjU26DGZN6RlLbDe5L6jAoc0LzdJ0lxWBWr1LOMD8LTf87GkkXD1OU3Gd0PbY+hKFNukbfpw
sMBNW54E0wA2dd24QpkA3tmFZbO86dm8GWuBNJ66jz1b3qs89YGiens+0lSPd3FpzHoyowFFpYsg
jYmop+NV5Xns4NVpNNX+pWpQCSctvW17tJF1EYgcxWHJa097jaJvQF98RWZPm36i+5qKJJyRWI9L
lPvFu1KlwK4qCiXfmJ9TUI5K5Pfnvovf8eORKAi+gGBarU3mLbrmCQFFrbsa+jKJXCtuKpXIGyPt
a5aRZlsB7yAEXY35IsOey7BtZbVHoL7se920QLTHOttAkPVAjaHzDSYgcs8ZGsPZXpXSqW1OKKhu
jMc7nwH7tOk6xzQsZ9rdelMVuMxzm6TgBHr9uYqg+n9nzIQuLd6IvkTAMpfiIKD+1gaCSQn9qyBH
5ccelN6pKOF0pBvbXOSuGMKUD7MG8dXeQt22tl29aq+gXUh0l3lJNONuNcJ/E2rL0PeWVyNj7yfs
XdK81gK3+6brtzFtZODGEvgdhHnsuo9JEwiUPziI1shdVIZDWQN8kPRsXbSltgQdDB43UJVcMVnr
unnF8yTVgo26gNq6QrEW+bwfS/w7dFOODO1OYdZr8xsd/OvZAPcZqi0IDSjouxoYPPVu5iw9h5vG
WqK2CGcB+oLFy0UNN/LXqhoGzYzZxpW4BqaTXTfAq3pU4Z2LuzdQlJjBmpUHpZQukh4IxxjvBqqW
/VDiXaVyqNeUORJ6ux5T93ubNxT8aPZXhtoAmqivRr4reEEjWogSFLHce+WqcR87Dl4VSwJyykL1
caXWLslWwZkeSBqOvUGB5DGsN7ZvsjZeiZncpAQfqnyNquyqgHtdup7rwHboQ2rptXU4CY2UJmAY
lI8K47CHXg/k6Hdw+4MFpge9Z+Dp63EIiQAdhyV1HPaNbwOPPSDD3yM0tTpFMdU4p1NgvUnHqjqH
yqfSslHN8arOdcmzQ46yIVqYBHWgelOY+DWcjEJXAr3LfPme9Tw0hLxlgGwJTCwtPReYOH8tkhi0
mC6LUHblgPpD59Ru0oqNawGaZPIGasu5bX7vl/kd/BL8ddeJQvdtCzoGa3ZGJl0IhVG2NWWpl2z5
rVDsTWnIeVP7oJKRNoNAypOI0Z3fNvh8jv1GLwxvMYICuO5NUCKoiSvsHGTLyyzzIfkVXgptsaxd
L43Buq3qQpek10AU0M4jMdEexqBze7856OHzVba0ybYf0Ku4YjuLRxWIpEw1IunHKovn0LPLbzNR
g5Zlvobf4LupabmecVJqmdaHEqq7HeTcFSMO9KIKBDvhJSKsgPQJuwRoUAo6TMVd47x3eInzqOzY
Q+7RqKTgOxDnYsveGJXe+x7gCvn6YvYbIL59oaE9BaVHDKWAZ1RQTLaGVXvQO1PZuqS3IIu4DZTg
t9Tk274sbSDSo/BFwTR+kk0BKuo6qBYgOqVD2zTLbmbX3WXDOaRuMYw2YHGcbGs7/U5yDA2EozSX
WrWrWu9g2ipcvPR3zyubTUpEHg009qDg63q4MtBuLRM3TUmgjAOqX2/gf0YgI6g6ATwzbvxkH6cO
rnMk6crOnR8sPsZBUWU30kArIiH+7VwwsxEZ9K1nv4Ao6TIQpyHIlLPJdGym9A37XxLOqzlSHQrC
v4gqEQWvxAmO47j7onJaBAiBEEjAr789vi9THu86gTg6p/trBROveiXq8irFFBGTUxqK/TZegjFT
W+fkqJoEk1K44/un0Jbjamt7yIaqw4PHzGMXefbgdR3NrGwkGr8de1G8d+kWYqYVkqEUsavb6piH
wBx4yEm+9s1+ZseGBvrkGwaT3RTXEywwAsde5njmqE1wcmBMlqFo/ipv/mETuqWAkfvFBlim/G1a
J3RxOhpTeOtjmgRM5qGgP0OnCueyww+sRua1qYKqscQhSRO/sWkUm3ROxjmNLR3SVSyP3WBOfIiW
Ss3D0W5L3oXbgFbJFWei+inrRiwjR9ZR6rQ+Oyz78E+40wplM8rrGOPCpjlMCR78CVrIhLuL6yzY
q4J5m9EFO43thjbl4jZwsVCiOpA5erjDDMAtXYxYyljO9MQ2XdLeJkd/sbfdor9W62ft2EaYIlyL
6+5FlWr0Q8DWtHaoWzLcnLRxvLems6RyxtbPF+tAW/+OJyVSZQNe6s53MG2083HqnXJzKL8BjPLu
rFOSk6AZ8zisL7EK4mc1ypyFwDH66XMLUVtlM7QZa5u+0FrmiaHY3NYV48zkNRDfj+qqIcnZ3vK+
h54RL10aQmWxU4wB1dyIpi1N4Fy0JLlCZT8JC/lTXMfOZPpOaoh9C2V/fZ9XRnga8270LbVgqYUr
lC5t/aja+lWscZOR4FrMVmxUPe1IAZ3/r8MWFCL3uEVbta8OygB75ft8uwyiig09Q8P9RE9TZ83Y
vY5Snede4O4suIU+f4tdMC3Qsm/sX6BIGH9DOVTcGYpx6jhkY1ejyR69bEWRoskgc03jYxuPn9AM
jvUsoaPQfs0BvmETdRIXzYfTFZOKWeaHuCDMLmUTwlsWS4x+D0Vx89o2ZQMM1pEJDHrj0qM7Bd8n
uhe994XfYRIOR3nc1HV2mCCRes1Yur1Ds8bupzUKdbZbF+7grr1SYeaA2VdJFwWLr6NT8GBE48v2
OHWnvPeh/onQ6Q9k86d0REdqGIE7VWPtd+EEXXlZU+I7BZXuk0jc+tR4kQR3s0wZaGbwMGZ/tZT/
m6PgDfpINYfe38SzC4bCaE59g8fHuE4GrAaGRdN/i9pUcQThjtrNZlZxCfURcqjHwTEHP6ip8LI2
3DTgg949wcQqNpKkfuhh5FGvix0epQTpg+WRJKRN+30J0DiGF6/BX8K1PkpmKsUDcJnsx9nskE5C
0jT06nJyljjj3nySW4xGp0aXQ6BbCL8X6dSvAYRIWhd8htp1vR8qWOCJQEdf1+ViXcWrxFXPvtPI
E0a9+mw2UUxjePVhZ5ZtwXI2MGFySNhd5gofEkTj3EfrbeNRiEii74uWNYVd5Ah0xNmLcEMDYzea
YKlhYc5WHwcH8qTVPewWyDxOclnlnqttuDgxHY9r82eSnN/UUhfRrCpv7RkKhOWoJLB7Ouct6d4i
9bxswC/FHjxS10JkIek+hMOxt+sb25nM2LQNx0E5+bT6x8YX+Ew9vWOmbLPIwEqd1fSiJj9tLEe3
zufbnTmfvq4l/Iu22GdiM2LbKW01G9KmplMp1+EgqD+kmh+giSvM4/OLwjQ2hlaf6ADrKDGmpLJD
wfMI9BPlZYl5SxADP00t1MJ6yEcK5a9dyLGfEwyVCasEiUZsvCDhYtbewsjvsoHjmRLUu5vH+c2f
+DcMbJNFvhNidfjRsRFhHq62ufG3BVeF3zm9fhpYlMFGPop2f/HD4Tbx4MUI5u93+6BVVg8rL611
y1gHd5q6a+H3bIdaB5clpGDdhmj8ktvGD3HalZSFYBIjAe8rdY3q8pCoORUqkDfLilaPQNeVrgFy
GcIskKYpBdl15ZrlJvL+rAF8sc3d51TiBpVC7vezvCqSifM1o1dQPQjhvR/itF+EzUZzbZiUTFKR
COzFyryTWyYYNt4aNkrfQRUgCZbKCLcevczZmbr7eRd1xi0KEYZyoGEJSf02ICnG0ovTQeoJlShQ
XTB699IBfgCqptN4zNEppJyLNRWBeYGWZVM2hVtFiEtTs/dfDsePUnJ+dAKAG4M3YpLohU6jLiCZ
c49HEX3SBnkd6ze2c1xFUdsXgXaTrPnc+v17wB3IlAs3XsVQapugSdIgXI/ebqvB7s90cCAHmfkY
MHiLwmBVeDWr892DjzVhLphn1lYD+fCY3KEJugyPU3uGjIkeSWIDhh+YO5uEG+FDb11Hc6nHrSTW
HQ6mW+NiG5IRCqw7wYKyeGS1qDoBNZHaXVRtNPPMAasFdFPfQrYYKkrsp5Poumr4fvI9rKmNBipb
h8Ap3Cj+xmCFah34t5NonapN1m8ATv3TVod5Da8x02OLLSBAaZq60HuNoPoaL7OzmLO6Y2sBNTc+
wkq8LGrG/xHiNCXRUzjTL2wiUBIMaAvq1d+JnV5MHIfHxnNOEywVaGk9XKUfhPwhSw5vQYy+mLNX
PbXf2nH++puFgc7YUEb6vK10qWr8GbiQ4GWDOdxLHgOkxD6nUJoxeo8Swt8Q+nXKXAhd9YYWbixb
AzxlqWVXDkTAUQv6s7vzbPXWqAA6+CEVpgSvvl0jrDi7NBlrhuDZ3xie362/W1wApPGYYUO/RJhF
shEr1czPe2tKzrvkhKpWOQ3/V1t+EepKX0mMgTHzXDge+mdy3FvNalVax39p1HxSO7kZJW6Q8BQ4
CAC0jO/fYrujU6+w0hdsfb1r0pr0RR2Nb3iQ0A+In/o6sK2eQl9QY+PjhMvcja80ZynCcc4MhWUx
JVuUu1PwMq8LukyJioStejbsVibyZ9ftnLEl+t6gRrCxvYqh/u2+dA+jP42lz51K7jFIzBai4+RD
7puH8GZc15JMdXITGNAfrsKvLtc3MysYiDOvM28BWdzjUcn8RZfE0AKowLdwxteejYcuaevnaK1P
/j3xjmvyTdWIv4M9Q9p5Aio2lMy6F7YE7wtDZYalnEJtPG1YtyHuV7v5JG0l8bLN+ndk/Uvp4GeR
6wSpTVhuTJGIEL/5+iGBGLkTyfzEIVBXYU+721ewzZiHod2PcfA6e+Gdx/boBCPjyPA0ZO0ARL5r
Dytt65tm6nW6XVvVacdFjmYUjP7KWNh/sY8iNTiuzpmdL6FfCEcy+CHmbZ7wfEdAKi3nzzxe8HDg
NZPufPXBXYg0MUYm2uqs2VEV+7XrAFr0SQ6rdMqGfqrzRJNijSB1xvw+iVSY4a62cCVs6QbCSUmo
g1y18dMYTRBaEltwOi1Z6wqRNwwIheGU5Lb2L2SbvRuL/Wzk2C+VlaQIe/3GKk/zv9p1bBU0M/q/
ztiybfiWadY/qdXf8wByV2Yx67lrx7IoHF/9jvZZEvXYAgZnTJVDbdp9elOCpmhEsXE28DpiWSuM
ilvaqF4dVQsMDMws1me0lGGyugWDdoWGZnqQnpbF7BOWTVH/BsU1qDxaQxwNaVe4GMAzNnwLaMYH
DdE4tRjQUm8cy32GyeIsqddAEm8HLL3ZMfc0cmi+UYiXPVIYGBsIlr/0PihaujzoJ2y4CdoVFDcF
McS8hxY131AnzInTfkc73INwtDbVY3+GFnQFmWJsyBiO9xpuKWy5YzR757GHTyXmBr+KNZmpF3UO
iB/AbuxqeNUxL1xFTAZa4oSb/rVpcUS0ZEhli1FoaXNet1ecYS5Cwdp02CEWzxbQnpAPcKNVFvch
3Ccd/LOB5xVCKHxVdPCG5LisdiomDtWqzTeNcXbBTJt6p95amW3G4susgInB0jBwaDoOGgaO3krV
OaeaTdAuNp5voj2BAIHx63f3KAd5l4Q0I8Pe49phVWqgAXQBwhcMhzaADlwn1RQ6b4Gev0KozRAJ
kh0Wp/NeYyzp4/h1cdh9LNkCepaUPQ5dLQDQo6PyErBuax1lYlzgFyWgHQY633Bst40zDgfMlTi6
KbiDmLilCTr8DNd0j8Y2b7bla4WbLKFh2e3bnVFFJg+Dw7qGMNww2k6+f/Wybz1R29QS0WdqV+/D
vryy1j/HU/OvTbw3um3Q4rzhNUqUPaqhczNHydyubp+rPXyybBoyygEshQ3N1MCPxDhJCjcSPQo9
riy5XQPAXF5ETnjommw2LR6XQeiybvUbJOhHf/LuV2jjKbGvLKjXnKEYZ2QCga5W9Ak9SwrIoEkV
awuXcPiKwvYEIACPOqU3LbhQCE9btcTzk0HjKQV28d10SQHh488HiZ1sw9RXxV0/pGQ0CBeR9rkZ
2OMWqY9mkugrmTRphGAZuNUFnHfgPcK6i1KkjjA3yXXFR12Qc76/h1uPUWmIv4zEMA6uEQRW8q3M
nIeufps0cwvRBO8jqkjhzahJTLF7xby8xRhdu49CTHFuMIi37oDx0BzQF9eNeGO6H0/x8G/C7J/t
6pn0O6DzVr4Qo4CCx+ENEqLPbuK8A7A+jcZL0ilEYZYaArtZI7Sf/fq4DfrWm0h06BZIdUastz2W
jFHPRqA7gccblYDcv3pczmyAnN4FjxC5ohOr+ybdal2nsZly5m0ckg1Qynj5mTcLlKFNLl4L1cwX
/dFdTAfMYq72Gk+4dfqn1pt+4romORyCYqJBxSVEB62JKvsOy22A3AtS+pDoaKrqNYwgSLbYor09
Tfb9kW4Gq1Z2UeHZj7Dz+oI4YOWAKqVJh/502No/Qzc/GjYMuca9Kh0GzGyIRaa339Gmzv2BbSg7
QUb9KbhacYAGtunJBTraib+hnA6zli+673JMHT7KMTtvyNxkyYTrFzfoPaYBqs7Vk0oXlybHsTev
FJ4ApKJ+xUZpUQ4xDqyA3dM2NkcE85rngZCK9BsAevnINCwn11Uf0QghcZBAm8NwysIGEKwc3C21
3v7l8W8Dq+PQweas+yDjy/jURqYYW2AePQYBhgnAcS8To4cWWi86jQht3wq7MCY3BmNeuGHXWJzm
u5OeSaEqYFvoGoiDm3jY9eO4YgKK6G0o+wcQ1KB6PIyq05ZiBqj4QquEE1Usc3TYCbySDQ2XZM17
O2pMjNCtkkBAf6NUFsI/SkX/Li7ms8ndP0KQhGz6ihMoVaM7t7nuthvgMWuOqbPO3BZ6tnC2l3ra
SNnBOFQmuVnYPGKnRloicPq7bqVnvx6eWg0/P4HokM6suw0hlxyCqDn1QYNxAfhuOcC1bf0RMNRU
tT5+tcGYOdMdyB78vFHW58DUVRdAXwu1ejVNNBXcwXZGsm7HBhHSNjW1oSc9fjfBlg/osOBdhK/o
CnkhKdkyvoXHdREQGEYSA8TG79y5PA2Z7FMXlSZvjAHJoSdQymFQDmx6jIKVpFCkSwcBLlzkez1M
kGYXqHZ6+Njm1oXrgzomWv6yRMY5YQ/u8ik4Ri6ENAPle9K9f7s5eM5CKCOjiJEIi5+95kt37sW1
w4zSMmPJeZA/h9Wv4B7/cM7azIns+yxxrw32do15soxk+3Hp+xitGvUv4+ZkEfMnKGP63ZDlZbct
MIhXghxLn2CIMHctdUqyi6YYtJTFMmIcXtiNx6CZ+XCPpjg4iGRDj+M7WaM0TXkMXrMBnbj3y9/e
B3C5wZ1J1Tx/1hY4ErAwLNdvaiAJTTMN7kD2po1ubyJuT2jECfavOSy4aF67lnzUSdenoeP+2I7A
nLfemu1x/W92xh2pSQBxIHhRxLCdttvGSroO75vb/pAFVAydg7RWEnS7mP5B64mMuCjSnroV/V8Q
Yx9PSFQOMSCFPZEQWOB+pmSRfxYqHwPXlJFpm2JRsA86gccxDFhh3Jc9jvNIATyNRlGFBkSFWyew
azwgeAsmda+3Atk774ewbX7v9izaCs0CDeE0eGo21J9mqHMTLq9LK95Vh/YBvsHz2O0OGCRka1bk
cqHHQLFFe8EjWldh+8enmyjjqPtLVyAlDRQ9aAyvJB5h+qB45x5F2ewnJ9OtHDIZuhO+B2SFAU48
mi3RZaMnDpPffIXy4WcAfbu0CkRuCBRu8ds34wsgzwViMOuZze6aJpy2uUnUG5hWAMpMityJevCE
AAm83r/iR34+Yoy6PiL/xmZ8dzuQ0Xu7PNQGKj3t9qpT5mlV1s1X35gcHJFOpaNxH/UjWcdy668F
zOlEHg/LD0so/EcAPUcd+xVpNCokULLc27Y/CUh/IuhNjF/mdm16D4wx/bP43lgt43bCUVCVu37H
QxCeQRl9qj1YKpkMKie7f1f3flxYQ+PU0ejrzdRfvG1C97d9JQiKQlPHjTMQJdfYR29t5pKih89W
roLMjmzKhyiZs3UBQw/B/dPl7Op4bB+WRFG2A68EQZuU2De3rPXQXyEoCUBXm4fNPA5kmgufUZYi
v/flzuqViM8mWnXmR2ZBxduAMNgZ+g18qX4AY9cCGRiAfzfLnjZXBw9CXHN2KRMVspwI8Ci/2kLc
1DYc5NVAj4rEH4914n067tydNIn3BxlJ8mB8/ji47itOyuI3m7DyaQ33ZxDMAhYYCUBt2lOvJ+fo
Jki1cdveu0mooQSD0Klb2Dx9r09qgmK7Mv9+4fapI23ly935Q/j8OAhe7eE+5v7ewelCTpaFXN3t
3XTTeNi/TZj8iVnEc9KMwPIw1JSTi05vUhzKuF/2KlyOyGPAxk2QSQkpNNI4XOBMGVXVREpI4H10
vwY+TRv30XWgjQb1VsNoV/p1wI2NR0/f7O12h6RL96iHuoRhfcYpncGZJ3rKGtKif93fHAXJDCmT
GrcciBaLoMuydf+haMvX1nniQ3djZo5+PYaqGzf+iYQtoB5Kb+VunWxogGB0YXgRa5tcKep0W6Dm
m62ejjvVI6C5vc8g3ETYvA2EqmC9X+n2Vyzu7epFPqaP/U3bRN3EsPIzW7fHufE+J7rn48S8QxQ7
50FBYfVb4WcIv36EBAFrCrAtU7a+LBCFJ8cWWPjAAeWN2ocmQwHl56D7MgYFXlFxT5HwRA1uSYpW
bM4nCL7eA8hPVkAgPO5+x7PpfkVLfHLjZj6FozEZbOd7hNSummvj520IjTPEX9iiklp27zotEkQq
nqGD8HzYxXIr1/kWGSHwLkGfSppUA9+GcgglQuDBQXfmlsSyu192dQgtfZyXEV1f53cnMk2lO+/3
kzORc7P1S0qhyKOvZKd+XGnOGvjqoyp8yF4QFCIUibBPnlr2d90Q7ukP/TQdSVM/qzm5+NiS0mFO
oK/C9piW/aD2GrTAFj5Ivz+P3nx0wV9t7XYfB6ZkTG8V0tzqmDjQzeYufOsh/qddNIC5c0SH6M7V
dsDe18dL0Y+N/+J6CpQKlfxfN5ZBtLxDtuxTgSTC2a5o1Yzt/9mkqXPSInLvgTtJg97hqZzVw7Qq
7+A6TSkpaNLGKnApaK3yPsDEx6HRjsiUwC8DmJyE7Gvd99Oy9fxh4GuHx4JHh2WrKK7sTzy5l3gK
0obt+uLC9L0s/txigXn+6fetjz0+W3ug4iEbnLNXE8DeQ41b3eFcgbFn5CGgkb4dCa+sHt2H5fry
/+d9+jDSZTtPfoxAZ2BCmM7jctMO7aHeBwlpeOVPoUr4UzI7OK0g8ppKURoe0EFxN6VeP9yNA0Yf
l29JGV7f0pXUpWOg/qEAOR4etQ1VNeluUbf9u9+XmUIsioMasjeMoJtxeZGWoe2tub5fm2YFK+iP
FzDoY2CRslvj+uyweH9FiPlj8CS7+30nAO8Z1tePdibZfA1UdszeYwMP7hpoJc+xHTvU7SWqfv+x
CWp5bMNbTwYJmtopfJqjHZmZAIYF3tQjtuZedXdd2+QSJxJcfJ+5FzKKc1CHwx1xuTgyPawZ73VQ
SfAZgFXD9WF66ie4obbZUj5TdNYbl38ggz8bq2i+jCwpFwe+JdxWnnko/0fs+5C3f4/dAK7Wlnu4
NalU43rWV0/z96WzG9xNNYbHVnvZb5afXGMjv9mR37e/L/0S3BK6w/IiC7TBVmZRHyanZBYQzH5j
x0o5sKEp+xrtNj16f6Io7B4XlkyPIQ43qVqLwLD3Z/PI/T5DSgXP/76OgYN6pZaT5V3z3hB0jvFs
wGlo/rChcyzwd+syCq04hz78Qp+Pn1YG3Z0isfei3elzub6j257ka5SYLNgtpmbKX3v4CmczxAw4
eRw9gte+/svvi9I6OAuxvIHO/Sag2J63BSKNi0DhqxKNzGdYfw9itLqKNHlhNXJQJgZuh1zqUAYQ
Ba6ixesQ12DMEL/O1tWoLZ0Ku+/JvYSgcA/1ILgP7qk7JPeIWc8FhiAJLYP411ywf4745J/XaPmO
uQ8JOYRwQT313Gx8uHPpNNzppc1ksiTnfjrOugaduXFe4hAyffl90d1wkusIjZqI+bJqhjxo3BQ9
m0Okf53gj5AVMuTbX8TLnVLiFIT/P92hv6MgxkKHPE6u8B6aDWJUsu4yMyCi8z3BMwU+a858FWDB
IIiRORAdX+KByszpwvl17DjghQ64zN5loMfrGyX77j1hpxgZ5CMZlHhtRzkdDYIzF2dvzoiXWwjb
DgwVuo5HEdlSJWF7cSijJV/8FRbhiO4RJin2BKA0YEKRFOL6zQ1l8g867WQRfbWkxxbgUnO+tgUp
Yqc7ZKLI3ncq+oFYEeRJoHVqXemAJMCThn4rfIJ4IgJ3eaJtP94P41qif3bPDnAglf5++PvidwGO
MdkEQg9tl1Qre3N47D1hyucv3hrjgBDC7ofBlWU/W1OIGOdeWDv5x0Dec26/A+XV5xiZ04LquT+N
w/xFCLyeTqM7RPrN92625blPouWaUUErT2dVehMik4EN2xtvnaueBg8aO+pDt0Z+he+nD8FilyeQ
ganDvVIESX37+9Jtkv//kRzs90AQO4gQlUppp5pPpHrBlaK2Xnq/dU9mXjWac79+EFAQ4Y5/WPAz
3ySRKKWQdZ4iYIlV5BJT4SyF9vBbhz0a96caeeN0IiIoJY4NKZymvqsnE15CPdcPIPh/VsArd5bP
SVEnvHQA8J2pRoUmiYkwT9AKnWpfORvmt2Y1IF4Hwqrf4mCvVWG3uImw3ksXRE5IILAjnTE90nDq
MrMm+oSDZsCXttOrJ0NATAka+mFomndGeFMqrmzlRKZ5p038JxRDX4baw/g2bvpc96M++9ePuGpK
hkzAQ41xH171+IdSPlfA7YMyoWAP9YZjjboYPuIyWwJe0e8vvy8+Dd4c0LHn33fIEeFxrnneovT9
/x+QYtir2PnSzIeTil37zhkrew3uBkzo+6hx4gPrgp9RyZPTD1/9yBfY1k3zMvP1enqOuUxOvaYe
vuTs4PCWPJ7aFd0BhCE7Ev+TBHAUqHC/wxoAvWw6QOwqWB+CbtzvzAZnhiTD35BvU56I1RSqDf4J
LxE5NzAUs3AF3cFmgU6XTojhueAbp5FBYYdpV2rs79By/buRGHIrry9eB60q/X0fWMlLhLv9/98m
/SJL+JoRoIxa35t95LC0pTiZ8Bq6ouMFobQWDI5ileNjupVTDGInIPxpRRLjyQMIncZ+AvvtepyF
2bzm/PtfzELFTROBUsFyGKI3aKdvQ+zpzyEengf33MIEuI38hT/5gXIPPnVEllAWpT5Ao2IPoer8
VjkwE+AppjIZwTGP/OLNUhyQw44OzZRcD/rxu5TqB8vFdoZQbmfIJlbf/P+hXU3ZuauPND0Hf7Z0
7mtPN/ewc73m7oCe3GWuU8geTDFp+uTSc7XceAPmKo64FRyx+A2YxcPM+uRBJxQWkUBfix0I0hqH
9cqQ8tL2yZowKgHfwERMOMAqWBH1MiBNsyc70KUjJKsVnWN7ikgkQaUj/0Sjg9tfzzuei5b/8ciC
1chObfT3ckQGevq0bSrOvZ+BYncBbH51D0E+HtY3HeZizCdoQd/9bXfYz0iP1en0No+5jovlLoHi
rFP+xZBwBw7X5O4sCl9no5upR/3jmHdlCVzKU+3hCuPzDKk+QGr34YrzrXKc4AId8itg9kPjPB6x
XBKbk9KyjxjWfiLf1fteyal0AGn1mhd8z9t1q9TWDsXDHM9hDiC9GNDwJ+PrCJ1VY9JKUCdI8qI/
cQNS3x9uoZlAF5cZzhu4bcbHkbQgTMfps509mJXD+BUA/qm9BwPQOr7z/8A/iOOx6lBS+h1+bod+
GZbajNMLXG88hxfiKNQY8BxvOJpjb6MMWjFyKvE/nHGCk6y0fPXgkGSIu5bbzfiZRDlN1lc/UfIw
hvIjQjun2gLAZvRcV0hARSRMiYvdKm16ncfgT8LlQ+cmA6nf0ONY0KxtWIqvJs80NhW4bYJd8V57
y02HZrXecFQVzb5uEGA2/UME3Anyidelgb1FrrGSUGuT+eDS/aS6Bw+UT7AGJ7uqKvQwaBWY989t
vmin6gWOU0uXIoLaP3m5M8Kawl89DKewM+W0noGGnLE7AfOE0lD4Eie7OAPcmeM4UbAly3Ny3WBb
NGjBbCoBtq9OxaejtyOB5oLp7q37qTuUdq9kD/GD98f708xAbboN9t2ImDJkqHjZCh47qZRzFrp+
qtuiQ2QFalD87PcwR+t3CJ9biFX20cev/BMPRti+Y2EOMMyCJkdQZAKJh5+D731x74x3FOcdjClc
EbbdkO/4hr6sj+5f4iN12Vv3Tm5ZgnCaTZvoRnnipFrY4NAAKiBuajMQdwG9O6kL5B70rE/fd9F+
RjM4UhcB7cv+GDxxIMGQ9ogfIedZhKQCPgjSIDaZddoHt1klptK12B7qm6BFFnTF1X5PPvjKq+VP
8uF77jnwsvA/rs5suW1lyaJfhAgUZrwSBGdS1CzrBSFZNuahgML49b3gGx23ox+OjiVPMomqyty5
96qOpSbHzfq68WRQdCR2/9ThNKIebzYq3kxP02NOzCCZh6v2ttzmu3GczY3zgy08ycM/kbnuUfgW
tKfpnJ76/XD0TnP8mMiiuA3aVG6yRRBOTT963QzKBrGmwD84DWLXnp3jRh20dY+o3eQ5x8iXj4/5
XuESR8/InEM0ml9DfsUrv1q4cLNqbJcBltGB3ofck9ps6vExsgOncNKzp5ndaZg3HMDNiD/vNT12
u2gX75/M8hjv4310iPWz9rVZx9NuiO0Gj22ZbPuPOduKZdu+Gz96EQj96pP3ZMsOtDeVBUcCLWb5
p7WY+2+0dy2/KPa1nXdM9/qxJdO2NT/H+3y3b/HrTO+sM6ELyDwKGv/lw78pt7jXnb5Px1M0BH9U
X+5FFx8Nvd4iYqnK3Lntkx1dKuMA2ypHF2zD1LzxDFSsyIic6y7SdpZ/NeZbt830Y0ZkxE0CJh9d
yeMRlJdqk7ZYdTZYg5j3BgaDwALvdoVhlxETw0maXHGuGhkwLr6Ryw/G4dD6R1F1z3j6eVI9XQbS
v+ZFjWjmbVADAuWf0wWKRXUxIarwlKSMnjyxyV8Z5pqWQxhwU1desPj3uN71pJomMZyQM7YM8FBP
GgiGstml2HgW0m7lvp3skNRUppJbLN4GHHz3Re1qeXVVGiz5icw8ssa6MUXgCeFseBJqxU/cnoIO
zkbAhBYJpRi+XXdrCF4MGtEYUiEAsI0zUq5mT8Ua6uC3GVq1+z1hK2bjAL0XXcce47odX1NkSK3D
epR+UWDxinnGGeMezpMRHXgIMhkdrZZTeZHvjtVQp+zIc2+n/MOY9IMfZoXAb2wzSsKpqB0xAS+n
L9XduuJr1B67ufjBcnRuMw3Bp3tPHJCUJqmKsRfZa5urw0ic6VcR22Og6S5HE/Ycd8JDPqYqCoE+
NVeyXfqxnhr74C1Nd5PD2DCOn/OXZFxHIIWwb2AzQHxo03uFpP1dWcZ/frB+RasZXqUxETsC2WK3
4N0+4Mr1X4pkeuqJDRMywuOulrEAh0ii2h28mOfIMF59Rx+vMo+eCTft5o/WbpoPrusT5w4VNHCa
ZoVQcBIQ8094uRbC+N54bTP3vY+RdFFvpiu6xLRf0rbfZDL3j6VYiy9V2M+TmOhs4G3YnfaUd+6b
RdwX5c99Np20RGhnhlwK2dyJV//qMmZW6RC/KMdQD40iv8zh+fzvAynDxzHXrDPgTw9feMzm8P+a
/n+d/7+vYXV3MYr9kYNoHknhkyJP8/J3PngHJ0/znWpHtTMn9EbHTt+SNRHiC15liv/okirhmrvE
ADPnrMLNQJl3y3X1bYiatmOFlP37EM34o2Z/CszBHB+muXV2mYV45c/SvmveWIZ+bZyFcJNzO7vD
IXayNqiYx+ALKNVhXktNoVX9lbrVJnh2SnR14XlFP8L/cEviRFx9vJURpMjPbOkOScvbEjIr7w5F
x8OZEhz6lEIcnSL3X8suW45Vn35Xdn01MronfRjEg+FpmI4ShOdMzTfYBf5+nhZsC5Whh4XTz0Hk
pXQuroyP/xSBRkumhwzMGTv4yF/cM7txyDXdwbqpmzd20SYWdPAldtGj0hmRGT3AlXYhnDm3Da1z
qiffOc/fIBLrUGrUnF2t11fVyvpqS7nTLTmf/n0m8v7k60V+neUz0rp7z3ojetRc7XkidGOkPqe9
WDCA2Jm4t2USh37eO1u5fvrva/5AqT8OK0xiXsGtRSPFuc8UP0Rm+mqMudpzNyqOsPVD7Tj1aeQ7
SBJPXjr1oCWSphwX3XnulcCtagsyCN509huMMxIeytaLevOI15Nnv4mmbtP0c/XOy4OPqZ4/0yyx
WaVFdYyGEROLgwloBIq75W+yCS8o9yVzxgsoJ17JzjDwwQ1o4gUWTwiybEt6no0bTyXJ1QVlW3Zj
+qtqScXposJkr5d7JUbv0BpO99zoBis2742t3WDs1GqvvKSNdZrISuMl8S5qcQCeMNZJdmk3EYKs
xvJh6c4Rifc3U4LkKIb5szMJ5caNMx8Te7IencZ/TcENwBpbfCAUvXN7L30fs5uwMYwstjNemfXd
ZpWCGYGfUxzyyP2Dk7za9WZsnAkif2AgxWpXDNkO8zEy45AytOgWfTNbkTx2PYiP1isgEAjTcHal
ffP7ePljFTaupSlOb7wqCluT1A+gC+6Va8VXIaNqt0QCghN+ul3iFO5ZkgxEYqf/wKs6f5qKQ9+f
zf4hx0nw4A7ZkzX2/VfdRDcx52ziYuA09zzrabIKIIPFPF+qCEk58mxjH88YDxPV6HswQ3guR79/
+PcjeJzDQ+IvL8SHx1MtGVO5TgYFbN33usUYL2X7EaW5dZOMbg62M/yNMz77p+H++/ow6vY+SRzO
8LmiTqixoeo1fiKeIdh+uDOrjoD1//6UNg5+qANJhEjiGicLA/U/FqK27jD/fmSm5rCHvfbWNfF8
/u+HZWj+76ddbiP+9fA6//NLUlytjS+7zX+/tX/fKZgnLUgSTJL/fqJPaeKFmLPzKKOzrJfhU5js
UznBWIb0ebqPnSU5R62aL71DCa6TwsS5Oj8uRTQ9lovc1rJPHiI1cPgvX7VU8jE2+PnJtHkpNeqi
9RfayWjzBBuQG10jP3nQjIEE3SUGq0u9fkgrFzPzfz8vcW77TvGgATH5Ep5L5ky23aPymUpNQ9eQ
qMA5uyRLCNf5RxfWS5KCTRg4RnepMR4B5vzC3whkxcJTCEaLFscCaWJmOx5ndmnfzjfSSNMdou9R
c8znjO8yjh97IxleOm36TBktqzbC3S13MQfalTuNPrBJaftkClXjWlffyeI9GFMvsIxtj80oaKxc
O5TFJF5mYyCvjPFHlhaO5qlwdmNTX9ClstOoZ8hpebUcxcgr71n151hNkGLRiw6xUjQGTis2U6y+
66gYn6qstwMyiUfdKLwwKDWCMDguU/KXWn/Wa80LfY8Qi54u0cWEJHzxpxaZtMxBSPMZBtgDoIS3
yMUiCDHQ3o4pgsM4Nqe8je9NB+KjEYm2NZjXIBks54ZAdKmnu15ihtcn6Dmtm3Qh4NkH6SzwLdey
3F3ePRsbh23i68jaE+ORv6aOEckq1LSxVfzWlIVgz5+2s+rxvrsq35rxJDFstRNSkAMqawIrZbrm
FmhqoJijBAALjICiTq1d+USEKIEJomFEyopTkaQ1owtCuEkFmEyU56RjulQaZRc2hjxUcf7t9t29
hG4BDOohNuV7CtnhUe/Kq/KHq2dLNxgcZg0cYeTYtPooEY0p9vGY9tGmnSGtECcacNvq42u/jr6t
DvumQR21hSzVXLLFPuF6WTYxxu5VZA10OY8vCH73eE6XderBJFQfn62awrMVKSFMzdfVYaL6iKeL
neE+BR3gUWpzYtkaI5AWmtjSWtiy+8K85ul7W5dvcvHQk3VcxVK3wy7VL5UTx09SYsipmLozBjgz
P3zoI3JetfDGk1dynJNuPM/GbIVs3evTaW6iRA3byFHlAfVJD2Ut/kh779hYgKdOmZe6rI6LrLAi
QbgNXb25dyVRFi1W16hrf9dd+qURSw/6eKwOdmJbdNexR9BkSoOudb6nLCVkNrRtOMxjux+TzNjm
6Y7khkSQKn/Hi3/um5QkFn52XOwRcbQEO1eZ8zQuIAI9768zzH844JF6DftP8yVL72NiukGGlZlp
OzvXQh/TbR5hfwVawGlkLYRsZYaU6fBd6r/iGOoRCa97z6CbzFP5aTjejDN/DCexLNhY2inACBod
MRqGmux/ZK83j5he+APn+YxjL6BM8ghxSeb7culO6xNUadlJk617XKl0iB8U+ix/UhKxjY4xzuWw
qb2EJrFnzC0kSPZczGR9MPOthIlXbzQep1yv9nMqfw3VnAWmABZlqajfkq2ot1G/qwzPu0FLR7/o
HbK4hg9cTf/tK6RoLD0EpcYCPHs+HECmlLslzsO+FbAIaxFqZZIFHjAoUnJwcHq7+8olAHLiR3gV
l/fWqPe0jEjeb0NlFwf84T7m0MYK/b56tke7O5ZZfMsHCQlraKZtZ2FtcnMsHMzBtk1hsS8Oz8KI
zEAbnW0dTR+W6s/+UO7Htj4OXcnxr0qBd4/2bsoACkR4vzIf167ujTMcGU17jI+WSsp9qmVsusO0
gEdO/kbEXE9YXSuUIUAP3liFQ6Kbx1zHlkcfGzJYMXfxqOAAKXAMhfmSTIuGr8XZGXWL8zExUJIm
ZCBDR5xN7V1DzzwM2t6ZaPJ1NaYI+tFdNiJa05o2dmW6dW3UbrP3okVUxc8QkiCN+B2Jbf9tHvty
E1dkdL3RCRy///R12rPOP1uOpQ5xB7ihxrvEyuYQTzWFv98JmiJeTuASj8WIJUwIeEGTS/kxtRXS
ZJ3gLJ1J5ti+ffYQIjE75qQurMfGbIJ4jH08AsidxOWSHWnAaBMp76FotTQsyo5mnjhXj212ngzs
rabMDoVhFuhRbIi4czFuw5vIsHuxjbFjUF06KXcflDwQLj0Ji2Qm9zXH6qyUfZ25DeBq9MMum0UY
G/3b4JvMcTT+tVYD3kfWtygfra1w7Yk22KgguqYk1ddR7FAz0y86E0LHiKjjFEqGNoaLgO2Czp56
Ak88GeceZ6kT56dkaOQF08UHmM7zXKFoaKr58pihy4q9bj0TtzmjSQ1KAP6jNsaaPe5981eZZ495
Qn64X1Dp5PKtLHTmsvHqrdv039FIYqacqzNup/08ds+ml54sLS63g23J3axOEAJQemYmhrCd/LPf
9i956X7Uc8LlAcNL08kEi6KNA7RwGe+r5tFbFriYGi6CoWz+FlERZpkWhbkYDDa6rdRmUuItATmk
/ENZIQBi8qGmm9ehNm1OnboPanQHUu9S33n56n/LHGA8hhB3m1jDxiJguKQjZpds2rm2QfrMyvY+
CgQbAQY/jXz7hv/ht6MZqGRoyKg4i/RnRpLfaiTxhkrznoRr4JwirlcvOp8595Kdd5uOwjz7XIeB
tQ/tijz9brZnDMwUzJVPj9MSRigVVhiuZidXVLdm2Djxe5GQfYi911SjKp2YebBMoulYxbwplGPd
hMulTrTPtqCczHyIDlZu/kltBge3Jpmia3am1HUCPUkI7YCM5Ph76mRLR5uSdSvtEFww5l1uZ9Bn
onqeT04o9aQkyJH0YSrkMa/HmLWIpuMVoNe08b22ZfveGdULjMjnpEd9Y0njNNRMsv7xQ1KKhZNs
PvcVyRM7Q5H3ZnWtrLK5Uo/a5M/97gi0krSnvSdjsZpcvs0xo+SAjAZwqY8o+evvRl+aRyk8CCDZ
AKspTlGWKwZQRVWGw9ofm5GCi+N4oRLkmmxj+vZT8ZQrdRvsThxjc/psuTSjz33z4Cbi03k2vNi5
u5OPW82BQUdPyskjHhdiQltX2o9abmymcrGx04AWSi9GgwomY56prk3DfyzgIrJXEgqx+KTX7x1e
7+ZLOa32wGGMvGXDcEmWDU4M2oKmdfakhXAs37nEwdgSN2GniN4aNZ5n6VonLhyRQSm63yylnyH/
yD3VhoVmYK8dAd9wecqtQLsj4hxk0dCzGDrIDQZDurJucRvl4eK7xVaQSdlaXq+zCiebtHHFUNn/
a1Tae9nBbGkt1MPJQsTrM8b4g81ojYy6v+2Nnhhk113SPoVP7KDJ6ebwd2A3OBd4UBtzAPyi45oa
Y3JIWocztjdPtTL2S6U/jzbblBNF3gpxc8MUmAkcFuo102vJTIrAzLEDk6gx91rU/vadiSQJZEic
xNWuzivr3FjZl9A4PsGtLTMtiqV/KAM8UWY9RFnyBski29krVE23OuCh+YGtHwOwwzDfImSs2QR0
551V+gDka++kdQgFgqbJKuJ2l85OioM1Oc0+56oi0IbAvvxuFg/LXIszKPWML2zeYjNU/YM+Jy7B
2RxpjatkijH0Mjwkmk6mYxqexoKV6ZQzM6UEPdYRqf/q2wEnVUNxjJk7+RoKmwhKNryNUXGoyno6
FvXw6XUqaLm/I2YUH9BeSb4RskJRaR2xbJYbBNEYCkP0q+l/eTpSekOsDp9RhCIyGOeqgytHngVD
MaZ8cJcL+3Bt7sthiY5DujzjW8Qsnfofmaf9BcJa77LUAxvW2Psow6jXZN6v2clpuconJ0rW9ENK
aDcvjq1ZPAx+97cejdeE3ZMQeRTt5Lltau0iHZBBRfMrr9GL7OXgDwj9DCMEMwMqD316GhrE4q6s
T0VazoTV0z23x4gd0a2S2DUGvxwfp5s4Xynu8G0RJQgfw2u/cCFBE0Op7ambqFoT+7IQPoibluhi
W3CryVx/FSbB+xFMywi7qkmKTfO6EKeqZgzls3byqqMmPbG33Nog31e/z654lGT9BjzxsLTzD5ip
gs4DA4o/I3Yb0uatFDXZZjLPEVrD1vhcIK5yFhIm8XLeo8S7dkP1IDWHCKLTvFLDoPMrHBOux7Ll
nQur6RXi4bhyVr/wdxlPVjp8xxrkBd3F/o4eb9nskMdicFpAN3Bw9bUmNuzGfHQr75fXlTjKu4e0
VFMgSxXta81lMlron870o6MrZ8J5zwQ6OPc/fbd1s+WijX9MwpdR9ikZh/jFE6M6khIPYmMkyrs4
61Lowm6gRQVEfvT0+RnwzYbrLe4RZ22QrW7xUZlB6sTPNuQHJgoAYEVO+IVOpVFYy+eozLajOdq7
mqK5cBuMMTH5hHZo933BAlxmcmpEBsiCZyQAFYHTIU6I3Cj3r1gYMfXFc98YRBA7+9bjChOoiqAr
mMJhteWcG5yLc+b12vW4BDYZhxzoIrpDjZlX6pPQMOoe5Elt7QZBE9PntQxjuwlhgDxrHsloYsG4
phiNtGizVG46XBmB9dQwoU3VKdZZtEMnG8atVxLVAtRQ+tCitAgEwTidiRxuefd/pT7csKnPvrRe
7qMYKqxLkDiz81fMHKFb0tANKcmXZvmmw1WbKFr4/W1xchB6e1DrTRR4TBI1qAl2+jUq8oJ5ekq6
9lNJ+hVX6wgTFPlvyGzwmCGFNjK5+erC4t67ff3L6Enc4n65p17x5ReCXlGRcuiX3dISTspE911O
8hTn/aWzerWZuuEKvYga2ZDPi2aFllaT+RHDe0yKcDNn0d90mQ55wt7kGTws8CG4T2jjus376FvX
yKBgT4TFRjld+sGKd9bYrXvzbzdJw6G5LNqz3iIVGUZFUU8YaMqfmtG/FGZ0Wgbw/HZfv3S2+1Z2
mDQXBji4SfDvFurVAWRTIielv5HHHSylzAl9rX5rJtoaab1qvSIrXiOXGPq4F/7QMekY9iCfmEPG
qsa4uFET8w/PqJ6SeR63nA8n7goKpXX0qZNi3t2tjvnsMKvlTZRttdM5J8lcm+XjjM+ClR82EpPD
vG4gEL0ySgVrY7Z6BXMV71kDEWXjEvfn7gMi0ZX9qiWM5ZDQNr4yuMGHHfvSgyM2K3i0rk6VNkuU
yXLN8hZE8q+WptSG0rYNVNwgPLvNffLJEEjZfzWJ9o4qIHdRPeHTmMwfx30haQUopuddIjAnwnW3
qGBGcllQ3DIBC+l4wMWQrkis7oCc+oAP9Gc1S8aQgHaVaYM01bCmu0McUm8YmN4IoLeT87b0/Qu+
PECXbvXiivJSJNFDLDmPXP3bTP4C1WaS3yKeJ2Vyy7HvAI/6wHU0BmV2GzEMwB96NZmILuPkBIbL
ciIouuoz/m+tJXyfteSUW6gQ3FRhWEHsQQ1lTOkKh8depI8m2U20hXHvzfq35aiXiZTaQm+SoRlr
Vv2UxDCv8iQhbVFBRtLb8tvTOv8wVjZAe1t8aymjmRyn0Nae+Zf6o/WDDMNE2ST9GWXtpi9pHF3m
NDxKPi9DPXLeUIFW2lNScQjiraxDk3ZgI8TC5T0pIfIhKJWWbpsx+jB0kmVxS9Cxce0wIibzQN14
KqrhOkjroJVcn1b4R89FO2/GX2WrPxjY27fY3G9giO5mP29Rll4sn0QzuHReE4j7jT0QUYe2DhQa
fqvhcQnDAPIp6BxBXKbCYqtMY/djwNANPROalyxInPSzLfeUmcaCbdAV7S11QEG6cX+YC6p3asgZ
BkXjMzz+XNFgpoM27Uw40CkeX5a4+iFgiDiaDYSGC0GBgy9LAVa0YDRSjBV/7MX+EoV6oamDoTNm
W3jTl6jtAENoJDAdmj8YCy1kJ556DZl2U5YsMx1M3txF9q2gKaqZXwDGbITJq+9qaGbunlS1Tybv
Xuja36V6yiEP70eLUIg3puipii6v0bLHDOvX7ClEAmfYSHu2tl1l3t2m+s2woNnaQ/IcYzuPuYqI
TSgN1ZLg0fFi89jBx8o6973t888G3/XMQHNbusZVzMYfq8cdOV5TUAvjCAAOLp4ftjXIMg97qT6R
40jBaOD2geQ7N9z/YCUvnW9bgV6xEOvBpZpxngzDTsK2h66TeOlbGlX5WdV2s/NTuM766KImyofU
j4aNGZdzmC88kIXlnMeIJN4MOKqS2m8moA1//EFL7EPlq+Qq7ZK3JOI8TqNxCwWVic1cYF6Jwmlh
zVEwHBc/Zp6kreP5vH/Xyzq+4IIFPUj1AiFWrJw2ezKsjXTEvnW1u4Nj7EQ8ZkUKd+zifeoHpv+W
okiFYKiqTb1y1qT/K2kzVF1bImVP9h/SV8vG5XTdstp3OEMDfdGbndZgx3AWxM7FBwgyME0CFISB
xW39L0vH1ZbW98lhfs92xn0g0P03+IS7kD0ezhlhgSIqU/iVnPXkZw+GGA6S9GiQuxFwDP2yeMZT
BexmEzv+PsELx7ftjphWzGG9gGxTQdWB/EPRjEmTrc/xrKvdje+lSSHfl2SVCPEB08jRAuYUaUt6
/g9mVXBesj3TjVansp5fEP4aNFHj0onmV1PNjLdbHG7zcK+5+GIUV8naKToPf9aiwyRdl2vX+9NJ
783QFj3nTZ+8xfopstQrlqeWvU2uT+8tMco3OwFvqTq3JUaiwxzOU+9KNnPYCBKlIcXXW60wsCnI
wrazfMSWgbLgRLuht59cEePJ5r67oQTh7OnDadEws3jtrdIGe+PrzI+zmZZLR6VOR6J0MyX27No6
Nz0m99LRv6OBnprt6sQSwDph9VfR10+GbtSXcogP9OblBgngQcjsyzYlkzFNrTizR2JlzfrdKoTO
U45VIVR+rPOwutuagdwNbn0ClEL7bitqG98LMZH6HLjpZmoFQEMY1Pb8Orqe4uIMqHY0FRkUr21n
UOT1RcxG7WTW1u7tq0MqDChyjY7svLSvWlatOUxv4tKB8qL3ODi1fuBRi6ew9W2mu1NtB7GLs6/M
i0NWqN36X9vlt0x6xjUHrrJd8pzMCH44oCTGI6Zej4DS9MnFaDbzxx3oxrBKrIlSkrVt2AwqJ0RL
JBP209wuwlG1SC4axEXZ0ZxE+Y7ebU8O4m4v2t8Kd2BtgGLmsMmwBLrrECE5l94vVWnpse1ANYJg
w5ISQ3V2SUaZiX8lxZQwWOadRhLdGQ75NuyTRPVLnVfO06vHxRqSgDtfFipYOBxNghjhxpKmuyeH
RBDO3A1c1Bkt6jaTb7UrDFuL1b3X3CYVRulqCdVOSrlnY5rCuOUfqetExzKh4cvrTHIBxt5zVfzo
ebSLMqXEyjjrvyzbfJjiniZ3eMSK1x4T0ztra9XLVUjLbgANstHUePentAiXzjqQIe1vKY9WJlHW
B8UNDLGeHIUl/s4LvAFhD8Gk6YpTtbnEukIkcqDA+ygNhgryOv5xOieCXQrqymK9b2vVfmMHQZzL
GGAtZ8vy7FOP79SLq7vwzff1IoC6/LEEp45puVOgbgl3lQY2H/aLEoehy986L9Y/qABjsnPRvXWM
/kYbP14qn8q8aPM3hrr6Nfcm7+Sv4DdrfDbt5qscie1P7Q+EMRtrQPcA+51phw6uOI0T3HT9h1EI
7WIl8gro39lnXcJUoWnYvI081HO2YH8mPecunYvBDOtMxn0Z80c9MLxJcAhtMhIZW9EwZa/wi1ZP
ulL5seIWHsVMh84WXBxph2U/zUYd6tz4yr4SJDFXbXYTMB3oy+e6aP+Y1VARBxyTlYFH0h0Sa+jp
/ksKo6qTJWeQpbUH3SPxhqsk9Ecqu8GynpvU2qeW62PbTPc+smMz1/ZDAWHpmbUF8Lv7aDUSKAWC
qQgNHO5+/Wdi2zd0pAtbCCaBXL9DVr7H0F5N7K8RY2QZ20xCQcSASv/Oe/nWDP7VxKzV6LcOSEU8
y/LDAblJOzbSv1r1wJxbLl9mjLJgpTtQeHNgqGFCDhlOBuz3c26/JcrJTnZcO9jTciZ55IKn1aEG
lrsg2Q+AaYbtNxNpVEhNXiPCtGvDaWYb0efY3YokebSz7JnrI5z1BpfuNBFkKxSCphvDxJBt++6M
XbLl5aTuzJuzhh1z/X+XJdbzGMOzWRORlo6Htk7+chnQ0aGpC43l0jEd2teG+1C3/m2MEYTFMJvn
dLCWIyAq9GGQZNByYhCTqn2ZlEX9qfJsPz74i1kdh7r+NRY4BcVo3EBPGFv9H6LYprYbwGoRMN2y
XYHwJou6bzoSgXEp77nf12/QhT/jrTABHtMGEVxAZI6bhZOhf01cn3g4TxR99rcTwwtUa3OdsFUm
Ao+hYyRXkeBiU+4YGCduwKW5mEE7OoTvFDN+0ijpQ2pTONitiAMO7z+5435GMrvnoq52M8MI+Nfy
RaC8YXIoAng1x1hnxkYNQNtjGmC5/FCjYkeXmU4MSJz2xY1WGMxMvAxyC1SwjijVvLXVbEEbAUik
GflustoXp/jjydF6QFfrsceny+rsLaL6OurencDDxTZTueuqn0b37V3Xr1YatpKSMo8ANruZXddM
U4oGHTi6Z6P6nGLxWtkOEiStb5G7F40ccQyIWnbMS6cYqZp6CLQvMwr2xq3dfWJZgexBimo7jsNP
D4QtxMv8RkBiAtfG8jKG/HVxWBIe8lpBOn9qioOsxwEGARVzPBcH1RcPmePpYdusVitsJaD5+5wN
xex4hVJ8K1THzU6vsuMIFrC0u4hUo/PSjP2W+f4njcjvuKeEXTqshLox79tOgiyb4ASZzC1cZd+m
LgUDNL1bBTbkTvq/udPsj7WaLVwL6niLBqK3+oC0A1OI+udvvbTPA1eitS7ySlNwbwAcsxSy61/y
VUS8e2/ZCE5HV8fFyMTRsaw7lyTXukz3tkWJ7jWfJd6qAAJfw6KZy+aLfNNvoga7dgYhrfOP1Vsc
kkY1zhx83stkiV/loP0IaZ1S31bXYdpXTfzkutOBX/2g0XVsqyiDXWmkU0i+4orBfn1qbA3eD4OL
WGgvoML8YNGmndcSLhwHbm9u9B3RygseFAAVDLjIJpVIYZD0B5wIpqr+luMq+yisAp75NxrMn0F/
beGEDgw/dk7LlQxJ51vbagTS0Wrix8/tLNQ9MlXSXKZtsejjMcMM4P/JyifyZJ+5WXTIO+d6ZEjr
FXN2kAS8UZFAOE40BxY13qQ7V4DlQxHfZbucIBDpjHm4P6nKP6LCQWpiy94ANvs7aWDbzHLMA6JI
L26qf1iMXjA8WA9OkXF4MyXPEhDUxAkT7v2Zpz0or00dB/hnHhIzD2Tzt3YP3GeQ7kSb/+bib0bK
ssdKsbht6CtbMgCkwfZweCOOJ2QoTC6zyOmBewBPmmPhr6jmVz3XzwPZkwVhfp/4RIkNYFoxsRxM
dekPQ68zsX7QJpquBdw79ltyIy3gY/LBseIrlJrgup6FVxEfVaTi+1XStdxdhtPd15P31vGeuNZn
t8xecjRU81DhMBn4dYEbMSWNAc04tWQFZskn5z4pg27BHkKPDsV1ZDPIAFp6/hvw9+4SJezgohXR
LvKtu5AUGUY7nA2fy3O8VD4sRPx26Xrzlw8SxdGarT4kbL/cQWkW7pduP+JqPZXu9D6n2PnqNeCS
Mlphbi5brjbA+7FPXLmN4wxYrGMSYGYSg+cdQus6COu52m7dAv6HszNdblvJsvWrdJzfjboJIAEk
Iroq4kqkSGqwBpO25D8IWrIwEgAxJYCnv1/Sp/raskPu6IqK40ESjSFz595rr73WtaOyK6QiujJ7
JZwOtIOXXscayHrtrhKJRECZIorYFhT2LqoVPWMlnsZxIKIQwkXF8OCGry2C4yWTjRzj0Ze8ZDYu
gCPsYH56OcQLyv9w2XVcoj8wwhi5r4WI8XA5Tp+snod4ZOQHYbhdaI/oElRNSQ+o4gPVtO50fhcU
pI0DjJNRT1ASY5q21oztF+OE19NYrIN+XdthTm8ALnidI4uX92JJpRdDh7Cf4JAy+p12HRM0eKQm
mG9eVZG882EKpZppzs51X6IahAsdhhvXjqy1npkbdoODWARTqe+BsbqmulJwCP3Mecnp4/ZxvAa1
Gc8CEEhGChjNob9zGca2d+4GiUddAD++sD9GWfGhr2HM1lx7aTN84vXuF1ce76deO8sSLYC7GaNv
tI42SenOl8XsiaWcUAtFNaOzxbaO4p50PdEX03jcH+P2sE6hF/r4Zq5Iq7+6TGkwMciMVVve0rI9
Xs5ptQ8RoEdVpFypJPyG3MnjjEx1lrnPk3CndTChgWezDvSQK1oA88L2p/vGGZB8BCKojl5+1XqH
TfShFYW6d/R8pRv45x4juUsECopFUxf9VV17D+j6tw/SiLNNQcNxOA/A5No3JTPkApLO68oL0Wiz
pbxQdukshS3Kq6bCXdli4LssiSTMjB1WlSe91UiaUh8siP5wWGZkPC/qxGickDytxiNKHaHS80K3
A9NMjhVST7dXnoPZ6ID6xNJiuZ+5lsmY5KWRIsWPx7lCgB2RIIbUz7sUecxO1CvMUMIziMflB90y
v91e8tyYl7Acvg4Wdk5Sx9SBO6xxnPxI1KcDT4/Dk43YlLCXz5Rvo3qKDGMe0aeqyvTy6FKCCQhf
iASMiz5xvjRc5HIQgLiWndpXtgXPyplz70MNlzlK62ExkzfyTj4keRtd+Wn+KWvHy+yQAzgdzMBA
W2KJlG4LReNwzA5fUaC8GIdhhYPgQwplXSXWGufI6qz3xupWHVHFC5mN8NnaaAOigBHq6QJxTOTc
RzDsUqLL5Y+vbSFvsgZ/hAHaYBOV6SqKintdIT0q2AcLO1Xf7Li+1jJx8RIoNp5b7StsHc4VSDVT
1TS/A9gPTmc/B5GjkTrMgUO6i9SuA6jhg7Mc+wDZ3Tp+VXn5sZjpkjWmqe6S6nhj+ClM0q+Rh4WZ
y/TdWTiyK0qR4cvWpzBdiDfY7iA0mfE2ccqgJ05ozC2bwXdqFQt+DQPga4xmEAkcMo9AIW5al9BG
so0UVyMApX3M+Jicv9bx9FHLlOnOZB/GcHbn/IAWMuNxDEasAhJ4fJH9RQTrtmMkEqar8i91zkRa
a483ojpeoXALOwd+ak/L+A/Wh78aHzrYDAuhAjhAQajeOCRXVd/JAWlWvAVw3DzWR7gBI7Uhaydb
pSlALQL7503cWlcpWNDKY2b7/OQO3kdBc9sNxbVrBhe6MVlTkk0fTuOfcX+4zrz5FvUUe32yO82C
Q7PwESCOzpKxRNQYTecrL4rC8+Ox2fQqQlPC8N1pg5boUjlRfDscPGtNP9O7CqcGIkIlvtVDbD91
GYZDbj2Uaz3SisXp60OLiBSDPHjnTIjI4A2eUlAu3TTRi6Gvb9IuAzGlHqo1il4sYnx1emBDZvZT
vADi+LEdfBToWvqhpz+OJWUmWsNMD6SlugLbRmV7xtDWra1N7vqfcXdCiMjpIneDifMHC67iudUV
1nk0yfya6bu//5Pa7Xen2v/zk994+6//4s/PVT01xKfuzR//ta0O/P+/zM/89/f8/BP/ukmfG+QY
X7t3v2v1rfqwP3xr337TT5/Mv/731S323f6nPxhXj266778108O3ti+601XE3yrznf/TL/7Ht9On
bKf62z//eq76sjOfFqdV+dffX9q8/PMv2/lhZZuP//tr5vr/+df/7duu2Rfp/u2PfNu3HT/sq38I
wRkQ+oybOK5kG+hvp6/Yzj/gMNohtguhDZaC7y+Oyl3yz7+s8B822gMeP8PXIC4rfqplQ5ivSfcf
gQzYOHA+zE87zl//vve778ai318az+LvP/9H2R/usEXvWq5HuD8ZkPqejbYI/wZHj+fyB5e7/dG8
GktF1ZhI+DkPwps2GB5BliWlH8KSCDrnEZDEmK4DlM+wCzHUt/AGa477KgrXiIKupZvetofoJmaR
qgm7IqH1I7IXMBCZjeI8UK4kfegf20ZeMa9NvVmuhOttqlZe8tzWtN6WxJdHEcmNKrinoXzWs/sS
l/EitiXtzXA9ieDqIJNlDkAixHChpm2c4wKWhjfKkpu4UWsi9q2mAWS+pQ0TeDHSKGdt2iY6j5mM
r0J5TbH02nLM5lXCDXFZc7ZETvtMQNxRB2sZB+NNk6ZrhCa2Fh5TCgghENwvE5wZ4sZzX93lfXmH
nzSSEN5Szd6mHKxPp79zOVQafT8nI1Lg5WoeEhSDvKshYbvg6IRXkiXEKwHvrsmqu/aANmAlwnV7
gKcrcvSYhns6o9dVldxmc/gCWAxsb2/yOtr8sD5/88pd+80b910R+sp1mTZgaUpb/fzGqUT6FCl9
uasiHrUutuZd5hIILOLRpj5xJlmLNjo//Woetx4umBdcI3y9RhJyoSemgpNwja7wwjzzlslb2WQ4
8qobREBpwI+7Oa+QKypX8VCtRFnfDfyMGyW3CBJt378fFvyPFrq+57u2zWYIXcYDbBm65qR53uNX
EJsF/5+Dm2pQPt/e5TQitNKYnhVbeWSNwpyirH6pCtYK96QmeSU960nmXD+uuWbdiHHcq97bzNXw
2NjeQ8k0C5VVcss8BJ4T5R/svkPzcP+/3+/pYtlm2P56jqNkYL859uA5d3B3InunUyZNEbehbEy9
y2zqHxEX0xCAqY4asx+MI6oum/YCIQMKfT/5on3kymIPW4wWiaFFm6HCyKwBmlxZHSMei4R7MTif
jzhuLYOBqa+swP0P6y64wseW1C6EpeoOPACYw2dI+SMhODHk3gbzPp+AavRMVxXS1qs4aLQyMp4l
9gvyTMKgx3zO+iQj5NFw2iO/D8JzPU7+F2yq8gvmJeZ123gPeK0HC/YieeLIR0jBT5stKiwMGmIc
1slLAT2qsHhumQhp1WjCyrSXSQ5HdYq/0N+/ExP6G6mbzDiQZPQis/LZbI+sHneARE8yRbsZo+ht
F9KBCfffP7uJPpXH8rlW/Q0WD4g15DgZEZlvEP6pyfXUjQldiumNC8vjkt2OZDZP2+RMmlZcVWOS
q8HSV1UbfVJHZHm0l221k7V4bmVfsgPPyOse0x7hVNRw/D/kQ3bwm4URCLpbIQmD64o3cXio8Qea
kH3ZxT1jAln00no+Xsr+Rswm0PvXqpNXupKXJohWYX9fZcmtJGFG9XgVDNUd2+C+mZP1H3aX+OW6
XNt3vcC3HekG3tsFWx6cFBPB5vt1CXd4jAUugL13KQfnNTYGY216q9Jx12bhzSkCY1cHiKVYAeoU
Tq2Ko0JCmbEIu3yj6yW371/kbx6ea4eoxNhw8EJFXvlzCAAOk37K2OKOhjruu/qiYgxIJtmtjA9b
c4rI1PqkYhYDZlZkYEvRsB64PpDwWxxjHxqU1Cwgrvevy/n14XkuAhzCYaMzn/j24Q2jtNTUz/3p
ukSVrnPj0IJS9kPueoDkvFHifBujz2gOs1zrHcIuCBuagYSWNobHJTIo74aJoQOD+WT+9cBR9/51
um+TAF6wJ2i4SFcEjovex8/PL4NEaOfd3Oyk41/rOv7MlVxI7B5zeOba4niY9aPJB6oiXJuFWMX9
uea4Ex5HQ8wt8PyqmIXrcORa8Tp23UuULlFdSW/LhCNAl2Yq8DJrw5tGM0PC2KPoTbZQ3tGTum+0
95D53h+OOsf99QX4MhCBECG65nT1za774WwIYsfOEViqdnpmoslExsXRq9vLqqqeG0u/1HSkr4fk
OG0CL0Iqt2e/1dGLmIpgkVuEYh0LAWU6RSQWb8kFKGyyIo9oz6su/lxF1qeG8AHxQ91UWQxQdpTL
PBx3ehrLy4YZxvNhxhvXRJ4Iqxo3ySn6tL9Hs/mu8mBBN92TNbkXHa0Pxr4zaKHilfN2hybpSqcV
mVhKA65yEM/OkYUhmBLA4p4dVaaQZgYOA3SsXHgsnFtxi0ZMPCnYigGzJmImBMaQcS/htvLNElQn
V9NexYd5VYXltNTwYNDW5VhBDpjTgB70gqnvGGmdiu8dcWpXjOF+rOoDgjoFH9fWE+OZMVyRlCDf
dNUdgLSJ8S3mWVP4yeQBRQTmhyQlfsyzeTiyHq9zi8Ha0kPKSx2Qv8lyJCOEhdA0E3Yf2kw+VHH5
LCYsQpJ53wb8agU3Isf10pw7oq7upFWGl9DOHpGshtM+DzvtcVVmVcFMUCto4Dz7QwWQx2TFSo1A
r6Su/Cc43LUI6y4qthF9Xu6Ctm/DJDz/fkz36Cw21GR1CF6qEdk0ldnyIq7hQOAV96jdggMQ1PSs
yrlt1enOWMBcV0nGsWqLfVXwInI4LHRh4lt94IyrwmzrklEwYHfgwkKO4srws/OwvKPPjEWNgwyE
y3DoUh/5ZI182xlE7eOijfmcoOZF45pQozZTciz2IDqoEjIHzQW4Bn/WgjuHurOfTTaAEgzDaZF4
HSbxKlrE65EqxG/KTPu0ClmJIUxwucGzHKiRVmIaf7G86FOuiu6MwaQvJZZRcAqTYJEhBnyWD6AL
1jj3K53TXiURwb1xGspLuP8J4nFqjU035uaKNzrr8CVzp32TeA8cCDOLkX+06pMvc2pyj5R460Ux
3aVj3aFwWqESD9UerzDMJEJWUNnOCFEdCIhBh/YzVBxRG0+nCCA1BiS+jUvnlfF8scTV61qrNFnP
gKHMpyB8ScZdPtOHTpcy5fGqhNWmo/4enJTXa2aYq5DfzQH7kFNDnM99eINHGEtEoX9VRfarnrx+
FXQ0E8yNzQHyBDMpDJCWuHg/yJ7y6p9TP18qptpcx3NdKZTJy3+IRaXTieMB4sZO9SxxaHKxJIc+
epeMKl3nqE+b/LSK/eu4YXXmrlngLsYJ2bJJ9YUpOMrCW2Yksoi9L9+/OPlrUeB71Ke2OUFRvXfe
JNGk5q49Jk61E0eOdCu8kcV4b7IttD2WuiWCj5xcIvaMQugqLsd7BZmMVr+/0UPyRZK6fU+1OQuo
b1QsH6Ae3pmzoO2TdZ6XdwrNR2zr4UvhHsCZAV0IUxj/bqqONyYVbyf50EbGyKviMGHuP+OZBD56
QoZT5ZerIU1v3XC4f//WHZNyv3kvHH4uR1uIyJrnvKmHSjRuhMazfmeWISK7l5IRMxpv+xiT6djO
t20V3pxqnYbDj3dEPb2he7+Wmtfj4AxBIhGQeJRH/9qyKG9tdVMeeVUqWUNFu4FrcTVTT71/3f7v
XhnVu8+VC6mU/WY9WfHgtswk4uEbs02Z72Qs12IO9fSmtG1HC9myK2KrJPLM+bIaRucD82VHzLnF
nkT4WXZVCQ2MDpJjYezaQAqWYb41xcJaHft6KQY0F8WB9CS2CBiDCdi9CWmO9M9Vrl5kMr+2WUDP
ttb3vFxGmN2RoTA44xdoutHb42S/yv3SqEdFT2gQv1Qd214c1I0oDemtIYpIPN5QsuY6A0EAOljI
ZMmMCWNp2JlQ6z5hePgkA3gmp7R98JoaIQvWn/bt19MJW0QvQUrFEcwJvGCeF8T/P6Vz8ncrxbU9
OyCXcxDAfpOjN0WOaVodHHYiAx5JSZOkv+HQvcde5Sq2qISBSoRLFarLZ4UDBVXmpVlBFX47gthT
mVTIJ/6ImowAHFpY7IsjSyhnbwAairKjHuQIYcLgzmAOgeFiZOltVkI9wlKNV7YKWHsunEM3q1Zm
vZmE+pRMkWBWmfVkdSSJDG0x+cosdbj+cxnrqF/LFd9jCEUFhDQQrLePInMHQaPALnatQ2EUELIt
zXuNUySv4/bIZERMolIlMPpd6V2f0q9cz/tYs0xxkdjPzhGgFNsWIOpuCYcCL9seve+KZtpSh+hh
t+nwqCsBSXiEaMZcAuXEkWenffJFOe0tb7hvW68+H1S+5dAazzApYLl2egddFAZinOO00hobXlZW
G1GiNPUdpGjyKeFfu7l4raz4S2brHQAydhe9RqiEV7wiMpHSBJQqEmJ/k8CDjdPSEJIsqb+ZAlm1
7AntO4z8axIFpZsaKVloyGDn/vFJWVbH4c+EbYsgx6vsbbEUU0hOnPIfrcRrTKJC2tihVe3AgxYh
uZlu4Zhh7UcukHO+C5+70dDFL+ImRHXUJrU+8lcttayYycqUo9nfSDkYbCZwS8XRXVFQxz5D7wAJ
Lnlf1N4xoxfCC8nDl7jPPrZkuYpzErLtcxVQ+WqBI28bYfFF06NcqGPwVWVs71YGLy3pw3nOC0K2
garuiEcNKgOkCIKXl9vkmAZXU/6wIx3C5luSuDKmDTkc8EIJimuTIboh/R9ZslMTVMIS9WJ1Jrni
gMPwChRKoRjaZdtT7P+e4zh8vYxJS7UVPYlDeXeCFOIqu60GvsTk0LOO5DVaKkivugj3QfYVPESY
4dIYL4LM1Qy78LsqYHK9Kp414uFnZgvmJq/KO67YFFkytp7cKr0lbmKlblNRM2EOV4cFE+squhN2
lGHZ5G9Kv/LvGvJSyzEhCV28fCah4NZekejmZnXwAmnjtUHz8zxWvD5cBRFcZJwJVxfeWuYQ2TJc
zM5iyVPIGPrNJ0AZJlXUsoUWTv6f3AJfoo9ik11lwyMCrCZdRocvCNSN24NKTtanzLy92SLlkwkw
Tiuw2AIhTy9V4j9QNpTMfDNyzlyZJPXOu42LId3rnB77Jxw84ZwdTEyPeXJIRhKgOzJ3fIie8iMJ
W47aD1ltCpzUcQ/KYg0k/H018B4GvjNryE0xUn7CTflTXHLw5PqAX1BhbgzKBdN5Zf+k62I6lx3j
XoM73Me5d4ltpiJ3mfbZ1I7XbkrObJUzjcBYII1nGISNT5aG1s5O2/71KXqomk8OAmqvRpml5FKO
lK711Ob+g3W0jusyT+gO+RmzlZkVkx/E+fNp6YFk7uKcldImxqWCx087FkPVgls/PRjLY0m2KFwg
zc0XGlBCK+P7TXqhZ/qlzYQ9hht61yYpCGJeaququzmb91hQ3JWjWSBHkttgpo3XhLySssRy4j8b
iBBNLrtix9CxecQsMlFbmKAXwFC5tEjXZ2e4b5qcrLWmxHeygfSItfR+euD+LkIrJpCl8JxA+v6b
tKbBIZFMOix2DMSC6kUaWCG9lShnypBTCVw2F4yGMJfO4hIFiR11v4Gi4whIn18rQWpaW58M1Ksq
8vsQ3IRbFipb0pZ7UkcJjEFux7GEUtXO4Co064GFves8Z0juqMAOoiezfVxIg2enPC5Sf0Coflfj
M3TPbA8ODkjI+G9T19w95lPqFzvlcajCESfYFYD3AUma/6C6+o6uMbuFpoRo6zvUhK5y4T2YRgRV
5AndpkA/r3yKQCHdK+2dQoCHCeG4ByjiTGVjzpzHhwH1X44R3ACPyMwNignfP2YZv81Hw8DcTkCm
6as3YMwwZ7k1Mki2M2iE9tkM2iRvgCtJfXfCt0Hg8tDfSEU2YTB7Mg1A5KXpc2ja/3Km6U8oNr0O
k2zHIXUp7ooGn298eRUcAWFI0t9fcLa5rjd5NDWE8FTAlBSv4c17sJpAY6rQHb6DSPQVZOtdmkWU
436qyd1Ne0dV5M8Kzjqq5KiaXFF/XbtV/MX0BgblXf/hmswif3NNAcAPnQHHDsEx32yCebY4pSY3
3/WBujvmOAYP5PcAWycwi2zMLG6zoA1yKWj26lTfCs2GwAzJ5PATNuZdaG2QsLr531ybdAKP1F3C
vjXY1Y/1oCCvmKSfn9YtPiJoRlcrGRRbUwtKcj5Zi9eW8osRBXSdsm0MsRs+gPEFXlp5emv20yyo
MehxvX9t3m9qC5I7eowuuR3Ci2+uza1FECIqle9yi5O8FUDRGYMAkOX5/o3ZRmYhGojaoIPyGDB3
ASztkNjMtAkmF9sBdW/6e0AYK1MoxTgD5m2z65Dr8lp4Ttl0FcNu1h2fwzZsmajRFZutpSlTJIzx
gbsVsLTzcYf21wr7jQuUz65OzZoZfRAY4w0aKq1QN1mSrhGtWZhiqwyiT5lPzawlhGBQxuNF4Hx+
//GY/uuvy4oqOQxYXYIm6s+vDrp5VmQOj4fOJernikM3Fukti52oyYZV814csetxK0igRM8Elh29
0NNGaJ5ni3pRJpvQbbFq9a/bENTj1HvLeRwV8Fe7gvMGNsDaTHj0M1TyGARMpVs1sBZqHmlANUVM
aktv8+/1q2HeyVOyTSp8RAIlTm/jhupjRDkxitf0w5acxfQ5OUMDb2PWvB6oYf/d76OzoBLQOTXs
cAxAXQUmGuO4oub0HYD5m4JEyFCFswAlKW+TB3QzQTIpjJYmCWwHYNAALf/Rv25seWUW6JDgtGz6
vR5aEmj1b9uBTqo37QObqr7gBXH0mN+bp/L+a/oNrO0HLu1OO6ArQIv7zWsaGmQOlZPlO/Sp1iYL
UVl0wwmyMZ023i5Hl/9gup86j9bUtCxIb2m62hWdJNPOOj0hnqop1ySQtdQhUgOgEynuR1H01CLB
YlXIY4AKDB1IgU355mfb8kiJ8nfln03Dn5Ck3xztAa1Oj8NBAN2fOrw/RA7Xg3BXM8HOAzcbUN9D
GlyZTUm0v29DaMN0oU+N8gONd7qz2uZaa7PJ6NC6+XbmfpiU2/7hef8u2soASEK5vu0F6k20HYqD
1c60FHdQnZeqTpGEMm3ubrzXDGQF1GVA/JVmVc7xJSne/QmWqDMmU4GP4uo+LwXyXNTUMZGZkl/3
1lM8ISQBmw/VsrU50WjrbNlwdAn5vUVJBWyk6+R2JqM1bXYTGEwn3VTAJkDMsABMQHj/Xn/TcvID
enXCYXUpySr7OQQEie4sxYDPTkODjROcItLsozldzEaXnGjYfm3gXNyRGl0YVoKMk1tT1c8ZdAqX
dLls821D5PtfXBgdZmY6BDwRdE9+vrChPXo+KEoGSAEYYSCBCEgx4yEDZymUCSRHbX6k9ZRRNpYc
dSTLJqqWg743CCOtg7v/AWTwm/SAbBTvDdcETj8wX/9h0c6BVoca05CdqX9O6SjREpBlk7fTjrl9
ZrOQzfNp2dOKOmMs4faUnZlcAf6BAYwMQJIHHAHwLrKTo7pclrTpTYNx0OaNg3WQB2Gis37/of4u
xwxg8ID9OFBo4Mv8fPHWqBQdfff7QzUr23AM4EjADYFLcIIAJE+b+lJNbEOHsDYSPtAWlXAIVA3p
pAX3N4+doSiyNO86NvbjCUGS/WqQzczyNsNB32dWRlapEWvS9wD6/cqKhvv3b8cOudy3aRHFsHIM
euMxV/bz7QSTp1GhiZJTs1nbYLGskROVBwBezem6hQaD1+mjALo0R1FcUMeornuMGa4SdnlncCkr
Y8FA4/kzthn89gKhR7ikRzCTgjeLOGDkIPIsmeykpF5BfnqGekw7JqE4JTxQoRBRLPk586w71CgW
ppzRffVceRynUGp0b3Aogxe4lKgxYn9TlnxIk4BDkwonZ4ua8E93E4LQjSG/mL///tmOuzAosGkl
m4+VSPiDKV2YlqihRZk6okq4ABIX4ZjamEcQt0D4dK4qgAED4aNRBS2KxxVNr6jEJXTs3csZJQRa
UiTlM8lcy3eYCqlnfZDU4XK50p2pPo9XdLBvq1GtGW6+bwZCOYvfzce7gqk1k0sZsCFW/b08EhYL
PqcGEGyh3FqwMkwiZA2wbShe31823m/eCnm5Lzl2AvoXb5lDs4thhyqLYodq0FplFFZj9GJinuEo
KKoKMfJ30LVRp702Z+mpFQDBK5PBsis+YhVzSkJETeU4sLJIvE+ND37UJLua6ZzznDPiO8dhWJwy
HVMkEzcplJcQUdbiOHB2x7fMN9ybTL1xq7uMpdpMIO0Rv8KvPjObyMRWs3zygc5FhkmPOQXMAjHc
JMPPMsHR1MMCSzYUs24MbhpQS5nUsc0ON/S8/hCcDanvzcaD4yENEOW4sP5OieWPQTAvY5R27Xhn
Fq3590U+7U4sCk4NU5PECOmbnpAY4NpN9VY0uGGe2AyIEgH/PbZHjnyONtOD9Ef13Oflk2jtXeWA
xxzIn4HZTbFlnq9ZmWb3mvI2r1lrFWAMBe1od6sgdD+YvpIhPSmm9XNcXs0xa45b/HI+5ZbB+STJ
tWeaYyyoU5JGG8Mc7uYgbx2gIPYYwNlwU6Xy8ntNQn0i9e4PK8/s958DFl18N0B8xCPddn/JLNzW
P4J2xv9NpKiiejgLQr0zb3nEpsXK1DfYRBtDgYnpYUkmucw2Nl+ntbrKfagrFZ0ql1MQbODUQ4fo
J3uiB+piMlfrfOBWcygKhudktrFq6JYTvCvcKP2mWPpuvpI2OUesbkzFnee0HEyMzFlacSOXp/QZ
DCSPsf9g1yoLICoE3QpiTy9nx3uYYUw0MddJAR4kdKXff1KOyTvePCnbEYEi5XUcCre3eUmgXVtF
Itqam45DfY+VFYAoSS8l5KkJYc5/8NRb05c7lRPAGKeVw01iFvVgGvRQOs8bN6T1QIshI5EieYtF
/CVAq+39Cz5RMN5csO8INwBmUkxFe29gA2ZUkDEok8P3oMLRqnOSWIhPJpCYZBAK+72J1IYuaXaC
oqOklOlGWtxU83zip8SamoeDq8jwvwJyhdMjIA0Yrkp7AHJgB5hgMgTJfB5m4kNsfTV0RpOwm3s2
FE5A4Qtz71V7o3X0VEk4alBY3FGjyRS+nDg4Ji8yFNEs5w3CWTE8lvefx+9eoE8rkqBDqzhQb3E7
Rrlt5r+iYleR2hg82MACJjdSBk8sOJj+pg8J6KgtFZZ5l9InWFI9G/xNdxzRmbeRFnQMCGKmjWSS
DGvItxkJyB+u91eKTQgFwIV7w3EtSTl/ziVmjxh7LEJ/q0cgnlqDJ5Z3Zvcxwo9VCeUmJLFccB+E
N32wiFJgga3Se9P0Eg3f7HyH7DeGxmZKkz+Dar8BNJBu86QDRYwpp8B/c5XNMe0PpR/5W+ma1BxG
pULDn6ifb8vQNE1bKpW4wmuZSWz2PywGEYMW5x1AfZt6z8jBQxU0nYwTj0aOINg8eSbfC+g3+Ic+
VxMFS400xqntWpU53UrGH86TRgcXFdPAmGGYHNC0U8w7sqby2cqsT64VQNGY6GEhELeqqIPPdO+B
iqRAy4E/7U2lZiHdgRZmHixQmHxqRr0TZa9WbkpVXcZcy2CfFYxnZkOSbTJOlz/VO7+e/SFHFhm8
wwg7qMebjAxH7GgcaZ9vbfzeGswezVbU0jQA0mAD/3YT14bdU4Q3DlN1PZO5pyZvxUKkyaISCK6k
xyaYDKGhFfyJ7PVrRSbZLdT5ATQ2B1Lwm1ccZCUd6boZtyb85zN8Cqp9U/iceOqzIQHCA2YD/BuS
Mr37WLmX5hg0NYTZIKZafH+D/Mr74Lq4JrIm5SELZeYJfix83Dib6gr9863JKE0QIx1dti0FD/UD
ap6IrzkfThuZjDI+UACZil1g1JsSxSd9O/NwS4h3g4o+vX9tzi9IgoRwagdhiHJ6QH3ztq456KCD
gyy3pqPdlmRuIc9IU9+E4JBku+YaZWtIgSS4nvdgePWK8701hB8D6x1okZwovSQAw4FS2CYHMbkr
asnmwmcALFMkmDPPYHN/uIFfoo9hPrjCByjH846C/OeHm5Uak/FDZ2+hpC5PTY0CQn2sH5XvP5iK
FyenvXm4OTo2bUYRYYCwEnAfOMFEe1Qy91kEoZ8FYhrms6te3r9G3vSvzRgPrJP/IXJhuuah2V0/
5H2HFI1317bGbdrtvUGweclYonKbx+oiRBIE2aHjbZzGt0HZLUYko2zLffTE4ZN2Yoy2rAF47IjN
pbWOa4R2PPu+FMwiMTmcBXT+AjO9BShcJYt2OFw0DQrHw7Mb1htZHLeZheJFNH5gwuTDMftc6MPC
t770qLdl3mHtx+3jrA4UHsGurLKLtLMQ9juEH4KOcaYaqx+O1cZjJvGYKBq16MrWKmf4n+7sUezH
45coqzcov15bTnKVx/Xm2DYrUTWPsYrvrVg/D/YRYydUl0ci7uTP2xThfyt1bnq/WLRWdAPh7cqe
4jvXqS7G8XPNmve9cdMHYgVt7ILO2+e5w7SgSK58BFlQY1vNXrltk8O2TvUZzgPYE4hrhePUPOQb
VAI36DvfKeYDnRzr6bawPrhoM1LzIcR5XCdujdkZrWOPhn3kw1NvgtfCr7bAMtdc2Crpv1n2YdnH
gvAWZ3t8AO8t1HnPvBrq2dBlLz1vD5nP4YuTh19DZrcWnRCfUtSI/NzyzqsJNU7FS787INf/0nmd
/dnvuksyt1ftpR+RvLxwxnzXVe6DbA+bMDleIVxXnaOeAQfM2mSIgWNY94IfyX2fDZdMxuM2Vu29
LL8VpQYajz47gBULJNgYuS+AQ3q728axA3cvqb7IaLI38xTSID52W/eAO0jenKNds0p9gQMl1kbx
qD8fS3eVRUbguBGw5L3h4+w6V6yAy9Sy9qmP6LQeesx5ETk5Ts6m93wIlXOEYg0QXpSi0cqYw8Jy
J2fJCK11Vfst/afsFdTSW2Rt+uBnSq1daAwLq3FR/Gl7jt4pEWdYGV8mdYbVse6/Fn3zMYrVcNZ3
xbTstd2tw5FhRtn4+P0dc39pB/hizSSz55GD9R8KROfu8XDfwTK6jNHYYmiV4Wzq7Lo/L9PiEniU
4e2s7VZdihwGOMi32s38JapRwQe7EDdBFX3sapWu8nxOv3ppvaQEP5/SbAfnvVtayeFrM017HTvP
VpFez7bGR7pfklqzAdqdUwXGt6Y9s32OO9/t2WrIhmfWuhisjZ/VybIuh10irdVkhKOHw3DXF5j2
Rv6Xrmi3rEE0Bdthwwdvuyr7NCfBJV3MC9nj3h3Mh2tEO3bMkWMWxss5C47tfsqzJ4/RiSnPP9uF
/nCQTMc3OHNG1gALw92BqByZ2vfWzC58jqYSXZODvYW29cmZYIfZ1rdkrpBDCnEzKLFpgwK6iKbD
svZvkhAtoTE/r8XXvnMuMQg49zs0IHq9dvCUiIKPugs+REb9KnqxDSGO3h1uOhrdQrTbLKMBAOVM
YWfnIwVby4/FYVpAncvOa2s6t4v5MbGKZTKIy/ZY9edd6z9ZzrwAYT2r4WD2GX4XB3HuVNaj71pX
VqLvHLGou68Rk1i4BB+FwET8RiJKZQVfj+4FnBpbB+cOGlnpuPFhyVbDvnDcxzqs1q3lLBjHRfkz
XvlVvsSv5XwSMGv8DtXp6npsHkN0wOyqezxGkVGk7IxS5bxCjP618hBAsGCQqBhhmdtCJpCY7Jvw
uOv5mKic1zqVFyw6uN7uoojvB1hYVV4s5VhcBgVS/5lcdUjo2hV2AiEWB5mzRsrnJjEjy7k/3pTl
rXV00djXiEJkWwQlo7y7sI/OMkJhsgvkl8EfITRUez31+xBKlISbI0vrXgQYvKhyEXr5bdh6KOMU
xEx0y5L+wjhSC8TmExqC4xB4507qwgYL9tVUoaVMDCjtc78NloV77SD9H+hp6bdo/7WIbaQonmVn
SfTghdCCx8PatV9lFaE8FJ/7lYUU9wcMs/HHS/b/j6Pz6HJUScLoL+IcvNlKyJsyKtPVG065xpsE
EpL89e/qLWYW82amq1UiiYz44t7WtB49m3jeqLc+QDOT0KYq7zpV0LtN8NPwz2YHedASkcxZ4sSs
N5CEbqE0z6ZZbytHkVbJrqNN7Ipl19hKxT0cTYKkP5fjL68lOFn+KuJ7YczoH8JqK8duNbFLWEca
kEGNqQmWYFn2cbY0dFAUAXK0QH4FjFCsbZepd2gfiuDBqTgxvGRtp9AwcsnHMB8Z2VzN2l0v1b+y
fhvK27jkZ9zGm1zkMeHhtROmt6Kd4kocQptPK9nmyTMIYii6zSZsrK8FTY+cjc+65E9y5+e0HGPC
IQ9B4ay9zvgQsI90Pez8JHju+CZ1Es+n2W8oE6DOSDzWcFBAJyA7cCF6FQDvLR6GGoBgWY44WKZr
LoOjToL14oHJ6uzNUO6QV5BocX7nSh+80X+YXPMxMwE66XoFo+9yn7bM3BeihBBuynY4byw96fXo
7iOhjh5HfOjwNwyHi2z9U2Zk6DJndAqE6lpvWxXTCuPEteIrlFjiOAGk63r3nXjfIbXg0KbZkVvH
2gNpa6XNJQA6O5QfgWWwjC7jygCtUmeQtOA54WU1jGk30HvolmoFo3szsmCvdYeQzjjYiVz3Ub4z
s/kYzdGrQ0Q8v2f1+d+5AkMfSKbEm/Y+5ZA5/dXlcjXDkfbFQw7muFFvdeEy8oWrEQrkme1pgtAK
+iMuCowdyWkK2Mn3buUcMW+CCecHfANca+d3YRxm5yCqb0GRXD2SQXbfeOiorGuEaYC4z6IghNtN
XMwQB7FRPESNe3VH86k17WdC5HhTQuu3yfWhNpeWfW58XsPcAcM0hjuvGBVij6L9av7Fb3OO5HtW
xMDG66CCl2jN4S4hU7nOa/YuG0BIbg2lpMz3ojAuxOr5B/mFD/ezhtO+sW0Q9mPKwuyyWxI4eJXS
X+a07JqpxTARUZk1+fRceckjJLqbxTQnZBYWG5n/7jr8MVSJIfpHCZfGNJ4MAPeERZqt4Xu72bL5
mubb0BwhY4zktTJWXUJXPI6ZK1bCp6xAm9S00esc1M/V0MdDDY8ekGcWBCzJl7soA8hm8Sj0VX5w
E/0rUxfTlLMQprF2yok2uq73ULO92EDLKwW/CYgxhFqMf0tU3OYMcHkY2ijdXDiPE5hCp3oaak67
Jf0hHvFUkehrKX9sZzl1CSvwQrOwknFU9IPzkDdJsOkTLtWh2b3MISgZx5iGfZLqP73T/QvT7Mtl
Hc2Mgi9tdc+DASGrqpb7dPuSTqkBUYtF3GWV+1GRsw+Aqupi0EFzt+wrZHmcV17tvfh8OhlA56BK
/jgiLYJ4YkmBhRzI2fOxK0zPPXSoOuBFhuBSN/0wgT8vZNrxwMsqaw4jKL6rmtzkp5d9GJAWbMPt
6GsTtZAOOxYf3BQrQGqzEBqbjprAgQSwDzbBUKK0N8pbTcLpZupA77n62tuCWRgdcOSGqp7dgwPP
5pCb+ok/4li6tkGMEzI3Sy9nawkvkAlsPiKrO2AvgtwoHN/7Wkwa+OxBsMTRYuEps6i7sV4Lm6qq
RUMzRI5jt16AmcDh9/tkE7T6kHveT5jYHwt2741jYQev8hKPA5S9babz3zINiE/68jvvwF2H/J50
Aui8LG5GafLTgYjz2emwydJqNdYwkkuajgVebd04/Za/WoffbulPY23fZGlzBI/eC9siRAytIF11
pnvqTNhUrLYucR8MdWzZKSUC1BoPnsp+6v3bshQHGn0wqKoXTzpcVQDMLn0AKAvMU82vlQ5jR0h8
izTxZaz0P9I357CczUOQtgtTuvzZa3HQOnwhtQb/M4bqJts02xU+JNYZNXgt9bVuIe54Vf9mmuLB
C4uFJrNFBxmQWrBjH9+jAgHxA6JpnfGqWjXZ8OXff4ZRhehhrW1lRW+KJC2olVMVzT8F5JcU96Aq
7JvoeYVUPjD5rhpP2mw+dWfEuZvEPvPVbWf6R1kMV2Sh8IWrbOMzQl3NGUkLv5IzuXHRrL1ykZz4
pDFyLwl2in8/VRmGJQcoySZXJgyuNJUne2qHpyoLxthJppJJTqU/3TyzV+U8nI0q+wJq0u0Nney6
HsVq2Dpg6/xD1kE/qaf7Kyr/zTzEaUPLZpwKyYn2g/fieTOkxQXni1GdnGC+LcVwKJT1MBXLvXC/
qNz/qRTM/EFspoWSiDuDDGCQiYwmk7TBmfHeIigbjhTvTYQrok63C6jGlWnOAefllG5bV/5S7r6R
AD11/SSB/HEdVMnJTsWGp8/fc0Mxoeui0smM0QDIORfwmlMekgGVpLQdRBGDfXREzmrdHTFrLVjm
E+4/aSiOLWaulceNorKTl9m43yoWn7zYcBitvI3zu9wIp9Z6idIdo2wdK1u8G7N4RPXzLkSy7RM4
OVFKXbU8V05xTZpo2WJ6TVYiiZ4rK32ylwo+O/DzUjiboggfuYe/3IssIFxFnGT+mzsDuxvVJylq
jFAR6Klav1Q11msbM0dT1heto6sc/Te6k5u6t9+XARVy7TFjTLmVzBuBONqycXoZc70vMvtxsqqb
rrr3btYAxkGratfahIkFoXzeeIUJMpwCprZLFA/9Kbf6l0Jbh0TBeBhndycllMcsv2lVnwOi+LD5
OUgrKCx3H98IhNvaB+18HZWh14uYPtwk/R195JOL2PI87coAvUThRxQKRbGfHPD+BJQuRp+Mu0l6
zsYYLStOWLdYJfUCzK9tF5DWXJaM8S9s7VfpNhu7GB/HonzszGEXMW+p8uXYDMDPRuMXR+fNc9TV
H/ufYCiudtfGyusfs5Tf44iKs1uWvZFnW151J5Icb+VQxjkOnU1tLFGMacaPAdpefLi3a5V27PdE
v2lfIFLPsxfp0fvtU+9f26d/MwE9O/fSP5Nf3jrk0IV0roRAHssedyMY0au9BLi/ULwj3vPIitTV
wQ6JzwX4VVZm5RobglX3vov75fT2qXDymzIYy6XSXtZBNiFlkGYU41hpDxxUSQyV096LiiQ0L+cJ
WPxgqe9MGwDuDbjjRatPiRn9ae5RdnsMw2Pu9Ti+gubJXMadHOQfIx+3PjeMKsQXbfmntFdvYpLl
/r7a6mo+E0cxPEmea3NoziwY1DtzHBDNAM/jPrYAfKvb+sFSLZ2f5gXm5en/hycqH4oxOUg4OaA7
D9JaSBx7DwUoqVHpx/Luy0pADKfsp/LZ1NdkTM62Wi6hn5PfCIC/VQ95C1jJKI+jNpAZTsuF/OSx
6IDt6mY/BXrTeNEbAQHGcs7HnPWcw8CUm9Z/Ii3JpbykHoyiZdii/NsbCoULlV/aTZco4yUB85p3
yjVo+43R53Dt/K0e0otasjdXgn8K52fb8K8T/RLE1U3x6ADzYt3hXxawxigSz4+7ydgEJb9KOHlG
MzFechmNQtHyEncXeOnWy5C8Tel3LaCfLeGzPbQne5z/FtVyZkL8EKbLE7x9UsbTIUdG0afBo1FH
JsCG0UfsS2NLUaOwOAFAj957XEX9H0mrwpFhTe9DnYyiPfYjGC8hk8+pQVNmdcOvMpxzH6U0BrnO
AY/fUmDchSBjs+GsdWi4odnOC3jPOKwvbpBtoQvsKuDPnDr7LgAljnvQZO95tUz9FpFUDsKsFyuj
1T9MkK+mxRVA5w+VGv56yNLWDiTV9bw4xm6ozOic3rtmo9+Yl7pXab3qJh+SOwV+JfKji9N77czB
zgGcbEimJWyvfHZ5ey58gOHR3D+2Cgh26QE4CpzXoRyAdKl62o2TOASV85Dxn0Jt+vXG6leqtFnX
OgJIiIGPTCbHKOul8zLDHs/pimb4CjUIt17X7wmcaSX0DnmGWGdCPFbD9ORK7hJmeog68ZSM7q3m
9u5H+glB03PNYT73w7HI6mtdjc+pGlh9i9zoNfFLjyNhekz9BH7d8pyP1QtO6aMv5N7G9D7K9EF1
+a7yg3MgBc/ZwgNo7ZPSaZFS+WRSvT0oKfYLl1dVeYckn/4ioyI4koY70dA4ZJElZ3V1PlU4AzlT
ka9Mvrgw6wfjjHdxKe1DOao1e9Z/TCWh3mMe2EL2QDk8yQ92G56n6d6V8RDB+jZy7BoL5WoUKYTm
zPz0likuZ7TSefNV98l2THJiX87LoJKEcr2MniBU25do6jdDZ158r98WNkOJsuFdEuBFi/5EUmFC
d/aRPR18KwIJYZ5UV5xMh46PBL3gLNFLvwzYN+tkL2out8F4qRL70+6Astc+joR50zJmqEUJK1Gf
9Qhgz3CDdzxJT47Pa61wEJcnfF2GveXrOGI4wdONGMXCuFsWsCZNvlkAdvtQkFNI6VOyZb8uwTOW
S7IRqPTGOXwtWM4QpbG2y+IQJrVaiU5uZ56OoMneRb58ZJTRnK6bQE9nxkswab3HunAuElweV5RH
mkh74XobCGFrf243iyGgMpbnkhG7Y9T7ysz/dlF5yPL6ahv2W0W3l3TA37a1L0sZPonW/5s7s7Ma
Octpzvytu/LdnqJY6fBtaOGEF+kDRR/HXmj/GTLmpFK+DzZvbiV2njMAMTbxq+Zv/L9+JJL3ykIC
phKKGltRiPmT89IJJ39ORtmyG2gchlY/A4tfVo5K1p7CfOlgLY0zMJr0efRh6LpTb8E9QdROVWEt
NwoIl3cXS/DkS5E9U+hw4Tprr2VNLd/kE0fLWG8pqBloMsKQpXHM3EGQ8bTAueLwsWy85c7AjGWg
3YV+HP0dOropepHN1MW0bQ+5Ak+ZwnlaTTQcqsZmgu1ceTLRt6fYpPoo+5pt9vY6YuC9RQudnFnY
0h408dIQTwnyLK7rwV/lVG1FOLG1AgM5EMnMWNl4qQ0z7nOfXSUhPmReMa5sh08KRhq4BffFtNw3
QXv1QVbAA8/Xlq5Pi/JQpbiQ/CP1FTTGwR3pKI+ueg9ynNaL9UFP65f3BrTp7BUfxmbq6nVmNi8+
Gkw20B4mL8diGLy1SFfIkmF98ZdvfspqBXani4HRAibxjqgwbuzhbu0SLDuysSawv3vU8R1JQI8H
YsjUnjXlC7d3uiiqeK+544VpWfCXxSzIi2MXzeIiomCfy/TA3j29SJPxHE/zqPKjN6P7MaFVhDKu
I2NjGMVBdD73mPZSm/MGziOUA2cvmVCsJhPvGS/UV9vpHnqLBjs7FPkqdNPHsW5vk+M8zQ3qBq9N
dqGf7jrr3krMr5VT0hny4A9nuYWGg/6oF0U7D7O7XbZXMUWPeTRGBzU2CIFkQH/cWPaFFCeo/+kq
qNuzX03/AmkI5oPIkOX9XzYp/u5+/1qakDBIeEJZYcKNDE7B6Gwdj8uYrR84Qa9SymPFKxa66M6e
my3GNABU1m84pNvOK2MyNiJOwhBObm+91jbKzUobLY2h5A2Z0glywrPd5rsamg/B/fETGauNCbO7
f1Xcc2qhV+Isyw8KKs+p0kG9DcPpVylAvABoQPqN9qsh5S2ow3PZRFiCHPenZdaQhi0VivyUwUCF
Yl6Frg9Wh0osQM2x8jB5MdLIMBvQF4ADM5zVoMp4wW2zkh3Tr8afeNj9LN2yCX2QM3V1qo3dZHp8
petrWGooW/RKCjeVm0gQuwPnwmXRZo+UjjXgXavHQlCdm1A8cmVaW9Rwla52/jh/8b7h8zSsTYdj
e8X2QUxy4BDdAbydc3bT+QMl05lu/Uvd6gdTsQooCjS3ZjcezSQ3juxtXJhhiBP8Uag17hnZ2Wmx
9MF2BDqSGWZ4FtaPrA9CywiYUabDs583O7lE+8xllmTCuFg5My7HpXwIEo99m2gy14Hd7/poKFbU
Ttdynj7Ax3xCm6M/ThwvXbIbXer9fQ15FSby4rTFhx3Rp4RycapK8c/LfbCq4NbrjG7gAhF21Xrl
s/CcM7QPKKieZHGRupXW4z3fZayqhB9Y2PaX5/sPptG+q5oBiVbePmvCa1PJv4Vb84rPKwqz3FqO
jCxsiiQLLFTg/1oi3PdMZsqpORRpe5W6e4feyWSlUgJln/dYOeSQuFUyvF1mjwp/3hl2UUNnmXmP
ZPlT6jn077nWLYkb16b+Z9j+JWpRwzHtSddhnb0nlt4ljMpiqDJssvojzTjWoadIJDRCSJ81aE97
/0RuEV1UCvA7N9tLKmdazkO/diP/6sBhEAVHYFXPLzoxD37nvsCSfJCAtdcYssHCWPI3S+Vtihra
ll6zGjOxWRr9rtmUprPXHpG4H3E03cacb+G0hIAroItI7DgBVwKnX9t2wSqdybW7pegDFN2MyR7H
rVwNOeIaqMOu7oCM9kBN8+XZ8+6jvI7G2gzUzHZ/4F/SEQ8IdkfTCi9gLPr2zOrmQ9OPF38JPoHn
7r0gxyDcupontv6udavWUxP2xE6W5eywn7WrhvQjM6zrMgx7pfTrmAFgaENcRXk4+vBf62+RlCTv
jO1MbwnfHfvmaYQXCiLqc+vApp7xaoZcYvcFnJXYzpy7Q7CrH21eTHzrufTbhvwMqM45xcHIhfdx
RmNab1M+3VTOi3eYg2HdTYnDxDv617OEvGH199z0HJmTnF+K0N71wqZUsaDAK6adTVDT9hmLb3b1
X5aRvKer2OsGDXtxjOjmLHctm0Y1p/mzV4s7nXOUvSjkUh73IlZlicoieLRU+ObL4bj4CsBDs6X2
/lhy50ukCw2ljh2E4sRb5Xfi77ge9Pjlu+kuUsVz6ttbBNSPyRS865ZRjhnQI4u02o8hcH8t2heo
B+5K1+2Dp+prbvHeMdUNmwbmnoT7frKwJe9WnwLPwgqS9QGt40ZO1Svl97XjkmSL8Rt882NZjddE
+S/BkG0Zqj4XjveASyph4d17CT1qvyJlxhFo9WvbE+K7/jrx1uCMp3Gc9edBjY+ZZk2vr3sc5sOJ
MOYtndCuCQ3gPG3VMa3YzAd9w8aStLqVTfeLIYaC/hoG7VqXLidqz+dYK+4IRWT90bnxzMnOX1tm
p8z195WX3aUcrC4t6hup374xbLb52ZTNXOsaJOJTtc4m0+ETEPyHBOVcLpO/k55fclv88aYJkje5
8R6nxabAY4AYmiFRj1xmpQRXoUkEIats6BVVZP9pcvUArkesgjw4tpklcbSMfOqq/x4khZIaFxFn
Hsfw2Lp/akb/cM6YANLkUlHm0E/XBGGZkagJzh9amLNqw5Ue8w2QjGQ1tNW8pxS/b2fnB5FW7laV
7WEJOD+mqbcPVdj7O6dL1VEgh1jDddgqu+dq6/8UfOLTXR0gmUh5DUP65rH2o2cZBfnanJ2IbEH+
3k0dP/MUGitGlk/a58ObTXtvROo3M/957TZAsNbLi+4WaJcV22eE8WW2q/362Pjm3jdyuaa5ywV3
wobmQEgkqjnuO7DkZYKTz+iRrg3Zkm+g29L1oYTV+CVhig3OTucFnQQKnTSwbLhKRsCUcIqzynFW
Dif11HBzld3ybndLE1tTsbWcgKuIA/5ofCbjieo9v3IY/qSZB2tds+pmZ9wqLdHoQ+e4r1qUDCrm
P4TztnALDlCO6H0wgMzZ6g6bYkdfCtB1yUesCrpo03gjwPXg/b9NWmZXG83oSizDvmOVJZjFm8F/
f8t9/F8iOZqMjt72OBY2tVeDQclOKuZ5lb9FN+IiRGAoFlniO12mcVOYuOUWy32a+u4mh/GoC1Lr
DbBDEykTQ589v01QckXEM5NNvzMvrjSY6g1L0NtJ441vCSyYTI2Mon8rUvHodGiJTCwJs3OfvM0R
WmodkCfh51lqvacgxy+MwosMyswMt9+2hkdYBME2LzpTyhXEdSxpPAZp3HtM8TVea3EFBhIPdCJp
ztOKWphAPtScDQ6f1FDd+P86ueOXcnBwcalJ3Jdl8sBJGujTi6NZv+JXWFVlv9N+va07/yXrv0Bx
sLo/xlMxsjf/ZOknq/rtp4nfafJUJs/0j2Nbi4s0MxgQ9TZKRVy2wYcQwVpHH1IU/Li4y5OKWExx
WAyXkRwiFcV7YCrjxnTjLhCbuwO96dtNwBoniDGdLHHZRVv6rntH6rho72+q5JkG6peNJiFx7Xip
27eERyYxxjhI/S1OrV2BV8GanXUBK9NViA3cHy+ZGEBUT62eD2P/dedtdjyg+MkvFa1zXzbXqPqX
BjmT8JK51Lc7FlfXd/ErFmih5thmGB8tzbFAXd/h+Em43EfN21xEl2EynkocFi4LFdP9Gywciiok
wz4Mh/67oB5TQEFJGK26qD867nMAnc2na+163cohSVE6ZC2qiN0Imt1YcwbFiict2fJeVWC0FIG+
tlG7pRCDggIFHf8cIdG44gslknoNZg+GbLhGzR3Toz7ZAuS7S/HM6V9P55n0a2sATOPrVOJxzvy/
c/Dqz8kuF+Z+ZMldZSkZjvlgEUnxKdUm1zvSt0tXBLj2bgrcJCzLU8pGcS4tDsvuyXX8h6atrmpO
Yo9GGePLDwI+blVuh+DdyeufUHVXBkWn9r7EXOEiS7KPhVyCNxLSoWhn27APpk1vkn9y2jWrNut8
ysinKPymiv7wT4lKoESWoeaImJm1GRi7sgtFUlC8kkckYBDdiGmtffyTtgw2meAe6SyxrstriYLd
0hVxNB+9r7XLwodynDnoGWQUfP1g1W1SWZ8UT1DtLsz6EHbUdr3vM8wO/rL2zGqXEGdx2odhBt7m
lVvDLE8ij24WYHqu/RNGvWlvc8O2lmhVRQzQAbkyyYWeDiPMSQWG07vybyx3fqo3HYEPW41vTTrG
0ZTH7pI8qGk5gZrfNoI5LjcgCGGbrFqAL4uNVcrjyE+02GD3jXStFnND0y7GgQ6qSG5JsDMFZeSC
aSwN52OjsZVwZ2nHu1VHcqdbYvihjNWskzQflPMe2LATomAXguJz5uqxzrJvjBIPU4s+lPf/ki+r
LDW3I90AR6vz//tbg+Ou7GLZy+RasI2hYbflLfHTMq6tNJ5kt85Jh5TpxUUVmczHNs8PJprUGiiz
LvXnQoFlUiMHjoEKk9YgHHhHd3tmZteOJ1oj3LOa7CTJ9JkZVvHQW3fJh+H0G8s90KTdm3nJDRO9
kN+urV4Rb8Lcw6Pqu22Pfq6/x8BIBnDTS3YICPI1V0ve9IsLvCzaVkjc4clwiXfI/q7IdBoHRJd7
boEtRWz9qgP8hzqiAVrbIY3FGRw8veRzoFj/z1OxbbC3l2BJasONo3tru0VMLcVnOw6f1ZgerbH9
Jgt+EA3e2VEhMYXVEUr0Kk0TGyXyri7zv/xCxgkP59QZ0DwZog1c9sOA/ReO14/ElXGo8l8v+5QG
sg4ODSHCbTdU3w2TYFMWRAXZz4oIqcPtzzVK9TFHIG2VDUsZHdutnIi1ka9m5tqiJuVhtHuDZnU9
Xd3yn6QfLQdnlWisU7jeXAqwHn+Mk3+30Ua516S7ptZnG97vgX/6PNl7pfxJyQCxdkZqpPnXsMVy
f90lZfvXaX5L87fJcgaFI0EVyq0vo6ZzXFFAS4v03TCecdzwl/ORLqf7OqSmmDKKStZdWvv/Uy3F
Ph4O71awlSlScCuPazZ27Y5KjJ3Ae9NakaoPn3uHx1e5vI8euG/SaroU4znIaTxWW9qZaw30Xzcc
tE6yCUO1sab6TFCCHYPsPCCjT737eOgHsiZiR2Sx/WuFhL5Vj7kx0ZmbTnYurqOX7ZyCxz14M/N7
pObNA6XkWnTQO+5cskINbx2Rra3vfbOUSQGbF+to5gMo37uuWQl5tjyObiCQab1Ng/dkzklL5vwe
xnOffRrqX2mZMczb9TT81cldAiVjw3yMinKX9TCO1F6Zj0OgvhUS9sLy+ZM6KJDOah70u0u/eTD5
TDUD634FnX7b0xxLhleWwFYBl/k0vGWFvkMh46V8XKo+ZiH4QQ3tQ8tiX5H/cwkjjD2rmUmXv2L1
OQTFS1EeXCpW9OX8N9INpdbK13Jb2dw7k43l8JFJ/lLtIUB04/c2cC9WgIV8jpTaFjO1Rji9ja26
0aUjYWPTosyb32lJpuPSw7wkpPZjiGgb+eod9Ny33yMHklZ+TVIrTmn5V352BEKG+yy9wqP9jkbr
MprBrvTmHbVkdVZskd/FygVnbAm1dJcRELnzLrIg6w7UNK89C5uB4qu96LXoiudaVviHOLI78VPJ
dtzMBUtkE7G8HFfyDLB/JawE+UhGBDT6YHxKIY+HwymSU+E6j6EvzovHHdBJN2OabBW6doOudqPE
pvI+gsx86vkeTcOrRhTCn04Ldz6EtDlalT+32t0A1Tokut57U7fPqmTb8CHd5/JJ4q2MhX0HJ1wb
1DpLt+zm3nuqrXw9+Dn5Xf1WC+spLZDuMd72YfRZmGlXIYISmYW3PCrZYkhYq8yNc+Zw803yT1eH
8ZSR7GQvdjIQbqcMwxLt3C0a3zNNiYAvHfK10l15WXYbRPUnnIcLTveDP41spoMQl3Kd0HEiCrf2
6XZXqXPqivx39Mj7CQ1yocTdoTaujYndnw6BuvMn+OW0/C16szyDXKJbtTfcZJcy3ejf6y482uPC
zzCeHE6lJhlPKAffGkNSHTnRK1SHfec12B1o7eQ+DaEwfDJExZwxp7qEwxySvlATX1HxTc6aGgpd
CXFZy2IIW7Vn0/2k23IJGyeeWn1EVHxfvkIWf5di1wyCNZolBDnaf2ksdS9rnkC/Y60sn6yGm/lA
gTgaOz+oXpXTkacUYjdEeueUd7VutuHymK7GMtoqbb0vGcgAZmwu1UpD5azpfURVQzOee3WxbDy1
sBdL0zpqD43hgNSbIeoMB0dGX56cLtwobz0bAb3p7a377S5Nd2mvXya63U4r1kVAvIyKuO3lSTBC
DaosDq35uxQG2yeUV33/WDITGaGxVROFsksIt+SahibYfa4JAUZMpe4uy0zIXTQSeqiNVZ6pnyp6
car3fr6K5JUm5pC8+sxW1WuZnA3zwZ+NaydnNFHMRerxMhgqzjvUWQGfnmA+KE1EsMVG1TRfhUWH
vo9L+HyZ5eKOYRVVokllk44jIj/IkdkmYYEpKI+2zQcFb7TnL1aXKelJljvL+ZaP7E9Np6aVF2W+
+kLts5wsUT1fi4bLAPZDhbHQxnjue/iETD5Da3QZTz2b5dfik34d9rZnb3Q0w8P2dll3nynO186X
z27HbWsM7U85vaCrT9c8FQ9+ND9OPudamDgx++jr9m4Cr0fcq9nVY7bGZPBruI+GAs7BnjshIjij
4eQgmNi3a396tlWPgNLfChdDEDW04S1QBujmVRtroBScgh9tprcAnViiXW6Xzq4uSt76U/AyMH4I
7IMq69genZhVg33bo0FcUFYaGX4BRHVeysmN+10EP3U0brKSTQ9+DwmnhDblltjzXt23pWkgh9XM
1YaBkRgRlBa/czDFbDPF0KH5m9PKqZ2zMMYfv8AT7FALZuhvJU7IcgYQRDXS/RZMjJxKnebU2Un3
JYT8q8bj4D52VYMiWzxHFenzLNhMNvq8FsPYEK7l8BoYpGGK4bNOubnb25HtBmyYsWsIlN9qrWvr
kWVRpg02iGV+wgaA15SWD2306yEGCmt1sgKxy7EVpuN3T2cop64b6ueRPmhTW3sb2p+vmmeLQQKM
/bWBFi7hlXpPsJPF4nvYPg3WfLLrkvS7vWeSdfCpEXobpalH6CXBqD3eCul9+EO1ruY/ecolrfsh
s7Iz6FITGYxFMvCw6UMPFCSbq22roWXynb2LpgOSCTWa26Wfd/dfFmpr8q/I0mhbZZpYZoMsLTeS
3VwwYbJM7nAhgUEmlsnfBTRGW0n2Bok38R1hgIG9rv+ZuYr5OSszQr4TeIup+viSvAR6fifOegyy
Yi+Jf0pa3eRMtgPLPUXOlZWiW9tfovtr0+ObJWOgQe4L62dEAWo1EKqZExNO3ie9FwNbnlemsr9C
87U38+1Yz0flBWulm+vIDn4hPpSqmXi8D9WPkaOw9Kpyb03dCzbyX7dP25h+khMLc2MHTN7CoYOk
0ewzMVGwNC8djYn+P47OYztSHArDT8Q55LCtnF3lbG84bgeSAAES6ennq1nPdLtdBdK9f6yB7Qwm
Fio61lFiLzXyfPJ4V6H4ZQ9beJrVExR59iHN1FrL93z4itJpowSGYE6QLIyXktBV6/4BGeOybEm5
hI1VMzut659STpw4R3FrV8vUtde9FVLOZZ84AdBGQzHJOyyq2Ub9ZT5xWnSHpHWW5GctXRLVCwZE
f+jXefEZTh7PDUoxnhdE8au6x1xgs281/rW2upuujK2SKQ3Wcj024bKbMPcDWNxhYzsrtzPJS0B1
AEMxEzVEPzmxS9Lr713dvw7QNVUnj37fbmsfQhPMvjB5zNxxV+nPhDCq6V5ePIYPebCLx2Rjyorx
RgAlsMLqu1+ndB6KqNtNcXfr5m7ZlAwgsesfzK77cTtvNfIgj/O4tbUGdyDDxza3qmjuQTe72PHv
QagU8xlbCfJLBNXGj71tz8DSDZy1iha4BEanRzRJCbHViY2BeDsr7aVKiWKI74f2tFYeCppa7YEX
SU2V7PXN2hTdgTbWrREhiqGatYnDhRUyxapfkVq7ieo8XJ3LLgh2hkNohyzPkphNMb3r/ANh0wK5
6HJKp0+MSstxEI9xyFNHjV5qsIYRRl2A7UgLECXmNKwuXn/O/XGJdepix8aSpWPDu34iNOXeSspK
Vh9Mk4M5xz7tVyt/EGviDVcNpjyZ/kkUhjVC2Bh1rJiRqNjWaf7x+U4m/iLPyNYKgr8tOHZKP8Ap
FT7V3rBn+7iZnQfjCCm4zMgKivLSWvhWQIw7TYByGneNWaImHZeNqncZ8/XSbKbngOJdT8MZNcbg
reLGY6ieqJHu+3FTh1G9UGVAz29jLlqd72CsQdxG5JQ1jbMo9pkq3CJjaa15sFujzddOOF3tvL34
rH9Vx8k5CuelFiTIz2UFgFMP5LAW4xNrFlB/0b8LTVJ9mQzEq9vWlj1y5w8osz354VFIsLEyfVIU
3y1p8iPzRLfvvBi/TYO9Y7J8rADZ8O5ZOZQBLXtwxrxIAZDN5HWX2XD+iQn2ORrnLY/GFVj/+75z
Ua7+a/T5Ublg/5m6ykl89WH5Buq/Hjt9CLCwWU7/4NXBqh1tQh6qaww2s/Ca/EwH3v2AfsaShgGn
uclUHkySXyKnQV5VYTcqCRLoB2q8EasKVWkECZVaKjv4dbP2nMK+EQz/Z/bhij3G4ncKfota4zPI
zWU7R6+loz4gzS+2Z+B3bT7lPH/Lkv1YdOaXljjlJoW9fcQaG5r9r9d2D4ULFBoy/5dIRu02e+07
9UwzFBd/V/+qqRIQecZjpMIdhYREPcIOVNJ+z4J4m0NzxJODyLe5dhYnBdBGV/6MAc3Eef7sDsNO
ZPOlVfHXMFrn1h3enEicGre4zQwtmPIFMgX3mRiSg9ORrNXcgdvIQAdjXeYOKhkxWEB6gK3Np6kt
Hu3ZpXjWSv/Fif8Hm8UR3GUHCJNVYJVEVAdPjSXH5YDHc6kIUQl9de8ZoOY2N+rPHqSz5wkhavAy
lCZTPNpxeXeQB1jQmsxPl2lO0GzaYr8ibu8bq06ypTIQoZ8J6dcHyBQGr0Ps3EzWijwjTC8GhJcv
v81InnLEc0Zb7HtJP4Lh4hZRw7DtGnROMnvlsVmKCA20FxRPZhIdkNBuI9lfSIk4+75zUbUFIpXe
Ox/EV2JR/i7z9mXMmiNCSgqr81cRNmdVUkMByvtbVd45FPKWxGIbUWJMUMN1iIsLyA79q673binx
UGTWJuiS30li0Mv5Xmbt/UPFwPOeWowyJU2R9PygDW8Rxpiol2joeJsmcaMjI0Fwj2C6K5orc9gq
jWIQd4cqkdh87wmqMwfP4dKNVylSFtwyjljGNO/Cd5jusjXxZ2UaSN/oA0RiQfXd9842c/Xj1CDL
Ec381Mj2NNn52cGcAZO9sxIm4cFeZVOMWnO8JiPZtwwMU2aunWYi9IWezqBluC2OxZAzgKK9Qd05
pu6yHNMaWtrOSHnHRNuEPq1KBZvSgLuPB191+qUACZxDdSpCcIwyU3/JaD7S2/g6GvrBTjFVTr7a
eqrfR9b8QM0E0rwegs/Au73IhuRWuGTn+vbN8qn5hjcMefwZ5JNJr526Ow2iekIRR0p17UOTDY/F
HL/blfOXzvRJoxjDe+SEbw7wtKJ9YZGV3qOBuGxZdRbUdIFUwDLmtaUdVOeZibWqBV0v7PcSY9VW
mM7FL4M3zOf9Mu/6fGFhFe/S4AvwDaDedxGn54yghtG99DOYuvboolfOz0AQB0Esr4ATn6ZRHsm1
gVknf5kRZd5OeY6NQZ7Tcf5mTN9R8nBhXd0iatsTskiUQ9ATqzU9Wtr6SoB27Cldz3P3nfUeRCpb
soe/KTS/exKe4T6Lz6yfn6IeME7a+b8m6BkhATu4rNJyOXczdeVDcZ5iI1nYHoxZ2lFNPqbdLQQC
V9CMPldIQ34lbSkDV6J3Vf647/zqEAdE7YvqFjF4emK+mrZZE2EtDhI9BmKKuT40fnVLynLf3k3A
/nShWOdoFNNTSbSOaOoHt/URZPD9TLM+18WE+iPdZXVIe6vZnxOmd/TzvyNRBMsIAw3qfwQ7UTZ8
GWHwr2jzlCeJsKja/S4C76twq5ehtFG99UjftGs968Z5d4RHQAwehzq+6bsSJgTfDdLoRRQ9cKWv
ty23f+gP57pyGejTbkdq86ePwcpugEL5ck8d7wHh2K8NZqIO/Mkb2Nld+xXQHiMCluHE7I+wZSYp
8VOxMFKsxv1sHRTJkomyd5k3b6g5JESvfy5yb5vNw8UD2xZxvdNO1fBFdCVEOW3YwhcvUdr+I0wL
xWCNI5Iuar5TLPbfptdPy9wzMQCTAhKyX63r3NwmjFEyTF9iL9BH5Rjdoiyx6RD2nZ2DeTp1Dnhx
YO8SZBrbrEBXT4Y479wYsLqAU9ZwkGur9fXSj52DRVKWsNLvxuSkbfxyNVvizQumierHblsPNdMJ
v5K2i4/RhnBJPbwpEZcUbanGg1QQM6iZVhkbglMVwRKjA6vTvXjalnjoI49HbCSNfa5+3YRUsiRH
O0Vzz3lIze0Uyt0snRdfOddoQNCJ2XolraxcBGX+SKH71u+jw5CGR8QUZMW40WMxTEwW5o3GuJOn
5tc4KphPSibyYVbnubI//TF9rCmaWPDmvhuKRoLJcnaeY7zCdX3wGOUrGoPjLdqdtRumjwXhfEks
v0QNLGdF+tzW+VoEMY9siYa3fxBN/GcFBstTwqDQmuUlaFz+EepfNsGQFa3zFdQ+xfU93HzGQFZ6
3r0Vu9+LMUaTlj76sgFfzdISDWf6rjL9NxvGeXBAb2hNQwPjzu3W4HFZaWjJzMA1pmqTPOK0h1kg
qT9BbAqfxfMaCoZqJNIrfKz9UtvBmqvjZU6Txz5rcfEE+1L4tyaWH5OwPoewOwaE5apg+qr67DUA
Wg/HAAF+EiQrYVvRMks8pF5xhagh/yT74VPB0fr0CMZRYu4RppJfx8aWjtUhcuJq3eFvWUZEEDAk
mwZMrtzbxGd45KXA/WOsZmtC3nkn+6v4FFoAJGXuMTU2o3gpITzae/h6WPSnvEa5klWUwDT+RQzG
vkQmuah0l64cnV+1ndy0D3NC53V7bjr/5hct3VS585xPtEQUTWuseC7/F8pPzJ/ZQzRxi5K49uoy
JS/SJvxJcuNLFDnypHHY0gWJPUUaz3z/bDQzf5padIEVtYRerTy9n2R7NejrFTgAl35OUoJWeotg
8SEaNNk6hFfsU94esUZYwQTEfrlQWpXHVE2/wxj8zjPqin4MEd9ZhlwbffLTQb0stQM4Y8xwmri3
SD8Yp3u7gLdvhL2y5L/CvZuR05U54n0zQt7RcC/s7mfqfXiRfn4c6QVQJKtUIOLlRPNS0m1cL0RD
GQc8dYO57bzudZqyYwCO3pvuvPJT4/kOLzTYOHjA0YCpau928Qld75YnEsYpR8uUut+mH++sOX7C
uXWzbIPHNnkodPPUOfk/Lhac6ilCyKIZdtJugOB7vH1RgSLDz8ghMdRlTu1zoeACAoLUhthhB42T
W1y0yGUQI4QoCg2r+phiFmq7rEIEpPqhF/NT2CIkbKOPzPaegzF9yDUdX328IfarxPbRUbqsrPWk
mfT79lyFuIhxQODLaYAsiSdhoUlgOAXdThqIpnCQhnXMgcuygy+IOVFJzQTWMrNo5RZ2DCI046HD
ARYXvXVHpn9TXz9lmf1ldO5T2A+/QSjf+jT6aXnyh8w+MXhyNcShgxwA3eEcRXqnpG7Qzvsc5wNq
4iizN6LFZhWEx555SYbwUKHHUmN2A8Jkk9h862/KWkgSD6p/ttoHxKgVYguxsVyNnAR7H7vmqSEB
muzGGLVrDlgXVXKtTDYUlStc66b5pnx5m5r0M3KGh6GfriXbEnFqL5knXqtJ7uy7hkx64yc1dlBF
ZMTIKGPZRQHaF5J4mZHIleiua4m8uoRySw/aG/9s5grE6L2zTqQP5IgdnyZu6GnW/KLUq9bWN8Rd
F2MMfoKJ9XRKynewmQ8vj67Ccsn0MnHl6erJr5pdhq8tMVxebpPKMFKC4oXQMTgsN1BpoW2ppn00
ls8px9NCUYWKS4Tgnk5+4TQDc7tn+06sniG7qzG3QKScbgz3cef7ML1kk7CoLZsw2dZttIft2bt3
LT32gY5bGbmP/UQGFHxF5I0nfo/d2I/HxvBQJlEwdHcIkXphqU/TxZlEBc90jGiBHZJ471lFDEFH
OMNQxfiRerTdrbQ2ec4ygj1KG+VHjv5gEc3BNhLWj6OniwElVJkkPER0DkHqli+o96/CFhP1eTPW
pRqMzK5vo6zSvdlH5VK1vdgps3CRSwDOWiFyUk7EZF2h0E2bbqsSNV/SpmxW1qy3FjY7aOVtFZb7
tEZ3SYajXhDaAOBY3ltMiulxZIpsXb3r/OjLJqs7ZgMkuU9jMg31tjTFudJq75a8FlmaS2YG998Q
cLBHYf/hz1a39BIe48gvAc4j1RIcYLGkuh3HPDpZz4Bqlz8eoQH+t6MfpcIsbYartPicx0tV3JVj
ixj6fAzUVtrRI5fvYsqDY4xtT/mA46pAcJY8x3bIV16+yAYVhk8NO9WtWv4ak49LotrMVfReo/2P
lXjtNMAzNtux7eBXp63jOLvxniFA9Ky23U1qPbcQ9HkjN1WbrLRzuouIJjf8cAQOP4moyHgsQyB0
6JYCPZgoP+0JkMwwkIgR7fbky2GvJ3WU0/wcq+aSAsi6477x+j0ZXptunNe2V0LTcjHntbnEdJKi
pRE7u/IP0diuosx9s9P017PVa9J77HkOBmXF7XwX0HrhkP14RU0GhSztjYMoj8kzzG5RGmGv8Eqk
GlUGo5G315bR555JtEVSRg8K6t7ixSUnJfAfghrcyOw/ZucpBk/An7F0LSL0gCImzA+TCvgNC+at
O7U1ckJhNfC+JmCEyf3o70Muvkq3eJkH4nMBdPPqz85txLvIXDk4iQIx+pRf/De3xauNFibubS6a
f0nYrXQUnYpyXNeO2g5TDDhWvKSths/RniTE5X7NSyc7AlxJXhyO2mB2jqIysXO1hxrzFrQ4Tq56
XbvhRgR7Ud509BEPtNvP9cozH4PpycRnopozH5HNy4HmIYL5ZAWu7ZfJ5sOyiWxg1Un11UA2qVpk
PwzYPh1mLwQ4wCF/t+aMeoelZ8KgEKJKSosFQu1lYL1HFOSUrSDQB4Sfz2RuraVVjSzbu7zH4gsJ
3TZvbKcN1AcnJHmp5L+g7qmfBpDSrM12jSV2TsvCmb5PdzuKAZI2oFaCy65BVhsYuoSXPa367ZRy
CcacYXsveG0J+qANFCzycHdIJ/KaqYcBXV9IYIYUv2xOazH9lDWkRkl6h3olYwnFT/4wdPB7rH2T
S4KKh1qDiRr3bsg6/GmE0NF4KNPuIZPWlnrkhRlhi9Vsh4ALYAguM3+qQcUSopnmsz3IpTBfadmE
BlgrIVaB3hv+Y5dQKWDgwrOeDPur9R+Fba/HLFzWfc0v9tb35SqzrJ2JvjbP6IYyzS0m97nLlqMi
qVsuRl/QCvdUBJgjSyzQZr63uDXIV/zA7bVthLzILn8W7XjQhd6Q4cWXhW4FGCrf+91vWHDreAy0
3o0oXqFJLeFsbYkRvG+l6h0l7irJX73YOo6B/ArtBsMQtnWJvGKy/WMop7PnP+F1mmwAczVQlGlh
BE/BlqmAc9V2hJ2fiTeJ5VNtqE2FcYE1ZkvKDwr0eKkxyaGrpv8UBdUUrmBGyOdYmU1IwMm1nw7D
qO/+qvk9ksF5FBby32JngCkXZniseBo71MxJCDs24BvUxsU2h42lzXPa0wfh+wefEhwjcfexEV87
rEIFsiRMRouGzNA0eKRLdGuR1qOVvZhhijx+uleVy2bgNLAPKay+tt65GaC7+IpRjzjF0mvEeRDd
G+kNawsvj6KOQ1XZeZyZWsve3acOxAaqlLgEpBlgmPgDunohy+UopfHZ9/Qnmf7Wy+NNNHyIe9xP
9N5MCIA4tX2l+PaZcJufkimVTYybmFdp+mdg1BbgJ5aD4415ZCQRyls25BANf31I3m+Ecx3ut5R7
BSopbyadYEV/09B8yCgTsfQzfhSJpoyKiiVnLkhx69Hq2OMNqfZBs/6xX0Nd7yO1y2ckhb3clIJT
xUTXfgWsovXsLzZfCclZU07OW80bjchRxw7bPYZk4rZs522oZvLbolWF5NTL2x+HuKYWVUhLEE4l
9ZZoLhh6wG+2mnhyDxYBDvzLL3FkrDpObsJBiSkLV5bKmWpmtg7Pu49NMzJdTn9EmBavXNGOm9BQ
69mZdk3U3HSLPtnlnfaQ/bLblGn76Hqvitggz7+V7tNUo5NtQaTbirQ6NMTewBUK72K0X4Nvb2lO
XTNuEMEH10V4dfkFykhxQYzgCB7PT1FHWR8py09m18uYhJpqeLbhwR1AtXnMlmnCBzj0R0Xcatxi
A6r6FWlnW+Vsba5ESKoOdZrBU5XBhwTwyfKQ99+JSW6E02yAwzBedBotsPVUYsgpUSJGHk8fNIjz
bgNAhaLdjGmKTKO40Eh2ZMxF44bINQUTjPpbMJwa3lprYroIl0PzCCK94uVdg+tvUiJiEmAcP5y2
in9AV9/fUsyx4uxME9HrsBOkjCTYJ3VYHaUqFuQjrOq54Tyr7/b3dW/qhWmunPyNEAKo6oXU/drR
w0JHl7B+tqKb0z4pR5Fs561U9zaaR9O+lXIT6F+ZYooXgHTOqUjGRTYjJF/xld8RP39JHC2K5inZ
DkgL3VD8RKC5q4ocodKTr8yTl2pmqPRz50MoxtPCCeG4MhiVvB5/CczYV1W+DwqIXi9Lj3hhnkTL
dFZ101dhcTqjoyY1Tv7D3HIqTefspfHRq6s9OqRrQqwdpJlEYJu6721ifSeGIEUImpLQFb0ZtWUe
UdkzlGBMjKz6KVfa5lskfCDtePCNsjpNEJ+DVcO+E6deOJtY879F1qWN2u87uCQH77UfEOAIq8v2
IV6vMSp/UhVlq6kXfGTxlC0yq3/DFwH61rsffMsQAcVrdL/z9OSfzTL612Ly3Gu//+HvxsbmA2iW
bvmAW2Dbo8gMwyanQhCm3LaBRUNRPnVxsieQBd2Gmz5arWZgyf232EaV3Fi0v/YlWGJGTRmWPxQn
thJkFmA3x8XlL/rI/QCzX09Je8iCYV6mnr5GHoKXFkVhF6PVt09dO9XLMWBYTqQs9gm2sYhhHPQe
LpXoB8y7vm1MCwnThQhffXW9BcroQ3kbljiS5GhzJCNSj4L5SNrZNpswp3WsvfbcXrjET41jv0J/
/DVWdCqte2tfnT2DkK9DntgUef4ycqu9b8yoODil4GRH1bP8GUfn/rD1lG0vMH9+5cq5R8dNr3rI
EmzMzsfYIcnr/D0s27X2+1sR8XYQgY7Ne7JXjsnM0M8fdjI7YIYVIWxlg3ite6Y0qj1GRrgUVFSu
/Lh/lqNItroOjGUO3T2kzB6A0T3MdEyohiDIhZqKSxw3zGtwHTgnh8R8ADQ8DEN+DdoA6N88k+FM
VyDigzK01oGRvagMGG921K2iEr0mrBMGw8enZh9p3MK1V/QoRD1SKajKqZfdCHLuVgXurd4qaRPJ
dcp4F8tDr4OjxO+/alLvvbdq1BdeBJ6C+FKUNd7IwCXkMdfxYvJ6QukRnOQZmx7hahjfMwdptCU2
Xp2c6a/xF4VGljVHIcAGBlRlHrw2OTp2tXbxvG+GME0ewtEo9+XdQz2ot6jysQCNmELMfDPl/tKp
2SY6s2U9co6jxqFTdt6DXwBoTLDGpZctZdPtdBcR1zgTWKipE/hGCggvSE0m0V9wNrbfX/AfGutY
VM2qzXkF6xr1goHkMLfnz7xtgIiJ3T16Oc69wsTyVVbNCDejykVOIgVK0h/qjj0UMwY5qEUT7GsZ
9VcIz0qh6CF4i2CQ2VvbNgbKZWRRgcWIUreHMQSDtvLgFoUZEwbJbdBMigSBAAN+o4J9IJMfXIE7
opwXBXeo3bkfhY4OAat1g5eM9wHW2h8ea7QWYxFwPumlSREpIvvwnuGJho2NOqT6opLZJUT80Cr0
wDUmKqZkLiVW3c98Ll99fBUV6u54tgmqITaxnj+wQ29CPZ4mysZj2W3iQByHtt7RCYM1QQI9kCBh
Bxnex8Tdpsn4AHMH8QuTy0GQv3Ze+UAH9AUl5aFPu3lBfCH6sDullMzNJ7kW0cppm3Nq85kiQUdj
DBoeOPWroYhKsOLC3RQBoqxmekyD+tdK3bdhntaThaSdmLIX19fxbtIcTI1RQVdwEllgeY3zPPIh
ulH+GTQojqSXEwyubVLx9Hww6c7ZCN+8p+ueTS0AyJv82jXNK7pJoIx4eFW53hRkSLaEKy5iZk7b
JwTcb+Ingt9YBIrR5tMm7EEBmE5FdjJGMLM6zm7pwDbn1jwZ9lw/mymixPauqYqRyzsmEUv2GO+h
9p5kgqpGYCVdjD3aWbI17q6jv9YfQF9l8igbjguVuPef+OMqIHW3NmBeavjnUoA9kdf2Yo3Zp8RC
AtbPSUc2w4+NzJIBOjqz3R6riJi0Ts6Kq5KbaWwbzXoUvqvWWaNq/lcCGS/SWl6iRp2MigxaNpXZ
Wfvxc+x8ZPG0DefiHWqA1DvPejT9/B/3zAPhYvwK0GZKjr+IitdFEJeLTMhNbgwkEsBv1KTBgNGT
phYyGSR3ear4tFLm37kb9lFJMHIlo2YpZPYvUbxpvcurj5krL7iZI5v80lZJsrOat4bpMTbSLT12
1zwDUKc95oFX8S2u6EchkIEC043n4SYO48cQmXMS5HgSx2c/9a8yE2xXZT1uKru12c9dvLFkEiy6
PCc5MnuNC5+/tX23suirDW164CaUupmdM5CnP5xbm7bpVlmUY8R2TrEVfY4KbWluo4Gr9dtkVxAl
DbqjWJRI1JHvsH0j9nSDwVjwvhDROeiTFMaalNFsrcdGQ2aa25gK3nXiDF8xY74VzgC8Joq9eRt4
HKRdEF0ha1dlTMog5riBXRhCwl9pa5C0ZYQ/tuHgGO2czyhMGH07NG6WCog/HZurd++ULVo8XY5v
7HjCzYVGKTeX0GyVHtNlawc79jx/ZQRomvLAUI8FoVgIvFFY+PADr1E/qZPdhcSShau8jQ79rHJy
x4LvdPCMvxYs8TWyG2QQ9XDXhFT+hAE/hqpDeMKS5zXO9Gf6AmWd8C+amrZ972bb0BxPvuN820NG
DU9grFPD/iHk2106GTyP0twkZlyek4ynQPhjviq86CERxa2TKPNM31hzumOqajGxoZO5BKE+RH6y
4Xv/YdK8ypH+hDS332oD/4Vfq0Ofua+Fl22QZTZLQ4R7tvF9yZecZw0aRn/EGgWE0Xo+6XgR09hY
p8fcQC4SIS3ZGBqxpksI9r5wnIrlf6iOdTZaW+kGexsDbY7Cu9AxfEFqbwjLw2p/F4C0otmY2CcJ
0+j+hkh91YM+xikTUhZkxySrvusJ4Kogvof0HKOArDCdHb+GsTXy2XhzRSC3xjiqvVOV2XJgM2Q3
qjZOI15DVtg+rbpVrLFIBYlD6UsdJy9+Hwg0ke5TE3FcGAFib3/m5Z+y6iEVmIVtFPKfJuz4S2f5
mFAsx0Il4EqQRr9uLGLm8o46lNy7jVmUHsJWXaRH/o0VH4dUvAuCXdjGeuofBatZr3nzE2Exe7gV
Vy90G26bMFrlwIOWLDfk51wbx19VDoCPHeylHklOKTcGCeJGXXxgIH61beizIIm9nZrYhjsVYQ6Y
2tLZtEXsMD9nBEugqYs9DP/3qhDnF57lOk36ach8JmZz35D+WFQaN4afJde583Y8OefakzAobJd4
TxwubGL3SVfDsj8LgqgSraBxfXTqv+5QFYu0ys81+LEuMiSEDQiUGoPP0YUQCspXlcyPCTFKsTGQ
FpFEbEdknzcowaoW0eygLYFcReYs2BQVLqLJk8+lFI8z6P6CUWEb5vbzmOrnmGhD5jj+rSC3CRkC
zrMT16i8rOFpbNpn6QOL+jikwNvVHpKJQooC4UzSqWEXC1SXhRF9WzkpWPc4w0jNDzxF29TrPuDW
TNhwvF+uiNQ/A5fuTxaVyClTXYrrONSM43YNSYxHL60apOImCrGYsoSwANAKPpDhvEmJ89UIp2Pb
WHtGeXOlcPtQ94ggZYpTwjgGnOkGFOGpRYL9ELguOyUuV+8QJd4rndCbWQPCsouTNgHB08vsc6YV
KySnnCUKpflwKib3Fo49vCCP6RinbBOGpFtg4HWvoIld8FII6nkxendDuE+iZ1dWf7Vl6u04zV8R
ccPLwk4gCBRKGGO2xmRh2CxRvZXeRCzPNGCLTaGQEKSZvlIbf/KM+ujP3Y9R4h6MYpG9NEOD9NEL
VLdAFmDi5Cu2lRx+sdMRTDM/DGNCSEkW6k2ExddBWLms0jR60D6VVA13+aqkKXCBNSpddqpL2H3u
H7zt194fn9R8kgjtcUDcY8ydQB8mfNtgY3F7HQFqKoejLvbjL502Iyu+8aiLVD11smi+ctLRl8Qc
fidAH2S2GL9zCtaRJBJnvE1EmhDes1EEW7t0H8lpQZZaRGIz+960inznlQn/pHV86vtgE2fmVc/T
tZ2MXaDj/TS1n/g4FtIvtw1H0Sp0cGN6IZRQaM8Rfs7ilMnuQ1IPv65ir/6YTO89io23Gocmzth9
zo7WYWykJfvatZVez0n3y4/+Z41I3dxgJybrufMsaHdOSCGfPaQl96EAZFu6BG/PuEcrdRO6uVBJ
fiAvVMCWo1aK/HfDHWyqvJxyiS5gF9C3TRQcbheCLdtFIYcnqhmuZUPenZ/dAoEKI88UsjbtUPlN
zE2Nws3sn7NY7oSe2n9qVNEqTJprZk6vFUnZhR73hGGidMRLUrcfXUsv9pREJ8flvY4Hk+zLSLPK
8fP6yvcIFXKLk+9F2Vc0AZZ7mT7EzClD7BEObm4RmRLvTcQKQZTaW9kT6HdXiGsxTi/Izkh/CaMF
dMCOLHpMn9kFW8CBW2JdklkHfiKya5WY+mznaXNLNdFosd/dprh8INlvXc4o2bDZnvoMP7f0bkbq
/HV9Qj+38iZ+1ya4VfWot1WVvXidAQwuQDcVZluaSpa2Jy0CoJx633scNwKJ69HUOKRGjOm7zA8+
XD8A9UueVFE/pX3xZFmEu9z7BwbBJzoVEc74gbt2qj2+qGbbkuhjdJqZC//YmD6HVbvXMMMlq+q1
FBlRtUG6zodiS4PbM31Qb3k37jB8raMZEWQw/5E9cAlS8pbntrYvZkCwSmEB3oKnGOl4ttLyO+tc
+Lh2G9risWmK3eilByzM3MNzw6DQcq7id9bWhz2Q6ten9QNOiocZKQWpkaBisaz2maLpD8FmQrbY
vVnZQGABo1Qe6a8hkzmf61vZwmhERjQck9luPrug2sl4QJJQo4jwiEDKCu8rCDDkVyax7DVVjqrn
P8d6lekHbYD6RYiX2WXv7BlCtBCOeYjaY+i637EgSQ/FTiIuLjNx51+nwl/UBL0EYKCUyyycu1fc
8TjDNHUO0ZuWOMN7pvQByBJWvJTdmprdY3nXYWLHT5dWX4PkVXm7M1VLrEvFmjaYJiOeVUZoVAgo
XMjG1v9xdB7LjSNZFP0iRMCbLb0nJVESpQ1CrhIeiYTH1/dBL2YmYmaqpSKBzGfuPZc5m+Z/eE0B
T9lobfb8uRnIc6zNGvfWvQLIzRZAgdYdE1Iv0V+wk+4jhgtamCyT4uSKR4VHRw2sK+Aym8PFlwYM
wRntR55ed5ES16GNmyY9p9lJhXIfmN6pyX2mDe9MWll/ym08yNk+uTbn3zyuN/HUrirDob0TvNRM
17vJ/siZvk1FRirGLUb70Mj+NyN5Ie2Inj4Y6NX7cFgKAhaM7GM0UdsoudK16YeiDPCym5IuvSYM
GZEFQLonU6QvVFdtua28O8i7YXggF9r2TnmJ20uCH7XzggNwoJVRsDUx/iBN4ypi6oxCOcDMatEf
mZAKGJBX5sMfKKpLpKQ1rmKhYVRaKmD2IXQnJggeIsSI8mmggaSNWQGosmYzhd0sXV0BYqHYdqli
h0NTQLUITUDVJtv8XzATdOfu2hrLNc4gZGtYPYKnRr7W7BQS7MBfzObksI+GTzfiUpMraZ+z7IA7
160+MGXk6aNH4Kve6uk05c99969m3p9bi1bts+Y1SY8Gu00fwqXw71F4yinwJKLxmrXLvNEvM5vv
/lJQejHdW3ZoxErnOQw2yoNj9ZQxWbNID6rf/eTFAIvpMnNxdI1kkn7AjQzge924Nqq8baGlVzuH
ttpndJybDv5zbHwqx/5n6f8IBicRVketlHgHf1TLiNLaLn75aLPuMU50TTXfv1786SPydGxxdclk
49Xlb6LAapHhRVm7UIgeubF3JuGecIJhRl4aZqkNOph1XbMzPqX2cXZ6+CyFewb84YsNZ0x29qVj
WUPJ3uMzoAozOFTgMXGjT6rXtm0zV36QoV7ywD2DedpS1uHXS/WTkXdvDSdRECT7wYg/iROr2Lh4
6iQwbL/yft1cJFxAYmEzTyxNNbe91iMq5SBRLySRklMxtcNzy3xHoBDPzRM87vodavG4dZ3oF69j
D6JMzVCuFjh7002ezbZTwCTzez6YLIufejgUUYs9WOQEaIAAemP6BwFqtHGyNPVb0xVzbah5BpGp
RKtWucflNvoBW77orzMdjLOGYR5a6XwkHVE3ldD/wrF6850KFqtXucsGnQ0iyOrHyYDANkrbOQXO
Djeacf8eiUCRybmfbmXaXKemP+ay3A1G8DqCsRbB8GYY+VsZs5+0LbrMIee6goiLFiYP4gV+vm5B
E3luiTRNe/OY2VBbEFvYBudAgLu9TMxt6/i3agQ3rfTAJtzG+vA9Wkp/xIts9KjJ43h4H/twHTjj
sQ99e99EDGMAtKHI7tCeglW+xBW9gW8CsCGOArGFN1TwSdTemfqTBsPKlfIQCpnMEo+VKMqbG+pb
U0SsfAa2qghUINYT4xD6cp9UxoeWtF9zJqnQeD/17M6fffYDeaiH+pTJ5NRB6CM9aVzrzGC1IDjn
VK8LRx+NtZVQJiRkpTITYwVU2RfYjxsrU5g1nacwTk8Z1WCbQ2gYpGBFUyP3rM312ADPSkfsNyPm
O2ALF7Z3u8HVXgtWpnQwLF8tT6KGxF26cgAhA1rKmlPVMeDTcDGSTVNwY7qI3DCbIzqniV4P3rcW
YDmFNg0P/yDH9yy8hbETbWQcrNEYc8seE9M5DYBO3Gl4L+V4sE2sAkrl1Jzqx+brDJpu7hE0oooS
f4TUxb/ViIuvtZ72n37pA4d40tqaeU+/ztPyB9gvq4HUe4pw4PGIzjLL7MnUbkXMsM6vfuvyzRnY
4LN5Cnr3lfieY6lLfTkJh23QCCl6Y8XNGn099nXS1JBlmBV+xzbdquA4GM9lGW3MmgV+p/HPt5dp
B7enze2NOQ6n2mj/hdAdGG5e2oIVTN1/pnyS5lCsIvfDNDAMDvZzAn4Lx/GlNjiFwIYxAMgvlhxP
XZHuq4C+KMeLIrkGIqJ4CP45yZi2TNOOjPMQbNTWh4r4BUW9i4IUqTO3UR60L9bgPSttWjmWAyKH
IW0bvmv5+IdE5InmntmWYz267AnGyqL2mb0Lkw0ErhGKr6RzmKFHxb8+D4xt3kX+0sPVEk0wU4uK
QRwrtyl5Kbh1sMDkhvGeReKd/7zbRvtwA9xRLk65hgc6c9jryL3O/Rw7xVEV5drWNFzr/VVrdUAQ
oflotR6rKs1L5nyOIcNpIc+szXbIZv6Bv1taeBVCdC4hl1SUGBuhBsR/MUatdAV2D69eeeRZpAlg
xleD2MUVtPQ1ApykBhsfS71og1Pnq1WWPGuFuGlTyYaS6i71+eQkjFG/eI7jcmcyg2yt2XbElHOQ
yyac93/VvKDcFP2AT5riyR30y+RPamEV3hOikm0blNtgBLoBfPZiEdLK7Ovk++oTsxskxPAvDwgR
aapnBGz7sf4BeXPKnODT9/uHH4qvzi0ZpdKHG0G9Ur62a0Cuh4V1orfYjTH+xCJ7kRHLbPREkc2T
oJeP3sP3I+v0yEzPIzaanBnRkzRBZjO6W1vEZ96wP8lePGdzbs8O6gkr/cMZ1CIPvGWSkW5DDbyw
mhx1h1pqCIuKKTkoq3/yIoMfbkFSazbSRQXNZI0pGCkzI2CfmRg5vXVZtw0C61rZbKcAEZRqZu8j
Sce66kAHzzC+jJG27Zt6HYoSCwpLa39OrQuzZxvDOMoqvEiMfWm9s1VrgznAcr5K8qutiXuDSSx0
+KPGnABSdHfUGQet39Mg7umCNmnbH/2meAH399r68sRY4VBCxPRjbNFtcm7jcG3azlnXCErMScBy
IoQeBaOhWPKbjyJkHfM/akVq60yXMGiyQW5K7GzbsLBZCnkSxhccqWUBNe2adBBKYrui7cmRKXEp
gZbLZIUcACSzlEQZpK2ONJWnduUaxfNglIz38xgmcciz3Wai2oVsRBa4WwF0GlYILwhpHa6uYF1K
STkPBQHZQt/tyIEgsga5VV0juHF8XMtFw8Eki6fM4ZekPsBmKeYVDeKKGPOdQY4AjibzeZw6lkCy
+ZFT+qIVbAqIbr+LUX9LgQ4HoQ63rpv4qjrzbMKmWRQTGwHddr6mqrgaKnz3+b3tTpHRVLBIG44A
Cm+d/jSVJW88d3oTvBra8BkoY6FVoXfskFkEVvPRkQG8YAcQ0blG2zEd9noCGtRO0ydEaBlD/vBJ
FuA2tP5ZKMEoKKWg9uYYPmfvmQOTWDm8O7p9cXWmNqHoeWG6z7bzflKBDgP4JwF0Cg+dBjIycdLv
yfGJldFPIzkCjIb4Muy+zFYkQlHGWTiiPFHs8z5483z7OTLlt3Kg7wdJFS411954mvsYvP7uGNNr
HTlPQZ2BRIzhWos44epNgDgEnTbrrqHiOaO5HGwL+I6dAeEq6tQ4jSOXtu/1m2ho1dOga5AsElR9
DUwxL/gnS3OJTHApcasuiqJa49ML77XshyeGx8ZGpi6iJitrN5Y+JbckmovzYkz3OTpRnhOPROJk
2ECZYv3gSBzNLC6qBPUFsy3KDGVdDSMjmm8mIirYrxkDtV1NEcj0Ho6WE5g/JIelS89yngrQnFRz
A7y7EQyKoyOf5Lwhwnqn9VyQ7H45fRpr/EZgv9Uzbd/alDdGK+gc4C+ybg+rpSHb58IANOO2EckI
Lk9jPZ8aaOj5RTtNnkTj75XMAFubRbapvDRdpTOZu7UVFGqMWJ3wBsRBksvDBXrpuccZwTNF9lvi
Y7Ume7tY6zBlvIkTZYCnklowOKP5xC+t9q4xPV1L3YIv5MDLtPD1LMNYnMKgjc8iGkrwfubR1TnS
cohCK0qGeF0ThbqWlnfj8H4wbVTL/xe5WVzrmzHizkladYLN/wpQX2zYYrDJdzP0wQNCpnCOVtUF
Glm9/i4GQBSAWzxwaXq2IRG1YWU9ILVr/a02InpPeXhhXSUXroNbq6nqUCTmXjXmPioGpE6F/tLK
GJ2MdmfkwQivG2fFUv/mt2SU5M74K4wajbIZPCWk3y6ztg1eMd3oy8EnVTpHL6fAAJ/yEbuDlDBM
7QAqe5gTDTNVbDhrxVdD/oQkZUD7niQ/VMXI2wMrM5cqqrxTFItgmwg6Ro7Id+asJ2jw3abLxTaO
5F9QTFcznKNTGAAs8KwxGIsLYxN5+HTZ2vKrVqjCyMQo74gYKdPb/qvmk03pvchdmZiI4bmt2MPy
jt2rQZMH2y4kkUauvmwZNnZpblOCRYeqpQ5C1B2CJokLCKADLr8m2BpdX25SxaxhdopL6DPLxtM/
pCE/hpgXIJwjeCyzn5dYFCRx+SgyeWSR7q28UXt2dONQoJZYYZEl98MYvUth09dGlgeCruf86Kxk
2DF4PDspmWmN7mwNExOtIOzeJ41hGI3xaLhWRWIpSOM8ZJbcYLGe1RM0nwWWpdIlsj4czG4dlmpT
BVTnnX3430jWz+PNZvaaZ27x4UW2A5YZ5Xosis+O4IlFZtvlxlDGlyIrxZABYwKR0PCKP+KqX9sy
vWkdOEnZmcbSY/4L/GnU2KS4Fwqj3ymZwUh6PoPZxKvtuyW96nzmqf7hoRssOCdWfcSCt+dCRuqx
JZUJ849BSWm64gv8erMwdNIWms4cAPeP0XVoam1XO9pRzzOCYlOEJraBfh47HMlU54Hmk8UnBBs2
F65R/TPK4MD+9s0cWJNJN1hpeQdS0Bmp6ZRrHJGIkjA+FuVF5vwgM9HUZpzmeZKXRmgwaFnyYCWr
5GH7KbxG9JWINvqFI2POX4WOkqSUcwgvbenisEInR7hUTor79H+QYoCR3uzdlsIwBwVYd6P7iuM7
Yz6OWHnSzEsLOIoCA10RMY5XZwyfdMdojrUXbwvb/WIk9Ai6Xp660REgLNPu0oiqu/stBOCqtAko
6/WNYApcuTwvq3QENLIcKuOOGJJEO7X3FGu4moimgPAGNOvmDRjQDznHv64nP8tivNgyu3aWtNZG
WFebLC76Y4cr9SGEPvIF14r7zJqY8uleZUwH5FOxONRVW5I/xbLxPaNKrrvfsDoIl70t3NoGfKOI
T4Zbb0Bm7dtwfmRxUQWf0Mo4jvmwihxcqr4SqMxbWbwWZPxB+veo6jWTM6C1GJZC4yGYB4qU1TAR
T0h3gnZOFq3G/pjMRRSJWSRZiqe0c8Lv2dd0gHpIN0CaocarSQC87vhLk2UIcaR8LwQPcUSUL8jq
SaTGiMAepvXA+g07CL9M+uaqc3RelKk+RFV/9pAIbDTI/iiOQKy3ZQfEhVGa6+m4JVKW8WmIjMya
jh1DGG1ELTyAxyW7IRLihLC5bEqKs6fS+e6a6CF4dgP4N0TLP7mSKX1BSHpG/DpzSpHRdrpvRSFW
xpDeGoD1yMFGBNsPolZWPscc8Ll10ZgrH0AGe7+LbpnXCYqGmvp1Twea18N5FN2urz8jKGqJLsng
EB/2VG9bUnN1GmJtQIjESCAIAjJzmGXh7HIN90CRZlOQRYkCUxftuQm/NCyzqrzYvINOmnHzUBsw
7yjGYNvH3dnB1w3koadACuQVlMhF0GeR5EeeyV8nCu4LyHLFjz89IH7satTq0u8O/4fJB4g/lLHL
rHYd1d4pCa11b/1Z3p1IjE1Tf2iwCn0XQk9yT/mgs6q41Q0hCSyD9EqS71q8jBL1u1OuGvVSlRdd
q7eMHvE9mOWXgD024dko8AYCnaMRGeynTJRrX2VUuiG+vSrejJJ5WqrYl/GK5mhXIre7Gfkps94w
LAD+AjFq6A+EpqlBWaMwUPDdveT9OjO2Q/bIjVNsX4zxzCJz4YufLEXk92IKRCzHFjljHW3bflNB
rlMkDDoRqDWbTQ0uQq64ajxW5g/HF+DeRzr7KAC2TnsQKeCZc04w3vSnvklWhvOSAZmz0vcq2gbg
mZLpQpQTjRu2JVh1VfIM2pc/ptXPsvh024U09iYDldlsTCQRDpj81uV7D7UrEq+pPdmMKhsABGdo
qnFEIjeOcazxEJhwDooyXhIeuGG/vLAUUNnmW9Ks6+ZLbvhzn0et3NMZf1ndV4tadEAx321q4Ibg
1UK2Jbh4zPDLo57mex+7q5/d8NE45nVAeN3k3wH1oNWoI8EpYdQvq/pUdgw5M6REVN7RwSZEHYgk
LViCmE3f5PBwx3M2MtYHTuc+z8B8f7jY1l9SfDkDuZPeIa+fXHVKOCGaGKHaeyBvhD/Iztolgm8P
+1fw3GjPWU5lFa9g5gK+4RIK3pzgRdC2YxVFI1R2Nx6JhdHdI/cliQ7YXzP/xPECzKpMYL6+6uUV
GY5EugK2k8RNgjmsvSHWiE9oiOw/zfonEJVO6SkKZk3BR15+9PENPhzwzS89PmQTlS+GBBAI1quT
XfPob/A3drVjS7uwQjRfWA2ifwqrVRiD4F0G+m1iZZpCpqxY01NaFeW31d+D2RCJSmtrhpv5YEi8
C+uwZc5IV7TnEWCj1S3zhC4tUauiPdFXICZCPQtMydDETIAR6Uc8RIesZXADr5kQVZg58FHYr3Pc
Ek0Y0L8x8ve0k4fZJnIfihdHutdw2GbZtFRafdLT9mzUTLGqy4iwSgXPzD5niNseiwyp7sC2MQHw
BtT2zh6/C3gCAB1DeCMiOUWUiOmy129ehwq2vntcit3g7Tp7o4lzWV2bPtnHOLQa9cqQmI5313q/
+nQbOgQGZLwmv0Xx0PpNCzFG+KupPrTBowk2RkCTlZzN6LfmCVXOvrU+ZpulvxVM0TrjXDDkA2rE
1JLciC5e9xQG/IvdgUFYgRatneDLrXk1tWs0MFrD3KQeIe8JNy2bmG9TfxTqOckfY3svxX7ewEtQ
cqSh5j2xx9V+RF9abO04Z7u0jeLXvFh7zr5Aka2DSKw2cIXS6ZMvuxuvPlNZEV0zItrsEzushVmY
CJv5QSDY/IDqFA9ltPRMxqb70tsXQYFB4MkSHymjnRwljpB3j1I2Fv/q+KnhMcT03ZKqDkl37cAU
Q1xM5BB2KIswMaiJPm1XRGf5UQZbibiJUtj1F1Zw1ipqXjKPOHdnaivE5Sy9YzwMKop5sjTHCxQn
gewq+Ogh5vvxShdffI1z3kOJs88jBvUToF2e/OOhXMryEMFgjdJ+LbhRNJLGVqE49u47GdTwdv1k
Sy1pYD+iR12gIlQsJAPtCy4LmbadftFiajS85ni8MCj5tgUk95f9fFbMvlx0tB587YNr0dPYT1p/
MNkO9qiwc3VL2+fQ2Mn4WTE1noh0GFkk2cADMacfmuoDWU9lRpfcdffIrOf2eec531F4d6oXvnBi
PYelnny3vf+dM1sLOwoJ91n1vB4Dbz6T5BFlPwolHxLx+EIdu7a0U89GdBi+stwj+/dZy9qtywRN
XPNs0wx/VcO0bzh7EUi9Y6kuOEeXdbU3uU6rT1Hdax+yEYSX6Jd0QbMhy0LfWqhUGS7q9z5dcRg0
wVkVzwkj7jF40hSrhAIxSHhW0W/YvqLvcbM3Mi/wA8NoeJ7cs53Ie0ihWVc7wzlZw7g3Y1LzctDD
L2EeH01SkdCyz7iQlUZMhIO4vwLXYcp1hcFJmQnJADcZfaWxWhM9KFI6pPacMrGeSMAz9lQCLGzH
z9HtmO9fFP0azIa1BaBVB8yRgkafJya1fh6d1Yw/Q5lxM/qDN1e/jrWZh/SNzoT6RQyXmTBAJ8lj
9a+XdKA5Rx8fkgnHBCR1wg6G6eLWZr5paJAQgtr+N+l4yPclsfXun229OFp70zt33YQj+8cXXfsL
8oG2z/+cwKTjc+g7j7oAPWNcvwy++G3LkaajYKYFHBmMeVA9jwigy4a2k1FlUcabgaBOjNhbpvN8
u8Rai/5FQ+6WF6/5iLp8ehui19hDFRPPhiKPvwZ9jv09hu3RxQ6rxq8BT17PETC1/jte7JM5lpsB
U3oY/7KDWbZTu4Ti/NJz8xqNZIz4K0oik/f++AESea/YjyaUFB4uFxzeEBCDpwADR6zv/fI7Cs6m
9hulm3SAnMttAE6+qkeMTDhArJcB5IvZ5xs3c1d+vCuDh58c5xlhceBxwoxkWb8G41ffeJ1wFY4V
Qhx5ZHFgdifbOhf1J4pvcPzHyj57NfhSDPYRrzp+FZN/NGC/Qyz7XanqtTZDw+tmXRbiFDPO7Mfk
zR/1T7cpj1wQ65qqIgijJ8zlizyc86a8Q+23R9/qNg0sOq9iVlekSbayalLoUlSh6GZIU0E+RdM4
z+hYKQBhqmdoCudgjkRLdKeWlfvQftnjb0j/4GUXcrZOSQ13tU3IrEBwVqJO9AABfsTqoDvBnVgx
aHgUsyAJbAMcmIYagGQ2RPaqfUNPvOoUu2j6iJCWSQAroGWR4zeEsLOwBXNQtqrgzmXpSwz3w5J4
tXPfgueRtH8e0chMpYc8X6moORbx3kmbZSWCTS3eUub5Iw1uqc8NJJ/YzDARxsnny+2EQ653++uC
oDZdvV6xWMXRCuWRIWHUfBX0UFxqG/7ynHLDItdBYHjkcri/dVgDwcIa2ZVvltCOaQDS2TmmwnhM
ptpNpGMhqZrQUCfxR21iLMrUEoMCCm2BtapDZs4qWVrVPpPWFfb1YibkzBYhpL9X5Fm44Soqkdlo
e7fRZHjtQ2/lYcDPimDtBUwBNsbA+S08nMVg41c+U+beZsvjqQMMkVQ8TZRPsboWHs4wqPN8rKVh
7kqBZLX5MS2w09UpS8Z5Nc5zdJ2EtqzJ95jSL2/Cp4d4VxFPihhomXkjQ5orLlIR/DUpRf6rzwVd
de26Q4UQjb897lovnA34c1y2NQuPvH0XzF8dCczMSmrtzU6aq4LEE0dghjOBHZ5AR2BC7s1p9bVe
8tRZtfsAtnJK9A4dE155JdxsFTdYCBDHuJhzYR/Jck6SDZAGGH0pDz5DasZjP0ZjrPIaZAUgsGuk
9fauUvJUJf0FvSllrICsm4LzrCEk0WBoSE+eEiL/OkqEiuFcBegNMNxOQXSv7PiYjHjVxk9jzLZF
CKFqek+qV4mRVGe+GBKpnnXqzmwMi84MFmNgZjZ7ZilLnzTOOHlvtO/CTb+hRM9yyWeH7G4zQ6pu
22cHAtli8I1b7cyRpAhNmnZrYxwNJsQCGDUpTxF8KBEBxeSvjiU/xjGdYL71ag2HCOG+roOuK77W
5nBgX/VXsxzNo2lF4026brvVpwzTvvaba18DZUHILjGCvllwYYb4DBH37nLrn4QKPBabeDBZnX2a
6qs2CzaZv35aLq1p+AxBWYYc50n+JGpsGcYcRaI9+jpkKMd6k/8fI8tW606GXZ27pG8XgUqYYDOU
sMMXMyELgZsjNTfCbj4Gj2e+FEgioxLiKeN0zjM0gO4udW6Dye5oOAsrQGATUrHhEM+bbWxFz0bm
fZvDXcTENeTFl2VnAmto7jFFx8IjCmNbZcmVz/JAwBSKDOR2ZF+n4PTG7DvGNVu4012vtK8JiXSV
ulthtmu+A4rwiI5Fcus305GdzMZyuCBtBx8byTofNnhYw2Pv9X/uddq+jEHy3OFeao3vRP+qO+eO
avYHchIm82CW/mBSKeFimk7DFKWuQSdF2btRqID+jEWaA1+XpVs04ofTziTqIMur4bqTpHhz0/TQ
aRjSawsqlpE9MVJ+Kut4lwkz2UQh10FUYFLQ0UAUL5wsPEFwq7XRp1jPmqdgICgwnt4mkEgoKbp1
lc4QdBNkYp+NezlTPslnXATuXIFZBih8JuSMDyveq9rtEbc28863hiddoEnvHpAkTgH+XqqfdN2n
zOj1EfrIpDF9tNENImdYxCbuQ+wY6TIOq2traqR4jcfUh02aqI30vGemYHLZsWhsEjZQo1oNWboi
47paJaJ/M9DL6bpc5RxS3jwYtX8qDKd2Eq8J214BE0NmrB35BlZTSdoEu129nv6cEGaSlZPyXPNZ
6rydsXVk2Lm24cO3c3Fgmb9j+qu4o7HQbIm74JtsP6q83SppY2bCpQiCYu0RuJtbNHIhPWxXoA1u
3UjNbx0RJwRNQrNwaAZi7M7H2IbyPLhMBRorrbdopy6jprh/JJw84CgXssCGRevn61G3VgQAfjQJ
A+LSKr2jW9k49Yi0xTgbYPlH/6B3+bXBNJJklvbNBGy4jzOJynOMhzX5F4jOEYIw/H55/gFjcgdN
bmvhKnTKjjRUdnVaO+UHNL/qhG3XvfMFecfC6mm8puGnBXtSyfYf+wrc4uBXSPwh6yWxrxopezoa
gaGsD2Vtv1aSTa5MtjZ9uxZKVn+2zYwQsajTvME5++tjIk56iiLha5/ZAG7KA77TMn1toUuiPxM3
1EjF2o/HYNVofbA0o+ytQR281Ca3PSkTGpYyHX0JDtrZcTbMo3KN/BxD/+4ydceO8xJH8Y9Ts8yx
6hT57/BqgNopmY8U7hnUQ4DdKg+X6PEs9e1hkQyTu0kbiPcgoJ0Khr2ofmpi7oeNyF48yd4KszFr
N/xtt2b87OqjyZzFhFkSMrRJmSHZGrJTY5dW96H6dc2fyv3REQCQGZxz9VXqqik4ZjmCZI2V/7Ct
+q+YKVd/dqpfFd8tYNp5cyUhm3eAqfitnq6Fu8fRsPCaG88gkGSK7ZyAOn035AlVBL/7uRBvVscB
mFECWt3aLl9zhgd9lJ84pA5x/edgisdmTue0RaxbNxvbp1gZdoP6dWs0ZF680cELdC6nF2JSrgkX
B0v76/Ff5PoqU5+OPA7W0RvZVWt0bluiS/mycSG+kVu2sswcO9gI0OFDeFeHGY5tvhrNDbSWS9KJ
k14RJlEsl5Tu7D94CbqlH99dcSYQmYS6SgH6H6Ap/HVQ1brg1TTuntbMgX0Lb9yWwTsYwHXnO7Te
S0IHFw0q/c6FBNIYdNsNqsScknXaoMgCKPZRMXUuHH/bTQ/L3QUaej43vPWW2pDRsqj0fUiajkHO
Ual+nQFePPrPSCYodY/U0GnrLlptOrT6ryf+BeN7kWmcibTpTB65PBhcY1oqUjNql0LF6rUJQRx7
iRw3nLX+oo+brV48E7256kEMIPs/NtxPsEx2g7+PdO1botxl8DMADo7d5BBavfYkPOs7KKAkeHIT
tVhZc4/osC70nBXMjB0qRYafXbto5jcF+ku2dQYUzCS5T7Hx4img0mIygdQ0fyNLQyZ8hnGMpDIP
HfLTc+sFn8LKmA0axZovBaynBMVh4rtaRB1utQFxcRqE69rm6DRsa6nH8dILoge0zFWcN9YyTINp
z1ZTbGuujU3RuVA4ilfMfOexbnZp6Jz7zhn2uKnKVZrV9aWikw2zjJEqo8Esgdk321LzcPjnYThZ
u5Jgp4nmn/zG7z5nQmjwmvBcYWwO0+nggvAyR8gZDJu84c3z1MBLKNqWL09NKUyWzLbW7BSnZ1Qo
7b8hCVBjsP3ecDECSyFskVu9D5v/wZ7cu538apXaNx7DJkVzFmIlAawRmTdy87xkS/RH9NtYlkgW
smOtvvRkY/HIh8azjfj6MZGmcAtq/WcK4JTEkMYbIiNP5A620MzFi5fE/FQnE4Ss2O2hGJCNlpgl
Vw7M6XjobkCsPqdk2Cdp9ty6SbhCzEOecMBbgDl2gbpgi958TWNw7nTz4PX/n0UIOzAlfwZVN4M8
s1Pf6m/86UNmGQwCvJ1jm7vRtZFk1tjDoEFqRhgtOQPQsmpECNqpfCWEy0UjkAU1N4jGzJ3EzsgC
Dodhp1i1vXkJ0ibclk7zZytIFiC8nlVhkSCkrQy2nwiX6I9yMwo/DLbNOD/5H9JUfRV1/imL7s3p
eJzafm6c/fhKJtLVrDj37L7aomxJt2EEOnVlT8gULRbTRGwqAy3ZjLwM2rOrSGaVxoGs9bkAmG4t
YqilJp1uE7fxOxlm+aaZxWAjG4iF04v32YtFQKT+megTcRjqoGY+JQMbUgk3fT9sW48NOQPPCRF/
QNQRSrDcg2aPvt/mplYVe47O84h2Hz/rtP/ItfQee3a7bWd1qYW8CyG3uauz2fLjOBdSUbGnRP3F
bxLGMbH2ZdetXEV5yVE+tqsmy39M1yT6m0I2cxnfmX1t/uV6g9Sk0b74lhgQJc66r9lnTJqD7LEn
tNsP2EdU1hpX/J8jNfaKqrZQukNfqXXjfTBRhlYG9G56Lwz/bn7GCf2HL/tse3S50Ds2Rj6n6qY3
eEugMqT3Z+btzgg5KDKhvVqzPq2u6RtJTgEEGt4Dk5SUceoPes3qlA+Bvr/aNhoa9tzKEFZ1vIHU
Vv5eBsPWLdVjNM2DSyKnHvfmqfToLeNI/erKOivw9Fw77g8v6iNI42842uck152NI2jLGV8i9fCv
YQF6Oe5q+D3cwBQw6qWNLFp4i+e5sw5dzn6jH3TYrLkt+OhimJn6T+JOJ5glnEBh+VE41bubJE9K
eHezHe4VKYqgv51kC9ziPXdYt/ldFuJZgEbCwLxcmwHgEc2EhzEO/8hS4OWLP5GyQ0SqGJiAhI/X
JGP6CxcbGbvFodoEiF63FCLFrdStYRUp6zJZuJfMUY4ElOBUyWhk2Pp3V05Rc+0oxVLGIT0boDeu
hpEpFKvwEehwgdFiVReoOJyMR1f3wl07ByiXvJ16g+E5ATy5YErAdIAPj/3pHiUdexNl8wCMDRIh
4IUck8kVRC4LFrZm2KbzeaZqcreTBZyOyas5jbCiBvmEa9njyUtZkIyffZ7uh4r8OhRmP2HRUC8l
zUmY1X8cncdy48gWRL8IETAFVGFLb0VRXtog1JIGHih48/Xv4K3GdUw3RRJVN2/myUPaFj9dInkl
mO6OOlbJTWRDdiQmkm7hxz1mOWdvNw7QEPyQcCSPmaQiERDTL99n9POlHQ0fBV2J+AVuwgGGbeWU
2VnDP06PNxFSBN+liMrdH2Ujj33tH9sgerPT+M3WJAZNR7zAUN4G0nqIjPKUTMmR7dXVyKuDB5UK
gthV8k3qx5orZTKfsoCbsj/9Ctt/6fC3dyQb2Y1jlESJ7eNqO/j+g1uCQsty2P3eOcoJYZZBxmZk
4Qn5wWY0hxdI6JzbiqvLEFoIk2O4R9E/W1MMOrx6TOv2CTF0V3oa/hPKMLS7tTRxqVpO9ErMhUpJ
PAwkKokiQ5VyLE+u0bT0kiy5mVnyqlmqphVR1Wkyr3ABHgM73buivqoB1iEVLQwOBlUqwdYVeC0z
A+dOnlTHMqQ9yEqKBOG9HVYcNf6xwG2Au7/+U9jgd5No7T9aE+QrwKHxOwojNOymTdhxofYlEbiq
2O3cqyyFCfPA/WdFvbuFK8vg276GWpBZqd4Zk3/Nvj73YJzIyT955LctutpQrRyxcXDOUiZ+DUq8
xQglRDtT4JXavSq8AyRUKzatQ3z1ddacq7F60P1gf6Ea1vsBWb+VDH35OHbHSjVbW6XrqO8uriZs
0HFpnKk3gNYr1jhA1ihObm1tOvexcj/d7j9jsFewqzC/55sqfiu6D6to0eM/m/lrdk+9OjoJHyBs
H7lrsjTmUIPLQthzLNn/mDFV3inAGPnUJA+zCyCmCzDetzHeEjcn21+xuI1a+9XjEeV+ASus4uhq
JS0ztNC8cLlHjXCsX7+eHgqsvIxeV+k8E9cf4iM156yWu2xbqYAiTpddRg6jIh6fHcaHYDYpLhy5
fQfsnquN0D56oy8ONUGOzLl5iEtg0XWIbbMgMYNTjm3NVebH3qaiC9pbdMCHJ7JHE8waUYpI0pyw
o908pGhiLt56unMc59kfn9gzxAN8lke/2LHJbO1/pf3Gmjs0dhyCDLg7yY6kLtEiqPQG69eRq5q/
gI/sXCfZZR4z77Sx8YSmCRj6KwywbHFdWfVWGzzqiHuV9tdQcSTQ5s44kz2EEF3cTYlROOlwqVN1
vaXapY2ffO8rTsqV1bSbrvgXAzzX+1HeCUeszIbNJVst2m7Xwjz3/IX7gVJgh89sdFmpzu67Wat1
Tha48D9xZIEVGcr/5v5U1888vHZVKFdJesqr1yA60B3SlvfBKR8WMwr/Rc5PfnW24HQGpQdf9kgj
jWM9EkicxbnT5GSoUdDDbllkaY7z6pn4aqG/K+TK1r4E08mwcIEjyrPjDZ8z57kN/nnWNtVnRblf
aHy4WDiaAAMR0ZzFMc4vTEgSTeqTEkzKbOfiwgcoB/otvDeVXHMf5beBnWk+5WzCG/kOhNmQqE9i
I7D0ONOLBYwYfxWmCDheJqAz29+2lFPSIJfcWM3vJ81y0fhNNHdvT/+3wFTLzl+3A9+qYCQn41CN
IS+Szqup/q1ZU6eOuMH4OXDBf3fqeKW8n9DythUBldrFnfA4u9+t+zSWBNW75e18d9rwO4+J8i3w
UdiaeXYUgv4kNpg2wDUXqsCpXIgv+Ws0/3g8mttrQ2Nhinv1mgMAwyoD65U6NipshuY4EMsken6I
Cy6uy0w1wzvi80pudxX4/3p+muQ0ibMdnAW6SlmTAwXkz+VTZf8N+T/m+kX2S5DmJ1gxefmYmgLT
UvHZlxb+TOvDhulmZOCrki+LlVWb4knvAc2b9clyFXkw5z/Lwi/TQTpsdPMm0+FMky35ix05goY3
r+3f8u4U6qfAQ0CTuNQtpghmaKMgpyMuXnaED7Mx83HpqnadbR+Bb6xYqsZW+06CRW0YibDONbvc
z7F6hl29EfCbWWHZxDgGAr6BhtVUO0t8udlFkUc00K99mK/Rs18T01m4BxElRXVQ/DaN/8XERwJo
9lDm6r5ZZBMUATRbb+ncGGLnPmbyP1LWDTXpbADc6mgo64Sl+XMYqA6Z9d0fprsRqpwHQUAoxm/2
Ztpe4P1r0EPdm2/oaxXbjND5dA47+1yXks1Qmj/leiTbNHHpGhB1eD1+7orjYOTvkwmgifu6DdmM
1uIxiG9LmrK2HIoawvC9sLFvh6Zzsjr7lg3R0XXlrVOpJjngMvybJFdm7J9XA/gSEA5p8hiyTToc
u+HdFrK/SQP7jeel3i5o1HAwGsZ3LOt8VjqioSW2lVVjlGjWkUAZIu5Dlm5qKqT4pmmJCGifHEJ5
mlKz3RQDyuUYYp+Na+OFulTeZX5XmVdvxUw1+Axlo+S5zDQOvacDA68XdIxnZS9i4c81Pt89Tqez
8vrzxNCGHSH8iCWFwl4rDNTDTBzwdNJbFeV7S0nU5JJGILblg9meyMlxylCqKHDXwiPzn7rK/mxd
Dm1Lqr8myL9nB9+N1XEAiJhRvMQdQpMmPaoDy924NxdsZHJNrOqtITFW8LXMK9zePsFQ5ZEeyx4q
of+KJGp3Bna5deOGj7Yhr24sP0Yy4Cuwf+T1jG3ecPv0TRq0PeMShwKpUnpcfQqFyy0O9wIS8cZv
5FPXl48AQeQqFYvRS8wa9S4CsVPaDXmgye/FlsBK99dVuXpJ+/jBmHOuwANJLZ430uLbg1u3AwQR
sE9rXqdRXGNP/XMdJ3k08phVGqWtxTPoOzT8MEJl6KON50HZCUpQlzH8GFmzABnFPrDU1zRkm3xx
mRkVSi1vBy+1K86eB/4ka+f/BMb4ngqpwvsyFs2nSmLo3f0uqepv7p2PlEfT3ZDQ2sLH8NfrQirZ
p/QilPp18+rGPbZaZdH44KYK4x/M376mwWkiFbrF/Ma2isxsnvQn2fMwHDGdTYn48vPslYAbUTwf
dFJEUeRezD3Si2dmmOgMHkx5wdetP6Jkvhmm9SvnfB+lIyKLjSTs7kBe4TlWYEut9Kcoyq9iaDZV
4UDHnj89qukjH3D9UGyNOt7ZsbWGKUJXdnOneuGlKdKD7fIwYuh16HJNmWVSuckzVklO8hq13Xsx
07HV49JyJhoOgU43W4hMj6hKT6oUlwmxNRymTdmx4EvMg5NpzMvNrTJ0w4bGuNWNOHJ3+zT86cl3
USCmpAYHENFlKtGaSl+9EjV84dAYkGLlV2mkizgEPL5s/qNbnJR2cJA9HwSirIesaZ+71j0OFI4X
aLzM+Wi51nDLtcbdB5LMMAds35RYl/m7bU7fVUvFB/xZsgEkgesOE4uRAgEZ7oiaS+fGkpOtckJ3
FUrMQFQ2tIa3RJaf2hz3JTxHx6TU1PJjfEnjg7Sqv6zOmNdb9TmxOKak9BSxLeQKgkqkavvRVrVB
1Z2+lQqfT9dfPIOoqt8xpY2u3Oc1zxEKlx7dqLt3VHPtRIgmpsHXJQrhNJQ8rr0C8/4cnII4uErG
zMrDQmNU3n865BYqB97/fthUbAycCTApDynCLmhpKY41G9Mbbg2k+H78GnV8ZquYXvF1EElKFl9l
ALOUK7u5MygQcXOXC3D0ippGq9Ew4fUwvoJYnjR6RuU5BHVKfJhZ+OSnNcgux37yWW2uzGV9UteZ
2k5LOH40r5ZKnuxh+eHq6RErmbHPCvKG/djDF2LU81kirGtFzHBhtytmR4MsBevOAdtCKB7s3AN7
m8U7lcd7IiV4ESLOwiH9gtXGcrltnZVTFvs0rD59U2EAXJB3FtUSKuGYDhI2ssSZ1q0zUo5T93fY
Jzyncv0TNvPeHrOTGu0v3cEPGM3uHEbGOoDcF+bqmaI3lu42O5seaSi+JxEbdKGMBbRzE6MAlR7T
RrBQ2ssYN4jhnhWegwm5LU7Fn8rzq9s3Tyqy/0tGQWYzGiUlhiTB+Tafqnb4C1hCWFP0jJH1gRDo
b8G2Y7t8mjE8ZVvT05cypiB89D4wv19YD93bNuYISQnheah0Sc8SJ7jDjyMuqhWV3hk5qoliPGgr
KMoTPC0jHPtnBx7lyfbqdqPZhqz5+WwHF5TPDEqtsHf1kIPoCuS76dXvfcowMDXXISv/JhhaKMyX
Oa4uiSDpRr/Il6qHP7oUtlxKaZitDwIBOw/rcyqxRaoYkXym6vsCsGhY0yJ5z+ErdqNkgUa2K1Yx
3YUifhojTZES623EhlNEH3CaRf9NXe1yIykvhTPiUeWdnkrJH9y3V6bCOeU33qMoOtC52JU907q4
CdeMcvqqZ7EgxNjwK6652s2/YUfcDS5EZpVio5I3jY+XR+RXDgrcTYN7arPzGuLsu0uXr8YwHGsS
gCXmiw3VCBUxVB9vqSKu2DScDKDGHzpTvoq+rw55jnM2soo9lZEvdNpRKR/PHNEs5vgY3HuzhbTQ
oy9Rx4sI5HnFnkvptqNiDZbr4g/v3F06uyzwA/NeWSZFoRbWRJtKWyZVM6j7dcufOSzxT2jb+teD
Qmciju79EocoOu9KQ9pPngV7r04Q7BrvVtV9sUEmPNg0LkCHK+SKuiDBKOcOJ79rrxoB7lyGoODq
Ib3Mi+rqNfIZZAwwlu6G9sbWj+JtzNvepjb7bUbRBOalD79E+iUwuPIjtasSoztldkk4o77wfEeS
MIJbG5oXcmEYmcw/U/gvKJU/kosEEwFEfGKn3IXYyLjp9JMk8GzkcKAwitUwv+coi7sMm2M0UW3i
WfPCei4/Ztqj/AJ5IVQfIGFeVG+fWyyNZrT4ubtDOfQ87+n766I32Q7vtCGx7EpQ253pqdT8po7+
8KDOpF2DgTQZ9yP7zXWtowcD87UsmmSTs83vXFo7fawglcAjqMbxFM+Q9Rw9H52c/pkajPYktg1W
K5aN0xqGT7aXYXu2uuxRue13SoLGLXHJ98VPtmzVQLqkNB97FVuF6RaGMasgVr6Hqg0gL/nQlaoU
mJBKaxSq0JCMAK7GpEJ4rBM0UJc+Qin4zIOgXUgo7saYODaVqz8YZMHKtk1Q4bTymc4q+S/mQXwh
UVeuE5tsl5u3j+bMhMZA6K4SA3NkYzDMKy75bi9+W4AYAF53gtdX8+3XTf9gGwM+5aj4SCR91zy1
xISlwQutNx2po5kuTtqZQC47nNSmH0Xqm56Hq1ME60xHr7oNT3aYHAur/k9aUPDMCSdsyOeSGPkC
5BQk0RfqFPl8nNgZR4ycLB6HSz3fJBXyaxwylhbjQ7wQE7vcu0dR/jha1OVg4qCBM8Z+D3+77RPk
uBmjcoLrPfdyG+Qfq/yoKF5dMWgKxlw62/O3jM5g7v63qeGG4+bbyHeu5hj9JaBKrHaGbj5y70/7
dtfl9hFJ9qATvQ19f8F7oSWYX6XudgzMkBxVc43gMK1gVYR4expFj8JME4ingX+ahzk3z1ZvXC0y
ebt8sJYxdJS7ZOTtHOeUbj9IQzu3CG4+OYF0JLxM4Ce/NQn4lqyXD61uAyA1BJzSWf31tt7NsbzX
TXclcq9XNmEdDsNtHxJVGqsDWY3Pprb3CQyUkxv4P3A+/+pGH6MhffYm3P6IeoxxXBxljQ+yAB24
Zm7S68Hknj1TXbDyOlbCXgg8FrVxPw/mjzaZgawyhHHki+04zruo8b7hh1CLk7uwACBrkgH3CYQO
YX1NVf2DPRtPZuXpVV1Y307fvMvFMjRTHG0a9b3hj7DynGnel6ELUhBnVuv670lZMP8KVo7ahGKC
Dq2KOd0oT39NhrezFQyweeTRNTcf9Pxeg3b8oZo0wE5s70nwJAfDbvfLg9UCNt2HZC3D/iQc40ox
1KmbGdCipN1adQ2QYqQY1Y7Ak9uzfJ4hryQg0fClhOhBjtiayiHoE1ycpGrZb7njxnUxkMfZ8EAk
LmAImo6YL98AAlFIJA18s3gLXReqe94h7I32/MkDcNzAriWfLoDzzxl3StTkDoaLtwb/u1VF+tIH
2ASNEIatJdpyi9XkRryRpu6acJ6ZRLCcEdFS2XSXPpxslqZzS6CbAEBJMzr+XODSDZ2+nvuZBwO7
u+Tdqrq3set+g77wIDrIP1wym4IGYkwka+i5vx4ZSTCG47dM6hvZT3z8uY82NZ27muVjKACFhvO7
FjnPCo66FRJMd9By4L5TqvrkEnzDZ9gbgNAdfuq5k567iPhuOHBcNpUZAeuoK6yR5Zuy8gYA+/DB
hY/EnFiC2F371JRGtvNjlgQZCveampiXMvXOvm3/WQrvs62NZrncyG3bt49NjmbO8BbU18w3iYtR
19M/RAF7gYj05tqlCX7HhwWPiY/KjdXfvlh2jXnARiXngrJY1kJKupKWul2TqgDHZ8vSNdMmU4Aj
Fk9fRW3EtYYMs3WIL2Jzu6qO+4MWCV/KvgO6iwScBMrFEdN/12oGt05IGXVA0fHMqOS41trL2psr
/UNIaqW0J4LuY/3isS2O4gG2dAljtNE4eipcdYny3woHmEefhOYvz2rqXwQ+YEGJLH1pSJydyd9Z
IVmAcbi1/NhwxMJLNbNc7Ux0lrMIw3s14D/Kw5TNJSjyR1vq7nM0JqxOg0I70OZ9UNgPS5VwQObM
2qOMt8o23GsrcYSk7qhew7EY4e/58cVLJjCrmfMVsfddzwGvyQ6JbKiM3ERTOAalv+5BAVO8uLWJ
CB9xuigEK9jDlNfUc+luOai+WgN0RCbHbN/ThUDhAegKqxVHLAUgt7JUHys9sHri123oSpfvIE7u
0nJ5xscaBAjklAoCjC049fVu0LTNdB0UtJqeZjFHtzmFjxUrP+WOXVnIL5BaVpi2QyYWnF5zA+TC
8181J38L08Axwvdeqhf2yf7eLad7ORa8pcas+Oi5SBLJABScKMycFPZ3NYBoKRV+iqplPVSFFKnb
CoDUWPFDQFffkuMn7ccjPi3LV3uajc1AMvo8tMQ9ZsxjaVGZB2qWPtlKUYkc0Q/hZmIXDPNHadIV
DxvknAWSNRk+xNR4Mdvhv3YIiieuHYpn2USifSC0Q3YXD0EmwR2weuNfE5MY9FdtSbblg/NQZe1L
aWX+2mtM6KEVQ0hjLKmluOMgTaZtQvj22fLhVvi+V68La7iMEjNF25Q/lZE/RVH76UoPDBWaazFc
fGN8JjyOISSMlvbqoNn0DsJK4OuHMpUvRtlMIELCE84xf+0om6yxfqfn6zdL4rOumwenAznsTLfU
sC+CBg4W9ix5xasuGQ+7wSIcXdfbIhczz1WmMMMIDokVP5p6QZ64NhYt98Gt+ludmKz2ivmp7Fnb
wLk8FzkpceEc3Ez95an1mIF7YkaZD1M5/KgwOc3E7cehubi9OtiyeexYVq+SoedTosRpAUDYs8Ai
ZDtvmn1xOxYfledepiB5F7WGAYes+F2CYj3IKijgL6Ww2jMPPn1ncmscErbb8rllKhpsrzk2RhKe
4y5lvcbTIslptDCnQ9WAhlNTJTdewUEvoUqS7IYTVFnW71yUe6LDrFEj9DfUJRT9if0SaARGZVrA
Vo5NEzKxSXc/NsZZVeJuhqm/TfrgEbr3sRIUWDjoXaGnJgIE6ERtOupNPLK4rmtUJMuU3ZZKtnIl
9IgXuaEoz7XnGxzZNxnL+pb7am06DjI3nBHad5CHDST5pPTP6UxfWhNDqwkFhgLKhEh98oN1M+st
ZuEU08jWcg9GpcamJF+krV4n3f6RnvzrvfCtYqVSxf7RoWTTd+dPty1uKpgPuUE9PO/Uoy4S9khc
LukBBDEai5+6pnpV6YDglkoFzJP+DT/eAHIj/W1HyyG3GIA/JdbdG87Z1813VCMvkgRjeJpY/Oaj
+u1zzMbKQjmyMvO7iFNYXJBnd9NIbK+rB/ZIQYDuk1BUaMzVjXYvXnk4HpIG5qjS7KlZsq7meY7x
xE/TsZPqfeA+vnYGyfW8ZjibXescW+JjdrsHW1uHwbD6jVkP0cUoq+fA0ekWVAL3R+vMToAsfexf
44QclSGj1VT6n50570dh7DxNnduEneBMu98jKIgPqdOQcSLwNm0IGjlk+juIWF6IfpurbBCXhKEi
4l8kI0kCr043zUz7SmWHj1phQ+POdTTr4KYiZHpoFpyINlFEy38S2MG3saOZT+cn6VDEIVBQcuFN
B9BWp5nANyHuAIBQYXLO89vgFidAVp5LYX3Wc7sUyxSXTGE/5eh/htR38Re2UmxSUIryxMjtlC8s
AJbYJsv2mMJa9tohFMniOTbs98mtqBQjtVBOab8kC74ag9V3hzP00AzdZjKGd6vOqgebyxmyMEwq
Y9lOTj134roIfjoXFJo12xp5HV1NROFXaNpkMKOBKD2FHhvtygNTFNT1iOrh3sBG50no4mS5P+TQ
P80FX7PAI98T+yNuYtffzkhLl9Svsm0XM0X4FjwynFXsW5x/Ecg5zD+cKkBvUXVGez2U/RmdHB5x
Q4hsMlrsXMaLjuL/GHOxDFaVPNijc5FRXTxkgbVtK3+XR3xAonH0VpktufBPB6vxS5jALq86rtQj
yjrVOMJyAX9BgU+nT/iL/da3u2VvXM8rwFXYd1sHsJE7ggpV3nqw6RjrCj6YmY9ZuXhFnPzCUUYe
zsIuEs7IWVA3tsKUWw3JbpeGY7QfWOYkQwGgBhIdMTe6TCJu5xFNRw8YGgj0O/SbjC15b41ZwVHy
ye5bdsii+rC4vK7M1t43fvhbYACTECV5Q4/ToLfwYZ+b3A12JfW0W3vWeLOF6W3DOapg0VNjjVaC
3TwejzOQanoR583SbOoG/08JZu21jxP9WBTkVIOo3nJVe61nxZ621BzLbj3zGbAw55jgILiXBdSN
bSsHa+3oxu+4iQgNZNMFZxReS9yYoi6zw6i7fm0MPFbNRr8rMzu2LU3bbg8UI5s5Rxvadu0h3yTF
8I47vNiMmMFC2kl4l/r3MSMqU7T13S1w/U2l+1WoDItymXNAQA7j07rMq80+cqgfTZPUwI4/jEyV
4q+qkpe2cnkUm+0/gDC/ETmEVOcO8wWPFcdjwvXG7sO2okubYpD10Kag3F4yG3qyonlgKKE/ROH0
2ccBIO7wUnT0nRW+gUTpMPAnNQ3K0aBeIwuMS2EaO2fGp+ZFYBxHVHC/Ft9+1UCsSZZ8XkfcIPoE
4P0NC1hu+wJCou6S+Gg5ogc32eMyCGDU11XwJtyeBd9Ad0Bk/HOmPj2R7GA3xGVDpcOvVfbDQaZl
iGuEc8ErMnWeUhjHo3UqRUuBYu9v8qSj6KfGgpND1+sbZFT8tyYhIyJUyVWHpK4au5y2saZXI+tI
RtcOTxGpZzLH5gt2BsJEHIZWxXcPZR0rDG473pgQa12ewZVtdl1s1euygwCCirN2MbetJEwZNu6s
6vvmtfXJ6Xi6oAddUMFgsXwfFf6q3iyod9Ks+yO1siLqa4yInbmbVFtWVZj9zPlC/MreR3hYVoYL
00DyeenH4Vj21rlX8lUlzqNN5FjQiYN+CHTFUbQp1WW8yQA7mIiFD2ww4foBCRAGMmJnu5sqCV/z
2HwslXdKMkLoXdvi/iinaBe3BqyxhZ5XQJAw5lFhLclxH9rhM0X2uKu7AjiuJhKMsPnidT03SlaY
LE+zQzlbr9qxwV4sLUo1IyHOYxiEZYsq0UfyJ5+SizUwBcf1Mx/FggMLLX+xnu7a2X7Ix/kTexW3
YA50q6W3HCLeTL+oxRWPQgDWbjoP8R1jN+fFl53xrxcBW3iAEKxe1z4V6rGyP0PDlWtPgeUFgUZB
Wdac3OUG7KN555FDi3xgvFRW+dKgP3d2+54BgaAjZNtjp/MIufa9/+uHXH864uRV7u1MiKmi9PYU
FxC1wA0J+J/2v5RynmzcB238lcb8eefAOxYe7ddtfBCzy6uHW2xWW2Mx3LIBYZbF5ISTzIglZ0BS
vWOtfaSR4NrPfM0K6FCoiDRxdC+jb39gqLpWPiJeTSRlyGggD4EcjNyeg+hf2IRnW6jV3BlHNgmv
jescRqQ00MHw0YmnDCYuQKqmJcZ8fqlXbrJx/s1rFAKuCauqVldpqHNEoVqZtBvG1Esnq3szqr0d
9ScEs/1Y94ckb0/AkPCSu/uU/bwOseB1GVXs4RkyyrjuKi4tesi3xhw+qxQd0x4PvhkzkpULv/ix
WNZNXc5yiYOs9Q+DYIPcNYpCyDo7mkO1YYn+kJTBpvj/QBk3Z9Mns6/sU4oWQqwzOBLXvWvlHjko
dmEJQxhxuazIxSTtQ+uFh3GoXgbPWA01CBsFg9Vee5K0UccODEI6/TWUMAbH0naeSOyQ42EtWbb6
CHL3Le2KL5eVctuOB3JfNPXhSrO4T+Awsn38MtmEP3rOVjjuI56InMcdxFMWHjt4o4fO/gwwiwKW
u2EYP2RpDcocDVaAhaW8HiOQ6SL4su4KjNem7o4Sb3IOeAcz5U7hyKOQmXhIMrBA69Pf2YDlGPWS
S4mQ57acMf4nW3cgOgHBgJ07XpbwKTKt3WDlNMd0eh0S08HMQQbTNT8rhbo7F6/pUP2lIH6VX9+5
jfHsAJENkS0WHDU+T2IaLp7CIICn1LLJmNsvlxRegw3DEvF1sqdgU1btN3s/toFh6z3JrEBGh4uB
ZutRNsb2ydvng/dQlbCcY6xQoYgec4/cnrb7f0j/33YUXpOyex2i+dlxgo8K3nHNJE8p+41iV1C9
sDu65opT+UHQHOc6EtYEASBvas6lCu8SOV7YzedksFDsuu41TOXBnyBc0JBA/sWhS6rNH4O8YoZx
mlea5vn5dOWTO4BxcEOfxsGUgLq3yKiRg0fSNYcfa8x+2gVcamiWz8Bh7nHY3JMiImqtyb0YgBRT
4mzFOO8rwPYR81/KquMOK58wIc15vewepljvyfr+CMmvMLzP2p/ubcVYaXSS7ZET4HiqBbkh5z9Y
Re+15taejtlDMuGhNylMEPm1jap/JCU+ZmjA6zKyeKY04zZzanerch7AVkwJIVMiDHGLQKvsYlKM
qWtTe1Y+6870IRMWH9x5/6JKb0Qcnmn4tPd9XonNnKptRM1YpZ2jy3vH/2pnGebXotBYeX4sfQta
G+WBmd39kKE6DMF8l3F1xbVwrxORYeyJdsYYnioozW6TfZd5/lwF1T2OCaWXccgWPUH3MPmniAs2
14L82wi9TzS8t0ryiM+rX78KEAfyaFu50AYdSFUUhYAX6niiuhOSHh08JB+tce0YzIx85m0AwLJY
1513snheYvRi9VLU9WvcRS+mD5ZNx9NfvAh4JQBFY4Rm48r+bJKi2gwhLSEAMfVqsiMWPHTwEoGk
+JQzuK4xZTvkw6iSfm2T0D8nObvdiPaFJ4fd+ypOPGMDgv9Na+73hYF/3Yt+xBg+JyU/DnccOmxg
qG+uH3KOZ48D2UfLD27a6fYgo/1tlXWETWRw9GtLUK9KTxzZrwdTzZyj+fAQpe2zKyxMIh4TsVpg
yqIPjQ1IaFidBQW1HLkHbiUa7s54q9zueSrb6WTP0X8+tB2/LdaSwdXkArZNSyIZc9ZzthbiBzHl
IZHmt9tierZz0a94sj5PRcx/LscPNUxvfkhVBd+JXWT7G4uZB9GIbLzEHJaxIwsH0UCqNd8Hi0tA
zcSh7ekjr1j+uYVzFWZ/1C0mZnTVVZSLaZ3kTP709L2XESMn5QnrHvkLuIW4dC7quSUab20HnEVz
g0AJwjpas5Em9B0fWXycsz517lgUUDSkeA3L5l8kY67QHnHBMqMDEFiD3hop8NA58X/bZaiaUwrP
IVAg1drTXVTet87L/RSSCKSdpaFGIxpBYMUvXKoqflYNWTXTKLAZSy7VjrRJBtKHwq7rWduLZSIT
7cZg9sLBm/zLiHHuigCQf5oBEdc9V/dRY/H22uzSzgYxqiD/Qtbmu0hYBmc/ireYJI2SXXqy6ClB
4oXWOoITKcc4fzGg/sPz+ubJdpfK/Ocsxe1Orf6WscyxU/yOWRfvqUorD7OVhJvZ7P8j+jJQi8AR
YOF0g3dkQJyFS4f3k5JdCNtyo+Cb8s0uyy2tSHLbtPpiRM0OYCAnu01kx5aHLitT2HrzsJddCjon
a727MWGfyo0ZG4361fTq0HcgqQ1rnzIS5Z6PEaNOXII9hChM/OCerP8mqnZUUs1HX3VvlW6HvUNf
JYgQoAfzwJ2q8wJ3TXMS3CzLTOurZ7rtIUoQuzVftaXHeNxGIcNTkGMIh5jRbULlJBxk9UWkNEI2
6c0jWbeqU4hsnSfGYyEsY9P7mX00GL322kv1VytotS10oW82V4173VfdSxVkzX84Vj5DRfbEDGUI
7d091l3JJW48GY6FR0ZkO2dShChFvjF0TJZFtGKv8umZJRdxHU+96bniw0cCVmj7qnukUtf6NTKU
yonl1N7Ouw/mGkqyJ5a+TfmYzNR1Ae1ykTknslyF+5g1dNg7uFNpYk/AtDtHoWmeIU7365T9lmcB
EZ+mPFh2flPFFOyc3FTbMmcKkJV7BojyYY7lf0VCUpUDY0dfW7pqJeTLsjUhdFROCoBkemir/3F0
ZsuNIlEQ/SIioIr11dpsSZblfXkh2u42+1IUUMDXz2FeJ2LatgS13Mw8We3GRn+ECferMAPjlSdP
2N/uR2liLDqcUkOr3WJLI6PqBIpxssdtjVH4IoZXMCMMBrGFQytLti4fHxxgldwpfN87pyaUvQj7
KWoKYhUx6d4xGbFwDtP4CEqQYIXnNN1VjVV/JwQZcScxFakToi9iyn+CQoCVwpdQE2pFMigUvmdl
zxNU6N7AEQLH3FIWt3cj94Q/AMvT4nXbUWFVpekPIcyqp63pGOHNltwI1P694/RcYMEill95zKpG
EWlyYIX0r2LB5VpF7D6KFR9yFrgENxfZfW6a77LXz4bqzcnOrcd+DLPjBNkngKW4Y8TnvVCRzQid
eNj4r8CSyOU8yfYPTrsKt4aIz79xdHbcQ84RxrkDoxzYYlgs/s2VICXmtdhRNdS1jLeXpFOa/GNz
CLY5bkI4QujzcRVDZzYcogPRVHuuiNFz3RUR0L3JIKwRAMAa1D7HyA94QvJj6zB1Y+b6kM/BW9iw
xop+jHe20z5PS7jPFJHjrPIvuWbTKPOYr5SfAfcFkBQuna1cKQt1lc4HI4Jx5wW1S/uQ/0bZLLXE
Y7jW2iJgmY5GUZa6Z12CCwvq5BnO2l8YICBzYFfjleh3fcVJPcUFATwQfICK2b0t8ZwEnHzgh/5N
B2ZaUcFIxOJpokjGTes7BjRfc93/VTIS99LO3Id6wWvEGxz3/YtlvFsv7uEiMv8h3XO0xPQPjeHT
78jfelyiMHGVR6PNAWfNfkr6aGMF8f2gEcMWqz84kIXM/6KLjO7m0GSIvCDqQvVknJ62WEn+rIYF
uhEqgBtnEBNMdKxadcD7zNW9kb92MOH4VeldVtmHtJX7xeM6jVEw4sYl/ZPfQWTnvvXZi2JXg3Pm
GBrnBCqj84yRkv2ELpneAQEVNg81H0/phC0tgBUFjUlM7F+pH9sbz1JmwEZSQn8J0cbdqk3fTD3W
9siD71GFZNbBcGJ918rb6iKyzqkz0w0euWer9LCAUEdD9trddpCIKTIzyZ1Ow0PJ3wqc5mR5HeO1
Yt5OljzMlk0d9HTr5gYTc3bUg2Lq6VMMlydsBVGIiYRjGI1I3XPdpHwQFuO8jCnfY5Mk0WVesJP5
KYiZzpnfCVMxFOXMgKNr/l2S6tefzVpoH3+gCD5MkYQCIa8WNMaC6i4Kov72UXqg7upubsR7K1FZ
w6V6xemdHu1ey2sVOz5TnMSBthVQPu8FvCWDDKgxrrHKYYFInsSQUnLQdP1tT9PDDcpuuhscZAHa
YXOM5KJEwWyeLKQa+BrDD690c+aIRhiCKzNDBI68+zxSt9mAZtZn3ruZgm5HBhoQD8baM1CraJfK
ftzUcUcCbyhg8gakgJm3dJ+lJp5Y5ZLQB46mhlEoH1v3S0FGdcs4OwS35uDTJglqrDp4W7temaEF
4U8Zlf/sRJyWZQ53Wcl5muRDa4HyttbQcD9XVM3apMwXwzl3sD0qYFf4SWApc/Cgg7yoYcAAl1XB
ZRoh+dqhjyo6Jy/2Ol9J+soAmB6+BFByduknROhdUPFE+KA/nJ6Kko50z17QJbJbsGUxgIUQ1pQh
JdrdlJ3qtpsgdXp834PzOc942iJo0fgR/J/C0EYap+OyG8mHoG3lm8DKnr25fK4jHMjDwFEwSd8j
MPjgcvtbZx4JFjrVXrnot0yZuKrQKNP4uIEDhnNbG3HjhLWDV8xSx1HW70FZQmhVOt/rpniRVfTu
DxIHBPP2huy4N2HPaRoKPwKBGcylV5Zz4HBdhPWo3d5j1J399QYswVolX1Yh4lNZMyRqovQWDzvy
HY/GPfPPgTlLYWGQqYYnv4mHJzb8+JYI9kSOIWtRi40sMFIOD4senwBjf1spCHW+5bE/jbN77yyU
7ehkci9TTNDYbZaLEP0j07zyYI1evpNyONdK3KdUWJUymDdEGt/AzPOg44tIcu8D/2J9b7Wy42YW
QA53k/QTTg4hqLq/N2b+SG1Xr+94uuEoo3eocvLkG/9NV+5xGHGU68R+wtsM3NEmUyVJJ9lLhwZW
rVMNJ+nfJnbtfW8S/hbm4yxMGV47JlIpGczJEXu3rEBI4+pIXULJk1tizLBuU5fqM9HQvFqk1b+e
2dmNE/Y/wVDR6pFpTdceMu3SUv082HP/IIzo/2auTvcRoJ+jF9nvPB3znpOb3ga8vsg75ido2Hqn
bnjx5gSsakA6KcvQnRVXCcw1KykI/zdH6xd7KbC9i4bsuWALYrK1RLhagsl+xc6Px5AUxzwiY8Dh
6E42piVoZwxPPPtfOWGbYoLzyGlh3AUFIeas4/kKZtqDw5bHJfC98k6Di6I5JZ12SWP753LB5Gg3
KA9TgU0jtPwRe2/2kRk17L0lbpG6mys59Ons1lGjIGgN5SkhOgGD5JeQV7ez80X+6RxzT477MiXi
Kkk20ffGBQc8RkkALjPrSWNCllLVITeMpBvLZBsryectyLNpj967FgV51Z4ub+eSuFiHBJ7FY65n
Q3fGnO/tupuOQVSJh8rt31SffVYOWTI/+61wt+WW2Pzf+4LFhtxrnR8miu9+F9f/tuf0OlfWk2hR
F4Sa5antdQ2miRG1QCTjcSGywK3+YOP8pHisvrfD7rZNi0POqHXH7Ebv/OWx9tJmV/fykrThd4bO
XUIZ2fStezuQoTzqlBNM7/E00nDIVCXXZzelk7bzygiALaps0WfPHIWemil56sP8Fq4FJTkeidUE
xmGAJ5qAMrq8my70CSXltnHlR94ENtw119n0dQX1p74XwUB/Fk3fwwSSLZwX6NBx+OY2zanqOEEb
QxopqMffZh6+gPVTFarnE7YfhtF4Oh6abCwPZH1BKzbW2RHW89RRfzjpzzpf9rkGu90YNkPQfKeF
0sVijO/1Clkj8s70rQLJPeisbTaZyj5jqMK1j6nVBSNr95e4asJdwevlD057qsCqYBsar7Ei7RiG
eC58RKI9QpRhJiwBdnty29OIO5QZBbJaBdG2GNL2hMjxPjPY2NT4vMCIdOK5dfL2YjcNw33esPGB
50NuVKt/iima2FCqNxRUNi8uvHkJBbEW7o5d4y+zZ0ZlEwcYeBKvkhHjTUdK4pjUCqsQ7wRPaQ1e
Wtu0lKWCnPbgovMwZ2nc+td1bQ97TPoJOgsQZV1Tw5qL7iRb70CJ1K5ui5PvxQyRRn/5CR30yNrl
HtQE7pZivPo285TcBG447l0VranRqDXXcgyf/BWEW5AoeqmZB1hj+wBg8Jq33N+6cPqD8wHzkauI
tvSvJiRpKUpSV3TNvA4dDqQAW5H0Oawm1XTsajxqaY6AnMble1payz7hH9pNNktpMFO0YZMRaosi
+3AWnCVybDFLTxEEhs7jWR+Wp7Fv/uKus1EIZfaS58y4adhhOOCA6yZhS6nuuhtryRoAc3ZfJkx/
3AnXIYFd5xER+HMSEGuiydx3UQUhkNlwYlp9laIhvc2gKcP0h1mC1ieqnLOKqiq784nezHVIm1DV
f5IfF28cW2FlSZxhgJqym7wVKSEx+l9apzYA6QhEUktWbJtySZFiRHrsfKxDamTSH+QlJdN1M97N
wRLeE1j4hk5KVfXYRLdtTY9UGXgvnmV9xLG+VBYD36Xh+ElC+mmqYoW9U+PLL1mlBU0idp09J1YE
m87/HF1SE1Ew3nRV0EIABFSUh+a96pLr1PknHsLHrKIiTk4nOyveNWSxrQlATQy+fm+iDrDQWiQd
I/XQpzogUOHACvxoXYl4uWbdvgxgRCvTeZznR/dczs1zofqPRVlnwXp3P/nUbLniOooFLAHjUQwb
mG0HiHeaHGOq+S68wL5OPZecekKjbYLhQSeQhMhn8JcXTx7e4c6hsLrwsgR5OzZP1KO3D+z4ATPI
5KsWDpjkHPa2rlP7OAv6U5bSgOckVX2jO+ohsvpJdcFwhzQYfbem0Z8lPjSmqeJaZPAPoiB+K1HQ
myJmqqF/7ZC6W/rmolumUpgkJUCu3CcEX6beCqNl7pTgKtrDDFgloRitfFZLfp+0NuPMQYNfLxh7
INxznGiHEDOS4D7VVtGd1UXLLeGiM1Jy8jh6lfkuMjC7haSEe6Ta4t9cS4hlgtD2N+xIEOCDFZz7
yXuRHaPcQE9wAa0Kq2uiDZi56NubZc8fK999znayki8mq9jHIhj8vCrxLvXG5Wz5DuuUtq+rjPDL
MorbKPnsLURLelhWfZGKR91XB4mN3izRuI1zy8Yfi+OO2zdWCUtaJ3pxLVin8r70WJvDJvzw+v6H
ndHe9zaVAaLpn/tueYuHkVC6H3IvdZW6M2P/3AzzfRwaG6Rk69/S6Qwzf52uBKX5k+jxUQ3Zc2Al
gB2w1G+BVE8TQme1RC8yxdfCEcaZgGiVRFhwMGpCz1j5fDQHTmeEPmh6u8Zh/1IXzRNDLjRBxwpu
0m78O5YBxV7Y9aWLB6nUQ3A3zeoFNL/P+qMIdTluznDG9fa+iTCqt/kKFLQbaCb6GfzDT7uCjKxO
UjAW6GVnJ5gLbCc4xC6yzFzDoZgNZQBJRBiBNQCp9SMsKc3Ju/BaWquE4l65nrWHSJqzDQrVFf43
DiKq3DJ4hKUv3G2kpNlqyE1TEx4Xm4IrPBddk77qUSIQ0IN6stxJHdp8vfw0DaWXnPEjWCFMmxDF
ZEODLSWEHa7VcyjLXR2CP5/phGbNfteer++LIXtNSvWetwxurJEBWRVmzMo4oF2ChShg7Y7LPswt
kA5+P+9UTUjP8zgYpdw5+d4wpEYtAc1ET5epWpjAw+bZi2oqn5wWIqUrMazUTEm7GkaXFe+wbaHF
Z8bfZ26jtozAsVsmaCAqUYw+cwfCWRqrQ47oC/8DU4RRWMhcx53PQ42uPs3zzhX1fdiXH3Ux0M6U
jeAQsItUSRpRpAUvzeWiUuCf40cPRzLFjMwYu2NoAd9OIEwdRs0Ekzex2SmwPLQdze4xt5H8wZzR
BdpymBVj0e2mOrgEPVqVWW6pdbcv6QpODbTDRJD8a0fzj0N0kTbN6OJYRAVqDoSVyFdDNmEwTeXQ
rvILsyX4bTORHXB2gJcaPQnqsYfImTtf4xDNL30bbyUfxs0wcdMqUz1tc195O0qHsGlmJXSCXv2z
G/dLmPkrw1/9XNv2B14T+qppeuhj58PDPo4aWLz6jDLtgS8jpN/BsQCu5XL6mSOih+H/j9NoXqas
9+vN2DI/ckYIHPmIE7chGOmHPTAKCrNt5V+cUv1mTlTddaGOv5zczu6CaKEnJmNw9N743Hvzkuci
rL11k8vhiQMnxArvcIKU6biKpi1KrG76LyMj5A+q5xJnI4UWa4oifAsazpsNRAq+OI0a02kG72AB
yAfpqqGLL+9Pft7RkmuiwbkjwOGCLevEy9ilFvdS5uCJw9XeU0Tk1wY4f8p32J1fRnAu2zYfzzrs
gI0WMU4KCMRnCIbmNcESfIOEqU5BH7cHr+yyR3xPxbFoO+dxUqJ5p7iCC3Ci6OnpHES/otjjpLYf
Ity6t12ayUPJRXDTWhCndR+0jxOiCagptzs0Iu837ayzfefa0aFhN77z/AX6YkscyEcifzO1wB2d
furRvcoxtz8GvRBcMlQvQvDprhHzh0dgkv+8wWdclVF9MRqCarqsPyO3wfqSW/ObDzYHa38627cE
Hz7csX0bQxrBZ290N2O0uHtnWk7TAo4/K2znIaAf+K7zJbiKVuAArAPffluESfaEfdWpxEkGQSof
vU2YJsUuC1ZfMl8BxBssfByj3FxnrzYUIyDGSW+fGga0QwJVJy3RzCOrOqVrAFznTXsnh9TFK4an
UfvFR2txWB7mdX8aGZGYodEYaQvQnFbcwJPuylubRfXQzWlO1LTp3/0peTWu771UoN28rKson/f+
aK6Au4L2jDXMPZ4zpMmnlBHDIavd9DTjad1ntEpyM8XTmZX+e7Oo5pSOoeSHqHpXUFFcs4in6AI3
Y1xrlEn/ZNqeKae11gFV8HMyts+D9OqfMSs+OZQC00ogfEDjVBOF3caO7Z3yMcx1DGCZA9LEG0be
e6pWZU1aWfLghw4raNmUZFA6faMWk2KwyNWnSfvXwG7fmZFydWyy1VocEelbhh3I8ZDSStIVPK7l
NdYniQt60tS2tzgsBSeXar4kNeTMNIc+Lxv/e4ksVmAFW7GdqNKCZJZvw75NdrLpgje6YbPz1FTc
Y/MlvMnHINhEfR/uPYhBzOvjfI/mO5DJjdHD3Pm9oiqus5l1xNHs3FY2o4o6HbaxbR6KKf0IKxAG
KNOnQjsfSjBAzNq8fuhquIVL5/1oxwpfO+wzssqeujR5xoT+x9DDdoetuOe4hl/YiVsKWKalvsWn
tOLWSwK2uZR7oObnMY2nbdsGZCGYjLS5/xhq+hHmTF9H6udJqdg1th6cPh3QrJs6jh5j7f6ZBx5R
3JJb4UXdNiii58ZEu8mX9CG4+6zBaUtoCE57EKIYArQjMV/XB5Jm886xMnWIhrXJgPTmyDWAACtX
3BrE2G68atc71fTmnFDr503fpb8qtB/muP/E7nzImIJu/JmXefAgdHNqQrWuq78pg2mk1vcE/LLw
7N8BmRpCZ/U0t2o1Fvrxxiss+a57IJuVO4VbBXEEKsAbV8n036JyxqJx+UtP/SsW7ui2IR15QIto
v3PRnIO+jA5w2wIyUM1HFdnnMAFdWPaJ5qfgXG3aDNZsf4gWNlWseHAGcufbnxh9t3PzOuBddcOY
SyueLGgi7PrJt+2lsGsL0k1IGQM5IQ5tKy038aPiATXC38YkbdLEm9A5VIWaX9xHIoTcg4uPVNdb
HM/xDj7yu58xRsdY/NWxuLLIRCeKaBh2Z8W4zq/sQ1VU/VPYjlep5vdlklz/1OQ/tfwD14Yh+yEx
MDKDeb0QWQyVC/OUUr3Ihwyfx5+DKyfIl0WWHMEc/dEqZkuTmfEOrzyQ9gCF9+jgoT8vYfjZiuqu
8NtHnxQ4vUB471G8sQazCMLTyi8gcoo9fu7PHmYwiUfBg0Bs6exCDzzhZv+RdQ83uYMe3TX5gMUO
PKnTttRtiMY5SYdNLuhs5gfxu+nlGw4g94PX4kGvqBNGQ0MWDd+FcHG1Y/F96Sf3UwzZA+rmRPSU
HiVf/1jL3G7ztek3oZIU/7zsdrNLJ1JUNusn7Kd30FgoAemaiSZvm8ujyroDLZfdvRXmlLTjjia+
R32ITo3/agfNIczjL5WSNuJG5GwXzN7YAGj1dBTKYAtZRvaFd99VXbUfBWy/GRMw3kyqQMzyYqXB
vybE3gGwI9/7Fu0RJSPPNf/xRM7zYPdAGJKxZmDEyzXY9IYB5BB7O4F4k1Kn+mt7gFfz6n3ApOXR
18JAR9DtolMMSRl4g9D+bRrxa8oq2zPI41LDZQ53RHGkrImkgyYw69W/cWD8WxUWLMF0WpoyO8fk
idgB7+tSvarVEIKi3SEvOPkdobtjUOFzy9zxgo/gj8LCBQ/BodUcGA30O302Mj4Rc+M8ES6Y+pN3
ftlpvwyAz7lt/gvchUTtfD8EhE/WlsCbxECciltzH3UCm44vaZWEFBd2lCGvrTrejCaRixVX2Meg
oKtr0g2UvimcoGPVFQcoWwfhM00zgUNhYOpfRo/4mTRvyPRA831yi14Vf0rEdHhqOYe4OgTP7Mvx
HXosqw4MTVFTDSbKFOyVxj0YEC90Qpg+Yd54TwLFBWOi85UH+cHvGDDAU8DplETP/PKboHHuVRKC
CpnBnujYOo8Zo4tebTu7uuNtfcr1cjdXCXZ1PAitfLcHqQ/E/5jCzzStuaBolj82ls+bsbfeRE3p
uVl2qoHwqRS5CJto7I9J6jchqxNm4A+Xr5ykns10vxu+qiLgQ7cmsbfskKSJrf4OSercAVKTW2us
LrB4MZBN7ksWRchjqALcMqnlC4pnshycB0jCAwyfQpjRADA1XI5F9b+kCydM6+UfShHeizC4OJDE
pMr0Xe7TVI52niH53DQT7dq9N74gFTJvIJ9s1fwXhhSsGcb7ztIBlb6AqdLnGMX6gciKP71KjMqX
DnLDTSrkV4iACV2SPoiw7mGd6eTDVOV7KHJ5lwT2AwXaZ6kH5ClNMh8IyHK0UP7ZeVH9CN7ik6Hh
nclj9BHwkbije2qtapf50GOkLR7Awjh8PO6b2/rcQ5R+Jpm67DjvELYhbKTA9LSCAHfoZL8TjTFH
qDWbCLW4cGiGHsSB2PYVDfVn6bHSWCHu2YQeLuFw2cidarlk1UJvaUBdpL/Mf8jhp8d2cK72Gk1I
RyYxA1qmpP/0K4LMecXPAm/RWADRiUrj/HpyULv3hmHsCt0i6FjnkFGF81PC7iESl2V7rsf+DssW
gZaqpN4jwusQTOSg4X+PXtwcoDnhU+nMn3IAS5ZThU4P9a0z2WDyHbZ1EwMOSRfiyK1NArdLsSbk
+p7auY9wVEjDVplsjad/o87j/+uEObICy4qiEFaOMPP9/Uz6qrajjzpmW+15iLeC9wOUSkHuGTrH
ufQBJkMBZyyr/ke7jTW8O7ng8Q0euKc9O74EiwaJ4sYW4iua1LTvQwrtEfDFTznnVAnGpMvJtUyb
uRB3AEqABLsAIFJslNjfC6ZcQUZlKRXbcnjLDTwdOInwDZnF8dDN2bAc4sXDM99VI4b2EJOKnGMs
Vq66LDGvVdeDOhhUcTKuC6kuBSDBWs1eZlLJ4bcqzLhtItN8jYtjrm1JBRkQ1D8tEKhtwuX8scBj
xxNTt+2pViqhJCwaoXoo8C5RJj9Kw/8GbLP6V48iJxdCS+nOQODfNvgaOSrOakvFzZ9iYAw8ZVn+
0w9ueo9OAx+YU/Cu7IX+iYuV564sZkj4Rng+a6ZT2gallI/ws+hz1dieu/6I/dfDkFBSDOIu6lz0
Y70TBtJPTErh1WnC4UIe1qfNiammjWlDd9ntbJf2rSpl/WFUG1+KMeU46BBMiXxysnMEBaCFk+C6
1rCzRkqM6FTGDC7MVfvxK24ie1dT30zxBN2+gERy4uPOfCyGKHhW3qxgq5EFXsLmxJ+LnyrJreAv
w077t42ImYa07e0qly3rJguwMFtt6FACyb7Dwb2CEtXxUMibkqKkYS+oHb6WirGnGbB84HyvXqoR
wAmHWMwiwFK4Zzv9nZvQO106hlJLe3VbGhnuB4KDe6+A1213AYZx4BKb2e4fch1+onUcVZkluzZA
f6KIGqRVS89ZqI1+q6CNc5a3A1wzmI+9GNYajqNPoj0gFGgL5/bIolUymFv6FqCovTrm2pZGlD63
uM0xOItLKEGl7TwyA/3Vi3MnnWXvzUBMqooKk8SDbG3ZA2r0oOEcmAW7m6nB7ij7cbbXbgC14MPx
2J1lPr44AJg3TCUbmCUh5XYpfSThSnLWJUaS0MlvR37qVqXTx2ycZ1J1MxYJaGprSCljuhg2cb6z
8ahg3wixMQrMvZRHy69iBr6S6PAhHchgqQTT7dgK701iqb4DSr1XrbcfvNG6CLLVd7otnYZ3IkTC
j9EtmiB0vpS/RAdKRmp8RNUEYY7ca8h0MyEqqegouidhxUKKuo5hoEOMQw/lpse/4Vi5vw1iIl0G
1gHMXPs8tQkqMW1pSYb3t3TnlQ6BB56jL9HcnEhAXThrSUNi2NI1bdka3bsFbpTjaL7pexrdIdrc
kHWyt9zP8AeIMqL8ZfZe4ykZ7ntyMw+RF1VH7Kr8RmvoUFZ45PTkYUOlobmyQIlHLjymmqnTdui4
OYnW+ruI2oYsFT6pFMeDwfZ0DHIO5VrFxbOFg/M2YYf7ZSnrIUaqMaEOLGfQWnUBPUv+DMy9amfu
b7pd+9rC1N5I7gnolwBMT+4YJ90OHjY63cJ4JdrMVEF/DqUPGJBwR/XGI0f8x0IOedZOwOpI/yHM
YUe5BDGApcKWIs5LR5W23D+9Qxma3xbDQcglflzAWO89mttCIoIXfiw1AQ0lxs7cwByUZU24eMkB
Wmxq0y3UF4J8vqnQuHEY5CGEhLR3FhdalwtKGIR3CgFhHpJnawle7aV2nvIifI/6SN/XQSafXM6K
HefhaSbM2Y5/22qSjyLz4x1ucfsfMaPqk+w2jZpucSUu5/4kbAF76PjDXVrN9q7IB3lvlmS5l1w4
TUl7HYi+9kGVaHyNXXAVAol+siVyCZ4+JrycyuEbdfirKychhQ5DzzLk02/mmObwWSKsO+uJYInu
csXHFqd0A83ssjetiohFwGfGrJEzhosYhDwzQecvxehTH03VQT+P7wjJMp9OVdj7+z618800TPFr
TKai80tqtAvb+tOMMbepaliVI8hn2W28LHiUFxsoczz1A8YWp5b7AZHoTHS1+GuNUUFX2uqr0Jle
58UtjYgOG2yOOkLKd5qfJx4urMwUWGGluuBUCV5VOAWvU+3f9g5HJgKMJOIQptruobYKuqRltQXC
tq8S9iwu+fet2ws0bY5o5EIrPMo8isWA+0DlP01ROzsBPPA2ME0KnC/oMCXZLxVIf1je2XDE+UaU
QAQuj6LETIIlhAI9y7sr6/TFUD1MOSrxFXInSIYeGq7TvE4VTb2OaqYdnR/6kXVH/86F/5x1xMNq
4cEgYQWtLVqZCDdCuOS1lGKud87YFccgaIZNP8huSwgXR00KNLSyOVuN4nVqlvq4FMK/tUyHzwcd
4CzHjgTo7HuC5EVfhmvVQw9vADEc46PP/Wlx5lselxJUOquaEz1wfIM8p2v6NT2UUU/FjsC+gZzI
HCQESpBa86mNki/j+6dSRBiwI+95zs216YR7jXq8X4hGBLnKPjwQqSBS23rIkAxOjjF03m0i5n8z
uzcsAr5ulzjaA06fbwvW349nZkohJvLUo66HnWjRv4QaLlxD1QEMJBpHbKkzr8tpmKlw7UEBxrB4
Ay4kdhz/inzgDNklPJ3cOi1as1nF/3UhhxLFSbXqKW00bkhCs/xsmumXsxOFkRIl1ekJV4Onu1S5
3z3i/RvyTdoG52Ep7Densy6dCisaH+x+P3FO+RDUdnMYl95v5Q8TwrKNn7RISCyyTBOnsdC1tQT9
1g3ByYr0dGdHSDUsTYBTnC47zGVQvcIXtBOLXr12TknnlH9MnOCtsVBp5sKmu9IqEgLr3eD2G4Tk
gEI/ung4OBOgMU9uH45E5SXIslT46XfVDRrBySV/lHA73rkk3in5Kl9ksGSbFErYVgqOEYkhe92M
dr6WZNyqBkJeYpXcr3gdNvhZ1AZXC3HMADUkzUC3gAhVe9tavHML2PNLDg7HAq5k1Y8pjHOcPPCW
7mhRPol2kjyxqmiqPcMPX+rvjqZnjKKouE03YmU2uIdvQhHMz3IsrR1Go9uK8UxRqO9IDzZDO/2l
bdHs6xSnAAkwjZuBXzokdrMJk+4zTpa7YGFeizo7sCzQ+HFJR3VUy+AjUIXq1CfuCzZsukjG8aUO
rQtXiDulrXEXDhYJpSZ4mBGwyNq3J+bXGhUtLAnqMY8yLMYRKFcvKb8nnqZjI1H2nFjSJtp8uR6h
7ipvyyfjeOKcS/VRliEpzQK5y2g0pxmPCWRuwMO9j94HCZDqwC64htl6+8V7XGXxJ0xFC5GS85tN
pqvEoW78+hLbOaOjFBh8F8eXmqFoGDrB1hrKlhBxQIPjTCYi1tgM3WL4i9Mo31qUBIYcUCaSZtOc
UJZSJ9DZUjfmMChfnCy/j7OEOQoJR/QQiRLbge8HGjyP/5Js6R+4na6J9QweJg9Q2uxhORwmA/PB
CyktkOD+djA877KOlxjqzQferScnhpa+Lr+Cg2KmaP7GW5UhYqVMlNx0fM7yFbpYgdsieAw5VsMW
W7FeJkm+U1V+ekyknXwM4d6F9c6dO+tNW9Fwq6LmJxjtDcXwzSYBYLMZHPbKZM4vuHhwKC8+KeIl
eMJnLU+QeAjN6fodghvgudR9VYETvo5NKvYLqdx1ZkoAu9S8mgm0QBuxxLChmO699NYC9UnSPSxs
iqgUfugg8uRzLtJfNO/uRhqENnB7EOfsl8SvX3tZR1uoyWhmI3wAL0Th9ocqvZaNy6KL1z5icWXh
CjCIRXgvPrshOy0Bw+M+Iqo4Fqs/OVpJgYAeS6fwKKLFCXNNkkoelyj6gpD55dBQinlw/slwZ92I
LBWbDLJrFbr3ruwo8mY/vU5xOp/teaSXLc6DU1iCoXRh04ZVeDAd9yKQeRfKeF48lYDWii9I/o+0
fLzrJW/vq7Tcp4G5iiCYsAUuUFjXaJNUo7ttS+yYpfMn55dDPF/7gEx5mW1dQYKf6QNph3mbBGSx
6Sbl2H1oA3mdvfSvrdApeLG81v0M/ZpAx3LvMe93PYs3hkuRG3y4fnblLEINHlTmeaiGT5EF+VMI
/5XYSTmaS5Ql0KBtPm0/Xf6kE8JJD62LSYdlU0Jq2vJj6SnkhqcE0oHG79cs0z63rkzuSfeTvBiK
HyWW8W9ZW1yNBH4Z/FGxx7KfLZ/Cit+VDWG79ay/AGzRd2sE6h/Por35JmoM0GtBUTL3z54TAtHi
BFffbZITB6GrjR44GJfeP934eAPhGAF+rPXJpUDixnXL5/w/ks5jOVak3aJPRASQkMC0vFVJJXek
CSHTwkNC4p/+X9w768FpmRJkfmbvtQ30AHkz0/Z6ROKxB4hXIOwzwsMN85S5HDdl2+6n0OFJd4qX
uurfl89ojsKnIMtY7gZmc+hDjYS67wAfN2Et7yy9WQgvnwS6IKjO4uL08maZBsx1Dq9VUOYPNMhI
o2T63mJu+peVhsOjpdHFoB9Aq5y+VB6rA4rFbganQCBYhlEcbTC/iYLpnfRbPEDVORHt9FAMS4C8
W5YvSMk4KiyKT+2fYsc61OGAjBn1NUQx+WeWWUTK6HzncAvOowYilRduvPilo33hFF/T4ngEmtZv
Oxx3K+bCbAdRvcpLk8jq4KYxuOlQuLcQpMTGNArNvmvAIiP0uew4Q/MFQOhrXMheIMu7zYnACEoz
mSqyZYYYLWg19tK8ZYn6zBWTtGgUw0H47ZNy3VveJxBe0pkM23x0FNgMcEyzVzN+6u+2AvfhS8NY
cjoegBjeZV4A9l5CHNLmvbCncyzY7lt9gt1TPIT58Ogthb4t9MW2kW5QXYIzwGcOYtED9xV0m0ZZ
j5UmTje1kDmEMqMKyWq05fOd1vs8+BKB36Ct/jykiuDq3lIPRcuMElxCVCDmS/lOtmu9d1I1G1ew
HE+z8V/oFg8Oc0wMGOUIeXH+nHhaV4KxD2SCBhuN03yLEs+TzfZrXeFSA5JpaarMAqtUv+RrqenY
Bu0T6Hb3EORte/Q8tPlxFOBez5HqNeF4hPeBFWSsNmXvPoWJaa0KeMxbVWGmkxk+9mg8qRbxXw9U
GDRYNlztTi/exS4rgD8SjVlQAm6x1Fgwj3nXa98/qJqlna3EszCoG0IzfI0FoSQecKkN6XoHZQbP
qokEAwVGgG2F+kfKCxoPMB4jxhK0zPw6vPGJFO/ubFwqa665qMIvYxGyjRYON6yzZA5N03M4qy/k
AEvEib31uRgg7MdY1OL85vuk3ECfO1N/vZf4l9use8nq6t0sTCAqfYWSfcjvYWkHO68foAu4vGR+
5f44bEBcq04xR8BAiJn0m+j9YbR4DDQ1Y9dNtHjhw77LN0YCvcbsvopq4mWLrXmVB9NrmKe4Ccfd
AKAIUZt47XOMCxUGmqG37yI0vzLLv815NG2DoHqFhyNXWJwZ4EBpXkVlxReUCKv82v5Nk/qVjFmu
PA+ZdFNjksW/DDQg8qODVcF+5fUiP9TIl1C/4hsFM8C2vr9C5b/TrVH2c9+BVKje+yFj5TJvZUFF
WIArMOOZINmByFsJoGSOl/MourGrIkag6txPnmBeOVIvEJdSbMJmYSmSTE/AVW5u6JD/wxjkucd9
AWXFfw0G/n5uIZHfoDc1DSm2gAEi6DNlfPBHzkvfBhDTJBgNPGN8REGfsUCCPyMQdPkGy01UStvO
TVEKzT3NRAnKbLDmg9HaGxllp8Zi9w9GNdngK/6t4hTz4owLEvmbEZ79jkqktWvBZtfySEQMiFqy
LFRwY+02b3UnMIAW+qtpYlA5mflroXD49gLbXnVDdQ7j9AdyCJSkhqB2qlBDzWxZhvoak0NAWa3W
HXk9KxPaBM12pQ5+PeWbrAH1XrZzuYFI9CUrM8W0Y7u/mU0QHao6b2sOjKhUUp5dEn1c23htE/s/
u2EVSf5UGsM1sOSuTKLvqFXgnKqQWpL2+Ifa4RBRlMExHeRbMAzeawrXklU9KWRkkxjI1APwaeSl
Rc7rUEXtFnMwYdIB2v5CUxYZ7SbM3HIDCPW3UnhKqD+ZcvjtyWtfdJGt3aq/e21dXFiiwPoT03vr
MfEzqozki8CxLy4W/7MqQX8vyPE2b25uaouNSI34c5igILfwOpIQEiuA+aHbpS2RrA0OEABrBLT4
cbEVOqcN1Y6NsxS7cUntu84s52MWDnkqcOcIBv6O8XcA14AyjONp/khQ6tRoQYS7zb0aQ1E7ULR1
jLaQQr3VBfJMJ74MaGDhJoe/DYc4m4JQYOk080/PS2/opKBMDsVzP2XRqspVfgDHw11rD2Kv8yS4
5yRu7MlcznBR4H7KY4mvJBSICVP+bRzGezpXPruRbEPtvRlswVdFXEPAxCD5D5svjgbL++eZjsdY
uXu1w+wt0DFpFkN18/hUOWDY/WSJekr5dyapZtisystkYrpLFihbMMMf8iwcfnNHjK3lKu4Fde/T
5AthKvtlOyEr024XBrBtbKOkVXu77uVD3OhH5QwfvVE8GaZ6bhbftK6Osed89HNlHgkDBRs9MWzH
kRSsRE8Qctew2LR53TIL93xu8PJxVv85Mn/wSOr1XLTyyhHFqfbMg1skb12MOIay7Lud4ktiYmgF
hNAz505bcu+AjGg391bJHN2VlO+ypAgeqh16FnFAy9Vsa1NiJuuRMGowBUGb6RMKScJhamVSrhmB
8YKUM8DTe7ba7D5hnejd2L2NZXavU5eBSJVYO7a19clBHba2Hdd8qlw1sunpzJ3rjGBuvZ1Hrik4
WXNro0jcDOCrcEmTsBQUcXNKENnem67W57yl60XgchkC/LKau5I6jg6xhne3Vp6rt57LKr+YAsJR
uuDXjcbi4lCdv0dt9TBrGxXzYnxIfAYycbtu2e2c3LhYsru8H9Ejn67jDPBQ2xNkPWQkS3X6P6PE
kqtL4uXsIPMXV2H7V8V47ZOJz6BMQIOgXjdWcIP7LZvQy1DL6YBaw/5EqWxtbNpN4D1s7OJy8YEp
yOMUuzPjcSLS7egQBmFDaLD1N5LW8IMjbzpCPku3hu5ZwJeEx0S5+x8bHeQEno52jWJEkYAG8kss
xtHk2LsJ0TixDQj+pgxpI2Yuvv2IQcl5cz3/5gehfZFBhEHVlmwNh+ImrQSnaFm/2cWyAvPGL/Lk
PtDrqL0xBVcHsx2dcH/tHWR4gyK0OrMwOBWo6aPS+2V3S/hMOm+dobM2jdfoHU21WDehgVt4YW3m
d/JHfrBDFhcU7jj4le/uBckWN4F7d1eb5klV3AXwK5ONQtJy6B0TXj+bvxVpP79eveQpSLo6b+Ki
g7v/mmWc8ymKug1yCYYtbni0ELU9GhMpOEOL0z6WgGAMi8+mzmKoWp3+GcbxOc7JlXMl2UFpx36F
M+I9qdHdqNbttqYbXHw/PPe1zcYkeZr86Ue57YMq6Xo5AnnI4vl3RK9BTt9bGYzkA3Z76Ggw7gKw
lb0dv2MseDS8EXeNT+qcn7hH4rSHV3442Mo6fuli79VvzKfWt796P38LXHLGEPmvhxS0fhf0aqUV
We3VYFW7kNuNRN3o1ngYweIqevE9tjMIAcxjbhlA5GTdrkoTpW9VVJsxz/MdZ0S+nWTXbuOw+bFJ
GNgx9b04A3VGE3D8mg14DxtKJPgHwlzMBmxT3vG3dWUG74RoLYqaaGPZY30gWxI8WEfSpEVLFFrz
tYlIZ+mj1FrucMBUPkvF3Au/+XrQgskhTQF4rcrGljupxw/8fMnRYftHTynDTR7lZCAxo1v3EG0G
JC5dFw8PjbKzS8Vufz1MEveV/0HJpgjRLaxjmlQPxCj+ow787GMUurNvN2RcB2gesvpshIN96slO
WilRvjTAclalTIp9R1l5SgQjkWpREaL/XpexqB8cheTT6fx/GGA+CjoP9hnYyJFpm3BrfGcPlEhv
WeDtyxRNLHuDZUcSHUwn/argSK1xIP4HZq7dgEbXO+VRToO2+U9z/a8633uf6n7co62Ua9nlX1Az
sJq79QeWDGwUjor2uQkiTAYciX0nqztWTZ62efhJ6/5mjn20pqv7iOaQ9OGMqG03tuCet9F+RpFb
miLYJiNBc8qkUGTV90Vd+4+hLHZsLwl25EE2r5Ze+gP4TJjPcKFHrvzG2HAiffQMk/MD+iYLaBeB
UOTjeu0CwfrAi4296iD81+Tsbr2QJg6lL/7kwIs22BDs7VDzbJbB8NOrxHyQsSIB1a3voc9kpLLM
eYPljxEBpN0DyZTjhs/2GUnI/FAE4Es8S5mgu5rfwOo/rMHbs8+lAhVQpwBzyw3Wtk1SWf+cLuE1
MOf/sgbukamtx8DiXI0lqQ5cig14ZN52dvm1+VZExjkiSgrjFaiQ2rO/aU95hkJ/2Fn8bOvayd7Q
RXMVcl8dK4vBDwu/dtXJ4jb50WeKxBEYEGMfq0nbnRnrA5bPPbLyXYaHHh4qz/kwVCz5RcIGa07o
hOI/bv9oHdClrZqk/LHq7GfuWUEwvSRuwWy+TTv7SUFwbVplhPjl3WNtOXuB3c/q2a0jwkRFkwXD
hqzg9lA6OH7sGKV3UvX2sTb13RnQQ3SlpJoZ4Wcx4LzVnYF20DH9k2egHclqT385VSO2Hm3uVg6s
sIvUgFU1IsubgqjYsHwCDenoBSrgfrGTk0dvGm9pJAbWX+pStmQ6V6QUsfubdjJxSYcelzVcgUs0
xo8PRyB/oW3xAeVNyD+ERBJbRktKVvOkOq7HYLReiyYstg3Lq6gorwl6UwKB0udmsBVxYJxOLCLy
E2J1Glm0CODwgjen5sTsvfmjtvAW+ewhNvA0EYWCXbEXUOhQGz+ZQeyJX3efioXcNkWru1ZcAmvH
q25s6GYUw/IpK7MPo3CewsXB3/twMaAKcZtUF4dNL2k4SfFKZcscQ+bRvkNyCt7PZFXK27NyXZgc
TOJH7EwILqipH5um+Wp8lvFwXz/gbj/BoXvjXr/zeUebjN18ScCRlc9bQAvjmpN3ZAuhP0tj+lNN
sDWSguFBU2zlWE+HbOCWahThlgyAou2o7fFI58TOCBEhObEByeIz63ms6SA3Wj8LMHh50W4QA+KO
JQSvVNWjY4t/cxa9mI77G7vuNR1t9KkE95mRj2DUtbNvDLrc3EO15/WEPTMDn2xFmP2xk/ePVoKs
Nyj6F2H41aZPg4EbA+FzOQETAh38MFpAOSzZITeohiebnFWcdtw39WA+CkmCoM8MiO2TBV/Je+2T
iLsH0YMnkHTxIvbtC2vgpyobbjJs7qwmnyfXe6/a9DlV3SVedgC4Sz6SbDL2JdlRfHuawiAu5jV3
wgPiKfDFFIyrCtXKlte42bce5TwzlJs5iIaIqIEjBRCWk6oP3AhHDPlnnJGYP0osGrW5p7LDutJx
FvPrIZ/U3z5Tx7oA2Rlm3HaD+60a9ZRIwrHSwfjPKouHzjevM4qgVWe4X7HMb9oNv+0heTQr/ZIY
zRHx+jWcmtcx8T8WSkodtSTdK0ZHEZokhjogyPrqmg7heyTUGRAWjy/COdJzDshpv41Ojis6lObY
ECWwLrt5ZvAX4E+LppNddt+qjS+2hYVtiJivDTHr1HzGp4B99s+cUG5JvyAQYiHkZeJTZOjR6hp6
B+ayHadauu7S7tHD5iFbYnF6iylDOeRvkZXgZVwApixO5ml6cZT16kBvgR1q+iwMeSutKmFyOOzL
Mjx7hXsYQ/8R6Hi8bowEUVasLGKu0RrlA3p4PbVHRkSnWnHHzYxZJXzoFfuyeGVMZAdmzTN2bRyi
k8TEIh+agC4oScnWycnj3XC5CcZReXGcbf9zGDH3TL55Rwlwiox0JDp0/sGXIzcK7AEPIrgi2SaK
CRcSC1Pk33aH6R+uxC9tW3LWuLEbURpYwDxz03uoPnT2oRWiDVt/9ksMamE4gDvNEyCGx1iRo2BE
xWPa+V8+IiHQC/NOhMQruUU/72ecpTsH1S7CrPppUGaydSMNtqhNnuqGiWVYNfwYYWitrVrspY/e
Pi6YAXNfr7WRpRtPM2KZGgijnW63PBbuGrDOcqw22bax/AeROR7kxbHZwAk8VgFOFlcKb8NgHy9N
zVjczVCyGxhHa+jbOxOvNwl43juEmJ8aqT056bCzDdy9rL1J3g3ivTcR80R92QFZqvdzZwyHeSjj
7YKg2llGQBRt3mQoKyDRdxVOm8knMU8M2ZM0UzIsjJ+hrQDx+ByujVeqB+nbFtJzEbE2J/fV0VxI
Y2wsBN9+5HLtv+xJv7R+8QP3CpUUM3dwv9U5KhkaTJl4dgWwyzY8lfbirsd0t6Ue5Y1oHb1tCQkC
qWUG3YehDR+UTeo/SGkZtMCAOMUMHKdAkmeBAjVKRmNpk3LheGDPxnZvq0UYHUE5N2rCuYcKHjPp
e7+GJ/+L7FECIcXH1VfzL+qXbBfO8VebY1rq4vonTmmIIDI0q07M/aqcF/RyEf8ROrUFnkydLuTa
mqAOjd567rW8UqgQVmHyno4EAnK/ukdtsaYfxLjVPQetaP5PkNPEW6cVL1XaMNFkOUwf/2D7SITz
Znj3PX0G8gPux0qI/k3Vzi6n/tq047Xpxgd3hlFflqdq9A+eIb6jyD/lvYugPgVyK5OW1UXxNPD4
RkP6U1vm0e+T/6Qy7h0e86SezsSUEZkeJLDzgY/sACC98pOs+wkAP7s7xo9MexknkhPpMiDdsV6g
l7NofocKp2bJ896geVurcph2JcE3WydL/gKT/xCD/EsLrndRFVieiEnewn4gxdUd/lBARGsXEHeU
d2+dBizcyn6+eaXZvLpkyhYuLYI5wFTVIYekqTx5HbwxfLZ7N9q6KPYuzLeeWib4RtBuEnaQKzSd
xCCYxrOqvYyDjdLZlSPT8snul+0/78KcP/uhHFaJ1B++KD7VjFQ6GQNywpNTAvRnN03jvo6YdIEo
ZaqqAz4GhK4rlPmXLK+dh7Jgfe2V093oqke6PJ+VGKl1Y1P3j8g2cPADjceT+4wD3EAJMrVEggoa
CV+SOdNoMidD9ESRQfoA0XvM/V/R49zCwmF2CURyGFJOjlKSRZKbm6Gb3grFhmtclJnC1NUWdykg
AkAxLfyiFTx5OHj+2G9HDgXMwXAKWXVsyPl5842J9FmZEubKYIKTgPCg3AmD55pNK0c4CIVeujsH
0+RausW0YXxk4Ny166tn5u8AZcsrfjEDURCPhuhSXNwBeyYZD9W2MlWzK3txQcvG1xbpd4PE6DB6
FBOJKedjN0e/CCBwRFMf1JlPwg7oO9NFTTLliqu8OOfaJx9hevNbaCnOqJBduu+6FpdWZy9lF2GA
H+XXYGMwhh18ou99nvnSO6xDn2GQB7u4LsHIGepS0+vIlBtuCHTA4Ln+Rfd1LYR8py1j8+20/yqj
fhtlf+W0HzbYm3/I/b6FcXssbFQajiWsfWKk/sbriKyFAr3NO0ASvYs6QJVHlhYpOx1iowJGA2Ko
xy0XJXRwPZPRWoYvbVw8eJoABItk9tENyDlO9r5FIGtpkyVkUIU1jZnC3o4gv0qKaE/c0WDLlxGl
/Qu8VmInff9M96WJy9X+Y6OH8d65dr2yyNEiS6d8J4urXtU02ZfANnaN0/O7tsOLCf8Nj7x/Qb1A
onEkUWRg1ivCdNzSp5LrA+LydQiMj7zIv63ezn5JdMoRA7nMO8CXuq5+EgYXq5i/yED0tqRqHCdV
AZtFF9a5Z278GNin+ManRRcSHsFDQNGovWupnUdtB/8hwiZ40SqfUSo/4Nn57WPAKHnP5SDa+VzP
RMRl2XcYegjN1D6rRkAyKCzOqDbiU2lV37IPD1k4UTcVNCHAOaYBPYfJnCliNWdUzwbx80UwfMza
fOkT0tuo4fa+KYnvCZ+FNps1kUvRNogYxOiuuOoe18U8M35DcrCagyQ7lBMl4+jSXTRBP8OkynnY
xnzeMfJ4JhA2ftKzJtU6pLszCKnbBELOTI8gVBMKh0gMOzGRJ8B2e79Mj02mYNVac7Y1qvJZGvpY
pFaykvn8OmX4rubqaxpzzr2A6bGByFMWzXckWKsJgTrKBUubIb5tOwYlGO7edRN/dxpkAgRx/EgA
MT06Slo/j7gpr6tXVZCjuO0OuNGQF41RcxLEvhFo5C2TCntdlM039q1xaxLF3U6Vve5T9FtMjh9d
9iGroWDyUWlwf7FknZs379TdTIXNwEEAZ785qXVywF1AxfkB921ckB+hsXX9HfE3m8ljj24GT5UT
PhaGf0+7ySTAhJHIRIov3c83EJfdFLkPWHyf/TnCSaq8Yp/VIeO2Gl8OW+yM5ey6nqPrXNneQqdA
Ijht/D7ehQmzMjNqOKcFAtOi/41LuBBGeh0L9HB03Gj5BHU42bkUDbCofNfd4+CoEJsWaBOC2oMD
I178Prj05NyBN6P2IV5L2Om3XzPfqlKzRzM4LWCgbNnfJbrfOqP5lhgKY1cbEmGb4YzUfpLuLVE9
mQvAQs/oQWREfIFkw7bSpfk2FfklD/wnJ+j91ciqeMiSjyqA+Yu7lgF/FV+iHKeRpSYsaOrDnOc3
164+sgpFPVcaBBGxc3XIX2x+bFrv3ZZIYDProqaRFUxjQGfjImepMvmgKeDwscJtSudeVdCLJD3C
OZ5d2uI+6NlUBcySR0wuVdh858tCami9hzIXe9F32LtLYohGwFg71Q9QSqLaZAWBk8nvchZ5VBCw
Wf3qGo3RxZ35mEh6OtvByKgcT9w2I0J8DVruO5TLzNpK7sjT2bJh5WSRLvnjQWiAmxh0YE+jB9qs
F4Tq3wEeubXZLtDdOiue1IjoTTlluXV9DExjY1lkcxpyXaTxryFhUBvcCwEjJDTMG6FSUuOQWBzz
tLgKjWzY0AQVVJO+2xmPrCfUF8iYCUGo8x569hJJ+dU6/ZGbkoFVzseC5oyJFNQQdIRoleJe9eiv
cGkr3kRyxo311MsP4BLWLnXVvHfIwcOk74OzwB29GnMrWCVGz0iMNVeWOv/sVr+NwFEGgJjmTHcX
DvWOxwIuRDZ4O3Y142nI0aLmrlxngfuWwLk5YO7nXqqMJ5iD8B0YCTw144IF7fnAfEEfxLMKDr0a
0V31JgGiBGz7ohqXpsVE2148j2jeQF7Z9ZpUw3GXwk9clcJ/j5o8P+F8u3oLC9/unWIfCtCcRvAw
e9HNJP2cHTGFjBUHLklQLXxcA67bbFMvFMM9Zx/CaxONe6MxrIMW9kdQJKxJ5nhXtybvVdB9Bj37
wYg9ASMd9ZiCZR5ceMvaHv4Jy/oqJ+9GfwODDQ9pM713NR196Hf0ECkOyCaDNAY3haiGEHM1zQmP
+fCIHP7dxbGN6RJVfjeHyPNtn3yu0qeWhMQyKWNiV5+/lHn6kydGfWYUguJD5HzNPHsV+CuZubI6
jmMueKMHBBR+6cb4s5MuPaOwLde+45z9vkC/gB0K+ahBjkbrUNFRd3BWiEujs2Zt+yjni9k/FQLf
sx+pgt1o3O+z0YXQmfERqtkoD42HsMJIg/tM9BG7815tOkVyK59vfWwtegyPBz/MF/OsMb1mOv5n
d6Zca2m8uG32M9p9uJEtLhCYRwT3yGtR68dJBWRLTssSnQSiKqO3N7tFRGeGDKq6jiGjN2TbKShe
PNe9lKq/ssue1r7waW+UF/OThPvRbtlyCUW+oxX+ljSyDAbtr2b2/3TMYwW3Sdnjm8f6fVUO8sbw
6p+LbW8bgBMAAuydp5aOPkJIk/Svc13cWZjsPWfYEVl5jyweAFCzVygxCd95fqrC8JfJ3o0g88cc
yykkx09ZgAwpI88h8Dj6mEkDhMfi8xYa1h+Y3qvZkj4ANDvlT+tiHWDEsKqWO3hGHyrg1uL7uqJm
M0HytC9hOtxNtNEOrnyAMNSH42h+BUiicYDON7Ec4SguuNVoEC2bKbiSznvkWW8pFw1mvX/w9F7j
ij2tz9g4sNgQWoLhX6fgcnUeMc64r+tWY9HiWwpXOxtwec/clNuxSftTzOfOW8tdqFPxSBXtLlv9
BAyEsQkkcQbJMG/suPxJJ+fdxYkC75ZFcdOb8j8u2eLJLwl/IeTsofZdSpU5TO5BEbyQfJJAPyhN
etvaWxEBPm0Nr5IHL6r917Yr5E+fmTSsYXpLmJ/v/ZZ9NUksW+YoxzEytnCJMTFrxHj4LPsjyoiE
kbfRbAtlWuugacANEaS6SUR6I1HDIVwy+DEc82Ba9ocxG/A4W8bbspvPfkJXVCzTWrcOiElAu33p
ovSXqezDoBg9kUizmvJq00WQJ1imSWIPZ6P4YjX65RkN6g0i3ZlWjc3OmijbJgWLlP5rZ4UwHxxT
/GBwRmminB9S62e0SuZ/bjzmm1E5f461fDAWehi9EH6ytMREzCSb45aZa57I19kq32flXAhiPk2W
DN6LikZmCvxPW0lwh7azhE8k1lPoks1MJ1YCQa2ZU9q+2R2EyaDFMwZCrlk740TUzrmYQzgig1/u
CpdXNsii/JZ3LSzBrkLdiTILG1ZdP/W+bz/qqHpBefOJ39/4x/9TfIkZ51VX3sQo/sIR94IPf3Sj
ODipKsNFwb33NJl7DB+YfnUHQlXaDYWn3MscZVtIbrhVJvWHZlK04dbyv4iTSU9JbiEaEVF36gL4
NG47W3usOd3KU9SbtYmIuMrabyrzz9HnPQbhvCeH+C3x6qtG8ASAyis3FlGpu6SBQ+7XzG8Ljw1j
3FAd5cyF2cAI/5gRT8WVLk61n4MnlbR0yZLPNhf5X84ZiImEmSF2+hDOw8YB+Y0BGYJAMmHur5IA
Vl/Gs+NbMeXnTLJdZPsv5EXqgxlK52hAPIQq6CJmKlAhNToO8Go4w1Xn7UMK3TnL9V1ayuAKxUmT
/39zJh0SVVsy/KBvjFwIPe2hsKIZJ6JpnfpYkxaG4OEw0zLW4GhWjYZChTsa+9OQ31g+XzoRvkVt
e2vaqII/WhbohutoIxr9BgBsL8fQRnWXEFUIVsUMyr8J4jbk2kgcyVCgDkxNosrbhgks9YpskOl0
0/AhJAZvFffduYyJX4GL02yR0IqD18Obr1HgyEYfOW5bpGv40rFnn3tZnNsu1OvRIz8kMkfo87P7
UQHoYGzELZo21tE1EwZA88jIMNHvYOJQD+oq+cVxBQhaUxSCzIBKzAvwqZXq/nVLi1eDOU3aCvwL
e7SC9Cw2loKDB/HAUZrSevQd8riSmUgRpymurlVMl0AxShpBdmKX67kkceeuXbq3PVkgnNfCsDep
K/yDpCDezDkIINHWpH/PrIXBw3gbmsyICRFMAqexr62MW5QpNMPeGMFuGbz3OJo+fTYXaAbrb4/R
ytZ0TL2DYYEZqrgaTvqR9M6fQhh74LmvIPa4465P62+rqDzYyNMcPNKT1tReMqTwd3BbRGPFpJI2
lpXCKOJPvJrgQuLyMAXzH2PA2+hEX8BRyEZgOntm2h9fi7EHkjOnIZHCuH30JLa9Gf5TXfFoBjmr
etn1R7MmjSk2LNTW5qx2oHeW2F486gW7wWcyQsd92yQ/tEgpk9cWADjutJ2G2nNg64Zg3Rg437lS
xsy4I/GCPVR4RD86zSHMWb80iV0dx66O4ByzER+tiEiPHpku96De2QBq3Z43ZQ5t4uU6kb4uwHji
kmV9sl1GREC9xj3JK7dYQvsn+yJYA1q5xSNTFl57oLosgVbwGItV14Vnw6Bs5xmCEc6cJ64DbvD0
YnQEbznKZ6SQifSYRf67OaBhaRJNDlfwhEMGr+ZUTPdpNsyLDmmFHK/5TMqx2WsW1eu5pT7p5K/s
4lub4IPni+EtLb0L0/T/4gQjnhnmdH7maK/jxlSHuCv/GQSXgVKvDFbYnO1zCO6A5hFLj+m9sKGm
tct4YAfWE+vO5+Zw7G5cuQp7IeXkvA5j6F+xlv8KuDI4WeN7wJZhw5GJHCfkp8iVcFGSIv7kT112
PbCVLv3BIrEhnNIgHGEWn/ZYns265g1x2FFh9yGqnJUwol5BY7DIPHx4fpw9+7yg+6dXt52i23VE
UK3CEhlCggqyAH2mkwMJB5A/jW04es969NdjoM9hRvQLtqWcdbBhryaQCxDktorrGSu9eRBFPOI3
169zESGULZEQp4nfv3AGUWe68daT5aeyCXxGicwRjzH81RHhSNaQAsJW+snGzHjLIpu8YD60K65M
JCaOfKpIiD1kJEAg6mpJFS31oVxgYyKovpysBb2DS0sP6es09G/FaL93nWaVQqPGdDe8ztIGdhbx
V3AsNDHIYYDhxi2z1yoGGybj5DoXrXUmWcrdBoB2NlM1AWqP8AUk3I62F1RPdukhds8w+MTS6BZR
AwHFZqgYmCQ5fJ2JceKuaNMH1lxMiArF78Vd55lML3KdwAoZqWc9C1eqxWewyk2mm1EVlGSeGmxC
GjhfcPDYtU8VmcTeu5qyN5MgH9SC1M5tRwKvUSMSKXCUrXtJEiOqqZdCEBRYj7a4s+f/S6Mo38d5
cWMD8pO7qF8kLO2eE4viRE/bqmAJYAKkZhoRRttBK0CJPvoFmN4PTTz9gfGhGg+ZtAKJmvfcypDk
AnXPXOutQQCxmqvmI52V2sjCugVZ82MiMwgqJr6gvJZpxNodHA4P11GXNJzPZBeCfJhInENtFG5R
IcmnwJ78VWchMZ5q54+tM9oZW3gnb0g/NDRcFzkGf2lalDq2bkieIQfbXfSudVqfsJwDfHBaZnWN
j8CGQTzwue8UGOxGSxuJgDjm/oyMocpZdjEXCIoCd5WykLFM7gNhUd6O9Qn+uh7OQSoFEs8uAvUa
8og6puTJ9r1wi7CbNrAPMDGGBE+ygO43dYZGmHetXdVLEBb7x35F09BuIgtrALt7cQwmNayVVh96
jKHcKGv6pO74H0fnsRu5EUXRLyJAFmNtOwe11K0sbQilKeZQzPx6H3phwLA9Hk03WfXCvee+WHF3
ZRFgk3XgVIyNmP0abo7mBBRO5KU+dE5/OIde0Gyg0dFKBE53oyhsrtyx7iUDg3Ma8+kvKMLoiu/d
RulDs74yuGax1TVfaDbkJu6cA+ybiujc/Ibx+KuM5/QxN4bkuyJYdk7hVzpcOIfeat5rmKfr3mdP
MQ0OmhGCZ1YQVoL7RoGSV5Hpn7Rjo7PvzNbaD7J/zDuCmMsZiSDF/Bde5wYZYg7fcy7UhcGmcfBz
D+mw+eiV8R9vff5sxv4zXH6DQnoMGX5KMpxbvDmTKZ8t233CoQCmGDtOpbKLr0bJCIZXpcTCoJDw
YodF65OSJEPxaG9MwiOp6ud8GyA8gg9BS0PUD31J+Tv0s7/JK43yzq22cc07Y3to+LpOn+lrANkL
1AQsb5Gl6/qFWKWvzHZG9u8ZKJExUuuicW91Quytm5bffSpJmGPZBW5Lv/djBFCvjpFARwQEGvLH
SecH3DuvzVL99SBq0BxcGQVlpzGlVS2oYVGNm3eK5XDuKJwBLdQIeLuP2VSlSDFxqhX1MoVKvUdz
gIomR1zNwWwjm4kyvcWJjo6karp0a8c2UDVhVWtP88UTHM52Q+QvHv3kDu+3xoCA/Z3hijzOqWN+
thNKEGsJynKRbyHkpl22JOvmZuzrfdy2f9ostr7wPx0f25HyGKIAeWd9aiUfs1nHhKqY6T6PrYMc
42GtnPopz61HOfr4zoKFGjka75xIjJg7JFCenQfgI7uv1lB3Xlo/B5LfMe/mPxplMiJBIDPL77/m
rHk3q/JPhwLCiE9isVO2+VYtMrViiUgnQvMY4onFAvpnYy0M++jLNTtCY6LjXBUbT+pDzFpxXzRK
M5RmoNy4clflnbVEyWRA3ngm4iTGo5Kg0wkjsvVGdVHa3WDhvjSSh6j1rJWTkeRSlTUOdFmdSW1h
XU7BhsMBczwBnDsvsR6tZQFpDclj62avXg05Ei8WBaqsrvRy5sEnZ2gPGcvArTFyGwnmnirmCGSX
hRw3rB8BCr3Qp5JRZVJMkTN6yilxVxABcNaNeKnaJDkwbvgLdGytK/Y3K6uNn5HErKrRvEZocoGE
B++GFPBkcZX0ZZ8c2D6GG0MzPKEoPbD8fS3b+EWGsty3qX7Ig+4JSypMQD3BX+t+UasfybTBomA4
r6lZPoqi/JcngOlSs18z7ZUU4fUtgRm1MxOUtdzF6Lr4DuoYCKdl91fQ8I/EY5CEtxh2EU5/YxI7
1hNspbzhCIb++wzAat8DLMHGdOt8S227gfFrZdg8sy3dmAAjvykT/oxkgN+aHAdypsYf6bePtYdu
jzSjd6uciENHKExW2XhI/OomMrCBPlmbcNOY+9oNJotgxEWn3kVmPecd6i+4CswsCE1jB5SxbB+o
OL1k8g4EQzPni9E2oNb5akrHPRmxQWqOTTRFQ48vNf9j7aJumwRqCPSV9koK80FMnEI2GYmgEU4F
VAQoQBNm7rhuDrFkbhbGdfY2Ri++10drI/CaE/0k30pFh+0G44LdZwgoyC0MsR0iNOVXSzRxOKQn
9qiTyXeZ6IGWAuGrsJIzoZtghrmuT33ACMkcAk6/fN7VMRcPSjI0skbxE2GOX9spwIIkAH47dPWd
Vw5f0NO5wNqZl2X8IfoHezF6gG2fE7jF66x2oxPPdIRYBHTjHNHjPsSdDV8afNWaXTAG4VmjGC4O
jojwPuXVnqHKcwlSfpM3rIHNQp78uABRkQZX1XC4Yk1aONAo2IFAUBPLdp3NmG2z2j3rPMEeoLx8
LWL7yw44XJXrfLpyfk6hJQ52+e278aeZx0u0YvOkU9iXTW7+ITDjyV+686iEZT25X6w0SIqeevYa
Bk5AZ5GtghGSffc1sQNePFAkBkL+WIVkatPsZ2ghG66yvoKAgPTqXwQ8ZRWTR7SyCtERmSLQRc7+
T6VIq0YMOK4blxoFbMubnttrS2G2EhrdamFhAVZJfFp4ANVCPAbyOHnTR9Ey0E1RkfLKjw8Btjck
WcOPbaRP5SICabsHpqA0j3XDETRnxSYrUWyqCG0Sp9eidORCoP7B8Kr6PQiWRxjDyBG8DD9XP346
MRHbuUdPYUe0I6P1A5X2TjX6itvlESJOwbsNehBVJa9/+Q65y9zKltMK415G1F3zZ7ArItEseRt6
9zNIUGZGQwVBCkURM4fKWFXSYOPFQdkY/PMsCJ6U153JlN7TOu1IgT8meXYxe+ePu3Gx7HR7z7A/
jcz8GcNF1BQ7hD6G7TYZpulrjrt/+N9IjB7CvWWlpyLPvRNpluxYEwsoRzMzglQTIHh//jFR+G/M
2Pvl0fwGb5SQQ2Pj4qq/EtD6wBZOOCp+Im6aDbasuyWmxKKNXEcL3VaCBUPd11G2aXnkHkZ9nFXP
7dwsdFyKBi5zj/h3Mquc4JXJqL+LycUEjoMedGj6z9FH+TUGx7xC0WCDm187pvgytXrXOr8aRFN1
msJupDSZUudVjgqnmIPOqia80NCse616/E0znAqiw61WWuFdl5ovTZ+8uG1xsUe5F1F6QwN6b03R
izNZP1PXPbUmy5U2pe4OBJR4M7ro0dXoN4unEGrTycZstgiYbgMUTORB+36BFPRzxRg//hFTdnIE
Yal2DpxlKHA65VF4XpbHYqpf59B6iMidWKUBU6Q6DmGSuFjc5Exh0IY2tNHi22Ulw3ld730cqWuh
s2CrbKYcZmk/gXq8NT7yoNRLP1FqDdColYejktgDaqz1GLjFXdjnBu1a8FnW+iF2Ym9txA1LkoCA
GAboCoXpiglbtqGqxpNM3YgI1ELBFiLIKCQMDxQ8u04orLVj/G3aEdAuBwWTZct56VXgzhWzvlBD
JGhrsdAh2U3hqYKhDFIwt0J5+BE9rGMArfne3F3Y+1fHCGgP4yvBTbcJh+XaMtzXJgQcMw6oPVA2
cUNZcIUySnaYwIO1nyOEPn5dtCej7DN8bnyRiWjPUmnmwV7LeaJBESL5ZJNUMIwAVP9bqeLXb0tU
o32BW3toWPiQm7cxffa7VG79SlXjpZr6aA8239k7YXvqMueRq/rDtsZ+RzL1MbU0RXCZvgx5HlPo
m8j8guIfjSQmqXFm0MHcc+0jGlzpmZGHLK0/kuXp+OPwnk3he0YQwdrEGrf2hf0sWKDSsQHPbYTg
k6ihTHbpXVcPHMNL3Akmwch1Dna1IHhKdJ5pSvyOjR6BU4n6xqCdEYmz66bgz+6Hmg5h3rfKxX4a
pM25l0Z1DfyM5nyWrEOGiIah895LOd6Zc0celu8xSUqBWmGjPMFVeyXDpFirll62KaHpZi2TJwX4
7thVfQOKgkmvlRPoLNoSR9ns35WjUOghnL/Q6n9Nu7pPAKvxXTcNcZGo8lWJiz8w966JPEgCJ11F
2fAb1eRVN6XNSpcEwMyJ2ZuaDnEEeHnMEm8aaWbO1iakaO01tvkXCAwXhcyegNtcEqGR0cB0YejM
3Rp22OTKVkJZtZnFRhyqyqvOyq23tFAYhHBCXRGff0DRqyFZBsO5sTGBCaKDQkBzKa65+6Dr+4M9
aJTwBm1VquuHOvXOQ5dmN1w3cuewwjqgj26Ia4MUjn102mUEPuSJcyABZscFg9ANY3mY2+2pNKPu
DJVk6U9hyac9n0aNRilNynwtbebYvR2+wLwjvDOwv4cOu50195/A1KFWLWZKhxCxXRXnD4SVXueJ
vmiW3VPJa7caHf0+pHwTGClIlwyk3NUzMlUKMKxXXXfWmA7xiGmFw6yumElXTsqEOYAwYWATbpYa
pDS8cpsPtnivPGDJKnCfQSEaB4+raFcqZ7qPhaNf0yJoGLgIa1ojdnNfMpBwvGO0EQ7xW/jjuvhf
kMIksCKvJK4U8lIl5Krr5cnx6o9srgB267PfCgpFq9gWzfSWAv0Ddozxy5yWACUpreOUBhbLVy95
yuq42mTR0vCFoHpDdj5s+dhNME78lk4/ET2s5cnKDLlpc23sCFgUvyOEqOXTRTuZFa7LVF+R1+DP
nbHOzabZ481idu/33zH24FXiGnt7sSyMptrFLB3OiD85dnOZItdgU7DvwpQbY66LYN5MzYwWGYsc
UldnLDBTLF7WyEgflaD9dQUxPzaY7uuAYO/Ryalzcpu9fzvN+HCGueX168pNPrJCrNiObEZXfTq5
eHZ19Udm03teOSfTLfm5kCaw7UuwUWvrs3H0S+lEDoKiDv177v22y/Sw5lhaTZ1G1qWudbM42Yni
axAVi/opDSThBqBYSSQwUGYWXvUvYEhwzgGxoFgJe8wYc/YvcHoQXFaZfROYqwCM4gU2kWls/KT/
HfG87dIO7ogpHLKGqqohLQJBTSMKug7gwO1TP5oQZ2ChIcRh4O1GsYO6LHrEuVHfY1VFfWJVbBgl
MYgjkNLlnJuQEDkbK6+veRwfwWWVB9sKF8gVHBjUGBWkqAgiwcpg5deuvDyMjp3uFZqPznmcWI/T
7g9jescK8KgdQuat3jtV/pS8IrGj9gPbM78Rb+BvYsnPQ4p1zYYUsoMMh2eXPwC6SbGHiUKthips
62gAqxEgCEykvBJdTD1RtUfTdeat5dOtlRNXdQC5MgjxbaQzSTKtdfQY8Wxau4cq6xJVewE/9TAi
Kwx18ZJhpwJVjKGUsmm468xupHKBwAzAaEAk03vnzvetmz0wMIENZ65GZYqdVVAU4XNF1dcjJ6iF
kAy5rEU7YLMpk1ceNaBt2Qw/dOrLByeo7p2+YawZ1I9l6587Q/3MOgOx54D8QHi1WMjzR1N69zM5
VEe0nB/wf3ByDMsUy21fOzFfcuV3XBp+sutIkcaEDlvNq0ICXGQd7SAqNY8GGYP7BOXV1LFvamQB
+8MlG8GzE0ZzlmXeuYpxIB57nxuxu3rI93emB61JjtlNFRIWEqlJ+zl1X1oTiKtfGgXbeC/eDYCx
6P1SlO8GpUg1lyRpsaECv7jo/e0ZoyNj032bExpXFZQ0aEpo9I3qI43wvlUpv0pPFD51Gh+rOPR2
xoQ9hgCxS+pP7zAwLRz2SiFIyG4MI6fVSLIV/V36lptgHln9Zb/WQJrJqmnN7JAsamstgi2qaWvv
WDHncJVepsjamyUFU0pWmbXgeAYS/oQJoK/Cnm4zcG4MHCgUw7byLk4akq5uCw9l/LJuyASaor7B
zGRmH0ThkCwPhptqqT/bEXFfxIFmxvRlUEZZkySKlVV9P6geQEJz6Vx9SzFLKINVNT/8g4Mej70z
nlecx0x95PNYQiuJ2/gE6jTaKNT5K9q1Yyd6uWJilSMZbKmkMsX9RIVU9tARHX3PVYJgBEliT4HM
0sBh7l+cptrEAc6KGnl11Xg7lQ5IyLR7k5WB+LaU56CdksUU0LFa+dFswlYDW1xQBdkxDcbqUizJ
QyBmzEpVh1LFD6nj6Z0RBs4OBwfDrcb17zxRNXvVJRzBRcMMQ6ZHe5CHoJxvy0+BLGUncgMkM2CZ
RbxWbYkIYchVeWsSwQ5hYV+n2BcrslbY9MbGzU7FKcvNbE20+ciWOIjPsYWsWevykjXQJoo6/ZW8
wFEOfwxvg9EmWz0w7jf0g+KUH0P3LtfVgW0f322PWoJsuM5kXmkb9zltlJ2LJxQ8u5xFHMMqtEux
eNPhwHFRoNupx2Mnyd+au3TTNf1fM5t/SW19CYM5RmuNP3Ug/tlOfa38+p5YFNwPxVsXGriDnbfU
dv7XOsmtXemzao1P02B8HSf9vTZmvdJy+DbhmIy2PFpTsAv9xaiWhFu7pzEF5keMryOf7ZTd1URN
ZFB+Z9RSrKoAYeOyYxfTj+jUwF1KZiroEbIL40ZcLBFxBZwPoYGPG6AOsLOENS9hPJvEoQykM38z
G0zy0hiZheTpCwx8g2Td6Gro8cHoLO8IMuY2aAC3vQILkBRcZArkREdilhUbWxTnhGxRcaGsR52M
M1/C397MeXVpi+7Bt1q99szmlVr3Exf4uLZG9y8sgne3MJ5Mk1ctA5GxMicCbhPdplsoBcyyraOa
zUctq457WpOthqpvyrsvUVF+96rBM9Vpl26b7IJBDDzesd7ZVn1mwsl6u6A5gB/I9vbdaWK4KT1G
2lmRHD+SSBeqnKyjxdKAjvWo224Ptmbhs+MAa7xzWS3bIqGfI817o6f+VjiQIBDq0/VQlAdZd2d6
FJixlx/zEo5a1g2rEPTfJQka3EjAiciMw3zM7SfdnD1s/t5MzcPoIYLWEpdkyyKXsqw8cPqNsP/H
dzG07HILVgPSPSmE//U0culGAXFSaMUy6FN4aPfU9A+ipNmjf9ibkAqgdWfNLpg6Y8P3QlZ2vOwN
uHv9HhH9hKOFjJJHoE7PQF9RWOii2qSmPZ7sbuLR6wKu5pTwPdNBJJA/ZwZDBvyAPE5NWG7MYnwC
pC0YjLGWbueJRVGw66PpOJUpIrMG2QOFD23IqYy8JxwLu3RojyFytY2cOrqN2bjLx3wflzzPXesM
G9WFWPzMAACPplUcWfgignt2R5IQoOMYCPGbuynsN5HBGMAjOhbcDsZCYzbL3Qx3oDe8rWUzti1x
Mu9T7pUtn9VCnEaZlTvuRzOle9hmV5Inn10ze6HDYueQQNRr6/7DbtDZoUS4Ni61g1cBkOqK4Mnw
MRGyOmHn21JpqQT9cYx+LQ2Yqeg05WVxBahWPb+wOzqhQd8GYXlhXW9hV46+NYSP2avV3oBgvIAT
NhFFM2USIoyI0VJQ4SkBDXeqJ7hXTVFoxH4I0LBo3MWWg6a1ycGfum9GHfSH1sTOnLufWhKFHKBK
9AFcOrrjoOrYqpsAuKiZe8yuo2+jLTd5dCK8XQnGH5sx65qUyg3xyFhOW1Z2BslHlTCrHW331dbG
Q0DKLe4N0ZxsdnCEBF5iH/uar72bZ09X5u48IG1WnVjQ8CjoAtUZubFU+zM5Vf68npt5XStdQWqT
yx3B71IWfbJLk9w/Yf/Cbgunn+2Rvq8mfGGkg/yCS2f8OqCIRwUGU6Q23rBHTts5R1vuATjkVB6m
TUsYqE/+hCPppKIkJvHJELvRBilau1RNRJXchW75Hnr1a1TbH4WZ3zfepD+plFC1V9m0830ZkOk5
y13us4+wHeJWtRV+d6lt7y1ej9XggeGVSLnWRcvp3BjFd95SlqZ2DmUgKqnrMp3tZoEkfMT1tgYH
C12tdR9UFGBwTrG5hSp7t1rxPolm1xYVPRCe42nqSMEMin3Zy3u7G+4C5DKbekgGhtjVF8SnS9fh
7Rm5gsdGog5caijTOwXR/ICcgoksUb9AMWokk6SA0IpZ2Bay4CPtsgcLIOLakeOvm7hiV3bRP6ar
/7AOw2FDrHTEJIeBuKmvwOtyTHW4gcecYFpbIlOQIRLeLAremgmhNAjEXckSibW7icqaVoxok9RZ
22JALdEjok+9+lOp+YcYhY8CZRgDlmRLeNHTWFrOzskbuHMJ8i1qda2wVciCMVdXTawrR7j/LA3j
vWEj20oxjfUWw+yOOmHN6/NhkaW0At1Dd1NjkhkXv7qZMzb2PFQhaY6BwQwZ7vjQpXdsHD7paPON
Ja1DNqCIUMsUcdQl5NyCOqnhN1njQq1WXeb/y8JiXyUMnn2n/O2Bq/dWgIvNsimGE3/cM8956sm2
vXeDrNyzgyYNk84TKm1yVbXxZSH33hJuAQ7CN/f0adgLsbHlLiz0IeRdFDn0MMjhPgea70Aqcl4t
P/9jVi7OMhG/5YIoibP50cyac+kq7yzqDPSR+cpqZU1HrAm4ZNFMBMCGTdaFQQGFCYsqTyMBJc73
6Mn809cMISy/28BAAZdUhADIFbiEkLUsKDUGPSp/rfk9N6oXIYDFiDSdLiXyZzKvUwsGhhEs85Q8
qddl05a4GtrmvjOCu9oQ5xGK6qZB0bcNs1jjpNfnIar2DVtJ/tokQYV8uGXelebNrbJ4XowBu2SS
SGgixJ1pESeHQhgoNqdkbxLOsfHi4UUzGrA995dQA0YZov4sLBuAghAPbU4OJYMYEgncultX7jhs
5rZFU4XKGnUaLx2qO8vo7wMQ3IcCijezELQg2ajebUDNqxy9ou1oRnBe/+30xIwD8dymhvHRq/LU
zLJZo0UzGDziO/nf9l0b5NONVvA92iVqQcbByg5SiF0mOyS/h4+FpJaNarVW9fCQocdkT4QITfoJ
7rDROsUSi4Uk6nQMnLtWSwJkGmnuUiQgK3canjieQbk44XeoIk7PAkFpXYjjNOly25fdHezVrTad
/E53xtlG9oVZb4svFx9mlr0kfdtdXI80CW7Ys8CHuUHjTiJugRFLJD+FTVWXT2SfTJV+EnNy38n8
ICNlsk5QB4bUFCQTOdhmAJ8hHbJ1FTM3adqGILOFJEBOwic5QvTdZQasMOdnVElAu6DhxrLVsNI9
KkHGWBmKRpn4hzRl/ot6rqaU2FoxKijTQoLQty1A7UTeGAp+i1kgUZ7vQuiKsmF/HxEduTIqYPuq
RflpBE67dRBjn0Kj2Ld2i4Rs7m+29hF5+jWL/RqEykR8BKzfBL9rdLE0zTZRSbCpe5Mo9Y72I3VL
gucmTlROyPu+DYKVSxW6MYX+YJotTv3g4ihPeDAcckXWevFeGbY/Msqqq5d+xtqQVxYJZUht7xpc
eDhshkPvKOexiYLJx7mAgpHT/01nTbWmDYm2E1vctcfC8SJb2zwEVZEcTJd3p5zneTfDHyGWeXpM
zWCtCCgqJwXCpsi52FNfbUneM+5ZtpJ7QMOwtpN6UX7IZmvXKYFLsG/XNnx6iG2/AnTbnjVsfK8G
KB3xEOLtxMW41kQd7VofN24d+PLmtIZ3itNy+J5gxa7d1miuXkhWiu10+9Ec3VPMvpcmgG9bmq2D
HMP5Qq/qkFLCYRyLNr5nFpyvDM/nDnQsw9jW0lbHyFEQ82ci3FvXfRr0wl/oTX2EwSWQoUQ+n42n
Ndv1Zto5I3kp7CcysmZFpy/WgPc4djGvy5kJgSk/ojIhfkGgu9kJMN6k3/Q/wo6gNqXh85Jd+2l5
5ldQVwdPRl+B6FlSWK807Sg+a42/yC92mnfrhvMfC9LSJzmFGtcwjkfIrVl04c/zT8fpO5J5zv/W
BN1TLa59KPJsxOESEdd1shc2k52/lg7xdRWTZrT85b5O/CcnkxFYNZwZYe+aR78aHwk4QodBtbdF
yPUkbO8J5tkPRRGiPBTdi4kSneDgqr1y9AcSy4IlYfUZuPqF1MplxwjJL3EHpIqiQ4MZ91crROGx
8kYEAztAj1nPexG5q1ixaSYkBLuGA8RnVfcFYusk/fUwvWGksrCclX1+J6O2OTHPK78B2NRPljJx
ScWMivEdEXxWWdUqCjTUoPgPGedTIGou3UEA3CB+aqVrEhYUUYtrFY5kCMFa2aiQOm2upvAEN+TT
jxosqNm4GkRG8CMzmJUvjD+/qa6kFm7yPNtUDZbRICLEBndWuopSZLSJDh/CPh4v2gkAfXT0+khc
3X0kiMerfIteqibrypSnMGDd3TdOdMyGPiOnw7VXk7KqPaoDdNgQ/iDjsOOghLwNcYXqSlKAIGFq
z1llHbCyTrA3vPvML87+Yp+sljmtheZbkkuNIJg9HFIJbY7GcRio8YjadZ4zmXBTcrQybo+ZeOjh
gqjlu4g0e+4yIuHDsUF1SIcPfYIqN2kWGUbS7VxFfHadEVveJ/kXiOhDQdsWtfbjRNbDqoZcJjJg
UT6KzTrPJDp981YM3RtbuH9YnCnFbKPmM2MhNZLtt6o1KNsGM0c5mS+DrJlGET1LUNy6G3zCpEOb
zB8ODKKjK1BnlYM1XwsTXbv9SmGzxUSJJD3yj1VunBhHoz2V488wk2aiJvjTuHsQkPwVRHl2Un+j
3pjX0wiDKsOJlOBj1+t0iPOD11vPyQT7ZRQc79LJqUutxjtFIg/OkfKhOYD8wKW96cv6j3mMT0DT
si13exc/joPZBH9XN4V0KtA3dqmG7QkU+S5s+h2IQAj97nO+nL2hH17y0mHYBh89Nnc9DrZVy2iY
JoQ+Z3RK8msdOmiegJ0ZEJk7RAhZiDqLmM+Tq94ENC+Gh1EtGMC4Sp4/5j4V2TeV/CzT+mc2UecF
c/KBefKjL3loBDOnAw5ywm385QyqPX9FUUXZ7ZcA2t3A2itbbL0Kl0Id1/d5CXomKDLwSGiKYmVm
mzl2t6VSFwB0Pc4fZscpvrjJ4qmT38YYydXcylsLDrK0aZP9esj3WVU8DspAWFFqhz16WzJfGOyL
0TGgRdm+YugICX3ul6DiLoYfnbmHuPDP6DhbmAOg3U32IBX0hwsrMlq/vMruQHdWN6vmogLvzPMy
MZXAyc6hJudr25gftpyYKDkx1/ycHJnWW9umcp49Q35Wan5DPRWdZd42F+lCiYxmboKchc/LACP5
XKSO4jkD+USCiXHWsfNo22ovjPpgZdNxDBchkJIwlMF+o1jGUm3S0o9GwMyxYWlslB17SlAwa3dK
EbyrpkITYOiXqST1gXZpEsd0Gj+9nsAb7dMcuH5yGhMJS4e9NRIbnPwWTT2RiAsRCWmLQ8jtkvN6
w91vHicTYUROADd4K695KCudnvXoDC8tYBfIB/JzlsikC6GiXRdCqYR3elaQAw71MlYjQY9hvAf7
TFtxCbpQKULnibW1/c5nuuehdnIYlxPq8Vn2dJcsHOlsfJ6goijl0e2C4uKmymWVsADDkRey0DaJ
LGloRFQ/v1pBMcAx6c1VNxsNjompXUeweve1cK9ctf/wMlxx1G5pgfb2ONLYZvqmM29Ho/1JuOhT
MxWv/dx+51IQSGk0D45Vr9siqda9gViLjOR0W6PdOOJpIe0KFqXB/blVjtXupqzId2GRwkTBzcVp
YTv0y/W95gBbkybbHuqmJFOP0tROxuqR7Yd4VLLsjnYVuFsr4AANEtTEUOiscxFiJMj9N99TO7ev
aK8BkPLuzuY2Yb21w0gfrWlq0ME3jfuJPz45JA4KlNll98ou7Gb2sr0EZp8cIymqA0b0m+QRp8dn
z5N8h3M7XJxA7wMmT5zuKWYjK5bbIXC7x8lSyY/nL8PVMX8R7fzZmQkbuBnXuWHUGZ88FTmrTWZS
ZmWYSJbK9KFUZYagAKtM3yIznt0yPQxL+ZIO+itvhg9Eu+67mFvkY6h9kembs0U3XVTPOtXpjhu3
uqGrAHdAK8zihqzajkrLrcXHyJyDI8ep/qqZNsYdGHKNBLNgZEvEvuJjk2V26BKAAKZE5rPhygve
QdGAmbQLZMdtsfCSrKNRcpEv85CVb9b9IZnJo2l1oWHeZXbPeiy37kcXNq1iTcF1cSd4hBEn0U0G
dacZzmAlJwMtBUhRh5sR+S8me909WR32qpTQsqcym7EBVOWJXLhwSzlVECvREKolUiKljLZ/bBmm
nDidA4hk6CfkwDKD+p7p/dhPO/LrsxNIDsYe/uLwETTfccfSLUNouB7q8ho3OCq6irJLsD7nb1Nz
OKmRHZ8oB0aRik19m79GVP97Q2AtcRthHMFnju+k+rgn125ylk6e2Jc5Dwj7ObZe5JLvbMDT21IL
cXNlVa3ymBu3dMR3A1GCG2OAsxOgLwtZxzB2yYieinVLCgEjEJKu000/djerxXrKRipapW2Ktseg
k4IOke56O/av5A4Hi3YB527d/SQRd/Eo5Ly1R7Y8Plf8huyAhKVtBfeuG5jWmra1LlPf2I/taNw8
143vnMq60Gzfq9LYjiOTpSFgzlxmef6OdhrbvI2qIg1Z+CQ6rk+Gbs37CZAePjbmrRqR5WC77GIx
zbRWv5vsngWVRSxEDd7Ec0b11MnZPTPffEkMafKipYsnmUlLHbA6wavFUQZsfG1Oubh3/RiBTzu0
O+RbGJmjOw9uG0W4hShGnVVEqHw0jM+WpFM2cvpGu7YsYN/+hvE3YSUgPXSDNlbhZz1kTDX2IlG/
iYO1Yu7546qJCXGZMFGl0L8vLVf9CQfrJgO0bz0WBzfOKwSiM9GCaGHAoGLknpaCTKAJ37SpD/Cr
mN7hohXY6PS8gaVEKvDsnkY2bUeBH2CV9Iw13DaP9mHVvnVFdFcH5JQTP8OLghDCcyjSi0QwVG/b
9kML393mMpyAGXfpA0a45lCLYjrhgjPu2nAZn2CmQ4jqs/Y1Ud+zA0PQxy4z+wSs+NJGFYRmmX+l
glwtuw7xHECjBBsyffmDw7TZ2Qa9Md4BJSpRnlcnX2avE5ZlCOBx/4YgDfeQ4cXbILbffYuUjLIw
XgiiJDqPc5cxJJ7TFmmprGwGWxC0CW9uTq37x32Ib0JZb4tzmbRcKvfmCAJmp+cHtw2P5mxs+e8R
LLBkIohwZiFJZPD/1MWt9sBGzdGdZU6nwCPcBAFh0WU74ePhHBjyMdY1283kqUOsSDEa6s3ghMQB
tAe/CjYY/W+m82MwaBXTZwzQGU4h+31j18PTC2KTOeq/NIgPEVx0BvQsDZ2FxrTu5/6bSnKFIP8z
H4lMr9KN7LgSjOiD+miFc2Jf0h27RKVwhJ85ql9wnT0SZibWNSa0O8ZjGbVBc9879VcG6oPJV4dL
4VVVH27/biOmVrVG0pUQXpWFOxk17wKqmzkUICr6w2w9axzAAS11Sbj21Go+JmNc5vXrGd6IyMpj
mnqH1J/31dQsZLwLhTmyUAQHVKIpIzGUQpRLAxEoaI3iYYBYQHtvpPcV/2IejzUfG7fd+T+SzmO5
cSULol+ECKBgqrCl90aU3yAktQTvPb5+Dt6sJ+Z1N0mgbuXNPKmhHwqK4SZJHirX6O0OxxtcuF+q
tFZR/NEZhJw89mf2vZpudfUlS/MPCqVgNrSxmE76UvE8rF3yA0lPs1KyI3HF6niA41D/8NvDhvVX
8WLUPibse7ExHKCLrNLgNxyHXV3pL6amnRtAsklH9cKL3f9LtDtckSnDltRjiKl12FK//LkkgVuc
fs8hYnXsTJ857E7HJmKcBaw4U+3LBWOCDFWF7jGcSn0f2KO3z00oaVGl6mXeoFuOEWshcjXGoola
k9PDO9o1sLWJAzoXZ83NCLdxIxKT/sf7KVg41DJpiKkubp45t0d4g7Byj9Mxs/euPuzMxDpxvu+j
oN83vXzSzPGIgIarIxpuppj2cUA5oOALVHn0lEiJ+8LY2QU8zK5WL3rKk89VCaCUOmDUmZZF4qPp
ghwdfclTYTJ6aY22qG3IHm1jbzWvvaY6w84UAmcEuknjADebJ04YyvvsTwq9/kbcB30K8iOsWFVF
XtGxgWrLvYEDT+rG+0iJJIaj5JZPGMYTCh5ErG+JYeH8waYL+MK0YRtQT5e5tloQ5qWgU1TiHZJo
tXXyRD/Y5Ly4bpRz4bOBrjOPEYCsWiq0TfdQKOdioROtzcAtr6E5qq+OHsF317MeQlPUm8abIS2O
ZaRTzk1HUB12lGwPI04ChWaIQ3CBhBoAn8w84q8xAhh1gTzx4J5HEisZqkiMv32hWd374GHOkGYZ
3KO4AvJWQ0HCFmyBXuaemRY/YBnLo8zr7Dggg601XxtAtpr9l5sTGs6GGePUUTrCLpXXXmebbASp
vWk5Lk7QnoqLMfCOoPzqC+hAixpiTatJES+U3rtoqBcFHr8us5EFs1OH26kqYRW05a/boYmPge6+
2RQSoQQoFqBJpF0KKpux6I6MAZpJVZGeaph/6vjhVlqwLaDUv4yFaZ4gCz5TgSlIwVLt62ndJnLJ
xKnEoTiXQNAPafkOqw77wNWE0eqQMo9hb8eFmvEzv3u8b18ieC0MAza+plJq0Xeq6PjIqVfckOsO
Pgxdq5cO68h/BVUeJ+V0d7fNvyMCN+siEH9zS03KFfMytB4ujbAad7JKqalO8rHayFEZV11CJ2qz
rns0iTNwh0iYZ3KB9oSx9HskGLIedAc0P8PbW0zMSi2ZT4EZKTIeFAlXT4lXTDsnsNQ/RruN8mL0
reZF9QSDdfweve16ry7GqI0NsJ/EsxRLC5behuvNe0g38iZEZcNGaF1qemkWcTW9+iFvmmKUI5Yf
LIBTLUF0lVQVhg5XJDkl4Q5W7sYxuxbve97vW738VAaxFZhmp7yrcFyFot5XsO3WjVbBJDZ0i794
p7ZlBwsRg3R5KRMWPUkA/zDC1rDUiWF+djSq8VfOvFfb9PEHqjSZTgOi3Ilqg/raTXG94ytJyJhA
CQ4NEpKdVv9wSUQ5ailXyTX4OV3P9bcW6lJgFVvAgZmB6iATS9Y4m7Ip2YQFlnXtDAo/g8Ruv6J0
uA2OLvY6xouzMMfgIsrAvbZTgZdgYruzGaGSL4IQKOjSCW1n43ks5gI386GJD95R2OnbaOivli7e
MNRt2Y7a25SrVFBK7ttW8hxPRbKKwiqnBNpK1n2RpqdA57vGwzfiB/AbzlhjJOEmTWIYi6zGyDV4
lGj7NQsOpQUUVoHH5yOz/3C8shWji5Swkf/lFXCwerr5Dp7IyM7mmU1epfkLXU5LhMa/2sl/UtVA
h9HUMzPND4vAjx76t19QBuuK7pS5gGEbLW0OOhgnfu0uttUSm4jMSVFZJa0wxGdTEgs2i2yNxGxn
sXaUbu+sqzbGIesJDWtB+m0p80FhKf1hLo13dGRwY+5cUg3BnLrsP+MeHqhBiy1XYgodCyfRVmmf
o+Z4JEgTAMf7FDQ6Pz1ukqPxbFTmn5iwKpse1nRe66xhF6bLsCRGQgCRLpNT3pflaVQKUJdVozdM
GYo9TVvsYKqz1ORXGCcN3NvIPk+8nFelGMK9nqZsYoo+WWE1cViVEMCiCJYcbp/KZ7AfMFxEc/I9
/aaJ8CvVPChovKiiLpP4F5JH1njHjFRZW8lXicwI+JK3A6H7ZWU5VEpAwufdym2sCrXmZvp5yW2f
xMrgZ2fhGg87DLekv58FvaQUeQU0ApVQqJvoJQYOzvKgOHgU8u1Nzy22uWmdQy/D1Fwchql7i5ro
14iHf30l00XOUhg11dg5uf/rm6G2qc36qbZmZchEsOxyDBXkmljtjD1GCKInbB/zi96J4tUYGKML
3oV1j+TIh4qXRaQrB6JUjm8D8ftUyvxJ5oAJ6/wTID5hr8HYskDmIuySmsQ5x1ubSWIW9sD91GgM
RkpnqDUIAB2mh4ED1GLbWT91nJ4weL5FIZJBguo4I3bffaxtVCPs/LHaWhqMPl6Tr7CibE6qdpMw
7lJVfWXW3dJB8FBpeMa2S6DUzrCe4npbYIptl3idAsSQQiztuvw14+qP4W1jShu5ruyfSMY6WMXt
rwwU+RNIj/eu6Q8Dnb5iGN88ja1DXbNiUiLknKiJUTT5fP9ySoIj7r4x4YLo4NCXge2N2z7qbp6l
PugX/cRK1i4ibTpaCUlpr46o6J0yGgHBhSwZCHY4ZssVgdyH65VvaRTfepeM+9SkO0UuAP9c3sNz
xQ0DKoJVfgUML5z+WmwC/NUosBzjq9ap3zBQON2s4iGh1CEZOBsp8938lqkm7auiGGBLxrheNZr2
jAHqPAhgeC5k501FVW5sAqfvkvaz0/E496Hl3aEx0adUide2ibStnnoYrNvuFxDyjvXrUbTZNhWW
yxWX8ceSxfvouOT2+57GLsXJSDPnyrIDGhL88KVsQYWgBXyHHR+AI7S3PtRIq2EhKQMsJ1nt7SFU
m6vUsf5CizezPlisOxWZbiSx2h3erDQ8ymrolnYX7KFZHXg9vg6xwKdiwdxJI/crIjofVOUNSP09
QVPTcMkvABZxD1f44wxBaSZPLQ2/2DRH90MrYX8FBmogCAFAjawTjcVYd8TGRxr8BoINiS///KmD
nEG6MAyNfRrm68jDrYyv+26MxdmzXDoyhx/WmDcDbKe0jLuT50xsOUZI/2ZOEhaTeIlS/xr1+YE6
ARR8DNpsnWxKTBgOayYHHERcdIfy3k3VZih6Fpi9b92lhtonM2Jc6Hgt66/1VEV3wHlnJol76fLe
N9r3qI32pIlf6biiCrkwv7sueZZu8F6X2Zb0wCFB+c8YqxovBo3OPRShFu5M4XMNLLeYvLEr0jed
J/49C5NzACIDHBUNA25n/7IbOqhCAEIKPzwIxRoRiWVo6ltTa/eGSxWppfOS1AJeRySxpY+hKqgC
tQFMuvUyJIq8ftUToJZlevZT7m1J2KwzSRnikPf0rekaO/tsOAeheS0nssR4d+kVhVC+HBMxMrhH
v6E5x7667qdI1IsLsK7DR9AL6FS4Q2UTv1XgmQYb9pxTP3ek91ewq35Y5TS0V/Q3s4bjEKnjUOhP
Xu3fvSn9l+ZoGyEYt5ouJbsQ/gbq6Eyp4DxRDYaoBgNPU2cbk1IolP+cm4LGxMzQSKcxHYl6u3IM
7mGktE9OmV/NhuBq3rTvdK8yxloElvXqmFb9pZS0XhAdwnxKeTlvMeQKUxx9CKd8xCjVKM2Y1d0Q
jDbDJ6etUS0CHqqOBM1KEU5chZJ8h+k2PyZTKp9IsaS7J14KvrulaWpccTv4DF0Y/MMzT01XfNek
5e8CQ35YHX6mMXH2mPWGldCJvMV5fdPagM+dSupttDEDw9r3mk0/SNydxqb57Az4R9RC7yNYUVt/
skIqd7VPAROQcANjgMfhktYT76OIlRLi39rXsDEJD+hSaoTNoqiGW8UdZ8ID0iuLnh/+LTlRXqa9
/FcfkKfzymV1nnEdrKbuIKL0kEBFjAwt2FS599da6MZNg+9EWoQviU+cw4KYZ6TIXw0ZgWeClz2S
MBu/sMneQQ89goi1mwTXa5Ik40zIum1Vm89mEWA9DhMbS3x78R02iFTYoForTJV5QwWdHu6wYBGS
GptzU8Tglk3FU0zbeTOqP1EjWNrmCPsnSonmNu8NzAzsNCN3S+th85wS2DFXCbPY2qefcumh0UKV
SKHrN59MWylfbXUqGnngpN0bevMVj+EmnLsmuSXDshqz26SCV+U2L1FCT7jVFu4aDzjXN722dgyF
AET9XofaNAJiaEIclFQLFKIEVIYGveoqvo3WYRBIgB0i1iO5yYOTj3Qdjy9gJq9OEL9GUqJ50HuE
RST4l1PvLRLnwWW6WQkrJ4fZWBzbngfaIxsYcPP3xhaPRLZ32VWvU6gfY6L7C6fx8Ockct+VFok4
u3iPSIfEXXlTeXWL+INkTEaNSgfmUJDgFl9+n47fkWHuS7e7BQm4S8bpdRcXF/zb+x7kl7AJ6HGG
QjZMjbfEzcle+NBLqhI4sENNFYAj4JEkVhYWiFzSS8Pcp47exUkAH6W44Xp7dnP3JsbqnrsRLQj5
95D7wAwr65I605ly+5U/8bkZeK4XoQZpwA3O9B9SpVFUXP1YEDQRvlDsA6tpMk4BJ0kBmoxlw8T6
B+RZ5VgbObBQskzaQSzQ7Nw0141HUNqhAWEh8u7ie9YRY/NeE907LS47ClJuuQ9a0u75nfbElDX+
WzRZMQOr4Qg5ac1e/ikz4s9iEM+I75+VLwhPV5eoad5FaFQbNP9Fa9Mdju6/qoFEsl0IPyfgRC4u
e+B1/gKhaAbRNa9z1EejyWGRxfgyRlyGS2wzd6JdIPkbxcjhA9NMq2yrCuRSHWQ2BnU2mVFAXySn
quuUV8yi1a7p7PpAGGPPEL7yC/XUihLshH3GfhTC+jVuTao4sFk/skrxwWmb5XPEfpTnpvwaFbVE
JF9u0CoO/GNZnza0zRopKWD3nSRIhIodnvEMiCNWB7pdy+DXduRblpX0ZZeKUa5g50Kw+EskiC9W
F62anOWJqeNx0Mg5UIHHbXBUtzKq9640EOFcwifZvpbQoKL2K7RFCS6mzw7ehDSVzcvKSHyEZAoX
tm99DbNwY0ketEjPfuLe7o96RPo6rrmjskdtj6bdaThzIa+5jsowWTANs9jb42DlB5ptpxGRhXUC
Q2/ufVqazjWEUvtBq/9ZPQkCZxaDLJ9yavEN2r+Hc1pfjJwIdVbmxiaETGexoFrA9AUrEV/9zNI3
/C9vZBwR7x3jlCt6V7K5tT7rnvShErxOm2hXawCfqIWnMkUP34Y6PBRD95aWyHls4D6GbABSbg1g
JB3WfKke8mW0TKT8zJutw46C6BKiu0JGbEAlyqw/u0F1ZdVJbV90UFQ4kkBVpxCihdXiuR36dyOe
nE2XTCw2pl/HJlSZmfsY0gx7jmOXsuo2jWRtd+GncsN/sVLP+G3hAlVfYdKnKwY+Nrpxe6vb6lUv
AbGH3tnV2m/sGHP0HhyVAiu9IZ1LcDwyGZRMs163w6SRNEi2bQBiGmyjvhSNDiXQSXaNZh8qFu6g
P1oqCVyGdNLd1WI0+++p0cut05h3fKk4QwknJa33FLK5W0T0j8yi9rfhuNapElxzvdA9M+oRxZXt
K2HDG4dfvrY199x16fvUN4SjdPUck58ZVLBjWvkqUmRUk2Zb+Ngfzoi65ljjeai6gxI93ncqQZbC
IULplRYeGnA+RsV6rhHhe2DBfKljUNM5HlnaTqunmukfUgH7BQbfcG3a6SflxdoiH4Yt4GUscCYB
CLd072KW6+fmCFglbCMrq0U7CldVH3/x8cXMY9lHUvLJdwImWWZRnoenXZEmdWheYv03uUxZkkp5
adLBUHp3qvAgebbSXaQiwjypghprvgtS0ZIM1/GDKpzfeDCw8QQfttd/eyl/zwaxdJ3ojFHDgEjO
jgCsnI0JjPaUyr2jZzHPpbugLLaTVe0Z9R/0xl1LV0578KDzTOQ+qZnDn2lK0J0DEkFKjccJkSmx
GIS4d35Xyv4TAt9KJ4ceDEm1qebjdkCVWYHJhORp1f0au/IryWQd9Lmv1pkdlnSQj2fpGtfMlUcz
JZqtsO+tGl9i64ujG0xJrEGZ8axCl26MKnYwEGGJjfJ0OhfcCBn+6IerE0xPJt9643FdL0LoMyXe
Nc+Nn8m5PldsEpexTuIM27+7NSQtN+6kk51CviMTCkydX8BzPsJc1uXwgFpA1pY7F33vW9pVuKrK
+LOK6jOU0zMJ9VXYxWy/+hJrPasoot7+ncaXyxCnROwLYS41vWG9gYAYSoyolYdWiF/gyZX4OwXT
9Gwp+Q5KxyQFghxdqfIOzOQald6jaQHbciXiT+V8g6D41hUsk6DFcfV3z5XBqi+xU4LttTLX5MSc
pV7Kmw1ouEm8rbTTQxTnWy8hIY143Pkct/Hw2pTcgg0DfH7pRZ98AeZOD4trFc3QsYQ2nNQi2SXL
HxNe94E8f3ftur5eF4YbXAF0UFIzv1fLkLoVHGsa4mpirvXYZxdEHsied9nAaNSxtz13pmHf0gYI
vKmBRtbD5pUinmUr7A0xER7/hQZTrlm20PQWVR1S6t1dB2pUDkGTP6Bjz5FI7+qb8ssJmHocj5W+
0p3nmPm0cgYK5VsGnFyAEU+a+CqIX90EpSDEVG2KiOT44NlsFpLra1oaZ91PfkrWSmQexLznNr8z
PD5Spy+hpEu3dm9h7P0FGUeOmVALrFT9L9XAwIxFO2BI1g6R6b1jb+SWl3vEGimji9W1qEFhF9Fw
NQMWgYlB+0AnMdQFsy3GKBMaMtyZuRpysCa22Ksxe3f66p8yppseGCU0m8Hjccbw0Ejo8jnzRVcE
z64f3vEj7uNQfoQaJghRDvGqnnO3dbiho3OFp/M5I8suHfMgUwIfdGAQbqJEMYEUrfXNbr46Rb1x
6Ws4UEjQE0jXRRRwh+kztvEquicWLywu79xqklytppH7OKSyf6ZCNW/Zw0M3xpSY9rthsPx1pks4
y8B4JFjYkTXcxu67D5/RehD5OYsSjX8o0yB4cHuRy5nfUpk7GqhJzAlzz7DypENqNvrkSNkItU/2
dLF859DgPLQhYRLxTKpVnvSbNE8I5/JRyPp5dK2XuW57NQeLTdd+Y3tDnRik6hXRmXHfyuE8PyeF
p28F+qdIbMbj9ofG9EvajttCkN4q8n+1UV+bwUEp4r61rCR2npqDxJ4H/K5yr7LGiD9Kk0pCa0dt
WXVAdGeoEtcqx7SOVe7GBFkteWndLADqt4GGDEgn2gFSMf/Usv02ieG82gKuRzad9Jg9MWv6fmr/
UalyVbO7e8JpRUTsY4RNxVJqjhCHFCTbGZzpDvI70PczNmiSC4G9rjJ10kfnsxzSR+g2SNr92tLa
cllq/PQlWhj3ROuh59GhdRiAkjS4Zuk9ZuhJooorbyi3/YQVNarkH7m9/awlzpfhrDCJDhs5XV7G
ayfzdmlSereARnnmtMSpLawB9wWHBO93bgYVINBsDbnkmOXogwiCZ9eP3925RHRqH0mAWFx5986C
Tpc6j4gtJwH6g1YbwyUwifXQm0PCRC8fqqT6IatR1XVtHfb8GmBagHNS/sqSAzMc2d6lkta/kNFd
TBaY1ZR7rA1ZYYEwu1VT8Tl2QKUZNSlABVxgDfa5N5sz5RbtyuOBaN32zQiqFycEKBJJvoPypRRX
Hs03ge4DBXqhpWBuKQSpFz1dn/R19Gewn942dSrrHUPREc2RPFTa3hrpf08W+woWA8dKsz+E1Z8Y
oWDDjN2NiWJawy+kp7XCwaCg/ra8sCgTw2mSE9QG1ccF0I0CcPA+LgUa7KMhPsPC5FPMBJgFE30i
nW9JokV0iTSmRvijvYZUPGZmzdY1/8VM88ZwcnfgZk1DQjp3tmXHnO1Sl1sjgzKq4bKTzZGF5gHj
urcmi/YLYCbYarA/MddYoKHC9mPUvVMnTISoaWL8JzWZh+qYevmr0RsfZhmlxwjbhBuBs44Vvws8
TrveUQmY+fHLtAnqloqwZsTHhdqCMmlb1s5njZfHtrPFaYHIKdXA2GIdJz4q6GBQYaX+sAY8ZYEI
/+kqg/9H+OJil+rDHgdKx1X/8H25dimMWPAfMwF84M2oo4+QGJYIa/7DwYPh41O21Y/fl2sr99ZM
t3NjbUgfgT2vRzBTbgxuMgsKf8XKFIP7ZAtEOzscn2yzubs5JWNUIDxwl3y4domJgJXgMotYmLnz
zSWJw98C5hKLxUFuG1xnpKWDJ7P7/xOIAYIdN1Jgqg0/FrnLkbp5MsGpu9Di9kPxMiV+M/BJolSB
DTTJK4MDGMjpY6TI7oNLjqNoxJFm8oHfU/Oss2mFMUoZjmC/TKoDHzl7jHnckKNx0rr6lyx7t0lC
sOmyoMGQ3dfOq6ibMc29qPmnZ5ONiCGQqYyqe3M7/Qxz4zq5OeSI3qAiLL5MRhSsRaxgTw/zAr1U
97ZybklHM0ys3Um0XfpKYMI22kcLU+/WWIBAG6Zpk4EDCYMfP0BJRgR9P039iSAqdWLYIifK1Vh9
kSkeB/cPniUij52/xFyWCAEeuXm+MMCvg2E8tGFFjamtcp7I/HWkMX2pN2LjDNqXyCWbt+7bwNPK
eiW550Vsrtj+PaAv0P5b60+i5I8PYptFcwR2TXd/0jo+8+hyO3BTDAneuxwKdz+mw1cR02oxpB1x
LygARkTgbeiG05yjjvBrL22fvXso4gN0gePgT1+pUchF6QaPOqgOESlXlu2Uq0Hdu8cIo7hVG7H0
Oh08dWMlNC2kZy+foX2kKgEurmBePbDcb3U9eSaTYa10l9ptzJQo661x0HF7r+qa4EQZmT++Z7ow
s0oSbsK5xnn3nFJzwdmRHU1CARsuBkgrFkkA4CTGUk/g7Fhu8Fs5LRmZqH/GNf6jCNQArGcjBCtg
J+rgpLR4xglWT8C3Ib36exONmRHDXqVj9iLY9rAY565jFOIQEz3sZXjDTX6sc++F4+pQOM5bXwoQ
9nnrA6Ehy+zo8T7E594HcJE4Jvj+Cy3dtHnyIzpSey0h4JjkK45uuiBSjGvSh77a2PWPn5BMRx54
ovwDR07WxHQg5l+gZcjfGsnF5OFfkWOihLkhCY2XjECDgZjdOSR4lAO0rBrL9NAqMa3y3n34JpsH
XnXhRif5fnbN+kew6GNtAzJMdgBPIa64x8QZL3GWBLgF6uZdCnPYGX74Hc9ZbuwoqTExQRbU2Fde
qC0yv/mXM67ySbO3r5vkaaS9E7pxxBM4/LYD74aaNHmRk5fuTFRY0ONnLZ1IWBv21Rvj4zx1hPZw
0IfhBPRawS+AydMNhA7DmDR1NROoUhT8lTZGv71Z0+sVfDSOPOpKndkkY+SQ8YuInVfL8/dh4hKv
b8bkJOlDIhwgMU4q91fQb4fMeJFWf0wG+ziR21oR5HnHhso4PhqvOWvo5X/xksKElJErZ8tsSRIW
DYFCwkXWYvqqBueXDSuX0yr8sBuDusYkJUCvk9SMZh2BEi5ECypPDJv8REK+KLOJAoXWhdAiP3ZV
fRiDN9AkpP2jGo03a9tsgGpuEoZtMaVAMdwXrgQozin2gFl7nCb9juVQLElBENhPmht4xXWptHVK
lA5vwFoMyAKd7pf3MAKYwCJ4li5hX9a4rHV+l+QAqWyKzhi2XY5S2weFWm+Jz3P6Oe658UEZpdPN
dU1o/hNWdbotcNq2G9+NjlYcvOCcZ+M3XCTblJI9nj5W8BnMU4ONIFQRlp9G3icJMqh0uge7fZ8z
jotph0xPcOHDGtVFxfz/zWFJuYHNHlJ/I7kmFt00nZsgXzdoXjgBWKHRmEUmJ29WtEoykQOprW0O
UBN3WF0icBMG+rK8Yl+WBL86uwFs7dXktqBC5wmVCRV2vSEkEcXzZtYoJGUXPftIhaE77iVtpZiF
/ZNoiHk4081yLX4hVgd6QYKOzEh100KPUazL/lxRs/aqUtoDzLt0mispQm4fxqmhqwJ775QQSZQf
/aD/BbykCWJ+Kj+/4d959/EmmsJ8VF12mCSnPVfsVYjAvOAGTV94TEwHKy5HL/3N2h7tGzRMFM8x
Z6BKbTauDMfBJsvBoRLjMfnFt6n1Bd0aw40A8aVw7G/XzifeSfiocq/ms249ZFTMnBOy3xiQXMk3
NrKjBeUFN+3K0ZwtugGUYOjnC8uikY0niojMD6/Wo6M36OPdPWFoyqlzIoLsPweutcVWRHuagJHa
UXaH3RQMkUX+yi4LRDCbKwD+T55nmVxyuDvUTgPny0pqniYXCuggyTEi3K+LWKCFs0EagfOpQP3l
pu5eBp08ZKWVwSIoGd+Nmn5KF+ejrmMBMW3zGGKVIbeL9BDmVFX56XRvcsQPgjEvXeL+4gTkP8BP
b9nG7XeNvuc5tCipEKHRy149FX6b7PqpYGnYNgxNg2jJOwwekX8wDfAyvhIDsA0DmNZohKtmSC8g
uefzj0V6aoOcBtmFfROHyCpq6l8J1NANjQeUP7Vp20ktBl5h1eC9mIXsFqrjyw4dmkJF0u0JR4xI
NNBE4oyeuVwrtV2cltkjmcy3sqzOoHf+Mi/5YAW87TSoglxC3tlIsy/RAkyEFfF5EffPfR7uKQt6
tiBbLUe334Vx/1QU9NML51HqvA0BHzgGqiviBLaiGabiYDbszLpfeVzwC6BlCADhxQn1PXYQrv7u
qxPzS69luB+KAFxgcrNq2Kt9FT81Vjuti976Dk0AGTr1tg4bD8ceyqU+axHIhxcqYfEmdvQSexmv
nbRyVynlPbhLaHqIYZZ6YVDvExdsgJiXtmUnbo6hqBMo0XaCcvyIDc1Yd16+kcSfKdkgNyhpUK2t
e525bxOjGM4J11kHjrCWZcjDYmo+pSA1H0/LQpzFF2EJelo+qrKvX5DwlokkKtZG+luuc5QmFsoy
pIyks4g0T8OHUdr0KZOyGm3jo2BHsKximuUcNTzyWN1l1L9OwFvWKRSVQz247/gtebfMEysLYX8U
NwXQc0kX2wUs/a6VEKezrkIuY50QT++jdlAVWUYBq8Mq3lw0caJSK7hau9YY6VgN5WZGoFiFfXOG
9DRFvENqWvBMe+2X5a0CH2oWODvnl0tftJSaaAcyD6hCefqSy2DDDY6v1imfKxEcMIafuyTZRlxX
wabt8E8cXaVWsE0xXzs9y5rQXwHblnTbspN3GhisIjOaFV8iIcypPgyI5DAisfn1PedMccDSgnt2
ml6Yi8+BEa+VjE51Xh8rPKnl2D1nafAV8Zgvyib+Eln2SSDyi+eY1s1o7cYahYv6Lsid7YRBYekV
yZsiFaPlMXs3zCGLLE1mnzFVqIysuYNEl5rFax/E0PHJn3lqesASO8V0YgXewDjCaxu/h4+Aj8Rv
7yMruhlJi3Bf7jOpYO7OK4x4zo8P1Ss5TeKSktYEvY02TSTA27HTqIviMiTVdZrsK9Uvuwm5hZ1+
983drt9ZJXmEOou+2qpaqiF/C5GL43lannd0WQNiRrpcQz2tvYkiCwC5hjscRGBG6IGhpWff6WKb
9dqpTPgqKFWHiGUwVEUB0T2tsk9gQB91Q3JLEPDME6rEQ/dS2oEOlQIB1EKJ6VOxp9zuzXbaj5YI
uUZs23CmiyuqK7vPH0kdHT+DcD/a1r0I3DV7rEPoO39Owv2JvM4jQpd1RXL5r4W89DCGmMGAJJW/
UFHwnjnUOwQAGkmG5HuKe587DRudijx/m/cj6E5FQqLRtnUW4LTGcMFflsSsoT5GNf7xpG+kIugQ
RGwlgyBnYca6J3e8HUWKRHNhwMZ1+taZit+40WLsZUEO1begZNb6bFpAJW4jDAInNFK41RmL5EO3
iz3Y/FOryU9LV0e7DJ7NVl3dik9bde6TRkVDyNUBFVl/N2pSzlFm/8aZcyxjeQzb8NLbRLQrznki
LO+BH/7FRvPnlVLB740AnbblaYjJrwCe0i2fezFpwJF2TaB4mDRAGsbh9xhpDKjBsy/2ZAVYgEUH
VOtVqlf/Yqtd9Tl4m1TfBj70OUZkl7FNngLDxRFVEQ8iecjScsBmV8zhYe0Jb9LFMoPDLLDUGcGN
PubKVODDkaL/TCfnOvaMFP5ImJaa8tDN/bUH+9AlV88uGGE3T7ejoCTErSDxBS38m4DK1w1uvH/S
bTYYUTawtV51TQESpr8m8z77qX/O/SzhQJ7h2VPC91tcJZHjofQFJiaNa0l87yTKfl9HL9R4/bqT
9mnWwzWChIIqzfV78IvNf/9OZwTSYzCa1jYWFw1B1ga9AJHqz1bjWyMSXtTdB6E/dh4CkAbZMUhu
evESxuaPMoajm2DGTDCLQ/iwv+NYbZTBueMLiuPs8m7EKOIG5jXFLWsZ1Pj/hhYQim7PLcPNqaUL
FuVqANFg5WLb+tBFfaf8Rme8U9+YripZfibl9De1FUaVlqtvmelPpcbKqgUPE5ln0BenuC1OndMU
mNVLH1GTvhLWar4JEDEhuhaGt34ufXECTD8kcHUt34/YbcKa5VmZRc8A2j/n7CRwqIdXGs8xXTxh
RRWqim6jUW1JXW6NgrQU6aTK0m9ctHZu7T85nXlnODtg+Jn58tbRIyipSiIZNct5w/pDoliDBK6W
spe7KIneTMM/0UO3dMlmapG37UKSkFm8zhyx0zgnEiL8MBjil8JGQYApBbKc8zub2r2Wjv8sRGz6
oR/RvG6ihdTCMKJ79KOASadJld83H9hi0FW4hIj4P47OYzlaJI2iT0QEkNhtee/ktSEk/RLeJDbh
6fvQm4mYnhi1VAWZn7n33MfcXEpm3kvDTJ5CJNNkt6/ivGlRpUyc8QAlRG0e8MRyeLbujTf2A/Ig
d7GVrjJqli27in0o2mOXu8fS4AbpdMT2LgQRD56/L7qnMOZNH7O9F5NbV5BS52QfNnAmOY+Aiphc
ThqKYzaMlwQpbOoYn4jCf8kiuRTcdLnt/6gmPEeF0y8sgotQD/JmjM2dxdGvgViAcIndVDAIKaX5
LMvu1YUqvvV0mOsok452kLxiw6Hy6DgeUDgy0i12SUBFj5Fn1fTunVZ1XwceQLTwJRuzF8PpDgnD
+MDzzy7fsp0k9/8fBxSh89M7sxPbdMQNR/46JdhoqmOEZhvO3wcM0l9DQD5O7eEJlkSB355qpgdJ
K8LjrCbgWt5qUbI33GHVm0C7K1SqcoKXWiH84yDI3EmgQ633Bhde0EnM1jZFhr2XRKEvdE/jlEu5
s0CaLuJigPgGf9oK00MwuhuXjYZXuHy7eMTwEK0mwYIp9qrfuoCSaWZXy8m+Z/1dXU9H4muuRUYC
iJmTLgBPnZXbSNkv8FUDCIJvQeoPFGlExgct88DoUQnyyZ6CVDtCqTo15Ae4enEZPPOVZfamD4Bu
w2Zj7mZfZciqyRIjFsXQ4tDoLk6bGohV3W/VUyClYbc1ycABazms9AmVQ0lDnoFCXjA02M4MBXxq
l8zyv1qfkVdk8nxZGvwQEPR3M4JON2PfzPJUyHxvMvw0GTOvpI+hMedL7ix5JHIAZnj1Qi4LfGjK
IBPrB1/BD23mP9jxPRotyseK4UhTfKJg/zMGSOsTUhkzKz78OmuXjYd69v/HxxyyE1AYtLkS4TB0
siZXD9ehDHL74at3PDwRFt2+f+JvP5hFvI5xn9WK9GfZ36cs2Ff9+JKBYtC73l1Qfp+IQl7yMEZr
CamW/2VLSPwxJQwTCXF7bqZ6h2rzUurhTmvdk3CyS+L1JxT1iF1ixWeio99CMkMSQWrW+E3yTcKG
fKQLY+RJMuM8agsPjbBvpmYeQi0+JfXsfEkQg6I7fwE4++HyJniW+Ai0NFj4kQBKOQQn33MeXj/t
hrYhDSwVBzUQ09x00tokMjsj4d77qXdoZAmirKGkZflrFgg19fX8cWdspHQ3OI21cQ4Mip0WJZGD
MGTy3OPcjlg15dCEXNmv70M7nixbUjXLIloVRVuecP5XwBb6r3KuA/wg/c3ylnNXOd96HAUsUXWu
lx4YUHcvtKnjEGNWEPUkVPqavk85Qf2BG1pxu/kemp2YfkiDR7tqLfeZpo2VKhVXLrgJcu+ECXJP
hNg5cWZaOPa6atDQ3frwX4dyBfCExVnUgr3JsAsL1FFh716polEjsFlemDkzFNu5EKZ2L6Pi3Oju
xs6iO0GAZycCx8AAwolGkIb9iStlSw42UHrMWnQQ/UAeacyiWYqTJY2PxCVBs5aKQEGTNkVnMgl8
7R0x1Q7I3nkegltm+FtlGXpaWV08HaZ00D577YAlWG6tgkZRi1j6locsey8jebbGaDlM/jozvWOK
tHeaZ4+ZCE/syX+KtC7nrf/KSR17V/bQUVmBWvyksi22RWWznwRNF9UXOBNnm+K2cOjjFRL2Vp7L
pjz2sJ5I3F3b88QJt8uqsaZz3ZjPJP5t0wHXW28UTJvb1zhgejkYclp2evFu9tVXE+GTxrzV4C0M
MHejm4ibGdTJthSEb9GOT9KbviiNEO62KNxKqg2hnM9gdkTXU/nph+ZP55KeFHB+NML6RHZAPATq
gkizF4PFEYoNYxyyp7pz7lNAnNBgFTdjqnZa3vC2yfvoo2DK3W/DJkEnqA/lmN84mXfz/7lh84Pe
7J7jQ/EhOVUJahZrZHA2TXmMrdLFAGozNdO3McJQ3bQ2pZk/dw1LYdcwt23CrDQgvpF37ihy7egY
1a714j0zz5XWJ0/MOfYEEMzp7ffG0L7cbHyXofpnVdqGIIpH1dS3DtbXIvT7Jy2k9dBc+6Q5OKvY
EViVWM+/Zo5Q0mq0bWlY3xnnhhmb10aiqvWAATcuZwVQZxcBBIs8EjRsHJ9G39zRwf4OWAhb076O
lgFSV91CoDEOR71fj69j6p1cWGX2VPM1sx4elEeJ5y7jmT6Nvgb4Gf2Nq+uvLUxdZjji3a/i38zq
TDiYnBhmmRDehQ4AG8ImNY39LBmfBub+Uc2gLubOY798J+5ulSPO2AknImHALo68arNSC2ddqV7s
kTgQxUlUMsTpDN5yo3CeQLtzYzbpQw7aZ58i1cnw3QLJPw4jtTqgSxby9FegwfoouvmTQszbpYdI
TwjrYzu4gl2OvjOKwWa6aHdh9F5gJecLzFJrhnbI7nv3YdXGJXD0i9+CNABm9RXk/cOnq2VoAusr
aEzCfuKnGHIOItA13Q1X6TjOJDagGwhOsayPbrv/P+hNuc9SDw5GAWOlNcUhSMVFpzgd8v7W69EL
vd5fMvXQ+FLnxXPHnelFEEWIpRDdmQCMz3qsnoXGgLce62/gI2BRcfAwt6B8zw0ad7sksqz0n3SL
JoCh83Eu37OR2Juiu5WxXDuo7IQ3p4zZArTvxPeWBvLYC2sbIWhvpHtys+qm99OjrYynfnDOZU9K
h5cRT00vErtLMvhOg+x/4spfMcb8FrP9xItxqAbeP5v7wQhNLPz9rivFk9CHfdwx4S5KJq1D/Dkz
bVLuliBFKYVZC+FzvGTSvJuhPDqc3RDtFSHu+YrkCQZxSUmTWWB+S96SUZAiBqzERXmVQ3B3O+3V
cjCUaOEmGiTZYGTaQ7jhpqDpcqqvwrLZpY9iWfj1czINK6cgn6DU1zlRkKW0LoZf/lJGD+TtIDeZ
L7NJ2oeyNtw5gWuWokRHw2Dmq4i4qmOIMequ5vfCj16zrJ7R1njUaRrjJL7rskNPEOLmkvbIEr60
V3Kc2w1DvXfI8q2hMPGPsjm3spr5HTd526Ye63z/n0ucc9SgYo8tkpsA3ZK3lv+DevBVp1yCU49V
VgnAzTXHZZEGL6NOT6YIanYVTmvbas/MFf6VVL2LaczRGpO76OJa1Kz6jgUExVvBxrospx8baQM4
XWjOoRkma4eSBv11KYmZdm+VB2+ExoSUpmROGlOkCyQJSX4lJIYQHoI1qHzVYN+rhsRdAfO8svLb
BVIyUMVB0qTIiB3DvnlzukLdz48GsoEMzghRe7xlBDAsmGvckpIfb00pEt+mvXtDfOs79VywPuai
jQusbcZ7QEqwSrJXqTTs+7Mgy3ZmiS1lYly/K0mV5wRvBhLrwCOGwyTbOi6PptWDSe2ZiTvUIimT
TyDid1UP57BkuCUl/4FAKVqKQjuguKCJKqu31ETri/3hTnN5Glz2IR7TrwYZ5SLP1JfjoTshnUah
yAZEogWwLWGs0VhrMPdAhGxYBFwGN/2LtWFZK0bkdh3DN40+cs36sAv9CwzVls31O9/7tDC9+M0u
faYTHQeaZoavtt/cQ0XSg1BHXab7rrIvfWT8g7VxjlxcBsw2kVsEnAwCioBbo4bVOMoLbUiPMgLX
a3QvutMfmqxYA5v61jtx6hq6mDj/loCbF1qMYcPWQ0AVVfwo/k8YAoGWDmTl4T6Y2yKcFpNqGDzZ
bArL4kwgAtNjqe5ePR51xm8R2I51WY6fhJcUBBS7T2SumXjA+2EPxb9dNAYbAL2s3msPh3UTsNvK
qo0/9We2otsqm9Yj0+hl3EPvqlNcdSxAmEZ9d5W09nUXvI+1EnwgFPhZOy/NcUoQzbOhw+6WDSJU
S+HW62A4L0zd+o0n5Cc+e7xFb9NZDAOYgbaAaDaV9Y/fgadS2vgvLOJvWwQ2khXzzx1n+UNy14fi
10CRgsYwvLXoTHnGSaIUU7DyhDwiScK0oWc9ZSoJbXFW7/Mi2ul8UK5TngWM3AGPMbzFGUriH6LB
uFOLKBS92jeYQ6AEyXfitBO8HOgqpftblCYiaO1fVHUfpiputcQnSvy2r68gNGDanqHe8d3Q8I/I
+pv3KVyMefEtE3tLMMmqbctdhXkLXM2HGSB1wm0fMaEe6vgkkmDXZe2zVmExTJHbJJj30XTu+86G
CdlYJ62y4fL7jP/yH+Z3dxEw1wcxp68L0qMw1hKEG5vnWJvuwDtnLVS+Vb21N9iAgBIwf1iYbVLG
8ny73Xjph4S1tUVX6E87w+LPyHR5q+Kw3HURFI2EHiB39zxFc/5DbKAnkSb+Ws70IErLzZBgfSdU
L3HQu026FXC1s72tMU0Qzht/wgC9ta21j9JhL/LpL2Vn31vMetg2/PRa+Bs1JIM6JELQ8oZP5JLZ
KzvmJJZJ8JM7+Qbfh0/iLSna9K3LSlc7Vc+hS330qLrwCZbOmkAZYgos+lTZztORKHyJ4QcuKZHx
XWK7DupnEj1pLEmQp8+ecG8wQwEdnCRaynktbykHc62Jg+2QkKQcsR4BBcBevFp2f0WSV28LdsDo
MxGRlYr+DEvsu8CpQaxziXU12Lu5eon67J+dTb+aRnSXGiNjPcSCvDQ9fCO4CTRuh00Ircm3Edb3
lve7LVvU+1bx6Q7+vTODN3JsGDH6pLSHgG+Xbmp4OycEb6K5GpLnLPxUsU5r3Tn1zmmzk5cjDTHG
4MuZulPkd0yR/EwC0OvHFW3N3Rq8a13Ja5qbu7wZT40J3D/V4k9b8bA0Iv4FnvPmtP6lld7sUiW8
g3Uf2vPKeoplwXi9FFuCYT6KIPxW40DAbHEr0bOhE7bWelP/JNpI5sSsNhFVeNGZ6ctG3CeRnc20
2PhcbSIzDwKpj6WQntr93RiaGOxxcYLzNs/mQYInxS94pYcFenw/mGlEQmpJ4DvCjoWM8s0wGcTT
IwyvnPbkd/KZV4L5PfNJupFrlfcrXPHYX9HiwCifWvwKykJ5LeRXoMtNx2ClTugeY0Dmq7xFTubH
ebENEn6KE6pjiRBSinGFP4RgAAvjNiZFfo2PgqzEZA5SGM3nkn0SzGH9ls4iPnRgnFjoO3XOiCDv
vK1Ww8UI2foPxYTJvAbGUsYXz3Zi7GPlrnTzGfi6kzW7PcWWUKE44gYbWEtUNZr5mC95uuCDjzZS
AboL47NX0aqzjDE99vkivuJFZpNQHVi/rzXGNIwF418jKk9NNhx1YzqykoHFlYc3N+jfR6s7mLV3
GqFrrfWccrYBEbQxc/TcavDZ9mlg3fMx2QBcYs3BUMau8kPJXKQw6ieNsVgCcHmS5mPCduPRaI+Z
TiI3wmF8JI/Sjf9N+bgeg/qM6gPEq8WyCuT81gD2tABXMKAqs6jD2Aon414f+lWSMMpLW+2CAvUe
RfGb71rXNC7+VPiXMN80yQOLA29rgftfsg/c9wE4uDEOd9wi64riiGAQniUx8H+HkDqzBWGQEpVs
FNfAIs7CcMy1l2Z38uLtZelVL0bVPuN/o3IxYC+POGK9+tCVHtADeFY5SeAUE6AsapgWo9zXZn5h
bPVkhjHemUQcCNTOl2iv7+ytZ+fp3nVTKDLdi2Wiic8o3yg8I342GDkbo8PI0i75xCOBWbz+zNKS
EFDj3pQY1g2T9z2zkYs1ofdhjvlv0wVvZWNfXcAxvNAb+IUFj6Kf7mnX3yy/8Rami38TwRS6oAGL
BnReNPuxoP2p7EdMLddMeKLGirzV9NV31aHVu+MYMAy20w8MnitZyPl/f0QkJi/1KH2YtXuuhrnp
44LMgvrEl0fZzCaNiLfxktfY4PoeG44TURTF+rAwa2qK2Oc8VeVRpRF0KyAP871hlfaHRoHnd/zc
wOaDKv6CvPE3g2i2SA7pQfyXcXQ2BUq5OGKpCNRgkycI371q+iXXeSWabl8k0d1nZcP8yHAQE1ff
NeOwRREZv8LF+VOW+qcRiGjvSuCLqLICws+RShnjeIzt5tTnFVl2/XUktIuyA7uNIFwO3slyjAcC
UJoWGWl07nTCLXzqaYe/PPXti0ZAhWty31gG31mSvjNoP/d44zVeW8aJKxcBYFcqLHmCRXkFSczm
S3bqUx5TNTRp/JdbODMTR+yngKYaGVRSYtwaU4bIyvQYdtPO8fbqCGf0V+YpJNGjK2vKq2Jv1hXT
HxEHis0QN5afI2RhIrJGnLuPW7SYKrb+GXX05uf9frT816Z2HERiwfvgR4dBev+kIm+ytt6IIaYc
JVYmalAwCEB7C2sYXOyH4RlXPapG66/MbWenG+kbhuhXd2yPOedL7QdM2v0ZGcVaBQNNC87PJaJx
OQFFxYjyaAIiwGyTzXX/YEUOv2IcWNbU5rr3wlPcjycN23CnQrFuk4xiJza3od9sCD7/KQwX7XDc
74sQPHA9F9NqzIACd361nMbsWylM3m4P1J9kEZR+THL5K/aldB+kKx0HwZ7bLRBvkNONHah3D8yp
EUFZHcOkTK47XuCNC7YBAPZN9KJYktDmr6ow8ReFY28hxbV05hoNfsc9kbAq38eB9ebl5CpEHtxf
Dse5vqYPWfV08LPV02zKXdB4H60SrNoCcAjlXje9WxTmu2qs1o7tr8lWe2bWSUvFLIBv+zBnoXkd
9LAaI7selA+rnLaE9z4gdkO4Cf7SSt83IvrxR7mc684pMp6CmuFPND0hrgXDSdYO51LARkQxd5Hs
DxOreTK8EfWcvnUy5qsIK/6xVIScgrWBYCoGPk6yNXwIB77HN99b/b9WSaIPLLDO+cyAPsbC+QLS
w5OOwzwyqietUexdKAWyjmVO571xXe+rFNCajHZK819LFfF3UZyTg9uROaSArrNPJhIGpe9YHzkv
sFrrn3aGdk+Ax13amXmNcEMRffZtO+azw7CtjAHWGM7IoUPWe2mQTW7z0agEiKlNhnKxGka5Kdzi
n6xqbWVXKJzLMTtOkPaMwF/ZnnOLAuvTEdzKfnKqou6nN+NtDQi6L7lGSXqwV0Ovj7MM80gHu2dc
+9IPzibO1SE2pu0Y47p3xbZispiYHc5yphpkYiGaC/Rd0wIFBlbwWWCbKjLMSjCfOaO3sOv3kD3w
QfYbFKqrjh+ZYaJcEBON3o2g6gJw89QCYyvDD2YUh6wWx4o1CfSjnvFahjQcBiNbb8x45rsG26dI
k31j21cPMSj0yr/5KtJaxghlWK2jKb7DOn8tKoaRiX0afRY6ZgfqAX88xYJQFZzUeDuo6gH168lG
bdsHwXONRrlAAVNFwdUgQla6FXuj+BiaFQaP0F9ZKbSD0bw7tbE2hgI3gw4yWE82kKT2ll1gZgN0
Jhi7BA4767JsL2gx+Hg0f5cRIE3U6ksVq6OWJk++7t+YATwbLJUJl94RFfI3OTrhtiSvpPJNNepi
BgK5mXzLOmz6b6ywEPgQUlKTkcvaouSPYnDUJoc2aDa1nW3RzrMJMcWVJfQtDq0XyfuF/uFGSMFD
mQToiIBAsuqEhBWDeaE9Q94laTO+h5n2PJ+V0oB2wdqmZ5vNCu2Q0y55jm7PvMN/DtLMMmuIEkEL
HxFtkA/yMSX5lnBqsOzDxjCKw+DIj3jowEn4R4QcBA9xeC9DjcbOS/h00tC1ObHoTp3S0U5eTARq
pwIymZqVM401tgNGTqilkILqbrfG47BFPI1C1HS5aoAaqt7dhKKob1GBIreqAINoa1qgq1NDpDbV
UDCva5aNKne27hSLFmqJ1YMHC8YfOxH7knR7UTKi8HojOAZFu3bArTDgWir2FhNsJbd0XmMTMnaW
pfRLPwn/XRfGeyRbWCjRwezlvU30z7z7a8dzFbH3IBCZeSNGI4lxEDPPVLLVJzZog6bNr5HC0SQW
RXruLPs9NjHA1O50KBu1rIpHGlrnVP9XTiyvMQ3QVxNSxNE/XRpZk5Vgsd5HKgwYdD2a/kfmRbzj
3ZUZ4FE2gCswdC8d6CDzS6cw0+FZXvusXAJeRI71cG1q4TYZkkevRgIoABFaybZQlxgIDVleX7mr
WDlOG5JqmR8am84eloYINo4W8zV6W1f0pw7JNXu/iaRo6kKgSxtMWQT6jYtmxHZIEifU2ndRTf5T
3nubOg/3cuo2bd1f6mxWD9oEQqrM+WNyfIopD0t+uRJ/7yLy7H1cIQusnOGjIxSZ0T//2JkXOn4n
dgP4vyWuVC6HbAbgpNPOlpiZHTRGGuPvmuE8gTBPOpo4Nl51tOJPvLeefvJ5wndw2IG+IoKgygov
TmD+yFpfkSz+Y+GLkLbxauXcAFn3V1RcDYzGMjuhdo5J87G0h8MpL3VSSaaRY6wtWkknRE4I5mQn
JriVY8KjWqNt/o6M4WgBwqBc0ZH4tP5m4pCzXfOYMvJEjvpq2vzq+C1BBDvK3GowHKBRIyCZM9SU
HS8j3PyNV1K5qh+4o7uUz4bgVIZncOS5sg3zBYHIRozWFvvVYuIOXerg1P38UnksUs0c7DpPmlWM
W25H7PLhn9LvSGrWhqm2AxxmI8jXACvXRa5924F86JRiRQzDa2BvlpR7xeFiMbUehHmyQdMhxniY
7SYcAINNHWEIFmkgCxLrGALi1ZUiO5GS3HT8aaxybfbBcuKnMCUZ/O4J3gsjKtO5iMb9LHlTjq0z
fLeDcxQjBn/PKH4RYUGZ88xfF4DlQrk548/EoIRip13UtndlRfFIMBENMz/H0bKntvIOmvlZsg8f
A/XmmdG3cJjfTzlJg3rgHAzT2ZRxucEJb2w1HCKLKg8kOk5Cz8VgQw2dYtbVeH8tKMtey7MBQHKK
1I4MWJJ4nI5ck1jSLnCUx52D2S2Tl6omd6DEB7QI8RD3jXoFWvbmeJDTWLMvmg4QTM0TGqYMxovp
t3RYWk4oYYSEzJHP4bkmE2eipavnkMKhH8QfjvzPcEiem3nmFGH9lt7BiDijiKJVqtpAOoH/EfR3
0RlbAsCjBcrRXc9qKrGdlogJfR5rsd7uxD8qdVCXRfFstSi9C3apreOhkq+SC175Tasl17RvTwT3
vZuZfok9l7jtnCAZ79rZ2rmxcEJWA3sP42jjQ06F80J+EzriiSS7tCYZxKadCDt/i0uKDC4iZ0MC
G9ZNg86/NqgHYg9lv/mb+Ej9Lav+HQsm5wnaZ9708qq5+i7JhyOc4UNI39KF9NxAzutY7NFiLaOo
uVhNeerb8jjhm8XtRI6Idyhm4LFG81NZV2VgIrPa9smsy3KJg+Rt7PVgkXlirzSsWCPYexA5Oy91
D0WtEBQWz5MbYPN0r30TwAeCWeSZd7sGqQL1Gvo7hwVbXuCl8idX4rNpBFZzalip2nff4JBPKwK9
9W1qWs8pkxEdcTxHFG9liaIpbPR9llUXMvvApPoYsLPrkNuvqgu5j4bDAF2O5eQ275oj6/xVbqEB
YwZLsF08/Ag9WIcZP0oh8XY643vspz0BtfibtC1CX2Z4kVw2FpRzf7gHovrNE/MJB/6Fpu1FU+o7
LcW+8IcPQiXIk8vZ8omrp4NTCCNBPGoDmZDdYkEYRZ1US4fd6GGaoukUdc2T4w86ptmiXXkoe1fw
ox5DpLGeLEGL5rRcjEIdFv2Q1SDAPOcsdZbIIqlnhhk4wgzGLfQ3HWvCciiNJ8kxQsaqfHa77pfY
hf9LJdNMv6sS3SNNmkSJQUtTGklPLxYx3giCfdHqJw7b71J6J+GqvyzCp6QLcwk8D72ljwCuAhAp
ra9Ub4+Wqc5MrfdYv+K11aIUknF6yzv/hcY9XqEte06z6k/UbIKmBA+y4wavesxEVCUkl1E6okpR
L0aAwy3ycBmJplZHxNJEoHne3h/bS5UUJwujP3LN4i8qrUsR09DppdqkWX5oPO2saH4naSQnqnAm
oMp6GHaKmgRTU2CYu5ocWA9OCP/aAw5zkvPmM8UeV25To1HwUXmoduQIMOYezLvVGdu+IWzW9jws
NDT3bRxLjA3Dzej6iZsJXBsCN2X4/kNOprZ2poZug/05l93OyLgs7Ul/MwS/ZoCELzLAIZezkKDO
zemFJCv8CsXRSJKTb9jPqK6fylrb0cdt2WPHzCoYwZWBx/jN7OD413u4QGQ3KGRhOrYngAcOWSCg
+CNjFlmI7IVcgg+/a2+OBI8jSrbSkB65ulQVwyRBfBvO7LfWUBAfeDZFc2oAkcGV/0OB9S8GRLgY
vPJNThmpbvO5ibYkWqWRdfY6+x1v+EucNLM2F2pJmdZcZMGYr+CM3hi4nXixH5pHG9tmU7rid8G1
5nffKsf50DNeaAuKvUFd24q6O5X+qxtKdXPZIspOfBZubK68TLkL8sc4ntrOhKsEzgilyR0B/gkv
CmVqpfJl5Q1vSue6IyZTLDtXMFh1dQLGjJOM1Z+d5BHk5hygZcxh7DcYphKdZMEmQGDVOHO1nFP6
ePqR+AUmjWm3aXyPQWVRf+cpJ1owzmgWg2OBRD/ThejqMkAwBQ2hyxPKV/+IB3IRR4e99v+0j9by
jtDnb2SZwCNs3H3bua8UnnvNxkzvQIhHXWB88OITvBYSez/M+qfkwnjuag/MH/T0uTIcboFyi277
xhzFWKYEjq29MUO0CSKF2s87RqBq6zE6NV17sCv3h7XoJqnqZy0aNwNSRhauAxvc4n2sEG3lSJ0M
QyUM5VDo+/2JDI4tgr+Egix8Hsv44GizNDu9RFH71Ink29J0Z1m3wRdSOljuLhP0QSMElu4nbuxT
W0bscgjhiVKcWMa1MfVdOfA9x1/116QlXz4DWv78o15n5OC1s7dSuxmVfE1178mCflV61s3RuHMN
AOxL3VebKhTXcgBLjLpshzaaKa0nae7sM7fBJebhGwv6AUdfG6p7Gxy1E8r6ycDO6ZZCni5hm+vd
e9AxjfSjyaAkJChxSLKLVmqPLLS+UeT8sycyJFJMyH2K9AJ5CsMTSkVvr+v5WzZr84biQuG6Ig8D
aTMjNNxiTmRuXCV2lVFiBXKhNqLL5rNY03+9TxBjqMvdlYGNuJoQgjmau7Kx2uZwNbBD3rqWl6ND
cOlV1JrlNQ85idkWIAWTW+wCz8wkN0RIHFtzDqtrAggA3YpANAYTlYPWk91y7n8a0v1N0ArkbX30
MXwWaf9MXPNn5A38JETerh/Qyhn6Vo9rFPR8Z04aHghTvNi0HFFBQCA5stJB4Zy29kbrESgFAFHz
lAlaJSdcHMpCxeTa5dpoqSVRaWvrqqqvpe3+FXpxiNvwh3p8Y3Xu3ehw9cRuzU1gcZiExgKDDd1N
TE4E02Kz7XCC2wfmS/iOOTELU2HIHy41mj2q6H7g38Zrmfl+iVB91JBUjRtTIVvQBrHNM7abrQaa
IQrw/1WOB2nSuttjB8G3zg3kOkQXUS2HqBGTu4F6Jsj0DsH0eArz5hlD7pHTb2mXQBcSore2Ojli
+LTCjVLJHwSNizswvadGWXY5MgA7Dp7b3PhXTMaeKfUu1/xrFCdUSlBwRgswuZVqV39KiaehWRZQ
L/DGhUvlUPyDLbykbfNW2vzTIlWQGhxwrHyl0PRQ/us0be62Gk028IKIBdgSmAXvALJ+9dj4zeeF
lyQBshu0K1vKfRvhFoKvf8Hq3i/8UbM2jq3h9gIRFAra6DwDrc6Nvxob9UMbjNXf0EEzOUp/HYL8
FxN0eW7qlADY6BAi01jUhXj3apvUkpwMB6AW78Y8dNRCDz8ytA6gYF+5n35IG4CJGfA4BaSHpp3z
NXj9YdS8N+R3S01T6OWigzBZ6nbVgcDCDQEoVKYkLZCL4rvaR1W7j0bw01J/jp60jzKbfw9vDUt7
0zFixCz3GRhdioyXcZ9pVmcZ8CFGvvFUyKBYN1lw4/APWNYTDFl6WNpq6Dh9MRydsWq38AuQr7TN
Nxqm71bz94LBzzRYW6/1TsqZngG+HrKoQx0cd0c77reoG2H/+FtuHObY3UUPzdPE1C3Hm7NwPGTH
ulmcCIJ5yyoIA03JNYKZ4kUf5GHwzZuIg71qxVMu5LWHGLwwyILMpXxl4HUZZfA1VtNdaCNptANz
13KDSe0R5+IJ2z/ELSIRmh7oDzuSNtKKOR/kEVfFC4qTb82C+h0VGokYTvfnkaKdxBNvC8NygV6H
QhGGMatitLJoAtbS6t/6TnCvJvabTRgZRtLPKYJ7kYbyt5Ptvsvi6+DUD3dEtptE4R8xOieVMdYf
yAEBt8KhEkv8kO1BB1ixEIIyzc4ZAtgWvpWIBxqXa4gsXbCait6YXZabcb5vhaO2c6nzP7dqFn+M
yknXmseOOIwAUjoeZR3v5qYTJBsTpeJVNMDeGK6ywH7qMnwlGhohpj3zkCN2gKsmyO2KBIaep6Fa
gx65qj2VQGGnEch0Zhy6uhhFtMcTlWH16H7svj1gnu4QmpGkNwhSRfuO3aomTQMtG+NLR3C4Er60
ZOWbA4DyPwlK+Ncn0zPFkrZudJounzBvLKDdW9OpjUlDIwUTryCpGiQPasAiADaHGvxdMxhWy4S1
ZD9+F9J0cXHk7Slyu6cBCukgQMLl7q/vY66MAolyBlwO1uAvXeRXsx1/ehvNlJzkemh5k9Hz47mG
bBSHh/ojEdZZc9qDZqtjW4QfkavfggjfZVdYX7J1/hms4ZbC718yTb8aPtHmuUq+ClrokIqKaDQk
AK4hvlJh9exH5cmotNcpQsYEgxnPezPT0GXxTPD2/+Meq9MO/3F0JsttK1kQ/SJEYEZhK84UKZIa
KNEbhGT5YSjMhaGAr++D3na4n2WKQN3Km3kyl6xY4zftOh84Tr8L5fxmuUNSCv5Z4fXxvgEta4n6
Mw7db0qitqps78L1oa1Wj2aY/krcfSKO6UqnbkYHl7xCl2zLTz4udjgS6t0ICDtHSxSgEmo6DBND
/mfxMCh0BSm7DeSXo1pOEehvhime45CO6pjPoZ2+TdveNbP1WNbBSEzupi0HNkauoqE0BUcX04U3
1h/jtLwCVPtaaYnfMw93I/c+irdDns1UmiR6R0j40mVLOFvrBlAcgSyO6AhZuAoNpjUcYnPDPVrm
v7Sw7+fcfeXdT0fgmPVLBceRy+pnzqlvxegj2LgX4Q4g3Che8CC+wKLEr2WVd9vPXuMm/1KesR7H
Yl+4xaNXyYEX9rYpx0fTJ0dKkrZ9A2qgjmZYnHZK04PYsGJ48Ds8dVB6B9ncB7OlUki55xCmC+v3
CEp7Ox7mHvs/pXn4FL7spRyF/i1GplZ99Aw3rO9BzgnLWVmV/jZNKIy0dSwVg7nkbyDBzVvRex7L
0n/y+W41GSlY0GB4tYf6lhTI+Z54keFYbHQiT0EV7ZxYpetypBAIEs3eVcQAFMUALaHWbEi/y4ru
YGtc+KGtoTe5WX6LrtEvvnQKIBWo+emC4bH+o68tRrnsdoaz+HBV1q5939pLE1JonB6Y0WHYm379
gkN1rWnf1dn4N5r9mrO6CHjNEM8M1W6R5LHUX5Aj6QtILzGIvHIQH7WF7kdb2XNh5wffrQ++Di8j
hl1OR3MvOQtIMozEzahvhKxGmVe6k6TiMmm+BVb2myvjUsb1miDtIa8gLvoaYcPdm1H2ks3iNjqC
RhbckgVgUJG+CxGtuPwfI9i6g+r3wgAVBg/23MfBLhWQnGd3Ye2xS12qvBku8MR5LLqWrco4NyC7
zF3P4ZnF6magDFmO3il8hCu75ayTfO38pn42DGKGY0z3gHPxlDg7QiAXLTASM8MZz9S36UlnNANJ
D7WwgNl8FnGMza+p71MUnoxZX0wF3q6wU/yQWUunW1rcogCtL1uOYRsArYdqgrdYmagbLEDvlKw/
WryCCqVNTmrTFJoNEIA2kMrVpko68NRURBhzcByYPYRLb1S9K+35BVhhYvwIm79hfo5MXjkuG5m1
adbNCvWHjcfIKaCt6MXLoDIadDHLXF5TFx1FlTzGs1ElTC60JU7mfe7Tc4yyYo6VzSKMTGfNYQyR
JXxogySzDOVPWKlfG/euRcEPfo91qsVZNflzXVqLbnrqWyC5dc6Q3RPrXVUeRI+SY9cp7SOFV1h4
liot0WZvQYl/C/8oWCq66RvZseOJGRtkjjHPs6kV5XJjF4Jf8bxigH0d/ezq6v5lSPsRkZhO88af
buAOjmTK4yezDkYm8O5qxbLj6pgfM9E/TJ2cKkQmtyl46qbpj0ccW9msHN1W7ZdAUFiqa1Rwyagp
XaIsOAe2Nujg7JfjJ3dGLAom8T6rig99U6ETtezOg7CikMIhgJzAvMvN6i+LWISciZm9aV3IdDG+
Fy9Kfgi2smkY8TaoVP0jSXyUZhDA0Fsuy2nmAzaEkkDwkPkb5WZbKfsQIEmA+qertqmBmRrHXqlr
q+qPhi0dTwCGovwP23/aO6ruVIziK5HTb0s7LL81Sp3CeTtNiIGZAyO8DDOqnRfAB7/PuRx5R+ol
1ggFq3ou82kvQu5+C+yRg4a+DubGifhi1ST8W43gEBvO2XTNj6CZeFDS1rmaVqz3bpB1ryoIPwPt
OdukdoOn2ppo4QgBRAeGeezKdOuF3jqKMFPY0Z80Y3WimSf7sXqUcIVy17+ywj7TMIejAG1jAjwx
seXXEBb5fRHNHAqSWMLaSlJavMp9rHCt8WTX+t8owz0V70iFIqn2Wd836yDw4ci2INXTBd/W31Iy
EyuTOFk1IwjYkAChCv+jCzrbWDRWJSVqk8uEeYz9+C1uI64bUXAT4VLJQ/MLiWBuycPNE+xAgmS4
dDRVJnVM9ijG1oAPvfMIrERz/GoRr9ripvv1q/QBwfqUx5T4RLS8Q/BGlv3t6/Y4T/E5igeeLLtd
WbWCRzK2h45vyioLG3oWR1bT1L45ZbkO+vQjiqjqasQWLM1Jzu7aYs3fxNXDEVNDUCCijtNBmqvk
xguH4EM5vjriEW23ngssDLHy7pnlm/CctzJocdvG2zSAkjsRNEJe3xeluNNt7IK+wPVV66zbibB6
hwPHtSBRN09XG74a/+Ws/ucJLztcvacu8Dkce/unZRWNq/rU0wRy6DxtLLX36dMCOkpz3nx0W15M
N+TkyUW8M2HFHaYUv68RhH/HoNgJFt7S6L4mFf7j4H8PxXSh2eWYO9BkWsO8lmgOnQ1Z3J0uLuwK
+qIDa8dqZV/wf428skEAbbbhED6CjvukRw15AMSyi2typHX/t+RFzzKSr3UyPDB+H0IGh15XE+KB
OA3Cfsy981BKbQLPfp987xoHEYBOYT011MumQTa9VAF9ii4iiDPhB8Mek0eJdWhyhwo4Ohm0VOfS
sK7YxW5ha/4QGl5Cdbw93GrV6ZHW1O4f76dtlMKNKuTRNrB9VgWX5ykbQXn6LV6yhH9j9VnU6NDV
0isf+PgAW+69uZQrMLTNExY9FqPqMKn+XRcYPKuy+LCINSyFIXee46vjRMc2kMDeoUrm4uAZzq0o
orOXTcfAGx5YUalhpLRhZU36XcUUnatOQIMnRq6xmY04S50ae5CD4+XJYeIlIcm8FWUo9fa849f5
QYz9mUOdTmZvMfGBc2yq767Hymv348CYONLJE2GlNYtWvkhoqKAhuT5MIz7phPv4lhJHekfBWd2F
b3ho8iYJhcCJ3hTm8peMLfxKmHG8sfqQuz+TMqQiPXXMFdQHgGCb113tUvirsr92Iu1NGea46wb9
k/QJtWy+56LVsDOXLpixttcv0BOrTdAxWNZVecdyxQfvsSscEkhyJh/wzphwufVtfSeqvYORc4qq
goaElO86/envJva0J3ORKEaL5wKsFvdByIJ7JLH6SaZs+sZZvLoZezqD1f619vzh1lt2dPDIvSiv
3utWWSvLiNg5+0m8H6Qr9gHGtWuedO77aEZ3m/JQltwZSjpbxg1eF00DiVshkXeVv67qajq4S3WN
NJs1nL2NmZes0RLMbtGQfJsxdV/A9bM9afF3r2EUrurwAxBgjTWrobeBdoUYjcAtcIk3Lm2H8rPE
byW0/utnVbINpvKzdLCGQ4DZjCq44DBkbaXNcz8S8yXB8EmmlqZj1KTe2Fk0UVK4nCreZFO56tXw
LzKhZHbxeKDr5xaapCBk5G5qAEFcu+Y7pPWrCJJ/M/gR0zBubELULp3Eax2291E0I+WoMyRlYral
m9wawMdPhQUDK64yvQ9kdmlbc5uKlFokZVJQmfHjueHn8hbBVVCulpcV1RZfy/dYwFHJYtDDmNvw
TFsxkC/VY5mb3U9Yog0LCJt2oa5u954AspGHCnEtc+jHLTG9cSfJWL4Gzhbz766bgC3lTr+rtOEz
LVGrGuCDWVeaxFYSj18528wsjCD4kVLX057Yz2lqxH0y8u8c+0tekqgTkDkJV7NtR/lms5rlj7I2
VryNrm40XpIQqkZgUufXChTfsOCiWrXkEAL3I3QT2G04eENVvyRTjDddOadGzwzZAxHzchsVxlZW
PUDBKkNydQ5uQm0Yk+zd5pditzNxdjFd4eKhMofIcBqjIp1w+ASACT4hzDqIjQN6UxyAfp4ASeQB
iOXWan9EygkHQ07uezu7U0hKDUtAAFnLEmMiNtQqTrfU3l0NrrXTOGAiwEZNGXp8C3ntLjcbXinh
I2KuCgKmyjEVbywrn42p3I3eTP1qAYHY6M6yR64EY7bOQ+5I5MVnLJ9kRrDsfWA0ujWtfR7i5p7W
NpvzcWsqynvsxv2ja+tXwWSBdpB8+hQoQkf7yWxcBa6J4aDRgu+pNtd9Sp996l4sELU05LHlJ4qC
QILkBIxya5TDNajZ2jMMrPPeFXzt4wDKmFBrI7Jf6Y/agY4kA2GimBRG3WySoMZkFthLAgky5ty/
pE20V/borMjB/HRBS3sLxgvPQmCTsjr7FY3kavCoFsqIQ3gMtWgkwMWmuCTRMpw84V2XkHsyz99p
QSdlioljHDyqYLGmaZIcmIqJKVZ1e0gBOzVDeqrD8Gd5upvIPXPD3tai+Stcwmxm8dp34ujNOF8z
a1uUwxvoEBpsvVMJWnOIsjeD70Rf4EANQtZvKZZXEnSgbnOQNL6HVD3G/sFjV5IaGFF08MHl7nnI
POxOzk9fsOwlJQCamFs65j3amjE6pXHBPbxSOzvvt/UYMiyTjRhd7yb5qbKYdFwoPqa+2w0TrSYL
OAQmx1dtDfQsj/WfMWn+hJogUI7SMpn+AWvoXs09omK1toGq+Q3txQ2KYVAeEng8xOf/Y41zmeIM
f9pkkDj2/LXZsVSL0Va0OngmeyhAkmtFHf16XOidcU+2SeOF9o2PsJ+f8zr/UIP/ZsXzejSZnXXB
7BwYFvm9iSRu3dCLFw/kigpqrsaIjzNcC+ltTO2TgiNJa/Y8ifXN9cMjaM4Do/rGyKa3rnBZbBFe
JEePlAo/KaMswHGvS7KjnqZ7l47fS/Uma6xtn2brJnZv1rTccAC7rwVRbbyAOxrVT15XwZaMPpTL
QswYAIM2D6+hxbWVwVp56a4uQIxki20frphNaFgMsHusdi9AghI7ZmVuf7pjcgrH9KU2aXJmmz30
xgZ3yb2v4p8Jsa4Aa4uHlsdHy/2AkuZXZv2M7xOjnVPLvRFPXKCLTRTrx9yGhxj6rGtldxri/s0R
mUM7tPdFJ98MnNUr37J3DtJpwHGQmcUXs8EfrL2wYAE4cjak2yaqvjAZbDWP6xMXhU8Vlu9+bRES
78XZ5zdQxv1z3417K61vQefe3Mb9arqQXkPuUGIGF7l80C3zTDwlZN5ab1jNrQD5ZdUbEeWfdRyB
z6flcpVX0txMA62Gnh3sIjOaN23j7cDKX8w6I3APKGRRD9Ss/8a9eUvy+hNHlWRNMX0hhv2hzRvz
slmsZTNtMLI/OsM8qc64+KH9x5xm/lD+Gnk5DWLRu4FTe8MS9CXLa5opWBy7ENhLRacrJrHlW4G/
5uCU3X1WztvsW69WFtClU11jcwS2j30vhm1V+t8KbctglulaeHWWhfdXGnh/xc6pPZObLxsml7XP
3Gg0ye7T6OJro5JvrOirWI05whPYRat/lESfEWirTdRmN+lwr+2j/gYWVO6DjgXumq11csmEn54s
Q7KrjiiVMplSp8U/k3mHwMQ7LytkL521w0rP0OFlWdEvmeTy3YrVRGQhC9faxXRUaJIMIRtFdBZM
l0EAETVtd1QIYZMroWB0Ppf3wWW4HubkNeTW9FTiEHma+H34jg89cCY1kcA8BlARZeRyHcguxdLX
4IbpjkPCWFHB7i5WPZLGNrAjaZgmH3MKjsjormFd39qFNFMmLI6ZOte+Km9tCumNZA5utLR+83T+
ZniSo0LJF1xD99k2f/K6e+NOxIE1Zlu3pYCm47AwQV11Ni5amz/e1VP4rp0o25HRz1cWaOjOQmbk
RRtuTVzMyhrORAPenNrcNHbzitBAA5Yc3xDfsDAOWgOL0lvtVw8mVnavsn22gf+047AkNH86jc9a
2fkpGsaXPO93I9tnSPsBqrg7fkEPPU8W8UJZvSkg7pDiDRzavGI6DBUkrNdQn//rOkQwgko/pYmK
b9dIRA6JxmLukGhiOf0La+AtAxuotWA5uJ7peX/qaudIY2F3iJV79UzRbrp02HpNeeN4uLSF8+V4
dIDZMW3qC49RavtA/GHTIcX6Rs9a0pVorvbd8aaLof1X3tcQLRAsRMH3B+zapz2093yu9oNZwyQt
jSdkGSKbRbUqtR1uMSLtbBRzHaivoqGMlm0SFQnqwPF8siNGhKHyPwXWmnim4DdQe77MEFIMSp4n
nuhwAJtBMZ4X0cM1iPp3SBU4mOHALoKWKj61ECjuVJIii/PfuCc0ZzunKR0umFhZUckHGhzHIus+
UzicjWMAwYalOpfN/1xq62quxpaQPx7LlycHKeJpRGmiw4EIUnl0AkhIUzl89WF1riO0AnMOgzXK
DEEtXrxebBM0LA5WzvUzngBFpa+agyGKJvw/CAi05O2Nmi9H72NRVVxZSm9HxPrS4I1o4wS1Xzs0
brco+4T8EOu3AfYZQjzVDm8dc1zEwk7CEXWNvaBFGuWHpURfjjvlUg6ehvK5NRGqZArlT+TBdubf
XnGA+FwllW9fcYW/FMCLV47DTMqGj0RwZJGG63qsiGWXrkaEn6zoAVGVPqq9Zvzja/Sn7fAj5AYC
2zJUmkNEB1rl/LaZGllv93ujY9uh2WBBSgPSWE/vFoypZzszHsvXzZBY04tEuZtZ4QTSrJQbjAlG
QuVCD9f/KeA83Eiv4LT5qjooBq59zZbBKQ03RLV+Cy7bMde8lRLp2TCq5zpYrmE05cymPsmUz8KW
V4POSYtRd6gUMtoIfKzFZpj3KMg9Di4Az3cZqn0X2fuZbEVe8PE1zkyQxn9reiKEvsU9bPwRqIhA
AB7MMXer9eMNybiVreO3NtS/ZSHorx8pcTNPQYqglufs273gpLMaXNsoziUTmTv4pxD5tOMd0Rfl
jSXin9ADYFm33WfYD88VrMCJ5c1TMqHgGxYAcKjtCzjCwfFOa5efdt/EWlcZ2LAu8T5NFcW3bpRn
6cOnHh0maPcLv+QSxcf/1gbOgWX+NkvcoxdVh6iXO4Z49EuzvXouxn3eGsx6lrGqa+Vv0nq8mHHF
WOuJB47Lk3a6nFELimLcYLxooVmtVGsfpsk9NKM42na4U2a+rWvvoDSsoFhDswGFhf0SL6r+mOBa
riBSnAooEVlp0NZLW1adtBxXs/PUt5aPb7MB+0AXqnL6n3jmL7OIzSnTRTjLjqNuwn25NIZXTBR+
TNDPS9cebK6nBjfTWE58i9h1o2ntM0mbc819ep6rY5SYZ9D0YGOjMFshzO50UIK2kLCBs//6fPou
BoIQkeRaZLjJX1/Ss8pxDLDy0CYjrdWsxDq4O9o94bKnq9j6KpccZViyB6/eR9c4M6N/ZGBWemtx
0Xs1Vc6BpW7L5w7VdabKJ2PhLc9GG02rgH/7OjTqawSYtk7cm5in08TEboTWPW+yD9vHLOH79k4m
PXCo6o0V2Gsso11ehee4c1/x6V0sb0q4qMgXOr7DrTaZ26z2gC3sjl3sG/jVq1XqjxbuFnY7+qaq
5kFE4zPKp/Z1LJ1NZlcbv13sZvZsf888x9op+meaAFkiRAWFWa71m0BjWTltD4oU7t7i94L+eICv
ziWFF9cwtK+90ld66vID2UKuPmbw2lY0SyBYd6PAi2YGm8ybCZ3Nm4yXZRA6O5UMH10dyFNGufxA
Ep9IULwEpcSxpQSaMETtQsLFIsI0lHSAqXru22Fc9quBLmHCGtXfsgweWQj+phFs8ICktCHEs+Ul
GMN2fsXKgRiVvfiuf4ij6hSBo8nt5r2fplPi9xCuyp5Q7xTkG3ZBqAPR4u/X8tPW/iOJ8HrbNZGv
oTYgOFPKhH8ZWESYQqJZVKuco7itQPa14txNBslAP6fFxL5M0/Bsev6lFdVHkcSPQibprgP4/DHU
Got2AHE0mfEdYU9tcb5NdnLzSioqfCgrLq43dlYlY2nAqNQeCLfoDWopp3D6RSxx5twGRLVc21oL
0pUI/GNGGsJtuDam3oIDNq2X2bHUymBNx39vhw/vl5v5ZbQ5eYoBUJ6qq9dEEG0yp87eTJ3EX0NT
Bnye8jaQRFi3rPHhZdqvcUWOsmvSbYjI0NjVUUvrOaF0GHjzW47GHAjHx7tT2lQ+Z6+NxNvgpjWN
TF62qdi5DQ5u5bI9uln81Zo01mbEffMF1ZgoMoHaoIhGcP3s4vB3jOJ97xivNjbpUeOFHKwM/x6K
xYphSe7sQbxPIiGNYWpCABn0xKjpT97IONJn9AESc5+BQhmU0SiFp8PDOW7BBJSDsUmK5j8S0WIX
AUZ4hSENfoVd7lbWIbbXtvgvVebr1BdvcoqesSxd8PRDypHNw53Zxrj1R9h6R13pV42n5jMfxndg
7ps8B+nfq+IeNnppgaMjThbBV5zzAU66+6485r7AGVijo92Bvbxox2jWxP5/5rpCnGIGszMGGCEh
2JAYxXRXP3VTKLdItgn6KTT4PMYBlbXMcSXT/WSGB0uKv7jX6YoruLdTWvgfpGHscMsNNG4Xl1R1
5jl6YK0cYB3iHAiIO/XCJLQwETrKrssl1XOKjUW9lU/HC5ZTyAk+sEp7pB8MGPxyGegxR+UyfFZm
eQmL9M8Q+9FTY2JoryP28aZdP8wpy9a1l//12Myx5GG4pnvBqAMfbdOctr4a+ULFzicjGRNmlv/H
HSx/861p3NJA/Oq5441U4T+/CKy/mUYZnsBcu1Pw0lfzxaVebS0CiVe//SoMIugY/YnwuVQrzBMl
UX16GhOAjrlBOW0i5KOlb31tt/huhoIGwaKaCH9wYwMj8Yy39m2EkSFEeendcJ1V+VcWQW2r2/FZ
tKDIuduv0qz84yX5sDUkGVShB5ABwXMRDj7ah/lqDj3DFGV04GFtvabP8SeI4bw0E0wDgHqUJ5kr
kGRy36okAm7jEK0qjXVOogmdgoYu1fXEaZYDjDOCNx8Zj2gA3hu33ntYym9sIVeHiqYK/wyfaPoM
lMjeTyHvZa8Y/V1QtMiREPTXfWJDt+xtxnzu+JFj3DDB0Ao4MRMbs1/gXx5Z+7m0AWSKVIZO3Xzr
qYp7FToSOJAbX7zxaeqHXafdd4PknAvHamXa6mfKkamSkCx3GVSroRUnRwE8id2EtZmTVBeP1Cky
YsfNvPCPBaIihDC2fZEIfgGSluuJK9sTT2L74nOMSUbpygzwiA4CVFQj1rqnPclJQX8xSr3Bra9x
X7vYstv98vbuCpOmREgBHMO1Bx1bpgotL4B22b3NXrTnMkLPtLG4EKt3Ng3rLoDfSSUEHLiABuGs
2ZcGC4cs0SdAa9WqKvR7aGWHNJ7mnWygyVtKEuUf447PbL4PvMBYePF7TLHZrsySFptm3tit/9a1
sHXSSP4A1notZPsO/npPnQ2mRVJKZTDQKzX+qsw84+94Ne3hmM7eM6uy9eBi8+DJiwkrZqxzauz9
5Er/tJ5xmxLybm15soVCgdYjt/w8Okc0Y1EdX1J1GhInW1CEaUo41GAvVVr+gZ+QLpJE+RTNd3/p
EKPir2RhkTru6zSXx0QPjDcev0IhfUZ1g1xEQFdB2GX/ctRROouTZLGPxVuvC7gkFSZh9uT/JHWB
L0hGr0nTkrhN2E4QWrW/cmpIlsnm4LcW6e15hgMYiWhtxeWWrvIH/wPOlYUaRm3mtI06DdVp5n1f
usanqiJnhUJzbdhVrXTrN/u48qxnvSyPoTYYTBsUPo8KKwloomwdUTVCnV1doKDUF2KDN6HjUxgg
wtMbxGvHbKKnuU3+67jllRZztI3Lfz2RhRs6m0s4/dp1Jm/0FX+K0QgwnmfBSicGbzdM2vwsNQvY
yj9YnflXZITT0yz819AkQBKgWtmjGbCKa2qSX1O3wg9BxFEevaHdEbhR98lS6Dp4svkkZMeaO23C
DeTrv0MWssXukkfk0qGI9kUrnTm7W1FGaMJBZAsMmrFLtUw1Ug0MOEtl4fjEM5xe+oBvrAc667Mi
agPFK+Emo0euJRFWQZzLLFj7ChY0OxsKKxngm0tohxvLD/8zRwRvrvn6YvdDs6W8KztIwfrUDno+
LUO9iMDggGN1NkQwqBQBt9Zqss28uJCAv9H5MAfvQ8bdUPbnnmuxO1f4XmhNXXkFpn3aG7eca9z/
fB6eAmI9GuNtaqZq74TqVFT2g4p4f4f19MXMFq5LZeq/nmN+AW/OUUXhauD69p6Cru03HSPMWLBl
wV2arCRhj1eXdca6TCiu94G7mXaCEDTVvLpILrOq9OU2S5vg1hTE8UWSb0c6X0e8YSxJooLhjbQU
nQ91w98gHQjvlqPs34lUIM5w2jdJfV3Bel14kdYfxOCq2+Cl+c33u1vT0T3gFJ57snVt/wMdioa9
VIbJpgNoFRKoL3BQ0dl+sGmkE6xyjxSXWuzf7HlljQQGGhmeHLP/GeKEmj+Pm1HhJfWLDexh47WB
Otp6YMTpQdtomgO3Zdbhe2bjSk/Jrq7Jy0LRyldxNSDtjy9D68Ub0XnB3oqItgnQsvj1GJLwHmBN
mYn1jVSxY95o77adfy0jfFG1W98geg3lhrDGw4/NX7rNQrI1LE3HXh6iKeJqPlvHKk/lKsq7H5yw
oP2LY6i09xTaZEJGFEY6nda17V6nlooVny0YWXUWx1tq6jtcleXSglOfgEe9NqI8cMTjJAebUEjn
w+eYKct+19Jwz2zJXluKq2XGGxiOG+wmH1FvcbYwhg7wewicruPQeu6Slp0863dCb4uozxaXc9Qz
cVgarLwxUZWfQz0vjVusAEcEDguvieUst3O/OVO+d+3D/6g1vBt6OadgiRnju8sNM8EeAfjmbHiG
XFkkE7Uon2c9P3LgIwAr3vskP9YDLjJjfoazVSBppt12ttD1I1JZZoJqiYWufcoaN/rArDas6W97
ayaHyayiyFTU5n9OMpBvK/7zXfboeOXZIAnjPtrjKTdA8E5+0kLiDuN1rEJ3a4Apw14mRqCjYfkh
C4uWMyAQuwRl8ocCTHGu3cy5+raYtnWPK6xIJNar6pi1Xf1GBBiPKYb2pxAm+DM4UHtHuSCr0LTW
+LrdN617NrBKvbuuwQzNZd195xX+0EXM4kQlzotVFP2xoombe1Q1LoW9xaMrjWtZd/o4RD5TLYz2
p37Qrx1U8lUeoYZ1FdhDSAzstJdkiuNZLBxT42ZWHuHP+WH1fCM9L96OEQkjk/kjNcPvGHUizHsY
2J1aUQfmMocH9HcVRbmKtPneuDZFGUa9z1OvQXEH3BdK514xoPELwwdh+Al/jz+8Y1MEit2BvlTY
b5+4/l8HgOJsoOOXKi2w4gJGizlrN8sw0FcsqljLAZEhKgiMIyz25Dkk3Us9Q/MAJwF66slq4/ei
9e6Q43wiZkOwjqZ0PmcOmfm4srnDuljpoip/CdPoR1UmNBnU8lXhD3jUgc53PSiQya22/LC3dCYb
NRD9mIecVsBC/EozfzVYVhMFc8Aja5TtPikvyqt+3BichzboDyNaE+CZoXoJXrxYBZ3JZMkWDUPk
8Ajt6dM34BhoKzlQ3Rzi5hYP9iyob6m8zEnyVsy9RxY9IqSdYn5MebqlmgCql3t27pfSZGxkh8Kd
nkpcrvA2yfgAiZboRKrclR+pQ8CCsNY0tzapn60pFyOQHtof5dTtsRzugybdy8hTWEiNfuFWQyoT
2GyKctxOSfdByqoJ9FdR55csaF5bF0y3KZhMkxnzRD8ydLXVn8xCT6S79+wI2jTYch0dYq9NUupn
2WkO/CKetrPobzxDuNSR4gl6ufaWL8RPbwAUCNL8qza7P1wF/uBjvZYEEIux/6bGgK8eM3NbFj+J
TeEMEbzL7PDcFQ7bHr+ZIZbV+6QmD2La+cpJ1GImDtGf5jZ7pjHsX+3h0soga62L3sJEAjluCuEd
IVYdkCmPQ0g7ZjVjZy4GXohQ1r77OfxxHbgXiBn8qEn7vaxj4/5r4KFCLi3P5Iiv1ixe8O+ds246
tEUO/9I1v8zOP+XzcIJ4sfPH9Iu2Sfj8XA/61vlu037x4dHxXrXm5xwTQKAEizKNO1eXrR1jSkGi
eGuGGrar/ucU06osnD8DtZ5c7+3zZAdXFCkS9NjM6o5m2t6SQB7DISXYHVDv4Ubpdgj7X38of/S4
JN7zcNg7PiSmJ+kHwYp6jY8pmSGQ1LiOgWyvs37+Z3smYecBnHaJxxTdvuQF4hC6HGffOSEA5iS7
qu+g1i8hoWZZNl9DYfn7SjdXzy6gl2G+7jt5qI3oXlbdUcI3wK3gvjsxypubYW5v4mc/A/w49uww
lOb+YInmYlasdWMzmfdJL+Yz3Jd248cd3Um18f5/N55qQrjZOiMuN35OvsTGCcEHyzKW95j7qJOq
aIWIuDIdLABhRW+F4OnAuxypAIQ+LeiTAVTB6uYPPMOrjvQldYxJ/gxTrd4XcQLvSYP03/VcoVZT
oQk0sKjZU/fSrQKFi8Qlub0aY/cQYmLthcWNEatSp/91hJhG1vlPsyMW94PzVdjRMUEqUJpEU12N
3BdzqBW8d9aQWE/O6HbbycrF04jtHdHJOKVu8iYwH4CW+MpYitpZc1uIMkLAGYGLErj2J6fCIWiD
T6z4vK8z/sEgiDelPYGxZqq3LNgDAfQdCkK6Jy6oW/K0R8NwFnsXxiPfJ2szcYaEf9XQw3AXX5kZ
3Ecv2fEcn3PiLNJKb7PutgNPjsc+UwDyxfqfn8uax8iZ3/28XnGQHSpjurmy+Qh47iUlBLgE+ZMO
NK3akH/0/zg6r+XIjSyIfhEi4M1re99kG5p5QdAJ3lTBFfD1e7Avil2NpOGQDVTdvJknudITwC4J
lGe7qS2hFRtUJhOE3BsVSqVFE6OcVzBjhJ85ya03sC5QZnv7MsUDZkF99vL6xkOaPU7FFgnPw1Cu
sb/YW0PIS9ZsVm0DQzlt44NCe1rEFui1ftwGcQJDPh34YvRuLVCoOsxuwEaZAYrJwurtLH0neG/q
4Q1f9GeVtqdew9HgapJNoN19suw6A4aGmqem784frkz0X1VGHZSm3kL8B6sCV7k/kD8dq+EcYrZb
aHqfvlSkPC7ABcXnoKFrKY3ycrN2lraeqLPGqzaRdb0Ro5KHkll4U4307eQ+FBTcqOhrJtZHl28K
q7QaJ2+XEt1PGFd9j8b7gGWIhn4SMtlgP3tGGrmflt2gK+5TioaE8+7sQpKE60hys+9M1EvwTdr4
xGT7U+lIg1EMss9O/gmh0+aIzy1J67Wli1uvJ2/aFOw1wiWjDXLM18NLT7lJEDGUGzayTjGsspBk
vHK7F57d/dDCKSrQR0U1xGBxqZsoYHg+eEHMXZbclHws/AtdopWNCXEclE0CcvRBDdq94N67xiv3
06GjWhYzudHHPh7/iQdUC5BhBVpyjaS/7Ikqk6zmAIiKFCdbQqG20KHSlZn/TlSCCAMmq5WbI6+E
o/rNZfjBcpEQI6ZhxkS8Iv+mTpx6NcVbrr7UZAbzbceXH0TatVPpBs/eq94KSR9W6JFNx6E6rUXo
79rGdLBCWIfUqZFQZHAufIR+F2bVoQzCM6sn3Hi8joSET0bxDjiArslA+CBnJOpuZM7Jl268JTaE
NEF50YIjkok5BdYaKKzJXKOh4qnXyM7GrQtSjmbxgz4xS5myoGVO9+Z8T0i9p3v0eusxNcYT8+yW
u2fAahnvJqdbYOMH1ZOH1lsnOiyvdubjPAmmf2xu4CWO4pzq004bh0PniH+RA5zaTjBEGR5mJBl/
ICyyVmNMVTW+d9vBGIgdxHR4jbqAuAzAvkyw3k0N+r4XmM0UT7jv2UeEBuiVOn/OmL8Za2e6GuNF
0RbAEtLgAmv/hOA5HjEpkOMjUBGPhbvuutnI1mMAZ9rCck6mUoscDSXERQRlzKFWECPmez2R2VVi
0AFZpOI9y2gNY8Adl04WEAPIquw9lDOHvKi1NcZI/ZbPlqhscgA2JNSiuMC+pZejp8ayAZUABU3E
Njd41vsMFmTZAQsf7CF6mb8TjZFgPMn7777Qe65TFmU/0bNIxjcppnd7tNDxKt5K6OIHChjQfDvW
fZYS71WQbtNAe+ZjcjH8lsfcZjlgd2h5gbPN0TpmZ9I2ov1r4fnhJVT2BUcPdsDK3A2m/2+aLXhl
OiddWTgsbLw2lec+ZE9bAo6CKy6MZ0QochPEHaZJfvwtpF9E94XEQdPYzcm0MjKQOSpThXPECS59
Jb4cIbOlXYtnnRc3Q/FfLqlFQ/X3tJ1jDJupc+M1lY0mezGeWZWUF7Nyhi3wHg5QK6eDp3/H6Hen
uiBb9JhpwQuSNwjnFJzeBtkS8Yh7DDhpLkOUWjqhNfIutdJr2sfdxraiV+Lw1G3StkUwHhSeg8Ux
1GNvCS9s64LTHRyOqzEwN+Q/jt6Iu7UYknBpV/ww0t6lgcuZ1nwCTywfSPOaFINVtThU5pyfmlrt
Mck6RW4AsKA7ZOe5GiVvONdpfpjZQkYy6ZSiE/Tc5n6NH6GKr22WFmsqUPOfsHIxQNC6R3bcBB3s
xR+xaf32jUzOZgFssSsFuQyZEMSnOJV1RUQwO1BiF9jaW2yHcsWi0tqV3QA/nWxNcs2sZIRL72fr
LtKiF5p80m5p9hpKFGX05VIbVbVNheFf60HJDfxC2m8KXsu94zyTqaX9ulbxyrEDxgqXBYSSa5Xk
98kILmRs5rpFrOJRiogq2RLuNEIcwg9vddGsGxNzn8eE50zaXkQOaVRgOonrji84vW5jRQSPy4z9
rzSAXJidCxAw519By8KL1xKuq1jrB15wISG8xPqFx9LvseRPXGoNRNy7Gfj13s9mxu1A5E+LSTZ3
Fh2/7ArYQPc2kVJSIWriNW9K/dm2Dvy+CHBtr7g6sfLqz1Zn5Z89OvTWLFSzrFMpXtzJwFGjud0D
+nHALE65DXCdZaWKjGXcvIpULXOJN9ksJ50Ps+ly+l0RCkPPwnrCA2Nirg+D+uCS6oQsNP7ZGV45
S1gftg5g3lIj1fJFmK8BYkJdHQ31zhFzbUP5pQ+Qo6qYSIUI7gJEAceN7I61Ntjg+iKXadAo/Ws1
VQAQNQAnfo7YSxrKnw2iAwUjROvXdUvC1W/NYM88Gm7jlAA+xiqf58pYha7EH4oJjJ8PtZDLzpmu
nQJe63n1Lm05sKGzzMgHo+/hWMjwVMQCUOyg/wsRtLDAcAj4DcTgUJkUFboz2xUiCl6o9jpK3NBJ
asyqg0rXYZX9R7pyr2lsGLMgOFVO8w3h5LUA6JMM41xqymDZ5zQKG7wZ+d5o2JYDQVGEE2wMpf5M
Pv2YMyJziVWLV7QbLAIjeHgaO7VAdEuCGnRMixCZZ0oKCnY1D5+j3/RbEilwUnNcvBAmmdLq5JAM
KTqgQaW0aWPm92o3WUe1v6aAdjMW0D5D48Joem/sHGUU0y1XL2cpNcpYgtq/Bw5MCUhAeAljd02F
KCsEALb45o0fIhg/3qz02J65qtshOU9WC3ZQU/yOXFRObaeQZjzjAILu5MXDhR33MXdC1sn+aayD
38qtrFe3tY+lBtc79v2Erwflahp49SaufQkGRj7L4uEzX1MJFiYjrGA27T+Zja+ySu8UWlp4sX04
WANe0rJKbnWf3TG13qXQfwNTSLatZA1jeI92gouMir5lW1LNSsHrxiaivZ4ybzxO9byVSFgcJ40m
1lwO2b1EjUk+Zjxh2WAxxrX2aeM934y5/bSUZOvaDl8Gol49eX8OGhUB7gzLs3gSm7wFjknoxFh7
VvuaZs5ZOd6bz7NBcACrftr3+LjL4Fn7+UOY5ZmWIpYkWtU+y5zrdUAUnUjfm2icR6kKPLzuD4DC
9IqtAScHPE0CTyTpJsf8cPT0Eng52qhbvHWkXt1oDu9pHFFOTfUHZUQGxDU2hpZrvxPF/67gYef5
mIL/sHUir3V6MBrD22V4QBQO9FA7WI75macDDgLzPQLFQuU2PzjXJAWgeV7uXwXWBcpZ9aQIb6Th
wPBZkDf2tu+ThgtNlFOa6sn4gWYVcy+PLYLHqET6NSp6AYuQv7hhqP2ZONPBNZc+LnSENC4IZH4b
A+MghYAb2xQg6IBzBOtkkmvADLjnWwT8vNIk4bexxgJJviuBpBeTC5/0gcofb+gMsQpjER3acfwJ
CSUkq94si4dbKh5yX2q2t2vCBGYTNFhS+5VFptmtK1wYfTJHUTt1GI1wWmK8hyfAW4vtAMmGpDAu
nqqNN0sZsDZRoDDOWbpXvOAnlr+s33UCewGHX2tcBSn4rmyesS6obgXQU1o7NyV1JFL9aqZNfeCO
Gb/kNIgsvAYSGO/B38TEaM81kyOouquifxt9hJ2kwmPjcJt1K0oUTBSgKKiug+3v00l/TyP3CNt5
iyv0HsECwZIl101Vni1WwCgM+g6S3TdhUfLgow5DjAif8OQqcwVKvSA2r917vX+MXmGvReAciEdc
epZCswadYu2Zr30/lTUIimGYhi29mmG9T1zODxeYE+4mfp9JIxKlMm1pAsUyHLXX+/z/ZRhzP5LV
SQqcbdJkKNo9+vhRs8ITFqhbO4GnDePjWOktn0q2n4B6bz5GpwFtm3aAR9OMYC1ZGIexNftaD0Jr
DhC4OAl5DS+0kmxT6lt4wIyT0nEOj8Mrtmh8SzLCDKv/mDSVskjrwlWbkXyfFPpUocjbVR5rASDh
KDH5hpUcoQYm3JMJOuHDSO1mn3jh9FGE/r8ody/A7N6JI9OW5wMslQBtpDk8tAz7GEbGW0n9MDCJ
g9KKe6N17gY388VoxyOzaLMqKZ5+LSjkXJdJywJNn8Jl5FUHmXdgZ7Oo2JdI8EutCr91q39WjQIQ
rIZLY1T/aZZ48Ew/QSh2S0nMgm8R4+3oykMgrcvosueOI785lJaxG3L5EpYEY3C/mFW3x7rB3TbR
z2o2Aw2U6ujsZbTAOkC/+BEV3kVbxV9e4sYfgWnRuDUBe6AVlol119MGxYQAxVX5IPzGKV2yQzlO
odB3nm1XR92KfiavB+fRgQHmPZYNX52m3YfIOWe5jcQX//Lquw3Ava51rlksIBK2ZobGWqaLWa2E
ydb3SDpiO/a3OVe9ZcnctirJPPaN90m1MJj3HjyKS/jRKkkiS3CwdBbwccl6UqraeE9lZm/xLn8F
XFfGHkGXY3lah+Xw3U15AVTDQovyWRMNnUusS89RvrR6xXulB0MjfvraBAwOnLZcmBQrbJP5LKzm
MV+n9YsVN7/Q596RgRhzXnq3B8l6CeykOZCpqP75NH5ofLaQ3W3jDi7LPfjsp+BPOw8HUP5oDZ9h
KH5l7IOsmv7rMDEg1K7YcrGC0Eudog6HmtsYNVv2ki7RJORmT4MEnaahxo1V6PixEK5PdZv6O58+
o8OAvQuAsuN3L6Jlkc7PFTIkpuN1MRAC4WP7H9uBpW0iCMdD+tsTH0OzIRwc5LgtepOlgImiO5MP
/jSuzBgDI3oZW6Cebpa5rL3rtZH1jGray4hReeW7gbUfIq6kzJf/2gnQPhyDOw2/H6rEN28PJOMk
LrSGzO6S0iF7mfHwjDZjmO1dFcD3Q5BCw9WM7sMEyeINaGiYv/FFZvbdiI0vu6RWQgVKWw/m/2Ns
yNsmv0+XT+dSZG+FCk4YY4m9M3oN46zdswQEntugJPsXBRsDuu/R6pkL/bpcWUX1o+mAmuH616tY
cLlq8f9ifyh6+LKq+EtdfI6TnWRbjJ31CZ/A0vWpMaK+MPQwjRf2ifsAuFelvTEb7BuPAuvYYodd
4MxhYFYWW6OQyT6q6xeG5noJ0pxvk4MVIA7rdQ1Fi4+0zSxFRJ0kzwkShbVSPoqOm6hT5+bH0cn3
nSTKNtkNIvPYd9vWw6XrlnAk6QdepwXQOAN2B2uWpjQ/Xdf5LN0i2nbSe1FRsS7ok1yJYfhm0bzs
jZG1vHFJMAvvQ0GShVptYh57vO1ANKN4jy7wAfLviUeyXzPZL/I23ckR8BU38iNfxcEv5DqEbTP2
RHU4Jj+wjtIg10QbeBcPQ43b1MlfJ92/RIAPUAuaacPn7rVpCPaFWsn8KNWHn4mr1LTNmFg3jjx2
BfNPZWz5RBRtswmEtTOTeJdE0asTOsnC7AsyTONWahbHshv8da2/Sy22m9yoI4haC7BxMxDdmmeV
4Uty7Vh2NIxYevqWe86fDdtHm9r7YJNz8+0fveLkUehbpf5SpFyM64l7ad+qS8+SRDcBtpVm8NOp
5DAGeONYAOPkqcXGMuwrKcqN6RZrKrUemUGFLWXnprA2tsaABnKnxTwNdcFQ+tbMkmlVDcWp9YDc
iZ7b12R91TU10da4S/N2HVvlP+aYaxUAz6N5weVDuqjM4EVrp1sHcKDXyl+twclmuXW/h8BKKCTC
b4eDXi3JBSdLznBGehXtwVGRFQvdJXmJTd+YnBHeQRby2kfjVZrgYmddI+oF68Py7ofdpuRc6A3j
7JpsbrDqfHW9/YPucoAa9tENrJFzPopa9Boq+WF7zrltwpte8hx3Xpk/zdF4ofXpvSL+hS6y0YPu
kNEDV5PkWjA7H23Wr3CL4dTYybqPPJBUTbgoucGt556LFD/twvJ7in3r2xinT0qOiU5GmrHIvGgZ
JrisOqE/8Tfek8ocaVTEpN/V0w1Tw1aDxsIcmq+c0pnLtMWWqOWXNAV7x/FhGvk6KTF+DAYf9Gzl
WqQN6z42ud259DSJfqZ/xK9Qm49Jlp7rVjyzKDjLeB7aM/1dNrw5Kf2iS31OaxvuJ4f/tcknk9dW
W2AcHui8qoOjUU580urwr+AJd2S2S0piYwltN1Ws7awct1RgFLQChzAetYSrNi55N1UYUMJ3s+Of
03FsLZ2GOFirQSWtst5GmuUX+nEkMV58DIRmVyDnr6r336O43Hcs1loVcqURSPIQhVm3npvSfZtS
Dhw/n+5Jwp+jmagUnsgxBBk9Gykfj4H251WkIh0MT9a8hr35N7WkvLNR4g/3m71NpHqNOUrnoQzf
Kd2Bu4RruY8dilbro4vYUibuEaXpZM5eWpfLgxTpqzL7h02L4UrNVD8BfbWNuydj7gOM0saivJAD
PiLCWlzcQWOS8REKmszVD/Q+XsOJhLjqw78pcZ/KJWTGkYuxuT9kxfibmvwoaOx567z2e6yqC5yx
alMkEE0SatOQX1yEfZPbQcee4eAbxTm1q18CqXfm3G05UiNids1rpsf/kM52rWPezSKF4zZ85fgW
lwPDdpL2Z8GCZz2ErOE8/c2NYJkqpX0j0LEhzTfpEB4bLfmJrdRi2QwvPpPO1u/Y3kTOAKGVTngH
BwjbA1iJEaMYkcOezLJ2DvL8UGklreajulIT8EJxt06nNcEUvp4qbpxlO+c7C69+TTL5LBrjv4l+
3W6Qu1QhTdo5mRfGRc1MjjaRP8irfw6vBSJpdrumW4EXYxJ82lYQrhxjKpeBL3A+Y+dOenNJn50X
L3JewH8gEdiRgSA7GmxQmGJxvxNzYKm/rieg7+jDbKktcgUdH5U/Kmew1WDY2sJE4Bbsts6Pr7Tm
fWwoquoYmQrhHGPP3xN2u7DuvheJ/pOL8gcA059X1V8D3ZQU9LGmoq/zVEAnZT9AQNNaVvQwTql/
pHKSipuCR2/iwjhohA6TcGME9SnDWbxXddmv21b8jBEtkV6AmQR46MZvJax/echbXjZmLb98uPq8
OtOD29VnOj3ppIAF2lmMTiK8goLexaElITegWGSV+4qMzPd1ItimSHEsB7/+iDv5qnXJPpi3/XFv
3AlBHTTFcyNEDsE4G7+L+cNUUqxDV8AbdZV3O1Bf3ND/RW37Bf/oMOThg5dKSmCUNYjd9f8Rl3iA
KX8pav+1FaazUHQ9KOy0GuI3rjk4BwjmQUInXJK/JB35GUOdUbPfSlNfmdawHiZ9Z5RswSooKXlc
bqZQ3rihbQapkVbtrpoBSE+YOvaNoD8DtHsFH1RAd+h3bTW5s4MZ+Fk6M/hgbTHhP+w+oziK66YY
3YsRcmXRXeNvkAindZp6HDKYiCM7d4n9j0cb3wCYonOSplSrB64E6tze24A3Y4SVkSB9+ef0JOEL
YhL8G/WPEyb9cmxUSA1v+B8ZyS+eCnLk1Usqo7faJz1HKiLm3sI6KUiik+dYr2ECx3Hquw/ozC85
SARW3hble9ZbzAhrYAapOW58aK8rAAJ0JjrVPeTv9DSo6UZ5nO0neWZeA8n4p+OfpfZkrbxkl+u5
R1VPRlkTOC7AvbKlGkPr/lKzv6CgbYQP70QHOgTrhFivZvOBGKcnRStfIe88dsjes04H6qL0ird0
yB8rZT3pW5AV0Vc2VTjRgIaNKnDV0+6wqJPskQuO+nVXca/xQ851cDEMV35z7Ec2bSRDWLUTCe/m
LY2eQViotHjN0P7b5bE651w2h1FxYHnEbIcQMchumDVATl3TxLhGTnOrwhJyg3vpTTgAVX3tSkyE
KfCHkLJgoaxrO3FlmlCT+EwH7w5S+4vf0hvU9xs2iGtvAPzqTN0LgXWbQWikB5ZxSZOFvrUhkeK2
a1y+ePtoS0TZrGvdpQF1YaM5UHXY9yIL15z5lD6UGInxzYN+kVn1PgQtrzRzHs6b6ebPzD+ToqKV
qBxyDg3fUUE/11IKAuB943rLrCiLZdciApiDHx89P8FVic6isu5ECxkbLJ5oRBfmLeF1Zy0XBpHD
4TMjsuO7BJ3qlNYOWsB9O/rF/NQtHI8likmjQIQa7FQBVIXUo2Osm4DKxseoHb7HlOKosr/EzF07
vSUyHOYH4QefNbP9NtPLjczbD9007tpU3bu5CablrAAcqt8cMpl3zv+763gjo2kBfx1oxbGzxCma
aFOk4Zwy2dgFE2W+c4Uz94rwzGYAmgXDUXvtTUoBKUs4gTmZZtQ5iUWOQHJ8I1+86+0CzT4wnLtY
leghQ+//tCWrFmWcK8s+wPF6/H83Izp2qFrebP5fw+QY2qUKzXPUTx+cPu9YvG9ZX0OPRisL0XkX
Vu/+U270n2gM4F4NdrMIm/BCGFPCI4lzw/bbbK1Asa0rb6oXwJj8hV/WBsUU2r2D6K23Ddyh8l9k
EN2t2UC1Sj47NZ6HVB7Qfby11OIPf24lhH38XaPrO7ZNT2Z3QpPGDg+6G/ujvqrz4WT18E4bYyu9
8jpE3TX20PP0IaUz1KEqgvLcH+B6h5b+2+WAj3NRO42ifjJPVr5svpIB+FNqiJn4fQV+u7OG/uHz
EEp9OniWxT2uOQAOvJC8XkeBX25MPTlNPteGwTOqlaUbe7jSh6rPj1o9zO/24iEC9PPAz84O/8fi
l+bwnwblS9xGwpLLglLqxdSUF4rcXEx0GYXBThAtJ4N3mGivkTs7saS9SHUMTy62DV79g08HLDih
tq9/YJBmwArJoNOy1hotH3jDfLQZ+oRDbt6T6Z/WZJt2dH76BKSny2dO1L/gSUymXudWDWrROvGZ
RALiJFdqrRkWU2WUYOiCi+Acr2Ptz639fSNoWe4iwoliO+rxS1RUT78Yn7Lst7Xb/fp6zK4+vKeJ
t4s0bI1kraYF+dk75KFTZakj16z0MSZVuMAX8NkwovKNyIE5TLc0pLIh834UNQFgVbJV71AqE8Mw
QkClyzi1KD6g16Xg4qhFaxYXBLqrvWnnR4et/bKF2bIAhEmMtB7XLqceJRCX0EjPaa/tPYcqXjJk
pe7gpC+Wjq8+4gZgjQrix2DqD72ur6XyuLkwo9B0oeOtUiyN0/SA8f7mQxWZudCG0W5Vlv3JpLmE
LfCCueJOsiCg5Pw7ki1psm4n4SvrFSClyWSJWLPWqkHvxeeeF53thpx+zK7GeGdjwLWn+Ej580RR
kxBpLaivoGWjKiq6hFllO0P/W9u9QRNz8dc24mzEAprchEPK2NJVQZdj4i24069zTp+KP2XPTkKv
vXdL+rsYgQkHwY+lFzul3C84x2/toPYBx37g+t9ZFr1lDkU/fXEe++yJJZPPi/OVY5b3I8tc1zpm
PuFwGa0YdYvJ/u5ccvc0sM88mMTpWPC64tLpv4nb3VitbaqK+qTRXLFd3Y0UMTQ9bh08OR9qZLVB
M44bjA+scFvBaM544uC8oX3CbN8KSpjcfiADVSh4opR0LNlYGzDHC2Krg/ky6tWHFCPELvFqR1OJ
XJ9v1NB+ACEFdjCxSxpVvZMZKSfDY9NnC6KOzjUfx7NJ1CKFSUE+lk7y3p/+ZVI/FTqF13m9AGqy
wre3sPt+aU3W1Us7UqDNIcW1U/JDnNxhG7E0t6M8xH7Gg5Nl1Pn59gGG1kobWKMr6yWe1NbxnEPp
h2AiB6wK9pxuzTQi2cr5bC2I+bj4tIY7BFHLkQYNr0iJQ0nqixw72bHbESffHd4BY9F3RlQWIy+P
/g/NzVsALPRHouRo+L25orWw5/hZKIq9NSc5WlGMosOOhZUJ5oOKjlRMflp1sBp/32JZJGxm/5nK
OsL+2HojQ1lHDqPuaUCS3PUaByDPBEDAmb4nqjTMpqTicdR2jVVdlU4ixGmnd5dKgE3L7t+n0pHu
v+ls19MG+8lJt2AvOUGyyFBcBBOFpwNndsR/ScCVV04AVXG+DeuQWMUkhEm/Fjn8olM7qarvgU26
K0dKM/ytk86oTN5BKKO/juHGDMRU/VD2TWMzC3FrptDuHTI367ziBz8Q/h2n6dJOI5D7fBcpBzM9
RCaa2C4e4UF2A3s/Kb8qNMxc2ZyhVM9O9g5eJCENg6urxGwbJLDsImPVDE1E4C5/bSKesC482Oxd
Pbc7anTLgxbuUSnFSzT414So9QYvxU1J8VAmnVAF+jE3M/kqA1ZDQMGCLNtatXfSHfbqOG/4XlvV
OvLLLSPNxgShvw6G8tdzyicw2pbhHkorctZ7E5NUaciOAF/21vNs6BTGTRkgRsMMYOeQmcjxtcYR
if+imej+tQ3/2zSyZ68M9sfRYGziUSimogKCBPjSFfuvW8+N0bLcvQrtQ9dh7SmUxq2gDhzI6bqg
H1EFNDfR9eIDnB4QzIJYQccWKw6CfB93RB7Sdt3qNDXTaw/ZKACHVxUnYDBrzPh85mzvN7BDMk/h
Y5ovrynon8pITtKxNxE+rCgr8TFj6mjsDvSb6GEFz8SgXPszWtNeA8/LNiJ3rpYTvNSF/6/lurgi
Q8NYqEWrpEoQnrq5K71uecXUX1Q74CryEWbA8H6VQu7CgpnL1EpwG9EeDD8ox/4njKrm3jKlvrCL
iKAPq1fIJHM5u3vvFCE5Gk1+CUc+EJZe276A8cB7t2KHAk0TOEQvL9hrP0jFg2ACGxIUGDWxSzlL
k+hHl3WPyGuODJ4vkWrPwCD7pdsKZE6y6QgQs10VCsk6kcKd8V0xzdHTJ+ao8Mxfrn0IBU4HjDLA
7AWFNDlMtAHvEN525zgO7vBQLyJjaTPJTTfgCBZMAeaMpfJxqU6ywI2kf3mZA/kLfaXOHyMRpgWJ
0Y0iztL12g5k5Eokxacnm3XNaemkyHZSgoNKX8O6eU9GvCpWtO7G9F8YlI8+jjZ0mGwjrPUBoiwC
dLYtyvE2xfq+cIm0VSzkOSVjQjy2oYFZt1/Z3u0zVqgdGUCepxu5nFtjTIdswDVKxESq9DC28s01
yzcSZRtJingbJCWtnZma5Z8doQRYZc0P6RY+2p7kX7fHDRv+Cu9YezMCRhhGC+ABJWGDwTt7NrJA
DTcojNpqn7JqPNQjmj7z6bBSFeaeySICOkDR80MSDfmBUgloQ1pzs0Lj3g76R+nlqAvZJS2KPaS5
N1urn3nBiAfGZe21fLNK9j8AunvMVNn8hqmofGgoWUfPRjI3DesYGtX8ufXwRImnyw5RGcXR4h+8
hUz7i2SU17aPf+p+eJVkaDls/ws8PhmRiSFhqjDSh+lTZQL8W8URFmTmpdWTM0VnP8NQvgFGOuG5
GdmG4jopxxEarqSskAAtberOtTbJqiatf5mZSKxf37wC35/luuWKSYpJO3+hfHUvAvd7EOovzf4j
bnSGcvVauoK3LmPuYIYvRmpe0pZ0t9Zcp7a7JMbw1CpvWxYNz12SPppe5suycr+CjgCamZPGCPzu
PadWoNO722SpT7wBCD+Dtks0awMHdoNQDLOug/fqtLrBm4NGgd7+DfLxg2JzdImazSc3TU/lf+Hk
H8LOn+Eh9ITR+MiUCL2CTClmnZSFk8eMbeoD55c4uPQI0eL9gd7/nOrZtBJ0NidURZtm/xyLrDkU
kMUWTk+XWxV/gPF9euzh6YXK5brwobTSc9737mMwqofhkLiIxRMEKmlah/9N1WsM1JSd0kdAjVKp
eZ+twSk3VlhS9YlAZBBxZtIvQRdQlQ7f1Ko+O+CyoU+arQrcfjc5wVtAklZQsdBFBY7NHNOM1AZg
44ADl34Uv2pWQzVnUV7wbcPC8rkg1zIeGem0XadJnP8oG6A2i6URCLm0bequkfsPrl/QlGDXsPmI
3YZlwqRLJYtXBl91ODxRLk8weetNotlfON/fwpa0qZoySriH9ip8dXd1+xrWxtwJ6HIEhDKG8JK/
1MC5HJmDVEi2BZlQ31N7xwx/rJEGezEQfOkGr8cuwFNQa/nJBqfdE9MZqmEFXONud7gcQDGBXOMg
EaJwFo5gpxHLkqgwFwmNTrlR++4Me4O1GFVq3GUdHlS9/xgyrH9Gl+5Cbdr7oCMWMWXHuT/dZm3M
LjCyTslM/xhAY5TbsbU+RuaYvOHlFIyvrFm5ySnnHAFnZPbsNgTIuHxLRusYcifvBtDdldH9Ab7p
yDpGILqm8Ebl7evk+i+258cnMl7G0p3s05RMdLV403SY2viDBNUeO960YUtq72EX4bdBAPPs7IwK
i7BAy+CbkA3SEJLn1oxHvj/STlGAuj6lvBVoRSLkux67Rw1pUZrub2Cl/0bKT4O6+3Oz+L8J3xW+
vfGfYfH+joYAcyoltVITN8ti49kX6Z7fgngMLTsU0mvXeTtsFOLFLadqYVj2S0czWtHGa2Nihs3K
V0KNFJiJX8CcG2momysMcPlc+j2uBUrX3/vCl6uyH+6Oh7+L1zJbEy1GAs2cbhUDSV6zTKNWSQ/1
rWUabGILd4Tdmg3Hls/MRrbRXByDEOuaFdYzPwc04GKClFS6kSX6zzCTHcGijIKt9Bdo8kQeIN9r
Mn0h8Xmum/YglBMeqfbo1pqgDpYTGX2UUrO0Bm8DNoP1Oa1NaUnhcKho9SMPtLKYpjhLNeyBdvEV
R1i2Zd+wtODZw/FJ0JQgQFPNkAUi1CvSkd5Ct/1uOXcBtILrGGmkryEuxyMbfrb3BOTihuhPob8k
Y/GaBWi8BswatIx3USef9gjKLDedTTRBK2GEgIEcv6UxrybPH0GtmNZmUsAFQLbhQ0EHWaUiW44G
k6LhDXQG1kW/7MPYWVDs+6LmmLL6H0nnsRy7rUXRL2IVwQRy2jkptGJLE5bCFXMEGL/+LfoNXbav
3d0kcMLea+OXXemFVI794y4yGmQ0VsrkTNUY1obW3vR51QFxjtMdXRiaUbiiqcjvBxukLSdBjRK4
d03i+sBnE2iBdz4vL0M0lofOHe8k/7vUQLdkxmSbgpMaEHMzAKvt4YWAnUuV14+VjbwurS/o0o7I
PSN8bOlTGxN/zh2C9odRB3El7oZ8oGHjVMuODEjGpiC9OJMAPMoJwFZoXwecRT1KIWSB1x7Tlj9a
VKHMxrydUYTHDm5uGCCH64ZDXcCwWQS8Jopj7fqbuAZybJnTba7Z55mV8yFceQKm++g5w+soKP2m
fs0qajdnzUgQg7Ea2uyHqOKHPpM7M+vOTc8oPvQ37TLCthWp9RFmjqjZV3HyVaUM1Cu9cyv3yyMt
QbjDJojrbGfWRIBFff7PchgImLU42GV8Ts0EKXK0sf2WVATrYAaWs7ZZl7REXEtXfuZg08KyPeig
OYy8cGUoKamC6Yg8/xG7M5rj8cj+Ta2iqPrqHaNYE9KI22IiHmxus12MoQYs8jEU/tESTOP7lI2p
WX9NYFy2w1g+GJ268yCv15Lsa4ED2KOVaZvFbGzd4tG6oOk21q02rkmYvvt8I2mx7JUKFjLfij0p
GpqzgJqUVQXJdwFEGIn7jUDC0AiaYzSCLCnm+ME1ixeUpKgI5gdM2lCskTmuhqm+IyIJ3L/tnwDW
Q3lFb0LzXL0Cj8H2A2SIDKd7UrsetBfugU0wlwupvm0IpqZ+GWR7MRbTHVvuOoBc00wMPhW6Og+T
ZJld2JOtCjWByfWfQ1vEW98NPwzZ7sjfuGDMe/RZIRT9tGHoeO3bbp8m7ri2h/ZnYjA4hda72zmf
9lx/iBDhlTUDycAHylhyPA7MO0ApoC9N7A1WClaAOkCawMulcta48i8kMyQGOTaQw5hM3GGLobGb
32QMUoegiJ2C24GS+kLJsp2L7jo0zX70cJcO3Sn2mstsl8+Op89zkl5TfnjH6F/FjKhR42STAseN
3knL/oflmqqln50tOdaP7MXVugVuapA/k7Skjyw9dI7bfHSKrQq6C0qxZ93we9i5+din3rZ3ypNi
+FMnxX3okBowBP5765Dk4xbdYcQS5Br9oS7drR8Zj5h39oWMv8favcaJsaslxrRBPgUIe1kPohmk
65ThE+6XtQt0IlnQJ1kZXdJh+iiK4Sd1NDa66JAjt5612HoeYVARNM5oghmVFg6Fb3IiaeggCuKY
gnrfY7lcK0Ne+6h7ilUA8AXMuMked6rH37RiljNE8BtbXzwEqr+LYAUQJXCOzegTBP2vKVhwoE6l
E43jV7MLjJUdFEc50/03rvFdLtIjzw6cbWfh2cwdvrBOHCocQi6vBGhC4QwnadQXVU07nAFgcmh/
OJyKJwTvjH5H8RjWGanmzOvcGHpRPdHtQpHFeaCdE/3EFiTzR+V3Z69hPdEZffTisDGSonwLJ9b8
OMR4Qyy0mnNsbcYp/TYzNuxBxRqEZB8lPYyKMT6hLnJ+Ld84ZGyS3JnDPdb6FDQIxJMh/AsrgOBk
HMFjoUUpwoKCnq2SG4ePfpxhywXKtbIshrtmr6cPQSu7nYMG5x6w7VQXeKPkgbjsn7pmD54u+u28
4Q3xpt8sjN9VyyomHNK7Lrf2ZTA+NG7AK4Pijch5uJ4N6of+pItg33TDt8e2XYXOrffHIwDdnet5
22lAYjkMOJIRLFguu5y4jt+zTn6lbBNOptnXuDC6l2EqmAd1FxSfGSiNzt348G32oRvemyEFy4Ap
ncUjUTGzcWtU/BaU7pNQwdUTzQEg8l3cZ0eSAsge7Elja6H8w3yT09aiBN/YJcvvqE0/I2ShxFWg
BU6qhRdRXxGe3fsdErghNYlOaSlpyTF89xTPYeCw+IMz1BnW1nCAWLc1zy0PNDWj7WWb2CLMZEzY
p2t/LE/52N8ad3gHDv5es8lZ1T5y19r+N3IEL1q2cjU0PGsRSUlp5vzwKWuMpcY3gYS/jPypx5Pw
as/EqhPRxJjkpbeNV/g9z2TAXPGgsQmyfvCEHVQwHXq/52riuvMj1vCoXFY580/2ct8z/wYk/rcJ
PTWV54On7HwTI8T0RIwcPkCq0pr2MXe6N+rpV/RG85nMvb8pAmSK1+amWYp5M9LmiDeaJxq2oPKy
Z7CWjxIN0paMcMzpEY0metsHF/wAlYMD4IQDxcJ6QNFyb0Wso8elOQmUB4SjrbJzpsr3qjcxH6YD
5FYn2kc5oV1g7qFHZA0x2gPhCBaICqSJPoftaFwdQygKlwzyeSkegfjfCZ73vXa8t8kR73HLTSLc
WCMtK8y1Ajq0Cox5XzvkdyGUvJrDeIgS1BBTHW/SrHsMUfSvSk2ms2CgA++Xv6QARxqb7GH4fww2
9uSmq85JrY8pd3dhZlc/HH9tvEosasD8TBlkmJblqdk1Rzz/tJox06UQpTqmlXNSBc+QaLx1z2+b
5eGrJA6BhyjC+JRUkqOhUgc21L9x2f4Gs79DauhtWcoBiiu3Ln0O7yrSRKu874rx2scVbOwMU5Jt
+M+e0I9ZO2OBpsLlXgFY1mJbJ5cy12/50B4Lu7u5bIcBtJM2ZXcMVf/zNvfcEzHjtXS0tgLnqxSs
Rf3BfFC0kSuD+gx5pNfuszT+Rds+bpOY0tzq+fFim3Owb7rPTDlAamuwWX0t1Ca1hYkTDFchRy8/
w+IcoyA4WHn0nlT5a5/oYt/NgbsENpFb3sbVykkhIzB1viUZozsIfBQNgLaapjxahcJsIoGbMFnw
5nhLTvFejcPnmNqYXlMDIyJpjC0eXt2a+pXo4/K+MMdjXsO5GBAzoObh7HN+Zdt+lb5jb/uOWPEW
DuGeiuONr+RWCnWquKzoHYZ6B+H43syZxQ8ahCRkytrBfNiVdAo2x7ERBddERU8G8raHjgwhzr3i
2jguoT4OyrRgZqEcRzdBI+rE8wvi/otTOJ869aJDDSNgJXuJVI8+e1daLkm8pNcgOuHAs2PxNxkC
XEMgonWAT30VaAhPIgdno/n+V7KQ2bponZNHxGUxp7+h6d75KfHf8UwSW7whLZrNd9o/+XP4avd4
yV1GEDqm+K/SBuO8nlaEDHHq2N7HKLHg0yA/kPD8DRByE2QGM37rNDb1TpvIz5SuXjRhwmXDEWwp
OKxOM1QQA4h6i9trF4h7j4GQvngDcp/WeJky67VFeLESQ/RgZO2NBpg5h9e47/Abzl2HQLAkqAur
OEU5CH00CFa8R5czHbSdziwOmn99butNJ3jwDNsMvmkKMf7NwcU3pPWQKhtfbZvmaLGEcxhitbgf
GJZ0AzaycjDB8nmYFOuJoaIpGTqNtcSyj9FJfFgGf1QGkGEt3JywNNg9xKGPDw44bPrVhmiqwmU5
vSzEXHfaAi27VmX/nWq1b8ArjHGBw6ay/pFzSTCgJsssK/EmZROzmLDbewQQr2c8GkB18P3FSXNs
lU/ARt8nbDHNnEELwh9iiIIdMhZ1cX2r5qAlXVPQGsF5I3AzssORsaiXoG+yfnCBoA/Nff+QpaG/
1aGNcCXuEPYBnaJb3GbxSCIQa18b2AU8iJzJKKcDQdyLYUx9lN3ENC9d3HagqgreUiI1mnaLAdfd
mT6Rto00NpaXnPzIulfovXIzOjppADXPx0Sa+cMhrhrOO54fqxzfLKffTllB+G/2JADW70bDRDka
Je9Vm/BCacwODFi8juyOLiaYqb9rnZx3roXNqPxulddsban7nH00hB+6Kz/cwnyvkmSCnBAz3iCb
fkhJBHSBaq66DivvNHYMZ7vpAVAYI5v+S8IbgM8ncSPDPRVRgkmK3elKBeInUWhb8COJjdnM1HjT
V5CrT1GY/zCscgAUaKgLm4PJbTDm+iL7yvL5DRTyppl9Hp9xpmYj37lo5ZUt9hlfHkIDJrCgEUng
cckfXVV9/ey46VUm7c3ixrQdK8EhTvNRYc/YMGTt2dnzzRuxv/Pp4+s+esjDnrF+Y18YOC/rDe+m
mbocVO+CiKGLItztnUE7mdP+hwqZa8nSuXiz7jeZ2b+7vv/uwXBkA8ISB0PTZgxdEDZELkZVcS5C
BjkgbMlVDONPfwmABhpCnarLn/8+N2qQo/B5n8bRXOGzQy1RsTpkTkJUjhMGL2mrvvHAfBoWXObY
vMQDZUFkzQQlEoe+bKRpzf6QdqvNFCaHrpr+7Jbyyh4sxrmBecb7c03dcUsWLiKg0kLwlx5Vn7FU
bDwQ8Cq8y9PgN9H9fdsNOzcjF9QLUtTQOmH2bYe/QdJjbC2jhTqLkI3YDb4DPHJVU+TXpm3nfRwN
93XV/2YzVQUt3eJvL7iE4+lmVs09Zw4KTgdzlcbvjhCZqUsPQ3M1QnfEGgztze8wRJPcnZOYENgW
j5R5M0zfOoGhvKtwS6i+pBHmLq/j/C/z6mE9m/UjXfxfFLZYbgcsNB1Ob77E8TnoYYeHUXINsYHp
ogIlrAg3REVCvlaPuLxrpruxqBkypmSUmukAjJ+rdI64TPqA7aocO/vECPEKZgX6mQc5qHSAHsJ1
3XmF9YikC6JagdTC1NknyBQGFSGPaOFAr4n1LTHG54SAOLOpoz3eLIFYI+VW97NgRzzMoSlUtQsE
ejFl0F+FMNlXccZNT112V8D+0kujNnX21yCSF6xDf6HqJu4/dEEYDL5L1jsrUcwX+Pvvc86RAEqI
/maezrwKTEsENK4o6F7Duv5tTc85od24NxgVk/LzoqrmeYk0hNaC/h1M+Cb1jL1d2bzjufFbePEX
lmPiF2Z09r7TH70heI8NpD1UU+zx5g8WQ68FUev/ffzJmwki1l9GjE8uJPUGRZsmRbHhFZVycFf4
RGlvbD5RZwefsALu0G08Y3YiG2vxmFTMDxRMEdvM3lRiA3KLlMMtlCqeTzUi9Ew5G9NF5htB4TLF
o+wT6PvpoU/znYBJgDGPybdIPkq3jzdBJD6Z77WrRLn3JQySiRU+yxNu0tyCQxt2Zz7nca62Zpj8
q4LhAb3qnUYtxJbsarj93krdbTA3BycscCkdZBr9a2oaA9Y52B+8fUkW4Vp09aXpkGHoVt26CUMi
glz802MBlMp+jl0AU814haMDrg4aJWgJ+VtMjPbnyTH4VNQn+eA8GhwtQDReSCZ9mqwOGd8cq/WE
3ffkKeleHNZQFLL0vKGQJAC1BNQ4ni23ToQlPiwwfY1AEHHpweZ0PYtJSvg9V+rqK3RSE5k4VaPe
MFTU2LZZDA8tiJqZUyd3VELAZ0b4tFUYewmXfuNqAmRTMWP+aNS/Fk6ekRf+qpuwoPghYtgsJsbH
d5t7x9b7KZDPfuXdyhCpHShRhJdI7XAA0xshRQuM6BXVG02wqZlo59yBkUF0fK6KXxQfXzaTsh0I
scW5N6ljCtF2b1BQb1uq1c0ckz3KTu3aB6a7IXuNc76T+cqfht9JmB+o+o4RSWmkE23aBuEMPqwH
7KSnImMYm/JAhVl4UYyQrB5LwJThlVSUA4ASQkGWpch2Pl2c0OFfpJH/52mUbAaguQzgURRaZbiL
ut6/KqOduXcDrLGwcMjQLl9aZf6TobdlDXI1J2habRUeM3d40aa6VY6ZbjEhAKSCFMUuzoKUZdyj
dvzpfeRe/NlVPQEZ74q97MqAS3Tp5Nr8ys3tvIukGdZFMB79YXoIRM/yzcXEUzi4zOSMMRC7gnl0
eqhhdgaqZsT49jEqYpjbrsbXac+ps5Zz56BcwMGYBGa7jSv7Nuhi2uVZqT9yJ+2P46i9XawD50xW
BXIAqVlYwfKc6o3WWbBn2je9uLl9Eq3NmLpeBMJG/KodI7sMHsW97WN3Hpr8p6iYupTsHda17Iqv
wvB+XA6HXW+FakkctN7yIj5VLIC3Q42fvmzd4HnoJgAFA08VMNR3gfiaKC8dHdyJt5PUx19+h+hU
FuaXgJ+B5MoFZzx/OTmiyJzcLxNKPTHkqBG8sbT52fpxPfTDlmL9vvMmfWzQirRD/Zr6MdqOWIo7
W3c0A1rSQkWyfZ9m+HepZ2dnv67T7xQTwBc8MmqnIHuCT7BuZ5zJAYma56ZFWpJMswtUqLjXSXJu
YeXxmkhxLrX5WXq4uQP0PHt30WRPPuvDOLeJO9ZID7B8QCMK554OSHQbiHjzxsiFQL1KwgSPk/r/
30XB7RGELH4t6SmGW21/c7FDfXgxgk5dsS7STA9xvOp9rdBRC8uYQIhYcFwLXI9VJV79aYkcskqg
2aPZ3THJmaDrRcFq7H1Y1AhIdxnD8m0ZyaewtL1dJMnxcBqSWDoIKmuhU+vo+UlzDoyYnJFkwZmW
4ARYgqfI6VtGRa5v3LP2Y9vajbgz4sngxVjyTlBK6oOj6+DeGdv6SP4d+OXGHt5QKS8eCWV89EnJ
eybwWMH/kPvaRAcJTzFht2so8N7ymjXzY18H9XXq62aTRvh7lRVxkyTpyOoj8FtS74hrVBukx/9U
ibkQ+v3OztzHsWyX2E89rAY/4lCsp2wzI+vcF05prLPaucsdER2cqfxMGQ48NzUBMQtBxOfko03R
cuVXrQXuJSdHCp8ytXLj7ItBY3iOO2qokNF6mpGvUVCbMzdKSOhmbggWtySiEatLRlIi/Y+ghDUt
erT4vz3XOzGs2GAqszoOiYzo6ey32nRJdVn0brPzwgDmuc9cEkPjiGF/GHbbNp9/OYEQew2Ot2Xe
5eNUY60iopotVD666nV0hXtwvUgRzZ2zreMOQQUIB8OIvubYxwBCCBq9cY2utMZoySYCLDsTWQNs
DDbSibXwQK+Q+IQpD0tcibTFK4Ve9zOogaECsPAdKAt2LvlCaLZIkSAoaVy3LCHfIw6Q9Wjikg/S
vtuhkM+OpDhOd1ZMDI2HxfGBMnKJzDM+naz5WQRrrco/Byblx6Zq+THnoaICjbW9Cawi4etF2xsx
dHpwfH1OepKPQwtgiOrriiceP1yXBtFdu7DVu8WQEDr2U1ZnHE9Tn1RbeM/5qhFO/hSFYXVlypju
u74OHylOYrT+6fSvloG6c62Y5AP8+ity6oYjUkHWdlHVnaNQTus2GikcuLtBeUA2iMyz3/BOxHLe
NHYgXjsg2q82dw6zRsj8psAZ4ys3fGFhW2Lu7iBhWH5x8KamfuqCJN8nEcaoRfzb3hMBE2+XWw+g
AMOYm2o8/8FP+vzAzFwbe8ue+w9uf2PhhUCcawP/CG8DahkilrZtvixd/Xe33duFh8c5OafKP9W1
N6D9J7G59+wtYSSPIgMh6cUsovMaUEhT3scAdmIPsAiDcmoICz/EzFR+z/vEPHsin1d2Rg3hJH8c
hOXfF6o3D13t1msnI1A7II1sk4dyXI2SijOIHnVZkW/n+SieM/2cmFAiWQBQIbF1UVaz9N2odYgm
05EnSQUJINbKNiR+JOO1nKKPLpS3bB43dcuMncw68ob1W9EV703c0hB1FzMQ31607OXTveebbyXy
xl0cCHUvWzQWjMEM+mN7XCPI6p4a2unPsmnkc9b2EVVOWljHNo+zdcDYgniorv5SghGx00Vw2QZ8
VDA+oT7l71GCl8xqvG+71slBjO4JspzAQhefmW8eLbvcDYpRld0+W6J8iIZx5OOPNAah3hWJw4BV
i6tDv7LzPABvvPvebcYuPYcm8yIaGTwVetfWvb3XRdocQeCEm4oRMuSpFt2/zzzBy+PDWAyPogec
WHmLn1mhrDT9S1FYJnDx4Nk0x11QEx4EIehgNBMa856206isjxIb0SrpmQZh3oQeOuPrEPGVtNwG
zAicIT21uDR6bW7oAtTz4DRny2uHUytlu65QXOE/oyEKEMrQFYlnnMLmM3llL1ivdpE3siqO6qc8
nutTWgKzZ5ZZbr3GmHmW5gH2YQyuhk3ULoXVFFbhC2Uw2Zpqq1MKIdiO58kns1PMEL3kXzw3DHZl
8DAWBVQyWBOZl7hrO5Qba0kCK+ohXqWuVSJj0OaTlffMv6snxvz4ziTUmUy2WyJp2ivjIBTmySO/
cU+2Rn6sIGExuxg/lYze0FthUvHQMnPLfrgBIhjlmEyw3YqVQ//gYml9CRfxBcUmAnXghHnmqTXk
jGbtg8hLwU6teQvIdkKQ8pIu5NvWpCVBjchjXkcHVap/wCvu0xIvm6GOdk/8iumIO45rlnahj3Ci
S4J1b9XXnnnAxutZMKfNXjXRoR3Gfu/Ww153yafkxVCjZ22lUuw0IxsZM9fhztB4LhXGYpkjdsh6
/8w6LlynI4kJtq1AChfvSxdAkec+kJQFKy48e5W3Re0B/ykUIIItXPVm/oWW92z53j/M1cMl8tRO
+cNNlc2bg2l8L9karli7XihA1rguimW1TKM8P+O42KYy7PcUy8AnFaqHngWii3+A4TS2gZLgBEgQ
cXjHUBVGkmt8sjkAhRGnBVR+ruM4wijZGJBwGF5kweSvGkzX26Ykf9WPm0UDTCKWdJkzhKB7OaGy
NYTAp9hixtVkzsnuzJ7zPHnLg4Eu2kJsNDoCAmYUHGpDf3m+c0ehT2pdArjVtqt7XBJ/jQ0EBaaB
u4dPBPpyNB85+y4KK/mMm2Nbj5N5xzYeZ5v0TkGgnixeOfoMa9l1p2vHoI8ow2zr4PdOI1bjPsMW
cmoZ/lFebY3S+6fG8p/RlZ9GgQcitK6+xE7p9uors4E+6dh4hhcP+RQeSCZ2fSCfOtn8ZQ2YhNkn
YQXHnuA/2nhoY3O0oLPdY2yWHTHOUTx0e18Y+TbWMXE+af5LpuN7KpMj/IgHuWwKR8e2MURO1WLy
uvFo3Sw53boiLc9KmD+ijsA7z/qsie3ZSsE6UUu2RoAy/wqrcdapx0Fj91aFXqp+80IPZRncuTWw
JTr+jqJ6LmoXdy+ZC8h/q8VOiJxSEnwn6koceprq89ABOcms9DFEQgm6gxi5YVoUuXU2Hi2gGWmG
HtRyH2Kzpfo1X4mh4ZAOp1PFaHSVWfqMrqGl0UBRb6L3XNXeEnQ0NNGWVC5ifcPpubCz4RLkxIjn
2oW2A93thpUxJIDCwmziiPi+LwkcHVzznDMiZNxX14wADfqCznMfMrUk+zLsv/WxfMQivyNQ/qKL
8Tty3H92VG7QrJtn5HQU99Kbrl2rD6RJtpsa8sYqnwe4nHOYBRj+DWwdONNpSFBLEPFN5HT5E5oG
METLts8BtgIL1gpcnEdPJv8szLTrdvI7PLNFvdYukwwuc7DK5IpbJkhflwAH6lVtHJo6xugiGcKz
3cYehzh5lXcFlrtKLU6Q6NC1iCkqHsMEJj+GROYufo/0JYcr4AzlzZi772bG3G8t9P4FKHYKRvOr
bEXBsACEX0+hCMd2wu4xQ+WrpvE+qPgdmFLt6yEh7g+azKUkqKGZmSTxPKzGSoKNoGL1DLwuZLhC
O2hcoDChb93nuhpYi6v32ulgIeUFB8QCSJADSkNAzEidP4HCGctvMx9a9EIscK2g/LBqieB6bMk/
yIiu8HrsYGCoUrwQzIvM1OEdSQIEh7I0d1bHXzq5XW36hWlYgFcXXLYEudgnYCZnnSZ/TczkymlG
NsAJMBBqFwIzAHSNOZQeOGoHPcv0M2hwVvV+mN7bZYSALveNbwX8b+3Q/FVm+DWn2b6zJtikqNPs
wNyCYiXqp/3Dik/ECz8h9vtmLUuoZG5phOt6dtkJCCbtffWgDfkpgvGfGyIAzS1WJ0aYrB3Xe5G5
RIWspEOoXfLX0sOtCsh21wh/2YXQP3dbl8ZHGCn3krci2Pc9p6sDbW83N2Ny7vwSU7kt37KoBY8R
n/MZxEZA0Vln9Wdfd6zBdSkvkVMPx2G5ei2yNXapFX6PKh6xII/i1me++6WsoL4VCA8/gkxjcBwB
ECF3JuHC9f7sNIXVGVXowQa2aa79IRv/i01ZtjHBxm/nljhQFEqvPP7oSybmUQjIYKB6m9wdto3l
Xdk2JbSE+qS1eeRARFIQYfDoUgQv2OfkRU/kHJJF66xzEGqrunGj+9CbsrXOUXjGdaO3wqe2FzZk
FncJWMk8zC89fd0OdIjCRdd+MNS6hCYDAJtG7+D2w7COkrIl9A0CSZyLS023+WTb7pVFLAAWigIO
4FlDK08RfkVt6B5MQ3x3aoyJ8KMPdB3/o+7csxiKuwzYIrqbNHsWRlwcI5Ypu4Z4jzMVIGAj/1y7
1ROQeLEuOv8UYVDfzCa3uM83hqEVOKodoSloEqTFVvdg16OzYh5yCP3yWkXi0IQefGyQNIXRexs8
q/NxIk9g3eMRWnc02bz2iL//+/BDOT7ase2vImH9qTj/Fp34yAaU2HbHP0gg0MJxQpvOBDbfgfNm
ytRH307JCdFHWHGcctGlenCOOCzhjDuDf6i5aZ0S+4PtN6ukZD0kDXTjks3z3gxZ9+ClPUpSdFWR
HKveYL4+eyfXpMwy7VevFd1FjkF5rtkmLXPuak0jQK00VPfgCJ+mmsqqnYaOTWddH+r/IjEsIyIk
08YR01prmAgjr5gLrizFPL6x8TYdp0AUV9/APuwlCI56FvDg9gKeIKdF+C/RsXjimZWpi8ysOVZO
csNCfJ9YBlytFm5VaT0LzzhUVvIesthtLBxtNltKxAk0soZi22yZMxDQuW8eY2FHa2eerqWJYl+3
GUFeNecskoZ93XcPictqILO78jVAwrQxExplJ7XKjzB2OOOJf9rklnMKQk+w9UZlElfWncvk5RhL
yz8aC5cHqr51Ao074JOtpXkIbDMEgMxyGmUr14lXTd5mKAJoZwEv4tq2m/kpUcSFsRTTQHQFP3Mj
BcSx5g1xk3ey2tYi5p1EiGxWOHDM+jnS0riyNYpvZmh16H8aPOqmYZFJHTdXMU3nRkwQ8tNQPlhZ
GLDqiKmW0iw6DkYSPXCYy60Pn3hTy3rcyL7ddx27JPjNT5Hl1SirUGyxyCO2y5kvmc95TQJjTKOp
kVhKqfcBk8rN6ELwmBsUXDVg5jjnU8A2jNeN52KznbyXmuVE3/WfcQbVoUNevpLA3lf+CKJ1ZgC7
5lJgXhEs3oYhujNbniKmgAjYSG1X7XBrJmXAMu30QbjcgnijMcAPVKWC2TY7f0dv9BzfIlUt6gek
wumYiJ3LlzL5VPcZsXJod/23zqt+WKGSIhLptwQaOWt+u6dhGi99nbzYg6R968uEAQraPTeFtxk6
DypYPA12yoHe2f885X1j1dcbZThvfOWPVRqfOFLQ6QWsJ0ui26l9ZXxiU4Z9wMqgXKBMitzpB8w0
+0s3/Vbkn6zmgvAPx9X1FsEEcBkx85TC8dqmqAgRB8SPE4ZBNGxWiRMFjYg7h9ZjmTYQBNRAE4Tq
NPOndJeBuV8TjvgeV8VzYLJPZEUJJ9jFUIwK3GWflVFoifo3FOVvRVBUUTMEyKb+nug0tXI0ic0L
SIWga7AkLfkbAqfHVheuhBmefo4Gv1ExRxM/hi63RSmGNSpuPLU63JQMaagVmE4HJoNHlDQ3DObJ
hpdl2BmKI8R31W/nGI92zk4YvcWpEeXeHNlf+RZb4NL7Y5R6H3vWIgS+E4O4NY36CK3qk7BlXJ2B
fqwJS0LgSqJFkuOdQbXawqeJXmUU2FvVj3RgsfXVmdThvoVJqzUY7ITaJ+uHJtQxzJsftjx7ndsc
gY6EnN9kyegST0TCIH5bwVbisc7PdPgVQWy062EG89uNqlvjMFETdoY70udWJXvrxKFd4sxtbIjI
drP3/YkJr4srfw6TTxZfIB+nO6J13k0zNeACUAIs7b7uGHEhln2bzNnbwl7+YpNHvKPkRsDswtS9
oHOF1YNGKvHfK1//JDWHeDO12X42kIERrBJtWm+cGTUk49rJ0QmTKYLZLkzeYwtVoU5YwFUzxjRw
bl/tiCJtTt8MTzzg0zZ3jjsN6zLtIBpJVI6QJPZD4XyHGpFUpYM/WSq17TwSF1NbX61Z91g0zU/X
qo+hTcfszgGGaSXYaXXm2cWJ1nrNTx4p0jvxbCRuBPsIzqIc8g+RBpdkBu/qznQeGd7bPOTGmZv8
O2THS/dOlu3ynGd9QVSly1ZFx5dK90cDeSAVbh0caEewUbKtsxtQH0Xp//m2tRG6f+AcuerB+Io8
/1M6aKLcEJMo86xfWFNyjemzPeQdi44qx3QEkniJqlMk0JXyFiTtRw48BACEvgA2qj910nUbYbYo
3hByrIVEsjnHVbopy6w4GYb1gLYXK+AQfAhtPPaSn8bqrtPMIy8pjVcD9kpElJHc4OfpVmmLbjC3
IS2BxqpxOvBADoHLmeaz+wkV+ZqeYEoel6BwDVC0JAB+BP6iGh7JVHcKuBy1Lu+wx8FChP011eLi
JNGwRanFdEgR+6EMdGZok62NgyeSDdm3cNMvZJ9EKRXOIZHxwazjjxT778Y15KNbYABwLQvMyvxp
htGzW4K9kG30vqypWE8CFckvJGarXclNuc5xVYA1L26FXSgmRbTry9Wr0jrHG80IDU8e2e2y+FMV
NbXHl7kC/rpEdDi4t9z0zpRskazsfxydx3LsOBZEv4gRJGhAbsv7klTyG4bME70FaL++T/ViOiZm
uvVaVSRwTebJ7tOhrl91vSA9k1oH8jF+Eg4hc9kZzSVPUoGLFt1XLyeU2A7r7SAP9lPp5SvbwoGJ
tuR9LCrYyBQfa9aEfyQfM2yp2ag6Omey74EVreXTWHHjwklO9opEjUWkOeeQTT9WtKXMLSdFDGuN
Sowk7A2JZMO6CyjIAdTwl7EGER18VRHNzISDAwsETbMht+zddzAq4z3qgZHwjIQNnugPgorD61wu
R5IrMvYKHDbMxSURcrLFZC8aDkaqOILw5gS21mh428jEzAcuDtAg8quVy38sOMnCh6Vcqy5eVV05
boZs5p7wmj85FAPDktZczX4D3i3yz5aVk5rrsDV2gdmMeeQvXP7Yubbv4GXJDrIDRDB15SJEgiv7
0Ib/1zLIzzN2R6xyg5LNRpf6iKeK1oqOpoOjpyMjrSsi/k2GaGMO0444tGaJ8K1akHtJ+i1WAXrN
+L5Vjzdq6qiLPH4VJzQqkmf0eKY+SddcORHQ61Ef3TEnRc2FCtyYIEkry3srTPs48GSswKzNZIgP
8sCiy1iahf3oY5Uw636JiqnatGb6a/N7kjKoZ9ZndAh9/RhxJqMOy1cpDHsaU/HAsqrmKC6CjZob
zOJyl1YsActhKtE1+wyMgamk5kTN5fjmqp11vutx3Sx9goA5Om6cB6A+pwiOU2yupDMgUxz8BwY+
BB4Kiqn718LQqLrWICCvnSPrVTTMH7UqV0Pbsyujg2Q6l/jQAqCUWUdfa+uOR8HxWUaJePDTBsb4
4P8baN1KFXKNGsEbNKli6WgUu8qfKfaA5JSoR5b+5P+SfP46+CZRg1HW0Z93NQnWpN0d8G0Wb9ja
K+rnsQXXTRI7QZ6DceUsaNm0+dlbn6f9TRYMY5Z112Nd0ZUGAOUwzgpmB39CMcSU7AKPsNB4E4m7
JsgokSM41R4wEkzpKUWiOk1/9aDMvcsg5k/nSq8NJZ4x4Q1fyJUYsyeTcYSU/ePTha2zsnaZ3sbu
+NFMjYYM6FfRXgEivwvXgqs/atwIk2vdC8ZYltZmGNOZDCyjUP7OwTd+qaYQMb1vG8FzP2DA2jlD
4/w0iWg3vMcEnEKt9eljCrnHzjR/p4bNqLg3uqsfjfm66c2W2Q/ofg7nlUYkQMzJ9JfPXs++ySHU
pXZpIscAuHp1ahs7W6cZbJ/ERn3JiAO4XX+wkT3NVg9SpaCYcyCa17W7UoF5riPFT/UGpCuhcdYa
c3MKfQlJ6EvpZtMpyOrHyo/+zfPwObgsX0SF5UBaY4nomLWiT0ifrZO7D0onUPfZJogCginpXS1O
/HyEEkPQn5VN87LCub/torw82nXUUClW1xA24K0vErwSqDYMEmXBthfhmrxsV616f4hvopvIM6ux
lOLz/LLFGD2EvRX/GSwjzkgbw4sVa7SkNaO0OfQAfKkx37pkcQJ+66KDY6D3K82iobt3go8kQ8zB
P1/f/N7wV4527I3hk4rsWmV3xQfCkoF+AikThTGkBXqBbjlgG3M9+L15DWKdwQ41qMhBoePsC7q3
ik9pISQw7AUsbSJbx+BQxxZijcr/quW46ke9M5B+rEOzNddqimMCaYq3YbCpYIN0+tIu4WsmQvXI
waE1s/OZRvtJOejBLcoObD4CGhaowmQMWGuqWz7CQVIKzgqmSnlhXRz8S8z+xSUd3JPtVqA8cXN8
vaex7h9D272o3l4a9OjIVfg0l3k0HnqjODH+iZjxOz/BFN18x1hUdYov7B5WF90kkVjL0qsRV4AH
aotX3jQul+AxrZgih/2rY6NlJ9vpm9VvT7HvvUfm3bs2dpRrEeGMrTrFmHyWZWiRzm23zleLt4d8
DBfLm6Zgs/zoKZSkYPYW6+aWc2/XKJeiC7Z+jVagUfqjVTbjd671R5lz9s744/K1MMfimTiHLTNN
84oWSSxqNbx3Xk9mMz3ttzEYx14UxcprBIPzyMDkomxmfhUKAzpFfA0C7sHw4/TVhXjXNQFURyn4
A+opdk5MPVFIkiuwbXBeUyKaMPIair+dbspkFRrxyc87xmGBgGs1uPm5AZshCcmY8kueimDnkBi/
4xLOeMVl/lnE2r2AyyIHqrXwqMle4YZiRcGZib4DEd9pcB3zfR5986HKYvPDmliLJOX4G2hwgINP
SRDz+SKJtLgNgce91R174lzj1CsMS/+Vbfw8jx4CRP7kCWttWkVcvI01XkaJaWjwgwnLQ48NaiJe
XozJH6TsdzrJX3gP9Dqc76vI0nic7RnCi7NrRPBW2tT2KCmezIroqJZ6u4g8YhqB8yQJYw7+37pI
/tD8vbH/CVYGYCzcbHbzmiI32vOFfHD2EjM9TCcRONaqCULyPTrEFmVV/0uR0MI2ZZp8j+kZvW1h
DgffjfxN19oPTaf/AkLg6fDrf9pMUZzaHm2Szg6cgXzmKAosMtuEmC8qwy3dkArcWUhLtaQ4bNQw
7EBey1fXSD9yLySaEJ1Wj3G1FRosiB2IJREA8A1qc3jMOPRWoQVuMpQp626DF8wrObEUXzNCJTQ6
aZalL+lEu1vwLey7ILeX9NuouqqouJBJfDHxvsOaaG+uOf0L0ByviDZnCj6E1dpWjK1b6sY1oXQ3
IRR7j4GQF4MpVYN5RCSaTWnC6seqeRmTll2kwLWNT0QvdDj8IVc0V1lKboToqvYh9ruGLXxIri76
PqeZk6ulyEoVzGbWMS8PrLneLlAMM4c2LGM+G3aAs5GxRWq6xbG1XUw1fdHWa0gT1ipyUHNCRqmu
EWYw9GkSxqVt4uH1e3Qdk71ohiw/Rx6OMqe928pm0wJTzNYXtxZbCif8q7uYlK60syizTapvLNwL
hBnzRoXavY4Wx2yfYh4CifcX5iwX1B0UUoyd2NRG/INmBG9JX/tPzWypHRMw9dSyqkew3eIdjD1l
QQNKS7GvXHRdU1wUyZLMBr72icu5N10UriQHpHfPLgI9lzcaT3C/L5R7Zx+r/GHqxnSB8utz0Awd
fXp2GVZ/jeWFD8Q2HFNk86sosoLHsVQG1uXR3eEfJAhp8Mp/MtLNOS9RvOcjeSG2zX0ls+CLGOeN
2/fOEhLBbwNcHaS6r0HdoIWZ4Dcqr8Pnaa71+JIJfANujsSlfXZD4yFBs85L7SbYMmwYDPFPYqO9
x5rIWDOVh8jgS4eguqj0ewSvPtCfuYd854fEZjVl56EzTnP+xfexdhzvV3ryTXYRGeK+BT63a9/J
DCAFiIURBRUoEeGcNWupcJoXbIoe+ohdexVu0vKXR7h3zhWlv6gnpm1kRvjfIxgoSYojgvh/0mtW
nSAYj/Z7mK19qJPnuUTZ5LIU6Vhmz7j85pM05AF+wVVKaFDMcQivzSdeHgS9GHcOLm31Ku3dg29j
ssGanRPvN1hvMQIyt099FrneB634azf1mIOb4zhEL7bI91lLfgZ7eBejTVM8c+rf+tjIV15BcJ07
U+Xhlq8Nte1tRQcJRXmRA5M5cS617KxquYhl9yR5o0rQKwuc0ec0KBHcxxMa+rBdwt+gupfta5kN
1yboH4axxeDldLt6tK+Onb8x2n6pIQx4xQindXpjrvsXjnF1pNprGZ1RbiGtzCMSbsbhBtdv34Lp
CSZrH8dnImCPRRodEjfDmFzs3cB5uTM8w3gGXA5eixvqigkDJH2rP+eGfYGO24PbAODjdTirvDoA
Nl6wmVzUeMHiOPkrVfsSMscL9F8K7avtb4N6NHEDWhmtMt7tUB9zvz1Z4UCZk7ZHJhSPXSqOVFmn
KJVn7kcigBipiQjhgX1Jmt2EQdrO/pVZ+JNP9TLP+kPqGHsz7bqF1xqHJESGXPqLOUiW0kOZ4Vso
kbVcszWEvVAf/Eo8RX1wl4kyH6/Z+VjeOmgRgRnY77uc8CTprTzhYsBpURTgOKkIoZIzBDwTW39W
CYR70SlzjL8YVSo1/IrZDzwhsRkMtt4jD2FR/8KV9r2f0Bpp91VzMrp7e/59Rzv5lYWfD25UZQPW
KJ6d+/A2/9d21uPYgUCY2DQYAAXrG04P6FFy6QY4R9oQla6B291AsZagapzYAC963TKk8z7SKdnR
5DJgBjeS+jj9Kb2/LZUyhqEQfh/BGxX+D3wkCJMpmnusC1jIG0lnPh7L1F/lkty+u7qcNL7YRmef
3xIWCn6vl6Etv8bRq5ZNZL3hTd2XSXhDRvXIeumBlJflmAxHdrjbGkELkr9rXVJZ9eRwWTYh8IyP
/aG7ZLPL7qOPL745PJXsZoNaPKHZf3IJAADHhqbdIpa1KwAd5muSZZYoAsmHZvdLDK1jHIqmO1mW
9YTe7uijMOexGEgdxQPgI+AiYck7hc50SoMA1me0RviKRLM9mCXZpF2UsAjjHukbVII3p+7XbY+y
qPm20mlN9PI6xJGdmcmR3O9vPaYvqnV/Hae9mT3SyRnHTN91F1BmFSObccOW+zG21KuvffxOwTbv
5ENmw83M0DIQ+XWYCv/c9PYBEvfaYqEPGIC5codxqt+IxFyj11+jDGHN5f8myl+yFmTi0J8To78q
RHcoW7ZhGMIHs5YTsuGojvZ+BWjbng+2M+yILnnHgv9qa4WqpVkNTvFp9tYuwUYYEVKXRrxTc/GQ
JHQZXrph1vvcCfGFtZBtfXEOEdaRzLgOOCObAPwQ4txFHvg3GtqTRNCi4MYR8Lv1GOWZdb3C/oMC
Abxd0m60UcML8Q3wO6mJH5dhKifphoRhToX6x/egSCGeeonI1K6rgoYQz2wd7lUgHkN0mjV+KgK1
oA/36dozUFR3NVYvSqSvwDv1A/wVA1gLpj6d5K94fiRanXoDWJKkL71N3X4zJOD9YZLmGCINPh+s
IZsGDkkHjLBvxl3pTXcxNSvCdKW617qpIFVJGPSaOkqeR8+EQcYp6pm7XNlbMbKXAhTsUgGzhHi0
CD1Om08jQgHe5y/ekH7luPiaMFmPprvtcTwJx3mu7O4CJ/ScVjZ7JAO9TDs6R5VwGJJiVGfiQwj7
DD/rFtEZLay4LRamR12AwBn1m8mUKDKtX8msFEnYHdan0GKCBSWZlFU6uyqvxlvFcMEbiuXs/ZvL
6IHhPhKi8ZrPLNlmGoksY2qbTX/J8EYsIWi4sUXsFa0zobZqvq9g63VGu2h6eyg/+yB4t4Ieq2MC
jg4ioh9tDXdydiE2VxbM9FiqIYWqYdPLLilW8CnChyaLPzTPqAHkyUZTkVf/LDNdepSFpUhf3CHK
gPBRMbOqfSgh4LGPwdiHFDahuj3MrOxXKIIm2DfBiwmGTDlgQ4Go4l0leLeoV6pIr2Ez8zgd207s
6dWeqjZ7ynrvkqVcgMM1oxkFL7CYTL0w70PczlrjZkZzrJd21Kwxll+DjsWp5IyuEFpVdfRBftRv
L7znPo/WwF54mAO5EN3cg9Kj7gqUuIAbO5QxbWFAlUWzgQMnCLTJrtdHtCi8AZPWiMaZKdkmGNEN
tchJX6CiTOeymzVFrOu9Gw4CgMzK5U1RtD0q/EeM6cZV4aKKoJznEDFGJNLVR+x6mlaUgrsI0nMw
e7+Om7h8Q8SRFzSvUdUce0P8lGGHgMSg4Qf+B294bLlu6nJe9ZVxycrsmuqK+lTbD1BcHwNR7dGX
HP14uNM05qU91Yjz7AMZJfPKnM3XeiQOp52NXRQEB88xr4x9r/Odvx3kKTtg5V8yy3rr7tB1ce+J
cn87RDp4Hcz5Sgv5OkM4jH3f2iCgbLdj63g7okz2de+uQ/bvflFc3aQbFqErHvK7LgtSALYF14rW
aepeZdDhrkCbZCfCRRljPg5hUq7AY74FYnhi1H61ahopc+rYPomPwhnQgQgWYR70hU04BeHaTlgu
RindEATlz44S66GvwpMtxLFTFPtNA2tYZBsSNmn3CRIO++zmGt5plLhrEU62FMu8W/jDSwb5QInl
zENZsOiPaC8QWjDN9ow6Q5Hh/CT8l+XkToqlYsTSe47k2moYrppST+xqQa7kwSmPDDqH9hOTYnhw
6SHW1eCD6W5bZ9Xl+mPEK0wfBZ00ejeSoQLsaTGr9pp3+p6dcry9JOqnH07KMD4k/l8nj/bGTMCS
OZ8ZdhGSEa7BE2+woD+RJxwsiCSjdml2g9msvR6Gh4xQ5TSXeE6BKD45ER8v0OC8wpyp8XqodxJe
DsouDlgOt9rLN2FF6pWKN2HqrFLkPRPvspD3yXCDJ5ODCJtQdIdGBfZBjPW+qr5stGnszClEdvXM
H33rhmft0N2IFhKOW+3Z2iEojn3oCv0WlSt7Piws1lfqekvBiKx+ROH8WgR7t0fegsPqDjoYedgg
T23alivopzGccanDt47NHQLNwcLjXcT/BKNcFI5nqAArEQTPRmM99ihqoI5fEF6gObRBCfrDLQKS
T1FCkUWWXkca09as+g+oadu2sZgzxda7Tyu/cO8OAwdzhgkHiZ+yMBr1oGxxqweahU4gHh9VymbU
1gjTpob9cgEnEYKWjyScsbh0cZyatsSjxlAm/xucfPxNGJaGq6lqsb/0/mydin5GQ6/o4wHOQsa+
pwM6EConpeDVutODxf1GzLKN4Ckx/GAne44G/CbLIWZxGEGgGXsC62ObnEtwIQto+vw97XGw+Fp4
pCxgjsBXwydkSL8Wb4p0jEtgUZinODZEjL5jGqJtLgLU69o4iim4CJSz6Lpwb2T9QFi9JBmDblQ4
r7XPI4BITsc/obbHM7sI3EWtbW1GBb76xgnBOrh28orA1669cOwl+yQevHPNi0DFMPLJN+U9hFW4
uMHq3mRMVDL6HAwCoyR3xM53iuDNnjh50fLvQuldQI4QPOVsmY28B17xzb9P+SAM/60zaG5adMvS
Zw+Z4WvVoO1SAcEESdiu0j4yaCt4tcwQ41xPEk0sybiyXfmRiwSSQlqMd3vQts4Bc/KBsLZxv2KS
mhaT9r4nUzlLga0ErQ4JvdJ4ko7d/cbm1K8K2zcem76D+cXhJqboag7VymzilyCmQnB8pGbkt9F+
To2Jgtl9LwTxSxXHtGkWAP+IO2YVxq6byUewytziURSoh4g32QhYv9KbOcs1gYCEdhY3gyhvcLkQ
fZPUPDhlXK0yUV5paqAJ0H1zskWXrhI/rcu4GCNOjFqGrfDoy2nrBP28NV1Kd8Blb6WRv9uD+Rv7
kXMSTSX23YDldvYiF1WAhTosj2+DHOq1jKtqX0qoiyKmHXHvLyYR4wHyRN0NK2V1u2iO/sBlI4Bx
sdXHlSIdMjSOmZmxc1Lz6+i2Gxs16oZikV8gBnpKjDQDairOBbv6cqVbuNBJbLw5McYwNNJouyVd
pKjI8zASLKraQzbM6T6y2/abmOpNtv6273naO1t+KPeuNmKfjFOl7qJdY9TW1ptY9Xb38cAw0rWl
s0TWYYEHjPPprb1jy4NCNSt4EoT21mxdMI9xlyrtq5OXNOKGKixdmSZQDkqdF+SMJOYA9tDWMdY+
Q9sR1o63vbOakbpd5h76YjEwZwkGSsFmF5XhE26Bv1A7+wnOW2OWV1NBgU3VOdBwKiLsiRjuFc5Z
ZBYTvF+cTPZBGsGvUurU2H4HldxEdW1FbPg8tR+BhaY1F6Xwtp4Jg4Gvwccp4lTBlyvdg9U1GFJ4
UEdE+lMUPyR6PivquEVKVz/BQwV0YL3UbkdGnjvV69xrvmEr40RO/7KJnSQ/HXAK1A7LsfZY0eA5
JTt8C9ZaZ9PdoY5WjtrG1dmDMdDohu6rJdVDYORHhisk6kHkE+kv9dpfGNeaDi3Z1W7wM2XOa+4l
p6ZEQYU06nGwKN5FhDCe2A39OsZ5d0pCncG2LNOnyOo4DdMJRoOUAx009BvRQR0wZ/ZbQ/lUU+of
4H6152gSBEFgjtsZRaSWdJbcMXgS8eIcq9xd1e44HvwQV0CcqJchbPpg1aoeA2+S+qwVVBhosU7M
0U72U5ITTErbNpiP0sStIVrbXM8KnVCCL4KT1b6y39ipaL7SMe4bGzSALbFH4M0dKdWLYpckbPR9
G2MlwpEUnPNC6fHXbHtsAH69yeuGuJAc1QokGgMTN8o3o8j0Huxqg3cQyQImvnDNDT5cKPmNH8No
ofypDKRJBkcKof9kyq8myL/cuuBTD/76wP9liH1Ea0h+XrrpMs3CihY9adjt+IVxCCJal9aS4ysX
z6r2K0h81lszleFu1bopg3D64sHmgShQ+3JBbvC8v5ngoxH/EwCxQQZwLjwIH4S8I6Mox8zcNVlH
o1Jkh7psf/pGcIViLaCs/w5CVkZhyCUvmY1YRvStkDmbvn5uDawGc0xrwO506Y0ShRSonJNOo8/W
4b2+45qy5mp23lE5GKE4/FeVgSGGl5uxUvXVld1zhndwGeXdG2GYn2QZfRuB2f3SKTFEMPN/Rqte
0STtS5/Zeu7dfZEd4LSuQ3iEd+q7s/sLTxmzNtlQLsy8V+MNp+6qj2Az5cD7JcEwcEKX9X08UXRn
i/iKVWugpDaVrNd95r3YLeWFk/AuRAArHEk8U9jhQ/CBQUL2BEy/ahrrMKJtIDvsZI7hA4ndKJyk
TcFDUbk2QcnuCLVVZDIZ+Q1Do9hkOcCCwjp3WYiwNf1AMHqGx4zuriThkG6bYf1fdc/0E3N76rBt
aQ9WqGyQk0qn4kWvxNbiJywI034rY+8lsZhj9dFtMHEjBvqr1oDcnAZtSfKYz+PRzLstJ/em7xj8
M+998C0GBWO6Te4DxRYfofBOlP43T1MIF6Z1lY77qibnJg37nITqIfRTfM8i3VkzXIcZVHM0NfYq
YgW8slSjWWEY9cZoUelbEICyFlgrbtUTvq5wObCPegjd+jmu8adHY3fgn8B134TvxNHBDtFLVlMf
WTcgAsVr/n/ght08MeEmUtv/jS2JYtaHKt+oV01KWOU0sFfNhibGTXdRNr6LWF6r3Ly5bYNXwJu3
OiOaBIkg0wNsDUvDppaiYsdFTk55Hmw7P320XUUOssUWPqzqszJA4kjXKh7YGt15BuhX/MB/FuC+
xxk5m0lXnNM/4QbyP42hfYlbPGJBd8aDesEFwF6yK71jH2G8M9jR+6QRUl6iwSqrk+v6z6kV3iQs
2UTaW6QgdBSq+63ZDRuGu1FxtbZq44btZZcFzrvnoRHzYvDnINLfyml+nCqoUrG9D1xSkXo9vCVR
cawYaKB+zC5tpf/GFgWniM+kJmMyr3IsdMzqAnNb+CWVqNU/4MH4VIgtUPb3Htrw+F9hK49bsoVC
iu7I8qkP4/SEPugTDfMb67l5gWLVXeUOilIrgsI1ueQvtBIyYcir1FnSXUljMjfESh9V4TxZtBIi
N49WU5VL1IAtvgt+1zsKaaZdy8V+oAsOsnTfV2gNYU0R8zWh87V3um22Q1nvptn/ckrg9kMVFzvC
BNxl5vfxsne5rgMY6jt8u6gAXBhAMtvP9uRx9IzmU8Hc99Y41k/s+I+GnbEnCweNTBGg8xRUyUrG
3rx07LjbFUVz7RWxLn73zWtVnt/R3NL94qzjBKnXkJ18Rgy1eKD8ICAQVmE2zjwh3hP318mK80Ps
li+JrZ/4LrcEJW0FB2qMm7Ft9f+R9SsSHZ9HPCMIrtUTShesQ7QEmGe2Tt3wLfDIZc+1QQVde1tC
HDieSrZqhpbHuAgvLqEYvC/yJ21Ba9JaL7BMkDriHcKBicQ9mba4BzXVyO6n5lJQ5i1s1YNIHOcY
IXRxxpP9Zhdk45YBabWZ+BummCvePnC3ImUrGUmQsvduSs9cBB0SztpjUFBjFITls2Vx9THk+jsw
3I8xFhTBIMlxQAvUpVNLgE2q/+EVstd15T43XrXNZ5T9lXkaR/aEC6p750EollWbTNXOzgiqbRy4
8arH0rAy+9JdKOVka22byFKMJz9h9B/G2TofCDrK9HeuOXbR9z4Nk8+8eizOsfYuJL7BvYArvoZZ
fYasQ/6bsj4r9nkmq4+5JjU4K69xHKGRqbJNSkBWIIENaUw3pUoYqwNcrevm7AueG12m3Jhqb3qG
yxDOf+XOPubCWzd5/zN0MRyqAqLrWIbH2WewF3tTcRCR+eIqnoYUGQyTcCb9LdVlzBHNQ36dWuZ4
953pookTiZDRXwEp3dnV/DFpd9P5bOKy2d9mPuq3MZPfmMaXhXIwO+WYS/sR1VvHj0Dn+A3C8cnW
5cHv03fXzFhacMsIs0QoGcWXhHhhnOYdv2bfD8sUIX3kTfdb6+zZpsJOGvdgM+eNnWBInjOsHRaT
W8Zk2NKMOb0HBLWnfkY93grrljpwp+Mwu8oOQnKRZl+EO7dYbfPPvjWiPT/JWPVa/+Ek/g4y5gtJ
XrC4yiK4jaHPWcjeY+PG7a+TRu8jNGVMAXtXdS9ZG9ETtTA1WXXmW+nGJFrVrHn9luHt6CZrer9b
LfJr5Ui5LA1wwO1owsnwxPc8/yG23KHtS5dFWccQr2pxpNCsYQF0AwBXmyGAaZ1kAbwZHIcaKCJd
9Lom+ghfVOSlk8YbsPgnNZPIgSoR79pLv1H18KYBm0iKxmDUA4dyboKd3yZnEtJxAHvr0S9eahnt
8P+eDdKQzSJCYudeItmfIMv9wd5i1T4B0QlRVBXeydROCEk3hhHdC7VOgcItFPyJVWyAKZti8WQN
TXtyhyTBScRoGsUwKcS9eMGaIRjqAT62Zf7daVchYa3PrF1W/qRXsQscBd0ipbIKXytFAFRdP6Ro
uRaoxfZhoC6Gn2KMEITMZtVfj6EkUwQEpun8GSqC11rf/pnn6OioCQEWl3U1u890XBibW2J9ydrG
ZWF40KPY+62mYnoVPmN/m1wrEZK+oEmA7GlrbO8f+8BLOpMCZScj+pHmoXXZp7NwyO38q2mSo+ja
cyEbBF53lyKaUXjPzZ1scr9Sar/7bIfgQGuO+VfqN4W+f9ubU7pqouwW5uF7N+qPJJguuBE2sQnP
ouYF7IJsM0p3p1lyL/s22XdWdGi8bN2WUMRnDL4TfSzr/rUbebuxbDV+1vqoABONdv9iphq2HGfR
wvLlAzKpHTF7n8B6zQ0ZzCtGgG+mbV+9uxLRw+lSyNc8Rt2ZeoGz1J73TUzUa1noqzVxvskASBYg
pi8QhBf6jU0XTG950zPvjKtgUSSQpgYj3aGC3jJi/Ojy6NO3pFjD1Zi3xKqbpynKjEsYh9/CEM2n
I1PzQY6V+2JXlXg2grh4rEoz2siwvnmdaULjzQ3cA8URo84jdomX2Ak/kkG8JoB9JDplU6T/aHxb
zLHYQgujfqMMe6iL8gUHyj07Ox1Y9HmEd8Z4Dm3vpgNqy0AH1ZOVxbiQ9d0A32bmNUtLc8fvcArD
hLuddgs9MqN0mwwtHdwM9G8yiX4bPX80tvHcy+wgWwfmr4TFNUzbqBofEid1l62XXIpOnUv4z/00
5vwPw7Ni3rHuEhthTFKeag+BVReML+48uVC0nQfth+tYTpAvsxZXUkwCtTk+owHTm7RKK4wXNhi+
ejIv9Sy7B6ikcFTMfp8Z01ZW6gv1877WBiPT4FgbFX2FXXzZcfZQmYHezaXv/nZerq/MYb8dG2Bz
ROMgB/huWX2xbfPZjf2XAEkbui7wCHf/8DgTYT1imiFLjWVkQYLhynJkcnJyE/aPg++I/gPPwGD4
sN+QKBEZY78jqoQMNWFyiNvoPRujv8KYfjsfdECnxJVbxl9qo9LbPp//zc5w6mS/pwuKT7Jtzui+
zvPddOoy+MiGcKXa2X5mGtbfZBuUgHaUfA4LvTZNFzeDIOLeJVME7Fs2qo3U+Z6lI4HEGAmHOXtk
3LQih/ezy6G90jasBz8DaVc/WRaU4gxHbVZYn1lTfjPvOCS5ANQRvbs2jbHyawjFd55zh+cIhMbB
yt2ja0IGJR3v3+QaBzIG1hTD58nDMo9MC9bOdCQM+stIWdxbKawbMITZY9fm7nZUXrivLe+V3qpg
sORcCFX2iOhw+5UeI85eB4UxaQNqkiSNTvZ5tFu08H106WeKuKrrbwVUFm8aDujm92JmsAdw9cmM
MZm0AmtqEsknvi8QvPE5Sjz80Bp0I76e2UHokFEFF4gwStRri8Yr5JKRntyiTfXs8CWaJ6JBilMb
hAqdUI2DBJVE2GX/isQ4jppPHZMtBzUour5GUIBDJVlmFrISL/rM7ewXTU28FgryecWFjwrMDuiV
IMrMfven7znJImtegqxz6Cp9Kh9735o9qX/WTZfzozJTfskC9xVHJ/4zOEQ0hGKPovVRkN8nUYmb
PIcEIKEVchx/iRuZUsgfecMLvvMi6I8WpJK6mR+MlDmkfV+7FdmuN44ILjGflmwG+ociYGEkUPgZ
w35y2g2bfrKF/f6IyspejmAQV1NDKFFTk6/DSVY6X5ZmGGfK5FnbEl1iUe2SrucWLFGfGvI/js5r
t3VkC6JfRKCZ2a9WoJJtybIs2y+EjwNzDk3y62dxXi4GFzjJEtm7a1et4veaF/t6jPHXVfWhjcLH
zvCIKsxXoMcsCSwoha3SBdZdY7xXqqtWxNawP0ie2ggyhch5z5X5RBOc0yNxVc+TVV8z0f11DeyK
RqAf60vlygW+2U6HPRYYCANJi+7s5RiV9b1uLgFmC02fEpWdGzJX87VBKwmIWkNYD+0PLVU65Ocg
pfUGAQasIZd+14puoaD+DlSGugapo9BkMnYqC3XL9hQRwXrutmNeFMehxY3ViIJT0GHj2PwToNWc
iqGONqHPCcQ6zsq/DPAokxbZhAJbHQ0LG9vsr2NFXAbFH3FEfPStvGY6fUxzJF9EPRxFlGzq0KNa
qWluopy5OQTJLpI1hbNZsu4TLi2G/MgyYxvXna/THAGiK/rEOrDW3SPFjoxmRu1rovuMga1hCsbX
MTWfScOlweVgsjtI/Ibko0opEDetZ+UOMINVuKMLjEtKlVQbFVj3gVzSg+HgWgQ6t64UrdAsJeP1
EAQCVF5x44gzuaV0T1zz/lRW+zk/ZyyODLIQql6GmBUMde8HrDMnq8V5X/A8g3jAYW9qIw306sug
9Z5phURabLXrLhjDE5sCvv3yMjfYSQqbsiuCm/vFWQViggsAcMwOKGcV48WA/Akk65EFNqv1goFv
TE51C7NX0Qjmt11Cos0uXuEbwgwUWrZqPaBC3BoiY1eGzlJIMZIK1GxW83Zv3RInSxnUxuqvB1n6
13Y1UBJcloxjNGfyFFY8sgUJXL6Ih3oy/qZEwqmMvVU1GBMytH2DeNYCRzS0TRVx5U+bXvtteZU8
BAVI8CF6je3ysaj0tV6015FB2QdX1RxYJIXEeQdvqwuzPoJmMXaALinwkUOzY84otljfoy/w2c3e
zMzhyND9jKSDx4413avK7XtZ6fvRTNFrpicOd053zjics0+IdM9AC/EmzMEhJKBRtOqH6OpbX873
FvcVj51Zs6+cj0ElWPsGpyy3DDwRlXcEzF9virx8w2ixs1ntpEXpuwn5niI0140J1QYoWc6+MRYP
wqtRbEyu7RDw6VijsSP0xCc4IBAYdvYM5otdwohPMu1pqedEeqvdeVNhPu8TunREf5hzTE/5VLhP
k+BNXen5P3gFT1SF7bOw+a60Pjl0Uq/8coHwKAMNsVPdr2nR0ePQrLfCDBJuWV+TiZiMf5pHcr5P
rUtbMTJYLB1HUkAP9NKdsB/tPX7BbHZUZYu9qmIOnVn/ywFcrMxII9pABNEv8EIzWjIsYxWCch/Z
+xphYJxGP684Dtz+Lihd3EiszHhIAtInOR5Xa/HSw1WhVo3G4ba+U/cTvJRDBHyMf2LcYoEQyZ5S
8WBT28nSjZDb412nTkS25ntB54o518dGk9siMHYsBs1LBd0oTZt3155XncElPq6yRW2CxAIgK705
rvLjPIPUHb2rFNlyokg4MdIDjA9ejO1dsxzX793JWD6ciQfZ0ZHdjYihzvLmjZb11HqWv5mhPxEG
nxdvaIckmndryKVcVlhrNApu7pzucvK+jMIpcOdwIMLv8YA92EbT7iZQNlu81FQ7NcW2jmm5b0qa
KpxZXZrUS30Gs0MTx4cKWKo3xVddD46d1ZKggeqMW0bHcO+QGZp16IEJM0FkZ/uhBXkN+cbXwiXO
1hp7JwRGSspJuuE/y+JGVKhn9pRyVZfju+6ki219B4uXFpL4u426jWm46XZwGm4PCAxgWm3IA+Kv
BMS0yTSMUIE+8fsbtbZTgTEeIeFMT7ZkLK9HwNUdDjugS6o4x8Pi34zQP2evKD66VuDba+EgxfyU
/LTHHRHrJiF2SICkGr0oUz+9oEEiSbMXWahPFw/cWomC2gEzXY1ddM718RQFct+hUUxd9NJkpDqK
9ibdaTeHAPtUdLI657mKpm9h0bYA+gBfy6z2g0V+y9Qe3Qr/5Vxy4Af8Yx+I34D0wBM+K3Pdj+NH
1MZ/gR7Sr1SGih09WZGJsC1rfzLblX1i+Ki3Wuo0xCkJxItOg9SeMqoFF89x17xRnmOVvdhO8dh0
hOLnOvmOA3Wd3O6765pd6+nHNMZMYrOm4QhsWvttdqqnQlgvbY6NNAxRf4kdALsKch8n365U1t7U
wdKUFQJKT+dCVz0iEC3k9WMwddPGUhExXBN7fx3SKhwTosi5ZGKevumF9ZkmM8u0dNdZKTJq3llH
evLcfaYxbWIDwN8AOuuhH9zHwnaeME8lsBbDl5H8KU1Z6m3gudVdZW8B8sc7hch8kqhwFqKG/e0S
lSoHdTXTcnr2YB33mC1DPWA8qzDCN6q0uYsSrW+qcGSlHP5mOa6+1PR8AgFUP47PPChc0unzWodz
ph2mEKtb0DQHmG6+4rMHytNvdQVJv0t2RYNa6akSMJVHw6iRRogQ9qnNmbuV0f9aBiNeamGC7Yng
J4k8CMSa1DW/h5FXDIL26OR3bOi8xoPTPMXvGbg3za5PvF2wFdjdpQR2RmQWlnIVpcckMr+Tmoa4
xmM+0qIP6EVXopcQsBBsNjjT0o1LyHbLAI4UYY2fIVCRCPdiEuIsqyKi8c3wCjxu4mGt6mNZF4dS
i5HF3P6rH9l66Qr4iOdYF29OPtoy+yw8D+EKRtAWmsyH1mX10Qrz7Ll2XN6rmo3zQONcLn6cyco2
1DrAehujc9BTYqObGf7jmBg5PloAHORuObybs6mq65SZ0EuqML0JNJOHztHDK97ZrQ64BpNz/57N
dgEOwjilY38fRkUXxuynKBaQ67nUp4a+QInIcwS86Wm+DDEKac+uQyaxYsjqBSijOi2XKm5RHKw6
lwtxzngF5/9/kH2s3rOYr24bCzK2c+NHif4oM81ca4M4JTPDSmszRUjAcoXb6X5tAO2BkfHGdv+7
xF3Kzmo6Tlb+k0CSfpiN+rnXsx0/ZkYPaySMYfY4h4fy0FN9DuPngMMfW2oLsaWjZwIK2VtP51Ld
ZvomT5DQVJP9xrZgA9jsQ726Y9TCrJCaeDrYx2UVbQI5Ep2U+RoSubNMvuQ95Q0cwz4Nayrz+Es7
YqTbs71nZYerm10fkYZ6x2b1TUd7DinzpBXc5tDjDkWEdTeD1J9dYxdNlq/y4Ti3DaFT67UK+kM+
ywu3gR8djsecJ+cihg9bCL5LRkSIXUblsxlBEor0/o3cC3e0Sf3WTvQe1XxEzlh+V7HzxAlPnbqB
vK7J5NlgdqRUpUjwV8fFZWrppSqdXvoE7U2sCpNsOBu16Mnsu18ygCxztFJb11xc+WZNz61yX+KJ
L0/bmy9xxAwQVxrGYIiQc5lADoP813bWSjFpZkK/xw2eH7sHjtA1Ma3AGVl1mVMkaDkfepb/jEmz
j1o+6AC7BNWtDOnRohfp405M4b5s+z1/G3IWepO/B1Uh2f0l0ISrrn0Sg2HunBmGT8aTSr/tkJ1n
x6KUniqHNnbYS+T00LXx9I7Y8JXakLtiXQB7FLg34mi4/yNJPxVdy0YeQjNoR/ts6DrzxqwBD4ty
g1CUbhvxUZnD8JhCBYxr+whocJ/U7ZXoK4+D6W0DgB21jfu7VEgDrjWtitGBKTPzytNr7L5STr9T
MnOvn97rRnOOarB5lbaFxU3HPQvX4xgOJpouYRkxW2TeDiYQrg3yi9hmSCYOBy2RwAigLB/HSUOu
rLN0Qp1Iky7fjLnVl+gjkbxLOuqA0/RBDSDdYyjRVY+jLCGO2KxaaPqNn0GZAv83lRoNnG1E+gvz
Fs9jyCXjYXKx2Zh4EulZlWEFw3SGiGb0ktiWw4EQanp4Vm3O7RebZ3iaFOwdKarmntcS6kmXVa3P
BYSfnDF49rMpNSi2Dp+UatrpAIAlhQCgnH2YYs7RGR7PltaDs9YELmerCR5p9RFbzxCsCnjFB3so
E4ZPHlUo/sQme6ZPdFFimVSnkkaQ3lIXJyz5+0Av0z69rsK/2TKIzZJkQzQ7//Rea/Z4sbSjVg3h
zRI1rRvCddFHtX+ZjY9ZsmHYuX067e2k01+T3nCONV5e30m18RxiUOFhdPQnwgfeC5nOdmOXdnLu
cQx8BXoFjpfvI9ZhwuMVwKTR3ciAb2RTsQOiocx7qRTpFUqw23VDSeWnY/diJRSlsx2Z0Q3NDO5B
zES6wHhHm4K737YY+LmFNqjozotfQxs4CDujYJ3pgbPWnRKvTmB2vLFbGfHdmOftmGYuLIUBUr3Q
8s9wjOdNOpi932Tj+DnEktuZxb+zlvZ8DTXTIhOnkKyqgh9ljh6fPngA2vdEMoOtyJ1F52y0/s+B
TfkoSmNYV7zD9rQ0luPKsSf3sRm8T3qy9b0QqEppFqLxGwM/I1xxqYUvqgn9meqs/dwX1BPY1SR9
FPbi1YUOCRFK555Gg8CaZGC+cOoZudvEqtZlbI33cVLunqS8IqbWtz7HSwhBlm8woW2ebT9hb3CG
N4FgEo++qgKgOjPVB11DJ4mbjPehtz8guRM2E0Ud+6gJ03qqzOFlMnW/W9o/22p2MG/g9RKUhb02
khv9iF3lMOGD/5BN+xwFNj2LZhHvqL1BegkKu1yDTBAHaA/qJ5oxB0qBO57rNVOit6RE7T5fDUKa
Z9tsrSOqZPgjtZTbxOjiqqrjLNxh8QL774gK+nBJ17UGiOPP7ClLwCtUfsxp1R6Vy9r/wZD9/GoD
lf1pEqZDLdeJf6fEd2ao1mVZWCvqS7znIqBBZITV+cK/P/oeIcuTx+ujHxxyNFLVunUMSAAzadni
ceQOzBuKXjBSVP26SPVuU3f0RjfGWK/nZPHxdR4RU1Zu6LMpSI+K7FjKEnwjWUGcaNF5Js+gfIPW
xbV0IOyN1uS9u5V9Kzyep3FIjedeJm/8QIpL7MwsPay2OmVane5tJsQNDTqBhiEIChLxd9f3Mjff
dIaLWwIP0BnPK4Y0EfW+F5TJi3SGlpdMYdwn5Rl+EI3mCfuh2BsE62FykTNkj7q0+Ga9xD4DvYDu
epQNs2fXWEWltseOwI7drjyejsnxDmk8kRfIG9NkRWIQYFxhMao41xgDwEsn6ZkoLbWFo8YdXAjt
2GDbWFXt0rY8gRziDPmKBsCXnnxqJud7sFIEWk+xDHZrVf8QgU7eea7DK3wQXI+SQkf8TiCNT0RM
m5ORVjotN0jhtLM69XDI0Oxw47KpZi87PxluVfybjEC/y8EOmYN7jI6UPRfWWWPSb52SLTZT1ptn
soFIq+SoFb3mDyFeqHWjhvGC9FPve+xChKBZXASEzo6o3GLFRyQxNDYI4CvDcZovEGvNrnYn8xKk
83T36EbzyOLlMlrbU8QPgDjTYrvouZ0E3UcO5eaKUxPZn8Rk+CcjwCaNmXTvZlY8MRr2sG7CkWtT
aTEqNyMHVzR13H34LHErzOVbTJngqW2ip8ye+q0KicVmQzf8S8zWPEcNptQnjlF2oUEgo6106e30
xoHNomasytg7KVeexzA45jWd6jaDOSMoIJ0hQEcpNSP4RfeernFluuVRzm1tHpaGd3uXK+BNqTmr
tySHTc0SIrRooCZeRTyh3rtErik3Y23ePGCnd68uQ1aE5qvHw66Oi/JQyHy6dSlguAhBhJaLbl2Y
3D9tWOBcjZYI3CbkuBgrsY3M+FTJ8pCSbLdd9THWeeAzaeCPcvvb2DFncD26tEBGUVbOeQ3kj/5W
LjR2+2JqccepjVutHQjh0E/cR82rlo/brMDdxJ+DdcCOv0bNHcBUMdpyqS8A95ibZglaW9oEsynP
H7OSmhT2y2geMViEMOQrk2a/2WjhSWwARuoU4tSczFZsrbSk3NTadLBTrvdT53dY1tesSg+15kAW
QSF1x+kig/wWi4ADwVTJo2PnB1MLaHsdrk7DoaWNz5xy0FPL7zAC7N7UfIXq0ZlR4Y3PnOwUcHHz
ueO+TDMHy+8JvVNFzUvWBDfNGt6SInY3syP8rMMlEBl/SZKh1mWsVbi31D7uuiuPM5xyms4SAy0L
nRslAfj+0dWEdR6CtjpkqqwN8khS34HJdb77nngOD/9o+KObbbl50bQn09NIdm3tdDXdWfnZ8MrL
iPOv1IfHBkFupKfCtgqfYZl3g2NhUinEhejUrQrkE8HjLUuD66JrPCCBnQcrrNbaFNyY7xlLxRLN
bZcUJrtZnOm0E8szmhfuU2/8K1X8gnB26dza3dIks0vtZnytcRoR/dkRT2t2syELvxYifko4QKl4
3wpawhgsINMzpwtCQ2PKW9CiK4VZuCpuUxt+tzXHurscRlQuP+Vm9WXTc8qRMZ91Z3rWSsF1TuWb
qnW/iPsemIn9hbxy0Dhud90UWE9BG3eY1saIBvJUurlfSXRIcyKCJerKb9FXDFbloVMSNgzdI6gn
EC4kELi+dm+mWbwWJQF/tn9wc8toByGMTkx10Zoca8RoEMjnTNm7mO1WPT7Hq5YO4ybEM7kuhVPt
6RefHqLAXOcC7Wl0mcSwxGsQVxVXDsL/hAdeHX5xpui+o7luoosqWFJ/1rR1aFeYnQhwHGRr1yS4
TPu8mKotou+Rwlqug6CiErANhLVKzKYeGZhJw9/NKzLGdLECPrLL8NlaU//CyHBz524Tpoq3V1fU
I3XtYINK+uQCbbhOUw6SMbIf0ha0KxE4Egzr2qwOOstutzS+khYJLleL77XZlpLVeyfKHdFNLj0z
CF0bIBREtmx8TgZjH089AKPSJNM78y8IRX6bUVqOWOl3pHjWw+wuTSd0dJuPzAi+arqPUgWPVeQB
gTbP2tCf01hclKZ2FpRnlY8fthmiiOcXSYyQa//7lLeAYeoVpI5NLJuvoRJ3fakAQPHz7P6C09NX
JiN0H+xY2mwq3NxRRWSd2vKT7s7XfGq/gz54s+ryzVUeX1a5t8rmpGotwbpKvX04r3tz3NWkCJfy
sVFctYKIFwgwmoYCBKFcyUtYlFtmeL7JMaoLPRSN9TFRrFV2ry2/KMYgRTyXGge3u0DTY9dDzAwI
VN963LA55+gn0bC8MB5vNWP2y8rza1aUntlcrabYFSr8loi57RBshMe1u7CSl3i5AmcBNcsy2VsF
CdRK2Ti4kuvY92zRScTxpe9KYPZFeQwxXK9Ty6NDed5KSk4q8uFMcSPGVrKny08GvvhLOE00SC7s
XHf86EKaEmztHlBZ21XwxUWxb7zpaaacredKFqXDLjS88+jSclJ2Gxj9S+MWgf18J1L90TMt0j7F
M27QR2fQ4JySB668Nx6bV7tUUHpoc3PboyHix3IaNq2OR3zkclYbzW5K7Zsr2ieK6DFAWiPrGIC9
MXy8pNRgfoRsnQiiaFO/h/+5a6rkUnTRKrHkDtPPXipWBHQPGaQmjJTVdzp+xFg46d5YRV2/83J5
tiuIRsp9c+As44h/ox8UXzO3dNb1Dft67Z732uNI4VvBi1bZNm/qhQnpPc5xe3C65uLFi25j+lNE
PKyeIMig0n5hMt4Zo/YeazgeTM/K1/lYNJCye7xBEQJ6lYlnuUxkkN+oTZnImLDp8iJzW8SKh5QH
xvG8f8KwrmzXzVWq5DtGuGM8EmlpzYsIWQ2PQ0tvqSDAawDVe+hjlse5HVN17Pa7Jiu/6Gv+bYr2
XxYmi18yWrl0eBHMC24iJtw4auHKy6xv17JIfA7Ge+1BrzTtvFjRE/uNbe5XON60KYwmeGjMmHXh
VJ+LhdvAa9tCoAXBzOzD70tb2HHEFIvlK/unce1ZFh2/ZKkQ4YZFuuAYwiqHdqMMcSzxSdJNCTbF
CbN7GzBemC3uGTjffOITCBUKUdZqgHdLjRghKzCNc93jZ0nyvdli3sN+sRRqwEHL09+xAIpFDyVZ
7vTHLOvHMYG1mTQVbqAa4d1j8zOoDJMoXqogTTeTAy2j093PwQLoOA/lzoOr5w+BjreFIoCwG9mx
hOqt7pZYYGYevTl/dUJw1Q6xTCXAucA5m4+RZVtbs0juY5GeqYgo/Xnps6eGj+Beeupp7OPFx/EX
cfVcFoLjzmOLtxZspVGrWNZB3jvGQ/ddUH5pZoiD12QE07+gWYijrOuCDNQID/IBG+I9jskKDJHH
REBrMO9B8vTZ3cIuPREoQ5zwTpYKgDGp9VB1vKaJXbKjXEbVOAcRj00PhQclmpcvDQLzCG2kK3t6
CCRLUIfGxkWxUtapD6wL4PdtFIg1V5mnLNQLDJk4chM0CUxHDw0qLoitj17MHA/l2imcLYXi96R3
ftqp+3HF4I9GdFAS0zQb0XFGMYjKiwHJoNNI6QftY5oTnGgBsJGKdwpivdkLgeh0XzY61Clc02GG
JgtSmGqkZAkmeO4LnBPtobZc+RY32AWcyjtpAtk0Nt3fwSUknGUdNAj8O9ZcxZs5w2tgJ0gfokP3
rriCRzfTLh6tiTZkO+3+MNK3q6pCI2jpCkX/+0jtDgBQYObbvMjusyI7it+wXmHS+2EJVcPgYsoX
Pe3dZQaJs4tooRuNxoDSvtB7Em/aWWOf7aJBs32tnhGgnPZHKrCa4PHIR4ZFwdqV+5pd6xw3MdoI
lXtw4EcLDONANmJ08NK6Vk+NnxS3wVZn9I8bm8IXd6SgNyA4BpWVOC3b/M9BZ0VlxztniAH/Jnjq
Mp0OxYzddMylrF10bkV/qvKyRZk+djgKVCCwXbt/HGmkM4yPysANbs9bV6cBJKDEM8n9olF3qnV2
HWRQMtbvTu+sMBjuOR3WbJeOQ7oEGIaja3v09+FliXCuu0F3Yx62fIQk+daN6QkAjnln76s/W8pr
9uDCiIB6rsZrgP9p3Swgg+LKECakKn8iFCEMLvAKSCZ0O+lEO0QA3/LYvwd6mq9jQ3fXmm5+WBMA
bTldMreE5oH5NicChOYvzvQD8jTIhJ5omiKkdkHql9febhjGcWYxqYz0wGV5uNbSHOe+oYN6BomB
Tn+fuBw6gD3hhWXZauhYgZFHoiVAkCejIZnYt2gr+AySPTztuZoKj/yTALyqZu8SrnHifMci+2KW
uB/nHB010M+War91A20pSnm/dKrBHdqy6qKyjXzmmpBnxTel/mcUcHqYkkKwivFLp0kKEBhMee+x
wZrwZnbZeHRLC8dHuyefthXI3oMK3Ru52XZFY9oji2AcdgbXjJ57YRU10mcRE/lqdrLTKKy9DCck
rJSvkXAcnhOHauBpoPiipDchhWmCU/OeCroNe/3f3GIs4boIhpOyDBAwlvUMBHgHAfDkFOFTrKbj
CLsnBD3UmsVROs4HWFWk2fRTdsaTpdvrTl9YK7lH6bxeKFbQ1jScMJopfk5dQuXd0ryXiydwkttZ
SroXUry2NjBXjU2CX1vNbxoERzfs797MRier9oi38JODjLrM8kQBwY08HWNEmW3CeUZ8pGqVkqLn
wR0OVIJh8uGP7QfyCAHclrwgqIYnLeGsYzuoC+SKsN1YLB9R1f85c3y0+M49QEB9rWR/KVLSmzbV
1AlNIBtTN0ZWccOzGrq/gPtdS7vCykWTsfj7e5H3WZb1+GDmdvnQwBWHJ3tIA/HXKQamxAZ0O47R
VbSpOEjTNA+9Wdd3lrD5Nmum+Yh8VbB/n7Id5ub2UvUIAVka7UPHzlZJz5bQDYEnGVnmc7X4qrEj
VKa3t0FEpWFyapPwSenzKyDUVZO4m352H5Pa3tmQ5Uit6qcWAtgDZ8e+c32kmNdJ5P8CIJNU1Rd7
6DbHXtOhxoJ90oxfmhkPuh6/TxZzvQjxsOV03j2EWYcxO/MOZWmTT7JgZdeY2ZFnP/ibDyRGEbE1
hzVTZN16h+9u6iXPdS18AQxHS+vPCLs05U1Av7qbTXMHFsvN6AZH8AsnnVB+K9rPQPMYO7TqtYcs
vXWlbvmGJ1/1Rn8GuPcYFtX7HNVY3FoO09gIP41Mrg2rZyK0YhKiVo2SYP9TcDMdk4VzpEjfl/0b
iKeJogeBpaK45Gm9jdoc71LMydiby/SEUfQoLXNcJ9F0xsv3btakJ5JQvDaQG9ZCgSEpyRtNrUcd
S2fvCFD70rLhbpnhhdN8yZ3A/7KE983amQUmzYKrfCpf8pSiD6JkotK5s5RMy3ZRZ2s1DbcKn0Us
cfeHkakIMtYvQ9P92bNz0uxYPAXjCF8APcnXaKnFemdfa7v09TQFl5aY5ynVb6QQXrFBofoNFKRP
OWTaJGcRnev8V08o8yELYTuFE3ykksU3to0Yd2D9TiHAytV6bF2BRcVCf7eV2AJh/pkNEmfVtUvU
X6/cbwQpLoVt+adVWUidQ+ju4nDmSovbfl0EmjjZyQwlvJdqw9cDpF+X5wYfOoQLqwITH46ArIM7
pfMvsscYZ03zFyaJ2e8JKp/MchTAtMgxhdFwbJc5RDeOmgtjNM/HaR+w6Rjq6DRSD4MyC7xIUXJq
tflxBjqMV61+cvrxc3baJUMEWVnRFZpfU8VdbJq5uIy+vThYWu0AW9a35jmi4R1lNvGQoa2MXUL1
UxmssbT6LibbXkU15BxNHTDHbDU7eA9ySKue19+KpPUTme0LoZFpJvNGkwwu+sTnFg6hmpjGYnwK
H9AvrIdGxrdpksw9wX3kimXI5inuPcBSLXQXt7Aucc8jnZbtRS8lbC6i80Y4b3Sbj0WKS1wKUvVt
5T3wDLA0KIc9gaCGKKZiHEzCZ/Tyr3E2Y/aBDV5YQDVdIu5a3l+0EaWIIB/HGnbWLsfQgmXvmmGx
JiwhOc9NY2caXIi5BGsvnVV96G3/mGqceHXYBQe9dM45uAMszf28lyM8ZaW5PXlX8WfMZAi9osYD
a6WQxPFV2zEgB/jOAGqyqTl3hFQeAgf3V9FX6WK0eDJrlorV9BPk6jhBsG/GlK2Bzp6svzlBdDJ7
Npqy4epLG8hDoXfnzqhOgq8vSmC8y3CRFgJMPKP7Tz7ZT44d7jkvdlzeX3IysesKs3C6XPcleKyY
7SRhNXOFv/vDVvZVmu0FxXkxEBDAgGul20X6CaLgiaRjdJhSL8Zt2X2Y3v+6VE5fvKdz82Qwfc+a
eOkq1XZxK4+W1IkmSQrpyWNMXbWtinYnk/w0ZN2rplGQ2elYL/V8F2C0xx6gfmcXihRtn3nolyC8
5QMETqaOhurMo431/nVu6Q0ztbCDYpluAUCb9yACQxNE+VsHigToxxiuky57cgQDIPGLx2Zuv7VU
3PJQ/yljRYYMLdAS1tpuI/DPKtuIBvnMRhe3knlCLiAVFbBcJh0zAwpgZ1rYkrHQXfE1/cosj2gp
LCVrAmeM8/LRpLQK0j8Jvp7/SNCh4ji4WA3rj8XbIPL+Q7jkpKZGiL10ecSK9jzG6Wuhi3xHfcAx
nTp2qJ5UswZWQRHTxtVX3Ote3oVqbhAB6JAj5LdkgQFJ0RpbOvTpGHH+Zw8OhLy6mrfEDq1trDf4
lrwg2np1ql1amJ7rsHQ/k6XZQvU9Y6k1uKxwSosPvPhIIIbmRrvPB+NXOgwhRlX3G1zfeMScflg1
EfY0qhVgAGruHfVSo5dpYngR9kG3zK/eaJ5Tr3gZZHxQOigLuzN/QsklfxYVDW9EjnaRmeenTkHH
qnqKZ+eWcA9w+r2esbbp8fBsNDeCGBw6DAw8VY0crtoiwsns28EuZerJYcZThA6iP7cUgT3MBM0M
rwj3juX+0zquKfFwDAfxFav0ixhSv61yJtaOW6ifarN2iqvGTrcBn+WL1fdyzd7ygqeYu180os+Q
nBxdwqd31dAP5S5v1uyNyw7MxfgQTzn74uBT9wZWwyrmRgqpMp37nsPMuJGvPE69r1Ums0x/rEoP
rxlReuq6lnDjXhSp9kAQBeMbbQ2gr9M35tA1KfSlvHqFGvBSZS6FQmxiDb3fBroB18t5m4b5bKUs
VqCqX/sQbJEDtEzOxkkfSJ0HHbfUOOAHLoacRCyQC9eOyW0W9sYdGeG4COBrlTVOqgSOXqZZftzO
cN9o0poWFYZF5avMnNscay/TkoWL+Gpv4AQ7XIM4/wI5P4VhsS/njjso08A21wo/FlZ7oGnAx75w
cOrqGsrxMEfjsUr7I/Xdh2qyDtHcE4oEGdGE3wk25hVG7kOax3JjyASiiBH91NJ5TUX0YnTL/yHQ
63I2psUkAB2zN2saqiw1MmhrjS1ZY2AIm2v7TRggqlyv+hl0tLykCoKHulIHTKTfOh0AnWJS92bj
4LWATpsGfE9umu+Jpf+FjPUNuesH0j/RqnGATk6pxG5rVU+1ke9oPL+WbUGAxYzOlQAkpqLC72y+
j0GkJY9p7xh/saM9U2t91sYlqRaU1lpKRUsD9C+6aHSSVcW3VadybU5lvGEPlD5EREZXcwKZEG+z
81hm6dXJkn/UpJDPqxT2jaJ9o6zkkrrlrTMtqD3NIW5R5bEFPcAdJn7eUkQY6S+RSF+p5m436JYe
wyP50RFN2V0EmErOAN+CLxERNpGsejIjfzL6cCG8MNU68qwB16ULho1hYqbCb3HUWpkNBZtGnpWQ
zUeSBP9xdB67sSNZEP0iAsmk35Z3KqeS3RByj96bJPn1fdirAWam0VKpmMx7I+LEb6GRDYGARL7b
4BqXFG+4trnKqTekPvBbPWYeA5JZoE5JNGEu9G9w9Y+TCVMqn8ZnYl6A7/L3yB2/mZzApNRri1Xi
op8Tzx7qddjHGyGaX0CzuES0f0kzscunTcTKEbhHl05xnPA9jaQ57J2Y9ZnV8gyildOuTbAydoN/
GrsnTwd15qvgPkt12KLcB9SJdQvaNhfDZdLilCZL5tFisAQ5D/+mjyD0MpipXSAudk5LgYuPAmsF
ovpPlMD+H3ySw3hdPcl4bcQjHyIY4qPpcEEKddLD7RMNK8wGGm8N2JXxzJiLrq7pYvJOnelJ2QrM
Wt17x8k20uVUQPmJMecYDmUFBVHVFb0A7XJqOUTHgSdkKlahdFj79Fix+HGPXdivLSvb9y1hXhPW
sK78dycfipVb4BbCg3Lq2+ydbNs7bvCVG1mvlJBBXUF57xzjCPPWf7Im7ZGynEBmWcsBA3Q84IC0
hICREN4qvX44UtAiE0Tg9QJz5bbsDLKJ39d305s/mmt6pXldVdobyeZXZyD+2RGUmYT2kHrMrO1M
n3o17Kxi1ueKZZIUK3YBJ20woQ3XYHxZ4NMlFdy5V+wd1/oHPIs3W6u+KkRzDNbmGfMK/5cx/aB6
Zy1QaSFLUyJJWQ/3Qn2AfuO8+Vb/DzsVxLyxfS2YS1Sc+ESAqzXL7xRPp/NVZL1FDq0oVxH5g7Ma
Z2M5bj3WPpF2iosIVJB17wv9VuIb28X4eWbn5VW1OEoNPZfU/01Y3WIsyqS4oadogcVblHbtoIFl
EjbDKaiLd6BjZ13Na+moeS7N5jpl/TzKYkrCe9jN8VD6TKjKGmcYDxUHCRGTs1TM4NJxcCCPaP2i
a1YlbJC+wqnfcoOCjbbMXMl6KV93Jicejtb4jcwgZNEuplOXkrEeUX5plOJqOpgPc8e+T/b4jLFw
FdIHyqizsaWZ7kXLezspzA/wbVvPq6/B6O5kaT3HWrzKuCqzRwMoV0K4mJfukgpf1PCJbzNmjQ+W
h5+JmUBQauG6zdy5huULIBfKACc0LD14o2nklQ3Kuh95IzvhA/voxnH9u8brR9faz8ED/uhom8ht
/zXB8JQhbuCeeR7jiLN0hL+UR881GKUwCCp4VPI2WNqaTt+90SbvtHbIJdViOypHzrVG61WY0h9V
w91Fz6k89wjYmWSD9s6f8MIu9Jb5Pg+ALmeC+SVP+nsUEbGobYIApKLeKab5iPh0ljSCT0taJT70
cDxyd71kpfbqVNmHkxSnIQqr/TT0DLKO92+oUpuVr5I3rwBtkRkzGcsWlba1ugirHIZWUOCNubGm
6OTONnqumDEdUCv6Q4olb8WGNz1MPDC++KGRhdd6DX4od50D9RCnoTb/1KA/C8Bsa9753cEj8bDG
G0wPVHUworhYyf8NMhQgaXxd2O+5QG6D0lwZSfQjACIstKA5Bu4M2u9IMRJGR0Fu3iUXfp7z+bh0
8s/St+cse16tck8CCZ7SYhU4vO36nEaMMJ2eUX/JbhkKE5IkspimhNwQ40q07EUSOMAalMp3utEy
B5pcqu2HN7sTA7t8szudW2xJOnMg7RfRk9q28tfWC3IU1cwt5443xJoNPcj8KSWVIVpq6rcw09Xa
agLzBiTjWkr/VZL63bnA2pZl1RSLdCCZ4tE7Q2aw+9EbqKdh84pg8QhMSBndPCuHVEwZIYk9wYWR
4qIOwZkdIv01DgYjwJR6WNH5XR1tI98akwBeXLGS8SzGN4UouUir4aVS3nXytd0Ulve4qz+FyS4m
jx14R0VPXA+Mbz1qr3oBU4oFMMAJ3cdsNx4w9j1DVgqXnT/fqCZKn4O415alpcJ5Rvkzh/6rF9rW
ztSLXqpP0g9bP+BE0wvme/qKbhSQq73dopTWQ3XP3Pie45Hga2tHq9GBjxY6CDit6MrtlDcc0nUZ
YtjDPUHU1YWQbCXvtozI6dQZVgmyA5Sd3XSd/brlzT0DTGVrwwx21GubZ6fNHIbrEqE2JMIJ9olR
Upa86uimYV2DYuBxxVuoCiIMV8pqWQ2OWOAU23C3+o0D3nN1l51Tz9+0/JcIhttQygs+4VNpyZ2O
bc/P8m3QGI+6KwAM6KusyQ8Qz0mDYGcvBrb/FYCazOFMGxLbWHQaCF7FSlxL/2F2Kld6K+WrH+n5
zk1a/9cXkkyPO3gs97G8TJQ14u6k/pC6I8vPrr3M/wj7XZ18wgesCKkHMHO7sBuXfVm9yIyungbw
Cp3aeJWbQ0xBHyd98od9+tR0WN0J2b1pniN2QkCQUzTIr0tMjFvmn+mlrnXwuUN76ur+BefGwxlt
Y+khHpwTRrMNe3J5bIcIBzaXYDKT34VVfVJhBHq6Dci0emfWIrT85NW/uIDDF3XhvkIIafJkK8fi
dUohwwcdqqcdTOeEa3XdauhIWf02Of1HVGntqnYmWOROTIGSyfKIqVXtgCkc087kK250ezVN+SoG
VLETTf2H5T5YYQR5lKX55lfcjMcMYHSiBmII3RMmd+TIkdPOd71THdRvZubSb4oesXA7/9wlEgOP
fQ7wkPG8PiXFhC5qfruZw5zjh6xjC0xS9E98WLiuiAqkZxGWh6Z2Pxw9+S1j84glhAquDL2/MiHj
B+b4ZbOx2mZD+dQH4UYUNalggqCYWkMiqYn257v0DpdsmRTkrIVeiLfBmtdDQfFUG9o2pAfYKGA+
MbXetQAMrCgqH9ObqZ0wb3oMWXa5w6XqH9q8trctBi28aI4H+tdT1quXlLg0NXVilwE3KKV2gxPs
nhgQuUuHEE5mH2ChEv/1NpypyGmW/t063ZmN06nu5hdMjZicPgozeaqG9MjnhQov3mnIuMI2OQdA
4qIczRs3qpv3O5zN+2bEWulXGJKc7AkTyU6zwDJ0ZjAsU4G0iy1s5VXO0QPDwkOYXXP+hSLJPon4
ntDBcOj2uHeSof8LSog1lMfsw97/F6XTNuuTRzrKfVLmRxF7X8JBcRtG8P9SbYM2vPVEi2GOxq+F
E+QHu8+1bZtAel7CnkJSpJlCRwSs49+abefOipt0P+o5RbBVVH8zFdE9XSKaiiApdzE36YXugRAY
TFyc6odw+K9VE6wjhROup4ylalfSucL1AtkA1kTeNeYeVIixMzSdDpGWFk83w+Hb8cOuOdogPoaZ
tfV8mB31THoeHJfLJ+yyfVaaGD4E0QvVjeylmpK3cjvtk0z/pxlNvcV0TOY8UB+8Yfxj0QXYpUra
7ia73sERY2bQOQSYI6ybZfRWvDIMpWExKTJkoib9gtmBCqyV7oFt9riVOuGCuq//sGQtzB4ZpZ+g
Z8uwwCjdeDHAOlfwtoz53Io8w63FFIeylIfyFJdGta6HHs4bOfW2xXmsTH0XcB00inxYZkWx1RwF
JFu4G00n7tD0cFhVHZobXp+bSQwripszoJAO/fEhX1BeEbyZzS2XoDUlmquhpqF3yr8LoXl3Uze/
m0GnjMWiyKvSUHIrN1yVKDsqascDzSOMVxMNSAikR5gEtHrTCvUWDuO7ZyIZOo69jEznUYBu6aGd
kgmHrqpDfLFXQxn187ef8Jbeb0wTZmFfvoQWRZOEeKM2o7kyGr5zNXzK3MWNSvwNJ/7Vs9n952OB
PcqAKMbWxl3hq/geeY/odnzv0mIjedg1GyyPtD0S79FTI2AGCO1Q6s6MCXqySoQ+2yk3bhJsDInD
IidGHkfFfoD1rPniy9TcG1uDVSjGzxjDLrU72yTT1gkt8T2Oq9riV0omPOf6luX6incubjLzYsCd
L6dhY/JXQnTEdMrw70K/sWp03UZuo4LJn1FYKfs+mPHRSpsZ9z/1e43Zj9DETtltt8miCX9tfWrK
r8JoP1XY3QkN7PUJh6SPSIALT+BObPtVqNv12rTpxVYpWLYpQ29vhkuRj8FyMo1zrfSlzv5l0TmC
ruJspc93uVAbPgkU31y2u11ubWy2NY0qdhCEtj4tNNhEwV5mmFLVrolxLY7xt2vAADE1wvDCBq8g
nXBlZPoJUAIFkNNviOpoCe2kUSsVw5qpkAJtU8JYE8O68qttO5u2URbeaWke0Ai8ciV43aEHfmuD
OuHeWdpucShC/6dIS2oywc9zDC/jhnY9rSi3XClv5TB8hZpx9On2AKO7cesJLgRTu6tY99YP5jRg
m9wecno/srB4xZTwOmLXk5hgx1HsKWTd85JfSUzigoamTKDjBtUpw+1mpPAXtJDtMsGD7VSS0NOp
tViMCvBxLMQHHoKLnZnfuqvtJVki8lHZVkTFW1CIYCso8B5n4P0YDdzZyXD9K816vDO5oZVzxfHF
nuHlia0kXZiG/RI2M8+fbzYW8oVXwtFHXI+uVcEdtjCsESxlBOYnmPKHVqJmYDWe92mksotcUKgg
djXaJJZAydOfAtbWp4OcIlzWbH/7tO7gwrXuphmL/NU0JvsTzm6wEZ649hFSVK+pL0OZhIboYk6U
9mvTgTaW6lQ57rWInEdnVhXyvXXSWtM+Cb38Mtz6Anz2UETimpiZtZete5MWF0nLyP6Fkl9scvU/
O01fxJTNoBYUTB+6ry2LD4A2V1xkiCPsqxdSavs2GA61slhmGfBHM2ZHPLYLUuxcODUucBm14Gfb
4G9Ph8/ZB5uyBpgL3r5Pz2M0xVhltAbwI0sM3TOeQsd85P7whxmWdEhISftEoovOhepKzKHZ+Kl9
crz6VyCuHgY+zYWtcCNkIb7lSsRq42lN9REmiY7dI0yXgRnad49tCW/3rLvaLsStKo5oqK2aN47I
tem5G7oaGbkEZas9ZmauvxDdwbXr23DS2IB4DoNq5yw04hyqZOot9ejDZoI46AAtFmEUx6dItVwO
09jaWCnVBPhwnnqrxtmuAfKYzZ7S97aOk7lg/rENQzJ86d32N4mrJzn3xKJvN2596IV5C73wSfHE
8J2lzHEy5B8T0THK2p0hcKIqt8eGXPGh8ENFqyQjwcvAP9K2zN5ywF/Rdj7qCIVvQfCSTUpf1RoO
p8aUO2GEO03xYPpQNNHR0Mgjun/xVEARVDuDV0Kis1wkSmWBo8e+QK4JFEHUv0e1fU8qf52UE1xC
g7RuiyBAgZZ4IWeAcS/5oRZtJtR2x7SfOc1REVNd7ICiNzF8D1h+e3onwXki+ExziYwPMoVf9GhY
ONvB9eG2Y+eSY8paC6u4cW/boHYQtx4jrp8tt3K+jrj6N2wE8hU75HbRpOHNNHvICOz8GGDmmDYo
kUXi4fcxuoqerrzyN0PkPxmIR208S3HU8LLXDkdGO4gDLcKKPUOQwn6s15UT++zV8mc8gjttMr5m
QmZFOPqStEN39JPcf9JNhJSiNP6FKImJ6MtZCaEVfUiKYm25obfTAJ9+QzlQy4aKpAWFKrvAnNK1
ygOu5b5RUJ+iuMRnYCObGditpkOASwUXiRnfeh/sx4hienJo1V1TPJizUwVePIL0zvxDSuTYgww/
pMiaHp0TUdpd6xTFxdVA4JOU2utO8U8Pio2Hcmgxb6rAu5YEVbB0qkNee3SgU3Y7qGbZD9pBpf1W
ZM2bWZfPIpLPDSKWrBkLPdU/syFgEPbvhsVPnCZ/fE1ZnCO1UVewH+kOXAY494Jx2kHqBTM9qi2F
JLSRKgSyf1GT/ESQ10pCRXoGe66NH/zcz1rhssfksKRtbQinQ6jzu4RedIEoC54pCo72kNytLjgy
iY9L0Tb8u/4Gcj8F/6HbBBSEJvdsWp9bq93z19gooZ1h3u/4Ap8nCwtqaDkPrGUAOQtY6xNRMLzf
fdbeqgLErMMfEWD5s7KGRQdvdAkv+E+YWOJsj1wGWHE7QC9AHe+BHo8eMGtpHCoTRpBI125bbbyM
pWCU3WI9+ZbZsG19/Ranw83MEx6h0PtsM3mXcrqwkncX1dhuPOHuNEp4h5aURCx2oV6cswGfQsxF
TRjSwC9YfMc6bTbgun70MtoYpBYKuPQi5YnNopZow9RebKtc2tBYiO4v4tldoszFYFJ+alo1PD28
NEb3LYTaS+JfCAEhy4h4w9S7pNb3bfCnc9VxCGuNR1XDzKvXeBzcWB1bK9x5gXVVdQkgYbzUJtR/
deHud6XwmcZLgCp1i4wVcASMKoZC76J0ig7lPKNXtLJGIlz3yBkvrcA5mbQ/VZIeBZU3nQG4KOk3
OJRvKrGXvufRxSQfLQvuwI9ucam/Z6PANxMV2B8C6+66+Lx8p15YBFL4EK6CYRSo1yph4B+Jd8M5
xDvw5vJ9dV3zLRiNvaTDKUiSVSXC54lrc207927O3nJhEYK/g+dRbOAnK0Jw2IofuTQPcBJWkpoK
D/PtAnvkKgbREsbjIcZ44Yb1V4OW1BAi8Ls5DFruky7eyqR5nVyWbqSzsxR3iZ/c6RU75GZ9N+m2
jSX+2dJR9qbUUqz4LHFoa1maHX0gWFDAET6QNTnTgdVIoBB8cGbqrKStHjhsliKOL9RGHzNkc6fh
nO9d/G8ddIlGXzUk2K0WSSaCDFi430MKbjEecPcGt3iAYE4FteDtwwhxBLNAkkLo7s6w45ckoZR7
LsnbaTW1hCHe0gmewaYZKogCU7FmjHmdLHmeuEmh9hh4HOXaLxVqGS9VDJMjYfUEVzQgA2RJTHx5
Yz9iw7rA4NpOQ/xWZfE2D3Jeo9regvmXSYmSZIjjpCcvRl0HPFRq9vWrniwohgA6C58xud0rCWKc
Y4+ia4CFPb0uXha8FGb6FqXxNRbxl+ISu8Bx/uIM5UEz/FNV1a9t5b7YbsX8ZzCttBoHiwmubOji
p873arqukDJq70w8v9pppoks2A9Y8ztavmFrUjmQmC+Rm7e7qgusU98LqgHABDJqELsfNiUBNuhZ
ZrknbgZ/OGo+7IndjkhetP9vOCad6syvjJGblqwyBI8LtTEPVxnAbSbiU1N2GTzbunf4DNc9drNN
p/UaDvHiAxEaeHZefXU2lLyoN4mJNN3ZHaANiMxnw9U33Ks6DHbS5F7pZGenbp7aeOREs58G5e1y
4o+L0qOTAjWElQ8dqTSEjEa4b6kq2cB3xYnnFO6z23GbsdrMffA7whDWLNCdhkyeIo91W0xdPBBg
QwcKRjmQgvb8xeHTsgNsWEtPfhheKJ7d9zqmVzMS1C6onqWVgaJPLrdaSz09pHX5wjeHS5uEQg17
zhHMm4Uevsoy7DdDpQ1nPYNT2g2gJvoauz9/ThJq7kjRTU0MK5wvWnTOYgX2kCYfLGcnL2P92Hh7
l6YEH2CCE2TfwDX3qR6vwhjnT5tyUFF774w3F/83uvDBLwmG+MDEL3w1xi1sLOMEY440eqRTNNKY
vwEVqVJwupAes1embX0YvKF4F5CJJfhlHgcCRytBHHM16rx9G8ADkWeJg0Noh3Eq+xlq49Gn5San
5NLnGkKIWa82Jply10flwGmbbid3cBeNZ7DnmSz70GKt4GudJfu6xUUpFVNmkPNN9Fs8LXHqRbSP
KLW2Yy6OXHPox8L6AJTpmtc1NUt6G1scTxWKQRvfM6PRF53XHf4v5YtyFgbj1O7NWjpLh96KmcpR
nlh625BpwqPGFw4D572oCtokhk6uNVt9uFMfXyO9uY5WXZ0cgTnI73s6/kpefZi2W+M69tllrJKP
2gnOsdt/FXVXPpX9hFtGqI0y0p8xG50XEfrouzayc+oKsZad+1fU5oscwxeyYs0qbP0/S5ve23F6
ykCcjKXdLnPcsRs91q0H3cT+touEe5KGrS6Wb+tH8LTTAucIoX6vGN0rqQlxmQyNLE9T2x8UoHDg
4awT8jfRYZ8VYTIeHY/UjhRxdKl11ezqNtWfSsKyL2IwOXE9P9oVBbluSILWOg/ndpNwbkujv4qX
oHsT1cAKqdQuPt3Da4atljSRQ/jdqOxjnbXjbhR2D/sdjx0s5XhBPpLO2D5dmRPB+SYaxI2JFzdf
3rlwYfvK9l6Y7ZurZaZq3TjsLFCdpk0smSYaJuaa+w1r6D1oxE2aavYWZis+1dBN1spz8ES7d40W
B/yhPNq5z222QMMIyEfHeEoKu10x7JyHKPgKIB4lQ/HpTZBkO49HXHr21dXFr25GvCbrMgUAC4Gd
StBsNUnrdyIYhpv2YGpU9KUDZB0mpyW3uwzsJDdujbTXyfLaAgu4bTWrgG3guq7TN09P4hVl63cy
iTjuCYpaIKOXBUVIYTJUa3zT343nzf1Jf+MgyO/OUT+DCILEuxR54YvWqy3c2Itd2wKoUJetemu8
x1YJqLrtX/iX3uuElW3ChCSorwiBM7keni4Pz1sMAMYewxPIiuc+7r7okMiWVgGZsJZ00A9Qmla0
pCXLFrt8bST7sWU90cdnPEjsLc3XVha/mc9zRoHSrrelXOKnaz46D9m7DZx955b7SrTABYqbV0He
oG63c3hWIs9bKYnfAx/zjwz7LZH/nV+rz9Dq15qWP+G++zSpMprKjDtedlZm+cW6lCiZntQwBfqT
DXqAIEx+6YmdqaDnrpLfHMcD99d+kA73l7CWOYei4DzUw3uGY2IJEoO00Gy8TVJuCMTlAyLuZgxD
qA03iv7ofRnXlKQ5NDsGYvaHBJpLHbxZnfJwOgNoOBg24Vg3BI8PaBBnnY18lQicrjbow7K9CtVz
qVYXu+F/sFr3yRDRvk8BO8oQoaolloH/eO5Xs85VaD6k2+0jt4AMr8V/mGxJ2lBiMsimfaYLW+xY
JWnUtaBBDaz7zy0Uy33mJOM15EFeBsALb86o+du2j852XK/TCm3d6ogwWhp1xx4hTpfVZSsZr5Oi
5nYPLe3PTxTYMtvFSRxVrGEFVcUPpQ8+iS+LRiOe27/YK5MtsCptZbNRPCAJ0wjXBifhFPUWiru2
7HHYnlx+oEbhO40N+PtTBks9HFmjaynDXdCNxqbR5q5Q9dWKnsUCbSBBX1JGwjm5FhCCttQNOldb
QSj0NRIytJnXWxzU25LLYtp0wy7T2o+OMCHeQ0BbXdq0azLFKOGpdyHYzWaiv5v9cK9Sdm627YA2
JnvshdyLR2kFL5pPizbvYODUIZmbptPOpgLj03gFMd9cHiqWAIDXsm+S/LzO0G847g3zFPV0xIkm
R1EiFHNsfckucjCQnF1bX/mlDFZC7+NdLDvBr2kFS9vvhu2U6OPBCeybjoeGsaI79xkmc93Xfslu
OnvIhMEBzsYJwna1yTg+zMT70aqM6vpWNc+5DUCLjAqLp8I4ZPSubVuFW0hTOTndgRIGT9T9NSNM
A9eYdTxUw+RAS0pFzTgeHjdNFJS78K+c9H3pDAe37lgwlS52wNh8YS0+AxCMfl3AC+1bpGHHjh4Q
Rf/hsqvXQoy/orOOnlvxbBupYlfrmvRBVgEybU4omGpH6jlJYg4xsk2UP4VV8NF107cW6N+VO9k3
IDuz9NurVw7w4ehP4COyNowvUZlsUtZhR9Fk1s6vLLmxfe2lysUIo6UH5ihnZqXOtrZ3WFWInsdQ
SQq+yNuhwwhcGQA9aW5QZbRiz3IDbouPUx0MbPaY2+Bt61WP45mXh/TPQ0PmwiWBHhgYQHyLPtAI
f9IqkA09RREF1+1Gsj7xoMCPEcWu1k9AksEKQND1VnBAMDl2XnWzfGs/8n4Mu/g4MSWTZmOebMGZ
zRnmLYFDgsr0gdKcoKfd75gjnomYiDl9Cl9jIO8jjvOFDvejBjEzA7+nhQioA55sGZ7LqNDuPK3t
JqdH94I3uzmnzBXvHEcEpJsWxryZ9+dcKu80EHJayt6z6Z6g5cMLZf1lDLH9OkSjuEELKxklwmtq
+ZtagYVwenzD9ngmdvAiE1atDlL5Rs3NxlgPLPKKzlS+2yOQNdM+mp0NJN5JqQ8rN2Ma7x0hEAic
rdaw2St43/Y2TuogY6D3a8KSRfkx+cW1KZgtdTXu2iF/TXmBKrt6qNFgxhax9lpO7rOtaXuts/fI
pvUmzdRJqQy6Y+LPIra9TlT4xO3jEWvEm3SpGggHFnHG3rkX5vRiDl68jDLp00JpxA+TUnQuh3R+
Gj1/BEcQShqzBGescFMaVvpj4WV3CrZ21gDtTOiYgI24e21qZs3M1skwexRhjEfeJEcK2S2GBGs8
dml/0YbuU1XxapxQXs1SOOfZvb5QpbxyjJLvqyUo0/g5RxImLTdui8D0N1XWPffndw7oRTvqCdHy
6rtOgmMUJHeX0xmB/CAj88L8cLOlc526FGRySc5BVtSGWaG3oDZjQ6ppiXcOgEJeXo3OodLMJsjm
42ziqkcuBu+qdKNg2ad2f6zkpQAQuuDCR9+EptNBJ6Z4bVV9hg+TOjXWWyRBguQ3GLIzr9vnUg+S
dVkrcaHAPtnhgCCah48T8n9icU8gzSmXIELdJ4x2nLbctwFs4vluTZP6NGPqP1FmPpVjWZwxVnYq
ImuT9t4aleHi5BafiDcOe1VH/4ASUONow9DSau0T2fLbbXL7uRs9h3EEamE+GeSrTOeX9T4yb6U2
gWVz+Etx1bXkLUv6cAXczXui3AK/kdt6O6XacqeMUe3CpiyfPJL4cBU1/A0oH4m05bkklYWxknag
Ca8vqbsE032UYCsPHLEOUw3TWuwJdW0tE1KTKiDc1Xn2aVLct4Xw+mOw5WeKIZ5hzxdDy/KuMQra
MAzRPWxtbKU+LNMIQgjBh3NUhDyvXLiyyrQJxKPRe3oYcY7F+gE1n3pXQxgbsGXbyMpPXewYmxBv
8k4E2e9IxHBpij4i0dw/ZfPIHvd0IFYDPoJpdrXWGWsI1YKDYHlM9LdzH1XkbZyhex807afvgGRw
Mi58MyB6pSADO7ysixEKrePg4Q9M/tESH8UCOi6X1tB7H7Xxp9UqoBPGZ6FxUwI+dciT/EligbLh
RFLnhWOwGxrauQzRsHAtX6RFbaijTXW2DNjV07EB9oHLBvtEwvFxQGRB9foOS9lZb+2PhNb2l9Rp
86UCwUjgQWMLzvp9ESQFL+6aQbrlFbsFTm1tYws1WdOt0mfuoTuklA7ZlhxluaUpICFyvrGIYSJ1
W892UOHDRYWs6Fn3uhIJxw2TC8VhBz/m/tr0+jvrGTg+o0wI/SBOSVcU+xRBam1DJ+dz1Le6Y5JA
d0ha5hwR8IF6pl7g+dtycPfgyVhCmJG2aQOvvlkazJMFNZiZgmqoEpABU9K9jjbkrp0qMq3YEkbA
kzL5bQiaER7itFGZAucA61NlR0kW2z1ZmaK5E9tIyhEVaC2KxuDR0zGVDlRlE1f9tu7ABl2HEm/W
sWfnNu0wR08sRuC8m2tsuMm0aoO6vjmmDuMoMDL6PxzhXV056McsTd11E7YBXWJWxBxYh7tYWFjr
7cJ6qgeCpeB2hi85I21NFwgNbBMyiF7u8FZG3bPj5MLDeiz9Kj2wu82xzeiUkk+1M59PAwvhjhis
77MpUBkrNUulGYeOH6ODNwi+afNEXeiBzqL20NFgfOVG0127hFBGGZlztSYzDBY5asZbm9YaC8xi
YIQ/MYardKy+pC/OPBkX33VOWWeRN+GnKo2MOxuJYuSIcbwDpLSe8szHJmu/G02+q0exdqLkX0Kk
KJT2C8WPFkr9II+ob7uIJ3ttDMWVM3sN/38NRvoZRyNbME9uK1jMCFms0VNwx1mg/oqeKlkRy5M5
yItHYhtNJHuGm8k3wHFgUziP3MFpmHnVfay6J9NJjuTJ0wX4cyZsCeeDDtNxm0SGOMiQ/sGGM+RF
9o3P5jwzoakFj55lN/vV2GDhQvVZIqxH3iY7nU44gls/3v8qjB1pkIE84m71xkH+l2nJX1bgvsNB
hxQBUoobJEPRPkAbRE7e5nC6/UjeBzd/1TmrgHltMOZQRTiPzM6JWMsmr4yjwZm5ZBtDZDeDm5Mk
5TkaWgvWIx5gbg/RwapayuKMtPnSq3iaNcX4I7dl8OBqbLBuzCbSgdAhM6aUNsGE6OvDMeaf6f0w
B4aEE5Km0ZOCAeZ57rvV5FhYqueIKH3cdc8DMSKNHjdYEzolC4pTr541rQrwVtzxXNMyyqFXZ5Sw
Gy39jLHp7xJ+JrLObUgrugtSRcylsxrQv35Rh9W0aQyOxwlrP0svg+W+jN6MvrzodXwCysSRRgly
YO2reftchPYxdszp3IQTub1ZJQZRz1ZCtmLlcH9js0EuMlSY52kqetU1IPkEAaBobHBfbNNCewjW
31VdfkW+GW/x+M7+TKQaV3uYDo1BWpr9mXZSYIQkBeeH4g06jQ6vjnbmwiHlQ7lLAABsZXDkrVvf
6y6Vydo9M8Nu2XPf3dluiXtA40dI9QE3lcdaFXM1O4yxNWgSzs5Cy/aCBXENK68eWA2UKBWbyvdn
WiHLsUgDdNmsvaL+7sGlAP92nv2alX4Y+Sfyl1AbJI77yfwsWm4JBW0gS2y28boTyZM/TeOT2fZg
92vfxkdIF7pPkIePpq4XYqboag6kaH16Bm7KH1riU+h9MiCV8x9LZ7YkKY912Vcpq+sP+wUIEG1d
/0X47DEPHkPeYDFkMiNAzE/fi6yui7KqjMyIcHchHZ2z99oemXyQxGI7JNcc+c6GN1edYlG094GC
KRQXA1yiIYYrYndcSYMRiI2MefIglKHZscZkTw4GigDP47DdWYvTngPHeu4kLyOowTj1HVTco81y
4hJOzRvhGW5Rnjh+6zF1Unj06B3zZNWhWa4zo6ydQTXOqVZDro/FVpqEGDzO7YSo1K3ri+WosWft
hr7SxLj78yaxYExlsn0du+yzCIF8UHh/TgiGawd6N/2cW49i4r4fa+/g1DU8j5km70uT6HZPeUxj
wKehWC/WhUsb7Snre+rkp4jwjGSL9bHw3dxA7mD17bvcfKpcMLe2nqYCv1yfvECwZuxE52mrajBK
6LcuUFjq3TKiNY1dmpzNHFJVpFiw0TOTjKfmkk8rPU5h/Vy63e/EHT7yoSKxR0YvSi+wSGmyIrp/
mwisYSrJJuUODT3/7m+dAwrQxG9REXOq5nTwE3caNnWVs/Hp4anh0oJMIw72TeD7XyXiqJNKoh8E
GPVuMsPHXPSsvL4v3jUeqJH+P8Z52rTMKyhsA0yk8Okna8IpNoI9LZ1pvTpP1z6nODrMnniNruwY
faYY8RE4BOY4ooVczc4QtvLS+7YTP3+3ZD5uAvjJkBp+GJhkh5EcOlJVn7VAhS7b3iVTDymGnx3H
El1zrcxegCu6agdtbbo5LXlWuTh13cZGjYgmG8rFVN6P1G5By1cTGTLfQCZP5th8WfisXCaIvgHq
NKhh747FvTSweXmfzygqH/XUDLts6fdzFJ3CJIZo0Pw4KTTPAWwR3hO9Swcd7/OEdU/k3FfqB79E
lm9cx0k3mPtQI8WAGIkG6YAW0VsgbpEC0IUHn6lsODo5LdeSkKNd5FnmaQR5AzR09fIhqtc30ShP
tVTXbjWS0E64LCju6orb9MkAr5qKgMQatTz7/ryjOMGc7DGzJaNI4QqyIjzWWboHrglE2km4e7XD
sHxYgvZqNnnHWLsgT9VDSxDbnmL6rS1c4Cyznz+qxhPYjrjFKhOcfG86RXSDsro/l5Z7vybTZTTS
6SgeRL18EGj73pftPS/+1LXlxXMtzGs45H2rOs3K/a7NNDxmjXYPVTAhZZzVN5SF97b0kquB+XAr
FQKDInpcSoZgKH5OKshgPnNr9+ufZMTQjOxzjzjtiEYQ0lQMbTnCo+hu6y6/lgXR9NjsV4v73qmS
lw6QVimje2sBFFEnvysxWAwTDNjtKOM6lclnx59PIB/wX7tANVJsWHZ9Hlh7xFE+zj2SZNuBDKBO
pUp/cenPN/VKNqwKdQu/FYlt2DgHuPL7xiUXKBZIYOW25IoXFIY0dbmbCFGCLX6upuyS6YhGQnJt
k7sOb5NLbT8/05CFYu0gNu/nYrxIRUiCseCAMxzxvuZoOaPY9K4WRkkjoQbgHeV5SJrzbAYUYy37
KCGgaXaQhX1UU4sd0sE87zk73to3OEXXsgy5fiN+N8MlXOimdQgQh/E0CsrVGCp+2r8sSb4JEvUF
EfG05KC+63Y3dpxy2XxMppzM0BmoD56gM7z1/eymWHtyItE3FrpICtDmQGLLWrG6MKW8xrkpbS7H
XfJTRPAcZ6ALJJncwaMcjqkDy2upfmPHyzbW4K6+su48a95a0wNMLNJXFMoPdZjf1yVCqhrRN619
gI9uxBAbf3rBwHTjo1o7kf/7VEbT4zDoX3mA+Sck5JFx7lNqTXQUo+ns24iKS3a2q87M1yorbpmv
vsckZzbtuO+FB24jPPXL+FyGcNO6cHwVNiYoLBrpF4w/SsG4sT6SiaCnmu+Cqw8sOcq0LnADrBF8
MqNvGsLrMAtO0y2c48+kUo8ofA6aDh8AfnWY6gkIBomObYlVMZjLB1plxH6mk9pNBV6Nbkxvmb/b
B9C23tH40wMJyhczOt5DSk+lrgFPDyRjHB05/UgyzfDV7yOqrqIBHZfYxan2RXZJ5+6JPKNzb9ev
mHfQQ6L00LrcSXSKY1RZt7LNqEenGugM4bCYIwHBPfcigVJW3ud+HuzixOLwUckLh0S/RUn4GGSc
kIHzx5k8Lq407vMQYVGRjBeP3MdnH+cWoAtUtj5xdYzu2GWS+rUyetyNgiah00XgsWvOr77IFBPZ
Xh9zF7lD4EBecvWnTmOCuAmsvyJuGFxIzu3QSsH9w/F5XoR7Dhck0pVzY0UYQyGCA5No2Bnp8e5E
kxQ0UMoanDK0UHvQ+iYVc0iAL7xiOsxwkzwX0W+5zz33xRn09xi38VYPurspnVZ8R6tUNZi4M4UJ
MHxfwBlDEsUqp/26FZUvWWue/8ao6E8/DUSzihL1oONd2elwN/aM4+0B4mxHqOZtHwLmjEMJbDRD
SVqvGiET0HrRMbynmtDbKyb0XGwVd/VqStKtFXh3UwcYrGiR7oPeIXxmwZq4kufTbHgW5apIDX2i
N3E1BB2SX+HSmCbrF5RVVOs7sY5MBHI75O2h2llV+aoV43AElMioMcp0UDc2QjQR4mY7LA5pBjWl
9IId0qu1PBJvKKrvGpOSmlL6486yLS4UpmxRGSt1PQPP5dm09Xe7pC/02xkAUNttEx7DnQlHOmMw
IjdWSZeLwa25Uh19ADk6n/hp36XGjrOQCUXIRvEgjQaltLQnF1JsIGma+3FJy2qkYDGPCa6sPaMg
koHmguCWXrz7NZ2wZUaXY4r+ix4C2Q7tMQPGSsyrbewLLrl9D8vZLdap7aErfM6ogpTXkJ0Coi9t
ThfBp33bW/zB1DlnBC2GzEUXCXskF9ganTj2cFSAswQXxg4QLoZqOMWZHq6cSaEF1r35IH8lhodZ
Ewc9L7/aEWQHduCMybxvIQEi7MjwWyfPUy0BQK2opLQgB8L0ZDt5GqyyTD3/4EqXshonz5kKGRpU
H8LqCkkWWbQq9mUm631n+0hy6X6iLl6Q6tTmK/csnFMJ0HLIYs92aidbekLyqhYunRMrx7/W/+Gi
bdNc4sLFhT5lzJ1gcezdU5WPXC40vrGanKxVh5CH9bzNe/piIUP6vSY4CdFQDbhtEFtb0FXu/ZcQ
P862a63HJsPZU4wgnSQz6fwL6+QtXv9fC7GM2zLDyyocklz65ExP8Vh6wMtCP7iOaV9PQ3s7jDVs
jHm3BA76ZC5vXo+mzYOsiWG3bPj/+cWxUGiNkX8aHbEF44ditLoAZSXZqSyvQ1hSneMeqXvOHUN0
MldQ8sYPycJ4nlgf6YRcdujYE958SNvyBnRvvHPrF7YOohoWRH/yQSNx7pfp1grx+xO2fYC6sEim
OP6DPcabXnTTAZ3wLjDTUQcT+e2pw1h9hQHb99XSPvpecpBAeZFoYgys0WChRtCPgaD+CymuB8Do
Ne6z9PcSF7BdCIsx3a8Yjo5yuSVlAyY8FnQNFemjZKJAzB44KUJrzi2YRDqAmCMYnQmdvtur+Muq
Im/rDpV94bbLOIwSHKrj3TzDMp+5M5FMYIknelwP6I+X64B+BE9G41Mrj9UZaihIksj+Mii+0Nus
Lj1D9oZp8T76hbOdVcjc10vmTYgEaGOCMDjE4fCuTbSFJDJhjm8+ho4LFfbZq6a0Haaa8VNreadS
CxirissQQ7UA32LXYwdvyj3qHc5HeysHEIR63MPi2Uxl/J6liIClbzZ+CSWnbfYeZgv6IwOMn2fo
OOfSb7Y9zGe6V4xlWajK3dWSrDaKIuAwG+WYmyxHShc4eLrx3CD1OybCJwTY51m0oi0S9J+YiSU5
tJcgC29rNwObHp1Lum6anC6y9dA7iWuVNj9YZGPwTC4mHYkds4GJ0ZbHjMNln2QDYjT3lj4oLfPp
5CDdKavoRrmYIcPJ+0SkparwIUoFBL/rjnVVRi9O9RDW7SPRgVR9ZG/MHQTYNGFcxSURlBcTxywn
ZIHoRjytDLZe3P6GNMyNDJePkRlVZw3gmZy9KBl/tg0aNsF9uM2W82oSs3O17bsBwr93a0fpNYEL
V2p6C6aGpd9s02CAW7yas+pNhsqRmBiE9cGW7KU/sz2CLun8o6N+hNtQ97rtva9IQEbKjVmJA0e3
iM8gDmQVzVkga6Gd7nI+g9lR7WkANYg0DPtdWc02SAhCuQPcJoDU/HaPtobqsIqtI/dLKnDwBEM3
4/GqPO+HFox70g2GcbNwlE2E/pyqVAHaAeFw7Tlxd2yRFWw9W/RbAuG77ZhE10WBHJcYvmBNlwlK
i/1CpvlZKDEcpYZ83jEqhM293HhQPeIyfq7p9nYDznsS9zwWfdqvaM58+AWIj34u0alXeA4o8Wq2
q5D+4eAR+qQXG1FyyjJzqP3HYF6hpbA4Mws0ABPj5SMr6tBl3pXh/h7g6mwazx8OPUEBu9lBMIiq
E6JZUgxI8rxyuXIifChZ6d4ukTzqbDgRcLBmGMQYWqX6ce12BOxT/3GXbM1PwqWXcuC5Qr8vMzfx
0PYkagn52537nWUK9C/IOKA93JAD0XA/MzeBBS81D73rKUuf41JgyKvwCOUTXvY5sZ8Bvm7yCmYK
LvMr4tOtLcPSg6tp26ks25G+dgyBSuqUUVtbpjczs/6mmPZ0eoI9BuSJDdtEv8w8cvmK4lIfYDYk
jGHCam9L+1XM9DdMdIgczJ0KF6bAuYFsX36qKrW3I60KUS0QGds7NEo5ftIAeqbdXkeaYcUCbL4N
cKfNsnuwY3Z+dIJ0X318XksZcJ+oo6MTDvyO9a98RLgQOOoEo+S1qzAxuDwa0I27m3jlbtWra2BB
PouAI8C74riKYjFCTEENMqpsa8n0bSjcjdDFo6iy3wET821etysqtr/z5u6cpDSWPBUj/0BgjoSX
jFi74nDSWGbpgdV7X9GwyqY8uTaDm+6jDB0FdyKS2utyRiWn2mMeq2jjTwhObde6rybr0rv4AkT6
XlvTTZqND5mynywG0/Cd37RT/gptRfqKP0V3ity0belkpyxn+QyNcwe9Ea4ibEBwJ88Y6/CftvSF
Gld/eLBWC+jkm5o+/ZVIrWqH2E0geSygdtgVSgb21w67Zt40hwFJ44Yk9m8SlV6jMHvLId83JuJq
l3zNksN5UNulbTboCDfYZ+mrimhXgwa0PEAoT1MvT1QNx3Jx35JoPAa5fd+svg57KK5TjfuGQoV6
fyJkyC6eMzJR08YByWG9WyY/JTYqQnd19kZYERkZkNXMGblBe7+rJKZOUHUX1dMM7j11P3gcRPbK
lStflrikxkpuhrw4ZxAg82wk+Ts6lPRR8yDa9gQQguvGJESoZoBmwJqqJ7WodqO5stAHIt4OoMxt
MVX8PZzfg8vE19OoBGLaYTFNKkBGLFUIFtxTcjfY6UJSl+NDB6WAihUBIKLp7eLRKlek7hi8ttL2
HjudvazY1IRb7pBnJNtQTQ9OIg6qFj8TuT9MHtWXPcoXr9bXtHAPWlT4y3huvRmRvieAfgdRuzc0
NreF8Y+aRh6gDKiOjF2BERJ2YmuzJ1HU2+lq+BKWuXEUmbADUt62eASkxM3O2cHqOBAYdRqDDP90
AEx+BGawKpYgR1NrT9R0XQkbL+shYAAw/G0rCZ9I2ieLvtwB+pm3mfr4gwK33/kjwDhfgjzIUsrG
EIDjg4qdlTiJ4Dd1m+o5gXmzX6H/+9b11a4bVXjt2yFKRsd97XyqR+EV/d4PqoseMxYseOFDbqwQ
FRHDcnvmzikblIzN6jxJvDBk/hyi6AxFuQVaVW51F3xpQ1df4I+CDb4vYneXSbAxCbjIbTxJgS0Z
BuQSBMV5qjK2Z/03AQL3FRdLpCarbnV5bNroafGmEZdO/NhaDu0wvRCJ4F6HxrsjnOQlEeXGbcy2
shNsFACvGTM8uCWcL2EyLOcuQIX0rKvgMEch03Xnm4b27SLWJLqOMVYYnUi3ZrtydGb2Jeq064Us
BWYB4MV6bCC4DDifadkcJ5FAGAkIo+zjECYFEehRPTASE7hqGr9a+3LXTVwQ2iKbneybG7ggjwMa
gJrbFfZNOzozTkyubLgETNJxEBOPF9BaoBbWq+eKRG3mt5fY47le+qm/G007/HLBuKktDp8AGwbc
qXcp4HDBdMr32h/as9XZ5zYyd7o1v0bDlKBy589GNfrkF5K9L0vpiIdnqMw5htvoPnJWXzrQWXem
0s6TY2S85zkkejybkubA8AY6V9/cQnmnpRj1YGcz/JJ29M3Sh+bvUf/KdsRcFnOZmxqHYLHMfnV1
QA7JeFgcbokW+lSmBuJX6CvrgLbabItKTne91ugoiVO8sewc3SS3Uvwqo6iTpyotsZPqgQa+Tw9t
GxTje6CB+QYl3iadOgcgPAxkm9/SzWj5ROfQzJw64z5Fr9rX9U6Xf4aOY1SXIrriLsaCGFCElKRE
LBn06wnS7n4glIeJyP16/YjH8sIB8uYhSKE2xybmdZcG0PtSE/cMOv67DzartD8pp2OBKZ9uv++9
o6WlH0GNgUn8JKg++xH3uW4fa7vby8ymsa9JJOLwEYKKN/jianPFJ/NmwerJuWn6gqNnYSjHYC6i
WkAcvnNHDVQHsQ+4T6U/x5l5UIaGyfKR6nBSSOT8FO6TtVUxTr4l2kFR/dCFeA6tniuezZmsw2PU
awTZ2NBxCKBV+i6Kr2psmEiggAKLBh8eaw9SKwLs6GW/khXKCsFnOPHx95MDgSbeRCudNbN26Jnh
45MumPWY2ggy14QfI6M88ruAq/R/Nci681K8MLn1GCynWwnsTZMq7pDMh61PXbWkxHCtvlgt4YWI
FMZWQNMnFYdu0uQsxEBz8oXsvRpUR/W2RlUr1/7defF1b2GVnfStb3rGoIxk1PEfRJ4MKNtkeMlx
nUn6lBrRCNtPxU3DdW4mXVPcl1tXNhdiiQ4Rtrp+ouD3zUNUiU/sZk+emE9Jb0XQOGmXNNjRtdTn
qDTn0Ed/0qT+Gy0FeaLVeUbueBw8tDSDvvEnn7t4zYJMas8ivoR0+Dggcg8U/7Zi469HjNQVxYeO
aJLThmVeNwSP6NzJk1Cf5BahE1YYiruICao7wa9TvrtXVvHNM1OtM36G+nZ5C5KWPA9JVLHTnhxY
O1xzLjWexcau3jvNwKNY8PzPxKWYQN8ObkB+Hx11NRp7NwIonG3xMkj0FB57FPfDb2VHt3Frv3RL
enKR7OfNeExne4cA6xz38NTJjnuri+qtz60t+3G16XX0q3FZo/Sg9gVBc3XisuLKk4mcx1oywqpK
EPvFAh8Q4zyDtAOqpZN0gz9dWOx0rF+KrmQi4R+8dnlb2E9G6Ksiqx9I2DlxfX1Ja3VyqGSLBJAC
sVun2FuQY2TfSyRaTuXoJLvmh/oGcJX6FDLZJ6SHNzb1QNJso4BIBWfmPoDB8ikP6nfuGGcP8low
tV9+jfLerTiDu+m+0jmSUX1AJxBduR0Xs4bjekAf01r7PhmZrhe0/aYUGgY6CUxpbb7DUXiwg/bg
qeGsQyzlE44vwrEwYPjnARYSillGff8gxKqYtY7ELmbzCWAGdgzUeHG/fCxdf5lzws5dluA/btwN
AfZUc5caxJV9ixHJ3/4za8ckEXv3SxCG1CXTSogqD8tcU+YzISlm+9bQ1eVCkfJBRMkTjNn1cVyn
klm0s8V463rli47mp6l0HsuqpjpxrgdnoGUwDe8RSHQuQj76dIQ7DB6y647avvXBYDptR3BDRLhq
mCb6lA9mq4qofWwXBMLWaN0LO1ghAi+u8CAMMcbV6beMsn4XiZzcC7vxt1nTgpNNp4e5MiVjP+JQ
02JbVQaP5Lynm74P2vgpSMJbMqs+FQ2GjC0fnbl7Xiy8BEhludNN6NYFVB5MhuWOQGIAV6K5F8P8
s4af84SjnKSV229S4krRuhNB6gGO3RJ25eGHCQBHzQSQkq1Gqh5IUy7B4bMX2b8ckj32wLk/wN5S
n0+3/7gOUtDOlB0dJXkMOiarmS/vupyb3oyjlZvjN1ZKm26UvBUoPa7GcK62i5lv7Tl+IXj8N6ns
7/WsoEjVqj1z+QTStbIZ/5EQrmoRTd2L09UovxPkkRXBOkpEb8iUmJIaJBxF5q/AEPk0Ede4mbXr
cs3SBW778ITUMNkVEpyNG9ZfJBWf1EQhU3C5L6MKQirHKkUhk0YfndpV0IfvZA0dyIzdEN4T7FLP
7rdEFb0QdnU/LjSO0yD7mksO7ao2lySD91nMB5+5TEAJTuPnB2/AvvLTo2qBw6I0n7aFxUSkhue7
dEbvUBw+lwGhqt1q7Sk9ltTwltjhTeUGEGCQUYuO24Ss+g9PNd+ztKKdX0N2shT0d8o4y8toKU7y
zrZ5z1TRP3rc73mUu2unzG/8of92ExpVHmfuXLc/SaIuouH8pv67y7rsvc7959Fy35OJq5rsy1cm
0hh1rHWeMmHsIpAeSz6xV8cIH6ym0iVB46Qj/6FoqwcqbkNRgIOlgKjAlW0/wfireY79ML0L3eFh
qcbrNZKlLgcCVmLxW0QBb4ez+6clOMIPaxaLKsNb49P7r0X5EvXdFzCPT40ymsPioerKu8j1Loiz
j1btvRvZIZNzUfNqMrIa8zPMCRN1sh9M4B9tEnfZZpcbJD/QvTgiU/dxRBN8tbQMUeqkuBV5Q1r1
ZN//+1//87//93v6P/Fv/aCLOdbVv6q+hHVAPOt//u1Iz/X//S/AXutXTj//+bfv+R4ef/4DXsBD
5iRsvv79+ZQSK/Cff9v/sNAsV2trepE0FDZGUh+3S/8eQOsADSOYr0ZUTXj4H3wHkozMuJgZH20D
4L8fpaNbLJ3FIXfmy8jHgXI7OuqGhhh5st1WcpWHXJ/A/QbzuCWWxd22C29znDLjkcM66Imtn7yX
406hmuD9YIibC9aaX3QgmLvf0gZAL8oaUbjOX6Sd4YSg0caxSplk5jTYjmMfnuMY+heLiWlZDtLh
gPodsJNCS56P3YCYhX6/BLkGm9RGqVLMWAH4ozHkV4DD2t4wPEMWQGLdSNG9oXWO1tA03YnmabzN
Df03xOtPjDioln3eEc0HuqG5K7bg5xGkQA8hAQcohcrHC/mxQN+L5J50Kn5aYrGzwH0CpIZLQIC3
RoIXxVC0hovCLnDQoReSZTR2SPUHCoTF49FjBhcLDl+Zt0QR5FWFbd57EquuJE7LF4IlfJQ89UPu
rN95lMWB1jgTfz9/MVj+H01J492IkFwWpoXG1Q8qnS6y9sPN358Cu4S04rIacOUKzAPr705FdRPT
tDtk6YJrPBYfcR2ExDOPj/ylaCtwzQP57tc5I5II0Y7JYUnCn2zhA1pc72Rq/0msxH/dMfJjO61v
8TH3fyxRcGuv+DNBe/Hvb4PK8pHoGHrWFqBFK0GeRSc82rqZllejHWXbDJ8oLO3oVVg9oQfrb46M
e7mSCeRtVS+fY+smb2aBKSNSkrcHm4VnJVO0HWVKLhdnFt3CotoOrWU47GeSl5CqQlgIAAYxtlyo
YmuSp3l3828Fr+1sUCKD5gfCY1qx/IyNQvo0xW/xQnCRZoJOetP4KeOEgA7rA+8fotg+PJowh33v
ezcadSL0V5yyI+4jlkrF41Lw23emvwSmUzui14j5MDRtco8sTli537LnzYHQydLOp0vuIxSYczaH
BBJCnson3bOKsnIgkoDvBOePD5lPrAhvMcKMWxPwYkCO0SQXf0QJYNcoIsNMD8l88evphvHTvFG6
fsgc/dDaLKCgpAnZzqxepjOvmbv4YPyQPmhZk5lNhDY9q6J9gs9TQqyymLYqYQ13y7L2ofmeG92u
dNsqdb81jtL7cZ3ZctHh7UH2TX4RT5o2w6NrrFcrVuMWs8JL5NfJdR/Yf6Pt1Mka2A2kY73G9Sqo
NnN8ZzB0oZVWakpOxRTHT8weRXojh9Ig/lSlzSwbyDi6Sh/4/YsofC59AjFg9oMyuYgJX+xrbpBz
SARE7g9+cATQGJA804fckejUI3yTBDOKfSwN4o7co+fOO1b85oH3Le68U44RfUZsYhI0oxtFv1/s
+sLq/J1j8+2PceGi4FpU3zzHsx9fMs+E3GZY6HjNwxuArMETlqrwZohVv3XjCSGEJ89Byke3zLTq
SWhkESHZyzt2PD0UL+OUhUAYveI4Rh2jzsyId/7x9DU08M6lYMnnbS0w7TcNYKQGRSTN21Ij1h9M
vHEj0tmvWruRu3EsmBsZs/xU04SraV7j6uaGHNPeR9/Ope9gFD9aeWzeCZjFeAVyD4oPFJofthLi
WLPRFDckznMvpCFOk5eZec94PSYLY8ewk246bTHSsCcIYJP9J4P5t3W5te5ztbB52ZY56nEyiFZ4
CFUEyFa7VYUeRv1oVFi4dCYeuYU0TTcULGzdv8eAIvilxhGVVZmeY2xKaITqQELWSpOjbGIKJocx
QsWBYqKC2VE+t/qr0PrFDdfcDJrkgIKLF1WxJWHCJcTNAxgCFnHk8EATmGUnqkOX9sPQ3hhVLoeq
4Qs4Cs9ZiPlNglGGDwFbty7KT9Gk2d1gmvpuifp3rC7yKpMY7AO2UNfnoRMOb9qYuuxGMbta7Jv6
bmWd7Vql15q60I+DFn807+iVsJBd5Gh6wNVyrsRMoK5z7O0Ir6YLA6tfeZ4Ci7eTDiBPDFhRccAo
0Rc3o8WJxFvFx9B5AKJCaHZiUOYpzjmzNHyP7WivGzTtY0ArUp3IYWKmNrHY2IWgYKJ/uq7WroVa
b7xxQLLLegIOYmGTt1gUbkMhGjXxyHqcdsNk39lquEfDSiN5vUywBNZPLmscaKMp/Oh127ogeUCW
lwerK51but2NeyE5QcQM9ejvj5cM+tACZ+lORrwHRrTJo7L5qLvwVcqGlzWGrxD+eQ5I7+PQj27H
svoGw8ZdZ875Lh6nd+xHr/Qd2XsLNqVRg6vIZm6UNsBPqh7MxwV7rVAtYOICxcHYsFWOHW/8yEcT
w2XaqCZid/BBGYs/hmQgOo4plU7oP0nOKM6whl1w4BcSArBOL4ZPBlJ0EIKEUqZcN7KYZZXwwY0D
1YfWwU2O4+YK+RrKR4+S07eC78HXMIya4Sh8FqCssNnHIRUVjytZuS6vhxTdcG8yXpQi7wkFFps1
GmQUpBO05MFeKwOOxixsOVMd12BjS+45YeluVd//LVtKlgm57vdjsr4ZeJhPWde/c4F9ihN+TI6H
AUYJbzlbKOWPdnwsz2bAksSNv+bfxHPyy/g99VHrXVtD+a1dLu/roS37pTkis3kzBuR33oIjwzyF
zK3jGwu51j9D/57r4IfR/Wc+8jETdMWT5Nd0ZljHIpkuJuSHxT1LU6FC3mjejyu18FCQT83fSiKo
/RExNePCF1B5Av1oOXCMxRajtfOHhmZ35XP/3flVjs6zmh7jyfkjdZwcTc/aoe75W13IlkIhd6If
IXgHsaVQlYXre8Jcbh8s44VzgD+aKVRoKg40sCgCc7X+aJGgJltfjsfLqZNgKzqAhWNKXeswqDum
FkJXNbBmbF6jISOBwar/NBIR/YoSODj6Ep4UTnveTZcCwjjd8pB3XNHGlMJFdNQb2ur4wUWNe3rg
DTfLp+w5G4k4pmQTQXEUCXuJTPjnNR0fUhlGbyOb4IY0m+v/PkI9f1ULVpF0hMsRz5MqAGHs2S7c
R5MMcqclryRGohr3XX3H9s3LR89BV41/xVWdc9CszwCa/DvpymInSvGpPIpFPKKfyvaux4g3f8xp
F6y1sEh5qWbmIY5bfJ4jbaqdkd61SFjsOekWB7zI2UlbGQETGFRA6a3FB3+DrCO66pJSaYiWP/SB
39yejV33/DZR2n/3In6RlfVqPKpEZda61eK/2gl94DJw9g8F+2bCMRX39p+xZnHkaXAyw9JtdcaS
LNdXWcysRtoimxH7AiX8upPGdnb799FgonUBFMlGbJXf+UBVTHY9/DOqtjGNf/3dDf67q6j1+I17
CSSIZ4QS8QPCPggCXnfbymuiibMr6sXXdq2qjCWvjc/qXJ8zSK8QJxPz5biOxwZCeaU9atg6fsPe
yEXHI0xTGB41i7dTRtaHsKoHkU6fdDI/xz5+Ey0HgdHzJSj4GNwleiUUCX1FoG6ZIX7nK1BlLK3X
UVofaqbYn8f9WjmZkRtRFqpb0/Ooy+KFqeKnSHlX1FSy3Mq1WuRL6xPhoupDC3vpRIkXETnQRsiI
9jslBvtdxTnHC8RU9RC0XII6Hn/V8YSA9voZpf6GusDLiilKpXdjRq4IOcTEqaCsDUZMoiN09g3t
Hv9KZut3A83H2+wUu7yH8Tv6bJVT+BOU6/def1C57pvtWjyLItyrOsaBy7uiOt7UvxuxRu9Hg4wX
HUbkFljDtBlG+vZSct9gXIE1LWMfovfPbtHzw40hu2eUnFqqHt6Vz/FMFUgGwjlP5g8dhfYGMb6P
0Mt7ytd7ScwVd0OwC0+oxxrFA56h2KQRm692ewgW/CZcYlgVbPuY6S/5xG02xCwjSEK7ksY707H5
rV2aXPkCw2w9q4BnU8vXFLtp+TcQS7aYbckfshX45CrgBBd++JMvLHRZUWjQ6qcwloX7oXMqkKDm
iSaP/c1d3II0RA32bUCa4zo8WZbgdbYB9wA3/jXG0ETG1KLm8Ff5ZsG2mQ3yulr59GPuWNcj4APm
j7y/icI2b7mogQgBrbag/XgQWAKq5EWKhqbXGFofMTHiqK+qByKyyMnK5Zl0de5DI/+PoutHkk/M
6RXfx/bfiiJ6xT/3oIf15gxY8gl1Usy+tD6FhoMtdgAVjBHSHTFy9gHKQn5d83brcV0cgr1QrQJ6
Ck/uY+F4aWu23lWKaXPNuwomIB6UQzwZFSto5YohNB6wQvJIBixU3TJttjKqo6pgLxxmKpwMQiAD
esqqnFMYww/LmH7/imltjiiYeSEtn93fYteCefr3gcta9ualsgR7LfWmGDusD024X1L0OaNgN44z
SRsgt3nDscr//1XWrks4pGYYDa+HauVdu/pbTtYrxWq81zH/o/x/JJ1bc5y6EoV/EVUaECBet+92
EjuOndvLlOMcC9AMYhCggV9/viYvu/Yt9gxI3atXr17N2yRp/g2Od8i8K6imM3cBaQ4jlBykIc+/
BUD8lU/kZzhgD1wxqN+RE31G4AiO3KcMfyCfyCqMumOjw+U9Vvo6QP7SUplAOuW+IPGR4u1+Tb/w
5asvtjz6u57FF4+rYY7InQNcaeFEa8xGiJoH65vkz1Fhw5fb3xqVrMdo89+z8cb+2H6960kOJ/CL
mQx2u27p7s05/tSGgIsUCKgv1As+0O5SnoBEGjtxAkwkiqKW56tsyV8ukscNHqU2Twx1MEYa9cRk
dCOaOkuKibM8aMFgQ50/8xR4sI0UQMvyikQYdgKfF27d/pdQp5c+AEDsQe5HKTABiEIi7y4lxJDD
yc4n4iDHmiJA5Q8skTk/8typrM3JXLHvVOrx/d9uqR9njKMuXM5P0bv6N4pSDvB2GjT3AYvsX8EW
d8YcxzvLOpqABu0Ce+o71y2GfMOLsilBmoqSLycxnz+/Yde4696xjxMkC+qJCbfdlpyQnIC21SOq
5SWQLjOIKJidDJQkfFNoCB8x4K64l0Ckqs828uRMJKUu2elbYC9TRGDyFBNCfsXOEGS8gDPhv6zX
E/IgbhQiGYD2kd9sc0IDIFbW/2bTDWQeIK3g+sWCh6z1uf+C9cZwU7mRpSQ4CHEiGkJ+xnX2SGCA
JcRwc5DgfkyZDxrCA7Y04/WWmNxKOl5i8TK14U+Yq7/yHdnu95Od0+312rMfwcCCX7TLQCFqOS2z
h7FhDnpkQ9mUfqaMBwBPBKHhoDWz8vwvNuV1CtMbpz3p6tg/bTHVVefXuPIIscmg2Od1q14+5Fh+
ig0XUx1wyPe8A+FJnCXlZvwwoDfE05ELFlYhEzXPGTnNX88AFCAXBajKejSD4+S/riXlsqa3QEKc
w9MGnb0hZSMbwjSNqgeKhuva85qE7rQ6flU1yBdP9ssNJW1AxqmXrcQzyCvtAINj2bR6ydLIJ8tw
HZ9TPoc831D3T9qDx9xKEAezwN8QIpkapMo47D58Qv3N0P9P3XGDNApnRDDAAUIMYaGSd8r/pcOi
ruHA+JvuHasEf42JzKeSpZHbVfBr/ZsRMpJBfg7Ip4Tbw7UeuwueYPBzhvAZe1TXQAswkP9TirL/
cg7tdc24I/l0fZtrvieJy+QkQ3j1D5dIZd3i68wWzDXHrl1bDtzKKmEu6e5DefmUA19fUHjEyQdu
FEhZ811Nxvtk84mVKTf5haVb3xD+K1TDE7HFgo3hhbUifOg9f+n21EhxIfNjnaOugeY0gkrgiWcD
4KXZ7/+OQzGRApo3OXmDIhsjNOfVK3nXaAUhVPL0a9yjk/W7LapUn32AgYrUf7eRpQgXHgNXnK7k
WLYGfEs/PdhjeWtPAEWph1QBqIpwr/+5qgz3HjUXgVfYTRRfL3pCUB+ORJGtbjEdGV6uwsadmYmP
4BTgwmLueeEC6atUH7zvcLGFiDCZjJ/Ynv56THN448Ud/9M2XcYfHKgUSo7GQLrezrA77/9iZv7d
n92LMcKrnjgebpLfuYALbBMMf4GgBBWyzfrNG16Aq+SMyWP8h7MkVkAvEJmz5FeoAaQ5BstuIrXE
fH8CnDeeZ+jn+ia44tnY5ZUZTH3tcLu8cy03Vu+JZVtFRKMpv13OO57juTk/mkWeo+RaO0v0kRCs
eMgb8POn4hNUJXcMBx6QbXUrNzhoEInOiEsovfMXuwsRbDOacMTaOeCY5KrFE2OPxeEm8RCIOzlT
e471usihUxA1MzAmwbjbn7g6RyqSLVFRJ45XPt99DFULUeKIjsrMPxEidLSqiBIN993jiH07nOOr
Ufx3KQCIxfwCfIIvsLJ4DwOYBkMUuKidvEzGNKGcKKfc3jVXseQgsur0Rz+evisHRPF65j3sSYy6
tudLatTq2s80xgNd/bvYTuG3LSCxErSKdDsTRoJP81MMKyAjlVpqn1g4UDoXPtUrv3o+4y8blz1j
EnKimUmgeQBcGNyHpTWNTQBPGwtoFv+dOBVInBiOA2BOkU4TIb8UkQHlMkFLEQujXYGIgpeFcaHf
8136CFg5KwzHIaFsTbW3XSKGdxBEMQqhKgm2ktRB9i9NxqO3bUAVLRU78rQLN0uxhgshyFkYqoa/
KOaHkeOzukcN0/qklrX4n0qqv2GSdCePhglK4g4xQU0gG1NCdNgsCVdhBM9g+8WzPFB4rBJBd7jE
seSJscpsVUibTHz1CmIhpmPBpAl3xElgZFMcnCSlZcyft4rMpexytOfzVwQG+0ebS9hIaXucoVlX
EoZWH4e9/QNbeuGw7QAJrs0P6ITzH9wCz47d5XaYoeaFNJA+Rohl9uhlR0Jfm/8lGnshNZEg8bd7
gYmjN5RIx6bzQr/w/7Mit8Wq5ZjOEBwLFjO4UCz3Xu15hDmSPTPz1Zly4H1Z5L6BfSVQ0jvqko0K
iXyJi92RZhLtfmbuyvrRJw13hD8AK4W7neQD4fJ02r3bHtmXHuPyw+cjajxXlCm/orbjN3tmwIkU
9OYMj59/RRAXSgwsBzGjOfB2KlifDohKzGcmVIFW3E2+DZIUBNl10C90d59jICimvbp1bAW9NrrV
f/xOs0EhntMvsQDqqFneAXlSIjIuSBQSDZ063unFoeyOtOKPe+g/9RasEAkeGtdVEFlBSu5w5vdF
HBUwGek/61TesOAnUgKnrN/xWYWCQwbKORqZjDJ2mD6cY5Dywu8kgNbFM3s1CNz+ne7V33CGbuJ1
UHig8eNxSx2SShcGVApDTSJkuxyK4mpqHyE61HPYVQVbg5vHf9FlJ5xIBxukG469y8kHodWGFXXk
c5Yk8xe2fkBQyKc/xZ8bcog1Fa7GZVFGrBkK7ugxuaT8HJiK/a+suYr+ALzM6c3wm15wFMINAWxJ
kCNu8PAUD7ppv7FxB3Kk5y+64+wbLFPvPGfuaish0UtxmoV21CgoIFHy0zeTUnIhb9gxrT11H8qS
OdwKaahBCjpxCJqO6RFAQXTb8qPj0pMHlv1DdMPyTd6v3tPOApEAOGBrXSk9Nch1W545tVAF3MS6
f49HKnCEun/Zk55S/wrLB0V4KcQGInC+/xHpWNyBAuyZ2tWwsPKLEEJxYBVMJ13VWRJYycWhZWh3
x62G0k33vnEDxCnqHgvIJCLGS7tr1MPxfPzNhiA6uzmzmazcoZbBL+SSCQ/Om7x6Rfzv69+sUXCc
cvnyTnKj0KH/uLuO/M9GDhsJlSmGkkX8itn4b4HUW2MusPfPeWL8BqtNQmI0gBNbStJfabEZigaF
jSSTKpzhhNgLLOIiCQ1quD4H+RO6uUWezy/OQBnu1NGg4Ef1nzcIX3v33mKpGjLhlfMYngQupjVH
i2lbzvlEG8Al3wkPZ9tfIfd4j6VjuCJxAGOt/+fYe3VxCiMC4jVjQtirHlkpWOFIYg/K6BcUkera
pMD3rVhTLRe/4+hbLadWMAE2hfmDyQE8jnHtRwEjn8wwmxs7wzEc5TxV9PwdLUKOjv8ahl12t9EO
TNZzrrc4AJ7XNZBcH0hyypM9KJIol0r7Y2vNYP/OEFTjP6pzRnROhfZeCB525exIXbOBZuk+xWIf
OXSpf6BDBuTql1fpVYPuHyPKF8CF+rAFBLXQQ3hHkX45elswcAF6phA0E5Ae/FMb5FwK1XOrHCyZ
Xw/vKp+vLQGZiZoCIDOwvpjWOntFDgXGNXE6tt9Y3i60Mg/DFal781iOoS3IOb/YeMBJtfVv1s19
RAN+E9YrFLCu7TR+Zv2uv1A7IR6kYmD6n4274+4bGb742uOz91tVpvijqpHhgFiM++wGSNx+QzD2
6nPAnIBMNwup2cqVsR0Pp5bEaSGaF37dDhrNjV/0wnyomog0W86JA9Wx7uWjmKm/gv8QxG2AM+Ao
+F2DVIE3BhMpRJ9PMWbaCqXW4fR2WrJPmGm5U4COOPGaAK70OvEMoMFBAl0HQHE4kvKPNK6B2grF
w0DCKdfzb9VnxQ/YQIusUO6YAFzXMjiLuCO/d2iBhCIpxRLIHJI35CaIP0Zq9n85cc+v214dIfLl
RIH4rQglY7FbJPWs6LnS5xyZRzi2XxQ7BnSl720AUo9c3AOplbHvX6bHdwoxS7z0HpIHF3DqYSUv
IWG/mz26F7/jb1hKSgh1xn+3Dl5cB6QLQsWeYbjccTA3rmNW1R9ZxRGLLv8UfYVCDe1leEbSXT4j
5aVOnKjFS7DyIc/udeT9YJva/D30wj8fJHZkyXq+DQlckjdSf0tNjmHnjpaXtBaLhQEgRCHo1GpW
xtB/TFilYNudy6+sn4onu7JZt8GBk5rGHnhd4cSeRKdEnLRCFPiebpae4AY5BLS0WuahUdHzM6Lh
BWu3fLOBIg9578rLpT8ZTjwL1/X6ah3Or7T83uMUHzkFDKEFHDpoJ+x/cbVpgeaOBHgCx2Wt/T0b
4eoHf8MbuVNMQuHYeAzXKzQbsP/Aws6Sa1wmNPx8zypVXLPe1wI83G5NJkPQCGwQ+4+C6UXnZBJf
Zjd25WiGFII/OIYsvP1tNlQKw65wA6fZKWkCVHfJjlDSPRykOliyY9jRw3Q1anbejXVIK1qUVsfx
p3IUrRFjG4H0YIYalCBFjy4F0FJcO4JB2cHZMF5LBSzEdEil4VIL2TZR0Xt2RSJp5OfwPGj+CFuQ
8uVxoMcWtuDchJ5ax43EyIZQvcEknGw/XAdo69a0RCSKLcp2MqiizhnmY8OSLbwtjsh2UjFBARdI
5yLsKU65xfxyS8j0Rt4WCNyM5ze/m+nO9wdzo0faGnrlU4RGwLjiH5mCQcyT81XI5IXEjgiYBHnM
guJxTH5CVk09mbJiIw4LcHWvc8ItvUK+z4cdFvoJ8GfaHqr7qBET6QYazOckaWk3Y7dKMla4E1oj
6qoBNsZp/mJ2PAPO4JMthDHR8kSc/EV0VltXQw1HOmagqq96BFrPNGQTmX90OEPGjsvB4aYUgDu5
YJgLp7eKJ+FSGvsmExbF0d8RDlF3NE6M9G/p1l3ZE1rDmNMPbtgyEdI1POuFu8zg7P1G3gxNxlYk
e4SCY5GPPYP1EA/j3tDj0aD2iNYUUz3IkGf4A1Dxi08wvqQwxJaROvkKi5zufuMCQ4qGQiXnV1MD
RHUrp2QgEkNfaaYm+/pe5XuWk4JG2kdlzfF/XiuBXZSFWA93p/WJx3L4tRH7m+BBIYBkpQ1MME0r
3qA0Q7huM8aJ0z59DTNYVx0hFmkp8I2gGvG5OgMZaoQOi9RmC4gIbcLDUKKQiM2jhD4BDmq/vOFC
9JfO3E816edgpGyCVyDdLywCPu2/wZaP9wgu2bXbqpJ4jj3CdMEq83ubgJOoxDh+ueRv1i0A+3jx
GJh0DOhWoMAaYp2WBI8Adwhas7G5s5OU0FgtfIU+DVgGHZeJgRjcVHf34cDOy3tOT8SRBDtYHcHK
0BssmHP2F8ILNrJWkNe0OP9GvMcvlCEuuBEaSg2cZlvLyKwu0ne4pJ7+7t4v99RemEFHPRcvPE7O
Wk20cV5atcIKu7ktI/Ec/2Va393yDTXLfJ1mGINgQEHVwmh8N96xs20MCEn7Pc0aUlb27cS8onoK
TV/uLk1EMmFkiNaNtD6TGreoukYS0TVXeRW+zSMDymqv77AHoboqUprfpyS+WPo7LxWkAktKq930
qhooB6V2Kw/1vDtmzFGRcmFxuejMgeKcfrh1iDDzCz+nOFmBGFJk+YbtHRf2ROQd6IhfJCWtko18
yBKGzc6H6WHYS09zyGL53GHXSvSF+8PPOjnflfRILjPpIMWdC3RhWkkH7F6aLrFUOf6PR7PeaAjf
C7UO8+4GnLdjuNSwcRR21azPOuVNbG0AjGfg2p1/nxWd240UdjOZOsm5iLNhPo2Vfe9tX/1VOwjM
UKwPs6XRXoo2kJ2VDAlLN8GVkUUBqjp+p7RH52gJraYbz7+NG9o3Zo7QHzBpdm3WleR5IgZ5phMe
yh0boVFo8u9gl7+ExDR3uhfm3WPADHdNKRnEznj104M2DDIuSyF0w3iFGzg1z0riE+JddAtIp9Bb
nnD4jB2nxGATK4NJ5AVLV5xVdA9xlV00gK0RlLc1q2iMk+hKQq2UZp71yLQy4itTpn9VArkeFXKa
sEC1OkeUs1ZCMVYwsD9E8pSNTJd6xyp4paEYhISVOotqip5cQ7NQBD5IO2yKEABtkiAS2t/oXi+a
KVtvLLqMC7+ye31kBRd0zuGlTjOsQQrk6qHG4xOFKPKRBkhBE3IF/vsT2r2IRkVXFNQ9JY2Zq89q
5cCQUV6gvNiNNvAnu5Rw7RcJ9BWDa1ab7MNhSEoGOw1s4RYUceqKpwi/cuFPEx55oH4eiwdb6TXu
H7HvJUp1rvqysc6Cf6IBcmAfl9AUXef9M8ZlxR2fBBaV2P8FpAJ9A+jo4KC1fV0SbNKKs3JXAR0m
jLHUT5Zk6FbhzqSUN05kqYp4aKYJD1/0gpeKiTp8MDjepjHNA+ITLml/fkVc4h9MsbwhAqEPjOvw
Jxa0QD4HQB1M+4u2xDLmrVDE5PUZKg6YMEAaoZYL9zBVgIrRwomoKQfHhZNla1oY34EqIl5leLjx
f1iHB6DqmIp17Kl9UGyEe7ITno1qGOxfGkvZXahQSvpDnf1yo5m/aFya6SyhvvSCjWu2c92gHHMf
uhywGiGVwoVMlPN1uosvXa/Sz//EP2DwW1Zdw11NKOUQxN1sJ0cxGgpL1pAKKABREL4BvuCGek7c
mPfPXaWHz26W7zWU/rtSPv2MDLD+agfuMsGeHD42+N/69fSVUEhBc6LrXAhv3klbP+c42URu2Rkl
FWUPyIkbFUQFSvL7Tef5DyEYncgoDVwwJW1YMIsLPDYzZru3IILtUKJaVfjA68iPcAsPxa00D8yO
y6OzAnEKAxPdDKa0x/mrrak98L0fCSvHd9tBHre4S9ia85eJzeTc85dujl+zKmGJCxT5wH4zetpH
d51Rkl3Io9BnclYcOdt2JuhtCnE3cZq048tTCKENOJLYY47qxAGBpbntKkIXvurknZkkLy3XlK+/
6cRsS2mT4XHAmanCFa3xZuvRmji/+nGgqKjI0e4g1aaof3SaZTcqZROcWvb3O1XcD4fzW9fJXowd
St2tFVhJdoU9USgPyLAEw/7c6Qe+fX1tERI9osPavfncQHQ2ZfMAt0j2hysLhGOGJy2nN2BI88eh
d6etzq88FGyvLXdx+gqdA79vuaZSKGxyHyNKcgUtwCmi8W4XvusmCOOSYM7aCYMtvcicN2yOWf5t
awZpBSgGQEV5EmSBjbkTsV7I+HGbJlDPbP7OlflcnqrPc4tazhBVfQmuDi1FjRTE+kTeLUSRJJIy
6TzO+OziZkeGkD8i9ClzC6f0M5CN9mJXP2ZnzhvjE/Eqq+AP1AwbJm0NtYNOIZdcDQ5NgS/IYHTt
kNos3Ok2Sw+3Xede4gGM4VJRZsAlC9Uj3SWAPSEGvlLvTfoedlgBwR166FQmjkwCyec1KW7T0JTc
gBDIKaGR23IUZEs94bwcdQ4D0U00edhT3W4SBxR7RMqC1xALilKeHnpyoRtA6dON11wTO/Itu3K4
7BlK+4NGmL4JVSH3QjRlNM/wbHvY8HJh8uRLQ0D4SrP3BB9NTgkIIbYTYxrAMfVTLSYV0FgcTlQi
/BjEgNdhPU6/Ys5v45hCo1QsoB0SbpQPHGcNl4uPqKj3URDTOawQIHBLPlwB5FILN9geRBV0IpTi
WMSMdqd+OsZXqBjRy4ZalPlI2cNY2MtZuE1tzrzWFQizMQB2oVkgAHFTWJQUMtgrinUFbPvA4DyM
SI+ZdsHHqIWhqEqzMKimkKVOh/fcrOq/IVT181bpLWWYWBrANLfeE7bZOtd+9iMTFMRuPvyYui+m
TpJrKwMPas4fDhphM07c5nKTiGIjT4sIWTXtAx6XbiEIBQqYHVWAL2UwAJUQXg5Al7pd54s4pcxW
smAaGNKhdyGH835ChL0T5IqVNA/yILIk6b2eCThkVHxqlx6SOM4/1b79H+2Ktxir26GA7cgcZzFl
C7tPJ7gZkr4BwwI34KpsAvnmTxC2LhMuXBhrhdRbG+4tVe1wgQccxcPIoALKs8PN2eI5MpRQ8sKb
2owjzoS43HEuHHp2jAZBwnGuvruB3+Q7Cwbas2TR1ay+c2eALH3AEYpZZCcHXg0S2Yh+lodwAY2V
Ymx3RMTivTwQsbXboDp9Ng7eRGLG3+9xo0fDmof7UGbj+w5c/b1zOxApLjDw7BByrYCZY8VFOg8I
FGL6bFp27mEA7S6Sfu2fcWhuLlvTwcgSATcmz480I6WKFWLVJhTPeJfeKCuF9ZI/zOgj+U+8h+Bh
AUV2aZCdgAjMX5fNr4EpehT4RNFmKX9M++OfOFIeVQQGcwY5xAhXJQMVxsu9Ea1MHLbmYvFJF3X8
HA6n9SaWkKyOZVfohsghNueNRKYGkU3wxXFAlf7YTwYWAEuGp4/oACQXUASsxHbpAprIG3AK2sSO
UNgLQc7NeMTT3mF/vIS7Ep0b/Al69l1irn3KcmiXcPl8AdMTfplUSokTuxXYdh56WjdeC6+54zL+
axdJtcjolUitCNxqxwFFlhvubU/YwdgICtLn6DROHUaVPJUEdpXdstz2VTO5UdL0Y/0ccPaUHvyl
iml2t9esGPfUbJgV+Sfp47devoeo0GLl31EKYZo28q/Mvvq8SXo8KwUokCTvJccnIyNMuidGgh9R
PIJJpDW0sS0iTnLHhk5vKnd4376ECqmH2vE28pXdHUMdEGLAvWpiisyr+Ilet9ScIs8E6BH9W509
hgglq1E2oTXhO4Qdcs2WRL0lKorCGwg3YUEYpyHWN2usWFVmKIBKEYK3IIc15eXbc3ejzhx+BUS4
xSPkt8h2XIOHoMVtiSYAXyOahO4BbD5xctNf2/YOGMwrb2icSJUtnbxA5Y1Q2V7T0PigCU2IyeWa
AFCkcfBPEEf1iTSfn1m5CUfN5EBKIGvwKMv+B3w1xYXlOkdUg4jgGMfJPsXyyNBjxrhq78h6C5Zb
WlSfvZzYduU1r2SS7Ss5zXnhW1LDu/33VqTcZYk8OTQ8uhjta1LxoraTx1j5O4bUTPeAMxjR/Uup
TisxJ5uouXiemX75L4NRg/z/IJuRPxv6uTGLlwm7ui5tfQQi1GxK6/mbjhdqoEDhNpg0WkGC6WnK
r0O17Bg6zT9t4gxnUb1sXWZzhlscMffZDe4haXmloNrTZSZdYbaKfSz18b7owyc38XWCg03cklZW
Hd/VuZvQXfQPpQFYDyQSNGPU+SFw+eSUwal+WNYV3dEp/Knt8UWnbLFX++9UD5DFiYgVB0GwDDXA
GS2IGmq+j0oodeV3q4zoKHpbV/B9usilLy0HbGMFQ0mF06b8IyfsdNmu1d/yQN8ZY54rhVvKxWz7
5R9btqXDZOkr4N5cfdpIx1VzcMolxGvdwaWVPXEZU9Lixwyj/uS7SBGz//VPd3+kOe5XbI9RpdBn
LTt+LntRbl0BH0qnilLPs+l567f4YvmQUgpYyn4Mwbq9P/1vaFgYt0EKP57hoUa8dW3gtTrb8sC4
3NLjpv5ZiYv72uLGMy/814zywKQUyyrwSXG0eHd7ergsFr0G3weGvqVqQA8cKokBCu55RXm7zYy0
5zeNO0Ds6V3+Y0qFsYWOLy79sE9/0bMioybgbTuAQJCqh/t/vQmRYjNfSKoVqeTW3RiENqTkpQMh
INMPsI5Yq14wP/hK1xR9wjm/M1q+h5DfnrE7HhTfyJ7rx02BxhwZEzs93KId5AgTTkwFfA6i+XEZ
cuyU7lAkULgOlavYUFvVUHPmxKStQ+Am4R47chhAm9+BTBpho3AAaAhNJqCAfoJIAjtmSDxyry/e
0i3A+oChEdpgGlqEdewUN8KAMyNIaFQ1ejAeCeIAbqqENN2V6FpWmfarhuRBLxrp1gSMi5l8wNLe
Jjb8LHEDopahClQTWPofo9py4sICFIZ1+89XK0ywzNcqiW7IFxFWyGSg6VnCaJkJZayfuDGfQRV0
C9TlvEu+G3xQruYjOi2kgxcZy2CvbMs06VbquYEGcTG1QAxsHcpT+msmmSY5gfVIetHYjqA96Flr
xLT0JZIStsdhvMIcmASzhC/CJ/vZSYZYYTCTghPIKMUZR5jj6WbFNvkhk1LMyJczNGl42+wdMRn/
6HvYlNmke1xjup6BV85Zw4rtueItgzDri5n9lHwyR+d4YvtFzMkcq0AP5hbuTEPGg+qcEeMTWkJL
mwEDmPE+w2DhYpC+T+jM302pt1X7kfbDeqTwWNcJ9VArLarWWsc6zhziCYoEeishgSRHLH2hRMY7
2rHhYkuJWcV/zTpIhtBLocJo0X9JA2vPRonkAbkigwrx/Jq0YCFf5p8w7gdCCEOvegXV72sqOS4e
lAK6i59IXOnLosayO1GeJXithEM2XVPHIMHDa+2BXi5KadwenjUZ82qDdK7lFGBNTreQdZdIMQB3
9GUoa49ShmbkgeUIyCg5rZq2A1runqFgWr1hhXoSwms7OccB85oTalxcDY/hYkC+uEnnbA9y7+lY
M0tMB11aMpI8D1SiOcF6Lcjjq+m/jhypm0iTmPfCOYg1k9ZCQceMVlNg3I1lT/TRpJOgDihgjh0o
aYKv59zA1zPHeLNBLFNRz0bXY5Dj0Tl+mESIcuHLQOcflt4BaslUvq2+j0eWRYVRg7LKYP/6mUS6
9dTIQ29UBTJISJ5j7xqtNELIvDveuL1xN3bHNZFSQMQfzMnzGxC8/1AVl/UfjDhNKYKcw/42sIAD
iTpjSlII+oAgICd82p7vVw/meDvXaYXMknccc5iUKCfVBef/qAnaX5WMujDUy7er6viljRIO0URC
DaD66gr4dEbDbC98Zc9vB9YwZ8US80u4XiRCBggZzoJywVpb8cDPubVz+KUGvDbwR0bZtBak/MQT
VqT4RYggSASJAGQXF7uXsQwiZbNgQdEojzq6ARx357cNpYd4OtF5kzpkJoLwtH7KZJal9Xhld9QD
io18D95xMV2FPjyWIqDp4DojAQQNBGUIypIfyKtIrRmfVykKTNcwOg5DElZofVQdXB5YyLMsTCqk
kQEFFJT0GUSZayDBP0E9sgG3tMt/w4Hl0eSnD5gA/uOUhHuZx7NMgDFJS/Nlm0PKNhTFDbdiWopE
uOL0syEx0LynmyDi1VnefM8HqeWfbIVNacuTQImB+4DLyAsMLvicixJGMtGm0xA9q244SePS4j6z
FLS/C5mroiN/gXlYuB4CwWyruuisLcyojNmnfyj0NP8y++F/Mk5kGM9xGDBCG0iEi1J8rHwRigKI
FFF2Bt2tTzKPZWjY3tKXQ0ZvSbIiFtnKrC3p25HWGPtipP9GQJBf7WPV3UHIMbc0yQyNgvXf2mLW
aNhFIjpbsWkKFXX+yYzJD3kCm1AR7FB9Qcko8TjTuAhAl6h2/hkOo74Ke/R33F2iawDFZjOP3lKG
MBcazA1TPCJzY+wdByz60Mn3ss2ft5dRx/SJug4JGa97rdr/Vab8ctzhJuVIl59Ux8fbgC5tZoZT
42m5U1M//QoLakm9bqga4XbNMJTzJ97CDu7FY9JM85A8y8aUNzDwqzlK28ATi+0Mu220oBu0Hvu1
U48n1pChFBRAWqLY0o4/yAQolB11u234FttIottpOoUDQV5KOuGGWhIgtq+Du1sDpsVmpNjdmoeJ
rr/u3MwEcUkEoU8pU7tIReUnycFjkGC7L6GgtPODpG+mcBmiJxcFS6dQUI1mkn0bP9oMFKjuOZ1n
4CZUkvxfcvwxmSdj1b9VBuKJGXyBTNoGMftGEKiRECc195AL5CrphjWgWFXDO7P34KtdC3IPAVLt
4G9lMhxIXVFSCX/b8Ba7s8CnPVJGGcSwa0Shw3/D/u0rQ8PEHNHGuobKy2gcKBjURP5CmYa/wOYQ
wdj7d73wzE0jhcYeo/ls2RlYNBgY5Mw0kcRcU5/pG5Mm+cgozOv4k5nCR0oTSHemMRnu/o7SnCHe
gcyTCftQoDl2KJHD0D+1y/LG1lfmaQ882G06YZtNo9aCSBTt3D8h406YE+hNQjhQecNgKrdw4EBo
ne4ZUAInIaVOMEE9AW/2YASV8q75sESRnsOxaeGY2YgvLkHbE4/0zwQR/tPIzPAH24l3I9OWTOdh
A7NdB9TH+ZHFoegezZ6Ao3aQ2AihFQXa6YI2nHC5lN8YSAA6JPzwru6Q5NKQ4IXKkNNGfqOcehXB
N9yRuOmlx+Ov9bBL3+0ZaUoyL+1nbf07mIQFHbVE83SPRnUia67UN5sab87mr+BY4nTGCO3W10jR
Ys+l+SLkS4wsl5jlaw1H0vSG89oW2qpVsJ34dC4Xw4nHypwWi2Y9DZTuAJ0uWw/58BJQ+FdlDq6b
NU8j2RPuSpqUKAcBu4zjUHfTIFjnbnrYLBpoTUKyymSfiKPZD47LvFTDHZUZM99SW0LMhq6nA9ET
bnQnbXFoG4ocBTnHTNycX630+i5JIg1uKDXLFA8W8aFMLbDEknSFEpv6g/FnZvXdtWpqVH0ZZwAy
4K9M10gM2xQujNLh8kXZqhf7O+8L1jGneBHRbOQEp8Udu0zU1dDjt5dhcIUBncDFwAzFdj2GuviG
Tw8CQ+4Q2wQFIuMxy4H/DlYjfhe4IIec4m6rJCoAM90FtOWsiLzHXELeU36/CYAFd3i2tDNTTUkT
BHiqobHUU2DTZOQ+ZJA+GZ+SOXFkK3SHKWshSvGr4Rsy74WWkxxE/bgN9vFmUv5ugQtzRJz/wp6f
CKyAZBP54paz8GOBvCIEeXAEviQ/3eyBEQMciT2B8FlZQ9k75IyVyOCempjt2pQstoDtiAeuy8rI
aWOb/KY5xfRym4hXlrEwrxmylfh8ZBIm7iTRe5Aem3QhYjZcJNMRKu2fQsdohmIfy7+mJiOSPINC
klaYwUUJlzBbpK7S1XeKS7hrVqEQBYtPuDxEBKKUUiLlxsD0K8juGQMHWO2NwRbRDbT1ckcvg1qo
Y3YXKgOCD93qNlN9RIMFZOSuL5z9EABuK3tUSQn+KbLMiQMJhQTWAi+CTtzKo0DojAu1dKAy9F4M
V9Mxaoilh/xZ6D2YHT71xI0J4/JqKy4lG0ZoAbR8NBE9ytyNnHyJsawiAd30EIK+5BRlsPNCqjEY
yBE4UyHRXn/dXHvQcRHVCrCSpGzP5p8rO1JRIVCgPMdbDDWV1FHSwRZifJvktjniln+SabpcXDIJ
fIYMDU9A4IziigO4b9kxkcrewpDfbCNApD++8J5AyOoB0mueNF9AKeRehiKvrILAVw2ynkQ2vQ2N
iJ+mhna2okfcltOBz3e81nb4IqeDyo0+IC9mG/zeWmN0lnGyayugRHyllVI+Jw53inZ5yzThA38y
Mg85BMd7XsY2uo29GjIc2gS7Hq/L89D+MYyD3ivHv/8XLi22RjbSS4YIAf/IubZHjlySsnJk12Db
SK8AUBa4Aj6AIaixicKw9p9lJM6chBMvIIDcDkqj571teq2NRZCiD18F9SzTmHoG1q1p/rwmkl9y
yumQkoo3oXlcCIzwc1RTIgNQmH9cRWY0maxt/F0c5fNBPWjKGz5Zf1WPqoeYjV8xuCf77/hhw5EH
r0vCKstfD3xhvNw3Exs2O083ORtB2x7RR1yYpz1zspySs8soWEiEMKA2u7SKUlq3oBnDXCzzudJD
T4RmELF4pMZSXCQFGOAiSZeNifnblW1emNyNyTV2LSXGZpgteHEoysldm8tUzYU0cBxCpZFoa4qS
wY135uBQNWxmIsLd6MAJDy3Wdfwtz8CMUiTUgKKGN+ZSOUepfaQM5RpXhb2lgAPN9qzdTvFs3pvR
k0Z5Qa7i+eojLRmPCcxD2CPhol/PE2SgDPMD2q/8XKioOBBOGWBXuOkofm1opA3X8yBMCTe/9XeR
3KA8UBkq3JPkOSaNmbOF4aBsZ4RrYsdR4wKjSPxHdShhoPnqDDkyF3Pgbbqxvs3OwBMG6IdP6Di4
sjMEXVbyDUuBxWvGH5hTHvwwkcDYPcplEGpIDcyhs+Xvmmo2XCGJZ7SG++9OzEeFPVAObe42riHa
0lhYrHdEMlJmdExWugeUsqgTJbcs5xPraIbq2Z16ZndUCjBjDN6g2oKl1QUOnoH5209KoVJvO8OC
1JoFBxv1Hmxa/NEVT0+diME24VbqUWKwNEMD6lRE0+hMnEZblImEppnGd8QZ/iEyjcemHKQKNKI5
appjo3ENR+LKuZLAx4N83oKWTRB5bLp1PTXunfyvP9S4tjj4nnc5JHeArD4eLQeCpuDWisSwGlUQ
8BGk9rVjDTdmJ11z0+7MX3bF7a9cc2IX7yl/3nqD68SvzKrpdNuhdrocFtHIHAQu+e78iXXfixjs
vp/O5enx1JzzH1tLZTPTqtEg+pIp6S7FVbus9tMlG3w4OJ3wDSdybdzx8PlwrFMRyeBMOb3109kv
gT4PQoe4AL3a8MC2d+lOLwJMDPsyhZKwLH6BQCwftp4RK81fRWTNhArBdEJznslGmnL2w8/z3Oav
oaS02CTOm1ZlldBtNZ2QHqcYtZI8pFZbKxTSW4dcoAJzaKR9qntGSj82TwLD1DxNAKykaZiBvcWU
wrcYccVE0JDEBsZwoWuls7qxLX4kB2qEu9SY3VOrSVWtAay1afV5HQnYHb/DlRbifj4gG8fOiqKr
rxlsopJATcC3TzjJTq/rtYloRsxC4NkmQOlywfcxnX6NAQuk61GnzM7BcLuRetqxdwyKx9OgjjLt
UAqoyFF2YKmBUQDslyQp4RoiWwuYkrOc/CVWOHMxnBWJt8ywAtsNIeH/NJ1XV91Is4Z/kdZqSa10
C2wyxmBs47nRwgHlHFrSrz9P9f7OzawZD4aN1KHqTYV4kZWWlW8WVFehiEQkowfR159soL3XCPBf
1MrOrDrUCV2b+6zd0axMGODjWlUz2quUnp8fXCnpEA62R4fjHW8hz4hOZIIApVeQ/9Jk+b4TdkZ+
QE0ZEDOg4lsMohsi9WVBVIguSE6Q65dYMKpI5pG469J/i4Gn7yqfp2Gd4OeAiSnp/9rvOhUZw0Om
DP9n5XCYS2HaRXn+I2P64FOX1+VGgVAGitildiMcq1s0R/O0UUWBcFnVJ3g0F1kkvsIdzAUuGWRJ
MlfOSYTcH+g7ymfLkBMQwyEn8WPKl7uD/k2FzfBcMS/iMSPY+NJRcsImbMpqGQdk1ug7dQwRbqu4
LBCsHVOg4DG8r5Efc07paVDlxjwOVhUrSkWCSln/EXAg07nogpMYvNgR8S5gwESA0B28scEdC5rW
VaL3GaTJ5SyAa+HgBEtCADNwmKokI2ZgwfjXZ2H+dXWijWyckW9l3dsSERE7VNMoFT+6BdX5xGSY
L4TB9zTCUvYA7yPcpm8mvPfy7LnZoI0l62VqpWHAdQ6oLNA2FXaEO5QDi77cEnzg15/rKKeUz+V+
bPIhDSrFNuXagTsFm5/YTUh3eSqKn3nmXWsxDmQid5bi0gJqZuTUjCXzclp8/55KgBd3iFqcjhOU
xpOhXxLtcAwctG2us8cSk+ppUQ7h7rSWN9ThtGvUZ9eHPBNng205FIvSHzqCin1sCIzioPPaYYMQ
wgFviAvbbjX07MmL3uSuzAUb3qg7UclpekBqAEa1FUiofYPiqd/vptmdXrsVVhvQgxrYR2wWHwjr
EMMjYPC4L9gzBAeSgfKvCkCgSKwzjHo+iIXIRpQKGvXndyDf5H2MWW8TqA4fi41s5XbcdZIOg4Xk
OT2y9ou3H9Mbqg2uBvIweW8iK7FlGBI0BFigztnBeWhSopcmsfkVAb4nVPs29kypGbOYeLakNv7F
EYklIEh2utTh2H7roCJkTErv9qzS4lCNnP1DnK3WxHtOv+vN+7SCsVQ8y2suQNAWume7v4o58i7g
5Qr6qpbgLZ6YdWIZ2iAkqNgy1lUlp371Q0Q6IMZmHybmmHksJZ3ItUd6w4SohnoCFqVI/4rnNaYi
f9ETa8uI5l4oYWYN1QiHkR5dD+FwfAmLxE5UpSuiy72mSeAG2KEV4JiWG8hpGhoHLqpnhWH8jSuH
cYL1Yf7Z3CTRGJh08VB9lu1dLMPMuKaQG2kAZjGrPJpV+OZ+BGOr3fEd5T0nVQBAaTRl69L03bc0
2N7iY3s1Cbju1GzdjTUGSPfGpfbJdJj1DIFJuBaGXKym6qCcZm182HAsnQFXZGbZ73TOgZFF0l+A
YVxXDWvQ1u9qBARBx0G9uMqBmcNhQmF8ishbufGTfxbpYdZoIHF0v3MqjCHWJS4K6ORPZ2aPT8f6
HcIQMPeQu9teg9CqD5q7Z+N8Jgia1tcFY+ZFUDPLOc6EmbsspOLigGcjpnKHQG1fqml+ZygnKq7Y
fOAgAzYVWESv2BCXEDqBBobSiguky2gWKiJOrqqpJTmRVhgYIV+cq1zDZ8rLEYNtRhDtrRUL2MsX
Fx0XW8pzh6aghpS8Titam2riOFy78eSqFTMWV98vJEDxdZYIwKdAxmgioGZx3jMkmzun5VjPYlS4
VUYcEbG3lxqWW+2UGHEgpio/Y1y2SvaUvhyYAGj775QB4mYbyhBCKP+yh4cb4q44tI7/R8KtR504
VY8vY8Z0t3GMI1IFJJ0UKsaYe0+38twFXFA9igjiRd9skcXlDSyxC7dEn4CCI/jRHY15snFsoLMx
Wh1OdsT8JegYGglV9wvc4BCSwEtCEG0Y9k8gZoCAtC6/2WarC2k5VlxeepPGworRrPOwB/JGIKD5
iAK1RuCeZ/zZsXA3DZWFu1nSN8RfMwoZRwoNoFBItOFY6X5UdUNlKtUXYn2Sb5J3clspw1PSS4wL
lL1h1bkqA+IJz3asXc5uwc10F3kvhhGIVFsA11nFj8Tmpk+W9rF3IHpzjpJx8r50ihdrt2Hs8pSZ
8QEeAqf1JebgwKvMvqYTJdlPc9tPYYL1rcCEvnIumJKaiXQ9Wud9onEJuVWmIC8fYkhMxB1ilQyl
yWmQjG7ga1OihrsOTpzrnB8NCI6rRxLecGgdD6on6RHpVXlnZa5ZD44Ske3EWmPD1P+PIpHh+05P
RbvX8HilRZEAAMtUWxChGzmtzMwBh4ITvGeWnnIDyKDWBwOOnzLNAravxabUmhEBFXvI+LDtNqCP
co6jSDI1bColaQicmONOcz8uyFxc3rTJWWRnnU1LaVcFGnuXPNKdp0S4CBmtG+9JhcDWsP0QUEBc
WGso7joC5UzO+9OebKlWLuVd1m1Uv5FfQZetGkFISYJZqaV1ygVF9h2EdQB7LzbdakfMhK+RP280
UCRtKTwDlYD2HfxcigOD6U/xjQi1yFnjl7XhvNppf1e9pFaWfDUeRO4Ji5BP/tKD+nMcEUWQ3jLW
RcY4bPX7eLTrDwQtdKxDxrtGU8DBeo4h1T4cWguXqDSCqpKjBy0nQJNETWFaiW9m4o1PPgpXkwrK
OAJSaRY/U6Y17EECTJ/wQszMO2JX0loaKXgl3mVo+jf4dI6CEOg/qw5cXa3kzB2V/0cSCtVMpWll
CbbvFwNVPEhxFG7+TZCrn0G4YAXJAWCQkQBHoTM/4bEALMxFHzVRt8clmXfBZv6d5Q2llPfy5yAB
qCWGYsdhzlbnLi/urFQVn9h9yVU0Ny0T5gXJcLn9UIjE3KnKp4MQjcPKSRgO6p3zgHPYVpNTd3w1
MffEIUpoh7pK1XBE4g1UHjgwyjqiYDAkWg0ety7NCa14lkiCU1Q4j6HZ/k5caRwZBH8IUsRgVEB/
odgLuW3aCS24Ef6VxGMS2wklhUZENT2/64DuvjJCWAhKCeeOL6KLsU7iFeYSEHkIT0h3RiLWBM6b
Eu6NbqLmJt0wouaV6tuRnZRRU1HVY7aoySoji2b4mgyjubE5XJkHsm6j70Cp0KxazNxFgyN1vwSm
ZrDrgAMSPLlCnIZwtxu4nfU82jg1qWxsWSiFFHImro1UKtvwqL+S2c3rlWADYGwBi6EhIZehArm1
ueWA+Gz+J6ErlNPk2XBs/0hH93ccwMpME4uJly2XE/wH4KitoKaA5gAMH4QNLJWbE3CWqwGdAYf1
Lg8ApgPNruA96fE9zbqvaek3kpKIUCh5TFL/aYqF1JVbqK//VH701/fkIpjoY4/tu00kMYYrcrXx
CDkzww0jjbirKbrkPNwZpevXG4EUeCKzBWoININI5UlpMHTKfzWo7keXAHjw6NndbLCv7G4yzYFY
K1vS9xqZvZTXNpgEh8M7OjsaVcVR3jX2GbMIQK/Tq7aEPVgbOfI3hDTtGj5SuwNuwlw/TIy9uyXs
ZfLwFcGnkUy0M3Qz9U5H3WP/cahOEpPVj2OOkRfVJJ94LmTdRHHxzjRrQI8DSAzRp8Q4rhxiLTA3
CI75n5PJBRcxa3C8groyjy/2wwNgaodE5vedGQTgLfdldIACd77IJ7Azhy7NHggI9moG5CAsw/EX
iQ3Hh/0iFozTc4V2BnsOiVziItBsFEwqqFympr8MKp8LsZZIW4KQMG/KGeVLZYQs8AS/B+2xLAm5
zxxBCtaNasmBPY/xK1dV4D8rbwh+mIS5IGbECWwhENiG5JavQElecsFOM8ImtiPdXMjVEmMvuZpo
aR+bxuTXaa1SsNp0+mBd+i++ctSDu1bxHbBf8kV5nlivuc5swJbu5PMN8FMWvJV8ARDP7a2jFSRZ
wRLsNRnn1gwvh2VXUjtjFwZ/MJhzBnQ2Lvw0E7qMg3JjCv9Nhz+90sIh+ozkmI2TI7vMgxa0PN31
VabpQTjyO7z7WQm1vjFFiDw0D6UD51LW01egksAMd5T49XzGoytGxRKVKX9PMn/0gESD3BqaKRH1
8vyTeyxwDG2tXNw+SY6PUVxjRjrWc3xGKRT1WDxbtRln4B1TBQEUjpkmrcQSSzEJo+TWREuPHF0m
p1rYWWrXYVKnsliRElMtACogg87wq2c+GySeWKAKbBDiRlD4DIkpFLMcCLRuFPvs6IpfjHje5F4f
AXttm6lVM4eAOJ/5WndjRnPUpdL9iGja8nBWgo15U5pq6dpDtJpN8FjFEiEhOUOWKqoUSNJUEIlL
Uws9RfQtygKKIklEiyUbf6eeGByCKhiaBVY66YJcPiEtNxRpo+HxUXK8V5r9RCDVu+VobPxkkvyY
fBa1ePbEnNC4jB1cJgJ5hJtXjYAbkpxyVoen3INk+9AOCGWcGfCuuNrWF5vU30X9cKsLxCLadfmS
HHCYzAV1a8GATrF6bT0GBfWWeRSj+VwfVziER3aZ5DGKkL5zpazNWaiEL2zPNjDSYvlpm756YdRg
5EcGZnVJAcVX5qY/zA5SLxpCXOWQXr2U+MLig7MhJmZUARUBX5oi62YeWK6ZaJUCbDIOEg8gUqks
Qy8SlLGHRK1XD+Uxqss0e3OGiFgBuwhH7gaTicKnZveQ98VPCEnyIEuJNAZRj5qKmB/UlErQieoA
05wCaa0lRtEuXwFrbIYX7kDxmnpUODB5FJm63Cw9ANKEqARUR8h1EIDflPgwnClrJS64vnBivmO1
+ntweTku9ypYJTpoufPHRgQNG4gTKCm3WifyTIUPGA/7g5UVOg6dMylUVFISZ6wcbicJjaFMp4tC
zmo135LzAexBh0WkGXaGN0os97EOqxGYk9IFBUtJ+F375CxD9+kYRtJk2B1J+Ly0mL5tO7B/cylj
lnk02GmoIlgH4pNjDgE9KU0px2PDfmaLogM7U7Fa8wotq9MgNI656aCexsgwh6tuqwyU7QD3h45+
idbNu5yzOWWAe/wkt30czFiqiU9NiHBGDAJ5kZK2RzepXdkbrRDpNqX1oMUn7g19x0TFhwUA0gwD
KoAzpolWKvtmhT4lmg79qRTRe0iIWIZ4lKvi+Gt1wTI28+fk0WlqDOcCFe83NG8DFQTNCp1JO3J0
yfJWsZwuI8IxHEXBrTJyOowHuBWRJQx2Fy7FNoRasyESTsGMgaLEsavPZpnzkxetw39EMkFmddw/
/joXF0Hv/stg3f/nJhDbHkbF4GlUQYmzStIkJJekisRvm0qSCRlq6OGwQZ4Dthp2liVCdO3RLyxC
fjNdQQ5pSrmJk0CiGTKZeQEtZLVQVu5T1UifKxgrDi8EBSOmVXFpxKxttOq0vKLKktxTW0xVnahZ
OCFtUIg4D2lY3GvmHi60PSyKjrAiErElAwZxo6JZAMP8kJDjLiLzn7cC2uCJPIuXh5+NP0Z1DXxr
W0gMX5/8CBonCluL7CJrAXOj978AhIJMRIUV4lqMoOowWPDCNVCLDatK0v37ti0f+MveMRbwag+4
ECK4Yib8SVhI1R1/kZ7xIGQJxJOE/iX0h3CIxymDz6KBp1In7IsOFP/wzUgFj66XXL2pkviEXWpS
6SHt/IXJZ6aGM7L7zvVrK8W9RApJ1BgXJ7bdXnZDPtKbyQgIUve5XhYKXut1Ph+8C+e7zd+KD7oT
Ky4wPo/H41ICaODqk351MrAhgeAdQqpOodTkI3Lpg3hK8lagtZrgDhU6IDY0VjfKxdXIKhQjTtcI
o56TK2k91eLfKKlVCZf9z4aymlk2s4wDsG64qon/tgMNlexAJGiYekgr8SjTpoBcrwyEWWpu7bAF
EwXYEcVdfweFgASgkRKJoC78gZjZIVQR9IlnZDAv9uZn2b2ZJAOoa0CaLa4/YY7DUPXS5sLij9y7
OibBDV8MiMhnNLOpzyAcE0su9rF/bQpjLv1oG6897ouecR5XFWoRzF6O0EzsVDPUfyx3HS+0BE7p
fkYDn0T8EhC+7kXhrNwvnojvJfICuQr/INRHOf6rIVyNFg1mVeEDa/ngDOP9gywX6QmRBPdTiSMf
oGw6WcdSBwL0lBvmKDoBOdlxy0loC3sGv/HU0vrPWqOLHsXjAJP+aaNnCJPI7wnvwZacULozVIQm
eUFhFpfVwoUNjZwxaRU4lgVuvaoKK8+Vmon1odv8lbR1cdt7yXLSXKiI4BPqaMLv0bLkPNYuTX/5
7PUJJvIEzk7HENJR5ZRkynB4Tj3GOrvLjmh0rxamTt2sjFcYJRWKkFTaU8NjWYVWjiBVbhwn9v5U
/eLfldtBTeCJSEdWHZ6RRCbUUY0LC65HWnZMUCgwmcz3hdHehsBMfJErrUycidGo598isQNaE49P
+MFlusjwZhjt+IIxY/vCCFZhyUiW4g5qQiQCK9O4yIJhRcQckACIfkLcVMUlCLYNZRnwmxdDlZ6S
ytwn6RTml+K5uYKPnCkPZaVFynvRpmBSM5AWDFGjS9k9BEVWnBtcsTNBnQAv2jtFlEA3h/T+NOlP
k9t1TEqW5ZNiLSkbnChOTGaqAvqAWWTL6QqyOPMVoD5CW07NFbGZSmmnnSYL7mYmMr5wYLEVUEd2
BVTqxE6W0V9ZAqUoFGnVEvmC2os+egdwxg4RMBw8w3xUoAZlehrdEpFYF5ik1+tlmH2f4z/wPzsu
HAAOERitOJRgnfefVbS5H/nSz8lXn13/q0I09JVzg1Ivdzk6Vydn6l4dfY323f8ZYrdpSKNHoSfp
V/b4IjeD6B8Osi5RLCdxkME1fzopVvyS5Jtrp4ZOrzTScBmaZOT1iAcpdhiMsYtTwpXQM79mtnLo
7rx1wpLtZWSTViGpADl2MCGlGbA0u/7zOHIJ+Z6k2arjcxRzcFkjWRqbZnlgGjveLSlYy4EUYtSW
f6KUx7k2KNFtYp4Cx9YZ6LO/UHBb1WvcSocpRkaV8ER9zUFYLSxweOIY84hMVUH8lcHnIpWVs49W
my0K2JIR4MZRxjO3ohmIOKp1k5uLcF4X8uWn5P4gEtRheCX8l2hzxzm4aOYDANkjyM/t2dgNrzlZ
lxu9ktahKE5fuqbd71B71PD1GMupZBsa0CE5XjvGf1xjw2biS7h+1w2yJ9T+J9PjVzAh3Y2Z5TrT
bgas5ce4juWE3dnd9FQsQsOJFHIVWxIlqxQZRRwfO9oExmahfwF8nbruRaCFftHF1Zas8dUodGW1
ArmSj/fplFQJhyDZUw/F6zS4LLKJNCtnRyziD7SLTgByFDHU4qbc+KtjBY7ltnA3dcdx2YqfF3HX
fAVFLOJKThsk0fyPiaCLMo1XLI5UjpzL0B6Vie6zJO7uK92go+lal5srDXqg6B1ZKAmV0sbDcrwp
QpZ4TYbeDYdj0dLD+ukHcY9TfLlETAS4LPxwDi9bo/XH3C4zaloKJ4wqbde/EXbiIutkJPnvFQt3
fdr04v5L9t75h0OZEbYHxeHJZV08Zys3XERG4igyVpnSti4gyEfddL9BPTzAFaYZXHYR0zuZs0Mu
9WUI1/OlaLlusSpRMVyUWevgtikPhXu3DEBpfPdwmeRbO/3P9eAhRuMwvhzNVnCyko9RepynYxYC
37ZgIP+imN8fM+JWPI7QkncO3qvv65BXDMzhgY7EtpqxoYHY+LD4SpEEz0CijhwAYeU9tWQf8+77
U5r7y4lc2vpBNbKTFa0dEVANbAFE+HUmMwgsUDSpoOflldF9PHPHIHk/uIJ4LF/Nunb/ZQVRNMcg
g6raesFzUrako8QUdv9IsgbyUTPRE1ddqccOQoHVaAKkE9PUkjjaOl7M9DL36B6Hkr1Nkz1z6oZg
OF3LijZeiTgTGTmdB9R0UenysiTELrigLYvxgDGphZdHt1UC6RLPWqCdx/VMrMjWTafdGepfO5Nn
f2VwlteT7wbfAJu4nFy1DUxSN9iBqIMARO29ODkwapQiaANCkJ2W7JtbelR9YtI5A/I85iFUHIlA
OSPTeSkN40eFCAxtFj2m9TaTqQYO3iH+rhL4i6nvuSnE0QR6UT5hH4PdyLfuP/RC6j3bOVWmkMIJ
j/PeJoC4aQmjuC+4mMSxTX0K87FKUeFl0ZWkegTbqL8SVjW+9qQvklsx6bS5XBikxwGDVOPKHCHc
um7iZrtYQ6prBs+lBV8Hj48E0n9kzlj3vWvkVDm4jaug4zO1HDeHL4hl6lfPOF8jDqIJRwOiFdKY
wLZLbvO1p83EzhefSpvjXUoKEf5VLK3qfc3rN/rQ49VE/Ce3F/8KbM2lL7+K6ecO4aNC/SF4EM27
Y77aMKDIU/sFDjsqiwB/QoawuiA74fD+oBVAvwcZmORL+xSUrnu/K7V+Q6SUv7WJ21/0Jo/xi1dN
sog6HjVhQ+dhC1svcN2LplTEEVHMxMWoFWV0sn0T5u23Mow7o+kO60+W//6Kacv9qFy6Nip6cI95
sjlTkb41a00ubzSDDDU7Zpgt5ZPisdy/0SKibTmO6WMykl1DRfAldumqoGpp6DP+DXH39BagCyNq
IozL31PB5NJx39qLnJfJ8ALkvFPUfM1aKRfJ5K0qsXLOoG1TQjyBndQlkyZtVtNZx4mDiKdHWUTE
EDFt4q1WvX415MJUEeN06EIGDFqppGw4TfjVuGCReEnA8z3+lh2CwW1DnIxe3feEPuTsOI8R2X8Q
64eaYoGYkiF2P5ORgbalKbebrveyH/G2Air6Xf5StEV5T4b8xHHR463rknlAfpSTFJFNpsQhXtTH
y4p3874PPJQ9CSp3GzqUaDd6OsZgfp18ypojRxVkmnjhVk7Aj8hfp2lmjMpXSUL6J64662kjBnoh
AmZTv2dyVB8AGsAGewp0BjUg0is4+zq47q9npR4KJhLxpCb0E75xQJ1qEQtSF9IBBxGSHazoJMXZ
EWcO42i7Pi0uw0jVD3ADFK92gmQBOHTOf58FsCcMZ0N6j/10dx4nYMyP2KDgwBmQln8qUZYB3XDO
1klMeRCS8hP3IGRVyeFow2M7nsWfrMMT7GJtTtmRdN0bzV5Cr0rN+qIyNsiGEOLRx8mEWhO4SBp4
HUpqFgtFu/xlLKcCqlgJdLVzGWtV55eeMt1AfbGRLtrkbCRC6nEHNvrKznBD1/KmDT8fEjf7DjRG
FLHKc4dejaDx5zjCNwOxzYA0FdNEphk95Ujo9ZXWMBbIIEA1Y0JAz0kaiwh9R6orVBg5E/68o3v1
0xKPNZnNHKYsuWoSKncTMXAuyhE3bDUSKBbZbortx8KjR4MhQU0O7o6sGdonMxTpz2mVmXw5d7MZ
0RFU3jD+QH0Vw+gKHykZpATwUYo75XAjebESkHYfb1SdU8AvUTn18BxnbTVcrPWin7a0TViVCMKB
9qXERsg77dQ92HMMYYdm9flTJDM3ahBZSG122sz1SCqaAn5DsrH2b1XAbogr4Q69DLaUYG6HIq7b
uOuqPSwekKS8VYqwxcxPdc5Ixpr7d2b+GrfbkH37X26RKMYlnbVbW4j/iZiJawlwoDgTGNgkP2gu
kaF2dndjT9VwctzEMuybO5OwlT8JQyie2wgRNapYjseecVvVPD46KeYI8kNvdSDiQSPamU2YCFxX
5G8AMGPyEHcthZmydiG5WuMDA7iBsqAlLaEHyUaUaQYW1sxyKRjpf8EOTXOag6P9klUBCahGqF8D
P2lNBlXOBuQ90wK05iMASIGuE3pBAuIRkMdkh8B4ybCQVnJ9bCC1QG/nxC0NF5jUzRPJr99sCr46
UAzNwEqhHKqdaAey6M76tkaHHgXpa0EcjRAEgKqooMTgPRAzw/kMfBRAEkaSvoHEACxoxX1sY3zE
krSGlKCjAKZiJrKDNux/GQaWMTZuBgFCn4FEEbA9+qG38DFa+OVszJ8dp2GHn8ggDsKOyAohNsJZ
RY66DtM1mJhwA0pRvGK0gClCnM8wZqEFbYg6Y3stkU9ZAx5KrAWSzoFzJdMEz1e8IUNFHlmQNKIh
MT4aL1I3Yf0Ik6QxJ6JeBslqMuJIOD/nNhmUfPym4oKeiQaJhYqUpGGIJSplak4KOf5snLL4hCye
RAMFd3sIIoYN/CIq9/w2iTHwHAXI51pSwB8WW1dEOqyLaNhodrGkII0FVBLlAlBQ5kq3QXJXNdCC
TZss42S+U0r9UgxMZZdzY6VMUo+1KD0jyecK4/Z3HNKWqJUz7pyJ3OXLAyonQKtarj0OFFBDmvGp
BKPBQkjtEMjvQSf/jSvX6a+VM6P6TjlaoSIJgBb5GuFOBTEuO7tuc1ai92kBK78ROwK/OnxVeJE7
JfzLxK9t00TZYIxDhavdfiBJYqNPZBiTEJOZJ2YIOCfSjFyyWoRwDcVB2Eq8ikixq01tbMiekDuH
FJNCvmKDDeVbIcn3AGMAmrgQDFtHHzTDCZv02kHeBpvFvjT1yvZmMAswI0BYfLBDB6fzrsLVlByy
PIr42CdgaZbQOampcnmEGZUjM4iKDRhqg+jA9oBQzUXQn9VAsWovSDtzK99lvxOWeDmvMXEAfsi5
jt7itlOC8BLuyk1P/xVIlT8yUe1BHTIcVIZEWpqEDgHXIhTyq2wZpTMRGNTqPW4FnOXXwZ4Q/oeK
bToJBHc2rDGPwwPhQJZFuisHNKILDLnIAC7S0M3QklVsEE/koGXU/KtEtT1TTRMYSmIpAhqUx/P2
wrEeM6GWFUtAGOeZxOm0AeDHse4fU8SgRuiV/onJzdtvlYIi+MUzmrISf5Np7w+Z3BMpSXBJpAqM
CMPVAshROtmwt6wAS+mDe7HrixAKRQvhLSs3G8MAdhJMBJPIwSSsK9Jqe6ZlRZgODlMdoPcmR9he
FQC6MSgfaSccpjFYtZDZHGUJ7wfzrHOx2kbcYTjummN7jHrEbiYuCJBCy41VSroJphB+V37LKh1F
mVy1RBDwnazei5KNNWA4zqzrdSKH8EYQjHiUyG/cGECGfMyI0OUbYgJ+Ub2qqz0Z/FMBQweUzn+a
EGqKNJzz/NE88orLVvXjHzu53bLDCC26OzsNU4Gqn7TGc4mZheanQGfUpM12KtaovR5Fz5qRH4z0
mQlgTscpdY6KyEjT5UTKkGlZJTr7XiL67ROBG32SwUSjxMhFDc6Onndhh5Xg1H6xljXlEVlzTipn
Wjboy4p1MjTdd8a7DYhomAxDGY0UFGrwegjc7LZYAwqzimkiZ97VOl8lnrla06d4BY2ngE44XAFR
kadRfAskL2yh9nm7/HqBKBHcDwIXYaXog3VllVl0etrnR9kR3JpE0gfCX5FszCzDiS2JRrtCwb3D
RttpEDaVCxMhsLw45xDr8jdAvk5lB/TiEqk7DxOgSRx1pyqS+zYIKXZBTUes51nLs+gCDRRs+HyW
MZOIRUEvoZcL0hVBnZy5N5f1GBIJjPxDfOsTOYLAlTyWRAKYHKSdE5P/ROEVuUQ6BFjGxl1Qe9KJ
ObKE9xUvLnQij1eWtgn8e5vHa4lKMMEXm2myV2QlLKr9IqXzRQEafM9wMRev+cbXF1IqJxhK6Gz0
qYj95CYkvBNcaA1+lIeA2RsaV5kLrRuoUhsnZyh+qRBQjIq/XjSdWoWczGJCz6DLr6tpZJkOJELj
RdrRkR2fkilPe09Bv/NY7Gg/Smo2mQyioO649yFlJKdGisqEvjWtgV0mjjOpy2GcfVR9HHP2nVjN
HAJizhaRSXYFkx5MHezYi8L5QuYclR1Iln+M3pcxh8O1I9rBDJF5G+I/QkAvXSFMNrjAYP15yCoM
WQO879bl2x74ncdledcNtn+r/KW2BxAjiRagnpPC56NbVtvWyxKFnA1c+pUiq7yQG89a2Db8Gdbe
YAPFZGAfmnkkZSKKz7AT2Olf0FX2Iny2PCvB4BwEQkN7fwc1+zcGuIuBOjwSm0nXBQKlNqxs8jUe
JEqRPdMEt6jZuzvo7uTy8L2juLB5V9aAaHN28YbgH1EcAdg7Xs3IuMIO3JWzS4ZeuQSCW6yOeuTz
cNDdjAkX1EE1iVWaWxCB2N9yLwL6KLDQLinfRh+tZ0eFVBUj7ygftitrqsLBzRoNIRo98N14YN9O
Ad/QRg9YteW0coaNYeuhqGR2mhWQSfhe5XHmiWfR1EzpOMcQz1DpyPHZhQkdrS2jiUlHsCaSh0U8
Gohbifjnl/A9Fp7OY/O2jnSGZyZrpyCx1m+urvFi5IddYAAC7wJpBtaht4py+A1sd0CeM5yqw9O6
lFkAdpb7alA2gHwjohQdqV03GRNTQVVk/9WaGwvGjtR24srlBF93xHzOIHYPj4Os4tp7i3fi2lK+
PovFILcUONyR59aswTKn5SkRkQGk0ObXGP1ssBvyYJTzTOixU1DI/bNRjlaKYaMqrVpSBWKOo50l
+QBt/AiKM5YcEDIm94gogiHZv4+eT20TsK4Poc3PmUmplO2i9LfhkrD11I1M13jkMAQBp7Z8RPPp
XTUHoFOBJAbdYqc/2ajtlTPwMFoPvupweavQ2v2XSLawVSHYyRI259YGOFjIfmSEgcXd20zKqVq/
2uhZO4zcPvyITUWiGJyjSIpF4WmidDqtmmJvFKXFEfCD0dsDHDg5PSF3BGlPUKQY03SCFAY2E/FL
SkkoV28XCRga0H23g/PDZqj6EatHl+QMWs8gOEpGn7C79yvhwuQnkbrmy3ReNESSBIETb3Hzt8OA
A9vwP8NbwbXL5jIb2I+dWXQOTBWCjg56fFQME9BiFIkjqR/Warqv1za9JwaBDplBYUaiG8uQMtCL
EYFx5FvAkUTE/5yANyYZVmMuy0Q28VRSMRD7hw6iJUqOaA+EKBTK/AM1AcQQINES3JtebreMOS1m
pp2wvKV4lducSuKoqZ6FpMFi9kcP3qdM1pumhpWb8FNNjepFz0RMqchD5GCnctYsIIR15EYDBnPC
6Qf4fO7OXr6WvU+DIRp0IagN1D1o8WXvlvpi8/J/sQyytdanbBNnccRXlhLhpht4cxjBP7Hav0/e
+r4iwGOcM3uwhXUtc3OdG040v02bq4MQfzvPlqAtqMKShQyhwZmo6jfLvbvxSC9qQNWphdF0QqDf
6BDdfHawBXTI3xoPZnOOrHdnl/oF25Pw2cLjupLlRrWB6pNkCKZC++KQnCIISZ9ZHKqBNCI7m5dD
6o7Md67zITltVJsIfjLSuJnOYSOZkF3TEuDxurCDrnCSvUv/C8jph6ARIlOHBucj8vmnHs2E1T20
XJxnrb1kzGgNPhhngHtKkGK8D6A6POiOExyNBE9El1yyumfPWS+t1hTp5zS5nI2RMR0CiS0yU54i
B+HCxHGeOTGGHJhMWPT9Ob3YyglNMwuddS65LCLhoTLiccn8SRmMrQMp3ySbeQTbv/Vl7qqt7Zgh
zNDZXvxoM1kXJBRDOOWcugDCBVoTvpOdPYszkBZBzD+SSDDNIv9V7BMbD2zzQqWG0yu/lSr0QyuD
ZEtD5RzFckyJoMtZuTQjSZlVQIvIe9jtnADmOUITdYfe2EUKy8MbZfTdgVpaM+k59oTiwxikGnQh
xhVSFVTjxs7uOYeqhQLVLixqWSaYEnnPsRhUcno+Jq055En31AGE0YI3YpR9tCVxS1oGxyeCrA1K
hDnFmrAzHip6o0+9B/yEkJLzLA/0xbAiws6qlaJHoplAekh/nJvqnyaPFnC+Q9+nR+EoI6ZWwbT3
XsAIBqLxJDHaKm0qjvjrrJdDnDENF4HnLqdpoU9o9ljQ2vb9aCmaW8Y8OTUAYQrPE4lZTfRIdJv+
vR3/0HnMmJwCjiC11BoiPwqQqmdFz1eTmkKRJCQ1QEE8S7hKjyBh4XMZh7GRAa/Ad+AMZP4vi4My
TZZNpw8EaS2KEpUskJJyu4pzpzvAhDsE48iqQbYladcexCzj9aJBEA1ZH6Gt62F3JIIH8nn6oob5
Nz8VfMKgdpXQH/Y0DicaG+yn+tUCB91olTRU9rKZAQEQYyQyLgKdHbKGyqFDrkQULynbNjRodc2/
vhvBfhs14v2GVzElBfAGmmFPMjt4ShSf+LyARFfiyhiDQiSEWJAlot02bBjCf3W6fp5oI7WPssJ0
GJEX0FYInE9bareirBPvhnHgkaoeDdfUitJDhrOonPN6Y04sCR02xtOGIbC54arFHd7KYDHFjI3z
DpK4UHYsATIiYsyQkkIrLJyO1CAmEsfBSLKpHLirHLilVG/iqdLZzymTW0ay4XyX7WoFSGpmHJ1z
CKlV8f1UIvbJYuVhrcKwga+io6IHqMibBWHLGTPmxLe2BAZb56ehLDEMG+V45xnZh0iSPtgBz8ge
WqrgKrKBLRVGaVHLFhhUQWxoCACee5SwGfMrXoEAmZ1VsoB4OaR1cpVVRcxfECbP1NRPag1fK0yK
ahCVmjSZ2AaZvQQeaqluXchhsgCddmzmn9bFgOYCYkusETYwGqYVILSUHI+EZBSkzIROH4Y0J9If
xxh5gOV7OmgH7LzhnU65BHexSZOIgLiHKlAiUzuQK9hyAAg7X5nhU8NrNJGvXR30mBU5OaiepNAc
6NRljqQ5iMWMI7F3RPw6thJE+6dkWz3bfGpYAmpqjnU0tsIMiIMvE1lOL3uFe4OoESJRShLGOUPQ
2dNUcQq48s4qNDKWSxAJk9qgUxF5hzZ1wtobxCHIJE8syTudmxpQaPl8G7NTkXUDe0LHvOuuy5/h
2cjbSZFVzuWdi8n2wveCb7kANySJ0T6snLNFP4+XDTr0yzimVzEe1DAlDiUB9ZjIBQjleRPI2CYe
ykXa5dLmkKuA/sQZKBpgOnJSknxWaVy0Xzsmo2IjUpBb9fwm7gYbO5E5ErSzy3asi+03DuPlASdn
LUNIqJsobSkNATaRHEvqEdSkOLRMgMTMbLS+ajbfI/Gxao5PCgqeZMVhSa0C4FMLjTrg0BIoXcof
LES/4jLFakMUkBvcTYwMEhgKISokC0n/nKg7YJaNJVMDJGZVCotI123DMJydvRIJnsugX7oYhcPM
HFIDerJamIbUNQBMx8a3LeVjjJYWSZG1KADVOxtzvWLC8z2KJyflYIWMI56k9EvxCIwXM0Kxm4NJ
rHSrPBQcvvTXGIItBA7Z3V37EV4Mh5PoHgidPC5pvMaNfgGdHX24El56BQLH9AbXVxfdzR4GwUVU
y+0r6scp5v9ONdJ3eHYiH/yjehNnWESA7xTicYoZrEXnDZEMfihpI24DIg/0xUr1DdEucgqkLdAc
WggRYQvcPZH1BvfG9lSrlJdpBrcFrgcZqQ0yV4i6SZL6rJpCu9wmsS/4sHjFiZV9pv64sY0/HMmf
qcHHBI9FVsx8NFd14+ccVuQUq5lvYe2oBiaXt8yHmmSs0BSy2kmwQGlTcwKC84HEyszRKp/XyySq
8ssRogA35zDc8tZROkgMsI3B0iH+PAtv4cX7NAz2vLUpAIhmnYe44pKX+Xl+uBY3vTb3tnmeFgDi
rjzQ4bgMsZNjCakC/WBKekqlv3spOdUOoUFMKubkFiuSWj7KoqluAR5ecU08WThDLxFVgyInnTQa
G4q1hPh195iXU6woWwxlAzcngjKKsXhCMXvARhHpydqsexAYB1O0wLadzwbgWJ9Y3SxhyyMzHPKX
8phQZyOT4gWeG60EDFTHcRKHIDt23CsQHn0frDLh+eRh1RIxH+Aj6VRwiiTdDX0oIqmZgxs4/pl4
1QgJKldwxh1zU21UeSR/0IikVARSYJ61rDXvIPT37TTgnsQ4ibyuTPG3cLW5H23A4c7I3zeQZr6R
ogeTaNwWfBTwjmO5QwlP1BW73mOrwdxxRXi836okn/0MqjqEqWFtAxkQZCjYEfHVvEccayHSKV6+
XDMIrpabykGbYzVpmQzUw/bMQnGlhfg/ls5suW0zicJPhCoQO24pUattSV4UOTcsjxODAIh9JZ5+
vtPMxaQmiSORwL90nz4LcaKmIJQxaxPyuDjglpmJXAY2pQLbtCPoJIOHYgMmMGOhQhZmeLFSG+Kx
dEs8LMCrDPnNQdeStwKfC9MyZod+ZLrIWQLnnJpfNoYk/zKerjmMJig5yUBHshxJbet1kA0zhHTI
F0BP6sx7jI+N/91EIoF33MUBgzvXw12nEI4c6S958NXcIFXKmAdSzF0weKq9hOUGoDjkNzMLG7YG
Vvcpx+C0oEAwPKxJ6ZwhrzDhiVlEBjxx1UX/yg2KTPnmPY+99D6fm5UbawAevTDRXHC0+HB9tj3W
NJDdewWdoyGmLtgQfo86CJcwPLTNLn5bUsHlkissUsIELo1qgDYYgglkY3mGxiunfjBgGcBlasri
JSJ/riFb11AQUxC4JXCqrS7XocYPKmrU65BtpHiyqpmh3Ax/UM/PxSyjC68IlhBEKGd6ocK1Zw3Q
4ib8GozlX2g6uH+Utq4hJDQequKKG309cgQmbMVg4xpFoFp+OpNJcxvOY7YPh227cU+6YtxTxpq5
4L5z9FQ+AGjj0cwkDS7thy3VAADtAMiCYq5mnjSsoO/NsDu+uDtiX4fzBdKWs21/y2X7F6uWaqSl
wggijn48mjQLTSDrpcSfE3SUP9lc1UAbhgw0/w6LeoggpAY95qlw6gOPGbqhQ0lJtYT6C5Uw3RCU
Cf1RGbwEE2eF3YDQe+r96MdIKuT7FOxg5sbw6uY28O998lYe7EZy8yPkE6hWzO5Y+aMPzEjFGKAb
Y4wKbcVMB2iVgwc6heN6h832iyk8Bp05UsPE/9liNfAjljTwflpYXC7NcoOZ4WXe7ZHwIUbNG/iv
RzSMmCmBWCA+cFBP7vNkKu+6qlLLxsyaKaGEWxq6cbE1RfyJjQaYDTmU/m999nbnnzumevu5/M8N
S7l18xBUn0Jmhrez0uJQBnK+KP4rO4/wfjOIV/e+pPNLNCWf55VJ25ywAHpgNEiMzPiWgczGJiCi
2NBpDNmorXIJwHJK7ebCMofyBnUkph20CbOxURFG32sShUwN38NuZbB4CdrbPjhPN6njVnexF0G5
7Vs6vgRZGCfxm7HgLBTKnIKxyDi/gnC2fy2zX/xOWg3yidEaFgryUmQ44ceZ38P9UVjoUZtfIV6l
F3yNDYgpxStLK9fjQLQx9Jj9ML/9rCWKHAXL14WMYrM7GwAEXszM4XpEOFR2Eokl4EyorAHFlE5A
YK2D3qT/OfPfiahKUhfJsLkMWhUgYPlqy4hWdTuBDWL//DjEnHtXPwoZBABj14+Qn4N9UQ7PI76z
XzF95Ez11Oxs/HPj23c8+h5DFGybwBkLvLPBZrhhUxgheOWA0CSasIFsMpzAER5z9ENZUfYbAqPA
cIv1dODQlKw2wwjJEgAIVXFsjn+Jx8dZas3pC2EqyE4SjC5wwfO350xOs9aOlY3mzDFcCHeDHLOM
lTQ+EyKR9JKjg3U2j+RQgT2NP1MNj2pjU7h8xNG2X6Tdu08wCABp3di+Wc2CYW5SvGBFCXIVgIQp
3NPZxKKP+GJZni03Ye2RmXpRQrEGBZxl1Go2H1RfvJw5KzTiaAqBMBFeaUSh09B3GElfJzOdppoc
xIcypHrL3BZ2+gUJrY2OrMx2LlRVcYWnlNuChfIcgEliHLAYt4KiK3nAJs/GAJFxeZbpJhV2CB0H
YYsPWrHg1x+kfOPBQfllhIMp2q33+dYxyRd4KpLkfTMRy7OwDsR+z1IGaW5Jd8YgmTLqAvzIqOaP
uV8SbmJ2BoE30Isc4/Epq4DSIWvB79ooEKGhuA+nuq0opThhehETaLm1Fskc5BJc82h7ibHGmUET
kEcz+AU/g8eKb1swRH+5CeZ8whGwPcLcIp78l2WVZd6OmbeEkvQGFFHg/y7+lm+lo/LrRDmVeYbX
cVoZSQO+T/OsH/YUH+f1y6l2J6IWKWlKd2vek57CrCROLUsoMArifx04T1CY3+IOu6HFoRnUvxpS
2CvlkfIYMf3EMUSdj30FzX9V959m+H8ceNxky8Ady0GIRj/k3i2joPumFJYkVcDfmL9Q6H4f+pYh
45ETadTTPXFWyAruGq4EvxiVSP5ChOBvPguH2sjtnDG9ZC8hVEKAy6XQtFjgUHfgQPMtWInydEOG
I+b2lTksCQsFtk4Oh010NePyBjb2j8UjlyTgYv5OJIpc2dxQJ458OhjSgmpKaOeOFLTqJyn438yY
blDYlpguLaZevbTIMT29yyTjRrFsi89hjIMJXjVnNiQ2Dlj7DOj/ex6Re2QUgIyc4X5w/LnGZU+3
S6tLR82mxnlabH/KLIXwYGINfowCEEoW0pRKh81EWYpFKzwRUz9lJy5JKgP/JWFmRd9P2T/gCvpY
cE3dnUIIeFxcb3iCMigaUPaXbozp3YDvsOyQIrA1dwVRCzqeayHKVI8S4FxwOzpdtduHp5BipCYH
hziUnwuI9ucEi2VUp5C8mtoH3eGLyZYrw5IGw09b91S0Cb6vn4zeSZYhrdiogQMf8QtUwgE4jBt6
rrO/61P4mjrrxWXEc0E3cznGs4Q9PB5cBLOClqVqqxNnC2y42UwKxpZObO0a8m2O77QwL4WGWib1
XSKpknbzG5p0ZnLIHh4a5bxD1s1u15qgvn6p4y9UvNBukNKAeB5rzIf4TaXENuKomPbYgsew0mOf
QpVnFEd5lDXleBDx04x6EuQo4IxcL0mBgAUykf9YFjHQH1VrVlCwYqoBOamQI4ASRbCjYiyQhN/C
0KXUrFD5DpvomxXO9uYk6S+yCwjUrq/QESLKfxpc7ic3+2vZAmAB6PJ7m10YyEU5AFV0x9egj/1g
/YAtSMJmhvnWyjcrrRild+BxshIgS815QWKMKli0I1YOHtgHniU74AxIa8EN2ZkTsxA+GFxQrCvh
Hc18zplIQYsfEX9s1SNR2Fy204GLvIKPPdEjim9OE5F8LBtFjzmVAoBcHrzOdaDKH6OcMgRiclPx
H8+x89JX8ceQ4o7o1tQuZN6GFygdIN5JA7cpws3prsp1C4G3XgANmXF5b8PShe82XV16OA5JyOen
EQXJYm1jqwdZKNvUBcjixfU48d3d6QTmryTmYMd0Q57ED+jlv7op9pXJCXVuMGtphzKPc4v1PUmZ
GUhEONRtip0utd0ldr5FdMvPi4vOZaUIKkOKMmd2/9B4IDDSEUy7oShqiEQoqU/7y+nkMTDilCMN
8+kaaaULpg7X6aZ1ur/hlR0fcMam0z2r+pVDGicj5DLFSDQTMkk2wZ8hurSfqU4ZIEU8urJBPuZw
st6ckqbCughLWMvcFHisvs3CgpucbVmisr6CawRJLaxH+QRX+MIp3CaYZSXQc+NjRMZNw2rOfJ6h
XccZd321t5EtTRnoRYUcOfMu5594wDbPc5979ztnJiQlhTw7JBiPNP0w/W6CmstnpuBdZEFumh+3
pSqiWeOC+G0CJ449JlA995Xu1KABWrIs8gXj+YzR/L5x1Qdg88zxDtKGvw+EMC0vRYMYdd/d+Jk0
t8q2tZ9iw0bIDbTfsHwsVwefBPhfxJnq/A2mEN8LHgJ1c/HZlFiUEuGtn+bOzRAwm2ECDY7202Qp
VLgMn2MdLR6H1bLq18wq4kYQGwu7xROaRujC+EsHKi6DsGA4HZG5gq8x5hb2wyZOcKUeLmDOyQCZ
QSTda/qPGb3JN6zB4fNWZnx4FKO757/j+7KrYZoy8mLGaqagVD6bw9oZMpDYbJXFCRbPe8IaKXGP
09tyYZhjABTDLZz5BDstM6imxJzIHLE3QtlnEjXyk/jMEpWZa1sBv9aZ+H55XNKmTO21q2Hw/Yf0
rg/RKbBX42O5yjtJ8+RrPaTAjjPAipn5GvuJbGNgmlhdtnv8TMAlp4C+haYMGNUDEgDSJDwlnFWo
IhFJPRgD/PpBT7pGFWACUsNiBqLH6AzSsY3sSAX5sHzInkJzv6vOKE6hUwCG0oGRQMFfFtTWEMlY
xT5KND00erJYVtsYL5yeppG0i6DpikOsiQxA8NMW8jJ7pUzVlVoohe+0DpHJ4a6DuKnteHJ2u1vc
P57+y4BkI5JFFMuUqo85Qx0xRBiQ/uPE7W5/GqCcw3wC1qQiR05CcVsOEO1loV4Sk3JblIizqCRw
/Kxvj2XV3XjctI9zynOqPXaM8aZQyiAglImCX8MNaXrhyOiXMI5nAyZsV2QX3ORaKOkSfvR5NuDF
QfVOAJHzXCvu8nKPAOOf4MRmjjuB9PPd8TL+i33SRkXGGyEplWExDK0knChxB4D9pgXmMKJUQn4A
7ke40FjdJkcss9SErE+6sZJQMDWDgm/xC2cmAeDAXO8KJx+Qk1IMAqcapJJUrDlDU5D2UONBgbx2
B8sCKSrYuHnPABF8u/p2IprhFu1R80Svwa9wMedCGo7SSt6kBtDT63xc28VU1vxLgEcZbL+OUrJi
fwS1SAZhAzVNZwalL1KFP9cvsdOtYr2KuWxpCBBgDA4lDb6w3hDfBrKl5Mc7JjbI39vf2SRYmFqH
LgWH8hQGP/DGq8XSJFirmUrd+k/UAe7tlosbM3DNzheO3tgBaA48FX0p9woNI2cgIQ4mIavFfS3k
t4pm7dWQWB/p+W08CT6lMcKSFMcuGRUY2d1NeGnaxVbtIFZhYrSjfOBRAd5rQy2yORqwxGHKCbAU
wnNPMIvrtOHcGW9lHhDyLjpQNKByWiGZSexdys54AWGdl/q3UVbMsJS5FiM/wVTWaS87REYLkUMP
ZYoQI8nC7rnsjtjGwhYHs7nrQRtw54Mb32/TRxxyr3oj5jnBafgoGkCPuZeBW5q9jHES3Mxp9lEm
9HFG58fECNZly2mWEB4P65LljXAc5wHeN9mRqC8rVcdSwKKKZSYSqQnT69ugQj/NFbeoTcCpIk/f
y2QdmZlxgF6g4mnW3hIay+DzbWuX7ltc05j2qHFvUcKmSHU5433jKmC9dcDCj5o4Db46I8ASo3Zy
kJBTX7miRHpB9Kf7mK3USLZfSQBym6C+XDo+PiwsNH8SAGcd1XrjzGhaIlZv71LTF8hqbmbl7s24
EIHaAxOUc0Snv1LEpZf4J1Yz6IQXjoPtOEb3BImG2IAygZlP0afNuBNV9bu24NkxRLJIJeLr4m21
Q6DsYki3/CAXYXnZ5LVWI9t9iAXWWrhh4YGLbhO65djFDQA2WX5TyHCd10jJ0SNUWCZ6fbzjxtt0
50SHws3fjTrBsdPchXMTHaJ0UHCPR/haklKTDRXOfyRcxLeQL2AkK8h5vjDryVa+nyEGzeTCRa07
3eH8GIL8yBcuoZtvyNrwW0xQF41t/r56hCn6HqNYn377DiLFT/Ees4rdBKeA02/eki++mt4gBb4p
dqC7fUaTerrs2sN47H/ExJjftmkGaXvHdKc+M0atQcwAC93HS4GGD/JNfOgvLCpnHjnuFx9ek2Y9
IOnMMTBmfaRaIygGswLGCwByDF1hO6+YoMJrme7tsdUtnXRNHfkNagOwWdJl9HEnfKHhw6t8O3UE
g168N4uRDMbVe0tw3oYFM7/NgHv7EQ7rAY7edO+0nHb9Rosyu5QrQwBQIXo5ykUQE5+ZdBFopDdz
swA3T/fFxDe2ibd7Jtmcamj937bW3g2AsEd5TvAzBBnsq5y8Y2w6nIU/HUV7Ow/EOLsDnaLVM0EO
VmZCgUVYazR+iFoEpI8bVe9enoNq6d3/Ssh+w6yAacYvLboAzS2DtuhCM646KV4HoFBSbN6SCz98
OHKDubA9YXhwBjZbQOzZhvo5T0EtHYaUrkhWbs1f0C4wpEwNuWL9+h22VU7BCytXRo3ZqUI0WPD0
ILlT7K3H5YXQCi78VM9gZJWYvsFIQVkE24DIqsMwj+BMIaM0ElznB9Rm9IDMZc0rcsn4u6BntwZu
hc8yU4zvJLTgzNyH+TeERTC0ZHoL54QLS7tr6WCMLFJtkA7gfhWm9BfKCkRZbui9U9Ekt0uifm6R
XZQ25+BRiQDVMAzIgDrjOr9UN+eho9uJL8kHhglEhSLHfGqO+Qg2Ve5QkA8VTs9IZJCRMFRmAjaI
DlHG1WncX8Y5fLjEkX9odh3WwBJsYC5b/QusC8cLAGKRLu30HZmx/xLMWI4nE+1vQHNEBa1tqgwt
sf0acYCSSeqok66EjOs8cGn/LW8LbJTbjvVK4cbmcjHovDE6jbEJMDZyABmaf6GoPy+TCM7t7m7I
vfUV2WSIyyKvcD620ashqEPAcQh/hpUXcrTaNVPLOE7oeBMOdBHHS/6+m5ftALwPTUowsbrWZSJw
InHYExhHQZVYcMTGSZxJWY5qWZrWqxJ1WTAN6IOovp39qQepxKlxaDhmF2R+PBGQKWwdifsSM5lZ
TglyoYZw5NSeLey5Bplyj8P8IGS5UZYstpBEM0Dz/wx9Mji4MWCkje8tTHcZwIKTjurTadiQ88gn
q/FKfEwyqaM2C0EjTA59QVCH23NJjoK5UjYpt5fTYg+0INiO9adjVUcA8QTQUjbcFxsVeSxexLZj
w5dtub1GaJz8/RFrh0djX8QFJUO8YAvYbCBxocRzpXhiIUdWwhwEL9iIPsAThdsDAWwooWiI+BcY
XzIO1upPkPk9qNMh+oZBRzY5z9kI2ol53RMCW6pbxfCZT4QbQ6IAXigJgDAmQinNadZR6s0eNaCv
3D1cXUFnjP7ja/Qird6kAq1ibO+mn3slcReqRAwa7+VpKaMXU881vJYHZfUw0oTBntXbq+PRpDt1
iziMzvrQ+1z5NnDqYS0c5giJVQ2qxXvG3q3EssmjmSgzfv4SAxpbUCxdJCMsdJAJuSqIDDilqPP/
njdmRkzC6bGoCmAObr8MTDFvmExZw3Odv2CW99FjZdfAQ771yWu7myu+p3jjzpmfaUlF8QkL+Tqj
Scl6rrtAcTYWgaChLbUJZ5TQ8tS53LsT889EtIX0Qd6A7pGCTBZOV1Nc6jV8PX9leJjBa2LmfFF9
fxHfR9sRgTSdE2beeN+yMZeIQs8SjhYcM2mGWXKM2bfXKg2ejwIIzboUhvVr5e3Y1w5V8XKePOrj
qtyTSf1Wh1P5bMK5unJAbDPwDywIF0+U9RPO5ObElMggZxhZXUOFO2mnznpawucEmgV8OsjgyvqC
+h4+k4BAUxoBdNBHY1MNionxI1atfMCFYCjQEHnCgAqZrsBMSgAr+TLYphhqYUSblb2loWRQiM4l
O5pt5BSKYY3cb0IK5n4pXuTlweHF8W6c0sarSfSF228rkBv6I2ZGSzYdx0UCMAwLiV+EkS6LG8nF
4wzGkBAjw2hNuFg5sJd9cO0b5kPlbe1Dt4H9nN4VNP7M6vFg8xi/LIv6Oc2rMk7zpytqpiQb+FPf
lUpNi8/J2dP6xco52pYmRMqT9Dfpsf0Xmc3fRjWfl+Wtd3iStpGXE0xp5fTWpBsCFNEC+kJ/apgw
N5SM+L+wvDFJQEGm3tuZq9894rGetNSlwznXpLjAYDoiNTueeW6WydR36EKQzsDMZeUvPavC0Auk
pCIJ0BcGIV80gSEMAUsMd0dxEitNsOUFledFRAenfXBjnnZGc3gTpCxLj4Cj/UTA+KHcMUzEtoEH
zNCCF36kIaJ9wskPfi0lf5lQO2Gtc0XoINGYK1dFMd1T7wpG04HFxgHLcCl4Fp+BCXzgPxvZiBDb
CQgvoScPW/js+PVvnwBmxvDrD18CR3/lEW1dUhyIm/1STmiKcHt9PQdr8BdKTHAa2XbSZTFYZuBj
jjhuwzDNxBzGy4xA/HKobrjFYzPkaVCOk+kOJepEqEsRPA9J1GK6Gq43PhJ/WC3hY9DyDGQjdi2g
ztHuLiG/hNls/7+BiBMetdbJJUq+GBlYB35WAOzaOYgv6Sf3svYfpmstXOb7but/6hXIdmHBVPtu
xoFmPy8Y1fIsswBqXHPB+rNMClDSuV//HprFf8laVj/cACZ40mhj7to8k+QHMC/fAUiSMlTkkVgC
5YCBPmm5wUNzUQN3EvrbUHBBnKI4OvN4kwJ0YpbGr9cUpq65ozcveL7g7nUglVITGEw1gJdRW4S0
uj6fDgCfkSALAIsKZj6HuBDdvSWw2BnRHfrNMf58gaWLxS07o++G8yun87G8KxQ6EFRdf5+fq/ie
7RnkDwn7i1KlLLg28oWhJLHelP85VYWG8E2mFyDWXJZ8vhAde9lPZdm/U7S/GEVnyKL8C2qn/Bta
644KTC29UhKT2WapzPxa/u4aeHWUS3Ivg+yOEsgdAYYpEhU5QUiuoeXoU08Pwcq/hT9PrrKSLZdO
cCxGrC9sIqizLsXOEuukirFxMfoNPFKe8A6Q3V24zK9EZMlOzmOV7eOjjwtwx01dEApyHwcLNg3c
zesEgTabkrtdvDshtg7j6aY+s6mp71MOvRNYlAMOCn1rcJ7dHj0fOFAOAOMef3md0z7lVbdDEMfd
jlqbYw/bmrsB9vq+xlqMU5M3W6Os3UubCcZxFzfN123iVfd0ZOBMVDIWdFjPHBRNObsHQ/14uu7D
VGzVN1C5CM8BbvdrUqtHw2B2iJcdCHowBj/KWM/ZY8HabIRhf3Nn4+rhrHlBxSjtKquNGRo0YfZC
gM0/bgtcVO4ESDnjh4W8mGcZbIrolaBigLgw3r4tPcMnrI3ulK5g8Msw87pxt2u/1D5aEmjcqMgY
R0PKQVkijo2xbTJihJmXIaoMKOoSeJD7zuMAq47HkEEJvZ4Uw8yb/iTJCJI2fyyrnOkkJ3dTwgAw
gpSBnaZXR7bhLEOBiEi7w47swHs0oqCiR+mIQsoQOQg10cTDG9mFpKDNNxD02+GWqyGAkMDMsQg/
zVM4PIaOpJ3HMn3SRBVhC2hmz2PIpHCvqfpoB5gubIyuH/0I4K/JI95UOa+/FOW21PUvSFgjagbW
n2VCZcvxvQ+omMV/NVMlbis+XaTteuEHAg9cHsnba428GjO1ptFHMrIohrA4cZVDm3eeHdzBH5mf
AFXskEfPMiOeSyCJ3HcmEBx/uu03uSsiZQsBL4acQawT0v/YtTs3PNS6U9m2woBAAIQpFd/c7bkW
HJ+wU11pMW/oxrgqftU3b9t4zB9jD18s6l+OIhxb4CPVyH+JDuACngP3NeiIr4NShXfSyQnj24LM
lKfgRJPWTMf8g7P7lWRAeifYUMgqB8gpFl+bjJCAXBfHoziEd89NXKJd4//BuG0fZ+JsHnxYhLcz
hVdPUtVzLI51WzWXe5g3AeRVBkrLAoxnh3btcrZ5y8WDy1pmh4Ip19PmUIZnY7K8mNndgI3PDYy0
f/ozeG+74gJUbx28y3VX3lJPbdd8BAMWFQH8Zn6dZtUIpXE2XkCzA1YtLlpZLg/Ub6k6G3T5LzgD
jE+UMTNmhxO1roOxSlLy8oYG3jw8bJ5eB4ISbDucjWI3+DHgO86Aj7L+qi7zJ8AzTu3hqylLfZFi
deGYQ2a2UqOh6EPsj4GrB4zi99G/S4vA3so+DX5tdGqMm6s6INPx1OJa0E9kVu7h8lEX7Ph928Tj
9MFV25tLNuKLUOFOsnc6tiJui+9ZrW2KicqhGeGExAXVlO8xCICH7T/NJfARbRuY6lyBBzjMlJ7I
7SE46MjiIaRmfSdIevk8F5H7q6SQMqA0cEwVLClYkSZ3ZqU4lMzLhhAYZGj97psJFo8rvn/YPzF4
YUzIJSGNtrTxuAOTaYEPwMjeoQ1rsFm8Q0eJICZxsDYocMD4cYZIfcCClzzyahB/dZnOULeB3Mzv
CXH/BhS3zZW8d2DVh6I9yzm22TAsgotQP7oh8ecNYeIISSQvpmTJKo4dkSKg6LGsXZjJwUWajZV2
a3OpxvtVcGcQeW9zoi5V2CI98/knaCkOdkemc64vRgPeg1RkvIO4ZZ7SQ2EpKJHu/SMb2R35E3Zb
DxV/ws3IqkhS7ksnp+UCBcH8RoBQULPo/dCNbiq/eyUCkSdylP2TK6c+qLNgzjWFZJtCLVTScAuD
d3/eHcfnpCOIx605RGgqATwcuLYpcYB39RbyA+qI6ZUyY4IWVhpK6fnzsJ2a/yW9llxwzDiCsRQK
JI8LKIgegoA5WTJSzCXrZf07aBn3GkvY9DugRBgAE+cTXjz/DofV5Sckcl5tln52hZoayNVgKnBQ
4WczYBLhKPbAH2H9y6NHPSYtevg6MKZ+dLcKYyh5vitVwoIjrGi+TkYr3k7pJMkXLrQNgIN1y3AW
KqRalGUn04WAn06KiWSd2rk5x2NKbYd2i2Cs0gUoHbhX740jVHqiO3P/zPRUw+nI9QMFLCM1QrnA
S0EHUAFZu2FHBUX7vQ+T7Je+W49X5P0p9DABFM+HHBuuqVMHbUomOXazMUW5N4gOtzt087LENSr7
jtuZcSNEFwDOJgdlM64olJbv0Ba7l3qkwIsb9XBQFW7jbgxH9iEGSnTk8OtbBj4FVt6Fx+4pd5w/
lmZq7Ci3o9/yyXEzM8XZYRafBFpyQxJ8L0euKJoxHh6gzl+EBCyfr8ngo3rbiUt2gNFz6F10phz3
nO/BJU0fYinQY4I6oHmxNguGAXu/4Ehgtpw/J8cd+5URo/8zUDRRdQRlv5womURQMR7owqV8gJee
UMehtrY63X4ddDcg/BFXWz+Z00MI/eZ+aefkM4RSvwJTarmgsujrtvFV8zTc0UY6u+egpJ6iW+NY
g2zzq26I2IqrqE7A7WgC8Qpy91GNvbRDNrtUIv+IHr9JfWCKGmg0f6ywGAqdPU03yqbQUmHO7CVM
KLgCwwVEVRnF29Z9S+YJqJJ5/SFRg7tEERmkIJe8EmgRBMuhXhqhOtuJRqMCqb0VFT4B+5KXA7Qw
1nhIf9JMAlgmJOCuf+b+ETgclNgFAwwdyMwGxAupkqyOh6DOILxiFxE0v8E0PP2t4a4lv+UAPTlb
aIOLwgSTP0jcAlgGkyuylBeVAmVPKYS5l3sHiWK6rbswJyMcNn62y7EFjyqa5pNYSyLpKe4e5ROj
YHEAhhMhAws3E+5A3PwCj4c2xNmSoitbYUkTecP5jCDDAEtU4e4H74IO3aIItguelklUtO9Liy0T
x+RX8nQ5XkKOlyWXErIRf1nD2Bmvt4Pbjsm9ahUTlQ4BDGfzPbmaqSPU7u5Dr/Wf53TCYD7lEzLj
hK8xTDcOKNa3mC2J4RZEIhdoxw35Vv7qVnvEn/gAKl84G1GGoeCmmOTqw0OM7y2lbVJ7NGEXDSGA
hagR/OeSGurTgG+mht+Nq0aENMfDlAX/HtORrkkdCfEJhKdVwlZOCfh6iXX5pCuhxSKpRC+OnkK7
aqGQG3Yu/gplxh3lcoDgZgdvkh/OTxGMszQ68XEThsLKVeI2wE2hD9+4rhtea0CMgXHkqcKpQoHa
IGfQ+XfUSs1lfYNPDhVoFo8DjB5GK28GOI1+KQKjN0WtBaOAqVD9dwSUNupHks5/RnWKAK9m+5ht
FEal7yhPmU7XDBWUYMPX4r7ZONDNJySJ6Bs0D7dg5AEbbvfMHxIPJPN5of2WT4eUT8bIlSGByRQk
S0MQ8N11GeoMo5R9cGJZl0zAlgS7DVK5WYgFUHXAqJNJJt/Q/OKHOHx0C6YiR/KqNp4olHSYX/KQ
ufIQBa5ziq2MWvERC1on/6bPlPjta1muPxJR76RmH1IgEaTwnNOdnDjYQi7guiax5gCnbwobvcBy
j6rTnk5G1DisQVwlGItTdqF22OyIZ1DvKhQqc7hcllGc0BN1koIdF82QDBQIPKaiu7TY3bRdhlyR
SYtN3O1uSpx6erb7Cn4RDaMU7lSryQL4ttCQSHGMrRLj9IJ3upuP8f7sJ+8VN7GsR3C4vUbYpuPS
7WOvgZRafsAiBIOSZ9gQc9QsHqeJPQOJdK6wfMQdPHhKlgN5Jf+TX8Cg52mIORFMiG+Ije0MZFu6
fbijGKahFnGwCzH6j8vpDJ2MdY5nCXBzLzhQemb4jIiDI73TC7D84nHAWaiWabVgtHpfbKaS4AGA
ld4fX9rSBJnKvg+o7OYQnIZC9oXvIjST9ZklE2rZmZmWGU9kO2qzlGKjBM8VDWTQ8Nh47ZZN5BYg
G8czhkDd7hgx1pJ0T3mq9GrbvTDrDJON+yGi7Aqc9F1ymCYNPg0TMr4Few05FJT1mfzFHA8To8zI
dM49wTjNEXErNdgaQ8N/s6kdXunRaXG53DOGfYeNyQlAFg3IJuZiXFGHgFu1DEHZuEbGyUJjlI4E
lJ24DTcja9dAW4qgCCbGZJPKFq4Pe1hQX7Vk4Y6DXLBAUFm54BbkkACZStOsPx4IHxt6QjsU7MTA
jvndogXaE1Bl+d+AqMTQz51MFDlzXFF7zXnHdrEc7K5aXeCVw3LivQyYHzHjFylAlCmBf3Lh1+ax
2GDz76mK70kET6XRcYMU6C6IeIdwBCioOtGTVs6nJFeBt2OVEIUDHn3S3UKCQ+nDxRVZYjkCeKC3
Oh2Oo9/fRDJ54hkl116ZrzEU52LfRV5509XJC4RptoBev1triXokiQDIuj6U3ZlTyjx2ZWYfTCwh
4yooPQm1+PF9xo8Hq9WseLS2zGb2NAu0CPp5oHS4dUZsIBHLDUcfEn7i1Zlv5FxlEHhjGpnmcnpJ
UtYpKUQ/+05Fbojihf0rJ0++DOxRiG9NBJ7gpvwM/ePyoqOTxVeLYdOnjLd60bas0rcpM46W8xfM
sRgyVdx3BdSYLzMt8yPBFXCJ5oJuV+iq8YcKmcNvep30ad+Zh9E09hSGtUi3/ciXjPk8vG/qqx3D
EpxrmOEW4jGjW4TyCC7DlAkWCXu5DGiizYqv7qf/5UX1Lo+RMqR8k/ErRJUEeD1t/zIqmhmyyPla
4l5npASYc6rWkgaGyvP0EKfLj9pBApI0cBmGOR4PaC5v8UpP97EMM/GVDRlhMjshiJy40HV99Wvn
3ZpQN8UoMOTeRPRmxAlNv3QsNqNgU1GnBiIl9Pk2PB16cBMqYi6QMpJeLmPNIXph4TdQ3hrW1CeO
MopmarAmnd7M48fCSrJNB9CK9acpqBuhanQSNf24877J8WeOqGYtwQxjxPzqJn+uw3/mnqqw5NLm
YbOxr14w8nrAKY7OTyrKMgNJIXgaQ0A62GQRKUgZe4qj26jQC695xV6ew1LDMRB7sjlgUpWhNBII
bkvQZtgSnL8uykc3haJlLhw6Ce/xNfz7Gj00c8tEEzlVx2H8Zus8aGfdKLAdmo7PZlmNcNapGyhZ
cc7Sxav1Z/+v3EGiwQH62v7LHyI5TviZQn3DtIOlZURO1OjUfDDmIXkyzV0YyFyLeuKv2N88V4+6
ibENGneRmQI+1JnN/yuuVwd6GUMKCxr1xXNRtuvSy/yV0QGmJ4CjnGEY9YEK8+U+UOfkONYy3XBD
zP2yuCq+DT6KWFV7Sbf7M2SoYuJK28CXoHCHeaCsj5YTX/J08cEt/HNGSC8PNxviT2hS/jYFgdY5
hCSMegDwKcxxH0PMhGiOhTr0TFrPeJ5b69WQekGUHOW7dbhlzWGIKcYnG/nZMYbuiIpL60oZXW6z
w8PaA/1JvPp1xjk06IhJzqFtZXX8KVEIk6WT24DgShib0/dkOpYEW4fytAAh3xjAlD1rmAw7kKeC
C2ETSUOXoj/w2IjvvDBvB1jeyuGLoW/liA0Rzs/4C2k3mY2Ym6slvoCqXiDiz7hT3VzwR0Yhm38W
xSRpYSv2Z7ZNFvGuRb43zk3gYu9u3gKMvb8XAV3vGmfxnUMqFixhkFWhdFyov2uXb28a8mxlqDHk
8DIVz1HIu5BZFnOeHYAjtf5f7oUMG4Q/b4gqh7sNCxBZqAKeMg2XIwYyaf/+Wgr501sz0jHDXL23
BjGoSMfQbHzp+Q7aFdksbqIsMXXnDjEN9SaYCHE4rtw9Bx86XgZg8m0l0ehPsJJat9KIGl/5Qu3v
LsuHuT9iXgzBN9UbLFDKNLnSTYG9OMnFQ081113gLTPuv4lzrGL0SoeSn24XbApLds+B+Erq1vdg
AHUAMzg/7E6Ft69jQM/BpaCLaJbym+rCOtpUhGGR0uM9ViLbv2M8qR4ROyoy/Cjq4HmWK7/fSL1D
NN/igUBBFeBg5Aje5hi2J0b8Bf6mIx+8ytvttjotKVsl8V+IJccdjWYDdXRyqObiIY8CohQHqmVN
uK8X8xE+dqDU1lzHgVYmGAcPdZLR5Uny+FjTUEBVesr4jM8EMDN3P4Wgvk2Ai7HEHbrxvddhXP7n
brDZELpfHuXHbxLmRIEmQc92Fzc7qxF9d4g43JUy2VVWbVYzhlduhLvqDpfyNmHCDZJCiQAPf+Qb
CdyHLGmYp4Ilm5FSi5fGP+7ZqD5SQ9E7zMjbzEc0vLcJOIE3zY4LK/AQWCUcG0oM4Tv/yYYVERGd
/6wfPiNGTPki5QIt88godvCDr0xAWREtWbj4N1yZCwMUF6qf6rfTRGAprDn6rQsx8u3vJOWtYFYE
UCbnl0FexFfNUM89P6vzM8DVWZAF4ADxX6IQx2Yccr8U5IjcMsz749RQiqLG5xN2xWc/18G91vcw
Nq+3kYUukNbGOuX2BOeB+t5reqAlXxIYc2fOl2BrtHawbn3Mcw+jv7y606SgTIrgwDv+tJtnRkVT
rzoc/fQ9WJif58GTZtqmyHMbMM5EEUxlxK8qcz5m47MZgpmdrlQkyG7saFRk6KFc7604MWiYfbZk
NGXdfg2W+mBmdsWRq2yrFcXSCu+ibwAk43bBIh4xuUtSMcTPP7B+XmoFipYxeGGF4vnqGdcAXMVw
CW9FwK87jr85BUqZR/F0ZZvqb+yfbMfPK5kMuiulCofvFot5OS9vw0ZqHDTefTxyHNotGyhjxKaH
LiZVB+P96uyqm+rPzMMyBgYujTRfUgo2XNOK9jDzY6qyD6ZkQEuxAZnqS1kJyDYIjdvkJSOM39BI
3YiWl+HiP2IUHX+GE1pIAeoQ7bGvT1zrBdBfz8ir7CkjrLXGJAByakTBYv1nWakLzAiMFoOO3YQG
ThRcd/4BmgCWp6n7kLJujQMcOBTrBqm6DPnlk0PU29/ZCeFTo2gksbKtHZObiQnQ0YTjbw7h89OM
HK3Q995igYqUjmlH/NTO/TbXPMGasDXO4uPL7AN7Oxv/iF5iuTOnQ1usjq+ak+LlKRsivmrbbq/u
WTjHqtYFKY+RZK8306ranK+K6xDyVmU7NSuDOQRpCTlFBtSb2YEpB5eAE+FKCptpiAcpeanU3qQ0
GBBkUgtTbWE3SRaHLDmHE1SpgCsj1G0/ys1IxYnv8QHRI/K72MjWYPDU2BU5bpIdagm5b6tFhHeK
52OLBYxHcQEZ2r9BZEQVGIDd19n5u2QExZTkz1axDzvEHDKscSfNfnZsTAzzCPBheoU3I30JApoy
oYPORu98Twbv/ZwN8GD7kCJY3l8jf/qq78BMFPUVQypxODAiQFzMNUZgKBAOnucgxkxxy4nG0rj/
CaYgS89ySmIBI2IYBmn53cWFdMjh2zsuUW9JTundj0c4n3VotneUQOxLD4LH3lt7Rvt8X/HqmxV0
m5YRq1vzfGtW9aCS0Fj/boXQ4DNJ4ZoD43DGG5hrlKnU5gGEDChAiCJAgqS7zSAFSMFGYaFWqFmh
1mR59T1gSd3JA4RE2H+L4dje87/1U4AtKBdLkj0yO76SpWsFEzZb8V3WWZpV28QL/RUlOrfMQjAM
+SDhV5BEZvIQGk0ABnjzo9yxbcxs8QphHfGQ0i0kBZTNFBJuwGHEP2/HKTuQn37vzuB/J27C5iJW
mJI6avlbWkyfaQLdlANx3eKvm7P8CaIl3hcUrftTmoMtTmQecjSc6AN0QSIS11H1c+6QCZihBfQi
bHAkJvR0Ow/y6LvMbKLAj24tR6lkJ8QudUd84Xn5EwuO3gGoOKTeHZmbLxN8uaBb33D/QaNFx5Vi
PaN7DZLGDxN0JT6vQsaECeOIW8B1oA6vouqAsX6wuNX/83Rmy21jyRb9IkSAmPmqWZZtDbbLsl8Q
1XYLBEAAJA7mr79rJzvuS0d1lS2RwBkyd+4hgkGNCqSCfiEp7raKrUJqCe20gIoROFPh2QgxefaJ
h0YDuh3hBuAokOKYTIoYaaLepN2vzPL3NHc5UMLFUWsVr0kYSUQ/qj2Ib/r25Cd8mm5lzWDg+JwC
knnoDWnHGIqB0Hk++Gk9kKLVUzARrsXXFDCCpvodiTsr6AiVo+p5qWFL1UmENy6Q4iClKUNHVKim
t0YrTA3VM2e2NQpLfLitQHHwj+avs4ggvhBmiqSVQbuiFIDCbysKJjqjv0W0Fnhj58MV6ognEhrB
DNW+Gd+gxibuFkNPhsp7rka5Z3UyWzGPGnN3A69CuVtr+K+X7A8AugDEEH5L2D3FQbwydb6FYio1
aYQSLM4o7y7ljMlOK3zSI70om4/HTRgozqZcfGhZXow3MlW8t0odeudxa84p8zw/pqXnQjhQw9G/
1SKpdxMzHQIkePslPQ+jq8swr63gSXsv2czjG4C/CZnimI3fRN8pYigMdpv3AEgRVoO9OIdezKem
5wVo5OKRpdw27r94IKRXG9GFIOmVLOYIM+bKCmFlkdrBgFI2jFAu2AXz8dmipcnao8w+qTXcYZSF
ofsDfu00XIqyMRIiFQ8xeSLBeCFnUVRg+rUWzXAL9S1+SAV2YupCK69EuaJGsDuDZt7ILq9VymXf
HIiSlkQFviEuenhTaqgeiXwtZAiGKQqqkZU8NyoLOOyRrt12I/cllCUe+wkl5Jj/LRD+1jH7D1L7
XzEaMqhY99mJUoFUpeNneQ2DhPDuRUGD6c+704wOaBthFt6/kCYVEN+uP+AK/NAKl/Oez/QKAoSQ
eihVSoCKEJYwlD0DJqKS8LHDrmvlplK/FjXIUwBjLhZ1PgMVcHvQSeMlMrqANw1BNtuzeyUO1F2E
lPjVjSw+ExYXW/6rG9nS9RI+FSgDpFH6MK8D2iAmWapZYGczS2YhuhOsa7T0hFIi51efhDOJzC5l
MkKaMPJ/THVhI2pCwaufGk1XTdoRuVcq9DdGnzWdDOfVfGAundWAl7CLZl8PV9S5S1yYt/xrDaed
Nt4IsiS+8AUZa6bXTcfrRpUEDR5Zucxc5hNUiJnNAHtkQUoS6zert0tiJgSkGgRP/j5UOg3QhEaN
hc+L8XO87VpAsBlqyG2574lek+NFWvOwJASvCpZ0RdakTJKtFHQHbnDvgD9ff9LePGscFjKjIMm4
Alx3d7uzu0/ZJ3ebE9aN7wboDo1fyBUojrUIsQa4QKbgQ5K7gDh5+Rek7R2EB5Y6nABgEtZxy7Rs
iyA29Sl9R8jACJCZiirmQLKDqjjjXe3L13nmBsSACRJsm4Mb2VAL/B3uIr+tP9JKAO51JaqecGT7
VQPiNDgtdB9UQkYm4dFQEaCqNdyxZ5PJ38FmIOZ6alC9dUIR7a2IOyty8vXDuuohmaarpU+5jpXh
qglOkUEZhTV3e4mHlWCsrng1aOD+YVbP4Kzgd6SEMpG4qAe100/dQdNzC6vO18NzE0+hcAQXFoFG
ThkLx8XsNLpC/mNLwNOS3Ja+d4bHBrCtKsrziXbbZ7vgys5jzDle8TgmqgNCHzxJmhGv4KQ7dn/a
Kflc+VT7pPR9F+LkdvRjRufFmBQVSs2cRUaOMwDfvOeCrE418RdsyYzfBH2SG2xL+QETwVmuG9K7
bmlKAEyBGQQxYqlJhK2jCJS9aIqCm9lsfSvmQF/xvc0nzo95fdPAfUl19uEFMgk5i6JbI5akJMec
A3x8z53R9ix0LZXDMMZXR3/6Gkp67PlkmNfdn2KPcK4nA4ezn7PGTKnnk2RrocAPGWxCaKt3YE/a
NrAp3t0ZiyZrQtwRpq92oavOX0qssXjOGhtJesNU7cTa4krLm7gmj2Dh3x2UUBzReQsv2zDAmHLQ
F9/ny/hjtf86JSzDKuUcY1ZGw39giui3dBBZuPwrQ8azX1D8FgemJ8BlAprCPQOyKKO4M9ib6YC7
xXGGtrUTgiO2ZhawZjg2WUtyx5ohx3DQczwXmCnwnpjZHAJmpseBw0W0tW6jqtKLnPfdn0swfM8P
Y3Wh7mHFNBQQhUdNQWHHPZhocCEkMCLGV+k0QAAOzw4uAfRtRQripWAaGbxlkJv9AGBXWBEv8d05
njBoF1cB08mB9xBF8ecwztebIY7T6wL/XDNshWPPCEEsXuzoqI1Xmvl5z5uUJ0UxACj0ZEzAimUb
mCX5RgCFbgPz9nELYAkErWfLArIRrattIqVbbAd0ST1Nyagv3LcCXnDZBiVi6EKXJ60zxzneEECU
DLP01QzpxyrwPQjODd0/6xthJd8BEw0rzuydCCqx0J75ePjNgIhiuGRR2kTLsndUfhuv1rwvYXSD
aGDilO4YXEg36ycwRTwCSplcc0a4AdrrVFLJEvIJIeEo8GPPCm91sZh1M+MAFMg6ivwjzXXXgL4i
H+KVR1h+KtzReDA2kZWLblfhoz153d/xiGEY7Jh2Wd6Xc00Xd8SNDz+2y6qhvhczBlB74Kkwf2PA
45jV+IG//0bdQcjkqntiKX4WkWoMWWL7UARIEqN6diwAzZJg2KJIUFb6LNKvjEC7ULb3cf63wwvc
nh/utpgJ9BBJZHTAefjDHwVDh3yYBQBu6bBNTz9HzjoztlwnX2i5xoIO8aJloK3FGDWSBpzh2ysn
05s4L6YdTLsKXt7/kOUanpXB9HNPddTJ/ZBoNVHA0MRYw2d9vIwcs0oZtzl/wT9yp3fFzyqHr2VF
aohG8boS3UEzsFQoHlUMuzdhYeDl9mq65YtaRGMORpwUI6i3sI3iyIeqgG+jxKCQtxj52TG/FKfj
DdbB2VWVcs1sFSvHIlw5K6gDz9TzMng2NYTue7zttT7ZnPWJZ6I2ID2xlrOBARGjDl8m1TwPBClk
q3JnynxNmcrUHFCxUzj9lIf8uxaPaGL66EjgBgOS83ntHHY5R6T5qmU+tVoLL4vnwQRwXtQZ2PGe
sg79Ezwit3BSQHErPIc7nVgQONKiQwPvWeM3b0WUFxe+e/LhxwIYRJ/gmzHRk/WstBAFpTc9A+D+
EcZGgeXNnEK4EeJA5Nr3VueNLyd5d2DPeCvgykqDJT4RRXxE+8Ke2bRt4SIdeDV8JEFhhaxoyUZC
0K0dZHVDJQAO6f/37YzGe/P4CK7nNrGTWJ6UZlUz44MATTL4QG7EU8yEKVinUYKGyJIAHtGHQSlm
zJQtosyqYJpDLo6YQ2RjSFOUAfYmclKhBv+jdLxSrdjcDP9mHWQjpYLawJiGHctU+rUevuS1R9Li
A8v5o6bhITZU9YLkBNB3uMxO9HBZCVpkwBX6GmydOV97Tq5MgUWz1MpuZrH6AzAhswwm1Q5sGm3k
xkwWmCcExdHPF77HuXqPoxcHYKuriHwjMDhOekl7mRhTBzoeokkEUzgdHk3+neb6JnCvB+oVi3WZ
iIKYU5aSx2zlROWz7fhAKBshqMQ6KrU4C4//IE9mafBEEMhoORHo4FavX9twi4YhB5yXU+UhwANz
iWidFUZg5D3sa4DTRUcyp4tu4J+2EjoDvgSvfpIDjxGUwfBCrlQt9W7mgeaZxg8/J9hbA/W/sLmN
FkERm/dRQ4WCYJ8SFaN5NEAgmygsL9FzaH45WHEyjhjfwanUQO0IKmVeDDiGsf9zTNO6jJZHwQIu
IvxIihNYllqK1XeZmcm312W0gJd+oOE/1QcOHZLnU2o9DlmMcKnaxPuwq0W6kMLx6S3MCTCNBkdW
/76cY93Cc5wheaHkUA0kf+8oIvqiwij2avNVcSs+ocuoz7KMnhRsAzHfMx8D4KjKH1DgI33exz+i
jI7pMqGJWB4mKMlKhI7WpiFdgThwoF+gwv1uwF/mY+bWecxpbE26NXozwcUFBW/hK/QOGoyYJshU
mfVp5FpszNiEVal1jBCy3l0SVChwjkn9nyoIGcxg9SZ+p2UwiWLjUtmhZcVPIod+F8xCoPpwKJw5
4asQlakRE3yl6ZlsyzJXHb4GKKp/1XQqNxH2avdOdihmBqtCNlUqgz0b+XGHJeRogwCA4PYIR1g3
WcSrFg8S2QWusBvVaLawdrs9my8bdWLpls3otuuexhzJIfD1lOELnWvmJ3CUSoD5QMeyoxZiup6r
VqCJMhKCOR9mB57DgW9iSK0m7xbFsB15dVPDSiBr4a1zzGQ7ItswqeRLKhbigj2JGqH5Dyb22FkN
79OsTT3q3fYFgqvhlHDEr33/OQRFRAbEx8dPuV7oiRUmgPM5DurSNvkjq57A0DdJ3Q6hBx+13Bzn
OUu1aIufEc4jPqOCSpmreN/QHoL8cVDxTYnK5qrg9rhATwM0tGigv8J0968JZLTynHxuFuo//Ja4
zNB43XidEg4oS9KV60ufsHDC4egpgSGpmorjVyC2b6zTlJ9NbzDLf4GaMQ2BXOEpFfLnD1PWPxvG
u1q7Mr0uq/if7MxpYQ4KU4VGqCcV73K1tfHnJJ9DRH6pA43lzQcULNOesDhvP70w/WWGwInALoV5
ziWRc4OQUoe2lhFTeXphgsTbl+sR2zv1Dn83ct9vUiD4i5WELDNMmCOuJX+WkbeGQZdMhlKlmdzy
Br49Kcd/lCfaM33HO5oSF0rxDT7wyJDyDNFHwmvsxezpd1QflEvsfElCMgxHr1Ov/rFqklpyR+7a
IfiyYcN9Z4jCBAJzbal4IYwn3ID88le6NrdLt7+37sVI2dJ2igRSVypUWecmJ/BL9kUt7kt3plyy
TWNu8SFuK59CJZWEo7AK7JzaPfMwBFwMxdAPcSpQoWJSe75HcPvcl9u/JJZz7+jI8k/533nj0Rlr
YiaW+Dpd82ubURgppBVbsQYUoVzh96LZ1y1BMs9MxUtcRCnzy99QpCEzHduXImZkabBCtkD+1Rkp
X7pZiQ9Mfh9qxH1QHll22nKE3HLTbNCXs+PJv2oOCX0petIb62DtGet1ZR3LE0U893XEwS4PADwI
X+eYWzrteN+Gi6eNMrdqbgqLJZtmJkrhKuQcPhoRo+SXBH7UfNDoLp/NMQfm5Q+gRKYxSmBpNRLQ
ag6FC8iyqRtZZKliwzYmsnOhH+0pwioBKGrz3Xhvusp+xy7h/PzXhTEOFGuOfwJASmXMGwUcU7bV
6ZFjap+99cSJwS8IwlvQ3I/qsJTX4al4gWdLG9gxPyhSRb/ECorVXdF5QCPhSAm3QQgNRbAuRhzZ
iamgBWIkzsoqfoRNhup/wuzYcPvZhyhTwUcwuwAOZfCwAS2lq06Qryr4VFnPESkXkm1PPcFNTgMc
IGybeVMPZV0mX71Rj06QvEPWdHchCkfYJ8wrP07zQ1R8XM0Qm+4KFPRcIbBbYMOs37oJfbr5cdQe
zOwMvIzgGevm+EP+w4XACxW9wDGIYPDp3bcKRK5drGYUaELcVTgJfJmhoNVl+pjxXpiBo6AJdQcX
LXRKPB4Alz3+nr/pWO/Zhu0pLchJwo0tZ+VZZ4ZZAeLPnEkuknSGEpatZ4XUwiqktGEjMA3DWlCt
xnq89kb3C0V9Ahc7/2VUEi+hge5BcaEGYAZwUzt+H4DTR53jYKLfJuJpHwoOka+CPGSyE+d62rFx
04DFq6QUM0fL1+Qn6diJQKYMzJhbpiWNFGsvypM2iD6Zr49B/h5J0VQJoB9Fphb/BDG3boBmN9kk
GeDkF4xxIAviesdkv6L0zvvdz5I4aUFq7wly5euRbEGukhy3igGinqiamYkohfJu6g06YmcumlIL
lVLelMv5Y1i+srONNKz8rqLhOIDaBN3L5Kgjs+kIYAT4F8tHcqhvfHeCdBDfhijuMAX6lTrJATyq
tWjq4AieXowV6e+E65+qHdwo0CWVHbMMpQtMhSl3VP0HYEGoKOfDhOzYZmUGuHo8guh8eK7g5N+3
KzPejcPrlcMYTZeHWgAWHPW1OnIMDbmxJLOnYwRKkNkD6niwoj3DA5/ZGO2lmmO1CgQnUYZQEkhY
L04jBz02yBqF+iNW4b6jVxZIjakTwrSV17qd+v3L0MzjHWMUQlTRB6p+9pP5AbCCF+fTCuAo4C6D
BQQV/5rE1TtopjuhARA3JloZbHQa9eMqAL9YqSE2fUKd8B4pWeKSNTD6/8rJ1iGExAWQekKGmZZG
DvMFhdVKsTMfoneGMBQ3MvEf2RiXO41GzbqXouNqMFsbw0CMJwp3rXudZ1pBbj0Pp1MDE32U6jDO
gy9ZihVxSY8FeogMluZ2JACjphCA3GWQj6Al/WmPq15eUMZNtFg16xOwmstutx1V3nTAFjbkPYX6
ViGQ8SNez+wRnM4sBRKvTRANnXEzUEXkj6wOPwqlZMm+1vF+oyZezuMTQhMmipSLbqBFWKikGdn+
9ZnVAP7nN2m1/3z0Ha895IG6U/oXA/b6OonwaiIITwZiDD6pCjuI0ZpuW8SZZq5KQ0GvDOQXQqdP
OcoPHH4kDYHRy+2tY4qAA7YyUUW2kFTiJGRVIirB9ADftGGnPCI1raEroaSyQKd5F+OGDCsLoQEd
EM6e+6F6sth6/AIfsMYBtJ6oACsusQII7rYmV4OGrsc/U8CEmcnb6WHWyytbnTYStLl47krqyC7B
oqcOtXy9vvpiciid7zZ/2MB6771VcpOW47XKQY9NDzSvAL66id0eYRjKso9iBJ4kjYpsrbB7cSuz
hoB1r0XnOuqaGiSeWZ/E5g2Dy4y1bZYvajathYRd8acJFk7UiEyVStYAQ4xqdjs2w/U04ztjiJes
Em3Lweph+TTsZUDnP93GKYdVA+CalPNWR7bk06aFmr+AM/W4/rAptSjIocNqR+dQdOS17VB1bTlk
DCPtmenMzGj7CyPlZziLH7Wb0ze0zjwF+HjZfKT/CiMO1RD1Zr1t3LiztpCmL4VYeXuKMA2NhG5U
Hopcy/2EVfKRxghl8CrPH1IiZjhd0OLzqZ6tWDCkTzU0++plzPf/JnPDMvAhYR0ZohjPIUVq++gl
FDJ7mipSsEEpwfDcjjsui9QO+MfvHP7Jy9ZDumgZlQAfnSHPajY9JiOlWNSD67BlyYQ/UZfzJVzP
z8AKldkHwIs7MvWFlsFaFd3/xI3vU6XYznV4QDG0YLZZ8awRUvK5Wn4t4eD/+GF1aeQ89PJ+9LZJ
bRLCGPFSKAjyChbS5505raOOcq9XgFSKsxqq2wx7MeYijKCJIzzAxdawgIju310j7ZMAXdeKYOVN
796ZI5PH1KZs0nbHDYGAg5noiPKmDTAW7XtR+EpuzhWwzU9g1ANfQ7joaYRNWCZZDrgV/aYclpAJ
IMBoaHhqUr3uXXj8Hx2nXvgnl6N3mtPu/nK79CfCtwjJBPJjtorRMthUwi2N/hnI1C+frSlCYs/j
S6kL7K2mIr75vSCMGUyFhw4bE7ickl2BP/7mrcwJaoyyMRqBFU3PEXi/yHF/ocLh6YY8bLvlrWvo
ObzEkNc1LWcl8TgE9vQykxJBrJ/9/p3ykKpg5dH2xFv9JxXdR1Ux9AqYJQhKovr7Jp9l+PCwZWJa
sWKLP+Fw9DuVz1o4cglu0ExurEe0KEljPXkLM4WWHGOywIhi9YnUZhgFG4IikJ7YMlI0V6DBBWJG
viJ/KaOHSd9ol8XKooDqw/OKd0xRtRCEZBhncS65x6Jimf+bteSeFSkONlYoUpk8bDGfZ47xz8GP
V4PJHqeAmx4NspXgU4jL5hTG3wyDMeAAylL17J/oLTtQZHQT1zKg9XPwjwLjXqB+d0+A+ROnzoiF
kSS9dZFfddA0sWMa9+RXczeLHqfORBS0lCEd8U/5P+LNyVLZS6nwQwcIIX7ksdqhenWn+mHymeDg
wANbtkKbVoiKcvxexKzoUJnNGysZ7JKfRtlAf7u220u78tAM7LQOilwEoMMTnaudiObkOs0Y31hd
WYSaA3D6aR7QUw2A/XGQHxn+QvEHU87JP/IyKoT9MOBWWOxmeJxLAOdlrgGN59dKurs0SzLc9Liw
LHrWQrkijPk0R3+m2vhD3vb6zYUJQvfO/0CuDPLL4UGISsRgDTBH0Z/GH+kFo1EJs2ZXTt8zL3bb
sf/SKGL6s2NhM5KpIPchgA5LQOdJkvMux4l+5uAaOPw0Wtg3p+zzvh+aW2/gGYd4Yl8TpbTeHpGd
f6VNgMcQo/agf6WJPWEo0y50kiCd2LD28CWzgdbPUHSeP8OARoKeCDREuF4xZIjAHcPgJa6OnyrK
fxngCVpUa5sMkCRLEBqfv4Hg4Nw9jWu83HD0hXdd6y3f/OR8/jany5wjO2L2FKE8gT+IsZdzlDFi
hFx6ggneFIOZlCneQ1rPDrKzPLH7M2rBKT5xSougSsq0XsK+p6SevNcNXPPDhhtpw61kPIqqgv3r
5ZA5qyMk3z2XTsZHfphVJM4135qihngquEo7/jUDQLTHfY+YA74kQH86faWLpPVSHpUOebE4OAW8
J2YU/luER81PRKSoetIjZdJ2kIOANTlnIGgBfGbZGqWsJUsMz9CsUKYijNnxMiI/JKi2OgtpwMNo
kzstfexj0dFK2ZAq2ol1igcYvq7UajCav1IFIttuDh7PnAGSxCHhL4pz8t4KDPn7auFEngK8Gijt
HvyKIzQiyh1+w3u9UlgVfR1+z3CSeC+isEflemyPb65E/KmiXQIEP6auAZAssLekw9s2lmPXJPON
kEwcKj4RKESTdeDZpokOup2Q0pm2pA91MOb4r1nRUCTshvZI463hg2XHpY6d0w1ElKlGQELMRJIc
NHQQHNj1hKtauhy+FydR3SP7vbwprOuBoOvme0HQAkAiL8LPuD4RVDNZGU5M9hmu9SpqEOgy0KU1
LlhsN9i/fLqQ/Kcs+AP/FQDVF65C4SerGwBj1TOmnnd7vgoT1N/deAb7WVnTVC9AagcgD5vuCvOV
2KY702ekFVsCIxUmIlxL/sh3AFGmL88wNABwSm5PhCo+QRxfP03pcboejsv04Jfc0mQVTF99L46/
EZm8O6LEgbiEUQyocqCfpwaFwl7GQVkQPmfiJ/sZhmxE2uWv9bk7Q32pFrheUZGkDFS4rJCRvJGM
polFzrkx+vRE69bgMkqjTWt5gwsY2LdibHlG2EqIA6BHGm3cV35MylmR81EL6jHwdC7ZUJ2YSKs5
4tE5HgE1Kgz0XQxYEOX8MBeRO5lCQpKT4tt+d/CZYlFxXCLT9kQTQc4A2c4gtZBj9hExSOdp0jHX
aHeu+yOlhj+x1GrH6nczu3BeoDQZm7NIIGjZLU7VXz5JCehWYQBqMUxr3HrBcnPkP15RgkAzPQ0z
YYPp+x4VOYhCxOtzu9+zd/xO7wHUGvmfGRYyGVaq65xX39clfMjTc0REEFOOkfXX7ZX4k+D+xJN9
Ngc/Ea6gmA2PKPVobhva+QlQFE0kHjqwj1GZCmyDLXemOswpQJrucaq5jQj6YeuiLrrWIZPpTJ9T
4OAuU/jXoHU6UtxBqDpc7Q/xr3BqfsK5+DeCkknm5Sm7d2OMHxdvLBvl85lsjraZB69wJCI2ZuAf
4ZVanoiRbiMq6Os+AV0xGnERMQhcuDgnIEotLpuDkNrwSqQS2/4styYmM1Dt+SveRH2ZFbTHIM5t
BrFUnxATPxp3NEfoVfZfpgzsWXYk5iMtI4y+3P087crmOkJ7Y8TUBTH4zWGqIRYe2W2+vP3cUj6I
RiuQzy6MbAIgCqWaGcEUEZn/k4rUqtY32w1guELhVXSR6PrhHahB0XJ9zyqN3dHtMaflQow0f0jJ
PwXoRwOD6YuRcvWwLXzCBym9w1mao3OA6mEU0gLvHC4b+cdG7PaurL8zVKXjHylqw132QX68TOZ1
SDM0kW2g8cTEerHJhCwtCT2jAhbH07jg6qMuTgFgwTZnBOngU+GQMB8oQKmDgJ7OfFoRqi5myZhR
Fbg840gg2o7oeTl6qzlCw4MqCmBER5+leUAA/mFeB7gZ/oFNQ7E8sYjQjUC8NdctSU+MWDHAUbzC
z5GaXzQBJptkzfekl3bL8ZrNLTME9KFYywB/RLgoGU9KPrgAg3umdRE8Wvj0WItxWvOV6XfJd2AI
x9UpcZ5lOZKSTcX9250BGAhoJj/NEY6SJUF0d5kWzySkkhyhISSvyWwoCHfjiW8MILOG9BILvuUa
+p6daACLjagGMT1SnwIgRcOIcyN42Ty8QCxf8X9SUZxmDxfyEIx1dfZwaUAlE8XNNuCinIF9x6AW
wae1NmaCQ7nW4c29HKmnW+yGrGXUPmxxpr+OEv9PW1IDpQqlxP0H3DzFhcTz2eheTHmonIiUY/Ki
kY4pf+ORnN+NQJnOw4RUq8LE6wPuNESE1j8ipFufuJpehnAdb3Fcqj8VJ95xQf7M4tKXU16ixVu5
9Eo3fgQ9BtuWSo/HAwcDZmLgR5V7wRb6+9Tw6Cn0g1+28IxIRUObvMwLyKeJe9sJ8V5fqIsSramS
spjDiO4QY6pJl6DBzYaI2fhhzrwMz0uKGU5D1jhGFuTDsPQjUdl61ngEstzR6kBoYFsQQgC/bOCa
ZNjPQ5x4QU6/T2tel0cnHQOgLU2ieI91DcpQYSOpIYW00lIJRSHc3yzA6FatU6XcKvsy1sXDRIUM
4MInJG8s7V5WbkeEctKeugS4p+KL6YESlgQzypPxTY7nk+6DS3JxI2SWAAgPAkDG8Fp2r2qr4f8S
XzesyJEa/7NbMCuIQkymI6xjX3GB4ow/aNo0BaefGSzKh5YI1L5rl5uKQK8HFy8/kuQ4X3G5/rxk
zI1gTed+3K7HpOrZLlgNpErmkIUDzIYEnIahDwfZ9nSOvfwbgyOObnmdaQKL7pEuTyEKiBVBmeJj
8CWK+bPZRFKF7/gEDuvuTxNP/z3Lozc/FNLCCAnhBROSaYPKaE5v5CRzcjDlqBokrVPr5f9ufctZ
Z3ndIXv3jH04TlNjwXuG94D/MRVjiudTH0ywTowZgiXOezWj6WpbOnLsXZLhOYcuDKgLyMDQ7fDS
jUM2Xm/HdngkSnOPY0w1c3+udXABvPyJCDp2JRMEmcOE0ZqRucIa6QuajD6W/N+DnABAB2Ki2Kz/
j5V0fRp+quGIP3oQ3NDEFN1jCvfglS7E+1WJVbIHGMTaCrnIdAiLHxiPdf+gYRweDbw3tNyU07B5
AGfnMwoLFBpt2e+vdjV+bMUElI5xFZphOEMYMoXbY4al7H10YAPXqTgRdO2vZRIDEh7W+Nm8JAtf
blwJvlyGvVkDjmQV7Ftx3WLrFYtchjRwtHQWN3OgosMEtSM5pC1c8GtYZ4JgM1Qnv/1dhA2S0rOy
CVQlO6ncxCFESQfVB3x2RHVTIks7QZl+oJZmm96HJMex1HZk6lPUNZL+EmhWMMfHJ3BEwRKtsr/D
8ryPyu1ut2Yk2h9gVmK19StLIblGKq3kBMp5DqgqZl0xxoQmkNb1YwJBojQTi3jRtCb0VpQjqy6J
GsS/GDkI5pJHAbxORusM3X+CifBYOTrVFJuam6pHgeB1ELhan/XFJOR4s67jelFQWCBtlhLyadWy
WdeaRzbqoeNb2ufT1bCW1HNKMOwCij1n8BMMY+bRVE8TNXa2kcxUnDiOikQTzwNnfuZjdLA/N1+w
a95uReLAqQSxq4RxeGUGf0zF1xu3h/44moP93bnPvlYzlUhTLdnTeZmPRLOkgP3zp6He36dj4WHO
wOMiGYuClcExLQf2rn4XP3aSpXnRZxs3dxv1isWXkxrYf8bqGnNHSvX/XqKAZNW9jtX7mvkcmcrS
8wZU6lNCN4ORw/xYkGL+yU8hO6M4abN7BjXfJZnEnwRsQOTPrOMgKHZ0y/UxTvCjKYLJw1B2Ont3
XaLIvdFzw/O5GBNGPMPM3VbvTjOlepEHC6sKSKPB2A5TljH64WKX/IcIFpKylrj8ugvm4LYfz+uf
7LhvEOa2FL0ll/Uj8pk4h6sHVBOclrsd+Ug3+TYkwdXqml0PI20M1vDqNC0oFLALovrPivFpbrlB
diyd4+eUP/0+nvFXvk3K5YxfZxIeQIDy3R61BlXUnStSPWKFXuObxyNALlTiVZ/OzzTCe0731WOc
0xfJy2kc/d8AKgPe39j8Y4sCpx8flLTLnxkrMZTDgIAcXypDGHY4GO4HICmbJp3KH8Xs/ltMcgbE
JOrWLSo+0HGIQB2WyWcb3PczBEvH/JRGl1PMUkJ9L3wr9rp2d3Qra3dPbw76Cppj/uuIkmf8ByJG
/PRHprFwR6qgVLYeGx4jWQ4ETypIg8r0YLz9kI1de7xbuiyqaUheRixwckfXw4aOVd/Bcd597Q7k
dpigDD3TbRZN790Kx5PfLerPhb56EA9woSDpzuw69R8aWVm8izludAs0OzQIOgHkHWKtuqKBJPfK
eg3ivAYcJ+alOZ6g2ZW6E7LBDN97TkPOXzqc/jOFGN0HFqjfJOBhfoPjPsIGiFEn9jxSyPNzzpDh
LkHS89jnFATYCpD8kULV7WSeaUKuLOlg9nfcTZ/qWF71cViCmwAlmuq/Rp7/6DYk9dEqb/eAd2H8
KmPFwcw6fIowdnrIT4N/X47EljMSPHxCzkbznCTl12xV4TkgUoVCR9mVL8eHaEeFwIiW09OYc26k
LrUYJbTauJAkfPWkbfqvSbP36IEw0tV4SoPvuuKJaPCC5DF+MpMZxt3MN6VmyRr9xwrOZ9fvl2/U
HAkuzfzfLGhwQUSEQK8s0wu0F7OUX4jwcHYcN8wm/YxcAp+ivQgJmnYatmD+Zz49c7gFr1lUsT4Z
3PjEzsCeo5qaE5+kRAwL+ZcyvkoH3D0gh1NxU6mLI1sf6vkGpjO3Y31sbx2ZVgf/i4/PCHwPOmm/
hfLqN2rBGByZbU8jhCWnRNogGtFBiP9+4FgtzmyVDrT6AbQfSBsgBz9BUSsZUjrZR7pK0Nxou35k
s8jmX6UdIiSe1EgtKG46GdbeEw5T1GknIfhdwOsOGW0patnvITWe8FP0Uek91AMu2dFCJtocUnkG
FOCuYYnIOoXIIKXSntfgD6NqbgJPVVvPwYtEJgUPrqbPfqX7MCgPrx0jvqciSjCKn1xFj7Kf+dMj
zSxqErygDqA0tfKa8LD/MZ817tpwf/AZkjEeQ1EhSjvIG8WNHLVVOVeFcgUAVVEV8mXUp4akqICK
lV+Lgc/BjU/FFuAlFBUoDpc4YhWdAEjmgWoDA2L6qIGhzqAIkPC8r2lR9Z26WSIFP6D5LoqYGVID
0FhiEMJI1REtKRpdQzfWaCpLL1CfpOuismJNFA/RDB9YcxPjLkGgr+8cZJdbM9Orszq98Udo5vTZ
ps+cKWk+UWqmb3UphqKyMPXt7ElGMVmqJWNVI7m6Dh6ceNfIKS9iI9nj2qgYuiEIp7QzMQ8b+B9Q
iqWFHzQDZ8xVUHki7KDbVabvHKxf51P3WK/e6dn0N7h0/IXDxEnLpANCDnV8TgOI/yYX5WHxb4IU
g0PHGYGrn+TLrU43FsGcMUnsMB//MucL7eHE4tCowyopmV7M7BUeKxHpmpNjxuYCKsDihJA9ZKtl
SCzNa7/YUztHZFfeUw/t/jWXUNI9qXUkc9UUzA9ZfR2Hxy1SbeBV4dFMdCD4HKlsTdKNbQZlvkKg
8bPE70xemHOWQqako88QBZG0B6zpn2nPjUccn6fgaoC3zHBo5K/B+CkJ0BS+q/FSNLMOXRgCkwfs
vezIQcLlA8w1CN06wsqNclYWcnjyNOuBH0uBTBrlrpHb0IGOkGMJFkbdD5znZNDeIe7m+BQlEv0W
pfDM0gnE4NkkMlvBJOsDc8XoSB0MyxaYX4QPKNNwh4Me/DCgf+Oipcs74dNG8Ff/3skpnKnxs4Qr
8yLlGwiXQ6R3g20PUhYYElNUfXEatDDq42BTZVBIAOYjzEXygCUvhykqKADIjVJtOg+PxcYfimIk
Dy2XlHANr2C1S7UUncAPDcY0WPKSHR4wc2/ZWHA9WSFsDhEPpv3cfBn8UwPDj2fbRioKmsdz4aV3
7ZFfMAHx/WkrKoStBcbf+pj/OfJBQxl/eyf4KjY0mhly0WcDueKMtL/LHFtECZ9uJ56uYudkCBE1
YfB6HE/Tzyo6rK/4UNK2TrIFxuDOe7K7OFCLiY7VCmrGUGjipYkgz+I1ihj8U83Hu6h/bLm1wUBY
FhgOniHMLv+dEj7xJmCywLMW2xlaGh9fB0PFzQzVDJFN6GBkvS0XEpQPmDemMF/vSML4gHv1u4Xm
hUCQhYq7o0iJvLOUL+KDUD3KZsIIqsbRrUv2rdW6fok7g3FxfWCBW2KDKW2lkTazqm5Wp6OgUbs3
Mo4TLgQOiBKu4s25WL9lij0RddIcD6T4kYQJvHn/aS5pJnEfAGLTTCOS50jdaMP1XMebAl+nmFeX
5cxm9zsoTBwAMoEiZePdoCpoh/BzGL4adeiEVAuTS/zreUIwYN5N0hvy6zTsgG4LJrhxO/p854sM
lepJ/wblLBOFI4fP/wo3YBIaDp5AwmlWn/R/2cyS5AGEkeOqkfqe8n+AxmZCiQPCkrdpBv+qpdOI
hhRnp7M+HHEr2PUQBYycVOtcjZwyoCNqecUdDExpucAd0RCw+6L9qwvix/rAL9e3hAzApdFx34IE
H15WXNvB0cXHmTGY8AQo7WPoOGsHwp+LZy7AOcuRNygfmxX3LA6CSdZs/GimL7UPhzQKGBUKKjHL
vmxHnVoHoPGFIzOumGm8aaneL06zsMKkL+kigZsLhYh3ZFMS7z3cQCmdGC1ruHHkW6aB6NZo4qNT
88eQPuWF+R5dUzVSCxpIUZnAoyclSURSlVUmmrPBLODTByh8oikVV648s+saUhHT3Gcs+IGc5MRk
SsIZaR1YDD+aK57KDlMt+HkYxfirFpGtAnh+/pG5NLKv4p96409kB6aLJs0z7eBI+sAVbDxgAj1E
XF63v/akoppHn50ZK1AiwGBQGJc5LQW0wPTGGL1NMWfvEGacqx2VkIZZNZ7Zb6KoZ8PCdGYBWbTk
GPMmJzOE8veMRBfLkhK7VJa5OxFJY/JU/D9AViUzMtoZ5dse1ID43uyMKVDAwrZ+2NhSTlpPosse
ZnynHvo1qQCdK5QVB2wesIwCTMN68UMgpDsjWYESyNXBvSUSiTEgsWigNuU6kysF5m5nyr8eZYTY
0xzJ+CiAxkJ5ZXSRlVolGhHW7IQM2iHrRpCqc8okKgmTmlMOpGjHLsZTbcHtgGPXIcniroA3R1ge
tRf6LdIb4GjSERCw4gesnjSszldlV91RI0CCcQmRL3LqP7H3/bMctYj/uq9PIiiSVgIWyR3gPBjA
Dd6B0NwZMtOhFYcBKUPMZYRODcYuOznqEY45SjS9FYHS3EZquAqOs9lvCCJHNHVBExjFUXlRw+d9
nH6B6HN8g+1G+QjahK0TyxFogZksGk8ydG+sgrLNZtJvrG5pe/Z4qGtQbYaORsos4J6+aA9f8js7
Gs2Zif2HGfRypGX3FpE0R4yDzFWLXnNbOFYX6Bv+Tk86o7CZYzSw8vMBYKcR0uYzkhHFHo7oE8f0
XJX/FF0YYG7N1+pOdBQuoK20imrY4m+7Ytc8YoZIsGrO2uWk4WTLJVsJZUW3tvRgdMt7zboAqlRr
A8RgprXwG9mq0U0/EDnHU+LKAZJCF/4IW/FDJgKqSecGZjsZ2aztFFBoGjEjQL9TfvVOI6kH8WF8
2sdJ/j6lO/dE+gfGY0cKVN/pwUmRCLUZs2jASOV8uJi+vA+Y4dvJGsrXV16pzAWF5YJD+1wbCCqU
uIajPe2SksoZG/9Rjcs+pdaxYCYNb9zIchTBrV2+YKIn3SQH3bxvGi7Yit6o0cQj4Sda+WzEjjTa
Jf/pfRhq/u7cY1uU/d16jrVqBRwHFaUslK1G61MBAZpyqLVUPtoLGv+ZgyqseiOwFRmQnFkyGgPE
2L7LOf2ebu5r1rKqIc5AP/WVHotmKzzjQoVbVHlrpPii4ICINuy2Zs3y7Ipou+XzhNn8TTfSlrZQ
4ozm2WKBFQYcKkOdIcXEUKDIUOwFrFzj3KfIMeYRiU/SV9lb2UTQ9WWDWUy6FTsOHWMM+thE3GeF
RBNH+NRS/glGgAmV3ds32PYYEHsHBxSom63GhuBCajDNvgwHzOzKC4G22GbQvzJ1LiOr/6JXMIiS
06FONbAVU4VjMJOD8m+JmhiRopbbARMYVxjQHul1I1oAGkizmsoCDtcSEmXkUzIzHafSJmiDg4Nz
HfowlMIdZ4mxK1NaCA31KZlhJRo2Z2Jo3xXjr64Cqq09WNfkzANuaErZa7AfQ2wpGtzJuy6uvphH
Eo6zNJuLhrmyabLapCYelziflTbLG1A0HePgVU4bCo6T3TtHBwUznrlywjKxEr5stJ4iQl/0bgeW
tobNVu8gc6cR9Xn33kLh8H8sncdy3FgSRb8IEfBmSxa9dxKlDUKmBe+BB/P1czI5m4nukZqsAp7J
vHmNPVGu2wECb+p2NNMYwF/7tF0cNSSGxCkSYdTR1Bbw/7hDCJ7ABI4RcEWYXkjb2mVUQ2Oyvius
LYymKjYfdu9yYByM6v2eH8hXpeQK+Ot+MXc4k6R0HROfCruo7lsMF+FxMtF0K4KoCZUFK+XgwxOq
+1Ft9A70ZnQb08yHYZ7BGBo9A29WYIACE+OOwuqG1OrwDcosPfkwMAIpMhvv/LEPzqaNn5iJ2WZ8
QNjIgn7Hrctr3/xM1NQzVdbXrNNA2emK/bc9FTu+4cASyL1j5h++GF+O4eXm1viSRM7L4UwX2ImP
DDe34I0DBiEBgxyqZHq8coRhhE3X1doswlWAcET+xD2gHN0UWwJOAN1511HUVXDEbquUUL2p2rnH
W4oMwO71pCaTEjYHcYHjQVATf95+Rh2Z5A5L46HyMp6p+gng1MTZUHHSD8kylmdu5s4Hw9bkeNUi
WywTANRZJEu53KnBUBXC5pkyqoZqAGNm2sZbEVnnFMZEXqbMC6aGoVHsU2irsBDH24eplKJjRgpB
v/BLl3k3x8VbD678A+vb/v0LFpDQa/0vxYAvgpN6pUT0yQH3UWG8wlz+lofPOtUgUoZMLR5yPqzP
QddtN5pC5w0kElcx2w3mfYgLEsOjyINy0IoQSc1/p0Ly9aIOwSbFK6/lKwzHcqQ16ovkUdJ8IDqM
7qMRX6cWOhfzKAQrUNKxG2gDBo9tgHbFc8kfalPDO2nLDEBr+UYOQ/CGnTWU1b6wX62NeCT2cvlr
PSLArQhmumx35fQZEX6K7A9R+/FcSSLKtDGjgjY5EWhJH81E93j+SrDKwX3EeNSAO3m+fCJCLJjA
iC6ez6PyalPJ2UeYxknD2tsMtNWEdC5zmd4YeA03FiRwyCYO853Ef9VELT9khKs2hYfE2xssqBES
ctSqWnfNmXOubgSqEHl3iIhoGzxpYXqAcU/EliJq8WpRnpRQKKulfcYqSgodqbWaietY9OgEuVA/
iOGzH6Aw8usN6CmUEq+Vxd1y52ax+C6LCL5bOBogtz1gMdr8N/V2961qZPFZXIgrKamXaueqymDV
CLebMI0SjwMSggBNH6AuZyY0FomTsTdWgprofPnyilQFLi3iYfgoceZxmpBWhqHUClS6yZ0pEgm5
WhW6tCdO0TgAIldur4pkK09uDld02wMN6pQC+n75a43Ndr/SuD8AT4Nsjc1LDMvnEo4XSWpV48sE
BUN8BkAUx1+IscOwaZ245sF/0VdyTHsJTfjYpAU0GurFeGZplB3hGiVd7HrGc8cCNJo/j2XKX9Z5
z74RrULIT40MQIsAVXgXdrz9Xuu+xB8XORXKcxAc/AKuJpenYh12/l1hwSphxm27SNidLDpFDvNK
Ky22dy+wjjvmDUJGpWYrsTZ49FJiuDRxEC4mLG7wC4/NkOAEsDd9fx2bKkBmWEDv4mNV3zA4rC7a
jC1iTb1rX7VegOqKGv6W+hYNMLgtlQR9p1JPCIW+0nnx5MvqwfuTxATsBDCIxweIBHNcxny6uaKv
ziLKVz+2bTJ12MBiDY5y2bvJwPYf1qYRKpXpXsZt926U3Wdq+JcQFPY3c8QybcvKN0r5lTLdDwjX
7icSQDYgFi8Ztt+m4yQfHew5Ob/8i3bEi6OccR2n1ZU5S0Awoud/UAHSLbMJpb62Uk6LSAQ/Brk1
kloIe9Uc/VWB5IrJy3tx2C4lAFsECh9nCjz00aWdVlediQd6FSG4u2foFF+IS7gyynUeh5imvIdf
Vz9EEprktUf5IHxk5QJ0aFjZawWwGanA3q1XD8mteuVFR4jOoUq/fSlsRJDc7uN+c4iD2uFjZalM
C5zFNqrK5O9XfDtNJYu7fe4jtz6b55WE7Ik2yTIISNTcuC2m/lGNH9Xuh8gVjcu1Os7DEXDphakX
xbYYEag/eJtxqJToiW4typNTFBDzrpHxLYfBi+Xw56hkLRbaHB7ndDrhecsaZTIvdqYudZzyRo4c
rcu4GyKhFg4dGU1BhSIiPT+ACV2b6RFA3KlUBlHIgdniyoq4l6r7IGJHRW1q3tpN4OyZERxZCD+Q
70HKPG4gdKnMNQQ1tQErz9qF4ztaeFYlFKSTNbR/ZdmaiksmQjF3ZeBHa5YmZs3lEzU8FPxI4Afu
umwnJQrO0w2Gx7cgoLCBOc9+ZYlAKmJ2s7rIiorIw93DW5DbiHtQVOAIGjGrY7LNsrIarMbHddzu
j10+BSS3K7woyBlrYEn5HcdxV6JpGbOfyrvBfr970WERFmKg2+WOOSwLFkbPPTtpuHKcDo4Is7gL
+FbHHTNq/FQDwYGYvgBdBIA8B7en9FDVXCx3WQgaRuwDEysYTlMiueF42t9Cq4DSU8LGsV12iXtE
7YULG/NvRxAScQwEH60s5mfbOES7kKzLTN9HTi0O01UT+dg202JM3Zp8BQPZYSQPqCL6A9jt34p4
126ksnGksBWVHvgXg+ewwLOZyZCNgdxPAkzaU+1k6QXe2iWPIgD4SkJGSXNEsZenPcboGCE5EETj
RO4IwiqYer4kcwbdP2Cdq//HisH4WnPzqAHUV0cBE/3Si9jCah0bidTQ4LFtsC9XQ0AZ8Mp4qkMO
poNLMWCOE9CduKZ98HcuIkW0wjJobiosmqjHBixAsAX4t+4AOFqNECnMdGznTrQXrhjSpyDayBen
oqsQ6HMEI/HglKw9Qu6zPGOrYAL4A3Ur/93ACN7Cz9aVlhEPhKzCVkj0Wd0CnlvJrLkVFHQXJyeH
yKK4AxKzFzY+jdjABz7c7WfnCHH3wFw484HUV4f6iIiK8iaDbMFYA/Vtulj9W5MMzB9gJuJ5tX+I
wY8289D8roSBdi6O5t04EfCXSEdAlXxSO0/bwMZcB3WLSLqPisbzpKnMa5OSrrZxwK7L9pKO9nKW
pia8a8gqvCnSMIHuy1cdWjqqBd8IG3DkfehRbKc9LDHfMTU9ecQFPkpaSX7wr3796Lfjv2qU1w3k
hiGbgPQJDwbmNmNReeva/lmj+HdKQpEPFZQmMw4vM7yPyObmIMc55CktVu95x4sBGw6ISrA6qdf5
wysieyGk1zBR0fUBmIrjpswJql2AWoIwdcKFalPwVnb56vG+batj7prY/UMFgPa+UnTh/UipolNI
qgz4IRSNHNGuKS81iBhhHdkvRNmd+7scBxhMEzoYfCPVPb1uI0rUUdQHnvD0+UO4oAY0zcajQDf1
it3wSc96E4PoHw1G7dYwtbec84RIO9Q6pQ3dUxgfavziQcq8VGYePIWXUgLtGRBadyPgwbihjhl3
FG2loaCeGIjfWlWQfdgHT9TU5S3OZNFNsk7PQ7q1mN7y/TCyiR/HHXBjLKhNJiiAxuJQRkr0Pi4i
TEAIgZ6kYeLY508tpwWmcSZ6hbSTXnvFnn/Xm0A93trNy77pTvxKad45isVdk9e3E3MF9hrR7d57
E6Ss0cJ0wcthAHCtUnS1PuoIrIpRloyEF15Yq1w6rTTGmIoB3EWQ25RLI5iFdZj2hOlm++EJQCgu
M9xA5ZOex3KwK7rBQEnsKzgjDJF3Zwf+GqgneVepofFZwpTVNh68bpcFDFDcfVsPGji8F+DWbLSy
4q88lSRzgZhXw7uK8BhYRvj18JLsEtjGXsgOWQPQS5WSxw1zfvE+ge9ONYd/IaxMfg22OzHmTPYA
WUJMWMW53Fq56TUcfqXbUp6guKmrCFwI4ModwfCdqYTD7p0WrpQm9n8XTvH7K2GoDzACZShDt/3X
9ziDxVW5ixFcEzZkx1Dec36njn/gnWezfMqAWnVEqx8mszkbZmg+Oad+0wJllMBrhFf+VDjBbkjG
FKMKDM8+CWrhZMk4WdQYRQOzFP8XuT6cxOq8jxoKZMapyGJ46tbA4ooDlEkZN/KZ+nWKaFYci5kV
7B8qlJZ/EEonkbRMdzePiR6eXfi1/PNjzlTMKDEz83gAXyr1kh98LOynDg2xFuLZSgEC3ETDY7fP
XkRDJYwcr4bT6CPz5M/4m1Ei+cwjxbt9iD4jl7wne6FhEBa9BA+oi920A3Bku1j9NxiaxjqOkIQP
HWb7iRwHIqTzN+pe8gPA/UTh61u8gUkEKrirMEWQ+zzDfeNJ6QGTTbGktBVc6T67abb5IfU/O6se
iCv4SfETntkbeM3m7J+HMZe2fEEhFfA87pT7QQwmayG4gc5Q32bRPFyoOTU6HgdiGWdcV3JQTgk/
qVt11bZ/SM580JodM4qVw1xQHRINzlPPHOd5VfwFtAUjoqnoci5CsXEE/gJvBMi/kBE2cmfwFw8s
0jg+NQRtc9zi+9eKxqPs/0w1mil7A5XparppcRwUGYvSadV5ClsrACuRmYIH8GzEaVlT4NW+CwyC
O3NrW74LMFApVg5xCIK2bmSG2RtWSlJYiGNbtpfvUU8VLsNO7Z7EzEr50VMSYoTNkaQvEgXjJ3xZ
rt2gZq9CAwe5BKAF7qk8dLqOY7wPy8ygHyLQjxcnOvlj9Fsb9C+Nv4TFqkmQVLeKSGt3/KW+Thi4
qbObcjsEm5hyDjHDFOROs/dK2S4qZIhwhOI4572xf7/KjK7FGxafwkvlewpVEmmmfCkON0X+mQb5
VDScklogimWFvxh+tLhyfCWlpADnRC0iTIg/q1ikNYOomBQvK3FQQL0DzXqVJL2B08A+QNPiuaDm
oSpAsd3zSiYmhRdTz0atZt41q4JKzOUNUZsyYy/xAN7gJJ6AQ7Kea0u2Ofrwf36JYGCP29/SlRsh
d6s4vXIAlY+MN6cCVTy952tr7jrchAH91bcPNV7/vhYkSGf0b1cCCqHpZBlBZ+W04kJsczu9qzFj
jukVbSzgfV+GPLJofTSbaFRBDsTOTFJUZLQ4kZnDTQ+j6UhFKCYphGpXcDDlvCodJ/w+M3q/y1vf
LURqsd+Oqd14kE9QtWgpbjle99OMbDSdoDETgTmKjzXkPet31Ux09BIBqLk2fsJRUsLHuRyXIv3/
gHeMiH6n6aXfPqChnbUTDooEutiEI+/m+Bsx7Xw7ctRYYxA0/+H3xMxKVb8HO7x1h9KcM9BwL2fT
zY+mgkbFN43DU7EM64N30MLlxVBdbx0kf3br/nb0JOOCYDX/WSnepEdVHea8xK7mThhH1syWouGV
a9PqbEjY2TCdwcftyNRmVbVkXF6MmFzfBQi/yBZJjL/c+o3vxCezsAPPy7A7ntGj5s5FhJ3Brec6
lXu9Bdnw7hzoiM/aWKKMW4vEwigegm/GcEhYNZwOqhvuYawgEsxqBMxwbajSxkwcpBiG+zCzEFrb
M22V4v4UaIilelM+qPsmQ0Qquq0Sn0xUiKRdwR30ZLKQgeGACNJWeZttn8Zs9oPz1pvHe2a50au3
ceRH3uAOl2VLT+OVAkK4tGFjv1XJaUzd8LtBZP6Q0BCdJ3XR34h1UlRDTSI/+0s4Gx1QbRj5lL8Q
ii9XZjT5O9L14q2V8xTTar5lCurQNtlPC98uCj28yllqwDQzp5+WcFbKf+DZLOcSse8tvHLARG/b
AxA9DDQz/lmqwB2HNrNK3SQ1ohQzEfLQm0gi00gyZGUEXC9RYeCAHNswvnjlGl6pMSUSOgylJaSr
bqLqm+NbLYBEZV7rbIH3R0M9udwbokbVtJxVcjkzj1u/lFgB0fZHPofMmFDYHSkvJC7M6760+w8z
bq/rhv2Bh7j/mtILHNqGMRKRMQoLf5+PO8PdMbBVi4Nb2CJ3rAzdmpl+Ps9/VAx/pFT/uhX5al12
MaJMf42ykA0wchyWS7SdH5TRD1bD7xh7ybtFaiLcV6HjiUE6CwiVW8/lWfYzIhacwyRGVAKFJ8Og
y2J5nI3MN57dB2qi6rE9cq6P0eLV4aVUXW5pk5C2a7ffibjCVSmCRgK5aHnziS657xKR2Hg0cyVe
q5gMGtJzraxYH7KZ7R9FknGycUYfRmqtdpKp8UIuebzTGBa9TVBKmlp/dBIuQXdCkb5UlCwqovwi
GaR4gMnxde4NoO1C/iiG7TPbmufRFBebcMRsKNjnKnoVDgzpQv8X3piOXtUhYGrEECMH7FOwgtX8
fT0MrI4WLYtYm0RHtfyTvA/N9D52n/gkcU8SCfk6CNFHSDFrSrHibbSd9iaTSgxx1Ym9FNXrmDDs
icBRh3jCZrxIv3s9jMkNUz4S0kBJOG3NTMlTImL0XJG4k4n2rnN6BY4yFPdxgKBd098mn8IW23J0
wSxD34czI87JehmOE9ktoompGgwCaqFtBCjrAm5qoF/+LeSR6GakAm0BOGeWvnrvlo6k87AEvmf0
Ee/lNGUIKikVxg0YTT8GdxrlpeDwMlkBmcczKALXUhvTNuV0gMK04Joi32Bh1rtQLFatXV97blWc
cOnvT0ezfQic3NrcgPh50eEJgQ8wElv1hX1JaEyIZQeokucxNWg7u3zQonKM+X3aj3EslE+HZG2b
xc8+Ikk1gUZPFaa+q6QMWimFrKEJ/XJAxk7Ln4ILHCEQz0dc0d4uR3fUcCl7NrOOiHyAy6NAlAvx
jY/UFE9WSpM9UDbdx+uYnIzIAEdYjs+RtBzQafYbS0T9ZeO/JW6GxI1pIKpjJsFpvaOqNJ8t2rqz
HrekL7szsXE1I09pZNh9r2CjOs2bJXSAFe05PA+Pobk3abl9I9EiuYwsBoYk6dDaDsf+/4N/zBgz
n7dEEZ9aWEUXJdUxcJs4jx+9XJsUszfN0CG280Pzq+y5hYxLw1ZmjHk0W0gnNup2jpwOQ6Ec2b9e
7mPKCz9yjtSjaOYbTnj6vB0CUgl+Im+R8UiddN+8TYC0BhxB5TtDt6RXTrX/5Zt3T4rOawxiVIgh
T758HrNAsRtK4jbgvLda1Pfy/xuLE9oq8JNbQXtOk0DdvDvmIcRyihU/uQrricPmPRJ7R+zAuPDT
uX6GWjiwfCtru9koJxhhMSCABgCCJgaWX/aeAZ2kDL7NDgQtCSjjsXx6XfZzPHDLJ4cFIznJY4Pm
wCIeuLJpAymyKZVv1e7ycINXdWghtwHc1AtulOTHf8k4VukGsM1myivL48dUzOivp5QaTkGEKV+o
gUgfOhu7yYO5IrrDWKin4ngFKUIKUj6YxtxraQbJ4a4jDUVt0fXBlq5cUhlLT5PctSKOxXpRB1IG
cHCEhoZPDZ4lsDyARKsTUn/KspSBfA3b/IKktvpcLZBjD7azWpeqsU0pg+gyAV/wfJo0I1bAUZ34
7xP83t9YQUD49iaUGzu6DsbGzKygMtixZJkSDP1MMvf8K2RN3GcMoJlywlCYImFXTByPPnyYqyig
SCfuBDoHjFOIRzSI8EEpNaBCIavjeY0QSy6jOh4JqqtLOAtSyXte6f/Dmp+LzYDcWWdb3qEMn1mU
F0nXklAYYJ7QiiNFe5NZB9sHIK1pyTsDYBpwwzrBAP6DHJ/xGPQRNA/cyWx5At7IQo8TlohtA09B
q6gX2JWDHcPggcCeM82FSeHbsCojnDbxak9A8DnH/G5d4Qj3s7Of+1XYvGQBLg92DDm7Y1b+CUwH
3LwxwF7LGcpzH/vXds8pwn855dC8oHoFLuYbQQNYnM442kcYyyMqxl2sxhNA+8mMJ3Nj50jvdI6v
1t3dImZLRIpcrSS4nHOgEpPLGkRrIOyy9pheNdQm27mI4oNF2lKYaRXjHfRWkuowwaI4O1yu7sMS
xMeT45Z420d1ptXXYfXoPefgxl5ZX0LWVDhWWpJslkFk0fwpyxoKglX/iXL+gRnlX8QHJ82k4qF9
xgGdgqirTUEpVx5ETzAtu8Eu1mdixSgbh4evfSUpHoapzN2IQOnkr6yL0oO14xe0GR7CIqhR6CgF
C1L/gHYepmeO0/5Rv4gaU6xY4ZBN3jMxoB3zJYFYKVx6O/MfJLd6RYigUMXmkctBiJaEEwkLJI/h
4UO8cO/rgJFMSomidI8LC0kcxTc3BSBPy6hPZHOVxU1rwTgA3TIv0YK2Hp29jcMg8Jfo/X3zEhOA
BkREJ6bIuT9SQI7ymtSzSjKa1hZsOYY8t1bZdysN7hFQUZXyGXwSd8/b0oX1JRpcDdpV0nnZhzfq
5WKXxbV2NHIYisYftcZfwwLSFKkD/Mlr0/UJ7jAuLJXHjdBZ6/sRMKPw8Mq5ADcCJA4Fy6HOpAAf
H4EK36DfQPNz0dhtsO4lgqO0Efn70jH7r+pqp7dmdqDIN/W7DyuedUcLmzElFJndZ1eDBGfM7i7p
v//B3oBrOM3LD0J2qbKjEi6JU9uv+TjW9tns2vV3uloerFeZ1sH+j85u3DjNsbWBWNmmMIMO2ITk
+fCvYwf0Xu4CeAAjfHEQUN2d2wZLft47DpCZm32U4bHg6uOTFHayci+2qEnEx2X0rBWqA+rI5AT9
3NtJbbVKHPXE2r6M6CkUM0aiBTYqMUWjyzlnGroFb+buS2tPJi5NdKXk6amQYTEm9ZYRHL1h7ctM
kw0hoLCae/vMmJGbQUJEmrGfcu41PAEYHYwCyrRTHT7LhX2LZQnEC+lqxgaapI+7xC4AGd6PL9ZC
sx4dPr1n1ezfS2OHGP8mzfLDCvxbaMX/WrTblpHLw7W+lRhZUAkyMO3b5Yde4SIMHji3r2MutAeu
KLgJvjxde6VVPECiQQ2pOiELrE8m7phNAZKMA+y5tqQeUmMrxXU9foHOvS1gXcQMsowDbEFUAIAa
AkAF6JfnBq80gyLEIkSc3GY0LuSX4jAjM2Ax7iHJisGsQAxZLZPqVQV3NEdyjOirOECiPLFfsZHx
gIXw07IE+ij+F+POZpscKedJK6Neb4pbdCZcizUqCK/3b0sMJKyGmQxtDE76JZUKNjIP+kXInVnP
6HTQDeCwOc0gpevEwBOPSk46HJ7O7FCoy46YMmHvB0cS4NrBtXllx8djxSHRpPB3obe8HVjXMkVP
HtQ/iguXg9DFltLb5Fd2vEvM4qNaGNpF90eJsOoXoWlA3kRbipoDMh6zC+KFOLuXbJkR0vjIh5N2
e6ebiC8YNs0XBIxO533n9BfJkWRX6j1GTctbmJiaZchh2r7lWISGdNqT8L92tPi5g5T1Qp4U63ge
J+UdIkXPEfS/x1IAy+kOb1JiRfmIUcpzVVgbre5nPNQFQBRanJrmp9pSIkkwEBMIhb3fcdmxo4kI
tKk+wYJx6gYs45Q3uTTbGQdMNkF+8dsyv2b43vx37FJrS75FFMgLtPvlVGViGbMxf/uCmlqcVIi+
YSYnIWYLTAxMPHBZ88qtfmmPKL3xigwKhYVGB8YBv8mIV4G/ObxJjsF5AkQNgD7VNF9IfR5JHP+i
fqyf4Rv+VV0KFVh+JboK5b+UxCZflCTCdripnpUmeJVWYbVkgXLxEacA3Gh4BF0pmLMwW2MJmBAy
87owQ1W/MUkFnhIZPctux364vPazjP7VFQOFfbgmZ4R7bGEtW9StakdBoByqFI7WS5sBybHVyw/S
jqM3K4lL/xSlWcAxJCNtkf/hzIpV7vZLtamlw8FUxUKaTdkGkt8oqVBeEl+Tb54DAtGuMFMFFEdz
Kt6ZMcbist7biRI6M+w5rVuTpvbPl2gArcChFFEBOwn5s7K1/YCXkfngW5lUzA2PQMLTSwIp4ecg
VND0MdHpo1ri3MZbjI2iN++KOEbCm9aSzwGgxcbCzwPOKcVE5RGdLaEUmP5xfBzi0tGCpQNpbWfz
ZL3SYSFfJ4dalMdfvkQDgscUYZMtpNIMQcVVdeAh6LXJdTTCM/QG4Sn0UfahdIgRccK6Jtdo9ovz
FbCLC0CSW5xgepVXliHb5LuyVyPZ6WQAYh0979/1FLTp7U4InUn9k3b9KJgLi1qwo+tvxWqKAZl/
JqmzX5B0zpHme211iYFI+MRMMMJuEX/4ilcdF5ytMsH9mvAUoftnWsiaFDq9jg1W8k0QFVFcI8Q+
g+8Bt1Q+r3yD7OAf/Cb/iajonSJb4OnuKjMMj9FYAmeLM+VqKI9sMSFnnB+tIX0P3fXFlCMW9Qk+
OvNGKSmjReFyIOuFb9duvBZqUPBJ2PKdG1/r7DBKoRDbNQcchCLw+939t6aCDYt2eYQgqYLRrzhR
gkAxiWJCHCPWP8nb8o8VN94RD4zQL58WLrJHN+z+oj+CmZ/OsPeQW79P7pY9wo1p3taDAqdbEDXB
EJW2DFV+iVd3FrBSbJvrLya48RQJuQLUYsXaB2XH/uH1UvZ6PF0xNkLLLuAuH/wg2OWEX+y9WtZ1
uWDxPrYyA55WGMMxKXFD/4MiJrvUbSh54x8xfBycYmXoJHH2/rhSVA4zhwi6YuU3VxwIuO8wrrZ5
mirGFDNxEYwr1iPpYzauoKBogIqtSx+HgAN79zL7Xrne+F23KUFlWPsi0jm1VcS8fI2wppPNZo+o
gY5gvWhrmfiX/DXmo6+aayExVtDi+BxGGL8pZJdq4Ot21erd+2u+PcFsCrgFYUR+RKlPszYSum25
eJkf0qL5EZvXwNcSaOuYWM1Wzb9ZNWeAWmmKLVRkVcOTEpdRcj9mgHnqxQ63c7tvpy65NTN/fepg
zuYCDht6B6/g5EVVC/8X+1V8AhjwyUssNRFkZktrlGw1Mjxax+A2yqEEyVVYTVwjG3Rn3+XWMqxt
TF9jcYiXRR7jLbxijcd9KDkMPC1+GzKgXuJf8RS797duuamA5C/D6ABI522PatYnjktcJT/oW/8d
Rsq5ngN5REg0SuCISaF+Tow4IRpRIlS7jAtFUxjH/H8xqCmFP5Bbhi3lZEu2Qe0vZ709/Bf3fLdY
OtcpA6uq1k/xoZW/x4Ni5KNbc33Bgua5w7hVVJKshCdAtc8Y2ucNo0Bksiu/zybK/QQVVHTfo0xA
Ob3HiQc0NpzxVsPWJx4KN/GYrktqnrEDo3AAASRaPLMw1FB3Eqk4PaxXSm/5pOOhyzDOv8iXjjzn
WJcsB5kge6WbnAUtzfAUcHJnBS9FlJkVNI0rmKroV1JRFTpywXMKxha/0iuAPSxG6be6YOO5f5Zg
zCmCD6GMcw2K/oq61rRJZsrZiFRPaGPxPMIyHIFL4kVO/J4CCsLZPzOM7ZlzpL/tmB8Tb9Q7DJkR
uJZYv9i7k4EPlHYHPb6eXioMamc+8o7hqRMGLgPG8FUINZ3LtrfzvLzLoDxclbO1PvZN2H5T3bA4
P+qUNKNETGvU2omL1fI4PHVZcGsYifLwgEM06QI5DnwqUEAQLAqbXKbcmNpYpF5A4+ZZQGI11/7K
0eSXBKdKgXmh2JCe1J75nNaeuTaIFO7hLGNoQNxT/9l7jjjPQbsrdwV+fBPhHAhiCWTA2R41DYxp
ZojHyryLkBkkEvwuL0NKJE6+4548jCuLFSsCRh87tUHmo25oergBMRVgRqDyFYAWnQ5LldAk6rtI
SjNLPl5+kKYwo6OhoEe5bXYKsNWSberg53egYrqU6ciFJ47Tsu9FYqkhQyVdBtUvlaIfctr70br9
hgBJacpNhDVzs2Rn47AGV9DtdmDFisMW9cdxh7sP5BdsZX9ZfTDaVETsClVxy+lM8B/GNuJbjysV
Vhk9cezi8IblFZRH2/mbbAm1LUIP8CC+xkT6wu8IUgnyix5fMQEVbLGkw+4OFt7O1J/QmvVmGqIU
8is3XYkS7nQw/xbL5Nji70uUDGn3Qm5Fzy1RmEaUWFZd4b7FLknYJfHATSuZV2XDXwLWEGfv9g+/
nd5sQcP8NfrfOJMJA+gfTDa4jxbJZBDPEApV6EPWPrqXrpt8Lb6dI1xpnp7SDAytW8ZlCx2PABlU
HyT5ADKYDKP3qOTAFJr6VzhXSiWJ3m86H4Lib3rEz6BfHawM0z+Sj0hhLw9KU5wZ3KYnrXGombnI
3aX+oc2XHbA4uIHwfBrpEsuaQjHGEoDIYRabNM+CAAmIprWM3XCzyeEgEtMuOHKE/ckLihg0LMTT
YSaVFjdqOjY1nIsinfVWqm8GCmDqKUsiQ+zEgbWHF5UXvpLSBLVgDryrUTKIWjzP3mAtcEM5NFT+
tEAAAc8giAim9drVr5EjVAnOqxUZ6ulwpU2tecWNi1Vws/m/ranCvpC4CUKQWd/2DtIKYyOCaU/Z
03I8XcJP5k9aZ9l7TOa5VyaJpdz3pDv3N4+zJaDrWJfs+4pewiYfjeokAWmkngbbxSF+4RwXn60o
dJiDlZi5MC9tQFW7BXluDw8pXDJz5rjOB0TvH6JTi112KqIXpsyiKTs2aj7p7rBdZHMurILqIKUz
kipUGhwRDwE5MGLFLVuiJdqM8m1JmEgSKdec21zIXzeeRnFIYtHqCYjg8itUV6ONlRdI/yvVAYMI
lt1CtjsapTai34ozWcYOXw82g/vob/IFkuOfuoJWXK3QTnhkeMHSno9E3LSRtX4Ts0VIfFjrDMJx
DMbjFO4k6HjHWv84IpIFJOMOhRHcG6ifKmGUIFd1o2W0zFvNsu9xzBvA7fRer1RyT7hI2d4W4pwT
bSe7vd0Xcs5bDnwkoQ4T54ry8MLe6QngZ36qNL1MMR60OT+/nDYZlEnSd1lMGDQ7A2jrwZdbwfMo
IXimpFQbqvHjPd3zDzoW1C8i/JoCfoWG9YqZ/eqSWiy+/go2y0L6viIWO9cjyD/EiwDPiUmCmkMa
s1YqFcBKZns86Xgxn6NH14U1CR1zwLtQlo+XgOfxZ6tLYQd7iecOZxa0HJ5ulaRc22DagDlEm0Or
PrNsjmdOM8LZSrCRyrCVPMzAAA/XDwYPZAlp07ZBUl/xDWcgClmr4v3RSv1EAchVFnKY4ScWYzcl
oU1UDppNK20odfO/jnz3yqXfFfoHnsXcZzMHA4H3EFla6ppxSu7DovvbtuCD5H1VBYXpCheVaS+n
ijqwW0mT3O7V4vwORq7vgpij8zgBoh6X5bMc4TSqr5J6y1GZcLpCvGFI9+/YuKXEzFPkVGbk1+lX
Vq8KgX700Nfz2J5Zh77AznFCwyiLRErRUYgxphGvQ6ks9GdyjB+zlBk5fxF+6F/bDl81dbMDzSch
Wo6agpm1Wu3QRNmNtNxWyhkjzbDGxAXt5zKGv6Q886fhaSq8B7EW6WrgTDhMTPBZiTnvWy98ve5a
cVw9BMMcWflEk7ygqoc4ujfT82bygKnAbmF2KlVkyRexc85QA7rLxcrIPyQ5TKBCuYJ0V2t0keJh
mjQI0ZTJR8K5asUU+DofUuKFfGmNWNDlGjd+d1YEC6Ovha7bL+leDoe7UAFdP+O+cTgkEBdDOqKi
1OJTH1Vkcx0jVAlQlUuTIznUvGOWboDEaFzd4A2RCKILMSzxoFW2BaPuhS07jcAuI5aMYh+/5vjK
TrTG0/YihY2W4asHRUqLZTtmXbSUm2rp2oVCYHZF1S2ZB1+F9WD/au10eIgovRgle8FbFDewWman
+/m1XUWwOgpZzpAe6TusbmpzbGms9tkiIfBCrwLb2T6INgMVcohnnEQOIA7WSb7+JL/eYmDu3x6i
ulQcUwarekrGqyFBPP2hCcsm5oNGEvsr2iyx+zls+bViPKH3pt9gn6KdriYtrLYhWZDJ4SkOGEpI
8iJFFV9Mvp1IfKUd93OOeSWgSQyNjpLjdFgwWGW5jASZRAvrcGKiSA3Ojo4j+ghJiiMCHBBkkZs6
F5cW3KhPCx/xFJYWfuvdQlMlNNKSCmf06/CpWtLmZCSaE7y0+xiclrC7zmqja29jz1DLrReKmGYR
V93YsDQzN07AXugL1eQBJEuYa7JidmqO1VqS24ny9JSFe8Rckwr24Kgw6NrwDQtfq4XPKvDQl923
OEmrLWCX86K1f7DXDSdfgERFc6qDhnwWLarkPLhSK0gg6EjjmnNeV2nwGjdN8+w3Sfc4Bdy8NiDh
FbDZE7RI8X2lQ0N2bA1yNOQsWUUVpoJKFnI8xxkIOr6khIzIEY9Z0mmtQCNEluaAjMyMRRvmSLXj
NK8WTh2k9SK6RUgVw1sNAvoGXMvoYqTTAot8R7nIqSecB6UvyvxNQiJhOlFfeMW13ppaxSnOxWSL
wo1BwxeAb2NoY7ARIcOOvEtaJ4nlUmcbDSgQaFftRSqPUzL26MHj+sAAqN/yl2yxN1C+GRk9vD9S
yfIZDnTUzjJFzMksuVoNbC8MGQN/ptMsaQ6aJgJJGzBfpbe39u18WEwdnFLUcxSVqLRjiLh++NP3
pp7CbPDm+SzZXBfKBa3ODw57zuQV+6WLuHexJ4ihtF10G0XANK/hf9g/8+fY1RwWtgQsYYYNhOmh
gnupS2ryaXUR2TohjMEdfAZ+4o4vpSulsYUUYjqC8pcfVi707/3YHsmJBavpqdTIY4gfutlMz6sv
p9jgSQNXs9I4XrqbYsri4BwHLt5mBPdZqhQMovi54NfhzzVsPOJcHPzjD35YVUIxHeUlTjSD/jCF
GMKzEKoNsgupw7+nFHjIdplbC2JSwZ287caqZ4qV1U8wXgRz5z9ipFbeGVMfd3O27DBnuChJy8xf
aKyq6sxNrCgQa9GDFt+zvRtENkyw/C5+880xvOJTiddiwK/i02NqlVHexrXIqDeeb5Xy5CaTBm/Z
xukbLwLm7txyGW3NhEDzhECa1jI33gWjgnIXVjYYV75BKjgA8Wyw5BsSoeDw4GK2nHkhHE1DtycA
ylU5ht2348BHb50i2ET9EkCHD+vrTCtSReatIWwK6rk+uDI79TGLAZcPKizeMcPW+t4YUjmivjPY
jOberyH2yILsuIyiDFVkuwziJXn8Ms7E26oZnqVnSVk1fMgC5D4sYX7kQZsJWUAYDb7/gYWOA0eC
5PnhrIyb4JvdscCs3s4+5tI9bhenDx+ymr6gGkFIWMSyCgnDOiiJpomwPk4M7BAYBto05a1Hj1zI
Mghwyp1cqjB0y/xncmao7V1nif7c8b8fh5veADIRObjTJWf72r3YDCou7JAbMMN7/8dE1YegDXQs
DlbsCtcD7W/XT8kthRK1AOTXG6bFtJSj4B/imSa7JDsvrLD7mRb8Ce5tgADRjKrq6KEhoBxmQB+C
7uOi5UKk3LzyV7bBSprCdqEaa+j0bbPDnqoOfx/PgsYPXg9M8D7ibQ5Q0SbBGxIPte8uwAOoCeI6
nF6rnp4XEbfwievqDwc44InbIy6T32gnUf8AaolSZzqgo8CIP21ubJ1bK0dW5stdUM3/Zjfgyg8w
hJGDuBqDtcO4EQY0g8IL23YAl2eWJQHR0SkO+R+/DaZf6twLQMlWLj3ynTbZsK1jITIDF9YyQvzE
cDiLmLwNLFptxqZUOqHAwfOWM/WKmi8F6eDdodCtr2oLh0BKxe0JsnP/HidiLppGaFpLnrof8j8w
+DY8ExkKcVv9j6QzW44aW6LoFylCU2l4dbnKE8bYGHDzogAMko5mHQ0lfX2vTL/cuN00dpV0hsyd
eyh+hGJ/Qd4sGuZE3hYOwtTf7QQ1/pB59hE2vPmaVNSErqeQH242eG01E8zXvLXuWzUyhtJpD03J
/EAYIDGDgrXYwRCosfAfndfLheTCxDVPfho2jw1aiBmSnt1+MHiBsYE1MgbaO1l4jFJcB7sTH8oi
m5KUGN/vNuwbgKoSUog/W98N7yRJI2fGVbtvIkVprtq+gkFWR8vhaY6rkwW6uhrJvf5uITfduKX1
H5eNmgRzXwx3sdVH+EeP8xWjjOAGY/HuYe8Y/on8894ZAYSapPGWU9imO6uvcPw/ihZb0ilOS7p1
PynYo99Lnh1ihE1l5R/3EhdCVHDNXQhXHGMVB+SPI4rVSzyiCGFyL35ZgyT/TqQX9Q36ZAafmTS2
XFA8rpICG7g1/eyGTZmLgf6/sMbSYXGT44yI8ExqIxXJLIZ1aOHn5TNEWaFEzKBKBw9cuTUrQSdu
iXQdcHYj1ePBFORIxV7R/TZNIFE7B0bB/RhE9iHlgYeP7VZO7u3IyfWTAhmmoUNUAEFSkb2JHegK
Ozr1272UxLelO4RUi754tFEdJSXa0ym6YO8u4Utbcfg2rzXSJpUdNSgxTcbtfsDX9FzHiDBh2lJj
5hR4LWbsUsvvPpC6Nnt4fDRX8x4znROkp0pkPiUm3TIuxT+e5i2Cv+uwSJ8IpX0zwwjgCQREm0T7
CQQEwwLRC8jO7c68jvacK8KVQbJgLQqvLzFmASDqtPnwJ5CJMrC26HEWQr3b/ksVsMZ2R+by2CRc
BQPLwLSMZfc0JnlVel3D67vWqXIljWsgnWgKMIABCUh8k9Od7hS9eSsfhahAgj7+AWC2UsoI97My
n7l+0vdmMmt8nHk5fxFODE/xZY5huAgCru5rMg3dOc1u8oy5FhIhCjLc08W1Z8QllCw9xycRhaZR
bl4dlXQDvuIxBhxXw9Y6B2CQcof9TsO54+50E0c8JrCj6Evn0OSUUwhDW/rCAE0Q/nmY9uvEQmEP
k8krHgNQIDuKwF+8Togaw/1G4JI4YwJBkCMI8kBBJ1NpXBNg3LDpnJpuA9Sz/7xjmFhf767n+hj2
cRfSpTFAtPw8DTzjnLyzYoWKJesnk2DjQ4OoQ3qfsylJudDceuEGGOgduTw5WDmEsOd8jncP3j/p
Gl+DilUf8LbOddFU9xfPdc7uhYLkQ5mUSs8s1exHsLWcnO6O5KmPXtrA859XGjyEGsyWZMLGoBo5
JesaYAwQ9aiZ0yGcgKMmQQn5IanoRxhxAIbU9StMc8pZK+9fgm6tyd4DZG8L/cUtBAgMsnchdx14
q+FAv5fvcAmSC2nVsG5tswLWz0D0FVlzR5JDmWK2Eo8AmYnpS4J9GU8V0AneZDdh2sM0/ruHRzWL
VqYhMeV3YqnHoPf0p1giYA2RmXpdjxE/jermUdgsWkJ/oDTwPm+6zv+n9jGaQCV51GriQCoi5Q5T
FNwD1hPDU4hICG5MBiS1BDxmnVmbAWocSwaeeEwLsR64wcNAhmMyDnZTNgQC+PQTaA1Xcc/Xh6XF
q5e8+CSjyGKSVh49TIgkDhkyZcsahizrHiV+GIPY7zJV2Ucab3eiBkV67x4NDu3XAilQqzEK3jra
Xp8Bx1ogD3InGbxAhWT6wFGL3522UJpQRcsCraTj1oj9qf6UXuLpFPv0fMw/6xe8qnDDF+ILjCAG
hqQ6HqUzw+6EflLC0ISzoTiWg5k365dBjHA7RWy9Bwjr1HGSqpmj0WOjqbhG2atjxMceYz4ZRygs
xwo8ndgbqh08++mAmVdI4ybkLpOCTi6SDCRzpw5bMeWOaoe9W/kxYlLFzBllasfkYHdFLUGOoioV
xoLXHmDYfWpdDty2NgF93T49YRUhUCD71q7sMdQ+OzNtrBGFbOI4ZjiyKruRQCGCupN+/aZRqzLB
qw5b/5hH8LsU+sbzCXBHtEJj9qguTAnsOAbUYvEtn/0jppIc4dXgXRiib+hwCzrlG+S2/AALNc/A
Lw0dKaUBNHBfYsfoBsBlYei5o7BvWrz1a36WswmhRAYBegRL4Iu9yChr4+xRsm/rE3GaNX920Hbw
+z9z3PPtJiB9kf2JBA5WOBcW0nPMTUgrZWgN9E+lOuEU3dBSCfcgbFG3VvSC6mUb1LyZxYmm47AP
LdMdingDZ+NhHZhA0co/uQR2gISCOVa0ZbS2fv0fcyZSCyngsQ+5/MbvAPpXRy3bMYGAUFq/BOis
btoSYTC8n6cFyc3rWA+UWFnRMW0ph/AuSG33HLSu/WVWuOzOCLfcbIh7sE1wH7ga2muHY5SRkAjh
cKJSN9gE4BsF2H9ofDfwT0aAekpLTIfebu1MyRWHFWH0ewY1EG8XPMP3fzbC3buLRPTI1PULbkpv
4lBiAbmv7c6GH8XeQjT6siiEgpbsPHwNqhEEb83zEG93NoxLsN4XyYvUOBMJ9+G2RY8fMyOFnIlv
GBsvxnvmGb3HA4FpgJDCUQd3oN2XwwBdDd5EOzdTZxlYWgmiZxZb3gWX5HW8ZDO8BsCrnCgKIBTY
GuL4hRM1pgcZA4IWM3NAzzV72rEveVGmfYvxwrvKEtoI1VuwiEFBDf8tdFg94hIOdug7smpBhkUR
LFy3FX7CA8NWCNCR0N2hCZ3UYFQT0kj74XQBdjWjEISY7sQS4qO6hxhI9Grn12Cew2WVz+bytGx8
XtUX2DB+V687Ch17RjsRXEvpQ5YFX0jg+6rD3FxNx/CA9o5m5NjVe1iFFlTgl09JweRKzU/DZEZV
6+IxaMXPTqbbajLZDXIEis7CZHwajbIMQhaV04UUe03CrGQSRFmdL0fak5zRM3If3OAE4iYe5QAg
i6qiwJpvgmvY2ORft0ycgMS6aDyd4bHyGv6pJxNiHzhkojwfJa463uWMq3BZkMiQmKSu89gxLsHb
gYHqKMydA7WQQ9bakfAVHEdEXtrWyXaGCFJi+MRaUC+KHf8Lg3ISppBUJZCpVppCoCfBGGSI1Bn/
38fXEA7XmvKHyG6BY0Ye5pJyQDPF4dDaOaHDGWi0mmhLGSJzxkEbQr0hqi9McUEh7SlGko7TDGeP
Zkj6PMGYqJzr+MJMgXgfRCgq2IdvxYgE5b9EjDsFF99IUiMGKcBuxJbHHQ4jDslGTgfGGVBrm0Ck
YA23w4IDi06YKUwJj4A/hunSdDvuy0eIkNjoqPqX6ej2VYhAwQWCo6LpoxBekgWTA9wBMLQRxy6u
F+a2CYQDI9bgsUtsyM6NeAsIFFwXBMukp6LMMM8ZCuiAeA5i31O4w9e2k4FcKkZW0QIxdMDhapTM
ORJ24K4bWfsVN6vxuy9qZYRqML8NHPyZKX8I9Jmpesi2RIMWfXIbWTrxO7+FlxtJoSe89wViuoLJ
lM18BLYsCi62TcDHjX2fei1j/OjkscfKSZjqLYyoX02W+OFxHKgTdOYIP5lR3cBdtVP7H+OJp7tk
nGbGIFpTgpGzyFKaGO6Oy4LrA1yfqw/FBXl4VKxYwnS8aHlEZIRSywWzi108cjLyY3bk4reLg+dT
G6HkhEky33z8O3C3sxl5a7AYi3v4XLjUjyV9TjGkNxY6gQQN8Qc0LIzCudDWTHyERCelbICgRLro
bOSYHi7kfZYtuu8clbrhi5DmspSUuJ5/Xjw+4F6YS3W9uLg+EYgFwz5DjxsgfvzQpxBmxwyrANxQ
AXeyME3DASW7X3wfYdK4UIsFmAmpJ+MSMdd0DCYQYDgONy9UG0B2p6PgloIaVloAoROLIHT0CEwO
HMDYfkFB82mz1GQ3rGeXGSpkczVLY1JGlQTpS/VYkiob1w1in1SMIgeSyOyBV0NkiJxj09u48fYx
GMBGhQg6MliwxmAVB9jvva6YQF/tOFBwasXv3c6RC5kaMYTBdrwa7TuIA5AMzY4qsGHnItvpxJk2
4gyAeQvgmS0YsXNTI1l5WxtJYUnK4OxijiFAtJVBYSX1Y9cCpauvOz02vP6qJ8EGISdQBQdeOzv+
t2QDvV0JartapR/x8QXEIHrLODQokxWXxqEXkxIfWoO7tViiRALiVRHTMnjtP6DokARCP6ECFqpG
5ppO/kJAAyFzTK6QTbHliS2pnBh7H46kFe6q2/FtcUnYb3xYGudsXcBLWvRVImPESySEvY0lNeEK
f0DCxTJe2kAcFPG7xL5Q1IZOgJQxqcS9HEudnkJ3hEXBuBI6R14C3vXYe1e8X7cCqhS6QesLLT/l
ANnVh5d2xeEyPcEkwrGmj3CsEesFyBc/NaeNkBwK8T58c1uBBlEcdAmwHZw6CCdimCCNF9EicI8P
rHnxL4CuTh2Ws8GDtWVzjR4iJ/UgdgyMfcQ3zzJdFmWn3nD7Mr85kOa+63cTt6Ix7v3HldMWFwaW
pE4mOkxFzE5lzqOAQCP+uRJcKwbXqq9YpIB25fDHEhJ2Bj2qTjqTGaehEe0c0Oq6/uWFTyRVL1Rf
qCBJqrGcGAzFQMIaHu/iieKm4D53Mj+4KSFdc0JmJYEOuNXHuUdNgZ3Xc5DyzBbcjLVMH9EQ3xNE
+hrslLp4wwcTdFyGd2rSoXWuTMe0r3a8Q32jLYBeKRCIEB1AhxN0VWkr8jNMx/XHD+I0YKGsPaCC
immEprRGTELJirceLDY2/HbvutJ8xOM9Rufw4jiUaSK4AHfmtAQ7wL4AkJRrEiQKt2AgRAZeQMbo
04evQYHLzNiPwLpd5JRX2WGALggDQMOdhJzjpqIXmiCGtVDLlN7k9ts3xxxOa8MxxbHB7V7QHClQ
oZ8W5SlorTR29GEIKkLOHtNDyV/EUV0fBK+AyjCUAt6jaEPrhx5uYo/gxzjmMGfoCBCu47BC/i1D
wqQBIVV8WOiX68i0moBy5TquUYTvKFW46mR0Xug64Kwyzcc5gkYrF21zw0cUcjhJso9IsdikYkxi
ewp6UZ9VOSoo4oL+5D3/Ohfve1c39YUQboK4Daxh2hO8bNdHwAcsd0iNDws2SsA9HkbKlwJKGE33
0m7NtW6kXFJEYUcy9uGnnsMQVKDr4Ythlw4YJXlGqIUL/GqoI3CGY1RBWs8VApD3KqKGcj1h8kWo
weGjs544B1RqpUQN2dDS9CDmoXFQgzbkgHsKNiWOMdK1UbUz9pOBY4h67hF3R35NzfcTIx5bY/oj
iud44sKXcyTxxLwRE/8wcXA3jZZvNGNky0jwzMCrSjrsUdKMvCdExpKQBIIvKTpkHMMgRL56bfFa
5jJCcDXOILgtT1Ho4qlNr6k4edybc/gqaqr1Q9OhAquLETISK0OOPkOOgGoxSkoctLoxU4MLBBsH
HyEZxy7smM5cntcD9lyk8z13KasL3QEAutjd41CPmxtFUD4RIYtX0ZoF3Dk7GIebZdGPCv/YWwus
Dr0M4NR6gjW10SdtH0X923r0hdpoOzWmEophhwus4QRBcGUoz9UKBkkUcO1IacqMm5sHy3NX6ArC
oydn+HV1A/x/SrEwcxLk6D2j3NCvX3VunyjhaodAYTOA9TABb2byi1uDnEfiH6iT8cSBjOrufGuZ
fZMpB92RtRTn/B7BlASfyiU6uSroCXUlVR2HsU5tSa7wH8ooq+534Veo0ahmC4iVlXKGqMkZxg0Y
eTIkyI4ehnsALmy2HIHYRy2dLCvpt7j1aUwzXSLcUd/jwvC5Q20Ezgf4DSdGkDh3Z8aehBxANocZ
Y5OKDzg+fBxJHTYqSSasYQmOxsKmhbNFeYDWlgfawatgygHOP3PZuxvYRu6DcrmRy5WRuZgxTzys
reX/+eWC5KzueRmFzE9CfBW5zstgOUHS4eBzkPfUsjgiNG8ubei5OsS8gS1jJihTKNWCVB1zzAh9
ingUVQ3UgRb+s5DTwOCo5uBocwz9cM1ApB8CDJAgcmwyGrZEqHF+0PpXmbN8Qm5DF3JBWZfb/EfM
0Ptw9IKkgmJsHYqhOFs+hyUjlYp08bM7MqlNgtD8WrvAPCIhotxqmSKtlpG+qHnCUc5s8c8WaxRM
mn65GJNB94he3IWP6ub8D2R8LMFxnL21KwRBG9MJ0X1jB+fu40l+zHoBIgZ9J4fbEWOmqAfhT/EI
/7LWrndH4hUQLe01c/GFSVixpZjWQN60C51VMh0w2bvMxJVzZycAmcHw1f2ZDB4AcE6lwYL0iWbP
Gqi4HTMoxTl0JmlDKuOFgTLyhGF4IpMLQDUOYMim4JHrbKMviX+Bb8XvDy8h3tnciKePf8xHPmPH
0sTVboPwH9HCCS+J5sk79bhcPirDJVkHuBw9nthMuDDL2PIfwmeGzO3ehsHEaFkUNtb3iFASesJH
vDnACkuMq1Djku0KvcPD72jce46iOP+BynijUMqhKADVoC4DHWHdh27+w4pbb2cPqIZb9mduKDGY
hbNPgCe/6t+xlWw7KxojRwQxI4Gb3UiJuTrA1mLr5W6QKMiqWc7s/R/rLA4eGaiRHTI0tA3r9RBt
z0HFcSRUUd0hwDOYGXvM6FdOMlKYQFP1eVewSz6ERmEEeCXosUztYSXLUe9AoRCqIwYhl7t6dBhs
J0gyhNRDYfqTzFAY1xOfP5zQuoYkeUrpivXkYY6+5WZ/x33318JFco7yrf29N2LxOdO77R6a5zjE
tCIFgoBWJExiYgny/o+6dmrh4kLEVgFP7hfmawVF8Sbn3vulwUl4IUik1fqmpFoIhP+qhpMb0Yeg
A3xHNWvCfJQ3bPMDOC6Su6a05dXQYdGzwjWiyWDOjFS6uOEVr1f+fPgpawADM+HryZchL8nd2aTk
ElPWGsK9L6gYIHWwrTlkKsPLrSa6eY0XSihrpUQnCoxpKmG6qofKcfi543BlGTS81sXFQaWMcPX0
uao/TgXxkq/gHz1ASaeol+F1xzTjgX/iBfYY8B9YAZYYVPQinKhOxJG2h7SmpLCEt6NYy+MDQPWG
5eIJSad7jIZJ3Cj8UxZt2c1QQ8K3kTSXYrvorgy9dj6RlsolCxmCTCGEXTAXRYqMq3g/P3d1YlT3
ognPNyrpGOMyJ6PE/UgTKcIHdSSs4LHw0/Lyqh5Jfk14ZoHk5rGG/y0cmgwpmSHjFQs4m3CnmguN
hF4/seXwHleqNs7tf9QpA2WEB0WwQJczEpY40TLZEfaoC+57u8g7CyvamxyaFtMVflMMAwvyezU/
oO5Mz7RCjHhzKM37ht1qvAqiLcUR7scMZtWZfPdgtoBa0uCgheSabinqnIz0soVKVqdhFFY8qQhZ
+wEUduyRoRVl7x0vAWlfAngi2hjH7qHywxcNxTC4unyIZoD1qDZzLik3lYBJn0wDxFEUZQ7ljsQt
CVws+qtEBl6aXaI4CZhY/5kmC15QQFdHZBvoVIQpL3+bDTbyO92NPkx/TjLgSz7TjMqjwrVUeCaU
HessKGbt4nYNKYnyXUK8Z2ne6vlN4e6EaT2aWJgDGBDxXBo7f/bRcUHygc2tGdVpt/u3iJuHewc+
iSoLnVSEBYUYfomgRY2RpZHYPbopZIdc+WC8UtmpH0eVjNtfp4mPy4qUE1V8fmvohZ4Q2yesMfgo
vQjueVmMQcWylAUS3JOJxslXouFSg5sF9y219IECLwQROvxQpHoXykEC12nV8NW8CT1ZndwStxZw
D2P5ZXxjyII7SD69oTsF3RV0SgpTpBrpsYxOZRW3Nzb3oRSJS98KpUZ83iU6Ih7ilwQZwHU14FgB
MEoDLZlASUVaMLechE9N+G1rVO66R8tjGGJiFqakSyNBISOh3/xnZrT/7Yxi2+ACNx4UGW8LOjb1
YSe1hwcVSYkcsCXVWiIpycesFg5t2/PCuH5RJwvBnRHDg1C11Y5Dp5sTlZsildXEIBN8moZNtJgJ
ZE785J+aC7EGYTpRVyVwpswGHagvnxRHUz6baA61ZMNHjTNDIJ5kmqPfwrFkmo3svxs/9f4yPuzw
AFDJSeZmzS6RqYBNDbMV6o27yyUkwWaMcGDi6YYJhksjzJW7hUqKF34YTi1p8LhzgZ9hP8EexQWK
sbuPX11gJRCeb2tWrg93gc9hIoq11RUhl8xqul5etgzSOI4lFJ4nyw8CnM7NK3NJuMwjpbKOEBCa
MmgVJy4g7QQMRTYLlG8iv+WZWBAMZqxHshDvQryyNSaaadG/dmAgKCit6n95SOl5YVqDVpBdAfPF
3icePfHsG/KQ6s2nOwODGsbycRoP/5mJDiF2OYC6zN9Awbzp6Pj4trk9CQ0VQz/Glsmjotka9z6K
h7RXNAQNQsW/cjDOAo1kd+wWP6+9oFkVndcn60iSMQYKDCkIgaAmhjjWFfH6CmMt/6a7dC7b6JTB
xbsvy8tvsLevYeQU0TX5ggFWWnjx232k9toJ4SXsQzK0ebEio9X5CCk5jEDJMEVqSr9Ei0MmEHpU
FFhY/8Br4AvMzDQRZDGMqzl9bQy5Pcvg95fgQzl0uptLNAQvtTV/7b5Bzsy28DXqfVzDBorqr90M
eOs66JK6kvYH2Q4i5Lr7C60JyqH0hVYkxHgYMphLcDZ26c+/WI8d4YYsr/AAetoOjAK6BBNX6WrU
OR1WAexlGknxbLPjBS6ebH+fd84t9BaTqRMSQAilBwSrlQGhxDbswianIsZFCl+HO4YmmDJdFlRo
ACz0DcwT3Cy8+zDzCCDO2wY4Qk5WomkTJkv8EwI4ll8g+zYamfKG5kUD3SVuSaOy9Ay3IbuISvUY
YvsFm4Iy4RK+2IIPytgrXzECiTn0dcwv3ASdd+rmhcCEfZjHH4oiQaO1gMUshZWM5yx/CD8I0w+6
e77E5bvGVsikIUCEj0k9rdOekLDQoke70XWt9DtSqBgbpkKGQ6nsFADoqwfLv4UFkAOtxDPaeJcG
hmJNyje8RSnHq5x57CQwAxgPpSp/XWXINcqiiJtgneBN4j5N48eA/sx1tT6pCoI6NKetYvH4WRQ+
FEMLUAuouZfcGlKRyihi9ekEDXtr5Al3AfPxCc7VVTMt1M6km561Nv7gPVwoUe1w+YZzAhh2ksPh
1KLWraKAo9XZOO0y6NHjVuNVZnyRPtEeQz8e5/EJW7jnLg7vcVnE1rs1wzspYdUfrhAmDwm3/iGp
0p8prmLg94s42/cUHGEDP28RHRZshMt3sWExEVaGDsjeaRza7gSG6VJWALzo8I0+cvqjNh9K/IFm
Y+/quf2scm7b8Zj5OXAZRV2gnReJJXDLe5/TL+NeTvD2VxIFjSu9FE/3DIBDR+/zLpV3HMtcvDvg
QNsL0QSKHNQIKbuN079Xh5DrURqgjfq7isyAPEp0/i5NhMWZE7EQ/Qy0bs0p03K0CmKIpiwW8Lca
b6AJhrXq1VV1JmRWLKagK69xTNE9c8tDkKPyz9mS4UAiVFe266MAc7cuzkrMLShvuRDp08TNw5JA
RhtMo+36VcMonCZ6xWP3uhLaFqJ8lDGGelNMeBNYkPj5hPAU95SdqERumBgPKLPf8wh+90QBnIDY
fwQvUR1RwZSU+SKLdxeK/sqBiGrj8aHbQdDckuExEPskbVQKCX7xaeLgB2P6f9kv/D0yPuH2+SSR
Ny7hc7k8O2Jprgldg/C17ZxduaA8KTof7QxTcIMKcjegCN9TRZwmhc1F/BOi3opib4+hm6lPBr5n
w+0+sDgM8rOrgHJCRkJQYRu2zu4ykAVXV7L5P7stMjiUms/w38YDbcEYIPooyvy9PDjpdTgIcIvH
Mz5g0U/HcKmMM8k6iNEvT9tlfyHO3by1AyC+Q4bBx2C/DS/TI2KV+OiQzwzeI1QtnZvtS/bkRK37
5kBsfuqCuvjZEAmh5BYzA7gsCdgJQPGTDnHMgGMG7tlBhFLQyahkFExVFw/NuKji8AWnBm5/I2i5
6NYCfylemb68w9inXDpw0Y8eP6aQg2niscSTlIIyrJVRkBJhaHXU7HIhnvzJqR3Cu7LaO3P3fuvc
/cDiu0kGCloNxCHyRhigBN91Bwn+xZ4tXpi9FoKQ4u+7G9n9IFBlSkpLsRxwit79Zwvscm8c6TdR
6YJB2IH+KR55H8FcVn+quOzOaxDR4Or7YcOQXy7fgVkUkhX6JvGp02i2NoCLQjJMfZUxIYIQt7zk
ATcRolDq4YIIFtL9wFsvlKT7Su4L+lHQMwqeM+wCF1mCZJIm1HkI2klOcbgCnZGhCHLK/trD4v8G
odWrDaly8tiCkhQHEfiR6pwjOpAQ8BajsJ6Ac6LW/rMoAYtrO7GOqtLbuMkd8p71EqFudY9+ZluS
apry0Y6t/7g7TXU1td5PKiwgzkYcvQewXuawf+1iQMJcSEnXIYCOGn+PLt9AeV8QJdG7dnBDGMAT
2bIAw8UjB+dYw0ljqXnFxX22FgVmFcuACPkPhk/U3xxGPHGX/YV8gBlxGUyWQTLLKrfgL2OBGEbt
afKW+yLPZWTEgJNdTY2oc8dkAe0JYDXfhAuXWrujUo5nZ2F5O/9sKVCiGF1yEkHYhiwKWhTidthe
GEaSLfCcl0A8CbsJ29hXK4aOYwq9l9Dtl5oYxqt2CwtOn+yRVp37jtSrs0kgjG2gsyLWzhmEsOyQ
gs4cH0jayAFRYwxR9n2QuFtxLGppPnF7HG5kfiDJy3LyMlD/tVb83ljI9GmPz2O8QqTdu2Hybpx6
Dp4X3i5a36AQI7W65V0GGaYSBO1e8vEmG6uhuA44tqqHtsEN8TOEmBUBFC6u2SkFEhruJqc5FJ+Z
BB1u4jLZgfEpvFjzcxu154Xc5/zoHUyTn6aoHe1VbBYmNkFtxV8xCrBPMcKS7pLI/AnJg/9cZcwI
wwMBuTkuQBT+hhl2TG/aBVJkHyy37e6R8LH21X7N+K86zl66XWX7nsKtXJlQuDPdWPMFo9JnseqG
0A0XZ8OCXXSjXUKVp7lZDHIYDOdE3LUX4TJlQkIIyvlfDiaNNYqoVMW6pc2mnjQmRvwzKIjyZaoQ
qN/QYLSxlU3krE8hA25YOOJKi6DkMRnY0gLJhA0jBbHIqwCe9hgTf3FOnlLn51o4DRGXHMEpioJj
ERSo/hbMTc0qbAv0zQ8jYjolzamLXOADEUVRAdfbc+E/c+KEzKKXsf2jtqPx5fKtTfiMo4T0UfXg
qS0+mzitPLYDG0W0lDZGVyv+pXFBb7QEfH54wnzB+VL8GGWFwtZ0P/s8d3EIRpXh45Og/qRg/E8a
zBUQJqwk3i7j/yxQABgkskfFcz0Acfjg6JkLLlbYBhy1WhR5osz1dWaIknmcMbRgCiAOLCFjRxkW
qDt/Qt7otYmBawLQaLTmHcZkBUTfOOX2ILbCvpiJ89PN4vc8zQn+Zq91PkwtrGv4WmILcBDfTwZM
I/aVfIJXE0fL52DnCGklkU6PEDM6wcmwt6/MABgUTxzfEHtCJCj4neNu5BS+/Ws9uNlMFYU0FEBP
v4KsG/2m3sdUltiSEWhF5GBtvT4rvVRMUBeMM9s4uQXYEm9aEMR66vOnifC5Mybe9HzYud8QYIAT
4MAjM5pTKtwCNduK9/UbsAdFmdxs40UIWWn6no44K5HJxZyHmzmw/EWuRJg/BEWoT5jZpwNMLuP/
HH0qx4/rk/Pg1vH5deMkk6WEHnektMWxBfjEZ3VVsk6JcWQLMp8yPv/VWFA472j/YZ3Qq64BUDXc
Q02hagdsv0IxcZGoFBms5osIwsUtDfYbI4pe0ilFqBQXsjglc3jB6VWT3Luu+yOzUihVsJ5lArUJ
Uu5DNVAZpbMPoOfgrYwZZdBbB/0jAkyaWEIA7ggWxBssFdYVNvB3W5+h7HbzJUfoOdsNKAydIZZ/
ABjCvlXzAuLduXpJpuC6aKutvInCwgb3QBdUlpQc/Hovr53HdPIGhGFiZT6QIo0EHpC5oeEDh0hg
+gsdFnT2rM5AkGCnU5vScgmtjW6cArXqCdkAZcJg33lwSxQ4GJ0uhMaA5S04wKJr4IThAOXbMDSg
+JL3H1voZ+OKZeLOWsVqiS4Zu6zktPpy8O+sczsIQ7NktsCF8bwYHqWZaXIdt/kj7FGTMp5WtXKT
R38zD+jAuhWW3dRAy0SflkCDYWCNQ1UGtyGvYF19UF4aSWQBD2BUwWDVTZJ3u9JwfuzCITTnqIzv
1pjJWZhH9pdqbCrLmlxLXlgX5T/TeYyPAE7Tfx3xmeQypoeKUoqBB0bpyBMAnzG2IwURICt25R2F
YUxd08TC8oyhQt2ISNT48/5uNjf6MRIdetpx3eDYwW9EsVFCmZ4WkV9Aw2CewPnHySClYVQ87RlA
DtwgytWSGpKZKFz5NIQpxU8thOYiqi5gB97rxDfNK7aN23IKe1IVoHe9cXFquG5rDjJRXHsWozT4
n+p31QYsXjQPEMBSXlZYU/qL2YUnMH6BPCmKlx27jHotj/GKi9k+sOSxlq+ug5IVngArqhEAlH5B
2GXmk0Wfqhllc9DejFXYPzoXlrKxTsqrrcybQ/1925Ycac7BtvfqoGcieHgAS/cL/u73sZssBUw1
YSZYSvcY5J6NSGXbSjKt6kcsXDlzRTTf8B1NBxA4Ji2YIEhBnTPFh6LB8aIConZocfmiQBZLE9XZ
j3n6rp2EE7DogwyqrzjiBalcijvfXAxHw5zzIMcaqeITQAfmmkBpQqNB9WQIfzpSp4CYo/+OfTd4
Ej2LdQSjDnp88wRxiDFMxGYvvcXpbGO2QP+xZ3wOFamrQtGbD83D5JX30RxSdgcVGAZt8diwW4zX
A2jp6bmAVWK9+etDexOz+c2FM01ZzyQw9Z/5ncmN4/Aq1VXAdQBmTM1nNCGnGwZjENMgmVRT9LLM
uJfJ0ETJQtqZmbzuXy1c9q/0LcAOdHDYYXJhGLgXxOQA3MU96xXGyX7V96l3XWxvuH7jbF3zfGSA
zVW5/UBzOV01vG2Kv3XAGJTP2PqirEDkYFfOIf3SId3puRX3IzWSDCHLn5S0gVaapT1xAx8YBCco
fp5s3gRMwVmHirJi8QJDnbCDh6oCWJExX9jLW9DiljE+/8ipX1GSn3zIkPdZ13gPalimyg/CITEH
Dhi85gNTfUrm/WrLDtPVQEct5nb7yvOq0Pkd1xqZ5MdJvyA1Jmdj+SwZx6SrfeqcBHoBJOhrC+Xn
JCBPF3A7yEAztBAuSbK6rTY664Q5ALl4hxOwcUSXS3etqsFu4ypMau6kyoPdhViKhqSDlKAi2Dzu
/oQpGwTyPrQMK415zh/m4wRX0q8Pt9ZjSp0feI35iIMfu+bym7BiwFpx54NwTK+CWApbXGYiFfPL
eo6f4qiqMTfBK6fboJeq7Fy8xKTozi1Xo50QYFUDlm9uORXPNHL8LCrzNaKi6KAZXa2TOMr5lC/I
jQLmX+hFT2oeqUT+ZGYg35Fx8zfHCveUlDJ+r8yT9elc9L8Q5pPuwdBDeM8bnw9HyvH6KEShrucE
91i7ZOzdqB6fjzVxWKLIxUsaT/VoKBq1MFPfhZUbA3uHEmURZ3BlZE7p4MSb4JzfQCJa8Rw5Mumd
ES7wSUh2pPQTfkZeVK95TIzdvJhffj79sNGCc1JhE6grYJeKPK7u/Iz5OONHsY7pQotJYSvADOLs
b+Iha7Geul4najDFF2HI6hvt4gvseHKBzy5YMuT8AKt22BlM49HVqHjWBXitRJhWNZG9d0spSTdw
G/Kxg38sA3wJnJHMLmel85zlxgZDgElykWmKuoMnBiedJh+ekE+/w+igAWa/ANgvb1zz0GkawMKu
hEaHqxJxVchWcAlDpkRmpKU9gFoVHeOYZ20hL1lfTioI3NgGpVBHcsZbO/+K0ay5w2EAhX4DGkU6
D7ujFCE3XMv7VRwxxo55x75wrOHegrvzSi0h/V0QMvOrvP2XO8qjR253JP8hokWHFgMZQ2nU62EP
j35UzMxcOGWSgR9tmwtkHGwKiYIE7OpEMS74kb1QcEHg+qAoLDAuLiNoX5kwTWnDwzmZZVsXO2Eo
4m8MM5wp4e79QykM8VYpFigmcMBpnJT8xp0FE/BDBpgmsqgxNKQrLqgjKp+t2rkM9sH8DrfqcMAK
BQlrqHwtOs4bbbgT5EdsA3GBiDDMqjPn0+7Fy5k3DMhekLo6QpOGishJp85MkGHw7RKdfpfXr4wZ
KQllf8JdiQFQOD6A+Ma8O3w3hRh+N0DGbQ3qpYb1bYAht5uJ4MFh3CezlrHlAMTc1XzFkPAbSuEv
i2WWGHcyci6Y/y0TSxfroi+ctt9Ux2xy8a5ONQsF41TeXz9Ff6E3Mwa/5NvXpQzD67qu+g/4DAPJ
149pnyeqhZYF35UQ0lfK7NukJvEM304++YWZwIrq+nqwByCRMnzCtI/PtrPPRFXU+eH6lIz4jbjo
5XbmXsyNCaqXhJQA1BfZLv+urGx0bsw6/IcEgIDKZBEYL6gbCLJJNZ3THYFvN3PFd7DoOTthvycR
TRZUviPaE14g3WTuUCO4cc9opG8KTDB0QENFXrIsqnRjXo08eL9NQla4m66/cJfjBmN8gzx06F+G
oEEuLoZE0IXwBmpmL6HpgJzekiCGyADd41C4L5qdqDqhBQ9uIBoTnIup9n7iHAUNFcvaexR3LHsR
lamatVu46jB1BpfN8p/StWGby2M1YX89bv0GFZuF7k/RdrVVSYrJKce/Ws1RodGXJ9S7yeiUD6pD
aPixIwaLaiCpniwca1AdGolhEGaYjCeSniPIzcfut2ItNfcn6AVo7IHjlncg19E/gB807C23LH0C
E3V8m3isdGFzm947NT1BIlLaoAKo91uvPYE+2xvM6qiZahl91ELtGvsv6gCTRNsv14WuFXCDqSRH
vfbFxlKTW/nLFJoh/XnCXEkdFUMjikOJuxNkows4V7o1l5srukoTzjxmVufD+hYsno8oBbhPWXC4
vMP3JKzrKhTXL9XZi4zxpsIZ5LtCvIQpvRmLqlKs0RGQkp6ZEcNLtK/0BFIwTEBi4QWui5xryUXv
Cb6sxjDZA8aPZkbyNJYsloH245hNa3+Ggv69rYDbx0nIElKfxgEUdIP3/bUWPspZRuFWPjgJrYca
GCvYYEiIxHFYPrRbY7CwN48HP2pumUMJEsGyS6hprgVaM50c6RfhtMi+7xyR7VYEdCfc4rerF1Lr
JtSkKvCCBPi2uiVnRIzmqJLqb3Us5DW8BI5o2/8TVeqWYt9RVN137UIMdPh7zOegC21QnpS9qtiN
RAaNEAUQ+9DLqT9Q2tHajG7HaSvBblGwEwUA5rPuzPuBLqF8c56tqO7Q1AEAuGKd6s6Ay0U81AzX
7F3ioRPgwd8Tjs69k9EXfqwF5sfiMieMo27CT6nC9wWG/ruAS3kPKtjKl1kD/BIteZenbpMQEPUI
zDBo6cMOEk5U+58VI0EG+gWLQihskpormjj+7I+EpWhGpU4E8gOInGRO5ln5CqSKrLDnAKLv4HBO
wVgEWhczm2TBTyL0ZPeN81u4smzEHnpfiltNFWAuXt9kfRvdOJ7/F7wNvY/gqyLCUPuxov+il8d6
4RpyLR6YawT5SHo25yAHUkm3aVoc1NoSqsw+eOMbSBwMiAsfCByCKbw0R/rrlUlfQ6eafIRCtnGu
JI4NZTPMaclE6VqGIvnABEtgqxjtQ5DiR+hzqatI2jXckbTNTKItl1y8CAvHUBCtOD8z7EHiu4m/
YCKuUz3ckR1CVccUUFnSbTc+NdXqf9JxqTYHZZ0g/Th4ze9kwrABrQDc8n15a0t6PCB0blPZVh/G
hAM/aq2CiUNBzMvFyZPSFrf+aSXmZ7T1SLaiRdd+Iq4oAH4YgO9HhKfEPIhkITLuS/A/Z+fV3LaW
rum/0tXXQA1ymJozF8qBtBW4nW5Q3nIbRFzI6dfP8y16+2zLXfbpqVLRlETRIFb6whtEuG3qyvtw
XXLASAJGpcB0bSpyZt0sciEVCc8LB6nkhtCKFoOoO2tBAunRyo6N7BcQn1FUjgWnCasYzQFmIOpB
zV6LTEdUmt97fZRy1LG51bC+aZwjALPB+nkHL6P82DVpzJ4SYwDQ2UKKQrgPQ9gJee59p/Fu0FND
fnHRFL5zTifuoJXphNwhBScKm5+kjmb6FNFFxLAbxnLXD31C2aqhvCZlkJhCf0iwnmJ9B/CZWAv2
4sdooPgSlhSXvBqu95G6o0gwRBODOiGWOUneELnLZwTvaIhknN3aaWsy2YqQ+8bjoWW1AlhOz+su
8c+1wwW0q6/bEH0R+kCUkQhJJazrWMeSlBo15m0jilvzAXniS84MoGJWco5ed3Fu0GayrWpdlkO6
Edus1vPcOgdLC/aG+aW/9Q9N6l5iO5vdGmaWtSabH1r97K8AUviD7RYCihECxB3LbCkOIzP3HKMe
yHdH+L1gtgd/Z2x2raIwdy0sM9FLh5gBUPnWYLNG3ntoM/RpEzammpisZtJ3C0GIsfkm3u92thxy
mjhnZQvEViJ2du38wgnoOE1jfuYnGwZFfctECHeIc6MwC9uEu0jnHJNcwNQBf+OJKgB+bCByTene
jor531JH11gCCaGhHLAFViMOYmsjWk31tdH1fk4UvQT42xARxcHOxN3L2Mgk0OB0J/QGianM8qDj
QOprX/mkqFAM4zod1OTfzbNPG9oHhTJeGduKHWM8+NMhxTQPCu/yp7VF0G8nam4n+b8RifRok2RF
etpFWXoXQRMW8DaZD12MkTtS/pp8qQUAtmNwe+J7xBznKfr12ByDLSzpQMoOGQ2gVUTYEo334dL3
EDaKWdpBDoUWUvOYHwz0MPCAT9V0oHD5Gf7wh5RQoj5SKDJq24oWPiifBS8vQUHoKm0EVNeYonXO
Xb/mHljMbtk8wpqTIWrAsBiI5w5uu2TjoYiwgFtQD0bT38jDKEC7Kh+5cVwD9hVnnkkfO52uDJov
bdKD1TrMXvqettU1UrDbmeEi6hGUZuE+Rh43MiWVIaiXoaIEKpQoI0TaAG8+NaBaIIIKFrgC7acD
3ak/N6CqHmOfxOqQFuhK+GybImHthRx+Wv1oa+K9a8KqB+YIZZoTG/M+rox9AtQ9qwSM5aNhbv4Q
JE4/HPqCDp+XUPBCgwtMv3CJzIVCthg5pEep5QWALDKStMgE/j3boleKBDSQFDb71AcBfaQfFyVS
iaj4QFpRzXKQplER7b7wSKSXAqI/cZ7rot8VcftJB9xD72cPOQaL5CDRhNC8iAaaIIhSC9AZul17
D+A4eSjtnhnp4isjtPKxohYyHLxm6wApU5pmA3HgFIouBoJuTLjoooPLfC1dCV2PUBN5VgY/0+jC
qmhrjz+PsLMkKycrFlMpkOmXuikeukV6a2e5OjPquc1cv7f7Q3HkMEGQU/A+DLsVBeYy9oeUeJyw
B+jUjPugeFZo4mJaAa7p2G8sMGNXBjWZ2V9npz9YTHDNJKJw91W1bA0WGxY4DyAQgmrxNnqOSLXA
PiAuHAQK2Uj7NpFmQhncUuJH8gi2n57X5BeMMeGCUFJm8In6fjEmnzXOWIi1oiwSZRSOdP9dmlzi
hxBhGbsDRu5yLrCtikSi1jHDoMZC5M6eybjJqTQC18vhfhg5Umthi4rEAdw1mJ2GjpakPLNFVBcd
JSkf2eOEtafbKASAaLV7GT39dg6uBKXTi2F6hHOUbthJcK+dAMhjsVFYINVpT5ko57BGyf5x8VuU
dKaZd8ioCGsuujZf0PhJTcyHt3hrYIdOFzGbewxX2Jw8whjiedC6DaqHLbw0w0zG0ie86A8k9lDO
oPuY9ldRACI6A/YpyAMjtJMm9wJeJOMg/DH6zqfWW9ExJw03AEWfjUl38Kicn7PrfpSWs+eU661R
+0htl2B0D2krIydey1S0SGOYwyIWYh3BmkD8oH/QM1ga/AeVtL4rPDm2UDqBTe4MXKLwyaUFXbtZ
e+UgOkWqBcbP2BxqglOf9Ic5X6FpDXSTvYzTmJSV/oXkBcWCJJFjfcUZpDjDZsSnREZEoQZWnuaw
S9FDUN55yxEiRRFRqiP1UMQUVOtPXNwAUgvE0XY2/wSo+K8NvT3GVTb4jsQahFV+ZuRTFI1O0AwH
tUrmKAg8YOZvezT22MR4cYkb6BkM5oJKE5nNJPMEwV1KNqjMYZPK7pGP/JVWv0fu4Ys0uCQbtAIK
IOFCeG35INBEeWSj8QVxu/9jgrN+qjsRUFGSar17+k0Ir1JSKtLlc98JppIdGc1ONqo0zw/oVpKR
tdxkfTIaZEFlH09MlzmKbtKF7SkXFnF7fEun6smgtId021gyD8b5A0h4CWBo1RgdypWZ5Wfjo55e
OJQfEOMhFxG5F11A8FyOhM7xBgtsxPgItgk39oa7l1fsL7xzlwZbX4/QemlPIZ40ERKyW4Yju7wW
ChLpNy1GhcpGdM2+0cxBMwbDYyF6xZHPWubzXPfUzdFw5e9FAp36bfJF1KgsPBWQzEvfT8eRiI1Z
p9udJkZoUIHz9b0RBqgMHwc/ffSyEWAwS030aTXtxIvZ3USMStugkZwDsgDyMgfgghcfvSGCN7ES
86CGU259j2YA5bg4F7JWBrBvqkBmubAJ2cqq3EvOKovGiALSdyEHHXT1j7OUoPoGoy2SL2bUBy8T
03VpDcALJTJlY0vpJlJFP58axk2D+NOYo33DHyk1+cRpKMHQREEEKTB6VGqhq77B1Z18WKoUmio8
7Bs6fZiMUrOQZnSAxS3IbyHTc0S6Gfsk4iM35hDstP+vpiFoMRR48V/zBakNv35iu1ovDDf2XDVl
W/IQJfyfbGaCUiYKq2kt3CCROJ0bdLtRrMpU8oDsM0fVKBgW+vbWxnIEhuxJ+cSSpgSFU6xBMfk4
cwrzBgks6YFSYVSoPMMF9pD1R1HaRcKP7ZWyLtmpBThSeKtCe9w2PkRfE5Ag2/MCHwZUFV2aXOIV
KYxoxg/hdntWNaiQansq3h8nSdpyFxskvlvtnzRBibg0NncYW3ft4gfo3+gtU2xCM4uzCs3x6IZ9
NUu4AkDn/UYiOQtFX8efpimkOwsrHJ9ojACxtePWdZs3eE989pDXvEE2hh1J2P10O1h4C5dtieiT
5UutueastkJaVPkoXWyUknJLHR+lKajLb7WFJkHfOW96KCgQ2cmJ5vidAf5jztLSrd4on/oXBjGc
fARwFwVsUDlPLWmwp/bsvMw1MZ+ukEoWBnFgOUvaCo7VqtBvjbJ3teuudCj9u3RRL5EtiygVDuAq
q5UOV9f1FRmMk11rP/tva5V2KoJA8FlHgBcUmHtu4tB2XugufPoYggVWSW9Ls60IWcPhqsjASGGN
RC/bZkCxeAIJBfNQwP0UhNj3Ib31pnOsqjdpm72dMy4qB8AvqTCbG3cX+r6zbGm67HXxoXBhImu/
eu6RXqgjc0ua4RQrKGQ5tExj+QkCO9gOMgozc1W3maexuthuiSm+ApAqrra2sM9tK/5o5Qmjs+Gm
nWYONTRBllhi66i1BqMZnJQ3VXfIlieXRcm7eWgy6+6F5dPe0S5DdDlIk/+SkRA9sLMIifVzC7rd
xbxJeU+8ZlapFFotCLWFV2heNqag1AVzgO3hInlMSr+45LhLOzA5vWj+9IpsokeP4FxoEmoBD4DU
AmpoE/dixfb9DNBncra0xbtiYc1rsWyPW3keIulObSGILwWISGYupGB2D3Eu1tIB2uGyot6q3R1Q
mnzD4TbC9Qehq53nIfKiLdDyXrguHjrFXRHlAu040HkMqZI6WeEzMYxtqY5xjzjRvrDZz6OGJsOp
fT1zczTtL7XST84cvW9XaligHeiaiVIjzi4TdJDNMScY7SKsShMocgAtk4XA7W0lggfTo+vVpCJO
sNqqGfba7EJ6HKlbvhgmB8WCzIL9HM0UPRET5GhiOhsT+lReA4LuORJrCcR2/Xvt/9mX2MQbrrOG
RXMMtmeR14ef+7CFlLmMjvMqRkFqe46QDIPwTqArUXZnEaCYHqeu13E+wKLgcHS73CF/WsfnWYzR
rJgJDH4GDjnUSMHjri29gGNHekMBhBY+mmxA06hZGV2QuQEVsuF5Htjfyd34ezRScS4DM0aR26De
29qhPw3P2qYH9bIbLYMkTi3awEHDsgTdpSttWvHKMOOYOlbfFpAljjfeIB3PmJ1fm6VEPpmKVH3F
eM5dWDlaPsNa2c5DG04ZhRtmbxl+MTAhcRwzUfnO8sliNKUC8Hd3djwK7Ij/lEDtEn7hwGGx5CYX
leS7Jqyas6GZ/ujJU9ilBN7tklZpc40TMArln3omVtSNK4QM0jPfc0npOGaNulEzpKMo20Uo/cwx
8VtPFs6SZFQtk7SUOUfgxtYpsnX6DfuAjRJi5leEQ4C/m96tsZmbE1CqzncRVQnguMTrzfGtAd14
xpAyOO7mijMwg6DiyNuNVDbcPnBD1fnlrtys8dzuXVSuc3LAGsYrBUhBs6VU61R8i+dUxNDHCcY2
xybfaWa16ABaNvwYozbNtO+LpdppGrxQ1LQjHF5S9G47IQiAlgvFnWACVopKDlGtMLqMqS2yYHAd
jMZGfPuwOeD8gUqF/aToMyTezshVuJYeogPPHOVEpdKppgzt5uraTem2Mm5Tg87OUD2ntiBzzGVB
gAhSsgiksxioUFgcq3JG91PkkaSbFJREgytC9wHBXm4yVCRKkqIeloiaG5w+ihBIV66Szi44ReXM
Z3rcAkAS3Cg7id59sdkZz4Zj+Y4+Djr2PjRiwbLTwEyvEGf53AuWcM5Jv2aBMuhtTorO9UIHqhgD
SlCi2auIGrNKHc/b2W7BKlGNVivKZFHAeQz7hG8BkqIVUb7MKyME3olec8o57Tp4fVJd2QLWap+A
VYT7XDvcKLEYDZL13eZ4CwEgEYZUOgTG2s95SD91PDcznISKFSUkXY3rYiavEEoklVyUHz/ZafEZ
mA9B/UJL12KnvOYMWw5Ymw8gnGn1uR29ja2Tb30AGTnZ9q1IXc0RKhUik6LB3HXPMT4P7KD9Fn4R
kCGsZHzQiOMH2cgHNDXzKXxfCysBWA/Vas5dqV2mFmJCwjMLSwktchiQBnpaHRzQOXuWTr+VMr8A
FxN9lAFUiElankiiaKSaZdcPaiSlnm0aE94E2pVcfHsyXGtoZy8JkyerCm5dlC6I22RGoiiTVmVV
Dk9Ke2VyTIEoEulmxlwJ0FGCibovDiI6q0npKq+oCi2gdLNlvmEOzIgVsi60/QPB75E6K7MDCtLt
WNnhpeS8UilfVOdVZ0vp0mEKAB2qIKTFGQL4NmrotgULtycIl5K9R/40HamN0sa5NEDaJsxFUz3Z
mwoBMVz3xdzvDbTTrDqqVPhIICsky+VCK3AOibLOHLN4BAf1krmxeUf1FA0zYCruvdYRleRR02/m
ioZh2uHytzGAQrbUpzL1zqlifkQQVCJFARWi0Uyx9yhp+cw6ahZbPXZ+8bFcpuh8ApzLhx5Gsu1j
ACewGqvHAgpCYWfQTGTAVor0rEZM68EpWBUodVJNdZzToW93liB8ZkzPKG9CgxVKikCEr60jMPd8
A2opIlZpNJHyg2C1XMjPOwjm5C1WcBvSDjQwYuACGnAcyuGc0ZItVknYW+Qm+H1yVF2vnUtG3shL
EOtjhJiT5sArp2ETENw/4EXkP/1i/Gi1AGZURdUsXMzsdrNY2KrGrQRBTgIr2qQCWCK+Rxs6ksBq
WT63xRKfV6qhm2bKfBAamJpXykEk85QHh26Yiq7ZJaoOzx0nn85WPB/PmiM0uoSoW+5uN3dIXyx1
seNSb9J0pUclPUyy6sJPRIUOFtdUvmSqfHasmLtI5D0Frmp2/crZjFgoazyarhDOop4vPTIE1djV
mDEogLHeiOt9TNjzVe2sWg4H+KFiW4O/PbXKBsSLeK5YHpV+Lbs3rs395tT5o2CxsHjOLlGDOZ47
R8UUZqpB8U6RAhtzZJuQieTYHwFjuGbLocLNLjxJBUBbeCGVFwlqO0IZagr0A70NmUfDhLqKWH+F
koANelC6Npjc71nsB2OCNHxcs7Tagbd3dzre7e3m4RTZJ4KjDLkjkwu+GlQO8gwp8YB8nDAlRBcl
HIgUXzSYmwUPy5ROINopcxIhV8OURif5EIIdIOAPs4Zspyh2gk0CbKCuNbCXLcKuAEEFECvhBkcx
aBbBmi7EUmlHvXXzLC8zTVXtIBqMitCxKZ/mlS0bDrnzZj4yPXpJWnXxEHcqQgbw/dA+CM07GCmX
uU4nYqBxeSmN3sRp9pKeK4y3oDNylQ0nf4f9xqlZknBiwsUCSB2y/8LRi96QhxB90848eWSDpr0h
Y+MdKDubmHInR3sqdmlFIKaW/g3S2xR/pSZN+nkEtr7xy54FlTYItc2R2PoFkr6LCAYwTNIOMQeO
ua0kyxsWl5e2M0YXfgUZy12E7ib1U/Kqdcp7xa0iPLq1TDBCelr2iu1cShkijsNOJ+1GZoGYYOuU
IToGT+EaNe+tXqrMGc6B3Ui4pt1ttFlUmLE0zZG4Sh8xFm0kSyiZKgWPxWwD2sALsgWe6gxFFTSk
HCCNLhOi5S7dvHKHMxi8Qw83TQbgEZ3JFxNIJSIpBPJmIdGLgnzOWtRW9xqfBe3AWlhABseu03Dy
sTKxIiZC6i6DyX3xcTo4s+0wpKoz2jV6sHm1K7LGh/BOeIJXoYBTKI/MJe4H21GotYwOAmqsC7oX
xxvpfSHp8hbWOWu7r9Fd6eRoqj0vmeKaeTUTvlKGBTRBZYAAqC27BjsHFJUpO8JOhLXZYqURFArB
F+gut6rkPLAmTFlK4dKuhPNeGdUwZZn2aS6GgiWUX2f40va4OUc+C0lNqK7kEaMC1epd6rvBJ+kv
o5qSvqOtCTBABGc11lXQCNsmaFO0HnM64IDvNODhJD0c+zv84z9Jrwq6KO8cu3dawgz0p7qVz9Ft
bKdT7ziPcwZ0VPeQTq7oI6sW76C36Qwqvhf1hYmGUu8AREunNfBwm5UeFDEiXTH6YNSAg7bbYCnt
pMWVqsAG8EPT96CVNwUCw4kVIlG2umrnAaErfKnMxRS+1PaVg86Oqwry6i5FXEBKV4ILCDuKVYIv
oplCjXJpvWoXQbhEVlA+OsIOaCRLjrQAwTZc9Idy200YqIZQt/fFY2gx+7u0F1NVFt0tqiUBtTT7
6CKuz9LzIDxiWy2w2Y113CPxfCGiwlq2ThtZ6fXhtXRmteeZFtuoKbZ7QDZv8qxk9KxpubEa72mm
uUUFivsSZahtzLDVLueS/iAlNTj+Fb+NImxAkaggOh1koy0p+CLr9vZk/gzLEYQrs8+by5eULvyu
WEAsGGHbdMjglTU7H6IqBT6/VBfnlcaFYZow5pu+q3Y9kDlq4nyKgSyyyEW1SpQ5QTAI46eG/QrL
7ItsaDrOI8TvAmvNTHbajSMrYrPnsEOYbqKwH8No0JRsajH9VQTMCtHNYD0vrYG4diNpqhn2oi26
8/5jKyggAdfp/EMOqKIjMhQbNCJJnLYiGgyanaaL0yhDgv9NaDxKUA7ZaU9aQaKG85zWOHUF3I3K
SA9mF3wxcKEbVUnrdZChF9lD3/8U0vo5W4L1paOJBNsEbRlkPGF9IL8ty84LSKVoi3CiADO2j0PG
bkjUkI60Z+bgCYqZiHtTEIxh+BlmQQvShwiyKwJqEqGfDdeL77+QhnBH3SEHTxQ89CEdRR86nqU6
IktaW9p6mS4kUQopgLUgvAJbWscGqShsz2ADL2ZKncBwmxfsHek4CcY8pcgE70cKf8I11sICMwuY
ikXU3WOE98kSp0dNP4xEQF6b1Cpsea502Ky1dKN18++hknxif6J4iKTTPNYe1hTcWtWC2jJXSgTM
BOpl3vqvKUGaVJu46o4FYD7UHR3Kcn2Jfo63APUk1/tDLLxUCePY7OMeUYRjBxMG8DVc5mnvrsww
09efZxJtUiRP4UhQT0lc1HYtVFlIV2g5Hd+nXvKRE/ldAf+G+QhQZ4NED6sXcR8wdWhb1C8Qu6Ay
O/gf6sQc0KR6KJahvoQA9dXN2KDxPNkZUzLXRzSanN1MAHANGHt7UmMQhhS0js7n2QI0jRt0ciPy
yG8KmPWH2eS8T13xMoMjbo0So9DOx4ldUj8fNCj6KB0gd5IjUOg+7JadPQYRKtxJT18RGYnNpJRW
+DyjHEJs1YIBoFeKscnCt8mGv15a5lAfnbY+Uujxk3EFQOKybFlPecAikWqAOYZdZ1LC3aVpSWml
BEotXdRigEaHaMt6Z4SzPWRoYhAJr9JuEY82z8GMsQJHpAlUs1ui4VHQ9+4GayinOcDxmYIw/Be2
OgStDZeyhMVC4tgTXRBaV1QnQWFPNZGZdNPY/JhUDsU+TY3LrM+dG++nikQT8hl4ooV93gCE5NO+
c+F1S+VO5KwtURFWpNoco0BKdBBFZCnwf5YDgG7WMdVSbFhYh+Y7xvSg/XBkJ50WFTxo6pwA+1Fu
pPKNb8XRQhQfEdeImS10uRJFQjtwQQIyRTu0goiPSTtGNmJeNRA+172UDmi9GmaXB2yGob2DLgzW
SxKAjeF1aXZo0cLUkQ/iwqwzt9qWDwJvzeI0OoMmC414pWIPrfCbsIXWCFIx2Srtm3LwXWuzd7h+
UZ+qalSqmXbnHnFiWBfoEPg7Tc0DE8avLLQXjbptx6iqI/5oohtSmHbw3sLXg5BImocyRqknjWj2
bVC50HgtACf4wC2fwcdK1En8KcAMI68a148hx+0wJSXAot/HCeGCSCioC9C6xjBopg0pHZ7eQaZA
RSgRk3CBo6YiCM8TwrGkuYabQIGe6bvsaD2AnGIX2jGXHmohGJoha1bEmcT8T7cHIWlSFMuXDZ1Y
aJY7pKXXyznLvlAje5ltJsgYj7dODS9Y6iB9JmozriC/UjrfIOrYymYUlYXbpwXEdLtZM566ntL5
Yr1vQRYURXiFGVZ2NvZJfk7oVO3GcoXHBc3qkviezBgrV+ZvgKgG6pK6EqrvorGlG0yAxedsHyD3
kNkDqyKko8lCLS/qmEv0ka41QDWkCa1hGEZXVwSJFbW2uab+K6ywmuQuZ7a4s7Nxn01alOCYBDla
5CyuEOvF9uiEVDV7cNW0OD6gboG8lUvEqrvj/I+VtcZrRgCaUazyQh9bciLpqK8fjNx0tyHsqmJH
5/CDgFLFBT2fmOZFJIs0ojwwkwnsrNIEJIe2oQuwRZFj1eDFYjD0DPJE2UiVEwcnqLjzFALBDVWG
0cTYyee0JlGgDckhchJSyEspBnbYkCJ7yV+jT30uu7E3ExoZLKbOA+lIZLVIskEZRSuyG1BzqzhW
s9qpEqaumKuZK4eVzu/DYYRSOR9DxDYxwuO8LAY4fWt244VUNDEEQjPsUoA97L13qSWnM26vhpln
aL4hLSqLFjSCQ1deYT9KTtJWJQaXW8Sd5W55M2FF4SO+JZ6FKSLwxYRdnDaYABqB7blq2QOPkEfU
Clwe7PaHPkOlLg2QMTuZAfcrUaoWwlErKjdEjaAPHJ9hE0FV3fnYRrauGeTd3mpI/dyMKvuxq6yX
UAUDc8520ercGmefOtwcQVPPi7rW40Vs/4FZLfd2LnsYr46z7wuqGOQItD2vpOFKRTpZ+n7t7D1K
9JzlmeCbwesiqcFCFcEk7LToMoo6s5ZvDqrB2WMTJWkYtRjQDVLho6Ig6gv0cRtR2sXxMKL5ocWu
tWaO5dL7GiGc7RwgrjjbfjDCjc5EXtodLq5V+7ZA2gEkuIBFUIq6AoVEPCR5WRsjMkwlrbOX7SKv
54cUfUJMquoXs6WrG9LrpvCVHrMxWo79vpjYL0Co5R+0gHo+hupdCBABcVfpp7FsxopSrtpTlGr2
cHAd9CDZ4rySELkbpTzjmNGV26JjRbePMk5EY0LAuUYdo1cWgCHeW0Af6V5AgkAYSbeMCPBL35nB
VO51Z2WKMGD3qIWRWNDoCYekejPHwo0M/R1BIh5HqFNxFlbdSCLdvgGETkOdLUnTu6KepNkAqN2W
djwN6LMwOD0plG5KFA7J87TiDACJG7zCcKmJPSLWARbMu/Ri3lvXEsnZYYnYHF1vFCzoCH4yFsR7
raU8s3lIFafPHCfLhje6IaX1juuFQjAX7iqMIOfyEWU5kmmYS7r+YfDZ4hYCWvhoSS+dHVmfyp7D
DLA6smeEKy/NRGq3cUTWCrvng8p4xy6j05cORfgIW4bfHlFzDble4GUkxqS9Q6XKPHyMIM+LH1UR
glpTepcsSEGU8tOnKOMU2xDEL0zOTQCedyapz97K6AQrQdXla2vF0cgrB2g5BcndhYbibW7Qpo69
mrh2wvtkNxA/WNG9UPFI9SUkTR8TO3kU7tT5pOrggo/n1LAEZWtRqWrecMKNc510ajlYuMCIM5W0
M2bOAKN2ugEURr4cIptZlCYVaYemeszsgcRwokHIJechCa/kTAYHEKdJ1IAuLRE8gcOr+3STqwCP
duN8YFdiU4Bh2QS3GoO4ZdMUT2wloFZAFk0wIiDYSrsSnh1RTCEQziSJ3OjozRDHatEafVso/35D
DPqf//hf//f/vCz/O/0XiVa5UmX6Rz1WDyj5DP1//dMO//kPxMbkx7df/uufgU90ysJBaxPWKHUx
N+b3L5+fsjqVV9M1rJcBIQsQj+ykgpWEisRtCW57lJ8KC3HIAUwXjhReMNHM8HeSxVJr+VA7dLnj
4w0tor2ZRDe/vi7P+TfX5QcuvOOQ7c913FfX5XiFCrBuPIjvCPSxe3wd99GIzOXMZMnNd9tEownj
d8jpb4U1KMKqgt6n4iHIeqzDABWuhfunkzvEKhByovq6trqLSYE/ACY4sesPicbSqSR9621oWjTT
VZamF/HUP9YVgnsQ56Tzull8/s3fdfEERQr+de+BCPfuy7S8J1S6+s1nl3v+akwiO4D1ENsYUAIj
evXZERE6Vkk5HgS3LRXftPHvhII+23x27rXX+5cCosJh9lZcl6QsPzTOh9Db7lRPmQSYat/nl6Zp
3zecnpy5gvy8pit27drq7XFuKQ9Qz5fasAWOtD869EBGyoEus43FLNgQKGM3MKkQI+OsFYxGVf6Z
wV7tFM1jbnAxEzOs+QGi1ZXLFaGReDHRaZyYMdCIrkNQhr++M/a/uzOB5wcsCPzbHe/VrOigXjkM
dn+g40vvPbsRMmzvMvJl9pbOCFi02wgUQBpw+YimpF5wOdcdID//MqyXP6BzvHWz+Ib96l4C299c
XvDTwEVeGPoeaZnNk1AW298Wk5v6Y5D4hToNnLfczm11K7vbWrZ3lTW9SQdaFf26V7G3K3rvKTOH
53iZoGyzLbOQ6MDe/+aaPO/1RUUWizz2LNdhuXveqxW+UaymEtvTcsuI0Lc9X0VxI34fxc1cgQT5
9oRv8eY4/ZAnfFmfKCPzL4+nJ5C9LiiysKP2H9UESmPPF98JSgAERUrJ6FJ+T3r5uf8YfeYJv+Kx
Dw49uLD96YXfH+W1QPiRIOMlbHWnJykB/X9/eeP+9G1hIvd5YxUVHWzUskm36OeY1zwSAvDYf+SB
ryiWxxkqnv46/YQf8i2Pf/+qS3lNmOEleD2x1OplzzfgCHjCI6yYb4+fuvRGTIqQf/kk/0770xc/
5j140enPtk881Q/yytMbLIfTk9Of82fyVqfH/ILnSGk/ZduFJf+FO+5/M/jRT2PvuLbHSeEEDuJx
0audpKbmV1lOKoVbWA9CVOb8l90CBvwuPR73qRU+y24ha155zk0fIb/Q+7ezG91sNEe3xbsXWQiB
Tf/n1+a7EeeODaJCdrofF8tUTU3oRth8F1UGxI7qmig5zKzpOdnjTfkZJ7wXcWiAIHwTHaervsXa
hOigmP1bs1HXU8cpAJn8f7CQfzoVCdBZxR4HD0uHpz9emwuvA7tMH71NThg5vMX+05o4iQi9PRTZ
BZNPmxs1QOoeJb1gTkXp/+SYZrsbxiXskXmmHn5zz/7ddQUcXmDIYttlXf94XUgRdDU+ljmo1eBW
ritSYPdXFL0zequMV1oA36DkLsAQZHr3Cj8SjYJc6R+XBa5W3r2wmn9zXf9mnvmB4ziRCxUi8L1X
8wzBxdBfYi87FDn3iBRf9PbSBnxqNN9RLbylLAbAkPqsotXFySQ1pDYcnoNgvMnJvyQGDm3Okdj7
3Tz76Z6RbgDaiR3bdlwy51f7n9tMXUCWsD3LqSlcHZ0PAx5QCacoicm8TRCznDcWNWpABrcAzFEb
pIYBPFpCPLGhEHOKX98zHVn9cMrLdUWhZzGUnucGr8+yMoq72kwBZOE1K1oZ8zziFL88WiOKiXZ7
2R83l3q4t6PhcCbCHieTUsFyIxLCZVLpFahLRsSOld37cqZ5jreQtFq0iDP8j9mF+pbStULYEKGG
6UoDfJXCBLMNUHJC9IVYqh9JJM3uAqWwc2kroGYi+h7XZkmr6dcf2/dfb0lxyPTFxRkEesS/9o9T
GEefPA3ddX2mCk2NeHlM4Yb9oRCrwH+bEyBN+/IpKrftixeW7kukEmS+46iHahhSgn7WJecZESjO
MkCfBaVTFQrvnF2ikN5FgbUHrTu48FZiZwgfoGyboqFxBi7RuUpUH97MxP1nfp2054Pj+BcTRdR7
Vi/Nrwl+O5o6WDU/agl01YzVE+4Z1YXbbsf3GI1Ob1yEKN+4IWXJDSXvvZZutkbcm9AerIF/Focp
Fq1sapaRyJMilgQqS6G0Z4TMz3BssQqIChoIEvvDfpRi4Pb11/fZkSX34/RiV/UBTPpOGHnM8B/v
s4mZuFo6b2F6seVTLhEIMgEv3mz1F3pC4qIygyqBKwaAt2TahOnb9DhfyOQIvfhys11iEvWgFebF
00iQn7+5yJ8Cpjj2nDgMiJm4UsuRfeVvARPIMO5QvC7Pep/N2PcrolkRyNfuKulG3EujW2rnmn1f
bJ9n5qw0OKRRJI0Qzwaqj07lybbSRzJA4N3R5iNsTbWN80Gj+0MBRf4+vHJ/ns5Awy3Pl+lMBeD1
SZF7qnGoPyzPBZpmXkolTbQiQA/A3VseJakSwmHRglLYOOY4HgLfus6Gju2ZhI/7O2vVBBuOQ6qu
cV3nL2OiVy/Sm5HXsdmXoG1sKt2RC2hhq6+PWbCPJ4XCDbmli1UpE46Iw53/6DoUyDL/6dfjFL7O
xkLLtizfDmzf8y3Ztl6Nk2rhQIOAZNpmejKxLPdzqPDR4Vwe4j1SZ18i9m8pwfce0Zy0qKSORcYC
FQNMPJmG7giUzvHODEvgjse3mG8+Qva7h1swkHIIrg0vMA/6pVUAmppF4ZWh1io7GodR9C5pCLnd
kl+iiH+L3NhNXkCYsmF1gRMVBTkzD3YhhIWuQ3EuJ1kTDfcj23iN8KRXHOA3oTJKDqCQoyaNQYHp
AE78M9Wdc6mo1Q7H90zYU6SfsKZAUWGgeieuw3lAYJRzgLFdilapMPDk0DKVf2kq9gN39O7QZb3+
9d3Xue7fl/Lp7kdeFHLugx95vZQnpytBsGTP1ky+N+Fer9Y/5O5K9RZB7mssSq6F5tZb0mQnH07Z
2/3jI4cibCEXDV73PpjUHWI8O8S0Pon2XpcvT6byHqXG9Z9fr+0wT0LLtZFdtl/Nlm3yNmehlaRn
y2xzwhb45cArtWZ0NHuw5YDT8Dq/TG3RgIHdG0+PKkfOH03JeWDiz/WD60Ee8dx7yV1DxAOFHSxU
YfFW/vX16uv58f76bkipwYdoyT4Qv472cnYID+OrJ8vGjiZCRGagziDQaiG0SYiA1vTX1IQ4XdFz
L4EGCDh5Ew5jBk4crNo2qofQZooQr/766n7ayEOCF8eGABDbsI0C//XVOXRVw36wnyR+KdLmQeJ4
FCFQeo0uxiW89KPuGkTXo8R9/UgMU2PNVfs7Gi/Xg2vehdOTOUC4t5C2w5FKXDd/fYm2ziF/vINB
FDg2h6UXOpGjd8m/7eMbl4bzWGI96SrS37LLU6aZ2vvvaebpOVklT05pJo+Re+CRHPL0eHpxxH5Z
UJr89rc85ysO/zTph9PELi/KDMrrNT+Ut4KywDMLFvgsE2t/evvTG39PY3l7ifpIN/m/JHflbukv
UtJT9ikRCF8oLgrB5UKezAeev0pDJWciszzlnzzhiyzUWwVg0+k/z6mg/vWCv1JT/e/3tJQn8tpu
f/rJ9xSVb09Z6ik/5ZFvN4rYvN/pd9//4PQ3p9fxfFrlvfRqWfb89JTHSlLKsJfoTX7LWyUBnQ88
knHKVyZ38/fZp/c6LUDVN0JyILTJPlle7qtYL6R1n4wI1z15gHmbFwb0VHzgca2+JhT19JjyOHcv
pwHjOYNEDAdoWmaD/E4/4fm3n3Cm8mb8gos+zRSen77k26WSicC7ncaeJ9/rFzz5VsL4Vro4srJl
EvigBtXtt7Gf96chLzgwTqWH0+M87JkFUoD4PrBedsHzv4b1ND7fHxkQBpfH00++jxJDdHren+YI
78uP9PtECrbz/vSuPOHHf02d03vwft+f9EkCMe/bf8ET1cv/xSPFiNT804WJg2qIpesPufyP34oS
UsTgN2Yuv6fqcHrklzz//nX6dl5levxms3idj4UUNGOXR5u6BHoUr/L+zYdqnpvx/CSnGQrzOHTQ
1yOhQcjlbYQXQmr6u8L2b//K+UmH75UT3YQTOAEKeFtBUPqf54lyRZ4TYc9uxSFn7ascFvVPB4v2
YXqa8RlDsevz3CyPukiKmpnVo2jGSSnKNlaFwTGG9CIRIdlSTpU8nygoig+HyNT+5zfM9jmV2P8d
WvT+q+M0RzdjdqZkfFJ4tAZ9fju67Vc5/iMf0hcxUjIGb5LsneZfQp6y/OkPuWcQim8mfi1B/KS8
u/+Pywps0gvWNwdn/GocwzYAq1TNXJaQ7jeCMHzp0tHngExuPBgaUouQsaSpeS1qDiCwr1CQeJTY
HFngu82XfP+3h9FP88sNobcGDic6t4yK54+xathFzQqWZnyCow2Gj5O8oRbhEyWx86eNwAUgEgq+
byIdjsZHiY4wP7rXtRsKsRJAupylv7lfr2vXKDLZYWBZNm7WRNHuq/s1pc4Ub7BEMNJDiBEVRNJ4
ehpSjaO+fxkFHERkwhppi2bKO+mAS6yLFOOdRJ1RKm1MaUiwnzfqAd+349lvrvGnDfv/cXamzW1b
WRr+Q4Mq7MtXbZZkKxLdsuP4CyuVdEAAxE4CJH79PO+llbJAFtlJTWXSM0knIHCXc97teKSH8jUB
vhyf9nyGlVQ7mGOnrDefD/aU9HtcEm1jpw8MSH2VXQtP9R1GnUe7Y1Y5rIiNDyLd41J1oahNuD7S
KYFMXlO8nn+440KIh3MTN0g8h91ALfT+w05xU6SkqmHOGFBkgQjAcXDUdYQwKHsjcorH1SoIKNoo
1MCHjXBQC8/bP++30PVeOT3iXno1TIBr/YVQmKAi+68Lz6lb7V0xRDEJNwGBQzcfItybPacYqA1q
kM8GcN9RtLEx8PPeS02S9vyx5JNDWCjPo0jiJyon9LlMoCH2gRj3F5JJYAsL4lt1beObtQKy5K0L
H9sArLPnjKnWWI9OGATeHLQjaWBktG/bAjxRokMWH+x2qB7FLste4wfsHPoLNWHayT1ZFwWh1HiZ
loR8QRUBgcYpbvEt/K9LIPyG9RoykIajWj1UJ7teh/mHcLtLhbGj7z1/fpoiKguXjtidA3t5Tjm6
94Lms2gy0WFy/pi2iOBjgrDh0XGeqa9QqnncQ/VifROi5yFsNCwWK/j8xz/uJeggvMDmQATYAN3Q
6fRTJZzj9yLJZFcfHsqmddCAWkbuEDrxXZ1yP9LQommu3WHhh2R+5rQSu/hJr60Cle82CC6tHOj0
Mnx86pMnvuMkHoQvyFA0K8gG9NNhOi2rz4qskmNMS1N6Bd1zzCt9Fus7lmp4POBC/8M4coazVHWW
W0umYyFvQb8ikg/6t4QU1MG/BrgZmxeFo9hTyRjn/zrd7nEMAZ6QQ6UJOCsxGQijCX+l5BrAW3fD
J2UVFXswYZrx1ELwwJ0hjU8sAblNXcAkK4TomB/3AgQAGZiuW2dcKBu8ethexNgrmZQMz9/1GjFG
LKp2S+IQB/uKQ4BIXJVrqNqjAycKLCd+FBf/gQ8FaBFiav7B/BuFoIvFNyjEEvUTbGicb75peev2
0mw2s7w9TbLCbITVkrQHDEFYemMYlLB93LaP5OZSNwGjAlXppNa4JMsmpJFZUTq9O8YgS+pwGCkm
qIH2TOzpZru5c7zaMHViN+Egrndtee9l3UILm233pCglhenrZkONde3EwdNupOAdUYYMwCP2hsRT
IDwLWgo4Y1IAWBQxLvIiMHFEx3KlgX6xooCxBevOTmQr6yDpEfp85k845QAn1uM3O6UMWKffe36Y
Ubb15NPQ2IsiGffxvTCbDrhLp5p+tAj1qgc4acebC5vxxAnBDrTZioFKO3e+GZttvQoSUh7MCRdC
jYA3Ex2ziDmfKJPuGHv2u05gLUW7BlfKxi/iiq2aZ+LkHUgcufBMJ8oAyGtQ/xDIM/TsWZk5hCGA
Xx1Vn/Vx8aaSvLdmGh50DtFiCs5lYuiTFmkhabjqFJ1g44gviyWuFaiaU4GBSnMzEzTOP6F74v4C
OEa0GbtQYHEwK6DygtNt0w/VZy0z7W9Bmlo9b6S7NjbiKWy83AKgIwzDIdQCsfBYYlOq2dUNjFhJ
EoQ2i2gnKRsvVwQnDlu4bTjEyAtZgkeH7WA1u8O7ZDgq0wqW2UJqCKFiqlPSNP2OvNby+weVKpzM
SKco23MOXk4KktbI8bO+okN8vlwenzhqYyb8OGDCEWQEDcX7i6BS0J3bNPXnPqDcbBxle92mjCLg
SFu/ar6ZELDDmcizcruWTvhx6xVQ1Epb4UIt4O9aNLFC5uNyuIvJyVSSm8eM8g6Q1eQdBPH/gugc
7xz0TU4EZYZiIAYZe//0nExFxOjmUgU9anMc+MiCfDLz/F48lALWNXsO9HrFA5qDmDvMkOgsCIX/
X67sTeX+/sInodv2bC6wBBR6jtNFRL0liJUPD8X1e6+to46jXu+Y/Yx9HpD0GWvVd/0/Nfyb0VIY
zg+vWRLPMep7ehMyRDfRp56krd5XJlYCCoO7HPWQGJEankNskv7LBmFtmXRHqfamrAHn/qLPUdQU
4j69KCEwAqONIoqjXzdCVCuCiyyXOL/FpslYCnpdKyUKcvXsb5dfMaM/cWM8agLMsOJzoqQygW70
HVFEeglbL27gItHf1BXXCDh73nMg6C75x/sdeUAYRAmfHNh23pDn9EEJuQ/YFKkD+y2J6URE93n0
gJ4YC8b2WhvJ7ikQPOuWE+tG16UEA2D6X1RSyRrTZfBZYkqHmC54cK6W+eL8c57a7W4cUOjRcLLj
j+r/bTA5ndMWBgg1NgJgWpvxETIWQ3Q+Mpr1Y4yXa/SROln+J/lxxwhIzi+wxKug3iZP/1vXeYTR
JxDfLldNBOnGvje05091H9ldEbzxdkWdzIOAHoghGfZr9FolkfwEheEa18bx8aIY3iohmVRTs5Pk
qyg3HUdaDSocmujXpEcMrXHcHrothVL+w5ep5/Vc0DmKVRLNktkGn8oeO32IFFOdHvJrumMimlGH
KCfC54AhKOdGkjljCvOnDRMzteyJtCHWRhVWlOGdz7grMVqdfzhXkPbPG52HAx2yqVBtTiHYwfen
j8WItO0qtZYUx5SnEAiFg5Er9emSXVRw5IGOaD96BFM+5Jf2ZhpyqBcxqfwck+wb9fNW4D9GCE0R
zH+Thk379PKFbtqk+cO6nuv7YA5U1NHsuoTLXu+jquFhI+T7Y8ZM849pRqhnBO/nw/9R4xQrnt9u
g486mNKeLK4fWg1xZj55UNJEqMIrHP5gzFPR85siqk2wE+iv+zTj3GhITsKHlK6WX7m1P+vUVUGl
gkUfR6rMzjucR8rcUI2f9OuHhFCqC73jUe+lLwTMH8eQE0lwJJCppABeb9rlQoSgQAJJMxVMF8OL
YRiG26bHMQAnKZnYk18LhmxPlDgE2t7qfrACCobz6+bohNBTBS5WzJBqz3bcGXwx4HhIyDZD/YvU
rf7RyDIwG5UZHYojTFkb0X/UCdGE9S+rnLghlHENjTblGBzv565oPhEJcEGG52oVzFfJT4/mzfZb
7pVuRSYpuff6Wh0cMavBaKcdHA3MjSpcVrNQM1hgpSUwpPm6chjX0FGeOigye/pYNTTV8tqoUmgk
FPNRpcn9Kuw/bMbrC29zXgOYt8mnQqcZAhKEs0cetrTczugl5pF9j+YNZkVTDIqOEAJ6Mi3QMYdy
TKkDOcZ0FwihMsIxGr1/ITTCBYmKDQqU1cfzzQVQHmMG1nVZLRdjx72EB0JUqA6FmFSlgnxgNZg9
/ZWy59LY/6QN40fL33TZqutQ76Vuo6ouAaJHFZ95Nk5VPwwoSaE+3p9aDCTOV0wFSRbCI0gQ+6BP
rNWnZlahX34VPLaJ9SFcJR/r9s42aTyS5dKGpj6D13YS4XmPYrN1p2qrmKKfz1+kYqQRvSGwVVL4
hW+tZ3u3PPVeY96oG9AQAf29f/Zut1rHDufuwsitBatVdEk/libpowavMu8WgYHIrxRVTbzf/W5v
8ZmqXZJeiMmpz8qQufBwRwuRKp81GOKHDIWpzB4uGje7LC/LJUUoMpYdKgkiFwSkYSb5bHUTii7U
BrA1xh1BD5z4mz+sIPpFMBTjop4vQynHp76eCc08pGoIdmbAyp/u+2EIRuZRFIf9LOuM0c5zh8Z7
x3uIh/Kq4vK0+Yo+CKAE7DSp5ogXDM1KAIrmdsfcDww8KYAoTFEaAp+xx8WBq9iXTHhsuIN1o5Vo
P9bollQSmr6K8ywCNLYGZNeSIsIQSt4WKV8MCEcrHffi/YWPMYfXWeUhNTj1IqEfcWDr7v7ph0+7
1apqsmWyUAKJElfUGejqEhtBtfHZXrH7ROjTwhiqBODtre83Omc6Fw3c+xfP5ZCdFcBBA0bMoa2p
CcaK8QGqGXjXMZBVnj+L7ROAGVOriL8XoKNapmgEBsbAXFSvprRGySFNOGGh55/LdMuzncXpCfmJ
ABc42JlBbsyzw1w1srP0XJpKoTwzgTe6ozQmcMTAUBTjt3QHUEjOSLLMqaZvqvFhyHYPUwGvzZuO
g91D6uBk4DyJS7iDmkl1Ph2GEAIddH9jnAP1Iv9o1ZipQ9iqOkkO6NEhmRP1Ja3wF0We7criYWJU
vf76WMf3Ap43DLiIy/YXQy/w37dz1KywcmRjPlbthk5Fd3dyj9H7AyHaH86/KneupdLScmJKPwlJ
PRRV75dWFQbLjoaeA3THK0ERrH0ut5/KKBLX4eHB/IXp8sxKBVY9bcMGii3U7KSi489T9WKYHO5S
Ybyd3oOYoKx50VaZ6PbOP/dxMaTnRqPhc3pSt87PAo+sDBIrN1yUiDQZ6vBNVR7pBEQbYflBGaXu
Xs9slK94P/01Fyc6LhJFfxfbJOXW+Wc6IkvMu6RNdvkfMBxvVpVWZTJlq6DhXXLxbaL0v8w8eZUk
LY7B8lPM2Cbvh7+Kf9Ijw9BlefwoJiW1mdjFkQPGQMgCoqksy+/Vy55/yiP3kZ4S6SvEJoMLgqOT
vQt8EqCGiqcswUM4JLkFHvoNMD5uHkFL6UiKA9RBv4Fc6NG19NS/Y/CJTIkvApbITPkux9z55zpy
H+m5AmMyAdQkOWl2yHWNuwxIAYgXAuniihAi1bdpkT0VXsoEhOA2B7jWiasgI93rlHWPvUulyWkC
WUa4IRPJOKYfiwL4gaes8aQnY/kBzOpmJPBBSmPtOVF7WgtKeRE4DPeCeRLkR56khrkN2FiUJyUv
bcUbYT4viRHYj5m5mmHYBDmm1Dn/+48Laf1+7FehMQ/Ec10mCVvxsA36eKHQaOFV6matbH+T4DVX
N+vT+O3b/k+GJj6KCxcuSUL+3bZavsgzoGiQdZA9NlZ2ocg/eUoA9nnILuFRUcS9PyW6abC7aVrH
C8v+tAlWD3FDTqHLJp9oXrmPUptHlryblg9T16NpExUiQ8CRUIxNNj11sOiGIoQQsLf+Z126aqOE
3Ju5grpQL7xTg6PMbgJK6QQan/vTA119/+DRyFRuNyagjZRQBjWQmOkTZ5jvr+ySjBgZ88XEyGGg
x5dycrRwGQC2qk94Kyi10MSo6DysbSW2ltDDKb07JQVJEUT+PJreC/ubvcHZUXP2HDJ3ntWyS1XB
i/1oK5zVpDLrxQjTGpmVkm6oPqg4fH9zLYjHJx3jDcgX9Ide47b3KbVbwhAKDZ7lWDMyTrDAeM/S
3WCU2HP9gLqp8/Vzsn+oBiRM65mTayYk5IBv4Es9G9hWpvhbuVAnw42IG6FrKIGvFcAkASxHxIdi
AwIWADxazJTD3iVdo3qiehcD/sQMNCLenLspt/Jb3U2mCMdm7uMCF7yeDntKMiXpIQ8dgTFWcO2Q
MNJDaiZn79TXrYOwG+JaTJd8f2pgRNqYv6d4BIN+1SoRa2FzGOra6Wtkg13FmDiqHMC9ugdZ3qff
pbaTXFH60I4p0ZIHq0/uB4DARlZyGqk3zMUwZOxtaRuFIpjYxZ5IjdThM/AB1QDqkNAL0CERbWhU
MWVeWKInajsqlQibGNCLxy38foVWzcqKcGrg3S1YkKD+vR9+NnYhNLE2TBaRGfe2x16DL+k3FKi8
fKOGhWwaWBo6l/L2UgNwxEhwHONSdRBzcCAFwbw7yXfRjnzlPccRb99IOmgC6jZgmhSsIxsFiIeQ
tpKWkHBbv4Gj9BGsi30S6g/j+ZsuDg1PzHHhakzzUDK+e6pYxeffodG0zXY5KDVvj22O524uP5n2
k7/2qywy2m9SSYhhIbedAoa6/TFuYTF5h8WWQsbmWrHL8dsbpF6gIRIPaqo0bgdFj/kOpz9qWFU0
mgyBeupejYWEIeoSFO1CQhRQIWSVVvZFmcCpO5rFCxqH+CIC45wtiqjduHZNqiC7ksXAVbcuBlj0
8ZmtD2MKuYHLX+22psXg8/7qh1j7deTooZlRez9EIzPVGKtx/lWfuqWoE91IEFQEjDk7UCsSJRgV
UIULOchIBvimoBnVXloSeKk/qhXRkV8wETYN9n/FK1490XRKBjVe3h1AQEpDfXHJnnxrYZRwT0lX
7M5Vu9WWrnXctsFCoLo+N5Gq931p/zIWoakLNSNEeh8ft47qbyF8YhSasf6FOB9MhsXrZRVScGKL
Q9Y6kI+xzx9zcs8jjnCIyj4wvXS6pXXDQ0+L+sjoE40PQp2C6UIs/kQmnHTzeog3PE3NtzFhc1EJ
qlSBqx8iTE32KRUrfsoP4Ywy3oYfl9c4wbsCbu/r5Ns2Gfn7I/z86W8SPsjKJ7P1OCRftaxNpo+W
j/6BSDr4c/agOMxxTToOI5wwC1Lmg5HkQGYo/smh2xGyK4uWhrGUy/1tlo6M4bhUVHunX16A9Ahu
jP0wW3BDPUaKFQ0WKTOL9PKE86r3PSh6uNWRSfQdiw35Uczw05qhYBK8y/2QjtQi/LXe54UDsCMq
eNQJJZ86GT8vhsDHSj0wlET9u3zKon4kCpkQ4KiX15kvuxhg9G3kgQgBbljtpfLvGKyMMaaJ2lcR
iORq1oh52ZJ0wyY9LBLzzXdspABpBs2DvcMTITCVD0qCGEZIfX3ixJ7VhpqytZz+UoEuB4WpphSw
UdivMoZXqz3T6tCOLLEdnT8PTvU8qK3EECZAFBAb768vr6Y9Y+qMvzAKzpAmOY5Yn2C/FErKOcNF
NHDiC29Denet0X1pOSy0lnSvq7wWhelVxCM3tEimf+STnX/OI+cf1xnSOgQ4bmIDU9taZj9BKIii
smjLwOhFH9PL1niG6HHHrfuXCoSaqcTyRxg5gLbRCLhKbWccu3RDTGBE+CzFDPGoSx/JAlyTo2AR
rQ3oAh0mApLM3pKwBEnjBEMva5DWj4RQois9hgxfGcQbPWSd5K+qciJI0suFhT+XFPCLE25DUFEC
J+jwZ19msLqm6cchWvQWp7JDFYrmV/4hSbYEfBjOg19LP/hJ6Lf6UsnialImVMQrb0k8SVFHf5pT
HEGBHC8yZPRrPLh0UvK5ije16gM9rpSGGN5Vb/Vwd7K5kC3ldGTiZiWz02e3asbwpMjsfGC485/a
QBazagANKlw1fCV31bzmZzJLzPifMFyQ10WisIUTyhT06eq7UVHw4VVf+QjSdJYomBsU+2nsOEdC
CmB6G4WECCPy2/TXHhSQOGOqWnRVWtg2E6IEy9o2a5tbzkgFQAvlmon3m28aAyiWUfJCIqlf64m7
WaZllc+xyw/u98oRSThpYZ10TwLsSuvEzM1HpikSE0bqmru5rom8UfCY39Id8NeESVbh92RVcI2V
L3LEyK5jzNmMXNEJlhOxoT55U1rP3kRqHXO2VQ9LI01iOCN5qLEtB615PjC5ZFjC2Jx//6caeaSi
MbewqONkzhd0RVBn+6yhRIDmlGSgYAaliEQ5YeTnUgJZPZBjSUqDMZ7DbOp1+LQBpj+h6u0R26jp
0WlNOMwDmYgPI1FeEgtoUSoW5Q0TV3kh4TWxSuhiaOMzTLi0+AcBO1owiiaPnkgbLd/TG0grBiXM
gMLqAoGTnLiuREZzEVAfcZbPMKApWW9JjbGoQUKUDbuB0fQj0gh+XEnMaMrwpet+x4LSja/j5dAS
rjhPWpR3kuQLzSgwi2GlvF8neEdz5IHL4UYgXL/k3iJbX8E7BVpFw76oFiCDFybjcVMzFSq5U9nr
V1iU33g3Sa5NUwqOXUTLB2fIGSjN1u/IWtzJpg5JSKspf4PdsqpYjPoCh4kn5BDEBJGpS1QijbhR
rWujOBqqlzfaxMrJl6ZwERuvC1IFjIB41a+SLhUl/zfD+jrdY0QjVwN9w3ZYdOgfiSx+ERhsLblk
NdMI1kGntHSJpjtf38gNOLX732WUFkGvVD7Z/hXTrv8aRShRkhRVmniKUuay+tUAePOTRWwzOLyD
4DgUafLTJcIwpH6JlsNfKKdp2EfPjU0SpABlC0lQrKFPNqEFQsElyJeIk9YOrU4NomZFRvJmuogf
7WW8paGld643RL8i+YbZY2VDMav9OFDpuy96LTo+5asUOqi59Irn1i4/v3M91VJHv8+j8fNc7gxI
qfe/z+qIqbRXLr8PEFqqFDsFGJFmDrLFDBgHaTDRL5gITTZkGpZMS+JGlMKWfkS3o0GJJQ0dSYOE
OVUdqYnCMIt/aq0wBtkEwlQI7ixyMrQudNgySWEy0Yfnf9UpqBhzCR0BRRXUeTz7ahPTG0nuC3wD
LEpbN/qYncci+jT2fCBKZJWFSkoQ4inyEnClvzbiEO5xXVuXxSCnILVEgmVIQFgK0MX379ojraHK
+pLCieoHaO/RGCBDIFn0nJIryDYRk6w/0mIK7VHKrzrrcbld2KSJivkV6UDUAgpXRKecmtoTch1J
SslxIEXC+Zd5gnB1EClyvNkhvljw9/ePzWLsnZwUZQMLkO/3+nZdyu2h9kSKLnOoCYhl2DJ6Sth1
8tbvewBDSJmvxseTo8dayb/DU27wyoCY55yCwjHVa2s/MTH5AvYd6FO/X+CORKkBTDatWGg81z9t
4CHwe2tMB5cqkFkqif87QaWavkxvg1QJUUvKhUOhLP6CU0wCfZUMwv8YKHxv3FItwRBcHipoBcTp
pjdwEWo2pZWoblS64bji/C2Yf6ctYbfRnxog46focpGdCMkatxZxzFz4aPjFlSG7/1OHRN9MkBU9
0yCRsdGXLMPt13QqbuSd1r7UkSrxkrbSRHk9YZPSsPKJM8QL0l+qdHvhUjuxg96/tvlHXyLkamLy
GXSk64zVWk0T1ueeOh9SLBvLu+2++0U3ctHYH32np+QB6ftbYwcYfH4lms5i/i25aX0OZKDdeK7u
GMpVHRXF3l1IMivBktlA+MeMqoOLQQEMwtDrkmhGurdH2X0K5BtpyCXVwBdoGIHm2KsdNPaKHEwS
XYoBHHsIGZAWiQPkFarX/NMQ2giSGyEj5MswV3EN5cx1aY/Qmy3p5uAJqoiFzg+cL9LnCdNUVWxE
nQPriSeb1NINWO+NOuIiUHNyowb0Y6hzzG6dlf/kOm4oWgt3IUmSia3pEL9s4Tvx65uRZqoufRpe
JZQB7HFP0/ymvJZijTSGZS1UwZSdbvWipsXKdUCroaRpq9YkKJKLJuWktb6EM52AH4EeCY7hEgLV
w4H3/pxBV7zx4yYmnx5eUpCevq7Zhw0Jo7ThPaeGnl6/QrlypsEEDdPxKJy5jnBOAHMYLhWkjim3
OAUvvucToBMPiqUnVrVLTtDsdunauKjzrOM9687ELMCVx+wIFoxaBmg8tQriwY31DVMMEpRvUpZI
M1Cxd6Qq7i42vCdfoGg0Cb8S7vOZLgtJ1Y7QNt8xBGmzzF/aOvxgWyzoYP0audP9Zlf/JwM3vXYt
6z82ChKFIEq+aXAf+Ai1FmIEiqb9mEXZZ8uyfvM0Q+z8RjYI92wjA+uAfLvcKrjtZys1dxlHstw1
zkFBJk+RJRhhBLiH0Bi5IcgafhXk1QvTUIi46cfJF4ellFLfiKFw3/MJvhiskRK2YkXrWmSUJdpY
Fi3zRp+mEl08en/jkTr/M04tBH4EnScXDAapuTdzaHPiA6PRMcgo5f2tCdrhVuTvxiECosAJIt2z
oWWkPRyQ8iTeR6Uu6A7MZc74N7wiGUwJnG+A3Cg6SlqwAEo1FtteaOZ075bPduXi/xUgRvaRfIUb
/N/b7Tct0KLFyUIgjcT62j3q61VYCOjL6VTPv7OjJBfkzyTkqUenoMb+qIL0p/sYwf5+iuwdBSfi
jG5qH9YPaliFxcR+RvY/RxXVgxpDdR5G5gKMZ+2hODdx6/NO4crUGEF1qe7E60pcPQFMEp+qU1An
IOWLik41KCqNDgFmzGahsmXK5Z3n/WfbTF+pQS7UG6fWhMfhwD7k3Yf8+f3v8wiaTBgBQOmZ0urW
DoqIhJwuAF8EMoxE+0snmPgHqY6oQm/lJFK2o4p/zWyYHPvDkPjfz793g/3Mthx54vgkKDwDZdW9
f668zCK/dJYeh1ZmCFypPkSxy+NNasjtG+is/kseVF3yOshGVCi9B7ga9RC92W/2jpNXWFH3h21B
+FHzjURqiRAAnnqq1xRDTItWPM2bIEM9roosE9lLV6+/rjAVccYS1ugyNnnbfaZ6EW4UjlQFT870
aEJlGXoOnjFZ8ZOuVbFT6v3l2zRxovyXhMTp3iIp/VbNpVxFOsiEM4b7/pu/Dj+qumIkyrP0F/qz
dH8RTJEVXtL6nwDiHF5bhBLJRaBIHNr7l13FbT8Fy94zlb4stLInakISIfbQwXmO486hCSkJ6adN
XtXrW4aKfZBN4u3YEA5llg3FtUQN0tIyS+LFt9gUmiwQIPQFN5BSUeJa7QAFqbZRebMv/eiqjxh1
oUrzTfpQlYRdk+LTAXWqaa9IIr+6DGuf2gEc6lgzWf1+grHl/Y+3Vj7DUWJ+vD6UEtf6rkE7hGiD
o1i9gqxXuruN+4Pbx6T6oTZR+EZEXJPa3n8lakUXpsdiAyB4nwtHu2ZnW9sxcBd1B4WwZckmzl8C
msSwFTvaFhFFKREvUPVwiDSG1nZRV2LVQZAIyPIm2TKZZ4Nc4kIjfqp4Q5WlzpCTgwJu9tY8pkq4
fryh+pE9xGMGVTLgakXgLuCSylQa/D4Bzw1j8hsG/EsEM+Xt1bKzPwRM5oF91XEunEhKXPkHvB3V
m3loSckEOOvC6ZbVy/nD5dQnD1GJiD+Gi+XOmX3ydeP5DF13jE69DtljmccoRp0a6g+BDkRTyR4m
Ml9yRQPgMfousmlh8U/q0L6cb3yqjQk59hw0Tz4J6vNoFGLNM6q1/scNnaHLalE8UaYxT/zV0MTK
c3IPKRgy2oykTTDq4UNEvWnmeMr9df5tneB9nNAjDjbCNJmALM2uCMxMmyaOUgd+i88a87bQI0pd
rQ2iIkjgoSQgq2r44BTknXNtmOOY9dnvEFSItt5iTRgZOrFqp0cG0j1OKSnyZtq3ubkBPc8/9smP
jCyA90h1znee1efDJmzCHUGLpmgrSEgyhnucgKLlpCLTaFvpBFMHU/APfFtJFGI9jG4EfEKDUs4/
18mdg7WKLBHqSZtT7f3iY95R5uTWaJN9BfCc7L60hf1UtTnYG7nfioeDwDQaRqH3HIC9Hd3ZVgqV
A+wpaBU9tVJH/G5N3g1aMW6fImL7Q/9JyGBGcWpk5uVtf+TtpRxSte5Kyw4A58xearTa71d+u5kW
5MQ/GeS82n+RA7AnOLIAHhFK3sTOS9IND3U3XulMigc0IVyPEWWmVDJGkAPS7jFN/vzLPfXR0djb
lGrQ6xKuz15uQtjSGOb2ocQVkY3/WE2ZjqWR2BPd88oBhxX8JCulbhxC5iG80UwbwTq4xUXhpSlX
ZuWMNo9Pn0MdiSfo/XNZWb92i2nFYoTcUxSqJHSivLj1oamIq55wy9A0YNm56xkoK4BcjTxiJ+Yv
UvP0EHXM7n5NHaLmAL7jKcDTmt7Y5Pr5Kzhw7TDzS8Q1kAoyjSTtC33WqBy1Fx6khNfTPec0KHnt
8h2CEfWTyOJLFMsJFQYodIwAFgG7pAXz+yFMxmZoWCiStemH1hZefze8yfzlDXOh1cor5E20HvOf
r98c/Kp6hBuJAZFS6t/1wzFJdDTDmEUJG5o9GvFTQxZHGY9GtSW0VfC/FGrShZuCvuDZuFPf4obE
1kgLaFgaintx8MM/j86R01L+b9LxQgAje8avT2TjMafR2y2yYnOT9YRI2YjBsJsetFbFa5iOL25k
kWUKiAAObyJqPP+zkQGxJMAosJtelCiq1J6tXYy1JNSgYDohqOn6TQyRSuJCX1vfmZmWXqn7Ueer
HiGukj+FbsgHawLMEdGnHnyi0F/BVArBYxzVK3OyniM8oud3/LErkKdCUQVUGtIvoE94v7Oi3hn9
sIKsNfQ+8QhiV9AZ3NUrQLU3DV29wqhEZ6tPKnZIzDCz5fFarh7+jjcFE5OsYt1Mq6tm6T5cTm0y
XrP379KlauIro1SVLWHW1gyll7WoKCcGVbD2EQCpz9AMRVPkCbdc2eDpuxv1IGZOXtjaizBb9oSO
MUKNuogK/FrVnmkmc5IIkUcqBDvtgk/uLnsM6y2SYI02i58YrfNS7VAEX7ZWHHtb8dyqQbPZ3MoO
mf0UCB9n1Xq7/YG9h37h0nvwV2hUhUNzzKteEX6prWSCS7nPpN4RX0xu5zd5D1K3vYZg/djX9mtb
bj56BQ+rOiPfMtfl/FI5UV25PC7UJyAYwoO56YJevouDbknqJBW1EM4x5WlJYZGqQr7vQx41SClT
lyVZqSfm9JkYDrX0WJkuS69M2sRsRTAOMIKMRp0iOPT9+uULMcNzS/8nBY/ciVoBGusgD6XQOklC
4x0RmUD2wofHmOqK5SyTqCSvZtARYFjdYAOSJlYLQ3iv2KwhpGnKd4hHEZvLFDjQl114rceEMhbn
mNCKgCx5tICzhVANRLkv1ypcfkS2S2v9xoj3WNiVk2ns9HpahMYavicQW/Z38QOSWVyOaw+O5SUu
wAbRbUwLQSY6L6arpnGTznM5GUKs+Dmsp48EZNp+kxDYGJxJMDBC4B2chdT6A6IbnyaAE0SwfBHj
atwqp4F/RlG+CtDVnTXW9FXMln4Wp2hwKeVrC6NmlK5OF5+MbakJDQFWoUC0OLCjipDlrYmrEYbV
N4w9lRqn2KK84b4eRvCgjrtaas4BPlZIhzJZrdzMQi/vLt+FJ4pRl7Keoh5DCHbl+ZaY7P3eHVdk
X6RJ9UccEXRKz3atA2gb52T07J/MLibwREDJuGF3MjQaayp/AHf+jZhgsxkhzCpW/nXlRS2z2x2k
4/T4pIEI2ZIM9fKdaQzps90DkkmUBtpkNtH8Lgf4W8WQAGAOapLfeB/YbY0n0Dh20S5aj+M2/bUg
BPKNijGxdCg+BG0KhNWcDZ3DGvqroKtRMX+8D60Pafmkz5P+xtZcFEox9a7GxwbP7UWr642TKNfk
URpHyZJGhQkhW9JBaIJ4R8RYqt8YdPQsRkdElISRtpy86JWMQItzx+SUcBbJHaLuJKyD69LdEmjK
eoKj8vGzxyvWjr1FVyOLU8t4IHE7fYt4TnETQooURKQ5SxKtu+51upvuIoT4StTXIabLcqBNE1A1
TAjUAbXpzH+Np/YTIS8vh0MPIFJhxgym7xC6XNbDnroOdRdS7rgB6O88ZIJxSE2+mci78n3Msbx6
bT21l2O1v5JnlHmKt2s3v1f1KDRBhyAKp2vPz5+DbEnULlQse5kJZnKw8VHwTn6TPbZnXkVajjdR
AyYHSmtSgn1q3YHNO1WXzEFGMzRfiWwked+5F4/O8SiZnHVSNttFl/pXTfWbinw1x29wWl6VTE2m
CmdRaFCYH/FrMf5pwqRISoGNvouvCHfqZFGdwFxL9Wf0JViIJDticiMDuUj3VwtoT6xEqmRqAsYe
KlJNWj9pNOIOWZe/te/eIuOsjfTvLMQKqRIpPIIU9Z9pVXAiHeSOb/PyjF0BZooDkGrosALUoat0
MxwmJJIEBwbvTEk0N2yFvXyswunh/yzGYoZuy2uQLEqjKQVx//MLB6sPqeoy85/I5IyntW1v4o3p
7CX8UD6YmG1VHhqsVe/AgtljYr+1Sd+ERZoJKqSEqaUfJHy88FzHhbKLWZqgUDiixKY6n13lw8bL
l+Vuuxi69mFTdF9jEZo7ps2rs1CxDJHwcXAYzBzUHZOYeTLSXxSfEcc7Jp7CsIgP4nLXfOt//nSI
3rimHdotYN5Z29Mts3FlJeXGIP1KWNURZ9pO8RiY++INraZ8HMK3VUQw/Y7jBmkkLhW5IxigSPII
Hq7LB/mJxt0lYxugRtJ9JKHzBrnzrVUxjBvMruz0ePXENHlE36CwbgMZzBDEH25Js17hf3RKqYCQ
kNW4zFNOtH9V3ChRAKkqRkTW2uyb5sxFD3yr7w06LCOZCQsD8FBov5pYo0HlRNVaU1PmN/zxQ3Oq
1kfkOZ3ynxe+pnFUz84bHsqOiBhB3sxLe7/Yhn1vhfss7A17LuhI9jAZJcXspgxZ8YcQdCMlYAjh
AeFXJlwEGFn5A/4a9U6W/pq2+ysxu4Zn0vELmiO/opLyVTV2+NYIr2W6rag1ychyuBDdLRLuiBce
OKW5iqwrFVf6RystRhpe/esU/aE+0SZhR5ehEZXgNjaiQILWjEGAdsZkmXFB+61ERdAlIHMxKXpC
YYV6QSzg4i/h0WTKw0tSottinx+kidQjuhTHbHyy/Qz4loOulAgdLbROvZ1dMXfJezW58WTghb1L
GnrxHw0FFW7WEQmVOnisCNpUDJj0ETJu5dLIoIMzMasQOJbNVkAFKIOB4AkgGiMQF1aoflKjL/X3
GNdN/C+gLRc9E3qD0IlUZ8/2bzQw+cVuu8NKVK6AaHzgVWMzkFBT5iZdAXGDGlJMI04glGtfpPVQ
+IY1/C96K9OyHi1EWS6RWiURbOn7hZhPuzyzduseJsD5axyB3OAoCg9unNLfVpze8GSnfI8etlBu
ph5Pq6Yj1xA8I3SQui6FRarqlAHQaNqhNZS4JaRBeiXdfpIg1T2R+1Bw+6C7yqKJnGs8MjS+0lII
QhJUo6q7WnJUdaGws1Z1OWAfTkHkIX+h2/Ku3U3ysW+zl1CD2vvd5zTcXEsKM2AWk/VandJEq+oz
pUOdQAUxng8qO/7dZ+W2QPan+E3TtP5EME/xMBTNMu4WQLtPkqopEcJI/5FTXYlJEYNpDySSUd1o
Gq9Ui5PFLM6JKlzBVYYZk0Ts/Bljghrff1lQKDhB34UjoRaYtaZW5m+skimuBw62YG9v6j9kAtLx
UBGaoFWoI8Pe0VxBAvRriFLp6JTtKldLgZZJUDUv/4sevdhSxNLWKMXYnoCsocwVUaBDU9IIM1oR
Eb/JsUuRG3vs33FEJyHlAfilKpHzv5LwOhbo0c+kd0V9EGkg1GwBd3HrJv3YdwdsVv47MoJxPWFo
tj3KqtTNkiuDJjGVuLqOGahK1G3zopCxwdO0+b3LAZkxmyTeUBBpX9ZLBlOvunxz060bl+GvZBN7
YxrcUFB35EpzvvmEPxUp80PjmpHKRaz+wLN6EeycpkRlgvnzD8vwC7Hxrk0/oEHWqUUBS3XHNBtq
5ab+w6z1iCPTsyr6UqYB479xemZfg/XWjMu9GiNqEJvLiJRL/v/pjon0uxXZx6y91VVQ1uVtsUZr
3xfRn73NLo0RdRJPcRuXVJIwCb7saC0gs7iSIiHr148ZqyxvSBUhUS98uuRVy5RifKqWJa1wmDPi
fZMzHJ3iewL6yV3ZZjX4vhiXaPst+3ptbfNrj+AQJirndJYOCUJb9Oddx6XCvyC79jENjQM/y3ey
NfVzsHDX3vM6uEqZrE1/Stsw1jSlmIu/6FaoG8nFRRQbMVVeVdfdnnU0Dbxeq+UiqxEBX/k7pkQv
q/a/9YZ/nZfBO1a2/hcxqueX1wlBJ5A/GDikAhGFZADPjkdA2W7lr9tFOsCc0Y3qklSxmmYll5hg
moNoQa1NihtMcJkcO9oXNcOKhPVoUwk6kz9DAzYJtCTuCd9Ecj1YBaPj+XZWciV3Y5ryr6HPUdSd
L5f0Dxg2R9/zN7jOaaqQGAW1yUAm0eTBK3pQJK3y/YfV5D+rWZbD3DiSc5xIQ3klIFyV6rTkjcom
eTna5wSmyzsjZ8BGvguTM49LHgp/b1XTyDv7oZhPl/yogIVtb108TWqFSknzKSW4/fXWTLAJ/jou
0K9qcTSCpbAJG5XoYNKkbanUJdy/HEFpWK/ZCQLQRDGGkSlAmy4k6qcznOMwaepuaIy7V2k747b+
Q5OdSAD9yCR2zjcQgRTVA+W+hEu6kk3kGcjYdDFu+li5DbpJS+3zY8nhB/N8/zzedr0Zh8brjJ0z
BvmSZEnNqNJmZDn1o/2HMbuWxqqYbFn2HxXnaKAd7Cmy7aiHVmciMYEwLf3fopckRVFS22XzwjFn
pGg/P2CXSFeJl/L9Yw+rXWxlQ9NRa6N2UBQCFYFqQmOW1LWQOB+aZvNLEm0Qk/8hbckYSH7j31q4
i6SO0YqUNPv8Lj42EfJoxruNCBD0eC4SIZq3KYO8bk2c34joOp3wee6ougkZjRvMMYArmJEJakzH
K3AyztuGSa72+Fpazi+9TTnZ454Fj7dqhhpKDOGV9s35xzy+seXQJ3kPJTbf/4ierZbFpmzqfWt6
vKJRQknGlaGqSu80dkmFcPf3Ki96SEbBeCKYjOqB9rRe7YnKbL7rCDL4FCeq4XLSETF8rGEISFxp
dgoMNzYRfjLd1cvlbx3sr9J8ZTyfANPfYhdMEMnFmunk11BRItQZAn3eaHvxOg/sVdsu+Js+jVsi
Xg1cRx8rFP+g5qeIotkWSC69hBELj3KgUwpKMKEnlGxQEn45rS57VY65cj4GoirGO5hhdvMwTW8V
xk1X9zwlt5TshpKwyS/7Jv82ouACiZ3P9uJkFxwjUbbhPymltEpMoDg/osNXdX6xHLfcej7iiGWS
gNOfc/m5t4lW27Q6nLISML95uOVkM9WCpNdIh7QUDB5AEl1MAJna7o6rJkcYJSPC+edyTz0YIlsI
PZSJCTLVWadjlV3q7spdA8bEp0Wt/7vg8DglJctnenROwEjfltVNsWa8kzJ7o1XLpCXCBq/tfNlc
9xQTqHKpS9Qw+hmtAPqV5op3AU4IX16vkPs4KYhctRnWNyiAKkJPHMYDlFgxgY5pVhqUbxME+13u
DPxbcuqEeCozCGntjeGbZHj2mo9pMROGuZJXipOKWv5dVk5Wf+FMv6dtCRpO36r4vGmglS4G6sM+
tqDtTcJJbHmUaZQrku1EHCNDhgkwAsdN0dmSNI+/THWigpAML7RHDsRL4+Smf0LC4O8pDZkViV0v
4DfRUoEFlioggaruRyct7oomsa9zhp9c+xn6GxbhF6b23bA4sysGYja3Y7ipF6m9X94UGNjqUrXi
nnGiA1fssEeTXsdLDryy4PrtsQSMePyoMDEgjStqpt4OUjJhqfnikffbK/JXbSAgAO7qcNrc9B21
XowSiy8DlC53as8CuK5LHnkMML2O/HN2A2JIqylaTs5hc1NDCvU9XzN2ypbLCiusy+y1ruJr+IWm
e6yYFNqhSHS539bUlUok8nNFaTe8u3TNfxpjZLmTKMWQajbNWpcEpjA7ZOsVHqNyxaaNW2EYmWB0
ety7dNjaCAG330xBCQZm1/GfUUbDpSC4kXP9KtrT4MT72CGqoxju/RGecNwjHQrJFY6wBuCH3Fof
u5qewAqIbAAw9Sas2WJXKpeewcv5UnkrxM0Cz/WpbaaOdxVpofoO/45xvQ1fpiTJPtZZgrfRa9qb
LIu/lWX/eYz20xVmoPhDFfDqogxQxgEEL4Ld72NslbwCnije8hVxQ/G3QtCPKJEZxb3GhpnkMMZy
+eJhuCr86iVf8l1zmjVmlaZ33f9zdmbdbaJZF/5DzVqIQcCtZTuO4zhJpZJK6oaVTjogQIBAjL/+
e/YruzvCXlbqu6khlXIQeodz9tlDAIEdW49IPUkKKd2exzVbACJhWodXFt08MDWhqmXc7MkHAbpE
bm5t0TITpWjfzJM7XP2rt9xDMti7+kOyUosQs/QTvp/LPEAWCvJt9fbPbDV8Qge+v7Sn8AfBLaiK
u/yc5PXp4FfAok5hbu41Y+jFhLL3dvbe5QMfxwywgszgF5AqmcvvJoMSRowZ6CEaN4bc0MCkXINg
7l30zLDPU6meWgDqoRD6UzCCx8L0PK12cKUdKneOKvNQRsr4AN49omji/YVoudqILAqugnD6U3Nh
GaJJGqiplkkIkLE9FbHdceyEapqF4eYH9Fy4GBjIjPGS4H5j4QR4IOvjaoveoPzfBG/Y0s9paqwL
SDVfj5NUw3wzwDBDFv/CPo3hMuRrZGf5n7LMM40DsFOmlRKM0Y8M/NrVL1CWv3wthE/GubJFoE2P
RNPlVl1Wh2NUu7HTVmbUxzQSZxkZu4L8V5wn4EliGeUkhYe+7BR5d3Bzc2hm7QSwQnlmOJ0Mfjgf
v8g1LskJuKMvT2qKCCGW/JzQZ8fmNe5TQg+rYr73ovlv24fojApWkIYQxRA3UVP6UEy0dsuxn70S
vTtLOfssOL00nSC/K47lzOK8ElNYbYBMfoReSXCnRASFOLVR8COLOFx0o4pW+sgZf4T4hH9u8XaG
c58xjJYgR3W4nMtNmUV7aHjxoCPVGlstnR2ahmrgZPAseAsBYOq/XK/YJcAIvME6e6d+0D6cu7yf
u7vxOyR9xycE7OlsZt7voIzHVXkkuIAPtT6LrETJykGryZ2SXaUnAM36ZETjEX+ngFcJKbqaG3Hj
yLHl5eXzXGksI8aA56KoeOJbbA1ZxJlelx8qn4tljRA6n2jEmTCE5fCFThlrOE7KxA+5fGv3lWat
unWqePqYF/kW76IHng2uW1sv+HDws0/qNO2MkwtdvyBgAf+a4+uDyPBfFGGFGKvRFkAnTseUOLdT
koI6wOc/60bzlE8SASMyzhcjh+LsSfrK2jlsnbHbfcCu5aqbtrxsMBLOi9zZXQxI/mcAd+PPLa4U
7EjjzUbNbrTgVHx2FNsbk58cxu/zsjRyfjmoy1fNzkF0YDpCWC2/6xP+Rv2n7vSkm9YnwKsVyEQc
0yVBtqmoVbeH7e6D3hwF9k8PvmDSc53ruJPtsHCOI1eH/eRiHCBROsi96BTtDGTFfFNtCAmugEl6
yhEc7+UF9Vx5H9H002WTv4cUfdFkB2y+XTa5haERagopuoHOJU39KqEldNeSMkqLGzYwRERz1ASW
dxkC1ZGiEr6Vp4GJcPj/zCOVDQhrj8oK6zEsNU9vmH626y5q2uKD7OV0OsocTRO/ZAbaZCZjKwUo
xPYOEcTGH4kFpsnXYE1ruNn2X0QZcIr+XTL1Z6r8Z5p9HNlh5ZDbBpXYdRfH+byrBwa8fm5eX0Uk
ltGaDBAgj7AEnnbiTWBKapDkxyPTDnObYgHuxIMvgwQlVvzPSY+SySHtJMgQBJyx/um7C4Z1Hebr
KftAKfxF4lQxEMyJQQtvjJsSCB5oK6qR+j5h/Yl34B++6FxWoPRM91mXq1vfq89aGj1BrHk4Bn84
4jpkdMB8OX24Mnbcxoqs1IjEH9kqorWroTdqzoDDi5wpmTROVX6zLuJXjxcO1S6Cv8MXI+BiI5na
FPKSExavxnV47nvWgPR0NzOuWjvIWJAe0q0vntVtqtqzrNB6743ctRJbhBVc/BY3V1mFsQofnSRN
ThBOcYYeth6/6QGV7HkesHsGQCARgLkpWZCoy5hwnL7AZhpcJ9/Z/vthQAdAa869iHELHqzUAaab
08P1mXvLTPyvx4gXHTO1hXNd8sWeqn5jXKI8xMWwTyWzOXPALHh1SPKoDl3XZSYudutyJB7Mq5VF
XHl97/frjYU9DLayKAbooMbcvi135ZUooaXj3GZDBceBSRj1BPyLKwib2Nojuod0db5yNWDXL18p
kc6KV+J0jmC7YNG7OPmyscUJt/Xy+7wZC9CUyb4qfdTYB4sZboPXz3UYpauNl5bTBoVbhnFAW1/1
2TraJLZXXIUFn2HYNv2FguE9X+OCXVd8TQYaIy9S+9ICoIV2DLDfNXftoP522O8vc7zyLofDqrhq
e/VJuzy8ajFSwvSfcQMe2kgrh7y9TnalC49JLU4eeTcJ5/RlEKIZT4dPOPx+mIY22RAHSqbeNoi/
WcDQr+ZgVZyBDZd2LHpTHGKsfDBNmPBL9kCTdwGGCVl+b4BsgglU24c5bZkwxNbtmWuju9SuyL0M
GCuNX1cjIZrtCiCOwjscvsnS1XOpr0kYwFYPdBZrBrEN3Gl3u0rrN5p/CmDUdFMIv1SxMz228QR2
CTaUB6duwfMcy6XhvfmA3C2EqGFzTROzoEcEUZEwXrezexNfyij4eowYTm1zPgL8J25AG0U/0zMh
LMBFQhaxFHnjQU2z9yAiFXjtVO9fbSMHutZMF4/OVJ+wTaV3ON6WNnbndo5DIxm2gw+Klwxg6C1F
s1Fb9h4rKEtYJHMrhQlTnpwcEtOuO17DxOzwPivW90A2Z063ZZa1Pj9SGC4yopJcHFwWB0kZDdu6
7tz0HnCivS5n1lGYVvOrvAgruJQM9nBwwV4nwWO2BfZ+X+FKsIFhAKTRYXFlJopWIXDCYYgYHoRo
JRyU4aHY4+AOH9hsCBWa4Z7ay0abUh0Gl6vaWl+2KWLcIsle4+tAT2/tegy80WynzGEd3vCEpnLb
Nfurw7bebgLw8wuFmw0VNbZX7vc3OOMA2awPX0xklcdkkW6X0Od49j5llr36FjVheIWhR3U2VXZx
MfDqhKTz8giX4DUub1i3a7MyHzwLAqw0TlQoEdtBvjKC+0U7xbwdoyjKOjjDRoMxMUGRqe+jTgcd
zz89c3molYfLPLJv1/eXskbLSyFhbGvrrbQhdqGRN8CfaDXhGjFGQTE6wy2Dlym3bl0IqorhGtab
IWY+aso55Pu/cWct+l/zvuCv4yVC/cttulhq1n46jAcrS+5VvBtk1PJVdkC42NcYTXB5wTJTBSAi
CH4kP7zmSO8jmYtErk0bJR8F0JvOkVc4lSmk3eZMo2Uspn65HfAIZ/ZAkreEYlxgS5cBq4+326Jw
5zs1oSKwG5cB5NYalXDu/o2n6Bcb6N3wOmgoXtvD8EXaJ693ftrZThbSVM6e9gPfBVAo4BgJB9fV
2sdoI/zoVf8RJ8BMusXPVXdThTgmyV3dpu7X/DoEUVWww6P4MN8zDBz8YYMR7QdDBWK+qqZB9W7X
OR93LlCowtjIEJWfqCGQIlXw1vx75N72BExVJZuq4VrRsSrLxMFhlj7EtPHyZU7ZVsbgqGHPBwVD
R5UGMpVr4OW8vFSX9PbjeyaVxQnNrO9JtphbcLXF+XxnqOz0HQK1dL8kHvYZB7p7ZFTqSySiVrPZ
gF5ItqfvZIh82FfXAUFYmTt9m6GXSKhlIFQkHC0DXkkQNUxOIkYpmlNPVOSc1rIz2drT+8lZ3es9
qX9QW6MprMYtFT5+cnNLsK4d4mPe2qMlt8g4YQTKZ4ZJVMqisBheEs/28vtZIhEP70eKKhx4KKUW
FfwcuV03H3asQ0wUFFQEs+xWHaRHpppxBEhJC+N7kauImXg2NOhYYAqJMO8Mz63ztlpPnwuB4ooo
C1xHXWlRFgXxbPtj74fb+U6OEp1rfZriEXcy+CQrmZ5j9qW3LGWHl7v2hddUOLnvvvccSA0AxoWT
+SS67O6t4pzD69KwCD00j6bpIQU7Yxnj2PLrHNvpvD4PwulOXlMi9Gnu3gbAayOcwH10WSQlqk+E
AHAKDafVRJQzIAY3EFEvIdX1keinEPAq+Lf69QEOsIwDxAXEtwF8agSTQJJoQhUzAH2I8ALU8pIr
zjiwcT7N8qJXK2/l04V0miLieTOqMjj1JvGI+0HjmL7xqAaS9xTLG4X5iQ76G0ShRT1+fDt4jSPS
wQMXMOm0aZijbZNOTsKGk85lC7WRtwKx602eMniEECizzApvq7wlloIRuvoDlP1vdSRYD9Tv3xib
R6cd1vG5EAwCu0UrF4ef0+cCayqyFvs6860ZmFaoTsl4NyFKJrweq9VFEDeX2syGFQ1FvMXdRc4V
LYmTulKbtf+HSG7n763n1zvQO20MlTCuhKeP1/gdJLPWmfBEOrpgDRacPwiocjg3qiuxyaUepKYV
kGa8ymCZiCTRI7nQCDRDJvry+bDE3/XaQpY54lRAsgi47PS5et9GBJGvxjvZNg8d10fuc9t4Nhw3
BqDyL6A6+aojzPB82+kieaDPCjgPEOrKmkKnqiYa3r76LuP5SgMZuzvK9qWQ5455m2+LN+w6pIaY
1KxQylcO+Wjy/odkQYSH5jOP5Fh9NdLz2fiHtFtonHHEMYXgQ7xTY4ghRjFIsu4UobgCHUtbAya2
BU2/8aM4e54uTZCO72vtUeP7uBTirnf6viD8jrthcsY7lUYhWXV5QrEKcfbajlbFRhm7wQqJnF0Z
1qfyu8PMvgzXe7gcnLBYnoi2ZGgDQXyxOhT3jeXem5huNrd4Ra7x3QV6olmRx54EOS9/68+tRqw0
OH/XEFYdWpbTTwFDItl2W3dk9R0T9ww+repESRkYGpokTt6e/PZV30lkq+tfzxagzTC31dmht4G7
TqomrUZucgekRJFm2uS/HL3I1OptnQ7jnbyQ8Wd9QwxcdzH5boKGla4/w+aSL/aiZaOa4Ar5L3ao
PBUkw8aVxZAQoKPpmMzfuMyY27ckUYgIrItNjkOifemfVc1YBybPIpB6ffouwDlOlaG9hSdG7NuF
m5bvnPBwqZGO5hLnU8O8Z04uqPW+zdl1hHpPP/QMiILAjSWlAZOcv2RlKL2jVzg/NfyWB43d76gX
LO4CMeE0zPFmkR85c0UtB47TZ9Y/o+G7ksesEucNhZxRw6PUSmWg0E0FTorCpMJMmeMSNxn26Z67
hEKhb/h1lp9YWSATWGHDGqPSxZeEVU8G0jWQyBt1TCaxHLqJ3F1/gz3yzG2D2zoJ6hiURFBdFuV+
sw7zyd31HE8PHDjByjo2DacM0FOjrRDHRVpqc2waIZnIeZpbYorVo0L7DVKwjsXlQo1cJAfg3hGS
9cVzlV09bpN9PUA9ALQoMOx6iN2ToViII3xnd39NQ0O6KdR0ryRd2/1snIGwVeEKIoB7Ixmz0bwV
MDaj4jscchIP2GvcRrJEzu39m8qa/paGUg47qqD1hbx8FixNGcyJxqSBFEGsVtDrLPZcRroVWuzd
cCcMxlzonGEKCLJnGOpc7iTgbvId7BH2RoIpgGZXKnN0NsgLK4G2av5jy6DUzI85r/U96FyXuaQy
kXWei4gJLxAqPvso7d/OYXGrst2lFH20X5SNoDK2SogP59uFZw++CPUPNkfMwPnr6V4LitHbOeuC
D0tbJsjTDANUdqIjk2rR1G2QQQ3Sjs2RchyPVpOohpXiAg9Yee8vfwnPPZexE2ExaZyyWlzD2T4a
29hKhju1tV4yfhjkuY2sQYWjAm+ltgTB2UhcK2tiE7L9ODmhtfk9aaK5/hfrnEkzpokBbayLu+jp
+9oNYzD567AneHsUAHIl3qQgYnHa5OasM0uySTOu32cf24Q0d+LltFAEc+m716C4wvYPecNG8Neh
61+n4/6KXunKQyTMmrlM1ntOHpW7Amz9q/UwnxG+hxr0PPksfPnMPxGnQVA9/SxI+HeBt3d63jFn
A+xIkXoNDQPykinFIFkaB072r6vxfVS+F8Vd3fWudC72+/nKRskrLDJI2AycSaIslNH6dkQuo9PX
ZMFjQK9+0djrkI0WVvBddKCbWBvpq0Xn1E8xPixabUB7gvkMu1yJT75fX6Zr6jCPmTf08zCAba5e
EpOy9KLEM0fYZkZzam6rBlwsATOzoC/pfgiZqJqfRyffTrC/HJLoTYSqXFAt9w+BSZ50jxVfTwwi
jYJEtmy6FM3EgTBg1XSiNshovB/oEjP3pnGjq6rdfdfMnZXxR4a5+ctbYSnG5jwiHYjTHrc7SHlP
jnyg4kM6jfvOHPmiimvJVW71PWmTv/ZJ/LqzEyNCV4OomlRLSkCZlpso46KcenbUXqm9nkbr4zgE
WAJh0gfc0qPDcGlpZaH2O0I5bYj/LTLSG4CUeO7Ii6C6s5EXG6akatz31q7DAj76IeoRjDxRsBTF
glXECiYc01gTBB9O5P8wNshhhTEKyIN9hwGsyEo9hD/bBQIiJDq5NMZCyR5y+1ZiiXxFxEgCn5VT
5BvHA0Aq4xGqlTohmADaA/LcCM4f4RFT+rdxz6hWUPB4VQwVqViTLQCTumy5ERtNRtta7W3Tga63
DuyPvAgucVspN2UJFFoVSHAH/YBpG13nKf+xmtO/k4hwE/1y7gIyYzg0QZLXdLqAQWjHrTDYA59+
hqTGpsAMo63y7znKUS6TfXWdHyKIOk3bvan9uAPWX6cXzZAP70xBXa00r18jH8l7scM8EVIm/g+j
+5C1VmPnkMxmtBIDaztHIQ3Jqt94IQbmFgbmh9oBl0p5Ko//bibP8Hi9fTj/UbXx556Zi1sjo6Lt
mVy7v6mH/Zd+R9cyFArHrkgVLGjDLY8tFQyUPvZKXFSmLJqvJ84Y4wbOT4YpxB+/5be6Ez19XmFX
5YI0QhTclDY3o04Solfgeoxgb+YnGJXF4DCswY1b8xwDaYNSm1F0HkMU9Drw+6Tnt4BlEkG54seZ
9J/kMP8Uj7eN9HVlnEIHDLC6ubjJ6jZ8FWZZhU8WhAwQcHYvFUX/tays9hV1X/eVI5aJy7Qt6V22
B2phPnCbUiDu4MAlPrw96fcUXxDWVoWMBjRX9YgVoqKxUzA/KRDzNlhBLWz3N16BwDoP6cvyLIeL
GhT7C8AAXrhL8dx2/nqTZdjQWJzLF/5+9cU0OvMAf3LLJ7dLXkk28uXOQVH/+fJJsrhU2Ys+U3Xa
Lly6GDqhyjs98MtyLIJ63Rf3IqXqJBlyXE8OWHTUoKOcnWJPIIS5Vc8NaMeRCRA60iKgyXMxO1HB
fx6qCAWRnJwReq6VA5YNPiwcZfFcBzJOsbgo7sMYgBHNn9SibDgzuE46wEWOcDGtlGJiNH+ylzvA
zTFaQVgLQP6Cxg5B/iFbVVeyYxjQWurXRNAJicDzPDRKkO3znMbbbe4TzLSNw382vLN3dxU0GPAo
2JO4ZHcbE/5bgOHnGDrUmJr3kD8frKWTpv/Q4/uuIApZdKrrlsOKZlQYdTGec9882sOoDJGtgCjp
OrfzOb8SOcb0mVhqZsh79HuNXy2IRi9PjVXyd7t/yBENU1o8GYFToJUbl+QkKUm0RCVhETjjJ+XN
2PUXZfHddrHJchh2aYtxIb+8fhbePmb9MM6CRLT2GYJQ/Zx+T1naQxWegtlQcGwi/wZpxQGF5fak
KtiAFYSXq9hRlpq8xtWIyEdP/ph6M0bMh7e4hnL69MbXhOLpfEbwYgxpnlfLHIvCNThTsITmOBGH
1t3m8b3m+WK6iBwpQXRLi3cIdq/62sgIYZgitYf7VVUqQyjS0JSK6aeqnivnwjRTc/9JcQbGWgJf
QiFACVWCTgOlRQgfFjFGTtTK7JWrwK5ZI6HrPmT4BZJSdKtmVpZyBt+WcdBZPf/ClvH4maEdAWKs
QCMZLp9+R6V3WPWF6/CZ8cpIIsBaBNw9g4yxKC7TsboO7ORmu4UZQFFJhyPG3bVo/IpQoSx6pxxQ
wapYvF9G+y1nFssMsZ6sUMSoKadzHgQLYdfTZ15g8lbGdMbdgjbYHlApU2+YgEgeaPSj9WvNh0y0
DP+sgvJomKDRP9L/RClidfanpjLqsHA+YeRG+KVOrJ6a7XyC88IW9+FpRZ2SN/JTYDWDf2NXdZHS
lwKowvkXw8ur7ZjXNXyHeY1igj6FUZQ4uRq7PNa+RyNtrELD+K6f6z+MBhbXNlN8MgMR3t3OIA/o
Ko3zXQ4z36sxOaD5VWCiyKEI3aVWSdLjASSBnjlkqJrR0N6qv1dk6flCdEFte/jgKMwxBcJM8Yki
Nmhc3xn72LqXJ9WwWuE3BVOfkwxLvO2N9o32h6pOdcJqcuCCIq2APiw9lme5t1bVbZTZ03j4LZ23
DD9FR45PSL2sjobLDi7K6eJ3Ux+BRlFZ94LLkpo379GeK4+OMYMZ8Kg8BlXVhe6V+E0V5fucAY/s
zOeAAe0W/uLZodxzBycUJ0Ly8O7F3W3JzMrsJGo6ZBfv2pH6jIs3CalLiZV7O1AloKRAMYZoVspF
IXSyFJY1vKD4ajtcrvrD5yxfvU/SFK2twzgIbFeiMXUctDavumI+w1F5rlbAOAlb+AAjPcCQxZ3s
Ns2u3BZrxKYyG2foI2+QZETAyIVExf9GbDesQz4/Atj5RFdWcw+PEIv579KsnK8VnnuVUBfXsANY
zcziF+gM7By/ozSI7wWU2O78TbtQjXgujyDuI7WSFUZ3XsyGYokhcOBVw3o2uOcDim5iR82EA4q8
vGga0HNRrM9DduaWWVQ3CnmFCgosBrVxgZATbMYs2d3u7nIf3SynsSaOTjzcTf0A5xu4TglaoLec
XCmCFaT1MZ714b1iBwVQyihVN6fA2TmevvGzys3etn7EdZW/Phz8jYtczK3pTc4PJp+7UMgowcEm
AJLVsOZ0T5XUU9E4jvkRiSEVTcgeRhSvkxw/QmZcItFrtC6pqAkYQZhgpP6ex3LVUfA4vhFgbrwH
C7RKSg4oC6ro4MBh/hsQ0kLBb04DVdVQNnDPxOBmgW/M7tjD5hi2d0kBvSwvoN30Pb3KsLa313lV
/9tkrydZml/Oa96+ekHNeSobuZY+jZZS7tN86KBua7i5JrGS7DGvVKcjzj62fHliIROBEALCTEeJ
dG1TNXR+kmlrhxy1UxVLtc1noHh6hTblM3tbuiEPZsfGzqn4CemhcSro7voyvD3EEPLzzAaA49se
tlSA4V5NX7jeYrTWQCFCqnZh+hDDKfDK1U/5ebRzXl1jX/hnUs0/G1dsgz2Kmm2+f2X5YlJlzLSI
q08u+5pOzdi4zJUUCtLG5xeZ22SXJIGhPFrRP7qjHzJnwwZAEYHeav7ZBk0BpV2EpYb/bYcCdrM+
ZJvKg3KdcmMZKgRCrXYTFDZWB0kxv6qCiN58DZKuLOW+408+cjrwgkk8HEJqhxWMRMLE10tCFZYy
VCA3GkbUV1G81MWKQksbLZOL/f6iFhmk8LPvwzp2LlYrgGVqHS7AHOS4qdhVTXuW4e2cjieOywpy
KLYQYnm50aIKLsM0r1MsQO5UVR4DsGCuMLWXCba5+pX0gnpAncuw4/dwEj3iw5odyerCYExkuQMo
84RKIjPGF/gayGdGYH2DT0ovJZ1GXkJBm/qch/eCbf3wUZTZKiNs4JHF7DqoW3hLUb41Y69ujq/3
fjEYPv0RmgfPLjnhI/oVShJTpoDHey0LT5QhAWOC3MY2/B5Z0RkgfkHHfXg61J4YwUEdghV4evL0
XYU5SDzS8RwUXYUTo5IG5jXWLxjLa7KzDq69kK5Qil5AQyQMJlUF77Icu2P5nAkZVG+leMnzHcaR
ybg83CHaoKxf4znGjXT6jHNTHMak9rYm9Tjf00O0K8bFFFB/qCgyIiOXLV2mUXZR9xgPcMfPDDrk
OSC8tB/SO4hdG1l8yyxFRDJ+XS04YaU4L+YsY0SZNwJSWxu/G+5WRQIPUao6+UqupLqLQxRF9hZ2
pcN9iAAytwFqSUrJ4Z3p95pE1JGJKrKvYWIbheEPzdeFfnrYcQ87GT2p+/3eUp0posYE5PHPLV77
g0qBjlMFjqXisKUaMxmeUEvV+mgWYGUcVeIKGIcrbKA0JOwPcFqVTazDSQGhLZXha9lWiJsseYzI
HIZ9BhkiKBDpZiv2hObaAeQifYuSZsdV/L5aF5uZwUTP80va36x4tS5vVBMtqVgsH3gYNFvzTGUt
Smnzr96NKy/MuAhUYFXOW92S0J02Z9pj3YRP1gLlJyJV2C50nqdrwXXTXZY6Dn/MCECrNgaYRaWT
cjMSXCVliGW7/Uc7YP0yYzHtDMNlhaLLy4MW8crI0GCJeB3oNxSkdmKuCGKtv6u8Ao//pIGz+Pnn
b/vnTwRJvx3Iq1Qri7Kv6WpnjNhn79qc9n5kcpwM8HyY2fXTcabFFFTPmhAbp7b40aFbd7smpWpt
JRD8xwqgh/NAFlfQ0QD5lm4Lbsm6nHbr6N5EuLfutTemYIIpFbR4+R53g0QDqqDVLampBST6s61Z
reD+MsM0JKIDbeHB/YjBzF2GY8HLq+C5whmFFcJN6FKEpi/fYHCw83Y7Bls5F10zKnylCa2sFUyy
pkIkeEbtLrkcmW8XKoGKZkPQhqekC+y89fpa19KT1UlQAxcXwyse7HR1Wgk2w/u+AxgYER8FHCBr
VqnPoQIYIlWIV00X9iCGF5SHmToPq0q1KIoxzUcmbgq/wC1IfCYR5CRcEiSWuNHnYQ+UDOghHpZW
qba2fAKl05GHro2zzX8/P0CCGIEyYHgcuyjAQFWiURqpl2cH6P83fsAQfjQBFfjYRxwMkFuCiaqM
9XDrjYy80RPKpKD11n8EewsvQtAk5vLH8cZZDdAzTWaIGwmTDQ+yEP5cpy/SZRV2jH+je3UeGnVL
KqcPZ8ZbaK5laqzzTVvjMWFPvYaLaxfm+lcZbme4eP0zZuNxezDC9VBeEGzuLsd5WUvjChjNS+fY
kYG9vkCxRLR99SXrJqiwCBW2OZBnqc0h3NL0QRzpwjJ/gyD3tF7ycOzxWXU8HM3k4hp3/RkSSVLH
91BmUeOHfylLV5neSt40bF/+7ArvGJEyWh+k3obPz4bFqZ/gv/SdsBxp2d2we9uE45lR8yJwTu+N
sHGYoNiG0lcGyyu88mqSK7rSul81+zfqJL2x+HOeokviychU4JhW6rUIJBGFWOX/sarjy8ZN34rp
K+syEX119Pm19apIvG+KqaHGu3z5YHmmEUNSyEPi3UNsvb9kes9D2fdoqdjAuPSqG2+r6ZNEkKia
r2RHN1B34j54a4yF2aQy6RCSL3qZGTfjaii+ld6rjmsx6Up+v2XbP3XoSAJ65pmf7hW+ebCyUGCM
8MjTvdIjY05xcLDu7T3GGXJilrb0Ed4XbFy5tCNi0estS7mkp1bna44GdnLO0JlwtK+iK1VjeCOM
WxegLhkdF2KISXo6x8ykzsslF3QQszyc9doB6BNtnenE6Udwq9jJiinLkCoDSjIht0lKltpdtrzi
FuUtPZbMwOPt+tVuPryTyyFRgF+EgksLKJqC3dLwtU74Y8Cbn3zwTxo0CzamdfnaluGPZor/Y63b
G0GtkgtoHocr3Ft5jyUFTFc2tOEYrDgVaQ9aWHa/ETX03BeGaCWIHMSr+N4t6tksLWK33+9SwxpV
OalZP44X70LYqoaWyaxYN+yQ8VU8sKcUN2SEtTqlZQnN7fbyQnoGe5ROKgxBozje7GXqcFOm1rBe
FRn+BjChTQ4ZahCgqEdI+NEvTTx0E+mgRFrVTowddMjhws2yAXIIcfXIqrOt1DOnHNEhSH6BG2Qm
oRf7C1OPatWpm5WfmeLP9rXaGTbIXUtPKPNKVdUC3HX84gNzGfp4Jj7mFfYogsUh1Pnr5RdlfIbX
+sz1r/zg/z3fojht1rtt65Jl9abx8ws/aECcQKdljKDr4X/fLjUUCPRcDzfzcHgl+qYY3S1HtBmK
BLD3Bx0/HNcttRbUTTFw1A2YUCLd7ZWWOgVC0giuFHZNleVVaUulH3+WCEAkIgHY6hMCBG0iEVp7
fvecMDTVbEzL3Zixbxn9z+GAoBHtn9sBUWhVPlJBTV+hOdhIzcSrU21j0PGV9EBgzfCv9VrPsxSf
qfNkZ8DXTe/sMY1f7JTSysNiihguReHhbXMtMzxZlBtxG51O7XefUTmTyEKTA8psWN+MhB45PaqP
5cJ+Zp88s3/d1TqgOBbiuH5Cq7aaNX7TTm3gUVV5j+5N4YOdcwvQKYheGLPAiAgJVzZtYeuCgNNa
JcH27dT5H888l0DO0+qTt8XdivwHrhmq89Pt0Qyps7XTLhX4AcmGlQf9x0h/WPjauxXpgBrJ/pfn
PNPzaPTEBaURobUCMnr5oczLWD6UbKXRTMOxYfZ8+lBxUdVT74Tbu3RO3q3z+CJeO5v9ev/KX8uX
tMTOkuXELNoKgL3Qog2QtD3jJaSwbOpQ4yjsxUz7dQmI3CxbVgGDusJkSys7JlXDKhZaH9KSXcgW
ecCMlrJGfxdOJ1ag8hDQvmHWT13bDdGZpbHgEZmLzHVtD+4aJ6jnrhcX2dzlfQdb+9iY5B3LABmH
BiPa/Eq3szvwRRuAxezeEK7AJgl469B7fhhdGwnFmnYqtlJfSz+hhOG4lw3X0RNrYqoD0nFh7PYg
w738fRkvl+X3hSWAw8NzkIFIn35fWZO5KMPT2mibDDFtSygKjEwv4OuAw+BhAw5FTB+Fkk1xoAHE
gQF/LtlXiyuqs6WNsSVVx7Gzopv9jPd1jw1W7htIlnLZEt8fJVeO6d2GdfAOs/btJsEdIUyh9oDY
AQRzoGONEV1n03AzejUdDzi30xB6iMdtiDHSYMVfwzz8YXxHW4S4+o61+zW7VyCblWIgO3t84Qbg
L+CS9CPOqVyiIU66xlEmTG5CBDCCXsMZbQaVZjDH9325uxJqIpwwmxG82vlOQ+pbMzLA2t4WAS4l
Q6UXJsJgQFP3OZu/ZVA6VVYEMCJm9LQvf0OuDr0n3xBcBlg7koMvpzNWm9gdqoTwXl62umCqSgwT
YHRxyOfwI2vsXcIrl5UL7luXmsqrxJB0qO0JXGUqYJObYpzZ7NfhirlDB/GD0yCJIf8YaYTPvxww
eOTSeSRpy0tnnrV5UuonIKiXPxiX+HOfTGgvkwQKkSUhtQzW+TAlDaNFCJ4qZFV99xMuDyMFLQVJ
5o0XxSF8HYjgGUOelQ4it/806xQIQMIs4iV1IwKlAuipPpCW1LSuAvYA8HTIiA0sKuKj44ZbMpNk
NOVW3U3UOchKmbkw01RtEVL44tWHEa7xnqfHe6DsqorWEt9jBhZiYgBr1rRYtKZioELipiqqAM5x
kEPWoqG67vd25tWTIpXHDBjY/Mi8YAMAphh3EuZQoqgOE6gjYEqOycERimKOocmIGso8Ki5E2lZj
JK1K3lBhkGZnfE+5X8I1VRA1rTizQhZCRVkK68RzQpPZiqRzhSKLtiOCpjAxmfsjicb8l+nNI5H9
mK8KFKFiGEqMYk2qETIjMJCkXg1lTIOm3MBAKfDGmhE0WYiiC8gJF/e6b/pD1BF5M8kWEPjNIU3g
LgHuP5pkdeMe9rgpwX2QpT3/z78CD/dkz2EZDCARA+6IGjsKcGjr4MeZNffcnUm/wWG9Akp6YnhY
DuBcoZNUd2berj9rDy/bkiSao9n4f1M3mQKj8f+0G/c/kpXJjLNyt8nFFHXGxf/lpzLG7cst7usW
ke2WgJDTQ3jOp7FdxV56x/J6y37/Jgddl/GAvedGpxV9tKMQJqdjUvJbtfky3jLVBxWhIZgdsEah
CzJTQclzYUOLwvpf6IQvJkHbreauh1Qk6xRRrRSA9PJnegb15EphOOsgcyT3aNnjNatmXg1zHxsR
tfZGUkJs4viCsPeGILK3Jj7E6GkgqA1wiZEuSbVqgkHL3fcjAi6h3D90gj9e22sYPRROeufB4trO
QiwOym0X3dsRcjIqOrn2JlhnmWxNAHYZm+ZbgHsqTTNekms6Fl5HwSTPRMTCb3AtnqLdHo+DvwFy
ffEDdGD+0vA03rqtXGsLrMOVqr5YsM6+Ca+dujbnkuAmpjaGZCQvU0kjpGAz5xq9NPnO1/Zhvsmo
Gl7+Phci6OM7C5XPgfUCCYXmv//ybL0z48SSjvTsjOhsiGo6ZdSHGfd+QTzKdkxREA0r/G9FSecU
b/v8ShrzqmuLi6nrXrcTWdecUaIfcejd5hN2+wijBPQluWTC9JaKd+fXzABqTXFUQobFcEXEcfXx
Hm7Ehp1kbn+6QAb5NZfxyM/QlELHklz3ZvJ7tKpEvZLZngYiBvji95x/Q89QrjzuMoWzYQXlc+6d
fnuuVwxFOzAS0fGp20godeJwI2B18xi2YQwN/PlnmI3MpZorA9A96HKJ13qn41haFfmazTmXb9BS
Lmb2/2sP4EXLoBJnI7Rwi+a1rGwLUnMZ3Guyou5Bl6+CmXWuDGizNEHRoU4NRJHEMEtXVDZ8khpL
dvSyvPkNyPWZPcBhQV8N4Q5S5BIKLndzlSRQR8z8VEXB4AnNCjiixVRVyJ2C5Fk2wjX19e728+up
3/EhqMM49CDD/gey7rWCyV7eBM+MT2kCwVH5nulvIPGcfsX95OZTOyUZPLWJxGr3tYgbGumYggPF
O5AIk0CWNSkKQ5X/WUSX9d691wp+lDcqBAVP0lcN2H8fnq2qnulWMfpA5YcEGHR4mXIYQFRs0AAA
SVOr2yFUe16d4DMTtp3wiNS0qgCUDJG3cAFw4FRXqAmkKj1BrZqknnl1z9y8PBeyKGF+stI6fXVZ
PIcgBg1dNG7Et1WOham9mwqKmhxPGyIveLP0AKJtYSuIAzDOuRBGhrdJJLJGCFSRHKLPYW8PVx5T
QbjysmHNgh8VWB5W1HNBYZMQtdAwR9wwqQyvgrGPUOfJJTKkpnj5Ez2HYmJxiHSQ45DU7iUtNMvC
moiJpL4Pu/lbA9/+Igpbb2OGZ6rPzUVd0N2E464y2TGGZ5nCcBSSjIukER2r4h4SWD1YMwo+1vcg
FFNGNKtyd9eEh7uw8P7Qvx85MrgQhU75XmPBgBHUm2YV/rvvvwbHUYPmb4TRXCva7OVPvHB3NXfA
ySdeLH+rsIrDfBhrQ/7ViGhYwQeUPragtcPdwpCVY4pBzgu1EdUEIZfTTMQL0QUCzPlefqaFL9CT
ZzJNxi/3UuOvUjwRqvK+isvvVMJIWwZS71vv4ABWonmp3Fh6UhQtds+vDY738VDlX8rSep8wwiEZ
ZI//jz3hc0xoBmPNumXOuW5vvVprLsb/18741xauyAD0RlwGto0U8tF16I/6qfJ/ZUa+9ft7G8XD
RTvgbRym5UidNlSfcj89vIYS0t8UIbri3Iu+WjzTu6wf9x8DQvOCHj5CRuW7SVqguTbPaFvhPF82
0b54Pzcs4ixhOPfym3sObaPUhFlLmaZiaFF1knG594ljKe/VSKrcV7Wh6aQScW0xC6gOpf4Qs7PF
r1feIvK0S0AC1XUHJKH8BoZkpleLcvjkwRYCyiaP9/v4sG1MX6jcdrH8qiz5C5oDLRSz1NCBqRIJ
Ne+/SEJm7MEFv9D/iemhuiTEOkBUIal3DWIKeiQkbBADlJGdlzEBQNVoTPE4Ew1DVJzGSX1axRzP
lVGvRiPh8cSWC7uqQTOk4rIR+iAGhoTdOjXPs1yf/Y5QzUIa8EiZABs9PTX7PGHbE2NnbM2UkaRi
Srlj6lKVoC0Zh8R8aiiVY6JbWoGB1jR8UCOplu58JPFzswOGN4p/D7hknnhKuqt8zGtooHdWNb6d
3HeSKJvZKC9fKhNDvaV73O3dm3hvX0szJ+N9OU4oKUsdlRwWgoIm/P9BWgZAFqlBzn7yzlss7Qwh
QeB2a8cwbT0ORhWnWtoqPeUUKocOQwum9FIamRoP014/TML0lQogOLPlnlyC2L5Acdek22GCtzys
3Mppp3q0vXdlmF+mTv9ZCzY6jDdWWL5RbSNPhD3swF3j4ykP2kU5WGLc1FT26990m3jumcRgILaX
v8CxOF1i7o5AKj9s8vcCUUSxkVzZjIEo9GxcjqoM7h25mSZLDpxLWXKiqhhMCeAjTwhOgkavaSJE
oU8Kb5eWvKkoX5VKq+DAHtLmeXDs6f7ghdIpgYPL+hIXrNOHL/25a+K945n5nfbHsIfPRqEov3Eb
ZwcMDol9eCD/PzKjFKsgol2zBp9UCtlvjOif1LH00K5Po0T7yyRjybSz9uU2Trp8giQGQUom2g6H
lyTXEPBuaPehnYI0YGkgWye7g8Hajc6rfbS/VyVgnBMOK+zNoIpO6c3LC3GhuebWBJxfYZjIKnQE
Xevpf7k1y3pcR7Dfdnfwgt4yegOGjzAR4b2xIA1wyEYhU+MyiOq3gyIBSPrV1KrCFHug8jdzBTT4
ysUVNjWkIjBmWMjRpJkpOLbFXtpedk74STADWA/M2ALg/3xZ/gRI5NOQTC90FLcUfG5PP43LoZzs
DnV4nOI+3GSiach+m2afWbLoYCFcA45ETcSRg8vpbPgkSYV6S43BXYgvIrnggoS/fsTsrISioEC0
82lVTymvPDPYp0/7RSfxZKpk7Z3M2a3L9pOoB3Yd/9AbdtfpbbHefpG9jd72ESOBxcbtovGf+PYC
2PCVB6AegANRGkmLHLbl+62LvL3eXanYKrF9kpeDGgyD5gGC6vo6X9g/swXxr0KDsUa9BmphyuRf
lhIs8y5dUWm9kR5PDYcmOgJSTS+EDqBlgClylvDlud/iqdr9WwyDHnebEjBrdqI/ssA513A83YCU
5StW99r42C+JuO5U4CzgVeMbNULiFCVbMHNKG9XlsmDQMk8sWJtAEWZchlmJzEwE/OhFm/vqYUVn
KfrSnMSQEc4MxxmlwTup4cXzOXJhGUDsz/GPFhbj2qYO/Ah03uRQ4p1hXE9/ebfB1OOv2mydt3J0
EqQgRyezPR1puFmrkgcZs3yYY4/cATo9cAXYYJLZ0SCLqCL845i7iD2dWF8he7aBbQFyMwxwyNnT
58kqT1FAfYA1pzPnjBqlRceQOX1O0lQ4yYgedgfYDS7jEmzK4Fnz08Gr/vKsknhcqjSKhMSffjLH
3NjRTBhW/HkmKiALuy99GH9++Qx8KiI5fTbT7P/ycsumIRCEc+WNyF1mFKmXO9OAyiSWZ5TSSQ1+
eIjfcimCcLETObCT0fqqessjrAtbexCvAyYTgDc6RKRFVHKApkOa5lnxuQd/ZsedvNRlDmjgb/cV
HcT4RkeHoJtH43khb15LjiW3tGnzgS+9gCA0CeEIQxOjKvg/1s61uWnsy/pfaFSlmy3pbRIgAZIA
Dd3AGxUDg6yLJVuSdfv081vHyb+w7EJMP09VN50EOijS0Tl7r70uHsUsWtY/ILqeQQ94KuFNQLUq
8zGM90634a4auiRuy+FNuc1uVvvxLUQmjDuAMrFLUu+bkDVKI292gmdjDnGRj24QFKxUFhx4S0SX
i9dFjQqPD8kYLoWn1xU0RedtHKd/o7dIk0pD0RBao+taMziBqZVzyPYdB4G3Jr6mfq/xohkprrKf
pW8ZhfHvF+Cl5+iyvkB88WWJkNScXlfZTp0z7H3raDwkz2LyLA2DjwrKYAWcm9qNzAiSXd6YO1Lc
q8ISTGB1BN4sV896KU/6Lz1H2Z9yYcTbGW35ry8GnDh8CWKHRgOlDenodiWfCDB7c/rTfdgsbrwW
6FUzqWzI2zEJPgdgjAbDJuvAfGfNNDSLkpuMsJv/Dxc564ym3QF+mbt1cMqk34OWSRbldentQY7Y
GsMVh77PlM/YH+N80hdARj7mQDp5ZMErW0NZUFm18yGz8q9/sHv//j4y7Dp9vllP8FecFt694Px8
zcmIlk5rTuY1Mo+X/l7rTlW2aVufuhMDfqMQkdZem/qzT5+Z08HotzpOTt4VkV00a9OGL5rwtOV0
outaWKfnHYLWwwrUDhY++Pa8HydXM+87ZzQnvMb/piMgExV51aNGnHbDWIIaW2Jbk+MMec3jZw4g
I2boH5bNsc7BdrNG6UCBFHEQnpPqpiCzJncTxWjI1h96PBdkrqPxjUZlJmvdojOhwtYA9HlyK9KI
YDQNDLTnSGyh+b/XEET8BH124VKkoVEvnb1PIorhisI5ftbExztAbX/dY3GMuApjEQK8sBwz5rl9
wSS5QdkWWsjH/CSLkck54bURv+VtDCaUed5NCNh4bdcyNkHdhZtBjlIADkKCtuO6GvQRRJ91277f
rzv/qvFGFgKSKGDCrd0SZdvuyrvSk+G0yztZughIDt3ucEUECJKuhG/cW7AjeeuhQDKBhyR81UeK
YvMIrPIn2Vgn248NXve28tX6fYGmhaVbYxpjJ4wpXV2EuC2J62DxsU9QAXefk91+JCKJATUb9HVV
kDSLUwRTKxe1lzFSQerzImiz4CZIGdfI2BcU78taWvu6JNoNn5cXHgqeAJvhbgONOIYGSpVQWUi9
vJRv2DPKvPYqinapOipSOl4Z9Z2OOXyNp1fTduze2yVKIp/gTZR6iXMdRGN781/dKusOqw1nA4G9
78XisLeLsOml88eHY4zxGS0qM5fTfcAbo6Zx/cF+I7HKpt/fWVGErIK9fp1/bPfDQ30oXx99NWAD
DVgJQtcPJ/xxlR7L+5V55J0vcn8unj/MWiAuSZJ8Fv+SBYST5thQvtFIT0WPih3RcDUCghV0z/jl
BSDhB42AJCXwLWQJNKfGiYMB1ZFdufS+XCoa4SNBt4dzj0/TnBdSw+IsegxqTOXeYH7lu0gqTLIm
2j2zcTLfVOdpE19zVa3iL9rVzXgPpo+xCaSKyAfr6g8cO9RMzt9mHPkgHWJ4DMI0Hx43NYFdVr+5
Z8d+sU3iF2MyvZarQjigT1RQqRnMk+28D9+HTfJK40wNakVJEm22ybn4ePimUabGfCJeLp8+l5/u
L9c5OyDrdEv7sLaSe4m39HSlNJdTh2njgQ595E5SuyUYPqgN1s6o7l0eleLO1rDBA6q1hdNE92d+
/1Yu7QCjRwqfudZzKkdYu7v4WHa7fXIXN+6HcIQADv/NRYW+b8HjkSg+G/tKryCY1QA1WGr9/nrO
yRecJL9ez+yUDprVcAAs5C0Y0kedbsJoEoTYz37Kgq30rLWeDP8qGW4OA6KY1EVrhzaFiY5IFnmB
bTfNuYhGyg3bJsELkm4/CIbtOVXsDScP2jzRQp/xT3H9/g3lXD8TgBjFODDPej6sJz433HhBebzH
gnbslnE0mhoB4+jA3iQ5vbrsLSAR6JrF1MnRMmhsrspSO6GA9d/f60gV7ezZY7rKoc3VIXw/o9JC
uqiiic7FntrwVePUhzf51l4zE4GpJ0pSs+ckIouSyJda0RZhadHnQgbCFwFAb4R2mK8ggWFzukOs
dNjfTiHnmTeggJadIycNdNAcR7Mm4CgLR3iH/Z4D1LYZxFUlu7+i2/I9gnJjINZ4omT6dfgi3COs
7j08R+CU/pUkq8/9UGZ/VSEjmXDk7EgakqZiLQIbZ7Rq5HBsGvKILR2HDWlK+Ak+wJI86PBzgJlB
zSxAJBElwmb4FDrQQDlOGbF3UsOv2j3hxuX3JNDWum43H5MUIn1oi+mIBcVj2O6LtyGRq49J2mX3
1S4u73xnO1w3wRhx9xSj6RMOmXHOwgVDBlph8tUXCqT0YIPX5e4h3VjW6zhbb5OrcNqkL6xI2BbW
53hR2Dcl7H0rOnz2hzi7GbfW9u0edfvtzmsRrR+iHyrmoQCO11lZ2LfBlptrslx+vyxMyvhsWdBm
uIGDqgmNp1k2vzQcWbSqVnnoHx6Tw45ADvxfRIIyJoYIQgSC2RvacTyhJdrWXiYcJGmG99iT7K82
6/U3sefDnnNKSJMBJUllD0tGpvLfkePDAFFYUCt2AJ9z3C3zAxOtAXQkHu/GcnxncD7Eu2oK5N4n
cpomY+LhdIq4Fe3YrFEVGbwnJlYcAlOdMb77g43yHMBycSa0pYuneMQd6rRsgJnrJbad2pTdDDDA
ThhFv2gcD/shjmdAq7xvX9pFYwCr59QubT7CeqR8lIHiRKAiKOTb3z+xC+ilu+JpYQjjwUx15wK0
eqpy287G7K194K3JD/jx8bZUHMh7995uxeaNu/1tkha46/V1+CodrfhqdFLnDYFDP8wItbE31Uu/
pmcUDxeF1f6GnLDmRdbzRjd+XbwtyR6+7lfR38aaTqgKYVPOt67mba9X45SSAXG1Hxd0HQYuni1H
IkwdlOnaQhGent54b+O13ZrJ1X1ls8rwe/IJahB7WcmShk7HdEhTpOed30g3oUirFxKCqPHis3I+
TGGp+GitqJtEnZlUxKtEKfGvF/EVfA9fCM4Q0nTWOBMMV3+AkF8oWphBANQid2PnnWsFrNCr1mMc
DXgnceiDaylopd8q2+YaSTS+f7C7DetNlnAwB/wc5ltM6nunnl7ptXInqNdQDvghAwgME9mnnk+5
/vuldaluoctcwa+Bp+VgNXZ693GuSg4hubZvFJMhdMtwyZ5EP0oQVUen8zSEyZ1s0faInAeK1Mlo
G2ZphzI/WxyZnJMfQLmPvSa0qRV6rtPrmvzNYWz3jfNGLjkSITcThgQQDJSDYlIuSK9VPSXSoDD5
psJGVYQkKWaEr5boqH5/sy61wXBpeLKcp2Q5zgedExGb+yHguZqlynPtIEKtEpc8iSPkZmz7NkBw
tIfSUugC5UEQtuQX28AhSIbwqHw3rdyHAIq82HzNOr5eNo85F4XqBkb43EE3oAufz+o6N3GmFGED
9GG073hYa9akwlmsVrUbpsQH087Jt3em8c6qKmMA3Xermz7d0jiKaUFAB8zrwJJpD/6a9lIa3MXr
ZMNdS7mKff1cElGXh27Ik248GtPCJlesjhi3GmjoeuUpYUj1wB4q+mzUAQaaG4AXgH81Q9KCNMwX
nLmsDMw9WyykL7SVPHowdY5M7Ibt2YK0NhyS4zYCAdM2JVcuBMAacOCMRVg0JEdEM1jHlBC24Q/J
RlHlvQHnKFvFgZ9kkiMNx++X5Tk9gEdN/wZ+yKtMlS9E6ZcDnW9bl/vWpv6kbjYpOA1Oi70iJwEF
qNBgrfu5+7GJgxtp91Ka4tR+Z8xBudsH+HSrO/VzMjazMtmoLtX9F/cZLk/RU5gZQbqdXeM4Wtu1
Q92vTbjPk3+EzjG7em1L82DEydhdNom4L9oPGW0+UeUn1qrxkOb3SzJ4Fm7eBbhtDWdhbYMK8++c
BQzh0+7RD7eP8g+XuZXgLW00fY9V4oCXifR/mrtipqlKps/iv4/nvdROVHTLUMGFWuTkmmZQdUdF
be+n8YDjA+cGTZKPt0qOnYjeg8TafpdGVAM+XU+4RQ1xWJFrmh4bXJocafOMiQAiioX7dQFmPbm2
2WLr1uwF1lQfaN7wl8LPxhg5s/+VVXZbOAgtgDCUm5PXeKBIWqnOUukLTmk/2OkWFwHrb8tG4yBX
J7TRCxd44UXlffDIaIbAE67PDOGrLN1UCYUcVT2enWwoEK2MYJsoMRF5ngOfNJBWaoco3ZJcyqFf
AltNG//VvAbjPGg8OPsZu6I5rluMCaQ9IPQmBPfKRxwCGHCxyEI2V01IpZnSNQk3VQ0jl1YTsYP7
j5GLklyB0nGz8ETPabYMoX69sBnEUnqtM7blxIALYEoTStuVCxCqNBG/yrr70B4cmX3xTKlXYIIZ
QY2ZQeBw4efM8FX/VngBeQjpCOlbroEvbCBcJTFxVIlYgDhnCocQo+lNH9lmOCs2pM4zDb6NKyIQ
v6x/c7noPMVe9TlDY8LFA6Bpicaeq8CF5Xa+f3BdAXwISH0uRlKzx1r2awxdBtcxcX/KH7B3NKDA
9c+Nvyz8VN/pNZCWW8RpDePVL4jxsMyGMWzy05IanBHSE3iC2DrzfgFf3SqZOMPMK9BbpKlQ2Bmo
njGcAKmQAxNbS+uaWcZro/dCPdBXYAAmTKyg495YTnVTWs1VPrBcASiUxCKNoOyaVHAlIQEXrve2
9T8aWkeKsJolfKMaR2PQBqvx6zDNsG9jQKUATw1pAw8SkIyNPH+JZH+hPEPKAervrd2QxJlwtjXV
6VTQ7mREjGryCDFF+muNvlU7amIhrLDq5GcHKMHWXRGypR3KePFLofesxma8XF5JEiN2hwdyt4wY
nvtABohAca3H7JOlQ0lxeiJ6dhE08caj4YTNlwDHX8kCg0rttVaOmp0EnqS/Q/jF6hZvMsRzBl+N
Ow1+NFzTYEUaGcP35fhWJSRFBob06DKbJS+MC0gxmlspBxlLkR4xnwIFtVOtwyay3xgfSCao0j0+
Ow6LlKyWRoKZZ/nw8xahC1UPbwKFefZBwKpYeA/Pz0wuDnsFoo8kODsfOwd92x/Uv2v813ZEH3N+
Jta1GaQAsvWQY0IHMJgaUtYcktEJlaiC9tootPD/4if/hHpjCYQ9PzMxs4GK74UYK8hx9/RRlxub
NXConTc2o1AhHFJASgVlyCUoFOSZZoKlgvJdRozhMLSfqjj+on3CKAXYJyRJHh7puBZu3PnFgSys
lRoNFgQ3bb79g/BbqyKb3lQ9rykbq+xBRPuV4rihBa32jJ5tHAwSaIiIyrEJP7w3TAzVjUeR1pGe
rLZrefp4Yetne7V5WciPYMw8FzNYVQipKsiYiPKmSKmqs+n5RYHZYOIZ5Y4uhr/pUcm9aGw4+2BZ
mjTKvXpiLL1w584rDfAi5A1qtBzCVGYtQR1O6yb20hEsH0o3nK9qt/nKCX6MeMEhXAbPOi41k5CK
U4ZQwqOPRxJHE8vx39CYOY7W4ETA3ZxHvBCnyy3rQ2s7Dklyb6IvNWmqwaK5LiNMgRliE5vxbOAl
irWxGMEU1EyR8X0RtvsH+8eF+wULD08xHFA8SKSzyVwJTj7U8Xb4KPsz4YqabGvCSvtHSB2zTq5L
m54hh3sd4a6U3j29CXywIJ++EdV4/wcinvMjnJ6EtK6Vrgtzh9l1ZdawhzVY2obQKB9MOfg/c+rU
HovU3sPt0zGe79gyeDWNVRxzEi+2vizPFEy44ekR7mPICLODagcH2Lk5R4Z3qOPU9fAoHbriSyXk
FJc1cWjZsaw0fjzPZaQGDXI4kabPxqy/WX/kJ35r5/EPtam+YnA4VMTFtBWJyjEuF5OoLv+i17sO
wujtGljMcjm9j1ZLoU0Py1BUBifZk92XVVEBus5LUPad6zwacZ3PhE22akw3xI5U7SobczUkasiN
mR6/X2IbY2XsI6oMJWrW0pSwfJvVJKbsPwjfWng9zx4rVGo8AB2o/OCKFI6nr0G5wsjB7urqQX+X
dKcwTf/aFYe/xOQLMZ6WYwdsM5NrKQNJ2UrJ22Ac/I9Iiv5neamdW2BRmKwdUA66E889C7DI4hRk
IdxWD35afMzb9YfNJtkTSVLdCJbpSYWsYPLmFq2TPIAqIi2FKKimFek7738ZV/O8ZSqWSZy3C25i
AEZpRCZ7SY16vgFjkMERAfiBiynCiFk/Oq32MXHfUcNiZEydQquBPStcXEl9IB0vGap8McZnT/QZ
HQyiz6h31zV2LbjXajFja37mi0IPkcuF7+0iizAl1i/AhxdNBydn8IJZg1wB1h8Uzi6FlMG3IMI2
ARahIB46sapW/z0SYY29J6Reeb/+4WZ3pqsxFxdyXSv6UHDteX3nNLg7DpNvBD/+dJ/nSFCffk1o
F3JcdW6Pv/Lk+Aqf8kH4DX/P4z/29tb+KpOuBjz7HulHSAL6LX9guOe/kFLCb/zio9xjdkdzgdWG
vnD8PT57+uBL+M38VnP8gI+l88tvmi9N/5HP/PSGL+QWhMGb46f6I7BD+w1htvc2o8MvDYEiJCl8
4RO+yq/mq9NXrsx8Gkb6On8DkzL9ktT3ZcHnE/7RN1UDP/LefDh95RP+4Tf5UzW2uOXACoFBrS/B
SoUzM301vzx9gpdwcsvHx1+t7t478K34zNYf4x8+rwrzAT5LPR2H/ujxK5hXTF9//QIf83/0I0Kd
m4XdxsjYf92xed7wtjjdeL2ZIZmx26+LccsGnGVd9dGvsN2rWjwtwv2wwfmY0WhfwdfJRyt9Q6UP
h2bwDq8o9PbXQeUmaLg19XCQw7nC7PCHgm5OVCiSzdciq4cDJgU1tYJLsyJmjmhY4apUPE8KpseI
vGmYSvIGNPv+c+g6u6ttnefXY3Z4SRTlR6WpVzUBTA3yoJvKZu43yZaXQTwUqbj3yBnXZXkkWWnK
6hOzS0zzunhhAqHM9NUesB/HFQ6mUuNN2ADvm1tnqL2/+CmhXXRl+SVp6vGuGkcbDip/WWIJhcl2
Nsv80N32ZKTbO64X3WZPvYSptr86YBJOf3MXH7zyLk72TnLN7gnxqpy2pGIxC/srZ0u9TuL97gHL
uOi9zYzNRLX00Q9j398wamzYb69CfZTko82cC+lrHzpcP4ihPfCq459bXjdb+XJv5c7CH/V7ZrcT
tub4Df3MceC6DsqpZSQJywkXO7hVKxm8GH7bxvVf5tHB/2TbVfS27+A3NniN8h3j9U2OCve6L+BF
ldnU3WB972L5hcKwSfY9Ds6b9kVSWl/Kgtlu3fHDm3wo+tVvAqvtHZOLkML6ZnLI8KpbDITFwvAD
FEm7cvci3FG+QjYMHaUyTUyH/DXD6SmtOzhYafXysO3/bmM/ukJjjpNKgNEIkOZPlb20wZ+6ngF4
OSDMLQeveNVtmPMpX1oZS9fToUvfBmlZ8wMQEVRv2s0reyJOqtpZm2ve0AnXdZZFX2g0xcq5RvCG
+CTh3iUeX6s9PP70zeMyTYm4zx1igrmXWczI22u4lx7I103Qoqn0+pYxZcVFegPXZFlCtKY0xShA
TkQVrAFrz5uy9G5y0p++miEhjFh+YOHJzNvE7Pzyak7bXT861nr7kGcy9En+UXGn+YcIJdL0qVCX
SltwoOJviFfjdT3QQdBeS3Egd0k0qM7ClZkm//TKmCkwf6MYdknetmeHRDBEdtomvvtuPY03DEGJ
vzt6zcpZTPKZfOJM6APrp/hD8rrSeSC2supSUQLZqGFZQOY5ahOkwQoAz7fQ9ogRS3KEQklL/pnm
6QoQZAaJ/7jvvVYjIlzHJ8JHdLjeQYk75I8S7+QlvAs2XVGhTWgUc265EagfDRoWacbfLhRHuIjN
PcL2Lr9y1uOKwbTabGpOHK0ERtQTTEu5100JA1eNMo1STeY2ItqpHsw6stTEHdPYpiwO8B/4mHhM
sUMl9VyG2E3xd3LjGeJh8kQVxnDRxqD9tDgMci/ZAq7ab5Oc2roH8OwZlt1qKzXpfCN312ZSAVhm
kI20+q4k7MTDVE1duz/wOJhWqVUQ4lfZHNMyTg8TpApd/FZ9RFMR87uFW1Fnj0YeZzfuF2yVvltw
JK/gCFbXxvwm2vKST6SzuU39gyDFTzKD0sMKCa2rcNa5ZoL2AYfGe4EBoTy1sJSSQ7wBX4HXxKlV
1xSitLqpUnmI0woDyUnV0Sl1T6RO9VKSCBrNEuIwGY8H+MHabffZ65ZGe/68AHdoiuGZMO2hs0KJ
OZv5dPuhqCI8Sh6Fx8n0UFpH+zB+yi3rY7+qKCVd5Cn2N2PXoWl+rmmVzbsp4hS1ozDdvvJff292
qwfZJzQl8UhJan3R+Fnm7HkUX0lipAFcTp9ilC0ippA+o+wFZeOI8MA08YVobX0I2uOhJKbVLBMA
eIYEqlT71eHL6K++/4Fq8qxK1W1AhcqIHUdyRp2nS83Lq9xxiunoVJKkUBaJUUMmDomjh/smDwug
Jx1lGhtXjsi2/KtXlLGmnOOnmqhLAMFlc9iz0p7LgvXJvgjyY59HFNRQkKuMeIK3TYk8iFGTKe0Z
55gSmlGStgftHVpQxpQNSF2dnUw1no0pl5s3351v2bouD3A0gsQLG36+duDA+y2888feJYOEeWGz
5h3VXE6wtfTysvs/BtoDVUGe1Pikpx1N8u/6sqxekxwOk1LdaC6VV2GISNjTmGlPw174xMGTZEtc
Ud1rWdZ0QIVi/U8h6ko0tyE5d+BNL8SNkKjyqLikoewEy0ULA5kz7oN5JpxSEHKx58QB6HTBTKEP
5XXDnqH3xji1gV/Lfoz3A09exs9gJM8UJBmdyCBeu4MSDtVqLdMJLq8TpmMgoZygEElPr6ns67Z1
ojJ7K32fkZaB/SqwXb7c4mMos1UvHwQ+KhqyK2Tgp/EL3oy1g15PeshFfqtR7Zzu46bW9h2K2tUa
VOn0uoJuNdK659tHw7udCKXqcYUXbwCbSkrVHBZhSkmMP7MPA1ggcDe1rwvbQ5HK8alV48uUVV7n
cdSUV+tufFu1zJLkf5nD2YD0IumCvlYjJJbMzJgPArDrpZQ0RDuLTrPggAXe/7V4Qd+FtSeKaxpJ
BBhzGGM7baI9Ia1mGEzWz1eJrntkQceADZ5AAiMGUwLt/7rzGHJ8D8P2s1ivHZYMEiCW1AT/j9c1
29bqNUgseoqC4gkENsNqH7MEnZ2qUFS6mKERrFZZpYnPXkUEv8HUlZ5K12W0KovjzAsr1WXDlfcz
bHHhFqcroouitmiDzfbRDALAs8MKUAC7MflrCqzQY0eYgCCSY2HEphCWsI4ImU8cjTY4Z5fdCObo
p3R6mMf7ggMALMyO90sRWk5u6u7HujBEA7E0jP4s5X7BZdO6RNf4WgNMgzJmHG3Z5lbmEv/ZbZHO
Z+jTfv8czwg4Rj9I6YkVHjjfKtRO/Ot1cWw1h8kmZGo68u9ESOobetgEDzkxcfqe87VdkRTMsT0R
78mrovDIuq//KrwSQcrTEJ2HOyFOqYvox/JRdQ6ocAN9XnROUdIBomj2InjhwKPNsu2jHLSbjnhR
0epEjUiy6tbfjm+k5CLX6rvIfqJziDcmu3ZxgvucO22AP2GnHBfs6xq5CJ9vWu+NBmo6D4SBy8FU
s0GM6z6Y5NaOfRgql2SozwZ1z8EOU9G+mkbvVvuuMHPxW7IDkBeBFDoflkHEiyuc0S61K0J2Nob5
+VDGHtZhh+NKMu6cBSNnWhrtCKolNBMxzFyuV3QpOQXIUO/4s1l/mznN4pt3od4zghtjAcKTmhv9
lVmWp+tpB001YQyOL6pMPtWz2O7unQja2qlg396FKZJkK/wRZqidEofd14yXej5IVg99XDJeYtzU
AyEETEx6poWmM2MKZhgI0kdJPSpzmaQPb8XcaDvn1XozwBNmdmFBcNcgysuSr7W93aPhpAz2gJ57
JQYwHg1XjECQqeuoFG3Kw+YeMezCUX6metbLpQfF5MohoX6+eQer0su7ZJUTykoLphhq3B9yeZZP
KzBwMAZh8n1Gg93u/dWVZ+0hHpfvlOtrFBmYJUhtY8BUDhkpBWRXWQ/hD1ldNJvsJVfw0qr/ANHi
xZ8drSfXPmuRMjZ4uxhCvOFaJpZoPpWBotfoKJYVfh7dKgNFm+hzuIEpV2FLC4lGpn63bIFwZnpt
7iktJIRVHwB4zhjMiigdArsqTT7N85hf+TQab6ls1fJXnInKErXNcmSVg7u2h3BCiOazRvLxySba
JvxURPNkQ9eEMbQk2xr9i7YfOOO3wO8/WRkUAFRQakSbjt/DOMbkzdOFaMEZQsPi6rn0ouMXJasN
+JuMpmY7XlCEsZOVG3pyVqgZmGFGrLGsOV6RtIr6rN69qeBj0O0ZHiQbmOGWQJYXt2Q5IeiMMcQT
4LpgvGBowkz7TBJfJUF7gCX0KBMKNpzXZkVrR9ZEDwvV188dnXZaQXA6Msj4+qRAAy0Vnu3rqrK+
mMJJkuXFm3fp1XORtUEsRT+GNmdWGU77tod9ou5zg95XVl/+BB6pOr4a+UyChpzBYgNfuI/gChUI
XWL/Lh9QhBhTTOUIo9Ji+PzJmD1BKBI4lODFm6+or7bYYRGJIHOH35/JFx+8j2SHoSR3mbzF0zO5
LrO6CKOKrozpnwyI+ySDQsODJ7HbxCxqXYsIf7zio6uKfEnlRCUap8mB3a4+LFyYVtxsT4Ai6cNk
gKvremdkgabctc16k2KJJ1sXvCLF1pcWT1FviUUVivWx7lboBD9Eec5iditYNM+94u8v6IxFo6XI
CehB+iHdk4d9eqe8/dovGM8+ZRlKtkG1Z2oCsgsbCx8P7CSkLZP5mDg/qrBEYpCNjsp6H/qaqPea
gWuntVted1gW0r/VW+C031/wGVmXC2YkhDIAXhbEgfXsgifHmcqmdCwsCTkN4IuFXfyjyrYf/UHy
i/V16CXXPlpaTHPg1oFeswz9wvqn8ZtHwwWhAa0tWFTKs8ZW7uPvL/BMoacLRKTqinHhIled1YPZ
oaj3YxLtTEeVwPJRbp9O86boP1cxg4SOl57TXNoLlJawLw6fZYBiOlK9H9vufV9Bks2J4+LrqrNV
hVSE76lqkhKzo3lX46Tu2vYwHRH7mC5RUqB/oSLlZ6InFdgX4bsPB+d0lXS53Raxu3ffai+oWr39
AWtXOkg7wykA2qK4S1UD9tyATFYeuJNyL5R3YAxtWRkJwYGqxTOYCrXDAwgixrT1sNjyXdpfKfpD
HH5oYsDO5vu+0w/dJoiZylDEhgi0uEiAsRFzFMzx8gZGgAxSOKBCHN2ULyTjGVVDIu0rW1mruAvt
n2K/qJeRd/vv14m5Z7OtAI4JSRiRuBNRMFsnFuK8tuW5PhCZ+1pihqrAEIzDQHuVQS5YO7KsVKBI
k3afZacsMyuhMdL1aJE3B252RA49O0blyAEQmyUFI0qqm6zbazFLtTB0EuN+uER+utCU4aQksz9O
GErpWY1T7p08DLOVZ7KB5YYuOyXVORVWIVd+lH80tYLBNhhzQ7k2d9lFB8hU46sZ4XTYgiweX2dk
O5YsrKIwwLUqXLkUAadLNtszVUsOPq+hliyOZlWb/JMglBVgqEcvwEXcdMPJ5PXSBmbaRc5/D6sI
46blwQXnlPj9o790PJGoTHwcYGYALDHbw6wcsoC7s73/xFiIiyuxs6GUkgeporah9derryPf6DWa
7r2IPMaNl0bgDzKWzp8m9B2cH2hkOfHJRTm9Z15cr+qhCDem2lZl2GS4LEOc4dB/LeKM7apqTV7Y
7e5RMaL7Mfs6NjahALzaQOgZKdD/9roC2BNoR9iJ/FkpUracW+E+IwmCZ6kpbZ8Dnsk1EyRa2oeG
YYeZP8GfeKbPaEs02gcwJlXSai7/z8+RLQbVHYsM5iR7/un9CvBdjaMdmTZ9zfQCApsOT7mhmbqI
t06sU7PG2AvNXAwCmzgUsiRQ/PXR9Gyp/DEU/dOtBWN29BgCG90V5cbpdU3e4GDbWBUkPXZ4NWxw
5astb3efFKASXo7PRL5xrotgY1/XUzHeyBI4bzE0Bgrcw2EgTySxmVHn6Z6x8wpQsGHac5PgynSV
jLBoEycrjhHXyYQBbRVUDf5SO4yNe8hNlaak1DH7V1XHKLXbOj/taOPe4w0SwvFj5km4HzEtKb+E
UE1vq56/LNkhmRa5qu0aZvh9yxyGb9ZtGb5MUgV1bBpVyZfqKCyuPGrmKwvf1askzD6G1bjG+JbT
Myf48irYpqvbfBv+KBMuOd/w6iSTprothgutDikXUsG0W/lk1+z3C1yGM72p41DZKWiHSbvLYGC2
99QjMqPEDsf3AjPEVxXnR0mbmFLea6+TMBgr6RcSBgt4EHlJpGodRwYoATv9Tw4SQRsmz4zUAXGY
ZMwgwfTRXQQhoSBK9ovMCX8srG/tQ/N1tHJoUJRz7UbRbHf3iAtfb/M2Ncl3qrXkui4ynLhyNhMg
0ia/ax+QZFn9k4jKAvef+ycDJPz+os5c5szN/eWiZovb2iJyEhfXhMBCbXgr3FQbgjYpDTYa+HL7
4b/TMrnTkal7tz7Yw9WY4dHBDUxTDIhi2P1HcQj1fqUkPZWzzLSC9r5ocPsDjeIHlKz699d/ptfl
+iM40OIMszT8OevV6nZu2se76KFNbDaonUZtBmNVXnODh4rU42Lb6yiV7gYs+hVqfoJT6F1gh6sm
bOP9Y1HuXjY5A3eIWfneo2ofH2TFbY/ABtoYXUZ2DEIFusu9VrXh8mTjLFVKPw85wREctxUKk7kx
czbkqyCxxF4HxxYkZLqGA7WWEXHE16Lfa+qi6Dv9bCZFcwp/rHbbx1WfX2nUKEcH9bR54H/oYPEZ
R0jGkWKGhvifqgb7F+K1+bXPNnALynvcrSvEFnpRqbfMBDXE6c+M756sICXKf44aUnFodm98CJTG
uEzXPpNhHC+KShTWC5G88+Z12tbxtNuOdC9UIpqR+/5k47O9xh6RVcHKJGyXoF0AMapT3U2DEByi
vzW9kPQPLxfnSp6swf5wVw7VnYZsirBZfvwXhm1cITmREfsqY8a5SXC33mcV6FkObMFetmMSzLLV
8hWYCmTxUkoMsurIwGaZFvEb4rNfGRK3DcJVuPde6i+MVi7U/2yi6PyZy0IJQWo8O/82e2/bBQ6W
TU89ojH73BAV9qTfMSgXDYu5LgWkUj6r/cJu769mGEhsVu4cAHThvyvb4J/lxJkL8ArXqHkBYiy0
IKZG/GVskB3gSu2adY7XJe2UMAqTygBnIvd5R3gHxFIWyqsNVt5Gkq/Qp+C5wShZ5kb2noqVMaxx
Od8wSoXFYlmAQmwQyuPpXarYCLLQ73cwnAXOzwWaKoeCJ/Dhs85NVLsux+Y/WheQbWXhSNuiqh+g
uloxAomLN773xTuE2ANsbtTJBAf0NMnq79jev1A3XK3BE5iuyfBWfhk+HHB5XSsBdkimOyjAhoot
TYK6NaW261jU9ClnTKjHJhmV8PEO2pEAVgGlyoxU4yPr0Az9gCDGXd5/LIvpThKuakudYUZsakzA
vG6M+QMWOtxwyNVjHX32ds1ndsoGUAP+VlLjxItYVF1Mk0lpq2EcaKEa9wZ8KFEuxROlXeMBdQ6a
cMZV/8ZOdnAmGGfsoB+ANnYo2yua+DwS444cPe3UQvC6LWWMh8N7DQj0LFnUjBSP4+t8IvuKAUQe
Bj/EHxKGIXCl8fwPyms00yJSu9BcPZpQEehEQ9u826TdT5MmKAB26pZkjxeaGKk3PJiaUK/U/52+
ZBY1d9nVE2bvGJKKnaJwqmpitlpzZinqiXNYkSyaDmkILHo4/J+Puk2iwpeD/XNZvHfxuuCqYWfN
2cr0f1YfZPnkp04aFKBXEL9hU1UWuyTzXnGRxOLHDgukjYKcR2nE8OCRJpKImyuHX0WdLAswL/T7
eKMAtiH+WqOrnTMyPK9dVWUcsimNnDMhw3HeBC1GoWtaySJnNA73kEZQio5qxCewZBZMYJo5M3ve
FETUQt4UsW4qWkWwqSMMvfaz5ZETJxO2UUAQKwU6wcKrf2Hb0k+BSS4DT+xU5jL+kqAqN2tcMmW4
u36ibD/ogCAUulJbZnfYAvGWbL/77EA68hUyaaY1vGUy5BOEIU2nDq0GmObGMN2QEZiJI4167HsP
aXHARohDhB2i2kOSByOrAO6qlnvyxODzI55bD2UsiZyfUlEL2VeXKmaL5lxiPvkOuoQUGysZTzLq
krTOLsj+OLAYaxYBxZNOI4FtWpRWhvN7Cmwp/oXGARJfGptfe/gG0SC9WvuHV6JS2cXmNi2KuyIM
HzXPUKklk51i3z7uNh01MTU+CgXtjUGxBX7CzQCNr/S90tJql5YeoWowdU7pqzeMsLk3jRukuArd
6LVpdkCD1NaGg4938vG+suMTw/K885gAcoydjfkAA1O27B+KJfSAh8QblI+HzsGs46fCVPFLs77J
wj3LDxYVUrWAYyVgZNYnm6+yaFWvbK34O3rnZ9dC4mHr6PArYpg0LZwkF2bnuPXzomLWGcoTYtYo
ddG+LMpxEx+zM5T4y7TZGC5TC4fUkENsv/5viWzFUNKzU3r2c8HoFfuP+7F5qQxVa8dZR4T8csF+
pjkhzgIpGCe02BBsKjO0hgHS5ObJjtjUmpeUg1pojSR0Zl4GImLkdEbNgfsB3ZhgclHRjM6Uc1ra
XcH4evpClUy6V4xdHe9pxjpddlq5gH6h6mC3AWDC/YXd6nRznvb1yg2HkapsZf0tXE6uIMkAH4H5
nggcvk8XbCN1kcmU4lLMEYO0WqKlbuP8PPqGW1+WlbuXdmhAHKDkiNlMQHrc6cV5EGvo4lbefyKK
lREq2qI9cWLA5NDkOoRXKS6USjMxOeQIPfH7VmX9TeDWC53tC5ubTqzTdpc6kLECVn+QxyCanF5X
ADKYprvwGLRnLEpqromyhkg0nyRPHR3gS7xTYQYD0tvcRxQNKrhlNQDrHUGAqg9ebnRnyXqprD0f
HuEzuRaLA64WR8isHbe6TTMcwrw0DsyCD6SXFMFEkKYx4WeLtYmR02UaCJ4rASHF4ip74abpXTzu
X6poDJD0+1bw9rAR5W8w2bABp0wXQgxYxsnOjPQUCMPzI9kEXhFiz/mFM+PKdk2WGrxTZMQqc3+q
mVHJEKzqb4Vdfe1d9r+Ahy+BHvRosVFlhetjO2HEXVtqTbZ+ERPNJJokSJ0hIqEYZa3PTq/sPUiL
fvM9wfZG55E4E5pdiR2kYyexcCGGcGPcQlM0HFG6fm+1EyL2GEjqu4bf0rk3zNxk/qVcNNmq+Jvp
p5o/tQXiO2pb1qGiGZ0A95Lt2ViY4YItCDTZOT8DeBoabXd8D7kfd3BLjtVFeBtzXJRlfddPcCbh
y2jwHxACJO6k4F4xqsK8uYXW/EGtmzpgDzG7ySmU/JlJce/vbpImuSqS9IWz+aHqT6eM+oCMfCtr
tWSufBbAbJ4kPSmtPqcimOfpK9L5rRennWiMdHsyO7XhbuN58VpPyNhdsffJ7goFVm6hOGXeqhmK
TMLUCeRrxDGY6gtUFpAk1arqMQE1zYQ+wM+AA6OEjFwTrIuNMPQC5RvB1HhfdeWDeUzcB3P/OULt
cPtOEDkZbT/VFwgGlp+Cno0dlx/CdPeXkZsww/p8XPw6z3hgqBe182pHrq399VTYNyplBcdwU/9p
0uCD0d6py8f/whAwKVMSaF52OH0r0cWpOwfo+aAyRQRK7bR6fyq3vT5qSQQXKIaeRatM2uVg4suP
ZI0pSiQ/Qoa5p4/EywcAopSBhnkkDixfcIPXpokEFBPiaE8mh9hoMZ5MM+jMHs0P0IOXAVxP4DIB
4GOGE6192DKVZmfBhbPHZcj4vyhVR3gOox39V4kwOupqzNjaw/plFa/fFlaSXZVtcp/sKbj1Jvfe
q7Aq3mg0SCd8p6NGBWwI+V4oZnIAkpWOVhk9TVy+E0QqOxIbsU7O6CXfSgNEHSRrxD4uvmuzUnOn
YGODOW4QFW+JZqcXkqBYtdAYTo/7eMLuTnna1NbZhsA7h+Ln2TNRuIoouGVg/6ypK5YtpS4V+9TJ
0I8xlhI3fPaeWF1VsicO4cORPIH4IZLC5DiFUqsrGoUaft+T8wvSvZIUODClZI13o5Gsws/SjeoD
pDTCVfOiIXBw/UaMfH2eubKFp5WiZpPIQ7jywoF4Pg9i1hL45rAmMWU+p/KqrZt2rcV8o4foxx0T
N9gQ5cwGqU2USlubnSyXeQkN+KRqR+NoLXmRAJhj/f66LiBkHM7M9NiC0HfT7J0u+QDOwXhoooi5
1NMu5HNeCE/He8qYm4Y7fFoBHplcYE+FSXnyVf4rBoMakLr5sBU1Kp1o1rDqUWXOoCBAu18nyHP+
oC3VNc2KC5AeSGyE0kL8MLyGX/CebmrSjVt5e5ONJiy9iskWUX6di/qFfDp7AKumtpAM3NBqRUzn
Ofs9iEHL/oOPTAknaXkLuQCpyxKISgDKglwyZ1uI1fRBWVdtaCB1m7Rce4p/qLoVzl/xd5pEn5qZ
BPQ/ezCB4aL9yNxaDEN10qBTn8Sll0am3rALCafwJvunyJJam+pSVRotY5AXIGiACIit3Ffc9ZkT
nq6HLD3YXuJRofte8lWWWMKh1NvIHjzfBNi9Q7PAsL0f9XZt4FIAm5kGlZ0nUW6Bs0pumin4oTsu
JzC5ID4D5uFm/aHzxJncYOjOmbOwnHV586UBFdWOHDqhc6ZVWbauZedZ+EA06FWwzz6s8pGYThB0
6s+8IqTYFCRPdY8iNoLpU7lLDPvaLBdqZJnJ9+NRh3FU3Vl/a0f3wNAWrvfCUqZdcxheaK3gx3V6
u70i88rcKfYPMLteFofsoVw3L3VSmCLgABwIifUqxMC532FUR85734xXYUj9zHxY72EYbd8pMC6p
GAYmcDRRNFUYHnOsU6rq6FZGpbgLnmDuvPlJ0bEwiLnUhjDm5nX0Ajl9zFHibsKKOtu0wYMYiXmK
jQaqfB1uPZ66Kg81OWo2uMtghy4SS/8cFAE5fxJVmkN0GRmmBTpbD2tGhxpi0XDCYpiJGr2Mdnmr
g9sPNL10ETBLadprcCn9U+AdiKmL8s8I5BGWRsQ0HLsnqtlmCP2XZZqNKOPa6HWeE1rroRO99jsI
OzubIrpt64fecX5ikvfTDtDACjrNMLcnXiH5X87OdLlta9vWL7RRtUj0f0W1li03sRwnf1DZdgwC
INET3dPfbyxF51qkS0ztU5XsY8cNCK5mzjFH82cZw7Lt1oW5HH3iQylavAvXYNGb0P57yWKuqy0o
au7AAy3XyRc8gzIKahZp5xK+aWuJ+LvrJV/aHSdvuEeTmg+wfZw1SHQeQQJdoVrtPH5+wX6bMgKK
S01kS+Ugcx33MssBqi/x36RAJuP0kLQgK0P6d17iugVc8N4QkLMJGSGlM7PpaJawWqmkBYQzfB/w
lFwRo1fHy/3opb+bRB8NsM0UfJFCQ7sc52mG55ih8KKKhtMqFJXaO+DgNRb7z9ATUUKPRXGtoVxR
o2r2JPXulhLfLyDdhaq0iohqTX1CUiMHLiwz8XmTzvEXYCUXw20+pGemj0L6FAqfZokLmW7AcTXj
t5iRa6brduFlsXAuxfxqVbpkH81v5Fqhs8gbfHdjagel42G+DIsh4esYf+uxan0YF/5bWi0/2oG3
vO135gLE+21OEMGmpF6+QFi9ASUt74r9bvsRmOALqmIcvSNoHSrQVaR1cYEEPt3mWGURseFpnURN
mt9VHt8VgBRdL0+HjQx9h1cyJ2E9oaXk7VlrKnSSCqcJB4BxVMiINzslHCysmxaH8IsyRUsuPnCU
oyBfwmx9uU1i4MFDiEwffP2q4zvFwh7mHllsW+KNIpgD4h8UCSMsj99/lU7rH3DS3lUu63xwabY9
+geIR3R55bcKuYLnRNHdkkA9mde72xLlwQVTgu3FgeTbQzgnF2V1mDaT2/xtyYwOPnsEd2wCU/3R
IvNeVHLFMWlUZb8KEWrXJbQI9SJbVpcqYRtvYkJ9d441K1W2blvifYZfG31teGl2LRLUwR9RFTXe
D7gBnNzZvCMmIJvety2Lq8tJVGwNMdBVXn0Lc9TdlO7Ut8W6v+w8/f4J34DLdO7o4LO6wRGSTyJY
Lk2JXJF/5UhayGVBJvXGC7fE/cbe7obIEFZn4HRXxCBhOJ/oC84D1Hp+jfWE5MNeRQ057opys/j7
BkYcItCwhgFReBXTk4JPsSa39Xq9rVmVS6CKac9L8Q6cOGMP3b+qK/dmn0y7K0B3Bi/z3r+V00rU
7tLrlHkQfvj8ro5JAXHQrARab5h/2RpWRk+JlTr8IV0QwuBoJ9wdMvOj2kqX67JevYxjDswjuYwy
/n74ZJ80IVL7KvO9qF/xAXMOnaHS9W34kyNksRfN9vD3Htzj0g1YrkVQNkyVdr+PaTFgE33AV363
Td56FU9nDizRMWuYtIHVIK/ihybC3GSCtN5jsd5LMaw8mG4kULfAmooPMz4KfHBG548R90Y+Trpm
ifOI1ZYgGyJlMcdfQ0ixAS/rJsDP0+yunAPGnqwwRjzsBjPLi8ZhbxYeDYltRccKq1Y2uPFZrxwn
/d1qqrcblzEQr8aJrnMEMLlMbJaKExLLBDquji+ta5By5A4/l5YcPtZzIWqdj2SGZRfUSPGmG2Kz
GUY0PDJLwFkxu2wLt8e+YDRXYc0fWRo2pfLCvKQ3VMw8aNmhn/DWfAvIINA/m38MELByd+4r6DbX
5Hw1l6XPmIoWDHpO3Nd4bUKqtFaANPAVVLENrRhXEWh6OxZ4EjTKP5mdauPjm87w2ueJB4ycc1aV
l+Dv0e0bwjNY3ZdVrK2mn6OZ1dHL+U1gEiRzfipdNewDVkIHlY6FwlOAN0FP8uwcDTi9c4KLehVg
iqtZao1ifNIR6HCwpwu/L+RzR3uvZpbCv5CLcAAvNdSLVjkEHt9EBtiEydL1vKCHHjBAD733ZrWf
LxO/6q+yMsUUY8sGanXJhYy5yxVzDrcnnyCfm+hmWeHC0Lb99uYwH4hncBtDf7f8Ve3IM2qGoca4
Qmt7j3auhMjU9WF2Z0J2KD1AcBltJ/fOzCxI0aOQuBebyn4peDKCihXmPbejiwkHhhruzN/c74bV
Rd0XD53Tf3U7MuidEAOyhVfr9Ly4MnfZq9W+A/CrtzgGatUGpM57HeEJMKWm21U45CBoQ3bTHpJo
Y2n6/WiuuYbNJ2/kEMelKrqa0jlA8c4+z5PAu87reiBPG9ZX56OV9/JweBeFOHm4MO43MEQ6fnE3
3XVOEawuqwWjj4rm4p7PhF889Tfe+QsmtsP6cwgPxn6v43aYYjQDu9pnvLKEF1la7O9KQOJrJ5iS
Szel7Aj35fLBWctUY7/1b1fr8cu6Xzk4MrM12wgPkDaiPnB2Xf3gtUu3CYtDjABg1dysoHjgWEUI
hxPDpioOMtWcOUqXjsIkOgxf7Y/w/KDkCKoIRJ5d/R+Q/33mTNw9T5niBD5NrK+uiLpP464qrruw
Y8K75stiCv0m7VbR3egX0VVxmPz7/5Q58QfBLg/fFaMheV16WotxjcC81sI+Z7yxIa0Ozl2ffB/b
1Y/RYIKyyOSlqpcfFdORDXSa4BxBTUj2y44DUpcXCsALAsYaRw20O3Txake+19vUf1KHe4YPpvBD
sSpTjwX0zNqRZbIV+lI3geN+tthnhKuKRNNy+3Lm8ltexN/tOxPt4PVuY2U9PI4eFgc32LK4kEE3
ONGAbZd2yggotpijBs1qi6IUibqElhCmNTzV0FRycyF4XQGVEU0+6A88AKlj8HIjlsUy8e1XqBGT
jnb1VeK0CkfQyHdYYN2k1TchRds2er/Olo23q75ZEaQCaTCksNzTEYwQ0L3b1h80DVoO7kfgoAt1
EDKZixBtS2MkHq8FnXGDikaOmRk+75qhBnSoiLg59dOHKnsbmMNbywoQoG2V9jlWNVZ2j1mFZPfV
gaO14vLiFsVdqmJbOWPxOJkVbSlhDWIN5AV/6xoEPFIRytPxK0l/oSIrURQ4MMQZdo4+cELyZFBV
ldHtFGdvF9e90YS+cjmhGJZGWGKnMPalNLbMMdyV9Xr0csM9aZmJk2I0A0WOkvXM133S/CDtAHGC
VUDMUXxiPz0ESRFgNrP6IJROeKpQMvRbFmEWHqEwdDu+h08kvL/Ag9RzeNiGug7mhQtF7l806SdN
L8M0qEkBxZHvMYU5asocE2fjMnq4b0HT7wZdRIzU2Ahk+dm0yQ6foovRYOjdA7tOFBhimIusV+2S
P0juWbH7h0d1u9zld8U2+i7FtEUogZc108pac7PN3bfWXwRY+nw64ikwCSsKr+WYuB1MQXnLL3v3
3GmiXSpmgZpeQXpavmPwROHpWpZ4ndcweLlxW3+62tak+TGmfOLvAVLN42Ofe/915/5GHARcEz6u
ITJupPxTfyx7FMcwNWb0IsA7qXYYhAdnIBM7GH5xJvAxmCMFa/wJ4akfJ4S4wVQGpBk/rRKNRDBI
f+dNJANr9kDGpkomuaunGLHSerFjtn9qki2nO5FCjKd883+ypjoX+DD3WGa7hy5ELgLKLTajulmc
U+7HAwAulLa0L7GyDx7SQrpn9gu4l9J0NY632FceX6U4lvmX1d7c7dztjTsmmGtQUY6NLsLDdNMF
DWwYKiHtQcHXzu5b1am/Qi33z8/hJSdoDWGIWFWb0Rw+Io/9EmXsbXEWsDaxxtDpCkWunSxs30vV
KnllOj85BFj+E6TW17fnL9YP8/oQFJPRLZPIY7tu0mYYhBVu9063psUU8P7B1HN/I56DWBgWtKpH
BWu/Ub+lbI9nWm66h3eF+7Lhm6iY19kzj0HndymQrQGYfL7aAEyez2/5bPAx/hdkG1o81LtYeqaI
/zuCsPJ8NTddtZ4/ViumCSCeWvrGgcHPaFTTxwijpS7kpAbZ1hN32+UDX9sXCYnLvP/kdLh+Vd4Z
ZDvSXODluvaluPR5u1AO6EBebs/B5/BfL5zhspMRm9JKLTUalXRF8LZICIKPi5AFvHQMGwf/k1io
Qik9Qy3k+BQvmlaJ/SGITlOqFD+5Yg5HQK2Q/BdIMoLlFuBymFG4XUF4gYhmcrBSUebHhhqTUDMq
bZrssTc/rDEQgxybnKmCQDeMZxsvZ/9BBBXBZZq+SeUjg2ivg9+vq8eKQFv6eSmV4PChDxw3dbvF
uW5/u+6KG9zaNsg/YOQTXodP1nU3AzEowMKOjJZ+45nxezc0e7zcGIkgN7ROnlDo9BdZ+xl50T3L
dwU9tyQlQUBkqIrxnzdh1qQEkW3+xV3Pv72+KU6RRHgWbAYJ5GL4Xasj/HzJ6t1cOHv3nYx5o13y
XV7x4w5yo3pfAfs6LXQdP9m+wZS30k6mJMI3h1koOdyj3Tkx4ikTluBCIhOCVcBzcYMdrael7OnE
dgYACKXxczyRZk7WvY3SbgSRl3u2koepvm41ebDjZxqVZRV/10hEovmccVxOMOrrb+4XxwkFHTxn
kS1xEjsOmxi2U2CcqTRUUdl7nddPak5IcYQ5K8zKGoqFYHctdkQ10x7G+RXfqvTorK8PaU9JpHU1
xhRMTcjCABygMi25YivGw6vo3bCeEyhPkqbzoZpzm/ZUQ7uGuojdMObuPmzYY4JQWQX+rvHd4p2k
hqlmk6Bj78Evf6sqD0RThrTwvLCQGb14u4kjhFKr/hEKGlgajV7GFtkxG2dw9uRTIIKY82VV9ddZ
Fr1xzzqLuSdMknWsFFW9dfh63vFrX9bksZskm0CY5dUoQ8Jq5c8AkhEQcsxp4DWC8Bf6Fk35U48C
gYmuLGAqWFZy/bEGILrVRshmdtlQ2cxVupnd1VuT0efv2f8Sq2PlBviSLqDNKl3zzxgLAOvBi7Dy
f8o1OBMaYQ7uOcLCKXmLsbgmKyRexOvAO7beDQcXZGxbTW/TCoShiPErxDjbpBQ54l5KcBeRWaKU
LutkIscu1o2tsu0IehaDHbAX3q5KZ+2JHO6W9q21suKe0ND89X1hLUhe3gMxDPZVzFSIlYVZwMt7
oF2WA+G/qx4HYzhlgj6IGMSHGYWzlC5dDemi/tsq2jVKXHDViwznDu6H8m6yfY3v/TY6h7/VViIb
AVWmmgggwjjoC+ny+LVQYtn9OHeo+NCMDxjs62hgrCGDVVehjIpxqyn9QYItd+aMXa2+eQOgjo2m
6TW2YZZmG5uaK1sdw0RIpdJzRJfRV6ySRPQW8StziB7ipp6nlVlL7xfvjHfFIULzgAiF1X101rXs
p4i7L5JlPIMP3BQ0T+tCGCcJ0LGNCmYKkC2rPwNCiy68CjhQghu9BRGD5QBZ9eAmvGg+cg18JY3t
CCNHF14htlClHDxmQpV49SlZtPJjMTHoQ3XYfTMEHoFxZRQ8ANZMKtKKF6jRoXaLxQNVJ5ok/K6R
rvz1FXqt/5UVljxwVMCqiJY5X7vbV9clo4mNdDBPxG+5pyHnNeEb/rlu+91l64m5lXwBLPg2VED1
ohvlCUDe64vylFSoxbiGjsva5EKx//2nETZzm8pZ+mj1/+WONOJW6oHUpEPumBa8Mms5wwxbllX6
sOCtH1v8QBwjSRVtkUs3OUDNff3prAnp8dfvo1XwY2QJ1HVHW2bBBHxbOK2xzOQoZKNjE7gGTOzy
/soLIdwWaIj4TlT1eyWQcpZcWRMLqEsRzKtiy2X9NP6IMGmiJpeFGZP81YWhztKN4xHTafWcUN+5
dShgaT4VNah1/0y9Bhi4UulaQui1wtOUUdd6WyyMz81//wW14KRltqpdCNmxPj2uXS8PC3yQR7Tf
0WC9OCU3jEZox6oZUcSJWiCJrHz86G3xm+NibDidB53DEGcVu8n56+JT+Po3YsfuJ98I4T4I3aC7
0zy/fK52joLdkAQD7fmWep8BPDM+gV0e9WgHX9sjeDZyAWmNC5BWBahTu6zq79Idd+i89P0mqYJ2
U4AOEycfVI9e0ADIDOlyPU4g8Fi+MAUSHGoyZoBjwZ3l9ft5o0TMTRkMmHkrprKKuHZNI0gFXX+Z
ZL9N0+o29ZPooutVaaZMxiD7aRTBOEl2dtFcbW+ULV0FzE5slqzl21czBOo9rqKymMz4hToDbHMf
xZyFNiW0so6jLCCCrPlIHu44lCZSpDYsx6jmNpQ3cbdnKGYifkRCaHlp419jUPonUDoFo3T3S0I2
H2fxoOqW4rjaaVRCJatqwpT9V88DyyaZnmHHkjU3Lucu9qmaG8EfshV4t9PMoOdVW5SOVCE7+gwb
TrNwYRha4KrtGU7IssdjueMAyVOGU68vhlOdmBZpyKw9otpzT7x42jR0s0OChVTnT5htsUC5yOTS
K/dRS7qEiqFTUiCjwCixpFUOyUxER8b/YMFHXcxhYXxsGAASToI+Wuz3ICkmxRMvFawpxbHtWZJh
DU8oC+QSQ6+DyyH/pBwfQjng9us8U6zYv9jQNjHj552DplziUExfYx6QF/Zy57iHYB73ROuRDsR0
PUUFuknrXUwgE3UL7tJoseGbLwNr23IEIo/BN3w8d+MFlAJdObvMwDXUwWShc4HFi3W3vVFWSOcA
VxvDcgDpwNbbjgZL7rsMwuLm4KQPVQU517CpOneiR3SSj6bmRjeO+ylq+KujkRMRN0dAFQdleTdz
pldaVl6J4bbc1eeBlN3t+GhmMpzzloDccqfLFItQ8EpmMj4FeVo35rab+ZM7Qo4xvga0rQZGu+yL
CydnJFzkATbIaDu87Z/qUYyj35vK4n1guxufmURXM5EvPCe7i2pbixjiGNfmLyv1ShmEXVdpbkhs
0cBP9uBFwbg0HXRm+MxciwI7cY8KjzeR4d3M6L4jUAhNDlsopN4ya0YE4tykHuPORn+M2Aey7Cn8
NPmIoskQksU4MjHTzMy5bK67nUChPR8Bh94Es6P94T6dlxxSOE/A/JpbEsj3JiLVkaoq3d6aZqJE
7ekYV3UPUZI/zjvw/aWHlglcuaBUO6w6co5o7aPB8Mhrw6ufwOHTHv5joKOkqJ8ETfa0gFUb/Ddt
Eywj6ZAkDfJIwWBKQ31DrC5TmpkDAKcdxGEajlpWhrffJddB4iWPbsege2iR2FCfYh+Q9dNbt+dJ
x4j55JgxxB0Nh5IzM2hzksIg5+LkcLIlPlzgRj59AbZjWuQUhx/5iDH1RdvyIkM0G7DA/H183Td1
9Zsf94c3izvPPGKbuX8sWxwENk7OGxJoX1VMypcke5i74Mpk4fZNKJ5Hq8j1/zhFGlXr1nXurZ1H
SBUPxff1Y+vENJGd6NInBbBB6NFP8FKHN54j0Fw+ME01u/xOiL+r4a5gCuEwov92A4wQ0A8r2A2h
/7LXN9b6B+kZo9MbcmoYL1JrQwbXeVJhkqvzpRJTY2ToIAUGX/9nif2UluMR9qHaUzISIYxW3Ie7
YpQyjTmwXmCwy1BCSD0eMMyu/yk6LJF35Fw4T+M/odnpXUSclyjXRWs9Nq8aJhJR49ZDwUaBbbVf
h+2fzbK8XffeR7UXqjnE6h4z8oik28TwloHxk1aJM/7KgqRrJN5I7eTN0dJudVN+5QftdbF23lpT
ZBC/8/j9r45UDMtdmFVkHkRgIi+PVGddx33DPPwD/kQU6ygnUipT5uI8YjXDzQknThdBgalhtXYk
ywPg618B51eARe4mC6eQqs8d33e+092x6miba67oYttsP6YHFm0hitKee+4+KPpNOkwrqAf5F3IY
aJi2EB6KLXHxk2jN8wGJYs6pjFKDPjlhtMY3esMQEdxK0kh/+AgDjmlizYO5cdpfAeeA0w08f9c7
6SXZFcFGbANn3sFU4oin+cPECAOhz9Hcf422YPD7fXHt+G37Nt9psE7GANyk9Q/TMEMDNy9phTdI
vaqLAabcxvqldcl3OVIvPgNX1+F0mWrDCc5S/RfWUpqbHF11bCsuYUzkmUf6R3MVVJEMk6Nw/mDz
Yw+ICLlbuUEo51TBSrJEd1Rt4VTg0SvE3Rt3ACrhOxGO5T0rJEGmE1pQtrcQv+D1Y+CEIcvSD7A3
YuQAzRSu/bE0aE+aFD3d/NmKN7Xts/o+DXef1EkfDt7H2TOQmRgjqPseuXSz+M6M3WMxI0EBR5bp
/HOQKyjLHX6Fn9QPE38FhWgoP4jWLo/5f2cqcFJ+8QGIbmDos4LkC+ZzNPdpobYc1jFmlBqAHEz4
ZR1E1iZe4jqN1NTHCr2V06AAQBFhpdTdpfv3K9eHKjec45Eeo1D2mQIRMDlYqMCOaLsglx1qa/fJ
3FMRK88KeAk5lVgvoLIgIlorQCiqpSHzMgWxFbnSslDCynkYTZOeNTfQk3vI3BBHFxp6pYO49TlQ
9QSk9/HJVt4EtH4kdowrXx4lYebstuNuH92PNZzKLke3WxADwqolUaYKICq1a8g6blgBRzLTuxxX
OWFDYQITy2f/ReDUtMZQxNIdIlLlI3Tzmt7TLWLcwCiLzH6bw1300y+0atC5tvz+dGALiN8RtQtd
j0+YQoZlVTRASmqRWVxsO3TN3TD/jmPqFtiRKLOBuMZsX3+h0OXmTjvYIL3DKcExzzwVIyLT1fC3
FvClSpVNVsHoELOMIxCqVlgXdMb4EhJPNTa7b9247e/MNsfYhy7rblx3zW3Vhst9B/D2ucsaok/y
2XssZ6qKND/k792BciNL+sPmkE8tcEu+Jz9nwWah6Kf+kpSe7CFvl7+inTJcHDq0cshTyMKwbm7b
VRq8qZzV7sbDPPQmNaKveLsIBgk0GNoWSomDs9xjYhjdWRJiG46PZ3a+LEB+Pp8CcfaVAxsiWUTA
drRIYbV4q7yZs3d2LoHttOxmRLd9Hh6KeWAzdEtgBfIW7GCQ2bRyuKXKFqtZku205Z8t+lz4kDag
46yvWHxM60BCqzxUzinjrultjhCwJcISkNsqfDBUBL1Z34LcP2oDKDssWmnZ7EFBLU9igSGPKaGH
Db3mXuOIVJBBr5chOJ8or/BleuxAliS6FTwo04kudy7k3xz1n6fBI/tnvX4jmz87UEDUIsH5Ds/k
YRvxB8vyiG5Vk1kr94qA0TDil8jHTmDBIq14EaGefEIEsUUNf4EVLYK4Qk4wpN7YIA8zRRAm+h/a
8VXM+EcpBEmKCRmgOlk/XUFPUrSMUDkW4Fa/E9TM7B3EgLmp6AxohIVFalw6Jk9sAcrU9//nQM9E
0mLeIgpLoqBXqAwS60ojrI7xWLnjPKGEE/VBIXylbu6B+ubMmvvF94hlvYtH9zokO8k/um3crM8b
U63DB02yVQOPI5pGjLqjCWEUxhZRTy1t78M174M60DpxThDqt1CS/2mcrZcB32DLZpS/jWvOJZSc
MNVZcC8eVJvnJ0QwT8JD3QAZ3MvOVJNyZ4q3F3Uc/KYfQAn9mrrMdDqOEOKjLpR1YO1iK/NDQu50
hRbT4+DxFnod2SHL0UYmWCMoqILQrboPpuQ482MRPUCs1Fla5mNel+k1PYqNbcdDI7x0WENOU3wu
10R/J4QonflijouVkAmayhQ86FFAYCH+8vO2+5hsmA6C2c+Hgcy9uhaZHUW+HR3jVdCF/l0QDO/n
cX0jxgf0nR+26M2VWYX0jM8alhfN/On1JzzBaBEA4o7CDDKEpkJq09HSyavVNjD9rn7wV+kfQ+wQ
iaZMYQLOKFSsnGdZQUla3VsfcWTMz/mlbLWvujctnyAHbhGx9fWHO9Ft6eFYMmAteHljYHv0cEvg
D8lh9mb8DgD9LHIhakXRob3gFPA4QQu5FKhV0p2j3BQNewW/WLmfphAqTFTZyllF0VLSvy2d/0mm
9a8/7y9eJi5CPmNJs0IQ7kdHtSm9pglHPBc/i7HtLfu3IFQByBV+/qLF0ZghJ0b61ADpy6WBQQid
+NdFs8qlfLs3zRtFMkn6+/qTnQzwUHtCRVLAmBpT5B8vF+JQz8FhPxZyF+QZPGg8zPdlMBtl5q9i
FBq0pL9LWlYkKvvRQ+iesnFMKvjIObXsEqwzLkJ8kmllNjpXNZ3vYCdhr3ol7a4IVWIm6WQHQtB/
gvwBhoHF8kWec6NgH8GNUge3LUv+9U9pNXE/372hC1dpBWqIZpzS9Tj3uc2Ctkv7gDpJutw9TAZ0
t1xxn8QpWXXFb8t+zYrBZ5G/W20xM/fPYgYcCnOzD/Jr6RAVfLtQPJ63dLGD3ePnC3k6qDDqD8zR
txBuVxN0tYICtqPH5zbV9Fo2LhJCPWnnoEyxGp7IlKhOFQakIw7tusaN4C3ftHKKnc7zhRE8VBO5
HRhoqtYKXlUsNCrpp2VELpTBdfDQYbw24JutvkdVrzTWIVFcdGjxmVnk6S6AiuLH5MPAGcXk1XIM
fjrkHUL/ugNd9Sd1ZlLWRQoE2Td/dX7/2c7kOXWVACcSiD4APTFoNTRwOAm3Y+iiE2Igxdf0L6xB
jz0bqHZktMiBgoKOpzxq693JdQ9xT6a65NeqOayk8h8xOnKBbwXxrsZnIpdNGst/thBEhZySpTG4
xecWkzctjWKNgmYIf3t9CZ9gJnBscUiSNZr+Fdj59E8vrx3LbZDVSqmHgiKJqkogLZERvUm3hyZf
zNyUaDss3gzvFDNl3p4saGSiLsNCnMnqjaS13nZ2L61DOcO2MB4fQ5l3FP49dAIq5xC28HnY54Td
oo8QwxSAcMdKgHj38qwJs0OcztP0lAwfEVQjg2IxHDgkcHib/3py0uUcdHB/p/5STLcSbBcuxHKN
wGZCAnW2DTsxj+G5SHrCiYjK3LA8j4oPNwmrjEkgXz0GgXKr9SJcff9h9nbu/GhLizKs/4gb87sd
25HbLI4d6oe/TV/cqxDUrSzCWZuhh7Fh1BR3ry8C2yO8PCe47FwaCTpv/E6ObW6K4dCs3PngfzxA
lxiMNWSp+uqbYK6IHTyOcLDi5S+NH4p2k66bWw+TbxsGAJu4c5PvAkJkiORNPgMiLR8YRjDubFXo
o0OhlrVpbyjCzQjrmCsU3uQntc/w4L8/u2agNCPxIPwQma8x9tB+d6CxDK8KijWOLyqvp+OJ52Jp
yUchhawkJ0m3T65d8rRlc6QeW4Cj5S96/SYC70IkRvnufaocaY1oCmz/A0VUNC4parUiRHbVL1bR
pqulHKDCwLazigyv4JsAe38CAaFD8UXIstr6V/KLynRUeMOZwZRFPk6+HKVIemhBceQ+apqGyWOL
OlP+UVQ5RYwguAbeJQ/D3paaFNhYcL4r9T+yMxT9xdSkdjNRVgEgkyk8GT8rF02GXHZSX/AbxSMX
e1FkW9Un1htVNQtH+nld/K92qkhoSHPhugBUuUc7tSkAyyllSPFwLoIhv5nn6koxSfDM30X0nUxX
H6JV9X9W8/K8Vmmtw1DzLJvLQfPz+vq3jpXHr5gLxKC2xZCVGeDL58oPq9VMaO10P9TjxeQtnBA0
h0l8G0VUMDOvW75eYBEY3TEr1e1pIwf40sFfNnPXvE1xxYZc8blCcyudghyWvTiDz041qE8mXhhF
tSaIItB3I503Pyauc6PhfhSwnPGgsJ06Jj3ouaD7ApGg4y1qmheY+pSZb1TL6avUlK8caC06FOvO
9r1WrLVzYRKpN6XT1x4dnMTqO8UQkJO4PQv3nIscM2bHs8irEVFEauYfMh0oAPFVZlsTfLwnxNw0
O+ZcyBPyCrhmwrBVBnQeBZbujDHEPQXbYpHwiEIEseaWlcujtw3uD7t3zpL+KaxLhFmGcu8dHzJf
A5VHCRvt8PUZBwsZzL3+tZ4qMziBGeXyFfDm4Cgds7DzqWlap8q6dwXrxzD4GEd6e7mOYGGZ1nCR
uNv0vPpU9kF4k/IbAx+7s2k+OXgKaT4K57PsP4VNYHCq3yvOv+o8MXR0KGmzGY9pvebgce/culCK
5BSi5Ee59Ii+yOwQxx8eht2qDtOU01+m2AMq0F6gYhaFWuwHhjCPwhCskcgiaTfDiTx9l5XmYu81
9xZbZnOIUSpuMsXzZ1lujlvSYxUYw+9/ZoiM6/mHtYeF1TZmgbthZPqHQC2XM1i8SbFaGbl9FKiu
k0AOSDr2TYdQsiq2fxYuB7VKVV3pej0RtLvEh3WFJlU8lAO/ifF0MTNrki07/j8AdIzvMEtZMHzS
0SglughE/6IO1xF4tH+FHIvhCLx0YjxFRAPvr10R/iJCFQ+ALyWiL6nmUeGgN4MDiN0oV4uyl8yC
1EGcXPHU047Cdao+LD4dG1+KK3LFmXWo4+Pk8UIcqsFlYU4fn+BuPCKGy0yI9Qe9Lo7Q/1yUb+Qn
au81wg9gYXzW1Kwj1FTaFo3w85pxrEBiRWm0AMtnHuwX7w06N40LVCw6mGOgOKdTcvLJ48EcmNTK
rEOV/U5EtGcvysozGO3tLPIuU4R+mXGBWt3wPkHcSFKRrR3snfMkg1/de76/xkgF4w9muMcgUxki
wB6mbf0wZfmHvHS/irCs41FmGTI707BS5QUzlzeodjdzkF9my/DgcQQqXEVMIqsGo1dphnQTz8Gt
W+EgwGb1am7CBeotkJtFziZYJVyGg7v/9vpLtpfai28f7i32wwGUtJhv/5j3RTxDBQH6YMgnLK6a
vmyvkqiF5Uj9E/P11/AARYvUOFZaF9nXjFi/oIYMHxSprkFluudgldliJJVbC90f8Hapf6tXxd9p
Armmy6lsMHXCzPKzeF/2c4fSdQBIejssCcLH4uBA4oFEJId/2vZ3MjuQR4R43drCzs78UG7akuOd
8PpbOIVWWGi6YMEr2KDrY5FcG7fxoQmbHjkU7eaa0w5g1zJcQ1A05bnCiZeDZhGQGweea8mIUpOM
vtQNXCAAnPwhX+0ZAjbdjrqb403z3zOPerIroGiSlAiXkDEDgNARCkQCYUhcXdrDSRffkhEKQfC4
n4INYs9szRUFs28V2aLwOz6AonJkEiU1jEAhqWEE/RoHtS5Hs8RtHWoAaesEE4pKrYFQq+Akssfa
1v/0+qc4CU7lvEGmwZOC52OGfNzYhU5MAva6JL5lxXaQ6QnijM7o3vsm5FV5TWHlf6rb5t0SDVe2
aQKHU3GjiU/leu+JgLnx4h6lPi5oGKdJYyEbavl4y+ZJN924T/5QU6WZHJMIvOYoSBiRa1aoy+V8
PIl3cp7qo5GbwriTcwso8WW5VtZx1GzbRtuD0wC6tL4bdPYfnCzFS5luQVwLOVYjvNTxqYGCfJhT
xjK6s3SVCxHV9V1w+BsOf2x5Pa5k8yNHI9E7h0tLG9YgL2a8rbmuvDOE6evsqybAf96E2l/hpxKb
Rgt/C8wCOT1YTznUTSHl3kj3pIGCTN00ADrfAp9wS/VlAwIi15UCEFPhozeCzzWH6D54MBhN2VRM
WrAiD2/T/XbD1PSN5DpaBJgQ3BbtuqJ0o1lh1iATZEGtHjY8+qqT0b2cJyeErmcdb7BJ4ZIy0Y3d
mzA/5H6g6PLnqIcckuIui65UgCpST4ahEvbotKsSKh8++b9sJ06wlaNPfcSobYvZxUq5TB5GemTL
K13Hd6gKsXKnKcUBrvPXb5leXHBcv5GkK/Gzj7AtufbVVGgDPpP3dPW/vgFPwUE9XQSqhkWZb/xj
pBumY7l3pnr9YItPJjWSAo87F8Il2IT6B1uUME0q4OcXE2QBaTCfhLTd8FF+cZrF2QXMC9VA5/VH
tN73L68mHlF5z2vIDeymo9ZycRPyB8PIs/a2NgdEvY4I+AIFZYBZDd/UuVdBfWvWw1uVliZIMK7g
TqLjMRBzpXZxBved76NKY4wbdSQ8LeVvh7i8lqil1eQ2J2E1xjJkG7UftScscRJ6gezt1ICe+WAn
cxDePYUWVluwjalvjqEXz+8g2JvkQQbw+mCqTHXaqfGU2MBCFMBEKao1QRnmUN2nNf/guy3zVJHD
ZXZWFJIn06dp+chCLE2Km8JMWF8h16Fv00ZXSo71KJJ8B4+E1z/MadfMh6H/J8GAa5PRyfHmNuM8
1Pu1/5AuXJtcncJVhJ1I4T1yqNiwLfbviA5TxH51zRbfWsD2HeePcIRncz4gTC/xaPWEZgXNDWQz
pMc6ei7YPU6Pr0H/UOAdLJd9a5PLjWivEK0OoIiipLlR8U2DI22CpFBezbAMEFm0EmFwFKZXNtGK
8aWKsPO6xVMsDpo3O33t4cgX846On9XNwnq7HphYGt4XPocG80hxYWTurb1oEjhp8qUtyM1lhWBW
w0pRxwaLJ1gOt8368PBkvDYj5c5DhQe8J+3gDBZ3ItbiKA9Ji+IZBWivjr9ttwkPVd0eMFsbKFNB
03RvawIlfZPI8hrhVYfhYaxa2H4cxsgZfahVZYQ0Cj2DrqLRRaShlFY0/vI4lDxDF+B5bzs7Ujxe
BWCbxNmDH4aYNby8eoZ+Svpg8gN7CNueGaBQWp+0Y3IvzSarQPabwlM8ZuziUyskwYqX/wGbpQfy
PNCTiUqUo2KkDJfkSdESEU3nyChBl07XoKiUEDlFjsYcxdIMmWpppBxVBDnwea2GQwquLmiJAF7d
0wtfGwQfti7WEoT8oDHA06xeiCfXh2btqijVzoZYDQty1x+iffQ0dpweyxQ0kPX8XMLOvgt9Z2eR
BYOHqS56iToqnzN9DaRglDhOt2LjZUsBJ3g+oCz5j+PlZV9haPmgNyIEQRWkxWiAU5YCpyK8I9CI
P9ohOc+lff36uXKibdRK+/mbO9oTJWLQEFOk8N72/GFpbnUS1133hXwsm9IIp/uzQGsPbblIy/bI
B5CqcGm34D+H34gF+zapUAaKMwhiAQ073ZH0B20Udg6XQZHyWnm91oT+/D37i2rwxcc4qgLKdn3A
oij0rVu3basgbrBx3hQ+ihJ5AwRMiiWVGSvOHQW+MqEVdiYYVI6VgjQ0qTjzfvUXn+wMNH3YEDJe
Ia7u5c5osxVqi9ihTA3TP1P0JLa1Q6If9TNKAtwrQZ2lchPGZ1VJQo8653D9fEAKpFMeoWg6Wkvp
ob45tFuiQUET3VooHsJE/CslrH/96X916zCij0N6b/iEJxT/Zaxbv15oBGz58o+rCZZSX5VGogbh
2WRAsmFRPDQAUkut3fI095ZBxDmB/69qFk4ZEp0k8PJPZq45DnPGncBn9VzacSr0PRfZjiBxHSQl
LiHbJn14AuY0+HxyIO9muK/jFpqopUBR0cvMUSo4dOZMjDleoPpqcag5tkbVHLfLhAPYk2koaJjc
RnSg6hj432rGMAi4SiEww2U+6WycZi77vR9Z50qM5Ri0bYneXaH910kKxCo323FmpMGEVmCWgkFF
zFZP/1wxDih6rQU9p/7/sCoEkIeaduMHetQbL27jrvNkSZ7m+ngE2xnPkP7O/yLl4tyjTTQOe4xV
YSkRjGe0KoQEyrM03FEN/ovRwi96ATp1Rb9CSeL/O6r4YNcdqoQqzpplYo5pIdpgyjaMVB5AhS4a
Nhq+QX+JuW67OTxJSahGhtJc20k2LzjktLDxEv/bdkJdRONPmQ1L7+j52niuw3QVNQ/qxuwppbEH
IfEC/62wU1wt3Xe6mjTUGnOaGvh4MgnSKSUB8vnK6ERAoFuAdwZNgOQIH8Tt5Sm1RPG6a3eO96DM
PzbEf71+RXIELBKFeCnehemlSmjdbNY3AEMGO6WADaMzQN2jiqYUD6EUwpRViUB1thMPVGCWEi2H
Uu5rTSCeW2ZzgFIpGpyES6albKVwkepUO7AdpkeFlWhqIHBEzra6nptieUzL/QdB1q8v7V8WXoyR
MY6H1rHyj5d2vutWqyKA4UoB+UYorQdCVWCvWcEOEGYvDF8hKMaQ9YIPkgIQVVfoC5P+QfIhPf+T
8Oop3WnIC8yvGSqcpz386t4DVrRhC3j+HKdU5KsMRVCAsbsOQm8n46890dh4qyugXTMnqdYEGIqM
bk/oFcWOTPi7w/8vDc8f0daj5+jioxrwQ62nCPDp6JAY5myiUCswAf0I4vJBfa8lWK5AXeb9RYQL
gTL4VH53A7JxBirjrNGZ84cAtELGgmKiqNKrNFSlgItGfCIVOavlFO3D71HPYItlZ2k1XOyaKYmV
InNeU7O03Il70ej1ozZUASyUwM2+6cOrHCnx19e9qSyZRRas8jQQDcBp5N4/XmMOfTZQ5heNKUyU
ADQYWjZtk46xn+gWeZPBuAhNa122Vd3LBVqUEOMC0OxYXBjde8z0bFw1fWfHJMqaF3AiaCwgtm45
Iv4KA75DIrjOo0m/uvojwbTULdxCKytk/+khSc6e4Zb363uNUiTEYG57G7Q7QhNkEi/ztTb9EK1T
+hDoQGQNjUwjbVAEuiGk+Pdrt2mvnL05h6kIkDhZWcghoRCiofeOyc4D0Hca9QuWyPBFo2eqh3wS
UKSrKOEsefPMCNbV6DlwcQFcn4f6emsqngYaitfPD5ubfvJskCeslQPmCEeNkBMvzuw0FY3QyJhX
rgccmHbdK0eioz2A+tDB5oGP/6gbSjyCxZ8JSqUUJV0gjfnaYViIvK03jUQGzjm9u5a8BSQYJmou
LMSFFtIKTIqJtFV6lBYFuyT5Im9alSo5Bgx0NmMCaEltYCdxh+qDFE3nt/xJaCi3CLNwPCwY7rNu
oqMtX1Zh2JAdj+U2sVtKqNAgSfC+cJHCw3CZocxCXSCfF3WDI3bcxsNHd5JjHVJNeadwwEdYSssb
z1wad0AImnKxuDLx4OaQb4q3HeA2lg9J3RwuqgqWJQftwPBmPuv98qu9SocEwQ8CI7fj0RdarnfT
/yPtzJrbRrYk/IcGESB2vGrxLtlyy267Xxhuuw0QAAFiJ/Hr58uCpStBHNG3J0KXpmXdVrFQyzl5
MvO4mFFyZXNwmLImnGFVFSX/kEIuIk/MSetoz5p0lFWEEWM1VuHEuoUnFaA2BRKemHVzBTATzy85
X3yJ5ZKDQ0sbToIedWp/fJrQ5HByG8Laa0p2KHh42lyTGqmZ4WAN06A16IYhNYM0qumOGApaIYam
rqyIrUD57Z04iurIqCdnGD0YMItYohUo50/RuQ9Z+7Ifgz9UZqIX843udPW0UBXV0DGxosjI7dXl
ytsAN4sSjffdlA1fRGTLsn/GrjnblM2rwUOzwU5RWV63uRaJ5FtCB5+fpqcEQUjRLEkc1EXEgw/5
eJpCws0uQfT2VnR1tQy3txC/EbOKdirMJ6ppERGKR4R2AJBPvXTg4yCAojMKBIohxlO2CelbBu37
XwxuZTuYCYpNSv+ax4Ob0k2V2pNX33RV9b4M8pfVCkSAQpOsXyo6gBCf/TH1NQA2MAZcTJUbRHCy
V4iyIAgaBBLQ/Tdg1KcZLF0K1XAK7iiiouVx2xQbQLUMuxyFGNrVkiVWByzLQ3Y5qVDLaaJrXHDx
yLOPoORK7JrQIEs3mm4y6QES2lTmGXesoaDkeI/sJKKnQIYyKvFgTecb4JF1SrF3ehtsPdhA5fsh
dQpTuzEwMqd24+NOna1OaWiOXHixUlywVQ+6Huz5x8+A/J8K7hanfUOCxGn/DquSsCs6wN4JRzwB
+KwywCPbkqRPBXohCCGLx8TmJ/f3kYWLXZe/ArCkC53nLMfVHPY1PGsvYn9z6sNsVYRXHdBbEJtL
xGrCJuqOihIY36fRLr5LxyNzdXG5hFBPFLcypArPr9sjZW1+s9rdq6qLD8Bizoaqt1EmO961eveZ
1sRyPYUfo9BZ6yRKLSyjKENJ9HYgkGAuR9AtOdmJl1FuwvdW+HP81cxAQkQRdMV00a0tip4CH7Vh
mCIWxs69EtnJ4LNUwOXTpBaHLa4+Rl1J/iYmwkR0zs1KUwD08nJA+r28yaA3j89eusOJVER8ZK+o
oDxeM4PVp3Y/JAji7uqrKifg5Fh73afaW9PoCRM7sNsKSziqadDBsGSSs6VSeWWASp21eQzT9qC0
Hj0116DhqWDdt8XDs99YwIuij+0/iTOkmiOxg5Fy6r5RjSLMrrqpwQf2qxDO0cWNjl50Xq8OB6hq
MigE9IYcow5HhVkjxSjOZE2qSpgYRCEpntSpyrAEK4nObkz54CO03eGTQFE5ctPT4VZ9PLRrgZPf
hPhvn4kfKU9TIzYSBzzDjOD5xXZsg9LakFQd+yTg8WVDHSsa+tV+lUfXpDeXkribufsVNsvIVgpR
fTpxI4SeKYFWpiPfGxNnAUKrQ9nz43KfhghcvhReEV84ipgXi6AJIc7C0/BN8mzY04QIovhWFeyG
DDISBX4B4MpcVE0Y1/2NmUHWgEL9ljEZb0KKajoTlcGgbEM1hMIFuycx0u0ERgjENYUeeqITRbfT
c2z6oC8WtKjgEJYRdlElXXwWa5vAA2xX4KgUwE1VHRBABihiChg9EAdcYHtnOFOOWMUGH5tdf7H3
DvK0OZzpCtCnNV4+gFPK5HTaN+nqZt9ikgOJ0RjOOpDzRZZkayJ1/yIer2B8Yy+Trz9rLzeb4Yv4
+HKdM3Vnrjfbiq4wiHipRHbEtM3ksQBKUDU+GQIj5wFm8VTnhxtxD6z1cNPX5WtCk09SJ0yArIq0
ZwtHQYZCpKFeoD57flX4T7EoIB6Oa+4UZCH4Lj4+GrLVepMkgGgmE7hL8hTdK5fyRjoQj4RiFAmE
rRu5IZBqGdF9gdWgqzYatmch+a1ULaK04XiCf04DJqMjA6KD/Jul2WhHdBkSyuQUWpVbaD2pKaGB
uxv0dhjVwMbD3g4ekIyg5BmnOpyAFzUQyFfE5ylEqZpLGMOBG4mDRLWxBpk+9viVk/PBcqCIdzkG
c69LpXtKo8WmyijT/EbocWxnoUcg+4SKI8zs8Ry6ZV00VthEb1WwG3eIiT0EocwfXRdebkf/vQR8
4qwISLczBEVRDiFH5q6GpYNcS4wiFZqE+LUpCDo8SudA+EmT4/7VGGP3L16OiOEe1G4daMboDJT1
NEB5pAIZR1BVIk7rgM21BCiH/TYYojFsTJlCR4VK0MkazfS+uE1wARbKK8haigXT2WcNmMHGENt3
cLLsLEXWYmBe3MzoGnLeZMXbwe9PlYWeJhUM1BGJBEUIOMDiYi/TA4cdycGtVp7xKYNhoz/VLEnK
EFOs4y5TwyrB0KARb7TeJIgF3aRhsG5wkoOG8xiLPSNyQmKpJr0hNfjnd9vRiQ1QomL7gV8SuNbj
lTLAiyQYAdCxLVrBMJktTqoXkhPuovHNFG24HEAvwVKMJyfd+kRXSiMUfq7LtEqgLwqtMmRdFWI3
q056mm/xtOImDVbIbeFEIZWVpTwzO9CGhUJ5xIKFnDQNX6oOYw8TpDT59bT9loeEATkSfLOyIR2r
2CIjdjsHNpd3kbcPX0ZkYaplSUxrXIpHOXvB/VevQvlYioeldCyDJXlacv40LOVjqNMwVQrMPoC0
FzM+jUm42Ryi6yJvL7Jk98rYz8vekfanNlxvnUSKTNLt612cvNR83+MQYr3JElpFFC63E4tB2dKj
S0xDi6mag7PjwL0cWmMlabxGR0Ekjw5szTCg7uniRPz0tt0mf1Y2ZVkKRaJ+VVgH0HOJrJk6hkvI
BGtPeIpo6sq0OEA+KTwy6gNs6EI4+hlyrRNjFsK+GPPKpt0wJFxYKzQReDydHBpZyPqNMbbKEZ1y
LeBqpEzcOGL+UkeIhSO0XRtOeKiCiaYZ3u6ckgRq/VUZoTgpJbiElCtiSZb1KQDuie8n6qAVXV+g
J1AXBB9cjnXTb8picwB0TjitBrirmlyF9/Jop83nTbPe/6MPILWE2DWCV72WMoLQOlEQaUwtva9O
EQGeihcELSi9FQnK8M6QuhAsABWjdlASICt3lQWUpHs0V9URIyqerGm9HiovCDfu0T8yz/s+845A
wuDyq0QnLv9YcpTFwxchZWrSbDgCMmz7H7e3qzXj4yKhod20v9U9d+IB6wRaPmDfhnSifvSc/AvZ
i+taRdjtiK21KBX5S5JvmkPAjTM8Uh2rESqpUZ5zBECQL98Kvdcm0ucVhV8BUrmy3tDG9KXwpTxg
16tKKZsW1Ulkq/lfjlyaGEwlYto2cejz9Xhphvveb2vs3O6bQkqsoyeqi0ucKjEDsM9/Tdz4UZbk
I8CPoj7VROwtZUAEuTAtzz08siU1UeSmOonUWYoehLn/BqiyrI1EmE2CxALbcUpBYFvEsiFgklPY
1e7atDdFfiznFgVOFXenCDRmK3EXSRIojFFaCwnBVLyWGlRchdM1myd+BBI/MaM4G0PUxApjGdX0
A8cjMbVhQSd7qMXqWGqrY5QKATa+/pKmaFZFShI5QPGv3eAWCkO9omQhsqDpSbsHFCZEkB9O1PI9
DCQU5Ok6M7wBZlo5nshgKhxoxnU4CAGXOrfpoeAg9hBsGDaQn55fOk9SNso+CG84KSIYYjCaFtey
u92Rse9AhFVKUZOyvC18aHRg27AzbchJ4maIFpYjMRp9NceGK1Lj4CJy5gR3TcjFacbSE2Y0IwPU
ImGjWim3rQV92HIPjouBTmOSNvHpoFXQnqsLPkIhom8A51NY3NZR/+2ADzyZ94i55/C6gisqJ84G
iSxpjrp7sKBFe1bTJBUYlHpXffzZ0KTl78HC0oK3++BP/HhfY6cXnIU5XpozURZ2T0KJE9XN83P/
xFUdU0YCZ9gRtHFj/pcu/a7TjFi5DqDxcQWQHuP8RqYhpwVB16o4i0ogt6LxQI3LKyD9GnU99M1W
pvVcJKKPmfa9XNQKh09T3Z4wZM0w8dv05QnhQpR5fLpk2WZPG+1tY2r2FZ55EPAQmTrgJSLWi1Kg
3F7OSveG3mQgkYv1qexhdTcbphshh4o6p1GuU0NcBsNNtYNxYK0RoWz9+swN+g8j5HfqXyRxYHAK
dsYOaZebXG0zXBOt9Ws0EO2ZMdThWlamJKBQdtxixZ9ezseHGJFsQuPFBnX5sJu9vWl23m7udmpI
vDGZEhwo2ebkKau5pJaNVibPMNxdUxHOLuvBf1Vn6T9Kog0NWleI8h7Sx+fX4pNg0TzkB8NbBItW
4vhZVPv1XFYn6Va7bpW5EujFAg00vBEOk2oQ5togTWtpeaZUR5GXpk7EjN8Ym373w4tZY8MOHxWB
cnWIEI8XoCKcdZbT81iMPuoc+NYFxVYs5ht7jzxgR8quYv+BqGNCF2aaPra2urr5ap3nU4Zuhhfr
Skfx9lbAjOWf1o8t44flMBf7hPu27u2Y7Rx1UJC2af83t8utAqi4GD4SBd4ay0WkhKNNqcwUB2CL
hfjGizz+GznXMmRdjChehIFlQoOltIPNItKIqL/KALzYxjWVzuLnYlyZkoAqnmxMhTFadqrI2gRB
tL/U8yV+ydEsih6k9lBKvmyr/9h7pzTUMFGPPWlflHAPgB/+2OMnXZapzdqPmuvxgEfPVW7f5jkQ
FC5kFw/ftPidtrSLyfU1v+GVH+IrWV1F9AzQz/O96lv1bf4nXu/feCSe/NvwnZ+ztyB/kA6uFMOV
F7wuvmgrmIzQZPR9Xtuv/Mk35m/zxuv1j3zNb2i6w3usrbzdFTPEa1Td8mZML5Bn8P+OXs5veb1/
E8X65vzKGxN6NbQ3fhlyD8Q01SKN5y+EnNxpZcEZhZHiBe95M3+nSfj+d2uAR6zv8Nf5PW/uv5hI
3jO1vD5/fDwxNtRK8xQ8e8RLcM4WkVzZBzBJ+v32ejocphe7YEKn6IOZDxSiAlD+sbE+99v2AzYe
+dk2bD60/vpMCDA/hScwrH0jVspWt/ZhbxTPsmdSvm+2yQYoldL8sEGkjH43q9GZFacyvCecRfMh
TD8r8FGQlUUBskw2XtCtJrTtTLRNw40LfPa6S/zc4nPTElKCJGMmSFNl3SkG4p/o4kqikLeYF9jp
j2pbfm13NMRtLbWezZ38bGxdIC+oRcZNjHOTBiDv6dI5nYvSPLQo/Jsi/mGUzVn5PQxRMrXl/t3B
2Zw//5yOHvMwXeF/e3QsIuxbbDAgy/0u2LHBaIwihYXyPdO7S+0cstD09DERH95aEUiysMSxwIiF
3iUYPWJKACognttpaPsJ7mLm/z+DWx5XbumGxW69n67tUfdN9II2RJjxMkAqb5c0fRLdho4KiD+M
vI24TaURdUWR+S2FF4wLSVoIo01BgRtrAnYecAv3OqqeZJZi6UnUMskurMQN9DS48TR70F548DEW
IfUUJj7KqmY3Z2PMrww4qIMB6nJ1AZbDxyHOZg0Rk+M6AHHVAMRW0r4LvfKLhLGS7MkOwkDxJT/l
cJsZ4Yg5hcgXoNgrDy939h/FPoJ00X6sYiDI0foc73fvVwPNRGsMrxrsF8+HDfM2EAFlkFIvTqyp
Zfl5fmyYu9B+B77PUlpQkuJNCHf5vB7MGFzMJIOwSQy8Uu7bINlkHz/aRDipInJST3qCDIDrBh41
42O1PT+qJ3jjclSLp1B2dJGtD01pCp+l47wqelAQjJVkgaJeLWOKEffIgEJCAU2tgkGtJ5Uqcet6
MfPO8WuAviXXjS7bv4+d9Ynk/fiWxBU6cAhxXEg5j7ekVe2gEPhpfZ16zherdOiIQ0GHJaNipNEc
UNne+uWn2gIAB8MtPdT7lAJoiVVtqJuJf0lQKE7c83P4xO1Vc4gmDstXB2YGgcHjoYWTNfqQWtxr
KTWlEPQcQHC6QSgvVB0UFgZ6Sio74AgSYio3F2Vf3SAMZR9Syv9rTLBAH4+psUc4lJuEQBWI0lCY
CvubitgGqdrJkAwyjMMRauolcfxZyJME5ApcMlkxS0B9YlRLJMPMFGxUzlSAo8Ck2Q+4eJO1s7sg
q0ija/a4stXckfewgCIhaNSLE0GYEWtNDFypje0WUwliU6mm78Ch0+0zjsZUGA3eDW1JaR6syNvk
a44jjJl+KAhMlHi0cWCYnfwjiS+aYXCvu/6B1Iw+jW7hqRcE00hVWm40VsUUUrGbhlMX79G9+nCI
y1upC7ss4BYyGkzBwVENSk0FTvYsqpkJdJOpZ+tRmWO9m7wYDCsqcGGQm18ysvgC+b6qkgxiJYKd
BHXPP+ejKfvDkS5OFWvTh+ttajnXEuBXNm0GoGHVUfh5m5dkvP5HmScZitaBruMC/6EBGW9h+K4C
IDZp/qpwVm9Ujhf4e/r+Ob5rfaARWlURiq0WlaGs2I9dTVcC6CiMj4ZPYjeqE7qqFMbphN8rFxPh
TxFOfSMtG+CokALD/dBREsJGfn7ijp5ygUvmu8LoBZnKYlANrUXgUJWtuRRFWrBT+9tqbLCkqF/b
kBoMq5AYSYiNYkEzcbb3kRrtRVrS/4GOTyGoegaZ+PmxPbGw0ObFkw6snJNON/fjI2WId0kVHsSK
JDLIm4ygxzZOYBIBiCczUdQWrwc+3XvlwyMiavGqdFOLxmqkagSzuk4E+iVxCeUDT0HgyrbBQajj
M91VKJTDQzX4DSuOY4fQg8/hL47GLAbU33T9YbYVpemoCew4ghKVWYkwIe1QAiRuRR+sJG/EjFsK
EFVU5PQuv4M7KoYxHuB4V2FZnonCwKi9XkqiLllNWFj/PRbJc4DaRcWKgpW/hIPdbldbJXKaa9Nd
dUDjbHqwI72b8SUqVhnHt0xdvYDYiCbwqjYoiG4CFNi2/dOFWHy6zH0EJX08ssXqnXZ9lTW5y5Zq
dAnGxhYj6f03UlhIn39XBbgzGxC9XeYDCa1VXRQYkta7lE+eX7nHx0WtgqIUFzUltccrN8swcnbz
XFudrY2rpYFFZbaCtsBwXzcyNqI4ycqUDZtppK5zqI28j27L0k6p+J5kWR8dWKiGTapR04l0EdQ0
WDb75aYVeEvNCV6AyPO6CaXSkNUmFLTzvEAwOUbI1b2rOxjpLuiSlc5pS+Sjl2HIOQyBBtkmFP/H
E2atDjiERzlQEpCVfJnHFd3SVyAjGHxpm2ilITymOg7Ly6FJEzo/w2UJ5UcHM2NCmi61p6lNnT69
jyZBlJzxx2QfYJe0vAubDKfMCYM1E9+shi+KccQrkhNGvqZlHFqSZEcplPhLPHoj7FFTMajkZlah
iggl9ogHjSuIyJBgnBLHKeiePBICU3LGb1Ncb9c7adF79Lh/+CkW96RLo4CKx0xxVMp+6VOL5E9a
Mr1va8xlI3xKOD4lQlNVQawEdS6x25F2aio7sWvExza1QffkXXTsnHw4uMU5OXhFFdMLHo4Hi0AE
I6UFoqN4xdp4iKtrsig6UsGDR31V/VI4hLFDQKuirrjhya69RzcNZQCfGjMlSMf8+4Mgkl7tazd1
sIXud6tXG+GvXf9eSXnXp2xSymTsYj1mIzYlH48SMJF28344jBdxn1/5YX0hn7QTp4w26wJ/5Zbj
jImCgEawS/x1iFaNOw02EeQu+yfaOB9tVPkmqKBEJAmEKHLiq7fN8JLOga9pYvtBFDrZiZvOqWTd
8sQUUer/N7ZlijIkbhcXWbQ3JC555wpSjw5UvVfUZ2v1WiKcJG7IY8qcFawB8k+hwTIJcHHwm/bI
N+TG/huGZ0cW2sOJe8KOKhIqyj6Yf16DCNM94S/dGToGRTIVzCItuZqh2737Fn/U906nsg7KJwqg
WeRcZ8Pw8rTm+dhKA/4BscOWOoJIuNgBzWg3I3Rm7g22p+Ff/PJZEBtcxFcRNe8EOoIZVLLUEX1/
+knwl53khRwBrKn2kVKCJTIwe5FwTgX37OZAchcPzWUzrP62HSbOqyGErGd8SoPT+exR+VUBTxmx
nWzeVOGEHBI3vo4kQKbBpYOMDF2kMEOR9E5HBcfSFkar9qqYa6iAt7hMDu1u5U3DeF2NanxCg9AQ
1w+ANOM3KKMsSBNd4JZn5SoxaJq4V/12deV07o1EJwbUhAaiARrOKNN6Oms5+rjpBKP4W0Huk9t4
l9SogfODIUGLkZfEDNJJ/pS0feTwEPdV1sv5BtYwAKXAPlWqVdgxlgvwmk9P4P8xLghA0rBhwKvl
8ODAC93GorqIzE53nWpicljTLSHoQxhDsok+eHWDVQnZ067H6Z/+joRVUgKXqL5FoRGD9MShcmzf
kqPcj2vBBMnWtKGcUne8FqcXYgeA5HiN+vymKqIP0YHGJ6oYAL/wOJMI5VaFs6eiUDkV8MxFihVB
+98MC1oarF+8qsFdHk/X5DfRrlj7s6GW+mGIvCPuvhTdSjylOhe6cKc/ERKqO0vjUtVL7V3l7/j8
uJ6YU5M/AZf/Z1yLkMVKiY3LtB9n3JzcTvxXbVgpxoRgeZDbkxG4CI8QaZt0t9rg94ZxRuVdkmIA
a+OxDlQJSgPGT56nnkarWzmsiJR4On5+YndnRg6JEv4MDY3gGzyeUVq2RWlS1/a1WLvrbPXBKYsb
RQFJYP/0NngQJNZwI2/eQxJ/Wvs9DYFn7BXV6BupiMVCCbFZMhQma/+nhHuhs3PPfuPUPlIdE00D
EuVKNlDLbs5WHq+jPK4c8ru5nKfzxt5Q9orXL5IdRuDKRGCfmcBVJsPwUmF9oPeh/Rc15HgTXBWF
TbkxpBXwKWnlsaCP7HkVYaXFnYKL+uPZpPqb5YNTHEwebfraQAQ2YavWqBGlohJGJt6GW5wSCPg2
BH6iHuG3Z0RcjD8b4ErLs/nEIlXEuQxi/jM4+IePBzftYDF3fX0AuYFTQTwtTQegNij69szwXeDQ
5zQmj0iZkgatM8luRLstOX0azThRat4B16lX2Hb9WZ6aArDFThdAkFfBx9P5wPEzklIo/EKObnSX
j8dtIbYD73T3JvVUtUZ1NW8Aw6Z4MDdxIZvCYkJok9TVFe7RxvYKZqkILAOCwt84u48uRnG+w5Ca
H79sMa4Cv2+UNfBVENYgsaQZnrV538Xj35tt8akbOrxyiLzwSrapX9xJByR9sZvyA4fJx2mMf2i3
z1rXf3WIQxlYEYGR6fnLtsHZ1kq6dutxcG952DBWuGToVgWbG1mDp6aIDQQ4EBwRz0e6lUsJKqIe
GP1PtegxLdRAS55fiKYT3XIhPhzXYpe4he/Sim8/x17aJSqZVDWSRxAbQyjmIUc1LTeoFEnWI9C9
HS0KGTTI+QXXapcr8RNpT5G3MBHj62HRpAcHOt0AeYV/jdXequUWnZEghqNNP0AxIxnU5W60yKBq
jVt+bmq6byC9kAMwCqH3qqPltGAylpES9laH8mWGjY3YCkajEZE0/ob0/hh6CetP7GAsZQEvF/s0
9Dd5mdEMbdZn74hPoN6p6CpI4w5qUawiMoX8VcVfV8nGBPSl9fk36EV6JE8emeMBD4qphcP7Yq1v
06Id4pwLDh5FVJAsPpAYix2rpW70HQUIMGU7MfqU/Bgn7Yp29ZjDyjJNt8Tzy+no+YDNDoUQRFc4
ti7G1kRlX6pxtnEsySeWkMV+RG2hpWLMutAnyaaBpXVrxgU0NdrZrRQkSoAE9FmrUz2djj9HOBxI
s2WR4ywQgNIqaU3bxStD2pFnsdo4KSBQJ7hc7Xl0NtytVfHOVafRoOQe2zT8wG+ki0ciO+zlQHlj
5gyMcTGqENeesO93nXmSUvdLIHWnlpix8fzWFF8x2RSU22LVhs3vB0XCdzawv3HK6xRfrDC48HR1
0LAwNVmOawML06WLjrnaBY/LmzuhUUOVbW/VJCiiG5SoV+KR5hlVS6p/6mKlrGHYUNQO/w1MQukv
clj2xBquue4fROclkRte0nuoYETngkmqgQqWsDJo0MLKRAkzbOIdnjiyWclx7RJOIird7IiGMz0x
6X+/5GE5R1SNcermZlygnsO4rxNsYNEEMahd0V+5q9I0oWz67VW6W/1hBJTUm2Wnrgdo5Djy6QTc
E6akOsJpPuexJf9wXEv8OuvW5XjATAw/QE51GUVTL1A6o4covZAcIYS966pmC3zxLHTAdwgxBM5/
lzMQ2DgrNV/B2vxJ+LC12qpEHWuO07Io3uyzA22A6dwq8hdFeummhUIIjFWmL4sf5TPVHm9T1AxT
UV9OffT+xDM8cqSS73E5i+lFqr9AIKAJ7YKKgt1sBMUNmGSkfQeOCQSIxpESLbQ54qmfyPBL68pw
IG21kppdNBTa/AtjFbKCAGMceEx0dEfOugi5uH5ALDkSDS1dZe+8g/ANDyXHqm5T/n2oWvYjKaAu
XQq52o9bu7gMMv/K6kgaXKILdWQ4MWdHDi9kiqQrYRB6GNMsqxC4llThZkskEFOTkXGytNy/5Efy
jsi5/TUo48GYkz6jPBqhtt5xR6WZaiAJnxjXkWcpCj/yajQIgEqLcbkeJKGx6aAZmg46XNkxtCkw
6jfMznvTYoMSyMjDsuvDt6hTk/ERYqbKY2OP+8tAdxYOfQVcvxGpHon8I9eI+Sg9Mm2LJM9yq8jr
V/I5UqRKywGNKrI5U7m1RbCpsAdNduuv4tQor2tc/C0U2ZNSNynpyIn5evocBXdgOQh4FPNuMV8Z
rf/KtMg6U6eTBU3yi2frYXGrcreEWarN2SlhBLVQrX9pYu7c2VDD/BQH7l+NKyCYR0ISETc/DnPK
zs6c1mptY9itKpciekPxHvECTeF8k8NLtio1m9dsPiV1+rd68eTx7qrPvw4HbJxOq1sUwTy+Gz28
j2WsgMlLhJB7May8bGkRsrGM4lk6CNPqxcPNDpIV6sA8ic9GHDZ0ahhFJkqiu2uy9cf8XOa1zd66
7nCxmgMM8vZU1lJab6fgELMNl+OlHhcQjyGK9ZbgathnvdNXYYARMOutlVSU7OjOK8TwBlE6mufr
O+Pl6Gf2K0MAU+NnqXzODKO55VymN+G45Tkgl5u7GfIAulVIK6ftRMfQDXIA752qAaQU12mT3gzw
LMvW/tlkdBF3bYIoXDOM25D2/RAps5HXAsiKO8XT2yFryzdWTcevE2vpaXroIaK6n4TlXejWhy5Y
b4vYYAHKbEwhEIsxYRZyHEp6JgcEXPwwz8NHVkWgX7XyZGN9NWt9BTMGavRpOODIXQ3TCu1FwJHg
Crt6vKjczuuy0opzY8umsNnoGWTe6+Fe4ZHTq5amy1qVqQSfAhXw5wIQRQO6Nv2regGDIuBCEYk9
E9f240FlDgYy3OU5skaEZhwM8rbTAS/tlgerReMSGqUys4KIaKCgQVct1fV0gor1kp30dTjCevFQ
CfkA81B85V6/GFdWDrR57gYTnaZOfY31Le2huaxx5U+d4H3pJS/sHcpWygbmgMBwTF291D1IzbmE
Q7i0BB62YBE9wDyHyPML7okvoAJ6eqPRWJC4ENWrLqkH0Wo21ITBabG+zjO6JLVvoKldaq1pmNEO
/CkB3iFwlV8PGvQvMnPMmSrPbd4kY/laZOQxG250zk5e9UEiLLdl34lScDpvM89ycUrIwQFiHY49
5JWLU42r1K+ifbllvvAQQ7dtLETp0q1njTgNnR7m7UAU6i00rou/83j/Bzos+gLhJW7oWjAyZEqh
BaoQxCBpe/J+eizeJXduzOGoikLrwsekr6FyBdXW+3Pfrl6ceAa6uJ58JpwEbURCwFVLq/HJm3I/
XA+zN6MdUbuWdyAdne2M9xgMSd4tE5zZqp0ARSQUnGPu0FRRoO/MYORmonzb9U/lpvGRw4mAmFuO
sIUcwl5EBHR86tdWmwXXOJhBfCI1lcjg/pU3tnOLkIA3vM66glk8wPtIgoLKuZpfeVN1KGTSV9X+
ii9kAagIJA7IqargvPnrvd4YFcGsGLgXDcxyAdMRLnrJgY48YH691wY8FAxMf/G3xCgD2gY4/eX0
16wb+M+ffHM4AEZcNHw2CmQoCHid1QLl/gpVAH/l+Oc9MgC9N9/hPW94ffg1CwaeXyRHdH1E/Ap7
AsQ8UDEWJy/IV7ru9olvWN5QW16PvftOWRKdGL6LiiLvORkESF6ZxHBXADJbbgJFRfl2+qYu38K/
dHNIY520GFIm8FukPt7wP4VxWOvIZ1e23up2YIzGAYkMAeIQUEuIXp8WtOKcdGQH+LhxGc5sQLPG
x6dQ2Tud7xW1a8zoWD6GUYZMxb5FzsKXFM73y4u1NX9F7u3DBSWQkrWTO9szVtQsSpmX1ixW4f28
tKJvvL3/Yonpp+6lKay4s2R/rm+YL9Ycb9qvyFP4UVYZb1h+vJeomxXU4dKCsZNWNl/8XlY7b9DG
6K8yDVDZ69cS51fNC30e3/zKD8wjm9/o/agB8pvm72sb5PrFD98wlPmbZmyPdsQ8pvtNwZu8Bp/R
HuANr7YFIcxIa+ZXlj//zObg3+aNwivbBucF5GtS3Mxf/NzDN2Yr3b2wf6r2SvuHTXK/hWZhzbyF
2CrWeP5TG8t5UdbaZ/MG4ofmDcQbds/81/lNhA8Z0/CXftD81Ly75le3v+LfeWWlTH9pINCM+IMv
ti6jYRszXn33fkC8mf7ihf/aw9f5r/wWvqnfZXY135x/6f2bu7Hw5zwEfj//yHtGwdfzu/5IbQjG
lUNhSDQSDMkWoY0bNG2xStv8fTVN7bnpjWlgtwQ4KR2+2D5XFFVB+SUI1PVCYdSwDZFFy2XA7Qgg
AHeFT0/WSY99XbaPLy4CQaJBHGz4n/cEUWpcd9uNFU3J6CWV1as/y+ZLf6BvCuyDJMMPN4LM7a1x
/GgxLFF7h2RHKzYJvdueOmaUfiKO+NNeSW6IwI9Q5Y2RHe5BDuEwl4jsz7N8+geLQiy5TlXejlRg
IdvB0gQcoKU3Nm+Pjx13DGpnv24YP1CdnCWTiT4fNIgTH/DOcF3Gq1LBCh0j0nttDGBg5diHgbUm
k3IIKDyZW9lZlyNbMgNPUOtUdVRQPVP+mKfDyyWEDTJFwMDIAWUp1wAGPR59meJi76VrrjWu+7an
YwrAZ0soZCqxNbVj/C2l+jHc4CH8keCdh8WBSezwjyspXfwOHcWwAR8sCw1MvYqJFCDDgNcvp7Vf
c/f0UXulgqvxAVDgKp/RqGZBVBlOOygqDbJNX0VTjrVIdYCxJGGSVl2FndxZ/zCkH4ekTMS3CEVJ
EvyyfDJ+aJSgki2hWpIC7+KQIV6rTA48guacSri0DAbNxNZNroFKRKRZV+Vcj0v8Vxc41vawVJad
YBgcvp2GepYF83lGXG5vrLMQOhhKzIMo2yLCru2qXeO6jSuCypE5Tb3sYlucSYqrNFxOnTh4Xhol
6a923vc2LSDp6pCg9qVK8AQwWll/bvqRn8zETWP35fOTIAkqPAVARKWPF5a1i2qn8debGznlRdSS
ZOZknFAYqyhYKgkmuJ/ke6JjJGLywB5HUG6Rpgk9xEHRA0tyxM+U6lQ31v/n3gYaupT8q8YtT1ad
RQ1RZYOXDSYbgutBNW9FqPEi6KMqwav9yYCTtlm2d6UrFM5vqj04HVZ0KjIoEkpWal8GP1stjugA
qxBZtBdJa9QtSOmndvtprr5JlR5PG06n8LDphAhR/wmeVzaQE4e1y0NepQQH62JDR1AMCPKAKN6Z
CjjvkDlbut7K7ihPcUrAhtq9GJviNqP5DGke0xFO0Q/bTVeYJJF6TQGVuqwdzvMQH3lrM/UvsykN
L5KNbDIlh0PTa1Xr7u3ePZxhn+yeJ6s8f1FFcXpub9TXfg8Rcy+ZYlemNzhRoGK2p+JyDNPDed21
2dlh13nYllTFVy+is8kQ7O3LofKi17ldF+8U+oUBijhA+vVFSGnuBK5nvDSfm7dFWkHLCGricbbG
0YjUbYXM2lPDi7zB9kzpqCijw8r5xx+bd6ri55u6e71r1u5Zj0PPuC/flyEVHRgkkoOKXifn3VBa
JtmqWQlnN/1mhIiIjd9Q+42m6ZsKi82WhBHVqhapjqSoQzUZcwe4HWb9O3ojZtM3AWSRPjfq5JyK
ZNQkPB0q8KN1sF+0VZu+lNmEZJ9tUn6oVqI8qxWAvEu6/bekwm8XFESG1XJkafvwh10hD5dyDkut
Hyu//bDzExr4bb+Lh6RGM3iwIiRCVW6PEuTrO9SWVYBsAsrJ2JxIVD57TWF3gprWOOWi9g33/d9p
2iVn+O5+lGegnGpsl9+XdFZ0Frn7bzois138QzXMhov4+aBl6ZDPaWcsfyk1YTZLY9AF7jF5WbHK
tnSjixoQPG+TkeXl9Bc4q702uURT+SddsCeMRTj+RHB2BwphTcNibSOmF+/RMxe+7nm+p8sQDoyA
eHsYqYnvvWg3EBIG52fbBf4fuRXhru27dOtNy4u883bnFO+/eevOvox2fOAq1H8F96R2zSRWdKaD
Usi9F3maDc5/93AgqqKaejaNUPVkJtpwDLtsnnbcf6va7fcVWr6zdeBjQSzTrQiudRmqEbT0j89P
nCnuLncCHZ3h2zrIEghNHh+8U1lbXdFamxtdg2MR0vSgC16achhJnUQTBuZWIQA+pxrrqE/ACDYh
6ygVhWVZbz6sVkqWqskulprohHIPfyX3cJUV3Z8u5M9/NXIfZqzK1lSCliNP7b72ownrUmKekEwy
BHKr0r+Eg9vDrMxUNzLMKj5WCIi11rVJzDndRT8qnx6i1F7kV6jNopC9DWYYLKO2JR70f18bMksV
iByGEMIGHBQWtIlsvXaztqvzK2WcMq9SDOXtKXATGQgxssGTRZYd1sl5tzl8VIYszqKCBSlUNjX+
xUX6+vn5PBLbYUr1YFyL2G5q28J26mh7pbtKNdG8xLc5YAGIasXuNxEpWbzYJsgZMNWEgsq8zTUr
dBZy6zjJVVvChfN8QfkjkKF77JOiwrTeH1Z7XHVuZPZVhRxyvgSDjGfk2eaHT2MvVo6K3BT0Wk8i
f+urQGpZ+0vMrwctwDBvCblE5gUP+6jmoUNKaiDXsuenconCmiGTQBGHAq9hHLR4xO5hKooaKu07
aQ/lrkvg/iVxNvjYY/GVwCw37G10ExGNqu+YFba6VdmmxzB1gtGXSf9huLEqnLNAGE873SyTkSfj
XDzysF1Zm2waJxxOsbwWqYmISn6uisIko7u7qGzJCNTf1XAJZmpgtKVCOEJWYrAVHaJMovKL8yDd
klE8E7lJXXyagG5Q1+XBRchDpE5hgE7li+1f+umQp2U3XuVYIb2xd1hUerXzUwTv/JATrtTbAwDs
oaS1tfz3091Z1I5f7BGH5crjlEhwcqqqbfaHZ61slE/b/EXpJJtzqxFHYr1OLujBkHySjmyS60Ud
fKRRUnIx+kPzLq/iHbEnt8JAFNXaSjWL+IVdhsDp2737zmQaKzUBJxe9zBtk9aXu34gQKBmc6LWJ
M0W/8Dou76hmadobjlmaUvOiSz2ffrZrer4LkoUzXJLWFjStxoDx3B1WLjEV/y17h/vLWE8/J5sQ
QWrzUaZZbvLnWCZ/RVMQnEsz6B0Is9odFaucFqvnStStNVeKnUU/yi3lChc7rbLGMarK8/J82gTe
i/1B0F2//8M0HE3GIrqsSm4gz8lbah6CPYKSBmC1H5+7e+JIt6/rixNbSffP4jGD3ZF0QvFWvrwo
FmAIve3zPcyLdk+TG1oNqCRcRaQ0XoNdFM0qRPFWJUNxTg4VQdZHVpa+Tnd/eCEnvKNpZ4nIr02R
pQRVJSYPZxZ3hztGEHJO1v+XNQPtrIfDXnLjysjqhi0eLO+qHnerqCJktrP17tyr9eDyClvExLah
SmCx2/rxj6qqmfo6Ll4m9Tp468XohaoIFCN3qDQW6MCgudOOco0HC7Zj2LTEmHolq01+YTWEbdC1
3HMvc3HM6rlRCiCBMV39jGLaTNT8O3HIbQ7H66yarBSZFzLiKCJOXLHgk9b+sLWj4kXW4VpXNV5x
ySLxsPoNR3i1Mr3QwpEWrGprPo1P+Nn7zvTKyZ0OFhshaV43HVFyvHk77loozFs75/jN8ot8ImBu
h/FL3rPx2onfYKfYO6EFZ7tQMac7Q31h1hWtJfl9Nocg/0VmaSJGykI+er4Pkotkj71wTIPIzN6G
dPzF6CSvsX8jRfictIRfuOu2lF9KNlMARmsH7Ds8ihiHx6K1qbWce1WYnLkt/3FMvgJYa4zG222/
Zxl7p0HgcBn2/u6q2dMvKUfQ58oWg6sQzfVuW3wcMU27mJKiQ1LLwwClyV8kttJFEY5tgkm7YKLs
KrcvIKAE51ZEvwV3IiK0+k38YoqiH27IbDWrQ35erlWy2jQ1jp6Q/bHQA0Ac6lfTyhsvy5jHpCp9
ji/oWbNhtE5VFec29hfn6FtWuMST0YWrvft6ilftxybOJqwID98Sauf0eHDHy+d34rIjzbyk0TLE
DnWYpySzsN6P/HKQi7AZvqZJyQxzYexIvz2s1JGBjC5GNDAFD376Yr0bL5E12rTW4eASNV85tnSt
GObhmdNx3Im80UCYU1akQJdQ9LM4X9qP6nqjC0hdbhp46PrzdE/GY9EvLm+oXiXAh3K1SBuGjWMd
tiMYlYwb1cXWAENFxk5TSxqCCiPP1Z8pXlrABuMKk9QSgURBa+lgk77tLeuFoqBwSw4h54WyOCCL
6E3Rwgqsr+Ue98v4FJB4LFyjxOv7OBDBS4Fz/jj8tcY6zJMxdd7pghLFaLTwEFCbkzyU0S6bC4kJ
7HiZNMv1w3Nm9zzdyyq2yA3/tInFsq6iZUIGBsMIXwPCtaVN5eSNB7fNS3v2XUesEYFZJjWgg5q2
CugSdigJkeI48bUUr7dkmOrYKt9u9bKQJlB8Cg/+jHTwXk6MTlysMr9XQgCCf5CT5IFSnu275g9j
LQEsfAMr+KPAGQlq3D3OsIR50h2Vzvrz8xtiSQ83nxRczeYxBPAS/OXV1O7TuD60RHmQqURMyCtI
XhlHfeKjNWd1S7ilFEpiKTuxzkc6/VWo3UZadFQ+wuAtgBbdPJJNSWfAkLoY5SSUQmpqUfmcPR5A
uih/6kyhZk1GQSz6n2mbkoDrmUBLBG8Ph34LsAmWabz1XlZpSkMiuMPUaWWpIv1aFRIZlLiaYjh8
jseIfS7Ee2jK75LJnga7j65Rn4bW4k/5TNAiuXTdep8Wzm53ZcT42DOIaaY1KjWbuLLyspM2UAeo
CO9GsaEnRwqilqd31uHPP7lj2x6XFYQaZGGQ4eLF3sk8QNpgjJx3SnXE+1F7J/koa9cnKx4QIiZ/
7503g+vQBZCLr5sF5kJFZGi8tmgc661fGi/FDT5bFOozjEJE7nUt7lpghNNUBEMuXkRDGJ7xRT8g
jtfleQX6mK+I2wCwGbhAazvgek3ovGRkqrDkJNoZi+K7sUpdF98b2AR6wtp8v0HO0UwtB0QlhvCQ
J4y7/WImUTDum9y3qZj+L2dn1t22lWXhPxSsBRLzq6jJtmxFLstx8oKVksuXmEnMwK/vb19V0hal
lqrroZJK7MggcYdz9tkDHQTxypdyWdEb1qhd8g2bI8Kml3mFphbi2svaVRoAxavpdFyRR7z+hjly
nj0YSjG5UCL4pH604v2f4O8oGMk2qLb9R3+avJt4D+7TrSBAfu94uzHnStZMIG42/TkFc/K+2/P/
vFXAPjinraS0C+0tW3nma+TFDYgl/nJRpTLKsTVzsjPFptt1K91AtwyHiyIPPqx9YhC0cvUXpTSx
vUOeT5Fu79qJEsEpudQXgVSVP1y5LndNgfneldKwlDZmmiLYFTllUsDjuguIZBNJkMcxqrPErZoj
Q1UKv3Ls6WkwO9/ZeddaYmWn0C/cJGqkwpQHdU7MVse9dm2i5qGLqKC7AT6Eh2Rl5tdN1C2EzMYe
VKooocyjfBim4apYwa78sHzwB2Dt2OUuPzq/E1LN1PGARAXyuJNQhHK5FxjRcw7tY7OewUP/VJiM
2mue/8xXiDIZhQpNprubIueIpxd1XLNSofkHmgm31QxuoTwv/NI9jwM6GX6BH7ulcFBClC5b36ka
e6qP5SG+EO7QVEdULgzvr7qKH+2v9DF4X+53th0xxcRnNhxufgHeU7RHDL/Hu7xud4gyNxfulqHf
YabjowDbuYPKzZ4+TTFHjz13R6lWdGZ7hmM0lfOBH9+FTOr8kI48KuNwl0dZxHUmz7TQ80HEhCPu
gWvpnX5tujE9r/ugvMqHOFMWOGsj5rPFmdwCGyrHIiKOr9nk9W7KqU3XLf994yP64DTvjnwrcXXY
X40H3yPiV6ZwqEFf3yDWnOLpxt3KgjyBb8tt/dzBxZuzZqzpq9TiN6nzVekMQn1iQjG6glUZm+id
7TJiHP7rjf8xCNZzK8VjaAZ/6AtTyfdSNflSX3bb+Lu6jaJH/QAPS77lfkZN2zCR9FPK+VCflkqL
ObHGKwKE22CYz3ImOhFKvhpxlKHozbyzsVV7hhELJfLNZo5+9yIGBDrCPPctitGp0QjXOANDhJr4
plEc8F08LaRgptdVvynkTstQREj6Jt/iHI8hpp1qKkMUw2RNNTXzttU9vecXE7McfHJO/gp7kh3x
SHj7ioru9bf1OFg9fV0MXQFoY5yog1NCeTvMbb+thpVQ0O547od7lyR2Tqwu8NbvxWZNqK1BQPDT
Pezo0ZddU9HGNcva3KEymu7jEkJd1DIAb8oMbV2ef2LBlvRLeXtpKrfbxVtywpq+mBih0rxNSe78
iWy2/pet3Qqo0O8bpy4ulahhAYHxMKfn04EgHd8JOUE8Tp0p4k91N4eesYaZoNVy6nXDPBM0MwVf
i947gokfaQunbOFlzzxh8+BkTndBolB9RpLcFat1vhw9yK6yxHddBlFRQj+2huyeaR759+GRDpMh
Jjh7Vr/rmObsOp+7cN1ihEvLRbIbG5p5R4dlPs1i0WCxWHR8P4tX3IXb4V9+E+x/k413HrD1yI+F
o3vkKYqIe7tr+DlTsBxRhvCZrJPLTJ88TazKqSMn1DhTQ9g8sEzGKe+GJGwWJeKHds9J2/LD6tA/
XCQ4+sIso5szE8c16mWyUZbJezfNnDCcxgxxHEgVW07iuMmGH5NhRZmiftAw0x0EsRoeJYYwiWP9
gb/UYfytK5Y/+w6Eq3VdLhaPGk+DhC19pak5pUNOWnnaxyMnh3G5fEhfTM9jHz/JYgKH2ge3Uzq7
Z03mlVexwcCrapsPBjuHHYGrXyd86GyPj9aWm67IWhfInIuMdmM+62CQw8rs+cQDB3xemUt04sml
9Y4tpAievPSruwqxSGjyTBhySXrIs9T3cXyAgdTgR27BLzJQ5x/J2LvofJAkvkOWxxh3F26Zb6EN
cXu0Ax08ryVkeEKZy6v6AS3xsIum6njlk2B2AQP33jNgq05OY08+QSgysIaS/H4X+m8cHd1zFFtM
IWEoNB2vsuvsB+D06ZhOABvRYdQaDGOyE+M9whsLfwdPZgzkpTFkWV0VgROeq6WQGam78vhQDo5X
cVPNN1Q3x6tuMNlFV3J8+8TWfrDng7dnLgtBdXnfDQBmTcQ3HZMCeU4j7936PndL3y/7s30Xfp8M
1n9d6Jbr2RTzaqQGndJmeQcUQXArIOhl04ZyI8n3d03BNWqKInkfZ3377TAV7sPYjhGg5DxcNRBW
/+FPGrwmKdL8gTlV40LUMeSX5ok+N/ZeO69LpvPQ79azuSx+YwQFqrawx/N5LnYxqdJrcRx3owMJ
3Dli2XXQPjF8okeXUg66Mzy+gdioTdwDdxpVx/Gq8IEsALVD+BACCR12pDs4htEz8YKx4UcK3yz2
PbhKWN93a0/dGNb855q3GXoqyiqw/YEkW+Uy7g8d3oKUTFOJodLIL3clCsWpfigy7Y+EGsk98GMZ
gLP++iOPFabrh86VtyT19C5eWEprJCirWuk4txjeN4fDkYwqMIsya5heAy/Rc8UX3UJnbyBSQ8kT
rNSygAuPsOyGZLErAR1exvHiBPA/BhIF/Zx93R2T73jVfzUl/zDmKwuRea9N98yRBXrioNQ8V5N1
WCYeUx6wdK9B8sCXVh61QQlglpp9UW+9W7c8xlfxxEtjLWYKN+JzkEFwWaxJ/GlfOettW63LQ3Oc
e4qFITr+c9qGe/J7E+a+ptrsthVQrItLMvCV1m4+HP9h+s3R7KJjmQGwlcVlq1LEcYG/Ns14Hc1k
Cm/L/JuE1X4GQOi3K8/EkbQe3P68ifkyXEXMExCV7HIP+NzBYWlMGckIwlwdAD7KwuW9m1Dn1Uf2
E4+Pf9SKV1TBRFxQedGzGqaq94hlacvPUbQ/XgZV4jKzDbZ3jHJ49yZiGGomZ72G9NOhjJ5xEN+n
/jUOrNSOKyjclEZJ9jhddh3vcxNSSxUG/z6PirTxVQw2/NOSdEoELH+d6g3QapPKqRhX9yNHXFvW
5jI6shdb+T+7LZ0UH+F3iumE75TAPJclGeUg4f6es3GcwQH5cgBgjVyWbTGbUb7NXvAd7WS3GyeB
4AUbpSHQZwSHtthhlLI0a0ObuSlxDT6zP8jjsNixCfeGLbRNK6zw85rqOqbE3tKdQEXBCnKrOtVT
7iWS07MpdzS7YEIn9NN0Y/7RmcmyInQGeCcGR10N46W5ZhHDvLjq6rG5p35mRc7mj3rTxBfTkXXN
IeK9GxvOSHv9wRtr6MK1dRRItsGbjin0VThv1/Np5kLnXMUb3a854kzSZeCPqf+laFzaD9Ka+/zc
b+mxonH03nne0Hwg/D1DeMA3662H5R2fN/+2H5bN+cZbj+8LQ91CFbOaXVtwwZjD5keRrvyw0Rsd
YjGa7tLM5bLL0ma4aKm1L4Hu0ls+IG0NKAWbpfAeHEwY4Odsvaty6aezio+P5TqXbbuwrGn7WxgA
4HJuqDxrKqIx7XjDe1Ou/0yq0P/V6fQD0jqhSOAXVq8rb6Jq6ha2NkmfKTstP+jnDTzkevA5ltuI
O7SNORx/aQ9he1xoLm+QkUbno8PJIe7UL3UfHYNNup9uDC5hLNSB42oPKJS3nJIW7/2lzXx6kqwd
bvwk/erXtDJNxkG0zajN8D/wRk7WltiVs3Ha9xfWCtqf1h+/tIG3LYZ2HXHi4yxuVj4Cs/pGvJnj
VR0k6Z+RRxHySz0cOdC8Zrwh56o+K5ckvc4Z0sBTgbA0mf6iifhOxCU8xln34+imoPBb3TpLsaBe
4HQqoAOcG6AdfhtfkPb4tCp6dUNB1wSbH7Y7aAiYIYeAf2/nFdKMkK4T/hZpcNAGlEYOtP7zZk8Q
pwenwkvD5mxdq+K2HeoBWgmfsg035TUCiOzxPxg1N4uTYvuRfOGErBjuk72Zb+pkHj/8MlKJN355
mG6SY1PtxmOcnJUbzOr3JqjfGD9ZtPK07ib0DJiPIHb8BE4mpPWxYpjAEsLDA9GTmsCYXFS1RwoD
aeG5O2n6NYf3J/6EpOCyahevx8fbEWH0B3VKkqCKxQ0jVZhIM7s/LKqHOaH9d4iP7RAbIUt8ZPV2
zAFFu5B1lpTICliyoswMZgB+mmzsbzHZadbyhjGzUKlmIK4TwGfCsVsyusIA/EHyE/fQmqAEIFQI
O8QQlZROk/om48a3WQUplFHcpZCb/R45yqkBdzQQfHhCKajexq+tNPfZN+szbBTNGI3HSdvVboo+
3Wxz984M0A3Q9/slXxhxx1b248BfJ+tCkb+WHgHc5TqzNdgQe9Ey+Ra+WJ7VSeNr0UuUSaoPJgIW
2M8HxY9ZFB+sW3wqtauWSyX+igdSjGOM/CKbLP0qREqosSBm7UQ5RMjsreuB+zCl1852E/Xw+CJN
sIJTk++2umL/rWaQ8YA6WnkhylNKvJGCSe++5BAJ30ULhbGkVa1Jvte8Ub2hNUVIm9D2eP5bDIRT
Erea2hDvBJ9ekUCmzSlRN2JrdsuybG5EgSVU/LrI8+9WuE39oug7STTwyrhcF+/+r8wuyTIQOv1q
6REwfKzdC34UrzezL6DCNLGoQ4mHgW8EPPe04a4LN2omd22+6NlEg1Ms33TAjV6WLxtAhQlbFPw3
LBetwhyAJSxfH03LlR4vUfl/wIYQR/jpivQgmGwTbBO135/FBmKpth+8BbQ61ykHFv8Yu4B4DktU
FX4Se+GYiB4ad88u5IALu/ZjNrQf/Q00STHBRNV2ZRe+7b/JHlCxW+Rc1QBHUDh6DtN2pPx2+uRa
LOAa81JxWf7/GmGWgA+xCwG657qYoZwioGsSdGbsM+dO1EQzQIdFuSPeScOmbvYgPYbG08cEQWM5
8eB/NkfLpUgVJEOR/waacaro1JNxkgJW44QiZdHJWMBxCmfJkjxE0l1yIYVXluhLjLHcpZtqBEjO
8DDE0bOCl7vkX5ie3mqwIcc2nV8KzPt/L0o/AMbmT9ogkMe47emi9PbHYzKkQ0CgHYewBJ0cR26L
Jbc9tDlSOAY1TotJUMRM/x7Q/YvOVSs0BZGPOBmE7b7+XDYQ8Omi5LkA2GGKedEGNfrT56rDBU5W
5+R/X0CqD0RVl9hUSh/ltbhrhasH/0yKltgu8HG/yBl1wkVaQdkC391eqaz9zjKZxUdFauiPDoHG
cNOZuFpm3Dre44T4aKaFNis2XEYx7GDVCc0RVu+BD42Buyj9Nah0a90GyTjuqW3AMEC7EaOLFhrh
gqKvQ0wia0odQ6YDG+Tw8ymwKJtf/6JeoIn5QQTrAuNThAks/adfVD7VeUUXUH+eOgA7JhETHeEZ
HLH3kubaWEUNnZL0PczZewEkIsumVfzuOAP6M3RS46OjZsrpsZX8ydhXdkArAziFSb/+wC8cgz7P
SlIbpQV1jKXE/zShyIvEbfpDN3/EWKHedSNTKIdzWVQizU6AHZmd1Gey+reOH4z8BC/bPNVh/SGm
peb9b4/tXvoqebJw60bQabk7Tq5mb27rdQJI+yh3FHdLri9R8qiXuYtJbYBH895akYzDt/2S/aON
ffgb8bVSJYoB61aXq9Baf8z31psBJbRCOWRg6ozT+dvWKZZPd7JJQriU7F+emRxwiYZ++iqdhdHx
FGX+nW4UTWLVeEuVuhny61ZyYZyplHWizaxDJs42oEoEQ+pr1sC8cYZ/TH37rlnbT27/u3iuqgGa
iM/FgTMt3PXTwiwaLFU7jrEPuKfL5a3yQG2udFBiMXDY079H36VSBse7V2mhS+DgLNfY8vzqaVwx
NvqL7n4NCUUE1VUz6keltCuO8/vKtyt9bT4Cz2NKL7FzRDmZMy4eK77J/8im/MVXn4hs6VH04kRz
sou8pe/jOZoA3yDxmgTRFJSrGCRI1mamYyNh1NptKEOp8ycMjaW5mBAbKQJdR6OcmIoY5MIak8J3
jjBEA7aD9Z0sf6pGe30bvSCBwNQOriWRLOx/1BBP3320TeHHRd2KkToycQvfpt+VqhrXsP0kIccH
TVwIDZTkFxXvD7emjyH4QLvGfVsjjA4lNwjTNxXULvoHE4ldNejFUzRSz0m9KstVetedPKYnvFoU
n6JyRCernPKsJ7+ixNmVq0vxjFlJRCRqw++TmlTGbCBu1zlfWQ5pTX5LUrGNWJi+dbicyOR0xeLp
gPkkCQ7Ugt6JHioPYoPjX7p8NCT9NCFLssJRIx6ue5pOM1ETIuGzVvOp0K3xvuyqP7x2fb/C8lZb
g5nhr6+/qZfWFrGl5B1vMYKCy3fyptqIDjwKnOXOXZAGw5WwygquMw2VtBmtJglDUWtnfOBNKQ4U
Xb3EZNKfqxyQwYquXQlsVBJEmCLJOCPHz+31531hMORHLCxalA2tdnQaMO+VB28kanjzca0PZ8HR
OZeXXLek4C3FhS0LuGZ1xWpVrem30S0/SBEZd7KdJJ6Sjku2bfaSfNNj9gU+Fo+HSQ5JHfgfIX17
uvDbsBhNNICT6xV3FdUTDJMi4vH2mi73oCU+sdBmneBe0VpL6AQP8Xf1NIp6nlZY0ggVpnQ8nxp6
nAQrZhwgIs0NxuqhQ9im5Soxp1RfOEnAb3qMxMglN6Tvev0btzbMT89xVgZGLJTgzORwJnj6kWov
HPtxTVDxHRpz6fpMbExZMIfq2Ne+w7y8gLx/3kFwOMung7Pr/fgPPxD20MMILWDFkgZCfVQxuI17
DYen5Ou6T2cA9gb9XVQzPAOga7acv0hFvoEof4kzhsXu6iyG7DgAQ5ODmIF27N+zlLv3NXGgZ5YZ
HE2lufRCwMWaeeRljSvNmb6d6M30mhfoC5R8sjWmniHu5PQcrlczdNQO3kdVM83E//ZoUtQkmaxC
p6bKfQUyFrGOOOt4uMXMEOcr0vA46qhPL4uFz2tQPchtlgP7sdpX1Dc+WOr07DAWyzUG5nftpr0K
1vW9im4LJiTJV9OOd1bwwxE3sysRfsJmPlYf+qODA4C0FvomgLHORNPRgVFUVFiwDKRldUq+YrU4
9jQBAPFQTr6+Xl7ocp9+S6eFyv4wBBXeVB83cKLbBLwYnroIVHKH0bnfEZyQb7e3m/5XqRak/JCV
1V85U5EXfJZpyMiw+vVHsyXHyVIWOx2bE0TK5KqdlCTBEOabMDb1p6ynKLCqJGY6JFrh3xjvRR6X
1q7L0s2ZK9M7mjNCVLYSL+dA1S2zsDOZK68bjT1X2L2mp7hvoXBkqPi0kSHWGaod8F9hRpYBoSal
OObAdsyN3qMN9OGYCYcI+uX9xCV6bnOtujRgnCFJdIFEl1Hvue+AhrRE0okfvidYjcENygCK+opb
MQcun0YmUcxmYQjPrHu+2e3O3/vdFaaxcMzFjQBfXM+cka1hcjjh8TGrYUlsfuQO89u6odqpsfnP
F3QDOP7sTG1+Y2L62T8ydJYu2M4EJYCKMmYRfvp1PMCWtsnhM0AsubzV2S8O5oz12K7VJ7+GFOAZ
SCl+Bufj9RfoqeF77QWesPu8TVM2bbzW1h/Cj6gtJP3TnFlH/0QJRnSgdY0QgUxdmVAC14c5YDOH
ZKECvLdlo5GvYLPl//KRLzbwJGhAxOITk0DCKZWOK/CCrZDfjJ/5P5ZjRImMxW4Ca/TpydqOWeya
jp0SD3lOZkDBaJQhNal1w3jd9qm7izdM2v31AKGnZTozjYgigJDuVfLbuVq+oMhUPaMJgeEVcRwt
20/+QpOisyiW+lGf1Wxn0kOkwxcFferB84sU4USDC/GVH/TtjeuxIKxczl/kJ7HCXIrJ5TpPl+Gi
8qp2x/yFQXwoHJRJp2Ud+ccmx5uau4rm0Rm50cYCgL1buBuYtyawGgyzHMO0KedWZzUyEQctTc9h
o5bXEVPYSzVN04jAwcyrdxUHByQBIsepHxU47Y6sexmFc97TFGK+Dx+FzzclTAf9ivPO9LCiPCk2
XFZ37bLi25aLxgHZP1sr/gzRl19fiy+0ijrn/n57p3oix0lmHtH3kd3T12JzaAWLch62qBTgrU59
eSTFlE2ym4L9zky0Z5K3Uqha7TbM5OgtGtEL+PjTJzu5scd8H7RpmTwWIaxlvipsR7sJgbkq3qB+
8LEykjMB6+RWwm5le8r01rqUcFQL9Otq3pekUI1Lw7kJ322PzMVS11yoMG/ghQvA1WXXbCkBOcUZ
ADzgurzrnP5bHi0Xi9vvDuURJWp9KY5wDOsEvQyz6RQlqtBbOjptSNejplzgR8JDFHmnGcKHrBtu
Vn5dAu0I5Nns06+WoS7hu1rZFa6Jisxo+SK0XKLBKeDM5ruNHLoaDEHfFr5tXqBS8+XiYixrS/bt
M2ZSvd+H1eoGeEtzXD7GFJZTjX4W3QImwRDrDYoPPzC/mYHlN0UEaKjdalcObSZMsDWYVNCr/pha
bgENmwxmrCoTGEL30g5DVmC6P2I24bjUEuvHqARLmuSmEaNccQ9sYzeGEKRAv2kP5Q36tgABhF+D
nYcDh7IckbdxvvspSJNVQkULIx234T/M0eZCp8FLJM6Y2iub4QhrZpo15ifh00mqT0lR/+kO9Oea
3RFh/1AYAfG6mLCa5ETi6e2ELG4ZpDNeO/cblhN8V7NXJdcfDxdxLW1MwAzdzJof+z3bv2f4PS1M
EYRgAZHx5AWMP0sFgBrD00lGoWylcUvNOKGV/7DfOuPZ4DvzDl0Vg96a56+3nGJ2U3VV/82tgfOR
RfLnbXiyvlBbT6125BJUX8aFBFXIp8HfFWOcvfOX0b2MSAo978L5z7qAjhNVHayogAiUNNguZ4up
GrrQ5nCRB2SY4v58MdaI372BASqsVPKJR05ct2GokcO8OZPEXAxWml+IKDMv3afPoFzmU2DTAh9D
Ly3KIXJSH/fc6Dg/xpHuVbybZx7FjoKtSfhhij47C1WguIacvM29iXUjIU1hkhe+dbM+x9lZ1oJZ
kWqTMBid9Kb1XLZhn7bhR7g6H3SaNS7EO1jteg3CQiBLvkO1gY9D+eUvyrxk8rGDA/TI3/HLRtjD
ggb/1ChId5TIh13MRUZR/e83YbDSRhJQCxggDMIK493ZO5fFemd4q2aixkBVD1SNHAL2HpaYcc7a
V5X235zh//upT3ubaGnTfVQw7xIcIIwqLsnexdpXIgBgjQ+aeshqUlMPWxno8YEZZBAnzZo4+v+B
BEYn9LM656fn2j6tDLgWk8SZYG1rDuceoNxseSPIfrVToaF/sACzvV4YQhZEljDyEkwKq+6ymylv
OAmVWKYYH6epHxgaMNJ62zbwOdVcy8aPeBkxz3saJ5v3h3Wi5wuR89J7YNIA0+muTnx8pIno0YRa
6UNUyNBwueaLPINkRkI1AJtL69q54fs66++SfPxTj69wGuug7CpSUz3wiAEIELCMOSVJwo/iDcm6
/+JHQPGtnh1Vqu36fsIpyWdwvM0+Lm2Yk7/lgNZlZycNCzcjy1sgq+Yz0r9Icy2LFiUNNMrv4t8r
vdC6L7WIJZj6wjfnvqPTFy96xLZ35tz0cArimpNHtGIm7IuS4EqqCulBBHBLB+IuYCkd2B2jY6G2
+jUb5EZhO21hjGjCae1ACLaDSg4i3t38N9vip6/kZPmtW7fOEJZXNklSlr/qccW7ZYAGe1AflwGG
mXlKn/gekFBDIIJMpmyED6qsESOMaIi/v/FgL55SIKqR1HQ+Y6qn+8Kr5yadspWaS6eUIi71HjRP
cNmQPgnFcrbzsTzk5rtlMnTx+D6Y2s8IF222MmhJxB2FdILd8eaM98UnjGM0Vri8ANqeAEB1tU8M
SWQJZgCUXKi3hadBDeA+2ECSOaIQITNCBo7CqK2BIyJ4fX3FlF90HSvLi+FUkXkpUw6+5je+Qn1F
z46WBHsGkAqQDAsI/rTcR1iyh8M+jq1zeIwDUdc+tubqkLpSeZe0xiEoDMee5lDWnYTCTEIlzdVW
4Rx0kLAO32TA24zV157upCWq8z5u1rA4EFmF4YqYgzns2GZQoUKdWh2rd9mwuZ7x3cinrwJra9h1
tpM3K1K7DfdEF6pQ8lSJoWzy8RtSoJ0N0IEkKtqHsEHmqvT28obCB7FBDi/yh3F6lLwL9YXPVtW9
EMY7cRREMleXYT01ZFHmgiUrmcVnz5uC00p7twiQWIAG2BQ1DA7qsxzE3lZ/8hTBu+Ldum938oxY
yfyzbmxd+sZV/gJEypn80xs+ucqjoYoOTjLFNk/Kr2OwcsTu9MHFPsJQC/sF3u7fbksI2OT4qJUn
dorARZFOtPq6vPoYLuO7N1bgSwcuo/yIfLowCjBkeLqJgbV6wyR7w33B2YnmUFP9woMrzhxcgyDx
TGXmrGEA3ui3wvb/Vif8m2rw9mzeljinaw//t8AP4EIG7mlD15aNs47BAAQQoHM8aNjgcqAgpNVB
L4GkMD8zYmGgQ3kkKN1x06+9oU5lYiky0oSNmXC2ZjG/PYLRWKNzIsUTxaLEyxE8Fxlntqa4EFar
NCVrRU8Vbpb9HzZKc0v1/rcHyTG6mff+vVOlg6jZ7+R16rfUtLr2G+P9qzPRZTdSXvmEuqWUuMEx
/CjsWG1/48MgwBpLvnR6vfVILWAH9mx2RB+mZQ5HreBatYunLcGX7oZUqMrgNb1QV36fwm8ksXvk
4cblg2yTdVJpNBHBepKotnPlz8JTRG8Ja188F+IIZQyoHYYop5c0MU59s8dz5E64+uCl9AL5xrtE
kp/tLMjm1xRwBQNEmDcT0kG6K1jKqEdcwsgEG4yCB5ir+AeYRDXwAWZBQHJ7pgWIxM5NWyW/dwP8
WTgWGelVtBaM0PTbJtA1B1cHcfwB7sG7JX0vKvy5JDJoSiS82XrXpePmY232QCDiYGO1tcPLw3oJ
JpeAeF8tzWjLWMlPsbWIkEjs1hSnLXrBZX+5gE2eedEemmt23MJpTaezcTy433KnLX8dszq7miKQ
mLGllWlTCuXXt+UL7ggBGD+BVNRxWEyezuqdfNxMledGit9+kI1gR+65ZXjb1eyAMTEjU/uuUZC1
qmZ+IoaCrFziBgUXYHJ6GK7TYWBRcVjitie6jTzuW24WD+sXLfpjsT/Luu1O20lyQ3nUaKT6tqOs
ZYic7GkclDC2RhKMMfhpeEE+DknqMA6y/jnNBkofrY1/RB/TNOY3FQ4drvakGPNWmApZz1gRsYCo
4cl/s/9uBKfHzNxf069N3tw06XorlEPkJ5nxaciqW0DjdqrDe52kZhNfj9ynMuweGVmPJLi2oCZe
Da5FOFsO0Cjs4nCOsdMbKPdL5/+Tz3xyvuZtFsMnIRRa4+IJKpebMnuyQQRojmO4yT6DAqmWkSp8
citYNLynCvgk5MaS7e+IS4m9nLLgsu2ryzdW2gvdTQBxE3ewCNdx3zu55L2w8VYoys3H7givgkWg
zCWds0OxvMPDAqXvfA4l5bzzOttCyi9oGbwr5JPZ2UQiqR5eI+FHXd6Aln5Q77O/3mbTO8At+2L0
AqICEGtV1Rr1/MU5Pt5sdl70+qd6wV+I4CEKU58dRDJFfFI0e/hLhlVsXDBpKj7tHyo/mcit280/
8umM//JDM8MBYmwnNMy2kxC8dPxWY3CTpTh1YQhvCQbUJBEf+vVHfAZZsgdcOF6RT5wHz/mMt1Rv
itFp4upWjyh6Z1Gw+NG/U7JS+/HYU/BZvZmk7fz93ng8H0e/1q6m6mpE/gOS3zPEkiHHFoaXx1rA
N5FhwdOSwJk2fRQf1tCGzbkJ8FYcADq5NZYcCDy+mIK2rGjlhpgwU1wjaPmdixsQPj0czDEVKdND
QCYRsLuRIhaurPG5BEK+/0UKyPDzlG9d1jiYnC/3jwnn9HPha5b7bk1UuozVQn4bp/5A6TnN2A/G
W4AdS1tyU1pBEbehC3toB6BYOwj2GZlQKmjUndLPQWAJ7yybEI8kNC5HgHAXMst5TAGBDQXwzZrA
Vbd/gNnzuAKC6xoUXiWv1XRNW/6QOOMeszu3W/g+ogbdg9sxrJoyho5Fg3a6aOGCg0ZM/2p0768Z
35ZfzIjxJHjpDA8uTmQc9qh/j4COBV5/yJXx0pUvSp5A4c6h0F91zvznKDjP6vkMGZSYDenPK3KU
ZLho5q1XXltFng27IADJ+WCGIXlfYlqBj+ymO+tqpmaxB+Zn9lzKyrC2YRwx++5KFacIBeOicWXN
ezQLg+N4gYKfpCUqgxilnuygGl2QNrvWC0rILlx28RYYoQyWb1VZf8sRuNFocqPCiq57LtrpIEce
FxlckcsbJ+f/kRWNm3cFVhfX3PJF6ewRAvD1Gn5UZILNro/qH9ZqEIrPtLmYm/YGs6buzHPnf8Z9
/BvoNwSShqFK1zzEG4SWeSp8MZrim202/Or23Z9NC8Glb5uzdBovxnX+HI0sxKil1mt8yGAxiHA+
oTtvcYPhwmFe6JaHBrXm/vC1g4O+8x3gXKvy6NgCjEiOaM73yEWt+tgrWF1Nz9vAhOx43kWSgBYl
6qYhwTQZOZJbgEGPKSOQR2ccnGq6ijXSOPr9S5Z/IPukv+hALEmR5etwnRzBCLY7cOYHFy08dkOy
Yu5UUBiXuU9Tsg7ceQR3ThAjdKHkk/vOwxu3PuJowCAxGLI9FMtluo07JhomZ3bje8sPf2Ngrses
uL1SpOu68sBSJNzL+QUcjcqrYu8nd1MuZ9JNjjhjKGdcuQ6I9ab9+muxMgLFz+auW0xAqIveWpuZ
S1OisCs2AMVNMEcZKOn6g68aNcqYp1zA47rLDmCI3pZt0Ey4mjoepF5+B9rToBHhohatum5RuXEl
YCzK72mDMbnBGbK5dApgb3dGy4cFtbksQhe/oZbf7DTUYy0HxM6l6buJ9joVpNZZK6q36cAjkC0D
j5NgpiLIgzM/Kb/LH67jpCRkez18d9F23dRpf/jkYZ+9az1p2ycUVRrCRqJDvHHInzb4OkuhpMYw
uSkDglM7iroJp9hJ18Nj7tzMja90UfEtiwWqDHxLVTWq43TSq52Qa7Jb8sqsIxf0MDnmyOfobWaY
d8qBYmAC0XibgN3ArozsLfoz/BCVyI2TvtGI8tamSeXbH4KWFMDVwVy1PCPQVoFn5shI1FLFoIxZ
+xwQuUfpr0g+EKZmVNTwfsFhUHCCppVO/1CPG3Zj+qlNIjzF8BbjUhX9S2CKHDGwdbyQQtLDnUWl
59t+O89YVfqUsH8osqCJAOqftOBOVeMTu50XSxC2cuxiYvPKJk3sNxdBQhMzI+9EOxfGLBKzUmnE
rrJkCHmjQVeKOsQhgBMGKqzAF69nmsRh+rb241n9Yp95u3VdcG05L52QI+oiKBz0qwtrl+cByi06
OHuoQLVsJJpRa15P6e1cYJFB5IG/L9834/FDR8IvKWX38Tb+uCKSHrEIquExiCzw+tp+NjE/fcYT
/K/Oc/94SMLlTraTZqW0RUjGaiNVFNwePqyi4338M9wJvgM0UvXWiKWuxeDVWFYokBWp05hZwx+m
HEW23MvtRJGGRSavcTza/iZyw9QDzyxoApA40dgzNJXVETCv5Tj59OdYY2AFomxuyFsSeUPb0CzO
93vsO+iN0RU4BfiPUnPlyg/Bp3Cw2LBQH4bUXQI1lbml0NNuBE5QkSK7XgioFwKr5Dxqm1c5BdOX
L6t7fzwOls02Ug+rpxjp/40LqRD0Wr7AkjpqgPo2SvdMK6DXABmZA0YMPMQZT8u1kTpi7LGqfgwn
bQh0xYZSCxvBLiEZm3vtSzG5Q3d7taT4fMJLFazJ2FbMI+F2r6+M09QwcAF+lheCaIoZ+Ax3zfnX
QX/0HgOzpEpyDQWP8n/JRgB8xQ0q9qGDBKqgHLQXKtrUDIqVyonwfvIwEYcjb3t6qw+Ty3xa4lJH
IWz3ZAneDStIiL3elAVHGdw1A1aOnFbw4bAaXqnitzpw8GDljBVXPTrC2yH81wOf1hp4e2Bkm/Of
+1z78UHUSHlTvP1pS+W0fd1lyXG9U/TVVNDagovn2+w+GLpJktYPoqjhncLlT91hmQliWoesXGw+
5FtNg2htqRUoNOXVAxbrt48UiwFkMx++RS7MJ84AUSetV1noXtTZ/qNHT9tMd+ru36aRP7PM1ydD
MMVn42jCVPRkrbXJHKfTdl3viki2rcQP9mBrR2jERvZBDMDdKvneMVxHgAiBQeY00F32rDjmdDqb
1JBLG2HB64jAZhodRV+OXvXw+iq0vObT14C+J06ANpGrBCcP69D2rUjrGH3BCdG01LriRzCyZfPP
XNESLIDMMFpgdQICKopZZnBSFLo4mmrXFB05opwfset/ln5Ngj9vQBlcbymfc373649t0bPnj01g
GiZWFA9bIbY/XcpOX/WQr5eS7CCAARlGmelb08Nr7OB6aao/gQg8Gkmwrqg68AHkiIrVXXc+swKK
BdNS9luvxS5IYb4N8LEBzSOkTDnLTyDczKk7ewMEEoyhV3aMi+ADhYIrCwIo+ba+6vC88Vc0MR3X
Sg/1Z0ofMyXzme+sVVezdnQ6Yj1JWtCGDj90C3OfLsmjnookkMHkZLpYMZT20GK9UWK9vCZhEOKv
RcTF5tTm1mmTyWScyZ9Qod7oirEe9XChHvxR+hY5ykHaxQnpaiobBOqaN9BSKzQPekWEuAvW2oEj
hEHfOEHHVG/NsD/Cbc87vKVXeuYrpD1E0RX78laDlHzSXkOwzbuMwtlemSZhWaI68yP6avX9iAl0
hWqwL6BbU06FjVk+muy2rHEeJ4j4ZHJvtnI1rrxuwH9BmJ/mbFJWxB0uLKHeHA3u2q9/riJBScAz
oJUACJxG+gANNWlAPv+dUIhoQlGS8uPXTZmjsc09VJgoOl9f58/Y2foeAoStWwbW/P3ZuB9fyS6o
puLGpOmnZq1u7XBOxmgpZTJ8GdEv92l9CYnzEkE29jIwycXI1zhCcbqiccUEYmlKK4NJ2ZMr6k7H
vSSmYhOO2UK0O/6SHP/S2Eg5kiNRkSD59Q9k08lPNy51JpsWNlIAJ/npxs1T1KQN5nM20lYXvyYW
0tgmpblyYudONZtMDwXdop29LGoshzq6n5tmoW32RwSeFUfVwsUA3CuKQRzQxLot6IMmF3ZSSas9
iZje8qGlWGMe0xxhd6o6Xckt7AbqlmS8l75SJ62IYDacGXfftcUNeJNfiIkgoFEuIzLuk8rXVHRK
ARJ0wHuxmnVB1uXmh2gA2BxZsddS4bx7jCzTXWBxhIZNpY7Ynxo6vP6NvlC5s0RIaPFjwHBomSfg
KVd1n5WbnuEZ855i4MSu9n/oQu0atgnFnrQ2knkLQ7U3DuZq7On9bZFrP5PNALsFk48PYvHISK9m
5jsim84pIWXj/foDv4DpkVcUKVAGQwke+0QjuTqBSWYvIlUEUZ/E8HJM5Xr6jCyQdp1rELUMwYfo
0jlwxQRb0aMzyhER0VYq3P//hQkhew1XKHjyavS85FlKL8BDaVbdKejVdBXiKXwlCM3lUHhMZYUf
pK1VMrtiXPUXni6yn/g/LW3R24Vi4LElTrYMJyBfmRX6Pfu+ckjBkIaX0MbLWpjWDz9rNg9V7d3U
cqvpEFQyp3gOqvmlRbLkfZTElnNg5ubBOl6zpK19eYu/H6VjQ7M5QVBh1kqFhfqMoRui24vmIKq2
LADQSmu0/1hBMmI4fpni6kFXw6ZLz9vheKtbASOnS48Y1cCp7/pt+l7k1bpkFTFJaDmdNcBz0uqh
hUZpT0vyL6wB4htLS9XKs68qUhMLOisF7snpchz2hz4ZshsNEij5z5H9z3ey5NRXZBNsYIBqPK4c
TXEZ/iKwxAZXDeggqgvVh0TMT15/uGc8TGBi9HBBHMJYS+LnJhBRW5CFU9afrJ+jdqps/N0RiAPe
FLbHBHqwXY1XwHqdvzblDFhs/phYWbrEChh9UuNq6o98yAXF/R/OznS5bWxZ1i90EQFixl+NlmRZ
srfUbfsPw20fg8RIAiSmpz9fLli+IugQ++wINZuiKQnEmqqyMrMg5UDBsKv2sWubC8UnYlCpitBl
1pf1Lr3KCud65CM3K+9uOVbvqvCr0hr5jZYrOH76qKcVOMdLnI8K9MJuFLpe5MxFqVZaYcsaW0Cu
pHeyrYW0iJFJiI8A5QSpCygXqHE5xOqPBrIfiKkoTY1MTHMyoVk4nXT88bqoGfr0Uoggnc19RuuG
pYoqu/jwUmiq0v5jUOJSs15SAoNAgATFhrdER4Ir8X29hAyqWj0sNvFNX7g3asXjxu3Ht6fGn66L
8v1CDhYQITBjPpy3bu33a2eM4zvZ4umaxFMUIddAwDsI2aR2StRlwK7KkQigYvRFiSvr6B86uU+X
Of54XVKL2/RqI5uZi8PaPVQ3D/PQD9qq1Q3KhGECECgBsIGIjwIzgyzAaNl1ljCQEtUpkNKqVwn5
dHx4xHxQLzKKVpHOPQwA5s1/axsKfopvFHIz6Ajx7pM3xB+Vz0OguVQsCLcA7RacGLNcgj3oRLhF
wAIdAuGx/KExArqG3Erk0AOTJ0X2hMfXXdSippQxF5jTHTgK3GXpMwbUUAORejJSOgX7o6BChIXg
d9t99CAQMOeg49QfunXDeVvfSl+o40FxhuHFoYJTuKxgsyUFcEs2RoBNSikwwrTRip6JP4uChToj
/1e+2mKFXtMdCpsb/N91M3GsoBytyCOFlCX5p9jmOnyM9zI4ltFJJaTwff/kDsFdvbk3oAEu6yHd
t2FVXi4XALqBx99oyM5OTOUjuJRYlWMUGbVCEmcupN3tcuBrKyk+DBv3SrvvarO6c53xRntZFg3f
0sh/xNPwUZIVIrnnBPfQTVXcUn99kIqKDkwnltdxiMQ1OUjR4RhhBARz93B5jUltb7Cu3ZhpLP6O
HKpkLyyKMJK9M/X7wdjxKrKoLTPwwpo9uAJGMY9aPhr6b02jDhDV4t4u1jfKzNua1pTsZRqBt2/i
8ZG/cHxy8jiE2uOx+mZZ+egS9ndOC50RQ/kmpKaj9o5LUEOZphLPyftHzBvP5oMwj0yvZWpmzCIy
YFwIRwD0kYOa5Dzcxx/jtXetVEXm+Ar3lPgoxtU+bJZNyf4MEimylSJvvLEekyH+ZFSBcFCiPLrh
TPlPVqB2XiJRD8WmW3NeYuiXIaiSBbhgCtGEShbFiAWOGFnGH0hUZTYPyz893TwVqQ+OfG6VTzTG
QRNjHD2vELsDKLDr9IztJsfAKkTsGRWUPySbrmzqqUlJdcjZ0+g2A0ATspWZpgoqZpRSOdSqkqlh
V1JsvbNkOdqXHUHLBeTM8rzMsQekMoj5JfZi/TdTMHNpX1/h5YX2E0RHrkHTd56hQQFiYu92L9kd
SpaKnaStLuDaEOhG3fadR1t3JuT+Ogm7B8/po/MoZmZRf0FnakEbTDy2H1pqUDNFlXA+dZhxgLEV
v0iZa3s4wamdebSUAbCN8Z/n1fV7+Pufs5UAjm3/HLU7PrKD7xr9P6gGjXQ4AhIRUYqX2XUqJ01h
Ii0h02E/2OwcxCArJFt4m9ArY6S6ZpCdpTwOFwgP7B1qq8Ldr2+dXfxBMhtsK3d5eVuk+H1EW1Tt
8ghsO65eTLM0lp/pmkow/oLOh7ChbDvBQRa6grQCnitBRqq++B75Laaiexuwk1KcYeBTc0I5V9KR
h4+IEqO5dFE+0NmcCmW4pcVGi2E0BApqQE1KjlZSum5YJe8yAJDzKim/C/g2bTUsL3na7GOpC+lB
x2GqopG9UF+1DXXAemS2tAqjTau5rjKI1YbFVKCjsDbUIPHzSy/ajjKju5cFHAs/zHVylOjRRnUm
CEnFU3igZ5pyaQtxo7W4vre3BecovNVcx12YHMX2FMEc7mNWQ0OTvVPHH+TFoxXVwV2XQ5hBRUBk
dBQZyh2Hhmikyo7R7nxKxuSTv+w/1p5LLuy/z/v935icwD7wjFLE3tNwj22hXeVo1gACiDdVYGh9
TEXH9J+3P8eRQJvgcIFjCcyJUBFiMN/edgWGg37rvZfSl3MA1qnoI2KwVrAejDtcgI5QUQeMp8vI
YZtG5CVCbYN6Xh+NkiyUAw7CLOM/d+K2Gl8tFxVeZWP/GqmoKz6+eIU6ke0V/AFluu1A0LCclIH6
3EpvlOYIKE63jN5p4cExlCP6d4ACCzUvyNZCad4ryNLt+8qqt2Lb8KGjjhQORrigODWw0CC+0C+z
GnUuaH3kciEe3m0qMAph7eTPSJBvaiz0RE7C/kxJgEZPAIQKMjgefxdyr66i4uXIj7zu+EVSxbw9
jEd+KXwOTJHhtrsAEIvYfOJXnygt6t0QJRCB2C4hMlOnyFf1Y+kjt9SoyaBMu7CilDqkCyFonOGw
85pUIhDjEdTYnG2k/1ThIm3Nm+RztFw+N5D31F6rGcmQLEbfobPDhmQVjxAR5eXlYAA8caMJPznH
ngVMq+y0GqP/IDv9bNjPai0tG0QdkGrrJA9h+CTX0mxkuQw7O0hZRGnKmnSglVioqs+YQAA0KA9W
55+X/vp9uIEtImCshWX+9o38Q3ziRaT3EMuUI2KXczg1Qjt0t23S2o92TBIPfUP2EEnv0LMEAxIV
MkmLBN+oyUXVDT91DFOKPm/WpCgWohOaZWr0VUBwQ7YyFXHq2kxkVjiKzrev+A+5LFeMOYhPJx6a
ah3VOPCPsdLBQ+afIaZC1yEjDmdX3DhL/7zDJlQBi5KFZkNRS6Pn0eaELZ0hpLcJMkB5nEGR2IKL
R5RBxMjMNrC6qTRWqfVFK1JmNZnYzSNznShRDF4JnCkp44ZMjbnKvCfkwlfaPbRiDcGZ+PjtD2sw
ycMQ4+DDHvVAtnfFqs4HD2AINZn2I8SnisYSOgabljMyslZ621jEEnHVPrjBDho1VXvKVHL/MdQ0
0iMrSm83VW/olV4OQEkIDokBtEWgmwEfgC5PR5R/+gz0toQlTkcdVuqcY1G3hLurbciWS4Ypg35l
5dp1uo6shCmnDF1tLjG9uJ4gB+rVtLqM1KeiG1lyPT0VJK0wkGEfuOga4ZWo3KMWxXLrUuFWPqwq
eo0SN749EH+I9cQPwUWFjvKuH4ez84/2rOuqTxe7ezHXxR+Kyt37qkpq7MjQ8i35VDoZ4MhKGae9
o0nFCODf4Gpy0FDG4PhPFf3ItgA3HimdRWEQvijKQoSlRRazadApSFKhjjZ4UR3+UNFHZbluLK9N
4N9TIbL+idRtQluInBiFn47J+irdN+9r51RScExEWfhqMkOcC1mT038G9JbhAF7fjrt7JQVJK74U
PSGrHlN4mVKBd9wlHpMyTR+COj8vVi3ekSDkVAqUrsdWcokz8zvVP7phRy4MucvK7gQWdkvvPav9
MsziaxxiUZMAh4lCicEiDdIWAA8lXGLsPOxl+EN1EKWjytb+xUF5HNH7DDM1PTBiZtx8lK2c5s27
wBvfS+LouZTyiHKE4XlJ8aT6b9BDYYwIBSJKBaIa2hWBN0fKrYqr2Yao0tjWMRvtFVsK3Yvdwfrq
7/Z/2y0hQeSUjyqHS88kpx3JBbwVc1lbqGm3TQuG0/r7cM4iXpAUk6ogWqWqE2MIdLjNIxLAL3uf
dPfq5ymVNQaFJp4ZOczF8ymL+p+86GDeUhBpuTrMw261s+rwFmQVjcx5Nh+xF5oGvRH+p8aZynSt
C63xTrGP6OBi6IAEi+yujk9KtpHT06ID4APwLwIKEHaBZu5JuFJQftkWvkRICAKZ5tp6pVHXrrTd
ZjeNmz+zzZ/L35FlA1UCFmro3kktJDcETQcaH18b8ZoNRY/QRHZmyjMrTPnxFUQkCJPEyybtmEjb
qhIrRjE6c0K9ujmpEjbdsw73bu65z6ZBDRvofF4dsdzlLoUZOdLfE90paT+ux1eehwcdJ9NZ48Ou
VHVQzBs/3V/m2RZbFxxx6N4EWIscPGATER5j2sUgi/ust6vyZLBafozqBfEnxXwQY5GMhKObYj5r
TIGnaZgtAEGLTiUXs8U47Bti2wgvM4akxGvq/IHtNiTT3WeBR+kWXmWtI8X17J9Wkl8tmt07laUM
fgu6NtJKTsrKlPhX4l71t2tPutAc8fOZuCHWuh5KFkBdzvzDiZt2VgbBfTfeKyA3h4e4edTlTN4h
dN1m7YkOx7QTLyDBTThblJ+8qnuQhFEmQJomdWz9HLPxRJX0DzAlQXXg+RDSPRg1c5FlaXn5mpN1
fJQOStGIAHWyPYjPgH0dvdtkvqaNL1pTuiGMTtYcaBBfjL4S+3n5TY/lKe8v84cPZ1+AcQ/qLCgW
BMrxDNctw8JdLerBN8IGzUCVraVT180TWBMG3vas3xd/e3SJfmE3Vovhp5WPf63K7f94tNwzPS98
/ATbOL1VlVFiLjndCPVVW0MI4A9FvrzJOvdeJIO3j11fB8v8U0hkr9ghZCnNDp50v1otyt1gPyo7
E9EirCk80+yHKi8y+BQMBEPNf7LdmtbtOXU8hCoZOYgdkaFCZ7cX7MjJbr+9SAa7Io1hYBBRgLUQ
X2R7WYxAiLH3m+qfbrMboTvFqvSmvKMSf4TUjaYl3nr1MavBIOAEbS8yKkgqynKQdNfdyn5g0ahJ
xLIClGncG6wnfiZh2l5WvPMs2wNnZCYxSdUkkwhZbhvhgHfN6OOzN0ISWhAuK4IRzzNMwINSBadv
38s/TNWQ+YkbV7xwQSIMUeNVzqQ2Siurb9r7qAg+yQXcswn3Y+4rdkDJng2AGh4dUO/lpiyfVKNV
XlN9xtDIONXBpRQv9MR1LY4HGZZrpJIN/ocs8fkg76jLpVVL6xAieo5JECbXT4Udkzyl4oCLwF/1
jc0AZCm87G51HTd5demulsG7LsH+1KNL30XTMDL0XjgHt2/O2TiwYPOjht7pZYoHlMDErQ/rfY8U
QEsginHDN0pCcXPsDFzFW7BtbgB5vAjKNb1HvtQ67MItBa4YYx6IY8lFU0Cbh3z/0y4ZuMZmjnUR
Pv5etN18MP1W7Ib8TvpB+hkh66eRDB74uF4Z7Cbrxm9dxRUaH4xxJ9ishfkNrkDiAuujCkCzYJDQ
IsEefkbLTf4+8yqqw4TtIpXR6hh75x5ZVEY2gKstrYXBEJf0zTGGADGRk/F7Gyu6qKapT8FWvlfG
CCRyy+4ssOslMgw2+bAGOkp6hCLY6cO63WuFDBBz5J0paLXruRhrTL6mIOiWT1gObWOsgS/DkKmd
0rvgyqoAyHCQ/hluwQetkFM37Pzmdmz3n5dZm54hSGouayun8Rt90O0xGC9Sj18xovZPfQfhTMLf
xY8OVpT6qXU5RKSUFvYjnhcnYnnD4DnYVBzSXdS0MAFCqqLGlO3VQggHK0fYRbMOkzC8yM7B5CWl
UhIi1XnS0nDG6Z/omAvvDG4qeTEdgD9nNPtCuYavgXzUoV6siNqF04tVHcO6N3EH6aIMeC36Gyk+
aSPvDOkrnFV2UGqiovDo//Sj+TlCh397RR0z6w4/4JzpApTWMBPHxSTko7uJad+paq+CVHghMgb1
cLYz7KSanCTJ8MVpHO61MDyVIBVCCcBqdvCTrF35fSSWudAcMGxNApXTp/2RvQTKQz9gsw+UYnmL
uedcGSxIwjeb4VFcNZNiWBDfoRcrrRNPQ9yDgRbKbt1fyS+6wjFGFHVail/WIBT6ORO3I5JTf1IV
ynyEB62//ix2ndzMVNGuElJpFVoTGji2+/M4T0Fty+sg+jasnpVtKIQVQVIqRYnlkkjEVf+9wk7h
dZRsL4XnqfIgK9vT1lTHGzZ3A1pNBEMSBRo6hcPYp8ztTTb20faDYDsxDUW/FR93apBLbRB6sGpF
L07jogYidrhXnCaWnAp4coR5e3odY6gQHChjcyazbVM8nmFG434bxIUTElqgjDOMvpy4R6xm9tSW
nRwTK3YGe00hOd5fes2CpkOMFVfVLxeXbl5z5ITYE5P+U/hmFaJDo3ijIMRuiDk7rlnQmsJ9hf0K
99UYRlluK4aOzE6W8V+UoVTmvxZ7Ih3ZhUXvPs32P66Judy1QLTpmII0ypPDgXC9ziloqeIabkcU
9s9N2H5OSlJDpqDnEzHIUDXBDbBCoCEttRc2fzXB300e/5ABivE31ILLdJVU0s5NQukZXEqzkfnU
cZys9eFpGZltUXh1/bdqTwShnSVRh+cIhitwh1EAgyeKAGaPVCuSavzZeZxBQwmgUH7U7VGkrxNC
YFbto78RbUxAieJ0MUxc+hm5qHStGnnN2xPETICDDZb7hQMq+Loqnjw5vF/pkurEJumxzaB3a5LC
CSMUQ1blnK2y7UcTpWfAWXAWs5LzgiL0bURsIR5RtNUhrDmd79HFUSZUQMJ+KyVotOaDGGRI3TWo
UNMe513VwJElKvFi4BLyTdQV9Noi01J/oszXwQ3FKNuSBQFRmqaNWrLEYO5mjwQMCYHrWH8pI2yx
g+au0rTdgRXbwjWVlY7gPsleRHKrd/FFTm8sUzy3oJCcgei8G9vhm5AR42jAuyRqMvR9lNHqpmQt
d/Q9Z7tn5wlBHN++3cf7BO4pAUbJ1G3VENis11fnmWut656zu/yk9eg1WKnIDEkdnCnPKjeK6NyA
S91zAvfUcK1E40BrIeRIXs4SoJymcBynIFwNVVF6UVAx8p14VnYYEWV2e3+ffBC2PJVWWsAiqBL0
naNkgLok4hA1UAi5kWAwieVDJuRi6d/FbvDOWDWp15UypgS1FRjVnYq7ipbpC/VpkQ5oxQBoaXog
TqmV2D9P3F5tZ4ezmT1GDFjH4VSi6nA4m919iH/a0JQfdkl0Xw/BpYhwtFC61FYsVEMZvIjdmqpV
j/MegIPIXVXjv+fkp1c5MgaOiNPw/ZF/rCHtiMxKmhyA8AjQejX0I+tst4gbWDsgJqIXSIfkQbY9
m0rzlC8IMzxmrwRT9Cn83rW/MLbJ0ZzjTzBI2D2LUvz2nTsyFOC2uQE+V4ruIRHOj/O0cuGZp+7a
NHuWuB4rAMyewaZDknlwDtthw/N2Ay2LIQFQjBHBwCTNa7aBLoKEyRLarTLaU49/2WBVWssJFuYv
CWvXclRTiOowBtL67qLdueaIFHlEkzj7DuRXO36bJrlqQvIzGpl3bbu/2I/9w2m6nUHlD2YMyhJ6
Ny8oTVE/ATU+HJXWbtwOQKPA3kS5A7s9iLf2QAOIwq6RjMTUH8TyMKOD5Zuw4Am0wrqukUaZPHud
htddvboVIbYsTx3lx5EiVwo1BW8BsmzfMeKlV/MH+4Nlum3p2gh6DZuPMCMTcxffNFoKrBzvOvRd
iijUY43SICQeYv+amLHubVm7X/IwuTEmy0KRULyrgKDFqLjASplapxNGYe3z2wuHFy4dkgI4a/NJ
n+/7Nk4CyxC5o5oEVq0n1FGE5kuKz6XY0V0VV1StYaTSEbSoDUQAxmR3eapYYwQr8+vyiYyQFcGa
ZdLPhj3Z+pkT0D1BjSKiJXtuDkheYRcJRhWVyKy4rmRP00PYNMzCydyAUyrlnBOard7XECQeRM4U
rt5hQZHB8I9skOZsB6DesnawzbFX3WdJEpSwNHjIN37/lOT9jeE1dvFfK27K6Lo3BpmQ2acc1MST
07ZkYglImWqCrfqWSGFqVa+7Jcq+IadD15eFYphRetROoWNioHWt1+3uVascFaedVjAd432qTwPZ
sJ3hrIKY6fAe1rC6+nXYd098pGfZXYikL7EiJd0rjCFM9kJ1S6FBxWru/D3+4YTqi/RT5Je0pOJY
gxmlNsaq/L69ox35vgBRiDnAauFvQvadheR17dKnNEeRa0wh2G+FoyQN9qXqt0DwSMdh8FlE1B3R
A8v+UuUAfS+Ni4wW5HELvekvxa9CYM3dZ8409ZNJ9iGcIxt4knYutON73w23Z4vVDwV+oVyylYG/
/aGO73lAj2+Ch4VhzVIAObznKKNXWbvadPCrOZKJ2qWHy1rieWJuGwGWnC7EUpSYM9uFP6KWqj9V
GdG6QBM+qqORRIMy2Zf76onrO1rvuj42bYcuARzA8az2hqM+iF3ddE8JHlh2PpGWRYfsMHgUXUH+
Ojp8WZLv7ALYP6UmjTVu6rD3szw0IU6z9o+3ea5Lxy5W3yL0zudq22SbzsG/8C5YoeEacBwkWY3B
djAAjBrKIzqDTYaDQX1Duwph9MIKTK8N7M9C7pnwdMN/UbTJoVUvkg8n7t9RAKPrVP5CoBC4lPsP
x5eaYYr+LgYEanbP0Ag/FnVz4+yaG20d2bJ6SvzoXBC1HOZVJpDnopokFYnzd46NkokRaX8UokA4
cW3zsXWcABatmOmck2IgHF5bijJuCII8uLMTKWqouAXxu6bDaU/3biP4HIjNxIUOGDrxvZJzRYOi
rcqd313TkpEI8O0LO6L5otQlpIYsRMJHLdCbn+FyE2ejd+6gmVDUG2nnEIrzBtiHSUmJF0c2QiCR
c15jw3LLYvl3Ct7NWkzrkw25XbTCnN6iYbKhBHcxbrrRNo0/8HGwVNniho/JXDbCgaO6tqKYm6U3
3QIkxlgRRxHWfONCVLYdASdLFG4RYUGTEs3Y6RKnW1fhE5zwqIdSJiaS4gl7SSdqHEjVWBNFLgsX
nm/BhemdXS6H3wUP9oJSc8cTLml31qolrruB+deC/JxJMSG9nqn1tgO0Cdvpi/+ptlycOghBXwMd
TXDFqCoYEzg1iS2Bl3BDvQ+64hrTL+M2btOi5zwJ9zSbQJ9CB0FauFqO8eBoNmSmfDruHihsGYx3
NaJkZIn932+P5VGCxFiShLC/MffxUrBnAUO70/10NnvMLzl5UTZ7FJHkGi1IQlY+ZpIpH30h94gL
otq60J6JlYZYITjV/uHIRsBcmK6IFUq4GM1FIyt76bACdg+mRIhwKguZbJ1Xfe8WlF/3gAU21X4P
laNaE3UtnuEksg0KCMrQ7q024DqGzggXKSSmlOildE4dEH++THLLBZ3cVECYLdLWHvA42UQNAu3w
YlV/fqE8KMdUCCLhnPE6QzUFIEAMhuA/2OHQWRljhnTDGdJX7CcWLVqbm629O7WPzPc4h86H0j2T
pOEgQceKw30EgsJ6sPpu/6CDWQkazvo/GpdVyhkgWrHsMjpK7Wfy0ZbgVlwSUde0CdcB0XVPxFCx
tMKTzVCOJ6ALVQ0DdFpGue7iqC2MiwigdjbW7kEnGMw2mCNTVIibC0bOKKJAgKQLEh4pLhIEvM+i
hglAnsItdkF12np7ZRz1iOC2hVwV7EDqa9AeZkgNkf96UW/8nQE3JIbzHNgqyBNw/XsQiygKWaEq
1XO60AfKv93nwTV8VmFPZJaSeupUM8bhWjRp757tOu9v8YlEyBYGpVkq6ZVRIo8W0KBl0U4jPEVm
+9Ntpisn8QqBGdaFczKblaXbTdYGA44cAGoIAKRwUl8mRdxYG9AdC60El6uMUbQaAYvC6dVmVhm6
bObEBX37Lh9ZQHCXI5YPiwcIARRxtv/QJtwu6TmiTqxU/2Vr3wXQw4EPuoANXYqODtqyTCmNhSdC
C+qGMM96cGWbG4kfoLX8L25XTJbiEBywsgli5oO/qZ19vIvtO3uzfehC+ybDV3Si+UPwriCFdxwl
xjuTZt53Db6ZEpIYBgCYWBtVNEmPrJvTzSxdna6vUyn6fREPcDgoz7MBXQ6Xc+rS5XnpJAMWPMDe
A1Uu1aXobnq98XNKUuSX5fBMdfqdqdckyY0/kKi2ToENhWz5N9zXbqdykrFFi9TI2qVNLpwrcTCV
+0QFU9JDQy4+kVjH2B2oGZK75pDTTDCN7vrYW52tUnheLEsVROTcYqqhyM9TYNj/81wB15IfQszS
dCl7H35y0ueF5W+C/k4sUAP6U/YQD1XMeg9DDOnjDdmDQNcwjJHwiOAgVU6IY6ps+96+Jkd/cz4a
mDSjbIQAFpJ2zK6Jyo/T7L3FnTZX7RLS9yqp7TLIGPgU2J1OqgJQA/KnPJHljyG3JHo4PQuO1mxW
0JZ5GLaAqWoDEEwzaX4RJ7P4/kWEPq8sM41IkGCsYYFNi/W598A42nG3KNftg9BX2jHfCiVQJ03j
z61TCzRc2iuVH8ra/p434xfjNwipV30qJVsXX8g0Biqh9ovdqskijXp21gbWqXs9Z2rNL3k+81eR
k9DcYf+ABPnWdiFdWVCADONF+Bg2TMooEcnARyPbCZaYVVIogJQsbbB6uiqr1NlhJilBAVSQ7yWK
hLcnxfGmJl0TsZQLR5gNztCfXkFH7TZ01u22bvCNXfzURDWZ+rB+l63DG2PaxDV2ruy99jQbIduF
7W4om1TP/qVf99FEhcbMvg8SCuQMZ2geBSzGrRvgqYPWjGwHtlrWM1Fbsm7p60DBkwKKA9GJuU82
kDIqBMndTE1FFn8nbtJResMF+X4YxTQJJjyZqxhLu27LpAlsGHEUujiRRKtWUVKpTZKV3wFlrppl
dE8jTlNCVjnipcRoKsQq9auy+faFHR/8ujB6EQRAs1QM5vQgd9MnnjuGA/IdYFhyagLOy2qABiB/
UZEAmwVAAEtVdBcvp4dJsL4uevH+15Da7ST8UftRcbYrOTN6iDQIfuQiB9EPD0Td01RK65oukmvS
h7SAoUDW9MVL+BtCMmtKsW9/qOM4lQ8lM2ooWTRRtWMFia+mZJpW2SJsuuluyy8t8ZOvUm2o6ZUJ
VAH/ADuoF9G0C76+9DtdG8H3rz6/FHdFz5SAvMqym32wuXr7Go8QJPzCFgHwEeuc+jaerofXqByy
tNzEwWzQvw09590mW+EKNjw76da9KLwM/G15663zzx6IoHyrxV2US1ZTIoAbMJ6LISaZzpdr5gx1
PpHTHWt773fVneaM+gmo3KemdooZSwLLEBqDBGWGmd/CW3j7Yx1hSPpYELQCF4CGMqnxpH51691i
l+dodrn1klfAHsIZgNkuo3IbQAzaLkkL7XewzJERvKhl+NqoQmLOVXXg8Agv8LxyOePElHz7Ao9M
sblAiHo0EnVtmwGYa2CYL2U/IMV4soc+h92qKhnKvArwAd8ZW4msjI4jZif0bkywsP61URJigGZI
s4nDP6unRIR7GnzW+8xaf7dx0CMe/RSlDYegw6SqRTIypiBRBXOswKMx8XHT9jZuft34q+qqShTy
wetRxbdxjb0pCpKSFLnxoAjbMUwdI/mo1VWMWDcCMFAjHlR9MS3PznJ5Bi3KZjiDcHTbZH5wblo8
tjtsj8bRs89cv1u/p3lPyQmVxFeuSqF1D7sjtKDU/4s6lE6lgwhBdzcizabcC93VmZ1aVKHCvhqj
4S5bA48IotZ+ktHqRjTIiU+3hhgghE6IfLLC9yPtnqfzAL8PNDI6Ut8e9KPyGIMO95G8GmamzaEw
Q5OZ582+bPzxDifb/1AQvowqNgVaNnk4RnTZ+J8mWePfRSJQep+Alp/FfeU9CKUpMcI0UKWgxLMh
HE9e2/HR4LuQwjDchh28COdnVV2XLkrLHfRBzirFJqD9iLfZeEG+pCxLQA2TmiCAyp1QOaVXOtt1
z1TFkGLs9Mnwh3MdEwAoo5wJ8C5pEHq4QbnjDtwrc7spAOFcX683H7bb/GNUDHcVFmY6soD03iv2
0DiqZbY5R0myxCM+zcs/TuwAHl5f02zTdHPuiRXYHR6qgDW/WLZCHyK7QECrig/iClU5X5I76hxK
Pauyu1CcOVJ5OR1f/mHXU50icHEVIuWkifPhvbLiVdvsN3mPnw0HjCV0n/IZPexloKCksxGzU4KP
bqAunHCj2MwrrBTOqNETVUrogiwfIYzKki3+Jm+vgCN9l8PsB+rjMuMAr213dufqshqtEe2ygb7E
ohI3wLeiT/T2vWzW0FgIy4zRgMJJtTFRGcij0Cd8RMQnw/qlqhJF+6u1s0Tah0soRQzlJ9b2ZEXy
OIQLbCwLOMMxwkE7f1SMyH3w/r2NJAtGEMWIerm/9l3/gwfJR8WIyU8ILYGH6y6RuKm6r7MnCdIS
FyN9/A7kb6C0zvQCalgqK3IjCCVo0M9aXKpOWwsdVVIdLMJxQaJPh79wKYjOY48+XxX+tmU508yG
MhVBu4ciKFnjjwP81WFuXyVsOns2Zd1iGWvKlRUm5Tu6gIozEJUgsgEMccqUoqPIkFLInt9vHvyl
0+Br/X/mjnDZTojFBsk2SRL2bIcz2F3TrKuDnfzExWIxB1eAUrXqbVzj7UvUrLKionjZUMn7XsWp
FLNsgToiXZy+nUYccXig4LAH8L6gwGvb4fy4HjO7XAzjODyIVwNIdbvuiodKbMBBYWn3EWLFpQou
yYabjP7GsACRWxl9CoRmIzUhA0ji7n0WLSFnYJlBfymjxiRdlqtSg6mF7DPEkRHYpfO+qWghNy62
nyDRnks/F8E1hIYM4WjP2YA4RftvGwDvS7Ei/0QpLPQPonLLvGpss/ux/hpmFP/b8IdwE4Ht2ofM
pIS+ooqZypMle0QI9cmlC9P/c/d7qofbfnioYA5vF4vLOmB+5B9P7AlH4Io2KwIeODmgUe785Emb
JodNHK8fTb1PNuniZWhz8AI5C6xgWytx6iz0dJRiki0rb4XJHZRIUyROidpk3VrhYMbhhA3Al/ab
X1KQ32Lt1cHfjbaIC2u81NSctB0gi7Lq/gWArsNoNk2ElOC3JNMf4unD6ZumtTMWQx4b2FdTIFrb
32SvMekjUfKuQIMa6C0J5SOxPkUTE68wwzExGYBzYDMr5DdKZfn+COOgLy+G5yexneMjn7q2I5oF
qWB05LUTVutsM5Te6tH0uxKHEMHc5OmiQhdx5Bj9UDiSDNgEIBPWEaYCsSA3WaiEdEAf3f8iFKEy
6NLrwF94MPbmm0BKia7O9/jcvbgZ2yXEBcBeERBUxFbLJxUw5eonmkqzLR/lU/ty80Zmx2nV2h/C
t4BkAgQHvzYqhPPwzYq3nd03WWHYXU4pmS++RIigZIu2RFtT9NhasomqVbgx3JMRqC+cNaIugstg
JAk6+399auM0Ee1s5kH0CMMY6p3rH42l26b+YtWW28esYxxhAkh2bGAaxLg6pwxMY9PeES2j9ONS
V0QJ8FjLrkEXc+VAElCLtCu1hd2xTXgedHg2VnZqk/WHePKk25MXr1P/8OKhZqIBIU9G843A6nDZ
AK3m1S60xwfV+Ow1ix9VWdWtmYzJ39JOy/6ZnfXS5gZi58FZRjJqeJSyvmDpFMX+Iqitd3LOkm+s
bQFEQT02ntYEzmKUndi2BN7MLho5E8uGgFk+a7PIwI2szl0hznzoFtzNJUJvqCHCU2wHfwYXlyoA
h4ybJeqwvJdMJIM5qvZoUQLMBs5yN5phMnxp7EVXqFGE/wsqy/FqD32yDgpe9OpAIDbbm9wyXKT7
XTk+SF+pkpm8taOCzVXaNemOJA3LhDrZUfEoYqZpAuR7n3SS6HDV8LsEMedv30pft2p+KxGG8Ydj
upceoz9ZPhTIiWs1JP0AveyTWrPL9LhWbbkoxr+qYoX4q/0M8eGH6FxSj2VLmGzUhzL1/tyiboaF
JCj+xdJIzE7RMWTvlxSElTIQj9YEP6T9kcQiYvmaUwSW5KLYPZcjvl7oQ2VxSkB6K38xETesihqJ
NhoFoQkKPjtk2uE8YCrX0YgkgxjpBYV3rfHr2zfoaOdhs5EjMYA3MTMW0bOwqLULdCN+KWdLEvsX
cJOwSCiSamMK3yrmjzhIcmsTsUo7D3L8K3mcavSEZKDrOdGD03Q6fz14oCvKhdQLCNIGvMrDxVsX
lIL63u4BV2knRb9pw0JnbolhqVPCeBKIQs2CrlB/KLkULUnnosZIu5MsVozHCU2uRZ/rPIAPswuw
7Wd4cou3ogqfuH/yXDZsbTxNqwjpE1sHWc3UykmpqbwAVUtTGigzRgnbTLMEzjEvAP7nPTrPBF/R
+ocmdrz/l6bXxgdVNRWJKnSOnLaxNFyNwztGimYjJF14HkSicL7dJSS0q73VPQlzk/Wxjbekeg/L
eYDSxceuBvPc7qW0vZTzK+y+O6XfIsgkIfz+ZpS6m5nM1qaDWioZvcGYr1FHEOlcPuie4FqFy6bN
F/G8scewXPjKOJAAKRnBrfjnbfakNl7pILMUukgxljIIQvD7WSqh3Cne48h0r3ZgxvF1B9XjX5wE
83SLtJDsdYFnJQcsMZT+/RVuV7apiy5m1z3plshgQhycqAayo+nyGUjjHZZC6LzZFpJchnHEcVnA
QsSkgIjxXAb7mveihAlBzbEr8hfps3QHL4VCzcf/QiykS4ctiKk+hwL+ErPke1wWK6ut7fzBRC2o
DCp0A2YOawi7+jvKdHq1UPaHUqQ17O1Xn+EOsHCZ4wpqCYIpvELgbgd8JqrviazIeD2itCeCoeY8
+dGlDOt1RNMpDB6Dv6GPCWg+rul2BhGOciL4zg/JixRkioCm/usJtiHaodLMflwilDhvo+wpRPrh
yuNP/EQrP7U3HJltU8MHhRBVLqSKGBgbp9fDuXSBTu1VDsWM7BmP4wZgUoVmrXvj0ypVMp59ikY0
iYdw/LSlTU+H2YRJVJA0ifAi6ZDmXTB4GNEWN/+C+jXHDLnWGEIaEYjvBA6V8dnU6/PlpghD5nwE
NU5BCBI7BR4C52xyX5mlCpUwBwGFLQGGKmzJ5A1w0/hFv73vH8EluiacZfCbFP0L2fnhNdX0UdpQ
Mq8e921xO/QV/S24d0wnpZndit445PPqDGAoJdAidQ+rrj4r2uWTRl69D3SdUy4I4xzap5yYpZc+
zd84AsbM9cLBxp6b1II6zuH1pjDqgn5rSWjFfs+OpspsZhO948QgSk4EHbsB/VBGIeW5AES5K7S1
qJsgOBRe64IA7+0beYSM6cK4KCnXMA0L51QMtwia/XpX5Y+JR4QJqTxBpCBSeWUrc07A0alI6GBR
qw4d7WqCqHynXgy3rZ19EGlIp5n66lj+KX6f8TV9fSbAuoLIBMGYu0YbF3t2wofemg6Yjr81UsPK
J/+CdK0TUsCHtL1JAryIysNsFgRs0qvoNXFIklonb/LwYvBNPIWGNyCB44Ihrt/YJGnSF0rbYHew
uhGmLYPhfOt1X1Sr3fvjVR18dje+8bLofPwAmNXyeB2j9W1buf9ho7kRL6VGAcHpMWL2p3oqSVfP
OUTYpV1aS1sux7pRqlOrd6KxU8e763RLGdOWb3bTkGrboXx1qbLOD9J0te9pxZV3z0KLDMlGVhZi
08mJrotg0/WAHjF+FxBcqgEeGxdoqJwLLp45J+WDaQOOXXq3Cd/De4Qe7aMUBmAhfulC5m1ClyPY
ecbyYjl8i2R4JyTccOBgqHf5+FMdX5QyNbRFUMG0LdCLIQ6RMETpFe+ffPY5hPVHJRFTQiAPuoSe
rLKg1ELATup8Mt8CoPB1cMPOWk6LVvZh0lImJZsNdxeS+VPXSo3U8KJ8RvilXcqJSCyjvd+sMoWs
cPN0UUasrZWPQEynkTpcCGPQ7fsXaMhRVTd0sBCPEUZQmJdgaR4axlu3zxer5rHDZS5Dh6bHKr/g
kS/76/T/rtALDYaFvKWAAHnwGLlPvDJ9Yeqgt4nhwTCVF5hf8cjz6QmP03Mem0QvJtn+HJcZfdMB
qV1s+vQMLRLFy+4ps669Pe7lHJuw3Jov0beqp+6t3zs94Uf068wP6tH8Hn6Wn9JvSGhchH1+8MS7
o+Gp+Lj3dTXTRfy+Dn27KdBY6m3T1/R7CZj1G1EW0HCIBNF8Tc951N/LLngyvYEn/FVvrVd0xd5G
39g0kTNffFv1YLgRycn99NWtoDaSa25+fd+sLrPiPIr1Dh6r5tcjTwyptL+nqF++erTa+35ztbrk
/3VlnfE/PUswBsRcjGQ1vyC04mfGrzzwlK93JV1xX77he946/YN+rHuafpjh54mtn1L7gen3TG/j
pd8/wiu88/eP21+nH4JsxBP+xY3BW9l9zDxi1vDOcP1u7J/0e3n8an/lV09Xo5fMZfGjPNHH0f+4
updP9Ot37pELsG8M+pxvH0BHTX4I9tFfcTSyxfM0nBU+IBhlaRPZ/aOa/EhI4uVQLmk1LXmuTnBp
EMXC6OLJ/kTWWyLb2ja20mtKuZLrUnL12HaFLSVx8qASnMDvFlysXoDT/AK/jTEOlMh2Ndgc9Uj9
PNpYwMcW9+btD3akkTcfDNAGS2HKDcERepuvN3Wy3XGsg4ynAr4wd1EvA9MBXtINxX5eRewLd07/
II2KcBLB5HmY3oV+CWEzfRB1LhoocbM7CYFoLOaJJAoQZFSlF1rlBWIAYh9kWHNd9xzmF/5yj30G
Wy+VFkkZ4MA/FGF7I6mdmvha1f5cMc8i7R9WaXOrAqqcag3rE7+Yt29IPAczuCEI0kNyANIYOlfN
Y7YVce6aXAmcWnEZ4dmA5+I723maHpMFFn7ax/j6vd3xhL1jeuT16BsPJjcG4PzG3vD/H6b9hcfX
T7RdvGxP2jRefSGQ4ttoB1HvetozlPXqG/YQszvQyWDaOdD8sDVMj+wLfLGE9MhZw4IZSLPupkXF
RsHa0aIyjwdLySz0ae1Oy+rkYsJ2gDjy4ODXPYZDp/I+4fFifo+7oMR2lwL9ry2AP8fN1f09OFOi
b7zErfvKDefeTl8810vc4OlVfaNT5CtNU/DaMaNgf2U/0anIz//+3Tz3MH5a6BDjcfoF5rfxi82I
TeP3+/HXQVU+rKxf55R2eSgf5lThkYF5PXI8Z4QY1+lRo/jl5aFKvnMC6Mza/HrkyTSKjB+7/e8v
XmQU+Xb8Or1mwhAckHf3fN98mX5uGnQep+PCut0tbpovfDN+5Sh8OSZ4whdTYHpCtzB+BZax3B0e
GX+mw3Ro/J4LzIhp19Yr5liYXtGOzLPf54C71y7LzT09PUxaOZ8ekBlAw9mXcO6YTY+0bvxd2tJK
2PuYIGExYQdDxxdjM40nTxhGHvmaluY0qrPhZZCnr8rRgGt2aJbYhV5Wnq5VWGBDdbn40xrVSJuV
+nuxajw586tCP8mz2bLNWpoaaIB5nwlNomu+mcaZWcHd5zmPVfjP7+c8Ydx4ZJBeP05jxgjxhJGb
ljOjNY2cObenh5eBmtY2xyjjxui9Otlfjy7jpXE0kQBv5Mmvw5lnza44G7L77J+399Qjf10k26BC
KLI8aHQQZ2fYSgi9r9qO2Zam4UjE1Nmnx0wLNr2c2oUfKoMzeTEqbp0rggzVYUPlVVxWMxjYIjiS
PLer77vV9mLjnkk0kNnkmsK9AeMBa0QNBQ+UkV1FSdTUW8kH9ZrBV3Zk12uQXpCx/yXszHrkRpIk
/IdEgEkyk+RrZlaV7ltqqV8IjWqKN4PJ4P3r97MozGKmZ7ENDISRuiqTR4SHu7m52ZLDJ1pYXM8z
k44BQwHuysOKpw0AK/h8GWcOoONdLHo2NAX/wNwt4I+0U4aJNDyFBFf7n7pTgsAQQKhG0GMMKffy
b6vg/1IaYuYDhJ2oiaqVDw/5L48R8ZbZ9gdMnfrrXk6v/wUki3OphoDrZ6OMklgAWCq63OPf4Uy5
Nqya8BKZ/ldz2tFuSMKiyIPzAj/ZEehoazgDKABYGqRoNG8qph/kpiOjDhHDhTmJFijI9/9fJiBt
fz0X/nKD6tn8O96URy1aSoflo2J3X3aMWV5FkBNUEh2RF9MUH8vDZ1hP3CZTtV+dUXSA/dsKwOoD
U1XxZ5SFIe03TJ5FaA0nTOB0J/uz327knGI8Y1aK4K2PEPc+Q4iqHqDagu31iHTStzq89Pcbyjf+
rzJr3maNx7QUo7JuFNfTgB58ALlr8KRClFeYQ7MhEl/qayQta5o+kiOFG8zCwfk+2GjJLzVa3953
0vzXbvyFPCn35k8a0okKjc/Buk4sAO8E7BcPb4e2dfJOUur3RpYyXAklRyrt44SlJT0X0cmFYMmL
B4Ue7BVpTs4FpgoBq5qkdKG6lQaAUiuXBSBO3d3ACzsYuEiVw7cgsbq101uD+ByRY8HdHTue4gMB
R2QsOcbIIcJpTugyVmSZoRk9s1q97+L+JUiUuI6l5J5XPoOlF4/kgfTyOsjSno8qFR1W/A/fqJKF
n/HoxucPyUsJsDqdfc8wJSFnSH3ydrq9DacUkdD8b+Yw/xtIOsKnkeY8lh4J0qx/OVq8oDsF9NE0
376d+3z4Hq7jF//GWwNQcpygiRcLkKuxRIG1Bu8l0c1RxdnBXpA3xRMGFvafLln/W6FFpzbwH2cf
DckAcWPa5nKp/+sIVehBLs5Ds36UZqwea9IDuWqCGsaJ5rtqD5W5f0msaAJRELuarI4ZC9apoQlH
P+H0kuaFOmTKw512POQRkQGtJtNcdwHyAtU4vRR0UJMFLWtADe/oX465fZVAzvEnqBd6TVWB7wWR
sb+aEeYAI9AH8MAMslwM5cOrfstt0IXKEpSapeX1HJEdJKW/HyH8L1ZhzFPifzGdE1BBntR/Borh
UJi43sbmrcoxNRPd+GuFa44AaVr50dH7KXqBIBRNXmj2SS3Bmf+mQbKYYuRvotdfG7QO6CWjpUTk
4iCN/+WavHwoYPTuXwVAu6k86AUaa3HWOsQhn9WipICJ2M8iWrvNwCbRQ9O4TeXhCve33fn/kuvn
uiDSsu6pWlG4iP4CjFfpYT2VtglcT0Yy0pKbErCreSdp8tYFBGVFrBzZlCoJHorFXbOsmvITIigZ
0V/FHBiZRt3EHA+H/P5w2F6qCa5SVsfrv+gl1YRTEvCmE074Ww6im738zx2C4iQTONKnAZr6LwGd
w4FuvJkOHyODcrTM4OqMQ9fsCEMt2Ef3yDHuJ7XBR3y/saQBqs4xQFFLxthTQ3+Gg8GuSPTmqLs6
EW1byLNkQDhwyBkMg99ysTWkifzGQULBlaHrmH63bVJCVoGEvRzVCI06jqcFknWUNYY0pIXiFe1P
XTctdOCMvQ7Mol2GCElEnHt65qpWsonT6r3R6IKIp8xnffubZaju418eD40aoDusi+iFOCTj387Q
PcGuLAvX7atSE0fRbPxfErrT9IUQifoEr4Gem6KbeIIWvoUOfZqdd7PGxZ0gEhjRztTV/39xIfz9
/+PyNOaTEOCgkTri479fnvH242HM9m+ITP4wSTkC/DZf95MU3uamvKsk4SXlEthUCAm2Bx/6aPc7
yuDLixabrMy311ZD9FtVvUfRXqLC3j9oDf3KA+BjtSsS8dLNQQ3GChRZQK9sXUCR1WgWfZa+alTl
f4qgIvUeDTRVpcxoiLqa95WEbr3yLToXBMXbnIH8yjKyfzDnzr8xzdiF+zlae3uvFMUPmuzTguHW
ZYnx3UFbmHWUkRu4jDGFxq53YFomSGKefz7+yGt+1c0EHLh5c2N6p2IVOjfBpedOJAkHGeFJQPZw
QC7Ri/cnwfURspjnfKM9CbEAkc2Z26oTHGGRuMfxZmE7y5+qPhTY5czy4l6Y/c+9W3JnN2yFEKgK
rz7DYKJf2Awd0mhinsBM2kE0mZgPuFRL8pjPg713SgRYCOO0GWchXb/b+Ko6Yhfje1BOcqRLEzje
F4QJgvdRvfqYYEqAL8PEFHAfMVAMccotB85ceJU+pGoaAj+i/najFkJP1G4wJG3P1VcVf/jb/sur
1ME+NJg2zj8GMSiHJoruMQRDMTQuOWwwsMEJC12CWZc06haPJQbkIaqahQRQex5ErJmLijGFhMsn
6nKQeUMUPsyBt1+ztGbAc++21xUREuidQywPYC3MzHXWHnZFTuZplyRrHTZIGtBvHSotkWjCUqkF
yCINqK/7jZuMOgx9V15+zdjfVcTaOaW4si3PXRP1SMxiRRzwt3qEsaMWBepw25faQxAHzffbNboF
HoMstJ2rBFF4dB0gzkTe/emW7RgVyMn9wF37PvcqZpI9EuHyieGPumAL8OtPJoAkow5iktUxcF3H
dd3UUGmCJ39nLSerj1IsKvvLytLdQ7g4M8N28G7ysPiz56R9VU2mAe2rbxd4Xrgu6tnUHclCHWDU
KPKZf0RR1/oMmR/5XW0/01T1dThFjfrQUYyX5sAWbVl8O8Bn7tUp+GC5Idm+TA+RRTzJ59qVVJnh
1r3OIeaejzYsz92Q/bJh9LmL669BcajPxrt6s//UrYwoxR4t3BIi5e1Yn/u+n3+amr6NWb7NLUEr
X/fwQZqGMXyZ+7BB9S02S/hqjdInb8pRl5qV90rDCzXf27UiCnYIp55rTJkl7gsfQuK6cqYbEtJ9
IjnLOCA+TvEj3ZFHTXih58u7n8TKiBnDEfmuLllXieWOnIhRd2P1L2gzgxs+lYhTnkOPpQIFnmBU
27RGj8F6b6zhK6gUkrukDcZrPKXZpS+KJ28M68u4Lb8cjowgOrDzeu5tkZ+retyYRPRO13qVHkbJ
KA6SR6eLP5Xm3meol3ZZUd7lN1alI0y52s6Q5bL01l/DnD5WyMx6M1uvroLovkKX+yEJmLbbGSIE
MOMaVTMjVkzlMvvhNfe41RwKorkREzR+yZgzv7OzP6qc30FfBH1Dsq77yGguKcbAfkR5ekXa56BN
tLFjdl+HH9y/vGB2VAKxGEAzs+CNP5Rb1EeOb8IR3ZhgiyMaf2z9ZIMnzRDVU7JIrTnIR9q78G77
7KeTbEE4+SXzkCABfUUQmWuUQMso/64YOYzN+Grf+EDfQyLdCyWe4pfdFZer8tJBsuKIx5+sgqdG
hXbw7xPrE3W0v0ay3Iz2KBIqJEkEy4Vu711d7aQSR8JAVNTjnVqSLu2Nxpr1hFORF23Tw2z4eGuI
9cy2RdiC4jThlVSPfLW4rWFMxO9ujf+y8ghL+0bnc/KzqxBtpBP66+yfWEZqfnp++3seNHV+5EnN
B2wcgO/P+40/qGeLc3pa/ug2k5yThMilsTL/WMfXaiSFvyHlVcj3DXUgCFK0NH0CEBNKwZMTWY4C
0iRYX2JePVu1WkTQmMTkqGNq4BpXVG8a4rxFmLtBhVFQlhZ6FG8hoiYuQJWsvqMWsdzlfVbqEqMz
QBubc6/shre1kUW5rBIVrW7pYzKw0O2IYjZADg3vlSLb9PqG6bZ9Qfome5lmefllzqb+jcoz6Nj9
XVzwMWYkzBvSaSdwkJ7KP7ql9MFfT4CoR6QSG1ZQ7cU4NDAsg4RUAnEOt5P29uAY25HMzmR9adaA
A2rk+EzmAJ0cezCYrd8YL4RbyNuTXV37O9rYQQDUvzQUYryW3z3RvzgR6OtDvVOSoUIjOnve8KuI
gspdoZswK9Tej5DvOikSI2EbtSgKL3qP/pKjMN9HlvEAJQNS41l81lJuuRqz3lj3U1tD+zL23jDQ
urRsJVaQpa4vD9V8xlaVmEbCmEfM95TIXc8yCCNEc36ijDpUehsdR1jVHD/363YtvI4j78RyD1P2
TxQW2wUG4rd5NUjWe3N23XdCu2ih8Vbn9/UJf8a1Na/MqKMsQ3ioq8PkldvuZkN1HIAGKXvkTmCo
fRMhf0gxZi74x3yZMR/TcZTM1QUF0e9So5bqd16wyKQN69fZ437kIXJWIzOLPO39wIJ/B95Q3+ch
1BiyL8x4hhlvwZATinlbzqqCh5rEybsk52hdsNNG0JfH6wLEgiki0ZbHYBdU89VQyzfCLb691blK
yavqUfl5zY52P+aV8YSpX0Dshva7Z4xEgnNk14R8DS9TFsB84BvmnfMjb/lcTRu4XAinIVUQZJ7f
7MKRsYRx/q1G6Jr0UtMJcrfobrftFWnKfJ2HKrnWCQFDBrj1BE3hQFDVb9d5O5LCBU8aYU1qM76K
0zwGTFYG0m3Be6YLmcjFh4+5X44GivLIQn9I2AMRjrUQbHkEPWdYfqjZBDsNxp4fTAhPr3BfqK4w
akkDWwIYMqLJUmGtOAZP8zhFzAZ1GJgGPJ2kZMub0TB1Wh9fmkNX3y+L7XhL8I86MsMHD632K/Ag
GcQCw4G5PBb+o7KqbuRbkjmhuMnr8ZX1VrbKMT9vaD6cB7wIrxqdkr58BWLh9OUlyJWi+VREpxt2
tsjj64wdSU+aj/EQf5IgiSTfO/JgZSb+Nv+YUZiXL2/ByRk85TvzI5StGmsbkObnvlDhmMzvucAA
U3cjA5E6ysgk6WN2vL5L7JO1MA2Dyj+f55a1nVkVe01SqXFuTfXnvt5M7v/yG46a3VcqKlNHoWrw
VjlQOdlc+tj5xXgn+RRHbLZp/BhbAOqQpUcW8zSU+69YJgCVQkIXkEh22WOF8jjFIbmFZ+RZCgkQ
oK/CjAJdLK3cjHJ5hWCDcQYtZg4zv0sewo1jsgp5lDxZ2ETKw3YqT9GB8p0VELG9/FjDRB1xray/
yly+ZudzALHFQALdbkrE9DQ4EwKhs01VF/hEg6spl9M9o4OPfk0y8RzDWGmSU9VMVOJRiy2nIblT
TV1nrE3jU0/uXIc5Ij0KsLcMHL91yd1RVRTIKjLwKm8039cCGIfwreV+LjzeDsonmVm50H/MfjH+
/yFZFAdi7Ejzxt5b+MlntxmrhieH/D8bIKbQo0dbXhpvd9SXSl/lBGdDsF5JZ1QNBZNXEyXqXWaZ
A94C+Qm9ADQ1LvPJrPeGgwQuGPJiOGbLm3T9FXawwYeas2WZCRVollLnY114meo+vuL+kIAc0Jk+
cIUkgRzPjeqhlrJiziDPd/Phikj1P5aWZeezjrxDl9wN/aTtVjzsWtgyDaFxT6y87Q3pUguFsmBx
FnhI5CPiFTmqZoxKXqQ1vle8j/DGTy8pVS6yaeNdmU7vVzss4BTKophVeDUn5G2gkGwREpUuZHO6
jKRLwSJkxAQI/SHO6ttDDVntEk8UV+qfm37x74Og+7GkdBqXoiQt5yETN4rzse4baLlrgwQIUTr3
iQKa6MF2ChUxxozvKXsIDDXli4OoGjImgHVeaEBxNVATJxUloItrLXWnn/OpxD1uswUd94exhzel
w60mazC3oLmzN3YanqJXryyoGziML7gOyaWLsX0Ip7iUZg1fEFXHl7PMr0PcAYaet5EckVjJOS7l
DWnS5rfThsAIWFaH8UoKLoNud4thb9LXQLX43hbx6VoyOX0374Aua+pyu/28ji212UboXhK1BGew
hZbiyswsYWpocrDvXsjxBS9ba6r2GqxDIopOjGM4wGu0VAgc7+3CMelehB9IeW6u/rnc6pAgy7mV
e1Qu3gJo4JxGFi7RtjIKlPyeH7FSkvWGLewIfNvzN7/RbarbQFChrFi4oGTkF3xGOPJa50LYf/QD
9y8geR1rN9o4Ks3MmnD1tj3q1MsISWKW+7tW47p9G4DiKQfNbwq5x6Qh+SM2DpdjaJr73OJpkOcV
KYI3bq8SHhtaxtl9lh6ai2z1opIDg02wThw/UM+lF5NUQEnMSpsTIIGZAwNRlYCZpCRIUzt9C7oI
GgjZykwgs3JwXHwySV2PUCmncGpnPUkdcFgjmIlCRWdGdFzCa3RqfucWZzep7ZoQ+NH2RGcEFXgB
Nwm3r6xJi978Ga1J8g8kEGgLEdUNU3jA05Zp/tfWjyCcbSSepus5KyNyJabionuEaElGMYixM2u4
nkbC/Cq0plE2VfJ2EoT5l4nF5jfY6kYDqdqiQtNMpr53khTYfIJX1CuhD60Gk7NuzMC7sEfdFfx4
ZdQePU4yhwPpuNk47aTGF60EzmhmA2uEVA7YuRU+IC0z6g4mJ2zyjyhUD8tDHT7HXEgy/noSOTyj
Sz2Tf8Stlsq+/0ILjJnEmnQ9t/Z+qLnamNw1uZFmzoK/ENh4rBOKA6TuMhRD1zsUmFiDIws37Kjy
QvR8kQ0jn82OI6LRcXW/lGS2+YFXHZ1WYJaJ88NjIEFrLc83zgb0YK4+mMRF8ELU7PgqMxW/uJQU
4qQ9aZlXKhEj5VJS0BJEa7o0eVV7VFnzWpzHNOJxW5J1CXCRGKWvhUK5xC/aCSC5x940RcUGNejv
UENKvdAA1yV4GcZd/NDP3p0/pLfzctIcF3T7Qq/7RIrrIplYHM7uaefN+jXlh8TRUB/4ZdAgzess
+ER8HkkP+XJr8gBHp46lErJFooA3vIzocboPVt1Vh1pCnPp5zaesrBESRNHNhd0sB16swSP+XN8E
jClJt2vyKHKYbU8sxdmYewpyOl+ncf0Zd3lAYc+SQpVH6bu3gwhU7NuZAX/TAdiZjAzXcXC5bzu1
r+001pyVvHygEb6oZ1QYCOcmw0c8ZiaAFto1nDy+KnOftwDb5veyD6GcHf44jM1w12dLTnFNq9Gn
JPBCsBesj2gq1orDlkxpSmSMVJB99BynY9hgU00AiBvq2g4jb4Z4mOaiz90dVTVnJNl7SwqGNAu4
HmZuiTw7oHdwSQXnfxQKLvE4DCMERC/5Nvt3nIoYaYckZ3tYjTgmk3LgMzTe7UbaIif8gWRXrVES
2wI4dopxJHM/81GTGQ2vZTlwoOQWFHnvqWQ8n3ppnYuHZKGjpyzJwfwqwsW3TmKdVwTuZfSfoJlT
hEaAzMI80awDTfRU7KQoiZqUbyCneHx+mT3LfIm0ew9UrnWNcRiyjwLwlZCivEIB4bEuzI0XqSrK
dgHJhp/9yif46jei+LHaOhLUFHidDuSFLZFQZdP/5XF1YLuL0VgFReV5aUBnF9rszOiqKEOHBpiZ
fqzwxRDR1Tawn0rc3TmkaWR7yL5ozC4o3gMH1HT1OKtQqbQnciOxIOoCGyG/In1JEnRmESokJNAA
+BKlxBUjrKMp46t/AAf2ve34nSbwCI+ez/QjrX+UZaV0X6eSHOcfLBZWCUgqjRT25dJr1KtVRYT2
EP6kyA+4CkYbZOHIVZnjD8sPBUkbwOfOhYB2ZNLagMoBXUfCCGVjKWenz5HVQceoYN6wavJagRVg
8hotafU5OXETCBpljPbN9ZMmKfaN9ULcJ4Qe9AAP4JF+we3UVfwoJ3Fa0uykmd9hZJCDCJ1JYj5v
V21wXOyQbi0BBvwEzHI5kR76hiaS2cBUC4+qy+T+mwWe+cdEAubPzl6z91MLxzTa8it5fO7hAWeJ
H/W4hgjcEwBqJH/vk0DYykAco69dXzdvhkBUEvJMzqFghTUuhS/CAXq9zv+QYfhlAFBWO2NpgTi8
hZXcMg/wrIzFJREbyKn2Q4HMd1B8NR19kqFJ45dFvLT4QcP6KJuvmOCVZ2ZS94tdlKWBwuxNhAL4
aaSWk7tUkZd3z/h5RwzUHS8T+MXOTqNuf1KpL+xTRkfM5hNAldvTVIFsIrSH7q7JhL6eyNik72Bn
CVXrs7R7XPqTb5hvMXfYX9zp4cD0ZeUNyMtEm2UJST3d1knwQOYgYq0HrAzwSvopFKO9112L0v9p
PBgtHKx8UghkjmJLB/iZPS45KAuCIugvJVy8DIDym5CZUyvntXB60KlrD/xAPm3m07wJT264ouCY
vW/r9kYPZfnU2BEDsqLG6MTCTmYkSG7BSUM55cb7cxaRX2JyJqmlOlWuQcP14o5KsEydDWQydDjy
mqikbm+yYVHG6gGPPXJwLi3LLd+JEX4u/9pSF8pEkr/xKqKM9mS3oUnvr3+YKP2edFo3c/6n2TnX
YdcS06Px9lKHYJKRtzJZFDInzvpLXK0ipZWNeB4VGwHkACsomU6nS0Ll8o9oJ64uwea9qSb/NyqU
3fv8RENG4wbGwxUORSbQfvJ2a0/2Nc7lKtwUs0fChUcVeQkBIZKjBKZ0UsH64Jq9Y3NX64xJCtKd
JeDbGQviwLJcFSJ1d87D1qAh7Fs6XuP+pEm/PCaGFxxnUEnO0UBGMwvWQb7g63LKfoYtdUHHzIwD
K7No+JBzYaRBaUWm7KVkiadTFRCRyRNhOKDHdDjO73INpxp6xw/a9v6NhervXG6E4/xbvwfu49zV
Zuaukp3bdY89L49QzgrSrHq7Qb3M2LHRtFXvnJn7RBB89o1OS+8+yaIJxQcIUzaKHxH92l75ftvf
+Tk3HzGVd5Hmitrgsfa8g98dqN4esu089uHv+mQVncHrl9aEb5OmbzlZ0n0wl6T3QEYwAGYVF1H5
heOZ/DZjQ0RSEJXfB5qArLmWN+mPamtF+sN5Y+0E8Hzs6LHMo/kkFMAM3KZBzeDbZuVOdqDQW0L1
O2SU53D9ZWt/oxYMlKn/U5I9+GGnkZb509qHN+yvrBCpdnuVrRg63NJlu3Pe2XXM6qsPXOmzOyGm
fdcIS+C7eqFG8tuh4BbAh/Nc13AgUPgD/1YnKIkn9NawJyYaLurwWY+D/TSH7XVrK6BialanVl77
gv8xPr2oPPC98DNQKujsyB91h8I44aV43Wa34vstO5L8sVP9cuVQ44x9Vir3F1BGCYuYJqK52QEB
5xuONTlFv4t7+ciI2LRBBA35J2u7/o6jCSFykyXMIBfla3hdBEXwLKYsQSbnjkN5KNjpEngkV4vO
Q8w7kNETycbjEHDI1ifuAdcJTrBN0EvIa+TcpXlWMDxZM3rOsUTURcG3vOQDV+Uz3sz1g5sjfO7k
+EyMtzA9T2o/ppm9+LEKIJjZKY1QTahwD/Wm+PMySB49QSZxbwAzdDeAoD8cWNt3we27lxiKzLXt
3qCfSrKu3kEdsOVUzrJ3IMqkL8eubq/N5r/zW9wmwCntTmppTpvyfAIXpchjtPElycZQWjJN9b0d
w4S7o9n9HhE0ddASrquGZUA6zItn+9/ar01Co9xUxPEje2KE3tYv3xzCGrVt+Na9JwCbhNpQ8QOA
19n36HXn/cYmvvHMEhh/vA8gyBpErk4FgGERAYSvx0XBRN6kVcRIotp0zqkhL7fXy67iSomniTmZ
cvQrODK5VkDDp2k9ZvdBS+a9zIbtVfifxwMB7t6AtQBlIH5vIQPCJSc+1xN/fXZSs/q4krfGST29
kYAJ7Ta60ccxuNYtkTbaqEFXtSLowtgJf5SGWA8oxNMKuJGlVW5U5Ot3zazVVABg6RHzYwQu5P/n
93nBzSy0nai6WUB2AopM8PMGciCeLMflM4gfiqxs14j/JH0tOYyqMFSrwkZAvWjO0d5Kyq92pmee
TFTgBx7BcUq+zV7DgSuT0oPFHnXSiy54x4wVPnHcdayOnoXE+etv/NSyEMR9fH85QjLSu5WC9BlO
DJQ0TmB7PHDaQKeVgmvlSxbZAdgoWO44qm9nM4EBMqVJ0i3K4iI4Nz+sIZp4vHIrMTPWNKHzxncv
qeKnolmkcjQqScPSxaZn72CfXKKmt7wstI/BNqObeiUZaXTd+7/MkEOW52qXjFxDC46nDHuEKd9o
4rloa/uAfTjBmgwmXUOvBsEoCj86cEe+XEQgp6RIOOensC2OItnE4wZzzDlRUXVy97GYfoNC7Ktp
RbMRlsf6PTpyFWthkvNgtuFaCSISfhwVVLsMtuBZT9igg8kJR4FyJVFFjYwmtQigBGO8WY/oMVLD
gRpMRBCXNUHh5E40EKjKP+WkgznT3HUG3J9TF7Kkx2LCTptG/qJt122vxmF48ig+DbwcjqI9+YFa
0/5h7oKKlCPjtdThmL7NC0Jkq8dV3pRBHKQlmTNde3ZgrrBk266/RH/Ou6H4uniMKmF6AK4nyIFN
rp6bP0JjWWrAq36v3tlAZ5EwjyQEVnCkKpEDHYdFrJClpI0mqoFdyKC6vE9fExmhl/Q7Hscx/zFC
jDiC2nJl2IgnlIKLmYIQaxNOG9/wTXbRodCJqpJl1e/aiCURpQrsO2vWmP2ja7gloareSF0++f85
rU2CenrBBJcExH9aEmKrSXWWBGQIeQHZO+O08HuRHFoCXSz4TWaXzvkiWU1/h1AXG8uDtXCYuZ+Z
pe5XpMbQp+woGBE7BYc0w1G/PSwlbhbRQibmFZt5Qyimwm2Xb1XVQFhKtVlCzG+xoHQ7b8n2J7sB
OdgZxSl1Yxub/jFS1Ll1MYTJdunDOeEVxa96VJ0ve5ZEAsE+WFK9e3fRclbyZuU4atq4DACsVq0+
VklUzEB0PeEfl0fSYpoMd3PjP1LpRh8IlTxJtYU05S0F4aTFmIdsRmRKQS+2pCLK0XSh6fTVruMM
sRgQRBmVZG81qI5+Wn0/Hwia+mXbLDxZ23evkTfloKNecb+Kko/dkFEmv2P2LXkFtYUM5IQVGLpn
ncdWqW569rDVBgWHZQKW2wcgLNJTAglLwCEd+dQmUPjJKkvv5zzwrftQQD7peb4dQpyXetjbf8Y7
mGSFtsFltyCHYUpo2WPg770jThNE/xQvQYYvag2I4KCx+8SU7T3Uza/gk98lPLx7PAklDpzcQMQl
HaibsvMl+z4v1Eo7Um+xVC2EMWt8z7ec8zQ2iWvoMl+6hmgW58I+F7Q//JXVgIkpa9N1z0lvDMD0
G9NzhpNaAjVs9EGB+/Di7KjMAWW4haUGAeh0psD7QBuGakP+zjYTTmNwaNGLw7OFnL+ioWJjWgfe
yG+7XpiR9P/AoVq1Mp2OYZTH9MnPGmNILM+2jtgC1NjfI3qyJ7Xe0J4825HOaDVQ91YbnDK8Y3WQ
dxDZOkmwisR8mWuiseieVQZiocpzbvlaofGIQ5k/dw82WI3ViN5VjtLVFWGnhZSCkYIDF3PwzR/r
rdvp21I5aRzSx/cVZz7hZNX6vbI82i6lw1YQPMThlRJ8EpFKOqNWW4w/RjrX5/a4Gsgs4N6ARr5c
s8P5RqThCZ1pWv5kZpCmt7CQfASBUmchJvNYfLg+O1rPiPQrGMJBmnXazRvL21s5KarjIdL5uX2p
junGzFD3yZzIbpVR5otWG4mmiL2oZXAGF0x124U4MresDteh8VjH9/97aaKCOZsVv7t94LQoeEc8
MW/j5R6C2r9r4s2/Ds2cvqUXDRR0G5riDDnGG0YYdV47Bu8BZeunqADwizyuX7Y5YZp97/s1vB9v
pwLDKhbcXNArOZFnOZ4VvTfSsxLwxW/A+mKfB+ukfKuE6memgQtYgt5SuN2wsVAnTWGi49Kr05Si
QELzN+OWhkBtzpQ9AHjofy5uDGoV2gmeTwRPgvUb4BUbMeV4q0zpXbpxrS7dcQzfekev/DJ00fGL
6/0MGU0RKDewdkQVGofm495Qu4UWZHpgib10u9k7stg65O4Aekz6ZcqOnn8e2tR871CUZRCZWMY0
w3j6J80gFMdmzv0k4F3EURG/OQR7994HcLi6hANI7GXScd7ipF6cS2yoIS/n86UMuozKlgaC9JcE
RlDXe6yx9FHxyAUmb1NfGWq0ZlDjfv8Vj4STZQFt9SKCbQit1O30fUrfndYSOlF377q5+6bKeqLO
quT9XjQ9a3EFPXOkmaGk33U4cCm9vx2uuyFwebNWFhKAtJ+jD8NBu3VgSMknp9Ep1R155XhMzKHO
wBbNn9B8dCQnBY6IxYC7HGAuadBJkhCE1B3c+wSm0Bd/7oiaid+IVQJf4+Eal9CrYZSIlNEQV1B0
ZzN62fLBMbnJnDXOMW/8sCxu4eZDnAt4gM4c3vExvc4YFlXCRIjIE4wA/Fmh4HiOd/XTMl0lTfcq
JxQ7Yeo6J0wqmC0bMXNl34Ka6DyJAro+lusv2OOuM0Tjmwe39MG7uSfhUugOBaCAH39VX8sd8MlM
04NyiJn3jrRpPS1X9/0DyCp4ObYsIMR1PCYPcc8C9rJy/crqNq/CBoZlLMQFC5KfCaJpeUa6z7nU
nb2EXDykjqIbMZNwgpydydgSOg4Ax0imcGcClAIQoTAeu9eVptKGhSdbZUp0fWUP7JovNN7pZvSc
I/PCRo9Tnkp9LA/Xqe1OV5oYyUNfn75nNvscM7QUCgfVC98L+lMObYdToBe1n7gfx0EdwPTMQZEI
As6OZ0a1yZa3JPQlxfZL5NMKWxG1TqGq7x/jU03m2bW3V3W0VbRpdJ6p397tEHCoOZe7PSU/qFaw
Br9E/uvIqpMVX47ZEGPTkbMs8YwuzYyP4XY63FeMmJFFwSytDPdgMm7Oruy2hKbiWSJVru7U+AyZ
3ww5VCfTxG7ZLQ9o39n5YryRsHfn2PIWvIrd/0wzmYTHk2jcuSjNFQCrjT+cptvQErIj5pFkMAY9
igeu6tt2yaO7ftdXfjY/xdv5gukjnQHyA3fX0ghRF6NDgsxa6Ew60eGuAv3dCKeaGgNR+FXn2mic
nSHJo9eQPHrwIDzFb3FO4jYIL1OefOZErK9jWo7Ubvvt4vIgP1LtAx7k8o44J9hKInHZxy8JRQiA
2fYkFmsYaIVJ7EuDb4l1XYDqQ4zdAR0HFE/oR+a87ovjJe2qFJZg5QEd1ZMJKDjqjC3lzcpuct5A
NFMG5DNw6W5Y55SDBflg0zwTdyH9Vgfy9Vignb2xgEVmsyFZWcGpFxlg/SjlbSYttEejZAr6GrkL
bC1qEsYWKha4H2LrACfLXnhcX+zS0yqnOyIay864v2sH7WgBOHaTHnSFBlZENg+BJPiFWhD5Ss8Z
hDIv8G/LbhPKWnts+HgJww8KVYBP9kLcJPfZmesEFhHlFk847s5LvCtpzhFUlNGMiU+abf6n3ZTh
rgvla89RR6L/OZ/YxJBqGIQEzdb0GaOMHSUjKo3JKz1kunv8RIgpH4xQsMcEYCGv1T+LeWU5BfQD
XMqvfktKG7csoIF28Nm7qfgKeZBybUwG1wBKwodQNd3OvN1PSOD0rYWs7Wo8ViV7armpeeXzip0r
3kksOBoqbg/sNV8Xxt1jtecZ2Sm9NK+g94Z5BBBUKDjmqEtYkQBC30j31MWsygMB0RzZWPmO7YHE
LMOdWFuJuJ37QpDVGxn7/UH5m06NuKQAlQy9mli7x8uV5FM08dINcnoQeTlOQWfeLbM6YSOjCx7j
EkHztao5u6jXftF2I5iFoNbIYWigBR7leNdVMOzDjgAw7CxESrb5shxt+tqPqQuTCGQdYB+M1evp
dG4COJgfFJdc2liw7fZzdeB92zAFj66PFJXAXxMrXm/NxYxqg2rjIV8rnoRkiagtljsvJqwCAmyv
ZXHzUJd0quBRUtvPNADmWo/IEzZFI1AAqcTWmICiyYXVH7RvKAVSz/N9fjk88AZt0PtX2o3Myodc
lb4xytdPrt3utmiI6SoqnFCRhKmIzZtEpMkQKaj08a1QjixJ89qK8NkgiBvdXAKvjHxG+RSyMYdv
uftM2DUwBUJklvyE9a9CjhERIP6JAydaWb9d3nx1OsI9T77hQTuymgfuTuDg8ki9fOv1n+I5PL5p
dwpEOhEluwR8P0s+2my627PjpTT5P1xqUXmcPZqCS25UnYuBjCva6MCoi/rPQ8JS7YSHuS0wJxSs
HhO5fBlETrh0ANXUsTX5cT65OQCVlKJtSa/c99kLC+4WM0JVqi+ihhuvW37FI/MDOwZUEj/OWcQM
IpXNM8iNsxRpKVF2WmtAz1D6/YgEY5bfpJQcX8TLcDjcEs45Xw1fuByPTn1FdFoBKzmTGxBC2PlR
23N+Q/IMLXxSVwuglVy8fDHkCYD9cNy/qTnbx4e3u8ekE8gaONsKMSJPs59VAIOkLQEU1ujuhTcR
SpvWjOg+w0/p1DVcFR8PFiDQulIDvJAY9tz5qGJqWq0kLoXNZGolW/H8HrII6Qnp/hufwTKWHwtd
wF2UAMDdGC1wjUR5uopfK23pF7SVe5ijzf7Nh9Xi8Lw6FSSJYqg7F/T1jGIS6thH1WEiX9nXR2lS
vejmDtbVsd+/JSMt5ohMKZ8QjecAkwbQ4HF6vqi8vFrNtNlvavjV0/JjOPAGXuwVa7IqRwtCBojL
EFnH8LItojcvuluehnYrxm/+zAHRFYTdgU30Ityycs/75Ia4N+5o6rW6CaVnEjdVc26IWiIZvAgR
a02HIUHkIRVigbj9IDaTakax56KNkuVF15lj3OyUEz4EqOhALFJr3yycUBBu+APnQ81b2gPLjmwj
x2xHcbD1OsRJ48cXXmDnxvQlbfqaoCRYDxrMO6pfQEqmmV/MmLXmKXxEnMXUXQO/uyyGuOGotP7K
wiL3Q0SuSBFIIlV8URHskvZY8FjBoZ8dUZ/Hr4J9ea5cF6yZFwzxwEbT6qV3pIc2eEAEJVEmrqhh
X3R4r0xrUfMht+1b4puPwIr2slj6hAlCYuhauFIK5tQP+dowVEZvwc9vDy/2qZ+r2YNZa2MCD+EX
MAt7HELmO8SIaUpknNNu0Eag1gtv9CPY5IAujmbkzFvxOIbRd1NBAXFxwDKPDZC/fEF0r06prcpv
tjHZJ1RcvgRt+0UkFocEazTguYeeknJLwnMb08/tlINJMPVk9vR7vQHEC1Y2nRf9ITAWSkBzn3jr
76RtAmyrSWQcXAw5EypVx45Vf9nlGW4iU2lvziQ0aZ/6q1sPKbH+H87OdLltK+3Wt5LKb6M/zMOp
r7vqaB4tD5Jj5w/K5XZAAMRAjCSu/jxrM07blCX1SZXj0LJMgcAe3r3eNayLy7jkHqiZqI3cnykC
/AQgj/7etcGuMhQnIHTQHTncrlhy2R+ksO/FMjKohatvQNYMM0V5iFVypi5ziSoGoT6kn1wljcVa
ZwR6GaOM0xcbtxApw+OdBpqmVsUa5m/SGQYZC108SXUWQVtQ2du64JkhCEYIKgu9Ok/K6mizLYmi
VdM2TlkCvASqgDI+ciq0rlXJjGJ/mP33Xse8Lh32gCyFzGqKbwih4mwiSBSffIK7wqEUfRHVgU+i
E+aLbEESlGQ7/kQZz3Y2skVGTKeJwV4eWXbTvzHk1S6mto9W4TuKHbRrKzdAiypHRLYQ0yCaN9Aq
Uasy6OVax3uZYq8LHAKyh6w+EZ4wKXbCW1OZmIjTEr0NlkR08tW6UPKSSOLLRKBBuWZeRimnAHM0
K/v031EMTQB82c4prHuYyYbU2ufgURPoO3s4hZfvg1EbCgvp0QxvH8kB+gzsdL349Sv6jx3q8Cxn
BjKEsXugQ4DQgoXNaC4Lwet+xRKIkNxtM5fpj00pjDA6Mme+QEDwNFqNk2gIRTbfNgEEbIQj2t6K
ll4NG6tc2ZiSHJtoW1rhO6XQ9Q7/TFmjNYQBEZlnV4VrkkPUIco8awB+/EryYeat73T1lZ3BjepD
sg02jMJXS74DpbDG9QPJUXT5NnQuZj61WO0LkHo9MTtqI13NivtXddy6y1Al7DwOmjLiIOaACrUP
Jppg8LCXzeZLMCafoDKDGObcfkJp+XQbKjpAB/QLGOkAg6MPMHSuEvomdC08sF91uWXn4dovH+Jt
DQsEq5WmZimOS7bpbJv95vnVFwh8HIdLmqTKM3rl+YNLCdeWD/ARdlf2snuIYHIe11V/U3shAVEE
NDCyx5N4CI5edTt3V1h+xo/Q2UdTQmYWr7pthQ4EsP0eYhBH4J6me1azU3ZJPWEk+kV8UGG7kE97
1soQi79imzj3TaQuCu7ihgv2qvD9BrGYbd/HI+PfkMrR6LomUVPJvFB1S/bQmLOAG5fLvakVxMrz
Jcrrc+aZzjPzmp1bd9+zqELKnIqoJCzmQza5CGVrhrB0LnoCWtzmhkN4wvSB5AeJ1KG3Kkqhv3B+
EwQoer/CeV7VZLMB6+129+WKBbbc0kOR2rmoQI12oEav6iUAU6xWxUMs9CDGHPrURuBB3UB6s8CD
uhvTO9m/ysya2avDa7M6f+UlG2sNnbB4MG1Q02CH8kl/poaTSJKNicfTYayTtn1acZ5+FS3RykMX
17Hpsg+OVGHa1mKLWE0QeDb2ZIusL6wf1JgwLF+fooJmlsErcGN/YETmw7DLQvfB8Jfl0Nkg8D1+
1Q02ek6EhQ+0WXR+5k1ZK2om9omwi1c0UDaKN3QebG9+4P5ihTRSFxoTe/r9fDt065hHgZUKGz1u
qSaRnUuVTpV9jplGTgx71532OwOEqCiiQaUgZm5b5gm3KiGK9ClP3qAUosyZ6Q0RjBS/41eeW68L
NMDOg2bQhAW15IqvIqBqfxWW9oMc2bVEy9yTjdpdpUFQOg+G9iDXob5DILGCUCu8xca5pbSqF9wk
/MMokgjBOmuzG8QyYPYj/f13Onnu96ods8C9N8FFUXpsgIOMkPcNdrxo8ThhXOn/EJEuxXGVVX48
s6cQooqa4SJLkgtp4fVhAGugTKVXtgUbIgAYW2W3fUkzSc4Ynf3H3glTBxImRCPeNGetTmLfNfan
oXfVRAMiBHagjn16V58vVYljIRyIgrPMy3EYyaNPH8eenQCdYeSMF9+h3y9p9AOizTR5He8olrDV
SI+GajOTB8CGxKyCnIRzcpasm0tWA/taiqHJ0lmoAaquXTYPLFEYFGzNli1wTpNexQtinDeRkF1x
5MoeyCOgEepvcHPs0O0XO7qkhCnQJYFDWYbcj3g1flyK5bM5TWsu7JX3JZPZqCxlQ2xr07UXqn4m
Tna2ShNKTa9437SqWEUvJtVmoe+Te6CGg0sfvdngG8n2Q1tpR7MWKMn2md0iZWZrUz01O4SEIBTx
VlTGLsrhHNBgEG7PFKY1jywYIJGVJwZEMMtPuRKLp4Mm4RMvS3eJmTATI3WKWUFzjMSgeZdFNmhG
QXHRO+y9YnVDxv0jtVhp+4BFCGN6UJ4Q3Bsxx0cD43Sd1+LBa31IpyD/OOd9draI0AeYSG9oi+TE
G9QuedHsw3lkF8FAwCsQ5ieSGs8+nAZe5Kao7cqGRVVeyvOJcjjlPjnPNIEUxI6fsdrzcslTZK0a
kYpilnLbo6Os1KsOqsavv/zPv/73y/b/ZF9Z2NY7DEF+qceKorse+n/++vi6CJLCDtSmNS8vkkOb
nsnegPJsgwzCO9wNMBSZb2krQYNwKcarvD57vHWUTWC8Pummzyk+vrQeNHO+eX2+cF2P3D+4rhje
ny7K5hIPzF7q9QBdKA9jNGb4RLgsA7hRmaUAcxx70Wfna3hOa8qX6Xi2rdx3lIfnfUvCRA8Ck7iv
PayG6aG9cGmPHmXi+oHtBA7mZW6cxIcrWlhGGwcZ9u0ckwWhFS2ltSwKM2dSow/AQO7cmtzfpUHX
s0yH6gJj9ffWgImQdIFEFVsBu+zzV2aCf36wTCFPNyLRIcZZDeuUw5DsaSgyF1F8dsspFO4yTnOU
5YKjaIWc2djUzWWKASg0ZnzPTEa9YqqoVxUwgnL4NFOlS7idAivkJKecR/WUn7/OR4MO35TQ9n2s
SfF+wwfu0IS2LVb2Kt1Wr82gIzZlLrdvtQ9oMmQkbCCIvpQBhCHoNmx3f8YoKD6hU0yEhZ0XnJLn
r8v4QH9//w6v62DQLT52IOtuql5rr8pyDoYL6W+AC0YbZmcwuskTCW33eBMDghiyYsWZxg9wPyPP
41s0y2wX97RJ77ohuS0wQ6rprXa3cceCJ0We7qyGwH+R7Hk4Ng8/wYF9e5dOTl134f7OSt3PkgoF
hWCaHcoOlhE5sds0QWSkpYAW32GTnOo3y7AAZWO/zZ192RHPBI49urMEjmKTmhDydeiQHlWcefKh
4s76CIdTsIi5h/3dLygKbAh7GW45lKpCrgL4MnMC+LoDnrvdTFV2U/as0b5Nb95wt/YUr4W9j1B7
CrQBKgWMAkClntKpqbVXRNYGNScLOmDWvdlgDJU1G9NPJpW9B5RXT7EMRV5wghtjeJhZcGL9mD2l
XEP0S/g7b8th2ArYepXI0oMBmuJiHoIbgygC4dN2ELisAazi1i7ZzpqkuJ88GK7GB6gYaILlUAJg
/7HVqcu5RG7/Tp28GFYsRibs2cbWPgLOfBUhOlyhvV2/3uuNCoYisvEX1gvn0KZQoyUk3pCp6AVE
nB2M967vEy4qne5lZ+n3RBgRZaS6S7oLndFEoski5t+fFksKJUZwiwkEIQUDtquKYyQ4WtHKL4cT
O/bPhjOrLGl8bkg9fZhGUFRZWHT5un49726NpS7/xx/1m7vut//v7VOzb+a6vMAVlS/uX/CaX7Gs
jL/3Npb7Ic5ystz99jsv+EXNwkF6/wL7U17vf2GIyq9+vv/LHFfmqKsvZip9MzXGFvX7X3tD1P3v
ex9ULQTGzZbfMTpt+luOibzmd9xNp2+etqD1MjstEO3KU3z/2pr+9LTlK7I/Lb7sXxjj0/3LvZHt
/nckw/QfT/7GIkk0FjPZxV6JHviPBf0SOxt6Nst+iVElAwvnbe7sziOCHWIfRB0lA5ygCyNdUNpr
s4WZzvGb/fI0i4Aa+L9ouyh4CD7AXjxn1OE0ozRIJQ1H2+3DkG6/rLPstCuS2+c/wM9GfQTeR4wq
aRxxeGjiitanm3cZa5FxtLJAHwN2G0oesYaNvqgn5UX5qZk3vu3L6Qw4loaA9qAFP0pYPQplgmzx
2cvZj7ac2J+/xEeHJiYmXXYfVzHWX6qMAwu+OiUlBFCzeq1kplnZDy5OsBbnxgbuAxqDC2058cSy
2Bc0hBW8oTBxH3P2HlfAJsNJ0Nd34AMK8D+DrCmkQ8IkmYgpWKQc8YAkmkhd7QVESP7s2uvVadGZ
YsHOVki5+vb7jE7Qpr2XOeSJlSb+9qFGQOtxKc9//ke2iPr82GpTMwOau9RaP44xoIKoTJNkvJeJ
O75GN75Ney4lXIPiQCinMFpZEOoD2niu23P9RohMgXRHFWkdvVS0PHLO5/xqwwSh043LPCPn4Jl0
DIgmWkJSx222VGxqYxv4hfNWz/lSVbOfk4MjO1Y8QpX1Zm52PX/0ezrlOX+GpqKYMLlU2hlrDkWX
iq0aqzY5Kih3r+/RJ0FWaHJAMg+uBE63ggc6sgK0yE5kaL1wrw8rbT4XNoD4KZJ6aJP8cuBVS7uq
a8MQKZ5PcjGUkIuhgiizYCmsTLcsvp4XYpHQqqppXVLolDgpom4xcwFv1oLDy2IzFzDhff7SEv3o
H6oGx4k4K0WBT9SlzUb14zCAAQKI067tN6rHZNmfYW2HJIqTAM9gQiohY9G+Da7lGyobyLUdn0b5
6hS87KP2Y8wKQGxl7xOHsCSoxUziIJkHar9oC6Cd9bEfkKBjudt79DdBdcsV/jEm+BaEF/NNYLX7
uaC9tQIQlR2sGvyyorI3rNHY+lsNbpywQ/VNKgLpQZ8q4kVDtiE26ts+qiEr3MK2KFQUhGNOepxe
tBxqHJeoDUDyqD0Y4IpXEOxvggdYIxUoJkrIvjLHaxPPW5jVN7sQ8giVsbvszsfuTC6wCk3XeiyD
NqNiq4mlKwMcj7F9x35X427gZLUl5iXCw1eBDDXWQSJ96YP8F8vuo72ch+mHAVhQwBNlVv/4MLtx
osEaBjb+wdwUKQXA0OfV9kTWwgC2b/p2MrFjRgJDaVrW9esyD9A9wf6AGl4A7L58An6UDcb4j4Cl
cOYg9xeY6mD8ewvzPua2K5/KWLCC5zMM2MDIqn0372jjEdQGOPlJR2DMqS77erzSqkr/5YwU3uuJ
o7MJz1wRSkePMUcQ7g/hmSJtnp8RXNpPpgRrEAkXhEglrpky38FpxbjOVzaoHxFHQpfJBiTYx+Zg
IVcZ/UDNDivlXMzTRd1zGwbORyVezNHeJKYPWoxudi7kEkyUlXNhEmz5yCZ42XTK4bdMZLwpSUOn
SEnaS4fmMGBZM9Abn0O4PDgkZyUrhKfGPGdxVr64ZiVky9Amr8ZUg+6AjRVhPFNG++mMfq6GkV9E
l0NAbe1F9I5x7yP6aW8MHd8mfXXqWED9dsi21T00/fRW0dIRGeUqPU2WuSM6E6tkSjXPQUYBxsY/
FfgwC0s8kVltOWApKU3bYAlHwccUVUh8X0ncKYIwTraNAosIKIpX3EQgQp03NRX3pyI+AI1VZVHH
GccC1j1zfNjyJq1GBHpcDnoFGYeIJoHsRMKlj6/xraMXvOtTHfPEsdRTasidjAtQOxK+hOYsNnA0
a9hMMIe+Rnf1pbX9J6MFIDFg1iU4FpFk/OOcm5KhDeZ861xPm/l+FVUPzeTdZ1GPfzc9vz6/iZfx
Wk7JugESAMB4XB/lTnLUzttL8ZO10XfbF81dH1+Ya7xTfRvUlaFwsJlGm2goXLt1rvsYV8jEui4X
Ttzb7Vs5cWAV8xsikUs92hnn77KFtM55S6d/U5WwuSopXDSX5+fXo7h6EpXBT8BiQjf0QKAOr2vI
6FNtW2pBCo9vEJ2GudnEcUigHcRNgv9FQ6KEj6iotiwmypMdwZyjgc2ghJlwH4+NP2LbUZUodpZ4
qi8XSz8pTFzH9ZzQC6kUI8eEtn63JCzp7G9HEmBumgH7E3ukL2u2SBYE2TbFTftmvZtpuGbBrbJc
vDDIj5zFhqEPvAiKgpxeR9gGFSg8waYZbRRk6kfz047Uou7X9RvR+7RrzMqQBoJR9Reh5D81LDEN
E1hoV4aAphcvPBfd9x8rAZflmU/oKzSPMvTHgdw5w5CNizu8jcbyznEkcSHUXrucdg/fpypkMxSs
FWMveSQxWakAVkBU1bhlQXQNYKrmbMQiFSkFAfbVy08j+NmVYizETpdELu5uBwjMlPreHGzWDjXS
3sZD4dd+T+A1i7CmuUcKm6FIaq0QAKYO7fFsN6e7ze4orRKoQjy1LUYDC73GdvZvusVLT0qctQ3y
QUeWBtEswWLOoPN4SPIRUScsa60Pws4ab99PaTzqJeDVf8+i6QLH/z7LMYLno7klfo4iyyXMnMBg
CXxzilt/BXsEmU5/vHNTcSXnC+26/hoPoqKDp/H8o318HGPKKbSJy+DAwz378dHWCLYaZ7Nev9YN
klujEqlUS8dZdElH70yHGqtf/bbaUXxx2V7UH7dzZQ5kBrRcUbcAbVkWkhV2gheuz32Ekgi3B1iN
3ZggJT85fKJxUq17jEqAnE9QDttXpX0PCKE/mfCWfZwLX9n/2n9xD0YAOfz1AkHW5s9YnwMkwkAT
/LNvKAUvQSX238Tv+7Q5vgIw0Yf3ABPxX1FMe8TirywfgIo9YrH/XXAFAdF/Bcxl1oX/RsEtgyKX
gDH2UAWvyWvhF3/slb2zfwkowQv++FceE2DFHqng6wuWcwIw+J1f4BZ8rRsqJZrtQYx9igv4w18I
Rt0cy5RbeT1CLwAzvr02YMZJN9/zgl/eiNZZCAe/8/r5B2rw+YO1xPVByGNCullJDteSaI10NIRX
fi39wNw2XxRxOSesnaprslGBibQmNXU6FQuS6YLwa4cqp/R2Srs7p9+e21v/pNkQ8dJy1MCtX0cn
mXioMILxek4/HSIDlkmEQUh8Bup3F6TuOw1tc/AgBLdZK2iNY4xLwZRzLMSZXnJFhVxqnVIIaAzX
T7QiHUKMgECwrfKFmS8PWtjU17S3OBcCnZTkbJvDhaSf2pucHh2aC2eu5dTWYg6u+NBwOsO846QD
Ycf3EAkZXEmORvp/RPD6CSJxwOng8hU+dF28q0P26YbyDSRQ0dB9adFXIx+SjqxCNVSakeD0wmN6
fPgj+zZgN+acTLfALLTfbWtFEW4drGzH29khhdoF9Ke6VTYJ7O1LNTZ0o2OXUxtUT2PZBCwCffqj
+INim/s7zolYjzcB9ZjyvUdKCyS34LjU5yCbWgd1UNcbKNuY7eRUGfQsKnTSiazr85Q2IkWlvuIs
6IQSfJ+5GjZ1pZ80HY+XRyx3GmATpLncWLs+kVOxcsAzOPj9TltQfGECemgY6ZQFrkb81eqknAlK
WEF7JFkk4typfkEEg04p6aKQxh32jzD2dbzUvmut4xNwiDNTPVLzd7TKuxwumZdIEcKnqXVUQuRD
rkc08DF1z3SuweTkQoP5+Wf0KA+ecokTE0fiMAgJP7UPDujdagy8bp53sAgQA/6ZB69KXAdfYwsa
KtmeDZihqCo8q4IbjVdV78qDlyGUqMX/hUW/9o2DaU7AoR8EtN4CqM8HpdwEhbxrFte+6St4L1kC
N6m0ls9l571u/IbuDWVSghMIOIDN6VLNETMy4g0clWR+39b2b+b0LfGg362/pHPzMV2nI0cVDCpX
orbhf1VuEd4KzonJp1H8gJ6BkHxFm0COhHhch9NrHKA+RRKFP/8EfFPC//gxPb5Ip5QHEPuRfbB9
Qu8I3F0bFu+q7l0+BtGxvZV7X41uwl5hk24poCqk00C90Pvw2zCGzB7Ikc0+VLvNfb0LPk0F/Qh7
REzklaIMes1yLgvSeJ1iPxLJySL7LQ5GBrOLgKMn9MV4TZVSM8bQxKFXDFhC7HBsM+2bvkZW26A7
u7OHaMm5796OUyOb6J29G5Y3swtfwBCo4zz97Dn5EYtJ6h2BDkAsaquT1iqvQq+75OhYf+im67B3
7XNnnH/LN+HJOPwxjcVZ6APqnO4WH53hmF1aA8PLw7vuTOVnLQOrZZLMe6CphGlc9xEO0/qdVY9d
c2QN/HWnOiqai+UcRmGXHVk9liuq0eVS61OwX82Dg+LZWedX8YrbID9qmTdvKfQvJi/Z4V67ITWh
wRCNFR9W3oQMQFI8gFgskeKt7LZWMNr7FYgOclK+A25djEQ6AsMMoFn4xtQFjSH0cyQXNGn+KDH7
5siMSnHeAbmSSgAjDPsDHTliMRDLtFm9BWW3qRrj+c4v1u3rMkaojyK8T1KYHjY1YTxOSLZy6MGE
G+CqW9eIxSwMNnwLfXcK0ymLsCXEMBirk/UEiWYod3dxvPRX4N8PQzKnZ4tvubCL+/pqThFS2i6u
b00n2yZpeXlSjBbKaATNXNWOu+1v+TqueCCjW033YXB6rCcgYsAuyS/9ApIh5KrmbRzMK8gkHn4A
Nj7mdFn5lD5FJno6WGvyvzaGjP3STxd2lLPX5pXHqT6CYRf4+KqPkFHiGltEk9Ng/M1kPTRXEMTs
UC249Wp9XItUHMlghl7hH3OwxRBnF8wfZFoGr50hhDyqsSHqai/v47B/N3vY1ZkMD2OgHjlQYuT/
jL/WPciFB3AS+Odxjr49hjDrAsLjK5qcNWu84uvVcg5d4qGfeYh2CHtx7jEd6bHxvGn4wbgfJDC6
a6TumYc3HRxFWJUb6NSNj6497uBW+hXkyw0EjIt8Bw5rp171tYSOjlKpXt8MY76cJWgYjvskwD6y
Ewm0F39aUgwIk8C1MT6xZQXZsfEGG65p8oGlwztu11B4p6IqSJaDVePndnyJQSjGDSnf1hdZcEFO
V/Ae6zl2dIzMMDZiYHooqVnzTm06EDK/8G7WBTnd03IFHRuqYAFbr+lgXdNsvjdCU7xjkPIHK4xG
Oz4foi6kGV3cY9Mkg6KQkTmntiyX4BxmDkwIY/WQrUawx7JhIDUlKgJGRnuKGL862zBjicDBXloR
b5nVQnDXqAIOhapEhAxumEjx8HJpj9O+9o7zzYi2IYEx5Dt8+ghpma7OOPGUIW8L45jMArmKjJi0
zDFuHhmqG04V2XgNC5VIkzWWSNwPxe7IA2ELnTfDBve0S5v2vqn4mrDgbKJdXMtL3tiBl73ITGA5
+ADa/VUbuGQ/zK5zFTnMPW+ELtAQP8VRCiGZklqMya3RukYRuv+inqN3nkPRZwLOCn1KI283LHp2
rt17I4+rC4RAtQ+5PPJxKl2iELlaiu9VLTnBtINvNTk4a5j7AigA6X7imF80eMmzFIB79ULyNnj0
FQ6LS8YSbyM1MqxZZGGZGOXz6bbrECEz1o3xQb9Bv7nI27Xw+G3yKCpLHMkwD/SQf8goQ4TGrBLT
nbjdztMS19EcjzrALkQEmDSmpDa6sB2LLdNPPvCYLXNTgO0vYh/ZypzI7VY7J7ZXbNJKoIlb/qJZ
RfGlEafoQNr7MggNGLPTIDLt1vHIKcG+L1t4O1iZb7oNTx0dBpwyGegyv77YGbr6XbdFhyS/O7wx
UVOhZMxCr7jt1Hv3QoJqFnbPfoMvo9+FjItqA/lNq7zxA/ThKp/0QBJwuFgPIeUif/aYgB3P9cTL
OPIoa6De8d4LOe1GwtYl8PGMVXHcBYbmFyXMEazJYau5KEONlxuUxPq469C4SOSvpDIQCsSlLkaa
6TJK4AyjYAEoX3w2gs5lci0eO8WELcuDtWPxxU8ZpnERtP1usfLyXT9wl8tl/si4wBpDcS8vlSCP
Ci2Pppjv0amDrcVq+OMBfkHY11bBZL8RsY5slLd9zQloq7qDFgtQLxw8Fdy0juRdSe5PPIfvTN1F
pwLzMlwxoTAS8Gjs5dckvxFQabzPtmzGtCT7kOTgBksoWrCzhXEOnKqs38Ov/gTrv8ERAjCLSwRs
o/K3kFXgu9uTGLEAyOn+1fDFCrJS9D3P3wDThjoswegI0tngmcFpOgAIIhemRtHZ/VtV2kJ4deqQ
dEI5lTaMS3O44HRCABc0J46SEtJJbdgvnDzRZ8tu9DxrGYdEg+rTK3daSU8xflNGNqduWweVsS/4
l/jyx0hgWKJpP4GN49TzdoI6pQ6JvwQ3ElKIumVoGVT9Be/4/Gf+CShCrrRtuwmVp2hwBw/d8ja9
Xw7r+b3Qbnz6L8s1XsjtFyNtksgKC5p/2yEntYD4RjqJldvd5mX9iYbvhRBnnK2MZ6CQZ/XZvXXz
ZVuu3wh6F66v85Ccuj2wPXV1Fe6AwPCFZ2d4lz8+O8NKgi/nRREdlUNgkWSUMAlX7Z1OjTr7a2yK
Bwmd90M4VL+jl4V/mjYoWzgVElsgfvK8A3AkGlAtXp0RxLv2S1q2E2ZkJLXEaypjDux3hEWdSG4h
qreeqxxcY0dtO2iD+DOoFyczH7WY7J1/hz3Wb36EZgCRgvTWIJunRkInG4Ec8ybagA2104kxNepX
d5GHjQKPmoWQkI43nEbwi2FGxarWmVY+mWOxtfndD3cEDOMJTqsB+IAISzOiiAPpyOXoON1LEq7l
ipPCG0roj4Imo3z7oEFkBemH5weQyT7+8cYTiAzaF9peyAv7oB1IWFmR1hW9Uam9yooG1by+ZzBd
KR9V99uHjeZLfysGqsEAFHFQ4KjEgVyEhj6DrsGIMHSSnCeHCFT5Lcb4hlhCf0HCTmKuaR+kMhIi
MrcIiLTCLq4DJVWtL6m1UGExOmridqUnpG0GiYAmaFS8BCY+xhLhzTDSfJoeNqZVB6c1fCQ2qy1s
qjttOgq8jIlck0YFzhlYa8Knwem+J8BXp2Ypf9QXm+FWc/WUSQo/9XpkUhI0CbN5+cn8pCGaJLQY
fQ8SK0j2I66e5a2jYMg4IsMMiStWqJLrc/g/S5qPz7+WNEHtyjHS0iw2iRzIaHodG0zZQSREiKbY
YfKBnSqeopogLzdEDZx+MIy+v9jDdahudvmIlsl5K62hGpb+ur/uYSN9o77OG5gBDDHtO5nP3gCD
U3uOhlhPHwMY79qXUZvAG6M1bBhuPi6MIdOPISQ/PoyaLmu7uEyy9dtYxieGNANBZsEqfDPXd/E2
PcUd58R0XfFYen6yPObDgI+HSRDA0mN/isKDVcraUt2s6hTK0rcdhoRLg4/TolZjoIE7IuceOYCZ
pocwFgh6BUyGzlfpNb19/ppMv/6HOy/GIOKGhPjKyHMPt/1ig3zSbcP5XuQMRTULJDV2vkEaHiVB
896ICQx/HKAR191LzKA5gjGe4Y+roeeG9WkXR2dKIolmVZU0iZ+/zFjryA+XSb4mOCLXF8bITx5R
ifK0BtmPmjsNDs04cR0J1qYQATocqVCgjfgNoxoNzNztwT2J8OKJYnailERHcDkDqMnVUmCuXVpH
w4DFDwMGWzJOgkyFHOPSmZ65uskyiFIbvKSPHvvEnGQ7DpC0qNVJBjpUh0Y7h1BdcTtKUqrRaMPO
SjhRFcbqD7c8qt4YgmrivduM7TlbDrU8BARsvcQUEZjbVHhl6YVYxaYYgHRcV/ldwZLp+Swg9J2o
n+9mCwoVwahqmGV4ybC2XpUFadKwyeCgvo6cakFEz6aFZwoQ0ZTfIVC73X9FToLSHi187ucfjvsI
49XDgXuE+MDHmNcQsr/DeLsqypGW2vuHoyMI6ZNgdVsw+UkkDBcvTg8iTEnq1hr0lnEkv1051ImA
kXXsiL7/zugXB+qKhVBpeA+1ZFcFNLFOtrPPX3P0+JpDVAl+DNRAwesexrZarh3Mib3ectLlyjBY
P+69lig5BGZ7J0jiI8ALlUxpw25u7G1znWXEq9kVhyeU+7/bUwuMMo08balNEN9jLWHs5moAI+NZ
3dPrPHFwwHw3DGUK6yQPoEqCEgjjMdxkGdJw0PXPGo9yIMrm3XGS1eUbgyObzIK6CD4YWWnpCAnC
X8d4smYhXY7GlQEQmdxThYWWGYgO8FSz6NTlFMPJaA1v7A1k5ZpDFN5bpjvIQUzRRvwbcuiKfDlH
9w6yE7MN2ICk5YYDJucizr+4x6n3LFVEge1cUTT2iTkyGlR6Gq1PbbJJL2Fi3mAVWR53kzxrCBR9
/mE9BqhjsF84ODZdY5r6h+Seohuc2SZk+c7fsddSQGjpVzOAk/8Ze9aZ5uSMuUOJJ5yRWIPdfCNI
RRWf3yRBQ5pfJnbcF67uUTVAC8rn+uBDwX3myRyenDCPa1Fw3qnWSqfoPregQGGQ3OfRuzLgRqrI
bFzhI3Z2l5EBbRo9EKJM34UOUTcQYG3V51Vl3zZt//vzV2j2+u9Xz8SBZORQk0Mjodp3Dq6w8Ca7
8VNccJsEta5JGTCpqrGFX0IWIXokQ2E5b4ghAsLh1ExUJf7grJZ8DDRtRgu7BtYwqmkL2PPEDfv1
qbtZAlZd3DLnWUBrh22PxdS3aV7EQzXumzRxr7TUHQX2YJX/NqE72Mzh7OqBWe1937c4FZQt39Y0
2OWWnZzRhEchmxpQ4stiUzk4/cyZOqs5msP3A9taa9MHikGayvcqaKpjmyBBCNF7IRw7apL4ZNtV
LqTALnpnZkFto+KPA75ZgrLOAbQtA9hM1fBRdpqxWwM5IHEztqZlgm18hbdGj1skKUcQDypGECEc
v2+K7R9diKwk2gLqWQA3/RpIXURbq+FiiZL49PxzfNRkhwQEWcyO4bnZSDCCg+do8fNXOCuO99/q
zp4HQuYGJAMSF3W0KeX15Y8cV2C3yM03DqcHHT1oO9xmJArhCEJpzEla/NqXKR6PpmqCxTNZrEwI
P3SYsweXWIeb9Xbowvo+W9gmFRbv4t+nHBQblFXCUNRm6rr1Lhf1Z6K9LNdIXAV24QBtRLYc/6fm
/5t/knBK5LzraQ0R2HHQ6EIVM1tePQ/0CjmAUT3MJNn7k/sH/ioXibN8UGPR5NCLb+bjDa9COMVK
fNwmryt/ewpH62EVLB918FA3bqLty5B74Tx7wA9MDH0psKlNuZvqfB3cxQKD48QbJxuMlHZgQ0YP
zFiYaFfixPkj0ioULJk1HAO1n/cbMaf5DxhzfzDiIEnkkLWZT8wA/J8fhIa9ER5+wTq4y7PVcPDH
f93mX7qmb/4Y/lf/7K9v+/Ef/ev/jv3QfV7nn+tfjsbu6+fxl+aPX94Pn4ccg84v/eG//eGt+Il/
XtHJ5+HzD384rYd82L0dv3a7d1/7cT18E0nqO//bv/zlq3mX+1379Z+/fmnGetC7ZbgR/PrnX13+
+5+/ujZgyF8iTL3/n3/5+nPFv3tDTEneYjH0tX/0r75+7gdEmm74D0RkjDedwEJfspf5q/kbJ/yH
SJ/IDtHNBRwhf/2lbuhT6af+I/FCVuoQQDuMItUtfTPqr/x/hA4GalBsSCtPQv7xr98+PZwVSUT3
j+rnklGhWf/ZEiz2gMgPRIT/cbNKyeqi3VRhNDbEOJoWxwwoGk/5WJ5/dzv+/IHfa1L1Rj/7ASq8
visGU9qJdoa93U1TvV+tP2bB5+ff96kLd398320yZ+G4XcXXluUT5bwasNYpL7fr+FNIcPALe7pO
Yj+7+AM8rErcie5FmN9EKY2LTTJh/VGFHefl3QuHwac+xgFgEqzzvt14bXTthbs368l9n+LCdjQG
/oMVY43x/L36kZ/510MODta5CQ5rlIwp92oJj4Pp41hVR0GXnzrd16Crjp//IfHP71Wgr3/3oJfC
gXG2duPrso7Psk1yjL7mqBg/+/TWrc1yPHjvn/9BT4yo4ID+GnrLWONqH19HbTicLeWG9k47viSj
e+rd9aC++xhDMvZh2PLuBAavzvNV3J+s4/7L85f+xHgKDk78xUgxtXRRdB2M3dXO35BCuzn1y/oF
Ke5Tb38wmad57ThWnkbXfrS5W7s7xYu/BUp+gSDy1NsfTOUeyx6/GIPw2m/m131vnWPyvj7aJO3Z
83fHkDh+Mt2Cgzlt9ckcJ20W0j44DkbnqGJaTEdt+LHa3G+d8+nDfJnfPf+znhqtBzO7sDfuXC91
eL2CB3XiRtVHjEPuVmmKBYP7ftd78dEq7v7eJA8OJrmV7oZ6btPgOkiTFu7d+CWa2nduzccc2uwF
Vu0Tk/ywmKE9nWw8DEium6a6rq1qe9zMzo1D3BTcDu/EabHbef7ePbFm+QczHd7/vKaly8fxiuBo
3UwwPci5wXCmvl3Iunz+pzwxEf2DaY7HEG5AMI6uBwQRR7sMZ06i2E/+3psfzHI21YGEAUZayOp7
tS3c9jhQfNPz7/7ERPEPpvngr+N8VXDp62lDblCOJKI5avvxb97/g2merNPOs9s8us6GL3UYHQ1b
IvdWOGrNL0zEp67/YKIniTe7hMlE1zWMjQtABXLbtnN7vEMs//r5W/TUGDqY6nVlIRsBPrtu3B04
PR6mR3kQdUeJaxfnXRwfP/9jnhpEB9PcTvDM59Kj6yRdzsM4e7fGZeSFx/DUXTqY1UUHTIR0Lbre
lj1ucnVzkTXuKXKN5Pz5i3/iB5gO5XdbkVstK0rvLLrO0+btnHsPGwnM1n31worxxBroHczjleUX
c7VY4XWxqo7ccbpdhd35loiDKZhet2lGduvX5z/JE4/hULESuQ7ONSDJOJ1XmAN3WFTjhvgCKPzE
UHrEzS+8FtuzJLzu+vmoatsPy5aktKhzcJe3XioLnnoW+vp3z8IaWhrvdRReL3bwIe02H7djgPSD
mfH8HXrq/Q/mNMb6MyTVOLzOh5sFEdXG78nKWS6ef/enbtHBhF71VdYGQRhe4zkZksM8w3KpthnW
d5sXJtpT138wn8sSJoUNFYSObvfZdVPvk9Ns8vvQHtu/+RMOpvIyzjLl5Ak0+BeBztbKp926J9vU
eelDPLGFegczms5IvywFH2JdvNsh2bTWG9gYFdkF/olbNCfPP4wnbpVpwn83lLptm+1wJG9vcqgd
512Y4kicwRJMwrK/fP5HOLrtP6mk3IOpnXkDJn5+sL5JV+sNjsxzc4blM8ynvqpXnxrURZ92dr+5
XafVtDlNkqLMjhJ7N0Jsg7F+lyRkRD5/KQcNyL8OH4fdgD61Yyet++amqz2S0qMsKDH07cvleNO6
NSHfSdv0R1G0LSNy0joXYkFdW5f4UCe3MNb8NzhZJkdpFG/O0tKn002WGenc0bh5g1Fbhdtqa+Pd
l3an6SbqSY/ElOCmnTb9/MLAe2KZdDWpvnteNczFLiHZ5WZYeXV23IarjXck25ePoh+UR9sas3AY
h0MkRnEVNi8s/wc9uf/cuYM1p2SGJpsAcmDXbc6KwLvzthvCy9wL3GFPot49AuC9nbgZ5aq4srzb
IVuOdq57lnRg+POXIdmdlywleWi929Y476KYzv/ecnUo78mLJI+nIV/fZJMzXQ3+JrjcAgLeFJXV
vrBmOVqcfjaG9fXv7jsH4pKmXLu+sZOiHV7DqLGyY3J+7MuQWF8UKEkA8RFh5/DaKlbjxbxg1QR7
beN+KOGJ30Zrx72arWn84/mR/NS8PVjiVmTXTwNxezdBPTrHhJT050uK+8vYjNPp8z/iQLH4n0d+
sMhVQ2tNHjqymxUSjt+Rd7fREY4JzVc32qx/56/Go2p00tMVMYhnaFZs7EKxno/oTH0gaHB7RSpG
/zWEPIv1LZaasG/Xo3ISRy/4bRhbmlirljBuLIW9t8R/pR/rsPOvVu3k9MerZNj9vfLuUBaeBXFn
ryHp3ay7O2/ALHj6Y9W8SeaXyscnCgqDjH83NsbY7jFUqMqbmKbgcbh2w9vO2rUvHA6fevfD1ROP
sGUsmhLK1eAro++09cbwhakj0OUnw9pgvd9deoBrVzs4dXPDbn/mVfZRvq7wK+igVd4F8cd0anni
f7NsMRSE734YjvCUo3HVQIX0j9z15rSGhNyM7guf5YkN87ANz3k92llhy9reXazsmyG/2foXw4Sj
8PLv52fEU6vAYa+qRug8wDevbyo4cARRBpvzKWydq026WBeB5W4+rqMkvXF2jnU8x/6as3vsXQ/O
ju/7f5x92W7kOrLtFwmQqPlVQ2YqlZ5dVbZfCJerrHmgREmUvv6u9MXp42JbKRxjA90NY7eYHCIY
jFixFiC9+5p11Ub9bCWK+viJnxYT0M/UYqZRn1T0Ug5GeQsEzKtZu7dAPW45Von17T8e4ONG/zSI
0zJmpuhmOE2+CMod28PR7UAZstOCxkfxyqfeFI37cd9d4d0UJBtByUeM89WxlDwP1TpqEIFrmgdz
aO5+a96wZ34SNv7f0ft1Ol3r/uuPh8lLQwgbecR7+PNn2LhgVxyrJoVdaBzgUCDJmxOZ9FNWj53X
DsWdRsbd5TO0Ys5yPxNF57eOCmt+QuGyfSWZVu94MxgbzmLlVMjMSVYL6UIc+eLUWj8oOSKt76es
8AZL3zCyleX5oNP6dCJKPPY1yMkVp0GZar80BhvaA+iucUiz5ZPW5nD++6ch0oXZjd5hiMmcA6gi
+OCUD3l3Ow23l7dgbYDz3D4NAN4Jy+qBnwSP0dXQ9R5IiD1KNJ/XZOMAr41w3vxPI6gquDo4wRRM
Nd9pleZpuPYIHra0ZhsbsXaOpICkQ0Njb+VDfXKc5m6xNXTuVRu/fsWRquTfXw/up7EB27kVK6Dy
C8qpy/cARR6nIYSaYjgoVNm4mFdun3NR6/MygQ2CQcAky08jZ1Fr2PuqHKN57nwN9Ca52vhNS0JU
+7fIrz6M+Au/IiNCkyoVaaGV+QkhCpBLJFhc4g+FE2hDvofgtMfRz6MYyT41/4+kZv/jQ3X3PPlP
Z8Ge7TpJ3GqOoXsSFGG5y8IqHKP+erwpg+XwBkQCjkjAX+FpfP633g/e4Oc+DUv/e0YLeN+/P4HT
AeoWcz3HZj1fVyaoeyt+qBtl423wccP+97Lq7vkgfZpiZedoDlDO3/fMHbJOQRbe3zqe4/UR9VSv
3Ocbzvnjov1qJMk3zENByyLDSFXpuU/lc3Fc0AR3a4f9m/5uZR5PfA29Eb8vOwoJOPC/eyd5Cq3L
WdqAdDgGTf9Nci2gtxmMxE+80XvLr+eA7BK8Z309TA9i417/2q7BaPXvWg79rNhW08xI17YPZjI+
Qlzxx8Z0vnbeuszso2VNIQiSqTELi3vLR6TnA6HhQ5/A130thIii74SXx/rah4AI799p1BrpgCHH
qSdCueatfTvnxY5y/mQ5UADkMLXL46xNSXIhBXSELeoWc6yz5MZg7Y9x7B5GXW02vv+1J0cfwr/z
aNVmWbjtiLiyntrmhfEhZICXZnm3sVArE0Dh/B/bKVLIn45IccTdHEOH12udJwGFkMurs+LwdJkc
fKotpS9FNsfDOPBnJKzazmOZYV/pCBOuYbZiB8a2Iuqgt7FnZ5521nbphntfOcqO5BbmudABlMLU
mD00Dz0b+6iz5626xtrXJVdQOBV6hQZbxGhk8Dj5Df35DS+z9uXzVn1yZ1TXbBCnWCLmDspV2Utl
vF7ejrW9lmwbTda1ASyciBP2lzLg7d03hTxc/vaKwckwRIgLl0rNSzcGmZ0365C0oPFcgGgcPaw2
3UiDrA0iWbVjgjcOOo0itrgeztrgdeO16Va72eg8Xmyln9dGkWy6WbiOBzVs2kHKwHXfKiBAh2oM
OrBdkanZqE+vjSJZ9tir5pwvOD9aq0RiMSukAPtTV7R/6rkLSzZtuagVF2JLFj72PVovx1FApwmM
Mm17hPQL9NiBDNwKaFcOrNxOMUBJQpi9KeK+gyJfWgW02zhVH8/JLy5c+7x6n2xhTMe6TVoDP35P
310ozlw1V30whu57/+jEzcNWOV+CEf7nqpU73Iohh15xj4HSiEMtIFxO9s7y66AOhKft7St6Yx6r
P86O7YBE3cAQrGSmdZnNHEY+kCHDGWhNK2QJPXBlOdC5itp8CKpyn1j9jhBxnNF+AjL1B32rR2l1
XSVXUKZWhVZYTBeAkWWHBtkdAPtREuEEerj7/a2a44rL+YCaf9o/jUxDXsw4Gm5iAm2zY+juUowN
B7+SIYTCgHQ65kZ3RD+JeNA7JYPyNrHRGz1mp1LPabQAnlHg9WZkvzpTEbtxHOxIJP1w7kNzA8Nk
0y5j6NXVM6ON7IYW+F+lec6gTftKpfWJpDqgO1XVBu5MShiQXgWkG8Gg3ZktGuovu06ytkiSwzGQ
Sa+XBYtkenXk3IknelddW0dITXmpz3zI16IL7hp6ob4aFM+890C8eOwf4ZU2foFxHukrM5OcEboO
CUd6HZeZx4MxSH3Feyqjymu8m8fwPsq83+WuvhHe/vT8Ogeaj1Oieq+35+jtnITJkQnJdkoAmcjv
3YGW5LQKuwFsp+9FrNJTN76RdutyXckpgVPk3zNTQdIOLUyYqnLoQxEonnloEFEr/l9cVPAtPHSQ
0SkCFJdhBerGUV1b4Q/6+E+GoNbDDHAeDG7yl90QQujrZJ4tD//MITDi/ox/8ggcB57r2V4fmsHg
6diA3tO8Ei+axm8P/Di8uS/5tfVGXc+cPdNPQ7qx4isVFt2SAprUSDpBGvzCDidAOyVxvWt82+/C
CWuSnZJ9GwLB7XGMmQTpVt/gyu0k932x1s4dBc37oOw/Qlcz6x1PK0F8vPXmXrmbZEwnVyxjxsUt
4rx7pnxPpo0kzkfF6wuTsfR/z1FOB+gSARwfj2/JTxQmvPNZ0oPhOjvQ/QvzIOgZoq3EHwLxrh/P
m3WcTrnXXvUbwdBH/fKrXyB5P6cDdTIFWB9uQwR0T8LikOJRlYT8QE/0ZPss6ELoIOzyQx2CfDOg
oRPqEd8NfvVry1D1Fdchc41PNoPGWoJodbqbw2nf3tDjeFoCDU6kxAEaYzc070lEovZQe6/QH/PT
I79qbtpjf0MOtW/emsGGHz0v/VcLInkxBnnUvFewIDYLBPxXcm/jajsnbvmhBRG1574oL3Tw0mvN
nz036GPlkR22htfP6/7F8DKytBtrvDPq84kIDP8JktFeFoDSeJ/+yW+Tgzl687Ueizj7QXfOTX8a
X41dFTQ7wO6wO1o4hsSDTPKGOa+lKmQIqsiXM/DqHNBknnLDH1vIpv2ybu0fCaKoU38D8PZvbcMY
1sIJGYaquIuLexeDLTf2A3jKf1dXtt+G8848khN2eQPdshalmZKPIqMxlWjoxWE7tqf6ll1Pe/Dm
3mNBH+z9gjSI6ateHpZ7M5r3l0/VigORYaoit9B822FXi4yBbEj1RSM29mjF98ktKzPTslZVz1uk
E09YoW4+CTyQ63TeuNfXIgtTclKqDaINq8M12u1qsIKkPrkzI3ZIrquDHrMfLCBvpbkzbvqdG/Lf
xZXhQWrUq6/Sv/rz5eVbgTzoMo7VqgtzRJMTrGI3+3XURs4+OQz7MiiOyETu0bYXTIHA+R8iB34K
baBb0fXazklhFWRoF9K6BDFu6SlPkFe7Kn6QaL4pIvtYPJfH7GGcNhZ61QAk1zPQkZpdo+Nlus8O
46N6lT+gGTtyntCyeYOke/q90ygDWwm6ijSXYk40L876niG6dDZO40cd9Av/JUNZJ+g/zk6Kb6cn
sbP25lNx0A/J0Tllkbpj0RCZfnHjbjjrlZhXRrSaQ522SYoFS7IrRXvtrF2X/rl85FYnInkJAZ66
NhULYoq76n6BE34vn40f5Jk1HqTaMy9NvGwCbZqnREp0ecyVsyajXPvUGqiRYchaz3dc3MAbbmzL
2pfPf/8UOLr6kjXERM5DOLYnjDuz/P29nyz5hklX05ynyAbV5hgq6e+sKr+FpUTT878/mQmwOZwL
qHHSXZOi9yi7bqrRH8mryGeghbYM/PwY+OrASgY+Q9caYqHqOaY2jiQsURzOA+W+jbuwOVVRfsh2
+ZUdMYQ9NPzeokl2ro+cG3UHb1bZvxgymiDzuvzhlXSQjG9N0wVqUQl2o3R7TwfrHJSLvLy4zTvH
E4u65afOr5wvlkyGuYKuDRoiZ//RBctT9ppck2N2qHdarFzboXKFftbb9L67ro904+GzdmXLcFeg
TifH7mDo9KXLPBe83I/mr+qu+UGfkyHA+zFku9na05ickrfhsAm1W7lcZSSsbVTjaCWYaeGhwYfe
iB0PprCL9OAcIoODazcF6XX7XkRIt7y6x/qeoP5wjh2+6av1s+v7ZLnVAkJCq8GWApD1VFXJNS3S
jWP4waby1T5KXkFPk8UuwOOOUgoLTU/Fg73fgxoZD8YueHlMEXmXO/N3sy+unKCOe7zZ8Uj3ur9l
mMd1iP8M3dvy6psVPllhBbGmVc1kwCUPp+5BWanwCINEOrU27r2V6+Ij5v60lomyVJCPhn9l8+sk
jqrzluYbbkSiavhP6u/jZfPp22VjWrWd44SCwTxUbrTAjNudiNxdfiMOVtDiDaUdZxyO+mo+VDfW
oYNTuWz1a9OS3Ek2t07HBLZxshxIf/+olNdm3kgwr3xbhtbqC+eDNZ2jS9DGga7No2C5qAA4vfzT
1x4YMqw2m0iSg31WxIBqPXWPxk/1qnzoYrrjP7M/9s859bSNGHLFN8qoWUKr0lpyjNTRLMgS0EeW
qLiC/1fRPRA1bNxaxnnRv7ApGdtqV4RORMU5eCL+C7iHgseXq8LD2/7qd3bc/W68XebdpwHyRKUn
fHdvIRmseu8pUmG59x7/vCv9n5fXduXO/wjnP53ITBfgehhwsWVNDudlsXAylNfL315LgP0XXBW9
+1A2x8ebsHnXS7xnvCzx5h/tg33vvtTXfQSALYqx5p04jiHSoXH+PSP+MMBP05pVJ60Zwz6aLTKb
vPOEfjcTY+MGXbtpPl4gnz5PKQi9tQX+lv4A2W84XGXH/IZG9KS4yFIixtmrJxLUeBuWwHXdX17O
NSuTYhBznh1LB+tdXJE9SR4zSr1R2/BMa8AGGTnagiwDmuNYMJBu34wnM87uqh/OSRzZLfboCAqb
gG1kk1aO3Meiflo80DSUS26eF+8s1UCQ/Sz+XF6hlSjtA9zw6ctMGQaw3p0nkd3Xzauh3GYkD/gE
Uj2j8ob6r7WVk1urp8hw0jJvx47ZGErc6DfzsY1cb4Gxjr56A0T82+X5rBW1ZRypO2UEbLTY8rYd
AR26Jsz0MlDha7oeaQvKRqD5zOvq4JZtcHnIlUMmQ0tNtPi6TYER+/Sq1V9N7WqZHi9/eqXPVP9w
75+2Byx11bho55cL7LIEQ5v1NNO3lpxJmA2fkd9l2vvUfeuXDYtZXT/p4aFPKH2OVIiYcLzNasi+
jehhyTvf1BpwGkHBodDAU/LKQfF8eZJr60f+jcSUKgUbawWXpxmJR/VflXLT6D8uf3vNcCQHUDuK
BqFi7E3WpDnIi/gDaF5uv/dtKTyY9blsRcPtyG0B/NBqp782NX1LwH4taSFjQYsFHS+LUtlR2mgj
2Bw7xwq4OQoQw2U0sqaOxO1Qo8CTQXzFHsVUgzJ2qgG7By30z6xbDMODXF+xEbCsXPMyeFS0PVEE
MzBb9M9WeelXw7OF53puPi6F8T1TkgGkVkHrBOyITtSNEwIXq+xu9aEFSXYOesTLu7Y2Dyn9YLlO
gdBLcyNqcXvHrLQ/qCzP98KBjp5OdbFLq05s3Kkrzxz1fOQ/ma9mLX3TgukhSkpdID9ggnKguxvb
4cyathEZSUxz/4mQZQZ+6gCeMGoEkma6op1mxRh8W4NK+WI1s5cyJ/07KBCTcAzhQJ+Dqr8qdOTs
hrJVbhShJY9JnaeFZ2NzI5L2SdgbtL9ZFB2YV8WAlKGhgUwZzR67ZAaTUGUX+n1fi+wJ+FJ6z6lm
x6wWSgRmMdDA21kXgoFeC0or6SKnV9VAqROAQPqp8rO8zkLwUxS/OHegYwPWQRCGM/UW5M7JoyjG
IeRlZp+57bPFWxYGhnY1gaJJqx77zLEi8Bmpv8yWLQjrhom9mHmVNiBWTtz7stfna1A75fuxqOyr
eWH5rd2p5FEplQX9wHjh5UW1FIGWOhZIi0HW5xtgsw26elKCCZzKB6wfKiB0hOpF1rVARVfVkN3O
9oAUIQSJIKvAWcc9s0qnF45EH96u1Zn5SYAWx9fKcjnNdsPv0G8krqduLHapULuny8d2xUmeiVc+
nySzBdWzyymN0LvVe6aWxzwFFTzIgjaghWsDSF44Bdc5W3QTCZl5Bqoa9QnAtkdUWxvru9YtOWOb
g7BrKRMl0qvcF2oOMnBoM7j2xj2ykj2R8buQL9Xr2myciNj9nQVCRl+h1qFh/NfClqtZIZnfiWVj
P76+WMAh+O9+QH+rs5XSdSO9qW+rxNwT2m2Fyl9vBZERuSBvrw2tNNyoHQHOKpwa5bqp1AEJa13z
hjaDti9sUJrpvZe5YHLumckOoAcFJ6QClrcCfTqdkyJPpYmrehHWhuf82pnh2pSmrC6d2QCAGmkI
PSjI210NZH2F4UH06/IhX1tUyTf3UMUYXDTJRPNYhISLqNDzjct6bU3Pf//kiUeQZGe9JpyImla7
R0B9rumAW31UnS2kyNr6nGf1aQhiT6aa2CWN+iYf/bKp0X5Ckyf0BR0gpbzVXLy2RpIjcF1WJRxG
E6Fx9ikbecCreQuMtrZIkg8o3TKvoTSP6woSR2WHPp5RXDFd213e3q8N9L8YW0HbD0nuwnFxLUwM
NHO5Ypy0fGq8ym2UwABAiKJptBiPzVSnGzmctU2RgjTeJAB3KA2NhtrN7qahaH6Wg4UePNKq9/ai
2t87XzJSt7Rp1WeWY0doYgs7jXpEDAdNbPEirUxDhupyKAOPlV2h2VgM3KctM+9BbaMd64QNT3a/
sI2AZeUEyKjcsqr5sgBsFeWTcqem40vZmXc8IRu5orXPn6f3yUQs3UycGpmGqMqJx+2/VgI2uznZ
uADWvn7++6ev225agTgDBth2JaTehFDBRQ5OE2VINrz+2giSidtQ7QLhc0ojAMsj1RrAmTLqf1vH
/ObyS8ZNR8GQF8cVRkXlpQv12pJ4y7RVYPj6sU8+lOk+LVDWTIaV1UC0OlX3lBL7t1GlLJhUkO+a
NXgjqQJJoUkAUNeCT/Oy0a8tmXTpp91kaSmDBCxPB09kaNtHB2KrJxuX5drnJfvOu6Sf7aXjcaFa
QWVy0yM8vdH7+vfln7/ibmV8LvQ6MtYOjIOuE6LAJmkT8M0O95c/vvLjZWjuWXKjdQhhcWI/QSXb
G9t4nn5e/vZKaZ/I4NzMcieesBrau1NfRUk3j8KfC2jFFKZdhyY1+p3lKPN7X83Kdb4Mi1+je7/0
tImnt7o1GrczAfLRh8Rfe+STCxE3qDHhRFbjTWO5M5id3XMQx41Jc/2udxAJ4IVAtqx55bDKmF9F
y12+OC26E5wSCnM1BIu1eUfr+qCZIExJHfUPTejzPNob8c1KsoXIgF8VykgllgUr1gw2+AJo/Vjp
aQuu4Vll965mmwACDmh8D9Dgr3gAmOFpSt3SCcG8Z2+4AIn69n+ec8SWfAwvuwTcmvUSU3uaoVEB
Ll4L+Pk+mwPaQ3rKy0n3Pjt68dtK9B5AJltrd7Xb0ZM5zeOBLNA6IpM6hqK0h6PTir+O29lXk90J
cJEohtdYqeFnlcavJmFlr6JTitchRceHYpviJbEg+JItNkShS3NoQXCWu5PPeq0hnnbutlOx6UeL
UgZQrjaENSSUcK/y6icoBqoTAwssGLx48cuAXPdhTHsV+lvg8zTKPAvHXAEIOHPLal9p1S9OatAq
iT7dkbYle3SDmMduKNWQqNBRqtoJCqCYOHQQCfXnJe+CuucADZPe8FVuQqa04fU9ni257pGqBGIL
tCtX9eC6O8hfkcgseLXvihl6YXYzxTnYQe/QOoALulmmBHo+ORL4bWpCerOFllgbMTYryN712R3a
XcA2bdXE1LxajN3bZatcs3jJwfPWVdggRh7b5kgCq2kpVMxMhlBa/R5mE4K2/96CBi/AU9KNXdyp
8wt32BGv7NrL+vk9h0DA5WmshCO25NTdkThtIoYuZtpzN00eWvUd7T3Bybn8/ZVI0Za8OlDh/dJa
Fovr0lEC6EDtLMEhLZjZx7o48Np5XFjz6/JYKx5eBjMj9UDzjNROZLblsa7Ek6Lnr5c/bWPJ/7tm
Rf4LzbwoLi+GBncfLiXfyOodncd9lXb7qoE82GLlG7fUyrGS8csuuhOYcJBa7+ruh1UUBzw6dma5
1bG89nkpbENqEcL0I3LCcDt5YFf5Es3g5d4NrN2irlnbhfPQn0ITkPBnNfptONqKHftP3tTpfVmy
reTl2tfPf//09bZSLDRU8HMa2HkWnRVoNN9Iv62tjWTR7giCd6TgtNhM8luwrN/3LuCV0M67fITW
Pi9ZM9foMttj18Va9grSI18bTyCX2jCzFTOW0cFOmXYLqTs9btldOj60JdJq9tsAlsTLP37t/Etm
jBfL0tdLz+EmGA+oAXQ9UBbgaCeHNtNulW7rXbGyvzK4lxj2WHfqoMVn2QPLyo7W4GxAZFbmICN1
datIGyRReFyNiR5MOkHPvuJmfgv1uJCl+YtT1vPu8nqtuD0ZqIuNZWMDgbM4F+xOJBwKghpyLOUC
uK5iVQHUIN46V/t5ebS1mUlW3RGt0IzC0CCcm6l37pC44I9NXwx30g5ApQK82/VqcHmstQ2SzbvN
RgJhdy12VHIF5UVUY/tflz+9YiEyThc62Y7S2TDAXB+aw5Q6S2QrTLlyQca18chYWynJxqEuQBNt
mbVYTOKK9nPmEa2E/JAAeVV676pgtrw8l7VlkqwdkRCOWuWqMe1m9bqgdhW5UHHc2IQVczelW1uk
lJulCytx6/ZhbHs8ZazsTq3SB9f8Hn8iJJn/9bQu+iYhjlsPcCkWPUKjrQ8zHa/8b62PDLDlio6k
nRiGuFncKIGkqWsq4eVPr+yxjK/NdV6XWse6eCgTPC6KfdmkAevNvYtauLX8vjzKioXLwNqco7g1
dmUX67Px3vC5CW1N3KLDO+INAKS9QFoka7Z0blZMw5AsfCjO4kN1AaX51nrRUnTQQXEhSImRbezH
2qJJZq3abYaiBKTsJzAtNPymBIYOZP4Bnim+qxbfc8HG2Vo+3d5LIRwsnK7CedzYtAtSDQC29Hox
n3u33UBzrG2MZOIpVSt8zFTjoQAA2cwVFmQcvMFMe9VzZC0Y9LahX2vcXT4HK4Yug3BzrjQlmEC7
uNHyUwN59rQbNjKea5+WrBy6lO2QlpMGbaAlnFIgH4AhuvyrVxzIBzbr00aAj4hBPxeutm6uFCML
Sq2CqtDf+Xu8dRB2/HejoQoroKVharGhznHiDA9VRf646fy9UE2G147zDEEdtNjHBic+mdkDL9L9
kCUb9EorCy9jaZtUzxEVDzzmlD0XNrkvWbdsGNrK8ZTxsnrdgsnVdVjcgRdfWRK/cJ4qY/Lqvgqp
/t5tCe+seAwZFYuyVlpNDBEb6jyPdWFpHs3Fr8RxtlKQa4t0/vunI2QavToUrJ/jbKhuIB6/b9st
nYW1T0smPIKtaRFJp8W0Jz8EzU8u1NUuH/y1ZZHuZTWfdaUzEQDkDOkMA5RN0+8axdHLX18xKxni
2o4pbW0oaMcZMrSaN1Y5KCIra4zLqlEPqZ1VG65h7RRJlzNaCvLeLmY1zgrj0FmNv0Ba3cvqbPTy
HLMCLSNgf9kWonBlQ2SMa6/YaqpOlKHJrQ4qMILOy1alamUmMrwVCjA1TBnJzUZpj0AqQYhC4T8d
AZiDbjF/ahQV9YV2oza+gsUhMsa1V3Kn79EJGwsL7/acDEbjaSOxXqG/MIQgVwDNHQXUoUTx/E+Z
pWqYcMqhlTfmu6UxzbC33OXn5dOytqrSpT5yzZlbAxnvaabXRt8/2miX/96npet81Ft1cPAuAOBZ
H8GUL+ZbQYbNLmuY+BfZEBnaWiZG1Y1jy+OR3ZjjTySkN+xnxTpl5Cp39WxQGT6sqllsjequbadr
1m2xFa2dNcn4bTuZ1WXRNWhJRzNau5e+Rdkb6A6oCmsuGJLKjThnxQ98YII/+cZu1IzR6oQaV2Zy
p85E83QodHml5rw54J+/vMdrg0g+QCuIW6Z6xQHztRzfrnqgV7MuCcxyQudx3yXfG0eGrOrTnBmd
QOFkEsrLkjzPueNlhEUO+f2ticjIVbSu4J4dcN321IDIe2q4T4MYijjt2zLU+u++mmTYKmTXTRTd
YW9qxgaQe6nW6IPX2w6UQtAjtzab1leCaRm5apY2nv1IncdJz70K+pyt+4uli5dbb7jmd5dXbcV7
yGDVYrR0Q2lwwY81mcExpD2jjFF9zxBltGpqlKhOi16PB1t90tvutRDzU6U2D5d/+4qdf3jnT/Yx
qgAaYuVJjGznu0YKMGjPww2o5b7ZNUFkStOqNIVY+hLi1KSsTgrL9LBLBhY0ao3eIzKKQ5draFdP
UgFxP3W6Td3KhhZiW72Yg8KeHIjyHSGEpX9zt6RYvuwbvHuUWY8dO3nkNUowlrkFjV1xBB8A4E+r
2S1QL80hGB7PIv/b0z4EZ/kTG6c3m2/J160MIUNY3dEaeZFNegz6rXctT8CmCC9qqM+QHNm4slaM
RoalDpmyCE1tzTgtX5rK9ocR/Iz1m+aiyUrf8DQr505GpbqF1rOlGkls1zcEirdKP3vtFk3O2gTO
a/dpG3LIryWpxUlcqvRuNJa7slZ+164VzQzKrpO5VU5dMXwZiqo0QFw2JtXjxAL8dBlb+0iVYfye
acoYVN6ARTIfoOZuo40pSbNgPv93xjZ2eW0HpNDecY10MKhmgKgI9aCuqNzTUNIkNJVMfO++knlN
7YKYrlpRI67Bi9bY13bbBap7SL/HKPah0fd5n92zpG+ZVVW8OJmyS5J2DA21SK/sifODjtzcrrGh
PPo9TyxjIbt+ZBSJGSMGgtcbkr9J+ZIsW8SBXx8llA//PbIoMHMkQ9MeRcyi9kHr7sbUJN9DbGky
+tFxBEkcUK/GbALDW50mf3mePrW9+Ucdl29ttiZDGUFHr02ujqciL1M0NDR3GgCCvjXofkuVZsN5
f+39IIr47zL1YLWfUXoHcyNUiN0EwGDa31tLdhwG9i1Qvuae7eWT8yAcgl3EqpDraW/VGU/TfK+5
4Gkf/36P8VqTGUcdwxr6vGFarJk8i4YBLYuoW7rkqdeH/Md37nVNZh7N7MGC9KnKwE44N56wHXU/
Zejgrsr+W5kfTSYcxZFSGht1jRjVgSAVdjRadMe0LeTI+eD/98sGBZp/t6GeTOCQCn0B82GneiNt
Sq9OuhPC+KtCU59NrCA0S/K7oXG39uXrRwk29d8htfEc/w5AiSy91d1Bexq1iF5oaTQ4Nn9xebvc
tqLHE6J1Wufv5X1aGVPGOJogCyXcmJd4hrDDVcZd55QAYPCUgZO08SedVaGVgvbCp6K3tlLMX7t+
TUY+Lk6vwTuSMUb6C0hnPFQghWYMGzb69e2ryXhHBfythaJTpF54nqPdbdkLuoCqjid4e4E6O2k2
3nZr05CcgWWD0R1emR47yznRMfuLLoU9JraVml2byHncT54ggcSIsHVbOdakeUiU9I9Sj/fU/pll
yCWBxzC8fATWpnG+Ej4NY49VDUa/yT0CddXSu0I8LOavy59ecZcyR2naqRkeP4tyrNzr2T2NCO/L
7K7eItRY+zz595dXQiHKXMz0WOKXq6dKKXxNuyF8i5h+5VJ0JB9gMQOQjiXDBmTaM2j8ybmIsEXU
+P9ZmL9wMR/NP58Wvs2tmjY9zWMNzjJq6xlCbg7V/byckjuRm/fODP+fivoHNRi40VVUp/uS1HtC
WrqHuvp0UvsONEMKWkkOKMr/SudE91Nd+SmQDYgg7Gqhq1Q9GfUMSrsFdPT410v0481mAL6Qd5az
wTON7q5J9CbKrTKNaTo7AbLFBF1G5hmppr+meYlWonr8bUwJWgZz13zSudpCcJGX/pTrlmfnZhmg
QtgwD/LG+P8TVU0hIkasEP8SCt2g8PDy0fm7WC2usi4D6XoDrU3oBmrg3Vg60CLNrvBF6s6hwaze
q+c5h7Zjlx3LrBH7XOneK3UovWF00l3X13Rn6n0FtXi8E8HQA95QvEsq/xxRonyBxrn7yu3Ne6Eo
SuXT0UBTtTXRKzGo1EfGomce5S0PLF5wL53RZucu6BOC6OAdJ2pReojril0vzCQeF6eIS9YLj+J8
BZ3Wu4/WkJHbYkaebjJJ46EkoIBJvmQoMDF0etx0VNG5N2jMfiKZ2x+LoUVQmNqLpytiPuo2Mk5J
4Va+rlTvtd6ggQpCgT7aXLtjWnS6x9gZ1Obogasb1y7Jj+2y7GqTvYME73HsoC2QO+UvUUAWBmKY
PRR7M/upsbnmAwsMNsOpzXzN0ZIdNw0aaUXxwJfS9UnV6vvK4W8mRz8U6NN+qmjP8LSMPJgjpGZ1
pDR37pChK2rI0GPvjCAgUgrVc40EJ0kkzGuIjn5bB2yBRpu/9zq/caBI75s2Q0efqFvfYtlf10In
CWX8hlXDn8mtDsM0FR6DdK5XlO2TqUzvKapzPkuaInS0Nk29pVryPOQ67W5VJ9PtYOiT6bkYemSw
VUsPC14PEJU1+R1V/h9n17Ejtw5lv0gASQVSW4WKXdWpOtgbof1sK1ESlUhRXz+nZ/WmMNUNvJUN
G5BKjDecUFowzKDEZLXLU1Zx2BSUavlU2kXjJNQ/jB0GICXzOsURSuJMVuvB1Kju0dL+rNRgjp6j
vQ2c4Zuk7QCKFCwjB5hcSGBB6hK3noJ3sN/pra+csys7aMyvFdz9nBaldL3WkYZXW7K2uF58aIlG
YYVgoGOAylWTyXGjZdhkVp8g0Pwqw+xZB0sfh0WWx4Wj/Ej5y8c8tZ82ckuVBh23b5yAdomyxHwi
ZHBSpO/dR0uL9UA8DuFUruqYjRSCriMdEytIv6mZnZ7bit2FJp+A5WSP09S0UZMRFdlp+s2qlj0C
ouMkTW5h1lVAg3hy+A86hcBTj+6bENNPl9QhPku4UaDaJ/tZCwN0ABZATvEuKnMp/PItIBU83PCJ
eGz7S7j9nszZcJfJsE9mv2axszSjSWEJhao5dR2y9UsNrBS4faaIh8azMPXo8mpMQ0p5tWlVFWIq
mIP1D7YhTOKsu+5X1OD6xNIueONgimwL2AY9IdkRRzLNYapUHcRFVaCeKcvA/TUGvN2FRSAf/RUk
ulStrtqDw8d01GP9pmMxZolZ2vwAUpP7DK/u6XHWizjPK1g7M5PubtBhA+k3psGHlpNL3VdqG+8x
dCcmE0794ggvHKilV7BmoFjDkMIWEFoR4ZOfcfUPRZ1SJ4HlWdxM/j9Bu1Z3fFJybwhOoShns77P
smHYZnAeSQvOwrRmTZEqWdavlGs40JEWiDWuoV9lEHddFlXT1wGFpx9c29WLRhT20qLt3Ckd3UHt
3cxzt4UjZmCBM7m+igYtW6/HudVIWXiJQ8CQ8CyrY3/JOgCB50dg2LzDAALzhvm+iA3qwXk0o+eb
p6Zp3NfBaeVuXYvyUNAA519hlrSq65+wu935SpwXQ4bI9HZKnRJNGeE507acTAVfQmDCu6UY9wwI
49jvuYhp0PnJlAUKg6oukJYvMQMOjypbnzLjZVvwL6tIZO1LWAj3UMAxLC665qkH0nhLiRMkXJcz
DGDkGwbFvNRO5x8ojtJk4fa9yDuQN2cwi8pFvAHy0kbLXJFfc9eT15ABgRR0n1y5rkymBacBqQIT
LbgZN6atm4NPQmiQNT2NBSuDWFd9/2hWPfwVtcX/8jq/42sV4MKb6/evg58b4ds1zWDqGx8iU8w5
9POvKZiinDppUzYA1OcRVf8xervmG0hSq2kyBli2KSg29eyHF+KMUNSWzn8DOEML//+GWdgg82eT
HT2//CmAYkssOI7VLnj5epxuxJ/XpADAIb32k8B9LELvNRcasklT+DmB9jsRyxtJzjUJgHn5OlWM
i8N6j/VcPJhX+8H6qD+VL8uj85O9i3dzmR6nE5pvT19/1I3Q9BrxX/QBzItLIQ60UFUySi3mKKhX
p4o8Lot4hitN/N/edFVHowp+IR7gqoemmR4UbU5Ftfx0pxkO3/Tj61fcmqGrOHtS1IWkERNwwdhX
3Xsr/8CN9puff+vZVzG2XnIKPReUAUVhdiwoUq/Q2wmX3tc//dY8XOXUS9+3BQ80/GMsxNBwkOeR
mggirKx6H/V3qlI3dGPoNeDchWbg5HMQW5TTW1xrw/6TbC0zN1HMTzhpX925Pa5z9riI5tl17QBW
pD9Fa+4imuQSvgrfYd9vfPE1QD0slrF3B0+ijd74GznSNZWjlI/O1NSbUOb9N9nvjeToGp8+87JH
xx7ZqQfaw4mC3R93Of1OJeXW0z+/7l+5EVLrFTIprsaxBnvx5m/Pvykb3Xrw5zr814PnNW9wPMrs
4IHW9KAVW5MlLP+bdzkNPt/6r6frMKt6xw7zscnMZKIsq008wkDrtHqNff56Sd/6gqsND9Cwi8Ao
h/Sv8PW2Gvx2j9t7+P3fnn61151s6HpGsZKD2Z8eil4FW7Qy5N//9vSr3Q5LcbKqlmH0GS7wsoGb
iFN857x14ygJrva6kFlfCijhHZcmyJJw6fI9oVOVtoutvyky33jFNShdliYzlaPw+9UagwOZUMhE
TOqbc/bGPXWNS/eR+rZkDvABK0MWh+As8pbwjg+5HwEm+6scIHbleeM30KFbH3N1r9eB02tbouGd
KS9utEll9xz0avv1VN84h66Vo2F8ozvZyProFksctE+KIzHJosXIb15w6+d//vu/9ppTG2UFq2Z0
d1TsgrWYN4gem19f//wbu+wagr6qBUzvITTHcqn7xA8D+ZI5HDPy9eNvjc7VJq6dsq6nCqUrTl6V
/RsivZmm1yL7ToX/1uBcbWO/gqWiUDNqk8p9tyN5LIPgQUzOf2s9gp35fwdfYWzy0QmzA8Xon9fR
rKlDpu8Ik7dG52onO9oX3PPQemylg7rU/FJK72AaJyHT+uM/TcA17HwWru48gtIkWe9H8u71cGyt
/viVv/n6+Z+b6P8p7l1jzz3PB6QrzMPD6so2Mkt1XkGTmQCkZn2ZFo26fP2eG+v0Gn0OtSheMu4i
trUBSl2dzx7JxMrd10+/sYyu0eZD6U4ZAIzYY3xJ6pHElfrjVt9hM26N0dUOHrOyZrwa0dFEaZVM
v2sNoudHW7zXEOr5+gNutHGuceZT7gdV6OCM60CTj0nHx3i2fLwn/hgOCa+65QSKMHL4EQjZxGvW
74r3t+blaoOLJZd4JpoDXWC3LggBcBn6ZspvTcrV3lazWCsVjNkhnJ270sLFPi/yMQIE7JuT9dZv
v9rcuC+1ah3E+2jXneaA/arq5RtA9a3ffrWz+7lovbV36qPQzI9tOzpJ4Pl/6zVzvgnwbrzhGnCu
6zGkS2nEIcveiK/jalVJXptv1tONJXuNN8eW7uupmMSBqe4fFHTgb//ckCIOaANSFx+/mYFbH/H5
+n/dbdBxKPxpxmtyNm3XsHruOrUbrfkmI771FZ/n7r8e32kBbrLArvDXBxkeeNBEpn3xwp/S878Z
qBtH+DXq3DHKnzzqZ4dZ0k3GwQfPCNQJxvENIlt++vXuvvWSzwX87++YGaoHHHNt4fotylMpxq1A
NlUW333GrYm42sYSvQRvyB1x0NkvC4mCgUHf8jsSzI19dq2x3NAR5TLwrg+cQZvVmem7dqc/Xw/N
DdFHeo1AzzKvkq3R4hB0cqfGporCCZZdk0Y3DvbkOBhj4lfHXNZ51Pbf1VpufdLV/q7WSdVt2HpH
2I4m4nNa/Nz9Lui4Yc9Kr9Hn6GvUa4U67pHNY7kd6QBZKdgNXaQ/FmmRTwMUDItxU/cCNsnSpxuw
e5wN5TOPeijJbMNmpZvAF66Jhh41TtdtmrTNGfRK2zb/7lq7MQbXQHYmFgcKesw7Qmnajc3UdG9Z
RcXvryf21tOvjgab9X6mVBceDFKPvIZVGZqEXz/6xna61mOuxpXCHgXueDOrYRAB3fJpNBHvu7R1
29ev33FjQ10rLZOqACRqQrzSQcnAvroNOmfe89fPvpE/XaPRQ4esWU4QlHrzr2EoEvzhTTqCpMZm
9l+N/uYTbs3A1ZlQd/M8+EWWHcpwfrc9ZGkX9k1R5dYMXF3tbo2eVL544SFwBnSDiVXxUsk19RsX
bsRGye/iohs3wDUuPa9IiQKF8o4Z0REcsh9HYU/dp8iGNXu7ys3XM3Lre66OA2rQKcS7cF3OwGCM
kFmKZNj4Ec31n6z8zgjqxoRc49LRSvILM+BjUJDZyKXZ0jX4ZkJuPfpzqf37hhkGWhvoMBwqtQRR
5xkDBGH/Heruxma4xqHXPSQ8cD6C+1pSOIpx9B0bJn+3znfU3Vsv+JyXf/383K56mRkuyLxi964M
790M3jK8Tr+e3luP//z3fz0e/hlA3QVAD02S3NtGb5hb7qHN8vT1428E79fY844wd2hdULQyUYKp
QQC/6LOY9EVad+hSWkLaZLIZ2q6hm3z9Ste7IdZDryHp7ap9V61qPRqKcrS0NH/tg9Xbtz6rt1pX
Nq2rWh6D2uQ/prJCQdny5gewW2Gatb0eomDQn8JKyr+0a6mhjAnJ38hf5+VnmINvUnf1cA+nTAnl
h3Kg9/4aLHcrZOziHGpdR84be5J2CHd88ZuNJnV2cQs9b9kylNvGgdWazjukMWsjLkHY5ZtKDOou
84lzENSggM4KHNpUinNbA9NuOemKmJhZvdKlyWBLkY/1CZ1AKO8saHlDPMc+KDuNQ6yCcEJPzvPo
ofAGc9CTLXYABgBT0fRsPXtW6HMG2SbID+X01c6i22tZ0qeZml7Evcmh6rQ2EsZrTZ3tekn5Q1NM
807VskptMNB3dPjVljUcgEavMsnajeinLhQQgiwIoHzsEOHkaTmqLgX6BVLEblPHkGgDzC8wKLeN
gNN2YaH2k+AAmoTMvoAPrV9Asi+3dTaVT+UA4wro8lYsUZ4LGKgHh9HG8ES23TMMwP5I9IO2LRle
acXKs/TlkQ2DBG9+dKPFolkrnVGdzSo6iDO1cZkV+y4HCK+A/K7Uet/OpXrxWGfTQs1V7HquG0uk
Y4mU9brhvfPLqR0nDdeuT2e/u7hOmUfh4D6tIU8DpFORo7ppU9TmD3rKf6Frtz4TqLPt8Mr1kBNC
opmArC4qdnKW+cPPpIhnpZ/ZCgPexXshYQ1Mmw3uBobrGfZsbaQr2ByW7qZy5ZaL8REO4J9MihzO
CSE8retG/lTLAInPAbluThagxYEO2tbheNY8hECYIuOO07JI6FKLu0mPUE7mpWJvtoWAk7atjgE9
iiFhoDdgz7QxXK3LiJc1v1AIiG47nC1LRfyfLleQrloh+J/VoTz2ChC/KiPO5zjNABbLBlidMNhK
OZgYcrdTm0A3GU2/fJnmMVkcGbhJ6fQyJT70wYTtioNZMrptRbDs+2IAxhpReTqIatmRfGVJVgxB
PGa93BNTw2ptUc2BtB2MZ7hL0sUDqKfqdfBKJ6ptNFnmbMdxQATYuWyXZWUWDYPq2mjq+vEJsFKR
NE0THn3oFKXuwOSpFqV+EG34rvtuip1aDYCZDYkt3Rda1W4CJZ0L7evUofWhK+jLsqARD8DJ366R
5OL2FLgBIrJEu8Ff27UHZ8x+ihYg7qGAykSghTzl5XKo3XyDRP5Px3GYsrW9AOM8x6KS27mz7c5z
CX4jz9Kqb3ZEtT+8oT2N2k1skW1l0Z+BmTpCLfEQ9OLkVfkTrHQ/IAb2PJHwoS6sTAZjd6rwmo2y
y5pq1+7cYSzOTj6fbNZtFFEfpFnSpR2f0QS+W1n+bma9hXBY4hZOERVte0B8GEaoJ95BJHq3LN2d
V8ojsov97Pr7QUEf1eV5Mvj1W54vYURZEGc5lMWdwnmCTPBpsWwvsvWJAjnEp+AVXcXNXPmJbCi0
Ke0GvjB/jXYe4cixc0r33uPOc+d6S0xJdtIjf3DWbJPR/GGmZZ0YXgCLQItTA0BBLdtdl3ebbMl3
XQO4wQoRVRfnTYRYbdrxQB0Xlf2uWuAbaP1STuIMQfYHrO8UymG7rmNAoZQXQIlAncVhBV4OYF1A
fG/xtE2j+/Ms2W+fj8ey4ZCaNcXGkjqIIAhdxJyPcOVFpwQuZzZPoOaaEGt+KbLcOd5y6trh4Jaj
jDH0McbgwkR+QrhdogTCHwBTSJq1eXM820ZtPbwF1nlpfOedKnVaBE7F2t0U3P+ZqfYMz4g+8ibx
p2H2uVroRQHNgq4A1i2fRKq64SEP+Vvu2w3iorvONwTWLeCEiSqMXevIuHf8TSHCpAztTjjjsc3H
BGCwJ9HwbQX6ReQ4wY44EF1unfNEyge2qjc/XIGAJuafIETvVwf92SnRsif2rWsE1B/V8iDN+ACF
PyBIPwqBO6PvxYNp6aZgaqcrebe2/rlu8rsAUL+8wFfYhtSRyIOXxutPvhQvRe6eIBiAviiOKcgM
mcjW3lvItAbcQPzmrns0nJ2BjPIAlfSfST//XZbgkuPkKBt4TwM/+SP01F0lTBYFnrnvPPEk2SfN
p32GkP4SVZD/qEx/LOl8X7vNS+HQh7AXmzXEGhYZNBunu7Wp7xGAQzOEtO/ZSgBoWx8C057ctd33
uIE/QZlp76kNwS8rOhCu7TTcZ0zvlpzAXLI8QX3lDbUbFoel2CoYCOIGLSHD1N/Ttj03mZbwum5x
THSo0VPr87Pv8ukQ+EW/8Qr0PUd37TfQUiXxPMhncD9epxJVLHDZzhTQaZxe6shKvMyTbzoEsLaH
bEcC87dHH9vHjnWbtr8UqIGPogS9jdcV25lcsM3Y+uFu4fzcQFk9Qv0hT6ysXumq5zvAIe3O1qbZ
VhPKik1gK9wCXMVA2q2R9oI5AjvhpNby2beehYIj+RM0WHkkBxBzbkoZ+ZzdE3d6hhTNjqLBhD53
exkkbOhGMxwgtnlaQpiR+FVsmulNB+qQQbAoWqHTEYGfU8Yu97fDNLQxHTDQDsTfi2p9dPSyxiWZ
XlfSHkIj75EnXRzXfQNQ9DJbc7R8Sj10uKe2xN3W/PBbIBshUP9um/5h5TB/Bs5yW2p16lauIGxS
5EkVlsg+aXXy8z6t0NGO3GDewr58X68AgdbE7swInJkv/vDeT3Cus43LvDqqVH3UPimOJd5M1brv
eXkuawqYYmC2rCIkDlEyLQDpjYQu9l7WHhdgCGPuu09ey9PBcf4g2EPB3vYvqi7fw3y95C5z7mfi
cywvC6/Exn/weLPL3f4u7HHi9sDJalEBZ9aPawrtY3NA3IWLvXqpjX0YVn5oZLM3S/kCZf02Jjk9
B1gM+UI3pYECmFL9z24dXjgU61Yqd7p3fiijEsQsiANhip6KWs0Hyvud24/bQpkjytg7mQcnN+cA
O4bDwTBzZDS81LN+1KRByEEKmXYAlR1rXfJoLtxNNsLriMiXoeoPVTvZPWwEsp/SOOb3IMb2hxry
zTzbJrK9HhMWOue6CretH2yyJj9mvXlb4A0P4FmdxSvH5hzaEKKlAd/xfC4v0J9s9jCchAd0aLIN
Va2bWl/gxAgr/7wA0wrpWwDFJFEsqdjIoWUIiLDriUM90mdn8em+bwMvAnqPPeT5ODxQVa1xxrz1
2FRY83oJdFKOZIllkQNBanonMiv7h0IndrdIOPtKtyepP49FvM7mNSM9B/50/MF8D1WBhkVzMMgE
QO4yWUpnilmHvS6rrE3oMCGCcT4xxtWKK1TJM/GyHXGXNSqgwRrJMQBOGGYFUa0+BZG6H6trhlQU
w0eWiz9EswVDZptUtM4aTRODTmNmcPgT76h4n8c9Xx6HAkcdCHZvvlu/zi6WjMZmCnMoJ89u8TAR
ZjZNExTY2JrfKbJiZangBzCZl9ZqwLrnIYwKGTy4tHSPUMpy35HuqBmBYr2lGvViO9uDL9uXoqtQ
EfVQ7aN9/mNWY1orva/kGAPEnFK+HtYZqEcqdoFY78ImTIE53bZVVgCdJ9NVyQRF4YjPKNsZ7LUA
UsINSsaAsycu0Owa6qZt0Pw1dG3TqZsPvlbbwNpX36zbkJk3PwD+FaK3L5UOIA/ibuYuODshPc2A
WOLo34YFPXFRvvAm8xPEe0fhwvFh8PE1VnZb1vaAis445EQD0/C+kEDiBuRtyv7XlAEBTD3JHQ1c
qO9LSFCMg58C13dv1rGOaswPYMyQl6JGv5UZ/xW68oMZaO5mxqazUfRHB9OOqOvLKjGmCjbLOvCE
BjrYZ7X2/kAfzAEO3sv3qnemnc0o/JXHZdpbJwcNeRTjMWSwboCQR90+kMxOfxbiAUBvMUcb0ZBg
4wmSv5QBJCsS48zIDNU87Bwx9XcQGxuOunaaZOraCRlYuG5nKG4mCOEZysD4aIUzMDYCujM9/Gi3
iJv9ZzSPuzOkfObt6DO5441jdw7Jccjqqkt6mzc7+HjYLQh3EOaYyy5IgIsdLit0tvaNL8QzSOLN
MzTtl3gCYiKRzuwkYpRdIjpGXvzVK54hHTimQdZ271m/8mNgpL/GEDliPzmFyWcxMbtZffi5EIdq
OODoie2rKRsunIjpzq0YOXFOSaLaQWF/TZBy8md9KtkyfZp6mJM7B+iM0dq99Ajvz4h01AaQpfUH
sqvgHrcOilG61+REdbkexLzCbZrNNtIjYTHS6RHmIWiwIZ5tE38wc7RKJtDo8dhnrT700wlx4F7X
PHyeMV7eki+HGTyEfe7Uw7P15obFXHd1HSFrne569D3uS9lRWFVV3d0kJshzZ2KiG4pF9ICwAkaO
M4RAYsqKYg8wyPQAUqYLcE9pQvg/sPLiFNj3JbKlI3IzJHhqhCsKKWB9m+uZjGnr58isdOamZVA2
h0r7WbJ4db1tgHOKa6bMQZpAJvniZ/HwaTxGRy63gcOCjVCO2K3IkTaeseNrmcH1pQ57fQm99sPv
Zvj3mtJ5HhtYpTrLED5ozu0dIuo16bsgiEZduYkvFu/J8rJ4QVkLJtC8nrY4t+EBYDud5lCYPXMW
mLTn/RpxLUAaYI140gObn/NuYoifCoIh1+3RQKb7l5xdJ4Ynk9rSpq27pKOiwMWcd8FDSFz0Yqrc
ICjhucLjio7F81KUwN+xADhLDMMC36vPc7VowSmZjAOotO9GQKTQZyMn/x2hW+NhD8wICwrVvX+y
Sk5AJifjahm2b3YffjqZ8vxX7zmvZQ5OQcjqn0XTQr62a0xEjDrLqnlxDd8yTeO1XGLMys60AYuX
aYS+eNi0985o+thb6GcFwzOJX2GxwZhlB/P6D4plFTkTP3Fn6rdBO9N9p4YTkW7q9ByQ6mEQx9yR
PkIV13wEQ4lhsgK9ji7ozq0DlivL1zVhY4UbkagpUsMcDx25dGX4sTbDEKPFmqcAFk2oiwxDVBu0
wVFTWXBPVu+hlkNkc3OYhf0YauxMG6bw9umSgqPksgzrQ9guZgddmn/QdoHW57AEG0DU4ess5bkg
y8+SIZtDahhnY4N9Mk9lXOkch2kLVKAVzo9GWwMGEBDaJddnRvIpKTNwHPN8RxpKkxLSD5HXZPe5
VyRTKfYTTtlR8gvCO2g/wU4T0UOMmO0FAlaYysX9rCZnP0e3hM96A11cCTqIeRtm50Lm+ocdV2RK
ykfhrexGvRtb8h7kXTL2wbFfSbKCMBq1XnYfBOsUgWRXReu03s2B++5K+1Fzu+vX8rj09WPAzaO0
yNaV8xmM99mbN/gyChbx4GfDGgky68sMvN/9gLwkj2ULXZF8NW3qit5D4ac9Obk4hd0oNjKo2jNa
Q7+RhTi/pmw0SQt21Z0cvDUOXdtuTGjhoS1pf3B8o/edDvi9kt28g9kZtja+NXJaFsZ+menHAFyI
BMf+P5ou29kx+8JDeKLtbl2KeOzIpnKaP6YljwGBuzgJ6qidQSxYg+o0OH6fQOnvosbijWh5Ri3i
YNdht7j9Elk9N6lP6B8DWU9vKTdW1Q+lEmtKKmZBwcjP1CsasJ3GU+thKWoKWsjEIWcK+4GYaNRq
5QCtU1H7WQR3KA+pQke3NB8xIXS6GxGJpLrFDb1WSJxpL+HtOdQkLnthEtSDwNwuP4kOq0PXTeiq
7sVmjXfiXc7BiehfR27DCAbdp4GLn3mJ/Q7qUB9pp+0ejfE5fOFKtBlm6kejguSpH5qfQ1eXUErP
Nqg9pQ2p9qRSlzFQHyrLP5og/EUWVA67gaIYpdSr0/T/eNDxOk2GgVjheztfN2MM7u2m67xHp3We
Q+pBrN2D6lmdx2vYYoEFBr10v8c0zDs24IQo5FimqkfZ3XrvM5iKYPcZcFC0dX9XcKDaMy8IUBf8
lIRXvSdA4alxtvu9ywEb8qYx0trr7hykcge9+BMMj4L2FXwG9BfzJjuWxKJQKZfprS1dnWQIbFB/
mWAtPTf1Gddfu+MZJamYy3pGGUU7M04tATubNXBArzIzAT0uqxHIVLALTadKYVvMTG+agXmvFNbi
a9ogBUepShTdEQr+/mX2ykxANYllZx89WShD5p79p2rk/KOBZMff2fGrDwKSxgDqUA0qjRzVJYMV
3C7QKktaVwb3Yy/7bQhy3sUvpw4IYi5PIMM4CedBtnN1j/Wqh4mAUIWUlUdTT9bLahW0W5hmZUpL
MMHiogj6fLOQ2kkQtHsvC/NRxCx9+xci5jLxILf0DrF6+ezqtslihJLsfs3HgkZ56dR3nTP3L4g3
UHNQLMP6KEjzQdyOeqhdNfU/awmBZovK+95dhh7VELe/D3g17MhonD8t0v148JuQRR0n+Z4ZZ9jS
QSw/iw4nFFGNm7Yed59l5Yx7Z3DFFPXgielEZzm8OBvf52RXczlXSek7vj2PTlalGRBcYJrJanh2
gn43Iwh7RdmlLwHB6put9cvq0jIBGf5OIL9jo9BN0g0ySHAbeht8I0kCOjh3XjEyEztlWA+wuBgl
fhKgz68crYQNbYfgDD4aDNmmtWCgjilveVwgrb/VDsv+jDXvP5pBwWPRRRyU+LTArpLMbhGZ5ihp
guUYg/FXHZtuQNlqbJCOlMsEfwPELmW+ceUsUzaEjY0a4q6HufR7CFhSf2dolsV87OlJzEN9p3BF
/eoWOGKyovPux6WCRbnfwvx5Ktad44waUzuJ7SCnOYESJiQe6sEmNa66FB12/WBbG0CKHaLsBKj0
uC4CsYVjaHjyjAP3ajogvalhEFrC9cEZNk5Tdo+9CFnqGa6DeM5E/QjhTtywtm77Yz+27KHvmywp
cNxFsgf/OgrgLbivZz78RgNE7e08OOBkoxBftAg4TdOuL4jxBRAcpfNk+wJRfFjlSzJPjUigNJpv
s7Ygh2md220PTaILFm/4Po6keAKaC/y+Eb8ArL4l51FOBJUxrYBtRT3Zec/9gb/r1V2S0lMgGMK3
Ec4iJTNzCgnD4kFB0PE3602JASzUkxFuiORv4XExlojuynHd1xCiOkMMt4VgjwnFO1fc3cCV2B4o
DJzeyrEd/lGKlLtu1esWzkdmS6BPnbSoKGxMF6x7iTz2F+G29WI5fNrZ0KHY+SbXd0VBvV0J7SmI
+RMEjUict4W7LHcLB3srEqJkLxTefh8TGIQfGQIY/G3w87gKRv0842VbXVu+AXcY5VwpffHmFUOx
HQXIjoy0UGxR/8PZeSzHjWzr+oUOIpDwmMKUL3pSoiYISZRgE94k8PT3qzO6m2erFdGz7o7oYhlk
5srf+tsXMvjKk9a120up9E4EZEOOCDtKVyj6uRjJnhoTfitC6kLNA5ilAOYpRPFarfTG3mK+uegM
hlkx1xCFt2R+Kw+V0epNYPma8RVh9+LtFtvSzn1vqbi05VBFyTKkH4tW5O96ovr7TpTjy9qNxEFk
y/jDkGm38xqsq/ZQVrthxFakO4UXjbO4TYi++61aFzjCQWvXPB5qYdr3nkPH17MBYJm9Z72WI10Z
a3BcJednv8tbUKQbBFKV4HPKr/Cb0ucRUiEE9l9kXqxabcqihqjEY2KIm9WLzw0olSTV2apukyBE
VAAHpb36nlDhpM/uaei6HsPxUnc8eZXPtakw75OWDYJKvdZKY31RG+cDBSMmDUi5+sGut15xiXa7
2Z9+eMLpI9mbfcwXRjtEhs8hskt38LB9mLkZ8V8C3InlwzQP8mthLtadXo3azddj3taVca8lFSPJ
OKiHTEpMhDMll84tRAPOUdPSp6FMEeKMvYE5sX5RnL0HOzE+VLpidZBfu64Ds57B9/wWO3xfUZk3
Ng8kYkTJbB5sd76k5gZwnefMhsv7rLR9KRmpEnlgI8aw65kvm2pm8ITyTkMdfS3bbNuXoCYhAMaj
1vkyKmf3K7xaPOTaWedTBJs15XT1TXXoV803Sw2/LIuBeU4o2KxKf4vWKfk9oQ8HAHJ3Xt3iSU7x
lG7WWICgYjhbkTxwsXdsttiyjmq9Jomiqg68+hAYRnbR++5sVAYVjfbWxxgXHxKVeWwDsyIY2RCx
lWOIc5vt54yae4ZkDst1eV5bdqdU0x4Lpyv45Yxv3uCeBfgt1zqMl5PSPypn5i6QgWnJzf+Wcufj
qpGweeZaGnK748hoNIpYUvGllRXpcbNFGUuWMQZ3b7NnnbZMM8MUHihiNf6Af6uC1IfckN5hxmMc
dB5nQdrWOd2eONFReHBX1xdaB5r+p+IIDRDBakHPtgLsRQTB2E/kKJTJfFi16dV3m2yvW2ivnNU6
yrR88urxaqXG1ezSH/1Y1oEQDIfc8rHnT2fLmokWoIO131WpLg78wOnDxlp+MNPCPophWg9O38Fh
rIxKnVk/DmlGshRTTmxkWrl3MzBZS1gPeeFGg6j0MO1VHxnSuFgSXCuxUvRwOa9gOf5PXQk3VNwp
o02nX9Xf+sDa9FN24305T+Nh9ZsQAtqBrRyGSGpwsbasP7iZc5mfN+Ib6mWF6AAIXwHBgtGfI9qY
8Ya5zkeTGffJ6E1nRxX+S5oMSYy1uyaNdnxzOwUlgpqgqPKfq685uwIr4bEZchEU+iQh0ZvuWK1a
QY8AfGotG+8el/90dPz5tHWuPwdN2v3ify0Dv7WQ/3EbD/hA2LTV/8YzTNQelH0eaSxEcjmEu8Ni
roVtttqhics35kg/VeS+HNZNf5680o0L4h+ug2eCxNrlfTo5r/VajAe9UeaxrtWXpNPYadtsiiA/
7Cg37JYjHwQ2N8QcGp2+RLhZRuqC8OoL1b4YZU6wKtYd5Ju1iDOavqOadoZ4MLo6qszK447cX11j
9nclt9hAJYP1yJEVWbn0w7JxtGNjZDO5rAqWo/Uwjtr1pdgaKGqdp9KY6BnymmQ4yl6rzqPZTEEm
UCIU1uYeHMoe2qxHP2o5+5bez9eudbODI1MDgjS1I9ICjLDQazLcfeWHS9buEytZQtXU7126tsFs
bmuw+S0M5Yp7euongKHW5sKQVz+Jl0zhJ4dHLyN2kJVUP/sbVKAz9D/4iaj5dD0BVqO/Kwv5+Ty6
1BqZzU8nEVbUFZoKhqF6MsrpdR0bKpzgyTBpu03ktAr2PpuMsEom0HOFBia1S3ylGcvMNvk+Nhcq
l2nklZtQeba0pPnJ1fRib/XXbbFud06T8I/a9x7aAj56LOPW9LRDYltjXPgtcM8Aww+bvmGqgQ0w
SuXHytvevVaXl63fkmNqpOMPzZ04e1yvCNkNi5OeWFzy9coJeagJ9/DUF6bvJpwN8nca6rY4k4d7
0SSS07C5J3w8A1hiXSUbEbtKtPbesHDi6iKPTL0h/kEy4spWuCxd/TvzT0Pvazk95FwnwkGgdQFq
epMaC9xyhhGt0PLRUh9319TFuq90gC9SXC5zT+ymnbq/cZxa93PKYETvBx1TW869fIWf6npTh+Ph
p26HluvBSBGnPTY9tbaAHjY3S/ad2w5B5WVgN/q8J3y8jDe3/iETPOU8Od9oWB0vo4+vrQIKzWUp
o0Kbfrt0YQWzw4NVTz03gIE6w/masdA4PboxrthQIKuM+q1uoJWlJbJoG9PXbLauk7ES6jwg8Lct
69fiYCO1eHuEG7zg8t15lTzXNRlUesKhD3zyKjMS3Nat1ILStn/yVfxwKlY0teEwaLn82ZKIlKRE
5Vjlr6J2AAI77a3d+iHAcQmLp8hnF2ucj+0Sm7PK9qXV3tlzxd/Up5022Y96mpwrAgTCqmrznaMU
tVfMA+emkdAsgkVuifX3ao6/M7VdOtI3IyzeI9qA1ixV0I25+AXlPnI31/0io4+4N168NEnrQFts
EfMKxn1jD85urUcu9YRaRPbGEK75W7rXnVQ0O5EVHK2UAlJPkHq9WknhYEqL3HITF2bKhjTyKd05
sNQvpAxslzxt3MPQW9ne1XUasX2rIBklG767hjFf9A2RXG5X4/NayunUNQxijFAJ2uWyW9xTn08e
2Y2dV31T5mT90qZ+JD+mQSGgiYUDfe2GIrQdkK+h5XnnIBxr7tnjR+2Xcgln10q/sTb63bpUMnku
wPBBtoq8OozK3r6NdQLBMNvDdKR5uquoY++nvd8S6Ap5OmLclT+LzHbPi0FHWjtRueJWUr84cjA+
vKKrH8G5hthzCiQ/vSl/wOkuh2ltVNyXXhc74yoOAlznaBTJSkOzJyLQMX83Wk3CLzzcqoj9xP2a
ap06wEqW5Ek26d5qxnHnruO2X4rW/FD9vJ3yvsgoEx+mPcAE7sExN983zoKfubdmv6ee7Jt+XNpY
LZpxmChhP+RabT2T+DVEuksx5VCjaAn8Dt11QjQHE56guEQObtZGnrNp0HEJ7cf9YkJzoAIog1bm
HQoIl39M7DzfVTdojc+k7Vw/l9fJS/s1KFSTFxQqe+ldr/kZesp82IlhMN47svbnKB18M/T7btlz
49qeYIkr7PhslmBqnW3syYPvp0cd5gmb4mxhEh8aSaLjijRO9pO5BrpoPR6CvGbkqdb0BIulfXNp
2cZaZGvrFTWLIA7Ez579HL6tHKzfyM7H3zylawB6rCJSaQhZ6iwydXIDHLdaaDW92f6swrmNIiRd
m56cvjqSVsfKHJbdCMj24pdpTRSJiWYvy4urP3vls2LQvno+Ca/cuq1D0Q95KOmB3FeLp11QYxZ7
BAh+qGdNZHJgmq01ZFFrk8eyovK6B3vSILttxzrMS2O8OZ0DBzn00EtXBAX+DTFXyLNtoAx5g3G6
NWCF5SCcQ3KcfReQYdiq2C6ISk9NBiV88dSuE+KLzaDM3GNKXc/RkkP7U+utIV6LiY2i0rs3w53b
x9HIjGNj+dObpRb1ULpA6O4s0GonPVBmCZRGNWNr7e1MNoz6cxY7bUdi1dIgGFomZz7qHOxh0pnF
x7SWw3k2dXEphRhepLdkkeIZjYu1MQ6NqvtomGZBztN4GOamjRankKGNjjTUqlrFSIvWZ6ZEhIit
249kAucgyWvqEmg01HdtyQETdK6Z/U6kzA4b4iYVpC4yRdvU+VS5NB7I+TbAHdJ054tCu3hrYoMk
amPx4tjOdJqzvN9jPRiOlAUuYZ4iMcrNbrlztsbZm2ti7PNptJ8NSQrqvJZ97NhjTVhx238ji1Bw
LPjyzl4zI+aCUu0mgODAM+eCk2dCVYdIKOiElhBgDlu+eF11wJTf7Cx0FN9zdsqrsXLLZqmn5xog
Y2fxNx8Qdg1sw95ChRfH3NQYfRsREuREnpvP2IK3CgVKpr6NRkqIkVrILwLFjTKPOkez14CbUnvu
ozK1ZjtghTI+b5bOtsY947vXFfKS+cA47ZrJFKu03qDkW7VQpKiHYX/6KVbkweDUUG1YS8ob0U7l
x41Vd6m7tHgyR8tikGm2c06EGGzyWJ2GkuZMkg6se643A7x/L3dW7pXvPpqKc+klJLwQmRVSl5pD
bFOw2fHvEBNz9gOEiJ02W/vskctzeaekLPyIMD/iw8qR/JvKXo6qmPqQL56vdVnqPVgaSp6ynPYu
+9XZtxrrNGWq3dtu33yTErZR9OtyERaKyMAds/w+d7mp6749Ho3SV6/rkJotcUFSXh1EYb8cqsAC
uENyutzlXpT+jBwQZBjRqirh9IinMjzGbXPakWHRBUYlwlKhQVnNyLPwNrSJ/6gxiCx5HRZJyz4u
ALdvY67q292tqGfw0nFfj9qerIvHwp/3PCYRuzY3gW5GJQoNaAw9sV59PCl1cpH6bWkZmZR1pyVk
dTXG/eSdzAVsbTWggrdTspaXLtO7vV5oN2W0ZFptj+lskgDkyUgV5p0/slO7ujZFVc5o58ryEcMc
02DuPPAL3SLB7o3EYOmRulampgyEZt6VbfWQLXootPm5zNrHZIPiaMeHzuSmYvftnU80JlKk3Dra
MiVsTk7eLi/8O7ka/dllE4sXsjOPFVxxmGgZwWbVvszza9lR8JqggzPN7GpYUgSNnnyZl3Gnm14f
qQUQC+KQGDH7in43PSZWNZ83qEAf0Ru8rXlwmHvReYat1bx6NkKcxdTECftzutPLWbCd+CX3x9J7
bVXjPjmjcI9NsxWPSknzdbQT3Y+8ee0+WqCqc4dsKN+ZE+nc3A1bpQBNEP/y/ZTeg1t3doxQUQSM
bAtJJekUjmiWQxIm3R0FzhT0alxXyG+tQsoh+QBmzRXbHksKnrfK3ZuuW+3GNrVO0hrNo0GHcChl
ou2LwV/ocIKV1Gl0ihKJkiUTEJL0W+Br8xxPHebEUSFQh7UrOtVeyEXvI5PLzGXt5MKZW5pAskX5
Yozrt5ZwI3QQqOfQqzuviTm1z55tqLtuQ4fQN1izcsb30zw762mQGSpKgO9YCAbvWdrWOwz1dEw9
d9obmlv9gFW/hQ/fUJWhwMiFf8c8ChRu4IfWuhuAz+4tb+DDcCfE8OpZr1bRenHH/VrAjK7Tfssr
h/nI2mBeyTIM19yY9+B7jJyOMraDoIkPWSV3pAB2oZ8fK9wLH/7aicciFz2MsiMv+WQgPnHm8nuV
K/dJNsZ09n1ZYZRzxyYymlSaQV6MLiOfp1VuIPvBipw+ZS269aZdOz1tCJPzrXithYSZSa8eTAPw
jb2enAw6Ohfyt5H4xIOUcvg+AWLtkk2+GQJqG4r0wfdK0hIGiA/Pn7erWdjsFbXT9rsewTOb/7Qh
bZ+bk5ZDJQVqW9UTqFe5X/ONlIJuJa2VAz1eEP5HS8JmW9UQcoOvvHsOu5tb1bCaa51zKxiMEi9u
54NrzNQ/55kEbuS2ZURZM2p3tTn0vzzObDRAU7K32oocMmsgKGtCYkMkZZLf9ZVX7xAbN8Hijcm3
kRBp7LzOHhzfz/GVFssrOs3iwzC2Mmpy0jm3Df63NKf0lNXu7z4bKNhUxSG36m+530gw38q/rDwp
9x2RhHwNJjKXSOP7/5lP7voG8PSQW+5CrOjE9WCgI3Drte7kUXtw1EknDLfMSxn9rCnG+lvFqlzU
bk2y9FBs8xpXSz0CPvvVcfMIREMdbCLv2jKOcQS8RJtlL2wwHbqAtTsKUm1O/sib5frcxflSt29T
PejxIlZ1SlKnOWqrenNn395J7gv7xjKqEKXlC2A9YnuP0dbXdXkny5vsY7OTR0Tg831Xqvr3aqDm
KovRCZduW6Letb19XTdsGBlmk5qxNHQGiVQnS23E/e2yN/PVCjedjEM4e+dZm3Kc3z4+58aG7B+4
f0wTyb2MOAYJcmt515TCDMdh6EJ7nmyATssEd9g6+HaVW/e0K7ncy+s8XvCS3C63/s8u71zg7/IX
4yxDRW/Y/VE563yxhhZRAjjMM4QgctG2ryO0SfKgWURRavOCJ92W2YNbbV5YqN4NZwC0tz7zpie3
t/SDLrzi2v4EJ3boh2ZVeD0oiJMZ5qWHYXyyp1QFY9ue7R7mth7Wit0Abl8zMygNfVDR6Nq81Y6U
l6VBvVUSeCUsohDHYkEY0C7iKb1N6naB3oosQ06PVbwiDtw1RvekbcN7nq2PTu0+ttLBWa3ALqrq
VKKcFlv72mloucGN7gbX0c/uZjYH5eh6XAvyGb0bGcv1Q8TO4J/MQTzYE91OFFn/Xjp/J/mayGXn
gXL1G8Q5mnsevqdKy17sqoA2gvCby7xh22XonwbTvqYYUuPRQgzoyHy+0pFsxaa1HWpPQ+bY2gdG
QRnB+mYH0xmf01nhn9PZzRNZeGHpqhe3NX+lsn6esdSn683FAmeywfXdtjyI/G18dITtRFOlsoNA
Jh9BRdY3BxGEZ66ceGKxI7syHlOU2kI6sV11MjBao4g2p3rXSY0Kcg0UxIXhC9Yc+iAlOmswDNbN
9KzBV9InNma7yTSquFsp9Ja150YAW2YgzPR7N40T2EabBUtRJzH6XJhwlm03UWG9mJ6KTVNjA2lh
FZZ5BNy1Z8DSW83IVI9jrHKD3Ixkfceiu55RB8tw7m+UW5/V+5po1bAc7GQ3234K1OiilKqxtwgn
bW8rGXk+p9h1ybTl4A4IFDp8WAeuCM3Brc0HzmrEyGgM+DK9a4KUHa1pql2mLMl3MvUQsUNRBnle
fjHGsQOZMN+0IT9YAM2nxDO+FDmql06sH4Mxfrd1nIGMudgOEPjEDDDO0W1rDnJDzo+FK1+SxvlK
+zuF7c2MiNRwj5aR3m0aCYtJTf/hqPo6LlVnQ+vzM9gZ7kw6BTlLbiNZOij6ywskkz1T0KnNRi1A
k/A7qSyePPSKESrPjdmhSIJxQF+7lPldUmQg8iP6LX02uxDSXA8zhGLoInIvEKp/rK30mWCjO02z
v2VT/kgly81RlFyIGe6ZDwC7O4EU9OYksnE8XDyyzu6Z7+9aSwsbp/y6ld07e1IHyNRbu4as8Evu
eBXz/PI0Veg/jTJRB8PUU2Z1U93zRL4XUxFnq/MyZBsaEufF7O07f2PfYIGiBy3Xc7/WxzF1jug2
no3avSAm4e0MwLBTCZdrqKGISlW8I047oG80I2Ox66jJ5rti6OAHGBl2vq8DoubLkY5DAzmBQuxW
9lx4wFYNwlhDGhXggfOGy7fXx72pfnb0zKGTUNk31umwJ37mN0rw3bJ4b2uGqMnXs3vNspcdgpci
MLjWBdK0XnkQXj2Hx6zS1bOAs0rcDAZ5cJ60ZntBc5zEUBqRMwmUycKbiKnso8W333q9viYjQui2
4S0mosp2+MJ45t36143fC7sy3figKedicm9NZRGQ91iEvpE9LynBtYKILjFFjqG9GiPSfafZOYgR
LECx0N3k91bL4mWzYu7NbGwlHh2KSV+zW3BI5XFgJwh1kO7zb513L3GqIaxRzBVV++AI9yHBl7CO
+k6f9De+liUshP3VV3Sy+MMBZ1Y0ZtYRBST7gL5+bUSC2pRKsHDeUo8hPrn2k8+NZmv2DeTeCWqZ
sWNACOyiBzkjlX2FpASfVY9Dn3/bnHIlnrMuWfjVb31CeTDrJthkV701TXkPAY0F1ASNTAm95U1m
J5b5Ry/mvRLqdqAjUuaQwwLkpFFtI3SsEKPGheFAgndcqts25VA1SAJF6hwUDUNutZp9iKjAQzan
QL0nqV2LouXsLPmxLO8eUf4IaOZ86WcEbi6T5FXXGnWfLDacTDYNsWsN2jHzSOdH46yjFpnGXS1H
Nhzp+T/QyIhDnoxorkiyky6ZozOZ68xkbhtTjPFF6wpA4WRqTv4Kf1kC7R5lCx4jSMfdDbkOndd2
vxwhFyuQfpXca1vOek/BNAazQhnN2Day5Cdbux964DVRqPGKv+JpkWQXaz48IMKvt0IazbcekusI
E16f+kR8y3scjOOWGJHH3SQwZKdiBCjiY2o09EgtHASXUDKHQdS/FCbB2Ax8tBFct5ZbR4f8yHDX
R1MRDeRbkaXxgOlkegcAfi+rJnYeAqf9ugziBOiiX+pttU+bYCKtZ4Akg6C5GPTQDOtknWKB4tdo
B4qqxXPnNsdOrtTn3KLLE+Y6U+Fjy7XpTgrzpHFRihEV/uo1DJt+mr5MvfXD0IACyxFn0eSqdWeQ
0x3o2vieCQqKDDjyMOs74obavAgdD5NnZg/fyU4C6M3BXYfEN/dCr2HZ1QuQfBmuLnsF1BBjnIKq
blG+7YAdoinbllCWFaHgDpQTxgpyoo20Pfm1eYRrWvFXpCr0NsPZj5BSOw2DQ56I+8HOfwhixQPH
3RjX9F4DN0Fk57eZ+J21yw32xvqakuwctkXax6nCL4sJHViN3Ghyzkh6snSB7pN8rEdiw0NjGvZl
PT2slXIe6JkcApnRoHbrsIhmBPl7H6PBS2NN5kknGTcmxrsPbEO7EG1yXJloNGcxolVhXXM6VPBu
l+yZue+aObfi0tmujakedXDfk1MOX71qPmpudszI9EdAdfSRJqukip20OLeNlUY6JBabmIZKwXNe
2CufKt96ynQCfflN6qA1zV+TYX9d266IgNfvFfHLErBkBx3zu043hljJukZ8nzfNMzesh9ITF88H
8m/YEoNmnXZpXzLlAJYHRjHO/Dj9O944foMW8ZRHvqpOPXKw6dtDUTYgJ21+4Upxpc5jjQbLOCLZ
+e0uC3hM8wtWFVH+zHHW5f1zRtdGIBvmZLHkBwR/YzBI+6xP8wfQ+s0YlFoAL+mTq8Hcu616TWc+
atHsSSO5OjZPbOkAMGjXzfHeqQE9OMIjdbsatCCd0KSmmn4pdPVYE/YQ6EZzWSd10sq5hpEGiBeu
f8qpwgxqDUJmScjebkY9LHX3Q+TTe337BY0EdgprsrFaj3mF2GwxxoNgkYSk0T8bjX4/uuIFQcqL
8lfYeLGiPh1PN4FkIJruvG3GZd3WsE/zk9mWl1rVdBM67mECA8LkfhXOTeVfEWBrnlY23z4l6nqd
lrPezUBptUSbBpZkteTHEGn2XIzbBwbJl8FqcHLV6m5KnJ+D478SFcec7zd3qaM3oZvo16JKQVTc
m3/mrneNMlpv55Z0XTpwTRh0o4aM8ib7RGAucspxqVHfiyK3nzqkEjsieZaDVrgiqE1neHNKt71v
0wKbF7oqhG+0FOirm3EjsiU58AierQGV+oge8A2eY7g4TiHunUSvf2t9M5GtxDiNXfn2p1Urqku1
ueWDwen/U5Nb9yQWhi1bSe1jmKd5l7YLHJ/kAbOa2om1mVZQ7HIgxQPdT5OJr1nXaqzUDo7249zZ
03FAx71zc9OmnEC52m6bi/zkmL2sYzDqOsP3Gwx3qrlZjZlXQKHzpw3K7abPTndz15qUIZrqbtBd
ONvCwrO16f2IPb5cbf7E+lusObOMJeS5KVpx+p+29mbPyezpnMJl/eprhFABAgS22+IXhqC7IvG/
j47r/iU65g95Ip9b9kq37CrXo7Volb4T6H72sehWE+ao/aCxvYCr4es/JzT8KZHjUzhZvhV8mGnj
L+E7TOvpa7FgjP7n1/5DXIn4FFfSD0L4CyfaOW+Z8pAC5xUHO0QPT8y6p/Pnb7kofwjO+NyiV5iU
4qQLDThT8lyvly65X4q/JKz9odgWS9p/hnKoZSuFp7xbzNNw1oZhN28FmmzTCPOqjYq8O4HTBigq
9iZpyCJjwM4e0Kf9+Ofv8E8f7VM+EREXW9/Sr3nK5GvvPvc6kMnHv3vpT2kmytSqAdqBPlB2+L7G
0Nb/xNDx7378z216idI81yzJdk0r41SxvLsCC9/82Imnf377f3i6PhfqtdhV5ZLm6dkVv0znw+3c
kFSWen7555f/wxLUP8USTaJ09FF11XnroOenSYSVPh1cI93ZDunjhKXY4b/7S8Z/PmHkoRG2k2fp
ea1/uwBtI8hGMqAhqrgcD/8uelL/tM6dpW+EeQtg7fBpjdUVpDvwG+0vP/YfdhH900rv1gm/FrUL
6JvUjsyK2LL+Fl3931Oo9M9Vekgs7abMbIJvy+nOLOSHywUe2RvCo82ZOJ+R6iOhNP7ySf77U6V/
7tZDaeahXN/GsyPeRXdv4euoh7dtGf7yY//3b0r3P61nAEuB+qy/1Q5u2zVzejBy9N/f//lR+tOr
f1rS6YhIkSmV9PrEjx1rfvQL9Zd44z+99KdwIjUjfvKLzSfk0COboY212i3/8qX8900Or8V/roCm
syCRCfU4eQnXCGsWZ9tIppip9eWfv5c//YFPi7nv6ltLWj+dzUmXAQ5PlJa2lEFbeA///Bf+e7iS
7n9exD7eM4za8pysa8YomWTPuGWznw7A3V4HxHjyC6d/aLbWu24NiPm/fF4/r2u0HvPmEADnraCk
uqHdNcTOoTnt5kguf31s//fM/r8BvPrnNr0h7ccBcUFyUobGCFXuzaS+aLoieG77mqK6FWb15tO9
1GOJ+Mtj4f3hZ/tcp4cKojY07tVn31XmXT4s7es42z3Xc3Q0QbMt1SmBVDgkwH4vOfFouyrREOhi
PQ+rqTFxGBhkfTtqieksre7tUiMcRvhYhhkX2kgnnk8HnlmWd+wXxq5sCwhewH2ge3dUAlnzqr2g
nt8urS/6Ow+RO8IoGsCZiMER6AjBhjiqnYXb6s7YkvVZLg3tqD4j7z5DGRVb0/JlXEvjeZ4WFOu2
zgi5LN3Xzes0POGLBwqo2prRoaEk54IqABjEXsp4GrHEK6X5pwFc/QeEgYVU27TFpd1SpJomN/5U
s949C0WpL7P+iz3pzsnfjBv5XLlxkw1WgJRHj+Wgr0d/XfLjYjYtHVfIPBoXhSR5I+lhEykeCrG0
R5wN2kEzm2IMlTu1sWfWzsVyzBG5tYVRjBV0saoU01zOUycDZnO+D4nMem8Bfe1SqzSuHukbQ/TP
i+oPm/HnZkPT1BnrZr4Ckme5X1ehWf3SGVRK8frPf+APm9rncsNZT2evIyjqBBPtHYFr1ueMCP2/
bJl/evufduOpyXsfyz5b5vxlbYkoILdkbn8Yf6vE+dPyuP33/z8vTmtb0sjEdrbF9LBtal9hdQpW
w3n852/nT6//aVv2eyJePMX7l54kameLb8JY7C3/7tU/7clDQ4oZ6QPkPsovA1EXvXzLrL+8trD+
9N4/7ceoN/WiMtDTbS2sn5DmdL/MK3Vs/kZ6jZxRzPjG3WL3lLVW6/alnOfxrFGZvOuX1XxtNkvu
N3PsfvgLj355y4yQXK6jCTU5KU1Osi/mmd6u9Eax1+nqUHXVJAF2tOHUeCa8rkP4yeIqGQF/WMeZ
Kx0XzD73D025zC8tad0guJr+iELEAKfTnV8WO8id3hZyJ+abgn0TSeg3jbnvStFE27bO59rADtvf
IuTMEUQjpcQwtDzYK+w0xdUFdYQTGFVFNhM2aNeYtJt+LdkjQMfbkw7FKeFV9xAhilQJ52UsBDl3
NQUxadliQDMM+tGIzPyO4WgDwyusdk/qVfLVAKA5Ixm2X0VSVfeq8lAIUhlwJ0y9PwjCAS4buF2F
Lr4z9w2KgedlY8tE54j2GZs5chahvoAUWV+10u/vnDSrugC7RH3wsrUMMxRo913tgz+tnU3kxNQ8
udVIEUHbjduLZ1lbjR1TByfYKG1EprY9WWven4xOGACYiXFy1+oHjqYEaa0jWiIXNHkoEEy+GaNo
rk7dVhImBB0uUj8ypiZBUtv/4+xMmuPkuSj8i6gSCAmx7cnuxvGQeEiyoTIyiEHMw6//Dln51WdB
VS9SqfICWkK6kq7OfU5eoRbLgcyrCa30YDl+h6pYy4eahAz+qYFMYRFu5FAL1SiJBOwEl3nQATA3
gddetqSPrREAB5raCpChFIWHExImISzFDhbD8KF2Bps+SJ5REzr557aDbGvqfBW0La6//by096xL
gH8qQnIXlQKkAAt5DVu48R2Kh5pFb1jtoPkHldnroMuZFfKWWUOvo9SiFO6/QaT0oymPgJ64cMhB
Qs8CyiaGDhL13N6GBbMpDGqHA+aPE5sg27m4/Usqh12HPV6GZGgXbuyB7OW3frA50b3BMs6qGb0L
eyg2PPeN/YPE9BZS2V8Wqcudg0u6g+rVWRT23w5j4ZB4yVXHKqL7hUF6UE1WEYtLhRWqhc68wHUm
KDcbLTNEMU87LaBuoEWJJ2Jkl73lqJ7yqnun33q4sdu09WmarXaIJTg+pcgfkih5sGtc0EDI8q0d
cGlsu9UBktAjyvNwq56eRRVu9Jph2fW0hYtJ3PM2SJOCQtqO58JS0e2I4/wGjt02PV5bt0BgzFEl
YvuX0FFxQJ1evqG8L34u4yXJF8fYH3eZcva5QLkPag1APwvT7FzbqLmMoIj4BqVIfyxpEl7lc0M8
bakjLJsHmi9paOnskAneldA/yM1soeHs4WlrHbJpsQy7AgzrdGiPuIsdj0NmI3RMkIzApM+9IWwa
Lo1V80tLKti1rq/ghontaaHDccGOGRohLtx5BiWoLaC7FrBXHq58vhY4yqkZXWuEStUm9ZuoIY2M
48CpUgDuhuu+jO40xiK7EwPkNRfcYh1EpXCMgSRhqWq8qot0+7DJyXEtNHMPpkCWKvaqrPon5A+r
Hwp3OpC5Q3WxcVhaQsIHMZBroaLyeWN7GY7+IL2gGP9r7sGOM8a/6MHHSfe65mgRo3K6ZB5ghXMJ
+x8MNAbAMw9NC6orzibrbzCke7geGlg2ogjRBuLaLn/CN/hT4+fVKVeAAkoXKFPBp31a9Bs8akN8
5Vqk4G4H9V0W0WDuAXSrrfxohRB/56jO3+gx0xu0qe9OUsQUhe3BANFDP40nVMFCHPS83luGGcid
/y7ekD7hDhKEhEsL6F9e/hjEj4jdidS+8tdrM1xS1KANyBJfwHm9zSbIa1GhfTNnw0bWxPT7tRk+
W7GE6AX9z62ZHtHr/Z0AzWfXR3GFG1NUcK73k+Er6EZjU5pDCGE7kF/LDoRb0ACg6q7HraSe6fHL
YH53EBuqZgAbIMVHjsHW4v34sxXR1xR3cus/3zC3mTa3OdBzc506/qUAvwkHmNQFyTb6Uc5/vHxj
k0aXAflB/GDa1PZizmYiwQfiWUk+C0rFpwiFwLsUCpo71lneOU49ikJg1DaAGM175MMBu4jdcD7G
vc0OcFlBcYllkds0ha61i70cLvWwI8LVQrFvHai1p7x7ETWbgBGEfL+3UJwbJ5G164vIvmWMgDAH
te6BdS4/QGsn72EZH96WSeh/l12Ea/ikyUly3dhmy8d899HiZC5KRyx1ah4OGQnHnbMPvXiRytP6
VzONCi240KaM/LkPxyByaXXD8tSGcrYCgmPGVfj6K0wDQ4suEygSENsw7OAGenJQ/bsDkQ1ksmpf
4oZwrCBCue5FWqCRUzLIAlYfF5jVFkc299ktT+F9UqA+CEzGWZ0zLNBXdpwWddysG0HoRNRBRmwX
V/CYjb8ubNv1phhWGKbFnCTPmrTx2jTwq9uSBkxJsCHDmwhUonD0gzodN5Yyw/fXPdFEB0QrqIJI
xsetBNK4+uzP9Bu4pdNGS0wv0MJOPKICqa0B1pp9lERCoApKVfR5hvRx40MYhpfuhoYK7typST/j
MiT7PKGso4FCzH2RFv/FHUzH9Q9i2L66WuQBq0LKGcT5wJIvqij2tfwWOV8c8ijJvd09TMmWD94y
8T4Icf9yRe9mvA1yiBeCGB9MsDnY9QR+U2UcfVtvhWMIoLo3Wlkx1DsyOMm4UJPewnQiR5Wth31L
7bIJlBLC72Q3Fp/DLOZHVA6rE7Oq9pNCvSqk/oAvCA+FK5HX0BukhcNfnQseU2ErQAtkXo430P+k
dxAvk1uUSNrWvrYmkCgdt6m3Vvulwz/qHy2a+IlCmWDZIEHm/pqaFwVtMCiRCduwEjOdN10tiMzA
TtkD5AaBmw/hT6Ar828QHEUvGc8lgOmlcOAIhS78QoYczGshjiAWgd+Tki1zbFMLtciSKexjHIEp
idLDnerB+/jEhh/dvOVAYhphWmzxOQpCSpT/XaBeD3JwfWH097Y+vgxzUTdiS9quyOaSeZdhkSWi
LiuJXxvMQcFwdN/y6zBd8+iGbI015rLo7SloMvlkTSD7dk+egM8EANtpBFHvCbXkIvM3pr4hgtGl
se9m5ECGwc9bnCBHlMxBZAQUlfrj9fHv9T4zfG6qRRZpA9WlFPqsW3yRFh10hPK1+Y57z+svMH2U
pV3vfj9PBJ1LFWFHlrL9kAU0+zLzB5R6o2Tmz/orDMsVXYbau1ckDc8L0AUxZAtkfiCfRhoNRO0u
+VaTbDExegO/eeM0bOovLQDUEyoXSqtEWajIUBAuRyRGqpPNUfrQg/q33iDTN9eiQDxargezU6iC
/PswO0fuZ9gGXPdobXo7TlanDcVhK3KYA238fFYAaXfu8GP9+UuffxAgqTa9nThK0irChUiMQPIs
UWwD64iw2oiPho7R7djKuYyyiqD3rS4MBAogeif/Cu36RlrM8HF1H7ViiOcaFYawogbp7cwHLB6d
leHOmBYov4W67cpmaHO67D0gyqDmDUobbBiU5M5g54BluBEyTM3Q5jRXzSjAeIDsG4UHwOnsED52
uS13OKusf2XTG7RJDQIkTA/piINB66GsI9u1DNpf9pz6r+svMH1obUp7dhECLYWkUMa975EYXsvE
e5hDZCDWn28Ypv92KO9CBkTwLU5lyRSAcutAvA26Wu7N1+1qHW362p7C9ZPD2aWauUDKxP1UFLD9
S1W6JX40/XxtFufFaDukVshVls0zFOYX5sfXBQhHm8AW/LtAonaLoMnDHaxnAOkAU7D4ut7vhu+q
G6c1uRcRD6LWABWI5ICTKq6EWOaDtJU6N9e9QtvyJyjzimbXLgLh3/vsBaTVhl0X3Gxt3k6+U88A
magg6qtwh7LJeYfLkusSbbY2a1Mv6+PaJ0UgYahc/MxwOzdtzCbD8cHWpmuZY0c/JynHMJkfKJyh
yZg/5xUumohwj50CerSvYlTIT9cFuH/XDu+mFyjwUQILLkjVQ5BLfBWiatmnyTGl8Ybo1DGNJG0h
hu8YMiqwOg7g3pKe3BRe15WXSbCFOvmKAoToLwTKf/ya25dohKIcIB1UkvZ9eChRxgioLggmk+K4
AYFd1j2LlDjDCyU5JKie+J1HChRcoAlRcp1Pj2xCUUIuQrnHzjg6NH3mP68PVkMg1VXMGUj9LZ3E
BH/RDPcs3T4DVn5wfzDnbf0Fpm7SIoUNfvGQkwzkHwVylrLDS+Mw60A7Vh3X32DaEOsa5iZOs44l
7hQUtdeiThzZIYZ7iVPVoE0JGJpYg2By5g95sthhxCcbavONgWYIhLqseXayMPF5XwUDqrhOCteY
RxK2W4HcMG90YXPTlMqboG8MGv41gRODKONPjD7E0Mnb8wQybHms5c/1bjR8KKLFFiBSe8BfKepV
eHwuUKfZsP61TaaNqGjqKC268NqvZxQhs0vCYZxjAQi9lK1eF7p0IXMclX6tpm4KGLy6EpSRKniw
wdZiYz01TBJdxlwrUFMm1eIzEIceKgW4B7gN0SGDs9EBGYHT+hcwvUaLKB1HgQeKZfAFKgJSAoqK
5F3M3yBUP6y/wPSJtX1BhexvUYIhFUTFn7L/LmFbWCR/r3u2Ns9R7+5LW8rwMmGvNyFtPw4/CciY
6083nLB08bIY2Ag9oSyDrkKlr7RnWDeWwGLtAJ2Ca4VP232XWvQp98N8Yy/+4YB1fF3UbEM+AhWi
j1yRO8vPsDBRp5SgOni9QR/ObDxd2yTUZcGGtknDi0p7FEtT3OIjrH9THurckMaPwcC4aquJV2kT
u0WBXj1HsOlJ5+mxVTFAeymy6evt+HDM4uHL398ttCOSA6kV4+FxAffhybmLCyi24KwQbsk3lp/5
fwc6vGEZzO/eALBUp7I6KYMKYMoHoLaODOKnfVmCR9IkUNrkPLtdb4zpky9/f/cqALNt6nuzCmqX
BrGyLjZXG4/+eJFCM/TJLcauQV1iGdTO3xD+5DEKg6scnksl3fUekmrJci3ltfuCva23xvRptNne
VRUAxUXsXVRpg5FXKVV88ofKx3WzUm9yAhz6uhdpU7/xceAG6Aiubna8p7I6NCCihwOuuOXzdW/Q
zgRcYqvbKmuxRIUlaYra3cS5CI6anvTn+hv+bXg+GGa6jllO9kyLafQufJYvpWs9iwX4AOn2bebO
4c4POZjcDKGt6i4TnKmobT23TfV1/fUfRmbH11W0oCHwHtW6eQCzx9gHoA2XiNSaCYh0s7KfrnuJ
Fghw5pc+rvwKkG2AHCm/x/Gwr7fiv2HuCC0Q+NlgE0tkNbQ8DH5D03fs+TdijOnRWgSgqOsF5aL2
LtT7NZKn1Hpd7w/Tc5e/v5vu80TjvK5w0pTgdY8g55JmY+oZYpbQJjscvHK4s2b8guKq73kdZWBw
wbcWIBWUdiZ/gKI+XdcEbY6XuY3KRh8bn0TE9wNxIgC6wba67uHavLaRBOQSZ8KgjaY/tVv99Yut
rY5h+RPahC4ZFVlnISmr/PpW2WPgSusmL1Aq39F77NsPoP0AuzNtRF/D9NLFh9DN0gQqElz+e6hL
ks9lR/eA5Kx3k+nh4r/DCJZ9cyYpjh9t+t1DsitFkTYBYua6p2uTtnFGy5uUyIOhoUe/ACeJ4gq5
ixBir3uBNnEVz4rEAprngiz5frQB0AdsjG9tnU2ds/z93RyDlRIbgKMpAyHfBhckRfG1mbY2H4YJ
7GkTOIwnAVR6UwZ8ipJdSIc3lGYf17vFMIV1PWDUWmmOuVUGluN8DTn4u0AVgojUAZ5c5MFUbt14
mlYeXRqIsyiw0bDDDpK5sh5ZNkEC7c5NecPjLroZAb08tX2NFJvbljckL7rD2Cx0p15Yv0q/6a7b
7+pKQZVWsT8uVUpFUZ0GDmarsH6v96XpO2mzPYt7p5Yc1/l91v+aQn+fpIBlrD97GaYfrNu6OtDt
+hG2oNBtTvAcLy1AC8vuWxUvYDkAc9ffYRjEukIwS9qxZVC3XxoQZvb1lNqw+AIbSvnt1iw0NUOb
5rgGYx0Qx/DStJ8T1L+BR4Pq+mdwRzbaYHqBNs39scxCqrAkJaj5n6K3GRh8e3pK2sf1Plqi3Uff
QZvovCCzXWGEwk7UKU/RBKpt2Y3dhbg9cMedhXMzXPLOGSzONkaV6atosx/g/qR1W7SIFxxJ4r/E
/wWFwpXdpa3gMhJCwXnLvUBvBR+GUQIwmh57C7JxNijrsN5ppiY4/42O3KVdSuwlUT/AdAhsw/vU
S+4K4mwpTk0v0JZw4FVSB/kpXB6V6tTw7K7m/i0HSmT99xsmNtcmtpTO3HKKnT9YfvcVV8e2q27W
H2345boc0K/8NO99eBPFcFqMADnpAPCSZNr4vqbHa4t2nai8TfzZvSy+A05f7iBYPUTk83U/XpvN
EZld6mc4FUPkWzd/bXoqAWdbf7ZhYdJFgJMIgdZYfnlFn7Ka7xWIHCEAR9OPklxVi+v4uu6OhUUG
V1FvDDIvuu2G6HkqbSj7PLKRrzOMG6ZN3ThFUrjoCWytqP2zRp3lLu69jYys6ctqMxdUrjCciPJQ
CZU95DMNQeRNLyKC98P6B/gYN4Hecf47aydLNI2fxQW0khIUHjseP1muD6vOGatDF4F7E48S3hbU
imzww1X/mHHB7pDhTx84kj7H2s7k1q8xxHWmzXAawgktyiEvGN3fpfuFdj50DX9na6vY3jTctCkO
Ui7qb6PQDQCcR1nQk0JpBC69F+vgXYNyz/U+NXw0XYc3wigtVhEM/mAqhUpAMLDYLmEbOxtDF7na
XG+iwU0ShSbQ+oLL9My+r+TPevi5/tNNT9fm+jRUk0TtGvTRzWf4lPIKLoHV57F4WX+8qWeW177b
QBd20SexFfIgTLLHHKe8fu6rXRhX5+uev7z33fPrHGLKjKJzEphgWzC07cQPaTnXTUZdcDeTuO4y
mrqBX8DByaV7u7xnoH+t/3bD2HT1qW4BzNuqyQlgZHZPZ/E7z1oJ2xrbPxFOU+CQtuqVTG/Spjyp
B27VTs0CHxayBbyulI+0HaZB5yW7yv2x3h7Tt9bmcuIC4Ro7nAdwqbuNC6DrWwsJKTl7G9PMEHdd
bTLHY8oAhF+aEf2YvYuEXfRVv1xXvqkpi2IPetMggRfUuSlpdqrpEB/dLI+P668wzDNd9jbZHAR5
d3CDysIFT+3aZIcU5xPowBBujn/XX2L4ArrYLUe0jhy7YUGRwoQdAKmmw9rkb6k3DcPo/8RugHKF
LSvrII5s78kCi/0RkJfkPNpAUoJImYQHhtzjRo+ZGrP8/d3UVnDjGmEV6AXwYdw1Jb8N/QSE4S0m
jimlrcveiANY/Gx5boD0BOpdy11NbhSy8l2Pgmcg0bL0lXsOQIxbu9mPqwYd/19hxLsWpZS7oRu3
XhABCjh7P4X9Y1GITuGXub2nzS8iHovkjVQPI6zuqfXGh836VdOn0yIAHDOkE0IxHLiwfiApMHJt
/ipnUKhJ+btqJawlmyADJrAsml8wjRoOULE+qz4+l157ko28kTN9FUBfrI9U0+/RYoXbdlYZupUN
t0FYUQzx14Ql56gobhwnubFyvlFzYogYupyuJ2MydrJgAcZOUETFWdju83oLDMNT19JlKRLuqFnh
QQxYjeqBiwYBtvh83cO1Nd+SRVhaeWsHoaV2U4e8/YAELNID64+nph+/fJZ3I7FNcgrLsyoPfEbL
B8+FyVKZOvBLTTk/oJ4QZg5NmpzhBlo9+2ULAxqodeHq07bATErQonHez2CSQIB1zVLwEmkLV8Gy
runvYcoAtIbLzzFzY/KlEDZ5neGp85PbFrB4A4RXLz1oJJ/dzLO/JqkE+8pP3bfGV+QGvnL2gwVP
7RMooIvhYZyR5zDlSBeOgFRvZRNMzdd2JSQd7KEJSxIoCqtPTsmfqIx+0+S6mjzH/6e6ede/Tu0O
HqsFC5qm2+cdAVbF3ZEtroVhVDvL3989HaXTzsTyCTQJVXwv+/hOcjiPrg8NU1jUpX2tCyQAsEgq
yFBJ+ruGczbQsS38YLrhz2xVpNtZllNUe2ityAMYsSPKuOcOZU3r7zcEBl3817LG57UzqcAuLPoJ
NpYWDLVykX2do4Q+gpudwQkc10AbM8H0Oi0OFW5FPI/6bbA4HGG/kp8L8BT2nRVC8YORaRVP6+0y
9qu2eYmmFqTCRjlByKR/H7UNPMRHXBfYTUbOfVQtzNoGLDDiLsYpZT9yWFT18daUNwx5XTk4S2/G
hCNDUBIOmVSXANweS0zWRbG+tcwYNjm2HrbGtkDpk1TBFE+ocUbqd7T437lfLKmxZ9gYoobhr8sI
1TDnQoyuE9RzCitl9bPg1hbsyjAedBUhWNpF3A/ZEFgUSRtcBr7WlgJHuYd3xuR8TatuY5ybGrF8
p3dz2GlUn2Qi7gOYj9/DhuJQR1ulqIbbKV09yGzSALoCaV8pBhie/lBNhKWdA+j0CjDGsR7gCAYd
wvq4No0r+t929KWr0pqmNABeJPCd8KFIYYfpgf23/nxTY5z/Pj9WGSnaSNEAHr3h3oY7K9uNeekf
lQ9bRBfG0LAYjmNY4zrdLmz5tDUSTGNZiww551nDcmgw5/m+5cfanZ9h0XFr41Ott8zUc1pA8F3X
m3rY5KFK8Il7jzNAVyzdKLNYJtwH6Wxd1zfBy1eUbukELVM3fs/elCJwokAhXyu7X3RW30HV/7ne
DsNI1lV+fQ7LRjXGOILb6g4e28sOeqsd/yr0PmqItlGZ0hnGFnHiBmC5d3uHJ4BY967ziVXWfBvF
Y7gHF6c4VA0uYEsIS3csTF9DCUR8W/fyKWRjvEt7t94nHDAj/G3YVWnJ4dFQw5YGNozniNXkXIdl
d/C7vAWRzCuPk9vC4IwBvcNQOLanHhD+xZSBRM6tV9BSyRk3G/dDA8OmpCLfco98T9VETp4b3s02
vLVrKcktsOx/5kjN+9yvXgdcqcNeQ0U71w2LU+qo4TD2fCvPZcrqEW1LM+CGPh5UBOh1JuEUB/dO
eEMj1QcdBpgTXUyafepV/ucYTgOPraWsU9Qm1oFw1b6Isbf2DQhQn68bEXpsy1U4gH8EllTI+C6d
h2LP/M2F1DTelr+/i5xJ0rY9jXsa+Kq8Ux0sfe0EXCwaVvKclHD6rLL70C3+YDN66gX7qcZm2EVO
O8PDG96ltl99WW+mYa3Q+a1VBvvMootpQHIb9lrVXQu7EqeF/VpVVj8rxrfqiQ2hiGgx0KccsJm6
rQNLMNiK8+ICBP+zNYE8iDurjQ2KIRzp+FYmC1qkrV8FPM3y/Tw4z7LzD4W1lQk0fTYt3EVjKqOM
SjvgiOe7ibqf2hE+Ouuf4t+h/f/jhNDljr7iJI5oRQLAGGHTsm8+LWYZp/yJvVXfuQs96tFvcKjZ
2z8BXj27h/yuOjsneoRdNZjz5WfcS0MCn3wpXvBf/ZLALWS3RZn5uGuFrpZMsgSOQaKlQeZ62ReU
DKafYKMJjV5dzeqqjSzoWf+dFQWeRCScEAMBBX509Ia2fW6atH5FjWhzB0f0+sZvi/xmvb9NLdKi
jSjzpIsirF0OpcC/tQcHp99m2ji1m56+/P3dDJ+iahaeLBywVO17VoHfF/nwZCte13/8x9NJ+FoA
6ZqcVuEAPXTdf6kWXD0s9xpcz/ntYf0FHw91oYslc78HNprDUaYaYfgdT+FvJyZbWWPTr9eCQVjD
LgaeZCRwp6zCgjTcCtK3ixPA89jUG/sH0xfQNj8hhC+wE6vtIBUvUriwB3iNgJZc756Pt3TwgPjv
5yUw0LShErFRAQysH8igpbN3YY3ad/dW/5Ln3Re5pVs1tEOXRUZsTuxW2RinHf+ravnLjttLPRf+
xqz7eJ+FevH/NqVYjE5qVAYEfPAaOC6Xb23rf/L9/mipGLVfU/OHD+rner99XP/vCKHN8RyChG5Q
agzq2qrPfdOjSCRlYKiBABTdpL4fvyjP66fPM6z7Pss0hss40s6jiwybTyHtcn1xsBvwAUmRqT0b
4Ne2rwcXniqesruzWATwuCmoX3JBFjMyUGe+pZ6YAcKWblge19th+iha8HAocnxxkrtBnL5U6qfr
YjuWfFt/tumDLO98FzoGv5UFkHNuEMX9wYM1os2Snd+8DSO7RR2bHf5df4+pDVoMyWUIFeqAdH6W
3nlTBONwegsU4MaVn2GG6AJM3reFimL00JLH5wDljTAzTmN7p8bb0n+E1/OuACN3vSkfb2OE0AKK
isbQq2DuG/RE7tOoPDeRF1gWUIBWia5zr7pLEzoFMmOiB72iqQIBzy+27MiJczPl80bMNYRFXZJZ
ALshBkj54SKfH0t4e45Vd2IzVE6bCHrDN9dlmEDdZZBdoMLQAlFZ4J6DWOEO9lPH9e9gGLo66JF4
bGxyjqtM+LbuYBgLpxZv76bfbVCNZAYj9q3NkmF50pGP8JzseYKoEHgTfcBV/t3Ql9et3J42tUPf
bxi3Bx50MA0awVEm2BdU7caG2zYk0YSOdXRc0I49C6ecqrWjQzRZ/DFsCew+hCfOCXxnfw/5SL6F
6bK1LH3kDGD7w8JH0Ezwe3oYFzvxDG+rnpUg0cJ31q39GS7X7jTeqLmfD66dDikSjnCfTROoqDCx
3eKUxLG4wVLrXib41H/yUtjPZNQtdt2cRz8ylJkdbb9obhK5uEQN8FD6zHynOEEBBJdNZVVfRpQF
n4BpGU/z5Ho3ST+HhwEWa8dWFO0p7FR37sdkOje4jd/VuHY+1AJcp3IcPGQI6+LspPm4h4nkfKmr
Mbtw3CDe1rAg37kSLtEZrMQeYPdk/cnS9pWV/fBthBnxjaVCSIVZ6ZzCgecXd+ISvK0KJ0Jrqkc4
afU9GOMTtsGR3R+JN3b3HkRQPWyspHffwqvgi1tTRNHOxc/PYX+D+z+c9IHHi8h3fybnyMKtHxkY
uwFGTx5gQDSrHWU8vBN29LdDbcW9Ow8sOXT+0BzGDhC2llcNyoQozPbizv0CS8jyCanIxIYHeNvh
uO0M/EcTiehopX3yXMkMiFVa82SCmWcN+8k8VgQmcxAp59wdD0OLsoq+dcnO9WX+CBJwyg8hNKgR
LGh9eZ3mSuhyXVBS256kooPL6EBgKEkE9nfSOU1l5T2uhwBThKH/Xb2sJi3gkeyVwUiRcKyRxgMt
FOXdaQd88forDNFel+v6lhq5QLojsEV/BM7xdeQ52zuVleydMTx70s833mRqjLaHVJ5AXU1Cu8Dx
W3KeYTD92EwxhXxIzG/rjTEEfU/bSfpuB6uOsu2CyrGmg3QzP0D2vP3cOK64a4ep3dh5meKOLtNt
+67JFLx0IefrBcJx4t1FbJi+5mmCfKDFbBj9ekXmPlUWgPK7Arj9l9T2PWdjbTCEbF3Ci2kSKzgr
q6DqphgiLXUSUoiND2XoRZ3rKbjlo0WgS8Op6TFt899NJ/odahZv0qKiG7sMUwu0lYFPc7kQGFXQ
wXMOhgBnEacbnWP6/csAfLfna2IE7ZBkeLTsv/A0hB+XU/Q7GDVc3KiXGxsMUwOWv797C+wh4H8+
uSooy7iE4wM5gOz3d30cm56tzftksFubsgXmEOfOUSRtfcItnLMhV/x32/1BckRneNYOHN1gXOwE
I0lh7Vaidv8NUH/7z0jFfFshJt/D5K9/YHCZ3YdV9Wt2KPwr3IY8WcnsHpqidf40o6r2VlOyL3UM
fztKPSDmicUP7pCMn2oyYEkoJPnjO52HSkDsXxqSknNXD3RvwctiX4aMofTNmbFzbSbWn+YokhuB
wNSBWqxJVFbkdtw1AQ5Fv3qn+cRCcbv+bf5VEHzUe1qQKTq/t3Iyw5prrO4ZPCKGPcobcFWsakHP
eetYTzC97f7y2pP5Dimu5pONy9Hvdai8O1TC5TfIZaRH0cEnNUIp9g3qSdg31qbxJ9R75CdVA69Q
+FN4sgHvlfsGt9NB67j5t3ZOc3gIg7pHseg/kLjo9nBnbsH9SoabOZrUwSo7HHLkADuSxBFY9spc
HXnbQ+nAUEAAMAuKkyqZogw4Vo+wC01fpaxpUAxT9JDESGCLhNsHmBjGl1b08wt163Tfhw45tCGr
dqJFhZOYannmcVR8kqkIb6EM7vaESHkuKZjkjp+wV1gPwNvRG6JjluZVcePXjQU/+2kcQJbv4HPN
gWZ7c7uawAYbQI30PLYCFq0oAIHisI1LH1lc2NWO2GxsfDfMyw8+m67ADlsx1LnvDUEOz6v6Wz8g
u5cQGGJ32F9dd1stmHb+dwoniuZ2GgIb3/MI0P3wwKqkhGRh/AXRMQralAVRzXqLDINcZ7S2YejW
c1gNQRSlClS2zn7pvSnfmEKG44cuzOYTTCmU9KCJGLwnUvm3kPNdirD+PHjJTZuJvxMsXtYbYtiD
6PrsogbRKipHO6DkcRrhNVji4Amn7Ey8QWm0cd40rAq6SLuOZzGOKeRdY0i+jW3+OAFCFQ2s3DEp
6o1BZtjjMC1w0x4VtjKCLWANe9baeenlORy28mSmhzv/XXEqlohoSoHmz+CiqlzYEdFoh1PIxm83
DSctZoYKRcEwHvIvWC1RkB6JI/y18401+d+g/Gj6aVFzhMePk9fJGNjDTJNdz+FtXWUwbc2ykX5l
MNQ+tHMCQ5mkhjcJG+ZsjysrJFHmMDpWdCDlLnxlu9DdOS5mbE/ht/Q3nVxnb8Pm4qimqih2TCSw
Ki9gA933uXfKomy8cXxOPtcNbbHTqLvjGB4ByO3vh2gubuI2a38CZI8ruQnerTDyBZNfQtwydFbX
7QsUmX+NEtf+1iUyfYIUnt1xabnnOh3k25iG0V3M5gUKVtT8xhElYKWoi0+OIMiSOw6jc283N7x7
yuEneu7tCJQ+XEyEX3Fj5Z/aVFgPcxkqstHHBj2h0GXnTchhq0u5daF9ccyVPJQt8OK42nOTC7HY
ixe+Rcl46VGb572ktNrVaXIQW7BNQ8DQdeljGeIyvqyX4Tn+sUl1SLsEXqvspqi6Z7dO9pa/VV5m
CBg6JZaHvR92cFkI5ik9ggtwLEBbLOOf0p52efdnPSoZppsOiW0K+PkgpR5eXGickBTdT5bc0WSr
lNTUhuW17/aPjqBj5GXEuowuskdZvbORXrPs4jYBDLEi1+3ldcW6TbmvPIVGAP8wd/OBJc9w/zlY
rb8x6Ey9pEW8LmY5wzrnBk7a/SB5Pezmlj2i6n9LGWp6gRb1MifpxShxD9kBjlF5MOspmn0RfVn/
yKZBqwU93rpWbOeLHVcbgi8u5hmgyzgANfs7ocMz/JsfnabeWFJNTdFiIFGw5ZANn4OJw3e7lI9I
IVzIUF7XFl217tqNM8TRBAxiPB5lWu2SMdsXct7HguzLBtcPKOde7zbDWqGr1y1VldjS0xnR3Dqw
3ttn1UbG0PTkZbq8mxYl1p6cEQohMI7QTJZfQuZ9v+5Ha0dOHGLLuQi7Kkjz5s3JvDeJXN9Ghxh2
F/+Ete9+dkNcZ6nfhEBXZATpE3WIS8VvxzpkR9qOj+stMAwgXaIOb5mC+ZZXoSo1ToO2kOETBHbN
HpYl7Hb9Fab+1+YzExYo8uFQBMgefusr+5z512ELBNVmshSWU0+dZ11K9dtyWsDyzsTZ2t6bfrc2
kV17YgTugTAsmK2D21y8eStQmzpdm7Ut63D72Ug4zZZN9BJ2LQO0rJC/I5XHG51ueIWuHXfAz2xq
F/C8ZdvotNkhml9nAJfXP6np6Uvsezc2ydjZA+jT4UV6/W6m2S7GBZ4S/nVD39FmbJVK2N4RmG0x
C+JR+MSV/mcafqliuvH7DZ/W0eYt9Qq7iRlMB6Oha2+YsqZTVbvJxuHD9PSl1971DqewlihBXLsU
43yIOMc+kzlb2VVT1y8vfffwqqc2s3FMRN01KBrO194BCm3zQPA/zq6kR1JeCf4iJMxiwxVqp/d1
pi9oVrBZzW5+/YuaUz9/TSGVNKeWxpSXTKczIyMWQoj/QLN9mddZlUKLIRv3VeqEMwBrtTsdc/5I
+ct1p0ez2g6VoRg1BXaau7k5OTwm56R+tYFEnbNS3lzaAs12uYkGD2mNKjLJfTnfFvOv6366Zrlz
yx2kP85N16jUBbHvHQt/usvscuWuWggedAy1N7d5DGXA+BSb1YQKYLEtY/E8Ft2+V2LXWDaC7KLa
XZ7MPzjzFy8oHUxN6IhEkWcP0fAND5bmu//udoFRBPTGRiEkqO/Ml+njuX5Evnl+vvzNfzb81Tc1
2x5bCQ1IO2nQDdqN26qvHDzOEE6g+sys+FSxqXlj9uT/hcCr+nCmCoGHMbAntOZZSKu0/U6U87yV
0k/TgI0ZSjQGl/KvnMpzfSqz/0A41waLkKy60B+z7r6IOQo3LTrazcgviHuXKr9HehG+awilN8Rr
KoQLh05HdtOKk4H1TRYVIAnJU3JX5PTKiqpOEBtTyAnkGWg0C6Qg88bEs0v9vbwlC4GGDuZO0JBr
DrVFokyMYZL94j2BLHGUpmssNEsfsP/fZeGSQx/OgLLzxJ37RnngcMj+FATFzVLR75cnseC4dJpW
iyEbaNsI8lz7iSbfkgy6ZKINPRRl6zXjXJqH5lTauXVdPqOqXU7OVvI5TEyyEdIJCV9bqkWT1BxM
2iXQhgatRkSM3jmSRvJdCkbbj5LjMVoOcf9oNISeVDNC3zhrvG2WMwCbAMwxT0hVoHbgxnbgmO38
Gkv0AEqaFUdznKYVx7qwzjrsO6/IUJYJkFWyS957NZAj2Lv8MK9YveFG0j9mxmoEvHDV6bBvDo70
LoYyCGRGR5TWgRbKUYcWvy+fmKXRNUeUWrGfNglGH+YyJGWFtpi3AdWJ60Y/n6FP17SKgaGlBAQO
2cByZIyGfitNZ9w31tDtLn9i4a7QOV1Lr4b2cNM7kUHVg9N1ZCuaYZMxGwEBZ78k4fvBcDeXP7a0
Wmef92k+dTEYw5x6Y1Qbbf4GtUG+65t+KgLT7+eVy2/Bf+poZ8NQCagEz0o98xEvnKBC5Hfdr9ci
jrKwiqHkDi469rvxXtryIx1fLg+9ZBCaU1DCbECdVqsoI93eh/JeUJRQAxNF/JN6M8ckEMNe/tTS
Hmi+gbiDqWYbe9DwfNjSvgLRdQXZF5pOK7fz1zvAdIxzz9k4OKixRDzp/3BuRKKNu6ssgukQ5Sav
mkFyA3JbieoDkNXmaeC7onxiTkrXmu2WJqAZdWJ7ECxnDgTgkmmLLowHe0gfL6/+v/7A/0YuTGdy
5Xk50DTmAjUFGd96ooP271AXJi7LdN7bPVUbUKLFr3MHWm3wd5tmWHQ+v28Mdzg25TBvu5IW30oe
F6eqoshmejZaStwCb6ferIujPfjiaQKl9R583WnY+dT6dvm3L6ALmM4RO7pyHJMBb/CZ5c6Gc/6X
jRUe5OwX2lK/5aX5nCQlqj7qe5/0a+n/r7WSLKbDoAfbxiOOQp0uRXtTXwEV1TshOvi2LVRgSIxm
Y+HxYsOBptnhTYyADvn0FWfytbEwHSHtxE1qdMYERkMfSVYUaqZtAbLwDVCz7oq1+PB9Xx0Izatw
26S+mH0Vxax/72NXIISVc1COxU3iuycBudzA8qYHh6Lz8vJGfh2CMF/3No4w+36ANpMhPtyJQt74
W1zfZ8natbV4UDQfg0OCvUqhTOI5SZinbpgY7bYxrcCK32wltyzPH5PqW1yt1bcWZqTjp8uu5I3t
4oOOJbfE+F6Zzk7EN322ErAsja+lKkgPhlFhjnNk1ndzXh7nc70njdhAV7APSx/QXI7N0zazHFFG
TXYDepWgst5rjwTOWg/Q0vjnv3+6edEwI6C3XkI7iTtBY/9Urr+xnJ8OVGsvn6mvbzDmnS3o0weI
7ERclVkZldlH0r4aMXpboLubmNPGM6vrvL93dtifPqISRzjpAFup6S+Ejai6/fZwV16ewdeRENPB
zIWMi9y0GTQaxIl2v7q23TXpFLTdS9OXgcF/Xf7M0kJp9t41beXFiUdQ9quPw/n+mm1AL1jyARgd
qAuM8sojpVm5xxoSx6NRRmx89tBQBjBYKBQL8AS+cjs0M3dzt8wcBt2EsgQfyeC6XdgZ402lVsFM
C/5XhzJLNSUjk4qeZiDLQ8cwpr3X1vQOHep85eCShXYFpgOaUU+jgACBwbtQKT2hTbPdUL9VG7vo
ADgylYNG0T7ZzpI0aWhQYBI95dt70ffuAZJR8z5jqf1NoJaKkkPRnwYCbfOCFhzBegm5lX4gB6Po
sw3oOB0cJDfeJt2EqlHL+HzPR4DYnLGMwWQ2UeACax5OymmO5QSAElSjypuWUvRHNn78MoOH7L5Q
Uh7w2O5e+p7FT2AYR1ZfeO6281l6LOrK33PoCQMmK3lIB2sM09ZoN43Bf8bM6qDtWorjLLoKEqm+
t518Mm47YKKiPOHDTjVt/+pXxrzNrLY8JQ7Ldmk2GSGfBvXWlmW6zXM57aqaJHtW9PGRiCY+0phl
RyMpMGpTsuwOTR3We5/7yc9u9oQf1NA8/NNBu+Do+GOyHwr8/M5mXhoUcZXu0BA57CwG7DDEufI3
U8zDrgBV5673aXnTNyTd2k1mvvBGJBuWFu5j2lrtUwKti2021P4hH5vyvaf+X4OQLrQM6YZGk4uN
SKgfpMVcHqhNGMKhER1JTmmHrpkUR+XV9J0r1vyQsZm+MW9wN4NIROAr8z7NIRcF2q5sl7u9dQDU
/Y8E/viQp2NxKB1/OqK824We7ZUPmcXVgZdgIEFJn2xNCJI+d6rDfqOFiAQo07dbp0Ci8rITWXDn
OjR+YOacoVavIpZYKpCkloF0p+daOEBqS4DGL39myfy0W0OOTcPoKJpozOuHNIsfkqF5yxK5uzz8
0iy0OyNP5NBKBqGMvr5r2UPZot/S+0i9t8vDL4TxOhDa73vRjCnUsxrBUNLMXuwh/nnd0Pb/X0R1
30If0GVgc8Za5+WpATHydSNr10NmqxjXQ1xHce4/9468s1V7XTD7Dzj4+fbMCwhX9khnJ7UKmJRh
S8pQWitLsnRW9Mugz3oFrLYCJJAGHppV2ZRspnitmrMw/H+QzXNG+hnCgNHswD+nqeuFhYWIOGZi
jSZ24Tjq4OVCQbIbiGh6GmJooqFi/dch44vIQX1FDXm4vL9L89ACvcHIGqgl2mXk2C9e/IS4e2Ir
+7tw3ul5Xp/2t5YeNHkKUkVDnRb3UIqYgG2NybyywQuBC9WsNaFVqljl1tFELfSeOB68K5SDx53f
O8mReUrdEbNuhhVDWFooLdaDGmrTzzPIXemcnHplHugAxs9hjWx6aTaaBUP13oobbkBRpePNKbVE
s/EqF9gvA2Cokg3O1hKteL5u0zWjtrrU7WMIgEUT+8XRJgchMIW2y8uDL722qBboIV/bd/GM0f0E
qU3JlblXHeLuDsoCx95tSOg7QLANaRIf4s6qH5HGMlaCzIXXq05N3Lmi64oc4gVxixKTYoxu8VJ2
d5XrB8ksph1NZXeaxMT2VV2TlZO+cDZ0zGySg4t8OgtRVd0ToKyKA2LnrsxoaWztqWd7ABkUXUFP
FmeH3i5/kjm/yyq1kgBaOHc6OFbkWdEbFtxkMb0KoAym4XeO3u6cP5veVQJUFtMhsl15Rh1IqAFI
Tu8tav/wK3nTOu6vywduaYXOf//kZyALBX7AopIQOGE3TqHQGF13weROvy+Pv+DHdESs7Q0c/1Lc
U2l9lznuKxHGy+Whl366ZvUVafIBHZ5F1BAA29hHB5Z2aa6sy9Lv1qx8GBywDBUWysV9d6hiGoq4
ufJQaibeNMlAoImAPFROAyAAgzTtQuqsZbaXfrl2dye8d2kzOOwUq6K4hW4f0GZ2uqaesvCw1uGf
gtSNk0NyK1I1oYGrjIOdpO8KYH/iV1sfTC+guVnrTl3YYR3tidS52Y6JX0To6AtR1gpnEGyQYi01
vGC+OsJzbNkIfvd8jgrTCsEuEdpTHMQ9CSVwbDZV4VXnVMd4SsdvadZPQ8TBl3BE02H1APpwFeY+
kz8uf2JpVzQrjquWuK4LKxuo3JW8xlOppD+mkeOp6WePYEjbQ/ThOoetwz0L0FiYIO4pwSzyZg8P
lXoWzevleSztiGbSBNEI9BbQFSZH80ebI7UFVr5AJkNo8/amdyA4dPlDSydLM2/S2UY/T75zKtPm
MZ3s195o0ONp7y8Pv8B1yRzNxuce4UdcFGPkAqUa1aboAlpX8cErxxrRdOnngZSEbCb0Rt7NqTMC
qdZP7JkpYr77ptcZCLspfRoNx9mBTqHZO4r0ZFuhZ6vbMzQu/Ei5osaRTWg153EpbmOPJdsiEwJJ
gJZ995uuv2lJnO9Hj/l/a8dq/nRdY2x7QCmPmWEPv7pEFIC92/5NGudmwFuTPV+e/9I+aj4oc7n0
qjyDxlLuRlY8PslZ/ABNWogu0GdZeSvHZSHI18Gos8oyH4FfhZwVfwOE6IC2KWi7iyejWmPsXfCm
OghVjmUSz9KaIqOSx9g0Dpm9Ws1eiLd05mQvAUFUH091RH2VHiRP72hrn0DodI/S0aGYwUI6NJDr
rq4DkDKdSxlN167lJDkeFc03G8IWCl2+nQim+M/lbV+wKh2gOsaOQi2rA4cOGdqNUES++n6jjoN0
rRXns7Tl5336FK/4npsOZTaBms+0Nm3x1qe/iSfCeFVlcmkOmgsqBxSyE16SyEnTOEA+76GZ1FOC
MtTKdfCPMfWLIpEOUU0yhcRAXjRRmYfTjt9ZJydsQ5AtGIERIqGvwnZj3KIzfhcHp+dkE98V7yiW
rXx+6UBrnslJ1WTlOXiOPH9Urwrsdoec2taattCC5evkxxQtcG3dZhJoFUCuvpnet9m+n+J8M/6+
fMYWfr8OY+1caVHTBuTGzOetyqejqPzjdUNrr4XEauxq6oUVQbPoGU2xT9IcD5eHXji2On5VSE7y
OcfQlTCfBw8WPZRnBRVXNAG66+TK5i6svo5iraVCV7g3qahNwHdWW57/Lk1ufIz2OUk6c/+vS7I1
9q8FS9H5hoVTg9qnACeeiBUKEn+y3kXs9/e6BdPsvBuK1ALdVxNZhggdBAFCTEFO34tiZbP/HZgv
zFAHttZWQ0pwTeMghU7ovY23QDoWr13wALaLLTTJD9b3Dqpiz+au2BhH43v/Xr0XP80nJGLYhh3z
8DohD6azD6NjIENXMuiDCjw1mOjOUcFwa2RoZr28lksmo5l8Rx1/tqDuEMnEr+68niIxjzzPytFe
Gl2765Fwp6wYEvx82z8mVfdhDP7TVT9cx76qoSbGbEAKA21o3pGVzvBCiYqvDAL/A3Z1B9fq0R8e
FaM4+cz7g/bl3ybzr+IzY/8AfZ+uqho1frTOYl9bswKivIRqvQzNYU1IasH8dGypdFAIQe0ftDSx
u2PkpwFp0lpdGffo6FJZksKwYtuOlHB/NyY99rxdCY6Xfrhm2n5eVjY8rRvNwJUg0A9qVQSpXCv9
Lg2vXeCNU8pSZS1oaA37vqNs6wFzs21yu77y92tvBw9dArkQDNxVo3UArQ2qXlIgtS++Xz71C078
H3bm07kRLbFcE4R1SDC6EKznIADi5kNlTWlgVFOJVnZjJZhaMN1/SchPX+ppgisphraJk9kQ0W4U
KG1k8nB5GguD67hQ1xPmzKZsiCYxbkbwL6R+srk89MJzV4eBdlMzSooW3agbuqMFPgG7HiOaOt+s
ST7JMX6f4rUbdeHiNs+b9GmJEp81PqlGN0Ivr/emfLRyT3RINx6YeTeN3ZcrPnqBS5fpXLp5U5hx
Cthb5MKuj5nsZjzmCmRgS1scTFPQY9LR/pCJwrqt8ppsmC3ag+XVA/ihevs1IUhSXV7ehQOow0jp
lM1FCYbJaHChp5OyodoBhJntpSLFh5rMDG3IfC2bsLTAmjeomrREY37mROeeZs8DLVBdBlmH1uV5
DYW/NB/NI8w5Q22ciQG5PLpJGciZ1bj3mAGs2V8mfl23aJpXyMyZzyAFh7ILCBhE9c1of84OD5up
D5Tp7y9/ZMmmtJtcGk5MyxiEczntaWjTnAc0lit5ycUjqN3kUyrBKtjBrEw768LRnbvHqkiLJ1Sn
rVtBfagiuEIlt15us31RMG/HKc9OTLbyVhr5jEREkZUrXvDrqVIdeNp6jdmPo+tAPCa/nab5JYYQ
6uVV/PqGoDruVDkuEt5ZY0WpLbNgYOihaNvR3pZgiFyp6S/9es1tGLGoRWsj3oeQK3Sp5o7t6sl0
H6+bwNmWPjklz6MZFJ1woCsw6xjx96b42wEqeXnwrw2S6sDQsstEF1MOZHSfb5vqdlDmpml++/b7
deNrBj9AYqnK0UgWpfIlNW/EWOxNJwd9m9xc9wHN3IGvLA0jNxA1sv7YszQL6Nw/n8VbLbdba072
sdT/fT1QXzP3mjqgQmmgvpcDlxVkBduyeDi6ho3rOb+pB6MNkHV3A6twdpentXRqNduvqpi4jY8v
elMLszehcmaw32Doe7o8/tK+a9bPCK0Eq7Fs8GR26Cm7CevYe7a8Ebpk3ctVH9GxnXGWiwrERU5U
JcMfo0KLxURPedcdbKVW4J0L6/Qfelzfsn3AqJ3orA+Wgg6yyoagcd0V81iwbJ0PNx85EGZFV0bQ
LH8nSfkkHYSwl1dnwQNTTzPsDiIgvVvD6QFtdM8M44fMx2+TA8Kjooff7WMvyCj5xoh/7AzwK/rF
sz+B5vAs9Hr5JyxN77yqn1wLyTmzXdBXRx6i/29ePcnvM+jmVs7wwhnTMZ8lAsLJARNVBOWCZ5I3
AvQy/OB2oGHkfr/i3pemoNl/2edVZc+4JH2P3Dgd6gYuX4lpv44kqE5by5s2adHdQiKrfivHO7ez
UJx44uY7iJc3lzfg69iW6pS1JVPogBjBNgrRwceyd0Np030v/DuTk/u0UPeGoi+XP7VkKZrFm3Np
qRhoaDSqyAGgPp6il8rrd7XprDyBF7ZCh3z2tBuTNhsotuJnwV5H9/7yL184RzrKE7I1YIFxMxMl
1JxBq4zNj26aic3sNQIshcV1AB+qQ/MYmFqhMI/fb+Cp2gw7F3z+iVhZ/oXDpPPWtj7p26kEby3t
eUgIEJzzACkRKHZUz+DM215eqoWWC6rT16YCDcQ8QcUW1JD2zrITctu1zH+C6LsbMcQ8xTYf0xz0
vwM0w4TZtlaoYsB/k6lvrnQrOnyvcId4nuOhi0A+90H99Cdja+LFS2dBM3fPLdBWcab/VXm67+3b
TKGb9Fl2a0yVS2fY+n+P2BVjxvMJ42cDNIzcOrDU78tbs2B/Ooavt2zP5FluQXaMF1j5zt3NeVuH
YFSqVxzu0hnTTLyCRDADY28X8aIJJLcCXtnPFlXHYryZ4us6NqiO53OGmPSA/7pRZaCQQSA6TmTQ
oZ5B0pV42lpwizqeb5L1lKcOnHq9wQRONCxO7Sv7idrqsd26Dyp0ttk2f+aP3nfz2b8lp/5GHPLH
/KP8oNZ2DVW4cBZ01lL08fUFbwCbc83ypbHpQfXXEWhQHfCHHi+87zvTitDHfj+b/rMxAkWeOpvL
Z21xAbWLvYcgYNlJtCp0SVNtwI1ZbqBMlD71eTuHjlVRB/KcnkTLrqweRNoXQKqP/M7z8+nWzZx5
Y2RZvSFWD4BdmqAexb3iA/9jPBpc5KFZzzIwZFuhhQ887KHt9N1H5lTjzphFuXV9NaQBathu2EM3
cGt2cny+PLMF+6fnvfoUsYyTKYchjkkEYnTfgoyS3NTT93S6dmM0/1J3UzfTEUVNkjr3YOva0TxF
GoasvLqXjpTmXioXgb0riBX5XVrsKJvlXlSmv2L/Cy5GhxMWuQUNooo2UcHNP3UObmevUHdmtwaT
WngG6ZBBlSvpAkPTR8QBNTA6nMWRWMTeMlFbG147+7hLyNb2FcFpm94u7/jCkumIQWkj+Td6YMUd
a/IBZYnfhK+ZycJ6/Ydbc4TKjDPDCufEcrY5k+bWL4rsAQW0Zn/51y994uyqP51XCmI56vPUioDi
uE2pde/W0JzsphUCqgWPr+MFS1DsNqaCnaPr+9Rm9ImS9BdonL+h3fMef78uEtbpNBMi7aTAp6KJ
EL7BlZAFaTuSABpcm3yq3olfrCSCltZLs+8OFuERaoyRU/dPRjttWvDXjgVfyaUsuA+dTZNIapDR
mqfIN9Ef5o2B13730KBtFtdp7lFXs/C6K6EG7KPxHy+rblNx94/pDcZOiXwNT780By01wAzuKCjZ
nmkR8gEKCw36kzIQSW5JVaqTD7aNteTQ0mZo8URryso0vALi9GQc3mcI7e5ip41PA1ic3y/bx1LA
qkMMXQvtRDmIbKMW0qX7wiznTUPBb2JNFd34cV4G5tRYR4GKzmakcYJIQ3lItKb20+VfsLCcOuww
5hXvae3PkeOqd9BaPXolKAH7zHjg1ZrbX4hndOyhINxSVsNxKOaG7jrgZHdQW0s3w6jItrOK/sVL
BnM72+a88mb6V7r7ImWl4xAT008q6Utk2hn1ji1k578RsxT3HuHtyRWzeiUN/a78hiMGgUpkQETh
35Vp2tzmmc8exaSsgwL9TtDEtrXiRxYOlHP++ydv6OVZYojZk5FrDJtG2BuPoS/vOioGqkMVM+DZ
G0kGEuX2XwNNhwN4q60Oe0l/2PEaFfwCZp86WoQA9Qsz620oZ3g+f27tRG5yxg910z9alrsH5Gpb
NPm+asjv1DKs4+VDurRwmlcZPR9ND7IHn3FKq21bew94bRtBPOX9Ssy99AXNq7R9XTkjBfkG1LrH
6odhnfxr90VzIzPyGmyujSmKR3sPfoZ9N0moGFY/WlpupTvQ4PIiLViyDhBUpdkLu+Nm1NEfnvOg
2mlvqnITZ98uj7+wRDo6kJqWwvFNzIi66oXhza7K9qWF7O3l4ZfygTpCMMlAHQq6UKgMDNwFYbpb
HH10qe1LK01uQKw73aTQA/2bNe2I/JA091QAc5oUsgs800wOoAa7jliR6thBQOCnvKEkiyjxQTs9
+5taUKDVPPF6ebJLe3Ve40+eYBJygkS7mQH7S/aV0+5swb7Z84C8hbWWtV+IHHVuS4+S3HKQYoms
zDqVvQ3Q3TyJzeUJLMTCtuYGiiLtIElrzGhob6EAxAJuPNWFvbPVy2QwCNVPm3wNnrF08DTrJxD2
jr3aBIcBH8PeSze19WGtQeyWBtcMX1qOwTx+zq71/RbdU2Fl8M3E0u3ldVoaXjN+Wjq1y2xQyLpW
Go727qwzk40r98mSyej4QI6SXutIiBKmCaevbMapDcaSJ2mIzmVUEovWAdDbUNscre17b3L8TZbN
HdQh4nTbCnMAlUJ7nXv49xb/dKRJYQ2+UaVmZDePFsjTiHHjJs2Kc1hYRh1SmIB0i7YVohQLbDFZ
+zF0XdAXV/7ys5F++uVQspoTqESZUdKleL8lo3/bg2n8lNKJrJjLgi3q8MHCSjKkh905ysphE/Ms
aOR1Yn9Agvz/r0eyofLKGBfyrNINN8G3jiY9UAbuLh/gf1nLLyIpHTrYJRmAVh0dIz/m6jfpWr8J
rfksbJh0rbVFjcP7Pjutn4VuTSdsC96QTgjodRq19tSD4btvqBe4aCXcxTGbT4qKcSv9Mb5NKjju
gFmQZCkZk6EPIvtX0XtTsc+Brb1zzsjqxExMiHKU6kAgDbQVwnJuc3AP/IidOP7uyCZ+8tKp3Zal
RY9DLosgMUb/YA9AD9Wm3W861vpJ0HQzAQS5cFkohyoGGT7pxrfcSY1D36TVIyCIzaEWQwwq7yoH
zKSqn/yhQ19lV7/UhZ9s65YpANar+G2wh+aI8JKHrQ+65lr46Y2sTXNjATdwcOss+82E1e9okfun
jvr07+zVIg59s2r3HtoJgXys1S2tmbiP56qKaoC8f0zgJmoDu4jnU56nUgVOwdoaj0xePl/ey4Vb
Rwdf+oVj+JbqQG6Y90YA8uws5Bn0QGY0UoQJ5StPiqXDrrnURpGGoLA3AVqBVibatACzFsPKk39p
DrpDnStETD0GR0FnF6sXJHz2XI3hOP26vEgLv17HYeYkFZVE+0k0AvYWoAu1v6lTNq1kwBbuTR2G
KWJSmcSG/oyczR61zGTYzopbu0T6NEqcptzYPGtePAV8bMCRzf593ay0RExquww6EUgpdxleWrm0
6rA20Mh23eiaB7Xt0rDscZJRnltJaLD2Ua5Kti20EFAdnQkAfFLnbSMjexwGYBsZeeDosH6wUpK+
0dpxPjIo6G5HPy0ecmWw0Ezr4c70RHloAAYGx33D3EDUqYFfZiDb5SOUcwHtumvQ4LehJHYO8Sjd
O28Q47FJVb9xxAQ6bXQarXUbL7yAdZJRRd2ZNsAxRXmbyCDr0YE0nnUzGatPYFZrA8sGsgJB4eby
hizcl/8Chk9XWgGRoaakVo/AYBwD4Xd3AtRtYQZB6es+oMVkKcQGDTkpND1Jo9+4vWeFTRPT7wJC
W9cR/lEdG4rur9r0JqjcgxfOVXNI/QMb2pWIYmlHND+SVFYFRr4xRgc9qEQBKUjcO6vfUuzM0P3i
7XUuVweGWrU5Oo3XgaLGU8FcOIHJeVCIfCPz6zDAVAeIstkc80GBZg6cWIHb3Bj5nTmuOMMFb6sj
Qi1BwaxzThjiCEUi3XtEDRvqgFvYKa9rGaU6GLTgtpc4Bgh4VQcCg4pGknZhrNh1uQMd4CktKDj5
XIGKNH536BgYiCC583qVGZjnS+STnYnCdav6zLvb1P4dmNycQA7uG3X5Wi15aQPs//9Ap2SqvJxA
SpZ5/R7MzS+2GPqbAiKiG8sH7dJ189DMuVUJMn4urqXZfSrcMXDl25ytKQkszUGLB9B02aPVH2FH
wdMPPETuvBQ0JbQsbtJqTQ5p6RuaOVOfEcnrGW/EIaFhZkL+2GzU+Byr2t+WrmmskVZ8fYG7OlRz
HklF6xaPBVHxU9JKUMULRG2+ASdik8Cw2oMnjQ+jn9ZSmedl+m8A7uoIztYiggM6IyPTQOP/XE+Q
ckNUzu6oKqA9ME1V+TqnrAXCF0qAyehuIdOZbcEouXZ7fX2bQEfu/w8h8/zMRO5nispahJWZhFby
M7PmFU/89da5OrEo2vVHPp9tSBbyB55c5BbCn/XOnSbvVzKla7fJ0mfOk/tkqiAjltBRRDokb/Js
C/WAxsDuDbVER4BhreVHl5ZKcwiFJIbhJS6JUk+gz6PbUq8NfHtNuWFpeM0dlLwrE7MqvFMLarbM
sgj0IUp/U4A2JbjsCZaWSfMEvUdyl7YeO5F2DBz+bNdNOKBmF1/laVydwlNAKXNAucY/Yal2iVfe
1b657/p8xdsvmafmB9C446RTgcsQoFsZsi5Txy6J+RCgCdw4jKbM9tAwAzGeT383pW2srNrCvuhQ
T9D7ka4aO/+UlfM7PNuzM1f3xO+fr9oUHeapYlL2zgTBDupv69QJbKsAMV/9fRQgXrz8iaUZaDZe
Ni1alShK8znSuxvZ5OrQqiIJzT69TkHe1QGfVVnQchYC7K1n1kEPPF7Eh7Q2kexA6vrv5XksFChc
nc+TUofjfDVI3wxB64em2leQyOSBKkCBGGLHYZCXP3W26S8csw7wrAsygs7rLBcp+vuKD7fezB4v
D71ghTql55gqMSdti/AajGdVau888WEnXViJNUbzpS9odl47UGaBvq6K8uo7IemmOaucqFsOlavr
pqDd+qMCpwwEfRSQ6UC8jy23g7LpK0iRmiEVUK+//JmlTdAMnmRT7iZDTMEPi5cO4MRJMDnJ0+XB
F4xCh3RW0Dy0vB4CkbN/b0KwIUdzSwlptutGPz9NPt1IMaKUKhkn79Rlr5ykhxlKnZm/5pIWNliH
c1omn0gGds2T6ZjxE/WS+SRZbN90rTQPngDg6vIszg7iCyvQkZ117JC0TqR3ovVwdKzyT/5euUZY
TnIP4Md1tXhXB3aas2FOMyTto7RgyT6L52zTDLnaDWK+8m7VYZuiAPWmdVZ1qs5gNILrO5u3hr3G
Lf31gxNJ///fbaRIByubFdbJUbuR3TDhhNS6S7rbHM3xVroSLi7Ygy4/L4AgIJWPz0xJvK9mqLBU
zvfrdlqzaC/J4qryJAi/B1M88rnjB/Tk8CdngJ91RzClMRTO3i5/bOEi15XnM8BGGlmO/imtxVPq
goBn9G7iev4fZ1fSHCnObX+RIgQIBFuGnO30VB5qo7CrysxCzIJf/05+q3p04YzwpiPa3QEpIV1d
3XuGVz7WO4AW0PQb8gz+y92VkLuyjpe4TrTGCgKFmuLopVJAStmcnm1dqV9tD2XzlprVeTZ5Ol3Z
NSufaQnxnAVQUY3K5qPRkipIefsJ3uXL11O39uzFUT4VruiGCb3s0boIk1rGh2dcAyCvRMQlcrPJ
azuxWDIfh5y8QZ7kY0rGl3JKr5RHVxxX7aVW48ynselkq4+xzAzUZuzutrDk8CE72t3a0JI4webb
C1mc2ScPUgLQNMLiMyHheYrBGAnjrE4iJ1bXCP9r473M8V8x2gUJgoAjggIIeh2wVo+S2QzrmW2/
/lQrQdpZBAVRC00h+e4e7PklgUmz3TjwrIGnRVpeYQitvWFxzvcOxztMlR0nqfZFx55Sm6Ao7zh3
FU2LK8O4rKx/nAFL5OXQeEDK5DFu3+ZFRfkGVOFNk97UsAT33D9fT9Xal1gc9KlUxPFYZgF+MN9O
TXGkovgwrGtaOyvheYmzbAt7bNwmhTAx4cUdMJee6ecXMyHkrF2Y0SJ/boS0X9JitNwructKjFsC
MAeezOUwDykYQvYJ3c08JCKcuxECYPdmiVYYDFV85DbXcqWVtfBfCUdHxtaEzZvTNKzixJfq0Ua5
xPCutbvXRnR581/bBZLnswEFguxYpaOVQTJc6dd0blqINZAOjnFuzm+GVqJBacv6w7Sn7krgWIl5
/4FocrDGGyGgTmlBBF8bh1i3T99aeEtVx2wurCH3Wly+tLcbdLe3BGpvhnXlwF77KP8JAUxAEQ0X
bqgjBrnaTjQJDPc1br+XZS4RmfHcKEoyhx9M7t7BQzKyajc0mLH7enb+ZzH2j71vL7ICuMw32WCm
EjOvz3Ge3MI8Z0OUOie53FQmeYp7s/G1W+6FNU9BT+q3pu+uTN5K4LEXQQFQh8ZseT4fBeD9dznr
wJAwpb3p7DTxtYkP1kq0064M9fJJ/jHUJViTgXplZBNyq6wwrK0bj92+y1C+IEUpfc+Q7k0H89iQ
TgB6NB6xQpo25UaLYQzmVGo/Bg7vGg1l7Z67BG6ablfJ6tLrL2xy3/TpMYeowmvFwG2QUo6+5yix
hQtkE/VlbkJOXl9ztF0JlUs4p5iESMaOQBTYO7vagtL8s0U9H92zw9B+QI8/+Hq+V3bGfzCcpOqG
XkKysoGJmD+l4FNYhY59B97VdVpeyfvW3nI5b/4KWdVoQP2hwy3Mqu8H+ltCIdrKYr/0rmTNa89f
ZBAOiqcWzBeRkDupLwjmKbZ9S0PshHx+PU8rsW8JyUxs0Wdx0ruHNJ7OHkcBuu+irx+99qkX2UPX
woaD93DEAnNrfnOGKr0HHIuGxG0gdkZa+W7C0fvgmDPwCl+/cm2+FvGkJRk6c5npHhpaw/bj2Ws/
VTv5xXytgr8SM9giZhgihblPOqBANLIWbCBQvlujCYSVbjLC80B4Qm++HsvK9C0hmXZddyYDpvFY
ei/5rM9OM4Uz0wFHl7yOdVC21wBGK14g9hKdSRGazLLGMkarQ4dDr3WQZpMOEjGWGzdpki2jTrHN
TBLfDzKRcJlj6Qn39hwIk6zfmcQoXnVsFsHUjgAP07mH4hzzfOrAx6IZUy8qYIK3HeAtC5uPJIsS
mfQvX8/TygpeQj/bimlpDljB6PA/QpAW+hfJ9xTH7CWWc0zTyeUat6ESHRG/BAppSI09zSS/tmAv
m+Efx8JSCbJVPQieeQkZc0B93wpqIoK0xLnPyzENuIohUAs3xLPNMniZZErAjJqf5wF9FK5njb1k
D5HnpAaMWbQdOD0h/qBhBwXJrjw0+jQ+W02n3odS4D9YEv8BncZAuGb6s3Jctp+dvNlk9gWiVVUy
aE1CwrIBgCEb8jgQM3V9yByARygByYQOgeNPde5Gcdu096MXA/aYKgWBhYTDFdaSATgV8EDq52SL
/8P7YZHkUvnqnF2TJiSBYDkszFgCrFJS0r72gf1OfNO09Ixkv7pjwP8V5fRLOMb4UwqqfytuGKOf
CGL4hkX7aJS5E1DWNvrKF1i5GiyRrrJsEnPidXW00bOQTucrS4Zuei1grK3ORYY25BMclkjVwPmg
GFAWYul0qpMyf/ze4r8sq78OIGbhq/NkdA5GHt9CLPclke21qv7aT18EU+7CtAHy+eaRuHW3aS10
1uk0pVeyr7XcbymASXliUAs0siMEcG/KnO77rIPxW72Hg8lxhtIr6Oq4wkwT3eAE3LW1B7MCck1g
YWVw/0G/2spwnWnkByKhVDXBNpPUxZWsYGVJLdGsqvXSHnh9mILYiQ9j46B1Pvvim7XxJZy1EywD
HgnGTWqw0hs0cEcwomdA3UvbexA23Fi/Xlpro7icsX8trUT0AySU0Avh+rHDzUu8xOR7ac0S0Uqk
C/HYuMUpOkPVc/xIYiv0+iKA/sQ3f/zls//14xmlvUs0xb6o3RveFc+ZIFs4dH0Ls4bK7v9/fNc5
jeI2rqKt1WxqAfxlkf7+3rQvdjQtgQNVrTMdR3HXF7cee03l69ePXrlgm4sNXaCWD9Ta1B8rRsOR
0EiVRWhbOwuXrczyognLdTIevn7Z2vJZZEr5MNhMlrhUO1T6DuyUh7SBl+Sfr58O0gGm+h8H5xJq
iagKCVe3GY4mvIgxinTe6pnKKQScmfxpWoc80jptnbA0zVgGlFyIM+Bh7oshVz89NidHK93Peja3
pV38nEvPvGk5sbaebYKXIty2P6YSAAqfFJRrn4x2akSpBZqz7xRtrvy4tqpbpyL6VAkab0dTuW8e
7c0Q0rH5U+6k8QaOavEmBWByk415HLne4J4dpzaEX7MUklq4XuO32KIMqiLWT4IQdSlLvc1Q+nmG
di8O1MYVcDwYhnH+rKWXnnST0luRe0PAXDT1pp4W0HtnaoNio+u3ps53uK1V2xz6FW9NZakgpaA9
iJ5kO6fLAB+eml9G2bobNLjNrWXO7U5T83c+s8ovjLbyITuV73tJfvac6fsBtvIbCwvncTbJixhq
FsUkl5+VFMhDG1LBoszTZ6tK8e/lNJdHMVVA6PSYxDZGnjolE3m3iiLze55PUdpUTVh6nvRnR9DI
5MkUlrBwjfqOukExJ+NjX5g/gXf09pPJ2xuWQD2SEgfisrKX+wbivEExdciOUjoF0wz7AUOVvxO7
gPOSAeRrPHAwCOI5j1qrA0CZzlPmjzCpAJbHlIei5hV6JrJFqdQbWgiBlvPknZOpKkzfbiHtodrM
25SZZfnGyMD+L0cWMF28M+DwQ8tu2eAXY8HMwL7AdwrFml1S1dNLBtu4yBose+9YwEgzZdYb0o1o
G1cSlPWZIkAzViKVcZEBnXPSpT5ranEeCm1sxgYkklkV5S18ZF87Pk57nSr5TERlbKoxbx/qbhy3
quaj8pFw6498ZLr1beVavstYHyGPyiPw2uafGRk/rcKp7mCIPoJJKwCjBuzdiqB6MkSpCxqomBsd
DZOYN4zR0q9du02CiWh+F9d9dkvVoB5raYNeZIPiiZlI7A/FWo2AnYsSXtb28FamYO1ADAsJGowV
dlXWvBaaA7YOBf87Nhqm3M5WAqsaoqYwVpcJ1x1WyVC0pxHMzg2BlEPgUgG3+T53fwzpXASDwJX6
op/X5LcjDPvuErcs3sYYAgq5PUIzsOnNNuC1LneqSt0I6o7vjl2/qbGXQVZWIpAdoPMCDm5RmjNj
W7jJ6AZEgM9SmW2CpLNnXhl6mWc8dVg/0k+05g9pimp6YI5mMYbGPDxktd1snLhswh4bNFT8UfUG
2XqNyJAwVGVx78YV39CiUjhd0qdSUXitd1ms8kjCWOCAJQtFZkiHBnHS8Lu8Gl9m05md0E3a+DyX
Cq57YEHhY84O7bCXhGWfmFcnYduyMglZDhGNK+WQlcvkEjo+J7IfZNagHEIcI8y0+5qRyfOZkx7M
nB/NNt7ltL9ST125JC/1fIdm7qlpD+4hzsegGn46eRxK73GoW0z9tbbB2ogW6UkJVHoyT/V8TKvx
QKup2nVdXkS1im9h/jME80xuKOHXmi1rx83l738lFB3qkKxC9RN98N70q7hFa8lE5/2qXNraCxYZ
y8i4Wfd1ayAd7t9zmWyla5r+JM3t1yfm2vMXKctUF2bPUmIfrLiafGmP3hmSF8M5sw39vazof5n+
X3NU6smp43nMjkmu+K9OxHPpe/CD/F5Ot4R0p9Rwa53C6a1muRmJEoYfXcpTVGGs775ikbT00lGW
M8LhsJ+5X8PJtxk+HHJNsWzlEyzx3JDEdXVRwtytQDUvEW9p0vuKXSmDrD38sk/+mvxZQQHPhP3d
gfHWuUPhoi7Aq0xEMHiJ/fn1GlrZ2EtEtyVjVOwoyiGmPUNHOGuAJZxy7U+ZY/ptySYc+xW9orm8
NqDFBve8jrI+dQjAhM1OGlqjSt7+AjXo6XuDubz3rwlDMtIJ0qLyAiAN3wAaX2wg/5U9VkU5H0o1
5jsXNdHd1y9b0Wqwl2Dv1rGSomzt9GhzV2zd3jSRBLnUJ67EKkuN1PMzSCb+8OYmOWmrHbb4dl44
NM14JSFfCZh0GQC0N0Olrb/gkd697tFs3XsTik8enGKNIr6X7TWTwbUXLW4wZlywstE4gk3hVtBj
lCgptvR9GlXYzTGY1/aPsmuF//XMri2TxaWmwskmtGUhMBMK+WwbhzPx4tiniVFHX7/iEoL/cdWg
i6iA+ht8iECKPRBuhH1b7F19je52Wcz/fTRbIsKtUmeJqDBXcQZTP2LeMDKdBJcvmZFc6eH9e9NC
////r3NMdxW7NkdgsE11MCv1KNB3C7C14MhMx6fqmw58bAn1zjQE5mZtiYPZWScTnsFW64a2PV9B
I/z7M7Al1hu3jjR1GuAdvDmJ4EFy7zTf67OwpZQvqtEoLw2Gd3BnNOMgnALt0sCht3F2pdq19tsv
f/8r2DAvhkCoS92DUizypvQ3b6VxZQes6JUwb7GzXROmZgVueQcDjcMAaqjmrR3nVmhNZR7OGX+v
e9ac7AaiOqBCi6DNhYAUPzNDQUS6rYQpdjmrq3B2NA2/3jNrC3sRBNJBGnV9+VipBVKdFodJTe9x
Mt12oNpeece/tz5bwsFL2HDNhrL4YahxwytUCpWCrnxpqbqSyP67YMK8xcZHWao1hiZ1D24yP9Uj
ZN2qUd32SbqJ4+E2HiApMMnpMTfzX1/P2kpRlC2x4L1p10Y7443aMsQm9eAHXuALxfZrfrlrOt4A
1Yz+BmyNMzAn+yLXd4kQ12gOKxO6hIo7PYwNasikHFTn2L5MlLcpIAsS1PCbu/LNVqKRe/n7XxvB
u3isxLKtjoYhT5Z2H8rZ/UngttZ67s/SUNfUh1fW3xIv3lpGhYJ7gdOuhYzNqLsnntvob9WwSLSt
KztvbTCXefxrMC7hE50qT0GSrhA+YVPzG7VfHirDSp/BAB1uwOZKXq+sDfo//OI/ToslaDyrKTfK
foxBAIbII3gIUK3aKsex7GAEeqLfA3Q8vMBBvvR8uH7C2YjnQr5a09jdZZUz3MTS6I74xNlDBXjc
tiq7aY9cjj7PvU0/U3yDJ+Wp4rmKazC4EA1MeMwaifdM7HxyQbWg+T0MD9oATJv8tuKshHJ0XL1p
E5yySEAHZ4vSmLzpxRNh77ZZndQgo6HywlT/vFD7YzUf2Aztu3aMLAu1BHA/ZfGj4wSeRVUohz86
rrHeDzCTCKwcl/0p9tvGunEVXmcGJCl9ib6RdBs/9n6BHBPm/SuHYgjR6RYk+Gh2jbAyu2dVZ9MW
dgmPsap+5TLzs/JjyBhy1bPI9mJ4u6hBKI4pyvKj7X7mdrmjhR1C0CVoayNKxti3zV8ApUVQRY8m
SD76aca3k9vsPR0j1TXTGfpI1ibr3LM5vlGLHAfTCGae7JvYi3jS/GitacuR1TmmtS8bcuCZPAoy
+qiLPgFy8ejyF5lDxYCGiX7NCnVDeLJJS3fTJTEGOqpH9Mo2eQ7bKKsqN0P+xiEFYGdvUJs8wHOi
8Pti/jVX1j2fx6DT465QNtDsxZ1Xmw9wKMg2gNpGctabfniGP0dIeuDEU1Rx6gFgCJptmXynKHwV
0P82RI7T47Yy7+sWDrH4a6dsqIHMUaVvcvYe69KnZulbaqfNizKMnycHWRCIb902E2qs+q4vMx/a
WNQDUXly/BS/fNCoXt3mJVhNW117vlvz/QymbN6zoLhMUb7hcxKO+WOleQgXSH8i86nm9a4ZzCgr
4xBSDkHlCMgtx8Hg9kEyptvUmX3dJEHTy23OUxI106GxPlOLJr54rtW7yk5KxwGUwlR+lNXZzG95
YdxMH33hGy96RHMaTo63KDWxg3lj7JT1POFeg5/sz6YLfxcGKNVvY8w+jaY/ivmpAtVIkCDFMoV6
vV8cUIyFw0eSRqSOqPUCf1rTDsRzk97aWaTErj4ncmuok/YOAwnUkyN35UOage4ZokGNx2N4hunz
Pfzuoa0DOS9FHrvk4EDYEkLsXTA/kiTS8n5iXYi6l+BBVd9KM6jH+6rxFQzhGY36OvMFlDtmVFTb
Z/7CoSKBjZLKPMxgPMG2AO88896PWXLLnSY0Xnv8M7HPCUTadq73bOrddLBZmPW239hBwV6mTxLr
V9rqn52NlVFkYB3Xem+l8eBzA+uxPEhyD6mBYIJmh5AWBDqwIzc8dnxDPtPxMZlvxNlwan+WEGnL
swh3my2Kp/KtBWIQZVvjF+pw8HnYWSUPLacK6opH2ETtfMhrv+T7snrgqe+pyx02nLwI4YT1mCaf
ureS3vV6X8ePVJ5mtvG4CgrzSVi3ZnNOx0de7vrq3LlpVKqAlH5b3HZ1WLVI6LZF+aqLUwWiSpPe
z3CO0SbsdvyMnLGeEh14no8y8pRuKdnMO+YFIALVqJJnWM5R9wAKSlGdvDEsDtLYZHST1f2W6I9h
2BoY5O/sIrprw6Uw39H3ZN41RiTfdQVkcQBwLntvPgVCYhOSFNamAYbi8d/4bbneTPBUI3ddf6DO
a0xuexq5zj0sUcouGJ4TN5LDCWISHTAZ8SZzA7fdE+fFSTZGmvkDe3BoINjNPLiwcLhp+l0178ek
wXX8Lp6jQR1oGdpo0XNsfJzsNpAeZR3BdWXkvnyylG+gQQP9EsTibQV/bp7e6iLIrNh3u5Nr6WBw
opmgZG+GOYl4OeJbRVYfpKDGJtOLyn7Wzr0Ym1BAk4DniNPoI9hOflbU3LvU2iXl4FPVBlJge8MT
ufxDmqdKvbec+Z14KIAEm80/tLxJ+t9UG75OUmQdVuCVqd8OyZkAmVnwFzUW23zAzs8gMvtnrKCE
4DbhYL5payfRvSrNF0t00ZhbPm2g2xBPQVN2oTve2fOEqvuPrjIDY34r0jp01Y0EhqcwfnD3uWMM
RoM1OikPY1eGgj038jmt9x3dxjY8rWsd2NVtA5R1PYgjsk78MhS3pjNruJ8xGxCj2C/AwXFk7hfZ
5Hvko4j3pPjNE+hypQFtu0DxnUTfqOqSIG5oaKdPPSrvHXF3FdSyBX44IydhY+1RlC/R4EjGqGm6
0Okf+HAqKZinfYsUNA0FDdCLCBKIj1f6LGkRTtiFHnl3GrHPRbIRcmt1WKblpjaqwIkzFNQfiikP
q2KXem6ooEnTwpDLTiTcXKLBmaBq3vpM0xuQEf3GsB4s6Lq43Z1OcKtOGQ2STAXOVMDrYitRMEnt
+DBDV8mfp8anrN623iNDu28yq4BBVhwGRU1NoVlhbrt4uO8cJ4BERemP+YkP402FY88saejZbdDZ
3paVteU3mblDWdcHAeHRgUpqwLP4oRBTSNpPPlUAIw6hREM077GXp8CaweGwULNv3a3Tswh5D6Yk
8Rv6OtN6P2EJF6wC6fgnesFY9J+p+5oU8ZaCpF4PD9Zwb3sfmSJ+P3H0nseoJz+60fWTIY4648JW
zhF0edTye4qjKaYnQcuTVcmjVdo7WDC3AWr2n9Qoo1j0ft8+F3JvUzts3OF51uQeKkOQDVLnQp68
JgtjxDeJyS3vMuRJyB5MRC4tT5UhgsYIhfvMPe6zYWJBbkTMnbbMdv3Os6g/a3PPMiRXbmAOb3GG
FlTWNA9ZN0EBX/WBB8kkv+MmC7CcTgUX0dz2WwHsJu5+99zEV27YTQkzAD8v1b1XvNEkDRMDIjXN
pw1hEyvGYSRVEOc3qXimtgl74FuS3tkCQpD5nYX3q6Y9o4rlC8cNJuVuBl4fcqilmKJ4a5zkHnMd
jsOLNzv+3GB/1SNID10Uz91xGrrfeate+64JUTNH1wugI9PbxABMNlRHnP6pZPwjp/lOczcqL/Dy
ofvsytc0sY3AAxtdaCcYYDCgbCOC4AnGKW87JW/QhvywhmmfSwtOMimPhlLfEDGEJGsf7LbdlLDl
cRMLqM9hKxGos7Y658W4I12xcSy174wyh1oO2Y8tCQoud9RGHOvT3VAj/iZWeXfR9w5k4vxCu8uK
Cnd+8xhDS1U6nzG4Wv7cDyZgcvh28C6VG+XwX7Tskq2mxN6gQcx8nKfUd+epv52ZgUs48uH8kev6
Q3iIF7CaTbF6kG7ZGoLf80dGkQIUIoD0ow9rR58QcAeQZgYZkDCBF0+J7zjZNoZeQB+z7Rg3jzBR
BPgQSQLuBUk73WczQSo73IJLPESDi7QsN4T2DWO4gynVb8drsNuFisNUpiGwXQZSc+EFDqP7ohXB
jNBaFbqPMgErcU5KEuU1TrG8Qe8UmlxQK9fdJ8Nhk7MJ1koJ9K8k+so2yLJjYUwheJR4AiV/9Bib
Ac2nwo9TWwQUkmDHBGMJaWVD77NtrbDNyTM1IGTj9KhJCquP2EUmGVbbm67x7j2mfuTjfOKV85og
45wbnoWjHHd9nv2iyQyHLfvRcasntxuOcBP3VYkb8dRlbnipiPsswyEuC5gIV9bw4CkDToeeGLYw
mbdusGeeK1SAI1WX+lAZ1h+o3ii/SZL2R9PEfQiXoh6S7kh7Y6cQr+VgmT7IFxRt0IH7uR5+WUZ8
q/WFLZWPSIUatDltTUFbGJI29AqM0s1K3Asy6JnZWXvUpbHPGNKcicOpEE60p7qMz6jg7CzLwRlW
1sdkGthmwoSHMdfv3kQD3KV+C3eOMkTiup7DziuOWra3Zd6HPHO29sgD66IbYJVgzNa4XQfoJm1S
OOaWMNDdQ+bdz3h9PyHwDabY9HaBFqze6b4gu7jUJOSq3LJ48AJonZmPtdM8eLW4qZzkz+S2m1qp
aK5wJECKCB3UTuHgmrODdXGNMhlFUWu8pEdCwZEvrYN2VipMGyzGuc4UjLOdU9mjmGHkPW6mroeC
fredGoyLT7+SPtkWSXfXzs2zxVwfOA4/tQYwGqh8sBqxMXvxWZNqB3I20up26nceGZITLHwTNFIm
u9g1du6GPTBFezaX/MXGpt5Bo8E9NbpR29qM3X3XlPEx0wo3x84pkxj9ed7cwwGp7aMeli5HUrjs
oFwPP8aukrfE8uKnfKTWj9olSF/Qgo8NHzBLqBAXDITeJs6LwGaJsbGIdG6YQFXbr+oSkVwm5ENr
T/0iZKpuYOME/hlsHkL4p/ZIBYohTKCY8j51rYyEnZoBNzK01+s2vQFahO7qooUyf2MXZ5z2853r
ldO2QfMaKkNxdVt7Ln8shjZ+0LkW5ftQtSrDtU2je14px3z5uuCwVg1alBXtoUABBZ3sI5nr41Q/
QMr82F3TgFornSzqg7EBx9eO1N0x9tyziot9joveoMszkoS7ouWPX4/hfz3nf5VMFu0BUepuqhgv
jiXaErucF9aHrAYGfgc8Xrge+Q+YiMKTLK7BBZ4GIIB2EAzzRr8gDX8qqPLe47SC63eB/rnyJ515
VmBip8tgmFx6jZFxqQP/62cuK426dAtaue0xt9sBMN7LbcTId19PwkoZc8lEx/KY3XjS7TEeJ7R+
aySweXMyqXo00NRQKJCA8CFQ07ymD7CycpauQziOe5X2M0YDTdGBWRjLz26kwdfDWXv6ooQ4gS8A
nYmmPwjuRbWIa/SC+bYG1epKWW+ldrhkpWeuTJ2pq1tAC+COK7ENcT+VmfMDtg3VJ4dX6/Z7I1nU
DyF2GxOeJuootS0RF8ljSqxDVReb7z3/str+qk/mTYJIV2CTNVpvqwnKWPQl5+WVaVpZs0tSemc6
lJUDFCgbYuNyy4e3ts+/1fwF9uH//3LezBwMAXY5CbtHLmJIZCYb1DivtJLWvvAiKjSTB49O6hnw
fZj6wIVzFYpq3l0LQ6nBvAqgXnvLYlOnbltiU4/VEVXi45iKfTu5v01bvxul/fD1F175BkviuQYd
0nKYosfEnLtT56XZDTSRrrn4rASOJdHcJqxjmQvN+SS1g4G/iuxjxO2Q9choTWTwo3HROgi/HsrK
tnYW23ou487DtQJ0vM7ylXmrUFIfwMT7+un/wxb/I8Iuyefl3JWdBkTrCKuVbbrTj9WhO48o/GUh
emYBAEOBuZlOzgbJxKE+053c9jsncqKv3782usVWt9PC5hzX5KOXvA/We1envnsNSr9yli6NfQZd
SPTT+/oovRpFvTSwjKwKDC0eauh1OpdL5deDWFtty4zAhOiIXRf0aGc00rFzZ1fe/utHr41hseFl
XkMhOIa0U2KjVBV/dChOcdmFYIb7jFxTelv7Cot9T3u3JMoFMo2T+YzbS+bPqrtTjroiMLv2/MWO
F6IFLtnjUDZ3fxMXhsbQ4PUAUP16jlaevqSZ51araAnY+VEjXS+R7fud1D8qLq5ExX8DN1Bb+P9B
l9Rqslw4Qh5TcauYtxkAdeb8yfOmEMYNO9lfec/Kt15SyetygJoTMqjjXPwUsbWX+c1UYxtO97q5
puVlXqb8H/t9ae8zwXx8cI3cPQhHPQ2pJXwch/aNUcfWH4/Q/AXWYc3ZELj0Tr1XR30GQDzYoV4w
FqY+0Lmjm5pV/R3lOTfQC0M5F0hw556xGXcplB9eiEW/2a5cUtC5y5tSwhboYDftkzfriJjTBpZ0
pw4A9K9Xz8pptKSiT5mVipoiGYDgWCShsJ6z/jGzyU+T1O/fe8UiPuQZc6BSDaX1um8CN22gqdSa
55rzHXDd15i9K+RloFb+/zIVOk8nqjtY9Y39S8wddHh4+z5V6UcOrEGddU9GLs9GF28TStmVhGRt
bywih2sXzBA1mPBQ0XrPAJWVaJOVSmVhZ5UntD8/SuVcQeyshNklMb2mLpjpqu2QesoflF/avd03
W/zsctT/nRIa1Gyh5tvj2SjxsCl+7SDs3Hoo+n+9BlYmakkt72OPAl7cmIea3tTlXeIY+5xHXQYd
b8XCQekrwXBlkpZE8mxWogMQ9FJMsm+YZIdJkN9fD2ElPi2543mmUIxWgDnOWW3uh4nIPa1i8eK0
abVpuZwj8GTNx69ftpJj/cfXxyzmTMQVBf/SpY+taCW58BmcIUhtA5LS1J0e0e2G92CtR7jyoGp/
zRjBvOyYf8TIpetPx22R2Cg8HlCYv59Tnr2WfcajFOoLATHK/+PszJYj5bEt/ERECEmAuCXnTLvs
8li/b4gamcUoCfT0Z2VduTmFifBdd3WHlYC0Je2917eaLQ3aCYIQt8lAnUeFVeqp3KscUCMYzWc7
BhL2YcDRXESwCGEXbssaPNMEufnUtsOpGENxIXlbf1eJw2+oC1Tyx29tIZjNZeu1jTvJJWKAyV4r
NClQ4UG0qZC3W5vHSyPMoowbDxJpA/9qvtEipyUy6Fv5I2IP9inxybDPZ1HFG+PSCdqenDMeu8A6
58gqefGwt55CdQfY0ZWIsvQws3NJ0rAKbuKGnAs32ULocQrz7Jj1OrIeu//4iyy1Ls316hLJkKHX
yj3LSj+AL/FEh3E3+S48EsYgf2CZRlqwboZ9qbXahxmcsZgNxLaGMGwlSC8ckOY6dqcYkFNWiXvm
Jv4VoMHIa1p4FWAn//gZFwLDXGpukLOrnSQB33RwN7J78vHXGZRYGS9QPe0/+RTXj/guRJdIteLs
CDMUkJei0DtSSKiJv9KIuPSKrv/+7o9bGxSNQm/mOSuqehtm1bDzmq7YBY5Ya6JfmGxzRTUnyvG9
AprkhrobXv7qYYRBnLt+WgnPC5F/bh/E4pRqpNbt2atifaYaiE5YU6z9+oX9i83WPYWmvXLH0D/D
AGnfox8gpq8Ff2C4sAG7hkzWGtNv6UvM1n7Z573LQJaFRNWgDab24A0bTv5JpZBkfjxfl4aYLfs6
maBPTb3xXDb/xbbZCAeNREm9EoPdhQ8911DH1JToxXIBZMqSyr9WieRrRoX9XjEvJNteivZHbcJx
ilo1crS8sBzaN4uqVoe6mhfc1UVAfxfU5Tu0l7mvQvWQyGeWxCuClIXnnwuxu455Y9NU/JygPona
V/mKMsphHKfdp97vXIot4b5QmFZO54KzVzqYDIR+AMwC9+Xjv7/0gq///m6xYotVDiE6Bzv7Tub0
MGHy4Wi9E3Gy8gQLs32uxEZRGLjmzM8ukoIR3k575CTjaNTojbBtFU08h5aN2ZXR/srN/nHgmPsN
2UHFcQPy9NmY/GRMsJMtfP+871gI0HTeSFbdlQI7rA42hUV/E4rvI31JxxPvIMgzbdSyN4fQlUC7
9Hpn1xW0bQiK/uHxnMMraJ+SbDi2rs92ybWiDluQNU/upWk4CymWktxJJ9ee8yE7dFh/VEEC6jgr
J+GFXen/yboztD/CYY6dPf3o+L99T4CY9lZYF+Ris7LWlx5hFklKnIib0qDmaPIB3kh1kcg91ZSb
jTPWYmV6LDzIXNLtFtyBYHkaz1l6y2x8J2FvB/xXhfLtFSjy8ZpaeJK5EpKSpDFSc3OOrSVnAVTn
IXZHDVsbYCc+N8T1+d4t2wm2yD6zCcBHgTJPsGNyFLquMjS/IGKolYTZwuT9G5TfDTIkiXEbWvcX
HgfODoYC30Z4YUXGoo8jdVZe1tIXub7Ed4O0xVSI1G9HqGkZv5AK4mQIiPuj08d0C+qp3Xloev5c
Wugv1vPdYE0HOVKTYzniaro3HvrMIMYAorWu8l3vfPv42yw90WzNy7JUqTs2GWiTX4X36DQtGmnK
SCZtlAx6ZSIvnFDmQsjGwFovbmV2qePs4pjgCR7cK5996U/PTg3WzwEl8pCgsrF7k7HyDNX6ygl+
6dXM1jhx2syXaBU+F9Vr1aLd8HdgHRx6foViLQu/MMRcAYkOkJy7ymsubfiYwMwmq5wI8HjIbW50
Gay8/aUE0dzUpvEVPJJ6xs9XC7FS4deDZaNwZQ32HUGfXqzZuXF1s22lutGBt/JpFlbkXB05BK0P
g3owoIeyC7aCorccPm/jTnStA3BEUB0+nsILe/bc80bHRdoWauBnHVD9iPVJbvFWJ4CeGN/CbbzD
6UoSnEWY//3jERdyFHMbHJhlY0ARsHPvjbDuCKUnYIeQym0BUfQBuBK2y3TJz90QsJ9NBdLXx+Mu
fsnrKngXEnrUASUMu+nZtvHTEPIu4ibbSZwTIxNPaH6JX5yanVQYV+jC7l8+HnZpls5iRN5mDHeW
HmUOqe12UgaaMIF+RTXlVVRzOIB0FTqqPx5sYUGT2eGAeMoFIhT4Mj4MN1Xh7fpq7Xyz1PxAZsFC
jZKXKcWDZGUEV9ISjS7PyQ5kgS36WZJfyGlAVXE/fil34BGsRJGl2TmLIhYNKTjAj93FQI+17+BG
uBUTmj+bsMNFOaudDfEhPaikk62s9+tm9P8PlWyuoaQZsBRd49WXlOf65FeZuHEZelud1oQrR6x/
L20211AC6k3Ay2Huucz9/zriJcdMgB9Tsn6v3WmtvLb0INf5+G62p6X1XZhjkotbvrn2Qfbgh698
laU/fX2wd3+aTmPn8JHbi3CAf7MZsDSVRGNbTAAZ/Xgi/z1v/us7XMd+NwacX5RbSR9lSFr2aOJN
q+lH4HvyJS+1d4G4A0pjJ5y43VjxKxlI+xMI463Mmv6Gs0bt4e5Bmm2jxWMjaPvmZQ162x0DrUzk
qdjfqjF3toIRwEfKpl/51f9efiycRRi3yBxMVzQqF7V9ZV79MlF35U8vvfNZGAkSU6KZLEBNx/f7
qHfHS8gEuuTRs/bxG18aYBY6tOuQFrb3FtR5bzOU9XYCXGXM6cqkX/rzs+hBwhgnPAHPbuPqc5+4
B9kAp9P6ySffzyxSMGMDlUOVfhm9B9N+L+vf45qOcuGnz2WUBR3TpNUw2lJJS298HncHE5TTNkyo
u3Ja/feeyOZaydwdwn6ou/DMeeZvazBr0E1vbHhGC1kO7En5XCBMEOIi+8GLcOXKuvRgsxChZIIM
Nyndc+cIsPF6rBBAhCl4Hmm6Inr1/x1O58pJBs0XkFmwG247u9HSbluk+z24axXd7lPzdu6yYz0R
ZzaAyLXM0ROKLeKHb+N+3/FkDUHgkr9Yg39Eo7lWUnIkl0avwhRAU+8uz9rhK5lYGAOemQb/1YEY
A3hrDZXdS7cZ96mj0KsfpP6IRD/4aGXEhoBEOZyBsUtKif/Rr5EWyFp5RPNuAW+u7tG2ox8ZWjgX
mdfq7JXwavRTpJqGQAyRYR3dZgA67FSR3psw9jaBQNEtC4rfquz8XROG1U1Tls0mdyWYqEP/BIzZ
w9A6/ynSQcTRNveeUL/CDu34yPtY0IWI3SiTGzCxwSJoifeNxtBJEeLBFVLGW0mns9+HGh3IYLsN
3AJfNUJV06ZPeeq+oA/bAYOSafSIoy6HqbRhnv8r6UYSkSK75ZS7J6ssxEipwPHVCcdIqRpVlumr
H5bZLnMAXJOFOHId1Ae4xD/kHDIIPdhTjIrlpo31T9wheFTp6cFtgfWsUw397TTqfQra4wl9z9Ot
uGpNXDPFWx+8gK3hbXIiJm03HcwRbNfd1yr4pZoyiQqe/FR5+MdYlcAMunrr3KI7ZDB8BqvMdke3
ApG0M7XelyVqpD0vqg1t1LTzKgvPJlueXT5clNB+NBQJP7aSIZmW3JdA1O7tZNHMhDxsxKYCaiEP
ykxS1D/TxnxTRTduBrCFdlmJ/ySNuGWFz7aBnH5XbggtBZR8OMncxh6Sqihvj/ssTx1UM6pslyYk
xjP3blSjvXrbDkDhQujWbtFan0LNUD8Wcb6HK5e/CyWaC1oHHwIQW9g1BeO4ZQVk0LUVUFrysdi7
ml7BKuW33mt+uda8VmzAy7TAbOVf4pC+uhp95IPXnnByfRgn+OaURP9JOuRkBXExfXP/kejhR6in
G1UiiY2erjeICr8CfXlHR+DX87hMNrUiAIn1eRChO2kPkuyBNyzbFpl5YIn3p67UearIyS/SB1B/
9cZweyun+jE0+ptWfb1JqmTahchFbZqsevENXgwaQbfwhzy51P/RZflXrsnRQ78/8iHUBaypuxpI
O9/8EgL+UCfkhJMJsLMSXWWsmeg+KNMTseFzmfQdqhXwDk1Zf6fw5IBsMxt51oUC2UvuqBPekD7Y
8LwJdsS6h6b0K8jaOmjbUvdZZd2ldRwoxzTedyCcx6qfyJlkVEVc/vVetOGODbrZkAFayyF39qD/
5aeihGykZE39FDQ9qj1l6UFlRppjUkM6mDAJzURT19dEZrFNEtDHhLwqM/MYTBk4jUDKAO0RHFB/
8Mr+hE1EFtG6lLt6gHVgFv431cORiCGIYnDytoJ7v+BJVe+4h8pGW7ymwfRV5jHMIt0Ot+XqjuKn
7Dy4km9EOp2yIjvmtX2Az8gNF+Y/aL7dqBLxTd/7cFrX+R2axm+hqEAVW1AQxZTag0EPXcXYoWY7
tEHkAPe8x/u8SLAEmMFlPBYQStZp/xLDFetSjIoeSwW9DMGrrvoCHffG7EfSon2gJneeZifrqiBq
LBqeHJz3obNLaCSCFEpc3Ic3XgmNDHKUd92YdOigRlDwx+mARstsUzJxK1wX2kztArfXEn1Eb9AL
pmJ/sE0AsBccCvvQJbB/hyyjz5J2M+VOAt0fR9laoKicliWUZrb+4lgv/1ZMUKKgK/5JcnxakgDQ
zV1np8vB2yGjeyhqyAfLjl+0EGiiAvT3yS/cUxiQ+8HvH4XTgHKbqVPABxElKnmFAQq84K14nlzx
EIKWCPhXbTY6sXcldYuN73m3FfPf3Io+uqX8NTrpjQyKk5MAqDMMiD5gifxoKrDJEOsw5YxQJy+P
v0H2324UgIpH2ugAMYPRzYBS+jH0kR7u2wxkPqM9qN/R9p82csvT+gcgj13kDMVjYTFLAxRQo17l
f4Ag5RFm22NeqnoPbG8CcR19YVX3DE08Dgoi+M9q/k3hJHQVjt0FvcF9thv/VEVVbPIw+z2mNIBW
imdR7U/AgunYRrmB8rRx+ZXTDFwYrjwZ+p52/Qi2oswyZ8uF9LbWqSDBhtQ89vsbht7as9d7/AhH
HYPOnPEUZ+lN7tYvNqzvSEJUVPjT76Iffztc/7Bj/+gRyMLcIT8PIv8xQlN6cFMgAU0sdtRCwpmk
7N4x5XddVG+Nn3xvHYiXBmIOsm93WU5/aTt8AYLzdajUk5t2MmrUeAEtGhpvC3yFi85qzEeAOR0b
g5pA8q3WwcuYe9kGQOOzl6EslTrj1T/dwh9I1t9SgVjhQVYBHRH9EmL72nW9zCBTwbaq8/HMrkCq
yW30ptCQ40xifICko44SWry12uWYqvI1sWBiTnX3zOrW2aKpozzqtrsDb/o5JM1LGjMTscAcJgkH
gUZDakz8E/Cb+R5Hkm9+gJ584T8bnz4XI7JZg/ySlP1/jCKoDnXlbVpw4ra0gNYoRHU/GnSHZg0I
ZSDsu8LA4WTZjI4L+WcjwXK3d2xsH2hG9B6zJzw4maUbJspfTgHhyCjw39oEZHN0PbinMUj0LQkh
/SWgJUYZYknUIkRAkCqcS2qwc2Y1+uASr8Y5RMh7iOUkZIsgNptQXtycYPus0hM047edqb4GsRfu
+zaluzQcqiMkAjoapf8TW/Qrc6t7SPgh1xqxF6dZCDrn+NrH9jlVwNjoNom3gaZfrdNVEbXFvWua
nxMx8lC7tbwtGhSYVaCCC+ylkIlqUC8PQLu8r8puOGqcJwBRZeS+6MBOqEQNCJKBDLkbultEM0iI
++wLTcxDVrTPvEmLs4OqYRQz9BQJLNRtwjq0pNKRI7FeTRvR+C+xEAYSkdIlF5J2yX0XNPVphPz1
PjM5JP1NB8eOUk1fyzDuHyqSeVGBfNnJSq4Ao3COcKnqb9K8pji3NHrfD7b8LQMeQtDq5Hzf0Uxt
ajvUP2kKNKRJdXfrwNIReO9rm29SuHeNcYDq1En46rvOi3aMvfdjDYWd9ml7IKqeTiydsJf6zYsK
6iMJ1LSXYxHu4U9Pv9TAUe4ziGNAvCT2Jgzh9RE7kuzrXtFNOnrAsLqQ27bSJ1sbIiyIcfwK5m6+
yWj/MtYVlL/pCHxIDrrH5GTuMR28IpKBgGgQ+cgIQKFsU+OUPDYDv3Wl5x6NFr/h3entOmW/d5nx
IG4tcTJr+2TDBlftg3x49gmMggu3ifd+7Gc7jna4648Cktcx/im1wkaxInIjcZbex2Lw9rJ1wffM
ugHGrW24dyw0046EmiWuk2IDEmy8nQLPO+Rmwh6ofazlBgS+3nGybZ+6oMs5tfvWIF1041NNNtyB
SjxgSXkjfeM+e/2YHKHRBJ3Wc70vwQhNehKQdNtSUX6v4Jc8HIpONa9u6wGpyQOgAxsd/pHo3dx1
HNJqw9w/cCJD+bKIAYuJFZ65SiB8BrNoA7uufOsGPN4LWtlNZtxxEwfl79S0dJNInpxz4f/gUEDi
JAPVPixW3V9MEnbHg+Jn0cRZNNYT8yBVblA4mbquR1CEYL/NSpzDHbfBERZSaOLmxTHP4mIb1iMI
sVxuTDeNp74ELmJgmm7HqXTQsOEx+Dvl7W2Y+8VGUF4dxwkd/2FuTVTQNICr1GSimAN7oavO3dB2
QowmXrejtZ/vbd9/88Lsa1PV6cZgdgEqAKVkiGP5vh4wJ1JuvgfKaWFlMN53uPlE1TDc8xYrAAEK
TWOdG8X98DioJMX2WlW7sqzVFu6ijwXB1SapnX4nIIy7YR6Qon3YPfhZAJndOGEzot5PGH0BGDEE
41aKJN0NJQ4mpkF1nsfON1J1P6cQv9jX/MnNQUwI8gr3P9uiKUkhy1smYtx6JMTdTce/61TAxksF
+P9D1rrvJ5y9FSjJOySNEKuKHigWKN77PvlTaeXt8ShIWnnlqat7ZzcMUN4XLRAWadm7X3PU02CR
gaNsRYPiEmgxkM2AnoHtlI81MB5QmeIn9ZGgY/41jIGgaYBRwXTNoKG2ebaxYPHfQX6bbQXC6O0Y
N5BQhuhNqWs27AbbekcuWBG5lHf3CNdxVPYGQAgEqhDekSAitC99n8eoqI55sWtrQvaFoWRf1eyG
wMh959Vg7Gd6/CMZsAaEpMOu830sbNW94vzSHfwwqfY1rNG/QKIjI4GOqygbql+NBFvAxkAvJJBJ
ocgyPI6tEU3ECSC/acjfQGMd77QHUkZqsYV5eMBXpcvHljNAFJqx2aJnCyNVXgbSVZVuSGlOzgQ6
tvTGx5xArVyytI8IbLXwQbnZwvxKH5JQok4oExmhjE/v0wTbEroa7tHrgW0Ml1Y6yhQNigUO/tnw
0obxV2PjR3Z1ODEyfwoC77tf4e4XaFhNcEnqB2kpBjWQZXtXEFLW6B9hWdfQ8pMQkaquIlGGYAY4
LfbrkKX3OXPIuSn8dgNOF+67yvnTKuQwgag9DAGu6iYltz0kqPtOdn9Gom4zUv6QcAODVrdOtjnz
+18QauitwBsH4riovjQQdG5Q/MR37YYaHG1MQrSDDHsK09odEJN843QAZ2veZLDHTRT8vCFG1arp
7ySc+6Jkom+qa1rAhSQoRg2DuxNJrpMofyG9aAFXMcB9AZXooUET+uOMlvm+72KAfQZcYx0wDA4g
V5pbBp71sSvtiPnovqC6LV67wuRwqvbJ0fcHsQuFgD0NTqYHBw4lgDnx9LYa4eOqKTYwFzvWvmGk
f5Z+4gabsCtQDHc7IDebasQsg4ahRmrlDdlduFwNOhQbgMLjG4DBk9+WKP3kVlfvm3LCZu4laQ2k
Vz1+6zqH7ile46PbS5SjRvRxSJAN4ICWZzcF6fyH1snEpe+66UBi6z3kMfiapQc5AyjnzZ9OqswC
nAQQiGfD6hxoCal/LvjW7Qd8FqA1jqIPrxJiJXa2GLpDWiGXoZOqOasi07AWTX30rtQBICdqDDdu
79FznvYSZk2gxLeRHkTSQPgdW3czhYZ//TiJtpC4FrPsMncr8BZw3L/wznnLXPpz8MSnegSZmOWV
O07SQFQ+qh2mAE2DV6emKb6k45r9w1ISc5ZY7qEqm/orIbsJcMN2wiLdU/RI4CxqmuPHb2eBt8rE
LLlcw88PEREs8k6SIzq+TpYED16FT5V0uxAEM6iCo7gD7sQbC9zj1UrSfCEtPNfaeqh18Vajo5fG
gEnFSfUlC+UtTL73lg/HqnfA1sLtzKNrPWgL6dq51nYqJ9aZAqluANxhBi1PQVL0oFi1J8O8Xx+/
zYW5FsyyzvUAG6oJse88cdyIWg2UDA9XksFLf/v6XO+qRg3gArWecnKuDXtpuwCbKpVrzlYLM23u
/NyiYxMX9RYo2hG18dAFNglgjhKHLL9f+f1LQ1yf693vb7VIqO9KctYWOTRkN5BD1OwbyjKfHGC2
0Fs91UVZweNxUoHcQx+eH11f5tB9jfXKgv93wZvN1bYVNnjmQNOH1m3vOS/hVmz4TWGbN5f5t7ax
vz+eRv8uDbNgtu7BV5oGHLCDc4jahUlPRfcWkyNEfxG9Gv0QuVJYWloSs7WfFL7O2lq7ZwpH2dH9
2f8leyDTOK1pVRdGmMtu/YTgV/dIwZIG/q4t31fObwHkRJGvmaEujXB9h++mVWXghVBXrXtJyleq
3sYgPXgS5JGOHT71MeZy2zaLO1tVCTsHXpbv0B0MGZUt/sCT48np9dnRWOnIVa058y1Msbn8dqrK
ArQqlMsSE8tL64mD4tXW73B0a0Zyx6aOr6yXpZGuC/XdmwtJj/pSOEGHMPJwi3YAMO2oj2MoqhW7
GuZSX1ofQLmP3+LSZ5qt/hIEIoCKPWRPDZANSmdNNND2SRRg7IMusVK9X3qkWQggmaBwCE1iUDHv
ZCNAtBkOY4r8k4ZhaL/WtbY0ymzbj0c9OMaUzYUXf9r0m/HvxfCEQ7VZk9Rcv8A/SnJzp+e4QZgs
BwckyK4+Tz4KTCiRAGEJn+6Pv8bSALOFT6awayfiueeRCcCgePwyBGj+9sY1E+SFVzRX4MJcq81C
YMvAkUkYijWw2cmv/MkWRI38Mq5a0y48yFyJKx2rDHxc3HMbI81bm/7BuoCWmlSuHFMWdt25BJfi
ZF75Bo3YpevUJyXy6xkFebmPv8PSa7qulndLMNEolSCnQs6gQEVgQm3c/FsPfFyq3mA8uP14kKV3
dP33d4M0MnS8UIJ6PcT6Tov+Gy50QJpaf+WAvfT3Z0s7ZG3ueQL0BmQGztdqYHBNzkIU97mfP1vT
vQvdg7IuDoogNwkQaUqSbBWzKx944RzqzRYzJTYuG2phDh/WfI9eLHPOgITbtEgobiDjuwuSZp/h
Qh7Vo1wTXS9999kGjxuVhvvWBEK7fqzRRJr4W5gHgYvVRDAHiT734maLnE6qrW2DhjmLHF6Os3TT
/L7yvz/+6+71/f8jSM0Fsl2iVVBSWMhyj53qyj9I5Wwq3/9PesMNacXGz8NdDpmhI/PvxtiDVw17
M/76ePjr5PrX6LNtP1SJPzYTd8+5114Ae3pC8Wyt+XZhr5orZsfO6hLlE3FOi+555NUBOe2TyHq0
CazM6YXvPxfOhp7oQVcAHyKjBAQ4NIF5FGU0xyOnukMVCbmtz7kgIhX1v6s/Q8IGzjKxvRDe7Ynb
oKYLE6ngT1x9doTrJ3oXX5QpQh60PL+IoACsEGZt2HGBW4ua5PHjj70QYeYiVlnwrCFuCFVmDLnn
lNZXgCmIrJa6a75PS0PMwoCCZDEfsxEmJ6VX7ijNvtYTmL7etNaiuzTAbMlXEEb3FZh6Z9E656Yc
v4k82NPBruwkS39+tti5ZUo26srD9/hNSUMF5uoItubnHG3YXLRaZ9oSFPK7S1yifB8M4a5pvEfZ
hY/pGMMFXgLl+qmPPdemJmgTmlpRDRfUv0DuC8528ADUqb5//OcXxHiMXdfku+mK2xpqGrIe0GQY
A5FNcbAqnDA9BrU+dYYcAqd+MdPwK4DLnETKKHfCLRPJHZTHyEsjlRdOj13dPHz8c/7e6f4RyObO
yaQjYPWhL/FcgNh9HL20Qs0VO1ENTN6jNnAu7ZluDqEpy2OhQpBaeyScEsPaN+Tv2APtAuCqnIGc
/TF2j6UbyDt4MAfHEZYpd8MIcC5T5fjFA1Z0Myikch1k2O5qx29OXeEHVwx7cxRjlTyEVUeOMfix
dwb36Bs+AtlrC5BVnd6Pb8MK8sOwHYsbPepuj53F7EUmwmffH6uNQi/VrmykOWQJgMISBbAdKrvD
pjfwN+xAhpMb+EBw1EnQYB0I0Z/RvMKBv7Vm22cgFTq+CLYoYnnwqDTZng9GXXKnwn0XPp+Ao1XD
KUw4CK5pBvtwqAmfZWa619i4wbFGLnOrQ7/Zey7Mnika4K8lPLFFN5Tac1Tvdh9/roVlNnehpiIW
yAwDI4WKysVNwnNYqT1J8/3n/vwslFYTqt1jgMbmlry5/SUnb6NeacNc4LywuRoYUhvXKTl+tjrz
Q3NTgBsNT8Sb4Fhtkp080rviFN+hfNl9qffjbXWnVkReC3vdXCcc4t6XgFeMUneBOssW5etyq0hj
d6mQIyrUlO1oIcznAIGMzeKsKHxUOkNYr5u+/Y57wHfn6qz98edZepRZkPUlOrMLL6DnSefNQ9lm
FFsQHzZKJ+a2hWBxmyaD+tymNxcNM5gShOgtRJP7WNg3VPG1jKoOwIlJtMnrpx5orvudSOtLIRg9
O64UhwoGaNuQgV7JAdg9+X6aPTmxH95/brBZ4GWT8opREHsJ8mc3GCJ3/Mnsm83hXZGunUoXjm50
dqFCzwVWTy7Z2besilK/v/KjYUgh2vBtCuEu8PGjLA1zDQ/v9hBeTQU6OYFwaGq4QjA0pARCn5uU
/Kp9urJuFi4mcwkw9OIKnjpDCH29j6rlEOnJHEP2VgfPI+qYhUWpTpqVwRbi2tynOZC5AlbMsRcf
zGBYzvMXzzZPYISvHRKXBpidrzzcQQKEAVBoOnkwNgW7U9Kf7dB/CijG5trelJddnpQ+usyFAzZa
p/KHoBES7Q1qLbm0cOX4G1jfffSkLvNwcnAR1QrdSqLpfqBCupJYXng9c0WvjoPY9VAgh6sBKU5T
A1533A3Y7GTdrwxxvRn946Ax1/O2SVkmIB2j+qrC/2AudahrBaMC5Px5BUR+CQPbeJjWIFoLofKv
0urdy9JV23mNJuQ89PwhF/rXlAU/ckPQ9RB+pdmwsqstDTNb72gTFX3Bu/7CCYPZM6qwtf/SDupY
oN4/JPVa5F8qk/21FHv3PE2sMzjQTf4ZCaHtgI7foI56UOl1B3Y0vBnCHhCgNLgv0Qo09MVKnm6B
FcPmUl/rF5k3tQU949PctQxNNjHacrYjlPKopWb+UwI8RETR8PwjyVJ0N7Ogi64HxBZdLCvBbmHe
/00AvHv0a4W8Y5S1F923W0+jEL/GClua9bOgILqxUhRN7Rfo7//4vr5DGQpOGytzYyGA/v2U7353
YwI4LmdDBzzMcBNOOFw2N36j0JEID5fp0E1vk/jvU/vBX1nmu6Emr3CSFnhqtB9X2d4a/ZTqHm2x
Qfents7PTw0y1wTnquZFJrL4rFKzIej/uPJicC+Ac+TKDr3wPeZ6YC5EqCblDkjS6nHjO5k81RNa
LeJWeStRaGmI2SEAfxi6Ohv7QBfkCl2aMQhZrKo2MUNL5sfvaWmIWUxAl5VjNVP8LIdvzJf7AY15
iq4pHJf++vXf331q4YPR1EFwcoHj9Xag5sinFqZD4/5zP352AzC+mlqn9PwzGyE2TdjPUpRvnpOv
5TkWdoG5uWmrjYUyGA5vZR58bWJ5cgMHbXROcmGc/5Q8u0FsWfnWC8F5rthFR7JmIRQzl6LKOljO
axjQuPdDHjxPjf2TiOHrx+9sIUDN1bsTYLiwZPDrCzfsiQcgtJV0JYYsfe3Zib9xatz4OlZflIVf
QhBXJwEjlUigtWZltv77x9O5KJckZSfMCHxam3cH8FVOBU0+lROiczFu300ZlKwI3IPXQ05wnODx
hMaclR/+75lE5yamiRobCWdJ/PVewSS+HF5YXn+FyH6rQPKIJKYZOobtpw6oNJwtalKOdQaLAoIy
b3UC93FbI+MBucPKHvfv70znvqbFWBmDlnFy6fCqhvSSI+sRF59aB0g+/G/IqPs6KYsA5EID0w83
eRO6PaTiMQUtfeD1SuD492Kjc2/TIAAuyAwegwUnv1dZ88X0BUqGga+2DUEoQQv2yodfOJTQkP7v
83SQ67q2bONzSH9aV+58NjzFUwHvqm9VHEDQER7CMobYI0OzKrya8vFTh3yUcv93YJ3j+usTrEaf
BBsDfA9ySRuNrsCP48h1Lv3/EzKdu5hWqZGKM8XOaRaTLzYJ260LTh4kfM6417yLDx+PszDZ/p/o
lsW6g69MeIZE/8kn8TPPgcBIuFmZCgshZa64HQyVplfI9Fg2Rn7+FocrgXbhBc09SWXHAr8ZnO5S
hABsOgpWSFXnPcRDCUPZvM0/d+qlc2UtupH8oGomeJ8GxTaoKGRJpnPQFMjlcSRoJo/kmPK7vsrj
Ha1iP6Kkr3bQROK2P7B2DTq5sKTm8lv0DUKHzmHBWuZdvS2zMXkSMSwccWv9P87Oa8lSXF3CT0QE
CBBwi1m+vOuqG0W7wggnEEjw9CfXXPXmNEVEx76YHT09sADZX5n55ce6tfqk5a7eaBRr73YxSHAr
IznyQK0TNDNVbE3u+HO4Htri1v2OFk69cZ+VYXsph8wGFFzIXDdwW5G4k1XUp6AdjW1YCrVrChMU
QH9joFhr54txIh2waypA7zw343eLwkeDNWuzyZRde2GLwQAkWeQGCFx9Ms1YwegUIGpkZE95Pm2M
B2u/fzH5Y5lU2pB4gunSBNMZorLqZhTZ/DQJaW1M0StddamClBD1gVDLunMlxhv4ayCIZRujwMqH
XuodLTIrY4D78Jz7/j2qIO85NUHtTItvE040cEwEaXiTb3TZlVe1FD7OZQdLTFXaJ5SwD8qom8iQ
7Aaboeevh8yVrrgkjeist+FxqayTVMBlVYbuo4K7T53VX6qKw7ghyh//dqfrE/6xvp/KUhhUl+Q0
srtAzcB+3XnIZB7BPoOz+Ot7rL2tRV/Ph5ybskJxBASwj9zrb7NRna1mcDdWMytdYwkcgY1gykvV
APRaweRYA/Y3vqoeYLxqYyJYe4BFz4ZproeWFpldvJOXvrbfciRcgrdWjhuNd61fLDo3QIUUR37d
fCKoqzrw47haJV+//LWXs+jV6LsDCtG+dUKG0JlDs+X19xjld4axVTBZaaxL0WMGs0oDhjwAZk53
UFI9OA25IWl3TFX2PlSwXX79JGv3ufb8P5pqFpAUp8qgBzEP0j3rzTJGCEQBms1+zP6/CaDIUv7o
cogfS4G2ylr50+rYHTy4G4PGSmoVWWodPaRKYM1FUCSE8LSCAxar8H1ZuBDrgd6FDhFlrXXWuQe3
CQfS9uvXtlLLI3TRxVkJjoEJjuMp64t7XrCDMYiYOmAKIXoVdj3VtoepJDtTjGHpbintV5r0Ej6i
54AImcHYrER2O8vpMZVqo7+vJArBVvK/LYGlMFD4cyDOiDEQe8dsilPTl7pISF0VN0OqizKcqwBc
LsSYlh0sHM54Fr60EuY1WAM0XWHweC6499o6svNhs6JzF3Yj+I/hLEnxIBEQAM9NYKLq0Q4zj2pZ
Tv+2t6OL0cSobNC8Gw/KdtI/aCbzcCzTnTlU/1Sdg8j8f99ObUL+phUmD5jk9dngqTrOfKCAydL+
HhCgbKN8tjKy0MXIkpsNa64G2lPpwNbf3RIwBbXzYEwb08Z/pwF/2aAsVZWjbhgHiU2fjKHu4rQt
Mbz4Nbnv+iw94ARqiM2aDa8B6mtF6Mgc3s+K6J3lsfLIcHrxUMFmn9hly2LlgfPbGWa18zxk4yhJ
yLFmTr/xU1dexVKXiQ12K0YOktqYB7ezAAPO4wV8VsFpJls73pVJaCnN5LyBoS0oEPFTyF3tYito
Sv+l77foBisd1r0+2x/Da1DUvuXPLeIDHfrU2PmeO3wjb3nt0osRKAg0PkyP47Yq0+JD+iO5HRqJ
L/L1CLf2Zq63/eOX572Gt2zSFabn4kma3mUs1FPnFhuz/9rHXYw2KZRABIO0OgfpB+LSIme6FyoD
eX4rUOs6gf2tnS8GBL+u09GBc+zcur/6GglDYBvx4Qf1L8ZoHVAg2339nsh/pJC/3WkxNMAAC8zN
MMmzqJyDjUyDoLwMpNohrRUu/hxIUHjZL7V4t/OElT9bgJDyHEmV1zz7WRwadnBykMGrZ/huoaXf
2/4zL8p9pd943iTab2HKfyvG7BRk/cF29n3nXtT4xGD7ptjaQnzdld8zcWop0nnYvkWumwtrayZ3
eP57Bpp2XSHNQ4qQWXU42SBq347OIReQ0IPCA+44chIAV/URPPEGj2rE8H/ZK4Uz1okb8VmYt1DO
4dIPEju7qoK5ajfXJ4RTHhSy7N0Dw5mVPz6r9NNt5gfPmiMXuTI8Pcxg1M+9DpHIxWS7G9UnSMaW
VrtiQsq+86tx4ONFmJEqEhPb/2DyYxfhEOKlqtRrnYFf7cVavyPeHHFJuZhCeAxaxUDPTSA1UOVJ
T9ci4as5H3j+zBsRqfRdvCIZCO84BRMV/G+7D42uiymQvbrswxGJAVRDKcQglZ1gihj3FQKWBhHO
gL0iY3cwn0pSRhOTYVH9EnbcTmYo2M6qntIOLGb3AnB6TZ6I9exinXSNR/GMPVREOyluWNOer1oq
U38nhbXjqQiN9qH1UTCFtLwqPHy1XUYPqNohQsIme/CYkQNxzumxyWsEbscYf/MmxmolLmVCcUBo
tTdYuhAcdjfp/TQicQa2aeg7kw415KGsIuEkWabCAo4I60fv3sBftDNSHlYzj1XuxkOFPIreBP4Z
qezFS9s+twiHrFzkhWRljAzESCAcdvAib3p3KgTxGIkDLGaHKUhcBPJNK3Vh+gPRn0g6fRQkaQIv
dOadnvB9yheVnT33CX05zGsVVuatgP+7xvpx13l4ev3hgwePTSOQPpEPvSVBDAdydUPkmiB26UYi
Bam8aX855b7kYfbNHsI6+GyN31b+G+eTyj0zMcZFZidfd9e1UXMxv/azNXOICKAKTJ0ukWZV3de2
sDcS41auvtQz944QPkjEGAqQG3bIhInQrRIk+q9/+8qQvKT9GGwoiz71xvNMf1mIuWb4foDKxP92
9esO4Y8BX2dlNtvE5edhyODS7ACs3vvuUKGk4GwpLP5+nEqWmuWO25DG9gqMzBS5KzAn61hao/2e
2nlzK2WQnwRWtBkiiiuJeHVmPH79bCuTwVLA7EKXMtAJ0U7VXOzHDAY4s+sB4hGXGQFqqARqBx5n
vrFWXJG1kyXqp0GlDXlZ/XjuOPI0PXg4Q2kHb7ZZPtHWnJKx8d6t3H5NA++QzuQmr0B6x9F7BHns
v5W5l3Jn1gZlTTMfltwrNcs3EOE7xih1bDSWlenbWcyupQ3ZSl/YADxy8sosLw60ebQcc094sLGi
X+tLi2nVm0aOlCb0JVuSQ9V1N+a2tWjt5y9GgSrnckAymDw3PIj67hUbq7227ly4Vb9ucGvb0qXW
uSc6MN0J44wjCEvafH4fBnnssnaXWd4RZpSEcRUb2FBURr1xRrTyVEvVM4RWft7ArnbuBx9ZLpVk
T3DvWzs1Ge+W2cuNIXRlGFqKn3OAHVOdpvLsdc8IOkIm1hR1Tb3RslY++1LL3HSjkQ8UVxf+twkx
Ewb7/PqTrF34+jh/jG8GqONl7SPbg0/s+2zldw5iN7++9NqLv97yz0vrKfcZ6UacaZjfGt0+yrnC
zqgOsM9Vw8Z2aKVSs9TeUjsrOgTSIeKs7WKBhjQiPs7SWEk4iK/5p7NqshTaTnUQtIXIBqwRkV3W
WjEvAaNN841NxX/Cw7+slZfKWsLLVNsDAxfxMO6miO3NJIuqxD4gj0TdQDoYz9FFXdpbeVse6gfQ
gO7S3T93ykW3H9NMNkglxd2HsClDLJK4SgBobHbUD13YWn593R5WeshSdgtmGbggFPdxAiyHYgpt
NI3/7dLXGe6PplaXU6vHwQCuEBa/xjGSFGgTc6uovNJHloydsiN14xf44VLlr1VqwiuXbgxOK813
qaoVTYEArAKWDLObf3iB/zwI1K4cK/8+Tt1Dbhnfv35BayPvkrKDShOiuKiBXBA+52k80zFAzA2T
LJzz3Dzg2Gr+7tg2/5YNxIgRcQOHAhGVvzXyr338xWAQuMNQEVqy42RZzgGxPcjzccrKfjStrEQd
A78Mh7dGJEQ9H41GqGgidNw1pdCvXWeaXWIisvUNw+z8glBostFwVpZAS3Wuwlmjb6TteKIE1iev
9NCC5ttyMN60Yb8UM5IaWTsYWx39Okv/paP/R0H8o51yMTCDBx07whSMTSYV7qOtW4Kot/kaA4go
wW5G/9AG5Ay1W37CyggaHz0M03zvjI8CMZQHalH6YtswyXsO4kdVaVYvErbj27xqWVK3xbwx6q2M
30vh70gzAlWuOZy8Hsm0Mw0xOxSaYr00/OPbX4w8U5l5tlXa3Un0/hk2wFumApRMx2CXm9lRcP0k
nWxjNlr50ksdsGBIc5p105+QjGgmra++sWF6lIF8nJRxcA3w1/PZlRvt/b8G9JcvvdQEW2OQNcDE
pWfG3BHZZLPos0S5xfTpi7lSyMST9ScOKVMvTAuLv4My4d2rtGmfh9ThB5pZ/l66njnEA1wJIkQU
YPc7l/lwgKugfFB5oG6IU/TvZKoQReYL5+dAvflnIyhykr4eNFYawFJp3BtuPSHKANbjObOeqwC4
krklxi1OadMDzRXZ6BZr97n++R+9IseMmo3egE6I0/iET9LbC8vFzn1GinlWMuPl6+dZGceXSmM7
S+kAMFJ3SjHS3ckRhxL+XLY//+3qixFO27Qy6QCjdjm7FGeDcItZVrXVfFcmiqVUuOomhPwxJk4Z
bbO9wJ70yeJjcYBzEEMHwda0svW4sVVb2ZAu4UGWyEcU23N58uWsbmVdZPeymT3EQZLpgmlE7Gva
dp8w0nTPDJGRG+1trYsu9jZqEDxHJPKAQyv/2BUVpnIkKoYtKx+Za/7QbvCIgN+NQvHKhPTfRPlH
o2tbfCyntTp8rh7BkcFUIl4w7WOvy/Pk6xax8jxLWfGQ+khPQTLDSU4F6lioWxr3kFQanzmx5wxF
PW7e68ZoGOIjEcn29U1XGvlSaVx1kLj2iOg72cjpBc4xUNChkPt/u/iiGjKlrJRylOlZAuEBrwlC
B7dEj9Z/dYC/DJnmYhhI24yowsXFzx9G+M0NkXId/gLFKFKRG97cxB95uBPhzbfzOb7Z4X93x+Pu
uLuJ45ub57tHeO3C42P4c7//vX/8ffw9hr9lcrnfH4/h/vh8DI+/L34YJfsyTG5PpyRJXg4H/OP9
9BQdTvvbU4TrxPH5EOHvJNEpOpxv4t3uW/xw/WtRFH+L40P87QBr0Maot9Kjl0QjD3AOWys0wALh
Sj+aepJ3DPuiGJJkGWeBoK9+g+zqjbutNHdzMTrZ+HRZLkzviPz+nZytHRi/e6g9Nua7/2wTf/t4
9v+O4b0CiW+C6RV5Bf4OAcrhCLMbzK6I9RGHKTshqPW+yxFd4L30OX9UbN7lw9NQbrmgVuaQpSLa
RuD/CG9xhzmkdO+0h6PB1jIqzIdcHnJlWvuve8Dae1yMUeZEkBaIOMVjLhD7QE9B81lvDbv/nfz/
7SUu1kOGiWxx0jndCefQ9aFGdOVBzMTPI1sjjnE3OVdL53VbjTRwUA6sMfeTNGPqIhEA/2EK+LPA
Vi2NsC4QSe27vvkgfLuOkB+uDko79oODvKWzz43mp9tOOr0abYDpEtJG4CLOJAaE76Y5kLkNioHI
fGVwEJZtB56oM0U2FKkHbhFoITqr6A+qN/PfQI+U52t95VuT5ShgDzXOCUKhKyv2EGd4mEza7xH0
5CBxvZiCZ4ur6acXaNtCqjO02Zlv0SNtXL53Arhowzbv1UuVOnNcU+klo982T6q19D0UfFUSqNbA
xrHqIu4pHtktELy1IeR7mhUKAyrzQ52XLkJGu759oS0BaKpHtLv0kD7qWNTZWEz+fZC1ltJyHFRl
yEMv0HezLr/nxOfJUPdkY2r6e1u2lupyiuy+THXKO7r2o7Du4LIENeZhhq/46za8Uom1lgJzF9hf
GMda96gDcVsUdYwaSsJzGdmVACqrOaYQuRgNMmIb+z7tbD8k3Iqnim1M9GuvbzHSi3xqICtFxQ/k
QCQg3hXZ29dP9vcx1VqKzSfTUk5FWowCiHLbO4gIT0yq1UteDMUl7ZhzMo1pSwy89pkWQ2plZwjj
bHh10i3N3n2rFvc9IOeXQPHhuagbO/76of4+5FhL/bmimpfSm72jKXZi/JFfI1DTp6+vvdoUyP+O
21rObGg8wU+tVIijLJRX6UNfITg8HG0Ep7DhqjEwa6tsQpNxiYB43xJFhKBm8RvcM2Qbt6PaW0iK
39LYrX3ExRCLo47RrntanpCM3OzSqeA/J2yGzQgpx4DeFL5GHU6qjQF97SsuxlzNu5nWDJ2NT9OB
yvZiZvaDi500VVthgCsQPGspSx8nbs4gV3nHqtQSKrKR5nC4NuSgaEcfQCDpH5D4UyFxp0XAeeWZ
xTXqnJzTypmOunFrOC7ZNQJGdeV+5B291FiUR5Xjqg3B2Mo7XwrbPVBCaVY77SlgwjsUGdakvC3G
e7N1gjIkVoqBddbjxoHgyjtfqt1TXaalTd0SC2NrhCqMifR2qkf3aGhm49zd/jfzibWUu2tzRJBz
STsY1ophP8FuFKcOIteRRv9vx4/WUspeBGNp9ZaJIac2pgDlGCePq06lQOjYfGtxvDIE+IuhxuS2
NZVW2p08O3h1FTmWLIVAwd2qn659kMXqbSpl30nXESfEB0askuAKOJENImPw+vU4s/YAi2Gm673C
w2SC3VZ3FPMLFHOh3W7lmK39+sWAUWnPwsly3Z3MbrgTnjMekWd9rgHd2hVZyjeG4b/v5qxlnK/b
+TM0e2o8aYa0XvINxdkI/5Dpu0fNRAfBxn1WXtVSuB74w4C00Go8NbCMRtQZewjrJI+pJbqtBcD1
zfz/haa1VLBnFFx6MK3EySmdn1nLIiXMHWIwdvYA4xEqnqCWtFCoQEUaiorIpECs5MbzrQw1S0G7
OQKqhVjxAsUF+9Jb2UeWQ/cy9tmjBvoEaJvNwM+1N3ltL39s8aH/p9Qyp/ZUzP2+cUEYmaHXCy3a
fH7dqtce5XrjP25APQeptajfQ14J8Q0WvuUzksD1acooGGqmVz9ko4ZW5Ou7XTv73z7a9c//uJtd
I+W8q9L6NLstvzZx92S7TGx8lrWrL4YAkG6sqi+ke/QEyQHYAGSnVaTZqCWvXX3R/50qncsSGcun
gRHsBFLTPLRX0NC/vZnFADCOZmD0E1ZiNuMsNsouuNEQvm7MVitnJ5a3WCI4vhyBoim8o93pX53W
YBIodQvr7Y+hREiJnnecj8/jHPwC0uLfcPcw8Sy+ttNz157y+uSbPAF06jjbxbG3tkazlb5Br6Pc
H41popmsAKQqTlUw0TuN5OtPYBH6s2d6/sZ7W7vFtdf8cYvRZsbkelCqZu5vIZtwys6qeP76i69d
e9G1m7H1J2Yb16DYuUhm27fClnQcXAq+VZVeabJLLbutUMHvhqA915l5l5FuXxG+sX30/vNV/qUv
LyXrNhLtsXmokKdS5hbWVqYMnhou1BjKhoj7Qbr1eSa02eNvQmU468m4YqAGBlYDSc9VLsm7D/Tq
cAPgMAVC0Gx5f0AKXl+HaTrWwN4RCPVMlwoYFaml8J8Q97axTLcMTdT1T32u8jEchw57+uaqjnAz
iN04NJdezUVczdJ+sgwAlkKlpvlEfWXs2wCYB2ANh6MvBvPWZo5zBBwX8bBO3e8m2k3ASNr7Egkl
DwBjQ+Q5EA2BD7hLk7Lr2y4o5DNPc/8bVnxpGbUuBDkHr0pVxKnbxJ329ZtXQALSQ20f1pl9B4jD
4ziCuzDhtKaf/TIac9tIeqDdEjymsdNtANhgo3zIERvwH2CkOOAtjAgVhcQvyKp+B3jTjKDiEsJT
MAv3PgdsxDR86DUNSEIN18iSqq6C2G18/2B47a6eylM2lOVj7g+/XbtpId2cbqUBkZ45QQWoKQAS
0Ei9Kad4NZTu4y7vILPsjH5PyuwjoATp4sGANQLzj7xiOrIUhJt1SyG57YYmKgUFqo1cMu2AbJo1
+tIR7wakjy7yOVgxHtQku5ZZgOZZTTwC/wQ2p/mCiLQPo8DPqKeh2nse3yviQJ3d4AFz0/eSCqw/
hDOBoUF68YyIYDAs+WfQNRfi0mezsOq9n5kXxGq9VGraVw4qdYU7tVfMox0RX14K5tKQic4EtZOR
CKCW3YyI6VNRltC+DkzNz2YOnqBy2aW2azuyMgH2LGozIzStZjA8k4ImPgcrMTOORh78chH5WNXO
GOZXqWmap0Y89ICyAMIaQQ4ko9FtU0SfZDvF2kOVeizKkDOFojkQP4G6xylZBVlr/SRmZ7gl4zDA
phZoaDGH96BoioOPEGQXSeiGWfi7mqdTyEHp2A0SktI0+FAeBziz8cO+L78Fsob+gH7kc/6eli3f
iRlBqo0Nq6Yn+zqGs7KMGSlvK229IT/wFTSQk3RV0vh2nxQB21Onh05z8LOdW9YzSiZDGvdFR2OP
VB54nWKHlSFmob7tQ0qsNqTgcSHdxf7OdfBZVu67q2wbjTv9Adr2XRsgQxb+6xspmwsT+U2XZ3cY
92mIzeKxha1iHO3HPg/Oc2n/1l35g/hperRbAWMplY++MC+lU9wRpwS3sXt3A/OCd4jVo9NGXua4
cVvY83Fgw1PARzvU6cQBN2MXt22+08a7tWcKz3/e/CyUbx08p8fX84P6UNkgY44le2soGiSOfrrQ
JNJD5Q1onTZw3vP6PzXBCCIlKkQtT6vIgaoTdLeEIVA7MVLyw6zoU8f1PguyGwC0buGuv7CC1T+r
UeEAHGiV2LTVzy6v210hEJxamOZNkRqIPcjsLiTaxr0sE2fPs/8MYHsHWHfxDmAtGIg5UkRnBOjE
uezBYs0htxvtj8xSz8HQ7lmvd6zwYcb1cMznu0BrDoY6gliSJ8HAC7Rs2cT20Oo4rdwk91Uke5DF
PP+tB33rDQI0OwT2lkHvHbyglDmj57Li+5CDKVXOxNyPgPCFtEHrhmGCJ0hR9UO7sILIJGmCaua5
cREhQ6yCoEX0fB+w9HVwAJGda/p77Mi9ArglRhhlmvQlrDluSu8mTzuxwau3tupvBo3l90yyNELi
zoubOT8ra6jjCsBVbM48b2eh2BVNXuDEaix/AeV3dLNuTFDSAUGMugcLSWMSdTxAbVlwbxntlMDk
eVdM6rtZ8ToOsA0AlBagejnPRmwx7ySd6g5D4JNXFFZiu30DorRThRjuMTWlZQJWIxCbwDVFvJhu
NIhJYd0bHJr9oAnLUX4zjO4VjvVHTod7pD+jFh20XVRUBWpGVQ9ZeCGecUzq7k3P/tnq6RWRp0iq
SUvoTXI/Nlz5UQBw2DitE7tuC4V95z9Ju9t1/dCd8wx8R2e40VP6yOvm4geIC2GKTjFtnHdn0G/1
BMyGau2TALcYUELrHUe+ZVgI/MWmcJ8nFnygsv7BPHl0mBmAdkfqMMjJe86AfdST+phTAMsgv+8T
LfvxCI9EPPX0hAIfzvHHBJykU2f2AAdNiACVMx4Kfqe7xm7uUgq1Pc2mLDREcAcjKvCPLj+2MzTy
ps+reLKRFDIRUABGMNrytFYJKj2//aBtEzI2fThjORm7fnqaWvnhuQIVdZ1/YsKBR2FQ5zFoUaQL
QIhD6bZKQ79o3ZupHVjcSyeNO5/Me2AQzxP3IzfHzhGTbeQ32Z1hcLrzfODxUgIQDOOfblYAggex
f42KD8i6+RU/BO5tf3Zt85lOwKBAZ3PCxHCpuw4YN7v5Ns1zBqbswCPkqiGeonNB9Ztwju4SiK4k
Fg5gE6EyZRiOGUqNObzpkFQ6G8YPCSBw0iPQJKo0qF6OoC14rRp0wAwmCNs1H+rUNlFxhvAoqOkD
q+FJ6MwOmEmS7itZ2WjXvYwxUecfDhzYqPErgIql+1TKioSaVhq349eGUc78Vis53Nut6ZwN2O4i
oEr4XYEIFUxT/aEo+tu5Q6gXcMX6WY/TjdEaiD52aYdgU/Ipe/bopAAbZXl7Y6rmDpqNJoSR6Oj6
wOdmwE1FPaOgZ1F9JC7cCPj3FtqCjUPy1EOqIPBCicFyDrWMhbmZ9EC7KYc8tL1f3EHwwBNg6VjU
0qZ5G2Amvk5gaSzGk2qQVO6UcW3k1SUzAoSeTRlBf3gR8hOG0cQTOKquJTjCmC1HWjwMDTYkXm+F
KHAbJ8XTvegVJnO7+eDDCDCnwCeVJJ5RZixt9ty7JWwoYGMy+WsAWi7n+rZuRSJMvSedhJcC8eYI
C7OjdpC34PvGcs4Sty2e0+6CAghi4tXeNGoazcw5t769r60mEq31Y0aKBJAB+14W93bPT7wmSat9
7IfrM+uMxCLqUoJfVTgyNG0WzVCzOii5qqn74La4dibALcEYE8RLrwA8PGQ6ZVFHjX3gzT4WcekN
MVowSdOoNLq3WhU7p0kPWKDEomD3DQIeXLiImoa+A7DzUPk/ewxhnpXfl5MReQAIhenMb8Z0uADT
Z4Sw/UXuQB+agsPpgWnZHuBId+jLgFwrAM5oTCECO5ZlHrdpC87nFTRpf1gFfpWR9wAw6N9ZWtSR
W2OJShA7DneNYQenGqJyYWP2KqT50WGtW2Fq6gnQoETGgLY9kZzu0rw6OAJbeMfDCsgV41m108ng
ABgHbH7Oeh2rvo+coUYUkA5d234o7IyFrt9gRnL6kBkVPEoOpt8xb5Cm8uZ2b8BHXpwxi5sMCELk
h8DUTyZUWEpWilPjWs3eFO5OFKLctSLA+bogRz207p4Cc7kf+t7aB71xGWqefbIUNpSK2uWpGQGh
C4rqZkCiCrKAh3k3svFACcEwMQqQ2RiQ0wD8Im5lxNEcswxYYKXuoUgrXzoPvLLiv7TN+jsP1BGB
d06YF/7NzCCLcjITrHu8OTlapwHjfZteOeC6fAe20otZRb7bMAdZE8KuGgtvBAIegeEGL4w4wtpN
Nuw3MOcEdnd0vTR/UOZkY2FRlVEGERUmdQzCwoa1hfRNEwNv54Rt22BZ1TrpOziO/bOwJy+iLurc
VdfK7zUSNe5MBKL8QLtsjpCLcbRWIz1mQwWILa+LS2HY5gXA9QL0P7/HkDoLO+SZtPOo1236EGRY
0eqK9juc4uPzdrRN7YPlei5AyxxW9VQFmPXtGocNx0H37Xfe6sAJSV8Xt7011btBEKC+MYWBIwda
vLznElHaiYJWdEtys7aPXlR90gBZCUUxsVPRj3OMPFzwo2j6G8kwTvz1Tn2lOLu0IE89bMe6rhmS
Q/XeapC3W2ka1Xz4ycru35Bn1tKHrAp7BDRy6M+t8xtBgfuucLFMmsIBayegaiMKHuVkvXz9RCtV
v6UZGdi73GicSpxhGJtuOhLlRTzrg7cFwVkpNC+9yIrmOSjuLkKMMG9VwsEXceB70yEhn6NlHSrV
775+kpUSx9JL7M9pmqPLXuOMsCptWJz5W76plc++tBAjaYf42inFuWzq+1GgW1c6QZXi26yth3/7
9Ysa0NTLRjkOE2dYVdz8WenPr6+70ifc65//UbeCQymtGUU4jWsXtzTo97wvnqmvNzRUK83HvX6M
Py4/cVs3tEEwTelhl8PvMj7Hsyij3vrheGyj1609w7JfQ38qvRzvRpOLMl5xnNkOGx6qtUazKOXW
YMAXZMals+zeot/qLTfaWotZFHHTEVm5EgPj+bpF1+6VE5OGQcVjYKP/rYL+n1f5j1fPCwPLYAVh
kmuVVggsnwrHedooca+88qXLcRxQqTG8QZypkioUYhpiq7zmQlRltv+nlrm0Oqa8nqUvG3EWOt/l
LD/mBj17qjl+ffm1QvcSzwLetBeMzG/PXhXcsgxsOe/W4OBuF/q+Vr/SYEK25PhaF69f33Dlky+N
jyPAwki2Ye3Zyr1dnQYxQ5dAFkA4ibev77DSWJcWxzEodeCJVCCOpnjKqXHjkvnb15de+96Lfpx1
NrbH2YiPQQJsCbL+jIoaAMZbGWmWZa4MFUu7YjcIhWDpiR25YZBvBjgRCTEC41joMd1DL+kinUs2
CdQ77c4EaVSH2A/LY1OLameqfjp3VjDdGoEzigh8ZPLAOzDv1ajn8+gGxX2Fg+udYXEZ98GcJyNN
vXeXe8MtMBeINqoM8yaD8+VRE45Dm9HGKp8TdSJuDj68xMrPqMs7Dmx67JBxgldomvdYTGSHfgJO
A1BCL6EAUoA/rUD4BrXTsX5XAZ9+DrOX77qgz7Hil1k05VLctRU8/cjMx76j5PMAd3s941SFjuTe
sDr+zExfAJ/sNNOHwzTF7tofvDjNyxpWec875VpM32Xl8AgHS+aPGnUozJjNuGO29n6bZEYFZqKQ
kYDF3B4CDxr2gHbWjpQEuZeQrUXYaF1LWP1MwoE3863KgjpBFbJ78mWABJDJEdHcew38KV2/H6ih
b7E78H44E5DAYpbDTqA2kPizMUC9ZghkgI/YShtTnv8yKLbbnCoOpnk7vzseDsJ9A8jksK9z8yIJ
YsrxSyUy+7OONPtm6MT9/3F2Zctx8lr3iVQFYpJumx7c7dlOYic3lBMnIEAMEkjA0/+rvysfftNU
+eZ8dVwVGiTtLWnvNWQtNgSwj/p+GyVpcpeNgmOA3fxpLHFX1toX4UZ0UX4f1U30S8NQ7TYKSvWr
9VBzcXlhr/hZmj8KrIZwUWb+UF5KsFEVnOOhjvZt5HwE2R2R101hezvUXfBQZNkUY/zlAdhh73tW
qmmnnA4+f4HEiwV2SrGaHO2BBtdQdIr7KNkNBMLtMmdTrBlKQszlzb4leAmQL53v3uiFGwu/x7uk
ggaCckm4C6JzpcyR1WsechFTRaIfGRYVLOB7cTcwqBZv0SExBwvZHFwKUPplxhsOBh7SG0i1OIex
S+l1V7kj6N51v2EdVVd64Cjpe6GPCiyOTtlb78AuG6dN9tqAK7gRWrNDANuMI3S2KvjT5z8q7tAf
Q4V/xqr+20CFfPATWOqNHZwUWIDGi0qJd1tUctohLu6NysctGJMlrK+LyaB/kLY3AJLjxK/ksJ06
VJx99sAhq4FR6E5WKhQ5R9+7ktQje9tK8gOeVMN9HY1so3gF9VvE8nesQOhhEBhgbExBZB1HgK1W
Wyp1EQuNPdAPZfDcDJbfCeP51zot0ms/NEBgKVFuEurzjTZoYzCqUC9w+mwHvY0qzvETP4Dr8q6H
kEMZIqXE/qpYj+oCp/1L0nJ+HNOaoRIp8j1LrPfSNZrfGXCMULcT6b22VQs4FOruYdrDmKUPqwPK
fdmNE+KawKchPwzFWG/EBPPysa2i+7LwoItEhkb+cLOUPEcEQAOA0ZOp3AceC++tgbK7p/vhlTid
iqNIeXeDcs1p7Opy22J5XWso9MP9yK33fo8eR1+jeMM07g5kMAVuk0LvStPD19pNJhkjv4tDbYPu
AIujcdePlt6nmZT/vCrJYtAbAyiI4/tUF7KtHVi1p8WQ7XJm9T06ABQFKdwVRlI1h7Bxxx0qZQoe
Aa49+F5V7iQM7vdOgIRWJMzZRaRt4oqEwXGMgm4/DQ7bgv1LDl6rp21k0Ssbpja7mjpH/aZw7trC
zX38qXFk/WlZ3j85IPlsYT1d3XDHnL1aiuIkLKrIGdTGzNR2DxHXwyEhKFHCD35EN8ZLxXWD++bG
d00SJ3A1iyeF3mFSsn+qGNmbK2BlEYFLs898XC8jr+QHOuRXlvsQ8Q8gL+Cp6X6QXniIApfssh69
QdTD2SFrtTqQAQL3DBO5ycPqJTuXvzN0ErcSPqwbJhN4pCDjvQOam+LmnvUQx6DRTV/DTANYHjZ+
n/yxfEPb3UGV00HNvW1Ryoa/9h5kEXFUk2phtO3rKxzZwWAeUPdoN0qH7IknBftbe4GNGUpdb04N
t4GqhEJg4BF/n3oTHKUrD/0jpdxD0ZZTnAjmfCtU3QKqrOFG7JMGDjEcjacg8gMgi4PkykoYsyde
6b+CspDv+6YLfvZol+0a05nvRZYkPyrj1sckwzBA/9bbB71L9Kbpa+QcVC1NoEG8RZX/CqoE+ZZa
7KUtRalrwh3mAOi+3II7XWxyqtOt9cWE7XC0m6KobpKziDxIU/d5Lqur1KAG1ZrMO9TaRaLKxxGi
IekfCpusrfRtsxs1ALjK4eLadVBMn/reblwcFB4QNyOqy6jYQVsKWiv9GJ47Bi+KZa+UMHHl61we
qi5T1y6mcqM84kIPfCrf1SjtoXNSvcnL6B0qQigWl/UQQ1zVOSMQ2xv4hUBbJKcZfI8LGIULXP5l
PUBqJBPuE639P+joPaRNe9Wjo7CBbUm+RUMZ/wY2VRvFRnpkOPociBNARKE2VRyiCbQbYUi1o8qt
N7Aegm2EYzq4btbowPalesoBt9z7qQPNGBrabVoME/YDrhFIKfSUq/AwcOrchgpZQXj6EI6Nd91H
xTMnxXSnNCe7XEKDixZQLgqwS8Q16V6tRF25G7qHLEFJvqgjkHkgGJQmstlx5r1xI3/ktTr4rf+7
GkDcRg7DzutBbobS6S/ch9qNT9hLPqIXYbIJTbvOhJtsgjyALCK+H7BVoxHQ/S667D0wA0ReAF3a
u4LSXZp4/wrPPkY8guILxCv8MoIgIb1lLsUuVIA4rCTeCOeZH7Vy2BUKce5VzTFCnMO8C43mcdvS
MxutSMtNyKn4XlLyArX6bjOmgN+qZKzRIddTjApbfXYWQctw0r9sN74mqvHiDpvkLux4FOehuE9J
+Iry4s/BsJeBNq+ol8irMw1xJ+SIFDhOAgo6rfO3DXW2Db3wW1Iji3Gk3rvGH/hbEUIYGLeZZh+Z
8AEKlAguv30Kw+S1yLxm66doAvkE6jg5stQeMAAdKxv85oEDO9qIvY99L1BQaCSqWfqeUx901tyg
bRrx9xE8PKgZaYnqpYOE5Vt8JVTk0Ihyx80woACbFG20YVqAA1QFD0KKv5DZguhBBIzD0A7uVk3N
XUPzfuuR3MSBYgM64rSFWoioj4gI3KpJ4x7cQqAF5Gb/yjH5x3LoLlXcxaZmUMTuwbRFETr6Dp3E
K9aEEuo9yYtvIEbi4+QIMeT2GJwL29Qt2h2W3FvTlxCuicx0bu49Za4utxYts5jrvjt3+/+2E/Pi
LB1x0oUJXCwa9OK9AYaBprH+dlBFtslqAx1Ax+7cHs3GXODIQrKivUK+wFk4p/8CwacTwLg/5ZA6
+2JopthnQw3GdPJDOkxuIquGHSHp99HBb/d952xC0onYwNgPlXnHbg0EPrcu+uSxi6Ng2FNnU7UA
CACCeZuWQw8EMUMVkfcRXgd+R/C6exs8FM8l6zZqGp59L/pNFEOTJgpqSD/hkMxGgBaswrYylO6D
ix7SqUEPLC4F7zahyMPYcvhTjvVANoRPv8kk+51rXbD3oFeH47X4B54vrsVh+lZTEuDnAZGgZsrj
EJlk04x62MEEoAYznecbgBB+oiUkYzJi6xuRb3aDxg1COGOwT9y2/psJnu4I5MhukIPtFcXGsW/c
HD3gnD7rwLRb0U8A+tLO/q0t4HkQI0UvBRCRYJ/KUn+zQt3UDZCOCt58W2Csp2tX9S9MTHd5mXYb
0Yritu098iwhofhsSUGeNdRMY1H6yaZ02XPk0+wuQvMJoJNR7DNNjlMa0JvkXKYvarFvLEshRlVN
e0jslnuUe/HtYOeKCY0GnevfLRBG27Ltnps8DHe+mz9OsH0FpKC7TSWOO+1ZWhbSRjpOjPnRlq67
GXLzS5gRPdheu/i3Cb9GfSSPoaryi/nQpq9RJq6L+ymfUI22HdJ/kD5WlQaRmA/yWNjkN8uiEPsA
el1tCsJtg5tSXGjyndHqmRYZNpwe8QchROis9VWwCWVd4H/0bxxzSthaDNGmtOXvptF3gyQ4USZO
tnOIqvaiSyD2Rrp0S1j9rOviejAD1MkgLx5ngR3RywJ4YlTkRmQs2RHY8Hlou+4bNdyPuuhjksA0
MqjQouOtm+41jnpgklmk22rIY2ChAMXp5K0yZtpXk3vde152DAoA5NMg7SHRJd/51GRxh/N8XBc5
RVZ0q71Jk3CL60y1sapOUPsvTFxZ9D4NeGNIQdj2CXVuGl5JSMuhUgmhouYYJUlxwB4tttkQIpFM
IElp4b2SCSs5NQE+gHJ0tKsKOIAWxxfJ2vxsVo77sJ+8DUn1MHU1Wsmg0+ypN97nIHDF5Gwu4xOw
tEJLxAM1AZBOkceu0i7HxmSDXxB3hkFjqMe4g1HZoTF4IWmy6JR53rQPtGzjUvbsMEY5vN58r9wS
EoEC1XpxkMvXrh44epUU6QB31R4QkMMQtCDzKIC53AYXMC1rFru+mx6iyu3ioWW3gDVAlS4sUXIr
OMTgMiTNovL28Dso455ZWPGxEqpA8H+E6K7+GRml76u6Fz9LIfNDkFR+nBW1fEDNwsBzpi6fa+P3
yH9tsjE1gBu0HbxdI8dpW7qhOIxN5B8hYg5ZWmr7HXBGw65nI9+Fozp1jn6WhUJuDaqfyTQ+lB2b
Nl0POYYRZ45j5JhXkHue2YAelzXKeZAN1OS012CRKKI2WVkOu0rnYPZXjXnyMqCvGk2wScIaMS4h
/4e2Geoevp7IYaybdhM22v4EOBUMOCuwb+E0j2CTORr4kQP4S9MdPDeA4X0y7rvRjtc0T98h/m13
3Xl6IaVR3ObooP/wUaQ7Nrh/QVdONDubD4BClYB9gNh+zf1QbAM4eoBsQzfA8LaPxDb5s2MjkPp6
53mcbL5NGhy+vYI0OPJCpEoQWIyg0aQ2Ap5BG9ZgY6zEBJk+t/idD/nP0INAnO7c6LtR9kEpWPk2
YNjtEG0/ZO+ip0RRjEhKdJfKvMYDOz852jF4mViD4nMGbTEnEnKvCKM3rnUidKXabJvVaZXGViRp
fVWygPgbJz8DVRqRGIjeajRh04a5uGv67jN0TLwH643TTdkM9D53bHcbZjU2WdxgK6gs0giLzulq
PzsNHpgZ234gw3dhIvHqhKO8yivgzyUkiO4cpTJg5XZdfhDEeYng3AlNx6q/GVjpxdUQlgfm4doy
FsTGYNQU9zylzU016GRPggnmBrSDcB52k30+FOFBsKA+8MwCTenQYOdAqHcLOK+648Aj4t5W+uiO
jiW6OH4IJUaSets+tMh0OETsmTpvbJbxc481iw5NW9NH2zkeOsMaLDnVpOiITzS/JrLy7nWX6L0C
iPaUIEEcSydxYlyTz3sx6bZGdsVVRFJcLcMJ1xg9yut8bIoXUhYJYl9Ue1hDhnuQ6hWsItm0bYI6
u5LSaw7BeO65TqU5+DxDYQ2mfNCiZL6JKdg0W2xQPQQhneaJZcBZbuqOVT+GqBKow4jphrklu5tw
NNpB7aSI21xnJ0it8CfWjd6JlHWL621av2D/Ad3a0gHZQGXZ20BL9772AVpIeGsBj6HiZKoqAuDL
6nDTaUmvWk90xzBoAXspItPeTlVZPULsrd5WcKB4cnGwuxEBJArcPgwsDnZBcUcJ9fD/8+5kelyP
xyB1/+ZmrB9zgoJVyM7FlgEQzQBhuRMOj5CYBBH7sMvZz0QkcBmrEwmoFIpVfsMynMKgvjl6ogRC
NPebIJamS7Z+zfMVVuZSvXfW90h9ISlPaHNNgIPMkZ/wn0q8f62YPGt+aNGXjna85noST20EIRCJ
utrXGk7+DL7eT8OUTednR/V9400xSfcRGMZvPpxGLr/9QpV9LutW19TpfAOR7DEgpyjMbn2U/y4/
emHU5+ptbgmi2NQRWAL7NyN5gpImsytjvvTW56r7h27QNGmfD6RITtDsu5mS7oU5ZKU3sNDCncu1
ibaNRDX47GQy8d2mZxIffdBtD9sgRq9qwKZ9yVaoe0sjdP77h89gAICPUKlU14NKcZdEr0/HEcAa
l8d/oUXjnQfvw9ODQAajxQ34lON0MRoBbex260UO0K7Pl39h6f1nrcqxNvWoM8pP6LpCfQyIkWjw
bktv+nP5+f+plnyCtfdmgduTsCDKoDEHsSu5swdVxNlWfg9/Aq278YJtOH6N8DCXcUugQw+gZ4UO
YCRjkQSHgACHydT28ocsTcUsjifVnVHMqbo2ttrZEZilAb+iN75YESNb+IG5QBuI6Ibps26Daiu0
lhoUyRkg9aMBChGXxCi+/B0LEz63Rq5YgRRhQaxQQG9ZXCmnDAfOaWU5LfTM5mJtEhfiHLhMtOWS
5y7NUS37W+dPZ9Lnaqd66SfO4/chJjIwgHrLw/a6crcdjo4ifCDixZHfAn/N5HVpjGZBHZ0RS07t
8hMuKTuN60ml/srmazvZ3P84GgZA1gI4+nIjXhIg13Y1xX0bjO7d5RlekNN357JqlZPg6sra5Agd
BpVv+8JNrwbPr9UGl1D0xFHhjqB/zEAwtwr3bKDLYc9nuX0acQSbcE2MgHxGAxIITDLtWNhX77iu
QD0yilDq6UJnk2mbrOS4pcGeJQggtB1Q7OFOplHkgHUGOnBT3BTeyuOXwmq2t7eUNnyksEUBqgdi
p4FFPcYJ3R18b5MTG4OvrplZfiicFOd6XQenCkBYH72l8yktKNfCduEz5gJqgMR4eTvC0bxNXph9
inK90c6zKL6G5pkLpsE0k6U9XBVx9wMuN2mLq7wbV/SsFibYne30gTvW8Jnq6amj0NOzIYgMA6qJ
awO/cJBwZ/kA7NIKqorhdGpDeY+u4RMjxUokLT36/EUfUk2uk842Z/4VOjTPYYvbWbM2n0uPPv/9
w6MjqKQHaDTRU+S6QKTigK29NYOHpbUy29MHUKWi0aX0pIFbb/KfWtyx6L333i7nl6XHzwLW6b0y
9R2slUj+0j7qGe7fkeuN9de22qUFMwvZAiRssONceqpKNHhHgdbXbw+e3pdff2H/+A9+82HkPZ5G
UNuFjS53QWEJy/bXJM23egivbYL+P6RL1mQIF+Z4rkCWwr119GEpeaqSN2lD1HDWpCwXpmAuMwb8
BhklD+jJcZNuX2ToMHBJzb1rbLCTIkHh5PJgLUzFf9iYD4MVTRydZyeDInTbBWdguHeujz4m9des
ssEl+t84EDaAEQRt6clCmqMnP/z0bYAM7tfefha/fT8ajkIrDJFEeUj7csvIPW2LNcDWOZ4+OdrO
Vb3AoYzYGCUjLB/yu1Tc6zO7Wk/FrkqCva/8nQ+YCfzqbimgpLRXaFO8gSn6tYPc3PG4L4QR6hzl
LBs2AgCaCSOY6rXFu7TEZlHuS1eBHoENR+s/it7RCAUf1HnTlU1hIQrn3sbd6A+gpSf05LJuN8Gz
r/J/GQguq/7POHbby/O/9COzPblxXdRpCOzLQXTd6PTbAG8XAtXWPEdTlCYrB7r/rvL/fx1A1O9/
17D2qt4oX0fHhhQgMvoGTqtpMty4mpcPQK7Qx0zm8C/RgFxdVTX4VSEV4w1Q+Nbdm9H6905k9WbI
iHvlqtoFZ7Xi14ANFVt0AYaboAqH5yqVEINEUfCvbUoG0iS38q5Kz/iNpAmbW6+hdk8ZybeNaYyK
UTND13doCnYVJHm/S7sOKmA5DQAXqYApMH2TorQkvKOq4OSxd0tTHHkJdyW8J0lWruKfz4AzF9Ny
KLTTGCAYpzyaDuHk7aeRH3QFlFwJr5PQ+xL6E/Wo/52BQiu0jSe3ua6bOxJ6AOsAUmL+Xl5Fn6dx
h89SFKvQWAQMq7lmPthf6Glr1ewuP/rz9OrMFbPg+qFJmOctmGJPZwKvBU3ODCvrcunhsyNGWtUl
4HsCQoDkJe+HrZ9LlLD/fO3NZ2eMqPUV2MUAq7oSndS6OERnighZGfKlV58ln2mceNOP5XSaUJRg
SRPDW0jZtfPFf0fDzwJ2dsAYNdSeBZvYUYBLUsYiRFuSlGkTywg4iqDozp9VDa/9MDrTxpVJ/y68
QOAsAo59nWb1LTALbNsUbo5OdlrvdEDW5OGWPn2Ws1pPKt3m1jlN6fSrLEByBcf4QBK4B31p5uZy
WBaKvqXrc3oqxQhpi2eIgW/gNL/y9IVgmUtZ2a7xNelxdlOFc7BO9keU3lfffBblUP1rhyaH0F8Q
5Zuqeuy9v6VYk+hcevF5lKdV5xODYeFAkW4iFdy71cBX9urPN1NnLlOVdjQykcIxKmDlO+1gYB5m
8n0kEPvi+e5r8zoL94gScLNaXFZKAOADIA6IBfUxWrtHL2RyNgt4LRs0SQCeONmpA7ANOmqq3kiA
BH10/UzzpbuFw2aBD3vv3rKziI/HfhuYRVH4IUxKARm1ZuGyALN32Cz4DfMLpbEPnmr01Q0sJn8B
sJbekMhCHmJUafXEA6K3E8yxgx0vZPZkQ4C5Lk/S56VpZy5j1ckeQAiIwJ58O+4btEWtRXJzn1s/
3BXOc+KtnE0XVvP/k7EaIgq9ULj9jujeowW16bLny1+wkJ/m4lVJRSgcF7V7gjyR2REdvgXAqUUk
ilaGaOkHZlGemgak1rp2Tjnzrr3EPmc8PflUfrv8/gvreO64HMrKVhGozydSZTcmg1PdFIgndGjO
xiXOX910XzuTROfv+3B1Qpms4FmGgGF51e9qbGe7jJMT1EFWdGyWBmoW8GOfm6oIyHTyMuNsh5Th
0pHWoFdzXa/MxdIymgV9ltfgHiQQhQ5NcApC74ffDfXKTrH0+rNQ5y5FjRKepSfGoJ0Dkl3Y+bcN
d3aX5/m/Hsknm3w0i3OnBgogB/LqBHH/IgayNgJApvWAUY2SCe5tBGVM2vXD0wi20DnQ+y3vDfk2
ES337hQmaBUDxTj5uQNqrZ+NcdTVYCj4kzqcKWo/Ila7t3WX+cdaBeG/sK2KKygkuLdEpuOtVAQG
Wp4k3X2Xl+HvMHGi7y4U1t/AyfYGCDgw/t2yyBygYcH/pNCUX9snl5b47AiRMFkmwGZpYJr9M7SG
3JfQO9oQt72RUXAnGvml5pczV8mqIYbs+r3qYH6aP0RZdwvmCXBg+v3yFC4ky7lKlmlTiPF1qToJ
0jfbGpoZm7ryH9qqhi6C+A3plmJbcLOSMhdGLTz//UO8BpArNk6qzMnk3uMIpexmqJurXpW4XRdg
vZgh21/+roWVP7eHhqwFp7JzoExfmhR49ZzFyhs8KBHxldyzELdz9SzXaYV0eoxcCPL/nQeF3Kcw
mNjT5fdfevr57x9GClgYUk1wZT6pPvsJwahjZLFNX3720tjMMk6QIgY5IBonWHIeAdPak/Yf1KJW
Rv58I/8kJ8zp0KwwiYW5QnsaWxzBJgDSYLMAK8F3RONDwDtovJp/ber/uPwxS0tqloJ003AyubRF
mU6C/F88JFJ89406Fh3Y2EnNVwZtaUJmAZ93WEJJk4Co4whAm6eHqaz/Xv6EhUfP6dCuHYC48QJ1
4lN/lfcMwiLIjSvvvTDZcwb0KH1p3NyDdGjRvqH8cVtDZBlW02tn+qXnz0K6s60XWVp2JwLxc3S3
NQRfeEpcIGUV/VqFY+6mDMZABChqKk/SlsUryFVRTGFOfVVYZq4HIGuug5C2X0u4c3K0aSBMYCYH
+mg2UtsiVyOkmShQUzBVjS9P+NKYzYIbyOXBAWUmOoYNTGsfOQoHABGuxN/Sw2fRXZcaMk2mhvIp
hPwPWe2gvZrnDC47Uf54+f0XQjyg/5ucLM+hFlNGxQmiTwV83MY6fDIs4psGW/Gud8/oYiWAHaND
1gFI5zZ85ZeXPm4W7X4ZFkkEIYuj6ulbM5bfE6WwSaUrOX3p8bMgt0ZQZBMLwfNAGkiFp+PB4Q7A
ljwfV+Z+IdjnJGoSgOhm4XtxrBy3A7MitAdt9RqEK/w8+c7500Pd9lnvQcgTlocxqKuJE2wIlOig
1np56pd+YBbuZR5GgwJY76TNAIIDcaFtVkWavQdumBxowsTh8g8tjdP5BT5sgKMPYLBn3PIUNn57
IDQJbqDgVG6/9vTzAvjwdGCtfcjJBfVpzKEGR6MINCvXtitVwaV3P//9w9OVpUnK2wTq3116B0rs
Nz9a62kujf8surkI6y43Sp6cyvsGdKF3kwLOGXvGf9OoZj9cHp6FOPBnAQ6KottGPDdnqRr4Devk
V5oVr03KVgZo4dTpz8JYm6gJ0pyRk+6E/cXGhh/ArBZ/WusDKgGC5l1YgW+KmkeXrewhSzWJOUiw
nSofwtMwwuuKESXFBKo5XTq8A09wTZi3p0YHV8NEoDjM/nRe9ePySC4shTlwsDc0DMCBaoG8aO9r
UXxTYb0SiguD+P+Ag6NsSe3AfAle50UsBRrRkPe5nfT4o5yin3D2u5G5WkFOLRyz5uavUDRLLTyu
AVyHIUKugwMuxgcu/F05PrkKFL7Lw7Ww8OawQodqEAJqg5/hCrp53lsq80cJlsJK9l36jFncm6wR
TtATdcpQ3hwruC9Dqc0zEnidb27yxTLhHFIIhjPQzRxfgVL3I41gcG7z6ikQ4b/Lo7T0FbMkkI9e
mueZxihFNQRbK/ZAODhLbnjTGbsHICn94nTM8kCPqnze+Zj1EfWcQy5HHyKowt0DhJx+CVLozCGF
lYIm4OT7sH3zFcQRjfOuPBdAzPKrUz7b00ObFC7xMFh+2kIzF/1vE8k99PWiTQ5GyKDZSogsrN05
uBCSnQxkWdwQtPvYhi/c/SnLb5cn/D+M0CeXqjmiEDSAsiRBbU4s1cVtOcrCbsLRhPsxs/0/AwWv
bUer7qkqGu81mcLxJYBg627wTXHqZcSuejcw+8zh/g4aIVCCy0BJSyNSQGhFeu+X33IhIc2BiUk1
VambJChb8h5tn/CuT8k3UEpvwBGAwGd4m41kDZ2xNNiz44EfjkNU+xE9ncnekN4EeTc8gPG4vfwp
C9vs3EzW+NnElA9dktp0xaarEnBSpwnundlvCET+ufwjS99w3jM+HBMgrApCRzuyY2jEFdcvjPtx
WK65LCx9wixJ9LnvOE0bEBw05W/aVewK4hfqXiRh8SuZ6mhlpJY+Yp4iGhcX7ikkR274XUDA8S0L
ea2JylZS9tJ3zM4KUAXBIQBcyqMN2nLrTOZuqnC9LF3+SLJ+rZ639BmzLOFY1RKnqZIj8Z/c8NaB
rGywcqFc+IA5rHDwRpalQU6OCbTFgUyAPM1zo79XwAVfXkfuecF8kh3myMKwAgwb3Jnk6CQKfW6I
L99QAbEHGqGVt5ECDNMUQt5/emlBKixlthuZhl5gRtrH6QxnEuBaHSBh0azco5Y++bxxfVjZhXQr
WlF8soTbCuhV26z73YKSTfKvhc4ckCgKWntQiSHHvgTF65Emt+3wd2U0zwHy2Wiel8iHlx98MmVa
1MlRFmfZ56rj5FEBCQYNX8uaB10n/jHzw+ilrpiFIIFbhNfh5AADzPiLjGj47LeBOay8zXkBfvY2
syTRgo6Z0L4nyETAFmAz7jfY+m85r46ZRRcVjN3bcaicTclBAaYT1PQu//LCIWPux4pGbcChuQon
Z+7eReO7T0AuT83OsQJ6+/++9iOz7KGbwhF+22ansJheQIONbnheFAfSDHflZK7BMplWgmQhwN1Z
Gsk5d3IQttITDjTiyjMmtmEn97lHvwg0mYMebVijPJUM2amRv1JRXbWlvyfOSiNqIaLmOEcKaWZh
JEuOUcpu06rfwxai2JGaPxNpzNfGaA55rEugJ+vBSY6GTMCh1cw8t3kN6FQ/fLE69f/Ajgb0c4Cm
kqM7PrfwVZjKY7amr7cwxXOcYxFNeefZApr88A3Y1m7WQPQJWiDgrke7y+t14YgztzRNPFfZ3uL1
KTcQLk2j744XvPXnYwH4T24EekTBm5Vb+EIEzrGPHlVVDiV8fpRZ2l1JloOQGUKQq3zWXEHEJFzT
+1xaXOdM+CHjTVXQBbhsYYstbVwBKFjEo9vGtbUruWRp2GZhngsRgKUMSm6n8jvI3v+B39+9K71b
j1QoGtmXAjInl2doYS+cgx7zIodD9YRvqXp6DHqzE7m/UrVYevTsjDBOoQACUCfHxqnuRhhfo+u8
0hj79NFw2zxXWj/MgBOQsAFGTZxgpQERdwieBHZYs679tFyLh59n5cPDoafX1JmrxIkWXMJUO8qD
OE1E2u3QcOD3nGRQCymo6MF5J9O10IV0tpdn49OQxE/PDgICH0GJgjsu5VBpdsM71r3m1n26/PRP
1y2efv77hw9rSs+A2o0PawBizwvggR1oVkObvCErq2npF87f9eEXgMNnMLbWAg2s7t2bfmcGkvSl
OLnOl1yQ8A3nFfHhF/KmlTyF38hRieBYTAogA/7IBV9ZWEsfMAtt9FpdC1Xt5Diq3yr8m0DggboP
Nfjwl6fg08jG688iO3K4C8E2RHZR5JDc0fKbLMwtzM+uXZM9VXAQ7upxJfkuBclsC+dl60DpC/kd
MhUHJ4fMict/Xv6MpWGahXYzJByu31V60okByPuKaXWngUbsG39lIhYiYQ4JrPyqhgbc+fyhX0sJ
CfpC35RD9Pyl959DAieIvpz1CpFgQcBiun3N6OTHlYAypZ+YNcOoTzckkCVn0VzWrgm8IkmOmdPF
JO8h8A2PTri1+k0N+aMvwTPxM7Ow9iT3OC5NDEIsRw+Ne4h5QLHefC2k5zhBCKDzcPQDdmyG8ETJ
eLASwOCBPwba2X9tNmYx7fbSw8FVJUe/JwfIMG56/6EuLYSG3C+upllY+850jjyEtZwovGunzQQp
DSzalaheWqzzqC4GuDZAmONYp+GvNoBLYzTCElfVzZfu25jjWSznicea1sVemggIlcD4GTyPjRBf
6rLh8bN4Fr5fOhk8qo7Wo08S8pqBUx6+NLlz2F9XQu9s8nFIThmUVtUbh8hKAfLGmvHbQpabg//8
1sJABvXVk04V3Tuo49yiG61WzjALiW7uTWncYsiL8zWIseesfh0g6VqFz15SruTohf1gDv0rXNhO
FX7Ejom60fAEgMzKFpXqDXeG2Jdkq6CYdnkeFtboHPs3RE0djhVSHq3H8tsQEAhUekq+JBN2iMs/
sTQVszhueMsg+Wjkidn/4+zMdtvm2TV6RQJIUSKpU8uzM8/JidC0KSlK1ExNV78ff0f9vesY6GlR
2LHE8R3W8vtVx5N0VYeIGX//6edexckcHg0v0Qri8n1BFDIRJVLla8X5r0mO9MqE/j/lhGkkTiaz
tVMesb5S+7De1YCaN6+mB001/Pj+Z/yXuf5/EQp8/slUnk0jeSgbtX97u915q9vr9CHYBJsD3GYx
VEAxZklcLg5J/CtcIAS0COJ2o2MeQ2u1gIpk0S7bJaq292AH7sSmvgJnFeKc+BEStYVb/Pr+r/x7
+g9/5cmKUEnILPoqwVlRZ2A9TCXQzFbVMH1Eot8nhISrSk+GLqgXmh7kqhpaU9wo+YWxdOZt/786
vrnXvE3xlHJzJYtPTu9G8KvE1F7Y1s7szaeFfKC81oNDJcQebpvtUCEw6rvsbqLAabnkOuu6S7eJ
c190cgiA+x1Sbt8ze+UEgaCFNdOOJgVSgCyVaAOTfrrBLVm8fv/izszB00I+T7WVy5pe7dG380Cs
txqz4f77jz6zVp1W8CUcxxljRAo8itet0bGex8rCTGiVW3e0FCsmx9jgYn/hWHBmxTpVYvK0lU6j
UBwGJPAA23e4T3aZukhTP/ekTtYT10WDr2eM8FnKFewOce7EFwUTOK6LYFpYI9aiDcmiJhxoIQ2m
k7Q/xoD9KhqmFjZp3r5/rOf+jpP1JtE6CaBCAdnBy9qHCaCDXcVRf/xvn36y2gjURcIbS9N9U0xf
EEYvPZSpfv/R597PyRIxo9uvhuIYt7uW7N043JO0/eL9fOEvP/Pxp2V+6JTUUdrg/bhIrEz6TjU6
eMB++v6PP/PUT+v8CvTcVroP0n2NurI2TfY9JKLff/R/Id+/rPDhyZSvUA7n00ZiosAFQ/MPA6+n
BMsQ7GzM/+zDdk++1y2KsQJh3q28wB34xfztmYXztPhvIrkEwctke8T2JOhnKDhLcs+/1a1mOxAL
2YVfee4BHl/bHxdxSAiI5AAd70s33MFMDrIRqIeXnuDfGT00OpWiCDSdZm04sz32l+gdUNnpAY7l
9AFsQD7HcOjZn4Jy1Sz8OkDrrMwbiSAjSiFiJPIqt/ZQLwYYctPVz2VXAN+hqZmXbNTzfa5YOC80
M+FVq/xsp1xWXclRUuR+gjSETFSJ9jEFidpbWCHsT3h+u9WYixwINMV9JAb7ZANO8vxpu8reWrDT
zaKlYLUBc6XbuItmiCTrRA/LaPDGNu599tIBRQirrK+eB6Z64HP7eo3OV7KuW+7HRaE7WNLKPhYS
JkmeM0jvRtOs58aXv0TtyAo7cgEsmofgExNJegV56XyIxDSsu3xQ4O1OzVHQNvg7Pwj7p7mydpMV
ygAeXUAim8hwn0pW/Gx0Za9UM5OPXpV879jQ3NfG5T+SgKtDNIoRBEuYJTZComhQphVdzVGPenCD
lt2isgONRV3WK3jHODoRoza59bMiMTGYpootADZ0142sqzvOBQZf3Q3RVwB0wo3U3u+yBh4U0HbY
rwKJE0vnghui8zCeK4Tlp3pGgYbkgr8m0rCfTtIR7Eg/H+8kgDBfyGDLvcujadewGihKPUZHCaVu
NhDt6l0QhPomq9SwnEgJ2m0WwiMbD9Nk7xMhs9hHa9BDirTufcaK6iMIywLsWCXexsF1+VIQAwR7
XYA8mLTZZyS16BZGBTiOpxnkHkuaoWYo60KyIryCHYJhAURLW2XvfV70MXjixRJCh6KNq0a3+Mep
wt5OerRGT8nsnj0Ew5/LAsOiAVtnh2HaukVKS1YvLEqY0cRbT/ddYeAbCLT+lWac7AiaqnEiTMoh
9jp0cizRDa0Rc8GgfkuhoojVlEFF5hWU31KkU3bYids9eCP5TQj0K5DVrsCIERryQGVT9Baxrixg
FEQjJG6RXel+tG1fblCyGdULyluKjW5qzW2phvQJsOkMaoOhzhZS45miHgSCkVgOAhZBPw8QVG+G
6yTSIZjhHUxAK+clEDMirTNMqxEh61hSCbmfazOxxRXEPc1ZPn5W4wycn+qar2YggLAWDR7bIipD
tRWmhII0BN0cQXXg5oHG6RO4beCUUK4cDnoOzZNFsOVKZXlzZ3jEW4Q8iiZdI8Zc/egqWGsQLurc
77BB8fmCSkHWYcaDfQA88AoBuOTRJ7PaZYkqPlI19CBN0newG4vbrrf9NvPy8H4qveCuUYm+bSaP
bCF6Zyt0SbBd1eblGrB2syw6gw7mjIXbvoQHI6ha/za1mkDOkoLBaDu9yWk/Ab9c8JuxDzf94OVk
ndgCDS+kb37JrBjAZg+TRzQxTocWdZArX84zyjdD+Y6jSXlku6bX1q8nOGJlCfGfXiLytgTmHNaF
oNzTsvP6ReCibpOwHlJFLgoda2ByoyXrh+ga/uVq1RO081VAiecJwr4yFcNaWjssk6kLRFwlPgzA
TVd5K2JAXpUpML5p6r5KKsMtQJq/64izlZpaO2whJK5XoIKyXT0Gw3YQBQyitC/kvQbJ7sZSL/hd
JyNykrMed3Xj1y6eWtFdDTAzfEWouXyREzuKNI09pOh6g3qgNiscxmpAUadsD/AkyJ1koNdFxXDC
nCBoqWgE9VOHFvrbIsmqtYe74DbkMAWwYCJPAfykW7SSw0PQVZ1985KyWnqJA0Z4yOcVUToQ6ySJ
QHYjR1knyNgL9PMhtsj84JDa1ltBd6jQn98Ia9bj0CBuA8Gr907TnDxH45hd69TXm1H2yStwvsW1
1g58EFXWN9U0yf1c42jvktpbSjepdadItbJWZzeVB0ds3QqAN8iUvlUSfZZgDLh1AuXt1QzDb71A
QzWPO9mkSxCJIBioqvxKdW167RjB2kMSyu57P5q2PNMo7eUaXWOVmHdel4GkRVGyMClW/sB3ihrn
5Ci7LrCifkTay+7DQAkMm2mcVg2tzVOQt+D1A8Paxs7U3l4WtXssDa13WjRqbROSrUNYf+IyaKMX
1Qf2ocayce/Bo4I0cxutBR+968m3CokPOFdHrQ1gqUJ0r+AdHJ2+KeDTNBDtzwn9v3saGvmKLABK
yJxRr8OQoy4gJMFqVKO5blFudkCGpdwOBFqFEeUqz1EOioTqNN8XXll/JaxKb3xImt8RNc32Xj/4
2EYVBfsjpDsIkxl0v7RfBXZKt20kZ4fm0tFd6wEeBAkVwQerTdet4ToGBSusSHLdobD1AzeLaiMH
44EwrhLxZVLRbFNYi2ObU3MzZgWYsxV4I/d07KKbpkS3O61K9UKkph70lp18GMdqPKB4NPxwQT+/
DDbDEgrtUGw1j158FEvOy5ToYVimtcANEG2qb6Kb4cEMNcgYgN6uAJhuVxkK6cHL9sKd85jeJNpT
EAaPAVlHSPQvB+n/Mn1ax41VSHxItDnxufV+Jg22ukGAEIyyvDQD6t/ZNWyX1ZIXHeJIHvi6ra6w
5Fcl2nrn3H+cvZJBrDV2+6xU0KZWhX4NULaxt8R2Ow196nJqg3odCh9yBMZoLH1bryFVn1cVjjK3
84hnKQfXxOCAlNdoARgdSOdoJIJ9u1oC2YUi8U5D0aCbeoXNb/YWyDvheFADUj4DmQvQR6QTegU7
Wrsa0H0IZScaIxeJo+0BJb/YY3GSmG5p62F1ZHyIj0eSBzSTdsvERRQPpokgJml5eRdI+AkL4H9W
mc7M7xJMggN8J83BVwwPpQGEBJpXhhQFpfB2S5vedLOJoAHhIKn/tGk7b6Spxg1vK76ddM1vAwIy
uvZwAYNxAtqGKcixwKh+W3IKTDDEpfSXU1l7a0mO2ekPQYSW46nAdp66tzoEP2tQYZavWoRPSEwJ
Sj814WKNI4d5EL2GsXccmzJY4+bRLoHPLVc+gY51TrD32JGFJfweejxUcL4HoPhX3bCEb7566wNg
zRcJli9gdcOS3bUTzplh2GCJnYcO22Zal/OvxNXqxmqQkEUHLAsgWAZ7KyzD4wrW2vQmSnVWrWRC
7QaHrMYeyzoB/e+8aYigy4TGFubnGu2ay07XYZy3wLXkVaGO4gPtW/grYF1aJ8AkqXVV4VwFrwO0
muD0wz2eZAKE9LFPb1TNox+pT5JfCKiVSwFj2RK+I3ePYDDZymOkpZxJBR8Am/xbaGjTawaNxGoW
pn/1u47i/dF5gjSIZ+QmxbCBLwjr/lsBLf0jJU20L/y8eVKwtkP4BKXqBv20UBO7oL7DHy0ODumv
Ap6sVLwQ35vLVVX06ducJj5Z8tCzaLCtut0k4MCR+Vx9BY4UcIXQin4BLM5vpqQvj7/feVeUGRzS
GxNAYA2/TIidVEPjAIIM/FcTATm599iKBQXZRARuYxFNoGVjQVx2NtN7nIY7i/IH2A/8LC1vOR/H
MjYUko5FGwyjxcfN7KsCDPoqR9F7xFSwLBWlt6jEhRoHwf8QA94Fz0oPfnYgtEdBzpy7YEmYb2/R
vettygaXCR1Qv4E8QZgVSOHBc9dQhDPcXk+SbOvOi97QCVxli6o2870aK/GW13yMCRVs0/R5EVdl
kT6IuisPJNLje4hbE3TJFhnuOkjHd7AYwcZOx2n+hbMRrC8E94GPIBuK99Ezhi8Y9uFbL0dJHeno
9GChitrokPoP8OGQvbahqZcZB6AKTnScnuEr4zCEZfDwJbW5Yb3Ea2rGLQv1RrC2vPGoJ4HlztqN
5wIUwGDOsQfTwQaNfEX3ULdeeS3yfn7FYAhWCvNkzby0287Q5O1x0eJLnKqLGKX47RqZ13HV4s52
BbsuUNDjJF6G3gEmLzNyhyQIvM7RAGm6S8MlfL9ljNumv/dEqm5KH4wkSyLIynChiKPSr0CEzCcA
ykFSxoWJB1uFpf65GXI0sdjZPmQqiJb+GEyHJIKKAMuvXtcFwrUzMiIvaHn2DxjsySHjLnprmkzt
IzA4lzhf1PsoMM09y/thU8LesTdRCXUStrU4r+t5p9tZvQvttY91gbpBqG2Y3ULYBtlaRcdNFDb0
U0AxDNJ45Hcilm3ZPPVpMRyYDyQbzkM8WjDNIWoKYE2NyYDLaM5ZHfdQMcgFGghxvh11xrM4q1y/
0WljbwuT0yuvkqRGlM/SWzkcT4yYPy/hqFG7BcLnz65g6tNBtqAXQJ2VL5VM1Z54BpRvpkfhVhgU
+mokTXmbjqbYMu0lOHtSxJJWSZ8CNY7aDtxXaF/rjW0xCtKoH6clGVUXo6arwP9l7tOoqnyByKTC
mU06HOcKmjbHLpVCeytgcYdfNifjQ2CL3GxaYecaR5uSvWD8zWCgh6VZsKgZkxgpZjj8cNNN4trr
4OXpYX2XhW528MY5rL5DBQ8W/qPv0NG6gGWi3PNKTLu6UAMWABt5V+1UgYkrSz+OUHz7aqsCRQOi
bnAwCcixF6DOOVQIpvzRH4UdYOpW4PtAcukLHsLV2DXtouNuvsuDmd7lJGKxO0YfnV/A1Del/e1o
0mZEQ3ZRrrCrzj9gtzPXojPBlqQS9WaUyh8tVk/kQpy7yYe+q2KXDOU60g1QOke/j7+S1sMd1lIG
n5yvDMWxj6BqKXPC+2RQvpdr2Cf0DnEL7Mt+OiPBKODYgI4oGucPnstxWvS06ZEBAFAu7hFxIQvC
+6Ze+LyEoC8V8TDDB9KrOlw4qJ/2A9Nk05fGbqssmH4gZSMXuLBZfzGxOY8DYYDT73O7dUU7/US/
OZiT6HAXB9XQHLj3TC3HWdbrxtFow7AIrLVoYTiCimGHdRK4e/SN+TDIY2ABtIxaT392fEvUzLFF
GpiGcGwtY82pvxQIKMROi+yu4A54eCCmPT9mbcJ+aIzSGOfa8qhNAqI2EPUu95DMWhiS6St40vst
zEH5Nie+e2BTDRbMkCVP9ZzDkDUEvFiRkr/JUZcbYVuzZoOgSxH5bONHqDKIiWfbndYNaNldlgWQ
QsFTBll5CkuEau78okw3JM3TFxPa4FChNmRbKuVeosDBwCWwSpcTQlAouRCrfhimfUVGMACCMEiX
uCCmV6pCxy0u3fXSGkARB9ZVv5HZSoHu0km6zhwq8VBtgnvGqJIMMYJejTjcTuw6aFNyP1Y9u0kd
VsVY51P9HtZjf++PEMbgmAsFZpP2+XWVu35pUz9aOVzcUb8OsGyKGhBU4rTZMpV9EIPNF6xdFJWf
DoYQsHhSI57qJGR3KczMz/ANFQgKhFhD21JBJwopdxG4+StICjD+SWWbKys9tcXxyl9Hzsu2mN3j
shrb/pBmzL3qLOWgQzFUOJSGiSXKBuAARFvPIe1GfWNaeGxQsSAe4R6AyI3P8hUgrfqGZ0rtqWvS
e05F+eGpgb7OoeDb0fb4+r4GOasJvHCB6Nu8dsXxBKzhsGEO4iDcmif1IhoLxZFn7LPOQH5phqD6
nIU/7kQ/ZtsZoqlVbYLw4GZBH8J8Dpf5IJtdUcNkQQz0Az3MeFcsDIObpuB6yTqnb6mq54NvRyxa
UZ2DZD/i3FDmKv/AlE5uJoSRl/D+AGlU8wYX8khkB8tmgfmTt+tE6WqVoR16K3DtWfcVTo1o0vzi
VZ4s4KTxb1Qxsk2QCejCQV17j3CbXntN2f7OQuy7dePV6wyeRFzbpdtD+57fMjRwL2uXuk8v0u4+
b4Q8EC6nrSYJDmPzFCB6EkbwdGG+kIeocPKW5UjSNHQSLeyVjV7nCupO1K3a7SQm/lBDGRTbwQbV
AoUwhV7YcS5JrI1LHktcrn6nurAPHpIJd7h06xgZs+pFjOAGIEjpx4PF7S5DBG6d9F27sbVJ6AKd
OeE+SJsMAiRdJYcgL3tIKy1uQSlY0tdcUbMRNU+3fpjhwY0yeixGWy2twlxHERnufnlxVBiqjkOd
EZLnuQ8aipURYa5YWCbvGM2KWzBb6MESyvaEsCHGXc/babyWNUOX9rYaG70P8xAXVjrhHc+8KXY8
HfvrKREcZ55R9Qss4wQ6PHAEbFXLFdU47TS1tLt+IGYxcEbey6lK4jCth2WeK/urLqE4gQk3C55l
zeUKrkPcAdquuCumWd0hDEWyTU6Qo0YDoIeiB54sjiFXeBdHByqt8eFKJKGhy0Eb8Zq4srqmo/E2
KZCmHgwpKlhQNeul70d6umo4IvkLxEFyNDpIsgGq4ygZGrD51p6coI6BtgYzcV744MF/MG6K12HE
sXiEkfsjsdo9pUOkEIvzqmsH0hqGp0pWveT0ujK9e8TupnHXF/luQDDmSuCK3EDKVxfwqeqxwMGs
8LddWFa7YVDjuvER+EZRU7IOJcUdcMyaT9LnOPw42PiSwqZo2siih0RU+pH30O0spJ+5x2JqRnLD
mqredBHqAVzC4TkOOC3fx0AUT6OHeV12tYX8BLVrBeIQd6Eb9ZPX+ea28oJoFwooRcaQ9UDWhgh8
F1mBVwKw25xVw6Zupb7Jc4jkqghVmQ3CuC9QyZJYWt+9Wm/GK/dYMG8A7cu+fA9Hadx85RbRmvaq
LXC+Ek6zZ1iBpnvEqVGT7COEMydZAkzNnG58CYtV3gQOSoLE/8xkMm+caxB2nWS1G9smWeLGZR4M
ODRXoIiqG1Z70RKbt/dioGi5S1OvWI9433rDpIViLApgZpCuKnFkrXDRuw4JRqxpaMpXOOCKT1km
LodCy0EwR4QgdwHEnjZGP0ryQqF5hSMkyN4Qg5lQfF7gHrLJsQHyNcM+8xZC41thIvfoxKJwyL3R
JONP4BKisLQbc/OJmGP4A69PPUtSaAgndS5u/ci5LcZF8GwoOhmhL9LshQRjf6jqBpWWBSMvyYwm
06ziaJ3ASQ/lGLLctqbX0HaT+VpnhbdmVebvpsS3v6FK4YciC/J06cN/sGtn1qkF5jHbwi3Nn0oZ
jo8lbBh7DCXvtXfEPoNLJzJAOTm7lxxaZDTIZb8U6e2wqGYJ0bnX+rjdILGVQ5DTpHdRNbj3APCp
bZYO9DeoMNDisFBcSHafS9udZKP7GYUyhSjMHqS+WwZ/x6JLohLWrkosYEe61Kh3Njd5km1GjIV0
Y+EhjDQwtx9xnETizs9vm7IYkYqi3Tq3Ml8lPPJgo4IW2sAPhUOhrrYT9kG0TNvoQoL3v4qXv+VJ
T3LTUx82SPGBU2J6Ih+9psZQJlyDP2tCHHTSDgrmxOP9q0lraLHc1EGVODbXaur9p5ZpeoPqSrGB
0qlZl1VUrqdsZivBgf/sizZECqPzDlhkkBjEjQ4bcDDhAkvYe5bz/MqitXncp5rm26lWzTX0iaW/
MT5CRQuJCvxiVeKGsW9RUtHhltFiuZxF5n/gNkgxNnH+uVOmlfjSJ94NHdjjRg3Zps5DhEE0Kggy
pNsXDgJVGPdMu52U9l5TaNU285TZLe1g3JUsaFfFnEZHXnNxBQ+D2PM2yV9hA26eHKV5XAW49IRZ
j1yA8Ql2mHy4cgWNbhU4a6twStQ64x5ZdcigbYHjN/ccXcFbEKkgRvYGvQQnFs0pYr5U432moCU8
Sfsj1IOgcqpRhxVgZMwUtrnES1IkMoJhlfvQkE+VLS5MiwjZ5L8MkVP8x+S1CUAyJt8z1voBRLtK
LLXj8hbBOET+JErBlz3i0BCyJaJ8ylF+9nAhB32cEX/7avm/CW5XEwRNpJ/vVcg2VWv1giLxhizo
2g6vRcE2ynjIPpMD7syxDOwvyscLRTzHHPrfvvqkgAA6MnCow9Hsg87v74F/eCezx3ZZyYILz/Xc
NxyXoT+y90NI+9EPELjyLDNbcN5wdsN+qFYkMWje/f4RnikRCE5KBLo8HZmHiDNI7X695KJttkjT
zs//9unHb/3jJ2DOhhMYAeXezejdBI2EPxDfugtdqOce0Ml6XPEGWSKHHBFFNjHTIsbFMCWXkGL0
3MefLMMNFVEJD3K595POflpkSW5CO9ovCCPlqwVmcqfBNozH1shbBzPmoc8mGEyNP60NbZuHaSjy
dSvZvBOeri40zZ2bbCfrsRM+8bVAAN9v5+spEr8z4UGLmn3BYrjG830eW6xtA2yem+9f4bmncLKU
zGBvUIGlDlkiKPV81vmxLGBD8dO+Wf7TV5wCRRQ0GboIsYCgkBfAj8H7Hejsg0X5hQLhv4ObKSTS
/zsMZx4g6KO02ldM8S+JbP1VE0nk8UyDRoI5QV0KD6cU4VPsnhERUZyGMDF6KSywhQ3CNE4RWkA8
ap7cQ6Tbfteja+pCY/GZB3yKIWEwUCuvtiiOxrVraItFUL7r4vPfHu3JGoJYWJ7jFJHvEb8Fxptn
4w8XzP51FkXz6vuvOLOCsOPv+mOOo950dBbchh2CCrdIiBzKur77t48+WT4Gz69khW6bfY2o9cTu
ykvol3Ols+xk6XBCZxoqxmIPxgzkoWEx7IO+RK48bLp77hAzWbhhqhfziCNXm7fBPhM5vbCwHx/+
X7aO/+c2CxmOVQZlWQ6FNgXskSEcD8FVyy+N9+Ov+NsXnCwSXZ36CY5L1X4ojmL6hBk/7tsCitBo
FhySTeZgtYbDBIJrxSqELYciNdvEi8RBIMTww+fSDAfDzKWWsHM/+WQVqbSOQLcwkD32dJMZ+lFj
20SImvLFQN0/9sGc4kpCNvCs97Ah5AluPwhaazLuSu92cJfahc78jlNoiVcVg8ubBJPVqwlOmNPc
vHIUpG0CSHOuUGOhLxU/nvumk/NFh/6FBpp4ROZDhFqvwHKKJ9zvyuHl+7l1/Jy/jBH/+L1/TFtc
WmB4jdCT4QcKPlUyvLrRHUBb2JZSrxFIrC6cMM6sb6fckQ7LO5rcgnyPZnVUrU32ySAzFeXyEtHn
zAJ0akZLJ4qeA13me5lFiO3aOx4kF/g3517CyTKBXEdmBRtQQJmMz8rv/JsG9wLsAymC92hlvrAB
nvuak5NG2pBqAkQLySUxroL5CczYDZ2eFb2wC5x7QifrQdOJrDcDwilj9hESpAhQzvX9KDr3ck/m
NToxc8RD8ckR/cqT+6h8oZdak88M0FPGSGW4KtqoVnte/kKQeOlF+ZbIDUMotMj+bYM5pYwwSKON
G7H3wsMGCT2NeXpp2J85qJ3qy3wq0CvkeoMijgkbO28ogWJyQuAcxXCPuCLzq6SYkvsBQQoFMZ60
F8bsmZd9yhEpANiH3qkHs2Eu6+sEJaBxxpRa/9ML/++w/MeyUbVoUYLNV+3RrYcSvrG6H52Pmp32
ks/yzIj6Dwjz5xd0WPlkw9I90g1bWs5rS8KlntSFN35uVJ3M6JGmU6qxQaL3ol8oZPyrwV+ECEUF
yAZ45lLc5NxLOJnRQvginSTq7ns5zo8OyAbEJ9KZXOi8OfcrTia0BPAKIYw53fuNeMoKc5snGeIY
c3BdhewRP/DC2fTczziZ3kPS21ogvbkn44+ueR1QQff9MDozO07ZH9FkJtkrnu47FLOwjLzbsYfw
PlnSHOlij3xybjfjvzHyKGCx/7vZ4SpH6q7BOt4hhb/oc4DUxwk1P95wjehsu2SIacbf/7Iz4/eU
BjIIpBATh0dGgePjgbfN67vCry7E4849t5NdWxG/BwsVOu9Ju5eQoHTbFtuAoj7DCoeqbH9awK2+
xUEuv/B7zuxN5Pg7/5iPKk/zyogKLR5JdaXzYocq0B8MrTh2RCXdvz2z4/D74zuiyGPVhGJnBCF+
oQwspu5TUHPhB5x7IScz3uhiSoe0QTY62XfltQLPBAy5Cx9+ZoKQk3mehDxjtMdfTq27dpnbTb27
QBE8M8dPqR/VhJjWMNTejkL2Ame6q+69DMW30pPQzE/WPaqJkwvj6tzvOJnoKBDmfSmBbHBZ2OzS
hCVxIfJL7Zp/fwXyFAUyKrjZuIGPIxmQS+klMJIjMskbQQN24c7z9x8gT4EgZW1CnqLcaV/a4FPl
nYqBk/qnPUOeEj8Ae/csrzEFCsmQzu6vys7OiypD4U+Tm5g4+vYv8wBN+/87DyoX0D4wQIsEaDM2
SqIo6MlllxrIz1x65ak2rAmDVqB8Kd1r/xc6WJYRmlFQYh5TRtda2WuUMjxp66Cqev/+95x7Kcd/
/2Nek7wztQ2wlyNLtg5rjSM0+/1vH30yq/uuSdCVgN6wlqeoyrdrRJkvDKW/r3jylP9hQbPu/Wk8
fnSz4/prLHCZHB2aMi7B0v8+tWV0sn3rosmiQhzRONFjGj7astwxh0LMz6ZkFyb0f7Gt/3+/k9HJ
jObe2LGa4NkP8Zs6tA/JXqwzQOZVnKCkb5Uv0U+yztcB9Guv2X7eRnEf07h6aO/IU/SFE+orWsWy
ZbMv9v0Y28dqMx3I66V4gMQI+Mtfd4oOkWPSpibBdA18flWkuEoHXf1BVfkzT9TdSPUNYkr33w+V
M6vPKUgk5aQPO7ATULCHXat8mJtfubjUouofV/q//ZLjO/5jjJcyMP08j2w/5Ojri0kSgK9H3YRG
71DVW2SL4X5LUnOVTEmxs1Fjr1Ohwi21un3OyBDGHtoM9iXJ3d3YF+PSL4y/GLnq45YjDOX56WfV
JdkaSQB9mIbukqX4zCA8RZJAZKfCUHDwNgJQQ8KBlfco3K+3qgzUdkBt2CKv+0tiqb+fW+QpocSW
zGsSiWgDCGAPKbKXx367ezI1d8Q3P1CKeYdi8B8BRfn/9y/9zCSWJ0sPWt3DvCnDZDc22zkRoN58
MPvK+0v4r3OD6mT9CdJMSxIKwOuY+TA8+TkwNCTAhf79n3/u40/OFW3E+4Ry/Pl5BmaMsVk862IP
MeiP7z//3Ps4WYHmzjE7U5ToZZTtqCLesewHhy40YEXsHYXq22YaNj5ql77/vjM7wSm8JPQtGg78
wdshso8G7vEtJfm/xSDgZPjfGTiApz3DFo5XMT5GiG5E9a/03yIn8pRcEpk5i+qZIodaNOhTk11v
kPmn6fr7x3LmNZ+iS9IKhV3SzmBFok0NALwN7R9MU/3TCVKegkuwkOjBoJZ335qtj4I0Nw/LkD4n
KFisI735/if8F9D4ywJ4Ci2hLmhQyYXfEDYoze/QZrhsh2y+aYbI3Ax9lceUD9FSE7S5TmXwxYP5
E67HJ920EGvUY3TbG08ts5E95nwAqK8KLvFUziwC4mQR4HOloqlFBrzExH/gQf1/nJ1Jj6Q6FoV/
EZKxzbQFYsgg56wcqjYoa2IyGBsz/vo+Uat6dJEh5eZJXS0FCdjGvvec78CqDA9REQZ1TmNBmvHC
13brPa5Wgy6fXO1RtB8bDk2hqc+6dYh52IVnvPXzq9UAynSjixbon0YUV64gEu4wiMtVcGF2bv3+
ajWYlOVA0GSBXGS+C3gmpLojy4+Px8fGZ+b/ICX4bJV2is9MDvVXnmXAp+A4HI/F9J0UUOylargw
mf5U7f4xEtc8EtfychuKI4ZCMGvu5n6uANJxYOLBrvfOLDjddJDyRtCq1/EyCbRuQXL4ShQ8uaF9
9mjaVsWOE51NkklKrkYXwsoKWcgiLIPc/VRNxV9TTRh2DMtC8UDaYIlpZSezW1/4amw863UWWTE2
2pEdflqwPOpZD7rvD6f5laFkzenzp97nGl6S9W1RobsMcRL9nQ19yMV37QCZFiD91KOfG5BrjIkh
RErnfCPoWt3A25zBokwfBsEvNvfP2+B/jZXV0lASljcQOBcnywfMA/urLBK8QIq4R+uXAFFAd5Ja
/Y8GDh/UCRuFOGwIxL997hmulgvhyXI2yKI7af0A7XfYpA+2j8YvC+K2vHSLG5N6HVqGAJCu9CrU
CFt6f/Z7OjCIT0RemGx/2rv/eoDrNUPC/d1PDK0RXSP91i9+U8tpIZZv0XakZx8g9w5gJ2Swz/lN
jLLVO/zaaqeb87libO8s4uHkGTzO+TJGus/s0IEQuej0dVuIHdLDTgjMvsonzUPuMR3y2nms/PLN
WRAZkHtTpAp+rcriV+1O8Ww3h3lgsI4viF72oUqLPveqVseoqpo06yeME7cfOrgtA/+5m0o4/4TN
YL33JoQWNM0l+ufGBF7zVBoc2iAPQ63KHpOq+lVoJ3IZ7PFVGRJYyj++pY2v4hqrAvut7fo9YOCa
/vK8R+rMqDXc0enCrmNj3K3JKn4LG1vJgJ2v5a0jvgj7wRsv1BO2fvp8R3+dtQQMvDXIIVjfaqqf
83FZXjNHANMC4lFwYWe8sVN1ztf+6xqzNkGzwHh7kjTPI8cfyh+ZO7ovn3v2q2UH2u6zt5H6V743
oP8Nwl7ZIaTSYhm4hOrq44tsPabV8mKgD1cUpeerutdPQOO/OApkZz1PFz7pWwNotR2BN7QpQJB1
r6pxhh27/z4p8xKw+onrYffxLWy9hdXq0qMejFqh156Mcua4o8hYFuzSJ2yj+LBWRwY9RGMQHEH8
kXre3jFwd4uCk6uSIHWV5ApEF4REwfyCBN4Ly8jG/aw1kqpjCzV5Wp9ozthNZmv4EnJy6Si/cZpb
R6QVEmqSwqKo1Hiz0SEs7PUNcOf2Qddqimt/yIHic8Q30zdg1znteGErs7Fc8fO//zVXDNgdvASt
4OQBU5wQa+7jKs3pVzhwpmOpexhv2vFSMu/WxVaT34apSirXdk+jG1y1wjsELnyYxc5j4K27Fzby
W+9pNfubZlRp6pZzwpjHbuoJ/DSpnUtI7I2Jw1ez31pgkPYgHElgy9kVLQwTT8sM03F1iRS+9YxW
M59Kd+r6yVmSeq53dWWdMUdhrcVJSQdVqQsaxK2HtJr/iFuxaQW7cWJ1/QO8pg/QHl5qDG6sXesY
NReGZp8HNpDdIwttnOZReY0mJFp9vK5s/fzqc95SuIS08JrEgK7hiLfUwzPCsfVTv74WMkLE0dV+
b3mnnua3qT/e+XMOkMDnpJj+WsZY5u0IWxulJ5HPu24EfiEoNdyDl4L4NtbFtRKxUVVQTZ0FhBsi
SFuYQXkjhrd0XKZEya5Bb/bsJkeMVX1hIG0M13U0GpQRJKOLa0NZ706hw4KvOaygM8hdQ5vkYkov
vJet66xmtaPz1PQG2fCFEa+FQAag7yYB0GuAXKFj9zm1M3wB/10OYcD2HORFMeCvUh1mdnXAUvL4
8dDamHNrwSKWiHEY3VYly6DAIWmzJXQ8277Q8tiYFmtFYl1AviwrhgcklhuYcmJN5rvU8j63qq4D
0VzL9uVS9UWCXMf9YvxEU+v+4+ey9ZevJjQhAKgg2nE6adM8txonCc1uUv+S3HqrZ7aWFMKDWVde
7oynbMIZhJXDIWjY78WrG0Dnm1tDcLbOED8fOgokv9z63MxY6wx7gOFVky7TybbeXax+eftk8zcJ
boQSy+HjR/enLPCPIxw9T5e/Pt9zSzygBWZyUpmHZDUQmcB+SYMKtKllvOvgJf3t5F1zAD9qOpQ9
GY7AtDnXYuynL7NVB5HAVvnk0iAIPd2buEG+zrGahux9RCgejHmWjT0VoQ9dgYqpArzq6IsJTp2u
gVol7Qf2kHlOHhla+Ydqgb7WPlvlXO5aO8NsN6bC9u5HndKd9FUJi16xA7/tx5wH096BgPAe+JUJ
VdnA1WmEfy0PCGeo3zI6kbNJaADYTthgOagJ7tNhzF6J3wUQZAR23Pdi2XsgJMYw1M2xvUj3EKTw
JzSGea+UuNB8M9jm1TiyqEAfE5A4v9x5hQ3KuvAHnGqXrgW7AQ4hBmvRDaK2MPDQ/tl9/HY21qy1
PlNaZArcFAM7bWiiU8aQPEyc0NQ+qn81K/Z1bi4FgW9da7U+FgvqZmqifZKO/Hs9s0Pd5jL0bYlw
LwFj8IzT3IW72piv/yfWtHIR0MLkiZ4ygeYnYIWRV4LbhSxvdqwzeKQ7O1f7pSycXz5BSE87edkh
qCpMbduxvnQIQj9mdWsfie7UHVUKOCrb9+/L3kw+AId+fx8MObAZAbzXQ6hAcSz2tqT+bp4rL3R9
pF7NbtXHJSgLMSLoq/usp8vO05wfHcLYElpsoAcx+9U1mDbVPvAr78QnbEjgvwckC3XlhLKW3NQw
fNdRoKpx57vj1QLWi+9ZMYiV9W1p2VkC/3px9JepivtiAbTPLsfjTGGf7WtT7uDxrUJRdRPUkwAl
wTrJ93wSYE4Ww9dSLGBjslS+paWQB2AaQKNpGL/Sk27iemzqOONMAjFHhphghQ1BUvFDM/XZHaTt
eseV38XwV2aAMaUtLP+g0n/8Eje2sXS1y+xBFJ2DdppOasqeOy9PVNs+IfD9duLNw8eX2Bom9L9L
k9PNtSnaKU/SgccD4we7E5HVZ/HHP7+5rK/Ol77sWSYyr09akB6LsjbXEhSpKKgAT+vsq8WIW7fo
f5cYitj2gMzx8XU3vuJ09bXqmGvlQGUWSQFzoIaTF1Wdz/30Wi5rpiptssqMiYCdnZHnISs++cvn
7eJfnwnSaltmSERMepPfj3ndRM3As88djNcy2SAt7antujEJAFdsm7gfLj2QjSG01sEaklPL8mie
lK56qIriWBl2l7bp5zYeayGsyDjiMBRG6Ej4+wjW0Uh8gSpddymGZmNRXgthjZWDWGoFQyLT7GEa
1DWKxl3YivoZ5np5cGccjj4elVtPajWfyWxo15U8T6A/eFWLdZQWPaqcfm739wcf/Nf4oRbpSDbo
PCHC7fYo6vI4sJR7wQS4sRjZq5nsImnAqwBjS2gPDkf/TTS3Jb4VLVwtn3s6qzmLJd9FJRDDX8rf
taz2MyCL86XOm7dh9vbXSti8ksZRHU9PLugU1c4l2rofuiA9GtSV78cOCAYgqPJqD4CY+i1GqydX
nRVMP8GgBHnV4wE0E/h2t7/YOE9v6GqYDqHfkgO1NJvibQbl5dsoOYoOjV8BvVG6APwAGBlboEaF
0IAAGTtowu9JaXn7WVJ69JRqdy7T9DpbzHTfAEpwb3y7SAQG5XPLKniioCm/97if7Uf0r+CcI9ab
5xD5Xg1ahK4B0xR7B8i20RAod8MwmZdcAOsVTg1KRiFQiN1tUDlFzGevPhS2nndBnlt7DpchVsei
/AqBM9J+kde8T9thkqGw3OZQ0OUsfqxm4OAqULSsWfwaU9+6U4M935POlCfRF3rHlAgQIJNaSTNz
/mBbPeA6skTuhSyzDmcQNd6WRIDLldd62dtjWu/d2VR3Vt3T3Zjx+tqdezApDAiUBJjQ33Tu6DUT
+gVQheHQ5fMVrbqbYQb/yCpHEpfW0sYdKcEPQ8BdZAc2mozSvwWn+hogqSZMyfJGJ8eNhTJPsu3b
aFCyAFRzwhned4YTiiqwx88GcbMuQcZBJq8F6jihzuBEz5crQHKOwumvaofa6OUvP+Xo3OSTeu60
KPbs7CIr8x7wvzRF9EYzWdiV06eaGRNaAyOhrjh4XXlwXwcSWAUveHN5/YPYTrNvupaHvqJ5RObi
wRIeai9NPUdl1rzo0oDHylVCkLIW8SaYAbPgBY6fYM1IMHdDic9mVLfzDxvIloXqXyZzvrqZuvey
FnpkQCsJ6OGhlRVXlHIauwHpIzpY7wapLegFqSUGOxlzdoGddrEFNmC8muIiV3dOvfA4s1py50BV
DRIaZTtZOPt5knfw1+prLLo/AOc4A2zuG9WmcS8m/N8lfQeQ4tqS7AvvuHwsifOubRgVbCVAUHMa
gplmyH5umPebaDB13KwIGR3BkSbaBta0tfCMYfrPPI6optyK0rnpQ3dwVSz7/kktBkVVICUZbN/H
UQwetubB7wmW3JBn8tFrrG/SpRMWInPtOtl74IjHibURUteecz97qXrnpwk6Ec6ku7Yb7+d0FkgA
/RFEeWHwa4SDytuDM94DctX4oHM6XFynEhhHG/LfHcLVAB1x7R/VDCgWsk1DpwarBmjJW0ierxxe
PVojeK2VANu1Be+11/tMBTe1WO7J3H5t6uWm49YUymw4NQwv2efVNQMELQRqj+6gBtXx4GUsxhFA
xyzntyrLv/uO8zi59Eub8avO8e6xY5dRQ9gNFEslEuvsIkTy1FU/e8AVyzvaqEdqlhsXYuIWLMsQ
yUvHYvFvmDd9UYolpgl2qdE3fjk/0xL7CoI8QkDesxOYXQ9ZNx2tHCe1lO/FUv00+JZETif3tFV5
yDrypTbkd1fab3rqajyOikUM9hHA6aob7Ul9JJ7CRHDGNMxqBBUrXQ5RT+kdyYIIsrzlWqdBv3eh
E4kRjRdzz32qfS9uQKsOR4wnrGn2DnriZVeS+med19c0JbcYqk04j7UXIej9NavTGOzifVBlKpR2
ewD1NVwovfdn/Sb7ScU+LBtx17LY48DGTufDCJc/paredT4dKg3PdldksXAA+EgXclw0DK8GIbxk
3jkIeg2NGceQiHqHehm/5w7ix8u6fWiy3I0bHAxxiJqPrSN/KCa+LwZnXwSm5FHF9Tu4Ys8lA4it
0LYVzfb0DkEGiFlA6J8LGtne85Ym9EmK42w23wU2wi2wUoD+7EQgGdpHkcIWncr0pgBOCfmEy9U0
1vON1yDiR1Bzn7YzIJjBHI7EfWktDKC6CcZ7NTvhTOd7i5wR1wGe+rxrUvNkGP1WKYs9dYAPvNcN
w/spMhJ2tCxCPqpEDfmPqZoeUxesD9dELTb+V71O33oMkLCY1c2EBRJfkum3RQQ4UvR5tG0dOTQ9
zAEO/KMHWJfrJG3qgi841Xuw1MBWc+VzMSOnrlILCY0SNSC59ldbWzd9YScSlQv4vu29K3VwTRFG
u7MLrNsm83btgiMIgLp3ykacoVNnV1kHEEomu6RG1C80S8CIlD2+fktw8hfra6/t64H7P6Gxu58W
foUF53ulWowxJb77vX4JeihPuKN2PO0POS+fg4qemmahB+6DNdqR/s6pJhJVpXPFWpQSHT0fDb7O
YaP0cPBEU4WA/OAFzOyWdnmyIPMyzM/gQT4+KQLLADrJV1p394FUNEyL7o2OyuAtgI/JavcNossr
bCny0BvINQmw6LmkJ7GjK6QVlOIX5AN+5LajAQTuDEnpg1+2ZtBnudaN6xWHyl+ufSv9WVozNhAE
9eG+9J8GJ3+olvxBI9k8zMAQ1a2WcQsaXFQWgiVatEF0BhTHi0jvMowWNJ8zBoZi/t0ZQBpaOnzh
Zx9oXDx8jnDx5QEitiYc+uYNtObyizXzOpL5eNfWHGIAkMbpcCUxriYKslgK8FGInAeM6hZlnoFU
ZVTQxg/rJX01Gh9XfXbCj8AL0UDfZqO8ESW+aFo+5q3Y2QPqQ6BqhW2xHMvc8Y5VDXOY5bjvXuF8
8cx4qGswRToAexEMwgCchesAeCR7Z9fpYx2gPYUJHHFS2LCXyVsDlzXwpguMZpqMEbM7ieptL5Ev
SMGmTAG/6oJ22WPwIDhqzl4BwEq46XbtEJAIvJQHGGPiVvGf7jA9CvAQ4d60zBn52eB16y8LVMG+
xuRDyQbJDgPHSRYfkhzY0tD49UE5NtJDF/bS5vZ3yd2k7eRTM2D4gNEHbld/pJWLulxwmCaohnSA
olcBulaUobI1Ar0XptmSEEAWwdjjv/LOYNPYo4cp+wyuRoQ32FVf74ZWTjez5YrbQs12WKTG33WO
w3a0h18zVT/oHBRIC/QUOKw1QL4OQjxjNWa6xBhvi6cUPDFvdHHQN8CcjMWtg94s3AivLHfflED6
cbEsN4MZX9uePikXt0+s9NHmtR8NfHz2/eBryYoxSgm07WCWA8nd4UWVtYXvuu5DooL3ZepuGohp
YXC5Ll0X9jmDzQYgRlGKquPetetmCNPWaVzsfxr10KR2lbhVg8Hh190BnIb2jiLTZIRhE8ulqYBv
BRNX8dAArPajYX5ex/A8AAKmGzz3fIbzAWhJLiGoG4wInUaXr4E9gZIrR3S5ypZwEnV9QZbIxS4A
HEds8V/93gNT0XUq7A/SEcjKGTTXB+EM9Q2Fn+KxAtPxBgUz+ZQrjggRy0FAmY2iQligSYCMMssD
sJRXJLgXgHO+DjRrrwkrUXtl2LAcgBnt70sejD9BXQzaOJe0V1GOndjR1ra+EsoC+YzYS+omHg7o
AG6R1LtjCxaaTLRCgCk0j84T6+CIjyQ+ni9FmgeRWnw2hWKxBjs0GmMizg1YeiBIukh699N0+GF3
S3+bKoAVwrl2x/sFf+mro0zw41PHtbXVj/WcF52SaAgI56WocBiZm+IrGrnthdrRxrl8bfBrHDIC
NFqrROJAVFIOOvX4iHPKXQC2maWBi/74RjZqRWTV70YwCcQuUMSfRps8DIYf6vKi/XKj0/d/pj5P
2ZWFuuQJPG2UspugCccCLuXJtr9hRJ5mNb9JZ7hQ9N2oL6xDv2mu/dbzivE08i8YQZFH7oJPJquC
DPbf6lSa9n7m8rEBob6pKvTSRf7KsKcuQj2o4kI7ZusOVuXIGRo1uwua6URlFZfZdWsNUSPk7uM3
vVHCWDv9MsWKQuaVSgJRNrfulBvwRhdAi9PpgQrY3j++zJ++zj/6PWRVyWhB+7QMDicJeWiv7mQb
3QEEduXK6M4+5ljek/rKRXZhH8JdGkb2ryf39al6eioP6YUb/few89Y+wJb1EL72ZZs0iF9dAHX1
rxWOySJ9qrDNmNJLHtx/P1BvbQYM8kZAIEibxKdfZix8VXUcchAUF/9CTWjrAue14a+Slm1QcJGT
ahMT3JQTygc8mp1rCRbex69q6/fP//7X7+cSjLi8bfGmKiV/+x7qCCYrzB2X+PrWvbV88j7O4/2v
6/g5pbaQQqI29HUIrFuGb29ffQP55vXjG/n3xPGC8+L21wVSBwFYTr40iaPI0eIedlhae+FA9SWZ
659K8f+Pai9YLQDGG4bWAI2dAOmawtqoa+RhELRD8OG89bwccQyBi5RWMfnxbEqkbZTWvq9Utgtc
OR+tP/uFRdbR5MvguqoFv+U57y58LbYewGrlQPETbsJsrJOB8N8uRjt4lt7P0esfP37A7I829F/3
vyqAWuiCgTxo60SXff2kmevejmmp2lCl8/y41ANQ7djnsEOn7B4cdzl2+wZQ2a/oitIn49hLi72Q
Hk6mD8idPG8vxkClHFFaM3vPXNB1YzCj0FXIoVhDjyQDantUij5LpyLA9tu+uh0XtUBIo6entuOz
iQMAxpGQS1uDoK2O5C5w6UOPjAoF6ndQO8MjwynqoQ28Jiq9fpmxPZvx0nzsoLvY5HZQh6ojBdIr
6nxv8aaNGCR63zCa/G8FFHwvQ+N0rwJ3/jMNgB/VmBUvegHoUJsJsvQBgvT90hKCujwSBfLMqk/M
sRRC5Lw2IaBX3npLy68Bva79kNIeBhwwCDwczNFiRtgVDQwSKwLGIzUSfHgr088/FLLCT50jRdTM
Q3c91B5BmdMVOQ5juWgB6bOmKz/NyWPR5/MX4VE7pkgZPAZ+8MY8bPaBRB9+NXbe3kjDgwMO/tN9
XS1PCK57HcGFOnksDZCKgg19gwSghGTMimnWXyHqoUJFCpEfqdsUUYoHgf8pLFQ0zvh4xAvsq6AQ
UbA0w74u5a0gDr7hyFvio/Ww0EbvXNjTSO7hM18TbLazkt3YFfLQ7AAptappY+TD2iB5+16UD7Yf
E5uc51L6zXUFjVVpFzvEFDKUh3yD7KVa7tA41qE1t3jAC3u1Gk+GmWVuchdfL2tAFIvh7Hbh/nxA
lHoa1rVWSDQO5gjg2TnssBTAZo76MwGoP0bDdNz3SqG0Zfk/G7Caw6l3/tyg9WsxDXTQlsejMShO
BVjBqPjkTlh2jgmlB+pjA1SpDCHBKsIRheVbYPIYOM/+PWyMBuIGKz248M7v8sL+CWlL/a30QITD
pk0c2nrKRqC2J/+usOzliXZ4NZN0rWtwcuvbBRTNY1Pw4UBI9quEBPmQGbj9Un5XtyN65IH1kBv0
lguEo6CCypsDzVAyM05WHYA/Av3Fq71D15EBuQUYNz7o3LBFQYFUgDvqDqe2J2LHg3rCn14/ss69
wevoIunP8mbRLdSv+OlXaVtPKHBNx7m2unuvIgIpPRk/WbJvdTSR9EcFjhwaFGcylW/N7wOZ3jqw
B69m4dPnYqnR+UZZJ2zqKdih5Y/+PiYfj8rebqMAp8kHy8EZkGjTR8ZFPFk3CAHSeLAcc24hJCgA
PKG3sTjO3CxX3TQ5Ic3d16YSZZwWAwsXRCwxmaHww+bsca5RiGEw0J2YC88Ny+rqoANp42uw2LFy
xGuHw+yB4nMd5oUUTyWWoKgeXPzHzw0cVB0JxVj8kip9tALZHQGEK6JelKDAzz7y7c6RN7bTvsyp
+upWyj2m2obtxbVwkKIdyC5O693MZ+ctmhaoLSIXYKc1nBeu6ylyMEut0PR1vMgpnQ6sbJu/MIUk
Clf2AnU1q36QGeMoiiBbqUm94OTVs943wM82Dpobxu1KBAO2WEIqCYAcRj9a8hVSA258ZL2gh+Lz
7yN6PIhNHKqI2zYyo5jUu2yZG2SHFeN70+L034hKnHJvgPZAcLrc2HNdPnQcaJ0IhGho40xm95jz
SCto5j6Ie7aoo+WNv/MJaDdCcc9lldURlnFYvPloI7JB+Vd60NaP2Q/EHcKBqt2s0/I0op6PMv6E
Ok9UznCf81GL5uik/nBbiBnFDonO0t0I7/7TZFPk0NRBJQ+F8dOYtUv+YibL2wG3ZSDUkybEamQO
BqkYMUPq2K9usGwZwWmYd6GC3PJLvdAitAhlxwHg7nfA4ycUoVDH/1JrB/DogU9AwDSdb47MtUW7
y/0ODSJbWs01vExkz7UTNFGAoxD+kw33zLiobzDP9bJI0hIxcEM6zpj02KBrlEEzdod2XfCNeNPn
XKDe2kuP0pruNBoHABVPDwtT6A1dMqf/Eb784/O9dsLnYghA9sam3H3Q10hHC91o34VXmE9fYcFW
MXtYTt7JOjS7p/x0hHalep0ukKI29iZrY3yj0GxEdE2TWPYE89apbW7riw6rrR9fbZHnElpYeJan
Uz/Rx471b75OE1G7vz/e9/xb8u6t3eup6VyODJE2mbjZIb4igufvdgQHInBQZR7Mw9yP4eJe8LT8
+yzure3rlt0G2PDjSQEihMVPL2j6Ce7vP76XjWPR2qvuUzrKPLfbxE4RsucSpFDdjza7T+d2JxYR
jnN9+NyVVntlMY2FDaT8iKIOv8oHgAYkzR5J3SHNsXpuUAgW2rrEG9kaAautL6p6NYVOFQKMJh/e
FRpTTzCxip0CpvuTT26192U90uMg4kOmplCP41Dd8cp6wS3uag2mhWqOiqgLG+3z0etf83R1eEZ4
GGiADYoYSmIH6zyzlOPTJLDaLuHHL2fjCmsfe7HMLmIzrOFE69GLslTRiNbDaQimZz+bLom3zvPv
H/exdrTnA3I1ikzMp0C3sLWePIFAyjZDp/0HkrwvlBq2bmU1+W0g4wkf0wkWPv/EUEjV1EHHV54c
uVyYkluXOP/7XydLX7lBaianTJamRMpXvkMPP14Q81UPvz5+H3+kPP96VOeB/dclShtlUgUEfaLf
2Ju6Xb4gLanc4WPev03v3d0p+AqnOrngCd1Y0NZedWzgS6pt0iVTijpvSBjHxpZAPXssGq/cz22O
0D4rgO5YsPHPLJr6h49vdGN181argi+LqRiJ8k41668Klx3hUHv/+Ke3RttqDbAzRnkejC4Y/m+I
xem+wVALDVPSmU/JsLw/uQV/vaOZKjaqfkEpv5mx12h+0cGuwkxdIoBuLGLeatqnBsExJfb2J3f4
NvSgaptCuseFOv2F0uLGe1+b1hdiEGQAGk5SLZZ3GHpbPzJLNQ9tnw0JYkwK9LckhZBz7iH9DKoL
dYmNb87aha4DC7nSpnVPKW8jnqloRqJYMyDDuACQr4CZ270ketyYqWtXeoaCpg+pSg71v4XRC9kR
Mowh8lggyji5xh2/fzzWNl7V2pneFHVfziWfcITGKbYaEbfT73qoOj/386vVoMLyH7TN1CD7q/g9
EesNiThP1L0EQd8aB+fJ+ddALmjPa4uoPBEIPhMmPfmsuh/NdIBI4AGY0l2T6YNK3QsTc+ulrOY8
MqaLkc4E8vJCx8gHRIoJkGkS6VFud2GzsbGsrA3oGYR5wqrlfPLkjAab8fbIFr8EYt5anN3Vp3/2
sVg5GcOWbMjrvSr86qTy0eC0glA87TPEvyBvXKApXVCk/PnnPe44k4DFwJXoV4PT+xVj57Oop/gb
5Rx9z48HytajXS0ZxeSaQc9dk/DW+93kBQjzVX9v+TVSj9P618cX2Zi/a6c4lx4wFU7dJqVtR+h5
o1yEAkmPwBvClv3C/AS9tY8vtTGv1n5xRyBHhS3ntoEwMSsfFV/2arpwHxuD5P/c4jjJghDiNwkU
/j00MIOIZ8QOfvyXb/34ao/gWqNPIOcWibXAXKAZtraqgEzu41/fegXrBQHk4HxgVpOInO7HJoVW
wQo1TOOTtK+wz1mGPv7clc7399fawPEJRTgu6ZPANTvbbZHCznc5KlN91Z5K47/2aCtfuKutt71a
GCwx1K5csK/q01fdHZbuEXqgj29j63XQ/95GNzgENV50TbxCXCP59HVSKIB9/Ntbf/ZqOZjKoPHJ
Ujin0eRfTDE8kiL/yYdLDsINwwCUrP/9233HA6F5dn0EZ9Ph2nGhAdHIRduhfkrjHGF8T3yBsNYf
LGvnSTMjbbJRn9tNr83jEArUPJ0sdjJiQDangZDsYYaUrlGf0zhDtvvfu1uGAWFmi+YnBQET4io5
JD6VZ/bYIhQXxvDGqrj2ihe2ARcJSZ6nrvdP5/as717Rhe8oBCAfD4GNvSZfzfY0w3wHLJohLKtH
YWqCZSj2UFl7hEBZIgt1mMKM9sOF88fGgPu/4JxFSweaaJnoFvE2fb8LBvfGGrtPvvPVlF9KdOZy
QoMTtVIVpSLIrpfMt6Gk1vOhwjH6wkd666GtpntuAx7slIyemEQwaS3JnvXpl2DkYOLIBzcXlxBZ
WxdaTX7ohNFvQCriqfcYsnS9NBpKbGoq8ZvU9GAJ/9KyvHWh1UqQzWqpczKwUyutB4U6ABJzoroq
36dmfiGAqn482rbe/2pBcLPUQ7SrJEmbvfs5qHPoaCK6/cJytrFUrp3kwKb5ZrGx2dQFksore28h
OexTf/jaRd4OtugtihfR+vkLEmydqOibF4QcXPpabTyZtY0ctAmVdlVHEjYESMhAJiJDm+GC3WPr
x1eT3A2YRBIom5KsgwN64gdnxCbfvbRKbezC12E2cz7kSKeQMsEIcm5hsVSJBS1MmzcII7VnJ2ZF
IPZIGssO8CTkF25qY21cG8fLHo3ViToolQjrOMFJyPsmj9CjguIROfYfv/eti6xmOoMQD3mKk07S
otmnBSSIhdffo7r0wzHehcPs1rBdTXIU8ZX5H2fXtSSnrkW/iCoh8iuhExM943ReKPvYRmSBBAK+
/q720xzdoamaR0+5pEZha0t7BTGJLi2B0XOBCKzm4mNZqKVta4dBnJH4Y3DJrA6rioRVQ1Dj34sa
Wwe8pe1n2PhCDxBS3qnBis+zVRd3oq9/SyB0p3w6wY02MXh9DpbxVBR0J/huLGadXI4KrChq4a3p
7PtJKV0419WnxtqFRlyH/Z0HLJ1FTmtZwW0Pwd1Y2+ySTyY7TdZYPy+eZT/65TS8WHPv3HO4UKOu
4DHvdYbu3RditPXTOJN2RybmmkW89zOukfpN+qoCFGWR5fepZDNIDEMCa8eoA3K0BGmhZZC8nfcu
6fQ6Xe/1pcWHkYw8MFplXiwgCBYDWMsh5A7EJTo82zWoSVVu0qjiQEQVLlMFtzHo3wa4NT5SnOP+
SFIGgDJmmgFt2+xh+Tb2nu6Bk2e5w2ZYBF3mwQPWoXdd+sX1Kh/y2+Ds4iyx94RWt5aUljdYRAIe
DWZ/ajcAAPuiT+Dz+x14k4+dHjr3VwhPwE8RwhN8HbyYkLL85Eu8vPa9z3fKUhtB5K/S8pvlIjPZ
LXBIRqZYAdK+OOos12xH6GLr2YBqYUS0xghKV5Nd1OL87rlxKI1Hi39bYdvp+la0zOUZvs9JLkhs
LvaJVO29rOwjr+Sxgq7nh0Lx38X75gu5sdYjM5Y1lSbwIeMc+f6jsHjS48n3dg8bSZDOBnba2jBH
swouxMzj2fVC8Agj6v6BB3Rom+Phdi8by1q3z1Ge00EKbDYvUPNMHNBz+rF+BPvncV7YnjfS1o7W
GcKzBaf7RjlDWq6TuhpflMoJQckjP3CpX6tQsL4LQRVvLq1S7JMDfcE6bCulDpmAIacdjPh94D++
NmpVoEquVfuP543VYx5kUO9fXMM+DlPFU7tzgai4PTJb46+HodGDyCmdZVpAw8zmQwP2m3UJGgSl
GiWYsCZk5wzZ2C1/F/qbtZRNQaOEhOBJkBfTw1B067Gcsj35w41wopOQ61JahouqSgpi4Sn3s1eI
k19gfvjt9jD9JWO/E67/smLf/PphLqFbNs3k4gUTQAioD8dWM/cH8IXtxJ3t8qFz5iVkxuyembDr
M82a+thNZh+S2eCxXRtgfE5tc39lsH0R9eC/3v5pW1+upTJmPpp4rpDkQvMJvrlY35CRKLs+ud38
1rRpcUi5aB7C9BSsT6d6dAGKSgBMLHZO3K3WtWTGL6WpAjjCpzML7HPhs/7Bm0n5fPu3bwyNTlmu
5AxLcGfp0sXmn0ZXfVcNB0tP7TS/sXd0BD+K7XRqXUouM7KxkgdhUMJ/TRzGHMTieqeTrW+4dv5m
4cFpoHc9c4VsP9Ad35kkUwqtnymlDPi828O09R1aDBjgz543sxJpxZ8qD1YbtpEQ8y7nPMngW/+x
Tq7f9+Y7ciSQBQVC6DK26tDJX3wBQB0vhL6YIiBjd4LM1qdc19mbXuaFsk5ZOb0Ax3MlA6t7q1ye
jb44DD2At779/fbXbM2KdkdxCmslKBuLtB26u8AnD74LBqsz7NyztprX9vTkgUTHyQhSmmscFKvT
wGpj7u5p4m6NkranW39lLDDx8F9LJyac/wI1GB6U9fSLgoAO4pm7E5v+pkLvhE0dyQ+eldFMoB+m
9B/5bT64l8N8hng89HtC+dN9tV/cx/yJ3GUpPb3U9+xz8fMj8+PqAH4b0q6krtDvQJ7s+qmQ4DOv
885Sfj9ouTpqn9h45LR7ARWinH/JLAriZLOTqGw1fZ2xN+uXzj6Xq4XnFFL3j8CfvOSS7z3VvL+o
XN20x7AEKnfFAvQOsC7JCBU9HFfVJ0qWPV2+99MsV/ftKQfC/NJoFKQNHPU4eSsgO1W14FQy/M9Z
UND49uxu9XMdvTejlOWez9ty6NPZstKCFHc0MO76Cvhrl+08ELy/RfBa898uVjGv4FyXYOsETdR2
MrFI9zxY/JVQ+Wmxs39vf8n7N05Xt/AhVVc5DNoEl45PaRvQHypfAGSc7WcQWmNR+VVMpUl2kr0N
4XlX9/MJZtitWWOL41ZZsVkOT91coF4LkznglYtsfeibOTbogGRzvCgkrJELfa3Zd6IKcOqqzCOY
jIYD6KvEsz645LUUoFWiK3Jj5unI8pPdUmBMl52mN1a8DlnMVZ2PfYakkKz8E+TwoK1fXjLf/nR7
8raav07qm2WY27myxbiOaSsB7YGSyuelWTsIdXxMXM/1tWgAJ+fG8iD0kbbev6LErFCgLZ3ykC3A
khofIyG5OkKRqSo3W4CtUknVv1Zlf1F8ANpq+rayvYnYCGs6LBHAfpdmtsHTpVsO0CYJadtGtydh
4z3M1UGJVNrtVJFhTDtL/DusRcpk8RmvcCz0ff++l8uzlctXsFxhIVXtmaZuTb0WHoySlQF8qpt0
9JbY5dDhqPiZuMuHXhZcXzv/DbgAgvSS1dBsgqJaI5ZoAsdhZ8S2frt2+oui72pjkSNksj7xOQ9p
972xf+zMxrWR/z/wXd0/ByJ1BRCvOHjH0TIqKKKQAF6WbZvkhC1xB8HvUBmtddeLiUW8LNnjyNv2
VyOdeudK8Veu6Z2foMMTOzYWvCQDLpr+j7F45sWT66s7WuahScyDZa8PBa8vHR4XJvcnjMd2+t0I
5TpecTFQOGwVhE+NWYDWnoW8j9Z6ShrQYaBXmZdqpzq9cTT9nxeP51s1mGoY4kqZzxTvBMnkGNa/
bSOcy1rmRoTtLHYWy8bO1a155lryqZrARFr6LFyXICI9P95eKxunuO7HM7pBjWwTTfP+tS6/N+UD
g4INVEx2fvpW+1qWMIKRhYsNDjuzr5wfxuSRk1MA1w1ZxzKmqL3tzMfGftJRiTU0OOncIACxzr3U
JolxP07UMMe3h2lrBrRYAKFOqI5KVNf4xM5WYSZMdF9vN731y7VIAC9KCJUwq0ld2zqOsk/KiX72
PXm63fz7NSpXhyRWhTmjLnsNkiD7HxSssTMQ9Pt5qiHXhZLn5BlHyLB3CauGvffEjU/SUYpOBoCA
KvDKlJWQkRxEq0Aig04J+GN7WdTGhOiIxAwOYS2d+zGlRD0srnWBAOdOgrb167UDP2hAPoTdmUpX
45UGLFzZuQIo7PZ0bAQoHXZoN/AvmUzRpL7BQ7/DOm1+2LYRWcGdIy+Fw3dS563xuX7cm7RorCcf
Ql9BkxY1pCFalcwg+d3+hL9Frndiu3vt803bRmHNRIJxl65mCQ3/sq5AB8MlAEzDGd4shnknO5hl
wQrauni9Z50qBTEyH5yjM7iRftIHgzwqgEdQW8mNn2wkNMwDp7i31ThGNdROX0hLx6+TUZYny/Sg
DeVl5CyrDE4v7lIf+nImicM8flih3hsOc+F+cjyyJye6NUdaXiE6xytxKcDVsqrxmphDpM0REZRy
vnvCTZ3KBHdvNncO663VpkUW1l7RNOuKieJrRHHfWKzfdb4nFrCx+3XcI3SQ7a7J2JgS89IPf1zX
QV1rDq0eclUmO+T1Pe/oTqjf+hLtDmH6RT+3OPjThf+s3aOdHxsow91ecxtTogMYiWnnje1wtO1A
KOdHlzpQDOTQO4FXtiPj251sDJYOXcwDO5OrKhSQ5z8zOBSN1utgB2CfLo8Dn2KfQN5JrMntzra+
SIsyoFeafDYXoPRa6BxmAnrh+cj+bYIpbnkBXRnbvq/a4vV2b9dW39myzvV4frNlS1Wg1G5ZOB4h
0DwD887HLMxA0mRXcb05+NgS0O1wVOvyoKl4m+bSSkxBTt71Jb6wdiLPRlBztMDDS6ls5LFjapfz
99EYjsTaY1VtNa3t+aU1ajAHsXhB6PRfUPSikJ2E7dFOXrqxNxxtl8/caRb4zTUpRYVtWLPTkLF7
bvQ7d+ytX6/lEJxCEKuwMpkKyHEr7sVTMX++vXK2frm2q1mX9UHQ5JDcnSGbTq12SRpSk4OqSL5z
0dpYnDpisYTyn7mKSqUql5E3NzFjA/xH/sngT8/tr7e/Y2OIdNBiNddt4LesSaHoeXLa4Lsjpj0B
jq22tb2MvWuvSwGjCwXeD6QRIQu+E/c20mcdpTgWTSB7ViDuDaN3bJShXvsi4AlUtNip6Ma9BbQx
yzo+cVGeCcK5L1PL6fp7NS/VK1BZWTpxtzrdnoCtT7kO3psQZMJhHVqogUyndnimEwwAIH8aqbz9
BLjizjbbmghtFwdOVpWLeb2yL/IONh6vfjf9uv3zt5rWdjDkW+t59JlKmT2H7thDdO/Tx1rWNq85
ZvWygI2QlhBtzN0ypNbH9q6t7d3OrxTSGDmlRjWiitEfuqx5KsW8c+faGBIddlgMlteqmmDRSH6C
MsE3J4PT/e1B2YgJOu7Q9nwYfi/llPoNO0La8LiCCmYAeOQaryvdiQkbq17HHkK6cfCQG4+pL70H
wDJPTjf8Uw35zorfal47dCtOBpbDgSB14MThDv6Rkiyc7Y9hSl0dfQgqhF1PBXKiMihI3HeQCq1r
64Fkhfux41xHGgL7MjNXrHlqseE7JO9h1wH3IzvoX29P8kZI0G1qBrlknoS4ceqUy4uqzUdB6YH1
9Z/WN77f7mJrjWrb1q+gjIYyHqIOfQInPxGwTb7d8kYCp0MMi9EUBYVkTTqb4kWWBErO0yeRr8cV
KiaG6V18ByXo231tZKY63LAOLFWxnE4pUN45kGjL0TZhfozy6uNgww6eQ8sMLuAznruGPTrMxurV
4Ya4owWzBYvJdCZNEcGnRQFACSlU1UHI9fZnbcgZuDrksDKUW6l1ECnHOXfv9MZyb9pTTaKpCLqv
c+GRaByfZ1LwKl6gPXDlIPvDY95LpwoJ9IDMyGhzFwImVS2PeQsE2Ix3DhrzSVU/Cpz5jxMB8QmK
o27HotJakfK6vVtc7EY0HgSEnL1y7sZa1u1xxIJa31IBE2AV0ALGtv+2quzHNInEGD5YmNRdXsRs
WmoS6MPJH7z2wspft+dha6qvf39zNFPIb/Kld6a0lyCrNGE2p661c7/dGpfrxnzTtumRwW/lMKTw
bel46LXLwiH4yW1o8+I6fWl4Nxxuf8bGXtfRhmvhwmbVW4DNgDRwK/+4xsdMLVwdZOhPppP3JlpW
/e+ZfhfeDsBw6xdrR39hdHC47xX29VomBDj1Lnefbg/G1rhrZ38BWrAachygbOY4OUfridrk1GD1
xGbuJB/qRAcOAlnAIOZSZpe2aI8DWSJqkkdWQgcX8q23u9gYIh01aLaAC9lFXqa1yNYTAZv9UnEI
At9u/e8vfedirOMFCyto3WkYMQPN6J0m0C6PUOusEvhhSsiC5bMf4m1WJUVl1pFdD/2BL1MRO3bD
z6a5Qm+KwodkRe00tFuyQLifN0bEZsNHdda1H4Rclp10a2OX6hYlrICub7AOUxqMQQYF6MbDS4sw
TlNBnY/tIB0eCPrpUPVFLi+wApVRjUrRySBrt/MBG0tShweaS1k0EDCfUgJxh1C18x0rgi8MKiNx
JnadXLZ60e4AVu3gHLCnKR2qf+DOXcglKkCV33NN31qPWkJhe3kAaigWTDX/4NMvAZeV20txq2Et
FvRDvpSzhYa5cV92VcRg4XS75a0R0UIBNKBgitavUzoJ+kIJTKhLI7hnTDxMi78T5jd+vY7y64Jx
JSTD3AZUvRbBcteZ0+vtn7+x7nWEH3S689LzESR5PjybTnDkLXvta3cnwGzkVrpCL5Sv4auwEqCj
CFxHrCCFp+tDZcIcATXab2ytPlt2+YtOKJjf/p6tobpO05sTsfXMwoOSoUpJ/9Dkfyzf/GDD1wF8
0/AgIVjmCpg6Efbikt8B23vZ3VhAuiSvObCB2QRCQO1VUWqsIwhu5zOL/WrnBWhrSLQ9C0cHSC6b
+OVN/8keX4OJ7yz9jWsk0XZrvQQzPEEUKEb1P+PSRFUN2wdGohKGHfDC2ella4VqW7edIKwXXG2p
7Byy7OzOhA6aU/362HLRdm+JlysOKiSQSUsPl7qv0vhyu+H3x8bR4XmtzQyF6u+UQvzyIhBtwPUL
mfohaieesr1q2vtT6+g4vWAYwEWGxkFq9+plmIqE0GFn1fw1HP3/w9sJrl/2ZsH7sFLk5TLJFEZd
8HpwhIA94DLmkaDKiZg3+PHUSi9W7lVIBq/pEGVnkHKF8UYZMwpXwOBqykADZ42NKcigeSfBCR+N
7LUHeA6yhABfVYT2+M9wcfBZ7f2eh9oPce1uDplrBec1c7x7RD5+FDVuYyOvTFSMFgq/iR6e4E7w
+/Zkvb8FHR032AbSsXwosqeO30K4PxAvgotXsD6TaeY75/P7y9jRkYP4MLIIPxPoQxyyarr3Cv4F
gPs9DvTWgrsukbfT5UMn1nB7PEfNCoVCu7KTtQCiRl2VNcKKWWYZTZXJojGT7UGunXeAGkfxs8Cj
+blhih3bmY/QMXXqlxyComdXopbVEmGHdDbcBKa38D5bHfXZLFeZKHeS993YmBFgJ3MMLx7rLD0k
THyx+AMKH8MjxYXhC4wfwSpjs9n+cYTM8AgBGLHs1HTfrBAID6lvQEVy8HicDa4Lc8jCCh0mY9p8
LUmggjiXEyRRK9ofrNUSd3SZ1XmC9U4R1q3l4imbrM2XsrTYY61YC2YQLoi+WwdJk+cQ9pw68ZQX
sPDws6LfexzaGmstorosEHgqQNToCqh9Gr3xw2EtjczszoQHDDQndoLI1vbWAqxLjKBArTy41PCv
8b7AHWfnMNuwOnN0mKRXQb9qBSkYGpQh+1Xh2SOPqt/ie0HD+qH6bnVR1oR7UOWtz9CCbAe5XlBw
0FnAv88ldI6/fmjb6uBHldlwzIL6ZToPJ79g4YC3iH7+WsOo53YH72cvjq7K6HelAfyIVaPiFjwq
R36vrfzPwK5KqDa8sPLqLHrjvquz59v9bQyUjoYMigwa+gXC+Wg+cvNz9kFbQUcHQEKHhitotiKB
NCDAPg54O6POPJ6zfvhYCNXxj73C7c1mPoTF6vUywSsslf0s/jh+Pd47DdtzfNgaoevf30S5bGIr
8V0ojEvIMOFV5dQ4wcvtwd8I0L62qbkZ9CU1MfjgrWZHD6kB6BV17zjhGoztnqbLxlGj4x5HIwdO
NEC+LVZc00r45SxTn9J1/pGPHzN5cHwtY4JSrzkZA/IyVVgQ4jZ++MX4rWjkzq7YiH46ANKm5uLC
n7pOSdbakSTOC1xu0oxWL0bBHloBye/bM7Ix2TrM0fMgFNxIVPGnpTw0I5SrLfbtY01f353frCPJ
meGNBd58a9XH0vxOsp+3G96YXx26SNtOrSs1EJMggpOHMNluk4474yUvB/bSjNzZiRUby1WHLYKQ
h8fEBvdOW+YJFMAPuUdDbjk7Y791QujYxWlxF7cgqD9xRSontA1gi1BP5JdgVd7RbOBXgZcdoFz8
sX3wzKl8oqBDwLgbUh9D6fiwmevGnXMQiieYl3eSUV2SselpbsLpEKghDvdSg+fZHQQH2Iuccwdv
wbBFau2sOUPmG48SNrG/tLDb+unXXpFBS97mU6jKppZQC83H+8zy4RGbu9ld30uV9GyeYxvvUkcP
GVo6BhWU6gXLj8RbzSmEmLd/N8lhgZh1LviTC/1lKAT0/b8lHi15ZJBJnefMR/KNnBh2VsZ8V8rF
uGuXwTrkVZc/mfNwVcFtvKd1dMg/LQCtU9wXnlfB5sXwYwc06++sC4YncGGcBJ456gujpmdAQ73z
v3Yl8eHIeK3TrQraaIZg8N1WOfC+sx80iS3o/NDDpOLE5m7+wTIyvoiSBWkLEbsnyP+yWDXrjOoY
tKTqLG8fs0X6kM0GEsYQS3YPM/ssyvtpFhGBCyPwK1BQb9uyOja9U0RsGX60ORfPBdj8kFTy+Q97
6vskKy1YhK/Qoof1XHZsuyp4ArvHgIZCL0+dI+zzCIJqhPEWUU1MGKfK1f7KegYPRohEnYccxHW4
j9vAxPLsIKYC3ogqGw7LAFQ49M+72ISb9yEvkLy6CGmvhVXxqBvWAGmnjflUNAASla5Lkimo51GP
O0mZ8fqF8KaBEQhhUQ7Fd3RslOextIE0Q10ymhpafGaZ2SVTAHZTUHgUvoZwpYCyHywGDfACLTJ9
K4OpO1qd1cUzjrBDi3rdE5mb8lLOrHyEFlSQ+HndwHCwgq9gOf6jfCUfoWcnYG7ZWb/8oau/AVnX
/+JE9Qmvl9GCvgHu+LeDzVYM0I6sRQ1TlkPiHBqedyO8/lr4i/ZwTLvd+lb4pf+NkRaj/kAcHIiL
/Hc2n/15ZzdvhUjteLJQcGpAFK/TltWrDE2T8CegMKw/MIA3ng01fYx3A4zifz+ggxGFSWUDCx/7
++jAdXDNdgb+bw3tnXikg3CtpeoF7sbABCXrYThPZ3gSXwDSVPd1Gzaf/biPoaeeiPP0sLzMn6fP
9k8iQ/47fzTOWfJlZyQ38lMdp6uA4ako1ENR/gH6/zeBOKnBX/JJhVnfRiaB4/DHqHWOrhxqItmF
kAGqY7DagXBoGXq8g3Q93Vlrf5+p3xvQ62J5cyCX9QDiluNhQK2xT6Tpk29zPjYPC/zKYsNwykQu
pRX3luMlNetBtMgyI26vdiXurNbPs1kWMKzrqh003EaS41633JvfM9YOfFNMS6Y+bPeG7hliFXFX
rWFRv/qN3FlGW51o2ayijjAduOylAr4htfETTgsxF4hqxU/su72hvS7394ZWixKS5zTzqSFS2Pb2
51b24rj47hqV5SSO5joaB3NZWUxNmzys41V0Dpsxvh1Dtr5QiyEl8LcSfvUyHYb2wWxEFyk4ioTr
0Haha+YXCBzu9LQRrf4PjJv7y5KXiIWwvQwzFLML9ftj36CHETYsVmYgjFjwJb33zCsiewUYW3rV
EFVYoEm5ivrH7c42QrqOxV0JLabR6zFg7lw8593kpTnsa0Ew4P4OcmZjTnQkblO2ElQXZHZL62Zh
v9rsPhADfLudFs7b4MnDSATiD7e/Z2NadFFRvD5ZQ88DFHcZWKwZ7EBAIld7ZZ2t0dKiRlXDJbKd
ULUzBw9Oyh3u/26P66fcu65tdXD9+5swsPhL3sl2hpMsfZbWZ+l9g1nu7ZHZmobriL1pmll9O9Vr
K1MVqDgv/8jpj+LPsC1CFp/vBJit0de2fr+4uCWQCgfEUgs8sw3NOacF2/mCrcHRNvdgWH6RW6ZM
e7eNfdvBK+PV7WmvMLJxujlanlAP0lyVwI8fqlGEXE6fYFV4hl7TyapIFzlSeGE+9E912+1Vj96H
HTm6tKjRD70HWNaUujjBw1El65qsSfFYfUxrxNHRuGY/KD6JHLcqSKbJuQrNPZjJxk/XIbjYyw3S
QcQ/RkjaAMRUFP2p4VQeF4gtxCVxL72a916b3z9SdAVRxVZglwys3ZZ2MDd+5rMXGXtfspUL6Ljc
gTR9KTvIukOsa4aB6qjwvBfIu9YS4owkHHIaPYjasPuFvDRS/kdijdYBfkV9vICbkxC/c177AN7E
t3fqBt/S0QG8npP7uF4GeLsfIfrPvPXSNcXJRgoE7+ry11wEhw6u2kbTHFhtHycvWKH3ZewxFDf2
ma1FCkrpYhfWNY/1X1zjQTk/gz3Pm62mtQBRgLMCV0sseDzN9uoM7rLwd1wUNtJ8W4sOrg0wUmZl
YzqP4MOUQ2gXMG0zI3ee4tvzsvXjtQDhLo4zB7Z37YHFuHafBB/jJvh+u/W/KJV38iYd4Etdvgjq
+WAt2LBvd8CtjktPgKF4tRknzsQPpgBVSgYyf5XemB3X0W6fvGKmieXY3ikzUYipFW2i1bTXZBqZ
OhRG3v68/fs2YrsOEIZ/s2OBBhhcmuEJqlZxPvrJ7ZY3xlWHB1NsOw/+fMHFXWHpZMONoKu8n6tw
dxKQjVClI4OFJMXcXl9aUU0cI1WWdiyC4ug49hNM3szIdtUP7hl/bn/N1jxaWpIAZpxYqEQOipqi
HZMZpsdQwefJRKv2QvGicicCyGs33trAlczFYwl1rUNJ2jnC48AIm2ZXfYXFOrlqSlhH6Uj6OOfN
sjMaG/tERxr349R3IgCWrJ6c8a6lLDFau044LacIJa+dXrbGXIshFsp1khBkSh771ENMsTareMR9
xsoffX+I22Lv1N5allpEEZSQFVVpmdr1ZVCxW+0E4Q2hHedvnfpNvmTLxQxKiYahTZ/wc/UpT6dX
M27j+sAOU+jGEF06Bxfxat/56XBso72aw1+I4zuBQAcjN3Sos3kGuYLdWY/+UZ6dAz/gpg8DuYfi
nqfigLTqSd2VaZvQlF2yJHjtdqim5t9e3utdu35UuKohQEMhCdV1YsGatwintZcUNnPTOIWWafqv
zPXbJzB28fA0wXtthv69YzyUruq/BdPquNEK6sYj7L/7u6YrPAtMTwNxCfJhioGybCyXCf++qJo3
UANXoMnRxsh+wRheheMgaeJ4DUdh3vUPlSud41w3U1xAZyVuvIBHTdmTZDXNALdlX1zaPiAPjZn5
EawK26fZE94fq2VLChty69vis/JgW7X9lNseSx0LVpNlDsNC4EnYM6E2cOT5YKuw8TP/1Dt0xIXY
hn6D4df1I5zZ2R9qLD5qcis9eUO13DtQG0yyis//Dl0huhBGLtWvYGhZ3ABdc/YaVX0jIOHIsFgK
AgAVfcmMwbujPbzRc5ifxjhi5ZdVtE2iIHP1q2htI3RoO30eZ2d6wGtfHpbCdoFZUEHUeH314ouK
AfQAeIRZA9JXTUveQL9qKGNP1d3J9O3gtHZc3tnMZT6AfowdexhfJrTv3McRA3YPyZYyIi6jn2wF
TUVrXCAdYc5F/U0MFHfkylORjylIg0laEVsdPLh0Dri53Ahipwq+j5VPD0bv4YW2IfnBqyXuiVyS
CJV0eS4Mw4x6+LvmeBccgQYwOgFXyGbIvrIxh1ojjN7rU7YAwhriVdqBGZC/zEnWdOreoFb1ygMf
yvZWXdepJfqvWYkHZs5l8JME+dKkyHSssJvWKc5XUKcOt6P1RvjQgfEe1IECJkC283wRUvGtly+3
G9441HQ0vJPPnY+amHXpywaPLWv1UxSA5BTCO3+sg+s970186gBNz5QYrIsdtDWM1mwqQ7GWixV6
trXnGrf1FdpZ5nH4KrG1k2k5PBfFSw3pLKP7dPsDNi6kujIuw7h4DmvKlI53swW+NA7AvDFOJa2O
5bIHs/97fXsnnv2lK7wZJxTe5qIbMMNKiuIVdpHFHc8a88wRh04+HEpzxDQ8NI6+SS/QQ6efrobv
30RpzvA6hbkG+O5lVFaZfJyGcohr4VioxWfNkUBN9lStxIALSw0sSQ9zbt4s3SsrbOO4Dqo4S5bD
+6bwxXEaAhnBXUOFtYsMZwwK/yBtmLzmYyvDVlX0TKesPFZT3d4XdiGfBe5XKc9YHmW93SWtmPMH
y+udS2lOfoyIqB48RxgHGGG5oR8okqi+608wwCaonFhzgoyigsOv3HO32VoM2lFbdijPzV0dXCDI
/YsYw7M9kc9L4HwswdRx+ah5CyCv8To5D/cN+0KXf2+vs62fraXtdUWv0u5VmXqA9/g51AqsIcn6
PbGSjXxKV/T1loWazYz15cK+EbYjkTlYMW29Q0/2xHY3kikdmT/4sqHGiFRkiqs2qXns3cMnVbZx
t2egsREGdWC+9EtQzgzUFwpTPBRDf2YkSG4P/4ZEmqOj8ntEf2cIsM8t0xLA4aE+WsU41RHsCzdv
XwTuNmsI8xbLSSayOj8a66pwBFUD0G+/wtnrZBle/rMglSnCAF5vwq7UaaypiExfzuHtn7kxjTog
3y7tzOM5GFLB8mB70FRaVziJeaAsfbndwdYQX5fnmzikuCP7qcXyXsE3XYznZj58rOFrh28aLhfW
cLyKIVHNzbMp11cf+pAfHBVty489k/OYB5C3Gx4t5xHkhNAYAPdr9tjWW8NO//vjs6LqAwWwZSpX
96UW1h+7808MUlOiMndO4q2B1/Y/V9DMUcIqU/SzJFW9WoldTB9jzTh/RdTejP5sBkVnDG1/KWBR
nDRCwqt4GuirHbj08+qZ/Q67aCOK6Zj80hBzsEDBHLmRH7XGq+ygHOXugG83ZkFH5U8Uto8mxZU1
n7AVjbp7NbP8lYvqAF3tvane+gItYYEyNU4PF+uUDgfZQvseNgBZ8Hx7E2w1fv2yN9OQkzUnHkD/
qQwAKAjG0Qjh0jLFNi9+fKwHbf/SHhqv3B8QINw1FsvRGuA/Xn+53fjWBGh7mEJp22yAYkj5cvBQ
4V1ixZKmPNxufWMHEG0Xq6ZfKuYitk1FFglbIOHZSUK3fre2fbnp18QBii2F0auPkoj7s8/OlbXT
+kaGSLSdawlZLMicsSwNNRx8GYzxCO/aS1fnbWyXOBlKgLzj24O0ccjqwrpqpWqSNgbJAsU4LsVS
wWeN/loZte7yKXd+WZ1oE29orJ0d/f6s2Dpk36rKppv8FV9XAMFsGJfCyz/0Xm7rOP2uhi86B50P
HkL8VAgHCqDquLZ7MW9DIdLWsfq4ZuAaaGK5ZgoF5HiFlg48Xw7iTopDx+7yPcG593c1QuZ/d/X/
OPvS3sh1c82/cnG+K1cURYkc3AQYLbW5vG/t/kK43W1S+0Zq+/XzVJI7N6lJtQcBTgOn23ZJlsiX
7/IsvirVlKF9dDXli4oqHMlrN1wF+ovHJPAx/29p4J9j5D04gwwtkubDXLXqUCqn3ZuMuVtRDyTR
ufVhj1rT2B2b5hDQ9d/U3PLF2W7XgUsBRarVFYf9h45o2y6/eBXoJ2kgihvV6PZf6WEYNySX+sZx
B5ZBrCizKasG57DyOtwWnVtEoeqqD3cGuioZoNj8HgZus4MFXQ2HVcaXA6Nr9mogSvWORkv7VtYY
BUWdU2XXjGIvNU7jxCUNx+chN2GGRj8SP78n2bff76h/HRz8c8XfwoTB0BNP7N11dbd+0GRPs9ej
EzD6nfe8LNR8caF/HSf8c83f3FUEAjBE7It+ql/7TjjJ4mb8cRg5qEHV4hYnCnH4lanNpVV5FpZE
LvyaMVIfQjVw+Ix5JF1rh6VrZ90vtE8uXeKsCTc6Y7PCQDsHPbZto8DLshZam7pMOukFXzy1C9c4
h7MPZlSLrQd1EFK/e4VMeEgI8nA4Y/z+/V8IcOdwdoUIUdc84/spF3c1GBpuN778/qMv3ftZLrFU
I+vMyMP9aNwrUeZFlKsliwZfff7+Apfu/SzyQOgY1jaoO/YABN+OgLw2nviixXphtZ5D13OAPl3G
Nd/nDd+72eMCpWjTLlGlXtj45QzxtBj/RWw7F/HVPGgcv53Cfb8APgshmoLS1IOXTd7e9eWHUfcN
TEpz23x0XfHFiXZhw59D2hvs9b523HBfsPlBL+YbZOQ22tSwxxNf6QRfusZZxuE7rPMdHvp7Dg3V
jZbgjXSL8dElpWuCoPnF0XDpMmd7XDWi8HK7yn0AdVsosdwOpftS83HbAAv7+yV2aQ2f7XHSB6SX
ohZ7HmTi24yu0AO0mC3kg4Oq/fVvXeMc0j4HYDfnc8D3EKSeDlKVYowYRjMRfL/hWfr7i1x4Vuc6
vVDOZVLZku/XYr1nwZKQMLjNpN1ItPv/zWucbXhoHRPox0u6r2Z234tgm3vLRnbhFqiW9Pe/xoX3
cY5wh2JqP7NB0L3iLiROxzST+F+e/HuffrrqPxQoObp8crKcYtdDsdUNoiq8hgjVF59+Iaac49Wx
YKD/XTK6J423cecsFvIt4HbbOVPM2uff/wqX3vNZGSEHuCr12Gf7vGMtJCeHD+DIwZCcZoF8I7//
/VUuRN7wbINLPlhptU/3xdy+aJe38AGzD7//7EuP6WxXz8Dsa8U9WEMZLx45/eYbOE7XObtzIHYZ
9UR/BeS6dKWzzW0yWARTL0P47T14jJWL2Ut4oCel6NVHsxKzrZoy/+JEufBiztHBrvEDQHEqvi/C
PG6La2Gd49jXGz//kp5x4Tg5h/7mWYBRFiMw7p1Bjoy8TgcfdHSpAZMvn5FKBix224ls+tXCKpxm
3SOEDKmOQg8M2i+CwIV8/RwU7PGhGbsBKpQzCzDjmvwQ/I/AT4zWJC6JX+wVxQhSlj08bCGm9fH7
VUMu/fKn5/4Pe7cDmJ93DhzFpt7DqHzJoUcds8B0t7jeXEfE1upWQCw8CguJtqYTNs2GBqx+9DJZ
fRGeLvRR/XOIcAZWA3guhb8PvBagaN2XjbPhOaR4Y9/O3gJvxZoAkKJNuWezyu4argnZCGULqJ94
WOgwFZZt0gJbHJEB+H0Fo4JIwfIxcYaebewyqJffP7ILsfRcVbgZsmAoiWZ7CuiQnJs1NvBMj5x8
vvv3LnAWiwDar7nKHX/fQL74scDcaGNNXicgfntfAIouMNL94CwS1czLFk1MuF/HKhHyx5TDRnpV
ex0EeHRwcgIsh3yylsSTdmJPvJN8il34/4Q1pj8sXpyrrL/m4tHrtlXexp19kT5sYvbwVIp8dpuT
Purqp7Z8DSWJbBhiTPhFbn8pIpwFOgtxRvC0lnA/aXPfg/JM5++LIMdyeP/98790gbP4RnhRzpVl
4b7l5Fh4VWSDAYB1jeKcf5GCXaCE+efY5MC6bub1ConyCtRzXHLTA9+05DurjIKhSlAcQ8j0JF0P
FwJis2DjakM3XUbQw4TiZeLzgP78/e97YUGfg5i9ER0VWDyMR48cYMg9sisTfrGULzzKc8iyqG1R
Fc4wHodKwy35NuBl6oLxYEFW+f3NX7rC6d//IX4pqVGG1d14pNnDuv4cMkjADR+ZK78ITZcezunf
/+HzDWaMWQXi/NG3D918WNyb3vkiSb6QDbDTv//DR0NAVnJJcOv18ti0J2XEr6gCFwA+PjsLIZJA
upc5zXgswfHiXN91sDtp3GVnqilqyy72Ycrnz21s5jUKxRSFIfLCkicWZIKp5WAS8e3EppgQLy4H
/35VVYrBX7LS6YsXd8EB0z+XGg5V1XMIN8Bso9Dzt7ETLFmLpoyHCs08DYb1BkbYRZrxqtm03QJj
zEbB0SYPfBzC5TLeAGKzPkmBnjWkUhiNuW3KFzS+zJyKUHZ5NAe+2PoDF0+/X2uXeoPnMOrGr2hF
9WmneEa8SfTwgCBR7pPF7Wi4BpyQH5w74rvpUY9Epp8mEHtm8vn7619a62eBSWcS4EGOBeNhbP9R
8ibcOSPxkrBs9Y2v5fTFmr+Q4J0jqwurtKMsdm27TD9kebIMrmiEmPs2uXJPQhyqv/+FLmyuc6A1
GpALqIZ6OU6kz07+CyYFQKzYBWE+fHGJCwho/xxf7S6ZVthl81E1/rKmhnL/0Zky77pw+foshB5v
GpnzqyXLybcGWLlPQvzlaEFy5VHZ1O4DWhrIJThhzlemEJce8FnQ4lOuVCYhPiWzXEcGC6oOpRfV
jrpnc/na6uCLc4YjlPyLTsk52noyjmwtFASO88l+fZo/eJibOIezfExyf8+Wkm+glfnj96/zUjJ5
jq5WIM/2/mL0VdvaXZVDAGNAiQMCjKEkpXl4k1diWy77Un0q7yvjkItXPQt2i+kL3cObFxzdIPLW
YO+CFgWCIsrQ8oDqOubtsIUicjKEt6BWfHG0XcDC+uegbNd2Rd8USAvmsBaw0ak0kQD4LPB0abTT
vWaWdSALV26WFNnag3VXBv6bEmT6qQbMYOJJYFa7y1xnOjSGOG90UaNJuzGYbng2z3/L8P/zY/5f
6ldz97e3Pfzlv/D3j6ZdgNjX5uyvf3lqKvz3X6ef+b/f888/8Zftr+bmvfo1nH/TP/0MPvfv103e
zfs//SWtAf9d7u2vfnn4NdjS/PXzcYen7/z//eJ//Prrpzwt7a8///HRoH9w+jSVNfUff//S/uef
/zht8f/8x4//+9dO9//nP/63HUx/GoD+7bP++wd+vQ8GPxr+iQRe6AnAj6nLglMSP/06fUX8iVEm
XBEwL3RxdpyG0SC9GP3nP3zxJxcyoAxI5YCEhJ94/ANkqU9fCv5EQ+76LnAeGMWGGEP+943905v5
nzf1H7Wt7pqsNsOf/6D0r4ff/2zYEIajrsA1KIWmk/DpuU1QrjKj+TrnMUjJVeS6oJO14xytDsze
IY49X81znnL26s1ubCSkG9UCTVk2X8mRjHEQBLumbLotIFVBhLFxsqjhO620v8XQOKYlr2EKD+Jp
ONi4DaFkRDLA3+jK9r6St8oNHozNeNIw78Wy8gmitJHRcPrTmO+kk4FFzlTbDYisIPYg4xI0ux/9
CppGi0qU5/G4yOxxUdO75MbEHvwWonksvsNLZo2GCZizKw69mbuqIkEU8h5mHwLOgVVbxEVfAxNb
PDvQWos7RTZeY1/Lau2jfhSfHPNYGMEqszfNbe2buEJdeMNFoCMlxZ4hqEaC9msk2hxwHB+t2To0
eje7TRYJoLsIWOO9egbqGf3bh8kfo1rc6qrrN61A6SO07iKgZnVouuuhXR8ggHMdBPpmZtVLVXdy
S1TxjegRD8t8A7i+S51xQb2cy6RgJYSUSA62sBNssj6wMXMfIaqwJuHSQ05JdUkl5Q8A8oDV6qcj
a0Meg/gF1QzX2sTRbtSopkkMunVpSbWM2RSIJJgQyuoaNYjvrUf4OjV7QPAVNLRLVOdZvcsmsClE
uCZVe1Ik5pM6mkpu/aWcoPCPEno1TRmNfLkf3YoAa7weM+2QpDI/4Z7Ygv3lfNIVnQwy2wqW6gVL
+gU5YUAb7xhmxYJtnXNoh9YfWZYH8VJUyMM0SeBtAryMLIq479E1KB2YjtAZqFBZRyOq8r3I3Gda
1fDeybiNZEN28JGt8IaEF3OziGgMoEM9DtC6crnY9R4+CdBcb3XGjb/kFdiT+8ZAgZePg4nCnIOm
XFcAqFsx36Ch9TRL8VCZ8CHUJoQMaFQEHL8PPMh2dt0pz48ECFtx6wQW7yAEoluF99yrBQSw5KGh
VO0GRLModKB05RohkqXsk7yqddxQrlMeFL+kJ5Y9UdBoGIB9TB3SDNs6Q+ZshIpNUfsbB7991JuR
wS6uv4M67rSZPLQg/KIcY6hKfK9KZuLRGvIs1vxVh4j9VsKbSxz9tQ5TAQekKKdzl8xzrzeSwBB8
GSbYbKoxtsIAZwt5lbjwxiCRJZZn5HmrSpwmKaZSvOkM7CjoMSR+0TgPoGot0QKce8z6otlg48R1
CxU5iEeAhwdbyJmPalO56GvOgIc6fCEp6C5T0jEIdXdzVM7QedRoA2HnDE9LUEfWM/fWcr4lRQ6B
l3JI+ox+eF7NcKFxR4O82K1AredVGwdEBJETzIh9k1PFk5wAoC/7IbLZmjauHCPoPkpQpIwfOV45
pC5a9a2ztskwyWbrFXTedCaLoaYfLbJ9mNdev4J2+Zzj9SVBlRWQ783u0RNssANVHYkV0jBdg58I
ihtV+LtZhSVUN1i/dfgMa72aN6kc6bZYrQeoawHAPsJgwJSXLCE4OR0PbdSBLJPWsviGzs67FlWZ
5rT6WWZ+ndRGhzEM3Se8CsdLgN/LhTOknpQkzoMegNFAbeDpfbv03cPYcczUoQAXFaG87vLXnrbb
os/zfevpnxSGs2NnMMFusVyhXBsxUJ/iUOVPwEC2UYvQALkBauKMB6B4+y4aP1MCIOCU1KLIdkGW
v/gNlTgVsI1QaQBtV+TvMjflwTuJGhcb203tDbBscZhL56oZgblBKNx7A7nN542gI1aZM2QRgUhA
JMzYbnEsvAJISqOxoAAtSTBY6PxuJRex9NC44Y167fR6IKOXxYOrH2bbwN6VKHCQdSxZeyjyFrmX
F0AN3UlW22eQH6m7pOmEjHQ7gdmgrHeYZX/lcsdELoI0iDI8Mm1+x7qp2oY1R/sjo3lUGn0ItGa7
sM6hgE7JNaCLFMPP8JU0cIATjYbLlum8OGir/cqcOGtS2yPzKjsk6eC5XqMdRRMOx4FrUt3CTIIn
Dq+LeCHBtuf0wB3f37oSSLPMzWOPlcNLFryyHqS6svQi6nY1Jq/FNiuF2ZhFHTGCyxJIpECor1aJ
pewBndpPyMH0SWYy6AGW7nH0oTVfCRKts/OjYWJJoGUSAXqwJS1jUFMbsJCEvcvtX1dWeXApO3hu
s8R1v9w6NY5Nj+W3AYCh3TLtpLPeqFCyx8kceZHbg8kXLFcPvSgWzqkxaH6vbSliWJXgBjysmnYu
o7Dsl00HXpXH4KY5uGG+EZEh5jtV85KuS6j2YlA6amh1i+3At7Okn8Yv2xheaG+6yKaE+k0MZZ77
rF9TOCGOiaA59GyWaYvEB8gMZRKjKE/gOxdEbICB7Th+yzK/S4qxh/B+xkD8cjRkA3Iaobip9u3q
anivJUhFTNyh0opq617p9m2y896UbEcaR2wrF5HBcpGElgIJtXpAheQYxJTNs0vQ7s9qrAKdZQ+6
qfPD4ozdhhFtY5ltTaUA00EjIcZiJT1Ps4oM994UCWdeUx+aQVDRNDGDAE5ln/1WOhuqi20Q6h+U
DW4CfY8mLuD9G2kMGjZ+66PvX6DV47Mj9G+fkWUVTv66SDFDI6eKNPKI1iVOqkmIzIy9U1bOEZf2
PRzcMqr5cebhsJt9Zzd1GJIAJFBSk0Iz8X3U3nGoneYO3Ed4z5HXpc9FysYMP1bwfTuaMC1mJ6JN
fUNbY9PMkKs6QwyYZI2j0UAcdMHUqAegN579ElKons3jZb6dPTjSVQbNgDFPCsTBZAGSbGfKZjNO
wR2EbXhsMl5EFCPzDipEeEFgvEDGKKoxqetnUqZWlTyerJftYX+5waHkIFWCxKQM+Yv7CiHIbDdO
E9+JAO4poHHLNXOPTOk8ySb10kt4pEIYSqaTXN6Qw+QRMO8w8Mqz1xU50KAWqLbKOt85BDeeDRid
2/oT3Udonk3TxqPLszsMfTq5yo2K8S7LzRpbb8bLcScIU1U8pQWmLqJrzfUyLUtUVhCI9wn6B+Bk
YXuY9aCy0EnBagAOMMe+nHzrHqs5D2DPV6nr2suv+hJkswDyNV0PHSJ01yfkG2UYLxouww4Eubdl
cFINrryd7zfgPeVDkIwIDyginGtI1YBmudoY0nNQbm0hpuQpKh4gW4RJhY/hc61eTO0+G/fFhWzm
YQ73AobPm3wqHUgdDlENE5o9JFYgOEWKuKwDdiCDGqKlaZ+aARl823OBPNKRGy6Ih9M3DJNy3NZt
6G6dQLwINf10ZnWEt9i40QHZjrOo0LgvcYCsNb3KgWKGdgNfbzy/JZFjhlvHrbYwfN1UW4mXc4th
561yljKeu6rYDkmmhnI/2P6Xavmxh89JFLg+YCfBe2VcuQsH+ejpSUZiKZLGDXaLK1mU9+zVhcUi
ztr6jhHPxzCWNAldVyQbAM3Jcgf909emhrZMLsC0c3u/SXx33Ao1b0LRjLf+ChnRyhTXax7TzJQR
EINZAoKUHztED5tixhTBCgiHyaqad9zPlo1Lr2oc7hjthFd6QuSQDg5/gtbDoXT9LS+y2CAno8St
k8KfER2h2QWFK4THSVAHZQzDdcL+o/AzN3KgAnZbo1TIgnCMc3wJTo/drhzKdpvrq8Wlp4TYoQn4
roglQXMAvwyMmfZg+0ntJ2F3jgfd0j4EQx6zyiLSM08HJMgpdkoeT6P+1rj7oOLQicWEL/br/jNn
zRBlUCzYh7wWKZR/PhnEN6JwbBb0DItjoBD6CusiLi+RhS15XNXgmcJtu07HcPnmjujioncch7a5
hYIZrADy9UnVA48g86pBzcsP5vQUhM4OJJPhVeE3cB2pN1NHP4zDniqPL4mscL+hI1793PwA6A63
S3a0m6cdreTnKc/uO/NZwqwEscbPItZ4JVobHktCsbNUYuble/UGZIeH1bRy500uUrkGz8DnL143
dVEtg0OIrkbUtSMqNvK4ZFOdVv7QxYugd4XzidL/+9ypfY76IAgRzWlLb8LqqlvmZcurY9mMxW7W
5ojH2Vzxut5WPdzWDAWHERVyGgi+D3Plb4bJv4X28QMNkc+OMJchw/TOxfrJ5bwtsnmNy74JIlTk
GEc1yMDrBh6WBt/YUeSDGUiF0TygzRlAIAmHMMUhsX4vR2dHfAdzUUsOliIJn/JuPxZcAmuEXdbL
ZweUjdScSPnO9VjYPKl7d4SgDU0FYHtxTbuHAakPxHfbW60p302e3jUQUrsteltH7hutAtwNbVeY
4eEt65D9mqcF160EnjmZwo03wTdcTCsI/22QAfSnzX6sWhsvrftgiZggpkBh5WLHTR1CI66q1/2s
8p+966G7P3ljOofaj8jifOMM4r456O2093EUATxYjR3KIkzSqLE72N0fiya4USK0tyXtE0lAAWsR
MGL+hGgoklpjDr+skIflRe+kcINv05DxZBqnZzljSjkMdRDXQY/ire8DuECjKs5Ht4AKD/NTz84/
F90322D0bgjcca6q1my8UY13AzL82w48ZMUiiNQ5TxMWFOgM+RD5dP6wIb9xfHI39BDQhriSmQ/U
kXitqiFHL8wQQeX0QB33mZvmg/bZFOkOMcUinMnxZA+RpT3rH/sSm4dX/KMJe2QF5bOzAmLlDPYF
aQyYnB4yh5MhfBKE8NSgIhSRP4enA/4E9qshwL3Ot7ZxkgZDpi336buDMoN6045puIv5BOh8t9r0
JV5qtYJTGC63ljlhQpYJRyIrD8DBtvC0BwS3URIUQQUtQh+VVSVXtCxQuzpsOMwe9CGVX7fb2YIe
i6Y7slvqWSgjQLlCgnAnhw4NA+qkPSneCA3avW11lebZE9ADdAdny0cPKj6KVDIJ6Vyh/1gcBkSJ
HZhoB+225FrPR0yhnBt1nYctbqce6xRuRcds1i3UpUKyyQ4rgLvY6Oa+g37ytVmCTctROKpMDAh0
xXWXwY55xTtH96jbuz+VltkGIqYYBHsY3ji7QDt5AnfcMvXZlKf16aUEGWegw/JTsEYOzwsoJSGd
KeIM8yo9tdduCxavCW7zpiOxW4SvBXiImCASFwelXjZKuCTyw5yk06zTGhnXRtcLkmJ69AN+pLn3
IhZkUlBn2vYWufgIIiFyEnFELbIf8AY2gaN2HH9WRppIrmGHUmI5mdr539tApcQp1cFaEevOdyPW
Z0i5cd5BZZvGIzRzMCSWSdk5fuxO/bd1hnB7O2f5jo/QZ1RyP/ONw/ydI+S1CobPwTHXvlsS7LUJ
5Vtjtn5Y3WBudM2ybl+O8001naK+v1oUQS1qqVx+UxleMZSMl3iclj2Fc/A+x+S9DMS7hRjwClOP
uJvngy1xyw7KdrQ7I4/0r9W+kU6IWMZ/FQ2L2ky1KZizaGu4aLpUGIuVLQw+RYH2H9TZrgYg0KK8
yQ+cFGsc1pmKu8Hbobx/tusN6sXdwCsn8dcM5/gY3gfZfIDEZJWUuVNt1r67nZAAx4uLTDgkUO0A
RzjptdNvOgFkgdD41TCUjBzdA6RXkweD0V8kyvpHUXjQNM8gX16AFVXf5xTLqQnz72IyG+24903N
2U74mK/Vkr+Nql42FmecXPopRZE4JJCUite+h5eiLjZShCeR4eCdsf1E7XcO+8m6ts8ByhBkatkh
bwhY7FWSrS2MFaopsQN27IQjviBBGxPaoDqkPysUUqhNstV8Q78IsykIYbv5fMDtQc6iWYHz5qiK
5x98mQROjyBlhqE/irWEQguOtaWX1CMirw4qyG2G19DdmwCMKG6xXkVS8W0T2CDWjvW2g5N/Wwb9
uUAmPrJO+bOS2at1O3tgnH06fngARieZMZ4qRIEkcpV9BEUczDeFkMnc8hClp2QbHwwqSEavESD2
0A4FoGPsbkbdiajz62nDg0Fvq6IHFAMHrGtVhk5e8RCq2Y/Mqg60QL9QtO146yI7Xud6o+A1GxNG
u8SfkZ/kgRuHhvgPNlS3NdA5cHFjYzSSYohzDcvAnkvk434yKuCsW+6+57NUCZYMGhMg54D547ve
U+hgNDs1CAC9X8aA0CLf4t6VKWwVQ4wgiAqm92zNrtgo7stmJmCBTx/FnVfW9Td4C8SBfqBoRyVt
78qk09WjNSJFfl/s7SJf/AmRweP+3qmLJVZ8BbHS7dC5UO0KonGhcZy9KpLfB8KOycR5s2EsOIFJ
+tNBV12NYkT62UBRGnTlg2Tiu13xPav9cLvhBURmeXDiGuJIcUdO2zPQP8Owfhyd9YdvaQWZDjyT
Sh+sfumCo0ulu106R0aUWcSugV274nMusyBVjvetHRf0x5wJS77zUxB4XcqnmHqjE9vZSX0sqiP8
eBOgi3QahlDEBCZqRVelXnfGklg60xBV/R67uEfBy99wO/0WLx8ahM0Wwo4Is0qkoU/2tAh+igpb
EJrrrkNOXluZRVeCEeQI05VRuD9K+JH4eZW4HVZz0bQfa4OAlHmGxdmEg5MsULhf21h09IGowI/8
1n4CngdSl+cpOKWx7VQvByjDdFsyuk5UrLUfKQ7kUJfX6cycJ73SaxUWV6YtCVI88XNRNB35WG67
aUSqKOddBsBqFGp3ui+BMTxgl1dR1fjfONoLN2IJjybz5wgdHZtCKwo+50MysLE7VLZLBhOUeM71
fVVMb3PffQ/Qo3deOhsLZ5q2Q+7UuwEohzW7Gx2TIVLJm1zmz4BZQVlX6oTiJtAD/6ZskOiQ/wi7
5U3NICVXhXwugpfRMKTvbjamJcuOlcnuB0s7SODAdhtSvNe1M0cu2rmxAUQnQpKH3Tp5P/r2l9Qw
A1AGs4LKdU6dk8Qy/Qycuoy8qfBj2b9Z7dl49dxEVQOa09QvYmiQKrQuyD3kKH526NdXvgcB1hog
uHxrnPW4jO6D7uVmls3r4LMyGW3hxmugkpmQnWp6tW9pAzjWhMMByC+sF0x8DIx9fDyNJ78MqqRi
JcXbOaDH/FTiLku7hJsh72g06+E7gMmoH0JRRM1JI7gih4mK9WqZ5AHHKSLDNA9RkWXFpiCJu/Sv
o1uTQy+Q3oJ6ee/UwT0rir0EXSeCColA8Jtv0KBYY75WZeIFYTRn+hpOCg9eBXUUiXASQz9hPxdN
mlt2zx/hBGFP3bV3DimOiSzfYcV5VSHosEJvGSROgDZXeP6PE/CD3UrvSjLtWg/VPzJRav3tCcjV
FIxHTdDdDDrJhPp1ij9r91k2JO2nimEwgYIUfZc9I/2VhzOLUHHbFN6PwFmfJhfKUCMxmxl/2MBU
CiSgFwGHAkQkK6qts4zNo6mHJRohwgIdhZtS76ayQudFoeHhVp8lX4oY/YRjZjwZodIsjxnHrzqZ
HYeK3W248jc5Cp6qyfXiYqDDLsf54aGb8lh7XrKis7YF0dcJ8OQdukBwxhRiv4jbwLcTaF2B3fgN
Zqm2QX9KIbnp0PiNxoigM3AF0k0NSc/TUbIC6UMXWOyimQERhX3hVs+rdMMHiLM99Eypkwz1XYcm
+aHMnDWy1VBvIdZ2IyodorEevnnubK/7hmx7pq/rmkKql2MgMg7522TSoGNbBBaVuGVDr6A+EzF3
eerDkb5KhkZIMFoJomkRD9bdBZN+lJ1bxaJntyCqp2vj+Ufr27t5sEEqvCE1A6zuZCXyrXpDx19H
QyPRQ8SswRbzD+13nyBouJEd5l0lp1feDwlv6S9ejxuYaeP+O6Li1eoblZc2add8j1kTOa6zeQuH
9rqYKpqWav6+cnlcwwmJitPeenm1Q0+DoOOJqV3v9zH6a8uO66KJTTPfDkAWRRWbti0BUL/KmTy1
TJ/mWui7dkaImXGi79DUdl24T/ho6D50zoxRTZMw18MOLa4UijYMYAORAijHEoiRA/oEnXXMRn2O
BnhZKh6Xwk/7hRMc9afxKt1NwBlh6vTsl877gpEHsdUvR4Z7Z6H/h7rz6o4cSbL0L0IfwOEQ/hqB
kJRBpn7BYZKV0Frj18+H7N4uMpLLOD29LzsPI6qm6QGXZnav3btPx7W0gDh2uo7gUGYSU5XpN21R
WsNPqEO+cHY76reLTVjFfu1Bu34+Cls6mC8TyxXmcMzxn6XRLlyVZbTERlLxTo7eoBFSYoTaezxG
930cpcxZYX6Pu2unCzZW2GWnMhvylTnynw0Afs3UhqPvhjfOZD+knVZvijbg4W5Lc9NVJTEfjU7A
pb/yrnhS+iT2dj+vw7RQlO8QWJJZ35NSSew7WroKhtjdyywy11VIK7dpi2ez0uhlSCex0wJ8U3Vn
bO4M3QHei2JkRAx3o4yOiA3Pqw0l5E1fl623MN34laUNQjsPVX8wreRJEb8bWb1DeWncjBTluz56
6i2IMh2vN6lB/FVQWl8N8L/IBaM194qzEoH+PBXOroxhJyNYU+wIt68Res/Z+Va2teLiJmMWD4gO
7ltLVSukUiic95Xmaf5STsi4AxN9HxaG3NNm6HUd6hqVH936rnuIXP+TYblfMfW8NuqSErCI78DP
Vl0XZA+thTRUzW1Sj8ORO7/2Fv9Pj3LtU24P1jWygTf4dt5lrOkmMtBTsocAFSBJcO/Lla+0g8Sg
NZtciulac016GR2igBJIp1vfB4MdXHeCBxmOdZWkT5wdxxMdT8pgmCf4BS+yqAR7NcdK8w6VSX+D
0XB9REmaE25fIz7Ue7aGepjzIxgWw0oTiADK03Me1WLjVmjmG3gHrHMjeoSn0awtFbLNurLhfGMR
AFJ6sFJ5yC0983BB28XpA3DFV9UK+qFGSm7OHAhANMrelWEHq1BDxKHEr2AVZkW29kGTyJAJk3il
05VZJ2IDEq1vufT3hmFei2ZsTlkY/qVOdXingv4T/qDUGJP4B2ehX/dOhBFH5K8Q7FM7unM0S1ua
jOa1aeCupYuJh6vXv/auG3nNSDE0AD2QuEWSPRQpCHtjnwhDjCE3tq6VfJvCgmKmIjybzHlLUA0l
VolvYIlq0xr6tZlGD50Vd5uu0ykviTk+5pN+oMQ4XfdmkJK0lhUAo2/eK1Xt3VH7XivuiRrUCpEh
3V2RSJx0Ktj30UCwlxgZrpIcpXUU/oqG+UfrwyQZXPOHLbLu2nagy0dB/tTjVbWZxxrUaIYpQUWk
OeDb4I1MbzBXz7Nyoz0NVteRVlorEMpVFKI/ptgZjUy/hDWJaKTw/4hKp9kEkUy5fz1NukDyTocH
BOrItaaDR+fRuIrDAFukQ+dSqmjio+3eNZFFybgMAy+cpm2mVS+5TigWy6pa4WpYbooeZqgRjjRG
2Xm+SrSKhy700R07JHOfbJyIyoAONJ0WZYh0mv1JycbfJDW5sz/RQTHPI1HXFGycsaW/nsTTqeyt
m35PEkc/pJUZ77qkfKx9DXg7H/y13qlVUpJ7htTMVlXj++tQTJ/M2MDLuXrJUhuXu+K5DrpPiO8b
OyKdwmMt0FzMdWs9K/2xQZZ71fTapo8Karh1KkFDxLjCEXXydMvKjnQy1l5JExs5v/Z5Rh17Ww32
ZpxSGww+xFMBFD42MLRuXzASWw1dX1AfIbAqqzHaJFmNZmxL2d32depGSDiAVKYHBNzsnRhB1a0d
ECa3StzqUEpoyKy6eWfHzY5kUOx5CmnL3Oi1DaFcBleTdepgCO/rGsuzOm+itYbLxJpADrfwMJxX
QnX6Ng2CeWvgxZfWmrHDdaOhPl/Ss5I/jyNNWbY2qXUgS+LeLqhRGgASn3LtmOgq2RYuNBuE0GBG
YHzBR5Jc53n5rLLI8kLZ29SGIBT1U0M9WSI8RWG1MaZm2y7YYxJ60qchktoJ+9Ml3LDJ5wKYCL40
vg4IWaH4bMfbaMSwzLGm3NOSv1rbGI7GLBd876c/sydp2jgVQDx0BFvGzZhMJ9UmBOR4EKdXhMAQ
CCL7IVLmX72fuOBYxlG0x3yOy3Wcaq03LzyENqtI19Mgu6NpHX+KYdzm/lek4pi1Tju6i9d5Tvvm
tuoObd24x1ZQMjYXlbcE2RkYNKPNpwV3k/DDQ5V1uPoRFY0h4U3HkYw16v9ZAvbsUG/oaHwrF4A8
KJ3VTJEJW3DunGr6qQpjHRrpdKMtQUmKMDEd289zXoiNYxJ5hfDGJgB+skrtliWorvRDKdlpKmTu
534+TolFd4nBnZwbEssU/ylC0r5oh5sBoMxTPeBskk0/A3/82jttvxEq24dwPDdF3GurUejdRoyj
wOPJ7HaqNcoVSB7aksWpluFI/a44zpaM0DpcOCM9RJ0yduhSK7imxmzLPtr2k91sQIeCdWA2X0Ne
A8/1Y1BO04xP2U1Bx4ksH62ZAnASjNQ5qC+P7ILEAQ4HxTSjVKMMb38LMlDOtESoyp0R0bBIasoc
5kwgMHAYuycFcuNBMp7YnWh4q4C4qkltb1JRuy6HMt9Ugpr2g/Kb5rGoPo+ldh3OIfz/eN7QsI57
y93kZtau07pf1KyqzYzamleYBNpJLLbx5L9ktRS89MPnJETqkUY8GCpIA5QzoYsLeh4nE4uTkEKE
4Tdho1jopLz4Bm6cOkWa1hLswBz5DAQNNlP/xUj9dk063G5c1LhWsRFZB/gRR2eXzzrhWDCzSSMU
nM3WfWjs+sE0oqs4ofm6423dSNg1VAId7qltFWr7Oq7VjSooUNpwq8KgPA1tCUBlUOkhU6DCUsT3
ytcmPAR1G1diUEETFBIX8GBTaZiGgqumHtqF+aacNgG8CY9qce3VmwhSxUMcJ0S40rgRtrZ1wMvX
/RwHGxWxzBD9dljEnPpoqKlgdBRQULM0uICMorpKuvkmqE3sZrrUOVqhVYJ2pA+VsGzPreanSOTT
LszDjZ5k1+E4WLdwDGWeD+sh1R+HTg3X4KgHeJUtXTtxtW5NqjF1PN9gJIWRe5AjeM3FN2nE1T6G
RQjoHhOJTklB+ACjYoEp437jGj6kE/IrJ9PYFcsRkgYVNc1KoGSG0U+V4SE4NCXNOBjy0GpxpQfp
Y1kGv6bOSdZF1otNbJTO2u9gkbCwri+GH7C0njWtfpIVk4w9EE9lUoPqmMWTDulrlCF97EEJM9D6
qzGTFv9DlMA0Pz01fh7toBtTTyADb1N544y/CkkRlZDXoCyHj3dWVNO2jhNJ40NFgSNUIXUaJPzH
4s5PI1wiXBY/LvbplD1Mfb9LVLpNh/jnKBvsOaMIVSR4ocSra+6N3kPo9lhZ4ZcoaXys6m/1XhL2
2nHvpYa/FTRi3ApglRUy+MbVoPdEbQ3aU5AcfljZ6IHg9quowLx2MCks+zZ0OSRsFbfxqiijfGXL
mpfXLj+Livw9z6zHru72TuDEK8iZwLHmoDbYmSuEyupjgKGCKvPb3rfheJJC7JA/3DTCVGsjYQ1c
IxRXSYUGYWmbx1g/1RGrCQRNjagMnF1oN1eV0KC98SM93x1mD3CA11clDYwIUF2q9sE2juQBMLfb
xfaUXHW8fr2ETOe3nck+EDG5T8U9ovPPZriwOiEkJuu69Ir2qR+MW2VR4w9zcy/sPtj0NqU9OeSF
l8ngM4ZmG9s+Wn5R7noaH7yo0zM4dOVGc2fjOsYwtUPSe1O7/KeiyCL1M8Vth1dL6bqQPVvzu12l
R5RSVlC/nidd1zZ6Nu50FNWPJcGbY29lsKvs9pHSbf5VGNSRYVk2btAcmgQnqwiszUXeMUrtr+yA
Zh0m84uKxnsn6F4qJwF70PXwMDpXJffuDcmZJr1UH1DgrnKd+GC4iUuHXR+SJQqAOtS4k1WWZV+H
yD7yFSDlUOxhX4JCt8m1W5crYgI0cF3zThPga4aMrhsXsMXtKI6n+d4P4p/x3K8pjUp8ryai89io
VnZiEsuU3lw66hANFD5HxXufhwrmKHnGuqYi5DWyGjfpkix0Me0GAViSXY+IbNfQkx3XoEZepCcB
xWwOp+rgTOV+4jygKTtxfejjsTVv+5LUG97GAmo5T3D6icFm+AqAvOTSmf4Tl4ROQwFX1+ZiXaro
iQLpcBXWDyl1Zwu/GSxgQ3dFxWwfGNLcaB3PuPQDeH52rHY6Ur5TSP9s5t47pbiZqpG9bcjqetYw
XrRu/HS+r2jh2c22YUKlJa+GztBtyiA8NqHZrbV5+py6Q73pidF4cEXSbPuFKhE5T2XSsgphfxyo
e+9Mv7JIKgW9DiU4bWsXuLxKNOOrJtl0+noMxu99ND/SXtvvLAO6t4YvvIFR1LblTY/JxnaOIbPN
0i3elJl/s8CsTtGsbegi80zYPS7PWaHl3adyQSOxa14NBtqhhH8ni/fb0ylBAz1EV74Ktdsc1t7e
7CH0WenPNllCUtS61qPy43VIGLcW0kFa1GpnTxocLOBjrybOUbm+1+r+lCnn1/Iv0jge90nf/TUK
rB6CwhXHUAxf1Aw7ZI4CDyUOczenPBhlApWJ843rN4+Gm62NwvwLKu2MK+8IYcZ5imnxhMol8gPo
IyQ63M88e2EFuaG6pT6+TpMhWfm+Cbce6NGu10j77Ew76r8ZcYk0YwI1np261n3jull0AtpMTquk
atkFWZNS2TJvooLvcAEylhZkHeBznppyG8CWXnW+/oUGD2dVVeRfwZgfzKkkU7WE3PaC0xKVwU3q
Nul2MOQnP4LhOgeBibyZuKK6XsAIFSa1BWubEDYTXza3ZYD0MkwPnxf/mIzxFf2hj0Gtb/LZvp1a
wAE/rjow7e4QQi7dw/3g4zJRbgucX71Kc3cEzg4syvQlMnapqJNDO8qttCT02nkcd26+H1xccxPV
Oei469pWd4z9mPf6zozbTzbd1yk1/n0JV3EdBd2w6nOwCeJyLojKU6HeXE1Gh870IvNqxWDmBKC0
eivhhWBRoxLptu7bR2ucaBqC/781LRypXDoDiqqOd03ff4WDtUfI0kNfmitiwmCuNjywTUN7TnK7
OuBt+CWN8vrk83VW33gaVeS1oDFvH7nqSfi68Eqt5xEwMrzEfXMz5eCTPVSLbStuaa8Lrtm+p9xC
CAC5aduzJgwphlzsyw4EGWzh2VfUIsnF1aINXd0QzkKFiGmQGMxkDXkEdEaRbLS2G9BbRQc/VOsK
ROY5dh5kn/1o21TsrIA+6k47daygB+1zXpO8TB5nXdD+H6Vktk6TrpXbF5tAZZJn04c5kh0iEw5Z
jXaP35e3XdaXtINo4S4wUa7m12+VXbSkY+kDjxjK93a/mYLygPvAMXR8bFLib2g6DZB2XJ6yagKZ
p7S7GvE08UTafmkjkhKYERNvybgtQE2KDhJZaYmTgXuBJ/svAtD7awdnylHdjTkBoS6BNKV3+2u3
0APm+jCq7lr2eMpIU4g9eEVGc59OW7kO9jKYvHB29Z0840VPy/JQOTBldfHZx8xxFWVjAgVl9tA5
BInGHnrDI0JEIMsWVvhsrxtVTHvsMzF81KEVk0BeIwgnV2B32tHM0TWVGNnmyHmsy+pAXmfwk4YX
CM8QwrqNMbkUTSkJ5U2xFZOguyUZrgbTui81BGgdiruT+GTCn0FIYDRunZbIcGnYIaqqc0iPLeSl
heIzuMl9DfN4LVLOkk3FI7O4mVpol0E8/GiTmrvUhMEFz3elAbWhuSTv47ISh1FYVAF8k4sqbx71
vPtaW89JGFK+CEZtW6RPiYuA5GRUuzJpriOl6mOk499CD+aNMQY/DT25xrg72ZApYHVWsn207mA3
Y7IDIaooMaXZukio1cwJz2ZR6/RgCFjhicFVkNnie9fDlvWhxNuFaXGX/ChCnCATOg1g70G4becp
hKXtwyNFiteuPJOK/7ZEFr2eP3cmDSWaj1zQoN8OrZtt6fS4NXQDwnru/hUPXbhzBWn0jDoIZROV
eq1WY+kH9AUAT/9u8aJNeU7CV0aeRcGQau4sPCulDXRK5eRFo383mWZJKyjci+YL0ZLYcwf6YImQ
63mezbrp175RarxyKbl6tKHP01p3xvxJdEu/kUl7czYIPC6j/pkiloXZHV0zaMyTjdVP4N86bP6n
dE7t05BniC7NA08Jpd2uS37Omg+dRAu/W+NJD6U4UPymLYbHliflih1W3lE8/WKb9jchxF3kVt8j
fE8fE1uhG8IZ2zUJoKjxNRhowfIj0iTf3YoylOsoUvV2iOGPqwnUw2+G8YbEISRtjSL7xvGxKFVZ
Vu0Q9+49i4fbt7JDRZXBowN6n0ASH4eGXZ04+caiTum1swr35Gf5Fvk2qmMQUKGKtbdaRkBm6BNc
NLdCZNA3o11ljh35jROsqXdSgO0bwYHXUrS7mV1cSUEIoL7TNTLumqXEoeYWR9zJtDzyE3ZVKiD2
yWHhccMDHp3G8UiFC0pJP+1U2lhuRBRWEJeA+0H/lWHp7SHXEP5OqJwnUpIrVhbJKALe0BYohFXz
i1+byLNhKao0pe+MNr2TaVIBCur1zTwcg3CaeUnp9Zn8TRY2O+kv58OtjZU95OUecaZVpongyhzp
W0IppNgOyI9X0U8Rduau6SKqAVaDsEmcdWtZUk42jfw28AvgiQSeVOdcF6NZXJlYlayQQwBnqnZ9
RnIfKgTY0P5Sh2GYtuCanKaxT+n7jn+5GnzEvrOSa2uu/CvJVh0i566tna8VXkobDNSibRcsmV3D
xonj+Isf0BuFHd0jbwr/BPZ+22m4QI5mthnzkGqm7azb0lqLpquuzDuDAtN6afwZMgTZ66WmJItH
F8FWGAnZi8UmxRc89XJDkfbdTZOR3gcafQG+gFBmxB7yeveOPljkM+pHo6W3dDzTJSss0JLui2HX
92OqN8fAoWMg0MtnGdFUEvsOtg7VfraTeKMPWGWoWaWbEasH+Ha86tKFnjvp1ovO6z2gHrGdKp4X
id3UJtTGhJJ+kN04L9Iqt3Vr490DBLMjHC9m6d/wjM2F6o6+hGSYTtXSawGRV9evVQUUSxJXcWkU
W8qS9bFU4TExSNWhiUI2Vgll9W5AGc0av5tuSi9RRV01LGCxt9No7FNL88Y8V8dcQ8gd2mrQg0U7
SZ8/DJgUuF1FOJ8sqpOqv+9MfBvyKa1oLvuRAbp+0udDnTon2vw1z0/sdawNh9hniYUqNtEIS45e
GNB+qI77Nh40nq6eWHEsJpRUwQNzNeq0KuqA+d20qfRO4wGuqitDi7cAq7xXTVsQJebhXvn5Nkyy
PSWRFvWS2t2LyX8OYnsNXwpQ1Rxfgsq0V/k8QM01YYvb48Jur2HV606Qb5OiuS2c2QIU6/ub2koD
L8XBjTNNK5eLLYYwxhsC8M9BHd2XJaxbnSrVuq2cpY8kpHzcFfdVlN3I1oUVYOcxLAZnJ4rHLEZ7
ZLK1q0VBgSYuYqgRWsNYq/CaHI0INagsCvYSEXF0OXmkqvXvZt3/1+3KNxFGJE3xqz3vV37T4vz/
U1PzouHxf+9qPj6VT2+boJf//381NVvmPxSE06Uv+Z/NzIYQ/1Cm6Zo0XxnC1Bfxg//TzGz9w+Kf
GI7rEqzr5ML/bmYW+j+kQMBK6cJVpr40R/8HzcxvtR14SFzxu5mai90AwDx3cdc1KujkD+q2ynfR
sNHTbZtsXk3Bv/qnX/dLv9XDWIYwdVc4rnRgivCdZwIAvEO+gX6Nup0J7F/q2fMxoei3/90gdIy/
VmuBp1JI32QQOa1TgC7DI+S24gsyFZc+ZZnNV5owxQB1LskGdSscsOlbX6yFoBXggpja8lv/7i5n
wrCbgQLHjJlMlzgXn45NOU8wKqNHqKvzdlJ6dhtPfbD7eMbOV17hKiJtx5S27tpCna98g6dBqfO6
3xdCp3FunpJdHrdiO1GrvaCi/VY1zTWUK3RL2a6tG640cNp7O23RAL8jgpt43xWKBuJIS+Nrw5bi
1teL5DrEtOfz3OvhN9sZpqsuSy/JAJ9pT/zzBzgSBQBTp2XfPRc68gsExqRtGve5s0+Qnwi16oqy
Tso3JwGgVJJdNSLc1vJTnEQXtv+fH4/2AFoGpm2bFrOw/PtXe0alnUjQ0MlOPhzxdI5X8/ANdM61
7zH9Cdx2nYCqfby0Zwo4y/e+GdM5k6JBjDkOB5FnJyWnH6NG+wHClau5SF5yuxCrsaSTAc2gYz+E
D1MWXNDyf2e6l+GVq7uWayLUcLbeE91C9CwH2Smu6qM/Vt86WrLMQd9RxY48aPC/RAXh14iKHaXK
b2o0Lpyg354Zr4/QMgEK2X1lI86geAbfTjoMRXwphEFxUTNv8Wi7aZP+exOWiKm5f8Fitdfj3H5u
rPLGiYfjLNK7uks2blF/suPhISOhUlp0ybz+vZ2gDN0xIakjR/FbquTVTuC8adkQuekpsbonOwFd
w0jHV8kGXTwvStp408TW56zLLszGW3mZf+4GZXDwWAzDNt2z5WjKxkhknGanZKL3lz6/OucmBqDO
rM81AnnEnv+bDfh6yDMJnSnturCm6nWSU7Ufhx9TcKKMt3JssfZ9FIHdfFVQHMmwm/x46/8WmP9j
5V997CLq82qSUZIoLBddl5OW0AeNK9V9XnVEoGZ/sOzsZ29jAUNnekMO1KQrYebPEvDbnqdD1doP
QPQbnjNKzM51WcRboJ6D1MFxRoNuRLN6HsIa7m+o37cWLC+Cn105ME49Z/duRTta6ac7EIXdJOSX
ecZBaeq7X0VGO6SV83+0hTc4nWfk7k4r6+dw1GLqx/VtIINDP8nbOmquXBBU2rpD0rS+vsmD4KvS
82PYRF5X1nJt9ukXx0i++tV8C5NgrazoZgA20iHJN9YERAhKVNF5If3PXQwv0JUwuQYs1qqRMi4K
FeU64rKLXOrQtEjTskEiMgI+hq7zrbEoYjrqKpKLBICjfacodOiQ/ljRTXUnTTD/Nu+gcg3fUnum
rE2l0JZASUbX78p5Ar2X5V44A5VTNDmHoL+e9ejgutpJc8JtwbysLYwoAesvSD//Pj5/rLziljVs
Ahlxfrw48nORjnZ6ohlQxzOQfsylN7e2yyNEmR0IAyr2kWfb867QoD3alEQpM4ZoBxiUMhtfPOXU
/II0On28J9+5DyWH3nBtmlts548nwCwmdF1kUZ6S6sXi3ke4U8yfZFivGwiUPmXM4NSbyIGA8FwY
+s+zLx3bcEyLYMJe/rez4xBEcQ9UVp5SzdavULWhc04TIMG63RzccWyA/1kjw7ejHya9aLvYmrqb
WFT21Wzo+kZLTZoEo7C6RbSiolCGBaBkS231IelePv6xYvkxb1eQHyuli+ClcPDrJuh9fXbdyB5L
CjLwEgCV+peo+Brgeds337spX8l+RjT8JtB/GOTmQq/gqEy04KkrkGDgAOosbMOsfezzX8kCfYOn
0DqUp5DI4wjewvWow/0oxs8f/+rl9jz/0XT6upiNsLjQAd7+6CgOKM27U3maAar9KblPIiDIgebq
C1ebsQTKZyOhoEM8bfCKWGLJCV5PzxAVkEDMoTyZblBdicHVvYlC2FF3o5ReqTiHXsYBtFELOuAJ
NN5oeaM8WiTidUX7BjIvQAYff/w728sV5CFsLEcR3J/9JNuJssHvGhQJqi/TYD3QU0fpFlaYs1fp
Mx1V+4/H+/MJlYgkgxo7eP5a8tw5QNODArk3Jlu5k/k8Iia4bgGAKS7W+hbe0fRLTnjhJUoubKxM
u7AE734u8je2ciCMUYZ5uwKa3vWNVeWsAKWmdde7M1KM/tYco5uwz1+qDF2UqlAX3u/zfICs0RV4
hDg8jyR+506RiHr4SE4skxwCdQNgYSx4YYh35/XvIcyzgBHuW+lCJGUTw6yQYjf2/gYaM7Gp3Abi
pwM/s4gumQK9c3LICyECI6GFjtZ5mJgVWlQMoSpPSP6cehjU7tB/DkR46WFYNuHbc2OR4kjTortY
8N/O7sAKuKsQuVOfGsOCy4hpbBBCHoIWw+sHNqff1NAKRtPtVyorHwa6JD7etX/ea29/wLKtXsUk
6YA344ymCgHYndVQH8ZEqKL5k3bSdQ+39OPRzpNU8hs+13E4lbSwcI++HW208CXGeQeULVI7KwEF
6NrD7Gb7dnAuPC/vDGXoipt6WT9bP0/tMZnF/KLsm5MwVADCEpm0mJSKBlPxK/An58I8/rlhcDmj
pZf/Mk0J8vn2y1hdEOymbU4lnEqR1NvAARaO3Aun/M/DYBmGgV0gGYywhTwbJlRDhKwc3OPSqjdl
ZN7NUXpwhhgHX5eTn2zitrk20JH6eN3+PObLsK5tLAedrHz5Wa92iTbVTjoaDJvMgzjQQRTuaTdz
LmhKvzuKkoLkSNfdP3Kz3skb3HhZMm3O7/NeAsVZh48/5J14Z1GUEKahu6akC/L8wJmR1JN2bk5u
9qsWxRqPR6gz/Wp0PyGkBGlk9GR+GnEiLNoLm/+9z3s99NlRMwe/ClyXSdQMd69PyAa4S9334w98
Zx8qxAl58SyTmTx/iPOydKra7Kx7p6etDRHe7HPgYBrPPplv/9OhCNp0i2SR/Wj/sVxa3KtmsuPo
NMxQr2HW11e5UfTbskrm3X80lNBNqViwRVVRiD/vDbQCbKCZfjphflZciWmSV26hO6fU1voL5kJn
94ZAinGpCCrLFPzPP9JzPwWlhl3onFy/wazDUMnaMWzrr1xLtatRDtmlHXl2pJcBKcC4hoXihNLN
86cG0kkW6LWunZBtUN8Ds/evaMICz4E8fEcrlP5F1ADpVayP31DNrNag3cNfnVu1d4WMk1uQCDKa
kV19rfm4DugtsGFmyuGpKTI65pFq0S5UUf6cI64zVxEOUzblRji7hUo9FaiNF9ppDp/AKilPjPV9
Ml14+M+2MhPzdhTx9tKRlQUEPebaSSLrBbPFKu6HINSudR2i1cf76+xoUgLkUxwpuKYpXEu5hLev
7reEBLUyI6c6AbonkJ79C6fy0t9f/v2rv181dBRVuqpO1Y+2XMvwv/z5y0y++vPlOBfQTfn5cto4
Kc273sfTcx7e/zE/y4Z4NQCqYI4eTH51UvO9+0UZJ/KyAQUQigFoGshdjM0dahdfZ+3h45EvTdzZ
dd1ackRVSFb0zxywni4vWcNc+vtnd3JJ11lo6xYLM29o1MV37r/7/WcP5zSTBekoRJzy+VbKB/hY
/9Xft86CY4g0LdZ2/H3iSJgut6X2n968v08GIu6kj/Rwn7/8TdCOZWdr1cl1H6tiN8odDjcff8Oy
hq9i4H9trn8P8bti/Gpz6Unfp04R1AjBjvTsIlzVuWtEEtBHWlz/LszYH7fK2w/6HSC8Gs2VTdhO
M0eRuq8q9kNzqOWF43JpCPH2tBRmqsxpOe1orWHRIIzrbr4wxPv79u85O7uwoE3iXUUj1wluNI1h
SrswS5f+/vLvX82Sj5ROnrT8/SHZ19mme/x4yS/N0NmFZYCuIxfCkkOGht+EYNRwydbh0hecXVlD
Qp9VlLrVqf4kRm4n7+MveHfTQkh2lCCUtOTZnzfrPFZ22JA3Iaja0LGU0SjvpNf2uPOrS+/tu9/y
arCzW9BttKwVdl2flHOnoas6B/uPv+bd9XAX5WRQMJtK29vlzpx8io0mrk8twpuWexxRTAiLC3vq
0iBneyqYEzFnOYuOtOy2nK3Hui63sHYuBCfvroySLsaMVGNs6yw4gVrUS+TXuLGQbl8P9vrenND7
vCDevqzvH5cWUM6SSdjgoGdLAkMUbVCb7SWNY+xfmb9mmMDfPl6V95YdmiPxrgJwt9TZGJmo2hbg
uKY8DaF+W6bJhRW5NMDZ62ebbVvPNgModICrHxH8sI+/4L1ZIhdGnIUaM59w/gVWHTCDc3nKnuij
LsadMa7K4oJFwXv7ShrgeWTyOnW3s0Ho1fVndMjKk91da+m3sb5F+/J/8R3CgrNsmC441dl95arU
DfqMUjVid4/xnNwWQfscBjo81aVi/vFg762KfDXY2dUSll1fBRolect5hkD28+O//u6SvPrrZ7M1
BZk50MNfnibXs4ODH3nYp7TdhUP47iiSkEHCEAFSPLtQ8sBF5W4OqtOEKsGdGz7L5NssLrwi706U
bVJ/pKy0pFBvby2yxrYrS4OFT44l1mIXFv3dffXqz4u3f352m37SNb085UG3isWJh4oe1o9X4/0x
bHvZvaTr52DwnIHkCTmWpwBVIySrd/SPrWYn2n08zPsz9e9hzsNE3icbQgHDpEQi2Uwz7yUz6nNc
/3cUR5LumOTMy5V4dkScNptF2/kAJM5+abFCU9/dIhdNq35Xb7KfcHc//qZ3p+7VgGfHJAqLzM5q
BmyRUonvEEPJigvP4ru7WGEQrWC1Uw0+22CWhU2smTME/i1ok63S6qWynJVzoQTw/pf8PczZRuO0
W7OTMYykVXwyUUFFoitgvI8n7L1NQLVGl6hSCQsCwtv9TNFjmHr6Sk+B+DTRPmmEf/1XA5xX6h27
xzrPZQD3V1Rcm/I/qzf93mE0f0pKJaZN0eTstdItTB+MgHvRNZEk22fAuOaFBX9/iv4e4nyKwmRs
DSMrT4V2r+afWfbp4xlaLtfzqOHvTwCkfLsEsrQsFAYAaQIbIccMSm5UrH3arPxuNSCU9vFo7+0r
AjqwINhaDvWlt6M1sg574PbiBJEC26dFiGqMLoyxVNOXy/yPr/p7nHNKj6OP9uQT/56K7iGq6OPq
v9T2zYT2QvlL65o1wAXarG1/H0+PIRJmXbr1kYcAP5XxDZ2TqkOFEpuocp/TAYIEvkE7hOy+ywFG
87hA4M9+fAtJ1jP8n7b8nPcno//1Pxydx27rSBQFv4gAUzNsFaicZTlsCMv2Y86hSX79lGYxwAww
8HuWyO7bt++pGuq7jZpbyf/a7sBIB1MMN8PdWcxL96S0+uKNzGI+rGMmcPmZ8XRMsAtOZ8W/hPIw
wC/vLhHgOoXUqGC42+hvkfUNjcmIYAcDDHSuAeJ4Ghy28m/MdkRkRnerlmtp710CnogfknATBkS9
yf768PmXoFlNuBPtdLCGq9/jZWLi3clXpXmIiWGiqpxP5hJCa1O85w2hIFQhupfobyUayKb7LohE
thKUPPS34poygiwJq0xEwbV62QTvjfbtDIfM36nTym4Y5Hj6+EQyLlYBj3hFFs25sHedcqc0l8Y8
KeH30HzGqr2tyBAV24JcGNmeWS970lMXy16W3WWAZdokPPD2IrYfoTTnU3ofWFPDBn73o5XaLI83
erLwp7fS2GnDEe6dqW6NCcHkdQBPng9zx9iXsG7i9I2JLr6IhV/kn1kwLAmO39TKa6xHll5qDmO+
l4qn4x/VCA0ZMW98CETN1HRjgmmPGa7u+Ur0vJ1Je5qlzCuHDEwE0aH3H4bY4Iy0W6CdG2qJJCdo
BUC1H26VfZZympXZj5/ciLqQD5QzWXuYqpPuPEqerdd8VWsvLD51UzyS7t6o+zKF30QQgNhZqqw6
AIyBSkJMoaG9bImSxWY4F93FicJFUZ59uU+sASrsjySYNljGKsTeYQ/nPrxFytfQeGXhqc7J1geA
1hB63LsCMcO91sWbDVYJXvhMDQ/+8K93Nq16nXR3FjBkRAT3MWZvFqacF5CafO5aye7cWU3VXiRf
Q3vk46oUL/L3zIDZIznlYYQTR5+kuinhtgWj3y/tcFVlz8y8diRBxwB1lf4vdu+Z4gMdfxbtJmq/
pc5EdjdDgDOBqp2cvYk+kF8+6Z69SEEX7kl5zU2JzYYTeYHNo+S1G0kjeka6N2h/AzgGFAKDAPXY
uhvOGhW9+6UXe1fZBgrv3EGmUC7hnwwXA16W0awGC+Lzdsr3tuF19i0Z//TqrPr3wj2SU5+VhHJE
vifA1Adgo4jSGtNHkumgFxeF+caUEVP+3GOX0T5w9429awcgebgGcmuZ9efKvTkqUXbGpLhPKSKP
PluVEIvQ7YWT7wNl2UzbGgEpa60wzlpyN9tVq56rYWUyaGiqB0W/CecX/CawDq8u72H8E5X/dG1Z
+kSGMBiUZCjRgGHOtOQtMBSewPeB3FGLPt7xv8qOAQ7Tgqj9ijuSWTgCBrCAhgltUyXETDdEWEm/
WsQii79eO5rReSj+Mm2vuHc8CfMGXE0zJShWPgzgXIGHATkZj253zLD9GEelR5WjLHQdJ+otdbZ6
vWn0jau/WSor2gWzjAZfwMiS+SD8uZIr3MOHEDgzEtnJrNG3tr+r6kfagwEG6pG8sj5aMUfXNOc2
Yct4CFHi4MQcHi1deY+cZRh/W706y5sPSTN8wNJjV9oCrzAwIdiP5oJZqiX94AVkCxIHP2nJjxU/
VUk4kFjlNjGQRCiABq/K8K1Y23LcOqnK5nMx+/Okc8HcvEF0D5JFF4bzYMqXefYn6noxZrj2YH2A
JbKPBCLnZnJWkrPLghxG/8hFMB4HUpxYdKlAgVpN0lhWgc63689bu/1NGAwLp5MuGnQ3E8SxFPDz
tpVbxjAXMCLntcE0Y7TJwMDSAiTwHwLXWWrxoRkOlnFQuy8TZGB3UYIzZ/KF3d7bmNGemlmdtltU
4g1mnOpawHAROGjaSlgqMAFyH/210W6Wm17d/DGZn61x8i1rY/a/AN0rkPPVwiaaTMhnZhfRtmTK
qQfcDDdogQBqphfE7fL6qE05ZFWfz5fZmFAnDQb/g9FcJOYzrjLvGpmPTIRH/Bxzxz6qwbGQj9C9
6+XObP9MvZp3eK9GgMM1Da/efxIW90Kz8TRrH8ffbfimDs6na/608TnXr9XwkqEkzFx6zjR6UWFv
Amut6lvZH0mZtsNFE8t4WkEOiCyINeN9qC4QwXSKI+0j0xlQ3aXsI+CigMBFNnTKAO/Mzoba1f0z
meBUtop5c4jmqUOIMQjQ9TmR+0BbTcaqm75c+z2sPlWx6aezAe28e2b6tagdz4I3Xv5F8V/0gjCg
dkhd0oDsjKAf5z22FMP66ZG5j0jBwpvaU9vsgugSB1tzqNaWfc/FJSjZkt+q9poQmRwZbZDlX0D9
Eyg3/+UxTQFWXIS/7Ygm6yWrqVKBZl67ReMJhXTRMC8hINhAJW0Hp+4Lq+51/V3qrNPlrRT70MDf
Jf/yYCf7H2wWLDqS5XHZc9gRb1FXrUOe2HgICM9LTl3qoiluwngfHCZN439WBG6LEK66tUktDVO0
0dTIy4qz6D9ilGzpGC0Hon05G027LTJ2i5FiQB4rCSL7olb73N/aLqMTW8PcD/ayjuWydk9qA3yA
kH5hW4uUBKqSnWx4Fqz6fndophOEL43F270ZlTkDcTbr9GZTWOoM4PKix9XiT9ksr+TGVd760lg7
1RGixCU28zn+MVDILZms38IU8x6US1l+ghvtR8ZE32V1VBEO+caXorh08KkEpLHoYfO1LLXEzJ3p
260soJVvqdiDNFmTvGf6axu04dyKzbnVaMAzWcxYX7qGUS3mIBlAmtfM2CkUgz2HLwBIMwuatk8r
ydGv3BHyCHw7eboCO+aRv/fYARcRy+1Qle+++2vzFL5w1zlYhQGJgGadm4AFBd9DKX7wIjE/R8zS
XKd0IyFVdbBhNS2/WOm2sD/rHphbs3MDnnEQ4UrBm6feVXE3xvarVx9p84X/AdjiTEwfLm6O1NxP
PBiZ8y6pzRTx9xKwANtEtnNTGXA3axjGdnsdShc5BzOg4xmi9rxp9moJZGd6FAJGZLMUU7OIWVgN
/cEzk1bBHMapm+QzOfwOI+bRi1lCGeG3h6pBhHGmQ1sX/b+abSkdwWzBOnJqywPqyX8fJ/Md0HzU
fTe1Tii7mhHcZX2c28ZPGV+N+AFY0bePZXHFKzzHh3uc2BdytsCanfIfJogiMDYTjE9rVUjQk+09
7o6AEqCssQNNA2zYtyxDMxP+Vv0zCNiXQTrjWbDeDIm0mTg10EUv0z96YNVVwJPfLf2Ki22mJvHh
DM37OP6lhj0r+ciT0Ruqlt0sprG+CyNibCBk3E6QjusXIbx77B+UC+ksyJmjsPdDsPJ9SgnjEUkI
U/UMD1bFXIeDTUbqj6byOsppF3TL+OaYPtvWMM8JUSbivarOGhVdXgyzSCBJxNpVKueEdSzk7JFv
HLiZXXdMYkQd8aM1sy1Ayplo9jqMl3EwFqIDVyOPoaHOuEzkDyFjjESgCG8KCAJDBizkv0ZwdW2o
4s9Xppn5jML8J6xVqL9F5l5pvqX8BCc3a+qr0txCsYsaYOYGEWk5G3zJdHa6nAgXFjc/IwvZR4A6
kZcQiBqGvzhMoYYYC6QHmXMryNbWNO+b4AP6HyUYgFVu6KVcxpV9UtFF+4O5MOAyh3KH/sZDDrLI
CDjCF2Jx/MiCd7W5AgJASLTW/I+qBrAXHhV9M9Wf5dCvunzHIt7m3lSW+5yFsHkhkptDRLJfG7NF
x9KZSn3exMymg8XtSDFY5B6Jr0ZrwvQg879esMjCYfRG7YDM5HSJChaLcT5F3XxoP7oI2kdsgrkg
Toug+5g1F3u86SWJSrx+VGQ9QpGRYQfzqun6zLdgfiR7k6Ne+dYmRAf2Zs7nDRPS/zDGfm4kch46
d6hqMyi66z5mEB3ZjYT1WJPt7qM3TE0cnfqlhQUzzhvORH81KdoGZA0FQ1QTej7K/C83zn63TuQ3
UBjc6orNoJe9ZOh9YdPhYvRinzTjApOWYNkUxyq2jlYoz7ET7DP/rLeHEJybq68YmL1YirUw+YVt
sW/dNQFJ310n8ba3Nsy3FPbBsTad+TWBF1cYkYcwPeeFXrhwH0ZNWSF0P5ru3MIGgSVkJtJ4UZvT
QlfdZU5ktuvZDIHFdRaz5m+9ywEVwmQGO2cArZMG+8FfA+g9VzkYJOU6jlBXDC7yh5VRYNY6DdoH
nE4VjndtrDXJc0wOfiyhrLVAkIG7cjBPM/Wl65mbTbZ0JmsVRPfJPtkqM9yi2Lj1QXdg8ngT/B/j
pcprZ1bz7MJ9zwByqyb4Rki8d+0pcAzEKUf4ypuUgK6OXwVo0Bxmw9KIw42tsDYJrteEJxvMjOWn
Zm0i/65nt6ZagSIhQ/DGEaxIdoKBF5sqi8cSI1nEA/Rdw+SXh6r4jPRx2ZaYZuh9pfw/k8vDdbBG
Mg/ki5M6WvRlRdAe9Y8zOjeF1VEZtUVOiybW9y7HpSnlHcvhUzHa54qZ8L8AkKfNtrVuQ7QHQFQ2
xWJU75X+A1DPTs9x8BlWr7OLFdIGNQCFKWKWqbvcOjX2gU922Wb56uVDDBqbbe6PETEvywAt+1iU
is3QGxs/K5aGgc0TtPzMyn8KRoq1u12sE2RxXfYvjqpFzxcR6ji66kueAFraRHbynZjAuXR0kZ4f
mu+J6UWRAn4U99lQD/8k/+iv/yDEx/9e7tM4+1Vq1xtG30ts86AqYl/6j8F/H6tmyVnXc+BJllDR
YroqVvOlOyCxIw1TBluk/sjgBNC4mAhu94596jpItloGfyeUESiyoVD/ZCntgwzEb1U407KbfMAa
TmPf+0wWhNgj1FqCqX99+QJvdjp/EtPEfjzN80rdZc3f65tVG4E0kWZ5gxig+lGdnW78DZ0yt51o
FrbDqirkbgi7Tdom3quJEAXnEOZfICClnfvyPAzm3OatG8dcpdVuL0qCz6EGSijdd+UqkKcpTjzB
2SkhNNNXNx/Cav5FsnoG6c9T+kdK06BM4Z86N8PxWppNpfTS8WQGl0S5ZvEhGH7wtnXlgAfxGCLQ
CXttM+L0mqZ3EXNdb+QHiveKg2mbrtKAj2JbgtyAxbofxa3CU9ed2nJcDAkfL0tpTRE05hBFwpk7
vAv1qtnJzApuLzlq9uIC0QcJbT4cSrrePbXa0hHP0jlEPirS6oHFFTQ8lfMAqhgYJiaxRWs90Izu
MIzNi+pdDuWidaDeYcuo3QFgw3iRziZ283mm3+EWzJi6mpcgBJPqC7DoLDKvRv6R1I/i/4O5G19L
82eEMZ+zkqfaX0mRWwDfd0JwE1SzDY4VyR4E53SRYe+M4sOoEbKEOBJ4pbr06U7q1O8CclhpJSek
njMZuzs3pj1EqRQq8mTlyG0AzKswvhCbACEL4u/Yeo/Tzzj2jwkljBRwW94bv92kxNEzZ+bIcibY
bGCDsrAlXoWJLRHsPcnWSe6luprcZQUV1XW1V8emz0+tvmzhZjec+/3+IamqqvJkUI2J6K1jlwb4
4bYnPzo4akpNdqp5K8aXjCFoKF0A5ixL7ek6b0KlB1BsHOQIdruzgIfk6rbTbbwPL1NwPfflb6nv
mbOgjTXNG6S8Oizbkg4NVC5v0JH/8Fa7F7u/wH/C1NzQnYoqqOAoPIdRAI0k0uTSjxj2SbLV4MNV
d5bVWYteSU//dGVt67AGN5p4tmI7Ar6tnmrNXRa4i25T+vehf3f8W8cG6NYbJzr2YIKjXaKmi9pO
llV1cruMJQfgUtEupFAPaN/fCKgSSKrmuEZ4nvN5I4E1QJ2b1j3cOR7MhZCAppLV6L9X4HwlD52w
TkHJqa8NF23Ii2ONb7CKZzVUTOluJ2U7Bn99uschQ6/FnHWiXnRFdTas5ENnu6C3pSJxHK4mtr7K
DqFQPOD2kh/hPN19FfqEYhfiH9opLegWab2qXrZnRl8j6Cc0NsveezWiHZZyrorBeRGfe0FxqUSK
ivxY8abFzbz3NxxaFoNKZ1d+9iB4fZkcowDUBkiRIP6ohDlLWKhDRJm0f936ElIzhdpfqG8y8ZVq
L5vv0e+/qnRFVNKkt4ZhAoxfslDL44vA7RcwmDcd5xer5vtWT6qoZwjHT/oIAro9RcFr2n/fDx+t
6d6gRsypmQxe9gnLF1i8Kt6hMoDup+3hhtKW3JXswwY+Eosjly2ipSMPqR1vC+fbhPirq/Gq6M6d
u6ctSWutOlArLMFq9xMELLth9W93JXWH7TbrAlpbMp7D5tHbl3xAoOCIuVGmwH1UVrM7q8EsC+5F
QgnJhqP769FYqbbOjrU184+O4Um/Q/8ULUKaF3RyQvtekeSN1xYPCB0FBJqqQgBRQw3MW4OrdJLm
sWiRymJtapNhoxFbFzyrSbFQ5UCFGvziaMF1fTYC+elTVbsA8XTO/UhDn37KFv3yJzF/sIxtfk5P
88xxMBmycpcnLd11L2hzdNScbeGbZ3J0qbWkvpir/CgrOJJwmwVZuB7rD6G9vxYZzT3VhrVocioW
o6GSRP7QdzPFFfs+UplheLE1V5YpIdsgfgOXWVg0A9Wlk26z6I6SyXTIlSbn2ODEXkIV2beA4Ybq
9d6dMu1EeHfmQE/tu40sMTLTlXWjzyl4HwNUX7T1oyJbB06xTWxuHHPmgL9txDJ9+TFwoOzjDzP8
bgZ3ORAetFCaxfWzc5S5WWULQbSIZWgB9J6/Bd+bXx41rBKgf+fG+I1+YNbjOC5Q1UgvNn8TlAyY
zZaZXc2YctqoYM2a4EjDvrYUjgtHnL8ZdgFr4pVnN3pJj+U0twKqXygw/oFrupke/UjOtDVdoELb
av69L+NFxsRu7PxAEJzLgl6GfWbswJsmBAbGhN+kXk+heambGxclyiixAGGpVb8C99G4ctYi/uvl
r/6il1GljOvG3mviwQDIm4AECbWWi7OLQU/Jre9JcrHZbWMqC+OsdMcKbZxQ93n6L6hoV8bJKlBX
vjN4ZqNws4rpkaviki5mVjWzoa05ZtGZoH3TxViuaOHoFJQZMdoxfmfEywsSzn1NPS/Mk5lN18yl
H4mUAbVKARMu7/11QRvSxRHQDGD6oOjlKVoKKpo6sn6rtFlh3Z2Rc1yrvbtMjfEKboOWkIaUGl1E
8ekbH5BnjMJn3NG9qcNawnmxHDTk8HjsOtizdHFKXtvxM+XvInuIZUm5KkW5Av67sqqbY3G+trCF
wBBX6BcGUbKZQgua2knGx1r/ATVJrNOFZXlx2h7wd73Qm+QbZp2f86x9QOccoi89+CfGWwK80sY6
NMImE+qPHn5KxOAO50GhvdqUHz7d46b+jjC3WBz4Q//B8pKOt0n5rejXFpcxWkOUJf2LJ7T7J/2j
ArWURyigEE4NDkIIuBQiW5MDT+dZjzsIoJweIuwD8E4LtSFAUwDye/nnL6LXPHqmCzVJPKdFg+CU
m5C9QwR0OAXfpPVl9vzZ+I10Y05Ei0s3TiTxW6xyVIhd6k/aWiNfP1baFmcMR82dUq8V09Oj3yQe
yU+7ns+vWCEvcflrDt3GrKf9BJjRt4SXAdZqPtKIhzmD79giydJ4bnZtR+euACb+Uk5oi27cpu7T
QNNhhsnOL4JtIVAC8ZEJqieZXqWjz6b6Gg8b0T/cNubsavELUiYxVYKZazPZlCE8GnmiLTmH7ZPX
1D8m9oKDX21+y+y7jWB7GM7MtG52egvLaacn+9rWVl06ovhSkNCnnA2jTfria9UmzZOoXdY9LYOB
NqQF2E40PQ2RXC4NOo4zHQNOCwfScr0ypjyIPKODmk6rzubAkmfvnXga5lPGW0PfQI4cMWVrNC0r
J+GD38Ty3VYvjrzU3cExPvX8HBlylRLGBVUXB1iC9d1Ag1nYW7W+M3o7N0zuVRXUguyDqoMVmNi7
Zs0q6nQ0FkDVKmVnsMG7ZGY7vCM5RwRBDyZp/8JRrA2Uj6nzXaIbjmxcB/wpKkDY3qbnxt7rs9bz
Luro6jIaFbp7xbsl/RCa4iaKHnxsfhN/C+Vg4OSkeTnY0MomsUhSG+mfjWWTMxT+3sv/aCSg50ny
T5ucL1eDLVro4UHB6KNMYmX72YPxk+9gKJcoYWE2GrRCUOKiarw0lnawidOpTcHz7dOpp3cbJuFH
r4HdC0KeLnVnML/LBuheeG85ErLz2ib1lB5/dQbPJHe/IAnacB813WcnMGjyhmvcdlTxoe4tjy/g
1CY0AULVi3Sfu54+PTtJsbZwtacJZ4zJxVSo6u4y0DNUEMOHOdA5dRPGrI3yI3vdH5ZZvYsCACtK
s85c3XN9riTNvPjJ7H5fIX4tOZRDIVt3ZIfg55yKijVFi+DKVMD8C3NZptaVOVvaR+1tGpx/Ew3O
NmNxsbNVbHC/HCf01prtK62Chc844SK+A0Nem7HPgSEHp6znD3soX5LhTZZxaQQQtmbLKXyuyQzq
JFJ1Xqjqv6ofrLoKJrQPzWQuHXrISvIExwU/k3Ot6UfrwbQh4WfXwEqXcA1mA/LoFqsrMZ91PWar
ohTnLKDbNEr7GAbVE50EKgaHSEkanyQvOizYZSz0tcyDf2XPdakZbUI130nLOSt1Xr5uct6Tyj1B
M1jVRIizZnhQjbzAXf2FAa91MnX3ivtZjVgsiDltw/011srcfCpcBkx4zWetM96LMQJ/3Y4p92j6
WgumtQ5K0mc17ccnoa1LUY6nOBBQuXmokeBwYINNZ0FYTQxl20/4tqN45dDvj2AnWhmHWkxcp4b6
Xcvrkzom76DR7lqq3PsA22eCBCvQ3J2qD0sLU0xcV+c0Lx+VO3GQw0YSKuKQ+MnGdeg0YgWY+Um8
MTJglpkZUQl2FxsGd5uVe12Ln6Olbw0DJCsHbeHSXuF55wpeo7WQ3Ouu8sK02wzg0EbKUyvnmOrw
VIeiWgwcxGSdPxTzhVausbjmN6k4m4rvxNAG1n0VWVAGfLkcimffOm8W3GOG3JGvK/XJbagxXrIm
Wa/UNjlHeR9y65HegiK+KraO/6TYqx2GnRjzJrTr7sCTc9LGwIMAhCxBe6IxfmsA+vKwHlhfoN5M
3a1o63WjFw/Y54c0r7mHHc5SSZZaT6wqYeShHes/I9LPLzEzV8MMFkyrMcs23G0szX58VDCN7XY8
90q9qUAH0lVdRVYN7i/1Ss1Z9K1xdc3/6Q/dV1xmh1oqX1mH4k5Sxbo5Q/Yan2PDVY3CdPFMjOoT
PBa946w6dJa2H+p+ZoSBl/fRqvfNteUrx4JOLqzcDzivWzweQEA5tOQ+Hggr73d6m/z2fbSuKEj7
JLiPeXGPldceGmrgfYtTzmENtf3n1JkaAIPsU6/8I/7lo0jsP1vRQwTq2mfvx57VybVWMYZcZ8mC
eMOvPonPGOvYMvWHZZPihhSCw3weRg/bGA9RRHuGIOBFqcMFJJztoHFXCJxYScTRzMZd0ouLxsim
qSeYo90lRxcv5kyl2d2HqtNhbqozVgoAyklwKgqxCRBqzNPIX7etvk+k2LatACiSbPHdXOKi+5gc
uS7QjM67Pn9mtb2nkPlV0VbXbBxOaGwlfDxR+EsBQ7ymaVza0ZGoyZsvYi9I5a7wk2OttBcn7q6T
wv3xmCeoLgYKpHGX6vG76YdH42UGiovsmNd0jlKw7SVlYh6fClSBkcb1Ukt3MVZuaWPtuErgfCyC
T0ubNoyZ0Ax0D42v7kSczhskE0R5Twz93axueMv98JL1yODRnhehpLMa+msrGCCExuSyzeFqd3FF
Lpx7RdPdOpOxz7mJ5c3/6m16kP54o9wBv5sOmGcUiPCSgyS+cmG449Iy0CVFXE3M7V6HNeFjLqCj
HYjk0ZUEJFpd/QyjbqsHNmVopTQzO/BXrgxuNl4vUbxOy2L8yWqXKRD7GU4U35EbBkvLDg56j0tF
MVLWfv+RNeq27qIPCDFrzVLOuUP7R6u47NP9OwAtjbYKOvU855BlOHwjmqd1yVvUi6u0h/2QTb+1
Zl3cNL3A/JqVugMhyX53wolbveimKag9zIEQqMGtgU+DSfxYQ8X9kz2+U3mD/1Wh+TvPAQxpio2m
0QVjYNFCwVLC00WNZOgzLJ0nLQCmgyMMVjBNkXLMV0XF5bbm7KLE/zKQbMy1oGYSC08hSUq6DdAM
YUr9hp2vQJFnxCUOrlbr/3aacw7ccaX7QCtTwSGw90KNcRIfs2DryuMwwltU8xMN+rWqNvMWQU1U
B2uhS+6lg/DMSKIyx279Ivijn1WnhbDkOp3UNUCShy2ZoirrgxHl30EG2PZ/lGrP2Tqk1963Go2w
cukPNJgzWh22UXiOOZ18YXqvR6Z2k30qUwbb5PalrsiFuRs7huGqdgn920ss3Wst+nJTsDRt9dQw
wUTxtTOq4NjHE6txln2NefOv86ffsuOU2tYHTEirlsCLGdNSx9v09CkmcWUgQRrGA+6gR+RkKzO3
N47PhXXevxWwzucyVheKLPeSW1MtYtrKSb0OxUxBX22GQmpt1TZSimoZ2cFSNeplHDRb2Lqz1h4P
VtFzNa2jgxmtVVIF91YHrWkqdA/Dl0f4p2OwYgRcY+TmXTOmY97YyyL9/wQDf6XRaQGbq2iI/1Uq
xTEYYu6W7MVQ6Vur85nK60j4QgQyei+GIU0FC+TY/u6aybP65pGMzVcCGb3Mgw+/B7adB2uQMJ/x
pP26tLzpGXgtj3VW9EusHHfTpJ4N4pPgmy8L9LqV4FWIbVKGpmsDs7D8ZZO3R62gjZkVq7bw38I+
4wTUPodX5cgs5JYs8FJVweraXKK3Sum1Yjhl9BpBnHmK7y+gSa8bo7iWWrfCz4wiWqE3ulcCTjR1
uSiDs+OMr3GHPmAQb/yIURtK5vmKl0AwPXPtZKb7otmO5daoKk+JrkU7LSlHRqhYGtKA7mVVm2Di
/tNZ80Ku5YzuaPi/WvHpCv5O4qvgVjxynbWlFLzLsKRoHTTle+IfXfoEZe5s0tCYcWugDGf6XkvV
kZ5SnVAAMNF5c9ujFdC44NgwGHKOenbWK7oXUdGGnHwTjFYGl9kFo3ulZi3TFPryIPc2Sz1ChylG
EyfWrX2XjddMNf1vFhWYrhGnHTPqVwBl543jz23EqlX7SnP/s7pnSePOVKmxO4Y4us/g9VslT7tv
Vj0lj4ETtbuj9xjy20Qvq+yxwpjdKtW+db6rMfdKRhQCGFqZdrYwAdTBx4AdrxYDR5wfgPLI3gEo
V6tYqyHObGuOKfHrWgt1ocEsgQvyq/p12y9d4WfIX+sF/IpPfU3ThhfBbii5Sm2bKdzHgIqt5WfL
34fisabnG/mekEwO8ambAWkwxqMANICh7vjgsrX/atj6tzR5C2h2Zcn7SD06WE9TidZKM84rHUkz
k3wFbQlNu8nyNJl4HcTccvkm302WO5wxM3fc1olcICpiQA+GDH48rtUT426AGaslJ64/wZ1IYNJk
Tx65i18Cz6pAbDn8uRp9nGiOqgBRtcls1m+jMipmjzRY+O2Kkd+QD4HSIegNrwyUQ8B7g3E94Jfv
9HMFJX3CYzeV2iIz/xn1qujfTfHX+tTrg+tFzp5+Ra7/WMavlZx9e5Vwa2cnLOM9JHxqushmWKFd
KblcFHW2nrqjzEzqAx1vDfqE4A7AcukArRHKmwKejG0P98C9tUZ6iO+i/HYTlhrmT6f4UpbHUDD2
yIhdkKHOe3K5hm2dXvy/Uf8bws9Sxmg13saUvndHfy1EcfIOm30oDmXyBsD3Vmi3Ur7aXMeQlnlk
vu7g/FWSTVuXm0q1ll7DvYWDoT05mOg3hSlXTs+UEm9T6h9zGMGaumvMiRvyn5YpsEhZ+9KFvw3i
mvyDf6vQRpihoD3EeJpjzyvasCaL/9hete7g1ngrONpzkMEaSSHpNNT0XP3gi+rDZhYPKCKFWGTy
YaIsZVYtKD6ULFjpDhfgeTbniJ3bt4ZFKVWuCAVprK0CzNK1+m/S8rkrT077W1Co5BpjG2LDSDg9
z28zeNTNd8CA08tuyQx63i56YmZuzaV7tfHrd4xOKUcyzd8ryh8z03MlfQfMP2Vr6R5ME04ekObe
2DVcoMTZI8g4PZAqGU6FfDbdo0TYWtJ4LpKDbz/TRmVVxRd3hLrAqOKid+QcFDuHTNdZ2OYvvDE6
riczAQVPDZYztInxg7DFsJTFuS80/nUfdYxX/pp0FILsI6p+XmOPKWj1iHmSQnkOqAR8GOSawYbI
ZUaJ09D4TMRtrK+6gwgLRZ1kxDoOHgaPc87+mDZ4LbOfvKZJ/jXim03T7+Y/js5juW1kC8NPhCrk
sCVBMAdRJEVqg7IScm7Ep58Ps5iqueNrW5SA7nP+CJNc5W+quCROCfH26tvEHcF8aFhx1eFJ3Oci
rAY3tfZTdPZR+UaUmxhkyp9a5ddEvTCovwR4uiY/x2D4pR16302veb+NeAj1UV8qjbQrC6SxxsaP
vqgwR+TuI6vtFyy1i3j8KaTPuUvOoZ4mlLgQ+eCodDMqOYkLjP+M9EloKTqQEJI0hV19ykRG63sT
6Gg0AYqmDNbwJQskalAj9vigtJgKgdwtq3TZJj9N/q9WmZ7CaJG2FPoIkv5GCvCIyu75reJHE18z
N+DQDCMDNsf9JtByV0uAlm5VcZOZOJ2/enrrpU2ebCmCAApckHqymZVQE6HyMPh1pnHmUOSierL/
SbUIHQpDuplylOsW55Rtr/oSQLn+pKOeY/w+Uro1SD+T+UXbhOWjKuX71SGMsE0QK7KexGkonDXN
iJ46aFSWXEmfZUD8FMpEvczNHH6Jb3mKAg3JyUrLTVTq2z4FDpWZa6OnofveXOeTxf8kaRskd9G/
qTa/hwADlKc6Wsqy5jjlD60Y6hpuyXrZGgiJgu/a/9cFv3LIU0EHeFw8Ysk86KGOwGAnxzYvLlJS
tNPNGC1VXSCZNZcZ0pWg092OkgRb/rCSZpXwgSv6pLTu3iDlJQ5R7deaUDaGFHllf6buWkksd+JV
mtpfoYEXVX9SfKOxc8g+abZcVixAQ/UbGeOyTWPY8n+6Q0IkoDjTUsbCjnN+0v5Vg7zSQopQeD66
YqeOe9P3Ktj8ZFMRG+hMg9eG1ITIwDrmyWogItKNPrB4hAAo6Dpy/eCU+zSTPD8FcLZvsvZkY1/I
FmRk17rqeLOVd0TCVLamaypoF0EgNqH/W6jtqWtbjpJkIZmcRFhAkvC7tY7R8N47RGGS55PyrDvw
eU72EQ/rmewele8CKZnaHLt0XGjlSfSXgks1FAUFy6Frw2NERrepspOq817mn8I6xNVLUv4aHmOr
fquHXU4oL7Kcwvissc6W4pHEB36AC3/UiBDm8GSBV+nHbGxKXQnXL3bNsJfF+wge7VCsKvw/BGuW
VDKFXaaGO8p85fHTNE+t/ZDm07dmy7gEFuixIBEe+Q3VmHOAFQRODH9X8gav5eojn44KPgiLGgN8
H0s6uxBolstZiSoMSsfhXtOCsQBhk9ydlfLDdt6T2VuQv1fZNhZbX7kLnkUGrqWh5cuKJi2OZh9n
hGEs9WFWsZVbmcVfu5nRqdAPenEYKYGnj3wBGqJSoRIjWjUY24aVlCCaDa+9fij5gmKILTqoaoBO
HbYtqAUfBgFB/+gnZIzK2WfKKeodYW4ry27o29ZpkYCgs10J0jG3ib63CJ/daeG7WexTAJWBS7aH
06XJRlKPVfpVNpsKIVxkX+W8Wunsb/QiagICG5t8jUhZvLrqYtTVewFtbQ8TCP+50zu+3I1vfuhO
tSzVWw+0EOhwwJu5k17kfxaTXax3fNN/LAa0PmCNnB6xrawBYuhaXdiRsehVonr5YcOxLhsLsg/G
nhQ3o5negAbxn3DYyM+iAnWNLzpDX5l8caZpyXo+xOxZZtOsp9z27Jxru75Jw1cqoKxxhvXvcwLn
ODE0OtCmA9wRyuXaxBL1roYpXqGjkI4KBGRq0NVr0vEY/oXdX8HvSNsjLZO0QD6H6nvW1VFU5GkQ
KyEviB8cYJljJhzODZxhaXjJC0Trr3r8gLwJQM+VhuWTPh1cT9G4r3hjx94/1K15NGMVeToLwXSK
5Gtj80MIaq+z9i02J9rH0C8coVXG4Qf00tVpdi8shf9ITeB+UCdeyFvsK0uFn15Mg0K+j1GQ6G9U
RtJLxuBwMYaHaN8ELY1xfPaLmL5vLy/v+fBpmZcpE1weiCP8WznQr4gKsK0uVfYKh39Cetj6Na02
ldJ5NJbtZeuSUr6bZ0+pfBamThDsl8pbFDCOU5eDfOedUiWfdUMdmO+I3IVCq7tNr4FdoMR8H0pu
pOq7cw5BsLe0o+U845Y6TRqCkYc5XPf7kLfVjFf9yGjnz60n/Mn0k6JQqweeIqpuFl3m0Y+3TPRd
35wi7S0Y31RWLGwe5nnEVRzyuNQ8xDdHWo954ClgKDYEnjXaN13gsWpdy7l2+SlDD8ay3WT/ZONd
nU6dHZAXaq80SodQg/FwlsYztr4j+2L6F171YtiV2WFo+CbFyMmwY6j1n5pdm+Sqq6CcX0pBK0QT
rMsOgUu/ratbl9SrCsBRr6EThnsLDIsgpzWvo13TkkaQ6XSdfwAqLdl0sKz00jkW49n5v0cx2Ah7
WE1UTXTFU0GnPb8+dvyNoHwlR8bKjnqavN5jf9XKJQDZgCC0Wal1T8Qv2n+kt/KZnuNFJ0I49o3v
/NbSq2FSbRihkoGquJJKQUXwyF2K8DsmrDxOWdHzg+5gudprkHN+uLNw/+UAZBJqDnhgH0ltlMir
ie5oUUdLvVO9EEFc4Jie3/ZuH3LjJhOyHCbGOuMriK4B1cQZIaa53S9KXef8vMfD6Ia6tLSLdY1M
a76Dk8HLxLrlPEeXWs/AvcZf1/5l1lWXngZBxl33l5InPfdVRmBBFQNbaH23AaU56CgYnY2a05JW
re4AjGfSaj2dh/7YgxTWx8FBMmKTACnr3oCcPOhP5njxs5NSMWDRr61UxARTfqYYPNAwpOWTCqGc
cKk6+h0rAuy2A/iTzJ877YXU0m8Ts6uq+9Jg0NV3yuBDPT9jmQum9RcNayn1bEicnnJ0tpqPYPya
rFcDTUKjYhGc1QbBcj2LNJUZeoz5boKNlzg6k3PgvE0EQNOnSFDJv5ojuR5NZC5oftX2MJj2Shn3
A0+HLWiERqqK52uFNGExTvUyH6slAREbjPDU+LxK6aepZuoYRCibSZHB5dNlc5AOdr4c+j9YcFsj
OkKPP57qbCaEfwa26zHALTkKLGn+2lS1U2QWtLLRSEPvTmfD8huIPIolPok8uKjo5VqF5hOmel3n
rqEaGurWTfH49+VXSjFyRMADGe3T3aSVVSIHX4etzwF4k0ndKbm/hsd0g2gCsUPfJOiewUKi7HVS
swPxhyGyi9epjxqV918ZJbxSCFtHUER+S6e8N8bWRN5VZTbKGnNZMYHaya8d/tAhNwjHY2tuQAId
Ah0BDQ4RfauMjUV/TZBUWk51MvwPMcbbFHnZmPLxJhpkgh0X/grjBy24K0m6D9m2UM6c7qBWhNTs
4+jBx0qVuw0bVA3Ociho/HE+U+0RRkBuMRy2fjczSjCmE/gpbH/FMlGjYkI4Bf1llO92ecB81TkW
AptHKkMPtfa5D8dFrR8a6bOf6FFUXgFDR1sjjIbmUjHuav3emYKl5e+gBzcFA2JZp7s8JuGbHApL
R5DT+CQlM5/FEcPsajIeGCG7xAJB4VGFz1GRFCQECTsEltNAH9PRC0iJ4GI2uyGDCJs3J7t3NgRA
eu1GccpGcRO8VHYRnzO/vDrAodl4a4lkIsxjNUL50a9mtI8IhUrF9zGWzqO8K61wqQ3GJvU/TSCp
dmL9RA6hY5c1FOwBWBcFpe0BmBoHpcR5IIfsqu/sxcn0qunJEtKCotbt6HTYh7pl4L9ovVqaDG9V
9SPKO+KCLH0a3Dgavgll/Ik5XFO2v84vlwP+Iq3f5v4pUAh8L5OTiHhyOGGy9oIJBkACIrmCFjI4
2ujSq0hlfwx67TZim1QfanBQ5GMYveq4AbjdjOo2N6Dff5vhk1FSn3ZK9eXIm5bmVyDTS8lXKcY3
U91SJryMjH0/bxWMBepVthxXhqGKA5tq0k9qrPhX3ozZbzzFbgoeE73SFIyIdbHlRQ7G/qZOfyGi
bAe5J6pqWEVkH+q2lxGgcOMLdPi1ra4Y2Ehy7xGH2TrFr1e/59nvkWyb9GEnZ435SfQnSVafCWXm
fqmuM+2d1H7+sIySXPRj/ofjXEvWgpRRUyrPak9ZdCDjgLuZ+S0vnqFgafX4W0wbWJ2HZ0RiGiNr
qMJsJSGj7NVoUfKXUqI2NdgR2GB72uk0oMDZXen8K62rlW8t+kvzfk7p/qo4Nuh2WEzjJhpvDdYP
WVG9qfn1bcmDNq7GBzNkEfyGJt+iYU1/3CIGnauHHwmriknadaNsh3yTcH3SfwEO9WNzTwbNz2yA
ryFt/IKfsH6OIHYgbHqcjEb+q9T+BrdohkAJTwNGpJ+4/DQZ6RLsMqFoV1Z7czKeIcx5kvM79Vc5
vCmSvarNwm2GdmnUZ5+ofdvo35ICMQUVG1q4MrE/0mvNg7WPbNmbPZs+RwlUOn45JLMiW1ol/vmn
IMy8KkOceMcJ1Ca3PjInWKlh4pY9sc+kj/lZSZv5NecH4KQIxpSS42sGZmmSwD8SZD9ZAoAQfHPy
onRAqd5/ZxX6BRl5sF1Qg5W8AEo8CYmwbDEboYmgVSBCv6BlhefgOA4IbENkozfGokm3vlRic3hH
ubYRlOpghcuMeokQP8O5XzZIFbCcoQi3htGbWvlkt9iEpgPjrDeEdy09mknr4UjYtMw/tTXQ+UsN
12Hk/2bEpRu2X72xJ/wFF+xBya62NEPFq1gOVkMUb6v4Xlm/FbCJbTibbGgX+nQNuKtb+zMcf3h2
CuuzTJu7MPHXGROd3BPXdrHsB2NpAdFOIEng0um0RbLuNrjGnYotE1/7FxG4btJdyu5iN18BU1qR
28jHOozpJkM5hCJRNMGrDPYqcqAUdNiKnIXc/ysRuRgkExF0LB7gwXX61OwvJc3hUbRVhJfL5Kmo
ox39tDiaeNKtV68eqal3TVaYIMNMAlOQMnXEm6n5aBXTLUe6t6V9MlsCrcy1/cDNbN45tOYzhSpR
z5FYE0q2aWWSQprbmFy7j7y++wDUWjN7u/tF5e+mMXEnbJKoWj9gjxYN9dURziRNqTwNlJQDFgPG
MhQ36pd13fIi2uc7qH3JmG6Cg8QWc6epTgvUI+fQFAYDi8Drh1GobBvEjPiINMZ4PG7OV1KycrZf
Ey99Vj7kFgIhdNxWhUyXePVBzuwA0nrbSL/UMoCjAQTUHo3Gv1oG68brEemZG9bVDmszq6SCw97+
jeyfQsbLxLYW4+lTYUA1/ZPOBtdoWMDIwI2aArvamlBvhvMfG3NRSRJ0brxGTDL9iEvx7vDMao1X
TzfDPrGY6SgW+q1Qb4q+i3T7oNrY9qp6bZC9J4uHka/bYZu3V1AmCECHQUYuaMMtiaoUJMG+cj9i
vv5qo5/IP5v8tByt2UVpSe3fX5wYADYRY3677LE7R6Z8gwDfKKrvWSknFmK3Os5d2iDdQMQ7iTFV
wSwbUt7Z2p0X4NuwfYtzC/cJNneBz9yXNKARnXeClo9oESv9ojE67gTu+bR4yErutohTM6MA4tFO
Bn6CwKxvaUs3A/A/fZSewa2LVm9V+XDJJOumQyzhHqwvQUa+Tm1wcQNQG81iLBvUQ/gzLc8vvocS
F0nYvvnayyhBGCkfzvkBi4HeUV0s5UqmM6PdG+k/PR3cDOBfKT7MAHkY0FsLJDtpO1UmTGCkjER9
Oow+QdivbOm792m7yBqk6dPZIDNuEvK+LiWv1auNzcsXyqZnDlxoAiSFxEJNwDB11tZPwqVagLIZ
eNqhurdhR5E2X0eVoyvr8CviOCq6nlbEv9oncCemqNQwVmo+Yvs21pQX70vcVROO08bhORxsQmFi
5NzoQqFVxiQ86or0NhjaSgOWytR6o4ZiU5vmmy4XWKscl+gOJ8aiTBZC3le/Wecfc0vfTIjriokl
KEA+iTO6TNOHr0qribELQ+H03TWNtrITrDulNYCMONMS9cIyClXP5PzTWoPElL84BefQ7XLTmX9N
dG+C/i2wgletzLNcYt3kOrgroEHBgI4leoY+Q1QdHacyp4gcJNy37nFa/qtGGwNJNO6MsHrAwW1E
dlDzVyHRpU6zM5EG0SGkL5ORcuCv+nRUfTH5+6hvDpic/qkVTI6tFR9F9IRwqfJx18RfZh1cDAvU
NfHh6cpHCZY/phmCw3qdMX5KzlqRN6Vyz1BAh1ybdXNjo+oy2iZ6/PTpw8TfzTuyHFMH1J2hUb01
5EQo3V4hBiUOQYXaqtkkuGVlsaKOjkLhm4i2o9n786nzbjR0nq8L59Erm9xEynQfGbJ1Y+XTViC3
m5ILSJpdWqC+ZqzQXJMCR1/rEBsBEIGD/KFgnzPnv20kw70W+xp/9JDAAlqTJzjCsKrWk+Y1PMBO
MTxwKeJqP80ssY1OYeS4la9aWK5T+y0ybiEoXase5D74COF+qr75V7bSjy4hwesPCTJJY0UerUtH
5ltVKkTy+X+lihGPozgezvhOzhWsrzwdimCdtWcbQSgGmELse+MrbpA8J8VKz/8USAanx/cbr7kd
cBFGCSLZU+jYlxj1LfeSkq+DwBOyjSZI+9eWP1r9oaUfUXWPsLOZ0iKWPaPqiLEROyvOvN5iDoyN
SyRpL2ojDxMsDo1oCLs7jbCYS18/WBc5FiHONlgWx2RXJFdN/yl1BWfIJTC559VVam6GEYzCpJI+
Osop1aQKRfZ3qZA8BeXOhHUrj7Hy4+Bi0DbbX4UurbIOd3KXHiMTO5/VgarQQByMwacSBrwg9NRW
VofQCv+euKbjsS4+xuzUFoimz3JM38zaJ7FGAtDRAnlFvoyKL5sSH6YPWIpmD/SSa2eVhygpBW6w
bBtCf2RJ8ZJwu2DyA8JvtxERAYssTf/8qGA8TKWHpKNdx/tkGE+jG/NlGFkX/luW4njNN3TcruWs
b1g7DVftNsOwTfkVlcZ1FiFBE3YNPx7KBzXETCX50ZkaUXya54RADnl2GIqhveCBmW0bGHLCxEvL
Wb5R0ueKZjq65lw3YbRS7b9aINlEAfhmQCXBXhYVmULHygBaKiNMI+myENeMD0hxwQ5nyrUZ8A9L
m9I/qyZNojTb9/9EzSpljF5hqbu6KLZ1PazltHGT8lxyHZkUqvqbVtrGyTWhIrGPXrrxkTXZMpc/
GufXtnuLbxpCdCFMHtfpTaG3SpcEWnYgnNTVDOnNkEH7RcELmRg7tfDRuh0N1IxdgUpEO4qCPZqv
IviJxgdWu7T7awD+O5QhDjJ/ypKtQz/caf+wPEkhc8KPqJYPvYlWWHUveiBNLN2h/8qMJjnntuPG
9EeP7SHvVmmtUGraBSCCB0XadxjxG4OBq7a+M3N07TpzU0g5qTgn+rEs5FXIuGBXWN6gbVKcAcjT
bP7XuCyDK5ANEhHKY3LaVFsAXIXlRwSbMcBC3cy2/i8/ytYMbp6fEx6G/4vlRMyZNW2/7EL6ncNo
m9gyFMzBaHYBqDPEeVWuLIZ4CyMspgoIkmAOfLXeTPNdbSOikU6jTsFR9Fd0lyJiaB0zhCqZNnol
cRIjfpVA56LqfrDJpAhT2HMcAZJMkAJVY6a8CyfuspLur7YkRd3pBdr3UFrbxbRK0j8NLgyBMpSc
NyribPHgsuOt2qpfl5YD5R8uUVIDoAAL1vnRGSSIfHqZcwqVssEr1b/I2GYSBdcwVhbtGroM5ssy
NYayG5ufFN4unQg3/EDCRxSg693aeczJkknXEu5UYxumP0cmVYHVmvUpI9APuYx+Nnl5FR6d3qA2
2gL//I77aqO04kL5jFs5KIMQc6Zkk9RI9DVsQ/A7iwYVUdp76vyqF5Dy9JJVK5+OtI4zyE5PNQa1
aJb7dK/JuHbiKkvBQk12lgKpgQIvHrCjcxDW+pGfQJ5MHnmWFAP7b75Sujoqa11RXRnnRiFHHEsT
SrZ8keLK5wLUx1eSsHxw20FSVpixiA7a2NaHkg0Eg5CA5T87s9zO0L4270a4BlvJbfPZu0dKEHSt
LCVeXPITLYCtRFZ80FPpptVnPLpS+4zTTad/2l2MMMf5DaV7RlNzgYhMC2H7Ui5Rwp3yKiaeAGUR
IQhK8N0m21SiQ03+IqIrrbulymOPPDNY8biMTF9puAyNtTo+GrP3MnvLfOJPK01lq8O8xhohCHVa
N9jDtO7iZNzMjIhjdHPsa8xlnM1dP73x6bf44loZhH1875KZ86e52Ij4tku6dJHGd40RZdQ1MMv8
H6UpOxCppcrEWkvpl4XDSbP9dUQxOj3Vlb7FFqr0hqszaIxCIUUqeMam9eRIrZMdER2R4TXxdwAt
FZdPq9qabMSNv0rUax0wq1ifpIc9KtkaliL+MqoVTH/T9BejmlrccclqmsgH85UuZaCe3W+lT2jI
jBJbWUWa4VgJt84Ldq1M1tywQIxiIaCNsIEsaHa6FG33E8vaWbBATAICvbSJuQLy66t7HfBlcBCL
cSNP3IyOGKGj5JVAp49sm6yidK/JZ70hqk3tjiWtvtfeF+eB1Sme3qaKR8J4l/OLVB1KsVai1+hU
a1W56sWMfvsEet4LhflOpl8CWQ7mTmt4TNlLDNvGbJZqykg9oGhC30FexKsWTFX9oaw3M70zIibC
GQJ+WpO2LooiPZcQpRxpcPbQVIGQ82PSoH8ZP0zSlEqxa0TqyXgVtJHXI/Tt1ahGz0k2l+XE6taW
yqpL81fTfzaySTQCEaCuzz7aRnPac3wNy88w2zjtzgqjQ4NeYSJ1WJBdsxsw+pFYZrBLp065NqJz
JWMkilwjwzobuxApPlCgomTfEwJ9+M3cwyb1N2Ed9RG/y5L23jGnc2PMlXzrLDPXIiGuI/nTHQqN
csGuZDT+MzS9KN8otvi2BnbAvg22uCCWYyFtC/g6Nau/G0fa2irxSvqXLJpl1eGgRL1jOdtWfVed
l9R9llDU1ckOsHeTf1edqgDnKYLHSb6X9gOdBPkLYompYZ3F+9zZjDhrfdqSCdwCaZAxAqdJfezY
Icx8KYOok5fQSzqDz1HCDcSNq5sIO6JVX0UnvTs1TASTOJXhWqQfGKkYVbeyOLVphmSsf7T2l6Vc
0W+uFTg6cOakOFTREVQVVu0I3mqDzavju+7TT74Z1Hht5Rsf8V6BuLxpLoly6dR7knlh95Yk2iVT
9yM8QLGrNbEerLeqnX/yTDwGHr0+Oxua7gocj9x2bhVKXmmOa6zb23GcsFEO57qvtgEKhbKacNMR
MsQ/Ezidkk+oMvVNllDj6mPJtdos2kl2fMboYbY7nRgF37yP0W5AMNeG+9ECPN4S12QAcIbBdqxM
16/kY6T9diHbAgcdRpaaoC9emH5cRvzDEWZxyZn8E/IalqATsrKXHfxocvvgnVaAsngpDfEcpZ+a
76ycGjvN79jE9qZ6oFB1ZN8Jk0vq1Hstqf5VzV5rCKeEFpE2lSCERNvE0saI8BHPaXwY3HK1XrRB
wMa2V+Eiu2FrmxyGdexF4ombYUl0EcFOqUf1nTs6ezXD286tnlgt7Z0fgY7ibFTWtThrIQf5PKhs
cS6LcTsg3KJlZYmfQc7e6HlQ8puO3wAE3yz/EoSJAEBt+yqqV55j09JIMzpwUCKVUck8+EqmI4Ly
0fquIoTwX/70SrG1cwItS0dcJQduLLdXaI+9wmDEixAKTlc1wqVr5p/GgG+/wUTLbLiubB8jl5qg
kyj4eiR/m+r2HcThjiVs2RDVQJX8JinpgDQQClR9hY7Gwp6IxYKotDXeGUYL9oPK+bZriwGrljDn
ZdxEfWMfZpeqL++Kig9O7hrXLqZ2AkBKV5IQ45prWCwjyf4ZOgpIwojOXYtboDINfgLxR5m8OwSo
yAnG923dDNwt03KMIN36l1Nv7OBHmVASTN/heM5Uzq03czxQW9OgpZDtf2ZvLyos7uGMHNl3trbB
3qrZW4tTRBQbNZplAAwmJrF/ABwD8UTMMV7DYtbXu0R/YpNbRRUQ7o8hDlPAgY9srwF8MjGecvWF
1K8a+5ziUB4N5eFXnm9dO0KgNIh8/66A6xiwVr08247gNZrpp2t3Q0Ezawou1i8D5F9pfYzGei0l
Dtrzq+9/hMH0bsQMBUI5y9jsRZeT5XKV1Ni1A4ckAt6D8TLrK0TS0t/ahyQU9GDAX9nomeOPo/9L
/SPaPSQ0Ct+JzsI8cS4R6RRUjEJeg7Lif1xYs3eTdRhvLsBSCZzdrZLgqwMJ0aaE1a5m3iQIasKb
4B9CNVrl1iMdpg8795KAfMpm6SDPFCgZp42QtiLbTvLTRMOZMYCmx97P3ECFkeV+ts1VrO7TpsbT
f22d4dgW8Kj8YiHCfYZVPoq8vrqVOizsd1ziK3RcLLvEPVXmgqEol/7i7lBONCXL1pdtHDuTTCnN
C4FX8EhBT7wXDmJuNmZcJ63ToHYcd1LwNGJt0ZkvBzl+iNBYSoObQ9xeqZwHTO5UAo8OMWRGcQ0B
T4NexxH/SliEWsZCWJaeBJeIKAQ0Pppz8NNTx9k5yVjFYOpDfF7qg75Ur4cjM2FJIuyjExtWJvJD
U0AalTgJtVVNHqEw7+B0XPsWzEqOiZ9fS8yjPBymaW8Rvit5nf4eYpHPtwH7Fi4grCklJ+NDAGKr
TG5wOiSkLzPrmapkXZCDItJ/VvRjpAcH3ys3utxu62iv2vISpGiZodSKLeVYWdz7nEuRYwFu80U3
cOIa7Ivgm8lsgLZsghszf2Xho2PZacQBG9regerGBFjDMLb6NyqmlYKkKFTkVT3+dNKPqu1zCVMw
PnP90otr0R9JHlLiR1f/WNMzwMOdA250zsUGn/NRzSPijKWTYnGstocRfEfXCXjCM28b27SWl5W1
x8ywShLsB0FJJkDjEZnjiqk7GEa4NEAS+4E7PnFVcZILfMsBskeS8XzIDq1dm3itcuJoST+V7VVp
MiizyUQSFqnGC2yciRUuW+l71P41/StOgVthA3Tro/jf3Jy7HZhWWBDFaYNS1e+Dim3VRGrwnckf
chzeS9D1mHQIUh6CpF6oLLjiIXFp5p1bqJGrjffW35fFr4G70zmX473n0/NqKVGN2CRfGj6gf+QZ
PiNI85HK1bbgMYlDLhvEbun0qWGNiXmSRpUozJ+pmzxfI09oLfikxsCqnX5L1rlkcLeI1yKDYiDS
uWCKB0AJtrMe12ltpGDSrMs1ExqWBb5A4tNk242royjB7eWNrU24Ur5zlDmGclQJ47HUS1prOH14
aFPog29eyqVis1yCbQd1yTU/j9Fr3OA+4KLD2TFytNbFnzkSRDuNSwden5QzPsiDMGtGAYBPUBcL
GruqC9ekfHdUurWBpFwz13kKlKY/e+NNje5j8z4JdBy/bfdV8ElU1PJ9Mv12+iNonyT4rWoWwILB
A3EmQ9ai50toWDlthq2IeQ3yKUwvOJo6B/IQCW1R3huIVgUSrkFr4BCRSB4rEZpYgccS5RSiI/Ri
GZBt3WExzl0JKACW3lR+52hm2vxWRD8ayntb7bpuT5MsEoyNDRXboVsYCMPzdeYQLAEaggeluUtE
PwpYYzW92WoATMEgVG6KaKsE+yh6AQmEKM00+aOGvitI9MnLZNloKfEIIZSz7jl1/hlZ3Zsw2rOk
OeuOFFSCYslywCVwsspVPTeVl16PFMNSXmYRQPggZcGBgdpPCzGnKrvRJ41C+c047qzSJ9dswknf
fVVMv8bwFzT9uxmtouHaA9g6oEij89QwUTUkVfvmb2+fdWVr9iiHrR8pUyGwEPkF41eLzaAXFhyq
cZvkHtZ0wmbds9f++PPlPH/0TVCfajQOti5eVotYjXwpxO0bo7K8erC2Kg3cpEr+6sSCC79fy5JM
Uo50CDPOWT1sFFfopFJIzVEd5G0pnG0g+7xR0rY15SvQNNlXBCREu8bapPHKoYCNzITss1dCLqyw
uA1yirXKB9ngLyuOORdT04q1TLYVW1VSPQvnQtoDS+lSLiGQZJW4ZsiE3iSjik6WXFvWNEX3iMvi
CMV1SrZgyJxcabz730Z5tqxHWQE8NXGjEc8tLkWHZjyP62eXQi5N75WG1rE60nZ6cOpm3TvIS4DW
cWsDrxx75QjqcYgQxTrdD7QeBzIK3AAPCg+6b6L3STWHOmNYhri6MsTufTPYSSEYRuzHBwVrHqEN
RDcPEQ98U1xw7B6sqfod8YrLpBkkFZMC+5qcn6T64qTDl2U5BCmCiMv/eFIwNeirUMoYJUf00IhV
WwsQv9xWLOpqlBPZ7Sk9j7bwegBlteaYi051C4z6roW3iQnAuY4Ky6tLWJkpjkZ2D+fveIiSVfvU
8HClCteIziXCqMaR1LjpEJHxyjynymKrcXnwUZqrFCToZqpjb15z9inhuA57sQk9Qpw4OE98qPCk
Bvcu2cX1Vndqt48PQdi9qjlcRiWz4UsJjhlOT8oikEyAats8/eqqmi4+q3WGOUiLyEW0Hb5TbfAA
pgT7lOSFLPk6wRYJz0xBSk/9l6himTnajvl3E5qb0qzWPQqw/zg6j+3GkSyIfhHOSdgEtqJ3IuXN
BkemBJ/wQAJf3xe90EzPdHdViSITL+NF3GjBYQoTG4InueVNdwu/iH6KdVKck+bdK9XaIX4S2TW2
TrmCSIHFtgpK3Cf4GWRofLZDcj+hMQYBbiFxcJP8RED33o3GMxHis02mb8zYANnuqkKD7NncsaxC
/Z6Y6251xtMY7qLaDKw3YC+5zW+ELqlbZ+tVQKhKTJS4+Ec3+a0Q/ULYfI755xfpAdVgzfNlAiBu
xlBMgOgoshLYvpk1N5kgLI9yv0x/ycydWt675apjZnEPcQuObW0TGRyH9Ii4EvaP47S3RQEyDLds
be+UwemF0roklixmNkIbA198UnNMNdnyZfBbM0vhuS1qHNnZnV+hU+e/FROzWIJO/YMzm4ckpz2I
zD6+7gSsiZ2cHEhRDSo1Yb5P/K93IgBuW+7tzGIAy3HrxwhgCI4Y1gwXg0JFCxgznfbZpsxsxif+
wcIkBrjkPteSNGFo+SuhJbZz/rTVZ4kK0rBBtYFPuWDc6uTo1aCv9GtNOULjP2tQ5ixFJv6UOrtH
4V0j0vTmJSdXqpPsVDbmyp8hMmEFiS55/G8xHs8l1KNHg0EzIfdJ8K6KtvGMKUBv+uFYOg9j/5fz
HpXVPZsbzXfREgFDmXZ7npzQiVRmXbpmxIU9opRvdbHt7B/QA3dTdzKNo88nu9L1ygU2Umfk1lHO
MwBisYLGzFdVsttobjbrhPipkxcrYmSpH40CPW6EDgoSni22M6z1wiifYDck20B+JcWFJCdZuMHc
O+VNh+xcHyVPlcnju48exxgEKNs4+1cU3zkPLRcBFhr/BBAqhstWsde4F4qcwHAaIbEzSY34/1S/
m8kipWlOCO8+AnzmNP/mHkRJ3O/a/GSZR78kf77otsUugGhuBS82QvSYwTg9KnFKwosG+Ykdt99o
YpQBq6e+3oiyWdHZtU7jJ8u1TkJ98vhjRkrR3Splk2Wc7lq/2zqSvBnDR6Af6hZ3HqbtmpWpqEmp
sq7HcN7Dghd4nhhh+vcuew7A9XnswC2cby70I8AOK3cuNplONos2wrNXFF99cykXPaw9OCia+bfp
Qop5HfWrt+So/oL5EqABB2wFomoXRA9ue+qiAyWUw3AbshvGqN7ajNVzionMImcl229sgnfKZepS
PMpCmgWLS2uD8AaRYByU2rTdY4DbscZoHlyHjmfjOwr4So5665GuHCtzr/vp7LUzF13KM+YRs4F/
LKprrvCcXTrnYuHfmqtLhXGwja/evMvMswlLS63Hxa/LFFayU/BL+2BI8guBvZ5dPsspOBicCFRE
w7mkMnAbt6cJZnv56ie3HHpKEP2q4JMuinVeiV3A969ePZWtjeFsD9Glnva191zhMJqQcosZE2Xk
f7jNk9eO9xWfk6QCyNep985+retn7VmnoFS3NNSnyeECVLDiy5hFpf1n5m+WkJ/YrvgkOHs5Wzth
it2ohxNwTN6qGok+nfp9O+k/xaUkx8pv4FQwmzWrarGCcEKOKKogjBLH5vyB/KcKTBH4KoFbTspc
NZjMxoYll/9TT5S3TCOmr2NbQA3w36bwY/K++oDpGjhdw8otPLljfg/lNHJ+w/B7XmYw+R2EL+6A
fmhdnUY+WtXeDq/MbL/DvItZjFSEi4fyc8z+gsXAFvDseI9BRC1gy/CQwhdyHzUs5D56iKHORe+a
s83DntA713TRYXByzd0ZcyU5NL89ZaZ9TO0/NUS3sSbDkGx0yr+dpufBi58mFLyIDIHBzWhqEGw/
I6iu7TRt5uxqlUewkIFHMOhVFquEPe+wi5OfAOuw+nP0tCtgjjEHXvM+vU9q3hAYlYSrb9Zk3Q88
EX0BN1WyHiyiDW27jAM/RXsrimSfYtG3Yzb4EPG1c+/nMRMkwG9xG+OGoTTdxB0mxldM0ttyluek
+BMDEGplQRL78S2+h2omZhyszPg1dJ475ycMzT1RaG7g6SZHvJ2hicbwBAiTZGrXsO6a8fD7IIoj
qMwFs7VBjMwps3VgnxZMqQIL4Q9QPLY2sVn1iFxUNienemjZWfIrsLWiq2DYRM6tTR+K6uIEJ5h0
LLJkcsnyjddcXQ/N677AyjIe8wQCPemKwwLIDGh1uDft5W+FzdH2mLPXDeKGZPnqGURFqRkKJRxy
dIlG3ZMW8VAnhAi540Xjbp58HjU4tLLFTmXzqgElQxfGuSAguAXhH/DDiBmbKaxOzN8RVa70Azid
Pbj5KEj2PR0Zq3kSUBMrc5slLYbcaXhISlTMzmKjlVRXdxTAv9v2jtJAnj5oAbEjvtxuPvpddC8d
dH18bBz9BZlZFsChMa60rQJC6g1+nFIst5IvA7aPYuTvOZ1wDD7y36vMDB51FhIq0nuXxZJVFFtL
ZdPeUSo9JfMICTiFFxDdeSXw2ySNzhZBBOJzm2kyktXswagpEg5pc8TCVgJciVmW9YEhX+LRn3ah
6SY/JUxDw432bpSHRImSiD3ddDB7tPQi24sy2EckWe3CxDdLeC4dR2SnuedfVjs/nfS+DiwU4Aic
VtgFZwAANSNFcCGT122sAIxgy5upxMFJrdIZP0S/MzHLwsXARRAA4yqgMyx6bqAyeNzhrim421nc
5Ps696HI21dZYUQbOHq6kgNeTOyaI5tAGybUW7HkxXwNBchFwmWHvPatxTXPqkXoR49HZrRAKpzw
w5U9ZHTZ4FDHnx3Z3ilwOOhJGDYlN0qfEvg7Kq2YuOnHMBW1cm4dLimJuYRiYiHZ9Wn7hgtyN7bh
PpPeBpQ6ywquniOxaCcwkVOj+rvxrJ591zxZvMpJe3TyTl3yyR6vkZ5OzpjCgPeORaZIAvZPFlEZ
o582YePd3NHtX5qOdIWtaqzqWrEEWll2aY9731WsPiIvcs1VkHooWAwG4lByLxCE4GpvPDhqCm/R
xIVjMUDymMnGGG9w7CkTqd7k1ytcmDo+c31bN7BdKMz56CfnUDWvrFnuKsGI6UX5uzO5GzF6G0PN
j6m6b21gnqyyLetPa3JFlXPoJ2/r8EiOWTOI+nFqb9rBVTpmq9pYHnXet8XAa6ri3HHjxcXP1rDe
pmGPMxesi5ivQWatg+kvg2wxpoZ5n1I6c9ElecGA7ofJtd4yECJAcbAZW9uGL8Ffp/x/mr8XUxM0
Lv8wMQSB2JGmf/HUF4qDzfafey/mjjnOqWTuCt46s/2GeggcRMOcMCY4EE7HFs9M7X5rNPnaMibB
1E1aGinnzl2iT61q1kPtrpDJku7ctnthvAOXJjLqe7vZviUYmElteBe3TYjOzuwfLF7137kvdgOZ
mNT4HsN/Mr33xbhq2YZqDupq+p2wUEv5kSisczm37+WWsZVOTpzqYpqsVPGoTPb3cqNxxwF3EFcf
nFEZXm8h/pAU3OYcorkn8CZiTG6V77DEqUELEc/IPzP7qXNvbHp2SageKkqbuhJHM4k+XKu837dk
VI5l+yPUSzY/zvGlz9htegMyOY4ig0hDmwM6mVdROaxEH+3a+kJa6CtUp6HkQtGY+yLFV10lxW+C
rzrn/SlCoN3te8V+TUXvdvZcOBbejsTnneHv3Q7ml2UfUt2cO1COWF6q4UsGX814aN2fyv0pWU0q
bOgY1Y2x3sU8cHGHNbnD4zrGcSFWpBLXoyePCW73Cg+wFf06haKcCeglAr6eSGbiORfTM90CiKKM
iSH4Jf2c8C8PMeMAYl2TvabhsyNzbuIOxmjjovrutcrjP6KpXMWiZ1WPFf5UBLU6xD5qQ2zp8M1N
LJSWQFtJ8BQuYUJC0bW4iaAf6fxx5ufqA3QPwBR2w5thcDZl4uCLS5WWm5okp2FWhKNd53sGcEOh
x2aCQ9AVf0xbMB7ZnjqrsHzCCXhXoLEO7nUkbRjiV6EuwEIndpdgSg6rDQfWuq3dL6q7+pVCM8xp
ZOp40+j24nLC02XyGiPnWNzM4tQLPry6pyDqVA3/5lxwNk3k3MDhmNOuKg8Sk8OIn90ZaGcg9FMw
zXJE7nLEUotZI8Byhj6x9Bo89sLYZdI8ZzEkLOWvSwMzeYeaTtuyWhEPXJE7WeXRtg3fhq6s1447
kU8ilAAbjjl9hrfOXdWbHmTSMGAE+a/GO+fUv7YJSmtxFr4un4zBeOyJrFAFjy7QI6S/souNUQpi
q10r4a4Hk6xGjOsx4xPH+gL9iIicXSZfasBPgWsb6onfCha71ZAi5LcKhxsOaaMzfUKrinAQv7DZ
OE92wKieTs/RYtZsYDzLGidII2Oqo0jS9igWEY0vLCJiKJ6hhfGBWEYNHiuBzeziax48xuXBR8UP
DvHkvNI0tvcLg56m5qmIiksSq2MTGafRRDAfm1vaOc+Vr8jFkFxfEWzVG95xRLsq3IA8PQimSpDf
BQAFe1+6KUp8dAzSrl9JbLOnkFQJ5QNY6NctSf2vHgcx4cnSO/tdrY+theBZ0L3BcH9nYTMoK/XS
ivl1BElWxvDdTfh1GFoOeh4PdsPi30wQjPs8vtbseDwJUsVEOBntr0YOO1sLhPq4nXH39z2q5ZLW
mzOuPAN8Tx/OA2TTo1coPCItV5H5zYjNk7c40HrUar4lMyXxYFH8YGC2nlKXBVSB4oigFfCIKvLi
mFbybZzCf4WCiGE0Dq4orv49DSpAaEIn6pG+1LdHK0VAVUnE2aTz4tvrYCnaJUkcn0MrJy8vNLC9
YTBAEznWHTSqXRM4L/nEWq/KoGA7DatVjBN2s1zZFEVyrQ+qMjd7eZxNw9sk3VRfSEv2azU331ar
N04ZPzeOe+1BtxY59Pyx1cnjGBnBJcpC690q2JXSCVCtjCilA2guye9Su9f7SP0OgKzDWMeI0nCU
YHqulFHgRK7qp3HQTIiTs5+kfVC2fygCdI5BoagnskN2D0L1rOeWtyvzT/2P3598gKpmYwcr4jw3
+jWuPDwAEHOV+IybERqMcWxcNhUkaT/kTAbaxd7ZFBhCUvvBmJpD2L2DgbwTvdyYyWcKn8YFJlhp
DC75HbB1OWWXsZ+4NhFbz8krskMamWtid1sXp5CQbGnOe8/jD3ZyZYCtmp+uJO33iEVQj2eAtpt8
wqHP3jWgCCN1Hsv0txsfymwH/TX2v5UPfp5DI9wX4U5lgL2aq2X+iApFLnY33fSiesyIMZHIsdgM
DA1V252bPDyPghUFtJIk8Undvg2u2Nclj069TOW0Qhr7rHnGyn/XL6WE833nEcG49dMr/tSVWf3T
vMyMVvjbeRqbAcfJO3WYeEZBcFyD4cQndttH55mPHs1ZRbR3cn6w9VOJ8YDC8rWB6pREe5m/aect
L5iyjhWCZDI+FPGXJGaDISBvX2vVHJ0ekI77EJuculuGD+pAhuK8CCY5YraNo7wp/i1ZmeVDHrL7
E3hkjCRYL+wWZK2ypZ1kIsPhn6xAIugpjIvFpvDlEZoeH9drG3jwXIyj9HMa7JrPuH8Nm1vO5tTB
yxuG3qmBQC3Y11VJdQMMdunClgvNxBbByn5mWd5bmf+T99anxWSfZMZ+DJ1PBjNI5EnxAQVSr4eM
NtEAnCgi2tFNzHsRuv+chCsMwuqd8or3yCqhh8Hyrx3NGp6gke0LZmKcKey35Y6MIKCqIcdhYeID
hrartM3ulAKd3HrSs+xXWB5wUKiRemXC17vJLbjMTv1Nkn0s8+aQB+OjDAfo3d3LPHJDHMv3yjM3
UutbMOD7bmic4LNEOQ1iE4uF8jAkXYy4ThqoaQucdMAfnNFkIV+VLwONJQhRXFIMbqhdytBt4lTn
sVgN8AHC+t0Q2EmK6i1aKOFFpN8hzxxDFaAvLiBVCJZk7xDKQM9x58nal8yqLyImtVvwMvt5hPXY
CG6NNLaFwWuuazb50dU3wer24cHA1Y0LoCfINxwiSvVS7FvQqHGagTqFQNSk1REbyb6NgcMU9HOz
gLnLYCunaYppySHOAsg/da9NvXSDeTudsBFN9XtYw1XU3hc/wwEVDxNSZl6EW11SM90atMp0jvnC
6c1TNpasTttdGg7A4RCGeWKuAsP5bSMUOcD4EC4PFlWrMRrnlGf3hgq3bZPAN6rU3qmqp86uz4YC
WASIbpIGUg6BpcCqzt5cvMmxW7cdTPwIJmZdrYq4ZaoQ4ASyyxA1f1UiaFcd91MOoBnD4Hma9a6C
alQgn0PjZCllHuDk7SvA0mOE05k02kdv1tOOw8gnbpzQuVHemrZ/9EV5kRT+cdfAMmN29do1y2cD
h/lg8+Np241pugcnqbfJmC9Q+H++kx1KnvmQMO9j2lADSxxi2KOul64Tw7/vx+bHkcV9SATDCKIb
yRhcVVgYZQpLkw1rz6FH6cs2sFEqhP8cKm55U/XTGAROxv/DfzxXi/ha+KROBmPCzTx8+7ZPCMEv
tlw2qH2sTvTzbuqBrCGk2AeZmSzoCLKHqXWbVUWasriPOR2yPDurJemjMUaPNbTaKH218nqRutah
IU8RzmEXMv3oYUgIxb41psfaiu9xFjyIIoDbOj2PuX0RkKczHV5TonEi7R4aW28qM3kwZ7xJng0k
WQfnxcE9dCxaC/WgYiJdNVZsv/yekDNBzpxymx+Yr+4bLsl3bV2t5z4vVwZwahAWEi4F55cPvBS9
OX+XdsZGiUNP5otXq9u5Vsl1D9JMjzs3RA5MgmwTq/AU1xhdfSXosTP2ubSPAwv5ITTOJj1A3eB/
TlreBl2/lEBchgKyI35fmTbfZjVJaJkdkKTiVrZIP/B8Ip8RrJFH3ymfDEjgEEsBwHNfhElrsd80
hNxmJVBsoKujLS99bHEgxyns3WaVNwF2N++kR/1cej6CYYq25eAQcmgm7jFnmOViAlZnrJwbtyt/
BzCr7LZ2YGVRzJbTrbiQs9jMRXEbbViOk3ubw/YwFuGX1dCYRtmgKSyaLXyBop+LR7sny+ZCvTGj
azO5hyAHxK8G/C7xFG4ivhT9YCvK3JaInMkizDkGZoCIb28l3rOw9kGOmYdQQEapusWemVMzVcTj
J07sdQ4juAH4jAX7KhzrxWaFWqiSdSJOVkrOInnXtv4xK6afJtebzqtOHFzb2a5pcaTFjwRHNlUz
4A1mQHtKBFbYxScWsW72IuSm8WgxtuUuqvA51XoXYQfEOiQp6pxyc1c37taS+wmmPve/WdJxkgQH
yTa9cE5YOdMZ6ArZri5HoVLwIytxADvup3/gDgEFGY8q+QJOz+l5Ic9FhqvbCEOzLYTQOFyd2duF
PcDVlCf9Q5I+TGI4+JgBUbbW/0trbMpaxyaWNWyG2l5lI2qw9R6x4rGcpxZP4XhFQOO3BhCt/onq
OZ9+lmhFVnCvQfLqR4CNrL66Vw8kFxg7TjubX3KfR1/V9CwJ8BeSXf+gVlp0q56YiC4+nOqvj6+x
3ro2zoKPYcLtdqwRxSSEIhIudfKvZU2pLqAx79iZl5gnyvYzMH7y7s0uqzsuqq73yyeNne28cuVZ
yJvDJy1d/F7YuXznVrm/HW7+4TH2sdlrOlLN18h6n+STN3zE7j9XdqfW4pdn7MjxUMx8PqcYENkb
7pMhfUxHbwu1CoQXF62MvmLAab7546jnmZ9FIHcFnjFB94zozIc0/JL1Z1dCFC/YA3IAcGto2rc5
O/viJYFEM1hvAemhGjfVX08uc/gbLbrJIh690WNsfMz+Je1vNvNGfB11vk6riRoqdy0Xu43HhhUb
N7TdSmDHnmveuGwYvau2OYtOPTe+oWaXy0dLQzVhKpOBedPVwu4oNrp86C1rVbPugqUz4RtyJd40
/PNYiVBwqU7y+o8KayXtmmsX0poQzzo+2VRd4AoUPUmkpWHa+Kr0DmJTDz5LsAgtDAWdE4gduviA
b4qEOttLBx/4R8ULi1MvwHFLs9NKUzwellSvTA1v93PMJJXZ/VPsxUBhFxw+xweis/hXYZiJS38T
0M3jJuLHCSWWGXrkslMrL1O6LPzgurM94t6T01G4gHJaa9giybb0z8XhfT4x2Btzt/OctzT+8yAw
RdmZcB/zFzit4R9pNHRBf5+6bMz4XUMDBvnbzE8iKv8i+6etSTl0x3nYmsbNZWAeRgZTbIXTQJFT
9A+2hZlhFmjHXQbkI/C+qpaixwx8GUKkL3AXs7CANs+S2XHcXSD6j7wi6omu4MJZUaRjh1unYO3X
wyluPrngKYpy9advQTqxf2LujZwcKyleJ49LA7ZasP/giKHbV7spAAQhy8cJ837Ths/4/J5V0n1q
j+AeH7ykH768kNu2AxtWYtgMhuHSpsGdjkfMJayzb6nm6vEgJlpe0nMygzKbtz0HaM2QGnWHiAZp
Ke4H/Pv2Keb9xqIb4XubWGxSvfYQjD5UlO8YBwncub0R+xy7Cg8EW/QO5/ux8dGFsccZVMTxjDaM
5walOF5Ikclp5pXU3Qe9HiuLhr9UhhsR+G8Nb3HZPllIWrH9lLWEm9Q+cR6iuGOB760Hdm9VEb8G
KNfS7/nUIWkPYCBeOMvZp8FzhULjp6+Fy5UOlgk30cHa5/rPb5MnkpMHpNs7F10ELsVGD69VKZkq
iNub91ZkXcAH86LvVcnrsk+pttRAX4FtmCSJoH5bXzXGiLwnbCfPxINwA4iV0RPKNkeEt/HLo4Fk
+kciyrC+dBTtBI+9OcTmQn3BMZszwn3DB1aFc2mGjzHfdCPTfRXos9m3V8Dxx8Ftji6sribhHRdD
4cROOUDeF0yVwSnvoBfMFNbuq5oW2vS1nOgfOJjsKBX3U3dgb0sCxkz+jZTodtV3p3htvC3pCCeE
SKX+xTpcTXLcaKek/OPFht2rbOLxOSe0cQYj5A5PgnBzb59SME1O8zVOVyFeUuKwXnHDLihA43MB
tYYXCYBFccrV2dmUOwlYLXnO5uScRvEmDlCN7YsLE8qLP2PCH9XygcuDfYs5PwnOffiJSkV3Z675
7FJ069S03PQjZ1a881r/Lqlp/IJkwLsxtr4t4+IZ4Y4qc7t6C5DRRHmbBM99/Sa7LZHpIXqK2Zx7
7MBUuJ7SiDt95xoRx1gxLQY4v+VW2Qma5M9GzRV5G2euPqRzSW9lG87rXIhkxTuDCULZcGpbJ5dH
J815A/jgFhyvoCbBQfAeBMhCr3fJn+GigxpTVbzPh2Q9iMb9yoM620fjzEq6h+UzdFW85hbnkXnA
3t10XkLKvkmfRc5D12ym/BC0VYVcmtMxD55llRXauqtTpkEpWndtZmUJdjxw+SFm1ZmN1HBid0JZ
DCV3Zy8nx2lLa6m2EmonYifal77f7RInjPYNI++JLJ/+rKoQi63cNwMQXTfs9Eca0XGArxmqQg/j
Avg7Z4Mnkns3dwOsuJzujUgn/HxOgBXFgCM2F+mvHiO16fgpnwZeH7aOLey5tOOdEgOpMIlprMd5
Gklu4oJmUfZbYXZeh9mgaIhmL2U2cIbSgHf+2FTfemiaF7tNyddFoKLiUPwA9uZZMk3Oo5Lxy5zC
gooMHne27dMSFE2AsrWiw9WSOWdJP5AIKONd5QQdbs7CZPgMqoM7KONELtkmxyfJmdbFgkT2ESbb
9A/qOsJikcxkq+3yaliLUQSdAThfM5x6lHs0SMLJrpTZUY+sDzwXz0aUEHAWUVjeG57fXxPFhBu7
83CxDd/be5YF4q1XAMIMt/2iZRs3u1v6K6ouR6ZxHqlNpKGYSPiX54gCtoIkKJ+wufKyj7nmmk3e
0SRqzY92DijEzNnesfLAIbUXkoFsHLF7qjnwdoMt7b0Fb+LTXP6D9Fi3s+ElbPqiZrKKIrt5rIte
8zHD+RxXiHOQV6IceY3npdGG7dYbeQ2lkPE6qIBOasRcHPjs8j3VUDgyAcM1A7P/daqZ9seydc0r
GbWawiuqcS1nsNd9B1MyTX2sf2nMdVw2Ry8CHRSgkG79nFyPYiRkmYO3u5o6jcbYClpozPihaW1S
npkv3+egH091TthiQFx6iGYCuKKaiW9JmsesgBWAwWNyY1H7AECvJ7yd0S/5URBWO6VR4++rpkt2
gU68O/TaZtdnsHOUSXQymlq5sSebFntpJ2vqV/BrKSvk8gN9v6pYfoV2zpU8MMvd2IVvdkPnzKzm
L4GK9+CldlruJuGOtwyFfm+2rP3ayhj33UxHeeTHuNlzrvFe4niHUTt77icSInKGSS5Fg09FnB4W
Yv994LUZINa2O9WNj1XEzH3npxoD8SOCIGYoA5JnNTw/0PNYMswIueyHez7wEYdPNGHGKmZNxsii
o8uRmbgadRCuRQgjnhBot48KLJLGSKkz32B1NAARPllhSpBxJr2lWIHwATLWYZV0pLCxemkDOLvj
1iXlgrV6bg0fE7uDeCoUyHnGmuSjtJrpzLWUYSUxBi7dCK591Wsm0jzYADr2HmmaYVZm5cuiIdFG
sqYUAQB5kcIb5CK2kRnE7zTi+JrSAaUpAzHVeGDEzdZzP2RgiGNieiHkA83KQDeCh7gLGEpSMXPg
EFc3bYlhExfWuJ+NunnM49ykzqqSW9fU5i8xjAUgIwWe56wUtAkRWvur2MsRJM/JxySEJk/ITcmL
KqslFORP+pkiaLUWQ0hKK6sBTNTGUsWZZ/41UrTc2UnfwZnzMS9GXHanJMWQ01iGg0vDc4956i/J
BfMdoRCNQyoSaGkXfQ74f5i3CHzHDJ6Q+VhcsBgGReWGU4pjKbRevRyRwZTzJVMY+MqoSX/bWf/4
ZYHPVOQ5RJIwP/YJbNDEc8B/hakGtoRqA3kk7chI2nEvHkzpLQUEFfYFupv5OAdvkY1MaHUOE2pj
Bs05iXJ5NkYqz3SEKsK8GDzQqBZBMsCYcKfarv+tp3x8IvAoX4cRArLpIx5nbsNeZgj7E+m7acRH
Rt5htPvsr21a41IFZvXhAhMJWVC1ZEechDiTPRBZZhXFjY2gcGRrJqTIYou1ypx4HnYEHJYrds+h
xFH9JiLQseU4L521IpfzP1qX36gfIjAIiEx+42bpqSaPu2+J99WBp+JIqCwUAU3mN4Vo0uk2ZSRG
+hsES67dBDmRSZtCam8TlRdziYq0q9Jme41ZPRMvcsQgNB0nSbpat1zyMOX5n03NYeuIF9DucXZK
Uqhpg0mVmsadTXrVpKzWrf27DOgN1QIHlIiN4aDF5ONh8JqTmL89s15HFX5GvDS408zo0yK4kpef
Xp6R6PrzWcbleKySB/6HSzlVO16Tkjk1xL0DziwJ15mCYMGky6xpVTaNnKh+Wf+JOEVA8N9obnPn
dWgFGU6b0Kxhqvs6qBZ3ILb2NN4HqEbuOO2sWazd/MEMmAgpq8NYltDcKp2bjehfJ2+zhSkyxrlc
+8d6Xrrhkhb2cgv1A7I83SgzXl2Vr0zPIijcP8xUwkGiQPXt3GgdgEjJLim4isZ1/8qU+wcGnPIr
DraODYVHvormwn7LysjGEgm2nM8q+5Wspvr414j+NWG47LjujOKxbA6pjzaHxB6XK0ddo/IbnsiS
juO+sDTSuvGfaz5Y8YeogSYdfTZABl8znfX1F8VYCwHUVleHxpdhaXfoPsfgmA5vzVy8cvSeE2e+
cyd216/dQowwzl3x3DtvUrzTIr0QFsLo1DTrxQ0tUiTR+cNkXEswPqc1C/MvEzU+hCdoPWWsERLu
S01zTvOzlQGCtfd6no9z3B6wrOwtbpam/+J67CYpTgUhqN8Agqyc9FGlj3X40VuvcUcBKajG/sUa
WBO9jgkwdibAKur3vp9dIv5QDexAi6zDJAFwPHj1j4WTVlt/PeCcKcZIFnMrWwfhWaOwJHQ41a35
ANl3y2Nl4/jg/xP85vumOfUTAHi9E0wWgvbUctlC81lEAByLE5CJdtgFcmtUh6L4wyWJZG895hJ3
p3XIxbZsHgrKg+vm3rLcVc0mK8pAHssHkd1MjnPenVuLjVOScb8NXyXuZYZlYnaR/RHP0Y2gBW92
OCekbwosoJAmCW7FhJy5TubLYCvKL2PGJtCNPXDy4QTjJc+ZQ0rJLylT7Nx6+PDLxxzoagj4VUb2
cUwcgupAbXy19nyNVSFhUgepFr/TT0OMO14ZFd9gCw3Bj42rVB/cMLHZ0Dnmewe/BD5vgpVHPlt5
NnoWSmI6mhnKsPEwqOa+8JJdzlcr+qtXl/46luOJJ9Bd41LGV+sXCiUAGl6qShCc+GYPu+lq9+QV
XEoHe8NZrOvnoUPnv4eJu0873FugF7v+PoENyFy0Cuvs1bL6lyE/aowFQflDT9ZHkBkb3PxsXeUq
Xaz3ABde8rCirGDHdoeMHTHldCCK6zwb9Xven8L2qsY9ADEDsAuiF0CH+mySXlAHFZ8LeY6ybWE+
5dVIHR+5f1V9FEwDOKrci89C1nrTmjsYDTLftnWL1TlA9h8etLnkVICi6WYKjmH0FgY3Wh794tEs
eQOxITdYKyZpyCq7lPuq63fsnAFjFCebFtsonGn4jTc8OjCR9QgsnVNt/+PoPJYjN7Yg+kWIgDdb
tveGbLoNgmZYQMG7gvl6HWjzFCO9IdnNRtU1mScjDWtOmdAWoAg1mFKFRnB0ucgccCLAJsLumvqk
XHS4lBZ2SZ/vufV97ORJL6ybH4lbEY5XL7axklTohyxFXRBMqMK1dWPnK3uY+Jhin2RGVqXjrpoI
NKTlVLZ4zgJCVItI8vFU9aMw+GX7vf7dmC4Vf0fGSGI2rzYhXmkTXMY4Xma6t3IU9XAUbRJy9fQw
2aB8OWc1fS685W3Zl/exx8whIg8kjhVvBS5dR/okBSGWQhcLR1bwQeMZpsvboKqCn4tue8jAjRXQ
pdiwLnuDSsLJ7iXdJ/V4wBgIgm7PfynYyXo23IOWhD8BlSo8IlE0J6Dafu6tUcUMGj2EbK4a8LKF
G9nlqjdbEH9xhT+KZtF6Yo4/bPuy/+jVDK/QiehjHzs+Ja/1G/eF8YwWe03qOvxJVo96z8hdR+kv
JygQPuD6kDBUUJZTC6Wa6wB4rbYRrhFSewPw8NyOKFrsb5NAEzbK5GEYGP/Ltgo2GIu+swpTiStd
HK/JzFJTngCpgYSSsSFQ1ck+FQFK/340SGiY1dCKwJLMO3jqGrivohAIYlOEnVFAJa+1DMac4nOA
n2pHHwGaftng2tKoTR22bUzUAZckyPwHyDJgmXX/3rBhRuJgO382RkfSuZL6p21fTIUmSvRzTtoO
D8qiyY33Kdae8+5kpvKHrZrl/ZlyovfVyIg3JDBFue+Q3ca0PKMqfji1kHQSR4+LcJz8ZWYSJose
SeGyaQXxila8YgXy5ASEmBjOa9t731Y7IeOwUb7SZ9fjrMraiFk3w6DQjf+ls18PpWeKEst2cVk3
b5VOujbne1LiJKnDhalph0avFxzBKz+4FpiXew+2nXqZv6cjb23GDkPCAbDKANehcGD6U1XWhZau
nNiD9vicc+0LjAB5dR4cHqHpr5qjKrG1ahlucsC7mBalYTAGtZ90qBQZBWIvrGNWuVj4p2ZcVwbp
Ib6GiSHNuSSdgUnXxN9QFnI0JNin3H9ouIm1VM+wxcdcG94DeEa0Kge7WRgagEAj/JP5Xkzl0mMV
awsbLfAI/OTDD4/05Uujh/Fh6ChEDsKGsoJckza+T4n4wdWTXDiUvH7CjDbhcUKv6Z99dipqIHWS
KY1brXtG95kebVJ6Xys2Vr0/bXohYcvVtNM+vmDCM3AU8XYvhHPzVMBcifoRf3Htzgw1tucasTHw
kUFyRTd4iU1FGdGzBsTsrPcPgng0b3zSYszuSDOqkRkRctEC+XYXGZfS47YL+6eR/eU0Hu0B0XSz
pVHblNZvFdyqulq1tBElDDIFv8KqPyrD4Mk/YjyzoR/Muoj6ngdnGFlrjZaxQTLf/1l9uQ+pEFwP
blk4LhPuMFJSN6nNOpaD7dEh45L1SxT26ybCH9/sJ5/nv0dfZwChn1RKwGM1cnSaxpvduBtDfbjN
Zzc67x4748G8c2+uamITuZN1rh15qFrs6BAbWVxEQbSa3Gspd73x0cKFMEpotvXdIe8k8gnDzt5N
WmQwkxEBZzXL4ZxMxdbNlr3JokI4S45zD6+Mk6f7dHhNBSuhEOSJeANDRpPChkwnh3FryKNmRj8d
phJVkkvD8tuOw4Xjtlgswd3tnf/nPxhuI3K/Wfv0M6Hy5Afn2Eu/nGncmQkUIeKi3YAkjNJcRrE4
9TiBPSa7JbY5u6RxHCXka7n0epoNc5IbR2MSmWSI71tkuqYJkZhhQdETFde8ioA0iTZ4113QcSil
ushembxoJ5/X7Bw0+BbkrIcLp/5oiuw2EjphgR8i3+o+pWT9JD9R/5hwfqMptjiDHW9ViY+BjIVO
PcbWPs7EOllEz32YbshgP7RNtFKyeIzKw8bGjBbRlbNsooE4DG3YOYX93lfA9baBbj0mLwKYjpJS
4vvLSNxKnO08WgvRJ04xGJvayjhKmmhddfBASv8KvPu9sINT7MMi4LbTjCOWxOe4Gf5NXvrQIvPY
8U1rZi4dRnxtvAIu2pssxRsElFglKbzDVUvPH6q739zMfh+QN9PJPc9eaHrnmEdgohJQ1ks3fo6h
s+9TmguNgCIvf5Qh5Eewy+xqe2Pj01zU1aszoOTD6Rn/RPIHXFMEG0JnUTcYbDGK+F7Zx1TdNOy+
QfacS2M9CkxAKntYHsYu+gXmY4tJC7fWxKBELOssX4VK249iL8ILqvwnJ9zPKOKazgXYXkRd53Do
px22EHDqiBJAeWk8q/4T2/NDoE0kO99L9cYQAZ2rjXvUMT8Lmi7kexdyutcdCW+tX66lXx0Shlzl
WzWQBC2chUPJ2hdsLqk+fn1iJguY44SBeSQ7laCdU+LpQtoiFxiojjtOmDjkeEttA7gQnlm9vEdF
eJj8aFMhECApYZEw8kuZhWcSyjjufMg9hP4hvayXMr8zRnly9WRt4W81kSfWbD7bf4kgX8VptkKz
Z73hv0n1PwKbhk6Sno5mqXWbdeqQOeZjZp/kPwapx9an/dNZAzkE2+gC14uG+ayTl7r/Rb9AQXay
5Etu0JRlQb0os/TCtAvlxnSY2N6JhM1MqVAIdQhCiQCJb03aYtMv7J+6TggACsEe6TvsJiu9s78H
yyOhbNpAIkJaaUmgU+2Lx66Az1Hd8JoUKi4Gy11Y78oG2zpG2iXeVm5pE8mmLACvVyOXNXoaXAyO
c0uR/i0sEntXBV5PiGLmj3CbU9uLfwZwtti2XvRk/KocHUAlM1supj+fIckAsiRk0RY1TX9IrE0h
ikVh+3sfo17DArXnII+8DzYVJskKzYDn17eWODPZMKwhgeeghaaMIXqdsQ5vlzrykELOdGGij4bo
OyppiNBVKpyLstXI8kHEggYxBJ80YPFy4sfkftShsRR0t27NxYmg1drin1lppKpoHV/WpdwtFrK6
jgmCalXAt7d+ocrmmfdP0+SPPt4UKh7zK8HyF72UjGbCpl7XjXeNtG3b3NRMjCuDlSp83lz89vk9
NjFwnXSNSULE3K9Fo/VmG5jTwS4xWTeEC9+d5l9YdGbMRWNeGj2lf8cOAdXoID0kCeBUXP4kejbt
uLd/R5eyd1zBwmLOmg/c4hZ2Q5TarMptBNgBtm8Kox5sQuKvHPybJcN2nSwAW14j/bmOIGgj41cf
Nf7ywP/qcNAk0lgQQkWo/TaIj3F3gccTo63SgV7O+XbRDkBGhDrMWxNibjifScGwkfViKsFAMBss
lNonWMtjJ2ULmDy55VeJ5D7jGgjFzTd+a2Fyxo0vdHl6E93IMHQWnT79xBZ6cl5WbF+SUedyGX80
FSxHtTVGdwlc9F8fanur2qWuS7YSdDmemtgis6VpHk19jESFmyLCaoUfjEKeFs/94Mlah2W5L8kl
UMM5asBEVA66zWiDmI9JsMvHcY4PmcKBW91EWcVCNXm1XGsjYc0klGAqYg3N7EXSASc4vCznrzW+
ou4jjwcGOe4iFyTxOG+6Z2y77OHC2GSwsR1ps1LX+Y0Loo6A3zgv5rgTvBvTtcmuurr5WGSCfFtP
b7iMHfDk9r5kzRjdW73YypDxzhZZHYUBcpKtJZFV0ecHMbOM8jzXvwnO9hbDDgbnlCwlqyNztOZC
Mye1YIfyoYGd1LBGE8fBgJvuqNpRG5RPSS/WaT4Z7P6hsrgQiyv86Bqr3GXf4d7EarodGWETlmGj
nHWPRlpiwQ10DPLBoZrcbQQgq3DdjdbKAFbQrZ55oDmn0NHr/2UmPvSc60rj98EHJTnkRnLk33wK
p/qYWgBfHeYB5T8zcCHt4zWcrG+zQihH9Rs1UKPirVNdICYufa0gy6oT71Wknke32AjGTE63KwiF
qArAcaSmV1zxrCEYpqcbd3gE6rMZoPjz1XWQcj43KjORcT9VtzzbtZbOzDKmT3PIrAbuG8f0nH4G
4Ji5ju/ayxFjYBWdhL9xy2E371V7luEBUAP0w6txMO5Vd9cNVF7zBMWI4cBFIGFzQh++XJSUVvru
lpLxofMppjC7WP5QHQfbxebHW5W6Z0mOMwNqwpLg/Gkdpgr7YKroxk8L9I01Eq1qaOln3fdYqcNW
HadVNsQLSW/BUAiYOOdy5j81HfGpaGJmqlg9y0utY9llZ70fb6Wot7YwwDQ5r7XmFxx8DdpuB3vJ
NGcIdplNJojW7VOK89JriFokXLnFLS5HZ9NVEGLiPliWQBDTMf1gLwGPNl2LJDsypt/A1N13NXGE
EjVACyQ05v2tTaB79TR8h4n/3UZdz+RljlHta29dzYeZlyjY3YysU1gBmJjSJgITN+x0vWEczjVb
Bma9dbN6Y0paY8p5Vw+OZuavGRhQLEPdrX1oLKk1X5f1U5y320FOjKpBCAifdEjhdWgf8UzgfMnp
xVPSCRe2CygStpqHEWH+5/BPjm8JQ9uWc9fB0Rc0VLp88T621jrb3hrBCeZMAsNgLaQorTCq5tAH
XCNF/u+zZDFtG3FS/VxUNfozcumQReasYzvOiBBNRNR96fR6LUmAJNxT11JbFj9BywuApjoYUO7G
8miGoFgUVPwId5g/kpuhWEsy/ulrbBVQxBHDT5b/1KLkm9VQPhGK4koeNR9Eb1k7nOijTrRf9KYE
yWnRqa3ww7c3k3RAvKp2wUaoeVWVfh0H/SxTkk0BvWk1UsIkWLlFf7MyVJY15P4tMzxxck24bWNx
nIZir1fSQe408sH36M1mLUETD++EuJorvdUFLGbrJfaxDzTyZIT8/9DL++l4lIABHcR6BvljbE+f
Oob0futtapFvjAo1grarjXPocODS3oV6efX71FuSuBEeLfbnXL+xs3S8P0LZgbEDjn4fp+k3COMF
KgGeGsAOPmN3tsjrvsQI2xF9OVTpLtGdlUixBniGZdMYn+v8ue89i83PsJ1X0G0aXnxWNro1AeOH
Lph+xdQJ97j0+LHaW0K7VTuA25z22vQdK/Iasy04FScKbG6znqRxojDLNy9N3zT92sQj7IMcoeRK
Wj+hdW/IeIw3vXzFJSMWpiNuA3lTDIfkWTTWpsO46uQAhk2SviK9XrPG2BfonF3vnMT9Ys69Caxn
YW47B5M2+64mTFnb/xbAbx2K72RWQjnsaau5uEEfgnBqQGdbdPcmsxxaCKykKSE9jMYa9Dg58mg2
nsuKyp5yEQdfzcJlAtBBGEYmN0NrLaIq3sQTsztFn4fhMuJHtqIbWVp4ME+4cJeJi1oL4yfvBlYg
UCVes7PAfPqHltUKAUlh/9Ikn4WpFtGQYbq/lrCoAqJ169ReE9hwlgF6Svje2xCrlenN7ssEAMHZ
qOHmUVr4FaemhK83YudPvseaWULbHEIIPzZ9CzLABSPH2dAyUfrU/k5mzpMR0STiHszwlvcFbGfo
wrQKEYwck5tL6zVsCMfO/ArGi+aeisK8AmSD7ngvkTqa+b4JX2WJemCXigMgGVfUC4slMyBbAxJO
kE9c5947hg5cAlut3U6SdkKtzXLt0JfyV1E+bpp47XcMpgpQZadZMKD0g60fTDu7RMV7AnMx8F4U
ezp9Mo4l+ibWpaeC+8RLdTYafHii6DD9Hw/sLPxh+hziFEc8kVsbJ6+/k9nEGLzX3lUnu2+EPlCv
teJOPRgHmDxYorHtj5zvLMEohazgJxkf8B1RMp2YZXTWKcZWoFNwhpzEAXt4gRvcc12ce6+FPUEj
tFdlQK9A16zYTmcB+aZZsp4/pXVErJvjNne/Txj38QeLQWbTNseZVmhAr7s64uqK/KcHmNYPdBoc
c/UtQQktJGk4ZFmY7CYN/2vIaa2QEpn5I41vEp185a6KwnhSXG+F/Ij8j7b482mv0hLVHQJdMC01
xY3pfOvVsc8vI2tAsjgH788jgA33IXP3/nvQPyr9KOPdHK2EPjWqL/H4LrjMiStr6Wtd2Gl69Owg
QeRtm+tqHE0OBLjOihY1V23Ftly4If5GTICx5DRT1DLXYvYMdns2upC9tug9ECCAVHQfUQ3nqcSa
XaxM+JDmewhwmTCoxIwWDds9t6GTH967EENmeu7L3xg+N4EllCG7QJ38aheUMJ6u8GydbENDgf73
pKPfhbnTli8uAaFyOnd4wWKiNWUWQBLABGKDOAOuluEvOiX9PvKuLRUrCMSFx2rH5lo3BB7Y6MUa
/c0EN6lOeYQA3XK9pzouIYZFyDgE8VPgJdrOBtTGZzG9VL255B4lEiZ4cvN07aB9dcO3nqt5KG/p
tOeMsQqPl4i9hojoQAOl5z4mEhTb6O4nxP/M/k3jEKYHTB5PgJh6Tp0SCoGffrc2FszEJe4MVPB4
zpsDZy7UJ28G5jJZQQ1DCWRtMSRE8lNjYNTSc0bzD+2eQ/tm2MZT5WG40u6Vv2qaPyR+e1HePCKK
u9BexgEhh/ZzPHBhkjZr6AhOF6hKDeeGf5Kl+R1sGYrTZl0AATEOPXMxCYuGR1RjzvjbkJ1bjrNP
hvI3BPzljY8Kr3D2ZvH2FOlH56ZvhqrWoK7WKVISbRgXWU8odU6uRf2Ke/lkYDegSV8FoI2HtH2P
mBF2bg9CUO36Zk1zs8ZsOKF+jLEoDeousn1e8EG6e3wqRwiX5geDWgjLIGqam0yuNb/azMrXg7gi
h3gquUiNgEkZhXtecr2Zh77Fn/jVoyMOw8fAgzvyDCHhtMDz1wxM2+yj6D7NzlmNabM3o3RdI7ll
Ik5cg8YINTw59VvNgFdFn+ySnvCKVdV7hRuBNdeTxy8XKBFZf+RaayewM62DpZQ7PsnIMjwnrbeb
TWADS2a8sIsw/VP4sSvjavHYd6ga9TfdPrXsqrocUc1IuhtlvrbTmKwNOifLxCbZvApFcnDNtk9J
xsxddm0qn6DnfnhKRX8qBnslRwblkF1lJ1cxdZUJX78ZXU7st8iUN9FppLADm0HK68yf6eise2y8
9/bwPCVnfeZRJYdeO/n5UfNOg/1Z2fa64ePVOjGUyueUgxeG2xh9j53YptY+ts5+Qvu+bzgbyLVY
WMVvmc3oGn43SCaCn756S9O98J9xjRHSpQYgveJYu9vWvs0PcHLRGaM7HOTlSXHdOcyTB/Wj698h
LYCLXUbiiIm91QCwaAr35LplVbIe6u2UAtRi78UOWstfYhSctEXLmq1GUBJ+JLEU5ybeMtLZgHhV
1cOoP/rpXfcOaLNQdmAFvDJ7xT/KtQBoHVAdEY5RzV1Vf9nMvlo86sTmsrZlURx8Jv2zm36m9sVM
DA4IcJ8ouBNG5ki4qNRbbWTdv1fcVSzUdlbyWxJArSvk+K1/yqqfhFKqqK5hS378Hs7BNqMRRsCw
kNm4MppL6vyCizN8OAs8csyCg+ugYCId7eZDxz4vkm0tb9CAnjp/m5nPOiB34xYz0uDZ3Ud83Eag
9hnO4fAazItBmznhq+d+jdmvNW2gkeh0PhwF+5BCcQYqpS0xLuI8Z9i36eeAgGwenjSwyxKPjLK0
/8x7/ztl7JQpsPXNmhEaLFdvG8U6LC3tyVCvekPUWvQ2jocBacT4GpIml3Y0cazR82Th1R8Bo0d9
DEh9uA/Q4QaNx8/5Gxl4pPIb+gQ15Lw42oHwP1fwEKbpFEZkvW/M+Oir1yy65/ZZyV2EnLtm3tGe
yVm0eNkhZVCkCBTbapDC3YsomdEgHoXow2yK/z3Y4yUo0KCu65h2sOrXqTasiu4azuEHcLPrnCw5
tJ3mPq9Xqn7vgQHEllxazDL7nCSG9C3U+5kIvCj4wAQQAYzxEIsNczZU/Xg0M04D1M5NsK9SQuKP
un4xUN/M2y4w5Dcd/Fex7hG+VjtbnCJr10Ealxdd3JhgsfL6NiIGARwgATV3d5NMgjCTGijCur/S
vRdcAvbRsptdRqeTVJ86AwZlB+sCrHA3yxcxmpVF82RbZ9lePEN7qokW099tNO0kurXhbcDS3N0M
+rcaoUra7FzzV3ooExL28Tf+3DPuMtUdGLKb8Fehy9hLa3jk9kU35GqSbEZXGhvsflUinycalsOt
NV4nBzBFuLBbFs0T1LwfxPyW9yLqhwlnBJ86ZLsKYmhMOYxJ0JpwSqwrAusaGxg7onEQS0fNOtv9
Ftr1/Cw53r0CD484xVY/SIFQoGOHe/JI+4TgmibXltmXyxPxVpYsnKaHW908Oq5Y/Zj6KbU5H+px
o1kbN0PZFCosl5uIHiHpwXJG/9qUGV1A04muxsiqrU3WyOzL9H96L9rEfDQR6d1SCxjA/6tOET5q
bcPqdRVrexexf7cbsxd+Qqb4MR1Uvhxy7CqzkTXbaFhg2+m3JlihsV5rhu5I+Keal8kEUJ4L81Z2
FFNnY+LWMc4uCpLCuLcdtYr2whQFnzW+YQQ/fb5C0LFImms0IVGAzSIJEihABryaenCyK2gJxBRP
bv/LLIrPTcpLUvqzQlFCs/3PinYaiXJ5j3FnP3Y4/SudSG/oJEF3ng+JSnd5d+SP7A4qvIRaAlxt
LJbTNPM+wFBJ0/iOB+ciwQWW02s2IAArWbzG1X32mZbmmC2sOd76w3eegdugfGb6gVg0a/JkXejJ
rWy65zF4UaC9MNTpPZOe8p62/xCcHjsyvqbfxLj16CRmvYCKjLXe3Hp1adN/HlFmAwQraCB1vPNH
bRG3+4jaN9X3Tf/m03JgYTL+D2tAQqAfotJYVpz0DnWOxzode7Fap014dUciE4YSPCO80goPhUgB
4UKo3CFiLHBQF6eOu40M8SVjb5JyE/TX1gG+Og/NJPKtSRxLMhWPYiAZxDjlI1qZ6hiPzb5hO2oe
krRByy3hZmI6EyjGs7PqN52zZbkLl1AK5v0KFlnT0fxQC0AtpaQYqYXRJM18rg81Pbcls2+nJllx
wrwS1DT4ownNgOk4Bw49AF9AixLi1jDNRX2yrqPw2Fa/TvhlsZGklhPZk9LAbTRttRJcRiunLGGc
wz0Z2WczyPIYceeeIGXyV2U0BR1FCAgJVswxKIewU/8Mg4fzHIAh17R3YVwmiL0tYO+BgFSSmM++
uXbR19GO9LzJo33SaXawSu2TBHSjbDdVQ0VEtaH17NayjRTXmsK/JwRWOcsa6x0BC9BgxiY8Ah3e
9BVBp4RGjOlL0IZ7u/TXujIvPXY2jzRmotNMjuFRs04FeuJ0eNOUWucQ6XpPwidLn5CRwZEk0cpj
wqCA9Frwb+kDCtCnzdIeG5Inym2kaFdfzapZjtR9OEVZD7635m2A/kMh2UT00ASn+DjhOI0Dl1af
S0+D3SLYLQw6jyTKpzx9wzy3su27M+0Djv0Md7BAfdoRSob4H6QR07Ue+Gnq76b+J5znuugzJQtC
PX247PMGEIgmA/eUnGdTMwBYKUQWcG5ANKFJ40yCe89PM4x3x8wWTF42GaipbDz58AUSUa06+wgK
dGmhEpwnsgHuNDxAkpHQnOg2/+Z7A20a5mdX8KN+WeJmyzcvB0cUjofQ+0OXzn1NblzCxcqJxCcF
tQGFhPeRJQ4+0E1bk/1jcJcY7JQIKkiCAAzEZuR2cpgg19NvoatT6v440QkcwSS2bYxHFusIZ6FD
wA7STJ95Zj+hDJPX0T62utzG2XkyXxOSL7y9NF99QASi/Qa1seuT9/kJzcvPuOfOBQquEUqk4o/A
RRhmM9MoFklFDxWhOUOjNBDmzAXMWovexS++DC4SgX1KBIjoB4wXyEO0NHtC3Ysp9qHskwcpoGkJ
L75X/F5jfaNjDtV5zGIgdVr646TP3lgTPvPhMVdODZzQjlonuDO76k9z+IzThJVMkTL1GMp763zL
BHqNJahCd0n22zb9TuO2aCkd2ioHUQe/gTxu56ibaicHsscABWqSSLzeWtIbZc5vBWEvY0futNFn
ywAqyR74KZgzFWyTn/n+K40n3sYXHtEM81HEfLvQca+7lJwuENN6fHYU053iee7UY5xJMXMxj7Cm
LrKQ+wyY2bhhfd7Z5G0yHiO6yDr6Q+6+DYJXXVObfGIUCJkCx9M+b8aFm+762RDRfJuNWknu2t6G
jD5p3LNogZEQA2FQ2qNL3xMczEmSQgu7CZRBYtKekLQsch5LjQEyhvEnp9BZuKOJG64T/1qS8DIP
xqhGe4BzQfIea/meDSGxYuGa8b1pwuB8NdqWIf1NABFxfm0TJlAUot0FnzwWq6yZWW7aQeKDxY5S
IrD1oWImNIiTK3FRj2svSDBGGACAbx7AB+ZOsJyFemXB2mUggvhPhWBnwyHEqJNR1IumXc2OdznX
WHOuaxofXJCSdAA1euwO6O1n4CNqKHpZv4Bs8Edu2BJZJOsWIIQYX0giZYwGIBchSGc8lG4gdUbG
SAaB2ULIPJD9awgWWMGlDU6sngP3ux5PDTZ5YRJpwIi8Jg1weg2kzlv5QxAG0RmHXNc+kX8CHnyW
XcWK06EZ3DqcoyQSzFc9AsNHhXwF8xGbfwQr7vO8H/aLeukmJvLug5JQ5iNmf9azbtZrP9t6s6h2
9jEiC0KrZjNlE06ybMnebZ0rnOQnk0lb5vRYulEfDjWizAqYPDkESltk9vs0wIeDrUs2FIIw0FDb
orybOZT0s1Fym3LAVu6pC95Q406FfvGV+TRWRxfnRYzGgIDJhWFRK3Y8EKrGpwH4IHwx0BTUlbkk
t8AuX/zmzbX/4VV6MsFBtwNm2bQEg+2v0qoivPYbBxu6PRYk06mg68pIaHO6o+LmdqBEEueUWfYa
CufGoLUp+gPgPHYN7jJq/uYFZ8/gi3pJ4aOyWHijSVo24U/ji61linWgDRfJwWzrxbvFLDWL6q0p
4Y6q4ScT+b0bMN95jno1HAzCQcGYsPTRrqTBZ8Esi5SwbKvl+W+PVJ0oNeLeC097Jxr8rezTJcJe
fIHkMw4lwQV+ZoEwrZYgGr4UGleAVhuIeJukZirpTW+5K7mBXf//jPpVpzXAK3mi9RqCA8c0+vl9
IwIs4P49zd0bJ/CehmbrpkayGNr027JAOmrzvCP8F0/a51hYhAlkwUsO7arLiLYORmry3F6nqOMy
+K/MIjE3NvMYuJH4TqjnYJGxH2ReKrgPXozsZhUn+PCeuOumzcftEPEawRJgX9nK+hTNec7jrqmu
aeciNDvo3AutRfr2Fk7dMu4/mjnbXP5zugiB7MXO3gizc7SL431OzC/TX6cE34n226w+k+wKSQBi
dIB68Y1pPCcHnteQ9WGfrCygp7FZrcbpK9LwpaM18WAxB8NlXuN23d1GgehxmOH82dIejc1d55iW
G8lYgLJ84Y33KSHYwF+PVscRNsd2skQcz2V5Ae8JQmanFYe8WhaVTgH6I/KvsPkWvFbnzCbcx/5n
/LrxyeezWVYWZrw/s3p3gRGUGamP+gUqbDs3u+2yBRYwDrs4uBgtHJlP4bULD3x8QdyD22YLaLBq
ZBR9IVVcUIngJGalF9PJUNg5wCuCOkJzhj2dJtrCUkYHOuctmaRfgekE2FOug8neTCQoIq7S1LUp
P0T4Fzrgi6qGlRH8S2Q2vOmxTXJI+OKrYTGwQ6M7MEiz88Nnk31VA8VMDs9uC9B4vvkSCMJoBaIQ
ujbAU6SChCycRDSh5D+q6pZS8o+MNxQ5Vc7eMKAWsmabgkdV7KGa8l6x0i9R7VbTzTP/jJIY0Vkl
cI6qG57GlUBqlFKaNfqDcPjEBNG7lohYyxYZJHx2M9vYyB9a0D1xtrabt4bZl5/2G03sO+OmGSTb
3EN5qdhYJAAg/Cff4sJNvKWNuo6EC1/DipZ+WpgAmKfq5Hs5HtvKDuGwhcB5DW5qRCFSUnTM6GuH
iIGAZb8kWI+rZEk+t1/sDIxzEk0m5WLe/jDyehrImFJ4FkuCH7BcEnxaW782pQObsuHFl7tE7Fuo
h0lysP1NEd+osBL/0CW3GrdPUj2b4mLMk+iAdhSWKYGYlfVaonTKzb01I5O4ckBaz2FYSEBssQ6T
G7AQRtV76R6q4StqIeCZCZamWQuLLAOdlnNuWQTJjTFHrZW3Qry5OqOn9hPadumewCELeTUzYsOB
UDFgOLhqh5V0YWE8R4wcqyvs+ic1ZzqGn1Qbsb8xaMSNtCVpsYCdClJ8uBKJkeTd0oTHmWMs8Bzm
I2wAdRvPPBuEaerRV4CFRH/dadoyIXY0H/Dt6N6SaLHCenZpRi0d0IlvbECmxuJf4+g71gPoQx4o
78FsiKPCXetGZ6yTi1D5CMBiKLjbWYTRxeTuMW5JzJ7n5CObvktyRgKUgooEu6q6DdXHbNmzCM29
KZPbHbV3zT5Y8rak2gvs6Nbd0TCwYarmjOz4C/eXqW1y0uv6jIZk4oQZ1ZsZgK96M7wPlNOOQWH3
2weXmj9I/GroGBQ81jTqCen5SQeg0cHBYBJlDD9K+0MIN+I1V2wMfSQHEpyxRtk4inQjIxbEs7Hl
NyO4qB+DdcWXpca18PfW2ipwMmJUHoJBQAtmHdg2J/KNNMFF1t6w6G+0gplaANOTDs6LN5FDMmtJ
mSyBT04IWi3seqAtwkueERCSG8u6yQ85Jb87LN36PaI8HwKKbB8myAeYbb2AIoxpQHf+GujmJWsQ
fIaEyVmLXj3IgVrqwNpKoG/jAY8iitA5SjSYPtwItR5vQpb8tcO1a6+BbR0EPWVhfqbJKYNI0mwz
9a3FO1s7B/ZnBJ5fEaB8Ft5DZwcCPWDZ+TSlqlqa4GHTTa1+ZHuafRYDXB8jBFghViWc0pFIAMHG
2itgbx1HDwlcei3LjYDy01KHaepX4iWRFKR2sSGm3jDR/7kHi1drMUbX9C/oR/PQPvB+hvq1s86q
uUVo81P2aSQPz57sxMerYvOF8IvaiIs97uV6kRkfvvdVmndTdmRX7VDUlS4S+OE6Zocm3iZM8ALP
QVI98L27hY+cABEzGpUU6TxIMl8cPIYTpY8yXWwmDujZ5sIUbogfNAYrK+TbNt3GI1yuGqu54VL2
rzl+aVC/tfCvQpLBK7KtTeOu/iPpPJbbRrYw/ESoQmikrZlzJiVuUBQlIueMp78f5m6mpsYeWxKB
7nP+iO1xOmC61NH3mQ1s6e9A3VT3kaT2X4WyUwZEpEjcLg8hr48VTcPy0acfj8DpihyxhU6RT67z
bcejOLkFEN/oPDgBXnZELkzAMRZhMgny8sMXPpXhYKn5/Ze4K5VJXs/xZkUEITDyagijq5IBMzwL
nTG5W4Um0OkXwQuK5M5Ue50pvxXbAKoJO/k2vWMTk/JOTILzSupvV8dqZX7VY4fPb6WVi8iFnk+3
6N0IUJ9aNDrYA2yJTYZ0H8/HQVfjTa4RLKrRo+g+0aj9BoSNFPIKXB589aCRVSlDVWo4VzzgMQJW
cQxgxePWyVkgjFyFkmMlF8DmrxANZ5LxH3apuy7TC2KxsX4ZRwtQGFJz7zA6D1SbVDMw4pGL8ZQp
7o2J6HEOwQwEAIzdiHypNgJeBiCLxsv80qvfNshqzcldeNsweGeshRZ5XmShz7yct03DKi0IR3EI
lgx/MtJ5bAPqnH3bnbXGXu4vEcAD7dkAHYewGwVyTIIbvX/7EhVXd593PUBUaA9gdJfRFtCkYp7r
3STloDOjdwiZyDVkZdSHOjcmYtraAMLUdat+++1Z50uroWmwTthiLwPP+bgUDf9bgesmY5rXiafE
JAGe/Vq1r2F1L7yzH0IdZaD/K0+/+cxxlQ1wDAlC6lbVbGSKnBK4Oqk7D1hny6WfvEZjn7BlAnoR
FDF+WllO8CrYAFIOl7fczu7e8EYxclI1ykRsXgAgrsjfk1TrCP5+IM4knSbah1BnF6giysCDwXEE
tZr9wXJOFimGESoVB/pe40fiZGeEl/8F9CQGYR1kuiQ0ongelcpiogYZawLQYtSgWdKZ4C9UtbHu
fWRUSwk9h0PIwAdWrSpL8iomef02qdKQ5fRcSFjySI9uOWRlOycRC6w46rJHI10pHGW8Hdoj8W87
hStQVBqSjX7umj2K1PCbq5GeO4wiopmTWYfPQrCEzQgEIYfzmwzZHXk10yh9IVdu3V3MQzukJ1dl
kKTIZLw72u4cAjQV7bVSE7BRyGeEaKr1TNCyK7YxK9hXe1HNjfKnaa4RwhXhg5cT1J1hFEZzQgmu
qv2l4H2BdLFasZJNBohoVjRbI0cZIvHIMbQ4zTEXMa2NuFW5WGXSY0BzCBAEiSENnFsUhSoKPhSy
OWD5sKo5o520nQeNNaEEO5JINDIIbW2fOXTnmI3s1CrP6nMga1Nfh/UsaF5W6U5a+007gOpt7MFY
+2rD9YQ5jdYz96Y1yr8golq44qSDL7WwHLOc+oo3q1KoBQcyQWMLvio4rjS+rsE803QfKEzNOFtI
0MOgpdvHoX500TD1i2Nj/pC7CH1NRJu5j8S5d+Dz2IX97JH07OvNKxo4AYZtZULWjTlo9Jca4p2i
OawCDohzxDMfZngF9B+11UHuSTw7qJU8rZWP3v3q+KUC+UfFrpGZmEGOWnQZ2r8E0X5onDqcUDEW
CqW9usikBz4Gq9m40d0mSJ/s0cI7Uii7sLjZupuv3eDNF4F5t4o/lWxdxTixQLjlOcY82yi/kYff
o2YrfIfZT2d8GZx0Qp27iAvahOZkeHpeIrZMk8+LzfVf2DwVZ0N9phjYqrYABJJLQAIXomZuNCCu
cJZzYo/r6B/TJA43XC4hxa2IE7ie/eKZ0xo/yhFx6mPo1Bj2u/YjkPkm1kmV0j1Bwf8CxNEEs5Ht
jhI7yFHNnQgopaexbFZ+SJyqPFVUbSrSFy0ngK8I6BLgvCWzguY/LA9Uwly01rFU/ooB8CRHBJ5v
nTFOBykfvr1ZNlz7kGdglmanriJUYlxXDi0nsAFBTfvPDBtpmW8kedF0eFXYHjBblAYXzVNJfzF/
t/XM5OlqwDQLON+IJcKh6PuaoPrtNEhmbH95d8opUZLjZ+jdzIZJvwCLlr+dhAA+5HUVJRLyzklg
JuJt16oTwTQaD68I3Xyd2fNA+q7abKcWhHNjq8ixykXYAgU7hsfE0sp3LHqh88sOm6IMHFDImtTO
ezHVymuXCygo+DPJftBPVTEs8piRoCCYNbD5bLt5CNRud4zs/j3OzxpxLV50lexDZ1f8nuTmgw1U
ljYTaFniITxm8abTbq5trJOmmykgPW569NRkVnvQ49Y9lN1ZpcCYEq8seTAGIp4lOqMMEIpwIqhA
dempX614+xWHn6nyq+asysDCkHgrJuEHNaWFiOad4gvjAuHCVAzb1sQvozs63X1TB7ewjy4tMZ1F
8i64kMTYKNQVG9PDfamSEiaT5tQEs2RA7Sijyq4eYaCBoOMRApwo2k9GYhsNEDWPjMYJncfvTJzJ
5U2reC7FGq/UafCkKQrHhZroG7P9JOaskF59Gp6wfB1K2Z/yiFF/g0HTYTEgt9MhiM6g5V241LQS
DF0AZ7TmDC6BXISV0qHRHQayPZbloG7dRoDwMFZ1/q8BXN/H9tKh694uDlLQ76s2OOVB8DZqIpKc
dB7ajE8nmRWTQFpiX/750bLrkGU+W/mlDFuZWC9O6dCgaArpHrlCdAeT1qGfST2Tk2IRhveqXBPP
qKl/Ku8LtRN4IrFQf4Wwcnp4EygtLUhqGreoleXK9/ddgkUh/pGpwnVTfSODPFTOzaLIKay1WSyf
Bn1feD0DYkXR46FkNDQPMibqmiBmkAcEvZryY5TrhBRjFdVkzq1FsN5UHQPZCKFS+NxqgL1Q4yfY
09vwVFtIH5VUF1WZaUo7seq/IlmbyBkC7ayExxgRFGjHBLUARZao1cmX2CUAhpZydfs1QJ6R08PL
occFRGgHQYAEHmCylCGWFfd39CeJ6qAj6PHzJ73M6zzdV2TvWdmG2SKqLi1IsAZcWkargf4rvGrG
MnJJn2bvh02bKlxrReyQjXQvq7nrd2C2jNDN2kR9G5lXlRVaIZDMM6w5CiAiXcitbbu7y4FvOwtd
PbjlO+cVt5nxq/Ye0JrTyGdTesJT/GM4ID/UY3id9S0YFnue+IsdRCQYA5z0FhkrxGeWScwnlX8e
ol0QNlm907DCukh4kpZxvuoIutFZot/XbhrqExXI2tJykl6QsmOVV3Eq5M1FEfAkLSL/vzLc4VfG
2uhTOIqgnzAedKnxX00CNICWGNOJu3dL3trg/MojqpT9+T3VTeJaJ97cUkjp2Kka6CjiG+XP93BD
gPPWgu7NbSkkDGCs88XFRRnlFT8NEEHAcUqGC8rOiBlir9C2nc07IsLj/FYlFksn23EYAVQStsl1
YLFJy/rbrH7pfZx1jcWCbU3s7i81aLXtr52GOjK8OuG19xcqqLLhVMRnS9vOvSdi7RLEw1SvAPgU
ZkPIDTmj1WrgPneIWUgz5aqhMY85dmKoNxXBgsB0nbABKTXFwwfPx9CCjBGUUE9BDQJB2gQiLD4a
iTpCU787KDg7RIchA4qiVEyS1ayjz8oJ7UWa25OBng8DCWPfHQQO2KGOpxlprm1W4iUWtD7XSxNV
DxNtOlwyKEWEHvpats/BYP5ZdIOFNG8A21v4/XgllJiG2e8Y7K1OAEXNs++wpRLVE/PaiZiGPqBf
+UWyh1Lnk8Rvj0EcEi5GvbrTqKdaNqaux7tj5UefcqrcKded/Kc02SQf2CHjE+zfQh5OmQb46p0C
3MQ+7s0s2qOVDsx2KfBvqyOZxMUncbUL1X5ovjbr0NXYO1krQOqsDaUNHoO/J39J3lnB8WrdOfL4
euZKH05GiVULxN6PY96I5pN1rF5dCKxuYFAJaCj0VjoNJkNwGIOPR/VyhIErSEcTnfqPki3CQEgC
0EFb3XMcvEn4Rm2OGLODSGUwdmnzUQiPkLyf0kdNQpIZTh5wJ8zAeg64hUYlf8u5xOhB6Ip/DGzc
3Js+yzakes4sCywxMtZN5E+Z00gWOxWgbHrwI0dX19n33TnQDkVJKmM21YtXZF18UK2RAJEE8Ru0
JpGrjdKESwoEps/+evuhAvuhHF7R0jieUwGXXMS95/Nl6txLhveXpu9xqDGSVx2vFOk1HjFD8CC4
04DF7IKrFkKcSceYPwm9F6gmdMNNcqDQ+J3qgJ2qK2YaEg1VZ7EID0n3pagEmHyn8q0OfnO4DC6R
rEaxjj3To4dYhnKQ3Y9mr0M53urqpYEa67SHFkOSDkcAQoKqvzpjF9MdqXQdCG4zF2oxCwaHh3fm
O0tluDTqA50wIBw7IV64ZoHM759vPRLkdsSQTw3jlbYfl4F/CHQiVSGqqmtBW6anX6s43ds0gpG/
UYC9pF2+llTKzDFwaHMFW1NIt8699C/IYi2aXSjIdH0ufvr7rODau6BZBCx1ZE2S+JF/FFYqK8UE
DbHSxL8EG8CbHyNUwg37YRLjXk1BlkAjQ1+5+JJ7jykk1Tn8uvCnMKkLUB6BuUESNh3cS+H2oBXp
jNJXbnPUHRHDh7IQ4xzcLnoE1623aWU6IDe9g4IRzXfsYV8nHAzkg5ovX64Wvf+lyD+ioxnO/VV1
ZAz0I1rdNLTn5rBNmktu4vHg4TAfZn8M5a823dekv5j44Yx85bh0QqS0Zu5r1DNxfOFNtDnWh/jl
Dk8b8Y+2yjvwsrPnzVN1LYrZf56HBUULUglzQSxIqP944cGpKC7JYe17xLrePe9WcXZq5LfdE0Ci
/RtAE5vknsT+yc9426KfQnS4nH66IWL1TKB30M32Gqgiw5X5U+RvlyM6BGNRG7bNhP16YfdfMOEq
5nU3/5PNw2h2o1cnbuexS6QnFPPJbC9aA3ncxTNHyRcy+nFFX1BAXBv0JJzHd7Oksu4qe3e//MUZ
3VS3zFgEUMKKdB8MSlXYE3JktpcOX3qeLTRAA6O4OAGhoMTbYzQc6RLxTZ4OhwWuKyYbSfwF/Da5
WJXZpmrekX7DxcLLsJERkWl7KkOakM9G2uot0zoCihoKKw9pxAkBkZBv0EnpcdgOzwJMWwx7Tv1E
2ldj/jXCACGOOe9kFpHwTVPLNnV2ADo6JXwxqWatlk8LA8k7lbZD++jwx3Xh02i4Vl8V1qQE+W/D
KaBYJ9aJspYxyVDxg7ywiVdl941SxVZ2PTOqm+ESiMhY/m7NFTrVNCVNlMU95l7MgdHN9BnXZ5/v
gdkeUaZDclFhg21LBzkicRrHPmllk4wANyoWHSxGAwglP4lUQmdHeJzZQ+w0nNDJTga/dJ+G9M7y
b4Ge1Bifcm9YKvkBTJ2Ih63lrQd90xQ72xr5cXwE7aZrvhMAaf1RCNwm0S4t7q7+qFB+Z8bTS/d6
tSrSRWp9FAnGjUIvcgsIrmRGdLl22eaYuyzrE0A/p+EKImiAWMK07w+vnvwRFbY3cKm1B0TEttrH
xyBA5bjp6qPqniPjELG7dvKtUQdEuJz5gsE+v5XpYfCulC7TGuA6y5pi9+Lk+RvN3piIfaC+FSIM
DDucuFgSOvUm4GV0PmmpHG1GJjmOLD3xo05+FDyHXpFMLe1he7QG2KjrT1EA+Fjqy1BLljVbuj1s
+xj/YJruimb4jLn7FTMSQGAVPBVvWAX+gpC6WYzlgDFUgDy55aUsT0px1RC9EaDU2PdOA3sEWknK
HSLBWcjoQFbQv2QMVwgqxggi6gmYBtd2xbKmMCYMiGwb41/vKW7V9BEbC/JS/9nh29TPPpBxMPwV
yKeja9Y+IqlehN02Ij6g5cTWyOqoq41avRLjonHgO3jhfHJJjulwk8tjTMMyTeRZ+qslq5BoQB7P
lpG9BhHWkIrFeL8xKsLzORjDHfmaQafWZNCnDMmFWBYVWp17qnCuU6KSQT9UDWXTK4eHn+Z02csp
p7GBhlkl8fIBWuc+N7zCXSb9WPhwaClTc/2ria1DL9ytnJykAmPxgXBJPz2Mmxdi9NrHlwTS4yZ3
CaZTWI80yugOwaqOhCzLHw4YaWws0xRkCCyEnXRIVhV4peNfazrT3OGV1ge39zHmzlp/HcTtQQZ7
9ekTKcyIvgltIfiWHQA/A2lM+GqRwzcGxYrKgjSrydj8GEGNRvaPBClBeEuDiE1D956qlLt0lL2Y
D0V+FKyRkXbpW6g3ysobiu7B5aXyIEp56xjDtCGqfKRMzXZPOluPHNOENCubG2X1lyD/qVNtgTtx
Uig4LQeIbsguiTwPMwf+RYsUc6jLu5ZYHOOKKNGO10pDxp4ElMz5kEv0dyc9U4/zR/vIvzF6rwL2
7RD+Ag9L9ssFNjFLiTePXy0wLE3tUFvzb3m6jQjqqiLpn10idITE8NGrF8ncV25+v2sxyI3ag1F/
15m8zTZYGAoicdZwKTT72iHkDOG2Q1FACGa0jrwaX/9H7qVNiB6c3HQ4H0k/JMq60QqKObjN+fJi
f+vSeqvqWC1gT42ShEt1HAhpsJT/SXitLOSKiGIB7JOVn4qFCiuIpG5SlNHcLima7jPyEBDilWCo
BoJH8nlMSpCDvdSTWqDDd1rS3MITEgbbcXqQevKPHGpQvVqCf8e22TQrhG6UJ7FE9IiQTg1btQ6m
kl6SiA2VW2DMfXNcNKKFs+wHaa0QKoNRyzJexFHP0GkycEvB3Wq+6mGvGRewT9l7hOY6tlbx8JaN
N1U3OltxhbHDh28Y7ZMRbzm1iyEJ1grPbsq0H/AAqBmYqINj/O6PDYcjk+AWa+Ker1V4d/Kbj/zL
afe2ctJlCmO0iZ7Uk4z02FoiABFxpUXyAVp1S+vnKT88lg0e8kDYFK8DZWgmHAS0GVoITT8Y+pfW
/WreU6p71GMe4oBbkwNeNP/YK/g8n3ZVzhAZoru0FjhCyLyH+YvmmflWcZ/4sBJkIbFuEcpGsJkM
sgWbYn4ZqIFD70slJS8CMwmYUVu8QV3xNIps6hKOLCihDEgToGupxkvHjWUyNOXtqeG+UGiUzeV1
Xe4be2GZ3dVlMTSEwoBsM3nQc6+v8+Zm11+Jv7Xrcmpmu8Jv/g0sw6E94XBLdWZy+0zATcC35rQe
UPCCxG1M+hPSdOd2/1KY3ejFHAqePG6elIvSC+gsJhAgdaioGf1EKV3UYDzctEmxlMb3cXjY5sGB
o8jvoXM15D219P+G/JgE16z8Ec4hZjqJgXyZrgcX7SrVvzJCM3seocKXuWt6j1CLPTmqCFqJB0nn
HV527UJ3a4CahTQ1rb7pMiQ9lwP+vbrBOs23XJHkpFSrMURRR9gbPRosqTjYvPQYKheFC0cp76F/
M4jjwvoJvvGKAROifJ9bCEdYuIzqWg5fensdqwTK8KAhOouRymmgXQKAFv5przm/Y1EZnQSWcgrw
suNdcOYJ/JAN0jfgP7GieQ3yMeDPok9qgiHznyzpHAyQ1zxhUnrT0BePiEig3NXygfBCUomMYISM
tqm0oUNt1gLWNNkmjBcRgRfMepYF6xXN84CcVnc6RO8qPeXNkSVvAqORZpSefQVocAiOnsUkZwBR
joxcDifIE+1Ef3GIVkJ+ZDHD86znyo/Sr9JcuTJjAlYaMarkIKgyQLBPki/w3oYFTAkcabWKsnvW
b2KH202amcM5HOsKeSXryp9paL7U9SCWGhb4VIzhDzeDxgiTjhAeHNk8tgryZfrlEczSSRQTqBCw
BXfdrxo/yoCUlXnvnN1h5wsMNvRMol7wk4dRMNaOZyy0vqlAv3abgKQ2S99m4LhKeK6R1xIGj4OM
s4tTzyLigqWVHTCykNUOTJIEaQB7asMjhpZsmnKu1/soN/51iFVTCfjsgaTsn8bmCQWKGyLJT5ny
YzUXHbGm+xdaU1n+w6cwoktW8kqddcwYZaCKKHc92dtkiYec1HEIHgwiv800/JcegBFFlEw8ISpJ
CTFiywsWdifPRmbY4dB+6NqNBhM7/26FOZM7FBTYYysgqw7FilfPafZuiQ6rxJhmCYygXLHkh2PA
6QgAXNt8mQLKmdsUc6CZTdz2mDC8pdUlIqNkYGYM4i+rBpzJOFGNZ5a/U9L8zSrg79QvfowCgc8y
kKj6SKYV41LtXaXiDq7XBmhn/QdwPTwyWghyY7yZqW4Bk4Hg/fSZVSqnJ2mDLMxGde7Ta2AQjf+V
5l91gMYnqFmgq3kUv4LkXg83fZQFlHxmLvj7Y0wzKhxkaNDNQu0mSXkJVPoPtilYmWs+CWR1jKNW
EZELHIklHRhnpGpOKqYYOll5Q+g7Nbg67xpHcBT8Bh6legCb/FQ8tGymg9GBlkGsKkJK5l77ASxG
OQ5bhbcn+LT1dlD3BthMHT0t/o/cPUrxvuR66IclxaO2ucJj6YPyR9GWILcS/KUfFjp2Suslc//2
HJ8eCzdhx/iORgWu26yi9iMpn0F8WT1n7odl1qYj0bx1BRNPj7cUObTnv0Ak+WORhrAOkde8bO2H
bOwK95fW9si+Rd2KCiAGHJYrQKAvT0z6ZkXwKZqspFoMMliGu3L5yMqLGz5pcrDkuzssagf0hrzW
ZKFni4JgnLLVljkl2s5FICYttGXdpjTJdhP4c87Tj2nS0YR7ldjVNNi0IRsXFXvYW0wQvVy96pw+
dGYkOIOgI7piZwXdJOC+q5RmrccdYcMnxT+r3DmEaJRE2dgIHtKnqd6qjjqiGr0sXJsyyldThNHq
tRlFGzTrTPCOoOHWSbkI9ZcXPHA4DfKpQbfCVGJrFPtuZH/Tt+xjwb5FMNE1txbs3oM9C4DjSZCu
JYhQ/yDYB5pwLsAKh28dhZgz88yFXx0IG8JjRhnYVEGdUfB08CEP3lzSTqrCIVgcC9Of2cPb9Q8u
j3EX/1H+RyM2mgcThzORztQIEF884Apuop0SDEfbJF1CzzkynWYv1Vzq4GgE59ABsHbDEWyIiqvI
krUfch+A0Lgh32tUT4R7yDJ9whiJ9HQahGJiuL89sxERdEWBrJSoJYq/EGVX4s9T95mMIbxQ55n9
G8vrMS8WdidMdoZ26PxDQl0OG7rlhYuRKNIJ14s9fWLIUwpKCT7CBYSPziBK8yuRsX3xUZLprGeP
Wjr8d3w3NupxyEwLrjogVEoP8ZD0fJjZnQyIlws8WxbOtAhQLulgAPjX1CY7G7UDApVNpWobeztT
uyS82ea3JP265m/dmwRq0CjEIV1DmgOWGCvJuICy0sltAg1+App20qtVgfhe0mZX6rvE2RulBWh3
7oOXi3rejwhFDf7V6UdlCSXEl2XUo42P5MNnYX2qmvoxl5vMiw6WZWFswzsDxGQ5AxQQQXdfBjpo
8yXRP8dZUdQHS8e3FKdsBWuLkZ4n1MSW6vySZ4gDde1Vs5IsMNVFxcQZRMIIKoqdjBGpLsBz91b1
ijLkxejnlGFvOuNbdaysmhpWEJ+VX64sImHanqyOinbVXYKZou+/TFQVqnep4YFMkoKtlxt2fMgu
hDxjsvexwWz0dKrgTtHMYZmh7lGaue0vtBBb8dsBGbRThIp3fkyNsex9UGX36LJYJNk1oIowxnZT
7MPRrJ99Bx2Bg0BL0t4Nq60lns1AZ0IIuUHwCYoVDR1uz2Ui5jb1nv6isuYZ/XnaSkQr6H2ooi56
Zn2JCvWHqSHmDRBQLW7sTjJlP8YoJlgz7N6bhO1STn/9btcSaYushiYmNPi+ug3Ag2o2w7a/i5xM
ySue4jGoGDciXQ4T39jzAAtzG/QPS7vY4t1HM1HQlLXph3oTCUIvv9Gx9cM+yYiN0E8Y8/5p4j3y
XP1T8g5BtUK4kpYjDd1rIDLYvFVy80l+DCV3aZVPgiyHhqoq6Dznw34l7GVaB1QLoPBBtU7g+bL2
HmX5nZJIGnv9QnHqf6FzVqx2F8B/qOIry+Zyt9IYP/LxwXJewn9bvLPJ3ejWkvGTBnsxLsjeMx02
GnhgUL3h/HtxyFTUicPZQSXhZm+BMFUmam7MqPdA9A2XkNjm3WWPrFzL6qbx77pc8Y68bf9aZdci
uFrSvWjoRUPvIoMdiJIUc3+Tu2tphBuCL03HC/TdEHzC7C5Rel+k6dzKjZPLF/3fcXdEMaUj6XPC
dWM8I4dxVX0Wyo9GVGGpoi/47o0jdS//YodECZXgRLT2OvOSz3ygVtz7Y/cKcaXo19uS/l91U2Q5
RxzXTjIXCRQOkJExEC7rKGfVdS+pQ1QA6rZEoUpcAWWsPmW3MsOnhEveYia3Qva6s3DuIv0zicpW
AHC6OkOKTZtsxOvTIONZRXhcXArCXEzwQ3uL1DlltMwAvmUhTSd6t7nWPBC8ObFfbWrm0155hRAJ
5LJ2UrHU2De0Ma5XehohsXyMOvFeUW+yC4/BOTVeCs6kGd1g5rfrf4bgZPo37AAc7o20C+KFmh4z
XpKkXHjJ0R4lNAUJhTIBLQXmsFXv7XJc/c01qh+ld5BTvBXtpPI1yoHOik243CtR87WNy83cKwDQ
bdxRsf3gOTSGk9XP5fDdp2JSZpQhcryCZ5byUaiPpN4byAcdQgpk40Fq2K7yqLn4mMRhV9D1HuBk
JyPS1zqccvy7cGa5SryqRIY0Q0izKcNjGF2LqIIqw4ZG27eK2JIaWVumgXqrU/qNlF+kt5CsHdTF
ZLoB6HnZoULBQinQJBcf1/HXmnGPQJoTCLBM3yJYQooZkCQCtAtGMVjWrDaLMV3ikmJzHTadRc7a
UtX2LsVIOiQkl6WofiLzV852XuLftQqlsL4h48qTVoNE9HM/F+G8ypJJ6RKwzWtaV7+Cx1EmbtXr
j4V60DMilQmFpmrun2EsyXSWMgSKFLXo6suKN5ifKI+q0+xTinQ8oraZHt8yLboJmRcCYbgRATup
GTAXY6VIPqaqTezgL6/utf70iQXKsTeGBJSyCEejaRAQNvyPZrj7NtVj2jbzGArRaaWUNA4n/L2Y
OVMo2GhisDJkhDt2PovjEC8F2WL9QLWYj7LLUPg+SbNCKtO5v3FaLBveriihuVmsVJbpsJB5Ms15
If0O3comNYw+Fxf4sJJveKhRsixo7xRopqiV2mXRVkZo1lXvFL+aC0U8WCtFvVgcWXmcErH8S54m
0Y2cLVaPJzybpdXGq1poKKgt1Fma48BNbCuuYx/FKFO3WbFzhxOmdEN8e+0mAf8U2mHgOaPkESdK
iWYFasD/GqFk3/Dmo1F7SKwjbVC1QVog+4tDuwAkuWRKqw5hgCDulfzo3chRSlG56IW30Nry3Q7p
roO1NfSG7D6e9dzZpr6KHcTaDLU80zySZqKDRqEik06sgnQ3D10mgYN/iklkLekrRTdKXHrycY2r
ZO3CuP1n2MemrqingZuHsO2po9POrXF0yXtufW8q3E2IxSNUz61ariKPjI0TYo1O9paBT24KhiTp
ZLcs59VtFJAjtLLuivOTdfswgK2nINdOVyyMqXJQ8FdiwJRYjp27wzCBv8vVdkMxT3tt3rPU0pEu
lWupnXnVkmDYhnwZFBA170xpP2NlnYh7bezTdB9YT+DEGBpPQlBBPbbDDTuOMX4DZ1It7PrGClRW
5j+t3eWjYVAH4mUN/qW9YqHTvNumO39M9Lp34aywLkM988b4QBxbHrICu2ynOusKEeS1tVPH2BMD
mVuyJvrIJpRXD/d6fTb9aZH9DMHWcDZVVk/KtsWPuZaai+Xu1f6NrEPunqnxVPI/cKMa2ZzzXcrL
1tv21TGTDlq9jPO7lAPqEW0BO+1YG7SuJheU4v9m+GnCkTQ3mF63SnLV4nRDq2oHg5eccgnSYNOV
U5cJjAjdtjqin6lyJqhL5X8NAVOlrC9z77szzmAjfCvIEnX9HSWngB2PGt5WW+j5V2oy0GCXlFVi
qFckkac58wLLq0O4QA79o959sYPEtYeZGv+ick3Me1Eu9YKUkP+bu6ruLmVXF/urHM0Tcc6Ds2ef
I/0ctF99xNTYXVWsDnoUots/ltU5IfJCn5dMv2yDbsnLsMn41gPikPBFm1Q/5Adqsm16TkYiOR9z
7/lUhAqwzDMzZ5dSbTjaZOYVF7mTIACIFY2norVIybnlPsZ5Fs9LHG0yedmY14rLNEcBLsB1Ev+q
IiqQUTuYLEKF8tvBYtsKFgdQHbFJIvYcIMPw6XUHL0H3drT5GRP9ZPWc1BJUBzKz8Mcwfizzyy2W
OTE4ZbctAexqRLeI86y7xmeogiOn5FwMAyUhk6FfRT03bfXTU9/V9cPGzMdAREJE0SAuquEpdQZV
zn998fAY3A24MzUl4ZjkVdqCctKyA2DvWdl/WepCkleZ/zC1nxAMu8AF0HALBWOMeNjOHNxbTbuC
vJHRrw+ErFv/IIEy64zlZWrKjJ4YYkSbTR3zlBZ/pvEzRsjL1VGvuIJuOgFRmF7h4fm/dKovCqpW
ABH74SctCIsOTiPL2e/Lclpw00LWTzNi61LcK6CwnY3cfdNXqz76C+SDCcFNPTZBKNI6NOm/Xo/0
EcBORcB1QIHoeBBcJHURNEs9eBLIjlgcZcW2HbYWp7fJIB4V61CZB+JOuOguSPSZTbSchp+FXj0Y
S3qQODo97MraOMMhkgLg0B17rbZzv96q3TDTaUxR4ElcBNJVEc4wipli3hEdVbMqqIR0SMlea/ci
+QtDsimI9THMGxG6Qf1j0/nqRPUswokGLBd6ZFiQr4qeNa+iadasDRQJ9DfBTfRTzb2LsIPPj6Zd
+NH0hQw5MC7LAblEDARWqKzR566iGIl+RXlERT73oqg+hj4XDqBQZZLlx9DZo/TQqbEJsbV8p0CQ
ser/M7Ktrnx5yYYPj7/ybli3zD347UMmpamJbqF2SQcy8X5T2HAf8WJbojdRvytSgulhm3XMLuj+
a+jJwjnp5B3xZI8dQaXJl4YhyGvMFbL00v2IYFV1Z/YMDDymx8gkSKC/jOXbOdafGghbAIjpW8y8
5GDAMT8Ip7TLaSWgGgqN7N5LwfcRR3cXZ0UwzAL5JdmoW3Ds5TqEncXLjUnOGlYOmF/fTnOiFXqx
CCjIiukcw/qwaJ1y8j+Ozms3ciQLol9EgN68qrz3VZJeCKklkUnvmeTXz+E87AK7mOmWyjBvxo04
MfKrTqV6nVnNemytEnegW16pY4qzbSz+1e1nPVIqOB8Lnx3KWgomp8B708y9r2fkJC6G82Vz4eut
e40aHAUk03FNy/ZbkwNGTqyV+lbRrh6s1xH7SK3yPfmqNQae8GWz1wl/pbXOy3A7+cS9f9KOUMpW
Zv+jJ99pvrJd1lc8TZhp6DnBYJf+qjVHSju3B7mAsEs2o30bPMmvsrYkFRj+S7F4XY9+i9/EPAnC
pWYLc+vEC7K0Gxvr3QAZOgjnA+nLbJMYMIy9q0/x3nBlm2pRRBJTOKSmf8Bh5xps4HrcykEjeOW/
md0qbPGKwk/ym2LlpMkic7EHsMIlm5/ZPFYuSXLK4KGZ8GeN5Kg3hJOI5RP3aJBwvY3BwKCYiLMJ
bUHhsqthJrOoJq9cI+0bTDWNv09jRhKakP56Agla/9JV/kDu/ll90qT7ZrEh4wMQ2e99e8a3nihX
K+6Zjw+Bpi/MzlxJnwzTvQehXqKjGiX48X3QfuVIlRXG3lVSrwdME62cioHTZYJPLHHFFsAvgcZV
7rx3+pfpw4vI6L68toyf0y/iMjVjppUDXybaqUrdRIJ/FvreCiCNTSXgo/Kj0KMqeNyRNqM1JIXh
n/KmkMCwiZi1GhDA4hCJZWttw/iK0ebNMTcWmnQCMcGvHPbMbCGiWxr/RhXtVgd3ysUqC0CpKNSf
AWJNV2w8gnQaFV6AxOGLYamyXnSX4LzEEeDffOOm8MPTCTCr0Yl1nrYMLCEqTTueNcTHND6bSTgr
iHE5GvZSAthBxc2u2hUkYzrvxGfecu52si/8e9Y9nOEmsTPJ6IpWATnk5KNeivQmA4qlk0VY3KLw
ODDSDox7pvu0YB3Kjp0pTy9xrLMtlN+FSwa9AZMPlUNltiqcQzcCak0WMV2LgUbL1q2ECaGaf1r/
jK1sMwQ3Q98SzBnw21fNRfW3JV63krAENJrlWNNraz6S4sdrjmWNSs4LRwCsB70J99W/6/2L+A7t
sFim7Fkbvmv9pxWPaMWsRVhV5hrFumwbMCdLXkmfFZItP4Cwk2JHiKZ4ZvgygT5N8A+r2gGQzof3
jvN+KDeqR2Af7eqZeKcsObQFwmC0M0lkxO6zJPSnas8OZ00vloM49vnOim9dfdAVcCfYFtQP2f0A
eeUxtzFzfhS84+kuR2mOWzHXePmq/NBb4TLu9rk8jvWqaYF6o/Qo+FMdBW+xthkEkOYvvTzH3rU1
QNtkOGpvSofelGwM5juP47AY4M2tDe+mZyuzeLjBqu64p5X3uGevdKv9oyU2urvzq8+ULarH/DKg
R0U09AQhJMN/ZkaQkV7jlR9xq8X2QB0kkDhnzl+0ClP6HyaPDBsudzc99CYPUcudPMCSRcHfPIwy
8rTk1nLvWBfuFjy91jE9p1SX9Quq6DcxBg0PJcFKQTZysNTlh0Y1Uwpa/uGXFFs7a2G+V6W97Cq+
dPRttt5GYkWa7sVBaC2kzGZx96sHeOKxuteYNDQLuVZZquIl0Khyk2W0Y10idZybYlky1jnG1vTB
0vbnETQKjulGfma0CAzlgO/FnE9t0rk97s14+ur3AORgkDuEnsS2IhZnALyULn2BYj22/H0xS2FP
zge2b4m2VeRtwgWaT8080ABg8KnvwQyF1oY6CkddJP6q7T8ruS6bh8177VSoG3zQEpy/9NSWIeUe
3MakW15Iahj99OOE1Dz0PPlOscOmP1TXWnArm68orM46j+NA/1CLR+mCoyIYNPzj1jSqAMEQ/Dld
KHVcWjjgQInMlf5WYaR0kSnVcZFh/eZal9mHQjxcZc1DpYgNOMI5O8SVKA45xL2aCLDrcZpy9EeW
izqKTZ3zLoF/UYc43qn1Uo2Zn93M1gC9yRrYtEFdPlxvD7POTPc0REBRv6a8GUpxZpMyV8er7WJq
MXHcn2Lcdo6D2nOrY94uhbdgEQZY4u2XbL4KbIYkeKH98r7x/OVxnvs4tqyZplWzzPvGeq4NT9k+
pp2DJl49RB8TwWwAg+6hVCL3m9ZS8hKybeuSncVlGc9h16crm7cj06hLptcG+7KtkMEjeePy7ZHj
PswnNQAYA07kHAx7esL+kSsmZIN7BMiUx9G8ya/ZsK6YN4L4J2n/VOU1VtkUjcX+eo459XDZ1MoX
DnuPDZ2K4au2RpZpl0gh31r/qKRmRhPEByAEz3kGNNEprMMVkzZ474xF31NxA3Qnyd0qbpFcaqYo
SQ+ufPT9PoklnCTkkXjV6HudK1fJ/mwKB3rMTnWyKIJD2X93ONSy/paT/9YezI5+cpOQEiiF8hhl
c/kVlavWvPf4EUv/M6y2NRfVStv74rtALyp4ZvgN/qgNfSVzQDLw9seynxsWFk6FNDam/c+k/dLS
D0pTYFZyp9Vc0IvfkcVp4MLguBUshWIVBBwbYPVkxusmOjoYHUJNXCTyJD5TP8VowlfXQtEhxd8P
0a+Mal6vd4dFXMvqTp1S6QiNuctv/mn7+EWHqxN9VqgUVr0yw2uoPyg8eav5EXLvadQXpwwXU5i9
IPnG3SngLTImOO1tqMhqBxvNh1gGcCxCeqkI6SQzgLQ1jaf4I/KSD3u2Dr1fcD4NZo9330FQ/mzk
ZF9GxMp+7OjDYF0cmdVb6H2VWOj7fDxEzQdXErX4VQoq04zvBE8c3uqZ2d9zRQfW3zKyEehyo4UM
GXyd7i0nJ5gmM3x2GBU+LMDIQXHHFJlOvk1wHymaH0y9AStjSiELR6ip7RQ7nmWxuihzicHrT+Va
jVl36NimdkdVP9kpc5m1b5IDWPIsk9s04lfkmGozuFZIhjCaNHvhq9zmcJ3b+yq4lkzJJGGGbNvg
JlLCsxd+T4xTFd5Jr94KfMwhcLKMuYc6YBfk77fg0kULrXzINpoNyjEnMBGV9qIZd67/SuUmafdc
0vmsHMOBmda65N2nUvzW/q8B3rh/DiMJ4W7vKwyIax9PoQdHBmYb4xB3geaMqGXhr3PqL2q2ufBY
EIA0iMOd8UXdbxt0ZLGaZRfh3xsxBof8YZsRbbDNT43cF+neZGj2lX5bNTzx3xk5YbvNPCdGodrk
DGs5CTOv/a4glbaluqmGjRDbrr7a9suSpwJmQxns6abWx12HJBSZXB1G1lNQUXwIoBSHzQbEKHxh
JtZi04CP5bKvetbh3jJawqzMq/S99VUw7/D46/QXeVmzaIGClC5EGkDrztS2TfRyeMXWh9ZeC5Je
MuzmLjBwP9o7kMwxgMr2GZivhPd9ICpTXOi998ytghRnFXsuOCC5k5wsM29zTENAcO/6YG4o6aLE
jSKSu1ET1gt2anbVuoOgAcPEeFhxs9G8HUEu4GMzW16ciKWShSnOAwFWaiw03+Ph7uVsW2WoHR0N
okj45SQHR9srLqZ399x29ODmG6d+V+VFWNvMYjXdXsu63g9hQmyUkmMsTGmwrvVVIjaFuVftDy+X
f6P7T02YKEIkaZg5w5T9rzadwZ037xZBDQmujzbTwz5HPHZbuGjxu9l+uCgHsZdhCPT5r6A86ghR
dmAtzOKIO3mudeM73DIqzniJxEylI4SJqGyWETWMugPhlw8WJ5Aj7sCaGJJd5l3Qdcndh+WuROzn
qlnD8yrCe4pv/0xryizFYBooLk2wn+a0VaPs7m7q/Fj13ihfbUGUH1cRUTsnAwaNHx2XcIBK7rvh
amzMhT+s0goyFJlHQ8F1Yr1sEDAIvGnBoD+yI3MumlmtWZuhY1OlFJExFDGLI2dhekeba0udrV0S
BoKgN1KoQ8VpsraREV1t7ymn9n8RCO3D+o14W41627uXoTiqHKMTWagIvvzyZtAnmUBtdxRCpGdP
PWTGOilOEUqjjG+j8QXAgcJFVISXB9khwMxs4t8JvbkLTozBpiPuVqXGdLe2m88K0UH1H3S3vXUB
3kc4ogS6adAm6nbxAh3xzHsb01+D5FLSMYnz8bfWhfss7END/2n5EUMIHTBUgCcbOyYsy4BfW6/j
op8HRJhMU5kZvIl2cSls8rIe6UgMwB76R1VQms2/4uFhHXHhlIxATU6iKWcLcmxH5uHmfXJ/Jrq3
1ATu6JdHzFGltsHjcJeEdUKKBJz27gVkf7QraKmZKbtd2n8r4VMGrAJ0jWcP+ymXH8RcD2hvA4sr
bm+YKMmQNrOem2uG6ymC+oLPQSvffZ60KhKYeOL4U/s/tChhfqXFP03/dgZ7VqnVQbGuoXuGdfDW
Kw7wc6Qy6cP1P2L+AiRGFI3rancEgIL5B+P9M2PL4WMmyKU+rwtipcpHqMczpaExDXGoHJttz0rA
BxFvGs7C83BST1TgiQzRXtWhgL/grSJMyflVhF96c1LoOvO6hZZ+D/Ff3/drPVQm2tdM1SgVPMe8
UpXGp3IQB0syUUCFwwQ4+TJVOEMjLt7IihaDdU5MfdUFEX3BlMpgDFA4wcoMdpz+TvAqoBpSAbWV
cX8K7YeBPuYxhhXVODdUeETyx2OQbumi6crPlult5PIwnToN+aq627scvQrnlUMVK++SDmmhYcSK
lV2FSyEIzyrqecrOJSmqR9XShKZdgJKzxYAvspHhTtTX6cVz5Wer7nO+1I3jrDzzoHUvQT5Xc/DA
/qO3o8PNbaPpVcxEDRGmpp2l/aVkcjCtY2h7a6z0RbzxwlMdkZ4qvjkbWH3sMWkAdKcbjo/pS9Yh
9skde2yY4vOJO8pgZskPywkPE5lXz0lk3wZ5TCXUsE8gY6TLp44C89fn+Ki4ioIapjWe1p6+JND6
EOLKyhDmdcfCL6UNyqWdk5vjOO50MISqfzVa9Itw6ZVsxNJrhBTQRP21jfItXe0h3xMbKBWlfaK9
p1xfqJXlS2nAh/hVWHGZfgb8dkV81IUg2cIzpQDhTeLEHeC8Olj7xcD9j1O5DK5Rjd1waUwTOrlA
gwhpqN5tP2QdB54zJMqAS5z+uZr/qUFU5I0LMasOwW8uUEu7ZpuODL1imsPJZWuQDU3jn+3cKgW9
H4c8tyAtcxc6GE3YYkOAdEVMqcWKNMqF3RA88ef0PbcFtgL2LHkJN4ovkNqfKXacwiYDkbH0myKa
rMToj7vfwxRYHm2opAS5vmrhYZYyfn33Q+toluIGwKd/ahKtXHgEASruZlSBcg/szwZQjNzrdMgo
GdFO/TMG0SoMyOKw7GuK4Fq8JqV1d9QTdQZvDrZFx9kp5YuGrrnhEWSN5jZigxvf8/JgEUCDZm+A
9GLMictHWV7brlwDdgXgwqJpGB/+tE2uIzqQiX3Vzd6bQvTqmltf2n4kPt0q02Uz8iDkMTZMJFLT
+nUIlxYCtkP7F+Q3pY64VVzaLNt3rA4KkvyoOlefN1eq0ZFB3GqMH87oRUGlXsySsQvc91Bqc0vX
qC3ocABgZaWTiUbLRCSrBCyjn2q7VN5oZythUZqbnsVb1B4LD/GG6z9JpYi0bjNvnVvMxjtVP2hH
qMARZ8a+RjlKS7o3PiVIIt4IHpcJBbNwY5a9RXMm6BMd+zuv+VyztziGWNqQEAe8zMsJksKUFFDI
lZQHMbzMQKeVjjJy84lNd2sqJEJYMZKY0UtJA1A605ojE5hDfFBXSZt/6jieAxeq/IlK9FlVlTOV
+76I9UMcXCICzykWrjO6q+rLe6dFRx91ym3Ogk7G6oITpCdcrnrPzn14g8c1gWf/NHrYC9s9tMNj
8NNlnjbrrL2HZMeVXmPPcSu0nYWSnZ2CcOsKViA7wbSnkvb33LVVTvpONtBFadPclOHY43OcyQXZ
YpA9I6c6iVpn4zk8f0ZU95hhaG9VK42nTKruGjykIZGxvP/KWLeoD0v58J1lSIW6UxCx3Aw5cj9O
4n5d0Kqh1txDZzqP2CzfD+opntL/5waVsBXxPOkaLDpsZMFksDRoAaOE2m+tzLk9Vu1epj9t4VA3
f+Tpr+Hsx6rHhjA+Z2G1DPI7WXal3NPIUAuVKLKOt52bl7eEFEDSLCZMky8KXnSfWhGElZ3K3bz+
GfDQWDEbI1It0ejSO1QA/yFLL++VEi+1CEPdzg2jdSlekPoU7dcy12pywVqVZasB3xdWxwZs91DO
OlYmQXgQfJaa6hCh0uTdT85FxQ7/RopcM5IKNkRNY2G5p7x6qeyFyaptrYH2hUDbUGm8KjAQtuo/
Ia8QEvuUul3mgsGbdSQCq1VbszAC327SqjfKn0Lg4NO29KzgciwQHilozjCnca1Ss2dub2zsByMi
ccB/Rps7ApLvT88Hxwtapkwq3ZdUYygqxoMPaBWJtmnCH/zgbwWd7b1Fz+xB0beWy4UPwSX4aMhr
OBfqRN5qa5s6/0ztPsinY+gsWQ4FveTi0MeHRjn7xsFVDyk3aTAqTCMpVxNXOQgmA08cYGDTXp8M
RA7jgztspJIxQip5e0xzpVp4bmc+nCzpWAyAIdZjPT5i4FsMbK9oemvaQ5/e4Wov8B28NZXEXWye
XQt8qoHghGRM5Jgl8a6OiEMma3Rt1C8gbjRydRpjCAW7nMLAeNJ47siD0dLDKRaVx2oWBs9wSOpn
huWE6h2ze/gxPasFPMeGKzYeSm6ulEozXmXrAc+QQdvGcHbTg01LDV7shVW/R8orD7cV+TXXOMRd
wMoC9Us+iKyDTI0GzszibwDqj4EaFapAcQrrYw+PAoZMjv++wY6mgnbWxtVgjUvdAvs3fKBGCq5N
nbr2A2y/vUp5vQNwneA98ovNoik3wOkxD3mY1avsVmvPGjuA+LTBn4BOZbIgbahPfBeSIeLXbLle
DRi5+IlQR98KTAepDemG9yvaj7w9LZekAI8IaVjKGWetq5xtFoF6/2RThWH5RzdYnZpnx/4pCWQG
IcEMgp4w5RajjpzDS6ZfjWEtwbXk2EA9jM0CY7+qhlvQ8XyzMWop/EUd07TBYh7YVGydZRgTEvx0
XIzAueSKi2hSfOZdABfr3ld4WomCoCYapjFPlI2F2uKR+YhYZOoEzIR79/SFqufE1p/ZcDCZLgzc
ddJ/WR6TSpVuqmKL8ZuV+4+j7ALgqQp116jyLgu4pjvLgexGl8HhYfTKIMrNIi/mRMCYj5mvGnWo
SLucnWJgPLP8Q1V5TSTJXTTN3IZ/upz6lsLhbgc1IYP5kGxNSjYC97PhoaAKoc0begA614NRcLCx
LhGa7P9Z6npIVxqe+NjbZt5Xbp0FjxbB+hXfEbb8bUUuiuURX4038sAj6/iYwD4NV5doskE5kOSd
fyPP2L78V8V3x9r79clk3xG0H3kMvRf9WsNGpWjHEf5mue6xqsm1rf/mJKla/9ak70r+UbrRvDCZ
/zHH4hvn+1EpHyo1Rfkz6EsswJAhMSzo+c0EElWyGG89Y8E7Nq2iddR5cjJmcK6738rbNqCnGBP7
8FYXLw7plHBfyQ1VAe4aj9STE7Twu+/COocRruf+4Slry74m8q8Q97z+iegRceJ9jcdHi7hJ6T/p
sAW3dSxh5qoocp7DuG9EQP/uLWOrGIlgnTnIlhWXpbL7Bu5374o/E0HdFr8NEMrgGXUXdXifmrWA
xSq4GwLgKWu/N+NNlJDAGVL43ZzB3SKMguiqGdRzRBkpiLhPMUNm6Btp+8rxPVkwnOz+0lFFFLb4
GbiUeTygo4vRPUXfzmvQHPK3xikWEcKyJM2pY7ChRGyRKmTMo19uTnMXwmMzwLwIzflEZLeU1aBw
uoUvxeR490c2qqAk2aJm5A3D2FpoOMI8Wq6hY3wEXorBrl/pmDFbhgw/WqfWK/R/7WOD1VEFrPPl
bsrmZBf8Hzu2hnCG7YVDCDHcAOZ5K1jeh+M+d8iJc+YX07PA/Ek5inzQBH54dlKoPxP5+hoG3y7D
Jh96nleeAsE/PkYqSw+8RzxGXMJMUCsD61a3+wjRsuRY3wY4SPig2M1Bs6GrQb51/EetH0Vx9fWc
KAUwIDI+Qvtl9zg3ykVff3v8Mgn6UQgZrgqQWcRXFB+K9qZTMj/ai9adFs1AzQdtU6HvMp2a0lm2
Ex4DWS6uafM42vSe0wBrZbSaQrSsrkP/5Wh8MD4SkDpwexlJnW3s0gpANr9QDkRvtJEUZsTyFIom
5hyhLYpw34un1qOElnfV2CEzq87ONq9BddSMex4g9C2rcJemV9wulMlRtzo30yPCNpPRKYnOJnAK
0XwmAutltLNcivBWEmCRCLAVPCz9nic8UjB5lM17z5WlQa9IkoXAn5bo9KbY1z48CYp8M+V91E5e
uyBxMLeaf53/TEwJv4YJwv91oheAl5mR7aNko5XgZHEoUfK8oLLPI6/a0JKTco+CDuZxddTUpV16
2OLiDcwtIHRsmw/pIInMfCCW7Tv9M2iRl3Tv1KJV8sW+59yUxwJ1TStIZ/RIjDhDGUIVW13GLpbh
7EpuB5PbVketLuHPJXgNZDliI2KowfCRIc9mm1T7xY7xhj/V051nNHyUJYh/5J2WVaci2CYEA7Uo
U2krm0hchz5ONy9bFumWftckeJdtvnLyS0rIUAObMHIJGhgRaBOeYo+FfdMRHURfX9vAg79B6SaZ
68r/kHiK8v7hY+n0qRUGrpcDvh+tv64GqgzUqPjyw32Rl7Mi4hudh4uxUuZCPdWedR69eN8UAV5g
DhuWJT73/4DXtYfn6enhmpNzXbf6owT70eYJlOHgn2lASI9+szE/dTWPi548LZpPwL7Wabe+7W+V
EjM9y23D40LHn5rhDWV9gmET7Qy5cBx2ZrECwObnP3UEsz33l1X2Y1A/Wevxwm5N3On+AyzN0yoo
KHbaJfC6spwa0Cb2Nfa9NmWrVnlMhRylerSpPeVdieQmz9h+xuRtDBn8VWRT3LXmB3PFFexgOYLC
O33Ncw0i1dhUe4pPpqcgIArbeOpx+TVit0pUdgrGT5n+hZbDDyrftPARsP1Jk/fES3mZFUoln8J7
hKxZ2wpT0/gtab1nrz/8eSVuj+ifp32ArrUQBbIaqk7Bp9+moRioy7wChGak+44euNa+w4zLGUV7
xGGNYUZUa7X6ibJdW35ZxoXWZWagXSh3ZU40FCGSgqFNmP0PlZhFw7xm4tHVZx8ks4bhzc4EQkMx
G0AqtCzcmmrXmrtK0DHHH14V1psE/NsoG10SrC6Mb5eXbzLMag7XfizdFT1Hwt7afTULapD5eC7Z
7NgET4IEoGXnbolQgUYBL52as9Q85sZdEjwULEs085f9tekfK2WnESGLVi05MZefypu0FwzRfy3S
jwtVBLo8yxqeInsdjz8fj0yiRVq/GUKna9w14yqqvc1u1B5XUfKnyoNa3q12N2R7UEGYqZAosQO2
5quEFj9Ya8MGchQbb1ULh+put1x4VR83xtmnTUY+u/wdC1xT4k0RTEcvjbakgSI8x4HySZk8C0T/
4Ai+Sdkt7XB53tzqatX3DnVC2lyGed7oXBJMD3avuslBm8cABa3RAGKFi2AUOJmOhbJLGWvq8Zo4
u9R+p0N6NsJCIk0BywT6Shb2p7Df8jIiYvxFnNIjREaDnE/KFTZMlTc1+uuIdrFYC/C0UEIg8N5m
HKTUA6iVtRzMaAWF1IBtU0ZHjQdoCfYEQAyi4lxqjy5HXsEkoyb/RP/lYdAMEdoVg5D1t2i1o6Fu
qDRf1aA3xvyJscaL/1pKEmm91ryrFHezobKATpycW2RDZQmM+FK02D9Z0IhrrT80ap6aCjOn0i1H
9iB2SU+uyRBaunMAeOSe+5x/VnOpMDka7TNtfnzQVSHqYsv6VJrkplEkMerHek0j7/d02DqthuiS
vcIclC/Z9Y6VSYn3rdbiSwOgzPdpenD3efftQiP0D6PBCuXXrk8ZkJLiQkY0wJsQ8G+5DfUeDTtk
350XHDwDbiyf3RheAzmx6Ot3hzxiod7sCPDXAJ6bXKsUnwZ2Tx1AfF3tauMIDntUzYXBfSsvEyDo
q5GjAOmsxJPaQFE1e85haj7y0l4l9l+bb71xGfKsyMnZOJvQ+ArYy/o2bkKU/liu04xdYI/lsxtB
tfLCjhHQFLyTZkm3yHrAOSu6Dwt6SiiuDoNHGL+Dbwgs2h4wjfkPUd192P6e8x2Ut4rIIJSdGWUM
cJv5oNsPL7DmkmVrBZ6QY7oivuSiUEJq0P+PgH95DFwmVYPIrmqxAE3LN5kFTXXScADj0FHdpzok
88Zl+6UxL6XKwoi1uclHxcHsFyypKFbjv8J5mfSBt3Qx49pkF9IsbIttdHfP6SSS3R/7OI5dc+0i
8Iv6L/VUPI8ni21tzNwu4rNNKth5UujFtaolA32TDjd9hOKXRSAMWx6gQVocCVXN7fqqNApyM4BM
5RIo+9I5lGLDGwxWdg88YnRBbh5cm7If48fWXz7fTBkvnfgi0fkjnvNOfgcyPT0Mh2jnco9suKzo
zaej7Ke1ise/Rik9Faze+KtQGJR/CmTc6c7W84sTkAzyBSbRec33rKjvo/4iXxbom6Go1xkrSA0g
fc8qjzHWswTPWhtblroR3JfiCc6lzVJSywRYKZtBxJ/wRzxxJ2SpRTHTOPegPGCwjaNxLnMKb/Nj
ab9EsrUF8oYkZMmB4pkN69GF2a5tcQjZwxTWKmKlQBMTuy/DJcaAJkN9MaYTnbQX2w7usPlwqHne
OvAaUyLGsJt4xsOb1kC5UEHcH9GsxPARc8THz9D/hHlDLIg1YmST96BsvdG8pR6hHxuSBTdg7i8R
494ACpiVB9guugvxI5kV/SptEQtXtHsa/TBzuqXkEDB8RlydInfgh/lGsndgHbH3anFVBJdRFUcI
rin4pI5Hi6KrYQIEXI4ElvHY0zVWhGM3l5THKApkuZwINfnoooXM4NEdxFjL+gpAMvQZhK7J/aYj
g1OKjDWBYafi1RWYYId1piczkXVbryRD4Nvz3uXU/hvSCwliu7gbJF8GNqVIJzI/RZzNPDjYYEaS
SwGnYYb5i+T4qsNwjxioAXgNHNyWGiMuDv8/STVK8gpZ5Ot8LXoG4ol847NMdB0o43zD+13bXhUj
nSnWutIPkfNh5zgE2TI75otXcuTszCptpuC2Ex1e+klUo9Kjw2jE5gFNpSroQT2pGQRi6c4sYx3y
CFVKFwcCFgFM0zgiFJ3lIWF7imqh1ZC1DMDhNN8a+gAzkU3/TW6REkSsw0nHiY9FlmJqek/JEtSo
nt64G8NXXtQLFaIUmdVFW34ISDK4TnXsGd4uIdZmkq1pyNUfKK2yUaV0uKElRkjYc6W3LyBpRlgK
/I9yGjkArkXqyyKYFmxLeQ3ZXqXhVodwr5DPD/q10lM3sKUYDSe/wXZFL3AOMx+3ib9O+09PPnvl
IivqSRAoQBMbvPgCHV9G+0ajysn/VwYjqrq5aOPvQVX5hL1HxaEhTleHkBg4jDMeSpbz1JiTrIKT
lx5A2hvsY0t+UWUE7+OnpT1NRpBav/vh+zgAO+pebUiuoj61OuH/RxF9pSExZq/DRqTtbfPc8adW
9qW3r63zCscrBifqhTA49RoD/r/JgWn8di6fb2gIebZI+TGL8ENxfm3lMpHb85OZ7BTSNHKNc7rC
MxDZqAf+T1B91/at4o7hdwmgn3UT3ytugvbZlrueqF36UKmvL/HPKtm58vmCyaNtXBxsl2KqqfnA
sCD9pWJxO/n2hT2nknWRVU+HrOgQf5a+WFlYWgoSebHYsVFzSJPlxAOdcu2ZpGxQEDD5drS/wqwY
rxaPEMrgiuDWMYrYrG00CKTU9+p4KFScl30UgWAKF2nn3Hr+vtFbCQL1xM5bxdr0zSLg8mCCWR6U
H4syL4/u5K7eNcqXyteL1mYzPHbhMVQ3Iev0UvxhMfTFsuuXpbIcmxFsC58MNVta+c4r6Op1dqFq
LahkQdSDl8sfqQd0krm/6iiWOIMb7JOjB4kM5mmuz3W0KrGy+eHzkmea68/DBFmDI0NDv40wOxLU
a/d+uR6UyTxC2AQvwDMT9BPu+/5CzU4RLDjC23pBjW3nfmTurgqrdRMqNKX1uDYWvvPdFdsGf1X2
VbPbL52HI2+K3KvJawgfCjbQsN1oxkFF8BUP2Wx0ex3Wd4E1iJ650vtLCG8Vl7T6l+lfIiF0ecew
J3oma0LtmF4c1LPiqy0PZnAX7btEM2+Li0M3n43L2YgtjJP5XADtqyljY+fAyC6ibtmKfyZNbVHS
cIqtYkay8RC2FyqBeIBCNqRnz1mK6oIWO3ArzVjzdPyj+T329iUXbsf5IRcfSPhvKPSkErSRQKBK
/89JJybCeerZJyRKx9qFGch0Dvvk2DZ3gNCLjhVC4xTLQLHngHS5JrorhR5HPhUede13U24T61+q
Mvr4t979spxLzSuF4VyhGoIfQFqSRp+pGLRm9rtWFZbsvYt9RryTgUd4NWZT0LgcD7p5K6qlEO89
rI4iJhPAqgCUAU2HKZl7qk+vSrXPggff74U5QMZyMftk33lKG2OvLQbuP0n9XpfgmrE8WCd4Lk5N
xSymLOdbId1VWIJMJBJACs1NDqi6/rvB9kV0+Wtgo5+zP4VZEjr4zSMdKu7oHQt2USyEERwCLFAP
zX0YyhqfoWT7XzqXmHYvpaIlT1hAVmjzgeYc9d2iMvbUcC0z9ycz1WdHW6sdAu1rw3AFpTrk9SqD
DvHgoLJWjfIbTGe7z5aZnPfUvhr+yvRYNTcLD+JO06eLEIXBwOk59L9u1lPX9+XiGlXRL7Bd4afG
js1VqDCQlHxUYhheJZ5cbpdNSxuj/NSsQ8cCuFUZ4fkMOl8MrRiEolMDw6dwyYvp2BaLt9RYNs1e
Sy5u/k8XO5n9Tq+GRsmnsex15iw6TDUcjtlWi/X1FLBJ9TWXxZRvDG+6Bn/H5YGSqWRgmTjocskQ
fxyTemS07KsyRZf+4+i8luNGsiD6RYiALaBexfaWbDbtC4KiSAAFV/Dm6+dgHjZ2dlc7IzXRqFt5
M08SDAQcUgTZU4U47DIKNOwLLI021ZHzRH9GJXaabRbSC4cJomJBTzSSnLFpAKMhgbypeXnkW5P9
2OgtAzU7sEOk0o2OzZCfNhlb4y1Kt1aDnePkmR9N/RkQBy4byaWXFSXXudi+Ki7hHlCSBpAwrYM9
tBSEiT8ZRuNpM1ofLt2eHtEml8leTbwedsZ8D1CJ3Ctedg9IGCQzolMbm21J7zGe8h6ey1Vsjg8I
NBX/N8NyOFVfJvtSpFfyHr15kB5urK/GeJ7i50QpRDC5NyNcITnXO6CUgNW9CPGAKzYpc7T9vTWF
uzgXj12A/Fp7q3Kg19C5+HVMXqnfEB9DuDCNjfIP+fQ6EA8Y0VEUXqp+jhnXtvn4typI6E18SyAN
hvq7cHyJnJ4TvbeGq2ShTNPH+LeIH233KOKjY/UrRzcPk78RzmWSGPhgWfXu9Omb4xdfanpvW0Ku
NKguxvgskI8uTeAdRBmirC5BDCVI22HmHEGqyqg/Of5VQWnTULFIAjy4AYCnpF1n+UyvGtwqZOlI
yIeGmI1jbMv6O4hBrH1n3Z7XHaEBt4ZctTDN/3bOs23d8/CzWw5MktrW3dCAVblkmtxxM+8pGW5F
e106mGzoRsZZmh8yO9sZUfODiWYgBjLrbNYN9RnZ1HCBttLhSLqUTJ/GpBMKe92TneAwGZhtEGLP
U/2MK6GjpF7ckoBQ/YuYmSCSElReyZCEbTg5V2rrIFUWtc2GEwBK9u6XH2H3prx/njrjd4O99i+U
lzD4ndCenSSFMstlmPhL8S3S7za+DQYuQOA+Vw/3R72OHa55E787qFGkT3lssXyXlO9ogoBI5zmc
Dsmqs3QGDFKvJAv7+uiPxwXvYy89ESCRBfC4WX+npF2KgEzVLYkurY2/amnoec6Cjzi+VObLMB/L
6O5YpGzhsEDOo02Pi+A6KRg1MJZO1jExcJLsWp7rLNy0i+jyNVp3v9yTA8eceAQ4r8t3mw/d0qwT
WIXMu1YfKvefae1qEiXDiDi03DHdzzbZuhkxsIRWoxe+FtAVXPXO8B43hyh+rsfPOr35FvPPLcix
jk3fWn4Xy1UcanN2TIcnu3u3qkONh3MgnrvmqiHK7xTAtJporR1PY0tX1N+OXxu+QKbw5LF3T8xp
uzoKHjqutqhRTrVrp2NpvWrjDtKya6g/fmHlILGVk7SbqCZ0LwXNJA4v7/zZhO6q5XNs3+biuZMo
kMODTagQX2kw0EZ3pEuh8s6m90a9pCj2Hn5UwmLcR0r3OegHWNS7Iq42KsCsssHvYFNYYaxTrg/e
dMmdN9d8kjzDoT5lFBzhLdL6YiBqcUPi1b6L6k3W7ZyE4QLH8V45pwq6whQ8U+FYT1e3wCtwcag9
xyBHb/is0wcBD8U8z/5GcotLKxq/Nq3zGhALtZ9KtiYT3SgWqsfk/Y6kZvE6aBLZEUqttHZBtDDz
dtl4U4gewthW9iHX2Taa7lWIbUH5+KuHXU2ZTGX4OQtA5ATPWWmC7wnwI6tl+997x9S7wDQIwVM5
ijxSjCEhRa0mF4pSlKHmVDZu9/LYkmPJ5/5PLP81Zcb88LogloYI0HyoNw7stwmuiF2jbwzZq6ak
OIZIzxAe+AynFpC2sr36xXz1WDBVipq7Ruyt5KPy93b8NMVqW3JuANBpHIoTrC0rqc7aZulOZ0++
Z21Gr3vN+qnA50YjEWkx9mJbdCm6JdLjPADtGp9rXKEucaOAYDJGIHQMv/6L6elij+3GGuA1JGqT
pSc7PNv8cIbmZLPA7e2WffZr4eW3tM7/94iiEI7G50JnRr9+mJ2Oc+HYoj/Mr/RNDfyv8B6M+kUs
bPt2nwaXBDNFEpi42LEBBDthPMYDbrPxHBWP8PJLXkYxQ7ELbK21XnOO9ljyKWYCDAlNVsp9kea2
9Uf8p2I+hPgfHAJUGX+uYjwGfJIT8ladjJ8+787GDL6jJjuaEPLI03n9CpYw3TsN1gmPhiYOKA0W
32AhQ7ZF59gJwvappMana9PdQEXGhPrtv4Umd2KWcrZxd8w7ParQO87cfyhjoF+GMkgypGZIOvsh
8FeTE3839DGXDudahnugZ+OEp63Pg4c5mp8M7F1F9+p1Xy5hnCB/NTDEeYm9msJ92UCfQg1OubhC
DGeR5f8Z+HsZGaEz+HjLuJk620LDMYftoiYaJwS3bV6PE0CrTL2n8Z1AAVsxdq/NX2vINhGBsASS
n9fDYO6+0hE4Lr4+fkHc5nRoo4jZDZvLvd/CBDB+m+anlExj43uM29LgqmXSLecDvFMdMzKO7xCD
TYh04qD7gWh4aDAUTBhfLexTJNdDg+ikz1R18Ku3wqeMyghXo//jBWKlBfwHs19rx4KCgTF4Jvsn
2OdxMeI1tfSoufVt0KSIqZlXv65zs/ljtD6u/eRJ4z2Y8keDdLZ2ybeOYsury456qIc0+51SDWoA
HH4POYTKpV08ufuoJcTadyszppAjewylejLbYC0cvR2YlAJcl8MIRLfu12H2aBS/c25uk4ElE+75
xY6FsBMqsF02hLUfgQ43N/tSpu/tGG8nwsVukiCG8EdA/ckIcMwJoSoy1DUPTGhRHaLeywqjCL2g
kl82yLOBP9n3SEwDNGffQ1t3oqBpJxxGS3C9xzlSkXpHeHQ10+RflwBgj4m8EQRNfYMQx1YY9LKB
Ma6IT9szDHJWNG7Z80KYD360SeFL+DbxcLzXvea+ycToJmcCWNbANhkDiVlMF5cNa/k7Qlx0UQZC
+Pq9+qnd92y429h+KtHvssHEr2g++FQSWgZ6DWJrX00E1QiF0lLLzap9j1mGpAwNTqauA44PPpmH
eoLabkbHSbwYemfqqz3uoHplxd3ioCR5A1Kbe2WL1chIdvWMU6/YuS6NpZhBIxaXbDNtoW7J5PM3
BsllyGFvCntvBd8ZF13HPBUt0RwHc7SYitscf5QGlK7S3jumRGEEaKTLY8SF2MNqlIfuY64A5ONf
n4DcMBInTb7tnPzQOPXF9vx33fnrQUbU1viXpIzeq+Xp1iBrmhAGTfWUdSOnz/LPKKiIspJL5XPA
FOWhIXnSNbTAkzYJ4gh+I27x4q+JKO9ab/xm0epHG+EHWG838bN0+nKL74ltQXJ1CQDGEEammqU0
lpKdzpvF4mfAu5FbhoXzOJS7EJ+S7xDQVik6w0J16gFc9y7BNDyiDlGawISvnIC5C617nXrBVmtz
44/5tjFFsxWhbugZJZLYxi7SA/0NoUPgOmRJa8t5F8gJAkyz7iy5jW25rYzh2MSapTBr/bAkEq9s
mim5WYEy9XhgCmw3DiVHP5JJyhHn3kIOjgRQgX4jvAj3StfvfPs1KPgzy+wUe2wBhoGymTpYLTDJ
rgCJUfWnoQlw39aUcb6ObkNgkT6rQa8x5JNGY/OaMxw2GCbEdE4yj6auwduIurmYpAQ1ti049ERM
9o5OfukP/JHBjCaMK5GC3OX36bkvBHksDmLlFocBjEMMdHgGH5wjw8TzXafWul2CPYSQAugbS6w8
8Yf1lN3/904g0wsMDJZdX0Yf5YQ8tEPlpu1M1ByJ6jhSnt7i5AlL1PY2ejIISiSsh3MSmcpkI01t
+R+jJSQUFNfaEU/gyYjxznxZJs7mKlobybBpPElUon7TWcHAF2/i2cICQsp6ivwHHSLpEkiLra+5
k795LfZuTB9gla0zIgQp+tXsYmvoWyA+h9FoxSZxzA6WclGvvREKP9FnMLBejCG5QX+mCUisJhkV
FzNYKFlZXj+EcZBxksXBxjaFFR/tkDOStnBu6YbjHU2vklhYxyLt36vUDzU775nIZMXs4NTCocGA
PVRstN02a+fZfyhFzgtUN4ItfKIrOBptMdLbWUdkZLThgYYFKxAUks2TKsT4x8c7SZJxbA5ZbUmP
73w7wFi1pYd9NgpR5LvZGSDwxjl3Lysa8mNq1SPb3ZQkVYc7oukLb+WVlflJ+6T6svBinPyqBVSu
/QjIDzmrTHkEf1xn3gZh4QONTptzbv/4FqmIShUQ4tTANyzSREVZz3PtcmVKcMgdi1PiKvfZ81TM
tdQhWmuHSfWaiZD4ZypcDEbBvPA6Cge2X1t+Eh6T7DsikCPadty7ZeTme4PB95hmbv2o7MqknzKh
pw+75bKSa2fehfPUm+/5gDyougpTgqGK4G/ZxP1GA7JbeWHAPqYr3d1seqjgc5GTc+0juHAkdlTm
jZw/pZc9JUUBmXuIpIx3SVlYI1mbkV9i5GHOhDXGaCfpNP+MFg/K0EO+C92edX1ciO6CSSRrH/yg
SJ8yZBp/Cf1aWgS7MGXPgH1a3ucoMJ8KxYKgU4N5rBu721ojMRwvmpuTKUX30jZ0PcaOzA5BSTnG
OMbJo2Uq93EwR2rsAqgQZBPiN9VpMnjz2O8sIXzK1+eRci6XslBBXkwpKjNLZ5ogqBSl+KhM2zko
YjaUXU3miqZfDDcDRDPP5o2YBWRuRyux72br/za9nWCczIcV9IMSk0No9tspiHgMZcEpwZsUp1rX
9ZJKQGvJI3YjlDSg4953tZRAl2AI77khlneNTuOD4TfTWkZmdiYI0XwHlnCvASFdBrZ+nOE2K5db
vmozf1XLxl3pBLJUubgVMTXOBODT9kkmdUZ8kkIrHXMr820Cy2VlQJo37HHTT/AgGQrw8yVcQFpv
Vuuqk8vTNgB0cW1um8RDShStsHWwKxqs7qPRNXn6kx8TtOW55WkFx5VEKWCA2FygTpyT7oK9MgMu
e1oZHoe9whhUX3CVgmnMhvgGfpH4CR8mTHCTvscpl6dG/7UVDmKwJkHxU1FhGGYA3T3f28xBdPCD
9LfSjKrjLP+CmuIhpL5KDdsAOZT00nWsqmtAHq2oIJm4MXJ2Fb7HZd5vA4E8bgqnPpZj/eF4Tbgd
9bwdPNKr9kdmz+vM3Angxv5O1vNHR9rR/OyJZpSyQjk9u+0ZMgyJs7eiIRcK5VmG32MjQPmoBwMZ
uKcPNW3DAyy2f3PckfAT763QT0nDAlXqY+T+5pb4QMAlTTg88LYCnvI5xD94tSL1as8XiaTGFPHQ
WX8H46cJztr8O/D6WNJBqXsh9cqNuF/3bnzWPpQ7JpxmVVAUZ4w75VcLwxFDxV9bUoUwmwS9nbVO
4k82IJvU5BqyKCrkiIoGo7YTkushV5jWCTmIW0oz5Rgwx7IRzPI305Vs6Jkws4F0I73k6D5OQDwg
e85owk2q4L1hJQsWc4sLhQvIUgJ88l18FqSoVA2iJ1lNVKRoTe1TTGGWbVmngP5su/W3Xg6urneL
nQEs2Y3yjzAkJwxPsEdQL+ZTxxwZe5ju6TEp5vxBtnzwg0/J2MTm1quOth+fKtr8Cm/alZ1/G3V7
iHlmWs3CO9yG6YyMavjbiJVKTP7M5YVhpSyILd6AZU+eKtj0kv3So18+jtmTF3LTIWSuXHCDDWsa
0CWqBXjHRqYA/lY9s/jayg4mF1cgVmRxgatLs4KjrkTRRlawkih/e7JK9dL7XnXrfLi08CeL/qPu
+FrXzWrO5ZMpXJrD4+Nk3TKT9nL+/PEQ/otHfPE0ZfpolWXZEQ4c11Se9TVtw3w3qEB0Xjmy1iN5
yRRhI5ibByMBGZ6yZee9lczT2mPF0qhHg6mnzraIviYnM58j1oLiLcC2XfR8zzzqt1uw/P6Bp7MZ
bnPCJ1F7A8bDgYLo8cvi+YudbR5eMRnhfHfkTaCMR97Fs09DvAvquyQz7N7N+uo1NSUy2JIgaCj3
ncxASCp1rLLL6DhvcZC+zYjgqfhrDjsL19C0G9ynHNzjwH6j7+FQT2c6OscOPSln+v9/DbZUKPMT
yKgFn4BoFO9uctcJ2DTvqcOrwmG+Vvmz3x6j7lhjWLRrGAPX0gZgxeWqIByX5bc4OU/qSp5kgan9
6X0YNbwrMXUZZAsfUxwkHvEftWcW3tY0DGR0caMTDmNFN7S3GQIAXg2tKsjJBp7okaY1A9BdASya
XTdew9R/GaJTFIM4oZzZwJQcemAsTXNnGYhKF2AGKbWsspP4ySNOUZqrQLSEzFcJJFcU/xFqhXjv
rSP2yoWFautdx5Gj2H5zwj5YtvHoTOl7wk4fvTt2VjVxteov318cXWN3KVlyeLRo+RQhUKrS8Ebo
hpOVfIHty6kOLF9nfncOQJPZfx2rU8Z2fvmK0QIZvSjeFC3soQSPDYxKIpmade0lRfiW26jiFn8T
0d1uYERxAzPPbWj/scRw83o2PiqA7blsneKvxAZj7zgbGxd9YU3blouCxf6xmd8c41tilYPzSR8F
dtBixJRoAdRhOpnM9Uz7BzZlcnbjukndjd1j0Mwu2YTCXnwNiMs5lyiDiSOJftvhwyNNMcc94dti
ayoMXZTrMfLmpAMzHcLCdNcxcWov2pfVpmsfB16ClQurk5DpVF+FwdqTQTtI2a3GTNOWdabotEoe
DSCfFfzwNHPA1uDNptRwtmEdENizqPwayOyG6ruR+qG3RyLjRGR4C9Q16YsUQi4CUI8vwqyrp7qG
CEQBFkQtTGTtbqrijS2+7Polrh7rPgen65E9o3AkKq6uP5D2o9hbEpPGGmgvFXs0Qgag1tNouDnl
oTJQC+xfo+VxsD76hLpIYkgkwHKSCpRdG9ZHQuzSJzVaxtcW43Vgmod+PCv3NqZvKjkJb+eWHx3+
afdUOheLknAri/5FwjoIu9jpgYeuTr/wGn9V/LWoc6qCzIMjo0/Xv/gs8i1cN737sVwia/tesXpn
okmXQHtkgqL9niZaIpa4ZU6iiCBpYgcbMyN9SjQ+5x6KJK6biVICf20H342hVxocaZEsSW7yWti5
cdv1BT1fcb9LObkTvgCj/2ghXhTL0N92H2be7xreNQlOPXLmE/ZTx3vGkMd7GJM8qDQ/B3oBO1sz
XflYHjrX/2xkdaxEsclHYsZU3FUtpVkM8rMkgN0X+wrZ1Ybfk1nwc2lLbdV5Kn/n6gRdnerUK4Cd
yXspe8CHIb3q7qEnAMad+R51twI/q1t+TxI3CPsVqrImTCSp0bCX9bdcvglpxdeuHn4qm7Zo2rzG
GIJCGPxvGVZGDJsKSa/yHobMAspI4XfqsxB6VBR8eGF6tLx3M8fZr2Nm6rbMD5n05teJYiFKFKIQ
BUJ7ADaoTunGra+ai1+Bo5rHpwyOfG2wDlSs7aDbQsMJAzzPPZx3bra97NVqZEXWa8zGYv4SVRlv
wvTK/a/YTExVg0vmuIvPKdeMyRmuVgItiZeo59nbataf9ZLAda4TZEJfAj7N/G6VT/2moH4toYXA
PU1pcgrGBIIaGS034NPMCI3vPdeiL1GpTz5wka+Kogv+hZntPhp5YAwPRtApTn2yGxg8KynPGnaw
ZUPjz/oFovNu8K+6lxZ5QItPipzHH8fO19rDBROojSNl/zawRvn1AwYc3yZOHEvGdNdx32dKAWod
sud326UFod51HrdEh10YJPdq47BRX/DLVoKMrSeXRzODpkyTKP/N69hWt8hY2gdwM4LzZ0Hncvub
JbYDa+I5bg12pn14MNFmA/KdLdc8oACcJmFPBiFA/Mqat6Kl3Ylr5SnP5cFTLnDJ+Nt1AYF5xcUv
E251QEI76HAjzAtBHzE/bfSPaiOwqIVCmFCM/L9JWF0CyZnsKRseA2Msu4uRRJ2O9d6kQMgkONOl
xnPNKmtU/q5kY+sXkvZZTgbsaiW1k1JTUOFgwiF4JQjf06PGBQ+BkzSujehH0eajQWq4bK39PMaP
1AnjSbO3/gjqrrZ+TPYARkUluqlW0/K19/hium7+GxSQVmwFFTELTjO8Xs/rfstAHOnzRDfpjn6J
AwSFoPFMpBgOOIsfeeTQH5RQA1y/I1KwW2eCjSfcueZL5ozHMiEjxVBl1909pRI4DQCXS0dQWuYf
s8AnKOGcjdlYR1RiZ3jB25qSjZbKytBnBYF3VkJd8SZKomEBuUNDOglVSXkHfiFxxpY3c7hr/Y5e
tvktsuFlx4CNluDiKDW3qrj9SR0iGCy370Vd/5O++HY5PEwMZzSf/kShd6nmLmMa42edVm/TOGDL
aQ494sFD36HGjGlL+YfdMUfaxSGISS2bIZteRVB7Ciw20MZ7OTjPTQZ/wtbihMv0z0x7lwfaI9XY
NUcLWLFM1yP1Iz0SfYYjn17r8RG5CE4DAkJRT+6q402iJaQ+wtz47mhVw49GNRg+zd6uSXYO6w45
22drVLctm5mA6YaUJfPZ1BArKp7oUzsavXnMM0J6Vv4K1OGVugmMTVPQUg6TZ0ixRaWNn8jL653j
BKSvp5HuKY/laygWG2OFC1KZ6aaZ2dVq+ZGEzbNdg9TQM50m5B45TtCgiaWQp7KEveoik3d4jvgf
xfVptMWJTMRB4H2FT7SNyWpnLKpXZcpXy3fSc+zm1yKMSMBPAZqaUx9infkPZqvNLblfHrC6PqXh
TEY3JEOsRv/UWGazlibWSyPAwdJOJjYhCslQEOeWzdwssH3FJH/i3nMOlSWBNEQRuMqe0iV7P5Y5
18lpiwPmzc0PZTjvq0ngNmn7M/Y/cVStFfxYOghe+14rYI3BzTTCa6/YHJSyuEto+lQyMG2RcYle
SvscdOnKGUCEVD80uq/HBPZfZbIejFdjYBHGyYvPXlg7TaKy7OWuX7jr3d3Ms/2iNbr5uB66ilo0
tItyWgv3s/Ljg+9RVhkS9+TyiH9ggto9qX3hsvhzKu/YRsPZNGmWK2Om2aiJ/T+azz5pJcb26uQK
7v4yp8TpXEi2PaBnfe4pwRzSPYP0yLAj9XOX3MPq3eiQfjFFI682uNVi4yWbJpRNulOGr7qSNzrr
F8ihZIwCLdFTd8zhdRmH7pbzVWFsw2BVJDuDvEMbNZdEBsTppkiO+zzNJP5kUIxYcVhcF4H/rzKB
3Va9xJ4+hhNHt2wIX/JKTLPsucsF02duaPVUB2RYfcOUz+iJ1KD1jfkwmMySMnAxPuVFZL2mtvRP
JKL8U5p0xX6YF2umOYq9dCOiVGyXNkKyR+Xt6J+13bibTBXWzptzxKLcnR+KkVGw67LFdzPU3AW1
B+I/mLNvmD76y+H0oFFtITWhibkwosPG5mofJSi0Yz/yOfPRDG0bkg0q/StlUf4Lp2Wx1h0WViWY
mgK/hIcXKWxTFrLlYmzHyepPM6XUgY1PSCpMs+MIQs1vMgjPem4gt8Sx1zzG2ufNYtah6a+qMRVf
nHHDjlcAbiaL/cVxjAoc1mViYFZF1z+RAKtpv1x6lwt3EWDCAKiGY+EAraeIQM+UsUQYaVZRlooP
EUaAiviCCxC9GdkadPzTr4GDjG60ULhjXbx6T2HIxxq2XAIgcDl3J1LdXUWR9WbHdfQulweHT23+
Y8z2P0eU8RlMSH2ZnfDdVsjlKnNXee8eI+AMPjwb3O7Af6ZQQiEqb65XbwYpUJeHgy7wDqVcTLJi
3wyFQS0TXlKNZ1UWwZM/lR1wokW0yyyyAiLdGQ7siyq5R+iAD1ZoXg0Am0qn24amIp0a9xRWPMab
Q5LRQx4lR/7oWKv5uHGNcVNOPXrgykudsEjPA9olAzPed2xjI75jy2WbpmphXlXGX2TgT7E07GZv
QRj627QoHt1WnoiU72ybYywPYZrVuz5WBz+nvBqlcfozU5nwR7g+E2upz8jhTfenC0qtcF/W975F
DYpKDG/91WQdlUJI9Eu1FUJvKxxj/dAfR8S3no9x1D6p4qiJzPeqJrs3VHyKKoRQQ6Z5XP4DNcPF
i9Ut0AbCyFnLTsQzuXpxX1X2k0PzawwrpChM1iZLXWR/1rl9xtXw3FUhGVfogF3A9dxVMCkT/zOo
Btz8IZW2NZ5Tx4e9w2HssSxaKgpsb/zJAMtF7FJYYm1rppQRN5eNbChCi3j++Myz9QzlGtMqpgIk
/c4iDu8+UQ752Ad4Q+PS2sqyX00dKb96OsSTs5Yg0d2sP4FtOjRuxFZvOPpDdy9VccNZn9+CLvzt
o/QrQFSHaQICG8gonhUED4s6yyxW13nsfvoaBFRnb8LFr1l7D4HA85H37a8xi+fZCLdWNr0K6T/I
an7I8BKPHpgF4ZH01WmzFrL/iKv5nvYVgwV4YWbT5I8dEmgLmoOK27XfavRS55Gn46DSiG609Kug
3h7SklqH9LlgiAGEvCMSQDXQZPqYUNiV5ke81QDsbRaF7Gi2vqQYdBi5qbKtYhBBEepflTh20XMh
vkesebCEO7YiSUPRJfDPmJi2T4XjxOWTldaEjCWgN9XfS/GYcrgdCnHqBW8987OGzTs+YvtZ014p
TJr9lgWs3LB4aFP7oDUAjI6008QaUVa/ng4+OrojHtJFMqA1SPofDmfHXPJZOh7aRbNt+3rlkSAS
1k+kOEKAzRTBXlgA1C1xDizCW3G2LdX8xAsF/bI/2qRepBscZd2eosx+biP32XXE0TJMlOFhlbLm
tKPvyD2bE8mD5AvPv4E3oo4rIN2N45COYwlq2tDS2vqfpvfK4gfqQY9r6SxMrGIf8fvlXbfrzYQK
NqSEYHzsjBEW6TsVn8qjti5K2ns1VVeLC/9kdAAyqtPU1e91d6uzgVSSPnHiX2Ha7bp4eHOhaXWg
tEyOHY5meG53reO7FE8A2URdPCYx51FmshL6oTOomN+rEKr3kp6/pd5rwII+sNxbHPb+WVEHZeEA
YI/fgHZOw+GB6iJ/G8fWJuOHljLk1srakBjbC4cQitlgsKxWgna/CKZD1JSbCKKnQ2rW7q9NeIsy
dSiiCpOwQDJS/xwcOEBDX2c0oIi788S/L9nhILTWrujJd/4j5O0ml9G9px6XShRzw91nbHTLKt8X
gh1rl3iPcSef0ghnmdkEPLjkC0j3WD8FrOg+21fGpwS2JcWEUJ5w7iACcKNysqdWPs7BmW0eToOd
afy6/e9I7Xb/Kw1qBvaTINk07F15RYMsO5JhF7O7VBnGpjsfBPCYS+hcBlKJJZKxozDIxAGoEWhG
6ttMHmP5HsgA+7a+g1VZscNYYxFaSyd9ySQmaHN4qwqqlNmU0H1A83HTvlP+to3ibN9YXb7Bavpk
G/JipTWORSkeylFTautz67HbGbGDbGNSmAnEQp+Ap01foEmxdhfPHbX0JQDL/GK2Ixk06GPwqWfE
5QJ7gc1U2MiO4IcZ8qynh47vV1rwhTWiH8is68VloZJwE0Q9637crdHXpC3oMURAoMsUh7gcV7aB
07/2fyzFNGL3AmTPdMvSHhXawYvXJfrFYSBNsNtvijL50FIwQbU/SO4vvY5YiuJCITfszwSUdTDf
fTAOjBDRCtgG2c/kQ3ViN6j6b8twwgcA88AWRG5zugjaQe4i7mW1e3chaQV4MvUA88yoSLu09s6w
6dq1NUxpRWs5f52qaDXF83Pi0b1SPluFtaoSmD0+8jRGHJETUTIZqXlPJJ28gxVI2D44GkBEFMyf
Qqu3gpzrkBm/mLuf6xTEQsOgm9hqY1XJ2uhLPILvusE9h5A9dvpPP25sRKDmS5nUn/bTScDRjeCU
2s919pdvNV5kaBCo7n3gG2s78b9Du+W33u5mlyhc5aSnqTJ47TtvoZPz+23vVoJPFb9kkHCxutjV
he/PpocCYcP8nPtgMw7/WFmRy0JAU/rFY12I+5NwHoDvfMxf2JgeYkU3sLuYqmjhW4cgUVIsR5ca
GElq1rfGd9c5Y+xYsreQrBWHpF5nlT4uOwzVKg4r7lkEmdwRPzjLqe4Y9IdualZhCWO15m78NgAc
kR2DEQn52rUBloBh8FCYQMTlsVrVVA9YJiHb5FbAVq3ASHHP0P6TmT4Oxsek4qMnx5dZVtsxfx7U
fW6ps95q/IdT/K0c811G7aHmheA55p599q132RmWIPTcw5B+1SF0eKtm2aM9wk5F9jSE6ZaJaIky
Xefa2pldupuXINt0HYpLPYJa9stLws+77FPAFig2JLYTQbso6lss0l8WuuThF/ok1qGw3ln+OSuf
E3IMuIgNFl8kxOZ9XQAbfo7rrD2azFvjemz4nNOjyMpkV+hIgdwjLWz/7WwcVpjcrZuc9iApKygx
dJ/z7V27tNrXMW5LvQ/6eK+N/iGQ2dWrIXVzLRSRPrZmt9MF3T8p07mbkSQoFSrRtam/lQ2HZcy7
Tady+FdC08cxFDSPuBJFTHXUbbvZ8LcVxHRYhwzTVyd+ioYa79TynbXDJeAYO63BWZ07x1DqlRSU
dlc1KhM0vU5slZ3Ea6bk5lsnZr4RS/cfx0OIYaYz3GPCH7xR0zMMO2bJhbJjydJ9Iy+LhVkPdw2t
6jB2LhV7opqOUHywfpf4wfLOq15kMNjrekbMbKJNVgi4OX6MHzX4Iypo1YWb47LHO8byeBqT21DZ
Oyd/kdWuo9xh4qUAdjO9lElB01xCRxnhJ75NrJY+/OxWYgfMEEA5DEb9FFf/LPkxUU9Z5+ZSqzej
ow76xfbP6X8kncdy40gWRb8IEQkPbEXvRFKkREkbhFzBm4RPfP0c9Cw6omKmZ0oigcxn7j2XUHu/
IxdOT58ta1zFLo9YC5nQHNeNS5qRE4IGOhgRKmnmE42ATb+2xFcdQvAY2uYoI5REPk4U9Ni6k3xz
Dz/pDcRZ01gWIYWbWRxU91taxaLN8qew/FTkvGfqNMF1jfVH0qI32sTiOc9qpD4VE0zHPtvhj+Jo
aTWsyksWSgY4Gxtt3MToYyRlqCzhP00C4Ic5BEc3RpGg294tQCBBmDZWph5bXCfPQ/qSY+0j7dtg
bajbERA6xVYYUhgijtD8GQgpaNDDItap+msIPN2uqkPS+dTIAF0TJPmujRM2sRa+yAfQodam5oMo
YBiEc7BF5zfDoixb1oU1UpNoJev3puhPvdqagknfQN7apawC+N2EkrWHwjqgAH4qccNJgprt2F/U
JIy6ZDuHpbvSNVzT5ZKcg3US5adxOofIH+xYcxYWdjCpMZKHBJZG3lUTJ4nlNxt1flfSttry13aQ
OxXqj/f0Q/O0hwZzW3dqQncBsz1CE6hGczUJXJPIN0MTBJf8bKNrq/NqAGLVsmifM8qJQeeOrYbq
88+d2MWHLlY9nl5SsX6m6IKNn63MvHPP173jLhIXQWGN0AaIcnHyDZb9+CSnjGaSD0ji1yvCI/0P
Ws3ms0/WAemj04eGU6jHp2S72TLABsHpOcwBAZO55+49Z6O59VjXm9mPg+u+cd/IqBPqMIj+WgIa
YWEAWni8E8GiewabI/HEQGFCrE3hY1Y/IyqvvF3Xzpr/twurvYTyb842LaECNAAdqhZJlflVtKc8
rXeZdmei9BR78SYsHzMpIGuqZRef++ovQpfkhi1w7oZXkeVw9aMiYxnJc8V+wcQaFPjvNu4HS+yk
3ix7dYjxKmUJQhg4Cl5s+7u4QhmFCFk06SYkdK6ERzYQFGw77UYgVPAThMWIq5CsGQ6kuLkbAuio
w6g04cAMI7MAX8Bj+ZTsPxIDcfVUXHsGiJg3yGQLeNn55EjkGgG4TmQUeegUWUQ1UKsAp1CCez7B
PmG1bMJvFCl79iHryPioNHcVWsU1wkuJRGfTRl9mc5AzrMtBgEE84440UtBxT2AfkjHbBeNeVJci
lpiBqUpk/jcn3rjTXpYCgRWTxND883x31chmm1NRU/7uTe2kpfaSyWHW9neZwUuib0XtqwOqLOpf
jSVfPTiHIS4OdcALa2ZHF3fEKH+q5KyhIh5eA/2mgnEbeN4CiH8wmk9CbklIOXeIuifU7VGe/9NJ
ZpQYkCe2dz67S2GiuIai2IgLmiQqkWfNX0ksSOiDO4x3Wn0b+NdQSq0ESyOpLPecGRrJ67E7sqZe
lQZzijUEQaeVauZ4mczGbAvh8UAs8dT/2OW/qiTgGDd9lOKCSEnPTHDaFLiiOqTe1UvtHNDVGey7
e+PMXPypM+29zj8V3VMjtLM9XKyR0VXgHmxezixP1kje0ViRV13jfebaGUic6kk6YY02iuIV7N9W
9BVXn862uIP7w9mIX1V3H3yZkOvuQ9Iuor57tq0tlJm0JaSAKjF/KZIP1/gXTfgzRH6cs0ojYpoM
5ucxDpgJ4lxoveTilnYnMsE6tW3msF8oUcxo7U5bD/wUBhL9AOlEZhx8rrMgd7cTe4GqcLnIjkhI
2vwTgKZV3Cbv3IFmpzAvs79mChexWy3q/sPQJmIiGOAE+sGZBUIAFvVL2xxG/REDEjUaYo6QNHAw
q3QxWC9K/1TsNJCletbaNp81RFAmSc46sMh2bE+CpdmEvzTzqx9RqXUiA3gt04VB81ZK9Ubq88ry
UpTzUCuoeVAraN2/GH5MFe6n5DyHVwUIP0y+B1Yum5ie1i+JzAhXMunWeYERNYY6GuonAtr4LL/d
+cBex/ZHZf20wypxNp6Jjzc4mMEhb78trv5qb/YMLDWSSdZFgAI0WrqCgQrQDR16GDYAkt6KxUC9
HLDTR+jKgBQmCYVtDPXMbe41nk7T7tbKiU4GEiF+U0Y6H2hJcKASca5V6Ak1kgO2PgTrKcHHh2Cf
lZ8ws+XEoA7b5oycLYxrpaCr8WKzWvlNyrNOAeGEt1biOAn/nJS6Ff2gYlwY6BhXepJd4xkw56yk
AB+1t1hWBnKpRLqFD7KDaEIy6KMGeSChlzjRvYneWnEjSnLE4lnvObBNXCdKOtjxLK7dnoublcu3
UlvhfDqUpPi1qQdqbMF/fvTdJtee/z0fS2zOKUvBNuzIkmZQb5nRC1x/WA8xSXCxfW77dyXew3h8
sjOiLClmMGRcXcfC73G1tbXlE+tClRyAuIJIFGSHEWXg1NSz96P296rbNb37VHPdUlWO+r51f6vY
Xw5UwoZ/Z2DjUL1IasmMrjSUy8ju73N0c1JTS2p/wfiat8DKjKOZ92uhN0SxmMxpbwoVfEMsQIfh
WcVvIv8RYHWMTl+3eJmCzAGtjNa5B7bHsL/U3t2ZA8F9iGdnOcHiGJuLdN5jGq6a2RnaxteSA2yy
X5OZ+IjloffCe+OBjl/JkTh09I2h+aG8HzQmB9M61UX+8G2sq6o5s83azzWbWe8C74tsq5LPRFg3
JV4KQwORZwNpWTDPRgofEfHKFGZCh2Q6q2o8+jhnqcPBKnzmiUKH/BsY/+osXQmV4M4wVi2iLMHT
B21spZkXdgdUBtrQ7SZEvOrXoYSOCZhxMM8muJqsiiF5Mayq3t0WapgD/uin13Qm15g7ziLks+9/
DaalfhgB2YIuUGyd/+T1xq00zU8/VRcmr8d+8PADeU9T3kIGx7Xpfmf92zBivOhleUmIQtaM/NWQ
Os60kft/Wg/IQP2sWENlWDpAp0z+HYtSI8QTGofbVFY3ZDfLaayPg6V/M8RGBfibpT+9vRY0eLn1
2+DGMTgFs/+OZ8jhWM/1ZcOEOOPk7FuUP/pHpyxI+uLJkAz90m1dwG8aZ6OvswgNzBi+uqJFW7XO
tNBgX8xfqfKKjYEIg4grxkMaIRboNUJi8Xyb2KTVFNzTOn0eUQbENVZg4y3ODzGb4VQFv4h9KM2n
j9a4azkoWJ6DMt+GvlxkGuSkyj9q+ItajahGQpIG3HJejuscMMo6kNSiE9xuIKuCdZPykOxyl/rL
wgfbojgS0ltuJ8RqBd+BfUKyuu0TPDSOYAYR7lsPyHCQfaQW3y5/RlHAcb6TxY098SKYlkV65IBZ
ueFiyndW268mwiCm1kfNVq2LgRS4ju3vs5PRCzYaWnnaUqnhnGr3VXNFvQTBU4cqwwgqprrMBs58
hyoCgAskyq+e97DDgFoM8BuZOLr9roe+4YGtLoMfiwYJX8HdSdpl0YKBKcC5gbNJHFIdGIVqzs61
ruZ/bMZkYdOPIknijSSvhemk3ohl7i8b42S7kNJu/ojXHazOWLgrEwGUcillsm1LjnVDCWrwQIHj
GbuRYp3FDoaU0D+QxuNBgZ6QCev4dKrxubYZzpRUeG25RnF/1VoypLAZWXAXNUQ1FtGBMWi7gVPN
QLZl1Oy6B1LJiDFprN3U7w1wFm4nF7MAxBA71/uJsCLJZLYls98r0WHcTVcuNYKxWVtOxiFujznM
BKhWI9dQ/DnZ1VsA6R5mnc7ngtkB4gyRCALr5FgvS+GcauRsdkMNRajdWbb7njuxDWF1IEwva3y0
4iBxM9XZJXd+Ahkvi+Zk9rsOsVbTOc9G/VMarDRKczOEV/DDLIukCfYOJ26Xa7x+S4GJb04smLZd
Fi4TfdqOKTt4ogrjsdn6+bUwo0VKZJDLjR6cBaeDwGRp6hvHZckjP82SvS0rBh0X0Wh/KKgFDZq9
dniuADM4NFcDPxO5XLH7mhQZBCy16BoohdW0Kq2zVvibLvoIDO/FZJ3duR9ux9DcSZY5yFgXNDY6
z2jCoGhhgQ2QrpR/E1LArigR8NNEVm8dHSz4Ea4MPPvHEohJomensgWnVdIMcK0bscJfyVCHoFyR
uCuoaQ30WTeQ5JDLvZ75+9pjfVxOS4/nqnf8g07U+diA0edzyBcxpI0Ss8DsGJQ+mSNIwjVEfvR3
dEBrk39EiSaoj9fMuK1EbY1w+lM6lAun6886g+l59uSqD+h9K7Rs274SmGgHyWWOQpXvw9Tox52U
Cn3UhxMKtaehAzWWWZi6zOXIthw+5ZIh/tLM86XZv7QRz9ggca5OQKs+k2rahijFdRPWT7wbPRxw
KNuSmQdcb1h4rnOGsGmZHlMwT5Bjtx26HvLVJx53uJqu/WYURy4Ifspvuo0nqbMCNvvnVMeT6H+2
AewLGJciR6ZknjsbhWSNkdk7m2RFMOBwjGxXJoj8qhmqbS6iqj+2bMKrdriPAfnGzsqoviYmwl58
aIBCpBXOK/dFMI4S1bWxP6a0XIbo0eBgznFO1WD/ROjw4vJasQ5om1+thIwfo8rzVwTm0mFwURJw
Uo35Ng9faMEOY6d2PlN0l6xSf/zwU+Lc7ZlYwRSAqVCG9s4Klznh2E78WrP4TnpnMziw5JB8dWy4
MgUvhxy6pN9X5c3wv8IYSyDSTBeVkBDf7BkWHbAfPbTJ+j51oBvq8RDg4/QQMknip/P+vYAdYnoK
2CCebsZPFn5yu4sVXzLyahbMIeceXliHDeIQvahgwBN8FTaCJzOHZEtnSS/C6HmTyHfl/BRYSBwd
7UO0ab1HNWeu0xn7VQrW4eD68a6bBUXcD0byUoh6LQDOQdN0WD69WRINAw65ssw2kwadifbcmc5i
PLTGa9y9eNU9SHZzqrNN/BWepL/c2Mwp5oG6ks1BmJ7hv7rulVRiCXSxfujuDQm6J8W6tsurgfnK
VLSN1k8K9CGpuNIatv9ttxvktUG36/3lQDfoANeZxdKjZmZmtKAr1SolckHlM50XFbURrMvQQDwZ
c1aiax+JLtTvrg9fwAqfS0C58KWXLuGJI22xcR9tugVePIgquBupLUT+rbNflemqSUjz5Vk8It+v
x73NzRXquA+QipPjUDAezEjxbYz6v0GxwAo1yTdZ1jj7y0tt/iIT2dTi7qbWqhCHmmYNf8+KL/Wp
ShRKFmJFQwMsPEOOWKz8+NKIc8HsxEoCJvLknxDx2cBur0ao5sG8LGJ4/ZaP1bK3NsLciIKELRSc
cXTOCBtk6KuB7M6pbJVqlzFnTEfdPYe+kfi2jgMEPgFPCaxW5oJPnI1PMF1XTLrYdiGDSwZGfsws
rHalgU2T6b8EF7/FmYPUX2X5pu6Ia5x4doJbqUP58nAmMZoLqVfb+AHs40kHPDbhAQT5JlymrZjt
c/4aA8eH9kC9svYQTXlzCFslX3OIeDk6Py+vjyLtGeOQ3YsYUH8L6FNyZokoqO0eSAOO9TCkI5Wc
qRYrhJrELlMRkaOvUqqzRJjLIO5XCoeRqbRF5bLqF4du/CqteOsQ51nmFxNVPHvBqPWeGkbkhvXZ
e4rbKyHR5dZyEOVbm3QPHw6iCEnhoBvssVqOnFIDLKeCRbGNvXEYCDEyia6ZFCuB/iX0y5/eVReL
oWXWdnuEmc+FeB4GdGQF9RnsKxpktINgO/SDi5g98yUMhwyfdvMKif8oR+benrn2xpCl4IPPaz35
VOzyO0+/pMb6H8NzSHORTsdEJqiXTaTg2LYl7oUs0dEt0p4M6bYJsIEmzraa6rXmvqPXWmfZvbAd
5tHdJjfxrrMCcZBJGI8wmIm0TBdCm1hWWKqQX2RDhTAUJIEOKCkRiM8AAEk3ZjTwCH2k/SUFF5n1
XfniqXgddq9Dd21xfQkoMDnl+EA0rgzD4xCG7E/+pvLXg2CsWkynrNp5w7P83PIlVVySDPp4w69x
ZSFB8A+afoydEiT4g+UxDs1B3uIhgeCAbszo2GyhLWJXUbUo4jhI7b2BtL6K1UrvD+kEH4v9hRwU
wLHPPJ8ZWy99eOmxEKUBOsHp2aiS7cRDFjKhzSwui3dMcPQUP5kkujnr1hGjBj182MU9jpOzbxX/
hv7c9Q2OAu5ttqPVtSCAPDSToxEZuA/ExqRGrsLfliFdD0aKzQui22jdz5BpcqHjFnfRBFC5OXuB
uzFU+CuUeSg8ghM4Z7SkXCjr1Pek3oUVq4f4XHBre1g0S8BCJlTUkbLFuumI8rSIJctbzp8Uap4B
H0vKsACrLzxdI7XejDY92BTihKxtqAD2DtyPuqDuKEnzGOpdaDmbsYDcxzJA8UyX0wh/QkOpQl01
UPmJ7IOF6nlgeNbF+sLoP7IiQHnCX6Te5PietB9tnq88a1hj6ASKuMmt28zQyWsQvcQ4wBeJMLf5
c3ZMTJISlU6McDhrgPIlj6G2djDZjkUu8EAILoVNyEWKdIHN+3tPSaQX19a4FUiH8/FcTTdCUr14
bekngwnvhLZuMv6yWq3mYa/Dw+FgSixQMzZLWVUfVlOuYgZWcXhyfFrCb7JCAhqvfp2F6F8jFmcd
oEeIbZJZbMMdXFKSBXa8j6dnrlQaZdg6JFXps92EkdugPWoS/4wJ1VNGOnobPPXofDu4wRWcaAO5
1lBlmOumrePwTqTaihDo0umw021sN1/ibQbI/dG14AkbiATEA1dcPoJJs0scpsZGNwjMlReis4VM
0R8EAPnhGtQXn+FNryPUvVjyBZsW4mtn4dqbSvs3AWNlQcry8dnqTyXZoaH60ckKYIESuXjuYuzq
nMZ8+Hb4LTkIVP7jlcCgGDYHAGylvmfgSF/grVs2zlN7V929g92ZMULTtGxNB7E2Zp8Zbl0EY6xm
UzY5005NqGlbPE0nMR7D6o/jKWKVAYcL15e59/kRe4O+mUbDd0gU0qKDXhpQhQwc4kSXB8/eKFfz
tNRlwuoM+GZ0sC3Jn+GGuybaeAix7f45g1pAp2YOFErM1WJA6zn+jGIc7i0CMCsaTloFxCvEM7au
OKtJjUW7eBtgyQcGNB6WCjWWuT6FtoDfz6cYbtQbvFp2My2PxIPd4EqwBeyIkCjt50a/VkBM7fCc
acYlzXcQkddZ+x1FX7qor5XIjhp/jS1mIFh5DPBjjVRAfVywfvpryx/TGLaa/WsSmGzzGNNqMsok
brMJHrVCIaPJlxSPbpa4SJl/u5l32p0Rn0HbO8h5/MvQxUywqcbLCq2BMfXboRfUw+hg2MuWvnMi
+/apwqle1tGu9rcFtyvv7xL+NAp64LQsnCZjy6Srjy8o/nFp3BEY4yEZeEavMSrjBMc22SX8NxvD
/xg52GeyF/p2C/ITA5Vlw5YkgDwOxoCdK/80e44T+vtPM9/NE9ShY+eDIT4hRM5zrokH8TTrGP7g
qG2aZ0sgk6nhEzHsTPV3f7p07XPk/noJvs4/wvpWXfMe6Z/zGqcFc933ASjaQwwiM8pvAWCmnpWx
gLyNjaVGB9ty+TpuczCHl4RSf87SGty3JjjSbKAAYBDyFrpE24x7l8gKrMOrdrBp29E0aMuE9oG3
84VJUGt+SZ1wAhOw3lyY/FasuAoORfJt/X6joWU2EnsjwhnhUDFUdzeVYW0HSZz2gGE7/tHkq64/
RLXN9GKVYGur6rtsP+3iIpEF8nYwPDIgtozZe1SdWw4DEb3mXABV9upGH6Tl4RIjv5IIhXtC7tWI
5M2DhhzOu0Gsd0b0meAsnI4ZuQ60AumAPvAC25fJ6qsbHCYGffGvaTLsfmjtvhmY0VQsSsArqoeg
QYo5vyVTJ39KV5qbrDqNm1htUw8mX4NW8C9jFNVipPfYGAKpRVwW+r+BfYU1wQ9JTdecSgvGzqrA
8tNEEVsqOM4qXmXuK3AIu9uwJYA/WuqfofMelEfRf3ZJfPLsajEAIgfAgpzHv0qUo4iIAFyjdmLA
OSKZrQivqBG/1czloPlnS797D/g85uySmiHb1DLRYwU2ev90YzsypPHINZljLiRWEVMynLCINKfx
yKNrT1ukyVPIaockW8/+NYaSFK8RIRE+P+Puuh90TCxmfOM8TsMWfrCpOFwNfruA8hrDM4RFQFJP
OrRNNBsOxsIQ0JM5boKRXya44cBI7WZVEApDpALi7mMJKLgurEVdTluf3Kb2jKN0MLYpBzDKrIBp
WOgsDKNaOqm/S7WznJixTMXKE/9ilKgqfkiAaQpYUAfIwclaPqzyIL2Hnn6OHkURvZo93obxNisU
DAqP4VDjuR8d5A1ptsLxgZWX9yrEPCXzbeKxn470c1wke2bWrJo2ukZTqrfMOp5TEEA9kk8ZLzr6
hqA9urzfbbsPCutCaDJpEqK+TFCwjaj7Vam9l6y6I7r9gkyigvBVm57aIWquEW9eA8kEZobPf2TS
wPbp3zCkOEHAIUEnUzUtw6BuBfvQIFZn4mIbmu6uXVpsFUN3VdvAD8eo/ggwwvyHyRi0Q2ccOgYc
SsoLog6Oyw+Dmb2RgWZOyCki76xF8TABX5yoh3Sg7BmBfYMLncMGVM4m2wcWWOLqaIHWFu/RXDOU
w3OZNPzQWkQqQfI2eWzidTZw8cJH8uyqZyScXNaug28719eV2R0qIz8MA40mH5mEO6qLc6d/Vflz
6Sx19y3w6U4Dyl9yqpKRooPQ7/zdYb2BEnBgKMm6CYL2t1aOGZZs+JcGMU8LxzTBLl9dwBNNi6Wu
fNEYFQ/uTeoPtyB6KC6+rKZe92F67lj++DK/xPa6o2au2XuU1JrYYtBOQJKYy8oRFfLCNfVdIm1W
6tVrTk0tVXA0yj+P/EfcG6SYANXofgLGfqlHZEp1j4p+7YZ/EX9B2lP1s6vLqfecQeE0sbZ1j0/u
HxFjixTWhcD60B4UBJM4tWiP4AFC4LfjRWVcyMde+DYvHM1R216K7mplbwaR1dWt5utRUFT69jB4
38O0IqDeq14d9ZrxZXGiTcQmoIhrUEfSVQO27TnZ/e6Qtu2ui/91wDSC6trXq66el03N3iTSg6UV
hjrw3g5jbjJvQfPa2sfIsRCfNOfOAv0JgzvBPOZa71B7aN+ddBYph2DVWsfM/6kxS0Y5hEfOD3ig
dfdsljyrDuuZGFAxMQG0umt7kqugkTvNQfWYeLuIJyVlJqWS18o2QX3glOaUoNDbyILZq/ZJ876P
xk/NPguwzZhLy/4jKcYtMpmi9NYOupqMNAHdN+5k3af+8JKyjVOpudMQC5JUuzH0N0BLM6w24IzW
sm9fnJoB3RocHVucZce8yV3llO/iX0RYEiq3hbRQWWU/E1g6DTGHCH/R8gRlt68hhEuX9CfI8QXC
OkmFUISg7N+7eqP8r97cGiSjRWw7dy63d1X+ykyuVPuuUUC0mEbM1y7/Ug3MotkSTfM9ShpJOJ9a
goyQC9DR/r9pz1g+8ueYvGbPN5edtScErES2Bco6g6XUYNi19VfHJXZ0x8wBX9RvgCBD57gTMJJf
3HxfZ//G4GXihMWFyWKNAhMi8Bth15jkZxyTsRhtRpn9KqYvDxHb0WEn0XuAhkBHdswGHoyt2hcj
VjVfOwTTYQRqnXZv0RzqGu41jH+25vM6jxmv9veAOiwAUDdVLFR8cF6UqsF4BclF9pmbXaL4rIt3
0/wQ/a8NkyA2DXbK54FI0JzmIvPZ9iFC3IUjAxQb2lHZN5g9ZtVlsGFHx4qhZfFrr/uqvtEkosqy
1kX98BjC0bdpX4qzOi/vbmUu0oRvEXfLMrUcajdkEtavFvCXAcdkeByR0FzzU49ufJMoEbNs12Vf
IHNs9plQ7lVMthKLGoPJSUUZb7R7K0jxZBCOay0n+QPSjqId9gdjvMo8McNFEtvob77KNrI3z+zQ
79JvT4aWwQhGoIumtDOt1zjpDn6GbGaS40VomrvXu4jckxE8Iwnvier2Xt0zCFaM7Xua0AkfCc99
FK8l2c7QYs5p08md0vmwp4jEvUg/+FqPisQtHPA73qyu5E7h0U2fRpJQHVLXK2xXLUykQhZnEbVX
zGYLMC14vXDBSw04HNWaKZd9w+Relg9fGJ9N2j9XFFXlVDFrh6Sf1W9O4ZHVXvpb1C6vRh/+9UON
gBuRuEiSfw3WdotW2DBH6LfsBst06+bGAV0Yr8eIuBJquKfVaOGpGmtVBhsV4MSZ+pU9NJRK2Qc3
4XNBUqyVeqfQVre41I/2PL8vg+Sl8flxPWXcTCADaWushjheJpLysjNZEAmtAxpaXwdyg8ysuUYd
7u68pAOsuRObufXgDQVmx27Ig4DG3QnRt10URdK8VNZ00szmW/kUii0QJDPHoKiFH0XkHFtL24zG
9KOPxFdZGuldbJlZfyS4EjNDcApI66EH6RbaDEPsfFeGdbrpxnp4Hhr/NWyLNz0k5GCysqUMqVOq
eo7gBckQsg/qMZQybshPvoMgrWUPW3s31gZ7r6LyGj1mspY3UzRQROjMLrt1O4tPxDzWx/bROMhW
bTU9dM0Fn5oUJ0zKYCA1JiYIolycPvBn4wPuJMDXpbjHBQmX/YBdnnzr1w4inJYPwAiaVRy6YA6c
l5oeWUxzYZ8zok8emmXu87rcj357SRVJcMwCwU90yNSGt6zRHnmtEFnWTGlbMglTKyMFCYKeHtJS
KPLgxszep1bA4VZl3HNDfUIW+mKhwBq86UCNfLY7EvZqUrVgY1rK3jlCHqqSqSNia8sUFw18aKF3
N63qH4GKWIlkv5Ejz72Xb3tsgnUcfja18+263H64u90Jdfc4HIVDGoGRctuppN7IxDw7xCIObgN1
n5QwX38tM/cSDtM+y7EOWkjlR84i0+rfvVo7Yv37FqGH5835pHQ6Ipz6ExHWw8hGmchB3jLdGhVv
MUuDyYt21uidXPQgOEHJLAvgPXkflB0kjMC0YLAgLx3+IpL0HPdWSaK9fmzQIKl9BrM7E/BtWjV3
4Nw0eFrBgOpyBRyLWi8jblxHgAD/gVdrRDgzOsSkHnU4iG300PQ56KQHnlEdLUxILdOD0s0Qe0sq
bt0X724dvQRiPYafcLJXeuauEoHYBLk2LjDphbesMrcxB4nMu2uigRgiDSJlhEgOzDVEeEuxzo41
C3vQD9V4nhx1FcUdjMtzrmpGGNVOQ88MEQqnOr4Q7V7PrOuyuVq0zrXDsL4P2w3ht7P4spK/Lpig
XZWF5VEfXofAt86mMyGVgK8Ag2FQJo4ih6gA0jAq/MFa8ZazBZSTWA/SWYXKvuuRH1+NjJDVKmXK
oyCq21wiu0IyozCQgIaSoIfODfVFkXcvvskUD37nW0oyUg5rQjbiS/ZasehN4qG69uSa4jd2yTXM
e2egPfWujJsoMBvBg2lnqwiZipn6W3bpxCbRJhnZZBEcZ75C0tfx9CqjH1mpDKklNqrvwu+6csy9
hbuXTafmG/621lWNh0NwNlY9BKs4qe19E9QJFmAywrohkac0BwuDTsYjraTJ1r6D73BAU3vUU95K
kTjl0vA1LJ6lb1HGI67OpkpbTq6LKK4YbOZ1SYmOOKmQtiWpsAnTRZqg6jY+1omiA4pC31yYglha
mnLfeSUZUIN7V6kEq6vEzX4sk6p+n3CccuORSERZYdYvRoUNOJ/3lmxg3Z3OScW+hwF8hMT+Ggia
wrEHFE5UHjdx51cbsLPq2uv4V2zNrc5xl6L3RvCMxJcVW66TLqwilAtd1eVvCalMk49UjzS7kXFn
bTzbUIERCPDNrWrX0c8NhMFdNtbl0S4gR+U6Kdt2yfncOAV9caTbz1MQFvsp5VmM3GoA7tCoS8UQ
nPWcRbhMDU2nDuwI+Lftk09YJyvEYsHzQBD3pm7QpZcV2rwiyJEDO1aALGZGW3RkZgaWGogAh7Rt
mSQlTbIHSagQ02YeZHQ5wH11A0RoCJu1RYmuZOtHhvvJwIr5K9jem85hvShtwI8OY0YGU4nQF9Mo
tU3UuBjRQBstHZ8xhZ5yyY4m+D58qci33CFEpChasYaVV116PQyWvqyNk2nX2CJSMdW3QQ3DkXFz
tE2GWPLxadpx1AM09CqBIZDa1pfugsOLhMWZGnk4ouoQ3Uhr5pcpTdznhtyvU26G4UsrkuCcdzwO
IFMU1g5p0NE2ffgYEFdvmyzKd8hgA/ypXbXQo1j+DoqQdOUKTnun6ejQzZBgK34NjGVNe47NwHp2
0dRufKcaLpkappPbz4nGLdBNxePDjqIi/0qbecSeQ9pJC9bVMSRt8lhOG1fozjKbmepYlVAetkQJ
LMuam8myw3QN9KDfg0RGX9K3M3IXeluLRGx6t2M2yy4r2cXkdcM9HT2f6aPFtVFS9lZ5C087qeP1
VDgoINqga2jq2ZF3QeniSurHrVbhc+Pskivh1MaubUbnO6rrcpmVQ7DF4g43xE5RTDcMm/SYnYjl
pAOMTj9eFx1MYg/2CYvxOtp3mBq2rkACV9jgDQqfvVPqMdXtRSG2bunfkckh6VFFsvSynsAEHUAE
jxIKj3iAAEjEJthMvXhNO12itk7GDebd8Vnaipw93X5Ylsne2ob+/OI1EZhVW+OQCbnJSw7xRePG
7qVI4+bd8sZq63fU6c4A6Ibnz3mvlKGWYzWycign69435NBPLomPlcWXnbt0FWbjh/tI1IYzM/Zz
BLo6vlWj1PSvwrSaS1t0pJ01gkmKgYQhdWwPv02KbndsxkdrZ9m+15OCkAjga4garA0MTZLhBU4D
syaoF7JCVmCVNPJ7T0lx4FEkSSdKR/mEn23myLSIgmjuUNL0Aj26TzJLX8wRlFbU4xop9W2keRPg
l9FcaU2BSqdPWsnvXzYftu169UKylt2m1F0XexAFu0MPdYjCvmQ5LrLjuhiPUSCCVZlnxVceaqj/
XNgMi9KoyKDu/8fReSxFjkVB9IsU8eSlLeW9owxsFECDvH+yXz9Hs5tFTzdUSc/czDxZ8HYlzGvi
Imspz21x1xYKCP2peh4XnORGXdnLSkF4g7ZlHzoxVGc1AM4Vu2zBfOnlvtE1+kwD4uqVL9JZVhJY
ybNePylah+jqga+qNdxyonWBNw5xADJa8qE3zIPnuEDLVUeq/B+UTv9UCLAVds5122czqxVH7xap
i9WlQS7n9NNiKctdnX+Y+IxIkKVTeDVLK2O+MbYY1wPD7EBRT1nbXoUo1RAXTKa3sy6L304Pk2vZ
kv9UJMEPWWBGFm5C0U7ajFQ22F6AMpQaAB8i50m1ivmnSStLqL1Qyw9JhuLd6vXyJHuv/xyNCgOb
E9WrokvNDQIQHkSrKpCEcpbjJOpK/UggxLCX9EvvKlwi18bm7jxoqcalWMrqV63JWmQ8upc4cYwj
NNDqOnaJfxmIZUEt6bjeLpw6VFcDKRqOQ9nkIKMHSHcAmKaDjtWBhmvmuTSfwzdWc1ITbbutRwC8
wmqyWRYTE7cC8aEnuo+0wseGod0njTftneloPEovhkilFtpKmsJHKvTchW70zVL1KfQtiacxFYZ3
KppggLSGg9OrMwaEtoNj1FaYjwWlPdcyT6UKO4yfdRCnSxbPf35S69AtzHorE9KZoZLACxuN9l1y
c5glAbcWITIOBbLUVkaGBuwnXcRVCMLe2PL+BDL/xY0m5yNOqKUCqXcVjaK7VgPWzXHwDl3uKfiz
Ol4LuGaLNFWMNU3pyEgmjSiDovu8DJXarKNKod3MMNrgSymdhni3QnPVQInS6PCUZFkVDAyZy4g2
cu7JauykC691mbVYI4Tc0g/HJyEjH26ebawyEx6XpVgP03DdTSdQMnWDbRN+qftm1XqyrGPPXGt2
62AfdVEIjbxk/DgE0rYXZSm6D+ImnoPpspPnqnD6TVu0xpJV1l4aXYUxjvT8weha84IJSfzrB+we
FBJMBVxDcLADZdhNpUR90fKXhvciIO+tFvchq7YEBxedM9xsrAuWGy36lHw/toGK9pZyNM+tH3Lw
Yq9i7IxDtq+Se0ivdMMEKuyjiyr1GwamH4yst6KtGBTLzcCE2OE2YzruQlFATyr0AUoEVrOasEJL
00l2Yyi+o0rd4qF850iyikBFjiV4jMH9sLR+a9HVIYAMaozXAyLdaVafh7BeqWm3awDQlUztTcuY
Q/DcdaKca/Ww9u30yw6K7RC09E9oG97SjcHBzKRTsq37jWpWG1zt+xiXXhq3rEHdLta1PSCIZxUP
dxNUgz1x9buUdEeKqC1JaGF070tiilgAE/3UQXe2BO7SmiFz2itLCO2rsG753OC368mGO+m8q4my
avwjqlxUmcJT2O5kwcDZwGNZV6UGbUBfsyOsZZWhCeGraQBuYt1HrRARgeYuCbAbxXwtsjskRYM/
n8GBLIzNYMebjHLFIGP46oeYwrsw+LBLvKgw57/0tqZvXZyHQT+lFqQyxZeTWc0kZKdToRm1yohN
UytPuauEK8Cxp2K4qsFRlB+jfcjAwVu3LLp0fIcDPy2mtDcPUTWiNLg94YFmEsTtXUWCpUVbc+4T
lEr+lOHDbTAK4hqOqUOxcy5AiRYczEAyezEBHfra1RSwkOzLtLlLBikUtOqNnAnln1cKSDzIpjQN
OumnTjJOdttUbtiBZ+qYLuL4u0vMVVev2jaYJyi7Rj+8ie5mdK9Rw4tq0ragMM/FUxQWHWH23zHG
lYHbKhwokivf2X2giGLsoBcSar0GPEDpyHG226l1rlA3BVFdtd9p3BCjeq8DEclwsPjKu08RYsic
LqEpfupfyOcDVVsdZQJj810W1Y4td8a3s/PzlyMPPZ9BJVYKVS4jJ2VViDlwbWm/a6E/a2CRZog/
Nk+oo4fbUibLzrBXlvGF4ocxkAoujMxlu/VYitDIwYBw4yjoE2E6FyY6Y/+zJlbB+Ek50gCDNtpb
nGGDy+RW7xGgR9KWLqJ1KrZa4ixtjgB91M7aIj5EXnK03cdYk43FLtQPzrxlsjy9rYWcWuSg+Vlw
zF8tLSCu1GYsmaue9xj88GxE0rCI/Ew/ecs37KAlW7pC/kquncjHjEflna290oFuiTxdJAPYmdSk
gwNdmhZrJbjVRJ5wqXPLbWaddsE1jhEs6VYNr7aZdGdSJhOa3Z2p2s3BjpbYgB6kzdOK4zTCphXm
3buOVhnxQGeBcxM+mWxG6zZaAGmPeRRvieFXlrXJzeqXu8cy775HkQD3ogaQD6ZxqnNZ8YlRonvw
xarzfrr2J/Q2KqqKl+QLL21WuNIx1uMYw5iObGeGHmW46D+MVpuwAd8OzgMfEjMAK6UzLmMf8a8l
c3RwUpn3AZsbPjnSQ/4vDL/hYKM0TZVDGx0YrJ9dcjddN+wMxOHXwIfSrMdsdNXj7wEiJdOanTX+
C6qdcMNZRcHIiE3AjF6je+niO+hIlFeeEz4AtQTEefUYQCpMwQq8/ZlyjOxLYz2S/tfMHkoAan+j
wrs1IDdNCCjJ+bw3vlL5su1H0d89z+JNWYdY+p34U/CmR1RxggXEGclVDqEgyK9mJedDLb7huzMB
4XFpSVmGd1d9WPGJbZK4By41bViJuL5aXECaVtsYZKqq6SYTppCdMDBj44Watwqs95oNIlVw9Yz9
G8fhObs8tAaumcMUlCZ3Qq6qxtFWBuky0XiBefCbwpsZhrWoA/3S8mMG3bHlHKlsivKkw8scUn4g
fVdn8a4oG2CqzZs6POMKBTg9lG33pgZPrtTLjga3OIwQrLay/1S1f/D80RbnQru6Hk5HUNYZ9SNQ
hNYlhlCXBFfQ8qfjRVWrq555TMy6ZnEqtXAGTyW8nupt6Jucwo0KJCZrvKWSnK2wbuArsSukUzC3
apnBErTWyVS6OAdCBfNW6S2bwN0E8ZCQsJCwnDKGGx3GFvYjUFWTTuk3Grgi56ss6JMLWVE6MC+i
Lm7tEB8aa3gNGt65IIV6Jwg3tAkAGiYd69JEKYrDZVGZJzbmfd8431YpOLURmlPifG00wbbzKC/u
knWnQh/y+KAaJd34mTnVZdPAAEVHLZy/CoSQtADh5RaqEUAJXnPX4qI4yhulQjMBGmnCvOqs0m2J
BbCRtExErzr6JwzIx90z7Cp834ipzPZDoj7AjRDU3tMYmTfbK8qxx2WuifJi1y3tmSBAGJmKPtvY
lGqiG1OPc0oFGK58ErexZboFxKTwQ6ezq8f+ulL1YhaoP0JusYmVzbNsn0VyyuwPOdo444gFYZTJ
zavBU5XwF/k8bQbRBr4F2X2N3kcn9giIlBiZfG0p4RcNQPEU2c7xLl5GopjMRjaQ8t6c/sN2jiPZ
5EAyhvB2ZqdD5tSWhPnR4Gkq9Pb8Uh00gZxpmGJPLcE8MSwpZSBXIR168DbI/q01RJrUP/nDDS6U
rL9pI8QbwfGs2XhBhc0IAdw9mulL0T4QKWv/LLKTI34gIJjl0WZpLyHPj+u62JvDxiKNE1KeI6lL
YprlsD45xSeO1Demm6r526YvvTwnXjuLlHUHMU5VoxktdW8955CgAYWCA7CbmIz4HkDGXH2xA4AX
GOsW2+lw6dOzytYaOTuD8jNJTC4wT71YpxaFoJ8WUaSaJx+/ppOeIFX21l5MLkwOOo2Nhki+pXnF
Arde+x3i+MxS5c2tjiYvkKJzr4Wyohk4r2ArS/XlE+NJ5NeQX3Wf4QEGD03/q4OzahxTLF8R7rnJ
e4PFRdhEKSkaLJ9+eNeSe8UPktCBJuVeF99V/IxYCcLMxuAYz01dYZD8Z4UksS8KmEngrKzlprgm
YCvovtW6jWz2SnGLAqzIVIPG+7L50FDaSuZQhBA8a9bX4tb0CSXSP4BaWmD6bUCIXIJzjIkGMTDy
Op/jxPivZUVO7Ml6hbwOvDOk6TmtNgWGbhL9Ogts39GmaH2GxkWBLR0lK56ljEiz2RxGiMu+LQgT
d3N9UtchHdg4kYjNzkT92UdYBaytnyfrgKIAEK/0uUW829l46KgJ5XHTW8AbF7tYs7WT8WL/YkoZ
HFTqsyv7oyFvFFgdgcGVWalz3zHnFh6C2Nv4IAIVHiGiAHPLAfQNCV1N3hVcjAPJkciTa/f/6dQ5
tRn0syRhdM3lQZfpPuE71NkewgJIE2cn8fDsZBkEEAaIbJoBu1ATbbzR32kAlVvjk5VrFkDEUjL6
pnEVNS7xzrPd/hXae+NcJhN/Tm3ldE3POFxyQ7C+TQVccssV+ZEpBQvJta3vYcOgJyeF/z1CZ/QN
QGt0fBw1dE16E5yj1rXvI2qSNexzj1a7FrUTFoDJLxT7LRwg9gP9I0qOAVVSbrCzoPfY4ID6vl8k
8uVgTFZ9YrIGA3737rr/cHUcLZsFjIm4pj40sjnml6D9q0dZYXWUHjC08SBJZwWJzVkgYPYpqT/d
lO4p6P7IFZXdpsdElQMjsfTvoOdMHIlZgthQEulxmadwWWR2ij96XBudj0V6snjzmma/Vf4vCUFg
TBQgKCe2SnL+mqs3E6s9kSg2wFc0xPMMf94QPhT/aYUE8oim1unXZGbtMKYP/WZocemDcyHG76KJ
NcbXhMw18GQJZoZl9CmcYNlxJoT78eYkvBt1tyoZOYJ/qeOG06w/0+2Tb/drG0dNYmmziHibqn2N
bOpov7SOsLn7m1R/gHUatKlYL186zSV2P9XoVlhigxA+ZmKTyW6ZuWKOpLFOCHuDI9NmpilYu/OH
lYSP0Ob8y6bbRcGjNHLI9yHGzB5rLQKJbnCK3oTaQ3RnQ19IBdQI4EQZaH8spI+qGP85XMsCgLJp
yCHpOYZX2zrXTBoIOjFl7wx1jng5ZdcV87txf/rid2yWubep+q0fiwnVjOHC+KnJhg0Y6YqMS0fE
p4Km2iDqhBlbBsdXMhqYfXEUMnKCCCeDYWbat4TYc4gnK4KYZnECT7YdR/W2CdETr4p38PHmYvMI
dY5A9LkEDe8f1Lmp6sUeVpWrnjxA2YIIYZcStEbbpQdB/YH8rKg7JxTrste3wnsA95HDtU9WWcTH
XWlMnHUsXUAL4lvu9asSv5PB3THPF4YbPIbKerSd+UsEupqlCQlGmneieaHJU0UXbxWXWy5z6zqP
1k3c4Dm3D+3orRLb2ci2XqSsaYR3+b9ybNOQId9triOKbZxcc/iLEhLrTXJVUv2m4UtLaa00WsFx
VW2SJVAQFtMMUnacEib11XnDY67TaBNxNWEOuAL2sAjCghhD/96E/nvV0A7cq3vXjk6G55GNxTld
Mmw2vNpnFYbN5QyX1EwpUnsXU1CAlj2JYxChfTbRb8UIAhiQSL5qUpRYAZ3/4FDo15o/FuEo2ptj
vLB2VjINI8pO7XOvxqTNCuWm+Q0pRQ4bhcp1lShOdEkYfeeTqQLvOvNgmFJmTAERtnx4g1TDAdjR
IVTRoGx4QBfUHPkaEpW9x2whi3M9vDJxJm5t2PUiEPqM4FZAfXoZb/GE8aTNXbXDycwDG9Ptg+vM
Kpz5SPMv/ecoMouEjy7rnra2ZJzZ2/diFLy1EEWXzCLwbArsP8G2Cm4eT2rcPQqITGyVgr0/HYHH
KlvReMeE3bdE3pmsW6W8BXZ7tqDu6kp3iXE3sqsUeO1bJz+YykB+TN8MsYf7R9xMj/ABBzerPTZc
FfM6nhHXg0/ehPsyIoWMIb7Do1AfPdLBtf/n0JXK2UFpnIVRnXj2KdlIttAwN7XNMIHRQIROalv9
v7D3NlpcIwSDk6B5aOYlw9Lt7lGOwJ3lOF7oUGeQZxpi7oLqx2+a7EKd6lOf9+HAmPitbkjrtOFe
E/AVsNA7Ntge5V0SGpAF+IQoIO35Jc1nq32Y9Evw80W4HmgXnvmhBQyXWQuDe6OfeOvRoSv2oqJR
vsLUkUxlZYtWK3bUEs5LvNzNPoKC5Po4eqptHv1Y+YmJFiHabBZa66nso7Rgn3AmHIL0VyMHkOY8
u2GybkCJCWyI9rJDtIka1AaOIk6CKl3uc7LUwdQia3/KFIZQ084ZGXOB+AqgoBYsqA4NFqPhs2mw
zEUvUuBLAf+06Jdpe6ZpZ2H71ayHO1SEwGcjBjF6/WY53bYqoIaDKHA+A384mdgxgEj8fwfwjWPt
bKecaOuh/CjhMmfLddNtnMa7dFAxb+x91C7w2Aau6daDJ5BbS4+LcZKkZ1mGSDnEF9wnJVRvvXbp
hi0gVJt8bpSQnY/Pjb2aMHJGfB6JQpZkzaW965oPlxqArPl2jR3HXUmHY49FfEgYGdAQ4eHLT2Ce
co6xsRFVYPdN/IRSRzYuKcYrloP2lzsR8TzSXNh7IhX6KYclqDA8ZyiUJgBtHgbJaENz/8oG1BQH
I704IZzx9+xL/Wm2W1v7IG+7tkPO7M7nSCSV4mNSFXQeWgHg2r5jeK8sOuW74r2gJ7djTFdqpGPK
D0c/DO2FsWOgu2zW1SoDVu/gcxwsj3DI1mwnOFC/MwasXT2TRXh4Kb33vaIvYx6+WP8ANLyhinLd
MyHDHgJPjxshzp9xgouKozJgf+MyiSYGs5QxvbcdMZ1Z4pn7t0p9dyXHZV5fgjU4HIM31fjj5MGp
x6dEq90OWvRZI6L1zbn2d4Y5XiQofynoPoPcoFR4XqfBWpfSDnySCXVYFh+W82zl3aZatA9ZYSQB
DlLlLl2GSUYoGIc+DxjRGXedMxANmZ6W7Mxp+Gtw2Sh7cpT/EPKp+Lh5EjOHvASkJ7CFk+PhbGQx
l3EYLvafOKm2eg8yNjg24Jzs+hN5eQ5/Y8kq4tks+TcBH2cY8d6li8o70i7DWcrMLqVzcMP1AAao
Uv/M+NpxrxPUZivVlbHgzBjWtrEzuZu4frhVSOfEZcqY99dE9ApCAc8KGH5drgsaEQ0mfMhrTD05
bbgmZgXKmyYLnUL3RNXsax0U/QAjcjxP/UOQ8ViXnzy9afvdmnIhOU1p1k9l/ZQlNZrNOaMSJcuf
Nl3RaBgpVuSgeInyIWNsj+CBaUSkMSQ+qhhH0UILXrywOdrj1QiQna19hXLenxVer9zGVsbZLWt/
ApMZ+uggkK+R6pcGCw1jsLeOtzvL4QCQ8BrcC4r6QqrqrFaZH/A9p8pGSQ5h/eMGUzL3RFjK5iNw
0r/eeTCepyCLQQ6kaJs0KQc/PfOxjjIEgEvC0C01P5r6CFUcLaXqj508MKmbQm+1fcEg7njA3pZO
sfY5BafeRhGAKIe/mgO12Xx26iEaCHWMm9rfJ8628rZ1/9ubL2iNXBfUtwDLbX8Y6TvMzogeb8VA
TbUOBDWi72qwd6C36L7aw6jNhnAjqAes+E3xVfdgtjExrDPjr1CebXfmR07GSx1cbNB6JM5CHoyx
1GdMCRa5w+aZD6vcvBTUr2BLBczUxwl6Xk1ygvffZaIRwNEBxmhBWyvJ7qICzVp09PFn+N8mwdUA
9LDkaupjrvMln7zVmvOp4bmsKPbVJXBCn8eHiiji9C9BZasLIJ3BtaGT7eAJSqgINx4jZbsjTlMd
UEoxfjvcvITdbGMOQZ7ubCICeFlsH3zvhGK+qIV2jKM/RqAFHLoBbkqbPEvabK2SOif32xsobPuy
GrEyIDiUw8EKj+7wlNmmqNb+gHY+XOPxZuqHKr2I4tw4X6n4tPiS3YGc41fGVsMIb6ERyaaVdun1
H5nBlpWBiHtQK0F+cKtQn8l/eUJfhNptMD5o+oGQuLNgg3ne3kkvvkpeX3168iuIfiYcmZP8at4p
VLcChgDm/6gZ9xV1JEZMYR/uJJ2zqDXwsdl49jlE4M7DlthsUkFDEeR30CnsVZTsjFgnrKtWkSmb
rhrkjWP2R5+guGayT2CCpE2O4zfErFkvfnqd8auGzjbOVSVbEIh8Gx3nZiqkmSmkaVQL69k/vag3
rf3OqI2u7nkRkGXdq3a1hMClVw1FH1DGdCUGeNfQkiC2OSU4eTrMMcbC+SRYGoI7YGLSVn9pNnlr
KWbq35LxI3cewtjGErjLP6Pdtfq3MoKpDEg/mHLlFIehWJL5x+GRuScIDT8JZwGNKZQa67Nkapdw
TjZvfNgzQp+MSOrBlwxGaaqoq8/R5b21X3DIDMgYcdvNU/2dCXpSiqdERyrGH0e+4oIQVvNqifxF
5DUSBqweZA3N+y05DPI7l/myzT519aHoDfG3ZtEUvwBJloZN5w1mFGjx2zoYdsxjIptxPkJJlV0a
D/Y5Y8Twmk0Q5HFfMDDmugnF+1F534bOmfEVlC+P2tmJOGu531NIvo9oHjsV/B6aTYbq0RGd9ABt
k0Ll3qv5ZIyzQ6Jz1ae3Z7B/Qrd/i/I/uydcycErGC3SyMO87GqscdS/duoGUxxb/2eOsAZ/mgkN
ZtL6L1YPbrTVk7um3SQbWuCju/Jp29cMv1BLRzjXcJMRTyb2fQ0OBL4ReOxG+WbaE5VnT/0syYF0
yoH+BQU7XWBspbUtNFw7xDoasa7qbAsUzR+eaXkvKorGp5bDDNAvju3RuY7Nl8NloNEYixUkJFhh
Ycm1I/cYTmftW8SkuBJofox9jOwh6Z7yFn74Hcgz8ZVB/6P8BzMEplNI9gVztPQgCXtU+DycVxof
qRNR3B2wPOITWLjI8jj9ikLLpWkOMIh0TD7arHQuUvm0R9p+cDEZe0QtjVtRbwzbLvPPJkPQCjt4
CwTJ0YdjFuJU5uIIhkcHNqVYculV/opB0XyIPx22hn6wXlVs0elKRwMn84b2eJOQQ0VWbMx+GgZk
7vgxip/YXAJHGMIQYivzhWWYc6YNN2N21sJkKeyLZf/WPBijxIcbw55xjlREp8gwbkAhrVUcpZVu
9Ka+abl3Txhd5OOXTwPAhCTFrwjE9QHJQmGFECyhalyyZS2luFpce3CBpPa9y29ZtooprEi3zNa5
GR2BXRc+O8yGawoWh8QFmYvYQbojSh6xd5IT8oeesbrqdjRBjtGldoGnkVIeCXzcbEAvbvPlK+6K
rZ0DRsRiHa9SdrvuMIxPlqoNUY83of5pMT3EFjzzpz5W/cxOCRDo7i5T4qUQ+SdiB6m1gPtOG+68
3r3GhNFaUgcoE8uMRzoQnMBRh9IBY037m5pE8dWFY7tzqX006j2s1yFnI9FwQeTqVQX+NrOCZR7H
G9jTHFKBMoM3UUGAp5/jQBzMdd5i5a9tkESI15sPalsvIVU8OQ+gWWQbtsA5PQEHhOOZw2g56wjp
EnL3GMSYzSlMjvHosSM8YG/NLPQUBQtQxcGg5lw/2V10c+bG8XvUhM+OsU81SUIgK8ruj4o5I/hK
c3q9oUkwym0+RBjv6yreOrU4NGixkQ0z1w/mFkGeFCAOJDOYrCXoyJQ56U9mctMkSAuWfNYP8coK
M4LV5F+iu1/dWve9HyugZPZb3YNCUSnNa98b+LoFsVFXLw9uw/iCo9Bwa816TlRm1nHsicWqAozA
5HZl2fYs1kEiRXcZHic/PVVkszb6Z8T4D6yL41xSfa9760ScKsxgXrEJmCbJqL9DzaLNAlcVsiaj
h1U4TbI9WgjTu/TI1PTgfI4iOMmAh/n/4cGdDlv++DCT08kNr1sSqDfVncg379MRT4blm2ueTYGi
++e1z1Te0U+6kvGPx74HvkNwmOmZKQwFMIG+gCGt7FKL7NSPlVbbPs/XVSXeIvsjN94niZVb4TBx
l2AgYMQhxAETwYzvokZgLvxFmt9LDmgc2geBhabmlCac/SSFaVSyQu2GC5/3nDc5MbJ+6P0p1jAy
QNYu1aulMTI15lzdXOtG2yQXRaUkmLEycX2TvabL0RTNosv3LpmikLiJUh6rISUDRm1jAnDdfDpT
R6e4hrjcPP/Xry4VK1cPS/VfqF41N9iE7cGvDyWaao0VhTopACUPTy56n+WaJb/PJ7GDW7wh4YAR
TcHfjmS4iXQGRPYvYjzxNpsBg+8S58JSpxLKLBvuUcahC79ooN1G7uTqdDcIydjpCBXSNcoV3YqP
WKnGSR8lqFDRbQyhWo1XRMNCUnqN8kicrxw9fiB1FrPMeSr2dyDrLseBm/x/DM8hAScMuV03vYW8
hNLZjgX8036ZmV9mjVihckm3oSf9pP42Mji/C4iskTIPHaa+SbHJup1ff4pxE0kGx5SjRt8R+n/y
KuTeQCdPAbmZ0dJR932BhkVQxzS/I/aXccKfK1+2t/SrrS7vfrLjDq7LX9v5dKyvQXsM1HmaA63B
3ENTGhOH6JO1Ygy5LEehvQDyxodt4LBxGGCAUsCizN3npxzWaieXMn0mBUDmEdBI+FL4ysPp6q3M
hQpKFt0mYvQ+7Cw+v5iOVK++qDl2NRYBhYQ7O3AJmtmweB/GdgYN5C3q3ls66Sa4AK2OMg4Xediu
mPiCxe2cjxr2ylBuC1S00UabSdBC/4rhvZuocyUWA8K7fHNG9I6ZDkFhV+Fm6Z5+zzA+J6qCCJTz
6WjcxX3JWQozupridZcQ6a6jCvCnUmaZfyg4w1kcBOAJB/oh7R6AVuNhbxb/tClRup2M7lMZeaVt
jXrX0nbXZa/YwbGA7xecgd1yRibBUXO+9VFDmRNZZGzD/CNhvSxQTFMD3x1FgnyEHXvUxi6+JkaA
niMKU3rcdJ/C/2yUKw0jjRUTJ6MUQXxojPc9E7xNOa+l84oibefjQ8MYjmWXvuYMoBioBPy9bn40
PCAHBR/PSSHq1jiMyZw9HIyFYHczBo7o4ctEQJW9ffMdvIOMzVxENp8kHI5OHcuLmR8ilkzpbluG
snl3tbmlantX54r2yiS5F74bThr6ws42hryN40Yqr1B5BCPq5ZSblPtw6Pi6i6VNhsyiqk1X1mwe
2LMqXpOmII8CAIDj5KSLG4bEKmCBaR4mWOybIEw6+u8BzGMNJ1K0kf6Hga5BPcKgFJvUb09GUS8T
NccvFW/yqvrSsvLD73rEy5CCdyDkXb/RIXF6HgeYHluRWJEfpGt7etrZUDJ8pt5YraaWnpr0n29x
vIQkZIofyZUzMo9KtaHZyom3neCGoBD1TKEGGr/CStZZ5/6rC1JV2LaaBv5vufTNr4Z1BOJitlPC
OeAPqzmHw1KC5BjmqfFVGDN7uGjDtTaBrmA9HBZ0Yhv9rSAD4aqH1AUqfdMa8L7zLP3pScbkWUak
m6aXWxqAk7wPSMiatugrQIRMdyPbZEmLTnpA3BDdiMn7zGeY0Gu7rqRZsAEzj7pkP4gQ83tYLhSR
ZVrIt6y+E3ESw6Hz743zN/hUVg5Xq6NTWl0aWJFpzCY7g1M8DplLSe5DOw8wj2Ie20F5i3V3NkYb
+G/MObkj9z/S4tMEXmQbmyD/6Jx7DZ+zfunekycHYzQrc3N2wuw+NckqgZxDzzbGYp3WnzFclepT
I7GnKJtaORjYdIIPYb4y7VxhArACmAb72vnJk5c0PnBmUr/VzsLqWhY/kYKW4S+6mJugu22ah5Q/
kdTeDARVe6nmFDXKGUofFwoG8CLYW0P3rRG5wTezNeDAZ6pPu+13q8CXCReeTqgcVkqosm6tjWgH
zqzoHnaBGHyLjWjeWcAMYK54xYhjo0NvX/R6u3S1dIUHkvP6Py0iUKyqO0VpZ2OQ7oo0X0i0MWX8
ILyNyFRskjpehC5shiGjFkVZZgKkWXU3ynWPa1ePOJz03k7kSCRWs7Z6JNIxX1WMchV6bjPzmeE3
1UIOYXwlaoQbERC9pOhlGn5J038JKPBjY86i4kBbgk4LZExSHt67Ik9kFuZKKOY0dXBH/B4tllPw
suRoucTXxXNMsWsdqJsBIw0v3n6lsDIIEc78igjQNHJnCBcWzPhXdQcVK9nr1Le29OM6PT3XPaVK
g4u22xLSj5AWfhLdZIkh24wAnYyfegJdkBU/CSS9FFDxNr7/01V00hkngAUquJGpJ0Qbk3VlDoce
FERyqujq4elkOke6qhe4k1voydZCiYddYAXYg5KFgVMGnOAu5N40JdZrNh58zm+F9Wi0exa/J9AS
hpTplXppyVr7+qkiGce4yWSL4Prw5jKRV/WHT0gnwIgYRuV8kk7j9JA0OcTi6S2lhZRLJ7JiqEJD
Ry5vWV/G4m4S9aQ0bSYszNKTIkGWqrIfVZ5fGkBhPulUHi6wY2b1lhjeF4EUmxkuXDaUHkoe59Tm
zeOCiBbSIO3v9s7zdl7yZ0sET24GUFTatsSZ2M4s5eDCOKqRYMPyFep7AgEis7mHstMyO44GFSp7
z8pIYTUSOTIoAUEjxgEe5PCTKnVhSmWF3Q/b3UXAupfdfVTmqvqhtxdHPQfmTk1Je/x/jEYjs01u
+6Jm6kmNcBkY+4IuX9K0gCGR6zKhrGt1fCbxVKjE1FODU5vgcwvMj8A4gYVUzXNlXJw02/v0gXi2
uZ4MVFWOWMwRh6rW8JJx8DD7jYl6rCi/DDMI9rBahjwxjJe9Ra1RQ9TNSy7uwyabqB5exJ/sLgbm
5sa9+9GqkuoiiXcZ44IMBEeHKUaZuGBUPWnoTAWSeFE/7Xyl81km1dZzD051K+K1q0AuVD7iimN+
+EqZH42i/KUeF48GijcylB1r82hod47n0l10lw1kJr5G++X7Nz4LkOwkKXblsLVBYRftsrGxtTeL
Fs6i4jdvtX4ImaCguGCWojBLwaPGZe0QinODFRsnGgpRytY7qqvAPhvqrW05i+G5DtB4DA7M/KJM
4FTlQSYm419rs3MfPWK9Zk8rECxgZPvHvrqaxrNhW7FMRK6rzkoUsLdH7n3yMVjMlkwGvNR3tngV
60WP6GkB/mvxKbkoKE7yHTd/kFqqJgU+DGvTo3ybXVzGP7ZWrCWxgAaG+fgfR+ex3DiSRdEvQgSQ
8FuRAL0RKcsNQlJJ8Dbhv74PetE9Uz1dU5IIZD5z77nM1q2G4KcJxUZxVm3Vq5LgoMzlTmI8r5fC
lDR6eZwZBBhV6SsCfkpjwLjYp52fEbeoiRIAHHtUOHo9j8zc1v7/cZez8W/oMIrHvpoCn2fLxUHS
MR6ytu2wyC9J4wSHbDuYiu2jPu6FtNdLdwKMx1dhLVvjMR5+p8R4QVK844Bc10noB7mJJpdO6Syi
i6VeUzs7DVpIz2QftGETDBgXy5UTABRfUJ2NPeydlkwGjhSr9dLuUquPXOXNxoZaTh+IluMeFYZS
ehOKgzo8RFG6EwNY8+y1sJufpr5I23zO4PXm+i6NDpUGvOiQhy+zbf7T2KmYVnks8evOk9y1qGWr
luMqop1yuDeayh8GhqYcBRRDnbaO2YRp9fcMNUAxrauN4SzkdFXndVB4PZn1HaFXdoTIu9E/EsbJ
Jr5kQo1xSmFw1ecr17qbQ7F3X5DbiQn5JhC9UgD4ubcx0NI5e5kwnBWYmGuR0ZLp566JriGwoNy2
FvxHQy0stlmj3kS0zCG7TeEYXqxRTQkSPjRmA10UryO8YyZhB9UgUZFvtP4t0vFUvZRUlUPzxjK3
Ty5B9j4U8wYjiqHcLSfyhL5EEphfcaiijZmOmvJPLH1eQEZ13c3fZmL/gsBeG6iW7endwkH7pErf
tIIXppR9z0Aw/ZW8nZgCn0wQsIVyimry4MWM3DAG/TXfZl3a2yB1/yV2DKSXY1tCUG1JhO9Ubh/G
OibeCRPy49gjLP7E+L6HssJFxbaIa0CEv0X1MmlsXgix+43IsOFya8wXpfGIJVt1bsskRgVed3eW
CG/9jkN/NRQFW7w8PGs9QA5CpVALvLaG9llJ17fluC1ssUmqcauW0YbYPVWfTy6ftqzyL4IM6prN
Du2YPuxMjg8WPItwHRbNphPl1oz1Nw38DgID9OExugxYk7jrev1a04g4ALdrPwkvSbJjN9EsSN8r
pSCeFk4DLgdGr2L4QtQORMlwkZlYt656m4t7zo4Ts/Bip/ET7XXEZjoz/FZQSZpvuIJWDR/G/40O
gVJ58WcwobRJ6kb8kk2I1DFfFYRuISVbEUNOe96SGpkdIs3jDTrjgVqicwge/rLRwBJE+d031So2
5KMJk12eme8UfWmLXImoGRLOEybyCdoTKY1jZwnwEUec/S9W89lPD5e9tH6q0gcUTbZH90oZ9w3g
k4w1pZObjwp1j/1LPsjcorxZtifqG2ZAL2EWHIafM+i1eleLc0aIK3LPFve4TqEAo8Ftj40Y8AaS
Psz5vVRbCfKt8LvsnyfzaDUHi1gHHH+PufitYvxxTCfq2vRaByMwgkRcLO7I1z4mCnLIB1yI3cDj
oBEvhl7AZM1AIdQwk2r4JACEWijVAwnzDGWzTsy5ixYFCZlyVgPud+lu5068DaJez9NOVdiiSoAn
G0ZkB6P/6Fwmf2ZK2BVz15qfYkogVrLSuYxSkyCk0d2EECydeZWrmReToOOqF3dxMeTE30Cvy+Ct
sDtW+uhkEdE6ROdAXsrlxkqLg60MlJYYXCqORaDgASpkxLqLx2t87QJE2CyDUHnk+ZYgWjt5xoWy
bCLCz1T8ydp37EsxaU8NEK6YAUzDERhrELtqnqxAnqMKoyuGgY75QcQHX6n72gq5V5akJLTTJDlk
YKty8T1zOI5E5SocfYx2XfBQyK7D72E8FiDldHmxxxeAbwbseOQtrPQKEJhq+jD6HfeJjnNhovcf
7UVJmKxd+00a4wMFG7NnFny8WZEGQlf9VhhXIAlAzf5WwKHN0f6Jm41wMOdXQ3w30F6b7b+5uzsp
iwT5O4vbAMVK51f8mwHrBpP/amUH0dyU+Jl/lhgtAhyMSAQvsXgCSYQmBAtJsygEh/ZYYy9A0zH8
ZE56n9iiNOJPl4glDARrVXEmVhlZ2PRkaXuYTWtaqsbdD8p2lpTnQO/lQS02zO1Am8NMVO8lyWB8
G+u4nd8WuITFlMMgc7BKKGWqjd47ILsek/LWuKcKgKXm2Zpn9V9u+UWU8Voa5CLoykYp9xNWa4m6
n0944UmG0A3/3+0fBuvDTt4z59nAAl8J5ojhJkR8oszA5jXsqt0pj7YaDZfG59fJAuG082RyKczW
SZnOJd48jknT+gGVrjbdxpldZLVoNGsDhYMaBXczHbVzLIlfTc9dOfh6u3RaCya5sF4xl97N6M+m
HpvMfJ3YGW7/6mrVbAuYj6K2bjcUOhsC9S7wQU5kwvsxnr1Eew+1EpU6YO7w6qL0DYRHJIDHDDnG
sxB1BogfYDCSJBz4Y9XvFKTrFqaZjmRc+hNNf0810gX40Ye4uWdOvq7chmMYN1eDbMGF2Wn2K2Ie
iAVkCkwsGZukUb/bLgmf3wLmipG4LDHBSuHW7mnvVP4aEYJFSsbQirabSmGN8BZ/jwITm/oePGvA
DlVMrObDi820mh9IsSBicDgZ5k85bLNoW7G+7Qd137ENmpmP6wTtaMmVrdKTOXxY0fSaQABgRk8p
Xmi4e93inMyfpo7McHH3YTRR278se0xl9tKPCSMy6jNbXOuabRZCyI4ZaD18aumRmKhFz1EGzsL0
I3NhoX2PRO7+c0Zrl9rMgCJQNyZjeFZtvfnWIdYmZlEnX1V3GKRa67qjj473vXNpA79Syt2szrex
fOYZoFFEn+tZxkE3iOd9COSr5PciFkMC8zvSDVoVeruRjL8OJUvg3uv2ZfH/tk19wuYAGJOGumdd
xTtXIR42CJYInIk89mqXIs5mEbcOwBhmJtND3LIaiz4jk59TTleddkeIROc+oD0448NGKo5gtLoH
IaprexVS5qiCNRHxWw6Uqsx61YJ/LnbbuA01T04zPhw2znB+MA8N4yNtrkJhDZMdBzXFL+zye1Ec
kEMhwKBHIvBssg8x4m5d1Sfi76+yh5tDJZcgecnRBo/2iz0zzebmsIrfmtcTRwjdam8kzy76Ios7
naEelqAnF1Nw3pD+1eTY6LN3t/3LyUqrT23LPHvwY3cXapQ9ymYonmOSsLCIgiERgG5y3H0urTvD
1tw4x4RC0AwnLjZhfoMQb4DnCbrQoAISiZmbNNj5JUCYFERQVSN60XL0cDiuCl4PMQVro27Y0ZtL
xGKEIDFdawx+54Cw+a7Z9awfDGwChkRrFRo7FTcZ5t7VSL/QsOd0+3sXvjggx9pg8IT6MarvqXtJ
JqDPut/36XY0GhTmwZ1Th2nORlIDAQOiXMPy1IE0El5tq3ejM1hlK54KkthGAJdemUEymNvL+tS5
Z4MEpGXJm5HTnvK7CmZS8AFM+zpEiZ+0/+opwtxCq+KyPI7GedUoi2PRPpQhQJyJARnWYiCNFYIf
s1PXJlluEytknWXLNHeraQBwzmXLoX/IZqIZc2Pjpj/ETZ4S1DulhVhJXdol6SnKeMrkvLNBc9mj
+xZN0Zadnq/nqacl+UEL3a0T8/NG32frNjErfLBB6tdIFAYQGrHgcED6O2a/ocCmnx8a+FNdgAx6
CYe0yhMWM8/Svkvx1qIYMsj6xof5q2BRBC+PTDRh4cKoVUFf4eoWkRiY1kqxbgY4Nhgb2D8CxZa+
Jud1TlBb4jDyGjkvJe0Js/Wgo2mcmRc4xbQRBFSyTUKSK+xxVWCFKV57B1AFCzMHy41IsXNJnoW9
EEsjyVqZhaM97mKdPSiMkMjPKHCq5F/I/01HF5/3aeAnc8QjquD908yCV1lcug7Vn5Gmh4lSRMHS
l2E8HlyMyLqNqXhCj0D3MBhMGGplZVlyhyX/s9Cbd9Uxrzq9FWmuza603D121Z3dU+LMwdYJoZm6
mfo3pcAuw8VsnsXDOjPnnRWCr6v1XrLInj5DzRhWVoY6CIQILrYlO1Ih9QL6BUFolfYSK+KRWkqy
chatHEQl/tZdE51BNFP2ZsWa5a6FkeoVNFllyW8lRFZZT5AlV21lq1uVPZSZjGuzcA8sGX3czycZ
p96Qo5usCq/iWTZ13HWx5GI3xKMq2vMw28z5FGSEAaZwQMlu2b47dvxjN/ov9wyWXSBRkLZWaU2k
kcvIJBoTh26yBcligS12ZhM5yZSyHZsX5BfvAOdv1UXM2QMvTwmiZn/Y1gNSGiDHE6JSGCF/WTp2
O80ggcLQzNVske821ISRZc+dggGzJ3S8L77HnqEz5MdtFqD1srR/mltjX4DBrjsXjCp8NTrRqWXd
/VOGaE8U0Km2Br+3q43QnBcQTZ9lgdG9sUrmLDz0/NTlPD7C3NxPIb5MJ8ZwWZMTa+wn6DNGOHpm
xj0TQ5C1y78G+qKrJ9sWI3TOc5UmTvc0ODAAbN5goQ2/qpl6YaRchiZOvFwSHt6Toz7G3D8AgVfq
gNVSVLD3+29FT2aykdCF1Vaxsge6f2rljmF03YPgVfN3w2FabYXUhYFCti5h5/oSNKTSBrlskiNo
1VEI9pE2xazVtca8YWKGYShoN8C1x/l0UWtrr08S55xeHApRvqeRcpANo9mI9EZXsQ5p0oIhwz/E
+CJxrGM/21tbwjmg2ikO88ToojdYRQXhyVbicTsgcFdcxryavgAd9H0PIx/zG+0cR6xRn1tluBjU
FYGlbKyMWa2SknwjySLhL8aNpE6wApVSuUui5xze7iIPkPJW2Vp09ZVcdySpQ8aoSwIzYoOfxCmC
ImeNaDdEU8oINIB/28XjSomSYzLoG3MGcZyr7musNe9yDDcIUYe1UNrdwlqRrbJu4pa4R6iBfb7M
r6l/KroEfTHEzcI9Oo3z14boyZWRlo2vueJxwHdYfkQ5Ls+++v9QwkQbmhHzy/ozcYI/lFZkSaT2
T50636OGJjRr5Cou0FNpM+mtegjVEAALvcqgI3I1LpWFDUZWnyFL7DG+CuNPMxiHMwew0HFqLhB3
g1SvFN2gKXbgt1vaQWDcFarrbs2Uc9PPiOhxy6gqzwCJe6wQcmbobINxkHbGSV0ssxBNM8IQ1Bw4
CgEuDfZJN/vXMmQBbn2q8fHESIbM/CvASqbOUNPnmAl4Rkp2vasWnZwNoxApkcCQFOLqtqI9bR1u
Fk4a3pxyXcqTnM8QX5+VCvrvmG5rvD70C9GN7lXJttxSeH6D3EO9xuiXcOG1Jh6ieFGTjz7fGuyC
KixEm6HzxgolhXpQwo8RYUOmTT5yQT8aPnugVeW0b6e9UvymCgQlR8V0fygjYCvnlq1fmNeIcIjZ
rfbO9Bdjy1msdEX5zyhPMZKxoOOZxlpcQscLDk33bcnj0mLH+bEZj1Vx1+lcJdcvoMCueYpg5kKZ
dYhDnQSZHW52cPNw21QkeKZ+1pyV/Kgw3m46mKZs1JSEd9d4c9TnnoAp1USbQxQthsOqeQ3jlyJ+
SftLX0MDZtz+mbIh6cy/pn+psRUGiK9hwDzZ1T8tJqjkxWrR5/BNu90OvodRPBK2MLjXABMoRbSJ
lhIYtdRX0HkmI6iOFA/sWmsLyXE2vDXylIlTCF0XgEMaQ0I9pNk3WYFj++rMJCsScs1u15po5uW0
khlpML22bWo+z2l0iEzM2n2mRie45zhAhupk04TPxvQIe6QwiUoFYYkNG3ks9NrDpReBTotNsX6p
CmY5ymw+HFH5aCta302/LOwMBqYKQjDxqIx3jZED6niaMsHKKKetYpgRMQ9yYob+J6e8SyDDQRes
hZtt2nbYLQV/QLRB0pzM6W2wDyM5Zkx8VpiyOhPtNa6iEDGWY/+qxsNVHm1aeYLDW2ci0GJ3qxS2
9KDHIbmOKoDW6S22iPEE+gOViWtd3Mkg3xQBlsUYgycIfT4eamHM63PwqJxvB/9/Uq1EdXRHvzaw
hp9kEfkVboJEJ5/CxhGZyn0QlRuyOeidCd6N38r6xVC30t11+qt0fyhhkfwAN9DgDnCQowJAc4Ew
AaM/EN4XS8FbihYlxEOZ2isb/EbgK6EJkIPAvF05qyvSZklwIFb+WR3RuHr1iHDuwP3lh921zF1c
DDY4x2oD+gVe2RNZcYb0o2mnQNLizBMpbzK5yJwuLNDnzaRv7OaCd3/tNMhtddd99JqChqykVfoc
9EfUX4JoeIr714DBDyUL3dCPy9Vr5zFO7P7mVPgoi3OEiLrDAdaHI5MxUgOdN9vdGPMN9VvDWxvs
p3gb2dvOqa56N31F0/gijfCYps0XeNs71jlYdUHx19lXdXZXE3VsxvY94P0onAv2JOFgOGL071p4
SNmlgp4qn5HO0KkUN+4bvr1NSMRMy9iwJB5uGw24i+yNyqpA5cMsTc/Wd0WssF7bTKKi/4jnXScA
NtiC/qc0nyw+nBLZf0FOUd+j+tED1paAsu1Lz7poMc+WdbwTGECd8VsG/3TzC4NTiKmPFgh2ppY9
gjLFIsgoTkUvwe1F8K+GuvTb5BJxkasJug1HJRTOqd91JFeN695kxMq+kuSfANQreshObcYA+FXt
s3WKO7YQX91CPG9PHRlyTYeIOUKUa+EQoNBO1R2d02NoTS/N3gNkCTVZR3gR/BqmcGHvSdDCv/nc
zTfLpoBNADzpXzjRWvMQUDqXOcdHvevYUtfUFJN7I5xDLixx8rUWp2LLsJgcGeFl+i96Y5OEgNhG
xMiOzN7X8S/pBZqiMS+umC82h7aD8Jlp0FCdtx5+jAM0GYvYaxKW+ygab0GDjE35Eum9jXJvhANY
mOdUUnWi+eUngMEWeRYxeMUubjgalbj3HYJ/YgcWvI28TsWLj+I8Hq81Z49L4aZrymkuIGQRlUBz
bUbCj7tjYdzH+plBUZgeYiYbzN8Doh67TdZv0JdZxIdoBKuP76FJ68GVncKn2okW25lKo4tgHJyY
V07kSDgkb2Qz2Z98xuOhMt8X2cEA+KElAZJ4Schg7Hexjsh4Q0/5z4ShZBCU6LYP2G0XtfgdoKWq
S2tY0w+R1JSbCKKluTVmB4jFspkDkVZ+xfZ7zCQlhSkbnCGkIJ/LVQQQpySlHWfqoh5SidV6WwEZ
RF8CrW07okqBobsj2aOaPxFjKvrdqcR5Mo7DdEUZpAkKt8jawRthpHOGHJuGHBjsZZV9Z5HtydwS
0RccN4ZXbkyUCihjG8mbnLjsH8wKUrFrMAegJiC3fEP7tI4QUHVsuF5le3cBoJHhq7THafoQrCri
xRsS3HNkmXU7r+s85ZB97VEHx2hgdCLSVcvxzdrcpqbjR6DBqcVuSeieZzR0XcfBxJRL6y6skA6l
/ju55C4RxIscY0Gwo1OqtEPn/Asm4zY7cs941INAzZYGCm1GqfjSKn9J8rtoWoLEE/ZFxZ5T4ikp
yw+FiLCU9vxl6Cm6J/C+VrhPXYay/SnlOrCaj3Dg4oPgUpZXp8RODXU1fsjuvU3FwXCvFiq7Trs2
ykdWfS9aLPUOl5BCEZopwbQEBFKFFTT3pPl4SsxpNlDKCeTxDXoaZAAmZ0VKJR4Nl1rxwwILif5R
Rsh4sotRyrUNbi0Jf83+2MXXqb3iTB/zfF33oEFazsPnynYPQ4L7Eg0BCUcB9lTZ9q9dGPjDvMlg
3Q8U/bzbYuuiWW7D0hu70atIH0mngYcqK5HQfPQT1VWJ+3SYvjJecNEjZgh5opK7gU+9438RE7KN
Cc4NfsiwmdcAZMGRTiDzDJrLeTXXlPxIGgbMOmF8QZ9KhzetK/z1Y8BoA31WNmK9qjdsdNdZvSsA
38Na3vUzE3YFiAYZpZPBqB9KT0SAIBJMq5UrG0+WXCSm1hf57Gy5WbMau1QQAcKEeE7Iic8O1f/W
1osqyPzZlPkB8DxIITYagFnHvS7xgNT/XJKE2iXslJ2DSqejGT1NxW4hbtQCOhZossKhiSixa4KX
NzFkAUjzVdYDGpWdPhhPItcY0FyhUK6EmbJVZYvI2nVwkLWaX5GFVOPH6ZFKsk/ugXU04VEY94r1
pgmXOOOn2lR/A1ucTJirSKm3FhHMDg+B4gZnwLL7CGGOQePU2u9GTaGtZYz90ZU5ysrk2Qe4WZ9U
0qhip9o1vbkd8p8iJkdRApEjOMfp8rXB3KR0bjVKr4BxslSR/5fFJpCVL+QXPmQvNsgQKX+LMEMR
XKwB8q0c64+VeRATTHLqhk/UaBESmviDe9OIDnUPDYcfFoqhLmUUVv8hK1KVtx7reuUEKMQnb5BX
nRLYPQ0OXdXWml9lE2OecYkA53WqVzlrCHwlPCzslAaxacSI8kdlcoWdpH0b8hB31LcVgvQCCEnC
qP2htvdiycLY1v0jFxry4eHqLurblnxOgtLMAmsNZy5zL5XIwpad0NyyCVNnBlDmksyFO2jQec3Q
Mk+UaO1vp5+GCVaZ1ztXVUAdCTEqLzMMk3UzAq6JsBno27tq6TvG4ak2w2cdEJczofTlbJfPlmYR
bYP6rsUVxvpotM503PsR4bHGDCxFoTYRk8G4LbBQ6uDTqLeJy1LLn8tt2hPnxaGL2gkW4yblhVEw
/wVjwKIvAKg1vqV8R1lPbsx0ceeTSQhvgZoPEOSNUaY2kgjZo1VuAg+EHxlm9cYd5wM/vVslk4PS
W77lcnDMz2X/Ygenuk2puFmXl5wQLcXYMmCfupYvBgxhKbn1u7WzDJpp/yzF9M2CtKJXpAPHSqCL
Sray8FvtvdAICmA71/4oUXNtA5QFJB+abyTm5IGyTZj4Q0TU2lNsw3XCOwPlkqSEV95qfsmcOba3
DYVuhmyZe8YPq3zTURTIYT+4BPWND1K3tYlNlfk12Zu+WPLi1lqz01rKaETx5lgcezTCRncpmD0I
A444gtpArlX8V3Z4syleWxtZzLdikVKaBzDROIM3xEKRGOxX8tCUwb1tnHMVkhyTIK1pAUGPGndn
P/qOGh7Rv4aae2ld5dw05tEp+33Iy6GRgNShQ8SwvIRoxtuFTkO+kIGPtvUtyP/lhv1aLI8KF6zE
CZJzyc/5eew+rPkWWsRlIZ3DTMR/qOUWvG8ESjm3tWfcFzwjV0f/zaoTI8dCcvM9j+lNKYGbGAmY
Cj1xz6H96F3fFMcRSlZEuoRDUSo8DdsasZhJ8dFYjlcNR5bYy8Kd39GD5Z0KUkBLeFfbQj+YXFxA
Gap4PVI8FaQ3AhjIiQrjBYvfwvAcAwlx268yuufaMwijZrimNMEBNovJPJtl69fDWTDqLQsQMmHo
ayLyBf2xU6Qm7j2OXNXRym2i6jwcakWsAbRFDDill4zG4sVeImzMtSkIdq5rpgMGTl6V1AhMPFX1
GMTEGAahEqCcU97VWElcP3JAiUltfJOy+u0bIOADUwzDLepDugx79OJhuO/K9Nbgpmm+kvwNSd7M
+mI0D2FuY0n5VfUfdZAes51NjYJtYAahoJ91zN+AKWvTn3tjXHSSTxmJHxymYH001j6gZSrkexRe
kfWJpQdO/VOj/OTRVVfvOqJ8lnfYqb+aFCujPEXlSQl2dNlGcC2H/cSfpDR7rje9zNaNyQlYHOIx
O1fBdupfwCMCs/Z0nek6mzpBrjV+YFOpMTl6QzMcRchLT5R5YxSINirrlNjL8AncaZBYtNzdXR/f
lfFzSv4imvOsPydmRCN31KncrMk4GGqAYAfKC/wiaEwyvGk4RzocHE0WvEDo7iH2uq9mm74GApqg
DdWhvDhUcizMjL0JoGfYWMGGQALoRAJ8eHurVERVx76juAZaMTcnjblb1r+K6AMVar8Ch7oOB7AQ
I43R3IVQdepVNBhcY0u8Fi4O2yYRG/qWNh+7EJaqS1SI59Y2e3BrJWlP5prDEZPoxiqiW16Lz77n
xxRDemg+zCS8W73ymioPBeZ2GeJvcJk8E9iXkMrWo4BnzLoNME5JDiCnHWDKf8TqVxOaF0coGCdv
Ee+PXcA7Q7HZofyqc31JMSYGCC5APbcNT3bm2Vx2agvspGnWtrvVuDoNx2VGYDAi794ZHSDiYjOP
A3a2MwhYfCccxiqSXDJHyBm4WsspqJ9z3TeRXI3TYZq/B+PfDCWi0LiuSpxdosD7SqPBpCx2HRZk
tPvJd8tcwi18ixVWQLE2o3Unn9m5DZSJanElC9qxVV/S8+S8uMqzE90H8Vnw6Cg6biJe3MHYxmi5
2dtRQHUvbjhtDVPdDqncVVBH+wDCC3LQ7zIlBxrVEDAxInt18F4TWaq7DOtSWW/ZlpFS9Sv15zZq
mQxr97HBwf8ydvNBkVtHbo2RLKKp7wDOsM6AXFAXt0bybBfcNOelU9Ip7t4jKnlNoL++1ZIQkHBD
5YQ8HkTWEgygAmsr+NfKSzU6aJLP1sCmgbxR2AzEbt7qkFcPONScm5sieq37u+yAcujvFTQRQ0OW
a/uyfl+kIVNH/DSGdoRxOBQ8p/ZilJywP7MIV4Bp2B/cNFg4aACQHqAmmrJoY4mR2pIaAWUUNEZn
nSl7x4I0br3YUt2gN30ZEbbrRJWlD5sKh4iArWOGZBfLpz7eNcrOsC5NiWmPocEYq0jFCt+GGYbF
T6EcI+kL1aTXcW44tx7d9Ggj9gybjT20H3lNgUwP6s8tqn3sinEDsigF/oN7DjBs74v2qx/eHOtj
sIk2+TFwwUzXCWJrCrnZuFhG+2MYtMrstK24Omv6jdd9lmurfa35g+ZlsSKw6VmgEMDzdmxSqbsm
m7gHAjHoqusC9s9CxTsa9AMOSg2B89hbYrvb+dxrAPzVzzCc18a4N6xnqNs9oxYbafDAn9knV7v6
rLmaqwvSTEROItvnI6HrdyxlD0W4PzmWqjByrxy+KySXLBBayg4nKb2FW9uiI0gRnCRJbxGrvOBg
zrNaop6MHvP845KCMbbnktxoZ+uSpdtnb/gCR3RO4/htFfcEFIep3tHw01keynZeudgRuPhBu+r1
MStPNBTrxZHYw0AaS2bfgbm3s+RFypRoFY22UKKwqNndqiVW/fzVKgfMtFxQ7CZMAjb6KbiRz001
QBkTDsfQrCy+3ppZBUoiPZD+TPDIQLJgI7HR18zMWoNNgpomnyYO0xRuOKE1OqNKpt5B9Ey8KS9P
sQfbuXKHwkH0EGy0ZZQJhBBkERRSWE5Ps9jYcjvq4BnkVrG3MYt6GiRQi+SpoL9Y28vIalpAI9IS
T+z29e4TdvfTUMUfRh4emEBZyoGdZa6Z3yph9Z4ebiUYDOS0MuhNnFoMXMfqx5URA3DzxIyLjUOB
fpEsamX46OmfWA0K5Ztci50gUCNEy4RcDPVfxo3gFYXXRpRdWCzjXc4sONjXCCjHsPpLi+xtKJj6
NPbL3NFuztrOcQpoByoj8niyjynNVy8BWOByq6dvUz7XKVkwdfUWUfWOhroPmH6S9nVq9TPZyBJm
ZFH4WXDTjBEaPTUgMKaOmp86XkqUi/qlzF8jCw9O73XpxrXZkI5sEYC7xq7XKS/6vE2IiUzPE9bc
KrJXSsKKV311q45XqDz1MfDWl8A9W/HRIluzloigT6TECIYz4shTACsa3zGcGK+zjqkkBOoE/gni
NEGoM/P4wRvbPUyouQMLAcPNzlngQucEGM5VySCWMsIYiSAM3sKBPFrmKivuW2r8ZOlZ5201fmmV
sqt7ujzLuM+Ag6rcT+j6J6ehQkb8pLXhkuf61NZYCy3e4YBUBJSv/BRNujnqBH5syU9lMsLvmlUW
njL74aKJDG8RpXfB8FTNoBol27C4Z/rZROedRwfpHGTnK64DIIMOmE2TvJJXPKgKRtCAg0xB5fCK
s9XvITloHWys4jVSd3l4zPlWdN0jscUfjXPAx20gvKsCypumWQXpLc4YJmlfo/25KEOs/l8x/qjz
PUQsK4CTqxGDM1z61s9g/FoK5/1yBicaAwkw6yxJWib7mbazAGniaeyUfcONqeRUwPtCzdjXRQAD
rqV1sdJ7g7o/Hg86UUrtl+qClORPzKfn0YZPqdWHXrXZHkFUxqwVBCdVPU1acQH9z+52gBTAycVJ
nlHFx68OoRkSnR5DN9Ve9ciD+NrgLjiF4mvxvxrPpUVodg7vdlwyQ9pdWqG+op5Ah1ol/ZfSp34Y
WwcZGHTpRyGuGV7CyNiQcbmY9phqIrNM8qtCsFeOkS8Ti634y2BrZKO+MboFZsfycfb0RhDkFZ8A
NcFyHxhfcrNCZnBKz9F2ZbmvqAyxoBbVrWV/lqPZSM0/c/x0yuuYb1OGKNL+N+m/enKxunPIg5Oy
2JvRt9oWggysrm7LuJH6urGemfV8VIU8RqFybczwWLrdT1nwmTMDmjN150Rwe6EzF1n7InKulUrN
j+Ew7XRXeWpVcxs6CalrlBguX4vN3CsTz26JBTIJzpUkUk1YoILIk6qT6C+nr806bqWw/sBKjv+z
q++W0NZDW+7aBrW2ls3sUaL3cRkXkHNEjTc/kQ7A/KLkDsF4yk5HVAyn0uNcPwcTxwcBEmHyzm75
ZkYAmSR01LnvGMvnFCtK9w+a/IpkA1ykEs+v2o+rRIJk1IABkHXbms5XLMCfjDY1ugoZAwjuAEzK
uOHLvBIE4dLaQgNFuq8FA+wQu8PS2g6AbbAacmfuR5HsBEYIFtjs4fX5M27QbAHmiDT9q8qyQ6PW
aLXEt5rPr5o7rFWuRiuhVG2VfSLsg+tYvu5yo8O621hmxN2IMzdjdK9Q8TUGbZBbbZW4/BrD4jR0
TrTqphT+wmLBZ/c2oaYX+lCAN2l/raY6IOh5CWKlQ2Uenit2apKoBAPpPr5Z4dcwvQLaoU4tT3OF
nXy2/bErmK+V+CEdL7YTjB2QJCXxlEk6W09SYI1CZ+6U9p8a95dZj9700flWsWaVzXDOk+EQCZTq
BoOXGBdbD4Y46zZ5UiZektefo1v5yhT4TaeeVOiTAcolJk1QB5GVwNtAF29370rAiK3pLE9UgpQR
Xog8MMiOzu1raQOEEP9xdF7LrSJtFH0iqsjh1spZluR4Q9k+NjSZhiY9/Szm4tQfamp8LEH3F/Ze
O2NcqLCKKDIYGDIg7rSy4UtI311GXvqCbIYZvVtsRVVtgoyojyHUkYMNOD/iNH9PQ8gtNj5RYtxv
2oDDtKiR7jsJLehEsDP99cls8s8Bu30Wk4yqN/9kBfXVTykOxbSSbPhV3N4sMpx6qsFoJEszY9KE
ZXYYw32Z/naR/tmhWpO1f8xH8U5izEMYxpvetXsTalA057J0GqvHBvyXpdVXoxZYsQWsIDeIt0Wt
zkPn7LqWi9ar3+TUbJTijuk9xr+Nrv9mBlpSa5gYvkBMtM3Zg3JtR/fsiOziCRr52PxsLektYg+f
jGyuHAAX2zbeZf5JDtVOZy3YNg/wZ5zO4jJl2DX5LdkhHYYy3nt4kRz/dWD+bkaw2431QCibYfao
0oInxiRSxqeemVgan+Daur66DfLPMRtUeeg9LXunRT9IgIr6LNR1ouFh82dzB0aQOfhlSNv2svQU
ZM1mcuyTwr+iZdbzJLQ3a4hXLJ8y5qUV5/vsEfKE89CQgLsZLKXoreJ2EzSv2ODs/K3QXiNild2j
CDfthI5mgmzEyBzqgm6dDMvczwl83qrlaS88Ax0LY9zsGNqfo/UwEdtYxW8L/q/kSPaZBIM9YrVT
J6yXcHIE7O7SX2X7a7JMjJgY1Uyu6uoasemDUVE9RdWh8L6mqNsP0ycPMPcYGnkiOdSICUntLRNw
hSV58mGRBuVrBpGhKvlpxCd+zorNlh/R0Bjr3dmzTzGdlXn0kjO5rCnEzJqmIo6/hxbxu79Jh3Q/
TisD/k4MW5H8H1y8Kv2Kmf/kzJ5zzBWGW/8oWS1LBnXz+KosDWRiMHT5iCkJ8hMN1k5MH2OgXiK1
ieS6ZquVA3TD/Vtb295c5zxYur0RQ3oqUt49mwOHKQKtymjthC5ADTu8esN25LKW9rG0j8N0bPK1
Y7wEI2Q1YrHbCi83ssPyf9CuTeiaHE5Dy3vw7PUrilyep8Sch/4Eq0bfKRaslJOjm5WFVb1XvfrN
sIg10mFhBRBwXPp9c/AR/wf5BUibSMFeoN7rNx70gGLrdrvCIf8xRqGR3Yz+kjfXEnkE2TBLgod2
XvrmdscifHHnfeZJMQZpxuxsBAbxoc7CyG9s6A+GbH70TGzd2VIRVM8eqJuK2bLLf5odd20pjBl3
Iv80B95Fi3Yir7RgQb27BZh7EeQzm4Dtoukl7T+KVvsH+LAw3+Jpqc11vDjIBlruVfMOfG5JQjQA
JT3wZGTqZfqv4/zUPQTixdI2dzlT7i5L4YBCtnAOfRHuxfhPZTrxqkgoi09EPCZssIS/RVoX7zbH
KDCjVZE/dxSNFbEV+nEa3wfyBftDOyyL6jkIoYTCYJQcknj3EPCQkHG0w52S6wragmBCQtnLWl2X
J1fblSDfCXyxqcAE9VvsstsbJ3i9DLSMJuC7Ozfeyp8QFyiLLtGHgK36Y+siTAnHZ0qILib7Y1iP
Ifw1a89zT7hRnjZPTb8eiC6ZqC7r7FJz8XfFWTZvTXl1NBBIjFhpRf0PG41ECmJ4eoM/gl4BI5zF
xZhOT56159KP5IrEZFfjq38py1cMJB47bsoKhLxwSrJXjkIGZeHT5CAaGpWCwr2pSgSokKIQUUKu
AsVzQDsi2uyhO4htlrXBc86ZZ7GJTw9DHpwD/7fNEiCE0UfeElTlMxq+xwGUD85Aw1ixHGJJSw/I
2N9joNTY77jTFuPkUIoRFuVtQuLFEAqVMz3af2WmK5LvQd3bQGEmBY97JTSDOabjn4zaO4whcjM/
1Z/6Jvv0Ih/7PeOMbHI+UsFGO6zfQo/P0uRfkpgIG5WxnUwLMK6moaxBcc5ACmf2csJsZBbTvGN8
OKld0uM7A5osJKwtwemR2axJdPqCw7yRCW2ehZBNZNNu0MQF5fa6MoxdFrIYNtmCoAoMb0XHwD3v
2JMNBTW5ke3GwtzXWvDPAGZbi+q5aknR68wvE99RrcuLyf5EjCy8a/2vSJhVlfl6QC8dGNPJDkeo
xwV7UP7O+NV1RZmXIr1wdYtoe4QpvFmp5x2nKl5FabTPs+DS8BAMZO+gAlukMp/w4BXXnM/Ec90T
G9szose1TqR504+QDFu66+YSlzNvWm/MWblsEqeg/SRAJzBVdSShEAHHkaWjzDPj5zxq9yg3dq2b
ffQNwCWWWF3A0ya6Q4xrHvaL/dZItM7+xPDdnoVK6PGSFgkDHaxtEdmkUgcfRhbcaa35IW2h3Vim
6zuzgtsZW/iCAweRYoPMDg8hf3ybMqynR7fgrPgJVVDf9yyjf4vUpuvND569N6cXCMlNTPAqpDzt
5gQXyqQnS94ZpJbpwx7KRZ+8mJivXYs3Axkv9gKXsDRn/sN/99L0locbS+79/tnqunVTFr9DhtLQ
J3SpHLsvNSTxavKPoXkgYpIQbopAP2qvTnOP4Bv4RPNsi+TRuT+5peCi4xLzDXtt1Ci4Og8G579R
/RYhoJLKec8SkOclHU7K0ELK6Oqa6ToJmJnH07yyTYkq7qPsNQt9+ikXIaPAEpxMLmPDmMyFdh07
DcQDuq4sQm8n801a8b0qxiU90DNcTvNmobXYf2tHB3BrjuyjR6eDGLOanQUBoF83uFvNvwoJTYlx
qW7oPQlwGqxFAQddBPsME2SYHEfUgKaMiHL6LMSLmimwMPjMQ8I2UPnfHmthUnMA9oNUNbJLJf1b
ViP7qyuCFIGC6cHOQqzpA8ftMbZX/qNnXW4Nv5Q1q7j/FjpL9dKbK+iTVR17TZ4Cv1j0bGnEiBlV
gAnHGMMZsyihuMZg4WQIp1Hjt0U6XzKKH8UQLFKPPL4g8G+Jv534C8RogrrYWXSssMu1y8+sm0Pd
P6zxra1ozKNtW26xDgHcyE9EvfRgkrZ2hLWCzrHHmG9Ux8JoQAJKoEXkUDFh9YEYSXaNmypGOagn
OdGlVL8L05NAKpgHr9piQL/uCGfdd0xFRg2TRCEtiSAztJh3R02UnANTi5iZYNVLEt9+dqYJGSNP
6TIxK/oKR4ELsDANuxJpq9bWlGYtQMjJCmMkME5Bl2xztMLEbbONKWxxdds5UjZL66vjCOMgkoQD
VVWgKtLIR9Sl5hzvqmKzqmqP6U8OXD0xgoOYTxk/StjMTr51HkTRX40qIst2HMK1qIW3N90oOyEw
6DYVU+YFi8x4VSeUjWU5zsR5dmsMYxi2J60i6AaZ9IA2Dct0VxM5zfGWf4uEQUkUR4dgSKl2XVUt
3XHU5kXHeKqT3F/IqDSBaHYeYFQWwsvBbcAtlnF0tuBbz/lLWKRiRA/RSNsS24k6yontS0ns6sZq
XcYz6PVYoVg5hoOItUVulqzuJwRmhRcfUg0OMJdtRqoPD0Ri9f4xhRa3AyPRrSYHfKZbc6bpk2ah
bCrDm+vOE5DEAE5vBPF7UUuWpTDXrpaG2Crv4rmbUL+Nnzgn2TWQeOuW3z7DqhR0Rrc2rAi9RGGD
Cpt5cWTviK3QGsRNkSTTydTDBV1qgGylgoLTkq4t+WihqRn5KQ/TbqtIMD1pUZBtAyE1iEG0EFUD
hDMcrIRqkb207dfdB9JcsXKmWLx7XcsIukQvYXmZ/QRdbR4uZIQxxibmLh335GowfR+tFeTRyh7Y
5KoJhLSsUnADQfRIJ83b+RH6TAa/4yulJ69EMWEDi/F+9T1jv2jq6IvJe2UE1zonxh/I2slU3ji6
Xp4TQ4l5cIx1ZQ7J0ONK7QgFBkNRFLM+NTW2fsaRanVwmSqjGY8t1pCVL/DFaQTaoePl9GTdQIJe
jnxTM6jO1aTJLW9Ku3QbHGvAi+jyRd8diMM1F4GOFhngndg3uV/dap+2MFJMfYGA4TjLcNARwTuh
bGD5wydbLtPURWg9AiagohnPoaHfjFlUMJr+TKFCHBtlNCMUjUyVwfXf+nRCodmiqCpbngo5p2OH
qoi3rR3yhOf1QFS9LdeyrqCq5TUqrGEi7y0komU7pYhCsnYGKZTELdYaJlubaCJGqQxT0ScVZ00r
/NWILJ5bc0IbXkDACs1Jv1QqIqS4tFjoSrPrfzUjptCeTBRXuRQHoqZHS+2IZSIbMkcVUer/Cvcf
YSmUQB866wUJtj+2nG1cfwZxyWIKs3cJg1ePzj6qRmiOXud/s9IqtN8J4n+BfE2Ofrcl6XLaxgK2
Nlj10jHQPYGdZBwitUOGhxsKTwf+OwJ9MenvEvYQXJZZpgf3vaYdT2cBSHmT0C69xjyLymGN/bBb
mFPehFbH3YTTfhz0pdW8lIjyHcxo9cgvCyFvBlZaMoQwycAbZ2lk9Ns2j0gYwKPDKs2tzBcj/lfg
4/cgU74ZEURaFvsUQ0veXUAPe8NFzoeLHjvfGul4SR2HCmohPZqO9s3q34b0pxhgLP/CfF84Fh8F
yFHTvud4RBG4Aw+Z0QPJUVX7aMCf8mekZ70/NWWF6Jv+z+XmmTY6adIuprwJ+tEAEKFXLLK/VUWU
1VZLjzpT64bshBJfU4tyyt01ild8LJnerzOO8apOVkhYVqQaZfV6qHAht6gCADP3Ojq6jmUnnYsC
ejqKbz0gc/q51P4hNszLR+6+6+EtyNicpm8yeM2HcxRf+urDI+MTIvEoXljWqOQxhu9x9TzOaTfd
vSZO05/OHt6YrIeujF3DQxfGUf2k5QRYCaGtezI3AnpmnT1A8j2W4TG3PqfhI3J+Yu40RR+hzwfS
z6zcqiWojzmCzYvuZcrf1MnY4ofo6YgTmUJ3jutduo655rHaxg0kZb7tnlFEgy4cD7mWQZa0cgx4
pEs2fwqOKRavne+O6xnNyezuOvxPZeHQBWkfSv0pb34LhCiJKla2fR1jlC7enSQViViLWbUhyD6Y
fnObrUEK8k889cmeDhWX1IfDk2A5Bp6RtVZlRL366IzaZ844XMokqkXmBvYxmebwQeCJZgCFVIzq
k/4O31laPFttvWtJLiPmzp9OifnjJhff+tBd8j2OqfPZNc+FabxMVBgDCYVaFfB5pdv5jqPfI4EJ
ERi3ItXFrnW+NZWy8OHaqIudn//zphiL/Wy6lRuR/Y05ejcy1to2evTltaacKxrAaEhaZgsQYgV4
Ek4Fjaxu+xXLpkXL5+pyEcA6FoXUNlwGUDWjtERx1m6nvEZ6fuqsAxZGghyeSHTMce6s8kKRNG9E
hwgMhu+y/ksgH/vQPTp/WFYNkrIUU05LHnJRalQ72Ga0Xt9xJh+zeMbNNVGzadj093OYjjJXes+m
q9OTg6mfSvsaMlYdQdWy045tZymc9qsZMR4TyuQ/BWCiHIcNk41AfsRqx4Y/fMBmBbxst3ujAugA
3g47TjbW4DBQSu4BtupU4Y7CtETqBKM1xOFg99P2w2PVaw0cFH2CegONpaBSsiZOY64Xn5W4xUXq
Rdl76uH3jEfzc0z6v6bFk6kFNskpLgkHJrFMfkE0Y3TBdEudNsqBXS26IEajhLmyraIB6BqQIL3R
f1kNUVoN6l/HTdZQTP21n9vqt4zUXOXi6i3bjREk4UIL9J9qdK4jNtBFFsZHwwwYRNnQdpT+HvTB
12i524FZkMUOPfJo5nSMYXbxkdCT6q77zwr+Bepv0C4xkHWtIdpxgiBigxpHi1l6JBLwledY3Aew
2BlRVAK7l8IUPM7yezowtiitcdWzYWEEMAShvRpXghoTvr2Im17gfdOAPuSF823kE5iM5iuCpFYR
Xc5VLfjt2TjOUKMEV5MFRqjv72lFtFCkwVuldS8Dyt70VNbDs4c0Wur/w/E4kxuXDEG7KpZGp2FC
ip1wPSTmP5cBzRDv+8q8lfMgrjU4VMPg6hTge/utQSpmj3bOvxlewABOnjGoleY61RAQo4hC5blL
SgyW6UPmMBhCIpEy/6czyPKtmW6Dr7LK5WAAfsmTQxbX4SokjXldDIibx9hDgIUUI1U48/qJCAoJ
6795G0bE2AV+Z+UyRiV9YFWIKVlECZxz3ML86QBjszQvmEb41DuO9VnkX5O1TznXuFrT+NoWW08R
6XKlfiMfSGyAdH01XQSRS+YfmZFZKzaXr6kCeebgBZjWlS+7ZRk9uIEJ+Gi5vO3mEfOvXzV+XK7i
qLSWHrsKWBNTG+qH0iD6y1H/eG9ffY+VI5Ic1nD4ULHdpwV6dsvylw1Y4tr+C1nKgDbisEQ81+Ja
GKYYae9Ejiw763Q6FvqbU5JToLMSgFfCQlT7dBDjqghWvSTbwRzrS1Bi3868q1Abz1n5Gtj1VWtV
iLHLG1YgQHbrpNtmIz6VnFCvfhFBx/GMF5c+ULXo8ZkhMvn+ycgLnecEA71h1+ZPqj72yVYDqmHG
NppgvA8yOtU9lyT9GNibR+992824EnlzgUAEbbREQiy+JXgXYeeXKjLe+kBrlw5YFttt46Wyqo/R
w8eHBfPutAp0UPU51V/uPIwtZ6v1XzxGS5W9liy4CqbGHu9TE/4oCyNBPi198+Z7BWM9bEFMgKaE
lRPmUuk5u5IYkp5cFb8V6AVxfSlE3lEsjl17GhjsY6ZuucBD8BN9v/XYUQ51FW2CKmBgn9orZXxN
PPe1ZB8+Fnj4QqKsoevy+SFjrpPNhO9GmnRkXM4hxRMeH4vQVuJvcKL/gJTk1qzBSiEDSotHONk3
vQjTVciXncgfExnkWAYA/fKfyH/JgXHOA3jn35CcqnoGzwJB0eJlyMBSx0ji9Hv6L0SMT7FikFk7
GNWGFpdHwIRE0fDUPSNQMfDo+A2/WC6PlvZsc+qXRJf5aX2afPrXIEzfBmMWmjjxKcmSw4Sn0Gwk
dGpk7UoEh6rmknmYzCECvyIml6MdJJuWzL+9S9YuojXTT+4ukROd4EjG4aEzVWTkClRJcbPr0L01
HPEK7QgW6qcJVE9t30cDG5zvlEjaPBI3sHuiCRi7JRLwhaUzmtUOhCZnzCUlKgQPcXhcABTQ2csq
HVkFgiYiW0JEKgX/TFHfBhXtyXsnk5Vz3jEfXn9V+qZkieQhz7W+XY/M+CubbZZb4wDXC2oXWZNv
OQOZiiANaLB74HHNNoZ2QhmCQsUI5upk5AzNgH21VrmrneLHGbaG/kCFvwiHLf4uo9+H07Opv5e8
KvB9pz18Blm/u2ovcNLb6QkRDkzFm2ntM8muFbWFiyy1Eoq+hQ6s+nS0u5NfO+sRNxeEoE2xrSLe
8viHwfZCoBtVnMSBaBdC2bfGS6/MHQ44ggUJw+HBUv3ZSKxbMRJtXNDime4N3nMg48+uFJ99M752
jC7j/iWu7A8jD2YmjgdX0xTuWz8kcwWRrlwM8THFuoSQpmD4E858Hz0DmaKJYK/ltZB3pAuUPeot
b+gF0W3j3mf5DotHpNo2Ty8O9pmI7g78VtFvuZgaiaon957LnlAdYPADc91RPggExMBQYP6rjnCG
Y/j1ztlW59LfmeZhLHep9WpHW9LiZ1l7ZD4GlDflLko5iDdtAHkWFfOWIN5RMn3fdHLjFMcmRaC9
msZNyF7Y3uWY91ofj5B+I1h6q6fRqXWcbys3cHX2GKlqDORUzwdISNyyWrxmL1qvfLAiOsKpIOj0
i1HU0Ur6qMvsapuQxOJy4a3c6WdKRiQi/It87EVrgyQQqGoMCW3IdBGGVvhZaNRq82SGAOEZB7FI
yAOQEFXKRZHkxp8OniGV6P94QdP8I5l25EYK5dyV9iKd19qvnlVcPsaS9SJaCuWhJJG9ARTVfVJ4
ZNhJk7l+ctt9DqsxKnieSpeVYRTfmTX+s5Co0RKsdLvFSXA2agJDceQaX8WQYNkcLonL5O9MLjoa
Ri5FRNOGts3skWbit1d/pJqjOmbCg/ab6EZ9ootNV2bBBw0x5x36aIQnXKxrpFlWxLIFS+8cYKmj
J2y2Bv8PLHtKPeD44AU4WQAvsseweP/ClJjIKKV3RiNlO/WdDc6yAPbSESM/uFeyuXv48dAArnJw
CRwj4aLskaWp7KTL7t0P9TcJZBbYMXvByig+CjPf20ODyRmOHHPNe5gjAeZHFVb7mgp5lbNOpbLu
3TjDWot16Nc5KR3nTqORzONop4fZrR3pKDEdfetZ8VL5yW/leAfC2bg3Wv3X663nUJIzaPniisP6
YiBa9voufyHhaWUS2OmmDHiocyfDRDx2651nGxnxyIKwrQ8AfZW6soF4kam5GClwEgyYfT8u0G9R
2QDSbFZNl8cMM/eD4NZe6yyvJ2NizgW0O7iNbJKFsNeesTFGqqi0TwGrhfC2g9+2S2+EpQVkvTlx
sNUmyjVKXfr/3UBpGEPFTjx72zTqUcgfvETbBjeodde5CgoXetIs28e0ZaCzqCbzzMvy1JW/k70Z
IoSI8saAMRJiXeinmq8eQtoY/9OpsL2JFokJsyr+wZbHG7hrwKfmoIf49smF33Ys6nqWSYrsS3ko
nGZFvgzvX3I2Ie1olIq2upsWzbOm5SSQZibLOxkP2J/zFHXNOUg4waOJ+sXYqmAX5keQ+hO6ENwN
o0/TljdP8RCDqJqWqXFAEr1IiolqrTZIImfEFESfQD0WTV9v2Ny82DCS8JUu2hiBRQQJwe+8P8s2
/tK02DI6vTdIZYJW0fqkmnZMJudddMydETKO/FPOiMQvI2O1RLt2Srt0WKTIOyCGj/baIb28Loxn
LQ+La9n+9iTN5RbDiYKo11hMz5F7qqrTAPUfryXyW+jdDc8qS282Nr1q8ds9ohnnU31MxsrsXw3A
ABED+4o/Egx5i8XSKDH+U8BqSGbEbOrC9BsPzy54jxkTolYN0dT4cOth3w18VOd2LisB7UJEjAEm
aWJc1XYBL++Zn1PH01UN+9zbKPw9U0mw9C7ATt4aMFy606jOvXVH+EFrRM7zPe8+zf69yvyV4r6o
uPCDGndXfeHGd13aPFirfyJhYRsyiDymxG0u68zfkugXUum2Pbu82QM7ssWw8jcfc0+t3dwIqPqc
MwbFjnk6sS59/zBxi+AMgYufrzV40m1LmSlgmhZH4rGUw1BMbPh1TaoeIq81eagddmqvpn5T1l9v
oUyst4BOVc+phcZ73qNCoveMtZ59imav1wQC/wRDguUOekz+CMbnlnWujo7GcA/SgNcNXBANt37r
amU+OQ3/W9FitbF3rqH2S2furP5p6bmZFQSAcIhFRMb0miJ6jOrwWIh2q5TD1gAUub9qBJ9pdGzK
DybgtxIjebvHHBNSiFn1ix6CtER5oj83DpoP8KrVi0r3jFzkdBJ8eFxJ8DRPKiJNGiqud5HeOc0G
xPb7HgRCMc2a5Wht2RhGsPMGNSQb7ihVP2zElfr7lG6NAOLxhyw2VvDhdB8RTndOEdKeDOGtQwwO
1PE0itWWyLFrD2DBk4wRHY/oVVzWYX/XqmcHblxWIIKMUwpoDlOSqCqKzQlwEn9Nvu6PrLNWOnGC
rGzkT1agDt7wZLC+QNY3RSf8V7iKdOdnHDciuQGmIbRIJ2SJVfZUwO30dxaVrZayVinLy4Reqg/V
puPhbM0dRz8bSWTsZNTT/kTl2cCJ1pr6UloYUJy3ODb3U42habrUIZOQ2WoEMKNw6DcPuosaHU4c
s1K5CaATstJdWQZl2MUh+CVtMvRu2B/VWnjAFaeT7koQ0e8jkQ6e2QD+dy6x0bCDSl91cibko01e
g/HTZ8LTlLus+/Li/sipv6/QHFo9Fke27+Onp1VLss0oNEgIJGpLepi5RvJI9cx40NOde03HbIPB
zMyXVk8GF2y6afryprdKMvgKvufaoh2SRU1lig7XwSampgqhdsXX5h1767XP7rBR5iq8aVhazfJ4
BpDtiIp34o6nhnRa7+yy3600sBWDj8wjIVYl0SxA0zSbWbiq4xcS0Vr0WBKwGc0hK5CFDpW0wK7S
a8WOGhn609rRiemg3TAKxCTH1jnis9SmaD1GF19sg/ghHUKlWXJ0WbBpaOWsHvC5m/24JVo42ztq
kH/8AgnvRJaMpz+nNKgs3kiitO7l5HynNZPOytyDizojnYMA8ZLK1yqGhuCwqIHLiKEnNa7Q5J58
Fk3psAGLa9EvG2wYWYkuE+KuOKbFITdtACngpxwIr534cxkz+r3/Zk4V6Fa7u5uxzlwOy/O8e0nN
E5FNawUxICqvRf4eVnt02KBC3svy1GsZKhBnukzjHBteyMvgM37tAsrKMmkA6vVoQBpjjliN2BQw
cAKzt8zx/CV59GO4MA6LD0Og8wJZxNxtWMbzNy7grRd/Inxz7I4erb52FHEi+GjS5lN2vGkyBh2Z
LUqrPhuNB1sugG7hz9ufguG7fbH78R6mJy+wtq2KYEys9BxEPTztvjC23kAqi8sVPdjkZTA8DokP
p307hJy5iWSGLvqNxhK8zPynKkbUgNK+I+qwfIoUTeCOQSNOQ7PZGPip0+LLIflB5uucZ5Pcwjb4
K+jt7PKP1v2p5tYKyb1PrWepv9btiuCtqp7X/MyaVwMzO33Eu0zo3yBAIqH7waUeJ6/RcFbNHgH+
1qyzZVltEqiuCWwaerjppovvSn8Vjnry2P4ycjaH3y5gLfHe16/0w3VxD1HEDnNx84YiL+G+ixjd
ejqVcu2vas9ceQKtT3CJKABKbKsmRbhI33Rsf2H54Zof3K1x8xPr9aKj0J3Ddcy58WZUN44nePjI
/Zpr5RGpG9+ijAVzpuAQopC6mVzjqT9R7MCDQ466KAcbT7oan+ouPnpuDilo56v3ANezWb80SeWz
IEX7wIo8hAzXjO0y5oGaVkMcvBN0OItogjkU+KesHJyNOF8TRTYuOK+W+UOcfWeDLrDjyIPG3KBx
rkl+rqYzr/bCiaZVn32PRDTX4wm/LcUADax3D2t6aMTwYadvUq6UxnSfNPfZyNmkah/xAJRX+9Fh
uhOuyGNwFxSdnXzNcYcMYfVoA0iNEcbj4S6Cv7RlwuDgRi3+uh4JL8Qmj+0VezNmh9o77R670FY8
xMRf0zqXiA5ExPhYwuxB62SyHhH+k1YaC5c8bPUx0m1r6a90PpW3HPCfj8BASeEsDPvKypPkDY4r
xNqVYOUyZMtqwEhu/8QACSO04hCNGHLXq1T758z2slEN5BkdGhouRJ0WuLNupMUtLhOrYBtKX8B3
4udkHNN+cpcEqNc76a6KhLQwuemTT8MDPHDCsr/062eRfQTOs2HcR/2b8mcoD7K7a8yJ8T6z5/l1
FFq08dlA3wTA5ZyytSr/Gno/qXcLo6MfV++WfY1q9BCeeTBbKE8BaSkwyQDf7xo1XgXLhkmjl9+I
YNN5IJ4p35aufM9RY7cjMEDzNSoeyM5191yER6wefvlVyPcxfnHcvxqhYxm/w0OBPKUTdE295Phs
vSfMXctYtue4+GfkzMdgddWPDGVP333hr8fag4bPDEAAIntQ6BIhA/J02D5A6qjlFTkYOGNwXy1n
zVHG+Vu0LuXuLa6IBTrFYCUGmnAoSkSex++aby490mX09FDaH4P3bvoANC0IUd5TNxnQCbpTqUb4
wymjCOJhR+RSvncTMdmlsjskqULURKYDzFGPvV7X4majV6mGgUBwazEhw/RrapGH7HeaC07arva5
cL8y1nMmxwrFCp6SE3wd9CQyv2i5OMXoUywAPbGFgBGDk07Qpt4gAvnV4l9F30uMYcJ1xz3um38d
tYdtbnDqeaCSAnxHRP+1EYU06vjAh6SV9hvTxQFIzYHAA5UOs1iKdTSnQ/6tuxOqLfKS7XKh2AoM
DEUcR24LRfiucyni6FmB/RhpP53kbmFQsnzSaMdfEXpLLtMuza6Rg6Tgt+/OpbzZUFVnfUKSfVPS
ENmDnp6B5iR+amRivgQp3i9KDCUDI15oeTHvFT146L5HwcMH41jGB83/6oOXRJ081oK0CAz52u4h
x3s27ktjJ5Fj6LiKQxycSfhmOyfePsx2frQFvrSx2PE2GQpbVOw2lqG0ck9xwvdDpJYL6B1ubsyn
3yXlIbN/2+G9x+WfIYIRfFm99ZL1+4kIOJ81ZaCWypX4LtiDeKc4gLBkcKbTzWhvAUPiFApA56MB
fXUjIm5YQQM4Xivcolrp03Ki4kP2nfI04pzZ9NYyyvZT/C9ldh1XZ+D3AzoKHR8/27RlPfgro8XT
03yFrLjqbLqKgUVhn36mYCB9XsnJdXZ1q5/CEaJDRYA6XtTx2tDm2GuiXsHJzoSxzNgLtO4T7K2M
MJbIV0fdIZ0d5EecAEuEyFNN3aqmSW3KAWFSvRxh29TcR11+NbN+F2HTqbWtBx44ZTIQDg7vNncE
t1nTDGvDX0Zs6Mu5X3RJ00KfGJX3toMRlWJ06ZZxCmQb5I8deYyQCgBasyPiz1LJxo807plfl6gd
tKoZWxHvSiORi48GyoCHPFyUlD5YF0hO2tUeiFGJVrsioLLcOZJWhk1dDQ446OjJ6B8CgnsUcjpG
/FERQHB6b1GxB3X7lcttmKCnK9PXyCNDRfOX4PMw6yHlZTRefnWYJdTGIMaqIli7AmcyAE0eVjnB
EaW4Ye+lXZtRO4xNMBNzz6LLWRbpe5KZ2AN5FbDSVpQQbamhmzPRYe99wYMp9YOYczSxWJjkiDbi
YDG39PlUk9F71Pq/Ep2/VuPVRBmIH9w7Ckyenb3qerCAJExYCtvoVtQ27whM4zMKjicgnCPTEj37
yoYr9IgwXOf5OZFbNvaaR5Szscgb+nv7/151ck6Gi5GvLXZWY29itqFNol8EE870S/N/auasuGxa
0ODWjKTSzww+UC3VWQ+6hCC0Tx90rDVjAh9F9zBhkVSMsR0kLC11cqBlZwFQsNv22eU/0s6rx3Uk
TdN/ZdDXQyxN0A129iLllUYu/Q2Rlt57/vp9WHMxmTqChKouFLqBOgcMMRjmM6+JaWLHXUS/Rhmx
r/RkVh6kdYRvrwwTyBzmnqTTCCi9u/5LyFHmUOZAZ2bhWRr6KJxYLm57xKGtj/H0WGCvsMIt8rna
fRpACBqUYkHu9j0RKjgzcpMADi0SOZOgoZLX0Tix+I9cTtMGOpQ9ykuhtIMWfBU+Gt59pez7mOTZ
zt6HCq2l4sqsIniyiyR8z/Ga6sOdkj3ndPri8rGOPzOnQIPgVuc3D4aElBv+LjWGGx9Nw2Nc3Ewd
Dy8TuZ8HBuCnvIF57sNRvAP/62KFE9YjDqVcSaG+SuR4DjPmAEdrr7BOI3Mf4jGlAyDxdBnGLw5I
I5kw3hjFrZ/fDVDnwzZGemMJiXvi40ElWnNRhE+StIHWe910tJr1RyNHroJILmfNB5TgK8unm0YC
2MLZG11GSrYe+uJcxrdCW1jKY1ZubA6obmNTEIitd8sbrgq/Wxnu1laduYLdjELQbGtzqcAG25pC
XPQVTvOWK52dn0P4STmQ0ujD8u/zEljWtoeR4g33SVCuLLoZ5YCvHylNDCcg18A1v3cyWDn08GNe
S26+SurPXb3pA3CwODTTHMHhyVyp9ptio5YsYyuD4Q36Yl790OBHgDJPHgqksFd6/hlCWgkkyvcg
NMrowc5v4w6sCyQJTvVBvEuC41B5KFtg3lBm70wPFnK1H1C/VbzvUPvWaLo0RJqZQrHxS8++Mn/l
kUn73OcfKURHHdovLlR5eVOp1xmC20HybnDIeji8Gd928pbr6Q59Xt26F+0D+lYlqgKI6vdrg6Zn
Fdy1HKnuzh32vavOClwDpKXWLDU0A0w3XmgEmZp1FRTbGPJjRf9PD+/QjqSyAcDdXIoKpqH6kqnX
Rddcl5StXFRDTbAF1GHqu6K9dSgP19lbiTsEko+F8VIjZpuZuBUuQZIqDV45C9f7rNt3kzurlfZD
sctNMe2jCiXFAsmIV8kjkNaQvc+1u7JDaKdDfJqQBVlK4GGgVv18nvvhKoxAsqEdSpFWuW/iDU4A
OejRuGaZeIegfM+wEFCo2YLNvGqIZlXwrXgufwSUX0dfLclH3b59N9hpghKKmNsOMMW1F36U2Kz3
Ae6QaOQD2bvO3AZcf4favLtqKbxSp15F2UEg4etYYOxhZuRYHqA8kQF6rEyoLU0zVZGTMJyZiNhf
3VUxFBBBJmWIg+0SoAdelJILsBA0Eb1eKETBfaigTbbUnE0EqxGWMD2CljDSypZ4jTj2rI+gYgGH
k5UJIIdQuw9K+0pSFrY8pdDCKkP/A/kGUaOLT5EwZaXGq6J8lvv3uKN5PtP7rRsvle45ACgBtnn0
GgVsTJZXm1fgWPG+iWpr6hvZZwzm8IpYoUBeSyhoGMCwyHAeW2XWquqpCEUD+WG1BBDcKv1KUG9y
qLCbYN8iyaChL7974Dxl812LqitJRRUL28KQSnEKEDq6s6iKeIdcwyhQ0eWF1HNNeBCwniPqmKhM
hzpqBvuYOMLuNn65EP5TWD/V9m1hYzC3a5Co6LGXzNrHevDWffpid8lSxtiLZsWi8UK61h4STgYk
Ivo3lgajO5JlTMbtt8i3lzniTBJApcp78sScKL6oELCCTzAWuUzEQ+D+2u2kLqwZFsUgQ7ByI+5o
ykcCW89b1hW6maiDYo0rI4XhDcE0tm41+QaltsKDk9DA8gigXtJPs7qFG+51zBHtm15FUdvZhMW9
gQ5PQJMvj7/UAW7xXurLbWN5VKP1nh6miQr6fd9+6G6OYODOcbah8Vja+yHQyEfIq+Q3FZnReEhu
nJL6VgYq23XNqWG9SjRPR+mNQXrF3HDaevDhKeJQ2kC2CU2PuyB/FZgadGN+i2G6ga9FpAlcD4HG
q6PWPh80yJA7yogLIj5OM9XLZ/TJN0UHEIsSqLfRG+rMYhaSXKJACqgRYnJoLSSNNImit0srvfCR
VsNAWPLimYmbUGYiyIGSsa0expzHfDCZ9QbaRjzY16XooO18pCFwypvODKlbzun6b2yMioVccFHH
FCjskZYAkkrb1OypBmi0oJQbKhWf4UVtPmJ5P1iUGah4UVuYAmKm+GgjyI394GQUnJDVjsQy3NPo
WDp9u/Y7WArixlDvK8wW+7J7LYZ1QsvOUkAd3Ng+NbzdkG0cVVlUqbvtbWjMsT6ToM+XeyO+d5yl
oq0TZ+cL3hQgovmeNS9p+CBD31HtlyJeu+V7rjxVbbouilcTZUyIDioFY9v+CtgchFSmCzu1v+pz
G2zHG8zGNQEfFToyzDjPtwFlW4xmpOKhsg9edygV+BO2jGQcJ40Rk8ltB8mdQIIAN+HCiDUmsvNS
hFR/kN6JOTgLNE8iCX5s6ymLMFWvK6O6RScVTHvLjwe0G8NLqp0lDbQnwAUrVOrujIGaoa4ttXG/
owCOmbmDHWcT0QdBd5y2Dt8FWYGrSLup041Lf04lr6wIrVwkHxq4qgCSaFsNhKEjS1ajY6buiuFZ
Tp4Ve4LvvIF+M4Rd0PRD99R1u4TEz/cOwt7VFaGMDkYjzcpJQwGqpzDehgtl2Ibamzrgy4YlIMhS
oKktUXnTlHO/MdYlpJmKg9Xsyuum0XGhzJ4t+7oudsgS0uOr85UtlXiwvQcWCqzbyHuT3Xfd36ag
dr05mIMM8+bwA9FC3Bty5c1zbwK6YQpzIFo8Q4YJugmInYeYCWX+FtWmUfG9diHtdf4dweFguWC+
n+mYwrVVrrryKR2w9JGvJPMt6HZa902vPcNYU8j+JGQq4dxfq/oOSRoqyEUjTVIT7+E4oVf+Majv
4LuvRIJ9hj519evY3AQQbOv+GgAD7QWpX2jBMsuWrXzdyx9jhO0IqmtAHRN1XrqIg5coVhF4QSsN
qfzqOz/48KRuEeb0XDCPdh+1eme4d0E8zynfmYATDfktH+iDB085LrIV2JNUu/GDpR7X+Fje51RX
+vJQShB2aKMFxktArBZpuLM8aGMvY8yxi6nhvoA8n7YUmFvYCIgfoROVT5QQDcIeZ4m6nac1saVd
rF2nnJTWXVOKTdE+62Ljyf0Ey8g5TZPnor5Vi9vWtA8Six39r5o+HcVhbvUF1HdcIGIVzSXAyMHI
MiJO9MOXVNqqBiz8AYjVKlFQAwRxpaswduqtJD/Bm/PF02CjRHOdI9fmryL33jVRLfzIMlqJrwJT
zxDwQSofyvphXHwWgG+jWmrVPkQnvZyBXrHJ1SqcfcE78IOaKwFTIkBvi6ijRmioADYnuWIKdIET
K8r2sXqjkqcmLmT5VZ7fK8qH3JDGksHDjwm30fBU6+Te6Wuf0fp68hIcDC3I9yjPm6ux3mVQW5Cq
+4qLyqfIGVIqDuuDCW24VWcVu6cg69BcFNvA1MWwpquDblczlbhh8O4MekHysEPJmEyTonc84gsH
lC6z9sGMDeDjw9wMKW4tDFnwM7Z2QMst/tDCpSawloX002Ll6q0bIsXwPkcjtk8+w+pWVx/V+FnP
71oPf6AHr+3RQHvg9CWi15ylU3ISUUNzX1uUf30XJwCgvqjrxixjCGHttYYYFD0X6DyoVHdg7QMs
s6ZVt/bl16LcSCCWHHBohvItKItHxVbxNmG4IZyW3BUS742KBOkO1SScATKfsIhmJLbluroM62eZ
u9FLbuPqGWqKAgJ5AGH4Vg4HH0WFyu+3cb+1gjv06UOPM4IVH69lCqoGqqyu/xaZPlKg7rxRsdCy
D4UOx47fUL473mdGxEJYobyXVBA0DfFttoYK8IwUwGyxC3t2pE9D3ssaqVB4TYZLxeoqyg+DvcvS
6779dscmKfTXQH2QvHWIc1mpkyMg6gXbNcIpFRHY+EA7lXgLrKvhglpHF5FCV9UOE3pe2MrgDrnK
EbmDba7Q0FCp2abFVyGoWaB/sQ7QsK0obh2aeN/LjxEyobn0JRcPakBMPVZIHcJK5bsVOyOfc0jm
3i4s3kP1s5aNVY9AdJHBOC5uTBS3u08z4uAY3YtlKnFQibNNjNuKYe9d+mVR+5nlNwX0NZO+MTi/
HrRwZgcgQ0swR8kix4QgB1JECeV+RKdoGs3izsyvYLhMI1dgGRYhfKHdqQSxduhv/J4IzFXcW7uJ
tpjUzFIP1LQPxKuXZnjNrOvxMK/Sa71Xl4kB9HloF4NPqJ5w4thVP42sg+u81L27rigKSsG6jp7l
OKRVu8eCdWTQte4BID1YFkR913Askhr8oPTpRw/OsIpRza5aeuKIJ+DS91essO8gSqfN1DV3TgbN
fR5WMC0BwXe3mYQP0i12eLhuUTupAS7Om2EHRBEAAvIxgDsoDsaSO2tApw89NhVTtG4CMe/lmyjf
edaNOyxSfQGgPm1RDg6BMMswOyKAumbiwVld6+aLDr3e7vWJVfWon6C/wGEc3fYtFw/M9c/B/sql
TWQ/ePpdpmDcGNxr1MljsBI6KFMZF8NadeG43HnR3rRB0eRzTZFXUr9tsHBxqeKAgROqMm+kGwpY
/DgsCiiEV9lDobx6ySqFKjcaxrSLHOxoX2DJ5nIXwbCnW4zLd0gDpiZOuxtyWpHfMcV9jcSsoQot
e5NRK6KSSwjn3znhgc7vSmhfyXY0a8WbBzObY8bEWbVrVtLwKvkPKFRgdNhOUyAeGoBpdxugRa8B
m0SMzY1f80wHZH7oMh3gwXdWPXbaa0ZzBP5XCCVQ626b8Fuq93mOSNxiaG4kzOgoRxvuq1HfJmhU
5dd6t2n9N5M4UV52OQEFRYL6WiezGnWGSvST2wE5lLUybBqgc54dTe0axRAfyQZOoGQ9muIIyh5O
f+0mVMvRghThytWNtQHHAHnYIcVGANgnvISkg2ZsXeXUTpMb9PwG79V3txlHtVBvBF3kBuA7laAr
P6cODU+ex4PRqWN6OildSpta9B78lDXCICv+va67eYt4lJDxJ8JDXeduuB2U786al+jWAfImzV8b
2PQ4Ee33nR3gaX7IBwAZPsiGjS3w0H7XsjfdufOCRYCKQuveOESjYJdE8BBl91KzAfHOYzjFUWvu
kQTlFP3whTGrOcJDfIKlkcaylR3SlFnVvjj9yvOuvWw+SLcdblagZRHC/izBzygxKorIGAUQoMq9
hNuBGG6V8NH27kyTUwOawwjNMoq956zc4YYYv3UhYE9JZMMMhGiNbj5COVS/AUkN0rJpqXlq+cw1
XzpKqBKCVNlHVm085MLk4bGrb6VsozgAUwmL0p2RgQi4Ua1Dwk2Y9oAUpJswx9LE249aWhIlcwio
WXfv6PeKuyR21TRtWsA3laoXT71nj1b6x0BJO3NszNjuZADCsf5FZ0DQ4aTaWuCe5wUAN7cIE3l+
v9ZgAJpo8rYLYX4yVWNkNCKbcNSRsbTzPeDeyO+1FvpzqJmMJ3390gZvBiZVuAd6+9b4koCGhM5L
lmIcFz729A5lAEc6TDkNkYAO6awI9jjKLPqHbL0XyNOGr4Vo9r54yyPoyIighOghGN+yfB/Bqi5L
dRJ53JfhwVaeAPEtBHasFaLDaP++Ou1NZ3PSw12ist/BJyZ8pcZ4FaFcZoKuVm4K7UWwTJXiVYjq
M/T0rVuLqU4tBCoOMgwvtjEf0FkobRQzcQyV5AATLRluRjshiFzXiNAr9r5m9uqxleh8jtZ8kvzQ
kXcb+bVKYTcu3OXoBQSNyjFvspYKHg7O3To0r43uo4BQUQ806HHc7i17Se2TWG1tl89W/6WoO2CB
gKMnJYwIF9hIUR4iHaX8Z7leePT3C5IYH6yKQBs0SZ6tFpVheMJhCrQSwfwQMyjVnA3avYYttVt9
UwssWLsp9gEZxP/8S5CBAhC4MgD+0LsDgfounJ3TRrOGYiZ56rR07akBmVqbNTZ6ccYs7jZJ2713
yJJr/nsIUZ5Cc+XG2L6EVxJeZXZwp5P7KdI1GHGqO6QT/nATdKNbSbpyMokq1rMzGovpr1q8jhQN
dTTKHBrJTy/PXFD5mfSFJrfCiU2HJGuo1jj4LsEKyJMJnVIdQbYSqdFMv+tVYvBR9xGBovA7I0it
8fwLucSGLgLUudPBYqC64AU7xVtrQDQqKsSWd9+NjiUwlGqFaichM/UAE9H+rAXmTFCO8iPyXbQp
yN5pStPJlut4Jg0qqeJzHBuvdm7cFciyVHA7AFJMBT4dHm0Euh1R+BaVFr4Et1K5Ls3XyLkLDYrv
0rpnmmOgZ2PLvCsmOqSv3nvxoJfmtINsWu0VKr7mmK9JSEkrrx0U/QaYTEHOOaBJXXv609A8p8l1
7x784FaSVjY1/dQAuakAC2hbSu2vAg2zyivmRrcxtZVWL2rWiVE+q/rWKg6mNeKId3FWTeUMEl4L
sfY6a23IJIe6OAh/rQOoyK6DHqtzTo59pz7Y5cKTMMucCTRdR8aenS0NU0YB/A4HDB9LZxRgKuqa
kLL1h8Za4TsgqYCoEI2uuauyfAc31qNoU/afnfWmdY9psNRgjuZNDPb/xUcxry33fUsw7+JPvhbB
zipuZXynrTUfpqGP4looBpDPYGzkIM8sSLRVuBiS+zCq2oznT0RJLmjukQCMbDqmh2rcOx5trmKf
yXdERX3zIPsbi5eIyXMkjLzFqKORfQcGn8OFJWmVk47ET0ZtsUDTAA1pPbspafS4cKBeCu/Nqza1
s7PjkIsBvx1uyjg5eM1O8UH62w+Jf10ioomAnyLWtXM96EvFwLuFIr7zJvJ3S/secCwuyhcfGXdR
33Y0RULIn7o4ZNjetBnNUCoyzsfo0VGkX2X3pSC0iTOUbT56wAqTYpj0wLRt90GLbtLmkRDeHF7q
eCeLZ4mb39MOCjZAQ4Olc4uqsPrtss37bGdzDo38iS5En9/EdwaorQbdUfTmUoa9k0afKo3Yjl6Z
t1ed91gcLHcbt7jloO7AwWe5h0y5ETYdOaQ8HH9FwYHcecxy/ITuw14PPm37TtfRXuuAm14LNM60
8NaI14SJClohzYvAIanT86mmXtsuCtRfbcA93txXBty9mxyUkkxdwnMx0uzeRfPs0kkrq7uqoqWF
nWohL40cUDWwJKmQZ7Kx8+GmI4vNoQQC7CFSKD+EE9V5UpXRTJXGV0NviQZYBG7eLQ5pIE3pGQgH
jVVqtqXzEpsOLCysVm4VivAmz7Fq8Ih7RUbpXF/b1Yo1kyB7VeMFgBQeVfKHwHy0owQaAgoxnTPF
KE4KkBjLUA5K30acbUZN3xo+9ZIeMbqSbEzYN2UF8zMWXEE7uUSsBxSG+ST73qToEQYZQcQ0oGg8
OcEuS1Skag5O/x0HTxYNJw8wVLaTkvegR0XgpmhuXWcXOVhoTi3igRB/rXVpcczbsGr4sEk4tlRH
7wiIW+92tzXCvdJvWvO1UG4U+aMBPp0SfIv4s8ccVGcGk2cVc7F4gad3ihCmC7S7yPjF4AR0FE/B
EmteAxa0AmT9URrexAO2VCGhlTXFJHA7/n/rSNZcRtI4ayFAwbTnTwownuqLyYXR2Wul+LAqvhSt
Qe2zrq5x2Uq7z6IsN1G7C/TPMH+KnHeVMny1qsyd5hLhEC7X+o0/aqvZEoVxCGD1o9Rs/5KiNxDv
msn63EcRWgRfHesk9aBzKESv1zqt+wGqT/Zpl5vM27nNw/+cNOP2eKlMHAJ6UMg0IVIAX9CMrEJd
Odo7MpE3ZrFs20+NsKSGeaHkz4k816K9pOM3ZNFN38sUPwo0gDuV4KpDFKkpJ4AArkzQGG3GNnPJ
jrPvBnZrmAmK8Zsk2xaQeNEB58J5lu09NL6JrNwn5sEtKlAunzYxuK4cZBiiUoQOTUkfYenAKKtq
PgLGtB4CR6hVIF4FVQEDE61FtCUeZUpYf4am3FSgz6CBzfogmhoKsgs2cQ62agQpOaFuWIIxtr/c
eq3bn1qJyBIQNwsaSXGQM+QDBwsPB3826NtMxLMSzLdOul5bL1X/ipIBIIyVBIrD8MGDJfMsug2q
sXNz5fnbzKJZdqc5X41YojtTwC4f1hZwXRw7quouaDY2/T7+7n/ardsFmmUOhzZp7mryJzdKAPeD
M23CT9EDHoSWYivN1X8qbhIPhs9fhSDUOJRZ0x1s+H/9x//5f//3o/sv9yvdplHvpsl/JHW8Tf2k
Kv/7X8a//iP7n/+6+vzvf1kqXTJLVyxV1YWmmICZ+fOPt72fuPxl5T+R9DUTDSeAHeViIZ56MQUh
4FDgOD+MODWMZllCUU1h8s/vYSTPVvvKt9OdxHdMp8nr3328rqmareqasDRdlY/ewgqpJ2egP3ZY
2b2EiUyt27w/P8SfE8UQOhKetqYaupDt329QuNRNA+Sid8jh99ZjWM0MzlBfd2fnxxln4vcH4SUg
B6tMlQbc/mimCtD66IXZCfrK20z6EBlY3hi+yrfhJReGOvVKP4eyjl6pczQfH5tk14PidL9tBDFs
glMT1+zz73RqIAv/UfjhGv+jjavjxyITNVyR3O+SnSJmiL1XJNQGkPkLa2z8uUczJ2TTZKfLtm3Y
tvZ7lFrJil73pWSHpykhaefPyucerQp1mbef519IGZ91bqyjN3JxvGaZMxbkrFkEOKEedpb22DvL
wPzqKMJ3WBaAevfEda8SVwBFPP8LxgH++AEWgGawf4qqyOOU/5hS18E3sE7jdBevTRk5heX5x5/4
YkL+8fijVWhrWVlofZju5OzGz+GxLiQXyeLt+VH0Cy9xtAAt21Isq2WUnJYbqtKC++Xt3xviaNtW
TazGic8QKtaRr3CpOcHPj3BiqnDMZHkjvYoah3E0QtTltZfr+Kq/R+mr1716ITTIC2Mo6p8zpau6
anI0cFpb4miQwNV7qKZs1fDNvPpqaCWYWytao4CIvDbk0a6fePbj+Rc78XV+jqnLv5dYWwINqUMr
2WUeHAzrKczsmTO4F1bapVGOju7Qq3CjDjjvzObJo8NR4ADQdv2Fs+HEqTrOniZs2xa2rB+ttGQw
RVjp7FfVfizj6YB0OI6NtQ4HcHg/P23K+Kyjralz0NmGzqKwuSx+z1vltUgtdLyRNg9Bo0zuDVQG
oheHk7whoDCdOxWb6sF5Q8iCBn3Ub4JuBfI3nJ//IX/MrKnKpjxe7pqij//+/h15A+d2cG11D227
KZ8L9UG1pM/zY/xxDB2NMf75j2OoinJEGLnckVLeJfb2+997+tFMNoVsy17A0wulmrXhVAK1d36E
Pzbv0e8f//zH7y8cQ6k7mRFMBfsJkiXSnuvwwu5VxzX8a0WMoygWa2E8qQ3taPU1Su4aQRlh92E5
X1XuzREvWqoODpsNiqp1+4H1Bo3fcieAlRu9NlOCek6meLC9FlH0CPEKhCcCY9GnNnK3IXmgtnac
YHF+Mv78mIZi8Et1i0vUVu2jQz9MnU6RZZgPtf1kGA/B+t97/NEsQCiswhbR9wM8A4Nw+sIWP/Hr
VYILRdZkoln7r4/w41PmoZ9pXqcjhjcs624RdBeWyunnoyMkbFNmVx/NDnVRt3EkxdkDQqMFYf2D
n68ahslVImhqW+rvlagmuZKZcmnui/K2wCL7+m9PPhGlEIbFWiSwPNpKiOMFroJM4h6lCHr03d//
tqo+RiO6MARH39H9pGSpngVSRE+OsofKTvrbJ4Gh6pZqaYrQOM+0o+drnii7SDKlvQ9qxk3vc+n2
78/PjwHE0WXX1YbSJ4Ul7UFoB+4iSS/kWeP8/j4CDNVQTLSoFZNCuXK0ejpXNRUNONKBun+PvtEI
Mf0HC9QwdUPmouPQt8YF/GMDZHIWDEFWSvvS/bRvVbx2zk/Rn2elIWTNYG0SyqvycZKlS1Ul9aiF
4gA87XGjpac3LG317y/UX6Mc7QMFXGFVaJp/8LGr6SfAZ8+/xYlt/Ov5R7ciCXOUlg3Pr4pV5a/w
iPj3nn/0FfjlhM2onB76R5gGVn7hjD7xEbg/bMuWhbAJ0Y9+PoQSpxo6LTqkyRT+WnRN0kbB4Pw7
jIvxaLFyAWgkukLVVAb6vZLKvIh6+mbRQa5R0LAenLHZeQ2egs7K+ZFObAt2hGBnmLJiE5j9Hin2
68w0g7o8xNYdqWcIxsTenB/ij3DMNH4NcXTF56mHLqqdl4e8NSkgQadFQ7bPb5XWNp9QcAy2UuvT
4HRiIS683Yl5tMkKZEoSiiGsPyJB0/CKMFGLA63NkNaxUch3QabXC63WKGvqKU5xeaT9/aPs16hH
L5x4CD0KSSkO87x7DqXn89N5YgHydCHI5m2ZosvRAtTzDtBGpfFOymOMWmLZrFK6vpG/+wfjmDBC
iL4ouvyVgf84zczSltO2o2kzoONsz4TSTHL9q5akC9/o1AqkBMaVPkY9xvFah2djumWuFwer1cBU
frX0wGL9who8cejYuo6ms8WesrXj8peCRmwOP7c4xCaYet+/7QtzdX6+Tr2HbgiT6MdkPx3PV5H4
3WAFRXFola4CHGgFewS94OrZkXdhqFPL2lRVXoeoVpHFUcrmygFYSC2tDqmSPUmqhZ/mqM/oWHOi
Sro6l+pUyqnpMwmeCe7+OvWOziMNr+1KQDc9iMxKQJK0S8/Arf4bhMfcddSlp0rPfqLuQHpAIF6n
6EDidD1H43j/9yf5xw9RjqKEKm8LLxr4IRWcLKPBGwHoe/50fpBTB9bPQY6mV7NthC0oih88jLuG
R91ceNGOWXYQGSD2PD/YqWVDXswms0lPFHF0AA+l7DTG+EZJ91RUOwdfbT29OT/Gyc/3Y4zjA0l2
ZS31kupg4Q4xSj8WHbjI82P8NfVHdxahuYHUuEXdigvl901im7bcCv0vjOt2cK5HcBdqQnb+omjJ
UjgwJka3i0vDjivv3KhHOY3TuorjDkN5UEwH+vsqEY9Ou/bEo0bf0UDhCHv5C5fzySF1zZQ5G3VD
O07ru7zLMe31+GKw+3QF0UhnG9ESabjEAulL5Pci/AfHl/ljyKOYxo4qpOUthvTt4lAiJtZgg3r+
+51chwaFGdm0WCrW0Rb3UuCSUuaUB43sxLhFwwqHq/ND/FlEIxIgzrBYILKwoJ39XiKOlUihz1Fy
qKDBpWAIA3tnlFu1Rp3FnOTqJzJRhh0uINLG3oXBT+0BS1YsRRVcAPpxoOPGkj3kGnug76YyqI38
wvq/9PyjPWYFACxcwfNBtCLmLeoLCd6pQ+nn7z/aXmGThlGoBNWh7ql440qbgsqgsab3KLCElPwh
xHnginRawuc/26U3O9piwmuRhbd4sxTcVQgo124vBEzj3BxvYj4MOQ3VdAttz9/rQulhPceAQg6F
2JvVEzRL29r5yufffQ9TlsnOTKETWZvHRaCgYl30geComEtaM43U9sJE/bmFxgFsXaF7Pt7Lx0e5
6Qq3yxsG6J4qZ6FC9UA75fxLnBxjrGCpAg9eS4wf60dUJtqoC1XPLeleLvIQsjVcsgvn259fg9cg
Rya6NFEfPL6RbLdzGiExRIolEEAd2th4soQXvvmfq+r3KEf7JVY7raiRrj7E4jnQNmDYzk/UifuI
AWw6ufL/TNXR15CrIuyIK8tDiKN8fsDs02PtxtmiA9mKPrClJDMsxs6PeurzjAGZaaEZb1vHpyit
lHhQVas89GiNScBcAIGUzYUPdGEQ+ygIUhqtw3bLLA9ethl0WvLTUtmff48/TxvSQRaBQslKtqgs
/V5mDoa9XROw530K9dVMR60HH4IAYtzUzy6cbKdf53/HOjpf5M7yoqKI2f2YDCH3ixK7dWFnjj/3
9wHz+3WODpimciD+5xA7TK3FYojWoAmLoSW8Gz1HwE6cn70/I4RfwxlHHyhI0rQS44nZAw6TupnS
46PugayKrtHF65TbIng/P+KpPfvjexlHIWvg5B3/EEWCwmjCDTAVYS+q+sI0XvhShvp7VTR4tg2m
ziiltO2CFze4cTB3P/8ml8Y4ihGySvVrdDgIvgke7SncSFi154c4dfT8nKzxz3+coZ2R61YOffpg
iTkeb6V6YZouPX98xR/PL+quGpwy5xU6lEwmprT9B79/RCioskH+f/yx01SkctSyYZCWhXGEvsDn
PxhAFSb1LfoN8nEfQgo8TW5zjaJQ8OTNg+zxHzxe44DkrjRJGI4+cdHJQd20SnnAFghVanX/7z3+
6PMKddCsoePxsirNKDDW8fz8ACcPR51jXLG4KP9Iv31H1fpGcYCzKtVEAERPAwT1b1r9s+2K2Qh4
PT/eydNrLL/bJP3qHymiKNOwV1KvRAkTAxmXjhx0wfJLjoYltgWzWG8X5wc8eX7ZvJupgxj5IxcI
cQXNAkMUhybSV73Aqk9DD6PfaObag6yDm20TJhc2zckTjL4FRdUxC1GPNo1Z+45bO5Tq2rAAhmZd
ieYuiV8sfXX+3U5tzrEJSHVVp0l1vLaHeNBNBHypRhYIxMLBl5Xub6fbxBwmgC4yHfrdx40wPTCh
vDoaAbMd40cNtSowLoJtTr7Hj0HU34dMJqSmknC8OIR8DgNl796LLqy7E/na7xc53qhm7tRFYFaH
PNl6zj2wKHCAsJrAKg6I3aQLw1lWCKREcEj8+EKAeGoRqhxBCk0n+nLHIQg1YV0RpVId4OZD3Z7r
cAWQJppKw2dn6PjogpRDA/Lvrw5geKps6UIQOh6tQq1MlVAr4/pAKe9q60CR+feeP+6CH1eD1/qO
KAXPNzVvEqGJ2QH8PD/EqQsU1BoJArGv9UfdNkmKoIy9tD44+PkOgYvegTbhL17YR6f2q6aTgIzN
TJvk7febyH1p6YGU8CaGeuUa8OomqnqFLMaF1zlx+HEG0W8xuewU+7ja0rQd7mGe3B1SkcHXauGs
rloI6eIuvxSInthSyl+JIeVojM3scUX++DhSgOBUFlf9wXA/0YFN3s5/mBMzpgCAUXWDa4PC0fFu
Coy+0T2zO8jYgbTzIV5VwwLfzPOjKCe+P8NQaVFNEFGyrP5+i3CIauzEhu5gIHtajFwQdOPchyDD
uxah4nCXgvOtGjEBq3eVIaKWYg0TChhQ4nD+p5x8YSHGojihinnc0k2FjJQoXOFDHS/SYYbAl+Os
g9fzg5z8aD8GOV6HoWiUVg7g5KEa9JAiknz++Sen88fzj6bTbyi16G7SI4+zat0JXEUtunDdXpqn
o4XRY7egN1rMKwQfI4L+RtInPtJL51/k0kSNf/5jdQed1A+5wdfwyiUinH65O//8S29xdHSKqlNc
zF6ZqHoNwthpbgf7xv4HCbai/fgc46/48RaYsWg414T9wdevDU+a6HB4cKv6R3PFNiVO0O0/Kjmp
Ctpb9tL+UFpTZCBVf35+rk5/i/99/tFbgFBQ8BtkUSk0TLRlEF3IEE4v2v99/nio/pglJ0J2wFSK
/v+TdmU7buvK9osEiKKo4dWW7Z4ytGWnk7wIe+8kmiVqHr7+Lubcc2LTggj3zlMAo1lisapIFqvW
8gHFGpA9Q2dfr5jCogjswNRCogMl5dJyUyfMs6gDXYeFLga+Q3eZRXbv0NKFCElLFa2Br5+Hk5/X
H/EsMlfHfze+pKWopikQjzAFt9vavQevWx9/SUWoR6UWikYpNmJpfH3Eg2DfAqqIWcdE/2dCh06S
KKo1xBhSZoOgaQDETC72RpRFXa907VphHSZc9xMg5GiGH6KH16ge4vkpAtjK+nyWrJaJ7gET53TM
SIpTpAG6Tgk6Cp8Mz40O/lQgba1LICJay9NBDRaKmPDaaFND2oJrfR7LELcSPzTLwwQfz0FqHA/F
Y+foD7SxP9rJjP4p940wAIIA2X5d/sLNDvXDBF0Gug3Hl49/oGhpwwrlCr7biJJuJ3kywqdMwJyB
KUwx1yVt2pYumj5wGLipUs3jYZqRZjX8zgRLIkoRwW2/Phux9rIyLyVIttHMbR9wGxKGwQNWzX78
FebvMHG82uNtCsYHU5dMYphEh0xpomso99DKVoC7UFWfvKQnB7dQPLjhXQrX4GsLt4PAHGcWzX5p
AMwxFSB7ikksSoA542kbDda2bHRaovFozsvZB+DiJgJw1I/1dViKA3hyYkgZ4ByEWVzPYAJ1W2vq
OFdW4PPMh0/pSD13VGy/S5O4FCJ+vwj5MXhp0VHNJ39GiyrdGMY7gvHl+NIytNkEQjMgg/g0PIAu
F83R60paMtbL8SVjzSYjYEmBLSvI8kMHDKI8+sKM1xmMvuuClhWFCi48QOL+IlfRUSMIqiHtJz9N
5l0INBuH/bhbAtJyKAQkBG9Zt+mTyLTGhg4DUgz5Yx6NRzsMFFvXbf+LbeNNzzQpmm1Q1SJ7RZ5H
NGO0GpDDBDlrhaf3DbgSAGtpVvl+rgHfS3tQXNoa8OLc1gJJJ6LqW2028UMzTkAHBn9wr4hoC0t4
9U3SEpIg4I7N8U1R/WA4gAcCVGn5sQbK/rp+l552rgRJG2s8anmlk3rwaV6go/hVT84gCEIPMQgg
vlvT0QbuJrAy3iPVRm0DKjtxLJQ3B0aQbq3TsPdTikZLQBO4fMvHA8hBwfXnbvXiBBaZmnKF3IXo
YeC5D+lGNAtCvBQ9NDcDT6Fjdz5x/0pQbVCLkkCm2PgWjhFo3xP1jBYOEjhPXEePZkwD9C8UPYrK
XrQChE3Tz3T6rGVPpFVd6Bf8DxWNuihlxeaEu/21qCRr5o6RrvcH4J0DuGC+P1ChQhbbkYOyv9v8
R1emkZNO4+AnaDaq7fhjzUNF7mNpSRgMACcF5Fhujgk6nfKyMivwEOReDocyj4T669amEiH5Ul3H
qR12EDG6m1gHsP2TrcoUqERIXkQTA9iNM0RQkJnHz2OzISrbXVprvLjDpJDUpXhJuF5rEKeWkwsp
vnkYmAe6qHUlKYaXq8Eiwy64TjH88MUxP7bp/bcoJGv+9/W/D6sXW6pptfkYdBietQApfi7sLXgF
12ewFDIvRRjXCtLLsEcDKNYg/FK3YKfcAE4abHrrQlRqkpx7ntvCbaIazIq2N4AGd05+/jsB4gMu
FBWTCMjPwh8E4ubfWfHrHcOLinfUbKCARw5OUctNpynh0QJBB4CdSfCO3AjeuP9IkCZgmFWoN8Dx
9GPQ1j7SdLc+gaXoiuJT3Clwo0FsknJUALnWg9DFfsWrrx3fjqg+CefcQ/d7Ht+fDsNM/oiSDCqf
DLCTRw1EzdVWB5SS6vFr6YpmWGggR4+PjVYlOfFLZhaMtJo6Xy+fc0AikK8m/9Ha4NwCxKppPbXj
s0n+Ls37nwPEaQdRF93lqLuTQklF8yjKzLjygxp00wCe0N7qPPJEhAQAMA8BHMgUIheWDZlLBC8H
NT3UkCsarSlp8QM4YEgOgCtQykUftBqw1GB2Sq27m6dxrb4UJlVBVA4Nwpw63Ddxg3ccgG+WB1R7
Nf1rCJxZa6TbdZtciDxX8iR9ZjjOdFEccD8osq/gXxhcF6BJtYf2D1UKdSH+ID8k6u9tE4snv1fH
jVu5o07ApWNsph+lYqdcnMjF6JLF4xWuCXoDozP7E8AyRvZhsh9JelhXl1CHdJe+moMUQ5vBLcya
QgqIUocU2MLxm/7LACdy5/6atG5rjYbi3KfSmhSTWD06uTVCIu+AFLWvNIUBqMYXx4OLoK01TZXP
6HkDmB3AO0G0pfj+heOF6aB9BfV8OCNRufcCrOlgziFB6TPnW1wBMu6pTv9eX5SlKaBZD4djXTSw
UKnOJmt7OwbKH/ezFyB/svEdGrocXgrbup2gl2jKuQ9ktL7/il5shYoWv5+hIQHPNOjpsIRpXyxB
N+jE1DRa+pP50W0+B7WlELAUwRw0BeIYg9QGbrzXAoqpoT3L8Kgel+XzGIMMFliTKQNiS+PsDD4o
kpFLrijKBlwbPYjwc/E5F/NB0rlo2whdFr1z1Mpgm5eZ1+m+rXhfX7AshqI+YD2hzAq9KZLlZrHG
Q94UlR//AqBiA6hdhdoW5oF+bcR9y0QBBGL/9TzSgmS8AwimX4IAClhT9VM92l4CRM9hTBU6W7CB
K1ni9wud4ZLeMcfJK7+mPwNN85wi8u72kisJkrra1p3HEI3ifqvt+RSAxlFVhL9gZlcSJDvOB6cE
NAvmkNbIQIAqAqCk9QG1/rb1tj6XpaVHrlT08WBXNuRmocbRABoXhJXPRt8Bq0cAdKbDuoiFHDCA
Zv4nQkZdGLW+GhITG2PdPLYNCES0c+Z2G/ROb5PqMzNUG/GiAeBCjDu+5SCZI23Eetlb6WwbiPPU
m8mBtu9Z/j/jy9WicWsghNUYP3PAGuMB021dX4vOcjG+FGOiPq6JFZrcj1rx1mSAUxHo4r3iLqaS
Yly7SRj15RDGFFJACBI9moYHIqbAUqRBVFJkxwcKNNg8MBc4/quW2Hj8s3etWXsBTxQ3P8Wyu+L3
C7/Hc2z1H7XxCOjVIKRSbF6qqUheH2tWY5YUCpsBZtrvtOoJLF2zyh9VsxBfcTGLIAhavdIhxQ4P
OWDzuMJ4VbOQdpSu7Ay9CHFI6QoQt6UB6IRGbXBBXQEOCzQTmvt1Y16MZBfGLJ3C64bPVp9jPikw
2fQXA/3u+h4dqglVRJmFljo8mlxIktweJGQojMzhllOiPWUj+9bO+q61K1BFOQHeU1vndeiKg6PN
u8rQHzLMvNLKF9CZG9s+sr+tz3tdzyj6vF7HpETyNimg5zLfRQBzb17Sb60q4bSuXCJn3ucqj/Us
hXcFHSGe2YMBj+lUOzgx8I07lwH7FI3BCkUvWyjuVibgF9DMID7qwkJJZIGKusIlLqj3abnXVDXR
S/dhLOQfAZLJhBExUr2wcEqMyasNWDKjoSc9BCqj6YKqhT0NAr05cvczqQ+V65zes3J/xEt2NOvp
PE0M21XZvdhgG82BpIf64+0MuoN1ScvL9z9JclV7EdHBYjUkzeB6ip5L/XMRPZThs7KVanGT/6NR
+b7o2kHddT002hseQA4aAEsaiui4uMlfiJC2E/TWOF3Icds2zHIzur+y4WusfzD5S8TZcxspthWV
5qRtRUezi5lrkBZFwznX2q0epQCpDh+bFEDKuhJsSWHzlvj9wuZDw2l51otcgvtCm48GWITXTUEl
QNpcOl0fbCLUB6oaIBQ71aeeNQrHVTmWfDsCNeEUU5PhYAQqLB0Qni7/x+DnMvorYwdgxAB292NQ
fBxA5bQ+u+Vg+MfQpZBhN2EPDnnYX0MOTbvXgawb7NJOsdUsWjlD6STw45Cxkys3tIxy0M3PWCRQ
18SvuF1sFfMQri/lLPAu/0eCNA8nYAZYv7HFsPrR7R7ABsv4KdX2VQRy2+epUaTLFo3iQpwUCGlf
u51lD9g7LSD+bvr7OyxFmcGf6UiRjmcpyOYtKKxKD2+tap9QKEvOJaAcI9UnAmVF2JqsTf05Dn8C
DtwuX0Ig+r7Hf/5MhUpnZrCj9ISKqTADsMiACY9e101YYVxUim9VhtJpq5u4r2WgkPSZ/gmcEOsi
FMstVzWkWT9GSQeFCSTfY5+MCh0tT8GkwFJw0E4uVxtxI0/GycVpgYI2k565Dg7Gd8UxAK/+V4aY
40WgZGPpgmtPHJLrhyn5PLCH9+joz/hSnOxJ3nRFifEntmfxY65q1VTpSESyi+9v0G+IAwB0RJrX
VHui3a8iUWHRqGRIUcR28VzhpEJH4W4IHwZUe98PvSU820YQRAkR6oUla53JmJUuF7l9sNazpELi
SJW/XZ7FHxHSFgzmD3dIHCQOuH5s+68dCCjALLe+2ioZkjUVNokGO8cBqQm/WuVWs57T+yEFrzUl
PuFiwY2uSNIChQd+XTeeGT0FjbO13HcFjz+6kqxqqgoAaP1OsrigXdoNYE8YFM69GDws0FWZBP9u
unDygWsjbkCI5VUK5nF7a3UKvK8lCSaq6vDegBqfmyac0c5L3iUjQixoAMYDiEXWF1uYvby5Xo4v
2SzseaJo98b2nfzMQCIV90dghrPmn6YPFFFk6TxyKUqy3cqkxhg7PffR9lIUmyDdg1kjr9/+3YQk
6zVmkF6SDtu3ob1V0yHJUcK9B88SeCfWBammI9lwX5W9MQA23GdN/Tfh5lNV1fuMgGFpBIj+uqyl
c/6l6iRTtu2O5WWLSTFwM6fbIH2ax50Bgj39s2MoZKnmJQVKAsz1ce4xL2J4U4yKZRA0fkhVzWVC
O2t2J52yik5v6JTB7tCMZXOPgl/NUlyOlicC/GbRkw1YJumgRSp9dFMHEb/t2cdy1E/EGUBCUYNE
PVEhdClkydnJsgvCkYiTUP0ItiC6Ab3P9I4Mu4kWov+fjisdtrRimo0c4NS+kx9I+xHMxes2thxp
/owvRQKUApVVl2D8EHchvfoLNLqKBVFJkALAPLZjl0SQYPt03pBv/+77Jcfv0G+B2gecFXM09IGp
WXWQUy2x5O9dHqahFcKcOv1B675Y6eea/x1HCoicZb/4swriKy52RhZZXWJYOlah/JynX/T4qPW7
f6coycHjybZRoArXG6d9CJ4tf334xZTgpaFKru1ko1HZgVhmsFVVSeyF6ZcIdY0Ff9byzyZYf1Fk
vHHsv83xqTc+RO5PF/QG6x+hMjXJ98sG0BZ2CH/sUFXRhiBxVMxy3RpQE3a9TiHnHQ3FzcQA96T5
ABaxMfpEki//ZhooTb+WEuAYNpc5pFBc4QQdr2L3X1cT+i6uxydWPGQ1x+XHANV0D2ZzxRPn4viU
UhsljLZjySkwWjW9rlU17tI8+YS823cjafbvUNGFCGkKZUyMyaLYrpr6c9t9EayY/06AFLXqscEz
MbTk16Te2C2MVVWSq9KS+P3C52enHdp+xBTA1S64UlQlEou2Cjwz3UUtN1qhpcjVkwSFUEByQQHQ
FrScmXUg2g5cMe/R0x8p4isuZmFoDhilG7icmeVeKfhAbdUbo2oiUuRy+yLuowCKCsGU04QnE1yp
vQ0q1S/rU1kMwjgyACYboQgFxddTKfKqHgxOkROwvjIcinvglbadrjCsdSmonbiWUqZ6FgczQr3u
IluzmYO3WpXVX7Ss/03kpkkgt/sgQ70gzo3/zPmm/bmuJtXokusFtuaM44Rrexseq02SKkKsanjZ
8bTarIwCq6DZh4IC51yh/0VrulCO5HZBS40arDjI/loHZ19+e6WqlyLVCovfL1wi5H1eWeLNmmXb
CSzDLbh536UkwHTZgFM2iJzv06cWb7sMk8CzdQqEC9ULw/JuDh9wXBO16Iji13OocO7Ms7QSxx5z
01U/rOE5tkD2TPaN+QbUfi9CwdLMntLghTd0k7gvqHtUrNSiHi++QfJHNMZWWdNz5J+Cz1O7t8DH
ojKGJWNzgAoqMOsN48ZTiiRoC9YPOWp+yAN4yTyzUXjL0iQuJUjeUgZzPrpdn/sz/RWWH83qkQKB
Yt0jb0zaQZIOaBqGzQR6l5xsZFlgDP3UlOfIjZ3Hxsj7x65EnhnQyD/1qlA9zt9SVPyWx1yku1Cs
e1MSOaa2rmflXJ6bygb16KG3bW/O90XeeF3+0DUvXUbRuZ9um4mDCDA9arx9IXHxYqZ8E9jGlgeR
34Aw7341WDhvOAzdcGhtkCNH1s2TxvvqHDb2hlrtTktOZWscEqbCMBM7ztU1Fgq4lCTFkIkDJM0G
c9k57aAAsPH208PknmMgeliJ4mHixoAkWeL3i2gy6VZaVXgEPlthsJuAngNz3Q3KBqFFMQ7a/ACa
jIJEudkBIT1nMJrqnJg/qN0/TrPmFaWKiebG3zAZ9FvDRi3876b8Go1egNZ0Jn4e2uxzP+dPQeJ6
61agEiE53NC4KOowB35OR/Ir1ZyHNGtOd4sAsAsDmD2j6ID9DWJxsSTm1FdMywt+blN9y9+cQgXB
tuDQVwLE7xcC8HhgEC0pOfjaUfFWPHXghRwHd8dUm60I45IhXwmSjlYhHhDQqpPyM4m0z8RtwXzb
Ps3lI9ge9knbehy8fXfrznFAK4OyQIEwKDdQVawEx3c0lGc6F49RAMJqXXG7WbBkUdgOsjgk411A
Wl8rz845YVMd8fOkNbtMMy1QlrJgUzapQtCCpYmudWIiOYNKWxmW29GcMEoCCCo0A1vw3+PdZ2sA
MIGPgcInRAux3LNn95SZCThBz137fYqqXe+q8KQWDA0S0BaPfjPUosq6alOwFaNFuTwz3GT1141H
4i/r671gYZDgAhQC3Gq3cGMZM/t0LPXyHLN8a1Yg6I3/KVjz3GbjloB2mQaqjM3S+l9KlAIAm7uo
bRkkzu6wbc1jq59skGmuT2tRcQI9AjZm45gkeWjec5Avth3MWE8fW6q3u9Eqkt3A7X6bA35SsbUt
zQltsqIwGf2baF65tum8ISMf5iw9xxmKRkHcmlpHSlQXrSWDxnESzgnwTB3PltdStC4tNDdwk3ME
4DSvLB/XdaYaXloYI4zmDjD6ydlldfTJRXX0o20pE3a3qvpdXg2uF1G2fwPtVE+5oaGuPzq3Q7TX
wHo4jK7n9vp+fTK3YtD+aaGd1gQeP7gMpBWp6ViCjWdsz+jp8hL6oI32NgVF57qUW5XB/1FG5gjY
CkBKSPG5sfJutkKc7KYp3HZeBN7tdQG3JxmQNgHtF6kUBwXjcjV6b5ddN8waP7uTuWfDlzJ7SUyA
0szf7eHbuqiFuVyJklxmHGLe1tzm59zauDk4Ve/XFUHZIfjtUF4NsC0p7oc0A/gZyl/PSR4MILsG
h3xTFwp93fo9GGwAh4Jo7GDvlwG9YE/J1OptdwaLjQ4C2fphDLeOKrosqAqdCOIkizZdA2hY147Y
RHNN4mGOzihsDD7EmTnsmBNzRdL5Vgq83HZd8b4onjIlEzYLlvdjWzkn0vFd/zlszN29K34tQFpx
iwIpsw5r59SAKH5uUWuleCa9XY1rAZJ71BT4OzgeO6exbDxUjGyyTa8B2w/wxeszufV2sT/idAza
EmKhe/p6QeJ0ADUzd/JzMT1PYGPZ0Am5WeP+FbkWIwVg9H2XE5B48rNxqKLRM3UVTsXtkqNUC30n
yAfiioS7/fU86GTocz246Rl9qhvnoddVT+MLioIAkT6D/eLkIi85C4KUdlp6ZtkndB0l5Hvc+etr
cbvoiIaAdgasoug5kHepoiFlnjp9irVoPca2JWibox13U4WrL+jqSo60XSUkyCY3hJyAuRv+V5y4
dwes64lIi+GkdsObCQL4iJvdaG5JfO/jIaANTdzSBUMSxflOWo00rOhEems4AeMKlzvPmVUoVzfr
DQlMF23NIhze8N/kjluOTjaMJ7Pz2tAL7d1QH9bX+2YdrkXIvocbQ1JYCUQQvCB9clV98jfmJA0v
+VzSBnboDBg+IE/dryDJNg5/KlUBZHESCLGmAGcC+ZkUqTKW5hZIFsZT/KTp2WZAI/i6lpamIa5T
eIJDpLppKxv1uWliOven6bW3HvvgHExvnYoG8Ha1wS+IBLlwbIQQ+W09i+OprfHQ58djvnFDo9k4
eulsjbpSXK1+N6ldXUyxJ+GaiFQOcDAErtF1oEqaaqitOjdQjvAzDQBV4hDPyfh2MJ949KGfXkyz
2iao1XTivdUe4/fNFPpkv2H45QP3mBM69mlvAERY37QTQOqjzBuryVtftVuzwDSJuOS5OFAA1fd6
mhWq6vWomgyfven9g67qAVcNL36/yCPMAwHlAsfwdBhRqn2IWhWhnDiJ3KwTzAEIbjpSkDIgMau0
xnEqhgkM2W4YSjjPvJkSUK6i5vi5GOwNV5byL1rhhUwpN82LzLSKzoTMHkhuT/X8wVZxVC0qDrc6
TMwQYHGS+aEbsOrKyIChN5seB/vZW1/3W29F1y9cFbsYnl9xzb9eGOBmBCHHQdOf8l1bPWTPTfVg
qwovFvQEKGAk2zAFgdEmTcIMNBrFtDB9rR4eY61/ien4oarm/fpcxDCSCRiiAdjBiRjsO/JhNa0j
vSV6bfqzNXotmjgC95NTvNTdcUJH+7qshXVBLQxB6yzcEi0x0pSqdi4Kt6DML+NoWxuvY/V5XcDC
wiDdYuDRFPciZNIl25prkdYNIstvotehnzfl9xrlg5yd1sUszAMhVMDpmoDrI6Y0D0Zn2y4zjfm9
uze0LVXMQjW8NIvUcCvkDzF8o78yHVm9+d4XftfA8z6yXwLRAkid0qZZV25c60HAfKsuNz/sVPU2
vmC6IimFRjiARuGQJ+kndYO+LrrM8lFTV8cBIASI59p3n46ASk+EI4JwW6zEtRO6+ZxyrRwtX+/7
jVtus/DH3atsY7+HQelgzQUu5LWAyShiMg6V7Ztk30WeqYLeXVhm3Nmhfd0V2PNyzr4w9IFGSDn5
OVo88Ly1S3b3ToACIxuIWgiEaKuTw5TVuVU2AmrSp4HXFNsqU7xt3E7gavybo12AvSnD9dfXyXP7
MysVkenWmcHIhOoH4cdgIqWS/gt3aOzWIoE/5PGmNQm6bbqPdv/dVtUB3prrtSDJkszaiXrgfwd+
Eu7KJ3CmqHhFlmYCwD9qAFiU3kJ7joYd9WGVofbBLbYk+WaZ57DfkEbFDrewICDmQIoDHE2C00ry
uxZdvSQxeXiazW0RPEem4u62PD4efwwQfwDAUFJUxlEk1nRteEIiK+0fEhUi1dL4OEjZYP3AmerG
YJ0BSippHJ60oTiydnxKSXl3AQcgKS5kyEZbFB0oP0GXdgL6oj7l+zTeuLbKdG8ngrpoXNIdm8Gx
cQS+Dh1unrha4RLHbz1U/rYqg73JyuPqfzm8sLeLgyE14iJCpsPxp3Q3GOOW5vqWdh9bam8DSrbh
/Xc4yMNRBATcOOXeAD62Ycyr3ohdVJk6OK+7e0Uov3XA6/Gl+VjunDUFDzCfGaQsXtB90O/f8q5F
SK7BpiynJIUIw9pr7YYbj+uxVvz99TEKCRm4uIC/otbNlhrMYxPOdqr5xjwC1R6HzvLBQcdK8NEN
wtd1WUvWdSlLSm2McZrV4wRZTnNEItNF6e/dAlBMYeA1GRdSPI5J54PA7m2XayzwnS8JsOD16G5s
Phw4cUF08VSNHObNW78emr3N7Dbwm6fSdHczHXbrM1jwkCsBQoUXHlLnY9XUQRP4JEkPYWc/lf2e
5V5teJbRPgTU2a/LW7DgK3mSw1vamGVWigllTP8Rpd1DHOUPU5b9XBezsPIgX7bwNmqCRAroPdfT
6saqqOMc00qyV1q+WIqE7OLwILvApQaWfANGnORmjJdrHgCm/1uBpvHibmx7rDvqXIAHBDZMHKwk
wxpi0lSWUwR+3aNmZ18Zdx9soR4wOSL1DlCYm3xWbHZTZzUu82nt9WSbZd66/peWGdckkUUGtPpN
8rJMsrGhvWX6Zpk/1rR6ywa+R0GdIh4urcOlGNnBo7ocOtwNfTRa6f/oqpY31SyktAUDoDUQ9lzT
L4DTV8XpdraTbcX59h3KQp87QhVgB29AxtssSZMySZgfJvPfeup+aNCT0ibJYV3MorIsZEop7rCo
F5Aie8/bzgaosuWTvt025X7I7PesOvjp8XAEmmTcaK69jnMScyD/wKrm2Rvz2gMA76SKIIvTuBAi
TcPUc7wT9RAypu6GDa95fO97kbjkXwiQbpU8KZw0DCGgm3IU8iebd5wSrgRIWRG9KdE3INQEcCvP
/WC7999nBCSWgciE11TkYaUgq5dZYkaBTX1azo9DrO1mrrh5L3jGlQRppQ2z7wLB0uMH2tvU7MDS
pTClhVVGZKUIUUCOIyhwkUypzLiht7Hlh8H4qAG1ngzviLHA9DdxwUchHTo2JUMymlgASAeWz6MX
8xOYzO52N5QOYvMB1SxOgnIBdG41wdgbheUPyRfnk0bf3jE8atiQxBHVq/IOEZWkLIYORoTnRvo9
nv5eH14soHRMswnOG6CCxr3y5uARUjfPZq5pvvU9mYctcp9bzqZt6aregH/j/8qSDIKNWgC9o75I
enMsiZ3NM+s0QLPMO33YFcWzXn2Mx0NM0q1NPR0MSE6pSLwv2O9voG4kpV1gqtuS0Nmo0bmRzq4/
hG+VxXYm5w9ZePctEAVNOLX9V4i0iYdUB7OXEFKwT+U+c+7fw+EauGsAyg9gq7L9TlTXojnB8Mgj
fppS82toa3/dbQVIeAM/G5Tx4qosvPTidJjUmsv4nAW+W3m022g/J/sQq6oAhZ9JBoAqAFSzoMrE
RrOx5IfpUKdz3AWuP6Pf23b/tqxjkD3SLwlRlXsvrLrwFQAMEYaXPPm1Rbfitsa2hftAPx1qXM9I
Tfd5YxzWtXYbuwC6awnESyDU4NAuhV9gXUe1GUztKbKazXHQVVSTS+ObBKzPqAFBWZ6cDxs1xuay
z9tTQX/kB8b/uf/zBXEmNg7QSwPM+XrRO3C7jGPhNCd3/OxEW1L+y/Gl0B7wuaR1g/FDZ2uf7+Yt
dS1wnQi94/txJZN2pgE4ivMIJuHzpD/WbN/cfTgAlDxUj6yCKL6Ude/mAWp77Lg+9Q+2le/cetrd
q/3fp34c/k2CfK387K8ZU4BEel6dUD/uRjs9uDsXeT2+dGRu9dAKTJZVwJhJP+SbuKgUAm6dDJoH
LAASgcibI39+bT40qMd6KFt+4uH8ve2mrdujEr6Nvq/r6XaDwm4hoh8qBfEsI5d0Rqhc14seNc/N
8C016XbS8CKD4oK8Uj1i3brb733JsgGG5qIWSgqCbl1HA+Mt3LkHNNimUvUZqMaXwkXc9FpMW4xP
Q2+0N/GPdUWphpccYmROZ2dD0560Ntyy7xNTFW0uCEDpnolLJMMjwA3jlDU0vAocvT3lAMWuHwnY
1O+eAQIprvOwKHiE/ApTFr0Zz1OTnZL8a7sr+m93D2/D2/Cwi0J9wTh7bbCz5UxWznly6hyvAYmA
YjdY8Ier4SX9x6GG41WJ4b2Mfa8ei+5ffr60fWZ5QwNUgiUnA0Amf3En2q+rZ+n7mYtTjCV4nZA2
v1bPNBFjnrU0OWXRzpwOJNiNhuIaf5uEQl8SQRWgKDDFDVXaETo3d8JZTxLUt52cuNy2dbRtE7Co
OPYu5P9YjULegsWigBJ1xghS4DiRq0HNvszq2YmSkz7omyJ6rPvTus5uBbhATMFjNO5AePWUyyeH
JkD3pcaKU5++Am+/vfv2dT28EH9xLOt5xgNU7xWnEOgfDMh0JWk3fcsUK6+aheQYcPimRMaiOFWb
MvFmFeatMPzrc9/1LCTHmIN0wCUJw2fmtGHmF203dV9R9Hp39EBuFo/2uIfhpI9H1mtloUwQsAxx
Np7qkm/sLN6oEIUW1CQeD9GfiDzjbUlSmYEqrzPG7mRtze41M+6+RQheFrytgpwVtxX5Mt9oYErv
c304kfilzN1tFBb3r7O4qKAIRBesfvKxGG8k9TQ17nSK46fwELl331NAp3ExvHSejJIxjMIewxvW
W5efrN26r93GJxzDABqBJgXQwuFAfL2+NZ8qjVmlfsIb/uhleaHtkENzwm3b1krUS3mt8ToMxl7c
Vi2GWHjDlWNmuNPlFZ1PFXn8nJGH9anIHvF7dJzuQGuNdCAON9dTscg0zAmv5pOTT84nbsXOC95R
2GOV1jzeZmlQbdcF3k4HU3GAHSIe7oHgJumuc+wZnQrxcIy+ls4uVJW33c7nenhp64hQQp4kNYan
EwiS2q9gAyflPlI9KalmIakt1aOahAxiwJfMnc3sKixMNb74/SLc4r4Ruk2M8Qs33lTTc5MpLhWy
CeNgiSpf+B4KltEwJtcfkCCN9H4c+iOpTsT1HB1O/nr3Sl+KkLMsIY20tEbe9EiMTV1tI8UhZ0FF
giEBDSeucEO5KSFxaVelNO+PnX5AUZSreshdGh8FEngKERUIKAC9XoJOq0nZxlF/ROoUcGfJ5n71
oPTjd38bhTcQ6QRihHHmUADjHxNj3MRuusn/Wde/OIVdbnZYYjwW4a6Ojd9EZZdko23cNzFzx+bI
+KMWPFF9A85U7HWpdloXtKApdNAJRDUcZgUZz7WmUEOcwaMD1IpamyD0iOLooRpe/H7hC6ntgCuM
Y/ghe9OG7+a9Hf+/9XTx+cJVLsef4r4YBoyv699IfUyO69pZ8DTUNCDfi9S66NCVD8vm3PI8Krpj
1BdfK97s7UHbTHmh2PJUYqQtL6c5xQtF3h3jak/6H1m2KzsVHdZCcL2aimSyJetLyxoxFRJ5QeJp
2c6tNlqscGwxyo3d/lGYHDeA1pQgmQIpTHuKS20DLJrNzJptEv/Kum8zypQ7hQHLlwFhATjliVVC
98NNY9tkcXAPhnVybFiMBg6rHp6Qi3G+D0HkPAazHb1Gcdc8ZGTIVAADv1uBpNkKIAaU+/0Hh0zS
qcYTlHVwOzlGk5WdTLubs81Ux8WnjOBKkiXVvMM5MP6QRjw+d3PVp5suiKpDEruzFxT52G04iA0P
qVu7u5rZoWKj+H0CkD4QB1ZMF70Oov5d2rDdrMqzJMrT46xl6UMzp0G+jUqn9OcpYR+YNhOPz4m2
7ROmvxZOUnyaA2p6XWiQTadX4yctMqqfd/vU1TdJsZmgXyio0KtybKboY2cWPzUQPxi9/bguZiHy
gD0IMRpASyD6ciQxSdKO7mQgJhivNtndzbQEs8NRCndQQYuD5gJJs3PcMmusjfrY7rXg5HJF4Fn6
ege1YEhLoZP+5o03MkhemU1VH7N+yzKPDdv7tYOHV5wfsEXiliMFtnzobR3m2BzN+Dl56PJ3KP9y
eCmgBUnDStpg+ImdWP5W3Xkhh/IFeIh4BECxw00j4JTHWhtrenOsqecku9BW5CQXtH85vvzcUzVa
EUcBxh9Szww2g+L0sBDur4aXbKecLFYW7dQcS2f6MMzjk1PH2zmqvfU1Xoj4OBvqNm6ZSEBbv1/S
LvbGpKqnttRZfdR56BXWq94dOhBJ81BVfr4UB/HuY5nAr7DQXCg/LRU0sKqQtMURn0O3qKIsvai2
5q1bZsaetCzdTdbM4w2ZNfDs8bBJf9IwK/rtPMXJp7kcxkPNW+DepdmMrpYI9XKK9O+CyvE2IVq4
xbUVL83X54RBy009dIrs2HfDowli6ocqi2evDujXdaUvCUI3JB5xUYVDUbh2LcjMy9x24yY7Nrzo
P0/c7Z/HsGpfnDBsFI+SC+uLZUUxJOAQUNspP+lSZ8zinGvFMR0fuvQx5C99/DpxhZQFXxDFGYJt
DBkqcEReT2h2CvAw5nZx5PELcfZp83C/wi7Hl0JF1Wuw3xLjJ9Wr4X6oko9OqvA31RSkbZpW3Yi+
VIjQyWH6ZKn87HZ4vNrimcdB9RWyIXLDcN8lTkWRtjhW/0fady03jgTLfhEigEbDvTZAJ0OJkNcL
QhrNwJuGaZivP4m595wlQQQR3N2XfdAuiu2qq6uyModdn97E+rWwQagJnBgYN8LxQW7gDgWHgT51
LJmV/vryEoxLeBoloCEGzxiQGyCK0qY4HCttSFDraueGlBH6gUKnTFZ+8D38XLYzN1EQZx8FU1V1
zHaejqMewtTQoq5182gbruJyYSfNfB7IsVHBGVBR1JQmO6kiPDQrWg1u1/wJtuW1bQtYhTGCwlWP
PnochslB6IQmYtm3hFuB2199y65Gh/4/A+DOAdAV+aKziEUIRHFa0rpt9UOMn+TqKx9Qf2QF8WCF
YidSbKezX/YDyoRSj+SN79nxRqXagoFz1wcDYxQOZBpKGOrkmLVG7APgyjtXizXml64pP3nptd3B
mCQKDjfAlYBlx80/QWIkaBGLDB5qrjzcUOqU9cJFce5UIUAHYhak68ArgvrU6SwNTRKgASnVXe2u
kl/NIlnFVr7SlLfLR+EMxjKOAw9KnAZM2RiDTex41KsDHhpuGbjKL7AYS3Rd/hH9Dxhztn6+8BCY
ORqwNtLx4IV/DgFoswBJ1R7WmgDc0m6e/YtlwWBQRkddD1HANCEy+JaZy11Wu4mis3sLBGiX52tm
APg+qjAoKgHAMo1XBTQ1ygAENi6Q1TZZQU5oYfOOzmHiA0f0GwpXBM3zwOierge4eIwQHc+1qwet
LVUPYf1Q5bfmC3mWU3n1LwZzZGuyx7JUCqzGgy0JggU8tCW+hESd2cXIzANIBkQtXqhTPWfagd+p
r4ba1eR9U6lbMxasMxQwfywp3swtDJLp4JQBTnvsqJzMW5mkeGSVyLR91frGNzbXTxUecHBcFpq5
kLg//bzf1oHkR/GYtWCNsbq6tIdjOD4Q/+/7k6XIlQBYMi9q3GyAUrKdGAuovrlthQAcrUN4q5wn
OotClVQFHdNuRH/n/UcV/BTldyJ/pt0fTVkS0zljIBxHA3w/qt+IqEBfM3roo0BBE1I7gASwca3O
YhldydG2OvQgVqzlNz2xrWSXJTfFN+d20dut50TpE9qE8cJE2+jldTsTepr+lMm+yHPLaoikotvV
KBiX9kL67MPPSNrHyah3oNXuEDyQ8Pmy2ZkrCAcYBBiAsiIunvJzgpBcLdM4gBt6rz4BjgCE4bKB
ufUERd/YLIAE7RmRh1qIQlQ+/JBiFBsebgtN3ZTSLY0jh9CtFDQLD+nZASGmxDH+20c8ue5kk4dJ
pViV62naQymh31BIBwT968vDmjvFCGCRLwEZw+iZTjdO20UZJ8VQuhBFlYqNtIQwnps29JIiMkOE
iXTMJDSog0Dza98r3SF7qP07NSo2Rf4kwrugu2/gBS+PZm7SANuz9LG8N4IdT0dD+7zOK5VUbqGF
0aoUQKUFfctXPvjvnMumxh8+uTbAxzD2RiMfhJhzYkrztFwPuxb+qR2adaYb0UbnAXW84ZBFTAne
cq9VHcL9/P2y4Zkxjog1gjIcUAkIIU7HqAPBYaTgwXIljvRiCJ7sG7NbenjMGsG++NuzgntxXNYj
fxJERkBBR9m4nb/K5J8mvxMQsb88kJmtZ/6thKNCikfIlFJCoEabR71R/y36QZG514MFC3NrBBwQ
9gP29rlgtqokLarYWetWdXXbAKMsi2greushNvJ7sAHthjLe62Vy9cMZrX2ARAJrRtA8Oi2TK21X
0iHvhBv/kYK1vASDnVsbrP/fhiVg9+XJkVWo8DLeD6jQCfhyNI76vcLy5vfVqzM+dpBFBTB9bF86
3QFlV3tCLZDmDF+V7+Hr2o8DhozGXfhrtMSdYdIrLY0aHUVSV/LUG0RftzqnV18IpyYm8UOTV6ZX
pTBRy6095OYWYtP31rCEWfhLgHDqB0ZENbI+WGk8b6cwzIZ3tFeTCnYs89NDXzLLdfk9CdR155lu
pCS7TgUfqgZBUyYaS7b1Rr7NZPpBrO7QU38fqPpTo6HHUbKM1tFycWdEafrO2857p0X6G7CkjpWK
5TtWrIN6wcwtZtL2Ta2agRlS48Ll3dOO56yJzR+ihhRKyjRiWe+/+0W5k2rjLenqXdgpS8HmuNOm
YwciYMQ3INY8Q5z4JGlpP/ihG0bpxqelbSqbbOh3wux2ubREIz5T0wC/J5w6Wtix689S443gidXV
auTGiazYxH9hjtzpkD8sispB8MOkpjaZ3gfZhx7xzNbqkthtHTYLocBMiIMfMjJtGUAConN7cqkN
FUdVFS1ebhS99AmkK+UVj29z78Zs74NaZYkC8d/y29KXAN3n0T06n+HL/jIs6mft3BIYXM3eiGO3
LyAYFESA2jf6UEHOXD2Ufrq6fEqV8YxM1hcpRiQZIbw1E1USUhQpdIQjtxPDFuGX3bS3ngzqgDq1
ubxPQLqcKe+earCcv5J04aI7vx9G5D2UfvHoQ5/YNLccpyDEGDwRu0a8rvytv/RyPfejp9+f3HEc
zIWWHDexW/ODnEks7N/iq4lKQYx4MojJVuG63hdN3sauHNyXce4U/Mtrlu65hZHQSazYpb3ua32F
bWHaZb7ryMZYwuDNLgbo2cZ2bEQf05Szr+IRmZZ97IqfyFxbykJdZ3YER5+feOsKMbCVDJgmPFVF
xloQzC3VKs6DAawEgIQYAo4tnpWnF1qstWnUUxq7qbSiw3vnxXbY33jae50qLEtjR02/L5+fuUH9
BTvjrkPOaooezTTSaaVZxIBy5Ez1iB3ID6iRL0TwM04Y7Ga4ocdnCYoC4684CtUoEZRElGNlCsf3
nCZmnreNUe0RV9fG1BNDk4ddQzSe0QKGqHIwi/tqd3m25naYDvIfJImR5DOmpbeuLQUndfL3uDfx
ul3YYbPTpKtYCXTb4CEyiZrKtkYzqlaCe1+1oTgs7dUvqJNlS2prs2uOH48HFVKtyKufroYeUl4k
FFdD341NrUQw9MlfnqjZkfxj4qy6lyspEboeuX62wmrn5GCGtvBWSbn0Cpi5bsCB/X+D+XsPHm2t
yOu9ForrkWsprI7WiVj3kF+8VttxdJHHViZnvywqbmbCjFwQorYty5fAGrOjwFtNRnYXl4kxWZJY
NltJ1oPY9QZbRSasw2nfabl7eVVmty+gQkj3ADqMLofThQcJb45KrIZVgXau7r+qkPq63gII0kbO
a+A6YOjUAlXiRu21InMhKKSEa7GEXpzbV8ffn4wgK9GlNihV5g7WiwYq0RCpQx+YcTl6F/HCaRzn
fBJZgJYR+Sqkx0D4N52tIk290DD93NWComW91vwhgtcslfWHuiptaWiZRPkmr64lxMFmQzcclGnh
YpDLmfKxgjo4NvUIFUHirUpjbUYLseHM+bcQtCBmGR9+gBufLlIcdw3nWpq6vJT2daR8xVa9S7tw
Ibs4s9vGJhoDz+ax1DxNApC0ApY1qlKXBL++tGjh4lr6+vj3o3MfDmWJ1rgydQPyGBvuEhB76fOT
jax2AHGUSNe51vBmrfTk5fI5mVsCtCTjokfQCGrfya9vIWbk93UVuRokq7JnSXu+tnVw3ETHFiYD
GNA7Qyo+WqCrlK7at8sDmHFYJ5+f7CFV56LXKgDb9PSmFve6FjllDmbPpWrErB28XhE86MCATlNY
ZT2YWlxFsFPfRTFfgx9snUCzOS6WWARnlwTKAGOdWQUIb3L5VkKjRaeGkcvTgNEeIrGpyQpwRV2e
uLmNhbMN4R/oNyCfOUmNRX2cat0QgG0zWnsMpezLn5+bL9Q3R50WYCLOXDx6XXuzrBLMV7EfSsXO
zNsqO3jN1chZvKWBjMYTd4wgptC9qipoGYCZwe2z4abs81UcS87lkZyvx8gliPrj2Po6ItlOD7ig
pRWjDBq5JC43JHvJSW1nybW8CcrYi3JkZbLqvV7WUCJFoAL4qZ2ozzRfUjg6X/BTC5MnnNd5UkU7
WJBo7liWrefXUq5MxzAJHvSqyvTMRzw36tYXuyG/la+lQv5rAmV/dIL/ZY+cFISV3h9A9IHF0APJ
bkFiYJGFl/Tsch9ZmERYnW8VyGHDQhu9meJetpCK3/2LHYU2OaRxcUDw6jndUUNENQgNY54kEttl
ysHEgBJnvRTLzaResOL/2JnCjPEGaUDZjpC0fo8aRmMn45uuXpvr1rCrtyBhwxLV4Hmocmpxsjwa
EUOIPu/IDbOKDesccV3CdyK9M9VqnYDhN66fLs/luZ85tThZLrVrhxoiHZErRuY2J9a3ZsjoUv12
blPoaKIEnR5U0s7UekQYpl0aS7jEuqc6+Oi8fZ4cLg9k7nhCkM/C83TEbE7LMRIt8yYIpQRvroAp
3qO3VISZNaChejBS+gKpNlmbwWshexTxFIJqN54lOWbWbC4PYfRRp4EqhXtErKWA5AQeeWKhM3oy
QI04cZvaSWhim9FdAUWoKLStcMEpzwxmzIWbY4YTofEU4JKmwKnrReu7vpKv1ODWGPSFwSxZmAzG
8oc+qSVYyPeluiqMq69fioLUKDkCOBygRuOOOwobpYhHfSHkwM2qXW4X8YKLmfn1JioGSLeizR7X
7+TzGR1CRQ6SwuXtVwLKwYWgd+Y8nHx+cidCB7MIKjTMunFoQ4XNjvTW0ZdqN+dHGz0DyHGAL0gf
eQAnVyIufuGZlcifZOrkWeFAO8PRom1Nrn4fnNqZXIy0i4tUamDHKJ/agvXtz+Vjcb4W5lj1wMMD
qm/IpU3GYelpAuxgHD7Vv3T9FnCTy5+fmSYcBQCKcBhGbo7JRm0io5UF2qCAFzQ/dLlfR49SUG50
lX9cNnS+6MjO4ikN/lXsWOiNn25Zn8dmH6aN51bSY9as/WGtL70IZ6YKskt4FALXh6rgdCwkV62u
AJblye9WxXe+1Dq59PnJZUEzynNi4fMSfzO/i3oBP3bu/0BLA+QYivej9M602yErq4yUpEqeoIKl
qk9B+m4lT3roeNc7D3DU4Mk84jhxNuhkHBoaB4xWq9OnQkqZpkvMMFaX13pmpkCvhXchLgyUb7TJ
ARdUDfWGmtnTA5jGWQcBqf/2/cmZAOCbSui3z57osKLtNmsXlmLp90/ONBorWhRr8PtJt427tbkw
PTNHARANXDsqusdBSDaJ4LSuqMwkyZMnMWbf9U8tim303S9YmRnEsZVplrfKuqxMlSJ5kiyW/9Lf
rl6Ck69P/EZMKzNP9Sx5AkPH0K0qevUVBA41UE+NrIXI5k0h8YK3WF8rTJ4gbMojp19ikJldg6Pv
T5ZYVbw6TrQgeTIo0CvrYbDTJRWfJROTZe4GCRVRK0qeCF1bgROaG2VJQ23Gex/PkjkpR0Ui6XID
aNqn2DTEj9TT6KAkUWcLK6nXcdksYZjGWTmN0UbpTBDKoAcQwiHTMFMrtKaoKyt+SsBtnfnC5ujN
rbSYkWAD0ha0UX1du81Q8UaxBcg+3B1nTcwx8dII+uvJUyl9ET1mZvL+3wyMp+gokmqaIFFJwbHP
yoPOd7xd/7fvj5vk6Pua1vl53+Gse8MWsqOL4M3zTXY6QRNXm/togGwsTJCfQjLVEdY+uVbTHYAy
OPExSADrHLo/J94287RW7dGZAdlHBlhhnl7tzfF9VAwAbUBXDwLO0ykyAj9P/dTXXVLui62+1Ml/
fkZOPj8N9oeiKGkWS5qbl8XepNLvoe0/kMnYmCJyLi/2zGJAxBiJN/TMASI6BeqaVZP3taRorhGu
g5wD/vmht9cXJxDhHBmZLEeYRikxPRgBNIWNuKRqCVg6M2MID0amnJFSDXfU6YIkPGk6pfF6N3GC
7yJYi8zur9VKxqZCH9vYLYZKN56skyAkBQ+4VWlCduPisW1W8vVPvNPvT8JNXoYGSSR8P1Ddon4k
S4Kl4xycekILz3nUNQCTGQmLJn5Di8ZnZaIDk01SfwtezFUXlnsw0f3GpfKHd+VNQ+vgxgqeLm+x
s7VB0xvYP4FJxHHBDpusTaAIqR8C0rhyHbGcMuiZMtl49cXPv7ADlCryS6Mc5HR8pdp0kimjyTxE
C3slnJQ7BS3Y4bKVswODUYCym4wRO7hxpw9Nr2sMnkZ548bZBkX1wHDUYn3ZxHgcThYKJkZWgZHz
aYQSTS76gChNoIBR3R20cis9NFKYs7BxuJ+VEGauNpetjct+Zg1lL/ADQckCWfjToxMJM9HNlgIc
7W3Sevt69dfRpwzB1BHLd85xblagRJP6tHf7G1SIfb76T59XJz9eEkJUyYDPt+adsmmia6NqtBQf
/fppO06UeapeCny+ltb+SqMLCz0z9fj82FYy0qdj1U+nPkkK9HvopHfFnZJvxdVp17+//p/PTwLe
hOie8Ax8HroVpnlPo/tQuvYiHAH9Iy0TcLTo3ZtKlOhSiFbdnMtuWHksvemtJcc+c9xgAMg+nGsc
iWnVps47UrR9ILsZVMl9SWVdym3RLqVeZlYCiqW4N4CcpSMd7ulKaBbyITjZspvqTtE55lKj0tww
jr8/2j+KqTohW0XQ4fuV/JCGj1m+HsLt5aMAoBI+MjnJoyz5uBCo+541bIL83UR/ujq4nqyte/Xg
6xspvEuDikn8xWx7ZlbOkH4mZWqHynpIM1Z6QKSCm1wVsR14BSv1iHnxfZLvZATovqOlDwY8T0rv
ibHVY2UjzG2Cpoa8j+x6WJcaoJVB4wg9sPUyttOyZrlaME+VnbJ7NXwU9JoGralGwtRwo4vQTptH
zXz2DM1uLAJGCQ5FGNkG5JUVkCLR6R9LmAzOl0nKj2/KrOWek3i2ST7UijIagesm2UpZtabKvdRu
0m6jaCtpEOvazFiQa0C2SiujfM7SzFHBN1f6IALg8WuSFqwuvuT0liTU9puXhJhfkW99tlXnqBmy
YP59WRu2oqVM6gJHmBZrkezLrAFgioThYqTFXRW/ReGOh09F9KmV1SGozI2ldlskFrZpKgPUI3YF
723B7xLltR8OEfkJ8eYomlUZyreiefNJ8yturFslbncVmtx71dGTd6niLO9wOybKRm0wF6RDF45k
18DuF0m2Ubsvo35Xh7vW8jdKWdiWWjm0umv5TRnuKxGuDMJtieBi9W6TOtxoabgZKCS9AX6N+19+
sqqDwkYLhF3RZ7W+VzPHo5mTkswpyOOA55ASQnE+D9YNvU0BfDDoPlFrhtZoPxUrrYUWXuEzqmTb
lOTMEoeGJ4x3+iYAvtWoe1v1gw8pye4H8lYbN7jzHVxuiZ1F60q2fID2TAaeVdtMk32gp/sepIyJ
EUBk1bzRRZbZ5YhfrvUdcCxOpSsMHKp2LbmymdyG/Y9RhQ4w23jxgjimhfqy2+HpYOYhit/UGYBo
VupPFMtu65YznOQKJRHvJ4SgOcgOVlbur6IeFPxRxozMtE3po8vfC79xvOBGmD0bdAFmwpwB7bot
/JClBOjrXZwN32W+p9mTJh0qtO3jS9Gn53tbPaI2+sPswgrA+2Ou656uhPIK1l0mWc98eIDU66qU
fMblXSN6lDfaXUo+PHRk0DpmSfAa5fkNnsHrRo8+WuR7C5LkKI0d9Dq3aVU4aqnaIibrXtmWxa3R
9WtOa9uLhZ2UZN1is3Px4cvaCml71mTaulPI1kBZTSMR6+imrWvWh73PvNLfWa31OwCOtfb2iVfa
+aCu5UG6QUelPRQoww2BtZZ0c18pKr71RUpg35oP2fhTNwXW2gNsOr0TUfxeytq2U1I0zuTpN9eC
d+TjrI7FVG6ldS9Z+UNYgYbRHAyxFgHJNqhaoLqbhXnKok5XNzQT3W8zNbtXoSo/QQ44lNLy6JBo
CO9vUq1wLIM7rUn7HggcnvVwXRkUZCq5xwr60gFJQHWt9Ga7slJsHz5IQcT0wKvfkJ+v/9C6V5ww
tZp3LVQj2WmJbxPa15s+a3E6dKHpexAXSEyA+8HtukJ5t+S8ZH2iF89JyKGRHCM41lEyXiV+VbpF
3g8/PlXFbR6A9oNouWdbaSgYugfImufYCInc1U8NFARZmeQVkznv1iENWqabtH4qNE9iJKfV2gOh
1rteyKRkIJrzcNo0JrDZyv7eq6tnLSk3vn/j8UPlwytDaQj9UcxrMztRYtQRq3WU8gdPyrYcCaxQ
ThnAccyDjKRl+Ls4QAdBJ1hV9KtMD/aCVDUbeP3KY20jJI3hkXerKeKmjMrPnCo2B7SqyoJtI+dO
lcjb1O9XQ0Zxjv2X3HhQ42FlZm4D2KBGMuYl7yho1nF0R7XaVrp80/tk7YsnqblHC03Y7K2W2Kmm
YqvHbyO/v1LGzGggK5AHTMoyRwPFR4ZmBM1zJfQcGMU2ylI2GO9KAGTyfWQIEC9nTGjqY5nouwwv
lOS1rDeFH21CodpxRNcyFU4W1Lbk38Bb4uc+VuBqNiSZQXNzrdL0pmo61mjVWuN70uxo95OTYuWb
N6Fmh0bp0NZaG0qxCmlue9W2J2+69D6E97UCdRYFsxpmB7CutmjZAkG92sJfwHltKfWxfTOWSAUj
/JNKny0ylKhMMLO+odWnz+/N4CZuVlGLCeQpA5eLrRcvTbIOw3s/2reGG6t7Efzp1Gc4n9T8VrUn
YrSQEXsNemJ7/q9ItmwxPDTDhqQPWfvYt4+y9ah1tiwd8nxL4rXmq3aT/5jQUs+676T7FZAbTXLS
+saTnioD9eckttXuLhffrb+SxL4WXwpam+hdKd8p8N5SHrFIf9DJXVqiO4T4jsgz2zN+Bckrp78g
eT14juTXqGN+x/neA7TI8yu7yPG/Zort4T/205fSdzxoC2toqSgbC3igYBU1W40rrLNeCv1dgaZ8
Wz9zce/1UC9bC/neS2LGw18QvZX6lR+FTO9u+2FTkA8tejZotUqD55w3kA32mT7sSajaZrJO0Dis
2V22C4PPgmyrjjPQGkbtcyY9dkgkWN4ttzymNHuduJL0nolPrb4NY9xj0pvMtwU9CLG36DO1IOpZ
F7ZRvOoYR9ng8uPw0vf4tSR75PQH3UAsHWQWwOvE6IitMQf9U2wNuLMUpskbS9pwcatmOxXiiFJ4
q0iPXnSg5FVPAEotfzT6XOiPinkzwNNxax9UG1O7D4qHwn+Suw3oV/T6xqxSJ64doz9oSr9CjOR3
P2b3VUkffvFKkvsOHqpTHuVQYYPcsTomTht/Rm2/ziPZhtQSk4et2gcMuS0gIH+FjcbU5DFVbobh
FuIWxH+0ws+Ugj/bOCT9zrDuo9HBqr8p/S0PH1FzR8KHWF7lxqHX3vNsrfL71t/1zWOTbXpUyPOf
Rrovgseyu0+Nwk74V9/julJZD77yQn3Mm1ufl4yUL0XxVUeabehPSVyziO/SrGVqiV6jG6MrWTls
Uuo2csTi7Kns0Ff3Xvp7OQTP8G056hzryl2ia4yWKvTO3s3wraOcdfLWCmrG/cQx2+ImNrYC0WMm
HEoPXfUSyruouPOHlHXxI8/3xuggwhVRvkUHrw9lviDeK+ILrsL2pVshvRnZh6nuzOamLZvtQB81
b6GUOhvXo9kHLegq0g5T7BqaYHwux94AePIqbHe+yni6gKyfNYEUNhjLAZkyp9XUQMsCqvBhAMRk
g9tMxNuwYZefDjMZmlEIHU+skVDmrHfKRx9/ocbaAMiiDse9jqW9Rg5ZdzXma8zAH9kZf8fRK6j0
9HyIY31wldLRf9CadHkYM+8fdFWqoJEDsxvAypP3bphHwFVLJYgsuD0kDhqQ/tv3JwlA3pk1XnEV
fHm60jTCOrwkLls4RzChwKmDmOsvd+WI+Dqdoa4OSBCDLNHllIKNg3Sk/W7THMG+ABia1Sr0iZOE
SDjx4BQ0oS6lBy+kN58v/47zDYG09l/ZJPBRg8VwMpM94rzaCuBWI+XR21hwf4/XnxwkIUFGAKQD
Xt0o0JyOtBwSWhcipK4Kf5V5axquPP3X5WGcb4hTG+Pfj/YbGrB5WaLrwlVCBz6ZX52+wefHwj0K
x5AImbKHmWqh5nlnqK7eSTeVnaPN71/8frQljfRpUPKeZlcQhJZZ7evU9ZHHNInbRAsjmFlnMjIj
/a+B8e9HEyTACOIrnUaRafwN6lo8kPBkiUEMsVReP09pYqqABwExGUpwZ91OKg+KLvZL6sbxDWjd
VO+l798N4Vr51+UpO/eWqPMBuYbmcWRzzrDvukhI2/YRBZlNxYLyJkLHZVS+XDZyVlMcCUVHsU7w
5iAPPO3dkmqihH7dqS6RfWcwEO91e053SvOSBwhGFqyRuW0MGVikg4FswjtoUj5RetXieKEqbj5s
m6RjVv8n5u0GADrby9C1srHMn7jGS9eJ+F0r+yCqMVYD6I218rZV8UzXS8TKrpLt23qv6Yz0j9RY
IEia+41onEOXGUoj6DufOK5E76I0akviyspW7m+Hx8sz/pct7TS3hUwp2j1H9wg2nulF2/pl3QSa
gnWlMjNyk2UksWteOaRPHCPwVmFxlxTmWgl/e6Fl+/lnnm0N+R6S2VffAqCaQgM/LuQR0TZFBRn6
YOoVyisHOSptFptLUmbnZ/L0+xOnVSgijKoI3+/5n1Y1VpRgaZOdWYuFy+Z8yU4NTZeMg9O1aGFI
BYIU6jpxOCxM1exQxsBlxE/hMptsXEn3OqPoDe0AJpyPiPdPdVFA2cV8jFR1fXmDjD/2dH+QUdwF
xqChMB7/U08WUrmgjQCdpakCq8q7x0aDunHikQU7c5N2bGcSA5S5X1sAwuiHRnpTcbbQ4b4waXMW
EIOhJwz37kjjfzqS2Gpb6oWeduB4EuMlwq6V5IbzAhQIyH4kusGdNU2pZ0EEUT746kNAOybDPxZe
u8K5ubwgs8NAW90oPYuk9LTXSZK6foipph0scB7juaIvdWjPG4ADhjAshBGnRfLKTwDC7AbtEHXx
bRxVz7G+VIg7q5iOMzX6+P9vYrKpDCJMNL7J2iEcU49DahupskLmFomelRCN3cs5cihLXaIzAxu5
obCXUf0DwcYkMrKUCI5O6PKB+6h4MEtZ2MIzR+Xk+6P9o0s/wM2lI3MrH6TGVi2HotX57fLaz5z7
EwuTLWyEsYX7ERbacq2YH8iWIb+x1BU+N00qlAJwJ8hoK5ieeIHHhGw2rXwwjIckeJAXZmn286B+
A+4TFw8CvNNZknwQ9jSqkA/9mLmmuxpNVpdn6TyKABvikYVJXdxrC6mWPQwgoL9bE3zR3wny84b+
GJO7pBUL1uZW/cja9LgkyORUWtHJh4bme+6r3+Vg3PR+61we1HmgdzKoqRaIJTIRVDIGlXkvYeXK
4T1BjtzMKyi0L5iaOZ2jq0coBqQP2LanpxONcDkF+eYhs5B9AMfq20BSp+3EJvTdujbXWbUQ5MwO
TkcbCzqwwBk09Wk0bgduSKl8GKzUMeKHOHhBIgnnlSnicHkeZ7ffGGQA9ApGD2uy/YwUBLuyXssH
pby3CiRf+iVqw7lDOsLl/9fCZPv1tCcNqStsCD+wG79/i/Sx1KaxVvG/Lg9mbu+NnRL6KBMDgP44
2COPg9Mb6T4PlYNhbn0CbnlmPf83CxOPo3keVYIqUA61gRapbFt5TtEvjGJuSY5HMU7o0SgylAKz
dICNmDKjd9Jq4bU3O0t4EQP6geIt3t2n3/d7VIgVL1EOA/2iyZ2FPKTYXp6m2SGA3n3Mj+DJOkWW
pH6bWyLIlEORCCa2Jr0+BYPO6SMDk01FMjnW0rpSDq321qzrpQP49wdOwrzj75PJHNFELzlpONa5
ym450H2F1n5HgenGXnZjcLHVTW7rQ7bxuvot43SreNFGRP13IQwHZMxOgCpzjWJiEhcLah2zc4sn
0EjLh5mdYgIhuhSWWmEpBxGsTN9B6ftfrN0/3586cB/q8b0X68ohVKAUsePXQyCwdAAuowUX+AHg
LSbbT1ITX3gEv19/Mevnl8u/fnZzm0ht4R/kSqfvQ32wkr7MfHKwVA5IKao0bbBqW+FcNjN3p6JI
+5cUFARM0zNEmkpT/UqWD7SPkP9OV0qm7eS6dXimVKzv+JdiLqkKzTnSY5uTe6jyDV76CWz6IWAL
1m7IbomKWkW8BKOcncOjwZHTFUqCFqI89SAfBOpRmvbp54IN+cJCLY1mGn0KoWpcgpG2C+5DnJIe
YliZ0m7MyFhYrL+omrPTfDSg8UgdedQ0bgyvF708vg+dQTlkbcDSAghBuO8mPlgGFJTQVpeV73n3
2lfb0nMvb5e5wUJTHcEDCFKRWJncsrWcDWrAVQR5GkubByg2Db6NWOyylblNCdlARCoAJeJfEys0
hwYNgFKY0uA+jh7K+l4Sz3r/0inVSq4WYu+/pJnTST22NjnHEVe9rmthDZTlNu8SWy51lgZfMcAA
ed6zEHeX1gdrr9TQTFww1WhsaHLg+f+La2KbhwA1ktwJCw0dHp9G3zJZ9KuuSxzFLFgTgMoybdmA
knKqPxCCj2kK8/33SLQQToB4EPArQfYjGwNICThqwp9qEjvFEqXKOIwLw5zeBHkWmLo0DlOhP5b1
W/V2sYHY1rfNsGYF9XfDUg5z7vgdTew03gxMEoYexzkHoMApebyxON0ovH6+vFtm9+Q/u2WqlFqj
2UlPYhzAul+jDly0Ts636iJf3sKmnLLuj+oHhfw/pH1pb9w6Eu0vEkBR+1epF7vtOFY7dnL9Rcji
iKJ2atevf4cZ4KWbrddC5+HiYmZgjKq5FYtVp84heN/MSfLK9XHnFemuFO7OHue7Ih0+W0W2a7Pi
2YyKxy7Ltw3PdzwWdy34fpg97DsyBZOZC2ygcSUSuuSWA2TfQgRkQuzGRUuknKMTxzAklddwT56Y
7IDit1cYAR1edfO+E48T0CnaABFLcWA1CwZP315fAOl1LnbWiXH5Cjgx7qZdYmNjkVA02/TAtZXP
Lz0ioMuNdjmkMoFkU64L2wDRd9NgbCT73QDhYbX6/di+A+LF2Bo8dmGRpWIpCEfxigA8U5nHNO29
RvM4CZNom5Y78rtCLdrYWfqXeK1rZMkUOPcQ3xtgDAHH7vmssSwFfJ7hbdRa7N6w08+Fmxwno3xP
I7EHu8du1KYVv7pwIPHyw8iwW1BAUtk10Q7NRJQz3Ifx3uYbiwVGurJYC3vhzIRy5SLr1FudiVFp
wOHo9Ve0GKyEdWuDUO9b0xoh9IYlQobbd+OXMW/81TrP2jDk30+2dFZow0AnGInSl6Y5JNW/DAKt
MNjOOLaOipOOuy61hYanOIVqFLsbuiYYV/v5l2YKIu3o6JHcRhfVMHvW7SbxjDnsHPs9HbINeiU+
aktbiQkWzeh44iObDIVFNf0W2e5oj7kD7Kb1WGvA2kxfynalnLHg46EZ8teGsh5aUWOQciiuUwGW
0/oRgFL6Y5qsbN+1sci/n637UHAvNedQM7esAXBtX655ywV3JnX2UG5Dx5ssuZ2bGJHBLlvTm8NY
v5/GA2R0+rfBuhkDAY0V80+9RVaLLzAQorWZ05M5nPS9EHtR7Ku1XO9SMIqICNw9DkXCF93G5wNJ
UwehpztNYVnp7w00WicnB0rbfgYh4b7v2j3oDbcNCH0sO7t3ADGp235DITV28+2Dn4EiKRJa0ExR
6+LE6zXXrI0ptAMOPBe4ooPrBhb23pkBZe8ZXZwLlgOEZFoPlfkD2D8fVymw1NfNyM8otyh43UFH
a4OBA3VfZTqjJq56lDKmcG4D1DHSlWlaQEqgmVO+V8ESB50GleslzfVIL1k8h05MPtdGHpTOQ8bn
oNbt7aQ/2VHmC+uZOD8rbWVkfx6R6tDAV4I1wvrIKvD5TimqgjbpnBphLrQBULJ6C5HGFhc5YNRp
XH00jfMLgKONbQGpk5pshUF8aQHBmQJEAErPuNWVE9dFNEWWhRhhYwP1/tOpGEBHO2PFRS2ca5Q+
UB8C0RQKXiolZo/WkblOdSPk2WPeio2YErAj/i5KD7TiK/He4ogkjS9o0QGKVbv3KMRCjKkzzNAd
oDT53e6glKmBVHKNrWfJDtpsAEUAYfFCikNQk2XZCDu82ZrWoQHzaudn3lob9dLeP7GjdiU1KDo7
PRryw8F9cpIa3Nvh7Yfr1IASQ6JwAGyIAQMkhawp8KErp2tp8W1wjMmuLWxxdfGTgSHTXRIzzKps
vEeZMn9kBSn2uYbGhKzSqm0+J+X2+qDksVGPFbrn4Sykpi5SxefHKrcio2TaYIVl+1hDia941Nvb
c3TwR7jYZW0VjEBy4U7uwyrVCNN4ZYUzn75RY/w6G2vq64trf2JCcQ5DGrO5JTCRANequ8Nm/Icc
69kg5C4/GUSeuG1i26UVZvzLuB3py/VlWAjk0YcKBhdw1kvKXeXziT6zpKh0E60IGyt6MJODZ+94
+gA98VWsw+KSn9iS+/BkKBPg2z36t82w6Kif0cCtNh3yBtcHtLgiJ0aUfdV1YuLNHyNt8EFu74AD
bBKNtRbYlREAq6FJlCTNSGOGs560B9R0N8mo/cuuPTGhDMAZKBjI68QMS4j0Poh0TIDaTfWVuGDp
zDsoPtjoHcOtSpRrZSxN7gqngJU+R6cY/o1/6QJtrt0m1sYVY0trgiqEDvkm2AJj/fnCO1M1al5V
maEGnDa/u7t9xXFtwcvj8QaJHOUMpoad5bkewz1mvvYdfW7XP7+0a08/r5yQouzsKZHr0ZtbKw1a
8eiaK42nC9ktxKF/R6AcDDfOo6HPMYK42KMZsSxQuLgrtC1IfEp/XKtErw1I2WAQtsshBgFrRuUG
k/006HrglPvrs7a4v4APc2TxVJJ9ni85+HDNtjC4GXroNJumKoitH2P91jpIGU7frttauuiBBAYI
ENkBKXF3bgvEUMIjFfYyWm/9NH2zZTta8aUd/+EePrWjTFzkUSurKezoUWwcRlrnm3jC7Xh9NIuH
BexQoMBH6Q7HRhmN1wxVOqbAwI/PLtsm3Ur4tfx9E49dpFLQOq8cxjIdJa3pbIYW21eZ7w0rv39p
e4FiG7S1VG5p9Tiifl+7WVXR0Bh2nWw6QA/nygNxacFPTShHEqWRIUM7NQ0ZZMvmzUgPJQvSNUmT
pYkCGZgOuisXS6tCs7o5doUNVZ8wbdEFwTvostCU0RX3sjgWPJhAKYgYDK+M8+V2Y6ssnSShIfXQ
+O9l3iatW+EXVrnV3Nu7/1EJBmYT1A8gU7ug5hyiWLNLHXU5CxLwX/u1Z9riWAwbKB2U/QEEVA4i
FcKbJz2F2PoUR29OPhpbUQr00FiTqQWeNVj/4PqRKUAOErSMEHuTe/EkohhmrdRNo6Eooj861ZP1
L08IfBdYBuDjJUf5+fcny4o5QEc0TMqHmoG08gMwO7+fb+ZlQSghwYx4DxFgANW0ilbbbhO1Nrow
tDkgs43uV3S6edPmumtZcspInyLPDp4+wPGV4Vh9FyM3i+UfCm/v9NN7F1Xf6UAbn+qRiz7Yag12
smZRWaDWsmyed7DYWf8x9zXLdxGk//pXw1u5A5YOq1SGkekHGc8qXs3Re70llgasAyDPzvDOopWw
bGlvnxqg51sBPFKZOfcw4Ij7xNtW873Z3OvJ/voKLUUCp1YUb6AXjcvzEvMFVPM87uIHtIEMzj6J
fON3FK1sh0Vj2NYe8k4A1anHtao02hoajmvS8+zejKv2CyeNg3dArt8nNegesNUl9iV1OIGUCITZ
ro9WXpjqGxARIQACEM/D0im7Y6oyl+Ye2q8zrXvMnTZMoaQ4NigrOiXbd6x8hIr69rpN+c1rNpW7
I66BlZ20DC5QbMWvgt+tikwsbkU8E2S9BwUSSxlVbmVz6Ukn21vHtnli4/2/jODv95URZCmFvjzh
NESazG/oL1HcTf+AsEKs/teG4snzic+N18NGE+HaG635Kw4A9ZOy/3p9MGuTpcRU8Egd120cK8CM
9iXEpCy+hhJZXvG/Y1FC0UEb+FiZMIFrPvGjPg9iTnea5a6Eh4seQvK1I6XlIe5R56yfjKoHiyl2
1ib+pJFAfBrXqM4Wx3JiQ5kuB/xNmuZZErbzzsZdq991/e/rK7JoAnR2wKTJf9Q6W+YVeG2WmC6a
HYrov9JMfDJEK1HPmhHFm2YgKOp4F+khUKroAv9MhOd34Gy4PpTFzXUyFMWb8q5OcsOCFao9O/xA
b88GGBJOAsU7mcCCoMH5nQCegh5K9hZysyXyz98HNMDeOgAwtYGRG7KIuNKQfT43MBMKdICGtOz4
MFe2X7Q3M9JKpSgAtUD8/4dKWTkbkT6NqORZeAxwsnVH8MLMK2/by1OBAjHIe8G/B8CZrjJA1uM4
i3ZEctGopvgxHvRXEAwBDJaVR0+ssuJcOHekMVFrBwEdsjMgiDufrzgaUjvtcjMEtcOc/ifmDTiQ
SPxu3F63MaCUK20AwYkMo9zfJ4FnIybmJaI1w+jTaB+iYsXFX25c+XkAQ6XuKl4gyjjGlkIng+ON
RtIH5GeS5uX2fSVbTtCgiyQVGirOf74o+sjSEjQDNVOQ9fuWrrjCy+ONeUGREKUa2fOpEh0zJxtd
7jErrB3Ute4SG43htx8N9KqiKwulYfBOqyoDVonu3Bp9waGej/qXKvGGdzD5mHfXJ2oBm4I8H4o+
styJxk9LOSAeeCLcFjQjoQY17bYTPshAv4/FEAxOHrhjvhfJoWj/I1E4V7+ybuXwLOwDHRBNWf5B
Bw8EGM/XCbw6VWyZGgl3kUn2ZUJXws2Fw3n6fbWsNpdz3BEKkPOkTzu0DGzHAnwDFtocAVW5PpNL
Q8GWNiXsFIpIprKlrWoWWlng5jKbafsErdTtzd+nkBDG5WuANBrhrDJVZsHLZECZTnP/k3xFt58Y
2XmAXU1Qq7/Ay4IsLNdNgGFC6EhXw5t5e8CFCvDf718UkeKscGzhGkAN/p7KRz4iFzCurPbCEiAl
Y0IQW4oYgEDzfIqEVSToNRqMMMWBTN4b8/bMIkqHqGbLxyxOvcoQTtAk27YV70Ptj757+zuJN9dX
+XLDwgJy75BPg9wqCLzPhxCzKOsrsO2gGvLazp9MuuP1z6ZdCYEuJwpWMEtg/gQA5ULw2OksNMs5
Wh8aWbnrDeITa8XC4jhOLMi/n9wfFWDzejrCQowYXmgbA7SSDrvXs9tT73IoiB+AmEJySc0stDrN
QcFM+7Af+BY5gY829X5dX5NLZ39uQs7myVhADt5zPSJ9SIb8YIj0PqvKHyKLVtpxZDB1/nADlylY
eMHcB7kz5EnOzdST0EBr03VhZvz07NABMU6ZbQXIII0ZnSxrjZlL5pBJAL+39FYXRBwamYsUatht
qLf3hfXce3d2DMhW+mWIvzfJl9unEFgUvBWRLDcu4BON1aZIEGptWM93DGwu6Z3RrFwlS6uEIw8c
g1RCu8ARoAORZl2ddiHjpi/sfaF/iea3fxiGA0ILx5N6TypnbtMlZQpKWsxZFpjjBoxJlru53QRk
RQxE3XifIo11vgtQ0O2ZZmI/Z9WX1uv8gnw213hAl6bKBS5IUgsYkmD23AYXnZ5BOXaAL0bBvTKf
aoMdKsu9vz4UeS7UDQ1FBfwjEwUX2dJ4rro6n7IRsmEpZGjTfUvWmr6XR/LXhPJA4URPxazBhOaC
mtx9Q0Ozv9qaueTL/ifLjJTvJSuoYCkdoxrTFY/vEKMc+aGaA5A5Xp8t6dkvZ0vu3v9ZUTym2wgn
FyWsZGAl00AEGQOPVWaBxn4Z8c/rthZXBtvLgMNBsKK+5Ie485gwmjH02trn7YdYS+EsTtmJAWVd
LGNKKY/EGAr9bSwPEb+n7JWxlQ22gJoygbOBTjjOC46jrcxZEbXCzaYCO4x/LbW3tDuKVGxNEFwO
MfdjMHxp9CDoo+jqlVBjAV8H0xIYgec3gnS1yuTGLuO9Q4eQ1PDTJX/1WgAsPeOZp8Xz7BpbY7YD
SHAeeJLcmen0PNfN/WyL/66v5NKuQbCDsAe1Z/ciLTxVXBRY3yGkjeGbPZpFU3ATckDcHxtrBam1
dNhObSkRKC+p22WxO4QR+qDtw5T8SFbzJtL1qKfg1IYSwtnGACR/a8M1FQ8tyLsMfwCPanuoyl2V
HsCtc336lg7CqTn595OrnU6lxcgEcx5oY1mV+GzlUl86CB767SUQExAtNZ4ro7Gv9GmA7yiSJCDe
9AQI+31RRt9AU/Hj+mAW9wLecfLe+CP8cj4Yd8hSd47mIbS7705+p+el340gqKCbps03120tThwI
tnRbsq+DBevclpcb3AW34hhW33j0aq5RHS1ug5PPK9sgSyLq9iU+TypoFbGNE4OanPqDTX3UDnOv
3xDt5pqrbJnC00oS01y+rwzBEuRp4zI0y1ewP4Kcd5uAorBK3m6dOZn1gLgXlL1Au28oWw7MzEXX
g3k2LH0bujzeqjbP5TbAx1H8QuUWUcQFdwi46YuRz1MRsh2aSezf3oTq1zZbcYCXzkBa+dPaS5DQ
UmMItFeyOelhJRXM98GI5K8VwS+32JkF9e1epn1mudKC7u4yXOtWcPNC4A0nJdJdVCVddSFYYzRd
hSZoBIzHHEShKymiy5OPn4/L1QTEAW3QaoqobAzNAb1RESL/VOsPJR5BzJl8B7y818extBKGi/It
MOWAVKipunHIwCvA0gJNHS8OD51iu8r3fflWsBAlouEdADrU0tRmWtFbTsr6oQwtkCEOXuU38zcL
WH8SN1tOkOB21zCnS7N3YvEiXdBFaYpOwxKY03pLLXHftXbp5+34iVfRWsvr0gyia19Sw8EBgPHh
3Jm1NveswiRFyEnylY48HMHFa01rvQVLG1rmuSQeFCQyquyXyQs37xIHJ38u/PuJ3Z4xRBYPzwYE
3Ch6QnThfBj54DakNrQiBC/hRx5Hv9vCW5OKWcgXSiN4b0P5Av9FxSJ5WZSiSYmXYV48NZbpFyBs
Fkh2kfI+cV/L/mnuwHYNqVA6fi7a3fWtvuTaTo0rYSVryYQDkJbol58e9aaN/Szu7kBBfAcazec2
HX9et7e0YigeA5qOsjtUMRVfDZ0lM9KypAmNfkd2Tb8ynLXPy315En3UPDfNXn7eRcPXlq91ey1t
69NfL8/YyecRgHO3mWLwuqPp2EGroz7d1Wuce2tjkEt2YmTu0q5JRhgpyEar/bWW5oXPYydDsRcJ
Hrho1Uk3k9H1UZuL0PKTcWuuiUMvfh4fB1YMwMqLMgfzMjFHxVQBWhn7Tf+1XAnPF78v+7tQ4gAE
ylPCJKFFfOQC34+qt3xP+OvN+xMZW8QrBhq7TLQsnU9+FOlO3OW8Cr2O7Wwitql5Oz+cLDUhgIVn
QUyh4mizoWpq5PGqkMff2z7x4YGvj2Fhl54ZkFN4soEcnjrTbMGAN0rB5rl6y8yX6yYW3MaZCWWa
eNMzyC0OVTjlEYqx+zHaeNbDY2F8u25n4dKCyg3A08ii45ZUI5YWFSmdgeo3HKCsCQrdPG22sWH7
Q9Fur1tauJABnQRoC82DSEOrWU9aQwSucCwEq3X0bRQgG6YFAw+z8ZWSegeickg6zCsAocWFcoFC
hYw6nL8aBEx60pIMXUrhaOdogRpR8apj54F7pF6JaJZODQrPyOFBLgZdY4qbn8qq5sVI6xBiHdMX
MDFfn7ylz4PVBeBNMLldNjx5UZrlro1DGVd6dcBrszq6fbPW/7FmRfG+ZZcOpcblvmbuniL3nVr1
yoosmEA7AYpCiPIBdCeK7zXtSGd9TNuQvI/NYSxWeqbWPq8sw1zDn7EEn+/sDXueyf7mZUDTqI6L
FcDAy9q/bRocaGl8Pn43u/8Mbe1tv7BfXcnEK3WtADxUfS+vXK1mU9aFRJNVTe5n5cZZw7MtzZFU
qZGwPNkprjD4OAnR+nrIuxBiD0G6jcCzf32WFnwKytioayDHI9P0yiKUZZKzzoracLIfxuqQgGoe
GH1zc93K0lwBgITMtq7jNlFFzby2qWOuYa4m0JHP9IPnv6mW3n7usNj/14iqh5qbuV25PeZKF99A
aW19u3kMwNohJQGYkzzXcqlOLpIR7VaiI3oTatGe00DMKw+6hTk6+778+8n39Yq4eWnh+xBFhyzK
YEBt5Hh9CAsXFZIeEFsFYhAkxuoyUJZ7+uimbdhghYU+bUz6rSmOY3GMu6/XTS1sXA8yaS7AuBRq
hmoKmDRC78aiEuE33QO7/spcXX4dmAsbz14PQscoaCm1rK7xrJYmxAzFzmjuonYlE7nweUSDuILQ
+gidR1PxrfpMrYoVIzShoAMhwKBxs3SvzPNLSjwI1OIZetGUSjRn5NYEnE38cejZr1vn/n9dSUDy
IFK44NbK+rrVdd5b4fQpa56iaiXcWZgdCddCRy0eQ3hoKhvVNDJnqJ0O5FQZ3RnF/AZqqZVi26VX
grg3EgJQwpMk2GpakxdWk5iFDvik8JkVCG8TiTuruzk0lO3QKIIDqAm0jdq3OSV48OXdoIe2w4Pe
+8EdAikTd8XDXp5rWMEFKqm84J7UNojarEc30moKLA/EL5x7JB2IeXMaGDbwKgdFsQM+f7UJIh0h
TdXGMxoHZvexH1F1YanzhMQzYMeoFdy8vZCukfSEeLPi6aFcGa4bs0yLGi10/EJ8ZdHb9c8vzBea
XzyIZ0v4AAZz7gfRTevWel25QFW3r10awYgBWlft9bqZhV18ZoYqZjLLnHKndkOp0KVDumRcWZMF
AzbKRkiQooJz2SvS2S3UrXWcQlP8pF9ouvL75SyfVzIkDT3wQDLFiJeTnMaT6yIyOLWLklphnv2M
2131jZSPI4VS1S4Zf988VVhvye9BUEW/qK7rbtMkaW0AjbYl8YEPd7d/HnwYcLhoC0UZQ4lxZstg
c080Oyyoz6u7di2VvLQQp99XNpSbED4RPXFC/UVEKOPGtwuC4MejwRwQEQkOMpSlAGuQVzhlDEa2
FKij5j6fBvTPPXjO7WAU9PtDfwBvF/SgANl6vuY81fJmqmoSNgfeP0fTzfH++eeVieppzRMtBccp
tKgi6ACsOMKFdTj79cqJq4xEkHzE5xNrk3o+4yuNeXKalRMBFhiAJxy4QfQyKc+VmnfWzGM+h3l3
7OxnM30f+YpvWhoC6CrRVIgzB3errDSaFftaKwXg49z1G6cOmnztcbo4CrwmEGfqgIKpMRozSTrb
GQdnJ439dAyTlAfN/OPmIwdEDvRrKJh5ZbnofCMhrePpVhuR0O0MIPqLoBdr2eLFcaCEjWgZ1XPg
Cs9NdLyZOaqfuFzpIYbokTV/HuiaRM5CnCBzFIilUCPCqVDGAXXTiEcpmJpI8bukjxG7j7SdtyZg
sbDqZ1bkrzhxtUgKQzyiZiQ0rI+SPKfR7vpqLEwVtDd06NhAjVQWQJTvI+k9tLwAsSPgJYSJwAAZ
P0qUt58/hJweUh4S4HkBKWjyrmlZn5GwJXRfm+NTKpyViGqB7AUdxLIbCnxQkjNXqRFgr4FQkAmw
dBsNhLUGuu1yi/lzVN0JPPOJ3oNJpHpxzG5r5xDluT6RSwsFwXELHCzAnV2UJmtImRBNsisJ7dWa
PnlQBvwHA8A0Sr52V67X+Uq1SVRpoGWdQ5s7j0bfPkVev/JwWtrSUhlEanLDiupi8jbN07yAiWp+
FtGOxPF2AN+m1Nm8PpZFQ8hNA6Alw2zV0bTUTK2qHuDtSTn7VeFAMFZn92VqgBGyGt+uW1va48An
4OEsG2NA63k+c25S4ElR27i6yiSwemRLkpcoYZvrVhaCImCL/1qh51ZiTcvcarZImJNPc5Tv+zH2
87Lz26KD0e81qVdeipfD+hNuA+wKxSFkshUv1woRi2RkoD/roDcl9CCxjI2gaynFRTNQTwJmF9rO
F2D9MZnolKO8G+JZmfsem58Z6xwfiMSVoPUSGIHx/DWkpphLkkwV2hWnEBEngrHer+ZHZ3q3ki80
hxyx3QYNvb3rGc0tBhLbcOSSo0oO/sS9dqCZMbOBTqCvBPfPtu7Af+XPa+X4pSmUHRvSweJVob7p
I2qP6PkbcXQT4WcTqori2eM/r++/SweEoZwYUfyD1dVNJXIoGWsdOehFcejz21NpMCGvVORvpJKD
4mGTAY30dmNNoePt8/mzNn3u+v3No0D2Hw00gJEgmlU5beaUZnrDm/L42RWmj6fHiudZmCWwdSCt
jEMj3xPKLAGhBKi1x8qjFRW+C7nW27uyUGiH5BTymkg3OmrTCRUWz3O4nGOXbaZix15vn5+Tz6tJ
2TSq4U8dfJ7R13je2ezLP3wfnd3g5Zb3gIrUTkaR6NzV8+PcDj5FvbtciZSXFsA6MaDsIW0wWm+O
SH7Myb22LcjNDzoHHf+y5Ud6ewQ15weaxnkmpjjPj6nfRN/KcsVHXf56wGlAb+ghk4n0n4pDmElR
Oe5I6iOoRAL03hNw7lxfgMtrBBYcZPeRgMLjXb3mC3PUW73U66PVBYz4pffAdZ/kjwW/H5KVVNfi
aICslIUiHfOmXIwjasRpSlpxjCFeZIlH4a4s9qXjQ58ESORRWTMBplOjS8raqWGzVR8j7cg7UIZD
6ZGtoePlkT1/e0kjALiBFwXMteqW7VqtmEk+18dN4z153qbrAtvXx5sdB6zAZ0gdMaQjVHBITpyk
iYEPOoJjdhPNHp5f/58W5M44uYtGN0PZaISFrCuCIYEk9hqy9zLswhjQSCAZ9RCl/pGvO7EAHW4r
LUG3c6zTQ14CA3jXdId2jURmYVehToGcIxLYSNMR+StOrMRTY1czHMmxaaudDkp6a+3RsmQBDVd/
6OckslFx4g7jbPRitz4ayWtRPjf314/gwufBJotrABKfyMSrd4QWlbOeJUl+nKLnkQfF7S4Q1DQo
aoLDCz2oMHI+QRUarRy8u7Jjy+pNZBlQ/F7xggsLDWFSJGvQbiNXQnnV6VYy21NrZ8fO3FXaJ1sc
QOuZ1SuPugUrEjlk4dxJbJ6njCOy9Sxzh744an4qPj5S76e4/UigmA0D6OdAN5eanqvyqeNRNubH
RicblnyZ8Ti9vtYL7lbmUyTe8w9Fp9wLJ5s1RVJ7tFrcp5qVPvLB2miDualbbzcSCIn7dfPtur2F
vXVmT5mzjNVRLzjs9VCwts12S9aaLRZ8LkQSZOUZ3c14kSoj6gmfx3R0imNU79yI+abrg/3+9lEY
aOHD0w0RzgUANCFg70nqrjwW30wrID/+4euAFTk6kJlgKlfucJ0lJG88vTw68fc+/z2vdeYvzRAg
Sx78IFAriGjP11zPHKBXXVocnRe8Nz3xkGTh9REsnQzpY5GWRTSGO+PcQg0kYcOtujjSbFO7L8L7
ar2v6XctjuLEhuJmMz7MY2PChmwKc4HA96zSn/ntlW3gDBxUnS0ADpAkp+dDAY985SIxUBxr7yN/
6fjKeVgcBep4eFrCl+B+Pf88yYscbwFSHI3oPfKg626DHzheQXsspIYwCBddJFBKltBbZT0IrcHH
xfXi6BLN17s7y402oP/lnG9zbfIZalVDRfxqrFZc5NLwZGMzXMwSyZWbsUI0s5Ufq/nD8F71+o1O
v6/vtSWP4shIEQgHQFdVvgGTJeCJHhCxxwXQy3bV3EHmTF9xk4tGcBwlzyEAJ+qGNls8yZomyo89
Go9z8cFMsbs+jKWZkn17f+QIITysxKIlR3pwqmGh7h9dB9mTDY1uj0bRFQZgPwViETtBMZEVXBhC
4L6qSBpMce0nde4bY74SPizEo8hqIZ8AATWED6ZSKRmoWWBHT+zY5uO3vtA31lz7gzX6dttvx8H5
en3ilsyhU0z2dcgMgyqk5NWtMTVpkR29HA1bb5S/VtTwJ/xLoi/XTS3sAmDILaRw8cSV7uD8sKLU
i1C7txBWOF9tv6crvmDx8ygNgJgP0AFgLM4/H01zJFqsyTH7knRBt9YVvLDD0KyJdy0SACijqAel
MJkWkbosjy1Fz/HGcjarMPglRwP0AGpxGABuRzW0S+yh7NtaxvA0/eyCEintdy3ZZ9Od7bx5zY+y
eCJNvOJkFm6bM6PKTeAQMfKoiaqj5RaHcpo37jA9Ggnd9XG7cvH/PwbogIAQuW7E4EpkiUerILGL
JwQjNbiYnkARiFzdf3nnbW33+zSa+wiJujpb2RoLmxwpaYJdhzuCwM+dbw0mRtKWo1sdeQ0tm+QF
nTlbZ9pH9Z3rrXiJP3lT5T2JuAP5bzQboGigJqdF7Y1VPA5Yw/kZ1ZfAi1t/brczGqfiNA8y68OO
70zUo8s4SPrYr+pnna1Vl/5kO5VfgWwyLg5ZUDAuc21V7aQmHcSxn7XPdg2OIvspcp2tW790Pd+j
TreZvG9F8dHTyc/zX+28zyEkno/h2Lg+6cQmyzPfng4817ZCOxqAE+ng64YSC+67nzhovpPTXRzd
8Rz0QcDG5QbZ9lqzc9t6VybGnkYdSEY99B6/J23vR2Xpm/1LW0iG230clzvGE9+t3m3nkyVEUI7s
oCG/2WdraceLxUfiQDbYy8VHE7yqwxPnbs+QMqpfhvEz0Ef+pO8EWmHZnsQ3pwdhAJepJxmhgGnx
lKNkjNXQCdFVL0aeB/sqXuv9WRoKnn2yYohM+gU7hT1pE2Vui+/rfglFrrEQm+ZnU39n5a1BtJwq
giesLeMPDOr8xGQpb42xMMWLHczjNmcr1/XCQExJqYNssIOXgBpRjYlRZ5VgzUtOXd+td9pYBySP
g9QIvGitFV4GgWdnAc9lqPtiD+Cakwno87FYBZ30Wdj9izcxsHbvidgP2tGj/7XZXWF+vfGSA6k9
tKTRcyxpPS/kFGinDcKwS/FSiDsNmfSVWPTiksPnkbgwQRHsAJqjNlc3eRr1ZsbEizB+x1uj+H37
r0d5ECA5VCI9ZOrPp2oeACJLbSpePLr52XorN83Sjz/9utwVJ6/lqsvtzkkM8VLn3wPbWEmuXlzQ
mJrTrytvAZO3cW+6+O3vfDpq70P3dvvc4C0Gdwo2EqCjpP2TX681QwbJRLt+yYr/2qIJOt1cORWX
I5C9+ogxkDpHGUC9Ojy7QGtfgsV1p0/jiMfF9I3zNbaky6MHI6jYo7MTCSRbvYLjwpyiBM3xLxoz
IcK401jt58XOcl5BN3/rjMEUUJDAtUC960JhCcglr+zjTrzoybZMtsPKVXu5nc4/L/9+siAjIVlT
ZPh81zwm1Wu2RiknN/u538D3bXBBgAwGEjRqLh04zghKgL144TY7MMfd6HoeRKL0tbpZ2VsLK48m
VQDIpAA97irFRXXIhaWMjMMLGG7m5r40p4DdHB+DeQurgUeSh2cYoNTn0zXMcYoQnI8vgzNsrFJs
6M2uDwbwcMF04fsXbTBx1GTMTrrhhXl+wz4x7fbvo+APclWAmCSNsTIATF09uVDEeWl3Dd6q+nwz
Go6iUQzgKJxx+4/A3fkMzXmaTehHsV689N3iLwnEdsiuXHnfLSw1jh6OtyQQdOBqz42gY2FCzJaY
L83RMEZoFOdbZt/saCWd9F8bStalbx10XDmwAXbxTTK8QTZp5UV/eafCAqChqLbKTLr6GDbLrssT
HRYqtsmNJ1wnO5t+MOceAmQp6W+fM7xM0WmHfkTJuqi4XtL1ZVYQg764M7lLyWZOfK2N9yveChC1
yxMvcX6yKwb0ixcEqLXo5miIbOMl6Z03Whtts3UierQmz/rUUhTEmyKJdkiQOE2AIiSL/d7kTsCG
bvhENeYKNH+RiQbcs+v9aOXZY922PxrX+UFSiUusU1dsQZPODh3r27uhjKvP5kzN1teysquDStPz
Q5XjGWTXHpQU89q4r9NCSp17I99wIQV5WMICvBHRaCbs8cjGbjxStNSBzJ4FVIt3/Ux3jcl2OtRb
W+ce/8t1txrwnZVjBK3R7URJtzkJDOtZ1GznxDvWfCnB9et5+dfMqH/NUM3OtmOVRdvGQyx/iKOt
Ne0Lnpng3GFVICbjl62Lx9gh966n+T2IDmjvvDcWP1hZ9wPKOwF10QQH/JRD+K4zh70NVcqBBlGp
B17jHih7c8gDIzTo0S3f4XEAXN8HzVATdR87Nw9G44nqO27PGwcEX2YSBaz8ngJlNnmFL8zmrq/K
ILW+924UpEjvVyzBZ9hxItGdh/+ve5fN39Jur2u7mPxMyZPRHBpX39Gy38+e6adU32saktuT8TBV
JCgN9Eq05RZAG791j3my77J7vTL9SHyak6PQm0+CfC8F6rbFrsV/WFMZDJQGFp4/kdjO5bDVMQ9G
nPmk+Z1V+nM2afvYBN3+XG9n/bGbfnrgdPRNCGyVcb+D+OvOsh5b72s/P/UFbuE69cvuoZh3efJZ
I/eiOwzGvS0+lRy9cs6wqw3zUwnYJi8+kKpx5k982KUcCuG9P6Le7v4fjq5jN3IcCn4RAeVwVWx1
cjuHC+EwFiVRkUESv37LexhgFvCOuyXyhXr1qoY6E0tfmUXnu2HoLmnJXDijcHUYYlV0JEjwC11h
vYv6od4qx27uG35CNXgzQbkGDbzw3NJqxIWMlfRU5Y/IFl5hWTLX49vQ2tA3sPqDz+VtbXQSeCpR
BEv7z8R+lBYYxIuTUPMzwaUNmO3JNubcNN0ASSgAy32dO+rK5Vdbd7nQbgq+4MFt9K+ebqzOSf3m
uXembTKHkYTZGRNhPg/jo0emJZmgYde3NFFcnMah2tGr8j0stDj224E5bhoNP7x72Pl4XaVf9B6s
jsNkHYdCr4/deth8zMraV3yyZHDtzFbvjoGb8dJlWpwi/x1SeTe1EZX1TdwnemCQqw+IQJNM/5G/
HyW8T+xFwCH7HDSlrY/YvU5mFzMe+9irMd0t/up5n0w413mwmpRMuFZHJ7ib7aeYH922Scfh1Du3
uLeSQOgcqG8uDDZh7YR7eahuenzSYZitQVRIiK4TYmetHoGTHRsjEhubEb6Tc/3axi/G+ohJl4bW
10Du2vphHmW6THviR58T2RISHHyTO+SMX8whxeaqnHWFVH4a9VjmdpbMb19axB+1ppHzvqvb1lRq
zqP1YxWV8C6bh+FJtbdHN8CWkqx288HXJ8e+QNrAWNtPE3bZ2i3JIt2Mhr8t809+k8WUHfvWTvX+
pmjlzVfXOvkBKfgkQQqd1HvHydnp76dQXRpvS5h6Y/uUmCjbyJHPQyLcF6Ha1CiTAEMpNzUnYtny
dSBHCTQ08ai6I/CANc3HxK8tfnrqUjI+ufN5mN/mOfPX1z84wcPjsgs+nhyvx8N9qPezkUceZX17
qP1qVc829TMDPz0rhPgiHK8HTLr+RO/jjmUDeDeW+KbukvXhQxCcbE4SDxbsIcJZoD+oeCLkc+/q
E4/zBkBzHGWhGQssbCZRi6VmpJjHZcx5NB4bJVNf1m8sbN48VKlgDCFmDuNd3PLEBpYi9PPkQywP
umnLXKfB2GfrkrvRHWsuoJkDcXGjE/VPYrjIpXI5DKKPW4MZ4xgnXV8K+TjVWbAcBnZs/BOsWDW2
RZ3uHMpSiqJvK4sWS1eY/W5it2550uygo3IWBxjKbWsVuRl8LpKwO1h9CYdVor45RpeRVUxuQeNU
Tg+BmTOmIdpVkfAcirPlPLfuvVaVtK7cjwHfnYgq46ZLHPTwwbH38ki9NKudKBfVQAmdImkB6ooP
eMsdmA/MOXg4FC179usLjNNe6ull56/KsDIQSGHNHSCnhlxs7xtt+3vrtgeL+ok9DSeXIB3dIqJT
e9rh6QehkNm7AWlOlvDmx2WzP4TsATz7ZMM+FDKVL99j787fITjWHEwsE4+NGXXTWbNkGA844YoD
EfSLfbIzFdyvHVR9y4X8JenCZwcVPY7sGG9L4nclthubLg/sJt3JwYg5CZSXKolzKz9NexerfKqv
cXOcpid3/wlxqafnHv7k85O9V6v10Rv5LXfv4unw3PVxwq3KBn+VtKj3GZSYUUJhCzfqXmIEczf+
ZwKAaect/gfbxKQBNmamj2G+xvrkd1VomUyMN5g8OxxcW8VvWrRP62AuUT0lDjTP+i4+hbNfbFwW
tl2iOgfQdwyGijQfi3MS6ALiFZ/rqY+mdHYeqSVSjgzmmSkZ5bOW7xFC6L7d7X4l+MmM38gVS/jc
jkd3voz7bQjueq9GVVLBChi6LrhqIpnlyVt4UvcHx7+5XeFZJnX7i4173cgg6/pHL84gkJQ06oWQ
k15P81ZZ0ZPvPfccUkn709q+xd3B+E3S0/t5XAsBjCheqqi7Ypfbmg68/WhChLfXRmZDeLc2Jyok
FHfiZIGyC/0c5zBxUcHDa7cGvrzEUS6xKcXC+CDBIqq9d63vG3YIdkR6+3GS15qGOQnXQ+sxmQ6W
dYTAUhWsZ4uodMVWhmhSOHfvVGP7YzyFjk5m/r3VOQ0uvr5SbRLYJdrqM94RsXA+BPsnrCUzBufG
IO+gH6K60OOLtT21bjaH9/X44E2/qOWS0brE7itnVjqvLNnJiq/9wMUbW3KhKmcASGqdHHozcksW
B0IQUxqSO0dqmWOFYUixuQNt9Q8+Vr7mOdDBZNrndOtyl+ChOObsN/0/ueuUhjLbmE78WqRk/lBt
nRLIttqLe/LWKHcQ74SuM1f6VyxKDdOTaIuG3IywEr3C59kUciwaUzordxMswtT9r6cMotR652m4
EcioUEu7JJvz5quTG1S8v3rjozux3FqeBn+rxslcNu3kDp+qNnwevbt6y5foRU081d3zrviDAYE2
QOUQNBnWR6Ch42eRc2UxEsCacBqW9rjkEADPzYCLrHgKCYEAdfjQfJi4jGDPU4OFu+o7Ck5aT2Q2
w4jB3uvD0neIAbqIjHiAEFjJCVb3EUiHnWdhn3dh5lgPbYyzvavEmz5Wq8JaxrZ5adAd1vgimJ8L
yOBZCo+hqoHOBN52sDZwwoN4SEfD7mLdP4SDKBrpdWClz03mrX1uSz8bZYPHheM4LaXY41xN4vxH
Sek0qiKQSM2pYw8CH3zvJpEgGILIdaDCv7idvISCF7MVJSp+9iFiIhYfyzXP7rQlFrmuyBSRjcG9
ydZWH6LxH4CMLIi+huXT6++a/mYo3K2/FxQ9gX/0aJfWRieNjMplXdN4Gs49vpUmfhIOh8G++cOW
CDKntqiPaHvOhBy1/ITbAfqFDzv4iZeHADQaG5OLftQpxPwrRqfMaw+++xwGb5CluZgYnHU65tsG
t+v4uVU/DauWVR677odYa+mxf0tjDo74GGGRYtiYY9yaGTCbmyYHdpWG+8kPZxRQ/HNxxpSacvFC
jAguk/ryKOr+ZsqG+ravj6t507LqPZaaOShYkGnrbE8dFAtlTpwmNX3RwCV4Ce3SwUcNLPaI1v9B
xdsRuiep5j/TpivwAjPL/9c5r9342NnFsEdIqkfdxEeBmk+y6Mq0Ou31bWb6ugN42Kw6IzTKRs7T
ZiLJJJrEFSMcovaPLTrgV2frGOYcYxU+ZBPk5tpNFeM+ijRA/zZE9g30i+Mefm+IDr46UnqZx7Mz
P2iOYB8NJdt+IbszO3cxElVMcLeHSN6oqnOG4wvAvJTTzwqCWRS8NXpOvOXDgYjLFOyZTaiTuKPW
aRw+oeG5BJSitHCToCF5bE/3TeM+bM3Rsx83yyRRzBJpvYrm2saowVvont6CDvWZHWTevJzmoX8c
5gCnLGpudUNKbzlr64ujkOW9n8yOlbjNnsYMJshtnTkT8J96Z9+DMmUnXsbtpHyIbkJxy97WVDKT
stgkQd0nQO2zeMDHN0nIuyR2kBZm/OeQtGwtuZxvoEO/7qbtE4lukKLlgypRtfOh2iRPvM5J+/k7
3NB5zgkPWnScfeaziKIS5vebddcjYbP4ypsHLHR9L3CIjKhM5lbcwh0/0E3lvrsHf3r/E/Dhi8hG
lBRwjHmQf9u7nX4SEr6Cm50tLUoTLddL45D3YB5djNBGJx19iup/+x7YV2PvuYmm3B9NPtkcOc1J
hPJO7rJDDiFAc7mcCGRbPPxp8DAdHWWDisq/zUvZ6DtgCvCyw46ECrbDtg8fIsLjqCPyblAYWvN0
3uP+NGDrjU1I/c2aYrEVdRC2ZsfmoJhf2cMbU/NpJsO58R/dRgwosYfr1NX/Nn88SD98l9NfUegV
NPwKbAicyz112HZy6n8xrJcwe3vyuqUIZJgoJ0hq6tsFfP6ivCV0yFxPkWxC68IdptKOoE6oe/nU
szkf0Qka1h52fy3Zsie8ux8FDhJQhaiWqWPUoW62ly4eroEanWyy3SnxBvnpzk3eCEMukvcVGee0
6e0kxFI7QV+09u++eI5mngfBax2wRLVd0ZrHcVFpHyK3DgMMv6w6iUYS/p/XFNkyOtGyX9ErQYbo
oZ/GD5BrMFYa7UxO2BaKHqn4oPwuXMfcbC9zR674XnftvKXjIuu0nm2aOpO1mIQNcvjZ+qHekrae
+au7umFf7sNs32ALg+p9D8NLvWrsMPdW/bu6AICEK9+o2HYgHxMVb8KTpAoirEHB7giAe738PRa6
gD2gtcYbmCjnyBP0WyFPJ9touugsF+V4Z0+7JIW96RO2Z/Cw9LC9c5DbMh62cwmGhWFZJ6V3nHgb
vaqhc3K/38oQJCRvC8pgGc/u4FRB0OLwkvt596qW2LAv85UGgh3EBygyqWyNQCCFLwMR6GGR6gzs
f7tApbMFDsXIXruAItoxBh75is0T2z1M/igyW3j3fbwDk7ChdtRG7LI0e750+mjZbQHpF6hfNh82
Kh1pqTcOktulmfRdKHDe6w8R9M/wbc3mv/m4/tTjeQRMRkkC04siEuHrak/fhi1vo/XCnaVYQOiY
57s5MFCMwtXhr9jzSPBak22+SIFaPzoM9Jet2L6xjmvsJgpfY1zf4zlKOrvLI/HAFzA3ZrQRcwZj
vzwY8ZYB9/RRIv022+fLip4hJmeO1gDaCqlpX63h0wgHA1A3cSnHsT9Sb84Uu8YSAJeQp27j/zY2
p1A2LloRJgR0TE+EqTfbJeQh7n3uNSnf+Zn725ZSmMXs7YTo/mgxFF8WwhSLEuo7x3V62mG9zb1T
tJoTvqObiO5cm+94PW0NWjwQa14jVydd3OVQF8gRj59WNi+pmPQTOoCU+lXP32qicKhLF+tp+/bJ
FE1n+hx6P0v3tTZ+uuvKae9C/0iXU7CeXAhUQkogoduR+EHex8CPMGFLNEWzDW/ANZPOvtzNff8a
j/vPsOwyqYfKndoKiGxRm7UgJsg5/3an77grBv6t1hPGq5EHYGHfT/ZgoTegTelb2wvMjA5s99wS
wmbJuq5HXbclYN0qqMePpWPn0HqR4WPtTclu0LKySpHvdh1g5NNdKRl4FdhDgiUv1G1IHfBF3gzu
E8pmc+ygthFsOa29QqNVCast7k5WQ3XuO8AWdXeYebb0QGZJTjVJ58773Wvy8fce9E6Lpv2n7GzG
vzIOd3ArQjeRh1j9HZynoQ2zmqFlXOZskFjAwlaLC6Ao2K1kqE+bffHxt1pAFBdNxjoveS/sZBAd
BoTZTtFABEglM6IPAj2D7jb+34U+6XgsDLp+MdnJNvx6kh1dc1zov1huqYntp8CWV8NCaA41BaYe
SdwDa+1wAF73/q2ev7r+LZ5Nzii8AsefXkb5wg9eW1H3Ze1LY9/N43FzvxcgqELdBnplDZCMD06f
rPg1kEGxGpnIET7AnSnWQOGdgAG6APGUzVK4NU1qA/q3fPesc6MA+k6/Xs/hDO9mDNNPLlCox20i
vCbDrZ51tfUFo9CcXGsYF5/W+mI8XdTIq5q46CDOJKh6yhGEt4LsJXdza6989GeEl614tEGmg7DM
0ekEOthzrX6V9N+mQL1t0XbVWjop1qaOJiSHGm2731H8aF91w5LbI91RhYRl0DePG1wMLbIfFK4h
ZCxe9aLaa6ecZ9HxHBLQ+VAv2bZ3ZSiC+yVyTygw/9xwdwKmvn3Vo6nmzT4vEyuawc9jtBoj2Ema
Ml9ni5Zjf+jc8Z4S+kWXNgRytpeGoUWiYRZz7JwBqlBd/RpPAbii0QwvOHe4EOiFpHLnHCIUey8R
YWwchWBdmwRjrcoldd563R3D2UxUv95DZfRuwuYA9/jztgxPa9QcewPeTls/jU2DJFD/MXhk8OIY
ONsp5XrnxsWBzzTfDGD+wVlFQoOxHdMYtbMLrNCNs6ZfDlGNYayt/5F1/7CtCcsoQUnhFpAYE751
DJfIitOlnu/DFoV15GVqHr72JnwxgVvqhT7/IdGamMPewUovxlsjYeUL9ji2FjSoHffUT1MRtPOQ
hdN8IcyJfoF+QjnGLVU8P9gg036Mkc8TRxJUr657syECA3StBs6v26ybCEasNiuhzTQ+e2PzHLXg
T8UQ0wnEaSUtHjCfL8OGPc9h8J2k9+P7VYj6u2vcEWKYMrWD4bbZMwrGo3QAnAZkXyZAKgT8NjRB
/ZiGE7KW/2TJS29+ZDAkJvTP8JJOhJhuazCRd9AgdCb23ktgCmOnK8WAvJvzvQYOg3S06gh3d4CU
vnvroVwseH31w807j2vnpwFjWYweVhL+01o447suWN2/rzsrvYFVrVRPQQAEt7+63XYDNnNpWfv/
xhzrl6oexJNHzL30ti8DtQWYYobA+Bsn9TCuiBDal5amIZ39dKgt5WeDQ/uCL1Dljn0wktfe/qxJ
VPikX7NFkLZcQT0bGgt/RtyX32hEpa233FduzpX11VD1TUA2NK7synmt52Jy/P4Eods9dWcTnv9U
/RM6dV4R6g6vjrFDGwCrjKcCQPAl1pafNsZV6CLj80L3AIFhirNoIZ+h6/b57C7prvTTsMlnd1yO
Pq5N4H/PgEGnNipmnGbHmyoevtbqCyYcJDUGkzXFD9A7hPgQdcQpGEmc927IIRzThN8dBjGDtFKr
6byksbdf4lhFt7uZ58wn1UMeXXx4zafwIzQVdqrggzGLvhhDlRLk6nFhWdD32R9UpgE1MJ/3GXLB
88qlgL+MfK7j+ZlptOddXa2j0gjdmwXofFYYKW3bZQ4FWjcTXFUYv0p1kAtuM3ZAJp1FWHFuRxS/
zotZX1fsrTXWzQVGDvvDQs+6jOKvvVcYBOyVdJcgoxaoT6vdXAZJIB6JIapaD0BLb9oXWb34Oics
TDGPPUwdPjSAgC6xkLpH1iehOx2cbtJltzc849AfgqF0trnL1RqOdnjy6GuLHfwVIyZL1amt4vNu
vHxC+25BzUSAzsxjN0e7llgaGMQUwZNEgomJC+Dp7RcEiWdwkv3Eiqd7329fyYKqKjL/bBY82dx/
2EagVrGF3haPTYDxiGHhuub7NOS18xOLJZ1A92TOTx+ieq5TF0DsRqPU8bFmiS9isKMoMaeQyAH+
iB5j5+XcREtKpf4xM3DcbibnzvoArS7h8146u1fGrkh8upXLcm2Be6/kSdl30YDkSe+coUMRfAqB
IY77lisXKck593+jMwANYbMmJPya92szYD+LQ0SpJ0mNjl6wXiRt7Hxvs3Xalru/sAhzMY6Ehnmg
Jj/1X7nsQBULE9jll4Z1jsSbDlonuA3Jttxv5Ic699S1ruBh3E1yuWplcGuf417l3aDyyH+K5yml
eFscyImXQ3cLZTWig505SBke/XLjKmrfBC2FfVnar7bpUhtoipRVLK68PfHlxR84gKSpcOc1qR10
1d5uUhkCc7fHlMmt2L2pZJEppVEXJBw3IeBtYG6OrDCjtp49VO197KLZ5X+bgjpZ2cX5y0YcmMQ7
8LoNl6BdrlIBjViOXf0eyjexfkcrDjYA5RUScGi7MPRA0bKhkzVhIaRVQDEKUFjpUfv2N9htUChD
kg4XMARkGH7MVmOKmuO9RMax02k8jXDy6bEVEKHhdnb0RlOTMR7kOyLLgLnj2JM5V0gAtJFnL3jC
XG00JjExx2uF9fvw67qsQsX8r13Dwls3lIhomEi29wPm9Rvbko7ULqBBWldRvY+/OLUhZiRBjbco
DOIRmsUOh8LrMKcMF3yVvYMBO9vTLl7M5zCPi5vT3Qe0Yfs6DEofSLJJxA78fokaDF9XhcSx6rC9
bK3nUOznB0AkpRVdF3hbLEkHRTiWRou7P9nWEORuQABtcng9Eduz3iw1Ryug2jBESeQ0LHfMH/22
v4RAA7y1/RkVMsi8JbSrz+jRPsgE5I7Jk8YMCrD3Z6fiSz2FKR34/Tq1eNLXpjaZPbj4xFNpjMpw
Gl9X/TE2X/HQFduMU6JvjH72CqOoV4nD2/4BrOA1uEtza0LnYazJsZ3Cf26nH5TxMHc/7vVjRxFJ
AiXwe2mGaWuK/ZFH8G6PBFsK2HA99lYAKLhhpYO5hkW2Z3gWP0t5myCauQkMogxaEj+FM3gyqV8C
c5FRffp/jYjFMsE1IOo2N4Eql549RvAJTVokKiBHvQDtHqNLiVeKbxreD5i32R70fYH56CVO1faX
4n2U3l+bX3bAEUi85iT4EPwRoG/rYviPCTt3SW7DzREUdUSpq9/AZ3M8EwpEyolSg5merP1M7iyH
8EcadtUYnlwRYYyOXq4Nh2pm9Zue/BKjC8H+QvAWXrHRQdGx2YXfoVlcbYrnSXHFNmmr3Infmr7L
bD3cjVitiWKajf4AvPMmgsdGYRDYnHrUGXtTnykQ/SYAqObHleKqgOZliY7jEjsCM1KbiYRLjFcR
juGr+TMtmH8S1PBxJ/YCG2MXakUnu7bnE5dSAX6nS0Ix0yCE3lAzkXHPaOD98N582TXLLDQgnoCj
Zb+l2sWQjHgZxE6Kv3g1TWu+OgNet+mMcw/3suOOHdAYeSlqcKm27xYTt7V//KO9tCgN5aEFTrGK
C6DJ2PTgSaiCcfiKo2Ky+3iQT8JfvaicsB8pkG1skzfLbgCGW6DZCMAXA0mWDnP6fkinxVQbGw6t
mKoO7PJNRl+7H6Q+Wt0eMYlQiVdph+Co+4Bjw33OkByurLe34CXsAe6rjt3+8NaKtfOfFrPoTj2L
3GOgSIkdJbRqqxdDN2bPYhjXgfaR1/Vy2aMIPQ3Z/63Ndl4M9kyS1SW+kyK/ojaOagsjOerW3jM3
iIktXXHbIfpMBvlqzfsRxoLfdP/H6xWBuW7/RCJW50oaSz+iLCZxMoNDCrsWOIU7ie/645uNi0Ex
K9sGQ3HLrZLs7b29kMdarkcit3vHTKetNzdKxcFV+3ukgrdhV+mkkGbr4BCOWENktaogPo0sD53G
uO2/LMDhHQ1OLlVA+GUaA7Tt6yjVnil2bW8lpSE7zXo7BzW5IfiN2MLVaUct6HPHv3PsXBa9PWEM
d7JR8He1c8PS9HFVFFSX5X7dwwdD3SvaLlzgqICrFILv8OkzGuQturrJazEl8rSFjM4KDIqKAPyk
SRscOpUNUQSxv/akWowHBjQ/m75YK+b9/qrRgE7YsumCjIQTJolL0KQdAAxrs05r6xw3q09DTC6J
7H77sf6dG/612iifkDKWNLD7CQUEgEI5joh7sz6GNU330RRxINAGhbju6ICcJZWAcHOPUvbQjX9y
T1zodHJolDhk+nX58NojzPNlzTqx5q6cK685OqhILXFPazTXo6wipHF2D5Ifhku7KmbRHi0zv05B
1GbaCXBd6IbyxilGBwif6U+xi9UDsPahgz7h35YfPq6kgwoJBIcFGP5cZ5FHrmyJAXR6Q7YHrATh
a8kRttcUu/B9sVt/nKINA1WlzCmCXRmKHPzlb31j1nkw/+OxSSdbZBRfSODdL6HBw5kPWEtJWA8c
oZ4qqdoMWuIfocQ0hxh2QEHmZw34EF4d/k4Lt1NHx6keBOhNssB1e62tsYSNRg5pR5yTBewx63us
9+MsfafsbBeD+ZcQ44NlcDBr3+71Rr8wV8cNkvUTJNvLLgS5al7xKeCifvb9OQ0NhqWRh04d4soA
yqUd5gYr52QGBUxZmEiLNoIT3zCAetU+zhMoZC6K5vMaNuNppZDRYGRLJZaG0F++xnWTUWblY3y/
ky5rJH+gS3CgjQbtyjhb4em9zccaRRwze3jcup5i4Em3LCLLIXDgfsvJcQ2As6ieAAVyEbdXvrrl
SFwnb9DLpvPehoUM/CF1nfo6+TTxvKb5Wuii7yCFxm6cTV5OYo1pLjWRGXJY3/Ji2i3wfaa+LmGF
th/kJodqodN83w1obVppb1Xfj/21IYIgN2lct9lwUMA3kgvoklRYb0J5jNjOsXlj7QmVe/cJpzWY
EJNWvqNO6u4j3QZnBp2/I9VC8GNLmPXU+R0AN0Npr/PajLWXTrjpp14CwnN62SCQ+PaH8lCoiI6C
4ND4XmJ1aDYtr34zf8Ga8ECUdNwZWPvAAKFT9twF43Bg/dbfAka6fNR2t6fNhgzhYg0zWdi2HdmA
gtfr+wBzTWGybtXByfExxA2bes6HWMK1LLKlrrzJagCr+KKAL5CPIMxq+BB4fu6Hq5/36PLLhkdB
Ndf8Y51ju+jVcBE9W0Gag9fWvW4Glge1i3yxef5bM7m3EIVWuRlQuCBQNwLWa38B8a8l9UDkEm4N
ViNmmKcpnD0n6zz8imTz7b1Ja9/V6RKBxgedBfUkze7nmxMh49WT/mf52ONynLoBbsYtQGEScop+
vYIdzgMXxDA81e3Yy0Xaqe2jUtFA1gpvdHU1mx0zDg8zDHQ9ytQE47jayroAqDWyIU8ah40Vres9
d+giyi74y8aAu9teHKLuAh4kTxUoY5Y9/MwuDOBcfjeB3ICNo2ye/Q9rvMoFmNEC+cUJ/WjXMvcs
1uWuMRYYnQ3YwONPwKb23Q34XTNCXnexzZ8wTLAl7t4LpGzI/iu/v4oWD3mzh8cgQKFmYusW7c4J
Iuyljn8XS2Rx/elMUZQZtcPjm1j5FJqKN/xmSb1ivuVmzYRKdOiWBYRCebcN43+knVlv28i2Rn8R
ARbH4quo0ZLt2JLHF8J2nOI8z7/+LvUBDjpKECPn9mM3WjTJYtUe1vdtHrhB5CmY7JUEu7gf1yWW
mnz+9IcMe+PF0W0/ZA8JE9mwGvHBVzZWLJdEi995s/qi7SlTj+M+GLoXu0h/VMZE+UX3domslto4
HNw4O9qUvoEockUhogW9kfusGd/GwsN2lIdgAAB4I2o4nf83gQjLmfPr64V8LpySRnd362rBSp/D
dTmEnzTyBzZna6tP49IW5dNYJg1AXvM04O0BOYBO03kxOqZmt4jM8Gc1aSgEm6S1bzWbD6ts6GXL
8keQuU9R5FzFdmcfxqmwYLjscs2wYWNb0wtkj1uFSjE+l8E91mzd0GWLb2cZ8FsKmDI1ChLFSvNu
4tIGsgv0aZtPc7TVRrtv4Jem1CFHPnedqjLzrjWYs0XrlB+WHtxEur1S/N22fdskjT9oDYorcoCo
9PHG2ExAnQU16XCwF4qRgoHnUfvXfJHI65qSnAII6MvPgipTGLLqNX0tDJqRtb4EpV/IYTfaui+s
Ftzlm7IiyIf3yrrXmnZliOB61N1s4bi0YBzcIZvWDySZm9Zs0kJfuCPePmrQGF8Vw+UFU0lKHCS4
aw1AGEG4B5RP/Saoxk03aSZFwDDaZEZ7cs3mU8v1cg0NvNTz8CTM8BAl0dIehW/Z08Kc1SL0rlED
2+1TkpMTReaVKrW92X4n1l4KE1Amtp1jHZKw9UPLCu7V9znWYf+YEpbXSbYsDervehBvhFHczlpN
Q8ykK8h0hiU78oHdzk/iYhl1xE7ETQPhFwGZr/ibbDX5xBkk0wzqCJpyaUSwopbZH52uuy0a8h6z
oB3I4VvVGbUF8o9R008B4kwzaZ6U4HH1Q80mDGqXhsWJ6SrTvdUnm4RwS5bTstGIHKMpGvj2hOun
55OBfec4sSKYA3iN+QNZmSkXmQFeOwnRccqBMFWz0y5c7ibqoxshOVkMZ9fLejeY7KnJI8sOYzD7
rUYeaw3Oa+g5j2mVPWd9/MIMl1Pc1LeeUHKJhvfO0dsHL4xP7MAPdZiFvh03lD1h0Ra5o72nYYK0
MzVe6rK40us+W1AE/BzN/JXmT7a18sKflbUbkBjQUWD5dllm32SC8zpxZHAXFyhK+5QtwvVUs8D3
5iUPbKoWhHkrjPGm85QtENKuXGc2oUMMzCeDG7ONjUWpIau1ZBIvI7v7pG5137AnLUjf2BzMyFl0
vaUt7NhQ9KcFOolZbFPCrbg2Nr0ZruI53pqm4NRX62wCYxNx+phocucazWbIyb76ft1N+XvbRFeF
435rJudxlDTB6fES3YJ+asl4LAR5cBM/CTObKPaPL/VMG9OrHF+KSlGGPCMcmrVmrX1TNsWoILLW
mTtvwtRcj8Q7SWav3F57xYCASSbqibK5P8TOk1NGOySad0lYZ37vRRVHiUvBy3IzX88MBkqrjz6q
bqkoYGOqxR4NzJb92X1PVOXQ2pIvSZN23yxFHdCNn5V07sZ54GMF4g5qsPoyOGJ1OrKqjOs4cgs/
zkSI1YVUlIfT8j6zChcJWdJvVTGXm3yWUBjYSa9dt/dWOZwq+Vx/qouQ6cDtdd7LuzIkIALmJtaw
0maJDcywnCKyqM7NN3E0XKnJum1hnp2y/ZETnze5vp7T/k0l8/OkoxgPy2VWAqOWdNgmZexYNZUf
ODUSMJ30xw1wZQmpbkR7xL5L1uRNLsKbUYlNbXT3Mqj2idSWei13pk03anQfqBv/SCpMa0sVfG+a
4bYty5fUyB+oXv0DKbgRZ7XHhxw5tLfipZek67BI1lo0vFaMGrLN4uQq69iFMM8pW21dzNugqDed
FT42Q3CX2PGN6fbFcmio0bU2ZPGcXddZy2yw/jgWowEmxtbQBjfZ2B9MCw3skEcPxqi2cHouVrQB
pUZ3OM9RGSCPnKlbKUygQGZi6SuHHaNIqaoC77pYoNrRprASRUE5dV8t7RwURI1Bjh4waXxVKdNS
zMGdlNzbWj8O66ghggeH1P20D+J13NIlSDzI1kQLXvlqQh4wKowqNtuNSYDkRy5d0IRzDn5dJk9Y
j8nDXBrxaoxxFO2FDpSB8XD76k16d5VFruMbqaL8ig/pgqNx4E+J02hl6PO8MechOGKgItvNqHSH
YDXJgVUds0KvboVN/0ww3izCaU7jpWihT07zlJWfoz5SPKam801w7NhoRwgPfuhjrZZska63thEO
IEcrhlc7/ZbH47ca5Ktm1LZN0YXDfZ/CIGVgZ2k038uoX5qNs46k2vZzeBOYTx37Zu6Oy7E5Krfn
0XOMoOVIMUk1NJfmTrI06/ChLeJdWoTLlK53UJAJSqhold9bMl9jJugrTd9Ku0fZAv1dhL7by23g
dIuSlhbx173g0Q6Juy5a+umgd/G59yrFxur6LUjUs6PCkjptdie0U1V8pqV77WUjhTP4mVwFd1Gl
BdvMjHa6IJKWxIhadOITBNjEcZM8C+aspqSZxYBmE2XCIKY+OaXyTOcNV9CUa/685ygtSBhcjs3b
YOTMr1fgnADqjwVrwzjG1MoJMr3BXKjxkFG1VoVGOWH0cXhdMB6WkurEqpebwuUwrV7mor/VtFtL
Cro+oT822S41p2Vry8LHxyW4K9Paue6KSm480UNYTAEsYPUYQaJgv+w7RrcMUnS2kJdV7nFcZUg/
ooPosTZMGrD2ub4jhWIMKh29fVjX1WkaGZf0qkUa1OhE/fp9tgv68C+TGQEHdwSbalW4oEEyu4UE
haX+loA/jrSfwiFYjEIsx/Y4ZPcFs4RkmR6VkWyGM3HYqdjX0/yjwj6TUW8mzYKS+dZGbL+OphVR
E3JKKGW3XDJqUm7GwjpguXLvYOYJtkQJPyH2jLKW1/Edk+R12smVHiLIKa8SNAOdsU/Lx0EVvhxp
wYzU+bRzhBosMpEslbNvh8yvPcImUW/MTj5kTXwD73I1JST3Kfh51lUbk/pDo1G9LJB+Zd3VxM4/
jQ8tvfoB1ZHJxyfSUzPvqHavPAj2uroitqRYA6QtHaqzPQQ2PQpCtZrkkMYDgW91ZwIEBbm26edm
ZSP4ojKJymFqaVsROGbVLhnbl6kc/XiwbpAe3xh8r5Yqt4Hgu03Cp6FuKH+oTRH1Fh7hP3JDrZ3S
e6ZldhrGalqoKqwhNJkO4FXr2LXM5Zw3sEBxdghmGnMTJxKEtQeGOmY3Sg8fi8JOrzrSvEVpFBPc
ZcvBC7Pmupu4NKjXBIcgDimNCD/s2IOa+sHOlLMYZyQEbhjEfhFDeGB9QoxfaRVIEwSzrSEwQt4f
+4ZTD/dWYX1jktVCt+b9pLl7L3V3kVXU7AOauhrpISxCvWvWmoRXOrcV3M7qSBW0hQllMlvE5oHY
C1CYNlRHpWP+WGA46bPWz5MK8lV91sFoYjup8aacpp01QBAmAXI4QctYFgULQMuRLIQbip3+JKig
xKj7ANBFtTBRWuLH/5YiUBoSvgsTuY+5ICfoF9YovzELD8VWzQFZmJLMIu9OiYpPMipskroQdD8/
ptW4FbUAmon3WoWZfmlRnicpBsLZYEh91WvTKh3CZW1295GjPztBeih0GH9bQZBMnmz8GlB2jIcb
IDX0HV2LZAdH5D5w6DbxPts2zdc0y3Hw9PRtLUciAPmY06RHg8PnoXe0Njs9xB66CHfCSCcGEYp6
leoujVmRNBFoW4h6iqSM4AQD+ChB7GR2Rn0f6Oc/ZUYAsQjOUL6Va77RTaWvAvIKkvuSONUuH+ay
M95lSMzd9A0NtID9kncFROo24MkzW4S7ruYaDUudasuCfGOpZ+zckxY9dln9bWjFax/NT5NM+UhS
w9hqlj34cVvktFW7eCU0Xhag8dZSzOJ1yEcU7co8Qyi7aBzOVB6Id+7XaZ16LOLBW8yVja6lyK5C
Cd7LDpMvm8yOri0DQKafO5hvy7xrkYvKut+FKrzDdYKZwuX8RN7xHsXpVZ5K3+xRMnXCPebxzCRg
2Xwiq/LI6NOHcz/Mr1S1b2W71KbpR0jrh9IR6qlQU1va7rnfmL29KjXZ3YShOOqD+RBYQj7YTveZ
2OF1UlfTawex+6zFw3K2w+kH2ZmzjcHAMr+xk2TlxfLsH6fqdYoL18HS7IpOT1X1D4XMSYaY+hNy
XoVyBBAwvWZJpQNUJLaadwNFBttQyWRxqkErNfQfdpDuVJ//MGgQtDR569ZcUxCC5WvoYRtn7eSz
HodAKx+Vi8yvoUEBr0wJwPH76q2197qx9oy1kd9k6EzYk4FyCJzkbTFf9/jP8D9T0aIkau/65uCJ
duXSBAVV8FuDgqOTvU3ufOyVukLxeDsBYhFm1dFNoxkUXYmveaRETDcRj8Ia7YWtTwkFr6mGwELi
YvTmsqGOmXqvofGjTqJVHFq+hbAz/25THSizRzdlMRhvpfct6Tc4CJoQaOykaZ0fmnh4s6J7Fcfr
Gvi1NjLvtnCdYNXW2p4oDJjNyr8Xc2H6MQdNTYmlmjeWmwy7MCeJDCx7p5n6kk9nPY7GMqaPgaNq
jH8nz0yp6C1GgEDpZu0mPNDGGawDZTrQVFN4yUvrhu31XMzGzmsL97apRIuZGnZXhU4B3n63bHMv
tPZAzncYMue6LcVqRCgWTLlv9c7azvT3WQJRN5H57qXTmrbrJjBo6AiOmF6ipbWKRWezz8yVXlyl
Km3up9KQm0k5LEN3fLDmet83Fmd/vXQdbaXn46b0UrgFbTHUHZRDB7yC7iLq3FNbaruJ7V3l7TNk
ebYLo4pSCwWc1qZCJqbwLrfL64kSeLrIx0nbCfaZJtW2qXL9vNSNbZ4NLe26ITs4st3a8Gf9qG9F
p3aKryNIaRf23cFsSdMlUBEbKk+Lxk46ahsp85NszBG+RZs36EzOcWj9OnfZciT4tKpwF5HmDFZy
FbIrGC0BZ0muBoHVUBrkEBhTB+kJgXRY5R+xq1WLsraewnA8z4oGtg3MlTN5JzvuroyhWHc60bqB
kDOMrw3LRaRco/WhhJUaOwthLLXXte55G1VVG9WGO5O0SZP5MlNr7VyWTQnsRuQRYttnOyf5nsrw
VGfygfml98bIniY+BCRxjTq6L0hPe2Hce/F0KrJoN9HIGSsDEfz9yMlJR2/tzPMqbZo7TzTXTgx7
ehYoFtQijnNWHZzwPh4+cnQ5w56GjUqXevujDg65DVinclJeThXXeCjJ1jmkeKT5N2tchsENBxEo
wrEmtaA1zL9WJO1Z/83pn2aaJbW9CZON17wr/bnO0isO0Fg8aVV6kwjCvrzcFZn3Oo7IwYf4BDd1
1WkJz8I7yjbfSO29bJxFgX6hQjTLObfQqPN37LeTd4gAUWME2458apJyK/Xv/Rk77TrHBwy1if3m
RWFX60ki4ZsMzv5xXsmYXn7SnbS53+cFDtJ0XmJN3U0JewxMn+ONC8/R7vMioThs34h+2DS9vu9S
agGl8tZ6BAQGgqhVCADpYTzS5QV088KTck9liaKMWXWPHgMoxhkh3Ufk4mDmoWI7GNpaJh8GotHi
uc1ACH3Fh2MAXASNs/L6coGb63rEytdi0qfQ+KiGCmMLA3Vrv4pRMof08DqYz0SyEhGLpVYWIGpp
xoWR2Q+QBPwEbV1Nbz/Glv6APd91c3VXJuWnx+P24GPK/Mbk1sxmYziHnC9cSY6/TZbdqeDNtQM4
ErGbxLHIe7+PGYZNCgWxFUvXh4gbxuegNn0MCsFAAOX0aK1i/n5wSniIxWjtSXB9kYpV7d6F5Xdh
iJULUK3mR+rPa4mLgQbCF2WHaTA2Eoe8ydaY9cvGr1l7G+uy0C6u0do4DqrFSD8WJj5lU4C8JaZk
1Xc/avNqqMZ15z6Kbj9LIjX6yaa+C4ZN5nyiBthzIrENNZ9VeW0Niqlu1nFGrxg4P2yJWsqyF733
bFLkoiZaw0fN0Y8IwsULg2UOQ+bN1rJMq0WOolsDx0mpUdgweQZgVOkY/qAUrP9nH7eLgtcdj8Fb
yKTLRlZXgV5TtOrRdGq7YKSs774b+WG0yqsSlXzRtj654XMUUz0LqfEiwNqO7rRMIe48/mSg3oJa
/rgZUrS/qFjG7MXQH82ELDj+BmnVJBoUguN3xiN+YhtCFTLVqxhhWbybnHmV9NXSybUnkaiFab4Y
Dvl5DC/lIkBEuGeD1TAU5ewB0ZkPUnVHDEW39gBPQTWuGj7GUYK7astuGiC/YpQYnA7pbY8UXUP8
1k1PungYxSMGAEnCE0rIkMNkYZ+ndmj0wujywss1PQ3Vl8Zi1Hnaf7h1u20HSPXaoydOOU3b5urZ
Q+FOxLEw9CeVxGtw4LvAsGDKHAV2kVSbuhP71CVaIideqqRaC+/JVoC4ik7t9M2Lzm2Dq8ZE01Vt
pya/SciHOUyu3Brozp3V/SyaD13zfI2/Dvs0YLmPzjGhdJ4mRKKF9VDWP3LPXjfCe2lyTS6HuaH2
QT5HlXDpesCjdrEp0n43RTRLz3/JWVe1sZHaRsgB8SOLA+ruTxiFSPumNECbUHrnt8yD2Y6kYB7M
XJmFi8QNN5lXHMvefB8T8ZxMfK4G31L8aubWBgWYuTKsjphkMnfx+BJ48XMVGx/DnONb4Lm3oop3
tkeWyykyUa2OTY7f3rozC29jU39y0I8LTflpHq3xFllUMjz0veG7abej83uXBz1s+lPfvLewRWTv
N1UYvmk1HGiTfUxT8mHP9U04FW/FOCLGICfXnLM8ogcgoM1m0IarGI+oRZtzBzSdpzfhEUGjarpP
ZXCl9IeEntSn4TYVYivnBP0UYd9xkhQiB/fRdZhqgDIqNgFBsLxXZeyXQ7oU2bwZHdqDdX4tRyTd
lb1LK3ulUf8ZZxp66AXQN4dvVQc8FBn5KqSidj4XyvPZ4FULDS2fwQofoM4iXFkIvNn7ewaaDU24
1HJ0WjEIth2I1HekepnkSIE1DrbtnLxp2gwLxuDOG1q8NnYS2F+Y4KdjYtIBRFEgzUMrg0MYWXis
jrF75rUG1FzKql/6UeyiAo4pHOkY0FYNjMe0qCvaXB2HDYRBYffHJnW+2x61y8RemBWPmZSAc8dJ
gj1d15Vgn04zZ0XQ8WY7iHoVXQwjQ5pslOO+ltDnZTD7gfYyDjMZOynRNOun3oVgd4b6AEt+6xrx
NonGW8/ttyFeCtiDrufOm67yat7qtQuKMLQAy7Ejq30tirhbxJip9LGJ9oVCD5VSsew9MwMXzmzM
XGyidM/+bufygdJQLp87FMlOotpVOprtsks10Ahxl8TjBBc+a2fJz52RCcRLQ3P0xhFL9RxssJQl
Z1MDG0pTcl0ix8pFtc1jSm5QI+jcm2VnUVdOoWkD5Pk0515CzC1NIKR++u5oxoskvczc8NErnBWN
wQfXVQd3Zj4asuZcFweTx0r/4wBrsKit6M7uoRM9mxDRSf24wJlLOct0eiz5bzKlOWzdYZq3z4fm
Ng1d3C34Vmb9mQeLyHm+EraGNspYpAgdKSwsaQj7TT37WmtsMrtb94baKmHfpm4Nlyz9YADs0EuO
umjVTOo0hT2RH6CaTA+mZt0w4ga1ptyOQ7+jRb52ZLifHf2bU09vVdo1dLraz7BAhNcU+WbqvYDX
C1FP0eAxiQrwVVHDmLXBQ++ESN+qdsHKAVe17hMrOQzIGFMjWCeon2frfCq4n02C/LdoiZGCUNtg
H/dNEp5ElrYVpq4Y3Jlf001+R/2ULwFCMI+N1pFT/EAwv2pz6WvILhrmplFw38xduopMyy8SMA0N
0MKGiqXJRXUGixXftNJtg1bCTeyroimnU16CdU4m6DynqNs217qiVeTZFZDEvKqaces5BJ31szS3
LfUGMdmflM1rlqt+6qTcCIeb0M09GNJLJMtrr2mvU9UfBnPIV3TlNkWQ7FLVYl9gj7f6WdE6CrWD
672trOKNnqSzaN0kJGGz4JTwlJja606m9Osm6rTq2oENiOzc8Qfkv4VmHUSk3ehowkv9RkuOwvxM
xx9yhivHbsCqrrw5ol8ITmKN5NOe7p+RV3cmL9cbE0FusGaq6Dr1Dl6bPjoBCjocYZrSAYLE4s7u
1Vuk9rnx0fb5dlDEEKNNYAlzE8zmrhxfIb4WAS3KOXio68dIGNuOhidYOBnUbYcEcqqs1YzeZQLx
rYa3gIK7EYwPimNW7+dN7oUrqaXU5hUxA/sJPlJx1DxlTbkfhtfRVY/JAJIXo/yhQFAsnEndn/uf
Ks9Ww6jdKqVt2erDrZ2WBvWV2XoIphrZ7qxczkizGLaWUSuQDuXdl5YKH4KsmWmhIhgwdFiLRRfi
AhKdO9mUTt2j1oujM4fNo5fYkpcaUrIF+s9XVUrRfs4m+q1tPfAWkZYaJhMSQGULiguh49H4M6AT
E2PADUGa7h5iQ9x0BXVwYl7r0IVufp9qaX0VmIn1XCrWZ28FOmgpdbq47vVN7ozOzWDgkxIwcG4R
dfkPGWqftc3OGZfic2TO/aIMoaAZ2PqOyg9rjwAH8mCOsN/Sh6qCwu+dB1TgYBENZib+UOtgn3SA
T1k7F47vBGK4TTWR3+SWp2GCEjC+atJLcdfSlzh5ofvUe+D4phWHj1YQFW8cTHRTOzlXzzQpsxc9
FgE6rkQlhNxVuBVJL1901I72KgIrg1cOPI7cHJP0CZ+Udig22DcNTxh+8TRdEMHdbDZPVPIg/6XC
kmwMNXICRG2+KYyY4mzb3uJ3Wt7rHerPhd7bjrtQnS1vAgVuQpASuGt6+OCk7FP/NLu7p46sfjtV
Jshf02IqyjfOl1IgIMZKKZS57o8WPrdweaRW9AEhp+jPPqZ5w8dDP/H7FI0SzL3LMfbnRHWBLMp5
FUs+F0CO7/1ESJVVc4VvTJuCrCXW0rWi6jPG8feeKcntvRlCxTVx9ljXE2AixmoI73MvQjw8Rwn5
eN1ROY3ctIz8Lsd2J8GKuOpLkq2MFrk/9mn8HKIjWtaFGuk4pGAnrWjQXApvpNXe8gCx5ZKnCaU4
FfYMhOTP1nS/8Qw8Dy0XZ6c9MjNx4cZblhY9omEyjy75r7vqzW0x/L25IgPRMcd1HIEhr3VhGZi4
EjVDlpi4Qy4FNklfOVL/xqyTsfEMG7Z0wT+X1uY284vNsMnNI+Y+DX2vr1zMf/P7nsGMxvOEImaR
GhdTObJED7yk8eSxtd8HbLi+GtD5m1fw7983L16Bg10OcD+/n+K8FwSgCztFF+3P7/mLmzAvvCFF
rUDfci4iokPlbLWvHA5/tTc8e/p6JrOq8f/0LgxTDQbb0rly3KMlrj6V/MKk8dc/3haISM5Wy5IZ
687FE5KTZ2pm1JnHs9HBTmbbPz+bX70Zf/75i2dDP9sympCf18uD5+76eTdMGxeW7s+X+eouLr4D
yPihTMnQj/n8MY+n6P3/9/MXRq9G2ZQK41IT16Ftdp2bX7zh3z4krDIZsogtJ2PsWAH/ssR1enbX
qLT563WqQmSnC+sT9u3v74FRLo6BVaZgws6FG2dQijApY3xYMapcePhwISz7H67AIGzdcqUQv4xx
jOImz6LYs48Wgg1alVnxt6PrmFiH6vW/F3AvnlNczHHZcIEOTf0g6WO2f23Bagtm3rgM8WHeCdf6
+QoanD8Uo2EdHzlIFk7w1RSi361TxoW7poUpqudcGrAOnkTtWnbOcShSvwbootv155dwfgY/2x9j
UYv7MfM0HFzgxcUz6hIL1zoLRX4/3MzwuNlu2NT3Xv73X8RPl7mw7YZKSJQnuQxRsLUEcf3zXfy6
b9sGdvxkQiwk07qcBtXkQ4VuNHePeupdJ3Szsw1/zhfL6TefHRbz7P7nz47JJhcvu3WE2Welpx8r
WQ3bwjJp62F+vRrNEJEbnNkXN/Xb6zEN2zHxprZ+8fCurFINdP70Y+29jUbiD2NAmBKhb++Xf/34
pME1zoPjbXzDLxbBEMmR+3amo9E7g8KDtZ8PxKDBO5xOcfrztX6zpJmGLg3GZrDmLP3iKbptUjIQ
q8W1eMIfdOX0Xyxo4zcr2qP+CvfFcNKzw/PP32RtusFYFMQgsqm19eh42icEEVvMNDQjA9v0AOcH
a7DcRTsjoUL9k+zo9pHMopr5ZLyMe9MJvdu3lB03bmuW5dIl2VtNUNK3lF2SG3N8nYpD1LfONmFM
/TpJIHzNorK+k/9idovaVdzHsTNu/vzofrPKmSuJp6oFVML48ost2XOnUHfmmjvjbrz0NFGFloj6
/nyV3yw7pr2b5zHOnPKsi5+fHw6FtoELgHlkis/SQqUWhnjgMC9ElMn6z5f6J6T9efdhuNp5dTPI
xzvP//z5Wua5cZxLPTiK28a1FwjRMEr5KK0HLyowVyWXhZ86/Pmivy5AVh/Oz6bB2WkZl5Pdgs4p
JP45wZEUZBNo2vrur3+fWakQGDZDWh16Aj/fkzvpQ+oEZQTFNUAlZlem+GvHfYLsf13h/Ab/df4X
GWoNw+YK3YR8AfHjX1vu8/uOTYwIbuz8Ms7N68pOT7uEt2KgoGQrbf+XR/SvC1zsAU1AX2OquECp
r5sTX8zfvgESBJJUJiww9BXu4Ofno/dtYBal0o4Fln/l69h8cRD8uoL4fY95KTb5GuvoYodJhNJg
rwLtmLn7XGzoUPz57//1O6ex9M9nQXxNm+viqzC0lnK9sJOTnHe5d4odrOr+Orr7+RIX53E+VraO
9UpysjVqKfgT/vVH5pEk4K2OjTu55uVHgKFZlVAGTk6WvsuuCvXXKxRbd8YEeLqLJ9Ivezyqq3TI
oJ1P+Qe61+yrWTK/ecEMdhWEdZKrMJzx5wWUVJmRVZOXnGjdUB8unv78fr/6+Yss1uhrp4WdTk5Z
vpfdde1+sf7P6+PnXfU8l/a/f768yA8so6XBavH7Av0owgy8Bs/CzwgxgEy/SNh+s1apVDD3Q/A5
CNu++NbG2HHC1MtypH8PuGcsaEHCgPz5ef16Ink/XeP8PP+131VZw6z0kmtoIGUwNStxrtKt/nyR
37yUny5ysW1LJ2faLqLkU2FW9Hn2c/7FJ/HbJ2Vw9LgGc99cx7i4iwofiybO89MZ2lFB7td1tA3S
bvM/3Me/LnPxQoYmcPKA6tXpsWG+TPzXR49n8bIJrugG/hopJmlfjyoP3WOWvLfUDI2bv/7rGavG
eA6PV05J8+JVpwVluLEIHCrkS9wX/3rsNFO7/v3zFy85QeNth4qf76NxjVauQM74P9yAaXM4SGIL
Iuqf33JqRM7czwMPCCItQjYNPfjnK/xmHTFckbPNkhYlvMucEJRVUPWU7nGoMZlZOcka1+E/X+I3
H5ytk+IwfMr758v++SYKtKFG0fTyaHvY3CHH0PYlHmzp8MVB95tvjoSNSZGGrcvzpMCfr1NmURqZ
EvttFZd7PDa/jGR+sxP+dIGLjTyEPaqnfpTH5AfiPjRe6PVcrIC/iszPO/a/dlwm7khTYpFJSeac
clxOjeqFhfprdLVTMZmrDAGH1jG5gbkJ3W72JlBhwDYj/GLrvcx0uBSbvCBUFwZzr+3LamveRqZQ
wWgCxE/FSJcqxRyfvGsbpjOzhbqqRFIVKa+4TdrOvMtdNeLkGOM9bQSQo1kL64Edg73sO16tG479
jzCe+mJjILGiyfQAU4bnQdmsPDRZZ/31BDcsS0SaVYCvnd3vgAghwfAJSLS/W4P/uTmTKqOLLy+3
eLGPKQOj5dDtzROO98+bIj8kz39e5BeL7z8XsEwa8Jib/hpDALS1nq535knHD9vFFK83lv+/K1zs
+E3WCsMKuQWre9E2wf9wA4ZJfiYsgtBz5+DnryfMqT0VjeDnLW0TxeH2iyDrn2r3T6uaJgFvwPEs
RtzppnsRR5hDRPFJVuYJww3vim5avGvyfnhkINf0LRWthlJjhAsLJ5TAdlLa11Hr0eHpB7dZu2Zn
X7lxmb52BmvXt+zW8XNUxStlMynGmxvBMMpOXlmOTHdZowGPN5Hr97IT0LOBt2RILp2ccBAx7rad
/h27h3kdWkGOe2cwfnE6/2Y18BVzp4JCG+vh8mSIGfMXOqN1Mo0f3psyH/+8FC427fNi4y3pwmK0
FdYfl5t22QbSy2TAo0RYIttrmRXUIz7+fJF/DpeLF3YencQcJkPa9JAubiKb3XZMPGWd3MnFtJpp
AM/AN631ajAS0faTTxywXWzIhnXhXNXoOt3XngKy1n/xMC+23f/crS0cRhu7BIeXCRKQDkN4xpKH
2aYQKuE3HJoOlQtp6gkc24bm/s83fnFe/XK9iw/Ny3A3CQCiTpYNJdOgdQe5xRyw+uI6l/UKRg/q
vD7TwBLPNYVjXXxyc9N5NnbJFt6w/8fZeezIjmTb8ocuAdKpp6FlhkoVOSFSHWrl1Pz6a6w3eFXZ
B6fQd9BAo7sqI4LCxfa9zMwFKLS9HLxftkVEpjR2bQyexPHpMjOplHRB8y9XVUzv299vr2txtDbJ
oimdUaz7+cLHnc7GOVH9k2jGmvh3rmzdjHBcWqrJkWQPkPaIk1Gl18S2IPwyqzMYuTQYajA0O1NF
dJH48ESouSld7y4ZefulXZJBtmTbbUQCB/DPN0abtsI/v7LBkeP0LOiO8bNmShg4hqqmB6eMI4aZ
GeqvvbSdq7Ry3vTIZQVDVe2BUw7iSYpbr6A9ONswa+J/GYp/PpEQeXgdpovGRkVzf74ZeqQmEtdt
eOl8kYFFAQ2ItUXdNUaULCw9IXqnDeX6z7/+52P514dy+sDHUookAvfPAdpVKyIlfh5d6IAGACut
iw5oRN/++VN+jlw/P+XHwx9lRmMYLZ+i5Y8uvWdJ89+VO3iHuXZ/+xk/ZmIJbBQjGh8gPY8l7VPV
3P78C/7zKeETWOyjLJys3hx2/PNCMYmBwsl6/6K7zTmpPZqCO8QdsOQ7Rx7gHNIRGJDM9M5TsrSi
vezPX+Dn6Dz9Qg7TbEG9YhqyfvzCmvaLjknBvyRBs/DpFqps+MD/st743dPw9w+Z7uPfdrF2pMS0
cGj+ZSJaVKRMAwIloXJR2sf/w6/hdNxlUcA7507vwt8+qDE7Nxnp77nYVv+dmuUDtKgdZ2yff/6Y
3/4exxIWdU4OwX6+2tCLHbP3RHBpXWOu6dl75hQfhT5+SiH/ZVc4LdP/MYpwfwyTYjSaYhY87o/7
w10hHONGJKOsD5a3UfjY0sTC1Fa6pIXATvz5l/3ucWDVYU+9GDoj/vT//+0CVjSOO35XBpeOnJp8
jORzr//L2up3Ly2aWk4MVYu2Qv3HPYq1rqQG5/gXT64cjUzX+c8/4Td/32YPyuVy6S1mi/XPn0AY
fhzc0ffOZYTS23jEyfbffwAFVmGxXDK5+D9+QEKaSAGa4p7TbqnS//kvt+B3358KpcNjrLGRNqcn
4m+3QHMKe9B80z0n7cOhNf8PX57Hkz4G4XJS9HOx16t6pqm57Z7RaOXmS5f+S337N6+Go3IgqU+D
PovzH89rBPlRH2g4vlQmTXqfMPcE2iL/X2q4v3lM//Ep0zX82zXKa9sDQ9z6F7cChCmtxwLbjA3O
7b++03wMeV4qoZxCqz/ml1b12Igh97pYw7B2dG9PVHDx54/4/fX6/x/x43qlfoW0AdnKxRc7nVS3
OQ+ydf1vBz+/u15UlmgIsCmf8HL/83q5JCjLFqf3OUGuM+hXr9yWtz//kN88thw8MPCy2uetsH68
dhoQtVHS/3smr2HIDa1yf/77v7lQ7jQTs/Kkfes/um9SNXTioVZ56/JvFRyv6u4KuvU7dfbnz/nP
S8UtFyrlK+qUvCk/Xr8+cUyf5k33PH7W8Sl5btr/+g3kA0yHGp9B2ZgN4D/vhW86mTR9xzln/iHc
ltZ/V6ZkDp9KMVPnhzN5ln++gJpScTyWCOdsK6vhaEb/suSalgd8wX9OSSwaqFlpnNBwO/55jC3+
x2o9mFJSGc6ptoJct/qfthCDbsbgkRzvnBJtibVdGe3j8FGrXsLpzcxfAv+d02jb7yCXuLBjizmY
oQ2noGs9ENsEVlMQfI/yNa7BMbJ0txxIj+T5umzOPD7rPGp9Uiz6jGxqr10DP4SGvwZinw6EWTgy
JZO0JV6zbANY9W75UhJtllWx9JIaPh5UBAsj7FBiiwsvuY1Mhq7qPnyZUOeudiFyvMiKUzRe3daf
j6F2UPOzjC6DcbeJ6coht2CPGOuoTHZlVtNf766UVF8UbCji4VTiLlNh7+SkCNLdqGyFl8xKfTcY
L2Z2N+I9LNyFnBp9SlBDyICcY1WYK3aDE3YEotDRJSOlpxfS3A4CApyfqoBBUIOQ7KsjpPGl6OuZ
LF88KR98m8RMAlWHoBFMqJXEytEkH7a29/K73pLq3RZQh1UCO3qMNlX/akkqCZCqON6XIwgD/GSC
XIaZncPkpqMCtJsHkb5VPi2hsbfKu4+0GRad+6ACyoi0cEaTdQDxjXSqPllSrK8Sj4Jad81ca8mE
1XQZ2aG3a/W3soAg5u6TFs7aV2A3kMsfveAWY8YEmKlXWxjnJUJU483jHpc1YicYrm4/rELiuraU
Mz+pF5W+UmzIkrKax9AgqylW3gIzKJ5z51DEh965l6Bwg6gABEPbBi2rrl3PTHeYcbo/t0OuTHtE
x8T5njFvAT2Y+qHHjRjX0OqYklQomiy5CHnSDjrGBLdYTpnFgZURRYq9n8o5dLmFHdPeUE9t0Pyx
ehdVZMEgbYA+HOqPAjmN4dYbK+u3Oh3DPXoCVfkAtTNz2zuUrK3kgNQKr1ZiAoTXwVtyqDbdmfHS
2VtDz5dp434GZvUrzMVbYqWbPhiWkyYwND/o1p9pcmOH32RguYoNWrjqDXPKpqq/wW1eHc4I4jhe
WfkHzVJrUUG9T2cO+7teB4xcG4hLNLr66R+On5VwPFvcVlVdGGi90KHs9A4HLaqVPngfDCDVslrS
m71G+rCQ5cllV6+P89GcQBc+KM+jFrzYCESUArQencglfTKsrYeFrC9W68yq4jzkx6o/NuQS0x6k
yLgBCb1WnG6upYeCV8Tmv45E4LqUWJwnt4XcC6AJsn1u4ahA3euCFzMKIHg95niduo84J113Dap7
QahHTDiMxxooX9A+qMrBE+qSFn8yRF+qcbGbiRf4in9RQp7zJal8C7xn6Mxyvlw5nFWktTpGKZsc
pFE8udldknMs6I8BZgMYw/BXfUDg4JoOvFo85XC4nqocPZq05QWGQESsmxJeT10Hc12aep8U6OgK
hw4cFXMdvpKr/zLtFTgH+F3FzAY0TMEK5u29tK8a1llzM1rYdcEaXwxCCEMSrirD47nk6e3OJJqL
pp8lTnTsoHeMzncAk7+T4apM3Y1Ztfi82kvdqBsFQLAWHbTxo3e3VZ2unOSsOJBeHnP1jfaO3mkw
CpBKBIytQkHRBfl9UldA4Wv5kpNo9AHslR3uDprgsFjF6KxfS2IGnn0IbElUPgLdxvgjtXmcwyAd
X4m+aOl+AGeRmLdOICdsLyK+jDGkreAuwpsOJbgMHm2MpIhHxLkp7ob7S6VBzKhA6uQ7AyGjax0K
6ATE1Au34jYcswhxY2uT8dhY2H4kacYqegm6T7j8an1IprCQTqAQEw36xJkgvGmVb5r6Yiu3qB3B
q98IpbrgE7t+GZMhyfORp5sQKtwEPfiu9YtCag9KrUvMSRooa5xiZY5wTYidQRm4llWpLqTStUua
442lDJ/S4VMkIIPzWZKb88g7dMlSk8X/y7ACZ1MVDfOuvyQxlynHYPTotk+PBFEWehRhEw0Zj1zA
ZzXoYlIgA4sV8N0QnmlZ+lUEJy08KyBIAXDFpCQMlUMId5Y2v5LxFijBEgHxyk3d1aC89zDLJf1H
k/FtUKutW+RLdIA4mgcL8893xdup80//FcJ9p3VrZdTjhpbVBeqro1FZ+wjqRwUxoo72Eaj0BH9A
F76UanMvxQ5C3eSdbqyd3Zb7MOVFzTM0NOoOOrWs/b3vPqUCHxUUv5p5NcSR4VuHhKsvLp15U6NL
Yu0ggi8Ztur8NXTx5gCKSj1xHMQrE7wGIs/6oGlkLuij7eNmUUwcN2JxhjqsqArsihROb3MHgrKJ
RpLMvSW2vWchAow3YCuWVuqtaISAyYQLUyv51QOXU+4btZinavxUT3JKZhADBkUtCOXa5pwgXOej
N6xR5bQJpJ34qAfKYfRzMuLVm6J/ahqa+KokQxRsokTftVUHgzo/wHHGeBs/G8C1y7/0sCHMk8Qm
7N4vSlUDXR/uTdipleKsq/YelcpGrXrAjc2aEMPKK4ermdgXTUtfWJHIRRGpuyEzz0S3Vr77pYFb
GjP5IAW0TktkNpE4T6KtplqsCmLGeRUvQW3sm1pAbBoOJrl/Ky7uSs4mB3VdQyK0sOItaeizF41L
NyYzqcL/FhU4Fwxl4QCwKte/I1ueszL81eTar8hPV1GJaT4iW4/UyjTtWSn6eVFNayfMGKW9DeLw
kpiQ9+Jy25jqw2hM2GVnMQAZVC1GWRRJTe8QkOy2hF8hgDQzt64fEhLyfjYSEwHVDqALS85ftg3F
jx4crTlmA6+G1QHAUbuDn0UfhlZs2z5YYiRkQo9LlYD9cA7N4MSfoj45UchREUxBxDDQ24tXSH8W
SxJ2SrjMMm1j8y05AdikU+zb17uZESmQBYxyWY/pIqYO2GU2jRLFSbPjg9C9j8hRn6FBpcSddAET
rNwJ0T8aNsMoGadrEuMM9shSptFTEgy8i6a5D7NuSSSY1Gm/jvLiRWP1QkEAYk15sySosDa747bD
GZMTyBnmilSBXPvao5b7fKVALvy+PgSyXw8ZWdu6Ul8yV91VjaYzzQ7fpi7HRV/Kzcjjo0vvlHg1
dApnCZRjHYIybpRxEfWnWNFAHsZbaTHQVvpy4PzSisIH6X2F4bNBTBbIwMwUnF8Cwx00INTlujdq
DjHjk/QnNOvc0fKZ4T5W7pNm3NAhtD7UASvtCUHuRhWQZwgYASfumIXrzi62IT9FqkAHkPuGOkAj
4Bq6BBES0VSWAG0EeA9hSeivSfChVd91N94lsM7OfLGh7EpeV9RHiK94Hbt0puasLobqYEw8wK7f
EFIFDTtSANeYShFt26RBFWdZB5S1zLuVP/kMBCGS5GoioRjZCsEFsc9fFU2So/3YlJ+9cFnQtpN2
eD7SiiHTYj5kD/jl52b2iujqKINk57OZaHaJddaLalEK/hFWUpkPC4H8qRiqfUy1XVb1SaT9KfPz
hSLe4f8sm+RIO/ACM9GiVK5e/g3COSh2gf6dk2nAtxYp6lGMYqcwbCrcmJiQKY74Hm28qYIHlgSn
fQbiXnNmXo7vjaQzWx9V7Ht/q6IvVotJvPZGs8m84QZ5Okol02HJ9FapMEFKsS8C4zzCoE06hDF2
O+wLi/trK4teLeOlTa/qvGq8G8m+ldXKdR6HJ/qyX9CYvlqZuulFesTSiVoWraRpemievWtRlrMh
x6FlqGv4XRgfujtfAaNkcDCr+Kwb9amR2HCjPp0rQ/HetFBLqqHeD3Z26sQ0Y6hnWumhMEFXngkj
OdupPPcpMRVPuC/VwC83qbiFXnWAfjfRLhdBqR4bkftzI40+4f2RjZVwc4C/q1AK4M58mP2ZReO8
sllFpsah6vEh5KSfR953sPfkcn1uFFTVbdqhqK7fjeDuq3fEpEuDzoOxgFeIF0ZlwacrCn9y+GBs
pHdZW0R685QFxHYJYCrNqsJnr/TOVTeClQmYdARJIDTCf5X96LrBSisf+vKdn87Wwp/5CI1k9N5U
56p8bkJlLoU1S4P7pBY3iPkZ6VvCIrRpXx11bSs9uU6FlfKn1yMWEvlFMCiPQcK2kB3NCLUDM7EN
oN2PvcMA1QVpgNN60KT5y/ZxKDetVs5TSQoO/gGhu0peO9Xe9Ho9b0Zajgo0S95eBMMiRT2hrllh
GMmrixwXKQIBx4wGh4IlruLhCiK3y0gW9aR9n1u80aTtGy5sBrkS2MTS5VXoh25hB8c0Pg4YhLAs
shc7pXAr3OZgJjSMKwJG7+vgPddBuQaOCoSNsHCbzRP7rAsC97jtkLJxuhUD3tvbgSBpwoK5eGvd
bp5OaU/y/jHc5WsKvr/Ulg24wQ7njLkAwK2Z/aJhD0kQP8boODrbKu8XgLHnwm9PFjO6Rg+iG19F
uimH116Xs1o7CLYj03QcmCdVOcf2ix1cy/rc28c8/yUqfgi3J7cfavc0ogDLrVsTjYydOLL7zSju
eUZYlAVar7woOfJdsCLBoQrORv0h5admP3p4GyP5Kokl68aLi/bW5ik26x2WzTC4qqZ4GHAJYEqb
J9pbVYpDWX1XDd9gE7fsezRI0t7IPguyLEuF0vZ3DCAmMKQWqYfo19AZ5yiRLLGrtXOct5Sp15hx
5sgwIvdSlNGiQfDCvpEBqCs94NvMrRI4H6cn/t0111KCy263Bv6NvjqrxY2OAzpuzmMm/gKzDDeX
GzrE4QbEz9LLiEnBfUjhMEbdt6780kBQYM+tk30/bqimrssyXYYqM7151pSjqW+CZifZq/SXVGGG
qei6b+yxQqAS4Ivrme7q7jHEp5HW9VM2ROQ16UuMoD4bFstIHeBNYj+k4gUr53oQqzJ/GLJTBpuR
YTAzby6t1TAD4uSBHD0Q3XwncVFE2mGczEKdyc4xdB9EL1fR8OoJrKFPQVK5N15pcmXlk+I9kQ/Z
xoPJco0hxyyf6zCkLFTfs+aQiP4UuvZKG9ax0e5MVNI6KEJh4Sp9sHFrS26/mpFiSfro6nXPqR+s
ayP7gGO7abOcBXWF1olSQCdecp1l8E34V6V66aorh+uDeRvIn1f1bdQufnZOlQdCvdi+LnrXOfmD
rubjo10BMmqallVDq1QUE/oYMG+HJ8loDYsaESs19swJdfIeFMk4z1UfSDfmpfc6s0NojES/O0Ov
X3INUonSSWSCHv/qY8t2k7CAUQqsJDHLS6LbkKly0Z/rMtEfs6rvvA2LVXUDwRD3mhMx0XJS0pag
S0U375MAYGsTu1gvKDiFpYkZPbMgF5kxVsJEd9Zqn6lLPWr0BJJz1Dx7SKje+iSSiDF62OVIDsbn
PrARs/mIJylypGTiiYAsHRt5UwEog40PB1uLxlfEc17mkwjPaNgOFQpIcDpvZiWMYApAsl9opY3t
sq43FeJj+MSweVCdwDj/pab20tQ4549tPokJvCaNR/4cvTrRbJYL2SvXaRYDl5tUS5p7Ubq1ztpe
eUrNPQrkme6+GMa6G2619twBiFL7mxiUWV6GZygW24zmEKd6GrJD2XG+GuRE97GnqdmyCTpMTvrG
AlcdGBfLGWdIzRT3RegwiwtstN9ZA9xZrxZWh8uLl6zgDZL2r4RynVVvXHdrdrvYCWdq9Ow6i8bb
eOp7HCAkZ+ULm7907hgF5n2fLwNeTQcTAZKiB/RfjzZ+FLIOm6pP1pobbVSgXHVSrdXEf3JYESZM
uGhtBgjCFYv0jAU6hN1537ymwSpoHjT92e0ePfM5Hd6nSl8+7sZUn+vo8QoojJOiyW9evf4jl+9j
fQ/6b6/rfvWITAl6z+OgYlNhnBMOiQL1UUmUWU+hLmzApsZI1/P4PNTxVmse3ZJdAC8NeXb2PuT1
3XAfSXagV93ZtQ2wbZAN7BSCmG0YmhoBbF9XwCc1rv7i4+8KPQG8MxrXsnCQEKpfmi9zoH5xd+VV
+kgynhFUXC6MRRdMQ6VVXGV7ANKdbKQVnaosezFL9IRe5FA5jB4ikTx2FJbGHkK45X9wb5KlwSpW
TxlsDOywA4BXO812fqXslSB8qXFr0FPOyJ/v4rjdVjrPGfB+PcoeBmAnQeJcMLtsbYzZ5lgv1RqW
Vx3G56otNz2WLAf449ypVZBz3ldrVLBt4bX3XnjAD77MQR4V0ltAjlqSbdnFtliHIUBEO7ywOVkI
2mRl2Xwxea9Gaj/AsRecnlL0LMS9HjgWUn1qNmI10MTJuTOQxBqZTOmDQAgQpxpLu0LOkVQrzGGz
wQEZD77deYjGY4pJKKnVpyYrTwoKmbpxwf9Sgo/Z3yQhNEnnmFDq6ZV3x/lVMlFC3wwNgHQ19mk2
dl7/qsX3EtlCMLI6xk3X8cs0JmjJFMYOYi07lkjmXiTshBI6r4oCVnrPcNXMh4EWTKisEFoOdqGe
usLcaZE6kyo7+EKuvYRybLGyR4Wunuks2F26YutDr6q6T12wrlkMqNzTsDmlGJjdk55+2GE1LwP2
gdGTVzzGvN82xDWqoLPEx7z9aWlny1jp4Zcav5Xi3ho3G/uj2reP8eAjw9hbbb4MfcDLaKYL6xqq
1YNmg/Zj6EbPJuMzkEgqPC58WffKRkPa0aYLVy0uySJW5011w2HLlKnzLH4J1cIpziIbZE0B4KII
vmT1RcswLA/WHUs1heuPJqJ+Enn7nTEENhhVm3RXB584mvx0x2ZiG7NNaihxNY+tuwGOAa5mjVS9
RTHXfNUsRW1ojCx+aTnfNO0hjNCQr6oWRR57gCTMKG0P2CzSdQICxAifUCNwrkyVAL9kcCkGQEVq
tGpafJWEsh5t914GxrZpGKtM4wnixoalmDu2S3CakKe7GsZkuhz6q9tfJxltEQZ7dLKs1rU51OQk
PfbOQWa/fNb6/IVVAHs6stAUp2LVek+mTECnvJuuXNpp8O3RW0qzFXDDfm6CUKonrzVoilA1ZiO2
CaKH7EmSTdqFG6NyL0EK3zMDl6mkyySWS2bF79Bx9nlIAYKzrQJ0zslgQxU76jtXBg472Cg31r5K
pjYjMhYZ+xBGZqoQnEQNBwVBgls726QyPgU+SgUmSaHMYmNct8nRYnkTF2RaraPQHo1x0fSQ5U76
cDOqbz+8ay2z1fQfRLKVA2ks2WCSXyq6f1Ab6MeBs5DDr3Tq3NL2VJ4fQv7XuHvxkkCh2qkfRTI9
cExNiXzX6lspLqb3YZbfTX7Po71lQi4M5pomQJ0ks6T9hbFgjlV95gjeA8c49eIXUqVZOu6G+qqG
T02MwSZFhtltXSZGNd/mPpKZuF6r1WE61w3zZ3C1b+4Y77RuDaWmzfaqm5wkg3vTXhzrA2vcNs1e
imRXVKyMQz88DdK/1mnw0iNgFOcArYybcNY0QO3a4Phb98mzLyDC+0iXGZFdd0CCa0Pd7XBNf9jR
RysCiMQZE9i3DLY+VeWuOgjOH2pfzpygBjJTwvA9Q6heDGWyaqNLBRjTo6hkuzczvnLUhU12gQFU
CSE8m5QMqOp1LGMN65xGL13xZBTLkF1JBum7iJ6y/BBNSNtenCIUuErqfmHTmMmIg4EMu+6xAI7b
hk+ZCuEqxWrPMZE9fJZ5v/UbpsTWqqjOlQs1bBasbFZBweI8khRr++da5w0rV3YUbtJhEYlNYS38
9gWF3VwFEycQDY9uetIrElIj6Ll4PtoWCz0mCJxJ0sSMoYbrYGpS3PXsAfVdZYY7n5NHWESS41E7
f5T+1mYJ25by2Zc0MrTQ6fRlS/2vwcJlCnjj9crXTsBoIzZHWTHnj+EJ3kYifWzJCyjOcOqsjO+W
MfOk52bgetUjEhaK9mzIOPjE/oDX/T1p4104uVeMB+Gwd2++K/+r9t/04q1SvgzmRbJwsj8bvbsx
+mY52PWExlvzDLNKm/xIhyi+hlo9ayrI1RCUUFNgNZZZtmkMe6czIdfGc8mbz3fURo5uWKBWp9p6
rQi8D3EybyF/DeHOYFyuIm8VYdrJJg8vIzfyKBChA/v6XzxXLG3OFli+lOUz/TEgHjHJUHcWFPrt
RxMJgmRpWLjdgk4BDsjIeTkGtJJqp6r2oovBKmWzwHA3DYVrB5uJL6uD3peHJn/xGUhVZ+WHZGuT
gvJnBk6LzfGrtK9hWZwmsX0NeKfp9a2CIESbtgpWtlbMaMVRwDLxV238Sshsk8Y3VsfYQEa5ySz3
KSsezezZ0sKnoWw2rUkzblaVO7M3n2EmqsAdtVx98MtsN4bHqh6uEbtA1cYPx75pWiBpgnOncBvX
2qXsD0O/NqlDQmOaq4CBYuWLrp0ljVMz+mvmDOeLxt2Mw942qJPv+oH6/hmGb9kcPPux5DpkyRE4
/JMNCSAaXeZxdz2myq3yy7OD4IK+2eJks/QVKfjC1twbbbgek2+a7icvNY2AoEW7ZqfHYg7qOomH
c0JLxrRVYI/JunFAH55vu9Ju5lFS3HMyEpkfcDQfLbA6vPmFWPjukT7TmVtx0TWK/hFDctyg0/QR
dwhIhTTLmzOntZalTpnBGrdub99iMSUt3GAvmgK4pIYyknaAAuu0GXFYSLHYFLNoWHcsZ1Kbuk5D
FWFYQVZkTZdgbQ7mgMxveha9S0950RvlFXvypVDsNYIQyvdbrVzbTbCn/pIyACfU5OhYeg1t8zW3
2P2GYmVPbFn8sgOPr1UsdEqStrNXjPReoyIdE5Y+qcymAxz/SS2LFxC/977O3lzFu+HhXFtVQhmV
9jaRpWtNsc4mlFUWSGWAqC2zgjkwwJEpwQTMS5+MZshl4Xr3ot3o0clKCva9KRvBDxCbmdZsOnBI
vHRKsumMTxfqvR/CgEpeWmrhBkuwLs04QTrx5pVZCaI7gTPMi+id/dg6ELjDk47irXTEKmPXWlfP
SsV3ya842neumu6FsrSSFebFLQbKmRjjZ2TDSSYWeWtfnQLuNRRupa/mU0912U7u8FVIM0AU4/8u
sXx1+K+74ZyX7rw2jW1ZlFeZjm/SZ8FjG8xddH3KnA4PC38UZaDYtWaFfdfQCQRUpWGFJ849t6jf
+95zrMOvzlgiCueE5hgrxvjRxN0aZPxCUY3VUECYDUIFPVbJPATwovuCm0OxiodtHB4HjsSG7BuL
zMyub1XNCC2QcmWHNFo5gTq3Ep50++JwcgQuLGk+girfDO0whye7zjLwqVuVaUU478i8uzF4tiOK
YbxSIxbqLOn3Lb6yitP+un+OGvZ8OEdl182Q30ptl4lzD8A0nSrtCAGHrT/4ax/CQu8K/s3x4DkZ
xrSNkgNFDMP3EgOPxVheZPZDFXYnw/kChrVJ4ofMofZRpFTE3lIH9h3+XQ85ka1aq4BYSDc+dIQK
lOhB0Z+T4Aj41WFS6+NrkV4DZjJ/BGuKGxyrzLxUTyxPaH+hsOZEDHGSk83PwWwOreEeOdSH1Zaa
u0xnMUzkuraa2yB3QnvyozOVc3xtSrOLEBgV9Z4ChNE9m2OHiiyl/HrIo9PUdtHTexDE41LpvRnV
UM99zvSDFa0H0OyD9Qt6/8S8Dp0FJTWvR6Sd7NTiEWTwXEFbCtjklRrsIkovORvpCJPgTFI0a6tH
gRrbAn/aUpJ2T+VQ0eCvPBjOe6TC1cRTF9iIs8snNaoWkUEXhvGuD5fMrzd5+2LWN863cJP2uKY8
zj7L5yD55lUy2luMfc7K2MuEvnnwUh5OkVsjrQvZnGY2znLVm5bR3aHfLO+dmEFdHeLcPIBdh9+L
U0PuQ4S96nRwZK5xFj7SLrXrvPYT7+J2TN0PM6zvkFk/R49BvUOhnlB6NXZe9KQ7d9t+LRkDGli7
uYFsyOKQhDPCBD+5uu1RNyNRop9BrzacgxTiXRZ3Dhw8XkVd2fU06kynfoF+KXKTYiKbDXM4xugR
qKOjCgzaq8hurNAhfuc7BSMN0lJ2XUecTMsAgHRQfbpE3LrmSr9APFIgtF7t/Mum/4YTcM3Y9uVz
l3Jye1bHc57SJBUcOFOehwaLSUaW7xa3C6oxyuHWrGVqVZHcaVR5WXfDEHSxZRfWJ52sh7qs5gE9
OZBRWGN8px0rN/wHgJCh+fq9scqCeKtijOl0WkYxpKv1q6QAXnkPTn/ruy+TyQOdBNjvYx2d2OKX
yXNgUgOuT5l5FO6+sl/KstXoEGKTkirPYZtvwxI8dB3A1GzVdDmd5LThbQBbn5T7prwEXHFojTyP
m5HjOr15FOnKirbW+B2ATm/0dS+/RfPttzs18/ae/d6M16xF66zGu7q8G5Ts3RjpHKNffXMzZcdl
FvI5V9a4Jyy2mjxsqlfOeQ52ADUXvbnt82cUNGRRVJEiwT2oyb5hEwhbUpUc4CE1mxIqa9tmtOwX
SDqNamdI96BHBdNRtDaGr7DasmTUMzx51swqaZghsW3Wm055TYyD14kDR+tzK9w6/qmLkYHFi3zE
LbIueCtH5vsRSY8NM4jhodng2CvprUNPtZNRlkzb5LUh6DKhzfwuqmWIkicUd8b5LccqsygHZtu+
0zuT0RbiaJtcXVMcLSRNY8V4sLyvyPZXjcoRiZmvWHPP8ig42kxyYCtXfXhK7TcZUNRU6oVZ7Wlp
MJnixxBzPCdi4JuhWM/r1kPDRXE+2WTF0kmxSwXQ2yW0WwqKkxAO/qLlavNUyzmF5I/U2bfuhotQ
YzAgkKftc5V+tVAs6NxeuAUcVeMrtjraXpl5WKS5MRJG3kLvzfOerHzjyS8jeAyTR1dyck6DiD0e
Y9fkqOkZ15pg/+00V9lpG2vEDhpTIPQk9PBdQMl5uHUc63S+eg6zndN5iGKuyG/JcjBQG+x3GRr3
ASq8RAGcvZciZrtBJeo9Zynn1OxCbfYDSMo7+ZZMB+c9C4WPhEIDff+z2hIPDHIPBp0jFD32g+Zc
GvYF6srj7U3uhg3vNziWzSQD53repL/h/aybx4HTcn5mnqDmmzzi7tFPw2Nvsw3Nrlp1GQ1vZpcf
bctCgP+IxmIz+RminusbmPocB/dc+ZSDksj69KZut4h/tf0aIevKMppPXhmzK6m91zQSQPVmga7S
cuV25cwCUQx/6EASd2Pa3XFk7mziSYF9izOeWoSJY6HNQ41CP9BhF3a0oj1EFQc6wR456nz0+hM8
1Y/SGlc++pFBcXcWHb+OuJry6oIfSnLE6yfDSFZed/5fjs5suVEkC8NPRAQk+60EQrsl2fJ2Q9gu
m31Ldp6+P/XFxETPVFWXJcg851910DCnLwLbPMu2h69izGmpD/pIWDeGINEe/l50n3axU6p3gXaQ
q5CSk4NanPtyP9JhY7jg55G1539xymhd1XdV3LX6qjRHZSAgfqSclgepFoCXWDlzVz4aqLyYXoPh
UX2cgL9U6TbG9y6Kn8R6jWzqHRZra5YAmyY1DAWboUNPEvSgqAKejQOusL3d8JE55SkLv4yKa+1G
oATuvVsS3UFpZp6iLP5kfPVGFhBDYdceX7j4legnq65tn14sul8rYdyNeI9Pe5UOf4QWr+lB8GjK
AU2f9lnxUlVHWvCCvrqpLOgulxD2ArhfpPna3YYyzOMpSDrGK0c9qsy/FgdjKL8ovVXMaa0kEdGx
lWdklu8My3ogRppgOCSavzHDoDbR3fFdI0wSY7yJrG/ZO+jFaK/sJi+yOwqi9lr9PT3+TNqHa7az
svhZTOGj2lk7qdygHOYdQkLnIJqpmAZNN0hYh7QPMVIjdq+ND0263/byJ+t+ayj2ibZXv3M5zRBt
pup3WX3N0TeeAC8Ng1EF0P4do4O17JswXmn6vqTfvWh/htjdS0c8VcCpcPwof6rqYLKLZ3yWfCph
uk1jdBlfGV9TIncd1Woy+jJ4kQ0z9VQDrVXyAg/oL9PFbgh1di7YeXP7XyXcbUiRcTWfSdm3GZPz
hRonELmIDPkJlRVxswtXjmFsq2kr+m1jv+mT7pGJ4cty2NS8J7lNW43u+tQDrVAhlqpLEc09is1V
mwkQfnlUqpcl+7G7lxrBXj/Yfq3FPqZdAGkv4hYzYdUydTdEn4/nWtxscTMePX+H0UBDaOBRLmui
3S0vq7R9kVYH6b5QLt33KpgqIoXkNpt40I5N/SWTz0H7yuNrSJPtWA5nw6K2EXxZPjRKgIEjPbTp
WAJOnyKJCrJ/XTSOzENBZIK2ldU/jYwmZR/ZTyabnmtkbxKuVQ+s6N9ofmb91gqTlZJQN6LcVZS+
ZNqyTLRBYnxN1HukvBlq8iJrw3to5Aom36qrvIXdYOLsAtSk8+ivdbdR+69l2lKgoCpYkre+6xl3
H6cQqWcGb31NvxY57vFnkpLwDBZarjP3x5BPD6axo1A7j9cLMhPjoXQArbaNjKMKPLfaO+a+iPMg
QwOYerrrcE7+dSl1wKeUfPNx6nbTcGmyJ3t6agYi5SMm59KjudTsuy2uMPLUSA+LNwPJ4hSGGEgL
COGG8WmcXyUkS2AUry5wn6Q6ICNboNc3hKp7Kd1yeapRIMzwQn8pC7A30Is0Gi/KtEcOAgGLTk5u
qSLsUGn1kOBqvkvENexfMMavHttJSZDYxHlS3eNYXMJk2hkEbsub3hRIetxjb6ZcEaBfBAGs0wKG
Wonfe4pWu/bJ1nblsIfdSQGUU9ufxbEuF68Yv82eam9Ck8Lwe5mCahrRob33zrbPVKT5xUoMiEaN
8ujO5rod9P1Ub4yMYp98lhjgCQ2vHjwOb8aWhd0rBaFyz9SuXIdK8hQHBaENc/vXdeg4ZvdSLedI
0WBDgNpHp/YNnL96expaD25lBbE79jvUgkXvF/RsRN2paPXPPHIChY36QYkZVIVYPC4yzXwNPGok
t6WnE0CjMbt+XgA5w9qPS1ot1QNEWDXynZRvtByta1rgEWjtB7oUxv46IsLXBcLQaUUl69Ecj+jW
zs38bM2pV2Z3FUA5RFjRW8RK9/a2R94Zx7TJm5dHAzLFApTUJMwt6rq292VIS7VDzn6obJpoJ0uu
wlxDuBDOzclys+eebBaUYXP+AzGWad3aATxNpbMWncuTgneAL67m+Tqmbcz7RssQT8VcHOzmOC2M
GeQ1y31BK9oAEA2C3xTHvv1MqUkU1VEmWwlMqFJPLPd9s43RPrGztpxo4jF+xxRtcF9ZdREk1nvW
vme18zSZ6nHmPR3R9ff2QRZ30nBWWvxnJd1GTuIA29lG6gY5aSq6nVDPIR+4boMBbclRN/NjORwN
+/UxPYQZue/al5Zv3cXF8gToYF4r99ZZZGDr9kOJMtmrMRZ0OJhPE2xu3d5kXT7ZwE8ZspOCNjSw
yxK/+SK2FiUMdeBaG6BXk9D0KOphFOk9ApyOxCvcbEErdJsdCgW6kVOHsgC6M5IOsST6rp+S1CZt
5GmkPv1LH39pCaLiXe07WAWgYWCrkYGM3rc526rRTVq3OPMati32oHL2IloByBEIt9EE4RJO27DN
Ng0QDU2LKCnmF2S5nmMvGz19qUtxWyiUQ19YCh+FoaZc9OQD4chDY+fyTWfUsaalQmEq1dH8mrRu
aVH4iSxnXYiXpQ/ROiTU5twb6+IWgsE+ucgOSt2Ky60LQb2MEYp+bWXGP5g+TNi0eHhN3PcC8Qwe
hFVeS+DubpXVdOeMnTci0Y+iwtORG7qzEdQokcym+W7cMiD2wovLzstNK7BCQVVg9KwttyjkG+k4
myJf9AG8zUSaUxweDBobl7IO4iFe182VinFfe4ySnK6OOGS6RPRL+EpZeFaDTqW5zRzrtYoga+1G
ymc3nSQdiA5KlvS5HdEx0A1DHYOpPil84lUIJxt1yX7R6qfBys5idO6ha2xSh9JM+TpIcAOtXplo
VYhKx1LyOssN/bPrGY+mmr3aXfhpOVDZI92N1uQiIr3HPQ2/TurRTvCcO71fo5IN2UVJZfGderrk
lXaZOFPhNqg8dF4zI299m1IMC6aUxAsEUXRTJzWkQezpofNnxw6P7pBgfToyCHgO6uwMsY6e/pI1
Oq8qGFdnm1bTU16EK93AfjLEGAbcka0ZKeG2ZtDsBvVHb1iX9RfdyC4S4ESjNXUgyKfMOuQGcC2d
u2I8Ss33pN27OMmUPTEoLhJ+J0cY6mwqitlVwkZsfq1TnEWjIVXlCqcrR2DZaPwCbYMbnpeZTtKo
DdLHTzGJu922vmMeZxyceOvslNXnOEyn6FG+HOavOYI5p+f+n8W2K01vsozHq8PmUvLP10kN0AgD
tkZ141dFMDfHMUu/CwxAUcMXPTxAROw5dBIK8vzhQjCDjRvLPLQsPIYzrCrtPpqMYB+knSAU5CTj
Heu1J740/stlD/wyMw0FzwvPhrn8hjZDu6qCcXBmsmq4+gmORFk+e/0u6oKTnJERbbT+3CG0EpHj
As8bJREM2qtpWhetR7SpJQRnDF7eXedp2NfgbkGLipBSn5ydMDFfZzQkOXtWEX0b80tKcshiAhBe
y+FiR3VgxzBl7Rf5GES3NPukf+0oNW/KkZE9j3UAIgTsg71qZ3eLLflc1j96divF51iaL40WwjcW
Kyy1a3cs+Ek/oPpCKPgIrmp02l1VcZ9mfeUVFQhmGPPdj5TNkSKB1QBH2KrMy+fQSWjAPDuwZpNz
t9TvfvxYnHs3dJtluMfs3tq7Ntyz8TQ6GnK1Z4GyTRXdOZ0/NbEcwhznQ7w3kMu2KKxL65TYP0yr
XZ4eq+llEsxGirHtK76rJLpyr16Ualu11g0dhIRiTUYOVLk2ZvuYu9rrQv+moPX3Yeza9+Gbzn4Y
N6ew2rodBJdcGLkjTfoIT0KQbb+YkEqVbLoIzFsoPpW/LNkyhdcir1jh0F2nCU8qRo7K8Cx8rF1I
x+5o7y3VXTsM0UmqX7EDa2agMTzK9HXU6RXM3W0VwsKiy/4n2GKrfF8p+0b9WWi6RpyW6b9aDl6W
bAq2hE7xugUZpM7UA/mkgMfz2aXYbcqO+u1Wo9A4TpGnZvTh4RMatHQvuTQX/QlBTB6lm4rEC/5f
4GGucqIUjmZFjMO+GTaLuKbDy6jR3s3vKJcumPlKY9em6wyZM22OfNV9FaPvxv5jqJCY/VOYyn8D
Dquh0g6EkntTRX9u16+aKBkp6Rm9LlOPY0UfcNVQQT17xoTeYf6q7BCR40UsGEZwTWA3x9RTfYex
fZlV9zWvR67L8ZtWZ/SvjEKoa8+Rfm5VF0EG8kfcklNJPo69BcxsH6XUu6Q9VaPL9Pg7I2JuMF5P
ULzI7RpluLfCfSkZQRN5I9f8a9JbkqUUimSV5E+AvsSjeGrgbJD1rYYUA6Nd320cMyGfKA8iq9N+
mXYJh1mIMWuYAp3y4LI7u83TME6B0ozaWoM+s8Kw9oqURau7SHjVqCjw95VMnV3/bWNBSqt7A5Qa
ps9Fceu4UUUHXTgEZeX6S1eyav1SHrOl1PkMLReMCJOi0WYH3mVVQG0mASxo6y69+am0R6vei6QF
rw4aMyg46sl5/KjbfqMro5/Yf6rRHOxK9xHHOdZTJzeKteuKba5+a9reUHy3uytgKsW54EfUtdmz
J6xt7d0e1X9LCzu8VdRdp42nOTU3jfIsaXYx6+41BTcoyVPLOohfcQ+dlwTjU5vR44Wqj17Ww7z0
uyjFOCkEAhtOnUAScoOSRCLyy3bC2dlxir5/2tkh2pbnAkC9as51/JPrKvwsQIxdbcfQPJY15ljp
BLXZYRiRFZK8MXxfXDu9ZzrzpoSifOopPwyV9FkF7EPdyIH3O/FI0WC0znglS0l+zfw2ZfnBLHwL
C2LUPueYrCztNUzeoommKe2loVxi6TalmQaW9q2gi1cZTXKauh0XeT4uVDYHfQdqpsHx6CWLZ9BY
iSeUBlmSzHCA9Ru0jGhIaNpsb3250Zytqb4OFrWnPPtuA9TUAYKBxbT1kZakYCDJmRlMofFjOprE
vA9D7KELXZzcE2Ma9BglUmM7Zu7OsOFKo0v06IAz3ufsYiaggPKojc8Ic0vyURzCKpqp3dDAtUmJ
lpq/jSVdyb7ZGNr34xCMu4Yq6+7cSsxlne58hg573pKbV1OqR5GZyOsAn0BNhbW1G/ChxLeTIOet
YjVk5+sxNHMU0/nSoaabKSSWbvhvnpZN69iBy9+UawSwaQHDATH4ziK8hS0Cw8Z3LSqFOj1IOzhY
fqPbzUh4Hd8qtJPJAqo2jt8SiZrxlwOQuOpi9mQPrEsEHmoYUEICarzWCrrmvTdBUjline5Tm2i6
Kf/s8tthumzGIMGmnFrvlfNZjcw3A13Yhzbc233A1JOU1F0n1SZ9qOMFzVuDdeCruLl969Oo4Dt2
/V3q9PhQ5tjbP7bA9ChgRUN23a76Hoj9naxDhrx+eUuSs574PYtiXClHLSxPS0/3eA7VLF5a7V9k
/FJB9igpqdENO36YYVnu1nSrDfNe0LA+RoGiIyjVxL5f+pOYvjWz2dLXnQHqucNRs/jCvCH7R19o
Pe7zqaKpcN2mP4txje2X2dHgGHBGRbE/FRDaKl2n2MIYWEUQtU/GBMD+eP87yNN5EypIASDDyqY+
VLavcwtGH0o4e6LfFAP5R/9UaMJ5flPcg+u8RjEeTXGbshASFJWLWTVbxW7eoTQKykAT8yuZDkpx
LzK8EdmKtxQL3jN2sE2CPGxkMeA5DTEOxqwvNX1mZbt2kkCpjlrVf4u52w2ScjtivZDjYJWlP5Dq
T6XHMJtXob6RWp8EtkSNOnfOsm2ootyg0gSnLTudDk1c6nHjiksat/Ia4k+7m6Wm7JKiEb/SnQfk
OVbBDpuE8/s8sJ7UIgewT4RFOhh1qc7j7aInqeERwYuy6FZEa2xteyTYhYdomuGXI8YFt1AjLytV
1LXGYuxGgaOoSTLkAnRzC2xz69yEZl1mEH0jRHBbNtaPswwo8yb7g6bBjrnAUvj1AkMEYVC40x+4
S1LTVwh+dMApF51cmx+Z8ezf1MPV5LkdbwQoTdBkTX7iLgXeI3IRcqaCBA7n/IhfyyXOt8Q4l4Ae
1HpDrgGth8k6b2jnlW2UIbpUaMEqCtfwTAf7MH3PE67hSFzUAnG7rUfxsNbcBUR2eKA+grUyVceo
XdPYq2ELWUwX2W6uHnXZlpte653L4MTypCYV9d+1Hu5nXOBevQx1YEjdok4363fouN2jEFoNsCTQ
vnfUMq27pRyeZxH95qCWuoRwkdokbqjcSmMdVYb4SHKXya5tFBow0ZQM6bi8EnBZ+fJh/xrV+Gfs
RkqbaUqids7Qj1QxupvWtbMDpL/t4Zmd/K5PJp7NmXO2Zo0mwfTRAwzqsSCfRkfYdz41qhAAU1hw
Ai3TekkTYpg6vOZRBcSRJ4o4oLOkQpgv1Jn77Yxiy5ma02zIoCCzwO9tczk0oyN2Sd3qu7Fr2ekn
HIfdFERh6g2zTZe8g6VKcj26ml4fk6SwXoqY3Lty2T5MOMIW78VoBXZrfVrKIqCYIvg/qWB6QD+P
Ko0Qu7n2ddrQzPFmqB+y+ecYtyZ5jkJsEHRudtKialjGx0L2+7h37rYyXkxSGzNMuQU+6JTYuTXZ
VucyQw2aSGQl1qo1KEvmOGr2NU3Bhf0rgCz1EDkjoQDGp5vdnZl9gHsep6P/sDWFsfo89PJZihEf
86VElKTKYgtPskncS80Jxx8dhv2V4k00FzLIrAln26OqGhbMeqraR8tu7Pdq4o/2hxIXXoV8QokH
0ibkq8UXFqXKWyqt06A228YBp4pNeYA6ZDOEoGr9QY0sfHOgx2yoTvo0tq1XGem72SqBkaXrTEcf
aqDZ4KHGFS2JshvbsxHZl1jrUNvOOxFx3EocwvQVWrpyAsq4N7APqb4t5biZcNHHNBg/+IAOfLhG
hTalY7CYByT7i4OQEtuum75Z7efSnNr2vbOZGWlttar2aXAMr6ooSLb0oJK5lyx5YBvISUks6MqH
B4YoiMJN/YlRpI4pLWZ2bkfnFtcIhej7mjhF5gGAgeemXosYa9TOzd/VERExSwklv6WG2CjMv5OC
rVlmyD0PiaOdZQ5PabJUSu1zbkVQRk9512xlTXtHX/u9c4opNFcKZtjFvcdTsSfm+jyqyVWv1efF
iAE2/mX0MU+Cfjk2eOUjewAIBq72h6G6EzVNiemGWmJ93A2u+pW6VaCUBJviGf0/NKR6l63KswwS
JUqGohEl7xnisXkoW3KMOtTcao5YW/M5qW/F0PwUJE6aGvhTS9NdTP/brMIv6mvJp2CZf3oartLJ
f6gx8KSsBykQ6Lk7Eg/eM2lsIKMfJhxEWSVmIa7/5GLyG5thAN7UXtPlSLYX6QIGiQeWVxr0p0qu
tHNmuV7efmWOS7uIhsA6lP1qhBkDXGJC/TLMWwV3FiYx/MfVjN/xwoDenXBTrRXhPoU0mio16q34
b5HjtgS2NGro9Wl5dxVwRfMZ60VtP3cWaq7lbx4gIkh2WztMX6nyV3MUOCX5k1rH3mF/Upf20pQo
2QCNElPb2Gh3E/W96d8fl0UZT+92k1/iPjmMJr6MtL3hzEUVZfmh+hbG7w0qgLHGBYTsb9GVwKoe
3l9o1mJh6OZRHpmaLP1fWGfbB4zVyQIOs0tWcxj/i9K/1u4vGkWxat0f2JHxNeqeUYXrjHgUncr3
dH7SlX+jrSC4NvGiHrDyQDDWp8p0V6n4iGwUSa0GspWhcptTXP9Et/bP4C+dX+rRcu803OMd0X0b
qxTl1e6UfA8qPdzmwZ4MxrylrQ44vKd5lbiRvk4tIyfJIW8wTUyPLm3B6dxbNraz2mLsdLmMq9zM
UBTG5ZOSzTVMLG7fmLSnYzkNzj0h3NOnVQp59/Pkoo9TEK/rpdfIXwPEyanBzNJos5CorCpvtjNg
LsSajMUNkbozPC0YhYzUJeFKerwJuYD5tXaZci37xiMHO1rbZuM1hOjo1W2eq2C2MbwjTOri115/
V93lqNvFa07lbZNl65aWFIHGWzNPKs7RBtDUGL9q8v7j9L2uPucHVEavDYm5z6Hxocpma4xs2I+n
Cc+1IFijnw1PDmf4n0C3pqMRF0hc6y+3r/DzYIBqxg0hHetywu3nXDWjWuN7Os9GsaOkBJFBeaeS
GjVaiR6PNpqcHRPPOn/kdxtdJyf2LORWzSP4ASNi3YqT61gfBEasF0f11Fhsh+p7QWQ65OFWzw1Q
NXelmERpYPDQaEV3s7PtOL5WDxe3dqEQm43L3k99CWQRtcD1D7saMC0MGewWgHxSkv7iFm+iTd5L
imFzGQZp1O8m3OsS1gCAZjNOEXngldc0LlWmHZ9j7uNof6WEduPWk6dm7payJ7JAZsJSPpp+3qah
40+y9HXKgBjAwS3psTagquZ5ZUU9unW2l+4mrE8bNa2eQILBAwz1UwxjJardnN/s9kPo+bar+nWm
Nr9VdpscDTkNKlKxM1WOfbTbpjzPOba1wjkYs35KQSAnWo9LMBW9w3XaoiVj7MW3wk8KHiVsBArQ
pTU1u0wB8o/0j3Vd4Y8CUVHdet9J7vmJXIaJLlceVVcSlhLClbjfQkA/W+PRUd4V/NZ2aSLvw+oH
Oj+dlP7ZSa+lxSGEXlO0T0ny1GbIslEKjM4/mYwISKfdwqTZtcqmJLJooh1XEBJTotxpEhZUW311
FPOgg7XWoeZpyF7GXPq5ZF0kg2SYHqSjuXdqa6M1EwjX1eQgcRuCMGJiihsD5LFZqSNolS4I82Cr
RrhvpC28/XdZAjmgDEhhsQjD2nfjRwSW07fJodO2jpN51vS6FNHGIMuqxhytN/8UBNwkMvnKeOum
fzFjkl39VeTDmGa7L0heCe3PVppHA3qd21O3PvTy7sYQxDt9BhUBysvN/NZO8qC1LE5h7inDzAse
EiGC5OIRS4X3tbPrjco/6124KmrjZvHDtZ1+1iPloKcD2m806/GXxbDsOOamSCEr+n5rVzM0SfU6
oYqjHW8dEa1VOO12QfLvphe9P7No4qD29GQs2aPSDbNZXhwGBR8R/zlr3Q96FNZAZyVdZKfK/G9R
qM9FTJVVTKiRu2rxFFlR/E0qx3PIzERQFVbk/QQl5mJyUjT9rCaIo4zlS3PlBRXxXjN+CuscQ9GF
5E9YVuiXRX0i7myTjA3ILAkJqQhCsAjC6fwu3HXuXx4DydanTj8sCCWhZpxqU9f1K3QRBuwpf6+k
vVN686IDbUWmht4vPGZUwEJ0u3jSwyaQVnOlr/21bdFksJ8VdHHlGYHzbj3e01Rsljk7iSp/6aPm
w8qb58GE6WDFRownTmnqIiKrrZkr3KiRaDfkYpm9J4gvc+uHHJ/sfK6z6YBM6zaGql9Gy0dqsIc6
2hCgwUadYXPBFfydqqh+03PxJxzlW+VoZFaLd3arf6QhRIpmTVvDSvd1Z3+5TvsW19F7pxRXA3aC
kAjeNmvNBB8/lMMIhQyGK+Gan2RxMQKr8ppEPD2iPTRd+pG3zSWsk2RNItp6jsbtQ7Vq94wyU7nT
EhODVRVTTz77rFuVb1uwp65sftkwGVa6NMElkfxi8XqDwPRrNTbXRTVv7VRcy2rEHp/6osgv0or/
6cp8SGa+NC0/LaEKzKvcB2V8m3sN1yblN+myZIgFkyB6yCWXkR6ILv3O5byL8xLSGHgma7qvji5w
MlTmg5UrRAYJgYMjDiwT0QLo7HkWyafj9IGITJ8LkW9nFjksFqD00Hx1S/em2VMwGfqTU9VA2qXa
k6pgbsXC40j58a8uoLJEu6CUDX1VnXfKiJo6VFyvi0l1CgvVRlPaMIOA9CV8ACF+vtawOUNTFEug
aSNBSENoouC0WUXIBvzMK0RttAyToFJcZ9YQS613aPy/ral+Qa5P1Z44JrpyyNmL8Rtt4ri4PYrd
ogbpQz8Gc4W4aGhOqjZxQIUFrkCkm3LyC5leervhlYCTRWkJcfsZAarKqUWklSCjerwAHSFwZv/s
5gOXv/FmFBRiJ9qNO5Hnw1jneEbVKNrEVfscEYJcaxyLc5a+uLWySSpwu859J4Zt76AhngQQ5Gj0
eFWwVWbVS23nVzebuFlgTEMUnnCbhqtvFubZKJ5ORjJtC6Aa13Wf5QTjnzoQzFm4JrDmOR3bhpeI
+Syy0mydA7iSBYMvMEZcqeyqIbtX5YAlB+duaHtEXn52Km4By2q4qBfO8sfLY74kxXyyE3Kb8+Wb
nvtTjapiLvv3eSl2heiPuKCODTHxrI0QcZP1JpHqRz0lmrPS3gqtec3i8q0Y5SEuyCxaMA5FIHSx
OWj8S8vfzOkwvs/Wq1LNH1amBDrWlNJEVT01u0JJ/UpPLwuJPnQb0sCdXZtOf1L0hdc7XfaWZR+y
Iedg7v/o/vYaKD+LKpIqs7ZW6viueskJY3NKfddUSWASy0Nq3W8az0c9U34qfXnSRX5u3OiwMDPk
MIRLArQPhu4IuVOVZTtQSa3XORkJyq6sh58yqy8YKHZVSOKHjrTULk/NxFzSMyRaER7ndvvAhuOQ
aUIQNUDvan1Ti/ZVTdRtlOl7zRpObrzss1F7b0V+V1riFyabSTxsWnIIlJyd14Af7Au/SRKuZPez
UPRrg2RfnS0ySsbXbFGDWFN49tutVDAzDxlV3fOp0eY3jUiQh8uS3MnG8iqpPdMMQgIaSRtRgm5O
f4iDRkaDbEA7BITdReU5Km12/D5eYUUhZk9M8QaB/1OvsYBrRhoQV1CthiZ6Mq3+uzEwjjvOjTAO
idN8OWc9u0RUtO+1ohNCWezNPkbXXQPuVTD7cXZ0teaPmD8Hca3YunwSIWKUMhPXHumhMqm+hoBu
JUecj10bvbcEOEIiV8Q82JgDMtM4D4OzFebihwO8stITHNa0CsJL60AxyOfYl+8sYPgowl1az3tG
UvIY3RGfMYEzBULgYt62SI77mHcXs6IqkfM2DzFQNOMWTimab5j0xurNKULF6xHglAjvnELelw4I
MUMkFUUh6oL0m2KB9YIJesY+WpCgN0hGvrAOz5F8wANLz6wx7YmcwREVY8goC6L5wp7mK7A/8gJN
0mfMXbrYSJbtZjNg23d69aBNKCVIuEVo2W+ShCUOk48+8keOZv9qkHDPLG0T6dA7geFO+3wkR1B1
+HmX89BSiGkp7UkaBFwCGwAduBsOKnSkUFHNAqveGU/SRnbvpvinEueSRPGVV/bFLTvagcX8qtvy
PEbTJ45NdKCKjq6ESZdbn29XR46fRxmXPAe7ueD2fAwEjYjOCfkWCAl4/pSdahdXIsXfZ0uo6N4J
naqiuyGwMEFVGkXBNFHWbwAojKONvaWFGpefyL4KC4FI7ATOYBzCgmS6JdTXxGqSSIN1sFAP3dhc
HyZcK2Jorvpm3cZ6EKf5Q6rxmrLo+UtLuhYOkHNbY3UhZx6XAnrfdlRI/mi+jBbhfVXDd6dy+mvs
mtc8JDlILuGH+oipmQmPU3v5VJOolDjGbxgq99mgOr4at3Icv2XZvcVpcqdRmcADwzrBbUJ1o5PW
zOQtHK2XyEXwvnQVwHl06csZ1OZB1AOH12r/bPTYx9oMUdtEgkK6vBQLuUhpds26wo9Kd08X3tXK
jI3VgPY15fekPaScivkbYtghJRGDjaqiCUh7vCPO2W2l41nzuB/c0sOJjhhgPANKBg0pLWHVnqNY
CarKJg7CXtVOf9Jr8zU10rewCd8eH8QGLWO3AjGevLGIvrjpnvAFpCuhK/iYbEK17CLx8KJdVCl+
nYRMm3rIsF2xh9t8A2qTXgt3vKa53DxwlqkkNX5CLoifPpX+HLm+o6S7GRsmUqin0QTCW3QkrwNv
V3TQrXEruHFhTgKzZ5YohfyidRV74/uMi53kdoXQNqxA1sJg57xkyznEl5T9hOFeGUDpULi4bu7n
rPsqqtpw45i3SP/SU+SbyNPFSUiSxpaQxE6BNWZXWwBlqLIhrtTibVG/cx3BBpE9RTLsbaO7Sj3y
sOTcujwEfiMqx53HLe0cOwBTieFo9rSw/pnthZsJK0jonqoo86tHfJcc6w+rqz7rYd5JAr29vuhe
ALQ/2x4ddlZ0XhRnfl6OL1ETIUMintfMvp1U2SZ14VNo9tUu7rWa1aNbo3GJFuIzR+1zKN0n4po4
PYz0M2vJXdAT/JrAyIJ4MqtAMTFp4hyBTGeSiLpR9KdcYdGzKqCF1nitHBgvdYZpS0OvTZDIp7Z6
zbXyrDSw4hF5mGSoH3u+IHUQz0o1bG365it3+NUl3sfcdr7IagyGrvvQdKbkjoWT9BGmEv0rTVi5
cGH+xWPxnJbaR2pGh3pxbqMl2e0n8Fk3euQNmMtex2v4H2nnsRs9sp7hWzG8J1zFTMP2Qh0UW2rl
sCEUmXPm1fvhLDwS1e7G/AcYzMHBAF1ixS+8IfWQCkTobRGU3kMXGe0SW0BUUcxNgZ4EVTITQPCz
kJwe6JdGmRn3VY8kQJr7SKvU0a0dTLC+FhBfHq4BKVF7NGCOiFvbntABYD5FgkYzoAUzNq9buuqD
OzzUMnutbWVTkLOOTki+Gl57drfJDWgEYVZuQp/iiX8bIE9SoxBiU27pqfmZXrlSXHVV0IH3LjTj
vTM3ktYBXfaFOmTkdQgscC6BMJwbpH3mk0zvaTfBCLgeQ0na6R6pyOepIUgd8NGO82hDri4rddFH
wLu6xwjMbP8X/poyCdiQlqZj3qHJoVnkt08BqO80p50Lyw2akA9uPemfIvpt0L1p78mF4VKKxYRZ
qYMFZgHnWmnD6H1S/eugfrWRj8nq4DhL8lO8n6iWHBUwpQxk36pMXaT1U529cuseUbgKLY43wraI
fhxBN1mk4iIKjZVvpLAgtXUDY2akwynG6SaGAcBzD30u3RbucxWehTE1Rv5mPWiPHeMCxt7LSJ7p
xW+tAvak2brJbczTLj1kfMnGemXtlScF/08t1jKMFxUSSUgbE6USJh4N40iVLTlz6/PIWaE+ubCy
NSxApHsWqaPB4kYqgniuRa0wnhCkGbWfWK4riLvD8GaPtwoVBL0hSaf8+t50j1Txj1r1DIvsRaHc
dTSEI2jTne9NUiDUl0d6P+2iCa2jyPVP1TY5qTwH/n42xX4kZJSlnHVAFqYi14ekDeCtiPWcYAEB
INxqkY0AVxrUxy4qiXLPs0fw67+FqCFEFBd653PEgc2Fp9nkxcLP31SAmNmkREObIWOOzPZhSD5V
GtLta9k/mTTvOmTpRAlcsVvp8r7wEEqDC5/Y7VltLnPjI0InduxPGroSHVpUsfPRFP6RSQzB6Vjo
9Wua3Vjeg+1RHrcvPD24arkztOxFdF+trzxW3fQZNVzSK1R54zqZuJBIhL5IVA9dVX1wbe9YtJ+k
HKj9tHWxbtLqyUvQ+emMCyzcL1DYWWcNklH3SV+cSeMqDV4jaiVOtE2GbmM5ygIrJcSGn5QxuvO0
D4dXfdCnbgHFpMe2elLoYBlw7jPjRGsEfFoUi2hKZUSwDrS3Cq271NmEzpmnwESzLkPYRQGFMUNs
Uh98yESlrFIKZWgIIvDhqttovNGBbg9TOK3eDIQvoke6EEUWym4Z+XSsr7sAhiditA0K3l2DEAQH
zIPOSwK4auR13n8kOmeMUkPTPCfxYxwDBy3v1DBduIZxlLL2tFiWgT/JxKTrkvhdor5p1DTLMw/W
0a0NpSsXyVPLCY4h+aTG49Cf04JHHNYD1NUl1wA1F1H1nKbpMkeUvAjkoqENZEX5iUb/BkXbdPSX
UZ8dFzoNP4hiltBOox6Mguk/6mgedZ8Sb2TMVBXnNtMvaRRz3aAmoG38ToIc/ZzQWwPwKXWkTkIw
qsUgAyXB2Yfe3KTFy0DsbCAyGoItB/mLJAaHN0Erw0ZLoHXwLQ64ii58l6gQPqaKKoMFMYjmv1Qf
Df3Msi/RuncAgZfDW0NjJmu/NOvJpB7oUVU2apdtGCKEQ6Rto4oYPuYw+MIQxHWyzjN3PdhIHMt7
UZ2nTUiUay4aZPFLuYHFsbQREQfYpmRLD37gyDrV8a1fgj+kqEGvpxanRkr9RpOfJe64CI2HUj/P
6KqUpbXyiMUECr4piJw0P/EJ/DKCO6BwvX9aqV8BHRfTNCaq/pFETN4jRYptEl1Pha/wnBN1qymp
H8QpFIhcYgHofYMZPGk8Fk4XMr9nfrupo6eWW0uqFbzh48LtwBVE6xHeVqwmNxo09sCzkFWtrn0Q
GS4CawOuWaYC7UVGV2P5WVY37ngrFXVT03TIzqycA7eBBI241FIB7h2T64axjVzotYT/rQ5gt7qY
9qF31qT+2rHbFLGAdAE6AswCKvHFqtfUZdSUNKMf43DrKps6u0R1xIV9LciS6wYJmYQlwqIDIUYZ
P6b+VymugP4FSYeznAG6/NN0kA9DLOk44lZMvTthv6raaW3qgPu6UzUg4B/TU0sfQZxdlq2xCgZk
xC8s+6sqaf/WVN/fVYQ8YGwcKQjsVPBYUEmBKpNCkxPI9/r0Gux1CsQMwJFJZOzQUiqQEBd6eTT6
77q9KrM7BZ6VCR3OTx5sgvZuDFdGuqzDjwSYR/vcg2Yay2EZ0J9oonqV5Sd6fTyCK0HlAUyjJ97p
GY/04SBDlEBDIOMUUqcOFiyA56rAhITJfScFGG0Ee7JHAQWnzh6tsT0tPUjpz0UBPybNKEQhxIZe
T6je5uUFNCngejRfLtrotMP0IG4ulBox/+O0AGhJrQv+PuAxBbzLSARngYRTmotKywDR+otsiBa6
cqdrwKZWEWxEul7LHjA6QCIAFg+j/UgOvESNOSXVNz9GA4O6gDiCH6ZipwaXjgt6k13bt1flJLHp
JeypifqdUzU2jhwFNkmVA4dG3IgWI8nhMVxpsgp6/rR80NQ0/WMqI0rznHpyFVlvrn4lETGMW2Oh
IdOl5k9D2Z1mMlv36BfG8O5Gu7gPQXOg8GsC33PkieTqjeozHf3rAUi/2HS0V1vyKZOHXOIJEdhX
LbQ18Aiosy9FGoHVo9yX58cTPL2ugo3wEzyhSVxQmzGS966Zyn3KTenGm3KEgzp6x53/oltvwkZU
FPTuCL6pNLY5WMEkB6jSfYXFl1fH6xpRPQ9x9qryAThRiEPCxEHYv0ZUww1fUE2h9d6QadwlDe1k
7y52wlOd0Nci6iOZpqdGEU4jFGgBZ6psLcl8Q9YDT57iHqBvFPKRIiF7bWmyxc5KG6NL2d244cWY
onic9idRBfOtu1csB02BcFVEwxrI06Jtzl3/sZ4cf2tefSoD0WUADROVaPY9fZ6yxTAjpaqRnpd1
8tIm700IE1huGjs7t2zrLeseghQlBdSJUa3KPkveTkD0C4GwapSt7OjLbjdNdSOLK4Vnx3KfUdKt
YkiWD7kTHIXaba9+1vUtAvZU8Vt465DFbaRQ81oskvi0dm+06rjpEEur3lwCpgikvk/Lz8quJzmb
0j/JY1qSEiKrd1sBAlfb5y45Ra1PQZrBcvNTDekBMoVVIpzrtsWPYlBWLuIuATpiCsyAM/A8S+SK
jlpPWXnErunwlcqHgAfDoP3o0XE0qrX9V7vlQulgzOv3Mbe9pwH6t7MTa2jXlbhJNEII0BFm+lBE
d772VeQXtfPQiKd2QHJE8LfwdMOfs0V43MFH50Fde150WoNvycsHJX71+kfNpBYwbHz5IATxylWb
Ey3b7GR6ifp2Et8BBCr84zg3oYmBY3FQnQc5yMgrN38oBGK+NBhH/YXSwHmJPBDim1QgVkq0RQXS
pTE1fJjpF48GXbi7nJgmym+HjFthovWKl1RHNBbKiEhhVNxZxpW0eYzNW5PIwKzpo9KDc1MWGBan
SQ1cqc8K48Q1qJed1eKxTG+K6mMQN0MyESG3dUEnPQT8zRqkyNUgd55p24RSUMpaObKDack11J+w
t1egrxKi3mJEsxr4HgawdnhnyQcYgGr63mGLEfebftxYJdyThyI4TT2Teqh71Pr3uo4gATc5+uBL
wgvwOuk5rOGV3RNKASbQSU7YAFSWkK2OUq6BAd7Z5Aay7FKoCOA9LCSrqvyyzmgU2RcIhIiCHQ9i
N6ET+RAUFCBosbtGv+oANgqEuLLo3sjvfI/1R0GFBAVMkvKWjpeiuKhzCB+NOG7iFOpW8ZHn5znI
IqM7USjwuieN4RL+XVBb6dUz076sievliESAhhRcfFL071Q6qNIptN23zWig2nCb9A8Tj92l2KOO
aGTYgjvhvM54jMWboT+oEjPgO7eAeF+dk6WeFnTM/MA59ZR+OwEWmuKNzt4AFXJQ7wui8szfasZr
zpPYxK9jD8lDvW/TLwk7wwsl2BsQBvBjc8SUdABRqg8qrQA0/ZKmN2TgWvUsg1ufdq12EcYq80BK
k72xQZaE91X+YZfHPgntYGsrgLIBonmNeT34KEQ/NgClBW5W4XlL9mZx3PrmKaTMA1vfdQVwS3NZ
hGdtfqpwxWL2eRRBEtDM9aRKF1AcJ832oo3HHZbcgtOHVgB/Ql67lJ4c674KYSf3OBc0wUUxvGpy
4/TwSpwTwsTeh+8eUT909GODvmqSl8SiJ5U4iVxQH0K+Tf4eSmUuOooTCoYGPXyQ8qlPHkLjw0AB
oaYD7qMzWtuIYMMGrM1iXcCvqdBiQwFA9sd6zyOmo2pHjVlTzzyKUDn6GONjVnXIWZ7ryhbkR1Ld
uSlCE3m+HpJHJ7hoXQhCbD2zp+2xDszTzN8E/ludp1uEgeqWy7mltK6Qm1uIfCHhQ4UZgVVgU2zO
IX4RiCx3+jqjkuwU1EuegoweAexpLoFSf8WhblmRCAA5RwHjpK5OhH5lJPl5g1tBqK379CqAJq+2
r1n8XEGyLLFpUd7BhjN3Z3Z93YHExEIngRxeYVHllh2SJQj8n06oL5fICflnnJyIKeVbgH2zCf44
S09j7bpJz1tUluqJ7VDlVyI/C4x3C8bEeNWgdkaBtY0fTeuh8N1FQYMl32bec0tIYuA6A9pNXJhs
hAzIURs/G5AiDNgoa8+5lvltUF6jB6c777Vy0Tr5UZd8es1Za52QRTb0ixPv0nfeBvcc1Ijavdjl
LRfFUTteSpCMdLMnd54E6Z/z0HvUqos2PneRNw+6LyeAOY96gNiGVP99/21s0YU56hRKou9jAaNq
QhG4p9Q4UOmg6ww0azNE/pEeXYTWW+Ieqym+NHS/WbKiesfYhj/gOfPRHyrO0ANRdHrGS64qNi22
EDkOBR6I80+fthwtoSQ79tWzzL+rapKVGOm5DWGPGsEsKxAsCM9d5T32RoJD1iQRyyRFGrS69KvX
utSPkuCM1lWQIzljLjQu37E5DxGFETFGX+BY6AQ15oiriABP4l+0qNHV2WlB6Jubl6j7Df3lGK4V
/U2tHmP4hwE0mLF5Ajh8ZJTHOZW2xiYpIjrM0CqbnhDg2gKy+YiaZStortUA1K9bY9slj0X1JZNL
H8WhHhkvu3ptvM+OnKlAXCVtmpVOw8KacFr1TVW8F3F0Cjb4pI1uCwumO4UolEFtBNLpH3bhpLV9
nWQ66lAr094W4PWT6wL5OGgRqSzRFb7TUZ2WD5DwEkruwpzseMH1vbtUeHRcuPytpx/X6pPIr1v1
w3GUZxV5S4lajCzHE8V9TcldM33TlPeG8aEaZyXquDV7s7KhFUCYsaGE1cE1ZlZXXodIIL0iVSKA
QWm75rbyVPwX3DdhnKlE20b9LMRj17611RVmsTAVtWVan2bBNk/O8glkjk1VDh0aDC09gJNJd9nz
3nNce7z4PqzBBUu0524qTK4CEMXJhPtjS4nqtM2uMvWtdUESnlThc8Oh7ZUP08IaiFKsEj3ykDvq
czd+Vt297RzrLLbFbQtiMjKuG1W9twUdPfdFMy57KmQ+LSBauGMCxEJDqIlYUIQwijZ6d6Xmx1FL
0Zr9rT/5sHZ4GGhHLRAyg7AUEMe9ONVWr9e6FRMSkPwPj1V4XfQbFbOGgtJFMLTnpX0VihD5h/Fs
Ml8LlQ8+mS7rPV3yyP3IlPuqM4GriVMSXJgDKsQmwP21tyhyaNosZ+teov5xFNeXZfqu44aRTJUW
+2Twr1rBP/dl+UkHitkh+BzFFcCwhqvaNl/65i4jvQYEEnlPNvvZi7y1Ru5bA14VBayMfJ3kKC6a
WxGdN96GJiqs7dfYfgPwL4x7o6YB0WwCCLFq90lt9tKPud5urOI9k9qxyjNppc9d8Wrn9FeegTeb
IkXP6syPL0pgtHrckrIwXUl3VLWYIqCeVAMjL7Op9LDu7Fs3VU50j6bK9K2A6K8rUy4LcQ8A/WiA
lT5eu+RVsfootA+F8jeNFz+/GcP7Nv8SKrlRsQhQNKiG19K8DZ37aDzvgxulP22Gm4RyS0izsoED
2Pf2wnayhV3epDgTRLhivAvyuIC5QQgxNS36vGLlw4cxqNLp9W0Z3UfxvVk8RjpSYIpY6P17pKPn
AXIhRtsUXnBwq9c30Dej9sPtlw4xjFZehc25WT5KiNQa2bENpYYVar7y7FxJN4hToFr8EsulJh5l
D05R+QxyAg32og6pzXKo2hqfCtq70Luahtb8RiGpTNtz+nWg5S4L80ZPPiUqrUFmIp4PhA55BeM5
warAHS9LgxoPlVXiHXgYR53c+s5XTSKhDu9ics8i80kSZCGR0pAnqfrVEjOHML1r9EoHCCH//m//
8T//9d7/p/eZ8QoPXpb+W9ok2ywAbPHf//7by9OxLPS4DAfda8e2ZqakZd+ZxujY4xYwjKlejNkB
L89dv29bIBepMglV02Ze8lgxVCam1+O2bi778NRX/7EXKS6Yf/++PrnJf7OH7VxLsWXA7zu46lB3
Xeyfnt8WoY7lSFXV0emxTSFnBsC9ZeeG1rvjloAfMC8aKOsBja79g+yao++DzHxIK8omHVab4zby
0f88Cv/Fn58tgTMGZtXX/LyFuk12XXjPf/Dna6ptqrYjTXXuMzxYxWBGuTJuk+plW2mv+39dToa1
Mw9SG2kSXKpN25bSmGbv2wrb0kW2sTHFdngQdvcwWutkgpAtEAOHJJtHy6BCDqc7YAe/Y+H/8mmn
wskGY+Cfo3qKKZquzQ1UjIsLw5hqZ2F7P1Uy93/e7nEMQ6iGBadIny2OhbO5FqSNsZXOlay2qCIM
wd0fDKGpmqUbk/G7PbPrbXT4HabIjG2j2+hCmNvYiV+slPtx/zi//csdh/ief2mmqjPUzykLPQNp
pRYDNBsmsgYW1S65FB15h+vac4m+st9lBz5tWvvZ3mBIU1dNjTENczYkWiy9HepIhWReeBSf+d7H
/k+aZn/++1JTOfeWKXAinu2CWI1Gw01da6umHx3Seng2EndTyKZpgr5Q4h+YQrnrg1SpY6jNsBaT
83MOjZx+feqLSQYb/Y+euLa0bhyBVnmuPddmeWa45nGX+asS21THCzZDetdrCsTM3D1w9e38U7j4
bGZYVw1n+u/fzt3g1rWC+p6J/4NYgKIIQaDsn91DI0xn49sIbRlHfheq5tZDCR9kIMZM+wf4bSTt
OKaOT7LF5aTp9uxwZbaT2jkd8G2GRIPprDsed5j12Iko/3Sy0J0QGu+Eymw5wpqdsUEC1eusRttW
KaQH4GlkR/u/Rf11D05D2BahKQx+1ZnvxaiJCwT2cduMc/ScF1Ks2+bYys/s5r4bS/LS6lGpE7g2
3iKgYWiRqmYk5N2p38SERp9mUcNYWXjNcS9v9/9tvy6x6U9zhGnoujlt3Nk894j9IylRqNsmO9c/
1e4cb7v9I/zaKowgTce0wUY5mjXfjFWet6U/Vvo2gtGgV7TNigMX/q4RYFLyj26ajia1n5tRMSc6
Jv2xLdLSLdBN+0Ag9Psds4WKzbit8dSbqObNjjat09pu6M1uq+aVRFoHwuy7CNv15yNdaefYuTLv
6Wj943nT2I2GNCzV0ORfm+rbEeuQpLZUV+23JhILCpqL/3zl+VVbGIY2RQC6+nPWmjgE6tnkw1bE
S3eyIT1T/O0//wRpqFJYUnfY/rMQzAjdskA4ik9wQW4GVEiLA0frr7X9cc3bQpOGYSCXj0m7Yc8u
IhX17N4run6bk6MWUBFxZqZsQK25viKu0d7NZyNEdhdPtQFvsf3ft+PwaMQ20rAdgg1r/myaOfoZ
Wpz3W9l5t22vXxi2d+fa8YFhduxvTTUMaZuaqdtEGz9XKoG5FhnSGra1jfdAr5ZIFkZxdGCXT78y
n0l2tw4aiYE0czaTgQPuqw2VAen5DFmx/tRG4U5M6lT402CYun/qdn7Tt9Fmt67pZbFO62jc2l52
ovrYyYkD3/MrAGBnqJbB0VUhlunz75ElD4ujGOxv59aGHjY25qmhrXMJDgQbDISGR/Vx/0ftnEJb
NS192pLEHj8Xqu3yLlKB/8NYJBVMK/+x0/RNBAF/MNuJgXK9f7xfYdv0iTb3tpCqoxnzDBCGltHl
yNZtLdSwOyNZizAi1QGCJVZ6CUjVSg5EOTuXzeEqZE4toYnZskVekmpRpg1bGJxkzkN7lkn9wHbf
darUb2PMtvvYCsdqSpUxkmeJXmeCpBylpP1Td+hDpqn9druKIAJW5zJImuB3nUNm0Q+MsOszNId3
g8vbVglkfo5AK1ENez9ghFpDFCfElXu46PmyA+PIKU+eHVxaEsRKNEMlydbs+RNDoRdFonbbsrI8
BIvDzlxzJaIFYIcVcnKKiWxMoqrYefntvZrqEeogrN7+Cd2x93WNq9B0HF1w7mZ/RdIh1N/BY93W
gLUtdHAoxyDccaFJKOGcuf2jTfvs1zcziNRszfiduOIwpsLj16D6o76nZU89CJoYgro/2AdG2nGN
6JpN6GZAPv4du1klNE6Jhua278WDanjr0jSZVDx1jqLMggzk9ddG0h9JIDD7v3H3wjokltpUwiBG
+7mD0J5yMqWV3dZpbxvgcV1DW1qRi8JATuBEtmi/Aa2gl7F/3B0bl92kTVGHI4hYZ7eY3xqmaKXd
bTFHHZdZkgYQA+xuVauU9/cPtWtyDUs3CcClPe2dn18IWxKYWun0W4PwPjGPPeXCAarcfhW0h6P6
qQRht3/EHeeeQNdgKYUg0Z1n1LHTZwiPaP1Wo/Cd0L89FO7umj0K7zwCFB+ENj8HGg40adPilZ0O
1IAdQK7ImcagxfZ/x85hHJ2QmtOmQxD6OXMepQELtYV+W4wp1g8WRFIAwbhc7x9m53Rx2zuGZlEk
mkdw/qDkVlS2RHAZHXqvQR4miPzkfv8ou06zRXnIMmDN8VLPrsrEcUvDUDKsjWzsufQT2gprqTx6
APL2D7Trkvo+0OzW19TGaAq34JJyX53sXvaftno3IEqqGfJPhlJJXS3KKVKbx4aNwB7HM9J+63b5
TVAlt3D1YaYM706L5arXegc2xK6jxEnSqOEIWHHzo5TFbRz7dohHOx08CXkaktzKMKqVMOGXfWUt
zWa4p/vnc9cutCyL7NmiRPUrMQo9ePemS4DfVFCpKEsZ5VfY3+0fZFf6ZQiLXyf3YqfPc1RTBEqV
d8h5e+LKACQPbX6hxFcNnNUAWS0PmKcmNr76ldH83z/2jv0PFnC6fCGF8oHTf/8WJugdSiZaINRt
kQ7QfiGloYzxrw0xzfG3Iey6kE5tjOrWTsBZJsfKoShxx6b/8Q2zmK2rB73RfL5BGDZC62u/Oe0A
bYUh0dXbH3yLJjFa4ski/p3dSmLUVS2MUw1Iwjt2LIdSlJ2r8ffPq7OOQR85oz2kMT+PCAdyjvGh
evuO/Yw1D7Wg6bqjMDJ7+nA5zDMlkONWNl14oSYDPKehxY1KMdKLfzxVlrCn6F2VlKv/evy/LXsZ
JQD4so6h5FcN+Re3j/0D7Aoffoww+xjAWOkoMzFuA4wIXWOLWNSoBBB2H3T/wx5p7sXFSQhNav+4
O7bbj2HVn/s5NCINP4hm3Jahd0sNA9dcGGTbGpf1QT9UuP5/PtKxNLYFxR99dnpcnOsAhlXjdpj8
H5Ezu83VfJU6qK4hpBmEKc7n1ntZ9ZeD7wwHrr8d+xFuqEWC6ZB82fMiZePkhp005HsqTWM0gp73
z+SBn3dm210zGrcKpnSyBFBWZdx76oG12rXfoczqVCdJ/SlN/lwrrwKsaXcNOXJRY97XdG+q7r2M
eX6gQrfrCre+DaTNPsVMoYdkDsWmMEqP0ch91xqADz3Qu8i4dxTno/fTBSfyOU2cJ8KdAwu18ztN
STPIZLnMeaJcln1QSTfksFVPyJya9bFmL/cv1o4YxpLfhpgW89t51ivT7Nsq4bRZS/21lLDsT6DP
7h9k544wDY0Lip4vAezPQSqZqFo1Mog2Lg24Y/3x/t/f/RF///7s7LqDInIDzYEtcuytc+zJdVef
qP2Bq2/3avw9ijb7ihpBubRlFK1YCe0I2sGh79g5T3/FxmTG8ldrLjOHGlFWsvuoFu3SbxDASUvr
Tz7j70GM2Z72LFsRNFAxXSzLhx6JZi9PiiNZm3f7F2XndNkkgaYuLJoH04X7bWeB6ysCvaH8Z2Qb
Oqd9tUWmcP8Qu+fr7yFmcbHjlZZXxAzhAXGV/Q2lsv0D7PwGolJbJ4fWKQX//AYF7d+sCk0WhOgU
JicYTXM5ooe6f5hd38Fl7KCnawjSllmoE9WQKAdFpx1PYg6G7MA07fqK7z8/W4nYrk0nafl5v7GW
6md73Xb6cv8X7DqBRNPcUpL4iaryz4kaKmjjQ5gJ3H2XQAYxTekXeC7uH2Tnd9BUpjOjE6zNcwW3
hV5t9SAvFBzf/KF4TMfqxIrayz8YhujZoEJDqXCe1tmx6waexHbLtrqVE5YIVE3+n8OBS2vXovP6
kyJQA3PIuH5OmR5NpQxQ+lsUyJPzUGJrRuYoDpz2XaPoRMg6tS328Tw0FJZimEpANNVVa2XVj3+w
JKyFNASNMgLC2bqbiWcIFx2i7aBBq8cyI7asVar+wTGktmNqNmmpDUDh51QpQycxmXLJ1yAqttFr
OgkfVPf7l33nTP09yPxelBakRCthkBoR57x4FOWhXHfX/tXJyKauj85czc4haUDaerbRsxYlUKyv
FAxucag/tvMzCO+o4FLD/dXcUan7hbQE+21m5MVFYSjjGtmTr/1zteu4sxT/N8hs7xaVEUFBkz1X
uouuyRvsevBwJ718+YNxwOHoJBqU7+a7F2B2gkpFR3WghS4D9fY8TKIPC+U8iUrHgahy50c5dKRs
3is2wmyXaZWhD0qpD1sXnjZ+Uy6E44nWfeDIHBjGmr2/EUXFypEM41jgxJdjvPFsGCQHQq7p6ZtV
mgFzEDdy+OknabOn0W3TPK91Zs63BvS2UhQMeqQzTtDx6ahVgUiNbNz4GmGK8/1rtmtkAwAH4DVK
Ovo8aG2zWEZKQwOBtXtLZLDh1YBmaSGcN0QK/stCw5koTd72D7tr338fdrYlBy/vNOqWZB0GoiKF
vzrY+5O7zq8x9WvZHnTh5rmv5QSN4ydwSfLE7WBDau7SEdG4LAL0P7UKWlZTWPK8L7NxE0zyVjFe
WjgdKMmKbVucCt/2jx0vbc47hJ4OXPS7/7jpwBNF6Ma8b2OMbuanOtMeduf+E5qXKNDtn+GdI6gq
j7ttCfkLrwAvorWDgC0lEfiMkBtAjWVic+wfZdfxMIVtUDSTpjDmbaHOD5MwQdlxi5LyIi0wfes6
yLYWzrF/8M5/H2m2Y3zfLGSErMi2c8dPpUyu+qSHmBUEB3bmrgOBhAYxMAUT4cyTyC7wRq5kmo+p
omx6tKvC0YUX5d15SjRJioSPQgR/cHFOi0Q/XABImr+YXtH6uPmO4zZ2rzL92kbmsAtRITuwWHLK
rObXzLdx5o+mcIZQLXEQACWDXXqA3kMBY71XjiZLpPhcgwKHUL8DjykWp3mtLvdvll1T+334WXye
DAWSQCrRTYq5wIDtC/QiRA+WCXbE1skfjCUlk8nzTaNc+xmEBFFfBGajkinTncfvNqFVeGUmz11T
HQuIHg3qFftHnB6cX5NLBw/paQChYF1/jmiHgZU5HotIhgU/QFGQqC085I+0Ol/FjjZZk8LXGKwM
lWYU1P/gIuflNYjsHP41j+m1OPVs3WBySwTNoLmXaEqP6l0g9bWDtdGhvHSKfmZfS2BPuQXEFZHF
/K0v7QAdOBfQsKFck8QnwxpTWxVGtDjwzu+4x4iDCb+AO+hUwGYPMN6oMRd4IADAbgKYsq75kRkH
zt+O1wgEBxsFoBJ4A3265b4lv5WQQzRYjcBm8M4d10Z3un9r7Px9oDVTZE/iOMcP5ZmXyLYv5LZy
Fmg/IVn7r/3+7O9HiY1nSovlVnVQaJf9ESYpfzCCCQKKIqip8WD9nCFBnSOJB01sBd4H6nKE5fDP
B5CasIGJ8ST+ugJzJBGSBKu1rY0BjgYBrT8wwK4NCyWfnyYeAK4/7bNva1zbvq35VkuTxa2GU6qD
zhHCAthxFO99ld4qzXDgttvxNNrAYExtas3R4p7dB00aiVSZYPU4sXcYVT+gldKmN/unbfcgYI8t
R9C0mpdttAiNT6v3xTbFmXjS9jzjlkVPANEmU0uO/2Awlbog3Th9OpI/p9BM/USCLSbVTh2UgMNb
zxMT7Ta8Eo19t3+sHW8F7fO/x5r++7flQnkuiXU9Qn4yfuG5GJorNbhvnAcT6QPLPrQ5dl0yNFHB
pgPOdQCm/RxNs1LbKi2gfAg0LojYoMySusJN2/9Ru+4BWnzQIATqPtY8tlAjV7fckT5CqmHvGGPt
cqAEvnsAhy46H8E9NtvkpacbqcjN6dVDYwr2ZHPgFB0aYHbTaOYIIqHWxq1eYLh2Vn/un6Bd60Au
xw3DFFmqmK1DX3ZWPbi0xkKszc9sbYsyzv4Rdn6AwavFJqaLPS9uO1bnj6FD48hOPhAoMOCv7h/g
9z0DQlRjH1FB53/nd71U3TgEKGzROQ7Rx7rynKcA4RQlc1Bh++dIOQYDWqsLHRjvr2sZP8TckMGA
84c8C84D90Ba+nuyfv787BAGXWTie8PPpxc2wprBgbXY0VcDV8V1PyHwaazNL5RMsUPN6GrjShQY
UY5XfYBkOMZcHVoNMq2OdOVcKf1lZhyCaOz6sO8Dzz6sUzwtdc3OuPKQZjDsBfZgy/3b4PdO5tMm
tPtE2oHWNtvJrQMMeYz4NBncFOhNAgSKrOsDY/y+JCc8Jqh6oFsEFnPIfzYC0wiJga8o7HMew8lX
JBIRJjupYmNUE+CiEksN5evkZuxL5TFQkxAHsyb7EGWfniFpoB+jQetcWwHKrlHcjTepqeHhoujD
c6P8JZOqpGc4iouLxs3wHcg1sHCGnuurVObwnPtArU+IPrBcw9nF2BqdFV8G0jdXgEEIdVRTf0Y+
L93GbZivwtCWj9HYK4+9OsoLM0BO80jNcySEKFGtmsZ10IhSBe5wEcKmMF1a1BNkfVHR/sAWqB9v
+9C5rbP6q4sDbdXx2rUo4pbethwG7zk1MXAUSd66S082CJJ1ZtW+xOqg/MHyTk8uCTYFwl+Pu5km
gCHRg74KsIHx11ZwUsnV/tXdtUe/DTFP1rTKLVM/Zwhn3UTrxF/v//ld9xTlBxs0u+NovyKHLOsU
tW8880qIbh0oJ2PxmWN5obsIPg0H7sRdh+H7WLPjlhl6FCFhwDWFS7zrrTzxmbuHEIU75gtQhTbd
vryw8DR+vuH8fqoVPPI4Bq4xxjwEw/8daRH4cqFPQxApCPXnz2PtSh3Qk/aV7G8bspwCcSo5nuiH
6ja7PkMzp5qmanMxzkuBVRh4hSJR6AzES3ue2k/7l33XZ/AdsDoIhsFfzmI4avY463iOCaddsa/i
qPBeQgNFxxEp10ujFfGBtPR/SbuuHkmRbvmLkHCJeQXKV3fR3rygHod3CZkk/PobzMO3XRQqVHO1
mt2VVsup9MfEifiLxjkPFHUdyDS0tQBeCqjnxA0OGAv5kNHilNoqOiZMAhlQr0RyBVxbkHq1wE/7
EkboXc4lPI8tIlwgDEEHX5SxARp3u7fAnVn8toq0dhVAfx9oD444ViWGO6rVuaVUsudb52i8uIGt
B2RhLJVMfnKYKS3YCob8BOlJmXDHbDRnf3v1WDeQ6QXgF+EtuSi4Rjbu2EiBnqYpg6YCULoE+PDr
47g8dqMJZFzg68y4IkGqJybgvMkphbRLJj0bwIirt9ffYAQeJ2pv6Dy76OqMwrAXEKhNT1oug4kS
pGAyxJ7En+tDuTwVQB0SFYGOgvgZYeL56RNQPUYJrsxOPVjRH/rYu/75cUUnm/Ts86P579GG0nbQ
XsLnA/IxxCCDPYIN46FuoaC5AZPIdWNzYxnbGkzcVMhQTWO2RPRmLwtsL7XI7qBWlJXdQq700gKR
gXNFlAZw8NgUdz4c9MeZidVCLg38w9Btg0TD9RFcvh34PiIMtPTpBsgBJgck1mXwNGlJc1L0otlA
709xK6WyQJBdJLuUGPSYaWX/dt3o7KCw+EhpwwG4aFCK9EptoLjWnNpfIwnzy/WvX56VcUj/fX3y
RMmdRgozos0pVTeMc8dod22/cPfOjQD5pdFlsNFEOG2Et9OsrkHh15zA5wiSuERbggPPGwBCDQl5
+CRTp1MLsR5QpoLABMST4ntzEXb39/U5Pyg4hMhxookV8sLaNIuiMDVKQytUTy1srVKozUB2qOK2
Yw3INxwoCNzuEMOBfs0eWUKCIoHaGLSbIIhlpWrhJpFdf0YAR7uExiBn7YHUsOQevn7NaLWF9mx1
p2R9C2R2HW4LSRdrBUixxxQ3nGsFRNpGRRccEga1SXBoJbkXGQJtJorUwBApSQldpyzfpjlgvJU9
QLup7zUnZQqYAin6m0AZOxCxHVg6bK7voJlDAUgFlhaP6uj0Tw5FlIJFpgqJcupLsLuBYNVmkDVd
NbYHDpvrpmbWGaawh8AJMHbsj5v523XVUB0ALWCSTpqxA033YuPLX4zrZJmB5rUQWY5wR3NqIMnB
0FQVVDlROc33EZoadynEGk+BAY7Vtm6pcPIyBq9MjowTEaUMDZjO2CfQyV03ZQiNdKgkQUNWQEd1
sNs1Gme1e5H3dJWWQ/Qs2rY45lFX/Lo+L5fXOMIhfWwtxDEDocjklSiSvg55a4MjTOO9F+lmderz
OHBzu1A9hQTcNYco9bgI823YpOrXdfMzy4Ls6NgfDDCIjQzP+bIMdiwNNRLZJxX0TTI0alPp9oUH
/B6gPMR6Ohq+JgufIhcfhkOtQ/1IeyBJcSTRsOA0zATl+IljGUNBQlxG48f5KPgA5sS6JRoE20Ae
DWYKMNjpEVjfFd6SAwFd8jaKavUDZzXySNAh1LLIkjM/DmSyAdGUDzgPsuYKAESTw4QUbaPRQNNO
OlkP1b4f1n28EADNrRZaNtHLhsICPJfxPH87REOMA5Y1hnZK+AY0x6iSXt8NM5vRQkEGwnMWHvoL
x7fOup5WislPZZDj8sFDje6qDMyrfgm9V9OR5Eh7RzHO2hSCIXAv7YDvrv+EubUcc1y4J1BqxraZ
7Be5he4CZH67U6KnzKuYnK2kpkFj6kDTEpzTMiSpbWRYrMhmTywPAWoKzLZYmImZxTz7FWNM8m2m
CRo6VZB9CrA17yR7HWpH7faGqPHetdCoB2caTtVkvyQJiWLewEQv7zSwRTUSCM+XxnEZO50ZmZai
qiQNe7WAEfnBDhCqbM3BzasF32pmW34fiTnx3VTCpA604+Ik2RBacdBre31PLH1/cryhd9I2alqI
kyV/5rGvZUsGZt5BNKWhm9G0x60/dUIiKGHZSie3JwX+OnQehhS0jlAe+xnrlfZVBdYAdq64X/J9
LjcZ6JfGuid6Q8eG7MkO0IYuAselxk4CEh7Q2g1PCjXvAwAtFiZwwdAUVwJphYGkgcpOEoQcK6/P
1sJYuIMvpxDPgwlsE4L0EVkxuZqIngu9g4jGCV4idKmgBwOodKs/sKU2iss76tzQxOulPJPs0ozb
U5yqYGtfE2iNi9YdKpDu56ATV1+tZOHanZu+72ObrJPUGwyKTzCZJ1C/HARJV7oGaag+Z2x361Y3
UHhDzIjyNDoxp9UQWYlinSvIvgZQqh6girpEznR5IZwbmFxseUjFAF1odgIrb+7laAlA9CtHDz1n
/TENNL4wdzPLhYSyDAoV4AvApjG5GyxLUtI0bTGgl+AFYi1WvwExauFqxYZ2N+f+kTsYGVVs9JnK
yBOeX9oxhDClwUzVU9kek3oT2d71xZmZO+QmQKgBTwMQpamzBBKDvDQR00Fh/JgkayimKM26/3Hd
yOVlNyZAcCdgymw455MJUyUOpaw8Uk+R6tVQuVx645e+P7lMQasIfXQoap2gwk0VaIneXk06H8DE
pWy5khS5LiknpLtlH8znzZ1iUmjQqMVIFt00fLgrFLleSCDMHFLkJ9QRFwjWkQvstlQq4VDAo8Bz
ugWpQK56ZuJfX5oFE9PHtAnlsiFGoJzABCyj4Rcxw+3kCMhK/TeK6VPaN3lb2DlMaOKQfvJkR9Pb
N/Ffzhn4j+AFQjrv/JDYkO6DMHUxnHgKRsgwtsZLAMSrFaos6RJqf2bGgBEFWhDlUUSq09QtOuZZ
UkcgIIYy86Gg5bYlkBTEvXf7Cw4AHLLDSEAjw4Ojcz4qRpqwCGgznNJYrKzhpZEDN+5rcOU2Tl8t
ufqXjx2CWIIKJgD0cPmnrj5gbyJOQUIAmQ0FLO2QLNV+lb0JSvUPUmo3P95nxqZFFc7iAZo7MMaG
TyODZi9HJ8r/08bk0hl6yPoSVSqBILzLiq3ePaE58dbDcz6Myb2TZ1IB2AmGQaW1RHY9KNHb+PW6
jcu77dzGZBdIWld0IAWq/FqWvbD6gx2w8D5fPgG4/xGto9QB2PPFhh5UbiQ68gi+KTrZ6Um0TWPj
LY2jJ0gPLLk6M8M5MzZxdQxFy/uyrmOfRuAT1izjSHptc33Kxm+cR60YEEH4P8asYwbu/OBwxuM4
jM3IhzdQWj5vEKO7DLWi5qEPX67bmps8dUwfa8bIk6NNfEQoSTVQqzJjH+Lijgp9YmBuQd1sLl1x
c/M2XgMA/IxEQFOgn85BM6RTHvuttnsiwUK0c3mnoa//29cnG5knth63Cr5eQOKgt/p7AwU8Y+j5
wpmcnS2wWKAaQgAknL42tSbBL4O4i5/nqCAfwmyXFAmo3hecppm7bGw9+5+ZydEPG8ts7EbGjq4/
gC6QB8lRwQqV8XhtKEsrMz93/xmbzF1V2l0pQT7NT7kBInfwwoMRvVMfr++z+fVHMAIsGxAz032W
N2YSwkeJfT0nzQ+KUtNO7tr8H6xoYwMCEAsKgvhxrN9SBHGFxLJOgtgnqK4K6FO/3z6K798f98e3
71e0SGkYxYlfZhA5N5KtWakLaz+3HN9NTA6kXGoC+EUMIcx3crKtZPA7L5iY216AdaFIixAX0syT
Kxlxp5XnBVa8Ug0nlvdtcQigUJbrqgOFZ/dfpuw/Y+PG+DZlFoHGVBFjL8tG5/Wl5fY/rxuYn7D/
DEzWHCAtswtjFWcSap82VOpz8PWW6lJCc24DozsQJW/4TugEmZhRg15BYziL/GDff0CH7voglr4+
2Viq3JZxmnEok0i6c1/VSz7s3JJ///WTXdUO0AFUbPz6GPpuUExWy88UWoLhacnpm1uN74Ym7+Og
F7lVjYZOnfTTWkPh5/83UZO3MZEKE2gffL/QnJq7xur65+fmCTlO1NaAvb/0WaOOa1YjZRFINUyP
141bNKbTKak7QP3aXMoszE0WQn9kZ/AewYWZ7CmriGxR9VHk6xAIkR81pdvghV6ATsy8WSi9gMsV
Wxetp1NvomhbaJDrfehLQfUki+ZFqYqtkZNjHEDA/vr0zQwIDGAamJmR/EfafzIgJSjkurZt2IKg
5w+r2SziZ2YOCqBGGAhANKMzMXka09xqpRjZEl8h4Uuu7RS0Klwfw4yFsZ8KLxUq3ihRTo6ipkmd
FOtl6AfxPtzbYuHyvVyOkWkLveXjJkPVfnISVRFbkqFDirVSDEcboFWmFZVjWfwZUsI3Lz1sAUCK
zgqw4l+w7el5bnSqSfnYSamuqKj4MZCDziVRGKw1M2oX7M1QZ4wGUa9Axy64DCz1/LIng8yBCAy5
b0MoEc2IEClbWe3P2IQ01ImGYsX0H5J9n6bPt64ZIj7wsskoN6JkOkUwogWrldDIxX3E0TuINK5F
aj1cN3GZNBtNgAUUgQaQ3Rf0IxHYR+AqcT+HomaONveyhEIfVMEYiNn6FPLpbKMPdHPd6iVTN3A9
iGqJPia3LjEYtqW3tY6MtI9+/jsx1rqhNq4YxTrmyb6xaeogdw7lFMnjJY6zrrd7Yhb3xCgg6pZ2
0s0HHD/HAKMHkjlY3inUVmr6vBxI3YLeSpPcnCTkEEUWOLUDaPFeH/rlXQJTuBWRPERUf4FCKJp4
ZPMyG8Q/7yXaRdiwDtnCWZ+3MbZlj2VKFF3P92tXWHC1M7XxDWZs1Ch8rpR8x8rbQ3nUIEFEOnbL
jwzJk+Yj9ItQ2Yjy1pfISgHaFSUmwHVW1+fr8t46NzIZixWZFHmqrMXZO3L1ji0sx2VQOtZRsRDA
HOGAT1e+6gwFnawq82VRrlj0W0AQa4i/St3c1PKDCJfAnrPD+WZv4kjk6BDoK1lhiOrLz7oqH1lk
r/9hxr6ZmPgSMU2iOswwJM2+U4AX5AtTtjAEY7LsVcD0AGhq5ofF70a8F9q//H6kVXEWAfQEeu58
94LgQ210OeU+t9AY1IJ9li1c6LMj+GZhsghgq2k0RhPup9l2eFSWeIhmP4+9hPQwHGt52i+TZTKp
DXTM+Ql9sN2gXGhjmXtqzREziu5tUHdP3SsCZy6NJY353A5OSsSPeRa8IC36oyLBwkTNvQ7weABq
GjvPLnD6cagbUZPbzDfSjS3eocQLGgUnDXUHncCruP2ogmB/++7FDQhPFakZ/KWdr35nmJEiJzLz
SXaKvkS/8N7Nrc33z4///VvcFvVESRiQTz4EtpP2K20WagNz34d/BZI9BFTgqp9cVy2oeS1twPlW
oTPJCidiS2/VDGwBEM9vJibeiGWBuKtXMEOB1WdfmaTru8Ji7FmjXL0vBwUsXoYIHAggf3Tw+u7L
2DL/YZHQ2oo3GJE28DCTK0YvjGpoB4P5qc6dbE2k7h8e5G8GprxrFjdLM8x05peGl6ieam30JR9k
fqX+N4apWIhkhrEsBI6R3sYrtZG86vftO/n7GCbrhKxgHKU1xtCaP8iPQPuXz6sqeGHRKkcQa53v
ZEjCtBLAeriGoYMJP8Jaap+a8yJGXwj8+migASPSuQGTpLEi2T1OYvQR9uEqt9JNbS9t59llAKQf
SNwRHTh1QA08wKRmuCzl4D7ey0u0dwufnzYVciu37KAYV9kI4Mwq5lck1KX86bwRQAEJukWQRJ28
iBCdARqwwDVpb0EzC5fu9kLniCdFTwJoEAD1ngag8lAGNINAsJ+astvxh4TuWA0SDhY4A7Tzbt63
QLaNdTQEVxjOZN3RDsQqpjS1n1navquA/5LUhSdsZsIQRQPnC8dRwTM5uSXlGh5X3/Y1Ck07M3m2
6tvvp7PvT46ekapoRuH4fkHvquqtbRZa4ufuYERlEGqC6BsmaVr/b6JQdIJXta8kjxnoooDy9JLo
XiWBk0l3CrO8EepaLAmSqOMPP6+hwNmG2TGCQH/V9OINUqvXMpuCf45LTgnRcAM0H3WQrCLxRoMD
pMyV4J0bnwF0euRwa4PLCKLKSvKkdy+D1fid/geiI5s4TNyqvtP57YHH9583vbYbq+StwdrGr5pV
JXmluW3T2+OBMxOTrWPmGU2rlje+BdnqpPxpVbvr23/m2jszMNk7lpCjkinjGOgDFFSRUhzKpUtv
dv+MyA40vyNBhn85v1ulvk84OvAaXwbQ916TYnsl9aiF9VJgeH1lvZIIJCTJUGreYNg/9ISGC172
TOCDYf73CyZPuFpBmMNo48YPebyyi3ZVAGZOiy+zXaeVP0Tv12d17sSPcC0gPREqXuSZo6ymhUJg
Ti8A/j4o1a/r359xikfNL0AcwalGUDE/n9COw69TmVr5ydg4Xn82mgEWrzWP/592xt3zzX8MuMx5
rGiVL4m1bCBjcoztDbqyro9mbg8i3wiyEnQgwv+ebPJKI0Fe113lU+a21S4bVsESAeF4i09vEiTR
FHNsxgZZyWSbK6Cr6LmEJ0VKS4cojyGrna6GQuguyl6vj2Zu7b+bmrj0QSJn8mDBlA7GLMVN1YWA
dGkok7XPjFCJsx7fb6F50dcAr/8aUbw6ObIl937eFKjICKqk0AKanJrMHmoptcPaH5jYS7LylQhQ
vNc9dLeHV8tYbMif29ZAf4GnB9miMdw73242BQYssOXG16IvM0beHiXzhHga/Xn7EsGVR1ZuhM5f
HB+1goBsJ5oGfHGS47B0iVxpZgugQor9DM4o1P//5gO/HZs0l/WhtEGNz99V5QAd85t/PrLzeBjH
lMEo0HQ+TSn2eVcYUHzIjpHxaepv//D5vzUydK6AmG3cFd9+fZQZdRHk0MhICCR6h7e8fvoHA/B/
0U8JVCvy9OcGBB56SxkgNMb1zJXAbdksVcr+omIn512DyhyyXOhIhJ7sZOdaSmaIvDG4XzJbWcc6
fQLVy1uq6nujIc9VNDhcax8TVbymVbEuJLEBfe9KzYx9nNNflW74wEGiG2Dph83ujP9+11SCNgJJ
CnCIGvd1aF7JyK0vQSln7lJk0OXRb8ZVivz9+dwqFmd5UffcB0HqX6q3Nn3Ll9olZu4FYFv+RsRA
hF5kXJO6zDtGJe4bw6C4PamfksTcigqYMBu9GX0jvOs7ZuZigEE0cyug0kDCeBJyNCraI20ed6DZ
RaOcOhIFsh4ElhqF2ab7c93a3CL9rbWYUAgBqmayeUK1ilJmoLoDGE1/tMub+f6QzFLwYSAckB6Z
Pt5aQKpEbyzmD+CNT9ad5OlsfX0Ec/OlqjJY+HTA4HHIznfBENGy6e0Mu4Aq26A2XtLQ9EWZr7RU
/oelQcbMRO8MNJsvRKGTRrIaY8ixF0Yplcw8iH74KpVk1TJte31Us+sCFwE4VGiqICY4H1WIukXQ
ywP3mypzVhX+dv37M06iBugZAo2xQwYZwPPv2xDfGALWdb5F7dwpm/qRoSyTNqjRlNTYKom2aSL7
dsUbpBsBlYHPAKAY3otzq2mZdRAbYNCiUR8M8ni7YoqF7j9Ue5C9go1pfrkrCtGD6G/UdDo0EnXK
6MuIPq5P3NzCwK9H4zdu7rGH/XwInDZFX4/3Qdga3g8Jxa3r35/bzt+/P3nwND2XrQYAbr+k8TYz
2NqMUEsC7e+hkrsFW7NjQecQwly0a6Ht4nwsZQV+x2FIIPQlffEUSoGb62OZu6DHKtVYPkZL2/Rl
igNFYDA293t2VOlBi0+sebhuYn4I/zMxfWSkiFK7T2GisBO064Fs0L1uYG49ANUHfd3YlHLhF5a9
pEiiBbk6CdZWft+r9x3bygunfW6iwLc8UpaObtTFaU8NJkQLqQimPqj1QxNv6BLicG6icL2DxRYr
MtKYna+1Qvu6jEnT+1L8Ag4KseDnzFXSEaLhIh6LhpeicUJrZPBd1LKvdbx/jbTe2hhABK/CuNYc
uR2KFRBw/V4ZgHQOh0za5QWtH6iwlds3tQ6ZbYSj6AcHbnPi0hWV1oOhCgyYSg/dRvUXURZc0vFJ
nPhbZwYmlxjU8DrLAI+PX9M1KLJD6SlQjincG+bk6bFbenTm/Lsze5MnGroXVaSUZPCpHe1Ujbkm
uddH0WIgfOThI2z7dQ46oYK1TpGlrhYheB2ORmSui8yXwA4fSO/Xz8SMT4S4BR6zBcgEOkknU2xa
RanHcsX9RC2PjZSsw2ZbBF4A8uRG/EOMqcM1B6wYj66qGxNj2FcyyfUAyXbKoea80uMlcreZ04fR
QOUTJRy0+U8LU5ENmVkITiDfLllurd5l0r1M/+Hpg9rweDIQxoyKb+fnr9MaeEkNap8i+cqcki8s
yczxPvv8ZFMmojATM4s5uglCt9mU2dLbOmcAXhb4D0Z/+wL6RQUXJC7t1geDLXqi+4Vrdunz4zX8
LRAzk16L6wqfD6ESLp84IQsOz5KByfxnlRGbVRa0fjxYTv8xJHRhBDO7CLgX1DmAF8djOl1gWUca
rBNR5xuRKywnKQ6tuD15BBQ3ugiNsbkL4er5JPVCK7s+RaRHq3hT4F4dulX5D9UngHfgGY5aBqNu
+8RIHJsxiUOIHxIXciLFwjTNrcP3z0/8p7DVs36wpc5XQtAhuf9yzIBcAVvViOa64DDKuMnkTk3h
YbaVp+DPgr8xt8qjYKgCJxNXxTRtY0blALgo1BEgFtOGTpO7w1KvztwMjWouJmhAx7TNZJV5JILU
/KvIB93EFSott58EA1GzicrfmFGZkk1yK9QZN1rhq8JFDTuJFnbpeNVM3ke0JKN2DEVLcDWY4/i+
HWXEgkYiMqxwEN4NWutUGnW1+M4qIYsQeqlYqMvPOGhn5ibThZz0IJoAImjx4P6QvxruVMa/zBhI
0eFWoHp20X+accplUNd3fputh3wTvVx/TmccCrQj47Shw9VGYDR54FtegCSggHCmQuz2jmuFvaGa
XH1kqoSEIOtE5hhwlraGlFurSgukBYTn5YZDbg0BDayDl+siRZjakhaIMVHTxb9BbCvI7WDxcwOT
JcpZ2xIwoCMT9NCrh0jsrs/f7O+3UERFhQCP07TeXygKvM8UYYzZoWqqv/1D0h6//5uBSZzEeE66
AMzfvk7Xgq9ochLq5l/GYMBDH8HCF4nILo5qq6UWgEv1fSidiHf98+MMn59JUNDh0IOhBdcWaDnO
z6Skk7bLeQkwqB4f5Qw3F4Aeoz7C7fJjyCaMW1lHXxuumcn1Tilg6oQ2zM/lcmXm8UbGH9Hnq+vj
mVly8E9CaRiBJa4ac+Iu2H0TF6CRa/32ZAh7pcpLWaUlAxN3oU1UudAzDQag9d1ZgRNpC9fkDFIW
RBGg+wXTAWilLhwGHrYRZTZMJGW06slDRZ6z5g/p3vN+K+vMCdvagdSaWzUZpEvxGFuql6nr6xM5
szE04DtVBSnkEdaknW8MzpNWs7D3TlW7t6B2bZAT1/zbbSClCZjz3xtu6raoJmsEY615khvLg7q4
V5TqI8mK2/c4UlrogYDngrbk6VDKAtdDmNfmqY86V+nQsyveAJVaeAswM39duclpOrM0bp5vL1xi
aIkcSrAEpluU8QbwwAklGTZZrcZbSFSXXlpV1R2nlLgoj5BNnRPt1aplusrlPtqobaN5Co2CjY1/
GvkrhDdQAcqTB6mQ1kqoH4QZvxKr9VjY3Mm1EE4VRz9p0t+LAcBVwumB54UD0PMDS4YDHP99Dtjj
XlU6yKf3Q7plqv6mxFW8jYsk2sUlRKbVXl5VUH0G7C93gLP/4KG8HQJhOiapVlB8+jADqwSh62Bu
ecBfRN/XbmhWwqtKdrBT6S43C2ASYqjDpnSQHfD3aKs8E69m0nzWFmYc7PJgyR0qaNMbrdcp+VPS
0Ffa81XD8h6Bq1qsVDVWd2kVMcgMx5rTmpAXMVnO3BC7xFVoaDo6UYqdLvd70VZPiG8POetguED/
f6hBr1MDa70TlMVTpPITzdg95yE4rats10PthWtJiEdMrJOC7ORKHo8w2M17OJzgatPx28p2rfFg
HebNc2/YyK5F0X1D5TULU5ekugvSTb/Igo1GR5pYRffAsuB1hpGs077yoHaReZIV/eGBtRIFQ7w4
vNTBn7J9aVHQB/6bruxId/ROc8KUubW5U4zqPrPu5CR763IdAtnNOmjyVaRqe9L/6qRyH1DmUAoC
9qr+I8vyFl6sM4BVUo74fcGbJ3Rx7pPWWA/6FwNwp4fn3+TQqa+py1TNjYKVGTI3SArPTI1VOrA7
u7ReSJEcghqZt0zzmgwyJ3m51fREcRKj8gb5sYroCkK2m7rqVqzxSKI/B7H5xhmqYVwMLjRs9bKU
HaYbHhHmRuoMJyHUVclalouTVBZOJj6q8EvOt3iDx0fFiZtmpYHxDBI1OyKHO4mVK0q2rQxSHxVC
sc/acKiHA4kfOrR2gY8OTXaZ0w1krShbQw6Pap24ddy6Rgoh5UGmW6Vax6FK3B4stBBJx6ZMj7GW
+13EDsxmeC/pCzWKYQ1sYQBWmjp6KrPG2smD3L4YyJRUmvGkQCltZ1U5gNOPebYGj98xZiBmRYKy
XGvKm0qrdV+JoyTqYwjOhMai96HWrgDH/bBNvuqQ0AIP2VPWdplDqzvaHPt62EZBt06U10KyPTXr
NoYC3Zwcu0JeEWOvxQfBul1G7A8rybaVxNyyM91kAKzIOIT6l0H+WOWwZpb+LjLuNmrg8ISu9UpZ
BVG47+X8SAxMYxRAZIhuWYEO7vS1yCqH66tB3uvVMbfeJaN2SU3WhpU6iY2IoXKbwNoQ04dwQeWi
xeI1tbJH07zTq/Yn+t02pfmoyGsB7mzlIUw7p1YKj3MTVN2xp4YHGtp3Vdth3kJXMVYF24XaD5a8
W4JgoQxPryO3KgLHYKYj7Oaxh2AWM2J3ILrXF3Sl2PuuTyADI3lBB6JPRd0Uqr1PjPynWcgO5W9h
95sqstOS7MhqBj0+CUuvreJeBc3eC0srtw5fWPbWhMdaPpUydRPdcmPrVw5eoyZ/tvLOTYTihvbP
0hocHCyvJtj7veyY7SOxnm36mYjIA4Gbl9R0E1aRy9NfwD16aJAqWOQV9KtDVa03ZTxJoBEwtAM4
33dg+15JyW9RfvSZj1vZoankKCJ3M33Ang9+5sOhDe8FtRzdOCnhfUlUF/GUF9AefAfJc9DwNxzW
p0EyXEilorVf3dRGtYG2ucdwuYt12j5L8Umzso2WxRsDay7nKO914OtD6iDWpI1dgp6f1vJa4vHv
MqFvSiODKaZccYsdSGl5nSR2JUOy2+yOZfMiA1VU5q4ZV9s8r13dYsjKvdDWPBTQRDBqeqJmvAt0
cJXbnxW1XDXfBgWBdivgn8UWoL1H1V6bnR06ansX8TsecSARko0Zfuhp4rTN/RAZdzn5wxCNEm45
UBWBKCDbcwkx5JBsSBt5ifiTFndC9Nu4BMObIYVwYchRbot3UVXUgTRX7dht8kXs7jUPBfLAJHpu
RHyHhiHdaVULjwl6iKPmU48hBdWHAbYLWibbF5Pek9AH57sTmo8M3Jm6nb1Y4rGTodpaqmtDjV1D
6xyIxq4NXG02mDgjThw6IBca9KswtXALoO1HSgpHKh6BZnBsGW4VgFkNz+9ZoR65UA7M+JUa5mcU
mbjYFAYG9aR3RZYe+hLMBuA4cMqwfi7L6kcEhSyU7zKHUPOzNofEUQBSKAyxhizJLgj1DY04Crf9
OkvMtYROsjqJV0X1u6Lo98LD0O7N+KMr3nmduTVy4oL80szMo3V6kOzXWoUWrZU4uSZOBQ6vM3DD
FWX51LYD3KfiJbCMHRsl5wNwkOJPZr7o4VMec0+o6m5Q6KpM3/M0xyMcekVO90pg4DLFzWHwHyTI
nDaVvFat3ZzVpyys3Er/QdEDBzytoofbVCjo5A5VV4AQVkZKsTcDpzTf/nZpdcJJQKcHGoE3auaa
o9TaqamI3+NZKAz+KvDU1bQDG7+2sqTsnUBwQip3TQsmouJdat6MXD3kKXnQ2rcaBDXSR6W+yvQ+
6k8NbRzAsBxINa5aKwc30m81+KKmijmS3IaqbtZnK1bswWOhKwFOXrTWpQiAsN9qajlxG+CigGwK
+iyHR9sWnpzGDm4VT6lrJ2CWU2oDwFDiZ9cYzMF1uEGL/0GKsn3Vvwb8nue/WyyLjKZsPXbQp72l
Ye5EZezokFV2kuYhCKr7WFtLVHZygVdiOFYcemwSVjD5aeUvFt1r3YbHjRPZFZj8kz04Kx0A9Y/p
sGXsU4m+5Oh1qI1DVXVYtp+BPWDvwXmUoRPQ70FjiwVN3cTcWCx2hkB1LU04kA1wwUuMdsgOu/Vn
q69p+45a556lgRPwTcCxWYrP3IBwQBy6nCt4KYir6YiIjdQDsaRbIp0ETYV1r7zU5CMEst/UumeM
dUX1aGNU1q7N7X1rvPbFXpUPcv4WlD9N0+/tk1pbHs623f+Wmy+CnRNYbMOixg1wScl17iRwV7XX
RJV+FIrYBJm9kWkK36ZwWytxueh3Am9E0kqeFXwE3UcBIkFkjjxpJChtkh1euj1lgVsLe4MweItE
DPhV+U5QEwwv6gYp0R95l91nYeiB+NsNqeFlFvPyNNno+bYsIjcCGxgJ2aYz0RkXRo81flrdhRvb
ktxSebY6yMjbH4PUuaOzCN4AeHRe3woXbcYrk9YrSQhX1ZDQa6q9wh5K9VOJP+2odMuEHeLa9Ixq
F/MaNSXDbTLdTaTSFZ1xpKq8UlmxCbOSwZUO0MZod06Hh4QbEQ7HU1eDkhi1qBSXUaW6krDdkpK1
VKYnqQ3dTI1x2RQrs3pXRKI6BSSnNlBR0Rx9ABN7S8vPvIvAE9M5wIrVuf7UMrjFUfjagsNHTp7i
6Iek+GiX3xTaL6JFx2RQVzK3DnFeoLG0wk5gR401T9gV67AsVxCEesiM/ljwCJBQjEIHDX3zCvCE
Q43e41RdhUr2Wg93uQ2YMVzPBv+X3j+Vhp+B8zSonkUzeGX9KxqytQ6FijrbVUO5NcFbnIbioAl9
l4fmVmLaITb3w8BP4f9xdGXNrepo8BdRxQ56ZbPxlthxYicvVJZjkFgkIUDAr7/t+zA1NTP3TE5s
+Jbu/rqpn9iFF0/Kj2vjXYwnQdmhslRu9UNsQ6OIHgUH8lsF60ewlWlPGYZxZM8ab7W/a5+1Nxjj
ip9hZpNKqJVapPzQkWPgBPE282ydqp1wTpM15HXD/yicFcbypqDYDu1+Y85mhlPp4+h+6Vaf+uGl
G24B/SsWtTXbf6oN4rl92HSEsdyUWNSKQBfEQ/Myw0SeDmOKY9rUVEMGlXJu6C6zKyupQ7ErA3BS
cspDb0Cq1hAVrtg6iLd8mjvPTpUW6NN8VlABy7wK5aGH6Wrdkoiva4R0MUi420jVftw1H0gZiiq8
TY31h0PodJlCTDUvi8EzLcuUywamN/atWY0EwqdHr1kitRlLuPzZ0z9N7vVcRSVFuvzKtobxb6VN
HnTehlpLVIIQ4vK2eJeVnCf/PsCexV6WGPHnyWQy/KJe5i1VRqSIluW3Yd/gqlOuVTzBJ3YwlJmI
Dt9GzcJdWP72GJkWrCfE2fRj/9IOl8BbUJurSEO8Pdvuyzg1Wej/64FlmN82xS81lCnDDa5Gr3Qa
jV6oklX/sVUmflMmfVBs7cnaUvz+hbZju6KJdMnWXMcrAjCfH1G0dFnTlHgBzwu/0ZLsfSBMiR6c
zSiHCR/d54x32OPmURsW9u0lCiGcqaZ30pxxgREZoYhagBwTRdTrYGFdMuN53PNmjvn8Ozc5KV8M
c8X78eOheqzraZTBTqNdS4SF9MO8bbDMN1OXLnKOcOWQWFrgDaRREbCdW5rvngjR16cc8s4TZg78
j1XnYdAu8N/6dc6InyqD4rfFJXQiZIBFtTG3VVPtueixoqHRmursrnQzQW8WTbaB1gLj4VDjkeev
JqWnin6aw1b2awS9VVrDzhleO86fFvaeQ+w9um2OGf1Tzm2uuDMkM3xHCwI5FLrh4HYbB8fZsSx0
YpaAAVe/2FvN6B6sHlk3vY8qibOOqCrQR4oRE4Pfxx2mqz6s47q+eNzNhf3GMW1aCiz0mz3ducyL
bsfYvW2nkzXdO+lGzKLRUr0s7it2hl1pB5FVt5mhXh36JLAteNSO82MWXqwHeFRa6JbMunZEvfiD
efMGdW+D6jLbPzMGAaumr6sMEHlhxTRgm9VHrM7Y7lfeACDp0ZqrSMxGUuNSeTDw62O8lh36pdnG
hb0r2gAf5LrzWzyManRgm14yuMhUg/EGCMS8zS50kWtrvI1z2o5tLEIEc/ZVrKbfssBVzmC6QzQS
m2fWM8UFhl130fRnhnSf1ZBH3vabFeEeqsc9hmx2bW3EgrZ4Dllm1mGqUKx2uMTXcTuJfwHpTqZX
HcMaIuahzWr301/eNJCi1e9TMYiYWqeGBllDToKf2fQx8feSbK0OUoMyTPWAN/2BTzQ2RujhfSsZ
McGrszn8YHTdSr6ekMYZ2XxJLFJ8clbmZhkggMSXdVTTelfYZT5QbMUOn5E+NTpO5D9fDD07OPeb
3zRv98F8oPKFL3kzPcLquZR257CH4d7q4CtYvLjFcMuK0zAVaQPbYY++Q6YfdYAGqPeL/GQ43crY
rM/FkK5rFvZ77pOoKKxYYV4cTHjDj3TrjmjiAOhGXGyao0ZgMbCorp5UtCKRAqEnfwUE4OlocQZ0
w/7rgUqIEbPDNqTbYfJySxxZlzseLAgDYwOQBvIDjGarjvrwTH1gRAKid/NIujExYBTl2FVEHTzM
JeoAq5O5ppn2UG/UhTUpBFeJancExQburMA+FGiYTKuL2Z/1AJ9G8j5MV2kgdJDnRnfC5SwvUtt4
MLjphesUh2SKe/d9CepIkC0Jb6uaNz3PNZalha1p3+7xRbbrhqznFZXQ8b4mfprn/RpkfXkJnLwk
SzTINqmds7bfupEgZ+pS8T8+rxFEJhDUQGLyO2AuxEEoBLzovkrf+AycqOAApu6wnI7H4mZit36O
0dV8V0NxFIgmgewo6si/Zn0j82GlrxwxbaW3U1bxHdgPhU9kHfY9OU6Qscyoi1gyMB9fBD42k//Y
3Q5e+NLbVMO5YSfC86LH0lwfujA1aOYGZ2bUyaoMJB2IuECvlY2Nv6sbSfkFfit6vrtly9PCPhvM
hgx6iit7RQ19m4MGuOFOm3UqWjdGshv+kOjvhh43XdOdh4qdTX7wVlyTNb+lsDZC4J9ASCFlmXLP
ZndqZAZ8OSrWX2veq+pAqguddiO+DmXvtXnV5blpHoF7cVvA6u2WqBPHg6L6m+jNuJ7/+nobADk1
gwkn6V1WOVnLcke8GzBnc/f9cLGmlMNlzGfXdWJp418H14gbsS8GAGUIwgrLfHTt1Ajx/YWp634u
3nESOqcFoNsaE33zy8w9DshGlvrt6blgULuPJnIxK7GXTh3z0Yn6wYt79mXhY3O8o9lfjBq76L0c
JjwRLCHFnGm29fGAdtAEgowUVYbZJTBePWpnpY39ir8X/G+QGHLXTCAKg2alTzeW/yHHv9K/rzQz
XYryZKahextQCj28E9aYqfHDhwE6m0RcWshgXppkrl6DtkubcUR6wR9vGVLmER5qMPTrm1EcxHC3
VkhZ+MMdVExGjP5XsV6H4m11QiQMnkNr1/eb0bkY8hUPEJaLGtbH89M82sZsBEhAAs+g1lYWVUo7
M++CMBHNA76vsDByM229+fytI0lD9sQtEgt7h7kz1AmG5z4KGonbos163GW68Oscxme3v9D5Av58
z5G3EYzVH/IYIMVQaYnXPUAfG5zEUBLV/EIXjKtt4k5Hz9/2aiOcG8RSsSnOTgujlOVFOmcrQI4G
NoS2jxx/Tqzgs8UhSres8WC9UvtQDblnb4lZxb31ymqAGcCy8Z9KPMOeCUltgU22TswA6EdxaoHx
NuNOGxtmHIuJJ/5sPtNQYk+ziAabytVHHIrwqNaoP1hJNgwzf7gE4RY5tJtaYzZVe+sJa7G90sEH
UfulNS4U735VIuOIBT8dCXHz7BSbZtSZ41EfgSNYJKAoNOcdrPlxQSWy2oLXivWYAeYMgR8pLF9W
WKGSW5imiuBVBFfTR5Dm/FoBBTStZKgOnboTdfTHXCxZ2F0YPtdSY52CCeemVIdieHHMrA+C2PR+
mf3uKLTSq1qXXcWcrdN2eId1RjgmLWxUQu3CaluQt84sI67fwYfGgbRT6g1pHVh4Lup49LqoXngM
bytN04DVcWFiJKQ/ZVlHrlzTtXP3lQCSRjqYJZjHEM3NNsRhMT7Wac4kv40LQAoWHMeqBWewtckb
unA6ErExEaoMmNmih0UMsRWiPspP5X7N1vdzqgrlnPiYjq35otAv3Par4r8YHGKB6yMGpxoLxkRt
PpsnYv/NI7D9jb2cTeusBfycVzwE/lvXrNG8vFfWgfXAZ4wvl30swdnvw4zgt277MA0CGXFp4OoE
vYx7qQfUKxA6CaY29kuOAK7UEO/V8tYOjxb44bCcVbCFH1NUggrsLgQNgiO5vMee6ZmPYnxIZ++u
KsUoG7D31kdB8O4h8LT61k9dPHVHW/w29nttcyzDD3dNO/kD+8Nooee6W+Op5fnUPkp1Kelnq8GV
NFdvljGCCmEG4xA3Nvl3Q/d2uRtmEc0dTNO2C1AZn3/LeteBAqLjP4t94VB1wiYxgNxc97aeorL/
8DoEruMVNPHYrMChMJOWLU4GywOZ+0gD3+3ol6DJyt8FIjZWeV4w4fQhoNJr5b6uet0vaGRt97N0
/xjW45l9BcxMbOvdYXnr75Zwa07wbjoCXGvxzaFFzPJeYqUbe9iV4WM9t9bnyCE8Yho//7XyXmZ5
lZpDPIlYnRIvxt7uTk756UC92mEOaIK0tlBy9ky5WFDryFszX30WzrmwxXYhezE/Js53zVgnfX8l
QmJCaRMB/sD1ooXUsUIo7YIdBT9j0Adj/MchTNeTkUjLhmRUxwTVxmSHDnYl4uRO16YfgVq5MUVo
xPJX2Txp9Y85ebHbA8Ms8qV8BMFGkRR/ogJEqI1H2Wy74eT719EEpg4UYgz34wCw65nm66K9zl/W
sIUFVBHuO+ssAGmtdTLOBh7LDml+aIfVksAMgIisaC8cPMIiTzOeLAJ/6sa6F30+rT8diIUAOw2r
z23PY5dnEn/30X0jajfb38Hspb5zQv0PjBjzZ+zRAgh1m3RelSoP48AKmsCOVXlZXZZoLHydz5LB
uRqOyNoFL7m6lQVAM2zHY/fGxClQiDhylowVrw29283P4rjJAN5i6oAXDH1MmmNhtNEkPxcnyOzy
Xo5fYkE1BeK+uEs8lvsGc+9iAm5qAYB2Cs0Eqz1acldfa48D/fkT7al0Uf0asBWAzkBkgMLcjRRb
hZaxtIAsyJQCAC37XUgupXpt2gmvOX9zAaJZ9rrtG3y9QDkpENk5+G2NrazIxsCHiyjUbR2qBNlR
+7CVd0xxOPuLpHuphuqdcWiVggZRe+5mmVDWtBw3U+BivOUWKpXUXyQccWlkLA/i/HVNA9RsiVvU
jbVut5BTLT4w2hnzZeEC+QVuYNW3CiioT281x2qy4o31XgYPDqn6a1x+4a4fKVBSyoomjN6edZib
Lq1K7GpeUuOjGtlRFkcHHmGykJHhYVsDBt/yo2WdPJyj94imln/UzT1QUGW9xp5vY128KPVRrid8
5aC4UBUQpPCMNDVyba6RGkhaEYWS81rPWByeSyZ8O13kmSFBFX3rpXoOfZiAXB9BekBejfksMEiG
g52M7mZA+DUkCiEDNav2mviRieN4sqTCxgcx//ElDYogouJaOkCK3nqkWfdiZ7h+tJIDb24W2wK2
9casUajP4csEU1qrPrhOGsCJaAadtY5oA7ipD/pb5+PbO/eLANiPnK2izAq/ztYQQ7fHsOqAZi1e
+2BXNnfMkoxt6PD+/FFed2LVYQ2uflXHBraHzjlZKCLUdKOgyGl5WQSJzaqMqvAXpoNw2xkQZXBA
dJjwcXLqHsKSp4S80jaMbFQH0MSxHz7M8FA7H3p4ExgTAi8V1t5BjAhgtwGJpQNc+azVjcjEAb2t
aRisUV/ti+Xi8r2jDw4XkSRgPGhk0m9qb2X44wJSg0f3DP0iaePZ3jrVBqLuqCuQMjjvfHIzHJ6F
2DaqGs7BFMStFRtlk7pWvbGxrViaxH4zRMrqIqes0hIwYQeEWoxgrQELz87e8787AngSa4INXkFi
tK5QaLX4tIOPVtxq/ArF9CGcv0Bj1EBHNCozFmJjlYeJv3TGgRAK5YG5faJKhoM65Kd9kIHYj0rQ
lbL/88oBPeCFep/E+7VqKwrnIym+qcnjcbx0XhMv/b/Qa4GpAIHnLCeekcN4MoIFGHW+pqrdV9rd
II0U+DJO+bDY9V3E/V9NrjgzRvMbU9HJtCNYlrF7AkiPancnUAka/0t1QAlKSBvdMlr6GfzTlc9A
C09jDXD1MpZ/tvU16QXfzAMs9mGZVezZQ1y1d9Pd9Yy9OgsKgf7tSryHDB0flrbE9rY8NF9LTNoa
WH6BVa8b0WnZjz0eS33ReoxE8GqM+6fUg5Z7wz2V9j9hPXxjjYhC1QMRAKszg/zMetdMJ7s+0v5v
tF/M4uBiKAfgt9BXKR8CR/Rg1IBBhOt5UujI/tVxH3YFzze1bextx+9TTzeNZx4G24GmxXg+BDt4
1sc1cHCl660B4q7AvNOAxayMOdXYQSpcunaVkRPjBbI28PEMd0woWnaJ6ZuhGpont8DiYXXb2ry6
+uRbCwjEMdUoNFP96pYwB1u7XdfJbQ9F3wJnGiK9xAZTFmL0FsRO1tpPnvuK4dBIPIeIxY4YHFAd
pdMQ7K6J3xIGi7hIf2j+uxifdJb7FTRtM7WQCYRb0vl4v4qUyi61EP3S0XmvrSVtKVrOhPJVLk9E
miQVXhyDqMxc8TiJ3AnzBcM512UijPcVT0Vhn/zurSvXl6c0QazgXz1cw/saNH6QlG2fFQDTdPXb
cdxABiQe9B5O0iBVMdvPOukgMtCjPs1LmE7uS2C8WCqM66VM7Bpj6YqR3eLxEiZ98ehAfVbuW+Dt
uEx686Nqhhv5/6t4VJB/6GmOSPNdYF7mWG+fm11/C+2rD9Clt3WOQ9Bt6zwkeUigrIF9kKifhtgi
dddmryHbelPW2A+mnr7E13nVMV74tIdtrbFYcchmBG9gl3W+tTxO5b9Je9uwygP/XWFNdyQyGZyT
qWzsfiLpDD8yLIyAQGOIt6uHdyCA8QpQviZeZE5qXxkG9iHWvAUOMP0aG8mQOKGEYeS/sLyM+mXy
fxvxoRwEeS912mKZCrmZBgh/IMDLq/kfbiqiEQ3ECs5rc+DBH0QlC/4eEGVs7ILuZVtsaYNX2jzy
9dtvKMoQshpz4b7r4o1PZ+TqRgJd2gnEZlzykO5wDg0pw9YrT257kCWWnPU7nPBm2bkqbisyB7B9
qOFi4Fy/hXwJapsdw/iiQUh44V/v/PPLt2nejuU3q8WmrQHzgmWRwNtc/CCjBG8BD0ztlgltsZ0Y
9776kcN3A6ECqaDG7tanlOAp8EHz5cmAWW1wbkvzMXZQbeHj74dHj6Zl9+2hx+8uFcQfPqLjd3aw
m8xjIC8e/snZeIOfDJ6Gv2HCIAHAuHLTXn0oIeMaUBCj2KdXc6NnI/asOS7WjzWsErlCYVK9TkjH
csChFxilYBgSqgcRK6KE5igsnyvkxwTexZfX+ekex+rclq81BUdqutjQQSC4yPDCL9OwXcPwLEMm
AuSS1m/PIR83tJEncx+jtps1/lFLdCabvhAcf7BQ5VP1BVQ1gsYLAvsl9iuwu6DqQU5jdQR7hvrt
r59y6mPlh1gmQD5aSHLDaDSu9BmAddKYh2oQyXQqkC78UllHF6IyYhjZMtPIN6/VjDzdP5jxgDdR
eSv/eIFbilClrO2Rtokzo6bYm8xDVt1mmVFZpIExEL75PYRKE/opQjc9vWzn5lZ4ZWavJaiOlxKm
gC5w3254VRPdhDw3QagtPnhlSHogJOhVk2iymdzXucO8FUClN42p5fzrUEJQxDzzbDjfllPFNfET
s8grQFuo4HSC4wmGoxVLANQN0aiATbduVHUvvc0SFiYTlWn7pC/tZtMaQSropwCkDzqAz5jQPX8T
9lAK/qiRxzbZry34gzIahyZuZ8zkeI4XfHUhAUduJB37Zt1HyW9zF24n4sQWfnYIbdMTn/y12M/a
scTuQQwGwwHo8KbEiBEYqKUrBSiK7cPv7vCigFnwxpUfi/zByH0MFpUU9S/8biFiBcmJOumtN+LW
h8m6GBUgZd+8F8uVoEqUkJAZ/ZRZgXrT00+3sC8R6P2TYuqhFwCghRHptMgqb6y80Z/UlNAGmTFD
9ozbQgrEziFTWNSvwSQyS950uCetn+IILG0QEct0NAb8xWd9WrVA7ajY+TjjWKS1Gaa3VS0Hk+yh
TYo1f2P2RzGLeG3eW8YSY/mdw7xbf6xxRunZEudd2EFCDPDOtNkyssZqAPwLfA3OAZkYxi2yaxAk
JFN/9XMNkVkv9E/bWhsf7Z1PXtrjnrSFkbpZHyHN23JVYKwS/zw+HK3ezWWtDi02dALBIhdGpDCd
jl5c8/e+Rq2kHkqPiaSFTWhWv1w7+7qpL60xZjRA08cq0yHUl10lu4E6x5clgu8guNfLV1h/4v9r
XLb+cA6CrBhPrvMq26+nLsalE7AarISQoTDaRTNXaW9vVoDZuFON2uDHHPa+q2HqO8QuA0EgysSB
isnrNHpFbtnHwIYca7QjMRVJCw0Ka3+KCtCGCfNhBRje33A5Z361K0H2VWORMJxSk+AygBhzCYvX
8vAEOuXSAQPBrj/6oOtALZprXNNhMy03WCuBlxuuGsQMXwSeGCiKnq+GfBFln1FhobctYIWAYFcN
VDNGRKFEg1Pctpz2ulpS02piDnEqgoxWdRvwY5DfGofQlU0oCNP6DTvRqAXFV66foXlm5Fa5h1WD
2sLbEyIdykb/CKwpcY2DUIfR/xwxy+HL3proHH6L9WO18mf37VYzsTiUtBZPYb13bBi8HAEp+Bo6
0WeFaUg8A4OvAMcNcxaaWT3+9kjTNf3MICReZ7HtUVva7gbpUxJ6xlWQdwhwEFmVOPOVzlYSUrBD
gOsrXcWdr/LQN1J72EDdvZsQJo+BYjW7RAMuFdgZRHNyzN9yegyLk8xjvTU7FlfBqRRtYpC7YdHc
NyFMqLfIGI4sqwVG5APY/HQX96ftf2bxzjAU9kAbzPHZnWnWgGbxGhhrWeqIJ3mgJKtZlylAANNY
5Had9+GdwlcWlG8B56Pn/azKzRrNAmSEZFNiDAK7BMGzjDo8cxDzfzjK3s3zrq9fIKtxlJ9W8ig8
5Hl62Ald8+4OEDMxjm0LitkSgJ+08TcCrz5Uc/yE3xXoPyPY6mnLXHbqyvCuwD3pDr0MZLyeYqff
QrpQ6bNfhQB3thDibBA9EMPH4LVQQHiRcFDPHnAufP5yOjmNh80Q66seMhfyIg0kDI7XyRKqzKtJ
btXFYYZ4wYcOx27+FeH7SrH3NR8OdJ9VkBQjqFsw0Fx8Bt7dnq9YeiTQ6fkUOJtqVpGQ17554yvU
r4igaBnGoqclUZuC1QqH/cLsbMQWqdQPpDmU7oYKh7ixMXxXdISK5ZeOB+0cYBKH7zl+YhyT6GL4
9CTdeCNBXnhHLg7VepPerQDyNlcsWxdskXCB5EYFBAjoPj5TqjajGPMFmoYq+FnQMyQ6ZPNYxHfR
uFvDB7uqvoxwg2dkDYatNhrgnpBXhd6xhdrDo0HElrcJ6XMCRX2B7Lc8uwK7MWSsHrA0YkMA5apN
WBgREoRjWOgg0edzsm+y/3WZn41kX0Jebf2Vdf6Egv3mimAIAAXnkN9a+mM359L1oLJ7cDR2AAFu
C0/UKZETuFZvgCj/nXpf1gQxIM0FWH7I8WxI+0yAeOwuOg/wOU9G77CUXiT610XddbNmjbgQKBK6
GmuoM+5R/LCO/xBjTQdQpBLSQGxriHg22MHyE8o3jdoXCgz6voXku1ovQFVa8d6QHD4u0dNo3CZA
gMQ/ig1maiFNe+11nUj1o5dd4+EMx8rcBsPbjqh8FMg7uJqQEJB8dpqYNe+sADKD424P708d2fiu
6zqvFHSoX9I+l+I5lfkQHO3LAapvUOogxioQgSWSTutm37Qvg6oyzIGxrHuUJfx9hoeyM+zmeDxe
MM1EoktWYO4ChvdrPozYYYohK4Y+sSoOlsPZ4UOAttS9Kn0Sel+YJhBWPILOP8peVvCPtrGXxvdz
CUDFK4aP54YOAy3feQ8xs+rlYwIczpejz37MsoEGtoYk8Gyvm5kuJ5dBmg+AoIOU14dsZgJLbbyZ
4hgYOxJc5fqupzIF9451ecPVEE38h0JWYxbfDj9SgmBVvaEhfvMAAuVWoSZ7Gw+6YX9PFiAbU9R7
PzPK8BS6KTXrJBz+hiHjHsh2vlEM6Q8XhtF+pHsHCICL6lG62xJiUPWm5L1x9mC00qn90fq2FEm1
1nm5/s7Llw9wVVcDyPIdVTZuDL58ziLWApEEYIFpM67Wbbhce4gNcaYWjxKmclCvAv6EUm/D2Pek
obk14biMZZUBnGL9JnA+oBForaMtobvezMahKaF9dFiEpTUGsTL3AMCKQ09O1vxbQ/Jcir+66gFg
ADcFJTjb7418J/zPMyE0zDR29LL+8L19rXay+DBAjBvAz3wgXEoVG+asByreu+G4esC8amfTDUBE
1YfV4J4f40gIcR82raLyIqJ/4FWD/rcLsZmvYKRG6E8qnVfiUQP78/01D+v3pgJdDnDKpBg+CGZ+
TyPhBkx6I9PJgBiEXS3AJxS0SQckHujpPLy6DMyzfyCYiWX91w6gCKE07vo/qBaiwgki3EQmlZjj
rrzy6lPyKaPyyawgpdN/gZM8xnUsYfVVKnb5X5mAZUb7kBcVeR8g8VkFmUZL9fWrubDjON/bSULS
iW65vgTN68BBVvwoYKshOEf4GAbtH3feAn1SGvJrep6KfIVkZIVUEBADZBCRD8B1SmzzYAxgYdSj
b3p8O2fP+HQ7IPjYmQaitmHJNpWHqR7bVF+hyY/nRtup7E412SMtFWoFB7nyfI9zYKgMPqf6c+11
3s/XSUObP5bp898r3FOUUJwC8dCQyJUBXCSL7dA/lz6QERB+/Y7YS0p6IFAO6RZ0Ch6Nqn1D1exc
M5fGn9t9SrK+Ev4I+C+Dz6GPdwG6cmxKOM4xw1hLjr2vAkIMz//ioBpg6suITfVzdrEH2PcVL1dB
fxWgYzVuHP/AxQvtytjHparnnX0fIZC45uBuFZHwnZRItIPxR3NgEBpOuLrxzdi0wFS65nax4FIA
inJjh/duxCqGf62CZwycAs4nTFy0uPmov3GEgT9jHVbUaO69rfog9SfYz8jDPs1FmAGgfcorcfYY
ddLARROECE0FtrfbM2M8kVpGwQrJFQFIKsCBmM5ubB8NBH91eSpnZzct0HnhTMH34uLJLaIWuhdu
/zUeCiMaWrt4XwbG2Z73EL6X6F3gaQSuvT5GuWPFTwvAqxYvONM5VIj1tbE4WjDvUajsJWbSamCp
Z45JB82V22XWtMMNAQIxkMNY2UDvqzpx3Y9++rfwPa0D6EEBbia1d7LIdz9/VaLejCh/UIBjkK4v
g3ZTF1cnMwkzu3XigbevCmZv2EJPo21vVIWxAh9h/euCsg71WUHc0BeJ4+mDxQcQHgjOxYvuz6iM
eU0vsuQxs8J0xJDfzXZugkkf9C8Es1BP9WBiXqRvQUp58cHjeQAkh+BkwQPN7vvUCRHNVEKjT/pL
Q25OM6KrLLFTzwm1rcQEBWP7eLt8mioHLPpiIeqqtbGSamw51dZwwcc7/dlkr1CcRiXfWOirZv9v
xDKWuArTZTvvRvBj1jCCm0Epl3ONHUOKUzWE2dT4uGE/6ecWCXFQWMV+AC0ZunpY7yZ8EaLvX0k/
4yIKKHU57Sz3owGe2C02OutdGwwqyHs/NnEvb/aImWSqIngInJ2+Tov5czRV6gGAsgEbdhPHkr1t
GqxuPyumGsI+Wd3e/ancaCAB4590zwXUI+O2pPu1cb+AYCa1QVHgWcbQH1ZnfF8wUYWnet6Zy/fz
UR9BIZFlR6vcVAev+Ajnq4XZqH72INTGQYq0xthQ4EyNA/qwyH8cnddO7NgWRb/Iku3t7fBaLleO
pAJeLDiAc87++h5u6R5ddUt9gMJhrTnHnBuYe9wvYnKsXIPgwx7OadqtrealDD4A2Ib8f+AtL/V9
yixZGeTKMoWmsiXt8FKlJKhw5MJiq/bv4wBB7cM1iKNlAdPjaHa/uo1sGH8PCBKzUnMfxG6EXdYy
WoNFbaeUnqUh3Q7dv1x5F1nppX7qpvU2UrZNTyrlqlVnPT6lbeu23DwCWXqItU1sn6PxB/Ah4mAf
a6vKDXMoTlTNUhiyZuWlyhuGgRCdBetepyyuxm9PlbU+VFebTyk0Hk7ysKvuJa4OavSiQaznY4Jx
dZf4EWoCyLboUKeo6L6zcfCkAW8GetG2NZbLk8UPLsq9nx1rpO/SubJmEw56sMxthqj1GrimRTz3
72nju7W5lcYPJ2hvcPnLfF+Ok6uqW0f1nNnfhkhsTswzo79ZfrEDTrRhCPTiXBKXqYzDyH7AaR18
/3gbDu/z7dzsYmDoYNNEAw3+/6x6k8CAVx3AcIbSDPScfKR1cdBQDoe9huWV8YBru32fZqShHmpx
6Dn/dlBpU2LJA/lH30sW34TsgW6VP101etYQnvrKYZs/ZiX5oi8uLb9CRcv/FcWdQyK5GDaFgzzL
UyFXlT0FsrjKNfdYN+xmw7zZvG6Msl9HUlzsAsqVkGr+Zdqs9sQ+KdQIehqoeUCyQE7OCeaimk8x
2YD60JU72k7ZIyb8CsIvoKMa7wVbU7bz2B7zYmL6qbapXnz21kZNWfMgKdiMM59Y6LK+94WGFsBN
DJ0VZU+Kc1eVe5u86IsbdMvbjlRN8mSn49VB3YiXM5pFMK5GaNwZnBQvFGc+o+AlyuUqC459vstB
hUr9NMojFQtLRnSR1TeTOLa8LDsKknJll/qha5d8xNMXfFU13nWiKnV6BpUio7Q2ip3RImdplUtq
yQv6e60sKtzBCnaR+cPhHG5AlC67xPE9q046aMyAzq/0CBslxUjPgm9MySq+znFAJm2mix4Zm5jH
TV3csunPDr40yYFIqI+Ojgm100ywG8PtnVsTZZvG3+f1Ppy/+u63zoEw9XxX8Ck57Va1eFxF/ma5
adPsSw8JRB5yDXvvmwOa3ZEIShN8kqR0rUxdRek7D+JavjhcZqO7XDxOSFf4OTRvmrVWTdZE3cRC
pFyKT8dwfi35tZyzPCoKUwsquPLW9da6MgO+Gk3oRb2Ou10dv1uw1iYJo3IioXTSdKjr7JPJzC1y
uAvcZ0TRkM/fCpiRplWBMVDbr8N06uxTrxiuqX7K7qJV5Anjj7GreHtkKyFuqrlw1si8Hbul/xiz
wqVVvg0RhrR6F+F5ODyn0MXWgV+RqLjFLHtzuTy7ef1dHYwd+YrynWrkmvdOcY6rJ0GaR6m+FAKM
kjhYMj8Z/lbKjeMfHY2FQUFwn54qUKUQVN9BcHWiF116OVKvCb4YvfCzNcnV6i/QxAhcl4GDrJDK
kJlqgsWXoryJ8jlCefUd6S7/LyA2kiUI03kBppPS6q7kLTQkD82+WPnnaPwG2a3gLlN9qEBilsBT
siJn0k2vLTXORUTrcThspfJaaMQBWtZ09S8Y4rOe+dum1T1N/WjVlN3kPek/8vCU+n9Zeer8Wy5v
4/wqqo1AyBKDJ9rTOHM2b8Jh6vSJ5MgjHKrr+vjG+fAVJj8lAsqU8M0qcqPDMM9M+BEXkkNkYnzt
goNqXJ3szxbYGpCSpdjnkFEJG7g/b/J4dmMUKkA1yU0y6Ig22l9r6R4vv5VOHUwGGl44v2X3LWIH
g+k21O/6gHgM1US9gShsr5hI6jG2JZgq2cx7k+yhzwWGHhXoxEoPRG+OAoOpyniWKoJfJ1ml4zA9
VOepjOqVr/7GBCEd859dXNOYYX1GKm/WeWBsumzYMkd5PW9NOX2PEWFax9qypnuyBBGJ0msWtquq
Jv/NYyieCk5OYznzzVMsonWNaYVKuIqI5uILpem7UD50jaUuvkGjRvEtQsWxAq9VLJfdcDUX7112
rbNqlcpTyBNVJBP+6DUlkBCVzkbEF00WDMmjp7a/lROvzMLLm9+A838UjKViOEa5f48hMtreGxl8
aSNxYWhRrickF43i7XSZ9hpeMxGBAoela5rg6uJT1fW7RtmR61/JYIA1O+aUwI+7stjO8Yyyx3Cb
n1L7uQccavwde3jQ7CPrqKboX+DhuuLvE7HRDeTWtHXrdq8Y32bxGWsX1DRcg7+FkM+q7k2LCXeW
C5tyNOuKIRpHfJE/2oIAVaegIekPIT7N/NevUIXbm0bmT0PVUIjXMCYW8z4rn5pGulZ5bwRCiH9r
Gg3E4xlia9VrR5kfU/0nU7U97+FhtLjdMqYYvJGe8gT/MJJPqsp1ZMPt0U+WttU5MC3P5oCTPlLX
ncMOWhiuEiverFlstaqXi2tXPNcN1nBDOCLdaKZ9Mk32qc0cPNnVo8OkpQtrlQKsacF3j5SJ6AgR
jYpls7MoTISc3K5cVZzUgRHUt3cZcs5YEs7FUqjbjZl7Rp64nHNHzGCVcFk3w6uRVi7HEfB+DJ6T
hlhT+q2of5HyFEZbASqbZ14RbJUqcVtw+ES7aoTv84OVfeYkQNo3lN+2TI6a9lzglhNo2mq24+Zx
fvMHc58M5tZZEPb4kVZrybhgyA/Oa2VnQzhV+ouzbDXISqZsthqCllVecuNz6rA7cQiMT3/mu+PM
zYSh61MwRvv6S2yCg7UHvQMW25nWpmS9Aa5gZd+VJgkIbuuwY0lvWu67l5bBpa15fjPr15Iqg3pD
j/pIBLkkXK+rv3r83o5rCxjWQl+dZvmkg1xkprlyjAvhIW/0+/Ukr1Lp1vVw1fWAK53rHvJcf7Pn
g+x24XgalZced81UbzVeRzVfw3wb9ujpAmmO6O4wepSs0NZwbZIJhihdR53mkfU4SI1thwl0RICX
KdYK1xCNrnP546PHjgazwd2oeXdt8+A6in1rubr6l6ZXAvyLi81KCuodLvLeKradXYVtV8e3DiIv
av518ctYPHPaE5ciYYymwH/HpZnig1MOm1nrdzpAfNKRw64KV4svTfAt022U7wdWrjDhTPB3zcQq
ITHpkx/FJ2p0BpFuVYn7GJJ2xgsLIMcn+O6B4Rlwy8q3hAEC0bspckFeyreW5LduhJ7orH0Kvr5w
ENJE/Qs9NThUoMy0/1L+y/WhrpMJfv/DSn476xY7a9Fy3E20wxeO5vdMv0r/eUQA6udznS15i6dw
oQHN7Fh1+l5Jv2u0SlvW6BhLHeViPz3B8LB/g8JONkTuK0p1AQw3NwSrnmuN+yAguopkY4flpkFE
L7TPtpbkWdpnVaE0I6uuSaXvSd4elXncNAHAZCbfStPfJszWFvR0oIFFf4zmtzlcZLs18m/D4Fxw
418ZBm7W0mr7brB2SuPJGZ9YC4T+MI3mIurSLUD3sej0hk/B2lgCBnxXq+99ZHChqauS35ltAG5E
7Upmi1o2MoVnzAPVeh4hTXADY9v2/HgiJiLWWYGZoC3oNlPXNR8uRvWij/c2fp3Mg4qE3JYOqW+G
bUbTmlzXmDx36UuvvNt9vWp6f5tPUHLVW1ke+mYXgh2jAIv5Kuc3UzmAZVncGwa7gNazNrzl/rHv
3uMK5ET7c/pmC9gRGA/aO0Lx5sc/MqHchRw2jF2a5m5SUwngeH5zc4y/HMqu0XVcmSv7JYNq6A4+
/RHTh2+cTP2SBNcqJhKc8IZVf2Ks9ag0drqdkd4Fp2dySPRdWj9zMgdzxF0BxGkqEMmw9WoYQO04
UtLSFi9284gDxbPH8NMefa9OxXsHwdrVbIzzwBBZWvHdKCxrbYCDj5w659TFs97yrSUJck8dW1da
eZ/tciHHguIwx+FbDU9eh/kXbZR/hjOCFYTof/gkTMboTmdqISidBcQNByacEZpzGIb3tM5v9dys
i2R+6QWTSab5n07g80WEtStMyslVWb3VbMYLvATVpGrkfHxPm7js5i5ea2hXsdN709h9dpn4rmv7
qCbDkzpDCvGW84Jh3KSBeew4gidN5KppdM+YAeZstNdHs2QBeA3Wxqci7k6PBsvEQ9Eir+SrFIeI
v7nYWvpWMWKsp++4/1FNZVPjU029deUFxOmpr9WI3lHR8bGMHsr0IY2RBQL8cd5Z+lGgIPDid2iB
Hex1NHyk8pGrO4WYnSF54rRuxn867+mvsRQvYDjp01MAX2rpaxO8vFBgFDp3KsyXvnw3CBIj8upc
u3P6IcwPjvp+6jF7Z0M80aPTVwX2iu2JTHmP8gUGpo/GsHe1vCTDqU12mb8AFuUunIQbm9TzpQaL
SF0S7qKBSAsNfDCTqxO3gT4cBx+gjwj0afdSZVPQlEsM2ZZRaZN04Ws/XQ0fH7jvHwPyoGitfVMV
p4nJUviguQbayFxcu9TfjRxhfW7D3CIxX+KPVI5rYy+4KrtFxbiHZkEhdSeflAnbdjcmu5rVZOof
yvhWK29F/WTZHk8YrE55nnoS+FpxKNLFD2Xu65oZ/B9VYkOfBc9+nnWtZPMOoE0yBTBYmWFTOqYA
MtXzJhqyi2LZH0gKtow9SMpgSVYe1egyC9JFF8mSGQ+XKCBtHJvAFsfcOlqD/dLXcbeGo1jXwF+c
CXDXfONitRz7eqkLyBnz0oTNV+ETbmgahXcewaRol1i7mNk0YriwhHiK4ozupWoVKK9J4xUpx8B4
CtSubtxzfyYiAi2RXogMMHG0/FhT0qwD1Pe6PGaayvvlNxboDDJvlKcGCliaYBF9lSFJcBxPQzOE
7UdAR8qB8ekSOv6lwQlWp5rjgBjqVMTm567kDukARGxarBDokSeKU6t6Y/WsMNarjfQ6kW617m/o
OgfUjQUtpAm2vYhMvc1LKFaEZ1XBZabuYaZwHwyAVM2SNiv/RVivIRTQbB0mM10X4Zuf6pirOPFa
z+iTzM5zIZtnvrbLBUWj6XvPuYChDE4xLTKOGXgJw6Q1RPQUJEQDgFaHfwntJXb9L+HSKiu6iJqU
NznNU9W2Nk2vdSwv5KnKJe+GBrxNa0jAG0y60tJ2U1leC8TUSbTHQg1RgJcY7zgfZvtfPtpvEfyL
NfCe1sXkMjO/9HFwNGpi9MFwCrttkX8o6VlEnmk/12OywrlpNKbqjVacdCivAY1pbA9Mv4Puu4rz
W9DwkAj6Y+Czx2RjC6+tz6M8Jz6REm+u9kvj0DR+qPnNzq42r1j7Yo6Xwrk0mXatrNdE1EdLOxXV
abS/Qu3AleHVTKvGAmN007qhzIYOgWm8xHLHDFkUb0bGvdAUv7391aofw8zbUvvSkH8GA+er+lQN
ZdW31doCK+AYaNce4k3XfJFsrrLdzGkghkOjQOuW6lvDyl3Nw41Y5JQd6uHZzAPeqxAllC22RrvX
CdB2NDXMg/EU5+Yx0fnNJ9qlddRXX+C4SPwzsGAAPy1FEX2vlbuFoFc+AwJmRc0sHn2n/l3TlwTZ
OVKfLGdXLymusQbj5hlR6Wsn1f/RsILqeiubW0/LU7WcdUZRRay9o8HxLnkPgUVKeen4X1ldNZHx
g5PPoaVTbTZphpFoxF43pjQ19OWnnVJ1R8ObGsn1iMQZz8gEFEDnNhVQiGl8iRRuBUFt24BC2J+d
bKDvrpx6PsICtzwY8sj5Kbsnx7cgtX4LEmdLVBEachDJOtAdpGhwjrlfpsBDHkMj5PJXb3IacFjn
2TkrJFV4BDQlPJaDkuzz4Nhxu5P0yJiN9VMMlzXr4sthTBypSeN6EPeYE7OhHE0aYlD9+qHfBhAv
QfIcNvgP4D7Ba7mIMD1FLPW5RELUh++8DCnweVcsQHT1VtBYUHWhN+NoaABjRUFbQRfssvBQdIij
ibMzkh3nkBPImEh/SzDE1rM60x3S6smK9EtTT+sp+9eEJugIcEdvR3R+vBqzQ1YPFLkjOO+fiB/O
1Vdvmsd4sm6tpq3NpcPuIzVQJf/NdHVM2bCZdLHnRhl7sQ4lV0WLiF55tlpetKy+dYhxU0bagFR6
OjMLYXNfi+S5GGBZJ2evh+W+scWmx96KeEJpJcwmh6thbZDC7AhmdqhfF0GT1jzObC4vuZxOOqOg
hfHbae8ibTZlQRagrS3CSGx0lvZU6kTqsQVTLltFKGvKjFbOWBwq411vPuJqPlgDPh/cA8c+g8el
ZFACIrF0RvXDa0+hTTOq62D8iyyVGjblXIbWuWYzdeZrxOa9+J1OqxP+4uE453Ad+jFR7+bcMUsh
L2k0DRFJClsW6vAe5cQ9OzQ07buZro4gtmHkNRVR9ned1UdKmWStHPlz9gEpKPrzWp89ftB3nCO8
stp90GobyRo9yOhq+t9x2dJrBviZpK7oNNqc9J01AhmSoM99irBQ1qVFLVLFI3tY6eV+qWWhrWSd
jUcrsM6aHV0DfV7HRrux6Kgb4cTS0jgOifXSSpW9D08Qg7jo2oNviXOtZLuy7C6NQwYxD7EjrXVp
G2AI50Sf1mmJezptKTzNukMtezQBSWpYIMhN26pWbZRxEryNqHbKsC2d7zZWN1OS3vvJoAfjh/Zz
N2AUWt7rpY20B+rRo3nlI3p+TlYl1Z/7bLfwuqV6cuIATojfqTJtkesfqYWSPaxNEiylPa+Twtwk
dYjNdrCzzpu0P9VkVO72CI8WY2TuWGA04z6qj2M7PAeTCou8VGdoB1WA8SnRZeDQsJ1djWQYkaUL
qgDyV4suZ5OVj8cXYhI1V8NLpb71eFih+M56ioxy0jMnOz4U1p6mxkI7VPlJo14qDHHbnGezRx36
ULRzkhxHZ6Bx8Ff2EiJUUhX7KJNNZJ4UFQJ43qMiOciuaUtLGPa16J/D7B/TNaDTISxqKncy9GbT
5RBq7OXTqJ21GXI05Y30Ke2ziV4yRQfDnujvwaIpPkbCX4V1qvJ2NaSWYMWgTEYtb0P1yIxHP180
ZeSNQt48xjT6QAoSToV5+GUbumvZ8VMv5rWD5e+j8ZfMLAbC66QfYp2XY9H+6IzMfrj06871lac6
DyVYsWuFoWmyQjchJyANyTYdiaGy9002Ezz3mIHfHuUWov11pJWN0p79CO3OSUaFVp988S9BQBKP
KnlwFgKsppVh459MhgJtGk54tJHJ3+AXnas62HiCDR8LxybQP4MDNCQHHHVPuaBbIySFqc+1CYSE
1IKNGrLFzIgwFnhPkYJHMjuWARkkhKbOJhTefNuY+PJiN9bJrH9EBsffrmI6jkyFbvX6zRkvznSu
pwxKrYD5I8kFGtqgBTSUUDk5CMRZG4ka4FfZBJEmDnFyKzGdkUXxHYdNV7+G6VGzuEh9XuaLHLYE
/Y2vXDyaaTP6vCc6FUWENj0CzVG5LqV0S/DGKCrdmHes1TofscJvtUzVl8XxHOy3hFcyfSgMsGdt
2nHg1aoybT6l/j6lD7V8sua7on+G7NOj/tF2CvqYOFhceMZQ72du9saHpWfoaxD7dJuUAZZIn5J/
fNhx/bpkHmmSXPfzTmmXCABtWLFg0rRQpIkX19p7R5RLLwZmcuSZ2liNdrAekTxE8LXgJhZThpOq
m6DeUcDZJ4LiEY1Gr5eoH7cUe+7mnEBMo14GaCwt+qmLi+2c6LNDR6en0HCuRl/tbV6qTX4gXBjQ
85CdA/GiIScEJGHgNr22n8E7yuirLliH/GtLIUKIGEMgimU/YgSq1078pIh1iytdZNxlCZ68OZw4
+Ay4rXKn8F84P+eQglGlUTBFbY5uQwSUnsmqWZlMhiTaxYjS+9IVX4oabthjfAgPmFHML5ukIDy+
S/UYh11aDhJHHNB0ZK47mrOiKaaunQGFDkdd+9NQ4x3tYNrAZfdeaAekvnVUds9Kv7EBGcuDHtIu
8purT2FTrHs0cZO1pLTlt4UILFTppe3fkl4e6o/SJlhoCrf2P6ucJlBBDA2bIwy4vWuvtxMiE3sk
cE8xj6YSftjWred+yeimqY1fykB5SDlkd1rM00Lcm/g1TYxVKsZN3/orAwoqkvF6mjeVIEKueI5g
LP/wzbcyOAbBMe5/7ZFXvIfWXlU/AQWbWTNitzzJDJqlAaTq4hvpUp1O2sy4mCV3TzhCUm85mIvm
u6eE19Fcf9ssMDm74Cg/05H/Cpseh8Cdp3qVhs+VcZYGsO+H34C9W7qbZf96nWrD7t1Q7gP3atQ6
roAoluHsSTZIZ2ZA17HDw/RO7VggXS18yWl8rAL6U26UbaroJnyTwGDtk02nz0z9lSx0zodrrxFP
QSJLvYcr5OKk48CTaaVNAkepT8GDk+En78qNzRY8Tu3KTIYdUfmJ7FWxHWNlNUsMWLYhwGactYLw
LTJcSjHst3T2VfMXtUAr+FIisdGd8gNbzCbQBPg8eoJzbcG6qf9xu7iAm97LmLBrd7C6COCPbpT8
oth/UfYCJBAa/GuaV5L+YEuxDqaQUojLBJ/YdidHh3tMXqfx2Bmw+/ueoSaNmk1mNRtBexFTFHWL
zJ9BN6y7+HOW+Aj5I+9pk/rX84wqKHaoB4uN/dfO7hYtnLQ9DSnZWmkBMlv93gL5GGvh+c5vZ9JF
YlEN0R4SOvCUo0Hfh3mlJExDiggT2lx/o67dLC2d1Md5Jrd8Zs4sf8e27vaEaNrGOKGLR3lJggqS
mN+OrvzG8gTaH2kHPf2ocpwVrp9Rnixkn4JUYYmtZzNAVirN3iTjiU9qYXWLtS1bF51zwE0jH5Bi
r4OsW5c+zsb0Oo6vQUd8vvIK/VHq3xmDxzSNm3qEfiFxLsfXFjRBQ8nxJ8ctnH2XvJEMADK4Fxbw
9JJH9b9TBa2gNXfIbftFixTGW5nDk1W/naHsWvlXlks8ZN1LiINOsDR9W3yPBmZa+j3C7qQFuiOX
ZFsTqbVfglxnvMQYq/41TQQTda6qR1tNoHfbznk42FJzSplN+Zh9C9v4T5bPZUenhLkjLi7Ke9Xf
QJ6bYacEoUuhZ1F5ad7ykUUx14gXxfseDLIz9jO4gG3fS3GoaDiZcbEDf2f172nvlGAD+sFO4l0p
6OmPmiPHd7iFoHosfVg0lUxO/yTb4qzoEHFi8sxE3IaBUlz1NZTa78AfIf5lTUeUDF5KOY1G/jaO
Pr+FurXWfZj4TL7tTzbP98YUf2axvLIT3kh5vMVf+4rNjg0gx0+HuIkC5dtmjZrj6VHFzoue4T9S
eWGK5GqY6cmJoifUOm5xXH+tOiDnYd41rByOqjMv2yqasYDxQqAeSIoGkIa0uANGh18FNM0kC1qD
OrxUc9MO7WHqnDdjGaqBLclB+Js67T6m7KYMT3OD9ZXSRW5jpA0t4qCx8amBWYxac/7Kbfs4lJ2r
0xvVzP2/uo+38dTp60z9UftnmweITaIUX0CGezEmf1wk1AUVII65kh71OLpqMvirJIER6kJrXkdN
SBpxkvteX94Z/nYJS4gm+IpYv+eWOhcB+QwomCgsa6lAajaoYaPOIsCmUWS91lW+GEzM/9EjxCZJ
xSh9O4M509gS7mycyFIQvVZfoqBEi+yzpxmzh2eS19ME7SSUKAz1ReWnbjswyPxZgWkkZ+MWTenm
AirRxMCs8WM52BxO/50TUdxRgQRJHRHseoO+G6slaEe79N1y+Nmp+eRb33MQ7jkUnKfMGyycZkYF
mqixyHurPNpLxm+xAo0aJ7kUnkYutsKcmQHuQv/TRPK0FqOdi9flwDSSHDVjaNMar63ZGQRmKt5o
91Yvv7tU/eqKZOkT/OnnZtVEvmeoQlklRfeemvgXWcBUo1leXt8SZGcBgpEDCJvyZyRkz8VKmDVy
R/kHeYB9sfgr4HVYrgwEfKBUnvLhjDytW83G7rxZgNUW7UegZFKVr1GAwDH/Fna8KbXpoRP2qFQs
aTNfN9b8NGf11VQcII3gz1D9t2l5ddvlWqPaLwuNe+eMtETELNWqawT3kYd9lTwjTeB1OBwESq60
iTaENqiJKHcJh482ovhT5u5NyUOPem5wN4cJ2HknkAQTDejSysHrpUL7tsk6WR0EU6YyzBsD6EHS
vYxeFB9Ua/oI+vCZ9PR3FiF0m9ZAcSBe1xiGez2Y9jotK2kI9JrwDOuNCDJ+2qZBvk4BLPQC67Pu
CSJbMQ8SO6SXAGwQdxMRVLd3wUjjaDX4T34IHEPKR4RoXnlp4H473TZTkxNthpLEBFRCQabeHtN1
m4Ctq+WnSqvjxoqsW0FrU2EHiP4kywp/a9K+2CGht5QlpSiFm05g20lLvAa41QmS/QhkmSUs+o3I
vyOD6AibrDKCGk7Uhzq9eR0CMFYi8zGE+GBQ4EXvX2Mn+zSuLq1K+NN4s6dHzWXR4d4nEL/k/hCl
MoI0FicxzXBqSylvqG7shNlg6A0mJBMZx+b8Xr8r/5Rs/m15PqcqyvlM49VQbXEPgHuYxuNo9no6
7QNm7ZD3czB2PFs0jBwGi/pWKntJz/3qf76dq7nbU4+3jvw9KWQcUXN5vgQ72bEV+jyNEYDlNtAz
Dwpgcs6I8Rg2hzC9RdEECPRcWJDOkydEsoqwAbmwo6m/xOOao653irQ8sydrE32ZlEQLY8exOgC4
yIhri/d/q0ZnXWPvC1V8iLB8BG1+aal/iUr1KxpT16HAISUsnrF+Rs20Y9d6tgL5plsguHDrShvz
CDlXwdUnFmynXqoPO0tqBLobgjMzBrtifVuSu3c2MWKQmHux7Z2dzKHX+KMs5ENlFa+Ue+9GZ3kH
/6n5DK+gH2pfcrnFxDCyqjjkU31SJZ8v4xqxe/iRf2wju0xiZdH5RtjOrJguUHJVlUMRaJAql4/l
2aRAbflRp5dJAngCbyZ+uvW1cutExPM7C4r+FNGsINGxOKPFDdnXc1X/bIeazSSnbqttAegcP1qb
qgzWPp1WaJAdrRWEArM85DR5cqMdeJTEaOqLp8JhlRPc7RpSmsC1CQZAbPqbm7UFjMNG4aX2j+GD
h/lUOdMGmgNVYZ+YpnbsC+Ljybep7fNBrhfYkm2bzYrcRPfI5U80HOoyXC8C7ZJ4K9/tiEvWQB8x
tHMXmTBBerSQgEiIayW660vLuZb92qJZd+hg1TanpyHobjZV89pEBQs49g6jJiBAaWQwIDrK73OW
3BOK6LLxXyXDgzLeuqL8zozx7g8WnsApL6D1B09v2bIQCXwG02yAjePvlh0u5reCzT9MrZc16cYs
h9Ogx/tRI+yV5TRxBpJxKCSoMXsWTTaK6qUO7Z978pdau0MSVf0d/yZp9zksxgKlKOXcUWmtU7N2
yqZirWKWtsqtn/WtmKVXEK4RM6HEkiZTGgrgDvEVUS604FAIsR2MaTNR68DUlfkOWci3kKC5Wdzy
gMjGLuuVQ1mJ77EKNsaQeElPNoaDukx4gK7iiT0nLvNmFU6QptJ1LIYE4gJN5Z8GonWSamUOCKG+
f9zqPeT68NKy9bfLjRBROEFzyMD4SZhspJXMLl7mjPrpXj8Z/W8243XZbzz8IiN97heIn8xcp/JC
jhp7k5iQ2fpdCzCQaDcb6R/UfVR0r5wORYYCYWubSlberNMPOpO4BSKMSND5fx0jgtLYXGE1IbBu
pfhy7dDjIyk2sTBCc6Z3HhQ2YKHv9vTa8PfHNBPl7MY1WbxHr08radmnsgoXpeRVc2Cc60cIqTD7
30X3iXXX+MdQf184SAeRlFgWBgSK00AtV/BtOKrijgZbQGzwn+2dBnQCYYoekaNOW2IrnzvawnJ5
tyNXRdxdOoRiBEkLndbrMnYEhfpPjyauYhwB+g0oKeMobRCaHYC+7lx4ncNNEj6Ky8sQ8YAKoW2a
1HOCR8V2b4X3EBO4ZdokMp/reCP2+LCH6F4Bsy/9kVruoCTAsHPgBgUSkoxG0B1rjfpM7o8Qz4a0
hrZRzDOF9W11jPlnJdqP1j6UD6ZNOrvLiY4geq10+mu0c93dSO4HGqCfvu9NjHNqRCnhic0llv5V
dfauyL5z3CCOXeFK+fBrnmJrxNCQxJLJb0KD3DFXgtaKpqnXqMsSrYlqMeIXrikYzMKWHRtWi14a
Us2nzgp+wqJd2XrkDXQ1R5bchUS4Bzvf02hodxtDrTbROHBBvoKcm3RDNZCpRv0+l4QZP2blmA7l
rRAnNb4o08PUSy+klgDPoDa4DFPMP06WGGFuaFIIB/c/js5juXUkC6JfhAh4oLait6ITSWmDEPUk
eA8UzNf3QS+mZyb6GYkiUbfyZp7MuY1o+Wfl6Pc8suRcJcgaG/7kVuFKz2ClAR7ItaXN8qUU5orW
GnYEOr9/XNeF86MpxAKwzBrlfFB2mr3Lo3ohi2OFsgFYBJCu1asfWB/eEtWYi2kYNBYgtndksJeM
2asQTJemJTtH6ovYj/lwBjB2JPc7MaIRxi5K+mApyGTn1MObZTCUhe6ryaEtFXGyjs2N9I5AW2ZS
/x5cdlI4B2+KKcZVZK+6RkG6dbdeN+CAMz/YKywk3gOX0YqGEhMAUB2hlyhfygj4NHyUWA8j1uNm
+GVxQV0lA6WXJiE6lhTb3JQzj6VCoWnvWavsba3Aw0MkyQ6PAwjlCI07xSY3lP8iLj0B2y7Phuaj
9beGDLKphUym3rGnEAd500eVx4E1VidLu9V2e+yNZ9MZ1yD297WIHoV/CBVSchOOg+2uqfKwaSF6
wiR0X0Y+hfPky8gwS6gLgpyahI3Di1v55ZtszRlF20dnLHc+H3ZUpF1V6S+dHEzWjRuVvzjOL1Es
vgZ0zJsNJiovU/b0AdbyZpfa5dmAN5Nk+xoXW2JmizHwr66H2wac5TKDKuOcDIOCmzBYdHTGaIgk
W1vlo+njl11VZjm9r1p4E3qwiZpoyTL6WvgxgYrBZM8tYF+1SbPzMNqu+wA/nUEVApdFffh1PTeb
q0n2N0wgGVuwjegFVwl6Y/4a2j1zFGyjW6Il9l9qgctE8UN0p14qaIgUjYi92pGBygxLnNLpH4Gp
03pgtjirkhDjKvvul2WyozSTRnwkjeffszxSp5gQugpPmw2bjGgZqjjSy5GcoDpYfPqLsL3jctSw
pguwiXjbytxc4rBFIlUrYzPigXagIzXNWQChqrNHGhnQDaB0219D+Enl0JvtVrB3CBUgx6OWJDk2
K36SsSkXFWmBuDh0yaYZ134VbgLE63iFPNX65pvq9vOKaEU+DnuJ58D1fVasgDVRSeMOrb1RxnlY
urMR9Fdog5Xse54U1Y5u643DAKQ4xb6wISIEIat8l5t2E1NNQ8nuzPHdZYe+mGraT8mifGakTNp+
VF4tY3gPkDkCx7nEXPrCpDsVfGoHyoECNZ2nKY9DumkSPq+DRwKXRqESx7mwdpoHlTNYCVoczPpp
QldxwMFpqjr3Ihw1/FANduIagdIyDn6rEjlYHxcRXrSiKzZDCMhdo/UXflemfNvTogR3pk6cFnIf
SSjmP95qzCvyU3bAi2P8bf2tNJ3NYD5jtpeReVHG+OilnEiujlw5ZTCyOTH4t0qACcKyzc3NYY8X
ubgfmKfA+/WIHcXNmsA/I1Royod0RCsPgF8knnlgf3vcIXtqFeZ1TtBCxwrVlxehme9+CdSN35eL
+BXydY09Fwl2ndjDHXxo2qpMnqUkX7ETjjI3XH8XEF9ohX9UzHGWal92fYrTywSFkAOzb5gsLTgB
SfZuMwvElbaSyq+Uf57Oqqs7k4tnmFK3wAniqzBGtKr02YAeGcTkjZUAVYmk9yj8xiTD9r9cSgKX
9JSsMYjlnFkUqwPsZezXQmtfpwfdbhygE945rNS5zP1ZbIcH7AjEjlOxZlWCVuA499AjNV/k5Dmg
QJXYo5QJM6cyBfvmlFhd+T6CcZnR7sdYBFwK/bMtsl3fEzo1wKaJfCe1YmH48GBMfia4oNuVxd48
OSjFv0Dy1SMeR7n3VqHTzWqk8CxLj4WtdzMIC6l3zDHg9zuz30sKGQ2wfxEJ2lFKIs3fEZ0cjtat
VOO3BriFyIVRCq+Q3LXgU7xpF4R3i3tSxaXOSOvDMOrroay3EwqBOywaLwuMikgNnN8Af/8QhfuR
laemU4130vnjg+SPgnBgKL9OwrDYr1WbdV/HO7TwHnp90aK7pdLhgXO8DH/78EOtyKgo8yobsCgO
C48tgmBHkNzUnoqMEPMsqXz3rAXkJMwTzII1QuHCAP+U/Crxb+eRr8YSv9LtFkE9JyQzsoE/espR
jCwNm5nHQhO5AeBEPWGCqLwIr03i4xmgt4EAfBlLbvnfhc/TiF9RwU2otGJnhvm8lpgJLu1waYNV
oa+9Cp/8R6TReLcYG86chLgZKEHnloX3CMSXQSxVACfqy4CahLvj/pvW8Sw/G/9cufz79NTYd7JK
PoRdUvzYpFQMZF5AYjqjSgEflJTrzNonCK8qbzKCbH78UQYfgvqShlSeDY23kjh7SkIYFQg01mLk
dv2CpaWcWKum9k9a3aqSM8crPvpJwrbOdXjpQtKDGgqupfAKS4ZZBd6Gy4VIip3r31SDFS1wZfaU
orE35aAvk0EJqfQ0X04VfYasSOpc/U0zRAwUZ8VKaCsMrqMaDXPTZzHEfcB2P8FGr4eRHLmLOjwM
c4ench8HHLwrcxgXKth+zSDXr/GIBJSTEy7PGVx6x54105zIzZz5bmfGAw0JyRrK4Tp2p2urwDWB
vMrx1qGg5aX3kYwczG7UPMIQVAQvDrjx1mQ3RWKRJxNhcX1XThA+7dK4x1ZlTpZNvKpgU6jwN+Br
pgg3VHOArcyXPtO5eWiao2QVMrK6aTA/mRA1t5zbBPj2IVBx85FIYPPKWoSXWB4GYmNTaY8MlRml
Cu9Wo7zbYboz+TPV7FVm1LFAMcTghvgZnh3QlmH4N7J7d1xvXpEcssFAmCAAcMu2XYp9A72w1za8
um8WwGHhpJjvmIT57LFuqUSGPcsniqigloA1tj25FvVKZ/Kx8J3L8FazNK2UJ9dQiDo43wsLarsH
xvCvzH/Vlg7DehtGeOVM/dTC4ciVlx+mqKRJtiqzZKugt3OuLYl9Yg/5E8CkK36UiqXCRHnq+DPG
4FqjtvoYyohFrOMCM9cAEBNxt2OLoLMKUkxg6vexPTWY6wTdJAVU6EPosSgqJO8xZyErYN7an6nx
BgdWEtebIeV+PybzdAQAZN1aHFAx+02tOSu0seIsmqnDgKH6O2g+8Ju/mRTDleZv4jBKTxk7/Z9Q
Eeb8s4pnwj4MucPkbK+KfPgQNvWFeoahz8eOHyDwYdSC880nTgOPpogG/GO41Yz2px+NgjOUChvU
3qR69wDuuwvBrF+hXpdlxneBr6/AUJnE84ATRPLGC3Cy1Hhf6ui7GV9d/+Pw6c7AKdshFTfkkyxj
pfrePJ+ao/q9RkmiPuxqs5vVEINdpzx5af3tkdzRMOJ5cPGmXZOavOsIQXXwp1vPURC03pc2tZnY
opRo/E6ATbvMxZzRjk0Lpyy5Q4H7Qq+VfU4DVHEqG/uQ+fqmaknEkT9oaXf3C7lmXbQem3tSPkkC
C1Za/m6MyLIQWRV4E7xFXR0sxtOhwRDe1E/NS/YwNRFv/sWGcTCS5MNXxqViaO8F4Z7ezxZhCyCR
Dg01ypeklJZuLZbYplZEgdhnpTMdg3SmHuzqETHotOUtKR9WzfgyjRng44LIXHmW3FoWI2DUgY8d
l3Eh8KGleFqKNbFN2GYFD/DjBKjKkGenVWzDlx3rB9mpnEfstXw0r1DeastGx+XkNJytIOzWiG+1
GUi1qGC3AoRQ4kbwllJSnnGcIsdYdyPH0aHZjw7poOqB5pJ/H25VurKCax/7S1mxfrfzq2qQsNPe
p+V0Fm1cYDDKMZz8GYM8KeFPpn2goHNCu4+WksKIUdbP1KWU3wlKdpB1iA7xzo3dQyadvcGdJ0Sa
tniPdF4zV2iEc+AmKNGrxLsAD23l4LSsg4c+frY4cXMinODqN3m4iJgdleDYtRpcCGMTms4/EgXA
WcZZRR4osupzr1NpkOpraxQzp9pHvDUGkwcwC5l0WEB8apxkFvj3MgRHpACfIvU++sh+2Iy6kJrZ
KTqDLDr+S/WzQyPT2CHdEqyatRwiComFBjg857tObDN2/wAgIldw4FT1SYF8lHkvL7iZbTSrMC0L
+9tlvWNIfl/6Y+QaXT+/CInkT+FbGCaCisrT1eq+NMgJfjLsiSu94dfFSxBy+tjHVPIUYlJxoQgk
Hv0GFYTnZ4u3vkdRy1NupyX8qdzdmKLdd8mUMssoxlPfAUUtQ6zVvo+0TdRV4ZafAW+2xwAaoeje
A264iXJqdbgoqKyssaLqXxA+qOh+c/hUaAobmBheKv/CR8/G0MLaCDw4oUL2KJToLnrBe7LDMUiK
VJOUULB2oJ2mrC2gbsZT9+ts5k7ZbfLSiFXg0kQXsF02n2WYnxQS+Wjw7JUZj/Njjpxj9d8pSbl0
fE+RcImyheqdGllG349CPs2wWQ0RfAdMzRUQndJTd8MEibaic+0T/mZbUrTNEzSUK9y5x52zVqgZ
ACnksE4yaQiov+SwpK+V0DOOieyfmrAOxaw5hQqs6LekDMDtjXWQSohwyc84hfMnWz63m/mEl8FV
UMnvtvzx618BWSZEK7e99imdmGerJ5Y5Tssy9igu+B71x8StBvBpFnPUg9/YNraNvo5UrgbYGnpb
kmOLDmJkJ5BaF7PnCkeYP3XJpwTGo/JKrhPuQgsmgw0E+9Ghd4LEanYZLSjHY/Mb8DHMgIJW3FOS
vzC+D1SS+Vj93fqsqaS1Vk54MAoUKf2ZabsQJpfj/rXQe0ZmKbPxN5Nb0D8pnjcLSmov+nCu2sPO
Lv/aUHtvxgA3rcdYJsN1M71Z6lcilrRhxsNksDJjJjqq6Q6EHjq0WZleBYsR2Uy7XFhSHX4py7s4
TXaSpoY4MC5rMqo+GOSWdFdTIxlGsln0HLLW5FoJsA9AB8XRX4hN1L6KwJ1LJE136Oah8dsRH8/c
93G4yOK90pCMI6KHiMrsvJdBepDwvHU2wQ0dd3X8ktolqU8BTnag2OSOG/qOerl0yn4fqD+DSRRX
PRraYXAFtgcd2cx986JJOUw/oxF1PVX3OsAHINWjzQDvsinFiEUYvjGYzxTEmxMZNIsWlgJRJdc+
avOfBR1U4w2aKAQjnobbE0zmY15EtxpvWt+lsLT6feVTGMttPiEDj9vgZGBEk4TC08nVF3aQd/Hp
gxdvNczR64ruYTpkjWbNpFQpn7ZHhSmW2qE5alU8C/ArxyUjhkkSyeuvFfGPkQynzOkq5sxvuPJ1
/LwHZOrYZs7yvxLj12VeqLwfKd7LJFoUDhdsJlmMHjPLXCrcPxiMLZNmY0g4zRQHTJu1ypA1wdQI
lJQ2uL+Tm303gz7PeyJ7N1/9o2+gVrBDhlQa55B6/mXGKeASEdjAHN5xJWPyIl0YVB+QGta1bO5+
tBA6DtnwkcXHwvycQO4K7+dEfsaTIkvRSx3f1XGfY0KnweGtmIxKZPu4hdf5w6b11/7Vke97+AhW
8yhDNrrymvasD/xnY4iF1jggr2EgJX9JrG9LgTKFybJJauhl75Ndo27Yq0ApagewFMhOQuPZTyUa
QFbPohYtOGFPo56MS1AdLzt4u0O6S/tg67PkSqp/CbeNjMjnNQeDksX9oomNBeUMPOpwagyruqGR
DR9RCbhHU99dM57ruji5nbqNI/LLWIItjNAexsxiWoIr0dqEghI0DyMBWqIlfIXaGvw+2w8yljUc
selFQEKv0HOTfKkE1a/J0A6v0/SDI8UKXn/L4kNvJ0s1dDeWr+FfBw6B20/PcC8SYfUVgS0KS0xk
zZ1IW/ewRCefNjNnNjqbOlt2iDCASqYBsuIMGhPnDd/ozNVu0iNSqALAYF2blNccazlFDXsN35Tq
4tNh9PGa6C2BQJK9t+zo7daaV7U5b4snUH58cVu/uXhjtaqYZANEGvsuq72lzjP+REHFCDxHz4aW
Xz57yYt7SYubGWaL0l13AjFfr/e5qq8SG5To+GVG5P7xdxr2Sc2PTcKNt+UHe8C6EUsenBGAQCR2
dJE3iw7lvKKOERRmb3hbqk4WwwB13/woePg5QXQtPGU1WA2iXLtuaZHoPIJDwS3O2ANSUaLUvwO2
3II0sFvtfTM6Y1an4hNJG39CHnJY63KJWPwW8FIOgeRtirpnHuwRbw2DY9NnVL5MufF+5XAUmcqt
B/AW2Hgmp41Ok86hk2losrmgBxGQhDISHKPDYPyNEcMLjUuM8Y9KIWz5Z+V/dDaAljBHCLfI0nY8
QF8taeIA7blpJPziTeTs3eHIA0kxgYW2RbEuSm9tlCPZb2xD/JWGctJbepbF1pD4FzHKCKG+2z10
dwrWUishmWfODP2r7eCTYhdlMppHEhezRtqcu3zYMzeIoz6NFxMAQX7a4qUZV70mgdjFM1V9VcCg
Ippf0MsFN2rZDgSUC+IR31EOt5NlTUZIr7A+s+zbx/iT5PRdNvWxEOF7qGerKCV8ExrzgTFaJQQu
/40duymkmt76IBbUD7zoVUw691kO/0YToAKJq+Jk+OydEHh0zPQRnG8Db3NUp+vKOQJsrMdL4crF
UFVbZ7hp7SYKuG9gUFIsTEq0gRVgVDzKvh3zPLZsvMkh41i4KJU/Lx10N8tb2ob97mYqb2y+/Wgg
boBtXz+ZMPKygDLC7uQrX6Vy7qt1PvwTLFSHlBLEkxKfWdpg2yVKxIEioJwp+GcDSMS6tc46XiTz
U8DD5rMv+uSi0yDrwiWi7QFFbNSbreRGbxYXdThWgBwJgVA6uq4ZGULv1JbNXKiXBKdsy9NHX5ac
hQoUxLpG3dLteZxAUIkzOsvYudGClZbGWqCByMHfpzzrS3yxbvQXQttKOOFM8Fhjq+H7wTZrPe32
VNun2mxWhouDTIg5X+a25Rc16CER6mLLlrKzs2PpkvjvHpLDKi/pXaTOiEyqhyG96Q0MncobAbo1
wbSHSYY47yv8cO9cWt98KnY6GIKRcdEri/vbPkWlUkgpo7W/GV5JOM2fGS6suebhGXfXnUDfgswb
yQT9w53QOKSRqYDU0bGD3HrTEAh9TtmAD2ibXurhUvlnjAArnttvaRPCSVF2egPKuXO2hnqONR6P
dB/qVBVVw78sBLIMl8IQP673MBH0KMFrK/zgAPSVkUYU/eZJ91nJcG/jCahVuvymgnH3h/RiCssq
xZJiiqWrrPRCQtArALk/W3yfXfwZ9cbCndAGPpk4ruA+1CdXFvMKNTEyfuX4nBieLew+bW2k37Hb
bjAhsSziRATJgz23qL7b4SoDY5NW7BrLYZUiWat8l3wRPsRQKWnHQUxAsi3O0wHrfLTqlY2XARw9
8SscjuA/uSiU5K7Q6t460V6S5hmFzsLg41531yIz3nRw9iETe+z8s9uaX0ihGYdwNjzbYK2FEDMS
0qEkTVwgb4fMwLEaXVKaMTk1bX/jdfmhQnSxLIj5eA4FvqYqMFAGkpmq/43yS8AR7vq/GF+vjTwQ
4XHqw+pQBtVqGiNaw3kzmDRiQGjmcPfdz6J+Rjqm40czOQS6Co+zNie/uih4E/ruEYjyTNIJK1jL
e3ozD3BT2xxUMLCy6MdsTPqV2S3GvLjj1Ra7sCVFzCtoHnz/FYQ/GOSM4MtQrwXukBw1Zyx+pPI+
JgcN95BQvnPrZKifkX4Q3T5rQI0myjvgbea4j5I7MgXBIIj5Q/KDTpA7i7Yo6vj1GNOTve1gQdio
ztUKUGN0fNrFV4fOpMPJY1dNfPkehGsdcanIq6UTfcX4glpbwwGyZ41GJFFZlcHEzq6X0t6a4keG
X7i3rgVWyQHngI6R03Lpp5AXWmg2stv4zgvUJJ1QE4BuU031BMy+HbNkQAqkdSgHL2joDb7ycLJz
PyY0Q6GcXBitdDZ7+PRTpDLRnf3mn0TTSHAk58zFdAISitVMECsAqEP8R1UMkPhHl9+RPCWdWIcW
n3ENFD4opQwfK1iPmpJIkgxiMSF20/ahjLhrmCB8cgPDcFLpxY74TYIvUGWdwChI8SWYMNzvOles
6uBZxMaRCqzcW1r1BWiXC7VcwjpNgoNoVlqsbkyuwhlaT6V0VL8s0mrtI0+XP6r/2xQ/3DHeeOx2
4lsYy8x8V/NPC4yYwCjiKgCbeTwP/AGjerMV70EZUVQwcMFQUfF1Xx3H2YfsQXVl1fmvqbHJp+FL
7b6yxJyTNUaxv0J1DBsitWa/icp9S3V4RUUcI0zYKfgw8nmFEhG15z7dQJHLQhhRBNsS80mI1MFZ
VnSHrvZnjpXBHt8VybUd9XmYaXNWGyta2SXKc2ulc6ssVjJq1lEK7tj9aHm8BvG1z18BP7By/Cmj
dRu8ohjFnB2jIxa1PJLMoFM+WGXpWkYJxCZy8DzHiUAR6VQq9Q15M9HfXfZgbUWmaltN7wou/AUS
vl4TnOiHroIGk59Mzd4Oo/lMKfDVG/Ovpt3c4j7jK+29KSRTmX30kD7K8Mfgqorh6xvyAAAaZ9tg
kje4ycdk8G0+6VRildSfxiC8zwF3kHwSRgGyZy4tAD6plTMVXzQimDOz9ifJA/8Xlm1DbgosQoFO
7o/hQHrDMo9wJDBMGwZtY7zjAnmBuQ0123KwaC47/d1Lb1qN/ekiGnfOHpJjaAf4rq+x3pQfVTNp
QeFMi08hb9Ees7pIed7hDyDMALZbwcznXGwEAyOL75kZanNpmN8usok6sOx3kIIrehGTCLjG2qHd
hi24krlPvenmFdEZF8FYtSoyvQ7hxpi8prx51vCT2SG0HJuLUoxLAkHHvg7Tksv+i7l99K0yY60/
77uvNuDZmWiXmP8ONW3pgERx6k1jWPOweuQy+uxEAUC6e7d85ZRzJeLzkagEdUDeEOPpNn00XW1J
FpF3bDheGE7rEZ0Owh4uwOTUKd6MXKHB9+shgfnwZlr/IyKom47aWYvYJLY9cYHuIDVvVzk9xrSp
MwXKCQqS6x1b07l2Qf0zQlYxOf3lCHBSx1DTefs2VpfItzudNSvIbCyMyyZ6GOqrl6/eeyj+Z6me
FPR2xWsPSv3BK7s2dCY1XH9hv5HlTVrqzLC4ZeJ4sJ2Zz5WKRxWcv4i0yPAa7P6nxz4oQa/bIt/b
gv4JYEVq1f8O/niS1s2NHgoshdHdd0GGor7phY5xoTsrvXOXAsyZe9UQApOB2vIW1ZF3ivgcffiJ
2CCc5Dr0ZG+jfaXgMgrAoGGxbmsYdqtq/PW1uejXPjlqig+sUFvYCc96or8jAR+WT8Wv9HZkdXOO
comQH+VgSSjlWpCQmPkmocwpGyUaVgl7i0UdqXUftDprcEUlZshfI6jyY0XKg6zAts3OY6WNPF2q
XSsWJUc7DfFvXZpAazCeWYiJveu0fyZm5bSdiHGde9QtHRE7m6npseG+k9nsmfjypgRIEWxSFbia
RtRleA4WFsIC5uc15fVAr55HwQWX0GIgYlyg6PXu07O0RYAN3HE5p+qjTn9FKx2oHLiSq2ddHKrM
muvZcbB4tpsIaH3z0bgJ6Twd58OF5MemwsoZcLkYuc6k6TmPP5TqWTDGl9N9a9gU2mNI+3liVmsM
Y0u9pIZh5G5eWRBU2NxSx6vt1frSjmyHcheNu9/A3Q3VmokNjFDU7LAGrRUgHvAbupfb4XbwQF7i
wimu0r13rc76xnyl4zmHTxahEni1uvDRFBU8PKDv0/izs2lPYR5FtHLUncExSg3fG1WThxgJZhI/
RFcts8rce4Qw6HRRomtQYAaLFwbzA4E0oRFv5RHfjn8uB4LBNRG3Myn0lSQyxUnInq/6HEDN6AGF
XGCwRxOtH6LSAje8Q/CTu/dGZn+1/NYa9AKY2gyOT7vAj4k/t41Bik5uM+Mt4eMRdeyUl6X63cEA
Ck0V/wX8ChKMTh1sY5Tiapq7/etImlfmUwmFoA4S7QBWI9FJSey+V4HNY7MZZL9NQUuJEoZ7VCCQ
f7U+myyZ7zCG03xtY+gwVk7y25tEftl8agLrdkLhsrJQQEMNyl/iQF0wVi5qk50Bs91ZAy8TBlm7
YWeIQB7tUKW5nSBrrfsBqagHUWS81KBfV3jcLa7pfG+AtSTaPTqmxlaBTMBC7+LjoP//KY+taj1k
1TnP42PZkdngE9Kh2PdFvalJ4GXP3KnWXaosde0VpI+qfXo5XWYDBlpKV1ij//MjJMapn6o8J/hU
7Axw3F0LdiwRHXGjNyyJt1RiwME35pJN3oBnNilw/9IpGJxtHT86cWGRuLfIwXqaFiPsn4IwvbPN
+P8DFEzFkctAgG5wQZN+4ExT1E08ZmeLT18mHgoeXr0hMut3axoKaIoKUVkJpXQORQflXtNwKExD
SsippSYjpWDLIJBzC8mgZc9URhvVP4YR2tAm1bHzYTEmXqAbBSW6vGxypyoX1b8l4ndCCzOlL2w2
YkGUzru6WFVl9rJxg7bi04BPYJNfsrv3Asil4n8I85/aCogkLVfPhzTJ0Y7LQKXvxY9AmIgzW4E2
js5ZjTiqiU1N4ifSzqV+MhBGPP/EDXPGuMjbBU5Jpl4pOtpHyMVqwiLC2afGN27jenjAYcQ9c0H1
B6g0fTgOXHkRkTD0RtwFcRINSMONOLvFVcfXaf8kjHpS/9SrZNHYGgzdc8t1vejwFN5MRgoD4I2l
/FQd47WlLsz6pdlMgRuvvOeSOy6fSyzZofHXxL8aFP9AeTjxIeF/2ePvgMtEb64uNDo6iOMYpD9M
COeZgC7wUDc9OMXt+ONzWdI7dHAKcMezLj6r/4Eb5SIivKMLmkEY88kj8+5KN77JhF3haeXsFh5h
pxIUI3kRi0K+cW+DaDVxx0paxoKtld2rZl2h0rcDDlxOFy5woenykyNdaLFq+HRcjL2ERm0kJvpi
Eh01osJxWx5Kh8+6zYIe5Tt3ZgawDi35cNxD0i9HPNkZDkyb5wBfT5puOnvyjiwt9GuV9Uv7cHJq
EOw3j37PFoJYAk5LDXcBqb6QkGH5mesfddDAXNYpHOYQEH+ULIRJsnCjc5sdrJGWqlfHnGgZ3+Ow
jvC4UM/RtpuugqXM2SmfXcbAFn2kZLOH1uIOyDht0B9PyQVNJbI4cOFKeOkk3urCukXKvzR41zky
aluQ0P5StHRhBz/aZBzjFR3cX0Wh0iI4BuRwRpcrNs5fFuvNCluBwrt2UCGtU+RrBxc3usWU+9b9
W5CO805jhgm5vz0Hjyj2Pm4PY77z2WHU3qtEUbVSlSxbDdHompWbst3VfB50JOVgLQs23OV6utdr
JKmmzaJt0hHP8Ca/KS5+a9Rz43z1YDcd589Go3PR8mzrO005yPP7qLvzaRcYKce6pNOpvQUUXihd
sexHjVX0dMqkh177k46YNyBCeNOuvPipYBXvzGNFFnxgGm6TDz0FbYrsx82+iOUi5uuNIagZBXLK
wKKCVGYSDEtQ0yG8WZcRs4G/GNN57N88jwA0rWt/bfx0zT84CH3N4N5qmFUgF7GowHBe6Zu8u9JC
nsOuJViwdLxTT97NSB4u34FPOLgujt7EUMlI/BIhthlAHTbb9pfJ+WRMTgIP3cmYYAzxLMuwPH1q
FX/jp5v/aEgn6rYrdrb6IxSMWcSmFHYNkcMCf+8h2/UegK/gnoYjQTUECwIVGarcVPbacRCJrbCI
D3B1glRMjzTYkgnV9R1YzAOQgF2WlqJ69WnMAzzlUvShVfnKcCav76PhihmlDJ3yK3Wwj9z5oTbO
d6ngsNHVjT4khL4uXGDVSqHMDZOQ+zHIrc+3FzFYNzmQah52NscUPh1/+CShtMZug4Py2JLjVi1Y
ray/Rs5lPXtE3I9K89Zpnzp3Fn/81cVTsrMIdq1z4J+6uOnGqrDmChaqCGqUDQ0IpKhJF3wesfAe
V6r3SIxrzIYuxFZjYojOtDssfJ+ldCq4mJhrE7ChJX5w6nKTttfsL7AMvEGOJV4oOCUoqieNCVxv
HjDOxJgH4y9PPkWvYvap6b3yF3YIRBr8VfLCkDhTFci2UDFKLG5RwH7pmJPnbYC0ZWRDGq0/5Cqm
keEZcuGwzRc3BRb7vEXHnSc8EoP0p7uHCseZEf11vJ+oJInyau+a6wpBZGhxx4abMP2os4n2D3HE
G+clLRkj8c/GLokZQ+L16T2L9lFv3j2eS1FGLIBlmJsRw3xW/suWf2XYr4riXJcjIToPScHblnRE
RpxHOg/O+JHBC+gJQ0/jkWMyBUQ3H0hoGT546qRMbiG3S4QIQQuwhSWVPu4mfaEgzlKVAQeNP/2j
8XJI9Ckzv6xsbLdiawXI9baDewjbBEyFJpwuCzNPuTvlwe1upkn9p/TninUXKQSUe+BmC2qNfywM
MX1m3EWDHuEDAiCf2mbVm9NACwBgNUCN0iwHg/zwpqCzOyxpezRzzQvIVhRvhXqxzDM4v4Xd71Kd
ph0eUBEaSUtHinssctKx1j/DIPjkwFjgkmMeOhjfmYEhhIvkusGvUxLlZyZtRnBzxZcSv0RUoUkE
uzp5r1NEAYWyGKYofat7l7jZtwq3Y21GyHjesTeP3qP4EgwAjl+Y0AjH0dfDI8Gorw7Ld1l81Mxu
asxcg9/EMtjlcZ8Q33FF3TUGESJjhPf4lBp80CfPH0YfoQbzCtyUXv4zp0O0ytaRa/M5gkJl/toG
laMlayajqikaH998h8ecJUhRYKCDb9dIuSJHMTMSTmHfDdhd/4XJOU+LnZpaNKONO4epTyG5gqsu
5Zwbleai0teaslSNUWRowzQEBV445CEK+/ynF9pnN4DZHVFXYTOZ2Bzp+vXTmZHvE/E0xkOEv7bD
te0TPzG6HtfbvWlJWvNwNo292W+x+yqkvcNdXlMw762arp07Bj3twTKovqLuFevfVXZv0GldN0KI
Gcl/Y7kEeRxal0Z3GIfVmVSWTf/pD9ob1lx0vBVFOCHZQkvdBqg2uXfIhj0IAV37NP7j6LyWIke2
KPpFipBX6rW890DBS0YBjbz3+vpZmqc7t6enGwop85i915YRggs+qOpQ8XnVqGnpmF0atpvkIdHr
p2euGVRrHF8VSbYFwnVK/RqdUUaAPbRnY6DW5DNzZLS2sj3PuQKYJTY2WXZP9HcbXUhwmTSeqkrV
jCYMVQE6gCxgMe5QuyAZInUTngSiZCIqGObaJm5YZ2mxvgu5GGqTWgSdmph+ScNPB+PdJlSZLt1n
HBON6lsn2G2yru2ALoQIVIaWoVp5jpBKCH3HNmBRRH+o9T2iLmn7Fmm9xXoDX0WbF1A3SpsRDP8q
qe6qUW8LgrDybGdqbyFSQedAmrMab2CV5hn50eZfU52U+B46b5J1h1kTnANYOUkoJA1ORd7qrH0S
w8xXNC4AvUG13hv5v4TRPI9GZ/+E1a7GZhNsVVdd1GBadK6tit6O4q4adj4+bYaH7rDrJrYBF1di
HCxK8yC6DdCF2V5Ww8Z1vhrtmnf/GBNZ7b4a/qXpQ4Ybx2MvOpwc/c2HFG2sQJLNTNRSBP7hWIIw
4cEeVGeZemvzX017lnjaY9qnSAGvg0DTnHhe5i3h8I92PZKlBKpQgODHAH3Z/Y05L5AjZgMKQh9d
45TRYzXXgaS1Jv6TXGeOPE142PIxRm92s/LNRyrfqvromY+IQDp8/wCUpvKQGL1Nqtyt8mzWbAwh
urGBqLGLdTztInk4Fg59dNqThBF1RlR8olVfNNFBxn+O9ZFlbL9YZUF7l1pJ2fcygAh12jE2jpOj
3NO+W+8ZT3newMZY7lIVACHO3HnMNa9oe+FsBjys4fil+JxAU330B/Qjr8/m2Mwql5QPhktR+hx5
sqAzVNUmNfuFWexy9Aotm4+eotfGM+CB24kQs+a8krXP5ty9NQ7SFtaxYcBlJYAmvvghOjkdtsJS
HRIZXof0PbHXdXHDmjLTDZTSSLvkqCyG9p/ifHpqhtn0Xzye7ODdJnokpkvWGcx92OihrYwXkEen
YF7CxjDHNKgpT3884R+bS+yK9iRcRzo8slEzGD0g7AshA3WjsbGjF+uA3M1WyKWnAGvsWTKATa2x
W+GtAeccMOhCcKaNV7Mc8I686xMvw/yoEagj7Ma3weHjnCeCQwkni3ej6nDN88PLXTRbcFjsFKQN
gfXGyehw9BERFLckp9GD+Ia2zNRdw2hIY74b2ROBnSSdgG2EqW7FyH0C6Zx5zgqNdCMfsJ4sREEZ
bYzUmMpcGKa6rHfx+iBYpcs1XMBIRByyV6ZMdyCMgewpEV0dAg2vukL2291Dm1cPCmAD8p8hdwyU
NU0+sG/eFVxvoOXnQ/ftExM+jGcVf23aPKrwFzqNDJCOBeAsYrCxTBEqi9H01pYDylj2oxE2hDN/
s2+os7H6YlKJiY0CG7VPDClpgjPE/BpC2Rn8v5kmSC1FTGKN+4qfNX9fmOnHiL11nN40ddpHMhzz
DkVvfTh+vRtluo6dd5Npee3+DMMG+5qpfoWa/DSYm5m1xYPczTTjV4iXbE3Sqmhw0Avbrovh85G0
6wZxZVTgatZ0iCsUnK65ESPlYIEl332NaJzDyTWksVUeQA3b5a3szD3y+UUG67WaosFgDpQM2DT3
e4oeKUmS5lpdVra90SRyuCRaRfDsXfHJ1G4hXYXLUVKAMYq06kkY4s3KoSCNizn0u6MdEfcl8SE1
Yfmvpizi0eCH5ESHrB7Wo8qvNeWisKtNy3rCZUYj03xhMv9HsaR0sPHjTRBQo9jJKlS/o+Y7pTXM
rL2b7gZlGUbDoXC4uAo0a29OgwJTvbq2hnkyYva/1rUOT1qyZ1+F7mnTMlnTVbHPS2zghNX50458
URrqymLoONb+AUErHBoDSJJ/7LvptjTcw4Dqo3CImdA5BHADhWW20EU7r5pxUQXloqUs7+uPEmZR
0x1qBtbBUTomc6qQxFr8KMYypxST4edofwbIjn2eiu6SJv9G/VfVbn5CvsdKQTlqIdZtGaqjXsZ/
iHi8YNgtEWLbO0GsVlXtPZ3IG+aBKmeSt0u8bW3+ZuBQ45DWxZa30RgvTZ+wgEbuvrTQMHJQK96r
yMKNbb7z+tKwJFNTLjMKM7sOkbQWM5v5cZePEMeClYtyNp8odjUjqL5ADzIoc+FDxDLTDeqXnRPK
VQN0LSoR5GXXXrG2SsUxnKNmNbaK5Frq3x1Ch7Xmlfd/Rvird/uy6eaOo66twlv75l+GZH2E0Sia
vzDJ8R8AcGdO05mXFAUTC9hnpNSU1GJuaBf2L3gx3pKGdpX7yRIfFn6B8KOt4VuyyMrAtLnpl64u
ST0yMu5EhRYbQZso9oP4tFSQQIxFmZOHHkBYhQxb2FR6mbDQI0V2FVpfETR1hrYRwuUR822sn/JJ
CEZREouDAvosuffjc/Q/NdTCtrWm/6KbflgV8uAPRfvO7CfnV+gfXFRgxGyM2cGlg5E2K0DYDQcS
PxaQSFSgAKKEXDhkm8z8gywOv3uCWJDTp8A7om3zLP1Ab4lf1N+kBS85+QHxzSZFbcL1iHGfw4yz
QBciuQUFFT8xgx2BRWKe8lmOQtXLkk2KCKqj3a6IligNPh0gaQn3f8TYxEeMEVJke+iGB8Xn+Htr
tQ7UPQsmj+XyRoqXJ0ocAbec0a37Pg1/fOtS4utAfmRKsSgTXpUIAHl5w1+1wP00w92h4GEMHRRe
fU92NXpfknIUrNB44RmvsbootRleckDVbNYxB5S4fNRCEEY1cpFtpPcVYFUbNcwBzFSBIHc0+J52
0epL3796vnsNFZxL9Blq1bmN3ER4yVGxeuRC/sojhTFGNyAw4gr7YOj21RdfGthLNl2nlulQ6CUn
y6Vryqz0Elg5edpktFPSOYJONoX2JHwI5sQUdsUl9+05Yh5N3nGNqtaXo+/Gft9alxZTOiMK7YQb
F+XTbqQMgmc0bzud/SMYABBHSrwM1WtvLwF7NPJLHV8W/m/EMWsQT+sMiZ9mdLsKhdRAXlHC1KNo
u/kQHbwMdS87lto4VOp3Ivi9t067tLqzMq0R67mGVy3FZlEutRSiv4TxV7IqCmnfTJWMy6HdKwWr
R/2fqJDR8Axj5l41DMVqIkt1FpqoRxYmhDZTfPuDtmQvsPJK963PjXWBPkNn94lcYgGhYzKo8fXN
nYia23pxl65zXiyvxBSJHtogTMxc+RkfuWD/pjCzcZY6WyEI/RXv8shfQvSBXsBIr95MMq5swNFQ
3a3x2IfuhYQfuPes/Y2lGmK84VDISWBKuG2BPzpJzbrl6fQvJ5arFuK+OvzEmHEc/EKV0InOO2iA
FEL52SU/WgasB1AewkC6Uc3JmcdZy9x8N1BsK953r6MQ9Yu7wgY8qYJ9yV7NtcadDo+RVe22z5CN
uOZ2WmaRIkbF1swrxqKj/lKg2HHndPZnxV1LACB0uEn+da5aTLvorDGQu/DKTBqfBo2OP7FKtAAW
jLaKCgQBFFFO7zFI4rSrrVUBxn6Ec+TnuMowpvo2IBbUayb0kQJcQKYv2P4KIona+FZw1k/Fsm//
2mqOZvWul18W93JFRqY1/EqCEYv+zQlcqGSgFpQOqw3dbHMZK54kQiTUfno1+r3LKtz0UVYY4AVH
pIvFY4IUlcY1T+UqoVPVnbvQ3SnDepWoP0C65yrnrhvtsFXPkMfNUDFbLQHkPcL+/J9f7Z2BuBbA
c4GzzchNMiiSB3i4bg/4uLqE6ZfZGAd7SiQkIinoNk189BXOUYHF+yMMLg5tYZ2Af6F7qn8CEgO4
EUiRmlg+s675RuvWYxUY6j9hvDXIY0b3MWAxiVyWLWDVssxY6oBxQ4Y4hHEsINSwhE8SEHZv5bgX
4VMCPjZ3HIxhsS+rI/8Q+WSYcUwtvZK8cEbUJJhp1MCAo0YSUTPJmNQaP3oNHEFmL730YSDkMllb
a/WvX6QLo8FCppARCalwZBXhsj71k/eR5nzo0Q00XzXTdcq3MsW9FGyCAvPYT1U8bcbCOlN3q6Rl
nXQjA/Eg/+ygpHIkJzg4Kd6zIZg1Jh/R9kDvtCXLJmYLerKWfr9D0kzEQbZyQag03Z/GwjJgCFV0
CH56Zz8q/Wby1RWUMOhemevdPUgMDgnQsWPjIAiRyOLjg2LgMB8BKbUO2VSPNLOCqhHC5WDu6nGi
ZLlrzS6WJMKswRMg4oRxHb9rpAkqqyj5lhGfMp1ANaI/QdGogk4Mk2tMbR1G7Iyg/dVIwYzxS+97
xvgTWSrZCrrVyOSxVz9dxom9frEIs6pQVSYAzWKAmSp6fH4Tyra9L7MFeGfCrLFGacVG5PRDgcsw
OAVBNC+0AJFs5m6yKlhYXGsjHvnKuarGw9bymT6kswQ7doXTF3TCwmI0xOx53mkd+uhrkoScm/Rt
D41K3eTdzh1U3MOpG4HW+zjEQVDjhUlTuClqv5JwQjAIzy3s0x0OScX/zthApOnNwcjpUfGLdNUE
Vy1vdiroF70S+I/9ZUO4QMru1uPPzOt42dF01WwKnCpaxvz/ALaNjtCfUfhO9kTi6U8pcMOg+wry
ScRAwHODx65cddZaxBvydptAwKJzbsVwixOet4GflPLMB9y9p1S86c7DMxaOt9ayG5MOpFkJQyZ1
E2bEegcDFXMON5wZsaLStmUfdcf/RmjQmEq1nrus0XJH8NZwonNoaUZ7cDIsw6xMyBI/DWzHtX5Y
SZ8xPmI6i5Wzy8Zd8oLHEIZVZzwNJAHQx7yrUj0kjGbaXNtRq7B9vlYM4v30u1Pf+H4Tj0IJvKU5
d8PqEhFFoI4//vBsvf4WgZ8P8APFVyUed1UABrUN9wHPb058Xo5LhO+bkQtbwGRNwnXbOURK/Wos
jEZKozBNzg7fUM9QyYIREea0xZwrOe8tVwnucLZdDOVAvk3CjksMO159VuJMLcQ85QPl4DwAnmUa
7iJgGRmP3w4UCKaRvfdZKc0ygBSi5heitPzwUkZETTYntbhaxr5FEdSeVPSqkql6G9BhOsqcGGza
84UytU3xaB9j3TyHOYNYVNUeQTz0ak6x0iTSt6HpfmSVftnaD2PjWmdSmFfoeALUYSY3LuIA1uw5
S6mCVXl+HJJVBddFRrDKEK/3aJYtIz75+iehCb23GkmY9XZNhNgad52fnwTdfGBclPJUtGDzWXxM
cuFrPVEieLqndJzi1A83tyzWSUCinPfbD9fIUHdxE5xThYFpASRrVeLDlVHK1JjjktTPvT9pvPxN
4x3TaXHgEg29U9pdgI4gQ3eGgbL8wJKb4mEULj+HeoF51bGIHgIvE58tZsf5yqyOSoCeOBguAg95
K4xL1dFU44yR1doDC2x5jOcK3BLdUZQsmTeD2DJjcsYtoJPpT1Z1UhQnj47DLOytYG5MccK9rHIi
rFMaZad98/kcFQrjPh+3cb7LtCN6Yn08FsMho7jQkY0kMWQWhwTJpR/AhgvZ7mqMIsrs0+7/gckY
8CRI5mdxcazT78y0EFIAyDLVJwiZvDiV6j4ig3n8gAoUsBvlGKIQGBZGdiuSf0xi7XijkzdcvBcd
g00OP2PXtvcCJrLNVgjM9lKl08lreKDnUrbzGiVWKVGxNKwpzn6xE91P49UHJY53KNrndXoHHozp
YVW6ZF107aKu1K/IjO5Best7WL9uR0oWSaqcbJVNqBBPsd2xajEelfjXcZKlsse4XVKYKLTxLHlD
d0fU0WJMX2N0FeVNK5Hhw18dxrUrWKMBZrPqYl244pFryYr59r7MmH8gPXSJtVETl2UPAE+BQA+p
AoNEzDYTKYg8Z4Z1DOSJfwCko9iHxs2R6ZvbYvLP6rb1XiJ8t4V1I1xgQ/L2vgipdwB2+FST5Jg0
7u/g/CtxBip3wc9AJfpOM/8IRdp1jOEjkiS7sCOwmDhjM1gYBUMllmSymsDonEFsdR3Gag6hV71/
8rADmShSkoROvAx24JQ3Yc0f2bfboaM9BnzIDLSe972/hsiGS+zT022Uk8Vt1Do5D/RjNZrnwL9l
LcGlPxHuCYQ6LCCQuEwiV6arZU1fDGdW0bn90mcxicBVwnHqv1D5YN5v4pyxsZZydxI+pp71tr7X
CqIqlAQ1OZFas8xa4OE2XYC17PS7lu0tKVcDf9AY0RxJ21xIxzoy+oagV7IbjJfJcPEyIl/tYi/y
dNkQDqmxl83o3DNv2ARO+u36D2E3a5QsWb3qjF/TQI82ErPYErRZYB2RaBxZ9koFNKRuXGWLfrDX
xM7TTU7idBkPiH5L6GOaAhv122d+0VrE9uFPUVSYeXBh6MXt/8uFXyunNy7x5YH06T1IEjTYzrGA
bgsqCEkKqlnnTNtJYTsPSvcoxV6avGu+s0yQuHRAtRRWFxnRrEa+K8d7BoQUlzugooiPanIlwTYn
0JsRV9MSNhSvFf09wnPrFyWTDJa4lyj7jjzq+pNq3iiBap8JwYeEtx4bywRzILLxxGLc4X0GylEn
BtNxEZL78POXNQVJpoIea0+9jrg9OcJcE/3FHLtjYyDBUbzVBAHQ0pPvbXvGvW1NKTbZTdCN6axi
Ceo4GHydgFNnrXLspy0570pYLXoBMLYgcqWygKW8Gc0m6xrqkg9lkuC3O1W7F8E1l1+QN9FWAgRN
T9AqNsXQM/AmZ8tJVoPUdkP6rTsVWa3JWZEEuJwV96OyPwK0YzyGrK/yhHjPPMovrrMDYHsq4RzR
1nO64D7H/rJodTEHycbUs3lv2PWPQ7IuqpfZYJQw9tJguIwmLsBoqlI69ih4nGxTlrBep18iCTNA
siPly22/sKH5sLlLcoQtOJ+8EyLbUjE7Wb+Q5csGnmMwQO4ChB1HNTrmQLq8fO/qp2y4kpaSqe3K
7VZ69D3ayPUz5uGckdI4aehMfI7IkELPZrjgIGYb872vLVNVnVmqtgmLd2XAsY98ICt/I8U86xnL
jfZS89aHt7r80FggQ0BA6YMqeiaZ8U5qVyt4qOXvSI/UYmVVG+ZYvPoMXGcB5bWmhmDLP0zzMxRv
I6o0IEfroIX/nkyyPcZLxs1hsDGG/wbGUxivRuUmtEMrW8Y8+MGQknTdwSvOk3M5n2BI2S5gvSx6
hfnFPZWE4Ca/o4OMMt7qIL4t7tkEiVelIRJHBBREx1I9VNG99i4W+T/mR0S5mE5bn+GrjG4W2AKH
2Q3isxRHeYAFrt/JasUWQEYA/DgaEQAERbgTxl87wBFP7WVUPErz3hECCS0+Y4wcU/FChJ0pMAtr
7n3JomWgrEpzTJwLIuJqguGZfKsCkidUtYHvmXxUlUjtCgU1MsSJ71uO/S7mLbCSJ65mosVAGzSL
ov3Q0kXuJFuTEFUfwcnB7X+lf0iAa4YVThb84kR/8UA5OObRD/gjmT6E1IidOx5rVNeDvFUB49j8
JbxxoQdfjXkPmOPba+GfckiadQ8nli4ywNfC2yYpgbyn2kygob8IP7g6eitNHFCWM5CLF2NIwvH4
1dMNWE3PQUQbiQGgL7HFP4RvElV77tuHmrIQSwZmaAz1+Vs8lmIOK+QsDFYGwS1euBnlI+nPrX9q
2ZPYDVU38sUpKrKid0DajjJQWRnG1bSOFm2EylC5Il9Ko/Yy+xc4pGkcqfsppG6ES4OLge5eZN9x
xgghfabZO062QP5GDEPL7uGi2IZeXAbsIv3fCMW/FCU9NCZSRG0DS5GuR3zQfmO0M00O9ClVtUBB
bmzHVi57jhHHI/qQZZnNwqCkzB1Jsmok60h/PjiHHpFWdI+Sj8LAiZo/dfXcFBD9kFiUBxjwN8KO
GSqcS9AdAMF7sJ4BL3nlHUYqDLgBKhNBs6zpEUnRY91GFMYsRslom9EWl7CLQJ5QEj5xNiY8X360
dcEONThghGAtC9OfzWE7CZHexpjBvDIjJoye9Z4bHxWtOQYjriPm2e5LdmB2bdLdbT75kP+EOb+N
WSODM6UjPPBQVEVUbWLY9h0b2A4tAz9v/eKQzCcMlUOQQ3k6BKs1fqdlSrWvVcMS7VwSPQqhrCxc
IT6yVkmFYu9y9nEqwp+uthel/jWpIp2YST09E5ivqlIB/lE0NF9K8NXKPxtwjSpYSqUs7ujSbfsr
AUccwRhstlPI3SieMT50TW8oklD/Y/LX0yVyl7kz8CBap5xbrUJ6Y4KLNLVXWGP5mZ6uAr1e6PFU
vcGWY6K2gwprYEiSI0BrIP5xdO7C77J+jOwNKpKaSQ7sjBtym2WB+KX3Xr18d1L8HkDNTLY98Hji
yZOiP/rhYOJ8bZnXZ9ijHeBZlr8u1A7IL4hYZseCIym8pGIfKWuhNSSLIjlBG6SIH7SMfHLt9PrT
g0JzooFJEUaM0Lns7ymoYfDfHPfbmIT6FQ4W3IPqEc0E7E6PhSva8xr7J3LEkWlHSzOd81z0ygcB
2MdUv4Yq8k4OMwcTmMlO2GMLEmd/af4qojcX1a0jKOJxGDDbdpu/XCOvnWYL9BYQg5GsM994Tehm
YiVtbvZa+S7RrVdMhJOGb4pJvk7KHTqcRJbzDpP+QN0a9dziJu9b8m6Uzzp/04w/PUAPw3zK4xtL
7LmVqSsSMEh1xrPQ77Cw8Paz4QDN66QK1TDLvQ7ESMpkZ3wMpAWY+BE1O6ZBYp0vEcHkl5QbOeiT
uUUx75oQTyjGXOWTdPZ6yKmnhlnO7gdXkKUx5nQ2BWvkTPsQRL6Y6ROVrgskbBLr1+hOAwHJmsSn
FDsosoqqfNREcZiCwz9dQt7u4WkaaDYsAD3R1nK6lcs0TJp3G3SCAWc/BaoGGTN+KKWzMeKRyLjP
FOSuikZEmwJUxYaEi9Elq5yvo+AlKp2L6Pd2w7TP+tfLT6vlBc6g5xAO1Bx8TGH2Qat/QDnEiJpj
cS76U5AT38zYLORW4i3nPp1XEumG0j8d5zOX1T1XwMXmN0vu0rZ9dPY/J4+WORuEwi3Xacfz5l/M
1qEpPxPEzE6B+3/XUhoP3d7qWXR370OxAo2bN5fCf+UMDuB3dyZkXpK+QiZ4scjZRk6rCU7n/KZU
u87ylnh+eQrmRa9tEILt1WofMlDHtTubnNO4K9ZAtpYs9rFUnjvlV2AbV9t9IJH4wjXfVbiX4f9Z
VsQk/zL6/Pan2TEPYybjM6JwEH2y0yy3LvW+Xe8UBdfeheZSBbUTkoLAZA9h/sCgdkrV5soO+o9q
WLcGY/BtAwGT4qc6NDr1DLuu4hJGFwf8ViK+lP4rbD6a5jG0xlIzqVIJiS3ZCAVMerl6PAehk10x
X8AcFDgr6Z08htky5vRMWa5izii+DP/QeFSQN7h0cf0bWP+i/ieub4wvB4q4Ljx57U+S3gwFG0sL
1AOPgcs2BFVAvEUxNkpY+uTt+fJmugh6vXxZescpR9AlWTVkoINnXKu5c7RNUSGzb75i3vnSZflL
aRGqnxWkgoDhjWldM2PvgybmDG3H28CquWdCfPCHtdu8CvNeiJsXLnrlXmfPJHj3hrcAUp+CYQ2Y
R2fuEnZP8UcmN1p3sepXIt5r7yBU7CAk2tanwlJnRYm7LC7QKWgg00+4xsA6f4/11sSzYpkaZQY6
Y6MnNxnxApvPIDw0oIJtIEjIVwRxK7ygZvATI77O+VAdAWvx2lRnB/NoQseech+OUTU31WUO5Qmr
rHSOzFKDmPhjZlvlh0DmL/Ny3ebGVUsevh2uarsl6oZj0ZiM9fBSActLZqdyuEpGQq57DDKIq5Q5
KTATrwAaDIyRhhgqVErk8uh+TwDP4Y4qGbPusDS67SS4Rfol8avoU5ZcohN8XIFdK0mvrYFJtw28
ZK9Z2gDvSDVbpV68D7inFGZBYAWJLUp4Rore3eeauk2Ga2hsPZac0EW3dhVSgZ6N8GDq2jnwglNj
l4/BzXZ5E64sr70qjHBctYmpb1UwLzFO4Y6WSa33Rh3dhaBG8vkCGnXSBZKfp6To+GgrSg0VsSwn
jRPkl/Y4Cn5ySfPoSVdQyB3q7e5Yh+kKJCaUxhYNboCjDyRXFicvQycxttJWbmycp5m7TXSo54jf
xiNKvcItW3UI+grnn6HGV5f1Cq6x+Fhq02wFY8dAdnKeuFt7oHKe2rPICt4F8h9IoC6q4+ZYpcqz
TJkCCAkjfDwIzT94rXMflfSfSbRpK1oC5ZSlCnDRsRmPJ9WZ/Es2F9VRKOnewCueGuJXT5TJMDdu
G7CYJvGxaBtPei9xFWQTYVUBo+Go9skYkqXP8CZgrOEabEq156BcyBc6B9VOoakyMMZohzJ3tpOr
sYD0OYJtbK1kJxirdyNRGN6I0kAycbpUOXXy/75U5JA9YFQfUaUX02AjjCEyLQt+MqSUOc+pnmw1
gqS7rdPeLDhMIH5nnJ6w0Xl5EO0ZjAFUZ9tRWLQsPqDYr/LohRAlUJ/C2qvNY6RXYNI9Z989ue9C
nTwJjxSNq2XTBJdvCJI+0c59EtC4thwimXBUKVn2YRGPBmjw3UGT7irGBjL+eui562oMFYbN2QZK
rAtH1o+tWIyYgM0U67Lhfg+utemK+ijaBOdc+9ZSxM1bk7jyrrqosDh6kIhVi74k96+OysTMI5PP
G6GcMIOTmr5uu42pAwr0z7JhqIrwvT63CrcxkdkoE03jJ2Tk3DAlVAGkathOtNFeYMBAzbsZ0OZm
cE50baAZsCj7dGbLH0Ow7gwwaC9TwJrDmOMiSgu5UHooqkbOIDm8scwKSAHP7VdPHdFPPS87cgNl
chxACBfrwZNraiqLBKo805FXIAUpt0XeMCkfABIqS+qkRdG9TGK6HWrhQf/X938sHujXkLyYSCWT
nR5gfil2ddcSzVOwE/8JaYUR+i4S0psaHFHlEkZm3K0ZkKdhcijLK6vVWWG11PassLIHl6wB6CfR
flqCG1P51Ln4TO45ZqWxARoh/iyZfXDizDPxTl+7KCoaFxZ/PvsSh/lj43TznMxGAnSr4K3EbENE
5sqPmKVwZkPvAXe3HcAvDR0VaH3MHLo0Qk4dZz7woRPFOusI9+1+0YsuADWo/Y8FliZnu2ODKDtZ
NHZM0rG9cvvVUI7WY/4PWOEs67uDqudXC+WNYHKsdvmipRmDOZPL8zCNo9y7CWwW4d4yLZ6xR70e
RTc175CLOiyyYmbWfDEefbNj2FgSNhIKXJrPE+W97GAk0+SIk4J1Wy8euoLoVN1i5pXjvpbryPtU
1F8fsUTM3YK8YYHycV2EpMxHNRXrs0h71G81G3y6Oz5xUhdp/sD8gZaKqr/awVNKuB3MYSot7bMQ
V5cal467prQgFb0ONxrbUlLsCZQAHtD9MbND2PymFMzpvbMOMs3gtSG/A+/+uoIRp9QAGXpSkBEj
aikKx11tXipo3FHJJ42g1ize2IlMDgs3WkOPmkCosk3xOU8pguRzioWZvceJvza5kerPXun2LRnH
bUrRBG5UYcFnMx4puodq7sbMW7uGvdQjcmeT3ZRhOUJVYOqAZI0LT8wUNpxeaDKoo1vzbrB9aatp
x08VBBgFJQnVq+IGa20KX2XwlA7rnIqkML9ikPsh70KsPSk1iWYIsB0Rh4H41eIz73hvWyASYY3E
BL1yPbH9CWuKSX7AQQ1iAN9028tFhxalZhSqFZcEBkby0zjhkUeBImW4C6QvWv8Z2He0J7CiGFNh
SgR2a+Q9zdxLDhgMvpwqXkdTteyzYG9vIzT9JGTllxxd0sIwKop7gABA+LdA7MIM8my8Zg4PeJay
8T1KAAckP/UwtevzDHJLDtRLDZjtmUhRxrMS9SfNg5Gvf3bEAwFeIaBwF+h/8WCfWmodBdIOGPtN
XCor6pglKXIswBtqZxXDLzG7eMMTH9GmQpAN+ZOJhobD+rL0qx1fTawVSOAd+qw/7gcyXP1zVVId
mOMxM7WtbIaD1xMbk4ulbl6L5DuymdLCGWSX3jncVHeLwAvXQ4CEpjDubq7vfQSSqszXEGU4M7+S
szz5S4bfmphDHa+6VvQLu0Ef3U0siCW1Z2ic7AjTgGE9TPhUifxJk1eeflUMcQTPU8Tn10BpGlIM
alxXmDVoQ3lntHMfnvBVzwTDgTK6tnABsNN2ysvJb2qwTixtFY8Nm+9tWjk8xO0CqcE8RwvRuG+2
9h1WW8/eQcvukChOccUcs2jtZETnjeg0Zbv1gXFipTZPdYCtRiw9EtqeJJz20ogtzyg3CPZJng3t
mPSfRgz30KMmzO+heswZaYpqQxYTuq7kEpB2lhuHMD/EXALKE3N0jP61/GmGd5VaZppCOFDDWcuq
8uRR9hIoinTLxmJBo2mNPPPUT8z5wXXk0wzF/yL1QPL2jMmnPfzz7U0Y7pL+5AfvjctgiAFQtTQ5
H2Xf0jKzQ+s2ifsWYNF3nGXfXSJ5JLEtZak51vRtpEpTqU0jbOG1nFiIW6iZ+fL6ipz6y8SHbswY
vNjBQE6U4FZqRoJ44x08BcGjULymhtS6p8m+HM52uoHzIdtDBPkoe47jKecPKP1/OmMdZQCOwItA
9ARrP8SQGIAUtr2Jfavqet8a2kLlhuh/cXMurAaxbvCvZsDlVV8soN16lfdbF0Wxpj77/DQUECds
a+kqLMZbqlrcdIYzWVokO+QYxcPIigPuRsmPAj8bRz8sJJvkbTZ+vvNjEm6cWPkqBxumu9SbpcJJ
lkJAIFxbKTC4riSqUL5pEyankaEEbtGXo4nzUjrW4aa77AUZ7MT0caI885DZOVv+5hR1jKHGCXhs
o5aPiGPgCckYgW1DEtIzHxFMfoADkZAhauhHtXg6FZR5hIOzbop3hTmieBGbPkwWvYnsh+ZkgITj
5m+mKPkAw4WOaE3n3jXMlUaFZkwtFppZu6cFyOGZof7ou0U/wCNAqmjSV3BGwsjYehqA9zv2o0XU
FQsfWaXa6qvEhbDtCZKqAPCbY09oLGDq9p72zkdmccWH0cEMzWVQfard3UkfFTSCBqlsTeExcuqO
aGXhvRQDsShOsEhHXAqM21muU+XUdBryNJTs+JjehcwISJeaTZQywdwuoKFVcKaQDbpuJYpC7Sbx
HIMHluEtcjGgU065ynujAHeRK42gHqN4JOFBKO8Q8ZqJ+BAc4+Y5pvh0crnqglfW3Gz1ZvRLb4Rh
DuOS6Vc3XHXjX+7ejOJXzQXGqP5UEZvX82aojI+H4jhxaX3MyExoavKk0DNoUiFtZTLw3qL+rCAp
Tf+j6byW40ayIPpFiCigYF/J9t6QTfOCoBOAgvfm6/dgIvZhZzUjiRK7G2VuZp5sVwXFf+HcpIlj
sRu4sAIsH8LuqhOxmEp3W6I89gzmFdMthcgTqW8pOaBxz8OJppvfitmmQQmsxB0Hl5jetaw/03mH
32cFI71V9zI4CXnJol1HaxO3si6B3t0voz5dtIAva3DRdfqvGq79TKGLxWaq1UMvp1vFZqEF/ZKR
3aLDeWajy2o4ezL21BLRl8DTGljsPSjqv8TPsY7US64D7NMEqaI54x6xEqAWq0HsJ4eWUpwvPSol
a+Si4zPulvfac9aZvavGV9wGXbBJEgKA68haK7njbgbflHNMqdaY50L4x4G6dM2xDk+V8W03WxJ3
rntJacOwJvDVlFtNmApL/siekaiFS5RHbDQuAyc6b/ZxBO8WPDmdPVcyTAlc5s24JW0/22baG4bC
AONdfBHZPlQ/zkDfM2ckyeNXGvHbiP254CWYnDeCLAacZc2ibvSzc2liPQ/9Xh+vtb414Vm3xCPp
SCN6sMzyHR5/RcI8BOnGSm9w8h/8k8NUiJieZ1LjA+kijC/DnE59A3ifc9uy8ar6AzwoHgIgBYyk
FJE/sotM8oJn0C50tZeU1Q0LTKoM5oiM18jDb/GcqaPBBp9ZojmrhNdsxk87GgNyruuGfBWAiOfq
M6VIDXDl1hG97f5UsjkWxrkw0+fK/bSm7slooVQ/bOq/p9wDwHKx+NW+uxa8q075T5PcuN4G76OQ
uyp9Z9JSJRby6TFTd1wVhIs3vb/yJ2REDK2Z/i/XweBvglkBUQM4RkouOLzp8lSTAaZI/JlCA6bV
APXZ9wxu+F6KRLaJeUjxwD/n8hMrEPShSX+V3YtrIX746WfP0iyrDjLg74wQ6Y2/xqCwmsX+l5oq
flBkf3WxCiUxwd/y/z/gp7DH8lNu+NdY06qI8vWk3nyOpwDExgYrZQ1117459HRaaqXUQsNVNtoH
T8MbxUnaTM+DeQxtixk/8ZG0PZdE0VQdLAbFKG26FMHGzj4MxoRpR94s3LYivLrJuxMHuxm3lJOm
s1xyHsO3X37L9l8piNI/4mZF358aDk75kjH0jvKY9F9zBjSuw2m12WDHeQgd96Syrm7GBvnat9vY
x1rnmsAAsfBY8kir6ipjfwtIjeQcL834PJZ3UztL55GTv7EpkRoFE/twMSH0A71bVTLdJfqXzqWl
+OrtfW/94H2p1M4ADQoKK1+aogKmny8FUaQOeQk4L6OrmBV5BAVxidxDGWsQZvSl3W8zgtQwCV2H
oA+3DFjii5G30ke6mI8SUKzxXnAr8QDcozWOw0EGH059LIAC+y9ueqcp147EvbJnP+pIJPozIkTU
gWsw2amLe0bVgnu3km9sLCSDThmHOGt4s108Y1csrqvGfw+8j3bYj2rrO3+RlVH/lS8HdYjm7ZCF
o7r58gOi4ky3qcfZD8D+FIUVZ5iMcTY5RNDU7XgWIegdTlfq3DfZw8J904IIUfqhgaQLkEAk9Vsf
fFBxkRPNyvV9QSvgINb2LLVkNDkS0UpLSqm8haL8R4kFf2CLSlUMh9bfJ9DGGnZtHZ0jTlad+NUG
fQW/Ex1yg4Ur4KI3pwGYSYrR2yUSp9IHRwV8InfdIC2ydkcwJSyo7krp1rIL7qrcok/5s5TDZbmx
/eciYrwttNeKAqchJQE8h/673X84y3Kbk43/L8ZC/AehzgWD0dKpHm9Lq1m1tepXcjI5BIwUmlvr
0k+vTLP2vTv8VX1xLmG3ZBl0SAV/cWxeWywdfk94rKGoOF/TeL9pByb06yj+Gand1rpXMyfhsE+o
porKZcoH1nkPmaQk82S1x+DOxChEtSsBeuXy1sM8ZvvHkLP24HNqxZ8h9m63y/SPtv1oyn91kn3H
6tcCyzCRPNN0GwIFC3GerEVr7DIM7w2GLAI2zBrYCzOF6DS0ayPy9y2CtaJypMVR8pQlI0Bxg5iI
aXzTqfcyNgwZdcWwz8mO3tyBTkBhVJTU4lx2ZfuTx3REqmjpsTBnjJ/GjxTly+j+RRU1joWz1CtO
VMO0ZxldxC3XxXYyHsxGE0zmFtM0hdqWJtonMJzl1EKuTeqlbL+ArDUQUPSemHdlLSzStU30ns6X
wemiZ0do9roDdv9Yg0IqqI9Dx8OgTfIXuz3ZYpLqRHy6/tWeEQ3jMRan2MI8SVmAiUVFGeSGVla/
tjm4dJC/uQQrDkszjFC5b5KjgWOWzHXTfU3/SXadMFP1kmrk14CPs5M84vjQcJ82MVRHX6lPhcaH
zZwsDGcGcgYUB2O01qPq8D7gF4nQBLPqn995RFIMBkET01We9QKqCikk0qq0CAR8ARDoDGnfuwJq
u0v5YAokex8zY27xV6vo18dHbW5KTrNV8TshJVfVr8MAVmt/Rmdbtmdt3JGySrDYdai/EZ0F5UAC
sdnb9q9V3QKmPR2ib8Upf67Wk+3sZ5xW6bASbNoJtsgqpZQCpklHLYSiHaeofmtvZ2BIm2kgnr0v
7Vd8YLbp8S+0btYbE906RZVRIYE5jC2NcexVt4JsN9/KzeyHkRlnzvca50kWYlBmNIXzwS8gQ/ZM
oyj6wt8eHZLgnDkfOmR7WRxGk7H1HoM0F8ZN0NExD6Est//CnLNf8JZAs0OgUtKDbEOpi18sO760
ykAFvZvp51gTPAshBwT4HsNtBzjd5BMwRtiVqLhEAzRLfM3Et3Qa4P565yMSuFwmviEcj1r01/3X
sMiyilPZ+pBsIFW+4iwBrOyql6/WeDLz9rmEYmaArfYnzJDT3yQywGeYw9G1oXE9Cq4s3Ov8CKA7
LZDqQj8ZjuSnrP3Em7fwQNj3n8H0T/ffnGSeFNFAoS0batnL4YIWylQB07E6pvWV4ruBZc9VEN3Z
piv6M1ILCVQsbZIsc1A2ODb9FR7+08iwtOe0X1YNm5+Jda2j9il51ks4Gd0paNEdOfyaoB08UqrF
C8KGK1Za/NlN/0Zl7QZsN1AYBDqZQ7y7HR4u1OBQ42IrgDCE+TIJX00ycraNCSxzN4zdcjZD5Kml
K72LLWdepH63dKYHPENI4HpysdVLMXffkb4v3R9CjJDocmfvhCBgS/jabOGiuqh870TvRv9WgPCd
mw19PCdZsDEKF9n6G7aQaVEzmZyEvQmKXY22Gqk1w8VtziC/aT/a6Wy3l9wgvRejwK9k05OUSLiv
Wcuq2/bg64nwngteAoFni0KrOf1bxOyHBEjfdWAJNfdXJUn+yEvA5Mztm81k0UYhuO2HcE/MycX+
y5IX34PxEaYkHs+R89vGu0Zpz4W3yCtCWRRi4viVr3K4p9MpgcvZhl8Rkhg9lfUsEdABwzxR026A
+haCfvlZrlezsbqm2uCqwQ8Zhk+8pM+Sl55kuDn8GuVBzU1ijK49tlMW4uUAT7GsdQ7qzJtrTNz6
W2l/6AGKhkE/NTVMUQ4Beu7jtN+rivusjWdJ/628XeRd8SrugoJjLRZcP6AHvcKB4f+1yQblPmS1
y50Xz/6tm5OLkyWJT2116gWmsrpuDuSh2IrYt+rdlG1MfpTW1n7sNaLv+spn5jpgLVHNtaeXu+A7
NLXmJxvMf1FNL3U07WLpH8a0YQDQLHO0YWf6i8pxkUU3jcNy0H4jeiQ6V6kQ+rBnbHKccX1rUfL5
kXm3gZ7AIITIOjDvCxYGVrQgPNKORhJ+rWEw97hD5JhRHQZUZpluYXc/990/2pzZ1eY4SvcUG8cB
WNYYkNWoL0b9JiysYgfJp26u4SKouRGkufBZPuX0MroEuR3kAZVTHoGpb2s12VrTjROVqTGqSHVr
5Dfjeyonv63xMlkPynjxYTy6NAattfHr41Sf4+5csbg5+7HbFPpJF9D8RiYbS4s6xDEiDzTeDRd0
Jgzo0luMLBXdxmLPMVa9HrPSvbpusAxNLjzWIjeuXcLEUitPvjzaZCgTG4v7NjK3AeHM0YAmik+P
kj6tu+dy109kDLaSNQGZa/D+elC0dJM/JYL6nGLZhsFTAfOubqCPd1ud3jYJSqfMHwJ11FxPabJI
xjWjVAgzoARAzdPBYWAX9z2X821AoMQsiZAASgBOYhwmj7kjTMzWMXAhFIt4iB8JVSGkw2mOZWqQ
QSsa2qXf9qcg+VTZlsypz3XDPtTV+wgJY0yjtTtxxivImyWzGyZddLSxNR+FDZJj1Rknz5Erj7Ox
w1ijojAoQl53FvocqER59/3b6IQXD93UykdGG2cZfEGvw4J86ol3h6W1akaUb/qn3b/MesvqK8kB
2nCrEO+KTmN2uuvhA1iSISwij3WDlfAcB9OumHJyq3zPDIwT/LuB+6YRLanvNXkX1PdJ+2qsI+m3
leW/kM4jJgCvvUEcJwsaph9F7x4d4DBJ+AidrxrH0hAYv1Sx7tLyYiKUmwGXIGPvjjBEmDo44J1Z
t7Er29jHaWLyXpLWWQzyrWR10kr2S3We7JvFgSFDG7ZmJxG2rTikViJ8yVHDG4R9yjGGqt9j793H
DoNZHWZkc2OUuGs0wInaU2b8Bda9Jwlv7Sx4dTkqo6BuzVpLs3u4ICejyNqNcMaio8umk2GfszW0
Cj5WhLP9bNe0N6cZF6L+CgXd7sTeH5SWDWjWAiu8IDXfELvuhkM2fZnoS3n1FXPQI2KpyZcJMNyc
ekUjtIvrBNjYtR6iPgeJWo/+Z4PlK6IKaUDNiGBexrhjOwoXC0hqHYe1rkp56IN1zBxQn2UsHydI
/jyAsmpRaH16WQ1CWlU9Hmn+JTGJcTAuzxNcoXncODdZ5hobBOzAWc4ml/Mccjco1LUC6txz9GN9
XSXgMELqvyq8qxLMwIypkGs8AWAfzkI7CqJCadBQl4wfuZrWkyTf4OGcOUXRu1v7nGn2JoZfJAtu
xaLiyunDPWbE7F0C7KgaQwTJJhAfcx0XPK9wPQ5LU5+NUAQ8sP8GZk1Mor/h4bD0z9T6YOmeyN1X
QXClV/fZxt5mcBRAtMXKitbOGVPKe5oRpDybwTmOBoqj2ueiDCGv2ouUF2BeVVvKMjg9EZbz4w/Y
BGCp3IeDy4bzaW74aOzkUTbYO9dDd8wm7pv/MhhII9yHqOQ0bZbDP4H8nedcV9qEJgKTgcZnh/Wl
4Lg6O4Q13aJExqGaONrW4AZSh9sjPZu66J47w/qwgOs9h2F/Fl20meJkV9bp7OjdaEUDFuUfBool
/qPfth5fyNOeSlMdhuk0xw59IJ8TdUrI6YWG1BMicbVPHniwguuJhY2ghsxU0qbYsFp5xr6XqFtn
J9yhO691/8ZSyID5AG11UVNtHmCZa6JbI17c4jBwEjNc9ZgmtahTGHWZuybLEbIAh7BvrB+D03Fl
Q9O0u1tEcxnJ3XVHd0ozEE6TJzfea1URL2rN3I2x/icrRStQ0LRgNT0wJiW6A4G6YJ8zTRX1e6A+
yoj9t6SGdWuZ4dMU/pH4pJUP8YbxWYFR10BGN3z+kjIA7+b/qoKBtGDeygePvxv39H+VGV+4YT3J
/FKYmwZUf//msz1aYHyqjjk2zOC62hXUiJmFhInWf4ys9BELkSzBV1ZPhYAcpZa6/2UKfl+xnXtu
fQLuE2l8RXEQ48m4BpeFb0fazMP6DpAXF6HGvdLHdfRHLPAVUoPUxCYNu3XV60uDG0BUfOpcHvOC
NuplQymsSdwzZBZfgzFx4QLzgbR9ArLnnNPEQFuMj7RetfpacUGaIqqN3/Jsa2FvLwUx7GLpIC0P
OO8sm0GTehCZWPsQyUXz6bs7UVFWyt4T0rBKW9YyI4plQC+yEwYeAbY1vVyZ2sqe1ianEj8+u3mK
s8lllN9GMAUFjARkNIfJTwKVeBQbv9gFGHVnh7l8uP5nxUU1Kw3s29FOpB+9JLkVMdFxmVHBcKhv
BFafK/RAVfEeTu1mZnTqKZ2Ov3Mbmc1xoEEirOIfIal7y3023HLZtvPoBPFfGw4u13eHj5wHE7S7
5YLav6XDxo3VhKITO/pocsBwS0MsUvcf9T3YtzvEDGMrjN8YKIwcL0T+ihAVJl0Kqi+tfd2QRRq8
y0AToz/AnN/Y0cUEXw0Pq1zF1SpwUTpwaAQ45HaCxSVV4EUI5PkCey1xZNAWwuChqE4pHni9P0nK
Vvx+pB+uuRGfP9cQYkN9PIZ+d5d8ELENcfKKhuMk0UDCcgNF2nU/qZRbeAxBBX3LEkM5hgOfMXwu
Fs7AEoj4WQ8QXLQKUio2Oq6zzcwMCB+2fmrCv3lFNc5utArD/2g/I6D7qXr1CYcHTAMNUmjXsMCz
jvtUruj6ZmT5PbkfFhKP4sBVwcdASiiOwF4YzE7vaOo9ulK1yDX8bxhOw4ou+Yn4EBas2f0oOMAS
snV7B+MKngdG3REO2YFm+0SccHw/62ot5zTMtAMcycp6a6JL1eTbihsS1mz2vr3JVB4Z5FlE5rHD
8hNfKmPjYLdkYOSuAgIwtDVR6NU5h4YEt3/z622Rn/vZJuty1ecJ1Voei3FtGyvmPzGOdAVWYJsW
56F5NwOI1zSR18ZlzGGQ4Robf7jrufatdD9C9a8Q17HZQjVj6gJY0OHKRktTTpI/D4/jHLwYlw4W
r4SYYeR9B0BApk+fy3ucuvCziGDKdwYrSt/75U0YOx+wmDr53D8tImARz3mbkhySGGl8CmRJf6QT
FHa6PhjEBg39Gftx+mQS3LY3a7o51o8H3YKktQcixvrJkI8l8WDBDpPA+DcFMfmLJg/9eNP5Yo36
yk2U4NnZMdGCAtlDqWvpbcd2lcLG0G13MRKbanH+0QjFd0ejIA1oy0iD7jeb9IdVw9V/4G0goN2E
bMh8f6Q+25OTn6fIWmXl69wKVwGRscW9pF/CggUSkY0wyHTghwRiYQUvNYwRe8Ma2ur3jsdr9HdO
6C8aCgEx0Qn8ug7FeC1N4Ex91MK18wdlbPfJEcfUogAW/Y85X1YA2b2J+iGro8OUk8yjPdvPcBPQ
fEs1z6LpWHadY47TEXls5+CgZ0Ed8r+Wgm9C3mQ7ExwLTmwwxeSvkW9mZinQXYvEQ0BVGtn7ReZe
CoeZOLMUq90WGc0rz6KnkqSrucq3S6Wf0lhfxkAeJyNeU3C6CnX3BrOfSWS98olyNdWwdLtxUbj1
umBiGlw7c67QUbAChk1U8Kck4h4yDeklPqP2ACZi3eKKjCpuKBHxlJigTc8Iw/aWSHeJcpkslaRo
k3tMO7qx86BLS6iJuf4ix7+eilaPwKZebou627Rt+xwxEnHdQ1sRT88eif9CUJ3zTLl0e7kARm+J
akmBIUk0Ujr9UU6Hipn2wBfPuTfLndZugEWgGHxgXkkyb5Ul3ckOe/gjGN+HNeiUJ4t6+pIKV5Cm
taRWq3jippha/MTAp2rE/HbswGx0+RaNfFaBJs6/3qsBUAuvRtrSDDdyOK/PZg2emVy8SQvIbB2y
+LzMm54uFiX4qPn9lKRhYv+tJspVmjREbTyIs3CROfVifF+4xOU1Moak6B0Q0liWcahmE0Y1fGNd
X+0LbW1P20EwIe5OqmaQ/jfGaxV+BYBx+BYb9WqzHiQAIEwDuxlbWince4zq6x2NYdqoHqZPEi9b
oLvILTpPQ6eqnQ0Dw6zurnlS2tY3/JUJKpZ6g6JgE1kYak3XK854CGMQaGuSx3L4jYEm54Iq8HIV
aFt7uHps9EPNGdVr1x7RQFG7TzXtnJxffFbUgmtZjIsvW7caqS+cUz4JkEr8me5JHw9jwpWYl8cQ
n0bfov0STvFPoHdctZf9W23eKne46Nh8ywHPgYAIzcnNYALx6moG78NES4jPxBFaNIeTZuTWFDVM
2hJOOM5nn/80qIM6rOgheSnNGgpwgIHnPjdNmN7dg6boWQHQxY1BqElnsDBj4mh625rNni4W9kqG
FA/PXooovHpTCuSz9NDhaQMQHGCZSqSYvbz216y5HfAYygbe8V2xPbgjR5aSJTYk2+X6qFFQ9YbZ
FkYziYHfXubvYXUfp4gB0MvIUaFz3ovgNKJ86QNqkvmFPtMEZClAZVvdAQga4DyAr+mXBhrKfo3Z
mor6ZbB4ECm1d1lFe+8zQKjw56RE/a5IkOFia0xavkL4HbQAoMGiWl2Et+cZxEzyanQc8oy/Orjb
HQM0892dVqb9DqS7SRraDzCXxRyr2zdmf0hfqbefqrMenvLqxomBl3Zbd8PWhZaHFQSUC5cjLF2B
cBB1YH4gOOZWAUyI0hwCJrwEaXuE5guADA3d3eiiQEH8dnq6q5rsYDm3oaO+JhlXoDTOmflQEIet
i5xO0vhwOIrZ9SFBevMqSN7azLXiEkwm+VD2xMqwyG4kdNFJrzlG2/yRG5e5imzwomlAkN2dqT3q
IeC1yMmiFCiEt6DahfrV6U51cvDyd6QKDE8AntSO5SZW6lkrlzy+wiDYB3OG6+EB4q3JICqsR4gL
V6f9M5hjFymCfqyffVQSf6w340i8XH9UAOSSwacmVq0Vr6RWH/Jol6p3znmhLHdxaTz7bndI+TaU
Zm7Q3owcQjq+q16+9OZvWf+OvJJz2okmgE1Xirfc6V8FJry2B0QIw50E0VNXwBp4KeyX2Kasm89P
wzrss7JO8+0vAFv5Q+gZlVo2e8HeU4+vPgdP6ZwoIilZM3qd0T1bM4tg4Kzq8jpVlMgR3mw2Tlhe
anl07WFtVr9RyiMewTFqnFtSnP2M8TvBmrz+1pnfR5s82k7JVsf9KkEqunidZCbWtT6sm5xhWPCd
ew/DuxvRa1TpG3zomwTbS6e5i5rbes1DGETOs4atLDbYDDFvEXHMUW2eMEEfIZ6SMypPRf/l9fVu
dtIhTG+a+T3JGdGSyRZGiXWbWX6ov3HueXbQJJm2rMz06PdvAn61Dqy6U5De1dLSc5/eD7w+DbNO
gBTtPzQKiz6tmIfIIkPoIR4EFpWUIJYrhoyNLJf+bJYP3HerBN/cbYeQMC43czCsdQvmrfmaXTQp
jVcYiSO8QGZoMkdGT+dTi6w3qlXn6mfNeet7c1n2uyrZ9/o/jAfo0UQ7mHCEI58Vh2ayrt2EWUf0
nM5nUD43Pwt+JucjNDYxLrg+ek0Nim5x83S8XN7kLBUHc6SJqR/3bpbj4A0X9fycpnal5v7XiPne
ahpK9DTkL2QIm5c91oO1NhG0+REDLB7r3cu3QIOfJXKQh3+75BaeVHewaCvbLVYBRY1oo7P00DdX
k8taEMd4thHtGVr7gJYRwgDPN18jZxzu5jqfZ9u7M2mlGRV7XX42dT7sGhsDEU5Jyr015nbW7YQz
ymOzUkzX+qDfUBc4Du5TxX/uiZtnTbC3C3ygJNMGl/LQHSU+L/WIu5SFWGr8Zj4FXsLejx/eT06p
hl5BbFDOFDk8GiltnSAmZ63Qoh6da4JHzsuAKay9DlzzKnBWiK0+aDU68wAWbMsIUx3dC4D4CLrY
5EzfPO5fkzp6ILh7bmUJou6dIETl3Apqo7MYYGp6s4B/dwyX+omN321+dDEsNCoGkxaxjc/WVA7r
mBoYfZAMlMKtKB4J05suX1vQVlJH8ubyGjj9Ypwe1DpuOp/u6e7YwBCTjbNzucw1yXRNjYfq2Yjk
i85fhBmbbhpPRccPz+W0qas3L0HURxv7BS0woAz0CPKq/3VtbMXdY2Qf0DTB7IsYs0bz0twXBwHb
ob8xOYhinRt7TRycaZl1bPE/fvTPTz58RsVe95ZzCKzlbizWBKAdfMq4nXEIIJxxHbDovTUjWG48
N8Fj7gF2vGTTZZ8j1RbUx0H+ixYV6UKKLF3QASwdAS4biN5dxdFgGeqvTY88VDMfiQ/W9NnB+tAD
Ust5v4y7+tEM3y1vojUyhlf7xjqFfBDd9oeiMMdjHOHKtcVBRFj3kY8gKZWsA6hWmmQCGVv59x6v
cZNdO24KefBlchooAJZ0k3Gm0Rj1zsBdeVAYDenRMtxpWw41EUiaI/y76aws++EByYViwRuFlWBe
774MJCH53YxvdfaqgFAGdv1bROOxgZ7WxXP32CNC0nBbSpLKbtnm9SW1VpX5VbC0Z2phZgdThFjv
P63+awhBOnqkz3E5RfsxOrZMxG0JC0ixYA53k5LhOps5HyivlB9VOS5V9+RRwe6Y53Qm3sZXHTxc
ouGVZiM0kktYQsO01asWvnSUo1fFYr75ltO6IUbazXedElmz/7T42w3W1nA/cQFb/tXQMZD9lDYt
JfvCcD5D+uGQ2heTd26cF5ukVp8Hq46CwaTjOmHeiCjoLeNfTsKN1mwsb+S4Mfz0xBVLjHmByr+C
pj6aPeW+g0apF4URpCyWsVMdCzchMdZcTMX4qRIMFnKRpkRFeEQo+YUgg/PEgXXMy4q3mmLhRYUG
b6cemw3Zj1xGiAORYNe1b/o0p/56EG2KhJhKYpDkY/+sT1xSGinemiDMbybaFNeyd+j6bLRO2g1n
0uxMCjJ9Z1bWpQ0gKenuKUXvXuoSomtr6wOm1f5vyMqdmWKXzlzLWBtt61DdY54LUWGLcKk6kBRT
LvTRE/+mtNefYxmUi9LFHGqSW+vN55yKrKjC7mIaZ2OQmGOL3t/D+N8EAZSGGtTgki0B5k2BFpoO
TIBjfFez6aqvWc5to6LvCZtLDZe29hleSKXzZSXCz9yNl1a6DviQ4jbPXotG/cahtnbgBFlh0oLP
dl9SyqPXaTzSj4oLBLdK2u76ASdeRxbU7bNTmiO8VEKAemaNQshLzG2sIpzTZFif6jbzATJ25dH3
2hMs7mHh1Ri2yKyP58ywHw0VNV4UFzvJ1HI/JBn21rHgNmewGXR+C9libC9hWGMHzhy6NU0iDsh3
sdX9eerHKuuNnEGzSbIyYUpQOLdKPHEMcQdaFXId/yOOR03IdIz5uRzu78SvVVz/bX6vr34SvlI5
C4LTMK4Ne4qATNnU8VjndqiZ6M2fYSOc53kjnSU0lEvvq3RQ28gMJq08DtDgYhjsBSP6Wm67wN3N
ft8yx482sqmLiTqYzLFubQOVndWs662VkO+R+a73zLkgfCHvXrHrEFfc4iRcVt6XDsew7+95fJ+T
ZVN6w2vGqym+pUo2U3exO0ossWrnhrEu81ULz3Y+HUSsI2Rnu7Zf6i5H719hn/XSO2n6itxKFa3K
zNxIWnwbd2czI3eS1xSzBrmggCAi8G7/bx6OGGhPNuBGcg7o6DPCiAMoYzXu1AVRwUVWBcCfW/MW
VhjV+wypzJiIz/AGBDOfEsADoSfFTa3BkHNMxQYeaJvtM/GZRSsRfzb5h8i2c09LYUCpwnjdwFzN
y+FJOURtekFmUWwLbfqc58MdCdmcXzdl0YdKWFBjDW8j+FVR/eUqXJgRIa/kyyqvzYSHF4Ra7jkL
an9WePyfmQrRiHD3rItbs53iaw4pZ2qmaCnaEQ8flw08zSP8pNG9uZx9020BCTdcyWwL+QHdMvt0
Suvq5AE1WiLhOIFnQDHqMd16T55Cin6d5LTJW4+422TJARJ0MeIz2MliPxBEoBEoOUiiqY7Byemr
paTXxxmwqrDWCwQULnhJr4BWk44cSjbDkTbZZgKMHGDsqc2jF2QXa35QspOVb4vgPCcoDJ9B0mT/
RjHMHH1rJN/1/PJQQzPPZiz3EMg9AH+O7OfayZ8szJ1JewtH2CsH0XNF1I7NWN46Wt54m+rxoLip
5czI28NEcJ2JrM1zExw0oCxO85fN2Qe8LhpeC8ZOCwiF0LNrktY8Zezn3VBh7X5zoUVrPWuHc61a
Vnp73TenovxTmCFbI1ykNH7DVYXZgUZWhJgtuQvjromZTjkd2E0ifYEfHTPkIYcAgw0u1H8pZlme
eM4wkRU3FlX7mqDoZIDnG0L1UUAexGBjP48ErftexxE4h/8x5WT1TmozEJnUA0cKbImyXkXljTgE
gA2mRLjXaXerHCiZFEvVuoEFJOmXxvwP+PEcVgFPpeIb9+6WOxwqpP3sUlei40r0RyIFhou1NDqK
yF+Tc0ZpiK8NT5ZPuleyRQ0J+GU5P2rhoWdO3uJmixwml+gONm/48wAQSqDrtGV5Kv0KixgGKHuG
6tTRS8aUgZucEBzgThlKVURp7hLHVobPFJcy39XgzJplsLIUlXB7l/G1zodAF+30HA1Yl0ZktRK9
DpMfE9VwA6SLAuMI4HUxqZ3OrMRvSPa2wz0nHgBnKdfpvlkxI6pgacc/Tnry5KU0v6DD5HWzFCWA
ukS31n7lorIa5qnp3FXOKKcS5Xtq/ibavkyrXTZrkPG4c5pdAARq4v/63wHPusuBOfdvFS6ymu+7
bD6BHwI6eglxIshxjuC81dObSfhDwSpI7CMRnsHE/DUmH1O+jZhkcccyYi7z0dEO5PtYyquHdodA
ResgBx6Hg0z86nWX2T8kLmUCcQomWQ8Yk7BfyuXIoxHGSo6BG6xYuVaNZB7LtYxO9dFKPmyLBJx9
Kg2maPn0r3LobInII6/qsUcSowhi6uWH5tsbKAp0Q2vEhAgKGNpSjtEqMkhXm9OqI3INAWDAUIK9
Rn3awfjUM+x2QusQcnGRLfxefT1xFa7IziXDbz0+NDKMobVtErY2yiCG1yLlPhkpLCvWOWfyXJDm
NZB8oGkxa1IhAaoQDQfT2aDtB/VWFC9OTOAYN8hWT+8udjfVWsuS2bkLjAGQ4kIW7i4nz4IGv4m4
PKbrITtwuWiSa1Dw+uqLuGRLmPz4TcOYoF9d+1HM/Ro4MPgVq5BcS/xVpN+D8ZIQy/LMtcncP8ed
DSEBvlMZbcKy+HOloveiZsELoV4weabIFBAzKjU7J2KBSPe+gtXLVFPRodu9OskHicpT0id7Lp3h
2C88j2wGHYuYvcxta/4CAW+IEVJZ4Hn/JOcd2vievRG7BmkNtJyMRF5Cn5y7b3rM7JZABbnlw+s4
UZeRnpLo4M0BdwSBrcj3RX7Q/D0zvrkJOf3wAVR7S63bgrOMq++23CXRp9f8+bQCBJTsVF7GCYCL
N/gX+OC0Tea7Kf0p/P9xdB7LcSNbEP0iRMAWgK3ae8Nuug2CpKiCdwX/9XMwuxcTehLZDVRdk3ly
h+YI5DJMh8F4waHsVf8M3M11baHS7C+pRJ+lx+dOeZuB8X1WWvd8YJ8gFwLiWTB8+MMbdtdj04PW
QT5F0GoKSnHW5EACYhlSLTya/jzTGbnFrAIvYf8SxhZy9Y/CP7UYGbXZcMIqtJ4uk7WaQkpqCMkN
pKTJR7nswNdkIzUK3KPq2aEzS+pzXtWvKXGcKf4I8p7wGIWkXyMeVOOuah6+9pxhsK3ZHw0k7j3m
vHbwOPUwLTCu4f3fFehGBRxVCZjIRU0IPQ+x4B7q2iKlS48i4kW4z5FjVugLgAIFGp49hpI+7ZKk
ZipuPQLJvnNI1uL9G8KdMcfuuJsOG4oe/RUIyhxFjUGvECHFGfTi0rnEnMOS8amXbHRfxxChi4Wf
PWi/VQBJus8BOCg+BHKmI283BdaS4f16QnISN6wpafy85lfjg/aczUByrlFZ26px3p2APKQe4ZAl
lpNLDgtyrIzxEC+bZSP2D3NSnZ1bkhA6/wlSdz0qHqBXB8ac7I82t6lh47lK6n2X33GKEU2BdNax
iMUxqvab3MCCx14hYB2qV+l74THCiAp/k5TuD01BWclsjjVH/fVHkBl5ovMVYnIi3FWsnXGtUNRq
GmztFqlZd4qNZE41w7pAL8Kcq3zLnfKnhDIUYSW2GEx/qWAWckqYijfJbNRQKLWek/ca67Ayq+Du
cly2M3Yn8iPAxV+6+0O2MR5S9CFdS1Kj0M2jw5Bx9A5DdBqj66S/2OlziC5jdFPsMaccu6OHAo4c
HQehMixKO46viOpX+jBs2KXO/7nX2E7MkWg0zuVMxvKpoOqtRcFEFJ+KzWUmMMKBB85pB1ivsLYo
/I94/AqR+Gi0aUilkBoXxtaRytnj/1fDEaWFFuRnD8HBoD4ReLk+RnsDMmdevCQ2bgXCIbwbwFJi
pWJ/hewa69GuG8TO1skICNyfQhvWRY3p13eeDB6Wqt2bBACSgQWAFvJ30gSHRALW8RmXy0GSeWRl
pP8FHHnBD6IiLm+KRLtmAOHp+tmtbr2z76JTkbt3RShQ4Pz01jZjMxXjUoxTCKbtdJTkK8Tkmrvo
lltUCHpwdM0v1bGXNQ2IYdGAwWLcxKZgYo/8i/Z7U0cjalmwCBaM/LHCu2IINssF7exW40UCfyEQ
MU1l8jrZ5ZscCRqlh+8QQkUsIPjVEAYk0HXadB0N/9psk9bH3vug5ccCRVTddJpiZ62wrRUgkvvh
2WpfGaof+qSeZU8ZaiNWs8fU9SuIWJ74rszrNMij3loL29IWCiiTLYalwS3fN6SWylcnf+k8PALK
PcPzXQr4Wklw8Sny4uErIomNqzC6xTExP2LV6+QYgZa2fXFV8KFN39XXjSxvpIwbhKpG+bDFhhrq
J8/atiAyynU8bRT+elcUNz9nXQc8wrXfyvGZzw1evdF6hEDQrDqK2Kaavn3YCi6ikM4gOpIHMZqG
rzazFvP8U2Ow17Nqa55GevClu210cEP2jzkfrfnVq9Z6+2bToFZOsuF5g6sUogP2i79VlCy9GSzT
lg+VzYFXqX0Jobb1TbKP0mdKN4eAXuVXXMEsWN8augJV/3FmLTrbL80/t9o11aJlxrZQ5NGVlBvD
n/8RV//NAbWEJH85nJBu+ClZxoxmcSyZ0Qj9e55Nhc1sO9JoZlaC8nAGBqHD40Yv0P80RBXA9hr9
f7jQMaP5W8whDbuxgM+hCcmmQWkxxdifUZkMMAUQpsngBCtlGTKBTzBbhzxCLfZNNWGaVYS03zX5
ZhRo0/x5CEPqZvQuEybU2U8+Tqe8+Sz53svPdvgbKfJZ2bE7F4HytV1bbH2t+NvR0eyzcAXyk4hH
2fSUQYya65VWGts08vcJewd9fLcozOP0gffhkhYoHxzC1v43cewVMT0FsZgpomYjfR+cZxqSNOy9
oFWg/zuL8T6qNyh/7KyRIGRLDxpsPoPJ23+G9lpGN0yEgbjUTNKtCN9thHC6+NZNsheyfVSdBe9T
q3/lWb3GdYryrMCw4hQbswPe0YCWirm/+muHvBoZocmDON5nxvl4rxNoQrTrMW5sU5XbJvrnesha
gwbUirZyRjZHentiPpNw90HdCjLAJkutIKKCL+ia4VzrKJ0CfZ1lbCVeQ6hL2HPj+ps33jTu2iiR
L2EpITsZU1W1H2X+UiXvIGH2lTg6Beo17JTo/lCLZNCALQBKs3vYMLJLnMFhcR6d+xiaHY1jGvQr
0Aws/xxgLS5Bh4ww9924kuSwC/PdMz6AyEvrrXGQK2C7CZaqP6BEGICgQU/tUI/uNeLeMijqU0XS
H9P/kRkvRBqmkBQ6mnaisZjypYo5e58kIHusjLD/Ji1YrnBtM5Jzh4jXhyB2AlViVG0IPpwDjmx8
C/acisPcgdAITl/zp/Hu87ovm55UBxQJRLB/qP4tpt/rrYPP3y7mmlaHxVFvp/rNC0jmzmiLYA0C
u5/UxufCcAD/1dU89h4YvyIpU4pv6J8GmFNvw9l9BwjX41TTw0Pl8NEi40BB3bvPiIeQ3ccEzhD1
OhzXvxliAEkYNVp+mo11jJ0eYTCUUS/eRMW7Xc659lhUw2pthu9+dUibYaGxGTSJvzOw5Qa/OkQf
y6/38N0WjHmSwN9ksUOukbsKy68C8HCI9I0ZK6KP9uJw6afj3xArcwBrAOeGnDBHyXvHhictyo1v
u6sI58uQvswNrNezcLdvEmPu6N5JzMZGcgnCZ8egtFZ3l13UxOsc1Q/XrVDqGJuBnDYL6J1G5+zh
1kUOjtPYYYkjt4ItmsXwya3yZTAeaqaZDasRQvmG5IUifGBn327rcANCqMYBMVI9zgcxXAalqY3F
8+9AoZ+d+ak9HXsjxsctg0Usf7M4XsUcESYNfxYcdLoGspXG1GeJeoGnDuyL4HG23drRcd5q3Psz
J8yKDnZMklaw8zQcGixSnPecp7J1Nom7InGVBdu+Rg2EMrDPv/LipmM1biOyBt1FKXZW9RaQkEKm
RfHr+gvSZhxr38LrJgyoSMgCaKLNlJJDqn6N+FaKzcCVLIz3iF29sra5cZdM35JwTvDa2FOBznOn
TasW77KufVQabvj2XBC44Az5umfJM+Z/p1nTWF+tgtplwk7WfCcD3KRWkYZ8ioA6tt5vzfa2YkXZ
wUnVsbhyarzBru4D1k70nziMxm6jwJvHVC4mpEijtf7W3AtW3OoQbBBPu1fXYCi3zLDjmEpfV+gE
Q94EA0KVxroywbjagy4asDS1ikgYuFHdqojWGV+ypzWLigUAoOw/miBwg+TRCZkpCVRkX/N6aPjr
txIODuh1D1+KW0+siP5fBi5G2S796KCRK6EPnxl+VDtHPenthIuEHsFbu7faXaQhnov2fO1yuCn3
EUH8I18JnoAAv/LMcB0NbHmy7s7v79SblHw4M0P2dx/o7BN/dtgZq7o8+tU+rslu7HY5jifdKT+E
p24Ai1i/xmyJzpV/HBgE2MWtSD2KUuw8+a9kXaEtlfnAdkmgIbkjmJoLHWTrvJSkIiX4JeqY2sXL
VuxjbmGTnob30GShIm1yQY2Ln+9s5B4971kL7xgxq56TdGPA0Q5edXM3ikvPdEKbsGgN35XYddFP
SyGM9Koyf4qKg5XBAD1xXf5MXr40OwvDMXjjFu5vQ1a54pdoIWkRAmSG6dJhdjNMeGE4fS3E17L+
7IyPpkfaSsOdQ08SMJia0domhrWp83vO3NUq/rKPyfNvw9h73otWP2N/qcefkv10apkHS0OM2h1r
7J3tdHZpXRj5h3F1VDOBegS9ycMUl4uxJ22FrL2B7brPels6l4GR3mQ/uEghxPR7Bz9obQ8Lv4Pr
xSOoaYe2Qc3xETL3RP6CzpjoHrq+DCxK63EwlweCalJ/aXnsbkCqxI7cqf7X0wSUb7UUrG4EqQEo
W5iLViDzsmbcNrhAa/1T6p9t/WJo54nRe3xOIof2GA0dQmyLtDuD3sNL9pgxFrK6aRg4XMS1Y3eL
y5ZnN9orHP8VP9gsRm2xJElmu4aczsR9LCnARZ1vrJRrfPrLef5akzRYEGQcEUDWad6uNe69jwtP
fEaE0onZMUtga8FKi6KkgiwaI3ZBoh7yIhvxzmPW37s/JoIuK2UWyq2k06QmmYF4TK+Z9RG0bnOo
hCYhqg5uuOQy5JyjxDFRSVZDT3GIkBe5d2j2/crHgTV7K3lK/0Ql8xACzoXG+N9jNL7GQYogAWZW
uXa5c2qE4hYPcGRzaQT6weGK4B/DNyuWWvT0oFYo/RpCN3b9ZYdMpQzxj3QIRJsZVTEa33P3Y7Da
SrR/NtLMydoaE3/qiGMyJv2hhKEd4RAmBqeTDJANLPzais+Hwci81BTFoWf8TVLkWg0su2T8jLr8
tRMeCP0ivLKPoc7e1eLqaX/7AhkB7vC4PxCbzDvMID/nK3M4cUlqqSvy2CTqt9PAlFlXa33MgKNY
8qJ7302MunC6BNOcOM7Y5xEy6+a2CwaQofr3XE9b7XF0mtM0cl7LEXXnl+Zd6cXXSkEZiJgfMogU
Rr9DH/EHYdemCtst7eJMkCtLzvhDG30WI1FRyd6DAVDzNCbau5nBTiNtpzrY3X5E6qVhxJ1y2pFx
ePJXojPuGA3DxM12Zr23jKOHy4KrtocF6AESy2VCNiXDGyLATMpAl6qbYfDDaR1cFyRl1s//s8LB
q1NMtd2tL3kN2ESVLkk0FJPvYYY2UPsaGQyOKVpKj8A3FnezTSlki2xInEAOTIb8OYXo9GetrsyY
fvLPbwdxzTJoY/7fjtm4HVXfGr9DqEMvZVWsoaKtu/JSWyhTowqzUWeD4kN0m6urwYbHHtE+0Hyz
OKnU2ZyOQchqymlY3PMcCHstMtp/HVwV3mkMNYA9fnRa+6G/NWayBS18UsrB58c+F42Gyr8IfsMX
rP0pGR30TFEFE3grAiK3McqrHWGiCjmCK48ue3as8RbQ13gJ+4345gB+rP1dAHdVJE+LOD30VPOJ
MXylfY0MgVtF/9fq2lIzkwULZ8Lq3YNuUd1j0lL5y0zwdLWrXQa3Ji2eYZkvpYOl7bfT0Km6/EDd
MoSgUnWPevpgFllb9m7kxcIK5MGsKZHnzCMdl/Ze2ymQ2dkd133Oj1mW33QB9H857mUfweE/RQxN
ZRwkzqUqOekE6llnB8V4lB96olw7UvAK0CgqugywKFvhcqUxanZ/E9a4wZgc0pBGcQ4TBFvHiZ3O
ly8hh06wqtg9R9VDH9j+ui0rrho/7maweJnFzsg35XDQq3UJGKuSyO+a3lxpcrqxpvOci8/olsIT
4jTHNUtBAfjKW+A32jWmA4306pHx4xYgDABcuAqs+sMceALj15bZY165S0usfeusezbH5I8z4ezI
vups6zYQ1xk4oO6Aiz6HfzflJwPwmWDe4TiZz+rGCw9J8+ixcgO9mZA8w8NzvaVnHdrhHAR0cf+s
GtTpI4qRG8U/RYedTnD4YejB5ti7j7S/9B4OfmRcPteoycrRECT2kUAx8/MNxozC3AvcacndZJ9A
lgwGnH1nz271XV4d5PC3AC/jT+TOevam0E2Y53G/qpni2JKagq10ghYs01878pw8E6rSmQ+2gtvp
CdQRHko6j/6u5uDi3kRSYQYGeFs2tQXg6JAnmuSjnpW6jgjQ4gcMwBshDjAVFieuqZxM1AL5f2x8
EUpZDS+xjHjnX+eBnlAgeLhDhXNwhxtHKTkjxyC4dVznbGvbeF/QJ0+j+6zNh96e43hmaPKo6+ZG
t4hAoXAfA3c5Jp9V4LJj2w/sSfXjaP3OU07tpfc/unl1h4q9pFSIk7eSPTfQ/n0pT431VNoXszxh
HxSTg4AARis0rtpQrKbgPc7itaTjqsML5ZXX7wfaXcS8E6r1gpl2kmIgVgefn6kYjhXi7jnBiuWu
z902xl9Sbg3t0hskLFaEuDP3yKhCxtnJYNEVTfTNnM9wD8z82RbtshfNDU5hz5TU46OsxDY3JbJq
mE1pjkzyRS9+2g75KpVaZxfr3IsRUz3lSFUYpueRGiPaZlDup8wmcILp0IyCinaG2sR4c6e6eVUG
nTKhz/mekzNHOdOMtK3/3GFrzZzKEoFLoL8A0YlMpN84uRLPvdlje8h52BghLzpuXDGgm0FqFqDt
1ny5n18CzfVeQt3f+GHzoZElU4PIDMzkzaOrDWsQFn5Ddf1aMWUZrH1Dm0feiMSAnOf7gnABqiJz
QhScbCTeMYIEYUH3+UnzpFjV7Fj1rj7bJdnOBhQubDQpDxfWusVQUkh3B6Pnq2Eu3dRfMbJfNA0o
8Sh7CAqxAmeR+9k6MnjjqDdGnyMAYMcAlIlhSREDw16b/mbKwUsMSy8HObgpwxPJQJTPQKHUtVXM
0lvtWLTvGdSLwtqUEGZB1E2gQmogMSx+m+5laGG3jrilqYmgJBcoR3qmW2wwEXLdarqTmEFNMOAh
Dz480s7zQ+TUSyWzm0Tui7gMsIjD+mJaW1JbR9rDAdCu1JsrgUgRs10+PRKaPCbBYiax5GR+MHnu
O3gz95FFPOmOHvf+NMu7xNUPeKo4pKeX2dMz+4GdYFqHjcm6rEVVc+hNcfAr1OPwHdl7zG9ws8mb
jQtAQxcKi97TH7d1TnwVAKpw2g7xyZplngCHiCNNT1ZyrCsdOc4MGwo2rlFudX4X3JMN6BmjkO8D
2WcOU7cGhn2IuUw37Q9ciRctPJnZ3256mYiJokVbVzNBAh57uUvr3eA5u5Gb0A+xLN4lHX1w0QZ3
ExjVPYrg971YvccmL12VTcPgxF/6HLFh6D4dRlmAHxY5JYIvOXg8zqw5wKOCzy4fDvHnWdkhkQvp
ZAAbu4nAcjSjbHp/UWHubo6EL9U6QUrDrBfPwMBOHYrqfF0hx5DnQr2Z3ds8UUiRtzd+QngT+2iC
780I3ql9MBPw1J+j9yTAFy4pce64nc89/6Y9/5+GfAG4DDzS0CCnHHds9xcJ42TomA03muQ4lSZI
kT0XaVE9kNFH7mnU1k2JGxC6VCyfaQzqWS4nuScWu5G8PoxBtw7/kGnYp6mOFrInvQWAnkP9MrHz
8xFLhicR/rVJfKuCnW4DW82N7pyE4dINX3RnHyUoKdYGdXvFWncaOh5v7ktekJRsJqg7YSpXPka8
QN0NRI5RcLHzXzK3IXMQz7oxsxmPjCJVGA4DBclI2//jWg/GMcIB/n4PFZdIf2CElI3Uy8HvbPqZ
tHuRr4re3YoC8IfX3TIbqqWD/BPGzeBdLe8S4rBL9FXsBXvp/lPMsMjdXpWqR/89x3Oup37LeZti
44D3Oc4e9e4aCe4Wf4NMG8cEtNOMCYLD8Nf9iAgpTKJjJhh2IBIYZLrXbbBvxERekxwdQ8BLwdir
IpevBYhaAEIetmmcM6jv3iqzC082mOKoB9TluW+61wdfEFgxhkd22nAcZKxvm3Qnsxwikjn0+DWm
iMyusF7jxWXnDK+g1B95Tp/koIc7KqHxwHID2iYZnhIYZcYkiBCyTS/qi4+fLdVQRFTBu+ND+C7n
T3m0PHHRLFxQbMEYretQDDBuAaXCJMT1Kf27aFCOthbILdsZVg7zpZKenkEWQkYvDz4GPpciwwgx
YAuMmCxIH5eLGQ+3VLTIMZDSGl1y96uC/QapMir2yCAx8bXxqgPDOtN8XCqb7SIBw2yV6ptna8ka
I0TClrnHsaBRYGpGrS37Wn+1zY7NFl80zhZkIogyuWPt/GLiQukj+HLhZH4KDtLE70H1kcMkXPGi
pwaJFPYt1elrPBJ+l40/D54aZg9dsOb+Oo9J/pm5IEGrvgA3z1TdzfclVgEz9B+xhtOhZviizfQu
jT/ljIAuSns+H2qaG4pg6BA+umZ/Sl5FXB1UoNDQeMfKjM6hUl9xrAhaiDaRiiCf6ee2My5Wl25k
3R5CvcOHhWLBYT+QOWee4oGeD69OwrAQmvCxc0a2/6xZ+g5IYUS1WYXpm66avcsVMYT2PUp5u2oE
FYtcD562xJSTaG9NylajFJAeoF5/ljNscDI6wkIzVLNGZSK80lfSFbu4ilZhATWpS7YC0bOJu1NX
rEcHlR+bsmv/TLXYFvSTaTVeeg36nTEudPTT+RC/J6XDehGmdkQbRppyRgRAnrTrPmAZifNmVC5D
oZVUPzrS46rsVrPdReDsh6SOcYl3rEAGMM+Ti+mQscswSypTw134s2dWbY38ztSPondfDui3A4KM
kp7N2PTHLejrU0LcO07eHAHDtNNY7oU8TDOPtET0LsMvjzYD79cCJKbTv02o793y5IC+nqz7rGIV
mKNkDi1q3IfoKHvB3Hj8IfepEKz+dUS8T6q4hB1Kh+DUA2VVDzqmbPZT/JCI+Aquvp7ZfsvOPxLH
rNXXgv2k1YFh/Bub96D+Tvo3rQazw8/gMmcFzwZhG+cP6NMRm2YHf9qLq2Vc3trk4Y7oGLGhuvm/
cPinaBSLhuMD+pfLT0vSkyxoixlvWMjVKob3HqzCpvzIk2vFFU3vOTER1tRnTBti+zwiX4X+owQN
c3trbaBp5iqaTsgo+/qoo6/Ts98U2V6xEc09jk9gDKi0D+Qrrl04HxPiafJc/nTdR8scQnEchcZ7
PkB/JLUlTT6NnFWpCNaV+aWPN6vhGacJZiPsk3VX7USLnrghFEidcyAk5lfUYn5OsK/YV/wXq4AX
yUDEjTAbBg2Xh3Mou9vQ9dyF55qxRbXyZbtq3K+BsQA+qMSaRU4o5MVe+nCM5aL2oYBZXwktvP7d
u8wvhrU5svOE1fK/fLL90DzMVsyCLHhCUfV31nfCZlIAOzQVM8ublz1A1l5Ft/TG38B5uD7GMkZ8
cfbshwseFFm8hJxdbn9SPBhF+9vjXwzdYakydiObsjshKvnT1TeSb7WYpK5PMDqbUZEYzjFaVl+m
hNjIs6iV31nOfs+ikkMf1wdICTuwBlD2NWgNvhqR/c5WO/yMgQnirCZ5m2nYWC9qZnJl9qnQ7skM
xVSuUW1DDKi4KscejhCUomZ4tDYm9R5KJ472Xq5UcjPRwxZT8KoR1dtuy+7chyfNeIv1R9u8euJD
tjdLf5nHL9G21HlprwR9I8OkG4YigVQPuR6AOZYRLnOnAXVYPDzyGgt1CaB1GxCDG6hmJ8mMJgDx
C/OnP4B/vzjiFHeP0XtvfJapPg2F8dFFTLCGLVb2VZ0AewRgloctp14DqSjo3G1GgnpcXjkF0d7f
+T0XUfawAIamGt9a80yCa9NTefjLGhJKlDyK8l8MQ9zN793QIROB1m2RCEnGtE4VOLFnzZkMe/Da
qo0UvMvJMnMPZM2vnIyRe8tivGBKhkOD+ZBJTAWygJL8RK+eJ8N/jPKeJjvXVjgsn3FxT+q/Sf0m
2q9uXseUHxIEnPwikm6MntX4A0wnyGYd9Z8iOc+8ND85WCaze21jd+8ZqdBa+eymN09DjOvs4uHQ
2Br0lt0kjlqxYRKZeQ/FsV1eJP4fNrd4nU8sXHcG8r6EHT1PiosPq7i0GIpGuF7gZqT+gsxlmXG+
BX2wKnl0teAx8CaVH4l6wF1nyvtiM8nKm5WRv8MS/pPFFzG89d4bOBq92DYjXwL60cnbSps9Rzz+
sZT/x5reAI1bwdYPviU1NaTHRefTqBNpMulPVpQIK9D+IPn0oqUrzmlx4mRD2bUT2HzbgWuofegu
qk/aTOCjIOOIknb0S4ylR7X3uKkWPWVHWrCM6RZBjDgcDXW3H3hd2n5ex/BUcG0YxVcmnzJ+CfOt
yAjOwC/bBy+GkVNb/Drxp1aBl2jo19tlzYVT7NrmvSzXOfkgE4Fg/p74id6klF2aw68ZonCxD1Z1
8yRy3LnnCL/gBEFfIqx7PJok/GqQ7yZUnyjoXpU5LIbuw8PFZPu3MHgKBB4YXIzy6Kmjkrs23jbV
MzPIFWmJblyQ5OohvBte6wQOF87qzH6G8xcCo1msZ7JQRe8ARCYbPhmI1/1zcmh37x5q7BoxZiIu
GbmqeoufX9GQBPCrUSMDtwsctNN9fceMtMvDYYfuhOCWMtOoa1w2ksgiBWs13U7CdRrZ/U6W0uVg
V/Gxw/W3NtLxEA3CYNqsPlwmszEUvKBgtDrWw1ETo7YMouZqSTuh5OqLlQsgR6dSw2a2qSSxtJO5
KCacgmJc0t3Ipagndo/xtE0pZIkmL7alRrxB7EIWk/rPQEGIxYeRYNrdW0GaqAwjBCk6wjJsjP5W
AnMJHPNRGdQLThPfvCj2sQU46xLvUmSLR61bLwJbWJoE5D1hrqtEvpZ281JE/l3reGDDhJgFgKF+
KvaRspz1oHQ+DYMAeB2DRzOeLAehDho3Qt8TxEEWXxNCbulFoKGDt9BkNNcB7A6ErXa98u4q9r+i
cfoYm/ruZsEVb9Ra2eEGPRgbgbFGYcfU10tDvpIBeBGkIxcegp1mGwcvwEbPQP2Z+mpkfTHkxRIU
idIXwGI9ZtRZchGms8nlvhmokbQEYeHPSCZATaHLX+si5/Kbg2d/T/I8aGchWN89OW2d+pA6j55L
ryYY0DPP7eTyS7QnM9I/S3ZSKhk3oU1qpeFeh/LiFAfDkhzq1cucClrxJMYktMRUIY61NbmDTP2K
SuorC61dagSQIP5pFJloHXISp2Lgs4/Qy9/jprukoEhpO8wyMJaV2f7RvVcjro9tFgAcWynUYEF3
0FoPumwY76SLzaYHqQDR9KUx8V/a/3steiSFhdnsowyXqt0ivOs/asgakU4D4UZPMdkfAYi2MLvX
ZDwRRPaosqjeqOjMZ4VSfRpW2AlMWLio88rmUFT7losjYeG+Dgm20WYwzaySomDJnAPufoJaHlmh
lmabnCOBpTJ1VoWQVylA1eoWkrARiYJzshsf4Ve65Ddcx1jUtfYdEKLO9Du7M9Uqyn5fVv5eQAKT
rOFzl6Y+gS+CZGjc5Bh+mrjCEJKg7Z0zm5tV24CXKvlvql1pbgFY77VKucorFFEp83szPnt458bp
6jJ+SuBMlOFdZJe0cTcRNtWxXFRsClJJv0EZEDLhBDhtU5m1FPFykquBsLCO8EC3+vG196IHwCkl
JsVxm9fq6vMkbHwD+VurPzuiP9axjwclZGTgoA6vgo5VAO22DBNmPgSfFd7F0Yl5Du5duwqZ2Gk9
h1z+1M2fxMHKFrYbz0EyMqiXNO2XTW39HecaBkU9lvuQga67cV2cObXcZjmjZYK5VDacaggHeTt8
iwR8NC93wmlR4lNNVLpL5ue77Zkl28xW07+Z8etHBTo6ttFUmiPJNz4XTKxORXQx9JhxsQB3husy
MkhAwoZNpopW6dbGEn21KebQo5LFncmGB7XpzQhfbZfOywB4onm/ITd7q73MQNmK0bwLCDpkbmK0
Rw9lQMGl1yXFMvfrLZvqOnj20Y82pVS1ihtqb+EGzAfgjQMVV8NMlu3SMLiXFvNvVtQLDJXwYzWT
CrNEAYxXmTDz3pudoom6dEgG64vMWOe/FHNwUPThOL8FzY6nxcAm5cKZeVhJDmCOeXPQGlu/q24O
3Vzfpacy038Jg4TPMzsYNzTIKvtr8rzZ1dqo96bRbGvnHsJCKEYibUSzNZ16kUVIfd1LTBftkYta
vvf6a80Wbs4aVkO7q9ttpu1i2EpefgyYSdoOdVJGJDYx5PYbmUW6v7Z0cYhabZNCJbaKf0n9NIKT
rMjEQYAk3lz4DXBhkbH3tI44vfsbeCTETCwbESRA7LxK3lv0NUfw3Dwuq7FrPsy4Bv0LiLsbLzUs
U5TyJdVBWd7kkLAB6w55ERyMGilMCuG6njkYYCAKyKgkIUiPOC7+ByYaJjlWuWwS/SQt3IsqJ3Sz
Squ3JMpnrqh7zyxMxrUZPTSVPBwdrWE6cCX0/Yfnm9NrFpsIzEEKiQD7zDTs6gDYUErgdcjSdODX
j/iFfDckklCLsduEb2YaaUvqWNInEtIB55RoFxA7kRbMvlUm6UVj/jJLqz+crD604XQoPVpDZLW/
DlFoyxQ/4pSKXZHxbcK1gfqAlbhBw2WH264ejw3iW2VdskzfVD1uHu9rml4SXJimTbKOrmBMroSw
1kb0Xjl81uAuguDdtv+VyTVAglDk3jOPPerlbwORQjly+9h7V3xkTo5rwdrFjElifmmr65AP6jfB
nrqqkblVvCK63UEpP+uw+LRx10722UmJfYwmBnud5xLe7P+G0sJriPQkmHA2dtVF+Plj0tRNRv2q
hITJ/PLvoEeroKAWaAZA5RweKY9YxuYQijYD+E3VvlVa1MO/QNXsor4xLIIhzSuoLpLyCJsrr0GE
fp3riinlDrHPvdU9cGTYrqy+JQGpZQLbhxnegq4M2o1kZreZTJOMc772VYUyHaMHScn8VEi/dAMc
p1VV48ofY1zabjy1KNXT6T13/yeUM0KQmtUfjMCS3zazXszJmnXo86Ehzozd8yjBc5op2GdoQSNy
DyQdSYv/Na/G4mSXTo+yC9hylzRkNco53K+wzItVp2jwAx0c7DKxgYkhhEKrCikhs24h9rpWTdSp
RKmqWe7PB9YeiKrtUrlsImvn8YfxiS3D+l7guw577M5FgBj2KwAIEh2mlveK7IXu3rnucqZdFBVD
sxBEcsL0znuxMZ1h1V31wyHDgeCLU9MdKpe0Jtnjk3fr7lNGPN1magLZ9vdOAo9Sje8j8M5wZJHH
1kJjSknVYR9NvhLX7/CsMnCHSmKTeIl0kXERAgTuCg20jLJQRUZfiUQiRHpJ4zFN7lx5d7gtQ68l
XQ6VvB3qpKhkOAMCz/ZQH7TEHrohWthGIbgTqiIKQrSSRYdyroGFMGfUHXfaxHEkXv8j7cx2I0eS
Lv0qjb4eYrg4t8H8c6EIhbbMjJByzxsiKxfu+86nn4/1z3RFuAgSUqK70UCrmhbubm7ubnbsHDVF
G0gZFO8dYA948OzJ1nb//tf//D//+8fwv/xf+SlPRj/P/oVUwikPs6b+r3+Lf/+r+O//9e7nf/3b
MVzHNQybLgVHMy1A5Rp///H9Kcx8/mHtf9DqUgcQNzjH1AKVD1o6UR9ebkFwX3EwYzuqKVmgJ7tX
FS10j6AEvfBkdm//7Pv65QhsJfdMt4vcoxh3lKXqz3/2eePy86Fqd2Sw+TybdYBUepYze4UF2zBN
8Nm25RjzEp0tQenTzgQNqXus0hSSWpr5sz+0YF5aqCqoE0odCzS5TJ9s8936ACz+77IP0aLqaKpw
NNfWpCkq9aKGKSPg8xXU5iS6r8qQtmLXNaC76Irf69aWPPbcmjRdFNRUKL1il3ZaklU6nM/i+7qF
eTrWxiNNVxPrFfqaWJgSKE+oOd7ByLFuYmkQlqpaBBPdtYS8KYYgiuvapoIzGtBbcrC6n15uACoP
3dQF2py2M6/ZmVO5Rm6YduvZR3r3hg+N/37980tLfv55+/LzHAKTqXd8PiOdGw23Aa/ZkoL4y6dJ
8ON1R7dd5knVL82EvmEkvUi9o4qidvjOzDZWemEZLr4veS4qLqrWunx/MnYucp/Zbn2alr6v6a6j
60Il8ulS7IOpQyn7qfKONqI4JKUe1z+/4Kji/PPS9ET+YIZZx+dRfmxbekD3xt26ha0BSBOUdCYo
7hYLAIZRzdYOr/g8xRxTqHiTaTiX69tRm4P5oYEni1T5nYDfYv37SxNEpdHUVWHgQ/L8I8upQlRV
Kcdaaz6lQDOGugL7VW6sw8JuEByh7nyC6prquJfDKHxTL8uSqmclfnrF99a/No33Uf1jfTBLa3Fm
xVUvreiRYvc1bczHaQYF0amiFq9Ybc4g9pth8l/ySUQjthIabe8d91ba7pymecV2OP++FFjHIuD5
7XTeMQJT7T8YgI9ePkW4kmZYusPGMKSFEOQvMjPWvaPpibdQMe+tMnqFy5qG5hiaYbhCsyUTrqkp
cefqzjFTvjuIQezXR7DksWefd6RFFrWovT7mYNAGUmFQtP6lK/cvN2ELuBtMWxiCRNylH6V9ayRW
jw7wBHTAVodbxD1OATqI62aWNoVtm7ZjcitguqTYpyd2qWeB6x7LGLpb8ruoW2pQqHk3qHElr1h4
DjnV5fQ3+I+0KgMYWr/TGFOMHGQSg3Qkc7I+njkWSbcCcWZCk1ZmSmGR7wZMKOGT3j9COrU3GhhE
aczztQatkGljtyxOoOOa+LFta7bsaTrQh1Fo7BaIDK3r7jaZHkb75/qglmKK/Y8N2d0qEfimb887
0vvq8WaZxlcsDDd/yzDUOTAa0qxB84lK48jVc0qiA/XWYvJv1ocwXzWkdTFtlbuULgjC9I1eunPr
GZFKgcUCcvIxKm/LVCHj9SUiX0lD37qphdnClCFch41vW9a8YmeXqryNHfguOuvYvnX092b7df3z
CwsOjRdTZQiETE1H2pguaRjXySL76NO5GaY/UtQXnf5U9xsHyd+uKk2ZNQcv3dVM2J8M43Icut0Y
kFv01nFAUAxKtO6zH6H1UkDWHw9/DX2v3jGtH3We+r2VXb98lMLQXF04tqZZjhQXfCTK9LAJbDAS
2X0gboN3kK77qbsR5RbWyhJC14356mgRhS7HqJmlqNocM61240O8vuEKc0CRp/D885IrpLqmU55m
rVSA8SgOdgYcJvd5WcDt/0hrh05teX3e5h+8ZlHy86m28giWUfuokIj6BG15/2ndwPyBNQPSZcxQ
TdBTBgZmrKYKk0xDliagYmhBK9Z0H9atLQ7H4pwWRG3TkBMP0ON4bTixl0TyWwmPlvJNWBsusBCx
2UYa6W9h2K6rSi6QZYOTD6Gt0JNuISvyMcl+luO9aQ5UCbNDDKzw5UM6tyf5RBx5TsNLWDn6Oqyq
id/t6M98qNz2FVPHbVa1NIegB/3apWsjf+rB5WoqRz0uHsgu3YXBuI+T6np9OEv+4BiqmG+Clm7Y
cuh2jX7yK4aj0x3gnVDxJHcDR46gY3zd0sJedYRpkjkQFkkEOR7RfhgntVCC04hkHx0WsbsRWReG
wuVABUHLSKBnkYYSQqYBQi9xj9EHFQEnEnnoESdfSpQP1key4NUOFaf5bkg+xxaSy7VuYoe5SF1E
bvYmtZTxWhtv1k0sTda5CcnLbDpBzLDIyHc9QhzRb91vF0bgqpZtEJnph+Hqcelcogcc2+aOcyyq
6a6CD6rvEeSFsGl9FAvx09XJCqrcEIWhy0s+cYseuoCXnyugWRAfC+sxtw6Ge/KSb179roaoYN3g
wrRdGJz/fnZ2w/U0UBXAYPOl9uEhS90NA0sTZzrEQsdBy9uUo41PRqRQm4xSUAq49xbonGK8f/kY
TJeUrW4Lx3LlG2HXR33WG4Z/8u4nmOCyjRvu0hRZNm9lsniYkEfQuXCUw7fmn0C/VDduv/H5hU3o
Eo/FfHkyNNWWbh2Zb6aT32gUpoOZrI86aRkMILZ+KgbsF605fXj5bNmCqycalgbeLIXJUhvqAU6u
4ESBctiha/GKz5uMw+StzF6XPp90djiItgpOtv1rAHntbvz8JX/iu//5vn7psKOXpn7nFQFkmx0t
BjPdi9ddq42od+sD2TIkrQuFtEaB1S04wcbQIP+X7GAmXTextNtJbeumKSyLy/r897PNp0+WE9p1
EJyMloJxFgYfs47YGyv6waTV7yozmlMw08CkI6Sm67a1eaKke82cV///xuWHW+T7rTF1nn8StgJH
kjWYD4lfAg8Px+Kg+c30VjNFQQ9t8dTAF3MAN2Dfkeav9mYKifL6r1m4k1z8GMlrSvTmYjufZ0IV
hw69YaU/+v5J9+mKF8munzaqL9ri1Nua5WpCqCYvycupz7kGZ7bFLnBZZliOFci/y/eDAxRWzfJg
rwRcvzUHSL+TaL97A7z91LYdpdJ0wONaaA0LYPd+4jtQ089YxDDQHoTl1QdKuV/WZ2fRFbmr8yRx
HF2TKwkhNUTPm/0k0tKP0DQ+0Uhy7Izo67qZpUBnn5mZ/37mjlrnW7HSRMGppLXX8r+7NIe/3MJc
C3HJvZNoMeaBnlkA6Kz6fT15x5oSvZlAfbV13CyN4dyCdA1QPKCqhYmFrj1B6BI5n/5sBJLfNOja
BInF91WIO4DxbhwGWz9/3idnEzSi2dpkIOuOmUd1YieKjbv/PHx5059PjxRxrDpS1dQB8YUUfA0A
qkHMKY4eE5G8WZ+npVPN4bw3eEhToVAlX8q8CPU2x5tTjm8V9w7CE+r7IA3io4cA+yts4VEaxVTH
doR0JISQIpLuF/RNWsFbN0AjtXgsGhQi4OrT7Y266uIMmlSPuA7oli7HbBPtGFgaeWXQsfSX2Rc/
s6i7q8wKQfD6en1cS9ueJBR9OaRWeBNKuyUEJZBBXUAZoKZP1H+jQ8eMvs7Gnlwc0JmV+e9nLteb
IfWkCSt6cg8F9VXS3OU0sA/2RshdGo0LvNN0SOMYz162hWh64XZk0SGHhm44euuP5m09+hvrs5TF
4VH7jx3JG/qWJxXM27i4M9w56XQD9/F3MZlv6zG6jQZY8szy66DUHxojfUWcZiaBa3CkUNqXTjGj
G4bMtE3v6PUpxFs0NNDdYrjGlr8vHd3ndqQh5tbQ5PpoeUc/A2abCEHbf56IexJl033aorVslKG6
Uwyt4BJR+QNkB3O0woGuKsWYroQNjKiKlZJmyQKy8wLhGUVLHxzPOtDnU8Nv0SFEC/plXxcu0EIQ
I9dBBwAV+QsYE0LoImKYLHiWILOquq5PTyNaEaZl0rgTB5S6+fq7jtY8BEFBezu9r/zyaziEsj6u
9oo5+Df9QIcn5Gf2rRfCPOSNCsSoGYJFTmp5b6s4+T1A8i38vvpRGtV3s08rEnHgnJSygsnVaaCL
4RF1q8MupJpwaoFmT5OHaHK7XQBB6g4EUXKwqDYfVKtPD0HclbsurY0HHarG/aQX4IxSE77TLAQb
71QoxZKqUAE2Ov0rNpnLqUceltfjs2xs2apZFCkOx1IH1OzxsOv0b+vB4lnAdXnI84znpaVz85bv
CAYqkFbboIboKCdFvIG1BWJDr8Ud3q8benZESYakyK7QyVPV2qQckwREODTzLz0Cpe9LUU/Q3tCG
Jt9X3g8P+ekVP540K8lk2yAR+uz8C0Sc0NNNwzaeGgEfLQP3ad2GNh/SF4fsPAJh0c9uCF6kmnRH
mLxaT5oi4mY90G5mpGlzX4DYhjVFkOz3++B7BanR1RALKIdol4Pyrvdvod+Pd44fQu3Tgx7uepzQ
Qdz+wBEb3IRFXX5SSmhV13/s4mqe/VbpwpFNtoogXuKfNM35FXbAgsuy1TeMPAv90oRIs84lmZwG
fVunwH+XOs6ud2htroONsPjsIJutmBQJSOCbmmkalwcZDXpJSBsseqDtZ/Ql6DB8QCJ6r4NOfcWc
2bZwqd7pKtYuDfnQAqcTEe3kRePHJBXvS6U//JEJuT4UUdEzW0DaJzN446L7ByPluoHFcPHPGAzp
qAq9sor6XPVPnQPZe/2zQWW+9Ok0ClFpeHH6b14ZbmbUurgSPstq2Y3VempT+6ectggtu9fH38gq
rw9ocfXPbEhhqSi9zDTy1j81g0KLdwezJRyyCv3Hhrkxd4vu7Gpz7pd0jSVnUDLXCz3TZn+n8Ej5
+rcejh/Qgq+wovE6JzkkTBusz6WXQavupE7MrdZBQtgf7mBgtQz7Zn3Wlrb/uRFpz3RKSpsZOeZj
VBq/6hCC2rj6sG5iabbOTUgLo4TdVKglF+bC+TjGp3yCTuFu3cTyKFyVopY2o02kDdnxcNWLgYoG
nFMJ/I3511ofNx40izZMA9IeqjIU0ORjyQBVZAswM9bNYH7KtI3je3GWLNIxDqcTRAfSmeGa/WgZ
tQJWZshOLe1ubZwcfc+/fsVMATjlqmC7FIal9SZ0WkPnWcpR1b5C7jCq79e/vzgMh+ILFZK5fiUN
I6A23wR6xdEX33jwlelwhW4MYdEEOWkNpR9dAC263BdlqYkhqAzlCLxpoJedziyrG7ybrC7jjUC/
cJDrNkVS7og89XQ5NZs4Q683+agdtXZ8r5ZwFlkZPE2d7jx6JQpSXkphZnBQsF+fxUW75GgNsChA
m+Q3Zqbr6mTGjXYsoGX11Zsoo0+z/ISGeDk9TNyu180tnAU6eR9KGxDg4RzSopmO5ytd7qpHL4fl
DgG0AlpZBBMN+6FEfG/d2EKcpvSsET5xP3aTtFcRlBqtNsqY0zhDwKhSyjeVVs5d0tF16NMGtm5u
wVswN2cFmMjn4IHBchylo4wPPAUuNYiPs/gevo6NQS1Z4c3HlY8MHXUbySf9qAjcsNa0Y9sntMH8
9PQMKrpyw4qY63HSxRKIlQrIgjqHJeT0WePxpkyS0jw2HRpArQEXEt6LKFDsNQ9Fhox6PKUV+ks8
Bt+GxZR8R+DbfxjaNr9DKYxW84Le51i1mhu9CqqvnVE37wc/c2AV0TI8K3IOta+obz3dnLWcgY5D
MhhcW26kHIyKVUKMENLZAkXpLJnlDhMo+RoHgQa7GDvUe9QxuA4HFKWViRdmXY6w8qOlBMs2wQJ6
QsV6X3njcBBm2N6ur/SCY11Mzvz3szyGj3pZUIvGPEb0ktQaJAo7C9YtqLrW7SysNVg6g39ZtBzo
8u0+aYWbD5VGz5xzm2sPeXZwgsO6iYWhXJiQLuUF99s0yTGh0EtEuXy4D8Y75ecrjLAngJlSmGP6
L+crgjQ/7sPOOTp0iWu3NJ5DSoeXbDjtQiwDd/aPGen4b8pgatUEM1YPr0j8pnH3mvEr6GGKOEaB
veEEz7M/MMecm5tX78wLEl1R8jpv6BIzdeLz7dQ4syj6temF1w0yQ51mwXn0l5g+r8/mkldo3G81
hycfmAophsaFXVdIojtHA3mZpkeLJjK+FGF6vW5mjo5SBBAaBQB9Lt8970sJqlHEtlLMYvfogORP
lf1ToVdpZvbu9A+68iWOio0FXBzZmUn9ckbTGAaVuK+co51/6OiCDnZusJGzW7hbXYxKcsVwghK5
nUq6bfz8hzHGfxWxuFmfuKUtdT5xkhu2aZ3bms/EGcPnPLml1QmJqZve2FifpcmiuYBXIcV7W5dP
NyqfqeaMOmAhyKYK/alD0KodN1ZkaSxw6xEiTFd7/tBVCd00qIFIEp0BIZi7M2jOL9LvdbgxGrG0
MIYJIM0CpW9ZslebOY2VkTrLqZmefQ1HWHjdplP+wUhdToUs7w5tRO9qF+n6X5brxagQwP/uRtD4
j1qKllnUmD8A0iBrSnfksULP4d4RTXsfam120K3Ku+sTjR6/oFG/dVkwXZdcs67DmIOIXmxYrDu1
R1cvp8vsyWyQsHE5fB9GrUFlpG+U61KJI0j+BHnK1nPeoALZQU+QWsgs2AOpR7W7tXkU7NzIdR8a
6GkPtDbkrIwwHyJDZBuBe97l8vY8ny8pcIupUiZFYWXc6V0E8yCJVFjF2vred36t+/OiJZsmNZ0O
KYsugctdmcdDz3uhsY4dnbEh3KLJTVs8ubOSoPa0bmrRCYBUgUDi+f7suUuVv4LQSljHycx3gfbN
hcrg5RZmgPIMgdBN8IOXg0nNNorGltbeYFcBEHQ3b7hL21IAf3ep11DulfFHqddS6MoD51gmCOUh
snarOhtLv7Qpz03Mfz87eAz4wBQxm6i1R/jCbXRJozf+l1dMlJi7BR2DFin5EWom0SimSLXZSU+K
d4q29vuC+9JuN5ft+Pezq03q0c0d9bV9jCmD07UfFt3GSi8tBG90Umc2jS3P8uAB3dhQS1Nsyjtv
rzcTzMkBV0Ru8BsXgaX9cW5I2okZKiqpKqg2JW76zqgECpr+vTaU0JTBxDQqG9mBxXvHuT3pWVN5
rk/X9+gdAy/MrtWo4Y4zOcE+TuGYTVKI4S29q6lvQKwbj21/BENYfVr3jsXJ5WZAnOb4YT9dumCk
RrU5DGC5TNoylV9d+2bY6irdMiEdo6M2pEamYaKP7gztKWmeXPUVPj7Xz+bsKuAMORPCAxSMVwlZ
ZDiU3waEMa+8Qtytz5S2FNMcE3S8Sg8BgpXSg802rXrKOLGOnQPTlWscdnEHqVqURbdKld97gfJ4
SEPlzlJQWmqdzwJdjfWfsBQvQMQh7ER6T3uWs7K7ouztNKHMYQ2/Ql7dWZR8nmjO916MmOJK7ABg
E6pF7NN0Kbo2gQV0x6f7JwZJVOQIweRFeaDSFr3iZYQaMUlxk9onzyPJ/zJOvzgaaAWBICsczQct
TkCxRxszpz8H78wjOjMkr55Qtf+GkbgdOihOZqIuXEKJYwQm1I92Ct+1OUuMartIqYy3g6FAJTAa
3t1QINrjwr5yqEm9oPkIu1WO3Mk+VofkBs0oaOXQGX3jZNAFimBEiS9LvGtVbwQsprVvQFMWqjdJ
YaFf1+f2KYEmeB/UefUwcWO7SWx4D4qxrWC9tLzrWkF7eRBlfh/12vi2VlIN0pwQ6tiotX5WDtkj
28utPbiYaldAtI8aEjeHIRgTyJMgL8+g39r1cd5e6ZRNr2vXsm7iXEEAI6r7WzWIbGjq1emjM9qI
LNcQzuSaQglU07ydpY6wW+u5eTsNkb2H3OsAdTYsB0H3DgPTXaza/XWUFUijwQIF4UPV3Nap+Gpb
yV8aYRm5g9y51/XxQagpZFGwvLTDpN5Xg4FwfaHAEKqq1amNIQUZw0m50n092okxSL4IO/R2KqoU
16LRf1AhQ+msrp29CcM6/Lvqo1ak8Cdqubr3C0jruoneCiCL4x4xgumdSoryRiiQK7SO6t/6w4Dc
AswgVJV7aJiTLt4Z8cyHotgIjzatQBGg0DxIqQwYp0rFFPdToFm3dowAbhnCJzMAh4fabfpVjjaL
qgY6vXxV8ujqM/VFnJV3VNnadyw+xARdoSPMY7bXeiogS+CxP1M/C9S14RNsLe+bnqOeWjdheoCr
L9iXHMs3ejP2w24K2xAWWohjPxupaBCrVQwgz4n3seh6MGbQ8dyhvjD8avLpi54DL6NQru6mJIBu
2Y/T70Bm4JgMIUmoG1fnpmLDMWjmloHwsV2hWd0Ye98vQeq6qIfv83Yy3+hpnN3aPfmmMQbAkRuA
BW03+13UKXTnHkqfelb6916kep/KMhx/0cuDRnrkIISmIHgNkXL71u4i9H2boQl/xEY1ogYeKjuy
1fpvUfrOQaS+j9yr6N+4EcR6bSWKQ555/T6OkXJJhF2TDzGcK8vDdy24nO/DLIETEjBBdm3VyInZ
Rdc91GZv3Q8JbLlTp2o7mOXQnYB35SZwnfYxbX3/uxoXSI9nU2air2EW8a4p4FhPUSi4aty2f5tP
RfJWixT3VldhWnJyK4FycpYhr0plVyqjiUpLlL+dsj64C426uOmm3wg77gK/e1NTbtkbothqtFuK
5lQeAHfM7diW3Oqq9p3dW3nuHUdbB3/U8zrnH/w9eMBM0BVdPzqWDuEZU6VpFJhJ38x3n7OrZqkW
WYJ4Ayg6F6affEBjs/Ju8goBqXVDS6ckIWWGVbFHeW1cGspHw8npP+dS4+8pqBbFxq1p8fsknE3T
0V3BdfDy+7CXwRcYgEaLI14xGRSQAzom62NYmKyZQoLrELk6qhLz388my85ip3Lr0DrCFaeGN1l0
rfQbt4ktE7NznJkAphUr5oiJNj84mU4cVGBk2bjQLswVbaP0aszexZN8/vuZkYSDgqAcRid0wSyU
vTbQWYufd2dI29x1gAtffr7Ti9EdYzM6ETIs9Ic2PGlhinjlC0D6AOhB+kp3kJLMeYTyWnTqkMjW
Y+invXdm/2F9qZfGwL0DZKkGBZIu92mnmhJYwaiFJyi10JIivP3Z9yVXGrSiqW2L79ufI3EYlA03
mqdYSh7QUmTSjqHypn/WCFD4FZeeMA9PhYnAovuJnsMIzSsUlK5fMY4zQ5IrcaqZmTvV4Wk4jOK9
qj6tf37h6WU7ZKd00+LB/eyROjiK41hjjjp3rj7UUPUk9qMIc3L+yOfUH//MmOS3YWZYBTKw0ak3
fBdesfEtBwuIhsZKdvpMzl5E4vO6ySVf5gJK+nW+TD+rodq9B/umiuBvgl4yKrZjmN+PyESsW1ly
5vmdrLrkRLAjXaY92xjVbnCjEwT8Joo/W3DMBW9zVBgN5tciuDH5BRSwgyDC1qJTFsCe3cPSpf4w
xbhPIAtfH8nCfF1YkvZ+3PkOjE7s/ciiyUGB+L364AKlX7eyNR7prJroo0viTI1OZvwtBylYQCva
oUq6SY6yNRxp9yhOEcSxpkentjgZ3k1XnMJ+44WzaAKczN945hnJehmMRRA0Qi9Y+zj80gj4Uq8t
9eVO7MxVbdqcQeY8Q+OaY2plgV0QkONkRCcrjYIPAZqpT7k6aX+tL82CK2PL4hAGxUJFW3Jl6Lm8
Sp/q6FSJ6wlR9ev1zy/O1tnnpdegCkd/oHoVIUD3aL6I3kWOeqcb6kuh85CBnY9CcmMv6Oqm95vo
VE+Qwn8rYNQsDnDvrQ9m0Y3PBiO5cTjmteZ6ZXSalHsTqm3xIa9Z/Y2X+taKSD6sCZa+cVmRMPau
ipKSTnVaH8fz9qK/p4s7MUtOqFSlRc9rQMqqIL6MhQbFqUh4JkSWot/A6TW+bXPqmrwjYv/gpiLd
Bb3h7go/hNPRj/NXjfafnyI5iFuhN5AH/BTb2xtoK6iH9bEuz+Y/35c8owkCoL3gKE86G3U/Vvv1
zy+cp/SDAlaFOHguC0uL1ff0g5GV5TytH9MYUucnLz4hCdf4L2a9m9fszNK8087umPAyafVUdpw5
yi8QdNMWr9Sic599f/772fepzFq8tdlCSmabKDt0CKzDmxmk+U5FhHR92ubHg3SdYjBAP+CFhetA
RumNHaomdceqp8m1GIZdoPw1tZAb0oVS+91Vm/6st5qEFx2BIxW2IzofOVcvx1fogYmcXBqfUDwy
zMdMvGZTmQxJhTrLBpokPZgiJDsDDUrJU5Yj8+BOnwKfDaQ9Ri5irfC8tvodrXKdewIgtUcz8xWO
DuiBKho93CSWJP9I8ynIptiNT6TTW3hyXkqYh/sBoKHN2uU98AycDZVw6Q6+npwq8zvQ6P7gztys
H9bd4m+CHdkvwM7w6nQobD6DCSdx7+nliJW5q756P0R7K6LzcQ+3qgLeom9gH1Z2zSbidsk5uGbR
EUuv8vMymjX/mLifsFu/8T701cbrYenzNsU52qB5X6lyQdBLMmvIqj45gUsdokMYvvwQp6vGIQTN
gc6WfXv0zWZyjDA8ee2T+FqWx/VlWfj5F5+XYnQcQ4sauXweSuxIQHg6tPs/szD/grPgo2lkwsi3
B6fB8h/qSn1fGNRm120sXEVAoTq8C0Cc0YsmBTjdSOB8FGl4UmtE2hw6Xh7N/OnPbMzHxdk40qiz
M+RZQoDO1ZVAMrIyv6hGtTGSxfUAXsBAkAAj3lxaKSor7NHgDVGY4cqmfEAt4hXDIKU7gxhUHr3S
gvt2IPzEM2A+nRWsvN9xUx6ctLlet7Jw4gCRoLteJVoSW6TJikyEPuAAD0+gDwLj94T2gt07+1m7
Yt3Q0sqfG5Ku7KrbVa3fMpxwPMKrbk9ok3Xpyy8yf+MmeQ7y7nyWIRiVbhLxRAJiJJfuuUiB+O1r
xqEDl6RL1KH8Jq37pCWVasVjcGpVuija6KMTZR+zXDy+YrrOzEjXXH0sAZqnmBn7EeWP2Kz3udJO
ex29wQ0XWLqJuho0rKZFwpTCz7x0ZxtGSSK/MYMOW1w43Sw4QHrxq1abJ9Cw37IymHVh1SsPsSrP
oxYyxO9j4W0gnBbd4+w3SIEha8CFjA7jdRxYC0AQ3tdh9kgqfStlu3S8XYxW8viJh7bj5Sra0o71
ZvLVY6jHH/Ppe1UmJ5EI1HP6Y5FDaWB+cfwt60tRQyMvMuMsKG3KTWhZnaRof4vgVKHzAvfza/z/
7PNSCLetcfB9zwpOobNHVMb5a90pF389qVXq+LyMbRkRafiGVaKlF5xI5yNIFPCSdPsXMxlCiAm9
2H+MSGNos6rU+r7FSHkyjO+BZdx0eb/h84vuRi1ixoloBFjJSB6MqVnPRlz7Du5sqh9XKLNshIql
6eIayjKDrabqKxmxQ8fNmjLmIDJ+g+f01Y3r4NIgeKZDuQKuBlo0KRT1rVvUSeSw2ug9Jns3v062
YsPiEM5MSGEoyNIpaRJMuAjW+Xt7/3KHAgYIyRYRhCNO2osUyvTCH8nZFwi+pqZ2lU6/1y0sPHLc
cwvSsZOrSRv1FrlI3oZmfVLDe0V5oyOcNH1vy7+Qb1k3tzxf/wxIen80cVn7kY+5XP3gobSRo4Ly
RxbktCfF9zRWwZudEEmI7RtlY0XmGZcu/+fzJd86Kmc0+6pkRdSsvxmV4XYMh9tSba9jTXksrOHn
+mjm6V8zJ7kweekmVbs4OnnIJgkK897J1U8RtgdE0Lzo+7q55R3zn+XRJXfuiCwBvRQkIhTU3xS0
X0Whe1emO3z+M0Ozn5wdqX3rDRykGLLyn17wGIcf4/7Luomlm9uZZ8tQN5vcdFVpAUlD/zoMb8vi
LYlpZO/XrSw6NF1PM+JNPG8PQVY8tOyBWoWShjdeHO2bV3Qcw+n4jwXp5NcUI0sLULQnxCuvED1C
ze3PhiAFGWusYnpc8LEmPma33Ral+fIMQbyp/X1Vlw/FJHcro7d86gRvTGWHjtJrfv0/n5c8qbIz
UqqWEp56wd1keBT9VrfmoiPNzKH/bwDzpjnzVavIajO0kVgAKL/Lul+T+aFuD0q1VbBZ3OtndqSF
BjBiZ4lgJDkUBor3EzWUZkLJF8UfXUN+aiz3fzZ10sKDrbYMH4jRSUEiV7sawo2lWYwmZwOSzhZa
QcxEU5zwJNIA0ckSdUOHksqP9VH8nf1/FiN5bqhzjyt5GSlGhk40jnQeEfHjAf0dF3l5dELqXWXE
GqpAITKeSZbN/BICzSDwOX3hNrvOUo1vbhfXNzliqju9jMzHNEu7Oyh0fmlxmKPtaUfXtouo1lRa
0T7UB28HhzRSwlEkbkwRJO90aiA3WiGMb/GEBAv1MOB/Xprd5HC8btxmFt3QBM7I+UOfiCXF5rJt
ndIGiXWCBOMo7BxhMdjpm+E2CrfShIsLh8jBnFGCdFHmEI1h0nCK0sYT1Vu3vHfzd1q8kYlcPEfP
TEiL5pd+adqdi2+EGckaq6kOSpAHB7u0tDdZWYy3DpTsr3HIM6PSFCZmSJNgglGz7a8ouNL4ErTN
RjhdnjyyHmRxeSvKmBRUoEU1Ikx6qjwFyaJRQTQ8q+8GP75ed/xFQyRXSH/ACOLIOFe6RMyhhX7k
BBd45KFE1f0V1huoji0b0hbuzawRCZjr0zj07wJluo9d6z3aAi/PPXJLJ/MFS+lcUZQWJkyQtRp9
jqCoP6gI0/7p9+VDIpxEjuIc9dBPpbmzt7J2i0ccsQcKPp0CiFwpqAO7Cas6pVQVfxYoDW0loba+
L22WgQJo3CjUWuNp53dIo29sxq3vS9OvD3VhOQE1Q6ffu+n11qt7ca/PekhQedHdJufQJsfJXDXm
zpyn16aN2p0XXA1ZeFVZn7nd7Nd3xWKYxJl4Vgq2oCqdol6h9krkG1xhsZAO+VXu/UYM62ospsO6
paW9YUC8SCqNq4H9bKO3KMbHaQ9ayHauyuRHMJnXo6NvxKylxgCaHejaBY9E6UQu2RhRUej+QNCq
gu5myqdHY+ihIVIitK80kKk5cj1x0O05icysDzei2ZJrCGhLybACiyLaXF5+fB9wTOZQ0Rv726/N
FnXp1tclxzaysuo6jzOt+QJ0F5Xul6/Q+Y+X/FqMSlH58RidjID+sf2YQfn/dd3EkrvNBJBAA4HZ
QMx0OT+TM6Z9X3I5dGNxVXywH9p0N1RbyeGlq+HMwm/yNAMdL4f6OFeHprHZQZ4fX7Xmu8a+DeLb
Pn8qXBep9Ve0U83cDv8xJ0X9yqqGEZrC6KQhrBpdac3T+qTNkyLf2IA/geQAT42M0ryzzm7ULtih
OPQcSB6C6XOd9Nk+8GatTlvhmZbeugBjfK/92nZb/rYUiaDCIxSxX8ltSYZ7RVUiV4OgkiP1kPbD
3sj1w6Dbt7revK9693p9nFvmpFg06engFBnmAh1F6344xJYCxBzmynQ8OmGwEfqWdhMMYXSpwfcN
AnD++9m0wr3qjJYaBqdOyz6bQnkwE2fjpFiKeSAkEexABOa5HkioVL3ZdOhyxta+K2+m6AZg9vqk
bZj4Ox6ejUItXGE19kybm33V8k+1/2Nwf66bWJqouXY7603QwCOH1CY2U9P1qYCN5UPuP6Ea9orA
Ax6ZnN1MpEbp6HIlhjBIfccM41NW8ngTw4PQngpnSwVryb1A+KmC/Cx0/LKKF+5FWtCJ45M17ur0
PogOMNqVyZvhxdTo8w3zzJAUR7NCifBYYAmiOgBeiquN4sZSED3/vuS4CYzpnmHy/dp9H3l7Nfit
qj+s+OVg8YtRSJsf0gXHb4IsPvX1cXxjNhuD2FoNabP7bRylULUxiOZNj0pKGf1KUAHx2wdXyTf2
yNaESf6ljEVn6w22BuTsY644T+Z4s5nbWtqJ58siHQO0UI2a1+BfpqgRUv4aoLSZWq8p+ZxbkU5Q
y26DKqwZi1P8rlCu6rdECrSNccgRJVPLohLQrp5i271FvTR2HxTvTvE+5uFPnzZ7qGavmvyd4d61
Gprnt25Ke9LWHtpYMlm2SbNnDdyIH+EVu3HY+8GtPx00/+7lkQ2q1zmucboKU70MPEFik7nVc4b6
f0m7kuW4dSD5RYzgTuJK9iq1pNZiyfKF4e1xJ8Ed5NdPwhFjd6MxjZDmHfwOimA1tkKhKisz2ZG7
UtX2KN3jJ58XosGyI21jevh8WX8HO2T+u83XkbFNk/ePDgN4PzA8ox2Gc1KKLAjJTNDxugB6ldfQ
xQiI/nGwL5g20B8KIUfQyeLheT5PcDfMS/y+OKYmkqrp165ftzr6ij6eDDBA2cnZBAEfsC/Cw3rO
ULZFLf9I6fs4P7XWjeko/M7lZcalPVzioJ2bgNNDOD9JNVGWu3Z2RGtZ9LvSVPwrl6cH37c98Fch
GYQUt+CcbQA9J70d02OlQegcfLD1h2tC5wYEvwySoMqqKxioyz4A6r6nH1aCBeiBM+Tzvg4H2CZh
tTPDH/slKcvj7Uy/tKqukcuTja+7KMWh7QKPTpFPLLFmCL6lcXnsiudeA5lFh+4U9774OPgROxYU
dS4Xkbhsrnfjxl1yJymOVme/FOkjwyOg7G7sXhHjSTbUmR3B7WuV2zqtDzv5zrlPVdtJ9nXIoPDm
B/T+AYNyfvKYSUrWxCk9ahk0q5/8flLEXioDws+vxwmddD0M+NkKICo2rK/7JslyW6cDEM5bpTFP
Xyi+X9GvzLlBP2nPbjLn+eNWIOMFgSX0x4GoSzgUacb6Bp3PzREREd2N1r6NdzndXTcimyo86eFn
8Q9iSGEtaGtEBkk9enR+NuTVNr9c/zz/jefPPJ4W+fd5YSWGKdVrZrj0SIsxrDtota/8SKXmJx2D
i0ge8jDo2hIvd8/TlpTa6Pzzhps2IQGag8NPDAMsfibAwHg52nxDnDxIIEKfIjVt1kevndkuT4vx
3U6z4Ys9NWR13ZRsMFyV1wVOG12TIgazpI3jZGlOj3V+ixrsh5O5QDGdfF0YSOkuhevk+Hrv3LRQ
B7FA2t1Oii4H2aIDuQiIJ1gRwDElHI/cKJK6pFiPOmZoNNwP5GlpP+FEgBfBDMHnor1JlFd0tDny
PDAyHW39kVbH/OPLcPZ5IczRcJ1rXYHPRzga9PgJDwVAChKUYKkAN4GYhXBbcEo0zKqPlU+0kNWG
GwKwYH58IbiPBfEW16FEp+/5tnX0rHSsbKmP2G3gWrcCY0zDCTxf17csX0/hkJ+Z4Vv65HREiGvH
yIKZnL42LQtNJHerERqHDwwQj2bNsnxz3aJkhyGpx6seeLvbYLE5t9h0VdWD5xHLzsqAWau5ftBK
hftV2RAmr9TxxHI62BiN17T9BX2D1dRsr49DcpHwHBuwYhDwREcu/w0nM+dr6GUoIAV3NOlhWZ60
atimQ70D6l6xRBKvcmZIOPdemfkaCqdIt4Vpjs54poqmJbMFQSVOkumCWwhRyvlIRq+gYA/h1PHm
u+5temtvq6B1UhMGMHVIRMO3iJ5xBkMrXrwjRPPIs53Ngen+SPJW4eklE+XArfw1IkxU0UAqaehg
xHanIC8ObaxyXJLTgl5yQODRnMC5rIUrkUSaaQ01hIlc/YWYTchiP7SGX3Z26DojNKv6Mz0ziNtP
TAoOuQZxVV5RsJrn+Vvr3BGwiiTbyla4TAlslD8PUP3iWBVQcAl7oGVZMhhLAh74dpemvxKyjat6
bUCrpadf3P5rCW6FvHpp5p/XT5F0zQAz/sOnCYCscFJzoMk6a6LxcXDD8p2pMnmqz/O/nxzSxRxK
0pAcNOd5F6ZmEtBif30AfMkFB4qJ+zcAwQ10oDQhpAXjMdr0ipVbb7X0TU+gDrWOPrO9HXQ0oY0S
xQqxYxdRTJ4VKIE/4Anv3oGbuNsb1SdqrdgIJ1YE92x5tcYKLqbjtxsrDwuqiGKkKwI/8+e9C6Ie
IWi1QJc8OBOaVNqfOoOswer6csgcDZ6JyG5DnROkpsLn56mtIfGAvgVjKB+Lst51uvuICq/C+ctG
cWpGcASx13WTrsNMVZnPY2o/E636jAnO1A2GKOShbcFE5DldO1R9eozr27ndMcXn+USI+9YkiLoR
GCOBIgZ63WBldW05ybHyOPmyuWozsqq8LoyhQmh8WKIRmOcTa2L30Ngg8Rg3HlDPdrkxh+IBuFgV
jbVsTZCshy64gTDZE50zGKGMuvBgY+xvfme64pzLv47ZwkiAJROLXn5Mrc5ggLaD878b7zRVe5Js
44Kd5O/3hcvLZH2F5xZw+3b/pC/Ndqr9IFk+LGqIX39qhe+KE38IsUm/sXWMwqlfgNh5cz1FsCLb
VhZ0WE2wq4FLRKQuT/V0HLsaB8MzQbzTQoIjKp96TtROtHUC+I7CnmxZQFXoIHeD9BnisfMBTRWh
lhfhlCCECu4HvCCv+xPZeKBThy+DoBLi5sL1q5d6YacN58rob9zxzjfAHgSKtlX667od6ThsOHXD
4teJWCJ2hqWwB7NBTSuN4oAVExpR7NdP2HCQNkUCCmkJUZNNA6dXyxrMFT3kox9AdEkxWdJBgAUJ
zI4A0xCRSL4mY4lubwaAVpusfXc9ZrbiDuSnQPRayEnw7iT+gBCRRgvQgt7sM3itVltlExB09uMw
JaslUYV6cksI89CMiqhYBAXFneF3fj/HR2KEFijlxoBTKzP3UwP6Z8Y837/2TG2IvOEVUXjlKmuX
VYM0LYn0sHNUMnl8q17MHcQl8FoB+f4FjoeCltNkS48RmQH4y5xpYxsHMKe4Ax76YdQqLnoJ8gVx
xIk94QKrI2hBFA3szbEZVIC5WO0GNExV0IczfYhSPaiXD9cIz02Kp9VtEnCKQ2jGKkJarLSPc2Hz
74PfGb3DLrKsgrcxQPFqGTWUfwi507LNSKvQ1z8uL3RuRLgJRn12swJUE8eleRmBt9I+QYgAC5DB
wwNG99DSK0yTRUw25R5elG39rfaeZnt33dFIzw7x0KCI3AKEtoRNHZlat8xuD4nhKH7MoIsKxpzH
seru+kkF4JfuMi7JzWVZ8ExyhdnSZrPxewq8AfRYO6ikRzdxE20sLT8uDkPCJN0UlDP+9QjPP86X
iwzNiW3hNnXN1MlqBw1jGtn4+u08qrD9stvn1IBwhBLIJAB+j8GN021Wv2sgrPYWd5XrCNn0Tzhv
oLDxtMDGRlAovAAHRj06RR42Rb9b8r23//ieQEMpRF9BGniJgzOS3pjKBI6uStoj6rmbmS13mjk9
xpb38YoU5xpEnIMqoW2IDZ/NMg8M/OK8Q3ruNkOc9v/VVr6osHUyfwoqWi7X7nIIh7D60BZjIOlD
BN3abjhY+YY5BwKWwhhEsokzrZz6eXBU8RVfcdGJnxoVdoRpLFQrdCM59njMQlYduMH3JonAErat
0t9lokp2yo4yklx8mHAWgCmf308TaRdmpkAMdUl8SLSiC+bOBZ+Gvkrm+eOlUN6y+L+2iFD9Jrq3
DNaIrkVtsqAW2wAXqbgfpGkOAj5ApNEhaIdq4vlwHENjkdktIAHQ3Vu60OcIkg2pA8GQKL6fvPYl
6rhYpfFQNSTUsmZ9/RDIgnyAaHlPPY7YhXKcjubfCGItaAP2kvu5Jl9b2q4i3/rMPQVedo9DG1FZ
EZ1i6vssBpIWq7ZUK7f7xvrfHlXlJSWDwf4Gzx4AZZwTRNgaNSRjyrIugJ1czGco4u6XbgJFqKpA
LtmBMONCIB1BHwjihSXDgoFPd8KcGfprykBpS1mY4sTVxs8PLw64O8FJBIoOm5f7z/fGSJMprXuQ
N5htto9Ha9sbTmh2riKxLwmSEXoDVwDaS662LZgpDRs0gmByPGr+Lk62qnK8dLr+fV4kYWZFWTrV
iAeYAxIa2m3zBiI+0WYeFQ8W6eqf2BGuiyhC4FxACBZtOwjkoH6nIf1FMlU+R3ZiQTkDUnp04wOA
ITaztJHVQhgiBqVG/ZoNb0QrNlFmBV0F3Vu6ypwlGLU2MPJnE6+B6xtCOpUnpoUwps80R48ZVqrL
0GnCTCBNjqllrUqmetbwNRe8OnCjHP2BRuFLROM8skVrQBD8YFtfOzTCFa220+snhz4XWhdC52nf
TwpnKxsccLSg38C/6NQXjtXQu5Pp2pBZpZa9TpZfevcwzmnYQH7jw7Poof2Rv6GRl/PE8zuPIM/W
0wbhbA5RRh+anNF6GdJdPavqfpItyZ2qC4QpCO3Qz3l+gO3YRs97jeRGOXdr8GTsBgB2SOMoBiTb
kmd2hDuY0Wy2nMhMjgXYq4ylugP98IHp3TZtnrTUfKCGv0HtfNfl7bZqyu31+ZTslTPrgv/oMyhd
DoOVHKF4Fdh9HZZ5gs7J23x5IxHqHjr4rZan6zYlUcepTRGXlnVGCTgXQh3P7ZA3uI/9DG8455u3
9NulrO/d/vm6QYmT9BBxgO4WTvKSCmqqsqavKBrzsbNWOe1WHXu9bkG6Wf5ZEIcU4RpI0opgGu2v
U3rnWHeF/u26CemsAdkAEBz49y/pWnKLTsj4oKZSPRTNCtJosbEi+UszbSfVLSkdzoktPqEniT06
ETCSWtBztZvb4hZcDDZTxE789Ag+CkUHZFZBLoWoQqwQMRP1h4Q4OMfTrZFtivxOpzv7wftMKerM
kOB2R7uNIwBG8FLIIGU3DMGsHzPymBaHCJqLo52uS28IIQ4UZpFiU0i33ckYrfNZ1AYjtiNearXI
40KhqfTj+o5QzaGwSkVq1aDX4g/vdO2Zu9YNuyocfxMVlbB0HJw4lmPaUFUTLucG3c0oU5bYDVGm
7Zg/prtSb1hwfTSy/Y1HFtSjcTFfFqQmvfKpx0ZUwMnIDpYVZSF1k37ruwk6oP28WGfjQjYEAgb/
Xbcs2+24ugjozsCVfBGqtZ1tdhCWQx5Ge1jY9CNKvB8I4D9hBIkSVBLwYMA/55uhM6AjZzNkAPXu
R0+0IGNfWPyJAqUHDl7eW4f0G+7IcyNOxXq3m/G+irIuYA4NVM962ZbDBc9ZOF3E6GL8VPlepwHS
mByhCcBuU3JrN6usfvt4UItkD8CNUDIBVkXsoxrSpm7MrEJdwXzNWuinqHippHvtnwGRQxb+zZ4W
vUQmxP2VQoqshAIEyJwCswiZs7q+8LLTg8Ibb0HEiEA/c74mUN7tyABi+mOr3Whr399f/7xs86Kt
Hu03KL5dVt6KWteravC1h8Yw/psp2ubIUt6UpWUqzqckxMML8K8hsegGtkarj2tAB7ouDZfucSz7
0IZ4SOF8HHIKOSeo3aGPGUgR8eXUz3rkjjMuHz+GhmQMpqvbZDGqx+vzJtsCJ1bEG7t0CjKUGQ69
5xfvpjXe53axqZvxoSrKrdONK1SHFLGWbKlc1LJ4PszHe004nY3ZN+3s4iry+i2UsoPYDC1bMXmy
VUJfIJKXFgozF8SNk9anDlJG8XGq5sDQ70sDQZzXBa6tSIvJDKGQgdLMH+lkUc3Y9Su84ykMeUaz
b1J3X8/zb3d016xIVJzfkiOESIGnWbApIDUt+M6YuGNclOh6rSEqEmM8H6eq5UXefwb4YE/iHYJ2
DGfU0aY/OXoYsxVYID7uBWABtHE24PPQoxKyUQuNI62ObTTuZlWg6VXw6/p2liwHIArAEXJ9RbQh
CyOInaXv/RG4eW0uf+PZFHpIaugDlIr6XnFyZElygDn5Kwy7GfVr4c1QLlkO0WNUMaMxOvht/dtp
hjBx7DVrqpsmG+7GNrsh1F739WgovJDKuOiG/CoZ6zJq06MLfg9renTsctVV3z1tCCb9tgdVUeW8
J/HHbyQMGQlt3sbHc8HnG6RADobEBZLADXSC6nnL9I/LXSHxpWN/oAiAeRXPU1dNhBE+rtlzwra7
9ZZoUxCVBrnEBaEdCGQePP+BdLYwDhQmWaojeQ1VCOth7uwbozG2rPgEvAGnHzEVqsOgLxYPLPAh
bq1xbQvL23UxdIUUu0AShuC2A/z6T97r4i1UNiPtsDFRlcnL0Gm20bgzy1CL223peOH1kyW1hWQ1
p8lEcvLPhjzxDVbZdHpXWTleyHU4ZzkIZSvYXEICXYDWW1+3Jt3f6E3hLfaoDF7oQdR9BGVs0uTI
UEGRitIwKUiQjAbc0hSYaR2Q4aEnv0tH9SL7o9wmPMk4ZJMnVgiKuuKxRjbUSzoTLZHAuHm3tmkW
QdI5/U53KBS3I1AcgZbUXVEa4a2h90sY2TWq8uARXRW0bHe+W0KTa5jN7by43pc+8bInK9GssGVV
A1ko/zcE0rIbzxz6NUUMqziisq3NceacQBCuVgwb4jFZ2qim6HbL000+sR+lMWzySP+uWCB+S19M
0z87YuAwZ0M7DBkWyLeKKZhy47Zr0oOHB2z90NFxh4zsoUUXO4MUWzNHmy5uD75DN9d/huxKBIoL
SXlOlogzfe6QXEhwQTTNKUHF0G+nRNslnyhHQvzmnwXz3ILH6LAMHiwUddDpt4NKQ1m2XgiCEFL6
+A8Po/PvW21jFThz5REawDdt8eKD0SI2f35imvCCsIFrB/2HyPtGDTMvLT8qj85oQsptVaiQNpIw
0oeU1V8Dwr2bNraV0BwGgIXZDMWwnuZpgqicTwKHab9dO7mpiMsUPukPkFXchIiGuDIRADJAE51P
HgMEuvEzUhyjFiq6jh8M2c/Ip+Bj/e2kVVB0EEa4JeOD6xZgUfqVAm90fWJlq3f6A4T9NxQjdBIj
Dz2T9BC1ZF1a8cZXEQ5JmnUN5E/QpIdYA88n8doF9NKH3AO66WrbXNnJsPViugdB3Y1Hfpajto0K
UNSTeJVDOg6u7WYxx7epI2sn79/rIf59fcyyGMv3OVqbd73CT55Pem9pyQBxvBLdRWhMNwvoIMJd
G2uQ/g1BElu14oxL5hgc9lxPBSgu3HTcE53cPFpVWn1H6gqVZ9w4rhem3pMxvnx4UPD1yH6AVAb/
F3kD9GyMW2PCVVokNBwAGQzKpA4730Z0VT1ftyVxWme2hAEtOXPKKPLzo1FubBLkKnocyQJhGOAQ
4UleSEwLgSla6BqXTLxZcXC31vDcF/9p03s8qVyjRPAVcc0/Q2JMEA0tMNoRDPnmo6Hd5mAXilER
TYo7Rx8CO7H28/zcx0+tBybq9hubvtv6x9lmz3+DsButwVpGNC0XRzZulkdjVOQVJI7tbIiC+7et
xUfdKC/AjqKFZHns/Se9eRzrpzh6Vea2Jaza54MRdoZXGd3okhTWUnTEL1/b+JbO33TtN/Vvu6gP
tOi2qFEsmLIbN3+6vitlx+x0MfmuPTlmjYFIpdZhW+ueBxqAHmohr58xwTNALi9ve3yyT0xMrkuX
pcNaGQgS2qI55sR8QBZv9/8zI+z/hNUgpwR/2jHJDnpxW0VxODbVx2NvJBaAykRhDJVtMZEJyBpN
Kwc+mfrlashvwd2zng9F2MXv10cj8xaIuvFBm5Nci2xTOfNwbfm444psQwPDX1//vMxZnH5e2OCJ
3fetaWEcTbaDsK7u33XgMVcB42WbCygl3NM67+4SC6PYEaS3ejM/0mSlF/up3TWDAhqpMiFsLmLP
Y+PlMFFHh7qEQF58N7ejYraki4FGCGDV0ROli312euPO9mR4eBwEqXeIC0X9WPp5nAxcrHj4IM1z
fkA0PxvQ6jrnx4YOAbsHJ49i10onCU8DQC3xXLxos7SHLnMafcqPZlxCJ0oPi/Fgu4/Xt9SfCEAI
yxALos8S72tUGsXGtC4CB2icY5bqdG/T/6L0LWrdgDRQeFwClz617M0pnhzjwR02bHhLs37lO0sI
kuUw7wbwjmpbjyU3rKyfq/4J9+W6h6RW6wIYujzVybe+f+hnL4yqG5q5QeaYiohDdiZAWwBJIAsp
JBy982Vo7Kmm01TCgVSDvmG634QaWlIfvKVhm94dVQGB1B4ic8BG8YQBRcm5vdGGSHZLi/KYYjVm
ZG62Y/IVdazryyJR+MbJOzHDf8aJ++V9KxZhoHwA4c9NOVWBH5f3tdaEqZNvaqfccjIbPclXFVJI
ibfcWNTcjxVZ+0b2WGeQU+/N4n5I6Zpa7p3b+C/Xf6DsruXgWTzlTLCsiolhnk4z9TnCDWT2bE0m
67WqZvNmzkv7Pp4bKIEVB7S4jIrtKp39E7P8UJ5Mi6FHi0kzmC3mOPBeFx0Nh0C9dvaX68OTQRzQ
QYXzwHt0sdTC6U5wg1OrcUBWMWd3Gnqb9AI8MTkUZ3LPR2oBpFXMRrA0P+CcvphzqfCQ8oH+tS9C
AYtkbkwvhn3Cni32FFuB3kLPU7HNZC4GRTfcih4/QKKrT+uyaXo7rzDKBiibexq9+XR/fSpVNgRf
D0UrYwSXZXXU8dgrtZ/UuzVTRWZfkvAC/hQSypzy77IQ23Qz8eLYLUGi3YXM+2kkuBebaJd3bZAo
ecukod+pOeEehhg5EEmNBx9gxKtxSkLkz5Ho8oJsuTMQ82HdUDq/se07dP2Gc6mYUdnZOzUvuDza
2FQvTZjPBico7eeRJGHupCiY5EGXfUHtTnET8c0u3hGnBoVTZ5cTOCoQOx1LMq30Bdqi+rPBqrVW
FWE+ToGBq6Iys+31jSM7Ao5rEk6kpKNvWsi2gHwgKrSlBy+NNoa+dTMX343BC3JVjUtuB806JtI6
nEfk3KdMaQxuVRce3a2nb4tDbsvKuIkzvQwaVn27PiapX0H54a8x4froQCheT2DEPw7tJm0CEOIu
wN76cC0BzYPRfCzcXf8JoCoOBiTAAYQFrl0Un57BBmHMPiCEXlGGFDROXh3kKm4tPk3iJuEBBJ6x
FsgAxAq45S7DBB4FgM7RKA0C8fX1mZN+HmAHfvEZ5kU7EinsuDNdtFbV4Fgr6V3T7a4bkPkpjkv9
kxhDrUHYBoXbk35Jgeccnaex3mvdU5Qp3JRsDH9cLbCOBrIyfCee3F593bPMtyAYY1a35fjmpYpL
Q+YYEALxCwutvxeSxhFLzToZMYQK9GzYEGs/YUdkhVZusRwBI12XS/l0fdb+LKu47Kc2BV+YFWDy
a1KAhpHzvdEGbxXX+spqvBVJgeyBkKA1x2tCTWR7l3VU5fuFeQe0+O39vj6UfXIA2cq+cugKoKsV
tNORgzB2c8H2hT+vtLJZxa4b5jkDAQ+5tSJv39juWi+X1fVxSFffgpdx8apHT5CwNMClLyAp5m2U
436o1169LT9O4g2qDORz8X6Cm0ED4vnqj9DhcvyUop95WCGVpLmKEyKrw5waEAu2RPOigqbYXhWB
5gkSOuDxZcbTlDdrV/vSaz9b8MMVjqmYOpn/PBmXmGO0oGWGvgkArhfahd78ZE1PtDsWk6r9X7pE
/+ZPbKpqwYZXQLYSgOvWfyqgJmEWPTRaY1X1THq9nw5IuF9dBvQlKVE5jdx8V87Gk1e1h9YGqa9W
/e5SfzsR/yZG7hFhcZgwYwN9kNfr21HqKU7Gyv9+4inGPG0znxdvvRRMn30YpSpOOdVs8r+fWKhZ
NKLdBOfWAIPkHO2W/slSgSCk/uhkFMKhcnuAgb0BK5bVI0pvLzPY94p02+IJk7RfM6aIi1STJgQM
hebUtedj/+vjU+19MbKf1xdFVm7EAcNrH3Q3f6rq53MWZ+BCXghWJTbRD9t+jbIX5DD06J4Zj9V4
7ztP2tIFTf5lpG9l0QRFvba7KKxIaIGitxi3dfG19+47+65qFOBUWd3h7LcJ3iWdvTJuZvy23L0f
62zlm00Qt0d93pvdvKLWErD6OJg/FvqL0TfdefCcH9X4fn2G/o+j878zdCF6nfkV8qINfJw72G/E
hIbyYPc3HeiHYrtdodoK/JW1tvH7QNC9Y4n9sDTk1/UfId3ZkH2DTjDuwov81ThDAZDOaJHuZhQE
+j2r4l0y5IpwQer1TqzwvX9yfiyrXtAahg6jaIzXVumtfbvY93O+SZNIEQjLjhEwmGiMB6saUD/C
UU0ik/lFjmvdJcXKKB87dwophMcge4aOjHi7AJh1fQql1YJTk8LJXeYkbpcWPr3oxjAdNsT/xpDm
7gmkrvSQ6Wg6yZNVabYbU2Nrd7rvajdEnV7xO6QjB/gDJNS8A10EZRhEg6BsCwdCR7h79j7QB2dM
g5F+t/uvTKXpIvMfkNr7a00YtGsmhTFG8B8OSXcU5BOJYs/wMyjGSqcGBAfFqglqmxWGM1bZCm1r
YUXfteZ5Sr857StrgBn+BJsdZ06xuawQuBvEmMOyuhnAeB7U9tk6tYYqcNHnMmW9IvKUT91fO2Lo
YZljNtgm9ovWhxSo+FFxBGRn2gPhPY4zAEcgOTk/bX6XdVQz4Veo9s0Zt84IUPyowCEa0t12YkS4
95E/MCZKQUHR0ddx+V3MT7Z729XdOrM3fb1m7XM1PtnZQ2QeHP0V9IYefaEg+I26J4Mptorqt/AJ
P3Ev4PQwtajHbxmXQ/lKsnDsAt1at/7B9TaKw87HdbEtT8Yt+Jdu0M0py2ArSb6X3ZfOf8aWCTTz
gWSvjXMc0PcaHf1mi0p11VWr69blAwW2FGUTFGkuCC36atFq0DodrepR77+4RXcDVuWQRBAq9uxg
MJS+jVcZL4YLbVDwgEAdFLXq86n1F7qk4N9Dl1QxNWvSsngNxKEVpFBWDXP04wTuUg2B6zYFsqle
unfrqAXMsskVm1o6dOxoFCfQXQxoxPkPsWbEkkaL9rrRc3bdMG4TyLpqXb72nGS7GNaujpTwBI6y
uBz8P5vCQcKVYVijh1RAV+n3FvXXTrHss8kOfX3eaP24ssvsoSu776TVi/ATS30yXmHiXR95wIkH
8PbsBY7dB612n3tt4KbFevJ3On27bk/qNE7sCWdoqpiu23jSH027/llCJ47q7spvVI2g3Gtfm1Lh
+PhjMunZgGtjovlqmmwQKB9oj5oQTXBNq+4QlTXhkkqswQdHKTytS/RHOujgp8v0e4MMLxNL7sec
KDap9FXJix26hR5kxB/iLl262IM+IXCkeFIaRXeodPpO8mE3Z91LkffgZAS5JKoPfa56ifGxXMys
75oW8j5QPRHxVmbdG7pWoPO5Trp9myYbfaq2PcAzvfcZ4Ape/X9N8bN64m/rxKgjm3fZWsW8Hg3t
yViG1ZiVH8cgEfDPcIpGdJxeVI9K1qd2o8NMXvVBWR9I+dqqMD/SbX9iQ9wh1TxSxLyI3XT7jqbx
u0ezQzm4iitf6r1OzPCNejpjVhwhLwzvBQ7Iu8RKDp4W/Z4mrvuudV9Gn9xoaaRIn8rCDJhE05MJ
ci1A8c5txmAcHacOgkhOm4dQKQkiFampzAKxeXYGsFmIOws+aqJDZow2YMBetUc9RJXTVn1ecEmk
1bI05Z/Xym9z+h0NY9ddnvT7nAMUgA08FsRqaA/tMGNcgHMHRfl9GrePVZQowgXZ9gIu4K8JYQho
eiuswQDq2/ZXqROWY5ioZknm405NXCxz3aeDM8Bh99FtV3XfxrZbGXb+u4GcOyDTikmTm7N5tRW8
j+AbPN9VXklySpMFiwIOU3QlrH1476yyD3YR36easfvoGiF9DWwcWioALbtQp6wgSQIWa6jt+QAf
gyN9Cevad1fXjUgKDTxJjmjZsgwkzMW6vpaWC8m4VBRYvyEW+h1dduEyZ4FWb7vpTTegg+C4wRS9
E6dTXBmXbhum0T/mIqYjXKNImM+hX0w7opCNcif0kOY1C/WJWtsMPZlL4ES+UuPhcgVhEZcUqEUA
CDTFUtEMLoY2cvEYZ7Z7BDd1UBh1YE7NvhofdPPDWXwY42TtKA+jLUDsWNT63qEZ05JjA5LlMG+s
h2kY364v36VzPbchHDLX1RbitLj5ci+70XCxQ+Jw1w75Oi76rd43j205frjbEyZxy/K9Ak0mccOU
ltW4LQP5TIPWejLFU+Alyy2LDVXX7KUDQQ2KWwEMGLlwsei8RIw6dQUGH5P+IjNIfOYhhHLa9QmU
GwFxOKdh1C96U8w2MpqkQxJoaqcN3vNvS26H8+j9vG7m0t/iIuIAfi6ggc3HN+bJJWgsUavrPQ8x
zRc0XATVrEqByAZyaoHvlBML0+TkkcfZUhYQ84C4LKxYG6aRtb4+ELkZjtp1QX98oSwXm5EzzQOq
d0t002j7yg2YitZNEknyyfpnQwhMQBYW622P0NWwnkzytWznlZttI2jZTuZj1N8zkHvn3cv1gclO
0qlRYYVAK2kUi4VHR2a1a1raQaK/J2g5pUuOMuIYuL2Ks0w1lcKKebU5Dr0HiyC13YOU7b4Zi1WV
AcNzfWSGzM+eDk24t2KrNFi2wFCSloHvv5j1T1LvDPO/JPnBDBb69vNkv6KFEMiAdz3PA3sYwda9
j2YVE5jM/578EhGtYi9mzWooyB+Bk/uiT86TWQ03VGM79DztMk3V16tYUyJcMOBS8YE44nl4cm/M
ByTgoc8aREhQusu7l/9SzDP/3Pkz5GzfEuHNnHZjbNcOHngLecjT37qJTLaFTUt/DlocRBXYRyoO
6v9pTI/XTStWWLxqbGsmNTUxrw4zIC8ZBb3TB1lMji35f+5aEQXh5y0gxQSDbIZDOT5SYz/ZCsSk
ajT84Jy4sj7KgNqasF+xceMA18zG1Ycb0CMGi6MCdcgd819fQwRfsxBmRbaPmRt1FrDlxzx+vb40
qi0v+BU/0ZyMtNxhFrYbjGl/rNzk1jPrxyKjiAhUQM3L3DHfhHg8ekCcQk9HeJhQmtV2lyHqKLJm
kxtJsBjlthuBjHHIekRhtwev9PRxElhYBQmACZIJ5N8vAM05KhoVz1g70aMbgQ3dt4M5NgIVDFw6
m+CuBP0d75AU4XZVnNFxpIj4J7DSmWFfr+p4m7grR3WdSl3HP0MXnspLdZbxInxk3XrGK61RQQaI
sIwPpv2fVz9d3yQqa4Kjapwyy52KC3WS56KagVtAWGq9xclBt371uYrgVnrznAxOcFRxjU7+Wsfr
D/zH28Y/sBxFolylJyQ9WidWhJ04W4meQPkY17iDtN1rwxT+VjVp3P6Jm7AzvG0bE6NoWbseqBkA
TbL2RrIqPLqPTHOVtKgjX18o1cwJrimeiV9VUEE/Ou4ugYZ7EZYqYW/VsASP5LhzadcTps228y6g
qbGO0nJV4h2Iqum299NnZo+KqrDUaYB9CeVqjmkR30VLOcR+VOBYLb4ZeNUh9jY+dGeS5ygbN370
oym+Xp9H6d5AiQvsyqi9ogXufO1SL46srkI8jHZxpLGjMsgr6+OUMXBKHvwgAm8INYnFIJb19uhz
pwRPG07kOxCl10ch3Q0nBoRRdF7cu0aGu9BkZBd1xtrsnHfeH3ndjHRHnJgRNnrDoljTa27GrFb+
4m/jsQnq/tHIXm3WBKOqP0o1LGGTZ7m3xB3nq2xM5IVekgmUPmW8uj4o6Q5ABg3s0C4KNOLjP4nG
PqUMrA7ZEEKsKfK3178vHcTJ9wUfp+l9NkNPMz0OfhhPT9C3UkVCshEgb8JjB85tIMqMdAmIaMjs
YQSpu66jFdU7xRzJAqFTC8IYaq+owdrhIwtsj2iOByjColvUFj0VOk92raIFVUcLjE84zvv8OC4D
9bK+QuUDWbtgGqa1bXzV4i5YbAvdG/vrKyOft3/GhIioxiM8MzsYY0231Ye95qukC6UWwM+Atlok
XsB+cj4cVmRagWgLAJ9lP2YEz0ZVcVBlQVgZmhYAdjMnPb6Q5UvmvV6fIem6o9kGHT2AEIG34Pz3
Rx4oVmOATI9dUGu7GU3XTshUp1y65khgI8GCoslFBjulzlgZOpioYuKtMyMPfBAlz8uv5H9I+44e
uXV1218kQFSkpoqVq3O7PSFst01JpAKVqV//VvkC99rlhgveb7APzsTFFuMXVqh5WP0HkhJ6thSd
IRQNQBm7Pu5inqbG6jBa676v1D+U9NNo/LtlzmUQUOqg73fpnFytewNgsbvUKOaU5Rvdjvr9PywL
ONKol8MJBgYUvy+LYja2lcDPe7ObGMMSr44PL1pogc43RvroxgcOFhG8dRHzvQ7i1SA4rVfEAIrB
8nyGgJ9xrJt9283RrIZkcP5LGgRvJnCxwX8DwP1qx42aTgpymUBN1/EUyluh4IclCDADLrB5KICg
5vv71AWNZKxqSnFnm4U4dIDrxGYHh5u5GALQLM36zRkghaYhP/GVqUpuC091e0wQjVkz0BTdYO8L
JDLMWBojfZtatt5AdXx0omEw711MHy7Q3qtHry2H0fU4rOyNPN9YJhzKsMq36h8fPUq/DnJ1zzaL
NNQqMQ041kqUIUVZc7b/w/366yBX96v2uwKqDRjECGuaLrdonx9OFDIwIMyQhf1RtbfrAAr4eYel
nLUZ+dMEEIaT0xuh1UdXoEMh+nQx8PL/gKg7unM4mpNgTZrlzpRGWE11IuopXPw6+vux/vCDIC0F
RhCahVA7+n1v+rTns5u75d0yu2ts2KuTCm3oG2VzenkSrqtDgMpdOh4BDtj17WFL3xPScEBAHGDm
6K4IE6vFt88tK9B4gSQvDaldL2EZjFOcF2AJoRQttoWsRWJzpDOLr40Ejhfk2JpOEbc4bWFQs+Ko
C0j8LRPrknmq6YNw2uKUD12XdYM17lkdBEkbjBBWXajbhS5ZYfix6gD6+46NO8ypopxUnwprrCPT
GemRoj4QjW3+PVicYgfdAROPwgVmovtPweB90aYWD4SLPCmB1dlr6olkYE4MgaJiB4+69xK+gqke
SuRIlhDRlHflpobFAAmNzq2jYW4ktj6vQ3ekZlzwek1z8VItT3S9b4CqCwc/g+CXThsYJEU5K+cY
cImLvWc/QTBIRw13I9agxADz1WwuHRarvleZ3dhOrEhnRsZUGtkEWmxUgNmbrsHghtPSD8//vnUg
SYeqB9jiSGWutk4rqQDX2gP5Xb+CzcJu/PxHz8AvP3+NlpOgp7lrjp/XWIZlx9zUd9OpTeziW13c
QBx8dAooYLAuuHEIAK9jjn5pTCifgB8rPXbHfX6U/S1B5o9uP/TDgNIAwBDh5tXFNJYNJ2MAM3r7
Akqtv9aDE+equ3H9fYBJBYHpl2Eus/pLXcCDISyaFCOG8fi5HGczHA1ry+YucqHbbVN9Rrkl0WI5
0g6NTrOpD4OsYmO2gMopb9xjH3/zT6INZAvxwv7+x+SW2bOZzfKu8785zudg/O623/++CW8NcfWo
1DbRCkrbEmreX3y7i5h44BDW+vsgH0WLYH5fCEM/v+Nq7bjN1mbuMEjeHqU8T2Pqo15axjW5Ufy9
9TVXqychJJhbChPmOjoMoOe+XIiKN678j14X6uJjLm8LYPpXkVy/Fs0q6x6sZN/bDcQPfWSHhb9t
4CL093m73ADXt/6vI12O3S+b0fDMrmANRppHx4zq2R0iwPx42trCiTu3qmO/GYOEt7KJTI2+y9+H
/+hUAwRzOW029AeukVFjI9dRTKgdrdBmtLoKblm3vvCjnfHrEFcL1nhB1fOAl/AwMmMYl79YMkjW
Sscqr9L2pjPIh6EkbpCLAetFiO8nOveXGZUDvnSQA7A9/Uxif1nscHFGfzfhcd32ciEHKgM/Irle
Et+wgj0Zzfyxh+O4Az7qMh8ZYsnUVqXcLUWlsoFL+8Zd+tEeBmTDQ1kDJfE/IgrmOtCG4115F0CY
W5pNHAAErPz/0PT5+fRAG/PiSXz5K36diJq1pdOhOrAOYIyF3oKEEXgGMyGIYw+eV7s3NtMHzxGg
sIiRoVmCwt31qVkVPMyYV0GasK6rkJX1jgzFidXuZgmMJ2bEzcqSv+9f608cKnSiUJiE5hG0DKDj
9PtHMhsCpsHEF4CU4I0mlr1EltoPIp3EccqPgOGGVrnv808q6EJf/ZidOSrMXdt9o/Yj4nxktR4Y
s8WZ0Fv4hD8vEQRxMFtBgnbJ0f7oeSiGfnEQ6NM8CNDLON7/dcv873xxbsSOfx4xTLhziRyxny7y
wb9PwqI8YRiOqU9t8TBXX1X1JqHoXBERm+TL3yf8z63721DuVaLmmBA99fSqT4M1RKKtQru5kANv
1dH/vJdwPkD/RX0DwhDAz/3+RUQaVg6bhPVU2WmJcPfGAfzw5yEuBrlR9In+qG20UttaA7F86jha
6pA9mvXj3+fpz3sdHwBq+YXfRZA1Xy2JhJsZioLIEsbl7GD9fWtr6NeOnubpXKHR17Qk/vuIH37T
/414LczVrugtt6JcT4BJecFDfhMc9cF+hgoOZDrA+AWH6BpvMxWuzNsSsG4xdBHcEWpthGQ4G93L
3z8Epwyr+/ujCBXnX0a6ejII1D/axhDl2RsqK3Fn8yuQUcuzZ+oV9jED+WYLQrOhox4MGqYiHiFP
95kLmOOGHi/LTdkV45kYQm/Mqekf1USGdC0EBJord77zSyRL9ixmHfmt7r673TLEBRHexg0q5wHG
xyLy6SCiHJFijI7skCOPsuCd0SGBQNblkV3XWNYPZ/TyarN2jj4zKD8/GFOnonb04GE3M3poVqt+
WCBeF/qePx1dOfIYZKhmx6GIlgWyMTM5L/2OD5JU4cy9LhMEwMvQ730PrQLP8CJHONVu6oGI9r3c
CLuZI0OjjV2voaOYl9XEr479MptpaQ5IlUp/3kwL11Hgg+lUQIBpa2BngK0LtnMP1npaz8QMe90V
MR8shuo37BlKWTeZL5T/wIcewhdF2T4o7IA+dCuLILcKOLwNp+pAnAKiJesM0b+ZznJnrintxh9u
wV+XgW/mwtispR1LLn103Ra1683pPjcGJxNWrY5W0/A4bwCeGfLCRE4GS6WpdYYIqDv3TI1GPhit
lZ9d0rEYnUP+3tFGZcVSTo9OYBh7r6F2ArdotP01a+3HHO6pKZ3WOi3FlCd9odDQboLWC4tSoCtx
+R/KHfKjQSp7IENT7f1eOmiO0DHrV9SxclysSVnVTmIFuY9d4jaYOzbv0H+A85xdsc2cB+3GrymP
VredgbS0lqhC1X1bSsOPixFYKk0mL+uEKdI+GOgGhhLutrUVT9HerKNyrqpHBBnjgzlM42fbVcau
6tb+ODaW2mqzRYs6aKtoImOXFIY9RRr2yzt/FWSzAIAZL1Lm2eJCccwY5yYqLqUwlGaXUFs9lAvN
FQ11dB3DBhDqnYQ4wBPpFI1sq69+wN3BPStG56RxumWzAPqcGO4Mj53RxBLMFaaJQiYQmTaqBw7a
5ajOBrCox/dabj9u8w7W6K4/5ChC+AIhkjWnrSt52smgT1a5CvwzVUVFRd2U1eCKQ0jyRvHtg1fn
twvh6jZ1mNH6XYcLYZBjbAF1Reo7D67nf794foKyr++di6QsYHh4SSEo/vurg8IYX0S9FOfFzr0v
lQubhJBJPh9HSzQJH1BiGh1ovklnKL+PuU0PxG7zXT99RkEwkiuiOGOVPLHGtxa2kmUxAZriFACJ
wdUhLrSyk15y/k2vYGH15I0LXkeiVF0sjGY4+DgjqFagT1jOoGaWY9XHqpPNcVyMp8mfrAP1CtCn
AjVkKiirDP2rdV+MhhHXk9WCpgs9xEYVJCL1WiayXJ0YGkcdHLCc8YWJsU+B+em3zC7ollWLmbQ1
9Iw1FzosWlN/U/6gk6HughAx13jHWOBtmjwo0lIZdci4GCAxsrip04GwDlsPFhd+bVQ4TpaK/GEg
UeCNM6g/wfw10MYcW27bfR1gTvlmVEaDfyfI2UCL+uuNhfvgvbiE+sA3XpQ3rq05WrcuIKWTF+ep
LrKp9XYIkXoIJ1ovtmp3Bb8VBH1AT0aZGkJHSHWBFf5DREQsqqpr08/PmLxl51C1bMXk1Rl35jqp
zK4+d21OBdzUtHnkyljO45obOzka+b09avbvT/9vf85Vt6n2qzwn2svPfecd7MF51LjK/z7FH51A
0BlwcZnoCf3heUxGt/Qn4eZnKI1GXtWFvfcsbXrjQ26NcvXwi6an3kKc/CymZy27MOiBR2puhGYf
BEqeezG4hQMT2g3X3T+t8D40dETID0gynOnC3PnnYkgAzDr4pbDXdtHLuopegzVo+hJs2fMKD2pC
17ByapDUjBDl35jUt8ww/8y78BUmitMAMSDc/ANxrZEFFn2LtZHU31dwTDuUVs5TPcOBNqgBWM5b
D7vR7iV7+/u2+GguqXXZEqA9oA919aUerNC7cib5WZfWg7mSTVXNt5xTL79xfSuDEQwSPsAakNW3
f7+VLcYB/ddrfrbm2J7uhJusZezqsBxv7L6PAtxfB7p87C8JszeaNrpHGKjvvgrvriJ3mgBFdqPi
9/Pv/eN7oGx0gXlDXeA6L++Lfu3zzsjPM232lRN8os5cRFCPJ6Es+72pLIQh8/1keXFP5AZclQNp
++e6ULf0nD6YWfTyUIUILpr72Hy/fzBcBPQ0N9w4AcFB37XMiMyWMiS3wHL2B9kQqt9YQAen4U8S
CbdpB+p1wU5ur8V33OD+rofswvPQlvwE/wqd5prwCEjkIVKu0ns+uv2hq2SfzO3cowznlJ+tsmQH
o6CDEQq7Qxd6cHIGtWFvfOJtU51HyBy2CGa49WSZ5ZLWC/H3CJJVOjuyjqwWEc2CsPHoe1LEDkN4
uq7aAGDC8jZe4S8xui9VAQlcsbwZ7Tw+grOdnywxYk5Kq1F3jWVMm78foA9mBmpzJpJ2CEZdqia/
L4HUkzApCgWn3BzJxjGr8YE403jP6rbZmbOsjwVOXQpqs5XkrQvM/t/H/+AAo0kHSAXK7j9F734f
n1Btz3zU9qmVcldUzW688YEfDQBuBjghPnRgUeL+fQBL1UJwzf1TfSAuHIZulD5u/fxVyFbNxlL0
tuGdhmknJbpIN+bngxfp4rvzv3/+5c745U5oJkcSwJ38k9Wm9fRuBD/6W9e3dVnjqwsBEH68FHiU
0Pm4VqcICgKGcVXgG8YCna9uZRdB1LXzywgBBFXoRaB6NLaenyE5hdsnmzwz6dsadQWDAevVd/wB
9og4uMROiWH1p2qQ/nY2xyAMGj6/jjlnGR5waF40XBhbNTcskYjabjx8H67GL19yNVswryqlQIJ8
8v0Hse26f1tsVLhgA46NBBCCA2DV9UOnSxiHGO5IUFMUSVP2B1nW738/D1frfRkCRB9Yb11ITPC5
ujqP2m6IDnSF9Yb+Czge1fjS1hcjD0vdqnNcTdZlKODPAEG8uC9dnHl/31qgKhtzLVfYb7k8qEKZ
O+PXwkCy/s9fhBsGNEgXoubIaa6eaBt5GaVVP52qC3CnKSKQzNzmltnk1dv582NwEUEL4afc8zU8
olCaSrfW84ktdiLt59Z0YYe1H8bmxud8OBCsM5CjXXiJ11A00g1sNtdhPlUdepx8qKeEurnc2LV4
IzAiiP999lD5/9/hrmZPNT5IiB6GUwqFGfTDl5Unjntj111FcP8zex5FnxhbDkHj1SjorPsjmpbz
aZpVWHd2bMH4sUBVqK/GMHA6gHtE+vcP+2geLxRHbAwbmKjg8if9crFVlE1ANizzqVHfFuvO61RY
2HDe+bdK688v8y924wjfALf7mUn9MgyO2WD3XjufnAtg4YX1tzg8HxxY3J3/N8DVKfK0Gh0kv/PJ
fMnxTjupQ+SNLXcVJv3xDZeD/Ms3wOpDS7liCL4xS0jPvkcrgxXW139fEERj0ClFQRQX2VWNozYH
ypoRo6xTaATZEg5e6t2arY9W3b+UN4B7BAbOvlr1wpSgyKBWdjL8CVWG/FIdC53gqyxvXNU/y82/
PGo/Jw0XG4opuBagUXm1pb2BdkoQsEvrftPDxhlEpwmltDz05R7Sq0vwonn29xn86EL9dcjrjzPa
qrV5M5300W6Sud78//381QLNDqyPLIq56/n9sJ5hFv3334fM8FU3638mjTo27htKUbu82symwbk7
GMZwKt3xTkzoDrbaP5dsYKFZuTvZmTuqXR71udg6phNV9aYeNtVQxab3xGCb1vZnS2Qj2xt+GYIj
mXjA1yBL29AKECA3G8cKfYj3Aebrg9mFYPA1YT5badvYEfqFmSh56Gq66ew2cQf3RCyIb3IzXFAG
rtaDZe06th/texvqXT7f+c3WV/BBqManDnglji65Ve4sgEVnF8IlKNa5ZNiOE411lcfjqjPNp3Qw
v5UYzyvS1Urs5bWc9gjJNyWN2FpFVnO3dMPTsAADNA2hOb2gC7sJrCYeLXtjiDrUYs6soYCS9QDo
xpOHKMcKjKhXU+Q16eifIWSM0lMdEk9HxVodKrqv7YeuNuKyvnPtuNSbib0u/hD79j1d3RDmRYUd
N/TMyx8Ln+4Kb3291HOQQCdUKNDOn4lGdUvPr/5ansZyg3d9dzHsYMqJjA7Kh21Suk+q/TZ4kNju
qy1hMe0LyCFGjJ+b4bWRx8onqO274dqacZ1bmdHnySRe1r6JZjcd6geXQMX3u83zsHb4rhb+V7so
7iudOjNPQOGDltKXQmzQdGErjcfAhEjcvYc2TFCxbHB4yMXTqJ+0teVsO48H2hw0Ofq58Qj0WMod
nQ5gkla7AoJ2BpMJmO0h83Zrvi+wXBYGsQjP2kZHnWo3BOCXrt0YNAu6x1JDptn/5ptJTT6r9ZOb
54lqkDPej3KTa3Cih4Q5GbVfUPcHXBiCPFZC6wH/99z1P8wq5dNGL1vlbdu22Vyk/idr3BUT8Chw
ph5Un1qNFzLDKMJ+NNEy0VFryGiVWQGz6m4EyfbN7b/kfmYbJ0vb0SDf2nGMGWUZZ3EuZSRdGXvG
rg3u2l5tanuMXJQoUZLb8r7a+C3o/N60EfhPTT90cKR0jgh90k4XAb8WaebFDOReeKe5y8Zy7+CH
ywWFQFh3X2JFFaRCyYzssUzr1Y3zINOLhpNpE/NcbCSCcVIMyexZaQmKdV1mATkL+ajGHQzEINrI
Ci9Gghy26Joa5raHJBRmv4IZSnnW8LKa523jPiyIncBdC+4rZmQGaVJeHZbxDWDTaG7vDPOpUgfX
QKfn0R5+1OuYebl3WOo26rz7xj1WRdIWZzgCjuZuHjYtcvkpB6t3eRPlq1v2YamLY6vcGNgIz4XV
wicjhzbu8KzRx2U1jZGop+BJTfabbXbZ2CEfHqFp5RmbgRoRGd+gnwNGMKrQZqjKJ12b4VTGjehA
JEzL6nWAGokQacVgZuO5sCOa9zlVYTlkk1Cxwa1MGfIckCFcWGoRleRDHQ7tnddLaEqgWVL3MVve
PRu+cmbYCC9dyHejMpNKwXPQkZELbJ8PidGyDyJYycICTIf1KFwU1JfIdllmt7gIfPE9h36DVXnR
atwv5rNTF1EXiD6SNjCUy5b4m0GdGaQdcnmoAfqyKIu4ax9s+lT5XWrnMJHZ55XM1NhuG/tNCLR4
fHIoB9y/ELiygdYiEDnYUuRTYuPwH0P5ZYCEYu6OMQlkNEovUoztHQqA4fQil9TrIM2NvqwKNkv1
eSrvZ9pGjnvsx3Nn2fG88GcfXUnuelu7XbLW9XaNLrewLNwFzN1KpHp5D5elQawn+MOcKEN9cc3z
7z3AQgD1JtYw4IaUb7QJIrPEI9tHs9HdtxQXJl8j16+TJSBpR8DigrdFz1zgNEnmrRkc77Y2pr4X
+b25JD1JCVt23upEU9BnQvWnAGvQ5wXkE2UoyRPCx8iiYC+vZaTWz9Wkdnbtv5WSyqgA5maFOamL
/qDf9IfBapIB/FlOwfQjLhynT0vxlRtn4avI86ao0mvckVcn7+8nZ3mZine7og/25OyMrk61RFvF
zty6Dle8OJBXBDxW7Rj1Dm6z6WvIH4nqSzeqXZ2rzJAa4vnlXa7zjVitY2HI2JFdXAV1XAlvq9lx
LqYTkKchn3gs8ykh6MmaFIjzNrQXgS/84jtHJo68f5qnMrJQ+THarABv1RbyQAjO6uA/e3wSWIo6
mcdya0oP72KZ9kCTEsMGlKgER9Mm/SNb/Se2+C5ULlcTas1s1/n8oJVEX3A7Gjvbx/kD4LFud/0F
BWRGzgCdU1+dRld+6XkTOn13XqQXNznA/p4Mhed9MoxHq2X3VqXuoHsHVVTIB7pV5AdFVtLqzPn8
yGZowTs0gjxd6BDcoKNgWAM0h2lVReX01rinGqr77ghFF/Jp9nDNWimDazKYDAnKas9+0+0Cv9m5
JQ2H8c40ptAX3ZsLADIahbtyxDO72qnbiNjosFxGxNfNrJ8W6Awq0UVcn4vpzmzTdRHRAG+10u+y
1aZoR2/76dGe1LM9o5MEflcRWKlejWTC81lVSV49jfTJ7D+3gdgTyIQaCw3bpY/oBFtJo0js+ZEv
Vuiad7Ow7udSJp1YssoI4oGIXSDbzMiHrWXIsKjExsvdg1d+sbo2qmUDxMf04PZo43YV3Ui6PrPW
pYm5OO/1Or8DGO2qe74eFvncLnhx4Y8FWZ9P/hxMMVgXT72oD2v/rvsGLb77Yh5xaX4mOE7kRz/c
VzAvXRo/cuv97J1W/jqVh2nZ9BU0MyViGlOHRo32X0EOaA7HNV6DdgiixZIH35zjpXV2ox1EhvVD
uXyrGmAV/Ax+onl9wjmdy425NKB9HnDdJSb8Pm31ipYvbqk8dDhJG8MJfbaGWjGsPq5HH2oidhdq
tPzMNvHsR59/0YUD3dBHOX1iXjJiD2gqwLIzEM8ANBbVtMiMzku1rze1BkS8GPcVn2KD0kNRoT2p
xibyGS7C0ocjegcDQGhYLxME+Zz1SAt/TZlEN7AED2PnOuPDUinE/4tVFBu9igd3TSc6x2hSdaDj
Dt6dmT80w4PlbOflMVdPJdbceqLTsxNsRpKp5fuKs5MFEIhDTy6Rvn5FtgwLG/uxU9a2yYttTddk
nMfIXowdMCpRL4MXdFmTdd0odcCKhQbHhOT+2+QvUQkZZaEu4HkGz5X1teXkYAXuW2WaX5krh1jC
jjhc1bR3WBOT5Y41n4fyONnLi6Qp8R/qQUYBZ7g+ArKDOGTkj+sOcjUvuDG/UyWOq/Njcr40ICRo
4qfVcKiWIArsLibq2wSHFKtu6tDpLryWg17xbucFoFTnedGJ6z53Fknb8dWwT4JMWV13p8kZktX7
AVxK2AdBHEgalnkqfI2oa2fmSwoPUQh7og9zIr7EPdllcFIArulZsGIKm16kdYMm7jKMOxJMO1Tq
8GLyInWBpgFkY7J5KOkDxLJi2F3tBvt7OR+pvdfD2ceLA/wwPIadkAcyHHNvu+J0Fj55yRFRrJ33
7hhmROnRLd4uT5IJARZ3lWHTkB0xBaQ0jnaJbCVvnk0Fm8WlHp7L0oJl5xD65AkmqKoHPA5QhNls
zwvNQ7Hg2gXYxpnuQUVPR9zhHrSyS/yVwTQkATb74gfHtYHLhvViFiXwGo8XESDGUQPQMrQryO4Z
LEM1L7XdzGnLUNtWmHcLmCJfNXsIEAZMHEYniDm4m3Z2la4mhYwniRQAtxag4EhSHo35+2T1selv
CzCd60zod2uJR+dcM5wrdGRyMj4qaYVOvSXqxS+f5xbhu/EIBg+agwlDTSJYM2Zuun5QSQPZgFSX
tYXcZH7UhtyzVad1bWwILArQZ3sa8ncBPWYJIw9IkoAEmymwdMTwZaw2Zv/giu9WrqJ8Rth6sCGe
6C0AcOQ/FDkHqpC4Ssywzs07KYG0IaelsuJh6MLJ7B7KdT0H5mcwSUIrf52LDtd9GdbzFBagEPaa
x3C9ikg1vPrtvmgfp2LjEf+wQmtrYkcJXVV4tSAc8CLIRkbYSDH83Fxe4AV/b8vEzr9ytSQgbW/y
Nk9ca0uXjWafKzIhNMt09Tar1CwUAvevMnChdYJlDjZFcTT1e8CrzPTB8qZdHhmi2C496GzmyYDH
wdTLeIEGF4Uk4OwDaGJMp3IFTgr6YDHQBKE00AxUeTyPG2SO+P1m4wEEF1h4n6fOSEj10OVfSX0Q
8mlZx4his3rsZRwngFTRyRZBWPtgzhXgy5j2njvWaW2qex8G2zmORoWZ0vRpXoAum79pqEz1zQ7o
ILCnHjyab4CrzZziEsE+EiOIKHgng3gYCLIZ/wfj31r8e9uq4tm2IruVW7946R3g45l5XvEgSXG3
rE2sqj5clJN4AaLlNh8jOT9fUjtPQxART8szy1nCWbMXjGezBsFwPALXHTXjS8N/2GUfeRKBtLhz
cxgwr0Gm2ou49rNeGmSmyIMt8CneyhkdgareT6UZtZDOn/oYONipeS58MIjdo1zo1pntDdBP2LCH
Qp5YB0nZSxI0JkLNoazbRPF36aG9AI4XAzmo6rrP7qhSzy4iwuuYVd8d+IQX7oQclER1h3jd6kO0
pjX6Gr585v0Y+pBvXx0Xb5s6Edxt7YJzt6J8IOawmvMM+tZJ0xcnaa1pq81sWNW+GQbEqeMOd2HI
GcJIdYHRlckCn51cg2Zmn8hwCnoRkYKGaEZG02yHBl6DWYjE9MetYGyIiVtDQu6eFeLedV5WP0Vw
sGJxcQJR2Ou3eL+gcYA4Cxe3zd1NKZoYfFs8V9NhGOENhU7ltNBEaHuDXmGo5xbUGx0jNoy76s1Z
ja1b93dufZhm5Fng7xmFDcWdN8GdTcmNMBfdXVuMUW5/q4YinhSuqArHXd2b+b5p71n/2AdgbR1K
89D1u8DcMUSB8BzGrJWo9vhhizQPHvORQa10hNCv5fHEJPyLMII7gL7wUK24BrmKJ34PiX6URzfe
5G8ltyKmkZR+Yy29txD5qrLdl5Arhh/1npMgW1WJuo69m1X3Gd+DAo/cMdvc5l73BSnoJxOWcLi2
P7UL/g7Iqoi9Qo5hKb4tVXvu3Pt1OfXK2q0V/5o3w37KgZVri3hFyc9vjiauX8TmMFJ3Nxb3M9oW
F8/dhAwUHLYZxR5sPb+eYvTOw5F+8iYT4anILPGVw/7U+AYwEt4E/aUHBx2uTk8wFo26QaZVz74D
r5j5hn6kC+C2OIjOzMIFCh8zeXZpEw54DHC+aqQvqxKJwn+tztOmhgzarDbTBQk8eZ878mkCWg/U
gqjRZ6fYGGrPQHVXw3u9PLbsyXGbkEPB1rA2xpTHTr8mnTOcaNPGk1dEszkgkiJIQEuIjaCaby5r
WE7LvjKhR7N2oeGjcz26OIr8tPZLNIPral0KZ9WGo94L8614LvoQwX+cs/rIIbRIqm9MHzu9Nbyz
RB2qkg+UQeOML6E/7WwoTZqk3RuFm3BVn3s0C02zh/ZaUaCZ6HzuDL4HECnOaytu/a07ucgVysPa
Bs9LZ6bQQk0XXKGehtE0deJllEmLp3Ns75rpzIJ9u77iI1CaWmNCjCOr4QgBwyk0+kKohdz1apcD
SVmYqNq0MLJAau45Ud2cR3dFiWDOnOrFB+EIOMfQah9dy0tsD6n5iJfDnlPl2f+Ps/PcjRtruvUV
EWAOf8lO6iSpW/kPoWTmzM109d9DAwfHbgsS5sV4gLE96t3c3KFq1VqrjlLTepT9aHaW7NXiLNJ6
Lcm/FFEtuFbDOWEHg1Tq4KCLXUqPBGz/XFm/68pTE4aeT37QGIBXerWu2FAa32aQlKVo6GXW0iEo
UlaJPK5Bvpe5bbpN0x+tMV4ZmdgRsW5HOi+Y5akSqUduCdMWeM8Z9i2uIN1kor1poBVHqywEPUnV
lZSKK3kKFnN8MkzmVnKmhVFKcHs/q8F+yyjYWk71XmsOb4dEK4OesJUakLmrspDd0slOGemGzuuK
rEe/B3MRIIN+N423QtA6uRzqmrRF026dGKuaxpo0MkmJyG4q0isWRrYs+0Rex4nZyywGWT5pM4ei
HUt6+9nVSEfazvD11WD46tOYwTRtfYmUcspoN8PPNceosVnxzjqVA7Sf/mkSo7MQ7MqhF5+RqV6Z
ao+F6bhSo+mmsVtPkxqvjq/L8a5u3kML7EfagIvETXocB6CddR1ClzFbT+T1TROvnElUHjxuuphg
eu/0J23CpS+CVD0++fJHGm/ssQUMqVfCUNc2IEId15vSCQ/QRNxoOGaFuSpNzZOabm0n8iYVwhPZ
bVwWnu6n2zrfTUrCC0AJZibqSp6cVRzCoQw5zKbmWLY3UiB5qiqBmVT9KqoAn4r4OcppaZll+Vpp
k3tVzm71zEzAc4ZVpEhXSVXjFvUe2WxLKffG+L72/cVoO9fmHEBW/irFkyKy73XxLo/XgX+Q4meN
Y0Hd6GniRtVRTg6VuhP2OhTBDpJ6IG2M5na0CMUNMiA7dgNKomm5S+sdjOOdOR5RX1U2a8yI7zsO
5xFGWjIdUpT9Och2FO0D8WKMiZeInTYdiFGzeCUrd1a4raxNrvLXuzFlKUl4DpSA7I/pdMiJJlv7
Pnd2NWm9bNDB8zTkjmsTi4TgcHra03GPxaite3/HKw2QO/UNeUhQGTuh5G5Sg+EI40EAi+kRp4M6
kVVsuqy6Sps7KsFcj6faiPlD7tj2zVd2GvgJeU1NFOK4mrEp9fWgHCTn1slGt6juO91YwWpfhONd
JzPx0qYZR1rRYmuVF4ukrjcjLGNEBotpJMzrmZIp2UjQVrPkqbYXubP2tX1qLNtxGw33xWxISFbd
yjua5vRicoWZcV2Yi0E9WhMQbEOKBdNhNw7lpi1+GfGwxPJpQR/2jdkgZgZP8K1Tl0auLbZFQw/G
6GT1aIRMiKwxhfKzKgdeSe7E/bdKQSjzWFno5Z3Q9751N3XjYgxGwL7GcwZnWWGEazuFZw7pElz0
gIrBHQlI6Wu2Kbl2apOmcxAAAXuEZrlhUdAR9LOpqGLU0wIkacH2csJTise2Hm8TuusJ7Tqvr1PS
yGKS1mqkLLTwV5cqJx2cpKtKYIPoykispc6RMTQVB9XOxnhPu+qiZlsle6e6MuPrKt6DXIbOMi2z
ddKeoqC4Sv2bSMQLbYZf6c4gWzW9fgglBABTc+QCcZOe+CquXKlq6U65SMVOtd8VTB+D9DlvzZCI
KV02pr/sJPq7rGPlrlR81rcG8KC7EoRfO753DPLA6FQmtCfstWgRirNuVe8WvHh12OiE9Un7mBaK
2/X+WlZfhmF6CGJzH1X23BNz4gYrP1pBtTJ/bupmmZnPkfRkGR0I7auW9He1w6o0CNlo/iwJdNBr
TbYWCtWkeCwWLZddPU6b2irXZS8DTpjEsptC2wKN78zeXpXSc4fivQyCtTI1C+jWaBM26TS41LMX
aP8RKxhe2PQ8VbrM/OGtUPdN5ByKUSzS6Wwm+6E9huE6Q0EWs8EbE9ePbt05VwGXlwW8KnXLyK+8
rNFXViiT74BjOa9WOq3rWL9LtF2prUI1ddtGoZ/RPrQktyLTTcxkp0k3dVysi95aaNq6lAThDlVb
rbypbeauP6tpre0nKyTSxaOifK3jIOEPs2hPb3eKAUrWb4UiQgDPxr+K5FoNXBJTRB9GOMhuXVjm
rrdyEuhwaA6+03VPObXAhmvhNpVerFHehNmbIfZ+R+YUd29BoC7VId/LrUlovMd2pMosVyUqqgxQ
o3NSEgFy2Zi2axDkAmpobAV7b1Sla5eKV1Jmmj00Rh1FAVS/pFwyvGtI71EMs095GOX7ISeE605S
faxbmT1qPDu0/3OVpiq8wNZeTLUC4+1XJpj0EIABp/FtNBaE56AohD+B2Db6cZTf4onDVnziVxYx
S+KzzYO1FR7NPr3yqbO3CYFh02Gmp4eLJgs/NVFCLX11snYR1OGe1G1pRezGEEE63acrmPI253dn
7IviWk61td8PK8yJXRTzC1UiGZAPmUEvBalml2BLkIYbq95FdXqOwmqZOC/R9GZMG18+jcl4Litt
NToUPbStRJVmiqGAEtSZ+ehl0kGJtaUSWFf5GK1aXcyqnX2gE/pBjLbTdW30eK9RQR0fgwSE7GpU
APHaZDnCsyC80UrHS1lZA2XILC5WqvPhTDQ9UouDSXXYj3ZOdYoEDr1WsMghBw2SdoU4cZlr0dnK
Qwqk4EJZ8tGp7SIMX/Ls2kyJCPJ7bQC3se7opYrjmKc1N00gLdrpTSkqL/Blj2wKocArnmC4Orgi
1Vdqe6qLE2ZYrizdOv7aZzvmwI1hZy4mK9+0nGwzGlE7mKT5vJiWMG3krpK3CQu2HLaZeuNn6UqW
agp1WywicG1iS4F6Oe1HZGxmrx2HBWTHz4mte0Zx1RckFMV9UX+2ZkFAyNZUxD13uN6bSJ4WNBui
dNVz2RaLaD4mEK1KeoEQKHWrOqDc9ki1sm3Zl37mFbJE+Yn3UzyKnKCwppc6qiEUN4te7mGtUvYI
41Mi1BFtFLRv0AxbB6Lzu2clOiNwWrU9yiB1QcFGuKFQPVWQe+okll2nuVY9LCpZeXSMd2N8cmSO
ANZlzTodl2ESeZgiLYtJeZcgbfTZc8UOGIfPjKuGjrmeCapmpFtH+7AFSvXulNuvaT8uWh+fGgBc
nwAIAYoX6E9+V7uqRva0i7kyC0hGESHCBCyNmmSTDmIx9SWTkF/VyjJrNXL6jT2Fi7Klgo3LRKuF
67aY8zhtJbKXtDnm0itZqzztSjt3rYGAaej2kxGsogGsJASsH6WT7OS3oDPLWj1K8VVt36aUc8ae
UzP0HMAmahHlA6XX1jw1aUF0f18QD6EBqPid1b50KjzItKSAfpREsLH8cVuIm7CmEFy/SvUmGD4t
XlVsHprkOpC6haHmfEqz0vo3elpZrl1zRVXKRsUAXcs3YXL0KYPMRri143vVELqSeHPST4NyCRYV
2JOeY5sGvna6rIYDAZjbFQcHTLXOzTcRTZ/jVFxlPZSJcSel9wrVxk7fl85ZsI6URFlbqXg2conQ
VF9lAlxqOqbtKsp3ODTlGelYXC/0+CoiVQcPVZNVGrBsdAKOUdlErHolrdFwlYuaomLFv5k+qmCq
140c7ET3MOLC0uDYHKSxF4TPZYX0jdsax10pWhs1ADW6sCmfvzQdUUd9PTn+fajwwUHQgFaUi8i+
jo3bFrBkXoE2AgW/OtjmxhYvArwebc+6IcsHFAJP3cDDBzh8c5SPLvjFV7D1g5WedR0McMStqMYd
LJ8s8pH6TrDC0/gG5sEGxNiLh3rRo7IgsMHxRZQEaeEiV7tFQR0RUDqsCBe0bZ5dmeUCzaw119L7
HY1BeCJKT9KHYj4pYhM0VHPlcduBp/RTxsZ5Ejxjq5QLvXpU6sbVy2oVtOEmSqpbdD9vvhggTijz
9fuU9TuDMrGQq2UjQorBR3Pcmu0OLycvqFaRRH7eISxUOF6NrQP7qlwp2m1RroSzMvNnvyp+PwWl
qHXpcEYhuQrDs1Lf1eFHNyeH+c0QJ+ws8SzZSyV61DRzYfZPgbaJcv0lNzhwBbfkShSOG+uY8Hd3
cHLdmdtugOkidG7H6MjldoX41Q0dFOsh37/JT37gQ0Ix3EpG4VUQ6Qev+vjuTJ+aedNXR6257qrP
oFtq4qCP+O7IlLtOknUXjmczAtHcAlevShUkrh+W0IdXrAPXznu3rmik/haJ275yuLOVVSvJL7MD
Pf49i0AjVgY5AebOnbNfbPIkTNww7t8lCvBKeUOCOE9lZwe3JTQCJyJkuG2cd7sOdlFB7ytlY4me
yoBYaSAMefZm9aqXAQ9UApjAVpZJQlys7NhOMTGJVVYelhTLGrtvs8y9KngVxV4BRZTbcmVZJShD
59p+vrMhm9S1D1bor2FKLAxfWUJ8Xgr1XTEpUwrtzu65jRSdm/88lTE/XtsUIsWDmssZUs7u4JvX
krExwuDQK9GCnFMax3NStaVr1jdVOyEijWEMDW5tXael5cI1X+IGwQsJ+T63kmDjOu/C3tAjg0Dq
1q8irzOUTS7vLHunjNm61G4yfz5OqBQ6H4l8N41vJZeU5PvLkTBSpkRrV4VbWPIu7rpDEu9bYtxO
sbn5fkU2wnQabrZ6tERms679xovye0W0JyO1XoekIRaQYJeQxkTDVuvOcdZeKVwFfHZPFHE3/3dm
vaJtcP362FCJT54UngQnDhtnpLB7Hm06tDFsr541q/GS8orExaI2RADZEIPasXB9gEAtuh0Ib9Ji
G1olnAN4kEDJSvMZBg9J3V41TnUMe8Xt9WtHv47ru9J5sKrHIeMr22Tu49noaNEQQEDPKTBqm6Y+
t1RKZcoPA2VVUtA8/bBC3bPy9D7purWF8GsqHuNG2iJtJqWeqYNUtQoc2mv5ZIK9tdRpgM1VmD1q
Qy6tOr90wFmln1Uko5uq6q0y9rdY13pBa4+HKbc2vh7vapyssgT0fhpOLf9jNOmuUQVe22g5gp/K
q+L6HDTwjtQJDwWc4PF5OEcSh5PcsIcCahSysyZodJtZr90np8JWDxLY53AzWNe6HntGXD6qoc0l
pSzSzvfglR+T8EhTajQkUXsi9nLgllheoy0wZCOAJOR1bnvlNLA9Yp+MuYP/a7/o9utMoUAYkKif
wci5A7DvmyjaQzNENiS5nUb9HCLfQAXJPEb1DnMRzzdfjeJ9yFAFpwu/PEXNHokRxOJ9RQGoix9K
awRKZffpqAiUfdoYS7nSDc5mbT3G4aZpEDYXYV8TGKsru4hXEblzV9EyBFnphPAGweq+TG8q6Dz9
fdkcHX7SjglPaJpSN6cuOFXSwirfDfPNBBOLHvXoEXAsKe78ivrQrzT+BK8W+U1nnwsA5XzVS9nS
pGKuyHcByFudtwijbJPUO1jo1r0ZPRbTmqirCJY+ZAou4oArsWqWFBrR/HhV/VYoPF158KMaut6N
lL5n9WuSnIfxFmu1ITgJUk25dfCsIFknVjMQbRvJNf18lvCkWb/NbZBe62rh5vQOL696EkakBrua
k0+ul2Z624l3ct68ELyBO7ke13qruOqwL+w5Y3md+Q1DyI2JmGps16PxatMtrr/1463e7vRkFxQx
wBebx34UKbifBtMlutKT0p0/yMw/kuxghip7Fe7dc2gc0yw41WZwpRXxXowFnJjakwRnp4+4FjZo
Zr5VxUMyne1qVZhXhn4gidTLkxKeNe3Gxnql0zj4MdPyoyvsnU/V5G9GmbuHvC25U8JomxWtFxAk
SVa67EjpgoRpzZKtmVX3vnPNlep9T3b9iquLk6xhzS44BoZff3OqS7tQlVBk4lgSK4P4CO0ncdtX
VGcH92gdk0wV+vmFMqimTWCAA6s4hvF93qxrWDtp95L9R6fq35RdZ3YqmS0VZeUf0xtK8LphJOLY
UD+3PL2UfpiprwjudGS2ZcxK8BO5VFa0vc/+s2T0GypF7qvEgSn6PxCn/xxinso/CO6iNi0lFkp3
bJttN27a//wEswEKfkD8o85yg78/vuzkxI5rUxydttiWbXMwm1M+/ednUGReA0tJwxLvH5nLgDux
krfDAPK7jaOVPa2+X7AzX/1vPjufb2LmY6HQ0g3z4iGUfkyE0PPhqHc+hZ5fIvqYwmnr6x12AOkP
qokvB7NQiDq4nyMxn//+jxdih7oUyUE2HB0lv8rGg4OR/EgvVRmbQvmnNlv/bkUF0TxaZZz9HE0z
Lrcidp0O6obxGLyWEMXtHybuCyUAbqm0fMALZ2a12xefD0MsT5Oay1HA1hqGdEWb1hcKqDeYWhJg
jPJTHGAL0AWklv3992/t382jyKbBJkWoj+5BvljZVa9R+chEfxTEZnQqrfUXHWT4+0G+fEJaXdE3
TMXAlkbJF6+L0FWkcTEe41oqsVSRB2+s5ZobO2n1fWdN5lNnpeXeLKr60NZTe6f2jfhhA3zxqOj7
LAUhNj37WDR/f4lGgCfmhhBHq+7vbCc5ij6LoZxVV98/7RfL5c9xtAvRMFrzBP5HL45aZ3/KY/1Y
xdLi+yG+fBRVxoAPYayqXy7/RKloM21U4hhML61mr5DsL/q4/qH/2vzuL3b0LHpFt84FpNMN8u8J
Cxq7kRS7FMdEG3dWwpWNW0220CnZpEPzQweFS1s6liDSOJMMitXocOvNz/zHlvYdH7DPGpqjmejN
sppNVmUozQR8gbVzenVYChPqZ3JtN62ztiY9P+Z+k75EQ4SnRRROhJ04uDYtzK+yiaQf3uq8Oi4n
48+vd7FRikaD5jR0zXEEiHDG/JV8HQpKvp3ov6eXiEhG4xjLwQ/GLl+9A+z9WTS0F1TxWvx7Viyl
U9KxHpujSGLQBaZerbrl0JuHkkP8+1X129778hnplqhjUqeisLoUXOa9lmRmSaBaVndT/zmXETRK
bjcBdSIZVaxRE7dWH5r/8f3AX5zmyp/jXhwPtSpJTiigUEdjoFIyUM5WMN6IJO0W/hQdC6l7/H7A
36q6f5+Uw5aO0AaRw8XSHpLJpizQNMegaix3kLtqnybQ0VMVTDUbRLxLe0nfYvfiE3RaoVf0sQli
I+lek4v/5WRCFIxKT0ba9I+6sa3SLO3CqT3WPQy9DpoQlI2boISZ+v1zf7Wa/hzoQgA2RFwDbMT2
iNeUQm1LSiWA3tBr8/yHE2p+Zf9MMDo94rHZxMG+2M04qlpKGDTtsWsM5QGMgCpfN+jv3z/PV+cg
kkBcp7Gbcbhc/t4dvj+YQzfCaZqm6hg56dVkZisx/WSp+uW04YeiI0PGQfHy5uAAbmy/D9qj1U1X
IYUTSmpeXA3XDWfv90/05VCGZuB0gDOefXkKCiXqFToiM29aC8elKHaSn61ytRoxtNJ/OOC/OtOI
+/FLpXMjSteLkM2JEyeb6PJytDID8Zt0qPv8ptcQ55hmA8UyG+7HKr9Vi59C9q+ekqYyhk7QQ9B7
OaGJ4hvtqDrNMU58D5IGXJd4VScfkd3/MJ/zir5ch8RtFi6i6qy9vjg/RVKlVmDLzTEDA4Xu3aHB
A/nNJWrMqeGsC6yB1oMfnr9/jV8t/9lshoDekkmNL5Z/4sRTL1UMm/Dxo9EdiYvevh9C+Wrx23gr
zeE27p6XQVVTU2hIVa056lM3LZ0+n5a+8hutn0tWxOOLCqmkF9qDCVhp6Q8BvZ6Wo25NC1HlGkCa
RYVLh6SelEL97/vf1Gzb5DzjRv8nQMd4ewCqpU6eW0DyfugGsA6/n4Av5hjPM+SzimZrMn4Hf2/+
xoBuEnUM0cnAaJ9K/WPfx3/VpspfI1wE5mPcN3GfZgA3w6oswftBbDsKCk5zrtFSdf1DXD2ofbf8
/sG+eLF/DXuxLbOsM7PMZNimfKgod9AUxI39h+8H+Wr2dPYEGmfOmX8CC8PPc6eZ79xhxNk9/1Sc
nxyvfxjBuoiDherr9HgXzbFW9360/yla+WqW/ngA6+L117Xk+JHGA1QUx4cYYguKIVX57zJtxfxz
mIs1EDVllmkSwzTlcYxgrBU+YlT0e+0DhExgTssb5JkZPv1wV3/5fCobyOEC/beDvWr4kjDssDlq
ZTYuRQEHeG7WtsdJvPwfdhKNDo35HjC4Si+mkjZSqVMonFaOk0AQ0xH+/S9P8+cQF9MYBnaVq2nP
NIKpNSDuFJHK8uX7Nf3FtUKr4///HBcbx28cX2QmMbozPAYjNVJzo6v3UfL6/TBfhKt/DTMv/D8y
lYrzvC3nZ6HoG1mocD0w76A5xO0P9/NXO+jP55mXyB8DQVLG5VeGrJf5405uCupoP7Xk+WqV/TnE
PKV/DDGkRkZXHqbMRGkZ5G+Rpnhd9B8byc25nYl3Ojgj1jEMN8/oH6OobWWFFczAI7VgY2v0Nlmk
FP10bn71+rGFsLCt0+bO2hfLmIKFn5kRuVKQZs6pNKxw4Te2Ax0+rjZW6Gj336+Dr+buz/Eu1rSw
rco2EraNXYRu3P8KtbsUWsv3g3yx2CzdtAiTVC55Qpm/pw5U3Q7sABw4j83mrq1Mk6aJhX1l0xV1
0cERvaXfyU9G5V9lghYRtakDGGI1bFzspExpm5gyYYNrlH2qo34pMg7XtltXJsJeRXiJIVYxIZWI
9kX//v0jf7HsUYQpNGbjTXI/XawW7Pxzf4pb6nEazdQQVcVUXb4f4oulwhD84gbU6T1y8XyNr8hV
VmX1MVScbVlCKZjKvYDuVZY/OYr8xnsuQlBaav32ucaAHIepv9+gHvVtlgRxfZSb8qpGyRQl6U0R
mEtpolG2/YI3ORpvcd8W7XOX5si5HWq71taBEgSbIpBQOiAXs6m6BgHSxeQmg6FSU9saIZ3noViI
BJ/NxOuHaVlR6hLmoevHz+9n7KuXAmima1wR5IiX6zDtzQQQnCKmnaMK7yAz0P7h6vsxvgjWZ2Du
/41hXEQMVBHorNogeMHXl7LHIR4JfKpzWGOW72SHKP3hfP2dH/7zanBMNAhRbZ7qYnMlApNzbKWr
Y2YL9SPNeuPYRk4O97jF15cQDA6/Pi2Dhvpj5UB5HwP4qWXeUXOuWuNc5UZ2J2nWbAibdToeSxLN
zDpHOelq+4nXuBm4hOmwMawx7X86Gr5axDqW/ixhenQq+nw+/XGq1nYQTqGh8+11VJvGTAUyw1Xu
i2Wqmv/9rOPsYQxyjdm782IRi8FQgWVNtEgxNJVmcIHrXDN6/n4BfLXIADSJ57H6oyR1cRt1Dr0+
rID34d+2xsFOf2iN8tWEga7M0a75u3Xq3xM25qJXp7gCKkBHHaJaeQX8Mfrl9w/xxSjY+NEVkO0A
ZnCZwucmOlKOSyC7ykaxjnZcYEes/xrCn9zkvtgvc3dDBiOG5xi7WABYWid5lQYzap//ypTUcBWt
3rbC3meZ5LvS7IcQ+Dglf/+A/15Js/cbTkxk8BYJ6MU9G1mtA2F8lI/oH+IFfAyxGB16SeETD4MF
33ncWH44r/9dGPOQlPcAQhX9n/Z3KZbqlZSn8pGuAPp9p6x/eKJ/39nfn3/xSCTPBC4ln5/hZOXW
Qfsqj+ERls4ijeJNp6jLLoiXWAshW8LYJ79PIjQtUgaj8inoBk+fOKJ0ezGpxqYNH7TYvgsTy00M
A0Vw8ey3dJltlUUpjTfAO7lnZCbojqzcT4qxGptXh8xiLCExwlYIIcSgbU4Hf9lo+k3saxu4kl4h
TTdlh+1JlnAFV9itFNVKi8ZTpfluFQyaJ2viPszLMyzSxQDJl15hrhTq2Pbg4KBW5x5rnTCa1h1G
8WEno8+G6lT1XjsL/Wvdre10D915W0szw2vs7vPa3CT4quCP5DUQWekq5AIRb2f2CcHKDzU9dY6X
/j6NEYAboCVUAbhg/oGjctOOzaRH1NqmI5oxlAFWhdsRYFR130r4ZQShqpyiIZtn27e1pzKCAyMr
orkfJc1Z0IMLJZJY++ZheulDUdKnLbKTg+ObOT8LL1kIIa+MEs+A7xfQv+vz9zcmTqNnNlXQi/Uj
6aKw8EY1D6ONEOPpx16/9r97zqS+jZc2lRiZAPoiJsJEagzHAv2JExvrNjQ3ampvW/8NYsqI32th
PavJLrNvFUi8VntImhvZRnQBQw4ffZzSoH0r/XIwU/iViavKGKyY56C/t82HmXw19jem9m7m2qqU
K9eBIiI171ajIQwt8d6fuTafcdp5+vAhlw+N069qjPXt8qjRMUHV70ZaQqS6BEvUgmiMM8D4K67u
VGMfdxvHuXfSU2fCFJkttqK1ADspNGQhVb9s+n6RtLEXBvfS9BQNbDjtKQxShIkYLsUhI54CuKFZ
9l73POBWHa5oUjA4WL1ni0IeVxiQuqn/Ru9NyIchatqXTgvdFC+iHkeGTIiVWo5YSITnNkCKB4XD
H/eKmd2PIYyVCX1frZjeQL+lXsPqDeYMQvRVVzWLzg/ge6aebpQ7/BVWutwu8Nj3asPh1qi8SODH
0Etr34EHCeszgJhX4SzURfqtOto7ycmPRalirhMvetQOogz2UiwtJ21YWIGD8/R07uc+D0E/Xg34
HKGJiH3IZ+0pDWgaUDTLEQetzJaYKtpa4Ibx3nTJKkiVCRwivBqn5l1ytGWAi7sn5d2bro+vajri
+WQv4yZel8h03dzv10NpP6pQXd0QY55+lg3Kv5BmL9vBOJtYXhbyTQPREBU5bTMQgOjoqjjouvLc
qvTTwOIin/xr4BZ4pSF8qGJA75O1+m4m8xiTcx3lnRc40hvOwZtOg7Uc6a9RW52FNSx1TXmWJQup
T0KbiHhByoTU4LWUu4WNUnnKfg2qz9ZcW+bLEOCOxJew6bNoPAW0xSylaWd1MizsMFuPTb+yWB1T
xGma1s3KD9WIBVsHrhSrODCYnhg+6ibgfj9ns/hqMNC7v4bmHd8MyTV10ty+Kko4bd0HLitJd9Ob
z83whiC5iR4CGHnxwRyfKvUVjRVE4IMx3WuzM1S8EBb2CQmSzd5e2mXHIV4v5eicKGel05Y6jVj9
yPCiuNmG0Sw8fZeyFqEkvkRoP+TuGXsBazrhNpta91ZsQdyGSt5Mi1wvXTksid4aqNbyKhuajaP1
S6N8T5ozkg0vNhXUULukGFbQxvdhqXopFOCiHJZT+4yLBO1ZoAIbT/CpVHR2FX0ZbOVXMGws6SXI
n2sDnY3YO6H/odPX1KfIlViH2rqXUCvTwhhl1ikf9+lwrxlnHZZ4oFGbJ6pNx+sqr12RKbeK6Z8C
O8YlvY7ahSbL14GFxj+ZzH1QyzNPIeE9yLd6Lj/2Qe3ZMq0kUQ8oOf51hptLqHrTx2q6LtT7Ongq
Bb5w2CmE2MUp012UVx7M/F2MhYQe0junkxE+cuqbCD067EY+pIbnwpsmzfHPKG7i+hTiG4M8BaIZ
4pgzoqatylmnhmSr0mOdwNordrL6isTbtB8S5zmJmoUqlg7NmGrr2crfsLWuZB+y523vY+ERRswq
6ystKwyc2kXS+G5vbTKUr5ysFQy8UX5Uhr1mPRXjNq6ZuuEZLXRj7jNVYBbxZrbY82X+SqrofNtJ
JsZJOb5Qxkb3HyYFF57yhWbE3GC4CkBlo6fEckBQAw9h45M5TBltbox7M8ktV0/GkgK4s9PaleEf
CkjwVvKipk8IeV16i7qmjPU/vBAtsOptFcVrU/iLmtrGFD2biEARBKHze4v6e1pGYuMfvNpyjjOX
Pay68YX3N3lRoewHUz2Odf6UWO1ebU3Nrcp8VSo7OTsmuPBA51zFUVhvh8kiskQpIVubEZq5VdEl
Z0ZeexvRX4y241mMu24eKtwm+lPa3Atk8Qa6NQMXKPS7gfWE3ZSb1ZLnOze6OPtcPCZN5qr6XYqt
bYWcoinfkuDWD6+lvn4BNFwErKxMmbwiPpsmDnZVujaHGxlDx56QqZL3zTSh9up/yBSorv8TjJiK
TN1SBrWyLEp8f+cK+EyXPj0FjINZW+i5w27AMbH3dDwx0undMk62pNJpJ106xac5XPnNUkURUIav
Oa6ABSFehz156Rw0TANCddqNEAb1IFrK6VU/u6vRcTZBkaNAc8kdf+GghonajwHfi4l4Gl/7G6CW
dZ0aixxrJl1etl36OY3+ht3hUYuPIMBbYbSOnE+R3+I2ESm7jKJdHj2WGq5/Gjq7dArhjj/HauoV
Q7Yaxa3otlF0b+eItYkynZmnXfgu1mqwRT2/eTXxWHTOIDDryjiW+cKQsbbzNdfUHrUK9zirWyts
lVQUC6PAcBLdghr5kMur19gO10VoLJscf5S+uhklxIED3wAF5rForn3cj9cNEncskc54JioW+pei
XuV1gu9QiQWLvZ10BddtxFxY2dC0zm20ct1BwbUS2KH21airmPVt/4+08+qNm0nC9S8iQLKZ+naS
4oiSbEu2bwhH5pz5689DH5yzEoeYgf0tNgG7mFIHdldXvUENvwfpo9M8qvoPUbHLM/IKVOMmD6d6
pQRy+iw976VLuUqj5s5SSC8ctwTY78AMrmEO1cNtAO0C3DgE30dz6m+jgG0EfRvBuu6XgoFr/9JV
twYMflk/Q6ALqxdhpptMstLWRogvDpjq0qru7UoBcKxtGO7N6Bv3flaoV6bafOvi6Arl0I9D3dyT
uKGQkmw87WsHXN7gaTAVymZSkMepfpXBS53vR+8KGn5rvUrjTmTcbHHyVUUaRKRPpSyhWIi9rX62
oG30j5EgIBppUJIRk0yQYipT9Ed7llR/qOqXMn/Vo2drpNSE+tpIgZqo/uC5poREYuxUxdlFsKJy
HoiiOc62AFBdahNlTrTjlPj7WD3loJZS5b42XsqAi4DUqldfLUiYAQexH7ptfvTQtuqS7237mnKj
DLMMTfDa1I++ejCgB5MwXotk2PRFxlT98Ptp66BrJiElIK7ORTPzhfMQShLgpaeiuMshWSLooD4V
HN5e9OxETzK4nWqffABP4wFVAXjWIqVdfKUiJYGYq1Zh5qZ8Mr3n0Xqx5T4KbovJdeCKqfZzY+BQ
a1+lKk+6+Cve7XsHdx+HS6mKc5TCquvQa+nmkFp1PTKusBSz7JhV5ENTA47/IKx2G2ntJhs/9F23
mywTZ4WXXvmco3oiXN73Vvkhko9q+Jxor3H5yQBIbICW8asXAG0IRj9ECEaxz7YaNA+tJLOJXmTu
WgoaLA6cXNvb+TzVkAlAMgVHIn1r5Dkq5GLr8LmklLBNxBcGHm0sgC3QWeT09+Cmc8GYGBkB7bZy
c0fhBhLx95kRYwa/z79t5irC+2cZJyF4TpVDEozFEmwWJA6wgLCzjubM/vFmXS41Mz8ZTnuhxrTy
iNJUh1a9DZQBlN7iyE2zXOvruDOPhiK/ann+iv7K+aH8wTSfjOV/If4AFd+UzMgykqYeWvOoylp9
8AzdP+Rpr7+OKGsi+9cAXVVK5bnNIvQW099Cda6yZNdC7PCGXygkNGR4x7xF3wj3MusBJ6Nhhyrq
KOpuL6n5HHpAnt8GK4YC65XoJYxpfKFWMc/C+yFQGrfAZ5lAtHDNnF/Rb4YQj3GedjEYF2+YBQyd
YKruq0p3HgX0g00fS2o+YQhFtC7i5javmvH6/CSeLpOjYaIDahw/XDrvi6qTWpVFbMpcP8ZUnx7z
XDX2rGd2oZen6afVLQfMDfZyNHNWdPk708wzyV4/tt0o79OyOaRFdF8ZgOGBrh9R8OaG1VVxg34/
FPpJ/eAHwUcRCJpLZjjdhBZWfSDrlEfaqP294OA7YBuHvBvc0ic/M+tNoVDiTSuda7S0812k1skT
toMmFBD0SrIBhcoKoegr9Gt5stTBr9HnpRWZKUJYIeR/ZejyfVs1T2aK/mbRZz5/mvmrM6NmN1SD
vlMDHZ360MtwkwNsGtKC3U/DYN4q6Rii3wRtvCqNb+pga/syMawNfQQT+cDuQzY1sWs0VCnj5tik
+Q9nqJCvpkay1wuh/sjMCSEFO653Ba2n0na86yLQeA4kbjDEj3zMT5EJsqYeSoW0Vv2hJsiu+o1U
buu6QTzQ04djOiLiIWKV4eTQYtFKgxjctE/8wf21mcXtbSDkdz2RB8+HpDHi+YxsAUxZL5Q+b3ZP
gwg8IlJVoHFilVoIkbbBdZrN69adN34MFNPaBIkI7ziSeVbk/bfMNn7nI/S40tC+pbbs9wJbvo0P
2X7be8FrJoFyNiOHYhCWsysUBocqz3nWiUpYESD/aCCOeAyF9cEctNvMznHV01+iPsZINkRzuPiR
V+QbGBDqfv29r0WEki9Zs2PCXFNmRmzQI8d7/qs4rSACJgQcLmk8Uv5dAt5CvXY6h37CMUVnsXW7
9CYSd8genY+y8u1R60fmDgs+ctMlZwOFrbLwuRmOUfk0Zu6lXtXpUQ/83ATAb2gqrkdLIkLfIThY
qhobQ/Z/lGkwEmz9V9Uq/9L7l44wkQBi885w+PSXNWQR6ak9+GI4asMHNLp4Yw72XX8JZ7Y6njdR
FmclHVWt6OeNruckDjI/JOJLWIrd+UW5FGXRG1HKIB5zlShq/jsKr2AHqerrfwsx74s3h/6g4yoY
64SI5dYfjjVv50tPntMK47wiVF7p0f/xJHgfookNT2tSQtg1nZ141wbfymZbA4cNL9xgKwe7KQxz
RuRJXYfD8T5SoQ3t1ORah/JNUD0B/u3hzgceLEBtFjCU7X2eWcqN1wr/x/lpXPlIiQw8gBrtnNTM
c/BmGpM8rwxsgrqjj/ojpbRrlINRg0RiHfHR86FWphM6hz7/U3VMzZn/lDehVHMyxhTY6zH0YBjU
YeVdZUVR/kwDOXxAJW7ca91QfTkfdGUnAjqcG1yA6bHVW4xPeEPclrR9jnqvoG2AsPG+aJGy6Gxs
vM6HWjmJTItCt/MHv0n39P34TFG1jpRFd5z4cz6kUuVyMrTpwqdlrYUBGk6mQ4MLB7DFXuFq8h0q
S6zYCCjWRESKu4HytEbX3KUwTa2jCf1H3iTFMQyL8rHV7eyjYw3FfYNW/cuAzPRNMznhrQdmZ194
XC5ZA10CkbLoWXYSieQpb7cwQnmCFYjayQJQM++VwjuOCpIEqSBHb9VEPTRt/FuVDbKkWdJuC4mS
aG75/XWvBjwJOyR9TD+N9ghKXqWd0l8negR63Lr3DPz4hEbpuUAk2C0ilB+MAfsFSA3iEMcpPeMp
0Hd6qZg3bUZr3YqM5HUIBa9nc4AAXEa+v28Mrb0dsezeo9XmXEVZGbtq1qIB0AKk+NVi8PuYZyip
UOqPCmdrVXX/1ERen13Y2mu7jGWX9GdhX500OxiEPqlYGR2NRvWOqmcor/XgZWhLUhY7v8tWmEMA
UOZekGAb0eFc7Oip8goRdHF/rJU2Owj0bW9NHUZ90zv+nTVg4ojUhkBHaZyOih1TIet5257/I9bG
K6UGhIkb3gSQ8n6rJ3qndU1Y90fhJx94rfnskeJXZkKAPx9o5cygxSlUjVsR5N/ypdVqSSDMkus3
oCgZYT2zc7qnMcK19XA+0MqI3gWaT+g3hxPy2q30gLAeB2RdK4knWpCiivMfoyy+3RzBaBuldrKJ
6TpXfiFMAFf3vwwEw6v3A2nNvkM7lIEg3TJFHxG3KC+lXOfnCjrD+xBFlpBR1oSI0/3UXeXKV/US
LmGeiMWTjiIjMCsWXge3ttjkCB81HjSV7jgYk9snSFtP05VDnpIFYpua5WHqvec4Hi98xyv3sEU3
HaqBqs3Ok/PI3+wCp7YVJ9TD/phDOS3G30H3qYQgreOshA1rbn77+7WCbKzxNUuwV8tRojhcSiUR
3bGfnpRKR+R9L3nLnQ+yNpXk4EIAlYP0u6whjJGSOIPtdUdrVpg37Uf06L8MY3wXq+hrtEJ+LbTm
ykl658JkrqQWlgNyyUF/GGvbJWhNBtpoDGE3HWlR03l0J/Orj9xUk13yCj0JpLFSc42ENwtnxPJG
tPS0gOdWRu4U3Rvy3sg+ec3n1kgvnEVrYSzsoiGfaZKZXGwOzcPjL7ZMLKO7z5r3xQ+irUfBqtTD
CxN3cugxHpg1EjavATFzuWKR7YALTrzQ7VHwiExxyyl4ZSDtJAxxhRDp+f1xkk8QzTHBraiUmOC+
LD61tqPYa5Uo/o043fOdXegbnBwW/Lx0SMH4kFdKWOh6t6EM6V84U7Yr7fjjmGJLGorX86P4A7d6
d2LMcSQ2WDO1BWryYnUgWuu5MVahGyMb79R3zfjBFx/C+Oi1z6F1hR6f1mORkKH3NDxnCD2dj786
TDyVWS0QYSdEQU9NOj3SmtDNA+sX3ecPPRUocijsW/5boHk53xxRkWh6lCDrkIquQFqboqn5eaLI
+d+iLGZTL6AuT11HFAx4Y0iPt7bx+Nch2HLCBmcohcWyvR+I3Y3qmEwMxAaUI1Mkio2XqLpQM1vZ
3ASxNfwqEY04OWGV2A5awZnuaskXz3q5tOorRwIMAQN4C7U1CLqLb2eQqlrypohc3ZPD3sxxj4gV
b8pQa6WOqk0eIoD/MGs6hwIk/9l2dLEwfer4U69xNoxS3SLcux3lTYAC8fkoq+OCpzSTjpm0Jf3B
MkulGPwpdDOAI63xlA0vLa5NSnJhD5zcTVx9RJkZUfzrpHBqpEhYUgGM3SbWooNVV9GhkFa/V3vj
kyOtEl0YaWyHrqvRZ/en/flRnqbSc3jYaI5OlX3+O95vQaUs4RXhP+uKMthrinEFtPAQDypa817R
bSrTPMbWhFBYdq+3v88HPz0wKFrRpIHOYpuc9Ivtr44icVo1RBLyCUXvBHn66HA+wunefxdhyTbK
kCo2CosIYORozibZ9FLaIs0v7JXVgfypSnO+yxPEMOKhngg0P3cH/LN/Du0vy3n6+4Ew83/KBggm
LJG2XSuTcqqywh3AtW3zNgUrIHF2Px/lFOEPvp4WAmX8GWx78n4Xgx7FlVYViHTiYaDqYAWCfS6B
Ln7KIuPembRdEGo3MYqCPd3289FPZhF4Lyhf/gH5k/xzsRXH3nIQ0tcmt67BRdWRUuMoVyX7yYT/
fD7USXqxCDXvmzc3iBLlvpY6QG+o1e/x4tqlo7MHPZnqxxzQ2vlgJxk1wShnAi+mQ8OqLLY5/gy1
mSKf5mZW091LZxq2juiK63Twot1Mf9o5VTXcBDEeYOcjn5xhc2SddyNZDd7Py8otutlNXjfebGCC
JnZfmGjGpveyiH7kZXF1Ptba6r2NtZjSsiyEZ/eBiiaU3IpI+2n2+RXP4i/nw8w/8y7H+TMk7koV
Fop+wu9UCr8SISeSq9qDsUlrCiaB2Vx4lKzMG9bSkJ9RyQJJvWSQGwNCE6M3Kq7Q0ft/jasH0Xyr
o+DvN7wDTZMuKvJRwtDnP+PNLhRlE5dt3yh81EF7lfY0zkq7FzCVAnFhdVY2PLgUkmOSUCZteZs1
ujJmGvhvN2lnPMqXcYbkeB8wMdgU3QUCxcpOIBb5APINNmn1Yr/HpqVAl2dYYXIbgc30PrXNhe/3
QogTNZUyVEzDaxV3NruJP3faTRv/7YmL+tWbUQjt/eIkqGyZRtUzY8mhzyjIXfg2Lw1Bf//7o23k
mWiYJTP7AlkLPd5kkyZ/TQZgFCQvkHOol2kgqd9HMQZag7TlPBdR/YDzRZOPfXMzig8ORkwtNczz
X+faoCj+Cu4PadloSr0Ph74iVUdPB1KCUGUDBjeOIWoNF5bm9KEzj+pNmEWlalQ6uOkRYdSuKh8z
NdrHaK70aHO7Fpidq0p0AKmavAL4IKZHXeJYNbTjN4E3aUkd9EKWsT5qy9F1x1ZJ4Rbf8YBIbz3Z
nucqydcc66ch3VTj5/Mzu3YkcYLP9wdUGJKm9zMbV4kx1qPquCNVhJuPHrYBFx7B9Fn4jcXZCift
/8eQi7pZF+ShUYNucPXB0dwxgT3WSPtGzwHT0jB9knoCHbSPEeO05SHuKrzZCnrCUZxSlXLAn/oN
UKAosF7zwcy3QSCO8eQpW96MX0aReVskOtNNIu1vZYBPgezzDqybBndChaKUoN9pljICO+E/BwEy
q/agYAcVoHWsdkOwLXz9Xhlp10rpPXmJ/2xZc/mtRqegnrSPcTkCMA26H9kQ4BTUY/ikQSdtUxPx
64iuMTKU+VWCwsEzAtjGQ2vjhAFBq0cHGs8TI/GDm2AULjgzvBkyQ261iozfVEr0TFX0EkyH3ZyE
GsbOY/fV7iyNsv7sQ+NgmeW3KITKODF2caQr+1pN873IAIymuooDpxqCc3L8DAvG8N7LQGB5fv/D
t/mzfFt/msLhmbKluRGJccyN+tUOOpC9eCWKEABArNPdQHq/2LRT5cAPDIAZ4ShbGDgZm9bXKgbB
rfd2f60i53IVSSu/D2LrG7P2oqXFbZnzjST5eJ0CO9hkpvddC+IjVlSAl4NOR2w/wZkxaDA5RdMM
7Bvznip1cWUZaKfhDIOugT+GnwJGv5l6cNh1AAyCNoR6VU5Fs+9EZO4FqfG2LvCzyHRIMuiT0Zp3
lOY6r8wOaU2khIGuINxpRSpUkvaoaPFTxTbDUi95kGrBWZGOiIWb+nNspT+wcf4UpZrA1UefrhVV
Lba5OZMBanDNk+pM6DkOLmv0q9bqkD89TPZtH2M3AiYajmD8lCZDtAsV+yUJQVzJKfudh+I3/+fP
ZdT622RSf460hoD01dF1m0rlKkYEZCcDWMmW5FHu1Ywmj7Xh0HsNmsNh011B+Pe2IYaH27IEoGzq
3mekWDLAzHBT5OAN2C+bj8XQWhjQ2cY+sPiQBkPRNnnb/JBdzrqpIeLZs+dlPPX5bhJjxg2WfEjR
MwXHadhXA0baGyfFNq2d6q9h46DDaM7UBJsFAeCBcWBguIlDaqy04hgi8go2fgg3wYgzqoFj2mao
Wqg9gz3ei1Smey0ovxohdVynS5+QodX5g6dHM4c8VXN8PeRajOqlwnD1FFBiUavXVozAdQtOZLaa
NTaBYWMvidkGxbmN7XevtY00vRn24Sahi8nsGNrOU7HnTBDixpGRtlrtAapIEfJvOk5jv7YPapE3
Bz3KLhV511IcquRkuRo33oleQWIEYdd4luMKmBuRMn2EqvaNdupLU+LmWorn8wfySlZPTj0/mqm4
nbLXh5C3CQ096QbCezX1ugQwa9w1lvYYegNK9b741GTd9fmgK9nvHywGtUoolyeJacE2jruk8Vz9
K8zfbP/ffn2RklRCTrmS8+tWDq8bboPZXqiErv79MPboM2mMYFm68ROnHi3ePa4XjrP9vHhMI7Cg
fz8M3rBUbujLwVNfvCMdu4+mjhaoK6f0F6D4fRWFF8axduMDVUARbe4pnJAdG8GJlojec+vZ+TMU
H4AXbCqIWOdHshqGTTbzUnk9Ljv3tE89/JA16Wo6no1IgcVmdEim8R/W3XwTZpFORVHfJWMHX2ey
3VAvYYFUF/LCtW/zbYRF9tKkogcGRQQtdfP+BmSxGO6LfqfXd+dnbC1NehPIWaQwZm1KZVII1Jb3
Vupv8gA/puK38fdQJVLQt4EWifVk4VUS1qN08SaFHCP35IBApt0O08jzQ1rdBMCQ0bGVYMmWpR+u
xka3k0G640x4eCTVUi7JGK7OGqOxderEVH8Wg9GBSBYlklKuFxtbX/8cz47LebTVIAKdH8xaiklL
B+1CQMMWr8P3aazVjUGn9b50Rf4RF5oY7LCi3zf970T57A9yY13aEJcCLnLzkUeKX4YEDEV8iPt8
W+RfgmjaBtaDnsOFzF/C4IJo5epmfzPGxSMIdyTRVyMhS2w+Y2wt1PTFkjy3ihTSTnxhx69uD2pm
oAsp3Ymlwu4IKkRl/Tx37Mhwo4++GeAWc+lyXd0hdObnZgW7RC6OiNiZhEhDNK3Vpt0OE1CY4qsv
64Nz8cW6dkXMFwT7EHAHcLD3O0RTulgRKpGKSt3ozj7EEe/8HjytcvLtQpGnuQ6snEbCYhOqfuz1
yDRZLlzto9JFr5WBYVhp4KpifQR5u50m+Wryn0Ew/YwH5dIFtbJkdEXAYjkW/TpzWV5S4t43tTC1
3MqGdlFqGrZtY6LtLbvT9ufHurJuhEINQrVIik46mzGJYptTL4Nb8DoN135vk81a1xqYhX8IxJBm
eTvakMubPbFkWYdOZbn5kHy2suZGTTjlAVE/9VP5fD7W6vwxe6DoaHrT8Xy/RTxTiXp1bCyXvHKb
kOnho33MLYyQzsdZ2YrQzuncAk8A1bY8FtVijKjJ43eB2RT+FGkY703Slws53eoScbAD8UBFRV8K
SfdqGdf5qFtuHeEP5YmDAg1EKj8wk70wnrV5Q9p9xpOg6Qwc4f28taNE+warR9ePdGoVUwdlycdn
kkvhwm7Q/hT5FrUEvjAo6STHcFaW35iQbayGZm+6lePlT3mISCy6eQXudcDDQ5iglfMgAriEcKv1
p9qWP+yxKbdRP9kvYRwP5Ub1tGA3WDWaMrLGCThJNQXDhiTe5Ube3tCiUvdqnZaHOI3MrWJmdobB
l+NtkBnVdqYBAUa3lBlRDu2h0yrxgHk5/DXUA3APiYydhf7hdRWo0Y3soX/JRihXpq2YB13hL0lr
0J+GSdvNxoz2RzBgOOnDq37UPWymMz8dt02BJ4GK/sPB05vA9fLZRaxv/P0oleDKSwnupxMUaPD7
z5J24k2j+0BcFEXjfrWL5MuceMHlavWj7pUqbicWMBFjiG/NdgLkb+XG50bXePb6trMtoizcDDkJ
gG9Gzl0fehiolKrM77LcTO+F7MxPXAQhpNQi+5HEdXvggMHhZByyGzsdJX7bQcj2mu0j9S68Saym
2WYDThG9QNChdfDpVYxquoPYkOwm1uLW0VR9b4rSplRBQUYfx+khAGMIAWmIr7y4h9bY9d2TtFuM
uEf8DJPMKw6elnm7gc2x6xWBP1KIPW88zMTg2R2lKIU4RE05bjujQdrXHuffC1DW1a3haz8UIewN
39mS/4a3ee4XR9vL7A+jGsEnGOJgW1I8venAQ0E04AjAqq29MgsRfUScGqsPLzLh/k2d9snoVe/v
71uJfiUAdWSbhLMskiltokR+3ZluYf1qE7gTO1n++vtz522IRTpWFEkjBlbTNe9rSCzhcAlAsZKh
ANFgBPBM6d0vMV595LVJaCWmG9n+rw4dsa2XYzlnxh2WMOX4WUT+hQfAnB+cHAfIVPDuE7BrlsCh
wu6ypGss0w1aucOqxuxH9CUBNMLpK/rvLUbH5+dwJe+jrf6/gIu8TyCBpCiOabpd5Vbpl0F8z7yH
MLg2xZMT5phEXrpp1w7XtwEXWR/fou+0CgHBNSIxQe3ItA7nx7R2U6CDjvYavSlQz4sQYQkksDU8
2+1/DxLWLnSyEu/H7kKYtZEAgkOZDw2Geb3eXxOxrwPPtDDk6cRPzYNgirDKaLUXFkhbu11NC01x
unimOHHoGHTgSoB7bdcHVr3Xqz65Stu8gsmg/xjAMt1JT4hX6E/RtmsQ1fHKwkHdIcoOU2zjN5mk
uHP2o/nx/CSvjh6BJvp+WB+c4HrNPtYR2WGSTWeTqx1nDb6U/oUUdDUImtsQ0aA6nJAaocol2QDT
2621qoZCqyfXurCivYiR3Tg/HmN1nh06E9isoEezBBn51OrjYJoc12ny8Kktax4lWp2imJ9G20li
19S0DLDJ8KzCzbdCMSLqNgB5MKwanPyY6GGLtEYeHvyxVo8megCbvIq0PXrN7QHhISjOAdilwhjE
dRJM5s6m6LLDElO5zgt+vs2ldedbtXVlJmNypRV58BxOQbG3Bu48f4Itp6YNruegN4e9ZfTBwR8y
ro7IkA9NNKQ3IrQGxEkw2RRNph7wxhi3faKEOOGZ2gVw+drZiC/N/5uupdycNehiTDzNce3chwdt
Uuq1MP8DW3UViRyR/+LSUbW6GZApFxZK1KcQ2Bp9VSTXheMqNh5ERf5Sh83HXqSXwKiX4izecPTK
4pSnm+MW5s8Rk/so/TCFl5AVl4IsKj24gDphRtbs1sWLntzVmMcXQXXhhFrd0v+bMX1R5UGA38+M
ipH45UuLCoqGjeD5r+YUFzVzad+EWNzB0BDHhNSWycqpg4bZx8RSNrqBrCeUA/xqwydGihlfaWB7
gTDO+fCrJ73kEAbtIIDuzbP8BhlQe3o04l3puK11p+D+m0b1DmW8fUtT4HyktccwA50fiZTN4ZEu
HgXmEGRxovSOq8bezsvKW5PEWWL8ZwXyA0XOHUzJrwALHxqsVO0pvDkff22/cJlxqc3A1f/7jngz
0kbNgMIkybyUKL/gmb4xnv8lAqBo1F9BjCxvzanMNBvTXMdttIdxduCLnn0UA84HWduRXJdIfXFv
QpFc3Jmq16id7VE/xVwx6A6Nf2GaTr0p2I9vAyw+XlORReU0o+02LazhbIM2JYJMX1rqm7287hEg
aVEl6a+aYa9a/1C+fRd88VEDbut6X2V0tf5ZHSJUK8Q2zr9ZrbNt/XJ3fipXd8T/ptJYfNxTo4a6
NqoEq1P8cOmnN8XODi/O6Pw7y5R0BrKTZPBSPYHUoYZkdHoQ2W40xG6JpbaDwAQyXhX2yGpHN0d8
zsbkpam8H5Hu/Dw/SH3tmpnrCjgPzT2K5Rce2KpXm1puu3TvSvprKa/Nsh9nHZiugjWN7F8AKvhD
3TTioQ54WQZVjKqa51PlK5QfdccDCfhOtwt9D7fsRCIwUqmo3yDTuzfbojnYoi/3WczbtVTVl8C2
mxt82GfJLCqFtYPvNVwzkOjnR3aqkTPvVLpiQDsBNaFR/P7sypwa6BbRXD1udmP722tCmrs4I6ND
iT5i3Orq9Ywinz2srEOR6vkWViTG8JPSP2kKqVBuh+0n3cHLM5ls5csIA/kQo+6DKhiv388+WQ4H
haXeBkM+um3t97vQsP3ZjxyJoxCn76PhILjj4OWwb8P8uVBKcY9YGs7z1li+yL+GWP8ZsgO8itN6
Ft58P2TMMuqpiiTdk4mmv9nuLXGhSLR6vlDk/X8R5v/9zTEZNkY2mhpZaRUnGBK2O9rAlxLFte8B
WXls4LD6OUGYtEbUJYmn267n1x80Zbwl5OP5vbF6q1r/i7F8PBe9pldZa9pu3iq3icTEkGzwe13y
X4oucw0t2g+Dcpt12X4KLunIrh4sb4IvrnSjMWQadQxwwEAtCUl56a47tMzPD3Lt7n47Rv39Uk0l
yEFUV20QGlvMW+3mIS+BiFxIgVbPj5lUotHkBHk0D/bNhrDrgJyxzMgQXvIJ7YtZe4tsNdtFF67P
1Z33JtA83DeBosK0OjzRHHcy8KzfDM6F8+LS7y9uzqCy6i5s+P3P7YjkJF/x+eVY+/3ZwoCXHG+t
Ezsbz5kgTcW5gygQGlWpbB4a5R96MDi6mGBXAH+deqJpxhAImgq2m9Wosz37n5vsH1aB9+Ks6jv3
m5cVG6UI/MDqBJdipG+sHI9bpdMv7dzVqaIhgt8TaPwT+YW6bGmfArFApSO7npCYk9buHxYDe5bZ
moXux1KMX4+DUE9jSVbt5wdRf0NA5MJyr319cwJGYYvH+wnVTy2Bn5R5gPmqeg08aVt62TaKbwsz
udDlW52s/wX6c9S9+S4Aiilx19DlG/0jCSZiqb/+Ya5o6AEcx2rkpFpfSjV3sjyWrq2Oj8L3HsfG
fvqHEDYsT5pggorS4kSUtTX6mtk5boDjdd1t1PH3fwugvz880DoHl+TzuCjSLRC78sIhuHaiz3Wq
mQUO8nIJigwm0F6pR2mDGoSn/HSsK728Oj+CtXMWY0gcy2z4RieIFa/QemRhPUKUOCUHqMNunUmi
DzRMyFK0dnFt6wjTnw+6uokdm1N3bpHTon4/bS2Gc8EY8PisxEvuY/5m3uXdXX5p+f8AzJcpMNe9
A8wd1v4JUttvGix4k1q6Mq+evDD6bpvKS5n8nEzjpQrtB7QKuL9iV9cAnc5Gqk7jFmUKyDbcaEoF
5Ut8Dov6UU+mHanL596J9qWpbBtBBak0yvtC0V+VIvpAdeMfshUmCFEatMZVZ/mqs6ymjcC7SVcZ
D6rxOF4i3KyWJyEBgCOiBgmUaLEGaqEVjR4wN1m6rTTKTRvDuKFlERsfDLErv6j5oaArFW5pkEx/
7fFCQvk2+Hz4vDlceOiNVSEa6Ub5VH6XZZMcysjRLzwq1/b22yiLHCJFEKvWBEM0ERRuJxtZn0dK
hRh8v2jjl/NbWpvfiMu95piC2wXstnHSEOzRXSnLiqOgjWsko8M2oA3Y3NV+iOShPj1OMv04WlRD
i0TrN73afKhFEl5FbZBtYwnEEK3MbNvUHCN5ED3GXmLskWD/XnS+duEOWTtW3v6p8+f5ZvZpjdRO
2LUOLGcIOkb2S8jmCtmv1/NTsnaDYAfHwYV2CJX2xQ7rcjzilILSh4FeXxaVm7bsLzSrVhNuhz4b
+4nmLhXG90NpkFbXO48YdNVeAzG2oPLTu9hG/BBB7EcEyr9pWX2dRM1zGF2KvjqPb4IvTv82c3In
lmhIqqN5J1ARa8wRdTTj0iDnQSy3FtUd9hQeAMaJmXhcGkoWVzZ4DvVRZsBpPRQwn0T8qUZEcu61
ejpYbsu/arRLhfy1k5rnuz7TrbkclvOrJL7R1ABNXB2lysEzH21ZHYxc7lBy+XV+u6yu5dtYi+kE
wq5oTSstF23jHTXw10CfxaUBMmXTxyLzPzlq9aC01TaC9PEPiRsnEtShPyNd8khoK3uNHikWMnJ3
9SfR/EMy9fbnF0NTvaSaooCfN8p4czD5t/Nzd/qp4eTAuSOtGTNy0gMp+fXeG3rencXPrOm5uIO/
vo+IwNvfhqI5Y5Dns/bNmYHeHcU5KAFuvInMG924kBGcfkrvf35R/rNGPfdjyc+LQPmS6c2DEMBD
aJxduBJWJ4oyA0uNkCMF2ffDiMSk66U/Wu4EQQwT2E388/xKnN45DETiOQ82BL3KJaRVqfvYzIwW
QFKKgGKwKaevA/doV9wJ51IlcXUwb2ItJi1GUbvoldpyHW1E0bPeIRD830YzX3pvVj2oq2YILEZj
NPcNVsxOhA3CsQWUXyHlfj7W2mgo0cPQISeBy7VYmimxm8AeIsvtIu2+9OTV1H88H4FX3slJitIM
1sez48ZsW7G4knxldIbGGP3HsbPzh16JJMwOq0QTWaovad5Xd4mmfcRlIKDWYNZbJQnSBxADEU7g
trpLm9S8mcxQ3StWre5GFXTgFHrR1kqnV4Tsg100lP5Nrfo4cqiBRomTBMpIi08D4ug3ARoZ20HT
+mtY8da2KmT3BCES9fZU+ak2zZ1v1vKGMlW2VeaSkdKi7eyZUU1dsLdfKu7P26yf3LFIf+V5ZCHn
LKeDDyVtIwddw16iaAAP2QpMosk6OHrwPRjCT4rt/fCkCHZNU+C/FWfdYUSBeB8WiX/X+9lHtYu+
g/pQNxmaYRvboqoDqO3T5JS/zAYhrious6306vracXLzVncmZ0sZyNnWU/NtEN4dCJl4kwbOl4FX
Cm6Ew6buRbRtS+Ol8cXzWIH4gonvHGQ++legjBR0TmwK0X3lXKNS2G3toY1vy6h4iuvhM3TzT2kW
fVbEVICLqrVrZNCS21jKdleWdFFSPZb7Jkf+ReTex7ZsSuAwgIdQasDpgs/73vdxbJm6sL6jHIdA
h1fC9Gg6yqmmaFLEySIfJwPcWauQPjga0j+8ZjIOZhB9H0akntkCyAzLzN9kvfU7TLTHqPGnbWv0
+UZOGC9Elf37/5B2Xrtxa8sW/SICzOGVHZVF2ZZlvxCOzDnz6++gL3DczSaakDd8zssWwOqVatWq
mjWnIaX3yB6Vx3pIZdtQBqep6jucAhoUHQzZXiV87/ruuxjAmk/+FHrvDn2AMaAlRnFTiElb/00V
0zeBS99WB3aHXNGbpbfQmTUN5CJy4Pu7tB1aatPN42DI+QtEvreJAVVy1qbqVhuhwYZh3QG5+CwV
eXHrV7p8N0YBargxcGAE9ECM5e3XLum/aUXwIS9ChD+6+AEZmX5Detqc4EZvOYWyjUabtT1ko+eQ
vm/h1Hetvad08R3MLwnos/wfjjwZ9ClghlEFTr1z9xK6II0GjeNo0MfjsvPeX2fkvOPnJ/oRqD3n
ryggJK7oI4yBnlAN2gEBERPVOwN8jHZY8S2X5RZMgSCelBipeMwjCKNKKpp2UVtRYNelO+5ggebq
fffOj8tdVaf7KumcUle/Qaa0cucsec5T07PoovGaJuhRkXnWB/PLqMmvtHKu9DwvXWtQWE3tIJB2
EWacr5SBlo6qdpL37LbgBwd3T0KS5lfg7ZVs2anUvjtgAtE7sQpBC0cGZL4z6DUUgItq3nNj1IdE
SPdWr6/0gy7dBZOwEM3iYLH5dz4kb+zRUVZ071n15czOUv9e9EInlPyV0GZpdYDRUf6dGF8puZ/b
aUMfMsWM7tlKH7+bCJbZteSugDqWbEykRADXeWxd0EnFuZcquVsJT1EkU9lDxVx4vb6/L5+3oOL/
WpinA6UmUYkB6UivoIwZxvpTTtupnSXRMfXFDzwAX/TS2Eqh9Xbd7tIqWcDBiKRIql5UMcmwmVpg
5O5Tb8T7MP6WUykMkdC4buXymcPoSKBbtJKTIJ7HBXhCpRETxH6KdADD+alLv0G1b8f65+t2FtcJ
6gBeqjLbbk5jng9xXulVRH9YDBbqIVprY1j4vgQbBs9htjXcC9NsnsRruMCg5S5xn5rkBYWS5OX6
z18AU4CshogZlgWQ4xdUyQGdR2bqBsIT/kB+asnYb/yh+lXlkryHvsV7aBR02kAtmzZTqhxCSWse
gWkG2+s/ZHGcMgg2srqwMs3D+G6kKTqVIUNtq63xoPUrj50//ArnL27GqZKUNkBs0Mkwu5gyiBEU
fj9NJzU4LjnQx00J57vtxi7inLEUvw1dmm7ltDAP5DjzTdm6XPqBiOIFuu8/azHy933k5RuVgHPj
TQJHPdJ1m0wSmk3h63DcGDUSCw0t3UkmeLs4b34HlnY3xsiZADIzqYIAiFElP9hFitlvDG3oVnb9
4iyS+iU5A/sxTCrnu6Up6GclC+tCKYvcZ2w4gS6sONllEyaC9XBNTFXzcxOE+TIdvWwYBeB6Foeb
YsW7/iFQvFyq/1mY49k6D1HqWPBxTIqx8Zt810syIlGK8ZyM6IgU8QuyAQfVaJ5bzbwbAJNEefDa
VwPUst2uCPQdnYHItTQrW3TBcdGEwL1iTlDki9y9pBXw10omWzR/IF2RSZ5dDCu35MKtLOG3kKWc
xCOgTz2f3bgEZpyLkvA0NC+u+CmN6dUXeZJY2j4ZVs7+0nho0gMnA18YmYDpt5y4Fj1SOy0NYu85
yFnJ4ocANb6a57v3H2yJpmMONQnTC46ksEmLCoZpKGOGxzA8Fj+vf15acPQcajCpdIlAWjSP0sh7
ZlULW+6TTm/3Ht0AbxdCpfpb6hPh1mtU4aBS0tmaSfNdrMJyMzaKuxOaSHaQfzV/JTGimFHulvu+
zrKXpByblSVdnGYqh8QKUOJecIaFcOl1SA9M2/mjp3sbhVb0oW0O1+dhcRr+WpnzhmmDEHEKNOFJ
hAcDtZevTXcXhu9PHkhkpGAPnii3LqjXRCnO1DFNBVpI3ZiQuC1t3t/Jtg469F8GdA1q1VuDTi7N
35QLm/g7KWrNb4Yx9joeMZnwJOihnUMl3Vm/pW5YOdxTZmXudOgl5aal7E5oMjsMahLlSZAzND12
IcUobAMOjUAtjwYdpZ10O+b76wu2ZnD6+8npi9VMpsTLsKLiPmoeYL7Mtdw2rNdadhK1Wbn/Fq1J
LJxE9eyyMUyBki+scsJJOT0U/gO8JZFlH0A92WL2/pkkuUyf4pS+nPKXs4GNFLtdkcgrS7uDXBcH
IUjvWxddEZcbNC9vuXvfHyyfmpxv/rILksw3adIfRpue8yZ5u75W6uXmOPv+LOCPeQoag873R5Qn
ffCYK9f20pVHXyc0fBOFHSCA6QycbAZRi9Q2zVpYiCT6WYwtmJIh2+VkdJjBn0Kngze3PjTRcFdZ
ylZDX4CA7rXvuvsik74InfXr+oAXtsvUZzqpiYvUv4xpQk5+D2p2MiyHREuju2+F2o6LW6Ft7Mj3
j72XbOiaXJmBxRk+MTibAKXNTLGi9empUPJvWmTd9q7xen1Mf0K82RGXYbTgVoWDU7l4UjWDBAl2
PEAWITwmunXMJOM2Ct8yu9goQ3dQ3PaYjfFNKGc/oc3Zh0m/RgK24KT5BTx7UKcgFp07maHVBYRj
GaUeowUmPDLLsMF+qFvn+lAXogh200SSCaktEiuzYLfMYeKg44RHg5hu1VjbmdK91//MB3Xbjmtn
Y3FQOGZeqbyI8dPne0VqTXGgC4aYU5/0XrkR+kOZAr6SqMQ7Rv/Wm/RMitIOSki7RVQsH4JNJWXQ
+qJL/4fxgBfa+DClYy2vIz2qPon5xzSJgLUeJPEbgpV1SVA9ot6syXbvHoVO3oTqnVHcBeLAfQCj
TP2UxfStIz5XfY1hGvG6xyD4VprDpkx9oHqO33crjk5aOiXsJ5wqJSaGP9u0nt63BlAwNi0tfalI
jpFStDT+0IfUbqRj65VHoCSs8G3RfMkif5sYPxO5hEUEShs53gjym6TGK75wAafLHuMnybDGEHbN
sxOuGg+6lEDBoXsPSNvaWQbLE7F6JJXQ/yjw4wt2GD5BipnlXxWZDl5qrGrxRUBJU9PGnRp+96qC
XPYPumD4g2aHrWhL8oMevrnhvZWpW5eG1Os7Vpnman44FY1IlN06tS7Pbo3aLYwmDDXrKeLXpGG+
81VKLd5vsuNbWboVutdUrSFT+lznD1li8ILatTUKev5BEfeCmm711N9WyVeNfgPXvQujG11z7bhv
NpKabarMqazXTj2O/de2jm9UYZeW7iaJPiYIH8vS9+ujWcC+07Ssg4gg1yXDgTobjQltdu1Xrvqk
IY/a+o9CdZtEd6gRAqDehDkEP7/U4Cb19tEqzceCJ1Vx3eguTBCjC8HPqhy6EqS1+qS7z03+kK+4
loV1okmaWJuMI9mV+Z5XEbbjSVZoTw0qWUmU7Wof8Dd6lNdncNnMNIAp/arM0zdkxajp8Rp6SvMH
Uw4RrLv/B75EnPAfdoj/tzG75HqvGduqarQnUXWo09jhGr350lLA+gdMCSuAcmb+oVL1tO9rGixl
0I+2gUzk9Ula/D70sywFwjwXOS4lhQClIhv/lCCNfkx+/Levz6anLAk1mpqv58XHVH40qzUkwsIt
RSafrBlZGfCCc0Cw1QxK66WF/tRlxm8kIulN6vOPkCRuB8M79hptf9dHtGSQrAXSJ7qlARmfXYtG
J3dSG7J3y4SKnUkVd6fk8OXR/es+B5HR0aYOa9l1oxeLhAeA73rKPXHvX0BUgwAeMjNrEOSTnsv0
VYlXfM3FSZl9Xz6/fmU9E9o2L2LHT4f2ppGVaFeIlXfUvGjtyXIxf5giDzllC2DCuUCqJqZrpF6D
KcPzj2JIvRjWPp96Xv2tEZBTTvvt9bm7CC0mg1O/NwkXUvrzsLjsRqTzAljxUv1B8r+VnKCgOIby
h+tmlqZQIRGC3AZdtPRDnU+hmOtlkbRW5GgkCbdF6n/M0SIQx7FZ8WpL44HOgu5ZorJLRFkxKp3n
Wjosf7Sp2r6oHknLbEKr/pHL6kp9Z2nfASomJcIdBGZq/mZBmE6yxjFyZJSR2/xHUX++PmvTHXZ2
Y7M4pwZmGy/0Al8NXTFyeAb+VFXvM51xN6UeHyE72VIm/yF72SOEZ9qK11u2CzcsxE/cA/NIwc3h
FCoGNXJEPbdl91Xv8m2tfKWQobZ3cGzY8VraY3HZlP9ZnPeANGaauKWgRE4v/Up4AoptsfGM37Bh
Xp/RpX04KaGwMBPL/DySboXIA9xa4irkCJYLw9EGyxm7tf7qJTMgiiRQopMc7lyppDMHV1LCfKrM
G/6L6o3aZxNJ+QAW3JXzu+QwdJoVwJlNOh/zW3zQUi9GTyFzhrIExhAdvSyAugSlr/LWkFZAdUvD
ov+d5D5qQFQSZt49VnMFcdIqp2SPT+peBwSIXW1t8i5ifnY9qCxoNHDo1kWeKNGyJlIUIXOK2JP2
QiR6G2HUEO6SfkLn8yGU3Mdc7NaI5pcO8yRTphN3waUgTWM/eY/7QliJRojVWr6XhHtrJa+39vnp
AJx8Po/ozwwKL3dgzQ1p1FrZBksrc/rrZ/5VD7NKkOFpdMyvWcHLrUXr+h+83amJadlORhBqZdzo
0wjGYAcLv/IfJ2gWz9PXXyZlwucb8Sg8SvLh+sFfcmmWMYmJTmo7F1A8sZP8Fm6L3KmF8ZAlt31H
l+FbmL2k/VGTD8WwZnDBo3Hh8UZBkJAY3po2xMl0NWWvpE1Ypk4qFtUd+ufmXTymI0QKjQcwJZRX
dsCiPdRWYPXG2oXL6csxc4umx561Dz9Qx/yVrnVl6Qsnk+uO2ESflGkuyhnaIFHsav3USXiOwFbU
h8Km40yBc9pAXfRc+sLOj7WXOhF2hRIdVAAQ7bbli8aDWGv5r9bw5Y+F4Pu/cl+tX/w0pkENuXsF
CWYY1fTcakgkJOI9mCDX1gvKhTk6hbbuR96Nm6qdHarK+KMqdI++TigFbM1tc9kWvQLAF3qILGq2
6VNto4/jLs16qOzlSE/3rd4MB1V0EWkMDOWOuNTdIkwdPrltPPb7Iez4DxSMeu8gZMZ47AQDfodq
UPVyIymt+2rWXH20gujqJnVN70MMiYUjSr4Vb9XMhCsnb/SjCxCEQlKt3LH23Y/eSoavpHCtx9Zo
1E+ZkVSHyLWMjTCoptMnlvTBVPDTSCivNWcv+AO6neDZ4k1E4D9/HVdJlJJcK1JngG4wro9lfPT8
tWB/acuRYrNo1SehSs77fItnRtogoJamTl0fovIXrFKifhTHNdqFpV13ambmGcxIivkNWerkwTdd
gaHKOpiutemtXYKYUOOvPZoW7clQvVCqn9gvZ1GXn4xmKpNRd1oB2AkdjmpFZ10CfQ+KnP4PIby5
7poWrgaFKI/oh1csJbzZ+AZ1EBTgg7kzaFAmU5snL/0PFiwdt8erQruAWQmu2emKX2SO5u494Vdn
rCTEFkdw8v3ZjIW5GtVpn2WOCnm63P+K1sRdlwyoJHtQsqO5h9LY+U5rajLGjSiEDrE8JErxGhR8
6bhMbhOQCZcDfNHn3w8QjyVVOoYOoslueyNM7ut4fQ3WTMweC0qTqpXmdqEDpG1vNnS1N8VTlKYr
m2nJjAaGhVotuWJgYLORIGwkGgRQDoxzFiIVAMHUlef2monZsYesS+4tdNGduB3zQ+Gp6o7SEBCB
ShFXLrU1U7OjIQl+Lwv5EDmWVjgIyTyqHYW1lchjyY1BpUs78BTWQlBwPmVFawJObXllVekuVI6j
bovIPH+/vvxLO/jUyGxd8p7WV8+SI2fQrZ+jUA22K3UrMc6SDfScUeyS6akikD0fiNyPUqpJYezI
Goqwm2SNznP5+1TZp8IVEIrZwodG28dI7MU8mpr7X0klrZTxFxZCBStBnWOiowTOfv77tZpXYKSp
ieOpmR2MX6XoIehuW3WN3mZhV3EpcjiAQfEKnGfFoDBsSggoUge9VgrR95CobJs1juGFyeIBSDqK
hxKJN2XmE31JcTsxL2HV92/cD8aa3PHS5zVWYQJlkJ6c62JlgzZWEgLeJIo+oW5gK2Ta3r1jgTmB
t0N8fSHLjXCxGAg+t3uAnEHzqq9hYxZH8Pf7cwwSWIAhcVu+r8KTvaNN9z/9fG22mTwrcjVx4PPG
nULuNtxe//x0XmepGXrVYYODpYUywBzZUw2xV/pRHjuj3myqvLlRFMiSnFILbkRhDVq3NFWnxmYH
z+xijQb5LHYG6c5MbWUtO7d08CYkOalieBjhez0/eCoUYLoJJmy6NLKospswsxNpm+2vz9nCuYPc
jvZZEjAiiqCzJVFpIEitIUkciXZg0c8OQWfcVWL/+1/MALaEcwUyx/nS5GNWhZobJI6pCHeRnNiF
glC6Qm/udTvT5TPbAqTWp0wtu+ASbu1ZI30Holc6gwAJqgXBS4eke/BQuo86rL1uS6F1Tf95YSdM
a0Suh/rdJB93vlKhmrLpJBqz/WchSXfgK99/6jUKrsCGWSUeDrOtkBhhaRpZVjgKen88r9IP1ydt
4dzA60j/OmSpnJq5glaQWUoU1XLuaPI2eXnpX8t+G64EKEsLA1ZY5E6n8kEC83ySChV59DB2cydO
9lmVP7f5ToXLV2+7vWy0pv1tjP5l1sD8mGzviXZ9dvMaqaQWYc+o+oSmaf7vXJ+1pWWfaDG5HCET
uujAGyqWCkUrthqSpsO2H9ambNHApCIFgM4EJDKbMlHA1dPMUjpgBArId9/ddfenPIcOFlU0aD3/
YKRPsiGxlFlGl5RMkCEfm9rfK9LN9Sla8GEUAP9amN23tVFIpem1pKe8eFJP2qK9uRPa79kamcjS
VPFSsyYZahL/8y4LPxiHcujVwvEQrDpaaxWgxc+Tx+E9OLVZiNMBOpkpQ2g9cdD1wqmy16HYyMba
W2fNwGypwy7KIYjDgJoA/Ti47wUv08IJM4nBIwoYzkXFVG0K9IqQyXWqoPytVM3HTE7f/9yk4IcW
41Qcn0iXz6fIjPMRNGqXO0pDX5KN5OO7t9LZ92dbSclNuKhTvj+Y4o2S+5+HLjhUWrcdvOZ43dTC
YpyZmjkOBUg1jOaTqdIWO1v6dP3zCzfu2ecn8yebKWtGOSsRxnOM8iiY6Dc95N37XR8VRFVB1RGE
80V3aFaihZB4VuZIXQD0N3Z3Ndj8f1mRScIJcg+TB8js2ht7ocpUN8sdN9Sn3k2QzsERQvY9FYL3
p7kpP0zsC2AFKRDNzp/Uw4UfyGbuhNH9eGyilTfO4oqcfH52+nSx8OVG1/l8Fd0Y4q6SdiiurfjC
xV11YmQ2XXDTtD210dxJE8Q49t2/bNq/nzdn2RKeBV0Rh0bu6LBwZLagr2yppTkid67QD26QyZ4X
6WS3ziM/Y0vxTpNeJEGqPtaRJ96oSjeuXKzTdM9iOGIQnv7sYdDW8/JZBjN8j9xB5nRxKj2MtUE3
adRaNi3XALJCXd9DbWx9jZUAHOH1s7m0SGT9aAj6ExPPq8clYDAkC4PcEao3oa+3mrsmJbtmYebH
+tI36aagP9iqdwVEiMJKnLW4TicjmDmvtEwhhJYYgSk5ZtpvtPal6H5en6VFG1DDw9lMuZa48dyD
BUnSJolnZg6yBsOXvLKj7/9iwJgy2BZx6fw6DyZNCl8aMgAQ9QNcMw+lVbzllrhyZhbiXvqu/pqZ
1urEE0cttSIULDKngbrH+jRSNFEHZRsrPwP/y/URLS77FMZNORT+zZY9JcecidLIng7qDR2Ctlx9
uG5hcTAnFmYL72YaNa1KxOen5tEaJx6Vp4q+LSCRdrCGDF/cAfSBUtQCB0oK+3zmRlK2AbLzmdM2
xHKy6Sk2vac3xWp/3PKo/hqahRUBvWa5VjSZk0visIkDrd50BbzmcIdCtCy4yUsydsn7S+qkoSa0
FH6OyvNsf2ttVLSgXFksavbFoXFpqFkJl5Yn8K+J2ZUTgF/PhRoTFqxK+q33MczXsOWLJibtLiib
ifnmkEWtp6mxLik/h9pL2v6yisdgrclpIb7nSf/XxPT3kwOUJ2MiQCGfO1k2biLNCWrR1vWfSj6u
+OUlQxNwCDQFleILTqom8+PIUN3UEZA0gXyghUdMd5Skl8D3rqVslyZu6rWfsvWk2eaXgJIKIhq+
RgqESNohxLILQXtV0Rox2pqZmUvox5L6N6U6R5B/hllnK8UPTf563SksztvJUGZOAdTOUJSqmTq9
JR+t/lfQFoi2etsKxef/ZmnmS5EWrUNIClKniT6o5as2UGOWsx0slSuGljypynseJ0lT4gUOSpQT
9FJEL3PkVLsTFO9e8f2Vw7lkgkYv6vb8W8gcePoAzIsN4Aof8uFnMawdzTUDs8kqpU5wlVajZt9v
c8RW1+ZoaWudDmD6+8m5RPuKnJTE96mY2qK8L5p0owdrocyiFUiUSKTz9obf9txKCxyp0PWe1GEv
HwT1qYT+2zOVf1hv4n5g5XhiEjmzsVRuEEg8uBMW4yXQbtx/cS0T0xSEU9YfT3k+CiXpKiuo9MQR
x0Mdo9vsZ3YZH35ePx5Lc6UDcZuiZ4rK8xdMRlmgSGKqsSPdIKbooj2dPnjRx+tWLrtCyXmyb3UZ
Bsyp53u2JDQLxyVYxMzpQ228QyJrRGC3VLZiLwkHwZKze/Te/R0MYS5YMavY0QrV2WQsG1sq9GFj
DjlENZFe21oYIn8Nze32+k9cnIipdCFO5dBLEolcKqCwsQBBVPeRjHKJ/lb0v/6bjZln1ZtcFCRR
SB1RdoTiqdR4D62lhKbn2vyRgtDr/8Yxm+nRGlAWs3BDlZUjh9W9GMr4KZOViftna8XVHbzV9yrv
1f82tJnnSCS5jTuT6SvfEuOxTLZt8S8WEDfhDUQNBajr+XlA+QEe5oKHXhMhzd399tvvIKxXDvXi
LjgxMhtGJ9Rp3nUgJKM82qoChLPNbTmIm3+YLII48s7Q8RF2nw/FEKSWV7fOGmV3fjceRtnYSLxZ
rltZeq4SY5GgnwAxpFvOrdC9mwnAFAlRld+ozo3BRzc7JFZp17pqJ6us5dPUzDfeqblZzBWCbpP0
hrCu71+79lH5eX00SyuDR4f3B2lP6k6zsxM3cS+IrkLUqCtwagX7znKfo1FdyUgumkFtcGpLQGF2
DnE33CLI9XZMncyvnSIX7gpLuDfyfuXZtfR8oKZFyZSA7hJ5kUvwsQhjlDn4sQSabH8v0jmVb7p3
i4pRddQhAiaLzi5gCc43QZl5qSsoRuRE9Y8Ybl1pHxkrK7Owz6ZMGw4eeib+N3uVWFkoaND+Ro6e
/+7cY61biE96mzYK9nS9rVIyLISOZ+ZmL5SuL00JRqvYKdpPo5bRh6hvdNoOY+vl3TsOxlOuYDCZ
6LzOHY5QNI03JrQhtMGnPtyXQQEN6LtbUFmfSQB+6kCY+t1nh1RJEn80Sh8YhvemJfkBadWwqrdS
tpZ6XdjYJMCBLCsmJDzqH5Gvk9CrKYu0zRo2gip8NnT6Is23uliJ6hdt0IgCfw11m4s+V0/WocXz
WRrI2kZhq/hP4hqn+dLqT297yMYmYdB5BmaUEDstazV2hC7dKImjyN1ejHI6X9a0Tv+kPmYOjRYU
0kgUbkHnKzMvLYR1O5YN8H+3yftHQ6xDCgg5CPayE6xfXuYattfr98Eoi9vaCPMb1EKyV78yLbgX
JkSqrH8zUW/+WmhSsQ/FEiUzXXahDfQC7wEdFfUmTIT4btBFbxtWjbytRzk8NhU4EIG0sh3AFLp1
SwqQXZD6v0hmCPcVOZyNpVbKbeIqhWeTZC9vLTG1HrWoTFo7SQRR2gBJTB464jDbU/Jhgx6HBRUE
bBshqre2XJv+p8KS61cv0cIfXpZZxzAazZupA2xnNnF7kLPkm88S7FKvcPfqoCm7wpTTIzq2VOMN
t7JzGmf2kdLJt/DXDbtslPR9FtTCHf02wuH6SVzwlhxBmbI5LDqXHDexnKSVFU14qOFj2CKmZ6dR
uHJbLm4sTjpaGICVwCyfO8oqVKM4QCXHgSGB+u9jL9h5uDKOhSsSeDe4QWBXPB3+tAqfnEG62Q3o
crCR5NXuUUzL3fV5uvw+xJvML0ADuqYuuF0oBAoABznjhVzpth7qX8LW+Px+G2SiJ8grVzHdjufz
pGV9G7ToHDnuwW0AP95c//wlRzFMAGTzJ+oUyssXBzzLpLGIJTCJCbo7duXD1h1PXR1Zmd+NXX3r
Zf2d74IER8/K2mRusvIDLn3YZB+6RVJswCbmpHVilJZiAiO/Q8XH6YPwKLZSZSfFWlr08tY8tzOL
Z3jkmBECcaxVO3EX1Vt9vInGep+XL2ZpPijtx+sTuzguUkeU+GSVfNV0xk72XteUhsr7g3lt3X1J
0qjyA9hX16g/Fs2QomIj0ld3AduRotKqTRKVTiTCfendy9I9/23lrC7tc572NJxNvOT0QJ6PpfWF
NKg7JXTGvaUTn6+kWZbGQCcyhOdQ1fHgmP5+MlWK1lSRqPSgb6vyqxQCmAuM8CMi0N+uL8mly4Ek
mcIVsEJYCzi053YQ7bQiq3BDx9XG7m5ske/0FK/fiGkQ7H2reHevOEeLm3MSH6YHEID3ub2oHVzL
6kK2tnyITPAOO33cXx/S4tSBgyfpwrvmAummNwXdRUYWUeWJUDUoK8iIPFE4ak3ar2yCpQNEcyhc
VaBXJd7s56PhXoJntktBFssjmjmvWvHdHPdSqdseaQJrzTEtmjOo8QLMxTXNIYJVXeq1VvvcD6nl
ftTlZtwoYWDBBZZU6lYCT2sjeJG8KEaxhjlenNQT0zNXYSVuKrkJ61b7/TFxoevQlUbaQDaxxtK4
dLB4kKBTwgAvNde9eIiiKvQiR8u+pD2syHRXvnuDsPNoPaT7hYmc78GuN5Wh9K3ACeS9NLZbK5Uh
OdtdN7IwjDMj099PDrA3dTCEIUaSbyqc4CGZj+sGFlYEt0CJjqcGo5lH7eKQidAJFqFjquHBK6Nn
eCcfZO/dVGUKxxQIwx94HSmpmc/W+iYQar0JHSmUPlPPPgRZeif2wbvDknMzsys9hFdwbLw2dMog
dHpl+Jwa1cv1CVtaEbqeJbjzyfoDiDpfEZC9TRWgA+wkr3L1SQg+/MPnJ4UKkoxkd+fNRaaMMjit
jAG52GijHyGvXtm20h8exfPXAGd/2rS0+ejIj8ycZznCRAcPU+D0Qm7QJfXkVnvobKEcVLqN29NJ
+cGon8f+rjcnOadPhv5QDJ8E7y0ZDqXycZQ+BUq2a5WbUX8Jkl3lPcpNt5HabhMYw74XUVK/dTNK
1u0+8g+GdVCKg6smO9i7bKX5EA8/vai6zbM38sB7z/8qKEcXPQx176MNJ2+K+pBHX8T49yjeIuuG
NPpWz74OXbzzfWsrqL8m4dLR+lHFaCBWNaleaYTT/NkXIQGvbEGIbA9F3yC7A5fqw+wWty/0odr9
+Nswuk3oftW6H1Kq7FHx2SuFkNi60h6tytwguc2HTcSAQU4n+o6jcZCkz2qlbhrrOdNvdP8mbT/H
hbrNKuWmgWGoC0zkLXZN9QYZvdE8JOFwHMdkW9StPSr9bWvYRljfKsNRGj56LkQ+rWCX5a6Dx1zP
XsZOe+qGNze6T6BHlukhU9Unuep3gfItjYMd+t+7Uci2puTaYjYeilLYi40n0vn3PWh1u1QhygtU
d2eaASyqXww0Y/Hsuwg1UiUFjBt+tFxby17isLRVs9xW4742JbtRxl2bf6JvyhaFfBumubmS41w8
JuiQ0Iyjkhaap8kR42wo/quB0xXDISqUu7Kgs/D6WZmcxsVG5n1O47QqXpYsoaORikHAOcbKq677
21hUD11w74futnWT43VjS46SxBDNhRBVgMuYnRqlFxMChSR0auQM4TN+tIrgaEXZr38wQ3AzETmQ
spkHhIrbw19PvznIHOGl1qFKSs1vQaN++QczVAY1HnDEUfM3olkFgFgCM3CAvMKONQkcVJv/ZmJ2
dRXTC1HMWZ22k7KtZo2PcpS9aYX/fhAv/uxkLNPKndyRZV96NMIaXMTRUVYetffjvs6/PwW/J9+H
8UpWepnvh4F4KLTkkRD44fpcLZ0WFp1eP/oEgG7PLpVKo9e2SFwulXSXlNvQuf75pYOCgjb1Bq4s
Eg+zz3sKsjxw+grPQn2UdSQYPsjSq9hD1f/+oJmri7QZPJ7yZTkgHCCwSMvId3o93A9+f1P44lZt
+t318SxNF2kUIBcM5zLViCZObU05Dsf/mAG9+f7fvj5b79gaAp0bxAc/tsnSe6CK17+/lBhglv7+
/FkwVOa00WgVBoqoO8aKsBNC0k5x/xSLI6IfwfApEoNnvWs/5Lm5MrhLAjFlQutD3kfL5wL9u1LF
chXVhef4Weho7XNef0+F5lXK45daCfahoh3SWtopUrgfPetBqtY69hcW7/QH/Jmdk+PUSaNSBCk/
wHIbR8zcT2Krrlw+04mfXQxEmtQ/JzDrxBByfmI9XS26rpQ9R7Tue+EhoYHAWjlSyyYMqFvIQuOs
Z97NN/XCiFEEcAJtXyEfotwK7j/sExoceOeSRYISe94qpgcoEgKX96j+N/l90Wj5TT9I7bEZy+gF
WXBp35keaJPaGvZtZ3X3eqe9v4zIdiF4/4MUnSov51PZ5Zlcir3mO7X0HCdvqvDNMl/ffx7Qw6Dc
AvMO4Pk52DFLxJbHWhpQparv4wIuAsipRdf9FLnuTZNmj01aflIiubH92vVXgojF7TiFKVNjEffh
7DCSQA4jJTJ9x2yDTf95DNbUsBZ3yomB2ZtEKKHpGlzDd/KRBNJ9kFMtXyn1LY6B/hWofYByXjzi
GrFzJbHKeTSMxa6DGDApPl5fo8VBoIwJ3TZQNwCd59tAb8awiNw2cLRA67d9H0BYUcFJOaDM898s
zQ5WI1eSlcB96SgF8kayrYKnkoQf140spEAQHZn4yWlautQEsHKTxpwyCRxRKareDgbeca2u6w+k
RqDFyKXhyRI9easY/Zp01eR7LnzTxLRDUoLU0hymwiNcGHx9CBzkgT53hfvFG9RHKnS3ffVu1ZLJ
1Z+Ymu08twdpnVY89IRgLLYWEtnHohq7jSmGa5t8cQdSZZ6Yn2CCnntcqpeKEKaE+0ZzSD9E9fuD
b7YebIRALSf1gZkXcgPkEaxmDJxBOcRZ/1gWsV3U0Uq2dGlpTq3I55ucVo8wGNTJSjHYQvdrNPO9
UL100lppfmm2oBibaJcmpYO5Y3f7sA4Rg/IdNz6U8nFYAdcufp7EHqkvWjkuybG8OErGnM9X1mP3
yS3+4eqj2A+6iJoJNabZtqKUmUvhkPtOo0neNm+8+lPaauO9XkIacv2cLoVKOGWqylQyQArOk2wc
QtXoBZnrR6/G0jbcus9tJZRsP/APvR5sIZhqt34sDg9+IMj39KYmK50xS66PXClRBK+MCVF1vitg
lGk1Ce4bR+/NOymmiNO6WDxcH+ni3jOYzOkOIk82C9GRzKpEigG+oyXDvRlmh2G0frlid4PI69t1
U4vbA51jEH/0isIrcj6gSWpVQ53YdyRUFHcDifvnQTSFlV0y7YK5n5vqDhMP1MQJN7tXB6FpiyFg
5dAE7J+qON/KWvEcqkicBLmq3ZYeaRSlLIaV5Zomam6Xfk54k0EHTAXE89GNOYrUXtwzkVL3vY4H
W5sU5YzKsjayyQ0/Rvei7FN8+5egE1Agmr5Q3y2oMfiZmY95nPCkzu1I8W3vS/EPb2qazv5nY07Y
gpiE4comNvL4Xg5+aPAU1lK1ff/+AJVEEzE0DtoFz68MS4sUpXLsiNHRUDdG8uH695e2On2koKhg
r6X9ZNbZEFK5Lwc9TJzYbw/V/5H2ZTty48CyXyRAu6hXqdZeVW63txfBbo+1kdpFLV9/g77nzFSx
iBK6DzAzL41RFrdkMjMyovmGUnVg9F8g5HnbjurgCuYfD4VC+BC5uTeB5s/M4xnICgQqnfl7Lh4a
ey1cUQ0G8T9clIEn75XermMlJTgXODu1824xw4wceyTx2EqQqh7Kf1bEkT57M+VT1ZaWNbLT2M5B
njgb7O06W5NyUI4FKQggv9EU5slvGqTrypIlOj3l1gZxXQ9Byern3K+Vu5RmCPBi4gZxr7IRcWvT
1m3ApzIYwxB4dbppqnlTWf2PwfnIlQ476FlGwtu9QnTl2WT5kweOXNuvvhhetRlt8KpYfrVHsev1
9n5TXlbnxqSLsV8M3vrGhIOTunta05eCOscsczduou+Whbzk7bzRWPdsV8bKmVL5dJEzxKlCuZrI
BVh97kq0/C/0xKf2C1qIo3nyV6KKa0EvhJMoc4FIEPUbYDGli1BLDdY1eclOqQHxYCC8Ej2Hi3N2
cIc1OGeN41S2+2Ly71iVH/1Y396eX9UhwGNYMB37KJPKVyTJF5P5GSBFZQwy3X6BfilKW+Dj71bu
YnE1yVcIktbkL0ATYYfkoApWZNkwwEGNU5F/Lp0s2TVg8n3xAHMM+niZN/EA2vvbo1OuINDOgIWK
+1++LwsIhfZuj9k1ur3/1NOV1Vv7vLQ3WezFzjDh5uCGG4wJCYavt3+/ctLQty/aOoEHkZsI/NKZ
SWsn7GTmzk+vvgO4C1Qdd53T3KfGGg2NcjQE7UpiS15DWww/6SdwEKPppvvm1X1IvTUu4L/Ep1eb
AMwWgsgSlB1yna8bMp82rAPLnw2BeL9anp2Y7EmW7+yE72p72LWoKwVz4HZ7c9EeIQL73OjkUDnj
GuGgamodeGWB4EQkKvPUQFW5HoeegZmvcEcA9OIyHNzMuMdOQnnJ46A6rMiaBoXSKBApINkFuPcq
p8DiGHK/BqgUCXgU/dn4nld+Ds9pQTWt8f4MKdVWzrdqUVFYgbYIAMuAlFmXl1zDksHSOfip2qLc
+tm3fBVHrrp5QMNjoKESOvWYzEsLtbskPZ8wkRbZm8XWSHcmqpP8ePskqPwU6HF8H8G1CTPiV5xd
1uM4p5pZg88rLdmh6dl+1I2nTkv3t80oFwg5K+R7RKzrSa/VLDYQv/s+mLaM776bhklVbpYZWD/6
q2Rr5MTKtTkzJq2NbUGaFPpC8E40pM4f01wLClQGREZcR0CAsre8+BXHYW+cQgQFxyy5d6Lbk6X8
POBCHkjJsLnku6PAfZaCnwcQG7hwV8NLsn8/HT/SE/+ZkPPaSJgvRUIAHkeI0B9LvZ2O2eQ5m9sD
Ua06IjM0aSKHD0yf+PvZ5hrGfm71FqC+BY//DMVvnm9aptdh4vf63ejYUxeWg5s44W27qk2NbDeK
rcgFwxtKdhPeDLR3OQDR2hImWv2tLsdDSd9P+SVoeFwwx8EJoIwk7TNvSTNjYQ49ZXEcznUSjmsp
BdVOOLcg/n42gXPSlSnNYQHhLQHRqbO7PVHq74MVFDESsFy69H0n7kjqVWCoW8gj3QzTyqNG9axG
FVo0uKOs7sh4HWpVPO9qBM8omhDQbYHcIeRAT+H2SbWHMn8/MRYW5Mye5MwShPEgrwJ0vE8YOsna
Tbus3TR/3xXyVXtuQ9pbi93XicF6xM2Zd0D58FDa7naA8suQOXcjKHCDPC4PCXJ+IEl/GLzmkWfj
ru3bzRDnK+kD5fLBGyBGxtWHi/9ye2i10XqjL36L2+9wmF7T3lq5H1Qm0JWDgg5iS6GoemnCaTS3
qhlwwbPvd5+c1jbvCDgmv9zeh6o8CJgjREAGjgf00V1a0WqqF3kMlYaie/P5S5q82vmDQR8r56FH
lSjX/ty2J74nLyKCMaSTIOKDlnVpVKkDJnPOgJc0/YYFNfcPjPrHtKCP2ZIeh35Vjkg5wDOD0kHT
OLiv5wSoySTto7KdoDNgdxutzX9ZeXnPoOgaEM9uAotOH1nAM8vCV565EJPNy5ItDMypbTBZm5St
5KGVG0TwEYLFDdUwGbhdDxDA9Q2Ik7TZJ5O+5dCvub1WKmeOPqd/DUihg9MXvZa3WCvO+RywgtwP
On2z7DXWO6UdeEG0Z2BrgNz0cqLoBNpyKAxgidAtGkwVuQcJ6YH2SKJ+YEBAyzgQS0Nnrnw7kTL1
wJOMvYA80KM3258zm208q/x924xwdld7/MyM9IgqJjIzt8O8OW4cpIkZJjoLm0Tbelq9MqI1U2L3
n+0xQy8h6GdjRLVrbEYnKqvIdP+0zbBiR71E/ztzji4t0UC9BE3T2MsavyfJTm+fK28F3LJmQoq6
0cr1PybAxmWO++43uClvr4vS9/y7Lo5MXU6dkXbFIHxP0VkBA1C2ZQ4aEuNnLxlfKg/VytsG1auD
/heU//HcldMtbkprkvsTTqgf1Om+qHapG3Tv53L9S/sFqClCLjwlJJeKisiokQaNDr72rYhI9fUD
g0D3DjJ+UBu5okfvUptOXYxZq1005RsgALfs+JNdgtGT9yvpB+WEndkyL7fzVPaEuXNXnMBkbk4H
KBqMzrZZVnAfa1akCXN95i+gosSdt5RO0FX+Ixe9YJ39iTrxGh2HctMhPQ5sBiAmqOReDomRvp71
Fi2CKb+johFqDhvIfppZSKePXAjOX2Vw5M2vWisTq+pdE+QGJzIdjexAw9sbQXlA0Z8kOl7BCiZr
snqFi0alFI+j1v+pa5+s+o3nX26bUK4MhEZQu4WG4FU/ZVzX3UAzjKBn4eIcoaLB2WEpVwaivDih
0eHaaKgRlejLJakSi0IaE0vSs+Qfh7K9V+o/PjAQ6CihdxvtzsiPXJrQ4syHnhvIxosZmpFhsgQu
ipFrr2FFlI88LvgyQEKNeqqcTKOlGesaglvBln9MGxvHs06LoCHTL0iLP3ql9mXOlw/gaS+sikU8
u3OqilLXS9AzoWnzES3SYHgulz/mpP3U6mFXpeOKU1DsO6izAisI0lqCnIy0XHU6gSxYRwMeK38T
ct/WRUDKlctHsSVEtz4BUQc291UsVVLSsxTMyKCbM8L84Nj8/XvONoD4hLyoYIKUiUt7ns60tAUu
GBoNc/ih33/2eSnkGKCs3U2QnTklbEvz18n7QKBhI9n9VwQCICiZFZ5ouGZqCuRGB6w9qaD+YqaH
OWOBZ61NlcIJQDoY1QMBexBM9Jf7K2NT3Zge8BUeFFjBIB2aVR3oUxJM5lqEqzpAgIn8FQVApkTm
pQBTQLU4yZBBPMU6WRT6LP0SsnLsgoqXezPP9siorbgG1XbGbYqxoQKjqMGkQ5lkGlBYVEuewQZ1
P3btqxd/oMcFLgETia5OoRYgzaKBSSN2lmenBVy8y5P1/v2MjnT0iCOpCH1RGWrDl8ysy8GcTma7
I9+zfnvbf6rwpxfflxwoI2PjNdoynWxjCBa9D2sbatVh15LAYHfc/1x1R314tDQ/yL0V44oNiNYd
pJbBeonsrPy4Z6Vfo2nQGtE5SgN0gVDr3i6fY/f90AfUcZAZERk6Qat0uc8ttsweSZPxZPl32nA/
50VQLz/MNmrmr2P+fo4ocMjgigBREMBRVw1JFqPZzDWLn5ifPmq5G3Wl85r1fGXuFI4UmxqQWrzm
BAWHtG750BdDyXt+WmwzmNMvXvv+FO2FAWlf+35vzg0f+KmtgqHa2WtiOorjefF9McCz261Duzq8
P75P2K9E20z61kt+r2xu8VqSHogXNsRvOLOx5IZTVObIQaKnbcfaDnQ/XPxorh9cnW5Jed8BJgUO
zNtmFdv6wqp0b6c90EMIDTjocbpgNsuALoC9AAo6oCfrtinVLhA85uCxN9DUI7/oQRs6UvAq8lPe
vjh7Y621W+G2gYb77/PSyRkG3Y6Zh8/PyPUV+7zf+MNT56DDe9+sEWyqh4KuC8HEA203aa0qz046
q6o49K5ejZ5tap3tbk+Wal0EaAzhIkgOr5BjJgNNmd2aw4n23+w2QW+XE4jC8UzW+BRVY0H8DnQk
rtfrYqVGitzU62Q4pWmJfrC35cvtkax8X172utS4PSV0OPVRZ2yKanP786qjefbzZXWE0apZkfT4
+RbwEvn9Mt11zcoTSrEW6EsBHMw0oBuKSbo8mV036b2X0P6UGXeojlHrUEEUbw2fpaoawwyy8wTw
FtH9dmlmLigzDGb2aKdFjnWcgrj5Vsa/YvPLSF/BHlBuuRt4UUbD1N0hInWSw+2pvB4n3j+g5kDf
ADBciHwvfwAfrXJmJhifsvYNDYNL/7OqHlcv0uv9AOkPHaEOKmqgGZEREvgJFYIcv8M59YKmaoJs
jU1ozYLkCSAqUfmNsJDWAcoc4DC7PU/K7wuhFBscEnjLSfk1rfSaSs/N7pR9qbR/purn7c9f72hM
EObm7z64DgHMhra81vMeaIiDnYUV/YAsFd5qgMEAKiJqCFeNCzzvZ0A6Gi1y9z7PAsbf3RkhDPh4
noEHSVATSA6yjhMdLK1FHNGHKglxrbxziqTPSzu1aUo2cwefT+gGPdWoSPxOnPdm6iUb8qlHAano
4zyO4sECELQIxrW792ofwQJA7zjwwKUDai1Z8K0uAUOqaA+ef8Zky9K1NNPVTpIMSA9AF40KzPR7
P8rzod1anFubdqDjXdEs7nvf4zAlIOmitV3AeKQzV1ralDdm5Ue28WjoVdig2D++G5wOI57AOaG3
Hbx0RFp20J2ldgI6uggazvpuSq3kaJplsb+9uVTLgqQm2EzBbYBdLPnhcWnLzmzRZMbL4htSDPdJ
Zb43XsVAoOqCNz8I44SM1KWnHZvSm1EejaO8T559Pj5NVbHizFVrj4+LjgpRxpNPoB0ntl3FWhzZ
tX1w+uyJmsk2NeoPmAF7I7qaDaF+JHMOQBccjDCFn5w8EscvvACgDjJxfcjmco1uQrUu56Ykt2st
xsxGnqanjd29Wd3b+1ddZHkEZzrgEfKr30avuQs9HNH3R7TtErvLdkB/wPa2FdWqgOkO1x+YvACQ
khbeN7K56D0HDYzmn5b+bOI+0Lp3VxhEZkwHwRGOInQB5Vc+nZ0h7wlFW5pXITcf9j1aoZxq0+fv
JteULIklO3uz8NkzeLOgHaCMzRMj3as+LL+mafmZNssWsfN3vx//3J5BccYvnknCJMrSaEEF5RHg
uZcmxyx3TTD4JKfZTMIMyeDC2aODI/PWYEvXmFXJkuQ9a7KggbX14Aes3No7rflPjnTXliS6u7cm
PwmntJp3mVEuIUotbcDA23lK4VTWElLKIYOaGGxg6DS8bmTJQZ+X6l1yqnwnbMpP2gIYsv3d8lem
VrE50cIERDqQsiC/ke8jo59NY3J69Iy6cRJaGTP20GhLwrLO+t3tVRRn9WoVz0xJc9tTcM/xek5O
y8wjbZ7LELRweZAik1M5RgjCSbDujBvK2/diYMSiIqMrOnKgIiCfDZbXsznamhYVDig4lqz+gyTz
ySkyUPwvv9H/+IUAZL4Srig8l2iW0VHNBlkhSiWXe5azucnJUCcnyPQeUrs8CM3D2xOqXDswWoqu
ZYLnonQs6spiduOmyakci3Ez+u30tXRaZ1OwjKzcj+JT8tqJsh8y72jvBWTjcjSVAcIBFxlSuBe/
u6toUkEmnFkbaDJPW53wr00z8ZVrRnUEcMP8VYYX6p3SDFpFrrm0M5KTNYGrwzafHUffeQbbmVm7
guJRzaSAiOMlBEvQhb0cXkyKEcExHIzp7Bz+1A6/+rXRrJkQoz1zm0APoQxVJGjib6Fgkbx13qPL
3w0Kx347H4e0I5aU2QlC/OQ0oJ89mGjxM+Xvrv4JGwLNIpYEkCQp6qNEHy1O0N/Wk367eI/t4mzZ
8O4GUcmKlD5sGjoMM3DbJ6tqZ7Adt/RYklWJBOWinI1F2tZdbCw1uOFgBaLpZmPc8wrv8B75//ef
VAjcon0JESCgt9JW7nlt1nzB4sMDHrI63hWgfKeEfGAbg0oXYDSwNUEHXBpOg0Lj0uVjHBHYC4yu
ZNt0nJ+9yVzj8VZ5NwBjgWgQ40EaWdrNXk1SyDHgrZekL1Cyi+bEXHE5qrUx0Wcv2BQBYpcHkw5w
N1pfxRFrZ3/T2fPvwlmM+7TJ1nTZVY4GUT80XaGUB9iEdGqKuLFLs07jqOtoE1pm6+wrIwkRedah
i1VauQdVcweuE2CwAS7G9S6tUt163IpbuO083vN6Cvi0xnCjmrpzC1KItthab80NLFA/KNynon0E
t9b7dzRaekCWZ4uyj3z3WHi8uLORwWPGW/dnXOycf/5vBqRoYcYbCp2NCVwZegtDFncNDkw3BpWV
mCtjUS3I+Vik0+nNWuHEFcaiF2PYZK9t+vUDY8GJBEzdFOy30mkBV6NjVg0CkNR4Kui92Z26D2Qu
RHzzrwmxx8+ul5pbDnq4XS2KfT3MB6SQkveCZeCRzy1Ip8RNWsNMJgxiKXbTaITZUm89UoasP92e
LTHdcqxxbkha+YUsi2k2WHkGltviruZPPr0DTssmQUbxT3jbnHL1wa8gUOpIwvnSzJUWQTlZw7hY
UDXlJp/o5v0GwAqKh7LwZlf903nuNEs3d1rk229G/fbn9tfFz5NnC+4emgoio3QVBFZJ1wxICcSR
5v6KF/OJ9q9V5gSW1q0EtKplcdBXD5+v4xUrY0wGrHmfZSWi6LIG3XZM8SQCIIyG9cBt7Ih03s/2
xD4VdV3tQUDnrUTxqnUChB0+E2EoGnQlt+kUOu0Nl2qRXSzhYlTQQ/nALY1YGk0Z4LyHTqfkB4oc
Nx1UJrWo9iA+M1V6fEfzyjqwLqa726smDsvVqmG1UIMBcyMeiZfH1e2zuuT1okUJMoxlc9CQkS3t
OsyK7zjJKyunnDmCVA1AFOD1l3sAur5aCMDPWmSlWw/sB2s9Jmvfl05Qx5e0ZUmPDZ48eF3gNa+3
J2vt+5LnsWoHcYCH38/Gjc9zADa/3zZgCJdytRxnMyS5nDbu/L4TFjICOZLAyIL8i/ZmnbQ34++/
XAORZAChXjTwZUEMAsqX279AdWMjZw70lnifIn9zuR+0jMxWFnO472EL7eoJWoHlypZTzCIymwRA
A/EWhmjypYly1BNWkZREleMeMd5HK/Y2t0eh8EUXJqSgfQR5jD7bmhdVqfWF+XippdnzMOVlaHjT
WsVHaUx0FiN/IR7a0hFqwMXft26F8TT8CObyu2pZhmBqraPZo3B6e2SK9cHLFwJekGsGn8IVC4+n
WWWKTEVExn5XVt6xS3lIY3/Fx6nMAAUCcBvCasDcJB8Hyi7ek6XyIi9+NNMXa37mzc/bI1F4HowD
/GBAI4reYclER6ehWprcjyB/+U9JjSctBaNRbqRGQDLtxWzL422Df9Mr0uG6sCg25llo0pkW9KWy
zI/GYQRVV7dPnGqbMvJku+D2AGtS49h3bum+2ACi1En7BRoBn6DHsDJwsR+ufoaF0jqgfSBykvdL
N6WLBXUoJMfxfg2qsT+0i35kLNvWmfmnsOY0aMsMJHZrugEK54L2NMTJQBUiWJavlWlkRQyAhB9Z
aInbW0nOntult0DfOmth407TvZG4aZBTf42MTbnW+DJ6GGHdlW+ZnBaEuLHmR0Y52A8LELUHt/YY
KqQ21Dd8pwVfVp5Y6a+VFVfaBRUIdhmwP7jfLld8cr2sz1qU6rTFHf5MrpkejW5qvrOGFgH4f7LH
eEhomJhDc0DiiG1LSCJ+jjuz2uD/KkJDa7yAiyclUJrJhE4QKOpYC18VeVf5EBDb/PtDpcMwGDVY
MrLYj4DHSMPC0+jGS8vie5tzQL2wk7a3Z0Z1vs/tSUfBaEaeNEMWRz1EbUl6F6d2UHZfbhtZG5T4
EWfnbUrH2KUTjDAaeOY2JbuKh4u38hxQXSco5YPkzLPxMpBTGpy7pDPBZRIV/XyHRpfNvHjvj8fM
MxMyimQEQKW0ao1EtE//sYoh0kzt1fb7+QPOHXpkSGdAnx3VWWnCypFortunfsSTT0kHYuvJhnr6
P7dXRTVfcOqgNwaSVfSBXK5Kbg42XQx4wTJHJr/wccd/um1Bte7nFqTN5S6dbsYFLFTLoSaHxv3F
3qw17UfV0YacIc41kllQgJeiCJZ6mkZzn0R1NYct8Li5/8MYfoNqY8vMd4MuQD4LbD4qpoL/By+P
yzmLjZLqVWb4UWPdjeUOENnbM6Y6juiqRESEupmgc7z8fu7bcZyPuh9RqNZsu9grcShpvIfQVr67
bepvO7d8/Zzbknwi2guTujVGP6o7/TVt489N5z5O/nhXlvQlT51ToaV62Dn+hrRANN62rhwoKG0A
xhSs+jLJFU87be7mGZtvsEowe1PLeRtm1//uLn2zEsMot+GZLbGDztxPnrf24jtAMVavi0WDyv6Z
6UGz4hrMK+Sk2BoQq0M5whWsUOLvZ1aAnO6LPCuAPfBq86EY+2abIQP7OJVTstG7Yt60jeu8Lotv
HlkxoLtvoXXYaax5dLjNjq7D+WYaPW9Lqb0cmmlZ7iEJVd7HDuQ7UjD2b1hjJyuxkGpuBLgPKrmC
cUwOI/Nem/t28SDfZ+V7yz04zsHRIflZmx9Y8HND0oPGGLMGrQDQCXRsYNg8J3WPjOv11wba6is7
W+XYPCFpIaR1AGSX4nAN2vZ5ZrI4msad8aMuVs6o8vOCQAAtAGD7kKMnB43JoCoCJIcU925kFCuo
DGV0CliaSQQUHyV6yQeQbjJ4zWzEKlkyv7hVXzwAjZ2j3wxcZnMC6bvRK4b7lFXeqanZ9GqOuf08
Aae/Y7rBTx7L1yg/lUOGprZgMtQBNpP2dp/EJSJ0pPGtdKM7YaFtbnsDVUCK8B8dXOB/Bd5UuooW
UuU9eNWRjtSqH9rSPMx69jDmUW+QIWhZ/SeL7Y+YRIHZReebCICkTVIMkIDgE/ZjRt8cZwr6wQ2Y
/9OYSaC3Rjh0H3BC4EvVUXxFIgfqj5fuoUbZI/HAYRRZSzQYeThrP0p96+BpfXsqlUt1Zkfy6nrl
alnnkDjSQUpXpSwoVg6yygABKglCy8jxAdxxOZAyH3tryBDMzVvDOpJqBea69nnx9zM36mhma1bo
+4/8JZ8Cv5s+xW284qvXbEjhFai185glsMGTKJvusmWtm3vNgPC6Z4Pw/CJdagNz1D3p/KVNV1yE
6vI8XwLpQjPSEn2iTiKcNntIuvjHYrmfEtJ8vb2V1sxILjuNyw7injCTlfvYAmVYOK0p/SlNwKkI
Ik9oYMhFG78rrTLhHhoMyIZoB8ivdfbKDadcizMT0ijKvm/7roOJNN2PVpit6airblAUnHDR+Bbo
f+SQjRVuPk2cx9Go7+MEZYFdu/xo6EoXoNIKqJjQZyjk+GQqSCtnfunpDS6FIUyfmR10L6xfcR0q
rBFKwv8ZkXziUPfA4fo1zkWflKgCTi8IusHQUiSbuc1eM9ONxoJ8s/tiXzl0h5aN0+0dtzJK+Z4B
56jHFo4fkJT13VQ6D2NpvdBk2lDfXcOnKbceIEZwYS4iN7kElhfdVID21Y/6LBjmPUiBLG3FVapN
+Eh3QKsAdFqSLytAA45+RDzmU/MP5BjAO8WD2V0rg6guT2LjCQSCKQEnkm6Wxcy0qcYDL2ozl/4w
03r8Qj1z2uleb9wlA6iskUXMN7xBn+rt5VJaRts9UKQg20Si9dLNWdTLWUrg5kqef0M17mSDd3Na
7C95rXsB0BGbslujt1FuEdeCywCtIXQHpVCk663F8oYFdf5i5gejYHMwTs0IKmVND5E2b3e3x6hc
Q7TaCdZIkDH+pf45c+VGj3Asz5Cky6zPSfanrWfQJKzRP6h8lG+J2juiAzRNSwfPQ8BK6WiSCMA3
pJ6mrTOs0V+pnslnJuTUBUf6PddyiyCf/4smr6MJ1diwTtNgbL7fnrGVwcj70Uz00UUXB4m4uTFI
uMZXu/Z5KcApxtbVeuQBopz8HJtv7+4exTMOJGF4v+FKQlgoXRdaQZG8jF0CTxckRcDXtJ/VP/+/
70tLzXvNWkwN3zfKb3HJgixfK36pdux/I0D+6PJUJgZJxrEmJHKrJ8vdO/FWj4+3l1iZOzi3IZ38
dvIgAtAj6aLrybEqjE0FBFDol3xP/PHesNknLWnmzWjZnzur3dy2rnIB58alHdB2FuquuCej1nW3
bucHnD/VTRpALX7tRhSrIedIwMEtCEGRkkWe7HIuYxz8rEcLPrhLzIXtW2ewtpPV2p+0dph/scma
vxg5Rw7ZIuNynw5aft+1cf6Y+dUYFEYNMOlM0KoNOO6z2041NMvy5bkseHfSKrd9rNg4rUQKyg12
9pPF388cVttVXTctOYmc4W6sgyFecYjK2UdbtegKBERdxibxxkdXgpeI7zc7cDzdUbAeONRCXzpf
WWjlUM5MSWcRj75Ya3lBooLd5cWxWGvgUX/fBeUSutGB1RQn6Wyq0spqDE5LEjW+dYzb7pVb5O32
XlUeRnB1/q8JMZtnJjpzblsoe5HIjsEUQN+QhgkRTH4g0ABhH8pzSH+L4uOllWTIq9RpMJAByG0o
/8XLtmKtGZKqXwPdKO8R4N4hJIC1R8vFpak+WbiviXQreggf6oHt8Ha/I6BE6Mbyrjf7/e35Uy4R
2HgRYEDpEVJvl+YSTbNoCkblaPKObX5YDXmV38dLFoSKSOlCYP7y+47W6k7Wt6i31HT5yW0KV+Yx
H3WKlPl7w6+8g2fQ9BAj8R+hA7Td1UnibqdML3nAYx0a7R3VIO1O9Q+kmQT4Fx2QDn6eI3752c6h
WtW5kCH2o8W0d1CN2DHjI095nGLR/SXkveWni+YleZd31I88pFme+notxFZMLq4fgfBAogXdnNK2
ZHbPG71FJKD/yAFaWeuHV71XLKGmIqhRoGcqV461up4ZBVo7Yjl9KmL/Ye7NTy7NN6gbf04pwLke
67amxz81pfWQ6OZK/Ps3+JOuB+CPIHeBIorpoUv6co1MXkxNXbmAF7gEuYqHwdxZdhfQdp/7Qde/
gIg7yKs7SKWgpNyHaemFurfyIxT++OI3SLfhYk5JrVHiRU5OIENQOciYlcseNOtJ0Fv5Wk+l0hzo
lAVbjGBSkHwyI4PtzrHtAXeAagt72lb4D1RJ333sAUQSrXyC5OKqqKPPuWXw1PCiMdSTb4SuEJ0o
B4GXkpALRiuEnHZAAqtCpRBemRfd3smyn7OjQzE1Gw+oLW5uD0VxA0CiEkbQDSVoY6RwDK0PUzV7
gKD0du8e03xGtQM19i2fwONy29TfqsnVfkTDq0GEOMWVDlnSmIM3eAy3jb+kn/O4Sl8ypI0/TUCw
/QTLJC4ICNc9+TPUuZfKNNsA8nXZIzQOyZGAy2jr8BmquFVSbV2r9UKSWePGHNBxXqFz5EfqtdMm
cxt/Nwk2gNjWtdCP2+KR0nnZTEYM2IberfXWK26cv5xeIDEHXBEp/ctDNuLZpPWZjd8+emHK7+1l
DCb7pNt/6nTltlY5LKwT0tAekt1XjAqmrcUD8HYI95Z92xQ4wn9ur5BqM4DYC7A9ZICvJbcrxJpx
Q3BRk8ELmxQPJM7QYc8+sOfAQYH2EYHygNzA5ZS1OobRoNsnMjKP4iHOPoGDNgfmSTvcHo/qIQAO
MZQGEHgASSxHgwvJ7A5i2zhJ1Eawa6ffM8f7arsUXog4j/UA2d8WnYzM/cQoe3+oe2Fc8kWWPw8j
COXxpvX1o8f7u5mvsRWrPAW6F4XYkAVkF5FOr6kVSetnqB3arDDuCrdpX/BstL8ONiMQejbXJCLU
9vDuRE+/g6SiFI+AJ68o6NSg8j8/ddZj3j3l9qnS3h9boCfzPyviV5zFFihjxxVIjGBFB5mH/6an
K30fyoOEJlYLXabgkJcdbGZybhspkmuG/tQVUIo2PpAGEEH1vxaktac1t7UGT/nImnamu/1A9GUh
8BKJHxuCgXL0lU7T5JcpOsk5kMXaPAQrjkBV5cOGAgc26Bsg8ySnH2dNa6uRTMCglXs3uRv+JNN9
HG8zErTzdvzld9usgCrERvt++8SKeZGvCChOCG4HOLgr0LRJFrOvGjyeqf7E4i+m89nmFRgwqmCu
vuVQYviAOUgFCkYRheh0VfeTg745PyJutUfJ5cHUgItkZApmAwDM0rG1wGLDGiecav8B4vevWfH3
sw3ut2XKOvB7RBMzPs/E+O4aeH99ZGjgz0SZViF07WQdKRsDLyGTtxvChyBjeaAt39F+AOptJF3W
wmnV5QFueQI5C7RTX/VsjV7GvSZ1cHmU93axd9sjpdvbY1K5nzMTV1nCznObtDIIas/kyGzjFZtD
D8oSnLSt8c9HbCHZidKJkIyW7nWHZXZdAPUejVn9ZkEatuRFGnqW+w/BgVtxSMqBgQheiLmjt14m
IqiR3sHW5wR46jp97OpC3yy6UYXjQOqnrpnW0DWqoAV1ZWSNoXqCHSLdwDFt4tmcbAgkLkc8xNEv
2jv7tjh675bFETSEIhJHbAk1dDmHkS2oq2eAkp7a/Mdg/Jk/kJpGk7ug0MesXbeiLbzXY1636ckk
4QgIovN+1B6iLUE1h14X/4rRriRO19IZUtJ2dQ+wI9IXt3eZYiHAMwg5BtBXiRSetBA5ekMh/ZB4
ES+rHe/21vzLcRmQnkjArhERKDYZoNLQr/1L1AlsyKXXQW63NRo+ulFcJ0Fl5Ed9Wo7AuUIM+Pag
FO4NDSGIINEaCOywTOCQOY2tV3rvREPuBnUf+PNHhoJuNrytIf8CG9L1OrcmhcqE6USQG3xurOLz
2FToRmoe3e7dyl9guoCvFpVHgEuudvBkF0O/oGEoitm9qx3NtStINVk4IWAfgaqi6KW+XJWsMSBN
OWVOBOKZYt5X/cvtxVDcqAgM//u+dfn9PClq01nwfX3cVj9YV2y7Nt8SAi4GfwhI9/7YDeIEQOIA
OYfrW8bK9KZbLKDutiMb5ebDKu+MKqeBfl28tJB1866fKNoCYbQ6Ge0IMib6k5f6w0/ex/UGyDR/
m1TwZN7otg+kxDPJYqWOirrh7x0WG7spIc7WbCv72R9LfWXPqw4Xso7og0LHlWBgkaaZZsTTssGO
IK32gNDv4CRVtdFK3Q2AYl95Wai8xv9vWYZjEpIQl8YY1fM6dktMAnsu3d9N++qgEbfNgNAr1zg9
xbekiAw+GjkctOKhEisDWBfqzzWbmR2ZWoRmhw3q3wHLxw/4QTwodMDhUKlFivlyRISUnZ2kjROZ
/guq7IGpPy76a2E/5Kv9i8oBwSmJsjeSY/LdB57nCjkC6kROMvLQ6Pvl0On6GKZTP6+El6qzjezo
v6aks+37wK83ZeFEIM0GhOsX+MtvH27lRgAl4d/i+nWQgrQ0J2OL01YXzAD1HXoxeemld7ln5FCe
bYy9PvXd8bZR1VZHSQIPd0hB4NKSdp/L6EAg++hEqFVuYppsbVCTxCXH/bVWFhYpWHnzudgQuN2R
9UA77eW2MLD5nHYgTgSH/9Z7XYgm6l2tLz/46N8ZcbwpnPbrWKZrqG3VHkHCAOSVkGBGal/ajr4e
e7VfYjs2fh52xW9e/067tVylanegsQZihCbeWlfM0D4dYm51jv3/SLuy5kiNZvuLiICiKOAVaHqX
0C7NCyHNjNmpYl9+/T1M3M9uIaIJyxH2g2fCZNeWlZV58hwvjLakvM2Gb8CXAAIFdS1wOYjx5r64
QWOW2gc6dgdxZO4WxIpM9/peWFygCxNzt6dEpT4CDeE1UOgYMsmSIt1pq79a/abN3/NOs9NwjRJO
WTSKUzWVPREFzGmoIMxaNZmJOwCYp/q2KYbYMxsQwuaZQiAbMhRWWhX8UPSDcigNYCVLPhCbl0qL
jHvgnwEYqljoyn1EoO1UVxse9ainIxcpO2DqqMtvODccReThoSuFtO5sN1GtRbaym35vv5FAl6Hu
TKQK0bGzlsxd3FEgTPtT/PwabdM2BrMNOE08tW4fqVxvKGNrVZkllzNh4qeSIegf5sEdkTmR9AIX
3Si/DKTYIHK22uKDlGhtUNrt9e21PCAoOUFUECdkHh6TFPliuRupJ4+3hr7v13QAlr4PMAYeQejs
A//bbGWqNMwCiSA4Aq34E0nGvTKsZYKWXMmliVmoGmVGHFSjTwEHoCBeLtVns+WZo1TNilteCvSw
yUBmR4DwBxzos69UVSn1EeHoXlAFzK6q+r7g7CEF9pKWzUYJxoNeR2/X12dxcPCSeJ4ib/yl3CLG
TFK6UtY9s0QSsvdNqHhqpNowLie/rptaWiqkiiHUgo4juOXZUo3BOLZNOOqeQmM3iDV3kPOV23TZ
hI4IDbWQibPn8wxGPFeVilW6xwrPl87p3TdGgIbiqfwBXeZ5U0lfqHoIIVXdo8O2cPK1Xok/za7z
yxKKZH9/fzZDyljpCY3x/RQCf5pFyzjzuiwu3oquat+GqCEbaPik731ZUq/y5RjP2cwHXD9EW6Wc
pduUZKGrJyiXJQp0t6jctRAPZ8FJjFVkDw2k5duyUR0ZTZFOnjY8tOCEgsfr07S0j9H1ifgWTUSg
gZi8/0VyjAQVMaOwMLyq22S5g5bTVygndJUNxcLrlpYCmQtL83RS4/ugEY8rJOhL+kD4cFsa4yEY
1dtOLT7+m6nZ4dRVXwqTTBiennFk4qhTFNN9mVtDtdbKsriL/5k/dRZ0KjkERXiM1utBcyJhSWux
0eKsIXCeCl4EMeAs/BvytkCD8oTmiLVDAfZEWd80tXbuA2nlPE4b9suGvrA0i/56FqlyT2Cpqt/z
XLFa86dBe9SqR8ss13Cqi9N2YWx2egw/5FFOgaVKGbEQGVhS7F3fA0vOEpnYvydudhNosp8N5oB3
KXhMB+aS7iVd8wFrg5idnSAe4rKrYCLr7vX6g9LtfxrCHN4KDEWrhyEmSZhPvfaDG4MVrwbfXyUs
kHK5mKg5biErSqOsBjAVqFXv8lI8RX78Mpr9uYWuO4C1t6Pa5JZGsxPys04jizMn3yAhndSvkR0F
z9xX0il/6KRACwbdq6R0Gxf6NjCDtyrQvzWh/5iZFvTC2VU8bwIjwa0WJmKXmOQnVUy3SbKVrbe4
Lyje11PFFZWj2b5QzF4QQ2pAjB688AivpzVi9sW9DZW7qdCqQDF5dnriUM9Z2AJ2F0pnDXzlvXxn
FKt4x8lLfnEIF1ZmJygRTd1RAbCCP5ROUfW2Yfh21d4WUmSR4QXi6HWjW1E4QWzWuDqWRwg4ObDs
2pSq/7xSLFSSRkQAZeT+ecz2EbXjb1BgImX2j4nZZiCJwiJew0RVWlq7Ddc6TRd3AcL2qUUOeLwv
EWI6xnkQ6NgFvv4m4vaFqP7muoNYPrvArvypEANVMpumMiVqhcIz87jJ75TAuJNEUdtajCRLnL9r
VbBLZNUasTeUsT0YmUmtGkKP13/F4hUFUAvGOIURc/r8lEQg/dVi3WsKq9Ac9ppySLivGFmMUy6M
zK50X8i5LlEY6SANETq+qLTfZWgEPyRTbt5rDmJRM8Y4I6jErpSLvsogTB4SLhJ92OCN/1LAjhlP
stQA74la5I8hT7bA6Ds1WqAUUj6iNXTLRHQLGSAbWPdniMsLyyjlsxyZm0jUr1nSPn5nwsHXNRXU
p4bFz4ej64KxabnPPLQK13fA7qT3clwN91Vo0m1AQNp33d7kTr44AlTXJ30EeMR5/VsaokTu5QQw
r/QQqUcIUqI2R+luTHfXDSlLLgfubGKhA4zuS+8naIXzFL+CTc1sxKpbKDn6hrqVdH2XVO22EdI+
KrgOWRjuBkqzC3vl/vpPWNrMk9S9iTcJWly/5CvrHhQOSONMNWqrpj9FdWbANq8S3Sx5h0s7s7gx
Hv2CFYOEkWZb1QcBhnN9HIupexNSbuh9hh3AOz5vEtlPxzFtFObpqQCnil+H5baQASIYOVNOBEhB
t5TqX2bDxq0BGdidoofdTadV4q7p2nZfx+Gw68PkOxnui981fwawELy5pMESD2p8qDm3tbyyBFvp
sF2e3r9HP+87CRMlwaaBY/QzFHkcdS0vs3Q/mbja4dvRMAYg2ufZTSsq+6GKKz72jR8V9Q8+468+
dHeur+LiboR8GTVNyGJ80dxJgQxjEuvheRTzKGpjVzL/p5J3r2opvhOS4x7529ZsR5qxgTfzAJhl
0wjHz/gNUN8r8deSE8dAkPmBDsBXrkHkZWuCPCMDaMGOfacq3I5tEm6R8qiuPZwWV+jC1uw5A+xi
BE0GOEmRGBbj74ikba1euRoW1wepa7QGTanReblG4bTr0JaAJEN735LSHip9U8QS4DPjimtc3NDA
IGHuwGv7lbBbVhtZASOEF8BbRG38Evb5Gohlccr+sTG/yJPGN9AwAhtQ/bktaLRTVHGSGrLy0Fwc
CmiX/qCOQJU4/f1FFB7lSV9GIGn2OqH9yuX0nhvZSl106caamAv/Z2J2QxZ1jt66AiaQhCaabSQb
STqVvS3Iw/UDujhlk6YBcD+gT56j2gMkGAJW4vnfmNDOZuoOmaitnsYrB2dxnyFjijIvGg+/dvyS
WC6rYJh4bXbUfB6OUXpH1JUttjAWBFiTqijoRoGWmib1Yl1MEMAoYkoAZOlDmncWaZHWWmvZXDMy
uYgLI3KQNG0a481MwmxLx20wepSvAScXjUwlfpTN8Eqe331+AjIuDqkZr06158GsnD6r32rZ3Fxf
/IWNjM77v83MrzI/GJW+HIG2b8P2uePRAW/Lp+smFhYeJvB8mEgWgPKaTReLIPtJJxByGj6R/LnW
H+r8OVrZxIvjQL+KCegaSlfzHJPEyiYG96zu9a0Vjrby75/D4K3WEUTjpYLW4FnoHgSFPBptiRu/
t/LB4WzFnywc9k/fn11chcI7AVgHwuGqoVafZ05VNk7T1K0l8/DJ79UVQMDSogCeAj4uiFdr1Jzh
gKGR23eodDGPxZE1ALNYuSgAF3Rl7RfHhRAGwFBEwl8A/FQvEftnkMDsxuGIPBe1wJZ3VobGDZh5
SNu1bbAUfU/XGERFQQUFLZjpWF2czSJM5EYyOPMUUbAfvhyEhzpFwingNLGHfnjNssT1WcwhRtOx
VzMbG1fz2TeyGyjP4mKAp8MEzzvlSdkUAqrbzCPsKPlvvQTlD9Tvrh+sxclFF9kE5534S2YBXBir
MdFrUMMraPmYWra2o5w+jbn+DML1g4aq4XV70/dmbygDofj/2/vCCCUKg4+xQOgTJHiHO0YzqcDZ
sW4PYPOJWrsc99cNLh3qSaAFeGIQAWhz0FYGDx/Veo8Hhu6olZXf/7fPz+avrxOokcv4vNa89gdZ
/87ncZ1C8wV4DtTtP29FI+dtKUv4fKYfTX5Dv4FkxM3wz/dnd10XVWKofHw/3RPFLSL3+uws7S7Q
EgCuMdVuQXv3+ecPhSbF7Shr3piKyKKD5jZ+xSywFPR2beaJJbVrL541k7Ooyuwg3taTQfNyEdsy
1K5b5gytaVHyszN85/r4ljYXMCcAgQLqRr5Eo0neTV0dQIoY+XMs35nb//T5eSDaFdC2JgU+H8sJ
gFbMkv890BRyPqhxg68bz6r5+rCK1C36RVTws5Vo3QDprNvD3a5YWbon4EynhvGJxG+exKzDoBzR
j6d6JNumo9sVO1LthjU5hUUrwPADqj2JaM/HUhZSxRT0sHljn9i9qu+NjARI0Ib7oWneri/Moi2w
GWNvgz/iix4TZ1lpBkpNvLzUfyH4Gq2i4W9hqENrhXVrL9IpuJn7TJRYQQiNnq9JoPfzKcoSGgAQ
2qveUPunsSA6lMmkTWwqlT2Y+YtqotrWpOYakGdpcwMZNzXp6YBszK/BMRwTELMEqic3zeMgZbug
1lfeJ4sm0C0A9siJk26OFcqjvkhDI8TOEEeWfGgIvP79Qk14UFS/TQCq5hEwmHtQ1Tc59XDnjADS
F8J4R7uhtku7MHB8rn4n5EYojP5hMAGgzWfmUEGCp6lCxl5Xqr79UZtq9sxK1jmCdKN9fWxTGPJl
W/yBWuFFBB7q2dWTjmwgulRQz0/4mQJTz/Tx6PP4O2v0j5l59Y0PvC9FiOI9UkhFbidrr+3FPTAB
3dGAYwIuNpsxJdYr3jN8f+y9xn83lJXwcXGaoF2LXAuaDoDi/Xx6WjUtzTA1VS/xxaNGu50Z+b/G
ynz9xmr8Y+ZPU+BF0DiiOO13JVNxU6uFY+SktWgkQU17CNlK3L0yoj/x64WpkEHLL8wN1RNon9bA
8cEiS18rey3do0Cy/W/a/pRcLoxUKDxF8hAA7YvmVmIhiyTtMp3TjRi13NGLPkDrwyo0amloyLAj
tYMGf8jWzFzdCA2HCTdOPTnbSHQXBuc4+fcpUTyFwSCAEgaQ09r0Ey4GJpohggCGDGjxmL52fnET
9sFK1LY4igsT0/VxYYIpQRZqXKUevGbxmEQ0crQsk966UWk217cdXboc0NiM7Cv8J5oGZq/KXoHA
mxoGmmf64FyoREg2khKavwcu9fsoiPkpG4fB5XnBHaPymS2E1NuyGELJaiQJbxiD8sZCRCa5VdNz
m3C5OhiDUqBvufQtvI/8jRCKbJukMnckz8mm5SDQCtBW5MqgSHUG/P9ZgvaOgSkW0oDspwzl1HNm
SspG7wLJCvVucMALAPxOjxDBrg0j2jQt9BqGoBnP1dAjsAUhAFJGYRpvUOBSrC6LkqeSFa0dR2Hk
5Lk5OFVHo1u59b+RXsZWBwgcmDIZZdbZluBF1Fe0BqDZlE1HVSEtIZVocASFRWKuXEiLW+PC1Gxr
hEFIC7MLAc427ZSdS3DsrwklLe4IlCAVwAiAzp7feeB9HuNUh0PlbX2acv+C+8FGlOMRTCi+pZmd
gh7DNVWzJTeOY4syrwxqAnjaz3u+oXVQNRJVPSTW3oHMQVKrXjm5i3N3YWI2d2YU+G2bqqqXK4oz
KNq92Su7Mu/314/U4vyBZtwAxRGIMr74IJ70Ut7ouDDq+rnKm8NYojTUidAagmyDLfEb8OmVoS3O
HvIbyGpTc2LY+zx7oxSQpI0Q4rHsHtolWnN3fUwLUwcFe+D/wJ+OKHJeKq3TyhRQT1OBAjoMDF1r
RmS1/Om6kYWoGNEiuHAhjQFnNHdFvPcbife4l/QyCy0QkSgPjZqJTSYkuqGdwlbeFQuThvIkSqTo
CUenyDx67Oqq7Zu2pp6uxhufaE7RrqTsFkd0YWH6BReOvJPS0exSWGhC/z7XzF0jhUdTLba+nHxc
n7zFwUB4AtQzeL+gM/izKaa0/og/V70Cjwld2pij7F63sLgH/rEwD+TQxIAnMUFo2kfRXyOjBcCV
5UFExTfEzQGXxfHR0CwHVofZJQ5lqq5MfV/1ulr8lnwltIxRDaHCW65h3KdJmYXAnyzN1kegH3Ak
A3ac9FrHG/o8yQLodhM7It+Mw0p+dXH+2CQKALgBquKzQBWPpP+PiHxVPA5D7RpZvuXdmkbcn3WY
D2qSfgFcBnrqX4gqKBnLOmId8aKkHexc0cu9mrBgy/sG9BuKEZnIgib1ljQIv9IGaHhFChn6YCrj
bqC5vEPZXrFDVc5GpGQj6YVBfcwOoiiBdgyPjhGICG9YquTOoFbiWTHK7BY179JGzR96FyDmcltW
9+AmgpulIE62m3xMN8QvYrdBu5ls+RWNHhSzlTJLF+DvGVpt2LdRHh2URmSnTitvZC0s3CHZGUbj
GoFjpI6cP/bQo5PsYWxOcVDQM27y9ClMjMbxk/ZJ7YLsFEIwETTQPN7r0CB+yPzC3FY8yRur0cdh
Q6qIOcZQF08JMFmOFlB9w3wq3XX9CPmiXtZtruf6m5o29ClsUu4yotSbupXX6pBLmwElO7QY422M
5orpErnwDFlA1UggseJBZdoqlfs+rSwpWNO8WHIKl1ZmTsEfihF0erBSlLXTgSXHHNY6QRcHArQS
6h1odcIj/PNATKEiAywL4mlJ/BJAdAgcmNDtNtj2uvdZHAocGLKYUIUjf9prLiYsCXimmKInXk9s
SIVbNFlTf1qx8EeM4MJCVkp6MwwyRtI+9PWTtpYPWXgRoR8E2Ux0lptoNZ1m8uL7hWSaocJV4lE1
cCI+bFv0TlXGBzd+c9atOBtl6eqZxOCQOUXL/BcuDJCbVXVTVIo3REx7DGO5dStF02/TvuwcLljy
jP9ijiyoeKyGwFNbadznggw2REx8B4pJyobntHymRlOeigR6OdcXdGk60E6AYhluKx3X/ufpKMdW
Dbp4VDxmDIfQYI0jk+ZM/BKERyI71qURrMTOSwtM0IYBpi2QxX/JtkqQLhmAFsIWAgTcrZvd9QEt
fn5ibwfPEfRf5uU/I0NHm1SG6tQ3Cb93HybfQAiivIi2exNu5ys3cCQZUV0YPlKU1SHmP+og3HQs
tItUdf79UC4Nkc9rM2R6JZiM1B2+DsbyXZolK5O1tPqXFmZ3fNnl/QAkIg7bWJLHnFWtA/yd2EiV
ppzr3A/ccDS+weOP+QOXAGYQbc/zCEaCmk3bVjESoeRAyt8gxF5JqS1tgUsDs8d02mVqnQgYkDvH
P6Dr8/qyLPlagKUmajoAGL5QFAA62JRTYsBjen8b8nzTjcWN3EkrZhYeMGhVh5o9UIoQtp8/xTq/
CtEsoRCPlbWFuNlKsgeQT+94/jSUd3Ieruy2pShsIiFDdIp1gVjF593G4Qc7Oc1UT4ukXUTKV5YH
LrBvO6Vpb2MabBSGt7SsNc/Xp3MJ9guTANxCsBfZw7nYKJqME2CX8SBUi6S0q5IeVQKoL++dEZez
pUDkFOiN6hfJhgfVLH4gHdJbWdDKK45pccJBNA68CJwTQvjPE0DCZuoRK7CuyaEv242Z5haaRB3f
Hx2iJA4UA1Y26tJOArMJqNHwZJzymp8tSjzTlEIZiJcZRzLug/pQtSs30NJZuDQxXVAX151oFWT6
OlzYMn+qz2m08rRa+/xszsYmF4VqIsoNm1dVf/33SWvUe/+Zn2nFLn68VgilRRsy8ciz1tcOC77j
YS8NzMImlTYpngAwkPU7JheI/b5zWVCU90HECkFfY94NPqJqpZQZI15SQGu2Q/vWth6U1tZrs7KY
Vvkrm3haz/mzA9kbUEwiA6HglppNGYoJdYVsnwcRVzscByvKb2XtJzG+wTAMygqkLAHXB1psjnuT
EhIkgY72V6FsBicQm+teYWkcOIPQcENZG0WF2cqUnUjDOO/RRV+d5PCOc7BP79AQuzJdS/sXcSz6
wKEYiYTKbP8mogDTf6BqXqrarLeEvHLBLp1w8ERM+Uhk8b70bbZFFSdFV2leJm70GhJZoOLcXp+p
xSFMHL8g2NBAOjBb8aJGN0ZVgZMiQyPiqV3rPFv8PCJD7GFs4S80iEMgMtL7mebV4UeBnnyaFO71
ASwuta4Df4TyO/bt7JTTYkSrQ4Cl5qnV3xeBk8cb5xsm0JuLa3QiF/oTpl84ksovQ7z0fM1j/kbP
CitCdi6Lf7bi/b/ZmW0nXZRBKMBb5XV0cKMe9xYafXKyN5q1KHpxY12MaDZpQLyrnCP69czOjYCl
Gt2gXVmXZROGDAYXPAy+vCmbiMfc9FsQJcXVb6kcb8cufkPcvVIHW9xg5t9m5vAI9CPEgxQC6pHI
yi4co02XP15flaWB4AUGuhZkYgCRmq0KUaIC4dqIuRoDi/L7qU8BstPXjeBLC6536u9CsR2ET0g9
f3a9Va8XaWaAcACaRdZItbcG2YQBNZG6fB2amxTJ2rGKN4HottAltZTyiQZFbkUR+PSH0BF98xG1
oFjOfZuIzkWsZtddt4lb8BJJ/c73gasKD2an7QgP92p/TOlTJVRLV8sT1X2oGKU2a39WxWhnuRd3
sY0GHzCx7CNdWDw9+/x31jyHwGbR8ldfGMCJsX2rP/MGyrRdhU5tkCBxe/qUhAqDAeL7nv9ONRk/
AxQ0hYm2VgfIj162R/NWV29S6U6ofzUQOdQ6NzD2oKy21BC0Xd0NbZCmqrJTBYVvKp5kc5/EW11L
obzr+tMcpLtMeQvKV5++5Fyz9PIhU26Z+jAkkdOlsgP1E8gDg5Po3GuRnYyarTDu9Kp8CkK3CYAN
SXsbySlsf71TIEy0D6O3kHFbzloHekUpdUvlZ9vQfSp76G6ySr0Ce/SvWOx52lqm/BEPoP/TwMuW
NdvWTEAWqtvAEVqZjsbUgdpjB3IKPH403mxMtEOl9W+t80ZtUyZHKqGbBHPUFts4biyMLVZrO+Zu
xm7Qa1AVicslN+wUu0J1bTykSP6ZR6XRMOfCJYH+qpvxDfUxtdIvw/8dpvKOQnMM5RcrhRyAdi6G
ZMPHFIlCcM/6B5BQ2WzK0SnIKweqG6ca4N8fnb9Bsk/VAmuUjn4enHowyTMIuahNv4v4jSajaYtZ
0NocjOzU16qD7AqyCua2b27iSDlHMdsqCbP7vHO6snTkUFgdSB/j8XdE+HYU0iHWEoeViqXGwmJ9
boXGOUBTGGrktbYxchcdyZDkKTQ37U5dtht0t2rPQ3hrjK8g40TkfC4Ut643It6SfivwWwkWFg2l
dpCj1Bntx/amj29AshWrp579yIpn0Q4OIwJ47XDL5MRpisc0fC8CyACGd4Hf29A8t/p2mwJIKSW2
YLnFh6dW2qc61FG3eh1avuaIGtsenRh57vjIxPParoJXfNLqktT2lVOMDLPMpycu/qiOT0iXWlXe
3/YNKDzL5yFoz01iOKxjN8IIraY5JCp3jTJwiQY9VlW2jCC0sK5Uj/bSOG6q9hSQ36ri73OZ2mmU
WWzYs1qzO+XM+TvJHuLhOVJPrH4rBGgJ4h+CHnUILbfgKc0CGRdfYkGe2e3Hm5jd6OD8AO+epcgQ
ZIa6pw8hJ6G7upxYpMFhhH52BwH7v3qeWVKJ/Xwvk3MUgDttEvIRdhZl6OGrnEgzLEW8J/kH8vlW
qz4xTFmaHMBUgF544UjSUdd8MLIaTi4VEM1On+v0oe9q3F6ZTdpoHxa7MDlTtXmQReAkSuxWyXvb
qJafVA41Nn90EgSYc/byiOwmohxA6myQcm0C4oNbr70DsscadGzTfLzRoGQbEdUqwJ41hNwag/uy
qnZxEG3QxYwys2LpY7AJxa8E4qyAMIC9YS/Tp7qhTjxAqm38AETNKQk8Eo/DUxMRBCfNHurem9Qv
b3292cQit0aUgBF0bPJQOGpnOnEQeKGmOppQXtoUYmNgG2rvWPzGk3Ol1pYPp6ndKMMPUR9YONgM
gCwSUrcx9lQMjhxoThmmDqW/Y1TCTOG1UO4K+gFv4tcC+TL8IUnvFP6soJhZSK+K8UHCW6HdhPK+
hwPAZmHsg5YfYI6wOpGdZf+j7tubDJV8o9hU6e+iR5tgdSLhrhI7mt8McgyfNVipKe/qGELq5UGX
Xlts/lje+enjkLsK+gdDYAKE6rRm/ZTVZF8q2pGYd6Tyjy3+VmcgFvd/SF0LH6zYUNMKopsCJ0IZ
/E1qMKfgoC7KyGvfPYCskog78KTaeUvuSOnfDFVkVRw1dBbjfEZHI6v3PXnXNcCMaWBJ5KmJ3kH9
wUG3LHdHph0H45C18San/I4FoAjxt2N5Qne3nkJLYBfiDjDj2ErVt7Y6Es01tNMY3KRsF+Oomj22
ssmcFg67VXqXNobV8BEI0N/CdCMFGnEemcQTAZKozTcfT7aw3JjBR53I6AU+9kzGsp9o4QjtveXv
bXaXqi+Q90RkH1tt3Vl89IFgbdHaq1qiRhkDA5G1mySDbm67z8rOzREfQocHu1m4hfrA821OXVXb
VzJ45hPbyFW7zPO9XG/1SBksM+j2kRbtIziWxhhsqG+6Q2dYktH8jHi3YUO014cTJQ5Tjhl+Oxte
/OFQEQb4xomYriJ1FvVVODvwTCk3Q3zmbGPWbtHvhPYoZNkp6me1PvuGZvMEGiuJR/wtN09dvQe9
smY8qKjoyH+xDFW615i5inFnBMJGhyRtD5oSuEy+zeLXyvhLFcdozJ+QvNyPfbEZR/BINe9AhZwM
UjrE+BDIdowPJU8sXbIN2SG5q5InI3P75BV5SLMsbCUerRgOti1vBwodFr13JxC/HxkO79QNejLR
0JXtulpx0BjlqGVsmbTZyByEMgCRFLpulepLW7+OgO6ZyrEJjmNzMOt2q/Zv4bhL2mdoCKMTkd6S
YLT6cHjRB82O9A/Rp9vIf6LJY+q3VlOVqOSbp0C7acxzXTkxOdTSe6VwJ0wA8BevVSLsfqCokPd2
Ue98cksUce7kU1glu3ioTqkUbRt+m2i4sVBSP5Xqu1QPKAp8DO07IJPYds9y8iI1abHlvn4Ko59B
rlkidrg02Gr7y6QnE7FKreIk/pXnBwXagg0guK2+HSGiUsvyTuf+jYkiiTyctewjCLZSvVUidU/y
0W78aKNlxQ+zjG6lKFZws58KvTonvETSX7Oa7tTH/Ukr+cFkT75yBiVmCBljNfLS6tlIOpv6tzTy
QA71s4mfxuBZ7jcs2ijpLXq4rYQ6AjGnLgGcr7+n6o9Qo7amhM6YPAK7b2eSZqHvDr74VvYfSB7t
4mLqOHECviUMXZOImIrsgRt3vNo2yY+g/+3HH1nwpo8/fPSgpuTFFK4R3lByK8xNFsV2GxZHin/B
ImPHDT0wHoH9tj/VGT+autO3x8RULUPPoSBVHMD3aWeUWEjwOQBaWuXY2yx4SIIjJQ9j+1ilbpDf
66ObpKfceKxDHTm55LnqN412LBlI2lCclP5SEA8hJ39Uen1DxsL1Bf4PEK4WpT0xVasRHO62EA9a
ctuUrqQGdu4/NCbk5yun4+4ITWEp/6tKPuLyZ8lxcvFT4hTUs3rpIjwb4re4aW4FZfs0AnWEQq2g
7RAL33EzOWlZ6JjBsMmUACRwuxyyxu3LCFJRwzfsPqDOCCpmH3lidqCVWxlvrfEWSog2yW1ZQim7
AULOpNaY0J3eftA2hwCPZvFusGnPbKP1FHZscIFrcoyiaGxxv7bT9IaKu7J+7qr7po+PECazAyyI
r6l7ufJUlmxRJgaxddDh1UAOvVI+aHqBd8ixN2RryI0zFTnuc0SPTez15bEh5Sbx75Q8sMr6lxKU
Vj+8F9UB/MsW60w3XiOtXnr0IXeO4hYS3AYQOp/fSkSGns0odIq962b+fbxW5V/KKVx+n3z+vs67
PsFDBvyIwwn/SKCTJa4ZraQV1kYxK5/I1M9oOY0CLFj5ff0NkU2giKBHg1w0Wl/02SB6dKSg6wKD
GGurZ491/hQWK6/WxTerhpmCkifoBeflvyxuzK4gPTCOY6DhRPep1ZLIRZ/2SiJscUHAcA6QODot
vtDOSgJFaQ0AeK8sjGyv+l26azs/fk+DKER4NYbfQBWhARApSrQRyEAzfd4AUJjq62woNU/zH7Wz
2q2UTRdX/uLzs/2rarXcGj0+ryiWgmhrZVkWP480AtKrWBt04n7+9XQcTK5RjjySjMf6Ds+C68mK
5e9TgpQeWvFQyf/8fcJyAcQPUm7DgUs488Hv//b9yf5lvo0MuSzV+D5e9unZ5CuLu7hroSzxv58/
/f3F52u5Jl1J8fn2BSxSGl77/UpSdcmCjk4XVIKQgUYnwGcL0VBV/jgxLwpjL5StKhLQdYgVI0ur
cGlktsqxP2iBpsIIy4+FnfQr1ZPFMUxSERS4OlDczz4PSI+Pgr7QPNW4JfxUEXugm3+/zlPuXCMy
QImw9Xma5EqAf7wzNK809sAk8++MYNIrohMgEaDHz5/3QUuI5hXBPBkJDKg08xtECN8YAYqO8LIT
M9Mc7ajrmTYoNEHnZNy2LjRSVZu3gERft7Lk/QzUVIELZVAvmoNRlcDXjXaiPa7i7gDe+Z8o3hz7
NtyCVv/pG6aAiAfgCEVVVJw+z5mKiDdWgZkHEVRYOKwyWjCpIzmBdDFIaGKohzxeN7i0i3FCJgUF
dNp+YQoGSEuvucAMxvXBMA9oBf3G95FQndpKTDDgzXxV3Cpdn0+HXevke5Wxfayu9eguDuHCxPT3
F/4kBR6ojjQkiOXCRpKhFSvLv3QSQbn09xCmv7/4/kjKJMgJvq+hQNPeaOSuoSv365KJCRWMVTew
0+YB1SDpZo5QRPXKJP6Bx8RrgeKmhYzfis/6P9LOq0dunOnCv0iAcrjtPOOZsdphHW4Ep1XOWb/+
e2Tge93NFloY7+7dzkLVJIvFYvHUOXPQuH5fVGRZhq0JLJM1g82uh6JIQ9MnyUwTTP/FvpomZR9w
/YuKZNzE4aAgVDioO8uifHnfDW4HiGFYfKGKndk9RbnMxBhsJLFDmlBBLhrB3jKjff16X7s2IjjC
lKRQ/SYYiapjipSGveIIt452/X3BEeywSDVv/r78b1e9j+v39+dooed9/j7YY+KlzCwJAdMwk5IJ
jEhLwu4YVZQryrp5SnuN0qsub7TB2viNn2wdO9lrof/QSWvwq8VlgnzBNkHS3rKLwcErtVFv0rYw
GW8mufgxhulhLIb81VGBJkrkAHm9V1FL14UDuud+k0RTQxG6fgjt01pmvzQM0LscagTSWyYUBL4C
PQ1y3R20npKPTfFQOTjTGlJpQWRu7gX9nx2RfCFM5bi2p2JuY0qtf03wvJiyqSlovZL9k3hj805W
PP2nUuTx57CqpFMB5d3n+26z5JWIQVA0JVeYGwuu93SdSgF8v0DKPRt877DN6nH33yyo1xY6CU4R
zSc6BR/G8JSoD//t88IR4TX/P4BoijZDsU1W9W9mdxLD3uUUCYEhL2hwlCcT1L0abBPUoev9AHnN
N6tbA4wsLgbXMXvmqp7vx9dTVYx5HGQdAdZwvtsPgfL1/lQtMKnhcby0A0lBGfgGvVYraI30NnAB
OIu2qBToUbL1nXd93h3QztyEhIiIh+tOObRmsHmJKEOt0EwtjvB3pygkwDMj5/UI09EYyyrgXXn6
kYHvLt/dH+HS58FCgCWAThReLmECfacMUzSNebaWXSn6xFPVX3yfjBfUOJSF0Exf//y4r62oJmWl
nPmQURtf8eU5RAueBm8szZOGPd/MRK5yLUQ5OU5kz5VgRdG+TyfpK+34m8jimZFHEu/16AuGoYIE
J1iTvokJsFeOmddlCCYGk7ItvGNmFwcZRd+yW4MsLCwMEwY6fc7luVYJEyePhS7ZEyJvGu+mANT7
10OSIFgFZkPU5h2e8+d6ZcpA0Yo2l9IzT4g/xvLD/XVfOBLm3kKOVUdFVFbsFWjoW9PibMzOGu2U
3S7TvjrdiomFGboyIRzfeZpGvtFjwjhIqatVKxvv9hbCCgP1hoWHbnrW+3p+7CZD/8hu07Mddg+B
Z211BSamkQfGtSC2EC6vLAnxPhlCL8xlXl+kYB+qDGYrQVn33GgrCc/CZrmyIwR+BWEMCRWe9Nzm
P9hVm8j5GY7+o2mnJ6UyeXsa2k3dOX+RfMBcx26ZLz1QKogRbBhpCfbr9GwZb4uNtRYgFzzt6vPC
xX3QoxR1ySo9T/37dNI3s2h7bDjb+/684Gyw4wH4nWGCnP2Cs1H8sAeThuZz0D8We6tcqdEsOtvc
d6nSA0URax7kxZ3H4ZGjVaMsPUfSc2dOANg/RG14UrX+9Tm1aVLhoyEN+Bu6TNeGqlwpCz+Bvzml
IbqVN0bQ/sVMIW89A1ERdLxpxa0q+iTDwU7Onazs7JgnSv3L/bVYWnEKbjNuaFZM1YUxQK1h9kOo
JWcuoLzRgoGpX88RhKjahYnZHS7WoxlSj+zIgGmvk7dR/5Em7N39QSyt+KUFYcXjUubpNGUQXrLj
xQJ0hVEfSJ//m5X5V1yMg+rxEHujnpx7oAB5/LMegOm0EVIUK361FFsuhyNscoVT3m8CDGVK8xDX
zrNuSB9zPdppdvijo5MPQqGn0g6nlfxibRqF3W8VaeDokZmceXrfOs4mSJWtX55QLrk/kUv7H6kX
27JnbTbwatcTaZaDkvsjy6VnwcZvPwTDq4F9eNwfA7eJWA8OWZqdukd0ISoBWJzvD2FxqgyyWUgF
f7fkXA9Bl6xhAu2cnLnkNjyAjSAueN6N9v/NzPwzLlxOS50mbjwFTwh2oQWTwQHXU9ai/sJ6WDJa
kVzBQFvesOgMAZ2gY5SAIIl6CijR1gL7c38gC2HmyoQQAzgOZLkZ4gQ49Usc/hzUx7xbaQhYutFe
2RCiQMarSKEXMHoWzdG0nmRnQ75UK4cg3FrOG9v6Uq+RcC5sVCzSPSIzdzwxCWnNVCV2I5dFck4B
TMnd17BTNnFw6rqPpgVP5sluV8a4ZlDIbqJEiiwPCCNul2wmdQN4sB+26rjp232jHjx9Te1twc+5
EZB6zpd0DgnheODsjxUKOPFZTXYEBa8/RtPWVFbcfCFpu7IieMdo53Fo92Z8lhEFt/SHuv9WOcUu
hAF4WiPcW/RECsayDJmfo4rlys4yqzKPpPicqf8q8kclf+nzlc6XNRPCKmV9riRGjom8OrThjyjd
y8OP+/tp0REuRiGsCy2adZpY7CduDCcl+6pH/zho2RXdTyP7JGs/y7Uq77Ij/Jk2YYlMSihFGkXJ
2Tc/Dw50IMW3un4Yy/f3x7U4dejjknbM78Ji67+kdN3o2QNHkPEm844dpcPMWskP12wIQ0mTuo6b
diKoJlu4n5t8h+Dq64fBXZMbAqR+DEQ44TIFfw6g+j8PwTt6uYr4fb+GkV9aEPj16fFXkHy56Rlr
emTslLSNz44E8utBLU9599Yb/uLqbNFqSk2DcufMeXR9Akmx3wFw7+Kz0XExP6Xyu7+YqYvvCydc
7BSGAZUx3x8+dcEXKf9lNytBc2m9L4cgpFOhmvZGH43x2bR2UfuShrtVyufFxbgYhZA5mXXTJHna
x+ephsDvoUg+aPFDE65F44WRzBouvOZR576FFmjmqKS8VZXnzIYqd5RBWb0p1bWniCUrvNraCrx9
9ESKp1pqtqAnjbo8K81jqZz08mFcw0gsmfitjIiuj0mxSQhfneQVcGTX1dkwv0tskLhJgEm/HsVC
SdEBhkGT59yDISx8MBWp0yVzy2qdbZrRgb6i3fVBtr/vwguLTy8DzcxQR9JYrgrhHkRGGnmtXJ0R
zd0B2gykY2iYmyZb00hbynCuLAnTVg6ZagdNX511pdgFUbQ1EdcYpA4M1j4e21Ma2Ju+1DZj+en+
EJfW63KIQsjMvKkaammqzrk1I7tfZuxcY74+9pNGAT1RIXng6i4ETas0fDOfWK6qGx51oz223kev
evXD/ixkyMM+9RNIA0UjetMUtm42jOQfWaaCcvYA3d6frHkyhDoqTOOUZ+eyAAmG4HZqoI5D6eDc
o1meTHjuqk5fuX6smRDiTVh7WhvOJpRU/aFVxjfHzA/3R7Gw5EAGHIAuHGGwDQi+FgYe9eA8KM+V
bJyqOn2pbDB+0Srp+PxThdm6siO4VpKokCSl2EnQSHuEZ+Sn4XvOdgx7781Mo3WKadN86iwJqLk3
2MfG7pIdmbfkVumoHWG4pbnRR/wikmYMYd5+j+qi3ddR8tPKfCRRDKPbGW2VP+lTmjx4oaFuq547
QQhIcUPLHBRGlv5+kiOeKnX/XeRXIKMHrfnQqVP8QqNF8o+uZOHWrGkR6I0RIhVAAUBoB2+rVHJI
2aR1tpkz5afAzKpDGWT9dsqTYlslVrqvhsl51OWueuhp99jSlJvtyrprIawjNu5kW++PjRXLxyqv
84PTes5bcA01Nxi5/YQOd7v1TLPdF00v7Y3Ryl64VucPlHKKXW0r/ifL6JqDNZbqv2moJw+GN6jR
po0t6cWoYeNz0sZ8yo02ezOFandEf4POJdMJD0GRaTsz8LKd0tJIcd95Zhe/t6izc13cW+0mgZYV
OcyzNz6X0a/M30dqspGVcjtJa4fioi34RX/3z8932GtbvlUrchl5BW0H6tYcz6X0SeMxDp43JmPt
Hruw8XhAgBJBg1D7lrhXMWKJ5gwaDCI9OsV+9Dha3un+3C2bALIDASyp1w0wckpMsu24OPfl1NFh
GUmHJovs3V9YmYUwKE7PYhhCkIoqmJzUzsvP1UPkP0XOSo69OIiLzwsBaqwDvxhCic8b356c7Pv9
H79w4tJLSVOlAihnzkuvlzwIFamVWxSW/LoxdnIMA1mkjF+aJv+JcPfKTC35FzrLsGlBiMjZIPiy
XlA8lvoAY3nEnfsUV7Qkymf+T5oq18T0lo3BZswDHDo44n1bKbQ69dukOHfWD4PMzneo+ZZ0NoWP
Xfjj/iwu3CEJ739szWt4sUmDsdGG2sFWatIWNZ0tOdnYJRe892X6xZfrDTxgK0fj4vAguSC3nNdN
vHw7WZ6oxYDGntomzxUxEO4taMNO4XDkqFlZuKUTDEGCWeuF18WbfCIrk3rkNpmdK1QlpPFp8Ny0
qVYi3YoR8dG8swzoteXZiN5/0PrsM5xL76zSXAkKa2YEj1fKZsgLuqPOVv4lLb5ZELlV/RoNydK2
upiwG9R3EZpFnPr5fItJ0w2Nd/Si0Vp63+1++7B4OFDu4U4JkgtHEELPGPi+xKmaUzWbrJOn001S
aoG2zcos2hjaIB2lsi/2Rh7TLCpX2QmxUfrnkrI6mnkmvRkVNd7X5JGPQxI0Z8lQioexkZw34Si3
O82T01046fJ2aCb5AczJN1WP00c795U3YBSdZ9nq211saNKm0vP80CCf9I7WW9qO7KA9JX5J3cGo
pJWa9G+CstthmyZwPCAWhhjXi9hPfSWxsjOEhhDapWFwDJLMOsnIgrpOHTyrGRSrQybFb5U4t/fl
MEB8aDUpnTzwv9A+mj/KLTwIfknbclr76daLPGffGUP01kpyZWWvLkG6OIL+/ODZXS7jQ52iS1EY
2dkvdFqKrOGxNZx/rMnbI5a+rXtjgwDVEdqrp8jLt12orPj80hlyaV/wk9CJpClEHoOzVt1Ucb3p
gv9oQTiljI4aTZAywvYfw9qU8fa+py8OgCSB/Bm5xxvsLejltCnIHc8xIDSn/uXnzUr0WbMw//1i
iSoAW00oY8EL6OfeBmvoqaWww632fyOY/37x/TAv8jqZR6Db22jaQR6ovl52gam5MCF4WVXzrtYO
ckZJWzmNCX1Gpr3XJDgCwi/3l2OB7unalOBQtpPKqlNpjGb8WktvtLijR+DJaaZN2nzMHdhq8kOt
/9vJ1iGK11galoLr5TgFXxvUXAdbg3H2jaWdkugxiXfTGu3fohW4P3UIRg3e0YVzok9yr0x6OztP
CTx+W6U4xu3GeL32JBM5C5xREYQhR0wekU/y1aFl39TpHtkXpzzk9co9fdGzL0wI05U2Ue7Fjsla
mZ/N+m2mr3x/aaJsMl84t5CWvtGWRri6BrVT52cjfKsPR207DccqWmFlXkp3wFKB8Qe8S0VbWA1k
A3y0rRlEYb/t0FZQfY5T9Bye21paiTVLpigG6zzgQZVDTfh6p+qtqmV6TGbVqU96+6Nu6KeUP/Sh
vU2NFSDf7wNaPMnIHDnDEK6hFinYKonKE/ylBOYwLe0tpHQ8TWZ1Au10ozLCIt1CHAlVRC0Vu7ho
pZ1Sdc1ejcPx6Ei2skG7lJfM0jOfzVBVPhqSnocbyZysj1XY12fFpAk/ihzrxZPV6Uyp/nOVqhIP
UBqdqrU5vs/zxvpOhz/9N5LtEC7UWdgaIga9huWhzO181/pO/6MKo2arVlJ2kp12+hQUBTnu/ahy
GyJJY2GjAhzOjRAa6euJpx/CbFSpLc+mV0PNwC2XxiBPX9Ntvt0PXHagLZzVS+VZ/+rajKw2QScx
nHPOikJx2634z8Iwrr4vhGE6Ihs6cvm+amwm++AMeyd79Z2QIYBdYtdRjdUM4bAajCiLoXcJz0Fj
7eoGfMHru3YISKCKEGrBNyG2u54k7jEy9PhZeC7tN2F0hH4jTlfSuKV5ujQhxKVYH3xo89KQygZK
B9vY2EtrPLFLS31pQihoUOORGy1gFGZ9aFLYz3f3PXbl+7YAUw362vRMJwnPUfvok+eryVoFdGWS
xFNosEazcnxGMIafzOLfUn83q7PdH8WaDfV6re2yoAEzwUZbbuXxmGiP+lr2s8ChO/sTew72Haj0
xE03RmNQSKUUcOvqNoD+N3K0z823UfZAaTrV1G1DO73ztQ1+teZPyflFI3vQHuKqPvzNWP/8DmFz
OlpXe5niBedJ3bUqje87c+05cWk6LdIfmIm5Md9oREle149FE4Vnu99p5rHz3ldr4qtrJoT9b1Vd
Z8VxEJ5zVsx/aJsTL9b3J+r2VOfkuxjF/BMu8lV0uvPKqTAh5V8U+tuzk1Vui9dfG66tCMvBaaD4
oDCZK29f96fy9UT7fJ8CI4g/2pZv8Dj0g42RH2twD8oPZbQvsmO9hrhYigGXJoS10CK76epExbOb
DaJMdna6vxCL37fIrch6oPAXYYW1pMQlJPRwJpkbSd7Wa1erxYW++L7w+x0NuHUX8P3WefFn7ZcX
+CbGNfnBRY+9sCK4UwaWP6xo+TobyUGN3sTtVrXP9ydqbSCCL/Vjg+xxarEQn2FZse2tEz1m/YqR
20ofDnUxDuFcpOkim5qM2eLx81A2MrwX0sY2vg3Rg1K/NWU3yd/dH9ba+gvHpDEEClT8zNwwHjxr
H62F5rXvC2dkp8FKbQ7z97WtrcGbu3LMr3xfbOKXwsyxQ4vvzzxQv5I1pOXa54WLgdZEVlVFLAgY
rvKz+f0/Tb4hHI1q3Gg2sTY4N82jUR66NfLgRZ+lcwNMP+0ONCRcR9mmr21r1MbgHE9bozym4UvY
bjLt01+M4sKK4EJDj+qTWhEFY3trpCfP2d3//uLmvvi+4EK1qWu5b8HwWk8PnRulD0O//08WxEQL
LUlPr3tG0MuPsbPr+l+F9/nVJugI4a2AQtmcXAuOVDYx2pyD75+bfFOiy14ch2ald2PBV1UeImaZ
HIdALjJCjF0T6kXQSm7geTDT/Czl4XB/ELO/XN8nVdpCIOTn81BRi33WnlIV4ahpHjrQ71Ujhzj4
o9WftOxnna8cS2uW5rFe5AcKdaUuS3VanLiCZOF31cl3PIZuhvKrmq/M2+yf90YlHB66U5Z2YTMq
T38z+C/QNG684DimX2L9KWG57s/hrTdD8wuwYVadWhB98coSmbbYk13DPJn+lnfipl3ZMLeOMJug
6KODprktmZh+oMGzlSlupm4tX983wVqGuGJBfEyZ7CSq098Wwi/ouPRrRaWlSQL2AVsAuhO3Chyt
4xuNafSKO9TWOYF2KB/VvRHUK/jP2/hoQxyt49RcH8DmCZsy8ey0HKRaceM8evLSBq6F4qfilXuA
Bmuv30tTxp7kQWGWnbh5LZ6KYUzHelDcVOoerS7fh/2w4lq3m2bm8eClEJkslEvEW5ChlZapBmQJ
VTC8icr+XW1VyRY+xR99N3wdR3OtYWRp/qBY+b1Es1KKUFIJgs6pIqhYEXFENG2K02/moH1OxuGh
0lbrsks+oRPWLGoqcy+SYEypo2bKslZ2TflR4YVJ/mXbX16/Ny9NzGt4EXWgLRhNPI+mUN/eaB0S
elJJ38ProZqsEzB0qr8akDdTPPbtKJ3MxpFdRJx25dRsnWCtiL3kbZcmhMmKNbBGUR4ovFc9NNNb
ssj7M7X2fWGm4kIuWsUjikWQ2NWbKFzz5UUDJqBAwBsLCiCG2RkKyAe2pv4+DH8kvGvcH8GiOwFt
JECCAbsBMBuWWmo1bOmurXv+Dqm28lj0tg7mpn794w/rPZeXIeO2nJs0rOz7QukkFkOHarWhHmVo
f7McFxaEFAySKIgQS5udLxfvgyh/byjJmtcuvMowDJi5gLqAl77BgmqOVTjNYMluUFXf9YiTOJCf
Gj2R9n5V/0JQqtgEQXjqzPwEanRT0xRAHfjh/rIt+QW9SDLnAg3Jlio49sCFeNKrTHU97/3wKcne
3//8UkSDoGYul6MOCpLkOgKoYdvJ7dCprqFty38kxeVwKKeVNGpxDADBaeYjlbqhw5HH0epaz1Dc
IPfUU2tRJi4La01MfNEKZDc6ZB8UxzShehg7Pfontay4Idxg/gfSqb9wOlDH/zMgzJVdINLJeaS4
VvQUDm/G//h59XopKt3w42pEdgo61j7Y5a++taC3dfHrBUcCsmV0ucznJevUwfgtr3x/0ZN0mlcA
GlOXFBE0bTFkcdrSPl3o26Y81s5bR3lSjeN9f11c5AsrwiR5ZYpwZqYR58sIfGC4+/f+9xc3PQNA
xkoDmnP7/CYZEelkKLth+slQ3mcQRwaGG6gvapg/VbAOGo23C6EnTry3SAHft740OktD71iDx02D
7eLaBfJmKmCosifXtrNd6Ge7V98y6AYjlKGGYtHKIpa/AaPmRaJMk8u7vxdukr5VvwPkSvZemDW7
BJnbvaGN3cp9Y8kzOAQIYqCnuQgI99kMGGrdKiQyfeb4cBcn03OXQKZqql56Su14XGmrWJpFXpgB
qM6kSDdEmnlMFOqdSkZCyHzIneQgmf1f7NVLE4Ibllbf2EVXyq6e6t+nuDpNWbrymLmU3ELCxrnM
kt2yQ5axZ06OMk6uN+bHtAyedT3INno3POdN8M8IG+LKmJYShEuD8zJeJINJoESBLWMwqz8b3WNu
ljsjCPev93BQvAZDMjhRZTEKqZJX9pBTuqpRbEEny1O++wsLoG7pS597+LXZOy6GoU1jESr2SOkw
LDZGcQxQFrpvYWGiAEnxosqRCTue2EMVFmHoG9Psz32xRQy2QBw8ir//JyPiaeal8TQ2NHEiUmU0
Gy4/+8GCGN6p7ddHVEbDbYaQQNImokgjc/DitGI0TnOqpZ/02Kz41cJ25Dzm8QbEo4OSu5CrxTCU
hZYUa4jxfPadX8nri34z1Z79+/aMhqJ48FRJXUkkTpNbWA9R/lzVn1ONwkm2cr4trDpJEv0GyKLO
h5zgudCzKPkoSZML/2/cvDU/F8ZK3Fq0gOK9asA+M6dL155r+ZmtDbY+uaPU/Iizem8F5VPvrCFx
lsxAr8XRRoEOBKqQJxVKpdujzQk3Sc/yVG+tKdpWxQqKZWHR4c4FnsWbE7B0UVI0H7JJayZOMi9/
kceX5Nerdwf4HiRzZ1KomaDreqrgCQocx4tkt9aLbwYSJ2nhfGxbaQUYsDhVHFomHkZtRkTw12mj
+UbfT67RzrTa3UFVvff2YLy/P5oFQCPi72xCBdgpO1Gsy1iVHVdICxJ6GdVmgsNtH9eU5ZooOPVB
c6iAuHXpcIAbN9xUKjJpbeSv/IjbquD8G3A/ppMrqHhKB5ZaZYEUTS6EQnvH8t62mvWhjcxPmhfs
c0l5qhJn5W6zPO7f3IWQ+qI7KyxjBwGfl3QN89tH6mGCUexnESX9qdK874pVZo+DKQGx8Wtl11l9
+uDLzfRCp9daCFlaZ6pidHcR02Uqidfu5Fd2JUvz7/ADKNfHcTPS6GOP0/7+Os/DuS68MsXIt8n0
5M39S/PPuDiaRojRS1TJJrce2sDZWnFVHOUwyZ7zDrWXMUGmR9WGNXaQpa1I5u/MkDIoScXA1QKk
t9JWmdyEhZVs77mZ1h6lFjI8AskfE8KZO5RtHANAwgTaXubwrDvSrkKQKKte/7zGJZgbBi3McM+B
Ar6ewmByBq9Vksl1tK2PSPhaf/TSZM16m783wi31V9yjVIYe9+j2285/seSVVHjJA9hf6IcB7oNw
SjhEnIhrMGTio6skxcnQvoaJvC8V9AS+Ahra3ve2pUWZaZqZpJlOwBQ2lzpZgZN51ei+Ua1Ph63k
f3r99+deX6IFz+mKInhzW+o83cbN6DYnHyHK4GVSX8LgcN/IwnqwZ2Yedh3uOgqv1+vNJW2wym40
XAf17g9R9fFvPs9WnA910iBxjnS/NaW4MVzS98x4CHlxuW9gIary+/8YEJIfJ496LsYYqLhIVmrF
KLqdY39QjW6vVvIGmurdfYuLM2bw+jlnEbyECjMWpFSsFOQ13LyONjboprXnyTUD6vWSBLHdj0Qt
hgSRmX9MVzKH2W2EIElhDxpGhYmDtVVYkgaprayuGsvNZ/WIbXfOopUZWrMgrAnCjU0SaLXl9soR
9am4LTe5vwb4WTMiXHrb0FdrxmG5rbdXlL1c7eqV/bdsAWgtLAv8K1L7aZ5m5Ly7WC7PRBSNEWtR
vdeHENbij4n5J1wcWFJWymNN9c7NYJRKpTnc6vHX7OPrPfbSinDxNBJbnaqJgYRowyRHtBbuf3/2
mBuPslR4FmmNBLwkfJ8O5GxousRyjeCbmT/aKK6F3/Qv1bSGX1xcEZ6cKHbMb1JiZ3JT5YVaVbnl
NtKjrKEE85KtiQvPv/V2LH9MzJvzYkXSuOkUM8aEoTz18l71/tXrcZvCh/U3c/bHjrDyTT2oIRJs
v/dIp5+8YKfHB++70+7v21kez9yCgtYsLfZCtFIdQxqpG5muZHxPpG1tv40BTP+Ng3EO/r8RIWI5
oWzFpeNhxK4+GJNHf6y+Uq1ZXvo/JoSDfdRlKePNA1r+Sf2n082DnjXdpjenlRfcpeDLoQutCk1q
PHoLdobcT2yaB21XyiFT2Pne62Mj+uWUzuhKJE8Vbzzl5ITKMHZw/ztHI31of1r+6f6KL4yAl1PA
FDxzk2mJdx1Vr7um10zDbZPH+ke4VmBaWAiyeJmOWMDvwE6E48MsZSerO4OSbdFto6hE8+tJ6z68
dgwOFjhgCScOyZXgtcj/QE0wRCqJ/HZEoq1buRjdzhFVbISqTZp7uRWJZ/gwtmlbJFS5tUza5Wp8
zNNmpdR8GxQxQSpNkzX05yQL14HE1zrdjiZJdZ3oXTT8MK1zqjw18bGMz/fn6nZBrg3NY72IWEGD
WmVeYQiWg00KiF8BZ7sK7F4bzvwrLqwUZiSleeKormIiAaa9bem89gq6EcNvRvTr9SOi+DAn8NC3
3PT1206l+0lsqa6FeqPTBRvDf27DZH/fym1kpDfnjxWxTJPbHnTB3MpdlLQ8/f0sDDq0X9EvWclQ
l2YODAChd67R3+zHHmoI1A1gvS7ScjfpcYTEZf9d9bU30Ii8U6f+8/1xLfj23EH+m6yAMCb6tlT6
Xtcqw+BavfUzMYkxVrTi24smuCTC4grI9+aerWi5DsuGPqBd+S446MG7+yNY8Gh4TxF84GI1X+gF
X2uKulADn89bn+L2qQqek9drEREdLywIGYuBBBrcpNrgenG8aZv341pitzRD5iyIgKiKDI5FSIHl
wLZCTc1GNwrHbdGYm87XVmLY0ixdmhAS4NS3zSEvMaGRNTbTrqfSmKzVNhYqSNQ1aJU2qTTKrLiw
Fn4+amrX4k1djYLWNkPatjxCROpLWzRTjXHfmjsk9e47wMLs8T4nUwMmmTRJkq6Djd9VaVw11OYd
FSWEGuqmtclbtkBBHlJ6KkbiJvH0sVZaLZfdzP+uK7/07t/7I/idil7nkXC/UQK2SSGootpCSpQk
aG60HY89RfE8tcfKUHboOQ8aL0w2ecv4xW+f/fwxzQ5dHhyLfKX/cCG4gQm01BnTQOVALA9TN4aF
TqVmXxvGQZ3ahzCY3jdWE28QC1opqy/NpTPjjyANI6L+1ii/OBrGPuz8ssonV/K+Zd2vIlwDiqwZ
EHZrFBe+xCWS6m0j7YI+5CUlWbkUL5rgvYxKCHSXN5f6OjR51zLCyZ2cFGnxdnqEcX9lTRYOArJK
HRZ3sC6Q+QsbNmg0M0z6gsfnOHkepGAnoXKoEuyAbEVun5rf7/vg4ph4hqDsQifTzdaNpYhbfsa6
aCh8G9vG+3n/+wsBCD+iMAVQZ357FmIc3dodtBHe6ObhswwtxQBLShe+/qjRKBwh90V7EmhkwQhs
6nZc+9QLk0naRRUy82s3pIVpurIgLMtYTxJ6T1igodX+0qYrsWz+gUIgAAeKdtFvNUVqbNexrKBn
Sa0MqUEGuqS/w0MLsy82WTO+lJH6koOngcj1L/JnWL3nIisNbCaX8muj5RBUedBmLRkU2doYb31j
5fRZCDBYQMABRBsMTGIVSfPMUW/HoAVP3W+M+mmUjkOPMPn+vo8txVHsQNcG4I2qvlhcz2UJQIWE
nboxyZ5+tvlh9F5CbXiQpVOoPkK4eTCtk9IEuzjLaDJWViLD4kDJ3Dhqmc2bpyOp6iYJodPWzcKP
0hRvk/ZxbEHcJa+HV4FKuTAknBij1sz1+KR1kXyJtjOtWVKuvcMs+Tr0O/wDoP8WfMNrU2ghm9W7
afIJQVhLWdmtCyGOlFqFX4+kBwS0cG9LoJP2i7jq3DK1Dw1qHqo6bjNoCjXf3k3JSp64aI046ug2
T3sgoa+93Pdlo0/TrHOtWNr36nNcfPMlc2N6/iEsvtx3xCU34DYCUpjL761mn2yltWW2+GEglxyo
4z6aimCbRvBO9WsUWksh49KW4AlTjfxcq0etG/5r+vVz9UP72vT5c/ljJTQteQPlOvjSLTjAeYS9
nr8mj9JEK4bGjbtds9HLlb27dD7Q9A2NDGceipbCU1Ifh2mX1XWLPJz/IofDxwm1Pi3yV+6/S6MA
JzJjOIlElG6uR2ECflA5PNk3cbD75Svx7v7KL60GpU2VQxRGxxtMVxOoGg+3HvLg9Wdym+3kvCeX
980HO/o6rpEiLs0ZzszLOyVOGM6EwUiyOtRxRLThXX7jKN0mnepN061M2bwxxDPp0so8pRcZm9Pz
VK7WWDEn+42iho8wQU4buxgeVKv6kNlqBuzGh3d+DTu0wGPqcKWjls4FdWZOEA6mWJVrIFBpy+NJ
977rvKMyVW/zztw5Y7Xtmva5SYEFVvG3uJfWMM1LWxhWWJm3D1KWm4t40SsOJJFsK7VF3yQ52d3Z
sj7nCJDdd5jfg7iZXmdGNCANQk1UiIKdiXCg5BErUkd/T1P/2Y+aHVW5cRsOxrOftY+m6e2zaDzY
owobpbOTxmiXVUiuqPnw0tr+CxwWR5B7K0Fs0bs4S+eOB27XYgbqZLHlmCEzkIYPefkUQwEw6a+H
7kFBid7S/LhEdiCibMDdOAaoztHV5edMOSrf7s/uwnanaMObDOgzBFTFhDAPVL/VC3VwK6Xa+B+N
cQ2FvDBJlByASxjsQa4D898vNoeZKmrmxPx+U3uM+mBTqm67RqSysAF1bX42nlmDbzk92k4q82To
B1dS/rHslErzuRl/aMYHOMvydo9k44pPLs7ahcF5b1wMKk4tzWuDcXCH7HMYvhm91/dvcI+GoJqC
HY3fN1h+xD6QLPLlwTX0feXs4B+9v+xLq0I9nsyF9AJyZ2EApV4Z4+CYnetbzubFVj8Ga4neQjbB
JRbfhauJW7M8r9nFFPWB5FdDK3fUhM330uQcmqkJNw4YyjivaUaS/JVkaSEeXRr8HSsvDGqDn7R+
pXRubaIgNP2wtG5ThO8tfeV+vjx1/xvY7xLPhR1Zl1o7y7Gj1caLN4WnKkB5RS+Pf7NCf8wIWUul
9GqW9RMr1FNTU19MnoLS17dP04UGpTsHCFBHIuz1Iqkm1E1tTYLZhZvJePLqD68fBLxMvOvPSEeI
WIXv61OkVF4zuOO410c6kdRh03l/UdAAOs3FnL4Qg7RFmKpaTaOqsCmqFcXb0fvH17/fH8XSbqdm
R8GZtAV6XGEUTlBUctJXvdsGZI11sLLSa58X8kbooNson+reLYfdZG3jtcRx/nnC+Ukz25+fL+xE
OQSaN/V8n+6pnt7Z7Kgoj0Wx79fek1cMiWpBfZWbSkSjNjtjVyWbxD474zYxKHG++vUSGS8yYJBJ
DOwm9cjsxpDsIO9d0+g2jh7CXABVZbFGvry4MDpInpmfy7m5EPW5xH8PB9Z9+uJo+aZdfQZaOris
PxbEGZPtqh4cu+tdHmh2Sfwut56GhrbQbZW/Sf6PtCtZjlvXkj/UjCA4cwtONUlVkmVNG4Yl2yRB
EgAJzl/fSS/6WaUKVfj16obtGwViPsiTmUceSHnNdvnS4fV3g2exVGv2rSNmNNhPJh2Lg2heluX5
6+1yuQ2wMlGUDuah5yQlbXYtsGn1EeUvcRVD1mTlGlWQonzdzOXZ+U8zZ9umGcq0AlsYq02E8A8G
VjFuv27h4nqG/gNcDDgCfPIQrkHMn9oM+75p9XFfDkNzA/mu/GaQfki8rnTu8nK2N183emn0ENID
aARr+7O7qT2XQOsnKDdF+o3oO3MKh2vBxbUmzi5/JdYyKD6aIOIlK0wKYJP6kE983ZFL8/OH+Qjy
o/GZgO5MDXdqZSAngIJRYa9fCVwvTc5agAAAMyTbn5gYXjrOqVx65JxVG/H+MNvInvrfhfPDq8rk
665cagtZYVTbRdbxMzu8saypB9ednHryMnhtlC5L6Fuv7TCH3fDvuhYfKk5kh9arGSzU9WP+ii8W
MdoFikpD0TWxPGo0adxMjjUc4Vx3zS+CrHvk/GoAhg6PbLhSwF5oXSl/tQV3ISSOJuRtvGGOlToW
+h1yA7FXykOFE9wcFSSiGU29x2WMeJ1Si7zJ8dDxd7134tnZNvNyJTK94BW29h+vGrwq8UnnEKUn
/Zm3pgLf30rSzg1ESo5m7wQKVSa8MelhkYLAlqbaD9vals0djoGAWCqwtDaR1TU4+w834tMQOTjG
ACfCC/T8/aVcnpao5g31TDsg0K/CWrxpnN2hlEADi40aJ3ZzU4i3Ja9BJR5w2PXB1P9MTX/X95Jq
bRZVBQq0OsuNp1AGUI1XENXLk4gRW6kRUMSesztUuVb/JZjEhj36Xk7n5ZZ1SJH9rCYSkIUHo8i2
kp/qYQwVOAb5iPulgivEnFGzInHaT6FJiiuH54VDZhVS4OxEegbksvV4+Gtppa03TmkNRcWg1Hzv
Z9a4l3yYEofP1+xhLqxiYCA2rOXWQiSfUBCWDZrdKkyR1JQ8eG3bxBinYdvoWR/2MBU9MhR0OXbK
vya4uISnwylkfUVBWYVI5Cz0nE2vHrXexmL1tqVVR5n10jcFJfOtmm9hvUBV+l2QcNSDnmjIKV+5
LD6dsUDQgQeCAQU5AE6ns/0LtJ7BVr/uToW3N+b976+PvU8vqtXtXV/LvyL3ipfI2a/Pi2aNekmQ
axEoXcv7MqdWUUyByYWVFEiI/at85ay983tpbDQF/VB3GgstICmoHTD3fjJUde1q+oybrS2taSRA
V6AUnHuNqsYuLVDzgdh1rY+ak3xOCsOAWJZlTdCI7F7B+iGRdnnjwqgy0PlSR//F2K5uiNDRIOFz
fspD5tnX8KzrTmQ6KItQje0X8V1dq6B3aYFAoft/zaxb569d6E5uNxgTmjG5HbqyogV7+bojn/b5
KosENAUsYaUTnoNgyjErlKBa2pO75I88Jz4lLiJ/mLdaT/9FS3hL4hpes1fnAgGvdvTOK3h7Mpfm
sa2GB6LP90baX3ntXejQnwLka8QHgdI5cNEi4Qxxk92cZjC6RY9yOtt/N2WGAgESBxD+/rRxjlVA
u+qiQDTaINpOZRkt9WtE/ou9MGAC5WAHrwjSx4mvS2LlRZPKkyrckQ52PUSSVNVtnS5u+PW8XDgm
cDagagySilAvn68AI2tmvxOyRcY3wjFoLxs1bKbqv5kWSBNAwgRcBVXNWYdSWA43DmtPpJ05pwsp
+pZOLfFibvjFFW7BhS7hylqNiE3Auu45bTUFpI64B12qhh0UI3YpIw59EGoC/esjZr0b4TCOhAg4
H58AkqWvxlkzRHuCoc60Lf3ZT5a68K60Yn+6IeGZgT2K/PKqb0QU83HwGreeJpB7xalBuLq0ZYD/
cNhMdwa1yrBpcdKa27SKu14G+QLneEpQ1AHsFi8hXuLPu0Y7eZwHOdh2HgsaI3LyCCZXIEdatBoS
Vj1YAj/kIRNKsxz3hBjgMr0z8t92agQG1t1w75n7ovilWNiJve3e5W6YWtBU09JKk5HLQKHvVlzb
21lLqVM2YVNaNPcjzHQwQBJvmv9srwtVNBK3a4oVyg2cLB+HhaTwUZ30sT5lbIAT7Esz7qY8vTL4
n9fSh0bO97rtyaqC+3Z9mnmHYYXFu1/Gas730tevhAPr936IVT/25xyaTBdfF6on9ckvwYsQ9z2y
6pP2jCKHga5BiTm/KMO90r3PN8zH7hkfxzCXpqE5lVGfUHjEJy7VyLVZutgCdj6WLsTG+vlRtviy
UV6HFsTvdl9d2enXfvzs81nncTg64MdLA/VQwiG9/9fDEcPz18efZSBRqWAqVYEp0bxd8zA7m5pt
LHll3j8f9msjwMM8yNbBLDy75TPH1zJbmfWJubusPWBtOfYVdP3COK0wMXQi+kq/9s5jM45sl8Py
+qTDhJQO1+pzX/55ZJ1BTQI36Zze3TJhOaZWYuWyeGjwmLqGFq0n3NnWwPf/p4H1A/4KhGpjGEBQ
rOtTZTjxVJFgqPONZG5CnPQwz/WVab8QYcKRBboE8AHwDELe62N7edE7QiGbdjLzqN1OKCdp7Ipi
Vzr3zbKfH8p/FsDgVAfGuz6YYb30KaLVU+GNbJrQvzLdT37xvIz8iRRlQ8t60GnhdHdfL+zPVNaz
Fs9G1HS58kWpY0X4okH8WoV4GxzBcI2U6JJi0JNmsmnny3hx7F9Fu1wJPD+/vf58ALSvCHFgn3Ju
pCByS3maGuqTPbgnADSRBauboSljd/JjJcSjQLgQFB475nBO1tsykhk5CtHEX4/Ehd1HUEEaBaJt
cOw/3SJ97ytnMfTqROYWtI+TNkxQEvf061YuLWAT6g088sjq/X+2oKZMY7703OrUpSVNjWPO7nPu
BEDJA6vLr4AwFxvDwwjmUatK+px4pBemttQDq08tP7qDorW8LYme6AByh3y+Mn4XLkhUTDCBFlvY
MgD1P26VtnTGWijsfVK9Gv59miVLGcvp38/Iv1s51ydkAg+uzkGXchvRTp7B5Pq1WK6pEy6shdU8
FG8ESBRWzOhjX7wFYLJTu/yU8aepeSrr76Xx/euFcOGo/NDE2b5DRS63JKPNT72++WX4yf/v19cO
/nVOdvNSp3qLDnDzscaUW801MPXCdH/4/vXf/2oBkSiquot1iMYfy3Db6XVi1iXSgnn0dVeuNXS2
Y5q2bSfcZxxuGDQ3w0zbtOW2Nq+tq2vzcXb5WivXueRoxln6oCx/ainiLj8AkB+51ZvbFIC8rMAb
m4Q7FXXqBKxVlDU9+r0WVMbToB905HUd7UBUIkubMvGCJ1UwDi71/XIDyTqi9T3KjdIJBtp8a9Sx
UXQPC5ljX+OBb/yCOwrl5RPzUQlE23CDRw58K10SZqhszVAezbN/6sNjibKuJbuf9bcpN6iTJ9Yw
RFZ7Y4trZ9WFIcF+BrSyZv9ByjhbRGU/GWlVc3kqKvCCZBb01r8/nP74tMAX1li9As5BT2HPXDp4
l50MMgUjKsVM17iy60eeRQwrgPl/LZxFhtmEd61wC3kS5AHMqmJ6srUrK/TyOP2nibPTou8G1MFu
K3ki3pthHFoe/vMO+NCFtf2/ttrQtbrUS/z+qN9UY5J523mJs+7KZbEu8K8G6my2oWfqJ8vAVLim
swcfjVZGlKUJoh9klXat61/ZcRcuJ+Cttu4BcfCAcJzta1LqFYh9hjjZrA5kVlFXnAw/Yjylg/nP
ungb6wy3E3RHcO4B1e3jENrAaaxuTMWJEbiR+CD5ps9V/c8UgLUVUBfgdWqiENS5TchsmHiBZlKe
+u7AXNpd49BdXMt//f5ZL9qeNdVsC3kqq2/Mv2uRWvznZOnahdWWc7WkwWv67Fjvx3JwvcbAWquX
QPT3hfFYNeAY3Mj5x9er+mJn/mrpbP79wWJFmRJ5SlGZpHD7pOn3ov/5dSMXF7UDHw9M+mpqfLY1
NabWaqQORsyha/Jp2XBCjfHJKoPlnyXGf4buP22dbdNUqzStRD1XkPLhTaL0GDKTK9H65TH7TxNn
e9RreUsWhe64bKBamnjIA03XjBMvNYKxWl88iOKwmj/ulVJkbGamL0/1AstEG5aQvR/NjX9FU36x
GdSBXHlLIKCeV54fmEw9qyyaE6aHphmi07GKpPbr6wWwDvr5qbbmrcG8RF7pk7GmKwoTHucVYOAK
wWJqFqhsOT183calRYYDGiizjWWGUtgfBwx/n8ui4egJZMYyHJE/qqmJQhPL0SuuWPlc7I+JesFY
z7gzzxe0h25YNSubE0hSpvYs8yvjdSHaQg/+8/tni3jJmaEtKWtgCa+F3rAn7MXSUbLkv3iafGhn
XR1/3WlNmgo91TFm9rdyDCGazwQymNvl2txcumVQIw6EfhM0g0889SYd5jqbc/SH8R94ax6KKg2d
jCMtbez9Jb+yFC4OnwtVFqB0vB0+xTMyz8d+QLf09o3r70QXwFCPC5LJ/7jkYNUH20QETMiTwnTg
fPg6SDjtRlanhXgHF2eaDrg+rb6NaY8qutqemdeMvKHPX6UJH/YSGsWLCDg3xK/I7J8dppXXz4t0
8uqE2tR50JfFT8upD/rifZsK/0czpPFiLL+lnsKgGrBBMe/TvtnAkyYappbO5vtYm7TnIpiVTx2n
jXNdxYY7xmxlJ9h9lbQz25pIpEg3TSRn0QwDm0ZbDrbfB2s9wUo6EG6hrD17HKUXe5O5ncRy8Cc9
IfUrmRxU/LAPAnSDhphRoYpQ2SNd+As4LDCvc0AtqbZ6WgbTaIV6ZUdA9OHpK8Awt97V+GjDiG2C
MU8NihjzdZixiUR5PmJHcTcr+DsvJZW2ihfCwskbwhYGNTPKj9np3URMVF7/KVaCmWMEntHHAsWe
fPfU9qhP5rfg50gqXIkKz004QC9TKIsK+Sj1n4R0u8rZLDYeFqb22yU8skG4YnqJxPM3Df9fp967
vEee37qDujUo8vxpTFmEsnXbjPT7zDAA6vNo9BBK9XlgpWai/DlaFv1JaAxVaWbqWm3gDahPIGlr
ktBYxA0KNUZWdtNl4D5X5XtepbsZoM/U6tGseOgsQ+Boxs0CywkI6r5zC+4GQ/loCH705p52HTKR
ZtPHRmm8cFEjC9Af5PTb9G7F5NB87gNhPunZSw7f+qaewzT7Zjrgjs+cwmmUNjq8BqcJHi8LCnSq
O8sfAqNDOmheqEncbw2EZUb5mwsYDyoRADY56TCPdCU87CqKrBg1HX7kSEWkIFflLQkM+WAY8EPX
fhPmRo0yblK3j2ZvDjRlbHVPg7gLLuDCjnUNBklDDfdhd2sXL6iDHTt9vSnxTPPJt0L2UCNbYZep
cOxJXDu33fhk5N9r/tgCe7dAWFQtvrR/mvK1uieOfOcOoWGUlZIq3aSFLZBvPhb1Wyc9+OvJmGnq
cZbwWUT1JK8TiTEWkd9ZkaXSGF+XjA7f1GuZWs+grAOXA2mTItduVqDIykVoWGaS1XLnljWG1Yi6
DuwZ+QM1dR7m0aPMqMEvl5ulq+O1Mo3ZgnImnUjxLJpG1NxAkmiYx73fvKXjfePqgYminMaUhdri
3GmuittJ7KZRbvKqpw3qhaO8SWCaebDUTlRAnt2MVtQsWWAU2r6Xt1XXURTDQfYpDfrxoSwnyrUp
dqtHhnIYSGcGTP7QjEc4ydNungO/a7cp/0U6PWB+F+kayDdVGeWF8TND9V93fsqrmmpeF5QuQw+X
SHplOLdwOXYAyLl2APsDurA332WvHA52a0/7wQvhi5IUY41KgEXIexaZ04Prt4kxrHWTUSV7GtaC
aIgxqiqqO9RxZ3LjGEiPERFYqkipobKtqcZotpywHPvAnYT9vbVHLSjkMtG5QxXXHHehBJ4liugp
j0xZBNW9tiUjh7O0HXvZvXQMynWxQeGB0J7fmtmlHrZa4yAjVr45RB0W26MKR3WNbTUzF/mzXy7A
Aw6tBrdNqqwC9EqUFLKzCODN7eBnQdMsFHaNNG/cZAJSoIgKq3aOa5aelly1+D33baj0UEe6z8yz
oJMFHVlH8+V10n9WhhHyuQKaqgfI7mDPMyrbNLBFTke/CcoxsQoztOHqU/MHt60DNRoUZc4pqUhY
ez9hDR+QASepb0SetgSpeC4APHQcJB2csFQT77Oux850O3TTjumMzoyEJTJjA26BpX/rRY2q8j+B
iAa83tU4BU3N2dWQilZKIVeHzKB5dDoz0KsMiIpHNegH08berpw1Ae0xm9hNhmOG1z8KwwnhtxKb
/e/JcJPMyo8Fd6nZg8Uy54GJE4k3ElJUcJZhkSwwfnJJ4yy/lc60mXM9mGakNEtkPe2fXfa7I99Z
ZWANj0HXoMsTroSui2DlcjMP2JfVEPZuGTG486WYsnLyEaRkVM+ODMeNxqDcs6nFnuzeDlz0ptWb
3QJveAfL1JbpxkFla9Q7Qr3FJXJQHwjsG4oLDdnuFw4pC5l8ADk4Bq0M93WPHSHIrqsKmhcZZbK8
yZosydvXrlkiZsgoHx7MAX/Kkq4kUTM8F2UWMvErgyv8sCZ5yykoVxLtjKwItnfVAh2SZQCm/bNf
1Qkq48TCcwLdACXQN7Kwru7Gzg4L0myXeqJjuYRsKb7ZA6dVgUOVjO69AiSDeuq4nNMNWBt0wJG9
gHRuYu+4VXbLMaKZBYiq/U6wFXNfJqZ4bqZbqxc7F5IHaF+pykjYtWZUF05Ug9rXK3KvQ0Iwq3zb
TGk0cOjY6xjqzt0srdhtbCoKGyrZLvJyK1YOJmUQG9fMdwC+OG4IjdiRJ/sgzYZYlyQqcjPyezsR
PXkdNVgYm13UcS3o2vd1NpaCAVx6RrWTA+9IgATHtpYcm+S7M2UBr4YTt9sA3i1Um5v9ZPwQhhtI
w38oMcPN1FN/ecydAUvlhY0sGs1lwyYt0Cw3WvKTZGXg1kjGj20A1+loxmbR+fhoNW4wastmrgH9
te918TLPGrb2O3OqvVbxuxqKSW1wcBzynejepKXfTlgrmUuC1q+hHH+almXrLEtMGrD9cxelad2D
5vhB1/8AmzWC9Vsyk5rR1kN8JA1JDZQ+0TMVjQMLRTvSvuhiAvEn79503N6uk0XtXIaFfScNAyn+
8abjPCqsamcQb5eBGNE493LwaAlrDre3o3RcIlEhsjAeeauhER4UbktdBBsd0jKld/T68qGxHgsv
T+AyGwtmJ9pQ4CyT5sn31PcWukJLvdfsru+HyJ+avagIXaYf3MJhB3i17Q0ccBnNMjOacdh1uf6q
8IKq7SK062+uBD+hrekqSZyl/WMheWBk8IlwEZPlAwK/ErbuzUFqw6NnvvnwEYCnbdCU7i+h+7/c
uUQR2jG2q98eKnv6EwLBpqUt7K3sIg/snG/yHNcn4A6+vnNBpGib1zXYMxDR1FYRWu4bqYDkavic
0d8DTzyIzIhRRRtW2QxXz075Js3K96LGjT3wuK39H5L37xDl7YGcmEO+zQZ5RC5r2zN5U5ZvLm/C
tnTjEU61WuNHVWcnizGiNM4cV4Wza9K+p1OFEt+5lsxtfuh9xJBFu/PrBrw9qNRVnGqIwJwisr0c
DuqIamy2AYeQTp0Pj0/wEzIn1Fo71nTnpree83njgiDeVNoNcoxBNbVJURUBMdpQ+uNTozFwY4wQ
0QiOtrtlLBK/qaNKlyCVws0z70LJvbj3JxzrkGbqZdiXsCQvi0ikiOB1mUDMEXUjj/uup9I3trUh
7/UqjUfHoch203a8N6wp7BoWeP1Ku3324WTlMEHHRb+HG99eZQhRm2PV3Zo6QzrhTXNSnF9LYGBk
85nHOmIikLupD9O+uusCr1Ao/a3H9dJSfcAN3lrBxP1gXHBO6ypEVWT8fRdAXxuNAjTswo+B0Zzq
vtoCfIoGqQe+JbcqF1uoMzd5YwSmK3eq17dI1YeNYwe4pIKmf80dM3LAXYa910kzyp1meZFtimNl
99GYf6vNI2wEgtQ10M/fwvT2OvvZ1zM1GSIo0z3qXgqoRtHUnbZTUQTCyejY5ImAUMjqS9Bvqmga
rK2R8aNWL/dj0QUan0I+WAemMooqvoh4yAaTRXU14ITIgqyVgd7wcBgdCGXHX+Nkh6riGw8lG0a/
CszRRKjAEP9lcQ67S1q1mM7C32i4dmRaPU9c30KZfEMyEWmdPEhEDNi4829Z6QfL/2ZpJdUWPQHP
OITs1MGj72h2hIrRPajqQfV8j8RtLhVyFLhFVRuOyPuxLtta3nsGHyRNod6HwTci7b51efUdxro8
TGd17Fvwj4biYcyaZMllCAll4I595M1pZJWYUe5GlleHM0xhejMQOrx+HThka27AiEUZ7lIfN7qF
eyKb+JYP6aZFx+rZp5wd/WGYgCd1LWqSixHPSeeej5aWmLgjRQUiXT4l2CMn1ru3IPB/MzLjjXcq
yuWLg1n0LRFNkx0IBurTfZWXlCgEu3xXN0cCT5d6vqt9RjVYNePw1dHtivCN1o+3s9smLLduZ/at
0Z/c7L6fftVwN/fHIcm43NTi1hMItWcvNAWegfkztsPe1p9V1lOi57eMybdxGI4e/jxI8Uhkt2kq
NzE0DRW1y+8OLkIl63eYUQfGwJNs9CJFHrW0DjztHdZxIXP6/WC2eBwUztHu52fepAErdtIqE6Ro
kyz9PROE5FAOEfeFgKnBmB5CwRS16iG3X3tTRX390NnvvdlSY8ErpTqVxY3wvXCy9igtbKSH3Hw2
0fVG9Y9jLzagxyX2fOdiABz8tK9FZSYSmzdRndswp+n2ugGSJ15Tno0kmam9iunIsD4G5tF2QlRq
4cM9FQ6eG9YEgS9/QlUHKDRG2pU/6nHXee929dLKt6KbcVSSoE+7k4EvdjMSVwOJRnAxtOHFGAg1
C3lwIRu3tOFtRGHqEGER6j9d09/8sZo+x0OAlLngVQPs+cT6y+ESUWijU56Yv+A4PnjdvnOiCvw4
UQSofa4LHqv22W6/j+wg3W/FYm/G9l9h1NV6w4S0DaJGF7mUM/AR1lMQIcmV+VRHqXvqUYTCL/7Z
Ge6skRUB/Qut60vw6ZYB5LfKDOE21P0zN+zs98+4A4sUqcWRsz7pYPAti0aJSL4GzFZA7Gyu/h4m
48x2Y/JEV3UmaC4Wnq22coICFtjC7ML/XzNn2PlilMAiNfDE0va9n2e4aDoRa8wrnfmEMv4ZrtVA
BKpvF2yhj9PBdK+xBwdEsV7FzXCX2RuWUkhBvu7L+iufhgz++hb4fhfsRrsZwU+eg6qC0jYIhn64
UEtNC4oUaPRKWuMTqL32xwGjFf47q/HoWY4WZhBjVwKaOy3PAKtwdH/dkYs/74Ny7MFkbPVk+zhc
A5joLbdlfeLpHY4vaZMrDVxaXPAPAusFVmnIMZzNh26NpPXTjp9yP8F5PKtIb69M+R9iy/ls/N3G
2RZc0goe7gRPJTz7D/bUAC/QqVR4ues68PMXZTsH+AQgAXGXpstBOuYeXm3STfC0SlRtH/Lhfm4S
XV9CA4mWGoLBVjI62tltDWsCpkZEkDnlOfBSzDeK54YjwwMVKnxvggHYz5HodISKYgGszXdyyKLe
q/ASu8nKW6KKoJ+f3MKnVvqQNUOUNsc+41tp2fdkuqaXAWX0AhYNyTBwfSTDVoubDwC48T+d6DxU
KPL5iZ2O1f3/8FkN/TyU/ISdMeFZAfEOWM5dfWCZf+v7r60Qh9oG5ODhUZ1loaORwKtliPK6iJqB
so3FL6Owg9yC2Kplt6T8g644j9pix50Az9qZQmV+N/xnpcGehFhhrQEE0spEg5S872SoEKS2k7kh
ef29BX02d7tNDt+KvNI3WlHccgHUAGDPYPwE5QJRdgpA5k21OZXAEPHqR0zHg2xE3WfAz63jdYhh
n1GeB8AXznZVBVnKaJUx6AzSkPsN1asyUM4Oj844Bqx42w7+q7DLw7CMqHU2JWlx5xvppgb45Gva
rnOwWiYoxjKyK/Rd3npBo4nIMtvYydwEUgY66sW2xQDmygpnRw8ng0R5ptMaGSfcoPsW6FbRFaEu
rLgEx7ox2njJl2DR+gRyyiTT7RS8ch0QNHMAxNp4hDCXKArNAaGyrhHldW2s8z5M0Qlfq26U48RN
Ddw6JaE+lVFno0aF8FDgsnyu8OqanQex5NZWjXkNCWPrYN1WQVuAoJh1+4KJdztdnD3ISGGl1dTQ
GxX0uQUbZr+3thaeDhu/dPNbc8lfvWpSgcrVL5YZsMl+nC1/V4GRnA27Hi/ayvZiCEhDqwCAr80h
TqX9CvM2vQo4qRJEKNvFtp9VLwB7ZpHKU5y83ivslaIagU3ZogIUjsdGayKj/MV1PamnLvZ0Tg3k
BRyJKSvMB6LGTZ09waNr39ljAuST521sgWs4F00gZ1DnlQ6IENNQYUtioOIGa6ZuN8x9JN2d32VJ
OvsAZTW8AO0ws9rQK/VtX7218mEos/tl0MyEzAE3ZDwgzcF5ClBHzyLWWjsTIlAUhzhwuEVgpiLh
LjFW1Y3PxiNhQwlBOYtFLdEiCSSgE6fUkAPwtk4rtkOhhV2uQNhAuchsDFJN/Sw8EhE82BuPxz4I
TiNiV2TyB6KCdGKHvBRR/V6Yj/34aFaJa2wx7IFvxixv4BuFl7MxRQZ0ufAWyfXQhiwkTaMs2wre
A9WDAXFqhZwb26p5G0VKZVPFReckpMWhw4oX21jicbB3mm1sx0JQSCRCAVtRx3hnfsAGgLyWEY9A
NRw6ub1JUX24fe7z2sDELmoPcneN0kODGYCBJXb5AgwOjCG8MKEaAzwPJJvknYjtHmoKpvBAVlkK
/L3FlM7WAp5jKwc6FSnei2xMD0yf+rj0+myPzPYUTk6Ds6DA+Wpo5bvO9eKmho0D3qMoS+yT1gjS
QTUPcsqLEPzmJpRjjoSHp9xkmfBeLrUhh4VAZW/7cSqiklUw+1tmAepzVcdLOlTPKCFFIlHULYBL
0t9PlqfFGpvShM+TG/FyGja8AiqUZZ4IRqOco6KAs5TZyhRphJQAX1HztrMGFiw4tSIs2CVShVdE
GSvNsPNQfJb55ZAggNKTIe2Be9adCFJmEBRu5lbojaPaATRIT5CgkkRP/VBXNsS2xkAdouk0t6Qf
OG6HpxuIMxRGVofC8+9dDoC9KsuQDVj1uD46AC75tELekDJ3YLcZlfqxlOnR69J949cPo6t4MBDn
Vuraazt2WHHEoUgRZMgbVTW8uqbfaTbjSasfltFCjtc5ZCXewMT6mXXNXa3yX01jP6ZpfdsKZzOr
6jjPNgnMCvM+D0CaNLd1Esb6CA6VsVX2G5e4qIwlErMhu9WiiKK8fKB74q4d2GECLtdacEXy/dgH
XuzhUT+5K0yShdAjR8xmgOer7YAbp5ZyAwXADUgpB82CnUJmA61yigHPf7dGSml+6YbmFmSCoCX+
duixTLombhz3vm/UngEg5zNyGo1nxg4upHYp3nLAxnmZH5VWbG2rfXAa4B1D/Ss1+1/QuiKV0ngb
S28Sc6jv+VKaKOtHooob3x17erKY99i4BgTipbvPFhJBm7upnC4Gbgbce/IfAEBs52kA2DEmea/R
zGsefM0MoBRKOhcvd79AWrDwd17hxlpB9nrm3cF5LhS2BJg8IrOBGrkgKg6BrntB2887VFHDHc1f
pePcl62LA7JNkFKLtHlEcGJuHN/vqOA6EsFTGneyJSEpl9um59uC85uetfAMNRPP4jeWM76n6f+S
dl7LcSPZun6Vib4+mANvduyZC5Q39KQk6gYhiRQ8EkDCP/35wJm9RZYYrNM9Nwx1k1WJRLqVa/3G
VRZTU+6gaMD1s5nG5I9+9gX5xC77xIZCgTp/RsPqBleOY68FS8SFIr9xwuc4d5eao1/2YXYfVcO9
HcWbKMl+JnG4t83ymHjjmrj12JvUI4Jhm5ZcUPqWeLjnopWOt1UVHRqWgerI3UAyTfFKP1PKZaR3
d2PYHguqPlqlL7UkPaYcvmX4HCnetq0okCY1CXX7HsmShUfWupuYKYmxiA0q0Tq5cW5BeeD5WKSv
yIdghTIsMWs9Wkm5LorUn7iRJ27I//cWWqr5FTlbQwTrOfDodNNHfpXXbpBvlZs6yZepTcY8d5Zh
14OdNm10UI1VLZ6joV8C/9zJEk4DkaVZOvueurlVKQ9IW5AAVS49s1kXdfKgue1KpPHWoEqAhPs6
ahM/DMQqDfqFoli7gO52Lj7VVrOSJgXgWt8kc+Y5LBZNWG9Hq+OcSteZKn38qvZ2PVG1nm6o5hy9
vl0qyejbAPDlUO21Jr0pPWelZCUit4J0V7B30/bCsJNl7zDkdbtSU2DBmV1f58wjs5OXikOa1njy
KKhIqjqZsI9T4RxbPO10ihVFo/oozC97VSxkkC/t7JEj2ke6/bYqqDtEOiVHAqGYIc0te2832rK1
8YxQJSU0ohQ5LlOTuSOUJ1eLL/U0PupVRLFMWzVDvTLNb2xFNZ93V3Ejt/VULUXSLoD8L0ujpQBJ
XZ26JpW91Rg8lR7pdX0iHCVhmRTrmHPLUBiVuNtkZvMJFWl/1ChqleIHWQiygyS/QrO8GMxk02nl
l4F6faNGdxVFWrucFgC3qHh6q7LIlozNmgLn5YAexKSS8cK9eNGXd1XF34CBhA3MyUaHcyqL4kk4
I8XpK9L6D1VC2NFOhIEPSXvX9ERmWrLWy2BHvmhXA9E0ogJb0NT8NiLgB+18JWrWb1wv0T7eJpV6
NYXNsTc4U637jlJjgEKBPrPmBntrlWx6bbqJHfUokUkfiwrvvfaQOk+J05Ih/Zorka9zmBA++pom
Dl5aQn4hUZdQeE8i1deHYmE10zqyAGs3FKOzcu+GxBJ5sUJHYUleaWmFBSm6DLA0XJIp9o00vc7y
bI+e7KLtPFBA1LLU4qsakG7rs0UxUegvxyMYKKZcuHC9BCR3Qs47W02Jdx0a6sYSnd9Gpe9kDKdm
LhSDlBalrQJmvZISH5MaMcZobUziwGHuD5OxDHr1LpeFL/XoIq6ru0g3F15tr7OAokbcLutEXZSm
t3EdibpWdgVPbqsaPTUkbelFyiooRwqb7qWDlDDb0tKqdLJeyZ0ZUZN3y10z3WlBQQnS8rmfro0+
24yGdTXq/Q68KJsqpcep813qtYNeHUBeXKdIqzdUPazRJVxqlyaqgXVp35tdfmwU9bKdguUUg0tQ
Cag15UFSXvcGBUC6/dAVxWWqJqskj58KSgJN13JIPmGmBMLF+N71xG6dss51fT0w8UOrZ4TEskgp
T9jVqimbhalXi0y1NrGarbnb+bXQt54qV0paLztRg8z5FLdfBEtIC2PGIvoeWulSTxsO1GkVqdnB
StN14SEPOZMChLNwgQjokXYkamdb0RcOEJIqylaJS4uje0xH76ZvqVUgXRh77MR5uUqBgtSVumy0
ehnk7TIswPiPAcEQs1ikF5EVrI3OWvdptZCsjbhql5o1LkKn32IJ+SOi2Iz2+6ZMyp1FzUOHmhQN
puNXnr4d6/CuKvVVGSib2FPXA8dr68VrOxZkk03+KnLIwhpFQghdbkf9saFmhjU1QVL50+Doqxp2
rLRYqClGqVwMDVGvu6H0PfeH6RW+22V+ZKm3KewAXy3MbTgYtxaYpDiPlgW5mgF+MJxOP0XIoh7y
TTc47PLjKrVT4pRynVrZMlDSL+1ULgj7cRY3vlmy8kMDslBZ7LzaXbncVLTY2Gu0n5kZkeroWzZs
LDGf354PI3I1DRQjnMavoaYSA42+SZatRIJ4YXbPsTrshZUtUg9oTC3XMktJ+M53BGdi3QP/Ascu
FUAoVnXbZ+Yxn0YQDs0FNoJ3Tt9jdMLZpz7GxeDHZs9xkRxzNVumCcdJFu6rmTcVRasxlRepWvu5
qCnvXSlTtInc5tYkVlIjZ69NOnUPbpNOuCpbrg0epaysuCtks+zddpMEj4onwSeFezMLDo2rs0Jb
qlkoLVAglECqHCK1NohXuE6uXbdc56k4dmG8qJMCQwax0vPuUGX6rvPGJflpAHkJvVW+5sAG9Inw
kDtkB49CIaTX5yonVzxpA1uolaVWSt9pKU5mWBEoCtXhCLzW0O7bzKVi6W7z/Eb28aLvvZ2dl5uA
Ql2aPAqr3ZCNAiPWLHI9XVBv9I1m9IW8TAPyDkm2L13klHod6zGdagYLWNcOiJ0sB2oaYffdJckx
gqwZDQT9dLl36n6Zlc851Toq7ovQ7m/JcC+qpicp8ql3o3UtkpWU6h5FNQYWsJQJ6iLVLzwbJIuG
hHuu8Iqgn9vGLpLGVnSenyTJJrTLr0UdLhFfA3xnUEYbFoDyl1lvAyErn/VxXPciW2eZTQGKeydn
TGLrWzg0G5RuOEPRXUG5KHCRYdHHpc3FWEvKPeUdKkFOeKw4ZLIwIkcyHpuSyDFLlhnBS2C2TPnY
tyfkbZsGEFi1GSS3R2NYeCK/6LlO2JRMR0RtKFb4Q0LQ5H21ReN3IM0Ct+MSWxysjkpg3HFO/qj6
+Fs7n0OBvkH7KKX6/inNss1cRu6VhMJIt+tya19b+nq0KDgFwu8o5HdutpPml6KUpEsoYyGgCLJ6
k6WsqZ4kQ+5yFSBCqJSd0lAYjB/zTD90Xb9OY4MTol6NfbTuRw+AjLrqKY32UbaO0m6Ri8l3Jvei
qKpVknDVgJoUaAmFOP3oxcBAWJ5lJteGLfflpPrtpC0sDXBvDjastnYOQWTpxYfO1ddWoTDv1TN5
8fdyyXguwL5AeB+K80mGl5E3o5xCHRBpawH+YYEINtWd74BzjPz243SvNifZf0uVvmrsBKfKLbG1
okQlN1irJsh1wYgWYgRU4xor15adD98JoKcSg+hJ5HgBQUjxUYs4xzp5L/H8utcniWenCSvEs3s4
cu1Rb7kEW9ZfyTy/6uqbNKj2f8jOdnGb0sIwfA6MSydDPnr38es814kTRojaaDGN0AQ2wuBJvnnn
INrnGjjJnttRLgO9Z27McdXkl+3y4w68Vy15PQonmXPLTM3Q6eZ3RJqsuxXWEhFWeU7w71wrJyUs
NYE+3Y/k5zXzuapvy4a9cM7MD98/7s27tYZfI/4C0n5ViiuLqbdzhd7MUUl121WfAvMMx+BMV17W
16smDJKStgPx/Lr6qYEEEkelXeru+uN+nGvkZEdwnZS4YGTUswBxurUWX2U1WI//8G2dbAVTXsiI
a2VxrbQLUiGm8DnOPu7I+wNC5crE4QFk/MnAG1ABAgSTius+WpBeUwZfnNs9323CAfCPct3Mfj5Z
IblZuqXjMbfC4HLKb0rjsdbPyM+9uwhfNXGySIZGHRWkMVmE8ZLET/iXSmSUESH747LxG29Fhp1b
uV5YXDsmRSeg2yYpnq78+fFYvNsLbA+og0PAs82T8qvdyiCGV1Zc18aP2I1WKmJgH7egv3u4vGri
ZN7KNoSb08bFtW6k9hLlgp92JqO1Kynp1HrTLuOomVP+ef8JAQVnGximXOeZC9ByaqONQ8hFaF6N
iynmXo8WfrmKAcKsAb94i8GlvqKmvQcYFLzhx49+7uWcrAU9qiZVDzOGwPjZyyvh/lltEaq4uCdD
TIFshZbDyUJwujTjluMiX2J9a8bUTxTvzE7+fg/+t4XTvQ8Y8ySDiRbSAGRNDH6pJzz7K28JzQSS
kSSgTgUairpt9EFEc6TS+VcqPj4ff/+7kZD76/tPFloSBE1SIvZ4TZE1LDaDuw6gGOy1x4+bef9V
/WrmZDBUI+hFG9KNNv8eJBBozqy094OsX/049TFpRW0qeavk102q7OI8ICs2rSYjuQ0iExYENb1I
LyhwDqsI/G5QnzvV390TX7V/stQdA5hhUAZAUqqrma6hy4veys8M1rtv0cMxCpt2hPzN+SFenYT4
FWb4BxfFteSCUJElJZX08Ti9241XLczH5KsWcrOOJ7Wqi2sxfKvV77r1Q6WA+J+1cXJ86K0yyLGn
F7qkVFHkiy72NpF193Er597VycTWwxGNsAiBUot05sxCOLMw5zfxW1T/6k2dzGhplE4VOqK4dpPP
KSm5ztx74j7qziycMwPygsN4PSB9XIbSohuRQ+ZU6P5Ewb2uhjO9eXcb+NUb62T6QsFU4NPQG4h7
lt1wOOQAGeMjLLhFbZhf/qOxsfS3s4zSpGnJkk71U3uV1BQaE/fPqn7Ou79nQ+lXdaQQXmR+Xr03
4bqNFw2So7c/TMBvM/0+V58+7sb7U+BXG/MUfNXG4LV2ERtVcW2Kp6S5ULhFhxksN+Wc1eb7o/Or
oZN1H5ZqWRchnQkr0BbC2UalueIMX8ST3HSVtfq4X+8vnV/NnWwCbDyqVs/vzptaidZweVtpxebj
Nubl8fvy+dXGyfIsolLtbYM2plq5cbISnDMwAPMxKo5dbOKDeOfoZ2bdueE6WbFtgtln4rC3kVPb
CmleegpCOnCb/Ck6J9D2/rJFNxgFKR0U2cl6GsliQuPiWMVDqNXXc/nk+eMXeK6FkzUUqlMsR41d
tJCr4Ukd1s25PeG9aaCTolfxuXrH4TkohlCkkCuvgzLy04lULwyLP98JhFZcPHZwC/pNQRLweOjZ
hcuBBqC5xdaxmWktyV+J9l83czLZeumIKEhsRiO5s9Rj7VA8a89s1O+/rV9dOZldw2gPbS9ow7P2
w0gN8C9saK/6cIoYDWoV6xad72+cH05ybynXov/58Wi8t0BeN3EyaT1wKEkfO2zLubnQK49qWOy3
ymMflWdW/7svS+Pehb4ZIpmnun8Ar/QQYzGizv7OajFe7s54ebzbFZ19ysNzEDexeUd9tTV7XaNg
2ZWL67Y8eHm3iDoIIt53WMFngpl56pzuYwjiotTNrmhqtvG2ob7XXFhZXLd155DIpRX7yrdwY3zT
9TMGQe++slcNzb9/1SMjTsoefAvxRk2lnkremU3/vTMGlyt3BnXOZPt5v3n1/YWcjBTpNy4zKug+
I6TGe10U38fZm5RM2Mcz7d3O2GgCaCDFcV05aUy33FQThTfLe/pl+OBkTx9///ud+fX98/R41Zk0
t404KOZoHOgolYB8gXhfWl2V6Zm3Nj/ob8P/qiMn88xseyOLLToiUOMX4a2qFBTtzyTAzr2tk+1L
B5mk4OZJb5LiYXDEZZ2MZ/It7x3H5CmwIDY5sPCIePvCAl2oWmXknCZ5ssyt+148qXAgK0eglQsP
1yqoaZ3zX393lF41ejJK7aRzQg4ckpncRSPkmhBMQgFcQi7Nc17i7w6UCyldI3xB0/JkndYelbtO
ML0b7dICliE2cXtmhb6753jkkjAVR339lPqAHrpoShWwfUE2P/COddX4cX7luvcfT+53p8Ordk6m
g2cnRJkCEdBSWXxOz9ktvf/ttobzAeB0xz2ZCWo4Bngbtmim2sEVSSEkZscz6rjvjoX3q4mTceeI
mbQqanLw9Xp0ZyFOZZ8ZinMtnCxLtRsrayppIQ1vcuu6a49ucGbFvP+e6AVCOwbY75MJ1TpJbAoF
ulnnfVeTT1JP/soeSQT5Pw3MD/BqD8uQrwwUDRnpXgNS/a3szuTH3lvyCJGbqo2INxLPJwGkAm4B
9DkR+NioO1v2OHx4AEA/jdZP0T9E1aXV/pU78+smT97ZlCsBGmtE4F3iHLSqhvM9LD3VXedj9/Tx
InlvBhC6Ig/DakTp4iQcUxp8bLtg4lzW7sfqmyGp8fZn2nhvCqCcquo6gnpsnCdtuIYcbSl4g24g
EPSXW20Wofi4H++2AZ8LgSXMe36TpbPDtk2zoILyBvdtYxnrP//1pqVCKsSGHGnFk9Xe5B2qj5S8
ri3v3mqv9DMr/b2nn3NVGlYf5uzq+nYOd7mLQHLBIpEZUH8fsOeff/zX33+ykygDZfUsZCu0srU7
IwD/5PfjuIzFKPkDz7ENfPpO1kih1ZqM7L65iBQwg+530f1ZOdHTFk6WhJGQM9bKoblI+61aXtre
Q31Mrc3Hr+nl6HkdptAKtyuCOgYB85XTQsSgYAFgQOG9qHrtSi9D7NnDe5NoyOouMgiN4Z0bJdeZ
B1M6SAFJ3CjKJ8t4BE62D9V62yIncOaJ5jd3+kToeFJ/AV1kInL8dmag6CC0wXHbi6DybnLV+xZk
9kNdYWjcpslG1e2dJbtV1juX7tD+jIvsyZrs9ubMU8w3mt+egtu5gREfDtunji2u9Crq4TyFhnID
jg0bs4cm0rXVBaLfx6GMEBTSG8SVbPdO2PLKmNxw+fEzvCS73j6Dhxmr56FyZno4wp3cukIjgOdh
tPUFwkLJLpracemo9l3jJbf1hFSQEwcbxVY+BXU6HbNpuiw152thTndVbC/NsH5STOPBDGfgGRhg
AAT3qhtDTdFz9TLQYLfUcA1XwdjfYqkCutKIgbgAvpta89CYxiHJxrXhTZcccYD2YPKYypfRcVeD
YsPin+AaxaXznFWAsgeJyI/pQaJucn0rjHEdOyC5YN2DF/KWRt4eIVxcRnry2TOntVQs8E4i+Y4m
1DnD79OdhR0Ff5s5CsJE8XeDGK8NJsOdsvpCfsrDvRH+i8b6f38M/xU+i+t/vX/5z//mv3+Icqzj
MGpO/vOfF/GPWkjxs/nv+WP/+2dvP/TPr89FHRenf/LmE3zxvxtefmu+vfmPVdHAEL5pn+vx9lm2
WfPy7Tzi/Jf/v7/82/PLt9yP5fM//vghWiRH+LYwFsUf//7V7ukff1AHfDUz5+//9y8vv+V8btd8
y8bf/v75m2z4qPt3pDdRKkWEUyWb5bJL9c/zb+y/Y4zMtcGmDMz0xTPqj78Vom6if/xhOn9XMfBG
OV7DqtlimP74mxTt/CvD+jum295cx7C9WeTc/ON/+v1maH4N1d8KIk4RQ3qfn+bNKp6daDjgOcVm
oxjEFU93N2Hl1dR4LrlxAdw4tR5HHV5OGvYD6jgT2YUiJ+dj3KMc6BQOyl05x1Fm2xunNT+7KkyY
tr+rzWkz9eGzBGx8brM7eUD8KmetP9NFxV3HteGU8Zn0IVTT2Bh91+5KPzH1ZOsUbrlNVC3b8w/A
cLriznIv7qoL5D4SyQ9ZZO1djEzZTqC3v3aCCImcYDT3uTkF4IRMfSdK+fPVkP/71b5+lS9R66/N
yOEBiQV0LF24JjF29sndAhg8I2gh84SPVfkoQudxwpD6gr1PIv7TtrskrG/GUplA/rv25ylQrYMc
UQExe5cjOAQ5q0Uq0hBw3RiW4sYCY2j2U7YSbTl+rcN+q5ePgRz0G8e25G1jlPdhaVgHrXXhSSS5
jDeNh14VvHGEv4KdpG5nb4IoLpaoZ7VXrvyimrZ9P1QJpBAVKy1zdBH2s5U1hwdY07xGZcFRrFXM
NWypdpnYy8H5qTRuS5TQ5bVfuBAPFXPq75SkRRIrm9ZN4NU3Dbbzq4/f54sf3cn79Fwct+aVA6n4
dOQnRS+1BlkVvyyVq75FXiBNy3HpCaTJUtdJ/DjwgEUHu2YstGNcW/djVIBM1jTQrYmNhoHbfjnz
THNI8faZMBbAAhJAggpf1ToJmqq01roYertvVOYAJ0oZjsU0fSqHqbnsGyTtkPkIs8m+7dLy54Rw
Db5+3fg1F4j3tbBuP34c/bfFwa5Bjg4LEBXyrHoagtZFLNsuTzhdGrVcOU0UXeR20q97rcp9tRGP
zWBO10aTq50fz8dzCdkL4ezC3A1BVT7qbgeINE20fZ5aO2Gpj7C/vC9mgk5f14ofQWnah2aANueG
OUaLyAf6mp5Gu7ZDV0PLUUbrS5kdCiONz0TXL1mFt6+a2ILQi0XFFQFjrrdRTlGh61MNauvLqvxk
urUOSh9dsC4Kv4sJATBjpsIhP/bgBt/MXkkPPVDAdWGgGImRV30m1Hibb5kXNyEG/q86fhI629F8
pr66UXpjYAshNdr3cvCsETIVOmv0epz9NkwtufaG0Nx9PLynmzPWULN5CLHzvAI8BvptoyMsooTN
RqCnXTwoVspmYlSoXHUmS7GhUMIoms0uilG+IyPc3bVT7QHXN+I1iAorC/NjRnh+U5naF12Lgl2k
IRuX4194Zpd+cRR7PVg8KeUOm2wu+t/EFidJg2LU4kIzcd8cLeNzmMYwmAbNuNA02OyFFke+ihPk
pupLwi1sqYbQC265GwRgqdtHRU1QbJL4UZLW+uwGKX9vZem0Sl1WlMyNfVt24lLN61u3awe2eLmv
Gy+9GsrhE4Kh8tLKwxRxP018Hk2YQh8Pg22eDj45LzwBgVRZHJPzof12HOJej4fUAAaY1am3U1Cs
6xsDK7JGKocmDnoficD7INeLO6mIEOZCEC7VonxWx1y/mX83lLG4CwtdOQjKKcvQiBWUhkrw17BM
rlWQQm1lRHepsJ/bUU+OTocnXKQF0zqvu70Sd+5NawHi9xTxJfAEAjV28rUPenmPygrmHMMhyNTh
wUPfbZ0c68GVq9wZva3ZFsCldZQeAy6Y+8pxirsccGkwZg4is7pYGzoqBx0cjG2k4jw9n1ypHQ7L
PL1Q8kAgjxXSPTPVYDAWxn1uXWheaDxkPRB41YguRA4Y9mWPq5FD8rFlnHyp9em2lH23d23UyxYl
dgYeeAIU4mrrTo7uvasUHrwxdJO8ykNXVK1WXerE8IFFc8uuOV0lQbkbsBrYliLx4ItU4rJsVXHp
6OPRTGcXrQ6xqGmUDsTWATq1NSB31EfhRVi0zWKswZKrNL4jAxX4TXzVcnLvlN4NL0r91tMa46JV
Z1p7mZZrUYMwL43A3Lk2NmqtbSaXXRfXKzdWxbqbJ98w/7CmfgFKXN43utP5U2CrxzHMbbnWTKXc
N7Wib03FBA/WBHirjvoXxTaCg55HysErbHVdmUHm61btXb38qCbYXUpAQIMzc7RMPBjGZaFCuMv3
hYViY/hV6I1AoEh1D7kdACxPqx6/eCTtOhjan/S6vQLFpu5cGFZ8sW5coBcKh6RslmljPovOqB7J
SCYQoprwKNC8SlShHFBhnBhv/iVGuUiLVtw0yaPs4eRKHeWmf20wlpZHCw+JuJtidCqI/LCSektf
xm6lfQld9HXtop5uGhMmsNSqeJGWhb5vYs/YOZ3er51mrBbKmD3VhVnfuOXCg8m26eeJngkzv/KU
ehsExk6fqu6RCya0Lq+BlKrKChHFrjwiO/y9FIb9lKM+lMFcf1kIroVEpwzRYxBQ+tVsQl0PtTIN
bVb1JRAyndi5UkLHgqXWW9zIEYcMrXyJQGqBVpebr6wEtmOI7iZDCHkiRfctFYF1SHuiCgRdWZdQ
P5tKnZ1CXP1IVgDKpFmkO712663nBig22VAH0b3mU/NHKwxFbxQ3QDMijOxdlTj2QbHLT7EHr7gt
LXstqsDeCHX6Ekb1tK+VptsMSNauYhV+6lShPWZ4IaJ7lfNYqqN1sAlSwz495vOPMTLS9VAnEKCD
YiPRjL57aVttbPsIOw02Xt3EGyUjFxkLGFStgbFEkA7PmmuypN3QnqXLIOi4BfqO879UpHOg+vEp
UjUWMtPC3vde8wzdsYc+g5pE3CdiKQSUbyR3gu1LxGDoOvS3yTHvOmAuudZP0H3tFJLPMC5qfSrX
po1kkpbH7Cia1JFLjPaNgQpV2hk55N2r0ITcZ6SddXjpAUm6O0+267pw+4scuUGcsVTEj9I48Scr
wME0QAMpIeOxMvT2RwKbyJddLTcpx8pFiXdXi+LjcdIxQ2zNFBpAmLm7wES5pdRgKCnRDTJw8UYU
+fdQWOZnrxwfqzDemVC0r1sJl3dSYAJ3EbVB6SEsJ6Z+70bTJX7s2eUEd3mdAPTDS0tNbkMcv9PW
Q7hL6aetkQ/BwWu8dhv8CLPB3pVc968mO98HZaUeskT5mkD6WAyaMyu7JcNVOjrxukevKBiACzph
Hx2lGhg+cm8Fty6tf3z5l8wjeMNj9wUT6Ex1posKV7xLc4yCxb+OR7eQ9hZJYyQ9nAIqGt5QEAk9
oCBG+lCqcXfL6nt0LKg4lY4ioRFr4Tpx9GptWq7YqlZk+6XogkM9/3A0MS7rWIUjY9n5GpeS0dcd
DiZj+B5b5rAJS8W8i9D3NDvT27FsrENcadbBoObkNy8HfBruG5LUe65GxWbErRWyX5suymTwLoyY
ZJAcIOVpTbnBmKTfqXH6s8qnco9DASaMMfxbVQRymYbNLTIJn1QCo12Y4NEWpoixSHcIb83KQmgP
KbNPgZN+DyRbeYOEFeT0Yt0ZRblDHBLBibKO7jTFWanDsJep6O5tSEJrSDzofVDQDrR1ZBrj11i5
AnVwGYj2upY5i1xH/IWUP/QpYxoOQseO5+XOEymIrrzcuKjyt34cqosUC1fysuZKSzR5qatxDxM7
ReikcbewzdLHNFcue5sDOIGCp3Jn2JSKcWmpXX2DZE2/dEZHQFsbvaNpHUZVC1YlropLL+iQLSl7
6xD0A/xBzSDHn8NbT/YsiPY6torxeiJwApUstolbeBvK0vGysopoX8YSv1A32IdOY9yW3JOWWah1
qzERmLS72QJlm23kDAsr7dLjy4/egNRUNAHq5VEWIcaWD1vsIhCpMJCbdRJxmFxUezPUaXwrjT2k
Uer+Yl8kkTyW8w/S4ymE6GFYa70rb63Qc9ai2aI6kit1tJRBZzzkkHW2uRFcJUlDZOdV2gZjbpRu
Wy8EQ4RuSB9eJgU0OU14V30iuyse0FnLpoQOG8VXtdJtO+R6NaF733uCp4U7vyI5zDqOzpQeowoe
aD1j3Y1oOlRhnt5arYkWKmxqq6esPFWe2Ank9BaYgzfr0oUsZoE0TTnR791Zfjyvs2ydaKWyjEej
PqqRnexSVd8N1sh/VW59rEPrR1TU+WWDdsiEVPGdxMYdiY+xvpmU8KEqgMaUXq5BGAGPleZaus3t
Il0GRQtuHDlBzc+qgSjPavzESMVBn7/WhoiwQDO42fSDxHvY4hNlHlR0D6KfZJddoNgGozpxxWcW
9NoWbX4bxOq9VzX5VR2Umi8MOe82SXiDFhTzIDEe3LRHGaK8HQY7hTHu3IEghqI33wa6DJVjPQwJ
1vuyv+4lTRDFTMu2RHK7HaoJnzGo/jE3xSscWaenziWaEg5CmSMBbzhOC6ykiqWYu24U4e04h42d
mXEMgHpfTJV96aKEe4XQ3L0WdTH8xSjcWp4ngdpjSJitFdJMl7YtOe+wZIRaixDR1AVw2MfhqFXI
kHLbDfyWDOAtQHGF9YeMaWJOX9ykekKXrVjrtcds6kQDe96uTe6g07KrMrmqU5au1tn6w4RG0KrJ
44dhaL8Yg3frAp29l/NpJKOINIzvIq1/W6tRiBGu26Ohg265ZQb6rg0Zro/vESdCV+Ty4MsBaIM6
4TqWjXvq22uEZ5O/MLRi9uiN9+rk6pu8HZpbbnkRekfDVwOlhEM025JWUYJ+okxXBIzy6uVHmDmr
xjLDG9nW319eOHLrxr7Cc2un9zWGv9OZZMd8u3xzp7MdeDCqw2PPxYbTfJbeV0i+uqiIV0OGyLfp
hRdISAZbmTvyQsTBpdnZ3WWKm9hKmONwpgyt/db8rEJK9g/LPs12UJJ5+7agyUSksIPGT8vGResg
jtaxF3bodbX1olQprZhRNVtNueEhiT156bTryt1EolzrnvCOHaTsbQtHEEGWUV9GY8QV0qnFZZDE
7ubjoTXU03fl2dQBMYtCx2zGZp08bBjkZtckMJahUROcp/YAVRZlZNEdKFt0hylKbys9MJZxE3YP
Q+r52aQbn+co54gLXLxwOgRmX4JItswIXRJESvQ8HXb4CqAnoFgu2kf9uO/L7qmPZY4MgeQ+0wXx
OpKq9YipF4dkjXeCnJS1G3nmuXTc712k0EmxBdARahKAnd6OR68MyZCnOAC8RJToGanDYlRILLle
L1atKJoF5Rh5hf8AMrgFQiaWGiRnkAO/JQU10I742tuUdBFN1Jw5QfcqDxOhRGfWJtzCqNY0AHZJ
h7QaumsxMhE3tZuRGHk5HJLJ032FzPYyMOpqbyEWFrl29TSNesamEZ/D5P6WrpofzLZJU+HPSbrq
FCQzeaOuFOyifk2m7Njk2lHobXEZ9rIiJI3vsFj80VKZWSlFnMKLT8xd26SdnzvYdqiOIc68KZL4
J3MSWAIWzcBPTVgPKpyHt68qjERhy0BjV0uk6wux+VeOAQ77iMSdNQT9vtJaifq+VB8bt/yhopx1
J9u83RVeVqzh/eQiJAGnlsm+0bNsr0QSJRHParfTAIfbQvi8SHrtwqvQHEA9Ga0XVPjJznmfoiL7
f4SdyXLcypJtvwhm6Jtp9j2ZJCWSmsCoDm2gjQAQ+PpaSN1X9awmNUlT6tx7DpkJINy3b9/rVCiW
mROjn3Hy1n8y8kFO7RS+9m3XP0mRiKeHBO7/GJKpvuU1eQPFo0LwDPfQhozLZEY4VJ4SN/G4Mx6N
VjgQBDB63B5zkv78Jy79q4nJLsv2WWZ090BGn3y2L6VElq2teKTXPIcVwQ5mlrlvhR+RzIHS0M2y
vNvhh7n9p27PVcp2tdFYb8lo6m0pRwrVpcWbLO9nN+lh5XjS+ZZVxXPdzD0MjMi8sFZOtEC7My1s
0fbyUtt01f/pRYfUOVK0eauATmPLsBoBu5vYqOj6oN+ozCcEzQ+mX271t6cr+zMOAzHE2PtohkV2
rpNCPpF2Rq8dmcdyVvVR555450N36b+ywpQvj1/FJIhoCGP75Ns8LyyPniJjR3mTOV5zxs/fvBA9
9LeMe0nQSkxEtlGXqzEyW3K9TWT+AeCJCxtqV7pWvBNT/tnSFv2RjkVqRTClKyJECQIkHWEKR3Ht
ou6FaEP95eqcxoXl9/d4ksQadmJ6G6Ouh4lQyTvGNGeiJ3aQ77dO0umPROfsbE9WsTNnIhPUcg3p
KaF0W2pyK6zetED6cOb2kBYmahH3t03hT8Wgum25FEEqGIN1HYwXR0fyCnL47JRpe14SmolVeg5k
OV3s1JTMeKLuIqUici4jLXoBHURLAVAUgXhjEPTvsgkMc2d1lfNt0cEvrV+SM04eV5in0Y+izqjI
rF9RYzXcrkR9TfUoVrNwxlOXTS6jCT8gmBDaZzxzG/t6PLpETlZe390zxJ4uGgKC7zx3gx2QSyV1
CDmTFjcJgvbabbtfLXv2BLHMye2/30nhLnSUvlkbURQ993qgQSTz43vYK24MO1xl2soPj/+Iadjm
Kh9r0hBifS96k5ixsv7jY3pcF3GWnL3JeXl07iNN7yl1Z0pOZOJNMytj15mlu3Pd+iuyZ+BwVm7s
Y2eYtkVqjkeWDEMm3d781JHjvPn3cJ1rouQC03kvHLc66zAlocBILoLKh1xz8moyTsDl/rTWpTd7
24EIn3evGW9T4XbPcU5IClbc34K532uKaeLQSDfZ0jfsS1l6r2KIOb0i63ebe280/u6N2DqX1jB7
9xNvuniCK9HS5ktsDP1xsBRTK6tLtpnRZJe5KK/Dcgl0YxHtggjA3sHy07fQkf05qCQMF/LB+jM7
NCQ5FPNpchXJcm7w+Z8roQ3UbfasaA0VK+Q3kavKLsJzs3y3cbrqnIVIxQ7y0TTMq8zZXuTUEcwA
RofcFcXNk5AhmNszsZVmKV/ShHR3wzeTzeyO90klNQnovPRdW18T2mVGheSMmL7IXv1qLYQ/vE7w
ZGhQ82ltLcWKIVBwnb7x9pVK/goVTFdGiPbRCncezef60ZmHM+OXx7FM/IV5HKdw7w8GPA2gibvH
Ty9m8y1va3F4vKtCUkWWPEXOzHg45l0Y7zGcTN9DOyZVwiWSZNG05jHut0y8kuOMTncagrGEHI72
Gvq30pk0tapp7TqvI21kGUiKAKWVtMP1v6d1qu2VWzntM3ZFkI1wkR7/8T4MjT3xKGCfHGe+kEO4
n+v8DPelvrVpeDe93CWvzR65eWR+aHS79Q0GkAADZh5bgPkqp7uGZtatpRQkgDBc20Ta13uK262Z
uMXN7QF+O4n35c3S/pZL8gH1HHzNQZCeO9MpV2jswdXmHrk6luHvbDPn73Qbn8t4js9ep6xtTlb9
poyb+pi6XXWQXtET8JKZG3ZTGoIwCaCVldKHsiSpvzONFPJTpjdc13BNavKf/t0vj0p9UXOy0jGe
c+nMe8ZLzScbcN6O1DOwYhOZJOCv94U3cSe0UvcrUk+W+YDzalrOKabO3bdgk0+Yc89a1RoLC1qN
ntSBaEhza9SYzI2h+DLRt7csHxn7sim+eyPRlmEROWQI5cW+TcAGVUxVz0juT48iKR1z65DZrX3o
R3Jd7Xm+uCPZ8i5n7C5pmvDuKIKFk3b85dCt3+vEktvOp9F2y9IhUCU27zYSIMGkor1E+MnWjw7T
ETAlSGpdlzosfxkaiJRXT8nhoWz0Tqo2JA6Zl6hRH7Y/EnjiNd1G5s7wPpCSC3JmItg1WQ3iZ1ik
+k85velheKtId/sy8vmmqt8V2ScLL6EjqGx5SDjEoeVuVvWf8KkoRiychayqkFtPKJnXmAzCZhL7
HNuJPnzlvGiCzab4xW5EQ4xfZoN2af2nx0+l+L1hJRarNCHcrkuM7kJxW58B9/Arj+avwC3DU+/A
D+lp3OreRo1RA0n9mZmcg4HAnFgF257suFctPbHmDJg/qzx5S8i5aStxd7Uz7Jk5DOSSQUIJwjTY
RsNBeVn2U2i8bNwrd81BzDHR9O2uXM4xuxzkXrSjWuXDZ1x42bvp9EdtMoisRss6GyRjHEY6qjW8
l3Qlcnc4WbWb8ClB9eZRiLBqkcFZeWa5npnK9FojcVv9/THQcav0WIbZqe2H4WCONUk2DjYPsDs1
5UTUMhAa3b/lUECag2yWMG7ciSYmXMCe5vVYjvXFt0Ei9ADdj5ltJurI7SBOj5agS130AyrhHR4C
f5MlME4erVhCdJ9OFcNNitVVak3pky7D7qmS7plveD+Oc/2e1Ul6Gbkxydi0U0BxunhRcfQ+lcXw
qUVBQDGi8Bv0QYAq9fTNM9HH3DZKX+smbu+tvzeMv4llss9QUZAyLA02LgF+p9msycSSWbN5SCZ5
+T3wKyxsOmg+y6YHn1URjy17oqu3QtSobDoleLxgCNTV89rgeUc6kEoB0Z7H0iZPexmNiXqasHTB
zymWh4lafjQVSYS68t2YwPMob5yuZERfu8Co32yvPxnD2H4KBOjH/M1yMPP7s19fAwtsVhIN47FK
cx4uRZA4+6JF/HDN4nOmaNhRpeEo64Jiny9VTaO4skzV/h8LVG7gLuP2/18NoJugk8Bt6NN8AWH9
X+KF7Yqicy0iF4espnz1bMKv6FIpsIrePRoPjWvo1Lw3LK3PvkXGUqidI08yfb72k6d+Goji32dF
SuyIcXDdCeHexnQyL2PwYeauAUtSJF/SrLapu7Yma75MQ0eIbtWEZE4SLY1ZVZ5DQa410jjZYyHL
to+3pT385x/QI1tU4vK7Am9HA2KJo5/G9sVVrbGTkXCfAkEpmkm7YOogWgK2SvJ6g/AAwKV6G9so
P5B4bZgONLLlfLCWF2RdvZ0CEmEjnwkVPU9703U0PNuiIWjbjZtXX6Q/IB//ib1isXpQobql094J
ECTVbAx3syHr6/+8ZGDfVoUmynVYJC48hONOqsiQxwgfR3V0lQ5+RaOVryetdk4hi2NMe77ug9D9
1sKYAZuo98lQkX+4DNQA9kQHU8O0LNg7WAhoZyfriuNDtan4jbKE5/cczcMh9vtw3QTKequtMNwb
sX620hoA3HIRRqNpr7sBFY11pi9R9PHt8WI4aX8lP4xUcYKxzRLt6n8+HqZYX2E7dqD4eAJ4bXpp
Kc+PQrNwS4baDy/M/aNYpEc/0WsnrbeebPq3KC2mZzdfG7+8jry3wMYJXg/edLarPFoZiuSvGr/K
4SHlMZVC6Z+uQnTZuZHOH92o+Vmn+a9i5IhSrl0+BdGU/hsLoYffmPQtjff0vRY1WWJe+08jmCfT
v6W5utcinLZjtODbFh02DrqO0LTp4DmXoXSNH/0QuNugLOKNqwmPi1v5FuRB9L3ysg9vIqzRrBkO
M9JER43gEtp5PEEzbd9VNwXXdAy4bgTRnCbS1tEQGaCxiICyx9dV/l52N/+pe6JQemem2tz0Vt6u
UzTZa7/M0mulYf3Upvsa5YCzzC4qbqGC4LNMyuioN75rQNhTmil+atrfKq+213Meg96Nmp/TJItT
apMOMpsLirCa9zUZett8UMUd9X3W6LvGYOv3plP7KK/brdUOE314S/qb8H4NPCJXXvSf2lhHpvrX
UKUjgBc8iyanUxlkT/ny38jKwTjxQLyCbf8T+eX4bvrZsaoLcD6LWaUY5/G1Cf2POZswc6XW37Jz
zAtbk/gpTHEwzCgKSFkKzL2covFcJKZxAMk6Ijf3xmGG7bhG14WTZIrwPAAL2/HMLm4kGx4UHJ8t
qOP+bHokTXuG9F6pZpv1VGgemnXn3XU2Oe+e7L6VMtMcbwvjxohfC3Yq3s0p/ggK4zVKxfyj85zz
lBXZt3gsSNbP6KC7wjy0jFreatJoaMvc7CnuTWKItLeJ+u7bjHXqj8l4e6g0RFSLiYYhs/CPRYwe
MatXu/YzMr366M3oNlEgNubc9STlykTtyJhjboNkx9A2T18UOJCDlxPCzT7JERMoOjWOva3hJd7W
7jTxeE5knUDF1ocidEdIeLHFRaflxkFA3DgxsZRFMUCuaUS46/OWZLYe0AfQs2BVqsHBQHR4uDDE
4FAzVkZycF24A8Tb+HvPJaI2WO7hstuV1c9SeFu+B/1RiB7rnz9+z9lpjqFiTSbYuOJZhWAAH3K6
ClrrMAsGSSw8c7MVmgV4b3pGlpD7KIrPRpZ/NVMnX3yzgp9ZeS9dUap9X6hgpUwjpNOc4ez+O2z7
lpVmuTRJPffY9fGnzLavreta/yoKZ2rtW+0cE86P9VwkEdGgIn1Wc5A8lxOch9oWDLyWt5njdsw6
q+FoFbXCF6ERiUf55i7XiWlMFUmzbrzBPwoEOIzSA0UrjHF4k+vC1MeUQMy32vF+6laNKz/s47vZ
y23rAQYwJSt3smo6cnSxytY91gsTKSJm3uxF0wEdJ79lSuHa7IqP2pfJlZF+xsxDkQLYC+u7HLeO
mzXwaNudXahw2wEhuKUiCzYTg9e3mHl40+TfHof74yUkNDBpgys/RHodgn54SxOhVqzsMjKyo3ca
mvKoHwWc77hyHXc4H9wk22uFva8Yp61qmapPVkqcKv54NKjMupA2amwCl7DAEn97u4oNnob2QIBF
RF5oRsLgfiJ65K7KmVysmIHrw42T1K92bzRXStX16KT6pdJJfkpBjUmyLk8llRu5+umEkJEkL5Z+
72LbxfswJhs7xJTDOt4FA5XeVmZYbsOpGNGSpvgQFqQXWylxmv3gnOg43I3nA5JQIXwyf/YYDvYl
OM6uLl5g9ATbOmmLTc3gb5V42rgNZCNBScZWljepfUM3kxc3jsJ1QabXEMr5i/p91Q1R/9n5Pqez
H/6FFFtsE89szjlWFyIra/+3xQY2x15AOLUj6zdMbuaquJow4j84hKuNRW926snD/QDivXNzZHmz
i88PgWlKHlZgHS9Z6axmkJr43I6DItcZ1sqkgnvsi/bTRvbYJu1LW09ik5p5yD0hvRP8E9DPyOmA
54C25j6/CmwDbVjht4LNHVAAQFx90f/srRm/h+2TyOwgFZHIFXV3uGt/7TJrT3IaT5FXjDdOJUny
/rBvo8S/Grb6nld8NJJlkvU8WvYTEdnVypx4tqzNCcLzWHpEpJqa4TvG5d2//rxkbEdTzZLpGNmb
wRujk2YPcXjcwSP1zApDWLbh3O32tSjm6+NPOGy4BTvpndNUnn06tvdJwDtSqd6xNpHvmJ9E13T2
Y3mUntfupsBxnvHx7Bt23a+sGPm3aJ5RlBL7pqPiw14KbYqy+RhU6bsDDKjJbb/niOi2VubmdyLw
xVtgyILy2fs2jNLYtJGXvzxeeuI62X+znh/vZOu7PPP7j5Z42U1tdel21LmkMWdQtNajZxHUubyv
8np+6m31ox47SeXQv3MYxJA8TRkxIsYgT9/8hF/JeHr8qW1jYzNB4WGw2qUwVWgcXM/xXseQsmAU
0XzuFkOcLud+U43GRz1UCSzEzIC36xb66k8Nt0O2NpffFphg/ZJE5FEvZz33EUOGSSZsVvmbphlD
ru//Nyp8nMi+TtZWzQnFgPPxf2mBjPfTpF+sshfPti4xFdXPoxM7l0LZ8T2IYY5Z7auqgowE4ggT
3fJ06SyGVUGfilPJsXUwk1yuJRfJyY4VnJDlQ62IMdxbjU8gMcQkq47/yHJJEOZunrShX4J6hitk
sDn1MMtJD8hDCVav9xWWh3kglr6fw4NVWfHa6QNzl3SZdw8i6d0nGzk2mCKXDsiKjsXA/hVmjRX7
naAZsrY9zBhUbq5oSOjNo+1otuXGVUZxdaRnA3vNwVAN/V1ORON6PhWpGVTeqwPS1oxhnDTz0NCb
6x/5MvV/vKQVez1SoXzNDrFzSeLve9tZD1HQ3kfXhHmXeO51eCfMvPluhfGmldX4lPTl3ndU+jou
DaGnYa2oeY6eWjcKn9rIYIkCNIBNqB0RvHh5vOWYLZBeKfNktksiZZ0fL3ZTdwfH1ie/nPVJTbe6
T1rqIVC9cNJlRNuzDLmUjWSSfcPLKk+sWeYLkYbHQCErd9vxz1Y0+jc3MPThn2y9KJ2DDOQl/Tv1
gTqrqRjOfmuEWB+8nwrn6bmzPPcsVLhqWH+6D1Z5SIwXO9Mgua2IUdGIy2156XP7yxtDNuASW+hT
3ULTWWrAxwXoiCXASxtsY/lEKJrQVw7Yu9Ot1XvuIVecoc0SEC3CzD4ES/4O2XvrLJf6NluZvj3+
FDbmLqNuQg2DYfB4GDxeLB9hjrlJDedh+MrDtL2OahhvQ68+IzmXry2HFeWNfAmgqrZtUJBE6e+C
pohPOsl+//NZFhNNfrxUJ/hdxLaYxLzpZc38tA/0rmDFD8Cpr4jXsmGNDNG4Bdo5vDG7T8/KlizG
VF8sGrgfS2m1ViwBrB0mVTC20H/skIRk3cU8wavpw5FmuCn9Zn4KDAFzwxEjlkX+YaZjbz2kNGZx
F9Dwzs3wzsayua7D2YZbw1ssT+cEpBTyD0pkVarpha/ynC9z4zlZktrsudg4LVb3ZHAVidUS+FCp
34YUuMUI0nAfeML5zqLGRZolYNeyov5YtxbW1lVHGj4G0/SPP+bfmjoKfkQDo3KZOfk5ypL+cY6e
pZeDEV78JMuxyls8Eo+3hUqDg9OiKjrUu26mgs+og1shgsy6TWU13Odx+BlLoLaCXm+XE3/+3HQi
3UFyctaPt6HjvGau11xbE+OXVjTDFvXw25AnXFXDArYsKvyEDqHgYjHO2Hl2Rt6daTERd5rWrfYF
U6whJ487zrT7MpXCfWEA/2GQRnp5/FU/J95mwLtJQLOAAL38LvDg23NZwaZ+vK1DD5BxYEB7roCK
Zx5tsEsi0DAbOLFnHEypOW0TEaHadoLeDJ9YjVgCD3YSb7GU/p3Ddf14l4m5eEMAj4ixUYEr92k0
c2egJj2RSf+LfesaOwUXaN/E6jTO9m3W8znobf93vmAfZPbHsKrhxQ8ZWIu2j8+16E7aqdPX1swP
fTQfxKT/6KLLUV8WlS6zRn8dUXbwXJTW3jZ5Ljwe3MnM8VPxsCEWnJP9cWRmreddKGqqf4PMch7Y
1Mzx6CyPa5Xpj7ZsmyVZ3z0g6emPyR332ms6mCrJmzeJ5OrTgK9p141P4QPb0EoPT3WnOxr5Ao9f
TstaMxA6ZC2gs1JzYkjTzj6SZHoqiSU9WOMo1xR00QVcBT94VPRfvjdcWlHpb6pX8MlT0FyD3a0f
hQxCX3en8q6exMDn2oOqaEItT49nLYsMdK1eKbdKbkQgECv++8VhqLFurC9PSYMDHEmP+3c/WyZE
t1KNlykKuvXkZcbdD/iXWrm7e3iNE8oxTrYdMcnW54w+tUn9YDyZsvff3BG6T2BtOy6tdBUQ3c96
DRH/afdm5n7/ahf9sw9TgnD9Jr1nrTscGtE67KplznObTQycq3Tb53Px7w4ol7sCXGx7dRngKAce
fOsM19n3nWcWy91nXJsp/uyAROtUHF3O2I964uqa2+O/szRj/62IdX1VI63Qqtdxu7ad/pecwgRX
WWqKdW0hThhWOh3j5D1bnHK+bAtYR2G4rWuAVtovrYvQjHlaJ/6YaJNXbG2Wz1421rsxlk9ymc/7
WXktZY8bvfHbDRtr91Q0ch8YbXeGLkN7uRiESj0kG81DGSQweqbM/fhcWRhaKKGc42M4EGDa2Dg2
iyhz1ehjAHCVHbBq1XpT9Ocqew2CagB67edBcDHNp2C08xejIxpdWcMbtbf5knb1AQCWfX08mHUQ
G+uxKsXBweDH/pJ5eRSrTV+R2TqGd8RHEhrsTFzdpdfi82LyWkOqtWT0zKWoNr7QxfmfUgFfuriP
y9Nn4jw61nopI71XNjy7QzeiP+tcnBMRXFxXt1da9/gOyaV6dsZxVeFLQ7UAJviYyTsBe4pxI++i
JgWMj7P7KvPsWIMruGcqb9aVO3zTRaPuzsyJbijc0r5w1qiB7nNZTAeh2uKaD5Hz7Nj9zhvm6YaZ
96NS4Xg2ppnFnrgK7hWsgNiL+4NfsZ8E1xOLH+iWKwOk4+N/9firXBdQ7RJm7hxbCkvyRPc7We6L
jJ6SOGLS7qJYJ2V765ir73EmAzFcjPuP+inz2b+wIDUUja+w3jEuH8nJ3tbaMdb/mvZFfn8MY1yt
3NvyWFxRfPKYCuZmMwttvge29znnNQMZq+huXgKKoZq7+irwL25nzObbh9qqcnYNYtRvbrO1RVDg
LmaVqF+W/Ka2ZQZcccUNJnQhhose3JZg2IxkVImSqvRhmU8HgBv5mP+Ie6c7aqhca5k68bFF7wJf
g/DiSagvrp/90q5BzmllhETnLflgnXUi0ne8diAKN6jAOz7Zr6rEa5T35bx5CPSyaZ4e3kfD7PzV
aLlQkyOKYTbI9M3E+sxpxGI1ZQ+LECze0x39hZwX7WNMnHvbbn7NhWU9JSmQPwNhJmis9CfQXOZr
nI3M3r9X1J7rKg7YAyHlh8Of+8PyOo6TDIkX5S5amCjauKJqxz7Cy1ethuFWYZhbiyE5CQ8aTOD9
HHzt7fLCenHHDGUvZb4jfWZ/Or2gEO1iHQ+HKEqRfyywmCFgITXgEa8S8FVhnX5ghiwiF+C5C9EC
f+UMjItNg6Ij47h6jhy+SjR4n6d203dbG5b4QdDdrwev8chyXIDTETs2LidFPEb6dQB7QP3HqoBn
N9V+Fk22zUBeRI7YT15RsuyQoUil5bjWJizAyihp0rKvtGEAjuv83vkd0NMi8MG7MfOwTeb/gJ4+
KUkxzsw80NPuDNoEI3z4Eh6lkFAopfHBPAOfQ2gfMnYhj0lcML1RGVb0SG5MWnc/MghrZlrmGAYf
LTXlNA7McB15iu2q3sJRPPUljPaJNAWrob6ai2+diTjsIABvMd5AeLR+peOSBm3bB2/ylouyjbcF
CcGMQtRWjeGmNZvpGbkJjIj8xqj1o5uqH9m0FgZAj9KpevYsYV/L4Vcf/6mi6R5n6lfigOyhyWhp
Jkn0tixxSvon34zrXVwaoPtUVEEOWvYMYiPa0UCDJRu3Pt9hq9NDh/0NnaS6iSxcleWHHBcQW4ZA
kmR5gC2/8BBZ2TKeDf23MNzmHMWBvUG0R9IGWKM6czr7xsucByyFWuz0VG1V8JwNIZsagkFiBIZd
ZkWyIknhJbQDdQ1SOkF8Q/V66hiyTFpAYsd6f+69qN4zqxhXQZt9W3T2iy/IYVJMCRJkoNDxz5UB
hg+yCVdKhM47RCYwq6xD5B/h39pcZ2UWb/2W1HE58JQxRzvas4xsOYUN6uZlCgV5Ck56Jwyz20/m
rxqCfWV0eoNtx6fqrkEvUofN8xBsMsb/gQkpMA7YJHamLdQTn/Fvz0/w0vXE0hmd8ZWT64Yvju48
Dr5qX7gb9DbAoi0NoqLgGnv9O+p9b8vWFRhF/Azsp6FXpX0uN7mLBzxIin2SASRNdRic/Okwe9G5
kxGukjkojkkwfSvLSh4mnyq25mjAS9FELJFUNti4Gf0uEePFmC1rX5b6T1zEK12iN7JDsU5sSGyW
MbNDELtnS3EY+547XqtjYkzlKjKqdMdlU68A8ynCsNUxTBfXuGCfb2BdLUiThqi3DNBjzug4MXDP
oH69stFSXqK82ktDtZROTGZs1oXUDPcoiypzbVHKbCQeeB8ukF8018IeN1pWGM11XxyhsPHoxFph
tcarbprLGGXHrO1PfcLjqWnB8LDd/iL5hTH08mSwW9CP6JGQddSTWUfq5IgjfhREdNZWc/boe+mz
v+A1u/B3DacUbW7iGWSKdju3fGKj7+qdhTI1m95vL0yJa8eAuXCuO55UDhKjDxvU9IFIGkZ7KOLg
lQoQpqfZ/Kp9H1/miJnF9rtnS32PTStdpwWGE2mUN0yDP0JzXFZpMpK4rRxff8zXCbtOW+Cu8RlG
cPqCpGSeBPhuFr+jNpx3bvhSNSB63DkVBzV6m0lxsjIo6VV7Vo23Lv0AfFLaHsXksJom6MgHeNC1
k3srFONXg40vjJH5d91jiRwStzx2fpvtOkYcW9UF7zjjgyeP73zGwDIqoMF849Xeb/K/zTSU28DP
MA+3046qLDpGIauyeTu0W1wlrJDmexe+yqqZcKA6Krj4hfOaxjVSlYVKgXNiw0RfrSOvz9dSZc4G
+4bDCvlPRJ/rXNb1LiDlZ2UnQFJNSgwOhuZghLjnvZgatEp70KXcrnP0kqYIduZ40pnZXVnwbVeI
n088s8y9yxdk27MFa2n8bbN0Qc/WFxt3sv+UDKU3eYEzszaqq+1h7EOUblZTasldAip15ceTv5Xt
zzho6qX3QcVTrKHWzF1XbqjblaUjgFEpAxtaU8FcpBLYdMe9WaJy1UyDNoJFzVUTkFRkDwz+YxI2
V7DUk3XrAo+K4zHbx2GboPWhxiYVKLigkbdSchOAu+dRWu/CjZqZHviGGDhKaOr12Fu7skX5TPJD
F1bBZog95tHFVmf1AKcM8xIOmnAtssy/suTWJn+NHm9ArCnbEx5Im3YEyuw0zMPTmKSvct66beQT
VPNhZpzGnQ2fVaTAhvGpvWad/GQ97ylw/A/PS75jo26eolAQMsGFQ728sVKSL/zpjlvp02Twu2IW
+NMxvGzdJ5Svrlcc08T37vnwBQ/L3HR19yWsEixlmqxSdhS3TTb8qkYb85EzccaqZexhzW9ZgpyR
R9nWC6sXoZVBizeCbY4JDyfxxo2xuU5ZZx/8rv8eBKzPOCR4TITklS4AqJKZsusD9vIr/MVI8Nkm
l7La5u5vZ6DAoEaON+ksz5aTMeUqOGQ5SMgXUjhaVGL88bqQjc7YuuFOrHaJcetogw8sK5WrKvnO
r312bWJ+G6h1mxlRFNVOzbRwY9VVfEWZDZAKZoNlffrcovjBrAX0hbTbMjKh5mDRc/IIDhkUXy1j
BJaGvVXswPpuW8433aOEJJM8CgIx1jLPf2LJwu1rZJcpjr6w8+Da80c+oag7tUV/EQMP1B4woTt/
eRlFXOgHHc36rzDo3rnyX5nul1sLTwnG0pRtlNF0n7tSbmygyJVgPQ+HINukWv4YqbD2IZ0kuiTH
KLYoZ2FG1XH27JMgto6bpgXXCUyRUbwDc9bhq4yFdcMhjyUIWvGcIAoZ1XZyvGerGM8OFvm3qurr
HWUqZvHwC4vTNu3DjWPK36lMuarpYoxO8CSOXlmLDcicZvVvanx3VVTZxfJLm0q8KFY9/i38TMpf
p30p12EvcmjplPteCOGyrOdNLqbiYlQMKWW+CNsBw8qmOYY6+D109ac5wquNGybEHQRdm2DN1Rgq
+zCiLLJ5KC+seMcakS+O/HepOMhdLUZItuo65CMeptZ494bvtlv3GzLc75jWLWKY+FF8roeAoiCt
qSHYdvxOoILPFmRTrYaWfU+ySehTU5hdU5F+WBy4WV6ftKbWgkNWUb0DBs9fmqGUK+hkjOpZTIMR
yBVJ7PcKtF1zM/Qx6xdkel2yWh7zXKT2S7OWfQm75siUIfZTHR4yRqbLjeBymovM5Rrvo7sLU6KX
pb1nSvxj0YTKePzVBCEUcWczDXaCajwzcPVyVu5HanHTYNWtjQsmXGN77UQCXqwsi+1U5r9KEw9m
bRn/RdR5bckJLFn0hy5rAUliXouC8u27JfULSy2D95CYr59N6c7Mi5a8WlVFZsSJc3YY5BPdcJp0
FmvL3GQxW/JsiTm+juYDI4k0XCskvyFi365R9mc6Jo+6S5H6bpyfUcWupUznMJVLS2Wk88VW3XNn
xh9FZbcnU/uVNIGm9q0qjEDvK27WediTmTgOSn1r2i47IINTehULDw2haiwHDSyV7nXxTFaBE4RJ
O65vy0tY+Cm2D4vL4tZpq6gLr79QA2uWwfCk4lbPYtp63qnFL/WWEH3U7K1seFsqpR8MxzgSi9BC
LMbObubjgAOCDa7zfMC6wBPQiZBhW36yh4Nc09+DXJxjazgHq1XGnoW/hIhWniUj1+1jOwwnEqfj
fsk4CurVBvWyLen2qJCyi6rOWeREPPZQhriDH3rs7KgXMvQGU4RztdT7wTLZpRwjfOYA+yVCVKeP
/ljlxXEmzbRGw2898V7YFLOERW0Sg+2mk4ja74AEEMIEUQHHdAzfWw5iJQDuZP3Z1Ry5h+G8yxAj
8m1P3lJ2w+sgOUxFJaRfiuGz8CrtZWaGlsLNsJ2vquy9H7qDiWlISwDVrPZ1o2HbJdzJg1XEjm/K
Du4Ba90iB00tZfwSR5HNkCDq6IKAoEXEmndzxQbTvtLzA5tS7SGLzrlgBVulYdeSqOLDAHfCXgMR
2YBcZyPeuXqUBNtebnOpUJixKFmlOky8xQJGVlB1bCS0xyjxyb2dx5pF1C6EMR9ozVPtYDNpJ/uc
QkajRKvLfU0MTc3f4sTKd16ZqKDkZE3AjQRlM//0erPdtZnXsa/zD4VWcihn5wnJfzcUirFJvWzr
V0tYGa7x1HMoH1wm6ajBWtBIdeblviU58GY5Rs/ujAOx6Lbtg4PcJ0Ow4j7ZudGUQJ9aMQi1e3In
YANG8btx0S4WF+87Iy9/xsKEuJahJ7LmlqgNS1pjFmcqk7jv2kmbqsNVvCunPNc/uiI9EimodlmV
C1ju8AdUg89xV/SYUDAB5vvUyH02ZwpsHzqfqbz7FAkBJwaijxaBrQPm0haPMO4N5HvT5XnEQRu3
/beKoGdIo4LDJkPwI4gf9LiMtWVIj1Y0+mqgUR3dkokh3yH3N/9M5H5gGbvXYWQtSgYc9cmKoHvN
k/HAO7gewcTiU/DeJZXfqRPlfnKiL6cfTw0snoCJsfQnvNCbZ5ORT1Fj3Cw01tq6/NBFT7gMTAXx
ZfxWQlh7FPA4NMeDOVXmobPNPWyc2K9XFmzmhGfI8S9Iv7e+jy9tuQyBrlnVU7tcW42cWW8ldJtD
HnOkASCI9Upch76qAtE1f+qheq4JA3E+MDxxqh94+1gGnK4/as4WXjN7Z2f2ZmbmbTN77ow45iPb
vWiSZc4p7RxXIWegpS9In8kBGBP9Pmi9gHheKBzrOGIPvg1qTsINweWnpXFZVlZ8xhf8h+7RHrWF
uIq77jsjKfx+7tCxf+YmK6PsAWmWA2JANbEf0nWY/KGpJpa3qzDTp9fIdL1rki4fYpVLwLIHQ0s+
F0c8O5VaESGTPIx6FgvYK69RKkqDnIGJ1ZpDzXTxfLXWr9yU03Oj2e/Y+8RFW9Wr3n1PLQLXDoYr
Bp5YPDrFCF2LQpc6bN+mCVfs6O0waaltAWy9w5wpORIsBvbLw8yioAdZ6SiiS3sejczxMekkgWcJ
NLLsW4fZN6DyTQ7FTNfWYgsJO4tCkDD2EQjbQzEnE6Fcul8nNgEf3PECqTwYJm/lWDAGnUCMlXr/
hCcOw1cJRVGa+TlKlBN4Zb8y054/u6p+9fjKdxNr30OFFbqD1LtLvhdpuQTxkZXgfWoyFxjedOgC
D+SKj0wrU+x9yXvaYMGQ1iDCytABr+AZbS0RjI0IWxg9S8OOGHxXLzVqdNBOXyuW2CApSWiWVXXp
2/E4jeP6aGY80d62ctXqXhj/kH5z+53EdLxTnZvykZre066xA0ebh2A2yNSBm9mDueZiccRW1+J6
IBa6RzXHK16KSzH8zJrcubLE2aiiLlyj+dTj6PexprcBWsDDmujGvpGstB9NnFZVv9ftJj6nVorB
a11Y1tP+aMb+w+qKcClMno4yY81t3z06ca1RHiwnztTm0Kfj90glxrHW8i8GuYAgTUC/IsZmqSYL
25ypBasc09fRsc/YbGGMeXqyWx3QDz9GQIrn0VK/ZJH9GQvBE+ONNAwzO78Lcutp/+ZVtQwKDM+B
V+h/isl8Qeat9nRzM72Ug8c7+7KxT4dly+JgVqSjJ62Y//cD8LEuTla/nVAyVitTZznm73WGIlQX
dbs3cnT+rNOibQ8bjwC2Kj0tDo2dDhenXY6LMcac9KY8DpX3lCWTP26yle2omSXFUpLtGKRPGAQp
IcO5YE0OO5QEa6mpCS1rXG96OR6FK8VuBP56iBRSEw0o4x59zPZd49SHaGazvcoQetpmPHRqrU/m
YH7HVjei/7DU1WBtnUq1o0hfFydnWpTNH9j7fjcWGwhaiWfJQidJBwLntvkCKOnWOBj+27U0/GVY
sX8u3vKwdMR2HkTPGzviZPGTgvdIpiYqtSBILqavee0fBiZrWCxJIwwa5V+FqZa4GYQmYvU7u1iO
A8PdXWcMz9CQ95TPbFTP2BuDKNyQB7joTvXT7Iqr0xQWJl7jNir5t0+KHNdD/miPrYeouasS1Lgq
YskjeBrkOiZx0Bk+5/La9rgQ6SlVR3+b9AhfDk1HkrcVahCrx7tlOMQrE02ZVlfpFLdJvTVVSoR0
YmG2ipivyZL1D1wJP1gLndxkieHDYH9SpfF8whIgqxg0biY4ODCQjZ32ZxHmh0o0M6T/JuVFQtFt
GPAaxBF2gn8de82NHjLCSMxnhI/1ZxJ1x7jgyS9xmtenzETca1ttPGfNJszumAuhDblDcdWN5eeo
N/p5dKufiDE64AbU4spYwHdUD1jq3tmMyEbkLvs0RQ0bZpy/lGRVAvovT0E/foyVZl/d7CB4DDP4
MUE1jy7q8Xrx+sHEd5J8Q2k0ATWCRolSWAcd8vwB4N3fZGmfVsawrTHnl0jHjTDmTsP7qF0cvVXf
tKI76o3FzmCNzbu2lfK4kL/jkHzBZ6WxniX+OemTdTSrmIQi96tfgdBguqcjaFcD1Eb9OZcqCvtc
MMVcis8UyoYJFUItdC5KEPmJAAhmDp/FtjKesrEqgr6txmAR/Y2Nxo+jVv+yMOXTx1FFuhKPYLn8
niKdYGHJFbow0vqWOEP22O4qhjGx2ZmHSBJrbeaMLfJEYvejVGHXzzvRKXUqBd4xApavhVMuoTaJ
b5A7F5Al08y14485XS6NDiLJOH3rtP6HVlT5TqyCnTcLEuBUlK+xxmOqjPlWGeemh7OzSoIgytzW
T4vfPaustrzpsxvhGupEyu5GD2SEMPO9JJ8P2Y/qFLOFTaKwHIOuqqCu6Ok3JdLLkhfqKM2Ugi/T
DM64Te3OVfrkphbr33EkDUzHL1EnHwZn1HnVRkU/3+VoPu0W5+9iml9j9Nc6+plkkfKBURGPi7T0
PK/2y8RS7LC0HOA7DSGazFhfzDp96kp9zwc+e87d6XVw0OHG5WNRY/NK7jSsl/EHSYb6iqf0wyZB
NRvRba6iW9nNr3GNt8huo1fGGzR+5s90Rn/PJfW2+tn2CfpUZFTX8bsydJp5UqRFktINDLEe9O4y
75y0z6+1avFyqjzbg4DheqXb5bxe/rSRsdfNTFxH3Nly7j4Nb0E77/mNZQbITRnRb9i//WXKeKXY
hWURJGRqkOpVcTWKKP/3DS/xbmDkE7A5YT2MZfyrdrOt5kt+CzLoBytNeqxOXqhZroPVgRq5aplB
dls7xyhzkt1xbXre+bw85IKeHysgUNivTuDd6ySXvIERNNKfbFOv/Ko2P7Pxz4wIsJti3bj148Jl
6rArHLPx1yzU35TN0bFYMJ1Wv5e4xxgwIXwWlv0982i4c4N994L2QRXis0qEC58uOhktYyZZxaiK
6LDNQhUIiLvWeuNATtHkaYKbh2UjSCcrOZqYLUgsZQG21tF3V/utUyYuaJd2PK70vYqRgGOVhWKc
e3TgST82BaXUSghXxxWwWyckRB7SyeKew0+j7YnEmy59MaZs95hjF2rWwQr6TvwZmDbAgP6aaS13
q86+q8koHkc0UsYVihp/jU+q0ZG6MAPRconER6lCpZ+5MDohd+4sMaFXH0LEH5bGoZa13+CDEn8y
FXl6Vb5H2sqFrwm6vZF17rVr0Nw349nRsz9DEhXnsq5+0tl9uKuTnrDMAj1Q/Uvvue2hQ8hOdcPy
xeyiT1oIQ+rnYiliE5zospjfpwWPkvknkcNvXnNj72TI4Vkat58NXmZzjiKaLRaxkpQ7eHMmnwur
2mvJGqYjsJC1OTBSgtrZu3HAF/opHYYXQnrfPI6rLt3abSxapvY3m/HgDM2Z5M7IObCNFOy+O6G+
/XAbRGZp0heP7RKomQ+eThOmowYmcrRCx6ZG4qgsoHzlrXUTkrLAKohbrohDIT3uZ7QMcOKGz7SK
5wB3IBKIBDoWzfTXlHeA9eLMDZn/ctMAAYL0EcA3rfe9rLk6WL+ynzTrmmcTL21rpvu0T/aWi0ii
FjorL7FeV08VZ9eYv41ukrK1sz6jpxX7tsTE0SrUc8cO+2ixbx3DrQtSz15h1goMw8Ap1x90fWpu
kLiYjo37NcFN7RQ4yNp+7XxlcNbIpHhPFcoJuKQzZoudzQ4M3qUKRJAkkBUlx5Um3tepd80ZZnma
wWjwlItnYIXNRizjpHV86vuaC0lLEQk8YSOEMcj1nal+MARSATXR7A9mcsvJ+QRCfZnCszYHXUni
ycj3cY0IbzcLnZCRvLS2eWCyG4WqJbkwUDKmemnQ1fcHqy6ln5s5k3/5rUkmYHr4vIXA2Exk8sTc
g9zEuiVR7deqs2pfusUJrhWRSB+yX+uDDPwz4on3ph8R3YWnO+XJKO1XM6k9rBgGoirFRx8Rz2ZY
0Hy1tPhL+n3Quylo3aVjissHMeY4YeV6cVAudg5tWnwwl0GZWFwAUBJ2kYG/PyJSH0n0ecelLh1r
lPVpNYBKTGy6x2UxYKtjrR/++22SpnY5czkfrBGywJDwN7p0bP0inlFGcNrZMY3z+K3EPlnLKH/p
6uI4yWEMtC6i8mnc04wAQCPvUaoBw+JIyw9j8dmsfCqzyPwRS1GevU0b3GQUu1tIdkxtjbnLFUxI
iV81po6gV9+A4hCJgAe7Zwf4jma33TtwwPa87ie30lJilir1k7W8ql6aPpPw3dhBDh1opfy6RGlD
B0zmvPBduC7BUvM3OQ6vAQESyXknXzSyvl7HHevOD5UdYw3SEcoHnC1ptpIkHeZfZVTMR68cG1aC
M83vrW8YL/BsOmN+Q7yBtCFqHrKyrf2BwVw5oJNPdlftPVn9ykig662rQzFYwEvhaR1T3nx3mxrh
EKhu+Mj3rVhafndeodqR5aeRjvlF+Tx66bdp8ydb7vNqajUhuAPuqGcvtqJnuxBMsov1ZufutZ81
v9ZlfbGltgHB2r+FN60+6WQeKGctLyVEmzKukIQ9dqABOj20wJV2bF46kopEelbpepFx9KKboPkM
gGXz0mrU/06KGhRtqESDAqKJIJ96FBG6c2auWe9wju9WLx9PEzQXmaChdbGLmXmtrJ1Tfs3wAoII
2juNkN5D10137JlB1yRyUmJ1PyzUwJI6Gd5ER9YSXs2gTPfKul5mFw6fItm9YcC5GHZs79cVTFim
lHOsQYTxuXHPy9hvoJaF/Yf1c9Mm9l6rKLXjwfy0TSLk2Ys7alpIiSNDTrldpyDgjkLfz3OzhpsF
zl3cd+7j+kRMCgJDy9IzyA6XlRNBDBTBRiznU5rmB7Usf2jlit1q86mlO9G0fr561XIhxmsHrVoC
q6MHUUr2QckdPJCKOi/KePD6pg1zVb2J1r4JViM8dBMUp9ibch8N8lRmCUh0bSl9ChNwQ+ge8SBe
xqSFlNHIPMQZMPjSubRWsuxwGAZ2Jawz2UUehTmPAneaj5aavvSxxIjZ1DUeJvsRyZF6E81gX87G
PmCevV5XBm1rXoqQMhjvBESVwc7EcX0vKv1zIhH0Gm0RkTn/SryifAR89tDlv+ZiekKqUNfGRkIC
ck9Iai6I2CDqYL4514Czw1Y6Fpp58j0De8PE8McEEhOLbU8MnIhtgB3zLwM1ieCRPFpyjg72wEoR
KBrvWubd8qy8GSJqcHDq2h5f83NM8CfN0u5ilWilhW58qEn33QXUSjWoP2PalyHWEI1Lgv9U/wPu
DI4UgZ9adZ9VzqSn54xebT7CaUGT7oFvjnmWju3marRXgWEBsXrs68Bsl7fe1clgDNQleUUfEDWF
nxBiMEuJG0f1SIkEuOJY1rAG17coToDzglSEP5sMbOZNGhRJl8iOFSPP4NgLJ4Lw3EAp7XNMgqD4
Y1We4+Pk+tTqethHqxFKMFY0xPEbyVmc5UVhceOTFtdVQMqrA5I/SVuGMfZUN2HQYDi9fpApgYHI
PTN4C4vNvL8w6BiS6dmoNfKBusA4EnvOWdQvHYgYZzjkDiY0vBefXq60nbu2FtlFfc/ynxUPmrE5
gbNrRkXl2iIU898iR/81x1c97hgI83Ge246mShfxc27r6A+PhZYtB6S4q47xZWd4WrNPMcSGZf/S
uNWC+pemOyOyz0SZo5DQxC4ajepYGzIkk2IfrTUOGNBYe1HqCABiCeR2d9tjqa6uTrc/21pQZ+C5
Hfj8+AknaDJLqZWBqTn5PpmdXU3Ty+QMi4f6gnG4BWSHOvAWci0UnAdScFMMj35Jz2kxgKlhguyq
tQidM0Se/tJK/cNAZoRsGWPxoRpUZMeuJNk+PJvKiCMk9Dzy/J2B3typ+nke1G3qTOzslA8NIhQW
4ORWRom3j+na4TcgY8yPQwUwVdtCJAj67c6aHe2oKeNTrb6Rvk6I7zF/GOUbTb8uDWCzNCs9VVYx
a+ohRnM8z3rzImK2t5Ak5cDrvMtcD0+GMdCeimYgSu38oJxucZ9c25zMhl3k8BFAFN9arK27blEP
WjPKc2xZJLPt4daQfQud7MnUngyZQHvU0dlE7x4FtdNubbSYhtHVibgBA5Zzs/B3uF5451zU+oRV
q0viJ0K+coclA5efB4FiC/ZBCuLtwBWHNQm+zswHTswrqN4EFFkt4+HxjuOqcsXdVTD7RMHzWjL7
UJDti6MJDSFGowHC3Ctaxz66oox3lXTUgeYJl6WDlbNk2I/o8nb3hRoVRxckIesA/hxfSuJdEpz0
foxDnAE+kt79t1Ed5hdcwO7unu/etKuNtzxkEx/DtSdRl2J9xqv2jj0JAC14157wFKIgDHleRSqz
NAsIVWWcz178VnfuVrmorxnEkKW5B50695l7q3/Gg20isiXcl6XR+fcXQsgJyXXFCoj1FU4khvUc
W7M9zrc8dYMVg9Spw/H63lfE7NbG2s0SakUdEbOME+gGCVbedwAq9AOr/qJU9eKNIM1MTfn3f9mQ
NSmLrlfXqM5cbo6cWKZKqjfl/cTNTOE51/3hTh2gbk73AE9kkPBHDPI/VM2MZ1pPfOvquMPraBK5
zthycn/H7LSezxD5n+Q8Lde7JRVWieXfUXITFgiWeIg4JOtYAksaEL7x+T4Ck7AeibN3+wgqC1Gh
JcXpaOCnVGZm+mYrf/3Dr5XWYL3ZlMyblEulQzVPsphwGWLpCFrFc8iKtVjKQNVuKZr7N9WKyJMM
4mCM3dPKLOV19g79zNB5yirtCHX7pLOE5KVmCOyzqIIZpkYs2K6c2/3PjwUWAVY8fciZzGKMD0lo
xcGhxlFI7MGdHOMsMI2meobVDrDo/r9Vco1gmtT8M+ZM+HBR2TthTkhhSY7J9M7v1RVBTFAc5HG5
qKlJC7nPkL+O1FN/qpoaAqYHV1mtlkOssdcidmV2nVTxNvXNRIjV60nYEcTJHUJ+PDyCC6wnNNe1
b5yRP6xe109yxkSFDcR766tTt8XsRuDZ990oJatdgnyMIwokUOyINM2uKZ0F83R+M/R+3luEHy5W
7YCnXebITwfOxwk/nKZq+XsuBEk39N0RlNVScisVBIX3hlH92Qggl2aL4BHAgRuxLqzbqpL5Blj8
kPRN+oBLEfdpAo/fXov8ZbLccMkMOEer82rcQ5R92T5W/KjvcOXWUQXRx1x9R5fd1xihEeNWSJ4r
YxbYrHjrMptxy5wO6/c5o+Irp6cqUc37Ap2KF2mOb3n1HVl4uk0bML8wqwgb7Pg0T84PXVh0MOPc
lP74jyHSG+W1iZblKWsps7s1JnRTLhfi7v1zZ1Es3ulJRmKPWPVqnLVFGYdWhdmKo8e+lOtvjZ8P
FtKSBHT5dGHheHUgAeyTxKs/zLreR2wufTLNvIYrX3IhDcqBLJNtEXdyqnjsGGNbjXvUtBjL7Dbp
NuUgSIxOyxMsfsYZ5OrveJhUYaeyk+xmFJky/PJOZOH2TS/Y1bqryWTBT8GP7btB/4naVJ6XRMws
X2ne74B1Z0lBPhbCeuiiduXucp40WXEOCKO4LH3nRxXizbIk2B/7zCIYNhlIpkpHDf/RjTP9YzbC
pYEFNOFM3KVgx0I2J14bcnDn3GGtQ+15RWgZAKFjK+l8K/ays6woiQcO4CfBvHjLQN9fVKwJQdNk
K/9BB8snuYZ7LLFLYBwI9Ga/5gE8usukjjhxS9rkzSlolcu1R6tKNlhXDCnLEM7jtIV1QZMnYSRI
O0+OZgZ6kdBob29JlPQE1nNUeX4f2RAGtw+alnhhteExiYIYs92wvy1OwrGLmCQv07m2pLG7s3op
7LxdNU3Vi5Z1Tlj1+PL+/0/Huv4F7sB57EbGHjTPxbEQyU+s5qec2Hs6193BQoUM5toABw8M/IGf
CHOvvdxx1e0GgaxSBJuyOqW6/KiTIbzjuToLh/2dSDeXJc6IYd3OjeR1rsxu50HBuR+IBCpBX1RF
aPcF1oGG9oe1FDTJtYtmRcBzmuN/KLW6DNpS6df7ZVun1i85JgqSRzZdh+2bUScDBY3bOGb9I6OR
K5f0dr7/7zel+8Nhz/BjM9UvE1oC9RK/ZNnRr2YCKXT/0SqyiuJ9GsPxSEewfBeR25G2HrAjNHwI
5GKJF42V9+3Qqc9qoMbFTChucV2mVzwM/IJC0JCY1qh7PgYDC4I7L9+lebFV4p0qZ4z8NS6z78Xo
MKq1NTqLzjYQJbYVLYX6pSJX/Eid9qr073MbpX8g2uDjMJCo/1GD+lrCU4v+xHpC2MImAcB2mw9N
gyGOFeUHGq9yWlI17RyHRo4LwMJqeGfIDBgEdgbKurDbccM7mu9yMT7yshS3Lv24H7RR5BWQ1Prv
TpfpPmeK9zg3EV9EFT9BU5QvJhiLKbcCCLtc+lNb3TCVPcOk1/aWiPnPbfROzYg+JyIgZxKP0bEC
6Rfc0Qkqnp7mLeSWZUtzWjQnea8W72UBwv6wtEb6PqYGKpuTAXTfflFseTjJjT7MLaX6ysE9SC27
uLjNb/WcN2hvpPrXHnizpsCNNpGBo9ZhbcpQdPNhyqb8uW84jHsLRXfhpjtli3z5x0bLJggAcbzh
VYoDFhFo3BESQdqqx7QjKq8Z+A22+M5a6Zd/F37rKg9nO8Mqgn7awJcyC51UtBH+e3PIS9U0xbzX
fg5koqgcUtugIftqfM8QHXG5zdplTkis4P3tr7EFSzLNb/fzRIurGRqdY5FYAUGoUYXsSh6U4x3Q
vi7eekKnoHEYGTE6eZt+gTN4djixri2hwZ0+dO5J1/M2mCYHOgqx8yCuu/nWFn/vFU7JvUb7CvfJ
nAYnzAsjv/y73+vcWZ5qt/lQlvTQbzmNEotgIIaPNhCZ8dKwfefBNTPrJWP2utoNq0h0a6EsjU3E
mvFkex3TmkFEZBkWB+1xiU58KDt/9KLCTwmY7Bken3UcVY9DVDMX34DnzJLc539fAqZCDb+Pao7C
iZtvC+bAzWwH1qVvmrOWbTtVcLme7cT6iLSoOBgpc0e8ATDx4Ao1OO2PXt9lR65YhCdgRryW2x9i
1coTm2O2JQv1s60RRCvzCGMJxz85YrxUXfnLgkYw9GP9Fnf6DQugjQZk8yMKeF8jGf9WTfRWWmYR
c2t6FkZX7SOpN3oGHgfOkuU7GW84bNv/ySFVNSqNZo24e4haYFyb2t5Ppt5d79yYUTb/Rfr8Q5IJ
M9N31hSXfjHhYmbCz/hGtih7DatpEutXz0iAxyq4Q35zJkJiENazihuwBaU8YfN5yIqk8e8YGUNl
1lOsElyvOP3wuv8FKMLTwXcmmRxITYOp6OTj/UsxENmbgyK3xrEaaUEyEsxFTsJ91uvLjzFhdlv2
/SMpHPnqTe+QDg5rkSU/46JWfm4Z6JOp7YW5zjwFfs3hjkkdVVqGYy6e6pGle862dsAgH9kSwAaG
mm1x+f+2LMRnFAHQmrm5MzunO8D4furLhFq5jZ2TgROJLGUKiqeFeQwuEMBjTzl579saZZo+ZgmM
41unhpkqDvoirQ/b4gjCD+lfHaRfjf8/nEtKWjx+4kgKGWf7Bt5X0WSdskmRh3Js7IftMAfKZhit
7twBIytOUw5FEc9ZGvSWl9GXUCLbW9YY0gADjXb+6nVMLVVu+ixNYhVOFUE5+fddjWQI+ku3N+pW
fgiXpTBelsojDgf5odyEuatZfVa9k18rEFacRmO9Gytb7I0NgSkJLF2itP01W2Sf7rTJpcPHoi8D
/N/adV6XfvD2XfeXvYxEUs2CbxqTMSGIWh/pcWKIo/DSEvQL3dLKTloUsWbZTR87zp52Y2BhR+W3
KnSXetK9f1uoeH0o0TGDpAS9M0darOutA+xaVDpThJPo3hI0rqOfWDmirQMW02k2XqrIQknN26+m
XTTG8HA5JDjNXceVcz8r76cmp2dTjSYj4QsYtdqnEWT72wRlyq0RDu5fVWEkF0y98X5oAGVLB1bS
pAkP1pV51I34r0I2DoulZLh63+wzXTGilEcPO89h8exr2gzpWzlcqeib74NVUv90dvoGEMT5d+5Y
fAC2PzlsUY90jfvQrT3L57F1ws7tq3OjVTxOtni1wKG0A3uxnKT7RSrzaujMylOC3I9T5P4ldGYi
xNl/K0iFT72tvq2pNYZQGJEGIit6q1nzqRL7sGJk8XFGj4/1oB1nMHoAwJmEMjsi6VmkcK9jGrIy
ibBqj6DktgJeG1hHcj9UYt3ltpDDnkd3fYjNlUEiJ9nk8OlWyXKoWoqqxSb0LBMU36qyTwqDzNXy
5s+YhXcXR67uhTMyhwDDzKvgjH1tOM+icp3eepMm1S2sD46t7HdajM9WWbp4Q+Izk7Vl36DqH5fG
6B5cPra7vGN0Ntejs7/f9tuQG5ltud6/5mV4rdy5eTK6Fm3aoC64bzkRsO9P68Cq923biNzi052l
8xiztcxkTcv//ezSxj/YFqPAO3oTLwirgNO4e6mNyeRddr2zLKZnqzCP7bbWqm3M537SCAHY6pya
ZMHd9QqyZAxwn5ZvS7SsgCKooAraP7nBRSAcCSaLCgAIxMUXAzrrmQcGX9Q6UqML9q5IXXXP//8L
LECXRzaqIUu2yRMLo8W3pYj+YheTIYHrX8irIuymWhbsNYFJKUnq+k7pumdayp8Kuw2jcc4uTeSs
qmoi3H5bVZFU7tlOwS5MhvMsquyVPNwAbyZ2t7AYx0lvJ3v20jIGI9iKgKw6v9KLUzL37JQbi+g2
etiLWjdvnoaYkazJpTH4c9OLPenP73grQUwT2falaP+uGBBOBd5A7q3YpZNL9vd1KKWnMf1lV9Vp
zYhGcj/GB8l6gFtTKcocphlEEiClN1GCXW4O9XpejlrLireN1faYdOXjPySxtLxwTHKWrAGC3Rro
vEMahPODk2kjG0PbSba0Ao01qCumKhk7lNr23c6XDBEORUQzsjMvDDSKkSzr/aeWaHyX0Gl8WRrs
53LokHsv/WxVdSjK4tvIiPNB6+VnbqMLNhnnfmW84g2c3qUCEFePG1H0fpAgWT+UA6qwXkv7Lc/0
W5rA9R8qCQW8nMrTfyhhzXiasWDaxqsbvSQzM6cHW36tLmKNn2O5a0mRHcy24/J5yqMHz303tHfH
/OjER2+94VDZdaa9c0jeWwJTNTWPKbQ95y1bZPxzZRxZEixArAyHoTq6w37sWzLrn0v/3I/Pm9D7
H91MKgepSVJZWI+1JOWuFWeDpRLovPHHHEt0j3XfUnHN5BhT+KOYt9u/UIbSNT1hrDkidn/q3maY
7dgB0C/ANlt3lwhkjoklS63oP9g1yRw0ITyIOf2pH6xXfJsB6Sxunsx8nWbvqzHtoKrhCq11o/l5
LJ/6ZriagETQ8PkqrOxYkBWNawUaz5Hljsnl/3B3JruRI1mXfpUfvWc2ZzNueuGzXHKX5FIoJG0I
SSFxngcj+fT9WVR2ITMqOxP/rtFAIVAxZfhgNLt27znf+UCh9I1sQr5dnYckS+/KEakG7bjodTN1
iYd+FZgc+WnYPnCphH3E1Bh3dB9Ujx2OC3BkGf6RnqbLvDWwaiN3VmGGqz0mpwhSqiWZbDYOE6yF
XAS3sLaRhagd5abhmKSMSb4+UkQPZfsPWar2r7G1tuk5lmkxHHUt37J+ja0t26YO+ilt6GpXG0W7
6zzrHzJ5l3WU+4071wyv+EFYNT/44vef/vy1qCf50gyQwbTo4E90b8kMb4AcGGVOooNjYj3yPOf+
Xz/UVLeV4trzP/7rf/47zvvuX6TZX1LEf/np/3qsCv73a1z4n/LF/6+54/8PhorbFokdfAa8gd9D
y/8UKv6AFuQN2NPnH4PFf/6d34PFTZeQcFtICZEXIbgJsVd9/owcN53fvMDyTD8A/WQC6/13sLj1
mysICCB0nAAXkpVNcmx1LDXB4tZvFkesxW/xo2/bjvXfCRZ3fZ2I+wdgsEQDH+h/PJDCx278KzC4
yADpIEcs92pZziGde+xcECE47+uR2REA23XQBnA+2hqHeI7lFajqg6yW6066m0lLZByOLsNba/1z
5QwbjowbuuSIVJCO9iQX4MIo9xHjKr/Kv0qDSmsCCBHDDDZInWC04+9SAWdjxMdcCYoWK8fBqJiQ
VaXuD0jqBm9PMipOxgJLIf9UgoYUZEHXLiSaZZeG2ZJaxFXRPmTgjbK6eJUTCR0itPE+UQLFhof4
QF517TvTufNs0H2vQaMWETfK6CP1pUHKGMJQka/npMZIk0U78m12vXtppX3vhAhrS1xVudjhnN/o
l6pfTNP4u5xLDRLG0wh9oWPvaLxiK/kgvQjBImRH7hVzgfJycvdj6d5ji3728+qhDBbGedGwcZF3
9nAa9H/LQN0puvx1rPEzmW9SFFvmOvjgrfsoHE/+/N43BaboXAtVycs4e1jTS/FtTq4i59IbmrTc
cUu/9O3Gm/31ZAudW0BSgneY3Ivjhcc8xkG1XNtx+GhmTrlvWjQsXCOYe8QI5acJBIDEoOa6B/3t
gvTvI1RyoYstQOIDJCWhpbFd0Scld6F/TrA5Jk15E1M86Kiyl254r2j48UkZFiLdbNzEzsUMKMAK
f82r1K/crK215XKHZtrrkiPjpdXd2JPTPMOQ8X5+NfovzqO7j0x3b3X5Vr8Yg61XEqjUN9EPHDv3
Qdg96z8/GhHUUeM5M6hEmv4U0yIx0qZeF3yni8loP0X6achulSE0nENkssO7b7sHGqcbz4JsZl7y
4QK6j7j6rf4iaPBv9YIwK9aBMNblY4D5wTHtvT8J/GHxtX5ObHfYUFrtBPQTl+WgumYv3H0iOJVY
MQMa1HhiDRd4shWOWX/X1Ml6Su2tD6LLC6789of+59vS2xt2ubbwgXPzW4Eh4RDjGGpRQ5r8Gy0r
rNTpd1sbjZGo7dUyXqKBMIqM6NSpuKMhdC7T8dQM5auLkqeDNzJM4pH0zeu56TeuuA7S4eeayBoN
f2JNkCRBZbfV62Mu8hMFAQTH3dADUeiTbduGe4fQLkZWB4zFVEYMV+fKOJpMfAockCVpqX5f3CyS
67PTTyc2LnQMaE/CaZtL3mspzn0Gw1dbUHmXQYh9SY+j+Nb0N5r04baxnb3CD6nYPJoOuJc9nvQT
Uw8Dqm+f/jsS1xy1JbdmNo1RiqscFkTFSCKIje1Ux+AKXQoSnm2gBDwcg63XD9misnyAUcZll/ur
OZx8v9harvFRBFqzhaO/cg38oR9NxaMNQl+vHX5aEbOXDRdnRl9XxdyNfTJoz3OG9lkUNy3tr9Rt
dgn6ADSh3DoTX5C+qm3DmW7HaWvrkDWagyBewwHTwVR4N2l3YGf+Qc5ivGNDvvGD4gbHzLzHNZNv
EF1u8qDwCWwUr0Eb4QDFrL+KYdU4QDTwn8Ulq7TdkQ2+gHAhvqEixYR+7TlVcmJILGw8hxXhpQxg
kTLTVkR/i6X4Fn8R6Xm9d7Dxx4yLc1VbyAF//lk0bRRoUfKoc5Iw6MV7M2B6Zqv5BKD2UhaWgwOs
8TaeYjhF+MIJ6CbOW4l1CXstXmKMzIEOG2bEREOYGyF7EwZx+zB23E4sE+VbLcS2qPNhI9Bd49xD
Aqff5M/XCT61Cc2C92nzFTP8Q7dXrtVYfvklApzcsE+5pRizePEpMsMXWCMlTl+EMB1oytRDzV4N
A+HVdc2E099IfAR7VLsBGor4RdfvqVElu0aFX7RfAL84trFPmHLCTXeIV1fvkDmcHZI2XBFTuEmp
sfho2IGNYfmwlp7qdIm+E+szbKIO55xX2ttEEnLsYAqUU7CrG3eD6/+AeW2NKWtXZflH0Vqo5LP1
UobPdU7mXjHdmHCCBaBjix5vQ4vEXv4hs/DnKf0fp7gtPcv1zcCjLPhziJiRUOFGrsLwQndhbthy
2UFEVXCYsFWU9n0+I7Ae3yMXNasIt0bwT7GJUCb/opJwuII5mP5c09PlzB8z3xxicQRZstUewsae
Bs+xDoELDLXcxTHniD6POb/y8C2rf+hzFMDlDjQrXPbWPmVO+sY46Sklit2A8LYy4ulJ5fe1wljh
eSoGOTroWv7T3hPVw5jEcm47WAR6g+axFWlzJ1Cf+jqrbRHgnF2yFgVEQxpqxeNowgykWshX+tTX
m2K0GMeRg2DBwa+3cv1BuYsBABNFRF0+ZKN89Nz3Ao+K+b0nq5j8Cyj/4H5dnxlLu54jsFHlq2JX
8jsW+MjfZ6PjUrNbeoEcg8vQSOahCrfthH4kQZSBRVP/XGRAOORbonFV7IHpdGkJZPORkFgk4yaz
uBrzdwQ5m3Z4jxyOv6Vcwcq4wwG5VtZF6aKL40D7GfR/w/W9fRjmN0paKyZPD2Sffxk1UlRdKljG
sXWO0QSat1PnhlULnsLLhhugMwc0RBONgwAkFYdQYWy7LP9SJg0s59DPgEBnajC82LN/ZdGUOvVo
HAfIv/gs8ffN4lH1LC2ZfiVR2W8T24WHEezdZXnShVSDWECfZoBjNPh6G3nhVr+VlupgyLHbUjfx
SXnUfwwkMBRjQS/fu6LQttAXTKJb132vFu9sSMRbhfyHh0YH6/36zPiWbxLxyQPLwv3zesUJ2oFO
n7nQQ/JYAeVa0eaq2dBhsbjQsZP3P9wLfr8a/RfNkjtiCfuOSv2vHhBhcoZ6rrQ84enoxj+EIppd
Mg7RIqu9X4kzurtr4olWJEUcsOK+kgx47y5k1maAQjk29OEHPHo/c5xRJd///Wvxfont/Fn2C1NK
nK92YLtS54j84bUEXeSWYOGr/TSWWMC0BBXjPG0eha53HkgsSTgSJVWCfzSShzw2jvTUTKd/cu3i
JsW05xLcgE2ni1ib8iqofpAmjcFnp2qOV70q44/Wc/a+AplVZ3tiDOtcnBsfYbNFO9Joj9L53lvu
oSWRuwFhurIlU0400zx2hi12PkVVx9lgzy40qGLrsMw7npNFgS2h3TqWPDLRNWvEmZqHOjjq4llT
eEbegq62//4jc/7qIws8W3BlI2yVRfPnj6y0bDseTR3QSFmXM95J4/qgoon2OyFI9XeWtcrfFyQ9
+kEMIZ48m/EIHIcqMuRpbN950EVQbCcfYznP75S6UOxLLIMGBSpVnu3uJrkeMTt2zw3BLcPcbici
zlWn1jWqav0PZ4Y42wjDDenuadJv/uFN/tVDoRNdfYbYgeO48s9vUgURfLWBg4QvQd84ptnd+8ig
qv4nRGVdK0gsNSM+rmZDWWzjoLi2PQKguKTE7ysZlHep1W8UEmicijkVdDbxqLO4fn6F9UV/ZfoG
lWfdFrVRPYfHaRQ70zvRwbmaJDG5/C7KxN1c/9NXaP+Stflz1TMrJ6WCYwq4xC9Zmw6ol1J5E6s+
zd8ZDDBrv5KeuU3aoVlFsX+FzOhIPbsSXLTY/1hbg/fpZNYtwtNtk7Klz4bmnGzsAcqak980LFC9
aVeTXpjium6Kf+gK/dwWft2n+EJQzbm+AEKv39QfHlXYKA4hVR0vmn1fX/GYYG6kj3GfBr/etkBp
bDJwRou1CaFk1cx6yC/ekhN6dhjSuvlZucmV4QpuHs9DwgM4+Cd5207vBGhAIk34sBduWin4Xau7
0PHc6qdf3+VVFp/CNn6qODXnxVqNmFsn3Iw9D7XPBXRxDrHgCs0fNWOcHInY9SzSyOLXKm83V92z
fhr/fpHaupL4j09EwH6nT8Y28/P3//CJ5P4SZk6RV3v9KejrgC7LYRJQFNh4yd41UB5oDgW9Ut66
bfFI5PhbdDnAWzSrF2DKerfSzhzSkdcDd7Z/eIm/tPL+tdIEZFuE6JRl8pfnyKvrHmU9L7Emz0xf
RzgV1nzi+lqo76A1n6K+A81TfpMm5b/qNO6cDimm0ytI7Juf7QAiFBh95nRa9SVpElwPo3z796/1
56r/88fpmrSA6BdaHlIC85fCbeGTG0NCkPeQs5feuVTdsC34RgW8norDXkXzwTbVOhF7SxpbB4e1
Ew4nvcVm/dlVGm9d/sPh/BeHJS+Kb5ekFF4bCpI/r3qF355EOo9VT83FGye1mHYN+OeG9kEUFVt9
32a16o3zZqmrO58JlKH8899/OO5/rrU/v45fdv3GjvCkWByUGRarpejWrvSA/FFZAR4Er4YEqko/
dAVZkq2pyx29EKXhH7r7DDal06IJZO6n19uQDMjnXqvspugAVvi3yXRiLR9F9z4ptennY+2/62dJ
ZjRgcMo1PT6/Tmgr81Y/gvrNjizpkYJh8Iann+9V91TpXP5eofzSrf3lp//fNW91j/1vmrcKCeRn
m7+VP/7UvtV/6/+0b39zA5YhYfAOJjbh/rt96/0WYMXwgsD2fZOobf07ZdXqHq0rfpO08p1AWvwl
1i6L9/f2rev9Jm3PD9gUbI/Oq2//d9q3tmv9kvdtWr7jmyYvg71Qd5d/KSqdBOuCReoODSH81ZEG
8vRVTOeR/5cPBKUa733PDtgj6znmkozaAskmLCMbrpx5Jmc5iqrl3IRAzKBE0ZabPIYrgA6EfUk1
9wDD/KbVJAR8M0SFAUfA/PsEDlNT2B/mEWDWVH3EmqZQclemFWQ/d5q00FLGggtmdK8pDJ3mMeQm
uFMo9xQ9MiKBgEJuzwPlcPdnCK+ZDlTIO8uTmL1zl/2mLfcQzBCcVjOopNLA4TPZ8CEMu6FfTFlU
Gnd1wvB0sXDZSrASDVK6664pMMslpyYiwpinxaDzBUGnanrU41DfABAU38qxG0lSRNteEu5B2JoW
c4+QxOOoXQHRzHqdeDDsENO924RRqyic9pE/lZtpcUnrtT/rhhtkPAzednYfBx/WqMP90yf2fmNP
+CR9sBsj+A1SGXsmSC8GHgW/RxXaCROqojyOvo+ZQe+qtaZ5uGA9RK+cVWxD+qhBfgxNzUhvVM84
Oep9CxYEmbJBg7697TUxZNHsEAB6uO+7J0ZHLzG26BX6ElTOc3RUGfgShRO2r5OjGcMkqYCTTFna
bk2XdL+xX64g+nY7hCJOBFfSE2+JjW5iXpKHSDNPJuAnpoCCIpPE5DqX0vCEkIKqENicpqbg4vs2
aI4K89sGCwgm58UhCBtVy4UHC1KVXDG4Xm4zm/BMvwKIg5gFCQUhJPE7V2bySCz30uAiBkYeXhcp
jpGCMB1wL4XmvuRRCQVMs2BcoDCh1SSHvFB84fBiesAxrSbIcC/feRFs2ui50YSZATMoEiG5kzhB
Vg0YGgmOhuY491ZNqHFB1Rh4MGAgQK8JNccGGTc4Euva1IQbOkfeftTUm0bzbzpAOBzZapuDxnFA
5DSalVMrqDmZ5udga4j3jiLVY1Tf60FYoAi9eNtr7o6HS/EI6+rBcury3NTmuYv9HSR7b1v5BBNG
ip6pq8F1eVaszEwlG1tzfhqAP4km/ySaARQDA+q8Z4G3bHGJPyMJ41tW5NO9F4mPYoEUNsQYAQEL
xdgnABHbzHedsl1HSwlYgwv79SSce5iSr41xby+QitBfPdljEd4kQIyMGVWpphoBcMQmBuhIaeKR
18M+4qODgvRs5pCPRxVkYG/hJHmamCTHXh7U1aRJSjFIpUSzlWB+xbte85boVh8sAEyCag4cE0ym
EJtICFH+vtC8phhwU6gJTjEkJ1YOqFq1KqbAWvtko69NsE9Av0EoAoKCp5fujbp5GRf/2mUienD7
+h7G2udUQKGESePc1JoshcEHWY+mTbWaO9XONxbyBigNEKl60FSLZlTlBENoZlUNvGqwfRConrMJ
ofXsQ2tPURft2hJPswUurIbaCBatuu46EKoQeH3YHOwhvWZmTcioALYzhGg0UUuC1ppAbDnYyoPR
JShS+t9ocp0Lj5AXfPxn7HVEoQLq6qAE8JltPQbQtEonzfOqB2NrQzBdC5s+kceWFS3Qv/oZU6Vb
0pPvGwAqPbydxCFzw8JAnNbvMX8FvS4Ugug2NsaGxz6Qe98rbheTdigE1tcq8kki7C2HegJHnuaU
eTL00LRhz2svXkfuoiaaEX8A0m8kXnOwn5rsWCBRPhoy9DdpJEN8YVO38ye4wIPNGE9T06yCwG5H
7w2Kr83qbRh/QNaEpq35YNcKjV8L4bCxwnBnlVv0/t5mdmnqC6BtLvC2SFPcbHBuVjMdE8wDyOR5
w5r4lkjrLtEMuFjT4DrNhcOIgslL3LWAuvZx8Fmn/LnJolC1xfKGA3zc5mDm0MOPW4MgEtyq0/cy
PMSgmzYNSpLNnMhjqWl1I9g6gXeUXnmOI7UfgBiS5CTsJNnpTMmti/E7BvS99zge8VkgpU+YzMDI
w1ISrdKW9rrQAD1+uULeva5A6+WasQdUhVkbYSyavjdrDp+hiXyVCaQxFG67jbWLodTkPgOEH2GM
a8eDXeBpup9RtN7e7GacJgKZEU63VSYmAyCwH7z4zcdszCTljKdCcwPDUr22UAbXtTNw62md/iEj
jYiOlrzxFsIINYFQgiJ0NZMwnPfShlGowoibJHqrddr1zxJ3LtsilKqQ8xeZ/GW01A/9vAMazA9j
D6HUIcspA4xoEKBM6oL7WEgtHYuSkzAytXHnwN2lY6fJ1NUVcgmkh51FJkblPGFY4RGaO6hvFl4s
fynzTecwSsF7Mzsn9J/5JsfZsBoK5Ix9NePns3iaq9nEkgX4Ia0pvP1kfHbaZU/zFevDd7tdTG60
uPnaul03rSPPpGMwwdRvrDODNQkH5ZWxeBmrziNcWe0ImFlIFTQ/MzqxIvNx/iCYpG2/LUN09J6U
9t5MIm0qHVeJrZ7iStpEp03YFuz202uEOihYiGHifaVtf++J+TDy86Auy43+jcrDgmC5AnHrRJMG
iUe6Djik1nFEiBZ/9D2l6dNWi3GwWycEhEsnGDMEVPQm2kRTeT9pC7cjvGBl9f0ejeDwiDF1gbhM
cpyYc/zcrFcwkX1dANymIkNBQDySIgBrCAqwJWrcsdd0SIy8q6IyoDcmy8McTS8jH1fTZVtnJmqR
k/iGfxloioIG7oa0sSdlkkwTUxNlvQdW6E2x98Dx7Xa4g0VuHAupB5HS/Ebo6rDuVXKMkYBujbSi
h66g8/mpAuKIcmnxTqTa64O9uYGiRYR2bZ9kIe+CGYqLFWjTpNwrdNz8OxXUYAuwG4nOh2FhCO3r
A7LA856wM6WEMelwAXTa1Zr3G28EmNHCfM8lSa7twjmctxUVgnjzmNesVJ0hDhicczKZ09GWM6pV
XDlyrg9mPDdXjip4mpP1KJydbdcdHpO43RTRZHG9M9ZpOXEpMyqYhYdlxKYb1tBEpwVztBrZ7wU8
j70skMcG2tAZRTXqYoziC7ZOgy22ZsxBaeXeLv20J+tng5gaDrMd+Ku8qIpVzkTeF31Cy998HEcD
+5arrnD+LHoIG669MsftOnZ39eKQdZX7fPjNVzoIeRG1gZQANfwGRwN/Js7vqfHwIjpzt2txZs5x
diI4JrZkfJVUFaW4o36QRXFHGs6PWSwdYfTyO36xcm+Wwy6r1UOX1N2VTgsNo/y7Wy/l98QYgQXT
C9hb+inVnV8Ty50fYiXOrP7D8tBUEXmBoe2lkVIHOzkg++0zsmOJAAI1LpjucZsxFYZ8a934oqHN
4QCqsst2QyIuiVf+saqwRrjRN0+VaJ18/pbjj9E2KR0wOgnRXhyVbvjquyaHsI37jqvPdjYJNc+m
Jlk1sZ1ujJ6ATuXya+PirjMSx6+lWwzUbd4VHNdu7dR8o3MKLtSFXOiSf0dE/AjoB1hyRa+foQaU
U4u5XmW5JAsRe7CqE3LM3QR0Dih/NCsLeBoNIPZ0PNrCznpp8Kh0DDVJYeMT8kdpbhEiY7xVyzUR
XvLeOPcQ1urGy67d2aJkqhgDe+o+tuZNlAtxPf10HxfmNnSW+ZClzodJoTiK8ln6xmcg8r1XtDVb
UfVmjQ3BEF1525k57sMQmGZcvovGH/Ygfu9oDBaofJs3OfjjDlFfv5+G+RELC0GbAzHFi7ntoSAe
oaYiQpTHpYgipCaNDba7urcC83XJRjB29cy5hDourNNznVsPY14hGqCnR3g8Ny/lzceFElymFpSV
ibFRPUTRgRMtEe4PfV0c2gpx2kbOJdpZARFrAie1ca3QQE89n4y6x1XoOD8acBtnH2a/G9p3Vo+B
Os2Zj3JT7zeJQpcQ29ZLwTJfCVKVtySeEpYiQe5ZAbvwwJvND7FRi5sIaS9J6zrIiNeukgwyJniX
QWV3bWUizQfcElcoKPCzLJs6X76BMSOEDT7BaJpPsUW2TFhG8Fs4nAYuzSsmzMF2Aa4bYCPBSITB
hujCJg9fW6+1t93Yr0pvfJ9bRAFG3XLHKUeuf/GyyRybiiDnvzOGLHs3WCeDwmU7LvEGw7DXdUxC
y/QLLoUj02sHszoWqoo6Rup4jBKxvQR46ANTiCOudbiziKCYO+AA6jhQyR3n50iTFacEc2Yupu+D
qY5iubdztr3W3ZhTEKx4RGvuzRBoI6I5IFUQNlbdFj5MnNDBvC9MXgWfujcM4W6wE4g1pd/exLN4
qljJiZ4zEKeGRDJTDRN21oW9hC8NwlZk7JCpRjaKoWnhoxG3gCHr1pnM+AomwM6x/Ys04+8JWDk0
X2IH/AuR0NQfTdrp0BWjPLb2noSwkufpEfkLJjJDfkyGSTKRyhem1KyEOv9haKg/WW8pE5P+Co8M
3MZcHvAqX3Nyf4sEFcLIiYq5F7xKRyAAJlC8UHw4NZi3NWqHZpPyyBKbxTbZGBGHJ/QNMvoIxUmv
Zu/Twuee2v0tOZ4ZbVVaIcw4mTFviJUBWQEDkeMuvR5a5LGNh8o0MZ/bYnhETpqtrVhQUw3+lyHZ
SoLcb2iFx88G5h1op+bOxxqt8uiOtuVAiPnJL4N4M4AqdUcLgBlRmoRqHmplOizpa0CH3XVQides
uHTBJ6D+uO3UFRNldjxmxqu6X0iRrZYfBBtVV7mEwkvCUMwE1pNc+serwfwWjHDzpPNVsLHbS0tY
iZl94URw9qnD8YyQZN1RGrEbTKhf1Y0ObizRROwCgpFMYyJhyA/Wqg8e+bhJzvQZQ6K17TYM9E+u
nUz4DNJ+FU2O2FhLeivFdKjq6KKmfRqgfLMb/GSj8WN2rRfHkI+DBwjTai0u/vR7VsSdHdsk2tVF
/0FmwluAW7DlUUqxPBayfs09966y0mRP/m7j2XeogZFVgJvp2ut5kLwgw6Q5FXxxk8an10c+VvCE
uJVZd4HrB57Lrx4l+8pMxnFjyH5XFhAnIoGwiYinz870P1QCb6DMvuct3/A4O2fBNaOMSFEyAN6h
mJv2Dmo9YIThlxXOH+BYXxtFJ7byH0uvC7mB2leZH19RJ9a7UbXzqk2plhDcE18fWtvl3GFYXmU+
p8Ew5LdATw64hAbmyR2VsBHnB1vFNxmzzHzi0lsm3wJSEOD3kXXMMAMnRBCDfRt/+KT8QAgOB+qg
V6dz1Ca3m5upANY1R4A/uoGYEss0tqnB+Mn3b+iHITgP+F3r22g0r60r76K+PAUGosoUefTa7okK
SsMOVwAPTe7bZIi5HzkIvh2N/hvX9O9GHeE9l+wJUUCaBQkBxP7cNvaPfK4fJ8POdllcMfiZ3Zu5
ntFGMaL0CPT22RLQCqFvjIfHbmsWy7HNuRU5DDVVxIxypv/i5kC/oja9UprmYst2tcjmEZ84gjyI
PhCR8jsCVl45dj8xVUb0mZBzKy+6rXvEMlVsibWPe3jlgUCBXZoQotRkXLkNA3SQYcIKp7seOWBJ
RoaIUbWZ8AP5obUGrvY0uOAy0fS8eSFEwMKxbuhH7Q0wVw6Qon3ljfYxD8bjbIb1MfMQVxIFgpul
6Y+9ctG2L3TfRf8au+28F8lCPIPD9y+cjCuwHb4vcXg3zMge6uGhLUYucpOLlsyrJrg9uX/IElBq
IwE7Y2ip9ZIIYA2gzOIo+gJTcEiK/Ciy5BJ3A8ggF7ac5HrgtgvgL9Bwcaa5WiMtJdx9l2YK70Jr
QEMCDmLVeNWXw2m9T9+b3F6OtP2q3iH8YghJoGK0bDdVcBOxTUHIuS2W8SbIhxeBlWuXGLCsFmHt
/RJ2bb8cEdrZogSllUKKLzPMLSG8KdN5XqYSP+6U56j9S0JwlPrqDfG6lP4lNiUNvuGhpN+6oa9j
Jct3SC4IcDPgiYxCTYEaoOrlJQibvQtU6E73hlYtIRZwj6Y9PooRFgGHjzKBHSJDXccTnvjZXnho
eNxqdEbrKZ+DTTk1WzY6clpwK2+cPHrMwcOsacFHx1KZDwQl0rWkQofTFm7CpCI51YItaaS2degN
9z5R30lbZZJd476P/XH9wq2/WktRIcVkXVkdaBFAS87KdBCq5oRhiTk+I5hLb8oGFTIOcE6XoWIy
SpZDJavrIYin20jb94BxoISLIbMUi4mXIC110hWjUS+sTZCDeDUXnPSH3rTtLV44vk1XbVtFBkEB
6WQ11FuyRvNdbXrhLphApBLJuyYu8LLU8aMVJNc2Vj16NIYLSwu0fkr6SoQXyXLGjo1Tcc9M232n
MkqdqH6CnvpRxP73xSIYg3TsVRdzR5+rggy84CQamvd24vKwj+6pIkazlc+0fxgZNJcBCQV0mABx
MwAb2cUvPg01EneWS2K13Bx1sSNvqVVgyjruLlbWq2/RqkJnBp5XQZdblonqGVRPETvPWXPPDffE
rDh7FB4o8IpyR40Ox6X4mqagXtuRfB6sEK8hZLncmJLVgi6wIkunbQWG/cncGANRVIO5W4IOk8sp
6nz7doFpHFUJ394I1LXovHNIU7QmJO/Qp+IrAxpqNmxovuyBIbsGebwdQYEWoFmcD8Dcn4tFvrpd
+VYTyD6OmG5MY3xphmBnB0W6m5TkOLZQzxaROE6l/1n13rCq25GAJzNWuyT5JuqF+mw4c22vaHXE
RzqeiMAA3a60axGWSHdcrIbgRM5jonviYueYdLYVMhlknOS2uuw8o4WMkzoJsHO5juLAXht5fumm
fLzGSn3JKmh6atAyWTdkr5l4be5i8nXWD1ZkH606frZ6ceMgGlkF1dEpr5sKC3ap5LUxO/Oz6ffb
MU9/NC2OTlMYA6pYhWuS7lEWBf6G75b2F3gZL+nVOw20AR644MwgRQJMgAvbCcEOvYAyzfZCiadk
RANWRpx9ki2tXF7TqSV7aVa3UaOzTq3hyTelyUk7JRwcPPJO5LfrKqWjZBoD7vyEicBYPzV5rfbk
dT51KZrPRHTZxcsicD7t+/RF0vuuRUR5MJNvNeGDN+juWBsWVLu5kNVuZkO0NDqoDfxYW+pA1gX9
dTAM39veSY4Gl8Et8KIdYk/j+5yQ1Dz13tYFuktmITYjp3PVqW7Z2Rwoq6GnioOYFvLhRpv+i0EL
nay86blAb+omyVuFeBSOw+eiKQesDkzLhPcuSfNaVNaG1hecFMKkEgzmtQmPorHC/pSfkVJ6EEe7
8T4E87nNo9A45aDonIqPJM1Cuc4cpTmuXClq5mgIVJ2nlkSb2WtOHTyBuKg+s2AKuZixrlSADh+Z
qcnNpXO2QMOTK5GeCQKBAqTzN0rQJlgkMug6TUibPnevulILtt+EObnAKUB2zm9TFaqdL613L4Uf
q0YDXxbg565xhnXWECnUtpPJlYTAUtXtoDwol25NjX9pA6jui96NsVJedYQxBJYopS9smqCgRU6P
ObHQbvm2Qayq35yGsX/IY9p8gsLBmeMJr1f75FbtR1aXqJqqClh6SoOlkZp1lFGnZFN9xsUoaTFn
T2E+PzgjTi8vpcXoK/agJKwFU5v72h1vRV0+tjyOqyAESc/UoT5iC09uXbOcd7VtUYL19jcyXNpx
hOEPmmft1YKvizMYNnC8CerwZTToxBtjiKZ4hCmLttgteZgmqrQEI1tnuj8S/QQ7qaPY9cBSSkL1
BqQBbO5oQ8Ni36TOI9kF/rqYlu+ORqs3X5lTX2KvOZcFAQ0ZBQ1RNeJdIYDVjT8goV2cwHA1ywsR
pPT7y7MJeqixb8gdutRT8Tn63Q4GCPOfIXyxKsIvEsHo0yEk0vSVtZqd+hHDjVrB2NcBnfJG9nRP
gmh86gg6bER58l+4gIACbUP5OVh0Fbgoz+VlhCTV+BXFOmS5YEKgQsqvnx1gAU94md0P4kcSNHer
fusAUlh1bvGGqvaZJT3PFR9sS3vJO/emNWyTsXoLJVjPtpJnq9665HTyvJ+Hfnm35nhTm+m5Kom9
LQr1lS+Tx9l+Ny0lbmYM33XA9uuUwEiNyDorwXWZ6UyXIZbPxzo5ZF5r3AEN4WYphz1BaBwdMvDY
jerlSWj9GKk6VjF6tLCZek+1OR+jrH8Za2LE0jE99iHNNVqVp4EXujcLXKqFupoLEZ9c2b2ge8+P
MVcMeL4wrH1IdD2zIW72CcnKSPhQVrcrt4q6wxiElPGdR2uET8mkX3aN9oiwiSzClgF0gpzb2j86
Y1VvRIfIwzdEd0S3W61dz203XdMYdL8e4qh6kxa5g43TPKaCfEp/cc/ebHY7wo811bumNCaoem+i
7r1iEHRdZRhmBW3ENHWM/bINEgqi2IN9FMns2M7T7ZwjITWpjU1q8asmGO6UP74sch1DpwQr2mEs
qCcqIIcHo/MO48JIJUfA0vdVQsAeyYyVJAWTLBIG9cAWJ5gqFYGVsWMx6fMcQPAmV88WZE5putZN
lYL5jSIxHGejQ/SCGcCgfwBs2/TXsGNY3j6u6vJ/83Yey41za5Z9lx4XbsCbQU/oPSmXSmmCUKYk
eJwDb56+1qGqq++tiujonvSEv6RU5i+RIM5n9l47A2BNFFMUsfQO0vaQWu2LHocHiil9o2sAx5vR
11ZhPcIt8DRkDMg86zEm2GDqjggfAOHVvJ8mjoYjxaAAf1eaqxwPRjpwhWeS/WcYh97CS82XbhRs
DjLQaeEQrQKTBrIax1Xim9kpMnv2C9nI32XpWg0tGxssMAV9NV2M0Nlfz+myj0R0CTru+qOpbYRf
PCU6KLbapceXtRGtDZdousTR/4wOqbMWBEj4kKTqclHsrFzjyNPCc4jX94DHH4g4KVcTxGMlLvBg
1q2BNYSLpqt+5ZP3BM/9edYQPTpO/Cd5rYqWLavl9wxrx2YV6fTcefbHNlkOeQpxjef3zYF5PXOf
Con6YOXbyAOyCPfT0L4zBcrua5DZ/vRpQtBmX4BPGKZ21wDX9hRme5LbWGG3Q/jbsSFWTtY7D6T/
bq1urFdmm4LBhdqdKHy3q0De8LAM1pnD51R8iyr7ciF+wx8g9QMEeBt+ADRlNMqq0a1cGtwu3VBu
1tu8bx6RvnIZGCn5b2X2q3DlB9714mA1xZeLn150DqRcBSSPFZo81PltdEu8hApbbimAeVK9Mpah
y4VsXkM4zxzvWcs8biGZ4S7Ccdx7CoduRlChUyZPiAC9aK+niCTD2seACO4PnxqvGcdXaFh/Oljr
WeZ+kVIFx6IlJJbQvJ0ZsClk6+grULutxv0Tz1uJeFV3wArStawCheUnCUcnFVZn2Tpn5K9qtJYM
O1uFha8UIN6DFO+goV1aCh5vQLCdoijZMYJa2/HIXqRCtl8q6HyKrU5B6CvHg6gNll6vANQLSPWU
zf6OJ/29VxB7LcXBmMC1z2yW8Ap0D6RK4A36HFjpH1Lg1e04fWtB9QfjEDMmhcvvI904I39EjN19
FRD1KxI4mJswcw0QQZZMxhR8n/nLnw4aP4OiM6EkxXaScPpzFv+48SFzdwqnAmMBpL+nY+oHtbOJ
aJIwl/DNoZt+DkR5rWCU/43wabGHLSMmyylZrUQI3B+ouzCE9nUGhli3GSXhBPK6ujmmbfyFDZGK
rpYpjZI9rtukezedCN4MoQUJEXNmYnwFppFv9BD8ugNJYWX3rPy0wciIU2Mrqw/M0dmTtThAWdfM
OMbD94Ri+VQRA7Su8ZsQjjD5fXiMhPOhd4RpkLcQq+CFkgSGHHuXtHi/JgoTm/1KWzhYksyGiuyG
uWe+1E+/Oq+AqegPTyUM5IeGF5zu59aqAIiBJIiQgL2NDRN+k5NHbPeCM8eszEU+cTeGNfQHoWpH
50y8REe9tJorRJOVcniMHUvMDqOc02MWCZA9LjJGACJzk5sZMZ3uiZFZBLaYsR4heagrcJxa9oqq
KD2MFUpN6eJ9YonGXnomyjG1AbtOKjJDV+EZ9N27Hpl+q2I1Mtf6HDpCPoeCcPV2SDfsqBmwj2cy
KrA+jdzoKpKmEg/Ec8Gz1ne0Q+70CuSLN8ecRTt3WpqJRdiH0XFTDpxXEBgcJioRxNLZwFNj7SvS
QlpSQ1IVH5KzT1oWplssNKM2GZ9Eu4+8TNNrXbxq44NgXtyrPJKYYBKifDFSgVsWBrULZr6/6aRd
Kq0663XcrXuCudYsZm59mRjLyIOLPLNzRSVPr432P46TK2/y/L3GUdv4ItxIIlQqlaUiCVUpatJV
hMpZ4RrlHa0P9i4khCVVaSy2+QgejXQWldPSq8QWYKIhwYz1ztVJc3HUKl/luwQq6UWqzJeJ8JeI
EBja0+9KpcIEKh+GOTcjKpUZIwiP8Rv4twNxMoXKlUlUwoyJWMtLoTNwT+P1+9WrLJpOpdLE3fgH
dhUKKy9/RwNn7cJZvLTjpVCJNpnKtiHfTKcKKj+6Fub3TADOrJJwUpWJI3VYC3IlVVZOolJzgHjs
86Wm2nqClXZeP7yzUslweJK3g/34bHKm6iqJx4PxRNxoFy/Cttil0jY3Sav/6ib/C7q1fTCswFwP
hDqQ8FOorJ9Cpf7YxP84KgeoIRDIVslAncoI6gfSgoTKDer7Z1tNkIkT0hCOwEqcWE8RNRSpzCGX
/zuydm50Ko8oZMzgMZ/Og6NQeUU0aQx4nfc0SkKUGW630aZFRRQwdsf02gT0ni3xRw4xSFreojLC
bjATkCRUUlKfXGyVnKQzFFoFhClVhCo1Kl3JIWapU3lLqBGb5b8Jp6jmNmC91FbIcjQ7+CxZdlrd
8MR6F52T+0pG+hYSFdO7gRR3S99UnvWcBuVpjmam5z0X+6gWqFn9plXILf6t89IZ6j3zoAjHij7m
tMH0s1zmybKj/EsHZumaHr11jHCcgaWSi9eo0dOnws9vpg+qOfB5La2kOHh5hFCHDrFjq75IfY+u
h/xKEmcfTD1vD1n5pmOwWP7/FQL/C+th+yUuHwzZ/ysQQsmS/7JWZPIft8iQ/0OmvPpoP/7lk3XZ
Ju300H3V0+NX0+XtP6MY/m//8D+QDc+T/Pqf/+Ov6ErU949fUSLKf9H9Kmn8/0EtLD+S//79Pzph
+x/YHn2bK8XEHk9RjnvoB/OgGf4/DE9XX3QstMSmgcT8fwmFrX94HpBWz7XVf8Aw/KdQ2PT+4eoM
3hHFuZiJHcP9fxEK23il/sU04bgo7CzDs20Pn5Ln60ri/M82EklvkRCP9I1Xn0Ux5+42GRxSQ7iM
HkvSj4doeII2RC58+WJyb1f8oCZpHdoFAoekNs6XzMGhxryj+Nu4IQqkDh5n50ALvINGY12/poSa
bQJWn5vYfrKYzR4q/dy76JK6hLzGrh69s9Mn1QtcXNxjmvWKpwn7rzVmq8wdAfEnOVjWzMWsOZRv
eU/qQMObK2ora13rvvliG45c96lDkkDtV2cGDeOir7yc7ZSdPcMtZRVj/x3rarqFjWNcI3HpCm2E
LlD8ynxCSzkJg2uFoXhFKMSAtMhMDnlVPtYQUk5AlxDnyzoDn37wRQvqbfCy21z7DFq8tFiNrLbZ
gYatdWiZpIdO9tBn1nwmeJrkVRGFn3eum2uI4Mqa4q/eecO+aeify6Rvj0WFoVlXYynQ3yk+0qFl
EKHLlSaMfgdCAXorM/fl/e/7pfgMY9mhDuFHlnC5m5gWSWt9f6dbhdx3ss0uembCQtaSK03QdInT
yNwFU4iadOqCfQRclSpV2t2i9jwUPMGEH1R9hDObKGjTprq3GuajhMIwrdQ4t7DhU1Ap/Lwrp+nS
Wv500VsXYwr4QLvRzG5ZdbesxezfgagcUJpv02K2tt1Q6o82OoiWqT6Cpcm63bndU8JoYuwqikpF
xyJfZTwXTnDLWQCCJ5dcU7YR1TuNpdfx/tCmJRLB0D7A4dLLOSFLL7Nf/XRotwLaEBLJ51Qr6Al8
E9qCdH4PyZsdrkzFWWyNkTz5+49pBd2pIsR0qelK7YRCbUNbkjBnCeIlSY3u9g4eNxPAfJRZwToq
MtAMWoIJTz3lVlD615/fxie+dn/nAba1N67dCjGN2yR0314YQofsNNjHM8ld6kGm0Dp/fgTEKWJV
pZp9SEdgc1izu0eAgKUrNhptAeoDTSJL04w/I2ksd254PNosYWztEGL2ZviBXDxi5nBFj9ZcPTug
Xcq5Bn2b2dOYpNOByyldmYFD+14Oxo2hYT7F9mfdUMa14xFVR/riEhexBbNorSBmL+J0BkhZbqUg
p0qvPXw/LGFugWeUq7a36Vkc24zXQFr5BY1PhzH6KVK8k7pxu8PPM4Iybd2HAehSUTGmBbnMMCp7
o+Pwf4GCDBkF+H/LQvqXn8/sFCE761XgBIIOK3QjcMIdoUKJ8cKEhwMyrgzn2MAgXROr1a49k4mz
7sz60zAQ92R7P5+wnUxWPWmhK5JfIOfTslWB8WwI57kzmNCRyxzfuFXLNyQx76MicvpJ/n33n4MY
EQ9ORsevpdlAOI76Vf08+tWMXXO9PwTSQxI6PbG80QEylO5DmHefQapUKJIMwyDx6odcosOdV/gK
rJ1VVOVNgIJe48AoVlodpNtxBl15/04NXcAqQZhOWlolLn3orl0Y8JPntV9++R1HDsujzI4vcUV5
NqnpQ8My5TEped/SZlunwZCvvET5NgjZ6ukoxv9wa3HK/k8eI6T1KkRVwoWDfOf1a633GadmBQRu
EvBEXOYhefjpFpgypT2NN8+uaCDs4JJUhjhOue4QyuwMr107XFDp3tzEEOcRE8gTeTPfE+UXzPa+
P4o8C6jAZ+/qwBJaR2C5OzOS6zvIXJeMIn+ezbYPkhNCaYhvYx3vBxQGd4ywN9QXnjVU6E74S0sj
WHSRC4B2NFA3kZMR5nPMDKZ2n0SY/x6zLFvX8aSxkva1s9sp8oUufbaMjrtD8Ev+Mi12r/jJ3dxO
iyRJg50Tm811lvN0VDhd2Ub1Ic/a7zvov3Z87nf3u/dQMsmzYczZQ1HcOvRUzwk5Uos6uxaTmWyn
bkrUGE6+Br2oloalNzvTQYZW+dDB1IPphj5Aoldi4DobnFATKUAByu4D/cWWG8jezmVzTYO5wWbJ
PdUTTr1hTwSyTtLwsrumuYpG0NNd2RESBKdoaCL3CdXXi4O48CBH6j2vJQ/1/tNHLYOeiuX70mYf
jP3YGqo9qwpS9HTCXITVrPyyjs8tdlCrt8X1fvH5dDGCW7IRNTjuu1cMHfLAbJY4lwHQWTnXAB+t
OFkCj0DJorWP1qAf/ay2uDNya1xkQhTveCfPri3s765FfO3+xYRHLJaZ+CvZeEzYFT8osz3GxKh7
wG1I60X6Nb+QT2dLc3VrLYP7qy+n38KenuEfI+DJu+EcD8m4ywxSQizevDbR6YdGQQwdhq97zYje
RvkgGC9fLPW6jn2uLZzQrbdlyPo0F+P4kNrgXnUU3JdJPTizlp/Yd21bbIy/xhjRqJyr34z6jkxO
2UEBiDxk0jOO2WjVICnIQYzmanoaYv2SBRM7Zyud6k/dxCuDlAcXjrltMse5FHN6IGR48Kz41fFF
emTLDTXED31uc4RH+LkMV94ANkGQBLIL3aJ6G7veJPPR/ysSWXz8ywdRhG3ca816GzgazdjUrsw6
7DdBDLIjVff5WD0wEhhPoHc32YTCzY1DF0FP3J3qEcllO5rDR+y+sz45ksXs/mZrTClEOvCjmfKd
ST6ke6vu7VXpoUmgcI0p4AgIqLO6ekPpiIccOY1uhdq+UhhWI6ePHtkCTBqNuomv4fH+oL6UTjgM
NFk/BHU5b+zI/e134iYFZC0r6Z+7glav9l1OzDC4hCGk2jr35KHU0VFgWX6y87m9jgVpiHNSJwcv
rphSx3K+TXBfehqAR7O0P3hvBe4hQluyFyYoQ+rTgJqHgZvdtXJN2gqjhnAwiR8IifiBTHoOkt4+
Do58jkxcb/f7XVyj/4izaHu/Mxvq9tzu56Y7p3FRvmqII5Yz+oKHwJwIMkGc4mfZnp2r95K0zdHW
wvojZCTGDFY3T3M4D6fQhE0fiWZH0VSja7TmW6Jr7zOWdmYFoftZV8SJWORBWsNYnIlNdc+iZRlO
cSNffSN9623eEM5gGZsxnaq3dNSPiS+do1tkUqXPfVVeT5Zqx9LQGFATmW5lvxoWOqwyHPIjzDO8
QjXx6aCeH+FYQctWcwLLz25WEvXbhKSFFXt+qmWsKeSh6zHk9M44x1q2B4d88bLU+eULO19U9KcL
C+MCVnzkbDajnY/QhgwU67uh8ZqPcawI4lU730EJgVz0zdiiPnu+LLo+fhhCwgfCuc4O4DnReoxF
85CEVbhto7FfD+JoJQAYWfMf2UNMZzuEAMMnzv2rvXa4HydeZxaAT2Z3XeC+ZiKTEtBH9tMJocVw
4sJnmAs3mEC4EghBU4sDyltrOwqewsof31A0qxPBzZIDQROn+1Gh4aY7FXgKt6GpUTl1bX/lWKhW
TW8ybgCOvs+JakOnIKddQXTAtgQvdRuDyltrFJgXDAP2xXNZJfbAfhZZYTi7KfC7c+sM/PLNnD54
nAirfOzES9dyZFRR3R3bWDeXLdrbQzy7h3vRfH+YGBhBEqjbzejgSWlnyMsDckJPBPrGaUv7Eji4
eFr2QD3WnRZ3xNCcZk6DT/XB2KXNb9fRnmrb+hXGqbu3VbyLlaZimdRK/Joz9Jz7FMYwjRba7PRz
btrvLJbts8vZBoIDWFJajLj9TQnu9D8/Ui/sMPvx8f71//0dxni0a9/f15bRPcY2E35Rsoml6JMI
dMRacLMEAo/uLjNQdFmW3iHuZQFvmtA4AgZ+C69koypkLOmSJikoGfpoZSAsjpqkOTkxgZf3qqti
yfJOnQHQokJuB/f6p6zEsULuS1q/AKNlsa+60HQsv40ZPw8gOSoFrwk2VTr3z/Qy/bOpT1vdzc2b
TRhHy875dH8pSz/110PpZ0vu+2iL49P9oe3N+FSrh3/6WuvKXZIVv2PlhiGJNj0MWs0utBLnWfWR
ie2SjMi8GRlStCRGt2W3zQ7s/uCzd1jrQ0dEdIXMUp1fP4eYOrPwMlkr7BHszLkBLid7jIjyCq1z
2OjWuZqFfb5/GvMGW1dsr3VgLdtA2tQnMWlJSRj8LeMExwD/V0Q68Ts69ey5lq0qgrKENR1j1MCm
zcYF/Ef3G2KbBvYxGaPQPvCbNfHg3hpFT/805el8dcwaqDF72cR41qBbP5JmuPkpHNVnXiY2CH68
rZBQG5AJt4hNouSEde5UT42SugqEzuQ61mxmjynabLZlNXzoUTxkYZ/sQt+Jl51pNZdsdNY/lZd6
DdEk/HzpPk0oilCAccrcYxvlxsrqrOgRT/97P7bvvHDDSWuT+im0gpZgArNd2mNXP82GWz+xMlym
HVteyiBofXAEWTsydx+DLFj6Nj9G6yHvajzjWXqdQUtANPPYd6fe5S+544CpPteKxxiQ4XKiBF3e
QwIwe01XUlRxW0RsVztPO+aEFG/0ManeCsvas8xzn/qg4LB2MhHdNJHn69SLItwec19fWJAtdTyX
f0PiZRdB5rUvZVlybyeyNgim34QbbUlIZi6SxOPeD8tfYtajY2d0XNZNS6510MuYZKmi/G1r4mLr
uDws9LZwmck4VEEcVp5YOI2UoEuxj+OKVMqoa0AXhaSCzVCxcCqRuB5F+ZacknIzwbJ69bt6NXlD
ek1xah7qMYTANrNua6x53ERsGJdWOtAFNXHQHqqhyredVbEcILrAjZoHI9P6q5YW3AxduSpwFcjp
sXT7D9dMH9Ac4FCD9YNBNSRSFsiGD9dYE08NUlTdxBjYUkYvnG8vGldg9V9jmylnSvabE/6JfBOm
D86vecYkBA1ziXj8QbebR6bzTgN0zoRamMa+JE404/SuH5s4JeCI1N1eon7NLq0SY/posdABr2NZ
HZpW3051yniJfNPEgjmqJF4pAOEg9V/gMj/6NYLzhJI8DOtn0SfmUQvnUwiAblEP7DQ8NjBCBjUD
oAk7HEZremh8pwb2u5Jn5oh1ct0ihH/LXQ6Vcv6mk7BXZJrGy9qY/oSFa64I5URAmwTeeR7oZluL
3OgWmYwV9ck5r/4aSVGw0yDkxya8gBj1k6uzBxrSUxejfJvlJTChu5cgsfLJUZbUmeTEzLJZPwIj
HeGbuSYucdzIK9khd2YchQgX8cE4XAPJ7D+I3BRITEJKW1td8GkSKeCDmjIrdMlJB+E0DY1Hxipc
HSFDblLFWZw27d4rB+2psbP3hLB1Bnvzr8hHsWpiIg49LTp0iDR2hHRXRahfg0ga117TPxoHQUUg
oUdmfbRHB8YpIdLu7EfaFt7kNsNucwo4UE4V47axMuSeHdRSlnWzKpDRxgzH1iiSCSTZpE3CD8tp
h+v1YrnPjRJYdMgmBTqZl9FFS9cFD0HRBJ+NuOas/r0OTHhZ8CZyatjs6LbY52C5IUxjn5cMUmrU
VqnBBia1xoc8xTOStuOKplVH1oJifDYffSOOYUoRX9XJcY9YgxD3MixWls9GI6jKNdpCZ5HlqIaT
3n/IE6BmfpmVu6kA0Z7MjyJjTlmEKjyz3jug/ImrxtZQjeZrQDjRc+bPzgb0ODIn1nlsMXIYH1MR
nFtAoIk8RIhxDrO0jHUwKuoC7lZMDzDhgLQ+sD75psf4TtMxgc5Wo5mUE9Y/e/DxK6QgiLpNoFXy
iKj4WKWQvBNYMlD5F5aBxTqoJJ3IJC5e6Rx6aazTPKSnleGWcjh5gA/dlEFJsAvIyYbRwzJmBEIG
j+XTdA72tpY9Fc5dIW6cdGLvjlWB8NHH0JDNHWp2QRRKjjmyNvHeZ92IBzzQBqxXk9j3Yb3Vfe/b
ipgcJqmRbj2DPbA5xr+l336bL2y5bnWii0d/wo7oFGxI8FQLJWJOGfR51q+Ozela1oIVct8dSLNd
u3hI143HqM/UrV1j2Md8QPnXaig7UKFZIVU+9wXmydDaR3ZRYZA0bG+TdxHH+T5oPJg7/NlrXRPu
0mQHMxLog3p51SP9hvTxU5fORquKyzThh7cy+P5lWTz2SdJtOq0qD3PENrfQiClg6MYImdWMZxX9
wfOGS8ROLrMI3NbwYVuuORyCKN4SGUAZ5Pd/OaIa9IPm1RmbJ39IjGOZIpqKvXZXeu9s3uggZ2Es
HxMxHQgR096LoeH5zSjFY5JnzEZnWjG53oEl5m8m9rhn/fJN073qKDHm9OSLARon5tKubIpKoaQH
B2iJF1HPv4O8fQmz5Fs9B6vAy14nc/qudFAGVezhVc7bazRp31bhp+fSwuMoGWyd+8h8cGg9mINo
iSCRPCdQidiF+pRl5YphZ75nGkumFulzTWCbZEYNHOqtHz3aN1QODmpZGW/xrvtsmp2rn/XpkhRE
bWtLHCu+IUAMsPBbjvPVb8zgAJ7vqZYqXjjAq2Ve6pk+AckWyXzec9YVn2lvY3JKGyjEXAZ1Y8DM
R23OG7bcMhzwGOxxaZLeS7kosKfH5ms8TyhDCV7zyuAYoWbFxFF8z53tL2sUL+cW5gJ6mnmAU9vN
zNaAOgKbx8g9YH8Vg9zNRdhhtp2+hQsMzC6T9eSVt9zSLukEOGAcB6KjkrVO4coS1lxrM5jruYJK
MFS6vzZD+W7VdkOnWjzmKQQEMzR9bit0p4MvFkJU0++p6BexbSULK4C3P0LmWxRxfSvydNrOpX3C
anvtUNEeMPiatcc52RmIrpua/CGlANbq7JN5PbHuqZVt5OxTMlmuvCVlf6HW/YMPYEmFZi+a4Jqp
Wgr+vwF9FwGC7gzjZg57ubHmcsWxzhJWz5l318HCQjJxmrDZMRbxVrUxYCtgn0lA8vMwy3xt5ags
u+S1zMua1BZyoLJxNNZSx+mUSJeZP5UzVhQkrJOTQ2n1SkDR4qOaqi1Vl8A6iPRU44aybP3+a7ar
r8HjYrcEQpQ2hdkRt1uzMcU7a9ZTSNMGqy+7XvM6Y5qf5QQuVsTORe3DrPQrRd1w6fvvbNlgbCT2
F+5qwisTg6BA17lFvhhBfZtvLocYsx3ATVqEBFsr/FcygqxtJV8qKZxfumy/0HS1G/IAt5Zdk66C
ahX/RP5VKaOYCNHkGMGeN8mLa1TiQEI7zYxb4Z2vSx/3IZIOtwgPFTp7q4PLCU0Fm3rpZEhZGhKp
58zYBO0mdPEPeUYGTst0Pv1KpZ2ZX65j/CViggEEo5w1aaAvoWsd2npWCsmQNPumf4uFpMqNMpKv
h/o80f5V1XgFotJuANRMq6nL3rk1ffoe2oXOzR4bMWLkRgeGk7aMvHFTT2SXGUk3vzQRK3rS0Qdy
xU45UcEIOVuk7b1yKizj1MDOgQu883P/4PgkFXFmMMFkl73XVJp3IPrHJP5K5YrOwd/FLpyYBC7q
HPpvvYotlCMDP27LWMalBFqHRDkscXrMtabvS45+YAP5lh7tamRDsPcTE4YLaBOmCqhhytalBp6G
DT9VeLO9ZmtrbkPkFAmNsUtlF+rZy2DBBCKIuZROuYsxrOKhC5GkjenSw7g+uZb9brsFnrLI+pt6
mcTwCAqp2IRDgfm6ScN1wU5xYejKmVEggqPwXGKlSFceqsuFdHRMB36jbeQ4ElRo6Fu7g3lARjzN
CUNvGzFpW5TXiWXVsuhb6CyB6NbseZkXETKkOghHVPGiCX1SUbqvzAOtLGJR4g1xMGRy8Lr9AHIt
kyd0Eri/8j3RoIL7RnROXfgiKQNMROTFg54gXnVq4irMifdR0e/chrEM2xN5Dh32O4kc3ua5zdfC
wHYc2cgnvSr68FKPWwme+hAO3amH9qw7ObQdWcTrvIYoXcu5PZDfUzGVD96Qi/dXXs1TUFfLgPsh
GzNn6yNCPLgYQBeNKPaBngX7yUuzZShuYdTnG3iZV8sZq4vt4eEIiZJv/WBa5p3YRGUKSKqpbsko
NzKbfEYFdc2JmoLgd3B0wkZ4DLGImiAp113JiA3jJOu2qlvij3nQYp9ZZoGyNm1I9AhrXBOT4+Bi
cjT+wCM7Sw4MIdph+q1qpaLB8K0NraRNrG6lH4mjF0wtthxD8KtDnOG13FZY2gKToZz0J5Ashr33
6KnrfvJ3EWnu7lzjGmyY2Gbhqkisi26zwtJGZ6Y66DEfu+kbuj+Qby3vWFrEwoqChU9PiYFCrw82
voJxKtKDCadp4au8GsTNGT+Enm5nQgdWkwtI1PrOU+RatX3Dho1xPkwvcaKxQ2c+ISVx8D1p465T
PaUhpaKez3ujlq8aBRJkPhKX9jg4v+MJlIuJOXLn+DEKcKf5RAbUrJMihAVV22vwZNOJPTJDG2BW
xAz242kwMYdo6mCcHYszlwey3YZjFEQ7LCxiL7Ti9f5lQhbtfTb3LySuWjcMce0GoQo9SMne9/41
AYNGunm4iAlZXmt66xyTwB2XOp74yUy9M7t+6pU5pm/lM6nH2Yp/NFtpWF3P94c56950YRMTHZly
K/yKCxgN1GPh2siqK0xW9089REw3ixUXbqDbnPvmq4sWCB8mbazQUWVHPqaWzI+BMJiChXqZsH3G
fYhOuDsQh+mtCtkzp9O44xCAzbeJoTjO88CiFZMb7iK14enlmJ0Ae3d7MOq0XypZUTqpwaf+poMt
uTJQWWOkBeoyz4K4G7XRrgXSQymj9c8/Bw4kWmdjUhOIO/avqH3IV2DhbMTAo1K/uNkZwrZAs8if
H/zobES9hyRv5JgOvwqjKW+xmgbY9vyO28BbBAEoJ/Z/zuYejMe4W6PpsQZC/giPiOzorRySx6wI
+iPmEEH3QRAx480Ht66tk6fyhv255X7lDXZ2RlY43QjdfZMgDZ6COa4ezfBLyTPcFmCOVJF2EUHR
qWtsONPDjTfI6q2epr1DdNI2iu+Ln26mtLOa3TiZ0Y2ieh0bBHrggg2OLjk6vaRfuz/EnY8qM8KX
yowoAsN00C2vXYqp/R3pUfFnsOOlnpv2S9iidBz9UGk4FjCK7P3P2LTs1HHVRGuKZ++cqgdf6/Nj
FcldNUqP7HKdFW/m2E+a0moMSbjrta4+TWoDFqDazw2s5umQVKv7VXj/J8w80jdGTw8UcUFeBhF1
vHr+CJ2ems4JalTGoeMA8VYZX5PjD8uQmiXEN1YZB+A71fH+kEWzlAumV4A0sMkwmGYUsLIZUZ9G
C0XEysjKBKNRAbvFYoEusrTcFShMLmWL3WeqTJduUnLnU7KCaarQR7jdp5Vow8ZnPNGWJpBdlSls
KP9AMm4BWnMTj52RVqKZEoShMkCdy794f9AYe65kWFNoVUYesjQM9FOgFRmXTHocJ/I9TOdst2a3
ES4Qtkj6OFB9o35KE7TyP/96G9C5OhidRBYaT1GIsHuje7O9ovIA/CYJDL//vHCScBrdp0u5DXDn
/ryjuqxPzaabrHkZ2/Io9IbaXOlCZuaOAHBH0EyISGh0OLrycDNMBGHKBvS57ZVqNJ3xe5syWRNp
kkzT8FSVBjCSobqGAdSeFCfGpgW4hGmnL7JVMQx/g5Qt96SDOpBRExztkZlw51eAbur8b9TVcueo
ee5YqHFxNQHeRl//0IXRLiS869zkMB1+fvWcbLVlTN9/lLr7+/5ugJWToFtGjEFco3G0MkAF949k
PE6bjrj5hUay3xnD9f3/YtNRn0mdLJXKSMUynWhqSBns68efu2Wr66dCBQ9KFR94f4hMxH9Y5HHz
zfxhllGqRC1Ymi4S56ZmUP3zURqR8Ksgseo1uF8u9xdCoJlY6qmrDJEZfVzFYI40SS5Hl8lU0Pvz
0i1V/KV6F7aOM3MeG615rePi262kffHVQ19RRLk+4kXbtx40Jxh2hZt1R7ZjTLdN69UfMJSOVmef
i8b+MnUHT72lJ7suLTwWepl2pl7Hr2AxWJoTFyWk0g+VdXnySZF/6hufsNFU4BxjZt3kSCAblDPb
+8XBNI/t/iGlfenyxr3mLYPAlo0Oz5G+ilvd3RmyGjcl8GzuVOUHiLqGXrKmkGLWu5jyKdsgbRMH
X9N2P4NbytFTO7Cjud92aeiyw88f+PX4lWEI2zpF1K7u+dKTDUwkEPat4aBx2Hj0/Sx3iOJI4A3J
SMKS250ksM4Fahsd5h1MGZ8LchF4hUvVxuUrkbvtezOJ95Cuykun1v9J2QXLxgGB0TZyq9mJ/4Ls
4hF5RPFXzgKAoNoN9WH1ezCQx7uWPu6b+/7k5zBp7Co6GFUAINM2bY6aDrG4g9qsRqL2mSJzb8J2
h1a+2WDcE3tdYTRbQhcpttTk+R78ODr48nzbjR/EvnJ1jACY9k9BlUzXuw7troWSwBDxlVTwZ1GL
uf9O2Hk0N46sWfSvTMx6EAGTMLmYDb0VKVF+g5DKwHuTAH79HLDe4nVPxOsNu1VdXSWRQCLzu/ee
GyLm3E0EpatTJp6wPKNG/gqsQXv7c8t7EI7DmHxAUIyfupOjuxGFXv1ReaRJ/OTuavrT0G1Z1yTs
TzofaJwm2pt5t5DRe/JTc0sKePT0yZSB9TJ/FSi25nFvY71BeHvxg3oTOoB7DB2UX9MOZ9sBCZ3m
uXfEnLjCKW++KMe93J+W2Fg29/+tzOJhq8MKg8zLNP3+xFTzv1UEuJeJZgKoGEAxisEyP6VDqadH
L+19Q6Asdnr3JeJ+w1BARUxaq7pFqof4yueny/1lCsZs1Xc8NiCXkXOr9HI7GaHxMpjZU5CU/Y/A
Lp6CgUmcOeVoY7SDGm0yk69m0AxL0CQzjTNnSHk3ye6tL4iq3zdfI1G1dQvxaMub+C0aVA0daxWd
9/YebEn9qlx6eBPEwnm2b9bx1bEDnuP0109+bdwYX/75kcPAUTuzG7/+rGWGDWAU/XrxZylIu3bX
CaRYAYzR98r0o4j6x2ns1A+OzRtLdMPL3VVEcsMrDy0q2g+iR/MDl6ERn0g/7lnK5F4R9EMRhq1B
tuTVdrXyI8sQne16xHrYcwrwZN/wGO7DNf4UPJytxgZeUiTDktOPONA5HA/U2T1Hltq2HJzXBhA/
BOsTdvYJNl9900wDu9qo83ZFPWtvK/KQWrNzzEMp1sKN21r1gQZIjtwDRzYWfxZgW2F0CqqNMV9e
0YCVKHbl3sgsPNehJQ/tvVUlwRFTBdSDBJaNi9L28kuiQHYVmT9tvErXt42+Z9JefN/lpE75JP8h
YIBs52xFWzsPEC8ud16fuLfair8bra5uSVrmm6G2Nmr2W9mq/EoixzpZRn+j9weNWO/x/Y9husQO
WG8yrX2v2lTtKG8uUabeM0WZMHTHZJfPX6ahuo1MX8737yFxnPdkdJJj7jkfd6FbGF55tvoRfb0g
zCwEwfAuH9ZJ7H/dlTqHPfqqLz1OEcyRrqpWLoYfhgxR5ZJh9fx6hVaB3hAY9gO40Fns9JiZ086I
E8Iu7H956KgWJh5VmDstG7/vFb8dV9LeshTrJGXhXj/1uAh1uZlsR/H5UMYFpoemH+ZddLp669Ii
gF5aAUuUH4zF+r4liLx02IhY4fyvwgZjSKlQnh7+LJYhFl+VPjORYIo271KLfGpQ72nL9lQWUkvR
k9P55rs2DmMT9pe74xEa34w0BrQUM7E6yzjDqCfor9LcMLg4hfhhMPl4Y2Yi9rXyNJ798tBpjrWP
TP1VCe/JoG36p5YFL6XvpK8kjrqN6wGT1A2XijhT7nRQEP/aBQmzra/6+OarOHq30YmM2RNoGiZJ
6tGkTkbMAzAlQI/yIGY1kSvXzUq61g0NM0X6cBf+7i/R/D7yxx9qH9qFUaRXp+2ig2h91vxofAmn
bPrS8d4sOk0XixGTw4bhY/7kdHTxTnr5YZTpQxOzsfcU03hAy9bL0FGjl1NK4oVRdBP+hH4ZUtbK
LHI6xp7TAMtwy2utPu5HDczP3ZVAlH71gokeJ7wpp8SojBMRkR/qbrWTWbFtx8A7Y4dzz2ZruufK
ZSMJZxWSSNf1h8GlCqYbLnnNWdjyEdjZKQ9MXWZfZBCTHfSMi++Caxz930EARk5onnkFYocjgSRZ
XbQoI1hvqJKiOM2FJCAMc8fxmpmw7B6tWa5y0eibWuvwXva/kNk1vcofKKHiKOJT/6BBBSS9drWD
J8eQDGbRdgBDXg2nm25DurGpawdr3awKV3MvTcrSiolmoxjYrbOmYJbB+CWOimbbjAmqDFKmEjaH
bNRyrJ5UeEGJiijFkF84o8mLSOeYkTndOUiiWnnOQ8YCNOGMUpnMs5JzHukL2xne2X/om8STZ640
axu4LcQuGx89/jpWQ6fYiZz5iwyvaRQT+fcwcHFG/WoDB6SiMIlT1L+ropNbPfZPwRCsNJx2y9DH
V4Ry8O1M2rbvXXdH9RUz2tD76Ni+7kEHHE2rX+T4RReYZctdDs8vDFwmki3shbbsYDw7+DwQzlaR
H92qNDywe76Mrnno8SLqUzQw0PtqskgcsE5vjdRrtr6eYkhm8rwwkuyUsjXD/PcL9CTdbUjvy0qW
/bpa87P98gyTXLNhXFs5PriKs78t7iRLGS0DvHICMMJNmOaw57P6qGamh+jhC3ml2ne9rT2V2gwR
it4yO9ZONgxtmbfBBeuzFteEwUeETr/7ygZG7T0lQew0Vb2vcdsz6vbmZZopSDn9CtJ6XOpmBtMt
j3doL/Wqrphdl2G0GRPd2KduRb2fdRt3LOj9Mk8bf69ZzY+a6rldXKfRwo+ZP/RG8lDMcDtr1vQJ
MSpFkgi3J7sCYgqbwdXEGh8ROccq4r6GP2NzF4zKXHW9bm8FBpOeec2x74avqaJ2bo4rMR8gVMXV
vdC9kSC6Idaxxwccl4z9WEeZNmJrjnnfF4PeddAGy2s/1SkfDWEI8oGLeOItCivAmnF1GkN5c3JR
LXMoxJyK8CyF02frZOdBQVEwsCKZmrO12PgObnUd9S1zLKBJMMoQGoMUL6ZExXjgzBHusqwiACVe
FOGHZdbwdxWguAmTICl4rXN+L3suoDjpPjGt+MuGUAK1tzYEFhqCcpqg1dLwKp8caoSCJrJHjulr
kUOD6pOcbD60O9b7TQJmHBsY3vcpsl+jkQiPP7sVkFnbpvmZBs4JocLHeZ4wqm4rdYjS7Cphiw5x
8J4wdltik/+NI/qxzREOAyDoC4TbK4941p4csJJdvR8hgX7A4FyEXkTwlhzc2syj8dg1j1C8YY+N
u7LON4A0tvDwcRHTVdGo7qWf9GqlY8UwJtY7WSUTE0tiyJ2wfyl2TARi0ifbtYOtmqkOKuveWlu8
dOTql+382KDWZTkETrXDZbpMK85ucPOXIDpsBkyA3iPb+fLiivoXidpiqIVhNRWcN2CwIBkUsNwE
HgcOeY/moCQVi9wb19wByc6HRcnnX1K/zCSYIYaX1tsgIAmZG9u2rrXDWNi/pmnamAW6MovOFNZo
9NNIPM2OrHWBOwGJPH2WzAbXtLe/dlxI6wqvuGun1oor+lWULE9Jkbn8Rp37QbhbjGMPSZtUa832
h40bYqSvdXt1/wo79qWCULswiwafVCIQMMF8una3Y6uxz8fmS9fR+vLJZzNtkWtZFKP1PDXPToCA
RQf1hsk0RGYivMtxcvaDQ2M4eJfkWwXt2cfEcDSc9ixV/UTvdH54bNMpuiJj38rQZ09VhSe2M7Ae
Jv9bh7cWGxIWlar7JbaGbqFahpO1J04AFErE92xYK8d8DUc42tOg8KEBKbI7gBHhBbzYJ9I0F3sG
EakGsiezlPxlxdLZhNAVx+4WTaBMElNeRW38Kusgoe4yunJ9JyT9i/cwxO2HVevg0TjaQZqguGYA
yxRlv7l2RviIzBlj0jN2By0QpjLdrhMkvYwGuupSpE1PrT0oflTRCZWpPWolIXVvroZDyuIXxWmq
x4Tgp+HsvU6DegrXquJ4s/QGqIkRs7yxoN0Wwe+DHytbpT5KTiHz2+jrBSY4e9koScNjTA6b4b12
dPJXLJruusq4Lc042DiVNq0g/bnrnMpU/pymw8AJKB0E5tNQRtrSMhnkNGa+KX2debUAVu36qFvt
Q4x7duFgjCWq7hP+tOwdPNd+wUnRoRfYh0MblvOhuGXwXqcvOBFitkLBEwA1k2ekPq0KlgiHYtWi
Am1J7a22dBmquwMGCcm4DhNYtyypfsgbbZVJDHwImY9ukH4Nvf5lqZpGJXGyq0Bb6ViO967UDq2+
LmzZ0v+iM0w1ECE0sptskYt24WdthJIc4YwbP1AGFwamwG3T8xT2ok05VP2x9hQq6e/WRgsdqDDg
t9JvPHjh0h8Suqcs4DfR9NMtg+TSFBCpWK8XxhhVx1bCsupgRpvBc2JXINwi70E3d61u/25UqOig
UGtJfyleMBMooku8eMIAxbEytvCR5AHcvbIfS3xG1sqqUTq8gvOOlQxL18M3UsKK1cR16kk/tzGq
KzwrrpeWSIOvUUxXFRaXSTf7sgQLmWU0G7djSmNcwyRviflAlYRLATcn3zeq/yECqDhCrEVmbiwz
/pV4M3aZ+fmStf/B5S3KvX4xDTJbjRoG2zzKqXZr4z3HAKDDTOpX7dMYGs++rt7ajHSgzh28EvgV
Fq3id1BC6In4ObcgZma0dySdeUPvMVYNlEOUtWLhqA470FxBMmbvhOF+ZnXYLl3MYZ2GYYtxEkkC
TinLxo/xXLylRsEJefZ6ZeAgOdd426zzD22Z0GYcAclCwTNq6IN9dmjxZVC60KxQNbkZJcOeoJ6i
lWkaX4WdvdY5nvURk1cdy61nD+4+6zAjyzalVTgcF5ioG2vc420Oqew8O4O943PGQFL6J7zCE3tY
4zo1HjpW1K8oyJ1++oS0cIC+EORnkW4AsNj9jJGCjIOzaOEAnNpos787f218/GZx8hYAMfX8zCYz
LHa0vr1oI+MmUnGfvSxXjRZ+0Hf/6IaWBrWsXHZduOrTtOVmiXqew3wbnkvs0dNo3ZCY7KYAyzbb
pzDWv1jYa6ZAL9KShAMG9eQUnAO5amggSQgEKqRHwDyZ9YSMkozao0HNKnvTR1phwwRoCmw1ev2M
FMVneGmcJrh6jnXpml072OErsZplapkePBvoMDTESmjzqGFN8bMzTwr4AnNX/nNUdWqV9+kIakU7
E4bzWJFsqj+H6KgH06kxzU2m6wEFbsOXaxaIg2ALI7gCFKUkFzl+pFJcKFJpcLzrMDGwBQIqqD5Z
7VBFNZUe6kT/RLmgB6+GKRlUTEPGaNoUAAmavHrJCMJ6dt+e0o4VjcmuWOE3dHg3Gcp4mfOY9vI0
oFGbuviw9NLbBtOEfkVk3sZyz6IUtutaAuiJTGddFs3Z9/BnQMX+MrPwyEgaXmDpebMRdG2RZ9kT
aLyA2BwPydg/Kh11FX81W1HGGwt/XooyoVXrChVer65lavIXzbVjKuqRLmiZMYbKPEcJZ8fRcHVq
C8RDmWfqVKP48lCawjhZDW7xU/P4vPPUhgAWMHROGueQwXdZ4xAcVkbjkogviy8BqJC3DSUxKK2n
QQ9/+D6MeT1pp10EhY3Rz74UWOomO+IzJW67UBrU+6IvPqVRUSTnQvPUK5BpzUTmVpAyFJm288wA
1pegCUvMvuhJe8g50uzGCven+TaUA5c2HDvRyIgjmQVtIqMLJop8dFO5C/3+FE3Vm5/ExtqlZLAL
BHvqecaDcne1Ru9Ig4bE/mJdvKGMN04PXz8CSijB23m8aeSkHAoySHYt4tDY9BBd6OOu2GvJghSq
HaudfGyqErMj/2cBRGXNDdClQ4KkgavJJIG+qZA7g5DbX3BgA50dHrX5RbFPatmp2sk++hlNNJh0
BvQdYLVH7CJiM0r4nZgapyW2GeyAsdo6OBdoDKG+d4LxMyFqEBAbVi0rX9WRfBQYPqK24gkNP6uk
Y5HxHKahPee1CPwG+NcO9MswHZTu1XtpdiyJPB0yFpwwVz8MGc+LziFucwOMJUo58ciTR8jP4SzQ
G6656I0B9iYtbD5QaHKNcgY4rtXAneqNakmN1otumcNqbKNnqlWf/UZsGTHu0oYMJRyOKQ/28BWP
g7Kh0qpJbTTUfwsnRKT8SwAlZKiDz4kTc1dm5yrkNwDyJOhS4Vzy33kQJMu0pGM71MoDOLQlXZr9
dWwhX+Clw9jDI5DrecvoKqXqyHN29WvHGccDEos05PurlN7QZYUtea58YDVi0oLs2zmERNR33CH2
m9PoLKzSX5uzgd7PrZa/7eYa5IjHIYzXg3bVOGPCIQz0g9Oys26bOsB2wMXuGOxn3S+D49mCULpz
nAuqrYLFPnbea2kweoT8xPe6QJ1ZWKMsNyNdjTygbbA5OSshDV77zAnmNtT2M2/bFzdz5/meqje9
1b/7ZfvuRk4LIqKbiPr5qEtfvQkke4LZtnCXFdTwVTyarOA9qe+S2eQm7yF7uDMw2rfwUpvQewbv
t8nGYVGkIqOHts+OQxayxSxv4Xw4bwmiV2YwXQ0LeI/SqasYO/3YYWL981IO5hHDEbaKzDQh8X35
DdlOTo/H3FH2widIv+7D3Nslk3Ml60GPMX2xaVBfagWiKNNTZx3yBEjqYdvXzO0M7wkg05lxa7i3
W6gXRipI6Hpjshz7bDyzp6HkqYegtOv7BNgxGLRVkVOb5Ib+pogyADMhA8aUNtE1nEu2CA2errpp
mHY2P2SCV6BivLdozH6Hb/9HP++la61892WpHSO3IKgK/5BVylqadt6i1wSrvmLmid65NJoGopM/
+uvW1NgANtO595ByLU6ldtG8Rj58HWnd4lE8NnH+4o6eu8ggJbgJsOVpHF76mOBn3+rjStjUCM7U
SWPGmph1+MvKo7m4HucobgW6uhP6rQvJnNS1zggv1GWpib+CLpDGDwBI5s0ll8M3iGZ36xVQ7Yuq
/4EuOnhevum6SKe4xmaGYBQ4fKJsH5BYgug90RIUAQmjKiKM9C1MQnft5LuEJ8O6aPDVWFqSnMN4
FY2MNkaZPkY9BjBdzLSW+rlpK+8iLdCunGprWfdrkp1PBgI6poJNhqCbjLDLPO4zRgKYxsEzHW26
X7cTdwWx/winQYTl0RCcl8vnZIAJBUC946MStB7QsuI7Q3BJcVGyhaNQXSTpr86cmm0Rx9O+hynk
tOIky+hWl0O0ohvtOYT23apHLX5ALK/YqFZPMklf4uZaEqa8lnSioHWyZIKhe7c1RkvCZXedkcSQ
YwQAMqgxBaYVXCrWFh7dBuo55GYxqjdaVKaNnaV8BsSeUHgmjOo51WShHWzC0flth7c2Outa9kuY
ID6xipGj8GzmevXLFAB+4S7lERxT7sNmcMNuu937DbDbFEADESY2IID4DVUfYn0Ldq0hCWp0OI3y
L2uCZmqMsjuXZrFtMPsANAeE4U/dI+eUqHImPAX8MbnB9s+3899TSoI7jryT2RfvoC8woAYaLkF+
88QwVHZiJ9uC1ByV6q8lB1ew7zZFNYKmvsz/BL/GDZowu8yZnfu3XuXmQVlI37RC2eO4G8KQPu+K
9VJ2T77vT9vaBrBlxBXFNBomv/BX5Kyn2iCIrfE9AfUw1x3Q0GVP1l6FQ7Hu9ulhLJ1rVKavrmVX
u0TmnykFCgvNIu+ZBFG3dimfzhki6DNTk/H8dxRSDVhDJigmZFcfKW7MKpKurHfrIgkFlpHk51QH
mEAVyV2aeYcVimj9RA40WHKmpTIiH1+yYiB/pw+/nUgzzokn+o3mQ5y3ocGy3+EIN8RKruxkMnZG
Ir8GtDm2JkxUdZ8GITqjwHbX+iU9+EXvPvYDiIMUF1DcMYHshl9aaRxCxelK1xoaSt2PaOh+NNZn
gfTbR2o1ZIz5eYhuVSk/WlkSrnhRhjcehpbceSYvAw/GRQT4fNG8xp1C3jZ2A+KbwfPLncaHKbe+
Uigm7QSjq0Hk8ixrmw1k7IpBXsHTnJFCFw6W3w5S3a6cmA6MGa5EaEc1AyHMkN9DfjMa07/iPZwH
vlg9ytxa0exnH2d1GhE7vJSmd/Rt8ZvrsXoOC1qIbIuzV2xNZ2TVQqpV6Npf9YxKq5e1mgYAiFa6
U3G6TvluCDXAuS5VSweEAyS0qZgd6jVnSt7aVw5vBlHrelFV+IBFgzEOVh6B8EFcW5OskGlZByfP
p303yIVjE/fzSkANPX+Qu606/Zn+jyfW4IqkDtBfaQX6EZnx94Bh1HSxC9RI4JrJWhtOzOpUoznr
2Io4PefBqRN4gTN/fqBP/bbHjV+xlzW6omSuDrPeD8KD6LUTh9+t6dDsjM16V1QT2McoUCsKQdtt
OPLjsKndt4I9TCoBi5nDuvFN94UsgI+JchX6JK07/oPPXTubQR9M0nOb4BpqUu7N0rE2YwqfvILx
Hg+NR45lwajpu2k4BXvoWYvat3Z5VfBsyVwuit7cVIK4Xw3f1h5p2bGJQthpk+70IB53rjM2dFL5
I+MaPk6tSt+wbG45vlDPEuNrFRI8Z6ABH1a0XOiSQaC02i3ozXKtjeVjlMtzGrKX6NIXfeTn7qdb
Ffcg7Tc0rfBcyIYXcyxgYAUDUX7QKCpkotA7XImYdwnkdG+4+GfncvUZIX2Q/XTF3naqW6U9w2Z4
14T/ChqCJIjNOlgkt7SqDJZUwNKZJCxMyhEeAEAt3D6Pwte+cktrIMp4D6YFOTOP6UTI6aVakmwj
zF55PPcra9uU0ReNKzsoq7ig02uY+2ujCh+8Nseh60+f7r5U3qVMa0VaipvZKwKGWo7YKoo3lprp
xUvms9uKjRT81v6rC+jasgtFpMYqiqWicTJIxk+FyZhrlF9pOYo1mve7/VVnnO0HS76jg36Qks4s
9v755HziEV57khFEzdN2lycPGhxNEtIcE6LqpyOhvthF+UyY9hU1iNEFI1suSgjgvtr6zSg4t3l8
ciV2iXs81GUIlcM+3t8TozyGZhRaN4Q0B7mvDaMCxoB+nOxC4M9G6zbHoPazwx8kkcYzOCvCmXHK
nobCLRS4+0uNGiGJte14JHA6V6NzrKh0fGV8fmaVjx+xxXEywDGOl0QnLgyb+U5ZsEJpH0ZyCBqn
xpttxzwuhuTBsi2bh4bS1zTCWlxozE8LxfYiCEWyb/vKo70Lv8b9S4EgxFwk0W5BTFmXqRGZaLTs
bBT6cGwy+glc2wxYs7mUavzeexRJbj1c5ZlVis9ioiQ5Mo3+jAYcbGPwuHIyYeW3rOVOXjJC8nxz
ZZMIZ/Li4rf0RTyLTJu87sbHoYm+sdVF1y5u66XMM/c0+DqKvbfUAIcdPJAOlz/SsaAOyWcPdYws
HivxpMbPzmwfGiunpFAaTyEtqtt53aruYjXYQ2eblBFennok2TjLz0HUv4JlwuY9hRcrJKbCelSu
WcvgwQRz76K9afDxVWk/fhaiFCsritHhI4Cm1ZTxpZX8ZraXPd/3pkXZmECsQo+jhN3v9DGPV042
CQyBjI2c7AelrUlGqWnoy/xcdR5YZN4kru56fwckhQcjziBizvHy3K9WPP9I28//phXTyR0ahr1Z
9EFiVR2QnDAMJ9PF9/zx08fgtXLUb9vJ7JONC3UPsjDbV0Pgnl1XkHRsmFSZFZ7WyYtZkwpjrsO8
K8HsZ/WVYyEGGaGMLtUcwOpjTraT5hdPY89NUWNE+0p19oMi9sbrFBz6WWlnWG73cXc2PA2Vb7ab
dgaXsltifv3zZ2ucJpklniLD/Ox60NJS752DH9IvU+b8AP8GfftXS/Z/5V0GIzxvm//9b5Ni53+r
n/9DUrMFLbKUj5mG6wCN+3eSWlUIGBSW/GVIwQo50mVGtZHQcvuoYuHsYel/xMC6SjMEFIhlZ21j
pwIuQrsNy+xszb2/ZGThiR4Op9hDPnMbK95XcCQfudNhzwosWf4jeQe19pzcXUUdkMR/+EH+2m0+
/yCOJ03LsaXh6K4HYu4vP4jn9DyciwmvXOUAJKj1rZlVT2FLGzHIujUjrGo/2/X1Inj2qi6YMWC/
B5tt8xgBfWFDyCETw0Nusz32ezb5EAp4rDnmRYu04xAG2j/Uwrvi7++94wrL1j1dCrwGrv43ip0i
zhyEFb05djpbb0FQZtsE0OuWalB/kxAB+qhbc++NmkWiPAn2+WQk50LRv4VuaZKxZVyzpXd3wDKZ
+ofAZd6R28atceNDNltisPzhhvRMYKy4r+8vZRnSWxfMXaa+f+DR1z+QGmAqSiM3xZzMBGBL1Kto
gsTquckt1CdzLYWTkEDAiSJitBddghpqhX5q5pf7vzmt9WkBuYC9Ixg6gQ47M4rulk1bDFvqqo1T
zsZ5Yj59RVElFeG5YhvYE/4F4Xrveaf4Ny28VK5Wv81rUNiUxa1ttKOfRvg1nZhQEcRMJhWNeEhC
NeyGgb1sWeIHw2PLnWi+MtXWjhh24qfeMdtrwTYosaz6H+4Z+f/uGc/1LC42YfEPAe7wr5caO8aQ
qZcGU4RHfFRU+7acgtvYOvU5KscLQYuFGWoU9JlaGS2tmiNOqSOy3QFyYCLsG/WzzLNFQ+5kKrdq
pja1Nuhw7LLD/v5l55SkA8sZ5qC3T1WXJnst1AjGMA99qiIjWcau6W2FV/NoEIZa95K5LwzWBeeJ
8NbU080Z3eRcRzbO1onz62zRzAbCyjTXVKtI5vbJcXLEO8xB9+V6dId+5UxGehQgcBYoldHRFiJY
j75k4us12RFTxi5JdffVg5y3q72UyzbryQWFqcZUN4WBBOOkD/98bVfWKa46FAFib7faiard1Htv
QyYf7z7U+wv24kfwa7h2hO+u/Yytpj+G3Uuh4XW3HH14aWvj6kO+XTlDhmtDmMxkRh88MJzZcZmQ
pjgF8WSvwtwuP1FzVmUu7R/e7NLrOxhkTk8MjXZcHgkk0wlNpPI8Rfk3W+pk969fo1L4/J8XJOf/
LUhyJmHSpAi+n3+Iv93dWuhwIDKA1JBNlZsGjzVERhoQNJspLzUk+q6dMO0Ers6YgQaKs7SS7maN
LEYjV5i1wOIGorEvSd96GP7cyFgZmvXSd1H72GljeJmo0HZsOhxjhnKBH7H7qjn2xMaj3lAPHAkt
/V2q9LcspzPOTO1odxxlhxpFpJyUti9jq1mXIR7rO4xlanByKoOitahP1ypIx4tHlIg6neJ2fym6
DmQI7qdns2TPAtLdw0Wq20sLdNm6ndeCwarxTU1xtle28StKo+aDhnoc2kX7FgD4g8EAnTeP9fQV
O+64hOQptv/5jRfm35dVyfIvdduSkkca7/1fb0/LGjubZFW6cD1J2sQpywQsEW1BrrXWM/UZ68kE
Sy/U6UctnJNf+iA08uarFkn9UOs4umIMdhi4CmQbvBbMON3g3NjuNUji4SmODTrLMs61oibsOVMD
WVzdA7z8j7v5+v7idwzVIwNa9miSGnJ6ab5AAtogwOtLvemGpQ8dkkFGRnvybDZTQk0nensxXbnM
Y8LiIbD0bPWf3xvDmtemIh2DIt///N//th3MRlyKNg9KE0C5qet/fXOgOU6pDMFhk0ET2zugknod
/4jrDjx92XhoAq46FnbHYFoUbf6V9OJHUISfvW3XjwzsIW4nLYyqbJIrq8Xtxq0/bOta745D27uH
CXzirmyxjButeFQOgPOiroJTWFkZM/TZD9t5BbrIx/1XXO7To53BE7p/OUZxfdEKX/+WSbdSSVwC
5C7VKRoM4+DZEX3mo93MTx8m6QaxWM9xJCH7dt+FYf6jUc6TKN0H1tzpeGfB9LrLyhRLOHpAynfS
74GvarD0EkoymW4ckBHK70gwqgiZg7ySZS0WkT5d2tT2T6KXz3+SDBqus47YACgBAxOUJFYORi1P
xpViSHnQ8yq/6Y7xHXZu+D3BXYkoYkTyGd8ZtudrqzGcHSrNKm1ctLNQV+aagqQcUDY1q8TIQOQN
TQygoyJymMKlQtjRvIc/aywFuLiiXaO6SLx+c7BK4elZQu3uNne62v0GVk3XHNnyzuCN4cqkuVlO
aSc29y/7GRyL1P5IMejp7tW0ZsOmviqgvJ2tvJS8g4KgUSTbC3DNkSoBr3iVtoEWA2uRLCgnM6eh
qm8+ODSVsxxTbQRclK76eOAdNTWUYxbqt5ix5Apnmb+Fd8jF38V6s0VBmZZTo6aPNB0o3FLiN9Sk
pcEq9Q/7KkP/+woAi9dGRPNsrnbhSG/eeP34gjMZsAU2/qcBv1j6FbVtZFXCrTYG+g7aEmfKsNzd
sWq0vxP3sHfMs11ainXrhQWsSdhY/dmElwblsQhMt8yKFD4cuz5O3eCfLFe92U6AggjnzDjeMZhd
6/xiSmCA5m0OZmY0L1qut4eBJB44v2AfN/64NpLCgpiisk2BXxeJJHon3heCMzO7FXP07GwqD5FI
FNk56nyG+ROijxxluG/CHEh27lHpwyb8lcO1XIHVohUwUWfalVoGP9J5RFzHMsaywVbBPHkVzT73
q3XqKYm3MUmv7hcKFSlM4VqTbEIOeyspDcb7vaEv550wpe3yEk3QC5K0Uhtj/vL+ax7i5k6rIjim
ZIuCKgZ4bFMV37WS22EQ30Ck14xkirlMncqpAB6KXw3GeKwcjTipF6rDGDP7sFtHPNdW/cBSAyq2
cz8xXP3O/bh81DWO7kWC3/1O4tWgPGDZQOtxpitx4eSJkub4CYPvTwik0fH+VVDCkf+HJVLMS+Bf
l0jh8mwWunTZqzr237Z3UzAYmVvRvs4YIoE1CHI95m97HQB5Lnx3DH4CrSHg3Ll0P4CKREtvyGqb
1aPpGJfBNOKXbry0QPwudAXt8ikEQoJIy+g5cKxtUuDTaGEvAIOmphJBF3OkDZ0VxWIK1xRPmMc2
phdj0okHum4PRWYuTx0RK2Kzsa+97XYvZVEsmpnIlxrSPreUVy0s3EFx/lwizT65g/FnPW3Dob3+
OS3UUlsGkSIxrVvi0FVWeHMMrJ9UIh4M1c7s9iiml+zDbcPwfH+5czjtll0SC7LO1Iwsgy4XYd6V
byMz9U3msgIJNyjfktZ5diRxsFDA6+sxZiy0iB7TXiE430NCfF80+loa8ZPZKX9/UYHtsgVKrD+/
FtBFgFUe650Nv+6AapNSe2fJc/N/1J3JctzImqXfpfbIwjwsqhaBmIMRnCdtYCQlYoY7Bsf09P2B
yq6SdNvutdq0dZulyVKZNJFCAPB/OOc7SFZR6RAOxBQiWX2ZCYKiRVnV9HB4HHauCwbY6/CZT1Xv
XbR0Yl8EPox97O3P8YQx9edSexttZ9o7eu6j6Dej64ZIYdIw6gQCBnoIYRjFzgdRCecgW4CniE69
6j5Vgw5+yRK7gWqbWpaFRrusvLlXmyPFun0HpGSNMM18NAnJuDQuAri8+en8RDr34o9jcYoi2Gj6
pL+moOQu/aL3TCcD6mk1BGrvlzm9mcvDjJ6a3Z5T70g4nklmZXjfo3BHY3dBEK7t//ktb0Jm/+WO
90zdNdlJuvZSGJB1pP/xvkwGY5rsPEJZhAOkMJ29l6M6EPNdwuMoQbXuJbNhpptYZEf/YNgi23fx
jWWx/YySpwTldAZPbTKqkzco64FQ9ksQ+5ufbxEDvZXRQmcYsZiCKQCPJ6k5FTPcg9tV23/+lwl+
Z8Pzl+GpdR2qGytwHS7W8pf95eU/s1VljNRmqyDVkIyiPSELnsXYlw3ElBy28QIDS62azOBO7eyh
xtCyNE26rBE1tsOR0NwChwEddlwGaBK+jGv4dNPDDNwWieH03HuwE4oE07XlfsetwPY5q7/9/Eq3
7zQWfJoEpKi2hRE1EEjIQesYRW++3AbTyJOjKETSRe6UpgZxhwWSsC9bo4fa8dQ4JEzrQXbVphB4
ZYSKy0xhSMZsOx+YqHibbsztK3+8LyaWOVnFnaN1zj12luFsfEG16+IT1yZ+rqEkunescWDwqPNW
neYjKhpx0YZdn3TAbQXsCiNet2aQn6cWbQD9ZrepBsfcJDZj8S76ToIqi2E59HstcA5z3fMnZtJ6
DkDRhai5q+NQkpu7vLqzx5hw2v3os1n9gqTXhf4Bdi04YR5KoZzmN19GucZkYp41sbP/+q2En/Yv
bmz/907dwyNlWYbvGyyILXRQ1lIo/HIvOIkLG9/tvouFjTnNiwPe/Lo20lpI07xeVlKPtZtsoUNF
vnn2sFnf2UvsX9b31A/L469NTHEX6lrljcjAFUaNkYwdwpBxN1gJMO1BdbuaeeA2qyhEMSlEYZE1
PZp4eyJ0s+1vJrWIVNlKGZTmB05C8DqRso4Eodk/bwnEY/9tw2uqIt6R7LxEqdvydRHqEai1Mgd9
2PCAzUeTTM8QpCeqGQ+gq+65CCVMEqB5q14hpq5o9a11Jcd2V4xle5vNwJTzuYZz/GWYduW1y2oZ
fmkNFDodAO0QqUyKwG00TaGILMKHllkNWv3pKjXLhwH3y1HrBTvP5d/iwbXXrlLibvY5cqor0219
8E4x5Jd4Pi0hdX4K66MwPpPWUTQFGcN4VF5B9JYWzcM/f+YtAil+e4HxOfs6LY0HWJkwGf+PrgbU
mlc4ovg+mk+D5fU/izyab0kK+tzv0yJpSAym5lJ58uSZyR7k4/TN6OEqdNnNz1tiSPGWZF1P5zEx
lrJJBwKAXb/WEWOCsmjwyEyefEUaCVv+tim9guyf/mN2/fxeK/r8KEfH2sDIIM3H1N/jmACY3KJo
pLOTYV+ttdmKz1+/+MsBC3T8n18FatN/uAw+aHzDQlhswMzz/piBMvJLaY2ZXw5NiWrOoO/IepOs
6AIaexR/qyp93pZZ8UzKUH2FGczeeiYOWDjRco9aUsAuoHTRLVRhKbvwt7rageI7W37bvDoJp1NR
2EBJE/kiEw7kqUynm69fyEssjnYyA+aKXoxSYArkX/SW7q1z45flN/P//q/0Ci2W6eehIkasT8Bc
4Z6siZOhIEmX+sS1tQeWc+ICqqRkQzcj2mJeuJ3jeMcT5bPCg4NcIadE7QNMK8kUikWowuJtKhGY
4IFszrEbrOxljdP16YsanRzjh/wY6kpdexZRsUGVX1Vj9NLPxIIUfL5nO9XUrug42TGNtquv6VRa
BoJAROu7Zc5ATlyM26gpmcVnYo/91n6uIwtSnotjqWkaKPeRch77xAb8l0FFx2G6N91nBg7fm8UG
J61OcoZUOKvTBqYS6sJjT4bT8pCTHfw1J+s7y959Pfb21Jl7AtblgcX/zy9y8IMfY7WYwrLqppv+
xiMTL4FwCW7n3hgRj4xD9GMk/KgtcKQ2DbgNXNHtyVp+oXFpTzhwnEHPT4xezf3P/taMhLcrK3d6
TN1yHWX99qffNm7y4e7L00nU5XUwWpcozatz38TRmRQR5pAFS+qff0Y+etd6mTUw8Z8lWvdn9DJn
5ILaFoGp3EDRSN4hXsigZchMilPnxxUFmHowmdc+lkmCtV75e2njVQ5IIryRwp2AuBX2UbquOhAz
zZ6F7lfoc7GrVBKHWuM9VGISt5ZVdFvBfn5PQNx9OQnt1uk8xEZ1d152VNB/8+CoWTqbm9HqLsJD
kjgTNLoBRWqvnQk+K5SfYt01ykP7nYojwTIUhK4Xw9jEwKs5mn6WVa0/gacY9k7vFR9uhYT8azMW
6R8KuCaMxLzbE8S0Ny1nOkfzFF3iAf6n7cTWrmrt+Wjr2mqOe/HR8drCmDA92dTHlxa22R65y66K
J8xHdWA9F7DMN3Vbs9d0QSBMdBXG+DxNUQNhkfrD6rUMJCETqNpqPiuTy6FVwEFii5T1SmzRl77H
c3YBg9tdtY7e7XI8u1uCwoZ962Tdvp90dD91e4jdfDwPKWyazijuLAh/4Lm8u8b2BlIbQbRkTjkd
f9KObV/nxeAP5yrS7+IsDf6mHZtOEWInFQ+C/GyVD8UmHoL5qWWyzzgariFZhthOsDePMMMAEN7r
vd3dfr0E/w5UuvnZp5Gw9Efg0q+//c8HUfLPnxlNv33JOf1oRCs+uz+/6v/JJKdfzoElUurvAKgl
ieo//m31o0BJVP4e/cTv3truP/7N/cvmZKQINv2AIp9J6PBj+e/mXwzuCYlkQOrrBicGJ0klmi5h
RGj85eiObQUeoWz6skn7rxgnO/jLDixAeRbB7uS1BPb/JMbpjzNbp712A8Y0DnMaqjPzj6ZDt7MR
QwmZvNESFF4m3iVvnc2AfjKyxDHIWMczdwnb0fkXq0Lr98m89/M70+Gb3Km2bjt/fOdUxGgifDLN
Uo5mOvP8IdOyB2hHO2P+JF3vUJTd1cIPy4T9FA3WM5qcN2XP18ikSCY8lojREjQbRn8MrOHGs4br
U3vjq/jstxeFNcGuhwNKwdgiJY13HiA+v7qB/v76ywf9963+6/KWHeyfF3GZ5nIWWGQIOnzUf84q
1BRHrh7h0JsXbZphZNtq9MpQufNz1jcE96jgveetE2IMDDYkGx1at9J2rbBeiQ9/H0zihcYmCN0Z
dy9518ibwY2+ZBzL9LfjZ9+pJnQiiWplzGc0FikVDGGalgSHR5BeSLD1WxyhlmlLY2NbBdoC90fM
KmPdjhmjP7IhmSK1a4tx3NYf0ZiNXeCEkz7g2WDJwb7R9eO3oSLc023gl9CUX2le/xhVn9YLZKdB
rz44phB4gW3slIM5wFycZjY/cNdRadtNmq9KwCda8DnpJfiRRDupaLgRrsbUzs6eYCfn13amMGO8
jx18e4atXZi2BYGCJRtLy7v3FXTDoREXSwafPG6Huphj3sRaus7rgOyU5rVWTsaOO70Z7myrxAZa
VutIihl5AKxmXQ1h2xdnujpUiAtBQKLlgoDO6sFATlkOxXXWohr3sYB1RLqFehcvt320n0G/EFjP
6ZQ2w3CxxurIBIFwgw7Xt4SJFuDP3KIsxIKa2zs1+/GqQMfBgJbIDxNAb67aNabsK9WCswpSoS6x
mROJgYpqx1YZwxxo/phsR1TDZEGThLrDfBptiwlNVCJhq7qotUVWvEDDSNaSugmUGzOQup4fZPru
1PB5UKfdB3VESBSCAHYrJpQTgi+wfByoBcKmhD7gsDaP4wSJmLXThP6MaaZFwe8G68bVGaKgbfdQ
RhwoBoi/2EJ4zq6Mkl5q9ht62yQ4WY03c42AF2Wj1EgYlXtbB8rou2wHp8DZ6jbURLFwrnQZNotp
b36oxg7xtp/fBoW4KuL4Pc/91ynWvmGIRxJly42TtXj0GfxIh5WY8JHTYIDBLX0Qjbi1m/boeOhc
RrXXyZi8gPphkV1hsVNdcaPI5VVOkm2h/VxaGR+ZChNjHS1GyWkdIQyTJcr5ZDkAGw/+LFA0BnAE
mus2MvbrIhIvpEOgtRoP1FZy0dAHcTSElBAL90gHqjOeJk02q0oS4jGOeFqztkmu49o9gxzhqk0i
BqCjcHHY5jGaZqgsGg4bwkO3jU7iozX1+xhpU1eN/Q0CaRc5O9u7ow/+LPezFjnLiFA/S55TA/HT
MBZvTmsTwaPgNZTllW0ELOU9/QUUE5vUCgL80B5s0ZunBh11bcIAGhhjCcO7Huk2yb/1IegH3FPl
khKaj85HlasKUW1srnWPvDvdWtvuae5I7qqCplwL4z4oG8ysnT4AQ66vyHlFrzxqxp4TKsyZhoZ4
7rCmLonAdVFsI38e0Dc094LpUp8LrDIqgKcu7K1FobjKiIImftihWOfpyEfcrpFB0yzEsPVOonev
LIstMF6QnGQwYBpKp5cX3kVZrgrdqbpnn3X0quhzjpntjrbxvZAkUJYFDVCf4EeDUojSpW928KeL
7eh2Gk1Fz+WzEMJHZbYmfxjUi1zJ0uStGERyHSyBZgtIAC0SEHPkSFEF47rWhpsI9aqnT/eow6wD
zQ1iU8iKswt7JTL9jYE/QPft7iD99GEQY0pZbT1MMurWLaNTAhvfc8NAFpsZ7jPJ9N74XRT6N6lR
odLwRbusRHhnt+q6jeW7ZUWv4HGsWz2eSBTE1bTGYAJ08UiAzbPVVSTPZwRyJxTKaf/+BQ53Xf8t
yXiss+gxtfmAS89nNKAR/Cobd2u48rFBPbjt+upaIxgmxYqMinC81W0tW5cvNOjYGANCR5h+Y4Xh
Ukk58KkIQHiFhs5XzTkpeyo7NRj5Z88ACSOeHU+Y+A19Ywe4exKnpuuRqCf2qX40JDcXs26otE8l
QeKYpMXbmEpODgk9GqQkWsXaQQ0r0TOWfrOOPDCahv8oVQmsiPh1wobct8wwnlRRFQz1EdHjGDO2
kZPt5IxPPrfksfEdALP6eFdJjy4XAtqYU300zD4LAWavkK+N668RpWhXzQnTdrQ1krpB7Kk/eln9
2VrFNQT0wxwzCvQiCPSBXd6ByT0Uc/SqtMLaO0o6u5yoKVXNAhKG9jmkwUvGW4NucL6v+jk6lMwT
CUdroYpoKClbcndEa81bFMEnf47EsY7wdlHW0Wio18DwXpUOycVPPCwjRNiqDh0nLCXUS0Qq4EfG
lACWFxfgN4Fo/BCMyS1EUPb2fnqFs9/b6LNL2v1wbMqzluCea1Q2oshPn+lNlzdBDWNvwF0cD6EH
q23Vl8WdPowDD1S5Nf1mRH9svadM0jIRnxoEthxbveY/cFSGMfbstMB7yejAbjHuGSV4SF/aMizh
cQTV4O3ihg1g61s3GZ+gXfvurd0yWHcBWeOlEGJNnEWyNWyC3Kc24+Fsp6Mt6HBUyy1EGwetWdw4
IyySlCTOLbRiyHl1dOd72nuHPm/tTiPoYt97aUfvvpp8In/L6tRDFA36J+o1/i5AwxzwjC6zpbU5
FMB8amD+fk+MXIzLS4y3oivTVV6Kx8TlRdJNH7npzQfokjxGrn5RdT+Ruq3YUgyE7ApWe6nzYuT4
pzJ4eHp3ruP2W6wbN83IewWh1WUWbRQG5jyuZGZ+xKnMj1zzcKiZ9bYW5mizzK407MBmZGlkkBIc
Tvzzp4bkG66pw/mv5THaVA4LqEBk8golwzZLunMf70xzp6bhUqMxu09HyGI6xoTSWAoXtpZ7ZAsQ
o2d73FWFd+06xPL1yUSjXGLyZythtd4aQ8ED0sB7rZH+akjkk2TKBj8X6W/SPXmIMeFvOe8kV2HG
b7dm5VyX4D2HsfswvDHaxCRzKKQNIcKcHOp89c0ZA8Ij0qAMhyFAGDMbAqKEvKtlE7pDKzcNJk58
n2++WpQ9Hin280GPcRC1NnkcGQN9btX8znGGjRynageB7rL8MKYf7ZJ23BDK/tQ75rUKxucGv9W+
Fl4Nj9+ilJl9n6gAcHKIu8ixHqqwmWR88jghd63LOaZb96nAE9aSQbKbkvaxhVB3bEGaBTkmWnIo
870e+eB18F2y9kJBWq13mdUEUCV5s8gGjFiv8pdxyN17tCGpRuHjOPAtvwCktuH1YTpm5pk3yX3m
x7yQjSjGHTjgEgPzRrH93Ba62jbzQtw1cCzYJoM5OWZntxTwdJHOnczgu/ADmBSBGlfzkPTH1LXV
UR+XfQI/zQoTNygEqkZ7r7eEVySQJHwcXZ5hkYlmVYhwO/O7mQ7lIxiitgc5XYkev4xSxZ4Ktdfm
+Dyhnz7OoLq1jmgQu4kzyMDtYcHBrh+oeI0HjuuDidR1ZzrjdMWCFiCHMz8o29KePdfdpJ7dvth2
6a/xjLfbycXsyiVj2pi7zdqj1ksylN2pAyY9sEM5lj729eIpCarXCtD7Sh+fuyQj3HHurI3BdwOo
9B6oGQdZVH9kThbA8pkbpgxR/Ar690de990N0Y71Scvds5abt5x380vdypCAGiaJssoWnZwVYgTG
/tOZlxKN9m4c7eJkLPxk4sDbTS7afRWNLBITA+cOOFybim1t6/WbPlgTHZ7yDwXDLATzw71BCjCu
pmkbO6wPYwV/ksAxCMnCpR9j0qVZ4SK194YdwPCZRSL6dtfcx6l1Pyusd44ajhliX+ETVD6TLlzr
MXAWy0dNTQu+rzUGVWMxBItKa4VbduEEmx/TgHxQZjAfRO6/WDZvJzZ1JIuTKI5G/kSTV2jxueyy
ly+8a1WkjKRaylQdWRFgpvz89YuLGnsLQtdaRYNyw0F3gXbokK5AZw01KR/tJPDzv9odmYFePNE1
p/tAF48F00kmn51/ctw0pwmZ2VgYLzqNwzZnA8hwTSPdqTa3je1sc7QMO3DKWHkzf8WSqbydDBC5
hAeygOD7iCbnmMs4CwadMsnPmJLlCIcujh49jujz7ibRPLYVCuVe+xjHBMaYdhVXxXzCavFBbrqP
K0QA0Olh9xQEH/CWx8raC4LTyuk7ayvU/zWRaXhog2M/NAHpfN4Lsy5wHWS5IgZvsGGn1yUtADJh
m2giDPpIlU95AAmLh0dWs781M/R7mVLBRsvFTtYRrBvgouEAZVFEwY1oAE2An+ecN+XJVjlp9oTr
AtWbX1WUfAosRaEY0h/0cXihZ0oF0bTBpoBYzXaSEBAvqMO+HRxyaSDNFmMNWMSWl4wUwvXURT2h
9yOIGG1Wp9z3enJPTIl6nUc/JrHs5MTyBJNee9HHpN55Wo/ZGxXsgaXDjHsrx0bVEJQA4zljy6G6
U6ZAikl0W2Ft9s2mrEBi0WDKizLkLuZt7PKRgo1rKZAA/uQ9UJSezqTpBkopPPfEthBY2ffPbWDd
mDyTK6NPbqDsszMpqex1l12YBcid5uJCjMiDVRM/78XvRnxCGp3hSMNhawfPMCM+7BmlDmAIjKbe
k8oYmNcftaw5sLVJP3AM8ghX7mqOuhstEAlb8/JET0z8Rx5TmddEVikcmp3hbur+UMBKWKMIWKDE
mGjMdFsV3UfOB28q7JZ1/2DZrXdNiUcKkTop8iLDhbjDapAhw2TduH71Rr41wGwHU6mN4ug+7w8E
yOG4wf854A8AMnvp9OTF6fCrt6YBblTsBwSG8DaKK7v22B7AZSeEJFnDOgESBJoSypB+jPv5gMc3
D7WkJ7Wzd7EBp4CzRDoRvdoGD4aTxyeHiTn+WlmFOK/DTgRyx/kTr+2yOBGkoa/sioqBSJIDTA31
Wu5Ye257km3uDY4st05u8nG476Gq2IozO2m8o/Rc/SzigAtFLBDE4tBc8hQG48XvwU2xG6fN8mt7
3yMsmbkZVjIuSY4qopfKqzSioNRKaFlKagr6PsICgr1htMfZ09xTlK47XqT7TBQ/YGhDRk7obRo4
E1pNq+oTjwhHz+YKyWavPEpJCuhmj82JrhAWZQ05AAEC4wBcgODpAc/d1wZsDGFmn06kPSASoRld
njno1RqPKqGl6UFvE7KX3NjbpWMgj3WdoQIE6lh2zl6fieDtIGquFaEDjwmRs8eyBlRnJgIkR9y4
rGM7864Hrgb4yVlkS9t6QNWRWW5/cErUzQR+UvoX6oGlTvwgx45s3G1TD+rGbzTnwMXKQyRg0NK7
uT19fZGgp8dgpbIwsjAOJr0sL23V7no0HBcx55iah3Yd96XaSk3BR/SDG7RTLeuXHG5k5z14TRCc
VEdcdFvxaJVkc0Cr2NkxKIB0RIX/9UtkP3USxo0kANvU8F5Zto9w3DpVA4ax2RQcIGbRb4ve2GFd
QYQBh/VA0toPuFQPiKBiemSn3UV+fZelXrLS6xzPjT8+BMOKcdK0MR0DJ3qQnilfrI2viRdp8fA7
JfShSbTN9Si6qylTV+xCaLzhrs2t+eoO3Zm1oR4Gbu+uZ4NjPE/h9lDviBMDERNml0OTjFpQL5rL
PGbVGlRinNc3XeN+CpU8QkIYto3LshR/C+WgdaNIoNk1sX7XVqdMKjIfPPt7LksnLOudbqXnWGem
JyZsb7o2sspqp30Vz8CubIoYLHXEtHhRamN4Zd7i6XsHsCitBTw/oKf6ZmppyGDFbGPD1kkQhM4d
IwBelYOxNTTk0XYwoLlzJZ74RCPwLSaMkumfXaTRKRWcXb1AcurnqMKGHjNxtSAo7AqRl6PvAyVZ
3LMtZuNIkwZpjdyM6VUynA+TEgsR22l+8Omd/yPDdGiLjVcnG3NC0KUhx12npXrXJsoEVQ3kdpcP
ZupMq7FyCGauc4UnhNQt1wQopS3yAHBmxTRCzwTMVFGbSJyN28Bs7py+/sBYv8xU7Q0QevfQTPVH
S+nbmBK006jvC01jsycGArjr0Gmjak/cjww9aNKntJy3eCuYTDjm90q+VXxb4kZluypZDXFdswG9
Ac0XM4+bIs6ODDj1bbTxLF7OcVeA/hpasTkZY8cOk0kSIqXNqHiMbW6extA1VG/MHlBVvTVwpYsi
d3n5R3dzUTHl0lmIFo694j2Iix8feKHbfC+V3hCLdHYyMqmwqzg7shjWLSRv1ymtJ38MPkHzvi9K
OxB4yMxCBsjfhhGq3CANlD0Tb0OTeU4JEiOpWCU3y0VGIsZwV+I9l726FQzgOrx5R1mSyFBnvn/O
jW4PEMveBpKJZOVZQDIZv5O9R69QgMrtrOowtHm5SSVnhuvmGwdDy8rSM8HNZZ7gbFM7GBVNjHc9
01DIoLQQ9AD0s+v6Co0zNb0i81s8TklSHr2ZC80cfl37IxAi1AqGo935AFNXVuWFLogjJspdtmv7
btfNtrpKoF4StqpTJNYHBP5jKIoIZQdpUd6wwhDZooR4KgW939jWzdZNB/zYV7PjM5CJ9wTzprdK
JzPME+QS5fER4VV/cuWuG8d3AJB96GbTuRctvWNeTnvLNvb6YH9zmY0VicMLLM7v0DtTR/lIwVKr
79fFkDJY4eeVrTHTlMQPqgJgI9+RcNlhkI3XXozZzwezkwNlx/4+J2DMrSestZQj7Pfz5DH3YrHR
c+9SYyHG3A8HzbkShMkmASBcM6kwGrvPsgzWM8Fe+IEI9y2g2UIcIxXbZdIbErp0HvJmM0SefxAi
fSkKg5jSUePBtuB5tcnJVazaYaTcZfW11xX3ddraqBjyW9v1i1tRjhcNXX/cOR/Y7C8Zu/m2y49a
Bfs9CbZpXFLC2mof5fNZLknwovpuds6EoTMZQ5NA7obcV9ofD0jpQuyyJOgfL1GoH/ARkIxAwBUj
6HCKA7z2TBE7/EQll2po23ibRupDGeUOVw5vgSAgPo/UaoZxGMfd/maYyebyrNwDBT7Uy7xuTb52
BuOH8VA+IgOuyGvfQcdHslBAyNJjUpK0UktWU5OehOEg7OLBYElNjOdH2gF406IBShIv68YhcVZi
3EWqSs0tXNcIwbykzOPBDWUmxSBQT2OF2l64i5E5cCXwkdINGfVu+0gRUmZj0qUFbKCrhkXaga7g
q3msHRBvQLuIXQKUQSGYFSkLeMKciXJ/T4m52HLQPQdCkEgzNA1YPuBlEN9yCKfglyQaXiPn4wn0
d0eRqjOARZkvZb2QXPTqCgqxzZhR3TUAucOAk6mxn3XCkxkFtLwFKvuzcecdGbzpjnufYVPM0eBn
bJ56GxnkTINaoldxjGxxbyoYFkzTPVtVaz+e7j1v2qio5nXXpndIitKQBR+vRmSkG3K89kh7wyoA
zyG4l8PA65Gnxu0zLqYjRSQfn4Cq4hjky9T7RiOOKR9w06O7ZkRiGOVWrxBSEuE1yeYi5ZiEsT2/
kuP7iTH1qWnY47gDQACP5sAMYIrGJYwAp38OBuMJMf+GnY8D1qy5bmnNoPM8kwNkriboE9iD2NbE
4wMjpL2rvIPBkiM0wWCFpR3xMJKgGCTmPUiDx1w52iqzvvvo3NbTlAy73NFvvljUolXD1tKfjBnt
wKjNm8Dp4SdyUzsIg7qENjnOUVgATjjGWvPN8JYYq6kgGbE0N1Q81Jh2T36rNxlneGFbOieCV7w0
AQ8oLnPZvczSmA5K1w/R7MASr/TXKLXkleI/mCQCEsJISBcclVW9+AFHtO8pAQIbSJzvTZeSceNZ
wdpmRDyZRJ170xHRy2HOgOT4XutwLzHfdIHAh6LWvk2uHib8QUfyKCfitDg9kushoy4HqefuHA8K
sQcKa4TM1dmWYh4Sg/uYkkcNUij0JfBw6WcjjeDaruy9BaED7GZ80fKedYsAc1Tm9h7k0wPRKV5o
MwgvtWDFWUjGiD9ex0S1EvWqmpM/IW1LBQ8YPgp4jcztVgqbE2cq8yGeW9ZbHlZJny2ib0I/9f1T
x5yH46VgGLtJZPbUj/NFzolLPkb8QtxmgM55tGlzWC/GWXZW2Mc2jKypfHRz4ybjQzbJu6wx8Ql5
4q5Kk7u0p9Y3dQ1A3Pxgjg3a/bxiP9G775FNehJzEX4I8SiyEQrVgj/lPP2sXO9mgrTAQzpyoejs
h5gGJEGoucsDf0Mtku6GnCA8vZ5v5UT0UEC7MQq3O6AjZO4riLpgHDywf8M7K/PtVGKWCDy1QbtU
b2y/XLjoYpMtkcZJB4Gnaax3pI5ASpbZQpVCb3NHbqjSPc6lXI9BdJynzNqzWABsUYZ5XNHbwbMg
iq4A4KN6c+8E5H92KRi+dq8LtL9lHKdrhHSyJETO8hjHDfB05snHDSVPRoewTB+ZYzadt4/S4p6B
Vu7NG0cvyIlNcN7AM8Crnp28jriDFmmZ6403wVA9QnjCnBRZI4bIaaVn/rYr8oQCe4++7Y5VHupb
X932gkVclz46vvuuC2oNdwSMFrhwvSBuA32K8vVsZYg+z1FpafvawmKhaSgbeoUTUmurO+7j99SP
P5W6BIK/QYaYeyVAt4s6An1GQ4dTTJxkXdhnnGxiNzW6vy6d5rtX4BAjGO5VdRYfrI8UdGE3d8gp
CT6Yq+GZDAu5bnqHkMAc3+G5KQdClIPhqa+diOm1d4sWVzIKbL4L03xAbwqojtkLpP+XGjwZy9QC
X8BU7ibpI4kqqBnKnA2/kWdPxdwnBxJ/HAyNguyuGAQQq/YtmXZHRvNMSjjbQ6/qil2c4amME/bZ
nmMdvNFtkGiig/Iz41IY2nXwss1NNj5FpCJSDticeqC8kHYnU1gHhDp3bfvkl+qHnvEDQUbyVno3
fmu06Z7IcdamgYqebaK6oEFRkmn+nS2S9DLq9tEdWbbSK5Ib3Rj5trFQJaayermdY7z8XQ92tJvG
J10MFjEyzc7BZ46qoN46jfbYt2gRben0RHB6MO5iedeN3bWqjLd6ObX/7yqnftNX7X6IRZ7U/n8g
r1rcYf/+JSiLf4h/kFdtm7fq48ev6qrl63+qqwJUVLiqA9d2ggA5lIXV4Ke+SnP+QlOFGNfzdQfh
uWHhUvhvgRWWf93h1lyUV66HKL0VatFe2cZfluN7LqZyy7DwHrn/E4GVsRhdfzEy2Z7N8GyRRbs2
ii7P/8MJkfOUNcQk6KuiHKZ9b43uJuoYRDW9mVwRnpVcIbCytkJ5/b3gvTtU335qPn3M6CtvhtM0
TngvYbLE/8qj9w8/GxIzE5ueaTJp4ir+YbJCpyNZ7rVIA0p2ubGiZnKY6NXJpN8KNC9MwEy86YOV
LVIVj5Far+0rsMxhMPkoN/TOX6MGyrF+W8b6l0/4/6CrWj633y8cRAzfgIqBOo1/vD+s2wKWKYan
nFeO5ISxWwue59w3l6jyyd56HRj2XTIrKDc5W6h1LDX7PtecdYX0l4L1opo3WZClqXEOXTXOMUL/
9iiiFP6TQfdl1dD+Iur2wwihDQFLQiBbsWS8T/gkC1gGngb8xhqTZqcRqQll2N+4PauKlSEDElUG
0CvLL0EQ01tYuAM0Put/cRGM38Xk3C+QNLBR6yZSQcuzFh3gr94JBBZu1MUMlX9+a6KkCURej8Ms
nhMPDUUzpIxQ7AdzCZvhVXoyKKwP+kCA49ffpmz19Nwt4lQyWZKtkxh3//xjchb3xm/3t2vaPCYG
PLpgURPyYP76E6bKJQujgYw8YbaBb7QI+GNCxNg6z2dhNvZWej6jJb/j0uKMLAuDoFbHGBkd5MN2
LCYDmQlGmGyuy/XcMs0YRzWdMPU6BI+U70FDOJc93iAxI1BhIQ05WnFj5YVxF1jJDjvnxBKLEpPj
p70egBSFAcisjCVemJgwutpszi9foTG6Qcq29JgOKpAeVOrNlTFiFbAK4x00KLitqr8meW2DzyEF
bfm/CDuv5caRNes+ESLgzS0JeiOR8rpBlKokJLzJhH36WdCZiPnNxVwcna7urmqJJDI/s/fatFK/
DscgC8TejhlVsSQOWQsXz1Y3zw//y0v5/33iEYcGvJKuzaHFabW81P+HUcYe7aogUBETNpdxr+fq
Lp1EbSQkm2qeqKZq5zEqjfKRvgIyAZmvD3Umf/QmGh46fDt5pipmyUFaQuoK7rVetZfCDT75vUze
ieC6sPH+wmksL8Yocfv1RGsTd4aUy7dph1lu/s/bMbCfPARpXm7yxZY1muAG3bY727aGlmo4WyIh
87jd5LPD2oEJpOdHz+Xi1Zi9yVp3cgL6CxxkO9Sm2vrMG7YZgfBAuO6e2956Nv+ozguQ9XgZuaHr
q5DlvyAHMOuPxjF2uvj8v7y+gf9/f1gXj51l6pjTXM/wHUt3/x+LSuEnbkBVlq2MIZ1hJ7jkuqrg
Oo7mrclQM2gGppNicsxd5TMANgX7pfkaZVT2sTonla2vNYNApak2Pv0iQJTZF5fa+dvS5V8iUTAe
qbxF7z5vkGR7l1yaSCQMzQwZan+1MfIk9rSYdoT5I5YHeTajjxGRtuexR5oNYlSEk+2yErkOGiWJ
eShoz25jkpU9T2scukwbDeNcWa15IgLpWTAc9FpdW8+Vc/dTHyioviIY75P0LndfVyb0ijZ9aZW+
i+vmCE44K1yxcTBA0RgV1w5VHq5r3BsLva+9e3p2SYRfh4btnRCLsBSxVsxs7qIYbnUAy3Gam8Vn
lIckeBEn4X/lacpblj9lS/QM5arBvEODFOgHgBTa2HiRWfvkGU+A8BGmBURz5KjymKTRgprprXD7
P9V0l4VCVMmxKxm9PBTih2BN+3Uhd3iFsdK5J04zph+y9lJSgZG7131pHZDsYG4FMXOBjT5uWSkg
WaxkeSvLi7kgaJzsgTGcmh+jBa5aMGplYtO79cYo+SY4BQxK4GQBVPjML53J3Bik2z+aeryDmPZn
KIiUku30kGWT+UCT+d9fcHAytnZYWdFd7b2+mN9N1h0enBVoISbqLmCdIWGg8Z2gZ8LfA1E/YFpO
d1ZjOGejkqzNsc84juHvhs5JduiSokffB5pOzJN8M8T8I3Lf/zdg1ERz4hSueZWaIR5+vwQqsnfj
xKscg5kj3is690W0eGNKPOD8AShMfklrvwyLSgyUv5n9bWdvdRULPGxFfchGTNR1BFoq6KrPxJHD
SssrtNZFwvLCdoYn8kdDVK8uuq5SXnVMm2NpFM+yZRET14F59qIjUF3vWej9h41C4vrr6y8cNASz
RRgyKkilqe456bON6Tb2W9bUzOHUvG1wfu4aLcan7wWvckKCZLfICOpGiMeZ+z4IlHNrHTU/9Njb
f7k5TVfaawVxJESjvOH49A9BD2K08B0CoBPS1wk7ENtuqs0nJGM0s3yGXuwo/jN6ZLxHjXmrJiPF
MevIdaz1wbEqO/TSqv35/ZVM/dr5zz9ogM6Xg32cdUFQ0+9s5D9fWBn9h8s2MR0NxfKMN4yTj7lX
3roqeUTxWz7EZtecG5sVT1MKdMvRFX53sNFrhR4nmI8VaQ8PSqJ+qKKKnQUw0a0FRZgP9hizb2At
vvZs3T//5ws8EYjha8S2HUsNoso6dfmfL8A3s31fCYlbhTcHdycJftnwHkkSLFO+lXVCGhSuwSY6
Z7awACnY/cljQZoJod/Y8JORgYX/YOZddMDW+5oYNy1R315BDiLJTbcS5NSDVzTuyclQBuDHORus
Av+wT65G0X8lCzvRVDNABpsHYNcuEaQ1+uWjncrV769K0ZGGshAsOjSbWtrLm29huCV0EZTW1N5U
Y59kotQB0hIpCtkUbzNnBgrcEfqGdPRHQoVeCpxq7TfOW5WIJ6g147q07emdQRmTOtizNI8uBZqu
d3LHGkcdSUlSR8Pvp73OUqHUZMq6bB7uMoU/Gitb341dqOUB7k41fBut/ErMQT6g+1Ch4ZRUj6ae
HxufD16EuPQWyxKHYavuxOo1O7fdBaMp7xlhHlIF95zesLRsNjVBpdi86+qxnTAeYGKO9oyz0JYr
EkxqTNmenRpHI6nK9TwVfysu4TNKffNgDtFGr44EWhesvxnL5n2SvINELNcQcP8bjOENsXgnAGD6
pJdV5bPTEyGCLV7bqOWXGe05BYPv3eERf/cd714xzzuDKRfUQxvDTz2dfr90TIt3RtXkr5YKSFUp
uur8SyZqu5aVKBII9mxTGfajRWEx2L1C/iUCgFfk+0Ehh6GtqPTcxOYULe2NixBzz7scr6fW7u8m
gulja9N323PR37U0Ls5xkL/1jtvdK63r7swaJxBJerbScFEtQKYGZx7s2CkrY9Y6jHt1is8TgTkA
zATXddARKwwsFcCptvzl769//8pn7b7ymSuOVRc/stZIiG7hR4tklp+ZKbdW06MDlGrj+8NW8pYO
cWsS5WWjBk8yzOAUL+jtsPX9utR5OoId3nskaiwDtrUFOh5bh4F3k71elJN6SNYNEUcucpzf2nNm
ae/nZInwHG+wfOJkdtt2N3fFaxOV3o1wVw91vO8sN92/359Tj2vwI5jpPC6StSfZXwSJ197mPkMf
1IidYcLxZwluvYiqpoksu82vUTsYjphwmy2azwEwvF+e+4nRZU0OotYU1dmEhbNrJtbDvyQzJuBE
NCR9ynoEunnsxQFyhxjdrms1TzFDJhPytuaUfjhtCs72FdL3hEdbPM9tdeZK6+/pPKtd4YPaTVP/
Vo8RMZ76ALKRvGSUfVa3w2l2bWu9vuEpPEmcyeekgOWaxvXHsm1lhmKZ/ctU1v7RJltuq3wHFgt+
wVXnW/nVmz2WDRoRlkJNTwHtAkAWSaBp+a1Iwn3L7LkMTRAOj2xH63AudEkGt2ArPcb/dAeg/e+/
XrRmcozdpfqQw1cH7fjcNGbzlGTGZ0UeCluMpH3CQb6FL+eEtDcVk93qplOSht0A0HtGBN/ZDyDC
x4cGp0MCjLXkVqmnQv6dU/OfNVTi2XIGQuyQ78e4Uo5y6rHKsk72jNq/eHlWnduMq4sGJAcwSMgs
AOeUvL3aHDLMJ/1jyTTjNNe6sZqrcpdb7d3mIj1SogxXU7J8UX121oPaQATCBLVOzNWIjslMnlIC
eIT9aY9AQAcTjRrZIuQTzSrZ9v6DNbCqrbwFNFcGYVoUAMUDSlPctQMpHC+T6i+yr27SIDVpHOAZ
QD/dwiutoL7DYDZiB6agzn8/yQDLSlYMqfVq8ak/8doBo9y6Y0QmXK5OjT0lR1igq3Tr9bW+w7d+
sVJVbXA9kLww918Bf04c95sAYSE6VAimhVawY9a2inS73mTnG2mXydU2gU5P6HVFf3ZbL90kapw2
cz09uMzZQ3JYwhIyw95eUEqeKrFOZqtsaKLtKB2ooozbAwSnhCDfk47QGgbwFLGlRplmaqfa8sdd
VT3oENR9wt1vLNhwfjQOoa/0MFb3NOIF5bP1o6XEgPUguXVxNggkwn5e0CkQCR3MDbdA1msIA6ZP
PdPTu1XsNAl0urozBPCOpm6x8Kv4Vjox3JpZbsfaqk8qY89iRv6RiTo1m74LoNasxFA+0IpwG7bE
W7SnJtFJ13LClnY+LE0yJZIxesInFuy12cA4VEFKDbpPp4SnBkL+G9vZFZrLMuLE8TJ25da04wY5
d5gsC/BE6fN+zP/NhPJosdDPyDSfBfnA+6by+3DsOcNYG5N4np87PA+y4GPpwU8kq5NFQZQOzwZD
/o0TfHjcLas2qdnNe2haIqN6S4mGXfc40dYZDPcqI79+aD9bqIb8DFHKffhBZ80pOYAoT2SxnfPp
O5gIhoLnuy504xUONQ6HNGlPJG9cENDfzIElhmlhNsohBsdZcME58eIpKw6HyolIckkfUsNzNkTa
/HQcIsSI9YA1wIytJuOjtND+ccO/J5Nm85443Xaq56MF5HVLACu0Z2y/jauGpTftwQAOjzL7O7hg
kHCLPEzZl8aMf0ddNz4Vpf6pv3R87vcBLp21mJF9BdLa6uw9AcbO50vUmyEYEQSGHlkoduk+dM5Y
nf2JzBr4nF8+wmfpNgs9Wvqhm8TOcSQVYarziYkNLRTo6bx2sm0vGjJ3lXU3Jhq0TCiixReFeF06
HJfqMJCfsSZGwMMZWOpXREkXadTPTtA3W7exrk7dNcecUOau5+NstSOKVFwtORh/tl3TKY7VeGY/
v9IxJKCzx+gwTd9pkgFGc8aDrVgm6nXBJRK0J2nBYSELl2WiVh2Y8r0khf2I0npGVG3pYVkF3+kE
1gpp8laXBfa8Z8/MCZFR5mdckd3VNMJFOsVxGgPt7ZAiyIlg5XpidUo0KCqwAcWXG7thTIuZz0Ds
cMkVUc7C05L+OSgyIryMtA17/GKU+seCfKBdUacvpRYFTwFEEJz+8o7+AXWwS/CiX3wNc8lyPvat
tbswqyGurHTYdYelJ0o1vAIkGvHmpzwkGWI1x9C2gy+QMs18hAOOo5VlRMQjcHm7cXRPe/Jp3YZk
Face923P+S+gK++Ia/tTLtuGEoNc4DTFKZdsfIpgmNdMT39IT8xI/UNYpUaS4TL/XGn5zG1gnaLY
jm5l7d4oqtCHVX9827+NdHBmlb/NlXdLpYvmb3QIEPDacjf5VCM+wM05tcuLzBnEFjInSnOgmZqd
eQdHhGGgMs4CEREQfa5GGio+kxOUeRRZZYRJwBurlE1hl10gtA0byiCrClTIHqWmWM7HPYu5vw3g
MA6E5oCMQ4YzWZ+h9K9OWrAa7st/eJfvMdmNoMgpsV2E1aFfFcyF+M7XDqoqyu9wtPDw8AlhFRbw
sorIXBtVda6ATKyJH0xDHxxlv8wjIrIswkzlaNoEfxLLWoRTzcUgVXSPQvCEO94+QAxgpd9Oxt7S
HXDNCKuQv+PJVM4HQ4GKTJ1PiQRxh1id3XSsHXITy23jBIdYRuiA7bnblHOxr50ou0OY3NTdW+bG
8RqtALzC2bn5EWVyTB23Hs3SCX0zor91ElrlxuBsRG/Bqp/0byGBAC6DCBMIBGBGXgNspwy+DbgA
uEOQRnKWlsLu17lHCJA2TOvBH8GfJPlOFItQHItC60/tutNb3oMpeW8RSfZ9/aWikudWMwmKAnZn
iSrY1lToeA+LJfQVVvLw0WthFjvfU4JywGElCMQbuQuWSRvVnfvkzYIWhi3p2uiNA6bYCcmBv23E
YOKXfMvNLFk7FcI8IEy7VKd+JR0Df0vSr/wpiLZuCuiCwcLdq6dbnAIF8DMjCwuXI8EsUyckuZKC
OdmILr3EdjOuoRDhoB0YsTsNVxGphZs4Hcn9qNj1xWCPN0CQDhmhNeu6wlVOfY8eiSjo0KjdjV5i
jnKnSOzNyDkYTAFdrGHEBhWrhHjWY4rrrHZEzpbY27Zybtd+btU7HVxmOIiqC2fFMn6oL63cmchd
ETfzqoOzDWkKJKHWgQsPaAeRTJF9hgHOyZgG2zph8iDfN97Cbgi44OuS164jUsvyadES0HxT7SWE
GWFtGEz4PXY6hLoFmgIdXEUUizlt2MqfBsDCsV/7WyNvHc5Tkh76ZNFRLZ9KtyTB07f7T7PoT7aZ
f5aJBIhRanwHDqGBeWODZqvCAlv42nefFHicLQZ5VCvQ6xdPtynnjXCWA42huW1CA8JvtxgLkcK8
uY740jUPUn2inovJe1Jd8woHbkm8J3iBJilkUQvgD0/fHq4j0sGYqyG62NwPWz8a0fcOHhnPPTem
U7Kbd/Qvk9FX2LQGKWnuUtYhAl08ziBboi3FqQtvMtAumaJ3mKmDVmXuQ0D2s007QGl1EuyAY4Iz
g9OBwz+m1xpHRqf+jHcdnpUCd4UcEf1car5oIvJID52RgA1eeSl0i8zukthyrcNs6nnasReccb5t
8AxN3UmOguCzODf5AT0NAS93apHEG7y0QAEzgyxrnd+j9S9WkKqjiHmunNnYDIZczPC0utjQqGfd
tcfv30sIfkk2kBVnpv2xilBOQf81zxKeotQREgaO1bPM4b+O4guRwDhvAN+TRDAwDiSqtR5IzOlU
RaQfB98wcxMibIZjNW0R/9TMdZfEPeXSyuK1q6ePxh8e9ZrpCgk8A5MY5yan8UGA0EscnTAtzWw2
1JtThMzNFN6qzpBhET7AksDhSMvkzse9vXLsBAkMmyncn3BPGONvaGefA5hozNO4S/goNY22Y5nW
hiBKqzX9ngS0UtFctIQctJhtjmWOKVNlMSCC1i9PRj2XJyC9ZKOj1ArbIdjHs93uAWnBQU+70Ig8
WjGT8PoU7UqY6W2wzeNxpbcpnCEFlYn35zJa3SFzUDJrZYXbSpiXBVIANAg9nSTv3Wg+1EgGgqE0
SOFuwUO/xKxrxpE2cnpFzUo+a433GG7fDvHosJI9NDDay2SfOURZ2pKlPhlcnhYbV/I6D1Uw9StE
YThMjPxxdB8zqDgoUtRP7OK6Vq64kvUQds7wpTntleYg1IlHqPxrACIpFAQZS93oNq1vXSk0VuNU
AaG7iM5+h+X+x8sEWt6tOyB9m4HkCO/vOPG3rLzY+y7JEd1w6CZOaigrXeP8pRq7Z/SeXOx97n5H
ci/YDHzUfMClZW/8uH+VTkT+ekyAatEoKgV+yGYsn1nxGHD6PVJFp2Y96vMif/A+0inzsCfQHzvp
d1ek9wlunQFDOyqvdeRs+ilnrByQY2wQNl5rx8r9Ww/2l+wN1pZxWq2A4zKvRVjy14PvgZV6fDOK
CWuJrz8rSdviTAcTAAOGr2gKTfzwKXUZfnV+zCww/gl7ZJ5oPDMC43PHOd6j6MHiVa4HdMcb4fJN
ppMgQ5RLSDUumrPOWPcEjZIFs2sy/UVVyGMcfXkwkgf7sa/K+hhFOIP6xcdgpfmz8tSDVtzSqKay
RTiIKGXJ2PR75xA1+lOela+5pzFKHutrC/gOZSIyDjelrei0FqyrLe0wjvCRNBghE3zGDJmWy8/m
XOmfojJrLw6YRmF07tZCdMJF0rNDMUDEYQVGPuhUx0GCL6p64ydIXGMZuMwIJUNvIJ2ShZpEgM36
C3mctPHUjpR+q6GHAQD0cJWM9he1zrhtxRfrpI01+PaD91c6y6TFVfZBMJYPpyTbICtHltpSl2re
cr+m144q9pCiEt+U3C4rlE+c9jmlOdbI6JoU1bfCh+yO8qLp4zYdnFfF/JzvBzoBtgmX6O3I56jG
SS4cYn/xJV6JZ0WDywF2ww4FiP1x0qvukscdIkx+r5rwW0oBWrQyQmJjPodIC6fBlw+6NIHp2fn3
oDNO0LM/Ee0pxfn4XtOfrnyJXKZkT78he7HYD8zKwyAp1qlKUBPFBZJHbMLbyppZy5vTqZCR9hYR
GuVZkhos0pIjpNE3e+hPgYdgFhR5siUgUMJLUvfJTOqtZqh4nYK6x2ssyrPsX7jL472skFzh9/XU
l5LJizva2V0vl0zQOHslf3nYzeZriUntQReLu76H5gXot13nYhR0OWOy9VCBcEp0r6KhfY366YFp
drKbxR+7ZZ7agVXAYdhCHwlePeKAdmYE9oqFMR8yUzZnCzNQ4RQbv9+4iRq+9NRcW4xAVnkcuCEg
xyfYoJxYddoDmqh89Kb5PxJ2N0Rqze9pHp3IrQUgO5z86mg2PE26IhvGTN/HyWIc3D5BuNZDE1lS
lTTao71ETMmOMtyeors0O0wAVXmvgA7jIYc2naGP5SldA5YejmIcd7aBBrKVFiMCBLmkK8G1KOeB
TjDDO4qeLmwcPliWZ8MiqQSScdzFhTFce4+wye7FWzgNRjY72NDQd6k4YLLgUyz1CgoXJkhOLBI4
GKn4HaoLVsZhw/FrR/WfZc8Y2e9WXONqJLF1NcVyO9vaW4PzeJWZ+VImkowQBD9YwKt9MWkvZuld
866PTyzdkeGWtAgw5B5a7WJ13bHp9G3c+6sGTEooW29TR/62LJCPsvNbAQGzw8KLn5GIveeeWCrm
6CdmLANBkZNQDatW42RxqFR144Z/4L2yZ+6izB7XEqSG1jnkemYplTrjswiQyWS0SBFvURWYm5TA
cWheMx5Hhs/UsR+uR+3Pdxys+6jkhbhXmYWY04nebcnc0r0AzsbW0GTMyiymWHO595t6CIdpSUcw
hi1q7TeiI/7mTfua+TVyAil3ktERykFTLnHGEPTScEyWpIAopbMgJG+FdfnU9+mzG8k7NSk53prC
kOpEW8W+btvXm3Lpn6yMuDLTxFLgWCxUB2DmAIxJSgMuvgpa5A8mGMYQHDE7T7sj1S3AEOoomEtx
jZgIU+TwENcl0zFS2jPAwizQmMmUHLojTpGzJdNrVTYJYHRvPYKSA4pSNyHL3lXGaHUVEc62rlb2
EPVo+fp8mwMbnYI3EHI3LwqMfcVIgrFElzKYrSgyU0CrwRCdWvx7CCBguGhsKu08fg5oxnBpu2gG
pnYTQMYKDUXeNFmthyS3+lWMEIfnF2msjiueHxMmMcc8GT7jTiM/Kswkk8bBr8ZHstd38YhJxYNq
aDXFNq2hkOeMqwOoK2/alngs/HYdwXXCW9OO3KXmfbqm+uFowDovSUbpGWmtgsJ4z5krrx2FXDdN
T4bHXhkPkJWYjJL058kzdqBHuZUg9279vPtAEAm0qokehmlVpFNwZhBaclXhbK24rvDSJ+QcHpMv
s86NXe1UP24PRqLT9GjTjPGt40jEMmysAg9ZPOJVGgcXwyUYBbIWnRViNn/nZkjZzeJoaPM+d5Kf
2OIW1tEaD5ExkMXO6ZTQio1CuXs8KiOdKw9/U5BzZs11R9fBLiV6HMzoq2/Zl+Em4cyAZcmpNk+7
WC7xDKQHD2z7fKdRx3zOTnLKi43Lx+E4duOxWgg4qZ2AOyH/pZrcnecRAWLAk5iF+afTSEbDQ/ka
uZGBnZlVSxW6vTw0Jd/JpP6igMOG7wV4o/TuRfBkOAR44btCAm5a+VmEVeZ8kg9evYqieWxkAZHG
IKYiZXC5xG4HYWf1qFd00rHGhBWhx0GTeeY1roylNv5wLK089NBesnQ3MeNajaol+SC2uajdnncD
Aapro6eqbc9iwTTyh5XaNdaDhwy/284iuYpecgN8GMkVjmE2S7B5GRlY+DxbZT+VdnPy8M3+/v84
kx/IRweRc/tGXh6dmF2rlWJ9pPWFOpLY5AJWyZ9AGN1AeHiUTGxH2bJsBr82NkagtO18mhnJ+4XP
UgwQ1HpKWaV3yHLaIJP0QbjZFeDHoyzeqKDKUzf0RAzpY4g/jJbFT7fzoB2IF/zjVD34F0TC2bxi
ibOKiTV6z8j5wpNypaNveoKjaB5xf/8V4KEmoSFzdpEfJNx7YdfCJGeLHa0C4aOEqm0+kQWFiv1N
yx1Kgwk+oxDwjo37nsaGi24QlYfqZgc+W75zbV50PYm2QeswNHOfQPyYa9cjWnLR8QWqRL3dcZNP
yEGkrz1jmsqJuKv6zeQPYk2HWoZ13n7XecMorekgVrNVDJhI86+/G4rsCiODLN35PdlSFSKIlERM
n33voX2uM1FfTLIUsrxtyaxGeMynicPkD0anR3+EN1f2A81WSy+fuTxtjDDxRfCkZBKDbleOGAlE
c0EXpp0HH3gB0RkmcmT08XG+Jhv7IR/QcQTuv0KWpI608k8cPIkK4DWyUv+YQyO5OHrxOrd8LhPH
H9BniP5qB/FNtEw4QJXp76lZvGoOdNG6rnaBYuNbP9rUXbCghxmPQfUvK0PRuG9SQ5KiqDxs3zma
9XzSMyc9d/TpovuKnZhCLkIAlxCPFUJ3/ge3Iw0Q6ceuC7Go7E/cP+e8dFWoZ5zViQQnN+GrEb44
CBhrG7YeiKzrtQaE6Fo6zn5sKsiR3fDY6hDJPRejobcwooI2OtXd0B6wUrLKRAFgOQ+lmrQ/U8aI
zIfgtCZcJr6NwS7xOe5ZEOvHrE36owBQtrHGkbwC74S9/lh0xgq0FcIIW765JbPjuVJrbVZXRHDb
uqisbdkl5EvHDcw0UZJ6ClI8BDU9b3WbbJjM18ubgURnZbg4GSycrkyc8AODOCC5yxIbWwTwUTnK
LS2ecW0WKym9BtcmOO/S/2hYMZ7U5B0s3ENr4tXIPcYM6M7aT54mj8YkIM0jYdMbuU/hbaywYfJs
zPmG8RkEucXKMptOc2Bfv56HeeRF9FHEVfFWtac6Gz85rvx1n5u3MiCiXs+yjMBTx4JnB+dayuya
AUxd/gfXbj84EAFalzIA9uOS5Lu4BalppcoxnY3ZOS3MccskIQrly5S6z6D5vyYjliu3cy4Wk7wQ
mRNqKWbEa9Lc0TZlQIx4YUfPVwfhTC96tZ1aVnME4zIX9wN42xtZIjnMU+2rNFLsy8JlE0tLJ5qA
qmAisVywusgSFBEL+8CJxpvQ1CN7Y3NnNumfZCbDmbETIxosirrJ7hkiNUa7i+yyJLT0BvFJzuTU
1b/GMX0ECquHAx0fwmLaQR2kg0gnfKN6d5lt6tA4aK+6pp/0tDt6pKGEWmAWZ82Jriil7paId1VG
Xrnrzu8db3QFS2MVvGNgHKN20zUaaX+a5V1Kt8cYUhCjZiytKsblV6VmHIoNaSvMpMyhfdFgJXfi
lWNCrvzW3ChWiEews8RaLY7cEdgjB+ICJbzYdnDMR9a25MNwjU0XZdQfiWadE+wTGxZ+z3Oflke7
aU/dlAYHN/P+EXqJHs6g0C2YlUNt8ggZAHWAMqx7c82JTrXh/sVjK9ZVOyLJi9DXxBasJp2xeIJT
EO9gsENaibxYs++Oc849UlUnKFQoUrp9JYu9ntWcSci29vS/6wit2UqMhEoNLtIefQJKxJYEm3MC
oEnP934b/KE4Az/n1gFbkgKxEUXXKm64B4xZr7eFjUlRaFvNBorXltO86mzzOyfmeJ9AKyM/82No
Fu3ZMjlF+V1ubLonkEJcCZItJUUCqr2Oe8rTHlvX2LkjMkgxB9SN3GNICI4WYyTGjdpJ2u1bHAd8
aHFWrCCdHabZZXyCDiZxphwpUHRISMolVSahv6A+KwIl0Fo6e0vs/RypYtFofyvhYeEzYTKkzonh
DsRljRutQVW/GobqwWDsGSVlsO4q4mJThgOnxE9eefMBVcDW3Zi9fR8cd2WUI7TCwrDXDtIH2o8w
gkmAqDAnwHXMxY7laBSyDAeN2ASszxMeUhLviwGGDHIAd/4uEuPCeTxhQjHp5bLPTHpvimBsWE4W
iBB6S2WksABxJYqhoAIUT74d16Ffl3/9wiHM2rbDXrJ0aiaESKAQGy299SSVbYMhYe1oM4XMtTnb
MeIBlPITQWR5ZCJrNNCjWZfmGoW0YiJs9ITBFGAAIufq64R+FRm75oKbQwnwXuDm290EZtskRSw0
wVnSbJvn1BnSEGL4lg7u2Sj8P3OXf7OCSVeKkDgUJFincuNIH2XDULE82A3lv6Z1nwH3s0O2+ACy
9NwJ8ScAfcoDpLPJz33FMYQVL3VhFxiM5fB8PTAG7yciNlpMvovZFKFrNqrNdwcdygOZulOuwbbC
7+x1Rww83h7FEzIvnnq95aoJgKsvj6vdNLxtjNTcqN4gP+cO7SN4P3zPBMO8uDHmME9wemOhYlsS
3VLTQG21FKe2/9Va41ks7WqAgnrjdfO+0tsTyeU/SWN5WzmoLYGLkhRmUSOZRuLyr+wqOM79B4UZ
EqVhCPslRyouJdO05jam6Ve8zAq4jkiSQ9GE8bVh8xJczYS+FdkPe59sLjYBeWxM/oluYcyoR3a5
dVrG43HcbToLmmypbDQKJsFpdv8WtZge0WtXQHkG7qCg3OdWdRqBedHSYyr2yJwlVhLsfGeeM3e4
Vzp+vFq106rqmg9SA+DnTBqO/kCdNbwTUmPuqVkUPr372rAkZ0X2nokfU43xfhi40nvxRWg9IUUe
5grLi/7yIDq7KAkYEOattqpRuqy0Kftpak8LReXuCrt/qHyS/tR80nK92I5Od+fK4KDLlrfLNkK3
tv5OxFyCxeKB7lGgY9dE7XHQ+mX33M0v2Po7wnMGXJRCvE82yIO6JThcGBu29Ddliu8OxOyMhwUl
ivdTeiun5YPQLTTafOHSCpN2fuRyCFn7YlNfhsg6GNvy1r4W9jdippd20M/uwIwDcsOSVBf/YaU3
LERcN+0+JxVQqo7Qcu2Fm+suBF3SYthowNQVC10XLgma2uzECGoTRz4PTev8CQSlJnakfTq5Yu0D
6y2WgbgqU2M7KEi+CqRvtrB9bSC//kL73XoL+ddZGMBD7K+qoPnybf1DtrG2K62R8qKGG0z2yRpn
91fG8mjbAxeeG3QCI1MurUAB2y5utB5bWoc9LUKKaCx+NadGdcUYCACAIV6xrW4NlE+hxvMpI9Yv
Hca3rmeNhrVEbu5InN9LIwpWueNl22bxzHmLew6I6pFZfHJNUu1ujgkhO7ye8+K5+92HS2x4Bna8
fPHl4cTON3rXfrP9f+VVw7uH/mbtLn4+I02xT+tVhK2hMNbr8bW2gocAE6BY3IBlwPiurJ1DZQEm
qViqraxKz3ezS0PLircOOXaPWsySi7rVpJipWAfgPywWJ6KJJbFcvIkiIEwl8e1upS/ORQy3aBOV
WOeYGoPF3QiYn9pTfy7b6l+/+B/j2L/hqgUnu1gjOWpX08W3cExKrJOYzAmx8NSbaddiY2Cv1NOV
xGxpKuZrHfZLreqQDPfdv7ml6ZoXj2azuDUrbJvz4t8cNHsEOttxseLtjBaXZw+jANOnG7dfTAvv
w+IGjZmn/hdX57EcuQ5l2y9iBEEDklOlt0qlXKkmjLL0BvTk17+FrHh9O3rCUOrqlpSGwME5e6+9
xgmPQ/ThFb2Y2jmqtId01m7SEFupp/2lWQccFwDGT1e8jdqBKrz2hYlWvwKDck/8nevI6Oz7chty
JkeKzfFO+1lDjK2eN92sFqcrrAoSExKSCFBcg4fkVsEWm2OPzYzPoixffUizdJ0Xzj0zd3+oTql2
1k72xvF4Bkp7bkFjlNqDS3gh+Ne22zdRdgoaiuLatvZWrUZkZZwpW2j6mqJMpLx7M7XPl/Hz0eS1
XzAAm9oJHGhP8KTdwTY24Ra7MCowllb4kUAQSuaveIpTySwifPiM04J0toHWqfbwTm1lrIpEnQfU
cuRN9AdDO5ZzwQimES/khsWroIjTnck5RKQJaHDK/1WP9TnWHmgSIRhDS+9Wor13tE/aAefOSqne
acDTM124rTFVqw7iqD3hs3aVeMMpQJWR4r3N0juWrHuivdm22dBFXN5COD1DjXvbmuie4FK6EBkI
Di2kvlgqWg0gfr4p7f8eMYInGMKrbMN8ND/g59kt2jHeYB03tYdcajd5H7G5Sl+dQMqtZ2OBjTYJ
MKS5lazafqnXFo7gU1Uij+2N4blG1r9FNM7yR96HonpyzfnN4n0xvQkx74ThtorK6Kr10JWH8hU4
2/PiGxQx7INYiB2M85zn+n3r4KUXGeMgiwNlUPY/hb3I3ehn5WqakcUPVKFs7bmJ7pqwvxW+yO8q
ApacGiVt76yCMeghB0gFQSH0mY7SNS9OtKZhzexeBcV6TOOf0kbeUuuDVWN1N6Kc1BNM9/IpXKxy
XbRMrbr67NnTlwWzat/jcxuibj6UrvqmwuIqc1g7iyYUxFuKPc0sqB3oBb6RYiRMxSbVZAOkIpqY
2nyvNfUAje+KFAsHPg1EhAo0Quz36zwAuKSZCUv54djluB1SXmisBjfZyGGXeQM89fJ3i7sH+1Lx
7vrLazsqBIA+v3gxm1XNIQ5Bo3cYNMChWN46x3pdNNlh0YyHCthDB/RhAv6QKPwcbAmbcBQfII8/
B0UkEKXd0xQZsNc0Q2Ig7tuLvQ/S//7GQCbokcerJOuueTU++2G6YqUotliIwpXPB/LJmHgTFMp3
Ta8IKdpW5kghq5pj2PSfrucOF1QRwQrM5fTkg8EgUWxfFXAxwN2PKKNgZcRAMwZNz/DBaPi5SZ2q
uRqUEE8zqA2pmRsP7AgA1U8qKQxjbGS1JnQMmtUBTz3egfBBJin+MnhjmdJkj9b5nEAoG9JOEUmN
d6EZILSLynNhB/sxgOPCjEv2uO/Mn3FevsjMiegz02UcSE1t5mZeGYwMN6GmjjS58SlxNxGBV/0M
Yspr208vMVHjCkLtOaCZsncnRv+LEz9NbMa0kGCceJp24jqXUdNPOjAojuahEONApaEZKTVVrGam
DC1H1d7lBhsqWC6lZqtITVl5YEfsbKn3kFvAHsJiSTWVBRnMLxtMSwquZZSO7jKeaC3GT0gsEaJp
tounKS+V5r3ketfGVQhQpvfoQfgj1Tt8GPYeeu6aGZMAj2F6k0CzhCfjP8AylvU0gJpJQc5MeFi3
JRAau8Conv8l7hxwYisw7ocx2bZ1QlioF/f09SmddPlcaMCNMTHJ6NPk6NcBc7B8pu/r/MLGYlyK
droQbkalHhXvDG4YLHmbDpIOnstbPLbXGMJO1JqrGuIO5pT8JVuSl7lMnaNdp6+DcZ2C6e5pWI8y
EtKBZvA9ZbjjzOAdasg+0HL9wwTrp4D5M0OBWakmNrfoLbyTWaXhbnZa46nSkh7D/sw0Pohyc1fD
E8JgeJ6ZKWvMUFa71xxh48aFQDRoFNEQ0pNxP8jzjsELsV4HUIt8jS8K0+k50UCjlFdqQKEJ56hz
5LJuQoSVcKD2SSSGNbRttJwFICg/Ke6FRiZ5sJMgO39PgUc7GqqULsi9Zn8hygjgUg95CWh9qEFM
UR4dR41m4rN/dzSsiU4Q959/KKdzIsk18tJmC0C15ZX/mDTuyYdiaYF/inr/bE+Iq3IfvsWAzIah
5SaOh/7sF+2O4LZ052mglAOTxG8TvhB59BqhJ5/lvDahUPkPHJUGU83Ve6JBVQHEKr+M1XlGBCj6
2F4bzcOw/VxrzJXj8lw784S+p9xIjcLyYGIlbUgFutCOneriEDvlnp/hEJlqlJaGaoVaXaw0aIsA
h32j0VtKQ7iQxYDj0mOBeuhfshjFLMNUPS2FoaoxXoOBUcImpVMDvhBXWNSuQL966F8l+p+VY8gv
TC8BonEYYZ5mTHWM12zoYUpjxPIe+QBkj4vRJ7dCo8bqJjGhX4zPUw+BwiaNbfA7cxt40WuhUWV2
TX1T2T/gfdNu0Dgz4QA2A9x2KPCKkn+0sTT6bNdoDNpYqoD7DjSawRkDUFoBMc3Q5DSNUKs0TK3U
WDVfosjBDiauVf3DHN3fuUawEeuxNUIYtvxNaCtdq9xLOvgc8jGk+DQCJnMPSXw4oTzZlUH5S+FW
P0yNvYnA/usO5i+cE/eOCm/bsrWuNIXUNfofoNCXQc/WGw/EGPgc0JsG2uGJAlnQI3maizfmaPj0
9SxTzc3PpqgQgwZoS2xFdWIX+aZL0nol5p++xaEr0Yg7pWF3HdQ7V+PvSg3CK/FohBqNx868d9m0
Qd3RoqUJvmmBPK7ShTljWlGeuRqzV2jgHpi/XQmBrxLkPLkBHVjEhPauhNMHcID8Bo3uizXEz4Dm
t2isX60Bf4tG/UkN/as0/c+mpLLQm1pwAfltGhJYaVxgGE17M2hx6GiUYKyhgsJOLnhb8hpNo5VZ
v40IhFwbHksWHT5ry860b5XGFGJAATuu0YU1DMMelmGsmYYRTGMQh4kxADskYekBPxwRmAJNJDIG
vSQUbwIB45axhowBJ3oQFE1IivXAh8fkxxYYiyLsz7NhNSRvmw5vH6VY1jXfROVDgIbRSEvZQzcF
tjGkkwfFUWicI3J+mDIQHi3GDbtQQx8xZr7hzvuTahykg2+Ks7C1A/MybGmm4j4cwUeSjXgKaP/v
cTx8GUjHkBP5VnrNaIOsSLhX0Nfi7BoJRrZTFt+EEbnO3iixtjTaNbo4vnwKJF2VTEdalJKtJouC
nTtUvK+Qbl7GAa9IN5g/yZEuaR7FR9Qm9crpic/JHPUyhhrdPWeg97pLOM3qRCQCoM2gnsFNK4Pp
Pv0RRrVHtli1N0IDTwk6oVl0pzyPCRMqDSZIkbWUOPS6gLSEqXDhMqZ/iswjyiNYJn2izPa2i7yg
7IY7p54GWQCQcFzzyXeVkVu1jA7B1ZjTr1lnf3cYi5f5mc9yfvCz5he6wOgwu9PZDQPjxgzjZy0n
LDX60QDxfXat4FRltXlpE80Jp7MdMljZdxjaCWxDNOnWSLMa2jgxgtsNHRAUilk6b4bFKI9dVbUW
Ss4o3yOJD7ZMMcj70Qnetr48vhqEGR2bIbz89/3GcIodRvx8n144ZbWvSmLxWVDwr3qELwIRzt2Z
UBJlcLDbwUHL31nRjn4ycehxEB7yrol3KqB6QIWORRUkxLoQVn9DUAgyPOHncB4xccnSH23gWhtK
frExaJLCpjR8XIpJuDc7au7Jnw4QEtbcz8VPVP+sdQjgMmIk3uZiQS9v6/N367lvVhl8bwhFpf6x
lg+b/Cv6XFlydcCCf5SsbmNSdPdk9OS75e8eUj7Gm8mLDZbj8b9UvvDPI4lu9GWb+Q7TYGfVbnn0
XB0N0ZT2+/96yLZ3NZT30fTW8FI04N1FeXf1BUFHdUDs89NEKGHPvXMNTb862TO5qdGETE3AZjVk
RPJ3510H2waKMYXbEhXmKSwD55BZ5luRLbZ8igv/OMbAmcPFyy9BRyyCEu5JANA/ccfzwk6su0kO
S/+/yzRk/om8O0RdXrJs8EzQo/TJB8GU59xJW5FX4cl9oAprVRbNuE9kmb/XuNuzcLLv02jm7wBV
rk422s+Bn8dXaQ0fauaNl2Yv9k1nTHfYtvVLGX5m8zLd25kIG5hk4NohZ14Mq8LSi5mjHfx77RYh
5L40/C24e30nL44OeBnQS5DCPeXn20XqNGzXD/fkvyZUmibxpFQn+zTP1FedshH6TfGJwQyGd0AW
BkaPdREn4ivBLE5AH6nhpeMhEA5EgL6uZXaVtC+57f96MDQQ6Gmb73uSwZ4/AinwMBLT+p8DJJeZ
5ZZ7FYt033eOeX5cHsm6/z0UjACgl5MBTzNsb4xBgBQKJXJQDO/BHEcXP2Da5SJ9WPdO6yLfM7Mt
1ggTMY0cPyzVJGiie3WQDnjJvu5Phe2qy38XL+RDXSr9fMuD8G2BRuT/XyItTx0D89KgGz6UD4s8
ytiWoxE0A0m00Aoj1cxRIG8Z8XbdGc3ShoyL+JolvX669UlGjByfzAojkRugGEcalcdnWbR7LOnR
3rGVezTaWPibx5dDQsAUftpVGwCMEGNFFnBksUG44Fjaun2Zc+R3ZT0XR/IgmhdDhj+hCNU7Aeb6
5I+LOKXGN6uGnLAJyNJ+Z2M3nriXuxcObOhY0pH1AklVfXbnE0i3cm0aNGfNyTJXlVtmJG3SO1uY
OQh2m8ckQSUd6Nuo3pp5fUZY3/8hJ/HiFY58IdTxW2XN9YqWjnn3Wd+Qp/ubYlqMneVePfxDHzw5
oi/caTy79HKL1PkUWW/iWYX5Phs9umNF59Qvgx/TGCcnF9s4w4WZUWFobYcymQ8DFgLKhphjTFFX
2sVyAPWD3G4SznNdl/7eKqjEC2x90MMK9Hf6dXhcIhMJTq+mbeuYlB/aLDxY8oKi3jo42gNOplOG
QB57nhBLu8rxq2yz7uvfYpHjHlgmCJtOmn8wgaFPoCkwCkXB2lzqYfV4582l7Z+GNJG8hTYCf6xE
6sTsqmn3ViM+MpxJDL9sknkNBL4ltyQVkVTrbLLxiBPMSZRdvPGneDqZ+G5Wo+64toxnkZoEJ7S+
4UnAOoMOW04kBptYhLP+joAcnJ1yozuKucM0RWzgwVJcqtgQhL55yclAVTH2XkJMz66WV9mI5uXf
ZazqZ4CAyIdLQHmhuo30QG5ps5j0s5Ng1y7LF/Gg9r5zw3JnUfrRKfNuResh6TX7EcXwUp+XkUTV
QE2HtLbzD96o+BhZRrzFE1DsieM5jjYkSXiJnXuKEkUOSBWmZxKfFHJF5yurRxqE0h6ZO8m3RkbD
e+016Vou1JWwGD9F0uAVZEt1SnfYgRSoXoXL2IjJQtIZ/YdHyIg9DmAUsYN8sydbrtu2zgnm0Plx
S3VVs/XaiDG55nyIIp3wu+TOLaVde4DijV8qG7NPhxprY8xtuUUmt4qWJT/Zi59zEPWx9ULYQWnO
Q1/5ar+M3d6ZCIcAtnIYofVi1terdoVHpi9Bg4aztc48z71VyqEnPLY6R0k1ux4l+DVH5HnFRMLf
0pu/QVhB10yZFkqOCGtG5sW5iWt0SV5LtpyGS2W5H91o6+EopdG1W9zZfWuSSa58H9tWMRfZWRlF
sGsSj1KpmE4OAC640zVDrbSbr5n/gXmR0E/TNVb5iEy0yAxBbhjd1fijMyvjQiE6vNlGz6G6fhlm
39rQMKI2kbGLqWcesz1x2sTBPOBH+QKr2u9+uEbnvjrp75GorSeXxnSN6AK6D145CyEk60SMTa5I
OehW6UVpwAM+VOv0b/HJwC/0GldE4/CNpiutRMC0qHHi6tkRqM4rkqxRgM3fJZIPyw7yTaOPElMP
J2qhtDvy0cxDfqQXzGPGQ1xk5q00ut8iR5ZVR7Y4N4CCqRgb99VS2SXGeY0wC2yDg3XVUy5uj2DK
jmADytuSxvnGQGGD0h+jgSu6vx6Zvzg1GHbNZllceogR+6aw74OF7ahtSvxC1RCe4tE+JDJ/2JBp
5A3Sepe+CR2mIiqAYgITrUw2Y4L1v9IxGljIrPXjjQ394W6bIz54VSynUJIcgHmyoErz7A0LdoiB
iNSGIe4NKNBzqRcH2qBmO58nhwoslSGSibb+1Vps8hGHgMcK1bMWbqmA/1oiIeAm9cGVLB5eg84P
DyIujRWOI8IPxxEDxNxixI6TrwjCxWsV0cCm+PMOHucT8vdsYlT0xShSPRJmhU7vA6KkZ5/Yi9Zh
6TMCO8cpTlCiyHPzOOV0yGuoalMMuELQEnws/nMMMt9tuQ/ARPaINXpxelwma+b8HRQlTZiAMjkT
CXP6xnB3sTN+Q8OBOayJWUMCFzpS3KFl9i1xjBklbmY5LedRX6bOb48kj6Ezgc7AOdqbj6lu6WV2
epX07qRBTRQxGXpmo4eTbcrmWKfFtxxGGQE9FJglWh+ym6TJTUo8gfTUwCaLgsLF7bfL23a5zpUu
o8foBuwn2FWRcP6dfVpu0vcS+IU2NX4AN3Avg5DtS7nsG0n191hyppigwr5Tm1Lkz+EcdgfXHmkM
xs10NccUPTFL0a7rfH9noHs1oYGThNfPjGLCIlv3mZj3fVSfFXqAOxJwY0UYInwmGx16U5ZyVyoJ
rpviox3S7hxMcuQslr8WLDxrDE3jBwWN2ubNEtOdkrB0hvmM2cXY1WHrbjGAePfBZ4FYMn2mdxMO
mzJeS2klOyuXa8JL9k4zxPcypH5ocRdXqbdaVNKc28aJtzYy9du/v3xKxu+TXgGR794W16LGnDng
gI6IAe3oEs9AHqxSTG5EUk1rU98yAiPHPtcP7XyId7ORqBVSk/DEFwrNOiEAqkzBXqBqFm7bU/FV
sMtaMpqrjqZgQjgoosdlJ2tE3zifszNjz/QQqfKzcmhUTrFvH1Pyvs/8ixx/Ve1cTS8P117eTZiB
ig8fp9wet2DO0R8Mjj+jnK9DEpVSCF6BzM/D+DUuvffsVvQvTDqVEUa958c9B6pZrFOv8y46W+oY
m9Z7k1rH0ZjMzxFB1bbrnVdMtM2zQ6fakhLMF1UplGTwNpIQ87VSlVbx4hUpUCCLIvpeLDMMpyBf
9r6puFO5YWkIptP58VUbnyf5U3uBFhklz7i+5E1Qlt4kCGIYQqcpDwG5/8+3kccBZgK7lk8Fx/jJ
3aRZUxz7fMiA37rVejaNnZlI+yo7BmOcFOx9OpAKI1q1nTmcXeii7VqV1udUM/OwIIQnr+n3jtdQ
8sC2WJdDk4HXi7KLgUaQ5QyE7SzfzGrwT5h+JKEIOWf7wVuz120KsmBeNPd813eYBRpZg0Gek/A8
u706QR8fbn5KCp9PLU8qTTTcHhclbHIiij9mvrw4hcfMm+IyENMtD5fwNMwtHCoXpU0w16dEdqcq
dctTQ/rkiyvJo9Cbwbgotf73We0r5xtss2fL4OMguix7U67HmxFZ/hotsLOD/5kd7MB11xMAKHTN
M3SipicJb3RPVq8TIyfu6gXv06mqBSPzgMRHBOkCuaRV3tNqMb7ofjKzcGW0kyW8coi+xU41qXZS
NdH1cZG2iK5d5MzHJmsODF2BDNdEbtJAhPuZ2BNiDSs1XrjzqCWy8B4IJHqiR+tbeYtiYIhnOlXQ
+I0oMDYGaUF323nLAcah8Jbsh9CCOqakO6vyaabUKqOEzhxx6oHjM19jr25oOpEzWoVbQPdy67Fo
P8X6M40HFnADCIyNpOxoIkJXl2TKz5O+yD7/YlGY2HKS7FR7ldoG9YK5Gx3G20zV0LvQwAk2aLf1
2Ad7bDcvshXhqbc4ATpIr48t3tOnRP8mW4vwlKe+l4DmTq7dx68JbvOVsop4PwwDIBvEU4ToMNVI
TA8fO62mrQcCCOmrnd9G6VyHKHc3bhzM2yZs81sg5PUBgsqGqd8mgzmfkh7RVpU4HllZzARk3sJY
a8oP1asxOrhu7aOrGKpV0eXVCZFYtB6CZVwZnJ2e6r4btjWd07KyimtRuMMLtqd6p9EwSIesS5i4
L7R42lcbivc5SfM/lL7jV4Y3aTTyHCBewM4KTckQM2cvK1dHMQZ/09luzl2sPBwXzK2Y7y6HMkRp
VjSgicXsq5vTmt7OxJ95bGQM7GKOgFa3xspIy+K5DF1/baQWwK7G958ef3pPQ5uZF9Tox0MMNqxo
oPZ1IADW71FHPJccDHuJrYm/6YLnmHa7Fayr0XVOmfAq/NM2UlhpoJ0ObbipXmgT9x2CflDAFocC
m206Ge1t6CCK2RFOj7oLPmyHsqLjtLcWi486QSvqV7bVyDPlmjy75Gsfprh4leQtZWGQ3JZSRG/2
GLMBtamxEzocqRJLcyIkUG3j2GUe78t1b1rJN1SkgCkQaF7nyfiRytbYFK5b3kYv3j0WVAPsZCbk
SAPipY4i8yS9JTsbsST9yND9VP0sE0wnLnvK2hAIQ5bebt8edCWVH8Zgcq6QkpwzWjA4E54TXRwr
YbYfMC1Gldqp+ebIzH4mrTh0DaqXZlx5liH3edJfhSjoWHX8DgyEDF04vdBSsW3I5qe6SCXoSLPH
ZPFi9mDhLd3V4tTyRMfEuIq+ew3qMGPBdL+1cl4OLjmBFf8iOR32gXNtuP530LLKZrXQKMD9EkS7
xs+1ZjMoxr1gbnmaLJ9NjXWaZjK4Rnv5To4Bjnrdo+it4FbbZnQqQjc+ypxSPWrlwYryP6of1pFL
iDi+UZIM3TwbGNhWwbMVJuklSMjw1meAxhoAMzjLviVPLkQYX61Hji7HB7dN2t6XWhomhbixN63y
uzPE0Y8YA+Q11RfZyufJacqjgidiR+PO9nL3mRtgBDGkG5n4+IqjaiUtRyV/t1YFbiEb49f5Z4+d
Y5uX/KRh9stJyH7jDewxNRzOuRPGhyKMhNYzoYnTIj7CrohuQJKSz5VNv/mkGivfWogOtkUKOuth
RS7nMr70rGt5+cOD7kH8GE+/FYn//N/DQjnD0QHN9I98lplDsKsZ4+LkyQmwlKuy7+p3YaG9dQ1j
1vT9jDeUoD/H7PydFbD5thmy5EoXFEOmIlAEKa7XpH43o+VI9h+qsPxVK1avGPyT2+OSzRQEMqvt
E55k4x1xEEj/m9F58U+ArYxgo/aPleFNHIzM3Ytqos3m7OIxon8E4wqKALa/dVjizZRGoDaVMZBE
2Nc03Je5H47hHzVWw7FRXfeNCTX3qv/NazGeAqAvXgO/Pksz5hzelMs2JOsR5bdq9q45NC95uZ48
cqGCbja/KtPm/QqSu18w5Pfa4S3Lhj0p3MDsFJIAP3bbY++riH3HnS8cu6Jt5ICHC2UfHhGFY8bx
oBraRvOtifqBhCvoOgmHY+KDAuhpk7OQjBf+pVOFZjwIplvMoslijP6MxDof7VBfXo3p6I6mAssC
YxlaPrMhqmHjyXCss2PA9CiE/FF6arm7iX0Fs+o8C5T9Airuv0c5Bllb5NXWhE7wbSnvtFC9r9I1
aaYS5Li1p5bcXnpDsCfdd/pp2FSdTzB4w6aaPfuVjFxEWIzPT1AMwMAy8+yT/Ms2ZnVoMPGsS9b3
EsrPq4EPav34KkkZFD6+IgqWibs5bpwOmXLqJtbL4+IkDYpBDxWT/lY/+flVz2UbIp+zRHUnisXi
3hWLeUvYsfu0BWjKDk613MwABwYTnZi+LAGAAXrR3Yqa4mWUhbl1Mub/cOwqJDpY8n00A2ckRt5T
6oBokGMcHIp4IR0i4kTQjTbzX2O8VP50FguCTseiHJr6A4fT9ETEvWAYxrEnaLI3CfHoCwbJJz5j
g2IAREUi8u6SzVTfI/P5fQ52eusqFOw2lBSsEN4fhcXmNlBK19FvWo/Jy+PC2NbZx/oP8ko7uJl/
Jw/LZ2JEw4tr40mM6di/oFrmdKmrsmyCr1IJEhGitPiVoYWlx95mzwozwZpz7a+xkvXbYPQb1HLA
p/MwgB4m5RZv481FeeblQ4+ouVovZvBnaovybHtR/bl2eoopBKv+XXa8iPUE0qHSN0mVqReOV9HP
YaAea+BAoU9od55bF+8qZXKP4oAYOsJoWo2rMJduM00GpoXW8wV9RgcCzEIYC8itBM818o98ADc4
oBzcQF51z1ON/jzz1LcMd9vKjv80qJlPDRWC2zYvpYn/91EHk+J0hYbMAcDoAwfxVi3ZKDlwmf4P
bMvIdj1Up/TeCG2czPSkpiBFTU9iMFyOcz3UxYma48RIaAsjNjjEulsmlrjaPzaONkHiElJ5b3Kj
Og75OH9zzLJbtUXAuIPiIjMgNbeLObP362AOJ0B4jrH8iAXL4vf/MRWgkHEKmjcXtSRkk+JkicKA
xb2RKhqfctI7j/NciTcPc9Im7VqxfTwcLJISzUa8guGCh+hrvkU8+T9VTUioPVQfY1s3u5Ys9H3V
dOlb7M8/7Fa41zZziboUrXMtZtxNJZqafbUg2Vv31UQmxGxemAXjDNF9UUUK1osGyXBu5HuGG7Uv
kyXzI2wiwGSJx49EnbEfCt7OwujPVjDNgAXphRZ55/4w0/kn9am6d6iag6V9Zrmr9wA8C6TEdfvc
eiwwxpLUu8KiN04jCscyGTDvTsuBDBgyLsSZzvO4+B+pYV/6RRa/WqhZkWNtQQKZd+p2cUdMgczf
RHntBEwUPBgDL02lZZAqyH6Iqt8NiqLRtJk++KSzngeHaMBFv6yFN50GH8iQjYQOOWxPPrytfmIL
wRlYRQeWHv8YM+ZdR4s3vBK/uGow8X4yxEXAIrDIR21qnWixFBtiAaPbVP/xGYGt4ISMnxQBsKk9
Tzk7f+INTqqq3/ZWlVwAHCUXP6yYlP732O7T14amxf7xrf++//iqijtmKgZYpaAIxy0wGxd3k7lc
/7t4LaBtT4a/UyPq9o/vx3IgGTsWf0yry4z9TBP6NKFePs2ytQ5h74g7DNLhvf/RWCgEcRDg1Gy6
+cYrzbTOJ5icVa15DkuQSUEXJN8G8EjrKHayg9C8/KZr95i+9uZEaQERxb2HYXhhc5i/DQxCqTME
8LEqeK1SpDyW/buy8VVEZu+8WykbPMGAeylAfz3Oq0jyiX6fvG3F3JbbDdVcG9AyfDQllAn3Y8YT
c1e20b1k4U58wKfuf9WzGFZWSjdByCo/IaXg4yDhQg706h6X0ZzgbCCw5QV/py1wICImuHj6Ygxm
ba6n1vrL59IBu29V5vrff8EhvWtHEyP4//w0uK8FXMBCGTK09W3ylt80PKzD49HjosJI7NkOa3aa
StTYodByNXI6SdFUa8fGdUkUmIN8oLGPtM1f2ix0nh/felzyKib2UIHb+T//wQu7dyHVc1OD3vbJ
wL0Yix1BXMk//UX1x8EcnA2v7kKhZf0d01l94V6i+79E8qDcovia14QPqq/KkeLgNfWNYpXOsGc5
99YeOH0vwvlAMcMnzDDr98Qr70vjb6u+nr+PkgBorNoMtuH1HWDTbWccva/LWLFHh7O9fVTXaXlC
Jb2qksg+drlC79jlxlM+N6HAKcqSTq/qt+PHnMCssttHMzIJOHJ/4Vhp411TQbexm0+THCwjAp7V
iuoVIku7smsegRxl6A2oiRH6gmXsKW2cW5ZGK2Xafyf5Seufo6nlpbu8wwVIfYk02UltBPNDerRJ
SeWJNUdPu48ZaZGLlOd6TUWj6tFGaOIvjhUmlnyXdrDTe6gCbJQgIdFJpLdGcmm2RvrTZhK8txMf
0B2TcUQr69iDpCpT3OcB5aaPZo7hNoaOGpgiaJbqZNrtLRw7JE1tTIT3jLa64wapxlATA5EEu4b9
NCsi3Rki2zoyOYOzoO1pdOmQvXfkfyuG4fp/LEF+0qLINoHh/yp199MhcypnxL/qRQO3g4PhRrXU
bHHMGXmMfk/0v13qzBX+YKY0QIqboVRXHFcwjWnvhcHzbJOi5xa+fzBldkgckCUMQOtj7to7H6bK
ym+IXJPTmR7m8FxgXqtShyyyeukwpnoWOsKCqCSXo3WPHC0QLUBMDC8ypYBiJ/sRhbRtIvqxSCG0
9dOZv0Lkb0+lKerLXCNVjpxu2HfYkfMRWygNyOPUOsXL0rFcJMxza4dWmLbAB056GMLi3PblWUXt
uOqo058W24aCkbBH0n9bz/2fJiRxhJoawG4V3XrDDs4mASO13wNUGTjlJzVObaoZOpYmaW09Nt6Y
bDo2iUMqzF1FmDpYsdbYVq4J1oc4JhZ8TF0uNPpVV6jvJslpT/mgAL1YdbgJnZqfoLVpiGviZfUq
jtCwSlTSk7Sd74Y5rMKgJQhzSYEHi/ZQoOTYVwkOzYGsLma3734s8V3MPb02pOu2h2jR7cIbWmGa
35oouoSGll6xo3EI2prZGBzUYD3Tg8l3DCOfDJD8h7BKksOgjHXDmWbtkzOA0Qv82pIDAZlD/ytu
ilXn2N1mXBxvn9TrOP4T4hu/k379NPZ1clh6WAGOz1PusAceyw6PQpSKp1zLvvHKuMQq4hEp1kPp
ZecRImMTdbRLMR2puQf3EnkT4FbGzySPVlODeiK7QzdgclUMv8HYfQfCMYNQtLttrabnqcYkh0E0
1xxL0o3N9exNX74TQ0bMPF+rnI++m70j2HM2EM9YiwYK19H9wyFqY1nub4kmYh1IkrvKaessmdja
Q9vpIWm2lhyCn6y+drCSkTZoD+ExVIgmc4BxTPrALYIgZNS3UMTZxXtmMDou7egLhyqtxuoPeSzO
1hut/tlGR+o50BKXuvuD49z9qFkoq8DeLUv4mRaYRZuZQaWLEfM4JdaX4WGjq6R7ixJRYJrDgG3E
zp/E83ilY+N7QKN0W0793ouHlxqqMGVxvs0afBZH4QXZc8AJqV6Cs+DY/92Ou13apd5GsPaCiuLz
5qg/rT/8IY+zX5EZ0q+GiEyMela7/0fdeSzHjXRt+lb+mPXgG3izmFkUy3uSokhxg5BICd57XP3/
IEvNItkd6pnlRHRkIw1AilUATp7zGqQFvvtW+qM34kkIZBJGQnX9xgfNdcimW8GWMdg10JMF9NKW
G8SAH0deyy0mE4vG+pKTPzhpIQr8norUAir2S0ym9X0QuACnyx4BFRxreAHwqFJzlG009L4KcNrm
ACMC8/p4VmV4RnQYFI/tTWXmP7CGOQaamZ9RVidnHCJwRFYDocgyeq0mYR+TOiJZXKWYKyVm4rKx
qWWp2TadeRpSfZ8rwOCpEZ1tFZ1y3RmDTa2amLBC8wRGQMiBKChIg/bQ4E01i0Kg33Kb3OGgA+fd
zZ/bAhzGUEACdce2mPuquhjLVN+ifgjoOdylSI9PaJ5jb6Vnp6mDRW56u6hQfkmkfhZpl6+jLpa2
5WC7W5Nbj6TOiFeoZnRkdkrCjqwD+N2ARkZ4/ZeE+CPSX86uqG2cdCX5kW/SYxGgWwh2bmnjckdy
B9t53e5S5Fn5i1VKOc9UUHx6BiJNMtATaZJXNNfQKgxu0sKDTK2oyO1+rXIEZTFsvo8KydnW7qko
YVrDE8lvQJWCQjKoYDgRkoN9Z51i3Nzg/nZg4HjuLLWzVPHuIMfk3ZUOWEmVgjzxnrrRKineQDKE
xe+XezlOnSOGT8HCtTFr0O8aDwcIlNUPI2avM6UcwoPUS7/6uD7lsM9WuYx9xNApv/I0fSTzAi7K
jX7lTfuQluNTOapHzYfLDkUn14E/ExFOSqcaujcOm+wIJeOy+NbXSNM0cvdUDKa1VSq4aR3jEGvR
tY2JGEeFe8fPhu2tM2YU4ms5XScW94dVr6mwL6wuUHbcWvcI+rDLwES56wcIBSjEAZ5fhYPUbUMg
YXaIXTTy03vT6o4m6P8tOAV0wd1gmzi9Px88mCa1VKTbJgiaZZLyXYpgo/YD+wy3SI5RZy4hMrzi
gneu2/ykeJl6sKtoW5Te2gxS5dGe4CHAdGLg0sGz4wT8UoE0D5m771wvJWnFYx3MnEoKd5ZJQbjs
NVc+qsPDoAyAS/29YcmAEzOewaoGRUnVwYugny7Jd/Dw4K7Dhl73QfrDQccnlBprYdTJjSyrZJvV
rF7ZKpFHIXXyjTt44MtqY9HAbj7oOfv3FDkos1SBiwAZabPkJynC9tjWYFt1PBRIYN04Ex0fkOUc
fdbb0cT+YrTC2xYSmNvvx/pHmmMikZj6skrkVR57z66cv6ZGD5oJWQRS7+hCKOExlfVoTUFhFkkr
SWpI8EpevFDhX6yotNy2kvoVlbrQzn6oYf4c9O1L3hsga6DkLEnWdoCZh0NXIhFrxfkvGHm/Qi29
hQ0FE4GawNruiQjb2qG87wT5VunLfEvMRAn5UMB/meUOCj9aib8AQERjaVOr+JL36qOCujBU7rTE
JHITuwhvp1HmQnke7wDXwqCO0nUUIEzqt/YtftwR2wEHSSbEKBaq3QECM0CQGXpzU+f9JmnJzloK
/jAugeBdqVM7UGT0LPt5FEIrp3R1GyjIITSkT28Mw9vVZaVvOqldmRWG16U97sskAl1VOubJyMne
jicfkOxr20m3EMAXHQ5gDzVPrnISoFTNL3ytq2MBzH6MUfk1W3vZ/ao9pV6oOqIONSiSDKRw3Tr5
Jlchq+i9vw+rjKbwVhb02BG+1sEhuJrVUYu/RW4uSyNBoFGSv9terpzyxJVPyHfXtuStHTQkt0oa
LUFTEfoM41d/RGG01KNnKD/Sva5U9cYD7DLrXfOxpmw3j1zljgSCCRjNiNcgTYz1UNnIKWCJY3GX
rCnUom6co0yCVWh3SmC1Jkmtbdku/0+/ozCkR5OESp0ukbXsNgVc1NDD1WeQyYKhMRdAapdIiBgd
QHVsYhIvP0L1076YWb5rLdSwem0OukfVgPP2yqlP/XCdBtaGvfQyix2KK5Qy15j4Apsa78zIZSOv
k3Mcln/2z1JM/MeyePCydPP6v/8H+SFbU02UlBzFUg2U76b5d/5kAK8s5PcgaJcjTjN2g3COH+nW
wsZRh+oXuBKLNyKgQS9dVPypQTeDEEgb+14djB9edWOrgUbRDORJFPTHP/926t+8vWzNkPkBigYd
0qQE+/G3QyqGvc9Q89t5vDeiEBtdxHrc28ZYQi7kT1lZwdJI5AX+vsOdotUgG4JHQ/EPvHakZYUl
OCJauNriQIU0C0+SVCWznEhr7D/kxxEeD1zk/F9MyXRlMsj78Fd1bNm0VcsyNVm2SKN9/L3LykT6
J26Q3hMFE3RooyN8b/BnzmDuwWkldzycvkMlTdcjEdYFE4NeDvpgko5zEOw5CtdGRx6uHJbSUJrb
znaqbdm3C9BI0Rddjb54zpAsPXDDFK2aJU/xBrxjIt9BcZTvGohdUoUG3QhZGxcLlBHkwkakMf7a
yka7b9Kwg0tcqZO5uj83aiRBISshBqljZ5BlyAu4drAH8J3svGzs5wUsCgIlbbLezs51o1T3/AF0
hLtwgJByhL6qMKcWrpChjOU02AXoHt6AnzOgTnYBj+weTZo6DHgqota2rpDlQkMO7lOR2zafroEq
WwENnb1WvWtTlImiQJkKvOhuZk6zQIKNZ4MaOVsPQiCKs0jacg0slE1VWoWZVh1GM/NXuj94N36s
10vw9MXWyCU0+KdGdJFR/xqCY1xeh2I/9Zfkzr6i1UBdrI5Io/GSwI9qOkucL061fBzZY3xjdHf0
T+bUFCkUYFVt9mOZQ8HI2JoqyHTjj51S3qTMxDNAfcE92j4D+J8VUzKx9Dr7nuwQ5h4KYucqu5+o
rQdE0mniCt2JxgCZD4HtKFJfuaING6UFSuKRyFj0UhoTgjdYkQQqWYUMbq5oTMV8AI+sr+BKhQvY
PBlKK4W1dirppQrbBB4ySh+YXmZb0dWj4DRQjrErucesOblraqNYk6sljyodxxpfrFFTD60DFBQF
sSeFWHAz+BqK7Uoe4miAzH5fDeatWuZAN2ycHpCdcPeiSYsYkQqrQtZU96V9ImfExHKNcwxx1m3Z
5dpDgKCiI4Xj/ZimKoDCUZ17xFKK71nPnqN28LaQQNE8PHrUnlJTXXQ3ZoBzTUzGmxonCP+Bz8IZ
9bOaHyLbsU+1munnajhakS4tjaZ2tnYPoKAra4RrNbNnS21oW9xoUHnPy2F/7vlW7uEol6CcDQ/9
gKqsl5RA3GY2WoG+r9mXSVOxFKpXvBU4TF62ZGDGXS956RFDsYLyYfkT0VG8TK2khpOR36hFp2x7
zcmonQzSHdkSyqJkQ29IUYYkqrFTSAulv4mm+6Se7o504XhmvMbJL3ts8zSaeZS3tDLJ73RkBdHJ
GLFSmIQEqCg5ewMCxKLjcY6jVoEyPh5jCOvKT7aC8IXeqtCz0LE+xx5sgSzNrLlvTnuYIEatr7IA
so1JdWNZfblVodvOcF6okgp12dKGSB2Cr6AcG2wH23uteEOAThn246iD5EWrXlULjDLMbFPbYblR
nZzQnOzXWhqC6hi4FVzSDCSZWzhUTKaxkOcN/mVQT8rKZqtCCA0C1C4KPldJ21mSc8RoLuK3zf09
GIoX14h6itkHggZ97+oG8NU4/UYd3thZbuehdlRCCIyqZFHqUCIH9p7u5Air5TrbEzmtFgEuXKs+
SQFgSMpP0BTDkz/JpTtZoqMt2FHAQSO4MnqoxqDBE6BU4Dxtx/8Fa1ddU7fMNwkqkvOOx81NNUho
enZyfg610VtDmd1ZsVOdtKA0CFbz6KHxuUWkepvpSbwHXBgu28qWj5JFmsMunXirWaB49aw7aLDA
oaRqmLpkIco2wzayw/BbMwk4D1FjYWOgkNUA7wAdHSyH6jY/BA8Iw9dxFkqP2A30aFRt7QFQEPqx
RvMVtO+OhJuzdpLeWgVy/av12+Q2iPvimCqyNas1rTmCYNQXQ60Fe6OLhnWrtt+ylsxH20EW7q1+
nkDMHFyzeqzSp0AHsutp7DHKLs6IT1DAjNtjbTRTdUXKVtA12pNtOlvXVw4BFion19WlzZDaJYYi
/kx2NWIHVLOOxFJU5EZ2HUqXSvDfynaZZM30B51KlRrENAkzBfL/5muOttA+7FCNqj2v25ZTo5NB
u2la1VigZsIb1CqUNcW25MuIOvfaYsOBNxChouYizRSraAwhjbkJ8MeYS6QLfkjtGomddEeuplgl
hjveeANoJXL8IK2T5KDzV3hMOhdBU9fttxRq1Yvj7//CmBtn6/PlxV8Jp+uXLB/KgMThp+7/+ZIl
/PfZtfuDtfcheCmzKvtV/3HV/0cG4BTo38V7f3MAf4Cv9fP1v+7r7/XP6r0RuDjv4gQumeZ/HEvW
CFCJohTbwu764gROvPof3dERmrQg+IF2dd6MwC0Ft29oF6am2orKGaAAJxdwxf6Po6mG4jiKak3q
odb/iwu49inK002bq8uOqWiqZTqarX6yAY/RmU+VLjJ+Flp2MFIZnBCiHfPcH8GhTKhZXg4qr4oS
TuY0K9sSpfNpVoCKxCwVkN+z/3TudfE/nas43zEK8Odemxc70dhxXKDh9tan/Ime6dR8Ggu9Mf9r
oVTtTZxW1wI6dG3iyab22g106sBZBJXE0R69PE7Q0WYbBy1IeyyGlNdR51srhLL0R9WqUbmsESLu
xxlbz0UGY4SCTDc8GzluN7XiPELdATyLd5qLOPuoz0W5bZhYNOJIYItT1yPZfu2zbdO2bRuiYIhC
C4Jp1LFLHjNzQSLqkSIoIIP/xbDyzeYk4Tb+A6XgcD3guAMylsBBRA++21NOkUnBfpoQXdGIUCPK
IwkpxinqyNfOBNIUczH4AEr/PYpv3tCSIBmRhqh4sHmoy2F6zNHYoz9TOiB3c2UFs7z66siFdAay
iBew5GezfnI0b6cGEQgaqxhwJqKCTy3GQ2pXT5DwzwsogVpdHxUcVo8Cuq9kaAyoretd0LK+l3cH
L68eigTsmewT299FZBq3KImIrVszsTj4dwD4CYLgMiYmpntl5gT4zYmuOare3Z9OEheKjXatlVm2
6frJP9IIsPVGL+Z9I8ZytFzeTYixVs8ffn/muDQMIZB1pYtPpYbzp+tCKgCErLBxN7GmxmBq1nbV
RKXqatwHam2nwI7d5lbXrm2lCI5GH5qAdUYUm3obpwkp8h8jxC4m/EK7y9MCiC4SPTdhVyHBMx2R
qft9VMGvu4xdjyxNVSEY+uYCF5gAZmhq4OrmUswS/Q7U/Qp+irduFSoi7ehT3sBi/t7qScgAhy7W
Xi9D9KgQVWhhZLz6fbeoCz95hpGvzH2QcwcDz7i9B64XxOXATr9Bt/ti6ss+Ep9Ex0UkNVazI7RN
3B6sMjsOU1NYxMrAMnKgv0yU9kAlQkxLPgrSoOVfrKY/FG78DCISsd3cKaTt1E3TFrgcGGRpSyXp
mduTf9Bbl1xzeVuNG7QJkt1o1IQlAiYUpjGly5ptBYDeEeeQCTt0mQ8r5YdJdW1tJUawgMdm8nKW
QsSppBepTnr8yAlbkh7ZBSTDxq/AUDD8LALPTpGSpUKlGDlsSSMazs5o9JcmRQO+B2b6bsQj50wO
eATFxNIeAg8U+gG5DSQ4sNhVZ+pQJi8B4WAfNv0jQJsjYv+raIKZi4annrszJo6C6GKlzMPk2ucD
PLkjVk1WqYT7GumVg18CteF1Mz55LiJyU0DiB+M9+qXBIwKXHU4MUOOysUwOgeP8Xtqm457SZfb4
7lX4O2T4r7RJzlmQ1hXvJkX7kEPQTYetq+4Ypo6kBy8secoxvMvMWEpCDdD07Z+RGcSbwInQAIdj
mrN9MbNtHQFXoKTL4ef+56Xv+n87/HxuNYAokepehyU5yg9N4d1RqcW8OwjCBxCAboK4u5sN7gLN
Ug2pFhpKzhC4JXhuaVxfxpFG9QnFp1mkThC0k4A0iXXX097OuI4b6oi3mzjj339GkZaHIu3S+wEM
DUDCrLsN1LLc40VGUdSs8+9e1G7Bvnhf4ZwGGwxuyZaUdv693dWBF33HIYjqaJDZiHoAgJWkZJMg
R9mN9X3P7ussASNDL6YByW01T4MB/WQ0TX2hWHXzlLYFkP+y8k+JAXQcUwXwmZMKr4M98HPrVsNN
Isv9vk1BEyZoVFjTeAVFbCEn+IAUgZFS3kKIYhpvnNBaDnWormAT+c9KfeqG3npyh5Rwuyn1hRj2
Wn1Th3nw4DlE/DVVxTnboeBZgxb2L98++2PmjW+fZWk88cB/aEQ4fBU/fvvGULMrUzaD11CJNOzG
eHWFcjQ+63jQY+OkEjPkrnbXjDavcliAcuxQSvTqaj9Wg3aHavXjwA27hByNqBmqD3sBPk4m5o84
EmMSLrlRyp7q07hY0TcIfZBm4NzrdGgW51KjmPFPlxNjMmyB3G9uLUPPFuzvu71cJ8YEuw8XCdSg
p9oMT7A3zVfDNc6FqcuPYqkKpe2ytB3Vd0szK7ZeM0k7h3miPLJjA2oPQGBe+vBBEP7QpTFPzzYG
QtySyy7U2fdMR3Ksw3HzGv/30cfZz+skJB/7KOOMj+syu1K2aolWKtxrkILD+L5xcmUTAmDafBq/
ro3cXN6LrmmQB+0Tdx1EOPvMrkuu54oxI0tPaoeNoDhVTIrxz6cljoxfI0WdPosoX8bDF16eVFZs
pXwyBwRlgtrufnh5fcB5BYvNMMK8jRwlFPCA/R3iM3cKqjXok6cPStiHJ3WiZb31QM2TIgqKB7VN
wpPAdk1zoqfyprqu/L86b5x+wttVrj8PyvPlp7/NXX/eNHftvf1mRhpbmygPGtR5oEPaUDsxGVSp
LE5EBDEmjq5NJCa8GN0wpf+97p8W+73rrv98J1vWx9cIeydN09mIa6aiO9Om5+ON3PuBpPqlJr0G
oXxfA6C6tS00CwFztTfijiYkeGlSzb4l9AkOxdu4zXj1Nt6OcIyyQh2mEOKlx0bh3XoxrnnWS+x+
D0rnzqlBLiKJQ07GffvWXo6mMaj4xQImPkpmPpReskR8qcW0aMS3TRyJhbwdkfHTdK4oBi8XtxXw
rLBwgAxn8FmLOMrhRTopmNnSuEdnXl75MspWoitTRwerjG3ONAn+w7jXUFPF7inJdoHxPCKkB1nb
QFO/rk6d2uU3+CQnL4WBb71r9s8JYfLiusI0XgHNot1hbiyNgvFvTsJbP9f+JRoQhY7srUyjT5/i
tNkFOSKrDjDvT59ijvCaxTPIfqVGCToLkFqhLsQuMlMQ0VKlL6ITReuOfPWXPDCz+2D4jjr5zq1C
72CaJVHhWzd3ZaLCENsWMeuQ8b11PDTHeN8YI85kGgYu6yqXVeQgONKmMXEkxq6zGU7Pq+s6cdQF
3Z2S4tDdWQ57EB19+7ooq5NA5IlGTIBhRB1n4sCIRiwBNk10Ok3kRtwbs3I6T5kGxWWuC51ocGZ/
vlPMv98pFptD3QYmh84Se/qPd4pntAHOXL72CumK5CA6OXuq7L8bswr4pop+PVXAzNxbaHUAbWJa
IoaKlA8mxkRgMQaGTr0v0qFiIZio+dVBn1Ru1KkR40Gog4IakAz9NCFme1TVaxzPF3WDLNiG9KoV
H+FphvNATZ6okSgbIzPAK0P7P2nT0TQOjnIAOz2tjYAunPQGyyGSwQ+jmjlnywp2Iu2uof9/nubA
nrybq6aerndfMr6Xi0yVik3V5eFOHIXd8PsIIO3vo+vs9cjrrHAXqVW5+vNno4g65McbwEZfGaCf
LTukg3T544fjW74bh4NcvkZ1Olb6wkKqqYRFcYhh3uVS325E7zJkoXwBzr8Z5p6Gcmd86U+rxXwY
BQOifhQzUhuPKiQB29XgZO8uIybE2sBU9XmdoVIlWKKCLzoRRykjK96MBMlQW/zf0869mk4GbFTI
4zqV72V/BJKUYdRZ5HK4UYO02NiAFQ4RL80FwL3yXktSSsa41T1PV/QjC02+cq+7XgQI2i9XupRj
SNEVyYsuyyu0rIanoE3cxShZ3VaJTfcsVsSl2R3jSYP5KsvT6w0oZfGd7QpYr4bmxRdyt5i5Lswg
yc41LIFv0k6rbp0e24ii9+/1wvHv1a7B6cSBGirG3lbUPcatCnZMWP+Ut8boY8HsusG8mrpiDK2l
hBItsR9gc3ac3ltfUCLEQjEmOejsYg0NH3/iSlyvBfSVR1SKyYBSkVnHxm8BainFDL5nPzwdWZMG
BphF1J4A3X0aFyvE5HSmWHo9yZjOLKcz3y4rVohxsUyl8CwuK4Y+nf7xshVM9z9/2+2PRXme9oZq
YvtiQGk3eeRrn572tYnSDbIX7ks0pHMkfhCHb0aMqUfKu+C2qciKLqZlCBaXIYCvkY3gTEx/Whii
c2ndXJaLRThS/r7Qdbm4pOiKS9q5cYpVLVkGkz5JoGu5OqvdGAWRnRgZOw3ZEjFs5RN4lPoTmLqq
UGfXebK2zQznvGg1KgGyKmL691UUskizskQqLvMWeWk3wHClptwrYYaLlzgUDdAvJAm9hejInV7u
3y2+LhumGV+2HaTpF0EOBRhRF4Yuh9iP8gKyNHcJ3Tg7VOnkX0nMPrPIvR3EmGgMMgv9TBzanbXP
5aHcmH7t/x67LvTh1F2uIMac3HC2f/4CKPqnzT/fAEfW2X6x/+cJpdmfHneeM4aGk9fSj6iKFjW5
C8qQpU0JD5HxuXhHXN8lduv0R/tZDAQpyioz8U4ZEszGo5HKvVgvxsTRGIz9sX3hSTJddXpLXa71
8fqXHxqE1i+oskdIW9VtMjWtdefLenG+xAxT4MAW/Dri2Ul0zsO93iAFyodwi6udce9IqH/gKwqf
wXWM+3Q0w51Z4IcjZnulN+6nE3SX54AYIuPKCTgmIe0xaRvBwZXwfsdOzs7WouslRTNXYyVby9Os
7/41KzLv11mReRez8rT407kKFdiHLOmSzZj3gLjU5OzLfnppYLC9jnmkbMSQmGzwG92EavkrUar0
HMtIBveooPAvQZ+zWU6IKqj9yUvYYmaMc6ZxKga52VmVAcu3cr3nCggNIr7aEwDduQeNaeX2DQTs
HNvJttD8e+S4KQXX0kkMQeHPCGRzf95B+92UDYaATt1g4SsF7Y0xUX8LncK3NR0hSo6UponS+HWi
hxZ6KKg8i2XXcXGRpoa2fJ0gVzjONFkigAhcGJ3UHcluTFrOADvOsmS+1MCgnwaMX5eWYgyIeeTD
k9tkJ7Oxu7vI9//lQWhRw3mHo9EtsmKQB2XdUCzKNpr5KQfWIFBZysXY/wApzOYeLDWIZlPvjQNx
2m0mhPOAh/zSkJNHwVNu70nbVmuqg92N6Iqmzb8g7FDciY4a8L3RLctdiq6voAfjhcat6DVu2t63
EFmjuGh2aivlR3Kr+iXPNSAbh3CntBM5rEuuKqZmvPRbePzXdZrIYmGjAP/CmEvxVgRhiUOkHOWx
PBdxV/ax60ANn9dWvpxgWgctzu6FFIZo8ig544OKY+60cXH5CBaxZuFiNwn5UIMyr+szZYCuQTRK
1RSEmThK0Hb4goTsXqg1iXEElvStU7v2l9rOP49rnUw4FMJtASjouf8WyRlTVex9JKfAydXBRSGS
pms6+c2PkZyNbwAAQTP7geiVPU9dt9zUCbYJ/YCKHkC4HiWgsj+IIxAr1cYsqyP7ucrYisVTdyrX
DnjL3MVybB2cLEjW6Db421rqkoMVjuYCJn5/z5vFmSF4mXxHHH4XNUhkoCwOUqlFY9bCrA++h3FU
yQnib43KVCjbA3UlIpJilFFpMOMhPcMowLkRWzrs7sBcgoL6qVLZnKcDQkRIl5ZIrP3VmH5Q7ZHj
IAv2NtZi1SkrOBxbKlhQh/CuvstaE/WIcp2ovYbtn4+8S64bGyOWtEfoPHsXWMUdAt7dXVi7Ox6B
0dfcOlmTTAK/SrQXR6KxwYfhrtKipFLFylqMlQ5+iqrqyavLtpnC05c4r9zVdaMt9ubXrjvt0sW+
+22tGBIrTAkNe6OtNxU4kN21GSeVjAQVOaCRuAxgGQs77m3JpW/5fEVBSm2MsNNPowm2KU0w4Zt6
YqjmrbOT6/4gejxjfo+3mRwsB9jWN9cxsYQazrPSDBitkuMtf4QarpZd3SMMnZpsv/LB+5ZoqXZD
7nLYZUOSPirwSsV4hv0eAKYwXJCZ879pGfZTCeDIk56gdaPo9YM5jRskSJYRps2rVLIAt6jIY8Gr
LXpl2LV9Z96nWhZghg39gIQVeHnREfkjHfe9aUZ0sPEhVdu+W+YFyyJEyO7P0YImU9L+dEvxbLRU
0wJyKBumOd1y70oFvdaluZOO2o/E536xdNneiwa6LTa/AyZI1zEd3iYYVRLhlzUpumB77jzj7Syx
9lNXrDfkYaJk8k+yivrel0ZkvCYJItEMxmQPQSRyHTKDSoZGhq5sMeGyxISvmdHSlGG6iDGti5S5
UTjFUgYtDme7SjYKNNkvhSnJC1PDAUB08xETe7DTSK1Ms+GA4quSYcYpug2OrKdW1g+ihxtL9sUz
LieKkcRs124YWmfPCV5COUl3iUnSudGxNBYlsGHagHwaA/5OMPJx3XVMggg1u9TaPp3XaPawMwAO
zUbJ+9ZESfS1anG0VFSfV8rguQdzxNIpNiL5G9rXG7TDzdePS6GSNzt9WmoULaY3fd+t7NK3qLy0
/tGeGiRgMwhk/o0fTPKzoMAgCk4Tot/Z/ZEshb6RUNSQEZBjjdMa/rGUQHlrPmJ1787D08xaxTY4
gAJewEkb6+fRcuSvIQpdO9Rx4hvRBeWnryxE4BeiW6lxsNDszl1dFmPGe4PAdbkTXU8qnizDb05Y
4WB/gUUcUN+fDWZFM93QjHsMwoJDbipP4i0mhqjN7djfBicrc6y9F+l3OtAu5PemzZ6CfsIsV8gl
XXdq122ZmFUhLC4/7dckV842PWIhW2d0efrUIJLQNcHIvYdHG6rIsefIvmhT4yV5RcGQozFDfanK
kcp9GxJHYplYIbqikWur2rmuUq2oumPA6DXoibgoBGbQ3p7MDOtulLnGQ9R57ldnOPlWGzzJLupc
mNOkN6KrOgkSNKaMNv80i0Q7+FfFvQvL8Jtbmd9Rl7Pmngk6yfGzyb8BRXp875/FOGTEfgu0/h/H
LR5RWxwNRygilEN708ENYOqKmqiohoqJa9n0OtaM9TofYb5WsnZwZT9D8QATA9G9Ns40+3sJVH6j
0AOcQRjzyH0Ml9VloYYHyFFuXmiH0AmLhdfr6UIbNfsApwKlha4roLfpKDX7JjJhZCYf8sblZg+K
b3ok4RGsYqiJdEH+rVD1Q8CbHd8SnEDF6eO07NPpSSPNxTihkr4wgnAfFLb0Dv6gZYBYw8TStgL+
QCSgnCqEsURvSC3YECNRot14yO2ijdy7EP+EGKVPsRH+mVQuWuxZzmLMwDflpFoPuBt/WJYaTxHi
arA1csm5BaQ+ktxDKxvl9HkEfWYpRLRkp3CnyWLCPgCuPP35DaEYU8bgfdAFxt8GImXKimaYBrvK
j28ICyZg0aZtDs8RwkpC/LWT20mcSAsU2sux6aJa0Vo5JuM+IheGmLosEFOXpjTyVdiBT6f4Waza
BDSy2FTlUxceeLwQWy4XFY9VBpdpITZkZpv9ngWJnN0iEbMU+AWBZxBHTdU8lDhObq7jVyhE99ek
WC8wEddljtw9hGN1l6npbISM/QBRAN2hZHxSlZh7KkgkUlzl8ORg5zpzyPGisd9dlknIKGDmJqk3
IuAhupCXrqEg+DiFRGLsGgl9qmhcF38Kpz51r1fmPYXny9uVRXil9u2+hlR0cvr6KOqSSdDdKlLU
PeqlUSxQNUYwUoqcveQNiODiG/JUaeUxqEjwNyJBnHq1d+fyLp0pGDGcdIPYt1PlLW/t4UmrjGRd
DTihiq5YpgJlgr2IaUrmDnjnUgg5X7/L4CMf2ryXt5cvMwTJfq0l7HHFEtHU0xffN7OHpsML+Dp+
XSuueblpJCO7XC/M4AxWo49L9xgjgBeBi+mRrV8I/oho1CR4HhN92Ike1kn2GUc90RHn+JYLJxAx
UsAycE7+6Tp9Gsn/EmKhevm3Gwg+PlkZQEbalJb7tGuJeuDGrp/lzzjYJ1vycv4h1h3vAFAJ+D6b
D3jYBhYDYvCfpsVEnRvfKoRZd2KjWTunBkHlO9GJQEejqG37K9GV+kY5QGi7u2xyo0j+WWQWim6l
DVlJMYIbt++Nbh46jTfXihyFL5DV6yJsHgO2PosM4+h5PY7OydA7GJ3NqD3aqR5uxZjQDIN1SC3O
LVaiN2L+NGHtwDZ1aAlidYa5Pea1aPfY/gjpg51xopJ5kCMTav2013azxr+lkH1jZl53L1aUOkLv
WYq8v+gW0F633ZToEV1FQyGriIJuFetjus+xz6uJltBsG4bjWNTkGRUfgSWvwQwFw64Us45pqpLk
Zye3ddzlPOC7nuevsyFFCg2zGQzaqhYpoFi586KhnYPTV+7CaSxzbfUgibDdihSHd2RAKT32z4av
UjaZGjiy1UmMs+k7i94YyAvq2M7Oxu33PErtN/HoqBAvXba5lKyUsvN2TR2aGz91b+u4rw4Cslar
abTxMdOeIdXk34tGSlyM4a3qIHrXFQLyJs56u4ZYgSP6MNO442fX56J42KlK5R9q9/XTsOhareof
SFWJzvWRKZ6PYs5tXq8PS3FU6Ie2skvzOL2sckxYkVBi+8y+ETBMaHQHWYGZ7tlxT77PD/ijGuHX
xkfCOKmL7HuR1Gcn1t1fZo3x0mCCgkBZJANB+FrVynOK+dA3LzKR8qPgsc1VNtQg/a2D8D4QMqyB
UWWbVIlusZrTJsUKxCXFRGrfmz4xYCtL0wa8xzQmbTHOuKbm+jReZlCq+Rbc2gi/vLwdxF54GUFZ
6jpVK9ZJ8ttoZ6IlcpD8CvGoriS12BhSyVaEQUcBwTkvajdfpp0V3AahYWxzRMbw5qjl+KbCHgRp
qshZiuCAp095Gw64xNg4eIzG/vr8s/hrLIn3kpvLo6+t7mrflhaWAsyyC6L4C+ufFFdvfjSBCRNK
odhj6E61tbBWXOBSUjxbCQYY04qsUYJ5XZbRIWkaC2EdDFMh9KgbycbJHU86A73C1NyVUyO616Ys
ZDD6Mf6Z0zLRNGaElh/w9fGrUlbNioT3guSbj31tqCMdo2lnLPWwS+5Ha9VaKLLNMjtsl7jVyzdi
Wp8WBr0fsvPwKGQW4coOIEprreasQsSLtwghpvs4qpVlAyX/ttV1HZqFaz0WlvHSj0b6M480rCuB
8c1Gb1hLRdn/iCSwFGpTuXMsScF/IRV2n+Gt5qiqeRtXdoFYTxPgPorTupjUgto6uZIDp4ZJMYSt
CA4KJCQ3oivJcbczUEWbJV0EIWfs4oc4RAt7LOCr5AZ43GVRyckiSCiH+PF/U3Yey3EjTbu+IkTA
m217SzY9qQ1ClCh4bwtX/z+o1ogazZxv4iyEQBk0qSZQyMp8DcUV1bSpochT2SkPyTx8PVNR511g
Y/BzuuyUTZZbG9uOUTkkPsxYrH7q6BBG8Suybd4trGwPOR3OkNFTlhh7CxS+aA5JMe587GBRE54w
5/YjlpWZqQKFgZ2M81L2un8MRhy8c1I8VWbG0zNGO+psXBffy0OgPMHG8y9ST7bF3umoifrL57hR
m+56gFUMpYxrdLX56hZjTKDgDGLcpgJBDNgWX1srs1Gr0ItTNKgOCpkCsb8ZX/kvM8pAxfS2NF8N
tmf3eFdujDkPIluxBa/uV2seI9IwrmMFllOfrXlM2HbykZHEPaZFF186MHPX561KSfqPZEKv4boE
HudNf/RNAHt+md0ItCCeLbfB6XTqH32l6e9VLd+naaE8I7ExniojRVpvnhWXg7ONK3wY5Wgah/gA
NSXo4hIIgfxofNzTiwZFTD7d8tAjlgQNPP75G8QB9Jw2SHCITVzjNMKk7jJnSvnLROka396Riq7b
3MsD9dKbES2Odes3t5YErtRQ7NiFtyTv5+Dv2onKabHtkb7HESvmFWYr7M30JEf8s0ftYVKG2zjc
y57P7s+poWZlFzmQZto4T1WhUm37Em7ELipUfU2OHO0k204/GsBlWuF/OJkbUSFo2ydEOIDsa92E
eJ2mQcJajN2SIBHXrxnkY6QRVnNTj/qlUx/6AOvnX/2IRMVnNNre0TWc5fZDbM0M71FmWgoXaedo
wKhYpml851Xr0d+SLZ0k6LLvquIgm33QeisKcelWNiPDRkwkcvSV/DRb1OKAZCsGZK6P36lWQNnT
PWrFfm2dVJPKSu1oNuLJbfjOs3fXa0nwZBq8wEo9Q4smKioc26lwsZveNrUSfXdSI0NMMe0eEPlU
tl0oMP5DquM+Rf1jIafE6KmCUVO/pBDgV9gPA15DIeY/cuDmvwSTjuo4aA6a3E2GJGX/lq8zwHUG
mlemXyLcre2+6i6agTJf0urJoWwShIyod0Bnpg8Kpcaij26/bMqByUAv9O9XjbBlBQLmygOE+0U+
Ld3Ry7BQR9XkrxOwFdkdsrI4SeHaR/nTaJujPPiZVc2qQl8n9AGPOVo55UJ39Oaozgc5RTYx8OI6
efp58W/XyM8ZRf32H7tXCe4ofkM/6Q7vIdg/4KBBpv7j+2pqtQmHzBje9D7PNlmAMIVUotbmoEKe
lWHKax3q2z02G/Fe9knF6qGyGKAOgFAOdLCrjHWHeeA50w1sjnqHLVARsBm1tds/znCS0K9946+z
//95g15vWgvpe1mntAAEL0KTxJrcFstmYMbJUe6hZTMxx/i3phz9nPx5bYtwO+zav03+bAZNzQ9K
cY5VR805uUVR3Loi2WUzukMeyNcby8wzjC0J2PABR8T81oZna0IUf68T/GDBKLd38DT0XYlM4y50
zYR9gWEgKd3b3xMfVqyov9tJhwEpspaHUmNJtksc5BC/yF8DwZKvhKOG2iDNfHQelcLJ73KdYhzo
vBvDM7JXpCyaXah0UA1kM56mhT34aGvEvXg28g9cGPPXIc3zo2Fi2SU/C6YBzFZXbfAMYFSYyIIg
mQFgVB3ZTvAbyA9TsyjYyN/g2jS9x8Lt87vOy6v7prdusgDpasuKo30HsG5Vj45FSaP0L1E8Y2ST
Knrn4XiL3MJ4MNTY2NuRFm4aK66/uM67VPr940K/017+9/2v23O1//f7nxSVraN+oFu6qkMO/SN7
MxmsmopnZ8/2SNjxbGou4iZIEotNgC5N32HDYBtYnfTVXRgE5la2ZD+VNUea8qLnPs+DTUPmHfb1
Dhu8bC/smD1eaBZY5+r4uDj+1OyN3hrvK/zsLoXdLYM6FfeyK5/1i3slb1eyKQdM3Xuw6w7A4HyR
Aznn1ITTk2zJw+hrJeQusio9kN81AujBxpkaZ1t0/rQeY6CSBJkY26pterIAI7yMEagENxNPIOmC
fRXjoBsi3NrOcChUaUzHXckn+/rIy0c5aoutadbHoFPRuuK1tI091D2lpqc8lImpL8zUSn8bkAKg
8gpnvkLOy0v7XTNmPX6vhB/XBx3Fqdkoqv11VssR2abQ67rY/DjfxtID8D1PxFHiplXtyx95ANn8
7IvE7MVsnmSP1Jz+TBlgE1hRZfPNReji2AgDRHlG5OGLydp/K1tde5uahfuU6X52pzrhLWUn5Vnv
ZmsqLFSXNSzdZ0hK0dYm1doMGu84CDjIJ5I8wqIAgbVEtdA45oBYQbHwyrjCSolmVmKd0mZi68fY
mmL42B2VQuANnupuufhsy7PPOe48WzbZ9t2EJJn1Xht3101cSPICS5jyScIoJHBCnplhVy3GwgNp
LlCAwHam+W2eVcAAa5AHIDzQEIKOLAs1GiIoY27Kg9oG1m1ulnczovcgagv9lxYbsjNWjYs/psVV
KxZXdpw6+Yjnz5aZ8pCPdXLjiotskA0k7Uxm+bnodPR7pwGRajniRHPxydRI286XetxMR7eNz6w4
8f3YOAssu9OLbJV2klG/iObVKL6XhyylxDXBr7q6mMk+5CCJ5SHbZ0mPYEktvjd+bzwldunK1tWa
T5l+a1Fzu7aujgmJ/9tYDykKvwAVNdTSng7IWasHedbiQ389k33wMI2FOqQA9DvMDRzLLQ9GofmU
25wux6xLnuOlkGyzGJ0ilOD0vVsJsR+zLj3prg8fTxH+TTdk01qh1HlfZCXq+3nYPuHZ7iz8gbrF
2EcfMfvJb1aucTuPSN7FUYw4QcSmo6nrhZMEODmJtDtlaIG922Hzw7db9zX3Cm9hllr2VMASW/ku
ZKT/vaD+g7mLeI2rsnlkUWUxZfgPeFVi49wwoITwFLa+upCv3qHsKhiCcXqQ6etRgalaqog+yFev
HM2i5ueoqqU/Rz+vlaO6Ne47vSjv/u16+XHyglAHYWzVtS6OeTWCa0HvafEHI8DugNyzGUbU7ZrE
cmNvOOFz0CzZLw9PJTbXy8CzhyeTTXsH2FVR9FvTjMqXyY2mw+jgriWbZArVtRsYgkWSUTtwgNJX
bXWeWq14sSyU9kWVbjur9dZBG9o7uD8VSl+6/dRN1r3cCIp2ChcugOeHeLCsWbyl2gZI/z0pvXEf
QZXaBVZo7oyxOqhNkb9ZCtD8iDD3bBq5fgw9+PseGiDPWWM/yyz3r6lZk/+c6vS+dp3qeuNLMZQK
ujS6czZdeMgrLYU7hfvusfVCYrpOBO5ZpwR7NtrBfdczdJJ4KN9Vo/qYxSnfjBLRSASVphdYa1Ai
bbt/Gh1IGJmndw9pnItV1ZGkUJW2X7tViAZurvQbgMHhjV+X6nbszBbvMtPZ6croHTzXyQ5Iko97
ZxhUvOYwxxA2ZEAPPbptN5bOTRlbytp2xXTRgQVTAhy6+zwuUuTV3PaxqXX28no+PLNwofeYjdpr
5CDf1pSD8sWZplf+J/U3AoAznjHOhzVkG7MrMOyjaINUGf+d3szTW1GI6i4vq/cxNrQ3LTBRqQ60
6pA0ECG1dFjI/mxsnW0Ntm0zBo76Fgb4bqZu+Dh0uDsUyX7yRLzDm36CKYUHAEWt5JtZdQvpHSkq
F/UGu0NN0k+DjW4h1NFWOU6egZWtU7UKXpCaex68qftQkCPvOsvc2EWs7wR7mmVh4H2YFb6xMTq1
PzqgWVkQMafsMM97aLKY5TI0snermjZaWbfHpIjSpZOU7pHCv3M9yKaN+hQxCApFckBzkOVcyFM1
izmVk66n3ny50U45VgS/fYyc7EazELdapHsdI83VOKg1nrORfujsHOluUIuPAB5zXjhm/mGEGEmF
07ecfeJyrHP1Tq+mfIcngLszlUC/KKHLo1c51XsTYAI6X4NDwI9OV4unMjOTTcetd0T8fjijgOoA
4Q1H0tG1ymsxzg6shg/RHKAA8yQRDTTnVvbX3fTw2fXZT1XyQbYGX4cUkUbN9TP+n33yQ+RPGPv0
NcO+F+Ec11pBMwkeu75qbtrMvegYWj7KLttqDyhkiVt17nK9OoNAGalbORhbLoa0McUA2fR0QT7O
3pqOGjfLBj0q6HU3Biact3artA8t7qBBmpDG0nq01TTLWPdzVgvqdLzodWRTKtRIHvQu+G1aJ0Ba
Zt6LkThiV5Kmy7wBFK9eufVptMCuyYNsZong72dZOXaLtnFBxze4xNEBai75StmlDNYXQ/Xan32T
zYMODKDCkY4LiDLK4/9+n5Bn+HuA7kIYcUF5Ulrl4dQ09Q8ATmXg2FfEuf5E/ZNizIa1tjwMk7u1
ybvdSdWnyfO20DZ/tuaxz9Y8Jme2ma4/jX+b+c/r5EwpS//rJ/y6LkqUejvgB7Lwe59yio/Jy42N
1HDTg5mc/S1ljzwIQFFbdJqRIvj7QIPj0v6aKHbdTF15eMGEiQWTYS658YAXN1bt72RLHswmsrYs
FCh2WuGQgEBETrX3XLENc5wjwC3BAey8Wwf/sENkxHdRHnu3skueKRHlmi6YFN4Yfw2Q3ao3GBeL
mxipbxNVlkswR6giqxC3TpQK2EluPeBLrB6JH5KFyPT3mjzvY6S5H6hXhU+11g8bkfvaQfMT68Y0
Dfw10qDZl8XgrclGwd5qrXunzMqHpMy3UnwJzcD4ZHXkBmVzBK/IqmW1m3rMyxcx6RFGUwd0/Lob
Jc2zFTkpHfz97FigDfi3BTXC+9gZIPek7Akl2nWfQYLdimn6CkkQCy90vtZkpt2nrtTvDYqt37Ke
EspYQAkBGoRJkUEl/V9mkN0scPrT9C1EHjyRypaiho6EDXvgcp2VavbMu+w7RBH/Q9ffurZrLinM
YnPnO+iG6iZyZDpePhckfXArIVOyhnRhvapI5YWjlX1DevLnDH579TCTztaOTfmqKXHpwMGTEHyG
/JJS75ZpzV5ZLwG5gDmNFHc4XiFyfojxVCTG06gGOMo0VFFahOgI+mIL5Y5B/xFo5g1p5uS9htu7
6IHCvrhllS8JSpNH0Ufayuc/c0kjDwtCoOPYKmdiN7ZAWUTUh0cE0Ytd4RYu8kF+uolrJAH4iyHK
YFBQFkFm42VmJ9PZqATcCL0w9oGqiNdZ+MkpR4+cuV+fR/gH6MfRb/rNtDLCkWnzwjVWmIX+moaF
sYXqNCuYInI+rbV+TksSKN4JzmCRm7yYfIWIKNRvAXIH69R2w1MbV/VNqiU+5JdOf9dQHglU+1uE
9PVyahMPZJSnH5q2jvhl9eolKfArsxP7W5amH7ky1I9OVZX/FfpafzALWKo8zTB1jXSaapnQ3f6O
BGnHRHPSrhBPqpV56IE+u0bHwotcxsHqPRgDsyR/FsXlwlba7rYfKgOPDQ1pDfqxJF/3YliF8DDQ
wB+TvdyIyGaEYPNvTTlqF+0RDyVUcd305GvRsAnrsbxPMdFbjmQ73oxsuoskLtdz96XlVD8au/xq
iNR9UaB4LrNBy/YUf360baMeFbWheNOh/4+Q9H2DYtBDPfeHgPFxvjLEl/5UxX5xO6ik3uWOvkgm
dTNMBYqA88tW5gUocI3nSC+tvZ06Zru1ChVLRsuIt1drGYjj1CrdvP6ZTHcGbQVauj85cR4QIKm4
ZMs2+uTDKRitjqrEGP85IKfYCDYTbc8TWw+R6swdn1rTvkgkocQewnJPT3OXAmngLiydFIkJd1hB
vlTProN7oaPOmyFVLZEAicbvbQRzFZ+gH45b3ce+q7wiKGChjllrlwmyOuu/Ri7u1+UIAf68nG/u
erltBeaPOurvJ0MEt53pDzsnGvPbBlrBogjs/LWusadyHTvbKjV6YKFjv3W+OVxwiI4ePGizslt4
2HojnoDEz3xRLtj9mXrtn8xQbV+iYmcafvbqFaWNwQewD9kcFfEA/+Y2ngWB8tq/cWKregyGNj0O
mtGvZH+QoyiGt+Wj0YpV7k3aAl/zjdm2hOBE8ifA478fPvtUp8WhqaiNhZzyOSCbIEWHNZwlZ5UP
jViNepbeIZzrrQk3VF6UUb+N4qw6BZUo9glh4SEDuXA0eEB3Rtx1aITgRqcGvQt8ecrWIovHezyw
/GXp5s1T0qLUO2pa96qGCPNmmKZ91f25BlwWH3XZbETi+1i9WFvXAou6MIS/QC05QkS/oAjjO+23
LogeDEQa4x89YIq9rJiNCDiXfpfcqXM1rXCjg8/6difHqOhcx4yZFP9rTFbh/nmdl9Thqh9y/coe
8MzIBlTqhTuJwIQbi8ZtGULOmqkGbeCgrzjgGOgvuCO7B08N9oTxwQ+YivsQXX9sE2uNhWJMblIv
NQ4q0jYbvNucB7emih0hzfIR20uefud7rVXqYtJz5d7VpmLbEgwcxgC5pKAi3qz0VLwVVXCMPFyo
GjUx8GciP0DiM/gB5DTLTeOHUrZvBcXlF8TdylXldtOt4ZRih0xluTd8VPERww6PKKVEmzRstKNR
a9FZbat0DegreTHwIkUHoPsA5YKdlBl+Ffh2sTMU4QViBCtNlYe7oO6NOydE8h5rcuvdGb4QMkM3
kL52kaQp2GM5HOf65DDzFeQAiKCfZ6YmRvQNimmhCsu+9EP7Vpfe+Nq7QiDfbJJrnHFZLQbFaqd4
jyIdqhO8pmiptmb02hUxcDVuD5QkaXpTfe6aYLiv/ba9G4rkQZfdhZHuslYgSjM3Sd6R+VTCb7k1
dDfUE/gq0ItcfYKkpkg4VJojcvlzFCcPsx8DYpjDrWw5uRPt8PvZUiswjiketAdqQd7WLBtWBjVV
Vo3WdY+JjfGDWvfDlzYoEaAuyeyUyjpJEmT/8rg8CqMP3ttJg9gfROYTlkDXwEBJvrFQY/pnGi+I
+U+7LsvDtWx6Xt8tFYUn7TrKf2vIA/s/5ITtf7z7bMMgQayD4Nc89R8MbyT/oEjblfI4eLkGtskw
lojv97fqkCWHZqj9DXTJ4tEvCEtMPXO+l+ACg5aH+HOugNe4F8kNYQHTozJ/LJHzXpQ43XxOz5Bd
vn50CsH1cJ07f7Q1s0kaHz/5K1E7nzog9Wl6bMn4ftQtqqFdkXxpMVpc4v+TX5Cg13cF+44dTqzx
JYA1il12gf0wPOyAoFxe1A9OQhYUnMYEbkKfV4LSyqJHhGAX+lyPDxG8ekxwtJbMBDn2qyWS6c+x
+TpQLs5/yMoAmftzowTjxEDDQLUN/oFA/3v0QfrGN4ETOo8GpV3800VSvuBUvABilmwBijVHVx3g
ZsrTuqMciV9Rc7yO5KbwlrJzSBsqkZNwl0FmgSS1p7OEuEg4jDz7AxPzR3MYsJ+p8HIxd5Cl0Abq
+p4AvHcfHE0n6HT77qgplXNqE7tfN0hrPCFVgpXd/IVnOMo5hfVdXpQpERc5cYePB3t+eVGTBDyW
oWs8oQxPqJ/e6noZfu+GYe3qCJ0vqgArGgEYBnbfV6e1p1dPa5slXBbrXhUJtNgkss/YPyk7+Ifq
PlGT8GwBF8BJZFAOXmg+hz4JtRSQDb42lncEHxpvlGwaHnEghW8ETf8DhfK4NblBwOOB9+jjpyHx
rHXk1T8vIhGOd8p8EdvW6tdFQiIFaqS66lSPrhfF80+at03Xn+TjpPmo+jYlEgBA2970snUOsDN6
ntrgq2a52glf2vgwlbFHsEuWsfGJZZtxDHbmnIOsDLVYWJXwrjlI5KUWMzDpqUyt1aCC31QUzX4t
+x/NjHNvu3ZEAt4od3hHO3N3ZcTFJTCT18zJfOTR4Oo2jf6CjKF/I7vkQTa9LN2QeI9Pf/SbjY4n
eYaLQS7uk84QR3S5a6SGPMjE89nnQfYlQY/bRn5ihXJ79m3qQ57MgOPUt07aTEF1bPC0upvbJ723
9Sc5KjrVOtXeQ1CPzV7PEuMlmbwNRTr7QR2d8K4Oh4d0JoEVZuPttCyxV8qkG2ulQw+oKOt8h2tu
v5JPreaKfOcJt7s25Whml3tfE1urbH9Y89ZsBKi/IY1j00VTibUzWsTOvV98N4SjnBpPOGcZ4Iba
JnLU6nyNeXXXbqdZOrjHhaQlnElQdxvUGPW0JgRdTajGLjNYIVcQnsoYb2Brin/vn9j1jbmVPczz
rS7z3nD1TAUI/ww3jKekC9em/I2irNwT+qOta/Tqzp4s/gCYWC6ytnXPbYKZgNLiZD3PFXmHDi/5
4SWOlN2DGMNyW7pGvJGFQj/JDOxpTO+U8JW95PGlVDXxDPrs8QqCAes1e5wr6obY2DlkfqecXXS0
V37cVq9Wm1yCKuk++rg82FluvQ3JGAMU96Lbyo/8vac0zTYKPPM+zbFRdsGqfG91PDmbH7mvWm95
cU8yuIBE+NeJovzZ8/tQDnohXvw+J69a502F3CdLDmBf5hqRQ7p1vp3yhpKRHmnBRo7iiAP0Ury7
ziIX7NV9/pxLqATtTYq706mz8ERJnQb/06xeNxjPf0NkF78FLZnuUoIkgIC2u0mjwXvK2v5Rzqiz
iA1rlD61ZVptOzeP9lraVffdnHyTMxyEJ0qrF2csB2HPzHoj9XwYVMg0aphpK1cLcVJO7JhO5PCX
aefET9kY3Rh6Wl3ky6egxQXlRd7G89hnqzWC31q/rvN9bsT/naXzVOef7/8ZbkPlR6NQ908tJMNS
GiVQR/E4eYda0YZuH2VgkjzP7Fd9EdtHSYyQZwHG5e3GhOO0ihtfAUvW+5sOF2/A7sMspe2xszVH
l+q5+pg4eDzgawVv1mzjje3j/SzBxBJkHM8aN/hOLPIKwlqEqNHRZmV9dkzvOXcT/Va21GBcGHn8
mERkbTQ79w+s2/UqyB3rDcb1dwegHD4LjXKTTD3GbDDMboSnVOQgxruw7RvIf913C6Xat5rMGtiF
XrzEmL4vozq9JCIYbooYFnrkusVN7Tn+LtaGZo+d7yJjD7kWXdU/jLo6nfDI/qJNev8gKnTZ47YP
NrZHVaHkXffds3Gp5rvbJVqs7Cq/fcdMz7jPTNwYMFsyVoPm1V81nvZcL50XU5j+FjpwvrWrsrtD
QP+cAuV9w9hxJetKaosukRiK8OLE1d2A0fJ+HCP76OdwUeSB1ycIRYzTiDPhCc28qv7HoPO+pUIT
Vd5rWPgIbRpqfXQd0ZJUt3mVdpFYG9ZYberZzrBmdVoOOAVu3AFEwQLWNqpNXeLcuziJGMDgvmoA
ZhZFWeQL3ylLNjxiU6juS2jl/bvr4uBaDXWzjqcu3tq1qi1ZAYYXz8btqTbD/lsAHb4OqiFcdMZj
n5veD6tX7tgU71qq89iHwVgQib5sW61dDFnobhOz9Y7F2Iw721UO/lTka03AYk8bhPJBV79MeTdu
enBxm8Lv2IHn7a1egt9rAB2+d8lwcSm2flByImfjeMsAc74NckHtIQUWI9l+TPiLFpiLCTMhkZ7G
IIzv5KGqVO2oJED45q5EUepllLnWurQK7Tw4Av7BUL6Obnmp7Lx8BJX7qKFlfouIkvpUKNpzEWjO
jR6XzVlY9QUiAJD+LI7Zwn3EKm54ahTce/C69wEmbSZEbNy6FBLQ3noK7Qw3SLLGZafWG9lUhH3r
lmwPbb0fbjq7HReBkudvphJHq1rtwqPudWdgmi74Z1TEJI0m9Dir0GxKyjDYZmL42S8HE5KYpGvm
KbKN2tgXDNDyVe+LJyoj+W2Vxk9EJw1O9TFP0jRoh2Foemw8Z6MszEm3JEm+894d7jK3N87j6Oys
1AyjJYJaJPRMIOjzoCpmx6DRcQ7llLxTY2TGgELC3ovQJbu2IxRx8ePDssEf835dklnGDj3u1kDv
ea3NTexZvKXqad0+R595E3mlWA5tg4dYZxv58XrqmHjB+kRc7nKYe5OAF5SrY9Q33JRD6B3yRlwq
EVu3btZu2X3iP4TN6aAR4cXt+2Ba/WVqM0wKCrfe1NHbVAP0jdnpCLypfwzmw+A6w1OThN6p8ie4
w1UKrQJteryrWdKR8PN36oCNR8njfMFmF3H8+cwxtUvGon+UXXKwL5psOwxGsJRNwE3ZjaLV7wkl
4aJxrMc6Ufv90Nj1UjadKJjIvCVfYyW3H9EWHu6zrsBNklZZwNiMgr5bj+qonKb5AJrs51maGP22
D+2vn12f0z7nejCKKW3w039d6djNERTvj8ov3cNYNfHe7XwPSiheKJGpBechipptWBvJDaVEvFkw
5L2d3NpZexnSHsMQXDzezLsiK7BndnGgDHn8d11UuCcDpdSNLtTpdqzaYu2D+0AyM0F62hzUxzK9
q2sL1IE7ZXfoWse73qzrPU5C7a2IOmzHvbR+0/38rFY86UkKtkDLmy9x3RlLkHrZxaDsugNIpe76
skvw0NCh25FF3Ws2nzZYyvzKGKql6xjaV5uNha7W9odbZg8aMcSyIal4GQxljbhI+cOEVBayFr4F
Pb/hECbFxcqjbleL9sblUdom2EttRwusjOq45BbsUH9RreZdt7P4R26fQWkisMDDfLGpPb85oYHP
F26p98i9dJsqbYuTO9ZHL6Ym6AdKc4Fh1C3zhkpAhS1hWNTphxqyzfJyYhLbNbFXyvLiOE2GddbB
kWDaPGiv5iDO5EBcCpWexpK9aVS7+hqF1rQeXLU6kKZ07vNm+IBbwUJJ1Z4dcWPfZU0XH40IbxQ3
68VN5s3bF8t6j7UygJaB35IWtt3WDgiRkCy660DpfvOAyS20PBP3IjMHEOZYT9Q5jgGkJyiQMCOa
A2e3KrI7fWgKcADNTnWCdO9Mnr3Xprg48bdMtkJt7VvPrLxVNMxyVWPs7YQeiVNeAscfI89/tEyz
uTj1eEhgpg7GsDAqyr3B2KbnCAG+LRXkdi3BXQHf5coeomovoV8dwuYgRdwWUSugX03nLjo0TR9V
tc/vVb8gZdpaR6vu06Vh9hhpdVqwnlwtf4OI8UHVZbxUHtSOwgi/R/OaayXeouyVchnp5GGFp9r7
PurFduyT/D7QB2wMi675Zns1Yp6d9qFQsqjUyHmqVHNaa1ry5oq6xHoEP3hcOLwLBPthocfcqL6t
6MqCRJC2mmqnXId+7V3kRM+zcauNTW/x2YeyG/wWi4Vl/hQ5LbVG++JeP/v6YamtbQNQDf0wvQhM
2tduUeZnJSABCD+Q+Lk30pMXe1+cxPDOkcH+OmweJgPzOn3SEaz1YLnX/sHxXO1cQlBZTuhrAz1B
FN9L8aXO+1TclvMh2uUiyzdsjqNdyU5hZdqd/oLc6VejHscf1OcmkMoEKuy2awUDuKb1ivVA7pvl
Mg2mg5KyUJuKdTeyjuxUocSrtLK1JzsOnJ2fKDkijTnPq5a+gplJV5PbEHCpJQYsPuiRzLCcTWwb
I3pASbFxVeGciqrrepSUugercLKd7Ps8aI3715TG1cmrOcC/iEZQJGwa3ACHZpE7ZvTcI+q+6jPL
uCReyBYVLAR47i2OJ1AEICSA70EIcsDZZjFF7XmoDbaAZKgeMupMC0jZ4172aZlhL/oJeyMYXBim
RM4HtShcEJatH7j3gUGUHOnqV1VRxAHk6XQwsbfKFj7ayZGYUxNYAxIIJq9KE6VvgxoCWAcONAOX
XRLg4QFUeo8AmmEvk9Gt1zYYeivEXT0NsuiklmO+j6ac56HEkKhycPMwQs+/F85wH9jBGW50ECIO
pJBgSbqtjwv2Hfk0KMnYKsJjwxp+somaoNTWT3Yh4vNIXoNUSFs/JWXh3niJ+cj9Yz9OeIvNqjF/
McSdWS3mkwpWsYtbVT0FYEkQlwNx1fg3bflNNuwwVNeFg7ey49TTJUEaa2Fo7QgzwZgu1z7UPrZ6
6oK9mKfIAXYLaKQoaMDQUw7xbEuaEwDPAmqj51Snrkt/nqVGmayRjbSQ+Rqaljosc66nrETcV6na
b5DMRxfRQnJSUaF2Z5rnn+WB28DbdzCtDLRFzlZt8wLI4ru2UhIef5ZFIljnTptGxFH4ZvZWbTl3
sq91i4OeNNOuiF2cnUyYXV1qU4UfUYNTczRVKnFD1cm4qEJYS8MPgzt8w+utcARGQmwtKz2YYKOJ
OYVwC4J11VuqyWsa5KZX6nBxYvOth9R3DvvvGH9TaO1EufFcErdllDiHxm+IxeYzLUE+59op2/LQ
OjdUecWm76J2TdqUEkUJE3JQ0jc/CZMvmAnMiihK+8x6ry3b2A8ewKJEazOu/Vtb5aaIkq9srijA
dzXg/c7i1TI35WHwdFC1lkd2AF4bQ/hX2Yd8wHA31S9Gcx+ZDcRG1UZ6xecLRhIB5WTVq9O9b+sD
/A0Nb61yIh9gJla6iibFuJOHKoQSSLTVbfDc/tlXtxjN1aNe7ce0Nq/zBk27oaBnn5LC8jZlPOPE
Hc08tBGZFg8N60cttJv7oRkWKiK4j6bTr71EVe7mQN3vGu3FALGK8yPmurJplVm2jMUQbzK9jGu0
dnHAKJH/3yLBlFKLLb65uLAf43wYDjxrETtmc7yzUNJYCi+dtpbnu8ekVp7DuEjuBxiSZlc3j4EQ
NcY57v/Rdl7LkRtNlH4iRMCb27Zks0kOydFwNDeI0UiC9x5Pvx+yKYJqmdUfG3uDQGVmFcBmG1Tm
yXNoemq1hzJQ6s+eMVjbHo5qvmEZosLiH7We1Izf+g9WAaiK1i3/IY/tX7V5jl+DDB0qJIioCHlB
8mrTLbM3hya6ES8dEXB3hmYJegUvMhOw3CbKi+qa6jO/H8BYMI9OT99iWNgbm43mnaPMAAZ7y7ix
jAZ1O1+16ZhKGgibQI/RB27/lJFKQL/CVXfk9fFOqnYsC37elcSxSLGE8HcCE93LXN3rg2Opld3+
MrcDdMavPXm+JZgnvOZQzCDjxZv05P7Maa4uQ2Ba/GBNo3qQ4HxIqW+OJnSGy3XVIMn3dUdi7DJ3
HP2dQ0H7KMFG3+q7OnT9ize1mw5+i6y6ucyNBgpvPSUh+ROSOVS2VFiTI2I8N5bj9Y891PeHLJrL
s5vcgT6JPivNttfU4bOiOf3nrB6/0EXl3RdmPt5UPc2byqKX2bVQ0EW9R++QEtkXW6t9r2b41C6m
HrKCB5NiM9qs8NzG7JgBmocnd3CHR1kjr6MUzpM8Oro5cq5OPvCIFzk7INXpXRDQ+E3X24+c5NT3
sgz1DSgP6zHzrfgmGt1T287Zpw6F7k5Nglf6kfUTEhYwXntj8FonbXsg1z4dxAt4AMntKvVO4i3M
+iVrih6JbNf40n1vqiy4QWla3ZUDUmRxZte7hr7VYxNT5ETTAhokRNB6ax9bzh+n6XJqalmlbz8E
fDg1M608JBPpg8B69mnC/GLz5714JjDe0Qu+GLzbnvwUdYdlpFiD+RgH07OMYiT8Hqp8+CGjmj+a
9m3U1qOxCr/MNdxB7kiNTlaN29k4IOdb72JbMR4nX307INblKEPwuJp54C9PqR/8JEGrPTU7bR9O
VIqvHEUQq5vKp1tgDZYQ8hHsdeAxG94v5/dsGK1a036iH/4QDe30szvb/m5uATVPWq7eqzrpLrDT
OxeuF/rf63AbLWInckBX6e0sNSyXj3fOb7iDMop4tfeztMi8/djTUHLlkGDxDp0SfPDS7BNQwh4a
shLkXi+rNo27SZsZ4B4SnjYJlmnOT9CFvR1iHhVO6XKQs9Wxxq2Oq7j/ELIuP9styDZZf50nwzVm
vdJ/CLlaap37j3f5j1db72ANuVq+CRZg3pX76krrMuvNXC2zhvxvr8c/LvPvV5JpcpdaP1WHLoye
1z9B7OvwHy/xjyGr4+qF+N+XWv+Mq6XWF+x/utrVHfxPc//9dfnHpf79TqF3qHk6NIotLCA82kXL
x1AO/zL+4KIUxaw8dd9mXcYoXReXVS7jy4QP0/72CmKUpT7O+uc7Wq+6xqjUnef96vm40v/r9dnM
sPUezJin8/WKl1Uv11mv+9H6/3rdyxU//iVy9ZYeCKsa+sN61fWurmzr8PpG/3GKOD7c+rqEeNLl
X35lE8d/sP2HkP99KTD13W5C4WdjxlPz0I2hs69BxG9liJI7lAGL+rgMwWihJVu5/k5xm0I/pg2i
fk3t8US5TJbAcQrAxAFeOdOkjoxrgWbTTtxBvzfN1LsH80sHnZj62UvvKo+nwFIv9aM+Gc7OpKi0
pe9vS5kB6OUi13YRcxNdN5F0o2cPSk85tcY5Ubar0JvuvE1cTasUnI/2JyzHTfrdjxrl1oTyeZtn
WXKkJkU+Ss2KZ1CZN2aVtw+QLeXPCtmXs+W1n8QnURWf3INn1+OOtvD8WcL0BCmxkGTLSUJ0X+UR
KefRlFUlIC0LMFxmrG3Whf7j1XW3/+RYuk8S9W+u7E0wL+n+L0FukIHL3eF+Bok1bWy4P+5ljNhk
uB1T7829Osz3ENtUCClGQorhbZrMlYPEee+rWFUSHgqT5l2tpKPFqGOqAHIqB7KEkJSu4w9Bieve
g76cjh/mgDz9I/yDFXLF1N2OhjpA0weHPypv9kOvRc6DnKVoV/R93t1f2XkginY8n/IeupowtuG5
TwLYGv5YQyLkULK9hQXK7o+rTc7C1OlvaIP87coui5SNe1eXs30Sp5icdDhk6jTcVuDtwUxSJ0TI
yeIlcra5XXsXuzjFLmfrAXidfSfDWQjw5NSlmOLX8dtcmdaYkb+LjLpF8ywbD0AA+m0Uozm7gV+v
+bSpNJIkiBopvGuBUJO2s8dD7BXtpyFQ20+1Vjonp3c/i2m1Q7/12cpal70GoXLIgCMfbDPot9My
U2yXa8hKq1Gu4zrBdLmOONRy/poVdXOUNl05gwfq6a1f96p1FxI+r9xcfJdz6dmV7l1oYUE7tDsP
Xs6QGu5JRTU4hde8ypqTUik2576i1n86bzWjVrcS7rd1P961mm5vgqbPdk1svPVOJ0rnuWQ36I5e
D0bZQNZJNl9MH0KuO6/FH8Qu7dgfQg3FH2S6NGJDX7CJ4PlHOI2ctWnQKN2krn0XLqAIFCLVbxlC
z6KksUYgia1BGjxkW/32CvSTZIDPD2J0FslQ+l8tEiC74h0bBKfRXW4HVI6WDCCflOeIKirEldDi
yQFC9gxduba/kOaVwie9xLVUwy5xQC2GPawnDdRxZfO0MBQcoraOdyFU70hfOEkOHCSLd4Pv1U/l
MNVPYtMWW0dTd7htyNEeZCzuq3VGNX5sOj+47e1mOPeq1Z+9gQrxRsYxLPR3rv5QdMWY7y4Okk/g
AUan+yVE3IbCvd7DvxyUu3WFLo/f1rqyhct6vv5wZbbVSDkq+vjUvauEfvhdeVMRrVFlJoegffiF
ufzsUAK8u8TI+MPMy4/M4EfqNgD0tKXDD35chYpplkavA31hx3wRm5ND+n42iajcOhZ3PySXGVd2
GbKD7o8g/782Q+fOGxKfdE15NDFnZqTcr4fcb96GZtBuOmAiZ3GK/TK3pxtnG8z1vF+nkVX3d31Z
adsL261JwyFtUANkgKYRRYCAtWqvOM3PxtRlwanNneGcxzkb06ipbuM5rW4TI3XV58Eid6CObr6V
mHoJTKRVYfJARndU3chDPojJDfViy8PoAD1Io6nZ1tNt+IpHZ77hZ057pJlVf5SzDB1QfY66+9Wu
I912znQL7iJCPRVQ7UYbS+vocNu0+GFcD6T1+EtAfe8iBRLrizsyPagq368m0c1ySfTYKclwtfUG
wjpvzn1jXq72wZ6nFegYdPGGWb+d06g6kqdWX7wug6hS8e1fdeQ8wi4bfnHbfNjWNPV/8t9jI8OZ
r2IH52vNZdIKPuVAowTQNZCjIfROOikPbgz4moaLu7IjMpIgHd5sBY1VxVihsLPMuEyWdYZwSepV
obtpFk8Nj5m2kxXtMbyRkOspy9q01kawvjNDvIVV7VLdcUb7Ecx6vncbiIb519m/2iF9IlpSfQ/t
GF4Pq0kfqzpB+xcxw4NFn8tniRW6lj/Hqv1sUaYB+qDotbJxNH6SpGegQfWAZpiE4QIjVg141cQr
3QbidVyADuKVuUVHHVL1DNOrtz7rbE3q5Jt60ZMiX08GvgI/tQ7FW0FBcvFmBaoytQmgqdFg+fW6
jemnNOpQTH2Us9Wx2sLFC4JDO9ox3QoSJ4cBNuaLg96NX2cqfPMwUERdJ8glrlaSS0ywncAIzcIS
vF47XW4K9FVzXwFrMhyz3NsTcLzIHuOf6YNCDkb9OeAFoFgYQTU8dNrPlaUBsiqnl6kY6M9TkpRK
eKD97OSqQ/FT9e+DdFYRQOQNu0yXVfM2r29H8r3/bVV/1OHGUBT0fXh4vLUG1zpqfk9nNvisDfxh
/TnSo+A1LOfboCLb37rx/Lmoiu24EKPRP1c86B2yUcESRdMiz842GjPi9RK94k9hSfHKknTlDWfx
Rqb6Ycl8yikUs4bbFr9SUkipMHgFCHqne1YhHL/t3NA+IHZlf1Hm6EF+h9eIFODnbRk51iFsLEiX
Tdiphk09W9VRnpPnODLuTCffXj0r01TJE/isqsadFb9532ziiZr6g2ca+fnZXB7VKfjcGEXzkizy
jUaawqJjNqdWHZTh4X1IUTS4l8OcI/eoTeW9raBnx0LFTaO50bMcPAAeZQIWT0ZwW+j3ldneGb2J
AEw2ZeMx64aeL1kmzHz+n50sbbeL/taxgIoOkZhWPZVt59xLyKT7w4Ptzsd1gm7PyQ3foHTVywRa
ma1tC336JeZy3Tl5LIsivCxiQO/4GE4UPuUuHGD4yLb71kZi5QBqOt2BbRoO5rL8rLjldkQV4UVJ
d2oMt2vRNcPLFNT6NhoQvhXbCOL2DCrqV2/hexVTVZhQBWXqvbOYBtDph6S2eYpchiWbvmfD+io+
CTdj+ki9jJadVvXN05T5P8MdMtx5QTDcTf4ICl1O5cDXu6Kga/EecB1VvXskRoZ+0QbVRsZQnUV7
3Zr7y5prTFbEk79dZ8u6Vj293cdlCRmXmfNZHergeBViNyq/qIH3U2jVKKl0nnlyeyUCOzirnMph
HYtfIsXtQJX1Filje428uCSUgsS01QJ4RiRI1pCz9ZJoEyjG9m+vJpHsUUNYB0EmqnozPjoQDO7i
UUv2Muy9EFtvjI+9OzubAQ6Kw5XDH9JfQ+ott9f2YjyFZabd1Xmd2sipsMjovuhTOTwEetACTsqc
g8fO8glS+3rj1/NwK0M5JJ37rJp9fJZRFcfaU2eNuxwBocdiGXlmEDzRmLlOqWDhuO8668afmjna
el0Ly4CXfddo/462cLzMfER0yP5k+nLh0QyHQxNl4JSqegu8Z3iqHTV8oREAXKX/IgcjtlsQRJZ/
Sheb2wBUnWcFcZdlSLW+e8wD/VSZ3tsEvQfCYCEkKCZa0bK9M/fQxi7xYG/zc184v6/xtAYC77JR
t1sCqr6atkEfTjcynNuyA4xmR1sZKm5qPOfllyxJ364GK1JF+tJ2bo20TUDdFAZJG3fRLYNLNOYv
i4MdFOvFvdiiwgJEvI7NW4NGOcj5CfCXSRIlQzkYkR2DoymC3ZVjHaLdYh5CywYj+MXQXHRyJiNA
KsWl2DTCY28BfNy1QzMfqMJDXe9G4ZMauZt4KrO/eGWuiSSPxKaGG7zIfJr7r+dLRAg57SVivcL7
9cW5rgEoGC5fQOgeVP8HK4TDK6mR0NvYNO/cu0q7pzMjgEjAGn7UbRyc4gVjvZHozo6c7RQa4yc5
tLCm3pd+A619O33KbZo8stjPjnJPUEwjyWDV58vIpYzWKNa4SeTlePfK3WV/401JiX2Y2y1zh+Wl
y9XEuqFWHdDhlNJ6k5T1Cbgg3FIAYJ/HcJtGS8F/sRRq7J3sMf9dXJeg2u/2aeVG+3VOMBTpZuqD
t3XEAZnx/8d11muP//f76fpZ3RoWDGVVahnnotGPfaxbt61v8LyV9r1xniqW4dErNc6pbcSnkRZg
ZCGNs5gG8V5iJLyiKWevtR69JMsUiZS1ZaiMqEfsqgDCpzappr0YxX25ooSPNCHtab6qN5EbJW/f
0uUEzmdTmsZ0gybGHvW7yNyS1DBPUZVZQLf5zm8DfvKQmGDsyfe7+MnlTO6+rNr25u25xh+jW7J8
ygMfkODR7VL3MBatAdfxHzZ1caB/R2dOrV/sOcw7iCUvISiYf+11q7yV+WKSCRpvnx3vFGhRlvni
GPrMPdv6pBzibKSfYyjPYCWq86xZ5fnvhuKQkAlWa7ueaa39v8fKSmkUfHdsGNFq+6VUDGUrZyag
lctZvtjKVEH8793773HowSqggklmuun+ihtLhjowXiWPAMwuz3FikkMd9sEHGe4UaEHqG9C2ZcG9
5gQ0n1FfNs0MjPNoGgCY4xdjMftZl5wm9tJbGVoVrfdwJCkAmOfiVddIwpMFgnB0CeaJ/rLGzDPN
p9gJXwKalV45JHxsTZ5jULiwM/TejkXpPDe+jZrkOoR3/rYPIDQ5Ko138QaQlT3FtmmdoQgfP83Q
pFiT0d1BgjZ98k0OTaTAgl1F+s7pS768xthOzrP7NkFmycE10stUGcn80UrivQOUZle6VUqus5uO
hRYZTyWNVvuuJE9mWhaSeovNV8x2WxZ2cwkRx8QCG5jZ8lOpT791gaWdSA0bT5CantQ4VO+1rnWj
bfE60Sv21C6uqWuVe80eb1rD8SKEtLPplCj675dIk2Yt0OlmsZVrrjeTBnB9x8BiSjDsd2JPW6/d
Vkh8HC9LrTcjbrnB2EkvN7IuV7xqXuLc5rEeQJjAxs5YdpZupPQ3QP3p21LY0m9WozbN4G5lvyjh
YL6JhLT+ErMusTpW27oMaj/xZuZzitb9+IUU2isNlcrntpisY9GZ5U2b1elnZYazDODjjz8HjBGC
F3VAWkaogCaVPhkDIi8hA1RD29jZVfZxaC5DCRavBK9D8V7NLWzg6S0Y6+3QWcZ9loAHGn33K/hW
zT8FGnTpNPHA8lWXykSaJjbvye0a9xLdjO0uqY3hrmh/TwvLPIVQPN3RScq/qlLQqaQztKghEcOK
jvl4R0pIvNMSImdyqBuapC6e67EdtcbJ7n8gaWbTF73EyXIyJonU0QpdneIpgK49SPqMNmgOxqyF
ys1YkbCf+R3Z9laVu7+nqZndgQYuSX1GWXbXgIjaJo6vbWVS46bePuq6iGer3FHMe7Sa6VofJjoA
F4X0ZQhr1PTohT4qxohiXbyW2tdPM9IA9zTgvbLrLL52WTxvtCLyX7sOOJLWF9OrX0XWxmub/NV3
kB0sisBDRaFRNopFz25n0NFE2cA7aajTXvq0zTj2L0NNqB6gofkwXL3SV/df56ZpEG2dgS15u3R/
Gh3wGKOONJ4VPOfeXthOKJ+BYp+oGd4NQbUX2wjkct5d3MuUrC+0fb2sYNLQtfc0vd67tVLeQJ/i
7hPadn/Wk/hLQ4vBk9pX+uOQVelG7HnWm7tMBUbuLaBe2p95NNO++nPVnngBGpRKsuRnutuaTRN4
/gNYwPm5VNonsQd6Vh1S37RIjHGRqGkPnQmcqIVn8zX6ZoTx+OswB8gV8LX21JftfIP6SXWjmlnw
zHYQDL2d279G3/QW/hOJhN5serJjaGHenqzhm6TzCU3HHRQWKT1Q7/LzYqTVIN1Pk5Peg8ZzHvNK
UbZKYPFr9n4W5KRKxRa9n63ey1k8FvddDjlWFNhPIU+vt7wXjQc50MRuPlixj2ojyoGbK4cMp9h/
KsvMvZXYNQKedzJhFpjTPg2eIffLX7Q6jfe+Cuy/aGgci5Wy3Fq9k/5ox3g7m9P4LUBdbD/XyceI
ZhEb/9cI4YlK42ibReH0zQwUGj5yqDaPsNtkfIoUNXz0RWc59JydpcIJdhFRDmVz4qyaywH9DUpk
3XlwhnY7b3GI10tdPjRpfT8pZU1TyLKn+TBtWZsa8HjX1PftIrWr9yR8jcornyeAibeDq+iHcS6V
L2SwLhEGTT+bbIJ4yI5picqpD2sLtzoq4N8pPWt3MOu2z/AoTg9wn98YObe9VYupOFiTPuwkVg6G
mn6Hwk67k1HVRTM9lf0NfO7NJzaX236uKUv6iLmJUG7bkIcrDLIjc9NOPzl6vpMWaOhR2Q4jp7KT
LmdXd7SNa9vqPQ2K2zTUeuUl8qdpD+t+YdMpAy2uHEJbVU+KtRzAmmd8i3AKttbUaSnofsn4bqRS
sHgkfOlp/6fTPEAEsqYdlr7XahqfouX7GrIvixpOarGtp3Eh/2322/ywSnrO4G5R96vQCpycG7Ff
q35KSB4b4106heZmhoVjJ4HiWJeSsyBpjvH7UldhifuoeFrWREcoV/R412bWrm3t/JNVpmw0zSQ+
1nqb7ho9YqeppjTOdyo6o2b9y1Bm3kHv1RkpAvSpRbtabK3Xz9tRGZsncfyjTV3m0uFHa+oaI1PS
uhm23TRqOyk8rgTRl7LlhzpmiHrRwR+Gn6RqeXFfuKP/en4pb5oGknQXzumu6OxDX3Q/udEO8suN
pY/p/TD1fbhPFFo9nfwvw2TpMs4HMnRp3x5l9B7a8rj5WC+Hd7usKCOxS8R7vNjNRSDpPV4uKaHe
N7uCgKmEHJNdMoei9O1909fzZrXJ2cKfea8XHjS2EmO58BLSr/82r3UHmoIkckgqpLSGxNkXVfIx
Zl2xhXjtSDXqV5QP7FNVWQ+X10OGsF7RFs0LsP5FVNkuYWJyc4cqwPvUy1A8VzYyvt/9oK42mj6o
+6blm03YBcrG+BVAff8YAC0Gw6pthIOgCarsbJrwhEqUTHKCHvaFhcr8r5PaJrl/K5VokYbSt5nT
7lYmExpSAVKRSWmP9zIOkMc59BOlRLEpS8zHQLqu93xbOZfZ4iYnrFFZJP8G9tqAeCj+zaTydqvk
k/FJDnPbOztnaIL9aqtpr6OEqAabLFdNtsVItQ+LcJgcyFbDt1qT885HHwbHRWc8tBMDMepvEvDB
3PXaATrbbCu2dQ1ycuCeGse5rCEOO9e8ez3gUXO5VPd+PVBA6WGezeHawTPHD0qv/e26eOXxMSjN
jjefp9/AoAQlzCLaCqlh/WToBX3WjvnY5KjQIw5ZPy0BYpIAOcTOR5OELhMBK1uXiX9ea13+z2tN
RfvVi2Lt5OrhxrGt5lkOsVageK/53ZuuTVtAiqTPnnnbqWn73PeZ96nPwiVHhZbMEKCv6qtEX8Yk
rqjF59pbtEM7zqeCrcx19Ho9maEu64ttMkfv08j6MupK7TXKwtcxiZynceBxr0qM8FaG0rrjzc4d
XWjNvfTwZLEXPMXanQwkKISZnl5G83O09P2InWj/mPSgpmqLZrBth3TeTmv45MgMiaED+e1S61LL
pRySuMhuczNaW4RPfk2f37KGSufVeeAymbdUtlQ/PwRqCMgCnP6nMOsf6jmd7sQkhxJWpyOi2Dpk
joSReYRLPiZOtQAPJIpTnarRjB2UhJHdvpGtRCI/cXIqBzgc/V2radpGtilik22JnK22dcaVTRYw
qfptVLfo9iENoECGjOHCDXYhDaNZ1Lmt1RQlhoVOjHbXN8KwYqr3lqVDkdkjLnhQ6J881EuBdE7K
7ECbQXKolmrq6p0C/ceogaChpBdt6VNy9lcweRmKt6TkePGuMHmB01OlDS9zrxyXpRZvMvNORtuQ
7BZdRGgafZlLmLp8DUZ/t9esL36nf0OQKX8UZ9fqG0jy9M9VVnvPkx4exRxmCPEZA324ox7ZX8ZC
bW5ztUx24rWCRtkHXkwdbbmAj/bx5QKXJUfn6gIUEz9cIHIb9wCVKahX2lzasxUmW4akXWSYWQD6
Jk3fpkl/gsDTPXf+FO0aK4p+qWjkmHX4TxGCMw+DXtiQWhTJT6NSP0kAAEoHsovAeFxnIg8Y/lJp
bII93/yazpl1QNyFt5UFa306ZvDDLJiVfgG7rAex5QivQG+bH1e7F9XDoQIoSZ4LcbCrqTJUBEy5
zKVPF72o94Wn5zjizWR1QV1uukWfQg520ZGoktM6BoLVLofVLbZpDsLdPJAIEsf1Epd1yppCMVno
naHX9nk9DF3fnPoS6NK7PQCNdDZGiPZ2f5zSctjPzYeYoo3GY9J6v/TBWDzAlazf18pBBlBDI/Ns
8zh+sVfZUexikbN2mTMkjX7Ps81qDhCUhNOOIuufFv2w3mr/06IBglh93kSus9XpnFr2FLIBsXzX
Po5j8k1M6+Fq/0Gj8FdEv8DTLjPBl+mHKB7JFi/DNdZZVqvC6NtlByTey36mr4YdgCb3LjayipRO
Xr80KQ18qjLTjJJVDjzClfN5sulMh7DmdyTs3J80vj/J4Wn+eY7r+k43AEKiX2S88JoPm1Bp1V+V
9lF0vpY5VqW/zfE1xT83QYQ0d1JMe22YtlNWsCsmo/2t5ft500Pi8lg3PXQeasDuK8zmb40D9wN8
kdM2beBydIap2FFRiR+BHo+3tjspR91piidX8yp2PvRhGR50ywt52BQNn8a+0b9eTdLaWoFt1Sye
2hreA3fSnVtz8KYM1QkeIOkPqp1DYuXGl6QeH9LJTX8kRkInJU9vz/Br1vSYEhEqqvGlHvoHyZ/9
XcT7Gv8YQRObu83pAt65XfITvBTZJwE6dHuV6tYXa2pqGsDCzwKoKELVPo1wbF1gDllpAPVEDeNg
jLBXdfDtHksj77dFYaK2vSAh4jy6LCrz250sOoGWlEUFQ0Fjp3NZtNOmbh8jWgK0mMcU1Rk+BWqV
n9E2YAeCONllKCL1whurYSJ3AsPK8rgj9sVUx2p+liXe1xETgp5bJ1Y0Xmbo+21AjzReQfIRnGdb
Tx6bRUivC8P8RxeCmGo979s0q/4uZaN1ibBatd+EgHQ8kHYHu4lpoHrPp0IH0DwWZarhQEZukvzp
arTgwUbmUmHrIrMp2lQbHc6H5Qc5sHfFOJNem7LsMSvhEhVd866KRwBVf3XUtsJeYnEEZNQuM5Le
4128OIK4NM+6AQ/x/UiqKisatXl5y+8MhpMdRgrUone38/tJ/d4mryiFZj/I9KnbyJvmBw1805kG
dijC3gLyPtrXqQKeT4nd49R2B0ttnTt78i1nR7okOeQQKYIyQmNe3JGiO3cRfw/0Q+hVprTe3aY6
TezylwGz3hug/1+7EaaP1Q43zt5Mk/D1b+Ltxa5HXgGysYGLrIDeI01qPqVLTlLGqhvUG8rGFoJ2
5C68Uhs3pp21SMZWxmtD5aVuSUKSHHgI667cCMsmPCtQWinwHcrQtM1/n1RpJuC8fLonSVVAf7sc
FHgqgRein9HOf9gWR4xMGYowA7An1d5PsBuXmlud42aansLlkI/WvikL2N2XkRwA/JtRw0PnYvGy
Tn3sqBXLCEpH+DhA9iGJHNytpniss7uhV38WkxzszituXVVvLzObqA5v89r6DYme7g7uT2SMujHp
EQctui1E6BY1pqEk374YxSORcnYJl7EZZL/lqaqCl0nGM1smbV/N/bARrKU20H3DczkeGUuMnMkB
ljR4C5Lzaoa+FwBn2XVvE+oGie1qVh8T3UHKSGk9h+9kReeV62p/P1WBu4sTY/rc9CF5VMt70lWw
XOFYwh5qa8qdOOdBVWmoRGhdvC70TzeIVvtb8br81Nzbk/OdzuLpswUX9AtyAEVd1922qJXHaoBb
TCILi+7sasrVW1lHr/noNNYw7cWrN91w0uh3hQ2TOwLHEX+K9fIky0oESEgI+5TqWUZRDhElW87q
LKuRs+ogsa8maLRs9EZN9PAsrWcbNof6Tz7NrBQ8ImiiUCK9GXgj3xrQ6N7Tlc1Xcx2UnyvIMTbq
gDJbwYvmk/AJkAtqdmoQjzddkAO4WHKqbKe1bRSFFax4DDO9CI0NaIbknh8l+FpKk2YbxXR2cRtr
29TP/hQYOogA+FV2UPMKFeClBKcsJTh/Kc2l5IC8fmwfxCROu4HARvXM4SAR4rA7iJxkvtjWRTSr
A6ObdQ9iVxtlQJIGzSz69bVz3VX5TRn6T/6smFB/CaVVkOkQWWlwpM5+/CPjtxxylcUTNh6naMEk
Bxvt4I0Y4W4mXE4voVBX5vuuoyyFPPXO817Dop0e1xTApJi0BfiRciOJA3FEjTkihN3UO75gjU/i
SPWGmnehvUKQkZ6cosj54vP0o5l13kPZomuQWRGCCv48b9XaiV/bwS02zpz53yu3ehgGEvKbcf5W
suHjVS1aOkj66rfEzL5YQ5J/6xT+tfQvTz+xH8h2YZ42T11fkBAwLe3eDcf5Zgqc7lSp3oAqr/6X
Kxej+fHK1nJlJSwfyqkgz1Kk3yjaf7xy3yVf4jJTt3Fu9o9zlB8gMYONezaVo1lMyndj4H3udYkO
GXbt7qH49870/Pcn6uja0Rhi9VMCodnWaaryq9V0rwtom/m/Q21EpXNOviuaor4GvZPsdD70n4LU
V470b8enKImb+7GN573lzcVnJ/QhjA5N7ReENN5uQ+M2FD8IfukMkoBXtzHN3l9uIzLd4k+3UfNg
c2/wnLztRj7P1YB8BUWI7DNUsMWT0fK1soxMT+UAli93pvxBTDxtNTuvMbqjDGV6OINVkmFrjJfp
9HU7zXaZSmMAPeaQIjuzGe16I7QQiNeyJ7ZaABNa6wU9AeulD5YkDCJId2Krg2BB/S5cV5Acv4Aw
yp5s/206kmDUEyOLbILZqeeuNd8OzXKWAH+3lR506TKyo34mt5IaJE4XD+Q8qPZo6q0KS+VOdB1M
jewCJZD5DBssmnrqDzGjLopUzBIlOjUSlc/TdC4r9YnnFn8blSV8mNNg1ud+YVCRg972Pc/HkEFH
0D/erg6kEYhW36Onsd4XrX+DXGe3Ncif3UrxLk3gvoJhwoUMFZy1eOG89m6l8JfpM3K8LvSytu/v
L8CBeQjDje8P7rGItNrYid67thjRVHCPIuwuYvFyJl4dFrdNu3irFuxMN7SorkMS9jiHxmddWGqX
0WSrn4XCVnzLaPUtkep75J/nITB8iSyN2qCRDFiYP1jTPmnhUJJHwMvToBjHqEQnZHlYlFK5HC7R
ZmvQ5Utpfj14kzLtp5Kn3yG0b2JTMQApRNM3gF27MvWS1ymqS1r9sAs3bRJ5MFlU6cXuTgvDmOtP
3xb7Gq/p5m88vg18h5F7GRfGdjm0iU63yNBFpNuwrd5gicucdgbsILvFPM3Ch0Djh6ttBzotJmf8
6nl+sBuNTD9JdccpPs3z1LxeRQ1OvNQWTyk7+CeFf1pn2BQu3Mgxd24eUuBchFkHoxmfqol/qZQ1
ep09m5TXRkNxnlJTNV5g2dkr/N6gmWJ1ZyVlvyZKNXqq8TinhzQRZXbxiuxLDjQ9bO7E26bWaYK2
4jkIQlPWEHOPtOg5zFhDljTIg4FHSrJNFhYJClZd+FJOVQX9DkClyojClwLifsha3O08wj67rYwe
TUPfdw6Vab95E7bVMlVMfzd/iRCnQ4Pd3kKTht6B2mnL5U9pLgTmTmFWZ/6U5sJZrlphfRbvvFTG
xUt1nOAQfvPVK58mGYaO/nHu3wXLZ41vteQ83OWRM25z21M+K8H0l7Np1N9sw/vZVZwSo+U+NvV4
bPLEuAtHF9Kd5U0LDuJ5Ksfpxepb467sphRVQ96cNXTfBruXD3Z5M/t/xA8xXKBzXwy2ui9thwQR
JCZ3cxPqd5Pe2jsk4Y2N2FbH3w3JJejVRuatbiOf7V0bopB95dCW9VN+cXetayDxpWjhoxyyIv1M
/6oD4vEPk5zB6+Zt4ZRP94XoZYqxjJv/w9qVLcmpK9svIgIkxtea5+rBPdgvhO1tI+ZBgICvv0tJ
u6vt7XNu3Ij7okCplCi3q0DKXLkWaFNcHxRov3vHAmD3zP12M/Mxim93yL3y7Q6eA+yWZo0LliwS
2Zpm3JxdI3+MVL43DLBsonopWdT5kGxaqHxCS85n+3Yy64upM72GyIOj2QFioDO9eNPKB4mYE2QW
aui2ag8ayKW9t1BDNk9CeXG3khA3G60pvECOtF0YWVB9biukIx2Wi2Me9tUL9MhmezNCpQiCRPa6
Tpv6c4W9qmWV5QMvQrAV5SOQxtre6+mogIpu02tIrj5GbvcMkYtyBe299FGZCLfQFdmUto3aRlf/
P35GifBCYYJrehiEtQz4BLp9/URztlM/tq82E+NxNIFZJmua5dZyUHiiVIJDv2LdTSDBDiDCY4Ag
b9PIxNqS0MXk8YtjleZDmg/pXSzZP2QmLz/2zW1h2+Or9jIDb8tz4GFKw37EXrM4Wg4eAsjHO49k
K4VYDShyvOcOdx4TCDWvPKCut+RBE+wR4U4tAPtINj2hd8HeOscBfBbFAPGla7B2ixfApZt92Dds
LXToy4PdaZ2P9hLHoi/a/292NWVQn63DhRhEd0kL5W9S1pfrshD5E2gM+Q66lMFShG3+pESDomUv
8hZGgG4yhQhKVKDHJGeLg8+nz9WFBtMqmR5SkJBF2Dop6Gyt8qhkn1in4nvltWrXp65vIgzntocK
L8tsoawo3Nt8azlS9v/QgFGC7uqYs6E9zO6Q7YPeDESogJ6qwcIyVcPFjsvupV25g61eTEO2EJwa
sgV1o6rTDJMGZGD1KFRJK4groJSFuvkABbPIUY/ITAf3fueeyYy/LhiKIoDcq7TBkj5U0HIIwexo
1LPGL6E9tps0w/nu9rpFdCQbFzEiJNAC+PAaprft7eUbDmtd1PvBgcYEKbBgcILMy/yupokMMegY
ZEgnG+zuOENaatPrLFveDe1DPIWbthPRlUyd6UPvWDT/0BiZbpNutt8ntcNUH61O/UP+/9dJcQe0
GNge8NE66SNO6g3XIIkA9aik4vW3sYmORoLd5mMRtuWnIg1/WnrXVXtNvPCxmTyDTpDPXff3Lo3e
nBGxkudbV6WoOLOyqF4Fxj60dWXxwP3pDr2I6oz7v/a4VxQLlbn1AyAhbOnkgt37zBo3kJVuTiCC
6w9KQiwn8Hx5RXyZrwwAJp6mGkIaY1k33/xa7KUFvO2iBJwb/AQQCs35NyjviFeXeWyZIt02L9kb
mvbRK96WVBMAS51y3pZESfkpwnc3bqV6NUrWg5oRVyNq8BbQOVCvhcQ96Upp21/9Sj6BJjYAYely
aHOxIW2wEGGVs+uB4qIGcfKauk3XQCgcipykFCaCSV6rnHnndztJi7kIYOBlnCbYC579ArLBC1zY
Id4/C0h1zBcfh/6LjwnAz6GfYr6JOt6txOSF+zgIxlcPctadKqtnaZXJOQND9GKArscrucVxauzB
EQydTdtbVKwPdknKwq1AseIKhcn2OlYV/q+rbOpWvMyg+0H9sbU70IrY9nqAqBB0Qd1pzU1vCyzT
P6EzRnvirQfoqr3S1bv9ZiL75FizP1Hck8nRgJEBdrxVoz3ZyUSD/6v9j/XxHf/weX5fnz5nQIiO
97UVczYBqto2luHa+EL+anoQ2Y6su3ZFCt73WvlIXRTJt4Z7YboGth3xn6YDyYieMPvwKYHQS+JB
FSbBU/rfS90s78vN0xNQ+rpDDoVwrYZgl47+FslqGVh+tiEbaSd0YD69qMxc8J6BFxuvUm5H1h6p
UXPGjSk/sxeO9LuzB5b5p7jmby/gpHpzm2Fk2i1oy+4M1hD3Kf3lNrXDv1b73Y2ml2GE/2IX334+
4WAMBaZrWznQpOe1dx/L2L4H2lOhfhhf9NI8ZS2YLchT2rzduS73wZXIcCjR/s0Ug+pQNOC6JZ/R
cNxFI4GmY8ixzD76DmBfdj7cwVzN7pkKpxNoI+7Im5YdAjy3+JwcMuVwGDygVuzQyHcZdDCfzQop
idALozN1QfW3bfI2fjSgSPeYj3w16hrXNOMMVU+yXFB3miy+AxmzOY9mgwAQZiiKHY3SkgKCG2fq
6iXHDJx8tGQBep2si9qzE4WgRTECBCvEklHcRDeyyQEThxzciWIpXVRN0MSLow11rVSoIzOhWdTX
ovgUIW/0aGdzKIUcmhqUz7fpUtbmMvC6tdVyqBRGSXA/1ChVY1ottFI9aCe8FkDjrgf7w789lN8e
mwGv+j88gJxCWFynPP6yhofz+2qIOfThsWfJ2RpIHIRUXG6jnTTtfp8YGyLSn23zOEj1QbJfN2CB
dQrD2jq1jawEA6sp8mD1yaMuUiZzlxA2hKkRyplNN0zN+yRC65DXu4l65Po+kaEc4SQilFInrLx2
WXqE/KD3CGiw9+gx9owyruYMklgPkuW1v0Z8e1jTYOsZwXlEyKrVg2QqiuxSehkDKy1mp7GTrFFS
32xoum9KCyfR5ts8W0+ClMYW8P74jkym32NTBeLnLX2Cofe7o4Ae8IJGaQ2GHFxhsv6eTKoyUEGk
vHRHHwHq2vXBYa4JAMivTwTSH6h+GQ9kac0cqk/TtzCJ+z0F4CQIcrdT3VVzAE/FvL3gRXtPg/Ql
QzYWou+JuKcvmEhblH38Pl3mVbUSLgN9c5H6+xjvAWB3/X0b1PknhyXFpxz7JD6kwzWqOb7jDrOX
DhNyR4NASE87DqKEJU14n47nVQ4S19Fb+26ZXDh/JNAEw0toBUjvBPYd8N2nNZLKjRrib6DB/ep2
0PcB0UiwzwXUGL0ss75gIo3TxLEy/JWTADRTrAwzYXtHQ/Atox53SItbGnoh75EXdhZh1WQbH6wF
CjJIr10ac7CdZshgZFpJSku5aDuQteyD/Xd/5AzPLGhEt0fp8gAIawqkgo78/REDrLy4WvIYCY3b
wIdgYUORQE+BVbOI8Qzv+xJcGiq8h4pXeO9ayLJgexxse8jY3oMjADF/F6Vfyg9O5MHCxLobuq/T
6DjJMguEq+nDf4SecpOlo9mBG70k+dIatKRTN9Ds03eoe4bgbQf17rBH0Zs+2eG55ELGL2r31G2Y
uRJghX2KcfLAtuXfbvSq6B0oaAd5+1e3Wq9GQOZ3N32OmVcjO93U6Gx5uymt1vVgVO5TBeAEhMm2
7ZSmR+iCZcfcMuztCBTCVagSMPbS8h+7EKHrmjnlZxaLz7FQ1Y86gd5d6g1iwQdAoBtR/uiC+vNo
iOJzXhcJpHFS73Fk+DFXhsiuEKh4u0ttDR/v4tpxskYerAH98Zeam2+sMVCaVkdgtogj5oMZ2pAz
rczfbDRJU3D4kQWJjcBfZ4i9PUIkpjw4SNlAmMexH8kWyddW2f2DsvA6CBzIDjcTuLBu/pC+AqRR
mtilNlZzPzcvfTtBtLS075xxcA9cb1ZdYDc2VjomSGNjx4pk+wC06+/GWTyejFx7Jmv7MEjf/6dM
zZMJlpPbhedasyX4dfGbT5kE43Pc1l9oj0y7Zdoojz3E5mVo7smuAv8quA/sQzZ97iLIDtzCuxQG
1nabQezcdqMNVR6M6rmKoFQBqQhrFSPPCMm5ZLrwUJpLcnCC57St7aUoUKzeyChbysmMNlPs2BcD
iNu5sQImToG0130eIrxFA+SiILe0LPAj25CtR/3fynTiCMJ0nbz2CnQhrZMOm7KQ+PvVpYEApBwP
2DSOr2DP9SBR6RiHTncZ29TB4L1UIK85Oj7U+4TWjrbyyVt2EhT+k2cUYMKqflQjN77oCz+t3i4s
8OOmEoIgjoXsYmFl1nPtt+1KdNK+KgvaAmkT5wckDMDoEE7BumJQRUissFhmFch3Ii1PV+irzgfa
G0Ae9E0LSb9kMK31f/YhR2qSBGwnQnvfFqMrkX8tijbAcYuf6MjZl2K6Y8Z0IhmyNGHjnR6jEyaN
NQzfFn04fR/7b/PAhwKW+8H+0kCWYQHiI/EoeOhvRh8YGwUawzNLgnjd1dJ6Lo3ua14OUDOPwYOH
Xd130D3zxaAnGezXJIBvhzMKehIwaxrm8zQM8yTIqs6TmhIBLcBNjLBPj3HtGMtsUskSMaf0GIUD
SNpppA2T8e2ShqbURADFyacDH5BAK3RZZWmgEDy2ILwOLbD4FIRg0DBy2TwYdlIty0qKL2Ourp6D
Wq9Fr7720m9/oGTqp/Ad/9nLOHiY/cG+pp6ZQvdJigP+stU5HTlbS9v3HlkiX+Iw2k46f0SNKscA
2BqBunHqZxzp4tQZDhZloD74vA8LX4wH6rUmFOfbMZi2BAkqB+iU9w0iejNCSMOHQMnyd5t0wUBB
otTkTH7D+1xCHdF65Pcf13Ma7NH9tD2BfwPlKaZnrG4Rlt42P4ElHZgbHaQpbIACS8cFVZlGR+uG
JoXQdlrfbFMSXCzjS41j9yH2gwqnZNMY8DeMVnN3ULl7HVWeoHI3DhAuAHFSrBsaAJNduOBOIbYf
vLFbXjVj1p9vzo6nib3T6vGDG4Tc4/Xg5A24wF9AEBOcZVk5fNEiHrAPePhSMRZeRolzywrw+43L
wUA2u6DmalokcWjg6TLmK+CJIGpwez4NLKtAZr2mB1NLdnvs7EuRtflKaWcaCTNk4BamBEAwkbPz
Hw8/Wj1n3ALZIsrSNduhq+kRI1agLpMuTSI+vA2RUVmJDVQfsBl6CmngffATvVWKFTk6sYXyIF55
fM9sNdvmFfhY7RrItNlikVc55CYsy76L06neOXGb7QvujNcJQpDQiEvqzwPkHj0jMn74qt65JfO+
tF4+LGlS7ib1TmUWmEeCbrxyLDlPyk33TE8Eu2h3iBG586QQuLa7IBnXDAp9i1xXKri6UoGaaqiX
CFoFZ24rC7gafbQH14YA/RVKD0DI+OaHUxOYS2RVA2+OkM/ifbJZxmoLfTTIGyOdcwVmeLjmqarP
zIVCvWS5C/EdUKCYcTMeysC8p56rTXQF3pJs17m6PEFPpUVooDCidGNWgN95YVO8rRJkWbtiHSKp
seWH8bqwcdAcUgZCwtutkFvCpwGCZkerDWOyC5NEXiRIFda+r+I1/aJK/bMy4+IRSm7sRL0mDNpz
UXfg/cMYNUFtqrULxMU6KYM3GypX78PS8OffIqpqi3M18Sv5008R5PFyHQlVr28LqVDeccgWn2kd
BIdBvzF6CYJMoFSpNP+VlcY/pUq8O6eHeLcMwVpPduk63tJqLHZsomJ4YonYtqNvfc6UBSXrohm3
5JYihZ5ZONg3U88O/2nZiRnVwlWg4aJl81AVB06wwMbo+A5Vg+E6d6Z2Qyxk1E0QW//QFbpLlGVm
U4fr22ioEJQwi58RXgtPPTSFDjLFv5K6tkC0vHR9FCLo0cTRHJGiAi5Rd80E2EOpafqpi5RBfE6r
Np270ajMc1QZP+aVkPG4JFHxlXqRdJxL35rP3jRNT20h26sBHTEaExYXd00WXGhsAHLxrhk5OANw
RzBq1PfYYO1CEKw8xcZkAFM0bmgs75n14IIwkOZ1Ttc8jm28pLFqiuJPbv6zwjdvqxJg3buw6B9V
XqSg5cr6o6vJnQAb5ruE2RW0dMAXNbugmqbmjnNPvaTIGDCAsbWhbm8Bw12kwYV6NKnABn2BAEF/
pC4t6fndvZcmn0ZNe5L1Tfpg6KhtUQl7iw1GD7kbUe0H1O5fyAVJGXGBBsX+NqHNpblFIQAQFHoR
aro8lvMiUV73ew7o8gIMEwFS2ZW7SOoAaObKto0FMxwBkS0ZrOxuCu+qrAzvUC2Z7WLIGy1M8qkZ
yuyKqrvQKDXkPB6KIHLvZqe0wcOlwXdgXjcNwJRkOmm0u0263avQt7ESUNgGaeGsUHAFDEkQmezo
4I/zvhfIVQy0NvU/vP2HeMzWnYcgeNWa26TL+p2LaqHHSDj/iGTKvxdmgMyBVz7loEv7m0PaeE/B
WFazA168/a4acejSK2Q4LD144JFZxC407Qsrqs5eZvAXJjdTmMcvVT3UlyGOgNPW5q5QYpsCOL5B
Moq/3Ca9dbFbTxDJmqbyOL8ZBxbgNxKLEuV9kEf60HQhAG+iH6Hyi4FGv1vpCjLv3gUHnpgPwYos
AWPY56RluQ2zAmp4jh1A1jWTa0ey5Enm2ArGbdT+UyJWZTDb/imRxqq8MfnstAhqZMBn46Td4XiI
7ffBqhoU2+npIcRu5umTbzZPSHn06yTDbr/RWAhX4yNkY+N16XUX6nkm2BSmNpVLa7SA79Cjna/e
RqMI5fK1UwIxpae+zw/8odiYARhMY1BYIxaAQvhe16hkHLQq+IE8Im/vgysKZ4HeY+aXTn2i8RDc
bivGg+lIEzM9saXilmn4VGfxePB0WUXd+sXF0VfUjdwQv9OwP1kTtLbBwgF+xrpUJ3Ijj8mIym3b
gSx2D/BRt/SdvEbGczTm2oAwS8pFbJnqzur96gLsiwE0K1KnrqpKfD8rLU76awaP0uAehIDgMM/s
75705ZFeTl0TBxfIoG1bgTf9smFRvwGTXrO6bfX0BFdl7ZFMCjR9G9PnAEkjPCoTd/gSZtUexDvG
D8uxThAunT5LMAssPdT7X8GbZeyczux3KC8FalNP8hzULSZmvZ8GUV6n0C4W6ViIc6arUtMY8GgF
SaC59253pFPIVa7yQ8HBpXgjmQEsFLo+RueBXdUsDjSQ4eu1LjMbOX4WQsm1M8dzDYa0l+5npazu
JWJDBI5csKIFdcBfJPi/Nomlhg05gbX1bQ5za/vF+m5H2U7VRXzf1Vw8spwDGJ+ZoK9qkvgxk2Vz
whPnMw1OQlRnUFSfi8HNTnxMsxWUcSGwqLtBhzfggi6pCY0EjzA9Mg4pRjwId2qhHndNxt75Bkhc
dm+PXn3JgB9dtH1gvopmMFZlzYo9dVNkLKCOqZ5SSx/BgLNdCDDDvIZJPQBbYfp7T/jJEVWn7hLb
oUWXSvk85ZE4m8YYgEAXMAAIybYro/SjQ6m72k1qNzOqxRnxSmiiRQ2SYUBhrUBlIw7UfXez9GoA
i4EbjUAFU/MNlR1g2KrKr4GLmLqOmCdmo4C06vzLEBTlCRVx7urdAykJlAAkSi1d7RG2oJQnD2gS
lV+j+m0N8jCgOAcuInAk44FkPrRIpq2nGjUgQ1lbDyiltx4yGWwaRCmv5JHHCQfiIBgWiE6BZ9dL
3GmBp824J2eboyZbjg0wV5hKMxq9JsKRzdou1ZQvK9fYDL3zmUFTa5+CjmnRamYYZwqrI3UhUsOf
nE6+daNhjDcxSpVXQy3dXVVAMIzO6i7+1TtZqnhFB3kapS6d1m/OdqvCI4I6yYKyWq3dgio4KfpN
3PgGQMp5d5A2948mUFtzdiwNQck1IMNKE8hOqbNmHOLtCAzQvNJtwp9rIlIEVcJVKrDtYRmAbiLv
07sgxRttmLz7OixgAobgODD/y83UJy4kEexcLaM265KlJ3K5Sow23cz9Kpo0Z3nM93PfCvHyrcvi
QkuUuZvejUOH86GeDLzdvH6GEluQ1A2HLD7mkUpP2O28NZOfAOzzZ1+UVX/MmyPZaUYbBhw0qiZR
zfCLp8HmUx9CMNhDLSUPDbYgm6MH8N9fLguAotY3GhC6QhgdaVQg7UScP07O6HwaJGAyY3ztpOF8
Igs3pj3oI7o7qU09N+tFUnXekTwKZCRWjYQSWmM0LnZUKJWUNTikaKqAlOwBxVjBgrooibUu/8ud
PF53dzEgLg2y8EGXOaiUnur82OomHjj63ShyYIam/EhXNFza3QByYj6At/F9TkTuNE6e1VSBz+fP
Sxo3mr5eQ0or3tpZlK5IN3yf6+qwCt+TFWtMde4AwD87WZauMpPx4+CWP2SYdidLdW9NlNjdiWyu
D349x86ONDhpjw5sDYijvbvQyIAKOlA6g1ctN+5vaaqp98TRHOvP8r2y3EaagUyUpqLGaEFRqb2o
R640cRLtPHHOaP1a67b872uR/f2Ot7XYrzvSyqwo+BG12Hh84mFUp6i8JQSv/97FcYc9JS0eK7dR
bCc+dmkUCXGRseZsO4Y6D0yGe7zaDi1LgNgh23zpA6CyTyzrQDZqCrdCPbNuUGYAktIX0eIEAd4u
6Y1PBuD3fmK8VG1dfiu4/+Lji/ANVNDzBfCk88VvQ2Y4eM+Qyjjo4ULP/F+W+H/3gQQYqrzA3712
Osc51YNrL4joIReZ2DTQqZ3ZIbgHZZeqMp1Li3/yM/M/xRPjL3+bFPqsmdkh/j1pSCr+EnE7PqkC
xZddbgx31LSxl0Erc3mzTAjE3bmx3pCnQou+mprNsqisrRXjjOoqa/wwNeuWRliX4bxkb4Grwxx0
UELfQcf07upQWNs0BBEs2WxkKBdN6xWgBi2qdY+a+n3oyex5NKZtUTOAWrXd5Glws6uofLN7YGzb
18DXPTslzpDv9pv/7/ayRv0aZa/mxJfOXoHyEprM45wsq0Fbe+qC5tMtf5b1rN72jj8sb/kzhRQm
orCxv7klxTo7+pxF9nAk02wXyzJERRnl3CYjTE+CV59ut+7wwNnWtRiXt2WasP+4NA2MVjYvTQuZ
oHK+61y2nCxUCEp3QmAwAyTlklWuuzQamaMOYAgv8wieUOMedS1PubaRX8NCKCgCQbKlFea5tMD7
KgrsPiho0ou+N9iezivdTLc16zjd4n3jHWkQOLCHxMm6U48y/tWQe9hx643MvPPAi68abaRmtckH
z/SuzEZQdekubVecIkKuTYXpkWyuD4IDgMKvNDi76XVdpMI3N1vBft6WNUb/47I0KTAQzEqUTHGO
wjaIlu3BaE2D1LTvy4YSR4Wxwq5qaA1nX7XY2dF+xo+Ag6Au7Weo6/q9QiESUhO3Lo2ilg2/l/Tk
Rzj19Kgg3obD9DVocSSKPLM/gVAcezzqe9pIV9TEYQGJ2LTZ0tQQLOt4begp1L+tEJYg+Od98/CH
fV75w03GLIgXnl+oDUIc/X7wokdm9+YXD0KsQejE3/Mu6ZfNkPgXCP62J9B4oJxwLIOvVn0mBweq
xMvSA6d8PVTVuYCOyIoG3C2HxtQ3KDvXK7dW8TkQUX4RE7AHSG3F3132qa+s6StHUfoKOraF3jaH
W6SIEXuQEO7EO3f8kpu2XMQpj+6KwrUvNIAjAGor9ICBErt5oDLAvxwy1FEM9cGzBKgVHQ2BGqR6
IJtqHaDsxn58qBEZ3PDIUNcwE+xqNea91JvaBKkk6qnWEBsDjPlQBIbIY+R57ICoyp6KWm6FLtSF
urNzAPn5PEj+ZKdmRGrp4MTu7k+7Xhbs0MahtNrdB39tpxukkyGOKMiZB/+Yjupd5I9NNX+8W70N
uQESWRynKtvelmXA1J8TXy1rQw5n10VCZwAm/9qHeF2j0Cx+kGkA2G8JxYahCYqlZVvViycblPGp
Jvvi+0ABKFV8D1KQJxVu97Ozi1Wa5h70Qx+QDEpwSsnksgp4+BOpM8C4s/TbEP+DGr36ye66cS3w
aDzVZlEeLWRXN5NvY1MJ8oFFlPvtd86ipTFl+U9wcD93zmi/BMaA4D4i7xfXMM19aaN038OZ7D4p
/H6pWtP6Mtr9XrlW9tP0pkM3BvUXgDYh0AX2Q6+TC6H66dFkRbIN7To91J5Mr7YvopUV9OoLkPTb
sUqzH+YoXrssGZ97NYw4fVrFKbA6+4Rfdrn2eq988TqEA7Urb6d97PniWDexs6yipAMFtiOPsW9N
j620HsHT4XyBRjPUnEK7PUE/rHoATds3suMfg6hMX6tzAdq6+0YKAKljf2UEKK4DAWZ0MfIiPteW
wGGf8/5b46zdJC6+A1wDmSztwKQ7blFDKdYJS4s7FL8Ud2WIAi8EHCrE6538zoL2mr+ocnziKbuS
CTVcBjLTKuBiMRjlLjLaZKM06AP/1cY987N4gbCxOnD93psHQlQLTGF5Rz3hhuU5Z+J8m5SVeOuP
IgaJ5/tCBRLGK/yYko1BEBFsqN8WJh9PWHKR+813InubNB9nlXbjsc0XhaMp32bit7klH2o+9Ksh
mo4SWNfO8g+QsFk4Llg8yoxfZszCBGkMBAeSDWEcooLJMwo0nmmQTK6wzoz3b/4SCHekySLnaDS+
syQ6CrtsXsvYth4Ygmanv9j7uvhoT1j76mTyzb8GAGhJ7BX43rwGYcIehgjVVHMkqwh7+cbviiTI
yXPBDUqYBCpVy8G/0DYtuCdC+w5/mPKphyTTrkUJ96YdufU64cEbdZ74hlcY6FNkapzGzpmuUKn2
QZSBgmQ9Eznd8mnQM2WJwFDkVvNMcnBCFIHRTA5ExbVLIDru/ZpJ9zQ9QBRppiN881UCfEQO2Omh
9iJa51FjPwAhnmzwnxGcVBqDbxji1TsueYW8gOBQC+9M6FFz0Ktyln6HdNFmrLwpQk2iWIOjy/qe
2KgsBGI2eXYmU60Cpti1VJGx7ae+Pbh1O56QZ4f4uFfWDzUe8yjP64vP2EZ8ClOAexfiYeoaMIZV
XqVVRezP0jCL5d8+29Txf322qDI/fLbYMCCyq2u/qHRLDDJfSi7aw1ycpbtAzbcHKvuSzHhAHYnc
VypN1QKRVVDIUbjOb7x6zWMwBsxGF2nbtT8IY4E0doFTa+ttBoiZLcUQ4q9ORlnGeEdHzmnSKl6D
borO9DYygti5Vw1bPnjFwQAk5KzcbjjTFTVdUoKhLHTd1W2grsNvsTTDRd54w4YnEd/7XiUe/FGX
tI2g+gXy5IQSz+qFPEabM+Q3+ROqf9QSeuzRYcCjhN/S+h9i/PMlOU1wohSAl8TORg0Cx36w0Y0I
7jqejxqUMFvXGlYsuWwXVgtkYA9Y0CfXAUTaTqdXcgtN0Jw6VYUIXI+zRhy37aXVbn2EWj49/W9u
A3752wJQRMhYed1Tk+dblHIjr4df3oY5YtrmuquyaplAN+QlLWrzkDIXsuPGZH42neHHmAT+HRLN
wxVs2qhY1/7cCtyl7DxkrvSyeVdsyX9MvLdlS8SNd1OOynZQa4Nhd+MDM7ZEdjHe09GWupWZJPv5
4KtHUbERf+gilhnvk9pEJrpGdalPwNUodvqFZfXOOigC8+QQ2hUvid7doDzj7u2OUKc5Ri3iNNnE
2hOKTEAvkYOo+gSBzpBtogpF5aU3qA2NU2N48dfErdh2KFiHGhY0cRH151LWJUr5MwcMMr47LMgY
l/LNh7tdt6ykRPZXe9NA50UD+C+htJBWSN5Ca707dyoEmBD6Usu2hESjSoHmR+oel9h5tRswvrUL
H6HJYUHGRo/QlQ+kzL6svevNXlkM1B/zaMdXVgWg4YCdgYPX+FHSDw0/IXFuUxu/OboU/mPFswQK
Z4ibU4McVaYQ0v3Vb8EvVIDXnywfZlJ/SmMLmuVLWus2B0JCCMXrhuUeX9tD5mYX0IO1GxNc4JfK
CvnZ7J4sDfeihsx0NQnFl24yFusYOxUPZ5DQP01RviSXlGxjUDTQ7xH2+rZCE5tPOJ0I0PT5XbEw
oEp2CHRDV1HqtAWYFFwYcZ4L1mRtp8YGfFd7OZ4NpXM57siHTLZT/ppNS9765EPdsswde3kbcS2v
XFkuBCUbhYSRKuK3JkE0skG9PPrZ4NcgHIp+zLaMRsjdabxy0+fGT4pAfghSpnEMlR8B8vQWaPYT
zo4fo5l/BDdpsu9ET0ZsPAMFzc/MAD+g4mKEUvyYnOsxK8C91Bn3KEJjy7oVDDGeLFqAMbL4Z4jS
NUCKBbAfMYRrnFD86JL6Wxm57WszIm9vuMJ8wIbHB/ekNPH/WKZ7vLR6sOA0qOb30rWLlyt+D06B
v0WixtN8afDOOFgN9lRFWqOSSI9Q4yogs0bQ4g04DbYxQ9Ee6DA+A3h5D7HO5tGfquCEYsFmSXaj
A/li2Yj6moZ8ugucAfsXPUGAKwAZo9I52qgv/uSXkNNVZvEUlVOzGMDId6JmVEZ+MnVzs1G3U51c
OhnblBMA4aqQZ+lG5VMAFOyD9MOlyRoBXMuqcYvsyRna8gmRV8Abq+6BHKMyuwAl5V+p1yTNP0NR
j/Mi0KsDrWom8DvUa5b6QIsHkdpTN5ucaQUskL2lbutXSA8iwL2h7hiHEqexxl9xfVNwhcZ7ZDf4
kkaRiTcOdQl6Cxr13T4+ty12qDRqDqy5ImRwT4PYusaLyhnNXW4YfALbctqgIKM5tNgcIJSUp+EZ
363wTFeGql7Bl612zCqdacHqsEcAfgQTvJXjYJhDmVlfURNBFeAQxmhu3b/53abRDHKhabfu/32p
2y3/WOqPT3C7xx9+NOBJ1e176zEUEFk2oBJSLujy1oD4w1mVvBoWEErIjrcBLwYlfV3mv6ZQ/zbs
6xVvXbr68wZZi4yk5YHl8L8vI+r3D0Z3oU8yG293JaPb1Ha5cG3rfupinN30h7hNoe7sQpc0paqS
Fyhv1nuDx+VdC2lIB6mgU6EZO6mpRgcoECOsliPjbzZFV0m6MSBqdB71LwDY6E5umi5FrcT7XJpR
JkDLDR473+yTidrtKcOTiO56GxhBr6NclV4KX2Bn3oneXadVHCznO74vjCgVCrfB4a3o3llX4JRc
W8lqXoomi+5z5ilxnZfKOqtai9ioZ5fACC4cJERbMEx0B7czu8N85WX/Q9iXNUeqa13+lRv3uYmW
QIDo6K8fcp7tzPRQ9gvhKlcxiXnm1/di43PSNdxzKyoIJG0JEoMQe++1VvOx94c6MumksBUebPSj
TfL33q3OGoe5jUoNt7ocLKHzUOCJB72bc8kaG9xUPpjUqeiakXOpdUhot5F+548WOeTVNn5lNnNq
zIV0Lin8LXHesuPUqa2hFAgQDzxfSBFN6jK5k4ZxAk1K/p4N5kmzWPYuavvk29hJUCPdsDzYgQI3
k8PcrV10j5SQTmno3piLDk/AVH+rIguqj/PhDijzGevxQaDM8B4EeuIcBqF9woS0pBJttAFszsqo
3pveixDpq5CRlzl5OZeWCxYDO/b2hRLj93xuvVR/70Uh/6ijvUYJ68X3ezVjaWy/TK3emnHnGtV1
dDZNMzqD99o6lNWwpyqIQ0TnCon4dy7mMqjmdd6czJrm7IOM6Z6saFMV5SYy0vZIpS4Io3ORpM+p
nYBJYxyZqroSnBWWpnvbW12TGsVchixakwk1qDoG6CIFiIfqaEw/h5yoV4locTuqZ9fGOurAQH0b
zzOUvrV5h3wtLnHCYTrIvbCqM3Wjn4S8iBxKpdmn0XkOGt5wOoXbT4jwRdmC/et0q0rc4r5zbP9w
O7PadoMZB00iMKm4YGRbWoU70zTL/vSrct1FGqkOuioyoY0zgAOk5CWffhUNajcORPfiuJ7fDsuq
RG60HHnrt1/aFI22Y7L9crtwcJCC979W29vZdYnp3KXeC401/Q2dLhu9rv3dVBwysQPDRjuCadqt
rUMkQUvj7i0sqwddxdFDCMnGnc0YMnTHeujZGVpanQasw5H8KctVBSqjrYwz8ViD6I6MmKXzeWWx
4hgYprbQzDSe1RDguzYdf2qrPjm2Y8nKnGGFXBEwJ+cOvxZWV9xLkF5VMuJXqmo4qL282Av2VNc1
XraJg5TNpw6m7l07vnLrmoOJEyl6WFc34ZYGBydutINXhM+oSB0c3CyaxbszVTUDXImqa4o1DQ60
SXwIjeQ7NdLpagHfI4Tr3U1Hr4wW2WaBtaTBpB21JyayE9nTxgnDtzSy+YFKHZaHa9fWG9CJ4AcN
WuedkamyoEaqSiGROROF2+2oGA2ZsbEDOOvIhE6hBTKODVeq0GxovDj5wDZ0AqD1YDuv7vApiW+q
NnhmgdGcB2HX99nQvrut43yBtHu/hCJgv/E6FP1aW4B0CzmaoeMcsiKGAh8Q1F/AUyhAiRtX+6wJ
kLqmn6fqBgp8dZ6DLwQ+mvnHFzco1DZTnt4tNz9C6GPfJNnsU6KeEZYQE+fGRcNpZ577TPFrjyVf
67JOHzIE2TZ1CYkfeGmdh9GAQttYA34V5asGJ+fX0EQCZNSKH5Gh7irV6y91WPXQA9WTs2UEzVrm
erdzcyuCnyJiYA0U3UPUQxk3gUDnt7E7NErFjwDd7RjOYNyi7so1FG4NxQBJGHHkgdTAbMEjgM+U
3z1BowJczqi/mbUj+lw5NsKIcKhNZhaw92QGdMTHaP1odhstCL+5RHQAyeMeNN+Ad2izuH+PbR/Z
pY7+DNnhHEmJPN6UXRU95Y042Bn3vwLPo+YZ0qNPta2zY8p7hNaMPvj6d89WQYyCeqaWh7Rtw2AL
LQwRIPIS9UR7iWdF0177h7o/2XmMM8ybmfoUZ9Mso9+DGWzzKao3xdjM/qqZg7Wl8NrUaiNKtjS1
HDCTv2N0ZEyjqLzcUH0XqlkyILB7yposW1ugH3jW42zis7KU5MvIkMUWWUgQ51XpxGeFtTTqwwoE
2rqjPY32En4yoNSQpmD2KXiU9azVl2Pu/Ny3HPBg5370H8rtPKxnblC7eyeC7AhSZaL0FA8mAi68
XVAD4oTpKYCGoLEIh26BHCp3fzNze9Nf9Z6y550AmrNFosa+jpvmwW/1ZAmWsm41FQcQsQmrwCnp
dvNQt3wAgas6UCNtWhuEYQB1nalEo3UR/xhN8PZjNM/QvFVTJxU8XlKPZsSZBfmhQyt5caJSyVS5
CZ24mFORNnDygpjTK08id5CwOVqUIBCbi1FKhOr+MMZkMXb4eYw/HcXIof2aNeCe9HuRXbWI74mb
wYU66SYC1mrZjQ8FNPqC0Rfd3uUQ7b6KdtgziL8uMTnae7/0/HklB3Eoo9R4YqBLn2jr6iTdgYUy
W3jImvtCZq7KxYEzby31tAGo3vpKT0xZQrgih8/iXDFW7SuvkQvmRcHXOj6mueG8NhFoV4dqCHYs
Vsl17EjtRZRCQ0dHupARRNY2UhjHKnXr3YPDx/er9iuipe28EY5/H0nOIeY6gGXUSAeIKEcftiYU
WWrIMSYLjuBpA4ZecH8Ituhoz8CnapvUEu4C7E2t457hv5lVBxV3CZjQuAEpZu2tSyT0rs1KIChb
YyaqsIwAv789rB3MM+fcRmh95Eub/hh+1S9KC05X+lsqvwnPUJYbNbjuTYeZrwpcuxBTbF/1oWPz
OgpbaOl57aayGm3DEOm8awEJnyMuN7zkXXcgDm0nAXtnkLavLFeQgwT+QmvD+CEB9B7Qbex5RQbZ
UEzJD1pYf9TdWmkvYaxctkkBZiCBiRIQjXhHp+xaSh2svHibznj8KVYGsi+yiP16A8WC8NGJs0Oa
as5DCMKnHWaU8Sls+9exXjG8LXTfFzvLBlXKz/UDAhmzlJf5BtNfd8SCvzsOptVCH1qk60jPglnO
OogQUIvtB8Osyk1/nbY9dM006CBIZ3RqjcVbnR2pfoPctuLcjJsSxPqIXqCOitRwq0tLu1zlrt7M
KcuN8t3wDXy2heVuKb/tVq/Z4bBmyB2eKaJpvSlbOUZxRmytXCY1Zg9P4/pdEpnaMhj3PKv/2KO6
P7UisRT0OciVXIe4e3YSoYNVOdjZY1Ek7wa8jO9BXq7giGtfeexGC+RP9adaSnj2eFquEmVbcz0Z
tJkrY36QxIhAjmIqm/DIYZ3j7aiKNvboRaY9hCmg5ZoNEKJF8uoqtGuglUfAHSVxUR0IAKB/Y1hH
OHLSkzNOv0mtv+hDxTahMDElZ1oXbQXT8JbII2igN6UnIKbDw3cXT4XULfMtc/xwwU0zPjkRk3t/
SMtlVyc1sN7Ai0PN812U8Y8+baoH6QfV2nXTeOvFJpTSxsHIYjCguB6U5htc++HCtYdkYTPZb0Ah
SDnqtHGSJF+6tqkvqdgCvHexPgyEYa6tOEa6eF9dh8QFtD8K4i1iGgAYQuHhDGWQj7rcPmpuuE18
a/knzQrXwKt2bBzGULyd+GyBlMVWu8K7hqvQBl62IOx/hNDVBrFeHa8wqDyBSLE4+3DGTHVUpAZk
t1cbY67ZIEBoRKM/Agbe7ISejdzUEu7DAtIQt6IFAkVcV+MYGh4ypKXlzKORYRxSrU9WWXhX26zU
oekjd06M3tZf9XVqqENqjPJM8MAvweWrIEqYzfDY8q/g26iR86+re7u2enC94A+hzKC5MlmAcGic
anv/w7bxwWhs6LV/8TnIq2sXgSx8Gw6vgkGZp6v7Z8jFfNRTIgY4Mqd6sh+S0F162gCMQVVFG9EG
/gpBDsT15IB5EbFysNsAFBIpteFRXH0hC78KxDqEON8Mi614PlHPVxrr1n8sE/E84mVAyZjS2egW
qOF8q4T6GV3SuvhcpFZ4/NstXf88aH9r/aXvzbgZh8qlVq8Hb9i1PYKukELP9x08AKuk4MY1QUoY
ZI6T4T1177Kudb8bQ/7DMKV8rBXHl6XXuQdkgRdTnzrOtGXSA6lEzxvrRbEONT+F72lcA9Xjgqcd
N8oZjDljbzfM9A1XnYFMYhvnEPcRQF63VlxCoLivP5DYNztoMmBt3sSPgpUM92lbgJsmNlbKRHJx
EOXZESD4ZIm0p/ypsPk3gjZq1jdMW9H7rQ8LBn+hueZLbeGPSag1ZBjnq1vRKbt8BXlkf6VszzuY
PaBXZvdM2e9p2kCaznf7kxSyPeg1PmSC3OVvZTQZGN2VdXyGaEGODBE8EilWmHALi+xAMjTxWDTH
IrUaDbCd1IpvRf2RWv/UN7J8RC7iBASqWnLCMgHrSgjQ6nkn93nNsNQc69vCAmFAX73ktUyNH3Vk
ywv0aBdguPXis++NAIY6OICp2xTfEmCIF6DVEHdaBtW/XrOjR0+lxRJKUsMRkC+1s7LIWg9Zatwb
YWbOG9PyXxo9ucQqFT8A7Ed+o1O/+/lf3W2/RvpGE+kg8se7AvwIDlwxTnwwq8ZF9kD3RI8/1esi
sdZ2VkzqQ06vx/fAdu+TBMJIN0GiOPOrtVn7IMMdIEh0a+CZgOCHdg8GGzBRZcjah3NllptBu6di
1acfRYIe4u3wubX/uUitIQM87D/2TQfk6ORJvAC17cEs7WTrjAssZCNCkU3msX+kMm1GEzcdkm0Y
2cGBY/FJfAZh3X53zdS/t9pOXNgQnYgMwUhaY4200XBFVn08fAdKz7vH2nayomq9N2DVKViNK9e/
xwJ/xWSVlJm1qmVpLOGhRIJwV7DnwAA3HJ5r95z4Jfi4MfkfgZFBDMptfDhdWuM4IFUc4oilcanS
spqnPOm+hI7x1jh29F3PK3Qf41CmyvGpxKJ3y4HQaueZDIJsHp5prwQ3StsjTNLw4Ohy7U1prpgW
lE3E40Ma+m+0TKMPBAmU60waTbSjxZojcA8CDJ8tic2LeL3qzlVHrcCrYmT+ovqqqwHtGOtFK+c3
U6qHTKfCi8HJZyDsHdYAzcTPNuTFEy79r7ELGLQNLrZTqPz2JAGgRqpB5X8NIQ1gMnBv6Hbgrn/u
GfFguE9i4znByuYICqbkiFVvcsQXSLgxO+1JGkGwN8Jg5elxflUqbO6tyEZCSwtl0A4+l3nhMrah
Vq0xq4PnydeplfXWewnwxx6LI3y1WEKD5CU8ZGRLGxDXrcw20e6oFOSOtfj3v/73//u/37r/431P
75FG6qXJv5I6vk+DpCr/598W+/e/sql6+/4//xaONKRpCnBYmA7YRyxLov3b2wVBcFjz/+VX4BuD
GpF+FWVaXit9AQGC+D1MXA/YNC+H69YRG8MZWRWApL9UUQ8Ybl3b7widI3yefGu0xfQd67V+tAdi
ZR3RCqs1zWaDVDNTnazBj9eSeOUglypmfp8H60llMAqqn8rAEZ98JMLclhlhZIYLRGNiCISAmYg2
XuR+riPjPFYLhnt8B3liZM+OGzOJu6MxbrqwKlYpJj0wMv3Vqor6C8j0443ZMKzYzdgqkI8km8mE
+pIxDQA1BTb750sv9N8vvWUJC3eWaSIGbYmfLz3o8VKtLW3rWrVBv0EQ2EPWFB+WsdDylyJC0GRc
TrQDcNC5FMU9WVjAPAGqzZAm9merInG1XezLT+O0bKTZMLoaYsXazjRL/0UFhb4Ijag92pDE3OcZ
eDJ6xKaeBpA+4/Ja76Mp+KeR4z2aMhdKI57qD/SY8aK/q/3Q2AmhY84FpMH+L/elY/x6cQSD1xdX
RyA1xDIt8+eL08ool0idT67TIt3KTODyU/GECEV6hqJscwZU/5Gmw6BMtBVNeVQcrZCulZz7DFrF
uu+8wQdcLy0zTsCahonJT0qINZhm9UWvi6M9rhHxUrwkIUufTS2DZFDWwrRPxb60730tLe6RaL9C
wN68piObfg5uW9AdRO6e6kAZFq2rDPyP1EodiqBbmSMvP7xmUK0tAgHcnhHP4ZwKt4OdgLXfTQB5
7FxwZhhtVMxLFyhCv7pCu968/mIr+H1p6VsJ5Y5flvakMKfXprMbG0l+bmg8oJNaOD2w/GUHLoLv
RevED9W4gacwK8wQBGAoxIHVzBpAD3exkyUPes2LlcaHdEmt1Ltt1dQ7BXnv3eRvFJnOlrqook/k
8k1lj7Myr1bUkOvM/y93hHB+uiNMxiTHfxOK2TZgyLYxPk6fZirMLHoPKhnvauIVBfk41p1aDnpl
whkG+RN3Sv2NFmFCa7qDZ7rdSfMdLNG0AlKQYXQkVdlJJZbEYyd5WNotnCzLZtWo9hYgCRDaO3kI
cZko31MnaqDif6ybBvNY5K7LUiLLpjek2tjtwPdMSL6nPdFFRj5Lgh7ZVggUsY2Q4fbW/JvNVCGK
ev1f5p6fp/3xYoIAyhLMko4OIjrH+vliRn7BuIqZe7G7skcoNnZmHPiFez3QHCR9x3zZKCd5SZm5
pLUuWRSFD5ReK1ow3IJ4FmHETAJ73GSbEnGGcZ4txtn10wYgo2NTQ7wNBlQNjQ84nbgPd5o3JPMi
4qB31Vl85k4UzMjZQg0s1j4aEJ0J4CUArbsm6mQeZhm4bFxHnS3kufzzVXHs324xQ9jMtLkOyl0m
jF+uClZUwksqZV0Y5HKPxiiYAWqTCClso8otcaJ6VhguuuwcWINafKJeTiFoQHTJVAf+PABjJajk
iVrZtXvkwXVWtSiLUAMXd1zOKRUwNUHPASlkb2+OGYOht7brzH6+WZUWstNsBunGdnQNZW4IUoxA
8zZUrMe6VgKh5PfGb3Vkl42upsl4tKO6vpRYagvtpRjpvWe2N4grpmHoiuheCKYuK99SS5BDY8st
IMNFrZ+sHVGWEMgVzsGv9fEW6F9xO2WrUC+HTWIiUWWsZ2lnYY6AUxGsKfjiB2G/RDK+KWdN6XRX
fQSQZAAiI3SLL6WxNLa1PRSUVAW3HCTCfC8BvXPL3S3EvbNTXQWgmR8qdy9j+4tK6upCVSleXQuF
GMaKitTAFSBUjL/98z2im789Og70NhwOcQHHFPgKH9s/zUO9w/C664384vt89Donz2FZBF+TFkmH
bmexe0R+AqTnIQEY/Hr+1wyMGIjvuy8Zwkor6KaCJcO2goefezpFw/AB0x+cWAuAcQUXi9WGBXxS
oKulogyGpZ/Vw7XxbbCKeMkqGBXxslRLj6CJRarpWMQXRrWR9shyMxbjAuSjuTS7DRUBNPoYkoqQ
Ql4GSDVbSgN3OSGCAlcvl8FgVZ+g10CLY2VUFBNwCI6qYasEoG4T9NqMQSQBJTA+Qa+hNpfeuYb5
CXqdeV25rNu4ng5Bx+kBzEHetx7ZL7pu12dLd7y7qAH+tQOI58WodSiFMxYfkKFgP3Av37p+xl/A
KlKtMKe6azILQ/CfZ4h1tZVEvlODLwiqt0T1dhvW8AZ4gMfuNGxWpx5c8dmhrMWAvFFIN/Z54z+A
c10gPwfeusIut32JiABgBfYc7BfBO5ZPySwecvcxagZ94WqdukuQG7qp00bf0khmhQjgbaSWxd7F
yTqAk6GT1bjdXIdoHJzTwCbLcUP1ZlH1y9I06jm3ho86aiC7Dr0MxoxpDBmsIWJV3kkPHpRE1PEr
COB3pAxZhdXe7AbnBUmM1jy0ex/4Ccin2lXBN10Ahz3XDQNnIONXGZS70k0eAWaI7himw3OPDyNo
XkDg2kybB8S5PMjZeelDGg8lZAKyZk1FK1f1tmyQOE5FiDAb92XJVmFtpGd42PkiZcq+6Hmq7lhu
r3nf2Req6gK3Wri6O6yMsU4XeQnljsncbVVy0rNkS85aiAaB3VBZW3IY+RQhG+uqzkZudMMACMdi
SYK67UVL+DkoTDj10nJruEX+o9GjNyMcJDCvpTvHZ7q4z7lRroUqNeQDDaBrAIpzlQV1evnTOCra
dnGWr+GwaJZ5A0m8JMgu2YhGQRokVJJHIEqipRBtLFWCRwp1tDEhHEC21oBZSgY5YvJd/0Wm6WLo
0/4xjADQkLnFEWvBFztWtwIAjRQv0pHc0FTZAsCibtcWVYEIXNu00bEM03xecuacwU/qrw2ZBVCc
SftDpMM7j5RE+2rpCBRYqS+/AlO1VLEnfni1s28qRGSoO9IBnLPw/GCNhKZh9c8zofHr2xKrBsEM
hheDxTnHnPLzRAg3VF7pndZAMJ7Dxdq6CC8RZAB0U/eOX/MNqMLgEaG6BtpRftU8DJWVQ/AGLPmW
nfFz2CRYD7R5/C3FXYnkMvF8s0AOv4dAtRts7JFihXhWapCs4vuncZZEqlKPAra0BwlHCOPOvbKM
p3WEgezjeS366FT7lX5PDQwRkPt/vgz813XpeBlMhnXD+M+y6Av70/vA7jrkeUtWnz5y2m1nRJLi
kWdQPgaJF9wAhj6AL/P20CvPWIjOyH+dDKhHppDkT0+/n4HPDpGycP7Ppyz4L+scm0suJf5yEpOH
+O3LE0hTDqHBIDxNC/rBtQswoXvBK3zCanTKg20nWueOy9Z/VdM7vuBIpfq92gNv41TNjDp4hdTG
zboMK3thBnkCjqYluTlj2wkedRNcLqla9n4J4mCEPBZJxP2L5uUfexBCEIu2Bswj8bhY9OPezS6B
RN5/+Ryn74ebJ8TEOx2fwQIfFoblCIbyz7dz2w9dUAxmtOldQL3MuQFRlmaA1LaNhSYcSPalHVoI
6o6Ak7aO7pH0VjzdLFxNDIgP6d2s9VyoNuqAMgRdByknHwTTCu8coEBT/2qyON+1YysVaeMhENxb
nXfwBYNW1d/9k9aMgBPm/Ctr9/98D+ijd+Hnn4uHV9pgCRG6bQOT9fPPBdQi7hHJ8jYThsvI5pNH
Br5956h7CQKX4FApxk00eCV4wFHf9AkwbSConkUWWBy9ugExH7PhtvZ0Y92Dy9nH9wKgu5/Kt3bC
hMniv9zN+CMZozfg048xmY5f4jiGDg+PkPJXLxaDqm9qB365VnUkdjXkwufIFEIGW2t6X4LYAQUe
Es+lXQApKbpgRvXIALJX4GJEADpI/C8OSxXEjkzrxBFzeIwRFyWzJDWTvefD7ULF1AQtdRm2DKSO
AVbLXZXtEDH7imSr8EecnbBoxBsp8QxEpFz5MlINz+EZrC/CVdUqZnl+qFRj7xBEbtdVIYZ7YLO9
BaZy/Xkcp6nc4McwfIyja2B6tBBMzLIT93y8QMAg2ZyQaH+UXpTudDzdfHQP1WCg8urjoD0W4N04
kRVVU7Gv82ED9PMb1VMVNdKmb3J3wbHsn09HoMpyHLLkXTOrk8RbU92ng0m7Wtd9WO4/1cVNEh8q
li/MNofeJHWhQ5kAf611VcSf68hGM4t01EBr4LD4/awhRY1vQsmcNVZa+dZjYEFUQI5BxZEDnylV
sgDaTzcPYabDXR9xFzR5tdbsqZzK1JtXHg+wuu2Xyi0tqKoNUT8HgTLeKFYVX+3at4+DcO8s4aM0
VtXK5bOyYia0QswY8RtP7DUR/7hZtCb7ARJsG1O7iLBeRE8E4uxtZUNmmcZwxoFAnA7Sgto8koVQ
ebSBbxwO6LGR6oxILOG68u+nI8VOv4r7flhMYwRY8YZDeGcX66CMwBQ39tNLmSy5w+3lNELq5mcD
+pa3QW0+BAsAPbM1jSqGzD0FyttJk5npHHBAKFJkbr9RbDpO5bniAOmWZzKncTqE9WcViDR3VHR9
KUbUDvI6x1OgTe6BT0NZ+oF6edLTNkWGvwmdFdUZOuAIiHWfyD4QAcg5XO4v6Nr0nftqpGVwkOCG
wxzTrHRfiAuIHsXFGECFBT0JZ1lZpp/MOy2aQbElPpMJcgwMQNigRhroerrUQ1GtnQZswqV6U61S
q24QwVZoevakBhcLEFu9IQOyXFhVqu+hOtpdtKb5ynM3ekNeFJYSScVP0nOiO6xOrRk1JFb3o8lt
7Ry4aXQYykot6ADwjO/lmM6YNv0JVH2gse/wp6CDKPchzRwD7KudWqusddal0LIvkN6e96xwV7oq
AS11EMbRqn0b5og91HAGzjG7hFse2QwYa1wyeB7ZLOsCls9dTGIu95IztXIraBYWvvzXVPQ1B/lM
EF6dhipwD+fw0ZykU7MrBDGClavDkUfFPCnYHSCNm8m26oDPhlRAunJL4xuNZme2tobIrjnHVzi/
6lonLrGxp7apJgESIkbG23SqUquSHb5ZILUynrmh8H0FEhHAhkq8NOGP/Tjn0ScaIli3pvOoUyYO
hkg+zrm15B3SiZPpnMfbYQVug3RJR1UmMtgH20YkfTzAuKHzhr+5nc7rn86ZOnWl9ts5e1EBwn7E
3e6qpFu1WmSu68LZZojNAYNWZ0js0BosLWi3V3WBtFXERLLANjcOtUgtBVoxUZB1mywrgDpCU3pQ
bRvzQsYxWmRUr9xAPkeGDyFpqmOgF/UPtDvVZo3OZki1cxMtWvgBXgBGdA3LHHiOAixvWIKoK3CX
6prHUKRsnTMZIGnAWDJAqZZUzFikX9CZDKkLFMDkovXbZEV1pUSwuA7mkELtt2mj5h/dMG7pV8jL
qXPwbuuNujLPrO56bq1vFnHe1/iZdbqhseqhco64Ikkzz7NsT3bUtfA6yLGxrtxSXdKx9tCL8GXI
h3orjVwt4NkN16LqzB2LkvjodQVW6t3CTbKtjFLIW7Eknik/67/7w0oldvmjV8M3fEHrTzJFcCEs
3AQ54SC+G0qBD0u98s6dCx6ZpNHjV51LxIrRCQmz+NKp9LfQNEDEXw3xhY7c9am5C8PO2oIacJ1J
C/RC+mDvq9D/brR6jjCpBnJLS5rHAG+Nlcg8DjQdJLP7KHfmzEXOg1YucwFiDoUsizfpsRMotMfw
J7w2ssNFDpEo4Ad6+q7V3rccyq5frI5Fc9H27rUEP+UCMgwMsI/h49hA8We7X44b1J48Aw8B2Jzv
t0/IEgbAmSOj4KfjQaIbeL60zFZOn4HBHOznqwIcIAtXQUInaTgW3H3D3wDMm7mNXr44JaD2Pljj
Ngy+jCdHWLs8HkctHD6XA4SOjK7hd0kQIZZDPeGLdP28v7oOz3Y2xKSX1CFO1oMeyldASxQEctpy
izR9+TA41j21D1YIny7P25OfwT0PdCP0zscjxY4Hoi9hP+Cxq7Yd86NVrhfuq1uspo6GbJZ6PaQ7
zuDhgsjfl+lEkDU70xJcuAgfBEcd8Zt5Og6IxKVdGtTJ0yD9fqMDCr6Kq7p+ibJ+RgaaAXwetPvi
PciX8osjIT5FhypNgLdLrBruPeRAHCwwYC6oQTPLlYNZ87mWhlhLUJWu/ajTnlOBv/x4TFDc5YvB
lwohXGT8QCM5ny5XCmH1GfJdvIulQaHGHUWEqUcRIuMHjqSXarC8dTdkxQYqJP3TkEJnZbzQUQxe
BRBgxkdr0Byk4IX6bMAr6RHBqse8h4JHgHyCTepFkA2bAt+IfpvgToA/y0LociSCoQbu2Vetgzjn
+DYttNC8ZONGKqztciPUlvT6DJwGDfKbb3Xl9ELN4mBYp+D9mVMnsmqQvdtjOXmkktXVDlQ3WryG
01RfY5nLd0BQzWxkxTwqoWnnyMv23G28585OcXEA9px8kUXBkebE4m5JrVbsqYWG0N2WnI/IJP2h
MslOVBpH1JFF8ZiMI4KeDsTq8F+aOY77F1hc+dCbBCjkgNxTeajNBqvTJu/0TWvXd/rYAKwbQGSf
mrUu22DSt7ZDFkLDDnlZ8uCa+l+7vW9BZWfo3j3+2goPZN91E8MJ5hjR3Lf9ai7xjlznBhPRHHKM
a72RxqkE3uQyFMw/GjG7+zBONAT8ujpeTGUd/kIgNPMKSjfjYGUCHVIWnlXgqAtC43D4+8732lJo
02sZL/WqxG1GBypF+q3OKr5EJjpbIt/ZABOXFT4rT7OWseakELZBMW9Bye76UXagYmfoG+SgYRWV
uuY1GbJl2ifRs+cXiGSMol5YSEfPUEuQ64K5H62h6qIFGJv6LbU2zH4TqV/cUVfNWw4GA2JB5dk9
nC+PdJw4EfmOTioexwdk/M8nRa0xvI90UhoYPrFYiPK12w/sQFmeU77nWEwQAJ+5+JKZyALIZKIR
+JQZ6mkuHOyjkU1kAreBJiMaMxiNzDgeFnnlLfFJP0daUnhFHsjwaCDbPaqADqYSa1Ms0cDGTiXJ
ja0xsGgqqaw/GF7a3lObWzl34OuSd1TSPXbNQS05lZBV+Vx3Nj9RW+LFX7lvBhNrOIPCPGIjoj1O
h2CFmuHZcA/EDQ6C1WKWOD0SQsaTc+sUnAVcyT21JnjPz3gsEKehVui/45lSyLStPfZo2Y6ax+xY
WUW0RWgsfRgsO1xHGuMLKnqKVUdZuF9sZgW4i6FT6vVgG6NGVuFQqVE6u6TU0ocuatJVEsJFT62t
a8SHsseMNvWtwJMi1QOZxgmoyuGox8J9PKhft80Sig8K0XcM5ICBYYfsf1W05UkZkBZQUcwXiK+X
JzOHzi+ScrAb+six6KHYsJoqc99BU17y+zBuxBauhx6ScOMYDIkgsRF/KVp/2w3IUQc5YnLlThuf
8sA/MY1rKZJFB3ywcQNyQmOrGZTV3u2RcebGeXqlOghdvZqxjkSssSpwWojGjx9CPQ3Qc6AW9LTE
7Iv+HUfqlOtD3JGK1EPPVn7UsAvVcB9rvd5U0Yra/D5q7+EGmczJou0geF1n8CRRUcLtCeL+5jLY
3SuocqoDVVca0hpxgzY7KnplLoA0AlyAirRpC/3BqJQ60pGcAfCKAG8vQJZworRh5gLaGwvcKOq+
FR1bGqxulphp8lVSpfaCOjYp1y7t9+nXlrkzLHqAzZGWh1GG0NDvIhWudf//U3Zeu3UjWxp+IgLM
4ZbcOSlYkiXfEO1um8Wc49PPx5JPb6OncTBzQ7ASdySraq0/zMUX2d0qSMzq6qL/evtuZLIHsr56
KX5TAXxR+PhRgLMTyt6OYTymzorMVtzTvUqepZOzA8k3XWXpswrDDdKG07SHUPtrODr/BtDxeQhQ
OjiKanK2mQnPYQYF+zgkbv55CFt3NVwIT15fIjOTt8jdTVPxq5/h9eOudzD280QVb8Y00q7ks7sr
SMB8k06Z+DM8yjDzvV01h//aLsczNeds/rJyR5bL2dSkiM59BzdfuqPfi1JE516EOoT8zNoZmiKd
WX6/3lvl2BZY5qbx1OnoksF6aA3tp0wJ265Aoq1p7L1MCbNqu84YETx3rEJlrzBxXucRveIoH73d
p4eSrr0Ofdw9eaZXP2VG9iaRMFUSuTunqrxdz9RJStafbWiVkIzL/V1nK1Oa/CLYtqRpLCpQQP/p
IjW20knUG6Rwpu08lunsO17xiO5hcpQAqc86CZOyp67dfJq74fkNQKSaUEC3VZcvDSFlsZhAdguI
M+j+Ga+yFYsxDI7xdcjSMdpNEXG6ShlR09T0Ur2K1NtqZMcejfUwo37xGOXV91lv0pMsyXq3138N
lXXyoNrKtJnZtD1YBlrHMeLU59lphxcr7dttV4t2N65FU9Gco51EcSBbSzPxHurGPMlGWVUNw8Yz
VO1JlvDLQZ53zsszHuy/X03VdnHU2E84ZXfPSnrt9WJ80lb78zEnhe6FnerLNllnRwo2VvFIQGjt
L+u89No1vX4Zkvx2H2jPk+rL4j8GGoVFWpxB8MFGwhTLr1eSA5K8CA+l7rrZrWCdgOiCRggrcg6K
UujnIhzt/3XGCn+nOSHor47oEZE0ohQrCwF4wFgP1kWW+kmxzhhj/CFL8gDkfw4SnM73Rj4i1D24
0fNAPHUdLC8Txp2y3t3xZmhTVLfXK3bCsi7jqIhnWwCSygo8IJc3XX6kBFnrjSlsFwlUvj55SJrm
nBmGcpWleYRHO43amyw1zjhcmtJd9hmZs0scCRwl10P695kVe/2+S+sP2SPT6l89ZHHOssAyqwRb
QrNDghYS0IJlre+hln0b68x7UNeGfG0oTcCsCMJC0y9H7wGy8a8RsF1/LpUOXcfKjsMKUTC0xXwy
Ub9c9PY5X2EKDo/2Q1sRRpEdZN24igEpYGE/B7WlYj453q5wrrY1BXaqx4ClC/MmD6M3YcOGh+5u
wFCJDT0Nwl2BzvPaYsJfnAxCarKfbAVc+DLgynaQylqFZ2OJYrtnKazlaWjs+7JBltdWJYz+BPMJ
/17gJVR4o/7lfhYps9hUa50S0Wqm3u+t935TaV0wu/kuxrH+IDhLOoSf/0beVX+uyUbK+gYPesJm
bXVQp7j+EGyT8qmy34aeBQ8SnGy51/r78AKXmnMDNPux01GsWfBx+spGAgH09axZ6+SZrJOtst84
NOKfra43/hpbNmETeKPQ98piQJLrBCJJKPGfAKBsZdW9Xp6Vdhdde9ds956VLi9mFl4VTDr+Wk+A
TI7yBFP4zxqnwcn304o85Jfok16clEZ7zEL2ELH85eRp6y2Y9bjzSICE39ReD7LBWHRx8v4zwuWT
3j6pQA7GLWA8jGWjl1O3H91ae+GnVPZjFhUbWcxakMYWYRtfFtspZZvGSiFqYr0PDEXfjWOSgB1i
qAfC0a+5885KZ2gv8sJNUhNYXYvC5sJeQaw9JMKLTvDsPiIwtq2EPt28lRyUTliEqla0GWA9kcoO
O9P4imIYkoZpXgWal5lfFbsgWqsUNTy32vjaVO3HbBnZY0T88+VfBinarG6KUrevBbbaipKkrJU2
UQTqkjtmE8uTcdkwY9kH27CtXa7oxX4G4018nMlXFo3WZGe1Tr6y2OGnGiy5qJ/mOTNPeuYpATJQ
87uKaFIw9FZ+IeQyfAWTVph4JsheojIV6Gbe9O65iPYi+JRfjEGRveTgf+tlKHBBCs0WREPS4aup
XOUVqq7/9bKy+I+XpVebjeWuVkZtQ/4wv90PiYEeXKVe7zW5xjzug8kKmsaqLrIBd5HiBvm9v6gI
+74XOfcy88wrLmH2IZ9ra5eS+XwfmnaTrZilxMHEIKo695KgBPswDVief4KZGBk2Sfqa1d2vkVqY
f46UHbK/R9Z6bnyOlGgnLCaf5rI7xHhV/NEW+wnBqp8NTpR+XQ32q4VKx7Ycxvja1Ep6bpRJ33mW
XX4h0kJuyxnMP/ul9+WotJw/erHEXzuC8RtQZeImTFKrmkX8DhJs+py0oQiiPKu/x6OLygOZszRk
RlWq9n2JvRrNllY8IBc5HN2m/GDRn2/qySQWhfESek+z+40FJ5jaPv65Gp2ksN4+ilxzgrC04ket
C/WD66b2oTQ0kkTg77HpHacP0y6xsWFu1ZTwo2dC6DXLu4W1Vr4MUAiCCo+Qg+aV5YtKqgq6p7cE
lSmql3Ee1YcOt0Tuu/JF9rAm9xAtc/Yoq+zGa4PEdcVR9l+iwdrXuZZtZCtB/O6GPNqTfClZ5Ypp
g9VO/yRLnTA8+Eb4mMhrx3Gj7Gw8lZGG5c3YkVECgq2+yb5TmTe3PLZgfMeKgZlOnL8QuroNWVF+
M2Iw0iaSPqfGdcHWLpA6Wq38Noczap69yZ8CL4/3Sv0uuysa2KTJZWEvi+gyOGU3fpRGXx9w1mt3
shof001nJjlcilw/lrqot/Kig2KdSm7GF7vooOQZ5hEMWfqclia+PSbg7tYZ8Kcqh5CpsGauJpr8
XHWgjMQ8QPIqxjSwo6Y/oOKlkCBdy//HwZ+XWl/tXy+gRbiAJl2J+sqq2NDB7EfP4jXRECPrtcry
ZX2hTcumikbjs1tTTL9169zs9242i6Wjyjr5OsfSEpwk4l9x2nl+62j4JXSL+VXFebdAD/pNVT3x
YNu18Jf1Icr6YNh7cDO2smjXFnl4AgUXWQyN1yGyuzdhNOZtyqOUNCYXG2wLMnGPxGEy+DY5/z9h
s29UvSA4AbDpnGie9800cJPDOlF9Rqxl2E1pp5xDr+7PkLvdnRFXylMyI/gm4Hh/s4b+psvxS4oM
1Bg3f1UFFhWT040otOI9XIVecXOquT8iYz0fkrDtHvJZQVUYK5I3EkQ/8mQQPyP1YOkG76PW9Fc3
cyfcaLj3lJVkliS1tocZ0J86seDWOhTWNkb780VdHxTs3qfvit2iZU1MDL/I4ZAaaniYlSbadK1u
vBZx5x6qmiCELM5Ayg6pkiafRUxOjYPutelncYy4S3OszzZqmZivmTqRLTeKgvmVYmclE0W7/Ozs
kK4+1BgpfrbaTdQdHCJCn2NF6bDOywRWg+vYyiZ70s4a9o/ru4Lek2MbpwyfrbkFkbR3VVQo11bP
q+JDpCnzZ2vmhco+GjT1s3XJknBPih0yxnrlxiERgiW48dlqaTg9WzqC4/JSIlaNvdqhoyqLzG3a
fulbZAvWscU0LnvdCjFNWV9XG/Rpj30bVK25PbZu1R3CuXjFe2iafFiW7VUe+Hl/nSXGg9Mu0+Wf
PWQ3AeXVJ5GX7WWxrTAZLoSFadJqH5mbunv1lg6cURU+MPkaDuIodryrI8RPZaXsJw9RmXx3YpCl
siQbbQX9yT4fd8k6/t41yYhFZQm5sHudPOt09UUvsDS9X7vFmfXsCuvUxiEznuwWJnBua7RyNvLC
Ws7Dx49hj+ewrM/3FwtL7EdqpXxM2ZD/9vpQOFpEjopkK/veX8zR06PlttXlXt9HSn5Cu/pNvvL9
2nGhuwGBMe3zGs6X0NGgiq52K/KgxDitCA+X7Hlllf2nOsuE1fmyrGOV8fepRSoN/RYkBwwl36gA
LC6fp7JrV2WKLzr8+GTLf7lcl8V7PYxILawvOa/XsaOeXZEsm7PiIjHi6VstcVmboYPrjZp3rCP+
5bJoW6nDvkmUV9XyorcGDzdZr02ucawblWUs4Kt3rYUKZrfAnUE5m6850QBZn+bedFzEBDlQXhxb
HnIk4AqJgbCg1UgFyEPVJd6lWQ+y2HVWvVNDiOKybqxrktTk+Ctf1VWTyFTiXBOnc65p1m56z1jO
TMImsbG1wQ6dYUvgi3klLVhny46yRYuxbVx7i3XsvV6eeaH2a5gsfo5tIutklmiufq+zdj/PunIB
0pC5Zn6Vh9mMEaxaD/JM1sUkjDbgoJvgHw1IjUNAXMfKzoky7Ge1Kk//qJc95FDS5OGuYbn8+Yr/
9mJyrNZ43wkgrpE5Qr/ZGM47dbVHnNcDuK5fh0oaKGbQSo52pG4bWbz3GY1IDVRPGfd66yS+pVkx
htJNdHSqPNuPIsre4jB9kpSSpQ0T/hbd7z08wOj/vUeo1N1mXjrkYT0URL2+I3jVRcVFV52taeC1
e69ysgRxhHv5PqLR0/5glPUVekx+kfWfnZ1ZdTZDjqOd1ffdI1rzMFtMHDsmYice6b7GOWBLVfr1
bHWPn5VV0e4B9K1CrtSV66FtsnjLHlvdyMt8NmgO/jEpatqLuto4rd5OkzKrQZaFfXCvS1zhOJ/l
Uno33Zs0DTlVX46Ulb+1y3LbooXxj8v9a8dpfQeyRR7kFW3N/VV3L3LXMbHLPm5R4wizSyGgbTwy
LpNfRXN1nXBjJLNT1uq5hpuiGoKibOnDVu83UdfAreRX3slKu7FXU5DZSDZpg/apMbbPdazyLNFj
5+h6KeGSsUmfdPddtskaEKfJwSHyGNzrbAsfj7iATaelVvMswAo8l8+yuzxkhseyXXWdz9eQdaZQ
E0RDRHvQS3c8aLkKBibPsyvBuOzaEvs4CFQg6rDURv67LkfZIvuA5ezAYw/oOK+9ZQPcSW1XDgaS
YXmmn0orHdqXMMfw16qxwvPc6EtuxdOHloNZb6y8Iw9dY0qXRQAkinY+zTWkehaO0SNCmhg0KjAw
U7bO/pib818Q7QNIKGPkZ/0I1sjwwCyZCApkcf+ihCTxBqNBusNBelvN0uSorOsuuEvl1pjm6aVq
AZPHNsr6mpseP6+E0SnBlRDBx57bL8uLW7jkiKh21dmwdPK4zpxVZIf+U5Zn8tDGbXkwWwOxpyi6
2n8fCK3BfZ94rOWxq+9Vt/2Qjff6f/Rdplqs2LZ/vcZ9qEjd4YQn31Ze+14vz+51S+XGlxjZ7PUd
/OOV7nXyzaQL0ssuLoR/d3ULM97XdoHQVmS1V4RhMap3ImM3uXm7bZIF/H7+5DkQOZWyc1+qQn+s
sF96UEmkvrS9tviL02XnYcy9lyXs2w1xF4fvgFazHe2dwfJ/q69Fb/XSXRQgOPJKydBo+MaIP2Sj
hVTQc8jtwpr70qRWhQ1bxK2O9zrHcJWzJQMFlkGW5Sky6eMJROvK+5i81zzE5zubxpssQeX8khfq
+PBZEiaBLXd6/CzZziFfSvVJlryUCImNbkBhOF/Bn0MbHrvlQR50gLDbIjRUIArUFbX5q6EBUYnl
iutuO9XqbRj+awuiKn7EE+pwv0KNTsBDEol9kcWY0f99Zcjx3rYwQF96mHBCd8rNLdpj9mMH6ObR
LJ3kMJsOzLKhAlqyHgyiItcc63k9ZDfCqpS63oj2RrNMLE8pyb5JbOp+Y8fQ1bH3eewxTUqU6aLG
87jJiWx9R4Wn1uzvDUp7GzXN9YuhVM5tHkiryYYatjm+nerHMFpwOJfuB4Qsdz+3XXnKMWtABPB+
mgDPPpHWbZcgifTy1Gk23l2TEh6xdCDmDKHStprqRQzAwJnhmyPBveolZ4Gzb7DC3sjWHHLhtRnz
N4LRWRf04+K7fdw+V2tSFZWZxbccXByHyMMUAIYUtiJ9oZ5aLVw+D2kx/l78rix2jtCvEp2JCsFL
Wc/CpRS/FWXDP+qytV/lFljQyiHa0m15tliHBjjQJAQZjzkXW0eoDazYOHnSrAYmTN3W39vBfvEm
1XhJ+8k8pI4Z7rJqCL8q0AgmoDTf6wXJ0WKYu1ui5sZ1ItsZ1M1UPEyxUNt9FMFEK0B5oYcxhket
TfGKbPXwUV8P7Jrq27gS2RLC/VswsCzS2xHXGBplN6boH4Svk5O8hjwIOwYEHu2gpYJLE+aCtzlS
hqYxfzOqCqVNEum4QvXJPh5AhIeDJW4JOg63shZovrahTSSC4r1BrMXc7IA+GZgw3RsU26qvCsBN
py5Qzi1a592IQrSWReOcbYjFX8f+u71Wh3hAHfs1OEiWoPZBMEcHDa4rClijgjuqrVwgD5vbMcpJ
/KwNsk62WhrbXMTa6QMctg7QIPSVfHEevA6EuOuY8Xd1zp7bulZeKqBdh3Yx9V1WF8p7YSmB7DDj
sL3p69S8yJFhAVRHWq9gM/Kcayr53V9WEJ2VMdulxkNiW/oDEclxF+UKDiJ/18mzJhF1sIYzdrM3
D3AI2RkN8+Tyx2SsPFhNpt+88kUWjJIHhJ8D+jtOpfOX08x9umXdnW1NGHyb+6h6HR8Z1eC3c+js
ZYN8KyHYByx8IkTmV1dsByq+0rfibcbz/WGotMgnoU/AuVnmvVO3zlZ2c0NSBLbpMe+urf/vUdYQ
16895kuKoQ+PiBMNj7ARkPow8Ekmk3S51/dxQaJ4WVy2g3STDWmmqhdCrEc5SNbzeRF96MY1xOUY
D2S7ibCPrv1VtdR3KaqTeHt0B5wfStQi36+51ZvTKvZm8MDXGZHoji2OUQeQWcaDVbW/RvONvoMe
/mlE/Q8uF10/df6kAqCzStMICxenOMTQ8y4NKBu6YXooslTd6JkGGLh1r7OGqppUpEoGfR+psXuV
JVm/Vsle3iLC/WfiVy9KAH+mLb5Usx4+KfkzIGEoL+thwZJpk9RTvJNF4KKrjXI97+tkQdjS7S+t
1s0P1pIjZEnWPYBStRxlY+xM8w4X5mIrW/G7nc55gQ+PbG1yFL1mcFyyUVbBtABqa84PsmSFxBjC
9hKyvSn0zeo3na12GgOA0k0GID2Qxbtf9afRjSxPa5+2VrpAelqrjjvBjdbmL66LbKeuYGTKknf5
osDqYTMxvc5rSVapuv6GTGx2lf1b/rJ7bOKZddYeLjCip0GYBPC5mAeZApENkGI6Njp6fMMeiyXg
xNOnyp5m1Wb1aMZX8lLqhjc0PiFrp7Ow9XluPk3NUAGu1NNgzmf89pQBl4D+Peos7zE92Txsnhy4
3dk8k23NcmdvEl3fuY5n78wye6+SSgGkbyuBID15IB17RAg4fvJCHu4aHMVvLoFus0OhWdNNA40L
c7rJM8UCblRXCDjqNj9roow59u3VKnrsBcSfmKUJxRI5Y0oe1RC34zY0N26pE8VNVyT5wZmeZm9d
EXlI+0a8PhIYc3ky9GYJXvUYljfyGSfu/8kHxvZnicTec6Ua0TFy8w9viP4QSeTtw1jzDmmoENti
O8wsGfMvWl6teM729opmcNvpmDQVnxX9HDfGpti0/Bk5qccKJuJOIHuQhqDPa+2lN7Rvnqa7vgoi
bGP2IdFOxfEbgwSROgP8GaM+GEbuHqIEBZ5THbZdaIaoj56nIn9OntDXFwEBiETEFtCzA/G0mtoN
mY7tOPbMy2qWnCdgi74ou2tPOD4iYv9XahVIzNZGt41Krd5VnZL7ownAVM+GAF1JgE7xh2b3yx9d
3e/xLzy2i/VgVI169lqwrUxOw9aLm8LX4vln2P/RFKgvs/f9gRQ230X7gcrgPvGKr0MOmESveqi4
5bMOWs0fG8zldeVrVKSB1dRMK3WH/Zgw/8iKd3S/dgbfTOFhmjc57Q+VZcLGMt9gA9QnIMfsTjB7
8c1kIGSgKGOgL0UGwMr6psf6AuCbNaUXlyKgwwdk0m1VMMHOOWZTdZXeYhtk9RKRt7NSPAqmst+D
Fv1DGYvipQ9/1kjo7iGhvSpER1knLLdqIoCUx6vg1JQxeSzORtX0G3hMPslSo8pEeAGI5PgjS6Lm
ps0GZmjZSz8M2qvhnAYQlIESihcNXsimRNlgM/EMIOJpHrEXv5nLdCqFihNXmt/GDs8nDYrMdkn5
MUj0DvsYPOkpjo5e3W0dHfPEsGywyDHHp16LGxafXb2PbUQHh6F/BPqxMZt5BIVsnrTSVXw1jnOQ
dv0XZylJWM7lsunDojmJZDw2PdhcpJZIzQJfV3r1MI5wzEqzAPgKrgvZerL9sYOFSkWaqOtxixtw
ZYhD++Y6wJxxzRF9be+7PkY7M1YDGwSkQHrhsCzwGEwsgHwtLLQT23I3GHuFpXvYHIlh+2bdzaA4
1FPiCfjhdR3r23qu21OfIpz+IE9reG+Z/1vboqtUFKU97Fu1P5YVgS7QkYySV9Fk8+cFIjyCklD3
82kZ95A9CtjOZuNj9T6ho7G0J+HF+s7q1QdVr+oTQPKFOyx2sUthf7xpZ0AmvT7/YK6yocks3lMr
VjV5VgY+s190snXEFYooCCsHD6rM/esZP6ePxGUDNzt17Bf6d912voiw93VyescIrurWSYY/q5af
R3jLY2XaCPhWaDeTgS+LVSR78B6aLI3RD8Z41RYvRbzU26wHiNz0P3IHzRKAug6yqVW1XZTYfRia
8JgvrvIlROA3nOOzZvSvhdWVO5RLProiU7ZO2PLjIeyI+s9wVW0xkMInUa215Zc2Hr5FjdmhZBjb
+9QmoVKN/S4cmiLg/abnPJ/2XswXkldotui5NVzrki9Ly8RLPpLX12u2LqHYp0m+WwgoH2zRXvK8
RNonLV/HSg3E6g2DTyU2UXimkdFMd10ZXpoKVYmUm1HVhscq1N5j3SFU0zZnlf1G0C/DsIW5aJ0U
XRHE7FPzmAlELpqu/im0svTxpDbU5icqPYk/mQnW5G2GYWr01BWGdkCht4l6a4MCcum0X9RMvNWm
GvueMbH1dfNb7NjRrjFG9IUjsKmNlx91jUVC6qbvXeMtfp+6c+C0l6rLfNeebV94BYbveeXuStI9
tx7IYhO13a2weqK5yJEgpgYPqxMqmpRt/0pMP/HFYL0bZQQji5DTg1C9w5iheeK2p1KZf3gO+leW
92GNOfafxngsyDz5sSBdzOQ8BbMFnK/UPTcgDD0d2HllZNdQs8ny+pyMHc9gdzJ3mGfofr86fRqZ
9gahewK72lzM2fU2STXgnZFCThVjcpaHQVjJmezoOcsbG+qwnQPjHb64KQQLIkt+bit+3zU/E8N6
s8b5z0bvyIHF5gUw9rmChejMxBFN26036CB8bTEb3TpF9oKsuHWbmO79rsmaQxW1+WM+g8NT4v5J
9Itv9nm2zVnUbXSIWYhiJTh8aSNY2twOeg1n5VoXBoJAbnpocje6YEsTovZjxOfFy61jyErtJOJU
OyWjAUMzLpZzmaTjoUAE+QI03NhrQszXIc4jFrPQWoHH1LthxBiRXJO2rZLUecy7KN5GzbXuofWY
wiaZigEk2hksiYsan8MY8d9gRUEGXaqSNzeBxFtCWC+24WEXuIj6tW0Pg2LjN1Ak7mtH0j5oHKtH
bT9GY7gHBmTMWDIhka9+XWp2Tlo9lO9KTU7US7vpWFmmtYHy2vodj8v3yYLpE8NreYdW3AFOBvsA
ThXXv14Y70xgOCtC1Xqf7L7Hw1eoeGta+GcQF3mPEETxeayP78TT2bCl9fCueeHg56Ck3j0LKSRr
cZv3qOQRgY5h/Q6FbEJUG4m3SDFOGA7qN/QnPQISTriRxUQs+q1QYBFN8fvSpVUAL8kE0x11u9qc
mGRN8xTb7InDyBxuHSKut5bPep7cZgfgjL0yE9Cm8nKolpljXVlrE1HyHpWlUV66lK9sNIPB5l0i
MZQi5T2NaCQjCtNHxhoFRc0HaBSw3wgHPXsytcAGMr5TVaXFOKX9wx0yUsxog8DxL7+Q05l3A3oi
G5BCdoAbluEPmpE91Nbo+LNIjW1KCNg3rGGvl6mHJ3ky7pbqNqT1fOjbJLwtfBYlsS9gFl+zOBSP
BFJ7H00qpqxGUR+QQkfRr1gebXNmwi6bOSCQALoO5W4SU+xk1SHpA8gM3c5YTVD7IglgxKcP9tiX
R2/BaRVpRzxYquVb2Zf4jJTLvsaVbztX3hvg4E3fjAnEF+7/cAHxO9eu4KPYYEMwHO4W0NqOvQ3T
OPLDjEBr26CDIzjdJQmUIRGi8aWN2aOtpDd9fXRHGYErO++bTY92qIIOGxO3gPhAQAAt1tAKei93
fDUvSUQyPXRJaD+PlUdQ3cp3bW9U/lgS1Ci9yN2kGMD5LZnlbRtX9mZ2m+GEUId9TYSW8KdbwC20
hMs0kwdqwRL6wSmTS2HUgHSNy4w03Xaw5uQMt6Pes/C3eGcP6KbVBw3FDKG04bnjVkUcqvrTdJYe
IzZhHQakaOI4IYQ8O9q268JyX0YiC8zktbW1+jGaJ90novaNpzcZ5lHMp8Lyh3mo/LiNlAe7avvb
ZE+KX5Cuv7ZiFAGazXxw1TvFWG8UJWGetGseiXYDbugB/pQNCpSFhYG2o2ko06N56SNK66paeoPe
uOMvMd26lmwjNoreKQpdHFNz94qQ+36IlMwfXPXBJKCzNex59rVOOXVe+SqE7VyKTvnRTPxQk6UZ
V7Oqi207p3+1BvidBlFxnHMey75JLtkwTr6SzI4/4TLQMe+jCsG0otr5CSPvcDuHuAeJAaZ0H4aY
riHdIRzlhzmZ49kMgW9NVRzE/WQFreB/0ld6flLEAAXUIDA6T+XRnQecQdyyvqA5dlMbtlQGUBED
S0Qdyw3AsqzIRG6fm8nD0WVi8aQ1Q7uHZLuNJwXKWi2WQ25lLdDK6qVryydFBfCGwHa7d9r2QxOZ
HhiNZnKHZdx8nvmw9BMsuSU6uhGuRWtMtB/idIscNCv4SJs3KruPyovFCY6SSvZq+da2Blg5lgUb
bgo4FPisB8s04T7Uex9ZWJh+5wzEOpBpmjK0oVv7gVTpdJsAGaJZ1O4yN3pzEKvZTp6Om6nItssU
2WyGB76gYRA7OwrVrXCyNwyBpk1NyGyL5Kq6zWLQhKUSIbSiV5diQg+rDZmicts0fAdJuJ2SDE7Q
5UkXiDDeE4PLTinSu7aq22fW+BfMLjtkzJNHQ9OUfcWN5IfzYwaAY8wT8dSyn40sEs2GS95EwCvp
6pYdq9rorPTZ2VVGNO3zytY2CQAbX7jIySYPkZgsljftEOQgJDeWkz7FnjjblttsOyRyyVvn6m6A
jndYHNWD8YvICc9wqDRDmu96hN+X3i6R80rwYkBPfRfO6rZ13MaHrpztQs/iSRKKaIvK04eG7s62
7tvxi5YTFsph39S6jtWX5+FZaiD8VYfJtMH88Qs/lUuMxf2D8Ge2EwpOF7OxcTIwMhFBOdD6ToOj
SYOgnR7mwHwm8RYTn4HnGihgAwG1d00wsKTY1RYK5jVKEKDDy+65zqBwGSQCPXL+zQSCPpvM2VdZ
SZs91mA8f74jszCeRZI9KWG9BIOqhVfRGh+2SR5+GapT0qfiWMw8rk0FOFdJNqNyzg67TKinZ7x3
NxoudEFdaygilSHUuRCcUtqeOr0A5DVlaDpGtR8isLpXFfYsQ201nwdrAQVhljnWSLb1FHrpsoOj
iRlGCiG1XxR26lOeAATw6iOWl/1pGsVwkmf3Q2Sb/SlPgE7BqWGmdgi3g2/fz0Xm7vlxq5ORqdXJ
Jt6165byNiP2e0ISaTklOZs2D15SIK/mdiQD+mza1yQYkaE5E71wfUL9N6F5zSmti7fGzQmgFObY
HJY4Z4vswWp2sxlZ4n4+jUaPlrnT4oVra3nuWxbqLHphHgdlNcSr9tO8FCdmkYJN0BRurb58s2NQ
Ad0QlVyfUEuLz25uloESlzF7KTc8yQPLV9ahcXqzCLvvQkVtTkvfoJc1WvuGx+GpUVOwizHLUr9u
ypck7f5su6L//K7kmfya4sVC+3wOFxfll17sw9WNUu4z5Jm7FldrPn7vTVMVE2+agz2F48mOXiE1
VTzothpS/+wuyMp6TvJmFFGhBa1ap8euW0i4LxttTJ80xUtws+eDkXyzkKFECYIVfNuGYcBDan0D
9cNQtrdU4XGBhG4Qp3OY+7Eahvslqw9jWyOsUOCKmMTHsYOXqLBYAwY7GSf5DhDzIC/sLK+k7Sr8
Kgx3CeRpq8UV29/Q8OMOECVSIdC/X8rCY2s1msRrMKQ6AXTQTwKOeVA58Njq7+6SfSfu4vLNhmjI
DbrlsjumjAcWNqixOMrfqtKn8tSsB1mUBxMxD/7m60/5b80hRvS/9R4dr93NoyC4WOy1agwwW/5g
c9IHrYkq3NZWTARGivQw1LlHUocOUYX/9/8wdl5LcuNYmH4iRtCb2/SuTGZWSa2+YUgqCfTeP/1+
BHs6FbUzG3uDIECQlUUDAuf8JncjxNLHVeVV4DMDpwRyR9GB+NuNHwGeEmQAB01pLn7ShsdESZFz
f2mxCdy1YXfN/OISMw6cUMnGIa1IvyMnJwiU19C0WjxmJ/2lRhuecLjibp24UlYAo0kniGi6+WWa
MXZP6U7rxdUhK+and3zX3yvVNfbdHCZQLSs9DQKZyKrSz6OGtc0eIoJzbyveYa9zwUum+ZsnaZDY
D2QCImXXH5Xcjnl13PE5GBFksxylZtZEnNFDvKHskpOvBuhyNwrTKshYZy7NES0YxVpNZJ1XygBI
yzX0VewJ847iUVYU8cnLpw9uNv40gFaPZp/hralHzSYkRab3jffcB5OxJ6hcwBpbRywhNlZV5y9q
CqmxYxm1DpIiWrWJyF+siIwzQlaI9md7iPbThiyMRy8En40BZVs8bnR3iv8C9V+d/Swy11giZ5ta
mcpLjHCGoeXKl4JhducMlXtM8CW64p1JTtqamp9DHOydqcF7vjHvjhPke16B7OATR/+SZz6KCZHy
vfXNYo08bQdiNEieFZV1T+112yIJg++iCN+JJK1x4Da/dSK4Iojq/EoD4ml8F/RMsV8Sn+lLJqJy
VanYtpm1/YPIvEssgDHKUZv2QLDkRmoQjktbQrQiWrLJRR0fdRTnN05qTgdUTKf9ROpgA0rT2ExK
U2+ZPm7yoo/2ajnHOzwiUhmR1iZo7WeA/tgVBt0tg09iRHn4zVcKGyY4yQT9HhdqPpNXwq1q2NOt
7tVvTa39lfVNiTo5hEmy/eRh8GqJ3MhDB6jPNmgux9cgilPIrfHIILVtxjQ5l2nRn605ejcC9e2N
qjx4XaW8Y329DTyDkCqMvY3fJttBROIdpOCPAKOpJ7PSlTdDtRTsM9R+67YpyEYrD3dJNbjfKuLX
leeCra/98UzgU2wSEzmljgzyAUX+jYuS+/fa6421EzvaCysA41gVYb2v4Z7dQ7OB9U4m/FeFfLDl
RR8VhsTMpzXj6uVJMXuPmAfP6IKrUfqENpQg+5kUv5AVCMmRhsVqqmzvDtrY34nQgTBcTnhsTfH0
QojhY9Sb4zQGzb2vG/faImwRZuCZMZqu9iiBMxzJ/HfCjz3JnHdMLi1ZPerLbtlTNsq6LGT3x9GP
tv96Crnbnnw5ziNWphwFkU/YH7Op8bKZ99gdy7rckt+bLlTpJOt/bD72P7rLNll8apPnkW2j1mQb
Qy2GFWu7BO23LCv4qM6bqsMUhnDqf1qNzmRCMO9PFCC7W/zY/qkvhy5lMJIGVCxlJ+KgPMmimD+z
vZkjPibrZj3+p456NbPILrrkoy5ulqbyOripsQZEJG6yrUhtRvfI7PeyTRYq3HQ17P3L0pTa8atg
GHsc1ODceDRR81/a5I6sniryO7PW8XzypS1S6pWmderx0caKc42YvfGSm4m2Dd1C7K0CqfFcKa1n
tTDVZz/1Qj59Q/O9crUvKUDku64qw2nyg3RrY0B0zceJ5ZMYV0i85d9CEBf7CAPIA4kRWMuwEzHZ
22i61226KiGW4mdPdt7VFzNK9i7f2DNOnkyRpjg5whzbxyz5zxmSrXvEXd6zKnGeoR+qW4VlF8OK
sJ/6ZoiY4atP8dCcEENJz7j3BljqAOQGRTVtDU+zMT1J0Y/Lp++Bg+wkF9q7E9B/yppK/YbeWrYJ
ejvbqpP2Srq5ZYnZItOYx8O6Rt1wb1Y5mR4VQSZNhyjH1HsTd536Xjo9gNEmntkURJIS/KGwoBLG
X1HxYdRtzUoZQGMrrC9TbxabFO7cLQkRKSiG/Aex/PEsmyqht89ekh5lTRYQhcWuhvq9kf1lW9Pq
757VVRdZ68J8IsM0PDXN6IFTa4JNnsb9LQv8DBps2G8V0fc32RbmTHYBRz3Lmocr5zks01/I0PzT
YRqQqiYqCQZlPocsUv132FvBVZ7GK6bwqGJduHp06FrsHkylSo6yreS9vTSK/+zV5PDHfINeonjV
plTFxDMed44r5vAEw7ZsE1Z4TTMyqLLJyjtQt0n+U47rsinsp3GtFpq+l9VorPPbSFR8OUOGBbYO
UEliXiXIFTjoa1REziGqGV+RbPkP6HbpUk/MzzX/66P9cz9C/BlwSEPfyfM9OnZaeB/IxrGySfs1
Ck75E5KB5tEYZv2cMhxWsk0WXa7mT81ciEgBzqmP06z5BDXn3x2Pzlo8OYdCV18fTXJrTPz86dHm
Rukv1auY/VSht3KrOnrKdVLGAWa9y9ajzVYaQASVd5I9FDJMS7dMlMlB0QHDNDqq41FhYoaips27
IBC09Zkz7GRVC/IUN4QW3rVj1e+B788gnzlWOHcO+yA9REEAqHqu9kFb4BgMzgSpJtZegf1ueAn4
ttwkwjxXTZLqB70Gud/0rf0+ZFV/CBRmbHJvMtTxoamKcSNMuPJdYzsnv2JSYsdE51RFCxBJS+w3
p8tYgnnBF1mzUi2+z3kCWQtd334zTAuVpCa9yqa8Fcwm0mK6yCqIKXONh+O3Ep2HjT6U3psVdgqS
YKGytTzPfdOYGh3UjEmdrOZIvaC/xiRHdjYYLl5hMJzlTh9Ex9tXnce6W/ejwXtVFK/qfNK4Ybrb
eF52kR2xJWZON7Y4I2FcuJJtPV+ebVCjQuWxvvfCooNEwydvkB82+W1ydccn3DmncZoOusjasPXp
4CT1LnC6BOynCPcZaiFvor8WRZXuPAVj6KSfdS97+06QwCL5q7XbHFTWuxJ3RKcS9WsrYr7uY5a+
W9owMs9nlMM0JmEubjjnKYTujI5o8t4pA8kWz/+CHDQWHAPiz15r7mWtLPrqzTGOjI7h1sbL0gEV
dHJ03YO+FSNFnfnBez0QyUpKUlLQaPSDlglnHZATmKN8zroD6bINE7PdEcaaY2Mu0/n0PrZGtjb1
VBw8fYP4qPtqz34wstCTg2EqL0ZWfW11BSsetxxf+NHIcOQD8eqEtYtiQIuMSB6vhV1ANdTREEQ1
K//eZN2r75fqG06GEnGzqkzPv6fEteKSubqqlFyfUQNdNBdyK5jnGHZuPolMJEuTNvjhSTG6W1Qn
PwvbNQ41NhbPgYU+3MgU95yW6V/Mveufrhk8d0Oq/cJmYxd7tcVi6aUepxUT8owcdtMAl7DilYe4
8lcx46+DrFoJvDHezag+hgB5f2opwnDKa4KNyU238zPKvNku14jTZkqUbd0+Kkh6h1+Z9JX7zoXI
EDRegD593LyaXV4RCLDDn1XwXRWTvfdqbUbnZ+5mVIkRZlGQY5ztErRVQcbak36doj5769toZhcm
wUlWkxK9UUATF5j39qvfjuSh2r6Eq2EMr2FlzvyyqN6BCo4OdYlGiKVkB+yeMHFI7OpA0K/amjOt
nJW5cWPqz5+fyEGSoNgAgtpGCol+klrJKtKbkOCNvTL1K66DNzExAhkMtTvh6zlu3xmoL0Ur3nWn
QbM2za4Wq7X3bnK1a1PrO7kP6VPv3OKhvRrsj5bB+d0MHO+eFsjzY5Hx3lnGiIs2JszzvgEhOGLN
uJrONRW9xVvZEbmfax3J4luGE6+soQdc3Gov3gV+Yb03eYnZbpbu5b7Ws9Sr41eHpVaY5bXpp6Op
xiqyFvohLpPpOZ2LRu3PU9TohGuoFW3d7TpXsdEy0u3nQdcc1rxjuiKig2aAbDTmPZHFN2Yc03Oq
V/az2mvs9cdm2pph2CFYO9flLlmQwMTmqXuWleVUaVlbJFVzwqhpHxz6LiUsWQcYprlWFUAYQjlM
VvP5D5AEsDl6hj2TtQBORHVodHpPrjod22B8W6pyj1YV3Sm04uc06f4y8yg/pkS8nruu/KdAAdPZ
4itXrj/t6FVveNL5KY++jeFoxqoetHIFgBxpkfksYUMwaNAjBANMX7wYsTvsgg4ypZao4oU3CZKA
3U3jZfYwkm2yn4s10IusuqX5CuOOKMN8/KN9KmvkiypbQZdRVEzlfG0TjH4A45Qii5oMgDEUyz4p
SCLPbaHJ6IkQkADOYTdvqZW9F34ZPMua543+DK3EkXze2TeRsld6O2IhnbVvqp3pTza+HyBGGkAv
9CiBpbI4vstKUJFjQq9+usiq1gDlgIyX7GW1GLPo6PceyOH5SGQ805epD5c/LJtsa1yHVSJusmal
PSHWHk0UWQ3xft/a5hyIng8PbKs4wcWwV7Ka6I71WkHBlTX5+xqhHxI7rV7lb09nnNdgRQp+mvPv
noFFo64VW1ktMJfn0cxwu5G/zU6RQYoQgppr8myh370mBSFeEsuk1iwtU9dKWVcnm2QBgeSxZKw2
8/qg2mSGBOaf786Qj6tICOc7AOJzxRaedLxPtTX9Jm7xZSQS+q1ooYuQlA/u+HzzqWdquMKjs3gG
wZEcitz2T40xBWffV8IDecjskCPi+aKn0ZcEebaPZnRu5ohfu+MWH1ma21gux8NJKzA1diPQN8R+
wo8jifiaCD4LA0240XMyZBFIHCHOpEj30TC92VNmrJDjBL5RJPZTM7X5tEpLjcebN7VL0hdZKLad
vBANRSLb/+6g8LjuYhjobl+STxNlB+AK6DkcOhWNzRYWi9cMZ8Dy07Gqyx/YZipHS0vHN6steeyG
Vw0/+C/4rv3MJndNgh7l7sLfBXbwq2zT+CWMQnRrE0fZQdNXvxRWpDFpbXaaq9vvgb0nJZZ8Naap
3xlKGG1dJTkLxfvJdF09mVX4ywzzH+0QmKR3SueggRgly+ZinIXQ2FBFCQpMkB+8wIj/7kkSJaPl
AkUqSVY6vNhxOXgbPSC9VAIEuOX5noh8RMoP0/MmizB/QZ2YLIH2tZyEd7A8Mp8A35NtGSCPaTqA
lXqw8HXd+RfrbxfW93OfaTdDrU8Q0csVWSixU3MiYhZylwReBuK9KnPzyjFehuFvHccT45o3tnsY
0xb5wwGAcrUmzqgcNIW8Gpymcgd3XkcexDdOP4F6qM8JEbAN+kr2JrOz2Ud2OvJ5RGLTFt/K1K3u
k85Hmyb9xSFxD7jbCYiYUijmEFwGL/o5ZpguDj3auVgt/p6gwRSN7uEGKOq11QXNleSttrdKKzgJ
KyMqHxbuRmSq8QXk54/eiorfJiqY5IJ+hW1bQv4OCNbnBeIQfdOuVETqjjj39Tc118LXEpSKrMmi
tBptB3Ge4NjcQxZ+oYN0GbyzD1nlhoyKBuwvOoCN2EZ4Mbx0mqneR1KrW08n1y2rFkKKz2mEFvy8
swNdeO8NyNiD3V1kkwH7YO+Edrmp3Vi7e53RgPIEQDTXZJNmWAi+NUl8kgfMX5+jwZeZuUt4yDV/
Vvss2vvoA2k1w+Iqa3hSiW3i+ljozDsHVjbkq5uTrHm61t5DJQEh4CBJL9t0PEKOnZfZsGg4QBZM
Sna8GtiLzgcIVxm3cRmroBHowaw6em11sg/zTmUuhp7AnwJp4Ch7EOruT36OCtTjlMJNToivxstv
TsM+X4feeB8jwh2jpen32scaLauCU5IGfOnyJvptNza60sydbk5g35L+o8AT942Y5no0rAFrksx4
K4biZxAjNCH3EaJV14hTegcQo+abreFnqHRev5V9M0MXpxKbmrXc26tkerBft/a++cr3vgAMU43p
yQuYQUBFC2+yQBwl35axn2/jf9v0MUxXovQQ77b18DaKAZSX76H9be6TIDTubt4a93hSGPTBtBxl
NVK89qhNwENkF623jTsfsNFJw6V/VpNGHlBpPdjz4aWodsDdfQTR4baVSuvcZBFHNaNd3Q9HR0TO
rUEb/XmIFGjmOgC03BSwo3Gk2cvORASDK1pyrGn8JluD+q23XKBhC7D5n/NV7e88VfwtzH6AUdim
3ODS6Vjc1e1SlW2NWW0qje+ZrGFimu+nEoDdUtV9jprSvQ9w40U2DcZEOq+NVGw9SnGXbePkn7SM
F0PWqkbpDo1V5fTgj8qis8eXAnDI09IECxJHq95bGU4Wvjour3mDdpY96uaK3C6ZYqMXN1l4arBX
c2N6lrXBd+vnsHL3uZ6E8Xqq5yhwVToruTcP+conlk7orI6j3aPN8OJfnqry0euK+qqFsMp+OXiL
DrV6kwXPEQoeHdnqR5tv9u9VqA4XFH3UWyf86FJp9l+PDjHrFJQ36nr/aHOxK2uG5aR11yNYgYzQ
2hrs8aKH0WszeOkz38D0mRT6qYMEcZI1jDJtdSU3vSS4aY3ZHP9ok4dZdf6janyx0YoyBeSTOVdZ
uBVRQgdCAAx12gpVAaRLLqbqNzEc1XsV+cXdjwvCa14U7mVbGmbEKiMg5kGWF+ux9NUVz75/lJ1N
A4/WHJViwwT+U6jYYSUMs1vRhtW9mopbQ6DwCb3X6p7HiNyageKvVeigeD30Z6c1Oy4AOwPgUxsS
qSClNLu6q2MVvdSRe5Q7ZRM+YxrB+9o7amNfPI/mcLaroON+9sZ7bfbFyRuqFlTQKNKnShTbrNgq
al9s6tqpNpolJoBHfr0zFcN56mIoGlHnx7P92BYft6+14efw4buLX3RPVidQbA/IScFL+OG30c4K
EDyILVY6OTMAr9DKwxDaH5ObgWCrjmonYE4oAZhutdM3DXOQdc3sI/PwF9LT1QRKeD2ECkRSn6+5
zPaBj4Fdb4JBV5X+BGLiXauccC/4IBDgVoGkA1LuOv2sTmjNNZpikFyAneQq+2TQv7DuYrABvbAp
DPU5bZMjZtTKpWwL6LFd7x7TDgKcYbxHdR+x/HNZJ4P2TLvAvU+ppZ1GMtrEOxqCiUa+SrOxgTO1
UgecdFEnJn074gbgFV28aia+kSyGn9TuqgW19zqL8I2QGOyxNOE9CuNi1pG6UzBGWeXhl2ma3sgI
bcJGK3a53bjnLsUNhkAAm49i7FGAt43yjGjZVxAWAy50TbcrnAAfV133n7vsg9MEJ+RWjBW6z/3a
MQ0yt7miXVLmqqk1qFcj4cx9mU5nC8FZEQASSRUsF2MdTt4YH2qtr05V61db7CP7Te044pK41bRR
G/2rGPAPADHVbsUERUOdiqsF/ONa6ua7EoXlIUWt8YJMIrgSvinbpHaaS5HnREn0Hv7W5K9FOXYX
gASHtkKQsanidVYVey8dvGNmjOUmYd7A0soMVgZuWuuqaw9WOSMCRattzd6OdwCEfyDV9H02Ez2Y
ZMnXXK1uDRyuXaPORgSP58auFeB6cdOcNUp0EoBroSXBir01+NobNmwb9UcZ6yO8OrM69wANjsoc
8DDqq5xRa/O0mikKj1FLHiQJEGbJYiQjwr5R3/X0e2crz0kCzxdxlHUSXUEv/55cozyRf1P5EsYV
mmvqacxL7WbC8DB57En32lUfg79xyrWRBeGlzUpxEgMzjFTj/R0DfHmStkBur5+f3iIlZOV0aFI4
4TtGvUwwY2KodllV+8Aef7im6l4GN27WhAKbgFDoAnbAW43cku0cRRfgCCEg02gZpmV5NUdKvkIE
yNZ9FH7UaYFLdmge+JZ3MYgV5K2qHRf0d5VgETMQhif7gClHU1qvBEb0VQS6bONH9d1zazhmbo37
m2rkx6BiHIwUcz31Xb0uWmICVfaKpql66cJQuzRz4ZgYVjqQMJNsFejC35otSL1A01mhKE7L2GvV
WxHH7hpQ1i7MxYdC5gElhhBFIUIZPzurL740yJrz0T60GTZ2jgunSRfkQNQBeqrH9PhJ1AB5pisr
kmZN3rMszGdszdMVbgDvSaQG/HnHmiHUmxFy8cvgEWCv9HYkKyxuCKvw+WxKEEq+2oLDN6PLAPJy
hW0WswoWhW2swuExG4LXUyJ2tjerz5bdh3D9FIEyA3ijqyeAGMwM4KG/DyasGnUI86tWg8rU/Ooh
DYbAfre1B5yvsh2izs7KzBp1jdB0vlXzFoRyq2DAoqkK8pHoxQjhk1go3PtYjrchsOsLocZ0PbUj
omhp8wJ7+UakuV5Z6MkfvVEHBar71tGx3ZPid95JiX33ZM04nTJqv9eudylChlmzVhjGkrI8TCgs
YaH6dw8QdV+27d94Hxhwgm2xVYp4fOrxKro4BI/zmUAsEv2eOO4Z/MPILHvwuYL93wOrdqIbAvhS
FG11o/VXdQ6JIo1KAhWNMMm6FdahdMt8ZcV2swe6ngOK8yxAN3wMdpCZT05GUkrP0dxCOvZeWK1L
lCfXNnEU7YuxMfddVXp/Jd4bXKZWbfyfk11t4LzzLfVmiIzyMzS6dWal4qQPAn/EUq03rNS9Qwfw
bG+BAwV3QkpK8Vm8tRDuHSsn6KGaG+aMT95g9a9Jj0aRQw0xmXjbmOItSxX7/CjKPneWqs3M/2hX
UMSw+Xq2fOaOXm+BY3RTgJ6l5+184XvrwEN9TWPoW7NkXumq4FX0TeM8VRFpU2YfH0mmbzMRjyd1
Qr4JoairFolf1uwQBVXngm6xfBhZnfEhnotZPMfMBu2imlVz7btmfG6ieeSm5hWiuVYhU92ySvaF
cNRgnTjcRjBhR6Vh/dF2CTMPK/wSJzo6h2b+ahmDvRuykPX3XPju0+S18NAaLdrW7TVx6vgUsDw4
Jb4TbowcAgBs7PBs2eZVFwbsDW/gicLusQdxRXwv2vZKdZ0wqCSwx+KsnQXOtPQgMWD2nJGGKgws
0bRmrysQmP8WSku+qEPbNPewyzACJLX8AqTGkHoNYRb8Ghxkz+dEgDLpW93H1hXDLTgSmIF6cKxF
BxprFP3IitPnWEIjFwSljzyo+bk2x1c1mAaoHb69GVClWY9zFZmCcd2Z3CwzcQGaOUECr6RFenLS
QBd5Zn4GkXHoRxgpwJWeW7O9Kg3+T5kZxRsdE81pLTFzwUzgt8CfbZ1+zOAUTO7zkGgaU8E2ffFI
zZ2iuvwyATd6x2sDtGH+PejD5F3NcInxmg8393m4ZZTAmUMF1aSz0kl4oBzP1Z5kMfIJA2DlKRtf
9kYDHHu1QpYKYE8fpMBYZeZJngbXyrewEtkxjQqG7KF1Nhh2Aw8hpQAILp/WOYppoZPbvBf22mTI
e+o1KL0VQAH81/pdXPP3kBzxnyICrId4Cr4ESMEhProbsZbbOM4AwX3GGwHQ3sQadxf930RZJ131
m3VNc276dF8NFZ9JUIGxg6W1GkMSauBxVtXRCb7lWWF8RUIeRc7hpsfCOiS9cpsIAsz0VnVfmrPx
QPS32hqHyBsCsvUbL5q8YxBazxGptHWiI6vUqBnCfwaIcfvsmvp40ZLobVBZpQalQEYxgDI8mzSV
Pro2cc3fAwr0ZVGAEGnV7mwS3mC5CnsRjkjG323vaHdguy7S2MrIQsBknNZmXH2WdPUmT2zvFRaA
86KObxMIvlcDMIKdiXpXRvHXgokB8pUh0MqCZKqsTomeMucrUgCairKPWzdg/mQkwF+sTSZaY10W
eXeAHZG/tWZVHwbYImtZ1WOnBm9cWfiFKvUT02X+n6a1N3ohPkZbGfd5lExnhD9euwmwt+na8YtA
yuVF1FpFZhgpTKdzkq1V2eW+gAZuCNgZSozEXMrPm5kabo9UsBOQZMzFypmGdMsq+sUgzsEovknT
lzYALPY9s98wLWuO6YyZKWZcXQDC4mg6L+GMG62MUT0CjAhmJKksRj38oiiGv43+bZLtsns6v3bV
qRBcV6+BTrdK84RSAj1rHeS0VpVi4+9GHCEPVvAW1SAF/PtQi2QnoPPajQG3qB/uCJWjbojn3aKr
ITFCEjeUmiwY3MhByXsW3JA7Wj+BJDn8GN1anMBlWdOWySq/RG7KN9oq4ZId5GY8EUGChcW/11c5
aF+30VEQKpT9OEMKmcump7wDbi1qvB78VaxocxyBVgEWa0tW5ZujZJtYFTjkfphdD4p5vnD1fEa5
9cAn2lqsTlsJVZSNw5SO6UH2DJ2GK4Msovjn+GY+ieylBeq4sp002chfGaM1TQIW4bPZ1W8vanUv
FUYcbw3JvT+C4fzZzvdvMEPnkKFGLXPAsojl9ZebEUtkUloY38lqmpb7oFB0/Gfm35SB+xR4Zxzk
n5Q/A+flICx7xEm6cusVxYc8LhkEHPP5Ni53WDZKvFTmk3WxZtLoo20o9HaP1AqeTIA+FuyvfBqg
3ZKhHsZk2Kp69V3igWXRA6NuK/h1xFORHEnL3saMqHQSxni33sqk94LzClTxdwdzcevVAXfURkJ0
18T1Xd57O3ZfeuI+u6kyGNatPkRvj6k76a38lDgs/5oAzbbHTQM7rAOhrsVG3i55N+RWgcdnvJKb
8imwAt0nr9yuvLzLTvg6eqDP5OZcQETg2VD2JV7vjC19PAFEAOaM1TBGoH9syqMdHClAIrtGdlo2
p6QDDWWHB/n3hromRl1voib+Og36SV655SpBLV3lVjJu5LWWVyVuctb/jYb4yowBkPdEHiG3ZNvy
OMi6LIwEx5C6DYBoIvrYtzd545dHU16ax9Mg91REPlclGPaNvBTyR+pdxfVpRK6viaAzy7XKH81s
G4Lc5XJ9zczpJoBXxi5lNsBTd9fKrIFpG+yyCaJzo483fR465Gc7jWxnP4kJJDB2fCsVOidKuDV6
Qlac5f/XH/7jN8hNbK8gu+uBvvRc7h5qMjiUdoa+kUOA/L63yI0fbABZwy2By7tc3AVO8cdb8weo
4vMVNEjj5SGsyaneGUGmTdvIDf5W2lTdPq4wg+BJd1wo3Y/BRe1eU0wsd/K3dH75ktiTukOjsZvW
dRpcml5XgHnM49D8Wssj5db/bPPaYkI4IIg38knoomTHFIaly/wg6APSTiYc68fjM3ewy4kOpr7u
kWA7yCd4aK3+MGYWy5Jymzk9xkfuDK78n3/XzpOjH4AV9jIDuMIMSHk8e1P05OozgNHI7WqWt2F4
m4dl+STJ6qMtJ/ozj0iWPjlb3yl7MCvJqyMUxkjZXxaPt/WPR3TZlPun0usPXm2u5ZOwHIKtwF75
0tQkCORYyIK93qPQfXy84Y9nWbbJqpifQrXrdjUgvX3ghDu5z5QPu+zxOP7zIyjr8q7JreUYWV82
P+2X1U9ty2NblLb9z9CDrRwJ/sQ8CrhyqwR4TJ4AcutsEM7zh0P3IJoKnYXqqO/woSBPz7xA3vHe
1jEGdV6yqbk6zA1YH150IhaTmuOxHV8zQCl91Z6tGas6DcU16912Z5oTU4laVzeqyInddAjMrEjw
7iTvYMxmu0hz6quNCIsXB/Pix42Xf1VWl9fpUZeNj8fk0yF5nzSHDvtB+TDKopqHa7mlx9CXzAjO
k7z68iQ5eMYRzAqPXedDq1/LtwRWO61y84/W3jX+yixElOS6ZcQ1eAup7pstuRQBF6yNlORIHBxq
SDTjG4ZYfw874O7ImGzlNZaFvO3RPD1BKJc18pj8yEb95EVGulOn4RybBQJlXnuQg4zGqN3A2S1Q
z90EuVi+AEbzASk/PcoTyjsvtxjpm5kNY4f9x9R7r5jFuQtm2Y/tu4/n2S6TT8RjMFA11Tly3OP3
6c2gbboR4v3jKhapw0gaz5+Z1E2tjW9BF5KkEngBf4FLNpiJe8iPyi7k1qCcGOiiDJq1XXTM5GQL
vG65H13nOALMIZ+7hx6JRnFor1Mcw5bZ1bKKCjWRk3PTtWUQhkv9XBmxsZPnl7/Lt8Ph2Ogvk5E1
O9U0rvKuPm6t3Mra9mdkjOFqyHOU/qGQ/7NAewwcivz2y/oysWN5WuBIw/IBjP9WS+0Mdn6T9U8I
spsHoGnlSbJ2+rAtTzwLv4sgTZf7K+/EY4x53Bg+0L8S6Jnm6FUbC4I0shiOgcNJzkvgMoJvUAjc
FlwyeWfkYy1UYo8W8GA/xzfk38FcdniM6I87uTzQ83j/uAiPvXJLdvl/n4q52gB76ekx1MsfI6vL
XPxRl1tL4xRi+8GEFmEGOdFVWvug4rEou8g/u0y55CYOm7xqyyZ57X9g9cuHUv7OP2YZy7FF5q6B
BVxICGKPwYdezl9JjhC6lq/JlCMHsxaj+TdaK8STgy4+5HUQqFvZfdn05y9oCBikFckyj5NPqpzR
PYpH2zilpBw0lCI1YGLzJEz+O49iQUnK+h9z2eXXF9MAE+dpyNF169iugafvbLJU0xq93pwk1A9X
/hCzOumurh7ltExO6uSWLJZTz9NCWSURhOa1gADy6Cy7PKpy61E8buOj7fE3Ph0bZu8tQh2MYYyZ
cuBsAQJkB1mXbx5XPGYZP+9ffvxUaPkqVHr1j2mkvIXLkzd9FxDtj/JxDVHSBTQ934OgbZHckE/K
f9+URy9DFaCc+uAWyeYzFUTAFHks4T5xQiTBQ+597HisAeUOWTz6yWrv/+y1Kjsuv35+kheyx+Od
WeYzy8MsWz09a8mf/Pveya2ll9z8XJcHLWf9o9fnP/D5KEUjsdHYb9qE1KwcVx6zB3nsf2t7dJF7
l3m23HwU8n48qnJLHvc/z/rHckb2lh0//an/1vbprJ/+kpgHfIzmqjaA0Te/4ng4k6sop2WtKl94
WRBKgZwJjYjF+xxmexSPtinFExT6HX3KxmBz6SSHW3nyR9c/9shN3xQghEjBL0+0fFnke/J4WR4v
1f9sexwm3zvZ77+1/f+eyp+ymdyfR6D9ho2LQxvT2nkuLD9cj2JZyT7qf8Qq/lv3T23LemI+7fIX
5Hk+9Vn+Qh97F03pf6utF6zl0CDXoHLr8Y2WY8ijKrceE7JH509tn6qyn98hGND91CokEeLchsjH
y0nunemtfISXTdkq6xOhbJbVaZnudC+/P4Z3wFTQxh91ZZpp5LIuR37mQoKIkpVa7hI68oXVTGs5
PBD9R5K1Rhn4H7raMmjYKjEEObrkxQQJE/G3zf9h7Lx2XWWyNfpESORwi3EOyyuHG7QjOWee/gzK
f7d3b3VL56ZEBbCNCVUzjO+/PW7vl4IlFv33MffL4N721+UiqqJ3DJoUk4VNptcgz7rXWWo6r8T6
NyHAAHNRMr4E7RBtbne8OCn34vZYvdfF6fqfVdFxv3VFNcCQ8s/jW9T/OoJom7OE2Akl4Ta6P+xv
E+tbv/h/7ns2aJWweMv2BoYRbbGQ/LFyvA8T+4pCTAzuVbH11zjxEL23/fHDRc9fuwxOJa1n7UxU
4LUmlQLVADECS7mmEMmxvLhKFPHaZ/Ho8rMky3bizJRJn2e7WbbcJrOMnbjZ7//o7d7/w5j5x1Th
PlRsib83KnoserdBNyNXbgE90eIITIoKK3uYnRJ3DDQXZbqIW/RmpxRXwDircfMhbuR/rFq1HKyR
zsZ10uAczPNsn4AIJkucpDVR1A3eSvde941Agn8WGm65cIet2UCAjAfy3fJhqEqw1VX/KHK2DRwA
kQy7RpxV8b/UGalMalW8lDF5JiKfXF3+4LkFutPe7Jl/nX5xUv/4i25L19tZF2sWsXm7zSOck7Oj
T2txlsXH3gvxBe5VcWL/arut6kTP38mc95Gi+/6T1DBUVybSei4yhkjFBbn/1hXxuNUAAa5VMmap
knoGgLTYozNJr6HiO9MsMD1Lr+MQ5qkmCdpNdfAcKdlWWY4hJ3V2LoO6dcWoucvGnTSXuif3GUF6
w1C4TcStLgons/WV6RDgqRBTdEoTeyNHoZGvQQYhuMzKfo1Vkqjhydo3atA8kJOFrxloLInnmYV6
USyfUn98WSLanwIwsE/k39Qe1LgRKgdV0ZYBPMoS3BP1CAUiNqv0KXYsyIJ6d55iWAgWYQsbFd/+
1jH8+ZpWzQ/yHXe9rpRvY66jqpX6X3nJlLxGB/7gBzKR4lnz0juz8c3BWo9n1w9wOCgtdJxhcIOm
rt/rmZheluTlqyqn5gqiDuFVEdguuVhkAXRMyXNuVPCbZNmrQARDhiqJ40aIsbqMSw+mJMQEBhQF
wkTZNoVZXuYpqS5iSxRZUVhwz/IcsDBGeKOIA6+swA/50/Cp4zzbtvKC8svkSkOOBBKHtxiAXdtn
5RYXMdRrmYRPzUdIVIZg6LVZQUyQ0w6sh5vCPhCpgXvNwdjeQv2a+im6DktBokt09eXkC6ymtBdN
ZYZIN9xFqFwF4DPNwFtjBdcGGvZVxhN6TSVFWU3jGLCCoCM2HUKrUpNzmSMpioasOw1Dd1GSznmY
l6LOCNszubbIrmbEvSNUs3SllBaqaAPeGX1CbG4cVbgw/q8piebLrUY0B+Rfi2vuvn8VGc4DlJlo
VYWtC/dUW1uKoXvT1OQw3gimLzRFP5gWoc6EtSqeaqpJ6yIFDwYDBfDSCctTRardqVmKe5Xrc5sU
2FAH0EYmuWmleshnPdVWiq4pB1EUU/CvxqKvpNXkkOXuhCnGZqAGL71PwKhtjv1nMuQfGq504sJJ
9+fe0slnJjKRaIWighLTz79wd76HeaJ+Tk1CtAJAnJdgzAi7hoP1MCv4ko0pMY6VnfcHtY/bXZrG
xYW/QCHlv5WfmlHi4spS/Sxr/UsNNehsR8nDYFYNqa9S/RT3OI4sYI9rURUduEJfwa/n63p0e4Q7
3GkZHisponwxsVzLfniwabIk0m55Znh/7GzkX1Y660dxqLrRlYvlhDuSw1DqzMCibXjhVN79G7RB
8jsM5+R23Fqb24ema9e5DNZm5SOx3AfZM0KFM0b7omGtbOpHEi2aJ3LP+wum472oIbTbPiFaRzJU
NgJrWkaINksr/94psV9kGx4XqoEEapP2g8Vi2ZTIoDvBT+tP9YBZuUyhnYgOC5LFHgxmQjQbp0LV
pXYLbFNZiao4PVkqL68qi5iw5fyY40igS7VM9OKtOf6+/Zw0yf2tWdTknC3nD+o0EXnZ5KBPzzUz
DjrkFLEpiiqYyXC/18XVNrYgJP9oFN2ipyO5wxseCJwhAi8YXOK6kFQoKx5Kav1R10G4680hgPEe
Vl9luRH98RDWm1SF2lTNkoXBWrJRC8ceuG+CKDh1SzEkcE9szd/+0dH3KXIyb4FvxmtSGOJjOWZo
GC6F2BJtOqtsJBtMiGqxEjXoDf6PgWKX2+j73t2IOOD/Z5fUHoivkJXt34dpuwLI7eN4KWWsgau/
vp0YLT5kKkq1OaXtkkeB21E3WjJgIVKeo6XIAUycRXXyfYiFkT+QvC7HGNeX7lKGXO7eB4ktFPSO
vPg6/MjsHNtYVcKyctDEmCTpYL0ZhOJDlhK9f+0qquKDW6ijOwsQ+G1X8Wl/7JGp+rorCdD4u2P5
VlMZk+z4OBfmR4o8KZFLs50e26lKj/YYEXCiQN7sMvyMMt6KdVKEyrNchsPJVuvveajIz4NZyM9q
WF86HrAXfNNkugAd5O3Xa/C/rLpVjyahJW92xqFw5pTnFJrBW1RJ7+QjBw+iUy+Ds1/E5lX0ESm8
Tkmoe8qXkWP9lgyK/qL4UfGqJHsxhHdO9iw3DemXl7BOp1MfKOl5XArgfurg6knNptnMLs9sovGW
qhhDoimOHN/+JScD6qU2tksyl9K3zKnhaCtauxJVrW+GnYZqqlfqBkR81zS6/gkZK9BFxqiuIxIq
35oeWQSZfL3tkl/5RihY6ZmZr+9GJDOvpTm+EELTfRrlt9lu7HdDsttDVkagk0y1+2xmAilky8iv
QHRg6Yb978Ay209CtlRvjlERNxv/RSH4DIZtOxDvyVYctusZaVjyhf/VRFrkP51/tamGRVRsNp/K
wanX6LWVEOas4iWTDPPQpN0Ec7svXlQypp+QfndFp0QY2wsRGO9k8spn0WT6Df4Feyi3ojpCk9gr
zpSsRLWObf0646UTNXHEbpDPMqw3lYzoYzDNxCUURqgda1gxpEXXPhQ2Mz9jdI87j1g8sJ6gZdeV
P1gH0dO3vrPWlcHgukPtZPZ58gCMid56uepX5PhEB1G1ItkkTCHqj6JqIkSEDqTqn0R1lqZvNu/8
i6hNfXbleZ1ftZj4Hn8MdmE0SI9p1srnyCeNOPSRqxry6kqgzxrsRP9YOu1rErfykWCF4VFVW26V
GKp8ldgnMUC0w0XclFKdXUSTKHQoR5FJAkPdqQiuFqjHZmbwKIbHpKNdc/2xaYqN3dkVgoX1Gox5
eTQnqzhGHclyCyy4PEoyRdNVNphZefJipwc6bkbNQ6hYSIFPxguEsPRTNipnDTez3IkqOTqE1KvF
W6mPICm1nliCZZjST74L04+omnxEXVluCRSv0k+iqLMt6fjWRsX38Wka2jG3JeNZDzPrXCYGARbL
sHaSf01ES+55tSlnpnUKakRs2UsxK6m/woLXEL/7r7b7ELFlSO2vqleV7X/bX20JgOnM+KEe5+Yy
ShXh0oUN+o6oLp030a9c9l/1cTDfGmuED5SrxSkLNROycZUSETfM731lP4qho5ae6khzPuomlz27
jo1zWjoIsNQ1tBS4sK+kI/2QgF+t42JlEzZ0kktuKnuMv3UKAWKGZjcPjt4FB8m0km2UhvIzVJXa
FYe35g+5dJofHX4jwoj0GA7jpO2w2ZZQd0vj0TFhjnO7W4AtldxNsrqAjAuj6lTyTD2ZZej1vhof
auDk/3Tcxoju8t5KHgnBz2D8PXkO5NgT/SFxjydxtNiyaTQr0gkrS9/fqqJbdZRk3HBrR7eRgaI+
GnpibGVzIHf7fgjD0o8m4eUHKzSkdaoUKrJUg7UziPfdo3XTnBRNtzZmkk3XCR0Xr2/l5pW7USb0
x7a+mDs/wuaRfjfOiz0kTEnHwtg8Ppttof8gJxFYpM5znquPmzZLLJJUgnldV1V9idW23ulaNRwi
uzVQ9/VLZAk6Cz4Wwao8+MjMVEuwWH7vf8bB+JpEuvRLItLy9kFZroCKK4yfUzp8CyXJ+lDMJoN2
rMzPoQkbnClK8EAKtb3NFqi4LPnpsU9jY4s5IH2wSQUixrkxsJ/xIDP9OfzkAfxF8qH0Uw3QQSY6
iRk2k/AksPVfGWRktetfAqQ5mvap74hZhlPcvDgta8Kur5QH4jY6wnNQWCLvyvIwrvn+TlU1NKhG
a0EayClqcUqXHcWWZdW4AEEgnLsErAv6NU+KNTgveep8KFMsnfXecTgH4HvrMK0PotppkOdyK+72
atwDplKYl+27klC3orGd14CEdLcaQvncV6X/GtXzp2oE6kXU5iUC3FKNBzHUUaxjpBj+VdTCPti2
aZk+6YXqv/ozvsTCaJ5LzbJe/e3oZ9ZnzKty245yu7XaIfgq1G091OZXSUQWkjlVvRuCofhA5m7V
G5H9xDryhMhDcal9CXh+QPJG14eKe2tbOqICjzPKuksmy7gFdjRxEwFe0yLtl5A7NICphVbQvd4H
NFqteZXZGZsBScFLtxRcGJPXoI3siarowGFbXJoZtS0kq48EO/HJQVcR3YDgqIvtrrhoS2GC4j3a
knbOrWp+wgrw0ZXR9DVFS6BHSz4HHCiQe6n6Ec/D9DXWkbEal/Zoaf/P8TbIpft43/Y5DuFpqyaw
Ab796/j39v91/P8cLz5XrQYytx19redGvBpYsD+Ww1Q/qpaubs2lDVxG/Sg6cha/tzYxBFBk81gu
bX/ty5sTnJXkbGOVd6IojCXb0qkaecOVkf3TJiMf7eT65j5MdI6x47h1Tb5BUD5IWWuQMEnO16jU
Q7C2uNe9Ho6Nl41K8SCKUef/Kvo31VWaaq2GiXwKKhLxeEiJCoR2+dQuhaiamkTS/a2eVV7Pcg3W
4796Rfu9KvYQbbDtjnlEQNu96Xakez3loTeP9kPJ6frWI/8Bkcz5TMhn4qIq873jk0uqjtbTZPbO
Nw0AHdZCZ3gwbBvB0QTeSpHKEd5XsolJPN43pbTRVGd+h8gwbDuOKoCnb6Rl7cVnhBnhfH3VGmeU
sJ2L3yk4upZjI17xoHLWXokbMVAd0LSN2rTjQa1DmN2L4I5Q1LmJ6xhhQXIuiy/RIYoeVvfaJsiK
TPTe2uupXgLXaf3HzEqkRwDRnafuHGTEknmG6aLBjgFCbukuUxDyYuKx3kpV1m9Z/IHF135XevsF
YmR4j2KU4JOu7R+ipld2ctxme39M9UsYqGhiSOX8lobpb4IOs9/sHCIHf5B0HToW0r+P6MlstbEL
LlXRNI/FUmgy08OwAJe4DNDUJRWpIWTDaMuLkpIXDzJZXg9O0V3EeDEMgac1opETAmjAaZJFk52Q
ebRk++QxANaBrlqTXoEOIRBhIIymdfK4QQetvhhBl2wrUmvOSUZShTbq88myiSwmO948WtkQ7QtQ
xkdHj4w9Zo/i4EzzcMiqcdxLclQeM61A2Mfvo1PS+CCeBss+JeWE1muNkSTqEn8Tt62MAoNcb2yn
GEl0BboMAKq/4p8o12lsdY8+tCe4wcQO8sQhGqjq++e5Q+oHcefxJTLAI3e623chRqmgkF8bfNCr
cJS1t9G2YXnDPX1He6Z3q2gazz46VCCo89SrpjCChAU/jncTCR9+On9PGnvto0f2gfe6gWsTLbn2
c/RMLOnvyJTn71KifcfwS3q5EWAoD2x1k7W8nP1B3/bLEewY/Q7iwEokHkYWVOYEpJMQk+8FcYlq
p39ziDVgCZgNR9io47VGSH2h8c9A1+qzY0wdKGTuAFZG5S5rFEAywPvGSwythUn5uMt1KXrxJce6
WArZtEIIPtR7Uu4Mf9j16TB96CZrJ0UJXuyCO0WZ8gJsgDx+RAQAroNy6HdiLzVO9rU2KIfcUgYP
W2JxICMoZqm6RAYbDoIcfuvemvQJIKIYIrb+aDSXHtH4d899+JgJPiEfcD+OaKsqmzw0HHirDMXA
i1G2SDm2UvfWIWB5GH05A1/BKcngbWO3HMj0WKoQ7Zz11BboXC5VVZ9IWtKNYi+qflorLtmJsYvI
A0lypsWiYCnUPETvqdSn8jg6SYWCBVuiuI8RW6INpXFGNyohSkNONNb/Y78ZYFRJgvp/HFtU//ho
Cx2BPTMh94+2+y7i88eonA9Z+tFMYfjCM9d3i9gy9qpPbkWfa8+yY/lbbQil1ZzzN1tOEV/NqtiJ
mthJ15zntsucs2FIO9BF88XpGlIK27x970ercrXBCr61gfRCQpHzU1eUTW7zOIADvgqUXI0YAJS3
y+LfGDMeoIPE36uojnntNO3HIne/SoyuPGPnPspA3M8kClTnXKnCDTjT2U10uTrfO0QvE6x/xulI
8hSttZK7N0JkUG5ejiB2EQPv1d4cLdcaanyW//6Qvw4tjQn5Qqr/lhKjCjBz+ZD7AUQ1HeQdzq/4
4NmDZJ26MUCACOlQFF+kPiSFRLWuOiTHa2ouT1+lIMJAD+1bG5m+SCql9s7CVHC2ZIRLYhnU/626
tKHUPZyjpRBthGAqa3TR8IIsvfcOMU60VbWcbfQBVQBRbU0tX0dgYbwunjDvV/X3iMQFp5DrTyWY
SH/ry+nNKlm011PjP+dz3nuEivWPahdDw7TG7MHWgKrEQNzOk9EPu4KoWgiOETH7yFbtjdSBCbI8
xQdLji55KlebjLXuVYa1i8UA63Vq1BKG9SJ75duFK2ze9ntiQkAxZl3/QlP0w29S80dp+AcZQ2YA
CYe8pqROmEq/FmVrgu/DyIBDo/s9Ts7Jz/Pih9bE3yQdKzVPSwLoiRoyjB41LB3UggHSM5uz4dWv
hwamOQsI0TtaYXkMM1IBRW+OhOfJ7+fGFb1xGmZoXsKUE71Ta6aXWtK/kuVIeDzyh7SunkVfrNvY
nAAtMSePHspWli4xSkJsB8YcPYgtUchZ8DmrcrW/N4kt1FBDL0bH57bXvVe2Mmsb44hyRZvVhOAm
7Ya8U+Cgq/u4++fIQ3Zu9MI8+LPK2DlGlYpMpOcxcUpcRD7OEyVVjo7dKUeZPCpy1iNlm86gYkSH
KEYbatBKWsbUkjRVm/s+ii/9KOcSst2/D/PHEMOKySETB78frUemY9VbU+ndjiu6/TTmI/4YOZuS
tEIOS/c00yERbDm8NNSkCJLB+seOouP2keILhpnsbxxdf7u1aeIb3D98chIuQd/q5H0Ttt5//U33
0f8cV/mZBXAbbt9hOQti648vu3y523cSPbcP7crsIQbsSqr41mht+Vgsw8QAX68x84hN0SOKSZx+
sanbHeiG4buDR+gsdcOG2QZyamNzbpKoWtUIWAQRqWZBk38zimaCoUdMYy/vzdCft5bT/SIsd/JS
wIpy9KNXE6QjdRM9Cgc+mDN0+zBtf9aZ72yYMx1tEKZRpUaeYk4Lytb5YUpIZMedK9U8yAHN6uDw
bQcbY4O6lV0nb6wzdyThvepN77g9tx1cj+ml9iuCi7tXJRg5GGl+ELGTSy83Jysm/7Ii6gmDzjrF
ulXo6rewGE4SXs+pQBJxAsFQLg6/QsLpkJDvuyOPmGWqkxwjSXms20S6yjFL3hI9o2vlH3XmIsjL
LU3D2JMmlSbnW5uCiIs7F0O2v+8VYMnzshrkErqp0lV0kIP2rZ3JuKranlTO+bmpnptUH64DE6HW
qmGh5yzJh5mQEeBlMV8keJVKRFZQyEH2oOosyA7t6I6kmuoO8YZGeumVEQWwpZhS/7EeyOPPiqMV
DAZR/xQF1uIVOWbjRi1gjYm2HALDdkZlDYPpv9q6mYkESFN1W6GiV9iG/5AtBTgKp7Sqa2uCa0pb
uDgjc5jrvBRRqpU7e7ImV1R5gmjXGBoFCUPNrene3pj6e2S02kE02VKlwiUbZ+RCm2It2kShqb6K
mwhmoxjyRwfEPG1qbh8smg21wL87FflefLBo88PBNZ1W89qpxmO9fEnRGSVyfjRMAIRLk4FZ/WJZ
kjcEYfxYlOuChOBrqyjRIz7z32NU+ftB0c6AyNPTiFjVVRT2DOsfrJWxubelU58j4gaZP5GlWCKl
0dfQvO4OiZEYV4z9xm3fLjLXc+GjfhS2DSpaNos2P0VjaDZKe3uro5BUbeoi1VfE+dIfloZ6XCbP
cWM/zA6zg36u8BVVnX51nER6MKJjsFS0KP6nGI36s8NqeZj0dFkWku+D+h+BGfdxYwLlKJ159IoD
WXJhol0RXRG86y5lMXm3K2ouo4BY49aFitw8FHUWPOoYyR7VuHgu/WA8imGiYEqmusgClTtRFWMV
KOueURE5LvYSbWRUpKQkJGfWcOPKkQPnmuaac4XLPR80rfsK/BpKyNKuWlmPklTs+rFN5r8YBgFz
j+c+PIsRzPyucqRox2jm+iumqN1JgWNeSRa1riiIVWsltNEyGGfrKjqUFrinXOKcEVXRATBFv1Qp
E0aUNyTIsWGLK1nTVn3E8zfpjdN9bIjtFDGzxtqmahVv7ImICXCW4WNJNoSHPEuy1izIaCurrfyN
5miQw+G3PIJ6jh71tiE3VEuwH4zYQ20tRVRo0TIRBXOXGbUs1DzVeWS2UQbI4UmIhfgLqc8HPPzP
1lKFr/eet2j5oa3hEH+3SKv4iEMfxBZyzRn+60O7ZAl1Swij2BLFIAIll4JFLYGTohF0bbd1VDze
YwzwpZhewlvg1RLnLTPtrj9kdcbM0rKKXRIf7gVzZFIdRD0TWQ+9nr3rS+JRt2TS1MtXQJuIzCNT
5B8ZFWA3aJAYBeDuHkShVu04I3BUL/yNf2+qqfMjSlQYGE0O9lF09/1MhqjYjMHOgPxPYtwcgPNx
2kHZu50xe0KCJIEzEtsmLkRxFm/dwF6Oi1VmC/sEuQMyzEhf0NfSpEmk2HW/pk7/6UOLSItqOyL/
5RnKc4Cu46Ho+g+L03qMkAPbtIr+FU66sx6XqNqEwxTOkSdOtha/9362xZb4B/BhhWs94FxJqKQd
5U716iTQdy1CbQdTK8q9ySIhqeLaleRuO+jma8qvNoyRDH2SOmT+YS4BpWZObgOknyXDi2uSmJek
tHyJuLaWP0tsZUAb1hVYEN67vXJoIFsElYmjSysh8SXpePrjxJCizHkznQaEoqWsJCnzsfdjcKtC
44eehdJaM07FUI+HJjSHW6Hp0Xjw1eXMZdNXpqjVgZTf6uDkFdBxsZnbTq+sxaaQXhVbokgsvyLa
yYGGscTOF4scS6lVJOgw6fivF1bpWPk+ygABLDmiy88UhfjB92qXaZBlFHQz/SWHaV5iFMXpKETO
qdhsZwxeeWZN3v2fEdfpvSq2HGVA3ooEXh7eBZxACm0J+7sXRqeH2043jskSey+uA1FES3XAxbGZ
o+YkmkrfQNwhsJmNCFmDXigamFLP/9sXxVOqNDXqo1pODtiSNXbbtDp12CdAvkiS55wufIhKR8ZA
FKIaR1CIlUj6XTOlHI4IQ7bu3Fg9qihSPB4tu/A0ZLraYpzcIENaN0Sf2pPtilWMKvtbbD8/nXR8
UcoFrMt8BN3YAsE5UuknXOdrNevJG03OWVGFLowyHKVzGZ5MYmHOgd+t8Lc37jBll0zhFZE7leE5
UFaPctWueGSUuNCxLJZVtwc3sCxtZ/mR7Ht1Nw8oCJk2mrTWe1u3+UbHCUMUe9ejxdIEm6hFiFLP
XanP8I8QJujxwuWhET/oqmKuJmWS1r7UIgvTqxvY/+Dp5ldNT/d5WWK/Q5IoavTPaqjQLJzSDfil
aG2Q6Fe03SkMatnl5UhmclgUXkNCRtidAL8STxLj0pVkXK9BjFGFXKoVULZoM1SLRnSrEYWLiQLn
9Gou1QF9Y7vxShAVjY2tsR9/NxYnxu4dpFLYf+6dUzAl8SpCYMvPYxmuKRKlkYK5upcB32oxdHxE
M6v+d+yTkS0TSbUaZ8Pe+rBupLLdtWrISYBDF+kmZ1oPyRVvBp24mOHNsRfTJUKQzMeanxav7uXZ
oiiwYyxznydbTZpIBJaI9+8GacuMYl7hf/xi8hyu7Yn8/VIyE9hEhOnYM3NPndwcGzwa4Zv88CB3
pl1iP44gkHZ4POUTwbSoZ9goMMg5f3RJli45810AMNgObBmtrU6HOUXWUyj9bn20ZerxvFxBamy2
5zScfxl0rvKGF2XFIluy/Euhdj+qDDqSyi26UoYesaZpwN8YWijmyLHuYRA9FUmDAq5JnhgZ3F6K
OUHTSQqfEzldme2CFIG17I5q++7zvvCgvLroMqMPmuHCsfkss3IimBBzvyIqZ4LoZZy7StpkQeM/
ThDX58r+Xqao6gVy8G3qpU1rsxAclN5bJoC9qYVHYuU2hhP+lOCwusWINrEyzh9OhcECA6Qi/bKQ
SIRrpEV7TcGS58TyI8QFe6VNqeeH/cuk2BuEcAkfCQnFknQZbysrJCn5kVRKt5mrsfOmMC03kv0W
SnnuGnHmr+s0xz7T5xvDlIrTHHLAocUyGCnKQzDGLWjKad/J31j5hytnsvp1Vz83CVKtNXpd2PPX
plN+Km0PngVAkq0hetz2b0TkasCO4nCFimfmMhtUVjP8VddBMNVtpzFzYyvcGbokuz3ILjPW3wCJ
VTpBkmC+UuZHlezlMeorNsRQWel2ihYY9E3vgdN/84OqBupU/Iznj1lNgK+l4Q+CczOvUV+RUHzt
iZfE6wItdTg6IFMX30Y7draHrW2cOguTGUHApq/+xnwDwsT8jAfjUow47VPnpKsMy5ThrMnM/nmm
x+se1eG2bE7+3CEgm09b5HlN1GXzcDd9Rzkbe/VLkndfSoegvNxOVz1m5t/NC663wBCINDqOPp0n
dA5ksiNmGLBhwDWxqosOIFj8reckuXWJKLCkSftyZJIV6kq1arece9lLLQz+SAoctXJTZ4b/iLZh
u8a1E6/Gyno1x8zT8o4HgQSGNk0/0LhPPcXB4d3UbeQ2TfZOvChJji1r6DGJ0EsietOsERJedGKJ
jB7XjZS+AfN/BJ1mu817b0Kgq6KEvPthb0fqz0JKfmaR+qOpNMQCa8j8MmsoLNzbfOimjZ3hLIgU
YtntlDiicAo+FKygYwbsb5iKZzmuLtViqMqnxRH7S2sspBcGvnBIqGzT6y7cu3o9SuaS7lw+9GHs
RoWJtWQJ1K2CcV8ovBQyYoRM4H2wXnhqmsEqVvZ1Fj1YBGK4ZVpcsqT4nWnWvqrMb03EwmvUr6Gd
Zp4upzsCVbAH+S16LYNPXr09HFrUzAJQ1V5FBPq602KIPEOfeKaEGr0qtZMrGfno+Zr0w4ZsFPo9
geiRttYRlVJby9xOY/2CzBtu6EzfYgXYGjOWzDB/zUd5o6PqvbFDk/hhYlYig8tMKj4cuYgP/SoI
7YUh9tRrIbTx9G2a29SDP/MS1vOPYjTf1WJ67M2VmpnVxgzG8wyaMzEhzzXoTyqmeS7AWNtFA2ew
UPGo6c0+8X3CtM3tEEmeHaF1/zlF5ZcTpC9m2Z1Gk5hGeXgL23TXEIOTjFwTcdtsQLKBpulPIeBA
AtoAo9Wp4SUlK3Cp9rSa+xOqvJHuqqYYMOJOMOPgQwMNQLsiML6mdvxCmzpzrVR6bWxANm2kfjZZ
8mMAp6dV4yf5Zb8I2yUuVtvOfbTv9OxlIo18lcrFU9kBL4/gMPUJEdWcj2cdEbFtgRuAmD8N21Ez
b3FAAlNr9kHXPaJphIagjX18aK1fjd6ApuANi8Y2Uu+5DvIXgLIr6QOSl3IOtik9qW3+mIDmcZV5
MNa642xH09l/Zg2APmhD+2I0Wnj7CcHyE+ERITqaqLEfEcUoLuQNE8JngU1XuSNLH8sOVuHW+CFn
7SmRh4+OL8XS7z0iCAPSZ/rm1NKRJ98zwWWl23UWpz64KCjTF4a6beNhNxb+ptk1Q75pOC08JFj5
4zscXXx7EfP/ARSwVV4irFS7Fj01uUFYbHROSQHrs9MS/Cn5Zoi4ewfb/5WmSCgnxKflY/1udu1J
ddprZ6cr9Bweyzb4MjLWjaSQId0wpJ8WOfXwSYt+hWsGlQcd6c+ZawOPANj4nGlDrQzMaMa1rckE
GHdbnXXG3mG1XGQXpEdr5gGRjK2K26V7N1uMynNqjy4cnoc0Hhu3siACyjoBR1oWvBRm+qtsx9rN
2nTwKqdDMZKkwzqU973sPFkak8gphJydB/1Ra5hll53/1bXcd3Onbkxg3lbTnzWsd5BTEg/EnSml
eEMrH5QosVMgd99hEBLoFGBC07Ad1r3GSbY4jUiezDzQlczrVMsh4d+23T4eMi97bjIYUX0iyRtV
g9nQ1NETAvCtD9ueFxwzyUfnpzx23UkBRMZqzNjZfvsi6RPYTaf70ltI45MUEffSfdWNswl6kKJN
hEaxkzheiomgxsGREhjv5bLEzcMkrNLjVRVgEehkOcNineyyubf3iEy+WxHwHt7gXV/+VFrmxtPA
7VnA14mjky4VKMwNMBRjLpcqelJ4/HhkJxHVhH7PHFWnICp+IzIaurrS4VbSXv3GRqgk/65ArrPn
miwJBUUwP7LR58zPXVAdTSaLQZtfegenIfoioK7OJBC9Mdd+s3FarIxg0YpQxx+TwQogsfvxYju8
aszJS+xuURjkbW4iIBU3cFSr90StuDuGlVnP8oPRZyOT8TRxdZs5mJkStxFEv3vs2e3RKBZCljHC
exuHV6MY1opqjEysEM2ILNgOZneVhrHcR1Jy1QIm5GjS5qqRbzUsU1U1D/9H13ktt6pt3fqJqCIM
0q0QClZyTjeUI3mQ49P/H5prr1lnVZ0blYUQsi0Y9N56CxS0Ub9FpG00Vr4GEHqyovATfyu8U1M4
e5FWcQVw0ii/gH4fcZHuA8sYSQZumVae8xIbMyzuxSqDbbubzbBeNzhiukPiJbN5qjsXbmr3Yyo3
RC0fY4JZJSA0ho9w79LSR8p4m/RCbFRZvWGycNPJGcfnYrFofq8EwdWjqyHWL6KnUthUQnCgHECC
VaWG1J1FjM0kFHTpbCEtmURD2oOXWIh7rAlViPmRdFhA9sNEZrulb4QxPeqqdawSrsCI/3AqCJVg
Kvlj2kG/zloch3M/0qxtbI3v83gDc+Ypg5G6Ihek8nON/xNR4meUGNBGZvp1C61SOy0QvPmi4My3
cNs83ENe9eagaBuLwKOVayoPohCbHoPbZZEqVvigIoWaIFBvF3c50j9SFjbFOGAd+NZHxqduKdMm
0HvMkpGQ4mhIe5pl2NtREZouZ3+hoB2gMCE2MUK/Qo3fxhEeSanxa1itXFkjcL+JaxLrJhCiib2g
rt7FjqrjKmevU1JOV4rLWWKb+geAyw8ZyuWhT5la6wzuJ6KKUl27x7AvX0OVQUBpaGs1LczlDX4M
RrzWdQb7TroVJr602jjubK13qAOS0sNqrsE9pX1NtAo76vagxJxtRS1WTVY+JZlEjmTdYIy5ngvq
56F1SfUFpFhZWbQdSBzHtXM+W1DYS/E9ae5Xmc/JGiJbyWna3dlyeLOb4Qsn0d08TZ6la+/FGJu4
JQ9Y9CK+CMbaxJ9kkB5zELUUD31q33WNgywjyU+90zFAqVQG2e5bYrYk2ufGY9Ded0LFqhsPURLE
SNxR7WA9RvKUmeIoNItLN2zJc2KOUav2paTr6As5rKNYvSVw5EnvScV0O7kJo+k+CsweLqB9x0CF
AJckwLN5fnXce8dSIInoixdf3o5e2yYU2BSY2NeF60Qv1hMutsScr/q6Y94QbZVSnmT2hG2ey7Az
2HFOenUZGf6YaHRivcaueix9RbcMz7lpQgw7Af3gLpAN7nZwTqTtD5X6qmQZo5ZO3wYjnntjQBhe
hg1aZXde2LdfUQX13jT21BeNzCgwBntlUlXSfQ0XNd1TSZu4DmekVMWupxW9xceQh5C5ihfAzZWV
oXmOk3xPdvQaMaecpi73lB5vwMTVp709vRQizvxA32aCgbREh4oGNfQtcmAK0b2mMlwQajr/IOFb
c63a44bArKTWQFrJq1O2CSLSyUqfxpG7t0mq96YcKDl6q2VM2DAejgiJdm0XD+XvMiAjI43KcxtG
G4MgkY07jYcy1T8zBcFulOD8vvgNVe0XjKQnBuLFRoGjsqq44n1XsekNXS6lYWjOctq4uABPE3A7
fK5qHaQh7mwFssAKJULGVCtp0P5lAVhIHH8XQXZUbQVT86QkWSgwGT3FzS7CYGMFacle1YX+PRjY
TmVPmmXLbVho77am7Ox5BD9xYfMY5XdRYHWKX/c3fjMfVNTDptKj84zlMM6+aeqRBosLwXypIyJc
b0fuplyKCA7lB5QYqN/9L/mW58AlYjlmjdIIOs97+9nVxsNUY0aCzxxZ8kZ96WvxIfmysES5i1NX
3ypL5HJUTsfMVHF9j2W3iWP6NJXavyyHZ65RaCCQ6pfl0PLrcNryPqbgXYjxbbQnVugp1XRlTQLW
9hkhabAaqgD20Lc7vlSO8QK2/WjnHdUmxFRzhnFGdDXSiUOWurSpLFGBQcHLtQnJFqy3qqHXvKmW
/l5pcKlyOBMAtvcF/7yVHIw7JUuBDIXx2jO31MKhX5P+s/ipuOExMsVjOFs7LaNAFyGhfKxOVAA4
7dHDOjrerVVnQDTGSRjA6taNwrvyh4U3YPIzoKwco/4uE3RqVo2eJhmIRRHqa1QT1DDpBXlQwyMG
pNkGDtdtYvdHxgoI/ZTsLLKwXdMEHofFuXUyHrSPUDofdtc8NyonZmo+k33xoFtyLUJyCokAxgWc
INnppqm5WpB1wRDfNYb62rXmp2L34Mow3RqD7LpEBYxJuP/bc2ygmOj3VXdOK3zAWQCgwS3mzdpb
sDSvjhIeZ5wKsdQ+pro1A9w1X2U1bipbec6IJF7ZkTF4Q0HhrZqwGQLOFqqYThYuUnGhrkyR3RRB
+ykFEoqomzGlhP5Udw92Jg5GbjWernTUVBL6vYpB9Zgoylos+bydq/lIwYmiT4qvKI92GFfc1HG0
UVPzO3JqcKqaKSBJqkQpxlt9Ks+pRaBoXWX7sicytVNLH1b4R6o10EV1ErrN2E9SBs9JC/8tkBgH
mz6/wqGLLnYsIQkPR6lo+DtZWrRC9BgMxn3QIqEIgt9ZKo86UUKjVUSPSvqOZ6I0Z91TQhU21qCf
J7zH1karfdldu9fd+KEYmKyjAPxug+WfHWXvk9a/pBJdNWkLuF8V/M3xcJ7S4VQk0POC8IMS4oNg
1WhlF/3GLKf3rlx0eSo3ciV3YQTOBd7jOmw7avMFqRy3TPGitTEBzaqxTgC8DpoQvbsmiRRpI495
RpxSYd7nziCYoCtvczgc1QoLaVeedJZwYTvbtigcLx8wuZOtHw/xa5zVwvutzPLLNLLPoCzhWurF
XY5bY2vnLC5WTdqS2WKPd5jl4Afkx8NyQqutlQd0Rg+60kNOR/mLymI3DdgSRmSDJokKqNfJnrMR
zvksjLXKTBUPrhAtiBw81WvnMSEpMU43c2gfUFB+WKJ6z+b50uPzxVjNOnGFvFgpbm1Kt3ZlAQfT
Cbd6nXj20EE4VkiLSuYz4qUbXGvnbWUavom9AfcfjTzKzHN0rq5+VvsdmQ646EMDH50Ok3X+qNJw
70cb8MYGT1kZVHScxfJkZM+dSNcEqN7WUfsa9YzAl1NwnoiYgliibkKLEwX9xHnOgi2I+Gtgt2eQ
20uAUT5dAjq0rNJ8UogOmcgf2kh/y0dL0OhFlLXoqRwXlyfRcmOU8cOVKhCqgDKAx+WObuyBUO3X
sk2+6H4fUYG2e2zzyVSegzW6l1ezPNZl8EZ5AB8jokQJAOqPCoOcWiNspZvM1HdyfQfLCFgvmQxK
hiokH1I5FnapnOk1X8YcbHfu7A152XJdmNZATz+6m3zGimYWWbqT9UkWCgMCDuA7qfJF37ua0EKI
OHB246ygm8yxrCQkKxyd8KaPB5pGnBOY7StemZjEFk/mdmpy7UbJmGBVKBGYRNg0ak6kIs/QttPk
VnvkcfGqnshgGjUjv1emBtN4O22216d/tmFDn3BdNlmwtpFwYMRf6tyrWsLG7bwgy2BJfxpfHRFj
xk2AhWWPk1e5076wkaQjcnq3wJE1Af/UNjplx9+zmTUK1U4EIH2Y2NPaPM9Z3Wx7KvR64B7W1wCQ
cftAvvBH12aLsou7z6wMe6H17tYOfm0yO70p0z7gkXGvaaC7JaoIyTnO3pQOQ9XCoLS3Bu0nkA4X
DRV2HgSfRiI6D4jIWWMbIFwDE2dV8jdZLEtOdRMPS8kWKYfIhsMX2F+Rq3/1DfTtiUU46II9TswY
pINYta7+4qaYfpubclJO1fJx8TKBMSzoUwPO967zjH8etoeSZIlZev2UHGfVus/LS5mIfpVkw4MM
mT5njrOvSwGkaV9SHTW57XzXo4mJf1jdTmZ2lyyjA1fJgQ3H+iDUcPCa2uCKcEmBR1V2Qz6GXFdh
NTLDb9cU1wOXtbGXvSBQx6R72xlhJDCbgNmhWjgSaHaJJ2pq2Dg0hrWfmOWlTvrXMV+CFsek3wZG
/jvEc3NqcdoIgbdVk07ZCF1usJPBfMAwfDdSX+PJPrnhr94YzGRr8tAcGs4ydiTLY/KQD8+BEeMu
5NCjRaERrpBYr8YWL4exGD3HTeidbXNYMVPdJrGqvaQuqzXesXS3QCxjTj6UFh9EB/pi9eJMj/1o
qflLkzuZr9QihmgRvuIxgoTd0beomVQPogfL4EI6tIkdAjkEpOq8Bfb0ex2xus53rC/T1lkhGNJM
0y1BprxLPxjMwjaqY33MKPnzAagy6BmuYKGCxJ2J+9CO9HAKuUuOzBwvtSwNRVP/qGUYAqoGli99
UUKrArAyy+80qfB+kcMum8CZtcx097rYt3nbraaQwVQzAz7ZdvrRAfJxtymUlYT00GRFtA+Tfimg
9TcTicsKtDLE7mSsb9U8Z7Cim5/FMnoK3isQFk9LFWrX9tiAWUKTrW9CpIEdxchdYHFWygKws1PR
nfTnHn2dB0el9F1p4pI+MfawlsSargLxi+duYF7GCYMzQrqtI1wqKO9WY512dxWZ6euGeKPFkP8A
Ln8KzcrLOnCbEUcNbQDWpJYq90lf4fjBHSGqROBVXaye2kHd5NSUq8lGOR3PJJYL9eKWwtgKtas2
OETu5yqxV1Yq/UgnsGUOuTmEoWgOA3h76kBwT9Lx2ZKQTNX2iakZ37+cof6AyAZxk9xkBbA6fSs+
tYlF9Eq/wYsBF4lKxsfWZn5a1YD2pTEqiGLxg8zc3J9bg5vx0Lxi0eNLc6k/C6Rxc783U1bSLC6e
pTUbO1svYDOLYroRzTITqqHTEL8Bh89Oa+rajDxxtBu+iDgtlEEgwG4AArnQaLMs8znP6tyzNRl4
WK5IuJyoXsvEI7JNYgC1XJKXbOQj0olL2Mhq0xNCLHkK1dEUyUtr8b8NtNbaJXEKgYnLHpnPc23x
F1cmH4meCCQmtFjWGMlYTv9iuibE4jQ/YvU5HsLiTgVC4YySq4BvxY/SBrvvpqbd47O1ctoQNNIz
dabKspn1+JZTFl4S9jtB4068cE7EaifklmGxgUfMxu1PRUR4C1rZD9US7X2uB36fTC/GgOqyt/un
JkDrCQ2o3kqCaFii28sYz+yk/ApSgoB1ws/SsLq17XQ3ITNUgENXxxglnIDNrfIb/2b+RVNy26ud
Qvi0gwKmd4jdkAgTqhI+rQ5CpxM20pGwKTmTzQC7NS4kVP/lSUwty80o9T1GJcVMWWFyzolS+x5D
80PVf/tx/sZ6hnALjMLN6nZuLBVnnAAcOvjAfIt3C93aqBkKCkaGuNc0iEzAPZShPw/MmC1SfJKo
95tIeXNr4fidVhO4FqfFicmf7WezQzqeYKbD2MtTNSod+hzEvVSs9LVbjH2EhydGuua2vU+MYLqx
ApXZBq2PkFBy7LAYNwpe8PCQH1olUze1c4vHBYWhOj33o7abGxVUeKyf2p6JiDW0nh7KxhsHV6NQ
zGZ++/AUNe1bZjEiM371Pr516PZpgrkr9v0I1Yh2oBsZQEeuQs2+q9GNX0LySJSCMGvCndZDo3zX
Rf9mhOR6ZcEp7eBWiu57cAD0ywQIHnblYwsoQN6bi++vtAA/jKc+oD1McG/wEeh8KIt6LbKnw2gT
XZAnyZ0iStzzzYlTbi6LVQEVZa319Hz24onflPJHNYbPtlepWKxhp7H2bBfT7aHIPuFukF6J+ynz
Xjpj3a7v+YsSzqooAX4xs22EBS5kw3WqJLtcJdC5DozbqnGTm6Lh3Daqdcg/eTWVLvRAhuBa5Zp+
1A7DuXR8A/bs2hkFaRvdxzQVF+6wCVWwsRIl8rm6kPBAys2ULILdlr6D0DYI8nP5nSCyolVIHnTV
DbyoAnqNCjPmJ4CTLCy6i7RQ5ipfYO3DuxLumL6qWDuJc98wZptH+WXbizeLoDWqG4h1Pd+Kps7b
0J2bS7w8mKBvOUzam+smK6uIMgJ5KFOLv7ZZImiCcZdDf4STq7OWEqzuKC4u/nU/rcuKdTgotcek
ixPOA/WlwV5irem67YXGzrEscy1m9yWMI4HKDUy7aPLBrwMamXxAB5Gs6rGo9tXYPPZ2OW/1xIj9
vs7OI5QxZsdM54w6q7ZcPAQbO12Kj/DIrJZJHCUcaywqfWwqQId9o266c18695nkHyrnbJWXWn1u
3bYkw3vjcNN3SjxZWsYbuI5d6mAC5AdmbKPxc+g0XMRtxvJJpz0bFszCsnkvK5xcUHRRCuW+W9uX
nInYupxF41G0+gHSwZ4RK545S9DG8JPU0zqw+pb4wpu07sYNxt8wF4OzO4en0KJXoS3bpHoZeYOS
gsdow41G/gBFzvjDkot5lO3cakZ9V3UpMIwVPmcT80/BfSnEQbpWpt+R/OAkMLRzbBr9upV5uFEy
khEqzfm1TTiaefs8tn2wEtgge/akenYzsT4b87cYnV1tEJOd/NoWJ+icZ1/ViLZWtVtqP4UQIzmF
h8Eon+oUMkXLyaU3j+g4Dm4NwycMIj+Ia1w8On1lu+JrUZxQiONO0ri64QW6fdRhXmfMX/w+tPYu
lJ8bhIpP2hIzHpYK0/aCf4AtvpsMsSU6ogLwdTMGDqY2SfboWsypdZuMIrxAbqxiuvQG0wNTBG/R
LQwUVhUvGGa/06Hu9/Vp6tJsCy1jP/XBhbgQpC9gEak2QtWxOWY4TS+5NH/qeTwJ0V2oUrEtjg5p
wB6cnQqEoGaTio6ze6nOmKNcrCQSlLNNDnJi7Cqz3WsjOej5+KBMs3bq4ALp8IA3RbzLa0rc1jV+
9NToVtJqXpSincG5Um4G/N90lJkVpKfaiQ4tszQwtw9dtO1RIyw2iZxpo7Stu27mwnNFxNkS32U4
M3gha31Rb7FV2sOZ5Faeqjr6/vI9s4gTC0aDxGnlJzS7j1Skn20dzZz9+nao+F5ETHgheesba27e
QwMQMkkWOX3CBM0g40kvnNATWJSBMDCxNfk393W/gfjECnuTtMkT3/+9/VmXtbsOwQuAaQH9G1dd
KQNtlRn+jM143+j2T5m1L87UPDCFCDw9UfDJtwnOcnGUqgLaAaEt7B3mqAqpwZaAkk3kgbPq8rmi
5VeZOtuBccAo7VMLBserJDyxZZolW+T5dGrZmtidfT9amD/cTMa0tbmCZFhscxbuwFJejS7+xdxM
gjxX47ZQobUhf4/qH2k3L+RMgUbL4lKJjRZw52RNx13Z3eWix/1YfuqpAzd99DsnhlKnipJcBnSn
5RI/o0wQ7ALt29Z/GGg6fjS7pxFK2lpqWCNAvY4rFU6vG92M5qytkjg6lYVCaqWRHy3Uaqms8m07
maoPbc6kuhi8TlpbbRhD3MbKigiW6l7nwDiscfmn4qamKQ1RdJLuGCG8dquWFX47lclPVFSL6VS7
N6TC300qp7BAcShvacKWDLRpeNbmyD2AbHhjQ/a4Y8aaP9ryMSrrW6MjCAKban6NeD3kcF0d0HL0
3ubJSmmFKsblXjypBFcZ6RFPvTvo35j+jSUTq5Ehxki4E8ypbdUqpT+Ul3ZWtYPM+80glXBdpRRl
ZbMrpEbdCiYcy5hvb5S+E82nOGcBCqJK+mrZ3oQOwe2hSuwCjCPNVRrfzRTkyv1rNtZ+3TeUAG14
q2gU/YMsvkMGelVCGKUbKvFamfQPq60uQm13uZtNfqtR72ZtaoEHGYiFMhxZguG2DY3PUhxCg1WT
nECbcdivC8ehECYy9979ISPlA/BLVM4zE5TtSAwcmpaDQVMahZQRY6hfEKxcokG9xEMH20Pbl2GW
bzTgASu3bkfdXag8lKNlRZDiBNe1rPWXZowfYVhSjuJDZbY9Qg1pneVsPARGci9YUzaO3W3Tet66
pXYTcCdHLOp1BQMyoin9JAGNJLEzieuVXo3GGholz5yQYqeEF9PkoOZoueMi2k69trHblqoEsNEl
s2BVKtlRjPV3kPTfacOsIplXWnWfVV3HRYPkLyhe9cj6jkfzp+sL/Pr1taFm5Rbze+ZlE8YKFV27
FX0CyTKwL2UNeKZcjGJ+jEz7ObHHnaob+yqiVFVa/Yj9DnIPAUen44ZoNk63Ov5qQvErteSGgTVE
74qNWXGHVYfPWmIbmH4KQ5DDlu4Bde8sGyQua4uXOXDX9TSLbdRqTy45rFXlvkXdwoiPo6MyQKSA
aEcKRD4ezZzc00IH4M6dJxUXty4oLhge9TCv+oeqB4tpQ8SwhW2dEI4RaBeU9zlChpU7T0fZuet4
NklRYhcmJkcDnxTGrM7GdOp7w8w/6oasMkW18dqHkKb2j64AXjZcZAWm8zC0GgWbuWbJZQKNRwI0
XPGUEtCJ3AR7MdOoP6TarRVYqhWpoWOsXyzNJjMU38AEzL0rg91yy2Mu8DLL1FyJSKJNR+oTVOZd
ZTRnsx4dj1kjbTehdSulMm6zzmp8CadncGA+ju1B75gGh4xTauULJweiHsFWV0ONgyS8VN3mqx2Y
l2eZRl9q74HgWRtjreS+Nm87rXvOVSAwXJEWRfpWQdjduBZFCYXigFplGQPiJxVjO6GGE+AA1W/Q
vFeOtulqcexsGz+UkmTIlDUbQwu7ANDs2tNQivakFXF3AoCYGesNyg76yLBqlHLc540o7xOhpPe0
1cvP1w1Fg/4RnyJum1aAF2QQhZpXm2qz/edldlTG3ifWsLpcN0EHYA5hire/B0mGMGEdd0bfnJvy
Hhymuocu9lCqmHdcNxnEu54rV9392WHZKyPAdMNvG63/HgggHZX+oCv7636Qrce7sSK+fjnq9QFt
yS5CUMnYmt/suq2xmtaDYWdi4/K/bVnseBqmPpfrHnh3TbBdEgBtMx0uYuz/eaC3u3OEHG7+s11Q
G2ClMzDQ+t/+WmXhYiGOzEn189/NGdFq5xCG0fWg1+1ZMRE9FZm39CKbUq+C24RMz8cqgDhVlEN7
c31quUW6ZMDNfjwm3aNbh9lBr8ASZTh03Dla544MBC9DftN60h5Pg8rie33rVLuNF0LW21+fJpmb
bBE2iPWfA4fBcCSrENBs+dg6w3Uu1f7sev0oxy1fmLqI0/WThpjIxjlwQgAJdh+6Kt/RTive9WmM
8vQ0uPpTXin8Hqp6MSqtebgeR+OdQBl1dbweyJSQ+irpBpvrq21iehOcXlQ1WXF3fTCzqt6kNZcW
VllR5HVWgdfFkDfe9WUYzcUdHxjvajKYWcWXffJ4jmBdMdT6e5y0mUb6AbkFpNA3bWvEFyD2aFMM
Y3bLCH5hDpTlHRZ19roI4/4+xVJz3eCq8DDVleUFqG8eqb1qLxys7LkFfeO6M4eXaMbPzs5M+1WO
plxlSle8i7r8IVQWuWQtX5w+yb/GUiIbTIxvOUNkz5zitx2pKHJmKkw4Cq9XSxaOWb0NRiqaVX0E
rYKSm+NCI6wE+gHRxJQ7PXvPxTZiFvLDIOJgtHP1ndX2nQ3D/zMekjdHRvWHSk9A9da4bzqz21Wa
ZNMmLkOiUVytuiNMHl/NzGYJWgKXr9vCtERSOSsUP31V3V1f0ELNZpEISv/69PpCHQMOJWGmUO5w
qD/7leHoW1DM1ten7XKAwtYdvx8dHPX+/Qyyngvo08zRzKEqIm+ubXWjGBouxMs+1+O7zAS3Y2X2
f37V6wuyCbqtbJhpXXe5Hn9UVHj+fcS8v6jgs6FI3819SlwkI9ALaUH5rqvMhEjQMjpxmSl+q4zJ
AyYGsVdrZvueZ8pZN8shZEZ8NztB9Fvl5gcEb/dlsHSHCOQW2exgZ6AqbnVQZGEcbH1wNjSvPdd/
rjMXN/rXIehfzQIrl8j0UQ/wBc3pfCft0nobLb3wwnCY710tLjaulWO3kzf9Dex+Z0tqc3Ah1rRZ
G1WqPsMoTDBMim4rNb2Xs66fjTLHaMGwBkYTzAK7NKrOnDgMisIiPae0TlsDr4VTmops21W4pGSS
AVeeDtMpNY12a0hYBVIw/O+Elp+0btK3ONuEJ83VrS0Xin1MU4QABQsuV9mNhHSyLZH27wwzie6o
RijpNNv6CrMbfCWs75Y+fNW04XR/3TU2ZwVU5n+7jn3zn10NZM73Khnf2741WX279AH2VHIk+2w7
BHib4rYMnHHdBuC57atyiPyBuNB1WatM/YLhLtcbkpWTYPb1eB7urg/Ey9qegZ3E5vpUW/bTepS4
oVGa25KljeDuBCwbV59wr8fV+Od9UQKo7OhBfcMQ/HsmzQ+jKpB+uP63belie4NOiW7Q2RWkqMCx
HBADo0u4M3AVXkPaGf3rtqFwgjuqezj6OG4yE2K/6zZ7MNbDhD3T9dkQBfkZi7Ld9dn1QOjT3F1C
eh50Zo5xfTCFGRDczDX0dxt8zppRrqXvu3/3Y/6x1rG2u1w3la4jsXSrd0VNhPqYZe1a1QfYFQAo
7UZJBN8dcZCRjxoRPaYyp2BZenOxuS1ABFg2gk2m3p/nTVVjwAeO+2fP61OM84Galoe/h7i+UJhh
e7EYqeM57WADMzQXLZjU3RW4l0rGL8GJ+f/ZGJqWulM0IP7rG687Xh+uL6BDZRy8vHmeS+jjqWvt
w6UBraLaOPfgP5cwr6C14Br4DmrYMOQxi1u9xKjCnNHjFB0DR8OWP1Iv3Ls4RHjjVuDp1+257T5g
96E+uEu5W1XIYpSoY39ZHIoSVyhzIm06mGTlX7d3ER3R0JUvTHFszIlG4lUTRpe5SeSsFg3KobE5
m1bXH9uJ5FI59liZm8rhuqlOUl69Pv/z43Xr39d7F+Faliu//9l+ffqfbabuaPu8Sv3BAUMl92o6
RPr0z4OqNndxx986C/jieWSbr1qC+EAt0/Kdod23KUrrQ7Hlc6tp7V5Yhtg6WhL5bm7g+oEH/LMo
NMZnKDyk7rCehhq+THUWv5B4SagxCyasDMVvjOng4LIVTImxhhXO+ifH81RV+c9UYurZNfpraDYq
DNLCoWMflJvhZadrPbaiKqP7lToY4S7IJa11i7TL0fOP0tXeyCdX7jHMLg5Sx2YwtmcICWO3qfIy
e+lVhmiTkmkbBQnXuxV4HCD3u5e+DssbraqzjYpAbF90Yf7sTNMeMFJ+aINRoHoKgkMe9cl9IMLf
68fNusM3WI3FxS7y/hyETBnG5Q3L7wGDkplWAjdQWqHYYif5mWBJero+GHLsTpXooNeaDhYHCl16
BUHyZOixGFfXfdByLj9C00YDJw7/PP33ENfd87J8yfOs2P09dGZACxZK3/pdhTRgHOc9vi3u+fpM
pgjQ7B7b++vTpIbFAj11PzjN2WYg2O4bEBDYYWrsFZVSv0w9c9VEiurNnplbx2PWfBRZ/gLNY/gi
ovnUUY/+NL2FJEuGJNgX86pwkAmsFBr5BY52Q/Qt+QhDxgnFIrfP0Ym36JQXc7nCrnCY07VyFRMt
vb0+/ftCmik5OcjwLHvg7kv8rPTEiBsYUh8dK6rcTVNC8R1Gq9lHRndzfXZ9uO5iLvtdn1aLukgM
IXhZa9/Fo6rspYOuK0elTpfeY6KgI75ax8vL131qJVC9LAMTrU2TfbitftHSKzd/3qJrmVfroXn5
szPf01kjWcKsTfsOwRAH+fcz/rx/CPKaM4vPaKAUHMayHTZeCw/7PkxzeR8sLUes1nB1/t3mNF27
ToHAoO5gCYdyRb+tVcc5VnpSH9GyvNATm48qsir8xqzbsrGxlE3gk9uciMfriyau9mt4IOVOLeEJ
tr1RbqUN3zVrjfApDgrbL3vMEfRkREeFvJPwnB6p25hbj3MGy8YtQuVnw3wt+JE9JalRt+ZjzrF8
CLLpcTSNaF0mGQIimAIPoJn+yLFuDdMwH+Y6ADi1dTpMRHb05pi6G6JNVtdXbYNJ59TawZHxPAaj
cZydy8aqzzaMNUbodfxZ2flNLRPzuTZKG01FiB3InMcvpQKAsOxg/7/vZJbaAKo70Sd8kT/vtFix
vHJq9FtmSyDudpU9DhkKJQw847skCPCN0tqCEUlmb4fJ0g8J9wjoMHnHRDspjqxv7XbKVfss+P/4
dpoad0VG/F2sKvbjuFgW4ce7qirhbJsumKdVvmQwdPaknRh1ZgCXuG4tmyQM/lO5PPzZr61FQbaF
8s87rq+000RC8iACIggRtzPj9mEkdveW0UUPpYVnRYzRm399en1gB2Fb3T2V/aICwnjo7w7Xbeyg
CeBAEJBhH7idIJm2Dw+WzOrTEA25n+ZZ+6zHydf1q9aM39gcou+EcxUwfSLoYnmPg1XRQSzvyWww
hToRzfNsLOODIfgR8s97pJtpK93J/3lPZcFLSTN5QFLlHrR2cg+MPJlvDToDiSqR4Sbl3lCThs1L
8vrSf3+kCDbWShdvsrHKO0IKBDo+UnVXDX89Ls/kqE8hJgwrU3V4lMuGvw9tFhMADOv1cUZI63cj
ietNPBrHQuqpH5uJ8oJI/jJwFn6bcX8rmsF4QbcgGYv/H2tnttw2sq3pV9lR143dmIeOs88FAU6a
LMmWZfsG4akAkJhn4On7S7iqREJsYe86HeVSEAOxmInMlSvX8P/Vq1v9pHk3ma562N/nTvTHrbOn
6qMMx3pWHHEjflXLVHuS/TL/ELQnB1H7VWlN9dcVxTm5Mv9O7uTdtip9klDGooVZvJJ71lgq/gmI
yvp6+nhUAASIxJ/cOYAwab+Twe26Lo9ivzZ9TMGgleBUPT87HYMMX16NGi5rZ5CuUiO4pmRE38aE
iq+IyktX03kK33GeTieVpLfBRRZ3E/Rz0tV0V2MqjbGbbqims9PH6U9hG8TKrOawykHO+OP+6cqg
BF8apwyvB/T8fcDU2MU9jjklKdJ7P1XS++kTVujHmmDq1cv53g+Una0RuJ++en4v2aZ/3FuD3bsC
46ABdtgObqc/BkCfjKNEX1tFAnZJ3VD7PX18uacaCHfM75kum7IBWEsLsUxEmmHwQQL8/TpNaxn/
tPioSmR8TZ+mP1XA2kV6Urh6Odeq9lDcvhwfzfG4OSTgmE1fpsQRpKbZc3BXEqSpKhN1ZRMjO3kG
hpPlpkMvk1+TU6sFXF/rRPcAGaT3gRym90U8WNSI+5rnDGpyemFXtwD4vZzNNc3yiLRq3vTF6Q/Q
yul9tSvFndOJqiM/zMTk2FKnkcA08zwSbryFDKFYTYeUMmXbSgNpaTpUdUpGJWo1b6bDyIw8Fkj1
Q+6o6v0x0T9Mp7sI7NZah0PuMKTDc6UQ6mULYe2nq5Ihv4NJc3yAKFt/X6Xjr0c7sd5cd4cmB0+J
LxHxGNbgCrEfFT9LiUETzAxJu+vgVXpWfZhJXv9aXfxazLBwQySpf375tdMjj/zapAKguaBKfzsh
oScsF5s6C8iLFmDpv9DRBZ76y2FRhVSiOaTQTFenC2Mfo9mn41hOP8dKnO6moyEprlGVlPjEyto5
YOtSFhhF92C79V6FP3vdV9ZAKlOYuD5ABXcZphDUSb5B+KEEPmu6+9cXLS0kd7qwBa9HdG9IVXRP
vlnA1qJ7OMJ/cQOA/HUj9fazrCJ+cHqqjhznvmiPT5U4nTrU2ZRHwul1c7Sf+1o7uDjio5vpam0e
4MQYjh8DhezpWodip+8k+7mkaGyTlod+M31LVTvckc3hcOdIsfNxPNxMIm2plW9AeiUCKET5hwOB
3DKVttPhcBw+j/DOgmFV5R+qwF9PIp2a2JgywnzdtLH6Uadq7BjZt3WsEfGQZYqLIbK6hSnbuu0K
g9jLQTF98kL198MQ68AN/XW5l8hhePnKOI4DShSIfYOlVTOoOgnb90HYtO8hWsJ1GJMc6gccAnkD
gUw3fH25Q2n8p+6gxbfT/bCeVFutpdByOizFA0UUVzxr+k5XJoYLpoizdTRjWzdD+a5PqbfHACDV
vpSYrTIgmY1mBj/ChyZssx9wOCXkCQaCa0Cn2nasbQr9u8OTYVbfHE1Kfxx9lfQXs/ikqUaxrkEm
vMEbad7mo1LAgeRYXw5S4U23FjZxPrWT7ccxhhtukCNWEqPsHsfcaVeTPJMixbg1i69+TqqiVPQY
Y9LRuK4oqlxnkWk/kzhwO91aH9TPrS1Tg6iaCj8Kj87UhszvCtdiH/VnG47soX61IUuwqaY2lFQN
PUVp8Y303XbjF0d9E8vHcUdyQOKpAHs8TYdteUw9NZTVJ72u/rg6OoF2cigf1WJH0CjZUO1MnEST
Dh9leNI9eZDLO5Lhu32hHKsdsMngiEpR7Fng5n0ahvaZFGj9d7u6rmJp/FkXqAlAyA8UlPPt0fHL
uwp/ZtYAuNBp6dcuKcIteFkJ8Hdxl9/gmYMySnyaHTaAPEMzrNcu+wDuLopuoDoCGmi/Tsy7WNHW
fi9FN4SNbDfG77qezhe2Si4Qhc7pjWZk66zuoIwIGr6hORHEL05v/3pAt9csHVYtRdDrWZZ8o+vk
goqj4hCQxZOVw6+LbRkq67JsQSQQF6ZbpqtOq2bXBBBA0T8QoAIJbBOXgXGr49+8NcWf6TCMO/N6
hFxyOprOT3coCfEjgj4WyNTpgdJ38d0ug+MoNJJNCOuNOwGwU+n6lAP0/z4KSJisFPIsJiB0a6ye
TMc+viecHv46n8eW2yhq9QW0DarN2x+gjbOGkf7yEOS6vwuADtraYZy+P3YEOWpJbn9onewCAN18
lUFt8oBxVO6AToUBrYmjTV9I1cdSVp6C8tgBqQNR1pA6z8YBDpWDYh1vmrzo4ADRBlD7h+CePQbF
2GnwQFl5d6OptflgiD+6St6ikT0Mh8gUiGLNLSmY19T/kWtZ6sdyr46YFS/3N1UVbeSaLdt0bvpa
G5KFP0RNsp0OpwtyVP4Ett64ernNIpPKqrLkHcWb5kNc+NU7u5XclxtAlsE0OwzfXx5TaVaxrUeK
+qYvTReaJuq9Yxz6lFzwoOmcUqc9ZNdRsp8O28w3N2mUkw0hw43jBMazzZbuunNIApgOq2EI1yDV
yLvp0DpmTzXhrnuKqfz3VKhvqroxnvMhoIDNeVT6g35L6AII/kD+nTQseXsoc7Y007npTxSl1Q01
V5Qtc688ZtrGH8t8X7fpZ3KBKT13fNVTZPvw2A2pca+r3xp8CxTOQFexB8aMkldxMSuz46OsR7In
Ex1aT+d+XfDzz9qgKtfTEVCKxr2Tfptun85EhiLvMVpPn3OIM5msiFpal1bbUkhaV58Daqh+PYPN
BenaxfiZ4hfbLR0i0wdC/4pQQBF4r+9fjnz/19Gkq3pQLl6utWdHf31vUnJ/3Tl9j5hT917tiFUL
BfjXnb/kiWsCcOfC95w+IPsx6PZBNxxvqWw83hpH/7FJhnYHHMvx9uX89OnXuaInYNaR2cDtL6fT
Ek2/mo6rsf0eByTmw89w6ydGdjt9mv5UxQCmiho3EIj9ecFX5Kg/OdataJfJQXJ16OCh/PWYlye0
lTSslYPA7hPPn/5Mz8IoaFe//eN///d/fe//T/Azu8/iIcjSf1CteJ+Bp1X96zdT+e0f+a/T+x//
+s0iu9ExHd1WNVmmiNRQTK5///oYpQF3K/8rlevQP/S5810+qIb5pfd76hXE1qv1yqKWnwzyup8G
CtD4PG3W8Is5/TvVPFIpTurFZ1+YzKEwoxNhUFNm9sHB9Xd1nGztVG1bFhjSa6dbpj92UthuWpLv
W6ykqHMwVCAJiDfB4ajflaOh/fqTjMqdjmq9IjZMX4OWpN+RlZ9vJSVoVi/3TReIuUGgmUVAJucR
TlEj3RWp3d0aadLfTp+0vz6JO0BOSTHjyDsN2Zrc+qqyr6Mme8gjUml9fTg5clJ5b4TOsHm75w1n
3vOWrpmmbjuGZluqZtvnPR8ZA3l8QWT9KKFxvTXVJLvrGjm+g91CfKZ6uyK+Ic4Ua2OAmYy0jR7o
EPHnj9OH0gE2sKj8W4ngppfosgHgTV89OJFVAqHAud43DdJJ5Takqu/P47wpvxdx2cA+E34sSNd/
FxEN/yirH+Nj3TxpFE09Hsnlns7aTX24VXxKDKfDWCGo0msS4PniOwa1B+sgrkqK9xvjI7kWsTta
aXw9XU2z48nz+/zk+ZIm77umpNDSV2A99f0asI6qvcX7/HZHO9qrjjYVmXFu6bZCyZeun3d0Y6c2
BmuQ/sQj0oEXQ/9NPRwkDp1qAGVBYR9oeVMfv1zuMmBRqzS9+nVfWDVUCoMjehXqY3mDW4d62CMD
LjGHBtJMcbK1Rf7w9NH3dfHRUv+4KzfMn22B3VUEubMHs0pbt3Y9fq3r1VDhDx8hiNnIidrsm0S3
Pxi+cj9dT9jl4DFXcyo5ffOuBN7YrVp7/OpXxw89PuYP6IDZA2PSDx5lRyPR0O1jcEtHo79vLSu8
abr8djoCJHC4/+N8ew/PMwh8bZ76q1YD+ZE0F83z9Zdb+Gqtp7++qkp66Y3YJ7vsQJZHCHQIEPZR
/yj7xYehVxQI3lp8SXYt2hJInyxrPTSG/FkG/X9HspD569AcoruUGtb3mg1JUJQZCYSpfPvSU8XX
Sw0shGlo/O8z9VdN6vB7lg9lFIT17PC/P2QJ//5LfOeve86/8d+30fcyq0gSePOu7c/s7mvys5rf
dPZkpP/x67yv9dezg3VaR/Xw0Pwsh8efVRPXf6pxcee/e/EfP6enfBjyn//67XvWEBblaeC0pL/9
cUmofRNd89cqIR7/xzXx+//12778GX9Nf8y/8PNrVf/rN8n4p0MuoO3YsmHKmqxaTLfu53RJkf9p
2pS4OaphGbKlqcy0FOiz8F+/GcY/SVxzHMswbMOhyuy3f1QU6Ygryj/RfbZFZpz4nq2ov/3Z8D/W
r19v7PJ6xnNOljNbVRXdFqiMqqE5tqZpM6VqU6REPUwIeZX2wz56DSZX8nDSGReWTOVcnwgZhmKg
uA3LMSbNcq5PqAg8JLoUU0D2qfYAplwfPNCvYZdw+zWoCV5xvSBQfdWoc4Gi0SdrNLyIcm0ChLWi
+skbPRA6XOr2bigjWufbakldLgibGQR6OwYk2yWs7ftyr+3aXbNxrtTdYbvQqEu9aKmORVWmLEbR
TCtDqRQrcoXnq9+U+8rVnp278KO0TTbU+62de99dkHepE0/lzTrRr8FCt1LkDS51mK5JJ/p73bO2
mRe9W2zdBWmqSYmTCWqaqqHlz1+ZrFsH9nhAZJEo4I4e4RoP7HWPQo4NwZ6bhbaJp70YcdOIPJNm
nUuLWxAhWikJXFbTNaraK/fpxryX73sXG2qlftLWww77/G+JFSurqZlU2MjnYg9aF0DDSyMhkP+o
bHQ39po79gVevj5SiufVbuQZn831gljx2FetNWH/MwwDQjdZ9P3JdNDLzknKpCBtvilJF7RJTQ/B
sVO8NJIoqFKo9Egj4PLJ0YVw6dOC9Itv9kS6GNcn0pU8wOUJfiCNNrfUF3r9zr+BM2DL1N9r+7el
vVZnuIhOhM0mSRJofqn5eeDKR2C2oCzPKVQ1lyzRS/1p6aaF0kZtzmfi0FLYohWAuUjqt4K4MQEk
TVsYKxcbciJjNvtCixQuoxOAMQ4pPJL8FYBeQhnqwkwQ/fFqaNiKobNEabJpzqYdFUQKDFaHgOTy
D0H0qCZ/5+0zm1XFUhQVIbMhL0ujBOllFbjh3t5q3rhz3NbN9oGbu6m7pLPOdwi/prWlaTJrqokm
mc8v5WgaVSjefrwPdtqu3nUbfaPurIVBNu3x5r12KkfsEU+GdGXGleLbyFG38AEQQsZZ+E6oSMqP
62diJ/md5lIY5h0WlLJ6sYW6prEHtVU6dNadQRuG4ZCAjxp0XrMevdwNPOk63avr4xVgWqtkP66L
J8kF9dalWNsDGnxNFtUDpVYusIVu//k/nm+YNLZhk98jG/Z8KmTMxT6Taup/SjBJ8TkGpPEe370t
BIvm1SjVVDbbWD20m+3feX9DlRKkhlz4LH3+lqqUHZCmMkiO+8wjYxaAimBh9l0yWUBCcAxLBs8X
YNbZ9HNMiGZTSE9X8rbfBDtCuxCUX5vvqOiF5AsyZq/5OyItBQVt8T90MqITTgYVMUQFungZ3PR1
vpdW3ZYM/mBbec5W9Q7r4L1yv9CrFwwK7VTgTDEbB+gdcRa9CKTcKtiWa3WjrP+/CJwpZ4vMyePQ
ILD08j04DBuqPSiccMGX3By99Em9e7uFYljMpimGs2ZgWDsydu6sR42qDm3JB7ICMDQYviniBOMR
To4mfe4o0Pfz49r087+hHDTLUTTTwUwj72TWSliyh6FIKRMRtgUMH269b7YJczOgHnTlr8gJ8g7b
5Pnttl5YL86kzgasT1HTL6lSfltT6DfcxeHV2yKUyzJ0MDIwYNCus8WiIqW7iamkp2XaJ3lNzcUt
mE7X1Ybq7b3yRK3Tz2ihWcoFhUe7XmTOLLVA66n4LZCpb8u98r3cH3Elr6hVBbP9rsI+rLfOVbyO
t+1n+dvfsUrPpM8UDwVNOrDTSBdzkgr+a0asmJPFnhyPb4sz8oJZijhb1WX4u7HxZ+IA3O+SrGPo
VGvgg3aHjbM+7oFmcI3tYUehiTdcOd7fWDTPhIo3cKJ3CPwVhSojlEq6rbFLtvk6vYPUd2FeXLA0
TsXYs5ULTnE/xauPR5qSxA+Ro0o3mgS8zsIYXRIzW5q7PrPB/EIM5bOwowePwsj2Pcd1bpPSg+LS
C9eWtyD00sTAusbCsR2iZHMDu8QHeohbhglIzZ8Uz9iJiWHfiIkR7rr3/87EuDQvbHi7Td1SqDKc
DxW97imgLKa3Fuyarb3vNha7zqXN7aURaVuaDQOrBaaHOVOhPesjAGeUWqvxsy/9MFQwkuv3seUs
dKF6aTFyyBI26EAV3NOZbqGIRJL8XPAZKV7ye09hr9t73fbg2V62lVwx5catcQeh8Nrf9Y/Zvr87
bpZepCqaM1sxdMPSLUuRWRrx2pzPBVkXcE4DG7/ObT0qM90AvtYGb8Vho3Zu+gxjukfh6a7ZtZ/N
xwa8dc++K7ulQXyh189+xmxKgmBxjBSVnyH0wOE7+Q2hp+MugSr9gUqDVbq11+l2qfUXRvGpVHM2
Q5VhsFXQC8CrkoYvflTsLC2HzCgLPrw9XZbkzKYotIkSxRsZoMGZ5VEZ4wbOo0bS8NtSLkyQs9bM
Rq6eaQPI8vShfBXtlF25M7CjGDILau3SAnUmRwzsE/Up0CcHasKB9t3itljhafpZ7uGIMTzp7ugq
W+NB3kC4RUIJVSqr8PbtVi71pVCHJ9LNRiI4GyA9TTX3CJ4B3PYAMC68MbHIzqYF2Y5YUYS78EnO
9RsFf1oG3TPsWRSwmNXxUS2hRAifjarbtnb3+B+36UzarEfzIbHHg4m0BsiZKOxgOW3uNN3avC1G
EX0zb5WCsiHCgU9Nn+992wjK6rZnvB9/9/pPOVZasK5X5RpE335du4DxLc3rixLxBKNdhN9Amc2w
wsZHg9amIj9cqQ+tB8TomvV2p0Jsvu481Ys2/nqhlRdUmqGcyJzNNrVTuzbrkNldkU78eLxyXOML
ZcdIk3f2uFoQJ17OvFM17BdHw8+Ep2umQWHlyQHirbCyTW8oVzCeb7KtfTMOIEKvcPeyYVvyb12Y
6fgv8DCQKYmfeb4ndqSyaPUIkcJEFNtgbRvuMIF3C00TPTVvmqGAUE936sarWTCqlWVRgccs8Dq2
3hXuUO1WuLGCzZIb69KO1ziVNZsDFSt+iC9OrADD79am2Abb5KbzzE3JkrOk+C8se3gFNVNjx8Lm
05xmyokWkbPOdgpToHhs1d8Nz9xSKrQJvaMrPPTUXYzXidtsKKJeHZVVvKXM1l3a/r5WZOc/QVw/
+QmlDLiCEjqBa7fGJ0gvV4UK71adbN9+ia9noKUSN8FSMzRVwVV0LuY4dIrcga3h1sRQg/R42wXq
/f9MxGzCDVEGaIWFiE43ITE5bMa4WhBxwT1x3ozZ4gYiKVUIOXDuzdW4MTYKHlVjC/EeTqfIW3RN
XHo3bGdNwjeY8LgJzzutGKAoIskWLD6f0n0H3Nbxw7FZ0lQXpEAnRCQKyHeNlyRe3ckIsDKQ0wj/
hq5mgS6vtVfHQ7VqA+s/V8LYs6RvUC9o4SmcW84R2dkZIAMMge/KhmKuNfjeIDysgg9Yuatoc3ha
8tpdGHRnEmfm3OgPpSxDKOdax/QeSIJnvei9twfdBYVx1qr59so3bTtWE2SQvnVXf9B2YNpgfRR7
6ytIVUt9+HpRsVi/COlpgHaz75m9K6UyJcnqhtDNKC5/Z16lG5BdgCylWGMD8iHQE+u32/faAkEg
fk8iGOhFe+5GHknkI2d6DF2wYUv7cxXcVsp1jA0MacDbksQCda7lkcTAQBj2P66H82GoAGKvBboW
ulT49CvgZHcHwLEB2YQKrPa3Y6Lfwz+zsLa8NviFUPi1MAoci9k7E5qqUPMmRui2GY7j5tpX4P6K
vDj6/nbjJgvjdeteBM3cKVJnJ1J5RJDqpFDokeo9dF4bgE4ej9VNUBh7EDN/HOEHBO4F4osF8Zfm
ONFwUniY6JZmzdQveRZmEBrggtikvBCD8gXZ1LGy4o+EpnMgm8uk28ppHrtSY48fq8oBd2KMHa+J
HAMigLH1fCkmZNfj5joEgIIt/MALA1uXwVBlKTRsBsFMsTZK2Eqk1YduDkHsTbP1Pd0LP0LNi0H4
9+aRLiuMaAVkdAsv+vl7tzJVhUwNnSc/gBYf7NJN+azunS9sGO7K28W9ivZ6bJ+JE9dPVGxu6jml
/4iTduPmuIuu2lVw07tgluIVCbzwP19sdVkj5k85OonbxmwqmTDGdkCLgXjhQMsZCK6ZBQkXbHhL
l22ZacqWwcRdf94igOTy2oDz0IVIbWttgqv8WnI85yvsEi6YqbfSjyD/O2OEiIBw9GAwvXISVMpw
1IajH7r6bbMOdtV2hCTlZnT1TbmlIuTbwpB8bXZauiLQCDHRcEzMFdKBckPqgWkifFwiTB1uIteW
Nv0aRUvkf0GaeCczBYE0tDpw8gzMucNHH1q7BbEA+AsFJkrAp7vwAJa4v2mM+ofvZ57Uk0IBlTpk
U49R24OAc4TPgqiBGj39nd9iEDV0HFJk1PlewqmA/wNDI3KpArkZPegeexeiBUJbh8d0jR1MlZW3
IPOSAmAToYmkGyyd+YzMrcaJa1LL3NKDxCjakRJ9DfIr1ScbAw2wKO/SlDyVN5uSY5c4AyhsaP5N
t4Ybh5zMHTj7pgcxJONJVZ8WRV5YbPRTkbNpqQad5cQNTYTbjuKFVXuTY+zX1/IPMFJB6sWNudKf
Aw8I/rc79+LYOulb43yyairl63mJYM14NEfBcl4uSLhkGJ+1bbaQyvIBqIkUEcJhL1y/h41Jvfi6
wvUbrzvI+pYmzKUXSJhHZzOhKfw300B+7jRUVAPpUa17T0gkBLwjFroCF5cJqi/EtEQfzecn4XTi
WYqqslLNXl5BXMZMujhyZZJagXilsG8EB/LtF3WxG4l6AndNkJnEx9kuPugNRYIrVGyptU37bgSu
FQd6vyavYpU+je+aZEnipbFh4DAgTYDUU33uGjFk36hiXRKba+l9+CPfgMsOf9Kj9ti6YMBsWPTN
x4VWqhf6kqwHR8bcY18/3wmYmVIogDdLK2OV7mU3dJWdtI4Itpgb9XrJfXCpgWTAkeMHuDVZ5LOR
OTqx1dcFKUeh9nHsvjj9QnRu6fkzyy5VyUS3c55fQsESwzRjKQtpdUsSZoOiBJqh90UL4G0w0lsj
/7nwPsRUmY9t29QZwQa5j1COnOuHHDDOYTARIF/5V8kVFQdbfWNeEy5135b02mNEavOJoNmGbJCD
tjxkIg/rSqTsHW8bgif1tlroMOXS0u1g2LONICfplXUSQvVuxG0WoNyTO2fj7yF535JAsF32n1za
AFKZwIwVdiQWpXh7J7ad2eUaNZck2hD4EhGhkJiXiXE3eDATr5cio5dcRiJBXCFWAm+SOrft0rHU
qVUj8QNMxG3vKV6x7e7Uj9UjOJG3w2fA2l3jq/MAuJybbv1vw25xGROjYT5aTn/BbDXRG/iXqp5f
IAhjqq9UGLMNLZ6oK8KZqq2zvb2hrNl+hBdtYfhc0MEgLJpsuPE7kh4y62rbCjUYjvvAHQ7v4TZI
s2d5yad5IcUIP9yJjFnrKLeKq2OBDP/WJ28q/XwgitleVdkKTjw3XEPn5zn7pdXsUstYzBRDVmQ2
wHMt3KpdesisgbeK5UNdVAz8Sg1+7tvT75LVTpLni5iZiwzYUSunlon8qXhypR4+EdWH7KQmxuW/
M75CIL886S/NEKSSqySsW6i9Zq9NC4JsMKfGfUk/6O4RXii33VUeeL3KKtn8DYVvGiZxfA3jFX/c
TJu1uMgDW4f0Rcd830dtnnlZDY3FQl8KvT6bBmdiZrpMhd0tr3rEdK6yCe5UlxgUiJwAn4fvmRHX
1lZZR2BzQii2HNG4NF7QNhgdumaY9nxRO0ZtnJcRXls/uBVw9X69S9X3b7fwgrIm8+tFxmxha4bg
UB4TZIikvmpbE8ijFHW7qNFeL28YVbaYcxgE4uO5ArUqql7MKVPxJt9jPnqA74GATQoP2CLBGk6B
dz9jL/SUR+uLvQINeQ07kXxtLhh4r9WakC08EGhxocvPf0avyZ1aFejx/tA3W7W3mRKlXW/GI6hY
rVw5kM8dwJqSpHjBHrrcAS+SZyMpaIdWVmIkF/m9ND6Aff/2i3w9WIiZ4HNlbaJKkoSs85aZ+sgO
VxlZoZyvOeh0VImuyK9dmBCXWnEqZaY424Mp542BFMnq10dJY5f49T9vh0a40NHhZWKLOLPk6ljq
wPnVYD6vwnVJieCqAcurp7ZpoSmvN2qOfCpoNvLtHqu1wBvpliHrG7keKSD8KBKIKeslzX9RFrly
ZFNRdKJP6/2J+VDHQUXiJWqkSWDfAqsXHIVr33pMg93bvfd6OtOoE0FiP3UiCL4WSU5CwRvPdAaF
CyNP2v6tcgmRBGyRmIrupVWzfZmeOVKrJnLgju/0K5G6Ne6kj8ItRDblw7+Rmavyu8/1sEMwmdiF
rJB7rM7lxQ0wcoDRIGnVes1H+WMIYOpGXmtgw62ObuMNXvW++2zdmrgSDuvqG7Bt27e79kKCHr+B
3FQLbangSJ7pjmMxwG7ii4K3tfSOzds69oK17fmbZK965a0oFVmK271eVdkhmppQ0PiucZvOZwNs
vk5nZ4lrPpSE0O175UFxyZtd5W63WxqlrzemM2mzKZEMam9qCtLK7/4Xf6uv/b28z9fDd3mT4cNc
lPfqrc7kzXrUaBlglZAXi7cZkEjie9UG1DrNrcnvXjJqxePOBpHwcpEDjLdUIc157vHytZoamBI2
NrsNPM1hxoeVW8G2KUfwUWVuGS8MmVfaUghUqUvDUTslrJ7PRsNMDaixwK4Ng69S+Axz3NtD8uLz
iSyzqTNsnTF5/nzJkCiX7ni+n5sg7yvgZiW297aMV6pLtOFFhjqb6ZQ5wz0UK3DkdDGk2p3jKZb/
fSi7I7w36v+sQerMdB00CfAHhTcE8MXqoO615vPfaA2rC6kTlkNWg+jRE/1oDRosrJBxuYUkA7VN
YV4CcVAlHSH1y7OFHerF13MibLZYGkGjZ2BuEnhpgfIHPamOPr3dnFeLvng5bEvxzfNJf2VV1V2O
hwwqbbtOSHsB4UmkZi6MgNcbCuK5VENSFYGD3HlVG5eZ4SGBrDmD4N5TopXuUmXs6ve4/o4uyL7t
yvoq74rnt5v2OmdxJnXWe6NmVbGds4sQmd7D2sRCpW5fUagmyx5FvrAwF9nTlBSUKcer8NFwc5ae
eGFIvu7i88bPNLCU56mmFPwMufwWjtdsHPHiLvTw64FyLmOmdy3QDPwsp4MbQQ9/eJLq7D81dqbO
NKm4ZyGxX9XGdYAMxn0KG+5QszMrfjb2jdyS8Xz4z12NSELd4fDDBUQIW7T1ZIax9837wRabv+/j
ZvgoSg0TN3Kb7xaWCNXrG2Oh816ZPDOBs3ESQO3QHipg1PGVXDVb+FHX0b1OEunb43FJzGwc1FGS
gXNMu3Tyd5TraDtQyPFv5EEJC+18kRL9hw6iQkZk0czWxLFPdHhhaA78uaSwEUdc9zuTBNXD3WGX
b83FYpxLg+9U4GwRaZVRK8p6Eqh9EuW84Ap8BjrpRgSBYDG7WlqGFwTOVxS1cfw+FAK7DpCZwwfJ
XtCKF6ymsz6cLyPs2Ut1LJHg3yobURaXXgvbFKuYmMFShv9F9XjSgXPjPuuLQIV5k/ZcFR/bvbLK
XMmFe46MMtmrt8sSLw/Fv4bIpDlPpphWHyj31hD4K/k22naU+MjLNdGvHKzTzHqRM5vKqh2XlLaK
hpGv3dxFJP8BD0GZd/J+ybh+bWVoolAfTBcSGw1KJc+1RktCtGOMMnXk8b3S3ANeIVFiF4YLuuK1
448msQWjlEB44ex5ri1Ad+XRVpTMLdbOu/YGdsKH9lr/QdKVq7m4kN4NhCakzduq4+J4NGW8OGyZ
FAzBWevgOoCUCVAo5vS4EbmNwZW6/w6qF3XQS+X5lwYHHamQgeWQVTwPaCs19AEhaGQMjl8OHeHm
Xy5duNQmvJgO1TSYHvgbZnah7ld96jQy9TPvddRudOV7cKR9FSV84Vp/XOjBC+NDMW1qBsiPtkUN
w/n4UMiDbsfUh+yRKL3xLtulN/U+e5DW/sa6DUGi2ySb5nlJU12a2mdiZwtz7Dc6cJqIlR+Ag4Zo
WMYOybZQLWpuMmzatQLkwVI21oVtGOm9pCqponfJpZwtARBARVKmwlpZAw+zboaVthF13fmuVq5g
zCF3eknkhe5VqV8XudMYCK8W7ajMCtkRxGyA/LkaDAUQG4G7tK9xVbz9Ji+YU6xpjmOLLZEoczt/
kWHZsI8/NqkLxKV5A+Naujv6Qe0O8jFcEHVpiJ7Jmu0mGnCktF5Gloj+EzyGPIiS3dGtPqg7+075
8XbLxFiYLdzqrxQz/DyaNc/taMFZUw8RtvgYfzn271L96YBj0azet0uuRPH+35IkTIgT/U/ten1I
YyQp4ZNWPctJDPHbKqju4PsrwT5/u12XxsZpu2arQB3mQ2wnSDtaB7FbziTHtbWP5ZLr6qIcmyFB
lF9Hs8xGRldAgWSJvcyxfZKLm7imhjXayfYSToT4vfPew5ciHNEOhQlzA3UodZDbYH53m8F3u6L+
kvbOz7e77OIMFrXURL5NHUfmrC0RVEH9CFEsm4aNetzJ60rkuq3K9mlcJ17wbtnBfqlVFtt0GfQu
gAbmvo2mqmNgNUkk6Mtw7xibVpV3C426YA6oQGuQoY8PjPRU9XzYIXxoNbVALXnD7+p63Cl3yf6w
E1m9i4r30hC3sQZIJieTmADPuaxD7GvOwRSOgHD1adyoIn0A/MuV5Iotp1WuIMGmwiLwfl8a7hck
T6YI0UdlKm0+lwxkO8nXHaqQYHkHh3R8F0S21/i122Xlj87oPmjDsH67ay8oRY2oCKEJ4SzC/DmX
CT+AHMlOnZIXeWMZt4J8KF16exem15mM2VKWw0ivOJB88PZQhmtr3MRefHTL63jVebW5ItxipqvS
hdlvacZdmg5nskWfnyisMPFbVSmQfdiLLJ4BbLgnhyQeo1yBbnkFS2e70KOXdD88tgAa4LRQDWMe
O4tsp1OjDGrn+nt6429T0gP6B7geyDT9N0pUxdCf6RRNURUoIwhbMGZnOtJP8gGmL3RK/T38oG3I
D9gwTpuVcSV7JeWEbw+XC3OdFH6ZHbYiJvvciO0UrcmHTEdTduOt1pi3FVk2b4u42H+nMmZrjFwC
5egMyBAO94jIYLS9qaiQkXex+2NB1lJ7Zr2X9r1qdhWyoo99tGoTUGwOXtG5kBt6irkqNhk5Fkvp
I0tCxZw8GZMwDhpZIxrYUtMX1o9DvX+7WUsCZpMacqumgWWCVTpOV/VIQWb74W0Jl18SuXEO5iKh
Mn22zNhdTKosTAluZ6xMotJrwL/eS9QVHYMtGJXLduLFmayeSJyZVPZI4N2vDRZP6t10EvG86qco
CWtuyD9WSeFc2l1fUo2nAmeLTni0wqpQaGKQEBSWn48iJU82vbd7UkDBvZrAp2Jmw73O1bK0I8SI
mLSxiTf2fvzWiIhE+M70ug1BtBWYVWsgg3fVN2kH5co2/hl8e/tnLDVW/MqTMVkSCkpGnV+RwNcI
eByAL8mqLr6+LeXSroZEuZdhMxv6lZz4FPXxEqu1sun3h09/AriZm3wbfV8OvCwOm9lcOIwJeMkl
DavW5d65dp77nUg97DyNDOhV+MVZmBmXFrvTFs4Wu8yI/KMhI4+Kp1WpFCvwi6uYGt5kAeFpsS9n
S1tl9oXiZ/SlfFXvS9UtSCjYFzCoegCBraLv3egdjt5S9suFvcbZG5z77OIAKowDUltzfxgpqtVv
4mBcV6iyNH18e7hcHpTgu9giHV+ZJ/aoVmg7Kfi0rpM/BNp1o/0uK+u3Rfw/FNmLjNmIjIHdrbtR
tGfjaK61Achqra+0YSVdCfNySalcnu0v4mbD0fYzXS5k8dKyI6j1xDuNbmkBFbp3bhKoQP3/2W2z
IaiHkc18RobwF2vXITAH/ntzc7hyloagUIGvJBEitqZ9NWwf51pDdUZLqxRHLNUkubuVqzw7lFpb
uJfKpyX30sXRcCJspqJ6Cv99vE4pEMzwvigkk221fEFBXRzdZKnqGpXjFEXORoOTpzDW+P+XtOva
cRzZkl9EgJ7MVxpRUpXKd1d1vxDtit57fv1G1t07TaVyldO9wGCAQWEUTHfy5DEREtxh6ZTclKE3
kXvpPTME3f08GOQpQPOB1zoCS8xQVrVKEwXC524BjVWtPZjQhtXwYp9+2hBlvL7DeTsOFhfxDkTL
jIs2kwkS0mYX4j0DEUN1eUvzh+u/z4n6aSgptGVarQaiR7pHNjfHrI9xi/oivFoQrCI5cWKiQcjv
fTaIU3SvY/1LmV6uQ/J2gg7OMDCl6SZiVcz0FZKS1PYMSBP97tNLX2uOOemC4IMIhNkKi1wmemUA
JELuMTW+ppDMhgr49ZHwbgs8aFFgggtWsdiSI7OroWXWUusTIrepHaGCjdeYE5tfruNcViyrGohe
EH5GasdGPT5zWTRylyqggqGXBVxq8FXsaE3m4iVvdWAI3E+uTd2CMXdE3pAVPJwAw507gmylvA89
FfpLP+J9sSNgSfiL/bDBY3tkl9S01sgA3hChs9M41MlrK6Id4V63WxDG/4RUpAzNZpsOavInvCHR
EJK/DrhsK89aQXsoeZpgXHQfs+Z1C8kcLbSOEnWBQXJHK3WS+KlpPMG24B3eLQJjwOVwtTo1AsI6
72TD6VEMgxxBgyzS/BQd5F36mVJn1LgNHw0XoUv/Oj5vgCguxc7TVXRPsLGWQerVLC6jyk2Lr30Z
I+4riD2IAJircEgSU45rACBAepTt4ktfqC/Xx6DwjLmtE8SwNZQoXPTU2AiJaqUFjA7pbZfsmhOB
mrg3pZTYx01vUCjvpp8gDvFD1ELIH91vZOacFWa0FIUO5Gw+DTaEtwQHmWcCNyNjH3lxWVgjAQsN
fh8K5YUzq1Q7zhPMH8+JgElCL6D2EUZkXCI9i3UZkjwojPEh1vJUo3QwOliB5qqowhVl+7iGcIvG
7IhWgioAeFHpai2+dpvvIDdSJSj7RY/nXfb9+tg+0r3sCd6iMWZXykAK09hAk/b9bX1LsynRIypG
qPU92rdgwziYe1q0iEyLD11cwd7kPi5Rwacj6vzBhMPOrT3XU2nGKDBD6G1wo2+Ug9l8bO50n37L
6pgHVLdCV8ez3s2ddhwOKur7RAUMnFsO7HeU0QzpF+0iYddBIaSS6hxJ8T5xyfxjGRAsjjVnWQXX
6WWhJO6wLRJjpI0FfAJ1BCS42OimkK37ugpdZZhL1PI+DHN8NBVQJ6zmUW9N1zKk2EHLwj6HInxd
56ciUt+u7wCOcTj7IMaEx8hhGxMkZNw+f0nkr6l+r6e3y3S3GKLyF44xgA+GumWNcrrJbBh+Vrt0
IF1RuZr+FIZPY/HnphSN8yqSFx9BeDZSnKIctNZy1PGodRzIreTFWSG4Djj2BhCwZyhy1ZGIYSYr
VaH1Mg2AKMhzBopEe/R6BJOurwhnM6IKCcVraA4EIyObPU7rIV57ExVPkIo6FVa8W/XmRiYdhElt
wfHjQyGJgBAZDZoyp7+BDBXEmwGVI6cZzq6sPyj2c64Jiv14NxClngKNFzrXLYMtA0HNYdpHRU/L
QJRdBRbNfXSkDY+U5Ye8p05/opTMkyvK3fK23BaX8R6grjfqRg9u5C7rHJI9QhtLsFgiBPr37eOC
rHFijnRkYQ3prTso3v/5bkBHhoXXBBgKQV5xDqDn0dSTZsAQ0tc83YVh4syrH6c/rsPwXGIESeHh
oCcVlCAXryTFhvrhOFYfL2Xa8o7aNNDgV4fcz+4bwVHlXXJnaMzCWGkt14mFUakBJeqKjspjBcsO
PRNH2NBGZ4i54nDDgBMM9zfCNBczCJHhDlKsWCKU6uiIAcSQfEUAnQTmfvj+5ww1tNNrA8cMDaI2
xJoNGFTjGWJMB2Q3v5DO0QLrmB8nZxZlI3gb0EAdEnpbQOB88XqOWj2SoLKFC7SRnut4iRyjyAQv
aC4G6C4+vOBL2vmo7tCKCNPq6ksfZHF/D9oAgYngWSLwX/4DQS3v5hytkl0pRg+I2HoybWhQKccV
vG2y0JvjmXCw69AGR1i8i2iAnK5IJ2ow4esCzab5S11Hu9EWXfN0kdk9R5no0CoPNh9cSufD6cCc
Yc/GhBk7Rd+GzzpeLOPe8LsBL1rK5yKK2vEef0jm2ZB/Q8n7JStrqY2xHCkG9RqLMiieqNRJuy8X
UFa0d9FPNDwKa+A4S4Z+HdSLwW9C7y8bGrAmiDImrURdmQo9uGvbP4EcZ/bmHGQdmj0TV2CiOEtH
Lw/UwSHWCrIFxtbiBouMLgSgOVUB3H4vXMOfSpwdJAXNVjjU+9GI/DYZHEh6fI6VZt8nyQ76Hreg
4hYxw3POBPoXUCqHogLQ57BlDLYJDduigOLTaB1SFVovcJx9grTjDWTTVbDlpUe8qgRTwJsBNDFZ
VDKBHhV2Wy2VOs4zSvRMrYJixmFcwDWcCY7iJQiIiMCojxplVK9dVOQlXTsSEHvCT8u7vTalR/gd
B6McdcHVycl8AAh52g89O/SPM+tph6QdiwlTWLW0c+kbVcuJUYWEmjV6SsS56MtgAgUEyRu95BAM
ZAAz02xjUFDVbodIutZ0P4dYfoZU92Hu+sjpivQB/MJ7LZK/Xt+53Bnd4NK/b4ybOdE4K8WdyEPW
3IyRCjCBH3+5H8/HxmwNrZriaoI6vWus8BJ6O5iq3L8+DBEE8zKV1tloVwvDsG2vkQ5K+vlvfp/2
bOCShGVmhmAN2rxAZg8iatEdYudFIyCqoP//uVGmU/T799nvz8xQ7rS0dpMysR29Wx+n1tciyc8h
iXZ9KPwV/w3FONaK1fZrBS/HHcebbkbI9D2Rf1yH+HgHXBsOE1whSlW3mYbpWpddPP1q1Ecpu8du
3lnFsVNutX7xYklUfXT5XDybQ5Z0xrSrspvGrHbVpHWt4iaRfoyyX0GFJkJNh2CEl7cowKBDpiNu
RS9rZkOg3kpR2yGv3SyG1nQMsV+HRJl226WQpVRCMngJdPp2+dAYt4GRoPtkLmxfWqE0PJlqJNg+
dM0u5ps+yGgcDTQe1M/cnOKynIdW6woInxR4lK/HvD7WCOyX4V0z3llyIxg9Dw5xR1yu6Om0Ljry
IMGD6jkFW8hWXszmodAMEKsERf5o1J8b9dP1qeYtqwJxFzR+6xYCIMx+1RM7UbUGyzrk8VMhGada
gwyqmTSftAQyudMquGN4pmSLx+xdAzrUgxoBr4IQcrKod8pgvlwfkgCCbaVow3VsOxUQEGNKVs1d
Y9X7/yFcxHKg0aBQhBJKmmUSHyAW/HwdgmdHNvPEPpyt2BojyQTEIg1eY8035qC5aFf6Y78CxdQI
bhLFoJVaF2R2qKUw2wlbe1l7w4XEEIInOp7M8lyJmBi5ywLmTiqkCteYHRH6QRFzsAGlpqPlI7SP
KrBJIoJXM3feNijUsmzOqqXXqt2PFQ6PfoMr3SrulEbg4/MGgoYMtDyDW4AWbJ9D0MeKXhgwTkv1
YGoQBSm/X1973nW1BWCuK6iALlNmA6AmCRjJP9vlvQZyDV3Uxce9SBCWA/8V0gPQXGBKpaIYT3WF
rr45Qa+ioWpflmda0r4upbesl77rFTgG8bZI7EnAzMCfRIIaRMQ2KAPX+ST242oa0OKoXa2wD2Y5
3k2GyNTwtgKYxP6BYE5pbLR1C0ml2m171Sep5ulo7kMQeH99tXjmegvD3A5I+UrEGjESpOEU8IuG
s7OoA/ozh0K7KRsZoZTBWLzKmEtBrl40h8xeH/AUKeIeyJJya+uvo6isgXc34CGL1w64Lo2Ley9U
skztZpylUBqDsIbM2GrvaiXcjWnorcb4F0d3C8cMJxlA+axEgJOTkx0aXt0VjgTOvuvLxd0Vm0HR
Sd0YiMicUWU/ACWPZUeqCy8khZNJouI57hnewNDP2MBQJs9Zr+jczSc5/tnrO9vYSyg8uD4aEQxj
iywl6TujBUy0rE4aav40NqjP/jy2okcbf97wNLRRfQ51FmbeDCms4qXGaZqtY6mvIFbdV6EIhD8c
9AiAr5dW8zJnaVVI2swyhqNn7W5FnpJYkFprIYWe/cXFhxANWA3hq+PRy0ycnK9r0hLY2NC6kcMS
+nk3BQ7t9dXhxFbxmtmgMJY8QStEH1PPkab0xpcuiH6B255KBIJnE5JnAjyuKdrAMc5c2EdyUdE1
CosU5bu2u5CfUxw0BNSQ8ilN/8aGb+AYX64vpbYgJuYwl+5NcowiwUXL3XK/f59tfulLG77viOFI
C8LfP6vWbweBCeWaOFzl0P8Bqe9FhjyWpLWcV0DIyXqs7OEkJzZygU0w24uXts3z9Q3BtdjwskFP
jKjtBa29YYSlpKWAK6fyoV6Hb+WYPV2H4I4IrOUfmQPEh5k9kBlaYTZ2jXBAcku0b0r6vA7vo/mc
R5bA9nCXZ4PELD9aQeYFAkq1mw5HkqKLLHycJFGPPvcIgSoEzilkmtA7xJiEXI3VPkwRe7AmMAHj
0Vsnk9/NL4N9r4evGmjG5kb/Dm1UGPPGt8jP69PJWzEd9x+aOhFmvWhaslAPXwwFViwuH0P7YCei
cKKGi4B9XOqaatPSJ7hB7AOsGJUBWtgAyBywZNcH082O/XfEwr7piQNJGFfEIcHJRCOBicYk3LUY
1kUzbNPIfZkhhuCCC3d6X2CZOgfkFUG4Xw0HHIpuus/EojC83bJFpX/fXIhN1K7RSG932jvROGDk
rb0MqKB98kLnGxim5L+hyoWHvkVlzbw8FGlMr2ET7Wf+BNFcr6tI49lWZf9K4wLMzqqNLsh4/Wrp
q+XHOpjfe6vLgqRAbQKSwdbfLTji2SC6RTqCbWSdk2FpE5NOxL0d9A+UNqTbabR5i+YHcncJru9g
TsqNzsFvQOacogSjaC0JO2zepQ9TEB6y2wYpN9ooJgrc0J+62Mzo1qKm7YMW6nyRwa8IsKrB/Y2O
5C7IIO3ZHcR9fVyjAMbwf3CYe1WXJ9J2DXDGwbEDsptvJLf1rU9UuDTZiUjlufFqaC8j+4AsNujk
GBu0TsSsbbmDDXpGpwUVPykgKTy9xU9UcxdUp4J7/P8Y329AajQ2h0UrNFKMCQDz2/b2P1o80klB
Nz40S4USxhynC+kjGDlQBSPJwm7IQlV6FPxCx4PoP7LmLrNv0yp1pFiUMedYgDMcZh8ihTG3aw0c
vf2eFHcF7FsteptzMUC0+xHNAvUm46VWTQGFiRyUaHFPFic0QM9gqA9SJfLseDgm+sLRYoRIAAg+
zxcobe1MWzuoSizLfWjftlbtNPnb9YP7EahiThNcEmQRdQRCkdxj3shtloVWbicJGgDWHfLXQeyG
gXSPwuzBpzTxxpN+X9tu/NTf2TfLXkRWzbn6kHJC7TSKzcEayrpfYNrvwPtdoDnc/mT1eF6U364P
kLfNCUwTiDzB6IucE2Od9bGYl9ioKHmcDlUXdDjQxzJKQwwXgofOLMhmf/weM6Hob0bmDrOKhn7W
NxqGGbFmo6Ps/trOgMSjegNDD73O1RlfdY9Sk4yfhj1axr6gIXlHXmTQ2cT+8po3jkg9l+OngchX
QTE/mNdopvh8B2VTD2USAqWKWn43rKCS/RGy4asTyrPAT+OkiGkNKEYNfRGILLCbtcuHmaw5nebF
maExCfqhZ4jZrnd57pSOgn/55NAt3vXVvTwiOB0I86EAH/3e2L/nA+ybWV3zcEQ7nCa56QqZu+lT
JVTjEKHQv28sZaLJVT9EE4r3kBCF+CqaMkMPAsFe8QKJpfFI2SjkvWKILPSl0aSjQ9UM6mphAdia
tnjR6h6xBHA4IYWZQyziI4e5M/zlfvjRL06XQIe1DqyH7PX6tHLYWigyJYGmZFIXrDCk0NCOXQAZ
fH3Nuq/KAJ304N8g7vRjDR/IgtJeEKbjovjzFBC6sG0wCyNiB7eRHTOqiSe7HwyMGcWScvpQ9mmw
dO/QSXdMqLReH+fl+TBkDBCmFU8ZPGeY7aMMUhiGigkw/S2PH/pYR/jbX+IXRfKvI3Gud0DZaBdF
wbdlXNhZWLk8guZK4tZv/yncoX1JzZv5vy6ZqFDo0kk6h2Pikqkx26M6AI6mtfLuJBUPg7xvG9VZ
05doir1pUnbXh0ivo3PDdw7JGBu5LFDsaQKyJPfp+EKMp05Gl+F0oySfO1EfnnA+Ge+lJ6D2iSWg
TclhRIGE9BrviDuvp+GjVzp0VcErnlNmeD4+drMgGdpjG8HW6E/lQffTXX0zvtKm39WtdB8U5lLQ
4i0V3olcNf5iIneGxLUCyTVmZtUiNxKkDHEa27d5fY3tx2z8Nsu7rFb9ZYwdqf9xfSnpUC6X8jcg
M7mjFel63ZLERVbeSZPXqRDsFc6tTCfzNwIzmQhUL1FON4schCdjR/mvk9vBgxLwvxCCFKIxBryW
7RlpIIr2uIRUQQXieMSN2gP1AsT0qrz7Yjs4xuXoJ2iQ9D2mT8OYlmCoT4voThJBMI8Tq+trmZQY
UVwnQdmtARygQ5FV3t9sBERjZSSm8ZRkRlL0MskiGSPJ09umelpHQfSNv7N//z4zjCJplzjK8fuU
XYqq7SkBCf5CpB0VVKhx/WcYjCeNgpxhXpHocus6yZHlRz08Ucbg+lxxuh3OUZi3h7oQiMvEQMne
w0dKzQIVwdFLRxelAx/yVl3rKfskkNAu+jb7c5DtRB1FnHf42Tew/vQcp3WaVvgG0HeHAZXLyNwO
snMBSJJ3reAUczchoZVi4PRFkSZjl7JUUqLcoNMaHiP9LmtOeitI5fOP7gaDMUWmulrybGOj40Uy
etT1ygL5mdJON7t/QX9D70XG8hmQgwcXkoEUBIhhzl092YxMEyxuqZstsBNgqQPPdF18iBj/i9Wi
E3QNjbml2zkOiyEHGtnrx3qX3utedgCVN9hgxPIeHKN+NjRmtaC8juafDGDr0Djq8lBXggPAeQPg
AbCZPGatiAJdjSIBQny7rAcQCceIM45761R/bpWguzXcfxHzoz96OYco2wQ7OOoK2TKeEA1oROsA
2np961EGiX5f5W7vy7fFDmJqD5kjOOe8VdOhWWfTIDtY+Ji7q+2mREmVOAVRvm9Cna/JnPtsn+4s
f8ldwx99zUXEZtnJYOQDkecdND8EM81bSrgCHxxrqA9gD54xZW1nDUnqzomO0oAfo0itgdM5heiG
jk4RlCuj5YV9xapmF/c1OsXAqUb791DdLrvNk3m0EC9+oEasqJw2dxBeGXarq/g0ZkTjVGLOTU4B
AT7FRL8K8gz4GtZJb2OzGuSkwHQfwoC2xymBCmIacYyKZzzPkBg3gWQkJEkKpBhIBdhfM2wjVNs6
Yh4Jjuk8g2IuVluXhgFxDwxKNvZtVvuWpBzRxCu4X7kwVPWDBhQvwytpITU5QQm/m4UPavu1BYdy
MvwF3R9WCLVreLmhnOwiULVqUiyPKVDSw3gY5v/trlbc9VR+Fcd/uWMCCAQQwCSqspsfrT7LWKtA
W4rEWfKbtvopqX9zwDYYjCVrm3wtspViaAYUc/FSi0QXG++moS/P/w6DsSLoppbMbgTEvBtvqWBE
BMtPBQYST8S4xPGysD6/oZh9rSNf3yoToHS4Ho3sz62K1PobQVn50uC/HspCFKTnvc/OMJkNbpnS
rBQ9MEtcoTCSqWd/MXwE3lY0KcDJ34keSfQH2XsAG5DWS0GxAQwW5zd3a652YtJ7YFlPkXqT5Mc1
RSdyLYp08bbfFofx8kYocOCWA86cTy9xLz1aVv2Qqs379VuGa4ygp4dsJMQ3QOjNXNf9WK5J2tXA
2eUvhV8hdVYdjH9lYnlD2kIxux3j0cwur3CFGkPu2F1lOaVh+1oishQ8FxkigZC1xZ2FwlO2ImvS
qnqN0i5F7maE9GmOFtwUvQ3Fo+0ZvonOBvOW3puZFzs6VnJvvVyfVf5If+MzDleXyXGcJ8CfjV9N
/UnqniSh0jbvckY3GLVMqAu7cEiMSoLCWtQAI31S7U+qtr8+Bv7OQP0K2sBA/4Gu4vOdrqULKswH
DCKV++4u1ZTYMyctcbIo7hx11PQASVAJqeoVZcPSmBZuHLfzbg3BGXz9U7jTufkS5iwUiww+VLPF
SlU5DNc8vElR+N2My8Of4yCmjBS2ChZn3GXMiMvcNBNjSN18mH6AyNbrwtmPm0JQg80bzhaG2R1J
HXVIooPHdbI63C53NZqo7UkkE8ezxlsU5mCTNpP61sJg5CPN8lE+ex30XyIfUTQY5lDLizajcwow
JEL3d7G3rcxJFcFe5Bnd7ViYS4zoXZdGKkCm4UnNvkufJ+nFGPzrq887UFsQOtJN+L2aV9z0NZYl
R9Gtq8yp7a5d9ucKKMhKIv9qofreRGMAM5RsLdLc6IESl18S5QBpIMG7gVMTAQRoS0IknmiUU/t8
HENvLdJkAcGELMmEJ9j8JSoRigDZu3I7DtZ0KCdrcGLQtXltFqJ03Zwzt2wssK8umbnT69naLb3a
nRKrTQWTzF3Jzccxk4xiYLWMR7qStv7QFapndLZXaZCLnv5Y0pXmf2lRAig0aRU1cwBQTYomfgrV
SK8axh8uT9c3DNf52CIwe99M+rw14zF1K/s5kXxwPiB3AV7Q5SEZAkpgKxbK4mOiD502VVAZdWZ1
23UhRWzTCXTrW+O+R2kC8ZsfA5j25kAcqeAeig0cs17aQEg7tRiiNej+Yt+io2N3fRa5dmqDQHfM
5titKSrsc2p00wN41Pb9fj3SkkKRc2rhZ1i/zd7A0L9vYPpFz7SmwkCauA0y7WQ1r/poeT2KrYxU
kJwVYTE355Jrdqd0wJJtuCDJXrFzb+jdDoG6qRRVlYlWiLkcURQEXU6C+ZN0+ylDmBZ1ZN71JaKL
fGXuWOan2q4MKYownrBMnLZonAovdrkWyY8LRmIz96KZhGYm0Z1gL/ej9ZzVgnuXbxnBQoAMMgKJ
KAY/3wOoLZaqNlpS1G3Vt+RZ/RBQCD287cA56tKkQPpVGCrl7+/foMz6lItF+jwGqAqhXxmacvFO
Pxipq1CVCOJbX8lji0AcnGCjdmLbb0W68bzYJh5l//0CVHmcDzuc11ivWnxBP+Q/waPidxkCgFW8
mywjkOJqdfoaVQNR+6mMw1MvxzdSJFpbrt3ffAOztmATIErWTDh+9TTi9+P2+9jXj/NqpYHe5CLN
IP5W+j1k1vaTxQwldQZcrv8I9exZFgohcSHgJOJuAdc8fOTzWVWjfs4GesjTpXGbnjiJyFXg2/oN
BGOz1rabG3MERAmB6AXvW5oNJG7RHfHApUaSeLLgTuMe9Q0kc0QWKEKb0QzIEQQTRXOrgPS3rD9d
tye8qUOwCETaqAdCRQ79+8YWpwm6G9UBqxPJJWqNRretBAjcqUOuAI2XyHZTBoNziGHIzb4wADG5
vbWnGtCNC4Z+zbEKXwr6r+K+bP6gUBWGoAB6f1njkurpPIXlSp2BO9L7NYjWrs8a71ZBif8/AIwh
6eJEskAIDv80CWWoFNdgq9MT1UGRmDMb8ydz/nUdkLcXfgOiXvB8Dsex15ukhN0wzcmT5Nadyd04
CGpIuSBQNkTWGdU8NktsUqqLFpd0VMpyN5qnWT5FteD1wLPAZAPBuGnykklDrwKiXJXbWtFdJBd2
xRDfgb/lS7n0fo7vcqJpEswfN1FBoEaMJhNItl7UfVhGKJnQk4OqBkS3KLvCLvJlCIs64D1PUgjZ
h+7j9SXj7hGQS1CNDco0yZwsjcQDapWAOGYpynnc2nzMy19aFaQi75q7bhsk+vfNGY7Xbh5bGmIh
YGDOS1dKQb6UC4bDn8ENCmNkZ73XF5hBvPxRzXI7HqTXdJcEs+EsBDc2LYcCZ6MicN+4FybZoDJ2
t4NARBsVQJ3fJj+C9G29pyWr+o5W0olKaD7iKKx3tUVjTC5pxnbNM6BRtm7NQxH1+/Ke3GRICpre
2Doo/kQFlgp9VnLQ/r9DZYxKoQ9q2JoAVx/Xt/FW20t+4xmYXy+HOpyo6oprI39PLOtIVuoEepcQ
gRxwzDurpDgG+Xz9AAi2JetDymMyJw2iBe6YjyB4PRgo71qqw3UQ0QZhn5YmaoyngW7L9T58bJ4U
zFrrVypkbWkJtWiHiGaNsV91o4ISpqEbJB49SKi6WuVeH9DHdXhlD9qM3YjySVKnGBDpYcmd4okK
NIx7NDbsq0B/mY+0r0FFfso6KD/1t/JJ3QtTgdQDvPYJjEExrLCPewWfQF2pu+JuQPFj/korGtY7
e3CQtvpZ+mVgeMld60WemFCX56JSdQ9IuCFsfFFmYGShWchUXsmOx3qnqqUUrMtYHkdJ6bw6H2rB
fc43bhtAZl2XBY0MIHChKWX1eGo/ygAcJXLWoDn0QftJ/+MeNxrLRcACGvIIfbDhzSaferPR4ROB
SNrVQLRs/0WgFp0MaHaE/q6sXDh2Ya1O8qjDYwjJ9NCVaANK04c5y/zr25WzUmcwzFapKigXZgtg
FAj8DuqtXR1V+7sRiV5OHGNyhsPcPpW8QGUmBI6E2KYkP9fT6nS2oOBPBMJcNnkuK+lgUgfIDp1U
RulrPDj1NAp2G8eInI2FuWUqS6oyi2AsjQ7aGMODxpjAiPARQIOq6ihXuGiDD/t2yRIN26tLINIO
fu15+qt1/43APCKNRYFC60id+gomQL5H4Nyx0N+hiSj3+UMBlzt9nqCsnTGHltU2iV7IKSxt7WjZ
+xwJ5oq76DAysDQKBAgN5nlim0medgsW3VBWr8jmzwvy8zaaxa8fFO44QHmuQXMT6Qy266IaBxzS
VEGw2dKlp2XsjceqzX/9OYiFOiZwQ4FvC2Htc0+wNwZ1KCQJd0f/qMS7XH27/vu8udr+Pv37xtNs
taXo0QaTuTa0yHJoUkfjLo+W3XUU3lRRoUsNlB4gD2GzXVWXj5OlAQW8YfcFGXakDQVHkDuQDQTj
ay1tY07NkGRupUE3VkcntRUoom4ewThYxphYL5dEXTEOtLhHTk10L0/T5+tzJRjIR/p1syJktqaJ
FBhI2H8Pq68ShEkskedPTwDjDlAOTzTf0Zqri/KLceyqKClx1tU4I3cGvDo/zuPuHmwy0+dOVSEu
Furdk2pVy9s6yeYRHLCm07Zg/JEGRRS+4nl8+BzTwpmlbURsUqVTdFwEDcxnsfgfAYXCDw9t4cjh
0QbFEN5yosQaZyHPEJltX9kthF96IMbwlRX7VRcx//DHBGVX1BCDXxasKecHS1/TGaExeiUsUO2B
p4VWgfg9/azu5gDtHt71TfN/wEGGAQVfIOtlK+igzBuW8Qo47X7yaSMgQbNocaCizeIiK46LAOZh
avIQ/6GaHOdj6xPQLyQjLDhaYn9GbXUngafPXUf1NamIKK4sAmMcuSqvtV5pqZm9lY2bzPI+InWQ
RS/emgHEgHvjcfX/VSkZ/eWLU7IZJt1Em5MIT1XJwg7I+iluveEzijtRiWuD2ou2nlWeKqR2525L
dLqBaBxqJxe3vDFYY9NbQJzMZHRISfuuSoF9EWEw93weglc8Am2YW8iz25SRq0SCFxzHgoG8+/co
mO1hdEs14RJAsC557fEM7d6tP2egRCfgBoLZFFa3TqApAoQRo9d+vUcp8K4bRBQwoqliNsBqrpUy
JyqcrjF8K/r+eZ1E/WGiuWIMEcin686ucZSKOnNWdPl1yvtsip4OooEwvvagtktRZRjI0mp+Nyle
+RdO3dmCMI72WvZk0FYgDJGUnUJ1Hk5SKIkWhBOBAwoU+9Ctj+ws63LZZJkHpcKyZx1iVHakP6wz
mZ1M670yyzwzzYLrdpW3PCgCogIfyEKgMPLcBKhzKUULle5VyBrgxkBH27BPm9L7CxjIAaFH0LbA
5sZcFt1qlVXbYFxm82MkO6N7ykUNz7wtoILcGhkBvMNRsHg+kmzVEsio23huVZqbk9Edq6c/H8QW
gdkCqd6OZWWaMNSoeIjKFRLBM2Qb67+Yqy0MM1dkgTsOfxk3Xawpn7XKnp6kTrFQ7jaDoOn6kHh3
D2glNUoORjlhmeWvQMiV1yUmrQrjU6R3N6Wq+2iR7R09N/bXsXh7e4vFmLTKlLQWkggp+nxxySyn
MfzS65Ontl8qdN5ex+Jt6y0W3Sybmw1ijWraxsAKkTxHX40Tad1uikXaPNzpQzEO3Dob/7B+naWm
YWuvIYzbHO5A1FUk6q5EVG8SVEjzElLwQn4DMVa0mWcpHTK8koz6VI+ODrnjyM9QvHfMwUu3SxFt
VUTxC5XnHmxBmRPVZ4mMwBVAoQn8LvvlrgdXBsrp/fSekscviTP9QGyZBNEHGwOYkpEDj4TE3ty1
3IydOXbyKo3R2uEziigOjOw+RgPskPzNSYC6FxSWaYDrIrylzIUipxkkj0k0Nl8qtXuzmyJ3h8ye
0buYaX8hpAGWCcS6COqLYBdZh9aW9CzN8DxBetYKogRsGis6NSLR/cvrCD3DYaYPDUSWGafA0VFB
AJoG5JIU1LRCeyL1fvynsxc+Erhevlw/grz27DNgxo5p9QJRvQjAEOmm3cQVJHVGPYCEO21Gjdw2
AKXAcdScRkgFT80W69jiKQ6LpoIBQ2X7/FHCpmVNkmZuDOm+XeyuNwqUUp3xHcyhznKTfBcMlbdF
0fKKZhRVtkHGwuQ6rUJFUhrE2m7h3Ei5q/qUF0V31qN5b3+E9aWD8EEkwmTcXCtDr61u4RmdFP4A
aSJIBSHq7lifssrJwGwj7wz3X7zDeEZhO1TmxrCmzobII2CL9+YzTflkQXQgp+iFStcnO1EpBtfy
wbgSvDRtsASxzJxIyRjgt8kyV1NuwZhC49zzXv9JTC+JgtABpjDPxJ1Zgq2Dgi+4KuzJNCy0oK2g
fHTb4oseP6sZdEDQ6399z4hAmGMpVWpN1gL2pqmkY5Uknqrk36WlFUTtaVTo4iRsxsIcQqtDVeqk
A6YgxA+147ie9NVXlkOev64EdB6768NSRID075ubt49ThCezIkPphP2IPlbc8DG0TSGxHqP3rH+3
PqXf6nfFrR6k49+FPajCG9xnC+ef9WekXGqjMANHIjFDJ8d+waUpcGN4C6cjsKQjtIv4JxsbiLIF
jCrIIIBB/zWx3wr4gIbIl+VGO7YgjK80TqNVrCZAhsVPe38+5DvJL290pwCxE2WsEsWLePX61haR
8Zj6bJ2qRAJifqvsdJyx6LZCdCXziCdqguFiQb4BlP8ybU9kG7aXlAy5rMOGlLe0hQ2KyB7tle0D
ScjDxVstA9kqFbc6IuVssdBgN8OqJoBK1ffB8KKldSpJ1CXFBaFdFNCKwPuGjWGHtTUg5g+DMbm5
6pQP1DmLTqD1XmCDCy890RiV6AIQgdK/bw7aWNrKXE2446zx2SAHKUa71J/r0hof3PP/HRjjAVZE
7fse7EuukeEMQzBGXG/Ou0+wLP/MHWMH23nAK1jFMMJfsBhH6wY6fC751nk0jiiuSObOGhiWFDx5
kWFk66y0EWmmIqNLlUGRaNqNZepYmsgIYpZ4LogJXRhK2UIFjxiXYFG7uJYnep7KzmtsGz0vKjgw
GmcZb9v1bdBe8qRH7JeAohT+tXaYsilYtQJVZs9qq+3kxYJS75uOXk+wMz0MqXFTrWiXjybUy8B9
Ijv4OIEeBsZAvGTUUcCbOOVwE1Yzqmkg2V4/2cpzbXcO2DUfVbxPSIEXKxmDPDmRsfbj2V/w7m/V
m9W+z6xxj/zR2Fi9G1aBVTdfStUKwsn2TANC84p5q9U3UDP3G2gxttl9ZYduLr/WUAPtp19EIt+W
DiwZY5BOP3MjvNPr4nOuLDfNFFuuLENQdpSz3bigQDspTh3KVKHW8ynOVmfN82M7v2kWkrHoH2sb
BzUKS7b6VgoBeLUOutg6VbP10haqr6nloa9RVpPoe73aa030QzWD2I72epvdmMboywN0GBIjsIzk
3kyfZkp7vSTal6pENLVC8aq1b8lr0T7kRvQ4Z986pBqb+BhOgzvp+35RPKl/Bc9XUp7iFEJZdeNm
cv202H4VS4+VeiMPAzjVbpAP3S+h5igGuPXTB82+X5pfqfKpN2NnqDtf7b/V6X2/PnTRa7rWN3GY
+VV+yP+HoytbjlRXgl9EhMQmeGXt1Vt7f1HYZ2zEjkACia+/6ft24sx0Dy2kUlVWVqY5SpdkPsOM
yBJd4qrwZ9C6Jr9s1jjxhggc72ssPgNloIRVUE+X1Jtysr3GyzujNx1cthWWkPVPZcOrqH68zma2
/QclxUz078hBzw0c3mApiRnaM2+nY7O8CuwJxeN0DYa8Vi3IukMyRxe77jnMJ9GRsKWo/rVRm+j9
IvqPv2+oXeCz/rvXdgmTI1gwmDJqLmtfZUhSDs4GI9hF5EROx6iRieJtMoxvPX8zAh/op2SFCqE9
LqB81/WpGv4NpM2UA9tk59z3ez71FJ3LMaHq2NX3QbTlwn2ZW79g3VrMsLzySY++xZqGgwNlyj6j
82Prb4/Nsl/nChqh0XXYvdO81jlQ/ALqtZdqPqkIJBOBRYa6cBXlkYwTwNsnjy3HbVQJJKQucQtR
BndPjdNlUWMOffPBd5UZ7GfgY8lkemyhh524Cbh3iYaFk94eogZeaaEoIE2Ue/bRQjNMymIH20N6
Z3+e003ioxaW5x70zauLE92sgANUGBSiUUnE9mzmh6D/jbZiXk4CZ28Y0JJSf6ZNVbZZA3fdNqcg
tLakDPXJkNdBFgKTsFwdXYyITiHk+2W2syjZcWiWKWiR31TpFNiksbaglYcnvBGM2vPBnJTqEqXv
FydMDHOvzgqBFyz+xqZM+iSl0/2uwwEviXwAhP9DR/LOX8q1U++7fvbdV9Pg3di/U/uzOlARjGsY
k60g7gfx81qz8+o4J6hjJdW8JeRPQcmH/F5sT6vc0mFQL43Pcr0EGa0em1CnrmPy2vmn+fJQwfog
Ect4H+kWHkBnMZ1hJ5e49KtrhgfHC6GA99UP/7buLLSFljzCG4Ac5emiUltRdxDCqmQSOZiyB9mn
om8befTccoBqa4OxlvhngtRaDCuUGANypu5s4s88167KgpHd78uSzfsIi66PyTsLNPx8DueClaAZ
9+4Ftwha29DhOYrNuzedf2p3W9r1I+RvPXlhVWHQt1jjbyGbu87YX6cLSuvIEqJSx40HJTEsEeTb
728sHO7HXeeb++haknaLvZAQO6QNYO7ToO0xnMkKHls4Q9f7sanPoXut+p/dkoTyh72+486e9E5V
Bsxk04Qd54EZfGL9fbPdb+FUtCY69lSex+iz3RA8N7/wmu9+flbemwqm0zoHqTavEJub6xfufi0W
+Q9E0vbop5eQhTP/jc49SpyGpLaajiPmS7rwx+35RbPq0emOtR1z62B3Dgc7vUXTnMXNna9UiV9l
tpeavogGmm8Itra6NOw4d2/1qspaNcfWiXGf/LVGuv+iSt8Hc6iTZsd6BXpJNgU0YGGnyIA5y039
oln3xfY2TDtj8Jzk0nrUTXgdfupBPW2N9xELk3rrIjOmnAPc7F88tzp07Uhwahu0cN2bEjJXkZPW
xD1ANyfrfP+tWdrzOIx3EzMHRaJkolM50uHUTKZcKnk1YZxtrsgHF2QmaaePpfqTVEbm1un+hbT2
bTHNxRV8ywyjn3s7/rf4Joey67Fm1UXXcZhWQXybF0eXeyceGdEYFVs4Co9Av6CLOZV0xlHSjZBl
RPySOWGTYE9vyRIPt9gFDZuT+i4kELJs7NE18Te8c/ckaOdrgxG7XtJj65LnwUfPU+irq/ZynqvC
2eFYyv1v18GAMFkOoYte6LwV/WKftaL3Qb3vSeQOUNTZ/GT1xoI28F5QMMFGDaFv/VAVLphpQmFY
Q7uY6POMcx/J8BoaqKXPUOYJXGR81lmidI1wKOlwrzvvsjFLMqr1wYTe/EjGrYYH7KBPU2TkQXOE
qoj7uVYVIgW0QIWnwb4jtBxC9V8/brKAhPW9mAFW8AVWLjWIj1PZcv3iDOOli0nZruo4kM4WoVzv
yc4ua0zPsLjDYyr34tQs05bi6fzwKOsw72xw7+g/LxXxsXU1soUw7bX63NSaugHPbNj5iTD2OkQM
IaH2rmhHXaeufe5snHlkeKUNeeI9EnTW48qr+wvWr814MNz3VZgH2CqtdE+bATrnushXFHWQxCGq
b+ppmKg+CH95a0X15o7sZVvdM4iIGJwMmpOzh0W0QjPUNPC9j2ZAFuSe9PyI6cJDZbqiCpxzvYOE
77cvq5muZkJIlRHoWzJmhy5SRY0Uo4O5Xtg5x3hvy46Qdx/vPm6hKxFF0WOMpUQTO3Va+hkz57RT
FxJsjJfuxPY8nn7HqX0Rtv+vdzawgSkQsJU+Ohu9gGVXUC1oGnKd2AkondidXAcqjzY8QTX6JlkC
KzLqO7dlhS7C6KaqDbPR37/E/EEHdtxWyDQL8+Q7FP681XU3stCalKbtaGbCIONbVdayg2ohvt+R
zeuig+pvQ6W8WQ8whvjc3aHUZMwD+Owl0DXKmlbpFBsgTrbVPwDhOkf9fpsUhwECCDyLARbUeCk6
Sqea+/fdoF8icCniYL9AqpEnkaLlOKGNYZwHr21g40qMRW1EL83gX3rOr47rYqyTd7lyo1ujeEEW
yMTUuv+TxC7H0H+QKvim9ZQ0E24CHj/UMNClZru1Y/XS74Ofxs6S4NWmnEgMokiTgWKUTVsYJX1f
/zqOe6em8FnbwEmqfb0B6k1ZZ56ZbDLtrw6OZgWeXsTRc8M4BkQMumQZOUbjsKAxWnE6CE61bC59
FBcb8q92hvGIFz9NHa6SvjpvRB4cp8rg2X7quFcsyFFDKw6d1aXTRMj+VAgNquDRRPFp62zZjuqw
6fCChl8hRg9OvdN0cFtkeYvmKzqM0I4O2vddAdGbfZIF1X4b4v1F9OtjtQ+HAN2TfI7W0g+6KGnn
6ToS9rS1JFlZWMihy+bO/+1jcplCnJh5TCyTJQurtuji1iRUiNcNwpmJmodrZNglwuxmJqvlk6KH
oP3qWWmoE8Zku7o+O40s/rG27rKw9l95EKa0ne7bwX0Ke1sqSU6E4VaK2jyu7bsvYNK1hifX6++N
mUyOTP9uZ6goAlwIwo1/OZaKMoic+1w8qtjPw8m/TdX06/ZrANNifQQlkeE9gKdrx6BL6BBdQYba
7tW0/mKQ+RKYsZic8FKboYir6kBt86I9B3FT8RcURem6iG+ntxcvgnDV4qbGD0/z7Bx97LNg3xEl
tn+tY0wesqmQev5vRNHmjmsyCPYYruoOF8KhcbFUfNp+VbiXeJBERf2diMebMQKj1so58QDkJRP5
V+Z0JRm9G9Ug/TqLU9CanhpfnvxVOIlRJKdzcGXeXpj9L5GFh5mPzGsOaQHA5OpXa59iZlIkU2d7
3MJGJ+GCzCxAlHFcwRJnwLRp7XUvEFYTeedAHEUN0MVfohIWpOXWIq/D7/lsvOYQxcsTEs0PGtqX
FocG+yn617edl9RMbsnM9V1Mujfb6rdhX6C33+bDqNCLCAxJIKr0vVXAL8IeYP06nNXY3BrEBAwm
NT9NOxwcUbfAbbych/4Xj7Fh2ogkLYXU7cirZ6gh2bReUdFTFecbbXLC49xWrIztcghkvyfzLu+2
6Z+hGle7zlxxrnpzMVDGbdS9qG+So8yI31tchGPwMkubzPXdCLIrDZ7FuqTIGj3vgXdVMo+Py4p6
nOa+zLc996CohWp0HI6Wr6nlS+rL5jh2sBGot6sfvNE+BKm1HCt7jljqdBMyzTbnbQVBVw9JUZXW
yAt7R10k6w6Vf1HVlLS+SpsYVcf23sSXxn72MZiqqk8xYIlhp/CObfeYR873sc0MMAxnw9aXBZr3
1X7HdD4EZ+Q8DYphD1kVP3Hvd+Mf4cJzzh+mpWTt9+g++giM7qxww/xTyFmivViCb9k/yukqF5PI
4RkysyhUEDCTyWmTOP6I2jcVPivnPLcrci0U10q8j2Y7uGGVhOY/jbhmNcqOZsl0f9KTOCpc17FR
t4b8eqLDzP7VcX4j8yTVYQJ6OqB/akP3/yKwMbCAiRQAVdPeqfNtvsAjL+HobXpDkHL5T/ePPoWC
FxSJKh+72iucuM1I+1yJPa+8j6raisHbcz983pZkXfoUdTMYfiWabIaIfBF/veAvuXwPOCGbG+Q0
gLnSpFBS/deE+U4hFLjd5qaIxJmjKhD107wWGkWTqs6w5EnFNhSjvnSyfup2fkbzPBlRfPOlcMJ8
hWa1wYxsSK/h8BJW6TaojIcLgJdi8HmC7PElBjwNegdkyc6WnduqTWRzXXHR9PW/UB7+IJvaReaF
/T9iDHCVeMnjJ+l4ouJD4JRsR3rauMVikYjDNmJAE43CHWjHkHgVjz98ZYmSzr9wm0UCcOl5ozpz
tiWD4EC6AgDFcMsduh6H6g/dgaxT/88brlM7JDs8QZftxDwotOwn1rxCVbmufuLuQzJY0uYzYEac
pX0OksbD9+iHrvryzMO0nW28nLpgzQS26TigYA6TDbr5YAlmGC8/2LaCJEp9hVESPGyibOddGe1L
RvB122K/bH9Suxdkc7/mnHoP9SSztkL5oZbXdoN5eEPgNqlihIQI4Uc+QmwlGeAATPG/lAW00Z40
yRgGGlvytkKiUxzJHB2isE8wt49Ad/D602gP/l+Arwd8DXwSlrs5MAlSTaBfTfDUDlm8AjvxoT/M
j7V7m+n1L6i4/Ku2D72uclPluOapm/NAH3cDlGT5FujHg8Kco8grOJ0yjssz3I9xx8s4WBLZszSq
3BTiNng0EHs24BANLWrxLPAFcGZLqo4l9boc4nZ/JRguZM17zEjBvqO5Oga4cuh6DAFZ7jJIV5kt
aONuwO6AWVy84cXAvBudsOUuWPJ9/vGxu+gapGxxAAy8OP1WVvqtcas/xkpGeFVMIw6GcZFGqzSM
73dPlRbq0p5z5Et19JvHSH47ZH7qtpNYvTMyj6wFy2DHAZREEaB0zsnzddnSHSZb9XXfZ6QjFMjN
eG7qtgiXc2fHYulUpjxzFeFvMMwnbW05o7paY8R5lBmqN69CbZmK9kcPV0TVTR8KlZKaV4wQyRh3
GmLFvhYSR8rW8Ca2UzZKBAN26XGS0FvIovpMxLsKIVBfm2LcWWIQp1tIibptqVh12D0vq2JxGbR+
dub2wBAI3Bp80V6X3vC8qbDoe+ABlOb7chEMamOow4h4kyG7UNQoqHVWVbTyxsA87YY+iewv21cs
hE3DfsgVcRGu/WxxGIo8wHxNa6/uPia+2E6NBBizwQ1cY2zfO0cthEElMF+ga8HwrBGENT9BTCV1
cKAc2Ez6k02qdQGWDyeUGBnxrWucx1rOoDBumc8xqlL2TB46kFnCqkdqESHNz9Ztwhdy2NK/Yz4n
wTAgrMH9i9Ve4QK22xFQCbKWCDhBHSdQkMnH+WmanwXSqHna3623n0wMqGz6MC1PWmjvB92NxB++
B5QPezYSU8Lw5mU4p5yPyb7SQ4cKEXXnjjUx9jnC89G9O4c7AtagiqEzBwDfCaX/vObo0UJ6OlUu
KNZhAT2ecvDXpHbgtCiPXiNQD+SYNkicvkq66GIWnrKg8AwoiTnT132AsEf/yyEcrLB2enmI2K+1
D4E4OfRjcR5DcgJdEu5lj079EK994lUddFQQWLvLCtPYTT2MOwbSq7Nw0GgY5al3H7ZAo8EL/rDt
cxseJ30VjN8C7zAh21RwIMJ4KjbcE3zAEx/Sc8EEJqmw6eA+EEkwrnA2sL6tp2I0IbSYREaC+GLd
IBkQwxeatPwnatYjaGkJa68WkBURz6N8dQjChv2SfDyj8vAxFETdN+KVerko8LsCXC8rrMpMVIbj
S1Pngo95NV2mPS6n8d4bjgY4YGswiy5xd05oueOm7p2jpB2O95Yx+o0EBDaPW+IPHlYrzncIRowO
cOn+v2FenikCnb9MWbxYVPp3DfDbOD6orsnizjlUCwIheCI1ZP4IfEM7gE1gCMu7nf4u1XtckdyV
/3lQZrfzfwE+tHUHLeLjbr9J8KFwhcxihUPU+waPP46573XDTqkfanWZRJX6fZyyaig91TxpkjfD
kEZKJcy8UvfVlQD3wHMcI/80j/2CixlFIbzjhgTEA+Srk3xsGbzDoflTVB4pFEO+3MJlIIQGBbHb
y75JSGG44eM0gZk7wy54WbbncF5+XKbcg+j+/phFr5YSmUytBbZMS6MjINp/u7/5wDO62TKQkw06
ir3s/jPx9C33GYfCnWCQAePhNQDgsMZ9QebqJQxA4vdmVF+mxYt1fhv4MXM9plGvvnYIIeFIwyUQ
KsT33uIW7sCQS1H61YbDlY/e0QnDG+9w1LnfJdPsf2DEtVz2+aNCGyVuxzoJhfPj4wdDCHgrxdpf
VwGIxeLfAcjlPlutvjbO/4uF/+SE/X/SWdSRywlQCjZdLWWiYZCA2vdhiFGfYjTiLqr5g7BRh8yj
u7NQ2kc+rVDVoZB0JeSb+PSymRkqqmgNLcoA0Tdun/QELivMeQUt+UJGPiRkZU02r8EzglYJP4Qn
5fdXz4h/E1fntbalV9cvImAPIbffbCEvcR/egqq7DSHAZDoN6dys5RrUGmcDydcwsMc9DI+snY92
0g+Ql/oVekFCacc6X2Y0huTS3VWOl1Z6wzWx6h+2h0+1RvnetfTFxVQwcqDgjrjkjhs8IrDZw1Sr
zOlIA+gmzEJLXra/mph7ELXyGkQ0ygH2u6ibdz/tu21IRoYabomjxwjtXBUERyihfvq9KZvdGdDr
6P5jov70x/bBLhX05+PNSYOVPbFoRpCsXJoMLbzB1YLy1BGPMMj5DOB8mrht9DhpdotXdwPeZr61
dC5us2dCkzXpeZdsFFkrFFcuDa9sYpf6fhlC4B/i3m2Q9jZQwU3cSfwATaZ/CVIm4/Zt2fpS2PbZ
ELB+jJfqvd7x9c2/YfR5Wsfq3oWDNUXhZ+hfw21w3yEMcpNy/VXYZ04wPePLSdI4ww80Nx72ycc1
S4aiDjA9bsPgAXpzKFbIl7SuTK3WLmp0sj2xKW7KSoRbn4CKIW5qn/hxdxoHnRUKhMc2w30gUXM4
i8/f/Q3tDTb00B92fUjkEc+uhSIwLod4hH7YCPIRHxfIU0h4XSfQ9VWvo23ViNDbQh2LrTCoqbz2
sHSTcyF7v16g0UGOO0djyqETiiYpuzy0KI3izQ9OrkQ9uU/LVnqj0199jfGz3PjMy93RiI/K2aNH
M0NxP/GNXq+msiscz7z4q9Zh8+IZ6IoMeuuzvUMBWAs6XtDt5acQVekbqxBPN23qZwcDP0Xns7kg
uHZgq1vBD9SlOpWST1hGGxbCn6o8mFFN8mgVWUXlksPEXX38Ge2lXhB2l7qTSzL6Ys8CNQZn4SJ/
AK2hejORrs8idoY0CMcdHn+7T8++YW3WjetP/wdHoJBeb3No+g/oE82JBOiSdxx9PtIh+NcGGPPa
tAh3NmQJnN/UCVIg/tWrBiyPwxuDkswiZ/Bae6y2Mf6iiE8k26I9PgBIQ99OSJWOi6SfjO/AHUXs
a/z45bMzPQDLlQbDF/NBTwZSal/6Kg5fY1ymxegPfTkI3BHRNDQFVVN1mFa8f14zDFrtpi2Erv86
4Thv4I0bSF65/4Ku+hxdfFzB7furUWT/Gi3mQ5PN+ugMLO1e+i6tTtgr0CF3l/FZryMcmzcgzWxS
MicoAO940G85pVV9WJbdSUDaEBB2neKPmfbA5CK1HwUz9ikALPoRIpzkk9l/V8flQCWD7bdxPNdL
ZeMDyvEwwPXHjt4K+DNExz/ZHtn0VVl1jX9ZvGo50M7g1HNHu89QFEWoCSrk307wRxLXWuUj2ABp
F/RIszcNjTfRNsWwrjxbQetNSdCwhLnBDh4owG69YETfRpPOw9iZDxVupDI2HJ+Y4ELdbbKHk5AH
RbDALNd1bH/rXjEkWRvoAsPq3leRiO5DG9AzoEcGbvIqcnjWojmjxzahfsfP5K88J9PU1kklJMdW
XryPyI+7Q98hyZuUQIrgW3Qb5y1cMnTTPhrrIAF3/zQtaaMu3N3nfJX7OzQE3R/Pr4fvdgn4gxTE
ZB0cnBz8F3hzXgzBlMmcV7p9V9bBVvR9VPMh+XN98YArNZ58F5G35SFGLE69rGUpuqnLfaGrwtt7
ATkJzn9bQ6E53+7jqR368S5Yo2tlNjTEZ/Va4ZEdwXD0+zwwKxwtxP241Dm67Am2z/+l01RHjm4Y
HhB/kV8hjMeRSZQiH6Hs3xdOHh0VJiwIDmjIFQZps6GmQGjL4xBNadBf6nUtpyVIqjhG1fzk9Pq0
uQAaZF2MTQNBEfiTJY1Rx9hdnm3DEYHtpcNuy/do9VKMJGb+pmFps+4HTlHShh5cYLYx99qP0Ayv
eOsnimLANdAvo3ufBopjKSb+CDPoC4EwNqDQLhld/z/4GeAyMVMyKv0E+syaIsqipq3mYjVRFlVA
LDipDrZ26oSvwJbXLXzizV5jSpiXsnffEecxrtfYb7qxfOLoBethy9BUPWKyycnWEXtJwbKmg313
u50HxVKzdNm23+apfXAZ+bad/Mbg+ZNHKyBY8LNLYjXmMMjO7YR6hqzb0WtDELYhurpJcAtGwd2U
V2D4wCnK3dzSWboSx7fc0F7y6L9KQQem0k8m7nKyK9Af3LPBL/HDrQj3+r6f0AYkIKAzAF0NwA49
+ScZ22fqxc9aQ3NkoW8wrEyhFIwW7pqKFdlGEFx64+V0cb9mElzGKO7SpkHxPJBEbcPThBkuYde0
qpw7LOll8KDcKrV/61H3mkrnVLBv5kRw7fJJ3oIIoJDc143AH6JtvanxWaJ5R0b8zXUphqGtYCTm
/mFm3RtxQR7Hy7zJvw6QF3OdtpTl9RgVC0oxp6I5NJKKPprv0Kguax0gPwAQZ9Uk0CIYz6MTHevV
xTT8ChxBSRQT1UxexomXHKACZ1FJ+i21NP5vHJzU73AwMb2TdNKcPI7PgR6dr5QWA8z/dBuXet7P
KoIqzYYpHBqeiT997avwy06Pl7F9JX5X+MPntkfo3UJR0fN4Miz9YWr9k7DBATyJg1MHrxUJnxBX
SyL7MGkF3pyqn0Q3fBEynw061HA4LQAbFloC/ezbh906L2u/X8LBf3GY8xHJnSahw6GS31Z1rleO
aiHgAFw5mqphtX6QxUVR9NgK1D/xmiFuPqMZ/1rXzdFxGCTBwZAKO3XePPkQLE3uhfes6+4I2Ekt
6jTX2T432X5MXZAPnY8l7FjqhjB8M+zo99HLuvh5hDeBDsKa+lF7GBqBMFV9I70+LRO7QwPz2zAn
Tv7kfNAQNEPe+7vNHJAxIgfgfBcxJ51W/2dk9EQAmTUN6OxeiNMUTu23lP9c2v8XCfbX4cGb2hUo
WqG4Isj/yBWnrGtOewxBNswN35m9zWYGtkLf05e5C2WxeKtI6ypCgyKOUaRiHiG3QiCflxCN27H9
fxCJ2y/GLagUBK/5OCwc3bTWO280uAN/6Yvo6ita48uA1GRrEG47J2sJX7MQNK+OdtdxUQ/tIJEh
L/7ysLtdiBozWK/D4C6Hge4rGmo+fI2RUc8HEA6nE+Xt52bGb2vFw9g772hT4HCP/DpRAI4LE7dB
ObdNTH2yI54CDkAh5nNkryYe7uJeISuX9jwHAvrqDkeJrBE4ZhY8dKp5AbHiw1h7xAIiiUXtvaFp
X0wLJFgn121yHgvvCZjVWEQhF+XiqlxLcuAWHWfCKq8woYZbugxlNjH+MbHuhKj2Hk/xfI0asqCJ
Y67I+DMxx6/90kZJR7efwVEP4DTlLSEHEwS4aPAvU2wYiptgGEiVRjP61IqwR2EGQKfK18gix6c1
Dk6rACRF20uL/ustVggsaNSsZdCQD+a7Nmtd+mJE+2lrAtWUv3IK9+M/1vdrxhgyvrkbsgi7AGK0
Na5OCHnsaOMlknLUnB4ip7dVTU4HhE0v8O/22jzXbozdBnX+U9jrm+4Efsr+yPaxO4geDL0tBugZ
Wf47hQL5DAp9XkUPvWsdYOq0TcINhbkPVQ+YY/ef0m1w74TyQ4U6qwFV9RQbaujV25+0d0L34Jf7
+wlCoR/xhjxH+8sfZXG79aSrMwXQXguEsrhdL11EznGzqELQ+slIcR/X/u/C4m8PKv7QRgadDMvh
5OhOYmRpJF+dZW9cbNmkFYcJEMr5QXrLdTC0wpydQMM9aBaJ1sQW4Hpq0dispwetQbXw9go32N/B
J9FQ8iFG4RaQ4c7fJ+c6ObN3jMw6AZvxmg4dew1FHjEMID8ubnRZl3XENEonLkh9tzzyWtydjnxy
a2g2ywpspqmpHzCyrzBCHN0GgSYOA+Vj7iOB1gRBS09eWCzeworf2aZ90/H0rpbNS3ofVxOV+wrw
Qtr30Nq/7ptuMhoPGLIWjs2iWX/juo/ygHf+PWLsaWwwqbJOsCFgDC2RnkTAclAdSXaUyzimkqH2
9XR7wZ/++D3eSaC/6xCUrtpHJhhZFaS1G/43wBoIZa4AYaIDGB/hKohWY7NVooHGtvBeMn6VjcCc
VodR3zVwbg06fDruL/U4IhqB8ZnvMBjPfV+KM/Qv1XnvFrD7iKVPUfvXSLfrj0eleAGmHGViZKew
AYAD+QPoanTAmvihq0HeYyIG5orQbjYHLS8iStJFxerWJfXlE9cTTfbdvg8a5AmfnSlISqxSN6+x
d5TNpxqm0//j6DyWG0eWKPpFiIA3W8LRi/Jmg2hJI3igUPD4+nf4thPT3RIJVGXmPffmprMMW07q
29CsjBetN+LVd47dFXEueHmWuv7njPaHayBUzsK6Tqb3rK+JBa5cY8aznOx9rlokbgYaHhRXYfwp
jvhs7VY+rgvnU96V11aZIksYkdctV7etA97qYGzZmFlN3y4bFCbHsYJOGtQdq3iedW9fifwld5Lz
rFgHHpWrLia5I0e3DdaNYClX9yJRcE2oa7TZ5p69nO5tsoAFE2NWdnqNZpO2/HUD9b86UkZ7o3Zt
cv0/JVuqWGuar4RHWzT56BvJdBSLelVEPrKqe2WVmmtGamGfFeQhpU+fxsQOS5arAlfUgdPmR9Ue
TqP04sopw3KA5TEyxr/Knygcv0ibCGfUblt7Wgh7n5sKA+6lg57ZHlyqEAlT7KrZ42SMT11qv8vZ
aYK2XoNmtWNbnx+yHtHfYOVz4dinwRbOuaRPDBqOEL9wFSVMzPZSuNUSucq0pxkGn1WE36hD2LtN
0LgE7ohc+2X+9uhN+c9qTYwCUWzTXovkUhuH1YQ4UjRb+Kl7H6D3I9yZVsIVpVvxmCRURjh3+H/p
m9IxmEwZEBrB/GUKJnWIh6JmFDmHChora9t8adJopFOoTL+En/E69FBzzfxSU/+fcgfZekuMG+ND
GYuM+0k1hh81zd2rCmXgW462X1XG4GQZgAeAcJOv9L0oEz24VIt4GiuN8bjnBLm3PigDnkhGosfW
tW7MguJem2tfcnSFaVW99WjscIzdTa/MM4anS1LIZtfznks7IVIXEaL8k4PmL0OhRPBKD0KrGJE5
UT6rUWsYUZL0L5yBgq9jfSbK+8duOY0r+dCx/RgaLXI2K7KH6cpDEGz0IPAYobx7Jkv5VUk62ZHl
Txkq7pL9GHWR+oPJ3GEziBFznfkT1frf1JqxVhQLWPww3Cf0I5+leFbU5QIRhpSfH1Z9oMJme+cu
G90fzZv2k7KerTQ9Vus9/D5RLqnbgPUSilmuHfAY94oss70GYqMq6/TAJg8j7Bba2Xl1vlnLO+zh
NvKfzCOEbKcp936qIYBv6NL6LFhVeHGbNYvNaUt/t8l0PlKlmKJSMQyec1nHuaXJvZc7GUqrpSv8
rds7mkmyU3T5PXN8RK1Uka6SeXg0MZRFc4ULYCd6dTpVmrTjpYO2HI2VAZHGezfitz0oqcgPy53J
rgbRRZO2uL9lWXFMMG/wq1brLq6xGIfGSo2bhWQ2s5h1YQl631gsf3DAqmoeT76gMiE4a8wDy0zG
22BXbYagmaUPyzRz1WVG0GbimeKqOg6OSMl7kEOym6x+PAybWsYCa86xlIt5SJSyffH6Hkx/nbuO
8nDIskibFPOA1bQOLNtx/s33woHifIp7JjD/5sJrjn2fM7CyDLO6uNb6Y3rz9JGK+afJevlhFxXV
LCHPjbNbS4gvAO624a5K5YMnnJ4pgFMR1GnUQtkzy3KPm1MpwCEFxI4mWuu7mlq98umpts13EtVj
H2+rHhvLm8Gyzf44OnnDT7jkN2qRDc7cEP1J2GIES5b2edTc9TvThHqrS/5KwwBfrdoFCG3pmdZp
wOLp0s3vaVo+FfdazdbU+qvS0uEfMQqcc/zou6X18Mg7zp/X4qrIpLoGRpplCl+FlAE9x3CYzJQH
S9ExZTJrYyC8QWYzPkR269zNX51V83vutpM3a/KUzAbyMCwPbWo26hixyj/C1thQsWzDh1ojcsq8
I3YN4e+lH6hftIzcwSb5hJ2T32nVYzHJ9TRWCa6MB70AUibEkrGEl8ZFkYyhWPOXUtZq0DGJKtJN
iyBTmZ5Kz+UnqlVw9GKkg590f1bFq9Ac0gZY7uO80SSsCDhyPsqCqthQjBUoov5XJ10asKcsCWrX
nQKznIyo3nSEHg3hZZh4m4W16IdmqrLdQvxDpCrTWzMkziEriuKzsyYUYseGaki2YvhUO3eMqzpr
Ej+hKv22G9vkImJ3kSOFvtfM2r4oRZpxYudMBmsHpN5JE5MZTp98i7ZQb4VH3NbajUZY5nnyOjLq
PNeVZC6v5OXNWh0n4NlV9otjPls6yIWTt5qvzCmxpUo3ncuMQCZDpwYxgbkvE7tJeAMJ/U42HZIu
b5gVWE2FtExvENbs+YrzuYMzWfsHwoSUAy9486AsDQ1210xhZawIt0YifKHW1rPWKagqKn2xLi3q
otxLeLckKy66zgoyqxtPHkfCXlXdNioHLfOt2vhK5Gxc+ETU/wiNwgOfOPlrv7EOwEiNOjYzTJZw
SOZxqCmgUz3pXrI0mT8MRdX+y0eTcYtZ56CoI3n4WaXmoRyVEll0Zfg2I3Lq21zyFDpgXR2mIXNs
jF9J8XLuLEXGq1ukTAxb8GKbHRWPJHh4O2dzS19PHFZHaFl/GdMkPXa6YYaCfc+sUzeLBCPSOM2g
aq5O8K1rTHDrLds/VbO5kCiXHaRru+Gi8wI39M5hb5t1yEy1fKwTOP2qS0sWNQvVCamMCnZOGjqr
usby5szm8KGLWah+k/SZ3Gd9lzwY6tC+ZSMA0WqoH5y4YHKr1U07hq7l0V07EXqTIU/a5nhUcpN2
Nows5alnuhoLxUgid07TS2PI5h3pyu52jTehKq8g1VQHrvXtaaYa6euY8ObTC++aOTf+QyKHZbLz
bj+Ny2/ClJYrJQWUonUcgsLty2goKkCgyiq7YJl52aZkbWKcTs6x3lzrSOpdGXtO0V91dgZdqjQR
57Wo0j9RO8bzvXeBBiqbC4Pn16kUJodgp+8tc2Nzme3IH8EbPwdlsimHuUnkTdLDoGdr6x5bev3u
aO18s621fcl6fYyqlpw/7kgne6hkVTzaHNhANiiOesmcPGVedmrrxQ7gJ/qDK3MI/X5Qbm7dVkGz
ee1e0TIM0SXbuP4lcn2brPl9q4ZDq15s1NkCQHCxf0uz3w+TfgAP5OLuULjNtdsnwroxijkNU7ov
StcvLC2aR3Rn/CAffcnm6G2JPbNzAjPncBxHBvde/mQ3tLEg9Re3z/e1MmLXEj0+GGThshuO+GdR
t1HzZicSAgh9TJ6EiZdqhDcwJoUuz0nCuXkQd3aI6iZxax3fVuXXYDra+Mfge0NFs3Z3YKu0F5/W
Ksw1NXSGD1AyPt+4Y8JepjU/6BviZTDkRViV5aGRoYuE3ANdwb/vUiaXNViOln51mJUUL3mmpviy
RwYtoiR9JD8XaXVLSoS30cr2/VYwva9sX9RsB91E6I7zte71wOFNAh08zvPwNm+qz9Oi+RDomV+V
uh6n6sDBx+GtTSt+rTINi6xNA2NJaqC6fD9tmOaMGsZP7w4JTX4sJ/dJ2aYRoEfXg9ZZmLTV4sEd
kqdu7obzJtsHy2aS1XZ0YZ3Fz8VJjsydlUfbIglIjCl3smi/ihQEQE0NRMtcb56ZHZ2QTqxLYbUi
0piqxKW5tI/C7sU5m+ruq6vgwAd9/DIWGpE6TU/99MpPAYpsmrHLkHjaYbl7L70h+6OsSoMBl9MG
Oplio1q3AZ8N9ZQ/5FV6MTXrb6uHU5OXcWE1h2x1zqvlXTs8Eait+3rBAlgIQK3WAXDh1K5Idi3V
cNw2sAa5BJ3SwPs5s28sHf3zFltpFtUWaZBe/0zRAY4jQeqS2+pthPEnHRYdAMc58Z4NMQTASAjY
ILS7oQG2rTvrK+nvpqPG20+p6i8yu1qFCOuJNbnp9MCt/h/RFEeFTn1nqt4xRR7NK/uqOD2amQMO
0U8kZIBEj+xZqhKdq6dJXo3cjJAe916V68GWdY82SPiupsVkkjw4r1Ul97ZY/5kIuBAPsHt6Vo4I
W/2LijUo77ZDakgMUCqz8lHGGBvQRkYHcoT5s9HE97vWbmCvbedz0ZzznCqPQ4s0ZlsyWvUF/BxN
yDR3KQM8NKO4rOqvXG0Q05Mh6vXNBUoiX2ctA8UkmL63ns1W+3G5MFOr9nXLuLXdbOMr1ULksWvH
UWRaUSfQnGvn2gxkZ4HcADWx7oCSXPTKsV43UAeJktmtV8NreDDWLWjz7Dlz8hUQvH4Sqva20PG3
pLj701D9FP9/mUxU4m0FVymswJPql+jE61inD6myXIXVPpVFdazpNWWifJrqACDflS9tazAjW9Wf
OUXbstNnWVTbd36/Ie2mlEFWckao43QyHcBJ1eCqzEjzxSs0Xuq2uKiVF6ZdJRDf25vQpR0wzrPw
SjGDyHWQiMJ4yVbjVVquiLZZgOm7x0oyUcH1ccT3cpkt2l2MRehryK3aAAG0sXDQEXKvdct5VMFJ
KLd2GTeGuq2XalXNqCFNP2JyLcLOc29Lrug7T08QsV09Umtj24mCqwc7vH5MUmUGTlJ3Ul9ex57P
3qpt+lYEjIYHVCbWYeY4o9g6ZVZvxNJh1DrU3m7UeKL6fL16usZ7b3iQQ976NpYcIYinrCCww2Ho
/lRa2x1ijwpn417hbFpfNQv+xOxIDqz2st6n4arooUPTNPHtfA7LBXp3zcy/RawNpOBwQMMAGDLy
WB/MUzr+aHUz7galhrr3KP0TPibf7fs2dNz6wxK55NXihDaNo+UNv7PJdmNTEAefr+d6xHXVd0db
0c6sRHN9VWlQJjbgAsetZpZR8AZttf6HsSlUU6bncoPBKYud23pRYg5YLUYCbrFr8yC+uzCMGN9j
D18JEYIiKAVzmZk1uNX0ACsamZRcKmbdwjAO7F/5JjopZKi4ZyR4YjRYGdGso3Oe2RlBK210dVTA
EsNJa3LYFeZ1Lb8cBiQu2XW7RAZlfqi5HHTGr61a7jLBJBpno+IqgSgdqAmP6+0jGeb9pO7dkQCA
dECmK4Fc/5IW3fRjHOJkELizL8XMg6ahJekw6Pjd2kZgmj46zBtNZj7SmV8Tsz5Z2XLA+hf14iGf
fy0v7BkzCOqb0v4tVhnec/Q4UmAh+SC7rMA0TtYN79FIu8k+tl3Go15l03FCWFe5ooQcD92mP1Bf
o/YxpUZg7aqPflFf+8La00gBlGdBkjVUN1HnuCGdV6DUTBCyLHC37cTCkOdpUb5U+3UA18DYU4Xj
3V3uUjPBjKUbZN3Sx4pbPraJ9+ZUgBPlrccaYwxjMCpB11FibW+dwlCGW3cQhm/KkYLQ4VPP7UDj
l9Zmur8U2q4TEjcfCQqaiQFyDdvZJeggIYizjEACgtSgL+BwZRYqdq6G5aLank2AC8MgMHOTvgQv
TezALQdekxRzKo5eDbfFXP4s9YbFeHjUjPpkdM+mXkfUngGkHrOR7WJNMmaIA2S9bVcb25I+4ke8
jqwwU2sNFUI59Uq1G0kxAx3IV/VNRUniFrx37DBM6GEKfPiMh8Cw5YXfF9mwYxfDdNVHprxVExPk
GylOFilqdfRQk4RR/KUVHVz6WA71i6jHEPE3GCrlMVFUJiU66WydjeXM2WP42nEwyIDXeVcUcu8K
6qCaHVSqHdSIrThEHtPZCBTpFLQe+J/6nJ90DqwS1LKz10cq3nCsVt5/DLYaDjBSYuAbUvDFQBua
6Y4mBEr63S+P22peTa/eFy3OwH68sptwp45LrLOrJsgBlSpv/aF+xSSSx1WCtQs9QdvySDIVwsP9
mirrX2EO3+oieDm0nUuajsa8eEQATvo7A+v4zVwfqFI+XVV965PuVOjVC2ams5ZuYTafJ3FHnBWy
AwmIthZksqw+uBZ9TLZFWfNfBgPLFPxUdHR+hYgXBYwy+c3MU+P1bAcKZQvNclfQnC/Ox8UhWjUZ
Lsn6y9fjLgUebFqQa6flgW0DZjHuM+H9ZbaGKrR2rQNgjdSWRrDZh472sK3CopYBbcmxzLaYho2W
ymSmrRKdmmU3B1MwTUu8rM/pmh/Mtg8TonCk9iKZfazK1eLVd6jsaqIK27tPS+v/eQgedfVVsezY
1qzYy2wo/tSLDVPEygrwrJB1JPJdB2vOv+wrXNIdHgJ1NqGWBl+KY5Oz5qkzaBu0LwFv4eIoS7n9
0FiCwjr3ZvtiA5DNfRr2A6wbFaepEeSG512ZmxfPprcqvRTgwCAYotO93ZRNUeYuUa59OtLwMzqJ
fvzO8gbHqnsyV+8HnTBkp/GuVzErdowYShB6jftRdYksnHkKsOBhXUP1puN21fSYVO9lmVBwoUBl
/A5CPwoTzkxzjpCL+a5qlcvdAjM4xH/o4xNPUnwfrmct7yVymkBjpZc9DbxgfTPy5jE9H91n0cyR
Y1VfAz+NvJvaqeb69KcAIHFpq3PXCSZHPGra8N3LlTUlOJIXwpEZLc88iOYgz6r32oASMknz+VZs
SWPIFI3YnGPe9oGzXjLzaHSx1eaBvHdwGaRoz5DeY6iwvObzvrfR7BlZTZV2cawl5h2ENKBn3rCe
VNPe4qUrpBdY9bLXeCT41RpdiZZR/joa16Enn0xt2vd5Rtsn0bAxCcqPJnv3hvKBeIudUtjXxZu5
XDJohAWJtW7izBnCLJ8PQLQNBqakYP8DpQhTlWDthT/jd2CueodpaZjKwyxm0lg3fJ9KDIr4z6U1
Ntqcjlv5blplf5+lgkJMu0UjUcyz3g1c4577LdSnHBx1AWC+l+HeEpbrayaUh3pSYmOzjzOQtzu9
KZ3rW+r4uFg/MD031+EjdRqFPIiZp3QL9K2sfWFasJhVsK7YL3GzD90STxgqF/Kqu1rG1GR7bVmw
uHHE0GgtQ7Qu/wwbopnhs67/JtVVM3/t7Gtpal9jjCLW99r8ybBHqGoS3G+2+lor7UX27pGJBmM0
v84OuvHrVc1OH6jcORNn8XTPrpjnd42qIbefkRB3IqtBQ6t9wm4skl53Sv5YO2XUZ8e1zyLh3QbQ
5K1ycNac5L3nT94q51WYDGe+h6YJE8zLxoSPw/I3OkndgRpKjGBF/tX6W4lFvL5/984fs1fFRnfY
9kMHhFY/6zRCKe7hFk9UDrhQlE+6ychq2I/WD40f7d5+SVhF1l2X/maiLgy9GZvc1Tqg23hA5iKi
f6dNsV09mXpcV11Y5W3QcHF1XnXqMNrknH/tdtTaR820I8EIRKPCZhzgYgwBAeYreTXmc4+V1kw/
xgl5+VqMb3ie1vaOzHLsbwFoRGN8D1gTsu7ZWiwMhwwgaO+m+Scz/pItnjOqP/d96b7L7uTmbzMy
U5N2ga67YWeon5vV82QCZKk3nkOOS0xNoIYYBBwcWZn3mhqn3juK8XtTUUa6sEmzQNmyx1TLDxln
s5O+TsMiAjZl9xQ83YGpZcPKPo5JOZ2GmeMq139HCn8xmLE9L/l+rKejMmRX6Mr9bBoPKEp/Q9Fd
0nn9XLkyi2kGVWAVD6TBtFOXKZp7VCyZE81BnynYNaeh420b1aithhCMhDGg3DamPLfK9rzA8jZD
HqtT9TDa2rXIswOEeyy2Jhrq6cA+VLCu6s2qzKdtNA+jaobMeiNA5wVooHkTsmIpfH5OXC2YS6yH
5HIvlogyr9tNm4GbAKyThWOanwgMwU17c5L8rLr105R3/1AQwmF7rTbzOd083W/XdYvMDhGzaibS
l+9WZXP07XGI7EkJK7m+iunU5/KgiQXjxHb08gwP1sIRkOxLnS7ABiBtG4govumGeGBb9d7UdaNo
ZRJoIndBoN8by8tYy2OfGfGsGBevtk6AD+QXuxfc4MCM5T8FO1CT2//GRn1v+fp8PTXDzez+mFak
QaYMT9qwhPOMdKJJz95BAPXBhAPYd4b2Ia8rnKFDczQV+z9ntU+ICsj92faJ23uvUOilruHrcsIJ
M1h5aLXI+eqECXkhtsI2JQ7EWbNDJmjZsZPI62B84dDocdFP3yyg2IJh0KHKqeJqU3spMnEhTC7Q
lXo/rU5s1eXmk6bzgks/FNkaNykPoAIBOXYlYwfjqTH661xYEKI9CrzMXi1ve8hJaKlNM3LN1S/K
2tyZ9nKDKT2k8Mq7zPWCNRljtshSuK/vKMORXGWkOf11g9LfKv7aVHvo1InPY15iRsgEHxj6G6hr
TFZ04BofWyGeSOhiomBvgaFr0Tjo76VdXxEvAuF636aGP8MwP+GipV8ay5OuMIujU5cln8KK0ZV5
pWUe+/l0xx6M9eB6G+UC2RPugT+zG+Hd+uJLVa8FcwqTd70xnrutiO38saCPafvPBs9wlg1Q9EXQ
r4dpADRiZN4w0ikyQuuWc883U3lKgJzGfckMKf1I9XsdxsyKjB23x7tlmJRtLRahDys5Zd154Tdc
EufGWN9fOvUGmrdjP0WUzHrYj90NusNnEHh2WvNRq7ZdMSmfg5KFWzYcaxKeMs0AHATEHOl7dVph
gS+w/q8Zi4MHWqk7zbFDa4Yz3xs5tfKqipNnKqGeP8j5VAI2V0ej/8/COsSYBG/HeGQD7Bqi2vGN
SqDL/7zSevTowXKuXeaErdu92P1zYjBbRu7LXcJ5CBMBbH2cS3JjUF+J1Qq1gSwEkC+k+WttqHFO
wzONWF+4yQBzQqU5on7irXpoio8UBahgD5lIohIqSNNvKw4nsZq+JN4iWd9b/XscPprk5DDxmJg0
8vOzq9W3IJdH5+fenIj5lrqHRbul7XxNaKFqfrquSc6aLb+L5bzOT3L5yvQQNJR/iEGk9d57P94c
K95Q70oE/PFXnXCqNRiglCoicslai5vQlnCqc0blTLJUuAnPPkxO5rccdcp1sL6MQo2FCy3eonbV
WRqi6hwt5ZmdjRD18HhGF2L42WmDg8a2hZPLFLgvn1KXZw4JMgMY7nUqnbx7BgF1xW0dmv1cgAwb
KevIkzB1lH1HSuKYt9ckL45Cu+eyoILTXrresJetRRoJ+ZczGhiWsO3us5LmTvfmsKkd8mdoYvtJ
8XX9bSU/RNpavAr7dZUz+cZLBGOmEPdk8QwOyxNrDXxtNQ+lVz10UpCfgumure9D0RyTFSFO/OPi
Ea2W90rYl75JAkCpt8oc/zmOdlEZs/Qpnjll216Mis3Bbec8evV6NEePmDVZAO14Hwp4nXBkoK3i
uxh1+jstjbpt9Psy/eBPjb6nKb/MsQ7dLKK1ErcCya2oV242sktAfvzCpqv1jGuTUQjqXHnOBAWK
fjY37mOvycvQuYRimYd+hRfDpJOhcjd0GrRD6/bo9ja5nVY8WN21dsdTnql+N7kx2ag+CShfEMPH
DOOjPaqvukVBe+eKMziHRTd281bFMsP+qZbXreHNEg2dd6EbF0ZYcTPVpGK5kXvPOCrE3igY11v2
eoRECu4/kTkaEB+JXw8YgybRjnjxx88JVLMw1mNZ6S8ytVJqNuzLa0XpwSU2Vwgl8Km9N141rHVs
FDqXrUl0nvWZ2cquSpdId4pwVRtfZMp3XhJS0zfvC+v9Sjd5TgWHi14L9AcSvKbiqgn9U60rUn3E
HfB54NcgBI0R16gsAYufKCGVMfQYyAKtvVpt+qVbDbXZchqq9kgkT5xXTkpH333RjJ/M0nurlzSg
1wqWzD2ozIpLkw32AzASEB59ezbgoqIKxY6SsH8TWth7IC/kbE0JruH2nHVTPG40KUq+b4mjwa4N
WibLEaGkYeTX2tWCScQ+DxyWfrnJpzodHsYcMaxqlG/Ta5Ldkg+HYeweRss8a5mIZUvDW5Y5Q1ks
+8RU+HpPFJumB3rTM1QZER3GkjfN1L77TcDlGp81JvhW9/rYWvUrqujZafR/9VS9oGZi7jZhHc2I
O/L5LilpNhS/OYKrEmCj4dRllRRApf2k9pLK3GG+XQ30ZnrE9oZIydII3vOI1PeJt+hntlE4Fm97
r1B0QzKNoq0mC4A5wGmz9b25ZU3UaUoStJrgjuhz/APVS+EMOM+hMPzBA4DzmBb0OZ6MWYpD1uA+
mKyCKAY8kmZ57pKCs4OW33ExWjld1CICpeZyAVn/6Ii4Q51jWOogftqXdqCssI3DgJpiVulvrXZR
MyDmm/CspfXBLePnyoBz00Pums+ZrPEPzBUmGABAdp7807VlJ1X9AcrkWVbKGRhzChccpFhL9yJr
3gfNuDmYxQJEhhV/J9H4koJm0Jq/VDL9n6vbNs/jLuXpM4z+mOjNqzeRzG5BLKtdxkyjvREgeczz
YV+6xr9+XB7NTH3zRgodh15CqR+M8p5t4yRPvK70Rd2Zj/dqKyXhBVXB12Vd6Y6/B8+7NOUMP2sy
eMQNaczZPnN0LH8eWVCJjxhEWE25n/hvc8sFhx/qupDphGDHS8sd5JJ14hjpiyJwSqhpZLXE9xUk
Hqlrftx0wGFMWkQKQiL7jio+FY06QbOVj2X06LsGwtLavn4rteKqbMkYMCiI5Whe26Irn8ZSe9/s
6djiMlcbrmum7hqRf1qpRzSK/9jhE1iKvZ/d7FgT21XOI2cMBcjavTg8S6Ms3hINNDaD7+K4Sh0m
cDVjbZfjKwfWWDa8fV1o4OhlQgP4n4ZST3yRb89GB2U82NZDPecvOkqGORL2oC17dTnYC/1fVT/Z
95mbglkc1/q0NoFdehfDqXyh4xdw2w9wCAyi1Hu1fXQy5WtUCPgD1tJgmr3pFynk00gSEkpcklGx
hY/kAJkpwy7wqwedUyFviW3rStCgOjTJdNFdQRAYUdLMcRzCW30T8zaDmSfX4WQf9aiAvrOXT44w
TFwM0NCQfNHOEXFYV7tI/mWu8m5s2XEk3W4zH+S9/yIUJB3cB3UZ+X4rMoOWVviGopx4g79bdlnv
sB8tBPdYMK2dGfatzRvY7EeQvyZr8AgxLB3cNRJkkBKM9NfgXSs9Zd+jXCYpEeKm+qi7HE6b67ze
FRVlmOAqk79Vti8Q3faucvqbrahkedAtY2r2vVEL07tncnIek46XlxuYCy15bUjeZFMaBYWxHCxZ
vvVMyjzXOi9AS0uaHpJqe7SlEw/z62JSTTDEL7dl797BMWkTjsLDiHevwePkq732Ymn1cc74JFtG
epX6KIY8TBus1aKKSP85VCbrQBrWVUI1lDLdY7Hl5vfyGKqSqjABlGw+7HJ6suEb1W7yNSofp4FF
YBRM3+yPKCo0VkysnlVNXCZQHdx5UDnE5KVtXCrteeOyM7HgZ7Xle0sR1c3bNm5H2S1/5BDcEOqP
eGP2Hp3uwMuU96iJSrcDOQ+l+FMI7POs5X3jNuL+9LGQfhr5/Jz16/eCoMOKjCY0E35VRoJluext
MhTQDIJ1qnCRf2IE3knyP9J72CK6h2m3DGtMgtYmPKH9YTDUq1FDFU/Gq5oTo9gTwNbPexVxFQdk
4DAU3uB313GD2KW4IgNzQ9SXJEXKGWqHg1jjg5ibaQloL4O6+No6LTCaGuklBkHGjJH6RqcTUJD7
+WIFY+n4G1kBXpaFw4g9n7mEJygalCFK+QDT0fDXgvw7uIGFQW1u6vsVkzNW+n1HGBKVJSkWNY+4
+2w28wED0W/j1CfnHkOy6o8ZoR+K4TwNiOwqv7Zq/+tbiiT7Y6wrkiM9NEfPbwzjBXNsnGc5aerl
bmEybYmnmWI+635zgLdm0yOzR8Qg9STlfMiU7WCkzNW8p0qIY9lCXqMstQNRn6a2G3LeyIV5Is4j
qk/q+b+V6IRh0R86rI5LAQc84ERNv7aCbrRPH1QLNWRNry3djrK4j6lXfi/6iuz+P47OY7txIwqi
X4RzkMOWOYoilbXBURgBjdwI3QC+3pfeeWFbMxSBfv2q6lb8GrqE+4g+PIk0edcJedGu/NeU/rXy
XJwV3PaAZHhWdJO5dc4yTuZY7ph+NuQnljNEm7q7n9SwQgDWoTMgyVRIEjUnquUZziky8YbwYWeR
WgYWaaZRu8EKu5LcOEnCRc0/zGLY8KKUyBNPStioK9m2K8CI4MnwrOo6NC2O0WFF2nShzQK2UYB/
hmVq+zp10BlaEA/9Ck/hx1gP3FeAVyArDhZRdCTuRoK4GvydZXn7msUKm3+l+TXFNlbzSAG2crqb
y6txmh24fO0mZD1liX8kbuBZ1kun9B/yMP/G57M3cIpE8fhiN+1jnZh/blHCy4hx2BXIogHDGM0K
8Mpsdthpy+u5UYw7PC+hc3GzCSzNwANbN96DTYq5ZfM9o/RZsfoyHbUuSeiZub33CAXMIRtEftpk
G2uryo74QjYBW45xkjeTrVYWZgwp1bqsP6pWAiDWKRLtfMnZyAUb9w4Cne7QVTcqeJ17ISsN0a16
XY/7Ns2MXRYYOeqEbT30c3VtUzAP8bzs2UM1IadauOsqojTmEENPcw/irkrDmkEy3hSjzx29u/JV
Xw0N/9Iws3eIG/9AXPVU1+FaEYRdNAxgRdLsUqPbFKTGiVBdYxGBA6rnI2LeGiXuBBMOz3e2iQqO
Z9A94GpH1MpyVcj6MW8xaRBa5rn9Tep5wbizSu8As8n/sTPa7krWEInxSAaEgyI7SR6dxkgvfpR9
WvH4AwFip8E6u/ibvPY9d/NvrYurK5qlgH7TsF0mNboiLdIDP8EoRP1hhAiHhyDC6gk742xUYhWS
Gg0SF0Q0sBlooEcBhYoFJKNgDHnBf3L5UuciOHeTdarhGWYoBYaIufl+5qa7VD52orp8HvltmyLA
l2we6so91MSGRAWvd3izXTwsDE4DIZ503ED7RlR1oIoOM847nBY+awXE6JqLThnM2yB1MX2YIHN5
L07llijxLQ6Hq75fXO+LJmhpqMvPgm2UaTn/nKaBu6cFNyyV7oI2enA6/ylKSo2aSXjMcctNca8n
iiQK1ZesRzKvvr7M0n9uY9dbM01xBCECDuQq08H7mKL6AQ/LKptZY9fNm+nPsKPDnwhnXyEt9SC7
4C+doE3V/nAIEDAX0pMconG+sQd/O6fevvONLeH0mh8tB/I6ycskAXGSEBhr+MniwwrQCwPu52hk
adl/qLjl5NJ8n4NFNEc7LdSjPdSwFDxOycLiVT8xaeNEg6UinHM4AM1NyxbTUN+jibQNWQhYJa6l
m2XADSgRCEshH3DLrt1LU3AY8iz60GUH9W5yJODeIFDDF2x46LLypRJBf9FW92TGYJgbqfYxALE2
bPnNVma1l8wVy7bfd/TtZh5iYGfZepePEV7g2WXBXEaY0/nId0ZeBKsoLPBktd2aMXVE6HaBzvri
OJP92YwJIqSZxgtsFw3FLah+UhTRm1RJ+aJU7T8Ao633JDYsiuzqeA3Ssj1MDZnWuKAPUpvcHQvA
Ptx6qggfQCKlsQ1L85mSZt60kUz4HMGLgWHMGSWYG6p3Qubqwbepvp2K6i5Lp+RMfLAyXIr4yNLB
6Y41ce/vucZTjCFDOfsYNMIxkJX+inKbv6ManHDfzAK2ERctvN6dtR9cuDcRg4VWuX6dRjt4xUbT
75DvTLAlbbHs/N6A+Y0rp0T38Jah27AFZOcg1sHoeLssm37m2c0OJVfoxVQVXrsITXtkd9+RKFMR
1OaS7Wk++5zbGm+vHv7HYwaaatpEP9Hj6ux0i/fe9fA1Chy6K9ytyG7Yw0jWNL9mFwIS01aIt4sJ
GrfQuAxqhlDfmQULSSMBp4sofAA9zjs5h+MlhQakHd7Fv6Svp2NlNtXZhNYCQqf/qHM5rjFqB/uo
c9o9hsAIHqocN51u2fcORMl0bRFtmBNrH9Zut+pA7pYYgtkeZdnd5zvgcLYALK4BIcBkVL7goMwL
EEgu/yH/CpqkQRx+QJkn1w3FLI2R8haOOd5An22GQ+XnJupjCXCMl83ZLUzyXo2XLnyP27vbDemq
MLsS1VVQJMB9lGm6AFTZynmhSLCPr820b6bMQIDGIZSOvn5xdS6ucnZX4wWOjDHg8cJVO6HpmgHD
vwR9ZPQhmim2nfLAQkbQSwleh6al9lolJsl4K76zrOTUPRnxFFxUpr1dP5JrDNw8OANhyTetHsSD
53YY80gxLsOGM5Z68fIjyZyc9Vf4XXltesmiQj40s4vnSZWQQoEH8zh33Y3s5/xGXe8rtt9xXY6F
sTY4x5Z+EH+nClPmzPd/oewo2NtDmS6Y6PBY8eVcQ7AA2YjTeumR2F0H0uYtDo9gUYjo2ZfaYq6T
CN7Kys7SBUe+HLUICF956s0wFGeKko3/xWW2523PSCBRHpa5m2K89pTNDlTb2bYPWfBz16/QRQbr
lsMseSb5kDIPtmJZR5CbcMoK77scXhS0RD6SUbZsX04ERZ6Trj0mDLbYemas4KQhKm4FOlvN7ouZ
IZSVrNY8Ps4Ai0uCReCJEr/dRDcaGPEK1oC5dJzPloue4ZmrjH8tlZ8dMUg5PjJAWNa1zAm/PXb2
RRF19KeMS/kBpYbM+N1XVaxE9dFWezMfVomY8FG/TNPR5HZaQy4JgMN9BIhxTsyuSf2V7DrZvAf3
O3wQrXhZHhzRfabFZcSVCBQlZnyyVrxLNgPSvmYX1RTAZKN3H3KVBKJVh3h1wu6USFofiD5ExQc1
W79Cpachwllv9iJagcBYBs2wE/m7pjRAY33IcDwyMJz7oH7JlTx2/q1kCT83X1Z3HLnKwOFYSBR8
ogucrepHRvJ30t6HGNgUta9BGV2Tqts6QM4F0EKBjYXkpTG+VBIzsYUqzSQ7R/pacXiJMD/pDNG2
h02bUAaVVmQYePn86Y4zAEWc4vLE/jdASx0f/LvYgckoc8fHOmUAQvjpb3XCzAl0bDTe5vRiEnTw
uvwjHX9t5kfmHda27hO8qZIPab63iFVE8Vn1j0G06blDR1a/NshS98jAgflXBDcSaDgkQqyzA1t0
kq4jlnE1LYxh/IoNi0GRRFBDqQ6Kpp+9gbRe5IgZrjob3s3gb2v7DQTwq5UYmCbn8z2hpaYjsGKW
Q7xJyDgrj+NMZo8mpMw8fmuyb9wFgAVr2J/YDSEPhdWNiqlbmt6tsO4isw73VaqbwYjEkSstazW5
xHwGHia2py5Kget6ku14fA8Lc1FrkPy8vjxEsc/OlN8GQ9UirUnTFFcw0LiUIrV2Enxk6C6UMOL5
O969TlPz7LQXLIjLNKkP6I/rtj05yTVp4aBCvqpHi47tkQ07Rm5R7iPdE7BHvG2uhMLT/uJqVC3d
71MVPFObAt0Dg1wNQaChacnBAzLU7k1IuSjwZTVD8zB1M5tEqB0Kf2zV/VQjCE7hM2HMWJWvQ/nV
x89j/8jdZsef8JSz08eKkLpnbUTcqZxNL3akUVasdfcBh0spFLwGc93DwxWgq6yEl21rLftKXpqe
/X99I07MrVwvjGLiuIVgbrxzqN8lJdg3E5StnUGKzqSbIpgeMzdbxYD0JmJCLTaCMGoeSrIRCdNy
5OnrNCeXtPjTcGpFCx3nz8SLWKqvOf9XlkjX04Yb72Sb11i7SyGsFbIY4YYs5NFtiLPN/Q+b6FUM
a8lp+CVPEbIfL9fYJxRbPhfdKbDLg3233969mb04ef3dVrIoPWs9xP2pr6KbG92xWH98u5ZBBm/j
RXrPLdlEVuOADl6Jhx9og8SJHQ5rT5b/WgvTCdFeBLp8/IT5xe3V3luA11uCfA7pPoK1gHwnC/wI
Ue1Af80B3UH3ZszCIHPef2ay2BIAv0wNuai6e6rIy9VSrPIyPQSO/6EyGKD4TatgfHf97BTQQhMn
9zKS/dyMC+UToDzrGvkCwuCu9etFYgbsg/pViVWEEMKyc9nd5T2cx004VJuRrU7mmPhhz+XEV9UG
LWq0QGnwpzxlgL6qGBE0xg4R4mpoB2IeCisTiJXT3azlF3/E2u5iPUELsWKjgMN26WefCfMhnLcl
RDzuLtzRW9Ab/f246/ivYZP6TfYIDI4Dde1Q30F2NGWdPhxEeFWKT5BZRBW/MRMSgWfjy1MlgEN2
p1Rivg7TAcYWq2VWi9P4kt3jGrid2LR/1vVXztVJ6n47JqfUNYkiVMvUJasYc8Q6tHMy0xKcH3cN
FShZZp4M781iF3ZfEU3Rt53Lh3biB+S7EHqntr+Z37eKsC4ec22zzqNbg0DYwkD8zGSEgyq8KSia
TD90qpZfRv896nMquav05Cpy6j6mIng1uDuqFvy/IslWhg9qLE4TNF/0aaSj5JZ1obkSNe4F6acH
+hrWXsbXBEuxVallVidrgX2yZxETHwXZ+ZggFa3LtDqxxHm2EAqd5rd1KF1yAYEopKtZ3ipO16Ej
pAXNG788RCFmdnyX9w1AtA48qKaevQz4YLCrRAbGSGIQuoj5/ol14z9JTPoa39wUVoRpnmyf7gYu
lLas2c7iaPTIcu1z1g6Gdhz82acyoyXTXSd1WpOrpzzJ8S3WQzgsB3lkRHkbSbsAycONjNFbGMN1
GLpl1cwI2/EVdMXJkXezEyvcEK9Q6MrfApWYIOqB68Mq8YBfHQIkP2N4iIynuX8pqs1QvWhWByN+
7EqeOuY1sokL0X5m/lftPMvhIugRErPxYXEGGobkko7TbHb892lsj1VxM+1u3XsvFa7VRoOuCQN9
nI1xKZgms+QUFqzEUnbbccFCWUBTZEtoHjsqKmJX38OrWCTCfWuYu85qnhoJ2yct4dpwJfWa9tMa
+1OKnzEosJ3EYjNZ1zQ9Nl6AD+HRH9Wxbc01F71VTosKAhX5kNGAKwV2vGk3zTSd/aKgEuU1iP8M
fh1NyGKaoJYhuN6wBOtcLJzNN3cg0AnFMmkws/xL25tNqREchVUFmlrqH2M2tyTOsOb7y4wE4CxD
7GXREa+gKgj2TP6agAvKxL8yNmEMPSTopkBIuc6wAub1qXluI2jsnnTRRKotiZ2FxBYncZuHnLAO
eWecuptYeCih+XlEUPLZsnos6dgI4M3hB7EhDcdt2L8jDLP5QVGvNm31K/tjEsbfIG7Y5Lzip9l3
CaS7l5YqkvSlQ9E1xm1hn1S+S8wYOh6/EgTbUniXIHnwZ8CRZbKLam/HxtMob637RwjLqjNCO4SM
mm1uk9nl3cwzcokMhv2Uqqdd6V1wu9vmxwjNqNeQPww8RF2A2WIRpye7/Odll2g4S2Rx92voFOgE
aLs7v/4h94ByRlVKNu5nDpBqQ91FLPfTM5WBK8UM5iNuFUwXUKWfu+yJHIPls4UhGVVuZAPZpsej
gDQNThMo9e8QrOPywkZ08k9+t5/v/riE3+hDZpz0cNbPdv+Qv6eEK7i9ReKhnB494q3lMYzxHRqb
Br82chkXTnDMYQX7+C20ibo1r2hf7PjviJo1vZcYagpOyK3MbrFcW6Rhe/ndJFeTfAAVM9POvje0
YR8Sb0EJiDxk17n3xQcX8rTDxnu2o1ePfbl8SiqxLAo2+MDIPUHZs/rKPn2AD14GPmX6ceBu2Ae7
bM/kokS6EwRTYRqZeoHd/uAFxdk0xvcoGusVXZkNujadIIYwNkET7GeXVdiUPNVYkV0fkr6Xf9Qh
vsXXEbNCPU6f5uw8qmGdS/7/JvCtERxxaDx0JjAJK36THpUE7AiL5FXH/yjY3gf9VUZPafwp1N4H
8itCzUKqP3jhu7AZVJ9RYZBqAG8VtH7nRMC4Fp/aAZwylv/EZT35QWMJl69lTbTF06+OUufBxCnO
g8NvogoOI0NFhHYr6ctyTBqMi5c2eKK7J5ocaC+aJ+nKmUSkmmQI9yzhm3tPfKgw2xDrO3cE6qXH
OUFUTI3H2bG2s1Mf7YIFematwKGtlEObmzlsfH0wHO7W3CTTiHbb2t+1wB9GPI1Jgj2lOc7e90ga
xtDoe6DF8HSM7FMN+awwmnOcniLnalC4MM4vlA/1VDV1NyIBAVVzAu5OSrhszOx9a3a/zFq9+rDm
Y6v/YXXYdVO8nAP1xf4hXlYRMf8KLd73XhyCMlOGVtzn5NUw0qgj8MGZX+Id/5955EZ+6uY39bcZ
Mx1jYe78xB6UJPvXnZqdi0gG7hIo8tLg0EvglvH1pJ7GkStdbJr7xwL7GViXnPwl13tCthIpZstg
jLnbhqnl/1nFHxlWMs1YFLq9sr6UT8iI3aQEJBTTXdgGx5J1QATZoEcU8lky6VWpok2L2bqPsQt2
KWPfTOOiW05I0J14j+C8hj5v+ec4oIlqIrd3D0fFJWPP3ZbARe5QCMDzPEWw5UV7FqaFHV6Eh0yd
mtA+Y5qeSRRQ/LpSUO0iXqtEjy6IEpsC/L4XqE1iwfHBSYxw3vHWbuN/oJCbbB+n9kM6UAQka9dZ
eKYL9g2dqlHFV5u2BGIy96CTgBhpEp3tUXw7LQ2GQwMYiUsIPmGuxOMmqwin9PzyRPie1O4xjofP
KM+7JQ7saS9cqRdZJRui0kS/nNZ5qdx6iTiEafre/1NBUqv8pRhgXEI3e0lwUs3TeEonItdh/jen
8anO4MkjiowrValfFgR/k13+9FMOM7D4M6bhH2YQjsJZYxOze86GjBuk1f9FU/ZvtgnUBu1x5Mne
hEEJfCD/5/d9j2LLO9hNPgLK4gpv3I8iZkVv/KNK9RkDekPKhW93yCXkpQiYS5qReZB9JfQuXh0t
L4pYFpfE07jIwmPfiHelkfL7uswXmCpxkFAh4DYD03zm70YOO0sCVqugrQ71W092OPKqf0mdPeSq
Pjkd9c41xk43th9EA5o3eDfz16KgMRIRQUgX+EG/w92wHTmBkqTl0yzukurOdmZoPS3rbO+bYG3I
/4KIk9G0J6bZlYEjxej0b2s5N9Nzvtw6Pk7k2zo24shMtEMkxNkIKTJYduD7e4GHQWfPgRuXbJKm
24RNJmK1uOgpTXKZmxY+C3cb9v44xW92IFdZ4fFAO7sqLs+9yp7pCGbUdvC5B0vlyqPtB8d58i5Y
7Qbh/sjMfDJB+kHueHbK4ZzHyboJMMhVWXcVA1gePCR73veHpocFGcQ1OWCoHDgQwdnSL2B1lP94
yUEF42tiI7N7LWZDb3xJLA+/Z3yI+nA3GeX3ENUGjWXFOplpAmmsbdg2W3K8AUWB/ptJoVGUlcxx
YtrIXD9Us0/hAZCdKbOSlTIKrJ7iZy7ia8+Cq1N8CTqrHvCXAavKhX9OmvhBzw2isDZ2MXYMiQq8
dYvxxyh7Tgyj2pM8PGGL3aayA4BZFRwa7XehiSvhgGWjxvfKQPOxO3xsU3u2oApg0/vTLkNDQsKP
xHEqDmGJ0Ki8H1t5DCT1KnFn0gm6YbXByy1sIbYMY3UFE39oo+EWuWjJmiU8lCxJmgLck9sE3NY8
XqpDveJBf2wScw/d6CnTZgl4qH+INGOdtuEkkJFT9xKCMYCj17JSp4DBr/v3mscuLBCQUzUc2Jb/
iKR7lAy2DqROEo6wevq9n2EGtCPzjNNzP0IlpdnlCbcnIT90zNFb9YrKUWp6IIdgrbEJ9iUsEov8
WAoIUQ3c3YDTUQLWXQyBhZtrSFgNFTj4pH8tAkr2ivZoz8XeBj1V1+MhZdZ3TU6CFGQEcaBd1SNi
z7mgnwYmd9zuZZ+imvm7uXQxnPIENc0+aOYjqKWT1f1Ws0mcpvROpHkXMnHeZUGtF951u+S1PQ1y
y41FrAlFGQtJVLZqEGPYM/zpsOJZZ+vVNMM+Ldjy9en0Osnkuav1T4hZJDeqR8AGtyAJyGGqI6i6
dSW4Ic11+iH09BlS7la32UM5foMWfsxT5lrX2fqQsrSq1kkcfmWBIjVLyaJh6y1usEM80GDWYdt2
QuiA8UkmxsFNesJgOHi8Dlol4qoDZdaPJp+VF2+eKWLe7oeNpacH0nhrL2+Okm/1QtOLOnbpewUd
sppe3KBbacYqfuTOLkFQBRghfBKSPcduPeMt6i+SflfhMGIikgH/Q49i/byvpug4xf7NURSxwdu2
7wObF+idaM2DFabbNvubuC5CYyboWjwZlvEFKgDFxbfXGn0y7ZJNyE0rJOc/hMFjGEcUxSW3NMHB
Wk9nyxWPdtNdyhmlOGJAzqpTDUYjrWjnyQkLeIXxkJUlCnngsj9m3+HHzdrwvtKGp2DIZ5ik0R3J
9mnb5o53BJCI8ejF+SuWEdo3QX9h7Opy99h0zk3a3SYLz/Agzs7srPvMfPOsHJ9aucXh9T7E82oY
yfJwCQkqf59DAwjy9KDv2cGcuitrvF/MdkZk7p3GucHC2NYMyeXQfbUiVeRnh+pALMZbmllN5tlm
4auYc4ki/HQiXiOX2qEHRwoVoGjG4UFW9XcZwxtPUxtauod9HeQ+6b2R0XWojkVSfZOkPuAjp+mM
bDUD0rGZ763c3fwqbPwp9n0QJeg6btzcu1nD8JWaxaPlqafC1ix2lbzIsN32qgnOM5d2oFwYn9Ms
4Is8Am7i2/la5VDwKwkym56YIL8G0/TV0pIGULhaIJIT+vfy45SDnG7dcVn34zKPvRfTyVgWErei
Vsu3luVcbhQ+gU0hnYRXVfgoJiwUaWmdtINFjDVsGij7gbbmZ+icHJvEKgYx3/Caqbt1E9hgIsxV
5ZPHLWg3+m7gG27hTlR7NxUI51nRrbMpd7eKkMXSAs9esTb1WdOqObYv3ZzAWIL+YsLLtbjMSNuT
21CTYFAVboi2hbJjOHdEhaKqFhAiFDzTVsZbjJ1mnwFje8XfZNyZDnRbUB1KYXH40rtzANxLRI9t
J5yVo4twXeFHPWbG3CFJYmdEGG6OTqkx25e+8ch6XcB+Nyjo0B7lQYw5uQVGT2R0LSqfr0GibAQ5
+luwK2IWmvJQUyHT92uADuVDPvnxPiFlwyE9p99FgkRoGmreeLKIdtoSxslp6w7lNK8egQAFH9RF
mTenc5tLawPUqeIcgALz9qUNIEb0ERUcuBnn8pUGi4ajRiBcOGC+5pK3OBZL3rja5WHAj8Kcy4ZG
ks6Zuuon9r3mgz8TbWrAXc5BYTb0HovmPEvqLqoiSi/UiKanEbz20VS4Rthm0iJK68hqSu5e3tRI
31ygj/iSyZM6ujUY/KZmk8mMFUrOGgtcNkIfN16isK3QLI2qfC8gZ+8QaeRSl4SldVEQnzSwbnrI
0WyW4U66NpvLzohY+osYLnUSwQ9UfrWfQ9xVU1Ro3HVWsWnTuX/rzMBaNW3tgE4ZpmtW1SzmfFp4
PS5nRE1j+TB42bkZUA8zWQaHyQ05vOL5/ipKVOqsEQ25mBIivORlPB4GwrU80XH3JitY01lEH63Z
D+YBd0K3qh36rzNgR/hG2b0gXYgVfBoophmfTBYSBugbFggyRX+MDB0eWoKp/F+KtVPY6zLx8JUw
NzT7bvgSWJ9YMxNWSbYhG1IXzaKyMfv6n5G81uOwnqKnKPob6LeAqogTNIYyjn2SHWuwIxwMA4VN
1lycG4AXUch5bLivfq73RYUsN/g24jCaCtfB2kOUwNMnMeaYLi0RPGdjsAzM8lqzklDKQYnnOjqR
EGtdTmMPAfTcOH9j/Ov4bxDNXwYfMm2znD3JprLjSf7AFMv1u9tg6WNtTnudCk8VV34/eQ1w1LZw
7/lv+FEBQW1igZueXe2Euc+vcIk4rnUAJyJ2mBjYjkYE+zs2YCrlZlFuC/gqJb8iJ/nnFt0loPMv
COsjjqYv4TNBy9xFfHZY70JbG+7JSrFoTG+mrq0Gp8JiXGELykLvV9SM6yNNKA3nQNV1xiUPq+5z
9v3gZE9Bvs9y+F0QVhRPFEb9lS6jhotuh/xMduUwp7683xuSfdvF0cYyaZgMDeK62KCd2rqVNcYC
VLzmjq9LtpH/DjqMYrm71xlqBMFM+j/K+UighcGKsKNFJxhVLsqhI1bV8MCoqCG6gTF5ys6iBMhf
viaiwav8J5kbbbxHccpApqnz6W6Z/LiTHnMqgkqmUVT9m5tVw1MdZcmqNIpHb+AP3hS7ous24M3W
pddd4a5fOpOFtndTHd8Ix8fRRY6PYozGjJ9Jl93TA+StzAcvTjnNuiM6+qZO2nfi6nyTzLWT3pXw
L6wOsAvTXQ6aJ0bxcCBa6Oh0FxcKntgGcyDVTUioX4r3deE6LzFszmrsbvjBoVPj86jlkxN/1uNv
EV1CGFKd+WFzYtlTcwiq+bEvsh2zATLKXvQubY9yVfNXvz/7OUKthnvYjC4/6avCymj3NMMlKxdT
SYdbV5Oxi7tfDTYu0xi5eTUB4MLtTjdbhtdsU7qAWWashcAj7Oio7A8nugn/AzESBhFDFmd1qYAk
QI02fwVwVI/SXdvck+ZB8OKtahf0KHVU1qklR/Yy5hXs8qSZMgdhdYjGazD8c8ZrSW+mrrMrZcxB
Q6SBBhanAY6OajGOyaEckCAwSWAXkRpiNTh6mBe2/1z1w3N+Dy0pCiiJNoWYqBoiZEHOvcWlgwfj
F/ZHiiswGxjr3NbLsdg1s32iL3U/qaNjR+jlfOwjY/DZZ6eWxKzlFOaUbN0FDS6jfOsG9k7WUBlY
+5lkkcOuQXoqdwZcjbZ6TGdv2eO6rthhN3aCOqMW9zycMxa4XSk0anF3KutlLiXXDXC9KZZz6+gF
7A6HBnxoV/yzxwKMfLfD0b0w70s/VkQtW/pJuKskNncYsGt2OdHdO9HexynkrbUzZztFBipxWE3U
h9ruVpn8TRqiO930AA5t4RZ04AYmkTsyS1ADYiTCImVvQ97JsBzaVX4T0gg6A4/JyBrbEPys4hUR
g4Vyu625ovSMq1GanURPtCSN3yiP3rh41u7HpBGH3F7wK5bZkXca7TDWokZInWhuqsdLKeBvEZZO
TQSB+5hmXtRI5Xv3XPL7qri/NoBX7ql05OWNJicd46yMqVbDtg90V20jm2U2+fskIUNrzcZrlSBE
6xrqcoCI47pYEIFycO8dzWaTxFzilYtLW8+x3BiJYPvnDfe09vBj8Bd4ToIs2nbcXa+A/d1Vaio8
MB7STUjFDZXNxGAsyavQ8Cao5Mq9wmtvtin/tM0cw17STI3s4Ir5gj0Ss8QEJGAATdjBn/WuIhmg
ZQG1IGQR8eb27I9R0QPJZGFo9y+HK9nMmNg6RXdUNJ45QV/nhKxFLl7tlgkY2w9GnIxqLu2dHfvS
6K+CfoE5e4O/tzFZS5vlH8STjcm9D22Oyl72emoP2vvC3e2auCSBYKOAKvWGHw19RBptxL6xe4pC
EguWR8zaE1sWdkcsWPyNbf9filV5NljYs5KAzXzfWA62epTtwK5heAoRAqlaoTWywEsXFW+BZr+G
OxkL2GfKsx0QCri/A104abl/szkzuFYSE5xOpknWSFcdO1K0dIsPuyEh7o/6jZUu3gLH4/3hHmVq
UIjIBKul3g+Nxz4bhWlweK3mh3vhTxKEj5N7cvx40auTIkvdi54VeHgiPcAx7UCWbV8E30piEBtc
mUCGLoGDHSNlTBTeeDEivA8TPQn1H928SIv6zZ6dbeziRfat31QeEwrWWvNCTS5u+YFyOyZIaW5I
521skz/0/Q+MKlfVuHFUWH4Nbb0E8b3wmACy+d3s2Nvw79dztM89tuAIwrGgJS3aNTbelhasRx/A
0onjXeL3t5IkTT7Dfgwhlfch4YVi3RnvhQ3WRCO9tMV+qtWRugXUgIcyjY8zm+KcvpaEFRw1UU9F
m302k/djhJ/jxPM6/k4NnuNEroP5ycYOURC59S2kkZnmTVqJieiz4nAKRsh0Qe/QofSzde/CfMWL
5rBtLTAhYiuitd7gDY5zKlQ/BV9Y4Xj0+HbnmShjYmD7U9wFtNzSMrbkOnWinGfRdeFxTLq1rdm+
cQPEWemYzc4Lp6WpXMLbYBVYGBd1j+HKWU+Fug4g26qvXnFJMYPmdRLpsWzZW5vW7zhKxFLNTfy3
dSENlXwxay6yicvoRh+w4MsR5PNJp1wPOrQ7W7D80t0EMXl+92p7BckPm9UMqoSdf1ts0zj9F2eA
BO1s5HdGHmbK//VFB7rtF8P+sjDvK+kWsVIfCDQj2VA+yH2YIu6PZLhLjNHLMDtHfErPZey/tH74
7qr8zchPyoYp5nNFafRzYY+rpGX3BsXgOPU0dtT8jTgY8EJR44gdDeI8fV0O73Ej+7SBLI4DsNRW
PdXNLXXsR2fCb2i+lqy0BV3dVTyfKhWR4MXc0idP9wNg1v9MuNkTWpDE3AFEupzsnQ0pNTTsrQqT
q8oIjgFCzXDRREV0miwPpzKzCU8W+1VmC5wSdpvQXNm7D334NNzb24R8pHNyH0w2TiC0O7v5pgJ9
OVH82PKpDRCcvYq3Auw4SrCsd7Dx+3xiANbsmtpsO7bi3SHSo0k+yhiPck7gmigw8QfnKkx7l+Y2
So3/4RmPZMhPmQ0SdLbWZTsRShs/KengVDees6LCQYvGZOZXXO3b1Lf/ajIbqcNSSfnFUmR3MDjv
frs0/8J5OBGE30SR3FFNzsnOlSHRf5RQPrYW3aEKc1oZQLEfH7qSPrgat1jIkiWo+KnTmSsZJxS1
hV64i+NvOzFfhAgZBQmpgg+/2lX+2EfecTAZiLp465s/038cnceO40gWRb+IAF0Eya28NykppawN
kZbee359H/aiMQ3MjKpkGPHMvefiV3KVDvH/cC6NlhMe81z9Qm27lTBObErFuUXaroiW2PLwWtPB
lf6vrRZvjaPh0GvY8HhHe4xnduy/isnAEhqw9VRjj54BNfrEwHOdT2PC/tUO8TfRQUR47ETefLa1
tZNWmM+6mlhckAxx9WMa3Xwa5aXmCxqtytaZfL4DoTgRMhCbNXqwM616y5zgI8mSA2c4/5B7ZnbH
Eu1zShg02cmSnJw8a14oAWckV/W6vbK6o8An58Q24WSIKTz/Ycb5mqA8Rv/9jE5sk4038jY2kJse
ghNoYGOsjHjD7Pbam7BziAaA7r7Dps68Z2GgbGcQsYo03AqA4mX/01F2YW+hQVT2rP7mUY59tHrD
TW9Y+hYk6nzkWZemvrCx3A0cj3EImSRO/6UtUNPAeDMDsS4KbWFmxbHMqHcxcAYB8X+9e0uyiKNt
MC5sMDY0hKsh/PDdrUoIs9sqL2/U9/pkq6eWVdTzNPYbzXGlIycxaM1MMr7YFSk5Wb1hww7ULiCu
o6/IXm2BgrOFcUg6iIPGhDb2VBj1NYYqllEmpqyDS0vBoz9VyubcDN7ahIbbVNYgaO1ZjVA0CYJV
md9d4sdqWh6B+qLGScKAZ6ODKwwLC2ww+BP6oZ0KIihRn4H10DtEANYmSkHM4uTphbfARTwbOpq4
QSwNlFlq4SwC/axN+dfgREZiSR3mltVVqI/USXZaBWoO1Sxa2RUBaDAdcMTAFmUxJLYehCHD/aAM
INLK+WyHbgG1ZGtp9o9SCJKj8qOrxOyfzeZPzTl0nQyvfSHmsU/GqvVJpsQ486LgV8uDvdZjRrB1
859UzLkv+yuT6GLBXmhWdyp3oYHaGsWHy0nL2D/+11lMNaeVklHUSxlkL6ovQjY0eZF+fh+05uaJ
7L3jgmaYUF01xkSNhafA123AOETHR4l3wbSRLmPVuTg9TgNKFBg1WrhxEoCmGbInlu3iN9W/iBBr
Llqt/9PSbJVK95zYfDCZpvsXndgDjjl1FxsE1A/hsjANvAzKyDc9uhliboNdSFkUmMu9uIWlLUgn
xn9c0X5YxSvKouwmuKH/ZaWDni0HBZ/yg+uD5ttSNJRxaYOU0ckVF9evRfaF7mefgw1ZsdLsniMq
eNk6RYeAK2LW9c72FbpqLO0dStKiREpZjuDR2kbP1oNArzxWsA1o2SbCgq8572OuHxWG7mqlXEza
38Bw6Bn0XRehmcTKjuxCs9l4ySdpGxsWjuiMIsdYpQq52GT8vVedBixNS+tTEbfoAJly1mkmua47
IPL2PnGpCGqVf3MLRdmwYpc/cY4mjZtRo7nxrJtZmt2LZsWjkPPbWW0TLz/C4V3gv4bJmZNCODRq
s8ls2/zzHDh9WlbXhzAe0hOxCNo7GBtlU1uW+0luBUOZekQFW9Rwa6yA7TB+aWXVsmLHgVf4CxIt
n6k3MoaLRf3oHVdbx0Yq101Ri6XmAWK1ai0/KI2ZXQM95q6qWmh6wpHoq0t9H5h2ufFlHa+SOFFW
IzFKc7uBHN66vPmE7PG52uQGPMBQu8OVTf6R8OIsQqVJTjkyvBVyPzERTopnrdN+GJkcVy12zD1l
jvlppkN7altLrzdJHsoT9jr3FAOFAQMHa8Sqgr/SHdjyVG2PoIX1QPTRafp1qLFWuQFeut5Xi507
qKTONpxW5Dgp+A+CjLjCLH0LHZ+hh1SCrVG20RJFObOaHoMb9Qba4TrGHuojZxrcqcWPWJc6lWKu
tApksJ1KMuRhyy118ATLYkghIZV+te5MyXkSQb8sWv4aikqljt8dyBzcp2cS+e4pkY25QW5jLgyZ
Oic1RGdqQHafGs1NETgMz73G5ywrKPLYbUHKHMXTUcsOp6dkUg4AH+MKgEljsqro5lZTAjRfLalV
fszv0vI42RNk92vdrexbT0YMKabNsPHoKk5x0qC9avP6zdCCETu8BZJWQ2DedoSrEwYAirMg8Moz
B/VGHA5WvAjTVwDxYGdqCqshSvd5AlifNRo3jy8TnDQqQW/SSoqVXUTNewSC04CTl14iZ2eENvIL
EPj2oeXCyIvuQjLVBHubVEgfdftQcI2iPYOJUXro12omI1R8GkvZ+C8wPg39x/F2Yw3SDikRXRMz
nCJCPm5rV3X00cTJvetvyvRDV4gWNymhsK5z+ij1XJFsO3TXMdhoMVQSKW6UKGzLrWr7wdosGD0o
eCV3ul/iGpEm8QhS4Ntv5CeCOQsoBQ2vZpRLmyYuHt2NjsZHzy5dt9ZNvikirCd0rN0+2uyO1oZT
NG62IDVndeMvh95YKVDf1Om9YApttZ+248hkDatLaGVBuiDETM2Oha6dWW3Me3upMEJz03FdoOEX
kFJG9ldEUo3+pSEirim+hfMmbWzLUfwe98TLZPBmqg5jMD9QplIQIJcjZO9WkN4VfYv0lmfg4Krv
3sCwQQIiVP+hWOkRKyUbEEuJmIpkL44y8sTdBC8ls+Ce8SEvvGxLtPa1tzWGq5aacywiaBv42spz
GWwCL1o37gqIT0gicdvfGWbPLCEIpPZPJQacIX66hT7HGxb3WBj7+oa63kIU7shfAaTSzHgemy2A
CnRN2RqT78KpqUk+mvqmJEBHfxisBvEvUdleeLVxQMXd1c235hhs9U47NC5eFOguP+UA7U2Yq5Aj
ARykjWEAmlWdfU0JUS56mJ7UXJRmbjV3EgKf343sPWTx6SZ/WNRmuEcgNebz0LSXZntgzj2zwFHD
MXSgSQJzAZSMwu27HY+u+EH+uMh74qkPiSsWXnEMiQYbwk0UqfCB3gxINHQXhj0xOBCLrWuMxpSf
8qaBpekkQxtvk7QALGFCKsbGQOg0MJv31HWhJQuAwFsvWeF90jQsRi6rJ5YNk9O2XgYQznWwBbkD
+2I4EliFOvEnsA9TmkQRPTil4MCiJ1YvpXmLuHELNDEpVNiOMmsiq5TaixnNkIolOti5h97DHtea
uQ+7k9K8jwxWI3nKmUsy91+6SFalJ1at/pCueILwYKQCl69Q6MMQEmhUJebKMDddfu+aSjoMXCsH
W46uLLxY4b+Vk4Oi1Fi8wjtnqugwOkttyRsCv9iNWY4UN4u3ic4QwYl10BcJxJGU2E7qK/mulCj1
ATBGW0AixYoxEWCDYEqey39JvOXxD3tEmcyxyO1mU+bw+TnNR4NFhkccqivV80hxZZ2pxOYBa6Ci
usiQsctf24PBCO1Z2x1dRFwajKEO3aqL/9Q6lsgjXPEtwov0HlikafyyjWdxrjRcgiZG7hpEABxf
3GQUEmdT2dmMLJ2lFvwDP5TJLwQYy7S7NpigEBgzav4EkgS6DLMghJMfMES+uq8JJk3YNeohI7/u
kHnsZ/gI4IwWfs2U9KrkfHsxjl50vLhhE/RRoXaIvZYAPRw71kUqO1bbaf6OKgFf+I/FfgvUQKBl
+wCJppbvcy9bhsFG5tEM/9tipH9u+jeligABYC2NvgjAQamEDynB/sYpOS2+5NZA8+twBky2E8u8
KtnDQtOo5deJep/0Z0a0s7FdjvE9pmifmJF6/55Yd9JEqdQYzxcH1gdl9O3GU5YHWESU5Bao2Wmv
RIrGImF9HaRAR5tVlP9a8VWSIt8e2d3OcrPivaGGpyvg2Ueq4fT3TGJkK3mxDE+qS2tciWfITnc0
3mLwFFS5GLO7fxG5LV6wj3EeeMEdnusLJgJQeAJ+4x9yACQKbkf8umzYLB4HXY3p4aJ5FQbIzjej
+DQEi0DBA064zQhfeXJcke1e/GtSa5NqzTrCHtjU+VuSNFiYbVgMqA9JsPF53vN0OHhj9oDHPCe8
VVMOlFJzl29+ZOvfwX31un3WvPlVjY81Q03ESsZwQNMkG4wmoArJ7K3UbRIh/erW3Yj1peabQl5u
Mbexmw9dIs8tVwJ+UPSd0ATZ3k3BWqQymNaDF2rD2Ae+XTM+6QG28PiwFqWTMblSoYUAU3Fkjqik
33oN8SAWV++qQKk14MQIVQ7DFCCEizX1p+Ji7ZSfJGTNBbaOi0URzNTxKv0fCp+cUch7bcACaS2c
n3CanevUj+Ovy+HDah250ehMLdZFHRDv9wDNTRcEFVMdbURY2HzXeBZ5ETzaM2N8mv87Ccv7CFoo
DeU19/WZIgliRRfP1646oEd2k9s5KbMF4v1ZrfyysVl7IXNzyGlwwo2q+GinpQ5QdqYFRcAJxNPD
ZVekJ9fnvU9hbxuW6msdXxlYaxzfC0syPYYCFNHsePZHlY4kV5SbTNx1nKNlu6uaP535Jdchv172
d6B4I5JGDYyYK0tjoVNBh+UKiCj8eFeIHXXgCxouWmb2fANN9EMY/SJX+ptT6RtX33P7+ONv4F11
khBCmxFs9C0VQDkGNAMI+i9EBColNGy16c7XDR3oxitwzirJDw0HjPHWi796uuAZqOOnahiteBRP
32ayG83LSJ76+N3VD4MvB2kqrmFPtVcFMcN1jEWVNU7rIQSHqWVtyXVZ2jw2MKxT66WE32Y3ItsY
5yOAfb1DjGghKCKDfKSYS1FFvgR/z64M1p3A2ZieNHEhLvlY+zeizViPnA3Os5pZboAJWlf/PKod
n9kKDQY96zHK/3wiywVWjG48xs5ngbY+ArkdnqChyFzjpn3HmHBsPH3j0UA2ssMK946kdVdgpOWg
AhewZgHLTiFA/EXZwRALZpEBkaUOiKijvbNgjY2FM4d/gX7+J4c8QV6zrdARwh6vWLJMR1WPQ8/0
Dwy/OcrfbPWRd1/aqK6V+g5xfuY7zspGU5aIjRtezR6hCr5UuL9hTZWdrUtqJ5mIdx96CJpMMkc4
3yeQBo748aiBQE5OWroOnXtl4ISDbkhsqx496/Y+9P9k98dDtlWJVw73k6nFg5vkN/QRL5hhmTZZ
DP2j3+X/hKkgwMMJmd9s59wbz77a6Xq6MvkmhaUyUiAa/VaWCnAEJBHxvkOtkg5bs/IXSQBBtwc2
dDedLxKHmOjB+JrqZDoOGW1L0vWEuuSlyU51q7NRAE+/h24xM3RUdT0l1yo3EI4XLa5/+OkU3zbT
wToDOOdGN5j0AYeSvx6Un4FsMJkzBCJSoI1PvsfCDHgYo4FGuxRAxvVXjArWmQNcY6mxivwvsOpq
uOmGn7E8671YIh40rWuFNmpUboH6RUfMYv9RaiNnCAY8BFJBzA6lJmS9+Gmbj84/Mg9uDQbS9kxS
d7ctcRv+ugbtUBxJPGTBttdBL8mI4okhfG8YQNWxdjlw8qPtpFSJTYzErHjDZ08LJP2tgfBSelvS
ntZ0k2SSrg3W69wfsRau+MbnU3p16Z5qFhddd1UAPmvme4JtwHhLGEc6+tO33izlTUX+YE5q/PLS
uswY7p2xDTpw0JIjaiMHbnyW8z1e2mRudNuAZfOg7SMINR2qPcP4UcILPVHAGC/lNmIQOg/GByHw
Jbo8J7sWOYaIPkb4ae7L+qnwuKrF3vDvgsF5Vy171DEQnwvvlzt+Bs1I5XJE5tFAsgc97BxCsS7z
UxO8Oge9wdkCTzjSt+29btdwvUTmj+ljOOADapsfwxpXEv+T/R7EO1UlE5pQm8BWZzngqvio58Fi
DJgQIZJy0KPZt04SgcIOPYdhffbTV+6sex+HY8nq5LOX6GvYoOTqKmCj0YtV2OE1JcmP0EwXi6zj
gPJ9tdy71pEspYilH7SxeW9+Ag9U2QlZ0TGZ0oLl1SddozzX9ZM0wCpCcmK+TAZMCKIYriUeAiLo
B2Rtq5LJBtPKsXuhwEQadEqZnyrdnqVl3IJ/G2BVKJfYeJK2KkgEZ9Eruu2A+ScqD769NsU6NLUD
U4NNQGCFxLge9nwVJFv24SXCLK7lnw63Yemwx0TJ1wOd5GRBpNS82frNxJ4xLRGrFq4Z7zwH05l0
pKUwso95xMMSzoiQe+H96fkz1oalwkRUR5Zg2VdCjWcUwmwmMERKD9ssI019ZzBvVTEV6jC9yX6s
cB0O/l/gHDV1oaMOKPT3AbwhCLJGcRbUyysv39rBXXN3CRqDoJh2IgB8WXRJggLZZhDbScoPMET3
T3eoL3sa9WIx+OcIrTNzzjqMocNYUGPIMUm+WjycHQVK3MSHKd4CRq2k2cS9q6a/CYe0YD4jk5vZ
80DADwP3Fbik+GQ7vyFYJ78O7AAy/VNh0E4MYZoPhxiPDJR8yt/qwCpn2SCOSFiL5zpi4vxJAOF8
cDBbYV1xYHME264s1oXzVSa/KMtmqtxxrXrE5JgF3oO1pyOc4Y/1s3Km2owI+7uPTZEUnyZ7aIzq
VZuPltshp+YqBCrMnvnjoUch29Ec5ngC7fc+/ueBP8uUSRhIO3EdeJN4sMxxMzQ/kjF+StWDD4Tp
96WC1ueRM+OJV47Zd0ruLoAH2Xi2uXO8b5K0SFWYFRTS6VS2gSFA11GbLOCzu958FOGj8i9xh2kO
dbS2qREgtfEh7T9H5VUaUEjaI3aTKN2WCFUMMjPxv7cbizdHwi32mEld8Nf5JldjOfGLs+rZcIK6
NhUN7h5OuHpUZwpx6SoQle6YhQdqSsm8xjvXypqh/MZmYUbn7HvcegDOSAgt+3WU/ubuu9s9LHcV
ay+Z38YGjXLBT9J+r2iSNO0ttD9Ufj7leKtZzVXWyaU+ddkOa/6viHcDkcSEIllYyT1HvQXtLaKf
8cQ5sPGHQr1KDj1oknKSdXLWqDD5EKLtQMoP9XrA7euZOaWByu9zE2d/WvOCHT5zMfSH5Q7cNxO3
nYNWzkfCqZ1HrEpEYM0meRSHa4FNNQppkAAsk5ssB3YYFlCCXW+uah2V96Hq8H7inCJaLbt4+Spr
82VYZJvIitYAtjYRdc/YWbBcmgNDzzniS0yPcpGqBy/51HgAeor7Ep1Wh7R8mi3oBgHngGM1qr9t
ZO0B0YiBp05/TMVG9W6R9xfy3qQoSFxfjnUF3g9HkjVxrmAFGLuc376hvkr7V2GvHhu8Fnt27T22
/ywLBDLbE2MiqNHih3S/3TlzkpVB/DyBoOu+hpSRJeeKuQLTsVxHsOGVy2E45yn1yB88DgLyCBUD
tYy5YekJOkVBLHmOlYwTzV8b+PMpPFvckRruhU0KdBg8OGPwRZo+ZLoPLeu7Mwl9bpahhpR/ujNW
dn1Ja+JrN1p6lmLtMbMDUma3N06AF8JpWkHr4aMjGDbcQ2qHFYlgFB6aAdUhAMu6fSPeaEz3dsz2
+iNFWcRaq76UnH+Wt8Mr3Br7TP3ydA5RkSxyftPNNcJ7iepLEhnlo3jwhM/UHPGYemwF4tdzFu7z
6CmUzVgIGrN113+Xxr3CNcagwVQfiYWu+QbdFPmEbZ+sjGrZ4GNdk3Ux062rS+8Qepfa+mqYgtQ8
U6zMZXr20PrF/a7NL26DsvxgKNAgukfJckZcusqaDeYfBHet/Ab1JPtn3iycbg/AxlQO+OZI0RLG
iqeQfo5zivAn5ceK14LsrcEAhAvn8OKzljaRNPjqOJMxCsh4YURfo3dU6S9jSnFn3pZPCPTEPa5Y
ueEYPMc49Ilwm42Mazxt3zubtHha5V31Br70XzugP1AvUf5VIAGBYehxEtq1sdH1lRs+G2cZMU6J
OcSH3qHy40fGmxjZ3FX6Vo+WHeJLxLhS+WndJ/NMu9nQElq0JhZEqWXG5rZY9wzJxNbEeJF/pzYH
yiHDPt7aBJ68Iptx8Rv75KBjvbyNYItre5vIoexdK1itZufcPNMRw0lfB4xIaxtz7L0J1jb1HBDj
6KIp51a9a80FzhKyyBeX02huIXhxUd5VWNhl/0vitAWupaVGDL/AN0xRDg6RSPwdgLmOYlu3PyRZ
UjNpCMHUZWeAddAUQrt/QYVTtdnKWcTrPPutXSCWOg8ChIcQBeUI04iJR4GtuP3IkS0XBLnrGLQe
bswu+UthBEzyAxqcVDlpyp/SfHa8x/CgdacGx3fVsPGM3vyMn/VdViQQem/QfRagT1Zx+0DhoOcC
TyEB4u5djsc+ugTu04hOFYUm57GkUQHVADNVkLmIQ1c/O8mCraGCXVDRr3VwgeUNFBY037GuDlHx
QZziwEPl7WuNixpvgH7LMPMIwqvWiXpwIfEi6CiuhmB1X/zL1S1kFgeqU8BW+g9zgyO8VaJtC+d3
AqI3JGcK+DkRrlQWExo2kxLsYNF+YH4DNwQV4OT0yCAg+4BU8j5k8e2AJjdJVhsl00+KJLMOV606
Rf9UONPRJlVHPM/48x37EZawmSt/bkkb1AZwGk7mHrxIbNqXUv5DSrJppbJPnI9KudesD4vuKRj3
pCcP+1pogSQgT8bpWdqyvh4/VG9v9MThBdSTWOpDhLFSMkjYjhbktE/ONoUTv+t+JDriyf2fzxHd
I7K4O/j9cjwIDwu6ociOgfcqPBxM0Wfivw98krqWLdRu2yNaY0hNAf87ES1wkzY2kCdkQ2VlEhWy
InZbyfZD+EotbSZLdn1hjOyIkGG2XXWPB6z7RywChIxHoUfzvoJw5xmrnlvd756KfpPi1eF9jYkW
G1JtE0n2oNkMHjOJNwiLofwpZx9rRZjfUa9Y6r6kyPGHz4F7xHFOUDKUkh/clGfysHnA2+pBkIrF
HIFg0EmVL+KHpf1Zw7cFm8P3GKIp9N6auWzbTUIJUxGejpG2Kh8Zi/CItX7K/VszHVNCDQz5umh+
c5TW1a4uDm0KO2YxjZwVp+HWuA75NZaHCvBGr7/QHViGzZuE4oswRr9nuPVt8tT0eJv7FFW/KArY
M9MDBf+MDApuvGjiiqnHbso6yrvvgn1Di//GCI8en5j2sEtnRagQSY+n1IAYvmfqizwFuBi+Zjbm
6DV1NPgWLQXuUvpCErPwxhoGJIjoHT8BBpB4H0kkyALYIZpfL7qCW25V1hIsZM3hoHBCKPlFow0y
2GUkU8Qw1BHILkZ7iAGDRtXdSg6JZPrFzqeAS1wir6pYKQI/n5XJ2RqeA6MB/Wo4JaMl4O/BDjeY
T8IK/otZxBkWkrUH1VmJH7Fx8vqHq5GMhqrCqrsl/qXR+Rj4u+YqXUgpln2qvHvQ7F3UrK7EAE9q
AsP3PPsIVMxl49wZ4yVwsXniuUt1+NAYnLitXDSdt8T4zizyEI/of47pZKKzf9vupGF6bJTfpgWA
sdNcLk/St2CEaUFFVONXRUvQfdlowJrqx8iuHhi+/tyTnNWo17xTQIEmSPyyZe8qOMeJwiDKKWWT
Br0P+ze/vpoy6uRPK5XwHMuvFDWFSzYG5tdco2py5ypVCrUibyDcqd49afg8bSYKarlyqn0ZHlxw
sSNNYvoiaWSEksaugY8YdpzH4owzialE7cElYFHb9LjnkJpEjXaWJCp5u6GmsEIKC6BpptIl1Qym
SyBgGGCnJHacu5FzSEOHT5GBs1xF02HVwFuk2aq7rVkns6r5nf7I2qLXZ5k8heut3P5DTMlJmIET
nYIMk9OUaqPMGUXmHXEdS2+aHh58WALts0fGK/ktYuJb8BJu/RWbi6hs50r05Ys3RHx+/uF2Z7fB
1jopsFZpdIzGdZ2cQx8dmkrffa1pHYVzhGehB4SLnp3hzIoYSzT1aJWBMDNmAwRSI30kFKwN5hEl
4Cch11F7S8S4suTaySPWRHw93rlTf6vqPgX9qeVOU4xF3QfzqHj25bffsasT24jQOjRaEv8KvpDQ
nDcw+Fn85uY7GKHR/BDRiV8JomskTk+ThrYlwoVDiwaM7mmpGn/SkRDz4ztZrCPzc8hglRMsVDzG
Vd9xTtpXn01nbw6fNi58X3mLAYr6sKQUPtA8YPtSZ3dk2p3PYKHb2MF2dF6Jc8QE2AMxGUrEAACw
OJw6Npcxk13vQI2RwO5PL2H13iCDsiyDpBW0PCh70XxCk1kbGsxXLpo8+w7LQy/oO9hmMrQHoQmo
l3aJBd9QEo3ZnnXGI6N78s21RsGvspIHhTDWh8ii7NLXdnPMrK8qpuUkhnJkpIL/HaUTs07Eddox
iHjbbJjsOIcmy/xraFlf8pJs05ryTYP03Lo/Cf8fzRYL5lhLe9otxwQQsXdwT7l1UJm3aPI2UPzl
9olHlxeBMZFNqBxwDc1HHF86BjiEuM8VjfqbFzCbXdG9DxDB4vzqZmsm4yZFKTthn9kFLsO5l0LX
YXLXE+/JvAKK3YzZhzI5/fNDU+5Zjuw0tP94qOZmtq5xPs8sok9SoCG9c3DVR0/VEVOA15W1GKg0
ctM+ukCZl/W066FALlNx6oG2rgzkNVhBqJhCGS7SyIWshLCq0NamzSisDAmCGvki22HAyjSxYp3x
RL6Bv04GnDxpXd8CSrKFo9dQwidJlOf71IfgNJRuaehAmRiH6ar1YZo6dY6xrk33ngeQuYPBO+Sm
Bt3bvnkhudyaO+SLPiM1U7f1u5XRYvnqps5VkM25xQiU1U/oTuHmxMP73iNAHOmHbGjciOyYVMT6
vpB0+knDYV+443Owq4YB9yhnXZ79tEb8VXhyP0IKCpTxKBvnLKoYg4+/tHhaK0B7bQSpGNW+7bfX
xMseTc14pW43LSM8qwCFwNYDE3NdRCcr7X/T0b25Ge6KjEFUHdVPHGk0Nm4F93u8Ja22Mn3Ksoa+
ucrEl4VCVbflmv8lj/YP7IEv0dR/ORkMZkP4Eat3pT4mouF+spmI8SmrSnfq6ZNTTeeOcSbdxzy3
lJkQMNHUDhG3006DSzZqePKmglpvlc+xQ1XmApyj+CrKelUb4aZwdEiFHp5Sd+cP2Kscz/omq2gR
R2+pO5lLzaMLnrNOrb8hvQeMj2Pv6jHzErSfZf6WJ4Dt8natq+lSN/WlnZYXiV3VIWoLJSjRodYz
r7KzMficGd4n8CRQ2+hdYs9Ck8cuFQapbhKxC7S3HLOtybjYi9OFcARi+/bLdAl8ZgB78UsO3rxf
5R4EO6x6umtxBDyUPsJvzc8Mpk1YlI+wPZmx/+Z2484PxdIiBmKh49bQ+bHlVPNaAHko+nSZcCXA
goPU2dks51Vw0l3vz53OWqPh2nrWH6baU82hqqE0GVElEjE2D1qkEZ2ibfBSkkvdUcVyG2nWvmwQ
t7dQbBnUlyLj6/AwEeFtAoyGOOkUTehhn2zx2s22EtUqUt1NwnAfw+Sp6D98PboRFzRTRYMowS3Y
t3VYtpneqAF6cHOhokPogf+bvbGVbrW3PG0He26ljfrFG/OjL8Zt6nEPFvImPFiWg7ij42fVX1OH
IkdgK2mVv3547xsUk0mF1XdcDJq+Zw7sF9XN7/0jwajyFXt/0EWuYdSu2pqQdc/mMrXr6ItcnWPh
BPRiDs3D/1EspSQvV+wH31oDA/31VONoNyalHkdcZf9gi/0eMJXELL9rn4lY0LfzNOMSziJ7Fhb1
upzKvdytri0mdmZKuee9GRahW2I8DLBp9ImO4vwVHkdzFa5DOmY2pxpJfT5i4XyrdsPK5DRXhO3M
DafDy2UunTTZ+I13yglAriKkIgV+lZ4IWVQASpfzIQPLY+uooryGncbXGqOyIK7TpY0YYEIrbH8K
EZPrGLKScCK24Ani2KwvdmFf7IX6lQbcg9iFfWIpMHRNCrke5bbxo44VpBnkWn34ViJFNuBd2o56
1T2ELZAmM3TAyTJPgDJYk4OE7dFY6AdotXTHLKar4FkyPvE4rLv4w1XDf6Lk4/Y661NjxlWSA8Ej
v+rgUAoRxfO419/5z00fjAeAe/tsFJdG994h0B/NhuAZeMTrPCSuqkSOzAYzqcJjmI7PVhtveW7d
WyvbQdPcGj0rZwPLm9J+2wbJmYpd8aWlBy1I1ilLxVDvz3aoPko9gT0KTAYKnUEAbJqjAOBmslhm
TRd4klRnHyBnWqAbYLGVoVHBSsYmijpaC35khkHU76hZE6ZOY4uDYERdIBpsoLDYqg+bEtBiBmsT
J6RUxUZRvEU90EkHZO6EFVI6EoS0zwQZTwasSjIlK8hPQwg4J+xwBWJ9QZD4Gkz0qpQ+UVF7yMZs
ubFlgXEUgfIv7SKy6tFmpN28EtU2tNVLwsq9dyFLTZeFy6ngJNvQCx+9AqeSR4JWhZT5RWIrR9US
V6rWpeXqHM7KxoKgGnz5DIFxR/Ml53u/TQFqC1BPcmmPPc6AJzpSItk4pNrqPe/LeWy3i8y0ZhoK
aQ+Siw00vDC7RRZZqwqfQGLtHTrhovLmpWtcHeOgO4wCR4otMzm2dUWLNSyTJmQ8+dej7skI5tUn
Mw2ZNlVePcppOkjCaFON1KH5qqVpC5lGQMrZREVyUCUpMbi8GrjRNJDWVBqbCVfmNnGsRQRttkkZ
/pOpk4afHinfLTPismAjMVaEP3yYLhTOypilfT/Xo5NiMb0evzwebIk2a/KJKug9Mh0or33W2cyN
tUCCxcIoZFvnle8l1p6watc1ALUymG7nnPKGS6pwVolKuUYwbRJo6ybOFiVSDqQATFT/Yfmc47y+
RVOyKv4HOaRfYfoICrHDWg7KBC886py+y76IdcFPpyjXmiG0yTa8GItj0wNQD4JDGaJ98VGEzoqQ
XUvBxEdKgjGMAaydIhjRVCLe+HhgpmGILgwsqbYYZ0NBUS3gxM+stiQgBVUzfsOFZ5cvxcMS70vV
IsL0HRvyWyHQe9YWpUxzD7j5U88CF6q573Vp/OuESx5IWWLFUDZ9b8xQzmBVH2n+ssnDDk6eV5pK
XSVX5uSwzTIbWyryVIfLN0pesuoOXRVuOX8GaX7mMDlBKhAXNy5wOrJxYdxGv1jK4lXBdQ+I/8i4
owRNKzTHVUXcm1qxWDaKTcB+r6QqIcNrVfgPRfunasFCKgrkG2JEWrnWGfcL1XzydR9GzFaIPZDd
QvDN3cdEAiBKZ1GKX1gA1iwt6WtINiM8+z31w2WbswMyC8GAhqmwLfakaxyS2iBaMp4ZQf/PJWJG
IUBn7iBu8Agt+I+j81iOHNeC6BcxggYAwa3KV0klbzcMaaSm9wYkv/4dvu1ET7dURQLXZJ7EoshX
EkHMML717BlwvDkVjz0y3pEpRPEIRjadCZIGrP/fUOlQ9OfhVTkNAI/g6LngnlnHZ8m5W7qzza/X
G/8+7DHfzMXjsJhzRoxNknX7XtmMQvDQQnBxJuc9Ak6j+O7aoD426fJq5vI8QBSpl2wX6f59kprw
gp4BlU/t/uCgaFA90UMRwceRdXCmFEFPcQjdEEVFeLSC8tj02dNoz7eIzk4o/VFWZ2fgI1eq142c
0VEmmfiY3fa9YOPvOlwJrvOfbl87dL/DkP83k3g4I7JI3JQlNTQtv34NkOySpekgdm+QLWHr6lks
pQOdl+Cl0C72X5geORmrwLyQT8NjZR2ds+sJy+QdN9FtmpBWAakxzwmn8QibmbzhNXYoQMSIJxu1
I94T9z4s6JxnzbRMaaozp1vDi/0Uio0EzzUsljw4HjrtunJfbVLcTrhif6Mm13u7Dy0ONPeEXR07
IR7VnQI4fgrTYl9C7fJKADcc0UVdfE8eWP3GhJ+JDD/dNj7WLa2cnyOxSaDFbUnODLF5ue4xjSIf
xkH7bGflaxYi6Sni9BiOHKIdzOslnTIgvy7gfrqQjWlpheNY3feeJXeji4IRC+Os1yCrlRGWWvFJ
Twyi7QASK3w+cDTu8IJuzNot5Xh26IdjqlmzqkJsJIrRCkypfK4BXEeJIim3G6q9DGtnS7LfOVzs
TxJqSQyoiAmycCndNBTIS1BCnO5pO4YYhZvC39raY8jP4H1NTnM3ue3jRBDDvvYrvU4DnmTP7yuD
EyKjC1DqQ0f0SNtUkhbPAUzqAiBC9lDgLRRbZ61Y1EodXtDU7EfBrN2bfJAAxcmI7HlxuQyQ1h6W
pjpF0jr1zspAsd8bdAs69NEKSNZj0CYJWp1RyPjpPvGH/RQiFmtdbnLpY/Faz6skf+znADhYl5Nk
BTNKwgMrZf8TR8TPB2537OzoLrN/F0UAaSLfGvpcpyS6UzdfVia2iFK3pZxfXJG89bE6BSo4KrJ2
87m4R25E90pRIXDI+GAhGY4CEEk6pifr4cbGh0eJzxCNhhPVXNrdERcBUcvPU9be9T1967y+IIVc
lybbqEwfWwcjHUGpatv3OOnM/CcCwTsYe2+Lm5EYNxUXTHMnLykelig9yDG+KilOvhu+Tdjjy8X5
F87qVxMNeDd7fNfaG+5Y/eycmZIita3t4s3kdfUYeRqfjrxN+PrJWbiI1A0YcFq3sg5RtTFnaeWa
EmkTfRsFLNfCud9NcxluIPHAVW6Sdzl4r7I067iLJK9w+fKLaCey+FLSPt2UXrLcTJP1mITjIxfg
m9vEvNNJvgsFdvR5Gt86Bsm1YfhcYXWY885+XZ3J86DXzGizqy2z9YCgyjE9jDgHaegRbZLiTKTp
loiNjyJF2BJMzE66BSWgbzNuHudzV5cv7YTEIgvEIRsQ0Y/CajcpbzA0zQSBL01N3PJqLB4gSMVN
kcw4M0qBiM5P7uciORbsXlzHxZXDxxX47ieO+FPrxW9BllzMZF+gVz8iurxaBYsBsLc3ulvRsiwZ
6xwUTBQAjBb/Rjd/jKBC2fH0QeYjmnlUf2nSXULl3dP+Pnma8mtBjjcr589pkZ2HxUmq8qgc5rgR
IWDLlL0CiqTLROiDgi0bxLmeEBXCv0gQl+OhOPt2xqjV/CZu5J2LllnEOKPL8zsqUWQyAQYOAXSl
cSKi2D0sUG26ClmfRItzSM3/Akc8N0m9l0MkkV4Du2uR+ca6QnFVEYyaP/QJ3EFBQ5p5tEYIf0FE
Ur9EO0kASSDzW2cEzIqyuuyL28auT9Sv2DmDY5hZ+2jSxak0/U89NcCc4Xt4X4Xn/M4DeIS8v+VK
JaeJp8UBl0eGNwOnOMM84oDcS8KAfC3kYQjldXRUKR7yuNesArqEY94VjXWv4T/lOcPC0oWmL7r9
Mk1Qbc130oOOrJrxV/j1Q4l9DMy2GtAMFZK7SNq3fUd6E7aha4TyM66JZnIFwlabMZBLeyx1czKx
uTbN9NVjvWkF7nTpAGuy5/Q02nTOk9HXYJDorwz2DWc7sX9c+Kx9a0ZhGBBu5sUm3DlDUIP3A0Uh
puIpVO3H4vi8dTFA0MmOPmcvqsH25miaveikYutiNTkD0EgD0uxfZzKfTuGymi4KMn/NyNDESW3a
UPGkxfQu3eWiDbM3x0iSK+YT+eWAt0j9svGZ9bDchsm5HeGeHYGUeVwM7JZ8WllPoGbGrBBhi7AQ
Qw3sGETt4gsCcdtqDBlr1Rmn9XPYVscZfXdXAn7I4M8xAtK7bpXoAlEE/233v6TEsHaNcrOdVLGj
R3pQbcuqEKJTh5+tyuNjqYChlBybfQTBkH+K5S9e5iWLzqnMfzrX3CnENGK26DDpFTaR6nbCNx+x
i7LWQ0TL8tSUdCDaAT6sqexDekVUN8RRytg5Nm3yYGX8Fe1A21KI+rWpCzwfATw1wgHxuaE546YL
2bQGwfIwiSZ44zzsUZmSmxTYOUYVj1V0NrRbfIbMKaw02GaeYYzJ319MBoksm25vzIIN6V98EwUz
v0QX9m5w8qfCdpfD6FvXKi4u0VQcxqChrV21+PrJS//SDjtiJKyMjAJE+24YHtwMRZbp961bnbs2
hc9Bf433fJ8N0z87JfkJ4RuDXSTMdbTTxJWzLW5RniA372Vv3TZu+5cpUlfyiN6PaeS+Gsb3YM7Q
+WfVAYbBvGEWIs6VV/ANs05Zi9ngHILzaFOMx1qlryUSmqDCJDwByV1pD77fA+ZisKcIfBq8o6ms
5RwNAdFW2W1gEOUa6FLsnurhEjTiaSit7xgJjFN7zzarDdtj2smdXh9NKd75zJ6ihOVCNX3XbdoS
X1PDEZ3NwevUubdCkl+sbdgiY0Xiu1F294n7lNa7PE2uohgtHqg7986A9afVa9i9tkIWjmqzTFih
25HJRLvLIvcV2gvZbUPh7FrVvtVVAcFI/XkiuaLo2OaC/7WC1JROJJ4TKAeGaXTJBC9Hue8sxbS1
n/bBiCBfjm+VbEDdeo91idPLqW6lT+XizYa627z0sX2YJHmAM3KVVeuESdHe2BPwk4Dk7Xp4ZN19
dEs6yiziPXJb6BR0YzgA3p0SIRKBT2yF7muqriqzv2NR90c+RXvrxIs5pWXyPaY9DuMWTfbgcX2h
3hhm99aeJ+I15rNnQPQHbKkD7JQ46vvAue0KRO+jNL92G5xah3cjIp7Gy3nEYkyqPkq5GXvUZO5h
mn1ZpbhM9nxO0iK8Qb+N4q4tn3Ifi1nKVJ1wL8pu/Nhq/GxThccymxmRLxDIa1zSgJYbvDeYCHcz
edTuON7nAKVFMwMTbapz2gbvBC54zPoQaGZZfwk49m7qAXS+u3DQK8w5o2XeWpnvl5FPYQxgtOmj
D++gBbRjOcyiJFnekZt+8R5+5m2F57FGvgnmOBuwZS0Lhi3jsW3J2o4vkPJ9qr0r3L2/1MRXP3Pv
/VY/5hkRkSj7DBTVGzDDCAKm6SHsBuTlafxMQTqjN17Nh/qPHvBLDSEVbuN9UxajZVKob5K9Tqan
aCg+ssF9Iz3jq6sGrMyqRDGBmiuaJyCb2HkkTfqo+7vIuF9pEVzjpWKSHoPKp542o7u1Q3T+3dxh
LpFmBLeUMGqedx4FPlKxHRHhIEoc4KMob+yIlCdEEJASRtwchfubjA0pqVr8l9CQHvp8rSkIU7lG
i3tvlpJosJxFiF318QVloNjAb7uzkUFwYsevRUkx17sLtjbL9W8Lxhm3NjsKBmAevq21RWmLbiM8
ZyMtdgZW4+ttslDM1+s22+4QfWjUZVGLfMUOMCEtchYsgCskwkGeru6uiM0VEX3egleP2qZzGex2
FfZ2228MCHUU7QElFAuHbAheI97MHWDG9CaIohkgyfjQ6faBxeg31f25MwPUo4qNUNh1DJmc5qHE
djnTjwvskBu6/K8I8rbfYXBtCe2+WZgVb6uyv7RF9qkJocuW4RUlFkaUuPkXB+jq7AnFtjehNCV3
CssvnMZ2fOrS7sN3celYLVkK5amv+nvJGqDugicbHlbXIU6k5jSRibHg5P+NofOAInxXM/Nq7f6S
YbGGGPsZ2P1+iOO7LLUeVLPas5PnII/2IdzM2cGuVyHDM+VZWz76VGtPS/VboQwbVXWX9+KvJu4O
88KT5Y/HGtuyO3Uvee+g2mCFZhGW207x1lEhTxgTtTiBcEgCRQVE0IDP0ETTJqF1B5SoOA0xB1Ym
uGnayaHBQ73LkvJEBh1b63z6pjTezcC9EEmBEpyiq5VDpV0a7Dh1XZ7izOBhZhbchOifqaFQkTET
TYlJhJnlpf1nDp3DrsavBUJ+tEoXraA61Z6PHU48uDrd1Wb5cqx+1/AQrTOWn2y0CD0J2F8qQVMz
dF8jGMGbzi2tk2WHGP0Jgr+RXkYD2NKkxNn8aXzD+tftnuTYHfSkv4aU6XaiyNjxlyvs8yeT1xxC
AR/BqH+nbjna2voJCuPdYpbC7lKfSwtfis783yZvusu0mAM+eUTn9t5lrS1zxzpgtW224+BByx3l
f8FcLNdF+SidvX63FBUXCrDEEHZaUaT/TT2rRlM9lEa8EqUOaWCEJD23NlRVj8abCLebNBjsDVnD
VLcEq5zwi0uOcwuELr7noxMMP5Xr11fF97XXGmX6AnMOGzVI+MAxiB/a8zIV901OQFPLWV7VgnHL
+I8UI7mtc8zKWcpiC80/wpMG1WsKUWmBSljb2Y8i/hcV+GSfsz7UWOPQf7h5zMyy75D/502iD6nx
vXOTNSyJYvlgw6eiA2MWnkQVFYCewSYRlmHa+UrO1Rs2JIRc3s/QcHUWBUgmCfECHyfaBVlWlPPu
vV0zCxvIEomQvWDsJgmy8LZ1g4Guspu7uA/PQkf/tJcSnOrs+wQgx0IYpzddcmLsN0nBLsj1u+8h
CDkl0LSzma3tndvRc/gRWntSK38jCeQ067/BuaHR7a5C9cSB6EfoCIewbn8s7F/5BDms4oJKFnLG
2mQ+BV6EALDY+0x0wd1TC2FqQVaBjBrVa6GaU5dR9SJGu1VVcuuV8/0wmN9Kz9cBzS5k9LM7csOs
y8R6xeN4zQshjLD73YNiYJzJnv32cuy7X2nyxymZWT4oQjdsxtQ3rjvAcCgW5JJKJctLBLeaVflA
amxHBpWOcEoyYcXLPfzzF6LXtopHBwA8QpO4Wu1vCbYWPJEF6J7tnIQsQRH/1wzaSaWIYsAz8864
MbbzikSVYf4PNPElDsuUacrf1JbRQWX9iApkOtvt8F47AUVJU7wABUciFTYfZIc+twlonCy9MP56
IDtr4zk9iJT0LO3q260gqMT1rhS8uaNde6wuDV5Kt80uGjFbN4ttOyLIs8prY34gNGN2IfQztG6t
NRycQOGboKjf04gRc5Yt4ynvwKk4GRERbkhMpkgi7ybtENcFSz8/tnGFw7WJh01ns7GTSFC6CLal
7m/NNB8EVqemTH8Gge2HNfW1GAvc/RPAPsd6mFYHfmC5NsO2nMc3+x1XH2g38WcEkkm7D6gCMKUH
yoGmLzQu+xHEykohmUDb9GFwyIr+Ekoq5cS7SeAxtmJ6C2rMvPPETkEQuGMWW6CXoDCzrHfiKQ+A
iSkrmfAxmQjwedc4TLtodbdGOz81e2qzmwwrhYlQK8XJbSAns2n7ErpdxbhjwHo1cGhMRf1dj4Vh
pkTAgxmebQ0bsgyoIOl0ckMIbPLRtaAQiO6l9KQ/IcDyhmQpNqk5cach8TQDyauK/9A08BOEckH9
2I8Ba/V5Jl9rivnUE1YDWnBAleUE/SdxHr2MOEo6u2dc7zi+FB5ybyq620K2V+J6hmOn3dvZQ0od
LPCLlILzW4/9sQsxZI9iKyJwj6R0+WgkYlwlUVax7ATBKBQhfi2nJogzthMBapWA85zfpkEAmbgz
1CdnPxDwMXCYRwVEkrJ4rkOcXL3uPlsfsU2ZEHpu2t+QcxKKuncME2KJdIpoxrHGj4oxX+qJu2QK
npt+/DGz/GPochgazsWojd+GlKPZz2GxFzofsJiO+XvclfYuH5W/tbIu+q8xgmdwGF7yzH4lWnRk
7Ixc10WxmKku2Em0jXKJnT0J3IRjpP67p/zxJp5S51HhlJJYby/sZkgl9kEwVUAnA4B8YZ09xMhZ
kGfXx3YdErQoDPPAeRjn6tFwlQkPLTCT3B3Ha7IPEqb5aYjwHMtU3X8FnET0EWg7xxmsBUrLsp9y
9JdEFZqU6RFZGzJm/ROveYFbNVDw2NEAkUJvOoTEkgOdguLcZXDmAhAUUY4WyRPpjl0cXWxNNoG3
Tj/RHriDC8aTI9zlukITBF/5Qgwqq+aAfNxyWsV/Bdyu8kQrd4iRz4ty2S/sYWOzvKFl4WQkZsmo
Jyq+kHwfBxWEeih8FhVOgiEXJ2zP/DWw9gH0iQp9SsiZcFPPzV/pxNdaZZ9OuqCZ8kIkWCQvlZpw
uyJj6NfeupiCyb7ygCUuO3LHHkwTHsYmOochBxpsyBvRcYz4bsMExCt3PPQPJW7usmeWE4OKDKZz
HiAaWbL2IsLhaZlwPvkBS+qq9H+LokEhog5TWTxI+SLQd9EbHiYSGjIHQAHSjoWgGSfu2d3TP9hx
E+2miI+1R3sjgLdk+CZnDAjeIo+2l26FyMXRspmOhGCIohhPC6MFjHlwQgtqtBKYg/HfmgL5Y4/V
zSSY2+Bk9CJ77xb1X+cnB8umbp0FQ/zZa9NTpX6dVO6TcDh4IbYSrTQ8jewaJPMTYor7OB3uCS3k
O2lRDYBIOIqa66WTzm1aMxYDt/Mqi3lbe859g2NHRtnBZnuSamJtWvsTXzexYsFrjoyqxCJWOM7W
8FildbpNDJq1Oni0M4tnmBWjHAjH+sJldZLrpENP0CgqwEYJlI2Z6Ayz8YOB4R0lEor/AvCzDX/S
ODRN4/9n4BmpRO2+aZJ9BYF7kSzi+HtKdInhqO/4OE8NYUZmZCDqg/QBZ9me45bnw2euNXN+mqhj
kJd6vFwM2UIrva2pgDA06Z9pHoh5NBFNuHDf2gnxtt30r6omuN34F9WJnzTF8paSH6SXk2gB2oGP
LFG8QhR+a0syGFIyRjIFgLCSe3ce4NI3/1JdH2ulSMqhwuntD+E81Qwp2lUKiIq718EbGpEb5fId
RuQMmuJCsvKeyfVmXNy7PB0e0pLEQlcRMc73SPuNfhItixty2qh1866itRYnQDzryq9mHd2sxaJv
rdTsEGuIdo+e72FUL6I7lyw8r6vuXHw6Eaegpe27nucvjpKd1MuReGEHeD3OzOinhsA/5+piwxK2
MrWdYFo0Kn+fbA9cwbibmWyCdqJRBgscWZ91HVxVGW8zINMk6LnHKmgwgemnIkjyjUxZEsiWmCln
6SZQFzGoIPt9ildHWRj9JEP9LYcUgi+kWqqDq4aCEM1oiKxS7oninllS416DBAXDGnhcvU8gaoiG
qTfJbFOE5ZIZgRZoIys0lECOnkcaUlhMV4c5ch+9jDA2UducAJM+QIt+G1GF1bk+NWxPDeXiJrTf
xUAQK16fFC5S3OpjS8LI0tbEng39fQAoA0HXvyjssLWCXkG4pGIcBBPZ4rKkGZ7mTYbhHSMk1Jww
+lUGI2YuctRJuAyyuHzqFTm/Ul6BmBJZkXwPNW1y33+MZYQckz9NEBZDRIi3zGa7XYkZGlDB3Gym
JYX8hmq9zO+mnNWf7w9o+tX6c2K/kzV5vQUrTWKctWZakLH3I+tn1GAw0Ih0CTOlQSHpCkLUwdJ+
9lIk20xIWA8T4wA6L2j2Ju/f4HEj/iWSS9U9ieKjez94ln0SKwgxb0jAG3hVEMm9l2kC9aExkzi7
0kbu56E4c7rwnu4WSKf90A31xyzhTzO98dkSE7JD2PgRBdouY2K5IYl4QhVtP5Vu9Q/pGaRN1OOG
KMit8PCbxZP7X8p8jS4juqQR6U6Er2109n/ZOsGDnodsd+rn/kIU0J1Y+t8wXI3xzWda/MTGPSbq
s1rfmZr114DikOUQufe7FZBUOQaxc37rQ8TrcZKLbJct8k+57ibsJYGL7C8UksIVVTIJ796CMGKC
5aJMulnUbysRkifsH8BG+AGxCYSrRbZ917BtT+rs7GSEzdjJHVt6yfFFSoUtnAvTnGVjTd4xCBG6
SknXGpGfUNwtqG/BfxG249owQAC+QI6hinp3m8tI1FvSdevXidCwsB4N+yCIa0i2vEi9eexmCsCJ
lZufUV1w/AT1g1qHHsXCmLqVa6Bd/9T1qMz6dRr+K+fxI0JYSN7RXi9cNQgrbQmrwMswozvhozcN
R0kgll39qzp1DFL2367/Ucz9B1jUTaFhG1gWXsxxtp48O36qmFv64VtCpBdWfL14DxPza45xhhu0
UBkxxl3xUAYYNMggTftmGyOUUe3yVkEjtx3/d6rbGy8Ir+QWrmSuxTWHFIMF6qFNiOqGRlQ5zKpf
fC3Ok/VaL1iL+NiYiTntF8s8pFPuXpX5ZnTxWahuL/O3SKVQoTgvez87+MQcKkYUSVRv3ZzNm2qP
jp7KXZpjBgsA/JfjOG/GHKC37dq3aZGd8zD9j+UwQcPNM05oZDTIwsAod8MMgXDcd7r5KFnEap9V
ac06odbLPmjHUxL/Y7cDH0/e58u4z71Zrw/zRoXlvk8/Q+daIntJFeC7BII64J6in3f2+GRxRZi6
oF6ZiO+GLBDJr4LLtclDgmuWn25ZKe7O+Kjwl/Y28nmmSlfI5BXKYsoT7RWgvz3nFgXJ1VmxqTNt
6pYV/bft2y9Wv+J8wFE4gu+nm4vvKl8OSQmGCHdBUOGgogmjrztA992B/eJ/RbvdpKG3AauLuZuY
PMQiN3nwz0XFziTgp51x/SZ6K9KRFq+59zpIJ21Ing7qblHvMROy+G+sd3tszUb46GmCPmQk0elb
l6EREJBfOyTqRzbEUSnI+AzNJwstJcvYTZljFNW07VJGn47v3VnRcF3K7FmTab0maYH0lc29iap/
UROzmilGpGEhrVGrPGe3KDowBvm0/yTl7Gg1/G0SOsHNSLJDr/s9TR/DcEI/bXmvwJD53cLaJ21P
A1eQsuGVaUZc6F+b5n4xzVuUozbIJ/0vc4VzkLJPXlGakLM8hNMJSFR0jJqQbBrLJAckVOGdANyC
xn54Ik+WRQ4A7k3jUJ/1DUQwR7I5KXzqeFqn9KJTs5srS13mpr+Lp3AEDkbSFROYX72+IIODNaJj
ObthQubtMKyR3AJ76jZh/HTHTddtOh3eu+UcAzxGS2QK3IUsOA3r9jY7hlQHGzsRhtkmklm0MYOF
XkChzJrHVz+A7dTaETgWqcZbt0N6r20EeWmP1nxYm5JWwHtip+YdRVEhBWyd6YDZB0moCKI7r8Pd
3lKhb/vBx3VIqB4c6+Iv9VPym6bs0WGMswUqHm3S2X+zQNoNiOde7akUbKcCeRvTnIWx49zq1TdN
ZtVwEHy9mype1K7zUBegU+iRFOnupPLha2oM7jBXYghxUjyc2q/H07JUw17XXXc3m/F7GAEOuAhi
3q1iqWFuojQNSFrNE7Tj/gBZzpexOTSWse69SJR7PPwsX0IyuOq5BIDSTIy2GW/cDD69khxWZpoV
B9AV3enSdc1balmIEQrg+h2NzwcdOHHxuf6l2amPgyggjkW2D+q2C5H+2MxQJBJPa1bHESoRAJxK
kErVMgzvMr+6TjWGi9wQNBL3Ij56tfOSOlh+JK7vbZzOuNWQU5Bb7eyZaO/RXL6lDp6jYvRBhuvu
WcjMMNkbFBrNwXCTooZoOwWaxomCZ64LbyuTbN5Gie5BkdSgGzKG5q3Q5hwXEuXKgK8mi3npvBU1
kZM4t97yHiNXVj9GGAHDnWoiiDg6Y5ExOMWYckR5dBN4JjyEHZcZnHUPBAxbLMJceGD8HFlVF05M
9uPdgkred6xLOHSXOHbSV89HT+6IGukuOsFBI6pQyvXPmr3CHBNMn1vUMo3b6WvkdIz5HWTwsfpz
kpwa3dong53sk7nA9gu0G2Vqi1tCRKwkuxgVnPls7fZJLr9oMXeVJnUaxxErJMz1KIObxT6PRLtn
I/7vOiAhuExfoi45pzMDdIpEu5/Oaa0RCk13jqYDVUVWADCzN0J4fIQNikJuy4EIVQLELRW8jUF4
CIC51HinCgCMOZTWMM+vImnQuQyoZeInT+iNDNgxmQS/nqTvkVxppLodjOo+A+V91dr7M8N4Ser5
JSs53RCnQcJIT0T51dsyUnsXJTRA5/KUsAfTLHjzkZrNWyb846O7mRKR7yQG2JsZ1ltoqf9G0tWR
pRGRx5HdgmAcBlaSY2V9s2bXWxcAiutFd2xMX2XIXLLzvp2Sp8EX7c5vJxgO+q9fIDf3S/6OPGJT
RxA9m+5z6RSF7Iok6dNrHlQPQW9WXxkF/JgTHdip9zRGMDL6yJfwlN7YNrM+vxaPjA8+YwOGLf0p
kmjfU2ipWT1HVvUMd27LVPtHclvWBAsad0zPuYzdE80vNVyy7Odxqm5Mm39bOCHbClgmYW/3xQDj
gwlq2cNjtgrrOsTix0RszbvxOVXM8F3z6MW49lT732zEp0a0xO59Mw2oMZY0vM1JMeICPMWIWirP
pxMqd3MJWK/GHjMl+6EOgYUuz1kzHhfkk/jX6Ab9p2xeM74nZmNl0zKDZaURjiCpSEQke0KvlHwa
gxmU0gI8jbqBPLq3JU2P5H+iKUOZX+t3zRSeUEAMHZ7TkIaSedcs/SAye2FpZQseOBPglRiq/NKx
gNs71N+8FAJeIubZ/ioGfFAqVgH72CR6QWJGUdOixi260oJE0tBIQKfhgkkMM7sxDO4D30wvo1cS
6Gga9ewTDnUnWajctRq8hFiD6wkftC59O/dHnCzTp46IM+xF3hPRBR4MPi3IuQLEaBzVRHQH81fn
ef1dkIJGWzTKi170bIVqj4B4eyhoVxaK4EmiI3SD/pj3c3yoTcEAY4jhbdMtL8di4O4ajdffxk39
F7QRhTmCw4NLoAhD7KUCGCYLcpqp4hesEMoVVz+M/iDWP0XBteroIobR+XB7oCVo5bCNScvhhIrt
i5Uw8msimhKb8RIW20pl/Aa++mWOGwCqq8YHqxLVcZk8BQGbmDWENZ9WV5V7pzWP8Rx4lzR0i3Nj
+Rw5dcGAGBp9S5CFr7PnaHYkksvl1KfJdmBeihGUd3jum6eoKQ4O2+ww9F+LyuEpZKSXgmQhuUE3
9g+hILdjoL+UO9Nd98RgxemyG0r/rXIQ+izFpUWW6+XdbcXCsIs1Zp3kgq/jJGn3ahCPoFovfpfu
SIfi5pDbgZSbktES58ROZVwDFl8o//TOjM2hFA7c0+HFseKvgrAzKkPqvEoMT7mbP+WL8+Jga+kq
fe0MgF523apEhOKHD9ohwZ5dQk/VnYykx2QlQwSfoivDHcyBfshs/+gb+S9Q2TOZNVubJWRDjQa3
e5c3BJqTFoIW5KMJ9aGyFzLFrEd6baZ8mpu6UrwDkQFmU7OvFIEaYYOUW4clYOSYQ5HxwyaSgjTC
a8CC35N7bpCvuSYLbQzyI3nvTwEO2Q2ie8muSVwtuRyjdvzNen4OTDZF4762GRwr0i5/rJWaVbGk
60dzb00ljD3YPSrY9WsKNXXivpMk+JCPwMqTWklQfvvHRHOrjWwj7ITHyMKlWM3OjxhNiT/5rycz
RzXo2Aw8wK8IpViEDJ3W8jxJ/2js+oMNz1H48adYkETGTDstGznbEr9VgnaO/IQ9ZxynnUxZaPa3
1CvP3VQ+1OFqQHT+C1K8RQF80iEqd52Yf2y29WqNtiik3rsc3CT0PeN/2i0WNr6IGNGEBAmOVEui
ccz0Jc/7LZCT1zJ2whXl/eTxGjO+Eul3JogiZxu9wSmx9ypj0FrNT2v68YQM7MgmhrAtm+LD/hQp
oQxNnFN0y9UNtMPpg9kfdPKYY02IFviic54B0yn+UOPfkW917NELE4ABpY0pp2dZDvJq530CJ72B
CXLrDGsefWXtvaLfagbYgBsIUVkrfaLuYTlNOF4MngqrQ0KcpS9hYd6WYv5WEZtgcDfupjYToogy
21RSHgIwgDdTMfCG5+fEse7yBcOmyDB5x3um5ocaeIKFylCjN9uNBV1KCPMWMuVc93siEjScCYf3
PJs/XPRE47Iby0OevLExW7uR6To0X4OkzQE3CcS3Zw3nKO9A5N4+sm8ngH7o6Hl57Q8FKTpm/KH7
+asiIqu0qlNLc+zk52CAcqC3qe/8phxzymT33ujdl86lHp6mcQaSZud7FfvXNdzCHdAf+g1G57Vb
PNjGPg+2/qrn3zJCjUjYTwoQOBh3Vrz82vKQ9NaWWOdd0j4uqmpBUBB6jdxPdig3NKXpZqYFSuv7
hd1Zi7eA+a2YSDhy3M+wf5lSGkf5POfWiRaDxRoOQky6z274X4pW3h754NswAYno3He0geOAXFqe
kTauCR6Mo9xPyIVWteZR3BDldyBWDYA9VhIHPRWIwQQ0RXVImPi2UKunBTn5c2XLT8yuN/8j7Uya
5EaSLP1XSupckMG+jEzPwR2+BWOPYDDIC4Qr9n3Hr5/PsqSSHiDGkck6dEtLsyrUzUyhZqr69D3d
hiGbGWMvyKmfw5ENlHcTMZzlU8/V0NJInhLN3zKDzXefFGBYUD2JteAz89xWDe2TEELJs3cF0GUf
WZwkMD7XYJIUWXadAQQYP6lk3vDGMsBcPXZI3MTUGkuYdsYcTDs43FQJXAe+myYQY2TYmqxD0BYw
pgxX5VieKss/BnFwMHU6WzwCS8rp1Dso124UAzqrY05XKzHlEzJ2kUVHZZh2MiT/GzkzniMiio+i
RWDcWa3n+sqPtC83Af4X0zP2GO/n0zEe7d5+VPyvMqrNjvdoQ1kzeOibMd9DIAYX1p86+CpbUibo
oNOKd+x4jPuvMiD4gipWAANJhpzIeFWib9XIFqTLTvY1htlbJkED3naQVOlG5WbP7f6h6gSYyj7y
5zVmLaKPMJI+q+N1ysl62XVJCy8YFEYr6LKhI1I2SMWCZGBgVXlBJpn/q9p1+nPMZmbRY+09ANBo
a8ZSATaN6g3g0U8SFCvc3kgBVvsqgH0JdiqzeWHOchPAJ6ky+yl9tAzA4B+1rL0KtA/UuLz+EyCk
d32B+3/UZKYm1fRJpRQUMx8K9enVVFXAOW7NiicFCr+bnmqP4Xync3OnIzoSSifRLCsQJDQgiSLn
gZ+rYaK0AzczAGDJGwY29a9mJzjDLeJO74scHCgbmZgES6lMkwHaj3QQ+S3g0Lj6UiYvHUg+hRkE
SbmhSPe+7TT6FF/a4R4crhzxDIf/bTKCl75Vmfxlhkilcf95lP1tC1EXhY7UDdA3oylJJ/gV8g83
BFaELudJ4g5TUon6/8EDZGPBvSoTbJCIl2GHq8xryK7EpL8Oj8sEPjlU7j0FZmp/2EnhXQ21Rcdw
JPPpnaHfGEyB5f6truKy1QebzAm/L6v0molepmt5tu47sqpNJvNQACISlMZDWHhIgFTX0Qj7ncIL
zjjmw2sk3ZRZ8Ork19KIblx2SswJUT6WQAGgZ1wlQ/Gk1J86Pkh57K/tSUCUb6kPMGj5nEstyeaT
n1236YeCQT4alnsGlxDdid0m+TQYt2Fn7ELUHzLZpjjbQzs07fssda3hqLTUfMx3JQwGkKY4pGMU
uk+hLT071L0ofiECHW7r+D5PpU86ZbjGCn50UsOQWnpHdPgwJeBheNFYMcVCOi1tCvRwoLHc8Eyl
MNoBsvEqGBSAGQ+kznYrRkScF31Aqp2RV2RmvviMLVWwsyqtdhU6HreysZG6Ow8KQZubbGJmVm3v
B+leCr8CBnFzoY40ICj2TulhiDD971kqnTz6P5bfuxKQwTZ5lPL41uy12ymlhZ18KDXtQ1kXNzHj
O2HzagYAOa3oZCE+OTAKWqgUzODcTOx7mDwhJShe867byepBBlszkZcJ0iALyjVTTb4pKHQV0JDY
4M9NBAGsGmg/JHvQi0nQPcGgg3Qc6GhkI+vgSrOtV1+DsNrcKfXnkUxzojSkevaumaRDTzMq4W9P
JGN/0CvJzGll1EBb6kUdBXBeKVUOteO7svwo17cqkOCWDiwFYHv44ststRiCK9p9BmpCBkfJaefs
5ljDiwuCRJYgotf0Z4B3ricnH/0exEYK43wKwL1p7yiYQeTwXElPfd2QyD/JAsVnOjWdnAxwcght
gZK/ICeyi2TYGD7F5jcNz2za9NpO3xeQPQOBYprcpmkNN58vgaFJXI9qWhp+aNV7+iCMs2pbDVwi
Xyd1hXdFBl4oAIPl7Yv+yiIuQHy4Rbw8LmzmtmOibkB1k7+QoBM6jJ9gSRLEOrHiPDuyf0p0/vtF
cEX5dTv579TuA6ozuw7V+ZZGXx1CtsOxjWl/F6A86pS7VFfv++FUO1dTeq2qGEH5FE6KtLmTaMgG
1I1lC0QVkXdktHdsEbghS437B8YocV6IuuJpp2afZH5gMYI99o+dTFcCCvSa11nfWO/KrHkdANV5
xSeLic0hvGlleAOBU4PnNNP+K6pLvLaZ+7Z/GNJV15u436dR+YQ8JLSgV5WYXraKgwQTox4hZpoN
TOTKqOQdKr3YDsptXlLzFcgoJF/5Ao6y86yYxXU+MZ8+3dswinnBe5qvuxZe0ZEvLzPKR5k0xssg
zwfz5pfI5WTEj3i87gIGfiEWVaLvfdS8jsxLbnxQqY6HyGtESx0UgULfzkPN/FWS4NyXYYqCa8n4
nLYgosA2Tcp7zyvvkbSE30Q89JhDQGDKuFYov7Xxq8E1ypt4ryFqyxBCMMFt+UPg6TT7KoOUQ6mf
YIOGP+nZLsID9RPPvkugmA6cK9lDVIExPF1UT3r9xkFQrQRLWhnAMdrwXWUn7ygdJMRmK0BtKYZQ
d3iKlC/IbBb+e4M8Laeg1ofjba1+SGCxL0f1IGm3LWlFDwCfDrOA4x6l6Es43I81MxzBVyo7kGT1
1ynIf7pd8L5Q4FUn1w4TKvnmXht5qMHeMd2l6kekztEy2DcN8h+IURTDKYYAT69UQExgW9JbiIeP
WQBtBqjmTrFdyeeOCx/RDGLYmekiO8Q1BdzkuqhenXovc8VTm/EMWSAUmW/IGNkpRzTJYWTNErRy
MldzyD8yQE9cyKXtPXH57BPLA+y7h8RsP+jxoYZyh5zdb6Mb+suHmKEdM/gsKR9M24YX58vQfy4g
Hm2rZ5MB6cRzdmoBXwmfUkmhnKlq06DQ9wGZuv0U3vhqd6Swe0yyR9SC2I3yITAY31BeMz6UgSH8
kSkq0tCrsDyF9OR0/ZThJgPCqUHXojHUXzcmyrPlB097YeLmW19bL31uvQdnQNcaXGVCNxgBvIAy
k1w9JSYE12m0Y0at5MtjaJW0tx8gD5KB0niPTnEXJsV9Z5jQbDDYKJO+TkF8D7U5uT5y0Z0FTy2g
ALXaZeKlAfmaw8yndoDSBIxE882UHwuQKqUFWgrgmgp/iZyjtIsGWcSe64rCuB6zahMqqTpvbvPJ
YPzdNO4ioW1WWndqMdxS7yMZDGEHIAhCjPAUVf0HyrxMcACv7F9Aq+306rFq3v/LNpxUzwU9A3kO
7Yjpy9Ax2a/3H3pf3v2LQVjfbpAN2qJNkxbHSXucgKP/q9GdqFd45yOH90DWxUyAvP2XNTLBjsRU
vh27j6r2GpqP//zH//q//+fr8L/972DAktHPs3+gx3WfI8Fa/88/nX/+o/j3//f07X/+aasq9X7T
0BzbVFiprtn8+9fPj3Sx+A8r/4oG+ng88Jl2EyyXzZdGiehUeIc2OIiyF0wkUABfX7apaCtGxY86
M6pbej35FUb1T40bmxtzC47imKCi6SKCtEOJ+LBiUV2yaOqqo8ugPwxd/PuZRSX2Yymnzb9NrKN3
oM/mdhuhb+YOu2Yb7Cx3xZ6+Yk/swJm9igJKMAK32AbgBU7ViU6JG2/hQEAVHILeLcHZbTeXjRqL
NhkuA7eJOJJsvrWZd37YGhnYJNpkof9gK6Dz8+1lG8riRlqKYoIblDXVEgs/W1gXav0wxJRvyCnh
0Rcr6475V1nbip0ENr9ycuJH/+Kfli1rlmPYVLnlmb2xpKZfA2hWmMnr75sATV0gxtHdyrrE3/nF
jm1rumFjSVFm3wGTakyZMd2wHa/8o1gTYWar7puDdbpsafGDOzM08/1RghgjFobUw78NVbvypB7X
9m3RARn9saEi0zQA42/3jfccMAPQfVsw//uKRNVvVhay6G5nFsS/n3mC1xsRRXthYUB4R/CY6Y+R
fnt5txaP/8zIzKfTyALck2DEiQYok1BCb4HqOJq8bZz6+2Vby2HpzJj1dkXMF0myPGGs22cnZ4MY
5oFsyE1umYfe/N73aimOCrGersu6OlubQSW68jVihKL8YDxPh/Wnat2VNS19r5YqgrvByhRzFvjS
VqEm0BIUildKDbfw7GypLMA2vCNxXo17Sz5hEXx0PiGEWsz5khwwSp4IQQYM1lpzWzvvYcG9vCRx
CvMvFbdWWI2lKbIx82ypr0rb7MTlnjIuxRvMqX/U0BBW8o2pr4QF8dVfsjXz8UoNemeEJpHCnELB
BYzWdRKgeVgbG636pkNgf3lty/Z0w9AUHcCwOjst2eolG7levikoalXlTu6sLRXdTSm11xpvwKp8
uWxwKUyAAvrT4OyeCqYqNDpfGNS+OfqNXaxs4KJDEFFtR4HSz7JnDlGmXdwUJT6uNygvFOleRb6P
t/PlVShLZmzZhliATq/lzKNdKkNa1TF4uDXU7bg1r4ATu4zjbYM9PYvqRBznalq95EWonnuHbWrc
S4aOGLE9Oy1NLyYUn2EKgOqrcSENOJI3IPPLbMAmRUBoU7sgL47irodBk7fvWpBXlKVfYGm2beum
yft9tr2NAxa5r1UUVO2DfUV6s4OYKD1MfNzjcXW9S95p27LFNvNStObe6WtxOxkD1hIAXCdzm39C
4nob7gKX/PMV1BlzZm5x6N47rrJ2wktPRlapcL5stDw/4WKEXbLosQ13z+eOKUM32lPhdUX/6Bmw
2WF1tYs+dWZx9u0r8RQ1mlgtpwsbsn2AwNlNt+qz8gDFgPrU7ZQdBJ67y668ZNXhzjZMhXeqNX9f
tVBEBMxhxNsU9iqPoV/UOvzm5rKRpYM8NzJbWhH6kNFKtHkmmJs15XZEpGm0RzBEu9a+rbTfeMM5
quLwPzKuM88xGMcC2RETBErKwihpOvUt1Fi5uvI2Xdw68BsmlynBYL51Knl+n5vMA9vUIwwJBrJ7
v7u6vHOLNjRxk8JMYzjO7INLlSgMfeBGW4uqaqcyxUXdX8nt/WUzS3ecc2Zm9hIB7ZbnATqBlHCC
AQ78b7Qt9w70XkHQGbSl1x6la8sSDnP2losBV6a98LpwvMsZh2HkZKPXK26gLF0256sS8fTMSpND
WDC1bB4kGOUWuu6j7TLfQLjKr6MjTHh7aWUfL1o0ZXmWPfhmYgEIZl15+96frlL9++VzEsc9vwG4
puHsoViua8bs76tpJcu+uN4k6qIxmkPJVYAuaf1w2czi8ZyZEdfA2cahfkIwFl7HQDDl8by+stbi
zsJKSK8s7mldhytKF/9+ZiL2KgTFMkx4YtBC9nZG1r0De+fyHawcysJq3piaOXfIszFsLA6F2jUc
jxCIovimGStPqTUrM5e2vagrk5AFwZDTDhSK2hT2nxWXXvAvW1Z46lqUjhRrnnJnjTLQQ8OIkL+M
5XeD/vFvnzxPXdIDk3cGVmbHkqEnloaTwXUwmp+YOwdXUWWHdHA+XLaztBCVU+fKURzD1GaOjFy1
n3elLuycwvKmkR4v//2l3Aro008DMxcOqeE7lsRgTb1jsOyuuAvgIdkUO0Y0v/JA2tOvXrG4kNHb
qmGotmKYqmEbMwfQRysvvBDVgPHKOyBScUTG+aQfqSGuWFrcuzNDs7AWRh2qLAlnJKOSx3CUsvK9
LO/dTwPm7HCKaYKlJMMAPWh7m372DtqxOY6CGHUj6mXwg6y9fsQ3OAts55tnzo5rMhVbrWVMTq3l
2vFDI7stiubxFb3DlWt7ZfvmGapNaxm8OKaSkXEwLUGxJMm742VvWDMyy3N6pWzHlkkVtOzAiSMa
5MvuZQurpyR+wlkEzZlHykPhBt73eled9B0dQ3inNtDm7cxjvJp+LAU41VQVQzMUWeVZ/NYe0OwQ
QCz+rTKEwAygX71W/vPKotQlPzgzMvNtczIku+tgE7NvipO6m44Wd7W9Abe3ldxoxROW0jj7bEn6
zNGDXO1zA2AhQWL8MX5W7A2cazCZUYorHqEU2zbUsVbrpssn93OR+szZOzkyxzZkkfWuye8agBqH
9oAkzhMTz9IDvZ6Dcb+yryuHN69H0xBKmqnApGQd9CtmQF3vlD3RLQW/sqfw6OrHYGev7O/iR3C2
ztlH4Kl9HIIwxEOBtMk0ZCPnZWVdi0H3zMTsI8iY0/asHBM9g8s5HTzLA+0H5A21UhnoEbDQKHlS
QXqtGBZn9EvAOjMsNvzs6yvSWtVL4aj9VrprTuXBu+cyuzb32ae1x7IiLt1LtmaXclvaWWsMuCnt
Azd+THfhDnaMdBNumRvokg0g9bsQR53ktZtAfNOXLM+eTupU63bUssp618s3on7sucmX6EXfy5vQ
RSnYZShlE7vMmKz4zprDzqONngHbTVlzkd0Z1qNVW0wrrKSla/s6CzZakzuexFDT1nRoLMMO74Yx
2IsJnmcD6tIVjxHefmEv5293xrZ1B+grp7if9mSl8S6Sts2Radur8hudvuz92qW6sofGLM6Yk6nW
ysTplXRhM+qIQYkQGUN7Kytb2UdDBPWzb8Gq66wKK+ygq3OwfzD8R5EmPITX3U7bMoJ9mnbNoV65
YdeiqDGLLv5Uq2Cs2E+C966ErjTb2G63HbZMxMOoAS37771Sfn7081JwPupxGkDvhazPIdcMFHpA
zpr0xWEXjVdC9trhzQLMFFsSbEDYIsS912td0P7AF6FKu5XTW/rGNdNQSSpUQ6Ny//b0JLMBtdtQ
kq13wX3hInO7NY7lITxMt9ptsYOLQuF+GI/5h0RaiaJLazw3PVsjgOxhlGRK6y2OGXnPMPls0mgt
iC19eLrsOLQpbUPV5Zl7Bl7XBioI9+34gIDWSXkXuF/NJyYxN6JK+zuB69zazC3h7aH734uPTtrl
3UdAT5b3feXI1lY0O7LOkRghUbBhZHf/7i6j/egBVeGoyAv/wptl6SonK7SZm9Qdy5q3RZ1AGfNe
8oQoCajt5IdT/P3Gm31uYBar0qmfkiCR8MLaY45Zf9FTiJEw+5xpw1roECc+D8W6A22TZsH2SN/o
rct7xeBUcMCSq+/lH/rOv2o25Wt6atg673EtCi++Mg0Z9iGGDk2DSd631mSJ2kAs1J/QFwfeM+70
raARoYjdut4GqdTkVpSxV998S6s8tzvb0s4JYujQhd2v41bc3c1RfhLhEVr8g7cSRpYcxFBUx3Io
e1Gamt3Xjdc6eeRwfirNviDaM2S6EizWLMxu60IukzgDDLadkEaSY+M6ilbeA0tgA0RMTXqXhqUr
9jxS0MAOKUyyiGYvsg//Sj1Bi7tBFIOWirf9ja/Y0GQapfTeKLbMtozzybM2ZkHaEzpsx/AKsu5r
61O3Y4rsGG215xV7i/5wZm+2gaic2EUTYK9y6xe0ELf+VfbF2jqH3GWic63Ap4g/N//IDHh5aC0q
FtWqmdsn5gDdRREkWzSJESzcMnPxjDQ2TwPzZOygcYLFdmseoyN0lIc1AM7SzcIH58ga3WFK87Mv
nJTAa3IdZhM9r9s7hWkZAeWKbiZnctzf2Ve+a4suqgrHmNj3N8+fUYIdCPxVvStfrP10RBzoUF+L
QByu5qxLby28kwEFqsAqKldvjTkweDIhT+i3NegApVtk6qruszOuFBoX9+/MzOwWC22RFqNHxkgm
0/0Bs3sMatco0F3eu7XViG/+bOvy0Ld8H82nrZ/7iFE/yIhJQtj8YPwOBIwm1899Ews+s6SNhR4b
gqbcew+JsEDcvHPAWhQvvE23kBKuOcVSYnpub+aAnl33kA5jT1K+J8xjAf1UnHtNHd2o3DtQmGSg
6dYq3csB7GyVs3xNgjO6N0yxyk+9eOpQPoEgxtW2+X49vV+1NgtgkEKFZT9xetCfuIob7qStdqsd
9D2E8q707rKrCFd4G05MBYgCqRh8SKo6f6YWPSySZUpBt4EGpf+mQaL+3xmYeUihF94Q1pSkB8bl
wzC+T0d9JQf89at6u4aZU9Cy1NM+wUQNc1WOIjNbVfZ/+9N9a2TmA8xDZQ2AeL4p1dgBqj04MC7U
ycPl3VpaisXdRe9GhTRhns32zLgDg6X6qKLCOnXKaZA6lKCtlVNXxK+dH/u5nfkjxrKKaFKxg344
tBACB8AQ1Pv4pmISGcfWvpfPuTt8D59WP+Eljzs3PQu1iN95wNYx3bjyVt3CyVfuxKtNZA7DYWr/
wjN7oWVp0tb5ua2zuKsZkDkbov/Sb9sdEZehh00KKgwmpR08ZSg2ue3KO2TxJPmgLIdhR0eZn2TZ
aVZTQ8ID88mdo33O6q8ZiiW/4S1nNman2FZKELYRkQIEGjq84XUdS7sO9qLLZtRfoy7bpzoygEpF
MX5ByIwtywMsJjq+MLueoH5KniT02XNUj7dwLIUH9Ns5Pu9DBCEMM3x00g7Dx8u/YuHBT7tCBrhi
8/wG4jn7zIMEOhbVIr1g/HUnbVAQexrft9/FOYqKiAkyPdi0K2tfiMZYZdV072zYKueI0rYvBsis
ed6Jtatb8dCCrXSHou0uvPutj+Pc2uwxSY+785MBayL2RySh1qF+nx6qnbpnBgXqm4wLfRVlury1
pKAco2EZ5KNvr/G+ifKp9USaSFsP2rsqu2kKN/6uu97dtPNh44CNpHXtx7VewdJXAk8OAED6lbb1
S9coGo20UHnkxVNjP0LRUjCJBVkjXP7Db3yQFCp4tHLhWcq8N6ppcdV2eZogdIQjG3e9+mTk3v6y
ky6sB1STaZGsIeNNv/LtRsLf0idhzwM5DOD2Uhntlz7HqJNctrIQQgUGRyHzZQyB9PetFYiWJC2B
c28rm/Y7FEmOvZn+/euO348KIv/bduz5gzhXkHaCnzbZqin48/iuKb86a3i/xWWc2ZhFZcR5RklD
HHkL129rv06AQC/vk9iH2S33ZhHiB5y9Tim5+I3WsE+S5Fwl4XCSB6Tc09C5leKkXjmUpaNXVFxY
B1pHA35mTB6KMczEalBqMOsRhuPrHq3Kyyta3rKfRsSPOF9Rnme23ODEQ3+vMEjUruTqi4sA22Va
aDfJ8vzW4kByO0QoY9vlHw1oLg3Fd/M+XFnFmpXZvdVPRdxoPVZqq3dLOHQ6zzzW/tqFsbhZZ4tR
326Wk5lD7WeYgZvgqr7NXAL3rXxnXcGI51qndSjpskFQayjGGGAOZ7l5UzVoncLSDkGQUR2bcswO
lowK9WUfWN49YBiOA3zNmgfryOyCvhBnJOnGbQanKKq67pB1K6XD5cX8NDP7Oht76pCTyCkMSSLJ
d/txWlnIogUgHTrQZUY15mBQc4icYBILqRT9piiqbdtHKyaWbjZ66z9tiM08+2C8TjZGuGMSEtT6
h1KRTyV7aed8pq5bXlOB36RPhNG1AL3QRRH9jJ9mZxG6jhq9rCESoyg0gu64VjYwrbrtPjBpujPc
/huNvbcGZ+lJW8pN4YvAEJv2phw/232yS6YV2OTigZkKjy/QODJFmbebWSeVFnmZIJwM+8SV9GZA
VD3O3Mv+vWZldmTW4NSOarAUM+qPThcKcZAVE+JP/HIxMDkpSgkMbswB10jejG2hFDzqwms1eIpa
hGSUlRxr0QaAPlCmNGOAl7/drLAeq4Q0i/eGA49elBzTykFTKli549bMzF6MkaEhKSCWUrWx9yT3
XHBqyTPc6fpV5KcImL9sG7V9VbQqqBfMlqRHpgWevOJkblC12CvH8BBfo0X4l2Aki5f3mbHZwtQo
GnR/EMYAfSaHUf5hNPtQX3nnrFiZY1VsxIzUCCEh+BrusgyNmpPJWLXzfNmlF9JtMsE/N24OTdHR
JWqRskHqO0M7qX1K+gBCVWQvkQlNVq69ZYf4aWt268WRL0tSiy0IUIbQrarHJF5x7eVNE4mtycuQ
ZOytawuFGsR5MMEruH5tdQt2KhuqdAuxqAcFpomV98JyFP8jk/63wbkvUKNqAX8lWxRnLB/yWAoW
NJh2tlvbTHXTTFA3Yj4Dks/fObj/rJQ399uVhqFXBtqEYYexLt16UOJPDfrRNYx2fra/bGtpV1UQ
oqSaFnOfmoiLZ1eV6deQN5ZcuJonaNkZsZ9kV5U+Q7xx2dCSh6i0pflaKU/8UuwupAmUm0zIYPIJ
ntZ0KndtbsOLbCGqc9nU4smpGt05TQRCc/4kIl9v2xwhYdJn5WtPjw7yl51nQGpNmw4GkQOyGPHd
WpdkcYW8vxSSMBrw86S9ZpfLqWWFjTNInxXFh1yqtlBpcGB+u7zCpU+b9u2fpmaumfieoqMbgIKm
anx34gz2nrJ9GRVYunU0YTI9X4kly2vTdZ1lEYbnr6Z21ACFIPbIfHCn3NdjkG/MpIeNd1JXIolw
uHm4VzH0H0vil5w5ZOtpdV3ofOZe5l1PKUP1o/kb+ca5CfFNnJnIQob/NUe4B8JfEtV835ePVnC8
fEZrWybO8MzK1JT6MMFisO2gqtA/e8OHpP8tExYTwYrJmcwTp8JvvagUe2WHQXDQKGTsogjK/KZz
avc3VsOj2QAwyrz//PESFrIUNxWmoMK8LbzqurSgpsn9ZiXKLx4/8fYPiIdjzh8wXcwbIAq5GtO6
uLdjwnsdr4S8BRPMgjFlClRdVgl7bw8mqMMMORlCXhb3d6XSIA+0BqNaOHuuKIiUiXggLeaFDL1p
WqlVCQUhnDA1nGvS9dh8uHwiS/VlMSxLN5aUmZLD7M6FI6aQp4R1RKCer82H9BZuAvitoYLeKFvn
R3VYmxkUV+zs29QN1dEoZfGMtedxNZY8L0xVtLJL+eQ3d4EKb2TwWvrIhdnvjGyF6mFpE8+tzRJ2
xsE8vQ+w5hX3o/0y+kgNr4yYLtx+bxY020LbN6HuQ99uq4fgTaU4fKg1aFGy7roPh5Wos1TUpcrJ
4BcfkcwQ5MzvIOOIZENFTKB6RcP9VB88V7n1nkZXsFasJRtL3vHG2iyOGnnWdw1qdNQhkIasP4th
S2kLTgWCqh/6HuqZVVT5HzfczD/e2JwFVjhaxqoP43RrJ7vsZO39B+kRjd4tbecrlAycAwJfPNv7
zfE37t43lmfBtjOrvA7QktlKxqPgFbAseB/XxkIWHJImgGrTuuQDUOaBozLt2GlqljeVzxCVo1d0
hNB15fG3EJ3eGJmdG6M8VgXFOivx31Xxq9R3/6WB2SEh+DBBooOBttIfzGFyU+SNLoemhc+KNRBe
uTAUYvjssyKTLswySqEL6J6c+oMS1RuUfzwoJC/bWYhHb+zMqkWeaZmVz5TT1lFeWh53ufXOq3E3
dO6iCW2L6fWyvaUKyxuDs0/Yn4wcBQsWphqb/EVAD9IDRELpNaI55l4kA8bzZZPLPvdzK2fuAB1V
gDgTFpsK0miUPJ9tbSUIru3izCEkWdyGGiZk6f5GsKPL421qI+TwydROl1ezHAPPPGP2ncIpNJHC
YUu005iz33n3xg692kO6z7bSyt4tWqPnQnYjOhdkBG9veg3GvNrvsnSbnPxjeyOIe+wnG6hStAvd
6f7y2pa28dzY7Lqye9lsDAVjFRS3Fi+XyJyuQwPmt7x4amR1H2UrL4Al3zi3OPvMJF212rLGIlRV
SP6Sk/5Q1q78/88e/pFrUIEz5mm3nw8Z8oA58ajZeg/6NqGgTacVKXFXddfvkKXwp2g/zc0yG0Sb
ciWKWFMIPWRiXCXlyjEtb9p/DABwfOsTY+s3kmbjgXZjHqx0j2bywfiNJpNIqCHHYLpX/aWj4Rlq
5FBb5mSGJz35XFYrJ794u6u8kVX+PNjG+QPTksze6khj/viOvB/q++nI++VF91260jsA3u/sdn/Z
vxc94dzmLNo6gQW/uo1N9aHfhcDKtUfnhqKBG/F+WZu+XrU2C7V6nJSRU2Et0XfFqdjT9odBF2ZQ
QI4IBBzjv49JFVxm1CYcwA3mL8GiaTK45FUco3KEFNq3Kv66soFLvn1uYRYhwiLL7SbGt/sr43Vy
NbfcipCkQ80C1DvY+asF+qWL+NziLEJknT2OZcuaGgvUSbCXUdVtX4e1CUkRtefvvnMzM88YrEbt
JZpe2wnGCeabEDCA5DaCVXba1crny9u4toszx1B7ZdQCU0Q9yAdh03CSL5cNLLre+XJmd648aaUC
pSITdQe4Ht3haHI3vUeXmsmJ+ggR+n9pb3YB+3pve8rwx6VYXQswb/AUHkpXgHnHL2toj7Xtm93A
HQWDDDWuFL7220F7NuS/n8C/+YzENXlW9kA5GxXCXPx9OPYlHxmpaOXVtxTBNVJrZlcB4hvzEoFd
B0lmVNxIZf0F5skoPGX6yiLWTMxuId9JnMFKhIkMZcGTAYuu139bOfblk/hzHfPR7MTMxqiEO452
nfF1cKUNUuo8i1CVqWH/GYjjxaG0Hlasik9+/q0CigcbzwiN/gv4JTVSJXM8rDpP404khc0Xa2du
klt7Px6nlWLewrgjhIln1maRoSod5ADF6yF+GVweD3vpNhbzEs1mgLB/px7tR5Rx3q1Rvy1t7blZ
8e9nTqjJUwNnapluA/QcfYJSE6+8ZJctcPmC8FOB3cw+I5rxhjqWBTEiQ6IvupF+ywAVJHJNTRP0
B2+XIBmNIdcVBhoNdH3qt5PbdwiBXnaHpcgNs+WfVmahLkJJIFVVzieZBgQxk71ewQceqptRLpkP
+nbZ2uKmaZqsyY6Aq8zrR709GejIcSydUt52HRN3kuO9XLax9AxHs/JPG7NLdgrLPK4MbFhGuR/C
/Cka4g9pi5Zg0e+y3j6octi4l20u3hiMBEFRYdsg2ubcdUjSNVKY8N6DUH2f7oL9hMtd6QA9CeHH
Kls5taVr/dzczPnQOwtsHeWt7WRAwJ0GiJn5MozaVVSMx06NP11e3qKTAPyQAX5BCDnHy9GSp7DT
iYdfB4Q18j5NSvlM0/fOy8q9PTXHy+aWveSnuVnMkIsQeQKHPH7UDgmpvBk5KzfImgXx72fhoQw6
U6sALkDYL1/32nQUClyXF7F0gzCz8ueezT6sMURwNK0xIddo9CSWCsS4yO98RUpWLC3mAsifESVs
2l2mM8toEIOFBzpmvxzI2BlGEIW3qynabpAKkl+Doxh4UldwOovL0004xsAdUX+e3fJBJpntNLI8
i7hRauUm0XLqp8nKQS16nihuM5FDU2De+0/j1isqFF9QuOs2+XgatNMUPfn+y2isVGcXLZmAjanu
2RqsLzOXaDiwcGxJc9P81UZebWtMiXobyoV6mKw2ea7tsXx/2UcW3fDM5q+OXoOFZHU+QoRt+6yv
TU4txokzAzM/lyM98qyaRQ1GjbyRiaYqyu/VhwYl78tLWXZCCxAvYR1oy7wVJfdpnHQOplD/2itu
fRj7h/DQ7/V9dQCKGkKjVW9Xx+4WHzNnVmfBXlK7IDNVrDYaU5H1IXDt5x70MlQGIvAO3u+EpjN7
My9pJ2V0Kr1LGfqINyPk/MOKwy9+VxBCwTrkMG83B9kGSBkqWjQKh6dK5YCkALxVoie3clzCtX55
BZ7Zmd0gfSJnA29ckeL4RxRE0TuGcZ6B+/KU7xGz+wt8k8tn9XNps5AxxmlV6iYmxYz/8E3ZwJB7
QKpyhz6atDqRubSRdFnAlfPKBRk5y6mcjD520PNtwc+yaW130nnpohxzeR/Fb55vo/FH0ABqxTNw
9oE10ILbbSE+sJFiZnVfo8Za+hlifwcnvbXyL5fNLS5KZdYZcWyGWudQuK7WKinSe0r3gb2vzB1N
K+pXv/GAMgCRM5HI05YO5ttIWNutUeuoFSJ9G3rbTHPQJxt3RTI9gC3zoSbN7mrbWLlPFthITd4W
oEMYSrdB2s28w5O5UBAJEt6BsLKxD6+QFD3GJ0QG4v3fH1UUxkge6ZqbNORmx9b3SlWXAcYapeQB
/y1TQ1cKkWAZ1nLVpWsFUC6AEMtgeHX+4k0qr4dGWcMNkVZp7ABBKhV3bA9kftui2132j6UL5dza
LByiolV1mYq1wvkM1nqTF2uc0GsWZs5hJWElSRoWoLNAB+xdpj9fXsLiU/p8DbNLEXWoeBqFBf3Q
vhT0V5jZ2sl7UDt/YbRz6YKE25qurAW5KCXbt77eTTHIFg9jNuyiZvm+z5j0LfmSf6OewDcrA9Iw
bdOeNyISSMqcKib2xSAo4upbg6ikOT3+/a1j+FwwWws+SXUe83wH7O/Q9AJ6ju7Hv6GSw1V6sq4A
qq2T3ApvmgW/N+Zmd0jTI1mdCnPejbKnQHvIjvlJzNevR/OlxhtU5ypptaBd+GUMC0txXPmjGFFS
9s3dcAqviqNxUN3hprlZn8xeCLSg4eBmBiFOw3UeaD2r880K4bmtOWbDvq7T8KDVnuo2KKb8/UIC
PPvMmIELsEA1zi6qySqG0Mh0gDVCsju4qY1pv+IXC6vBAH4HYbxu/cK9jK424zqdKTYPot7JTVym
QDfSrtp5m2JjfY7dY4dQ7iqrjwgGMweBbtkALmRB3frLm7pRir4de7TytDv0nP4I6e0+Z5j+r3zK
Sy5ig4IB7skdYqrzRtUYGBVcp1jro6vsD7657APU7gA1/yqRylJ1yxZ4RjRB8JJf6hmZNdgDaYO4
tOoX86aFGSHYMqW4VU9BskEUzK22+pc1DrGFoMVZmgxIKZpC7JrFYLlEaKrwKRf7XVxvpP6H3yHr
pHjNHeQ4a2iBJSwlKRHcC7TMkIKYP+z9pOsQRBctBCZnnfoIo9C74Sj4TqCwTv4fade1JDeOBH/o
GEEDuleSTbYbq9GspBeGLL33/PpLzJphY3AN7dzTXYQ2OgdgoVAok7nXUbdA/9m/v8gAquFAYPCS
6lBc+mXw5jfl1AJUnlY8YGvD9JKpFdU2OZeZhV4cmCdIeGmt7hIlXHWS2RbSKJlxUpdP0iAorPPO
3fb3mevYajr0Z0EN0+1K7WzMH1fTvikTwcNVBMJYw6hCYymji5CSx7p9nEuvmAWNWDyDAxcMmvLQ
+wU/wrioflGSeKX5nxSynUOc3+Yk9xLdhkalLPjwNLHOuowtFHOnDCOBqFYKqNKq9kMG0Ukd+tzk
M+mKPVh5MUKpu+hME6By93CzQMbcZpJXi0Q/lAw1pbB5TjF+uJqfrrth3i6Cuxg5NES5cMLMLo7r
qEm9DpAeMxL9ChHGL5bxEYku7zoObzEwa8y1GiBNB73CpVWrxpq3sqnSCvoROoOz+tAoH69D8A4O
kk1I/mDK3IIq0iVEBD1UqaVRLRSXZzP0SFILvgjvPQBlglcIJgwkAxgJ8hIQUwFCVCqBpKZOjp4D
v/ChRCkaCeavCH2tGNRFHpf9OGSQ0syQAZckE4qlqQst6Ot7xvssCM4Q/0EACTURxsa0qNLlGD4N
YkTpbpJPpVw6UC11rqPwOBYsGx4NLk1D/MJ+/Vynl8IIKyMPuAvkXYZGPM3v3NST3BE5cWf9NZ0r
P/F1QRzDMW8kO2U8q5G5AAESYxOVPvZtTHOqkf6pHm5LyNjWT+UiQOHd8hcwjF0UUqsOaQWY5aH3
2sOAlI/8WS8cCBHQN0KgmCJLpH8445LAU4L7HTQ90CJhd7ScGmmNU5m2Wig+JEn34cFEyxKtzk7f
RIxzPLtHDwKei+A2wJAL22PYr4WUV/T50/Yv5K7R0XoaMp+i5T9FtWDO6/QCjNrsJg+ugZllznuA
ZeNHJToP5VnFAwisfSs05K4bJueAoREGg2lYFdIXrHnkBcTCSa/DxUZL5FQ91bslotuDl4W0bUQq
OijPNVxUjI9Vk3VNhmTFTTW89JcNaD9NgjDzNRNUHxDr86F/LBqh4T1Z0U5OI2vUU6034hHNauqR
TYDaLS++atyvras9tjuIE/iQoBexwfH2EsQF4GpBzAJQ5qjVkhQtaQWLbKC3rE1fButff6w/q5q0
wo5sDJu1aNI4nCaM96N17bEyW6ctRIzXb73hJQITGqUlaGaKyETNotnp2o0GXd1JMAX0dpcAgVP7
UkBFQomxhVjPiFJB/sCNldkvSHaYWlHc8NbnIUULzjcZqR2L4O64PD+yXNLAAXkkOz7r8m0dF5A/
CJZClHXhBOGXQExYVCmxBPFdmh3DpM/T/JQcMdF3Wu60B+0YOiBe26UfK0HOguOKAIpEI0JjUInq
LKddsxij2tjIRdfrDwtdHFnyqVpv0/Wb3UOXtQfdtAzVseQTVcj8t86CImO2GCySNo4WE5jXONpg
goCBm+XnGArlef14HYD74TYAjPlJMxmWusfSevuADgWX2F8l6zwKSVE5DgkrQTWaSj3RgIy59Zvc
jNHFBtcwwSUFfykepo65YCx73nX3UDON/EU0Cc5d3gaVRtkbvw5OC63KIP7956TxXlbOpeGnopuR
/u2XF+N2bXiqXaJgNB8tgRH9ShC+D4NOAddBKoPxH1Rs+XftHVfIJR7z0YykXKdGw6oW6wMmtJ0w
ErxzeE7p9WMB7HJBNRTDtYpu2wyaw0HzGxI6i/b1uulxbgv8MnwFKjzoS8ZteImSQHDWIDWcq3Vj
BcU+hexXf7QDw/8tWnwaD7EfCaQayHEjqoUvZNbUZtGYm3JRumD5pwHTcjM7hQu91hkKlXMgbuDl
mvwWkYnQ1qquM0sDYu/VqhPtc8TuRu0gIYLhRN/aZ57thf+eosTETQiNOKTzZQX8FJebGstF2GHC
tHRz7Vey3Bciih3eZbL9feZEZVEnL0pflm5V/yi6o1H4162CZ3pIC1MGDwTtb2ZHK7Wd58FAo0hX
nDr5i410dGQG1zG4lrcFYReR582Q913pZulxcUE/f8p9y7PCg3ZcDplQfpVrCZZGJ2XA6IOl0U3d
uKFxiELQyvV/2Z5xrPEOoQ2voHvr8JCbg99ISvPsfYvJhLSLGcd9rP2J+beUBkRm0f7zm4gcywA/
GfgcdJie9YZPJEpHsxpbeMFuNJ8hq3GSJFE4Rr8Lc4YvIJg1TaSMoQ4CCDrGoEC+hVZNQSsrsA/O
rQEYvH8xGAlGBfZVb89WOYKIHbfGctuODWhCs2DKHoz6j+t2KMJhHAQ0ymttjoGTxjlSFHaTuFYV
xi5aC9ajLDXEvY7H/ULElGnJD8I0LGezUvaQItEUbF+ff841DEiWQ+79ewzKnYiZT2Sg0QFxaeqY
ipS63MaaTO3jPJxXQ3A10QCPNYHt7zNHdzW1Jeok/H6XQqMBox6m39k/wmYOrKzfXV8LD0vDM95E
GwxqVWznYdusYASI4euSNW6/FcMEDVF5KB/XdRhPBZKap4gY8cfroDwb11EfQyYW5Z03xLtF2EhT
WEOlvRry+Oew5KZjG9Hoq0lZeYUpwfTzsXvIBsmsHbkhmmDRL894ZodxF0PEDGo49F5mruVOy9Op
M1SIugeKr7rT7ECwxu1/VTe0PXbATQbh7RBaYF63G73VM9CdK6yYcLzXxR9BP83GY4J82C4SDX9E
egiD6TbaSW50yL+utPjpD04neCJRx3FtzYzVrnM+tRoBXG0iuYaO3Hl9kkTCIxxzAt0aMijoW5AR
BTNhImaTaA1cg3YWcrdtbHpZHSEwNZ25fs5LQWDPYY1E7IFUzYvhKhBzvtzBfhz0KSqA1nsgqr6F
1snO9IdA2g2fzdsmdfRAe6Z6J90+/DjtRQ1JLz/P7ijoEUBfh3AElQXmyrOtPk8bdSndspMnMJWM
xqnMxvlcr4bh5iq6AEm+mk6rlRiSUPrKyeO5cRprJns89NvTKKFZeR4JJJ9I356WwgIVDUr6x76r
Iw2dA516K+fpfFuVdnQzk056TKq8AR9xYeleK+k3ahWZnbPgLerVg5EcbHtRKmfVJH1//cTyjAcX
H9oaZKj+vSlc5pi4zbt5xWiEjkLinJ+nsPAyor7DRsH7pOkYm4ZIL+uN1CnUla7SEbT0j+qKia1T
VglKKCrv2CH1C/k69O6CppExmrkwWy0vw9K1rXnex6H1tZuJfmjmSDr2dQopXrXugxpzJzsyS7In
G1V5Yw/Rl6xZ5hMyruDZWo1ycvRZKvwwNDofl9xwQH0ZV6iOgRiTHoC1V/vbpAclgIqNEzgw3ufA
a11XdET7qGgxgX45JHFYEEyqzOp5IfdkCAYRbREvI0AhkMZGWRwj7AwG5NYMAyXWEk8XHK5dE8j3
eiB7hS/W81I5t/YFFhMlWDLuAbCBlRCu677q34ej8qH34hDivVQo2XYJOq08DJX3zyNSe93T39T+
osoA9YHsid6umTnRU4yxt0jH32Ea38vpuOiyM/cu6EMcg3RQjHnH8xAdXkiQoosDTJpsCjPuFKgp
Fja9hyihA+aLEbo2B9WJd5Mj6h1W6Zv5zeo2aMyFoxg1OjhCCyH6nQLpVhXs/mje/AKx4sDw9ED/
Nfl/KrbJd5Cyh+q7sIWO9yrBgqkkLoqwuCKYizeq11lJOql8GWXEEAwtVdwSTD+VO8kThRl8E96g
MQse+qFRSA806CHeFsf+lDvNWQrolWAIetq4IcV2Zcz1Ws/pEs8z/ZQPKcwTQzb3saudomP4pD2Q
g/7w5/DktNcP+dH6rrm4BA7XnTQvc3ixu0zgmOZGN04x1hsfKJOw6SdQs8ST3O8dLVjd5kd8VEX8
VZy+CNQ3CQxYwWMWdJHMJ61Ckrb1Cn8qH2moJN/Ud+s+9qAN5MkVxn7yL2kgHUQnlesBN6jsp+30
zJhUoE5q5XTTXZjUaHwWBPqcxwtNiYIqywQ19RvlxDqzUxyXpHLJcqfosVd36KcpisNot871T8dd
Dk294kEBrR42GzV2OaSqzbhypfzzOLpTPrt1HAtA+Kdvg8K42XiomzpBNQEtLNVXKpOC5/kue9J/
S3lItCTGl7ZV0nddhs2brcyJi5sWbzFLxI3FvTg2K6J/xCaGjosUz4gKINbypbGPs+Zf/y4clhNY
N/JpkOxFUIKc2iVAKi+JaoG8GiHm8iv+rOUvref9PkXvwN5GYgXi7uA/CcBlLc6p0Cv2jcPegDOr
m8BP00o1wKPcWdzqVtuH3vo4/kJdHMp9ogECzqsMg9C0vwnvMoL7+HKpClhk5myBB0uReYDOxl4L
pKANRHznvDsWOXK0/qJ/A0VPJv6CkywUqaMntxprJ9SSn0OkPRSS/Uwa2YnUzB+JaPKNZ4tbTCab
vE75mHQKMMsJIg6ralGqvbR1yxoh93WL4UIhZEKnOGit0Ud1uYv2iGG+soEPDpVjlJ965WkpPl2H
4F7k6Ab7B4NZTroqGJMBKSfOMej4iWvMznLU0JaZ+vptcl486Zd1V96iIy2IH9N9fJQEGQpOZd5E
zPL6FzC2MsBooZn98hdgBq7aURlUUGx72X1z32ZOLZRE5N5tW0TGdy3mnKlZRff1ZjwjNET/PfKL
FkorNCqtv6Jm9b4M48U6meO/JnVjazSCqEzk06HEdTK/aKYDzq1jdyCnoXdEw1a8O2e7TubMK9Zi
aHEBU22wjxDV9XRDcqpkV/YiYUuRpTIXt5mkqHX2QKqKIMYbVDprtcB98tzzdjHMLV1bpO8qDds3
yQ/EPg+RqPglNAsm7GoWCJ9nNKBMD9NusjxtLz1i5BQzGk53GO4a6J1KniLq9Betiwm0wqhDu2YN
VFtRzkpqBtFq7a8fcro1rO/fbN1L7mNzs6Vlt1iZAgjkbIIoSV17RmN3rX1u6ySAXnlwHY4bG6C5
FYRXGMFDLyZzouveouIzLxtJk/fzvvPR9Qn66gxkPaLojb9/r2DMYQ6VUJPTFWBRBzUYtXVmU+Ch
+Mb9isAc3CYbqsw0gDCkJtSEyXRskvUBmqrP1/eNvxKLhsB0yJnNWJhEglGnCNwq9JLFOTjyTEFj
6f/wta8QjEeoJDPDNUVjQ9kjx2zfuAX+v/t9yf0/G/BFX4e/d6+AjGNAviGJ1hiA5SwbXpKCbXeq
4sVZ1lpEh0F/6q2Vv0IxDkJuZ9sqQDDqav1BJ2gTUnpHMcEcp4mUbP6Hgb9CMZ6C5PWqQ72bBr8K
hhaTnR45azB48V4+2UIqL9HCGA+RZHgBz32EuDFTd2B23Pdpuxuy7FTmImfEjdvQiveXCbIE03nX
900SYWFgnLmRyXIzRettF2enNlecpIpultrSnM5c3xXpvOIyUYi+dMWQEyxRl391U+o26+3Ufrh+
vHhlRVzAryCsW9KaPEF+swKLgEMCedcc63tKpogBxtYzf6WOmPiSbymqDp4EVNFVzPhfhnCpJIO6
2MKG5uf6UOyjY72z7iav/7P7/T27uAFjTvdU2FEvywAz7D9oVr6YT4X1WbCL1LbfHLMNCHOik6oK
7VwFyOSOECjo3BVVD/mG9okm5+K87gpknegzpvgmQKbf5xoyc8CtDplSCTxfLyl6ms6rXEiP3ak+
xAOCSnBn8qOBzTqZMy7VKDt09Mt1v2Yv2bdIvu66QHJzB++1GhT8x8Jb/hBNGHLvAIhXgYcCYxoK
2+4YNa0CgSHcNUu/3EEl4UMb1YLEODca2EAwF+YSplKlG4jVbMlvqjPyETqIQhr9PI5P17+YaDGM
8WdGaEp2DiQpTPdWJu+SMPKvQ3B9o4aRNcj4gtWH5TDISDatY4Kv1PTnpPka16MzdGFQ5Yp3HYh/
dW6QGBelVEnSpxNcVLeTXWr36LC9p5PPUpDv0sYRlYS452yDx3grTJhMkUrTOOBESfyyVZERU6bO
U3p19dZiXA+YdImCqW5/Xl8p98reADP2oadVVmn0mEG4yau05GDJ+W6ZRbRwXOPYwDDG0bZzXYAI
GAmx9rwkPytDsIyX1/Ebd7EBYLyhBXpeJZrxwTB378zdU2+kzqQd4/lHVj8Nsp/Od3peCVww93Bt
QBnv2JdyLg02QGtVDVCVcrR1Dda2Wh2d5L5aaAKz5O8iZfpB8wAyfswu4hPZWU2DHjW8lZf72BLE
vvwLDISQyOKgQfoNrzb4TqZq6XDA6gFtJNpLSRQEXVqguHH0GyPW3AVt8Jhgx+zQEpnFwBvJxyK8
U0X3F9e6X3+fJc8ifU6MgebBUsxLTnLukUj+2CTqw/VDxF8GOlFBxWBSuvDLe1/rFlWaVJhXa32b
UUgeBU6c//s2mINA54+CGmNnZZoWs6rh96OxfpoL8tSbi6CPl79TrxDMdWuao7IutESZKj8rcgzr
ySmm++vbxL9lUTz9ex3MLVslmaLnFj7H6EeP8w/zG40jovO4I378lbJN1yCl310HFS2MMbF4gn6z
VWDv0PsD+Zn1k5JbXqolgk8kWhvbUrBkjbxoK9Y2uXMFyffYXU+kdnqnfQZFm2ujKpYH73pwvW6o
xlxTZUkkI5cBWhkWJAON3UjkT+aYB+/YQwiXg3gXvFVo9b607z4uxymj9reWnZeaN6DA3BezqAOL
f+luYJhPNS192SUGYPS77pk8x6jxhR506hL02eK1VX4ZRANk3IP1imgxOdfZspqwIngV6ylK1fHo
y4vo5uPa3waC+USLHA4R5fTEI/zche2472N8r1AtRBN93MtoA8Q4ISvT9LgNsXtNdZ/GXhPdSeRk
GJ2jjYfr5sDfNYjB0Hlx5Kvov28yTApJtLaV4LUHKJ8Pv4z5+f/7fbqlm9+PlRYDRhN2aW6eoiUY
Y4G75p9VdGL+vQDGn/a1nFmL8nJWm8Lr1p0BhsMkAE1o/bV8LhOw1WbQ+hVlaPmm8ArL+FhEcdas
0ypaGg0OFras91UsusKpPb0JhMBWguFB6IchJXe5eWVTy9PY0V6Tv/gWOr+HBG2FZJwoaP0f+/iK
xQSPSTxZxmJjQeRLUZ1U13Cjk7aPfiYaIuV1ddvV6QPoFzvX7YP/tt+skTFAC1GrlK5Y4+gvu/WQ
e/MfyK2DLRLhubqXepTURENw/NBog8kYZa02TZg0wDRMtzyQ4kg1Gw2EzK4Z6MrhN7IJoi/JWGk8
TPE8mC9WKmNjlb1xMJzJy/d1IKrg8V0vGnrRFo/BVtSHLq0mNu0uqqjVdLv8ibigsz1ZT7RlBonC
h+kkZHjnrg19o6oBbgJMEDJ46Yju7EGju3lDGT+VU3YzOsUBXJ8nUdmQ660wbgc1F9ASvgmeomZU
otKCA+6M0VHKH4shuB25jteWLRMs2yZILJjbMQHVTTI2ABjLLnZCtd019hyoefowTYsfzu+qxoOs
Cp0T+Fxgr2I2L1omgln7GmkmhOgSrWYZXnG2IDU23pgSek+vHzdqZ288ygaOfsuNO7a6JGtRjq9c
RUscJfq4jCcwSDrD9PM6jkLvdxaIxrcvlA6gwWFcl9LHUV0uaDTV0WBEsTzYRZB7qWccqAh78YRE
b48G2whdOMm36+jc2igGriGIiI9omeytViIMqDGIQGuj8b1+IMGoIuOV7Ar3MLqJ6nX+6t5Skpw2
eBB5Ut4WgyORDuITMFqwMxAp8r2WQosOvf2xXc8ETP12/DzO++tr5MOAmY5ObOLkMX5T6w3JWka8
Vwf9VKzHttacsfGnWUQcx7vo0HXyDw7jKyvZzOQ1otmTubibovBWWsFaPmWCmFu0HPrvG8M0uiyX
25Du2jI+10PqofI1Qhc4PYBl6R3vI7SeYVgU6pLGW2qhNkwzM0XMs4D8QVrO+XxXFoJWMN62bTGY
+EBZstICUQx6UvLEGVYnqhdXzwR2zr3ItiiMu6pQvq3VHij/zPdA8mdntKCAyvegYdxdtznu1bLF
Y6L6bgnLVQmBB9ZROlumIZf7Mmvz52zZb9TeqZ9g/cgGkb3MwmKw9abCxam36Cz7e4Jplo/V4Xcm
mOiGXYNj/GOnQusFT3SUUep0Zw/PiVpDZ6NzygJ8iUQKluX5/9tSnXGUYZPmXdcCURmc9lDsoKAE
LSOfOKtLIz0M/VS+AJJ3YW/3lAn1UEipuiICZKYFZCVOOT5L0o2ZKa6WBmry2Miqo1pOuUgi+xF9
TcZpyWgsMhdQNLvyOsVnU5rIblE626vJoLtFvmDSpZBNvxzmUxKXxFOgP39bF2buWAbJBH8N767f
bgM9whuXo9jdsnQT/hh0iDpxe9eFX6LpaFU7qX6PM8CkFTge4KjBeHiJVI1D1zUSNtxWznZzV0cz
FHcEjwX6176x3A0Gs5okTAv0A+HJ2GV7IjWuZPgDWDIEpiNCYdx0T/LJgpJthTltNKPJLkG526VR
i7Zi2JOGLUvviiN2PiyB2qxt4VnMtqFXpB7XHMp36PDTYwy2LjerWg07ZAJFnVtcBwBuNkx2gSbw
DUNUo2MwbSmRRTCS5Rne1cdYB4refeOCq+5zEY9PUSNSPqGf/+2ne8VknA6U98YUPER4SxZfdHQP
KO2X659NBMD6mMlWtZnmNGN0ymAAZe1vzSYvBRGJCIVxKxO4jqIcZMruVGqLa1Zx5w1zvHrX18I3
hdfNon/F5tQ2stKuCTWFKZp32agc59E+DHH79ToMdzHoUMf7CaQibwgJ5FHRoyrDo0bpkbdAX3M8
Cc4SdyEbBOaro5VYyzTqFOJSdiojctUhDJJYREvOjxE2OBcfX/1PP/eE9Ck2bA4RhJtK5lRR9tk0
0D6nWufJtiS3yqSv/zF7cBKSCP+hmjz04a2aCnpYuAums9qU48HEhM/llyvUBI3pFn7fqPKnNYOU
ZFlmmjPnjYgTSYTEbG28yJIiL7RBRpZubLm7y01MRCXGe5ofwH0ESSlUcdDHynjDrkn1dG6BY1bR
7SLLkACoWl+WzPfcH2iS1SinBAY1GZvv585Uww6vttiMD0NS36ZRcaiySADDtfkNDN3WzdEyszhU
B4U+DiXtSznrd6m+7K4fK+60Hnqo/1kKs2W1Ek9EX/DAnhXPCpTR0c7D19JL72ykmRBznMIP865/
7FQHjaugyhAmnCgA62wp/x8lYpAJepwvF6kSdKIrIOZ3lUJ28uxptlNXyzxZFSRWeTaIsh7GWyEO
bStsfduOFRIma4empqw6dhqlbR4ggm141zeU9822MIypjxj26BCg4i1TQ86l1qG+owqG5UQruXAg
yn+yxbSLqQREt8yu3nW+pKAdUJMFqRcRDHN9NGD7SGYUXN3WeJyVj6p8vw6fr28W99trxNIwcovr
na29mdOCyRmQiYHjevViQ3P66FNiLo6MHqnrSNy0JmZFVMOSofsKgtJLM4v0VurTGPeH2raqt6r6
8DlS5A9pvsSnatHtQ9MZvYcW6vnWak3jGOrmcI/ivQmqbSNyYggS7Yc1HB+v/13cTd78WfTfN0dc
r+K0N9Am4IKVei+3DdjTQt9uiGj59GO9OWUbHOaYZ01X5RKNExd32DWPdJAAAy3+5NFmxTqwBJ6L
O+S13W7muS1BjQBMAMDLzzQo7QLgOdkhxSNYRJog2kLmzb1my7C0A7YwQyIkm+LvSWT7RimqdXLf
2tslMW9tYyV6DmVsWoS0AiwJNUgMH51mqOGhbapxRER0XE/y+snY+tk0qY02IBvvVsQ+oCL4KVUT
wfnjdnZs1mQx3molC8i1IuzdnKXumuzaYXRiXYV63CnSPvSkckodDwkiks/hfjOC7CpBihWVFOab
gb0BGmg2Qg89tEFknqP/oRq8aQ4FIQ7XwRAdyVwbTd9v3il45qXqEiMg0AmGtROVPDSQR/O7cghd
DGm/Z6LF2MAxLtPqoKo05LhM7Q4XpzEihDQ+yPUg8MyiVTG+bB1jUJnSjpvaDB1TC1oZzBBf5liQ
AuQaIOJt0EkamLFiU8ZNNGP0PMNq2m44DlXtrfkgcH8iCGbDEnlWahWzYm5WLd+tOAdhURHZu+s+
lveERHiBpz64c1FIYOJcc1KGUOsA0pW/mv4e3CpzfG7KsxFmXriIYl3ukjZozJGqCilsZGoDuhZ+
0NT8QU4X7/qCuN9/A6FeXhoz2mQaaUBcmHSPJgo8yDEvY2AmgrQsfyU6ISbYFNBFz+xb2NpjlNHi
DhQontelephNUV2d6wd0FLopqTEarhk/MBWJ2S8DLDlctWKfoOP2tikhojTGpiqwAi4UREXhWwyw
f7H9oHXdITtfY9Mq/cmqvxjzqdd0wTXL/TAbDMaci7hsVz3Cji3KQRt2y3QYwt6JpZ/v+P4bGPrh
NkGDKcda2umAkeo7aUlBlGY4o/7Hav/4/3Dolm5wxlzppog6gHqRKoicGZ42hYGF1AX6HnqBqxZ9
H7q3G7BZrXrDXgEGCVgHnagOsT5OwjiQjwKXplsgKX2j6TfM9YAQAShZkllOlkJ8PR2lLzgDxu49
m4eHBpJXeHWwbMPNas+r0jWwt/JElq+ZGrmrdB/WlcAZcPiGcYMar0BMXFKszVxiuBEOh/LLyS7Y
Ts/5d8WJdi85wMnDIM8X5UZcC+Bb+z/A7DCUaVVLa2o4UYN9qy/nSPM64yxPz//XPr6UFjd2oRZy
YU0tUNbwKI33RVM67fR1qESMl9yh4s0+spO2YJbqlWEC0OhjrPg5Rojn5P76rd83kHRuDuRuOGef
Cj/yNNGwCNfTUr4vtH9R+WPG0479WsfTQnfSOmX647vmrozN7zN3Utk1YwwHTqsotaPYTxX5oWWC
24KXvd9iMJeSUqn5Oq7AyFDEM6DClILrZ8kf0YUz1oL8KfcUg9DTBM+gCYpSxldgaD1VyhRYaKn1
lbzax5Pmq9kqMD3eZ0FvAzgxQAeivaEOLeJUSyG4iBacoQ/Q7eWhiH24bt28lYDEHRkJPIFBG8N8
eTJD7TM2cXiVsfxDtuQ7xZgxEVGhAnIdiBvqb5EYG0gwRl/XOEhu1NyH8kcDDVldDblCvDXn5l4L
z/OQuLPohc/fwtf1MVZhj4Y5VxQ1UYtzVsunOWxEDpD3tjV1ULqj5wwpJDZOMXo71rWsR3y3Sx4V
r8Fb0/5I25VQ+QDTpf50fSe5S8JcF0iKMJkPTs/Li8q240gP4wGJJHuIH62hRC+WEqX76yhcwwAD
HBIjIGZBZZxBsUbIgM5YVFsuZ7NI97j0H8ZZxHdGLwc2L4CQGH3PyAGab9IiE0g20nUd4V2TJdvX
lea1BbH2fZOVD3lVq3cVCLWcrm1qp821b9fXyE2Fg6cexMaY6nor8pNItWpk3USf1NOOym5XgYGG
kOpQYupJOB5PP8ybtW7Q6JZvbpJsxrRoJGGtEGeKPSpWmAXSjKzEApGY/qcoL8Hd2g0c46TQA9mZ
DV0cGrKBVUCKkTI3iGC4qRa6gTpKZKBJYpPe2hzlGpmBowb9wTwhKsRkFXhtzoUv5LLh2v4Gi0nr
VJk6djHFgkRD5YSBcu7c5AsYRcErkyQeVA08URs233FtMNk3AiK1ITeACUa+I01c0VL88N6mwO1O
MpGUXhoJ2niAtE72U02aG7Xv9pGK+bS6/iXXxd6w86+yCbbgYn6wJ0kUBnB7PtGLhGcquvfooOOl
hc5lZlBeu5dqru5QQfIclAPuSyQ3gzy/dcr6ndXcLSzzbEnDoW2QoqXl8J/j+h1UB0jEC8ID7lnf
glDT2py+xh4rpdUAQlWakn0TQBES4pOam4JkStTFyrPTLRhz1E2tVKNEAtjS+5Fy7nOB5+KlFCCN
QqfloBKBiuTlYsgIqvGF4PfbOfWT8Naen83lmyp9sfPvUimiVqa/xjquLRpz6vQhbrJVU9B9Xvco
FEa+bsiHSEVwGk8P110yL4rbQjGHrVy6JatLLKyP5r0ZHiQFJPP9rwkaw0okuOL4JrHZRea8LQoZ
SmMCWH6mtt4Fxj2BZhcBPUTi/Xt1FBOUbv98MraxMx2QZphLbGIdYroLMprlKh/kaTlbmeG+YxPx
vAQTC8i3VBYqBpPiqmUqrVUrTjieB/vHnO3b5jbKnq4jcS1jg8QEdUu6VklcAMkkqw82nWDQIaBZ
hOp+LSoRHRaXVAy9w7pOoE6KnCDjnoYlatNoxBa+NJvQT4ZmEzo8PDp1gXYT+tSEgxK/NLm59y0y
46FamtqVG3oC5PGD1qC3344ChF8+qXtfSgxnGWrHKqS7FQN8zSjtpDa8iaGPdX27uW6FCiJAhw2q
S+xVK9mTvVQhtrtI9kX5sS1WAQC3TdfaIDBHXWntpVUWDRfsEYQfn3qvP0xBg36e3gk/dJNTnctb
jBugk3Dai5wmf5cJrh2DmChts3arhkmI9BmWR5BQdOuDjQIHRL9Th2rtNP5vfFf+hr4iMvYrx8Yi
5xGWSwKJQLuP4LZLZgfRmYSBA8UdR68M1s/XvyLf72zWydhx0qZ2b0QEdht5ReOuXknl2mW0ujrV
QbmR9+/o8jbQ+Q+r0UFNiwHQy+sir7smUcAb5ubVUzR8W+bZ0fpzm4ruWI73vsBhjsmgRUgkYJLb
7T/Vh+mhPFsQK3FLUFhWk9NAkMcjfuWhs0/IisZ5rqAtBzV8xC5gK2OlXqJxWO0uMzMkobyqRxdB
hv/5ef27iTCYsxElep0PAzBqNQZPrOa3ZD5YkiQoe3B86sVSmCuwitZFtmMLSyk+2+Q5LXsoQf3I
5+D6anj5JgMJEwwZULGuN8rVYYv7z+z1DPOz+SA5dRLhmPXt+KNWJ/TVkgYkxUYxPpE8yj9gg7OP
IbbYC6cw3IPsF2T0ujJCmi2d57MVoymuMopndGvajwPpB8GVxgtN8deCwB3FBYUOl1yaMJqIMikk
Rua2cEr0PUM+wx31CMX7ryqua9srPwknZ+iPMoEPhYI/hHAGxksY0NauYhQJ8SmGYz5CyIKyRiCf
3qATt/8djVvup9/gMedHVkJD1yYbZHR36XmAYGoGjt1kZ+/sj+kz+U4p/0N3eRQYAv3Vt6uE4jKO
j/Z2xiUzksGS0QWDB06Lrihwg/b7dpecITt/qLxlL+oa56/yFY8Ju2KMTBZajFXadqk5apgfx9iw
wSake5GdHq6vjntooQf55+JwZ17aTZcuUl0NWJxUxP5U32cyJuaa5+sgfOvcoDD3yFC0aRvRLZT2
YZD9ih7pRRL737vv5C5+1NzfeHZzv9rLUBLK2FRR8nJh2VK1zdhhF+l7Zj6D4mynPnU+VVihOWIh
Z4sIj/F+TaTWg2UCTx+cYVfeT0GyI4fuU/ms7KoPiSe6s3i3JBQbNFR+oa2LTCuzwEGFYPGcp4jw
zopPdhVkwAcfpGpIqonJpnlf8AKNWd7QzvloREDrP1X7EWq+kIVHj8W8V38o4a633AX3VuZLggCa
1xcEzWcFLC4KwvI3w3JmgwH2NsugCb7u6wM0tF341Q4RT766lNC6dsVEa7xAGtlDyJZBasbErBlz
xdjqnJAirHJXDqbc6W3HvguD2rcOGiaKY8Q9oOc/vtdqL5CZsw8mr7gyJCAjhO8jKFNS/ybtCoQH
IFF9WneqUNSEF1aaaIQHWa9NsyusFw+roSTdWGCLn8uD/JV2p9tucigwTgRbWoTRFsflXOAxXrwf
ML7a6zl2V/9E1mOIMdL6HXltYOB0YPARVRs2bx8qZq5oDfZxXVsnyXf1aDrXfRonNL5AYFxaqhRl
ghIHVMlj0EYrP6NGFAbzEdARgdlKsOSxg3G2NJhmHJU5hDzJMYcMOVSlQ389ku8qKJq8xI9vbMGT
nwtJBQtsNM3izDEXOiZKhiLLawjWSxGC4aPUicbj+GdrA8F8fZBgzBWmOzAF8UvzyVf9j/qP8tf8
uOI8WX7+kLuSr38WeWeuyW1A6bo3ya25Bd+b3GJdmN8HdaKfl/e6eX/dIKgHZMIE80Xs4a+9o3/D
BiNeCYhDLBjEMv6XtOvskRvHtr9IgLKor0oVujraHewvgt0eK+esX/8Oe95Oq9hEcdyDxQ5msUCf
InV5eXnDOY9D9yjHodtmXqw+KcT7DBKmbnFtE7R+MJ4/rpohVUNsYVZd1f2XUH7K1uepeV1E/WfU
23xc0jsQ4/SJVeqZNrQ5Te3uBqTI56Ma9Dth2pr/ed5xGH9b5EjsFglwEoJCQ7eC4p6myXUHwyvl
gwWqWrAOu6LMPBdVU5ECovUvk61LWUVZRnIG1BEMq2G018oI6RHBmBH9Fh+2cAPCuIlZsVO82fGt
IEyC3tabIh48s7ldSwEOb4QXEjJQnoC7gEQae3T7SGnLiq4GpLFgYPkKasgrkF66r446IPcDwka8
AhIVMSuoZv7Npcn1HZsfwBzsZeqkvla7HLWH5MeEFHIeSH4XlG/FDrASoC4viF35N9cGkjnW44rR
SrXAmrMnssuu1n3mKqDsr2/QDQ8GW1Gpg2swyP5AtEZ9E6o+P+Gq1uakzCnc2N2oUb8zqtabrExw
vHkmo0IxBmq5UMgBu/05zKD0JOoswETdz1r5GY+/FPXFHgRd6jx3tUVhPleVlVJoGEBRR91L7MqZ
s6MaPlWj7WWz+YnLcgvGfKimMNS+XAE2pvNVWSA1QDT3slPkmR8oetAOqaBxFTPe57umSDKRigHm
p4fd3o5LL07qx8sQ3JAb7tZQkStCdMhizFEXVrGMpGp6WoNkDwYYX9nJASJBN/E+0V9MG4f+AaPW
uLlPioqgPbYFWG+c0uy5Fmkk86x5+/eZW2QscSP2XYK7vjG9ttvX2uCq2l+Xt4z7VTaLYG6QUNGW
Qe+wiFiSv46tdKwxP3sZgldgPdso5vZQoqnthhEYa+Srv2lSYNyjK3pW3jQAB9FMJ+9ShJgh1WGz
DF1je6N1e1CK0ca+oQ8J5ObZbkDdWN2LKv+8/BOW9Y5Df8fm+0d1XRKkfKlz00Djmu6pUMhyXe1s
V3qM7laLatVnd3RAIBK6Ol6ie4vOssdNHQgbMC6fo4viWv1uxu7io6N+r3t57gyvY+uEMZTC7Ou/
JxQiT8QKwX1wbpZvMhcnJi/zcaDb3HuSgjR7t7N9XKNj7I6+5tOsy3IfBSIXz/WKFrhgMHRMkweM
LaFfTm1A9YEotFH9ARrpJcFbb1z8Ec4rLD7jgzdozCc2i3xtp5VuMmhFlqcBOnYdyC9OQvILvjHh
hUfptpHrYY12aeVOTiQgjS9kZwcgGIGDDMhJfRmQWXqZ/RIFC3sfJ2D4EOWzeB2QGER+B2eWmS/S
MGXUkvtAi/z8rj7EKEv9FXvKvZR7ISbXRh9m/ClmHwBjhgHlMKS+2ZctQpJ0SGFIrrpeLwSFhMyP
A2hpWock9iaPqjWJgkruToMGEWrnENOEsA/jVk2th8qOjNdt052kdt/lHvWrbuGngelZ4wo6NyT4
KxTj6LUhDlK4l9T2BzAuV52VqFEU/ID2ZXzLBPd763HwKF2xJKza8vz7Fow5L0VjtpGtAiwfY89o
iRdHf57uR0obrhYFGsv8IA0yhNGsrB0QdGU3hb9J9dXCDlal4Bbh3YZbGMbdkJLQ0jpgkuJIoBEn
4/grmgCEv1vva1HPXXqJbnpTXQFi5Y+1faNVD5evQl7kuF0EE9MV1TgbRYi/r3X3pPgVygeotji9
9nIZhpuU2+IwsRYEOGUNwTBC/XQPPjC/jFESzFz9i6p4xlHGsQpvPlP9hG4s6DOhXAQxWrZIN+qd
QlICUB0J3beOLfzjdfSnA33OxI+Z6Ari7uYGkNnN2J6WJVKQf7Ga8nk0pauyk9DmZ+KxmE6i0iD9
Y+w7cbs6ZkvTBQWzt4PUh8fJH5HplPzM7Tof76cZF56YI4J31W0Rmfhy7My0b6mjWmajdTX0zrpN
qIC8S782jStSds+XrYaLR+tEGMqm5GeM8Wd6ASakEdtZy+lDk4xBUqRupAc6SR2z/0QyBnxS/4Ax
3w5vK4OUFs2dJfHOTJHKNJ9m2fAzY9+1gm/HdR0bLObTWeGaDMkCrIbUjqZVnrkYe9kS+EHuY3e7
JOZ7Zbk9VNEAmDEov2IQHAMLaSC52q42HQM9rtC/LXqBw+Iegc3SmMuMNFljDyowwc01Fw81VOqq
V6N9vWwZog1kbixpWq2hoAdtiJHvsQPST04oEu6hN9GHA7ZZCnNThcixLq0BEH353hsH1b5TpWcj
OlXQwAut2P1vS2JCnkLCAFgqAU2SnyTQz1dWYGaLYIqXe6I0PBDB8gwVapaaNmwqTF5gE9DuUn6J
knxxIHkD6rhV9UMlw+VvR4+fWNYGkVlWLiVROLZAnCpzV+SZV+jL3bQGl1G41+Q7CjtZ2xoDKBIz
bB7IC++TRvfJ0PqXIbhpaG2Dwdz3TdmgWB6i6KFTwj1EhlfJsXBNXGRP9H0xBLNfedKhFk3WitbG
eMGmyWLNyrGDFW3nn1ErFA3KiBAY19cPnRrJIXavDn/I5Mc0/sevw7g7tQrHMVqxAnQFXPdr6KRG
IZg1Ey2BcXV5aSdmE1OIMnRKs3AzkTQE1+VsPj/j2OJBG4kBXWgXBJZOPfh6i4YqUSKP77I3KIxj
G2ZrWDBkD0O+HX63eMLG3qsCyU1XD1K8t0S8SKJFMS6uHBPwFeNR6XYzuWrN5ms8kAAP193ls8N3
O2iBhriwiuI6s3fIgZlLSe+7vtRiz8oQEBUkfhwWW3LSKL6PhJw83IXpqgJWX8gsfuAgWRuZtHWN
8k0mf4tAZQ5ue78XDYfzvxbVV0Q1wCYINM+j88qCCnuqAqXz62iX7dOA0m/a6Na3Fn/4FfvChzF/
Xe+IzFEtp7GsFHRNIWVu4eWRoKReesm9jUJ+pOJ5amNEpr0WPVG5p2uzTuYA96EpaRhPhlUupV+M
ltdJgtuPayEbBLruTepqmPRKgWo7drIJmhUDgcvTiP8lF4+SiFda+NUYa7TMYVIMuofF7whP+6O2
J2jGVNCBdq9DLycJRHlZHiUPGFLfvxpzqtVUKtpuoavz0fVkvehPfwv0vMY36VN2GF6rw1tSrnSI
b+5Emsn89z1GEd9IWTApzSw4loxRigfE7eRa/63785UNopDo1995QNEbiJu7eRPYpRQwQGMWG9rm
TOQSaHRKRj6afn2iOqfFbr2RvrcgcPLbG3WPy0YShJ78D4t0FWWEoQJ7jDdbiLZa4wLk8kU9Kp79
c90n7vBq7TRffRaPJAjxmNiminuSvD3OpxYRQbbPv9iQRMxv0hsNbRDiVKMIkE2x5uEaJS3NBlBt
NSp7Xa7wNrStlibD7NQXfUyuuzGRuEZGDNq8bDrMBslqZzc05pHu2vEvE90sZBFxfFHz+xBnb0AY
n6aYTdiuJlbVaLLXjLLbtuh4L7/pi1AzgbseJIcoewg6odgmjxR8PHZYYD1ouZLLGxuvPbDZK8/Z
LiM7DcRitrN4NOv1qY3cADPBY6flTTnQjplwUW4T6XmpMYs0ikZCuX4aZw6MCOjMwc137kWtTinr
mDYtaLXm0p4gJdtdvsn5JohHMh23ByEby+9Qa6WSzAoW0vc7msihmiS14eh3VeVQtbHE074JIPmr
eodkjtncmMocyYCE+zqqfh5ArKgCy7WHunjQ7szF+xcNBtToPhglJijfhv2R3Geu9mVcpalZsJXo
KJcnb/HBoIalrvf5uqeBPm4JX7BOagMsJLKV4LnDSUMTGXPLlt1IihSBipuUV2DWRnL0lFdR8KV3
1xkMUvfE3o2C9yBva1H7xKAotA8oe8+5wczdGhsJvZi02biZpOZOrTLBzc4ty4BOHpwzKFCrKICd
Y4Rh3YQmBKdoFqLbS6+IV9B/q99m0Q78iOgu6N1lL5Ko4x30LSj9/zfxRDflSV3bqO0uUS4j2RH7
SVqETk9EtUSe89oCsUcutCU5oUBFlnkt2nzLu94kjioiO+HjYEIetWo0cLKea4ntuNeiAWlzMnv1
0jg52hnN9SaxP9OmpuvvSIyr0ltdabQG32uSKvBPaPMjStjeZVvnf553DOZ0jQN4W2oCjMx8sfS9
Hd6tIvZ2HoRpqwYmtsDoiGfAuQUUKcgWtZXGkDHYR6zYSUfVjVrBu5MbW21hmMsLZZ0RdQDA0AK/
FTQ7CwV+WqnJPPHkLO+4bsGYo7SAWCnsTYBZVf0lWqIvctUIjisvEN9CMAfHiAmxUhqIS2hb8Gur
xxRf0ZqBMRanZphOUI2IBHEbL8+GN6GGuhs6LyGbdP6ljLjQwriEaXdGYEPrZf6lVD5mBBxF2ffS
/rLl8c4Rup7AHaW/cYoyMWLULEStygnnyDaD0iow1PJNT2V/MkUdLCIk5tqCzIU5lfmMc1T8ivLO
qWVoY4KXWv3EWdqsiNWlldpIl6cZKwIlkzONpzy33UX+jyCMU5gbZZ6XBSBd8ZeGsU47d1SRMohg
w9hyzaBO49yX2DAkXh20p5NbM/KkLrhsALwztN0u5sCSIbKaOcVK5vU5Ve4VUUWN+/ehOQgWPFzh
ECs9t+Y4rXU5UbAKXcZzbnyO48PlBXAfWGgB+AeB+RZW3s7JmABhDCYfY0aVg8Rt5ICfxStc9WDi
afUk7QpP/vmZPICFbjZCKYIQM9AvuLlVJzPpVUleYNJheDPX3Y1JRPOSPLe9hWBej+VYYfRDBUQy
tsHaXmvdXYHKz+Ut5H4j3NoqOEZ0SpVxvo64GFW1VKjHiVpHyu+lZhH4NP4y3hEYK1tWS03IOOJN
k2PmoOqdPFEwVi4IjbknZrMOus7N98jQpQoiIKwj1lev0XaD8VOFhNkgChNFq2EuBaL2jRavwBmt
n5J+yJLHXNQLzf0kBgZx0SKPS5s1rXEhTWEpOJZL0zmq0rt9IipNcd8u6H4moBeC3BeiqPPtInY7
xP0KQnvQhRyUYLxdndBTv5BbvCAgOm3VAiPgfZ4tHrNt4JqdzEgDnoyJ2yJ/yrXF00s0Qhn+ZXvm
fR+iYOuQ87BBbMQsrMrksGtCGQtrT4lROal0WmdRFxs31NmiMMupclXuZxMonR+mByNQkDeL4Hwk
CKa1u9LVPlGR3eKx3qYA7R/mNLCq+TEfQoAGxhKYOmR4RFDcRwrBrB7G4BFio1333DT6rFQhXK/m
VHYFBTHQwfp0bsgsg95JvqJu6iRB9/MzvWNbVGZHy3Gu+g41fBS1ZU9a8x+KWjpmmF/bNjy7ZXiX
zYRrj5tFMhs6gEBARX8CqqZK55P8WI8/SHsL4i2B3XO7PbbrYpx4ZODdO5lY13I/vvTQsGncEN0e
UeIY93QcIPIaQUVdtDQmrENxpjVXgqUZ3Us0BnPiLTlUAy0BTZlwZUxQV7SjXpawFdfq5+uk664K
zfBnc9pNFXlQq9kdlfh6aConl8GeMNmerhbu2HZX8ki+Xv6a1CTZdAFayzVU+OmRZw99NoXDZCxY
8ox/8ZpM71xrbgUmwweBhtNbE/sHpbsmqcJUnzVEMxnurwSTdKlIoI3rvMDf/T8IJpxJlKVWOgsQ
81x5Kur5/fBYxFZwebe47anoA/oHhrnze2LBh3Q6giPYv2+9qD8og5NxEx7IqffR6xbEdD4Q+jhe
6Sbyp47EBp4JCIo6HHKFbmRR+Ba95cDqmKOhUtWcDNouE5oaxwdJPPPJPRgbXPqBNyGCmbSlMQ3A
LV8M3R+qK+VF9jO/2I0u2neG9NS1oBCg863V8+Udp0fho32+bzjj3NqiS6WowIbrO1rIzMCWRYE+
E5Nuvyvj1LTSSromBow27FbZcmZdxBHCLd9sIRh3VmUDOP1y7KF8H91AbMzu3ehhvIt85AOPuhf/
gEyKm52I4qCz3/8XpBrUOC5tJePdignEbdqANZYvk9uihZzOOpX77PSWiRQajehEMk5uJkk6mhPg
QlN2l/xGHXLY7M/L5iEAYWsZtdomY1gDhMjfVF0BweTPPHm9jMF31+/Wz7aEgwivMDE8QvuI51f7
JaYz5Kj1da9UTS2++u+fis0bk8KMihAiTrB642UF561PZ4yM70brGEcDTDqZKKzlu2gLwzIg6vio
b9mZ9f9b56CM10NeX2VdLcJQuV8LTHS4bwyNGB9eTL0Zy2Vn4KVx0l5CV70mOysIffWa9sJIL5iy
3qGUiqzRLtlNL+2VeRveyl4RCGccqJv+cBQ2P4Txo3pvj+pCf8gMUfQCM+y6Z+wW79+Nb/HCQjq3
Y6D2hclulR2RK9swqtGtUCDkje/ofNq4VzDCY4IkQ/r991Sc9fWyzfLG8gitAmho36SRKHNRadLS
1dACwVXrTAt6+x1oa3pKgDycC9YXy88SJ74ZThB78GBQ8bG7igRHk3NnnP0CZo/tFgIZZoNfMA0/
Cdh5B/vayI8yJIovL5X6TeZbggIKff74J4QDWAWPDprEKxpjcR+HZU083JD1YSSd7Zr4eak7Yawu
c+TO/HUZlveQwd7SLhuqUGOy9fBhmqvFboGbn7qn8JgctYfWV9zsjnJziChPOMfzDIy5POxI7pey
pw/b+skYA8t6ubwazslEbIaKJurelgVJVmzy5oIPs7RBewp9ZBI5SFAvmhblZkh/XEbhjUwRHTUc
gv9CQYJ9IMkaRNkjHdGmmvaebgS9vp/ywkmaE4lyb1he7TbI5J3c+H8OjIqmDRYVDWLBFutQmyzM
6rlHUksfVbzSq3hfk/a3PpkPdt+7mjKgY72DNBRear1d47oSXf+c00DZwTAjq6oqQUnwfIP1th0l
SUXMpprRcCzVuQ9IqljIhehfUhuTcJcXzPmeoGhFMU6RTejjsS2apWUgTZCEeBNayW1mGo66os16
UYPLMNQsmLOHFJ4CiWcCtb8P9SQ7ARVPriOgXyXjGc3znl1IgdbPAfTSoJ2IifeuFhXleAcPoh1I
vaAMCJoFtnicIkyLmyjDiyjQAhPcsFaLke23sZqj/iCi9eXt5BaNCWPsttRKqNAWSPUf2mVx1uJG
Gu4vbyPndIPnGQxgoITHDCmbtso1M8TcGS6I1v4xZLsVFbP/BsC4DzKEk9wQAEzKtSV/m5JPFLBw
oHXQVmGCDVUYusKN/+hhh7Pd1QWm5qxXzYsQ0Dant4aSfzNqxHH5NvhOZdmAcjOq6ky0Ls9QRiJ5
D7QsKEAB41PE9UZGOxsla1u80m+f/l1jEu9TaSBrw1SXBoPXGEcpWUmkzUtbuHFhPpvLettkqcBZ
cSFQb7SRIUfUyeb+QQPbw/SHwpXmOIgKci0r0+6yPfC8Efou/oFgXssdNG6UcQJEkmbFYczJKZWW
4bSmsuwUKh6Xl+F432sLxwYjCJ+lZsD3WnaTepSVq0mDnvPtEH27jMN1DbiTNdR24PdwkZ2boU5F
69p4pFHP6MkoayRHJJoPdIxF3EjF/U4bMOo5Njbf2FYzod0eXcLNr0R90hbBR+J5HtzJYF0Es+ZH
Aue5NMDz1s0IG2d/7AtnaXwlyT/hGQxVgxsFhTA4PJkds+YlqvsaO7ZIWbTXzeRbUQ26gCSC9/0N
3EWaDd4QWB0Doo91XyK5hvOqT26mX60ZSDhfzPZ++MRkKwhIZZCHo3EJwz6MZwBL21Aa3VK4Tdln
TiynTpPkx2FSbzCEcWgKW5Ax5FocaDFNeCLwVH2g/jTrJK/HcMVHqrvIkfrOkTo7KNGIQGLr3rY7
30QvmpTobtKDx6ky9uYiouRSaSjNXsPbH0H3f2OJlKBzXEz8iOQJsW9g31JiLkp0pnuUPWXE7Kfp
zW7/JKPbSQ1Ax32riEiqeacB8g1w/piXRPMR4xjTpivnsZkKN0V/ZhmYw2ek+nC5IGgEvTJoo1h1
hwjKKVAsxXmoX0rVucZg+C7yExezf7VzQ3upRIl1HsU4EEHtQEf/ZI3t/qjKTDZLAsQ+fMzHOUgn
0Pfk3pIGYYbkbLXT+m9y8glnuQVl3k25UkUKPj6KsGCPBiXHrUl+T6n8GPWx/7nIYIvGHE0rJHq6
mlgipDKOIZi+mlhQgOFNJkOqAMVe3FogNmN3sZtDrVINWGeKKurgEBtzQqOekrsshIB6JcUQH4nT
drmro8l02ygqv1qp1fmLUU1BbJD2zoZ2pouLNr4vJ6ksnSLNX/M8yw/ptISCebePdowXigI2D1oW
wu9l7ipJtybNLmbQ/pRBN16ZhiD5z/n7cBQGfZIjcPkwV1xggjvqqhhWvEZfQnPex4Z5uHwN0pD0
3B0QrIAgUNBB4vVBGxvT/ZNWJyUg7P66nbtDVOcOEvBe1GRuo49upFi7svzzHCpg0dIJX6jC27MP
4hlJH7tc8OBvq2RnxIGJc3J5YRxvS5CiMvFhEJLDCzCvqLxNamPRGrh3f/Jln6a+9cN8XP3cj4JK
4Nt5X2oLxgRJ0wzxwzADWIlJ0UgGn1vyX9fDGFuYKspiV4DQodFQf6FZRaobaQa0fCBaD6dyjd1D
TyhYDaHehuzH+TVhLEWSmDZiV/374BcPw67fz+78QK+E3F+uRNcSd/+Qk1Fl+txHg8Q53GCtkpUT
3AiNcojxuLYF0R7374MRB8MBtmXIbM6imrVJ7iZEFVF5LMJr48+Vx3CR4WrHAqg+IOsJ+mHo21pD
5W2uMFg+9c5gWF5bqYIIjJMVPcdhHH5mQQF7jYBDg1aaHoSEr+YV98kjzTODQJCmlVonv7e9Zh9/
RxUQKdHwIf4uMhCe39gumPlgC2RklEJSYPB65DT2L2X4TciPoj5W/WlsdUfX95fP88cI93zlTARt
ZGkllRkAu/VWShvHWo9RJfDnH586SPdo6GO3iaIj8cLEJSTM4jmVsbtT/WTmV1LaOaW20xqBW+ek
ts5x6OZuYrC8WdBOaQBH+jJ7lGcENCM31i6+WvaNYNu4B3mzJnZQtR7mKexMYMn31iuIh44Yx75O
dm0OurV2h7Ly18vfibuH4CPFkwqNmyBcPl8bdjfFlQa8NoOsoBZftUV2MkaQv3d/LuuGbdxAMYdh
ikGKrZZa4Q5D6xal5AyYJjV/r4poyoFneybV6YDGOJSG2GnC0YhCDY8SeKf+Z417MUZjtzH++cQG
loNnAdyg9vYuOd+5es50KTOMAuqS1RN6C5wVEw/g5hMYOXcxGxjG+LQ5nCCWDhhDVvdxOfmVIlmO
MYim3ngul+Z3DAT4COfYJttVK9PGLkzEpnF0kjPjsKaizOXHtyLcOSav3oQUNAhpne9Y0Q86qUwb
Xle1n9JoeJazk2IfM3IcS8H1y1kN4lG0IRI0dkP+k4HS+kWyMuhyuiGk6TrtCoIuAt/OQ8DsK9j9
UZj4OP+hhWqiDmtcuuj48GsIywuf1pyj+aaSirlRFAg+iPGW4xKTogthYOouTifatNVO3xTp9bIH
4EVeoEIG0btB20RQvTv/LGpSQV4+hexQn54oJzHtxAGFE1E8yuEUBaKCBxcQyUQoV+EflBbrHFAq
pKJOqxJdFE+UTkjZJzv1dnUpnVAkrFVz0XDNIwWLfDaicgYtrcEFUU6YupeP4W490CGdxiNOcUc5
7D9RfoQk1waNuffUCCIwCepzILX+e23mYfnWt9C4KcEwlgtHGql/Zh4EIKECQSGuQfCLsZG5JS2J
1k0tDP063NFyZ4bRzeqNkFM8XsDxRXRgAqpxYDJDzYWxlM7QkxwitKU7FmCqK6agi0+Z8njZHjmh
CmjSMAuO/JshQ+Dv3DrWLpNktPiWCJwpJU+203aQBxJyVItgGL+aRWSSixEweXWrlw9yD0rMg2nW
u2TNnM54CZvn/7QuVjt1ldVFzZSmdGftSXfl5K7X7iIpdiQDFQ5SOiDpF7gowRLfCsmbuGUobGOx
JyDGSXufZbXTlFHQJbFjSYO3aN1D0hqnytT+mIIORwBTNVS4jKovMSFF34eLvprY2SbHOqV9iXzR
0ASxNV4rydPlTeWfbkLQFozGTEAy1pIWRgpGaZhkeVpPdIhYhieJXHq2hyshYRR9F344bRs0xmh6
wxhslR6A5Zg8UIJ8kNH++Lu1QIjFPdnvWKy92B3J4iSEl1Ruabdpc6170jWtu9AH5CfyYThvdKoQ
FOfgbWf9SGxD9GRRO/xl8DIX/rynvMyqszjD/vIX4/mQLRCT0CzrfpEXHUDJYmCE43cez04iGobj
XM42Yloo2eNyVpFjP/ch1ZQaXYXOBDdPfszDD1vEIMf9+zp9eqAzwUbkdf7389jIzbiEl2960yuS
J3URkbpwYiXkeN4RmGC5XLM8tAksDWJJQREtTlz9alroaOylNncvfxIOcw0+PsQkqfCtAZVxZrtS
0xgVdcB2RT9mcKZDYSaEiFDih0haECmQW29RIYxADU8URX8McmzUmBHgYFgEA14Gk7joSxWpw6qA
WqyuPvT9ojuaHX5t+tGVU/PH5XV+/GrAQpUelxdIfT/w+abmrA3mAIFVa228rO52aigKcT+6XBsS
AapJMHwDyg822DBCxZhIDp0pNN66IC5R1p+aGjnddD9Mua/n183wcnlRnI9HIW0IACJzDnJIxhal
OSoauzSgwpwjyQDW5RjqkdbNWDhIabeODF5OEMMQv3yVBcPB1Leee8NzZNZGZTuxjB7Iav1USoUT
2SArSyovDycv7wNbVNr86DrO8RgzLXspK9GMVbkxrBQygv5oN47RD97lHf149M5h6M/YXJur3rV2
PANmGkNviMHgLqO7q3koweIQWoLom7sm+iQyZXoE2Xq3Fo0pigFQqLWk/Cd6gB9IBO7BiAhekZxM
PRaFsRZK8UFnw9gHUbIs+ZLM0IIG262nVY5sODJIRMcvdIwB2mura7eOgm6SAILkgShhyF2mgTcf
eCKQz2M9jN0kclL1a+VCxc9t1mMH5atBVF7hg2B5eGASYrDVdSNJwSNWLfAlI2pgpJ+P+RLvstDe
XTYQlWsh6Pn7HxCTPtahoZE3NYBScBr81h8yJwIN6uB2T1ag7cerBpSVxV5xZkov4sleehNCewWp
vu5OTA/L86C0AfF/P4Y5/1Yb6lOm4sumsbGzxmcLDU513TrRSARXNycRBiPaQDEHXh/kZSAzvqK+
y+9o+REf0ZN25VEckIi+JXPW9Wy29TrEqvLwqIVBtULAU/AZue4L20bJMAgqGMzVk3SpHZUKFCbL
MHcKW3az9qSuyMfWV41mOrYuKnPy7h+Mmv8DyJhN1SdyniUQP1VLydqNfdoGkTkLspXcjduAMOaw
Vn1mgycFq5rLg5ZMP5pZ962wFAT5XBi8BCn9BVJsrD8x07RLjATCkXX1beyfrWlwkkjEn8U17Q0I
PYcbT7woXdbpM0D6aLxv5ebY1xbatAz9qkpWUbsEf0U0DLHgqAhbyyzWqdMmA8KUktp/mZshgJ6C
P7eDf9l58Nf0DsOcoWqaZjDL43YpiT05w5B9hfzcTykErUwdCcpcvCWZmJdHiEpbJ9jHUT00eZmE
wOr06j5qS0+ex6c5EolmcGHwbMB/UKX/0GgyTqD77zWzAtmm6syy17WNs1ifMDhkc3XKEgJuGTbM
UUmLTPWKtbQ19EHr3sXh/d5FkujRzF3MBof5PsswSZo8I4Lrm69TmjkZ6AwSZN8uWwHPFYB2mKBa
h9TeByKeeq4IqWxsGWle5eIkJNTj1BHQG74BYI7OmiVaXFUAaJJW8mb0b1y1cxnvwLwdOlmrk11r
a7ardOrPXm5kv2+bda8UMvg3NUPZVZVSCgyf0yuPn4QUI2UogXwN2yoUY+pdilcLmuMltGZlMNNF
6VsxRYOygkvwwFj6f6EkzP2gG1j6/2+cyJgSVE1TUrlyVCuOCtUmJyXa4uqVMQu+KveCBBcxCoso
K8qIxs+xmswu1V4GVn5qwX00Q9wg+4qhDsgpCPMD1BDZ6HuLxXxh7OUkoVUAhupV+8GncgbWzbqj
EpI9iHtFERxnPo5+vve10et0s49yadhTbtF93A3+9GTs55/6gZYxo2tthza2m+4UubKT78gjXjyf
OC462jYQ1NGhXiYaSMdOzefVhpJ8/duM/pKkP+/hxuI2AIyRhKgPDE0SYnGzr5ZetqLFdN4LS4m8
5+EWhrEPW1LUGsxjNIAixxLDIq1vHdW9KMfy9sz8YBub5TC2McmkaUMCHOsLBrT89ZD5uHB+Grv6
pnX0K3FDAN/fbBAZ66ghHq+oEhDHoLgyMB+NiZ9rVDHB1vJGhiVKtHMdKJrRoLFlI3HFNjyA5SY3
GwvORLLa6JAjKRe0lSHqbuX6DgsdTui415A7YELEfmznFQUTnLHUOIyD/FMu4r0Vj4LXGX8x7zBM
YChpWVsuBhZTJ1LjVKEUhJiOFJwh7lpAfIhAF63VcFDn5zdV0qW3JFxsS3uK2lObfSEighY+BNqa
sRS8NdkaYll1pE5MXDoGBjpTDXOQlmMTEQPRWyT2wbpRrP4fDHNFF2O5gI0Y22U48dfkN7Q/KocK
eYaH/LkLaM/LeBz99Ua5L9AfjKqLGwoySaKFMv5IMZo4n1UsVIkfJXsXRoNr56KZOh4ICjuoxiIr
h1wgY3zW0qh2AY4tN+0bp2x9o1wcCH3/uWfdgjCmpxpzVEK3Cx7JCANs+WHC7PonIDSol6AiT3lw
mc2KEgQiJEFaIzZfjfBUi95xXN+DXjhI6xhUZZLdqFrLhnCWU5Cu/9X59N7NPXIAkSid4Zx3mZCI
jxPCo8SH/jtEM+AOZn1P0vQhGoiAl4WdCxphNFh/ryCTi+GnP945TG0SJGZVjFYp7JOkjZRl7ZOy
Bl3j5HTSk9JUAgSOjZ0haOdOYUjMworbHATS7UEab7IFdEQC58YLis4wmO8PggIkf2VgVEXkZNWE
yKt28mwn19ey5JXSqWwequxojYfLu8ddG94kqFSqyDix3ghKzVYKuXSk06zMma3viunl3a/LGLyg
VkWjAcYSFEpmyz5LwqLUlFEFiB1mBzU1XW29asM7ZVog8j7tDLRm1sjiE2P1uizyTAm9hqX5bJTa
F6legsu/hmuYmx/DfM04xKM8m2EvY3mtxpqj6C9FfWsbye4yDg0fGAd8tmjmi+agbNSWAjjKcrOo
10OUIUd6s6qVkzWrdxmL/q1LWPQrb8LORitLLesqHDZL9xDvemRI7i5D8A3l/RsyUdlsWmbW021r
4i+j8jU1HHMQ2Ql11peWwURkNa7GZkbfg0vG72Avm1F5kPDuCZddh8E2aXbSdHatSXAEOCmusw/F
3PnLYCUmZIVrDANBpNb+obUnMu015Sv18lEsSnCJNpKGv5tv1UvSusr0W8lvIcY0famT/eVvJTA9
dtgympRMh+QLIOLnfJjwnmucMQxK+6oQlYsEq7GYq9FezRgCM9g8rT3OyYMK5h9J//OgbPuBLPV8
x2rdQoRZYzmRfTVEpaPNTvuZlIaKp5Px1u2Kf2MCiRmdzsva1bgfSbQj7ey2ZnvINNG0NvekbmCY
/TJIEiskbuh1+Fy2A7S4RdxvfAQbnJnQX6N0Bue7ZU1FbMsZ7Ku3eqcwqlMja4+X7UsEwZhwPI71
YknYq9TQA0ObD6leCbw0164IJFY0mnhGeHe+ik6bdbMnFML+3o33ybjLkHW8vAw+Bv3rSP1ZKrtT
SY+YCIoxuAmaQ2seYj3oVYFvEUEwOyUvSrhUC41+oFHULflprG86QxVED9zv8bZNbwthySszG9J3
qUEXMl71GPaLBZE8/wLfADBWKxM7WjQDXwNZqd6zHRuMHLk37sHI1uElMe/EHCCCnWMbZKaQGDOE
smpwZV4ppo/839AJbmiu49+siokELLuVujHuanfAHHXXB32VOPJ6JyU3WfrcjbN/2dz4Md4Gj7Fp
0hVVX+v/R9qVLbeRK8sv6ojel9deSYqiFsuypJcO2R73vu/99TchnzNqgrjEGc88zESMIjoJoFAo
FKoysUyW4hHmj8QD9VvkWYHp10HIQePNH/n75pjRlFwaUwNgoTzaYVZ4hVR7Y83LsPFgqLDA0oYo
tCQsUyS9rPqDHh1H69f1eeMtExUVmOZsok8IEBDD0oxDaN6ZkCaKAqHZDwunU5M3HMp5ZuJah20N
rCHy1+pZujV5hV+s0eARAFlCKJ3oF2ThcmmtyCXD6FK9eity+bEu0bzTdM/JMt7PBoiRpp7XKcK0
vC0otX/HqVJHpQBoKfiEYDknwoGF5hhBvtoyt2yQ5Y+2cNSBbRar3PQR4GAegaxVBzHjJcpZC4VA
Fi+SaCED+QkFgZd6KSzTHvel7nsy76bkLW+/Xrc79ig+ISj3UGSQ9spKQPQ5pAaW8LVI/zmDN7kS
IX0hKSTBTmttGFLegbITECka4rTCcoW58XRN+oPDFHoeSI/gXQENQ9QmxSM/uFlNwKCedF8qIDcq
0D42qhx/ylyTDQy1UZNmEq1JHLAm0W25/DKhMNBJ368vCvmp9BVhOxRqg7ZqXDdjBAyrz+7Eub8z
5dlFH9lTpiac8ICVMsHqfE4bdXhPTdaFSw2syZmhAd04owbiqYAohZB220nyDN27PjwyRVeGR2dp
YtRFDQZOCVTu7CL5dgIfQa7dCNkP6AvY16GY5k0e10CPgns//e6ZalBVL6qphvAEShinb63CMQdG
2SmpIftEoOZPqHM0xhkjgp8hcavJFfU7zfjeaJ2bpY/W+pANh3F5N6y7pnz4V2Ojy0JrNHJNQjzD
SqTYXsdDB9Kb6whMOwQHhoV+bHRO0G0aeZwLqBFcaqc15L9K/XHM4n1BigjUlrN5meu0QaJ2VduK
w9xWQOqVozU/ltGX6yPhfZ/aUaZkjt0w4Ps1booTXqXMf15oCjvYjICyg04o+qVZgSDq1SmMwEfA
I1hgep5PBDrZKOdGkq49EMK183pQxOP+w1eP4KFQp2hYV0JlRmvtFGt1a+EBQgvnx2L6o0PBQoYK
HM4ow6Q79rphlKqaLDiYhWxhREw6QKiC17DHHswnCrUoYVWgAr0ECuLriTxtH7vwjyz3bwi6Ta9q
s3wm8i9OVv2lhPz4nW25n9+n1sOsZyWNFnxflIZ3Q+oeOnXhOEn2Nv+EoMKMuQKn1mrAkbQ9dLYH
yCz3xq4x9EM31f+8dgO75BOKCjfSKJ+rkvisXAVP8vhmSj9l65/XPZ1hkBndXAqEJEtzmZhWIwfq
cCub+z58vO5O2DMGAhrytI+iZfL3DUSjdNYgGQRiAs204An9aYke83h0r+Ow7fcTh3KLarcKaFkC
TjJ8HbJ9an2LK94BxsOgXKMF4eQyarDhm1X5Fvt7KNrf98PiVO1ga5P0IkvpToorT6y9UnhTZEdA
l/T1YfKmk9qm+YiTuyTnzNIVd3n4PsTP8dCdwt77Vzh0+qsqoIgiyMCZkv4IWlGnGVNfVJ5Ng8dr
zRkRnTFsSimLkBWpHRnaO+1wg1pY20whLrnydEA5y0fnDaW4k8R2BtKKHsqx9bpCuBuNP7gx4r3u
v/ZuUNt2aYw2zsjEhVptp/3tOCNFzZPD4I2E2rdTLE3VUsAQy6SFNlic20giS06Z8RQkGUB4aEKV
NaSm0FFJX0jkuFlFKwZQJO+qCiVIy82KIujrtsa6jp6hUEY9CqNlLCVQRF3fTXViF61iVwoaOHtI
170KJo7YIXUk5GOmceJEbjLj2Nii05y5ktrHrUUMUC1SW1ZNexm/9xCvycsnU3ztTC9Vf6ziqe40
OxyPpTDZce11yqGdjmsHauQQzK3tq56DR6R9MkfN7rvETXg8KZyV0KnDTW0SYRYlzJGhfq+Gx6aB
2+EFZoyteDYT1OkmG0apThMwBiEKIvOlzBp7ntJAyJ6vrzgPiNokEZjJoaIOoAysVFUP7qBiwWv9
yWhyzrHwEdpTN6izMVFbxWzidIwNQJmzTR66ix1hSZnQGVxCp6Lcda+9JwT6LvaU0tmVIF3g/AJW
r8nZLyAruzkBpTlWG5XsoexXdFL8DnTJ6PtYbwSv9WS/OVqH1kkfeAJ/PKsmS7BBFfs6MpcEqI02
2hqoEJLJv76IrPvc2cCoI3eaxDC3MkBIWmdnxmESVbczoZkznqz4bhT3nZzYuvJco8BOlbzr6Oz9
AD5AaE6hL4mubjMG9C0XuQhnPshB3bR2IeROm/NovNiW+glDLZ4at8VsloBpLNPuZQX74WsilLbI
6+BlA4FgCR2gMrJY1HqtvZyNS4jJFMGoJeq+Je/aXPIQonG8LXviPoGoVSvKMTTWTEKgVK72UB7l
/EFMeckEVrcHbOMThQqVkGHIa3PAvI3tsBu0hx411OKNBpFCpKDlfC+H0KxV7kL1e6eFN1px0wh4
GIdagYpGMyhaH5TJa99RzGQLwqPZHvpUCEwLxSnWak85772cjJl2EnjxAesB4f27aHKTc7OaRwX9
lYXSoK5XGAXdS+e28JF7bVzFXOTGsWQh44T4rDW3QGopkvJs6KdSvqmC6uxg5oC1er21wdCHUttk
HQJow7V43Kx4fYMsn0D4QcH8As4jUPic+4Q8gp7HFA9oWUwUKAfLwve8FidO/Tw5rKm5BO0CqlNI
Sz8Y8KiVF1DkixsSCMNIK3rp/25FbwMeuxbDjM9gqJhByyQ01VsTOn3BgeaKfd84kiDHd1ae8Vgr
WI5OBZ0vKNpRBYhx0ediueprK2JI3a8w6KAwIZxAd+9WT+WBL4CskJP8YgJJAg7Pz8iW0avUl4UV
NzOaY1sQhinCbs1EUF4+mzqCcf0tKr9URopG4CBP9+rwXS8HW0gPXXYy1cc8epPlwiWkdeCEdIpp
vlWbwwit5iqyQ+zyemz8Sn9XwxdZ22njF1XbX3fLlxXPaFfTUTmkiho4wE26+jNBvbwY6lLpZAsR
UROd6hFsIqKXgLIfQp67zk1x17z7X8UcL5O0BJ9Utcng70QvKeVHVQlE1nOGsxyEeZ7q1HfQNyrs
6oWox5wqf9rNvMKey/CVQGKkCuJ+VNbSbT3WkpSiiGpaJ0YbeI12+nBnBYTHnl/AfuExAAW+GVn6
4GgBoef5Dm5kNNugWKF0jBSPRavdyr0N3lU7tv7irCMJwc6skCCB4QgCWKRdm/ZNwzClYS3ohAEk
Wu1sFx10V3tYf0kOCuXd9CtPRuliP1N45O+beKWP0m5IVOAVIppwLfS3Dzsr5ebwmROIdgokudFS
cUGjIuVSVgvoOEDLvuabgY6G7dhNwJctfB0g2dIGzTfd+3l9LplD22BSQxPHPJ/mApiRFed3kAFY
91Nhti6qXzXOy/9lyyqZxg0WZSDlsCyZHMFACuhi7ku3+SrZ/Z4wYmle+S7u5R+LOwYt6i4di3Pz
vThdPqB1dE6B0PHyNCuSVCwrwywdXdFXb0qFJBDkf6w0SkBAhYBvoI3ugt8nsnShR5k+1s+Y3TyC
TBTkxrVBwdVU4elSsWyFECJp4CtCREYztwgRGJ9aWYAGW3MXCoqLhiM5rGwtfL5uH6yJgyQbmNtJ
D+6Fwwc9Rt9FWYS2IzFUsLPn3G/CxnKvo3wkvekdbYIlHu3uqHG56Dhb+3QEX0VcgZx+dCHbG4+L
nyiBGb7r3b429rr8VRffr4NeBFZYLjzGwmORLAKC2/NdndfzGGVdgvp59ZvQviagaxnW1LPk2K7B
FH0djOn7t2hUaBt3QmIkIdDGlypx5tgm3RSJszrZz7iz1V30hXe5YywdOrOhewsBF7RA0rn5pJ7K
VImxtXPlV5K+Df84/6KARBk5Zfhf/OdCh2KSCwi4qjCNck19s1UOeuYIeckxDdYocGrAOEA0hq4d
Kr4RtUGVBIhHO52knIy+uFP/eW0VBrKFoG78ereC5hb+wanK1G67/ZS/pyKHdZ+xX88wyDA3R0i2
KqHRISp0VOk1WXu7D28VFBcjR/ZPr1BkMHilB4ErSMBQbXAOtIaCucwp5qsRhr1pHats9FXz53Vr
ZpwaGkqjUWGLzQOWEWpRaqvAM3YO4g1xGMdbI9aTg2DmC7iX65qzcVjrr4KW1AIKKsvpiDOCCDEK
2iuwYUQPaHFpeBIVzO+DEBG1GfA88Kjn82VklYo0Aerws2W8CZsuGOT765PFQ6BuA62G21pdtug5
AvHpINhGxEu8X14CsOhgnv/vIOg0oYmOYzErMIjpYAbZrnHQh3rMoGKZuXwu/cukEUEj5MFYFjSA
0GQ8ZZSGZos1Qa1Bu0fAfNCggi5Az0E5III+gR7Bs1xeDMYe42+JZbCJwR7OF6prw9rI8wHu+mA+
GD7JUal2/i66mSu4vNso66qgIVghgs4faFRc1GVrqPYZ0ELDUQ/lEexQH1Ji5MrYvU4+vB0akyCD
ChlZbrcf2T7UaaihzAHcTRZkKy4abCAGoyoxAScss/LzEIw7JUhPipMfQPzC2WCsvQyyVdyLyPF+
0WwzN6LVVvEEh1FkrtZ967TWG2pO7HeZ6iQ2gxsI6ecRwdtHeYxxXObKKDAk5YsBesV98664uRu6
wb34kjhaMCHAhZoYmuZRrcJdTZb33aJTHn7sJyjjiECffdw+cd/Dm/ip+Jo5yV4IUBGK6AZyr7z7
JmtmwWCGbANh6lVp1zK0RaqqqGdzJFRLTZ18GlfDNgwuZRr59bS5gCsNdecKPP/FxUvvRJSDRwtp
Qv3IaryF9/I9YSep7tWdjm7379cdGita+yg+B1+0DgIR+kyeTJRz5xIA0327J9ZJaENWrw8M3o2d
tXA4yDA6ESEoVODON/0yjdKaaKD0mJwwmA6TBxFiqJ6bbuPWu/XXx+bfc/ksWRNK9BEwoxKiDrrY
GstlWl0Iyo3RH11w9nrCSb23nM7t9tVd5Ge8+WTt9y0edUKoaIdRsgSjlIPiRLrM14BI3EXwLbim
c/Y76zgi0gwa+jkRcNNTqmuxAgFxBFFzNAd5l+7rjnfbYhrIFoMOdtHyAMErYBCLLA44XIluJm6w
Joexij0YEwpl2F5gBKWindoU1ALMCLg3TDcChLalknNJuCwnh+NC9yuOOjQlk9TGuQVO7VAKYogu
W+sLYThAW9tjI9igd+zc3ys07arvRuJe32LMcW1QqQmsxqpOwM6JqBeVVEnSHsBOZv87CCrw0aGO
K1agOnbaGI8wongak+T1OgTrxk/omkmYAKWRS/a0FkzhM+ErmRySz8h9+VX/Gda2eP8jeUKjPPJQ
6S3CITWzpZ8cbMb1Dh2kFvoyJBX8FPTC5VYsr6KERli8CfdQUAUj9g6SNvJeOU3+6o3Psh17uSMp
NjceYzl+JDqwuSSJ8N2T1d0E+0WVLXkRoUFWL3/Jw+BG4UM48l5/mCBgxVIVEofhBfwcRE6yqA5x
54cA3n40vhiCV/Oq2VnZQ5BHk9AYCVMSkpxjNIVmRbKKOZzwvvyRPlwfjYfZgyyfx7uuEidHn2Kw
EygEaCA6wT/nWAOE/hSzi9FVPDV210fB2BS+CXVoc5GgiiMPPm4cmMqUYyisedziUrGBXMpmauXA
XYWnTJNRFfmkWHNw3RrZIGjYAtEupNDoW1mW11FlaAlpelx2RdEE2mw4csFzhzwY6iF+Vpa2KuK0
drT+0C6dLZvgfRR5LE5MFGiuEN4XHCP0YIp0tiYrx2AsiJ4liuytU+hqes6JGVk+EKknJEKJ/uzF
zQyVKnWnW1gYUz40xtecVw3Dii1Q8IsP4+SA1hW1S5FBG8S1w9mxjMutlOX3cWUGytC4Vif615ef
eXnBdRwBMBIxiLYpZ2uMJCRewS/QeRJ0EFNfcIZXDeIhyd1gTw8cNFb8skWj4omlQJ4pV+B2Sfwi
O8ZHzKSd1oNppzZIlnbX8Vj28AkH+z7fuWKDqDQig1OsoEoQ5XpzwjnnmZ4Ij1u4d6JBX8N6nWNM
bZe1UmqQECmBCvAMieXc7p/7gE+KzXJE0AxEQgseT0JJ/TlUURYgqiOcP+k+2tVEADho9vmBG9uy
7Bu3O8TQoO/Q4WXPceqEPBM2FrGJoXA7qP3GX0DUjqe76B6yIW7i8q56zGBmC0lWcnMwIY0iGGkF
yPYlen+boTiG3hrdRY3W4pNoht8ax7b8zSipY6rGDRv6hYA0b0k3TxNYHvQoAs0hSQLuAHlzSsVN
uGZqVkcG2HnGj+Tmt/g3xIy9ChxKeKPcaZzkDtNYNsOj7DJJJlOZE8LpsUeQcZcE2R6KQH7KeY1n
rZyOlzwEM0iQg7WJMpZBCK2+bOHZk2ezRTwDjv2vymPno+xM97VD6WVuHnDrH2XG8M5gKYMZsBuT
TAWsGiAp7+iB+iDcSW6FBIwI7wI+d2e9IVtR9Feid975s0eWdvREN/yOoor9dVfDWN+z30NZU4Ry
BaO18Ht0PKD2d8LEm2dyQlJRiI57NPQPcTMiD6bnOySvJtUaCP0DSb2A4sFubkGjEsjucmN618fC
io7PsMjkb3ajno51Ui/AUh/EQ4sHsdTv8BodO9INYeLUMZ/tCZLLiLU408h6jdhAS7TLRkWj0eY5
oPOjdTcfIb15j/ood3V0v/jCJ4VmeYEzPCowMfXFHAQdlCHqg3ogXsB0pSC8i5zif0jeMc6jMzAq
khyLxIJKE8AycTfnL136Zia829MlIxfYigiBFFLsHzLRFIg0KlMOwTFEJ1/J4unIDoZQG7SLFy0Q
gv42D3hpAka8gvY7RCuIH5DbpwNkZay1cRRBLRD3qVf1+b5DCnYUkqNSR4/XTZM1g1soKiZOqjgy
JvWDxWBykxQpzyJ1wDTI2QGs3YwDVv8oLJMueAxqI5SrjLT/18bqrkvzMsrT6/WRMB3nFoOyPBkU
4ZViYShr5LboT/Hgsb6Zbv6rq+wSmmpYqyByVw4s2bq0GwHrPknJo13/gnu0r4wOAph4DBn937xw
SmAF+YEXeUmMS66+xaEWKk0WeWz0D5z+SJSVZxdlAwfltPiSJ+8i/LuFqjM3oco0kM34qONoVeKm
NResHLQMHjS/8FLf8rRAelPvRg/OchcHPWdKmT5rO1bymzbusppyrUC3EbqAPPVgHohaAwhXjGA+
ED3xZddqDsd2eKtInTZNNIk50oBkFeu99KN2Zx9u2k/I6wpEWZ4Gv94NbryTd9ar9vNfglOhjFiv
otoRko/eT07rXXrUD4UX+2AvVW1SHpw5+h2SGC6iGq4cIHt5DfLgCm5GjWZSliYRraQpsPMxiNdH
IduZ4zNnfMzNb31iUBvTrCNNjNcPE0KRNZlXpAvvlRM6Lp9kt8IpxNXEIIf35a78hKR8dgZp32KB
hCnWU9iJ2CvzPvGK4L8acETQMddBDmvXAfew5w2X2qlRjaYvUMSiwPRBPqxu7ScPpLgHtNSL/VGP
xZfEZUFCqh78mrjH4CWYMl8BXR6rMAOy835LCUFl1EvwgKX74g0Kkl2BU2XDuqUhGQX2e6KDLeEB
63yLyok6p+mCKlrxkOzqLyBuR2jYHXU/PiicwPv/wYJWGwRp8HxFP0KYQ6MNq4LFhAzUB/Vm40oH
ISDujpfPZm0HFAj8DUWtnTm2mtTOgDKwWE35VZ2/JDwxPfZifWJQUzfPLUQCRmDUq5/Od3nJOdJ5
36e8Z78o2GwRvl+EX+LuUeS9ozPd83aSKGtDn4oMKd7/WFt/L+2QEzrlz+ShVNzpJ140xBsP5R5r
XYmTLgTcupz65Sj+4zZdxHcoZURPPV6AQaxArUcUj2qLUw5B5PwuDAnI0G90ZP05TpB4HNojbVGo
VRHLVpaqAih4htkPD2TSlMLOjskTUYc0Y5+Dx4oXtnjUIkXyGuZLBrzWbY+43jipG+5Tf8Yd7sfq
QCrmJn6bdrzULnOtNnNJrZUxCrWspEC1hMiT6xeJqxDJ9gYbCOreZlaLXKpkYETuiDCHDj4ZD1y5
w708scKC7SSSv28CES1txSgjw2ldyS925X48Zjeghn5ab9TX2pvcBWSsdn1rpDafmJfpiz4HSvMn
jWqf5y3EKpxoOkrhjSAF61hxzJJYAW2VpOAKVq/gAYO2/bHKiy4nWZQy86MksdFWanfmoyzxCld4
QJT5o+SrzOseQJNMGhJxIEuJK6vrk8itMGRc7NFEgdJ1UmF42am+LKWOYiX4C9BVHohGoX5POMpT
aKPwyv9ZxQ5nWJSBJM0iZcOEO0fvpk+rW3iGLTvZDdFfqr3hKLvxIULhgWyj1tXlRTmMzbYFpzvZ
oyGdULqFgeb6j6J+GHjC3ow1O/s+FbdZEH5v5x7fL9W/YqhXrSinB7/AwlO4YRj6GQ5xnZtdJiZx
aXUTwVFipwILuRHaZsSJWHgg1MmeCWZpteTQGtuHRL4ppHtT2V33ubz1oA6SuNHV5OMu3evf+1B2
ILfC2a4Mf3Q2U9QuKoa5QMMGBkES1tIuCyafvLXzzJo3EOrsGKuws1ISsNfi/Zg+SNzcG5lsyu2c
jYM6JsJErJecbFE1AHntD1IIEX8nDDYyVJtQn8PbKazb8xkgdWjI42qFK+EJJWUKnZPfqbjHZrt1
Z3k/tCB/JOmpzrSNmrNgrOQRngIh0IbYXJcuKv3F1jQilTjxeKzeZFQI6XL8c4zyoNfHX9HaHBSx
9dOi8qpECDSpdnUrPRZr5BXmH7yCEUE9lGOoKmp56cKsQbQGSyB8fNYs2ZJ+GMz3Wn2QU17CjGk9
Gxxqp4mdhYK2DGxlIrSqyvmHFHEqbJlbeQNA7bMlxEA60sGXGz9jCLSilNSWKx5XOSvQOJsvarO1
qNQZUAFPzpEV2YAuEE6kiGy85TfUcLGoHWeZJbikC8zZAqVbogVb7qp9hRs//27Mmz1q71Vl1q7o
NUe42yl2PN/L7WTrxdN1V8jKeBsoRQfZBkrSUU5A+fR+lnBrI2kj0gC1+iQAjTzB0V87f3ILvHq1
zmLnTnzkJspY5rdFpswvk8joEiwbeacZ3dnt78L96FTH8pTuUCXrcqNE8upJe7MtImWPMHNFrxWM
Vc4tPGHvFPEYpfeV7I79X2V6U6Vfq/X5+vzKrFXcYlLGWWvJmDbkkgctuIO1q1+sfe3m+9mVjp1T
BYZHHJz6s8dzDVIslT0+R07lo2PLvf5DuAtNWW6J+vQS5GCgIfeL9wVPGnj384lSs2qLP5p94da3
v1VWuT6ddRhup4AyZGhiL0VqATl7Fn8px9adPLw33NYpoCeXvE3lJ8lLHwr/f9iwPCujDpS6HARB
ILHX5GTv0Q4VTy4IcjDmF5KYSPzoC3e8rENzO14q1uxNualKYthqMHmra9wQ+b/BD+9WZH7xfx+v
ryxnemnSN9XIBNkk0Z8ajPsmaHekiIGke6/DMF3fZlgfjaib6C+C3olgEk7d8qj42jHx8DLul6f1
VuAGzMQWr2xUhXJKg5RZM0iBSQFQbstFa6PMwB6mm3R9uD4o5r1gOyjKCSXonirKHmtF6jJWd9/Z
SeMQ+0zeDE/Bi6MXOeut7L8fcPf3roNzXAN9p5uLuchzsiPF7iibx1i4n3hF3sywZjs+yv1EQzS3
K1L0cLIq8n52g9Lg0M/2qxPaFer0h+9c8yc76triUY6m1+IFNGeA7LHR2/vMG3ciUsmxr7q43r2Q
zKo22aYXetxaA2IX16ApTwOeGwkkD4CuLRTH4QnE1SAteqNCr6l94NfHsRJsODxJPwCS8uDGpIaK
0NvMlg5HdI/XiGyXujGqoLN9aP/Wo+JOLfsA+8SjxmcWUSvkE/DKY72fgnBfe8VTH/C7ytk+5ROI
8pqWYqKYjAxMRhg+QCA+2au+DIXb6zvg/zHPTxzKVabZbMyjiO3XumGg/Eh2TZB/E24HxB6kkDy6
41UrsPfc34B0oVy0RKRzH4BSeSesrtnsBW5bDFmFSyv8xKCu44OqrmPeYvLUAEzXOG+bdxTk7ZIA
kjkL+JpLrwwMF7uDJ+HFWTWLcpuCDE1WnTgzEf0/xeH3rRN8iTvOqrG32ecAKac5zpa8VA1wJjyz
x06GnujZHvFw0p567h1XZh+nn2hU1JaHmaAaCaazdcUJ76Ykfoh2o1/ldojCDPSsFEHtLS8amGPR
JY0ahsVdb2O+d+H9EMqXqkPSqDPJDKNZevXDZ1LKNNq5PVV2aE93/8NtmB28fA6d8i9rNFV9SW42
XWtbd6tr+aVPovPOLeSPTqc/PXo/ISkXg9taFqmEOL1ofyiQ+I10rx6+rjqPxevjYnFtl1AuRlXj
BKc7xpbuk8fsUX+WD+VTjPCs/T4/6JhRMbbf8X6NhHHlm3+YPNk4b4vyPVk+LN1KKM6n+IsaP85/
0qewOR3w7Ac/sQmYQmvNK23BVGr25M0oXGp/PxKn7+HH+6Llxp7+eH1vMv2biTZQUigpXTSht+2U
lkIEzKFN/H4cvoKx0TYWkeMCLj0NurMssFig4Z3UT1OeBuLsbVO0KAQmnkYCTwcpbhD558NlIHiO
Q3maIV20SS6BM/q4Iwp4+bGLr4IzOs1++hLvhiN012+aG1l0rk8jo9nwHJhyOqUhKBghCqp7PfIb
afG7oTmVsu6Za32jzZpdNYOjKbWtymg9qQsPCV5vHGK37gZvMNKDpaWFrVvJt9Vc31HU/I+l5pTz
H0g5I1GPtF7XMTNW5tfrsUDz8sirvLsMN1ACTVS4RChwgXKeMmBFSky8VmMS5Gry4YXtbHis0ptk
Bn1WhMDKeonBPmWuP65PPsu4trDU+Ymes6TVK1JYWaT7ZTTtsSXU5nC1ZrXLzeFRydPXeuBpETAu
OBgu+kvBW4j2FFOljW1SmrGSUKRG8kiL14F0Lb9ZfMWrA14YchkinENR5jUPujmYFqDkqLWXGESC
4kmoDnX2BbwP9vXpZNRbgZBCxKspYYsH0yTlaXNQnUZ1i0Lt6aC8QPOQZHjaG/O4vIAvy7SJfJ9+
4sn3MXfQFpVyr2Inp1DeBmr7Y2nt7HFNQD+DYq/cj90elC12FbvpY/JEgmXQV/ELoi4Pz7Nh068u
UiKBShb3K6da8ZJLLgNIayWuijudeFydyOkDXk7r0vuSkjl0AKF3ASRzdJeiWcZLL0XYlEu6W8Mg
Uzs70ni78jL6OgehJnZZjX6sdbQyfdSQHFK/vllPM2gryEI2vDsHaxY3Q6IfN6ExnDZChSEJKoTX
NNGeY17YynLyWwhqv+fWPC5dT1xZ9VTLuV2ph0IR/L5o95ydwBsMdWx1Sylo+gqkybHuSHlvc5sF
UjB66OP28gM/h8u4IWKx0HWmkH47SKlSERw2+WRBMxVZt7seV5whiF3lMflocoZuhy/410fI8itb
OCp6kyoxtpoKfgV0jjaS+96QqS+a0v9cOlEOIFef3l8HZFq8rpiggVB0dFZTR4Sgjs1CCMfxLv1m
oSZjqRRnlBfecUxc73mwiGm0IGkNqUHk+ummUkmWmk7RMC7yLJSDM2tC10yKOHhykSwNtJ8Jr56S
ObANImWUhZ53SUs8dNb5tXYrzzdJyKG+Yzrm7agocxSLSG3qOCPmOHnkIlPqt7BJRzs1LunoW2vf
mAPejmbb5GZo1DlXTzmqCUYMjZSEdZobJz6pelvc3jElZwqd8pY3m4xq8/MFpA68JTKkpgGZlqPc
kaEmh+TWQrUkHhJtcWc9XTdKRq6boEHP0wDdDuiIqROv1JTSiDqMsPEWh7QMRI+GTzq8oFgq1jYK
NFCIUrgZDr/79ed1cKaP2WBT7rlSxjUVKux4/DRfE156c+bZDQeC9slZGpm6VQJCDMyApBaKaIcN
kTiiX3rjX4krvYIK+fqwGBQjZ3OqUhtCTYa+Rj0ZyXVBWTtQHfTv3hINKlyGnfW5RxofTzY8VOZh
9zmbNK1Nm6tyCIpDskVGV3UQvHw19wmUh9BeEyOJeH2Q7IlFhyPYIRAt0dkhcDZIRkTWTlWgBtDZ
6fh0HYC55UHFoKOZDe3XYLk/vxNWg9QlWg1/SZpZGltyySxq4sdLiITzG2x2D+qfHLBbUGrp8PQ3
rpOGR/Uyt069BC5VNJrslVjLbasqF84ksjznFo32avM6FX0JtFBdvul193PWhRtd4BWjsI66LQzl
xdYuM9uJdCo0XXHMK8HX29pX1WQfzkLqDENY2NfXjjgN+gzCdVfUNVX+ONHPl660ckhIk5fSzGrs
NDcU12q6L9I4qZCoTo+pIOzbNX24DsqKjbaglDex9GhdS1Jyo1nFt7RNd4mkl3YiRT+NvHu+jsXI
xkrgBfh7hLRfgUqarvVEW7T5BYEnTwOLozjZoY9zndDqJL6acivAyQCuzCrtViZdHaySzOoYvsmr
I5fvsYwGUqNzJsvvqhycGApnIdkGimskmoV0MI9SMZm8ZiMSz3jICidk0fT+OEVH6ORwYhYeChWK
GdEaxV2F9JJhRDddvby3Yv3UZ8Kv64vGg6GOOqQhulAbMJjKElNwJNenERpXtiTwtO3Y++1z1ihL
jBLykk1eNZN0r0d/pbriheAGjofQaWbeYyNzr4FZGVGlAbYnumq9HDNRXYkjTurQVuPsvi8XR6/X
AWT6VWs3oW5XVf16fSqZI9yAkqne5OvKJJVWvQWoVKdvwgQqLQkXxTHaD9A+nJV5dx2OGYchSff3
ICk7rDCdWhYiSvnP2fZBLqqj5w99SV7i81oByOcudtoGjjLIsO6hPUC0uuVe+pWLz20Ove4yv9dL
rhw5K1zHFRirB2ZfZI6oI2ANRcFQyTtcfsxOJECJggZXbgXkZ2DN5yVu2Ov2iUadBJWaSmqcAy0L
TdleK1F1cI8QD+IcVcHUVaq3zEPLi0zY0/mJSmKJjbW01pivJdF9Xu8GCAV0QdTY4ZPmRaqtuuRG
2TqQBxB+Trz4nRWkbCeXMlPEFLgJrQCeZjwDSPY48hCYsd4WgrLMUcr0yCCxnvowoUBl3ZW9nX+P
f4EZmrxd/VweTEfk1qSzg6ON2dAWGnbzVEyAHV/MQDrmd9HX0UKyaHVIGVL0JT7Mgl3xomlijJf7
4nMhKQ/aWUupVRHilQQU1HsV3UcSbgk/x0OxRytXoPMOBp7hUI5UitQFhKYET6qPkVnv5mH5kccg
5Y6z4LqL4ZgKHW2GGiizxAFQSEM8y40C6pFEs7zrIMwTCEJ9uGehMh30XOcbQTEFpZk7Eu8tmR9a
yWHousBA4HAdhj1tnzBUEJupq7UYJFCo64d8fhYM3TXK7xCi4eDwhkP5LmWe9aQwMZxKfluG5b1f
Wmdaoufro2GvzOdoKJ/VJLhpINWMZzap8cAAcYTE6v46BNMtgrRH1cAIa4CO6HxdFmFGLxbpVkyy
zLD1MnqsJP2xSaPHBU7RrhfeJZ85pg0g5ZiyCJxI2ErI46UFKIPeal61DtMENgDk7xuXm6W6uXw8
GdZWeSwrsHNooNavrAfs9z/ZOTIoliQZaS2QIJ9DSQp47nISCsvSQ5Z/V3QeewrziNwAUL4uLto5
Qu8hEoM/Jk/2pBtSiLceRJ+4Ov6zLnttPsdDObmoM9t0LgBnTdI+K8OgKYY/CZ82I6L8WrXqeaus
gOjUNHPmzPwrLsq3qcHTsaighssyq1/XLZy5VT8Rafe2Fn2yFhMQizW/GWPp3eqUb9rc8FwPD4dy
PeMUQ/06AU6igABQ2bdCC+WNp383GMrvVGGIdkPSwmRKSOfr+cPSja/hMDxfhyGGe3HabeaMcjxZ
CjHnmjgePNA4UBPxEuGtKEbbWjv3OhJv1ohJbnbrYK24vC5AWs33CEQFoZHZnR5511HYhm2B1Q36
DWBjoaat0U1TyEhB9jqArnTUD0sf/8mJAB/6XwhqyuLOnOaaFApU5L4oRs+WsRykJv12fSTslfmE
oeZLatWxz0eMxOjQK4LmRnHFM7P5f6R92XLduLLsFyGCBOdXkmvULNmW7BeG3bY5z+D49SfhvqdF
QTgLt9XRO9wPO9q5iigUCoWqzJOTWPvLSPKVeUXi//9mZdqyzYuc9wmVZX9TLMZn6rR/ucRVBAQV
DDd4AwMGKserLBgUV2Ea/+wjL2BL/R9tEeLoRBrbzWaIhS/m9IBL243mjXfR1H3kPDAwlYEnCIOC
wvCtLW1PorqKAZPpVut7na35zUoVo0/8t77bmxsQwdFWixqk5x5gun0Oljgd4sNQo7Wt9YEUbrrT
sir4gCdsEAWfw7htOxFwYQdd7h5JkZzyOLpac9XDm9QTNjCCwxlVb+U2b/Mbit+rNUC0IPLBdhNe
Nka6gUCy7nq6C0l0kSKh6qtSIynD/V0nQeHhqpBq0OA7zJEqIkiDzgZJOBAcPUXbpwFv8PI+RNcH
niypIujIfeHVGMHh1n6CWpGDlRmz9YRHsSP4ka4mMiy+qbUh+N0+8JCHrqF/Pp7ge4UHrlGNy9WT
tdtFVfWjh7CWZ/eKfSQveiBSU1BKghlK7ClpyiWCqARcgdPucX6l+LNJMF5tnS1UB5yvTEUZIl+r
V0BhrbzO7CHIhmMo08rPbuEx301VIlYqDGGxZqSQa2IBowBxR+ZrWWMEqLNXCv1d6SsaGP7/+XjC
Ik3WpOlRh6x03Bv4eDWa/emnbreAbIWc6KpwQfl+ekXjVm/iNy2NMu35YIGdF37XsTNzy31pu+fF
a1W1MHmEeMUSIoRWJ+vfPCBQrqdnCj7wEtyFIf1k3vXXIASCiJAX1rvLAUNecNh8T+GEKsoM/xvg
jE7iV9fuubtDJ6vjr4cYRDJTCBFwP72LVN9VaitSFc9BuR0FaAE1TrNumf50cSfFOY3R8dDVT1k2
Kq4YKhgeYTbLZ851ojW81Xkx6A1EJT/1g3Xrotx9+SNKvQQyZ5x1C5PcYq3P6Bpz7nIEjqjJdyaK
YH08nIZ+PuDFQuElUos2UIL7F0aTmxVvrM767LHs09IHEW9IWkdBcyrtBHM3QILn103Sj3hfwe3v
wHs2IH53qPAEwqkLekX5SRo6NlDc5s0qdSPkWlwXUEVVa345U80H5e5HjnmU0v/wlEHNSrAHPQZt
trpYo36yT46Zd75r/6Zj9q/nPeHQGxjBFs1boNKT8TOkacPamh6NEQoUZaf4ZFKP28AI+wc8SJHl
kAHPmT17qnVQjzrskz7kn8Hnq4CSeByIHUAB42moJFl/Gg02q+OuFSkYJw2LBzecDHqLIsfeWcnu
X++hNzDC1TmvtKmb+A3DXdEVZ03TGXIb96sBGQbbVZgkcThdB30KZzgFH7aoCUdmZ4hLnlhoxBjR
h6fdaFXx72PCGwwh9BiYfoujFU49xMVt1GGKH0lMWhsvTdyElz+dbK++wRIqG6lrJAhLsMeo6nO6
NOiiqbtz28cvaVQ9ubmHimFvO+FggSmIDVW3q9dSkdVI3QTcyy7FY472Th2E9u20UnOE48fzkY2/
bOt6qVT3aYnbI8d7BRF2l5VkCBYT3D5fq3BtznYTH4zikA6q1mK+OsI15A2QsL/sxokX28Lq4THQ
b6fx0PbtsabjtdEWNymbFVmN/OP96Vh3Ta5f8TYCOrgZpFo5I5k2tdhH+eYFR2Zg9Kq6u9Tx0amG
zvg/OIJTgtXHHYtowl7uGMjLb8C1r/BFqSUQ/OTSWOCVFi8g9TJmjE1wg6zWJ3+hw/Xcsms9Nz5Q
acWr2iuQkNPmDqkd1Ar4Tcc714v7vY9SxVkr/VobCCGlNRNwIIwzvlat53u9bx9BwXy6vHVVn0s4
zj1Sg8+J75pMt686t7knIzu0yfCRzbmxhFu6ieH9lOaD18C/8ibeJet0WNhuYorrk/RzOTaeFTFK
j6kI4XPFrUutqcbnmnXqsxaUu7OKokL6uTYQwufq0AsyVQvsWEuyKxry09DGQ2W4H1mVDYzwuRba
uKaNghe6D6efdurdxCYYjTW9+cg5tMHh5m6WpaKoDLUmd7DSubXW+V6L2/ADDraBECJL1rZDU7Uw
JfWcr0W3DlAyzu+SadxfxlEtvhBZoojYpDOAA3KIXZbHx7X9SIzcWCIccvG0zitDMTUwE/IrM7Tb
NJozf2Dpy2VLVD4mJCKJg5FkNmFRtNH5NC9ehUSRBQv25n/CEd8MC5RUy9LGF4MC323a2HbAkvhU
D/H3yzjSlfFsx7ZNDOm+K9tB1w0vUsXKHw3H3o+q1glNwj7wPoBA+4oi7MyBeR4ZE6Do7uJX0T7S
dZS4dpdNkVVOkLfhKQq6kRZKXEKIMeBczega+GbRN/vwt8Db0t3pSTCFGMgBYYbqmJHVG95ACoaZ
NK4p5mRwhTxwLWvevZ4HYwJNMFzI98rxbf7XiYkHxSpBU5KLqIq1fKfXE5MQBxY+9W2Qo9E73nnB
jA4qDDvmYN9XNjrwfXMJUTCwbKvJy3og6nfRA2prnA+/ehrvwZ2L5vIOFbCzvvicdMg7qb6uDNuA
khUIVyGKY4mXsmHQrdHsI3TbTeUZWr9XbeEd5oLskdHdxaMRDkP/dNmHeMATzTUgeGFDSgHZv1h8
M5MSqd2QtJhqK/y8Rbs+3h3XO4upJEKlnsMFoTFMjYsG/ngb3UeCBwyvJ7zPdQAHRu/rx/LA/Po6
OSZn5WOqLGxt0YSzpOkqr4yTuEVdTEO/t3Osz/pVvGM++daeuGZXmgeqXmHpftyCCqdL3xcaTShM
jG60g3kw9lx2zb1uPZ/tOMEm6Hour57KSuGYmaIlTg0dgKPx04sqf7IzXy9/XAaR9f5Aq/R15YSj
Boc/WR2Owgu0A+ZW82P5wGen5scWbPRGsOb+cpy/KmB5l4jomiYC25/WaORRgsPkA52aOsISmgd2
Kp5SyK0ZUFAgoWrdZEcCZmM5RTxG4iwRqEzXxrSarA0qe5fq11qhOELlH3ADIDhj1Jl4T60AMAX6
3sRAcxR2R/4ng37AFHIS8OFK9f1kO3trleCMWmqbJHHBXbJEt3F87us72l1PqiuorEMYF9DXjye4
YLJM3shsDgPCxuwlRvs/xRDHn8a+Qw3+HlWElvr8BlDwRmfwEtZMAOynzxFk3nt2SkaV78ki8dYq
IevBA2s8RjpAitN0Tm+5vOB85Z57FP5A/epYvo5pwfGGPpNMOXIgrV9swG2+MTZ5MFrY86SI878d
33vmJywn2Ovvm4Oq1igho8JM+OvXtIV7o0P0zq0dGApu209R0Mf+3wKOzjHZO7v2ryEsbssg+8HH
gbjNvF2THYpDryqw8lzl3W7f/BAhlylqzal0gy/rb++l2a/PBZRn7rJHjHMfvWP9kYs5pzfjD4MQ
KxKnSOoOlDQWJIWDqUeP9PirzB7zflaEZ+mZh/cdLhtpolQoJmirQ0fWOMhc7BtIAzan5k/6YvNZ
LvDBgPJDETJlex7selxuzqOuLRYny2I1k8QCVatdhO2XuvetY/rArqK9hrHeuymEcMjd/DlVDuXI
9qSFMWLEat0EuZDgsX2S9IaxQGCHsUMHhba5CqzqA029EDJ7BRFcNbO1aOorruIzvJjuF1xKggVz
51n9jLaCD1QItliCN8bgR0h1Ciynu8msu9j+6ZiKC4/s1NlCCImm004WrWpALFp2Ggzzc9aqyuI8
9op7agshnKDRPKbdwtUVbbym+bbeeCd9sooM9I5mO6BngRhX0G5TeaHKMuG4g3530eVajBT6ycUf
tb9ikJEznqFhAVoeD+Z18U3Feyp7uHvjHcJxV5r5sBbcBc2HJVh25TF/qFu/u+JHrFb77Jb6yw9X
9XCnMlU4/eZOI2Y8Q98xtbt9MUG8LfIUfiI7iqCUY4OND42HjtjSFmmTCQ00zATEZeTH0Zey131K
zlDzW+NHK/9ADQZ3DziAaRv6OzFQ3V4GI+HkeF1u+npTBGvyUxGkZJEetjgOCq+YjxIpssq19LKE
4E1oOA87Y9/sQdcT2D95dmf+UPqFZIUoxdg/2l0pF4sTdvK6eGVS6H+ySHvx3cK38EwORcTAelhq
H6Q5NVRJmGqgSMZ18AZW2N3aWrYaegN5AqF98e7io3H0bvlA73gE7Sm666rb3d9X9E7V/yTbCmiJ
Bb0Dr3EYtmjyYpGhX1KT0yNBgOv7SEFpXTx73ybc0Q078ELzNr0jn/79soItF92xENOxoRckfGiP
1Ua1lrhJ9rghuKBCKoP1lpPKsQdyUgkZSA4cgwtOuniJM7V3z5cY4cL4uoVsAY/XNoR05meLPl82
SAaByQkbRRwM6qOR8G0WxtCLnVYmazFGFQVlepuN30vVxKIKQwgfLmaZHLcHRm+Px4VgMtmZP2vr
pEiuVDBCyjzPtNPRntSiTnQ3O5+KalcnioxZBoFufz5+qUPfTZygGxbDjRZda4M1uhsxeWwZ58FR
uJhkKxuoikBIBJzzyAOELKMdIYNb1EYbEBuRsH1xVGKmsgs8ZAINzUAhBLOAYrmJuQvIPIaJ+3BO
dunqox0JOuYgFSDnGIPpapEmScYGRCiFWRQmwdveetnk0nHolgVeNiA00cfFyvzO+jqOx8veLLun
vQESXI1AAVkjHYCcpwlUr6z5c/1EK6GBq0UBdl0v7FRRUOoUG+MEv8t1aI0My8yNu84H0E8Y12gH
CC5bJvEKE2xEFoK8p/Fi6NsvaM9xm5JobYNu6f5CAQ0VkCIOL2NIDIFTo8sTxTnTpO/ecpZiyRgI
uIN5uZ/i3xo8JMpVnZcSVzBxUOE2godCvpfeGjKRoveQ3ONKMrU71xv9JFmPbQH+hVxVaOSLLSSG
b6CE62002FlJFkCh9ztM53MFGmJoVpGk9fNqUHw82QJt7PpDuLq5zkKd2tbiHmCzZe6hwnlsl2F/
eX0Un44KVwNrTPAUkrpwtHrxo/hJH1Y/hgp2cvoADhcUBCu2gzlGburGFK2zW5d0MKUjzC/ZXxa6
Vg32wxx/XcaR7VZMSb4CcYfcAulTmY6RDeKPxO8xS2jueAadB3UG+Su6b85q6lLuXoJPgLIU4r2g
OXC4hW8h9SQvlqqGom6qGYe2rXeDtlzhAj34umYlaKaHAn1lkX9ff+YaVBbF2zjoFcTsNmaE5qQC
s9dIGVIFg3YBMzHi7erFHXG7D9AxWToUQ5FOuwYagoUFrFDkTNsKpCPFemva96z/sa4vl9eO7x3x
O24hhKXzZq/REs6l0tpR75u9ebQr77tbmC9oVjuZYz4F5cQwkEpb1auj7Px6Y54QC2uWxl03c06V
fL8EoAB5LEBAm2N8GeWbeUXlRsX8KYmMbxCFY8VKiMXoAsRltHasyQ955d3SRFWukcSQNzBCbBzY
xDI2AWa0f3j1czOGlxdN/vfjRRCzcTbvwnzr/Cta+6IZAvCBWWXfC1YEWpEqHmwlMRcmvEIIMapw
MYLA+Jei/XWWHih0pMHylmqtv5QKF5RaY2JODXmwiYuj8LV6yx47wilSqMb29Wzfo65W+Je/mHTh
NxjCEWLr47KunH9pyk71+BW6sWHuqEoJChCRsG1Bt3Fs55i8NOzPMzvS6tPgHS/bITk6LP3VDldY
Fq0p6thJYEcePS/1IRv1U0m6cIx+XsZRrIkYXqGChhpPBlOaGfOw7vR90LVFsSYqDOHSCd0GfTK4
YDBJks94PAmLIld8LtWK8J+wOZhm1pZm18KMsfyE2Oaz6ZFFSv0Ovt3exdDNovBfsUHBgENU0RyG
zGz+VXXaz6ou79seY/vaeu76KOzb4VCb0U0ef768TLK3mjf+IITQZqnNZebllvEFg+5BH7SPyy+m
B3Y41H7yyOe/G0yU+esH3vLeAAuR1DStCa9T3ObU3DOMrM2l449RtbtsoDQMmSYIPP80/4rPsKzu
tHEgWMCh0A/TOh460woKMzlasxc4Ra5wSbm/vMIJK5kWzZwVXNm3g0aK31Ij9526vWPU+UgisbFL
WLdhipu04HJe0PtF0/Sz636Jcs0nqWpySVbUx0K9miQsFJ4rYVSMEpmxmru8qn9GWb7DKOuuLouw
n9g+qeujlqHMYngY2bLDUisfLy+i6qsKAb7IitpBlzjai8ZzOjW+Ef+qy3+f674xUwjwszNH+sSn
3h0XUiT0qzWzkLWZ336gdLAFEjmGRteKTZ3Le+XVlym9TppD/DEIF3rxBibmqJi3exH6wBtOd9VX
P2m8X107jFZTcRH9PxzjFUXw9bVqVt3mE+L9jpMl8dSLfh32dM/Fq+sfl11Ammai/vW/Jgn+vqxW
1NkuwoWWu43fjd45Jqbr60Z0G9H0gKm3O8dZwrpYFb4nPzBfgQX3n7WZji6BlY7+y4qzo+dNfpH9
rNm8u2yh/DR7BRKcvFpoZLYpgFyi+cY43bRt8vzfIAQfb6vaI5XBo1NzntNnMF0pwp882v5jg3j3
xftLljpc3XegVmCAebaytIB06yH1psDNmYIJVgUnJDMdCvdLNcKe3C6DBU88s36qvK9rfWvWqnKF
wgHFWpkxZ46pw+eDUaNzkKVR69fxHPRg+fXHOE38STf8uiEghaany8vGV/59evD6VYU8B3eOakS9
GdPKxcFpjy75kpLSH6pHZhzWpNtfRpMo0OkW/wfz5JT3oQhbzcin2kKnJS4HhwWTWdcrdJqysNL8
Au1hf2gj+aBiceh+qUih5SGFk0+bFNzB7+gH0zpx/yYymvfRATPTO1oF/Z4zUGtXFJw0/35ADHa+
wgn+06LmQYsEH3adwEpbvjhItUpTVRaUeukGhb7N7iLKDOKk8JzaRG3D0fdabhBfa/MThuqfVsz7
KRZQ47/7ncPYloGzmfM8iaW1TMsiNDpgmkZjxo7E0X1fZl9nd2n3SxkVPhpcQ5x0+2Ttj1NSHJmX
7OeiP+iDdY1AuksZOtXMOSQk3zXWGhI3Be1Ya1wzlj6SpPqyRvpx0toDGNq/kpwe7YY+Ig856FO0
X3tW+O1Ql37sTmerTI/dWN52ForkmltDx2hkAdG1x7TIb6e8+LbYxZM5Gr4D0js6V1deWX/Pp/Ga
ZvQhisqbwnNCZzT2a5Eex/Z3YWFS0cvsfTTH95MFHiZHvzGSaIfpyb2pJw8M+p9mOYMArtIxjTdd
2bZxt5rOlWOvT5StJ6Njt0Rzr3oD7KSN/TiQ8dOojfspITu0/x5TUKsNC1i7W/1Q9e3ZmabruAIj
ktNGQTER9M/Ge5Q195YVY/yAYbgfNxB9PuaDDUHQwq9y/Ya0kLoiyWeU2EPLGCHUgeEBWlvD3s26
x1ZJaiEvhdguKkvoTcJbkbBph1Kr0NKFJTcHM6Sp7ieT7rvZbi2Ofb230xsrf1id59Q5UgLC7Pb7
ZZ+TZmhoyjXwDge6HZFvNmnrcfQG3PZTe9qVBjQjKzBEqlIO6U7aoAjnFyYK8IRbAwWj87sZc8bJ
+mOqjCCy7xpVXUthkZimrWuMZhqNl2AW48r0PJD+t5g87xRZlMIkkf2RWkU6uR4KgqSwKp9F2RWt
qk9xWoZOmrzYFT1cXiipo1D+ZOVgocCAIaQZBC+pecY1L9c78lTeDgc4LmhdUDAjh3Lvnagixkpj
+hZQWLSpIlTvMj5u9zCGDPps0FK6nkFohtHivarSL2sms/ipRSHl6MIdxWCbdOBa4FM7XJejAycv
+pjra32noxND2R4u8xHMOoFvjr8EI9q+jexTuy5dxecw47S51Xr34Ortaa0NxZpRWQKA4WLXhT14
rhPfY0qzcsaEC2HOfX/nWfWezuyLUc6/lmoJGw2N0mUPgkh7n3N9oNUISE9PQ5Fer3Q8t80LZDL2
FlsDWyc7ui6gkFyZv3hdWJX5sWmtq9Gyrtm0fDEM/VOtgTM6VmWGsjQaovUGetvxnd49JWAEbLQX
Purk9o+NjXDvXKH93bf6D7yPWVsgvmabWorX04GRCEC59m3C62KjInyXPFbgYQx7B4OOeJfFTnqL
MIz2nK3gFQMPdIoeB+sqfqBf4wNX7tbC4iF9Ut193n+7t4BCmlK5ejTPDIDLGA6/2xn61jdLu1ME
hvfO/BZFcOba89o57oCSnXj/Z/KEy++aYT4FTzDNF7Cxow2SPuIwVOC+v/cA18I8rouOZEwnCp9z
nEFqqpvA5cr1XEvLi333hAHFkHOjl08gt/90GVL6PTeIwvc0FmNdZg0dOUvyrA9+Ye/Y6OHj/r4M
I2lMeWuZ8EWzGXtu5JQ55GieITcalDfxZ/RfltdcAm056if7c6K4EqlsE+4KblQXkctt66KbEike
i3Zx+n2utP1l42SrhmiAxhfQzNiYynm7CeIJlAeeA5wW2tT652G8v/z3y+wwTJQucBPAn+ILBZlL
m5CED3gm0ZVW1DvPLKH+23V3Q7sqmsAkRxTGljdggkM0a1znPabq0bdqH9IrUEJpvvbEhxjoMbpV
lj6ljrHFEz6erpeUaAs+3vgyhrxBK0NLWPWj+s1VvyAGg/pJzPz/9kEFx3CMCDQffHi6ne2wi0w/
dQ6td9cQFTWQLI6A9xb9WHjct99JwBRL7JkdPuef4ek8v89Mth8K1Uzrnzfut3ccPmr+CiOkFWXq
YHyfi+Jx6Yg1RMP6D+2ePMbXBAHrrN25+JTUT/zsZv1ZHcgnwwgvf1CFnWKCmGYkyTzIVwQEzf/V
sCPLoc1tRXqoAhE8M28SkjZgGAli/YgxqrB1Hwg0/y5bIskJ33xLsYPOs3p0WFf/71vyR4A6wMQ2
/YQnALov0JFufSh8vK6eqDRFKBr2Ck5aF+fsaDoYv1pNT0V8pPp4PIZtUoEUz/tT9McsY784X2wS
2obilZN72QUvNPlP2EAU2oqzrYcdRnbdRlUwF8UeykQ+ow9O1fjjcqhRFvqPy8Vj5wY0HvoJDBYA
5UKQXM852YNeGqNJYM07eKFyVkFupG1pJrREEO0FvNUeVtuMsKNb6w8/8HzMfjDNXyYfWWaYHFGX
D4ZTB42w9Ld3r0rp3ye/cE7PQI+l62CyXCxmt1OhtfMC9Gz5lXeu35rfo+qsD4fY2NmqUpv0WNuA
CeupLWnuaZwOLl0POTkUxY/Layc91jZ/v/gpC21O6xHGMCP1ExJqMwuSGQTID5dx5B/NwVAuWo6R
6ggnDFnLzNYHRPsOnDqJ2ftVV50H9oA+LL/XZz8i/z7B58v0iiicLzRlXTXqQGyaG2cA9fjsN7M6
cMjPzg2OsKntcll7ZMP87LTPZmAc7cmfvua17z3wgR20utw4PyvVa6Vs3dB2Z1mWixsYtsLbLVc7
nVYMNlDX5qaNnzo6+o1xlWQK95BFrC2MEO5bDHlka4yPyFXxjLIOIhLoqqq55DoJ8ZWNMe+co3UL
2gMF9Tmo8I7X1bUGGdkcxN949t3rj3rplwc+AsWH9eaAT+9AKBtzSf2PRTnF874Cwn8NhtN5Ny16
DYUtoec9NEpd7jh5cW4sCuKIJTAoNFrqsnqu6fR0eWvItvgWj/+eTfTUoN1rjzbwjPFXowVEtfWk
2eQWQKiwZEVSOTq/6v6vqFUSpof5TA7I6/aLojagskZIgwoIIRXLCrDIM/4qDeN+mNjp8geTO+U/
CyRe0Po5tqOMp+LM0nfRvHdBitAg/n8ABezpvMYBGTUx4W+XBD32BIQI5rLrqlO/3MdDrMCQ7uIN
hrC93GQg+lKCRGKavqXJKYO4yqD7lsoDpGsCZVhU1zBHjEbdtx5WL043tzPYEDrM8Wlp/BiZeaYw
RYZhIcHG7ctEK7XYgL6ka+uREhjIrqclC7NJpWIk25dbBGGfTEZj18sEhKhOszDW6V+07Ed/jten
OtcPKVVJnsj8bAso7Bv0a5cxCJNx5WPGndO5t+2U3ejNrMh2pXb9yWPQho7xPWF1qgnTi7apoUBE
5kcLK5TX0yl2yakqxrDp8k+X/VoFJ/jcosXUzlrAoTM8sNtfbPycNbPfDXea/esylMy9MROAsW7T
xlOAeOj3YxVDninCiuW/XLJzQTU22y/410d8b4MjHPVDWhlFPwBn9g7ddO0wBYueNIJaKAehfRA1
T+wkYQON+UoyHVcrrhEG7oQArzIHyGKeMGC9VzFvSt1uAyZE0CQfhrbjxVV9ODfOg8UeI/aRwPNq
kCcKYZcz5m0Mzjc9pTda/hS7u9G9TYfny+svtQSCThqILWzt3TgsYVVitTWSFOadabUz6HeTKsoy
srBjo5HYtdHBTOFmb1dmWJZRG3ixrkymwxBn37soUay+bMPYOkSPKMQ0NCz/W4hay8u8TnE+F/1N
naTBgPdn875nuGQzRSiQvBZQb4slrD1y1rxZjT/J5BraeOVmP5pjdlvtMOeumlaWfjpOPWJreFfG
0+hbu8wOC6fpeJlI2AB+pPSFkVhR/JM5gL2BEGKNRsekb11A4J3WiK4K46E0jpd9TLo6qF1BFhtk
f/Y7TY0EJVwnxjFdsbPtXKcJ9IZiPbTxujn+vAwltebPzBtOUj4F9faD2euAjGBE5KwpGFRScl3Z
OH76KbwMI7VoA8N/xiYfLEtSVbOFpCBvv3gFn+h6ccErki7X7qjSkFSZJGwfdMUvmtfhiKuLxM+z
wu+X/ajvLxskBwHdGl6BMWwgVnNWN86KTMN3Qy8eZEGwm/xuebmMId85tm4jOCNA22JfJTQitR4t
vX83fxkoYDJ0zZ3YzgTvS6or9inf8mKVxd6ACUuUZtB7og3AOvtUgrswimnQ4zXerMg+y5/62FKc
cHzfXwIU1imrRq03CdbJGtvTVK77SEvuk3higWWCFMK2MPY/BqPuqVqBpc7IV41PlmKUTPB5kBxo
/agbcMbBDtsZPTdjdoimMqBmfoV3W9VRLvWVDZ7wZROi9/1QUThk/lQ4Kdqcn4mjeOHhv/n9x3y1
SfiYrt2wiLnAWCvTd1fzW2TYqr7bP++670AQJxwHtNIgzxJODafpq9Uc8OG0Q3OKwKmR/eVpfrzT
Hd/4xsdy8WTmTz+KY7JrfwzXVlA9OIp7krQ0gQ3xz28QTpPO8NjcML54X8YwPg6HKvHZcx4sd+2p
2FWfi3PyoJrwkX5cz9ZQHQVJ77uOKWspvGTqEY+t9apaKj8pVTP/fHnefVl4ooviB964xSO/0aAw
YQwcAa+pZlv5tVMFXl/57aJaRZk34kHV4eqzOFvE6agVigJxm2OfF/Nvu9fwrxvTjRTxXmYPxBEo
F6CF54vhMWI0W0wIGgZ29YWt+4oNX2pn9RFPFEel9KF4iyTkySP6fFPLAVK/BFxXLd51V6YZLhWE
jtJPybHco4qlEr2Sm4dlwuw/dPDE/o5lMkCCFOEbRgkIQ6aT3hp+Zz4w4/nyCSBzPJBk/YMjOPuC
62/Rc+PwBuqi1ynvPk9Oqf/rUW4MyVGUnTEcaL5nlGnadrFKHp90r3kYbf1Yt93O7lqFMdIbxxZH
WKokmp00yoDDazbET4IabSqmr6HzcDmqLrqy4wzNlVxwD49kVHTzxSjWOnOQcVQZRAu4BjFJP9Vk
vY7xA7QRWYe9jLvLyyXdWhtMITV0C7ftKMihg3l6ztGPOz6785f/BkERSDaJVKYXJNUIINYGLXsY
FrBJfo7LSnE2S1MPPB3xCWVQoLyboSz0DBFohYe37m11orv+Fwma5WgditWnRxWjhvTDGQ7FeYxr
FabG31rVRWk5oscR4cKeHz1z8b2y+NTEqyLFkR38YHT/B0ZYHxTr65XWgKnc49g9Nc2TE980+VWS
qibZpBt3gyQu05gYWq5j4zLa7+O4uU5r1dCNCkLYTUuRaH3EY8PkDL9miC+0tYoMVLospoZaDYUt
oMp8uywgRXNpX5h4QHTyB0roDnwPN0z7yPEKxo1/YARLjDnu9abHkT5Tml450NwGZV49KhZfGhA2
KPx7bnaO11rENGMLr04uW88ldFUPNknpXdSOD3nbZWdaLC0GspjqPiKPexYOQkxfg8lE9O7CK+K0
4ykLn+GoY1/3wSh0Qifvbsz9/w+6Ue7GYjLhgL6Vz5zaGD8Vlq2frbhpE+BV18a+xIMDO//9UJ+H
raKrQ+ohGyhh6XqzJeOc46Mu9hVxB3+yfrrKjEUyP4cDCjOnNigtUHgRP2AXoZ3SrWy8Jjyxryyc
QzNov8UPbjhqQXmtI/EcPzef6ePlUCtfN9DHmS44GqglHiHzMugVS118xw69RUYY70gwgA8ZLFeH
8mt3UEVBuZ0bQCE+JUg+bW91kJqhO6z8Fu+aKFgGkE0ZgQUmXKPxySkL3BuQMl82VRpLNsCCx7Su
NtdTC+DIeiqo4bdlt7uMIG1/cDYQgqe0emQ3owaIlD3OVum3DVi0QNJKU9+M90w79j1aIqKHom/9
ITqR+eXyD1CZKGz/AapmTMdYU7D2+l+DWe+tMVJASLPCjYl8s2wiDF0Lk64lIMac7pMmCbT2PIEb
ln4kkm1w+O/Y4NholtZLTmA8TlfU2engczCg1NCCK9kbg6zZX/5y0j2+geOn6gZOg8a81s8wq3XQ
XUyKPTWr23WOFDfY/2O7oaCC/eZA4UVYISdhoJ2NYVZy0gJt1wfRyXjsQ94cQ0IVtZTcqFcwYa2m
gQwGLQG2kPE4ECNkTnGlKa8nchiQNMIecFGIN+bCZjQfF48/6xX7xvySRXGYmKrXFrlvv6II14Ro
7A3WF0Ap8m9JeUqH3WUP4P/9uwPF/efvF8lDzZVoRmXh7+/WOhytg9dDMpKNfpvV+yX+OpTXKzld
hpSaBEoN3GvAsOaJF2JdX+g4zYSPY2WIGTHUnlicKPtxZVsWtwPOhAdNqXcvfNlsjLrdgGDMsZj2
OerabF9NvXus+zx+LJcZYw9DFl93ztQfrNarQuhXzmHCmLMfYoPto0Z37xO9cR+GcV19Y1rJB3Yf
0mIwzeG1CWxOQmiOWGY6Eydeq9bsaFX5YfT0q3apFDCy7Ah6JTjnTHT2o+osbPLJSyoMYyDVS9zz
Onr7AjQ0mjX6ZubdmFX9Unm5oq1LtsQoteFk59Oznsib0k50mhnY5oPGiH5P5sD27mqo2HVkG9AF
wSevo3sQMxFuFg7GZ43ShV1mnty7aJP0zTTGg7R5vOyv0ujlgj8M/srVX8RaLQgfojHqQLDLxs7D
eV2UZes7CVqcvMHSj2ORzJ/XZEL3WuqZe7tc5y/zrJEXz1nRrNzNKr+RLujm9wgBrrdiK+kn/J7F
nkKjHn2rOjo5uJjiq3y+8mZVw5xsJ3m6BXU2D98AD6NvHSh2Cy3KIeEQDGXhp+Svyr5yATdHqSJX
kWYSWyQh2o1Es1o8nuH4288h6A/3UZgxH+wJQX2PVuId+IYvr63MhzaAImOI0TTrTLhp1Hs2YuNx
sNIgMxPFDlShCMkfZfM8WQ1Qpjjxrf9h7cuaK9WxrP9KxX2nmnn4om89MJz5eHY6M18IZzovCBCD
QEy//lvCmeVjkjBdtzvsIA5IsJGQtrb2sHZDXbPYx9ACftyWRRkTWwIbJiRkkUEmzvffqRzHzKg7
2JUjxeJuNZJjZsknao9bVYn8bLQrt6p+ZEX6hTkK8jW3Zx1+xa093skW0o7Q4jop1zp4iRNcvtPs
i2qS1KgxA7OPeiT3Y9neKtfjNRfWMOGQBYgKBU68c4+EVKWh0grocobQptKtdYD1pwDI2+hdC8tX
qtf7OtSyQ8sRZmyaY3VESra1b7yovb58i9lHhmeMRC0HqO3Cq1RA2EYBPDzN/XgV3vdB4Xc7ZnjD
3cfffLF7L5o+4+2Zo6Vpl4BoCyhbGWI2V4OPKSxO/gsKM+F+sJSqJiooSKYJReiuMKQN1T/1cb1C
aLEp8F+BjhxQLr8hr9ZdT+JKwXrtKH8NyotMVibhEtd0Lp4/a4guGU4L9G40RPlLKwMeB2qWgT3v
+uqG85ePe22Zk1mWMEEBF/c3Q79UypLBE8GjtzwYApGnVr8xfR37SziEP62h3P/+lRDWhqxRQMhF
eBgyZryf+oWK+Og6xRTQCHCTK4So6QQOgU9EC1c45sJqqMkIe4TpGsl+ofOYcRnE4BqDkqFl+tb8
C37nu3YX3g8bkeKkPK+F4ywE07+nNuMfjt1WRSeovbqyIExhMwTlBg4t3rCpT/mV6qeb9cSuv6sT
QdYAsie0pLCIzZd8MsQNEFAxGEfTbjzkQKTXsAcA7b4jmq+bUebFTO12Hw8a6/d1QlCFWxXsUQb0
ImKKXGzHGqZpTWpjiDpGXm/bMn2JqWY9IgdiHlRq1m9In6qfGurEgWOx5Lo2G2krtcN9ScPQHSyo
wrWoUVxaW9kuzArmdqXJ9zCk9I8tUo67EhwrjzUSKG/TnrLbTgsVrx7j0h1ZDlufpDqeIpYJq0uQ
n4EOdJMmZnSy2hbhn705eN2Y1G5SmhL1wpGZ92ZSK5tqaOo7u5aVcy2X4z418kR3qZSorubU9Lnm
LfIzE5W68FFQr7PUkI+RpmabWkuMxkXcuLmToD64Qz70/MyH7llrJFlBahmbuvBU7ryxbZEWyYmG
73I3ht/r1K72YRc1/iDHzKu1uEdKw6T18gy7PIPk4Se9ziQfiTrivQIv2G1vknybEBUauirrJU/T
Oueh1/QSqRwbY+NErGIr82QhwOb9xxQf++JjxqnU6J2Oj1kHg6d6pjfuJKwC23ob6a4RpHskXUYE
r32lH9UTvZZexjXj9IIBTZMhf9s2eAI82uY7LWIUZWMZpXiFHqHDmDxP8k3vVftqkyLbU7FbNeH+
zsTfU5wpFBRJLlLsJkXqkmxf3HVXGfK+fE9PVYtgIiRo/LLG+JamzGUTZ9xIhg9qQisQtOAmKv2I
Ee3Y3348LRd4ORoFmEsd6DlCsJrRsIYuz9kAHsR8uOl4sVdvw71IsmG76gmA/9uP6S026YLcjOXZ
zjgqfQhynf5gjWMwFpC6U2dlfE7+Uu93/u9aNd/5q6pUFZUuyHiyV12lB7YbD/GObe21CHYh+XxE
aSYZJS01oqoEJX1rfdYDETCvbYv9eF6PKF8cf299N48o55GlDIYCUlF5Y0LY7tuVne2C9ex9t83E
iLjtKJcoKDQQ80TALTmEJ7pXguR2bSAsLUKI7IUhH4AU9m8g2SxjVjJWglSrkuvRCtlNpRSa69h2
4pk0LI+6Sdewixd7UDiQIzoVoaNzbUGBFJqEWzkkiUJ91or0gNG/YllYIzHrQs55xmQOEmH5UtSy
WxrKyuBenEIXjRBvcMF7jayvWSHBGc3i8Yk5gJfPo7OSmvuPZ+oyZwBsvqpARIAhbcYZRr1TAI5X
iDmkbEyPBPDiGiNXx4ZVCeSjGQGsc6Vpy0xduKogehhwHVP5Zdtka0BkL3qvhaPktYWkl0/QhABO
Lmz6DU9Ty43D8jHKCOA2xpjA4y97Au7Bt6QOn2yz+AGc+sT/uB8ER5pPcCh6NAD5w6L8G6a2LAFV
pG9bkdRJ5Piz98q23jfbNWPi5HvxGx0Nvq1IbgHHkLnVxhl4q445f2VZcGGbQsIBsGNYk45ALKgF
spo9QSK8WY06XhKxNZEtB95RCOaYi9gqg3gNWGoIZwjji6CWiPhDpp2NfE1ZLob/vJWIf4H+DMmG
YOdT3w/e0oB4Wav9aysRHe6GnSchOYKxFRG55blWgo8/39J8vCQ4m48QbiWD9sB610d4J0nbulxx
SV6ajlBAwrcec0VAIb5vkeXkcINMMB3NDr4h2rd47L0svv+4FWtEZqtMmOSdmcnglqX+vXcsREF8
IzBGfUxkQccCz4mLpsw+jqkaXTY1hXvkOcEiIAZ8ZMJbCEn7pG2zzb3Qi2+tlRm2uOxc0p19o3yw
qTyI1brF/ofCFYp3brSH+g/+NYW10soJZ24+BGHVtuD/NOFfzbaTJC0q7NI7CI6HjLjpVVu4GjAt
6FbCaNyYrv3dVgAwoQXlNoNOI/L/8+RNALW3kJYEHnlw8ZqrdIDn3cLBRxZ6jXDHpORUQKvZGdGP
UqX+UDsrK5K6NOdMCxs+cHIZWUJmjLwDPGYop0DsT/bqof+M5Aoy0kBC0vuRbsONsm0CdQPPggfm
XjGvOwI5KVhb7Zdm4eUrzMS+Kq0VMDi8AlwQ9wxbOXtgK6xlaYpckJhrO/syNIwOMQ5e0kp+hHyT
g+Z3dE1cFlNgPnhgbkEYGpTmQHwXDb1YoOQ+ZAm2JEJcdq6FuEwO1l3jioQ9zeMaoPjiEnxJTbT5
glrURUbBoaSC7dw+5BvpTpXc4Uv9he7F1ICSNdNX5uLSh7qkOJscWa47sSmBYlKfufS1Xs3/uPSZ
LgnMNlEdwDtsqDSFiCl73RVwrQQKk/Cmq27iu8hjgGKS1zjbYqtMjH4FyiosrzMeHSt9xQ3ZBo/W
TL/vqpOZ/ud2ek1k3NBtHXHoeMyMdxpZ11BWwOd7dM52umf6Wgz1Usdh2QQgIYzMCNCdtYFrDUxg
VcQwhaSdTEq/iqQgUocVsW+NzGylgTVKagEgzLyiRK5WyXQMt7NGv4jM4OPVZknkuGzPrMPinqpG
IoEQLUkwIP9U25YvsCe6Vl7/DdYAyw72ufCD/t1RVE/GussYYYCbD3mQmCqy/xFmbpGYV1qZP4tr
KBiAjjRlBsSb+X5aV0lrZKbQ3GADlfvKjid+qLkYdgiVln0KzYgAzcjICpdf5BWXhGcsduj6XMpD
EO5uedDstV16Lne6L53HgG6yrbTSp0ti8QW5+Q47HLicywiN81hbfZGa1qcp1s8oLUavbLvQS5Ii
IIzs+rjw/sbAEc4WJoLMbIQ0vWeKiHjtTcoTNLQwDlnV+0Q2DxFAmnq6hrm/tEm1L0jNJgOSY1QN
H0Aqdw6mfNspn2tyYyDdnMPXdD1rpGbTAd651ShnIIXwPU9Rb5Psc1bfZfRQQNn9cQcuccPLVs3E
rdYZu0QJQQpoP+c6VjeSWq+QWByNMKgiog2+2VD4zmSOSs07mZcF8+zkIHzQRIrkDBCZf1Un2efX
5G/A7SGVCXDwYF+BPwC87WajIiRNIYUwQ/bIHOQPFiXbkABwE7Zd2/3P+09EVQByROSHmfsp5hwm
yIbAFCmN2nXfWScDyHofk1gUibGMwIEP/4o8h+w0pZoOVgTTIi9h7wjvBp66dQSplN5miBwp6C1x
vsE7003Dzd8iDfEYXvpITj73b1B7XU76EaRluz2bfesPDfc6ZHtvDelq1MoHnlRB3lSBrvGgC7WV
dWFpAYIflYjEx9Geh2AUCXQRtgXywwAFsu4A+HVALtW1Ebo03y7JzCaBRdMOoIYgA6cRN8szINgr
bjS0nl7Dazy3VqIvxXify40O4o/g0oHxacytH9yRErtUYcNKbXmTs+hoZtqLxaFKaZNdpBY+BQbL
yodcWmEvaYqevpAebalseSGDZnZSPd0b7EAV0xBb7c+wTPiyz7ZWjz2OvKZGFH33W2PRSkC+IDIP
QNHvCWuNWZt6A+uA0L5CleHWjxLSzRf7YV9uw2DNhWN5slzQm8mUHEmGSFILXWKzDw3ZtVUY7Oy7
on9yyidJ/mKohtsUQZY/ftzDi1tJgFb+u6EzLlfEyk+za3eQ2N72+g3b55vYb9waiEv5sXDgBFsD
/cg62Jty1fF2capckJ8t+ZxVfRJ36OeKbSxk5jXuOL/5uImLGjkHnA6O2VAM/RbhJbUm47SHsdAe
60PeJzdjGJuuEzJgIirfI54+IH3aldLkm9Gp/Sp0PDUkPjCS/cSUdh+/zGJ74dYMpzdkqgaQ5/tx
hU1s2fY63oUBx8QymZ+m7UaLSfAxmYW5qkDAVgwDXl7CUPqejFSWZRJF0OiUQ7wJmeqFkbOrtMEf
RwepcfgtBLyVkbTQsnckZ4JG4pRZ3XCQzDLbGxtlQ2MEKHbWf96B78jMOhD5vmqrpiBDh68h/RZb
SDarr8z+BekCEVmIAbfQfwBEms0JW81DqygpaJQ3dfrNMp7+xte5eP5s0FMTIQKhLL5OVGziyvhU
JeYJWMjPo6R/lXvtYEBL/DHJxa/zRnKuWjAVquRWhibZFaBHyecwol42fPmYyOKouyAyGwKRLrAN
OIhgICCZN/er/MuQbCwkcZTDc17RlXV+kR6mkQL1JDT8cwmDxXWh9B3U+1BVKRtCCmMHVWnh57Zk
favUwbwz9KZw7XJlWVrszAu6M2ZNFKapTV3CimV85t2XcLhqxxUSS9InZKa3ts3GIHV4b44Q3r0G
GJq6l2+ig33zHbjSm/ioHlf9ONa6cjYk7b79Sc5wB489pOrW2ow703e+yp/Dz+TUYuOX+jCY6LtV
s8HidHtr6txRFGGkulJRNLUOahurfHpUjuUx/pSPiL1Igvicb9f0l4tfEAGyDgRugb4w4yJRp0Rx
Iizv+Xglq/c2wB70FXFp+Qte0JiJZ5TEMARZU7OUDf9Kgvao+6IfKez70h6T4uPZt+T5g6Spb40S
/XwhLJVRWCFYdSIo8M5qrz2aSHbrQOsNRP/9CrUFCUkRfmDQEyCeGdks3lMzymKQOwsr93BgDxpy
WQDKjXkEOm+RVKt6itYQtJZkJBHGBZAA7JCU35TAmtU0bBwE2/RbX4iD5GDA6qL66tEOVlq3NB8u
ac3mg160mqZ3oNV5LTxdgWYoyJlfUuj5FC8+1sBclxE52+3WdtFLQ/OC8pxTExYDjFK00qhuFeXO
gqtoEbKVzdmCXH3ZlfM0eQxJ+IZMAZHReeRa5+rqFdxOs2htTK7RmQ0SSpty1AUdgjBtCgclADYL
79rEWPOXWOu2+WyrKge+UKCk2+mOMx7oEt9o0ZpgteSWAZsLzB5Q3MDhZD7s86qUnU7HGpe2z136
UiY71v2lWp1wAnDD9nMOBwrd2H48HBcbd0F01rjBTLS2tGFTHomDnZ1ytIwqsJJyRSG2RmbGQNSQ
6czWhNwjn4vsOMoAQdB2/7umiHe4YFJa7CQZIgorTzWo1wKSo2kKBG2vUBEr8Gz79u4rzbZvrCml
RiohGdhQYpvRS5vCSrWLrMfBXo3XXqaFXapAPbJhWHnfoq7TTTg4gVYVILvuudzDsY7t+TbeEC/+
BHSaTkOOX3WXA/VyheUvkRZB7yb8Sk0VTp/vSWd8hB1QeFdJbGc2hsf7Y2zfjuGpTaMVjiEY3rxH
L0mJV7n4brFp0IYpIJXtm72ykwJtG+/UdWFA9NZHdARjvqCjVA7RoxZ0mD8WLoSQo/DkQoaZCKJA
7q1x26VmQas+eZNCFJiL+rFKEWIrjGGJ/ejIJ71+Hum5LuIgSjcVHDTz+PPH43/pk10SnC0sg1FY
ypipkB0JTGDSkdoRYJRfUhluEqnlfUxswekdGWtgaIEODnpFYy5aGakdAoBBwiI9oYhX3sahLlCm
vM5n7n12yLbFmhJ/geW/IznbBDisRzgBAcnO6wFux/Yietfeyzct/PE0r7jOgmijrO3xF6QRUIUi
ARt8qDTnGr9mtONGjiaqImkFwth1N0IaFn1DN3rkQnGx0rULvBL4Iw4Cjiw4If/mU2MOVh4XPQwy
Th558JuFJywNoF38+AMKjjubDVBAI4O8pQPpGEPx/WxgPBxtSYUO2lS+jOo1WdNULn4sWBNhJkIA
2m9OM0melYYGR2SvrONA6TYjQli1fs+VNXj+hXmGhgBnQKDSQB08a0hlNQXCcyuG9HJAZRgAOuKV
yqMG9k9gRU1bhC7oK8xxuW1vJGczrazQ07WGtiH7CwukxiGblBXddWT1/U5XHLL9+Fst0gP/R0o5
DEVzHt6jRrEeElKCnrnjWcCQlRL5w8KBrdBZHBMXdGbtaoai0VIOOg55lJD/AsCMK7x+aScBN4tf
TUEemPfDTuG1Io+1ICElSDqZ0GsYY/g+oy28BeomcVWYX257nvwVq1Xtjr0Fh/teBmQYcEtWPuPi
RLt4lxk/qTogRagx3kWpK7ha3SmRDv+IvzVYLqiIZeli2WkBY1oXFgaLk27s9OjwFxWhWcntx0Nk
KVwCsI/QKYmQUmTVmnUsq2kZtmnDPB0AeS3xkUwI+cv+spKzzb7Ca98VieWoHHu53roaAPSsfBuH
n8r0rDZBJa3w6qWRdPk2s67ty3gggBvHiA3PrfQ5M9e48sJijnxt4C5wNAGe5tyi1fLSsGWdo1eL
B2FCqwQAd7O1I1/eiMCQtW3bYoMu6M2ElLHVmiE3QY8MkT9oN4W5tqFZ2tW/a9KMkaUc8QmJBRLC
OA5IzY3tj1fCofTV2Wq8Xxkxa104m+0hnPNGWxH0DsleqObbnXxvIm8F9ePAXlnUlvoPwJew1iHL
vIJt/ftZIDkAUwR2OPMSZ+9E1410t9KapWX6ksBM+rdrM0W2yKn37C1MqhsnGK+Eo77YTSer4XdL
LBnB/8jKhUDn37HX63AgdZzDoYoP13bxLS0ehvQrXHJXum1pUyhg820brsbQJ81NY6GOhGVaBecc
fKIHCg/6FuDy2V1+WNOVLX2gS0Kz/su408WsBSFSHG34NDL67W98Idie0V1wFxaO7e+HQN9D9W2M
JuTvDKBuNEg2IzyWn3RXaK6qe5Eja4XiYpsEuAyQDYVz34wn1mnodCaH21GPoGLTq7b2jXzjXLUe
MmRhVKiJlz59THJpSUEsHvxbbIiL2tw6kiaVlg66hT1oU0V+V2i1qyu8D7R2VQJfJIXceQ48wuFE
MCfFO9hoK4di+loAMpfppsn17zbA2f9Giy7IzDi5SetOSljOvMxogh52NLl3devlYyKLwxwLPXoM
wW8wqM3GBun7dKhYCAWc0n5CsO5ZpvFGhyuSHssbi7YBYiVcYMD6SFi6YpIRnHsuCF+SnrPBVKcp
jUE6ZZard9iiPdTlhsR3Gllp5QLPQIyrArgqOLZCBS8Y8oUkUFGicWPETiKOEORWSMmBK91jxK1r
RTJXdMQLowOisOnATcGBr9VcvOcZktKZET5bJZ2I+RRFz0n46eOPtjC7EOCKkSec+uAfP5tdjOtJ
PlZCfEIYIbGv7Sj2P6awJC2+IzEffCmQ7ccEsr28tbcifijfiURfIlnJ+oZ9aRCCGvwnoOrGj3l8
RWWTfEQQPZzuAAeq6bFLTLLl3ZHFG0XdtPkxCe8KZc1ja+lLQaq3dLB3uLLMuzHLZasygVXmwTi4
i+Taa9LRQ3qu4OO+XBp8wuMIQYFCZpordHqC/L+Ow5hnJUiDiOBghVl3nRR/knvjb3B6DTsx2MOn
iIm53qqwx1GKxd6SNsNOstq9HFnUtaThmqkp/P/zz1nJg1IrT5JNdxEpDk4zQGIdVzNyL0gFeBPh
ayiWgN/4cWewfDQzfNLOMHctctKWaXMksYFUiZU71O0VAy5dJNGAV3xHErZDcNS+yqsfH3f+Ao8B
kxZcBl55EExnM58OdiFZAOD0kPtMcfX0e0qt5ybPkHZ9fCbKms5CF/NixtOQ/g+7bmDbmvgTU/eC
09QxHGnGTMwbSUBjIrv6i6VIG5mkvsUrv1MK5G6M3TC5H+j3pP+cNQFFyrIsrImr8OtSG29qu45d
pTwZ7UupZ36pnROz26TldZ7e2MT5Agd+NzHjh1HBOvpZ1x4j+dGMA94iLSRCZAzrWqqAni37uvM8
5s9Vt4YFujCg37VRzKuLNhZOqvGYoo0qclwjBtkt4gOR4sM4FCtyxMIMfUdJvMkFJbkhZmWZoOQ4
5Caj1q0U0b1Vpc8fDxKxxn300WZbDD1mYwIsRuYZJ+5xgFbYGw1oyNmJrxkQFzj3uwbNVtsujUu9
TcELEuQ0V5WX6Kej73997/9f9KO4eX3r+l//jfPvRTkwEsXN7PRfZ/KdFdhhNv8tbvt3tfc3/eu6
/JHfN+zHj+b8XM5rvrsRz/9J339unt+dwKGONMMt/8GGux81z5qJCN5U1PyfFv7jx/SUh6H88ecf
3wueN+JpYD75Hz+L9i9//qFBPPivy8f/LLt6prjNe86fX/DZXx/1q/6P57r58w/JUP8JJgTEQTB7
gcik4FHdj6kIZug//pEXrIn//MPW/gkRAbxChJrhl+CedcFFka78E7MZXMyAnRIFxh+/3uTdJ3n7
RP/IOb0pSN7Uf/4ByeP9FMJGDGYmSCJIZw2JXMFLvR/YFB+2zHU7epKktnOJsWlrQh5Vlms4XJz8
KlFaU33ESaop8aMsqjGg8E/3AJ4gqK24cm2eFTcNNfxaJUjDxdQm80UWny2t+vi+QXrzqXQ6A/hW
fI8V9bJGimQsU42pcKrWaUPmU4AKvj5jolBQWP34BngE1rFvB/tYhmWGHPFp+etnXEVboml0T6nV
M9e2ewsxRZG8H9pQ38HP13bbROUZ8AnbBHD1A9s103krXSWVU99mTseOmlFovlVB9xTlvHzqytDZ
DgaglDUrKp9IVCLcLDKyw1Sa1cbdIBElyBMgvuRtbN9bhQNYjrjI9hFVrPuyAutwOHI3T6UdsJPv
JH6eyqYrTiENblnE3aHTG/veJqCnAp4JS6mVXQ9Cicqk6sCjgsGrrqqB+zCdK9bCz6mIKR07TL8G
YrDMnc5ff3biKc70lOnn9FQo9iEL14Pjt51EdzI8r91aLfSbShwGJMq+KgsNijJHu5kOlMZuWelW
kGVFcSpJ5uyNyI73RUaKs1MM9abRwuRWSZXCN4a8fyycDjFkUcG/dow/lH3s/LDhbAXlVe1apR5t
Fd5eEzOqby2msNu6juqTzHpkNsIZeE59m1sqmy4h7dHPWppT1icNN84u/ftGXW20E/KON1eKlWPL
WVf0VKh2ch6gsfXrsWs/Kzw9m7VqvqSmdJc0PX16q1qJqnnWOX5cwRgbaeQMtyfrhanOXZLb6ZWm
jjdlS+uz2dnsDBukuWVZ8zydvV2vixzhAKXkduZIXqvKY9n1bi5unerpwHDvc4dt+85BQWsMkt+3
PN20BaB+TAQhXZkl0uFopZP4HRKVf0N+HLeGv/PXwsQ0NAaTH3JKyZ2TIKwzNvL2G2IuPiNbR4G4
VSvc2Yib2uhN4zwVpbKdKrw9u01NvFiprzwbGLG5i0zpcG3EKrBpEgRctTrNrrmdjqfByLkfUUn5
ZiKEVdGzbxQoJP6YdM7RpqZzDfCi0OVySK7ycEDeMiNSD0jKpR5ScZh+TdemQztUiOdcqtNnKd+P
rLtG2JQayFYOqNN4iJEAy7jt6si8ny7VjXLLWkqupEQ27mUlU4OG6Cpy1eC0MvP4yumt2zjFWVF2
46Ezwyu7JjJ3WW571ZCph0KKnMLnhCinXmPKySLt+FpMqaYeXk+nYiXTuLkRN04l07XX4tdndHlY
7yQiRd+UovFHvNtXWNdav22QrxBeReOJdaHjp9gbfimVYlszibxIyGThGkXP75PMCLdEjsddOKj8
jtu0dacq758m11JzriMZ0OhpGvoRN9ovtVNu06rtzoMWI3yzrXcjHvRNcpLB47YRnmX8uoIIC0xI
YDJ9S+z42PK4/wTTg7QdqdFvnVE9mY0DvBetaU6DJl9VFNl4vJaNyjkNyS4souI2seX8thlpdK1T
xbMU9vNSouX1jZmep/KeNOBnHG4u1KDMBQKUcSwdIMxNv6aDRGXobuBP5Q9jaFwUTKeGY31XY9Jt
idVYZ3gHAmop16ivSJp11sShjGHHdqfz86gm1nmqORW9VZpuBMod9XlK7J/3TBWNPD/WVfM0GIYL
rXn5LTEK5CPITPs6zmxj3w3AlpEGWb8nklm4kZmbL1lrvtZFYuzLusRUasToV9ew7R36PO7P0wEM
uD8n/ZAO7gDI7IMona5NpUSUxlNpm5sRABno671koNng0i5MBncqCfvytcQg7KDLnbo16qE6VLFV
HUKuh6M3/cwkqVSCqWg6yKlUZe5rVb38Wf+t+KL6a81Icqqg5iVAfnjf3LVy1tzJNMldABA1h+kU
8GvJDTFlmONQOB1YVudbu0KsNGcD0Ju0GDg8MTGvVaAGuZmt2l8yNUESXittTnaak4c2a869QtMv
WrWlfVgE4LTkoGV5/ZhY5RGQsuZXPbc7H9BMxXFUiHYPhdv9dF1JsCZnBe9OTdQmd00lfzdEfbmU
cs+yoWkJ7W64KXpkGVbL3vwqkJ3ceKT5dZ/YyTUFh3XL3ror82IPEKrwZEhRuZcH9ZhoUXgKxSWr
kMPT2+n0a7qWAhvLofVrrenuqf50eKtVmcNdGslsN113CqYdAR4ZOBJQZJOakW8hAGwrxosnws1h
a+h9uIU79vDJisMDoWzbRdrW1CjH7u0prJzwyHMz6bHqxEHaKkogSaaxiZAc9KtabHrHyJ5VuU83
CdGTPaQ4+gkKhz3sUvTZtON7qanOVtp9z+scL9Io+h18X7OT07dfWhYbd404RMJzbCh5vGGl5MPD
0WSuKsXSURr18PUQxQ4uTuexVCcBrUwZaIO/iucVyVTdrGDHzPTqexKbowuYh3SHCM88dPNUUTG3
bRPpfqsidCtkablBPEprxqQOptq8sH7VHluqbiUlsrDZjcvQ1a6NK4B5FVd4CTimQ2Txp1PFYsVV
bQ8xRBC5+61kFMVTHQYVPyREdj3da9EykyF/vntWXoaR4k63lEhp9Erl9SLYPuBaut7Zh3WzMVsr
+y5LxHKRonW8aZliHGguaQGcAKIv4Iqbpqvoa43QMugxDYtT1bPmrmxLw7URCrpXNKm+k41Guo0V
D8i9cuZhVeA7WnXEmwqXbhjEDYniYYmQz33v7KjZN6ccOuPTOGr1pnK0xJ1Op4LpUIUpP73Vm34h
Y0lzUjITuW1zS4M0/uspU8HbaQd7SQN/PBQrRnFUFILogH8/763edFuD9GRdO5RnZsg3dml3R2ye
8OWtEONYKyLN57Hc39jWYLjyCJ7CxrENzDRJdlB8209GmH6Oi7i9USRKHiK724RQlz9RPZUPZlOb
niVq2ZUB+Cb46u6nUhI3xzBO9Ts2Ruqt5Iw3eq3JnxTDpkcDYfLHSul+Hsq2eVGUtNnwIjFfryPs
C4vVVC/PJQsdKGrjhY1jp1cvsdU3G3kI76nKq23Mx4TvpxrjWIb1xomLn1WmxyCasd0l1XiE20LZ
upb2tSS5foy5Yp7iUc8dqMCZeYJTT4fA7JhjLaTA04pt/i0hWMyn0l7rhUqn/Fqw7ue9r497LZ3u
4IV9jVxEyVbnfXdQiBrtW4V409l06BzSH6ZfCTW7119L12JROlUZsXehbg0e5Ctq07nTxQKznroR
qVD0+jstrEPFmblLWms86Ukmn2wl/mSqkb6dzt6uq6Jwdo1FUFNpBJne3gpancunt9umX9M1c2A9
FE+JGvwPKheplHjwXDH8qfKM+NCU9TFlQHxHKCgWuyz5KoeIrTGAB3+mXJbvOsV5rIw4/TpUZuun
RmsdaKTqN2U2enBXyfZapn9TashPEEt/npaAJzJcVrH6Wv11Ta+6znD1WK2vDX18vW3pWjpG9XUj
bk0zApkaW/eNCQTrIC2y5nWeDKwasEtDLyLk62BXIQ3dhkr9TV12D5acRcdpOk2H6VZEJ/+8dboW
Srp86iGFTDcVVWNs07gFAi82pUFim822tFrtadR7Aiar21d2yMtPvP7MxGVbotqJwKHQNRnRnt5u
mk5hQ53dhPtUp1IOKRLXQkOJ/FVHW8ljsm8r/aUvzXgTIbXLrxKA1BynOtOBG7Xumkga5tvvC14f
I6693izxsjoiA/OvmwGGHTQUgIGakevAi0mNXdHVxkOuKMXGaXI5gPO+8aCRcNjD8AHYenFaklg7
W5H9Zaqr1Kpyx7LQnc5eKwxGEFLS3b4+rJOBNqujO6bT/wtSXPMiu1Gw5cyl10OFGICfp20MF2tH
319c+nc1Tapqv1WaxH+7dfo1VTZSyJvwEzy+FRo8Dkd3Oidl8vrgt9K3W7/TmPZemVMemLksAfFx
4PpVNBbOyWIEnNrQrjgNI+TQEj/H0YZrYBHxYKr3ekua2s5JciJvujbVmw5RkupXJoEwlNKaB7OC
lg0XNKa6IcENMzpTQdQ0XyO1Sa4QjWm5dWn0gH0Xg1X9CwFz5JNUxcm11TrR66Blst1v9VCzgqkW
FpOlm6Iq6fZF1P1gPSRZUkftgzLo+tnS+yfCjPaht+r2wdJcrrHk9YR19f+n7LuWJMW1dp+ICIxw
t6S35bra3RBtsRLCCPf052NRXeTk7vknzo1Cy4qqxEjLflfcyi9EwuYdGYCwwewINGEU25OumdrC
4DvpIogUQleesvQDrcWz9nvrVYERm/4uHGVpHw1cNlped0fPzVAZ3F6jjJT2QbkMLwo0uTvIRmWv
nYqnSp8jGltacfbaoq/q1kb7zk0eG+mrizPeHmVyGfwzAHVPtScjjYeAQC125VUJ9YlES2a2T7Aq
bglC18zotd8SHy3kqGTby6q4VE5yHN0uemSqDoZGN55irzCeUldzzn6RXfUJRfhQifhouhGq77yz
4WUAtx/zUN54wmV20V3EGB6LoUBkjBu7GzntkPRpXzSY5klK7l8IpZpCno0o/Ug0GkjISwp3QyDu
8fo5rtgpyTzvMqjOvyRKJZ0fpB6KNLTCwJneiVBJFy00XwnElSCycAG9LFnV3DRfw9T4j9hM+Er+
4QuYLLPoEIfKkyhogqA/y72zzFZZYzt52lUfk6gaNgwl+/H5V58rlvT7QvTVtkAS2leJsz9CMNXn
UHO6vW0g0zXVs/GrA371zr/g/8lfTnraqBi+Nvh+3/GT/vd1ST+cpm/8k35XutnaQo+ZQ4Hs7HOc
yhzhiVHxWYpsXHe53x8yPorPvY0I2d7LP3An6R8qX48CwodGNmxTniU7kjJH+c3tzPKxRfP0l7jp
j/2kzOpgrmIDblwCNVtzg76TPo6JhfrkV3sSjuMB26+or/C+wJJy6Ks1Nvj6FhUhvSM2XtqFBsRt
OqeshjfrHaXpFV53BHeI4EHCcL0n6IZg4ofYjEaDegOZ9abK5L2xsgXOBJGuY7Nqj3KPIDH+CeUO
YKoKVXKFMU58wmEXJ6Cxf82R9v3YGvKZ0Gab1scB5oqVlg3iE8/luEm8aNyRDph/UeOLx9mFqFWW
rTP2M6ta48QG5FUHZeOJKw0MbtWCX41Rz/QdqstOgGvy4pog2wIFiwPUgc6v7phXiJGbpO4EpII1
qqzYb1G3jQbXpI3yL53ebBI/VxqSNHAcKxCFFORG4j7GiGnHRj2MLmbVHAiVKg98ERo1Nhk3rjM4
KFQu7SodB+4hRlUmv3EfiZv0y9ZpNgtuWYPUE18U9vElQQvZBUUC0zrJ2BnX+fLmdTokPC+Xh7Sm
YQXnzjWFESqXfnWO2FidxTRTXt6ifN8E586gmiCFC2Qfg3HhWUQINzO/q1Fxlux1Xc4CN/oWPmHz
/Dh1QLbiYvRQVqdCOYHQxobFkPIU6Qy9aNsxkicaBBveZm3LQbmBJ56ZnSSJnU06eqFvUYmI7e/w
xDHiCPJfcRjsn75JvI9Q/RAtW7AdRjoIYpvu3keJHTemjwiu11pHMAhiFYr0uz1WLrb1cAOQZyAZ
NH0jWYgv27trwJeGfxy0/uOCopk0f/m4gx4WtNN2OFaRRtuHKYudEe1vv6A4kdqxIhPrSGrshavS
e0x8f+2MqFm0ShzEtIadh/RH2/o7c+N7a0bMuV/dMgtxQPiofoABEe6LbqieaEhKMzvim/mGgyUW
LgfWZEd4HWP0sAJ4hyOQCCRLfKTqb7hFltboCnS/sUURr9FK2DkZMQpRTHbKggyX6WTXJNjTPbFC
gGO1IRCpimxc9349i9xw56xrxoDYfZQu3sCaZqGa3aTonyuQ7lnwboVZBSHNyYhKclCzIpE21L+a
ofpupRpz1w2qUTVtDKu9G1pXGnRnZNdidLQtmtUOAeFys4itear6cpZwhtB210wV0Q6BBUOAhzrx
dpNC5OuaR1S/gn7EJEa7Rc+srOrUNalXo1HV+7xEdJ+NQIAXGgq9PNsISboSRBymxt44SubELy0M
K3ccXNUvN07fN1frrWvVcv/Hs4ogDw+xNg5C2vAVN+887KPXJamStfvq+OEvm9sNYmCc3j2VsrPi
tRiLLpCGU2y0zHVPVVe4JyIr9AyH/WDh1N1V2AzdCYXnVBUQYZioM0yCpGKGYUKBUwMWLDRim9Yh
UuIItMpd1sgz9nvwlNyOpW6+8RAVwRp/1li49RjejcqIAwFjSIU2eUlyGApnN+Rhdq7QDxM/V/U2
u8OF2oAOLlUxbohAfKJNyu2ImPgAhi/9FL4PZltrcktwa0bYP048C5lmTDNHbRWjw8IJu9W2DLS8
61CynuZxUV5iOwx3M9LvrHFWT/xxN+ZHFnpr18rYJe+lF9g4Bn6pOAIojaJCRH6lWx8aMzn0Qqgv
IzxD29xCkxQCU4Euj4jfeq1izTqJKjnDqPPY6yM/cQfxEpYqdsiY46dmiPlJ6+A1DhyVYyRsMXTM
Xbn1iJRBQtzQCK4nWVuaiJuJXG1t+lWWbkkXrQGPN1Qt8LIUzYiHqATeaKzhhbLDUaz+b75F7G4N
IhBu/hNoJUJGMoPD161/EzRTaTr/aTeImcEN+Yq3KkTXebVWTuN+S1uJbOuQV2dzhPmPmXmHot2e
+w3eim+mNAVik0R5rB3eb3C05Ocyiqud1mffHcW9Q6zH4lEbp0ErikMyxesRbiGoXHxP49CdeblR
C5gSo+KQ6y5inwaTPxIvESa9foHam+aAvtk5a9ynIUvcJ/w5h0im2oWgNJXNYxlGQW3bTbqCdbE9
IRjqM/GjD5X7hBChftcJp16RABFkiB2AAxf8ZtFrtQLVMiLRHfDZbx6MVKwsaeYXDz3fLkajrF1i
jF+NCbXgYcLhN2CpW/HKEFJsFj5i7lzP7AJSNTUiwTsGgQyTqoWPiIUask3bDXjNrqvfWZKgwXZr
o2tJO7gPsVd7z6Wqoz0q1XUrTlQcRx6Fn3YXxKt7z6h9ZR9M5aMI18RMA/qwRIHwVIV8UeDCsbdP
Y9v8IIHCj7xnpExiE5qgNw9xIB5YuyAL+bLoqEffxHYyMXaaCx3JwOpH+K1XCwcTkbfGsTDdIvxP
f4qMM4/N5phbYXOsEzy4wQLTbBn+g4fIxD3rWeA7FQtIs3/lM6z8s5G3/uZvbLJq3q561JLvWuWy
baFp7EyDZkj73LMobwOCe635pOIBFfT/yRJVDdLcYhPc9ajVh7RN4a/+o2VRdYfTEXK9YihVuF4I
tOQCLrKs/NyZOC/TKgt6XppgPL/eJq6st4tdGDNN1StPL4qd0Op8M2iZ3JkUScSGN7BEW3lYC9C9
hiMk7aFSY/7ALM09q6pYE0T4sszt/6qGwqb47iXsDlvbqY6Riyp8SIV0UMj9LowZsTUMlk45vIoi
9Q4ayx4qbptfEPA3rFouiqew5O1O5/VwVK6VXhCRrk8PTf8BrdDaAIdN60dsNSuZMvab5WylRz94
zviJWWu7zp0j+mDzU5y18OoMEfzENCUksd2BKDCKdz0hibxIE05DT4VJs/STcVWrqF2VUwgUDW2G
/jBrl0KgNDtW28gzxm2p+u+IAsP2migLuySeBTmw8anIW31HLCMfo1VjVPAlFtVLjN5lx9n6PNmh
yYQ94c3K5AjZAIoGMmO/8y8omr3jSQ+peMcvegTZyIemeUGLmDfdxEtSEx6+b35MUjSmMR3NDvDh
FycaNPFndodLk8YvgizXMA48Bjuz4EdE2/D1jMw0xwNJjm+a/g7PvKSbtBA/urP6B4adzq3690si
lnnJCedzKTdh74vAiIrkhAY48TwoMRRI559gdGL7M13owhffmrbLtguqScz4dKeGqHc4RUoT8z+b
zqHG//2j4xrYkCKoEYGESFk278KMeWUwFY9W9OpwRw3hh2E0Edjm5LVa14VeXJqqLC5t276qcJB7
zRB5tiNc1nTdrqj8H2Ndlm/MYZbGPbZ8/asmK4ncRSiI3diD50eWQVuHNoygCDxEWWdDbivTDK88
q8OrnGbSSPJ9DGdNUBfIOw4ISWSXpfil/eFC0L0a4ptFfLvP900MdoP12bEs/IcUBRwvYa1bF0MX
0Rho1o8sM4bzDYpYEO/e7hK4etB6r2AXwi2yhItqFN5KJV6RC2FWSjAXPwsvHs4zqlAjogB7x3nT
ij2oXDkhl6cQp++dp8M74bM6fug0JtdNmY+f+zB8LPsu/GV05RbReMM3ocNfZYYNzq91Eu7GCtWQ
nTx5E8qScfxsht5jYxk/stzKDtbkakT4QmjoxTlScEESpiP3Ik29eBRrHmlwP0+8xIMMAues9ZP7
svU87PFEXK1br+9lwORQn8I0G96m5gQTUsvhXaPZgkPg0MaJdHEg4ti49Ylmsy6C/2d6x0oaEd9+
ra1B392ILEuVQxQFfdSWu1zPJQIZHQmTFTwQCRoVbHjYyiu2oCM6B8elGTCut9vSY7kREDvR8bfV
SMnvYbiM3KcmQm1DGKAyHT4TJ7qakY3SVlqLHrND0SM2ydP0A1r6PMxglOTxtXby9YAKpieCZmGt
WQ1pyS+zAb9TDPUSYWxYV0L2xS4ZSrGPk6gsow1vo4PAkS5e+c1kEKgydz3DUY8Tf+qEztpMeRej
8eIfuDMydPfRa30dtf3XtM+r50RT5lmHKwvpeO3wtWvqrwi2rZ5bmZvnzMCPjB7Rw1cRqht+nE5u
+PWx/NVHWlwhzx5WRMcqsTWxXQTzsOQyuOptEGFRduhRBrjTOneTFOY4g3eMC2i6jVzXFVx0JLYQ
MmnILiC4b3LsfmH038zIm2WIrvdVEqi2CbfLpSyKFhzsnAj/Y6/hiBw64VXVY6SZ6LcTZsXBl6hb
hH6v9YwjapLn1xClRE7KGZUf1HnebKsMvjDi03S/8REScpAe0x9mlsbP8IMP5oBME2gOQwyNXkYX
zR13kZG6aAGsGZscOc0riZK2X/3a+hz1hf4ccquFTzWzVxGzZrymo2tnJIBf+F3wxwbwxK/wnK4Q
TllKVl+F5oQfi2zvI9Dj05h1uMOSXA/KyQnGnVZucVelO9Mp2ScEn+K7pCfNuxBxOZHzJiTsxtpL
zWz2cLIHY81SHOOZjXSRxPsy6gyt3l0/fMrK0dnqejXgcxchNsJC43SVavy59HX0zA5D70tY9gdb
axBuWTj2S1REXzu8PRBoBVTOYQKB6z3auBOIfm3ioUzR0RSl99dOI72d0Ivqws2wvLSN1W7dgaHd
XaIlKLM9Ie20RMxAVyIxJYy/j57yDnyQKHRMh790OvwtB8X5tIjDH/Eth0LiLXskwi68RJ0Olez9
ADqLW0wciJfOo4vA+2EV70Csr73ztboG+F0fHVLpGHqnjziq0lOrRnKxyVyOV/Q0RIaTY3aohu4N
w5wC7+AxSxEMUodSR9dOPEOLhEAX2hY2uP/SQBqdEIYU/Oex1cJRl/8Ire510KL+RDZNsm4uKMPB
u2gC0WWjO8V2+gZ2k8ACkrzG/lBndf+UNYwuDay8yeCHKwpvjxLV7aXTEXLLtPQ5SfT02YCDZxfH
vrEikAgIRUbxNNQ03BOOhjT3tryHV3hG/VG0CP2rItQuMFZNav2Ch1E/FnHmXmHUhqHMT72vSYQ6
9YZyfvp181ugFcCrhSCvbeKmxswax9kNq5aGM2ttw0e6sOaDcq81orrWqhzutBJriGjQLV1AkiTV
Ht+AbrUcFEaO7k4cbRc3dETIBOq7rOhkcHN6uDls/H1K+gqJW3xRNR9L6JhC+vgyreukDiyJF51t
4v8aFiNCNHv7hQbsyz8qROZfsia3X7jnILnbgmuZiFw41tWOjRv+Ma0++jKpL+nBO7AplSKr4HS2
9ObRRDWq14R9gjdYfnIQE3oNPZj5icmrc75vXJZt4ikbo+qsaG2r1jv03Vh88hzxmuuw0MR24b2O
+WeSGbv+TYXSDHWojbDaNRGqUFod+934zR6mxv4bgr9RbCfJ2XNdtMPW5I0Fh3LlwSbfq60uCu1Z
q+swGJVrf6sg7v8RD+N0uBe3vBH9DVDXOtBgv8iiLjwaRul7iLTzij3ynBWeVCEeZ+Q7j0o9/ujk
CHMkvrpSKkiTQDaB6UfWq8Dde+1dA3EzgLhujddOss9WrJszbYJmTt7MNIIsE+7wyIwfcsdE/QrE
RN4EQfaRx+EMM1eEo1jGhcVsc3H2sBcoYcKfwymJjTiIiNbMqwR1jBA7DkM4sksbfHwQfGBZ6FbS
MWNjmF9QAhRhQthnOnYU/sqrHzpKtf3MC3yHZN9WLy06rG3xT4hPimnFJfcHsUG8yI2MbL7nZZ39
RM9HHd/0Aj7aUul4OXVJPD5WUcY3PovFNp/uvs5p+QWv/09eZrMXQsEGipioxr920x2LNqE5glaK
N/4mzGf+BDHw6y4czY2lI0JYK7MP3XRfIZM7OqpShivK8vHNViDJwk32RLVx2wV+xrQLUVX30y6F
+fqugrA2jupH7DTCFckYlSs2cV/DlSiKl7b3tEOnbAsHpta6CLiC1l2GgGjV+zgHEJLIRp+yS40c
BySwuHvCE4qINHAj9I4lwuXu8AtvYnbOujFRAXVZcV6H4Ek7EkbcfcsGfR/Jofygo3RqBqNNHEyz
qMqK+5mm6284ON3fZrqFbBPVqa8IbqhPxjTAt1GfXNHgQEDwPCVs12rA0lRD21e70I0DQTQsKv4u
Qky6ptWnPMnltix5ibLxXf2AP7Z+KFECYod00SqAK7x+aHG0eKDZQiA+klgILUeRNgIXVQiQ9ndE
WJjv1liYF1W0+LKuZQjUOUpZfRqMjTk9vbly09fuFmhR8gDbrdcmSYhi0CPPVPoKmXECigmAzEKZ
ZHjaBxWSB9AEb2g66+hrWXHNR7u4hg43DkMzPCrZFtcFT7O+9X+KWraHDGf0aB35yjjRgOqQabRm
IdM3hayRFp+xN8o9z8z+T/KgqmdWoCRC/KPonfQQl814TN+Hoc/Go93VR+nXqLVvoktQQFTim2Ez
Md9EiHsh36khvr+r6NmoeLCIEyuBWVsmG+QNqp1vo2x1BSfULncz7anmdvjkmdm1kHp6ISjujfqx
ViIgBjFxIQj+Z4SEpfxbaiZXvDhqWGFxx7HpPkunWZGiMmOX9NaeCIQj6kJAt0qENxPSDVFQjrj7
rkOk6IKUIbP2BNJAeqwseUStcbz0qnKHhH84fht/cC/VNFgR44fQGRGmVbgXwiP2AdkwBEvdyQId
jVl3xHxDrv12liOcbH7bnui+oqb51k6l/5kj2nnT6sqaogbNR73KnIBC1z0HdYOk691w2En9Hxyk
A0XinCDpscusGCw8coyPKdoGHpndeccWPYTm2ajCXiA94A9MZGK8w4WiQ/kGItOAvn1vKqJiohA8
T4mOzCK28pqYozTR+7Jxgsy5G/h92Rsc8ZCKmyVvLvNmueVqaEZXHJZtuc1z+WlG3a248N1o1Kdi
c4h8zZQqkBjYZeWlkYnsA19z2mPpu1vChYMjEaSsygtsAW7QugI1Gt3BuKCpiXGRdmGAmq7KNvdP
hFcTsYNBYAiSLkQWkm0f4yyF+56Y52nEPXtjowZZcKeLQBp4gZ4OBTwUmwVHGmhhS2irUtf4wR5V
KQIvV86RBjUO7abnGeoNxJaD35y3DEVFMF14MkQOGXtCWhPlBi48T0KdjDv8jpPSWX+b4Gw4VGGV
P7mVUx1rwaqnchpCPpxtI3PPhBJ2XT01SLtTjXLPBBF+4qr/F0WCo5EiCXUSnLgWwXf1MwqZSIe2
QJgC0jL1axaa7Qrbo3Yjx8i46i5yNwMkZhpXmW6YbufXkeW6GYiJ6mU9AqCHLF31hCQRUuNV/DmK
bXYg0VnLaPDuYPj1B5Kd1RCzjoM3EuCyYnuzHPLBnAtiTGcUiZB6pVq5UbZAU2hjVOe2sOy9BdPj
EU3Zsddq2iGHf9Rt5VGfhhm2WvZnSiSCSYpAGhArwRGv0Q1I+8Jv59LvXyH2SgSZNbK1O+jN/NsP
VQTkTLplu52TDho64p5ldDwD8/2y0Al3syTBvW+gjBAy7lc30fBxLM4u6pEQCsU+kW7EHPVkcg/b
FgqkF2mJNpimra99ylExBouffYjMKSvIwsjPbY7tmo70ZoTUutojr3j0pDINfTOzrkFcLXA0sBaB
sUaZ/iaomNg0vDwvOcyNJLSwmuyrcEv2sHA2Inq2bG6eFs5Si1Ah2hNyT2xE0PE8rOlaSD8RRnTH
+9drqZJWQ6heNc7XUZt5FM3XjGtgRtSfQ+5Zez1thAikFzlHhXxktmIRs4/ONIxOCBJN0Z5MslWT
t/bxRoBIMyyQgorwTP6JcAMpnSn3qmYaYZfhZilaf74UuipiulmULqKqKhT7dbNPdRij71yflF8a
tC5DWW2To6RVgS9+478SPi/bcaNG39rXKDn5RYjffSnHT1FZOUc/EmI9TtLtJG071Zu0YWqvxN7V
xog93bMxhGLVOBp6McN31p0qmuqhOVlIAMsMxhGOjtsoQzMhF4qfM3PHB/16I9IkmhGuFp576VlR
7se/8IHOt0SmZWbCAjtDUuFdMK24LPu+4s2VlkNcb0JlSHjFLPgdpjyKocUtFpglDvNw0u0IJ6a8
jYWFwGVYWGRZQnaB73jK1O8D1FSEKXtSSIOvK6R/zCOtsJAWPXaaowF7FNe7qkLcPKJ64ESKhYm8
Ub+ONUT6juG6t6x0PdNRoCt9cPyk23uQCuIYBnwkT+HEaGIDaMYVqDLKHurUaRiS8of9aGLHOwvn
iHH2kdh3EHkjC7gHXHjqGDKpTiW31drRkAYxI5GxBwaU08vjrSTmWWQedVtN5c1IvOnq5KRn3U+L
m94m62HppGHWMPP8r9SsYcaThtZZZ61nHG+XvxWeL2K+ILriDMeL9ahlI1KAGrzhtv5o94+j5opL
MsJZkPTTDVBnX9o0VEci0hCmPQpxVVW69my0VESdwEJMWQ27GC3JZgm3axL8T3Nkf270rIZfp0nR
uDhD2vDYsepMgwer+nnK5DyXlYdIXJrOlIlbq3IkGXdJh7bq7zI0M5oWMbyz+MQZ1+D8u6JJO8nM
ynUfBaKnq0DJEWvjp1GrvSQoeQurKKIXERXIru40EBh37taBBwKBeQhoJBQNqG7It6pL49XCSwTi
q6WzxcmfnZDB8sv3xhC5u9h/x4nvXmjmOKWBt2dfbBcC2lJg726WsjuaaXyArRL79Hraxc9TkhnQ
135LyHKi9CicVWpJp73UfZpeKiPdU3WWUXeMJxHFcCno1mvbo5iuWSZ7qukSIo/uiQGi0i1RCmii
LXLvnO9yHrdPyHzdcBTehjMG0dhHGmxPvc167rMbnIz1TASEJB7lZsamhpNqZbqW6gMd1RMuIkTO
JM4POJMBIlQ1Nm+zBYd33ic0jEv3WhvXF+K4Y1OiNNcICu6RbwT5myVGWXyuCuTHGUHVsGeWxlGA
si3+h8TQBhib+HhkFSpp9Jan4TtlaV8tXc6m3YU3r/gIT4Y/zLzCQL197p540taPZZNqx1YqfROG
Qn7xOgupYyP/4aLZQvB/chTe4AeoIvDvOhaOpHGwCa87q/zeIcMCRxINLUmiBB4cWKVeCYxwRg1a
1pqvKpfWPbXRYTJbmKsJXJiJuoCkueqk9eroyKhZZLOfo8/N7fIY0N2OLLwan34+Px53D5CdxG2Q
lIXY3T1BdRI3R4tn19Tr0ysiLp0pXyHi6Xcr481ep1SGCeRoy7KPHR9JFvaAchkTtYVf7OpQOsPE
Uk7pC3c4ErMpT6LjbR84Qmu2VFRhgHVya4XoZRgbyKs6qgFZhrpENZq5DkOernuv9l9gj/TWRZ85
e/KAIXroA1pdeo91mkYfUhtJv5P7rErj+GSNCBMi8N+Eei2y0bNdJXgVtOLFhQGdTDalmYqXOhom
1wlyvIsWMVyGrcWrznHwSWOJduEDCy9l5rgjXll9szf07gvhaFhY8om5H9pt1trZaRZY+GzpIwq0
5ON6wS2yOh/Cg96751lstLT8UHP/wULy1zmRTnRWSROfCZxxORyZDdPrAJ/SWwJRF+a/ySKW5KnQ
BNv9qyhJLYuROgSKe7veUo9/VTldBLH9TTSz0eQmxZtns1CXS9Qap147elHv0rJma8tJnZ0+RaYx
u2drpTy0AJpAohJoTEWvFpCoC/P/l2wuEufItfyXsNys/iXQVv3I+8rjCGuuEDk22vsbXI0US4Q3
4lMwwgdRWMe2RX5qg2gbiMWJjFYDEiFWKMHUjF8G2AnGJL2EkWv268bCNoojUn0r9FZHGT8ErwXd
kOsXgr0M1YIYrC6EctHPesYTyP0cNgZ0uZ7YlY9KJfOU4DF3u4NVOJe/SZKiKhkatKEL8SLwcvQs
sRpnTbnyN2n0lB6/DEsKvqyH+FAaCjlRiaiCv7HMauK+Nw+ihNXB7MeLHgn43xFqvM7qKn5I3f4Z
QbnxEbU9OUwnE27MUIvEdyK5qTQjfiAcDUVrOzsv1wocwt+5NQv/kriFBTEPnWifsfY5UlV8XMRI
i1e79qowuUQbndZYo81zhGBnl3+Qg/sCX1hyJQg54y1KSCGUmcDCKdgBD120qi3FP7Deap54i8ZQ
nnIRNVnDAf5PUTm01Y54WxXdiiLfUZEoEd9XHiotvnqdEB9gB1PrO3EdH7t5ZWsSr9BZb1nZV6W7
zTT+tfWy4UQDS9TbjMDCdPvTHY5Aozd/2COT238VjUI5hXW9a17UV2FS/lcZbZP9s+YhwjzRExOh
nC5KxTMb0Wp3sWqxE+o1nErNR6OF3a1rM++EXPVPiLaMdnGOLIzQRAGJ74PRO7soiR+92rRXOBhW
6Pehxy+oM5Zd3ba/ENRbBVJJmrxYhdg17wnnTRyI15g5DBYlL6hzjAy4Oh72YawXp7fcqWHV56l3
DUv3d40iNJ8ahrAKXuMFRCC2lvVaY6o8oKQCnJpZh+CczHgwMs/+WHorwjpm410H05g1ZLph7V0X
7ywikgZv5OUhl8hUrhEsMH/g2hB7/jLl7mr+/hHMjdZdUbkhZSK1sFORtakQ2hLUU0mSNMlP3NK6
T1ZSorxerNyDlabuEyL43ji4gehWy0yerFo/qqncABtG62DK8rcp07TeSF6vZYQcbC2c7Cr2EJsr
25/yQKZ6Bf00SFFZB5k29xIm77Zv/7Wx8cudJgztofU1eUY/yENVaeEDDYRvUCIEBYE0tO6dCIMs
tZkaxjY21kV0XvAeDPZHIZrP+sSl2tZceSnniJgt811rp85KmG75bGVZ+axndoNTnm4fYBwvn8tk
CMywMK5DrvFHhHe58GKmahcKAw5dXopHeD9RFceJz8Sx4Jusd4PIKtWO2HLVWyjLZDubBv64dVqb
SF8uZH4WTSxQTM93Pk+tXFvfS38OKHoTDGOTfEC9t3HXsClZO0n9p760sJ+bWDI/XUWhU38jbSav
/YtjDvkZeWtiIyZtEtoylAL4adU+8tuKOPmQ2xoqMPHyp2HVX1tN5A/9OBofE9wiPOHaS1FbEUq8
slWhuPEx8s9m3W9GVLNZo78D7sBp6KZBdFPFmgTxaAT1wrtqo/fGkZlZimQHle9nKmKDrCCKsCVC
Ox98Ud5VoX7rB1ivvSMlBpo42us9anItaYIyab1gyCoLZaGcSAtQBQcRznY+rIwkm2A06TwPPDzP
4Lsav2buZcaFeeUFyrGt3aK2EiE2yY62M1Gr6ikKEacEA7P+LcnE1tUi7dcYp0+iLYfPNToKr8u2
QQsD3xoPTZj5U/7avRAv+vCXE+dPDRsQC1Y5hrNLB/G7llZ1oNpZUYsces2/LGWyehcRLH2Nl0qi
sPNeubjngiyJY9yQ+dYXOXvAD8QeaiHyU8jGK/KS2UNZO9aM71F1bduYUbNaCERF4jqqKeWhdqOE
CE1j7wckLZ8X5fAp2GeYarbEsCjqSpT/0NreDBZeYjEKZqAmUO9u7gih0Tx7KDeAR+/PZeJ91l9t
79udbj3G6ytNELwbyQYFnIgcV6pfI3N6Cmb8I09//lh6vyqryg93eD3dw1KTPixoqSX50aj5xwVF
Gsrc6TaR66Eb8z9Vtw7y8lpWOruFMP+RXrtO8q68LH8jauKZpyJFlOr0myx4q4rQw1xF+Y1y0oHE
oHxVFvV4/yuMXD95khunRQn3p3NxUa2X/xQKOaXbMvcyJMDF5sUL/W+6yqI9r2KG/JsJF3cGptVn
OMm7C2G6uDYvM4ddIagasdGfCQfrnnkxsdlE32apF2vTRsuYWZ4Eif6vCy0qwldajBDzNdCFTAMt
WFnu50VhL1W3zvwYrz0fjWfKBFvRQBgfYx95hISy4G1OdkOLQjjSaS4ZDAfNOv1/nF3Xct24sv0i
VjGB4ZU7J+2t4BnbLyyHMZjBDJJffxeasrgt+8w5dV9QQKO7QdkSCTS614p5egFB0CBxeRfWGwNU
XcHdFM1T4+LvPKhTpm9wWwlYnGWGer3LT0jNGQ7zyoaNNHQk2MC7ZeQWvmLNPMpA1I2T6z/gA8t2
9NKnD8E0eBsDB9prp74DRS/Eyb5V9VQdy6r8lKRae0t88drobLoVXtkiEvRTPvRWimRUF6W0pKYm
Ml+zrjlQoJREcuQ/jaoJS0DE+jGuDpYJWkmw+tOyCBmolTo+YaW3xbkPsiGpViJvNBHVLuCMADQc
RChrdHwxPWWxPz7h1gf8FCEX+HfVX2U8Gg7+wOQDaRTOOB1RVpoHNKRm4CBZ1EVX7cnKM0P5WLqP
iwIi6HyH+kO+XmSIUfxtdLE4k0irkYGci/SFRvRAZQxgFA8JMNvFKAGv4lioqxP1tD1j5h43wbia
UEOykopOzy+i/EiyNHT5dTDlbvGx/IzLz+324yHO+vufMdeQJ7BYhUzPV5ZvVHuy0vJqeMRLe1m4
NEy+09IouvsZh0S/+xnNyDbPVX8ApmbldqdafGPus2MiyBsqWDxcIrE6qEUfzmPHy0IoYVinwxSv
c/FiWE50QsIjgPVmbTLs4G9vWg1LL8yYXhqEGMa6L29R1PXPLf7OkN+Em3oa+s6kXzMt3udI+H0O
3ah/xtdwCAyLlUca+pHLDlnr2AHCfH650nN3Y5RpedM43OlA6URysgmII2VL7rwy3dMkrUDuuv71
gRpg7e+osoc7yGxwo4zvqHhnLu2J34RyRBb7xuD9q9IMj5V2rArEnN5l9CMqkB6kZ0e7wrX5xS2k
f2j1dt9EPQf8EUTUpAY4Q5YhqXlIE3snz94MSLcCAssB+8o7NUB6JjIgM1oi7RC3RXKSBL5R3KGw
0UuOhEwgEn3a207Zr2jYF57xhF9IgikgCZAmrCCs9OQITBqAE/jub/px8USq1MR2iboV5f9P+mEl
jSfo2wroYPYfAQKbnsdzouTsJclTl9jhkVWZwcBcXyItDenvLm7k7vqIKIdHaqRSTlk3BlXcTet7
pd/7RRRps9n93OJsXijSXSyaUAsIgK/4DCLR0QVVlqFX5omp5CCzicy50d96JKNZ0ns3tHxRBYll
ILtJWfxJjyb+fQ3Utj+NVdruaNmGjXYVkNn/8BikVzYoSchK87D8GH9a8U8yWqLVcdHTJsf/4YdY
VOoyw1/D/CMn1rTPfHH4jyuQGTWci62pt9VhUmABhmoaBTLA1UEX8d1jG1rjnkQ0+U6NJhqCA1hs
49CrdihdeJln39wtXqhHSywqi/sw8dugqE1QsSvb2f2/G5MvW8f9mp5flyd597TLEtSzkbu2HqfG
28ZGtGOth+owhROFko3qZBrl9ztQKLNHsjzwFbaLzGr5LuWF9icjUeXaSmMJqIiccrgUqrGZJi+i
BRKRYQN6V42Qij5cTDnZcm3ZzV6a0wdUiCW3RBfJDeACZS6rR8DAVI+pX+i3GJfqakDicpTZY3Wq
31RI2krw3Fn+jfSscqq2rMe3ybY6Z9NF9hTk6sVGTap63KyKZv2n6cp08H6r1dvTTaxkC/A9YJ85
sQcKjXz4e4qag+EK42ubjAAPxBHuOo2JdmoiwdZtU5Rf2wzJm1CQOpCCCt9rgfhu1Vfco+CKR2P6
19Epd8Ko8o8lvpfAcWDtYcjD/BmppD/IMk7zr5kZsmcPKd4HWrvQbElrO5b129rFELM1EpCXtYFc
8bo2kAbra+Nht220TXx1XaR18BpgeWVlfdEqA/c1ddtfs6pKj7ZRoBaoKcSLI8004Cly8w1pzrqo
crEAVhS/6mouU4Si4RNFeMMeYBpTnLp7GmaosFkL3qBuZ2qB/6Vml+HYRPGd8mKL27f+oR20EAim
Qqwb0Lt+HnQU6nmWCTghJ3tojMzDxR/k4HZiQVPo9YPnef1jr+XfKiXH6xxkCUDFO+Hcn39AySKC
EpBXfutt+iRi+wwp1J/yHleFENsAst+ltjOAKAFJy6h4BZHcZLMHH3VOa1vgiOXFHXtoCllYAa7a
6otAsHge0kymtG0L2XGppmsIbSpFmumQ0nwqfONIDklvng1twFyEhmXsAKlaesCmdL09YktfZl91
Afi20alfqtacDg7HsW8oDX4qV56BkEsHqo8no43Zvm9KP6AhNahLDIOep+be1yt7nSeuuW79yDw0
fTSCBAZxegHUskOnhhSJX4b0/0TDluf3ykMIWMLFlmYXZXJFs7Va6H+wbXi2ln1kP5pg+9lL5iU7
hJSaj/0QrnNgGX9BXUe6ZmA0PU+RQPgImFm4LcSExsq/3cHxnweW2YcSRa0bMxPu53jEfSPmhbTi
TZhJfgJvY/6UDNZGxPwBlczjZ52BPkEfGwsoFWb66Bag8RGqkEwUaQFqi/h1wsz614mW82K28Dii
UBbyvQDqbJVWBGQ53QJ0dgj0StWjxmzrYV22AuRUbxOZXv2mNyunw4+4MvzZE6n9yees659if4jO
pBU2Quuw9fu5KvVQO6ntULz2Ysd+iytW0GnYiPe7yHWVwAoKjX3R4gYl0NPOv8ZiBFWyrMt1HTP/
Sk2KP/TrpFmPcird4yJvwso49Xp/JhGZUw+EXPjtMnoziBFNaGuJF5tbVXqgRZE4mE7hpyvWXSpU
/yMKmhRPyIcHZQB4a4N5qGQO76y1k0z+ZpFJ7AJdWXVnlvbFEyvz+IqkoO2iwMFHu3OTvlvJrGKH
jtV8ZbNqOOHpQ9xwJ+an1okAts5BoNAIs7s5TRvjSt0wPsWlka8R4EtOiWGUfxWhtia5PtnJbozK
Ylcq+xoHcI0X8q88LrRj1luAV1By14kiJPICDBm4dzbq+3URiASJuVYNnMZsAkqOyEdxNbrCB7Sq
yzcIw1ifGZDxzbHOv/3/NAzlA8xydz7a4bGtxnbG+k9B31Wj9LYuInzRwQBg8+mT5zK21dVI97If
/w7cZDi/MnXZ4OkFjKGro5rdshygQry7Jihz20IlMEufu8ba5riYWZlDMfzlaNzeRpmItuAaG/4S
TTmsQ4Bw7Wm2twFLWGcGNqdqNgyrjwJ10FeaFJO5Dkcun8Ukwxcn58Eslg2O7Ul5I5MJn9NzoQ2g
lCg9+eTh3IMrW7DjpJWNSPNgHPExjZ6pqeyqX4UlSwH9DZlvxybS+adZg4xAmNivNLxp9iP3h3Vv
lOCT+PWE1BlI1RvyYtwuE3TgQaBcNOtluqYNAx2X5MTzzcRxrNH9tDq1vKtOvWpoWPolcHz7kd1A
rlfuFhXqLXpkRjLZOfFeG83jovtOrSafNO2N1g0fklfHi97rsuoxwLu59dzO3QNxBFfey0L0zKnu
xNvSjKcrkjGna2TgW2g7kdg6etwlm0gT/wBTLsGrFyqL3jSgGsyux7OZhe6qlTposcVY4yioGfkZ
/Gb11Em2rVAseabGjrwnHHwU0hhnq1jllOPs7B01n+k7Ky1Oo+g0GwDESEtHxCkPAbUIHUn57SQt
DFwEBe8VRg7Ooz1JyWBAdL3pc+e5tpr4kujJlwL5Ey92ZWcvPnBbB52XTyQSHf7ELNvLjz2yoV94
5QGeGDAilvSim6Ga0o1ahI7rdiWHIbpRw2UR37TYexRTHKJ2ySg80Dz00dG160/v1HAnqQEcr7v+
+58jeG5/RZjwdHBggWIXdNag7/udoWqKS5PFyFn8MFWRv55G1zpEPAQA4k8CDUMYr1QaJOMFrp6U
xsyQsehRggfNIgHoNDNnkIxUYkW00bsVuP9QYT/1QiJ1rYtwQUnTd+qk6SMdeqMqhFeLi8UPySrs
STeg2Rbz1RqZ0cTsa/Hw/gdQT0K+SAXpja8e/rQSqSyLkFlLhYscGS+jMB/7dgyR5m5d/EQ3H13V
WMjaOxhgPQnKrnmJK0ehg6YozmYosUVyigCi7JVGwvC7MygxnsGVhArbLmK4jWNZvl4MMiwXsMQK
92RBE//BCSlUtebtkY8hdwCD6HdDgw8+U/mWpsrLpKbimXdCzszO/VVOapbCIexROr/ox2GVXgtA
DQdTYtf7ZYIMAGddrCO7dNeLO5pY1rdKIMEntii3NEF6roGDsnqIfkrBCN9QbmmOFLhMLU56y0LL
4sAljzVkDoGKhtZcdKjn2FO/Q41RB8w6/MxADUmOE7Jcd6bHGhxVeGcepRBuHsyZH2qM0kzzSMPB
YKN/QgWFeRy8qTgAsDNoddMB3Cy1pLSoG4jarqIR/EvjWIUnHGnZrtaNG41yZLuiOkJNxAU2GgF1
qQFaprUH29XhbiJBFu1pUUmKKAQZKmQpGcs4NA8jOBukcrjoZSFH2JLG702STtrHpIuRTgKT2c2s
qNxmEi+ZV8O3pWtpuif3bo2CFyOOWiYf1nEzosKAit/7EUGnwSo4stV+FrvjOkP4SDcf5WFMpkOk
tX3yDAKALuBtxLd9moFrgdSp/B2F1yinALSxNThW+TCANc3zNH6aLHBBuBnQ3XF1oDUB6p2Ks2ah
Sn5N3VlqaP1D0znl3qmnApeRPY5sd10cDNotinZ+cVIrT6REjqi3yAD5+GABqXt/J1rc2hbnyJJ9
ezYyzp3q5k0OP/gRiExQhgwQmyLWES5lpztRTAg3OCxfcM+YbzNeGkExcHNckwU10nSyYKyybBcq
RQPnyQ1vQe/i1p0FNofUOidINJp7YJx6ChFG3y+iNASsyrosivZceZ88z9roWuqhKIe5j3JEJURu
ZGCHVcNpkh4iI0CCHCe/WJOMGvB4D6sQEe7dIvOK5nOVRvUJ8Vkw+I042+je2NxIw8lA9FMirL3o
dy1D8GzCLdIiY7I1kUFc2uvlmXq7TFd1GvE96XFHpueQ2+cKFCinfNK6feJ4exoJJWLDYJWBJdMO
d4HYutIMNRbNUHd0ErvEzSb0SckTFqqGUem0IcNlYhm+d0Fjau6WxW9Fu1e1fndruWUR/bcEGvsd
oqlnmMzxddcD473vOvr7/BlcBmldaVbmcwf6kQ0yUG99P4bfkRe5jyte8KCfUAsCjOAYiFwHbmJD
EgzdA+6gRBykVbFuwz784ST6Ifdq83tZmI+gzZNfrbr/athm+QDyh3+EbIsHHZwpyKINU9SR93wn
QoAoe+rIhBpHBMzDcgr8qqoOup6LJ5rohl0E3OTHeYAAyNHEJVKwGDkeEpviMhPbFMhFAetKa592
Zgho3+pLxrzyZEpgFqxwn8qx53ic50ynOSfa+GTgHQDyuRgcYzAxeh3YVSLvVqUzuckKdyfaqg9b
c9uyKnxEfYD2WOXii+Nm1UnWdbHVZVmvY2X7u39UDD3NayMa9urXMZ8rc3JvZLK4p9VpDfXUhfRi
3KU6RpVsizBh2LuETBUSOeB2rnS7B+6yG30Qnd2sm7gNd5Eh4g8mH4ttbaGSj4ZpNnR76YU4XlVG
/AHJJGB8Cx0T+bFQ5h1Sx/RJ+6jpajRk/aM+Gluao8Z7aHXLe6F+WD23tsiP3VBi8yWHHTij7GOr
GlYJUIRNGZLcWI3/zC7Hu59mRD2F1gq1RJhPZV/re5pDfA0ZO8gb8jakNnfTqf8C6CR/M/ubNX+u
ttjdLenpZlwg7VstT2K3q7L/9pdhWu/2qIaJzDLDYYYFYlekl73H+q1rg8mpks+u88GNMzdZh6b6
TgDILShTLz5Tg9AO6C3fdx2kgp1xdyROo3+zaTAgPQQVPH+ws3j5PArgvLdal8xe/6g3L2UnFc6Q
8A3Oazgj59JBjc16nje1Cg8EogGQAjrDXwiDh3tpIOxDGC9ap9fnlo1XAnsh2Gr/p2jGdKFh48kr
a8rmkdRIBL7K6wIT86sfUvX8anbNamGD/sPImxj1y9pDm+JvGNgJ3hE5kl9p5EzN+JjEBRJBRw2Q
pnUCbpGBpc3Oj1tFla4sxCAOdQPY/SbVbSuYDOYeLC1/dmwwUO4E7t0ArCFPQwNEG5S2Z3wNMlUN
2dBR+JBozQho5gSfaI/r18iq9WtlIWutiDifZcuEMId8VVpZvyVZHI8Dfq1HtXPDNyIb8/tmkYk2
+8J77DAW0aK7yMAokp4bruDFOhMvVPDmdNtFEWwV+enfz1eIuf72u+ubjDn4pbWZbf/2Vk9xA4qd
QlU+l1RjgM3lKRob+4yzg32mHjgA74c0AdzXL10H2rZ5pHTjZIqBQfpmKzTQaSGKdSd65y4BeRyo
Kw0n3+jSQVaXcqPzHsnYXNjYfGfhJaqKj22jsZdOM/0nFstAZyN7wRaavQCgcuvEjXgkkW8j/hYb
1XCmISDN3FUNfK09DZF83G4B9y43jVY7L3ox2AdeIZRInnpmxds21AfwwLtmjMtrlHMdY9VQjxqE
FOwjoNLYETjZKHGh7jJDPZKR4mJHbvBizIpgcbHYvXMDirhqg2qhePa/+DLJA9kZrQuSmnxoLr66
j88KZIwP2DzNo9HT107UmVsatjLNH6yqvNKIU3aA3SZIMY+GU6byAVq80gHNCKJNmvXLComtDgLz
qlbc6K0vTS74fhg1pBZ5vM/Gdfq3WYCKhRSoKXlhXrAZRwaSIcXebrSPJB/bGkY6tbYsxDou8M1a
7KhHdtRDAcJ/ezf/Fs7DOxmBDdMGaSlj9pwVfEfdDrBpcBc6VvM8sskNnAQJd21ZhpdCZtOp6IGj
GurIk3yTU48afTBxQvZYsVtki55fRt1O13CzvcyS42XoRvpmyrP69E5OK06IbKkrd7x21NqLY+qF
ZjfhwtacJxf75WFLg+VB6oz/8nQDAKvufuLFlpZQT+eUQGle1l8eoo+ncq2x7vXpyHR5CuDxT6dp
MNYkGioNexvs+LLI/3JANab7xcW96AZIPRUOr2763Iv+69SP3hc9yxE2czT3ZoV2fPZscAS7U9Ov
HbceNq7L22ELbFd7DfwBJHjZQsTf/AkEghpStiR9F31zjM+zZqW+al0ZbSrO3YOj20b2N8m0uJFB
WHrNxpV+FX8bY9CZuMBuDFASXWuPKCurN/pYOjjUsGrf8PrroIE2pRFT/tCphoZjhAMgdkWPi4jk
7eDnD8j7dI9Nw/YkQm0FiC6p62d+cTbCfkWjdy6bBucn3mxobnG7aHH5d4Q6c7AYAQi6qGu55Y09
XvyqGy8h/pgucamB0Lavsm0lprrc0czA23/0gU27UJOAUG7iHNHp1ByvXgtgOlLJ2ngCtmRZDOus
GzeaBHYsstPLn9o27mwBPnJBuncN0gazcDf/7VPzPpRn4A8RlVKureP8gM/NOwqRaRRADgJYyjOA
krszstlRhmg1Bx/nAhyvhDw7KDbqAhq7SYGusEGrFtkAy1qUqIf/GXmedTxlOZtbzh5v0+ZAo0W+
2M4LkNc2xNn//arkdlGn3ttzlhLF75wBjSfyvB+uCP2XTDfGbc6q6ahrvvdgIQN5DfKj8HOTgdWj
AY94AlVbH1B1WHnjFkeIV1VdE9iEWGn42cjrjQxz5ztiUDHLdZW54K4XHMG0D5Obv5lxARXaPfUK
ltizJg0JOjDrkWLwqtkTvuCiFWr+w2saUw9S5I1WJCV4eFHEQA0zo4tAwcADjRw29ah6dsSsEany
h0rTzu80hBaKVTKWuVj9YZZWQApaKgAX95t3shW2wulyvBSwmB9s0ISlKw5SqKNvcZzktYg/uXrL
n9Kcu5uktqYg8oELhhfJKZuAhBzGBUJ+augpxGsx8Kmex3ddXOvF8boGVj9YHsWR1AegGxqP1J2b
eGhWfoqaZRp2wb//5lum+9sui/nIgjR918Qp2gCnF3Zhd18hmXmiATZ3+WwbwjuGTNhAzRmNdRq1
BSKzqXmlpjPEdC58Zxvhc3ad1YxSC3cin9rASnqRbgY3keueIZ5JJmHYvRqjNrEAMkvT7ReHNKsW
QmTst4V4ipyPN3MyosVAVdQGNKydr0lX92eKK1P8Ga9bcUrxYSIRNXeBdqOwC5pdYtUztTWN32bv
LKwpAY+NZSYrpgAkLNAO47ymuoifO0ehGup5jsKToJlcB7ivHnl3sxPBRwCMwzm2hElBhrOUzEdC
plh8ppP4wBNU+6HaRVyoGQdfERDZ7TbUIy2ZZ7Dh5+Cb8/ek0pHy4OIgQuNS5/9IW4CaWet3MmYZ
bsNQndqqZq5JVYWtarJNYnCDKLkpQmQFtcCekwVwJtzQn3ZU9mNluFOSQ9NcaJh7yQqpX/7LAOjy
RwuJQ+BaQ60QLl6OuQRCJWmRD002+uwjadJ7H9OUrtLW8l9KF+WhM1CvNYAjtVa8LdQQM0uZRfUm
YgVyx9XEwtbiVO0I4j5F9bKwvBgstFdh2ACTFmV5m7HCB2PoHJxayLp88/3OGQ3JJFFLvfMKDH4s
RTp3TW2D+RsFLqUDlGX6icsx/BT3mXXlTDP/wquS/llQys8eeN2AmENVVE060gL0xmZrJOnnV62N
GuQyeZ/51BefWJih2K4s2xcdfFdIapLpLUo0bau7SXNGnJQdIsNLDxLgVpcMd6JbkDTwR6sX1Tqb
ivaDXXYm7oXS+nNquC8tqIH/4S0osTJktgeDHwLGrot/+AiVIfBwjoEucqKKjzzhSEitETKa6zvA
+2EH+ANLDlQDwtzKe+xyoGuBN50M4r5v9khuSJCJ9JNLHSDT35CJY6VgjXfFrhfjuCYWwsj2YlzC
NOOaOApLs70fFmbtbk0/znd9KJuXsAScPPKwvoWF9xFX/PYLE1W4MwYv3f+qIMtPgGi0TjUxZusu
2LGxOYsvVvL1ThQpUMkB+A+B3SF4y5KvPecIVIx6kVzG8SvNJwD7xr8NSKfpfQDKe78BPvz8FlHX
XhEx3dP45+T8rri7f8MEwG1frZb3DBkhd9kGFvcEBKlUm7YxMmyQXw56yAC4icWZAfrk7ABwpUIS
8TGliVTp0Gyh63wDimQHmw0UYiBHJx9A1IR4EdlNbe/pF+p6LSgpQ93eujaqAyPN0T8U+KcNcuEV
Pza+0+Q/+qFMUOhWTB+S3kIswcrzS8ZKD6S8ibY1chtBRfyDA0PZQvlp3VRbQlQ3a4Q8WX/mk+J+
XjDYa7yQ1rVRsZUxIKtz3ZdyY+RgssHNlQ5EFgWuuDSTAkKkIfLkpiAGB8W6sobpVfGPNnfzd11y
4nT1j8ZyJTCjsx+4PJzALgWWjJOeNeD5tLQoO2lhj7JzJaSGZE3U1u6KuhV1QSN0BY8AuOs7H6Ao
VfeDKPlGzY/NbZFqQPrwQMl6bouVJpo2x1ZKyWalqEG3GUqOAHwb4DpHzdD8bO95sXbIcYoYnbw5
38/4okR2TgHgFsUKnBDZcEbt7/1m8pA3wBVdsF9bR80wY3DRuwjjolYY8JRZVpUBTWdJsWuSuD96
IDjHb7XwcmRYGOkakXDr4qnbFlRMuWNAY70D7aMeR8jVa4Z6VwirP2W8W2ey80bcBeJUMHej0rWQ
DoDTzzxOSAFnclzglloRhI5RBEj6iFbWGMlrh6jXlXo6AwD9xJDeTEMfnyYH8YbiB/cQ1iM9YAmA
LaNg460fa+M4q5A2LiW2ADEcwLby0x/JtfEGhqDxYRG3OT5hVfktdsz+bnWzxqEH5WtgDhl4YLRp
FVCKepJF5YMdixtlrVNqfBflz0ZSO5c5510azgZEBeOGhsIFymwdVTdSJaM3fRJllutswtEdQImK
PHjSV/4dYvizMvEMWOlX3+mbb9JF4rHATtt2qq+mlpir0Rj7VeRrA5LLcPNNjeT9cUIW1GUegYbi
walxGaoU6GpbE4WzA0BphQKmn0b/yVElcv9CVgj/z46wnXXWFhI9Nl3I98YwMFzHNfWMJKdEYVuw
C4HIEQSdEpWVb1+00f6Olx2eTgHPJbq285QmKZGHX/1ZY7XpLJwZ54NBmWJ/myEJlA4L1FSNDlD3
sJpFBDNOcgWGsGoA/L/V+sn1AkOE+SUFNzZ5Wuwz5bNSejO0OvlDCuO2dSxNbMD287rkYkcqyhV5
mU8o5IYe7Z2ecjWF/IMU9oOflP3JTbtN1RXAphQjOLcy0ysD1gsfmFK4bjxZSQh4XurOUjKisbIc
BqBazhN3Rq9eDO+gozzmxBQHO341UWgTZt5O2r2McPD4OdZNiWqWBkHza2pgr4gKT3c3CyPWnYfc
BuFcmX7ITNYdR1VWnLc66pNHsLZKb5qLj0Gy/FqynHnYyOPvWZurlZeJxKj3vDH68yLyGDCnrM79
Uitze0RyAkLEZrvyNa/a0jJmoeNIBKKyoNPxBWlRxXKmXuc0Eg9XNFuv19OAJpgpcbym6blrC7zY
7ARhUBI2nQSQt6Pva+Vm8UW9d7LRbpttqFzHQChD7mIigVJiA+ZkY+Eu5OQVfn5zXQMPBpC9b7FM
N9mvGo4I2/00VtFZB0ZgYJm5+73kz2ESNt+s1CqAupxYeBOVuOTkuQ1sNM99qhMmgRFvOW+quBkt
kMq7bX0kz/tB1FbuumHbZGzar0PlNuuwNfgFEN/xg18Kb2XxMf/2iwJYGJBY4hjX1+qjpHdNvC3S
6SNS7EEjW0ffBTJJtqWlDdbfZZR+BwuTu/UYcjnXlms161EgjkrKYWgDperNjhRplCsqWfAh/5zt
l67ymGfuuJXJZkrcEXgn+XSjXs6/A7CyvNKAGqTtAvPDrZsdV1qzqt+nexkl+BQo86kbptvo+M2N
PS2uSN2IO4k6wKnZL5pe7Ka7ApEtHDwyQJ3rwMlGIgOwO9QCVdfXyL9GICkANEJ/6ONhwKU3ChBc
RUlLDUIrr73J97IyWGbeTfeTcVM79d07OQ3f2y5eF38kC31Eo81UGCutcC94v+AqDXsyQDeahr6K
ZAU0RSDnhYExTC4QfgsnmMe4CYkeUMyG07RSH1zLujURXvvKBY2oWdzMbvW0eXXTWZoDyAYAo+gK
irkHik+t4HwIbr39ZeQhpcpRwD8E046Q7axJI2Xn9s3z0PT9PlKRPjwfsEZUDxjx4yWpAWcd9ijW
owmS0Sw1mooIprjNW7dt1a0WB+/0Cp4zJE27cr3YLg56rwSPYvG3kza4hAkLc98wkT8xqedPqHNf
IS0gu5EIjI3WKekAIRuxoEycDehUvGuNJMpnVZiyyydEtRwLZKy1FUfP2O9uHLv1riRaNMiAZG8+
Fo1Ctq8+3jTIx59WIY1/XaXskJ5mClki100XD24XfbJRkbmnUY/0fqCDqQlkic0TteECeLwzva2Y
On0FJmxjfXcsmY8jTZvp4DFhxno+mIDxIhBenOTxw1Qn3o5H7S4ykXwErnY7WSNVOdxoOeOfkN+/
TUF8+gEwjPj8Fram/siiT2FUWauhCIdTPzrF3yIBPLiSS56U4EPiyWxuTBPuhWrpXwGa6jy6XveB
3OYyS7cM4PI7snpbxTVtUD4WHlgI1Oq91Vmr6ZdVSE6r4PC8MX3/gKKET1PepU9hH6fAmfW1TYcj
7JqG88QUIW1KH0BrpFQAMXGzZeSfW+8b+FbYjaRDl5ogZcs/RSidRFzvzc88HnjWBVFV6gdHts5G
81EhkjbRLddc46Vou/joeHm3wdu1+JIYA14kIf80DnqPBNpw2nWhZX9E5mxACnorqw2wCYtjJrru
hfn5I0vC/AvASadV3pXlRePGgN/xrkGqIiZGDdyxk6fbt9gHdp7dpxtLIMpQTU3x5dfHMBBQ25Bc
PYaHGPc5l1JubY8fk0xOVxf/bc/Ml+26QArhbh5KPTrFKWsCGoJPKsS+9DlyE/ZEkjqxkWuSV+2B
hg3qIvcI8cgVDcs0th9xYpxHJBoZCHd0HZwhBguYlOmDpRrqad330efhmQbY376KcWGYPmgD4CxH
aR8WOalR0/Q6wEcdCfofpfvOXgOEzypuen+9TCx6Wo49+4g73tXiGQX6A6okDKDtu475Y1loUdHw
93gcG2A30NNFzqjPP46WVdFDvFs0Y4BGXZpwRm0uxqI5ACEXXL9gioxWy9i2v4H3qUUOsCg17Na0
zDW2vdbV2G4pVEnWDyCJMmp7TUJq7KTxjK2PM3cqkg2QgFDrjm3rXxoPN5KL8XPo2jhIKrn7i5x7
kJN+YyFcP4yI7CgjgBCOn11nHHBZ0QwHr2hnZyRfjN4WKXB2O2VsrHaxqti3rfLQMMc496ryn0RD
2FQbnBjbdaxAAkgmo6p6GDje88kEiEGSxeVooETD9GdPpOzmErvkMU6D1PMM0Bwqr2qNKB2M82ym
nDZxUW1QT4Y11FNQ49d69QBsUaStQ8T4NOHXB5V/EW7owTPS/4O0R1xBsN5/7BznWTix87GM3Glr
lW650yZo5aIDEIVtoMphAuNL3F78FAQs9P5u8nzYd0MhVsZo4N4AqZCXuHXTB3qTv5+NxvL9bI+U
kRXuU1RS9E/PVeOf7UJkZ1927caYkHvbKx6VURGsUC8uPrUhj65dPLyKqx5XgosqafFs5Jtsct1V
57c6SMbGGNy7wCaRAd71jza2VXtHsfP6bT7Fu8FAMMKzERNUenfKbjx9arvC2WbYL5yI6EJwF3x4
PeIKB8aNNSMKDCKtuOv2WvIdTCDGFgGl/gzuof6sV8LY6k7HsdNFHJ4mhrEN23nshXlbrFPH/ivJ
q3FHJkMMzFN+KN0O7Oq5/Q352RLQmcx6sECiDOKXsTnJLMPbwgQjZuN7e+zF5K1VzfB/jH3Xdtw4
0+0TYS1mkLedo7oVbMm64fL4GzOBEcxP/28UZbHd45lzbrCASmhbEhssVO2N37BtqDng/VRLUuAq
K8PhcjFLaOYh47vQk9DYzgqE7Xaejm8HBw/XLWpzACnSi5WecVBuZVG8wF+TjMFtuqojN0wWgHnQ
RykgQY8z2mdQV1shf+nmnQgWScq3lVMbf1dJceo9L/+fKKzHsmXuX3mfvVkZSHvyiv9tdVX27uho
mKhb08NvI0BGq2CQS58l/qbz6vjFRa0tJUVpNaLTSaIr88unjvKn8+pTpyz///yqKFo4MpNHXDcB
qnMM0RcikZJCsT1oDRS/XogXrWWZOsF5zEyf5EnrfchRDB7+q9wFhv0cx7bYfRyKrwceGBj7eMus
6EIti/bQxPhTjS7UC8nV6ndd4AUXwjMkS7Wa/RI9uVAfpDHY8VXpRN+ZJx11lMsRVeTLgenJa5V0
2QLwZtVfeFwfExEBwr8J1yAzBVrVCCC1Nk/1H6kH3CNrLN/wrVcsGbO7Z1zRIzUmwOrcRU+mXrtv
SdV7S5aK4mpaVQbY+WHY18JtHjpcra3iOh6/5n72t4PvnZ8ASPLD9qddpz/xpt58bX2Pr4xKpA/B
I37dcfjqbfOqoRBzmeaG8yqd4bt6WP8EhS+6c3FLIJLmcbQb8xvv7HLJgdL9NLZVu4ktLz2BTsjH
+cO8jWNbMX/1su4zjt72iFMiG6NzFNuMUT3uwgbN0aCd5N+CrhPgiMQsVrIAfPPfZu08+2+7O+2/
xiM7NMYCSKx1qrVrucC8zD2BfiQguQa+fructZVCkK0q+0NLy1nLygFYT4nrL6MRZGp75O2rQ1mh
0p3eftFeDFjnBL/2uPbfEq85DUj4f0GPMDvOVOdOcw76hOGBrPjUHaM583o8TitV9J0Cx3gvI5QK
3fgEur4OKoZbbuVFilzjYknbOcqNFG0rvjQoML8JF/ETbUc+lRO0aNFHrZMFcvYasPR7HSWUC7PX
rYv2LcDv2cXVga9PAtcR7b7q7L+quEWTP8maDL9/uMwfVmkoWbKO3PznANzsfV9XfrL+iMHHOOKL
T//JdHbtGLpBnbHe41+UHGmwVOLcoXR6AP66I61n9Rg4SLT7wInWx9zckWK2y2rpHqS5IPFkemcx
R6LZHJ2C3MnazqqQHqnbqxOWK0rA4Jc6WsRV0L9EHbc3XhuXh8ByswvuVvhSjH39PWTlijIwaW2j
xJuP3UueRAB4Apc91TLieixP0Bn/qzayzALcHFqVM6mptJG0oJFPTjRrqPxxXoeRfshwxQEMNv0t
K1E/RLPALD5mkZp1ea+/0WzWgn1Vf7uzm6NkUXEA5eT/OMA+l2lqGDiOM3z3UnbGp4SOFYRs2XTM
mBI6U5YHlydojA1w4cp1EAQPNeDz8hRtR7ZakswqLAesg19IUqK7bRJrZYUC0BGcpaTocCtf2ro8
k48nkM4MXfYRh7x6J+IqDi2iNntBJUD/wh6JRK0TXCzKDvyDUcmcdYsOhFMa1+yopXqINg5reCky
XFm0nq7/zR4LxQw8+1S94GvgEspD1oGKVdWBFFU7Lnjk8D0tR3wJn0YXz+xBFXgA/v5Wi+YFlN5y
caG6YDNtX/B9rh/BGQzqx6bG74xaUkkwDZk23ojIScJK1yztOFcPK6uybm9Fv8fiMkHdU6jrqGEC
cHQFKN5RBOW1RDaHVjhwTyuCNHezalrZCgr9d8vPFek+LXHj465iIw8eZFVctbGJXnhtV8fQB4al
F6bju5LXeRS9eFn0NXRDse3RyfGQM/kxDA0upZGNBRZsFzBtMWsc2wEQI9jjlrNsdmYyAtqhHaeT
lhRAsvDwRgV+1Y2QibeYrfFM+NgPnZfdZvB+2ylPYrkHpOFzirK3h8zQ5TLqY3s9LesezNlKYUWd
vfMD+eNOTssC38ch8l6nwA4KIDR4/U5hnV5jq8YZPmL1gpZ4ng1Xmono4rVAmiJJaEM8mPh1kAMy
Q7PpwES/Q5MccqPK5EaBE2qQiPUHj2BRiy+xYtCamLCQ+XvI7cw7hEo2EjuWDVnlgu/uhkHrUwZm
DheIovq7baC+ErSdR+7Y8omG2vOAVti16An8lJlW/tUVWY6kOa7af3cikaGbH04SvwdHmTkoWVjl
uIxeZgWqBPDDQf3yNOUxA85qmqEKcBaijRUIxR7wlnA6RcH058DG5NEQmdyRsc6jD+XdUtdbtg8K
b0Nycp92uws3bx5RhTVZ3nwO2gDXP48e3gI3orB79LoGmuuigdy2V8x0vI2FZOZLDi6/QyEkeMjU
0tDt5CkBh2WfZ4AmLmX11jCvOetxl72Y9mivBj7eug4+gL3IFXxV4zVp5P9aC10FA5fti8sHY5X0
It3SstFa1ANackBKG1oTeLkPdWg80ooGLfvuMz96RokT9DjXAqjxV7CstD6CxTJoX/4UTHdQN9kz
hte7EQU56BFAlQJ+M7QmRGVZqaqAaS0s3GDarq9vPatERvhTQbOceWwzlHjo3ziP6AzB01EiXcID
7zhFJH2jo9im43W68XkVIMUDsq9hkCB8siNgdbMsRRGfC2wxNIYCg9DNMbXU1Iqsp8gASYnsUIOD
QmHIagWZiC9q62j7JdAvsAo63WwPTo2GQh4a5aJAp/yZjIswraKtpRlI6cZBs562mXZAq4piB2ys
TdXn1WFME6M9VOgN2DeBvZ/3mvbGUShdR43uL+IMWPt6ZV+MQrXDA82oWeiepri0wo+BNJpS8/R/
Da64jy0IzBtQzSkPNZDtvEQpR7gIKrzmgjQahnOohoPmOuf5ARgV6TbuCrawAo5coxrioBNXv3FP
hebYQIX4JWLAT9t2aHxdkMXs4IOGFXXv3mEW5Umr7eLQBU1LmKY3cbkbvBexiA6+cEwXQCqAze2M
4aehtglSJauGJgTFnJvt26yz3IXAkffQAE6YwlM8+gBuEFQLt0c9JS1JkQJb4Di4w+OYJAhFMrfm
yOPgnno7B0gDyY5ebB/r2omW4yDaLV31Fl2FJy1akadcmA8k4wsA4Zd43OBxS1q1JFu6LkavyuQw
WdBy8KzJgswoxhzyM4bdDS+J4WtfOxO501Za4VfeJoBBsxrtKrOebZDuDk55JttDpLXZzgae6gOa
n7J1J13+jLt45BI0Zn1T9MegRu/ekzTJF44r+40exda1U1cvYRHZWz0YcKlJ9zFNjit4O2vWVRma
NbpDijPnQ3qatLoL7lKKgCZh3N6wHN4FAzmG7uOtyxx6c4OLV3m5GQyc5odG+JvAG3F9O/Rvjlt2
oCQLW1QIIbWCz9KcaEkzklWOd87RMAfQtcCtUd4Du2lKhr1ybvMo3Gll9jS73ZiksuiOOepDJO5p
kShCfZkmtfyqJTUoKBoe/qVV9kuMrvCXJvHSfVzVzaaty/abHoTgystXZRl5j20ZZi9dE564i8tn
C13/L1FqOUiB6fmOlOkACPGhBvBR3OfAgBjC8GqmCEgr5fDpTvZmPQIAv0yKXYjUO5LwKMItY350
gffwhBsC9xrH5ldj1JO3sI71bdXEbE3LyEAtXZKV2UNr9EB/bc2FpcxyVHEcTY6sNR3XASICmDEj
xA4mUFxO3HKOLZ6017YqW9Q9Je45YOCWIFmOxuQr+m2RiZTI+tOSFAPD8wmg5O+psuhZGe4rEb8z
VehJxZxBEYH6z6ayUWMcnAMe/5W1pEpQsgpEB+YAhlxYNhbSAigKXEk9OQ2oBfHWUxiKOBvQjIaS
gv55l2wwkbcIgLNx7qm4idn461ZDHPTRsftcipYDndzIWjyaoIhZFB/LOC/zxWQdOb+mCbLO26ov
Xrkbu7scBDqrRCHBG4HTgC8c2fNILXGT870eZXMpci94zb4yR+avQRsCBU2P/yYPFmj8JkBWsGYl
VQDSDhqfAgRWXa19IHYuR4XrEqPryF2y3hDb0eOPwHAsj1INpKXhTjZ5kAa/QHjtmC0noYpVoaB7
lk8uPLEOwExwt6GJpqOli4dhvvCGPjzaJrKeY9Hr60lY5rg3QzdcKz4Mbj2mOflNFm4P0FQNZABb
9MUeP2RzcFLfSqfoqNQMjxRlWnP1QeZPI2sTOQllc+NPalqTZnIkIXn7tOn0T2gcTTrLFImwMEb2
s1VQ+U2o9Vd3MBzQsfUPE5UgyXwbGLbAcz5OMjkA/iQC1vyqVm7k+29uXSatI1mQbc+4izyswwHE
hs1o8FzmHNEx8jCLyFbtSu7AedGOoHyenon06KMUND35agBBmhpDJ7d6JM5yUlKSmmaksAt73Ng8
CqeU9awg33k5+8ZoLkSiMNmOWQbEyLs95vAJnmR7lDejJurXU3zyoH3v3BKncXELiuTkHGD+4Hcy
C2B6x8bZ3X06Xzr4PLMXbVHxEuwGuCGcvkz8ot9IlFOdanUFMQZRf3Gd3XS/gHohIOh4frNCEXAC
ElCcuYFsbHb4Nt97TQ4t3VnMJuRXWDFb2hIktfTlFQKOapGCHnRLSxrom84Hy80i8RKk5NW3X85t
fmyzki90p7s4XjACRcRJL/PgshglGqHmb2cZzQZH9igYA43rrOjABH/Rxzhb91HiA2wBS9KSomjw
kuc54JW58xCoWkE5dfblTj5qln0as2E1x2Advt/RsPZojUHxQGHH6GgWnbhYQVGdO+6vhN/4F/DQ
+hea+U09rHFRyJaD1o0pWMq0Z/yLx8NsV8hyPFaldwrNV0vUY88PpUQW0AlrEAX6QNs/z4Pe2ICq
1QXDLT1OZ1vSAATH3QUokvBT+8M4zO0Al9Lg0Z6cgeX/4Uce7tj8KDrwiug6Ou9BCGquixA9agCg
Kk4tHuP23nLa/ERrJ63ZEuWL+hL1vflpVjQ6g/O8JrUnjfpgmdqyCEa056EmKlvZToFG1tZDDtGX
A251UIx1bEag9+xoSoMXmdo+lrgOVIY182FI09mEZigw+xXCbJOSL2f9bG51DJoYLGQotrL2ZDJZ
37iTdMT3BiDu1Cci98kKbOPJkYTDqF2H0ME3DRnOWzCUk3o7Wk//qgBHGh31ctuU46DCtLLDy2vv
OEcamBa7B2G8khJ90xVagfBHCfA4ZSKN4Nd00gnNzzeBafwktd0OIyC8leXoWusuww/IjJPyZKtB
vZhMQ4MjoxsV3eFOXqIm+8ZsclCyHmW0i8BxG3q7Od3FdFxxbho/2bk8tY4SsIdgANDxbheCfPQI
UjS8aQfdgRQ0zHa0TFGvVqIgEX53akvkaGYaqnJJCoo3hb4znJ3JZl5W+H0WSJoAwfC3T3UThTxI
T24pCgZWoy5OVoBi61Z0w1tkAGwgyur+EDXR8GaUr5Ll4jUGtcPJE5VAHwTESE99WHH82Z5GQMEu
pYvzsl3J8Bv4GjtwpgA51U959cxz3MkqudUAzBXwlmBVU8s0zU82L4bnJOjKB4Gk1CIAAdM3MYh8
lSRg++Nho70lxiQGDFV0aG2/X5EVgL8qMFRZxbL323Kpe7Y8DUP3ZfQzdNa0cQ0Idwwkp0GE9e2S
ZJqPE7l6H5/N/tXWKdF/WdWgUFNb0UA70F5/krVZH++aMX7815B3HynvNX2NpGG7mBUge8pWqcDx
d3wuAM10AChBfKShan08a5suPtIMzeXmzgF3KSn95pcZLRu/rHOUwUN450ayP7nMdjGz5IdzD+Sg
nV1E0yZ38eZlPKCwlYGIVas179B2lXeg2aCWNKvwVARHgFpP0zs9+fDSu/XWkEZaxHppru4UZGyY
OKmjc/3XhmRzt5y2+nfzGz3vAaqroU1+jfp+gCfhGniRK57blvoKwGSDMzPgdcojSUMUCkyzSf/H
daYi1aUJ4B1yT6inIdAVZy45UDwPjGaHztkJxpHB5uhobiQgzB1pAx8a3LjBuXY7vKl9aiZD0hi5
B8AFA3hZ5EMyGsAqDYXI/GQLCIx4EdfASAzwrbpA52XkbnWW70u0Hh9rrzXRzGr5/1DzUjzVoY86
pmRAb2Yl202kXs3nMw2qCaLlAIrI6Z19VmRaFyzRZqtNClFLlGVHluvjSVuamzzIJZrawckAys83
NHj7j8h3oV5FpPhCL5m+pCUpOIpYgKTpuBs7Yd5kh2+Ad78cqyOZkVz2J78uo0daxMlgnYzSv/QV
Q2fWmMVsK4oR1C5qFzLRNLNeGb4XT2GjtshR0T1kAJnTLj5QdAHmhe4F/BDadZc47rpUBAEAKwFM
r+k9s5xZzyT6tM+VgS3ZrT2S2ABcGMAtp4J92vPIrx5oRfaGiR+26KYtct4btMWQFEB05V53ie1B
ItPa+Ogoqd2V1Scmqqy6UT/SAMRP44hEbLesWeosZ8WNoazMOFiR6kY6O2noCz+arYfupWgAHUhV
gPNJR9PVua5a89yCbmthCa9AY5ANeLFPBS1xy+uc/OKZFmQ/W9HMD/twg98TEEqZ/o+xGtmGrg9n
4JQJUmW+hiTEFe73h8Jj1m6+hZzsZr9cQTzwge8ao0YDQslwR+eg+AjFMH3SHm+mvdmXqzDx2ALH
s/aoRYOwT+SlFWO/ROI/QcYVmM44Tik4OzBy+kckAMDwQVM9vPIERGuktAS4G1ezHc3Qu4QCi09f
OBQS/211lqQbZFj7fFsCTOucaMVDmlUSuP8p4NmRU0J/5lCvO9MErZjh1DuWN7ezqI6aSRZ8zu7s
ht99O73BK0XWfi9HDSARqenjBK4h8+g1QHnTOu+3deWoxJHIULRH9lFrLtFxR2gkBUeKtcItIq1Y
2eOWKw7T9bTkNrKDIyh8gNiLqpEoQLVnLpo9oZRkIBg6NE5QLybQEoWDAqogEGTibcFXpCURw7mT
wpFFpzVTOMI8ycceWIUc/zuljNkeRUVvFbq6OYjDYw/sPpW3TEWprQeFKa2pgRR9qW3Qt+IA8d7+
EH36k8Esn2OQoh5x8viAFfX6sj3M7bQiC0bgQuXp17Czqy01v971xtKSFLMbyZTXoAVyeye/accl
O861c4siqx0F8Xj51agUeo9q7J1saTpHMQIcjVLZI+l/0zAnhKFqe4I9tcDRcNNUR2v3vltu6pyb
dTRTgbKsDPZTR91kw1V/nkCr6UTM/d9N+PwfIF2uoRmgQQSEnWbYnnHXgl+KUu9QJRg+TUBHqBcc
1oGn/yyq3npXE6Q+rffYtH4io2u/JFo/rAA1lO3x7mA+hb2VAh4bfIh1VV2CPuy/jrVTblhXbcuy
KJYz9cyEl4wLwQ9mGieqnFUdCjDK/Y7ATC6zbLbzgdy61vHUXrYeB8li7bmbsnazB4s4jWnKLaAt
WXr7oUHZBPrylA1XLedRBYjRyOpRYQCyUaICTfCYPTm9/SNUlKQT9Wj5WnmAVaKFkaKdwwhKfqAl
OmiaDcrrxDrXAe2bt8AAErrMrmXB5aYe0DuHygDkLwINmBQFgJUMw6pxXeZW5//+yTn2PUQVAL0B
3uMBCdj1cLlyB69WRjyPcckNsrzccE8dw8UMCJOLTQpusdciZWgKQiOPmUgwGrkG4Om03AErEndR
Diz50wRWlgEP5ohK1qeGahSMMXCPrS0fw8QIrl6I0nOaGdWIjgxqpQIe5tVVAyls1D1ZwIX2WuRk
F77APh2vsiUpnXpI8D9RRq82UE5wH6eWoG1ih9JpHn0VhDcSqSNgyS5QqN5fgRdSb3nbsoVrA453
AfxlfonbPSl9daUeqNtxLbeBkIVK191kRm6yww8EmBGg0gwj6Vw4m9xmX0O52VlZ73hbIHpV597/
A9TC07x//Fg8B3DpYD93uWfb939QLtJXDPzqwXNWx+0uUm/4vKkwSAvkkdNUrWeNHav3vCTfk3KW
09LygOK2mN1AtYs1eLcwTvNZN22R64A3iE0NBWqfm996kb2tPsKfo5iuJ6INGRSoO99GrJr+BWhL
sPYu6MHT0fAvEvefj0nUfk9EUn5rui5dGxWqqWkZ4ibZBytkZwbZQesYwLGUFXAyE3TAhuwSVJaY
vePSANiZ8q44anV8D6/3uNHXF2MYeFuiapsY3eog27PBxdFa1WHPCnBXIlOY6adZnpsWSsVrT65I
RgOrRhCHNLik11NUgJNs2sdDcf5sJ3CVv09HHCRmkjrSZprcu7annWZ5qfYpUqBJzix1reGXtA9w
brAPfc4e1+GLAWh30z51+Qys4fIh0JGJVPgq3yODP6sukBc3SeQ+Ra5io+lu+i7jH6SvbXSg6f7w
2Nj4vVLgM4EaZJUaS8PV7C3JksAQF2VBRLskKpUFfmU/LJgWgDSobnb9mIyLxHaB/0SAnWbzN7YY
rhNcJ/J058AbHiwCAHXFwLbo50G7uMLxJMhNKw3AEpSxfDNheCogz5oZP+OBmQeyIPmvsJPExPM/
jvqHOQzqCD9Czzihc+g5zu+hSY5381gHUKQbtSOqq2lkFkp6Qd0KbvY62tdRpJ8m0aRuaks70YBz
Ynjqyj0tChvgLngXNNbcjcSpQ2dUGIEWA0fpBNeLSqRm9ufsTuYjfXD0JPBPflnNBiSzmhbM8DSl
YaiK+pACqhGQU95Ojp32XgHCJPKH6r1o2nGJiwrzKsoo3UkGqiAXbfKXADREK7Q/iDfctrzoQ4FG
2wwIfiDMFdsOjRBAXdCcL6PMnQ16lbR16ob8y8CMZoPWOX/SShv0RjUbig3zYYyLPntdFZa2IV+f
4dp+sLt+ZQNtxhBBejYLQ5zr2LLQg6qmJBxry11KvDyuzLBMJxlpyyqBIdk0rr8F53Ry0FSYOdY0
U24dL+qdmdrPs5LC1WNnfgRBKT7IBqtl82MAEuq6RnLkosXSB3Vzpr/mY8ZwTduaFxqSwWguuEif
DMi2QUH8fuTWd1ManrMgs1FYYg20mGx1I6wbXImyUCY7skF07yxMNE0kqbvKs6A/CJ5lX8yWHagb
Jh0Cd4XSzR5AOFr2JUUaxcQr3RHtS/nKk3JcDWbqHfPQd64SpSQL2fXRX0E/vmljgRqARtP2aLqL
N2PbpO9ei+p7ZUCeI/7Vkycb8J2FOtIItbf9G/Aa3ckzxPvgJjLwfFCeZECeRRM3GwusLq5EkfIi
lQwNR0Wxb4Y0vNJgFqhC5qA5qKSQ2dpEKwcYj8B1OZvQDO8mKsGoP+DBikhShtl2AFw4QIZH0DFN
Nrn2VzUKY98qegQSiVJ0x9rxzySaPoWIbXsJ9BCOgsxfdn7AExwbrCowdk4OUqRqdBhbOrWrHStd
6GCtQBpqAcoHdGMVSkBS0jtFvE6MrtnPosn6fj15k5RCiEw8NYrsjkQjAMLXqGXBAYkDKcRUQ+kU
7nIA+fZylqHkXR5p+JNMU7AiKKE5VgH3t+gbGoopHnnMQUeOFOos++94pJ2Nad+7ZRKPbwm+lU5F
EePpNzpCB0SRq51wko0PaeqtaUVysxu0SUkyTZnRrNHj5AAIrrVv94so3LgCVLAF3mWOfZKE04xk
jlLQzPD8KF/cqf/kcifj6KjLF4Xtlsto0PUlqSkixRq5FuOtHwjduOSsjzR4CjYcDGC6asKHkNYE
Ez4vZ2vk1xMUwMTJiuzQOWYeChyi3/H288MMw+5Zmj7+EtAuCgq8Mn0DljkqMC2ktDwL0N1CoCgt
GpwnB2Xg23hMBKC0ffNquSjcjvOu/dGzq643zv/ItEaxwI0p54U1mSYivDc1EiAAxYB0Tg1TLJAb
iPBU10NglKAEiWYFuCrXrM/Z8k4B3FJr75T8hWzBlZOCdkH5Gt4rWpz98yQaou4B8KbjoQdh2s0O
ZDrvkDa4VZtlNKMdxOC9zPL5c2EXA6RCZ9JxW2TW4u7fkMowWPoZ8LQ3ZQEiXwBKnVW/7YHAjQgZ
aVDwSDTzBZ+Us2g2AwfGpCTTWU62v4clZSEAi0KzT+WEvTS7foacRbOr8hoHPzi0GipocY+YnvCl
h059hpKbXPGEdRa/oLcteZE8KtHVBrQEkgPX6FL0dX/GHZ23RHVheQxiVeBB0/s1Ee5UnqIBIhWt
XZ9rawskU2hE/EUVNDPzkGyi8HGdJtlbdrwOktbQvpBfha76Bahv42hvmeFfqG7pk2hZR8hO0HGm
RyHaKdDZUqB6+jCdf+goNGu5jLRm4XreZDMdoeTn6YgiJG7NtmZbuAurDeWmjwvzNQPEAABvo/Ic
jYb5OiL1iuvv18iV+FmgbHFBVm5UBNs/OZEWVzB/cvKVk6F2Gi2c2xu361Ca/YvAUaKy8uD4+bon
KlpS+LricySNjcabWGUSEgB7BluOjD9goMD7Jx0ctKK4OdCMBpkw/BnOa5rFyrCyamiCeNzmXsy3
5DfJbqZkfhcyNfr6cB93Wk/jFGV2ldI1BJC5//BJKHQSusjzh5m3ShPpP1SmcWWFAaoi6dvmgmRg
KEILTmGmkwnJJgWAKo593h9mUS8PLAWxLeoLan85cqM95oXhI2cLlDt0g8eA3Q2C7liSkPS9MhKF
L/0lqfQws1fGELYPZtptszAPg4WhF3jJYj5ax4pxib8UQL1Z6CI3fINHqI6/umGOFm0bTOyJCVTg
InD8vR/56WG07dvhTzKJVlx0YugfdrSc3UhxJ/Nw+kENBlJEdwpyu9tjNpn2yI2Tz2y2AS9hdYiN
uDqYSEGC4kStp6kMeXnIcYAQCzKYTWk5yzirE21Jai3U4o/pFISs7oPcWBmtt+1yZqNWgQdX4Dbm
e+TJgkVDZyclI0VixvgmKEG6UNHZTilcVqBPOdIXDp3ZaqVITRtIazWg2ygAmtGRqenG8RCEABsO
BEPFBq6VL8hbXfBmr3+zK2NAQSBLH+u6b7dVKvqDNiTiDHTSca0DWe8l5g6eHVlm/wChKL7U0NBn
ad2z0QY/JYp3d2jJQzlpw3EDhSaoH6No4/20JA3wtb/H2VDeymKwZ1V21u9jrxtxcaX6GTxXvrpV
bqGnDPFIFOHN7lIL+WW0K/bhTzKvbZ5lNKQHsqUBJM8SBN/mY5XyepLnZXb47zycZfwDwBfZN93g
tmeB89xzDO13FNPYSTsbHIzVE28tVWnEkocep+AHyRm4ZoF0tWrV0u6L2ljZZSY2vA84KlisEeDI
SkX60o6LHWv1vyiCVeaNsfJS3TqMDuq50DikTbG7zML9eOoBo2Hddfbflupf1gzrymUVHgy1YlFi
ISuKWZ2n/Va4Q4myOj8wF6Qhm8JwrgYSeYdJQTK/rfutM+LvN+cNakM/Qzf5VzTwenF61qtx1Tl6
8m3wCmedV9V4qADx8ZgngCwYNTP4EUTxgUeRgS7YFDjNlq/vUeVaPgUBzyeLfAiueLbkXyvHzIBt
IGK8jBk1rgut/cDxvkg4LfNAeC6sSIYzMyJU8vbOkZQkBzId4BNBTtmevbVlVUAnJDlZtLGHCzu+
cUYmz3pk9t4KuV4gUQ6y2eDeCTg+eYHHKY89tm29AMjmSjg/NmnmRe+yFc6ZFtWnAUXK0rHZ3NmX
I/hMKNq0Jakd7dscBEywXzTdf3HLwnoQ3DcfeHgpu949O0oyiwFejCLFHNgvNzJlT3aDnJwoAg1o
57AeBiAxrmLlRDLLTN7qIRN7UpIIjiBgcc+0KILaPSRRfqQV7RhUQKwh88b0mbEgTWXe70afiXbD
tcHHbmRKil8fMQz9Du1UaZKgpCdADvSTVi3J3L/Sps1xAAdqnBc0xWOqTwuSAI0LcCI9MLhoSUNR
o6lZ10dkav4lToTuiEsV4SVcQS9wVFRHon2wdad5QGalfSgrrd4bNX9uQNKiL0hLg14V2TqxUEZP
dvgC/qXWNQ/Pu9AOt3OssJbIULquWINryD0mUztk7cXVSg+AAkeoVhOgFXVP0lov0AoubQHMOQWd
NYFc5Qr6apqSlAZHZLeWN4F0rQWYhiW3szFtQLHbBi0EqOASQMIz3+kUh1cqIOFUU9aLJHdHQToU
kqzC8/rTlMTziTAHMHK+Sr2FKf4Ox1jHgbPPa+3EBWBiRPFRo0DVCuAjtE/oFAGuoNHbC6+omo1r
pgm6NaAAssG6LQuAyA2yRKfpqB2poLPUsuyQO/yNVlPhp+kZ33LUR+E1xCortHmihvBFLGluKEGU
h6+6GNyz7vjdiy+B6GRLMeyyMtkVeOO8WCVqJLU4vRpARQR2DMh0QRSdWBs77fQnGbv6E+4mTHAN
PZJkAMHBFpAg45KWpTIQlv7NaEV0IpGhZ/JkpOErD0cTvCdWYy1bY2y2pEXzgb42R9D5pC4LtyZg
f6ZySk+VRc61kVOhZa3h0ckye3dfOkkFk3OE2Y8UNEwRLE086lFg7zIv+m66uP9NgLz5xLt0WOkF
4AJpGSlZZQ/LLk2Ka5/2w1PTgvYLGCTmgpQkS0twptdx3u+BfMWARNCHC9EIEBaooYuaj5kt+1zg
ZfnXeraJP61nl0YHxdQU504928wRXNstDmMfG+uBA6bfzX3UyA9avQyQfw6XYYneuJu1rGS6bURX
o4Na6ed13g3Vo6VIeOYYgESoHqVZJhsNxcxrJoDo3jjjFyCJIlnQuiNQqazsPRrTJ/CF1s+p0KuT
lSqAKCXHx/rJwHH/GGRe/FB5aLMhee0g5ymQNroABZ1deNmgABFdk+8Dfg4o3/e6syYc8F8ZwXcr
7LLTf59BdCT+766dDFw4gUzBc8HUa3LrHkpdd1TTsyOap76SyOdyzg6FGnrD8kHKQusGPTuo2t2k
3sAOJLLQs5ct7teTz6Sb5oOdAGH2041monXhO+lpq0a3+jn+ncsUjTYl7/s1acjnn7tT9K4Et47T
1xsGcPRN4FfBgrmNDmhJgBF+TNOsCM4kpaHxcrbxLOtrVBlIJVqAkzrqgJwLzjStnRyeYRp72zGN
H8hFFE1QPU7eBe5DBqfdTJUAbbl3U7M/1mmKa9VfKyocwJv8u91E6aXlqb5GF22+M4NqeOub6lBU
ufYMfJf80ob4IyA5mVWfZgOT/0fZl3W5qTNd/yLWAgQCbvHsttvdnZ5vWEk6AYlBzNOvfzdF0vbx
ycnzfTcsqVQSbjcGVLVr770JYPUXvA5dujEzXkCaCDEKuovGFoDTXpEfrOlmKydUWDQdtA7MyZNd
K4xqawKaiQprXPkqjtI9gxqrX1Nul/oguw39+Ydy7pM7/TIMKIrNc6hLA2RD7j/06bd0XpvWoi4N
FClkyIfuh2kOLRRDk+iLKBt1D3Uyv2UcxfJRV+tLG9RZa9JnjqdRI+2ADRIYldMozQ0dhH3jAgKC
ZhF+YSwW26GvO+gloBuYZog0WXWjao6H+mTqh6jZOp2ZL2iQbE4rblObaUcyAYxtb/H0Ap0+LdlZ
ix5gaSM1skXuZP0LMAHmKmxQ0RXmRv/iJC1iaIlsbi1elQ+4eFZqDHcMCfBXVOIka1P22d4rRXkP
zqMR/1VcEv9vHknIo+1QafohQ/YvhjznqwRp2MrMW2DxpVsdgPAvV6iLa1+E0u+tifXTTdTsKowq
WmV9cumKe/bsmk+sn5NrA7bLgTUvAOIZa87LLlqIbLCg+/TPftQr1KxF+V7Dy9kC9LrmvTmEfBOa
zoiKajdG/WSaLsHpHL8hQnbMuWP9aMFxWZhN8W4OlrXIbSXupMa8bVPZzdYQE8FM6LaLCtWpXxPX
XZdlnW45QNPLsAQYOTLtCDIKmZHveJJuyWZPoH9qsalFXZ1KBMhIB96G3xg4rdfkQiaISIJWxgZF
JLSdUREAoqgdCawRkUIf6L9tdPmf+zRMjmQDkVy8q0PXPQqnwa531do6WJq6YLoE6uTkxgX7An7l
nTn9pkPpFFul5SNyZl7/iuwW4OiduHCzJrcAelUXbqBcB05mEKsQD87toIMFQTDHeXIsZW+5ib35
qCv3SYBbEl9J3y9RYu4+1VpibPBuGCyLwXCf9BryC02uqhXN1eNYX9tVy1c0NwtL4IGhgLGm0VTh
NaQqUihwT3NtjldbD4ixDY2ilIQvhw60ndQtIRq35DqAEYnX5iuWQ7mxljXi/5aYsmlTKsA09N/N
HPJNqDabMgJKM5ZVEmhbcifHec71dOrLqcRDAt6NGDzog0kpNyFd2+kgGMvWCPxFs8AtDbAK6PaL
PhkBEK98UmMhTg6WdevWtI0T9SAv3mwKcKkv4r4HH9o0Wn+O9tOoAd33Cw0XJdp10UNs5DyfTR4I
iOC+9Ll6wtzwSxV3l/P/eX5ShBGWsNc5ilhcpW8AoGleojZDNhmF7wiij/VLkRztMKie02IcTmmv
fSVrbYFzwpTcWlIXZWQSjEKS7+Y5Ynzo2ya4G7OKP1qgR6WVY89ZRHVYqXiXQuaomCQmsrz8dVCV
RDjYgYjIeQD7QAhSUF9ra7DQkHtvql+eqRPFh7M7dcnlbAsLGxo9CV6JhtJ6o1KF1ASJtkyDbENd
120eVDOxc9mdfTd5UdmDB3LMC6+IV7PXELn2HfQb5rXIy5UIDAjPG14/vT7X6qcSCjojeVH33140
OXOjUz90Gz7hSs8XGukp/8nWpoCFsTKGxMjnVUkX6Xy9krGiS/c87npOswwaPFto2dlTJCwB+Dbm
fgek7BdAGR8AsGRHFenjF5SxYvsXpXxJg/Xo2HdtNi6jBkVZKGBqdJAY4jlMo10EyAm2W+Gii6as
JIsLgBsSqM9PS9ngPl6OALVuyLmIbfuQ8u5tXmo6bZXH1tHm2X+fdh6cPBpEEy9O7WQuRKMGTZv/
CDrDdPpWgevYzuNmT1P/9BnafHwjf2da9/PPd7tc3KrQ3DUTULivnOaGWtXU/buti1BpjxdM1NlN
0/6/5v7pHHmF30Eep9nq6uSc8Mw0pXB7IIC0GoVSjsRrk1OLO8TJogcEAb6klstfRz3TES8e802v
XPBGFFmMra3HoJmNW6iOzekDHQCMixemJeS2FhJZyqqI9gwM1MfcGqOHMoJKlqWJdTn1yIQoEPaE
cWCBCBeLJKLVUHeSi6UXbjPJQSNnt8UG2o7O97ytf6iI169DWinEbd3hi+bhc2RJVpxYbUMDGOjv
m85AvVE/AupcI4F763I8OJqkTh8qG3vmJi2dZ9nroI03Qvlt7L1DCbL30P9f51OBGr+IVMSrWhRQ
87UbUIRO+bCgGnHboyYo3b+DKC5Ze9zJb+hAdmqxLPrtdx6mlvPpPa9VMdGvchTHm5DsXBgqSu64
GdlbSGsbW4BO8rsmY+aiKVT1DgmyHZ523g9VjIeitPo3aOlpiwgS3if8hfFOHzuI++pRuCm7bI2M
kneigzGhmltbM1eQSHTw3vSPgTEW72CocqAB/9tedkFw+OcawRSEjLw6X3ZZ1B8TlLIeh6nlJlA1
yhvrAykcq1uSjVwizxg3euJ8JF0goQH0Oa2CPPjeriZEMKZOHjTWtAXczqt7APvQwnSus130Ayq+
zqtPn4RcMscADv7z89CMjM59XuFzWhyUIHbBtncAyA4nmj6GN3S5vf9cYF4v1t1sUeKVYhG6kJLR
ufWS12C406Ud3Dltl59CAHepR3ZctcGdaXdrz4A6BQiJHM3HjkUAbGKaO/KjA8d9bcF0cPXXVQYf
SHsWa2wYnMXZR3TDuOtHTYLYBWejAbNHXYcXeOu5R+ubTuYbsq9PdHL6GEUSvdhyDG9mN7catpYO
JYO4g+6V3zpBcptZDwZqc3CNhJcHrc92jQtRyiu7G6MmIpcM71fThMxudJTwOpC1VK2HgvXPVWhR
wA34ugwF988DYJLqNnUaWMfRAHxvzCx5m+hWd4xUrC1kHbNvuvXhWWXwXnJDrZwySG9Q0W7eubE0
/aEzzG/Akh1k1drPSc/STQDynm2jMvWos/YtmlZQWglq0T7BtqqX3Q7Fn2BwrtvkFRTOm3wofmJT
8sBA4XEnCtQJyBZi82Nljutw6pKt741hk4wIhLS9bd2Rs2YU7bGQ8YZ6zAaizOgYeBGTNtgDm//r
MHjMziaEf7CnEetzmLpmOYQbMVh3V9OARPuPVUaB0k+UzOAsF815sUy3wIT6z6k00tMkaqZ9eC+B
71qTn87UD3dM+lUYDO0e+Pl270wHSLFha0BN8LyjSeOSmuRFfRqn1nn67HMePntfjMxrXpzpfGaa
eX2i83LU4mz8AYFGHoAcUlh8da5OmwvaujqxfFuZwzySTaVuF1VtseWFx7PPXOpGxsjIUdz23+Pn
E1GL1mCf5zmPGiPoBC0wfS+KGmjgfMDVZ1pltEuUITdM6ukzBDjBZCTT73/1GLQxmT2GvHyy8Aja
FrGHqtahat8Nx3sw3bb9IsM6uPFA1LpEzrJ9Z2P1XFm6+xAW2Go7dmkvyJ7HyftQyeIBcmbuoeJa
v6B1Rl59KNth93EATuYMqpSz3VA2KF3TLLkfjPEN2PvUB9VcuaeD89n6k83JrAbXz+QTx/n3/xEJ
NPi/AoEWd00LtWOgKcUnu5ITlYDFe8HQePd4G6gP0FaXR4hhyCO1wLDyq5UCvJRAOnFL9v90M9X3
ZCjBtzQtkeisgtZ4akoQl2IhlZTVvi6Qb5h6Z/vVagaqADeqMn7OblCN63xyOU8zuNSXWQZiuKuB
c5daxnT1ptGory4+C9RXsgXQGvnS7c18w1D7uZy5sFVor2Q/PdDNun9IIDBXGPYNHYxQ63aplq8M
yBDMpsQuM5Q7Ty5xaqeolP8cUiKsb4SxZJCaR2Q3D4ebpM46XClTkw6RaqJNZmiPY5v/MpG9CKxN
ZBtiX+K9BAwVzC6OtQY9cQtoOOrRoddQLrDM8VaHYrXyB57yzSaBINSRRqtGB2Ma9RmUMKD2CaWb
ecFexeVGSlSIB0P+fajT/NQmqXrZMifMX2I87k4yML933aherDoLd9AGH6DKgsGCmahmaiEiT92S
ffn7xWg5/7oWHR3BaG7ZDkdFhH5VXKQKPoYD4LP3rnSS8bmtXW3PTRTikApkqeG1AtswtTnbwtSD
9gTEI3+NzHKRI8Qo48Y1j5UyDQTWwRuNYGfn21Ywnno9TU5/GoAgfbmVZZlj04TIb+ghWkwH6nYU
/bWnkathM8QOHsx5r2c7tN9C1MTl0a5DFue2mQ45UikoIej1DXXBx1yu//792dfFWabuMNs0ULHq
eJate1e/ZTvvuOis0brnoXcf45o4liDbvOFlgyTXVKmcTLdrOjQGvjcwkCSLMmZiBbFV47lzGog9
hNqPAG8jrhFaUI0GL1Vk5dEXrQrctdnqfN/aoj86KZi3XAt1nxc4thl/RlA0i4Gkzyd82hmuRmA2
x4nqrcjY9tpvtMwQ+GpmLyKmesDXgAEIQpnduFGOe0euQQvYTORz1ogforaCH1r+FEmr+qhB2g5S
vXiAXEo+rl2JzcXfv1hsCK6vTIM5hjddmh6EMF1+VTyVRCLrS4Bg7nnx3EoZ3+L1oNiLCGz9IkfI
Ny6HwHfK3P2GCnsQYeNLTMLguSry5sXtEfNz9BiIZaAO/LgP3IMldMS5gwx087GdvJONDhc+c7PQ
3xp7/BKg8AL5NWiDo8YY2wnNeEaZRrRVnFcbJJLcl6ZNAQ2f5MFRUb3Aa0lwyEDWfHIhX+JnKfsJ
oSC1ieNBmQtpO8PeDcdhz1Qx4O0nN9stn/pkpAM2ri4UdGtkKVj2awoo4ooUaD44NmlQ4m45LeRU
qIVfeF2YrHD5Md9tmuomK+vbgnHtZKAOEfDvmgnsH7J2BYRtkK7K1ECKLOBHB3FYMG0lQCl5ndoC
FFn5s0s3FBBLDFFIQuuQj1EE26zWRpy+ZuCmQP3qUQ/adpXLQSwMlxlHOtDA7KNAl+dbRVCtz8Nn
H2qVRYhP7qqbKzt1vb5O92XHd7QmmeiQlBGQjToP9VVe9BqK5nDyKx+y4aVm9FF6AwrqyaVsO2NX
d/GH6+gWlG9qG8USZXjDRsi2I4mvHqMwUL7sZfMDpDCOSJsPkMUy39ai8kaBoV9LFqMO+CLSiXrv
gx4SNduqc6H8HrAW2kTArgRFXh8n8sUVan/VwsvH+hjGTE83Hr6JLdg5n4Kurs29NrTsEBn7uTfG
6kOI6K3wRIxKHrND2lMOpyoHtWnQ9uJe6FAD85imo5SzihHHsvNH6Cy2iwTKMs8WbyAYVnrjUbNb
vh60oN40mckOJTOGbY+07g1EgPnOcnpvlycqvZFcTpuM5Edoto0PgRe1Px+Q3we7dJT2OrAbv0dw
+Uu1PfephQIWJOCpSZOuhs82CxTheJmaVsusQCb+eeh6oQvXi+bFrLl5Pe284MUnn5vnoYvPe/6o
F2e5aEr6e2nqxQkvHC6atNb5LHE5il9f1dl4ceqLmRd/1h8/0HllkN26u7/fXg3nujbVRDbAxCPf
wAH312tIHB6KaSOATL5PQBXtN1VTc0BdM7m3despj6V+mm24NUebvlBgoRSgll/VUawvHcmNZWaI
bufGKM5GmYuVDAsbRNB3kP/lJ4EtVxYY+L20+JFoWg/IxzRIB6UxcceCDkyiLQgFPu0swJ0mkdhx
kG2MRIE6Jx1BwHQQxfbsWOYpOwSMbYJ0OgdHia+vYhMUNgjh4VLNnsNQoKVc9QxSdrlIwWD+HEUe
4DBOXz0j4vLhsXJJBN9zJqpN86WN+x7gMF55TwP9ZINMpLbSCLUAMFC+tMwSqlKUrerK6Ncccicy
8LPtah0UU2or8sNP0F60PC1WPEv7Y6GATm+coFgC7NUdLw6q6+cuuSApVyytaQa50NyxA6TPr2vj
1wqeE/PuYh2a2E1rX0xsdYSlymnxoNLCheYZaSU2BYKLIDQBMwmyO4HfMQWONGCATxpihDj03tYC
EojsdCB7lCu8ZZf6LjE11/LdIBMHw/B+RIaFgictl1srNnXQbZb6rUI0/NZVgt0Eclxf2akbWPgT
QSTfLmkCHeppKrVC08DrnR7c6B2KSyHfI1ByGwUgQI4GDVqkCk9OgHn9zMnQnQ4ppLfGSeNDO85W
al4MIYsHcW0B8CEZO2kOvupQwqkBY/9QFRBmAcNjvweW2nho3RYo0AG0wFU8pouyhrZC5YGpYe7z
pFjUVtje0dyuR9KwgNaCXxQxwEmJWf4PTKvzr02kaYIgWGd4Q3K56dpXL57IA4BgJkvtO3sYehA4
t1BrOpAUrRfU1dIEFByZctCxqNK0oQKcSYSRQMVCttYK1xnwzyhFYQMmy77dGYCl7EjLlDRVa8YY
OAr776R5SnZqoVIf7JZ6EEG+cOQMmUCo2IBuHbw/BshE14XsvgHY/5vKZ2b4IW4gd2JJoBYdZtaf
c//skyHmDQZjvD0ITd6Nk0yh0LRbUxTxnTH1QvRozLRr9qTx6GQKXc5jU6+yLHvjOnJcaDH3cI/S
Omiql4BkpqVcldzqH7PMMX3cAeuvyi4OY4NMKYixoRsl2p8gWHlhGRR5Ah2YJYRAmgfNCOL12Ofa
wRCl3P79ZmxdF6Sbpsldl3Nv2oHpjnP1vwTBDgoS66C9z3gDGIcf9QFqV1pjFbiygQZI4uzS0Cuh
aZqVpyRn49Kw0+TZs7XE97wq/zDcZtFCTij0GdicVS+Gr5FS3DfLnn8JDeSZjUH/5jiQx9JdiXoQ
z2NgspUNbjtDxw/4+VTFMs4iXBWh2ltc5XhrdlJ+mJ2g8dCCPxR5R63zviphrZI4UW9hw7DNl3Ww
90ytugOGCu8iGnLjedy3y7kIpJzoJJB/6Q9FtL6oC2HO89+/RWb++5FmORbDdhb8kDoKOa/2sl7Y
h2NZWuK+kqBOqwowDjdO/xCoFBUBdlifvK7pb6pk/D7w+rvNLfYTlOMKvBmp/F67oXzJA4TcA6uK
T12he1ue6sG2dyt50t28X3JIFb90mIqv2/MdXrBtoLvfNdts3ozIA1dGHXm7onTM19ZbN1w1b0mn
op3XFs2KvOKkf6o7M0Ggw4Q6sIkNctrz/ja0IuTwlT6iIEfky8zLs8cU2rK3ed7cV52XPjLZp4+F
q6/qXgvvqccTPUGClzW7ZvLwcEveOMjoLGmCNiooEKnqnhajCY491QaAPAzCPrhvTxhl3VblbYqq
PtBKsBlDTJhiI8qzZadcfcYnky8NaKBQmya4YjMMuN1x247v8WYQ38eJvuzx9IfQn9uHiyKO72SC
8gUaTJomvk9DCLPoJnIzCM/CRfNk4Juo5tzIaZh8uNOi1jXw4jWrxiFElmIEmCJwJ+EM+NDpTBdM
Sa7HmsW8jotYyzaIFAjjJh864aCXwR4EPK/zp4nGOj9WaYkq2Ka/+8WmH8fu1soLwBxKhTeRxgTR
vWEHt/nUI9P58CfbPPdzGuoUgxvuJsENE7q+VlxzfJmY3pNQ7cLKc9AI9i7b6SAAW9aD07+KAWBe
BRqHI7nlEaiqJnuU6mwHDRVcEmm/P0N/CRg8Y3wtBxtLU+u+0ij4nWu+dgIRg3ohf1HC/EC0h91n
TYpyAEs1CyqHnuwMyPs/2dM6/KM9cCArYrQlVFPS36S/OhMQcAnj00zwCxowFF+2+VSWgzcyf4hL
bztGrkJZztQnPl8tBcbWgjTXbHOiSCFdXool6q4/oIqmvWYdO0DwU/3QtPEWzOPdayoT8EfbNUDw
lRshuGfX60wU+mPYm7EPTm0Eik3zvRGd8+QljfLLoPW+d65Y9lU0SVxVEUTrhPc19LCXG9MhfkyQ
hFyVgTKPtV6BBbgN+q3nueIkUYSydBFx2qVO+ZpmKGCAMjy/kRO1JrXI5oYKFeWdzrBZ/D3AUzNH
JmqaMjfJk/oX6wwFFKAGnuMu++lYFijEAIZ1ISmYGU1xzbIKEOKkJh3qDMqUseIog9bLLFpWuvUC
AuN6LcbR3veNa+9FkfA9dWMF5UDER3/3pWag305Os+fnnIhGyHgepm5t10i/VW+VkXlbYwpCBqP9
PS7T7EQxyA+RBOmLQKrs5Hlgr5k8zI5F0MGq+iUFMVnsDkvsn7U5wuliPiiq0l/zB25lSOb1+SlQ
MXLjR4tD7KtF2FFAricE6QIdLN02sFkswl/9eCrfy3IFI43nV57nmVfD5wFagrrnZUcVDIu/P4kQ
+LuOXTEXKOLp7Qy8Pbp5HRX0wGIP1Jts7yMRFoh0FByUR0lSfAP7zrKYFI16lj3WqeO9jEU8LOVo
a1DsNDd4gIXgkMDBcot3BfKtnZOYv0xktyuU+FVmly2vBpImD/dIFj1c2V2oQZ2g97XsPWi30Bq1
0FcsMrcAvmKbp1C4FoBl6BXC9M26A/Z5Q93Y6V88o/LuLCabh8zRbyOvLF7bCGjBMUnHFXWLqKx9
F7veW7MJ2yfcOhdkryB5tR+aGLSdg128Fj0IIuI85zc0astFjlfbl7qJGvAbR5tW4gLOlsLt76WQ
ctObA1SDwK2h38i0vZWghLxLPfnr0EBpz+dG020LrhLPT43O24HX+Ru5zLbIsd7dMhdgMppcYmin
blFZV/vJtNZ5wcRujk6h4q3h6o+i5YBnR9qD4FZ5rOM8Aeo1cd40gYxt7oBsBTnu4T6W9ldmRu5b
iCrCpYPSxX034nbkgmKnGEfnDWxu9toN6jVgp93iHDyvQ7BdUcQ8TBDW48bYbqh7HiBnGm2BANnQ
wNUCCI2mfioF0s8IIu+EOd7WU1kwvmPj0Ex8KtSdW23OUZWmq9XZRgPV5EctOvRJ329NSAlVqxis
1w+dHIsHvO2pXTDF+91mAOtt33TtotRTczP37bRduBnkGckbxS7tVqV3oKaE2B7qccAJ7TBgSeso
uzHC0t7O3ba21KFE5AAE05MT9anlBQkCmm4BeTinmPinp+HZMzKacVvk0eh7zNBWQZR0r73tbAjY
G4+GiY1gG90XhWz3o9RLv/XA1oOXC/wHpebcQovBQKYGYQJoNYlvbp9sogQlcMA7lZsKINqt12fJ
syrHAzmMbZiCBQHCxeeZQg/lFxRbYv8ZYhPUsuinUVWvWZsEr0HSliD9tNlD6YAXE2DF9shqt9zp
bpjskE+0jlY6slUNcpgvrQNKTbsrijeBeETRYtPBvMduNIeNiqS7Q3HC0m7G7LUMAXQd83LYoIy3
eo0BWbJdvfnaIoa51JWR3uhRaQD+jDxrmTZfezUyX0ehCGIeYbvA8xfvaRNau5Z5ZC5dq5e3Xgke
aNRR7UWbeNkN4ul1iXAAjYmqCM1lbfV3josSJjsCBwq09DQP6AWRAr+inUYofn9toYy56JjZ3FYm
2P+rFFU2iHybXx1tuMsCU3tMULm8a0eVrW3N098dedDsyvwqXUA/g3qRoTwA9Fj4Xc16Ek4rw1Vp
JpUfgaOmuaORpIX69TsPSnkTRxX82yzjWzYaiD3j8bvosPPooES3wd51nBK2TrUfaqFVH3oESlcN
NMmLxohr0MI0Cf9C49iIwbXh6V01pqGfAhHFewHAmLTtRz0bP/LETSBtl/BHAP77RR668W4eBMJr
BXSpt4LaEX80mJvusqrsFt7kbAtNHcfewJMOPccq4wcOnguaSSbgQv9+JtfD3Z7W0v/rTLSaAOXu
f51pdkgAFf78m6A49mGjHjVhXF+bOUR0remgoURhbgXghQWH79Snw9w/O42o0b1wV8OiGSpxYaFZ
F15gr13MVHaytB85ailWatKZxtYG1YVx+FwXTrj/pz0RTHvq8cb2J3sFUtw9y6NsZZThd1yimh/x
ApIoboBVA+1V1djneZXoD3Kyg7IUUtiVeANJ2PAnezS0/UMFpPfs32D7YgAsBVi9HlnhIsU7uS90
FJY0UEMG65QZJmvDMhAPor7RNc2h6TI83KgZkgRP3Sco6lb5mmwsi5Nfw8nIsYhdClCli8t58wC5
06FkQbkqoLIFegOI+pBt9iGNnvmM6Rh9hZR8vJk/C3mWiMHiZKgS3WRV8DBDhPFkqkLUG5cEKCYb
HZIJfnzuXtgSsQk7rdqlUAUCCel7pWSJvZpXvbrQ6RqxSUQ5bGHd4s6nfLJbdcpWrlnIbaqX9atX
OthRI1pW11V7BwTeV2TK61dlAm8ZGFawpklFO74m/cAhzmzmD8bAT3lTCdT91dlayWS8oYMru2Hb
4SdBvagAhCtuUlRt9VAFRzlRDgNZQbmFvtuxXxPJmBUeiNBaLV7Ok8josgqCC7QenuL5xkYibOj8
zE3ejdHIT3bVGUgbQrQLnBUsXLWgP14kepZCyRTD5wO2cB72alUOnafKClehao2lrPMW3B6VHa46
JCgXCkTFy2DCI8Wo3tgUbnZwgU+1Vh7Eh/cMkkDWioZRhI6yZu3a2iZ5+EgONMHtHYR70rFeBbVn
b3Snau91x/oJmYr+PUnCcqEPWn0k8pMmK9WyAyJ2ySO3PA29817YjfYM5L7YuxW0XKhbgxZiBZgh
aiCh4PncMPBZBMoCxcTkbI/JqfWy9H4YhfcEbWZ7cqIFs9B+px4taOsZX1DXBK5vXpC6Wg5WQYim
+7QomaZFFSpl7/u+9Z4y65bO/M9P2Xl4a6NFrz4ldaGLKy8+pc5QQIpyh3lBCxnQIg9f/vkpRTQG
i1ikLeS7sD2XWf29i5NxTTt22uOTnVr/w9YX11PP83HPhYCTbSNj4KkBZCaoaGuMAhUOTY+C3CG0
bpKiR2L/c1RLukmNMpXacmFlbf7WOdzaFVXgLIu4LN5kk/8EDBZPYzEMdzJHBh5s0295k3hLvBiy
HXW3uDX+mtoGEvvTaSq2Az/tJunvwIvW7cBBnG/xBRj782FErdE+L1qbr8iInySEG6gZ1boqodT1
298wAA0OaoRF9VYwMHdUC08DoSOkj4EwzXyF0O+NO2kOxRV+Bgfc/SESAB7/cB0mKEMtBi/b9JlT
niyUKm3BQotrIoKCtQ90XnXKi7TYdgnIVqKJU6IfE4yo3q63qJKLfxlpNnlLFKvjZiz92ZGW6Dtn
BKdFBDXfDsGtPDbvkywvXrqmQ/UL0CiCG3wldSvZQXzowi5HoKwB20x2fLKP2MNi0zu8J5Od/Bsu
ij0gsK5PlLc16qKEqbEdEeWeWXAH3O6Avpv4bT5diCiXxVBcYEmNNwcf1bqQIFiCUd3YSLfiS1ca
7hLvQvVdHbH6DvQH1XHiaww8YXrALWLAraEAguS9vk1YBa5KYSTl0qmgrir6/FCnKsUTamq2eQ2i
JI4cHdmsIcNwga91eeEZBcMBuelxS8Nq5KhKnCZfe7du0iwQCM6WYQboiU/jF02aRNMNBbTDYH6z
tNoGznwYFtY4NFvqjs6QI71s6z51M8WRgXDfuWPXD1f+eJu2v+it88sfOWixQJFfgezUyJtwl3jD
eApjSwNVdnRSzBtPZKKDa6G4xkXdp3+2kctocoB5wQ63pIHzNNwdAx+Xrbc+29Jp0T4znhpw5e7P
K9W90k8m+FQgHR/enhcqBXcPAqHxs4laocMSSMCzj/PSZLc54pqjUdYL6o4CCH8ozeF2PPT2MK9C
I3RC1k6QxdpqtmSjtegT5oPYOWD/PZyXd/VUu42w+/r8Wsgz4WDNEtZw8U3R0hrEnjbIRI5giAFX
g16G3l6mCUDJKCz8ykdj13YCaqKgMls0VTh+iFwTPtMAgTEcaGc7AP7eRS4KEbtKA+sicg+HyqyL
dWQiWaLcrlioQoxvesMeimroQuRxfVT+CpAQccBoZM5fwUwwACVh2PetVOaadw4koPMWsmV9Xm80
wFHv+jIWywxbLSO3+k3aQlzJMjtp+NSs+nTDvUTdXNjiyWcAO7qeZ9YNuZUTBRnZEfbO1zqEQrCr
HBeeCypsJJAGP80r7c1I7Pegr43vo6z2yhnG0EcgAvGnwoKaePizBpYDZEpttA9AUP89aLN3Dxu3
9xo0j6h+i8zbEpwD+kTu4WhZDjSlaPyaqDnIGFO43dBvtXgs9k4BDhF7OjRKt/9XbtC4Dj9ZqDC3
LAM/I9Nk/0qEcDsKR8uJ63u30J6I8Z8Y/auJ4Z9aiQgl+K8HG+mEqcwHVC83Z78/2c5zPSsub4IU
ZWvqowTA9al3y+D42WunnhanHwWCevPY1EvLaoBAbI3TTklJE2j7JfL/bD2nLDO9OQCd/n0kdQdw
UGxVY7CTBQWVRW2k+opDZM49hEPhrKrpw1/APM8Az9kojFAHY3murWTAG+jiaPEx6hz7frTUByQ4
jHuoAMc+3nbyw4AYy6pmXfTUmnj81BUesdF7E2v6jzxtcl8WoFLSrVKsK2kGN2Gauv8jWMj/lfyz
pnwV1GZtw/YM7l5lrcBLJKRWtfl9BfoAD29xma5/qVrjPZJj+l26+tvYdMajjb9j02Wt3Bpp1D3+
zQF7B3k76Kw4ZB0qmQADa/DDxIOVVKnpccmsGuXEsVuvz7YC6KhdXjR3KUdVXJYqkL4IyZ4ysJL7
KdisUVhvmnP3PAo+Oe4DazSF4+o7TTv0liYfBPKxD65rBrs0snPQV6BLA4E18iVyoGx1tmmd+sbq
orghU1CXISokFkgRIBDuZTay173gYJZEK9BHGJvP/nm4rOqHKItQSQiBo5u/B3Qt9i8wog0UIueg
XrccD+LuV/+kqLakNMaivYt1RGnNibcpb/6PsuvYjh1Xkv8y6+E59GYxG5Z3ciVz1Rue65oGdKAF
+PUTSKpFXb37ut/b8CATCbBUqmIByMgI4NuiioNttdeZD9RVuk86C18k3kOxcOmO8imxgDNojTOO
LtYQmgX1fVuPa5HpwzUZ3fxBGq84sxqufVQO1w7v5Mpp2LAn0zCEczLbAOxiqteFGsgVRNMgHk6C
C41iVe1vs1Z/RqIpC8lVlUXxYDpfyKD7yFZ8nDXBT+s6N8BClOT4oFRdx7uwxcbqDBRqc6ZWpnqC
gj1kDot2ZM1xNIRsivPG+o8qGRo8ZTW5rXNQc9Y4uXk1LRsI6Lx9QTaxP7aFLpH38o3XWJPfHaPJ
7y2e8Fs54XDCHnvjNROjtWqg/XICL0f+xKxyT/PQtDrqsXbR8OSVx9Fk2rTNJqhxyMwuz5qGXFiT
D4cWfHfGhXx0KbHBwy+BIv5QwfM46qHBZWVpbahGlyzoIZSspq2z0ttPHgSdZS4gZouzQll1fYjj
Ne1Oa3rnVMX4L1KHX3yLJ5SymWmbbK3SsQ6BnVnX3wxsDcs5ObLD6X9tjX8E4/cgDUKHT+kN1alx
JcsB8F6wHz0UVy21a9QB5mrw0ub4tn7q+HUS6nSDPvo8SWM57FT57A8LGzWBkvWXfkK1IhbTONBS
i2PlH5R/VH7/F/8SD5zth3hztPWXekKSR/NybZMPwTzPEk/zu4Wd4GUXyKs7Tl2sY7vc4ZkgQZiH
p+KWiJX8957EHuWBSJNYN4DqubdwlB6f7cSvX1qRyK3ILfNQJnXyUMRWG6bCKb6/RwQeynYpIsJB
zkNpQJ6EIsAjeMap4t/MUVnZOhb5OYsC70CPSNSutbfUKkT5jGot7zAa2pBslJmrMDGOoE56D/ng
o4fq+7BKy8Gy52MnvomwjoKejuMkbD2raEISul5nKDLbxKSymWu8uOX2AzEskahmn4riLlJhiQrL
O+FcQLsXY8YskIDudvJGVkGnXXnpxntwXgTYXU21dvR/vdi+dwHqt90tfrsEqhVEiTG4aMArcXR5
Dorb9pg0YNQIiYKZ8PiR4nFxie6ZnGRTy68uoxzcC0TeIstgN83kWDcZ1npgsgtie+2ZDVuTky7A
MKMHSlvO0LCbOAMLHvmRuwYpnhqQW8N+6FPc/T0NT3tyQ1oOEqPAWTTh3CZ34WgFgAujt/n7Pbys
QdzbDCAzSYxcVVzKpl9Plu4idZ1yB1S4sLk2QMrXjLQQpUUgLYckCMhABhFOvuZvTFZBhI9s6hqk
bC7UwrOwP/mBWKXUSx1g5X/rJRP1oA+NGwFazwCXTNUXX11Ka1AV3dGor1APGK3JablVejPUAS5Z
OGKZiOe/k4dphqXXCkBh8Mzi9IyUsozJLsFCUHU7MnWg1k4mvoJhAnWph8i6RFHeNSALBJnKcsHh
PF+XkcNWsfbe3eUdCFf4hN0mRZI9tyZbzVEWj9oQN7sARKJHCfCKUeGM3YO4U2ydddmZWG+kAElS
E4d51brixrQyoQKPktKlv6ks88xRcxTW0aBvPvQD1P3X+CpPH7xElvsP3TTwg40sZDiCpf+UO1S1
qm4BihVzfjF0R6g89sc4sJF1fZ96fpUDKLl33ui+fhpBZk1/CBKa8cYsm3glWyD9LMs1Q0goGLd0
sfQ+umSNHXaiNmcX+ZlnxgdeYK+zdDQqxO3aajNVoI3w9cl2gceD0ysDVIXIAbBtNTOqRXn496sX
719qfFxfDyzLdkzXtXXjc72ZyF1mtkAS3YHQCJXLEO+9tQD42o+OP2Ij6UJ0rZyCNbPb7LkIAO7I
UTXxM4ZUKYrY/pRD/4KtRvzFNOJ8PfZ4AsZWwlY5Q2rIll1+yRTLsLAgkdAGz7rwu5teePhSKrcz
2hlKRGW1JZMGpT/f2JDbA1cbCOnxU5fm3l2jtgzvFvUlA5jbVV/lG8kWiypUeCFTcUuXoDVfsSwY
DqlVuceoK8QJx83QWQA1D3I2PdRPXDCpMqPLflTVT9Q61t8MYQfQyanlTToFElXBltwAf6u94PN8
HgI/+6HFDUCPmvvYW/JRukkp7lG0Ox4cQ4LIOAXULvILA7Vck34OykA/fzLBvzn9A0LQ/LxJsF3P
x97At1zgbWyTCE6/f31AsXH7f/9j/G9kCHzEsa54FCC3gCCAcU7GEWot1ii2fTCh4Fuk/FXvrE1c
6saT28v8DN26caUNCPMUFCkH5uwiA90CX5Nxdurp4InC5N/0uMFaVqAO2hPWerAH86mwz2DTbl+B
cTgijVI/BSIdj3npQmVvMvx/+Hwa5uf9KnZAKPOBLBrY0YzA0j/Rs0Jp3o2rqI8fvbrZWH362PtW
CuKpsrvGurXHIan30oOg7mj2NhBDENh9iUGvve4g4HOk3tRPD2kj+VW0KPjUQXhAUc3UTXsZgc3w
sQfD4V1rTcU5dsp+rad68s3yprAqbPvVq2K+RalkexAxqkG0lD9TQKXjiMSCZOQdlEiKdZdDtaMW
DBuYonqwfLd8aPMk3nuVXq0WHw4WspWrD/WeQqhDDtkqsI38zsyTZpd4rQGhWRSXQBLkOwVUeSnB
JFQZYQBtpHPg89TcAvAgtuCjT0I8kMYuBIXcCwjPAaoqffcVbKQbLHuRAtMhJOKZkJhzGuk/uzqo
j5S/HOxp4wddfxCFkx95IkBFIo5MfTHlVGX4OOAwhUzPaMptIOt8R/TfPG5BtOqCvwuSg+4zajcc
/EC/SFQXnUz8sZFg31AQF9ebxALWO1IMyKkbfR8DVmIb1t6lBrgtHTDvhXXN9Md20vz1UMnmtkHl
805LvODYT+l0inFMsPOKtLgzmHaKTeCA4oZn51Gue90Zzr3bjmdqoYb0rUU+sBfg6Nw2IVMQFB1Y
N6Ds8PfPTZtwt4oGFdJBP/7vf2zs9Xx85VSxro4H57/gcluRd7KqiuQRMI/iVOaOefGsfl+TaCCZ
MgNvahJBIzAqM+tStN2+EEV7z1AxdRvH1QqVCMNdVfhiU1X2cBcz/M+oRb4Pva0L2c9m8FedWQTX
vOo2tkJWQZpEnicJ/JqpzBbcXLsWEOQt9fatrFfcAz0r9Uq9PxWFXTygnBcAAgkUdFQYxzY1jZvG
dpNrzka2r6t+WLlWn1yTppRnl/vfIl6G+aAXT1HfuPe5EZ+RQNGemV4nZ6Y5Xkhm7rT9zgT/5IbM
BukilD6l04HMJB1/8lKzoXGAoWpGqAz5x7mudKxxnntfAz3aHapI8aLW/YZ+EYB/ZSvfmfyTS5+w
sV0BrF48jTL1brvG/UpRrmixu1aDHKMLJyhadofWG212AXjlWtpgXo4j0GFDkpUfsY+CgKJhVl8M
fP0t2YD5TTcBcsJpJkTavPpLNQGUpUdju9X9AWXEDvYmJ5SrOidjSHHA0E5VDYIvkJRHRlAk66W/
Ko3vZlYDTG8EQ3PqYmcH7TeUoqv/epB6zb3H/K9G4UGD690VCecrit+xvCamt1IzZ5MGUdi7Swob
hQw4U2HgI/HBFF4P8lBDGRZFjLgDBU9xCZoPWYDgS92wAtp924PMDXKaFRRq/OFHoDk8lC2Ln3Sg
nSCElzeXPk76IzJoYgdNoPK+iRIJVdfUf2V9fuMXtfEnqBkAwErK76xA4YRXaBGEbHCMZmOfA2yR
yE8lHtPbCcCJB8fjgMfg8/s1586BZbb3krjlEf9l+5J0uXPpaw8tZQq99ELso4MN+dwYUPNYjAYW
zP7GnSzjiysyjnPxzFLM4uOD+LOOkEuHbpXzA+ycq8ka3a8Nd0xw2dni1kqK9IgXB6l75NgfKbZM
Mh5yzwQP4Wg3Z11d6sbvu3DQehxn4GHUZHq2I2sOmYBqGMuYifvIh9QvqI3NrSisfk3fFPp+mF2x
0hvu34Hnht939HmDStf0tlUD/cYmmvLhsuzVNCtotiA6GFe0a+PyJhsda9MDVfCScAg1qQ+jzbC3
MgOtgtBNLQ5aW/uo1zCrcufHvNnO93GcVD94A4NmWQxClw70teuY59NDgdyerfFH+qXO7dfaLxYD
jGX8kRZOCKMeiC23Z7co1BcmDbw/Au0BrHLQAGgTCCyJif9p29hgT6ApCrzy2Sn6/qvTAKgdsSx/
zaPn3jxb3eSuAs7qvRuBsEwUTbQ1OGLGPpueKyPt15VjmLfjJHE8WVrsCCHg9IJcgL9Jh6i79hWK
iqAgl35tcTSuPl31kLP7Wh0vJnkBWte/LKmzY1UEOlSgJvw6qFNLE2yeGz+Kk3WqTEvlAJeOyc+T
NX5PkDEc1I59iaZAGpKDSCDNuNiMyAIeIaUJEnPVivnQrCfF90zHEIUieV4Ym+dTiV4/uQxKwuT3
c7Nc4Q+0Q23EI33ox/gwxp7++mfgj9Or0Mf0YPJi3GhJbbyynN9PVpVeWz/VL2DSBk2XCs6bOFk5
shIXHIzlVzwYoOOIeIiYi42f1yz0WOwA8I4USGIm9WqaQPLQimfNKd0fSQuhKoPH8RUQbHM3DLI6
uNhrlZXenbTMziEBFXuXOAPCjVrkG5UvVT5qkS/1IRKKeo/7/yD27+fURv7xjjSflmnPRZGgGEQx
h7upHG9TiOLOluIFtxNu7lkJTV7y0QU0hsnaUPRciw/nxneWkq5GLQUqX8q0BjU4si8CZTwRtol7
AI3jvcms6bHogtd2hNbpPwbkAKyC+yZ0SzP7gRPbQ8KRkwJXJDBGhsfOZlVEFz3m5VpmWfdVg9T3
oBXZD69BLnPCKuu+rEYQfo0ouhBFlT4GBehGWiuxb7tId0Kj6RxsPJCtTIuyeiqT2MLj0mYHMvVc
uOscrIY7JCvqpyKPMjy883hLvXbhTjsHSrBr6nUjiIMNOMRdlSkYsarCjZBNxU9hjTU1vnNCIiEv
qm+QAwiHqHB/QBMbpQMRc68VsLo7AT7iA8UGDLIRHrC6n2JrQNKvXMUOKjYIuPcPPAnu5z0ojs8t
B0qKjuH7buDon6r5+85I9SDpzev824Zs9q6GXOtWd/rkkQNuEEKOhP2U2XcUkDXfoS6DN7y0q3vB
ANEHWAQVXFzw+4x32crrve673/wxD0HJC7RImXZ1ig6ECcJpjxZ+Om5sf2LrtGuyP/yh3VOsJstb
iS/tN5FCks1v/OZqCMPZg+pgzwwDSj2gTNfBr/8V2lKPg2GUj1GNmp4A28QN+U3oNudG+XXsZYJf
wnI49IF3Bnt9chojYW9AGZvdaXbz1kLWyt6MsZbelcy2N1K14ui1Mi3AMToz2xAbIz67fdiAywCp
Q8d+NIsWeo2p/JKOOF2lsCnR+39Y3ga/7ikdI0C1FBS2dGwtLR1bsE9VZybSyFAqqlAOA/A+Uvbu
EXU07pFaxntr8XV4CTHKAPa/i13ClvH/lQ/gaqQNoGMSq1LCWbs5UBWDZJPCcp/lj7Lsou0nP0WQ
bx5G9qzPTM2ln6aZNZvVZAPTIyh9/HWTnASjZzHnPv7mBFnXgT281ON1ieT4sf71wrBiOI6tDxCN
6ujaycGe6T2GesB04x5E97S4P42iDvJRC6hmyDUv9r8dt4T4oGIJs07ILR2kMp+1mwyUx6tKxDhn
dTnqCT3wkpRN8Q+c5qpK8ZdMs4N9EZTfXc/C2YRpuPpnkg5bTKZf2Y13VxoWjnPFuhyc4kdWRjHW
9DEHm3ru7KFszfYicqoH0wVOGzQZeEbh4Vbw4oecBpBI2xcCiMZdhl1D0+t3Bfpu0ihJgCMAchQU
KQAZ5dlbR65BEIk6khodiRmNd0gVTC0StgXTD+AQbEFvWLQ60i2Vd+eIybuz29LfJw24LhYfbzrt
ksppA/R7r4UUB2XNrW3m1oUsuniQiwtNyQ2UG0TeHY3PQYi1mZLeX1OIpW5h9Zo334J8FDd4w32s
yPWn3NgyzfCvcZxod0GTACItrJeBGd5+1MDxQGamJRMkuUV0JPNfB6G6rQvL3P++0HpDhlZ6zLlD
JWZ+rrzhCwSDAG8G5SOOZ3H8w7E2W3MbGFoUKXhfGF+NqOJ7leCAA62JSDd0eITy++/AHAV3VVQU
SORWqNVTh0o0WpHVgVDDstdNwOWlcjQAVcs6e7Kw4AwLF5DrEQqH4Ayz//Sb4N7tWPY6GRoYrQvD
voNksL0beFEcez9+G45zz7fhk9c8ZKy4JCUyNGD1uzf0IL4XqZc/ZcyAsj3caTfIC/JPTThvfK3U
2fEJ3CbU23ixDQUNVFlTbxd195aaY/hrDqCAwigdA9QrOy44gaxeXw/GAHyk4jrCWgwlDgX3qpuR
1/jQ2DxeO0BX7GZBd9RKgdIVOidKgBzajcWjAOAyFNLqzq3VozoTxZcom8jLLYXkOCo/FXhUQZwY
weAg664mNjfKoHgeVzgdRm37IcriQbu2tj9u+0yw+RzPG8DTHbTATvPcO5taWa7oX+E5cb6CGqZ2
HqdxesRfcqB/MKhS4p1iTtjRqaAabuuDfZNU4kj1I1Ri0mQq0wQIxXqpOEmitISg3wu9DRRgcZ/P
78pciEJsT35pvw0dG/CuuFM7HDSHCZCO4GLaSXnkU3Ho3f7NRf5RmSxJ8X67HaiJbJzto9xp2tEb
YZTFgCQgqkroLWkaLbm3QU1KFkXYkbjXfdHdkEXDizSQ8/Bi6IdDg+1EGPjDZvKDY9FXwzWAWvkt
4xA044klv9QakAZAg+d7RxVgQmLyVNZ+f61QlnKb8AgSfTabvhQQovy3YTFPQEmhhjdqNmw3chlF
+CQlVlxsK5QEnpyec3+VRTX4bPQxrqH7jeZnu7XTpA5pwNzE0uKJ9dKaJ5l9NJLVAzROqflhENlu
Ce5EF7Sn0nEvkwvZKDAc+VuvQw7OURdqmTXEkNyu8o/CYLvFDwEIqN52Mu5WRRtlG4pDzhq5GBqH
KhFxsVRCArMLL4WfQsi2wWi17pHTATYDW8J1ypIKml1C7KKo+LFo/fAUR0TgSAcpulr6U8fY62XI
W5MdyUeXVuysIh/uZyOKstO/m6ePf3RT1Lx45oTvuaYbJ+bXzXMLFgKAD/irgpjtWSCKraNMnDPf
2p2WXsF1U96MJRjJRunVr8twH6vEK8TadnFf/iyYJ4H0hyx0HY+AxsuCQZDaRGp1salFMWoEpECn
LcWRnxmuG4LXXa5HE9kFpkXRlVpd3Whzq3lv1QlLDlPkghA3ZiXYz1q+wwrFesEHZ0f6wm5gmitU
vegXUU/+TT9NOYiKcV7tcPts9S0Djtsv5pEQnrBeEvYoBIga1av/9HcsJvWa0k33AmxB+VSbR0DV
zWOQgpN3VTUlFh45Q+ZwGqIUZ3Pon51OZKOLYg0FGZ7ttwHv0/hWBnZk0f0gHkkirWyQtQ/NTLTb
hVuS2Ck/mX2S3dke9LA1VKiIHkxydGnBnje3yOzNtjp4crh88n+KtVVdUYLCxi0qrT6O95vW3jt8
6O7GVlYr5owWxIJY9Gi10Y4eo10fFTu/6aMtPW2D0gQm2O0fIUaVXQrogM5P4WV46o3RI4qddkn0
tfQN8UCYNw/rAq3On1qVzfrLIKQcDAaY2dNfYUBhfRG1vwF0BKX8tv+ce7K4N4BKecAxgIQOLsim
yKRLrclm5Xd5pHK93QP5MEi4ON4ArBp5udGOVkOd4uQ/S54rfUyuqEpi55T8nomj8tzq1jFW8VCV
AFrm3EDEvsUzUOCcN4rrdWzG9UpTpi5ThTfzb2sKIR/F2W2OIYtdmC8RNsAn8tCk83Rq+k+++W5g
4kQVNOilwwk18nvkSeSJLg2bQN242CZROS62Zsi3SAko5zZ1p5/UufjnGYKoWuFY+itys5DzLfvu
YejS7kGisiMMMqc6ktnrXnVno+SYLLpAII/vPo2y3PYPlgCDr4cjfsgB1WAp27lIlm2kwI6blylz
bgxr3KaaGI9a13TyiAz8BnyZ9X3mlv5VFa0gvWI9vVvm4JqzBbUZ/MUfraXvvxtX9VxH1kkDGZBu
pl88aBUn1vDSZUZxyROwnZC7BbZ+g/oBaNarKGcKHqBe299j5zQ8uKy7UBQWrf5edzoNSRhEgZMy
BVIgaZCJmae29Xp4sbXobWqUM+ZXU5PiJN2iuxnVBYr3ETgtoGSfx1w3sDJXv+SD395UkNXjRlwd
lFCtuQs6pLcaL7tQxBwcxXl/kkGwLSegy9fzWD55OGw3UsgbJ7oJ/LKAKIuhmau8nwzcQM1N9y9B
ejTfer7D+w0ppBgb4Bm5pe2w7NvFcezigK5I73kyXh3QAKDo2Q/2gRE5a2m09stoDfqqhsrfEQqy
1ksNQnIaBHXs9L4cTNDTf3GxL9gbnbf3fJTp4z8q/dOAjfd8wTcmQKZ5mlCVqpwxNV1ungF4qd7G
LOGf55jtMkqClZ0KAfYozEFzUsvKC8Ckl+FLz/urmm+4hFBrnpaac38zeN1JR8FmkN8Eka3tFnbV
VFETEA/rJx91fPK9j+eKQYEi6AL490PsZ+C49yzrzhd1vQKRSrwj0wS65a6K3QrJUWBTyUcXI5Pl
JQjSPbJ84LAmX+ybB9Ms/LPw8CEMgyp/m4pm4QYqQCT4LJygsrZ9Ap66IU6y+4HzFNXlRFXgA0Vq
GKCKUZegcO0TkAJzBPmVjNeNnePNVoPoQv40/c6n2Lld3EOqne0xEOfFVevQfgaQEDUianrqkH0J
UsAsqXfLffWaO2uIwlYbUFDweGWp1+tMwMwsc9HrxbeuDRcfGzPnlKXu/fJnDZWHUr0O5ZNZ9xLV
Y/5q9ijNMxMLCUplun290pNxejbqyj51wHetfOWvu84PkRUSFwf7jMcaU5CfTR3bcVAXbml4Uo/Q
C6i9KwqJPGzEXDskP+p03ZUd2+OhHqJQs8R4q+E48Ra12M0KhFzFNhp9+N47OjBJh8bAtR11+KqX
WvVoPTklRMmXWPKnLvIiEBI8f/JDNRUUhMHN4o6ntL/0tlLGxcuY76teCx4p8Sng3Y0pzP5iWuDu
AbUENAfajxfyeX765vOtdV+O9ul3odVvRvoSiIre59tl2iUMldpG+/muI/IhuyaZXj/d4pMpaSzN
WiAltoaosAs0Kl67mFr/mKD4RthgtgGiNwv7RBd3dCG6lgn8BW1eyZvFrzco4Ueh7YQvBmKJnIUh
7ft5fGEj0wPmwRKiJ4Z7ToAzQ6mMZPF2NPI+jKUERZRpNu4ZnHhvFxEXfABm3jgIcDMcqINGz9Gz
PXAUgHXjNxLm0abAesA5BRkJGDuvbeM0GxMVQxvytaK2wZ82B5Cn7CeIb5mavqF4G8/kB45ScqX9
U+tgMcxj1oVVJyAS60dsnwrwxdl6k+N5hiIWbrRY/QJCAVFXXAoVx6cGCfxRq7fka11gGLFPw+BY
DYb6IGycpqbQaTCxyw9boC/tqGCn5WL+alJHEA3sxFv3S9/H7XZxLaOMKEA5igpbfNT6t9PRiCWY
xiYdtCy9HrjRVi+x4hkgsggWq2HXe6Dmwa4B+IRBA9UExBLKVem0zX1b2s09WF3ffGRSB/m6ZgsK
rX2TepdJn6KjoS5VZEEUi5p0sQSDUENq8eg4N5euObT0YhebPum/TfAhSk59s1PT0xg8xc19r7fb
wrFRrIbfVHxqHesMoBcO3qhZpym4c3iq3WMdXoOXJgVGyQfhXjg3VXgsQXDiIlF6zCCW5Qw5ejPs
QbbmiOMHqsWjS5f4EODt/X1juijZIx/V7VFF368h5CeXB9XAnZG6D4GWYBMkJwPZdG6ATx4mtSpl
Uut35n8wzBKFUYCLZXzpo+o6lJax77BZu/H9UVs3hl4/AeWH5whUE7+bVoNfDZDmhUNWgCJCim+a
D1yrdAbjcXS8amP0EKQI+qKGQGfr76VWgoBRzYRizPoJyrkg1swryNMP+HGBwpl9rjvxdgFVhblJ
W0+G5KNeD2C3ek12qQI7sNyEjcydra4Z+D+5mWcDr8P9ei16peYE+jWyqIOmEG2dIvDXyWenpnvN
HmggbunAVpj6uqtj/ZwU8XDS2j/LEhUCIbnoondVBkGOZGtoeGCnUa2fyT/HMWWDQwxDEmTQA/DC
HcnnQCs3PVIkwzFKhN4DW7l20x/TLsHeF4Xt4xGbcXCIOGXX7ds4Ho9Ap0QWpNmkClB9/+IlRz/1
nnGigGWaJX6E9LixokjonbCV9JHR7u2yBXdL0MyXYTRvuglVnJ/8ZOY4hiohB35Z4snvOFl39u1+
9clPJlTPkaJKrYfZaiHUXA02tLFWWOKXl0SbOgGeZSC5DlolhxMq826BfRx3UVYPJ19dqGU1qIPf
AnTRf7SpH+pht22PgkJHT+sIBKwYQ4E0YYz0Z7RaJqIed6gCKA/9NTDIQT0UUszcpJEU6RseSL+8
vJt/AaIOe1aU8d/QT8HUJ81+ckcQr1gV4Ezq98OxtVNryWI1Rk67ieJ+AOVlwXaa5BwgsWS45kk9
PUh8PgsX54XkybFETO0WHDDKjNIoOwMN/4MswGYQVnOk27FImi1geOcJycTZvzihEPLLEEGUEjCm
BPwBIHN1StC1WupCJl3GGOwjvgoRKCMc13OPomOlHsGwHpbE67pMsQxc5l56lxssMwihHgXz3OqV
UIxUt15mYLrxRXSWsSPWIF+koDrEKmthBPpEEET0QRSbCBD1qtjFRaPIpBaFkfkeS36akuFrd3w7
QnV7iNpUafuIUx/gGCc/ARAnCk7Cjuqr59WPJRGHvPsrQ9ZXFe+ZDphhRIL6UBcJeXeqVl1t75oW
WxhM1YFHDS17ZD0+0ppZh4tNrdlJ/csYMidpcbCc6+B2eJ+MOlwhrLd5atVD3bNzsclJ4cwSxt7X
zPk1Lf7PL4de7TyNI/Ct0APLRhlgZnADbch0EWs/8fqTSRfg6FaRzvXD4qLWB2kAstvM4qdZGWCx
lzGLWoCasO1Hd6XpXzQ82J8DGWwKvXRevSGytlwrjB2ZKXQ8i8q2XlqtiI9OByYC8kszf56wDn1o
9Sy+wfvjh+QvywqEKhChvPieYT4kVfxoOpn76vkASLTqt2I0jBsfLEY39RQbN2mn/6idctjHeA56
wFuXxtGCrrerImZf79odKodLid2/q5sQ9/xrhmxlRMn0FmaXpr6ZXA1nZmosjg6Rw6JmhzqBJjPE
sRhxHhfSfYG2kxBB7b9PinK41zswfiJP5p0HzUlPKYRQTpKZNTiI3m1yllmF1Sc16ULdcyTZ2FHw
VZZKBf/4T+dYJrJinKxZOsDzZQ5qj0mTIcOp2AbAt2oFdEgEYZERVR6ua76OJZZsUatbF8YCS4Ja
INFPKQTpKIJPlX2hFoVQa5DF21Rk0qWs71PzmSoxu6G9qROZX6hys27N5Ba1RxvqowvHr9e+lKDy
XHyt7N1VlyTJbvH9OhGUZMaLUbo7IN7AMMaQugKA+TQOATu5A3I3K2r2WiSrkJrU7/cNO00BoHOO
LIK1LBwdB3njx8t/5UNC4m0sDeuOUkb47X+f8T+YrIZsYgHYGV4EzQaq9KPblMOl87p+WyUpSsZY
5N53Ud+HqSrn5S0D35UzvhRV2W/dSDfB0WXg/MuEljt4ppNj2sbDI4uichtDMn2TNg7MKk5Re8xF
SL066IfugyDbCHDAPNIF6hwHZB2yO4rXjQZQMxN7aep0sEyYZ2tZ0B3iIgLzXNmB9MkDMcJp0qDV
TK3FBICgh2Zymm7IZ3pme9LVpezBocnTSyud/IYuLiRckUN/qP0OuTlyNVkeYtfqnmffwJoDSl2s
Y2DVWN35JQqxPCM9kVzKB30Uoe0U582R/JWSvVo6k9KHckMbGKsU9KBx7yXfWiahNR+35a2fC34p
UUS3wvMy/Qamq03ZDvmXvizxO+0yCG34OH5NmLyhAC/FhohGRkDypoHOL7ViCagGKBW3Y/4Va9Hq
JpFJdSNVy7MqeXhLBQP942hh14M0H/zX4HVS/40zlv4gYII2Sn8OchnsJptdydJSuDpijfoQOEq/
XsXWNKw/dEWd4Pusyh4qlYimSxYDqClax91RcnrpoNZgND99v2H72VLUgvMoPa9vrNb72mmsnzsz
5XLARQ6JZ6TuW1dK/GhmwbF0vPZxcCxPSVm4G8mH9hGQezA6p4kMqTeHOMs9HjUrmeRTtwIG88av
zew2Kqvu0Xa5WFnC8/cUqzv5sOPAHK+RlMSZC08OMWC5PJzaxDyRpvtnO2m8/ICDf3DCQ+hniZvA
7f2mCE89dlCDJcJlyTmqdIbf1W6oHk3GVcVImaxUSdtluRQgsJnNHoetJ3CLzhGL/3PsAFa7gdm7
wsbH4Xdh/8G97A4ZSbANQd99ckRoTzzdLBJFv5U3WuSOPnVzNYOpZqAOraa3EZRSwBcKaGCnevPC
kM4As6jrBee2HaA+UzrI+LfFBso5NkTdpzw6z01Q5URnspkB2VMtDY6Bj5Xzmga/hfvTTyjXs91s
0oxztxpMLcNPrBWPebWmCb3IqM86uHsCc6xCVO6wU4dtVwUeNDyszd7JTuQ0VI+kIHJSd+5MP42K
eariB4//307xYba5SbEpuO7XqGfOt5A5f6ZSF56YAUqkeXFOulJ7qNv2mamK5KEQv/X/Jp7mqd7n
ya2pOXAwdIJjW6xVxuEJpUYOcknjmjjp3y3ipC/kNPcRJz1Zv44DcuLTLMs41ZfvtCaelnssd1S9
S6y6/2L9P2nX1uUmzmx/EWuBAAGvxne3231NJ3lhJZkEgbjf4defraLTeDyZ73zrnIfRkqpKwpm2
Aalq7/3ho0/joFCkYxkY+kVRrk2ptau4Lp0A0LwyPbWqMewsjrfNCJGqQZ/SE/XcNrEBHfgIcrJh
BJHCdObkcGpQZ6yWcB2URoDJDvnabfr6nJtdu5WoKUBVd1qfyUa9oeb1mXr1GFYnrcJGUE3gqqGe
UybjME/Ty+lkQoPuMNuWVahXhaCMTTMAKG8cyzXoYziph7S9+hiLg2bQNT8+RuWBMq4rWkCXJt06
GrVd6nvqmtT1Ws+CBEFTvFvJxTstQrWZXVlHJxlQqkZde9Ir8H2COsEfcnfwaapbaTYk+dQq84K6
a8gVELU2aFdE9tC5Mt2n1QjK8rFwITOljED9grpPAwMOiLgeyITb8XscDakhr6hAy+AycVrstKbn
tljTqLN5PnlVbIos2ymYcBUyYX/4+/oqNugmx4WM0HvcMp8XXrI3bKNb0VUXx0fsYl/WlLhhb5iS
hNVWTLJq0xNSHvzd+AJkTrHpZiB9oE4GrsajSpsMSbBG2cgG/5zxZEXteKLePBwmSKsuHs0AK5dR
1rgdKY5rWSria9XQ8E82Cumt8XXm0P6IvZlKQ5pPy8mQtztwqHltfJBFmKw0UI1h78XPblYJlNyI
6+bK1nvhQZjuHGHFE4QIoZOLezN+nbZpP+dprj+A+XhD6G1qXJbLVRVl7DTb+g6CiXhFAYIZ8h0a
iY0Dl1m6Wqrw69UZiUUGCVqUhjOFLpHPKPYNvi/+ooDk8ju5zBho1roXWX7JoFu840PV3rksrg6R
rIKD22nmyYgbazcaIF3uwHC8yb28f2QdQ21AljovInJB7un23efckhFYYuL2+9jJ+2bs2a8GQuTM
GQbUHfafuKbEqfUwPRq9PvwoteG77jr9lyjEYXoGXgtQCjqeL/AZnkQxNpvlY6HqT9EBOeX8scBg
D+ZMK3n/WCBId1F8yIBhAlfTIZUVf7IMhaXv2R2kFvlTE5n8qVQik0YBRGOS4rZtxyF7TOMX8lFU
jPORjQRp3YYCyGGVwxqssfEDRYRASu01K699ugjZhN2/shqgGIrHu6x7nBzUMtAaFNECIbfiA+SR
adi0UFSPcLq6XMXO3HAd5BE0N9XHHY2KPXrsGcnwEXCDEdwYIA0Wb2wMsA+P9UehWC50Ad7hLkCi
Hc98UHxodbr7iLDaLvGBPPO2vZt0qFGHWhGOz4FnoV4OlWWUdZSaT0Pk5+vZscS1gOX9L9RGBurJ
b+uDHRT9o0rYtOCEwMlNjTm+daArxgbhobLj/agDYM7cpF91Ikm+QTHxYRpRMMpLECpPsStQJzit
mZdGPwNH/9yVif4F2UZ3VXqt+eJU3bRuJ6t6SMFUhAJ5gNKkGJFrGoL8wFxflrHYUwEk6lRXcZFE
b04Up6dE8HBN9qrSkS+Q3LofIUsCyfbkmSp99DxwNkbNoJKIw6SUpxw453T84gHA2eC48HsLWa+1
hoJq/N7H/DLEduRXypGy6YRyselTBkZA7JX0o5GA7AeFJByp1Ca7OJp5ibWMv7hD2bx0qZ+oAVk6
S9zhODe45LVjv3hR/dT206ovRfbC9TC5T/LimUatMrGRrZHbrR5xL0hfehmhIoMLdqjMJnuZkqTZ
6cC5r2mCI6txG49VdEomO79PLLNHTbGdbjhe/s21p8n8HkIGvZ8oo5lO33I3+1VLS6TtKgWB16ob
O22lN5W+Z1SbZB9KQGGfClV3ZAUm38dl4a50ValEDcXb2aTvG12glqk8FUaaP6UTDlVGpADt1PGB
OoxRaixxLKcIiKmhYSgVATGqJ7AXrRi6WTf+avMWyEMVOCkHeW/m/etwXoqm0XrAQv/y9J+todjk
IEnO7Nw5Gp7Gr5rFhpw5B9/jfwqhuf9F3H8R4oK5ZYcN7N1/Ebtctp7w2F7N479/0ptlyv7OaAbz
6BhgxQJVcnOiHjWSM0jmqoZ6ZCtGy9smdfq6mG6mLo6bqRSHxz0OW5eV7RB0L47xVxfFQpHhAtqh
+OOEaqj3/7FVhbc2ISxxKJ3mH8tBIYmDrjvuN4aj937VCu9r1+GtJx+Cny0X0Bip8i8usOfrbmiH
izUY6QG312Kf6BF/yMb2Pu3rO2l3Wyj6gH4rKlD5XGqKnknsvUnj4LIT+L63ygLfHAVhu21Rghne
TPgJfGQZ1E3spyQU3ffSHr+NuOF99TIBEYs2kE94axm2AVL0UGP73TiQrj27MozOw5cb6zKkXqsl
mt/jNrZ2RSOGFc0UkDoaVu/zQYYGuwXGW182tcGRmOgF34C4EjA7sNwdCWfUZU8cG4Y38DiWdzpe
RX0yU5Rrub/whstnLJrhhK4fmEBSSAVcA1g5WHf4i+/suiletQEkAtJKvQ2ylvmr4TjGrgXbxDy3
zvk7jo3mgj47PkHrElrnaq7h4VQpsBycd6i5IMKIcGPkX7Mp835Yhn2Blnj0Jm2RbCeAKI847XJx
d7UKcLNY7g9j3I5hJn+03WD5RdPZ90WtQ+QZ5K1rnHX5eHAOeKyCTdbT8dzBwan3gPxgei9csVlM
UP/zQGwpNlUm03uKImegt1I9fIfDYtNalAN6CV4iEoiFPVBcWuKpzBnPfIqj5RRX/snL+csy1Y15
8SDinS1dCE/hxJPhuAXblmE6d55l4YVv6usN3o8gk6GM1LRa1g/rprRBwAvRkvVYprhHuV2PF34n
abe3keBXfRHcM/ZzIOAR6wqYnBPFWeDLPbNCt/adbXN1tN70+doWawGk9mcIHuLLy5oWYgnV+Dll
kAhOolaeaMjTtcdz8Vk3hXMa86JFtWUB/Y+Kg2Uk6uSx7gEQxvM8Bz4zkKBMAmzVwscOm9H8loH3
2ue2116W2LJo32NB+me81cI4zCQL0EyJ13XSg5tCQd0ZquGPAwqQ5Vkfi7vB7b9F0M+GSjsaJ2ve
my7UrofkpTgK+dOQHBTCNWkfImBwhxakAyCBC+Rdx7FRdrNPqWJOT3Doi8y56lYmJNEoIskGMK+j
THhwPDA9rTTXix9F4MRrr3fDMzVcgitubZh6sbXcDvVn9diEu6KUwUF0tYuKKkhDomxSgkKQNd0J
gMAyAB0Eum6pIUG6uOZxkbtsozv4rOSZjRR/NQY4u0VqdUKSzGBVB1iEdO5aAXyYmQLpcWX0rMaB
SBvcWscguoMjEr5znYAdDOY9U7UxtiDNU+kA+VQFrbFp6VmPSvxzC/TtmUJCrx/v1ASTXhyWYPKO
Gt5Qs8o4LnXgvSxx0CtBshUbebBZasOpR3EsBwULCuryYVV2qCetXO4jn5+fCgW+WBqyMQJg/MkN
fN97dOC0UHDKJ4CT1QpLMLIdpx6v17sb++2iqbr61bRIT7dJ38uHrAGHfgdNuQIdrYfEnAXaAfzl
546A4OKvjxjl6h1uvKXg1XLKrdtZ7mquqOyqX7G0wJq0KN6T46ak8qby8mNuqAf5lkZUtHm1CpL7
KL/DlsO4tyatPOJgYDhRU5hyOCWx+T4ccxSFyUJsbuw0pAkUezNcVqqgCVKuyA0ReH/oNOhtqYsh
B/F+CRr+ybaE8GL0Q8bzY61+a3ELyrHYQck8DTP1Ixy7CAxzNJ67Q2n8YmXTbcmmD2zv1lG/Fx1w
pVdylDRG/Ux5AsnFuzDln2ysR17Kef1T5DKxMr12M3C7wW0D+IUFoiAhMrFpOse5dVDcEgwink0d
hyZOLv42X5MxHuCRWqUE/GheZZmLlFEFhcK0gVq02yeGj1K2+s6RRn03FgHbmkHwk0xLA5qx+m4Z
Us9WE+pCExvABVDTrhZZHMvwZu6Eag0QdoYAy6kF6LJLMNlouDhC7KRWoKdrN1lWauu4nZxjBVzp
wehlt2Wi7PASUp3szkl+VCl2I2BXdB/bDArWgeu1W2wEuzfmFKdaofwpAoX1/f79B2Rk0NX5KBim
UuG5avhfC4Y7KiC+qTumKmIqQ66lqDagO3VPQRd6Jw/nYScaOhBFAhvhhyfA+d+hB1vTEkIzqEFB
c7bLPei047iW+8yAhkYTe3jvHiHNCUyO/YZ/ytm0WPRX7Q3fG8hkvAiAU3aWmfUHaCAnj4mVoE5X
RVjazxZFiN9x9BD4vMFBTdTXwZGFXbfOM5G+joWj7ZlnWD4NY9AynurYZqDz1pNXJqPhPBbhX+SE
/GfyULvIYKmZXthEz63JQd3YpK9kysHmnJhgEdDAoS558GLjvPIcKSijVQx4C+mTdNcoEKSbetpB
GBIM9crbp6AS4lPn4zEI5SZVmQhN83DbIU29nmsU+659H1PpIRhgaiSf3a/vLJmei+IvQo8hmTjs
R2QDcRTwG1Gm1YA6aE7gbMlGDR+sC0pHgjsaRSItL7mrXcHQbhaiMIjmBVcL9Xj7s2dhELDQZCgu
z6ZVxGT2AJEAD5teHlz6Lq5O8xCnSAHqLMv3mIp1OM5VMbaXgsa/IL7PquvexqQfP/fA/aPONHnJ
K92+n+SAKihlr3O93mhjPUEGAcPxd5hwCvtetMNXnGZ3p6LV8Zoly/w+sgLs69PYPCaDfSC7JWQE
4RjpvdXQPz21PINcq5FDkVXhZ2PbYdu065qZOEpXIhoS9OEzcVQVy0MBkrYnb5Dlc2akO8LRdoAI
gnyq9mbQLa0hItZsh37K30xPxn7sWeJoAHyGt9w8XS8UKtyo+11WtZ+CwMKBFNGnzJSv1DUK8NmM
qK8XCaRfoDA4PFAzZDko+EEkbcnxQdhoyAxpaIgcNDhNuAoFmnIHAE+Ek63fcQw56ItlzZPIbNvg
vq28/t4ppvauhjCZFo3NEfx37R2Z8CfBt9/FTyB2PdzAaYwTiWmnN9knGt3ELTZy0FJS6yI/a2yc
rqr1rHBAapjcc3eZ47Vy/gj/iFkuQ5fX4uQTrT1/LvqIyzLCeclirxQBap2LTIdWcvYQ6aU8Q4K1
eWriUZxH23ro9ATwJ9UEYV9u8qiqNzTk3K6fUlE82Fb4Pomh3u0sOJsnVTEYornXeatencRTY6vj
eOoVOOeF4LNzb/ZIxZI91MwY8mQUMph5Oc8TYC/5W/dj0rJi4NZKRzrA259a9moKxSyBPa1Ll5CS
o8ooNXdXtrlL4QDo4sMsM1sk0pHxD5C0l80B23mgsUxp+gY2n/MQaj4mlKPgNVWuj4aLl4L/j3NB
SeQA65bvGUp1NgPlQmJFZQRoA+hRlXGmCCYq4aSugf8AdG2zMBAvDooWajLZ/tVRKCRFPYEULUKq
rgICrUch5oZgpOmZAewC4i5ebypN6ke7zbonE0eHALFG0ffQ1eIVqp1xPFHj+WxX4mPikBjOtygP
m3liDrD4g1m7L7q2i/MaWtU5IBh97IT9msbdKHZjk47HSQ+RzgYUt0VFueqyWvwV8VAHxlDZEk/r
1kItAaFjYCGjLtvMgbPxY3FjAktuVzuVT9darrrEZahmBXIf/5x80nEpdcaz4733s4Wi24ka0wtQ
7R/LrtjIGBnDiksdiSVIjJxsclGXCXDvbBsQhEcNqLnnIc0H4GjS/GU93uvY9el5UWw4ynFX5JmN
S1CHGtrT1SJeFGESzqR2OQ6D9hR4dV0KJ6Next22H6avg0B2kKmaMOq1ERKAi42hBGVymDyQabEv
w07NX4Z/CiHbfxFHn0JdEQLG/7hiWoQ5EsbqajbEE/zWFvEGOFL9zNMvFdAUM+mzqXj0aWiALQVK
Ix40AJV3cdAkz/q8WHimawzqQbUPhTZgOUUDJofYOhB9HzXE1ud8UPottpsQGgLismaFY87zW5SV
z0SAS6ws7HadWJ23B+IbCqHG9FQhYXDWdTwYE1NjX6AkJ3ywRY5K6Fx7qtvoiexTapcb2VfVYUxD
DWT8OzK7Zd/tnQZ0TylqXL6AhO0UYcfwIkOnu8M3EefytGrV9iucqIUXF2dEj1NsorIJV8PhKpA5
3OmBxK6iN4Ce5nh3CJpdDa21ba6W1cFTh+xX/ElOQQK8fJ2spxw/Z80uQP8oq3Q7FpG2dkcnew6s
ChXi1jwYjCx/thrRryuttLYUIPCKeAFEbV9bU/5MJsmgLZG1mrunoRHL/s4x+RcaUZMpuQ8XcJ0T
LTlNpnvIbTCOkjcf+vKhyPEGmXhfMheU0hORsIgaZPRQYym289iJAERLWQWGVZYhK9EUeGvB0dMj
caw04F+WgyMuRLYSKhJikKwuNC1qca6P05H8ZJcSgjuqkHhLtpnhRV2EoerHX2x0Idwe1wkOS+0C
iAYZTMEJdEHBiYaNMSntcGrJNfu5JzdapU/gjPg952YiDZnZjDvdDl+6ZkQ2UTXQn7NxWIMyFtBp
1BsOwuJ3W2jF4NCe/aYq2m615o0m6sKzAMciP/RPxpWntd66Tnvr6OLJMjcT0P3HFHuRDNxl6JKH
YrwctJmz8cp/1Y2gT2P6y1IuxLqAA+BvQrfcNRcoS63Si1UNCWo6neQ8qYZ6yxDC1RYI71C7RHFF
x81+RV0BpjNXD9Lj7NCCfVdCNGRZblmEeij0g95AKy96nEDaXF0rcp9Z6GV3N5E316T4ZVnqxWDY
HTLoxDOXN9Oq9kYHVSO9tUfe95VGtpU7597WLWQe0+FXwPGu4yRd+x5Mbhf8mzRjDq7keMZbIGga
mieUkhQrSt4mun1uy8T9lAnb2uqibQ8UUYQQmaG97EeElY3W1snZdQTth/E6cI5jy7ldQ9eQP7WH
HZ3ZJw7ja6fS6wMNoYO2Nqypfi3D2D5zRdlNdug/cWDwXRAeq/2GDqH1m7BO2T0LB///Fmap1Wg6
rfb3i/ZD2MwXBTfg+0WXz0aLq4tSWKUhqWC60EWQdTKsAiMfH+PRECByLfAjtUvnzbG9QxPJFKfl
OAQcEg8y0R8RPAF3U5mG7poKlSuWgYmC43BvqUAeGE7JIacNHkglRUNNAKZzPTOnB5o1DpBZ6fX4
8xKQ4n/V/7LQwBJgwxtQ/9nMnQ6prituPuigcdW00hedUz+TpRvSzNc0MESSCtoST8JnFGLkc3zX
GCcRJtNeTm2j5E3MdY1/wbcu/0bfFY5KEj+CoO/9vwRoqTb6wqreAzg23Dl4YLyyR+EAUgJPpg3i
nAb0rD9ydzryutLe3HDSNtLOjaOe5dXDlEIIlSIgPeCPrQyeoFz8kJhxfFeYYD+iT0z/FC3Odx1e
kB/IhApcCJqjwmcrAkgqhcj/bxwJJG3gpNZJtKBXXy1jMlJj2n0ABuTWWC026mmNmkLdP82DLIiN
t0kIS4JQANqdqEBhv7yhrvYkuTXrbilZLi/V4kPK+89kQr2vStQ7gXnvGPYv7BSqPQl1zZpdYZFJ
CmYJpGDwihNu6a4N+Qrc85c7+9U4ryBzHUf39ICYb/F16vzzAdEzyGXZvXcsDNMH87i4X8q6+CgF
QKiOCRIH7XddmIoDR1YIVIKyVTmUDJFyK/H091s8KfX7OoCuRcz7aGtUogCFttPKc+YN27Dv6uNs
ixsg72soMvYSXAuzDfXYyVbDVhglY+bDf6bPRg70H+xwnukaum46nsN03bvldbdEAwKroQkvXYfC
xMzRupXMUROWMp5uGnXun5qhpm052Ezx4PCY72hjsTYh94fj/oFpd3OX/LZloQxS2J0/Gz2G1/ZB
c7OcYMk7KhOgkoClVuBfSwfa3o7WyOVKf5lxs8BcinCzlldBHtdyxTkEdh9P6in9ctOzzC77Imoc
fWeQDrj11mX2PERZsmWa0E7aZAUoHymqblsqsRMyFlqB8gMZrsi72GlIjWUMl7pM2QMboVApp699
6Ymd1XBzZ2ue+8WxNjj9sVejqLENswpgmVXpGNWPiewJpC7GE1lMjldBkALjeE4FpC5UD6VIzRXV
pvVKeMRq25/2GEagzUwK0N4OuuNrSABvyFimVXQB52d0QfrQ2AmUzOJGDNscnVRJdNbr1ifb4Hk4
jEok6IBQRXNPDTDVlj+Bxn+D8piCrXDc/+4B8BJHpk57mshB0bpXjweZV8+zDX+68Z5m4Awt8AEE
c9a3y7igRUikRCWMKKEkqhX1HnTK4X3nFe9NhY1d0NZIvMIShdiSIgONrtqXrtTB3rooxEFI1Mrj
xfg1bsr+CDYMd41c+PjVGpyjXuv5K3jN+mPUgw+QlJCUvfPwhlwj/b8jkTvXAtgYJ6j6EblQKGXq
OVgRexBakbcIq+AxZ/1KtwPtiQGwoWc9OwSNM66dUI98XgCFsI0jEIZwvABRdkwYBRJjZlaZIMxo
AM5VoInG7XGhIgqggB5q9T6Z2tTXktQ+CKVxPrRRD16IutnScDTCac8c/FnzvrZfmD72d8ACoyJL
DUGnmD0Omj7HahHmJ2O7qpHXfaKAnsWfu0IPzrQYXSotGuh+6c6Z1OOoGb1witctEr7cXkvgb/0a
DAYXVCo0F5ch4wSOlSOZdNZDK0kDS+AJAnyzzRYMtM+qyaHHd0Kq4UimrMUdbmiidB94uk9yealE
iZU+JsalCI0RSMAp24BBlkMMFtIN3LH0ldEnwE6hrO4t6MzpjisifCcDifmUgUXeQOVj7rvmcOW1
lZfm6gP0JsGdP7zhf/d0R0zhy1y3Zz2euhZbaUaWyB1QtiAe6zxnYwcMWZxGEVpRg+Pe/JznY47K
Y5yekTcsrGgXcRu0GbGYdk4WgZZKi/VPQWofHYVr0QHm8wUr+3s9GICxi6rBJyTMWBt7PozZW9uk
Kargu2k7700itWGhRxE1VqKhjq2G7MvGbNTtk7YupjneO5Cx3ttIpB1QZnhegDkjZ8hZEwxHh1jT
AYWIs3eB5xS9lBBYs7zwXKoM7STw5WlbEDHUgIVfTHXzoF5RRkilh93WsZPMmr3kaIFADlxUei2x
ZA+MCkQwHLhjGi6NyDMLhG24hDp1PogcPH7B1DUs9zUG8rKapCJU0+f6FrxF/NAB1HLXkaKEshdG
1Wcg+EA3ddJuY6fatFpiPBKXWMaoe4NgLtMaP8MB2HqAJN+zaUc4amY6uC4wosaym+917U53qBTG
K2BgT9ssqv4SbfrqRB2esryOdGzwqCUsLGyaiXycXktwvLVZcOdq+AbEZja8GoBx4VRBH16RV3rv
TcrWoGj12Ejmbhdg3IKTS8JhAh2GgtQt7s5swUk9aPhbKscVts4OwIb2Hr7MBNgdXwWLbSYjglJO
DImxKRLdJs4gf5NMdcmAZ1NG5S4n+RVcmHxPJmmZuJEDTZ3cicBaL2HUC4ASMGJcUH1fqKnT6rno
82ofK1NLNy9yLN/Cj5D5u7Z89yiuB96lajuwOGcOO0Kygx1T1WtbjadQrUK3Xrrkb4Q0kXds/uCf
ItIuUqtcdee1rpZdlsnT7BJGXNveXulqOkWD2/vYYaF98Hf5INIQggyUftc64ytK//luMVGPGtIb
oqmzd+xvY8UIGhBbpBAx1EBFrIG27r4eMiR/5NcaBEGvrO/bB/w/eyErEqoe9D7TEPRaPH8rJyvZ
RG6Z7MmrOxAD7wFQx2kuSss974lBjW4l8LqA/S22xbRBnjfDYC5/GJwYCgNqC03eJY7ZE3YeAKVA
RTeTGxFXuAWldDYbXDLiKin/PoQcnTq5DS4sBiLSV8GNw5MV1FNteS5iVEnzIMrdA4RcLGSWeLJ5
VxCEzIWYFEOb34+QWibeDiL1IBoP0vAWlqg3LM5xWyP3OwcIGBWxElxkpGah/lhsut27q97I6s0s
970sPo8BOb5eZzbSQnjPBcTNRuZ7tGWIiotRO1aOo6EAAz2yVXH0phVWg3pD2JGPe48YmBVkIPb4
5zRrLLUMhYeIvOouay9rdE0l8CsnOW08l4CcUi+cKKLbxMbYH7Ks0VHhrN5Hl2Y2Msmf9FBWO1O0
9coUY7FZKPlu+PcWx8LJ96eQvkZplcTZYtSCsLDW7BfN6LK7QY4pNHgxTGPhPRSRsyugAtX5SfcT
FfTFs26PqJS2wk9RBf5+iqxHK0KeW4PyuZoI4Z1yA7LiCc+Mir+Ysaz3thWH6ySexovk4hANI7gR
ULLXnyNdomgyiortmIH3tFcNqrfiEYkKdCuJxxm5KZoaXncxYOPGawiZ25Oj4xgV5HrGa+CY35ya
gTPC7nfaYMdfWVwXaxTaF/dejoOA0m3eSihmKxAsB3oDvaW5spmj5/fSDn07tOzb4Ku4jwXAJ3u9
1J+uMfIAP7/lcn+KWZaGJt6Pd7hIlQOvi/8f0MJW+wxk+As/7tv+nLpN+hgdZ22dIgQFwCS+Bi0r
NgMYXk5d3tgXy4B4s2lWQERqsvCbFgSrieJWBVSF7cc6hZKqoltVDfWomdx4rFfLmKYxw0YZ4+8Z
f5p2Yyvi8EGCb+oSpn12KiFA6DNeWm/gOQo3gZPpew0iE2/VmH4ye2ngWEPLX6Cwho9fi0sL+YCd
VASWbuKAGVP1qKnBrLQeTNbNHJkzFSbRXS5Ml8u82d1qOzY4qOH7WOqKUVNPeIQzEeBkRD8+uNGp
RcnoY9GP1eNvCw3suqgfG+RhVQxZehU4vs+iAZm91Fli/raOF7uvXmdVIVO7DjzZZetdSDK276bi
NDrjvaFMix0CvGwdZIW1brHLBnog9M45CxvI5kwcTPeWefDwtowSchAqUtKUhh4QDthBNuZrM+rZ
7KWEK3l5AnFp8sbAeRUeaGuUqnQ8FMmBG8L15w0DKlwOZT2CpC52kumTBgLvNQgh7AsbDGtuLCYe
gTSGbMGH3YP64NkqhE9Ri31oMm8nRwnGMjV9ccStsP0xqs1N7WZ8z3LtcxOYTGydoIpPbprb6evA
WeWDShGfhcZFkmT+6ASZlHuIA5QAu+rtcXAtJ1kZEUgN+yTIN0PIUTZmB+EK9FsgLR40cQgqGwXH
NijFAjmIt76B2K4Zmt3aVUOGW80mzxggR04s3uIC9EVuLtIzDbUBt2qUez2b0I5+7iGFW0HCIjJe
hAHMP2jgOrbOY5R1Vingx13nCN9T5//VYHjTvlH5AHUkjjeQKnY31MUH4+YcRf45lFwxnfpT1wqd
dOVaVrQZ1fwWZ2HuhpYmtwBbDSq6ingT8B4vdmU2hicBVRnu33ZdCvASJzzN3RKFXQcHuf8/RzJL
e/PGyMnNJy0cMvA+CJQuZSEOPye903y8iudy3TjM9AHVNE+F/jTWAoxYk8kvHEpeX3u8UuPsspxw
6KGXW+ixNHcMSiVHYIenXYD96IOeQlIwDaf+TZPdDx0FXj+xDk9LlLg66yaCdFUEOUFDVQyoUY/i
yWU0Mgn4GyhKdAWFiZC12eMzgihYDQktA6URawUsWnQgm4XqqUcXYpt1YVwmnD8leCNEdlzgOZ7X
pnakZh6T62rcWqhAX80+i3HmdxLfNopqcIJ2WuIXG01fHDnklw+uFKAr2GYBWC8T3djWSiuQuXG7
MQXUlSfN7j79wd4HXXBxQlnuJBWlCsUJOk6BfQI7nH2i4ZWHxlO2bVJQ0FBYFGTPoxUCqfQRT/Y/
zvw9vcXByNUFbKN/qiFizB2oQAt9BeZvfheaOf2AISvl6XYBXgoYbXvaQTXHO7AhtqBMJnl4NLRs
Syjoouja3Via99xw34HRILpLT9TkU8HzFcWRm4w0pB7ZxAAJVfwtMIdw0dSjxu1s4TtDmYl1NWRg
Dl551Riv4yGOTtSUff3eu7EFAxcnSMchdV7mBdqbcPInTEf1uR2AXF2tcxU4z/Sq+HMORKwSHxhd
DxoOKd7oAY+7kQ435JBshTv0s2O59fdF/CuKB+g5or7oApymd0nTyTirNVKtPTZxhTcgxbaA0/bq
XNdBNeBEF2MQ4a2tGg+0KxvFkNfs3dyfIijqNjnE6FdNX2Ii+TvNTfaOmbxR4MigMYxEwLelvHbg
YVGspjYbQA7yEBptjryaquddQqg+18XZ+4l6S0O2eQp+L9umSaMDuIlv6pPIMBceVUXgHgfvtuKJ
aolY4HwHuc4PQF7dEzUJb957t7ZIs0HdAMT4Epf9Pfjf59LyenfEHRwAOjW6ibVHL9mEQd7Odw36
hc93hvkuQb/7VN1QDLq3UEC17bXOOy63Awqg0Ot7y9y/uaU4IfSoqgR5UjDA4uybQNhzl1sMWMTM
OpDNk2kMhAMBt+n/qtuhHCfj7Ae0Qcedm0J9chH3inW99A0ceuz4BE0wcoiE703o4d2TSUzcO2dB
dcSpQyd9WgRiqX5hQovNVKKYAEBDPV26wa5XdYlgnFdZV4OfyQvuM0jHNN2rq7XWQ2pqT6EqiDQs
aBGM0gUu0S3jTR6bYdheNBvCIHQQ2Yn+R1niyIsOHj1Isthg32mubBRGB5HK3tQ4PFtM1PuwUxSZ
qFFrL/HLpIzhgCyqjibv7C3ls2+S2pS2zkdnuvOc3U2mnXxLmrvkjdhibwcC+b+n5Zc4cnjAOK/o
gqERRQerdj7hP+Mllrm1watEtOVqGAK6DYrYvvDJWwurvjdG8AU7rfHSQbbwZYQ0i4oky8D5A8Rc
vXuanLZj5I+Q5TwIt9EfagMaUqXAE6jV+w0BWGOUB9+5cQhJQexZa7+pwbcY6M8EZ63bGFm0soRe
o0LC4nAs3tppdYx5oW/mmtJZv4+DF36VCnsEoSHA7fh89nmpSBVWPzuoANUr7eKQ6KbK5wcQaROl
tmmSHrActwnWZBS6A/5S6raxFYD0AZElhOHm3oSUobZZPFcLkRHs8MOhr9xZl2ERZ1h0I25sOfeq
deGCkp4cmdoYUY8anTZGy5iUHVCEcT2FvE6b8LULQoe1E1eZe7CCFqVuIQPfvpLFzFRxfxGx1D4j
S1ts8TIgVyVpZZKf2xxHKx1usbNLB8EZmAbU1D4fPWNLs3JtlKt5zJVesRUi3TBKFPVinxOeHHrV
A0UbXvWWMfNwbLOafWSmgAGifyf9K8ru+DGkF8dlHleT52k0AZJuP1GEEW3DAHKUW7rhdHSXieJH
I7Wto0eFn1cOSw8KvyqcdBt7ZncSTQg64KGtnqnxZPSa/A9pX9bktq11+4tYRXDmKzW1hu5W24kd
54WVOAnnmQQJ/vq7sNEWZMU+3zl1X1DAnsiW1CSGvddyefVMo0EEwWHoY3tDQ0uacexGMXv130gE
AuR0N3SoQjTGDAdRYHh+BQHDnpQr87CXidzCaEqt9kgyuqiJbWKLi32CHUfs+KbOchFx6Dl7l3uo
N3WwKzcWgYOtamjqtDbqbTLmoHkwAeslZXeKbppQLMxScanbeAJxR9pvSdaXCU7L8iDykbb+Gzhq
ryHqpj6MS8/fKod/RO1L8xveJ95hNID3VFRrjZmCjX+tmHcvxjKavzbpjKkLvJsuFKDuBdgGDbHC
w0IhXdOzGqZ9lGVB+6kohfscL6jdomiJI3DWnyT1Ew3lLSBTHly5vlj3ieOhylA2dTuj+Iij1B6c
b55SGNg8wLlJiULowcNZnjTJPce2ImVt5+22aeIFS9EcQh1nHVjkmkv67FelpUKTskpqvgcNlR9N
o5/7WxSts5fJqD6KdWZ4PsgRhXKHoT6uTfaZLkQKCmWBd1NY02vjTLsuzvJnu8V3zWQTo+T0tJTG
G4lmUIuDwzJAiuOId8lW21HPmZo/ec/EMQPS6uuEPeRXwHjzFws5FGSg5cYYroc5HZAvI211oBzE
nZsgTtleG5P2dnNpvLwsqAR+smOrPwN+8b3BHr7MMLqNqadt2ILNvwDEAlqkbUmGw6n7eA92pH2Q
UYCkC/DVoQQQ3MnfAvzIznFdfmx6sCvK4g9jcN1dwWVKJm396rHaKAYAogvG8QIkvRK/mnzAk/Uv
GdmNmG1tjZwPb2RMsbSvuF1Py/5zvBw5kRucYKLMC9zQnnVHo0WEWp5rt+dkifdEnEWAbYpYjBS5
Y+yVmWQc0wxcHJy/2ku7Uu97JYVkQfK09GF70qeJTT2DOKw2sU3+/QkjZkzdBDwy8LG1zHrSWnXi
SGMUhN87Wy1H2RFppB/yj6wnHOv105ZkXuL/A0bboQNYYR4+z5nfgaCMx8DxkQADuQQToF7WmuAe
xEMKoN/3clJSUwU5kAIe3LSaQpEzyWIUMEVxPCK16HYNbezJi+uhTSAENP7p5VGmZMw4CtNWd146
1MNt/OjiY7CEqJy2kGj+/W1oY39dGLgJv7/zh6G+UxYW17VopoOOR7b60yAFyRr6FH+qLuTX4OBr
II8VCBhYug2RwwG/OMr1o50tgC+lsWGNDqA7pZSauzEjK2Vr9JO5qYQ9bCwHh34oUI/fHdTYk7Hj
3ABUqnIjgb94bbqnrr44pnXdIilHpYuKrlyE02FdKhZ/F1f48fr1+tLlK//FZoHYAGjQx28SQ1Gg
MM2yOrAbymFRWsMFHC0ZwKoM/ouThflHbMSTjhoZrOcjyKwA3QSM3VlI2Iapsd+oWb34s4mk47MW
5ZJ1203yV0MY9tvsdd01t/7Reh/zIMxby6sW9aPRH9cxBDJkYr5HtoA9u8eyCwVrMg4ZAwuMb6s5
CHF4iTsghRMEXgToAf5EMpAfdKB2pJ3GEIykAiUyHfb8MnDNBXhVq/FUZ87Zjh1sgAFhrYv0mISZ
xe1zmC4GNOW2bdrhfCciE2qYjEA9ZUxGq0icw/t+EQtDO0qaT26/hpjgNZh3IJ8CHCyLuyC5splZ
5IGbbYfle3BxCq9pTwFwMfaA1EhQVWWx6mPJlLe5Av/SANHFFnB1AJUXIPm5pHirXoLRCnbVJDEN
DONdprX1XOU8IsMkWYHl4NtIiUHaFI/IKEduQ7t1Qt5ckLlOEZS2R1l8ZDuLt5toDssD/C1mwkEs
LmevNLsFAEInc2Q9O0KhYrVjI8rl1JyZ9PGYpUfMNF7asomvbMSpY99WauRMa3wVAx7BnWmhIE9a
UGMzZNawEPNsLStCC3WincM25Bb4QXj1jaU4WXP+N4nI1uH42buWsVEjeQXqJWOx83hlffsVg3cp
iPR7rlqAxzuNmMjSa4/ec/7Ckg0z8CzQ7033JssECBd4Ebo4VnVdEFcOHgi5srqPaGxnDN3FNS5h
LScYNCQNl9USRm/ZUYgcwr1XivrKwdyKMqrR3+MIF9mKTssB47+vc4t9ce2523gZGz54Mxv2q2iG
S+hO9qltW/Ng9oN5RAau2HiLeaC8HJWc01XuZq1sE9WwyNUB4+Twypr1ziLDDvhmkRbkcLNIBq/Y
jCuQrHUqh2fNCfK6ZOYHpYOEZpwh66eY92TznvkhE0XuLHM7BjCsI150HKxiFlBrU+U1gCOsDQM1
1TmY1/fGXQrAl+qx8K3pjERtMrNvtndeNk7bjYw4Shdk6+6m0QGrQZaxy+iCXNOslhOJqAGRAfIF
ZGM4PjKyyK4FoeCxZfx0J1NdYHlWh7lFwu8bFm1/0Aq4akB2ViXi6ON37D6T7HtFUibZ+GGRaGHS
GKge4Lic8J0NJorT3DndgUQABK1+Px7JUy3GGbI3eQjGkLt6TyTnYBWZjcgA9cEHoqpFpxB8n3UV
Lqg3Xg0Uifomv4SocTzPLP1OljTzhbTxGHM8JNBQbwVFJaqLnHlLQ9A94svVhl36q2j65tIufjtt
Q8yOojwDD68hwXZKLCZBcTSDiIwl5nNcu3Ky1Jp7oKp5oKJm2Yvl2z7edUH5te0P+N/o/0QZ9AgO
TOEeGmvMEAhw2y2mmwJ0SB2Qt1l7yJFLhUxAoHKTNmkAZB0JlAQ/gWfqQ0ZDfILvarJBXTYDQlfi
bEkRggDj6T2RAUsWpBtLGCwfKRZH6s7Bgi0ubEwtUWoBC1uNSVUgabPCwn0EAdww7RNe52DQRhPj
Jw/oaWdoIhpPUxd7OBupzONkehGp47jE0VcvX+iqqz3Fa+wCHoQSDOvOny9lvHtPNJQ5h97g1kio
kApR4MHrV8N9MuI3BbkrSI8lLgfgF3b2IUWGiheU8ZkBQGVvJVUepWmILGsS9jJP4XEcr0hUIE2R
YDOIfGioFdr5QaZizbYjtqlr9e36ESVXkkWmbz6GqbV3/aI6ZZkILy4bux5FBOgyBbErqQZay9rd
aUDSYvFoYt66M83RApeinXXKP7Ex3ZoGVA/KENRU2IiOfH9qdrSZr3bv1cY9bfar7r90BovjAz6d
07+M5GyNlYvAaZvsrr19kvnETzqLI5SflR5iKeoAYB1btqTAJB+fNCUeu22HLlnSWGWISO8m8xyw
zq3W5kGhjSsfyAjue4IbcT0ADPJPp8DiwrAYkt7uE+BIX5jZ16UA2vC9njQ1aH2xl4RjR3pC+z6O
jGzBflMPZPXUfkjQo+d55w6fsYKeD/oprZ/zD7KwYJvZ5zgMK3GCPFgzsBk61m7nPunriITU/K9j
U6LKaff/KwaTWHNkRLdQzO0T9v+wNImN6axZUB44VUj7X8imahCbtsiZImUhghXtRr3/SYb393s8
xc0imV6qssK+7+geaftTb5aKGHCVbeCOO60AstW3DdUfbp7S3uqjxlk60E71k9gHNS+PYdEGZ182
nWf4d82PZFmG3EBU4QE36GfG/zkeD7I97/0BQNDfLraAmGSprO7PuS4+dJIIqZEN9XwLOJ/Ua0ML
5OKO5W+0DCXlYD96MDRLZH/yODmSnBqKx4hTicagOemOYDE86VDUK4FFv++nckKBOaDaB2ubySPZ
2u0xX7tDBgrw/pn7It+VpCEj1SVwoKLCZvq9vQyS3Zx0oLvAygcp8qi+TJHL5WVridcicNgHwJl8
xwqWSYKwtgzXd+4wGhMpGG8+10sF+AjJLqb87ro/9CM9ObtrLdyNJhcDRtR0AsMSCtjFNguRxU+g
4wQ3rqDD+1Aik5OAmpkQx5GyyEEzQX0Skxsg24zdvHhfSUSg4yRX1tpORUb5YJrttfRfMb0yfwka
HDnre6KY2mWRL92rIU+AsUTD2S91k86u37s0pgb5BSAkIU0M9NozjZPFNHb1kn19sKsbC4gzWlgB
a/TwjkrCbOfqAyHkdRqz4GUA+6kcdE4IYD3qBVW8nzmWDqRgoWf6UV7i8M8vQbxEwioGFxAbV3fA
/4nntEB9b4Drk7R8SzeXt36S7tWfFPbIwo/odvUN6T+Jend/sfoTybyoFgvpowhKRhXSFt+n3n6F
DWSDF2cOjgVQwWcDqpadAu9EVGErjbkMy3ghKVk6RlqeRQbU1Q0JQViDRHKwy609Cp5BjzyfKycW
YE3GFC5Me/z30CTNS+Lp0JQgfldCPcWjqV9XLR7g7/Jw9+hI4y74Yxya9WI0ZbdZUeK4zVDndV7k
2W4RuBw76rcx9aixpx7cOyGAkKVSN+S2St8HmR7W3lLvQBCKcsmbHbi4ccLlj0jt9UzOd2VuehXS
fDsknfpl8BmAETW/0gQQhUQj8hBaSdKDdTmV5eed44AQDtzamLMB15OEQRYX5yK3ACAzudhnzwrA
6+LgQhnmZEhCbBsCiUXY74YTaLV3sQBBYQCA2CcwKF/vyldmWR2mQeK+N9Fy8jAJHg41wMMhL7Zr
N1Zf1pqfmsb2/kJu5ierZvMnzgp3xx3POgPE3HxOuTBBhAeAa9SS1mqt1eAMuUHBlMAeWV8d9fpr
cSbzwrC1YpZ1f0kTy9o6qJr7VKblPxYSSP5pO2DTA9kNn+PvgzHzz9VU99tiGvnruNQME39gi/Zr
lYLoqNkmCwfr3g/IwQBIPT93OL/e8JRJYj4shlHd841AjFw6y5uV+lFxI/pqK2Pe0EUo4A+vJC+i
70Nd+BaAhhSF7oOGipRM3YI0rOVFtFpFkDxmOpa+D7pV7UsmJNMmWvvwd9GFMvmRacXj1W6fiY6s
4ynj2x9MQ62loDHqKo6rh4Xi7a/SF1NfQ0d/2+1Cd9+NjqVv9e7T0oH0HwtkaNAY9RLs9IbIkSC3
BJVoyKCVokIjaCgwDcLbUF2lU30OPOp3pA3yewAHAVILTvQ8ZMgBNuV55aA0RfY3ig4liEHHrY7v
aexSZdD3Nv9Sk2USBs9MxlEuJEP9J0oYKeb3Nsimi88+CI1AYRKq8hBVDzKj5qgUHxYLC29dIbJK
8RC31qHypip6rDMp+woAeIWPnSPyt8ETbZoCGBZ2Fy4ADWhLTHGAoa3u5+4Poy41ZNRVSGOhe0vy
HBVR1CX1VBUfTPDX7GOGAj5XQitbckZPvQeZkbsjkhKlDYBlp8Pojkg6w0jb0RCJYu+haPj/I3NA
ybntsfOEZebynpMMaFrjlIo/SaJSjg2p1BY9QFSGO4+kROZMMYBSIEn6Con4t/xmnLGnl7sYdg6G
irnF52pL8qc+67tDuKRvAY8lrYpkj1JdUt9JZ45CXrwnY2MXAqo4yvjOQdr3a9oCqiNJqsqJ/Kb9
0qLe/Egy0lITx1az9VBsun1Q5Ou4PFXYk4q0MfUMW9YovV+BAd44D7yuTd+WKlt3hIdqJKBzi8om
/GpiN2tPsmXwp/Mk0Vap9yAD0DM8lF/Qggp5EQ6OJEKB/fd+RqaRQCr4jsa+a8eHdeBTultLUB09
6h/HfJjq/TpYya/xOsQ7n03dkzO33RcgCINCRAAkojHbc43CsE3N7e4LGEJm1DHZ5ksPkukPgEn9
gIPF4MUPumUWe2NukCGNXUD/UJdOdc7dcGtio/xIoxrYQci0kQpRoUB9di2/iZRKCmcpJA3JcNgR
Y17kmcvTlEwHNSSNUXf12bCKb97keBfdAFSsj/o4xFydFrzmnQ/Ap4fopYEtHrqaikz6jK6pTOnu
1gaPx3VIqp26iIx5F1656nsmI3Vn6k+UF9V/ofw8ckyvjypEamc4Xx8wQTH4iPxhBSJKYL+lxBMN
izBDSnfa7ElDDSlAbIeVTuWnwNWTYKRaPVReFrXgw9orG9L0efxb19v+Xu8BU492fJFkjsdUPODZ
ddsx1lvBd3vHTSbwk9IqMtfeDwp9gR+FjcFXFrVmsmzNELySmvwR2P5/d7Zt7Ej+yCGp7Uj94KuH
1COySurJoKt8ADzINZOltiUZDrWR5KnV2o9koZl/7OcmuQSF63wEw0GH1IK+PcxUflm57GxXNaCQ
+6LsZa7KDv+m4YnH7I0hW/zZTLsdKuSNZjdMQFgKkxQrFsJT8NZOqVNJwkNNJUlxtJ3BkU0VIVeZ
g1Ks3zCRrqz/owD+ZAiQrpN6FuTB+vFuCCKpj+CowGGWkV0JKZg7ACyMNGiwwhQGITGkj/jCagx+
oWNQh/WThjimnlM1v3NUuKEuD/WoEyoMvi3ZAJMWb7Mgn7cPaznXMa+ltRonLQcaiH2OU8wDpHuX
df3e4simSSocETLabbblxrNVzcupzz+S3CRCBZSuezngTpFdXSXgtJhjWTNlFca2BBvPhiql0qZf
nqmnSqrSXgK+SjUVW93VWaniq++9qQCLvEmb+mW1eV+2Gj1v94YNftFuXV4AUDBePdlYRtNueSum
HXNQ9BAlFqj3AHSFTIl8vFJDxnEGLMCB8eGoFYXPHaSll448JIQvGSZZAIgHE8gzHjZEaFdENovj
AA09B0ofyYxFDFgB23+GGetOARCkn9IOudJIShJIUBvBT9pWa4T9D0BcemNzzUDPIoEtA9eoY4Cw
5GbEAYsFSgFYlDEH5OW0WIcsBw4ryZaEJTvbRBK5jcSt58wf/ecAPAQ7X2IrCOCiruD9cIFK1OPr
G/K8vbRpiaE5es1mBk7Is5EXkQAKeBahEP+9J2UzuMKu+K5zLBIBczwS52YyVyUWphjrJly83geI
M4SkXlHkEllJUG217IfWQYbHKSBl+5MoLXCPC2M+WMDs/ZWGmL3NB8Y94C1KLcpWl7shaW2x9r+2
X3XwQlYw001Uflxt1qEO1I2l+CgxF5b3SDYPd1ZReTM5/vDvnEcQq4L6YlFLLj2tpxXDHOCNCoDn
64/WDySrY7BDgf38+mP25W/+auXgAwdoncPjVI3+C7dt/8UhjDxQK2xGOSQZacMg75+RbxGRXDvQ
MATSmNx1N/akSNyB24CrqdiT62Z/PRhTzDnBoUQxAyFWXlo02PoJgfV94CLr8BwC8ZtTIUUS21Xp
C852SzOKZdcMUZ3dNp/SrExfXDt0ZiQgIzuyXYsjyULUPbw7YF7sbJxOuFsS+uE6sq0OXWF6tsHs
pt7QZ0wLJPWpzEkLdAsefn748NVyirQBtPRx63WVNmZD2gAO21AWZNZK0OC0tS5gCfLP4MgBVZsJ
yOQUKXiJbKjH2WjuayvDP6vUsrGdX7SdCcScTTm2IXICoCAPrQ3T5mRjynkiuQ48FcO6Z3nFUR5l
o7gYZIijPLAlcmx1RCKHChOAxje7O9ldV3l/i0Vh8rVBNQY5D937RZpixgmVEMtgbcbaL5761gA+
bx5U11E21AM815c4ycsTjVDZXV8dZFw/WV0GkvubGSnmpftiCLzopmypriRqwwwQ09J2Ze0vsfCS
o3qK6xLapUfu5dD49k6/CeiBTg0938mEjakjGTRm9bIgRa1eKHOC6qu1fle/C+UVyFxfgIZ0FbzV
X9c2eC0MAxMsKwAIfzyHTaTGKegwnovWttaoMcAJ1TbeOTd7WKIsFRAmUh1YXQqYOnvc0pAUysWe
5uLs1uP+PhhdJ7NxXC3Sfj3cRRM+R91C+E/W/k4zmbtpVUszHZr+OLaNWpa7+Q/Z0jjxY/yw+Nc7
EzfHJlSHPFDUJ5WjiZ3cpfWiIsDeb0NP/Fy+G1LZzAs4MPKxOYBUD7hxNzn1SGbayauJ43ITyaHB
JcxHa5NJYNlENhMHzkzh9BWgrzG0cVp7p+h9LM9JRg0H1dJr78/Nk1ZQFPLVitpAvrDye4hP1oBk
/G2OCxDIAhY+2Y5z7yATDQ246R3gstr1eTD/pZwAz3ceZEO2WD0iO5nGpDFxFhAB7abYk1ob6qHf
+HDRY+pRY/j9tFudZFABtUIbK+ckFH+BC8fdzX68nqjBZz9ja1WOAfjNK0DigHB69i107cxa5Zfz
zeBdBVPH7IaI9yjmvFMrp0mFlv4UVTtROD28uzxplPvj5R/sJ7oxcqXGj/dAO29PseSw9BXzJRJx
TqHky7wbu1a5HEDfd1ay4MGc3MmHeqSmnlY4BUjScBqNuJjUAGOCukqqnZDnjkpFx/pFJ7XlTZhs
6gbZwIIS436exqb0lBg3r25/qrsZv2vkxZGLTpj7YQLdTMEb158ALlqeATzxWbR4YSJHhV9Myf5M
TM/UEN0z9UgRA1bm1Hdi8yD/kS2F46kVbEGBY0Q/jfnge7sdkELUF1SRjsYEhL4iyC7Y2Z6XPXWd
pcwvQ2VfwJo0PnlZPWey1jXbmMMqtiuSIcGaKn0Emwcc50lzH2cJ+XZmSQnArjAHMJW9Gm86nBvi
9wwekSirWMeOzmyzCGmuMbBdZuyvIYnP3votCgfU+OERlLJfSsv2L3fPLXoqkRvK1OyNfnBRDwR7
/rPqpb/euWozch3MykaaAmzVZelhqK79fkV9I8oCJ4/YqMCLw8DDdNOlwniu/fq+mefcOXlr/6Tl
7pTGa0Tj3p3fsEpojz9y7UeDbfts9ZDe811MMgaiia0DlzcLkSGPIbJ9881Aic5Ru6rLjjJo1k33
QS896h+wEWkB06b0LOuEijvrtDAUCqJ2EF2lqpIJGDmuPfg7gaXGk99VOytwBxvwaTAiNfXufIJl
MsOzVil7VNBGSTekYQcGamajziIBAXmCBdO5c/kO8DENshfRdGNQv9DwpiRTLaceKYHotXuQUwxS
4kWilA/uBtjMoiWYemSZ+lFhh9k1HYPkQw1G+ovnilcza9IPSrQ240EYA3gHpAU1RrasWEAAURGH
gu92mceuImU22KRhNhRFew3ZHGmngon4OOcFFvR2XxQb4LS1O2sQFYBhvgWxJrytUebjHsmPFCz1
I99q8ivn3MSzpKhnDtpumfSIFMoLl+QBBvaynmqzfqORGMrW3pPWJlaBzhmGzZzmA/atv7m4BufB
sx0sexuFikdlqHzGIKu3one7/RAnYKmoXP/KUMN/bUaU04BCa9iRTCm6uXoyXMyDtaxxrBygCvlR
i5Zw9IGv4aKQc1lfSE4iCxCtoJ6z+2MiL+MD8YrNwNmTvwxzXko8FMblkFQgT4l0qYMlNTgsWw5k
eKd2hfmdj2msCcp9btJRBn6oqiCtjkaXUSFJwyosMe/KL2QEstFRv1k3uEu6a5eZC1jdvq/bkI73
EdsxCoxkQKbSDfAMWzQg9cYzmaDLtALI1/ZzbWEX4nuENBqiqPojCo/iI42adcZeOSDskIcIBP8d
CQujXp8GlcNulZMLGNgE816neQlHLzg5EioPGfQzyKbXTslqF0QhEfLZlJ3T5eGJvKj5gZxEt7hk
TyIdl2RqSFcEXCJQlM7YHWvO4F00X6kJkU3+Ou2pz+LxXWqDA+schMuLNiSlxdPpALxtbGPcIqzS
y5unFW8TZm0fFAMq1fAcysVBRycPA5t+LYBHzzjh7p77MdgKu0k/rkaLfLdmmk80HEzA/lZ8/it1
zPQjiYBGiTQ4w7q3KKv1L1KC8Cf5OFhImKEY5JX2jXu+WZBZ36TXEdWiLUBAODDgjm6JZxE1XWy9
97Qs430KzA6k6JBsuJk8GDddXO/brAEC7S2eDrqOjiTqzoBo7SO3k3x1KG2nfXFUfnd767J8fs/1
L7NkOgJoHu8KemHIJpcNGCEALUZC8GDjXRO3SHIEr7wakcJFGhve+jdHHaeR7yhSkOwu2KDj4hyx
szcPpuR0Z6QuVPmvWQ9KOVDz2icTZRSntP3W0zIGiJFtzybw8kgTrei9KayUkDQP6v9JpqOSW8GT
+L8KzcAkMBspkohbgHBkyIdOs/iTU3njseGmuavc4WVsu/YC3pQLYeP4wbxcbyOAOaoRweikCZ7T
ZYU8OSubm+ao6mCBG3T2uJUdQ5DMkeiufLYd7D8KUER2xTnDyhhJZnjOJSbAp1qjOdJIv5HpZcwc
7iIVvUPK2rc3u37R35QkenD/aVgzXo/4PzXGY5yEw8FZBaqCZMM46oNW2dAwT5a/l7RkOxqZ2GJQ
chqSGTnQ8L+QJU7ZAVFFhn+/kI0xOeo4+uqWi+nJCmQgEDwtyN0BZUhYljFwfRyWboWUjaYNfiSc
U/hnaoQ3NYdwqH7VIuQzWulWRaCuVhU1CpLWZBJbLbszn3vBxj1dB2nr284OsDdtAuK9yJCYo2BL
CINEY5fc4ZQ8QJ1oG+1CPR7GT7XtN09kQaIHV5IR7En3AJWiXX5ocwtN2oc76CcPFbu28wfBt/g2
x8SSutTUwJ7yRXahQdMGLUf1rOddVHey+3671KgO0x7UewyTgaaywTpHmz1asAU8BT8KRZfr3PVj
I0n3hrAtnsXEcei6Jl9aFOtkB9tZC8AforFSkW4tbibbBhs6z2HJFiD7Bo2YQTMAx8pfvvQWUvHI
WvuRUst+y2rMvUh4F4fG8ToJMHhhJrFpfKc7zX1meJ9L0Ok2RbheshTPDuGO06+rjcNJHBTHfwP1
DyuR8u8yC4bITcPyl3YNmv0AAGdk2JvjIVmyFdiJRokSHoBD7cDTUwLpurIAezSCaxwYuH94jQMo
MKTLg9Eh6f2dGkvr2M2Rp+s0+bYqhvgFefLxC/UyI0exFRLY9iQbmtYF+2aLeVjdAFJQGyrNBKCr
qp9eehlAiSiCgfOYvRpTWDFjxkgRlFDHycQOzHrgb5b3QRfKBMDSt20fHjxzyC6gShtAYY5iNQbE
kcuSfX5chtIKskBpIU6dFgcIuDOWtHoJOlmixpoxFZHfJyijkDMLmgtMzXAoMIl5JRE2s9ZDYfru
Rk8vUqDblPUA+ls5lSALHYO8ZIxcWtCoD2qgAcurMFvyC644QXtIgMunjJ0soJiQnFLnKDGOGm37
vZm2wIq5ABgSCjimkANbC6zOe6RuTKh2ztwVlb1LsDcNuwNYlbvMTyVwQw516z55YmUnaoZlDRc1
Nu0W2YXjEDAAsGYZkBRuVtqe1HeWqkt6UmlL6oX23AZnLbQ7vFeAkZT4h8TynsjFXh0v8jqg+uqz
n0DUYrzosT7YAqAR0j9Jo06NBtEWu5IhvUMdE/EKPNe8j7cAEcSOhl/FL7ppcZTwnIvfSCLqGvW/
YkEevDV2xoGEgwcao2jKQVkJ9Lg4ipPqZYrrkydBHanBQa53N3yQjSVesf/ZhDxEPgLZUUd9CEND
53ZNHpf90Wh95fDT8GWCwqJ+acAyJHf8wCfjnHp5QzS0MDOrI62hHqnJkIbUZNJZD0mLpBY4a8MH
P5NjJ5u75u/a4iFUL0zsEOq7cYc/XBtbcJShq6uqPGZFpUA2h6q+UkVXw9J5B8vv/qJ8XSVT+qFH
knO/TmBMolquEbAJoAjCeXJLwCjcmHps9TUpYIYabDHMKPzcktDJ8Uvf43wKLOKSOjU3Sp/tfVlU
qqzICzh1fnRnr+JNndgXFqbTcwvcByBSVygTw+lT2XT8JZVnUzRklgnqbMwRdyQjrbazzfFDNlgr
WEK/uVJPVAA1mViiQmolxdAXnHovQSZiUx3ABOpdeFHW4b7P/QCMrOKwFvnUbVGJ411U12uLNepE
Zu/Y4tntyywB1kyQX8epWJCfgWdVxEbQUpMPheyzESXogn+4++qmfGXBTn/Jd7+pO5UbZl+8dUX2
Uof32oa+dBXk4Udx56N+YI0LCGqWiHDbS7QUp6wBu+KJ/m838Py9GpLG84rlQr1YwqzQsEwqvMya
EkQkNxmZ9BWWXypikgFKpst+JwsGPN0JdeS4kvboRtRZjbG5GBVeZ2Z9NCWCToqnzpgb40n9Tuh3
ADhslEbm0AxIQjvd/UyEdKFxgdvZpSDajsHbiEJGc0w2yIXJDkLEwwZnwBgbOE44AvMI7OM0trKe
yRP8DzMLh2TD2Ty91LG7TWw7f7P7IX+bkzR/63P8SS27zlk/JUCDNA8AQzefSUemZjD/Fi9mfFIW
EzcF3tmmeKIY1CCpHQe+4bDs1bV6rCF2PZIl1MUMfBMvcRpGVmuBIQq1Dtg59XukyyXgIpQyfxyg
kEPqkaztsPEhbHF+MCOlKb3G0lkOc2H++dMYpCjmNY4y03xx82rC52Agc89esmZrFAu4BB/Goiz+
CrJpvSxeN12HtX22JJbpKkdL32NqB3bIIWZK5/WpeSnwiYK6kk2HosS/8xTiB3vwg7UPX8uBIZUt
AVmAIVZZzutckDAePGGeC+z3WKJ+U4M0H/Oyxnm5j2fwBIMSoo/srrWfQsoSATR0ebABZ7MxaAzY
7vG1sj/72QLMas/D3idPnV+qJuh3mg536RbUIC38lUSulXmXEhubNCJe3dpanL09jVhLSF5dajzX
9fFE8JBBYDFMOkTZ7ifk1V1HmTKVzeaIOTaGJENiVHKtuP+xSme88KWcRJMDzsfEY7+QqRJJZYN8
hY1tcLwWh7AIojVw49diQwZ8WdKrYWTlc571u9G2mpM/tc9mi9+tHZb3TZwn/Z4DFDZ6UDBpx0IA
9GbA8tppLSloCPqbz7ZtxU8UOFj88S766Dz3rmk+P4rlzYD65dn2QOFYovhcFJkPTubRfwNK0p6j
9veFRma1rq8xeG2BSjPmmyxOcAo7GX+Rvde7/tvEeHLAQk+ei8CdFOMIUti2mKd9ja3/HP/aYE4S
pZmfyAV8CVg3eL67i3OO96djd+6JmiVIgf26ri7wZ9EjWd8G/yDLa9lZ2gx1SsBul3bajXoPvg9D
MtFhtO9PQwVmGWANXxUAxw07QC1SiY1u5plvQJowHbOiQf00KcLadcInKsvxsLPZRCR1qNsMSMa2
pvpTMiNfuR4yFDPJ4m1VrU1danpsMeYxzreoiptEWCI2z1jgd9sJVShRh+KjUBzsBIXLeHtl3Rd/
WoAEZQKHeFjN9ktYtX8DEYZdVzwpr3MV/0NiZrreNplm7+g2dvmF78LArI7IZkHuBEhltk1fS5oW
x/4MYPpnl6/Fh7AT7IM9Nucx7uzPRdFnoFgFzKzrN92vIUgRV69kF1EG5gUVlabqkcwvrPlshl+1
zor7bheGjIGiaaivVvsZadHg25G5ivGKxrLdYbeseJyRjBqsb/6219k9tADjOqaCg+XCSbDqRIMC
EtDD6PFSz8oEvERQFDfDH5hoEfVylqXPfcrfI1OkGWXmawsQEwAsjLKZJJaCS6gLNFZdb+7/6XtJ
L0mVvJOk5yBL7UOyGmeVkvP5qnwTAE8jpaTZ2VYP3NfVwWxlCFHeYOE/BhjvwmtfihB4BUBgJhMm
7Tycv+ywUrR2hsxZBFhGxT7W3WjyXdWcaMIOWJgFm6prdajG5X6un4Jo8LDO5hKpif7d9J66ZM7b
OjLD5c0AQgW4KYH9a/gh+Imt+UAgwCTKUDW+b/N12NKQFENZfJ2w8bUTg0h33G6G/VTU7DMw7k6W
6Kuv5cxxvLb69luV5vHx/7YAyEyzcUy2HpzCYWdq1iG1VO8/y6Y1+4hD/+7OlcXGV8cITMDhZu9V
U98XWGEZ/8nifPkkeOzswCVtn5OA/a1KZMPYzU5zJ6uQLQAVYi3lXXSDsi98h0JgK2dBVcFlHUB1
DtGDBZCz72X2nCFfJxnqw5SaC/BGjOUqAIdyGBLXi0Y5JAXoNuor0ClokBhdEyMDA6eq9f/j7Mu6
29aVLv/KXfe5uZrgBKJXf/0garBkSZ7i2MkLlzNcgvM8/vreKDqmjk5Ovl79wgCFAqRYEglU7dpb
iugGbOOfkBV8Mj7YxDs7dwD10FDj/mGjluwtJP4MzQaN+y/qcWq1WePlkHI6QTsLxNC8FOCRTML7
jrqTL1dmBeB6OMn8OICC+JjZTY6MgFzHykR2wJCyZH3RxDGLr3SIUq5FIzBErlERayBtclgFtYYO
QEAJosNWUXrPLXXrv+iqgTLx5ZrXljs759UEUkPytss8Akrgr0tUqks2VzdAWduqJTvHEhCiU80L
a0lLLRP0FKwa7yRFjg/uTortzXHHf6RPXuKEV6HFJSao5dhAx5pfer9z7ivDc9ukfK0jZCZEzV5E
Yjn9Og9DuU0DvwezUDHeXslQVPGE6tUMksWoGbLFau6T51SiEnyL3M8EbV19PBhO8kOko/8EAH5z
o48W29WuTJ87P/8cBVH6HXX1P8LB/2cHlBiAbTixd5nf7Tq7RQ2OxSJ5rDsDRTaqFQRuDGjRR5+M
egU915ib7eZqYAgbCXpYXMhvoBWp38U4XwA5vOvqur3ppHtwex2xuRJKyXNKf+5TYn/O3lM2Xyv1
xvSoiWQB+BaoOaMD5qbKADW6whTM07oG+I6e6T62KB8T5mbLGnbTpj62P0HbPYEPEbwcEKWHqDy4
J+upg8h5bG1o0BlK806Y9o4GAwn/LLagXYvv/IFsmWB8n9euidAJRh1suYxCbi7O1H6Ek/jkAHFy
xA2XQfjGlc+y25K2AHXafEu6A79GdMXh/qtDI84EroUshOYizxoULAHdh2vBmQmacGRhAgEyFSpz
ogKnBKHjaN91dbzJJ9NfMdQAQQgOIr4gp+ZP3YQ8mI2ymZWt+LmpOyqG8HaUyLOpUbo0H61lgPxE
m4BU/M9TaP3QkvsqyzsgPIPxNXJjBGSr/Bwi9XquXQAXQFOSWbdqACShSJmXkLuch3scKm8TDMRQ
dtgVIohXHEyzt2byk8pcl6rXmTloYRv65XZBLkSDNI34h6iL4ECnVjO5V2DrdLoGa7TTeNLG/e/S
Q5oaK/lF0mmZHCA/duLRgXJOEAf8PjURCFMVT8ZCaZFFzcbWzXS/mBaWC5EYqqQrHzvo3vxlGtkq
YeueLkwLxHBlP0jFqFA9TIom0myLt74Fwpcjzi09J6gvu9HUvrFxcqA6he+D9+FcZqCohOBItcwv
jDh88BNUeYXGvhMgVx6bNv9qmD9ly+W3cYLatBGW/LYF4OW+1YEdzs1afuv94IsE58KThVj9XjyU
VdcCmQXdsbSJonsDAeMEd5onMmkT+4+d1xBbUaYGZVnbHskCAArR1UCmvPiTR9haF/61pvtb2wcq
zIWO0m1fjvWGD8FL3/HqWMdMf5x4nR3DNH7NbTGmXmsWtucDlLJjgWSPEvwLj8hJ0FhvhaCNUpX2
NJMuoER/MR0xeLlb3nBV/QQhaXZLraWrjwGqBi1mb64Glu7i3IdJfpBQcCIkOOIgIzKlnyKDQxjj
V6/KiiEH9ET9LILCIy5NgnQsuI4osFaOCXLtBVGyuAWVuerqRFdiAyNEHsDgPU3irlMXA0QKoD7W
Do6iTSD7gPjvrW9ot2Ra7GWg+9Bga/s12cTo6LsJQqHDQ6wL44B6Mb4JWaIfXPCx3Q+Gb62ayUm/
+47cVXpen9wWt+xZZgE6x83ad6ACS2IJpKXwO2kFGl1cxoxNXhMDPbawAgVEA0T9xsInjeC6ol0y
NL5uawP6uh9ypQsr0GKbmYOWvhs57/MWgiBqgSNX4Qg7fW9XdnQfiGY7RXr3hNB49zSBjkkxM/v7
QdkcF4hzO3am1TyqbOHQ7CwIyd6RKTUAdMd+aNhQN2kqG7fhqrhpJALUta8/0qUTVbOFZly/bmSu
p17GynOBCsdTl5fssbVMMExbVXgxoxRG6jEwWt3QAjhIyQe15mhPzKtd/Uvg9saaS1O7Df0+vreH
1Fn1KJP4pvkS6Tqr/qylETYMUxHegJKePUd5c08OkAGcVlIvrfvMEu1tnUzBJtNd+a1Goa1agZYe
h1Csh7qd8Hf6piVheD/fWwLx9o+9ULyVSRPej63EPQrzmNl8c8HWsK0LqGmCwjVHJEptiqhPF2f0
B/cIUpXzlNrmjmxl2xCEs9rUvpW9JP0n0vgOTDkdpGOGIFcR4yvnPPHajNfHAYryL5Z74RXaLrza
cHw1JKrDFq+meCYzULfjobBkNHtNWfzulQqoF3E93Q5s6iCBHKJcvRzkk2+Yxrlox4POg0SuS8Vs
j6MnHULnY2unp+NOb5O35Yh6fdAllynIL1zo7AoxbezvtOAoleAF8jOIYSR31CmU+gUrINSKFCv4
6ZTDMqAXNarMEOvYxTxhfOVH5SpC2eOYAzrDus2CDb6C/06o40WJ+/DlCkJME2JUaeKlIhSvUZ+n
qQAh5RCAXRqMxqurtS7ctUl6CLI5B5q3rI1ETLZGMRy2o0nRr+ygDe9BJuYifd2W3uhY0Rvkjl7q
KS2e/BQqWxlzGOAMsMdjvos61/7sAmpxY4CTZ5tAGfttaj136vSvYN6zt43OixvIEJkviJKsaRyK
gOFGQ5D40GVV/Kl3m0dazwpSkMd2aXrKKsu513oN+x31QoZeo8Y5sMN7FM8esrQDydOExLVdFONr
2tTOBoyj4Y2w4umVl/qtMfnFU9lYwx3qopHflua721j14Q11/+qmJ/aDVaVr7AG2CEran9pBFmcE
DNpZwz70kT8N+izY01fUghtkRRlAuF2+tkJTe3Ky6rPMJvut4BBXFlZi3vV1n55GgVspDdgyuWmq
Jnpxy0nsUnCa70YQzb4Eg7Uhh6gIY9RAFtMRxCr1vZUjgTyOsf0GlO9biALrJ8OM6kPtIJ1Odgel
iADnvAWp5mwKu+D7xiq1J3toPvtItMsMT/MBSnSPjTUNXuEClh5+CNyPcXyr99BAIFOTyfZc4IYU
RQZ0NLIKyfAOn68XQ/44RuIeC6QQML5YAFGy/5cFaHm/aepzaCXbWnFQhw321ak73gKVnp9aZSI7
dekSlSgHbfiQe4uNWovfOCXVcdCh3VutXd/vD8smE1LrPF/TfpMuHy6ctFUdUltddqcfPojjDYfc
kv8JYgdh24+NOG3JQ9L0oT057cFpeOlSa/ZZdvBB4odexwe5XhxpnuX4kN2a8z+GBkoDnqFeOHDr
ciNVRY2lKmoi1bLVANegOEUDZKPRZaBXBTZkWwYA4nifEYRcQT2jGKey2soB/KMCIcOMuRdB7vAQ
a5V7X9UxqltVTMkYEOHpNfYa51JsfuchnWpXoBD21dQcVDCHWrX2fcvYQQNm39fxBJHhztfWsSv5
RoJHM8WeuFin3JX3VRmzxy7Pwv1Yl8CNkDegkCWwPG1+CFpLfwy0aDirtYIxQx6ryOqtq4K1Szh3
julGhrllAyLX/scolw0YjRbH0c7OTgu8G5lcq4+8bEBA1LGQog+VWCm1LHx5GmSMFjOEG4DoqNN0
XLfYbXsDKogmZEt+TcMMVNAhx6QkTSGpjHJaGuyG6n1GpUZomAacdHp9Pz5g387W+DysMzEkAXNj
rqWtxWscj3/RJhElErIvVQgOYXKbOZVi5ezacbIm48UMOI+2n8zOrA+j83tBdFrum9podziBY+MW
Tfduaon/NP0bdwNbgYy7Daqthx9ge3qzXaa9Vih89tKmDz4F2OZBXtyZ7uwkxCGiLWzUe8f1QYeU
w81kFCiDSCt308V5t7XLFMnTmEE+RGmIgMjK3Reav1lMZKfLYPGhWV30m27CQzQ9LSZiXqa5UkdZ
GBBvA0rKgbIPEj08450nz60WQy3K7l8HLar33KqcdTtU/asOtmfQQEfTSYfu0LM7INWq3FJuQ4Uo
ciEToaXDa+4KlCBqVoX4HSrd9r6T+14O1oVTlAMkq4e42bU1AysVsL9uksV7X69Q1kEudNGiAMH/
Mja92qmtbkfzwK+pbu6Ovpa9cc4t8bmUuN+7LZ6ahqplTibcW6nLVKXz0qXRXDn7yllXzldzaVTG
8RqcLcjkFhz0D/NVAvXyq907+Uc7hXqHoxvAwoiW3dLFVKHfpbvYLueR9WPy/Bp/GyenqMKRZ5Tx
rcwC88SGDvFDPZA7wUCAgl0RjHRxFQVuAnBkw2bDYiXIRVxA1CRB8h5Svr+Z2fQcsU9UmuNh+WtJ
gnSkOHyPQNdDtt0G5Rm9zOKCauJwE1go++ltP/c42POQVYByR1LI7i5Sl75FNl8E4DCmAbqg4qe7
y2KwiMvCbW+uZoRj9Brhsb+/mhAgNe5mOBgva1BL66utH479kXp1hMTmKuTxykFI4Lz4ZgYDQggI
nCZUrPnqghgZKHqxn527ZPOTVPH0KiMNX3hjA9dwyNF/qGUFusggIIncIYln0UBriKe2k9WRTKi+
jtYiDMBPUzl8Y1pIJoGUJz8hL4KbKTWXC2v1HUu0/LCYqMXVPXi2RfrlKjQg1Gic3YSI4TwKv8Nv
X6uQEVYHO5xfun2aYi8DOU2I8QjRrRnKOe/p7KcjeL9xJIc6AERcnywWZHfpJPaya6E2e7WUXpTd
vssNsWoG/DzS2HB2ae3fAAMknyCyKJ+sxkEYB3o9u9JyAPev0/Au0dzZYwy+oBLOScA95fsg8iug
GQbxGx+8TboD6Hyu+0fqZwk+v1YE3Ya6BhRStS0Nj9gErxHaLT3qupnERK4mLrN5Pny3LK26WSCJ
BGYUhoFPL87zHR6mAKekjR7teo6qnDGX2gxXrAOoZuV98ho2CZ4VXWJaZ5z5rLMt0v8AUFbfUG+x
p90Q7vFr+KKz2job6uJDF/YUlDz9nPP2c4ykF2BAq4G0MXPXfK6wM3j1G23yDCMcH0CcIfCf86fb
NrJ7aAVk2rbCzAeUGeO8O+bmazbUnwcpS7VOVw3Ol0kzniikADzCS2n1/pZ6y2VRdiRbITJnloi8
cikbcT3fATq1BaUqHeUcJJ761XzcqyJtlVWAltDIcgREkI57PoRglAxHfWdYgEPaiIstymooTmVH
SBPvUgOUFVqVurtZFmJEfXwAldY1KNa7T84Ys1OUjq96HvqNhydI4mSfSE0C6A4wvuTFieaJyfz9
Mp2rtKQqkex5XPc3IZPTDrmn6tloK+iHxsgbaNFPFlvO0+zgdHiMOAjx6Wa0Y6L6TjrvnOAhJApP
au90oZEPPzLVAIetp7Sy8TQo81JCciOy7k11ydj40wIBz77npnlPdr/N3XURTtp6sY05HpnCxCeL
4IHmr/TU1+9d1DFjUs8tWKyGXSzk2uDZHLCDgDK0MfFNM4Xi0Bu2e6BW9Zvu4kJ+oKB8n7FMy6N6
VUlT3y++vK9ekLcttziO6wDb/vUlFj96xaVLrat3QXOv/AYIwK3Mrso9RxEsNjWyWGnmOltLdaGb
1s8XGiXb4oLPDHw3lWIEXBzDEXyZtAJNqZup3uODhRjJ4E43o1aMe72ygS8RTbephQ4hOwu7GNNM
5DceGTctDyBdawng7Vxmf4d0MnSbBm4+l3ina5EI7UwrgTp03CddBKkKkXUbA+C3s5BJekN3fscX
EcDf0zPd+emSW2OxtXO/Ws8KilxBmSFTDkiaLfvYG6S5MrUwvydvs87iZQEWgW5NA8+wrYHgymkg
f4f/tMzG/rQmeg26XBCeBAX/arQJP8dawB4h3d6WpnyiS4Fj4MaOLGMTAc70hD1ofVdkb3mWONiN
Yt+zbnywys/90QYp+wC6pgN0QzEO7sTVGDv+nRuG2sPI8S7cZkLdf+k/RK3hP7g5tHczE1kZ6tKA
mNJpndS22NAsq+LRHWokdUDykHeVR1/w5BbH4aOZ2/VdPbTvl9y1k41I423Q5uzIS3dcdyJy34b+
oe7L9LsA0TvecdaeheVDhsHAe08lsIGMJ+V24C5u847AAdXnleMt8DXQiyGXTJg0umQAZohprPbl
1JvvA9C2TWcknNGPbIuP47NeGthHGPwW9R4K6JU0/NbBm+r2mQNWaupb0B5Zjy2rvbwGErnrUNbJ
/a+FGSPmMSkcIcn0UauCzOoePGanIIl+QFi5ei47v9pq0+giXF6AS68vk7XDg/5rlnRbLfKdH8rV
tpxydg27fAJGLLIPyGx15z4CJ4ED4teXYtDjnYjHbJtMhvkyCURQpimPTjSKTzPNhPN5mRTrdn4/
TYVEIbIi3APvnChWrdF0t4gDHVMwagKx/2FrFF3f3L/0n9sDGAxuZQpNPNOt7GOP35gXRlP6vYyf
+egab8aELXseZsOxj9hwTsCJ5ZWgqd/qsQRdscoJCUVpbnc53gT1fZUtohbkRSEAPrDBWwZcyigt
fWpdL1GUwbhlU/kdfxWJonTQ6CwXsglFghvUibvGM/h9lAYiPXyQXSNvmBuNSPu3NpI6YCQ5tmMB
yakSqAOyYd/0PkCtibypmY94qqR2DMXxLgRRWJkhf6mU45EjqR4UEnW2WUpffrFhaxztG+YgnbX4
0HDuptrZzgKgmvzhCZxN47bofSQ24zg6aaVbQrFJCz9HTvSzUjUnmvGps7T6R4EatBWwWOMTBHnG
rTFk2W0cI68MbP+zofX1aUTib3lricxm0/LOyFQ47l5g23b+97/+5//539+H/xX8zO/zZAzy7F9Z
m97j423q//o3091//6uY7fsf//VvQBmhy2MJ7uJfExLglhr//vYYZoFy/x8yqaosa3LznAL5uiOq
HaLVYWay1RlqHBcTMe8s3Zl9J4ROC+7lWx434UzIQx5XZD+dECB4ZZYBdJ8fH20HPAchMoseHqfx
ETFmfMzUhIhDDFwYfKhLF0hdxF4b6w/haFlejnzlGzTKPfz5nR8j9INWaaEVnzTkoLZ6bScHIx2b
O9OKcU8wQP9G0j+ajeg+znrBzayoR32cLIObhLKXS39W4MNOxl8FTihvSBxv9DeTWM/PvyiIo22h
6To0IwoAEqlfqf7opHa/BlhaO8a4uaHo8iFzXeMhlJBCr0Z+Rz0zDYe7rmk9HiBh4HWgdLtF2fin
xd/sY/sGOoso+SaXtJbpNnX8fE0L0AUaQ9HaGIZ6W3+8jg5B85UhebCflw4z6xEkZ8mRltaZFZ57
EYKhSsgnyi90ZX5OsJM9US8qdAa1H6QuuN/n3p+/aVz/2xcN6FIXeAFHWJwZpvPXL1qV2MEYB2I6
69wIbklHyamGQs7iS7O6Uo7qvjBEeGUehvLMLZh0s3buy47lcv1XH30q/HqLmkzc3YjCUMfjdd+M
TbDyRyO9J0ZDGoib4Tuow8w90gWQaxpDthnxpdpqwSqNRv4tUw8yo7GKk4R0/UkwE+8FwEvAG+3t
zPFtyzY8O+U+H1CStQtMMNMFtWutG7CHb03wGqHaq4w0j7JNYAUFJJ1SS5WVQFF0TO+cBGmWuQc+
4WlXBUl5hHBoeW4MgAXpMKdOb7mZlR5ERpv5+PbhoY8szb1E1hi1wvfRwP76548KP/3rzwoCP7gZ
mAB8CDCPcjV+cVPoOm3IU8sdzoBl+t4wuUcuDO3JKGv3OLlW4RVdwL7gEGquULpbnFszLh4dQ3sm
uy+1aDPl5rRHlNB4ldrB6lv2BSV9/c0YGv6GvBwcP50y4ZugrZsbKynquwy4k41KtHrUjcRU30l1
aWPzcqBAZd6pnZBBrljkReqJ60P5bpMFRXAzRoX50ofgJRQA22S1UzzrLbgalddYDRq0YjDJb6dX
FtQNSoNjwKd03HfWmlkJj7a8uXARgZUiXdfMPfpM77+0reZ7Ne/Nu9Ct5B6Kc/jz4zR7z1iJ2rFy
mr7mMtwX6uafZ/bRGrNNpEmM9279KBwZr3K3YQfqMjFad0PaITAKPLpXuWmwQzGLD0mnQttrEUfE
PDRex8KPvqkG+HjjbyEavbKoBlk+hjJ9WnwwtGNZUt7SaXG50LkRkQi+hnJP7tGAiVvN9s/fHotb
198e03GAUICMgmngqUKPnItvz2jEPA6kHZ01IO680nGtk22M+EkJaC83JvsxqIIkMtEg2ambRXp6
a0p9c2WnLl1k3zVr3ubavO7v/BoW7wcdFSW5euVlKr3COEAkiMfs5cpO74FnbneIimBnt5F7MNVF
T5EbQ+WPww+DNqBJQ3OTrNSnFjgm3MNiu/ah5ZZhaqHY8CZAde9N0ssn/JyM7fvr/eNSF29iWetq
6etXJkd6d/Pq5L687xQEs6l67cV+4be8yrLMYhu08Nnpmnrr46M7iDiGIBw16RJBO+mA451+WGzU
urIhuz6AUUEtQZeLPi0x93kZgqGpQRjqd2v8zkYvAzAgdulXwxIkdatSq7ItE8A3sNz/Ccwd0pFi
+twkFfgorKI/OcPED4BjQtOPa+ET0gDgSQRi4LuSTkkay//JCvYG3tTps+P2vyapTUpZDN22KfgJ
e/gEXKQsyTye1RPqXxCw0zJNnuPePjG6n49qNG/j99G0K0IaRaZYPtGEqZWX88kjxHwdCblt78bh
dgCs4sgNM/HyDtTZVYin+GDEkN9irfGpbU1AjoryC/aH4S42UbPdj7z4YmTOjTMw9ommjy6wDbZy
W6YL/J9pOrJYEiLLONfNQDum6WINUXH8Xz8wdjPmjkZcZmxLnrXrzsqTV73uzrw2nB9ItD4wLe5f
LBDzbPrMasApnbnH1DTlJq2N5FUMzeJaRpCsaKT77JaFdRY1ByFPA95P1Uu4b4JoaUKw0BmZ7gEU
X27Ij0bogvIx1KRjxpV9gta4p4/VtDF6YPG1MWjmLNeSOVsSXL1jY0eaYlOikmRz/oz8OhNIvNaP
3ufSjKvkmJqLJwwEODS5I6nAONVQOEnNDum1ZsXsYFM3YXQgW14IlL7RQMEnbY/nhgNtlkkUAN6o
iuLSLtmBWrbqUmsZaFX9cUf1x9Qkb4vKhskJpdSoIF5mtmVSrEZRA2Atpm7L0+a7rXZdJevfL1MX
QlWJ+jpifNWqVeKXy/iQJ0A2pMDHZKqCgi61Ko2oqN6C+gMgayvD151NrOAriyMqCLV9gMD7/D+m
/3zoYnPj4MYxayWm6g8y/9FY9D5CfyngUZgXNQoV1rX5bdYk75fSF2CWXvo0PBoKrEpG6kPcxdhg
Ixiu5pH/nzXm1Zy62kaabsYnNy0ShI1BRKsJIe4RK+0PDPvTzcgA5gBSY0cAavIo8Vu5N1zQ8ZCH
DgLNVVFl6RrIAPsIytV9L7p2Tz26CGVfuigmbA9lUAHnikrBwgpy1Ifow2Y027JcEdeJE7bj7dyn
piztrNhSky4p8tx6mZtbkMe2+Z5stBq1Qr9QkHG1ug1yX4RZneaY1TiURzWwMg80srwOzUGYugLA
r9cir+pZvieY5QgKgX3JoSFOKE2y9dva9vUnats6Tnfk7iqCc9RAXboHdVd7jp8UHmijhWOs2q77
MTETr4T9+o5KFMMJ9GPUZQrpbNZWumnU6KS6NGpESb6jCsYx9VNwkxt/mLs401zXNg55kLirCmW+
t7H6nlmIyEM9Gll8VPwoq15MGVJjqEP0qJ+guhL1XGqILpGRdps+sJEkVJ5k67MwiLfUp0UX73mK
33frP2/NmM6ut2aWiypAw3Cg28iE6ait28XWjOtScxCWME6Ab0XN3v2iR68mL70FXXoFSl3Apv/o
gtywtleLSAO/2saHdrDf3SG2lJ86PWlQ/+yKYyz6h7QdmkcytUaRb+y2bjfUpYHfTMr88YEc6FKr
SVxNWhb6mNRbXbnChj2Zj32FBfa5PHG/0fkvhZIEaNMnKVe4D5d7MjIDN/1o6DoUx6WuFmz+JuOB
p43A/fLQk6gHweEzQsJT04Cu2pZbUYEHWoZ8Xez+sAqOHUE+vuQBaBQMcII8mCD53sZBGxxrcBJC
H7OxdtFk2ncdzu4AsTLnORjGCim43v3WOiCXRhA5AMLeXYl+J3DCuEWZIARal1xkEsVibdU4Icrc
DobVkqCc+42BnK+aGEJ8+89fIPG3g6HlOpbj6o7OOGpfjKtoUeTnTYmfbncKBEh/AhMVvqtyKlHz
mieeaQboamUKFWruZqD9QsUJmL4LCKklqbUmI100/DJ1hJcmfw3h1trzc2ZuuG1O2CSBx29FCayo
BYdym02TR13IvgIzpC7kvQzgj9DckcsyQH40Y1lKKukuvbCzr36dI+mJSpSnPtQgr+yGEBpzHBRQ
oSjL83Ub9WfpKxgRihsbaTuvVuHX9kMyhVpkQ51JvHO0/ImkVBb773wvXBLf2HZ9N62icQy9sU71
Y+FY7ufa/Oko3F8CbdJDxpGxa0Y+vJJXJXv9iEIc8dnOflrKqxwBmQtsJOTIC0cxRWuKtcgLa5F5
8aJJtBYD19bxz98MZtnXtxakih1mMm5xF3r07CpmYIAwspXCak/WVLvepJi16SIjBklBBxw5i41a
6Th4oGCJznLwITNBfgxPuQs/nMDSe16NCEjV0bl1w2Dft1a9yoskfcJvndLslD53cZL2QiNydmQD
Nl8/8i76OmfeJ6d60SpTO5Jvw0DBk+DjX5NvlZXlU3acPXsZCK+tKnNep8UW71hHzRc3BoDSG8P0
1eVgjaZ19NaYdqXRaGC54dU6H616X4MuHcBmJvYj1+LPiLPs8tIYv/atvLQXKI8iuyiyS7vyj/R4
+uon4xfNrp8a2zqj9Lx5xDnUv3dZ/hIiXPTq1DzfKfbBbcKa8tUMrNM7KCoyLcDGgh85SBtOhLtR
vSkI/BOBcj7G7Kkxnj96BMn56H3MA4XgxSq05sc8sC34J+plQTS/QhoD2BkEALGqpf5pcgL3P709
erMfb4E8P97e5NbekLUoCEu4rWTnjYJDMNbV7rSuT6HEbBdPAU5VCN01xVOmO++2ZXRpkZ/W1eZ/
81sQ16FOFVR3bc4ZbpUIf9hXP4W2Bzg/SPvkVHBUjLGmwzafMlBzWgrUZTvDaiYIIfzKT5miRJbc
Ho7aVCEDgeoTD6RZzidNC+ITflk/g8i2P1mj6z80zrDmLHE+CXVBWTc0Ocb0kRwEL79HulOe5t6A
ovOubfI9uSL1CUyjZMGWusyIx41h9V/AU5KswGZoPrRZaz5UdZ3uBqkBVqtsdGlkKdZxxdvNYtNa
P/ZGyfnOtu13P0B8fxitsA+tyRFoBqR1l/hBcaZZaZ2lDzm2QepVyIJIXHkCaPN2WcHskuCwvKPY
tiUgCkF2mHSUguZ1bd+j1K5XsdII0fBsehtb4PdqP3kRURjeVF2Y78pCN14TX/fIASrZxnqwUXUw
INTyaLr42tAALcldT9MkAtGrzE/4/r+5K5rXd0WDGY6uG5ZpWRZqA3T1VbnYcJVdGAwQYdKO0gab
+lJEYiPLZyPXMwtWL/almOTKBnnuZu26AUpYUMW2kmkwXdC5LsU8Moc4gS6scR5dBogz1kghiUBz
lwETIBy2ohE7TBqUgdb3DSGXcx3IpzgCVqpWTQvo1q2wgnFFwxqCjPGOmpCb3vtGEBzw3rqDLrAf
SHOteC3AAeXloZ1t87Y757h1/wjs6qqhhoaoqH9MU3M1NMAyqaG/+CAnkqxMeyhvqo0jyuKO6Fpd
2jmUa7LMHbJXG4Zt+t1fLECsRataV8CFXDRepkrfU8V1RZdsctgxAtNRQ2xWiMuCmSTmxrcy1/jN
hZ+axgFy3nRMtt7kAo3Mqopt+hBFUOa4X3hswqJomxXRIxGvzXJR1Z1TX2w7hRfwi0o+2T309LC9
A8xV9aBYceMjzoNfcuugHBXKzEkCKcMeGP5qRU26ZMpILdedQHoRtc7meqAbn/78BXfMq6e+wThu
cLaDyjVmmvZ1psCpJ7D5cYABsiBHhAgF7c99br0WkeHU3iNUqJJPITiRPrUZQy2tHdm3jdmmn+Ko
ANoxKm3wnaCra1CkAAYzBeDJQWFFKxQjZoOgQpToAnCQuNxREocukGWPj7KMbmkfT2kesutFvkch
Qzw86Enk7+yw1ZpCUelspPZjaHBbwt3vLbAjpHeBPkbh4keXRnFgf2s+ksTxL485H0weYCF+CHHm
m/Mw4AViQGcipUSZG9fM2LEXyctAMb/ObBlUx7r30agZ2LHFaClQcvPnTwGR9b99DAK/aWEwJhj4
j/+WXHNM28WWH5GSLrYmlCGCmXzygrirJXgR9RIVOoE9fC9HPTpXOFI/GUm6AVcrZH0AQXrSCmni
KNZ2yL6U2LqEbNrkInAfoww180PGTUgU1O5jXGjdMcZmCvSXXeZNooyghiiMG3LOdNAOgunnpovL
IfOqbkzXRRb428nX+WORmPYWUG2uv01hpj9YU9dsQYDX3kyhj90syDNq5C+/Slk0CEUPiIxX/fiK
WrJVgjPabF/8E8R4Fvtf/WmdrI1/9C4ENKieVYfW8M5CZMizqZZ16dNwloKxz+4MHzq+Q3EMIlzs
MYOg1OTgEmn9Ps+THZlocHEzEtw0gfiGnxGieNtt3fg2720daEZcTBTTnNtc/1RUebfvk6jY2ZmJ
Y2oQTM1KJHp9dKk5NEm0a8fqbe5C4+khn8pgOyag9l9piCgcsknoBxwX0LIEjNS/aF64zs0Lh3ma
WmBZap5KI7JuIfBSAjVZlOw2DNsv3SjNbRM14HEyRg1XGgEYkt1e9Gd3NYdalQmahh43rs3cpenz
IhAoBS1XsfrzV9+5fsCC0c6yXaQnOLZclm5cPWABbeiYnaDeoRoyOQExiRo8qKYVUPll1nP00crH
/8vYdTU3jjPbX4QqkGAAX6ksWcFy9gtrZ2aXOWf++nvQ9I483v1m7wtLABqQg0QC3ScEH323V/8z
LjcM/G9Cr7vPvEecG5K3KQUnzwk7fR1P/fguy6fcGpI3TXWHKHevWSDKYxdnUHTPfQ8+axKnjcJo
no2OA5oFUqDXBeFewyFhGSkmoV7JbzI09fiY8HI8mxNunwvfg+Wlzfzq6KcwqHa0Vlw8aNCfOmgK
oNKJt3byAkLUEKe/tCBqfRqgGfDi+pgxGpA0pRlAVaeu32FggurPPMODz/17EkVYCuWN3/9PHEfV
8j+DSixdaA6XNvIEpmZJ60uaoDF51wsrH49jAnSPDiNu5MlCmR/oMsZJAUcqXJIGqCGXXo5auxoy
+ClRCEvb4mDB4+lj3qf2HK1mU+StWXteszY8Frip0t8MUddd5XaZn6NBy8/0qrFh1ZcHXrL8MjBB
+24dFDhB00Csdgz0CgKGAMriKI706t9LJWq9YPTCfSSGh9vqFOHA5/YuE9P60xpqpoXD86lNN7dw
WobmVH22SCGdDofsWDtE2TCcyiINUXXK8aSyUmC2VF+i14nu4tRSAsANSFqqoQyVp6P4MZihW0WG
AdOl7IH3nfVamEDIwJ5kuAw9aBc1rABXmu8dUO+txbKq8veo78HntnAH2vxLExWWcQu3VewMATxZ
sBHuU0FaaJvB0Tn2lxaHmqZifVtND9F6WCxuWqFD0AefNIDOznMElEO0TVtM3E0HD7E04eesSbbT
poEc2Wma5QeE+G4Tgw2GDUgFjVq2JDAR9KeRRSO8EbVvwzNUKRGttWY4lbUuNDEnCJhCDhUSM06+
lMSLm2dJuzwUKI6+1WnnLHRgfI+2DvgWKlDVsgun4VurLwmr3KoArgLg2OvttMiXB0J8wmbSXoOp
gYfioJBdNyzoDBCd4HsKIDsqxgpIS5dPgcHP4ZuJG3QysU5kJKDHwzRtkal6h+8HLyyYYAlALWNC
l7q0VBiaQ0DG3Op+cnYGYV+TKgthUQNSw5jhwTyMSbkayn5ajX0krxSiTy8Cj283NI2tMIX54EmD
LescBIoSSj4PAYqdd31Rv0NAC06iWYfSZxa2y6i0LGRWQNgLE4jvQZJh2g9Wd6GuwIGvkFukdrM3
HO0et74JdTwbqnFR61xvs+jV2MoI2mHx45f+toanCOh/T5+WhNgAyB6NfKY3LchAq8INZ9cm2Sv1
zYuonwtGRd2Ox8abGfhQk6prQHQMrfyjU+zBWxiQxMlOGt43p3T8TQLjAtdUFb1a8dngpgDeHPMA
OGLW4ks/RVBfHI7ZonOg4WgTNY46A0W36zRYZKq5FPxpdJ5sNR/zKJimASplLyCwl4ErHEJCoc6+
Cd+EmUTa8qcm6IYlyjrs3A/tsBm6CD7GOc6wkBYrNxEqoJfBH+ql0Xj+cyl7WH9lhfYtsfQtRIDC
wG3LyI2Tnv3pZOI17kPndcyGamHFaXkCERKyjVCZzj292rWjeCHFaLrcqBujk645ygR31N/VHpR9
K4iOLVjWVKsbc2MeNtpqZ3vmyxx3W0+tkrXdxypmvC7KDdW0OZ5AYJDa3ty0TemcJmB7adCgMnlp
fY6wqsw7+XG7u9XF2c8I6vt1jUrRYgq9+GHCSQS5i/gA/C/S8EA781iAeZfaydxHMGi7G+AWD4MX
1+hGCZFMpVvZC30FxkyyZzLV7pwmgXjlPOwp4Uo1nA7QzkqgEM7t9KjVyg47TvXwICLkf8h9JK3g
/xnV1h3RWXMPToY9CyNsR0GFpQsNRDpEzAMfBfqp75EE/2DF/t2Z03dAz6CRr4RUZ/XU2zmy596L
qEfwV2/KvX+L9CLL5GTyJRzMavNp3qzFOmKipibO0YD2pi6M5yD30oXBtYmhylgG2WOrLnapvQSR
PhwFtp+PjYGkPuM9WDOiyR4rLUn3XGsgCaFim6QNrmUTAuKJQZrw63QWgkoR+oDn632y8iA6tG3l
ML5CLWmdtAN/9Fpen/AUaCDLhX5NhUkV1qtmXZnr0In5IxjVi1Qk/R20NyEgwNn4ihxAolTlnG2Q
xPOKkVqxsLyPFamf3pjCWAq0VQINWKTHuscoDBTFvHjRmOkfY2QLXMP2ixfd96qN3XbWipp2KbqF
FwEjQk0ZO0eo5uj3tEae+kvqHs0Iig1qDf3nGmGO42/FrGWZ5Ax8H2QeKAfR5lDswEN/7rr1IxEn
FpoHqjT1zXmJIQV8zTSTl7k5wQC+tHroLyPzeC7ELvXM7pRVNof9sD+cZDzpe5+3yA8zy0rOY4PP
Msidw0avgTRYJnkfgazd+SvsK+DKErTQ5Ots/0wXHRznbVGzxC3TIPeWMh3xl9S3new/Ipw6BdE6
i60/oP7m7+YmzYW1mrYENggPWRXdhWkwLxqxtt91uMlT2K2fmlPzV2xEBjAy8LGswN3YwHgJ2xEf
RuQ7cFkfO1DvTh6L89M84ERdseh0iaI1MMSfrMtNgFS8toDiIYGLv9iZz9blNEQTf0ZTS6/LQyU9
uXdWAoqwn+jr9PX86MXDqz4P9K11IKHcF+eZm07fa2sJ1zlou4bmk1/nbFk1FsDugK6PgRvWRgsA
zSC2Ugvb45ipiihDsZISGiJqu4UF6vc6pgpmptVzzC3xAeHBaYMEDOwEFIY+VjD7L0L4uewPEEOq
djfle3rVALKk+Bp7yOXeg0U2PubgH16jNoZ5F1pda46PvRkdvSTuz9RlNbq/4EPlA2OCQQ/o0BW2
ataKRqeoQp2yyX4UZpxD7ibu3upuxF7b5P4hz1vnuTPzRWOO3VuUM2fToHK8prBI+ne4J/uPsdUm
RxTG4zmMOXW4GJquwOnOsx7iDJqWGT7ABbftfZxE7dUvtadu5JBoAjfrypGgOtrcvktw07lm6sLK
kq/yzgxXtz5dr6+6b5p3FJFIsEcy+B8D+3nodW4+DTZvHqX2Ro0OkoIPAQgD1DLxP3kAphSq6YH1
FAaadwWuazlHyrq74o6Eb7ZnPeIUWMbQ9gjBQShYiKOpzDOInOtgetMZMuYo1Pq4hZ0bm03nMYVJ
hpcL+YRTxdNN4iH3YzyNSGyst6Ha7W1JDgKOBA02vVopNgBGTC5UKC+ouWfPUa5FKC8AowojYnY1
myZ2CXcSe9ZFAGD57EPNbY4oxsR/KJvy/x2h3sUz4Yqnx7xYjaCuuVB+5jDtrmEz1DWQAQqGfm3G
gw+2Ih7iSxSQxlUXDNHFCFJQEwMZXdrdUDfsTL10yTNHrLiOTffHQip+jOCIGpYQZ1etOS7yzA2D
FrHb4tuTr8bIekvaJNjTsnOcFeX7XrNe5ogiTISb9gxWEmDjfvyIfdVBblQtAGmRjx9xbrN93obs
fFsOuAWxqgaOoiBNYFazydUPpSeDv/Q7u9ywvHu3NTyqCliXP6kWL8tPrThg9alOdf3JMId5rPY6
8ZQb9b/N+zkG1abcDSO2a00bn7mm/xY5Hc4AqgXDen8rPXC/qTmY+XMqUSqqxlXmIVE3KtWors6h
r+5VxaZTdOTRHPE9ctijQ7XMKpi+xXVa3TVqMPKTjwXn0d5YhY6BhQreLzKIQm6sAveR2BpnldGb
3qisI2yci/COFEmpvxTQcuA5D1YkQkp9U5cMB2b1Fwq79f+cnngMJMS06Ndy6GM40U/srZ/0j1e3
vi+viinw3ycoyM0zZFWf7bQ+NFNhwAt41J/B1YE3BRuu4LQiazO82FWiP6tH/6UI+EOrYiAwJA4J
ND9cy4qyYxJo9QrY7uqa68MdJLSNF9jR2bsx8HEiVdrGbJLJUvMA06ImWndWNLTXtOpAw4U+t8HD
wlsQJ2rAb+49+V0DaEEgvcXMnqpEFm9HG6KaSFGBHcKbo6V+sJ47gGJZwdUyCvYUtRvqjYLKhJIJ
O1Orhsb3XSDA7admwju+LXBDXlKz8VNthT9+Pk/NzAIVjrDge9us5JZZOGRCS0cXLggM2FDUEHkY
IOTtgN09DRDogTkiNSsxOKdAd/4MY2fY4p4H7hVMTfadA1mtvqr7swDf+hyBvrkpOCyrW9V3Gxjx
L4TpONRMb330Kin7eqlBBHT5ZUDyvlqMsknWNHAbFUanFJqRTKC3pAF6N1TuvjlxW+6oP7Ts6Sid
aVqZ45sHoBY+23Z2R69qOLw1Lr30W4wEDgorruGl8UKbnBFK1+ikYbpENEwvu9REYi7r2FLwHHBS
iGTXsjS31PL7MYamk7p3U1sMtnPwJ98N1QCNJlBP+w8gl247XzNswsFpV3LTdEwHvKkvGTZbOoHR
F2N45FU+uDOKqoevJTZ42fqGmWpySO6XvD8RZGoE3VI5db3fAtL/MQlQImvdoDgOAwE/XXoJyLs3
nW3kSlD5Cr7feujVLdSDsr10KcwJvtt1sYhMaFCNenD2G9t/LCSkaKcBigBwtw4eUavikM0fAR5Q
o5PheA8Afagh6oD4K1IbrDb2FM5lneCeFuHXVeFw2nBOZWMdqUWz4AV87JwpAYpDaG7vRz6MDPCR
N/vM21dQon+q4WG6xAE53DaqCStSMK4NCOtRsAZf+63IRnNBzYEDZRBaA7iIKrio9fI8ZdFljq2B
H4FJpYsbiN8v2gRPMdRQr/Q2k5Y+mczrTxTaafjO4rEfH2gdK7DcGootgO1MsKBXmil4pPrL8dcm
jQJHps+jrLI/B4OS/rn5b3PLHOoFcQebco9jaw/7nwe/L82DE9rVPRJi9b3qMtPAPMQ4VdxTf8H1
uctp6mVWxOAy6TbU3iDb4Zx7H6bpUu3O49Y5T+oShDlsOAb5FwXc+nFW6yBT7qVrGpgX+Tn/FhzU
UNcYJt4uZ1ioBMwm7qN3ku+kLjDL9qyu8jMBReN6BHA6MZv1LR5wiXdqlVWk3YsGpEKVh7OIt07M
HuKoex3w4gnkYsEQVtk3CsoazVl3OPss2jxIz2ZbqA9OPr7X0DrEn68dz1BUTM9NEmpupjA9DZKi
8wDNCCFu/2kGvNtHQNVSCzm4gG9IdxfpDWy2nEdQXPSnJvvU+HuEwkq2pbC/5wx1eAXGwIG/DqDg
o9mLFy0a830ZIwFERjw4EORbXdRmfIwm/kqPf9oZgA28Zhb3ztTKQDda0YWaNKAiaAtAmwQwEzRk
eXiwpya9AsEeiELaNPxcjt4BMoIfy1FwiA/6WXq4b5j4JltBh29loMld21jJAk8O+WhH5XRMxfAH
tUSXQkPS4BNUe21vF7IxfOxYx7HBUgAe1TTitDgH2FxkRQucYDyFx0TABkCgHvPIfL1Yjmnab7qS
hY9TBd+ICORal6aKOM3uxnFYQoouP/gBIENl0cMBhUUFNUdPR5aFZVm6+X39Q6Oq9y/1D9uyNQdV
cUjK6MDbfilKiSIqNGQv8JD2WbEXOo4usmA/HI+tWd9BgAWaqUML3KHiMYNQbkBtYBJgbOFA/B23
hz8M5vjvhoHPF2pb5nPNI2QaMmY+jB2blhlwVvdF2fnrQtbtKRq8CfL9VoSHd9nu/HLy95pjdAc4
Q0TbbuAGTp9Zux4Zyy8AwPorUQXNApBkIAuw3VzY1dC9SMCXgYvRi29m4h+hizr6bt5eeVOE0Bns
/VXppHBXsMDdEGrLpXmK/GfXTyh558vYG/P7semydVgW05HlTNsGg1ajXNlDX2UatI3hRwySQChE
6DF23Ukj/J1lmvoBHG/H1bxKfzYGO9zaomHYW6E5cAC743Yw4XGLJizvQZdF0uxATccRz0ZR6mdq
RbJ1oTZqPFpVFz9UQbSmbl9UxWkC93R+gz7X9vAYNcpvpmlA/sRtdGgaouSMOlMbQ6ZBgeJaJzLd
3JrKA4HQ6p/NPkDaFUnGB89L79shHV6SoQeNpZ1AY7FDeafDmmgFRGb8iuLASdNa6wcSXPeAPfQv
Hk4Fqw7Sr3fQsLDvrDDRlkLBP/uq3+hpmV3GmKcXAToM6BUjLLEt5AHAAk4vzIHOqoBPyoaaFPwz
LhJlu+HMC2H8FQ0rlqGep5tw7qGmASkNcJyAg7+NEixe8gr6PSyM7+i5ExhsIfwieKBWi23qrWVN
/rKAi85BxtwAOjOepXljA087HIAlpLf77G6ohbUchjT7g2v/74iokB2IsYXzb2tEfDL+AykhtK/Y
PMsBHgElY2FpIGFIW5UuPwGyuAeSNCuxcCV6qErehBVIfCGMtXgVyaidtRhqHYIMs8oCDc8SDDRJ
0wTPoHkB7QVq00yc8FsoNP0UawCJPFw0wIcvPeHzg1QXHCinAzWBAQNonV5SJw3HwBMsrcyC5pcK
tISDGHp5m/hlndtkx2AlNE0SH1R1pHMmkMRdwtq2oQDGPIy7LTWhLZhdhngUexVXUpyVjNmF4npk
kLdzJ8VAa+dxxuiGgIcvZK+OCN74FwFVB1FXC13zmyPUY4G8ifu5fwxRbaD+STP7exVPgFet0T73
q3ggaN8DbMS3VpFpR1YN2pFeKRmgY9CunGFMP3XDoXZCMjV0ul2QVicK9ZkHw0NhXwAvux+scLCB
FWzkOUW1dGlDAWFJTboUbZ1ufTYe4O+ePaKUNS2RnEqQGe/R1FHvixzPcYNSpI8Chz3IRZgLS8XS
BGD8npACtY636XEpkw3Fj0nAdtAs/ZiuBUh+SNCmdm3VwTCjhWsGxN6WadLWBw5GwIjiOHZRYWU2
EHExXiisGxw2uizWvNEVOIViIwzlfZpMl09B2KbOi1EfrXWLo1Vlqb9Qv8btesd84453uVZA2ZrV
h9tFREXzqWlSkw8lkob68hZGryh2jlCLfJlKIV/fg2KC2pcrM4sDt8t0Xri3iQ21axahlxamoTEM
sKmBlQJOr+01jqUApYN3bil5e63VBfZF+YLbU7ylJg3kLdwzmuBKk5Sbw7YQpudOut/NfXAoMYB6
mOIdxTMTSvdmPY/JEsjwyBYngd0o/Gfq+o9YF3vPNCrflRxnxcxpf/gcCMwW9hnPvm4OoFOH3Tks
nXw7YRO8wY+99S0cSYDTUtDwnL1zkMEn9TTIC+8vR/fkY1ql0zrDHhbHHoT2QrKFVVreO1RjVvTg
kLAjaVAwrfpCPEHhYjzxSr52Rqc/WTGUq7GPeL2NDY75WnKpPzG9gMTC35H/Mk9F4vEMflodbHzb
QDHHDsdjBIlUkBkhs0d9twFTjVJTQuIZBocexLLARsNZTU1ufSZXZVVVK6alcg1MnL0vs7IH7RI0
Wg5ll+e60f5o6sL7sw0LN4gN47sDhUEQRfLwwRPWOev6p0BCLdQdWYsdg7oEmqj34YBCtvv1JY2D
cFfvYxqfJ5V+M8+8Tf8UQy9DSID8fqdnfn2a2NwwLB2UGMfSbLDev/CputEyIa4k67sG9nBCl8E+
09rQnTVGqJ1Pw9/tMsW2ulDjI+pE9yQsIpJw2IIa61a68Gd2sGSjfeoqG06UCbjDBnyvIdvvlAsW
9g72jgw02EVjmOvbyQhCN4Ebx4zhEQ0OXepFIXTe4n4+SgE6kF+gFYqDknUUUYXqiXIS+6KECLOD
cT2mopgJRfKmkXgjGHmw8YNTXb2rI4Mffv+3/EdKw0Z2HsADoVk2h8uJ9uXJrEMlR4MQX3r3oeum
xdB/mp9h0sdXL3NSbw21BUe64wTVGdmNH08penShvrK3ehvyGmcSXfJk4N3FeKC5JP3g63G8Hosa
WTEl2FQ7AroxOAKeRqebnv85KYU4z6IPhnzbK0iop4N83jM/3xVKQYj6zJpVc59ZQ0aIBnzxS1yr
5t76mkKvIAUWwDsNxGjZrG0b+UjHT6/AdvqnrByk6+Pv85ZmMTBkQkpUWpvy2pfTM/W3aWIukZ3M
9mad5i9OWyz61rPetFr9YshpbqjJ+YRTrBm+OAEv9yEwYUuart6Op1py7eIgmN+O4qsELlH0dqkH
/O3v/7F4kHxJVtncgqylIzVTgMDyD42huCstwwax/M6pendyjMWH5k6kh+cBTVLooa+D8z+68MFb
zMI8FKHWoO8QzcQ3JzqrCGr1JXDh+D8fsJ3O99Aij9c6EF+vkHPfWjgHfRcc3gqW9Mv7aKgQkddK
0yt7tQJ+PwVlfd8XISwX9GBLHxwwrzm+tRPeMSog9Q4bCRhoGvGOmlBR+zRJ86NtLhhzwZZv1pGn
ENm/XmoNXCSXOmEenW7Npj/+W9ytr+TZEeBMw3pHEap3Q+V1E1mG2JbZ9EqtGwFfs+GGE6hB7Lle
4QmRn6jrFkYzJwzO/Z64HwAScWV7IrsNObUKB8uqE6pr4o4XYliWUMT4NsVzQA248yKwyuoU2CDO
/C7A8spiNznOMgQ1gqfb33+q/oExtIUGOSGTdEYMQ5hfbhcZ8jfNKLXgAOMd1NPcPuz2aRtrz41h
uzLi7aMd59ODF+nLoBD8uR9hxqqX2TcvKvlzUw0OwAoZdFDUHCcFC1TacQWzWcSOZeot8Q7Rdl7R
BLOZm9MAyx3MVQdP7nn8/PPtuGcvxQCz0xtIPcyHaelAR3l160sc3TpDnY16brj1hOufQ2mAQut+
QZXerodIo2mAhoqvTwFrlMyAu2NX8Bq8W+ASrNJ4azrcw6IevwsKc9QLlQnj5HfIRffw4ngBlFvb
Thp0nWk0+XWJwtbmJVptoCU0tXBo8I8laA6vbT4v4St0xO2niGX118Q9f3fDQ4Eud9GlBVAQAaVu
EKrA0RM8nAwYmSvM1W1AD+L/SMRI9Rn4nIex8VyWQMMLR7N0Dqjwr4c9qwwMayqmeo98E3ggKoXa
qgM/9H1wuFf51vrXJvCoH6NmxsWn4LoyvjkcYkBRYWSrhvNk7XuO+eAwDxL/RvwCCrf5AJk88wHK
KkfbbCAFqbpgs/kRT4Mx4LvHqAlfqPUzPsM24zQvWFY9LIJG6HXnVqvBn8ALt0Rk0RMGsNYg3hto
uZwrdaF+UWU19VOrN5Pi5HThQjQyW9u9Hj+UE44zcaSDKwXEBkDJ3l/pCN0QDtsVr1PmM2lsP+gs
lqvY6pCaaG2+R4G23aRwQlC3Q4i6WGP0JtLxmsFQ8K86eQ/yKP1zwE3YNUUdPSfgzy4TB/JesHbz
d4FlswusLl6bgtlQGfCiNQ+5vcm7wX5NwEhj2RA/+pHF/uNfLr4SUqQGBqphG6Zu6c4/8eDx0Bva
lKFCJTuJNNDIjq0GlkISNHw1ZpLBtxN9t4vXKo03I/xx66JXDCn/pQ7ixLLPx+cevkZ/do4H310U
/l2nqJdNZHk/xkp79/wmeNMH7FCAXzYephAmY3Vbx+eKSXPTtUNyCJoiOoyBSJH8B2Qy/497IdKK
Xz7ooNsKbuMDKEC/xebpywc9NkWHlGheHQywBu9A1bC3LVCtu8bP/dMgTbU715pH5iCTC42e6BuH
aV1ZFi3yYkW0RM2Mfc9S0Ib0GnhCXTC+5G1dnjOrqLbjKCUMeezyCE6dAXRDOz0MuGO6YaojVTkh
X0UrBS0OD3Dn/nPK0wBKPaZ8Hn2zWAr8iS9c7+2N3kXdHsk4Hdy3MF1bdWtevRjGYB4Ase/S1s5m
akK6TWeXTnrBX06SfgsCbr7AZsxb0BIhdPmrM76JHewdhnGTg+28uFmOMb38TV+tXMkomOKKMAXg
1oTdGWj+clFWARAVQ19dgVE0p0q/94y4ulq4le9iDp9UGguGUZ6SAVkw/CuL5wCVDkCkx+4P/A3O
ZQfcl6s5T54W2vicjCij17L7AbXhP7wSnxMcp8OFRJ3oBK38aBGk4ftt85jXHQAIevxOW0naO/7a
lcXAnuWQ89/4QbXIS47P4q+vIhGD3jjkJcg/Gl59Gl3h3AYsjF719ZWOkaoFwe9PLRqjQ2WWTytD
RdKh8ue8Wh0x1RjNo7ECrf/fvJ+r/JxHq4DK4OycVgyrKhzHg62x4VBkPHGnttDnPh9kWNir/n2h
uFuTXlFfl0DQG3ndbQ+DnRKUA6yXJ0MCqY5OX81xY/lDcnvccXvIrjaIZ5swCGpkEdDsJie7xlAZ
XARyarbU16g+fAVcR0+LC3UhP1QcQqP+Tq3Wj8AE4BrfQOEO6RAfdhoqc0UXnZJV9LJGiXHTIk+M
A5bKcyUTP3IapnarBYCrj3UILwWV4LqtQa/8GOw4CDSFGwO0sx1S60gnAgt8tEByOkDj3NybVTDz
AfMu9sdd0xZ8XYzQL4gdAZcmuyl2o8ghNObL5NhmxUNgwP8hEdJ/uEVQX6oiACh+oHi64L7zr2tE
dn5C1uupNcPwmxD10o4G4xX23+a6l4a5LSotfiq87J4CAjikuYOGpH0W2dASZE24hMFu8K3UmiVo
asZrGuoWzjRQj8HmA4xIv/XWSLnl2EWiqRl++JACeyGrFBB01YW74kcEDVLfrxG0xmiY+RLg8+pU
cesBmFGoa2ghUohRU10i4GkWxiDkN7hzIUUB4V9Zg28Mnk4B87XhI7YYA/NuaNJtmFTDYrSxJzeS
Zstyn/1ZGAaQol751jhNsBwyczzX4KbsUAUst7pTwClPTerVpAbkNvhANlcLgGf8Y+L4MWfpjmeW
+dpZibeJzSFYV0gyQjxxeh8nZkPb3CruJTNeqBvUOAZMI6wfYCx1dpJ+kYjSvtcjZt03uWnvi9z8
UUF5MIJ4RQW8PrREPRnJXQAG2lsMpxQd6l+pMe00DejkBOYUb7zSf+RJIS6s6GrkCzpkvFQY5NfN
pYD04w7MwhCTsynuXn6/m9eMr5kUCVEaE99NxzZ1SNN8FQ30TA8+hboWHRqnE5B20HrlRBEkK5ib
QRAFZauVDAb53Yq92K2MWn/mDQj/vhYPF+EEYNUJoz54U4cLkhgbZcR9aYwEtgETymx6Wj8ZLQqE
UI7PFiCZ1E92N3UH1J+5G6tmaQOKW5l95DqZ3zw1vB1O2He/0FSZNdkll/6RZjLDZPde44BBiYkt
D+RD1v9oUM1Z1kFgL4tB5GCa4NJOfnHowh6Jr1tbT0Pwmm5tZjZ33Ir7CoIWQactOqV60YZDemks
Pd2ACcBc6rtd9LjaiyYqUEtCLF0+xcJ0/VQm7A3uWY4bVSEoPmmjB+sgjjwXVUs+Yls5suVsIQdh
cHEocb8lVziShbxZDFCTLhMqKwcGcvmtiyZ8iaUwE+6qS3NIOHO9SpOXURPHOtfyO4m9A4NZHByS
QEeQ0E5RbQsQgxXuG+PHHNtr2bZkMfxrWvycrp8X2hE5+TUtNs/B4XDh22I8Odx3LjQAlefQ5WEm
AMq6Gg34BJzQCT0yuI3VX2e3OurLwKZZmik0+z51tn0PSrDFkDlQeAaFcwB0f55766L+0lO23pGt
/4dKLp1IPp9YJPZx2MBCFVhHCfkfAk09GHG+aMboYKcpONAlkslIIac4pwYltFCz8NoqonjOlN1z
Bum4wJmWM+kZduqY8fvvpfH1BAVmpQb9V+6gos3hAftlYxmFplkgQQblIpsndyMgDvio4kKvbs00
L5XRVYEUmxrFnaZdO7KoUF4f4acAEvmpgkU2tW4XabX3aRjArlpF0SUCZXVRRSjfhqlAprlnVrHN
wDlyww7OKXHpoICbKB26qhn0rRODqFmAqLkmrhX5oNKrG8HKMPjfIUrDn0Y/XVRfH4jr7/9u6o/z
ZUvu2FBIspDR1KSJ7ejXv1xdewN4Rk25zyzsf03cS82VZ/H+WCuYKE4nvkvNJgUyVFSQIRYW0uaN
goZmsFZ2Y3BBlxUY9i7E04JjHjUo1Iv0ILMqOFIXCnBAcFPbStmVx4O8DwrP2Yx6l60qs2XPOh+h
6AAr+R01mc1jNzZGsMDVaAKfk8KR1WNZF9MVetpbK5AM2VAObkuOOyM1Zfidw8pvawRVsohqECQs
SEWfc8AyRrsGXaIyu0d8yRZh0LJ7CvC7ooa5S9kdaBA0YKjhJs2wptFJizUwtFLoSmTMBUExfwEv
z1tXKO6viTRhe1a2aCPczGkUZ4d9WCTV1Y8z48HI7BVxKXA7g1mkSojADVgcAhAkF9CrYMZ3FD5/
RH0BpwsHpmgjEfKrlyiprCvxiwRERFadB5HfshVLq0kChSN+9i2hAwuVBZcg77GZGoX/lmfgkowA
we0ATAzeGOj/epdGL3UXaoei0rUFTUfmIFjkaRViQ9YmT8CgruF3qA6GzN92vYevaw9AitHDCWFi
qbdtwz6Bgji0qGd5Mq2O3+RYpPsZ6w/Jz9CNLBm5FXOKDcgpI0AFxj2HZeuVj75+Yc3wTt2wLOvW
RpiAF6Z4xl1q3YvQD7FpRVTQDu+9mmynRremtdpg3HhIOuOMpdhXdWIsmDIbD5Qfud4sDQMfJmpA
JTtZGn1XbajJ6jE7Aub6FHMLHkVDy/7oe9HcecrqvNX4yrSgqj2NEU7HStahLML8ZEXaFUKH+PZ7
ki07lGvvY6UIwZ2czj/Tzukz0IXqotuMPRxPQjmemMky6LWHgwEV3/7Zm8zhQhcGW8hLHltb+CrJ
uzksDQUA8k0wrpIB/ke5CM3Qx+a/fLZx3l1nHoyiYK9rvfVV+GfuRPE9jFXgKgLui2sMtf1mcChL
+gYY241ImgcZ1hc4CdpvoadBnKny2l06hB3kmJ9omTDKnQ0T1rCmpi/w13c0+dQATHaIbQN+GCOY
awFulC6SB46GTHDprHsn+z43/aYI4DkJ6ZjcbfxG22ltAEZeEox4RGvao2g7Zxt63rSAp6r2KOuA
H/XceaOWMTjNw/9R9h5LciNLmO4TwQxabFPL0qwiewOjOA2tNZ5+PniymWzevmYzGxjCI4CsSoGI
cP9FWH5SYkZKhJ/dBUcM/VEutszUWqV5NZ9uwzOrxlKvX5sUWbcqlvEv5UKV0CCh1KjWXyWk2sF4
ydXijXSYiiB1ogVbucCzK+wmHfM9mKx+RdaAVwny6LHUZ2pWKXoN0uEUgfE4Qfd9VBvj9w59uUJR
MKP644p7R73cKlkkHpq43OpeHXZHjKD2YeK4u6CMi4eiUP8/Z/Gv3tFOe97swk6uE7DrNUt4cvx+
8w7zAIetSkcOKamDMzl7SmCkNfmAE42dUhn+cJT/Qeb2/xdSF+j75Oc1RgEBn8pcwCKuNvFDbbjG
clUsw8z7NUmbfO+nxj8NPunh1qWcA6veOSpubcMBw2C1WUxTWjdEMMEeP+4jzDKwn9XI/3NEbc39
Fnz83/WIL1GoD5h4WKbT7rqGpIijTa8g9rTHBNLLtbNrnGE6S/3SBA1Pnq4crhO7olfDn5+UPkdv
3c+nrY2XzCEcaHobnHXGL7pixEdXA84rF7P5ekYnPXgdlPFpAImxSxujg2/k2a+BxkdeOZbxw06v
8jalDUA11grWp8wL8QgbRvZwodqeKUZtpnE61Hx72N+RBe2XQ4PFGcat1pOEvK4qNsBwm71kOgGh
TefJQQvDGrTvjufEWxP04OrGPy6Mw2gv5mYj3GRVI93hkJs83KjKPjobSAwcLA81QID6KEP9sgK5
tbtgXNC6i3MIbpYwmowh3bXt3PD3DPH8DtcS+MMCk1L8Fw2T1TdRB82NV72bfjai+tUf6sUZTdWr
b2UzGBWORU46v0ddUb7nGfwdqzPCK8w646MukJALzPc+t8YHu0fqU8IOSiuIYCXZbjCGkb86xFvE
4BFnl9P0kOWavoHmFm+kaS4xOZNDa05PQ+J5RzWNFi+cpTd0M/9UB9HpFquhtB0tOMIHzbc0Vr/s
paNQf2upFbx1ypBRIfC6ndrGkK5sBAKXAQ1W4BsHdvSlgC3z1MPpHceY2ViputchG7otPDU2yp0/
HjTdiRZ1x+EC+UTFq64tnqtGwc4AX6R35IMz5nmM2ueFoBc3OeZywL9cM4v/DlLlXUG0+4uZxuk6
SwtWX9PoA5pi0RAl5cB6UFEOwFT6N7WB9zooibWRXvQicxzno2QlvYlSeS9BT2JrubRfDqFjPPUB
FQ40ogb8Zcnidjy2rklqndO+Tl6mxR7YVCC2Vg1qAtK8dbi4nMsFEpODPqOXRQ3oQVpjiguhqw3R
irolaroAGEjmB9VbqpnoEEEw9ctZPzh5gRPtQjA1tfZ/hfWhhZb/6ua2t81QCLqQiPJPbBzwya41
6xm8Zb02i6L5K867C/4v5t8aPJmuzsLvAyD9lWIG5kmL7O+W0lqvzreCJe6rnHvBkK6B/GdHZ+nq
o3E4Rm2BrubSLAe1W6udMqIsg4fX4Oj9uizZh94XwbLgNesOZzYXJdsgh98clNDE8V7+eRYRG4Cc
AjCIgdXK2X3cv3sjszZXZtg3e6dqzEObKo93bx85Ex8fsfVBzdA41o51CDJs06K6BsM51nDGEiP7
V7v3G2fbGLy2h93q7F1dqKZXb2DXDV07uNrJXDSbCAWaY207V7xEvmt+XH+M1vxmtGrxWvB+nxMW
bpubMBDfEnXgcT+3GnXYTAs3WMLGxwEYwhpQS+DxNSjCv8wOwuynsdK/zo7ftq8IZePq5HUZQjZU
741gag9z6RorLA1Az3cGWC2caAzUJ+m+pWrvMTEPkmtkjNzCjTBBCxYj8iq2geIvqHKvogptWBAJ
DNcKDzYudJvaz8xz1m6yxeuoXJ5o3fIA+6MpHfdYOQJjzbX+2ODljh74oHzyAIOLBpLVIHbcR0Zw
GsCU3eP+hETyPe6G+UHesvt4z0IKpeHRjMbkowipBj7CGW41HCUksqq/4iMF2KOEdMSQduqSU0I5
LCb50AYY8OjJs2bpX/t4qr5g2pdu6zSoj4lknZrdkGJfwZo4O7mKOm/GZRSb5Hg1wvqpa3T3rVor
SXdryVOXxl/JhCHkWrO5UAXYOrbGSsvC/ix4eemVJh8K8s/L4HtvugyelmuNBYMvzcGv27XP57GW
hWncNIjRJiHVsGWdOlNvOcvCVJqFCvLcPt4EzhCOTVdFnnnnNCAZVxcIoEQVQhAo21rneTlIUw5l
XpWrdvLmbQrcoF7de2SgXJIGTLlxVpisDI1SrdlzYTj7YYH8uSqesnJAg27sjCWjYBNgeF7NKI6h
wQbGi21TDF8wCn3UxKcFBLSRUainVJsyrp5w28nG59tSKVHdxZ5rzq8lafIt3EX9DQBXu1KV3vve
henaZjb72wCfpZbm+KXtsM0cGyt+puw+7qGtdBhFF1/xSrZIlON5AIAMi7jpYqtT9K2KpmFDtWLR
LI9KPH/+GdCUlyge4m+z2fxrgJ68jLPNU8XzckQuivwtTPpH+VaqBj4C/xHXeuRJ+N4U50bng1rG
y7deU5puE7rMNIXvzo0OpcyNLoMynMk+Iz+/FHykErSEjLSAni8eUL+a8wLPSqzGe7gp0XVZl19H
P2MLQy31G7LfK3VB80FMbkEFdsVrpyjDHiZ5d/TKID9MQWbDnrdqG8u9VjOtU+nmv8/sejrs8kbV
z/fJXub+hA0Q8tTFu8SNwPhn2odKq6+ZytOt3Cl30ooHsDmt5Pnjzj3LOxxLt/fK0R8xeRDZv8ZJ
Uwb/GWOJia4MfOcC8NNxrpSvLESbx5smRbbEJsP9z9iw6K3cRS3iqlD3vvHa53xzeteLv7UsVMG6
2T+saUQiZ5y918Buk72ZLERKWzcf8QiY15ZbHq3eMp4ycDybfKraJzjQzKJ2gsQKWrcnIDwKW9Ip
eVRSmAkF3JA3RIAclMen9q+20J/raFlCa9bPNUneBOfO7ONv3cR/FoaD82mc0/fRNxHnGtNuLxD5
sMWFosHZZy8rQ2lKr6wN700B0Dex93Pw/9O19zvLC92vDf/9Z8jr8ha6D7eFZ0PSEPBfg1rPApsA
WoGbpamP+RXq2B9IihvkYiSzswaFPW4EleGBfTlPZntoGsV6mzVSZlVXPs/WZL01NmoxueuNl27p
jGckf/p2Vg/SRMubh/RYjlsZ7PWBeTT9Ev2/5VptyLxr2vIEX1ptnLsvqT+u5Ep5qcWieYCf+9N7
2HbevGU7H1js5OXMTe2vZW+mJ6cv2fVbaq1sk0rx1r5kAWwjma6Y6+2aXrVO4JasdWY1cP+WlVfm
GDak3by4KnYTvQ/8Vb2LOggpOfuYJvbm9u4x2T8302DDAQp4GBqOY59Cn1dI9Dl+zYs2WA+uE22L
0i17EpmMTL2raSOrUAbjHruL5Anzk2aDdWj+TpWuWJQuqu+oPe8GQCgQSbpo4wBC/VF4I5qLoZ58
xJUSbCz8ap9Gpw/3S9HiPGhGdJZ7uj2+3o3iOZfcT+BY22SdRrfTj1pFJodK+/wKGaFCooMfjIZN
ZqgXw3Pmzf7aarWzg1THg1nh5KbrZYkGHbkvcXGTg2ZisLqwwZSwrD55iX2s+yB/Fhb6oCJSCMPq
WZjmg2be+hDQrnZRC6cDpcpgm9pWdp4DU3+2bSNfSZGu9twf8Jf8F6MJypPjDFST3bb8qmj4OVD+
UxsIOqjqPBtFq91+UihKsA5dmvLFl+Y0qTSX6ffelJ8UCojuRg3balfEmGYvQEtxRqwi+9k3kM28
+yQyN8HAmcLLzZ1xGbqENJhFkH69nxcuIbmQlGH5WGvRp06B4Gfb9RCu9aaI9+zJ/tWOeEqslJ7q
mRLv82Yi/5ZPP09+RX4/UQrVi1kyIwNgzldSsDjR6CDBFDV4kD9X/hoJkQd+CGQN6WuMWJr3/xEt
PxJebuBR90OFbK7QByaT6WwwsLS3bYAw/Txo2M7p6bwhJWMNt4vNBXraxPV2Dvrh9opy0yVUw0m/
jfoVkgvvb1AYVVsJhcvHVCkqaNdqXLPdMj6YIrA8JDt4kCYiVZ/I4tlPPk6PEHjTnYSxm4jOmxTK
zGNra8tfm7zMAONeJp6tB8BA7mLBmbzIIUXYdd3BztndY0Dun6Iwd4D9clUexsWjNpIG4WcA+DnU
lfVIIWGfVWP46mGP+4h+6pImg2IhOZ+uSJ9hWPOFn8vmkC38VSGxds74M3anuRpxTXJqFKHIhqWO
oWD+M5OgpcRRf2njJ0lD1WNm3cLZmNZf4HtLWEaTzHMlBaBCZ4407Uez8Jy7EgtjtW7OSqBkX6HP
eKTKphGJtYbPjl34tfS88OQVUXYwI3t+rBy135iow743C4SqVyz7QVeTv+FjmQ8TonwkxHxnL80+
8zEuCBRFPeqD+2pOVPekQw6zb6abNFHf3MKbn706WaNgn7DRRC8aNmrlnW47SG3w9r1lubctI7KT
weaWCWE/sxPgrJY43sHGknclTTnY6fwzdoesh3n9MyaQXXLeaNwnXXioVdMCn0jRv/Ks+EUOvhpv
EAdUH28tBdGsJjSfpYX1XfLSDqRoxwHVznvMyNGPqfgZpFRFd1HcYs27HKCv/zzrId0HkXWNTJA7
iGTQqUOa27seRjj3sakX0d2XFALy5VaWGY/rdEiXlewiZ5bn6XiJoQiVixra1BgD5vRN+TU2q+Ao
GmZNUTIuC3N160Qg8ySYJJO9661KO3hOFB/MkkWLNqv1q9sX9euIb7tRoqmTsl16NSK2YD7Juq10
Vo6PsomqbKVTLgKAHK2txoiOMgLRRgMt5GX18uuWmeu/6yN4dnt5AWV5UT6eS1HlcIL1SF05iAVs
qrCtnXVFivzsNEHXXgwlTM9ujv8r1VSicpCgXGQUJeQ7x8+T5ACSRD2m6MVnsCDTaFdHWbuNTIxU
Z5PaY2L5/ysz68MyVZCk1mhvlDIOHtpARYmsd8hwuUr/4mYhQMOWfIY9lOtuoXyYk/Oht3nxUVXQ
A+Wi3DzYJEcnA1ZWgzPaUzxSi5CD2vG7K1QUO4lIn8mucpulKOC4JA1+G6ohJesXtfZwv0WYBt42
dAYoastYP7AASWsZnkGAmV+LHkHMBQE6puNvrV99AgeddPMHyyBW9R0/nybp9Te4zDMy41N8HbE7
PM1KgVSaqQzPVhF1ay2r878yTb8UaqD9rYJSgJhpfVNhg63gHQOUi9J0N1dxgR1F352DbjB2cQeQ
cqzdcO2Z+vC1scqD79jzJxxpPpze7dZFzdqL3LP1ahZxfEK1F+m9pSmHNnl2PUV/kcZ9fFAq5qu+
jI80shPSOxvea6Or2RU09XZuEv/RXJT1rALAhJaGmK8uTRHPq6jfDBhiP0rITwGZNXEWUstYPEf/
o7daem/+dsvdm7mnkl80X1PStrs6ARSa1dNnL5v1H3jtnEqy2V8KgC0rFwjNyqDseaidHu3BvP6U
ZL7xFChV8lYH+IMu4Qb787Pi98PariPjww1tf0Ouz2I6gOtMraliqQIE+QNiAVkFrR540ubuQYzt
rPRzUQ7OR63k2okfEyjOxe+uGjCXz1q3eeRpaT6Dgf6wrfIzHuwfnpnMnwsbQgJ+Iy+dD6wCWvaP
Ctuuz97oZPjEwrLui7BZpZnR7ub+IdND+0WerhR70Vgxa/0gzcwJQgwLZnM1GKH1WhS29cr4fNhR
066uic4a9tT0abZJmiZe6SkYXPkn1RK2ggIQbC9vQUlCdFV1ufpgWYP6Hs0PEqaK6aM/xEVQeHYO
E+gw7bz5wo76qdJ7OJ8I0+VPpllNK4dt0CGFeQNpxoX4voxZOBFrDFWsm4B6pMQ2ZCx12N8h6bwZ
7rkLfwLaA30sj7fCTG3XfCPAWaCoFX2bYwUyU6AUL6VHqS4zKWNJhjlYKX4efEsVfr3oj+snUpn1
i1wY6NQbnTyPjk3t1i8vZPSpRi11KYA0xgF6PihbqUKZ1eCtWtZVB9uarWcr3FnCszFLkml+f73l
40qahTkNV9nNznZnbsp5nmB9ZgX+gBzkjM1yso6MyNjeYxUQ6d96Lacg8bNcce+QwXKts/RKhxwo
MPwcd++931m1w6PRk0SJiuGzq3f8gvwYE7zABEYV13H02vjVcElKc23WWrdSMrO+AdKz2TRXiC1S
nVjw6U7tote39MqzS5r3Xhn8f3Et8pvgy+5V1JCHe5eCWHNlxxWiXLIegEnvpLwq4zrXVY4DnsnS
wjUpwWWueY7zxUWpzDPUmmd3XN+skF0VVZEEm696toyHvKDsk3YKjlBN5vzDdhHiy9hR4nMLKv/K
aPnjcSycGtpO0ZOlGePkXZBMTTa3mLeDWZSm1xV8e8vWPWvoy94QT42eYfybttNB12p0t9vyS6nn
eMPgb7SyXa18kaIyEvPGCqwOVMEllYcevr3zBpa60svP5hg1lFJE6tMx9G6TYxuzFq1PifmLyKcc
3OUsss340DjG8zRVPqkbDz3l0n7s/MxjwwbZ5x6ver3qdxL01bHYJb6WzO+jXjx2eeUjxYxBgRHw
fCx97aKzFXh1azyBsW1DdcE0KSkEigWnxY+uwhaB1ZntnQUsJYyQO4OkbKrT8vu8WE6VH0y3j1Z/
JIglhyyxwnU/U92K9/fc8n3s2FpACklebsB2949D6PxMePssxx9rPo3b781hiWTt7LhzyAkg7m+V
eFHVpfppSsruua3V8rkZ2ncJlyS0N3AhDnE3IZentkb22rhB/+QV6c4WneE4RLu6mBx7qbUy3/FU
3Nd21G60jl0iIrGO5Rw/ZwgEfaqLmDUOz+Mo80ZckjMDLW+abcajcIRhftUoe6Bsi55fUlTRtVSL
damN0H3VMgsePd1RHkp/+uQC5zneQwghBo++4/QbfqjDRoZJr3QYw8zCWxs+mUB2QJosg2XIgKqR
vIyMBbkRkCnlwKbBWnV2akE3pHm7rFnaxdLzW/DXHyk3zfnqdQjs2Enpnktbcc5z2jrnZzm9B6X5
X7E/hpiWrfOjRN3r3uH+uvU99sf9WKGPB3b1l6h3/BXKwuZPqeNbxilVzQxFBG8rOaVb7JZukvFh
ZJi3rltQ2D1yDfX6bbgIJd+uuWes7q9DqnvaIeCtrpp+1FjFDMEewoH9wiMSVk5Zd99Bq5FZYl1p
I0GiVjOeaT7apW2RG9eo0TKwk6wL66oMPqCGHRRttoD9lelbpscbgTzNWepfTR5BK2nWk+Ed4oxc
tDTHqk22Ve+xmVnwUXmfTSR6YvuS1KFzCvAz3gaIo53l4KoIigdOliCuT8dgB8iISPB2ehuUpqT9
5dQZp+qMmMHPy2/dbqft9LEINky+JpSofzZOTtslG4hC8062SdLR6c1LA/f6IqEwCUygv/b6flE7
sACSG81m+BwBRbnIrBjEJDFQTcvWirnUsO7tTupV0i7TgoIYZjcPbF42kiAO627aS/yeL5axqE9m
a7n1H/eXmphbx+TAKdfvycxq7B6qehdC9ybBkVjacVa8v8e6mp5uscZBSi9UUtTxwSDIYbLmh3Cx
3I3rEimEVI6WNSbrJPPa7bDoKNyCPNyQVFgOetauQ1LQZ2ndLrwN1DEt7TX3q7SCCFCIkfXBus1J
j1wbrHVXdeBa28x2onAb9fZoWxtTRZH438ACARPkzOCnQa2Rj6JG99uQXFeKQ2FpfwNznvbYkvn7
mof2Oyokp6Bzwm8qQi3rUK+GB9Ufgwdj6se1l1TRN+riB+j/+UeRFTE5G+/J1vyQNRBCUdi4eE+G
ElFhGbw3CU39oS285E0iTpI9ABCYHqULMHi36odMPUunpbKrzhJcDKW3sex6h9HBvJVercEup0IH
cS29FQ+oC1bX4ep2Y+MIZKL0ned5HJXtaGfNBZYLJkaB+VT25XhGtAV9I3C0l9FdfIyl3Vfcrl4K
l0yH+0RJgK3giqvupe2q7GqtwigN5IDJ3Rko/axqUvvHye2s9xxt8pXClxwgC8247w55oI4vCh/M
Jz4sVrCE6yieHp2x+Eyy0HpPvMY7dTFoNOkMwyzdl1VrbaUZdV25CSI1ObohUnJJHLNdVJNdgnvM
VjApLdogD+hpg28BrxIslD4/nN7rtlssOKrubEYNfpHw5X9jwS9NdolrgJT1+R63Q5GpW3qrLEy2
M8hr1tn/XJv1Vnk01PHcgwynehN108/T3k0mCoVjewBGdpRWC1O5ON7GsEo939LYxtyNu8AOmmff
TeJ9W/Zs4JuAZOa9DTrCePA9Y60slXMpn8shM9L4hNH6/l5Wl3iXWv667AN/M5NweGzBNJsDe691
hGvpKTDxOkg63X+Wg6v7xrZoSnMT/YqFKSn4vqnVgwyRjrYKT3E/U6VfhsVxYR+6rP0fmlXboDPV
FzkoATtrjHozQBTunK0nxd+PlO0epNevLO/oaEm/ul/RpoDL0D9Ay7hKtJdhgoQ7FN02DvT4HMXa
J1mT3SnXv7GtJchz6eJkcXP4Y5zVWe4WvEe1UguP9I3ujtWmVlJ9fVdVBoBHT6c7n29A6wKz02Nl
eu6jszha1FHIPn82h7W1NCUmva4b/g1FsDje4yTu4P/E3loGMNlS3lDHB5TMNPapefmQK016Gmq1
ZQveJi92guzyWHbzN3UKN3kx+v/zsumTp+XW49BPxlo2brIw1IGWbWKzRyVABVp67ziGlGefpsq7
aABOSFB51sFsB/MB1zVvM7l5/yml4Lwa0W37rqGTBnAXzRP0E/dU2ZtvnaLj4d1l45vSRdhO1xAL
zdhqMCsMZzQUWXbFKBcK0tYqeTfRw7qlEtCzQPIf2bY1CJ6RCgEo8+Go+6Wan1zV6NauxtKrQ4s5
P2FhxVw7UEFXx8/SCJmhLkMTOasqI5WDeqXeAjLHfTYv+5bNRe5366yNASQtwbGCYblR76f1UDhn
OUgQnsXBryLlIKHb3eT0duHtNCAhpkfz1UZosl79djMrw560G8N6oy9ZWATc+nXATLaVVKzE5CzK
sA3Vx3HdSu72lrKt0+96rKMVbXXD1hmb6YvbBSjkhvl35odgXaZu+gT6Lzn/x4jRSYO1nozp00K6
PPv6bK/1qs0fRgQXnuo6VZjUjAD0FE05qCMaQ1pivOhRbN5CEp97f6VrHvnmX3GS7uMKhkR3kBFV
kTzoyWKXtgjTj8nVUofkJlAvETm46WyvKqXWdjbfRW+DgKyxp3RTruY8H71Nm41/3TY9MSLhsGJK
VlgmZ1IAUYL/aNv95G9vC5KOLdwmaf1PE9PBbWrBlr7MNrdZJvNQNh67H6GKGXeP4MFKU1lfAjU6
8tM1TqyPamMj+3SeaUd1iWnKHGire1ZAZzBPLuN03+zPMmS5Qu4SGVll3PIIv+583/b/+063lzAU
WKQ6L12UGb72zPo6yByU9sL0wRhwPkS+qLnN+nCcTmrVW+8h/ip7te/0vden0UfvJMduclGH0qtn
w7f1hyjJPt+Sk/2gP8RG/FsrZx6cqOodDC/o4fhWaJHHZthsVcw+V7Vuww9ISqO6TPnjDfcwOtba
j2aWleKDlvK8uLWxn8KAqvvVf8NEWJb+c7wgJiA8FU++/uAa5ox7gBxlfyzbZTPMvT1S3m8S6rp6
3lIeyXlLkF6NAJ2iWQEBV/6Qe0yaArmQGL4RaGH9wmhYrW2sJCZ/wP1ap+nQWhOnwBmHq1OLg9w+
SaNhJ3tEkPF/ZbMLAJ5/7CUovedsSsEo35AZhc42uwZ6IHyEirTnASLgwukDNKbNmv4Aqvh5WFoS
mpQfgesrL9LgIQ82aS7KG/0hDRNzE9ZZslcWXZZa6y/uHJO+RzfztwkCkUXrGuN5LPPAfeIIPHTk
7IGn2B8dbfMSI6k6MO+8FGZqP4+u+RQ6ffSZFu54/kQqpfWiz3ZhMQHnjXtZlHA/MqzqouhzpTTa
JWp16mTLNX3UQmOIAvUgvZT0mTm5s1++3eporTOYydVpPmMpq+xxXtbeLKP/ApQt+87P5K8BoMjb
DMX1gJHZjONG9zVfVmCanxarsWX3LQuyjipM4mjmCyAw562bSPQvqzbLh7WdRO4XuQZ9NuM0OHNz
W7XpVRjujdZzb6s2MmvIf5Z6eeTxG7D86+Baof7LlxqEQTewLhgDUpjtglXIojx5QL/7vV9afor4
o56kaFMp+bI2qvaRWYTP0pkiDbsqirq+SDMhHb4esFk9yI0MRxkW+zCYaHmB/W4KKkQehzrL7VUw
Onhf/Xq4Ql5Td4pLNen+FDWqsL5EfPogssyne9wpXGqsjXWVkDylm95wNszxxTWcq69ZnBt7cAfF
lWVQkrDnxWtj1M0PGeEvHb54wI9sFDesqpx12KdffTYH+1uHDJRDn7DtDWLnA6lY1ENvd5CLg7D4
GjppQ0o4A84cZJD9dXPKj5UPWB2867Jp8838eYAmiV3tsk8czfS5BrnDcp6SuutRlPYq94zKOb7z
zeIRezsFMFBulXHkii4o0Lnj0ImF7H3MpGPF7ETMXW6fnmtXnR/xifH2XpZlh6JJ6zfPmb4id5d9
D435cz21uBuDul+AA78NEJmaqhw/+2mavwxelmxzx8RQYznI2QSnk6eeFoVXGIXxlPUXyFUB7gM/
qB+Qic7Hz1quVFvXBy9qanx/CqdMNoqW6l89mAFlqcU/cGYH4emV2jPJgeRoFypS7LlSkklQ/ta9
zn+KfJCFnhO8ByiZvgI5Ti9Wi+i7GuuoELNrTbDDbJDM5Pk1WOOJQuCDxJCdwmn218HphkvUVdiR
/grJsNZTmo1XIOotHQYyPZAp9rbZVZhM5cn3NPra4zTxQ6uWX9nox6+KRo0iwFbjqFH+eMJ1AtUw
F5x1ZfdXXLbKVxj3R295aOQYvBx1FAQ20iTtXqPs6OtnaVb91zjup/ccjYOrzykcNC6CZIDjCWY5
exmFFNyHbfTaU5jYLCCc+cOPy56ijdKhlMMZFYf+dobww8egusZO4pao49+HeLgOlSulmPpzFg7J
uYvwPgyy8lCJYDXqbdYKhvi/2jlphU3UAz3uBhOaf+9pK8F0hkY4ny1rQcMv8NB7U+ChMlh6qyww
WOdEn4TfHmOMELNcY0sLqTwZpv7oF+TepVMO4T8jpGWixna0DfXniDBtu0MyxsCPgvmbm1TD2bGt
5kUJe/NBjax9p6bti4SAAtS7qrTbzT22XFR29qZvPvTFbqA3uy+kcNIniP32W9bkWNVjO5AqOQKi
GOKsldY0PkyYc1s9HGFIhpqzj4ux2fHLLFCSacOdpqJ3d7PwC6Br4DWyRJfMBAhkBokhtJzF8Axs
rED2dYyb24hg6TvyP/MeR99hK81ieSRXmdUepWlX4B1QcZseboPdaRWSDX+D9RC9TJ1y0vw++KjZ
gVx4fFkrz58PWtV/941EwdMD/mM3eepGKTx/L4THXolQ1ZLmQoeU5jhrxmrWVZzgzmWVvtwXXHKG
oDmuJ4M172QBZ4pX4b0nInVAbZxiTlqH+a4rcu1cZZt5Doavtu+PW54q7amIUSDx0uhvWayZBhLI
ahS4z5jVRmfMwOJt3rNQr3Eccck6qLH63lmZ9qBg8krNzDM+bEry+8HNqdsJaKZMEJybBv8iTS6y
+9LdRX4DVWDZkSmhYjzEqB9J675J8xe348JiyXSLLYW1WBthjVBB9JFTPtqBxVwu4I4h2ZiYN9zI
Aban5GvdDsJjV30t0Yvbl9gjXRW19mdcgTglX96u+7pPt11iKFeJ6YWBa0xJ3e+AxsDHz+Yy+j5G
cZKtnXXDGcvMYOc6QQ9drcMQySvJdMqpSgoLGDaHfun5r9jQUXFIzenlj7Gl3EWCfnYpq9oFmo9f
OEYTlEUmlex6FicXW8e5MNZPWBTDgLQqHNd6x7rEepI/lfmwqvJhepBWKiGl0Le2VQYbibXetGSR
eqbCjrxt0QTVeZRE7b0twSSY+Z/k9DYoqo01T5cWGDzXBBqUnxXIwp/3kGCV7KpsGh/LzlFWZdFk
v1VQdT2pLpRkTrItl304ibQBMXbHW8lkj+lnjlfk5T55S/je7IIu3wRoVa3vHbf5PkR46R9ws2fm
0bar1PFPQHm0ANHvhxvo/IYyF/x5Upd8IZYLwfqaOXWzPoy3KRtsp1g5gzUh1ZdE298XrLJq7RNw
kHXqRltp3g8OGiSK0/tnFcUBZ5UluXVSy/hlDpP6iiERe111XHa445OntT+0yXGPdx+ZVsH3I3XQ
2pVhYPSnp6QxHWxRfl45D3Z/NIF5eXutcJMvgV2QMJyjYpsELGMcP/zIM1fbAyGw9/7gmO+Kn54E
uZixAFsDesCIxx6Th2nEWEsESdQkObLwnbdKGCd7N+7bc2fM6rqdnPFz2LDQhZQ3nAdF7z9j1mAp
xRueHPtSj4Ynb4T/ulBrE4XMaj6AGxY+7uxpT0ORFy+LLxdTdTrzPET09V3x2m8IkrV7VA/qvZgL
XEy7G/6yl6BeNfVejAW+SDAbsd6pfPi12mC1VxjRCkw5sA5IIzUsfgH4hGNbf7JbdXcDPSAGvx/U
yLg1q7w4O10dv8K/udUQMnY9aG6ZJ6kYxHblPzsP9/LC2Jj9iSVGDG6aWXgN8wA/18KttzK+McwR
T3qxsoqoAGFmYZ9mEr73Aqmc3feDUkiVZrWkeEI0TQUjdn9Jna/cBnCRCqqZyod0LPgwfwGKSYg0
v/ZoBeHmfpFAzORGPc4KG12AronLnqgKhyZ5x1o7eIHycZu7w3naxeAFH2Xariuj2ztB4K1vc/oy
2cf/PyNkJVCNRXph0XC5wY1z/LlLb3rqJj19mZLsWcI2FaR9i0ndbijQvFjY6xsR8JgWoW2oLkaH
NU4fAyqRyLwImygNXhcSy5i8c1dTr0kwvgcLWdP9P5SdV3PbStCmfxGqkMMtMylS2ZbtG5TDMXLO
+PX7oKlj6vjb3dq9QWFmeiBRAoGZ7jf4UbTNq0w/qkA3v3T9Ze6getZK2B1KtIh30iys/lwlefSq
T5iZeZkFi3mZ3YEGhvOi1vcdq6jn5apl+DWv2wxLdB7Ru1Kpy0MbOKwvYfvtxa+xc3oVcVPkqaRp
jkX5pLd49JQO3G1gRs8uJh734ubYWu3dIGQS9EINLF3wMLE9dzwWMZtES+fVm+pTuq2WJvoc053e
xfVKRrVKjZ9LNmcyKIc6RlaHnfuDtLgRwNMinKXPhnbu2nS6Sx3fuHerkpRbWMG+KuLf0mXpM2gE
Wwas7Cvup+FxwtcHfwflNQiiovoEj7ta+/uyK6dvgK+r/dCZ3d5IjO6bvw94i36jllXtZxW5O+kl
oRX0/8wIW9ul4zW7oo2cJ9i8iMH6dfAYp0V5sKICWKHKn79jr3FG2Ykl/JgEu6ZR4QsuA73dDGc5
A3AA50Da19PKrk+po8dHWx8ClOaX2bc5qFoY2eJQMISx86R2xi9B1DiJn69cN0CUzK3zO56zwVYw
OJa7M9yh+A54WtvGllGcGgCkp95CZxvdcOR8FwA5ErCrNqrqH2OrjxCVUv9hMkfz6GP9sYc1Y7xI
bNnd+x0ekr5q4WaQZO5Zy2wsOrNhjXXHeLbQrTgby8Ge0XbeNa7froD2Ac1prbC5Tz3c37SQ5U1v
9WOPhgXENNXDs06ZU/3Mmt1GckEBCeA0dyzwMeqSAaOcmjtrOfi1cYrIT+4jn+zX2vXr+K5QZs3F
7oxTyw9btDDrpD40PQqt+KjekaNG3EZOLS/teHnNdXukFPohe29oTnc3afrqmsZPFp/EUCvJ6Mvp
n+GbRyI1ebaR0k7hLGbBjASZZ4YH4BBfMsOqMDL598AutxlX0p48yrZpT8XG6j+GYO5cX2dU7ZSt
3Zi15Ydpt2vBwcp2GXWEzknRb4sBBCMCBxDcqDAkNZPiKCCbTjLLqZflBwmUTn+BD18hOku0qrr5
0Vgy1TIqh2Ho8kONfMxKBvTQOtYAvU+Tqvb3w3JwAyMmo1562xQBj/vbgJz5YXFKGnarMhiGCpaG
S1irKvadpaDBsLSkX+Kl2Wm8o+YAESppyoBbhXwtQ2h+NYi3Bzj+n/GXQGmvqcMHOUh/bkGOLvEP
Aiv33wFVLQ5WUmJzvAxIsJwZcZndW/l9jmebeR2UfmfKD/A9MSdMjcNfeVzZQqSd+iWlInGQlhxu
e44umL5gg+fux5IMwqvpRdn6mknBH/bJbZxkE8xWdK8kZXBOXL/ckhKbv/A1P7mNH/3SOrZMgEWL
V4qoGBvGTYwpwKQ/dd6oryQEEVCyMNr8Xa5GIrZet7Nf7IvA0TaoLymftDnGebzp4l9VaK2hRlOh
aYFR4XdrfDczQPCVbSgvaE5gO1DUEwkR1Tgqo8ersTSyh1Qt5gW+eAxC1ntxrrl3QglpJ4EKRh+b
nVsDQ1n2ahIMje9jc661cVWlVn9CGktbBxY8MWzj1sJWAXjI/sbqwlfbD6J9AAzmxOMhOukB1cVp
zCgHdd2dZWNQaywHOXO1PrtLZzb5eTLcV13/3i+DdWeku1qldiHN26jMDzR0Axpq0bvb6O0qf35g
zXazY13+YttYzDRO2x3xwAi+1jUqFsnwlvEav/O7xl5Lt8WzgjWEV19gBFuvwE321iIB44040gAE
B9W1zHbT6FVp1fC5qdC6MB38U50lzCoQS3Cn8EHyIZLcuGVG/h/6JCTXZ+XolDaKxqRSrnmSoXsK
51ijkgaNxGq4oYvxREWHNbcds2ZkDZDu/kom64W7TtJOu9z68xSRvaU6KSv4wFJ2FO+q05zEXbVx
k9o5FKF76ZMUkDl8VHhR9cKLyjv0FK20HHfXSN2y0bAbkcBALXN6rOz2iWROeyfULjnkeZ5sdbx7
NzfOFzXk7Gxi2iGTrkSvgqnmMlX6blM1zB02ccIzgP3Z+zQZvcUtP7VVy0OJ5MydcOpKP0SaNk7K
izTrP00hHiVe8j4qzQ+jC2dY3HRucyVYzeziIiylW3Cild12Vic+3eIN7LIkVvpw6y0GwNbmQyPc
49uEMbgbU6Ij8cD2PTG1u9thbkL9Y5PfAoTAn5isIGWE/fvPWQbUuY82eVM5EAJVahRPoT76JxMG
8wYdkOlbHAwXtUNouonrei9b1b92rrL5DRckk4zKwW6ydNu2HqprfwZ62Srf2hIok9vaQCIGtC1C
lYgO1IvPGrZ1/oFNxJO0pF9M16R5i+iN9mkawTysbgMSp8y6f+it8emDYZuEVBOGrWHqHMkGvQpa
3V5w67zu+GI0SUsijiYZW+xnnepVWnJAmpHSyIxRtsxqiza8LNe4Rcg10AV5v4ZELNe4/ZTbNW4/
ZbkG5BTnbirNf9RcC1691P1kA4K44AoXvkYVBPupn6udDEZgZe+wCcEXaRmVPgWkZkFt41m6PHa5
6zmN5mO/RNSo35ExA5Yro1VYNI/VYnr4ZzrckH1jQQ9cWNpptfWtPPyNTAR1JyzMP6uxZlKkbtX7
QplKtl3eBMionB/4MlKJ9TLtLZ7nrx4pw5OJFEj1owkgGaZUuw3nzS1M0luuP32rDKr485Tgso7m
aTvHqInNA1I99DuKT3/alHcqsiDc0mgGaIaf7wQTlsbwPg1NwzlXMGbkwf7TlnHXHry1YMvMPHgO
TSfegGYZrZVfZeNpKoMn0y/44vRRzyOu9B/5DOqnwUnZKde2sU6bOvphexbP/d5+U7BS3adDVxyy
2Ao/s5O9SEALuH/NThj7MSx3MO4Jjk4LQ8Xl33TpQgzKEMdytqnr1Z/deH4bptb51Rn2MTaL5quj
dNPGX0I1O5vvps7/ECpaof8N5ZUZnTpyHwU35dkt2nKr+qX2ZYAEkWht/Mt1jADWcZe/Ij437F1/
jo6wjMwnEDooIS0hZeKu0tAZv+ezlbL8GcJ7FoIhuaIvjZnna+o4gPWsvvimNKF3h1j3+JypbnkJ
K+XB4s3/LF0Kdgyb0rGj3b8T8i0QPPVBRkEuIi1TAD8vejVnBzdayorqq3GQYdOwc/Yf369TFU8L
QVZhUyODQYumSkONeofKfnToZj0DVaDFD03d80xI0l49tw0K2ksf5g+9eR1WPXwgKy/HxriJFJ6F
3MKh0Zv7HlHR95goU1VWexW31G2i/BilR5pDwWgnRJju7KoqdGEyTEd7SpAtHzT25Ut2KWnNclPl
9rBV/AV1mKusV13g5X4V5A9+iYFg7BXtI4pPIV8Xr8PxieYEm+kRkRx9j6or4Gtp/hlI8LpW4NLg
5LmELf2BGqFLm8E8iV0XQqLKDXTOHeskV7rG9Q3oxiZ3Adf3nZfuqsn1T5o6+6cOVShY8Esb3fTL
kNYNq5M/fZFRvQdKtMR9GK6oHCpbGbodCt9QrbXXJPnyBUrh5ESs7MvEUXG+1i33ZAd6n5xDmGQ+
N/mehz3W86QwSETwol9PegxAVzGci5xFmu2jwjS/3PpTc4B3HvLEuLS4FK+yNBv3dpIb8yZeOjVt
uk6R1oeBQXHDleX5w15G5IpDx07ILqhjkzyLEUZZZ8XY4f8ejpdrT5obw7UNxCN3usu0jKUSLWNy
6IEwMibzbr3u3JXsF71t66YInioWRVas4p9bpQoQBtoZBYwkgHPIB/uBEsFSXtqK2r+U9Wgv9jLq
s4rC0F0xOt+bEOGPNRuNCdxo0+7jYSOZHMnf4Bfq7g1cmVaS9CnFTw1FkIep7do7CWmX3I/Vte4+
y0P1g5yrXGWJbcv0PRYS+x2fxbuMbdLgAGYnJ/lldGvQ7qnkHOPGV5+la7BgnPHWMWEX8usOaKQ8
m1hSJXaJFefSFTgASlwgravbLMqwPxvzV97OFHD01H+qm/CL107qV5Ib/sYabFTMpq74ksWfij7Q
vvaNxjO1gZyE6aT2lSQHYotp9ZqP5XzWIqNdy2zfKKiTwJW7z9PuYXRRYxhWV7QcuVpuzMBxT2yh
lZW2cFugUb43xWfx1pTRW7CYMjoRHohpPUPGLGdjn6WtSmm6A/ENd+y7YjZb3oT+P0o8IW4+51/K
IEA0ZEipviW9dRxRSVkXM0CJmb3KqR+t+hIl8IyD3nJe7bRoVonuxb+QDFg5ZmH+jmPt0RmU6muu
edq6wuYKQpWj7h0PbXzHauDjO0F34s2nHIPUbP8+S8Drnfo6UI7/9ziWS8VuQGYKt26tfkIFGXbf
j1FAna2fLo2wLMcL632DFX/QWAbiVSgVg/k6XYte12PTuucOy+MPeCbrD/tJS/xzucy4bWiveKhl
IOWNs/NSb/lv+WX4Cd7iLtQD63caYqhKhfu7hTbxure66rktInunhlZzB1k2P+eVku00clsvs+9a
K9Ukw7RMd8A+b6k45TvVhvTxC1f1Zxs/imL2rKOd+xOEPpopAperlELAPau7GlntBV+8VMluB23o
XoLWAXy/9Jep6e8yz3TXTgDKwwLKd12U35qy3JdmlYTRRWQHbs0PoxShL7L6l9G+UH+/c2EbR6He
7WSev81d0zs5KTSWg5ymS3uYRjQo5NTPYvc9KkA355SUbJZiY34aMCPJIW3TN1ihfwK0Ye+KYXhx
hhnxhuVgjgmLfDlVTfe98zYsfYNifNXLVsfI499prR3B0jcDzBZrViUndEDwLfXm9m5MWvuhUlIo
4KOV/YwcNglqZd57jv4DGK724JoKEpAupDMbcqINmJXOYWDrFiS2u6vHUn+QPjlYc3Dv2uzJrark
e1OPin5v208S1f4JRYkY4rA5f7vNlsHWcigvVvZz0dUkSP+FfSUtHip50p6vcDNpLhEZts5tgfgN
PC0QoMtBdpvXjaef5hTS+ngnfbeQvKQytrq1kYaG7wWTZyuBFSLYlIgnD0kwH1ykmxbmSVdhGrp5
kW2HxK+RlU/i7c2tGuyI99DP8ykvc+UOXSEIOTGOfQdTC0xoljx+/8lwcBoEwx36ZVmthgW+LYcP
7Q+nMuQUenEaF9mnEdiONwybwvTjH4uPRK8ATbFc8JRYH1SwUpPmiCFyvh81XXs1+/6XRDgOjCDE
4r/kIFK2eVnoZD7z7t7RNGWt6Sz1FUsBmOak+RqOW3mG3F6/2cni8ARDyxi0U5zxl5Dm/4yKoBF8
QSr1PSpapGQlirpcdQZzLNeSbn+wtBNuIyGC+lz6FlV1jyk0tmMSDfGzAsAKqwMt/OHmAHBsquus
UaP5hIJIu+2T1vpef1KDJPphGAnywLrhnsx5U0fs9qHfQotz4g6+3sK8k0OktBCzU8Xb3vrIscHQ
W6KlD4lecIkSGPepv/WLxNmPhf/p/6htnvcqUG8f/uFN11zOEHINLleF9KhCM0Zi4gVV1A1BfWcg
m464U2oMwITIT4c7Z8lPAzMnP21Kllo6QkljRyU4dowmnQ0GtGjcS8Y6WZLX1wmOrkGpjXUdGHWV
62dEBPdK36kHrdYnILVLuhyBKHLkHagztJJqNBpryz7ALmN9M05feBHFxxl1yW2gIlDoVQleYW2e
3qMHO96PjUeOwuj34YD8vWiGiCTIre+mVdJa/nuchEjwLU76JFj6JjYJZP8WsNgt5nb927XiARvD
Mmt1ionoFwkxTDhkc6LFmzaHoi1NGbiSxypdVS/Rj1uoWfnZarSCbNdNbHehfcX2nYsRx8pXrHZr
AxG+kz45k4OKX1azk1Mj0vj63cIDPS/qlQxpXph2i6TaPyxTql24VM7lkEilXE4RoWP6tGi6gfh8
5aVR4flK4IeYuvGJuU2XM5kiZ3/mXaewCXj/MU42/ixGXh3sArl/5VZGFMs5LfgDucWl6zrqXFG3
y40Pg8I5ZRCfrvf9dZwvVkMWHr8ax2ibu74nAfDxdLSNpzLy8r2OZtCdxBhhVuhnOdVCOzsFYzSz
2Jic2uOvEmbNqu718DxELeo6f85c1sEKVLrjX/2xzLjF3ebGHvdtNSypxD9XucUpATlH5Fj+I1aR
z0iBLOIVatp00S5WHG+nN8pz8UfQ4oPWBXpRhLMRHNe9vCFDvhGbvxk6HQZRd+S+r9wcIegkArzs
NPwyBgCvW+l0saPYvqu3Q10v140CzaAN+vwghUrUCq19aOBNIs2hmNILicgf1pz1r0Hpx6/sCWVI
DkqlvXnDbF6kJdeKfOVVdTVj2/Wx8mZXxToGaf4N1nS8GycL/07wmBhR6HvIptYqWjadYTyD6Y3Z
jfLQUu+lr1+2pApIiA2OyMM2kt3ovOxGM3ajCYK9uJQvm92y0zrAs0TLvOnPpT3e4FgSWEd91MwH
OfAB7FXZ99woS5+jVebD3AbWg+ebW9Or0CD4E5sis3HXmuPdrUvOjJQUmNN3WD4vsUBkSoyzrH4D
Cw+IJIgvfY0O3LRBk2e8yKGNA+ucl1rPjliPViIHT5W6PxgAk8kIYEvXZ1q2ie1xOkozNr23scuC
x8iJm89KcQoXd7razTqQd04VfbPdiFxjhjbzlFDM7Y0eTLvXsVIzW4f3LYepjn8PUWqcpCX95eSt
k9xlF7dMQg3QuSfjsG0sq8VPTIe9EmoFsmbLdJlAzXjcRTqyizLDbXuKlklosfVP+7A61jn6YCv8
njFLXw7XtgGf3FJgkAOpzNONjFxPkzksWGFX5s6qwl8JxpJsUpa+iKCdWeY6by20JQABLNlXUXsN
dKvaNDHiabe+m9uB6MNKSLWEzHbGPeaOzyHZs1PswkIVSW9wiZ/AqaQvQTGH5wwTQ6Qc0ef+0586
yGz9b/pR2QrPYZvcl2OAqpoDWbdz9a2Iwd4EYhuprErb9HwNNzXeewoI+GB/i5TZPovwDeQBl1yQ
yl5aOJkeuEm9XZs53xtmgrEVjR7YBlQsUvOH9IlOTy8iP7UPttec9LNdV/omLifzhI3AzyLwyu+h
VV5P4n9P/gwtJ3iBVd+lR7fyb5bzrfSHS7sgFNO6bh+XlqAZ8/+0/oxl0DPXPn+n4xWoYOTjbwV1
fHxIF2WvIkaNdorNL4JliFwbj838IGqLsY7kItCarl4Y5H4KWP+PuOK/3RIj0RJAul+ix2Egf/o/
LyCRzQg+wSny33Uys3I1oSC6Zpke1L7EhUObpjs5M42A0WsMbhOpspbuJk/MQzEo0FUI15lMpiTF
bRW7vfcLfpgoQbfD7erSB8EOMdLsy+S39SlCDXQjxbQ20gEZVkhod3g0vuhqeZH+cMwUMEJJyC1C
zc00nHPjI4TP7r+/r+2ROv7SnwR9vTHmqj0hlKx8+SWdRshvTJF7jzJ8DHGRhS1raawsLPYhC6jl
rdA/SXc+QQlJoD9fP6/8otcPJqfXP8vtg1z/NBrC/WvH4ANJUI8y01armnyVDdHQrubBrM9G3Lja
zvCqT8pUq3s3jJpzWrI7sVHOZ52/QwXFesEdGa1zw3NWoGesIy7d5stUQ1DPHbtcy2gbQXDoyi0J
fdur1whSIQB+nhAYP2uWb659v7HWtaGiGvxn4NZM82BuVjirzAcn0E4Bfsb2usyn4O7/duoimg+a
eYiLFTj/+TR3W+myl345k0vIWaUjfIpGJ9JAM5rc7/yXJtqBoFPOUmmUCmRk9PYRLfFvpjmwxZKB
3nCRnQxKY3vtLJL40SxbDG1B41YbFHpXebzJM3yaZqQwzFWIcPNDPI8/+OjBsRnT9KFaDhZfpQdN
rdFTsBbL+aXptBZY7QIfk20CmI9ChUMNeIoNXIFN/+dfkykr2GBy0HtMAPCvZFQuU43eWn4D6SJl
c0TPQj0bnh7eGYW92Fhoj/1YaP7K9c1Np/jhfSvNNJ/TdZmU6b7IfPXRRATxEQkpCywjO79+mSeT
09z175HTee+SuWXZfk+doTxJmBxc8h9beCTa5tZHPfX6W4CSWThT3uexqdHq9Yx8Hy9VmxrdhLT8
Jr0YrvzpNWy9+Jao6PpKb1dGS+ys98oTVub1qikQeGnGQf9W9vWldQKwDAXC/bjJZv/0ESgEUKj+
57zTy00cu8pDZPceXnddfQpr1Tk7eg3uAueBF7mS2bCiTPu0aiIQsyCpw6VkkmBTszMVN31le5Mu
1jDWr7aY13k3W98HhZWCl8XjQ7OI7kZx/6Md2SjWto4iqmmD4jOi8iktOsSPIhSuloIgritIuy0R
0vwTIS2ZNCSGumny6LHBFOX6aCgV/7PZztkTX7/hKUrC66NBb/FGqCPV2slGeSztz2ZW5U8R8NC/
olCusnA/wn0hi1NWY8uzPMyCZy3JG7RaaEmXsTzWKZ48d71ff+jPehSwmgGzgWExFZymwB42g92N
F/SFx4uXoeGaRzYJTxQnt7gMjSEGe85TFxjFdX9y24B82JDEmYVrkmxGrqdZspi1UNZeeTjHrya4
74+1S95OhUC3FRlRM+nJIPOuXXRGzbpLEEkI5z0OquM2NzTrMCxa3fH4XRtH4y1yZ+Nk91oBAAo/
udDmHeImbUkBUXOeIhOAz+In1yYWKIFBeTVs8BUGeaKnRF+UfFxSgFoW+E8qH/mqe5qiUOTPvxBd
eI+MvfQ9EmUh4KsmWUfBnOBQ4bbqr2be6KQbLlfew5XioH0e7Ca/4KUGM0KYEFf+g/Y59KMcFxQc
8hDduwimQDW/xYVTPbjsJfxV6Va8J1hv7a8QBaULLPBWS97uqlUbx8oeuU9QGJ6dnoW9BB4fdyqS
F8+RmWrHzB7mHYyy7I1kzdkuLfac4tSFqgF5waJ4yyAUnyF0qM/cCMW5L5y3QAjxmLFYa+QRmr2M
2pY6P/+SUzmQsK1AUCXOum8SSheJWr2RpoEJWSvn2ARwsUqGOV/j2jNvPSUp7nuvc9aD2i/CGtR6
cxI5j7Adw3vNMKO1rP2Sdn4f0Kl23A+snddmbUaYwi56skWF+n7uay9UasoVMtTOr3Yg6V+k7Q8F
Bt26jzIqkEFoHgttLvYRa70NrMx5o+XDcGeqY7mRx4uZVE96YDgv0t+yvyHpQ8H5Tz8YywvKYvVP
10zzt7LolfzYOhSpHLXNL4ClEU5b5PzIxOWXsQYHJmWDflpZCMfcAxTx7xSWt4Lj+hvutQwGLqzz
hQhzQ3pFg1eeUJTIULjaDgu3Sm0oyRq5V2KEmseHsUztQ2M08IKRnkNDhlrPS+2XyHsNo3bvuLZ9
KQ1Ko0oL+Rcjxr3VFd0bdhb9vkYDabl3ms+OAaS1mPNHcAfDqp/SYgO33QSqbmtvWvWzmVW06rzG
OmTBOFHFo2mgqUTC2H0qFhGp2u+rlTZGgMGX2U2EMJEFFeadtBtBQoGi0h2uWVbVyt/bV9Ivj+/3
9od43VC7g54NxnpsywlByBgsBpD0Ta+jPed0RbBLnNreTRhufjZijTIEb+KjjJJjSFBuz62LjDqx
eTD6pHzOBsdGaPsgQZCunEetqh6kZdjRBKY6pOq3XD/ra3KsKdq7ObyIznI6bBu87EX9CUC1f+mX
g5kjb6mjU7WXZl+7M8js4pu0ZIrbRG+OqQa4qBEPhKnfx8gsbqLCMw64f1EFXepwlVFAn0jCai31
OumTOtzg2UAW0Ii/9StKqO2WFOjVllFiZTRPAN4usdKVpz6Y22pi88/ffA1y/lOVjxPGrOAZ8BiO
r007whOKysEIIj/3762y+SwlCCqU/r2rlJ+lXOGGnidjUq2wlkiHSEEf/W/mLVeRSL+AuGpRH9tF
araX5aMsGn0FxXrHDuOzLDNDPwz2Xj6OGxllVZo+zsbboGMpvAgpy6FE1vria8P+lvCz0eOTrmu+
Dy8IDyvzfu/XHgo2SZEeUr148xdmWhqaw6FvxxgUJLw1KwRC3oRaTeaTJgTZrdlE/WtuRv2jhaVE
FX1l8eP/4w7/JEA3fmUKbkvhbJUv2OEZuwgc+x0bIJTeAmtxrkibz75d/vTiad64gd2skQUvgK/i
3hrrmr13RHQG/Ph/2jKeLuNdqvMVrqCL/Et/neu+WAkhrwq75hkPFZ4+5XSRrlopkFeM9Rch8Mkh
WCqvpCHRhV14ftfD/+ekMqTYOAobVw0fvGLm18liZxs3nXt0Re9A79x2887Q7QFx75zYY3dXtBXA
lUn5ZMGhlvyv7drmEVWdadNMrFkwY4jmz3UIOjAlMbQR+RORp7sK7/XThhotbsu2Ye1h0r/YZuFc
okWgS87gTTmXtuLhH5bttP1rQEIG6iz4NzkbaeUZLnXpiEhIOpn2NkSebSsECvEX9swdgiMNCB/4
FlqpHRrKhScNw7RpdYOIjbl/9IIyOgnoa5ZRORUoGWkAwP3jf0avV1hGZJ5canBidWti+8pq3+El
pSpg+Z2qz/Sz0f8cebkjIk/mk5UFi3lDTpdEaasVSAGyyWgAbWqrJoAenvWTvrneTNIePUPfFAC4
1f1t/HozDUl/fxW8yEYP7omGkEfQt8pdPGvqrkvM4FnFexQurtF8HQz3ORbVaP5+SWGpv32n/6oi
TfwlDXP43XUUPKXY5+3HwRkOo6X/nMfupRUkVWM3mIvQvH4PrVi37jp9eIlKZT23+lVH4IoHHfl7
rfhf8myVfZarxNE9zrXXDde1L02wbGG1UyMwbgC+DJrXYRzVt27D89N4o1in45mRd0BKPOMNE1x1
FxmNsZPR2sVmywwtYCNWB0bbLNFU6LwI5TgTu4HFbtrUpvDObnGOlf++9PV1HK8MG5i8NA3VeQ+R
phzkKnugxMNBm9VE3deh/W32xuId9con0ch/JesqycZNlSJkhUZ1G+yFBC6H28itT84GoYjLqdZh
kIDYMTSmSDvpg3OMQ7hYjmv8oyvqOans4FeeAIGBwQnSLPnRp4r+za5yNAb6PPlaB1Dh5xbUmNYA
NYIxFn8OfKT8RhLbr0Ope2u7S6Fq6iw30pQd1RzyWMzK8V7zrOyeAhjl1zowv6e9u0+zBc0HET/q
avV777Eu17PGfga4NO4qfuG7YuIZb9eUhMXyrFW65Kjo40H0yKRLDtniHnQzRbvGLmZCEjeYRnbs
0+QgmmbSVSnT53Bwe6gzXf8yQZXtEmynvcXaEcJTsvVDH5TA0oRRHj+kYX/yKSMgvAVqmlKyQu40
s/sX9Pzqo68tReXlSiVZEPaJxuLyAeRV+wN0vUFeg8rRq1UMBm9nuvnXG+xVzj7EJdxXLeIb82cy
Jsayw/NCBxCpEj7Jli7pkcuDr8btsOwIpU9HuFJ35/BJurhRkRjMePXJ4ISg+hmC7WckVfPXyMln
0k7w5vuI95Wr42Y7sWYRPlSOM8sajER1NDw1e43Av+7H2cg2ijooO72yi3WhBF4B7yvSzkjs7vw5
CE7XPj+tX/J+MB6cVWmYBcI/mYWFhk05cFnD2Yb2O6+KAXSjMT8OlvWPdFMt83hKO/rRyIvwta+q
/V82xFakwbQJZji8S91aDsjh9PdjmGCLa713SX9WBvquq410zT+/B6K2WNQ45IzOIgN2dddy1RqH
GdJsa1EJC6yIp7id56sOcQfq5zDry6K+dLMTPPIUDB/r5WAWkbc2LcAFMiB9MhqBrVcXdMcSL5ew
A5UHhAGO/69rJIX6Yyw87SgTZdDQh09I8hkHrYeJU7g4+Eld5nrILGQxFgkNOSR24wAscY63Ljm7
1X6kOVj679p/hjKcH647PC1M5n0ejO7qijDXxil6zM2NjdFYs0UjBgHIJbp3mv27ZafBBgbcdW69
DE1gv0Thl7bxh2fpSfNhBF3RDAcZC8opPymlSyI8AGF53UOBfZ53N8hHHk3c/re2QD0+gEPaJv9M
0SnY30L0EbtlrG/SoxjioQNpAUV/QcwWvZqgCLDkC9WzjOW+M26mcm72Mhq5qNZH4YTcLsDxV8VS
q/sp0q5T60mrV1mzYKHHwFyjI5FTvFk8WWxyGsfMTf4J0cVotqRyAOTHyuX6N8Q4c5vOaJvWhWZT
fwaok4J5fCyDsr6PYa3f4DzSr/JJ4KAR66EK8iGWTMiHWH8xx73FTuX4G4g38GMkpoziHi72uFcm
pWB5SEpX87OfTTBWj7UZd8/gKB+kO6rj9yjBPehz+THK0B+kO6RK4SN6twmrxkDWZ/ROuo8HKctb
A/xE2azJeJffgsY8ZwnGfW0/bAxdiX+GhTvz5YjC1yzp3C1ehMW6nlCXRM22fbZRbTyGndcsVhPN
sxxGXq6sOnp1D2cEr9XYhRiJ8vVjvKDZO9s2r/U2O2YjHpvzfJCim9TPpAbXAVwd0e+6dc+mH+CP
3L9J0K2/iJx0q2FetbkN9Fht/1vUrBofQlxZuBsfVMUaBSQMEAc8Fq5nWjTd4xD7nFrI5d76ZVBn
H3Lnc5uH5uLAIH1yiF04o52j/2Zv2z3kDkjF0obVRZ7pbVT7+Y70TLLGg6N8q0Z0QW0lwmzDboo3
GHLuyknN7CyjwWzuPG2Kn7oUTU5rkxZ+spUUzTyEv6yw8o/C/xBOyQz7cmc5nrW+3pFuoNgXeBvX
CRKSjjgvK8gWY3aMmVRu+85FziKlcC9DoKHfFM/uZVrOSDy4H0dj8zP5pmCNSb35BSWSjfjd+KxV
N0E9uudRq/QH1ydzL3TzUcEYsNaST4OLG4bftNYuAKK9tvvWOYKjM9eB0vh7P+AFyWuhPQ9YKcu7
Vd6ZUTR/Qokuv0jLWPyXtRFeobxfjcWdmd9AxuTgYngFPEtcTYaE9Htthfs+74yndjnYrpdjkK3a
x2DmDbpuMvPcAPe9XJuecqQM6D9KrFXw8vCtYSfTC6CdT3MZBneWNv54D48WP2vSlmuta9kekJOa
tlqNbLQ/LVdPFV9dy28gs+2qf5sMHQOKpUSZkSBbO20ZbG/VSalJ3pq3ENdJSHzKCFAbKgFS73S1
RttMc6UvSbbeqN7CdHhijUBGup5OmGiXv2et/d6WIxpIlekjy5+YiICVC1YBP87IrjLKrxBK8two
n6H4Vuuyc0BJecVZm4cap0HSvDaLKms/T87fFe1pKKJNEvAQlO/U7QB35ZVtYnWSLvmmOgF/TcP/
JT0UeBAxDGpM/fTZK1bSWTvKZvB8xLCMEdZVPvveoU/r/0XZeSy5zXRp+lY6/vUgBt5MTM+C3hRZ
ZPnSBiGVJHjvcfXzIKEWS+p/vojZQMiTmSBVJIHMc15z0iYdRORci3Yxn87dGqaULd8HVEGm4TDI
qdKFKGZ7ueXfa6NfLiQpV7caAo73HTp9+mIcULQKNQn3uCk4D5zONKq/B0lNr58Gi9PKQOhxjOrT
baxlS8ausq1nAWkSEKYw8exlR815mQrIEwJf4VF0i8MMaxIIp9ucT7Co2/A5KK4phicV8t38x77i
IPzdFPv4gKwvCr79d3na5YdoXCLSRK7h3GMfIjrmcdF/jbOLMdhpcv+9+y0PXPNlOSkUzk9SoH3X
gTRuRWcotIXF6RCo8V1dy4vb2L/mWz6WV0ae4hb2+8JD6O8VdPbuKquV7nEwEfeoGz+t8Yt+kRtu
vrt1VKwutjm4hYWINZYz3hfRSXzXM9gk2HkNDy4VWuOglRJNpXkocW/OtqafKnf/+o//+X/+90f/
v7wf2SWLeeCn/5E2ySVDvL76z3+Zxr/+I5/D++//+S9DdWy2M5ahqqhp2bquyvR/fH1AIYfRyv8A
FN1ngZfGB7DdydoIIih0Nj/yKTcqMugic67B0CVdrT72OL1Uatw/qTy997iG2Wts1sev4kC50l6T
olD2YVoOT45RIq8zUVoVJUbhPx/Oigs+vOx6pHH1UP6K+ulD3zfqTo1GEz5bB63hgH6efkDQ7phb
5PWwL59cBfAJX2BN727MVJZUrP5S7w51yA0lbcpIuOPOGTqvd7ELKGCAK2nQgpWYmkGM3JKMU4SV
GeGSVESIYwWHaEAfHVhZvAXuEM2xYAhOpsT3X4zIitE89zgf3yaBIE124kJxjPP8P38atvrnp6HJ
soM0O9kawzY0hc/jz08jjjTSLuAuDnEEzmcwvPIS22VJwVCpVrjt5msREwf8I5RTXoVzCB05WFsN
8GtVr8IVFVf0XeKiu4dP084HDDlSsKIZz12A1Yi7xH4HSrlRtkPQVcG6rorv6Paufsl85HZln6W6
95a+THYZUSzojbc2hQYqWKNX3ZfTmehQC/IDImanFkCEpsZbTwTn2blRqygGbGNDc6Eis2Gct5gp
ihlj9mvDKdU862NF+7XhRC4wBHVUHsRQMWnQKzadfqMdxCMQTkW1v11yjnHJuHTMi2iJSzZZH25E
Ez2/8B7FonnPKq4rLglWWptfRlzSUSUXjTc2vSo/oN0/f9SarP31WSuOZfGTI02sGSDH5b9+eZJk
a5iNpf4uyGXl0Mc2efsKdwg1RgMYBwN7VfsDeB43I10n2kMTm3BjHtUhNM6NnmOYV+Gfu0TSqlzP
bSeQqjsHYTcraP5rTFnxKfQherlamltnH/T3rlSSjkx65DwNTvQFm7zxQxuTJ0yUnOcBkbKNJjXt
fiw888q9nnuY3cgfXl3DDfCrd9enUjiSkTxipeMi/FBh3Dl24wdyc3U3BB+mazrLpGzSs+r2OI3z
fYdiY5RQCiH56bxa5FXmwjE66TJGaYwoPdIeuhM/Io3qHTTIcPfiIJekG/w0qhAnHW04tNC3REz0
9mrQbJpG85Zl29aT7SHz/IxsBL52pzmW9hPzslXVvdf17SrqooCnf4zGtavW5KH46sNPRw1HHFRy
CpXJtla0RqvrT6bRH2+C1wbSefgrc/eeL9LblJkrFhHr20WMDA0MIAjhfOG4KIo9ObAEN8FQITmI
0wG3d4UyUqjk5yTGl6iL1BzbkyI/51Osho3OY842f/h1EO7m0aJHr8NX12qAhYi50wwxTTRh5N5L
HUA+EZovIk6VzNorba1BVNG4sIiJqziq9pKZwdZow/DYjgAW+t8H1cyQNEBRHiwxZfS/OkTT92pY
NAWwYtEUM27jdFPS9gm6tX/Fb80GpTPLwc3s303vzAHWWAIAUkywGnVc+T6StTeal1xaK1vyk6OH
HC2FckEQm2hjU4c7ddxCM6nMOCU2W0j5i5Ql/dcmKIxFVeX9vaLH+qks7HYpOsZkPCNOnz5bxljs
wzqO0JPLk68IZ4p+DOKbhZJrOxnRkTNJyPps9RYHwO9rHVT+0piaNoAIHRF6StoywImN4YEsX4k5
cpHea3hl73XbVpWFGG4E7MhBOU2XE4G5zy1Kc6+b9WUeJK6BF0G6gc1pL8ToFv72jo0x2X8yuuFj
3u4sFeO9vFHvKnLMKPnb+jXSEBBSgrkRkrU/aU28F13NNMhs+fFR6EtwP6MpYjr7L0qLsJFFU3To
k6IzXhoxqW3GiZhK9gMX+y6drycumisey7QJsjO9uhjbhSDVvPpaaqMBElkbT7mH8JQJBGQga+lL
KmoODVQ7/GZHLGzDQrtvXVm7F2dFoo8LU7WHbYAsnQkUhG5HzjbVYOl3c8ySwvouZgEvOudYV1Gg
gHQLbEi8gOiqjF6FRIz7g2h+epWY5EgflYd+emERT8YO3mg7+bI5AHameJ4N5ANb//scA955+udH
hGo7fz0iVNm2HfzaLMPhVDem5cKnxRn3e9UiiaVtMf6YEF+xqcSbvtKb/M3dh33RHZDhci+6hBhp
3RXJhy7L2wJro7dS51FSZOPnEaR6+rc8wcQsLRWH+wEF9KLt0WC3K7jAEytv9OtmKXqF6LToHRuY
wkYqa58GOxaKvvy0LvYo1Zsq6AKeRDYU8GjIp3usjX5M0avXcDr0GoCoEK/unYj5QfkSdKV67G3z
WwSd84CksXqdD7K0xYE9PIuWGC7OxHWUqKaDEQjumBdWuflRmbTeNcdvysUYohVdSMr0TET1vRpk
gvPp1PZiGDT/tgeVRmdUPw+Yxosrj9PlxSTRFGciJpoNa8+163pY1vx+BZQyeM5+erH/17UMtbtS
QpC3t+vN726a8PnN3/4fmZ9Wu1pTjre3NU+5DRHvK07CvZoA8Qsd0z2xTdIWvWIl7zZedEvYNt0R
RKL1MjggyVnYoy4z9BtloqYIlaVP2kuz6hJ3OBSCpy3e7YCsn7YcDLtgzw+RRXTcLtE7qFNs/uox
2gr/zcazlg38/ovZah+oWrj7Qc1xfYMEU2KUpcpLS5pc4EY9Jh+V1Atk/9qstt/IieS7IZT7DYpV
CHe1P6JGsuaw3UXpyixMd5sondYuxiTCydfvJecu6Ips007kD9EMp5g4m0eaee7e1Qr1wsYs9aN4
slRWgbi8r2zn54zgGxuNCow8UNUf7iD3v3qmB40YExhatSwbA8k+1l1brbbwW9XC+NW0rW0zZPpX
07HsJbaH3gkrXe9ShGSFc1xIv7qwTDvUbx5ro8cSAau8tYjzK/WarvxqYIK19ovU2MeaHj1FUoJf
4uitx5LyENvgiZgeYZUne00FRgOptDlo88s6tmjeiBjO6vq51ly2TkMgOwtuhRXsTIKiuwgdMCYO
sPyFPv/TB020zUvJPdpaFR6iIiM30collb603AAxja7c8PMVuI/qOWsSDXsINfpiJsULmCXMPvp4
hc1ff+x9/FEbSVLOZqpSL+8zlnKOrJ7nWMKWdBF07T7k7n+sm+JXRzmd6Skm8pAb+faJcSIo5lFJ
+vACXEeKxvfOYXgnHGo9lMRl1/DPagjXDcystBFNYIxQlMos2I7cr8/CudbnSb13Q6+VHufEvOLo
NZCe6iLAkn0klasoTKujxpSnKS6QSyIeVtnln2/1iu1MW7tPG3HSYIopW4D6FIPNgGH+tfWTuyxm
k96qm76hUOwC99srdeVREQJRZFK0/oqQ1apqw/iHaYQ/Ir1unkPdh5VdJAjyZbFyskHLryR76N7G
OD3zRPw+jixH0BOsVwPlnFd8OYI16qrJTjR1i32UT3GDvCe9mq+vUpz/HnOlUx50EPUi7Fd6cad3
po6MHZ9q3ifjvhq+eEpjPit2316aQEOsW85fMV5191qHTEQ4ZXx9KcdtKZajnejN2+BVlR4bBOMe
hQuiIt3Xfec/iEhd5KgW93yzEZBLM8ooc6fcF8nO98B4O2ocASb9r0Of968FP+ytHaFq4OV2OHdq
aLfx2/ndFt1iGq4jCNdqnrUujMxY6IoznlOn0peV7WfP3ZAky2Q07BdyCirayfGICQm4kBzLnS9S
3X3IAAm/ZYn82GCm+p0bx9GX3eAn6LWNKvcheggWYDjWZeEiBJDXy8lLLcflAr+O7tVGgg5KagMn
P5MeELTaizCWCj7gZelFNqq7tm27bGuYIyoHbqLsp1g6tiRCVQSgFkaURex2tlKuuB/ol5N/jcfw
CrHM2YUoOO9km1SRXWgyuhYN0uAKcuDJfxtq90m4MBUdnPs0HnbCX+MtH7q8uLQKmWin+vWvS/8x
FDUj48lr7I9gLOU7P2mGtQzA7VlKtZ+ZU5g/jO4Fx4v0e9aQsQtjOX6EMtUu8jF47n2N7JelOnuW
gtFTZqDKGIwacDM9jp9avGjOIMbvZR0TLuxC/V0lefklB063VEHebau+gRQhdXdT6uooWpbiD8Yi
z9s7M6m1LbXN9ziW5BfAqV8NnLl/mFh92aWvf6Rlxka7bIJHPSzsTSMn1sHPcAMzTKBJ6TQJ26uv
1jQJaOEi77tfkzqvNVdxjZ6wAClEyGIiA5+e5hasur3jj3itTsCHP0eoEcZWgVRcBk1SWJy2pxl8
97s5Y/P8OoepAs5XRtgb/HmuSu05C5T8qlOMUraN1CbwgQqL34Zs3rtIxx5bK7kToVhrS0oQcTWs
wYg4y6CRTLIcHMTg1OIbGicxIpldXFmLTiq9g9rAoIbwfRUb3M7ODrLhUTyZQpIEQdzn5nPb/Ooe
Om6VTUn4NkkZHH1deo22EjG5jldRryHhXjUnWXeNe3U6iLNCrU1+e5W2JE+l7HoFhoS4EwS1xya6
t3CAzkv/0Vb94qoFqGNO9wpxiM1YWTkOGVYxwbOL/OoiXnMbIa6RZJmxbhPYbI7yZKNddyh6E8sb
0azr5L7tq/uKr2izdPx1UxjRk+jTzei5QVvmLFpWiXQ+TmD72lWKSxPm7lr2CmWVdjXKuOgM8aAg
076f23X6boyRfRl0KQTXo4/HsDXe577bXNEbYxTwcJsvYgC0hnv0fRYyJJ5hYE3cZbzlEJ7xQx0F
xbbGxO0wjtrkwkNtOsWq9HUsjBfxBUVJfSn/npRocvHgxqDv0QS7L9QkOZu5hDq3qz+IQ2KH2WqU
UpbnRlOelSaOXnybLRkWBI9VX/gvYK+bIXpJfEl+7JR6yQYxekm9ob6OmN+JCTI4gXuT5wQEPgSG
EdHC6z5HUnBE5Eg0c3LNxzKPvotWP43ojCxBhaTwjqFB3Qwv5U1tgzLtUY2/knUMlxgqWh9GuBf3
rj5FdV0rjfYhHVVpK4aajenPQ7Mstz+ccdfUMOh113qsJqlCWPs+1Hi72QqWVgr0CBC+0syi86L3
1kzQTvo8eJqLvtQpZq9+LFs27Al1k3dNc6Mlt2A834K8fGTPfBFxSem7dWmn0LHB6r5j3IpeariW
swxJTtSmlsXgl1/7TNphzK3+LLAFxA3C+FpFhbRI+8J66J1y2Bh9qB6tCSjW9Pj/BV68C1wj3ont
lm677YpqTbITmzEIRt2qL4dfvTG16FVKSQBWuRqthhTfRti12nOfJtFO6tvPTWdqlrKtPmdG/av3
1hRzc3xlHrOch2Pn26x6Eiompg9DEGOK96Attl7RDd/Bp/8Y3Nh6ch3f3ARZRuGgLMG2NFQ4E8QS
voXdDzFSjZGVHDPqBSnKRFunYvVf6nlxIGmHpXgT1Mt8aoqYBx53PvvnWE5ZfPTYsrLKMPFfB4Er
oxfrbcfp1DbMYtmlPdbyVe9TQI2DkzgThwTYztoaanUld5MMhIqihZxmb12BSSJeoe26zpXszQJr
sggLSsBJUgYvmobG8DTMQxftEFetvWyH6J2dSy09dkWubAy05dm+GP2XOqDaIIEJOqu5nKH4Q4cQ
+pbBQaJVJ/3qgAJQLITYt+i4zRAdjkFOZ9STq08C/gEC6Z7FmX0WLReu0c712nApmuIgVfULS8eX
gdv8ovSTn0ISmRukfhbcQnHobB9QeRPsb/EqiC6ZBYJClnRpLcmW+oRSVbaIZZO042pQMveHYbjJ
Imh1+0mW2n6tBRs9ycyL0zo6Uki+9IYfz4PSdNZPp/9eYK323TTteFHyt3qWeguHM5sccKYZ/V7F
xg66YXMwkjQ5BZ5vsyZNxje4cXcz2r7LQZdl0SsOVcVSCcyD5ueISGR5+jG22a4eQOXwBDvlegfK
RY+6y5DH7pdWUeSFi53uc4YD8mpgPXJJehgOaq2+Vuj5XMShbAs8IeKiXN5i4mzEUGFMgDPf4r3R
KOsUuOqq+D1f9OrBEYeZ7h6T69BZwJ5wJh75gtW+ulSkHEUix4m/JXKnHdECHR/cAFq4pJNx08zx
QYTkHuVvQ/XajWiKjiJQFw1efhdlGlaGlbkzdJImlea3yAVzH0oaIId5KF9k9mdHxwVuGQJZ++Y/
+Ubafgv6wFhJmm0d/b7IL52OmmwHheub3Jmn3jXlQxlXxUYPXTxqhLbofAq/LdyVA1JZf5myCHuW
m2Lp3C1kTGcZUi32op0npccGGch1ChTvJPmFtRxitBjGKJ9KRb/boE+BDVlg/gsgHovEoUbRZGb4
irYy9qSx85A6g/xYYe/Asy98RS3TO1ktFkaiaUUK9doqrtbpkEav+IpThIfOizsWg1VN+4JhZnsv
Oi2DGnkvsboJ/WsKw2shY4T6nFZyDw9Yyi4Ri7Pt0Kv4t6ZKfECMQ97FbY7zRWgaa0Ue6odk9GXc
GZP+tZVBqspDlX9IeroLe4uEdBxTIsq7SWoxuVcHJf9qJnG/6P1Afw4qKVt1WWtdRsOBOdB18t04
osLbeba/55NrTmHGIh4qvHkNfdNa9pqzL5qiQh7dr+68RKZYMp3dDpZrFRs0G4tF5bS4y2HwVlPd
CdNVy35L3rasd+d23sgZEMZpkAgWcZauyinIjqG+q8r4yZNz/jaubD3IvmM+tIibBUnHRoZy/8No
ae0xMqKfoiUOdVUasLQAPorxYRrUZ1eL5/GSlFkPHcaq0Oz6YAtpGy0KO+8PVVgMK7mQs0Mq6+2b
Ue2iiRNWGWq2d/o6XbeCOZYFX5GgTK9WmGTLujeGjYsf04K9Q/au9Kz3GhNmYA/r8i3AuWoKjwjh
4xeLTtnclOufXuu2l3aUNO5K5XdyXPm72SRUN6uw3Xt1lb23xhpQtvyWaiXy1bCQViJcunWy0FtL
oW4vD9cs6t6iRsY9vLe7OxuB7PXot8ouYSv+5rp44VCEf+bnhWFnRA7YLEbjrbPsZKVaSPAisGC+
DYg22F72VrRydrQhsiFQRrhyYS41OoyVIIJe1KdSvHYx2Xjpedi/5OiLXc2xwIWcEKn18E5lb7UQ
TXt0w13qZ948IagClN959O9ErxhnUh3akrOqwWiPb4Hv98ewV/l+TYeoSBep12QXyl7W1WwwjfTR
V78NyEtQSVYOe/AWc8lhbga7TVZxRBVrqcA9QsgTFKK4ihgIu/1nhvLjQbRE3NfLVari11brerzS
fLNLV66XdfDeTKTu4TIr6yGOu4Vuqn2K9ZTb3ikpWYcNKso7xRh73KmIjYo7SPOpmOOGEKVEj7ia
OOsAnYYJO5jA7puLl0BPHiS/+6IZCUnoIvXPXqe4l1TRcQ6eOqyAL5mlSJA6Kr+9klX6qSHJ9cVO
8mapulJ0Ku1cupaB+m2+0CShKyePuHTGvj2e2xRigxXidZCMPbUhEHfqQpyGef0yAYT3n2KelBgH
1fZQi2EuejW9ucID2l8ZlqqvxDRPa+2NU8JtFBKoCsZuSpX490I/9XdINizv3qjy6iriMtlTMUqE
RqNSKK9DdEL8JmM5XikLtRrhQ9hx/ljKRnzUVASbbUsJATYZ2YsiGag/isEWyWRY/PXS8psoR2pW
RaoyaS+iN8ktD43EIlr7Wp09Jn4YP+j6wzwUvPy3YOhe0SbM51dOtLI56wE2FNMLiyuUWf7rzcwX
VIJkfjOiKQ5ZWH56Q2XsVTsIGRh5Ty8prvTnm2qs5s6rvdPoO9EFKfr4Eso6iwfSWWC/oTH9jjeV
QiE6cfPNrcOmmH4OMop/0zARj2M5hC9vT3gSbomFqmLVAAeZTQxN0DnJiaz3QwZbCeBEybKTfFCw
E70wzdx7rGehq9fHLO3KA3VcLKvwIl0baIvp+6Qo+7Uf+mSAwbKu3MwPNkILTRx6qmerAjuMT7HY
UfAPwC90k/kmkEJMNEq9Lze1VlYvZq0+FpYXfNcDBZxvkJJdwc0jYblzcOwwuACWZl09jej4D+WZ
/KFUZKQNtW7uHZUkB+XcYBOYqvSShdqlDDuE6Q371SAr+dxi/bMxk7LcqIF2KZBKhgSb45+NH89b
GhgXVGjdH6VWbqS07r92Jvw5lSXFVYkLdzvEybAXk0IX0+1YHce3mEnCrbit8w3sreHTpEQL3G03
TUrR1LrvAhnq+DTp9ytZA6oBq3rQ43ckoJS1KkVo8an81gvoM7hZRMlH5yHv+Y8jBkYgSfbvrwE/
PP5Awne+Bvzz1Wh68ckt3vtYSi7ioMLyvhQQhVcZNOV1okS2zTOj8e8ZFo4N630xLvETZ2khMBWF
VG6b3l7pWR2/SHESLFJJUX6E8SFJde2nodivtZG5r8Yoo/eig1RWAOntFKlo92K29Xu2M82W5Vj9
PduxodMNpD24/eG73JjWQvBm0zwAuz1q8UXxjPEsOkQaO+9lvrO4mggondSExtq3KMHWggKnPlQB
ipqRuvGNKtrJSh292/az2LKUPQuYLJ1oIoMVvZufw3+MFvsYMTrsFHPRVcV749WGvud+mt7V00HP
JqFSx2JNWmUTzdthw+Rx+2B9F8UPSlhpW6ofxraYdqijkn1YMnfwVm/VZ0QlP7VUWhF8QDBk7HSn
kaLll03/kUqPDlsRcCNK/uygOjSyh3j1vEjFzG3I5mbTxdGaYkG/E73oSFEv70Aeodn8qDbptlUd
8zXQlOGAGBs17zgkb9mbyrKb3q8g8AvuvjjIdVDvakVDxk+ZxN9zzaRCN7VvTH81Tys0eli9Gl4T
kj6MDRJcTgjRPUNp39AfRcgchmxRZkl+BGxgPMpJi+HAnxNgP6464VRv+CWSeVW0KjJk33VfHu88
129hciNXKr7XdfLYabHxFfDsuKqxx0VLqGrPfAF4YvjJOw5fE3wbQh5pC2iDmtNvRMpSRWfhigvT
Ihxynpi3XltWg7UJ+WurUP5hJ9X026bW8rei6Z6AtZXXPpGlq225l17P8zcwxxTBJMlYi1Eq26NF
C+vuXOkRPEG0JI7doK1Ep5ka0l62bNBO0xWjWKIAQKHnKHqtq8PFDoUyDSdLeMipkc6HgsVTuri1
lcz81VPCHF/A80zWbP6tw21eWvk2GaH+rKYIjqKsbO5RCC8fWnZAVyd5cNH9eRCRGDbRLrWycCma
omP0PYQB0kDdiZg4pNkGMj7GNBH888RuhmWXFJm3HFE53WOIki9AlQdXcehsxFq6tLgPbS/3yBJV
3b2qsvgSTdSosw3Qv2wp65Wx0gIDrRI10PtFmDv1SRyKLG1O41SEBKv1XYTcfKxPn8ZZbhgcswKg
9TRWDInJ5exDyNFhptgHdoojKtGRax/Ewf599nePGO6bQ7xEZRThrGmgiImzefQQNNrWQ91X87Lg
CCUuOIqzf9f8/4o5YYs0hWWEq9v1YIhDNYVYICVDdxIHUhLdKZsg5jmYSu6z9vrW6fweJmKDjM1o
DJhFjBczYdcgPy1O5a4I7xKEAcVYMbUzvN/4emrq2rrXSgWgsC7fedroroCqYJwdQPsyq0BuFlbQ
IuInqQrnYgD5QW8eoBeUpn8JWqVufWJjkzwEshRd9erBQ0U8QspPTvaubMoLVUfVPOS5n2MCuA2G
SlvbjeW/IVZNrbp0UMYmkfqKiW3FD/Ot9JTwLlOnZKWfB29tBjZQBqCxF0236e9iCY2JBkjotYuU
RyOpk5dKB/nXAxFNqcuYJUAr0TSwwDUXbiO9ocap7EXM6uzuHq4Yg7V8L1HmOIqWiEM4S84aPqDC
9jIICv849ohli2ZT2vYql21jx0JVowQpPzlAki8ZHgeZJa+UIbbPTZshpYnxkYvARPVQ4lhCeghq
zSpA/FWdFHI/kaISU5OP16hsX5tWMmCRdt7DKLtQAWpg8bb3kAax94C9p48EePJd9HfToKKJ4k1r
w6oWI0SHH54d5ZqH1jMZy/xiq533kvWPgrOiYrV7ruQsJrtLQXOQ62w3YIuzFk1nSkSAgzBmgst0
CcuU4RZA/FnjvZit9EZX3qSon1dP6D0Aqxzar32lFUsjGLOr23sSZfa63weqFtxHvyfhZT1PysBm
iEkaaZ2Uldf0ABBPjAR1Q9Xxk6toaTEYnBqSGvVQnimGDb1W1mOQhdMEEUvL4NOEAWxxjfthdGr0
5Ln2wo9kkh8sI7ddmiAjT57eGFdSWd/zQh2+IH2NjaiE+kZb6fK18bUfYrxaK+XS0yhvjThtXgsb
83PR4cuYeOZ91Z+UIM8nEzUffoyrn/zUdjaKsBebDmnvIVLcUGecnMVucdGsjKxrEclI6xVeZBhu
/zkmAKGLNlQHq9tMbJR8uV6CQ+X+F1Wst5Vvw1i/yL2evDWdOeWNWCkXCormdtvJ+ySQkrNn+Wzy
lNB9Thqok/ZoVz9qmQWyrv/8c7ZV6v482zf1z7Pb2isX7DqGlUjCYDOUnQPcK86w6tSlhFnkqm1a
iOUiHVPUvrkGyPNRo0O4HArXukc+B5p2At2bBRMldc3nOa1W+ZPTG+cBcz1QXaRjx/Iu9h3lvZwm
jvVIIdCyfk30m6G9OCHb1t52smOGj/SyFGx2f/B5J0jtdKSg9/PaT7Applgzxeb1IX/huSk68Rt2
9p4edmszXQNHti6mWQKrCPH+vLUaewWs3L5EfVJd0XSrrkQGrXmtuiC/B4ob3rO3SBaaVw5vpOZQ
NDE7NnpTs3ExHSTz/iiGuRlVw0zXESLGTWTpIYgpIGpGwt/W14buTpRBtD+bohd/pO6uj1JvrWoN
T4BEfxnkPHqm3svKErT4LkpD/ylPtQ9hIZ7044tWqL8GqJIJeS/Q1pLhVdeCWtZlqB/NEkX2W6T1
H2c5D9FPS3RVSuNutW6QFnZgMdwkMRS0frqLp7+EIbe/YnmQpzvRdH+PEzE1kMleFWeEuO2HoIkP
XU7xW7QwyZF2ZR/wCKyRW18anf0+uklyJ3pVq8qRyVJJ55rtAGeGlXMrD8peNMVCWjR9i95bU/Sm
5mbGvGiaejF8FRw/L3O0SpDNE5ZfhMSZ75TSMfHqHZnaepJnKbhVh/4u5yGzC0y3f3KU7Evj+0gq
xvZ7Wjvjkxggd36AggwsELZ584BYcd8Lu/s1QFzB79RoMbkQ3v33Ub1U+Dt2nb8uY/E6GuqsH78v
cxsg3kiVlF9ULckf2VmZm7KSjJJc7ege8WZgZ6Ya4DVMll9HEYx6dZOnRrH/Ky46RWyeJtqurW7H
FIXUbZMoylVJAJdDtJYWWl9Z77kDtStRcZZ1WozAWFq+daTk/xkgpMqO/RdVR7ccR7Fg6GgGJBHZ
VO0/0aDgtlLTVHJjz7Nu3PmYM4xLR0nSQ8XuY5hPYz4GaiZTlMRpu89h1Shq4210zB3WSl84T5Xv
TrWREYSAbOok94j5dZrdVX2eLqhIOU8J7ohkDI1DY2GJsUwWYLvsJzEyGIOjpWBsqk4Dq9pOUdqA
tik6EdczqEzZ+k40qZ1Ia5JS0loMDnqsXWzPfrfQ9F1CazCfDHNg61KTZRdNzaDsBedpU7QlJcZp
hMKbrTM/xgabVpBGL3hEZWfRwh7dXwaqHh6aZoCTSKr8oHtOv+9JbK185HR3TQdKyQmzYsWfCC2N
Gk2ipOS5nY2hM/eqnmPC+mvyvRg85tpSsTFdy9Ar2zf1WD+3iK6vzCBPKDjTdGSssXlfMSTepH4G
n+Ft/K5BmHrqVePG3WRJV7DvoSlpkrvtvahfhYocwMhDM5OsX3iypgNr5fA0mrJzGJxmJVrIpP2K
i2G3GJtDYH4R2wnbyn40mZydxMEMsnw+u8UURb30gWXtbiESTniYTQcRQyoSTg/3IBIYf3SIXmlw
A5QtgvJAGsPYzzEX8VHHA946GtFjAMf7lMaeC+gbJvFGC4HGi+Cnnlu7gyjvWKYHm415t8N8BS2Z
xJ/15qL06q/eMbORM/JwHVHHRH4Y0FEq9OxBNCJudtvB14elaMrTgNgsPhTMP44iJOpumRFdjckG
RYRSlCpWkCQpuk+xuvb9S9bmq5wvGNnOexO6xJ3nd90D6ShA8Ql8EtEUh0hXQReVVrBHPbR7ME02
dEmCo/I0QRyQ1UJ2iWc5+k/EIP90D0GQ/zD6EQfxKaRiC30ucE0ULXGdHuGHtWWF2VrEEJchRZwb
zibJxpOFwNEpCfLmwS+N8g7xiGfRym0ZmBf22PBjEeYSMXFALGrfIgNwFq0acu7RicpvYrwIYWcC
br+0XrSoo2gk29WXVv8udY321kveiOcfgNsEdjXfdhWec2HLz7HVa6teUf1VYydfjDKTDnjJ/l+6
zms5bmTLol+ECHjzCqC8pRWpF4SklmAT3n/9LIDsy749Mw9CwBbJUhWQec7ea+c7q0hHLxddCYAu
6jxlVu7xwEhB0maqZW0tv/dKfFFs4TzFZF6R7jP/QAPe7GoccPyQYd5AMun349hEgBty4h/H9kgN
geSbMdnLeWheQiNIdiODajKWeutaO9pLUcNisFumGA6/hKM02aEhu2rjDDgGh1rsKlNvzlJ+IbVE
LNMtpyf0QOE3Gsy9kiXbVCvTfVIZCTLyDBpHOLnlNGNDySPzQQ5IvdZkaTzmUUxH0lZeK2tsf4Bo
5v5S6vK1lCoDUU3IOMguw51u1cqmHTP9hirXKyc1fFwXQBLkw4zIgRf/ex9Ky3RTl0aNBPPvfYND
snwkZcGBJPfo49qw0SgxZNl9PU1Gynamu337ukiupIF7T9DBQf77ohTzpacoVrJb901Qx85B5Jx6
HY2GqzVTdaQlSvjNul0syot1e12YElLZcCJ1G6Jc5n4sVcLijgoIiGMq9Yq8WbfVXi+P6xqWc06d
l+PNetW69/NSuRzdQND/WZ9E60MqTALY8sti3fe1+bXvX+cl67NsPfyx+nX86yX4slqfD7yPVSF6
wHQYakhPPY5N+7mIQyI40mWRWEaUuev2enjdua597fs6kMY18KKvw/9+ia+rP8+Ed76rcPZ5QRW7
Q2jYDxL40Kc46w9QIv5CPjjf5J58GL0PVb9B5IM8XQRPcyZKV6KK89vQf5fhiOhhIGaWu3j0wH1Q
35dOU+IEi/SHfhCkYcZt+ldu7xNNSX5XYuxhXQXiSWrLZlcomX7QpEzFoAmrz0bo+yOZLH+WiU8z
HCTqIUAD34ANedLmMnshXehgkC7xHmV9vLXDGtXfQIQaF9AvDpPwRen4ZnZN8rOlD/ii9mJj6UKj
3Zm17+mcbsZOl16GZq72sWS47WgNJ5MclhMQ/uxU6xtVtNPByfKl5UrFg0Jl7mtm7ewNNT/Ec6Id
uhDQAxqy6lSa2tsielhv7MlSd7SZCPrBC0/PaSfMFnKapMTvSU3Djjf0MYnLfQR57ErZlBAUPSOR
aZ52eTkkO1vM/iS1zaYSS2O8bIEbIS7baWEo0wBDMc3nJj1MEkAeC1ssUAM7Iws9eZRqpdvrEyOc
IKHQjwbb/Alsf58UNOOjMRrOXYoUk+eKJyQiwZTJ+j2HyYPuSDo9hMTTh/QlA1jxgynWJgntxqUs
nV2LMhyuAVhJD3ae9KOwpVMQd/mrCVt4n8Px280WU/geIZtT01e34+5XiSbBHe26f8CqaR+yKRm3
SaBIrygOruj/qzOm7NwXQa57JJbUJwTw2Zs8bbgLKt4s+MDAjXN8I8LgW6nFrqnG/JTZNLOtqrgx
VySKuQ0zr1E13VdoJd16RXf8EQapY5b+0Jjarot152qq8hu6PxgULUjFirCSQ0K7zItC9S/LHNMj
gDEsaPqTzW3MSov82CfoqaVSXjR1YXkoNM2GBRpXlJhKeW9K4qgPleI1Zuk6cdb6jppXfgEy+WqZ
cXY0GdBh+3CltnId2UQ3NtrBt64C+tkKx3pKDjHjSjBh1Plrh8GJISj3xkg/ZVvbTcn0onVV/pQf
jCF+6FuTgG2wNmQLoM+JqDttzbRmKD9L9qYWjMIm9UZAsXQMtIbujhiR9i3GPwE8KXESyp9yfe6S
8UE1E5zUDxKpWO4kppjbfdqdMbCEQXIIfnfJpGwb0kSP66Jy6syfiM+bCjtxgeO0x6qE8V4JB3xX
nu4NSd/WeqaaGzOtOq/szXeZEyyVKKAhemIk1G4rdSyO60J14vJjbd2USrM4Osti3QxJuOU2/p+z
/3U4o0JHz39wNeaUx3rJCWRqN+Uf201e/IyMn1Zl8DmILI98OvVYiEw9znpkMEVnfJthM2zLwEWw
/J00KaLeuYsgCiZCGDORM3vrKqrnF1ONym1UjtpxSEztaE3YNDGNjOjfDkEaO24R9VRIBgLAEiHt
YoMWu+vYvEJRl16SdDz1azTElQ2ImgSOyQKb44CF9rjHIzTi9q4ltKlH8WAOMp9v2ZXVKT3UtZkr
3piJV0tYRJotvwGuNNORy8PUvlRlPh6dcBiP0rJwZD+rIriLRZ8fg2WxPmvWNSg4ESYeSpiuGUqK
PwzQz+Rk6I4UgQiBW9Z6o/9V1sUzCRymW8kp70C1PGKpyhm7iScCwXE1H/Mh2M5xegVdLh3rJfxx
XQQxWBEp0yn7p9D9mulgxPxh6/+folevBmreTUuZ5ThMc35kANRJWX9s1Fw/6AYCD1MRzNEsunm9
1uUbXe6goYAVPRaO+K4VjbHJ5WSimVG0pKhU+WuoOPWRbyk+O95YfZROZkKQZzdhF3Ks3fqHRZDJ
vLwU6D9idT7GVTsfjRZiFOVz2GF2eaReUR0Zy9s7K4kZkOTyMV1y5ERddh9v0+cL8Tata1le9R9r
KbznQ6sx7wvAeCDHV4UXFjYaUrmet41pPGiFgJkXOkD0pag5rgtbrppjl2LNIrIDbSUmDbcsChdj
enMUcfCdtKeHukIPWIZV6yWq4qNCO9l158qBfVKM8RjG4jGpUKFp6EAOfVgfq5yyvGIZ77UpBZdk
7GevTfKHIhEjqSbKT6jxwM6b4SRo10KDD8FimrmN2wO4rIkkIZXbxyptQt80GRHVZdZsY7DSHj5d
Oq+VDkwL3STixddJDcQWxEviAweoN6FBJoUUDyEzP1zCUskXTs+2eWD/SCUK4IbZPk1FOfpjGdpc
4gReraqRa85tto2Y2WPgGp4ii+7qOPWo0JcC2NJcTQ2TwHQLuBS6OnJQrcW3n1jutPAhWkPdKEQn
bMHloLZiWuXzpcILaNfGHi2yvG2clsGBYdebyIl4SIgHRJ9kZMoD7uhwNPYYkG5O6Et1GeJu4Tuh
BPm4gzek8aNHFWocf08SzdQ7R8UNueMTHKzyV3aMZagyieCepSF41syRdmGc3cfEaPe22Z7NQDJP
aVQeEp5ZxziId51IWt7K3gJzQIRqRpSYSxyX2NRzMW+wiZB1JoXXNBall9a1vOHeam6IpUbmZWWv
5ELKGzPBXJRIFalGI0SDOMo2g6MSWA9ycZPa4avQcc8NNH5Cqx2vPOxufIfqUx4RPW315+Wx6mK6
f5ch4fkxLR0vtzW0I4y6fVu26FYqyvfexirftnV0RLjtGbU5EYvcwKjp43RjdW3nO2F1raP4kEca
CgFHvxEQi1mocHRcNpnq2Q1S8i5rdnw/4RM3xYNalDgU6mbDf9a8N21h7DKz34yD2uCC0WuXJhIf
amGejCjm/1VKksdZ4yOnaoeZ4uGWycR1Gf2fmxh2WjaNxUHReqYGvUyvktF4Ok9I9zse9HQ2vKEE
bWhAyzplcvwnmTqBVn8hJ/UQqqnLEiqok6wmgw9CqkvmacrDzxluYTpZriHNkCJQv5+z7t7MRHvJ
JX9/O6V/GWWVbxRb0i6SQeovFZg/jp7AzsrqFyZTp7lRYXcbmJYHW74lCbCE0pl3quRc9CwqvFRp
naOhIHkvFTgyaWJvU6jm19a5jKESwpGO4icrHwOmP5mxt6Xe8qkhGVh+2nui2zD9mJ+ppuMclRja
ebQUsp0guGCpJoiDEtm1qmrpNhvkZSHtVYtqOkpZN+8wV38vCkV1bYbF92F4KbKMLIeBtGkGfMqG
cdTg1bVxNrPI2AO0h/Kq1L/GieEKMI7gxNPommRGtZ/GG9g8wzWwau9qw0pOZibTHo8ultM3fk5n
uO5L+xaNpE5odZvs2gFFkkYN3k2C1LpUs8xdf+5MHNa6QswXI6qhF7YfOkL12k4rXQUB3HYsHRdG
mvWI40hBJV/4vSOs5cFtYOK3Kq/qyV8KK4IsKW2BuEWzh/EK3GhnLL9Uco36/E7DBc5gGDQgSSC+
pg6fE2HSmpTSOKTVZ5mbbj7CSuPPx1g8V3bkSTP+fECRuavalOUUvffn0nmdUpVHNAC4XTiXW+Ix
v6vYvfxgpl0bK6hCizLObsWI1hA9tBfKY8vPy5H550bpDRFyBNCfqTdQuvGmwRqPg1DuatjVW8Hj
+SacHFeFgWOIh0B0D8PihVDLM7i7a0d5+Qo5diJcjEZfOWwDu3cedKPfZRPPn0pU2saUZVCiVSxu
kzRprjN2y9/DUDSvzGlby8UTwv9mY2tV5xdS9yPNRbs17ZLEJ4HiQgvJ9ksjEHGaPqIKZObEfwST
/WCWB7RKBcy7Mh6wieM1TO2XudClZyeR7uikTypU+Qulj36rygkTILMZrkrUbu20VE7RstW18XA1
hTZcZSk0jiYpLPidOSOOUDtzh/AyHJ+zkDAoOeo1jmb1KnCv+Q24IW/d5KZ9HKekIXSkGdGtz9Vb
qKOvbsuqeSvLYXA7reveRpz8rmNq/Rs13R7hZDi+hTyzXXyMuCGZkbgxIJg3JZ865A40N5057RC0
9tpb05mYtflAv+mE0oEMqa035FKNC0DQfmP4wewHZ7M/tgoAdJ3aTIna/435Dp+oulW+Jc2M6FXT
o29LjICrBaJ/LaMI5j88gZc6lhB2En5ad9WLibPYa+XWeI66XAO1EZbPseCuPJn0zSwnyPdj00AA
goXyiAWOGaCuhygwLjiDY4h1KLQNBVnZXFvqzTGHahuquEFxIxLIE9fTxUlifZdk7XQurHrY68RD
n6iyV4fWapRjhywfsifRwjbiAfxVdrCXpox8PDPJ9tNQaccWMeVGCNOrEsM64CO0fHIW+JVwH8Mp
abJNG8tMY+PuIZvkXRE24o5Cu963IOEW/4cBeyl/rlNCHZO5/FZgd/YRCcleoZM7lusnM9bPJIsp
zIKUX32jvaLa/ZObEoUXBv+yWh1Sxg+IgIU/VrgpRibiXcQXfI6Gz0WfSsec38XVJtvx6ZyeDSca
d7U1vUIsHHwjMJf73qhv4wHQS5mJ6sTsxE1y7BWKpYz7HMCYN8IBdG1NHb2J2F/PWqYSiaENB30Q
j7rzbluy+pJL0++oZ2au83mNpH0nhcmtznImE471FmBPdEvD6F7sEOcXrnjEQ3W1TUJKulKtIjuX
NCbjTXvt48Hehk6uupY5EZtK/bZXz1jrYRAtMIbETt8U9ON+5YiD4VBb13puqLGIoq0AHQqSM36c
aLe7Sha9llaD8cDVhhm9TXcsY0nZR1L8wIPLH/Rk9JQJSpAq139ALytmXaANaf9QkB14mreo3OQ4
do1QN45iVvrNnHc5Gez1KVKtdFcEyht777jGG9BZ7ZMhSefMyrZGiX5SYhD40bUZllljVrxQAGBK
CRKSgqBNCTTf1n0W71T9XS2EtuX++Fz1ee6pIhkuHR942o5a6AMq31ldnZ6EhlB1KAdckubwMmaV
uQuDoCW6pv8uNwUlBV1sZjPi3jcG/SWmNGAGDcQ9XK8buvTvwmjxA2ndSxhMMQoPN5vx+XU1lAYp
5skkleWmaBVrk1k8+KsOBkNELgyGnQ2Gjui5sbdVRnhkIfcO8TaAnRz9OpcdfV0IL0nkzPeCkbSZ
9L8kFQSZYqeQKQNQOqb1JNSfo0XRjF44I86xe3+wosz+y8GTlhBigJIV40QeHoNGSTE6jWR6D7Pz
ANPRPLbq9Luecm2XDssbEtv1bbKg/XlNTNETru8tdGJ1O+Rzc2zIKkQ0B+52WGoFomoGSkWUKETt
tak51jdZlfmAxw7zjnJiypGXpIIjqO4ODIT73bQeXo/UmJ7IbW0Szl93fLzAP46tr6IK+ajHYtqZ
1p+0CupD30n0TWrbk7GhHDWS7UnnwZqmlLK5JyDHK3GneyVoVyVKzJ02bVKaWI8wb64ZDFEvbjtk
XDls2pH24wvWVTJyejxLeboZWqzhUppzs0QtRP1mJ+Wm9StM6P0TUcqDoJh9cy6o4QckbcRgnmWK
UG7aaMzzy+FURq3f9d2d9lrpEmqJB1VBYGpq3UM3Cw15SKljJGs3UXiIQjg5WkZq7JTqFRiKJR9S
pGIzoQkCoxY9FhnPK5hmEtnAk2O2IIgMDR5fHfhBED13Avqsah3bvldeuuxZRpUDeSGsr10x/Nbp
+e76uUr2lRzRPlN4vs1Im8g322DV1LxiROYgSdM1cED8lHXzEgc1nbngTzDk+bMc9D+Y33UAyJvt
FAYL0ZrvYlmmV5MolwMhuaHnmOYGpM8783DY16KbN50VMNlt7O+khWb7WSLbRkt6WkdaMLuiskKX
6B0+V/Vrqpsh86fmdz0QP2Ul87NRpts0f6uKSP8RVO3FrCviLODeiulbKEThwhwn2nIqHknM6rZW
bD1qY/atyEmBj5v3dFRegq79nWeMU7vwhxxPf+y4zhlROB2dgzCkLxfLJ1uBfGTEh6bqdrLZzT+q
GC5bQMCvmvUkoFZu0VJKkXKl2iqV1m4SI8eHH//VkrJG46poL0MPnVLIWYJYsILl6QwbJW4aX1KP
9BFESlKzMII/zaLNMiyMBGCf5XvfUXnjkxtbhCFnaFCh/uJBZvTRI9lwZstibh18l9tB80tjst1O
zN8z3hji5pmPdPei0pztKMroHoy6gWLuWjimHzNxfrOa8WCYQ+DqGOd28I9fJFvEt8VGuksCiUdU
6+wpRzs7Hrw/JKA2hayFhzwIisewTn/BexxdWyHrXtWk00+LGwTDB6s4hrT6XND8xCk7febZIzf4
PaPu9JCm+nWwGXkVlNS8gshKSgo54lhZ4ytBSESllbkfw0Hj9s+EKkZ/s50pufiyqoNwK/Txuq5p
LeVWC0eaPBT4SoK6x8JTxw/klx/CprT2pmlKXpGU0lUr+FMt8mYMYmn4CGfatYon40JbKncZIEmv
zoRgzsjSeRkvSa/aLGNXD81srxpNdJeSIsFoGplgip1MuSGLbqirOJS1w2SuN+bU8pOIKm+fUBLA
8s66cxsG9HjSuQVtUaBE+ozBEinS9j66yD13YX3OsrOdmFh4sLJ6hTUHFzz7fmtGMG+rIfktYxRj
tB5R+1NAj5J0FusYCivSD6KJhhT1C4nMicRwV7FOHYr6NKW4mVZHc+HY1akj2cpdlT1yQqH66+T1
6LrJgNIzEuLfMgq5S2O4J3oorIUfy9GwFWPg3Eyl+FwMAbwDVCtfu1VNIfRxRjnWzvOa6P55ai0R
fJ9M2FYgpsPl7lRahVQKuUHiR8fvML014Phprdm3qcaXWE9gIZbd61mmzRCCfLSPs2ymWbe5MexH
1egv625AUlfLofOX4pEjCrJ+WFkz3QDfNUvTE6NP5p1WLZOlhUp2PbiSa9ZdyxmUi0gQWjeX19BS
9YBlP+JRbVj3daGK3xWhZDeI4zxDZP5PUAzEx68ThAVjcWbatWHIhUhFz+xxF41KCMhhuYTGKjlj
QCbWS/JyLn0zSWkkmckbo6rpqWyn+ihTdvlAuyrBpYZq/t2KpmZbwRk+KEY4kRHbX/jszT+iSR4o
C8n6JVea9ma1g+WuBzCRvNllc+lGBB2TQ6pE1qT0JxE47yQn+db3TrSbE5km0YhiMsij/FWL67c1
/C+JUfHNev9eqAy1cBB35yz4xo0PPw5UAc80OxyZidqntAPabZbp1nU9GhZdfTGy5pKqQZdiJgrS
neLIJFstfAYd5P8VFc9zL5u+hDzzsVqUUwUI63Vr9RUsW1Odqo+rA+E/Z35qrExft9PJT1rtBl0a
GteSavERYzEbLelwAkTXpCr5/nPncvxf0RfJaMaHJU9wTSBHrWuePhLKyTNrdpTQn9YD+A8Laoy4
pU4fgeXFHGMH/wjorgbbOn9wshUr96Km1k6f2OC/N+FVk7FjWtum3luW7dwDEgq2mjornrNsrgts
aulxKsTvr11hDKYX37gHiUOXILVwLsm+G6suBWLNv68cGzly7bwzDnTSg7tM5f8+21TqyJcut+t5
6wHIfjZzYcowPxINE0gZifEhFbF6Gea+9QUVVF+N6uSmKEpyW9fGWAOFb0+V+68Dkznn59TItuv+
YU57/eOUhjl4lSMnWl+krftOd4N+BrophzHlNV7+ayGZcuuX+Efcrht/rwT6fJyNTWn3DfjFBVc/
qaNb4cC5rEerKPBMS+qfi7mRH+wuucbLWSn1/mPY1whjUOwyi3OmTYE/f1sN4O3XcLM2p3QaGxJj
viXrjKAIEut1I76sm7w/Z7WTu4d1a+LxaA6vStYrDxWykXVn09bFJWlgCaz5akyIhoPWRKHfjYn8
Gk15T5GPDptum79Uh3gS0fQV/6HoVwBNiec0mgT6GWjgaklY1hBpb0WBXnc9V7ZnqkldbG/Xcw1N
fF7aL6Eo66VMLT8v7Xvj49JkLMSz1RomLWTL2n6cS9UEI3xNE3JpGldWpzwTTZDeHHu8FcuWU8bK
8yw2EOfjjw2Ryy/corLreohF4wHQqw/rxWqHpGoaWnmzHo3zKD3iaZTcqMOJF1IivFlacx2qIXsT
QomQ/7Y2X4iwPSNnrDfTPPbfSj5pNkiPv/77VNNWP0/tZbv616nD1F1hsFbpPo5K5HNdWN3R0ZnI
hYq/5CWzxZincMMceDoMHUaw7g8wufC97MFf5Yxp/PWk9eKAEOk7HlfzbujZPy7GZzod1tNq5qEG
WSlfV6+vqeIAd9erjZqKXV+lkheMiNQaqKZ7JQ6cux1JnTcE9JerWd2ZVLp/j6p2deYifq+hOyze
muYmE7bnkh1PH2VJLZH7geLIPKjeujkJKX40iAFdt7iPGE99OowEYM34uEOJFm5iZfNrmt2wnDWg
ErVqr4dyhmtVhfC87sRmgquLyAxXIy3j48Sp1oluG1qe4Zgc3bDL43M9OOJZGjJ50yattFk380bB
rxyiglGTUTwDo7GfbOwPy8Z6gl5SpaPfd57ypjkaMkk8uG7mtzZk4N3UunpcH9AmFuembb/xJKkQ
4rXqXWZ2nyuzdEWwr70kffLK00rCucvWcozQWukak2t5qAgM98PUcPkX/K7m+V0dlYChvRZQ3e91
nmCZfJyaOdqRTac/GhNhHZnUNb80bjJK3tzLZo1sTca7bvkhd93UzVU/GmhN0mimXCs+ViSogITz
0Ar5X+fIRJdty9Yh0cka5H3fUHpvFpcb4ZDyXq5K4U9OXp4+fpRuLlxE8mw0ikRrRtGshz9xzYWX
dVcOFXdDuQSN3/JFVs0VMW3OuLC5YDEwPULrIYw0WqDh7fdYWWzxosnPTtqGd2iyJCcVUfNz7GxA
KlH2WhidvaPBbuzM1ilfc5FfqGk2PxsLGUCuS/atyerq3DJB9ivd6U55jxVgNcoQodXvGyV77DtB
hdwq/wxGvi/UuvojUy/775XlnHXPyMpgYReXQjB4Fgm1vgAgfgB5OMEdmfyqBIHXyvQUUiRi7vox
mPrE9JMh6g7r5n+fhv3s87SxeVNj59vQGkO0kceUgCpphgo2DtRKJGbACzVhVfGva1YbWr6uyCBn
QDr4dA/qA+B4h3DTXH341xq/3uc+LR/Kk+1E2T2Uwu3MvOuxEar6smw1mlw8Yi1RsZerZKt2CGwi
xjkSYc269cygxwBPjsKmWNwXUT2dRYTuRuPzemntQNqvYTqKSs51DAByy6MOjUqH2fZCSWi7hu7E
MkTdVJK19JLLEVE5AB4nt8Vftmsm7juQH3A+5WUbI7JA04dco5X30jAy1YlsWuxQmcUZcFTi0pY2
y2mCIWlPyN9YWxfMa8atWUIb0f+z7+vo2OBplJmS7dZ9JanIHy+gjb150eIzEdYqZJIBKkQcxo9i
LqdTa+71qqVaXA80q9E79y5fT1KxVTUgkSA3jshrcHmwa130DRhN5CXJtdbn6fh17romz/PoT8vT
ft1EyuTsO6sgaqCwg4dca7bKwASwW7ZiOt5XIhdpBLK1LjCslAfNpBD2tQ9tVQ7WkMV61XrApmTj
yrmoYJJwLeiH7Gb1+cYeCmpcvXbj15UfZzBbhxaeL9WrQhZe03XMuepBgnBaKY+ZDuYHIM++XY9G
OMQ3QpXIM2QaK7zl9VI16m8p8u1MskBhddYZTe1NGmcL30JuPWSKhC84jREhLJvrgZGIWi4Mko2R
dW3iSVHgkNqH2z4kJpwmph6AK9HH83q2s7yW+ZAxwf14yTiPNQ/XRLrFIioVrXUd9J5vjZH+/1uM
fRAvUEtZnx2xNMXnoiC9b5dKVuQ3BdCMhjGhb42QGnwLSA19RaLFhBpUH4tRtB5P2f70tX+gA9D7
ZbnEUjpawVvDyW0x0dD4ui7Qa2tXCvX716517eNlko2pb6O6Du+t+vtrfrbuIcz8Y3rWNWF4F+JP
tlJD55w4C8MMCXlGvSG1G1WB9WNEg+SvyRjQEw/UHIM9oX4zdXuVhNO0rbaNPgHyXjbTOCCCJ1aq
a6mo4bfJ3hKFoX3TcM2cAXrXu6kF6rGiu3hgP3/cCD5ipUNjbOHD2y+iUM3zR66dYUyHPhthHS9R
5ygO+O5TrfIVPYyfZkrXfhIOYhcv3t641uM7SR6beDXzmgurBVfS51GtSpJ7wCd0PTfLoN70jtb9
w+GI3KrfKiEmjdXh2Cw2x3VtXaz39lq8i3CyNhK17uOoaOqlzWwJnxUgTSGi76tvqUWrwzit/5UO
PZWBODAfE+pmOxBxp7ZJAj/k7v6kA4o8jCFStXSxQI+Lca3VvByZ4NO6hzp+7pnMfg8QcI9xEWqv
FPSGcBp/JtoIHJW/79LkwHxqmvW05Ra7CONCK5z+cULfztJFD+kWyfXUPjZwJ7zc0KmbhmGfHsS1
w458m22dySMqhF8pBWW8H9F3qIrlhppTf8JMEfnSSFBvACyI0YlSP0UM6vfObNLanRTzZeqMx3Ie
07PdMgdP1KG5qVbXL2Qxeacv6e/r4v86sO4TBpRFOuTm1s4d+Jqa3LqRPC3TZDbXfevaupCmWT5n
oS4jNM+529PMek0WPbpl/h1Pm8qKJ5VxfF8zbce+a4+xhZprPWPdZxH24BmLrFyygvdQ16bvQZ9d
6yYanqVQxCdca6OP4XD+Do/4Y7+9CETSRvrcb3N+u5xvLvvFsj+BnnoQVgvKwgkTFxGYdS2B677q
2TdMM9q3aIgNCAEAWa1Mwh+q9mRNQ+fbGcumPDoPchnm8ys1D9Mnnhs72hr+qFbhE1GJTgY7qKZy
3nY4FA+oaRyEMdLYhnR1bfOMKW6mqlcCrDXUHwUZ4o91I6x/7G+F/LE/lrl+6NGlm7lJoInjeGRD
ye+2RHT7MrpWhxatYzh8F1oFHEYthrveyf1+MmtpT6A9oWOWwU/XoMSkZtLcUHiZR2EbVyjHAwl5
I9hSDfDBuo/GGwNorSkhXcgpEQx6Kf2l8clqny2tNR7VgUFa17Uf7lKEGfJpkqXEW6enmQjqbT13
Ou8V81Baf5Dn8kyc101L2FvFqJ0LUfFPCt/Fc1M6ib/mkoN0YORESzZPaSkBUKTRVAzhi1xYD3Za
xT9ldVzSCkbjpmRF/OkUw+E17UO11TZMggjlscgQ8+RML12YMNJBke3kcV3UztmQNeRTdZE+dk5Q
nkyl/7keWncZVru0OrCcrNHZkQo4h6TTiDvMKO7rvjWNG1PNT0WpbLwnIFecFBBvPE5UM6CsDBeb
VkQpk2z7sW8u8ApEcXwsZHzPYaoYD19rsyhtPxpL4yFkCOsTKzAfk0lcY8UQQFMcgNuqlfiYs/N7
oqafCwdLQCmF5nXdvyBpPdWpA4BdjEjjJFUeph5oQZRp1TbQHe2bswjjlzvO1xlZOH6eoRW1/i0t
io8zVJosbtHIp17kqK1Xx7j5jyUz6WGrOCJFytzJZ0J/GkumahWQ3D5rU3gIu/69ng3tCllTvyZ5
yQGSnn+Djun2VdwS82D3v+HD9JeGeMbW1KRik0lS79nMoqAVqGAsl5DGViGQRBGwD5Max5ilaXfy
ufW7uiymgPDEpOSx3MYk4cArQjjTqTWODM5bF3FbBdvc1oHBLFes+wJp1HGu58dMD5BBgqNgehlQ
6t3ZC5OQ6hO/rWRJrpjk4LzuWxGFK7awbMZ2Q2l68tZ9KjkrujD16mfatz/smFQ9Keb9yIg4CGGH
AfgSgb9uSnSsKUbp3NuNCEDtLBXHRiXsvAYM52FwIMmyIS7nFgfkoa8BnzQsaApUvb3/OFyPIN5B
8Qn82XipVWezjhGkpG8evvZ9VW2L5bymX2Sla9mWlIvP7a+xxXpdX9ak+ciKfV/vXYojXY1pti76
cicrnEHHS1nyfVrvZpMR3daj67lRVOr7NmjhziJTQJ9CA7Z06nOk4wVeF2LZTFHgeYAwB//rwGiK
5uMUpR/n/+HsvLYcx5U1/URci97cynspfWbdcJWl955Pfz6C2aXq3j1n9swNiwgAKkkpkkDEb9Zt
gzpAp3YN0ljDunGd8sGPJEoI8y3TLwJqxxVraQ1TpwPw9PR5zDRzA4fSWmnTfpyyQnEeyuqjmTby
1XRIinFhVFWOgh/jfQWvAVBJ21BtJNg74P59hAlu4xh/nolYOMX6KRZ2RrbpgSB+LyowwZXT+wej
cPwnbESLEwD0j6To/SfLqC+dIeNw3XXcM3EkHs4yhYa2kzx+ai4IUFjFm2La2iuWbSK14uMT8Pem
EIWF4m+th566plPDt2ilaEF1on1oJqVhdlOILSGysxLNEK74E5IBVDpiBNYmqvyns7oO6sKp47HB
0ZeLygDztqJQhfXv9CAWj2T8aOim7v+Tpae1IM/2NVBG+1pIfvQCwGkWRzDMHJPBAXs0Z/LXbij8
rQ1Jodo5aSXgfzFPqpXm/2nS4KXKsS2nD1gg+CLWlh5Qor1oCuFX/E0+m6LXH/7WjDDCmQdHqgQy
ygtfk1IvVrmNZiJa/MO7mVWLOCjHV1kyLPhJ4E6kPkg2ujJ6+0Rid+nkWvmY9SRoFAflVR1H5G8Z
W0weMfhv5nBCJR3ZPCN7dAZWBs7U4UBelfDEEW9xRO/5gg/Du3iHWTvKF2uERA5F4QU98H/2DYz0
yx4/xMCimGlUVF9ySIl6nkLVF4v5zvcAuY+tvBcaXGJMi+P2v8bsqZAjhvitWW/bDpyjvxoDBTXm
pLiS47CvxlSFEmdRQBI7DcHm/aMDh/VzgzjJ8R7PQJod9SHcJWhmiFyqyKAaWnVAcZeywpS2DSOQ
Zah8dzuRqA1Vu9mB49GWYsIgNco1GbTDmEb5AUXvbqnEEfLopufvDak2nlJXVfbsW9CXo+D8lGWm
8YTSaS4nBdJARHhufwsB7nnoEnwLTIy7MJDxOwRC5SB1zhS443McdsXKSqmj1OL3X6t8x9Na1syL
4ExlE9kuWmIpK+J1JM9xEerF5fr3mBgmZv1+DTG2A1k1vxAyOmtwODfQtSB3g/R7xzZ80Rt1SeGz
8478Nsd1omOcMY1obe0658RKpV7DSuvP4hBkZX/2poNokvvehgbw8x4M6EIHRI4I4iGvEhAp3VA+
tNP90AUl53fDTZ8E90SYiJ1Yw62euv+KaIW9RZyBNDE0J1ZIGBot5/yLnOfazoKWuRDpGZGFEYfe
cKHqhM3BHZw3pRv8Y66T0EsDZ7ajEFVA1YpXLsXxi3h8iEMATSo2qs+QePT8njhvV6dmpVaHWi0B
piVSf+vLYripVQY9EEzFRsTMThlu0A6g30Q127lp3Fy2tUDWaEjAXdTyWz/gHRH4LNgLWcFnJMgO
7KuCtchBTXGlST/jkRUHaxjW45e/jxfxhFX+DYxcuIh8+VTHvv7Ue61ylgZw8yLrbUo6Cn2OFZ8Q
gFNfZBaWc9K8pIaN2E2/EVnwsSDvJWFxV6fAKesCxbNVWx0Aa/mXuWXUU17QRFNcmtZCdhE/zrfq
Sq5fUD2WH5DMxGf1fkYmHGHzYt3jSklGcuiWY6/I70GcfiihGv4y2w+5iSeIBzC5NA61r50KgiPu
DfO5ajJplWGrcpEksHr96IQT0kCjnuoVYNNbgCQ2TNdffJiI/VpmRudqHIGqtYrx6juhu8HGAlK8
aOKisnIau9qLXr2z0FpObPVc5JnxOmHf86R0HlvbV59bjBPFJJCqyTXxjC9iDvyn8SDnbbM04G1c
HB+tRitxL2xli1Xb4ZZbqS6AeRGUaxTcw6i8ipY4oOVHGm2aYWv9sQhb6XCP632iUpAGJ1GClTeA
jW+CyWm+CAznKs483GeCgU3fPW7UmrXDGzRciBjwUOeqTAfxIoVdUsvwghvp6aFgGThhT6Q43t2l
hhP5GA22fOxtpdii5/9eljZCXUOnl6dQiqFUtFJTnhrPmbujjqLkSsT0EMLuxgPNsRqGNkc+ZNWp
sn5oJJdEZNjK0XE+jafTrnWiozgTB6MD0ryc214/cgVPg+Yo7gSKVeoHdzR5u6NzLKbavniGAIPD
TCl4+M/I/MjJf7XBED4M2FX6SwaLlniq/F+mSxTrd0FUY9BQlf7ViRGkDUcqt6JZSopPUpEOSDT5
IdTB5eij4e0oiyzGBCH7dOxwAJ7nZlEFaEgdt/dpoiOW0aU0/WSJnWoPEF3ub+Kg+WSfOxSi6uk+
cY8bjben+GGdPGlCfHgeCpH3qWKwmGqF0auYNUy3InH2e6pFBQcJtQidSDHVrpVhn3HFsaxzNFLi
kkXVIAz3c1NSsquLc49oGbWiP/LOEZRyZI8ia64/ZtMB14QmZ5UuRtlA53BA8NWl6BOjQPA9QRGw
T6Ilo0F/lNUGCOM0W8yKjOFXAkOS1IO+74TMXmnBzauRMRLySaQk4yf0o0SfiGBWAQ3o/2d83HYu
DNug31kAdtZm1xkbdfJjM117gNSS/9m894rBoleeBtvT4Hvvfa4yeblJtgoeqdCMjTHW6ss/5t6b
9//X90BKF6q1DadsdRHL7AFrZVGJdLQ1WOmmrqFaZp0+JEDz3VPlVPbZnuQU9NAwDliLRQtNJKtz
pwiXyO8Muw713Qfd+qZpabpTbCpSQjFSGb6gcSS9N5H3ZzjwvzaYDb7fRws1Ss//+o/RIty3X2Fe
uPNo3be1NRqG/KInnefQzt7g6DwWuTOpEwXFiwc/QITNJlLPyL4Wi7rJ8zew4dZ2cJ0K66Eme5MS
31zOr5F8sUocnnVErUKkNPi11zpMC6PWwwt2HThGdIrxoo+sWhG7z34a8ZNQ+UwV9aX1/PK9CCLy
3XkX3SQysLuShPDe+j1b+T3bzPv0p90/pXGm/5pmh4iRvYceacYxt6JbAm1t17XW52xPgebo1vmT
YnT45bg+GEbL7T8sBRMmXZV/VrD2uNWil99jGjUqpfODO9kXCd3Q97rH6KiTAfp0BkWMikTXRdFT
aYsKunOodTBZVqiNW1/X6qvMNmtV1VH8HA1vDjCzRajU4Q9UBBaAXqWvViB5qynreUlbVT9iYtis
o9zP3nW7PtqVC9wQsyo0qvpnJG3ybYEXNuxl7ERC0ARAIaNwbwKzpmaX+8cwwo5kQjrFSmDdwASr
t/4Q4D+HBpJTE1bzZ98as+McQ5a3XY4VF4vonWfq6JpkHeIhkZhX9LCLTA89S+lsS4H+xXOUX+IE
P7X5BEzKL0WWtS/TyX89Zpo+TrP+9jr/Of33GHlI1q3me4+Ga7Woq/nvStixZ0aj8rlil4WEd/go
WmYESyi0zPSgq2H6TAaZZQN0sZXt9u0ZwHm00iIsmiZPxsxumyfXgqQ53RFCynZPv/soNs99Aosn
+hTmidbvechvgE/pg+xoJEW0TV1SSKAp9BdzrC5iUzbmrr/McZa4RpRXzhkyZUsPLcJvMuoj5Gaq
VyTLFuPEPoyzHrxFRvI1nM5Az36eiZjoFeOQPfhfeu+vQlIH8pI/1PsB0jiaHMpH61gkTNWg3OlB
p3xU2kMRyvW770v63h34n8WoYmje8GoPyEuo7cWLoSGKOIWbChXLUj2pOGY/1/CzOscJUIoqlUen
w3TbzJrqZqilhOxgKmNtIOcfXq6gCoK/U5W10hqZ3nHtNHm5EzVm6h37riTR2uIqcC3aIplL0T7Q
unmYqFhPw1hma0+jiX1OieDJPGx0EIeO7GQpS742wTCzbYbW8//57H8fZ8eKfNRdd2lVWrYll/Hf
v1IlY9/uI1KEbGB1rfAVWVaorW2yusJaK4ahuKgG/CwExMLzk3YrPr/q1zeplYrHuIubG+KK32zF
rk9aQZ1TkyvlBFf3myjwiCKOJ5t7X9GgDE41n3xitmogTDai3IN4Y7PwAVttoSoA1dTldCPKbAKt
Ks5AX2cXaD4mfhjNn73CrV6MUyp9PbSoC09WWo5ikDWWjKg/i7YlkQOQ4YltYisjIYp/1Q47Z+8s
Dpk7emdSJUvZc1Ck+R3vSHDvFK2kshFUp3FajBZiXZqFu1ZSzKMIiYNSt22N9bnsrawMO0fLAmqK
SVv5pCt8Z6Qx0Nsr1PymNH4NvaS0vkmQX1rJNX+0w5Oaqo/ie4U9TG7MCYf5aw4M5cp2rnnMWiBF
kAW+F6o6LlKzmWhg4KWdzb0GX4Xq5EOk/BKFd1G0l2H9qwtXLqNlYWZgZvO/ivj3MZgK41GdOSdR
qsfIr1q5cmRuDbd9URtLex3LUl2DccRPNedW1AWVRmFdld6BoR1xtky+KjbSoTnMHWQek6WRGdXV
7gJreK6fjaJDFcV3WQjrpuxtKyRHl0IyUIgHilhcpP2yHfwNNP/mJA9jZpyjtoBEKso7qCJAeWNH
sNPGpGRJ72g3cejcsrmO+vekh6M/x9FFfU3V3oZHn+nzKHladWoZkLJ7rKpDe5dR7M6KX0LzTlY7
fu5aZPg7369ymJQI5GnTQXSLjmCCk8twrJY5Uplb4etVNaqyUzXg78OENBWx3Gl5PAYKZRoBVQV/
fEssxziJIQGWbdfOQjpkmoCjENBzASRCna6+ztv7YSyBbOhdOL4Wwb6sI6fa4Bs77McqXeMy1CLZ
OLJRqZVTAiniVCLOfBpiuKRK4zzjmNVtYTP21ULExBBTwCuS0g12fWM9DSJJo0qWerC1AdmPScna
MSLtYJjdtZ3SMoWKFU6oRMjELHvL8Zfim5i+MReh2Vk0UITEdzXFnQLxsXvo9/h/xgPQiybp4CWe
GHzrbluNl8idqHa8id+t6T30vRQu8AHqUIMCiqPcRMYmDKjP9ti1KyYWn3+1qAJU6yCbsvMsWa6m
iR6B1CT4Qk3NJInrI8CS4/zJZXeAcOG7e6HZjTnabYYtJGp7FjmYRoET4JMK281Goo6LZ2lSW+3u
EzAw9dcKGCeRn+FPhZR+W/qTNVB2Nv0aoqU47cMxWtlaC5Jv6rHyNjuLs/tBxAAeyw5ptGmQDOd5
83mRV77zIYLza6Kogrq1jYeBCP7j5UTTmf4LudGXPgnT433Y0BTlPoD+EGyVyRM2VORDZ6q9up8M
KtZpplLpvqVoX5GP/f1vx4Ngag+f//7ut9F/QxyH96PuSFXbM1K9TUBJBknqrGYgOkkBa9d6SkWW
gzWeGIjsvnN2an09w9m9qcMDgjNQ9jiHYgXnjPokpaxgfIW67hIXTHMFpEbtvppq/CVQrW7TqHV7
rPuoPcLWLFyk4pIcelCOa0w3Kujgoh8szu4HyaWwalrD7h76t2EiBgCoBRc2hDMSSSCJ1Mzl1g5A
dima90OaDjXPhmB9DwnoEsoN7iWuMqgwZYgUFPilxtPNPZIWoBxc/gqh7hhLvYBQZw6uYa3Umvpd
7fyaDX39sfTXdiLJq6TpMSlCuk7WevPaynH9OGqZfJDTMVqIThFzIh3yim37W9EsBvkdDyub+vTo
NN2MUVU9d2240GwMTU4xHUK3QKThGh8wWYJK+DnVcAb07Pzkd11BYkwCo6zhZud6g7swTMvYigey
hyL0rhijt/uD+v48/nvnPV505cal8HVoIWfODBEN0bazilfGJ3+ElNpZ9Ap7ctLcf/Y2U/M+V/Si
YfQ0enn9VcUiA/oknHOx/GL1TdrMGx57CfFKLwh/hANGtWXb9UevZ+twarswuhi4CS5ZKe6dDPtP
uXIhlgb9RzPBb23V0vA9hADhVW69k8N6vGG+NZI+9eUv0yS3a4+KQgZa5Fc71xrPvS/BMp6yIL9T
s74df+tdlJJESBy8cFpKJyOmNlreXSKnWwU5/qpUKD9pKR1lFcPAb0SsDXpVwgSisrOLZlXzMPEp
vS70kAoe/2OYlPfKpZgAly66lFb/IB45YR9NhmbuD9ESh4iU67rJJ0XkyaxSxEpcVheWrCaHT8dL
fZ3r2Me4UNTnVLL4EKGfviVhoh58kR1KEFhajzYJ7PvnDANNOmU6qn/TV6KXg7NyJcteiWc4DLgr
EAnMB7nk5wd26kAvssm/bsQI8dTO9MDfgcLR5se8iHUKi8ISgcf7ikCt7RxtREWl+lwq0bhtkSu5
gM+gnjUZiLshsKxoaJ1tXNg/xYOhaYddSZn9KFrzOqAO+z9iYhkA+7NcdjqbiocSYiEEiIWmlzae
Qp25H0yeaDxr2zc7wzx6AgT82wg87No3iCt/jKiqSUfUqFHqmpY1QSjZp0yR91oQsaQRHzMdw10V
o8F9/5h5Ak7JaYB03mNwY/ytYbnYwUxLn4hn3X60Q3jDUv2t69LyRR3IsMM0pxzSVOWV2i0YP6wf
yKINC/hZ/Y+hsvmFmTXsJgxcSb/Z5o6vtH+o+YPNQybHTDl1vouX7lR1KjrYcBM001tkUfCeqAg6
4mVXH0ouyINZeNXGwkEUab6kfW79tj8meHItinBsn0u0tx9HDwvULHDrpRvXp0qph2tlRA7kfHlY
mTq/Ni/U44cSjtuhUQCnpKFcwLSsd6JOhAz954h6GlH9dyOiJinQMWj+eA1nzOu1jFPcEsxFtLWV
MF6mJhwXwLJueZXCj2awYMRFA7RY1w/13dzbwKZe6UW0SdSMNF6ta28SSqHL0DODk+rE+ptO8SkZ
suZlAJp+JZv2XYzKvNzZGlrDJD4CH2044pDIki7z8BEQp2Yr8bPH5gmOy+QtgHbGpg0mbvokNi5n
krNqvBzhl6l5xy8LFfJYMRwEriJ9ee8oGyDOBkmzlWs5ycrpYAjHsba3jM4B0A2KBLJz6rFuxAwH
kvIkCIIZDpaLSA6m+oumNO0ejQxU7i0vf+tSkDfZEA87P23yNzkEF6cEmnwRvb4BfXPsXuEt2tdW
N98bO8CnBvODhVzgE2pKvvPVcNWDbiR4qSbdx+DE8a9KGd8xmTPexzpoWHnq9aPPBmYDkNY/26li
7u1UlndB23VQSLR4JcMyCPG53Ai3LGGSpcYpd9UphvYBa8TUqz7b3VTTEwNFzMRuYp4nYq7ZoSeh
qs1GQCXqGEyKWhsspC3bPY3B6J6GQvVW0GmlJUIRZstuN5FOojtRURNHenQ5yPYXlOCs6/1QGmW0
MjssXETMbthZgV/wTxjDK8f7OFTMx2Ma1ojNMT+OTX+RufZYqUs3RJXEk9vw3Jj5uiArc0X0yLiK
s64roy27WHsSmfuMObnaHsrQ+DEExlJFQvqFbAYuImOgo1fl9O/NgESq3hryXp+E2R1UBBH+evoE
70yVYlE/FoVlLVS3XAreTbQMJZBXeMU4G1FULnsQ44kU/hIlaSwcv1Ids87KdBBnci2/u4lT73zy
f/WWHbq/kyvnW2DVnyNquRg2SHWx93SqbhexhWTB2EGyMLOBananbAMwmee5ibY8edssK1diTJpb
1c0sa5x1EqyzU9fiCYxAXe+byUc6JAaCB2N/LKPOfM17VDSjKvmARDvsxg4xH13FUIPyU7+ArlPt
Ro2pQ+VB2kSGtJzbZCr5Gbmq9qS7ysegG+prn44vVqViud6GRy5A7yOKXHUVAQ45G31sHUc3Vane
oLIlO5ru4EFqFhJYsr4pVr2PJXNWa4cmLTVAWNB6T9wmorXXaJS9xRhdLc0TzJluy61whCYgI4ek
6gFE7+yZdeNn9uKeryDlHKHvB1j65MrPg4FymBWuUdhq92bMdbQdLTkAKRFhW6Nn1nkOQofAVJwx
mwiK0CLH2ucsTDw6LlFdK9+AHQSXqCFzLsK5DHFMaa12I5pikq9U5dJoe3spNk+pVUi2s+j5m2zI
tjX7MVaeYm7xT3HJF5PpyKFMAN0vZqE9DbhD/hGvpuf038eP7IRXcevM8QG1ojDdqpELuV/scuNp
D5z+PqD+PW19xRHmBoQXzDY28NOQ2zXblwbKysFFc2wl/iuldvedNXYvKFQWf8Sn8T41kQk7XZ3T
kk275uoPhmX7T7k+7MWdvdYdqHONBWiUGv4b+tEte052GWYeRw+fICu04kERKUYMNwsHmToAUC3p
Fmo6cUVBqwMsO2P+RLc4mHFqAJRP1OKbm1vuvkD7YGUlSbd1JoGD0cenfCgNcKGRBX8qt+OHCH/J
Wmug/k2hWCkokrH2EeNltJrVMj/EJApO/3zGiDbCbAoJoBK1TVcKN7JaScsuKNUL+qFILiohaWlD
A2AiNd0OOi22zn1pPMVG3T+6NlcVjRHi/CGS1e+ppXvnoMmq5VDiMCia90NE8f8smvjboukBtnGL
slMHUcDmmzDYmm8KKkl7ajJvVh/EXChFuDUn2Fwq+elNdiw2MhMGOJPUb43ZyOjiA/kQINH7oYxr
EBul9fUeEmcY5PRntDf6s6nFqBjq+jwCJZAnXzfxc8uTfa1Uw0cPK24FtNg+V03LNlNBTT9I5eTV
1eV3TOTMH1SsKGz4J1Wq3hRNqh6LvqwpLXq/Mi+MjyKUYel2rft0M04DRMg0XHkTRlKySv1GQ7Ku
q9Zen0e4ShjeUuBh81HGdS4czD0eVdUpQOTAXmjpDwmxcKVUrAe2Hta+CKxmM/YVvoxxfhTIdeBk
zcKcigNIuHGH9fxLlFaQRD3tpZRVRPNoaVTs5xbyTt81H6me3h0Q3BKAn4rd7KKXw6Pvq+rjEADz
tVN1whWDVkMNc18ioAWwmGbQN8FKie3gIC6AaZIxGKhV6DZ6w50PcG90zOzIhuo0OwST9eKd+v4J
WZ7k2ogMX6dskIqcdO349sQ3pFrusNQcqd/ev1Yj74Eo2+NNhBD78Q5ehNzhUIUFqVtQOynOIyCn
jWLdDVb+IVXjhyNp9YNfKurV4kmwEHG0E9EHd/36UIdm+l61Z6vLiw/Lfm5VPK79OBreY423LkES
OUP3dV+Qx5rjRlToe2oMaDSE1qrP5PKS9uBjX8VtxUOcQqAfpCCz2KYhfwEKQkQEMiJUFGczDqG/
/EdHmqOw1JZyuRMdquN6O9dw9YOKvlrvFS+ifmPES3+gIfbF9KB3WbwgSTleFAW4y5T5NvUHxbPx
qeLSy7adhktJpRTKrSqKeFLTTX6WWD0knv5LlroXk1/ee4/eCrKTanxz0Gra1Zqu7fEICC9djO0L
Jh3StU/RpDJQxjhTWK1OeVe8sD1ElFXSfXc1VqWxbrHFexQHhayCGYXmOUkbRDJt19/ZgaFGZ5Ac
ylZP7AfoGvJV/CLD2Hzg5yeTa+U3OPWJFpA353FUxrXXJZvS4M4/WBKWwz1rSyVKzUOKOtRG1f30
BdLSj85NzB/T0E6vkmXmR2bxDYOfaN+SCrtkSvhqFLk3t3B9zS4i3k+dRum/utQL9yIeASNWFmb0
o9T0t9IZLFIxHDSeobAop9MO0OLgyXzPPEBFpx23zQjASS5WKp6pqwytms0MR5ppeFZUvuKmXqwC
hyWQ+ENa9fBn894rCnoadnzLtvdOahrxcf/2C0KlW1sB3kU16O8dqZpfWscrj/d4ldrlcXoNZyiz
TTFiatc2hnbup0NS5hLKpiEFixgOyR+xeUxlJTtvkD5EhzhEYoY4RRYiXaahla+bsv18wWCLOTmo
IF8zxm9WY+g7d1I48tsKhcnpcgx8C3MoR4a1Utn+i+wPWxEnfU/RCg+vjWii1HUI06h8xoMgPovp
peW9zgICTu6d5U71rY/Bd54cIEo53svHyM2zI1t0D+kiWwbo2zZAEVipB6BX6a9JH+QLcfpHe57w
R59jy+pC0/Jsh6SmfbWk+iZ+l5Hf2FcgbzcFE8ZTH3YJ4n2I2SVJnp+rPmUnVJZLuzCMZ5w1q4fc
GlEIh6IxFJ58MEmpLTVbzt9cFIHXNRYPWzGp+aU2gAvGo8Awh6pj3IoIMqTbUuJtBuP2u89zM3Nu
8QrsSBT/0uVQR+tSig7Ip2skHpQDKHADndveewyT5BILHlphjXvNBarsNGN1swuUHfQRT7t3Cc3T
CkXBizsa/S00k5ZbuP8h6dFwE6E5HjXbii3h2aegNsf5qOGKuz35IARAznONxu/Sg9K6O4y9pHdj
jOJ1mIbZyUEQ9YxCfb7SKTZ/NXQEcv0EKEENb87ReKfsRuwdj0NlqxkSrhGJjbKargY/bFvasbpy
9/MyqLY0Z81izj3Uqf9UD6j/rdUW9SVNr/PdH1vVgNxsrx/Hmo3RIe9VmKBGapy0EDFqRQ4v4hZF
jS48ydnwJm5RIpTJCiQocq3znUwxw+LcNdWpDNUdCTbtox6DhsRV5V3szCmPzMZgB8LjK+aHH2Ij
8HtoAXoWFfXgc2jlut6m1yL/Fa35+1CnLazTqEU/xYoIg2pvXhZZunSBhW/t7islsVwaTAV6yhDB
rv/NWMml58Jzo6vgsAjWSmlp5doanAyULryWPFUuklTbu9JVgcxZXoFUM4ZMa7+ywM3lndQekD76
MnT8VX2/aZ8GVw2fbOCDidkCMvDbp+nZuozHwN6KphPJOAsO3lfREnOqrHodwiE8i0lO4taIzSXh
inKmjH3MKK/JS3vneoTjQtYC986p5CoOokOckbbzT2aSwOganGHhGqH6o1170zpLDwtE/1rNfsh1
OKy2A4hqlLGki2OWRXqXxuuoBKWOq9AzDCHv+99OMPPwRYSdxnxi54X1ZsTJNm/wZuduYzxEdg08
EK/1defW/rcSHm9T46BgUPc3WFIcVANx1Ubvf4p+MdFEH2uZV2p8Rah3b7E2fLS8rnlSJulUcf2P
PAtzbGEWklllb804Qb4axApEbxYjb2rWCTeAPgheMllf1yl4JEh4MM/8bdnikat1tfOh+nNYRoZ1
K0fxZ5jRo+Ri1OYqHTJoL9V052Cv0DzTEAoIohHoKGnCkmhDVfQIPvpfDc8tkabEq+hh5pkbTQaQ
zoSQg03qFztGcCFih3OxVG5lAAAB6aK1+WxX9S8EkoevhuKSgenfKsyUdiPVw3PWgVbfDsQaHkcR
yfPnAWwSjEk/OwuUmmii25ydBUptLBEXE73sTdVNE0bJSjewb+pUuTlaeMo+JaF0K/g/peegbOam
Eln9FzEsc77JIxiYMUdjdkq+8qf6oMKrPAdBi9Wi2oQ7v5QRb3TrfmfqSv/QwQcSOwpxiJ3IWKmF
kW/KiV+LcPRAlvdzRKmbbDymEak55Cg1sg/xreIZvef0QdPRJqm0oDqz3gqfTRup4UksBIcVfVM1
cb2tRrAkvmlsbFY9EFXa5hQmJfJ1rVmhNTQllDNVuYBh858inT2A6yLPNRvxDpW08kpMYURvMPV6
Er3CwzfWbO9prLz1WJjRbTCrdB+55LxfqdRHOz9GLEaTcSuYIakZYn/ULGhbgrYk2sin/tUeW33V
jKg0wwW3AUDCxfVyCa3TBGUn0RQQSAO7I3wGnkQkcXIELafx4TTeULCFuI8XQ+z6X8drSRotAh87
0HKycG0tTV1JaTWSsHCGdjNjqLOoC0iLTjVeJZBOY5wOJ9wCxf42lZ14l1PZWgbTdlerrRRehnUS
O2Cx57XSEVeSIr6J8QZmgSxYdHNnIm17pKD8gcDShCGWi+ewwMvWyUDQItFY4cE4ROU6lZVxaVas
5ea3oCbmCA2DVYrIMKLjBGMOAQDueCuPLfwDpkDlg40IyaWNrQnaxvuW3GBuik4xTIyQEmNVwpTe
lloJd39aWPYlhhROomvrIHDIzfxeX4ozrqL06Do6XHbWnfOSc542VHs1Gk0qfFWA/BjfZj140IbH
qt/oKKJTzib2xyHrUAFLnWoecu8YehSuFvz+tZMe69/chFq3qIlkhlfPMIgmUBDvnzpEzd9KIYzC
4SRouUE3jxbVEtHtTMVT0eEomGz9zOy4wOkYy5srCiD6tjOgPog/WI297iXMght8Fwt1SyvfoCRo
zH86CWTnMvGHfN9FvXcbfExEumH44csSMuvTGj5A0V9bqWmCWPNbEIKV+gYmcYBpwSbf5weyCmWK
yP/IA8wsUtFdUVOcu+/JATG6SEZ5aSMzNm8PBl8qjy2PTfHf/rFjwJWFFUGA+I14K7a+wDolxFYe
UWA7LaSNbiIsh67qtMW2+u/gntjsYu6pGHCUvcJ8RXHGW/dxFe47RAjX4aS7IyBZcWx7ZzC3q67I
UWAQTUkqV2JEDNjftpNJOzbQL+LQFe2vlPTF7h6SwUZdvMEP91Ar30U8TRQ4BGY5Gfp6Z7tI/LM4
Q9xrXOsJwlH3mOjQVSNY5nk+bOLUS45q0L7ff9NVgmwdQnDvwXQhBOiUQ1IVnGwIM1y9UmsfUbaM
qKdnFIFctHd7dvM/TcTFs979GRhQ8uTOjl46LTXWaqZVJ1kBKlrpzojNOpoAijYgaGGb4YwZc5CN
Oo9h+SoAZQJG5uKelqSoeUCU7Rdxk5ub9AkBfB+sb9Zcky74puvBtFT34z1KGe1KNGuQOqvUy+2d
aFqu9MOyh+AqWunT6Bh4EYq0yNgiDFWbCPMkmor52aSbNGaZhr7cTdO6qFwWk3ZSorTBQSgrUUZM
l42vbuQJOibYCoLRIM7mQ2Hgoi0FzyJ+HyapbrnW0qKE4JVVFzzt13Mh4x/N2Ct3ne4kyzapvCdu
KOGSksHwBem881D5FaTXzl9YwKZ+jlr/K+bSeMM4PYPoKgUUeGpri7hpfdAiR8c/Dac0NZeSjdmV
P+MmdeK9mZA6jYzya6sOffd1BBiPQhTsyAldwTLy83BvZsFAoli0U3fAVYQdxr+NEzG1WaOg4J3F
fcqcblZQzlVugLm9EDem+w1M9Iqm53jqGjOIzyH3jspAPUTRr14xZGsXquwKJdp05jyLszC4SoGV
X+9hbkN/DpVGxv81tDHi4o+hdRzcwIBeMEUdHqJWkjedbaQnaeyGgy/XLs9tLBGaOlNXlHjbl7bt
msXIiuxbzS1+Jhe5hrLQzDRH4bb/buMv91Z2hb5sShu3AJKCeDoU5tIHX/BNQpgj7khCloAPN27Q
uns1U/VHNsXsqacR8Jm+o5LfPUVO3uwdd0QAWm2090anNjINGEIYp3h05Bd08NSzZXIvA04u/Q9r
57XcuM5s4SdiFXO4VZYl2Zaz54Y1kTlnPv35CHlMj/f8qercsAB0A9R4JBLoXr3W0eaheZImoNF8
aerXphqS4zwiWh9cqepaoTvWL+cxolQri5zgbVBW+aZxAKsYZjret2g73jpwdAJnHu872Rru88po
OXkq/ZXomrnk71X2NqAC/bpYau2TonblnTDq01mkj4l2iy67Nh5wo/Ht4urW8HRK1B8JY2mxJ6sT
7wCgF/FKAl7XUHhB7ByENfzA6FdTm0rQe+qNSsBlcgnHrtmNUfRDjF8uYhaCOdlyHCOdXZWcXmVg
phZmxhHQVp3mpuEXuaLCpn2GzBoUkmf8iqOlIcnpL1jIIY9xxyfH0VUCQaV+DUwPXfdQbteX8NdI
ODJ1V9GkZOV0hQ0xO2jb0HGGFxLykMajzHkIm2B4scN1MnkNFpLrF69pWCdS8qeXFBTSx7XevcYW
Km+x1u87loG/chPqHKVhZSdQ5459qN81WRhu4Uum5GDqjoCF7loq1VGEHU9B29KzBoTVFDNfoFlD
tbiEhjkauKq69yaz73XttdLWV2L+ZUZWIeJDjd0mhsmSGcOqa9HAudRR9xmol7xFNCfqe2L4IfGe
ifo9Q9JdbIGB7sNPAxO3MMeT2Xf9NzMRH6oop9n2gNBNqBbnFilXBaK7mrLKjpTkp1wAeN+DadbG
/tOrfc4FIDNyyFPV2Iv9gnArQqm76mHU+VvaIlK027E15V2JGli3EC7AXlBREAf2d7MwqGGWIfMx
ZUSEFaLKy+SBgPDvGeiuwsTOyRyu2ugwevB0X5qin0+DotW8ojopXYm2LvnxZdSUUvxnL2H+5CO6
ntRS3BZHr0nilJd/WtemP7UQVnDyg2/hh7/9k6cohRy36WWS+IfM8QoxoUtSeKCtASbI3JvUmWQb
VIKX7ZtA9Q8Aot4uyHNghfbB8zfzaGkXCrq1k+vFQZgmxpjEQvBTy41tNQGhls2YPsl6ZoLSrq3z
EAVcXNjG2SxeOgHf29A2ri7ubu+le2iq4bSf/MPpIlcaoas6UFdihjB4npQurek2bSG1OzeXJuEc
cAuT4oFaHay0RiLGbl2ooW2tBuMzjSZm5KHUIjnrzxZD+FNkQQ6oW7lRld/UkVaACQmT7yWp/zTM
1S8dkKv1GCY25QikTh2gxftMUxeF7IRnJE01QEbIS23e9vdS9xX6gujZjdp8304SJoLiRkZn3vL6
ZFGQ5tikneWCqSkTa6cO8dWYt+RCFdtYD0GE+lyPrFleIm+XmSZfWEts/OqGb2JnQ/vAC11bTCIi
UyCBjWuESCRl2cQOQldld1asRexAWOjMlt9uv+dQA0gIJEo10lftVBta9wuB3RXl1MVAvWgXQETu
6hM8o3/3EWZRiW2q6T/mQUGCdLhW3buE9B5Mz3pRhzL57gwZfO9F9ZC05C/AUDnbrMq8hZGB2CPv
FVyB0UMOrh7s5yE1eO8QI0jhx1jYptGd/7NHYySPVRnWSFw21c2Fw6enfqltQYXYig+IWVD/TGOQ
6krHT37yNJYi1L715YrDPej9Tark3tGX+uzIptpat1EpPWgadSTIn7s/DZS8Fe2n1tuwdCqF/BBP
cwZ/9I5w8WRHt9MtoNKu+0C1xNuc5vhpjriP06E5GdrBk8ID/gRGVVnD34HA55QEaHqHJAC8uRqx
Tvpjl/70+4iz2dRzIRgZFmIeh/n0OGSIx7z7ivGLi+5217CA7h273SlKY/6IVOM1gwgIzk3F31SF
XBwarfPRBgClQa5Wf51ci3QcF26c/CIz51QoL1ttvYXZdVjztkZuQoFJh6dieR+WxtdUsf1vOery
i65X8jNSu93Bg51xJcJxgXJLasD4ElbaaxC2OrglZdjJLsQywfRSRPUsJ4yBkgIUTeFD6hA/lMJq
78mWTkkq6TfeWFDBV4pVrEy/YCtqDvpT3YCFBvkNM2HmwasYDwnkiuAOo1WkEjUfAwn+Xwx1Y0TH
SbFtOdq5cfAV/b7S3OCuo9zvhjA+6i2w+L92PoI9hTs0e9E181dXJU7mFSmc6DFUkzxR/Fe/I6hp
G1p1CkJbe0AnZyvG4ajjORg5HKKnxaab2KCgFpCmm7sya92DuJh27EIKrb91iyGkwqdREdd6dylB
bQQru+8XHZ98PeRuc1/x6Liqe5TkRFcd1ZaNHFoxXiRdg1lp75UsT5CgQ0xHGJELIihnmEthFJOi
VvWQFJOyvas3nGD0ouerNCKQZ7XWnVR00Z7yCn/rF1H1ZJYcQYq0emxttbuqJvW6ib8wny626QZX
PDBiXhW2eRaGVJbAiDvwWSiuWoVLfyIphPTF3176ia38iLLGunIFneE0D/LmpV6H8o1YBcYz9boL
s00nNdmmpUz2CjWpH3UQJd9RHHjy3Sx91NtC2dYmT44wHN37Usv+5lD0SbNLWyKTihVtYh1ZWMr8
fgauC37SAQupty6V/LH2LejAvjdeoD52FTKsXsIXIuS9tc3rVIX6ow+P0KtTK6J11Xmk2Bywmqo+
w5PyA7KC7jqfMj7ieey3zVoLnebCJ2oMHewJXXMO+0c49QOkftQMZHVsP7emuRf/KCpROAnH0CG3
Kcoi7M7SozyhEGyqkzLZ125FLy0MZ28HJuT4kxEwR30HQUO/7HNf3s5jiAV+nmVoarUQE4Sb0Zvo
AbF/+Zez2pSUDgXB1QQnJYE8z7j0p3uUQ3PgaeEeAUf6913mjBvDoWJG7mI2jGhe8WOy+OpxHgAR
Esobn1gKG9gJEtJjJZLnnStl3RGQfDZazh2+3KGU1DhH34bUqp2YpMZYJimmxRGKljwgNNy02O8/
uIlx4dYkUD6QvR1eCgCyws1TorfV+vfVrGk10Z3ccvDmixF48cnVOcPHIgPJC+PZJGG06S1ItMDj
cRSQ/EmG1/ZuFOQLHl01XopxI2qrwwCh0DLy2eXX9aCs1CHP9sLa848pYKu8M4deP5tuDyyGxdSQ
vCtFX95adPORfLhkl+5BdL32F5q1BfgVPpDrGStI0MxFGcLGPHpJ+AKbGtQOevk0QKx2DSl3DVVg
EbyUPeS1aZsNW+gkghfVjl4VSW9vrdQmX5RHezFcK8WwT3qUXMSkwuupJczd/iCsf64thxlb9ume
VWJ8XBua/dfGqtvbqM66v62tTp+gHac6xfe1m/RF7oixadpxtDQfhhYusly/tbSc54ilSYLEzL9O
+hTNRuEICYa7irUIYr/JG4JVLGJ2b8fVPmiaM5W3wbWu1I2yElOoCVpIna8fO70wdhC5PgWwfkLz
KcWkD6FLauXSQFuoztOdlOWc/t1aWQkfwzHsk3psEGJPDppiv6KZBd3DNF1coveWPprxishLmuj9
Jp2ol3ybvUtr+WdL75SzHkv3nJ7hRfIraBJyVJIEpJPc2icvMVl4ybDbw4Nq6cuYZ9aVXZQ/0s4I
v06N/HdDJ1QgRkRj9JsfoqH8bkzO/5PPf7qFWBB06Ym/KVtECS4sqcuHHRuA/iVL+12c1sFDk0wZ
KCXIF2JcuLkaRAMmm6cXXi47343DB3Bq/3BzptWEm9w2H9yKVuLQ5EMrPa/2ftNhgK2+/3M125Hr
tbipQZprlUvIF/sBQmTRQH2DSGSJrqHX0lGkuWIeLxeroFuYrYLIYZDM/9e54mOIG4mVyYtLx/m+
84ec7yus3fvHGIK63VJXaC0jwwYz4TgnI+z0G1ky9RvRCiu0UNxI7xFqmQxtE1iLwlHlRTrW/VY4
qmKwKotVbJbVaZ783y463c3LYv1mXrhOI4RsxT3fF76M/S+LivkxwLrLp/2wqAKSWLb8j5/W12Ac
8DTp8ie4+H7+57//XcSitin3W/HB53/zv1v4w/1T10zWWrMSBPitHz03eSgjWwj9nmSjoUu009+K
LsVwAD6SEuXKbqLjy2v3nAfkRyYmPuGRqf6H6ch9/mO6XaQfp1dmthSLvU9HgWRc5GEln7yGIKY5
gZwj7WsyDsF3sqQcY2GkhjPSppwQAcdt7rbRvUfa+S+ukVm9ufYm9TjCdVCKn1HXLXUriB+1TNfX
8UjpB1qs9gHgH/BT1Ooexin2VpZDx4lkUfOw/5nBB8VIkmxrtkcLZUprjNNFy1t3qXY64mJTHsQo
WziKYAPUUXq9F25i3PIMZHYklZRpi1xLAyvrQbTmi4YGAjlH+81lNnxyFl3X1vJlYoEFJAvcnSK3
pOLBc77BMFxBjPK7GwLnzsCvWuj9tdK4zsgowCESgxgK0mGSg+yu2Dwa9y5MYkDlUODWJzI3CCTj
O4LyFCP/giMxfKAEuH4opSdx7BadXHoSB/IMlto/LdHwwe3zHIEG4Pv3zzlio6nrWvUgV89iaTP1
7I0jWfDeD0//y8S/fib0wdSl36PkKctNthRvJwQLpCW0/vqVeIdB5smGrH0GhpYcHXvg2zlVK/i5
/tFLUU7U1LbPHF/evOSx/BbXYwoKTg4gsOyVvSO7xn3YuS8klPxvjQxka9Q6G6ZTitmHEfI+QX4b
Zj972c6+9NNE6jGVfQX5wb3t2y/CDpLl48TQK+DDmVZs019iYgcKdhNoT9VotFdV5CJmDrcSuBmF
wiqDV2bvPolvsBQ4P+rci55IERRr1e6iE6clJDr/Mqfon4Q0xfucdppT+2l06ossOVi1Nm7UbFfp
krph01GgJmQbhzZp9Yk+ATr3kt+YT1btNZahcqEExVs45SLPM3f6Pr3k8Am8IDOvL1u5Sc7aGEbb
MUIHWUsm8lWwvP49Ip/OetQnXci+j24qq1dIgnfh91zfCySXFMThMgj74ZZtv7Nv4JXdJMg7PZq5
8yI8FEO9yTSQmnnzVUoH7TaaKt3GHEE2pABI3tIT45mfIUww8lrN5ZptuoTO5EaPFXcpzOJiyhrZ
+0Q6l8IlDJ97E2FvQBHhSasyc1+0nrwj1TFcG44er20rrB6qAVkcH9TeV4iHTlk5nc8izvG6Lv/K
s+HJaqPwdRiUchmD7L/zNP4368RGrKRpy434bYtLauY9RLP81K3smxGk9TGHgW0vs4FYeAQl6vth
gPXfuZFaQnnfoCfNYKmnRnMheG3DsNkGij0eLFHpCxtevrGaUEIHc9SvSSsrMLUG3iEsAUcOTf1Y
ekAkI0vtdyGMZvearfyEICO79aJoWGZqu6S0lfTen61MH2AA8qIGzdip9aeV7SJjHCLfrH/6ZXLF
48lGL3Wa9dnXZ1Yo5v+55uc7/is/Lz8mlicX3wBYxxS66PIdb3NI9qquh92YrmkkzU2foXMfIwe6
dIuxXQfsqdddFdFHK21bcQi8Ec5d4cHZJRNYLItIuYOoK9lqEK2uc3IsECN+JbjnrLNIa/d+4ueP
6micqLCpvhp2BME8tFUnk3rEW/SemoUwxAkP26E3m3OKLuoxN5E+FytJVr4HBV7BR54bu7rQ200V
W9oXXV/VBSA+OGOKbW/yzqGI75EILBQKcfFDQOJTX7G2WWKMa1ExYlaeP53v4qPAz0+TKhBTmU9W
D9qokd3YpeXlJfXRIWO9GPPAsn6wRlZF3sZWwNmp/Vou7QrID7h1FAn24+ia94ZBEptqZBhnKre4
R5sMYZziZ2pG5nfFk05FUfGEL3R+Yq0GSmEA4hrGDlsJT0ZTKjz0Wg4KxDWdJXqQ5bUxemD2CWCt
G1MrXnPd36ZJaH0fVYmSCSsf76wR1mLOUco2VMriAS3vn8YYureWn0BzHFLVoarGt8oriTs7pf3g
emq87ooqv1ZlL96rtuTtO7NvOJmawdpI1eDRyDVkZPmTfJdGF7nOjoz2tFIVp+Mb+XuAAAesalW0
VLXWJFDV+9eZP8CDqffmV4Ojr80j84ksebMzxh45RK+yXnzSUfrOSU4Cetv1ufbgmCfBFiw6wNiE
ZYRQbbJ8cEtOAqDbv1n+mKNSjEmFGE/EqIcbJTeaNakW9ZWw+kpUZ3Rl4S8LJDxv/7PHGGTpAWR9
6dcQRy3Qh0UsJEUw2kMqs+NvAiHGxmbpl4FaiE3UUdekpHoNlDHpLx5x0R3kws+fC8TsN4TYGnZs
vXInaVL85pGZ5zrN7Ufkx5ttVBM1VUrdvbe99PvlJs34Wvtj96CQzN1VgBS3EKNbS2OqHgTkd5to
ln/nWXF1rrXugdxt/iIrUIkRnOBtOnUV6vUWXRo514ntGw8lAV4xnqmFte8kpaaCxMhfYC0ghcQe
7SiszksGn99LowAGKWRU4n3byV4aQ9DV1f1ezKGcbKN2UvHAMTG/kWw4hZG1Th4zpdcpmsygzT7z
Fl1naFiif0prVDtafmp+GAujCjn2HKq4OVGH7nW+SrKBR8V7akwkvkTX7DP/2DQPCqVJx0IdCeKl
yUPT5xSsTEOAmWvyLlNzdpm7omVLKFk31LWtPhliOevgVkdkG6Fb6kLSIu8PkFj3hyry+oNhU214
GQzKZFkoqr0XhtlFzLj4CYslpsz22R3kqA2lg9etPqwtmk4cOQsYF4dVUCjGgYeKcRCt+TKPRX74
SOCWPKJRpuXiby7zWFW5v31qw7vMG/r+R0395kuJJFeBruGXLE7km1w/h1IPvibX9H0KFeYFpjU2
CQL0UYI+GBCvOZUrWmJs8jBBXR1FPleMi8ubdsBv62z4nDZ2bt+qNg1Xi/fEhLQL0z0ql0jy1La8
msca6ocoepe+qu+E+MJYKRunl6ILs74YoV4o4oFc1fuxnQiEidxuKhsWa8qk2nhLSqtYXPrB4GfX
ilVm1/27RYxRje4pqBSq2bWYE+rIT14Gfap812EDxzrqMjdu1fgvttWFa7mG6qJvmg41tojiYTBM
z4Zr3ArUOvW+NxAovbnWUYcyh09A26JG9C+upSKZS8661M1Ogiah2lU3hm8YSytELX4mer7wOxPy
IlaAYXb+ZBALxFk4Lqt2iCDfB60ocD4d0LDl2IG7pTYQZKIYnOGKhlr1S9MrAFL+BeAoxuYV5lUF
XKizhv7AGXGl53GzTXuAp4ptpnfU+aR3EWW36LdJJu+yJLuzoza9K8dvlek5t6JTdI5xVSRIWliG
Cr2+SnId6Lxvr7u8kaIlmfx7M9G6o1guANx5TTncRvTEAvNdY+Du66Kl6Hxm8BfU/nPXySaMn6OH
y5naX1grWCiTxG2ufKd0qLYVFetla3xHeyPe155mLpw0VjaC27dB3uXC+Wt4lb6FVilfzKS/onXx
a06G3EUX13lYB9u6ID0lXnY9INVlNCgIaU/CZqLrlHW1Fy9JvRvfrHM3mJyrVDb2ljpt/dwSCRS/
/wnu6Vus1dFLkFjKchgT/ewo9YRbJRzglnZ9pbpoAftIDcJJZeroojX5IyqH3WIc+uzbUCKwqVBJ
vMhL0gZxgJ6PgLK3wAKsqn2Ix7xZq00ClUjltYDWST5Qpk+OarIq1MHdNlLJTxfjZQJB8cathst0
pfA6EpRUcia+n9yqErU0RVrA5Gz2lPFlKFuWqbsDlzMuRRd4nHJSDeVV9Bqkvu9rm0gGnl6kKA+Z
1sJnLKs3F+8I+GzqtsNVMBnVxi/WZdXr64CMgKBQMFBJWOZWXV6JLpIQZ012vDNCQcljaI28x+Bd
KNpwPDUZmZO+G7PnFEXprTP67brl/XHUuvJX6gOhEhcts+t9n3BsbGEZmMfjdw8xJqwQlyKrKbvu
uhwLnkvvM4ThU3eeBoiO4DwV/atPfsJlvpFlgrxZJL3y6lIKsJ0/y3zzeVGx1KVbgS5JK2i6p4/8
729hTP/ahko2KE0b9OxAg1RSaT4kQ2ouG21Qdm0lGQRW5HKjIn+zlqleffACSd2nPAuWokutvn2S
VPNF9FBnNO+iVl6ImfU0XfZA0Xt2cRYOkuuCWNLN4RiMBvyBOX+NQhrKE5D1NYJ9CC0OiX/bTJcI
wNVq1H1lJbrCIFzUsd3oNli9eYKvUHpNqpXitmmRy6WHBq2s0xoRlDDdiTGxUvb7hqrlr9uLikEf
1UdIpoLlJV3q2IixkVXq15d+7vAWYl/t7Ob8aSUrRxDhEJpN2VQiC8kZGoGLfyrBN1eE6r1IzgoH
r4I/jzA9NKWGKl1TYrTkbFweBbAV3uSJ0pvox1Vd2BfybmFV6xbuRNG8+Ijmu6OAxpZi8sUwgWm9
CH0Na/T0VdvrYb4BdQBzQ+1daZqHaG6Ve8Oh0ccg34gm0N3h4EsKRfSQjxFQg5B0Q6nnNrNtyrsG
iWcCjCuGicR8BpFJES4yymoDiEqAsLc1/JjzWA9x42ydW/+NX/uXudN6nQcCQ0gke5EK2yrHNi/P
lNdPrayK1Nde1pPFWKj/sPbT2DhZ/72fsBKwePP7dI/5vp/9AjjYMoj4p1il4AHpjXqFrEFAnp14
Jdrr0Yqqbrgrp26VVlT/NBbi9n6TlMvJ2UpV/yxYRWZnsRwlym/OwqrWX9hwNbe5ou9VdL2fwrLr
r6nc+J7bQ/UUoH13kM0BTqLJGKCCt5cVO6bYE2tsRhYpecVaC2vqGMj2JSZkAJNz048TJsDPr9hS
lk9pKIHwlHuPx/ZkDes7HU7eW9HrqpQSb6O/9x2rfgSvI0aztDbPLqw5zWA71NFCZSNpZbCR0qA5
kqBNDgiboZBEovJODjLONFqtfYFn52Bpnf5La9p1CjftN4rokXYi7nSvG02wrry7iSwPCXMvPaYK
HCRTT5UgUQFfQP2x6IeDWpPRHcL1pTsxqIhW10vWVRVo20t0yZO6YVUPHYRxnULlHtzRaOo113ow
QtM5wusYLG1fu3esyAShphT+hvAB21Cx13Kl8VciK84Ve516wTkzOggFEkPOsk3ZjeVadL1aapEK
7X6NKG1Q0mQclMTN74V2yTjcmBRofzUdtg5BkZuPYaL1q8rRjBs/r3XqPRXjSsoa72j4YPVrVc8o
yyrsZZ1Z/XMRuz876HN/VF62tJ1JmkGxuq2b1+ZD17Gltu2Bupsh24s4ihOrtxDY9meYS/P7MVV3
fgM9wWjbHWUOwGZFLEZMSlEmjkpgt+XSL2KU2/OKCu9atU7N4NmnuZvZxcKNzPo4FpI+gmvErwg9
bx0ZWrcs/bRbR5lsLxAsK4+uJ//QAg/lvn5E9N7lPHw0RXMw1Rzh5LhYxxafo+ytEwAf7ja1stJr
x+kPzLvG8SrKqRk05ZgXjl9RVu7wxYU8wVq6tvnFrIv+yq9G95yRObnuKh20VSGdxZDfOtZupHRi
oXuSexYGK26clepVnLenMXHJC7NYRC4wuJ68TjgJJq6SIixvPKi3l4nMt7wcCGR6+c8KjdpFY7bm
oxIhtV0UdXStwRW5DyuDA5xPfHbl22PxYufWo2Hb6a+2BPy+l0JKNmEZHOGvkHviqXCJ5QZyeYoR
+ufKDZGkIpoA9RTAYtBis6sVexI/01DaJVHro0X625VVNcmOHwJ9HBZR5nabIEOPqe3LRKbELljC
RHJvItGGgIlcrtVCGU41ORaozhpjC2hW460bGUvXJdRL0euZOir9lwTxsBtI9Y94KkmJ0rzYVoXS
rNAnKzjHo0prlXZJESyS9yJ8kyjmnWzxr509PGhWPngYun1X85/1mHYqWzd0QbYf6oTIClDvwSkR
3kd0GwgLP6eKpUFBVEir2o/RhOoT46FpA35XE8cjNKnaia/HMZn4H8VQpUnKCgr1pa843pqSyP5O
y8rhzpckwg6WcRJDoCubg63VP/giZgmcVrA7mbZTbYWvcIGFXal5rYuOFw7FTlPh+BddcZHArcLQ
iLC8mOS0ZXhjIcswe6QlNat6EfqXz6E29nM4ASSAlbaggc342lCk4rqiOnHZGkHwzXOlvQw3xBNl
EOY2aw11y6vPe45tIK2Tg5jZuYCDa7lfOPzi/y1rKrxFxnI03WIl/MTlA/kqYVXtqOZbtzalDbhN
lInT4IPSaI6WDUSBWXMlaKorCLp2FEDKS1FRVKGncxdSb5F4JIBaYHwwOUGjArULAH2Uybfq1M1R
J127PE94pEGrMlsFd4CwwmJDuPbdWXSjpMq2BEOR5LWzky2P6o+pkYK2FQ3PS7z7NDKJvS0CDhym
scqa0X7SdJPcOmIPp9EOyiMonXDdBlX4WoGH6CSq6/sQ9XRLIfdZq662BYVi7vIyje7MFrE74cKp
FI320XpIVfY2mqbaq4Dcw7PmWNpq8IxhJ7pDTTFPQyHmSXQdvV7z3JXvM1Ut7h294n9JkZ5GtB9P
IbrvC9F19bbaiSVLjT/vG49toNnd0aRgASyg3JzNOKkPSWej3NjAKi+pYGFV6YsBzcg67KSASGaR
3uua8y2HkOElRq8BbuvmJUTVnlSTXN9206UxSigY7fwwj+tpmbJ3DlVKK/AVl7YP7Jso28wjotXH
IXSJBTWesyEmJXKljvlL2qjDij92vVQ9xRrTRVwqyJ+UHnB+NNqR8vD1YJtB5d0NG3CpxkIwAUOU
Mhw8K3sUvUEJq/OfQ+UkIyN148VL9P6cqIaE2Zfvk6RJiXDIe/k6Cd8UraHVu0sH1d0LktmZc9Z2
RndVJFAECUOV5Sj7xSZwutjyPzvnialeJ+PX0CfgrsmHCyGAeJkBkCuTFVvSCKqaTWR3v9BUMw+q
7RiHcmpVJYjVxYemMAVdZx5csoO7TK9OYsiTgIwaHbsZP5KR9w2aZA87AMQxIV3P5FUjPxHVN+/F
wFg3HpyUyNJ1fcLGA+223l/pZZ4tdGRWDxGHd1gh/mghbf02BsDmH9Z5hufGUDbKA+jcv/h1+W1b
6gGpRxz+vau44ez36eOIG3qa8QKxQX+VuZV0EpfCgb5IkeoB+VVgJbPh0vV7doxRBsDyfcYnP16n
aFyqp3kYoXFrWaJ0xhOiKEMJeEFekKgdioNohd6Yo3k49S/N2Y4YQr3UQkO7zBEGOyZAvBBNcRnU
wN4FmbKrx9G5yVu9vKaSYeFTo5msY1QPN0PQoc08yeEJF9Hye8g+oWDVdrOhiprL3HZaaR4Xi+RW
mS4/GZK2BBs1LSIMYvWijYlawGhtjfJrYSGVGCZVvotKP18LIcUxkrJlFQbyQRDTOUay8qXYfNB0
Kuj/Mkl4uRbwF369/3KSZ5T6OTftn+RRkCmwHdhLyOb0SJB/CamuWDmmVZxUudeOJbw2/PJ85VXr
nY08NuEPv+TB0QboACiQg+8i2YJQnHqOu1yLQJIqVgVPSDLumw7Jlm56RJZVot+k8LgvenWcaIza
U+OZ8ZOs5i4wcEfdGnU7PBmOeRAOtZf4yzgJmpvCH8yjrGYJm+yo+AZd0SLlpl9Is0vrgRKXvdL1
3j2Py59ipjGVEhrFKN/VbYZya18b8FdH7Rcd2h7hQbCrhOsSI5Xe8ARl/kPYGxcFjFQJ+p2iIv1S
TCC6UUVtS7WpwTI72X9oIn0nxoXboKFjZUxQPdlWQN01qM+4puWJ1T65CUpjZVrtTzc1Tl7YnCIK
zenlJhoglpOLvl2hJEb5hQgqz4MiqCxi0bNBA9AOmR8x6zlI7YSISCcFxfC6DOstP5Vhmxmlti1i
33wOGm1NuH/8KrmwNzUUbB1lScrPhp9kC78a5K9kgSAkyGDIbVQdDmMQcSsxY2hQd+c3+UJysoDd
5iqwDBcGE1N9pKjCuXQFjdfcvTBDaZy6HMNxL1zYfRVWV213X6HutWhCO7k14yG9HSP4rMF0P0Zx
OVzN4xoqiTvhy38r/HH9H36XsUbV3ny6pBgoIdOCtdsb4O5lSnEy3j3HuRsiuie6TmDxpp0uUZ9U
Z77cSz0ukxsKqa0zG3Zjnw+USBlxQ5VWTOR4YzhpsfLquAmXYwZkEOWHfHvpS4X6VerQw4Q8wjqz
4bLOCRK8feH7t2JBqs2La2iTtsKm8CRaZ17hbjOl3spZPv6aGn1sXBrt78Y/TWJEbrX12HfBB/X1
xO+zPee6r+ILMQo1hPcx8e1BUBT1bu7xwU84d7XFV8jJ/otxoClAPhyrvCQvRO4hUN3pVazcipzE
5fgtUhsxhRV7Vx1vzZYU96KceBpGqe82Xpspy7ZLhoVsIWgUG3786Ic5zGzA2IUgcgldzEUQ2VTl
de+7V+aVOK8USFWuWtOST26j1CcESTiaBo3/vdxDf1cv3l4eGVUIuxAAT7ZwgiQ5AP2ZMpNBDQ/J
NOhFbXIQFySd31qi+8H8Yfrsbir+uNErIHH+IJ1gqOYlhhykdBodwi5emksbYbFNJA1W1kQC6yXU
LAifi7uwZ66mnMici85lRLMXHoQoty4MVVDqWNeiAMEHiHowjeb7XJNQwt684m/VbITH6PX5ld0k
12oORxJ8+fBWTGkMWNB+d6fityQY37oCbTd3BULug/P73HQSnJJTPYXtNIiJdFI6FBdUNObZOMQr
JXAzJAL4DW7QwlMXUUHqpwaTZu71Ic2PJIIjIPGj52ygsPh26aqTBX6n2NzD+wbngJtuLbuwNoEX
GI/W6JIBAoORqM1jW9rWY+j45gY0kban9js+B/zvLcIJz5FS3+iAIvjq1RU8OLWSnBTKF2Fk6vuV
B6/xl7qvloyY3/OhRrXeVdJz0SXq3tZ6azPmRr/vakpCiib9YhI4+GHW2a4zXfO1lCCnsCh2gmtU
zg9VQygM4kzn8d0VoNPFtdH1v7tqbn5Z1TfeXKvJtenkt1Vzs/+wakyoijMISIds7I8WZD47dgB3
kKo66SqYxoRBXHo574+wtvbHxNTWStVTKTMNqV5EeeXn5hBNqpdB0q/E5L+tdZloc2rdIYezhN0O
2fl2MdhePAkNao8x+iYcGZvo2E6qxbNVCBwLa95o0ZFDxJtz7+bhqrVgu5t+aBLIR4BjsZ4c3OnX
KAZTvesXVs4hcB6LxI9TmMVFWD7N++ADXr5doGfvN3s7V7VtPsGmIgpotnZSsnlsdPnuctEB65n1
eBQ9tCCkQ6VFXy6grKEFAtioyrAVVpjzsztIJsViYiROE4hMi0RaQt4hJyAQ48fyz9UKVrtAuubV
xAJ5M1CYHi5Dgf/KOFhvavtsR125Lf+PsvNqblsJ2vQvQhVyuGUOorIl2zcoHx8f5Jzx6/dBU5+p
9bpqd29QmJkekLJBYKb7DUXVPqY12hVR5I5vkwE31wsr42dctdtWioB2aG9sqwr+1XyMWOtSt97U
sEgRZ1fVxzx3sr2VqP25NLzyTJmg3reODfNjLDAwZKvxIIcqnRycZ/t8e+sLSid8KDzF3dsx4sl/
DHA36Txf2Ub/vohMkKbmpS+hbftHaUl/O4WHAkjNKUvspxBaSrPuquCgR4B7xgoxkLlNTXZBXnWA
jRy9eroSH2fHLtcy2vlO9aTPLRv2On6NlCl69SflaxbZBcBQ4uOJL4/RWb2Twc5yx7Ne8r2Tzmww
QgsBaHb9y3UQ9DIcH1+Fb8rUztSDvW5TcZam06MgjELfk7TqMPqWLMLtERWrnZ+m89NE3mGDOC7a
4qSMVzYiCd9ZK7+iwTP/cjRvDUwJTlEWRistHfz/0q5+KMtM/zFXZrUqEMR5wzFNB3/uT8+sPcet
p9bGPRYcNnLmqOzV7jyfBtbZh8HznUuwfHJswHHqk5D9oUKR0+hL5x7JdHNfGWaHoR0pX7MHNGm2
lnnJCjPeYfveP/VhnG7cptO+tEmC3r7bVd+dYv4SNHP3yy9zZHgDvms7/pt4ShSsFNW8n7TS/oE+
KgsbPQnfY3AP6zLW9Gf55CID8apomb7pyI0Zm5KVORIevCDVpjvXrRc+Wj3FY2VIfArmRvDNjAqb
zAwc9bxse+D788HCKflbphQqOjAFWitLWI40mKpa1XNf590D9GAWmUs/GC1nk+mxenSWWaPFXa3Z
7+1CajO0ELxS2hlr4a1NBYJXkzbo5yK08682LsMLzc3x+uKs9aWxFhKcRPUQEaEj5cVXCwPf31HU
zIy1sNluUXItN7sy6MAWFuDniUKPUt2H3ZhyTwIHySvVWhexxf/NstyWQ7+smuyJbN1tQIKDZcZt
YJKlmHSWf7lMDDv4DJ//UXYTtpU4q8HBGwMoYfJWICci/X5nO8fG9gdUw7EMQdSxxbA36F9Nj/2q
Z2TPMIr71yELIbuqqnaWQUcHPBq4lrYTKABKbf0RrUskKpaptZm1D6adX2QwKBTlgEKOtmZ551zz
Xrnpd3u/duatpMHGlId66mvTUZq1ov+q+sS6l5aRFiulCTMWcqrzNEPYlQTbUHXhXRmaSK4VNtX9
yrFYfuVtWH3R4i8+1bdgNYTTQ4ti3XcN7+h129TaswZxYNeY5XCnIQV4QplX3fMHto9GO8ebmuXB
u9EH/zpZln91SG/hkEMmCQ33NcmcuelXrq62mz6GEWUHU7RSCq9DBS/KdpSXijsHAaAzCVtnV+NF
8TzjvkMFrVQQ5S1Pnm6a/zl6jKSh2/7DRa2V15XK1pltFW506e6ykrS27FgoSmAzMRbZoWpi8052
JzIgcQ6KO9e4QjYv05wfQt2C07fsYmTfU48Yf+ehe2x7DElEZcwREbKal8Lur51dHbura5DE3yKH
mhvEU/L2lEMIfOjQLPzfbS/0AvEGxFPJ7i5WGAaScqc4Hr5F2Kce3J6tXVcZyAXWcfQyz9NdH3nl
vXTVmvEREZqLMEZUqXeNOX2MGqEXHHrdNs9OGFm4NyXaW9YV/aG2DFL7paG+5VOlbiPcavYy2oXk
0x3D7E8ymkXlf6hDtPcyWOJ5E8RG8GIkyOpGyq/rFYomY49RvFxbGi9xtCT4NJV6nFNj0Y4cSH9S
vCxdSxr71pQ0tqPxaTIqaexPTUly/2VuFvP7kyT3p+BQZWm9XCpZRuWDcmy89yFfxclC+5wrlCek
OpfhIrAFv5scpKSnxdmPpHG8B1Wtoi9Ozapj0dh3vZKtXxgHO0BF5nsfO2cAsQNFl7F8VsfFu2k0
3v2oxGUrcPONRe3n3XGdBGF+0z+2dXTC1hSqoWocHdtqnmGFt89pHsY7f040uKv0ycE2g29qpHpn
aamWjcAyk9KcH2FedI+K60/fX1s9Hb+HyoDQoWHU+ylLz7Nd4J+OYwjqVq31auMFtKqs0fvF2wi1
sykd8pVVBs5rBMdum+Rzeoe6dXK3qBm60/wwpU63zUogKoNY4km7DJEIum5Ky9hP90kalmvbzp9w
Iu/uReRwKDBCnlqexdK0Yq895p6SrkVkL8fW88m39W0Z84ZHabF8SryFemxiuun+dri8eV3OC9BC
E3BGMBva1rUcFK1unXJKHotUsZzmrAyvQbdrOCo+AiYG2oh3FtsxLo13nQfj2i/U+SzNKC02SApZ
r0OJArnal9+sKDHfXdUoD17gHabJfaEqeYoXnohYG8lZNE/7MO7qy60/UwGeeEZdf3JFKk3V3/m1
AmdtmS8HGBXmXR8XJzfDii2MlxTOol9JRcfcOKFt7ERUzuyQ6mwm72fmunC10J7DCgRaopSGbrEy
VZ0p2C2xMihdIYpygWsbD55RTY9XbEcytd6dJBHMzLP389w0q+t/cWhrH20Z7gwgfKgy/Suq8dDM
0i3Vmeqq+Z06EHhXtR2/1Lz+T43u0AyzNLrTsFWTGVVkeQ91UUO4a8z60H+tvVyB4TP4TxRYtDNv
nq9D4fpPoMb8px55zR3cV2stfRILOAg1zsLO99InB/T2vgReGyJYwIWmUDWe/O9hgPjuVXIdTZlk
HXYV/ym1NrAg4KyY3GEfL2eo03ycSd9tFCxPjBhl4pz9lo1XM9ftloy/81hjY/Do4BJBXbvXWdDT
R02dgUqNLkFVHKULEZBW4cWFR3enq/fXiCXWKGHaudbcHG99pVmPmIXzNMbYD2dVyNBxfckMq8Lk
Qa2RS1jaFM/0U89G9lOfxFQSUwXxq6ujeCl9dVU04+oaGRSuubld1zJw3a6QQlI7tsamkioP3siO
sR2q7KePIV/Sqda3Ms9wnvpLhDJgJzJE9jWiUbkDQhadT10Xf/MiXXmrbDzbvDhHhhtW02nSA+Dw
ele8VAY0V6/AMMJDXiSbnF9VpbNPG44rrTTdqyWBKMUbNUtPpXbh4ch9JZ2eGmsry7JmCGHIz8s9
JQPX2ddb7jZTxiXyNrvR3R7hIb9+04NsUyGr9J5qbnRsfAyHOy9e5KFEtpRtTAldL0TUpgWwupli
M78DX03GGI3IVZNXyJlK56dxicduipRKFexNWx+OEnKNbiwg8YkVgqZ02rMczBE+y2q2Y7NcSUem
IqpsG4uJtXTaEnANu54HxdSezSHpzp/HZHLENqQs9OD4OT4qOlTOQIm056Fm47uoHG0Esp0Ay0Eh
HWkvBzy3gLqlX0DcTa/uMyAt5z/6JUIz0QxaZsrgbXo7Yo2hWN6/gddpZyPBRErO/taUPqV0KOXK
aZl43iYOuUFknpIOOAxN/iNv3v488jY5t0DyrmfS1ywDt9G/9Wm6g9VGMe7+iFXROdHJYY2VTYZY
bQ/JDKqatWX+0JmDcdBZNd5Zbu/eoU5Y+LuyBbGU4fK1tlorRPnSHqYjjpsWmYB8in5lrhojvqd/
FTol77o1VnbZT2tesGD8mJ4BdMNiNOfhVNeze4GL5m6wtcj5HZn5pvSs+HlusR/y50rdzQ0r8nVZ
BM9KY8x8hRTzQwxOHqoSrukSKwctGOwDeGVrJU0cmN1N2APuR+GSZ/BYP4DEML5U1vDC5rx+0JdF
zzImLRmDYfmp9XtMIpd5ZuVc+n5MAWAaw+XGWbjxGxCF+RXM6givhgg53PTqpLlEtDU8fJKK/i7R
3eCYOs09jx/9S62qGOcE9X29JJ2iucwff4+ViRPfYQ8A7YIkraXjSNypTkF1r0V9VTpzJ1cuep2U
+5G8JSwZmrcBS/K6Ki5sVpOjYc/gtUtOmyhgR30U/aZB35SR1f7o5nHahrZTnzysO56VQf0l4162
CDwHuf0UwNw840kYbcsBsg8uFubaQYXwPLoumuJx8yAHrCObB+lne3K+KnPJwO8+ibhNqBQ4WUic
YJCCYGuO8enXSkOXx6vslhuUpuPYxyRSgbEFmfZYorsxhBgbtmqg75149FCGJgq172Xb1HGL6THE
aPU7mTSESfJWP8ulbeS5D93YzRtrKZAWvXEGBGKeK9PDWWLp8tDvOrm6j5ANXXLolvpoHag9nkcK
pfzfsWSQ1bXJNnsFirXYxoECBDOKFkuy1vo2Z8ZrllrTf3X1xoaO8l01WwfWqdY/Q5hR022n9m0c
giUV5rqPhslrYij67K5owvpUOkB/KMJq93Ltso+i9WSH+fg0OmH7gMymfwgwmNkOPBG/kzFfU1XV
3rlH/EOpOGz1dGv8rtAfF3VyQZrta9didNUsBzmTg9Mrqy51lZMYYEnXaHYqiqNUxqZaTXfy14cI
kXus4i7yx8u/XelXwzGKhp/ShZ+QiuqElWrrMomUrXTKwbSmcWVH2RcDKOBD3QQb10nTS7RoKUsX
VgkA0Sb/gEKl6Wx6a3iE+MmGgK2nAzQ4GvaKBuqPlG2Nu+IuGgcLk2KVLE3WDt88alX4S35FFyQ6
NaaP5nSm9N8aI/xXGwflUVVrVCvqjtX9Eo5SZrpxpiA6o8huvtn2tEY7e/hG/sbcz+g37WR6ETYn
vVa7V7NSjDtIVNVapiNjyzMN+69L0SnRi+5jPLtcVr6Ukrsz2um2zi2GNdiitbzGFQ1vrkXBSQ4w
S2fsI5/FVGmMc+WQRAkuCr8D/jZpdq6TJMqPFRw93PxjklzIcWbKzT0ret2L3xUcHc9N3FfPLOJ+
pUXW/Og6B0fzTlMfcOxwLx43/bphZ/QjTvrnVG2qVzjiyamson4rE6z5p+IDXAYCFuyjXssOgOeb
97xLdzLPCqNxo6IzcQ5buOYzGo4HcaVEw9qmRBBblL7+N7vKauWgy/I4xU11dy0Z48eJr+Py8lWX
Q+z4Zw8g7Elageo6dw2KWGEes9bxcmc7DQE+UEuzltV1lto/Ok/VjtLHI8x7cHU9vZhpu5WuaVkm
sZ1lkz0bOHopCEDJl5SDpA/sbnp2EkU5ybe9/gVBUBwSRAMNhALS0PwilJki8IOH3616LsKHqLK/
CNlGWngLXFtDNocSOYP+wC+uytF41RuFym+hT+iJFOZXSVd1dQWCnQLTneSy/NjTNp6J7KeMWtRw
Dy0W5tdMV4mtw71dAkdeSDJyIPfYZk7yknVzcLaLsF+1oIJIvSnsovoChb6StJIMSBMgRPWSON3F
NCZe4rNav9hjHVILhRUigxKW7EuEshGx4wp2ULSb2cMfS8KdIp7uvWa8u11PPrKIKd8p6M0OUZg9
GglZ7iE3Z8SyE+9VS6z8GMe400lzkeO+Q8eazPwyao6V+9jo5UFacvDMvWPhmScNaqX3yFLPD9Ky
bKfFMKtmdbVMtvQp2vhtB0hyacoHT+PeMr/2bo5M96wm6r4v8M1YcO+AKOtY3TtQy7fmGNdrrH9N
lluFjSBOo5z4aVO9gJhUIICW4XjTNcg3tLDElKqBmdpXGcYgXnEeFnwdL/BHX3XcR0dr87caznda
KG/FZMGPHK2v0uqzuTgZVq+vpdl14eKYSvbtGrtcMBrrO2T1+vs+nMv7XMEWE3GvZtvaMRDHOMdS
MDRGBPY5eGXY7SysrJBbi6ZHq42mi06Rj/oRKx0IAOQ2AK/wEKAJ/e+jKamirlb+j6YZaR/Bf8yV
YBnt89jC0M2st2xtswt6uuml8a304ta1eTepG+mWnttYtwRIH/d9stMwbV/J6B/XuMUBcMvQG+71
3R9xg9qAxleGfRYqTs9a2Y5nKHxTs281iiRS9r/mX26dn8Anemg3eyr88/IA7UK2xMgWCKOj7Bwf
75DtYPnhZZizFqO6j1Y+qrW0KtVLENYYtyXSrRcIXe7Gcaz565DPd9ZSbk1z7aWrmug9d71h69Za
fFco2bRpXPNXv1ivubo5bLE3h2O0NMXYKI7r5yZ3rDvpMqC6XYLQuJcxzw2xAxK3nabo3hsFrGuH
D9rseOpbAZX/QsE5XXX6oL6VVUbmTNHMtYx2jWEt91W4s4Nae6tUA0PTxlEOMlqGM2/h2Z3vxuVS
s5Y8BF7mPcpglhy8tHe//P64HlYhj/RT5noBuohD+d798vRBeUsnv38go/TDXET7ZwtTxlhtu400
lcnUYE2XIN5brXh3uuGXYynOkXK2si3H1N44xUDpcTZzBKE7zWa5N5X9KkTelk0nfoQ4K5KNDQJ7
o3dHg7weUP8MItGACcbZijroQkE8sjdZTh2vxXSlJZPmeRoFslJ/F3PWq3krmNZ6C9vdJomxfJ4M
jUi5s0BUSvxX7UUdu7Pu9pJbcCfcHu0iDdafsgdyKoeJ7MGZlfdKWoaK3sVeThOl+mcCXXi9inR9
yk5Q3ALGc9Uttnn4bFo8dJ/U0TWfugwz5ExX9V2ZNuDG7SYnz+8lzvHazpz01LWzdpHovisbGAXr
oAblvHbKCTGzwrlcQ/MWOEzZUkeWWDkgeVXsPCsvMOXk0+zM/Qf1kh+j15KoCfFFR7nnEntpx/Iv
5LWoBpl+0LrEfZSQwDWCbcRXxMvXch6D5bAQWg5DbeKLulxFBjp39hcLyu2tS/q1kIXp1qcy9d5O
cbWDMxDy51TzEw6dw0oL0PoN8/QkEVlcVTt+j8EJgMP8lKgYuJBbz/9/IsIMdkKUseG2XI17V3U2
qaMBbLkeJzOKjpaivXxCu1xP+SXsi9wIzle0i8BYUrtHQsqET6YUOx776attgEazkH761UakuAv/
V1tYKKQ3efeFtSnwHp/cPWJl2rmurWIXFHH2yjP7Y5KNOGxr+r+8GvZamamYjrO72gaVOd8NpfYx
SVes7GzBJLky9ZHTKncZCeobR/9PHr+20P+F74+/ZlavEuT5+QUqdzzV6o0fltZb10OJNg0l+KUj
lcw/MnlyABR3VVm7311PUVaTF5Qvec/bAhAO6nSpj8S+OwQHbFCdB7kSfCC8R4JWPcUAlE9lqP0o
h6l+EnZzunQhqHLtEitviVq6pCWh0qV3WFM13MrSNWX5P/mI+yQMkZ0kqnJJdvWWom9z7m/qTizg
rp1zEn2P09Y53nJfQ8lf2ubpLvDqU2H7+gAA0I6AfF61OfBWSw6YGe+1tJ9/8N6NcF7v57soM/VH
Z4DmKgNREoUQ/f3k2W0icku1aiB9wYzUx+kcYunXbEDdLIfIfKgnO3pv2SloaFCt2qaIMT83+sd6
7o/COu0X6mmBMw9p7BfpsavqJaWUdy881ClBJwQ6dX2SwWpACKDKTGcnE6POiQ74rQMWXQixPH3d
s5mhuCZzkePIt44XY6sWuz+bSImO17T1b8p/2lqf+q/vwcbQr31XPJ3ALHli/Gyn+TVXIDI5bRhe
5BBFyteqKqz9rYtlVHiZEg3Bk7wAOYMeAJgKtfDQKb/ZxRWGsrO6Njsli6Gc9PdO8cv2eZwNs6tu
50LzNiisxM9yyFoedkkSxydnye5IX2ocrCZon6QxBVp6Dgfr523OZA5fHOgd4X8JKgmrQUy6lFJ7
1yAavkR6SoUAeg2CaCULONMqATx2PKZMNXyBh2pgZpt0ZP6W0XSqIJMYNmoSlD1bsbtlLZcBuSxc
VFZG1Gmd3vo3Ne6qxRBorPpg1Vqd+UV1omELSsC5U124PHoRdLssbAFbRv49mnH6Jo3raaePHfyj
rk4e7Bko2dKSQ5EmxqrrqHBI0zFi7wTDsVxJU2Zptv6oNIlzka7eCru9W7ng7ZeLKG1UY7t2nPxu
fp41u35x1Yr0Talvu0Cf9uI6mbvWo58pw1M6JxWVxvkgrpN+m4wnraVgJc0qhatXL9K1/9dJbgpX
b1rKRLdJOVVnXlW6tq7Q2cclF/yDuE+jgBYdBz3NAcHXeFN7TfMCadueUcL5M3Zo+ug4o5K4DnBK
eOlCS2Lj2CQN5Nk8CRFvVTYqqL0qfwSi6G5j9Bd3sCl6Hr54pSQuhiF7Z/FOSQ28xNPaPv7JN5I2
9cdsp0DzXNlhS6XxzyC+9aloyIf6mfU/l719llpj1mm4o6pk21oBJuCwTz9c8e5G9qWfQ/uxHJAn
9Y1kJ92WW8TnzA/HtcDg0yn2N3YD2eH3JLXWMRPNMajT5vjPSRLlpqhmyaTIrLR1qvbjOXQA0Gsj
gq/YnpDKL5OXeuHnZXlmHAxKrU89jGPWVIQgu7DSKGz+46mDsW4wE34o9Ijnt17kOwOG1Vvfe18G
JWj+5d1M7q6b3r0Rg9+kbvRzGRmY1IJ/2sT4Ff1YPpiqXHdwSl7oTpbAYfLKbGtp6vg29QnGAxVA
bX3MkcizsXjJGrU/yejcowBkRoF/kdFKDU6Np7tPMmjvy2lskfmuk2fW4kcJMasmuQ9jtLac5fJz
1min3GfLJlPkw8NO1deVmR9MNzW+lz5y6osppWt1vxIKy18KN0fFxXeMU6fgPxVDuN38Dh2m1vnX
J9Qha/LXUCdXP131d2g8dB9XVfph0cmzP101R/tX15PyGSOLYqe3ubInK4mHNahVPYzKN7BUxhlb
dQOjwaH6liUdWd0wTO/RxMleuIkfJP42PRwIQ43+r9Nre/yYbphWKtPlsr7nwLVKoIQ3xSZvxw+N
EREO8YzOxcgzfZFWo/umAZKFkKgyYG10w1kGWnuGpDQWLR7UE7/AXtofgTjyoZrw8mmyzPl9hT8+
UseVdBOAhrt+FzOD+jdT8V/F40w1PTJb1PX+PE3GYlhhRWtuZDzTlOAsZ7Ouf5zd+j7NlmHPRVPg
430FbnZTufl0n/iBhw2ztpXW7WABkb+HjVtuU9uYeEIRC1aY35CcOhXsSWsKj9xP0/2nabGPsIc7
kGkGKiXvYX9Eo8ZDaWInTRkQ1DqG9J8Hru/lvGFv4qUwjD7tV6XTjUx/d7usXMJdrv3/MCDBEU+5
0cuUc6b71UVJWSGVoX6SlhxytaC8ugzKoZmCHps01dz8MZCbanWRvoQLH5BUfkEminpsW8C0Wcnk
vsBqZXJj1BaXqtftcKt/DXZBmevWvsXAPEVaOozr62SlrpodTG2kYxYrWllNIJ+0mPgsC4ss53+p
NkISHrIAkc5ccTL4OnWD7bWW+teZvV8kJ3Pod5BtG8p0+MKIOczVAsaHmhWqWXhyqj7T72T4aiZz
Ha/L6L6DYo17WKqHQP3zmI1nhGmGQWbzDFDLs9d+R68MVUiUlDFuD11X+cBBlnAJ1MlVHouxXlnj
0No7ya6bSoPaJ1IHO8m4g46eupXTRCqw5yXxfgtKe5ugMHcKHHvrH2mlJMjUGJiVxR674bnVv9ya
Im0tzcyDxKgvnJbbqEhb35pXf9coBLWek0dBUrPI3Weoremb+2zbQ/OmZU73HLfVvjTj5o08fIx1
tvf1OqbayxcxVf4MBmf0E44pNRESV8xsAgN0wjiySlpGy5GMi6IP/V5Gy8Tl2edMLB2W0dzABCgM
/e5ORmGTvCGf2CMwxuAiQS9fLDYK7zjXyvAhyiU12KhrkNuM/GR7bS7CXB8aXcuIU5ofI2WkgQLl
L/3o/FPI6zYihV+52l8vJCMzWc711TNLiWHe42pt6j881X2abBsoTO2WG2NCV1KacJLMx6yx3EOM
Es3KWJoyoKZqB7f/pzRuoVihvgFfdU7SNc4W5ok2HjMWGb4D0F7/bA+uf9atEgFFIx6AR5AEg5g+
YoS89KH6eVSt8l/UX9YC5FGVXDmzuUP8ZQHwpDPinU7P5g6JHuM9t8d/SkszHlq1Lb8sk4aqbdb2
2JYvVqlufHcsflRgldcawm7L4gFYHhXinc6e9FWN3XCFbY+7KHAQMtkdOVPcXPD/bZ5h6rCrRJQy
glm+LaqhP/QThvMNAkldWKbvda/E5zi2w430y/QEBk3uxDrizc2iuByOATLUFnJr2N4iZuak85vv
2fZ9X+mnWC00TgD7+YOWHLQogd4u6dvfoz6oshe0epPDvIxKcGCNDUuPkRYv5DCOoTi9KfUA/5+T
aw9DYbP0fI4ZAEpv+1TBiSRTxkeSNSklEF8DHg15hH09rK9kjr92oTo+upWf+asadHps6PFF+qyK
0gXwl3NPXm7r+IbKAuZ/qozXYpmJyieL2+OtP+aJcYEoiREwZchbv+N3mwks0Ywle9Ah15UlZrJr
A3bvaT5WqL+o86pZIC1/iVhsFJ98fCxuEZqJEriehhrCvll16Wu0D34TQ4XwmfiFv0XbSL+yS2/s
UCsOfqpROx2FRCr9VO4nYDF5eB+bxb9Rr88/2LhCoCqr4tEIeuUuiBVnTR1r/uEPw3FMyhH9ZQxe
DCP1drXl1N9cfVxJgBJiZ11GdXgm1aI+a0H80MmeDaQNCO2q6l40v/ohUgWQ2RuW+Er2VMaUwXwT
Lbp20TAYlOfECfXvuhl427IfvSNS5vurj31qUD+n7DSskZxIv2UdEH5RZiZbaJam959VZ1/7zGy+
Ni0CEhnZnSckNhIwbRYsd72zz7GKXUznefZV4bkcEzReixntRUrOL/mo1xvFSuxduOxHTaTFHitV
VJurSxoP7bazrAMc5i5ce6M/XxxkRKAowv2DbvPXptvqu4HXzJcEsCiCxP68BwCTfM+Rkkow4SY9
mrK0RvNTurkZQ+o+3/+IXu5RKqwvCgTU9ZDVD6oV4n8++p0HtIOH+rVtmuzFMMPqDzcARhwUWx0n
uAfpakYruCwXyNRYWSWKru69Sc8eg8XtE8jaq9vxk021Jr92JXrfH9wBhTh/zKlI8utMgE6gqrO8
6GNSgDjRKFtp3gakGaEAh0aWp+2GsgkfYhY3K2yLoB7rFAqMDCiTNN0Kl2wl0ac7vCiM98z8dybb
8Obl2ta2A6tBDCjSkHuHPjlOCZAT7HX20rTU/qMvX/r8JSRq1K1Orm8zLM637aD4cK/QF3ATy3yR
PmRFa6Vxn6WnHlwepAW7RKsIH7W+D+/ggtUnG7gZkhHl9N2y41MbD+G+ManyvTUDChK6iu8rIIZp
j5BthAasrq5nI+6/hXXymGaB+d8YR2s99Pyf/tihz9WE5mullOPWt2GaGI4ZrfOmxaPTLO9j1cZl
jNJEsgp8ozl7Tti/BK1pHYZKLdZ+CTJ6PQAfHUDbP6WZ3b9A/TQ2nuXA+AthowwhOiHLpXy8xFeD
DxfyRh6I7MDd4kYzrIUYIANXpsFkO9vAGfk18Q6/ZN64Rkmd11aTQbqE+O6fP7Vr1aesYCd76ZOD
VXp4ZSXcIHrpP3izxeO0s8pTaM3fAyuZHp2+5IHrDtouJO10kYhrWM2OJU5zF6tZ4gY70vexqeJZ
rAf92elRqV7uR7kN5faMTdYxiZ44JPD/59YEc9adsyZ/kIhbvxtr6ioG2Xu9s2VgMK3kPOkHL9JO
5NWDS6Uv9pPZok47gsCjHKt3w5E8/0n65JAso38LGagV3oFIZ6kYU65Xi/srh0VDPuoOnN6q78J/
IOhouzLSy0URJ/iC7LyHvxEJ2hix5td+WthBuf0WLi2qkemzCy1JxiReH3+aaGG/NOGgvDpT+pCj
6/8gQ06D1EGuo84s4apJvd0ecg/AP9dSNWis9iLKJ6OTnYUHN3PKjTKSifwQFJmnOkQ5KcewQcGL
ZROrfbCpoBpfUPw3rgcEU/C3U9zsHh+K6SgDfqMal1ucGwKaNSr1dI29zQ3aYt/m1lkKqGqpkgZy
fB48S0XWGeN9nbWgMlTH4ZFrArume4xa/TL3fbGS5ow28yHqsBmQZjoC1lTGPAekkWn3lg22xq/a
YiXre5a5yNOk5AEnG+LztXlb4H9qf9ofXE/hBuEarFtnLKOSOzmYaTQ1K3esKAS1LYJn0pahmTcS
lc7eNbdV7Jh7T0shy+H6dxa7rTCCsQTaJ15Jc3DgASJa7hz7kzuPM8beiXkf52VgrAocVQAq8b6R
ziBmpGY3fw+0orhcTbNHUjvsgUrfwcTNeQoXKeFpqSXIWSy1BGlfT6W3Fn1gcPvjfpmjU6rbfDCV
4zAEYcHzLsfk861GOWTv+KW3TZcmLszpxp+y6jjxI37DID5f6lTzRZp9gxcdaKnn0kUUwmvwBF0m
TXZdPQRR+F2CoNmjhb58QIgo3LEA6bzzgANhO1LlF71BOXYdNbUFE6B7F2SdMljlpo/87tDDOkP1
xf9o3kaLWu8OgEODdZ5UvAwmr7YPsrCL9Ds0VfSH67JuGLRgzQ+w3ssa7mMh5/QHq+66lUzol+Wg
DDA1thKDn9Oy+gMHEKzLOalhkVUFMjWsvg8+idyVIytGl6fSwzSdc7vmQdY3VGNxL8cpsNtY2ZTs
xczc1AeX/Ah4BEPszKl/4L9QBFtHTQOm9tFh4S9jELp8hHyL/L8aCu3j9UOMgmy5Y2FpLl9TvvBt
1vWLYgzKw/Inv8vy+ndIVNDbFgXY0Lz+5TKd0lh08KzmKTW7YwwRiRf2IoMningieYcfwyqB8nZX
wLP/H328JZDNvbKJFHdYG2BZDpHTGWRTSwVRsCgNoKAZSnlsFlzkrSn/XXnnmNdRwUnemjJ6C7Z5
hb67vvu98yoHjY5m51sm9hqGlezKYfb/AcfIeg4YEURy+EO1bTb3KNNGR71y42PRDdW9Hrp4FcSm
9xq0DlBp3OuOup+ChbZhjpuJG18EOurbasITLk0ughaVUWnOC/YicBi9BVuB+gRxEtvvxnpAsL1+
Ypv4XXY9LZkKQBtBdrSHsvo22CfqeLzbUAAdNtJV4r25MuzYPupK6m61zumLPfwuTHAzyt5s2ifm
+HAHpxrfGrmx5C5Ihw2StfHHbYCzjUvhKZ8/3cYKKGA2ZUzT6mAbqgXcc9D3WbixKic5JNP/Iu08
d+RGlm39RATozd9y3WXbqGX/EBrNDL33fPrzZbIl9vQZbex7DwQQzIjIZKm6qsiMWLEWWHhu4zq0
Wjy/QB02D/xoVjpoGtiSIMTrLrWpX0E7tIcIhP6ym1GjFCgguXRaTP3Kv1/Gcd5FN7DiJHRBWS42
OZHepHM0fc8EgYWkspiM7vPUASqVIyDVzVMWVJ/zMa7OCx2GU4NEE0Nf0dIj5HAqgB2IZgB3t+4u
U0p1IxED78EDII/g43E7Y967AyykUV3dt2EBKtyvkSXJdEXd9zDYPSeNrz47NOxqbo92iBgNJb9g
iqHD5FcAF9m2Yd1t+KVWjgFFkOcoN52bWC9Hin7nDAOKHju0EwC4JY76yOaAnjGtf5EHWmAPfax6
j3LkmJa+UWJXPclhMKnW3mwrfy+HeV11p9mY+Q574fCiN01ziIfGPOmIwj3w/Btsx5BMN9CwBIwz
NnkAsKjvi0gdtpqmxQ9NbKO2wmPmcOyj7rO0rcGBonS3rOZubtnc04fkAVj1eFomkR/QLgmydxJV
1I+jeSosJVi6xiQ8SA4XkFFjv/U2/xx2YljCmbzNDae8JL6WzJ+oZ2p7GO641ys+uRV4dwSbke8c
SsG5tB46QdCUgLE5ACjruXfhVdSaEr88NQfVvlq3NxZplrPkmupEv442UNygmRk8UJb41yi0vSsS
VToKJhV1cemRxlRRCKoTqDBoCjsb5dyqfJ0Ib6Nw2AEhUoDd9N51XUd6TZVHV+7I8JAR+2YpeVr5
bbUJHTLEcijnTmVzbytGc2dOHh11TgMtJHUE22yzY2PZ/q4WQkv+AH5ngGHhpJste7ZpjJbf+uUH
PG27LX+o7ia/+fKgJt7A16IcD8t9LPKCjp9XqrdRmH9+pdFnG2RdS1PLtmBy8/tOgJTkgaZKkj/z
U5p37XNSOQVk+zr92SIgoWJ3qbrepSQ6h8dqspRnq20TkQvKfgSK/jiD7/tkFXl8V0Ccneaee6dE
bXON2Qfvp9Q2wWFYtmBO6b/bTXdafqf1GE3kLGz+bFBioXuXNcJWFTr1RvPQpXy5hkSl9mAryN47
sGJVSYxUsYp0cOp14EMtlxayOnVPGQWJu27w1Sd68Vq0W73s22BEV7mDauGwKEzyIpYOLgzM4Fd1
aJu9kgT835xsurq6N9wH5lxfZuA5c1cfpjYzeCYGLS4KJsuZHErHO1vp2wrcV/yBVkel1D5/ebGC
nEdRmfG67Lr2UHJZ30zvV6dcRlMH9eQ0f5cBwsaZUDzuhLrx3HvtXTYN8OD+w94HI8+TMqTwM0E3
mL04cRBdzT7tjzMZah4JKbFImzwU7Aev8iyNPQPJweGrHL2JW0OUgWpqolZwo7xbZl3LCjxnZ+t9
Qd6OC6+Od0Ntao1t5yjlbnWowRBtzSQzd1QlfJAAETzq6AjBeaHDWqB75kk65EGlSwEifHmUBksE
yjN+YYpzBV22O9lb+rT7raWygS6QHwcoIFh0Vo4OefZ7og7phvbvlfpjnbdOIfUdbcsQTKpdlVuz
4LMeNHCGina+gOTvk+kcYyWB83WmVS+yzPysxf53OZL2UFfVgw69307a5GHO0nYLTGQCyMo60pbR
NyiXRpIv2DguIIXpYFm+e6KLoD77JaVgfWYzwLbOvEmdKw8wD5IiyXCwpIe0fXSZdRXA6rmzkDup
4ptZkgJY8MW5+vc4djzNii77VNcHOqD9dkEma74z32c6IizSSym3uOmessyMRQ9/1F+1yDJ2fVm4
O/S6+pttW/0NtsvhZsbmX45r5ffSZAr74hRhabkvbS1YIteJPQ849+pYfpEraD7/NnKST+lvZ2dz
slvXULpPSKfwRC/2UNtJKSEIMZAszi34QvLGv9cmDQxIoTakXw13axhP8kGyL8wtG+Dkg9wy+Hwo
5cjvFXdjaoHJWzzqbbUN4Bym2WUYveWUOj4cW9K6nDaxru9Vr4bReI2izNicefSc7o3eKLYrDL3L
9f6QI6uwNTJADqtDzxFXCsvq2obdh16j306WFYfWoc1momdVDfWFOm21a5XhXZRIW+yyGCgLib/s
0tTWIwyvJZC2tVTb89zr0KqDGljm31b71FNNAaoz7lebDNHhqAHco3xd7Z5LggjlEo3vlcDHwjOv
Q5uWJ19tD53krHbHa6k55tmcFWPvp+MMS2n6ySSL+KcIFWCfN6GDn1hnIJqvoXCQfSoLw5ahAcjq
A9+Msv+E4F5cacVFYs0kIo1+mrvRqezrP02mwiOCRJ5Ju6V6S9Rq+jVxBakJk5w4p8iphHVf7qcR
OOpmUsbqOKrqbZVAAWg8XiWDmLR5iV0dO2vi00ydeJklT+WhqqL6OPrDrRacYqs9QR7jTB/gTqn1
VN34RR/eZnZdu9You7dGV3hcxQzvoz79c4mGaEeoKAtiLr+ln5sIDwjRLYxSCEXlBHFovfSLxmPw
/WqP/aw/lCIrMHZBcZ3bEnSTUmynhvT6Ttq8JBain0AVto1VRbACELgYs5obzqaYIDVVmRToeZrc
Sb88DAFIdxpv4FOnL/e6Ol5nm5V3nw8+rTfBNomC5Eq+ObmWfThS+f01jl1ExmiQKDatVyZX6Rit
kA4Fedp3uaDTokNrmViLoClP8nani28R1AVHP6UnaFnSladKI/6f/7gsvA91VtSnnkL0eVLn7NxN
YXaWQ3kmbTyiwAf1bzFoZ5A/N1pwzywQjQZx8nRdQXc1F3p3M6fYZUNYPg/aWe2b7lak9DgOWZr8
0QAvdRs/+tPKPRsOH7V8ok7SHEnk5ne2XugvkZP+KSPs3D+XepZ8gYocJhqegWTOYxR8VdDioNPF
nlr/51AVQ1AYr17PcF+DDbvujzCF6nyHI1eP9xqo85MLGdZdmZcD8LyUKltkBN/UwblaFinpqFW2
NnxjP9pEG9EPz8uXCsHy/dSl3kWfKoACy3qNUZfbXgWo6qZiNxXDoSupdqWNDVUFj4PYaY4iRqkY
L7y8IrCpQQlIWy5j5BzSR0ilL2SrFuXJbeo1obKjJqlvQAQqB13sfiK/Ym8kzib4D/eJH7mvgQZ0
o/eqPv3gIf81RMapRaNfoz4DBmj15kba5CFmt5q1fX6Wo2jWaT9tUnvftrTVjWCqLl0U8bxRtEfk
YBB1+WWSEdKJMElGWfw545nnkHmWuZtH8gxbs4P509TGp1J03YxNJwQTwFTSOv6N9iN9GzlB9Vi1
aGkOKsQHftcgWxJFzjZII/crKVRI9gL/L9B6uyCZLvms1Ch105gaFvV47foKBkPZxRrD1RWVeSO+
dD9tMlAelEH/JOeuHa/L3GWZDCIUsbI6l3za6C7bShyGRGwMSfWK/5Q2dgwOT+/0z4HmWCEd61Ce
qW+j3iA71jC479Z15DWiBJrUaNDnvSeLZiN4/iM7FpvdBv/hTg23CUnAsxyt/w9QtvOJnuYfkXmJ
dL341FR99GjmzecsdovPCfnyYwBgZgfCtvhsN6MCEjenQVoMO6uJNzr7kpscOuGVh6OY8pqjbOBk
hQrPiqw7ydWkTRaSEbX9zG+48uCX2d/S3NPNeBh/RUFL9CZKG+I3UXZLFjjyvOkLN8ArmOTXtToj
+FvyPy1r6aN6KA0fsaLKyF4KhFl3ZhbGd61XZTCQ+eEpygoXQDnevqucJw8RRukMhCl120+uQw6n
rP5qgVncFUk+3HV0gr805hxsesFcPo0hnDOx9oVm9XI/z1V4KbQgAjLW8kbZ4/SdtoUlFKoAGEOT
3HyaehMYaNf4PKiJhzE37tNNJepedGsCpg4hz51SdFrdHKbg4u8AnkWUVfunIgnD/Th4r2fzr7PV
u55BUTQ8jaDa9/9FXDGBguA2fOdnZql/dsd4S1VoAssI9luFAmIbw2f0tdey5wUn71V3szP2f+dD
861WEGPTQ98FVxG4jyV87+hm00aKNEAEbyHrFIpabcxMyPS2iHNs6h4Y70Nnf1iKzD07ZMvsWlhD
k+bSeV3zEXqhA0/2CHcOZnfXm7V+cIHHfRWgpbbygpcIbuqrXfsUu4RdTWfu6lNVAacthqOBbMrT
POUXvaisT4YbqRcY2QXBsEHefSqGe3hNQQeLITKfdL0ohXEng6dqoEpro9givUE5Pud92D1Kp6kf
Ov7wn5q+QK7KDV+glVYvZj+5BU8C/XHsHW5EuadebMOcO0rkoH3nulaqdlfQvDT9GSRjvQ9U9b6o
c/3QGnTzpR6SWjSAaZsocbIXW7PG5yrPNtIpqXFog/luBWRYpUnzwB3Wc8AO3AwOfdlUXzK2bm7d
T9/A4fIo4evWmdxI89CME9st1w8OBo0m+6UBZ0xJMpNM/bByicj2nNLqKbn/4hchMXbIIUI8vSUM
kYFWnw3bpE8N5HMskHLiIOf5qc8zDIVVi106Mqa7YmisF8PWlPNgpSWiFJb1ktfN/Ahd4L0cKREm
xKeLqJs/SIuaxS8qSqCAxnHpGmQpjh0WJ7mW1pOOrNENPMihvFIbRrQ7IWVHRTHObXU/US5eRZoS
ND0zNlxg54osnQ+0u9UXYFQuxGmCHQjtXFEvFv7RrWEJF0YZFCv0yBxUMZZGvYtfY5Y5a2Se2iR6
5uQObb3knPZ631Lx5nQO+DwCCtSOel/G96aSM5QeefByy/TuNVN37lWK82HVzWd6PBAYl6e0JNPZ
p/XoaMdZfXzvfhO5nA6Ro3B7nKbNMvYHYz7D1TApW3nqV8hfIOJ1zK1fspfGkBfhrkhrwG6NDqOe
KHlRZS3DRUhTjuVhiZSndU/jmtnM8UY22kgbnKduc4C64GdDREAX94JB65R4vnen5JtEir0jDtEb
dZLOBVu2en85VvjZ6gwzd7pP4/zbIiUpF5ZxnqIj6pK1fA5gswIfxGO/2sH/Sf5MSfZuk/Ldabqr
MWrmg9oG1gOdajnJp/K2ROhOEhyQfJ+2a4irVebDuhRsB1tgFjtrztjSj3p0MskxbLxJ6V+cwUkf
42I+Sqc0dWOxdz27eariuX/xAhuaGI/GKumchmzcF/AXHLpRHW69TuOZaQv6MC8J97LUjX5qcQP6
SjJBnFnpJRgj2n62wZg7D1JlpfeAxQzl5EEUBj+YlF8JvBKeRd3T75cQ6dh4WTecXmUgJifUjj1i
xpJ1LE5IqBdB4m7l0LCTcRcXQb141T599O1BeyoiRX8yS9F74/zkd/ZDSB4EFaPZh9AcCX5nOezn
dkKIj8bQgWZ/eLahgg7zvaSCXkIn2l8A4k9f3BCqTkOzfHKRhL1bUYShgTR9WYmlSw0SICO2+b7B
sp4NSnU1LcP6gKxXQpM11SPZZtF3EGPCErM4A9FNYbvDp7Ir66sMkPFgAAHQirYMKAzMmzcPVyiZ
rQ/SpE0kTjwt3DQFS4cCZ8F3e3qkldCEUw8WHV8gMeTBVDXn2CXRX6tJnsF3tGvMzr/KkVyj5Epb
yxHdF2I16UB9zzlajfKnNMmwX9ONicT8cmFIkQutrBcYM8RPNvyF9IRKQPKCQ17RzGqZVJdJ//wG
mbwCnBMBdYbQBgZ9v87ulrkr1jnJKMCWfDCASJH1TfJLpM3auSg9GElSkRbWvHMiTNIvtUC9YgYH
L8c4Vbc6WPUf3DK081Is89365d2wM2giXbzVkL90hpMc09HQn5qOLpxSgOFlbbGs+HQ1TvSPYU3f
jiw1ymDplaXGWgTLubAR+s+qhgQy4DYAFhTUYG2Iom8ihULnRWxe1WbUpt1ktzlPx0HFDh6PAtn9
tFnmZI2/hQVXk2mXZU7Gk9U2zGpIgI9lVHyQGaSk72jQSZP4sPRVr2OZi5Ix8iy3p3rLrit6DZRj
OVG618wVbdQA3mTqyE7JzpYuxaCFfkjSEfmq5V58zc1PkEUdEklYNHjqs2jpvTckLZFpoa62zIOL
7Qhw7yRTOzKZkzatQX9k2d2v6Z4qHl9toRWz7dRs8enqwu5eMcW4+eXvNJvxusb78dLnmEEiZoee
cSgtHpDK1v3kd+jMykNINvymKK5zm/TwoTG1+oQ0HTyoGfC324TQyt7VyE/LYGmTZ01BcjUa79bp
8mxZt4G8ha1ifUgqkoogVriYvDTsZJ96r3vIBtUcwl1TlgZCdVZQkvBLizN/reIsz9ZD5Xvhq/td
TG3XeIJeS069IFkUK6whRoRImt6kF3lvWm9QXet8UNWgOL5RRpZe4TBI4hxfQdYCuP3LgTLczxnr
UgqgCDlD3hfhHSjuax3g4FBoPqrkSYTucpd+nCs4osij3ZwOLv45VfVnpOi2Wh9qCMPlR5GhfZGR
VUN+MJmzJzkCifM5G8t6mYegCDzh0MicpRMBqAFmHTgb5aqdFTo7t4dUQHqVCgJ7T+Ci5FA3YYdO
TBh3C/mCogrCK71mdyiG8uXWM6zLoTvD+RTlF/qdQBpBxxafO9+g1SDz558Gtxn/8GkrPLwJ0nw1
Pi/jJdLzueNukUKLyXGp1dbRc/NStaN5MVOE+SKKOIUYaYrGfwv89M9TGaODv4c3uo32crhOnpoy
6jer0YurLWCD4CxNi3eNVlSgfoqn8fG/cyaSlB7ya5fQUXvI4/x+OVttZlPTz+SkCEXHOVpvvw2U
k83+TIEPBSOx0gDRyHFSmgm2/g5iKcs6hiT5J2ghEnQZLHtYDr+8vsZtjBoVjlgGggQ905F+4QfC
aA6QhTZ0tRThB9f+Qy9i7UnCc0utyw8qnZs76ZMHr/yhigA5gBv2NUDGB1r/0Q7J9rY70SO+Wf/X
LVosO7PL0IUTbwcoW0iP17dCBrrifybPZt3d6PAbnFb7MmMda0Owq4MseR5sV5vuvamvjm0+P/WK
6H0zmls61dmXNEMZMNIC7+I4QXtx26LeFzNaliVEZD3cOFsD3fFr6VrWcz/ZHyBwdr5Sag3AxMzu
caDf/zMCVZtmnp2vWdGNdxmVEnAHhNng6rwcsZsu07QTPdKI1IuwqNC+FRbsk/DdksjUYTqS8bRy
xjAtJsMV+ZzdZIEB7/3ovLTWvDntRi/clgpkOdK4QOvAN8dvQxcrD0DjPhlU5d4wERIc6EM4GKJo
rqjt366q+w9aWDvP5IiurtfVT40D2+k1cCOfTprMvswZ6AbgXnTIT2P8oYlyd2N4arFHGHHOTyra
wocFndD7E9Wv0fis6puJxsrPsZPEMBWhZkvC1fhstJV76ECqkrpmGAzGsLE11IGG2KKkxs19P8WG
6LsnpRt2LtJTMURgyMu5CLkHm6Tk/Zo80gsQem2aqq65nBns+86IHzwnDe5jSjcnLXStM/i95M4H
Ky66TOod5JvORwg6WhiXbYXesNza0Rht8SzSkz2tNLJfULigCCZP5SFu9Io9kh/tVpucEzmesakq
t9v6CEU/Domm33p+iVa0rDwbVD/cDWhIsrf/CaPttUq/DZBUS9MKmVWmOHoTCzeweazAH9xL/rmg
QDHZC6fLSlg3RYLZzuxQ2Zmgmke1vrfVnfRHlQ8kMnT+fsdxJ4fpHGf7bKpRYF3hIBL84cGotwXj
3e3lUB6WmKkLCwEN/N7ajdmTyAFMEtr61hfwjbQCLB2zh5YEpfKQf05zX31cDRbQlanqFTIa0KFK
xlMIHuZt6KvTMs8UnKgAHe2DHvYdPTUMpS0z0+qcOMoHaZJT6Tf8lpkxtERZAGo8dJVPAzT0h3nq
moMcdjo466qHgUEO3Ub7aGR+9ChH3jOEy+anxK+6x0zrPtRWp3yKm9E7yfUgS4GtLIRUPxme5qZX
f4iTogiWk/F/Wf5DTDA07ZeIHNrsBnDwx9UnGwDg3qBd/pJaQ35xkwh8GGCsj40b/hg8aPwNepdh
Aq/+6HLK4rPhB8ga9bQTBrN+7zcdDMCF0mxNuJm/l3yywyrp/opq/1vt5t3N6EBdTy6b8NjVs+8+
Hd+IOxnWg2Kzi1IjB9AIQoDf1cD+6IOfh+Gqh4/CFeI7dZp/nyJzNwIl+2xTXby3wMjeVbA9fDWt
R7lgrajO3pzz4Qhb9/gxDmluExcqVSOA/aTu0ECsxifbA5LtQRH1kgTjsbUN+z4M7WYzpSNb2aYD
7dMp5l7+OeVnQv512XQf8rgzr8vfWnxWrGjoIMob9fvVVodJsDcnqvCqXK7+tbw1zxR6/Oi46A+t
tcZ4oMvLnbU7WTlc7UuZUXiHiUSr9Aad+QDsqtg1gVpepzQc93FamC9OgZyfqsfBnxkZRn6QzL/n
Jn0MSq/7auimus15eHqiVgHyma/IqbPNZJsYmv5gWn62CXvTfQlA9+xjb84uWZVFF8hulL2rOvpL
4VZUgavK+SvYQWOUfYTt5OaJpKEvsolzC29VRHJx77YpOUTfzbTFA6M6Y0dGdoIMRQStE8kT9fRS
VuadoPVZS3OTZyfHdlTpWqLsttbayrmklLXGSc8aI4cIwP4s5q0VPunJKchtADx8HcY22ErwhYRh
ZHyFdpObh3xHLbrr8qJELxzmuZOMkWiOKlHBaNrJozSNUdNcJ5JyKOY5iKlwv7nn9hOgB1Emd4qp
Vbe8UPP+TyVW9G9Gpvd7JBVDurEm41EeSvo2r3qW39VQyC0maU+d6VTxhHeJBJu2NNkmQspoT0Bd
JqZLR+Ul7Z1ckp8yxEPoQwtG33E3pTvsyYi3VwiussdJ8PoPk98cenKt2y4as8fV8c9Y6VQNwIE+
4ixbGab1Oe2KSjJfIFkUPSP2n4VgzxkUs4RUTunv8rDvj0YzVo+JS9I9hXnwWXW0D/1Qe6faa/R8
41QeTQ3N6Ph7tVV/nsqAxSoDltiWZCgF0rjfSaMMqny/trZIgRfHFNqXNkyA72mV5V9K9wN9Vd4V
dTTvOgZo5e4MQa46adz0c6dELaIeq+F+NqovMtCjOA0EQyww1u45qNsI4T0Rl05DtLcM3iQZM9NI
yf0rH0+KlauHmpZW8ZAyfM37CG7QOPsxQocFJ3iePTrwQaBHGsjHmCVCgudsR3sbUYIJ3hjA4EOn
j75EjtkJRm3vinTv8Mn14GTAzI0e7nANfju39aIvfm9Nu8obu6P0Wrpx5LNVfejSTn3szPhLUUTR
F1S6tLvScWndthBifCVk1KLz4DTBQ13pycWtR3dnshP+3oO1k4RMCq1u7IpD+jz5/dhLbby6i4Dr
xs6N/zS6SnHwuRvAwmqiA1m1kne+Vmmd23+ahzbHcNB4FkcB0CluoRk8tEHkkr8bi5utZ8VN2uXZ
P51B5oXAgkSIcECb4x5bMWudOjSZdj+O6Vcnh4lm0Ero3EFHeAITERoxslbiDNJUOvOa0Nu9c8jg
aCi6O6SQks06Y11F/P8uSfbXauED0WskmdPnuW7LIwxqxa6s/eKIciMkmUkyP4RNrt/NTRmfy6lv
z4ladncjuuBwHkKCq/I/+ajGSGy7Uz98L+P8igyJoJP9VCGuEWxqK3koczX4jjCdvrFBwL/0Jv0t
YJPZE9ebXve1h+XQqPoDunLTTtE7c/fOkYAAp6WCfEqkeIZNc5mIduO9MYDfW2xB7xsXFxZWGE71
B0edkSlIlDq6l1eSxsnIfoDHKbeAp4GgKVHS3XxeV5ubt8WU+i6EHE1a7uIomJFjYQgh/ARZNDxw
PB6nE/AwAabRdP8HUHCd33oxGgp2c+sNDymJH0YClkma5IT1Rhib6Wc3SKo7mbYPDf3vSENsWI5I
APJcLE/Xw3tyrThvXit3TvtcCxogC+nJIo3s75mtkvVQrOHJdF3rboJd9WjPnXMDANuwB3TrL0Or
PKEO5SOV7ZvHADBU3gz9DwXubLEBql50DwHEHhGqi+r1+gl5KTpMUr99IskOGwOkiV+DLIcW0DT+
jlEBgHz7Oa1H/TpI+Yk+0jbvhk0V5neeqmdkFCBUj0nP37fiJ13+LsdClLLRzI/yB379WV9jpWON
he3poxytdhmbROhIuhHaS1fNhz4JdgB0abJw3joVbVRy6GhzdGmc4C85mugC+0D3+nMbq9O19/P+
g2Fl8Z1DezjM8jh7Ox+f42DxufRCbWcgn3dKatgPCIPtVn5cv7HomJxsb0uNX03pCxGKfnWinqqx
bp/n/tNkhe0tmQPIhk0/uidti05xqAOaE7bVYfPAs6mr+tXWirMqN6L7EMXvzRrMzcL1k/EioUtd
Ydmo+ATfFsTTOziTBDY1c8BfLvQX/NMk8VMkIPY8T+YbWXVX7EShG3NONlOROzDxvpQAEz5Y1PVe
ggEZU2+O1bMMHc3Eo1lB0US7j75HKtbayz+KrfafHHvuT3IkDwBgtHvf5n+1/okn5eA1UwCDgMXd
4/gGkAgOlS5aDTDXgloME5izNoaAKUoso+aMTnwkQ+kgxDHMp8rM1K0LGeQdvBBoBzkwCmdaPT7S
0d0+q6UZnVon4FuVqAy9yXwofdgwohbA1QqMk9/UWX6PrbapDlQ3BuRLfn2vl8dX6ZIzLQ3K6sSi
VVAUjdW5+3u02uEiK8TQ1tb72DWLpcBcJ0Vypr2WpixRb64LyK80/1ykdvJECWjXoYYGKshJ/V2W
h0CWfmFjV5RsOj2PhW5dJWSWxFJ410ueMR5lDY1mrlRIkshm3+yi++38QRqUVE22ndtAcyv8fhTx
fCPCddidaHkXhWhxW3LEoWrdHI7LfZqM1tWcCu5Z0iQPKRrOwi4HATrOC3Sg9vg2lcF0Xg9zX9I4
Fhvjuai7oqJ1kLE91JB2l8VJxknTOkOeeaNKJam8DY0RnTsnrMCBQj7egZhCEiYPv4R59g1w2MD7
/No+ZTr182hmw9fQFR14fpA8j/U0HXothFy+7aJz6/X3bWWaG0TOIRsSh5SmmZvSO/6hjkptcUib
9BaWO906lIciNJl30tR6FpkxKvF3henl97QGIbFlNfVT4ZsoHQ/UrZfSiRwndflzHNdDfpJjpwJB
tc1EvBw3okupMnuURpqgOkwqJRTT6v2vjVtC5gkfY5z2J48KwrexEbwk0GU/jsWsoWOHoLJiztHj
PyeNgvlRTMrI6X2bxSTvXyaNsHMjlRC3MJOSAa91Rb+RqdtWJfonqp6Tto/ZRELCEFxpXGJPKA6d
lwLYtoPkfrUFwBMhLKqHnbTJBSxatI69RVd3JfaT0qblQmLUoYjQIKFAIy0HeSYPQWYg2WhX3DE0
9dWhjYEKnOHnkJyiYB4ehNILc6VDhqyrlFaWbloTYOdqe7dK2QwQi5Qtff4/F14XcYLBpY32slrk
OutrrWolOUbG/PjOngxs/ucyjo+V+IuatgCl0Ouy/L1df3w7NNjMDEPd3WRsp/81GUP6BCixP5U0
wG4WvUzfhrMuMnuH3kn0Nm19rB8NZdwu+pcDPYWHwWyc3SqgSSvXCaLE8sZmWn1mL3M0itQ6LhAJ
CZ5YEBjVroCKaEFW1ENNqsDT7mctgmMq87RNrLU6UrLtdFsP82BMt8LZV14R3WSo9EnzDFboLq5o
FlnjI6QPdQDnLBd5GfgYMX91yxXG8CCXW83yrNDqt8u9u9i6JKj8R74T8WmpLMWu5xyVyHh+V52S
tSjAoM+pDBDVrbU81SWmsg9CL9uu5azVu1Sr1rEsjUUi2uh8ZS8vJL1OvYX0239UbP8POx2001Jr
E/SjlMB/SJMs6cmDMLUNAkxLhQ4CjWW4ArppG1Yc7TEL8uBhVpzwozmwO6XS75wjrYg+JjXCzgYd
MkfpdeK52gdxbR7kEGV2aj+jZu1ksDZTyFacuthK70ADGRAsPq6BWKqvBwXchUU5mVEVptqH0vom
XctiKKp4M/ccOarM5lm+qlQDzU6C8vPIp4smnir80zQGFbSGGKJhG12WU+SZOIW58CLP4KKMLpCB
tOSxAUwW1h9aaNgn2olfD4YYWnNX5QBwMaqeYkP16pav46EO6v99KkOXWXKBfx2vV5IxGtCULbTP
PUmIny/BkReWY8eZVKQg602r+MElaahZe+YYXtZhJGzlPCU0A+rjY68N7t27EIqOabNZYuQSco4z
GjFqLEiDiKXlFOl8t7S0rQ4ZR6boj8RwjcNqL0nWNsurLLN+PrhaBocoSJpTjBDiSZ792/D/Ynu3
8n9eKvzdy0ib0E826wv8z8sk2cD95N9ifvtqPL2k63SaHuWs5XLLMrQB/OPSb33/ttz7l/o2/o1P
Tl2u8MYqr75cERUxOnul4X+9pv/+um+vLpeRU5ukQ89gXXv1rLb3r+rtSv+H62cpoIf3f6A34zeX
fXMqX9a/j2t95vfK8Su2pFF+KsVBng2Wlb0f/luIjBN4spM8++3cNWSNe3e13y71X8x9t9T6Ster
/Xb5d3P/i6v9vy/12/elU5QnCLohPRdv/W9f7er4P79aBTWVhE6Ff/yl/4v/9G/fU9T9yID9t+/J
usz6nvzb3P/P9+O3S/32av/6fqyvcn3nf7v0b0NWx7u3e13KhpMsSgJIXTpk79zNxAPEbWL3vLWG
Bu1RcOUasEOMoUDH9B3t9kmReXsZKG2rd+hjeh2Ed3UsK4BkxWNYIG7FMpA1vy4ohwFMPVuo9lCT
mEsUK5p6VxmjelWCfLwkRaBAP+FMX10K3G0e6R89BIaBz6nGQy8OXmS7lzh1YL5nJA8Rbexs+rPp
Lg9iwarUKPYyI5gAsyVmpy3RMlBOIQdBVbIoT+sCtjIED1A5v1vXM2YY1FJ0QP3RCz41jWZv8mHu
ztVghJ8oAVfUk3P7Eo9V+Ml2px+wNaMpJEZ5DJkDbYcPcgQOHuZAGorkqDRmMlBwBslVg/SDOnjR
poCf4FDWlRCaggzr9ObU9INa347Ah16t/XoqY0l/NJDJxRDGROAKAYdb8DTDMrFzbV+5878Ebmd8
yhBzpi5UfujVJPg8tq57CsMYHfjagMjIZ3ttjFl7kN6mHPttlCjaSXr1Mfo4UlB7tH0b/AVFTU2U
QwsoXjcZ6PbvNLb9gHxJew7VGBb1MBJaCPnw3cnHLaWJ6C6r0cDyjXF4cGCwfUCE4RT1uXn21FKP
9oYCtQBUM7c1ooQY5tZo36XFJsCGzrn3zm2LIKpYp+wFjzCp7nskPbwriclPPjAIVKXU4cWHGEgp
oheHzAMidxeSDc7BRPT8wfZMsHstPHozCRknLOyPCJ3pkDUOGQKBDG2bdDQ0UYCKxLAKXf8O2Lm+
g1re+mhbyGQi0OK/euGVvJuDJKcpiGBjhEc3A4W7l8H5RK8MFErWq3ea/4exL1uOFNaW/SIiAInp
taBGu+wqj+1+IdwTiEmAmL/+JIvextunz437QmiCokAS0lq5Mqtd0g1iR42LCeEDBhhadtSYc862
YDEwl1rAUNut4XURKGF1XFk3sm0GCpA9NZay8gI+6sae/gKDUQt6Slp0oCtnpqcCbJvVgc7lDNhs
2VnsYGtQ7bKqGBZ/3C50m7ritoQ94dWzodriYps5Fan26GkWJBLn4piX54QP8NlOU/LKeiUOVlpl
W6qNdUjNa2CfP1ItKPR+IdomvOOy7M9eE97p3ZAEjmuEEADX6qcWwZoHl/Ug3pmzkjXGXZG7F20Y
6yfW1uqpG3M/SmT6kNTaCwfU7AZhatOey1T6XcMHKNH1kCXviv6UenYBybH8J7gA04cGMPF9PoPn
M7NE1J4Y+2QHjD94VjzLeO1ScCNNZl7fUrZlHLIN+CTyWUMnHOWTRCxp6QDgXSpNPll6CsZQkCCc
shSRWRgv4a6Sgw3oH7sbs5qDi8jkVwaM77GzQa5EZTFCjK+OHnW7KgJHN5XRQebgo2pSDwah+Vxq
Z1awysM5noHIFpeiCrP27lXX6bfCS+JZ4exhYj2oLQxEXaTOyWwFunNoDzAuexJHB2z/N3SgKoGh
u2QbPX8fFWTJYgCTxATxRCup4kdAtLH7c1T7kg0Srg+IXn6XrXwDzRKIekYLCjxKNtsm4uMOnoUK
UTOn9WCmSkG/ei5sQvW3JoSdepO24I8bmKzvou5XG3fpGarub0Pt5Xu7BnPaJEIOBKgZxKDhMVzz
FoKP0yWxhkC0dnbIRlXvHdlEV2z9Ld/USn6RmX5XIO40iIHL3neZfaq5QpgtcBI+S9V0aF15ynjj
XO3acq5aCjizOcHuS2WG5KDCxJSzUfGYXA3D2SfgGTzneMBDn4VHcEhqoMPDoeZRtdecKN+ARUE7
O5bd7YakVRugrpoGfNuIUVmSUsLLXHZdum3ADHLbztEulKI2LmzE20YvUr+LYU8yAHooen6fF0K/
UAlMDLOgSewADYcGVFF7+gASQrBLUxl3jBTuuQLiFbNHfOA/C8hC3q2y93YDXTEBzEtAZXQoCq+4
MOcZuurpvQs31qVgfgGR8Cc35U8J6BDuqqypn/sZBmohIO2sqah+BpceIr0RAwTKIGzOQxnJq2fU
8optx35MNPvsgtIAWADQKWLQPcwEkA+lM5mBU+paEM/ewKkcimMaAYPBY9HOdL8bQAnrbVi7tu9G
UX/jNskpqwb32rregGiJ2NyGSmRvnZZ+ayqtv8ZjjUcJ4lJ4Qet8Y2gaPEYFG8FIOb7zPmz3FsAy
D/ABx1wPumiyf7uafYF8D+g38tljWDPQ2Jt8OGYuTBC8SYpHKgO269yZFdgQS3wDs1QWByaq6VYf
Nb6HWyTxYmA5cotd2lrKANyI4sVRvdpAqU4BuaPOndOzTe2aPRwho3NLB11BI3DNUopLJz/AKv1Y
VC1o0Kmss2bHn82GIGOWsxuhSuYjoHq8HV1ofUeeCUVIx8i+QZPJ91Kt8EFo6xzSyjaeoT2WBD0D
oUbENesaZpoPkajp1NnzE6qhBrettCzfaG3yPMazlRruXbMehj/W2LwzuzVfZeQBb9dk4gDalmJn
AzBsD/eQQh3uY6y/jrxpBgiqx0Ygy5T5Ntjrzyyvw9OoQFg/mbcg8gUZils+Cp1vO00BtzDa33nH
sltrgqUyjCA75MiyOA8IUtz2XT+9ag3kHIw9viSmtikK5l2cILUG+0JpRMV6l8oyLlIbbOBokYvC
Gm0S7m2AKOb7tWysnXIbGcoI6CyqMJJJPwwG2C3XMjDklQHCHt9KHTvlEsCs5zDLfmeiNX5bXr2Z
ZKvg/uy9DUJRiodWgOR08HRovZuwxMlOQwhf6kFJtSjeCoh3ll7CLx28IRc3c36PrlG8Na0RbU3e
9Uded/AelA2ms1AioLcrHhrH4k916wJbBfSb07nNXYNlBUi3gaazeoF487SRAdUWIdTM46ky91rf
ZGezGqxNB+im4qDYtLuTYTTqkoFA6GmSiNq0hTUAm+S4h7ivoq0LREgw6I19P4BHcq9PiYRKsWdD
pQ1BRs2gDkav5N6pZH6NEVoIMrci+plH9qkquvY1zWrY8nLeH/UiHx/cHtMjtdDFeLWi3nvW4wai
LwgqOgijjJ5ADfwj80Cr5+TdeAfJ+WSbqTa5MSxlXxvXwWoTJHY/ctX/9njvPHTQhMFqEiTktW5X
70W5c6CQtjGgZPjE+vEceb3xzbAKIxgnZp3R6+UNqJOKnVsIAOdjUOZFElJXpRz8XDnpjwIhPTOz
grq4Cdg4nKG+KbNGwpiftLuyM9SDHbMSZFON8zbG9mVSMQIFcvts2HnyZ7LUD0R+ma+T40ZBD9fP
JTGhP+8oTd+DsQ0EGgI8jTGcL1qbIpidGYCfsfoOrOXln47N9PQ6KNRGCyxVZf5o6LX920qtreMw
4116feVDMSq/6naSHHTLqY6lNLNtW7ap34ToqGZr8cMcgXQRdcv8xigUpKQGgCMATsOSDwy1Wf2G
dykCEXkNNLDr+th2uBqwhggSqK0Kg/6agmLsCdGPDugPBAjhqkZuDXBB3JtyDMHmL93bqECcY443
dyoQGI8JtwLKtI8u4K4GXN3AbimBuvV9lVrjzhOgj49Cu95XYR2dHbPMDxB49248mSZHO47dU1WK
P7YN2hh90G5nrCvYFEwQv5fVkXJUTod+brE2a2P7PU1Zt1+L1mZx1LVbLx3wkVWO9ZSbhV9Nef9Q
zDloT76z2BzPvdVCyCo2a58BBnakrDvqN3Dn/ZhMnt9B2628QAMl8lup8j1lM60tL5kJfKvNYWKf
W1ARVcKjD8yg1oYAJWQVMMYgJCpE1AXV2DebVDH3thdd/9zxx6FN1B8E4Pn4IAFMIt4M6RILF+gj
4MG7TEnzo+gNYKM89qsFe7aTN+C6Tqz7XI0X2cfeKervLATm+3piP0g3grgg/IKu30Fcfoa9Aa+c
z6VLEp+K0c+jqdxB67Q9WgzwAjm41YvpeOC9YEDmUtYbim47KOyZY9MZNg5WFVcTQRZXF4F1m86w
xuNaJqf0Rzs4zmkaw/5K5SmPr5ZdS0Rn4CPt94NzyMAweKZKaO/+Al1vDmhtAeL5XnUvGYhBTgOY
Dn0oHCvs4JPnvsug0h6Oz6Eji8CN1XeCRoLhzABZkwYZCcrTAQA1FJZxtC9jBlF6NKFywlpCttE9
Gl57rvQ2vmEa0NpaiLkXq5phY5ldf+eUhfYQjvY9xnT+Jlsw/0LuBnCXOeu13jbEqlTyW83OBVZT
yTAeJxE9QMqiuI293zJPkpsu4cXtYNUXIynVuYgMBxqnBmLVDf1Zr73svpX1U2mDMqR3y8vUl986
ZzTO0pLGGcGv1jbRtNpvozi5hil7KCvduOnnHB2SMcP/c7sTwa1cyJlBinvGcZVZe7IME4K0lkTc
QubgfUKS2LEw4pu0v9SQrf9hlK7YRBD+uC/C9lsrmL0bi3ZAH8j465gp6CmO3k1oiWJbVeGJ83Q4
pNg53EjLcvaqgYDckMIW4MB/VOauE0RdfvAa75pI6f0BxKfTLYQcRj1iLhBc+XNwGXbWgAG92ogE
9Dv4mPY2fgfIEHDiGiFvf/DCftVqUHSBan9TlBJUuRH0Qkyjnd6dUL9XmCAfXC8EtZSFL+wG7L6A
eI5V5HdyQuyuhFFxZprYaq6tANEYoUTH9PomkiHcoqLyvk0MirjmrpCi+6N1/bbA/jPaaPKdZ/eI
07Zu6NAPwr6BTjUmoqS6Dj0ozKemj30T0SU/05wFaTiab5Fdnm3wzGPvBaJ7xPyH+ylz7VfAYBCA
3dXvdulgp25AMrdqR/YwVvUPBI6GB6zljEMs1SYLO/ELChf9phNltBOmwPNsq+5xGOrvmagBIgXS
8jGcTA38U5D+xVxzRExMeIDWlLyDEGu5BS4GFGIquTC9Aj+AGY+vLAdE0WPKe2ur+lcD3M+PPOmu
YnIQx1Tl5p0uIF/jVUK76+wmBxVb9kumjfXGhKix2Q69UwodgYsTx08uOImh0Ge81LFt3APe90K5
qq8UFh9ZsylNOXsU6/sVSyR0kKEKVSS7MceqWR+hTpXH+lPJB3ejC6+5aSHeETRFaEGlRoa7QiGE
Q0LILgDj17Cb3bRHObs4vV8DpJOvYL0MLebcycj2NilsWTuvcLBowVSt7tdCa86GcWsHcIuWGxuU
fpAfA4seAqegPt2CurcDfE2v+u9AjtrvwFwsibnko0o6k/XfbfR0sN8dNAYfzeBDs6G4G8wh3mC8
SWBHbOeSV/xn34bVm64n8TYy1XAkKSsE6ds1mMw2vIt5gL8ACw8DOgpC1114jCFNcF8PCBACeV/8
I8auUI6V92x7doWwd57vK+F6r7mHiHtVix8woHEfulrduUbkRl0HxDhMNMSUIhZijfX2bSFfvhSv
TbF48sGRBor7Tmy8eNbzMCOYaLpRbYdZtNzNHYGumWXHMdXzi5lXxSUVFtR20+qdWmCHO4e+xy7Q
ighPLHYRixCfAeGgS1iZBoyXU7WPC298DKsa0vUzbdkAVUEzH+UPLDQRJArreT/J19GDgctzBOxu
TlS+pmaeBGFU8iPVcr190VSD7afIkpesv1JpaFbVXeqCYzhsJXAfoNxojl4D1BqiaIugyxmCU2YO
TYRh8J9AdWIhiFc6avhwaaGW7XGj8oEONeP7sUuMO8oVplA7SEgfshhyYJ5loytCfO+7GR00LW7e
J8sE/IwZxtGKQ++pTLt7kJ0370CvDT6CW/qzO0bO7TTmIojcJn1zZLQjYLNpIMbKAFAIKn7MwegC
Pe1/t5gsdNFeSOuE4MNnUxPmDWInWSCZin9k2isCAvrvjAttiwBU+wh6x2Jbi9ba1AifxGatsPwO
MtaPEjSI1xG0sFxrrMfWabCkZ+qdSQuAQLOutrlWIMgZ/3IzMgT6lJleYi3ggq+LgnxVqnaVik8G
GBLuJs9TL6Ud3wCSMlyxVW9ecn5fREX17MDI+YgRhqAKlNpmGt5P4fhYFngKkZ11gRkNFUTn9bzc
NIYm951bWTfQZi4Q/wkJKESjPNDB8EBVoRLQZGFt2KW+i1DNIKqGbGdPEMekNlXvAteog+drPq0f
jfYyXyTuIN8ODUtIMHzEY1k6AJGT20Z4RIjRogNQdckpTL23RZKjte81mUiEI8d45JolXkUaQioD
hK2vVFaY0LT+kqLaQtqf22kScT7SLTbmqH0TpNrIan6jeX1yDzimBdtlmmxjRFLs2ExaMPVJfJ7b
AqGR+KXZpzuLoj3WNQsFhzgZFmBCcdenCk03YSrAUk4bAqDzugdKObDsLinvI/WvWjAmnx0aIl2k
Y+nobGxwE/7KCxjt9DC1H8Hbne/HEhu40uZQvJ1AiuFMQv6Y2yLinGNfOCt0aAiBYS0HxpwxIK5b
e7oH/XCPeRWsRr0FGis+V9T/XUFnmEK/T7rkJXYagIpEwp4FuMP2lFW5aT5jv2PuKwlvOuIFgwnq
1ScNGNqL1sSlL0sj+ZX9tkrGf1qInoCaPLYdzSTMkwAyb+c6TH8J0+lBi0DXxML+uZgwXaiGd+B1
adU2zN1nUelOiQjJGJLmms7Sc1Ek8R3LSnWPd9MetTr63ukhclQ0HyJsFY7CFd+pKI+r8hBzqAug
X2JgRuVPyBWIc2oIfmMWsoWt8tLb7XAWFGqLkLThDM0b5IEeOYHI184x2PYxhLNA5AZbeo2IWt9o
sEHcYfKYTiPQkt0cMCJMkEDz0qseHUN0ezOCQlCO4P1LMoPq3BHhRb02FiAtwOSNMEHzuTQ7J+gL
buxJCW0EZXGgO9DlJq0zqh3mxvrcuJ4bKwWIvJkO4t6TobqoyDwMjgLRycx4mg8htGCz7Cpq0Jmi
x86aVZVzokqgngHHVfAcUG3Te8VpUiVYtuZTvQ5eHDDU+irs2HPeadmuyVQGxQ68dRAv5rspqsut
tLINVDIxX3mtdYNYSyhkzlmaw3Qt2oGLu79QUR51KkhjF53UmblnJEKDdCNRV73jAT525t3KpDcX
RVHG7krH6y9plPq6jchSmGqKpwFrtWvCIH1LqGOWhS9a4+pnPuOOOTpgUCoW7yk72CI90anaAOa5
AtG1mxgRRLAWT+mtzjjYhdd8zpopAB4H9Adz9VohWF4iYAQ02roDrQ6VJOONBQPas2VgEgYnMmwX
LIcAKhyepVPGv6boj+FI7XeG4EFWaJCIaxpgYllUn9koopvMARLLUnH5mMsUTtLJjn6p/k+jSvDe
/eccnk/5Fpre9VmvJTuK9NqFXn3Ftq70oQuj9stMT3nDAyKumas97gxYlkxDwNSYBzq3xY4QqHSA
0w70Skr/W0bYUmrXA3W1m+bXQe1Cia2lyZSFAQbfqa9pwIIWYSOfIg78KaXER2qt1Xp4JXiiw7SK
WLqmb9370pIeVk9R9yPjDowJynxJGsRPTa2QWELb9XNbhzC5o8HgQEgPHIHRdUh7CcsQdPFGSzB8
9nbUgIfmCGa4Qjtx52mcZbURBQ4HBztCyzBfMlQM30RyYJLDyTS3Wps2nLubRJTZnirAkw/Vvgy6
mCVzIB6iPdB6lR40Xqd7wzqEpc7PlcqpSCjnYXn0lLXQgir5LAnuhY1zEyKqIWXOLa2FhMfjU+gZ
nk9Z01Fyq0BkcKBFEBugIc1HxIBSrdv+yXlkPBuVN13G1nrMM607Fp5A5HfWg3UMUQUS1nZoBocf
qbzR4Xip2Q2V02FtRtk8SUGApIrKXytACZntmZiyDRHhRm3YneHg3CyCqFRGnLj4Vgr4v0F1TGVr
hRvD2GYDMe+vZTDa6sc+Sd4leD0Nb6M37j1vYF0hKDoh1AmwLhCod4Je5B0VUSWVU6pHaAXoexAG
8on++eMMapKbMmabtXU1t6Zrsa7Y1XP4GvEuDmFWnRjooldKRypPSZ8L3GvAfyOaDbhPAGVh3P0F
foFpP0Cjdd/yaHjl7bRfzJKAnPuRSK1z0db8zmEtUO2lAR0jJ7qdgCJ70eMpOXgTAgN55+2wQNJv
RCvdQzH2+o3WRf8rhS20e/hXu8iKbhv6Vo+gmhquWHyDs0feahJ8SLQgcWa/RGiN4ZEWJLYo+SEK
DeVTba85YJ/zhnuIb7ngMsO3AstJBMXPWfp0IISwxR4TWfqwDEXS+UpBZoFlsZhDUAD/1yC7DC63
5JZ+whK6tss8zC1Uy7wquwg93/My4vcWnGELA+rIz3GjjNu/BKjIasA43FKlmYECfATH2h6WAvXQ
eg2CqzIvBpsasmBwah5keoVjr75SSdo08/cc7PZUp+U5iGo9G1RzGVSBM/6m4MOX286cNyFuHh0p
6L+wJ21niKJFRCocJE4agkm84exVihgsaKJ7qnSGAHOre23Cir06/UwwmLFkG7VoVddNC4tiz6of
yycdpnUdFAeiDa9LccHYfV6Z4/cK29QgzL3qZmohfx1XyUWX1k31l8c1m/kLrMkr7oyw1faVM9q7
BE7g7y50IHtoTNtDyXb5eLuoGyYd1GFaEJsldW7deohQDWSSeM+Sg/WoxQ1AIfyJiJWgFAVfCE+W
3FxHOdNq2PNHSyJZWnP/qTMNi0MiBiRCpMDERnvwhxxCmhW3IUDZSueurUFqNTON06HHavVvC0Rw
QqIS/D+t4ksLOmm9Bp3gaKDv+bjGmHJ2GUx4Dw2ECyBgKD1piWE81UJN21Abih0MIAbYIsbqCGiI
8qnWLof0ruvC5zhFWx36iE+Gs6Uqat7U5b3eOdn90toANw0DV/NJD/0onnmJoLe4aZwhOzhkX6gs
hMYara521hyAx+ZDNbNZ97E73GBB5VOumimsl9RcSc1gxxtuEET/t8Vcnlai3YgCUrijKF2/iiuw
0euQ2uscAAZGt34Hrdx0tqJCP4y999SOmX6mIgfRCkNgxYkHqr3EwnwzInSl6maDQXmFOsyIUMVS
1/MzDYBplNotVlhX6v9UBMY3cJea8Pusg+YfJ8EtsowhauVB8nIb6kOzNQuYZv3/1wlxOKmH9VfW
X/44yUlld1AVJqAuL8oTRyToSdldeaIs001IThdC+XAncIg1D1ggqrHY2uh5gQX1tG0Zg0kEhlpf
Irwy3/YYgRtHse5gDoPpwBgppjvN+73kGB/zW7fvjjqMcLvIzHH78xedvt708beEkW+qvMbD/qgY
+r696zBhUAuegUBJ2F6ya+HbugzDEO3Q2Qx/0uHVqMc8vlDFyKwLVFrFjTF64k7m8Lt3o7i4KtGO
ng5CRMGwPB7mMgVvvuHlnt+BgcevTCXdE7gV4HvLZbOLdPDJBgkL9XM+h5AImdw4WESAyoEVGyvC
Xj3I9IrdKh20v4hWCzuI8fVvElPTLUfwcWBHGfzHJQh84ENwYMFNqzs6aBCgXFJNY+6dCDGG5ugO
PiKx67uxsGBRiUOEyIgSRJEOtnMBgrfquyaCZg6CkUBi3WlTEA919WiqCjLPoV4+ayZL/Ijz+lVa
2Alioduc00zEftxAmCEB7A3QjxYdmY+QfHdB7wnDEZxJ4fcRgkFBz43yRSuhplCpn6EVThfWcH3v
gihjB0ibu3En3p5Tz3lMbQQQq6Es9wVMREGhUj+O5IiYSRzS3Bh2uoDoOZVBeGp4yMPhKZOJDp8U
ZFYrBOIKLQHWUG9qdY+1fRklTrGF/EO7Fa6WBpXGsNsMRbIc4trbDU4X3o4htM8tD/pcOljUT3TI
ACAGX2cuzxHi/gK9zQcw8VjeSwVTyMZI6/xsRkX4khj5HkSrESIbMQWHXhxQq4jDstIh2nHDJMQf
I2OQx06OcqnlCNiBClMyYPmAa9Sp4W6cfqg2uZmZvmPkxSkCWf0JfFN/U2sZVSRyDs6mascElA4Y
JjSnA7VcT1zL1iaUArV+AUiiM25bs/s+ssGGqU3gKrKy/zsJLxRuxRVA104zepry1JRSVKaNDQJ9
nxFy3OxNT5Qnrxq6o92UTyz0zN16+yKNB78ewUvVSIAQB+2Gm7PEF+ALp34G+rMZCm5P1i9p2CXA
G7G18axI8zFZNPOM0Zwq5cLIt+YTZYOSoijyYw+oA8y8UBCsdfiwKTyALtpPZqK+GfOl4YmD17gB
BuVUGuOdgkcf8NJqW/O4BelamxycBOu6RAL74VtTgZgBOyoR+QtpgWJ5I/To6BHTYWkUNiZeyZKm
Ymq/NsW+0D4MGlTD0q7ID2rGKY+GlecHeoASU2uDsEq8gL6F0xeipvNjB0dEAVWrglWXkZ170cJH
MJevj59eJpUtr2itXmvWMkqtB3ova/ZLu1boeOdNbIcHDloGaFjAnY8XvDbTqFdQvgWqaFxuOgPy
c/Th2anASpN1wLDijtfDeu9UFrWt+/dEytOTWVtT6sspX7Kf/vh6ntHVuHnIEWLnmg5PCWfutKUe
0DhmNvkd4voD0GrACtVYQ7al1wVjd3FaX/SapbL1ja5ZTSsBSFtfONV8Pc9zvaAoETIlIlMCV6OX
OlysjQT9Bw41fHToz7mmJp8KMBM1f5M8B7QZyixPYwez4CBPFubuUw33PTrnnKQDlGerz/lcgBK6
bUBHSu9nfVyfhvmSXJ5uUdvbzgu3jvlzdLHY7yJ8tedDMj8PNv/Ov7L/KqMzqIJOW7NUBovY30vp
PZzDutb/6VLvdhmpNCbp0M4TAaUcCtqhPA3kf7X5VxmoJPBa1pqvv0A1dNnlF8Yc2MC6Snwg7WAF
mv/2+k5pENOL/VK2Zin15bR/lf2fl1ov/+W02HMqmGyibiPmOVLo0Jz8m5zz3dyDaM78VFNiU52B
2wJVY54jSadSfrkIXenj9BFwC6i5fRRSyuyqaa/a7EAXr8AYGkxsq4HuchnPNExp6lo/Cl/K1pG8
tvtXmTTmyA3qitRwvQyVrdn1MtSl1yyllhG/Fn75qfUy//qlzjDBGBg9Z6wBG/P8NV1mv69JOvdT
4fIl/lpKDT61ouTaKBZVNy0TeU9z7KffolZfr4qVV3Hswp/rpGHNoLA1m84TC80uVEZZSv3/tqNz
6bSUZ8GUmOqwTKvrrS/TOt3f/0rS+xA0k1MyAtQJAJ739UHQp4b6dmtA+Yd1CH7XowidmaawDA61
5oYmCcrngC3OAMqPKa6C0kjbPK9TK13rn9Pt/KFeBxo1+dJuHWNUkUSeBv/2qC8f+S/j+Mu5Ya7B
iqWflpu3i59jqcvjvHiffJCHgNGuh+PCnLIdh6EFaajY/2ex9ml5ENMCg25kPdBdO1ECVXG2teHc
2NHDWGd+yn4pM+kpAr1GizMVx/qWxmxBSRfw6AOH9WuvDfz7CGD75NNqCypCGsL95lFPzUOvfepj
sKoK5X5agy53T+9RdYb2d6mZ0QJ0eae0AKXk0pnXN60gy6uFrX2gTgOyvizQpmIEeejHE6F/vLxK
KvyU/3iNwPOxehqOa2da+tjHmpcuTz+79lZKURnV/itLZf+6VGYqDtqUgM97e7o5atqk8lsENCz2
DFWwTLeswg4PxAIeULzYwqXduAF9yu92Xt3RTEQpqEZ8zso4z7d2bvyJmFmd0hZWSCDzqlMIRs1D
KGBpOHeVC/adGD4YQ5vAmdBVh0+fNKyK8XVbv5L0aRxkkk5+LyWCXOFH2AB98HN9MJSig7KA/mdF
s1PmfZsgen/9RmsAMu+AVLyjhtpgGQF0e7EPQjg1Lj1/lTOgCg8KoU5g5ALWGEIJQtgPlfIQSj5U
e5pzpjrDUkYignzb4ZFR76WR7VktPkaTbWOf30ZvGljrIMFZ5ptWKSugJoYCtz9oEPEBXg68xu83
gxHQk6QD1kLgznCOdJf0ZpapaoRALljz3EcqqxLhbWBiudjW+CtGVM0R5315MVmv5fCJ/6Ihnsl4
ayRdgxvxfH0wTzRMaq89pC1MRNM03GChlMMqZ0J9U/7AFyPdwtwINvn5da/3pwH3vAXJxTv0kJ4B
7tC2CpIRk99AhuKY6DDXQRMs24DK9m3wPLa11FidsNDjW3SAb3Tzn3Z1y8L6U+ky1Gi5vfbvXrnV
DJWAZeFjzbY+RcNJ4RlpmgMNr+WRzXtL6tt0kS9z0DK+qfDLKaUGt21cgh4Re/ERYk+QvKGFaVjs
JAc7NNSx4DuEuBQmeUR/bfLebXfjUF55x2EHAkoUYfsHq8+vcJxtDHDZ5FF4ayepn0/N1c4vUnjO
ln41BaXn7HHcgC59F5XYd6MHobPMgwu0UhvLKiHcZx40qbA9yfiRxzVbNqnLLnZZWdBApHG+Lg6+
lDHaLVCbJfmlnrL/9wJjOYe6Ady3Oz2V4V6JfocoMmfZLv2fqw+b1eDdLtR+mWgZHmP2rW5ia7/2
1cLmPjBD/YGK4FHH94TmlCVJpZSnFB3sSEOjCAoWWD/2O25OIN+Ang9X1nadOJZlMPXejyW3Ke36
mNaDhD4trB8fdgjqJkNiR5sW0t6Imsk+DcB1FqVBuaxnvElPDphTYF60fC+PhwP1SABgRoQamD6I
JsK9YWQ7Gn70xuFp25idcA/U9ZqpWxrQb2cwugWFrKdlqUh39uV3/1UWt97smhW3TYcvs18Otr4D
iut+mc7qvtuBu/JCt01Xs1Uk93nz15xCV3QGpcOEFH8348KYto42wZuf7SfwJFP9py883ffyoVxG
D33VluFE/9AylDhNj3bNg6bW5GG1fOQdM4N2MorNpwWxbkIBs+S8WLr1py74KUk3z9NCBlHDWnuj
wAJ3kLmDjwQwB7ssQS+kbzztf5UJm5oGb3ZUih3iLptj0j1Wk7D3meI7VjhYm1JvclQWI/CmAXV6
8yOsZw2SqjLBNj/vrGlE0A9DpnKC4wdgvLX7Ucf62kVV3z7kMgwgT3uY6niOvPuP1erTE1ye6Pzx
pxQ9RR1A740aGujnfkxbvJVjICuBae9jpQA00qnj+StmetiCwLA2L4mswhaHAYAC6EdiFqY96JKk
hd7AYxvuhvkan5JTWMJIUIUCQn7iwMFoGVBr6sFxVOHRUr4Bifwc9bYscej3Pk0666ivsdwL8iEy
l4dEj0bFognKwgS9Ne3qLRgSxio9doiWm3yemMPOhAObhivLm0eLJwDCLN/+HiYEaFN8/7TkGgFf
26Yt2L9gcx5t34MjGKZeU+Fh2FAEm//h30fVvjdTDYZcWoNSt6THjLs6xeDenxUFvHa/Pn/PgCMp
mb93a9mylm3m/wVyRHOxgRRG9csCn/c2g53tWOT31CWoN2jeOGFY934/IUjoAP0WoIEwI9Ev24Mj
trEDpsdPo4aSy0Fam8ysnEM+9xhY5LxtBfWbYwn64nkBq9X6nhkIBhpGmN0hO8+Xvb/l5IimjHWs
yuZJjl4HpcwarIwgrP+YSZeborql0xipPm0pSYV0oLdGKQZfth/+dpvcuZatDOABf4NKkrls6lzB
C8DVtLIHKJSHUN/q/2Ozc9pG2yunbE2/BxUlPZllZUfzEa8AXD9QcjFU0stfkoOropPFfzRh1h/X
vR4UD7AQ43a1+bIJHJsQpKxTBhZNY3pE/Ge+jbJxk9k5YHcwKcX6Hx4/DXB4Hsa9Nb9HUPsARED9
hKat5RU7wOFu0puWz+YHWgPOdtRsPhTzYQIJ3lZE2QsV0YFXNx3UAI7UvIgvnodbzuZV8DCPSLup
ITaRP+vTexffDvW9iRDQICl2Xcnvu4YB2aLBreo4wEYoY/ANG2EuWCxEWXXgwIODdjPe/A9jZ7Yc
N5Jl219Jy+eLbsAxX+vqBwAxkgwygpOkF5hESpgnx4yvvwvBrFYqqyz7WqbBBAQYIwb3c/Ze25Ac
PBaNvg2Trd5TpEZ2JmrCe92xsvt+0fUDnNWHaE3iStJy2YVK8o6YzQpKZVACt4EGHCFMophvt7Ta
o+oJdqrpd4b8Y7WuaWbBItL9JDIDfPn5Me2deK/rurKzwqTAXkujoloc/dzXsuZ+mdBAXVdJ2nlN
hCm3Ykk8QkLDh2V+WnSy8kp0fw9FjtxJdQubNB7ab4My84QI89xtgmXxMZt/tOimH+qhth7MjmNF
yWWPdTuB1Owk7kuLhTVAdatyhVO8jzzQJgo5pGZ8qEqEFbObb8mpvimZPLQqcBUBBSBRVAOdgnly
0sXljQaJO8Wbpdf3SiTTL7XxuuixuiP21wqyUbloWQQjTsE3o7dBWdb6qxV/HnAOtet4mAQlogLW
piaxtjT+f7RjsQN/idd7kD90YuUUP9UY2qK0DBB8LgFIs8hv8rQJlnmrZWI5qk76kvQTpqaCSCR4
7qon02rcWoaR3g4aydVrpk+pWJyrlXUqo8irZy6OveUA8zfTbqcRjRjkaa0TXByVh3LRnng/+nFC
VnB0Q1qPnH9VOODALK5LpHAKviDTJWBN8npXM+J1MeYIk5tFDL61PsP1aezr3k73vpQ4FYhsz5/d
6utUY8yZ3dF+TtrmxRQd/tEuLe67cUIhGS/OyRrn0jcSs938vMF/TKOA4GfBgvvB74Gr2n1dnmC5
+WPEl0Dy741Yf1J9BVZEdpwH1/t2b4SuX1j67Fu9O53yWAv9EFxk4Kyrqq4+4E6okfiIg1KQBU/q
Ie2uRMwbQn6E32bYsrAu9KiJa20rShiSC7ENza50cy93eo28zKzfF/UAgj6ZsiDqMyuwF4nNVE08
Enyj089Fj/fq6JYFIjV+3cagZ8b8dPWc3c2hqRHDA8ttUOSZIAh8fHLSiSnzoXcnvnDN2Osc6+z2
ZXpDdyX0kOWipFYG/Ah2m1HbPoedluLumFJwiKduRG37sZgNi7TY6iHNhUnSVvLSDTnB2V1teo1T
HDI7IwQgsslFJaEEWb0Sn5w66s6LIbtzm8rNMAClu67p5aTdFqN+KGqZ3WbrIrfB4sv5Yamw8xju
hBY3+o42pDwvS7aXlT0dp0zbfDdhiiIocw6pGPQbgPjNHti+N01N5WMJjglgNrkH0bnZzg4HlAMc
IzDCevKUZjFPphx2ll20BzlWiMq48d1c//VzUYcJTiE921g92anjNHkOsMqHkLUuVI1A2mYFj9d5
qggLQsmQn1yzkr50oOuaS+butUZtAxCEWBvNIjrG+uBHtaO8ZZV7dEgenUF2dGoXvgG4z5AgSDwz
1dwZuzRNd3pV4dI1e+dTmiWPWkWGprJEA6l1LU09G9bASIQFgOVa9bomBiW+QvCVsjb3ZPDRqoLk
53dVGdGsmwEQJjVplZYSHfM+8sty+SI7LfTyHHNBPIIubYxHw5T1E35YTOkuJtSan7HorWhjh6Hu
1X3/ZQgr0ozy7Isi041qTQ0IjoSyQNYnfGz3tk77r0ZSJRAzQpJlQo4ly6LnnpTWYWoAC3OIVoes
EC0xRe4lLrr7uZ+7fY/Jzx+JOLjF5XZpBprQiuJ6KX3+k6Wpilf0qGJx9a5YAK7TVE1U3yQItssU
288sNic6jU+JI7f73mmFrzHhw52GXCwNnV23jgNaUMK0FlaLBCKIvdNggXPRu0DFI8zT6IiEzFQ9
qKPYc1OQn1pvYxpaD0Z0oL0ngPb6SO9db2miSyP6eecWnfSsCi2LIAs3K22Tpjhfn1YWz2jqC9Dy
JN+ZQVdkHalQ05lS62TY1l1rhJAKWww9MLUTTwhz8k0D8Vlb3Nl6Wr/ESvemYWe7CVk3nhn+8l7J
4Gv4uE3IxUx2CuzZVhlRieOVikQUbrLSoy3glYphbq5Z0Iv+z4zoAadiLyYICrL1h8xgFpjVQT8O
FEyLikt2Vtl+r2D7VjAEDHkjPEPVzActsl5d1zCPStuYD6SN/xjUtN3alkGuYebrTWLsZUE1IU3e
R4jMxGMUr1Yzyr05PxSGo20NEkh82l+cpiiePRxH+rEWi/A79SGv687ncujc5r32LRlmaBB9ingt
bPNNJav02VpC5hu0/6ljaDTENL2+1Szyq3PNOSBjpWahz9HRxo11q2pKQ4Q8pGNtwK60YGspKAsJ
7TKvOJu+l6eparRLOUXyiDT3RwYgojL9CfvVrreUk1Z8baSlPgPWnQ9xUTWBpSnjLtMoPprdYN3Z
66I0+rPsm5sqjMWhlTGujkzMaPrUb3Ud2dh4NH3TlzTbgXZ6qsxolCOSuzFbMBCmkiLdlInfkHnv
5zqgVr0qXZ9zGUeuaX2NTetbFUb5NnNLbeNqzrjV026/WHXlm4MR48UbJ8QeXRM4xeQeClnvWsmo
TGLiYya2V8C63zJYDf1UzA+5NXUkYmc9eeGau1FTCCnYrLtbmzNx3yjWczc0zdmKFcpCkwhybDYb
ZSTda+nEa0Z4K3e2Ge2kgdJNl1m74TiQx7Gzsn1U6htBZVSJTLFxc/FYTcNyIwiF8nJzUs95RJ81
rMRtKQl4MBdl5Agj9C6vx/hoi3dwxMqpM/OQeaMKeyNTJ+4Cwyu2WTy9iXNEWk4Gwv8sUqdeJENP
Ns4uzCSeB1P58lQmL+E4D57epuq2CCP91pxJZW3nsfCd7E6NW/dhGc61gSa3xeaAuJaqDaETwdDw
Cy2T3m8ZUuTl3AG018lII1t4i/WKnp1J6tQQO48OY9dKoSCatOBlhP6cDwS298PoHNbYywA9gcJB
nB8qXT0p0pZB3ii1Z5KUw68T7RPVnySn3UIAWqDV+o2pxuYGWY+Pv5/YT2knu4quV99WE9YE7cfo
jsY273vlSDjUHGiJA0q0XS+zqSi8wv2CQMJvjZJOCXn3QTGQH6w2XBGnSh7ICsHdREYXo6N9RpKY
n5vVo9amc1BQmbXd5luqGWCEMKl4bj3cKeSFST3EK2w1r7mh0oQu81tZt84dkXcOyVZZt41b2Djk
diGnVMca3dOmiZC5zVFx50wSg7U0xvo4j/qzKeOBd2JMWP2t+rSgMT7Es42E3izaR02z5GPGuFct
RHp/3TQwXgPPTfzx9cGhzsZLaAL5iQdIDW6q+FHrTJSo+EuzmJc7RZMXY+rlI9onfePOESMqF5NG
pJXZtqoVMk2IoWimPjxwReOFUcqvenzlph8n9dSmIaJ+pwFPxc8XXHe+btO1wJp0FzEoLjRAyWe9
U+TBMWu6vl3OV262HQCOJo2DLpLfJquErz25xclqBlv1JjUiCqNKL3/adv2nnefLUY+r43Xt+mec
5GQ0WfMtsVq0LoZx2GF0UC+W2k0XO7j++7owoxaO7kjp7ue2RrM+9VGY3rpouC5Nok7gR8fnnzuM
QxcFuQTA9XOb1W/fiUpHPD6ggXdUNTwKN/sOiCG6IISKLj2p2NsMP3bwc5suG8xrLcK9UuQJSjDp
7MbQaU/Xv1gqfTkx1tpd166Lrh2pKs/C4Hh1oovlOIGwy+RhkOA4hKVnB4HH5VKFuX7XW/P9de26
aE3Ytg2ug/11VS3T+TQtvMl1fyGa6LHrMS2QwGzvrttwE/T3WBh2jOLXPdhtbkhSwoNbfezRaIV8
aA0SzD6egz0QYPeBMZL1fd2Wl0oTlIUSbpr+R6309gVDqH1x+2HaOEXSEvZO3gyK/Il8HSU+X3dJ
Csi8JTdsX+0EGnP0t7dtyTDXQul2Ee1IM4f8M++688diHFeIeBnu6wjPddXrj6Mgb5lBwODb6+pk
F8ljne7U0dIfM8Yzj+oiI58ojP5w3WFkEnVIF4Xw7nX/6y7QU7LQZcIbTcahsERyUWq3PGoz+IM8
k8klXRf1Ki2VRlFRqWL1unBiZqgNssojFbE6I1YGlAaG+0E1Kh9BofFUE97iF7pgxChL/YnB3Lgx
NRJAr4/yBbn71VrvV+6iP0WZVd1VU/123ZeIo+kSNvHHY9n4rvK1zEvcEOltZbdll/7IIDZgkJbx
UYZ2e0+LSzxOaVxsYoysOcEnfjrX/WNrjtm9YjPhX9euC7daUzPDevzYFkaGjoGVuUcoyCNz1kUn
qi3e7/Th468IR9pwgZ431wdVYnkfGnLefz5l75aWh55UO1y3keo1H+OV7n/9g+u2cMDgH+Pg+tjD
oT1QElO5ua5ORlKfpxC32/ouS6Iz7wsl2YveTX0LfN6h1wz1se6QxKs6EzPpZNojJS/tcXI5tga9
O183WYlF0PpiFbvrH4STNdwO+vSNQZH2eN2Up+6dUXNiXNccYVsImJRhc11NLL4stRk2TZXuGyG1
O9dox4sxTpA+avGZm+N4uS4WJyUZxuy09Yb5x7badfyl0pKHjz3myqGvgM5epxewS20AdHFPRLWm
hfF3fbi7ElOqWf2GMVt/4QtwAsUos5PRmCD+Yk3bYcPuzkpHylzVCffL3MQHY1nqHyRXH6dSSe5G
N30LVxazyzD71l4XVmOHXoOr+F7X6Zs0TdU+9nX6ea4VvrZIXzjKS1AcjRUobhIHJdbkU+ZdSwSx
hOIxaUWzVRVDeoZZKHtH+uUkTs2gAZOTibu3H/u+2LjKF3SKxj1xi5IGLUbzydKql9ZwD5yb0dYO
lcazATsMpXaxHQAV3VubE+k0QukCDm1T/oidczkAfzFcvQYNHbl79bVsEQ5HajATmvzIR99KzUoe
Kq6PSyYuCDznAPOty9TRne7MpdE22WxCCllS34n17MuQjdZ2lCnlhqqk/WraG1KVNUIcqbl2U2zc
6HhFdZl8H3uhHqPafnPa7Gap3GQjlgUHjWjy18jaqY5gbEdYVkUV2HfTRn1Rc1vZxmli0/Mtsvsu
Ud5xPEKTaRJIfzYay/iNc0O8VOH0YPTNs6EV81PV5gpZis23eirUQ7aGQDCfJGWTFMmDZncgy0Cj
MRjthZdmWfpQYhlDs62GX93xGFoWqIchLz4WGsHBjTLBFUvqxbsOp3NdlsRj0C5MpuVpNOAa2oS/
ZlOZnsjcSRkhWuVG67R2uwcymrzbwD18tU6s+xJIxtoAthi21e/6HE8v7WxfMtOM3rUifSlNh3ip
Av4X1hI6D0YT32jNFB7tQeZ7aUz1CVR7RQcFDCfj0OhRK8zSTxAAf3Zt5dke6uWHBnjGXpOPyjCn
7QybgHT32RvTOn92mtkIliRu95AENM9kakAga9PKI+hBhmaRSihJVpMpGIfDQz/03VMXWt3TvFrE
rGK4XNdyUTIljdXl5ro6Ca3e1KLut9fVkfCwQ45DwOu7sn/KrPWGhn/057M1pbLNhG0+XPfXEtsi
otasYfXxUqaRFdt4TKfNddXFP3pDvgZzx/XRWHLrN80ZdhFr1wU5YyfHGCmhrZvYv8MjAKD+ump1
I5Y8NO3BdZUonOU2ooL/x7PZhbHewa6PXd+fWduvi1WKu+t7D0crDQaa7x97zIVkFu7OVCnWl6q4
X5xys3y+rnXDHAWxkeVeNIfx/UCy2j2ihcwr0q6k6sC26yIdQi3Q5gjJh7SUYMZNT66hGt0TDgxz
H4LqvaIq5dFujIe/bL+uxjhRzWGZb4eOIoF33RYNHSMVhO3b69+P9H7Q2Lvpph8a9zRPjbqTE3XH
Vrc5oK8brwuy5bxB5cT+uYkCoXuqENT73ZTaH09wffT6gI4x/pDnwydS6U+qrAcmVqLS6aDH1qmL
56fZUZfDn7bNeJS2zGgBDqy7lEJaJ62N+RMbcYPNuPv2Y5XZCUlFxRjv19sPTaDW9JF1NMy+1r/R
22o4Uc+/rlwXwH94ECQJAXNzR8Plun59SMxzcZPgSBKFsE7Guvh4KsTFhTcKzd5dN/bw+fCnt8M2
bfLlBOlWHHGrEXHK2nWTkGIfDebyMMXzAYtlA2dnNJ6x7DMO6tWPNeL8doz6wnMXu8ZzZqbbZrGq
y3VPqRWbJZ+Wj7VkboI2WdyPtRolLmlV1eN1T5LAPbnI+TEJa/O5F0wcjd79eCyX7yJkcrq4pnMD
Dqh+rgtta8eTds5Hp3pW8GL3WdreXx8DQQqjjOzsO5nXxdbIaDcYjrxUZP0OppcIdIq65aDtVLKW
NgAN6jyyg2SoH9OFVLs2XvQLmnZmDKm6lj5nuQdVUfrw/jn+OfRyJnd7MVBXmQct8nSHoCO9rpqD
28/cAnXVesCBpN2aU3unr/7pbHai4zjB7ryualUlwMpYDNZMZB4p4YIToBofsqITxEhHdxkYs50y
f5GpTN4ixn8+nLL2wYUs6OHnz4AQ2vWOE+jFaWEKVkpabmpt6f2yWM0tZXlT4xeHtgQbJH1stN58
4/g4MKkynweDmkKEPzbOM+UVgT8+P7JKl6kvE2rKs5eeHOEYkTeQECkdoX7PFOXODXX5Vrjpp+aK
IZvJzWoL4voorOp7grHeCC+5mJFIoA43GRoBLbuP9FC/c2sO7HVTui6u/3LUVN9hBEm9EKcXVKXw
EQeXp0ytuyPNenmaqu5hcJvqa0ovEUdMoXk6cCXfzpUOmp7W3Qoh7WDRbaDFdjOjGlQSqvPy1bbc
+yLcWUUmUcSwSAiVwpsUVKWiELqll348FI/5jNmlqokfz41+22tOvSm49vnRMI57tYxsv7ZSATik
kls5EVo7lmH8XA6ZtrcE9n1rHjLCMppdXvTJxtIPdT3KJ8BS3GN6oJUgVs/Xtc4NX3pl6k6WbeXP
cwIWCjcShu11NVPi3je0aT5MMxXILuLqOebqa5gN+q5civ5ZAPPYtLploo0crccMpC7FjnXGLNGo
D+ciEfmTmKJkF9lDvrHydvv7b//53//1Nv3f6HsFm3WOqvK3sl+1QWXX/uN33fj9t/pj8+H9H7+b
jOINnKi2Trikram2WB9/+3pJyoi9tf9DnxmvRRon+96eX3PVOl5Rps2iOnyDYgo9bi4Vobnr+hTF
5e26j0iqz5G5cF+rG+0cceEPqmJRP/513VYZRYiMgkdj8vb4JUkdve4HrBAmMF7nD9rOvDJ2avi3
TM3MYn/l61wXDB4YdBTt5bpH61je9YP/5y+fvL1+E29VPXPPw0H76+p/P1UF///X+jf/s89fdrlL
3mTVVj+6v91r9706fS2+t3/d6Zdn5tX/eHfB1+7rLyvgq5JuPvff5Xz5zvnf/fMXXPf8/33wt+/X
Z3ma6+//+P2N0nu3PluUVOXvfzy0/uLCEH86Qtbn/+PB9QP84/fnMum+v/92w+//XhX/8offv7Yd
h8V/2LbKmeZy4AjbFoKnHL+vjyjOf1iG49Ks4j/DFpZp/f4byqMu/sfvlvofjqVpztoxFCqkX/6q
xTTLQ4bLQ1yTXUMIiBQsf//nN/DHMfzx0/37Y1qovxzTNiwC1dWF61pMdzmuDd7Dn4/pVus6XIWW
5qm7/DAFcPAbjyzfnetrO6TI22RbvJoPIsTV9jUbXwAQotT4X04s7dcT6483wWcCKmthoXH+8iZy
OsiDBobV6zeUbwIaU0BPwNguPl3zrbpeKDBraWkgTn/6wf7NKS20f/fx//TK9q8f34hGo5I1rywD
Z0ePk8Izlt5NvSEbKOh8PusTV38DoH+6M+yzsM+0gM3A2vz9+/i3X4ChCi4sukPHZP2V/nRlQeqR
JqXC5HqIAwUI59pN//tX0MxfPilzfdPgusPY3XUsk2PqL99xVKtxo6fh6JWi1Po7pbLrJwlbrPfS
eja7g2qoQ33oJ7VVUJosxXBjZAphd22kzssnqQ0qlxwc+3CnVcuu7lRFTYsAgE0t/L9/q+s7+XmZ
5Z1aJvV827ZUsPaOYf3lMjuKnntLQ8W1hlWdOSN+WNQeurGdnOx/ealfv/ePlxKuur6e4xiG+pfv
XTEYcao5s3M3Vp9txclv3Bmd199/nn/55vk8wtWpvLncEG3L+fXHXfIS7mMZCy8zyJNNZ39MtGfD
6d/+/mXWp/n1a7OFuV5JdC4lQjP+8rW5wyBrRZ0p3NlEUi9lB2myvV+SAsZdvXOy5W6gxv/3r/mv
PxXHq2arfDguSEzLf/1oOjoBggFK3UuJZHfC2lvS1qsI5qT8+XET+uUe9Oe7r/brqbr+VjYocV5K
OI6tcjP+9bWK3NJSiyoCk1kXIesp7x+06WbQcm8eXsPweapuw+JWA1L2959xvbe7//rdOrbL1cm0
bVfluPz1tUejllFdMs+XonWKjWajKgrcApTDVlMJYIfgTREJsmOtZKAh3FblVyibN6hToeXZ6ENX
jV3yDQ1BhFJnaKjGp1wKTbIgovwbqV0jnL5pLBhm6ZRFppq0R60n7B5t/WgG4aj3io8y23whocBg
RoZr/dvcFIjkokmzuGwXxWivSLR0N0jmVtu2ZzQbRGbikIw8DkBzm9jKRtjacfiIoSdh9NyX0YNK
cJ6Kn3TqYHuMuX2yrV55VBptOClLFyPRB8iAXsgE15T3QCG9YWDcRYJCXjw61B1BmmuT6+wKLVTA
kFiM8fVoEcrOgV7bBRY5jlQoQBQRuVknUYFFnwrBrirk9G3InVAGUoLo3IdqF6tBxWib4L++E8ZJ
VNWcMPxSpvo+RgbxuQ6lfZwXAJiNq76PBq3Lcu5DX2tSsrDnpQ3obDNALejLVUr7mYmZ3KjT6na3
yDsYpJE7flT0aRp0SVPeN407wA2g/kwmPcA4O2gsg055UjRhMMhpeCC2ItL9yrQxNhaNHDZ4TlYQ
Sl+JfRy285d4LAqDcWySTrc5lbvhoIXtZPld62jjruK3MAE864oIdKQrJ9W1cBbrc2+9mXr+CJtO
Pw9G6z4qhRw3lkOBDiCM+qnJRXQua5heGikOeRHbvtqDt8izyNqPJUGvOyLf5po5WzTe1UlGtgRj
6eTBrdX2aInOpeC7DPvJEmMQ6W3HLCnMn7oILHUMcJcI0r7OUJVlCZXx3khszcdNbx7ofUiMI338
FShJPuzjtqpyv86dnEiasNV9vBtJ7c8isepgCSfEI7SX87ODlv5T0tThez33K420tLc9YulNqygp
JkrKfmRxqlQbu3Kd8kT6uLDDrNZbgKzyrlXq4SRJFN5LS8ugcXUAaPPwVY1nTgXbsO57WQHEsVW5
b4rUUSki5WVGyEYyDWuzCJp9r2eF+k6IJ1oCGdbtycoVQpDLPlRd34F4vRwVp0UqYSRgr0W03NRG
Hm0IqUZX4RgZYs7Z6uIbfs37QkvSvdVj5lQrYBwZYYWeKInyVYv8lGnjXa67vhklzwV5KF5pgaHX
stmeuZPozsHoqcwQyFipxrtQ+wsdthtRtZ9qm+A1p4lfhVuCXKSpXDR+2GZgM5YyKKIs9IRAPhil
nUWpucZCgvi+Ju22s4ixmPohpM0NdNGBObCl2KZ5Nq2I/VBZxiPt9CngS1IPacJ9fiysQ5cmza4T
nbmpJdVOKN3TRpsm8aKV8Osbi4ygod0ttZvPAZMCOqSi+BSmsHqUtNf2PfGJt3Gh+WrZFue8N/wO
84onqTn55J0fhhrAbr2cS5SWKO4R9LtTg0grmiNImuELDdQnjn1rm1TuGfk11ouFoRS1HFz7naRp
l7eBdJx2UydzMFftCvyEG5SPEj+M7IpnoUv3UHf9li4Qnqmsic3bqp3k2Y76MagR6nqLtkxHK1p1
NC3KRC0p9PM024bHLB2XUcspaSq6+UMbev2TnmnpMx3E4sBJ3x0UBYJUHn4vqhjIJdSc1jLuDfHV
Nt/RxmYXREV0rZv4dlRC+oqFn6LEhGa2SapHS+eyCeOyjfHXEQ6lf1ZSt/NmRzw5+rgDZLQF44cC
o7/R8xKILh4XHTcRuISDbuePLl0Mcn93mvhR5cLL9X4zLsqGY+poxDM3tV3NuDOSEtLZfR1fxhK3
T0xGVdy+IgF/r52XUtNu55yM6VSPfTlFn/P8NmlPQJ8UThMurTexIzZFwYezgVug3xBzfcgnEMd5
cy/dH6rzqY0NX1pbJ/wk53yDbpt2IRKVafmiixiurPMq1K9WcaS5D64NTw3XL00U59ULMrfpIUaE
movkTNurDWzZb5hOPNTz6HiiNwi3MqfXXr5I+xPkRj/LDhTG6GBEgYF8ASHtAeZ3MKrq+5J87o0J
b99s0gq3KjD1JRDo+NI3yq2qmt/j0tw2/XDKih+9Y/tC74JwxmWKrkSvs21LnJZdYAej36NnwQqF
qIrieaR/5oWc0KGg01ZW36Iu9610gdvDMQs4fjOvbXdTWI+piD2JW22IS4+I4M+yXA6Lu9Wi8d6Z
L9VytM0Z8MyrXJxLlLyjI6ZKl3ipC9XKGO4qq3rneDSfmpmCJVGz6iF0kmjf52WIxGQB+h0JgiDI
aveblMxRWmheGObuNoPtrnVo2uMI1tRLjehLT8xbY9kJamLgR6DIdl+NuKnuxz7VntyuMQdPUcJ0
m9ZrmNIYf16msnhKnHKXYFQhTXlT15y/JdX9ovN0olklx2RodhwNglLTdATacq80HNZGZgPQEf1t
O0cDSdyiotqqFlzczJGO1JAEcmq0m3pAGKUJtGRUO5Fa2kHVUY5HH+6tYLdd2mbf3MkIFGtCy8Px
aLvLrUahaqCQstOxa/go0KcnQ3EDGs8MgvRo/f7xIy3lC3R3RG5TcluYSRiMExc7+AMUhEoukUmz
lbodyKh/VUN7V5kuZ33vou3uVmxyh51uXgbpTW77lib5nWt/cYTcLGlNXY5xfadikHA2pBLn2yis
SZBq4rfCHre5Cda1079aDbAduyF2jYln4o0qn0Onh+jrpniXyTVkor1ra4LlNMbRjlAeF6KabH77
tGb8AEsnIIXMvEHL0TDWSfZJ7O6KFI9kYp/NLB429K4Wzm9t8Cqkz8XgYliLoz2x1XvkNGSeFW27
7SaQDcIENmt0Y/Mmw5FTYHJvK8UCrA/s+jVvBtVbpNntm6HdL2tQs9Yr50Uj7KoHtNeZih+PDzW+
mNJhThsZG1okN84ck0+gOV+Kag3QwS/oYabbtUDavdCZj5XKsVy031TbPJbY4UYneVzq51Dn1tJ0
u2Sgcd4KYgT05gztnIb7IwMv9DrQftJLrMhz3M+bnGSb1QEQ5/abhEhlJT+0pl/jyjCzDXetJv02
zvcqowjhPA18K3PbbUgh1zX9mE98u6HiJzZBHmMcaG7zpRgar24uujV902aoikbN5JyQGKvUP+dK
TTGsPNlJfBNln92FTpxzn2pv2RL5qXthKuQ1YxJMKG1lujyX6hPOTt8NpbfGHijmiCDGlp8GRqci
lAiQvudVuzFQKifhaw5CUWu59JJBb6owL0GvqjXOBajRHOwDEqG5bTzS0mGTI3670Gb7ZIYzH4Fv
EBGdipwNl9ZFJvgYSxTDGuPIyBLbKivu3DzZtoTZ6DInq2iO73NjPutozFAaB3ZrnFD+H8po3sLe
RRponMfZ9ukIBEU++47zaDkJ98j8rDc8p8mXYriSOLZPfRsFjCa8qenuLFHf1UgVlcGAFRt6rTsf
l5FBRRToHV/N4hwdt97rbn6WKEBQYt8Cug0WaxczxIzn6hKbjolk7bsUkeuP8H0Q73PO5fFnAg82
xnyXuqY3tQuoXWl6YxgjxVRgGKLZ+moj61uNK4uJtiCiUh8tJTkFcNDK0WJIxWxnvNAE6KAzOc+E
aZB205qfZpvy/7KOJvUXG+G5Y35POpwXEQdWVy0eE6VgTIwdwnZfusI31PIcN8Vt0TGWrTrtu0aQ
QzXat4BQr9+4FYdbxDrvZotG1HU4uyArGuCUU1l9XUcZzZrKlfdPtQZYvOCWYDvlresYDw7HTaR8
LrLsEhnh66LGF2lQ305cQaNsfpkt9TBkjFUkPFP13o61Z6DA+yKpt0ob3thmvu9oq8Pv/VJyIUV2
xhfL8xPTsM8NKvnD4DkYlufsG+qbo9M7z/OS3okUZaDbDo5XZs14jJz+oVH+H0fn1dwskoXhX0QV
ueEWkFCWZcvxhrI/j4lNzr9+H+3VztZMOcjQfc4b11cgql3cOCFGfE9x3Y1NyzeQzdDCHVCON2n1
TxKVXu0+S8jih4qxWgjYqo529jIWoM+OezGnaZOB3+uqguhUUh3O34gYPFCPqP4n9PRtqut3mRTO
4064OBNyuogDi9uCjDhxKNee/cV4WoXxVjn6ngxnfG0DHFjfvK9pYFhYIrgA97JKQ2WVIHYttrSu
XqjJKa9Lh3ICiZmICLOjmt40TMo9rQ11USdznl5ZcRmke8o26wYD5zwjmDRr5z5E/ZOItDcdZ5aR
mpuZby1ESY/j8rmq5D3K9UYU77Gdsz9rUa+aRfpYqm4tpByRjRyQwEyLfj8A2m1ddb5D0VDUMsbF
OWMQ7RFo6VCsmcTSI+nyEoqecpcUr8L0pSs+WxoSSLM4zNiAar7mpo6hlTSFNJ6u7ysvK+qBv5U+
+UJ1D4Pg1Y+eVP5FGqNUVnSUFB9i1S7qQ9GJBGdWy+00TLyvCuE1CWnvcD1B3pg/Kt+1Q4g+RkUI
CUGCyKR+2gMh+bN+dRWBoie16bgYV97eQ23jDp45IBsz+RxiqfurPdxc6rv9rJc/EIn3xCHpqXfK
HVLPIzcNNF+qoYnREdqsiIyzAdrh2c6tGxFwZpAYxKZbz32JJsyujmuhvs7uuImwyyi0+VnSYZhF
Ma82GIhM1AOzy1eOARA1GuDQBXr4FqaGMDlyahltqFj5f5RZo28t07glEQVmCi5FZTOyUQ30sngy
qQ8tOk7c8KqHY2hb2zWjMBwVzPx2UgxfIHjrGYZyN+IafBj/nWjvkn1nJe13bdZHfLf6dpKMT5lZ
Sx94ZMPOFwnrpK3rlxRPCxSorI+a1A56yw+b9InH6uXpCFgMXqdpaEIji4+qrHb1WlyLnMzMvDz1
C0wb1aIAGOdaqwI1jXb0kMHsEIsQnbVVnK2M1rlC/66z+UvSQrWsU4i46jMRfJKj6udZ7GtcE8WA
2I7ut3GmoIYsMDpI7n0TfXYY0TV7eTKE+osRlbc2St4mUYVlVL/1zXyXGlIhOOsU3adqKVpAt8Yn
KA6CCsf9Txmms+agzNZT9LrRRFMjEdYWixnJ0VDEqpvdJ73KqJNI4RZLNd6JedSvvTB4FNRYeFEp
48Atp8iHTsWsROw0jyKxrHbhbFKtukUxInI1oRjSGBt978oybObVJmJq2NnWVwnLtUFceq4nl56S
Ng4eLJ2HgYns9QgNVOeo+8TCTOBG/oqs+CHvtfZxYlPzZErqYDqEasswfkHAvtQpQ8TczV/8LOjE
azpL1wWtjSY7OMnoYtv9Gc1nRPC08qQ4cWhn6YHN15+X3qIUbT52Aq4sT9miWTH2imoR1lBG2X3O
W0x/NSdBVa2hE3dnKGFaFMHUWnkU5n8VAoIE32Kev67sZ8Va7LlTcGGxUHJhjeWwqReQPH71ngmM
glN2nb+kY/9uTT4t1ppmS93Kxs7Jv89Gbm7qHYbmrEV/TeGgg8cUJp6KGU68d46DMf5Hjrsi7god
oX320+r/GZRYxvgNyRD0nJ7lyD3p80zLF2lvJo7CpjjOabIVA1leauuBlWxTsRC0+CFE/TRhnh1t
tLbzb5065Id81hRwmV0WUrTg4csKpuS3pPWtA8UsGHKq8QZoWs6JD54TNHR6lfG4SQVZuI8jbPKM
edno2XCwBZo1/n9mtodMcn5O3clFk/BIFElWoHPlpxk+5/Fdjyjlc+xTXv5IVX7gld32FpL0DuOq
t0bG05Q71PNCcqh4U4ApDKoo5ErpaoGxuLNirzKWa1nGwZxwhIvVzxP3Y5bzpR25wEaA3oSmKwI2
Kjs+15nuR86vOvzo6smUxwg8CU9FGEn7STMGCpXSIzGcX5PM8HXq1l+LQNQpGXjzGol52sDAy2Xu
X0XmKuFCPQipJ56VVQetSnzNIIJcxOCCjpT2X7yCRUg+2NdI0prluwbNvkUNrs69EQc95hMaaLHd
AJR/2nD6nqtqNERzn6xuz1Tp8i1l6wyesJTvNilA7x4YV/NV2f2bw5MZUMW8RTWy8LVdRNo0VYzK
f+uE78jRXKCfInnHxfwj8jjQ7Kzy7UrDNCn2o+ifk0nnJdL8ZXHsPzTYFYYdO9niiftJDKpAhxZS
R9X7bWqIfZVypNY6NzNQK65YfTu3rbPTiUe/D4t9UCbcR8NjWlTWDxPFimfp7jO5AAtKwdKCyM4b
65RRd0LMTF9vTLNCfkyhY9KXt1qKnouoNp9VhcYTfyVlvePXUXP9qD1iPq+MuC5SP9NJv9tm7t+E
qLoFveOgoNA1U1VnvrGhwYrCjKOwtJs3jHp6oIxaxI8fpSTyts2Xi65RPVZVq6xb9rs624pRDCxB
JU1bSkhVn2DsV4wEEDAqpPm5DK5DgmTaeeNCDUhPnjWERaJ+qi4Q5qDrRDrT7fpoYXFfB8ofNqi2
miDX9MQHcS4uk4tJv1I0mVzWZSDfrReEpeC+d/0Sj4Afg8h5TdI11JRPYhw8yy4gQ6KBMNZTXScK
3hn13emH7tatrZ6ju6bRyhCR8I226/EpVybZnWnWH7rJrb+dVisvsVI+fFZgBvc0rbLvtk1FSN2X
8r0iyiTe2KgQazAIx6iHFK/OMzIaQNnR8/Wa+Zxiujv2jnC+oC/Wl9KtOPLXTCNKNaoPHXpsRO02
peIVHsmVXR40g57aS8udCCSyzK+ZoS97uqB1ib84ES8UKxBJWhJ1qg6zEYxTRbkK6hT0yNlros8T
m4WNCYzJnORzaZmF6g3qOtOsbq7XXJFGyJ0bhzNj1dFxVyWh6U6LSYxYYNA3VYwE0Ke7TCkelxYQ
kVXw3otYEGU5x/WRCZopcSgfy9LAwvvj9G1+TpoYDAaAVbJo1+i6NzPIusoykynmuTV6Y7Py1SJG
rSJewozyHGSNjs3r3WW4Ujvuh2eHf2qAX8eRBjPy5KsiuSiGWvlLsu5GMtuZLxrUZ7Z5hByRAR06
t65pNqvsmLSJnlOap7i1u/OM/YUecteQhu+00Wuda2GiOQybptgS1nnXyjTItBqi25gCy6QxNDas
YQeHZL30rkqteFTmTG1d0p6a1ha/2Cyrc2HW0Ve+AC6UJbxKo7XWTkdz4MOjYsqfLSyeqWYENKwS
9EFmMXUmiA2oYq11Cuhlf3O0IfnFNRYHzggeOCxN5glcqGHL8QaW8fC+cw9Sx+slUj9TI7GhKGo7
QDiGOvVegaGpyc8YZ3jhMm3Orma52IqXOrW1KczsY9WMs1X0kp71RPJZqGeyEkAypQvstPTaj73A
JiM4i3M11HIQujoyrqXb679ljY3Sl0PSjlsrU53034Qihs08s6KtQxPWyRQq17XOmcYy1bRl4g8C
xb1bRvphXh4cVd/XRRQw3CS7gml7W3eKfRWdGF6zB+CcUgCTrfHwYbUu6/Gy3GlliJ5p+058g3T/
1w4x3SgebZTDi6iaoyvHn8Ucn3RMMZ6gbY6ojB0u613qWCHyrkNV9vdyrc5aX+3I2jlqXVG8LRw6
Pif86Gsq7m2h4sJwK+uiMNa/ZXS6fDtNBvQl0rk8jQT5s53PrLequ1+yLgrnqS1o7isfoExXAHZz
PkjqrY3OazVzr9AK6Lu5daH0bjdx+EjRIcu2XoZm3fd9U/NxY88o9C+lLtihnT0ZujgxcHLxIgJU
DsZxsmvc6W32ThJI5ixXZ34xlVA3KTA3gsa5u0TYus9qwsCKd6hUSIUzQ9fAn2oPL4au/mJb9MRc
+jhRDTBeU35VrvB78T3EQCOq5zjKpppuj3gweTHTJwJVpvRJdZmhWC2vMXB5nZHpT6t7fndwRFmr
JxW/NLeJdR31g5V9zNoNykFMJyd9SkEMDcI4eOxUJ3CKMihg0+vhkiERpO5HrmBoLHIFd0HxTJiU
3xKdPrehtDFbYFKI7W3tfqrQcmT4K/F3RrqX/JfVv5J3uZKoH2npdTTwZCeYxRBOoFZudClS7pNa
PcK4+PPKwDsPNATN+2paSLOJPtVHFNbZAIvN0w9cGBhxkfKqduUZVuGPMCUrV+1cUvv982g+T+Nz
RmekogRtx81LlGuDVb61nle4UW3SwwIkVpEAzzcH+Zskf2D6N8yBrLZx+ozNx8+scGLzLY5qzszz
3cs/nZC2lvToBF/0snpt9U6P5d5q7+lU+2mBnFWEqX1iWLAMcjKokXG/rQEMLLu79S2TtPWF5RJ2
zs5J99b8N8RnpYVrwGX0rmo86m969pJTX2t3H3Sj4NG+oy9B8A+cgtdFvUGTeslQbDDtSFqBSWaG
YNzp9CNOJ4azannPylsnviNarbJzsRwlcV6Re5mTq5T/FESPFSU0dn3LJy7ZpPMmy9nblH/FNbNw
1fCH2A+U3JrDSTjGbtS+H/Mp7RuF85lp4FD2UzO+Ppoex+w1SpqO0Q57Y1udE51+S6l/mTGSUSl2
a9v4cfvfGs9bYc5ekZHa4ehfnNtkBGBb8I3FeklF9he5ZQyB25+5MXBuPZv2e1owfeqhq/LE649K
8qTecBLpbK7nSoC6a29D/0Puvm90fyCzRfY+569pf5X5i2MF7f9x/KNKytiwYvjINtoju0U/zjTH
xNa9TqPjtNob2+SqMTdLenxQSYYFox9bB1v7rYe/pgSYZ+nPKBkg+H8bD68zZvaU1Uh7cyFa2c/n
mQPhUTBlVAj46Zrdxu5GptdHPjXlxcN4X42DjdshX9tLY+9y64rpArZ0kzXOBjQSx/+rsMS+Sz+s
cf8QGtC4WZZjkMp02+Snfv6LzLc2olbxT1GfVfXiRnezCZqHq8KeiK42N7hJU/ozF2K7TN0z1Jti
oW7N8KZG7w5y3GRpjkkPtR4RFW9uwWICaSR7mjbDbKBbCkF14xw4P4B7z1r2EQ0mbtfhoDMJtGa/
mSm006Y5WArX15svRL9bnaoWuoHp5PAKKNvUmQF5GS3ibWGQPYsY4jOLv6fxk2YLf5S3xQ1NZwxc
8cu3AalmTVK622hc5Vz4rvpaFWFh3Be6I1C+LbTjaoQoroPXEiXnGGAu7bdSuJ6pTby3/xVahxT1
rHDiZCAUU/eV6+8qmKhktIwXLUiHrxKfiU66lQo/NYp4AyhJwSUyDSMOG+W/Lq1CFPAPMe2FmlKY
stg+To/yw6xQ/7VgK2t2cftvDvNtnb0rj75k9ySWnUY/ZzwanqsPoT7gVEG/p0sew4Y7Bd20PVyR
EZAmQDgzTX4RYSBVjcP0QzWfk+YTyUs42l+lawaaRS/fB4t3pVBruC97Kgg2tUOoSJ5vFJc+6OIl
7oMxJTQGf8hClgX7QM3nC4e1mcnvw9VEA4TSlmynKTLqLoW3nYt9Y8lNR8REUE/GxRiR67K4v+BR
8GXxUfMLsBRiKsaS4/zSeUa0Z9ScXKmcNFGcCsIBZvVFExJwzADyzjJPLSM7GLIhQ7JvUyxajXf8
DO9YGgB0K5g8Rb1MJsb4EjPQYlNxKkCrDOeS9SDnc8H5pReHqp3wUttUc1Q1jwr3ulT2UaPC+NWU
R1sh0oeta6y+zLpgEDNAKt3FXbntVuYdDS35op/oXvtCxcCrqUcc5A7RLYXIb5PxMZkscmJJt0n0
L2noQ0nG3tMpKpxm42ucxFeKTJgaZhR2y8BopQXqStlkSbeWUtwSkkYytG+JNLfNgkd+7C8TW0Oi
mX5qwHkyuF7GtQ/dWae5paTFs0LE4DoHQ2D3jAFGgcuCdYD6H3Fb592pxbHtooUh7QwrigQGY7jM
GPE18zqM5uQtbaJ/DXbyT5BKAx9mNUG82MUWG2MZVhF5WPwav8M8MCe0z9pkPeU2F0CZQPZNI9u2
skHCCrtbnDunNf2mk2tgYe2iCJjDS6PndQ9XFDZu8dWu9aUzeBjFGp2suFXCFolPmOU9sorcuWhF
80YfrfTHOA46nQWJleWoLs6Ri5oFmRntEbhu9Q3dksmxxarS5NFl4ndUJuI2XLmXSUQhQndJ5vyX
2AA6AqgpKNvzvLw29kRZVofvexzU9Owmy/qk20X7bBeW4UkdDUi05oEKvImMYLbCdTKKexNn13js
bC668UJAzyHW3RNacLQTbl/d8lh9MiP0Pl2mPVvdek/6ltBc5cVtDcsJsloxQ/DzaYNCyPQzDci2
1YsWOf9wXEllw0nHKpDn7hyo6qTTYRwnW1K+TMYeAP5ARf53Mgz1R1bjWbeerKJ8qhi/3IH5MXqc
tdVKL1KUFz7aiW9NTGGjfq2NQ/K35YvH0WX+c3XleRirjcM2L4znOT/3udjakeQk+or00KFimE52
UNH+4po/bXdWazqXbRqrnuZ12/OG9U0DkPKc2jfdlgjPYImLlhN5jLzZsF4XM//oBapZa0APOP1X
gupOCQNf5GX8r6o+RZhN0+yvATDhefHc+X3Uko2esLHrvgoMqlouVbDa0bULYEThi+zU6P8h1WUc
s6loanzBh9K32B/FX5q9N9nxQSut7pWILSEYaJWNM1+b/GmmlFlbDnH1XAw7l4gx7HLblZ96TsI0
arY8KiRGbJDRpes5LS51BUv4aBZ/TYxvS6moix6RZFCrVAZrATAQKuyfU/WXpPOlKaat1BC0JSg5
JviY4dgrdGhhzpiOhM94WfNoIaTe5VM+Jn6scjYqOy3iBx9gt7lyVvV5rTZWRTHLKWN+a6YrDCIB
jjgAzgZa0bg58gFOFpFXtKeLo1LC1/xbIV7XNfKoOvUsJeiHnbC4QJ/G+KLaN6FdIpUIw9My/0wV
Toiwav6W4sewK1+qcM3rd4ICrt5JbbOWHx0LtHtnULGmi4G6Y46pXShYtXKv0lH7OKQAEv9QY5ee
hQHItlXmfylsY1N6bU85swH1M4QA21D0T3qRBRWhI5m50waNl+2ng+1v17cqQxiA1UgUX8ayEfNp
Wfd4YXdVhwOs8/P0K+2pt6Y9iKgkH8M+i+Vf1jWoxCifyw8SKLP9KAegy3yvkXlY8XMxmXf2k2ow
RteZZ5tPEw5/oNhsIau2mUCrc3loqO8W5ZdQd3ry20cvyaizSz253RC6w0ZTwFaQuOX7DsR01S+t
KXHGzXIP/b1pmhYuAk9tAlOX+1hk/CJhaGEl7LRxN2RkPhX9EShpO6i6rxf0c+irzxATg9pFyR2K
osaqYueHlXTCyCpOI8Xi/ZkOT3/U/1J9p4rtGD/MaPWOkNUsJkoqqf1e9wv7R0633oHQu7qM8gUZ
kkMNQUFKHBWI18hyn52CuM/xSCQF1hvLEzlvujl/gXPeM7s5u+4RuOU81d899j+KhwqdbmztRiRl
2BV7iFeifP6jEHGTpyDAZbxb4n3rQsPbAmSJRxPYxk2O0uooYkmPUXSU8ysCPtKL1IB2VXKO78ly
UZx/ekFRENOGjj8Uj6hm/htxYhW8kQtfmfRe2kytZU/9yLaK4chDpdxl7Z620DP1o0Vvv1QP9tvJ
f3C00wBNcdZ5RLftlXMTpgWcW59+xK6xAy5GEBQ9uyiNNoUQp8XK9k2efeeOvqtGSuZbkloPUrFm
0prVmz7at9Qt9qlePXd4dK1RybYz5Uyx9Wq57S86StQfiDD466b0uNf7VR0+e9ydXKz9c0QlUVWa
e3tRd84D2Evr5mV5NJhgT7LrHM0UHAUtmlcuuZ1um171eKrb9li16VGR0FXp9+oQNpjM0c+axr9G
F++ZYI7KlPJpTsH6eA+jzpNrFgwUN5kDeRnRrPRsdnRpJ4TuWiSCyX6XrYSf0qfagmx7FoqNY1/F
xW5O8md7SUYfySewAx9AZm8Mgt5o7JO+3iu+RdZk4CB/Mlb531K64ZCre5dqp7JIXsZx/m/ShmdB
iVYykeNn6uHMf6+rYpNZVqCQtt7ghS4M/YK38KDFD12ovWMA38+ZfRriGKUhjTw5sWBNFkyiw2Ra
kb7zwAHJV5X8TjLfFWVysxQducW668qenywbrlE/bogZ3lhKdLOc+Q9tFkgpt/bDPk7Nz0pTktob
n62df7V2T2Vse5ky06cn7iOa8ENHrEIk2RE08tgZp1PRR89DO10k2esNuzYhsSf4YQIAnE1kc2IP
cl/0MS4HxXmuVLRfMWh7gRuOJ/So2c02jZUNETSAvwZ5KWn0pI1zuCpImUrtNx+sA5F6T6D85D/h
NvQ0JR+RXGCrZ5MlYczFmW1c6hKqOFWPACyPzMkuBGP6zMtc+maNZEunHfFhVC57yHvlMYYwWk4C
bc+8iW3HQ2cAM4HYqeLesuazWUE9klNpew81gZu7nw4thQguVvplkbLQHngRMHRLJIiLcm/xUiJL
YdETUeDUALLaiE6VvO2rmWrvsRXfBKmGbtz+U3O19Mw12q5UHU4myStjfVbs9NYsNeoxa0O2DYsl
Zcsob5TEANlWs7vMqk8Ky7cWw/QY08ntivxaNckG9DGY2vqFVMztHCmnpjGOTtodJqv6KxLLInoJ
nXbkVhShw7SOqUV6iBhvTRc/S6oYg2zFoe3+U+gO4cit9nVSiZ1hu8CloGJBXo9io+t1BjBg+/xH
wE02DDLPJlj5Jp+s3Zwb49ZVq0OsmJveQrk6m3dDfwjZnFPTK+i2VFQWyN8RyJf524qyLV/1o6W4
DGHVg1ijUGNjL8aPofIqrPPfPDz+DD2V1nhksyre0Y57pTg2bF3t3PVD4CZ1aJKZUHUq3eNowdvk
GaLi2UGuI/Q2Dwol/SeTjotqJN8hViA96P/kLV7sl9FV3mYrkkE8kUY2DO8wLtNL0b3WSrzJyc+8
Dpba3TKl7E7mAK0CwIrWo3+SLc10mSQxSXaBmyWvvZkTXQeNMVQMWjQjE2muWOhw1vrEG3ITznRN
apOTzj00dvlGtvfGHNNtlfKncNYTc/FNpXIDCmJjt+7VbutTrvah0WdYcIhYbNL3OI02fUO+nx15
dl1uM7sINAdKvxqzibOfVBbog8iuYkCH7kkpCRJRFohZQAtdV7drJDdOceXeJ/J2td8GmV1wAJD0
LuOdjj9/SaebaLnknFa8L8pI0CVK2MRQjnNtS+IGRizXAGTI3O9SmQ9N0e2tut2tggppPd4RteB1
wt1hqkq8UuOnRsRYyHaTGNZ2nHqwqlfIHmSsCD2lc51UJOaMjObS0Tja3JJcYjLpgRiz78ghl4Mz
i+zdIBnnEg6ye22lzgMAogQyIXG/OOpwnvkroLTZkv7CZLcM24IxNSYYaRYx0AgNxY1pmmgluTad
7phOvJfz/I/OoIdNdjPNTEZu/K4SKRB1zdk23W01EjfXM5Fp67ugO0GljCkatYtjV1tlrV47czw5
vSBZs0dWIu9dbLyopDDayd6dnb+SoEmsVPQimgYPCGxsof6C8m4m3QEIFtzq7hqiuPHGNIFpH7/b
AYWUlcmvRiKiof232tu54/Gn2Ln8awfgi3h9jNFRmDtU2zVm+21Zj+C74T8lBXmwbYaaB7su7G05
5+8JilJE0LDkzkMOlIujVJpt3U48kEhYxhTBCThFaj7HA96d1D5K7kmbUIdI15/YgXdOMe5z4hFt
jcfBba/YphbQ7w4PiMn5lNmvfI/g8UolQ/pRuTbzYOKbVo1ArKWwtSh3q8zp2+71O2bZK+Fyb5lM
vzPVfSE8badO5rlRZ2jtBNwNHTMmYEmuHU7wWLZhqir7bmxBifXvLLE3pU1W00q3iqlPJxwYoTMb
YdoU4WBZZxdNOoMjssA8wQCkVQhw07+FjFibJcxU9nlaca9r2OqR9inLQVtNj4sxGAET4rLckblz
n0AJSIt7NUwUsWY++bkgtz/+b8wvOXi0YYG+cAS3v10/BQ+nyUgCrp4xWPOXODl2sqN6+lelDc2s
LbQXNY80+gvHgCGtQqT7pLBARpuT8jkuY+0V4LslB+8Ze9Pf0Cmh0uC56awdissN5op9NVp/5bjI
jSKLYquCWJJtv3EdghvNISSJKVin64o3vUE+GJksdCk/p8W2gM4e8pS3ya8mWieV6qR22rmtJ4In
C3rTEpfy3B7d3kPXpr3DMoLYy51Z2si3xRZa9b/VUe5ELGEG5RGoiGpewADVeg+652M12EeIyxwF
w7+NFmmNb5XpAhQo/jKQ4ksa41I157yMjhqtvFIt906ckkGh3OGOdrZGKP3ghDUhJl6xatsUkEZY
Kiub3C+osL0lq5548P+cKDV9sY6Ee2XZoU84SQbjkhTKxUibV4USg9hY/mDyHsJdxkaKRb5cN786
Y3MEQcFf5XSx/aS0g/2LVig6WJCUfEF2RpG4SehYQn0jaMauNxywGtKdpmguqbSGwJYJMrFyfHC6
ieO8tj2xoMTWRocKq+FJF+Oyi7r4wcJ1RKqmJFzYnjo66SVaS9YpsyLaxrKV7VpM1WksCuPaMp68
2ksOnDkhnVMenbZL/aXFaA0W6JvQtCj27Enpgmj0eizYm0VedUVv01sa928WorVzRDv9KUFcGmTZ
WmEMqYgbzKByocoGQKZeZxviYiwURN6Z+ezONsD65ABH1QuQcyGahiAWafyWaXu3Vtp5e6WHIFWw
nmHJSYjCVFdDgRwnTaA3hu5kjTHkYE6IV76O7n+JxFEx9y6dmPh7rppG0lmrcAqvU0fWjKupSBmE
gnJAsXck6VbHqaaopjHV/l+vQxJGqpQng5rYdytNOc2MDIOLW+GB8UY3dmkiYGqn4w9hKkkuTX3I
bHwWQQSG6o262u8n0zJRfxfmRhZVfCqdJUde33APOqji8vafyTKb1DET+OTFMFglWiEXedgS5uRp
kZQziZ+ORNPdKGwu1K5J6qs7TxOGp6b4TTNr2sa5vCe2U4XUYCh7wnBViyuIQh0Py8xMOIpw1CAy
mAloN0ovCKpxezRax9WMmAyywIiCJinrU5mk4k4R5KulMU85wlRfMDwiLHGn72wpxEGzWyVImiGH
TIFTzKUzb7oa6a6upaGeJoO30uv3uZhZsR9EXIfG47GC5p/boMEkdemlvLfJCqhZItWtiVndV10d
7YuOfDN36np8IuaVsO6bklHtk3QWYqtqBTrC5Oijryi8Lh7GLRHMHbaxYSRfWDV3bBf0bDSF5mdT
tgZrxefpsGjQAUH+9cngjxhF7UIqaEU/7Lyqfro6FHUsTnOcx5zlSRE3nEpFkOSjeiqLbrjGpa3v
HSQXBx3ocZennXmM1A+SA3u/G7rnXCXOcXJml0KV5ClDk3sUeu8DGz4yrOzPoSUlUw5IhIfOfaPg
cueCt7taSiaFps47Z4j+7ImUW7iLeou0hYGCzwPjgWKwPQsMLmAaaY1gpOEZtvsA1IdsdjSphJoB
SjWGvV/MuLwzVrvoCKPNoFjPGMS4yUuHo9IKU0V54k+MEL8PnUfSdLUmh2x1dpkTv+JT+rCW5buf
yjey5JF503TUpsuhW9cnZTn1xkTm3Lx8ZxnfEUHMVGLqcJlJKnPziJkeJQ+za2LIVxUcGjzEkdrg
+HGLA0qNUFhgIELbF7xHnFW+0jinuH9uKmOXEs8uVGdPlpnqk+gcNhIRyEqgm7M0Cwfs7OVEgzaD
aqKvVI+5+d46PIMRCjYn08+JCvuqJhxe0hbg3PZj1u2GQyeLfjsMtE7gKiTdigTjKRgWF0qWUN8I
qnxBKzNH7qHg1G2ijHiylVFf0/Y96q5YG062BYRYk+7WwfRH4sybsM/M/Djlcl/irIFMJ6AWdybR
I1V5Q1y0w2vznYGqWcoIZhRZQFboJ/JehdhNLlGBjkcs0C8sKZ4pcPXWSbZZOEljybSnuAQYwXeR
5O5E/uxyExOOuMeJ4Y+4ytqh/a/qrda3Fvk91p9Lp/qONXHXmG6N9ZfOZnwII4IQJXpK1uZj0i6j
7QbREO9N9yYQS7PSHctBv1J/tBHgoKjQwla5jnbKycUEkUYQOhSW0PRHJGQSGmVpBVMzDVcxLFAH
jqImu9yYVXLNsAQIVCtBZsJbGfr0LqMeUXx1msbuhD8bCDQhi6eDuyTFzoCU6Jhz5GCQBBQbaEAh
1/JmMCAZ+dtiOYkCd8i+nHamnXgtUF7zev2Po/NachSJgugXEQGFf5UQyNtutXkh2g3ee75+D/u6
MTE7rUbFrbyZJ7NqlsimwjnPO9kNI4gSpi4uXZkdW796CbX8LlTUsqQbxLpvTEgFyLCamkZ49ZEb
hyVakCAG6lVl3mNokmtDgpVONcBHVsxY21KTe/3AXJJ3+rGUcfJxPOHPCcMjp6NyUIiHJa25wyJ6
xFD28n8oEfn61mbFY+axJS+lfPd4qzERBsmNgyW+DVG6GxSr2iRh7vFev1hRuddN4FcsHjsWkdpg
OEabbiMDb2QbZNu4G78Ks/YCzNdxH/0L6Fk/tKJZl7F6zbk99AJ1uLKZ12L2YzV+4ZEL9ZiJb5+q
DTuH1Suih9LrD5udORqewg8eM2JSOIbNQwZfRuM3nwrkHy1nuaHnjfUken2IZBZ5ig5KB4RsiIiB
18Sd1XS4h+mIGqF0hkNeD+kdqW8VIJ/NcF9ltFp1Gl4FXr3WBP4TiX4Pwt8lKenaVv9qd+lznvs7
Ryg29CIjPhyM97TARmVYyB9+OkG+lFFX47IjR1gEyPhq8RSFSaGXXv8FxFx0TfOI+KN0tRp8JDnk
GeD8M+LmaYniWtYWiKq8TTlqSHMNOFWFytDHs93s4Ss9Ej14SYWPESZFp5Zzr8n7QxFIB1WjqUYb
xF2rq309Nl++Fh7aXq3dTlO2Y+l/xAXea7nitRmEuov1Do+s8tATAxZ/N10rpVJIKPYPG38pgz2e
Ia3T8SuMwzPWJ8wNpmQHu6iQOy/1s/5YJINxmMM0AL1lY0ftGq29aEsJmap19BxZXW84nMbzti0U
DTm/lJjm+2gbixY/ELZT2nCuCkuFips6gYSgcKpBxonjv+vKRLIsLW7FlLz64DlPXdH9YaE2PgGp
/YbR9JiBFK/GiYkrH5qHBXSO8Y3oUdwRn1AVIMB8bReoB11Z9brCp6ugG+2GiatmailbAuI/Vhpc
E/AaQRRcgX29lWND3JYkpyr41uWtodMamPOP8F/r5ZdmjMjCHRsCq8Gix0/JWqObnZpXv15Ge1Vo
21xOPFtJ07M2TlzMQC2LuJA3nV1zs5X6cN2jZddJ96YaS0qZJIQ241uO7E/2guQuppwIQsYKOUlv
ck2yrtaU69DP362KMT1Qg/ukz/+GJocqb6SYH/TPQGZQjUNCbzQXYAE0MRNJIGkJKSvj1igthOuO
vmwbE/4258YXCIkF5zJFzRqLvHU0ZpJbVJFxqg3/m5fmqZBaiiZNssm8w2L9LJRee+e4L8G+muZG
4rzCHm7VLRUetZ7eB5mEolkM/ehCpu7ehCrVmGnwB/Len1yjrItjAY0cNH1krgbuw19zYnDDG/Ph
2jWT5EXFBDFtlsb8q5hwu3CSs/ggRp2c1IyrkdLTeGbMU3uoOZO5OxaZo+kBED6jkf7M0W+9mcur
w4FOaJL05jHRSWxUkC/DJmH/TR3bV0enB24I1gq1r3TUI/s9/XtcSSd6ofAL9uW2m2SLb6DRvEiy
ae3qJHmkS5ghtuBtBtQPHIWfTRZ2+rrRvTqap3RX2nz9BzuY7HXRBNmuYTfs5zy9oyThAMwUJSA4
N4XWqavU8GpWmc+3iW8tP0auUPUS+y+2JU8Y8EMFNRNtlTBE4xNQoUvBaaSY15dgDW/RkcSdU1ir
uK0kR+T5HnqCQyfLX671e5BoMntOH2fZOCrvZTds7KqnRc8KiYCSLK/bYqFqvnP2Y2BPTmVOeYFK
9G2YaTTtcsJR+YnCkTNnOm/vfw12SxaaJvqifUnRWkypOSnEJzKk3YxTirA4q4c1imO55rZc4/Uw
PvSeWS4bVxWZnRlfc4RCZtLAnKE6FoQDtOVzomfTDt6NeRQu8GLWrz5CZralseTTVs2XylcwZ1fv
1P40bmFzBBcq/SRZar0b/nhvrQqkRJG985VDuZYNhmdNeU8V6dFgGQKdMeOkkh3Z/gXUw5/oOAOi
ZiKFO1e7zASv71sPu1JdPe8ukZ9+67VEs4XGSCFCsQNA8G5W+Tvb572KFynV5V3Lmi1Wocyyn7fa
aBd32SVrSQjI/iGtVZk3ky8zEFR4hgRWhLuVTxhpp7n4l1BJ5ppIq1sis/7FCDIdOyU5IrNiMGeJ
n4YxnRlQZtZmlLwmKd6e5fB3JeHzNBdRcDaauHVybgjObCmc1lo7X2apmjzZCCN38nkiu7Y8qpHZ
b1MQoiHvAtYPqvI92zRW6BEAzypItNM8y8eaPU7ATaeItpkv/ojAZuFhVneNvCsSOBsDGBVjQxQQ
bc3NsnQfGFSNhMM6rwoPItu/LhNfNc9D2JO4k1cDK0tVrt2BPqCmWwfJd4VHhHKa4g3OnTNxjWqN
ol5ipxu0C31NDElyqGgjohzBR9W0flOLwa2Yq1CIc9dsyt/OiH+yzBnKz1iRXLVhFQwmlOUN8fp1
BmZC7zgn+0Y7ZRLzeYrLKnotdHKBP5U63boQX5AMmIUXg+AtIYrRpcjDiVPmn7Rfpf3kykhxY/tv
qt798sYMULP9GvRmj+ZkyQzfWvBX4dxKzNErdVYXEFWJ/GCYZP8RvLRWsZWr3qHpwiVbtR7p90Zx
22cd31Y2pD4FpZMkvHhJ9pF0Ta9p7eb9rxH7bodiNUO914y7oEliND7rZVTNcP8U56UDpkV1rWcy
Bi5W4zWXAyrSVqPE/vnM1wzv7XrIuIRl1A7peFSWvYnOKq3djRbreja4iP92Wl4o+GrjXURcCOqk
B1LyEDO/zvWhqZ812F6NAqQZ33+6SloNCj4J+l0iuB2RTjEUN7VtWpLolNB+/LbB1FQsEbgllyuX
z0njrBsVvrxetQCryqchP2fjFgw7uATrXBWwZ19rw9rEJSQAqvbycDgToF92RcTiJMPDYatlhmd/
1zhv09TchYpxrIzsSwkIIPl+fOgKxr02HXF8xvdSfKW02og+84ruyzLzD1WSfsiZlIKryzhFP75a
7Ftq+1ZTcUwpz+0xWwzV0TKdtr8WwAeKSdowi3gRerzpE8Kcmrs6o2ywWVoxJV56U94EM9tPwZuK
tGRd7OSq2bZq5BmgpW2gB/Z8r6W7yoVLx1jMljK1EsdOAPPfxlz1kMZWucUVYy0lOf9DD2F8tr50
/GzjxPVGwl/aVRvBemMS99DYFvESfpO4io7Uu7i4W/AYsxlTKFzTVjPDrR9/JurGIqfY4oEDV0Ba
qQm7fYpUSc3D3mKn6D9x3CDlvEoT8JE22E9F+WYLnRUZJ7GOl60Bim/Yyho66qpi7aDx/4hBkESe
3FR3s7U3afbByziv39FKvuwcAlLe8yNGBN0on1pP6pYeLAJ27zJPnx6ov+bIQV91751ZRmwKDFye
w21kBiFBJW8zzXeY07Z9zcLBHzPMtslxNCGoyoD9TaakKDhore/m7V4r/O1YxG/gIReCxq4n3q1J
9jaTcS2r9ZZwzbeeKKfQIKYX4QH8NtEMX4qeVVfGkonvadaE6FZTHvwYWtnxxRv5asWyIoizsb7H
7O4DTg74pvXYcxxEZmZFrsXDU4pojC5m7vURFPR1CKmG6EOd/QU0p7RraSRaTsbeLsFrvKCKS+Wv
Yh9mpXazWN7k84S/lqx/FW2XybEpk4OU/lU8PPbg1Omf3LxLLP7NGTZ6vy1ZWisB27d2F7Y45Lrj
oBvXphq+5YmIKzYR1WEgsTdiwYTMZcRrK7HPNbkI7HJQjyoFrM1Fw+3lz+ldtvt7I9n7mtUh+szP
xF6SZElkbILiOvMY8P2IgqMfHuXqIyx+FI27DFkXAyINPovegk8w3bXsPrTMHUNxm0o0hxmrHPbZ
En0lGq2tn/yOHO8aUhu0U5d1ZecjdeAYK1G30DyK5jAUDw31ZvlPU3bO0uFfV6fXXscRxCyT5cfB
2NOyQgjn0cz2gF8CQJUk/Vo8YYZ+kZvx4BfflfGTmWcxEJ2xsiMpop0i1GMsFbcMRn3dWydIzaxh
yuFTA7dbYSfuhvpVb+6WjtwaUiQW0INop/HL1El/5QQ0wK9+gugcFHxLLXsvT9Jf1IQkCTK+ZbO2
+EqcmEHDistXIxiGdSMVB7WtdkbrO5gHd36AbN2SOF9hoWQsNWwX8+Cq0XEVi8QVsBKgCH3TR7TK
hbTu5C9RHKlpw9IQp1/RSP+b/2rRKCvL1FtEWIuG7JjQDpMiu0AaBAhj08Pp90ynqstNtCrbWyZZ
V5M0molruJUMPsDeCfzkqoxsF/Rs3DNQPyNFudBWuErbF51jR7Pe/cZ6KLZ0qpa4bsPvq9IEmwmq
ZvR2Tk6V4idbWck/23C+Ya/lJMj43BKzrBLHiNAIkVq8pAhNLwP5tB1rggda0Y/XSONdnjU43ufS
eI4jb9+4Z64qLfJJcB0TGfspNyRlppjKEbHZvDIX2XwHAmGso0kJQfYyZXJQFzkOeR0tqEYORMeO
QH9wSgX9X8UakkcMNNJjNILiZJlFL6gO68ZDi0Np08z+RZrHBt63Va6iHnsrSK1DjeNkZQpo8P6Q
PPsCEIg6DmcLve2qtxKFHipUhVWnRKPbjT5BeEOeuzcEjmeW5ujSfRQ8S2H8FSUR9HlAXw75WeNN
0GJ81gS/dMvPfltbguOmaNHaxnkwY3QIK8WdgvCu42oZ2/rcKt1OsOwaUYN76xE38oeUxpu8LHkC
AfgHOHScjpWBEqX7waBEJpaIaNfC5o3EX0lGcR2PnLG6yeiX0wIzRE22njQyKoOC8a3nziVDuTGL
GNYOxrqaGTTJsSoqIZ6ZapKvFKp/lJUOPUTKLTYAsJRDjl4M2jlVPAxsazUPXYMiBmCUTs0qAs4Z
CVexgdFDX9apZN5huEU6AQjDOwJ95sCq4QjAuTJvwNkIq7yFhzEAUtrtsA1lGbEQdHW5ZhBb8uS0
qbFdRhny6aChBnhVfFHOuBR1hnkGp4VehGLnA1z2d0W8kzD8kMsFIwUtqrrKisMFVdyASMTDRc32
su3yEAr7QzWOoXq3TDfQvaINuAb568xYLDOIZElwAFtOPw3PtPVM08+SG+Uwvc+mJ3e/Nd3wcr9C
7SgU+hW1X/4d2oR6YD87/OQKX555htLWGYwbiiMsV8ibkhw4u0w8xuPW5kwpTpHuava9Gr3wwdKk
UN4JeJrAm4uH2q41Vm05TXWOXWxiTJgHpDNIKKV2pZpB7NVkq07vYi/32yA8qWxAzG9T8ti980n4
/G5NzFYkfPnG/gTJZzQgL7DRDYvfiiIqBqHf0kBt4LJjRHzs5pfcbMcW51SjoSTcu7Lf5MrOIJ0d
ybaXNMkakOAmb2gztvnWgjAlD0N2h84HC08gRLHQEfygAauMZZMjrkZI1JgwBUqsRudxlF7ahO30
7MkgcmA1Lb9gM8Z0O+Mx4LU72uialv9HtMYmElrqSElMd8C4HpB7drRcXnuocV3+UkozLu7ZJUvt
suZc+T3b9Pxqia+BoKmaXQf5jcJk3McN7H5S/idfmi/5MmLHgeqYhnQaZygNgeppAnZCWhafyKMJ
xkO7UDh4VNfI/uWB4oQ68PP+X5x86OLFCN/96Fzg/GoUz8iPJewREAPbRWwIM/ZTBIyk7jcbvrIA
CRvzmD+bPI8lFw7TKyXKsjDM+NZlTk9heteKW6q6NpunZODwwbcZX+LuPqutW4XyJhxNdvIfvbJX
QyAZ+zbnsZgIFnVIM6daH7ZDM2655RwLf3bUuXm35nmX9PzmGcortoAY0tYLeh7iznbk9y8t5Sex
ycbin0KoLo2oO6lYxBP7S9uI5yOOMRGRk49rLyJUE/PSASbOeWadR59NSlhxf9TQuM3NPOmY7A2u
eFRGtts6JSQ4mk6MDWKRyKiQWrW9wHOlbgZWFTImGChko1sNuut3mQsKzCkXQCBSeDBMTlcqa0GL
Sqobe83u/6W9j3F/sXIVwblnZxFU+QGnhlOWuzq8sI+hfArXGw7JMD5Q+1dw4En4yer3SpX2izms
qTFKtEF9NmuxExIp3VCHdWDvI9oD/QXDIdpNzcJ9EdEmIp/4U1NyRX5GZ0DTPTTJwvPqdEnJJSi5
5ChkRYf5oBq2ZdP+Szqsv4epTNeDXq5TBPB6p6j+dczr4wydYmSyA1q9KSpWLxi/8IwncMMwk2F/
dPrgt+e87G0uwkvwyUYzhWNyBb9GTMIoaU30ZvMmhc+pe5XUi1rLuP5Jz6TgByy888cudHOVjOQu
1X7SfD0WP0Wm0QUHAbDBAi4iLnpEDf4sq3ofI3Y+pWtDnQndOHllnOmDa4HpUQbLIASAoY1UpRrj
AfOW3I6OyAbXsoPXWVRrCv0wBUU3E7NarS95OG3fdLD2plneAzAlfCKIuaX4X66NNP+NPeWXRjhi
5YzUNejjfVxIFzuIX1nQQOHkMw0T1nTdTzQluLgG1ZE74oNR+MliajNieWJ3cQ4FN2afuEIIfLel
EDQZicb3PVWybbCjx+neFPoh1CqkTDvZxinXMlZ/qygfd5ZqmivDVt/oQQSgqNPl2xbfmRKO0LoK
zlFrP2F1QvjjLk/nzZg9i9RcT5JF9k5tINzMyooJB6VNWes+3kk24YSU2DNmpGx8BiBCqBtCMH8q
xYlg8I9gP2oYfQTRrZCF2uI5Uj6pX/vWtRCyrmBlUREDngW+e63G7mtlIJskHIv1mH4kPdu2MZvQ
HKlj9RvznCvyUiYRkQbrwOLUS6EoNW9gDKXPUIbGIbBT9zlJ5fgDJZ4Cbez9jFxrO5LwZROkSpGb
DWOgElGlH8zABS0GFbWjvfN323hm+UlyVvqOMVXrKPS3BWrbKpzUTz00aNms0gIxM0VFR99dDVLx
BAKwUaWKPCncgqKeFegIskKEhLCq+Rnw0kDp+6xhnGVdwk7ePvga6azJCh+2QVjR0F4a/tm+jWGB
jdrMnUJnou8RYAauP3lhB+tal1+ixT7O/KtmGBHw3OnFtOlH5l8FdqytvJsCXEhLz7rC+7qKuN3n
AZ9PnQhCp+FTqPbb4Pt//D8BrqWO3fN6JGuLu0XQfIjrkm9jbUHyIns5d3D3lDgeCSixN8d9usLK
AqHXXpbe7btFsjyd/yD1OA11AmVp3iIVc1JerzPcOfkAyUsl09DBHBIzSJCWFVqK3wv2vJcuqDJi
4WrBdMC3VNFIhM4FqDPM2KXxMNtpV3d5uWbcI4XRPlJd7HP8njWiQdbrl0yxL3OosfIyzzTZ2LX8
mmP0MXuO3+gwi6c8tnTecKu2HSHdjIqEVsnXyEnwj3HAjC1gZAtrCnqE9eIrHzrz6ehOzHAk/OP+
KzTubfQpzWdh2hsEnJgt3fDezR7jO11JtOrOKzX9WLJSy4ZCGR3C5lN4YfBTtMwp7X0nrUf1JxIv
HZLhwDsTP/g838varXmBhApXLTqLUbww+JrEvXPM1eCGbfmYsInMLOQz+bvik9W2k/0Ip6ffs6p7
r2fLnUGgTj7hSkL1eIKI4dGfGa1NwRBVumX5AqvRgQ12Tih/jT61CBM33DE+HBtdxGyFZ9jyuizF
pmO8lBUDGSM96+YL3V7J/E7Yi1sVLvPqk9KSLXMBsZvfXIscgTIXj8cg2SXNXjbe5xxcweh1tKPz
z7H0s1bgu39qvXWQuev3XyPbGJ2VqeQTlkL35UXBtx6R5drXtpsnL5aP5IpQOQS7prhm5hu0q43O
CtKPQGzyUkYBtX1tS90Z7ml7XelO1nqVgk2yCzaL+7TXvqJ8WweYxMmgjvNGbT1Z+rPnmz2zIYJP
FdyDOr9AqMzkW4NBplD3GvfDLPBsqjatL4WIvBH8jcMBDCxhvl2bnZTRI2kYzgycySEW/4J4bw6P
ERu9RiCm/BhsvhNga/GGz2V/GDD3rUA4RWO1KWFgmtaqDC919KkOt0zZMtcH0wUc2BKngVARAjiO
+6ckV3i097W1G8u3GKFndhRgGtshAIPhmtJ+Lqs1vBiTpa39krON6S2MQbc4vxrlV5ZhWCZoN5Sv
WnONbRq5WBOYBIWQ5A5Vea4+tPx3hN0xS7/9fGyZpZDDajZ53AwDNg8VijIkpvxiTxAKpH0chE7A
Kl9kd9w3PejOaJpWPebzdDAInek437Y29T0ZwCV6RjNhujV/K9azlQDNtnCbA3GpjdvQvs6xS20p
ORNtOA3SUcXJiM2gLX4DSl84q8c3hYFZQgfO5RvmjqmCVfmDrUzi9xd7SfLO32wK/C5scgqM0S0R
WbhejsnyQGDwkrVwY1IgrzG31yaIVm5mOC1aMpHFbpGl0tgluB+Ig8RrJVW/lBLcS/FjBCeNCICF
Kb0bPCmyz+ips34Jil8R/pQWcCT/bcAwRFqCFOO/cnoawS9Fp+Q9SaisG5QRtAXukbj/ycIWLkC3
FF45kFGFbwBEpq8+5tk8DTUWAXyuPChCv+O17/ytXly6kSMx2LZwIallXeXTsZT2YXAS4alJ70Lq
iQq9A4fzZz7H76q78SSM80cXwJWFUCveJBbjZfsugyIgk9dmLzbv9z6YN3K6kWXXn920hsj5lo54
F6cfCVu1Gm3LhR/4FDaKZExa6TLE/N1LuZmHGJK3R4AQPVEIffoOmALL2puThxrul7W0SgHRRAET
D7noN0kZeShDXJlDifXimdydUmEr2FDIOeKKbQ7JcACwI9OBNJPvwZ1J0nFmQOao4l2DnB9vEE3X
lrFpLw3FYrPh6IWjZ2BDTjpF1NatxY+dKx/md2fB7/Cq6ex38NAvMAPhVJ4Nnls1vMt4eCdr1/Hm
AOU4XinEQzBDdi3xjAa7gdGDNc/QbWdpk4PXWMbT9WitCDCOIZvwA9T0KsUjyoC4mSP8mezd3Ry9
XnEZ22X1nJSorF8FVh/9LoSnh5g7yUny0f6SCSYQg+YoizPLGWBWarQZ4nPSO818DqrjzM8zwinc
BdW9YkMbPZUR5iXwbJV9InubmNRWzHhFP5ten1TlJ6Z7aRDk57FubAJz4xfBCpV4Neb5piU7DwcW
HgXiW7SlJwBFmXzcCCJTinDTfVv6tLWbh2jsdT2SHQ/Wuv4J1IiorLvwINJG3tIDsp+6GhMF6sDZ
Ktby4IA2Ax/dFh/dQjVGXCT1HHtkpXA8eyRoq1cozK3txHLsqkAM/bdaXAV10IQalczNo9cI+vTE
et8x6nXPX43FHJb0hJZGEFTit9AkW8bZDuna3okKUsQ/ER0x+nK4GuFHLJ3wKLfYNpZ1Cx8Ku6bI
NeiFQlOS1wbzLZUColxLvIl0ZNV2h+9qzB56cAz5hMmlxjvfdsdmW/Zb0H299UokoNV/+O3RLqfI
qDL7yvJSjNIQz+SO6k+IMNwDZViZzUHIL7IoTsRG0pw39JasvF/vC3SHafxcgBMgTuv8oxv2WQEY
y4IjcxrZWnXJbsK0p1L9SOlSELyG9SFKHrFNpj0/mPWnWrwEzaUwHHngsyKOO52nllO6yfCOIY70
B8NczLG7UL4WvGxU7V/Bm4dNRP41hrRbgvlEtedjsa65+TrLL5n9KO1rGpLM4JfXY/x/T8khacZR
YyNDKUb9wZuatyKpvxer4t9B7OJrtL+DJtrUk1NBGMoOrXanu6EAIjidoxi2V3MhF7GcSuReNzZV
mEqC6AEcUJVemhoD8PcUvvKmYxOzR1VT9EPHn43DbTaj1lW/sE1U2tp7zKsPvn9dfq6lEz2xVoge
Uzia9SyKwwgxzED2UA7CPNjR1rZpdP8Mo1fGIDX/Si0E1VeSrYT8Gu3SqIdA25JSj9qrXZ1kcA3W
SSlvJkRHjv2G70bKv6E9V+0xw3NQf88q9FcemE58lP2PYt4Gzmez2UZ1CXaagBVxdfEcIGMjPkl3
gzFXJ3FfWa99fQI+IBgrZmUz6JjcdlH11ylP3wKqqf6qOEXsh5mfI8UjIkOQRrBd7BkCzWkn5l0T
PmlXWrcjUcwXaRBeItUHU/2NZleDzG/oG7UevQrnkWwFb3kcX31xSau9wEugMItq/yPwdiqPD+Ne
fudc0lSsDyxCiUOVJH3tznb78chycI3DfKhaXMgucfoV0TFXtT6m9F87u/hHNxVsTq6rbe10/n1W
/pXDb5Nra7n8ippiHco4VOv3OPhNJlJhNMAXh3ToeXpZwfMXaCyRUORDTXMFf0Aub7XMo/fid+qq
5IsYK9cmvgYa2PDonpixozbhBweY2cCzCzy1P6WyaxV7tdnolssSMc1PoHlXgBmC8poan6O4JhgX
FXCaJbvcDVXBtF17E1a96tQkXtPsU9Q1cUvUzzA5isgz43y1YDwJF4G6jKpfxhqDHQtq0pQvEeVs
3Q28G5ERVearBLrlhHcSyMT4NFjgJOGfDPJQC5JDjapYWPGGKyvGxBp+hskT2zHDmWejoAt0vuMe
oQhgxlhtUNWagkU3v+1+Xw2PJjyhqff+xUaWAzQQunJzDFTIBQHs+zRYiXHVKEA5uKioiVe356J0
DJ9NEbFg+jVPSnJrKkSYmwLhM4ue9AwQ0eL9tKvaGzOYV0mHxnwq/lV0JwTZUaY3sDzaYDWMbp8X
1saOvVljCsEA6nF2pqjFA46w/pEKj+2SzS1tjtZJ/enbJyubV2TIMN6tEsIOgQKK7ahIG5Ef8bOW
+bNmc1eygWgB+3Ak6G4C+AjyhRcJF0J803wKVHqZC2pnbUvCNyQq4S/IK4mXnH4tWZmm377xOsx3
WmhXGA8s8SjMfUy3o32Tsr1kuUNZOUrz3cPB5F/cItke63DbILkH3y3GY0IHusA+6LtTxXtZsEy/
KeEbUliP87DM/6R5Ud149pkTxyPRqtK6qczgsd7wqlGYSpGIdeVUSV9ysNGrTdpr34lPyEfFlKK1
PfiJT6hLFQTtukcQLPez/d2j7yx88ZIGRqPWNmkI1XcDgXBVkRYEgG9gLfkYdV7F3ymq8gCmkfdp
kNGUsotDhT9XBbc25iwfMD1EWs46z2iPUpd4ZgMSsOivuFLBpWrqIbU4GpoW0buJp008TF47g7dr
R9kZsmFX5bjK0vySVPWeJUK31gLQc0Gx1zsu8Ib4ZyaTx8570wwhRawkSanMTUagi8rwGlgtUjLH
oNpiPuN8nqbeVTsOb1UnqFc0noKHvMdRADCMQyEcXQmlQ5e7O5AYuMP5DgPOV9/Ff40/HEFen4Zm
uPVpgj9iSQ/ZsYHI0LLpNML+Fi+abNRcUsB+mFWBUM5fGjOPFtM2KtnyzlS03yTp/k01y8Vcrt8T
RJbAbnS369k8zAX5ePycHB7an86qu17IM1DVPjswUmzTeCgSNNFGJ4fZQhjxEa4TlUGZWFaYYCgt
tRaEGFSHdSdhIg6D4ZxT1GB2ABPtXnwKpL5VYKpfCa+dSIPUJtH9AmlYBoaYGLREiAG/EVaiOdL3
1HWTZVaTtzlRHJs0fjrbb92QvWoqUkAUDOzyp2Nnh18Ttpm2Sr4hYYzRI0RSwTJFAor3hzQNezOu
8C+WvDZjphYYUVo2AYOuiAcW002dkCpB9zLJuLHZgZsKwLlE6DQIbYh+ysg4JvBSSfKxt+OLOcbv
k6HtBtnY2mN8pld0I0VBv+pwlqmt9bQLxC/bEv/sVHGlFHeRHuOzY+eT6wLXef6eyzNt2sP8Ql7n
B0v5waZYqYsnOrolzxg4YqovsjPYRlR2jz4EnzbE7c4OYC6VR5UPfGdHrM486eDiqBO5TfyoGQ9U
TO0Qbo21AWaTW+xwlpOMoZ7DJChf2d5tm755Eb32N45sSc3mZPUC2Xv8y/zuxnbk1EnAXypgVA2e
VIMusTgKXNjhO8b5DVGSFWMIgMxNvNDuaTgI0U/bz1oLdqVSHiejkFcyM9/ct8fAWmhCtk92c/oh
V+GM+EMCDjPWARWmOnx9i+KOxtv3TIizx7YUNzf5yaKEhcl6NosiTyvyBZfKKjo+E1MYURTZSXe1
pzHShml3aq34SD0MoYrgRLnTJg5AYvTKP9ilDq/ci5yhVfVauS+r9EvMDYOACjeV7B1ND2ySEgLK
mEBYbdBz890MKXR2MXzgIcSf5oMFqzhcIWCMtGkRUaj3ychU2KIMaSS1bTne5xolqlZF2DFHfp/k
e69HDwpqdVaz1Y9dAahriQBTjTEIKMDKex5Xa7qXnC5ggEqaZyHluyiN1sIe93alc71JT5GMor1Y
h8LYRTPdjAB+0oU7a2PgC8ZXvwVdZGqfNEDtfcnaFiVsELXAMK2YWCoIdZRqbWyURGW5XgdsGmyQ
W53SnMIOlqqZXdTUPtj5dG5ZeORN4wCcokCIvdQoFZCEhx0uEBKCafsop79Qp20czW/CpDIPG3/s
nKgMHgZv89oMvJJmo4gdpR90/Apnd0LlNeHDQJFcY4+BaebjvkFRVQ4xKfzRmpwFtJuZ8FOl6k2R
A04oeKQ1HJdOgx/A1WVhR8AOhtCLzkg4344zD8e/16HQZ/QR131wtyT2YqPl1bJgR6Z7fkWhCr9j
6s9WlN7Cf/KdDF1ijNt1H6UvYK83ktw6DXOdIk2gjcv/ODqvJceRZIl+EcyQCf1KrckiS7/AqktA
q4TG18/BPN29Zjuz3VUkEOHhfvwkcz7AYQTXy8K0qFDFzACPJ17HRx77O0DiS1X0WxDiOzEOF0dO
z05uX1sz3UuXQ7YI7jX1XZrl3nqJByVpkK/H8OaBRkl6vMlKi/ZhHh7AczAeJZw65x8e2R9H/+Su
zV5nzh0da56l2K/RmvHAtrI5TL65SLDBDCzDnRK7LCaYkKcbcM0s2q65al1+GiQVZTHt3VA7lJp2
tLLq0MjobIp8X0Ha853mEIORLGs0INdYdFX163r62vPCTw74m5F2cGMo1wP7HfHgpUEzSsH/3yd8
Y0TN0dY50MCAvNiewUie6QfiAyJ2TZJvkIx3ViefE6EY+eVan9IXu+R03YHExFvmag3Wa2+tjaxj
nrtP4R5oGaZySGJKY9WaznjCJDNMf5sttJbr7yZYR5Wo7lY8PAW18yjq/ah9Cwn7axtnj1YHn/0h
4EfqX1oxX2jWY+Nw+6FZKv12cv8J5WniGwCqJv4sk88SJaesPuIE8je3r+C7kX81Ydxi3dAtofJt
0j6J9CdkyPfHVw2lpwGpckior0hpTPGPkI7j6LucoPHBt+0YiEz5L0dL8bNk28UHTDCbukPYWJfw
CykFfgjwgtq2gy/lyf42EpMtd1BKlkWgDpl49WCM+W8eV11KmCGiMXWWdKLwD/soIAXXy3x4S4CH
dJeeH2ZVvbT5S5TsoUZsuhBIX8DOzszs6ZfSD9ZO+hpKLrlzDOrdks6ppPOazHPnc8c0fihoyqjJ
5pY4xQifKWg+bCFyLyK4Px+qPZnIiMF8QUcklJqHmWc18Pmyco8JdFcAZxu4AXZ7R+01Rzx1Vbrp
+y1kgBpOImxNB6Z6LA59s6tna8wcwXW4rslF2nJggopt0pgI2ab9ytyV5Z8wq3JxNsfsZWo3/MuS
8cT5ilQN0GuCHFkJOcM/VS0J9p8KemZyykl/O/XJRlILM0osnplH1lONxYuoO8TW8qVy94EwlgQC
Z1orBDK3gs1H+NGEUiBRihQnK3JtUfJaZPea2xEQ2lWc/VbWj1Xxk6lYr/t1w0NANN9QBZhuV7J4
MSQHyHE3a0KzoX4CeHEgCotRtVu61Vb22ww9D86AGu4Y4ZYuyrOP0g0RU04kGPtpbRIakF27SwFp
ueIvptXtfxpieS14DSGoNGwyvbcTPcvsxLEgKAme3D33MfGEyPtH0FE7SxAi685YsqjzvPX4XEbr
TXCeGyS/8h79A3BT8s8tP1P/wt18LYDfqHULI01Of0p7L8tjzWPVf+MMSVGF3eyBuKEl8/LvmuwI
LOBsYJOj8xitKabiEPrfQIvjMGif3eAePeWuVFLuQ0UAmL0WbBWGF5AfwRIAGe7zKLmkJL4a18aA
cK+N4SpQ+zUbkQZfVAZNdhrPeuK8JPm+wFiFPIM8HjjVTfX1IuGCUEuLoLd/6AZ0C7lxPJBHBygl
UPWWnd0vu2RhhGvlndlrTaCNqQ/uBJzkE1zjRaxy1BAW1i4lBUr75Ayw4TieEADxCoID0WzRJaNf
bMTkzvq+HbfrdLYg4aFONJy58mBOETSzmiuBjkvfZull4M8nGS/wXxEUwPkrk1MncKzsGlwW49Bw
RCd7wtu1LKnvGPVTm7zH+b+mDH6AZixjMnFGZ28r46oXoB0hDRLfx0xqFUyykGPjkwxfQ54UZbbX
slXSbjzrXYRcE4ipISiSboiQ11vtRWse2DWXznjMIUVWerrKTRNrTbrUNWQXfUV++ti2iB+Zs0F0
vMbjp2u8me4VyMFHqFmrlBdsGh46/cVS1VaRXUvMayb/pP0VAcSrpnvnXS0Ma0EcvBUMSfbwEWTp
zbWnq8aByMYNIjtvSWs0rvGay+gZBDGv+V0w0KDZT8fRvZNdZg2QRyfbe2RjG/7EVv9e8Y2SJgXT
+vjscpCtIrUOxDNUBtMO11r+7ZfVlvgbw2CJKoFdV43m1ZXBCUziL9KSWwDZGZ7jGQKafFf4pfnm
9BhpU31Ypi3e1tFZ5RN0SB/IyphMewvVocVso0+cAVjKlT+dpJ3vZSn3Rag9EbwonGQ/yGgDgGFb
KNx7g7mwqmFnRdmmyaIDsRkreStYTImwFnzfCUEui3J6mwquHHbDHY10CqNM03NXL3DdpiXuqgt9
1hzhKSjQDfyjciuN6TK0/rbLysUgWSiZe4th5BeH8sN/hcuMXv3kORt5ULO2RNgPt0S3Vkldcgh2
d+AJeBklbIOsT2inAo9QI96iWjuY6Ycc35MIRudbFN18p6Wy8TdXK8EPUUKmrCh+4ci8cfPvgP/o
B9cxQdkgPzJyZqajhLkPNh+EUKeHqMCjluQOmFOHy9ZMu2LUJYDdV9cI3wNAqXWLeUJGEroLxaop
r1GgpxHG/ZbhlMtYw6WNhXeNcrZ3vUdV31Th/4WKk0iNWSpsmTv7vUYuQHWEM6EdcV7IXm3nuQ+4
mM6qPlEVvhFF988ZfhLfXCckbex4azgz7Ag+7xxgJk7102YDjhlkU7Vn0EZVonhPvvja8wgMAPG4
izHVYSSv+oZiiGcLVPMYqV2LdhK76zIZ17atNpHmLkUot11v8Wl8eBzlMx+Fnm8f9lXFR8cxZ+0t
XlbZu6m/1AwxIYXHNoGRpuZrWBM19RYY8alReSbQ5ljkXHUbLwYj4MsQv2CeE+N5Eq+1moDrHRqb
GZsvkYEbW3/pgie/vpo4FORbiP+sVh9a84HOWf/kvOkt9dOSVDOBE/BXkWW78w1j1YQuebNp1Qo2
guoqmouJFbLv12rug4RZlbyETrqz43+T+awVoN2Hs+7/WsUrXzhs3PNP2uLHvM4CbyW4dThDuFPu
yedXUjOr6/qT8RuV5UKU1mHecUI/wjFH5ySn1fwn815FBfsspUvYwEuREShl6Zw+y/qRDATS8T+Y
70K/NnStpnDZ0mNH/xvQryA6pZ7YmnQ3muqn7GitMT4RMPoRhtk58Y5meLG6TW3XB4u6kdkrHHPB
097BJi6r8A2rEjytVxALrPLwJAEBKecHbIdo3iOtuOuDWvZY+pAouzkPzukCgy3D5MWlkCYE7FQP
D4XEH0GkjaZtEl28pF7pzskw3zMuhxRRL/Ia6jIQ//C7Jc6YOPpKip9ZG0VXNojbus0imD2PjJVY
YcP2HzCKTWmAAArDbTLeGl9b8OQQ9a03JZG6cNPR8hqFlG6oWZgsSdhlqwbWZVupM+wrdJ9N0x89
roNtcw2jr0BjX8nOib8DQEZjMQa5v5FHM3hsXgYPw9yXDKK+i6NBEStN9hNXxky/1N4hZHfhpwyO
YpnBVjHlJURCpjmHm6gUb7m9dVJ/1yCn1yxsFCnt+B1pWLvntDIO3UmL9zbHq1GlmMI/XA6klm8D
HNBRl2wwl7gS+JPP5V6u/llm58x4Q7wLXJJaKBXl/PCWP2C8RfczJAe9/+iAzjWfLXLAyIVPkAYu
v/SYVH2y8IwnC6RqwUVYptEW0n/hf1L75bhfFdU+GtBEe3iqseUyx2pgZDOup+QeUGY4GJkLzj9N
a2CRccFCcEAq/maHvoM2HwQkAR2wyyAzppG7knks6p3EnRHMw3F6iq2zkL8WRN/QOGg5/RVPXveB
4LcTdLOK9DoM0zLOP3rjrZwuI7VAM8jRu4ICGTgDG8E7hOgeEh+PcC170vRrHZ8wwgs4ag38x6to
KXDFhWzEh5ZbUPvndZ9sdZ06mjp7DKCWgoAgKdgqKVcCHdnroSR5kOIHbEfTvq32tT0upfUt2kua
/QX9hp3OwEjt3Ac5D3iPFEQUcmJjijWosrL7GdEwrasTPdFTXLCHYgbSAXOWb7Z4yv0PTyXrRONI
N3xq4thQx0h7A/4hAhIGP0Hni4j+RM42ZQhNG9BT9B5n5ILRCw3uNNb4XBDDzPohXFgB4pYFdbnm
aYgy+G2D8RczK/3Tkn9CbErw+53Li2u69mAbim2HWA2EcKEHbMJcDSMgpUhrNUqnfzYVuxkGlvzF
Nu/m9DF44GPhlgwnC38QKhHOcYO1nS83TRE0oHTADIBR7Lz2pS/fi/DmgmhRYNzDBpWi2IuQtFEc
IgjK5YB8AsPGf8JGBKjqJQgwCJXdQdLLwTnEpfqiTcZlxyyhhx/8S3msk0wz+qew2VhdwLxcYQPd
pfYG8SnQjxHnZk9x5nZfFZ3GLU+i2qA3AwEbEBVEFkLQUHOqKdvNpn/6W4ZhU8jvtMtg34KBgCFd
28NFy//yQm0MAicD3pKUQ3nzD0Px0i/dI3Nu0UbroP7N8qtmnQvoAR3HzWR6olXBS39tfGqB9S8P
PyIy8ub8esBGDixVxWKLlAnJwNtxkBLTOSniZQqwtlXuUunPfrkuKKW0P2S379jLB5Zf8k49tPf2
gD+zIdvZYoARKiC63VIgALSJla63fyJMyk3j4uj8p4FY8srO4hTdXyiHWxgOv/I5FpHgOeEz7wKR
YW2pk4NF/h4XW5ecIiwZQUkLBcQA6GIi+jObi+u1K2IXmHu+PFnubKf5s7V63xs5sP+e9QBEH4fU
mGcODQtoUsGxLiqcXP6lE3yyIvdDm/6J5qVwh5WZw5C7lFSx9PWFrS4ufvBlmdV7bl49ssOKuIYc
NLI78xsAfEFI4WtfknUg79A7r17mI4uGOyfBAw9QENKSjR8RiI/+KsJ6nzsXERpn2/XXus03oWyy
k83On3jfnaTVrknBEbEhJzaR6mqlpvFNsL9ZmbUdLDhsZsOpOd7kk7cURv6Uld+NLRdm+GtCZ7Oz
e6fJWzshNrXhuonRggEluxw0uGC5RnpUqcsDmAUq7WkgyjjcHA3j1jJgYPzxaHFOfe4n/L4D92Zx
f5SMew6HGIuXC0H3XQQQgYDuqW14U6J11Hct4ubO03dOFhtVvdWcP8f/cZO/yC4uSQNBL6c+BB9R
hWZptTCMK2uh0n+jbuwJzzxlGepYCDgLbwPUH6BcfvFsNH+m8TOFzwX6TgNN2O2al4C5X7rfTmoh
dMn1OLwnAkcpZvRG/AszstBlsWlb4+TFzqZn+s0x2U7s8FPzEbTVzrdfjcYjYfAiGtOGan0YbMB3
M3n/VZePqPgT/rNDRzxacQYuDGrbh5Z8UkmR8psxtZ+e4kJv+G3q24RZoDH/Wu+k+TAInumvXI4u
LahAM5DK3PHaxt/pEB9ijmty+HQ71gesXOFnmcZzcRyGHtwmbnIM5MRx4DpBr5xrQTzMcHMPQsVr
adJ3tBiy9XLuar2vxjzHATTrUNs2/6esulta97s4vhZBBiBmwKuOADO+29hh8/2cdi4ZkIaDPbwh
wUX8IKoQr8SX8rbW9OGk9cZPXUpU6dQQJ8pO57xvtGurVZ0Df9oW0dnX/9BSjf4EwreSBs84Hz8y
lKpkZqIwj7UsC9wOMFahKuAsM/iFjHJjyg9AyFz+Yzxrm7D7KWvILBVJKNIy0yaLvvVpHeRQtkm8
vlf+HR+wxzccNY2mwZVp/hp482CdTjRuV8UTVgVUyH+Qcrgu3OgNKDAhVeF7NpdtOLs6vkTMGyXZ
p/lr1R9CBAcjS7IFdIAlUjjzoGY/6cFjZqZmYXxIwOYnerdtzB/LbsFq+3wBb1zjOv9sGAQLuYOc
FPcDNqvxkqIU1DDVz5X5XlrGwhzwiVUa5J7nkWOQzWuZcs763OCSNo2DMe39/uxLfj13lohZ1rGb
a+p8UBOJ0f4++yPBTeF5K96g/djkVqipDrTvrtkzKfTazcByC4Qn4UduEFjhugvkwJg5q7jpqWLU
CddEax7sdIlg6FzjWfc4ZCpnXTSfmsn1HBydbr959q7BfuwydXlusyyt7hWGGR+DHTwIn+cSgVqD
E36lPtwJ2YpTbDut6SB74DTfSI0acthAncnbI1y06tPtTd48uwmqYJ8wje84pYkO0b49tQa8fuPY
QnsiZgNUa5l17zqBk3A2GuInmqi45o6h450722gsErsFS0d3bcjuaOZDEGL7f6pCTKyfYCQX7aPz
C7hBKx8IV/tSBvBy8q3WfZgGyGv7c36nqOBHDLgYxUlaVxfnc/1CzdVCWM+GsU7bt04SqEE883A2
GJAftL8Gqay0PgJv2iD59w6fOp1JZmp2pls9S8q6THhqIdlWPwfgEaRPTXtz9CcHXlNcb2rmcF3l
a39WbrhSkhiW0dXK/urkeXLKjT1pLL2bNoK1PqsOp0b/QIeK+2RdS9a4g9l9cpFU1muP+zHwLyPz
GgvxCHQhowDP7T6hwtFd9kULZew5z2nzCRPyt+b1Dj1w65TYh5yd1lzaIt8QMq/YTBLDOwRpeIzm
LaX5i/1wmXjJXzucs/IlmrKXYuoh+ljkeXHHYkfgWPYlgw4hhKYzzd0XFu6ke5YYK/x1JWjRBjB0
gGrOsa1+HhCjBH9GP/wc+T82TNC2FxvXLJe23Ab2P8lyXIS4DsfqNGKih2WyVgCPWjvZh6DFlULk
i29dDO2DackDKjnE+8G0NnA6Nil796TvFT8Be3oNRbuo/eipNS+Udny2Uba0Z09Ezag5eyqVR6kr
1yy/4YIApY7QitCtdSymhY5g7NhoDOFCY76yZqUkOYWISiJwD5mb71PSJyz9fOjtZYz8aJXE1YEY
6o1+EbTrhhywC+mjLGd7qp5nMeslm55nM2eGAbiR2m5CoXUBIc3+XOE8FznJiPZgqng/4oLsgm1P
/quc+0lVxlFoOWcrA43XJHkYJJwaywtufkYF+FshzNr3qOeuYjY4LTUMQh8CncE6lmwpwNfIeaYb
296o9K+iKod42DKd1RJOelJi5bSO2D3xFsX4KHzC0W3cHxPErcDVF45zGfQ9KRjBwhV1TLOFunve
1eM0TUxjMeVbOP3EdpIPg4J0CR9urtEdepO2JKDuNpN0wz9cHTTBLzzP7yamR8OH880XCahYnx3D
csDocTEcarbwqmvVpfBwnl3nbQMOQsp7CVgBL2BvPfGNquNkKxD/6m78IrX0sFsfdVZsFDu88iKc
YFiwR8aKnDDPMPfKFTwA1Wk2A2GvWsZoH5XWrtqBGAN4L7kDS0ZErcWYnXQGoEryhE73JVmcYM6Q
MX2TlrfLvbdmZOnQblw3TUpC8N6DoXKn/uSLY5E9GqRVXFHag6Z3SLc0WGyc9iIHhm/WGfM6Y5JH
6J14Lym9yeLPSbuK4TI0DypPVokB+tm6u8z9KQRFvzkWPCRCtteS+w9MTDC90bqLJdogcTZeNX27
Sq1Ta92EhTW8PbvWJvB/RuNISfvKgTBPVr0DqQ19UnQUBEXANZJtpuUMa9OmTl8DhGCe6sxT/Y60
xJKaYzql5h90sLfqAac8OTz3jaJEPvG42daR8d0418Sgtow0grkpqPgKgrsaXwlXlSR8qcEU5jHB
vlSy/zYOD0jEk/rITQsTdST2Jl4NjwTjhMc45hoS6Lta+7T5nAYK9To8iGg/1Y+8uFbmW9U+l0yc
cfrrkif1xj0cB5aTVP9I+bebxTPYFZyjvveDL3IMOC05x7zeji089wERwVy0GMJq+qwK/gdylxtw
YENjitfNTyZ/pedtWpcHccgloZ6tBic7q3dgz9LqUbM3KLhymN/Ts+KwZWNCH9ZChE9DpCHNI+Sc
S1w85G1aOIHrhhwiot0ftPA1Is2mxgvBD8ffhEMM9xkAcPam1ETAtzOwRP8DL76wBm3lYhXpABcY
sPz9/OLjnlS2tixwxoPiX3o8MLRyP/aKAznarZtggYA2Ewl+VB4gPURRfZW47jpsXEqBiEWP+kVG
5c6lNqOLclDQwA+ZE9qUDHBtlsSECXbAJzEdqItF8Qhr5pyOrl2UQLceOMAjOnR8PyZ8mOaSp9mu
Z5MrIhhCgFAg/OztULs1OvsgzTRRa+1oaNyr/x8OfJ076B1Vme30rH7zDawLHsCbLUBnpKdiMzEV
C4ehPvdY1Ixlq9TdkNSLJGyvcz2H36mXiYYUG+/IKjDd/hgFLHWygORJBdkmSeQuIXcigm9rzudo
P9EQn2OvW3YhVEW75EPGrFEBpmO4BPhACYZk+kq3IRVjE5CEgfeVwrNQ58ayhGFvagkYzs8U434N
JhwC7VJq5kusiCFCOJP/nxsxRM493lOIwswNHOACR3VC+2yzFdcQWTFxMMXqZbMHxZphbLYUgdgw
2aF46YTM6iE6KiZz4Bi3smg2qn9peNbTrLCYSS5eRTKPCGKuFAgGavkMUJx1hAGB7TZwprdCGx5h
k66AGuMpSqf3QhcbQsHL2NBofh6WlGOuI7IqjvZc4V8iP7BWA81ZzgCRLToR69rX06Ps85c44hVo
ubirSICOhLASoj9lyIyONzuRhMMG7yCYMQoQ6hobWpX7f9Be36TwngcTAqc+IRxwnxvVLuNvy0G1
mwtTXK6Iks9N3Mudove7iAs0vtZZ0jt9N7Vp0UKU5T2Ps876A/H3CgbFwsnufxsEGtwhfzVpV3bH
7Nmss93o6pd0xABWK+csi7SEeQE1n0pctlCobmVabD2nWteJdi3LCkMQLv3qR2M0sZBA3XzqH6Cj
bnWP2UhSDzYK75ds4K0McIrJKXtSKvmCCbDUdLyehX0J9Z9EppvCCr/cQZ5EOUvc9J1OfGtUvQ0T
/bWJefljmluUevSdAUTvOVo6wSwC2sRKhk0eJq9WB9SEuCEkFPvqp/Zdg37DwQOdBnOL4jCTtqgs
jLklFkpFj0tfmgeDeUETBO0oC7N9tZXuxEzVPjW+w3v5M2lxtwKparFH1mZzbvADDF69c0YfqirG
dl1/jUW4y7lcRJx9g9p7kpyODaI7nYr5QGrVshxxyjIAWAOR3dzaarHOlZrtg0miggk7QJiNcNbF
6NMGpXY1o+/ElaanxCjC0WvIYyX1CLN0TV4XiqNl7lzqTHzpHbQM+llPPMV8jZkvGso8IQpz5bAZ
TXCP42cw6I/w4nqtQDrkKK5j1uOPQ3tQJKMFQa04TDbhrKFN1FhV+dIw1K1rKG0o82s4UTE9wAQp
ULZb/C5BZ81tXOuowuxeDRa/CPJghUHdLY7myJ5fb48ZxSBHhxbj0r4D0fhnhiikDpSUMYc5FNv1
OhIkzJMyPSQ6nehax88P7Y9eipUTpDAFcQUR3paVvUnyuRATboGTYKIx6LGZ+l3Xmi/QQpdcq8+p
kWG7tvbOKL+tqCfKQJEvgUoXdhmfG/YrnTTv2AdfqSq+GlmgnrrfYMDW1hSdVUtpe5X9qew1azj2
4U3MeHxLqikZHQg/hhFmTbWT2bAbe/uWu9Ozl1TX2BiPWdLex6E9tswYGh6j0WCEGLJljhJX9cNa
Wmo3dD3rf/tUqIuKUKfdINkSrT3EXQyRmRTpVPE1LddEQt6Mpjj4I31eVbDpC0RrYQ7nNsdYYUle
CtjjiHan2T8jSV+hBX8YqcEheES2byETdliPHWcuspD3IX+v5iOf2R41x3iuEo1BvF56WPs6/rLC
q+mc58eml6CSf9QQb2fXZ6AghvHjD7R82SPEU+l+p9sHywUA5pxRJUpY5HFqWb02p0eh+09bi6mG
goBB6vu5BL2soI01gspM7YEa+9pBWcihpzuGvu6IRKKbwG8a1hHBt4DrlU4hju4IJm+2fqTBquJN
nH3lQltklljnrrEeypvOnyRQ1XFEfUfXf4zIlUVKJQGuR9GyiErFq1+ouznI9UDHTaswOdCXvaoK
f9vmao0YtdM9Dn4WH7Pa3XdJ8lrW1lLz+MpZJOkzqFW5NFgQaQDD5KqsYEcZ3UrF5m/IktLCZ6yG
dNt0fFe7aLrHsMUWPAW2g7BILUSbWBr7JFCfoSSgyklQC7QtZK6LIZM3v3GX9EusNMfasC6+BQGw
CGPk41/REYnYh6a4YVTY6CkU/yQ9F62GWZY0A+0sftyxY5dAHDqA2hgverzFmeUYK+lNK6+3LyZ0
bCMTCNXGit4WalF43tFRzAEbag6lCU6YbxLimEbKOXYsT46GNid4UGdMjnrffrIxwSmHvJSm3Qn7
6sXSw9dKV4ewKok4ujE+Lg+Lkyr+2ZJOWbKOfNcD9IUM3JEiC5bqzQvK6Z9ZFVdp6h8cN45ZYSy1
puJ2Ep67YLh6bfbKJ31L1+2O3u9FNgcfuctyXuzOVsOTLODkaHXjX9wg5aN6sqoPdOegPSbkY7S0
Po+dsbPITYyaz9eJSF7thl+CnWyMKMdT3B3H6jfB2UYSxP3lK7Qs8/ErSllTaX/gbWQdafrpqcs2
iMBXdDrl75ZXkweZ3rUkekmR1Usv61aWN+zBNt6MeLp4QXMFCjk3IyObeNm7ncxJsG44WznTQwJ0
0iakVkYbIzaeGpywSOfta4XKBVH12bZLe2l3mIpTt/0afLElr//maOapclib9OTXpli2FMaVKfin
rRgzyaXrtS3WVk0su/IpvpxGhq/MJR7mcJbzUya4WGHEcFt801FbmHcnh5YSQ9bg6UtEKKYVDZcG
AlEV1A9DqfxoGeNcnc40Oq0FT4CwIB2BX0ZpkqG3xGmQAs4THGDRRDcRyz/kTT6dfv4CtH87kBYI
ai5Hk2mI1WAFrPw2kVLmfObWrhS/s1czchuPEIG/C3oNN4XlvurEzCuCf5prfGtUleolpF2VNA+M
+3sbP3+fRhCFIwaaMNZ/tTB+UvQAc+vntYcVKDemdydOviZB+4oXnG0ZfAhFxJPP5IU+incZ2AXD
wvBXaebArpqkhC755wKuY05J2yRbh+t6m0pUT6aBZZQffZC9BNpcWkjhRGs5N2r+MEIZ5q3twoOS
6Idj+2trrLghDESLjufYYVQK9I8xivaQ/They9PkcEUtA48IlHZuIF/wW2QZa5oUyk78A8efVJDp
n1sKQZYOfrrORnLg/eo1wGG0bmsX4uT6wW6YJ91QInpZlfud9AP6SRauU21O24Y8hEztLnKKMMMI
M9xQAmzxbnae8XOjvM3UoPOUs8wr3hOdA0VAN2DeQEik+HtAvpOFuGl8lGLXOYUt0i8vFmKkyWYa
ovNI3itEGkxsb6HTo5EUxcFW/q62fJL++G+4kJ51Z/zrCmsb00uaBMkNz/G8256J6ezMAfAl+tBA
14vDodQO5HakN73syS52KKcY5hdGzcNZZc8lT3KHJK5MglPiWKtIgSgS7t4n5OX7HYcuomFMIjpG
gcpLnus2X/KXfmpG+9yC5skGXqR2VQLUo1vCpu6Yg88Y07njlbcAzb8b2Gmz+tZhPAkYSWPdudbU
R0kucnzK+PJXNebAyYo44GjOdiij1UQoXgUjYIggPOg8uzR72OOIe0zjxFnFQPDMyj1S9o9Hbou+
dEySODKrmxypZ4AlzDeZ6hNCp5pfHopB0W/D+pbDU9PSB30xQHLadcFMYtBwAJVt4471BXjXAVwu
2WU5PcZEW082GRO8RGdQFs9jmR0omb2XZJL4wXCZBaoWx/lJhwHi6eEFLy9/27ahcUit7EzuuQlS
BJQRkMCqrnR3p8sco6T5zzQoCx5fLNG8Vrl7xyyF/p98g11/Swxuf0RNdBrL/HiEtpUIFsaIOu92
oyleiTEM+hkDVVdcdfBhYgUMrprRf9A9jKPFAOtQ1iA8MeIhm9ekGsjsYaQYSxs9yT+ZHtquPVQn
/FSfo8c/z8HdKII7nYQ7DVg6LJGtAyMt1WiR598PoWBtiYR5NwOpWj3oL+Ry2JB7n7TokMH9MwGN
LLuhvpcY3ON65DrSr/opO7ZN92hLdTXoN00SDOSVvDdyvNK2VIL7xG5HLDs2rLWXte9hMq2RaNZw
qZcDplfbgH8kYwnaVC7tKoQMQaEOcQevLRcdsNQpnQigDOz8XfUXiP7Vl2g+NDxtHbDKFjNEolHS
bsTuktIMTAbp1RbpMUSkxBQ5hMtClPcM969l4bN0sl1gZ1sFN4ZmOWsMXxPKHPlMfBQmNyCVDvtJ
Q96UOZgBz9R2Pby+DoKcaRo3Nx12M0vA5bSclPpGsfdbOfg3ETLxiBPWwJU1Q1MIcsM+XhuCEKa0
VwpgW5r/U1W0ropp0ykm5FF5p5gvy5TPSHM2ha4an3OyC5093FDnjlJ2MD2cC+9osjH+wybLY/Ug
W7MZwhqSyhlN8m5jTpcGYIax/eQJQNpDer/FMABlLN9p/jvoWbsXvfddQkumlI276ZTdo9FYEvfj
t0fkSlDok8RUuUEXmtr0PtHWY4rg3LuETylHjaValzlttBlJqKCmmSd+ort9VYzBn5DjWdOw3lLT
eMlMRX0rAmAG8ikI0TM8XlMJ8fxMTk8+lZvCND/RIizRfdXULOd98TYZOe2W9rVQYtWTvTMcri55
/uNNeFUr1EBgkZ/QVHggGs6+mtPeBp0AY/rFQ28rSYBHVoa+aIPdKiDedU9ZUFz6oSFVHB1zn6Qp
YadA8JkpOEL2sgfhFmpHdwguHh2npmm+gNOhOAkbTMAxSDjYYiLMqEkITLyvf83GWUe9+xNJnme+
RTwHj6EK0ZTzHCW7/xCF8TkxjOtRdhgGHvEjNnHTe4OVTWFfzrLsHtDhuAZ7iMXNtyWDV9fgpt/z
JuVIPrb1v8ahwbazd7VeblPxcEO1h7H8koFJKPqcsFRHSI9ZNKqMAzAdmrqcx3yWN4dsZ5XGNsfp
oJHbJ568Hnwo0lIcVfnPCPRlQ0vVKJtHQBbfkqytcXTl58bAg85Kg+S6bMZtz20qk+aeCeVN00yQ
BYW3qvx/PYKU0ED4mZpxNqyQ4x3kkHB4tHXAlcXZVdN/HJ3HcqxIFES/iAhcYbbtjUx3y2tDSHoS
FN5WAV8/h1nOxJinFk3dypt5Ul5nAOxpEnzQLnJy/epFYBhMgUDEI860oXhvZohdZJ/Rjth8ZQw5
M1SNJXOZWxgM3H/jxKCAfsTVohp/PSCra2p/SdM549vcU1me6sso6nHDJYNcCcJ/EjjTLqw8WLQk
Clx+82QhvYUqTRUW+2Sc/r3utiUZJzyA/7srbjjVTkxkDrumhfLnXrXJQT+X7ru04IFJSM1ziGA0
A1ROAhYSytSvcuje6avfdiySG8+6ONjPghBVt6FTMSTabYX0f9jg4qKPyTM/EdPRG8Bka30vm+Iu
0JhgpuozFTYbL8FG5rPDZFjH6VPP688kVprby3YnfsFyc/WxdxEP2RgFrehV+QIaHZsXu2dXfw99
dY4xd4YmdhOyxVWf0B6NZ8qwT1YK8ItP1EYxgLC5gvFzHn19Z0MwEv2nY80meQoyZ0MMTkRTy2Jr
faLgdaXhnceqvXp9QvFk+JGyqXQoKzD4knoCxsTktBj81Lr3MBmFwb0beO+wcl7ioTxxh1nPlvWh
S17DqbdmItMYPmL+Py7+pkY37nr21N4N4+1CzAzNgLSKs60S+zfCQtmaOSW2Y/zB4PeuRXFULoeZ
Gxq41oZsHUiHEEDc/CUG4XodTbyBZPlRh6SKcvOzAnAUl+rSqZgQYHc1iWFuiobdMdNzjMN+OkuJ
1oSYCX2n3GogOqSYNp1Jsim5wJz9bdR0XxoXGFEn5CRcwNGhptkRS1t8r8YMAAqm7qzbYWJZW8Rx
spoGUEXxk8712m+zU1WWAGcd/61QTEWY52XRP1aw7Q2jwpqKHOmMZ68MOqCX8hNK2FbH/GAwuCq6
AW06oLo8vBtnDCuYsCJy0MqgyMqtxvuRt5+tpo1TZ+xC6wPDP2M1vMrqI4eBPeeApaYHP7vZpn5x
k2llTdgzhp9iHt5ZCC6nKZFXTosycl6pFDyTJdoWBGia/BwGznOQE+yB9tfoCl0hOiuqjy0E9Xlw
jkWanSO+hobgFKXtgZ8SjkKGl5eb0C7rD8wHMBp9yFD5jFGhgyC7j2Emk8WG4ah1kUCnJNcmcwPV
atqHLgbtoroXFrYrH24RFS+H0qZmzLR/5wqROMc9MQD8L235kDbucZwRK+CgZ1srXrrjpgF3HemK
uhxuNeXYoiUmaaT6agiYXT2NClBZwzH/9BU/d+XYT2bv/8KaI3wbxc6dcgMSrDFAT2qmmzACP4Se
muXBi6iHH4eXFu8CAKTa+IvncR/p99oW71MYPJipNZ6cmFYL0twqH/a8ANVmRBxdC/XZB8SV+2fJ
bddQ+i51xys/FxkNrwGlULnPJH+yrd+rnDUFxLDBo1wNocvy8dsRRiiX3pjA9jhE3R7XzMBq2woJ
KBpcFFP9E5jy2SrLJy/3Ol5SwSEkeD835q8XNL95Kfg1tL+Zm1/nFFlGZLzTBmp+eY2tyaw85rr7
kKm/arUq/l/tlDZcGU+DkIORyAJg3heW3Hb0xR8Dw7pXUA8EpJ94Gt27iHVQ77AyYD5ldgcyJFfo
U9u0ZU/QWcRh9GAZEJbra+zV7xpwDx4E655204MTVg+emzyKfngQZBq6ydkVeHQqFyBsSDoJndsL
iBcN2bjxCdmWLeTrFlJd6K66PDtIPwTSEmJaFkiXPgVYaRTwJKptZFunLA2OtumfJ128SjiTIzGx
qAgOHkemaORuVOUpMfK915qbxIufBzwMWd8iKxXz0Q/ko8t52JHlvcU2OD+CewaWl9D1LrqxWIJF
FVn8qPmicG55kcHhJUhP6c/4YmcuS1NSko2kisyu57+i5jXbKXambWucwpxInWkdiY3SexBgkOlP
cY9EYBrPZmC+tk5OfWx6UJ14RyukTzBW+4mvw1QNHej2AOAiBqPKonSreU4L7vzWoBkAwShFFQ12
XnNxDFZnY/ekcx6ZlHOhYAsWqeDVIeI82tNpKWvB50ykqTj2ub70w2LSTIOtSJ2TbqtbAOh1bVgJ
rRUwGnFPMV4Ee9XQjHvCA4oWlNWV6WNNmnjDTTYTC1KKrM4TdZEAXdsahE5uj6iu7QROehX4CWcm
AjJaXw3hTvMZnfiXQpj+AFI4EqP8MzTyk2+1V9vsb60zHoDovhWIb0oPDFeDvPcYE5POmKAh/nJw
ZKbeM+cc7RIMug8MvmoVqJblqyWK8H3wglMWpY/8Co+NVwMZJubAClCyY5Nme5ExcAMRQdCnyejF
KTQpNn8dLzpm3TxJzzuny7o4pLm5zXcqEfT11ocZwW/MCcODOLcx/tC4su+nGALn4jyeKPHiq4vi
rIXFLBFiyq9Jgk0/fTmdVdPvaNQDWUTPH5XeVr10Z9X4LjPzpyXdYJOK8/GnptyEG0D2uSzuJ4CD
bpKuGp80ZGlfLQkiQofHmPov6pzY5oNgT7C9ENKWWfLYmPVnSZVM06JQK/GQZQjS3V0tgYYYwy02
hlcfOa1P6aCIjLfScPHRBAY6lyApDFtIk6KI68m9BWrE/cOR96+JHExQoNIB7Dd0gUwHMWDeXcWK
gkVerKQP+FCIgbRjXv46c6PhfMmwYZfpefI7ZbHYd4RmsnTTUd42xjZ8me5aA/+os/zMobbz8ZRa
WfkwsVbuc+NsJ3QTM3nM81bn5mkeH6ylXweT6mh0IJ29pyECPdXycY9e/RxQudtix7A4tI+QM7lu
n8Q+ueZXQV7QdVk/xUW6M6wOySj8lMaccGThuQ3o2mBDvix0yjefDhMzg0FgUpUwQdSUipZQzaAT
Bx5RGnJZRv4edC+gnt69ivZpR7lk5LpfeMB4FiZ54OJ5K01IznoATDzU/WHq8w81j1ufssQ12eJL
Q0B5dsEzs5xA/WUFK/gOpcempr5ujIl3oaTs22ZGrCVtV1dfjuKPgMaJSDFfXOniycYsAVoyBCPl
zHCRIg/7qVzAc2vKnPg2FoPN1vR+UNegNFhlF6+Jri7LIZSRGCJSh2CsZyTe1Gko95jw5pgSQkk1
z9yi+GFKEbNV884GXCUj6qmJl3uck/hqjOJtLqAiSKP2VyqVnwN+pDWi7b2Ylc3H6v/4jfvEQ7Vv
DCTpOZgfzDJTW/aVh35sjsT4V6J9HlhP+zn8JVnvRwokNM/IfU8SaYv0kqJYFUjgK9HZ1nSYKKN0
W8qdR+toJjWeKL3tJi75mk6W5m7sHkdR3HeIFq67xd4XiXM740kY15HbHcdUPEZWtRawk7HBejxb
c/3Crsvkz8vbOMqtrW8umSuC5s7wk4l7XXAYX4X9Kus3MPH4mQpMXFiWnOnCihRvIEcpoeellD46
trO7awCbWYX5YqegcXhDDM1wqkP2UOX0rsCYgb20CF4ol4tlGL/Frt71IqPLZngmSMtxp7ejgScf
Danooi1zLloFKT/07/ipYsrRlA5atMtQNPvRNM3Jyn662dlw/C8VHXk67dzFP8rqZo4vhvVVxnek
z0k7jSwaoAMrj9r6t1486OleevseTuRC5d/hcVbEUHjRqfCvg09j7OL4TuGImM3s6BhfExl1O0op
N/vOcC3B8tjbqHY+zj44dJvAhKiBNl/tR7P8K0hYhulJsrstR+vB71NyEWJnWjUpz8Q8YFR/VtyS
M455qQGzGRfXeTWoUTf8y+TuQsxkZERXJGjD9GuB+jVGdKopJotBEoOb3waO/dqkFPo02nv3TIhE
eHQrmrao8UEYW/lUt1TRXWjoP5UV75aTgMYVmKpa9WMQj3EKySYcIVk7dzN+RNbSm0Gz6DHTQ8uC
YuRnDAlxyGC3xLbHkp1jEr+Y1h8oVuIsIUl/d291N3JCgfbgEOKL0Dw4mKVrCJ5G8iaws3dVdPId
kvcjpZ6Nc+tkv1XUYEU6/MBffiygR0yBQYLHe0ST3dYaemysWF/ne7ul/dvNh5WHE6yw/IPlWAiI
/ZcijZIRwZjake4OrP3Tn2m3a0QKK/GgWcMNeK/SnYfDYARbbe97pBLF8VH07kNABVA1/iUB13eb
P698ACJ7jKqSqjOKvih/HxIk2RqytNLTlof3J+I/Xuk/K6OABC4U8IVdJrJr5yArMHI6vEXc5M73
jrP9XLpbt6AH6FDXL/a0C5pdn+2r+Z5Zb1Yfaf0bQPwxdXAYQXkUISdbspG8gWRnniTpIUV0DMnO
9eyLG8B55OMn3Glkv125LKBt5vGUveM9faW1y9AP+xbFuepNnOvPPYC3+aKKh5AosrDM41LGRMdM
II5W6dxcJdbusFiKcJXS8BdlMyB2vvwRQFC4ZyKBI5byIrILdbBcogJh/WKV7WMhzK3h0M8Bg5bO
PhaOpNG67jDiNirx2kyx5EnJ9jaUQHOO15Ym1pjDwR26fyYpp6D8nZJp3ymuXtvSN/i1MA5FIHYZ
JBs4TiKz3yFfvAbNrSeukEbYd/BHdpLWDyi1doVrXZAWugu5Kc0EVGdIPi1LjaZ/cDj7GTD2lb2n
cnbyw4dYIUdQdUE/58apgl2AOamIje3gYw/WoDxGw/lOlGCLnZrnDimPLf/WTwOI3BLMlLor3G7v
2dFTa1GHDghuIuoY0lLG1vpqTyx6Jutd9cSQB3YmFYJzxon1Nxt+f6kEEUbyLZbjrlNM1i9tMWDA
516Q8Fx3FANMM5Nx94SY9ijno4erKkvIeYrXIDrq4dLQqFdEoEaSvc8cPWCq7kj7VJSHNniOQBhK
MrHVZ1WCLrlfSo5LXlw9JdUNy9nWFXzsAD+FD1fP37iw/Wbepu58G8Hajk6z8bH2lu53PqcHWgcY
HyjIzeTetMJ9yxZjMKxdavW7qEdacOmKyWlPBwGaAyjPuMxi5VCE2Zs3bUdICMaDT37UsO23iiVC
ze6WHP6B2kLc8/7RzClKCPTHxHCUMLxZ6HbstRK29sAVcsmvwKNAnt9mQHZSm822hdBWYNjnDWue
4ZpszBo5pA+P+XSkQXXTmNPK7ng+GGozIgz9Jk3K6ziaH26Wnh02g/kAghLv0yRpsyDlLBl1PVBR
7nQaNEFm0gwDqfm6eZmoBpX9dw8a28SeCTZkHSYRZBj7KoPqXGXDPuL+lRafmttnw0rG6Dd0+/5N
FAwJ21qlmgATohfIVcDcq56Ml3S+w/I5KN/9qYMkiLFHvmj/OmBvmC+CL/D/B1q1tfKZDONM0Gri
SpaBIlUH5DSVPPP5c79h5QbeEgBaBe2HgHkBx3EBfi0uzGLwT93yE2JOLdl0SHd6YEjcBC7Gr5Hz
TDBbmyjRZFU9gC6uHb2V0n1ycWu5DbTuTt5D79hbXFJjylptPDj06oyPCSQhhtVV2UjAyt+d9Vpz
pUCaJLbYcLV4L4dd8elS+YD3crFLikCts/rZrK5eSPYMAgrOMn4vI5TRnl34jEXPJwfNomZa15p8
RPZEcSxYC7D4fFarrnwsdLmmBWYXpZBYKP7tdM1VENJ7TtRSOccRm6I5sK18QToh87MzJAZCpBB/
NdMH1QtGPjoTxwk4TIhdRPrnsfvWGT3QdzyuQESzcIdV3/ZfiNGxjFmx9GjY6VGvKk4M7MwnYbCt
7E1aQc7wNj3jGO4oKQjV4X6JVnXQbPL6ruq/Les3mD+le+xjKsbOpnOR/gH9nR91/K4x9tXZdonQ
THeKfrRRbKrshe6+QABVWnpz17Gxq8XRdp56MjEuuJc160s33qZUx5IPRjSgankgPPtr0tEXHZjk
DejuzmextIDT/kzPAcsTJky8F+WDVXwF9S2q0TmYmMQJ7aU0STENCnfVfUtTI3V11ErtK+dDeNg9
u+GQ/bTqUHSnISBcfkyt+7w9WMXGF+8maB6alGDsFsEj7dI4p4LHxmZlEISrtEFlC+7awNzVy8Eb
jSTRxgOds0x635TKH4futwKMUmaX3HjCmIKP7ZRCG61mazf1cH8xqzc2JrvgS0dYQ5vyn9TtRkE6
6nt1nIMPkXgXo/cIVk5Aw929qpKj00lSvQIIrNlRANy+E5AOXag7TvPcT/V3wYnWuPJkZ4E6d6GA
dz+QvfBPvHOaekGiZUvG2RltmPV5CK7RRC5OBD7gYe/zrsjIkNQRKVE/nLGekQUEPWzCjuxLZAN4
UqPEbE+aYZrZA9RvyMZr3X47jd4I74G9e9bQBPfiAYUnDr9ycSBpkJr4XLiwzrhMlx3y/FV096p4
bAfyreRdmxT+of3tQOhPaJxLXdJxNF5g4hlrmAbebbD+mpL9qoMx/FqxDPSq3xx+Ai1LSIhwNs1z
YgP3hjhWD5JGGE4e7HSuw7qE3k+6dTCL7BfxiYmsmClCFR8DmSrMAtskE4gF1H8C8+YMDO5HHAE9
tRWDH58ng/K1yrgm5FJmu795i6farNkZM5KUydJlffTIZ9tRQg7YP2a+hXJ+l9jGwzgjPH5PQ/9U
JD9YhXYVTjn0RZI3nC3htu37F50AOvNgxh28smN/0hRSHetRh/DhSty+684MArD4s4UoMXsWJpSW
AABWzWRqm1uaYY3FWMuALLxYQgfNhgB0djlHx8GlvhTzVWmb9+3opV9FzbYFS0z1agXOEp8bjPRq
OR3O9yj1cU7RPU+kqp8qn0Us8RLqzt26vlo94uPPYNLuQjQBgKQ5VgMKwYzv5uTAiyAIQIPoHytB
NvMj7aD9fpiNJWmqqU5hAlxW5vTr0dXQ83RTJA10j6aGJOcLV3DIomS9jBI/XcirPMPHhVXuQLVk
iqsARm2TA1WL9FvdOhYWV9gwKRPni1sDZqKJS5NVIaxI7s2On/mGySfJEeGduQS4/+raLDZO8j8t
liQnnhv06k05wcQYRsP8swLyYAXWW2FNmmZEOuzBp4y/oqW3cc8vwn2O+th6qQ2YwQtTJmi3rZuT
5YgCC75yMNkGuRp3GF9NKwDHk9ZsitkxS6TdEvZ+GwfvSCefqWFfOx0DcvDca0Nx8KZ3ME32cccm
sZOnZrnH9lZ8tlmFeaNxLpOU72ibEzoLCn+58rinPneYgyJ8DNBLKrr1+iecSwsJD6ghV9uHiDXJ
CiDRSSrjIUuMz6jLqNwcRvzxwXSoUcEJbyyvtHGG6d5HD31if4/KO7UaIoODjXeta3I8AQW3WCGx
GybomZb7ZraWicHfuA/sbCJQiNeiCcxi143cgI3We8oJkGVdSOikZhSCyMWFE0Z1aNM8m/C6kdxg
zQn/J1BDYATUL2w71tsZ33MfXcTnpt9xRK9U5557y9wZJccRhT74hAFt8B2dpGPs7TrBCYzDdedo
2p1SsEFeTYFXuICACpXclNnh3eIZYY3+D/zHTPYHq1k34cYSFaU3+dzF17TtSnSrgoE70sDIYVdC
Ny1enTA4icanqcG5MwqjQVnoTx5T536eI4o3tHqup/LNm6yjdkPygmodOrN8Saa6pJp2vmOjS+ml
6THFK/ZPfhQ6a5/tSRhYzsbo9JpZcDM2IIo0d40yGRsCLbCbhqQVqBBOduiLIjokApKFWyT/sG7g
GpjyV+ZM5jq240HqdpspNdoPSUphrILHxVlfUfch6KWSTvbrp2LfmC6BsKIlWF267NdqNtQhBN5c
f3cOZaw546Qbv8gkeQ8sKBSGdWx9+4dL775rMIDUtjxOaQbyYEmQm90mtr9d2ielPcG0IlIcE02Q
pLHgx+D4JIPU93yl4B2uSMtePedx0WxJj1/z1AHcoPPjiFuiXl7ndnCojPwn0n8Thi6vVrtJqKOT
fitgthCWfGjGleT7+zTTglPigCGod66DkRE1frA7In/zOECTYz17F3CdpTZ4uI98/c0u88XTXEJj
HmHEe4qnsGFzLVtwyzBC5jC7tkUTwq+n70NRGcOj22F0LqaH1IzIDDh3PPHYXcSGeiZ+14zbedXR
+uhAehqevBaPhHtu2XONgr/bIFkvTk3FDQX7nFf4e1uyj4jkh0+5QNi+ZsZ8ksBgWYoazzUrWryZ
I7JhSuMEHpMNLxrkFhtBUmO81o/NFH9xDvIpj9VnzMBjNc1OmDUQikFWsKi4O9VcB4Uw8WBF/xKB
xcrGTMT6+Jb15Ar5ZpYEoBs2OtEUHpH413ZNuROkCOyjKrHXYU/bn+sBzcg3Vg9HH7eP7Yot+5V1
7TvX3PTOjVutcz/dtnaFTK+gL7KrsQni9fSDhjGLL7ygNbsd3haBOa6pSdylsO7ToeXF435XMQlz
o4FuFVrqgtnnQq/xKQHkxdtyOo0kWCsIbnmhv0VfIB2K1oeQ0uNFGo4itY9NVZ54x9LxNNUPfgk5
tStffS7nOWVssuy3Dg4cNyaT2JW4utnhgaPIudg2mcCpSQQ225tLh+XUkhoF1jJH1SEgDTT4+hrY
XJO53jqISXEMGyTB86jkfZD/hlCxgJf6UXfmBb/zJq7OhDKJWO8nFe5qhFzmQPZgY5B82hivKzr8
3Lh8M3P3HNHMvE1pzPErYA/Fv1DwpYcnBYjAdDI0O6xoOXKYTHiC5srb2ap4MXQHrbTaW8Q58DXx
SuqRmBkJoqhaRQXvHqwcwEJN5q4KKGZE1Lf5COnm2zihenKEppjhjx4QM30pzYIcFqzhbI5/HYGr
SJjsiZElMywfs/mwmKb83GOzrd55jvaC9WIEpQ+01tof6UCffkcqDccBdFTwTYkf/o10P3A4z/X4
h1awBZbJcguXK/30GzFbI6iRDC3MgiuL2Ojfh+XrYFDiXtCdmJqK4xDzfrUQM6Jv9gM0/VruHwe0
13xqY7hao9OvB6QkP43+d8EPZDP7ES1f4TRzJS6nUaF3xR8AaXbcf/A4wAQD0AUKJZI/xkjJhtV1
5ZeB+BMKr9t4Pd6UfLxEif6M2Ic3yTfgnJsd5fecMy9RgNto6O3mMR7mQx4m91EOzTPtAvtiydbY
DD4Pf97cJWHtHz1Bn7XC5NpW5TEYLYA9/bz3M3nrlXmoZvwyxN+Kwfro4mSnS7+h7wCsfu/m27hx
rjbBd6cyH/TCWlIgImXeRetWBCDHwEu6eH/sSs3rkh4VWvbOPmgVwiKK2ajAflMhlnpPSjhPZoGh
MeoOcy4IKM8HJx4/PGvJ4aB2lom5pi2V67EZrirkJjuo9F1j53rlSK5DqiXnPENIZQRTUGoKtL/6
KxDqK2g5xkv+kdSJnpLEeZ+zaD+nKPExNBJmeNa66wyej85PJo5SovURKDPEm70HbnQqnI8EA2gr
HuL412M7Yg5PGCJ3RULHFim/uAXFPGG1AfMXdEyg4fRoW7+dYF4IuYwk7T5xKZ8MflzH2/Yi2MSJ
/CvUXvMQhvwLufEHk7RMGsTS+eZBqC3bl55G6S7flgNr6mUksKMPPodDwYnjAUouFnKIZsfvKlqF
RWQPm7QbuDBjQ87d7px3CIiCPlpAolo3R+J8u7D1aG1/zTQlBcU0gKJEdeDLP947OZ7tKjIwoYp+
VVfkz+w4e2YENtZ+w6p5GgI6WmqqA+1OcoSwcMzH+BArG9JQR/K6rLDI1tZfEMcd9BToKA6ZWvAs
xk561ncNwmQTyp6Ruw/YX82segYDraYrgA0vY+NQ27uBa5fHBogoUpAdMt4/HdvWQ9ubB9PtT4NP
eCepnNexWHguRkP5S4+YBJB8YO9GUzZdxVxxWODuU0zW9FtjV7XZGjZ+SLrEdorjqIJfCayQSxeI
BbazbPN5exKz0dskZgQacvWmi/ze5DpJ9hK6G9fTl677lza4icdmD7LjidGVhoXkA3P7ic7ojVvB
T3QxYhXgqF3ZXAZMpRuFztbJgNVZ/OjZX4JhJYwhOcsE18Xifx6IQYBVwMW0c6fXgqBXx7udCL+Z
hsAAXLBLVLsBmIQhcNDqleChYrAuGjDRTU/E6c6kVrTtwh2q9prrza70bjKkFrNNiGkRi4fdoeon
5i5WDRPMtgj6LUn+Up2tsfyjQ21XFP8m63NByyVd/2mONJIw4FPRu/IW7gGUU0D20laMbD9MlnR3
wT8Y8BdyOZAAYuzitc+9bRY/WhHwNEGOitqzoV9F7rQpja+i/bb1tNKUd+n6EgTTDg4rF/0KvdzX
D9HCg9H4K0b88e5A3JN2Hv2x+HFsl69Uu8VZtqGYxrJuIX4Hm8WpiLvDwD20YVBy+WMgBawL8N7w
3hqgispcmBM7V7z5WHQbfYyt/SQ/4ukmREKNDHB1Nmlo5uxi1plwYJYQ7bOPC4Mv0K8JJtia3/an
bC/wSojP0U62NA1KHDKPEX3v+urD+dUU8NjQ+uIIm9ltJOvia8Xogt6SbIshv4zwGUN6WAs2Hpax
U9Eulm80F83M9E6KXWkpdSNmVEJJAO04lH+OgiA5Ai1lKxwPX2H+2VX2jXXobprlgfNoU1gBBM70
s06/nLo9pQHw+XiI3qn5dbjf1SMcnR4WVcAV1/HA4nf1b2FGG7MgNlfOoA0UtCvU6d6B7wg0kw1r
UjyDelhJLvZ0Cnu3yX/K+UfmAgQfZl2Kvrt/dvs04aNrEC/Kxtsv8DrMGKhCL2Lu9+3y2GHjA26/
9tB+U1lhmyoetVnePEscZmURSYl27XIS9VQz+dNG4PhfxtHRj6/lxK4w1GeAQ0+kc3fCN2FOkc3m
WiWkfyfxnPBpsnJq7/qoWwvjtwyZm/4icrFZRKNXY2wnPg/ff5qML8eazraXvPo6upsiuSmJNzGQ
sGZ5adzxV1NcNJH6HscPs4PR42NSXfBk0HUhu+Nvi8HiYk3FtjBY57IEyMgDhPvKUc+h/ZFVwVqk
Bjn7v0WQ9MZo36PCjmV61w5fItym7GAywZtSAnXBS1ZAdMdmJxwHtYM7qPUqUrEzVE046jmbn5wR
g0VcpvcldT0Nj2w7xac+Mj/nydvbeOIV9nyXm/A4/s4ePlpamOen2IvexOQ/O8mRZY/t0DoeXqcY
xxLLNyvFDlCrCH52eQFn96gVQxm9hoqsfyMffKs79rRzjPkJ2NDKc9WtwShVGvriL/RPtHWPGivR
DLu0mnF50+iWXPLiHDfvrX0GvA80h+IW2j8SC5xj1h4qhJPY+xmnpz54ctDQjKTBM3NIp3dXnR3v
RNnZrN7qiCRhuyZnX8SMqFwKyKVsHI+awfLR9e2tU3goVryNcI7jV+FpZwIOOU+HpiPQDueCr02S
GQ8Ve6K56TdzdKumHIv6o+Xiyc0P5hydothnU9zA2Fb/EhwUfT3sIZwdZch2ImqfbRYpbB7FygQd
kHv6SQVmtnMxoJiifoc4vqm4MhVkJHNRoh1CBSk1gUZJb21qcfg4hJABkH8Ei1wzShmu+7J+M6Lp
x3fR6ls7/Mkq2ofT6ujDKZcNk7JTdDikve+5dW5tEF1KvryyLV+FAaYIR2rrUT1hGgyHBGn4EDCB
FS2hrnHeYFl51FP0ZEY0A+KZcH2uWTNM6HoyEArVIRuBgLiSJT4yhuMERFYtPBPYrxMu2KlFRzs3
IlqvpLE2Tf+fmulCGOGg1AV4EhMBZjKCW1AzJXMvVYRcEvy1daivcYIEgfTbtO5t7kDYZazaAygH
fu9eVAvd0AMrlmBULUKHh6yI8MgZH6lo35qQ3Larqn/dSDjT4f9Y1tDza+cB4P97YEwfHFTWOgYY
a9vJexfNHgNOte5m46frquaVSmGo0ljtNkt3KTxoR+0SQx7wpNx5fnHJQ1JI5hRyasc3kTbs3KkA
KvrZuM9q9PMAGy/lM94xFFAlWARr0nP9UNGuLj7aDCG1l1vQwLfczynZjMTBBeJmuOqDsNTL1On+
0qYmN7vShZlSfZV5sKDHx6+ix0nPXxwsmUDM1eo9QRhc48sJQUGYT5oqSSK8uygWLilFgYasWOmx
pd3jpn+MHS/YSRz1uiLN78JHcxWvYHaGEGgKcmN2gm9s5ZXWRA9JW8qLWcQN0E6zdO9cDynrzie0
C4AL38ivGQ3WvEmirtN7x5wnuQv9GMIcgMDkr3cKjEwtltJ7Q5ksaCJ261OQsfeh8rjyxrPqh980
/MeCJffSsUP41Ea0KmpEN/r4Oic8VoqmglMqc9b+MIJq+iOqkktJlyLVguQOX+owflRJ/txKmRe4
2RWTIljhGgoWhX8B2vU3Tx1yhu87hXmu/cBOD42ssuaA66sLDsomUEM5HDXdJBkrjqp0Vqn3gGzs
yV3loEcfSIOa7JTyLMsfzRJSTU2lBdCgsJixIIQ2eTIzLo1no458sarMWXxQd1JwK+lUUTwqGeJr
d4XX/qKFdD9WFY7MRaQXKUjnVcpgAaFDcv9ThPL8uG7DU85t9MaBTVSCvbl+1tHYPbdun+AFdqOv
aYhKa+O7i4o5+n3/ZdlT0p7o/JT5fSMVQ7EXMTXvynowT1gKZbKdABAlFTqkt4xiXT5rtknDl9EY
V1PE15kHVSyl1EZh82IlYp6aq8xlofAA+KapHtJ+B3JgzB5UfKvVfSVBBHFSnjUVXfUViEworkGw
M9Mn6BXErllcNKzAqNfZEmnY5QJLFgkk2dssYiTR5tzetdTOA/i+pO6TSJKbUWMCUbhSOfCxaud5
eq6N8KvRbKPt/gyr8y+gWM3yUC+cOsBaH3Z7RH7MaBZMPDklG3dmVlPwUqcoN35SBVRnYfvbeZI9
xjU3+lob/Y7lNMm8GIV16JntgxS8xiC7UzLz62rgTttO3DEgdVS64TeSIF5LGb9Z4wvz71GR8vDm
Ehd4/MKL6MVNJ9Ys4iZrOFYl3QNeMD9GlMFSe7F1OwvfQ/1mW8YyGlEO3k7ZqRM5yXJIffx2idQC
6tbJdLYgGKJPIa70zn8cnddy5DYURL+IVczhVZOTZpTDC0qrwJwJAuTX+9CPLtu7Chziom/3afOJ
WIC915W+Dni0KF1kJizs9KmyOF5r77631bgt8pg44WLyhwqymXGU0QJNXP6j8OFqU/cz5M8OZ7IR
GOsyE/dJKe8WIrZDZZeRgW1CbrQDmmPJC4XQ/ZnrVmERbso53TFpcsHntiZY5OFpFDacvwiZLBfy
PrYaEljGYG7QqZeSCOtWzf25dVirss1VaBYJeRm9mTq6C+uZXp2ZTQDgs/CpbOaHOgn3RuoaYDFB
J7aUKvi8s2Nz3CiLuGdEfr+vf0wlVqkx3TUaStsQ7m262owCDcuwmJHDs1bqk5Xb/RA7v1RPs4ln
KFjwCENz747+pRHVmyPxoReBffFN1v22fbCFt0qisaclN6CFU/MQBPzdheGv8Fp+lLl9MMrg2njG
xgPVuSdLRcVcoi5mljvQLLAvtRxbmbGr2+aSBfY+6Dt8N+SganZppdPt6JXatJZzyUDYGkFy5YE4
+0b8QuThLQ6g7JKQXVUlbhPTZCUFmQR2mP1XilHtS7pTzDQ7V258r+gQMrh1ONS/Z3P/q/r5V2XZ
azJH/PpGkwhktRkpKTIZWYAglSBSOUZx1/orGq01i0T6Thvizpb92VZkEAkOQW2xbw5USTfvD5mP
nNu3RMwbBhx83lAWpy75bF2I/+MRHMmmwc2pIHf11bQjx4sEVsVHv8U8y5dzP8noHzrIRpnTNoFE
NsppXSfeLcFhIfP0C+TvKU1M2Cfd2UonuFJ2cTDn5jIMnDHMZ41ZowdzuQfI13Q4bxk9ygQ+nEs3
SJwwYLpi3AVRBHoIfG8W07cLgTnwk6ssLMiKHlwAgx4Zy7r1acDSKvVffaQAzAl/bm3tEZs/2TLA
PByhN2SLA7S/n1L5mgRAotFFLr1fP+KOCXZTkXqrCBrPukTpBGdl/hsqg3tBuoWMAlek9PdFqH6r
gqxD4CPZei7Im27+M3JoPr6LLE1wn21IhtDA4AQnobsTWbNh/jkCAC1HfRzq4U1VCSn4/DGBv4bE
4SLN4LyOJhf1fbQ+zIrsDv02txp3ZelHyAbukqumLUYB47OjfxaZhW3QDfswgU8Wz+nrmJFfwMJj
JItzKRg7bvKwGHGMpuvlG/V6Zz1PHc6ScmN043uomKuow0kKj2QGKP9a75tIHxOWN5Zh4KCDH9yk
6qwLkRIvikhMh+hzjBIumF+FkQrQw6ErnB1n/96O6g8PcDDhDN4YQNW7YEa4zh4ySqTKKbxqc3rX
DrzcMG+nfSzjF9yBR8tqb0FlPrKmPDVz95IC0TQZtzbYD3eR7TurLBsfRo1jtCiq3cC70Y7wl6Qj
hqRuw35VH8cIambhEJyes8aBLu7dBi96wzz9HodLjYPqfyLLedRmd678r8ZLX5fJ4E50PDpQFinx
8suntplP+QyISmJgo4eAWnbp8AkLWeznZPtETiBpuRPbnoN53WvpZk0+VVZ9jwuHME/VHpzhRHaf
tx99pFBVPf8Se9Oy1QPtOQ15cnBN8zBFMlvCqQ+4vm8Ieq/Ky0ix+hndpvXzYIN+SdAb3cGkB7Fu
HtywevDdlJtOQi9KHYLMdl3Erri2aWOBYSpbEoYgTPwAVUmEFFeFfnQSMbeloOsyymhaPt4j9V6z
31AfK7xr7k9ybxlE+wtcsfQZUoWetmI69lESr5jD4nUR8UfOHU1YwgHxMw8tFv1UHJq6UI+19if4
5qQciGcTo6XUiXNEPxTOcF+lKbA5a+0W+ULyeLfT7Ke0GMJjF3to5ljAtIofIgEbu50/YsveWWRJ
RYmDMjXPzURuHuLvJkgMjJhD7RKs4cKUy7mgVmaA5D6mrrwvzZBvJYKDMiQt4XVE251RIDNYqRt9
i6IaHvPSDdE0ph8lzOEu6kJ9NzTNveXw2RANnUYEUYhnxB13inm893tyAbjbyMpNtAnJOKp3jZ4h
sMUE/EsbOKAb5gxFfYjlQmPKD6oG+zO06NkQT6Oqn5gakpU1hjAp0/k1LvVLmzOBZH7zpHyAkETm
jqNJdRsq92JLEmlPYnGCWAf6UdUDb0CyQoGff05FscFc1UBvsqDsIYr05dReZQ9xiYgWFHQzIwwY
KwBCJU7Vpi9fKxy5rF5ZswRgdqP6T6Gz79SAih31z74Jp2iCWm6HXzmDNQstGpZdwA16stcxXqyQ
Lagz4wmwaNfox24JP42YH8MX+H4X38NDWDUjz7U/XPxZbMJgth4MC6uu0VivOfOiwupUmsOOSfpM
kOdU0QbThF61T0yAVCbehB54C/btZ+6LT3NXPnfU1lPS9VKj/kh3+rSoSapHPmTNchmRlzkmQpfh
ywGGdZM2g44XwZwPZgdClelW52poYfrXVUlUF1QaGb723RUUFbRBebErbvVTWoynfLDv7SD85NdV
X3lsolXSYhpK6tI9hJ3krBohEppkm4nVW+CE+EkWxzqBrlU24jlXHrYL9G/NSkYnV0rgnPSQQqZ0
NUIDO2GwJGsX7BRkzK9QTofaTXbwRF4bWoCZfjA+Tfuqo8y7alAF7FOBE9HOmKgG+1ip6LLwuTuN
/Bl2zd6pxKV0yaCq6aEOuK17UJ3B5tdE51K1Jkd3MrsYh4pxLmt1Z2Xj3jCSK8fgJvBR7eyHIrwJ
Ujgdi2CXcX/KoS5lkA/4xjTGbpGcEfkZ+7vhY2rNa1OED2n+LAPCoHhEamaokdWeFjiNeK+KKEVp
jdZco+/S+Q8v0bpmStZKXj0DLhsx7JSaZISDqPtMpTgt4DQn8R+siF5Der45EV1B2gMVIG70qUZR
LtvuWiTpxuqT3UzKqqhJ3yzhiBJ7nRzfkgW5b4ADwwDY66MlASwPtMywM0Jhxir56Unu8wy3Wm7z
gNK1cjaKu3yaQSHwcLBH9d1wo3C3KsI+LgtBW1q0kt5Ke0V4QzvfGL8Y+4c91wliSkyAmFCX/nSb
jgY6BvJ+xVXMBcrY3px641cmLid6OTD+GtY1IbSRsPrCX4iM6+70QM9Ez3Mz45dsFowTmSw/RJSR
P7idDrUwT2UJhg2SN/7iQW4SudW8sel8r8GR1+Dpn1piRDj2o/I8EBRLW95YuAzwepf+0Rgeh+Zc
BKyi+noL0IbL2Lq1EtyAJ8G0lWKFLPi/ZpSVdvHYHAiLNoLGX2bSg1Puemj+4lJhtUj2WUAUlqWF
yD6pbUKE7WCND+sSQgd/QVo+xFwGvMtok7u5pOLfXP/imuOhI1qEe6U/Wkqtu/R1BrBZg4OibAme
bUMrzzkZL4m5EfOHR1d5qs/OsLONk+jBA5f5vg+pqJ/J5JKm4P0VXXqCdua6ptRt2cvIoSIVMUFu
2WW8ovDWyw1ovLbdMZi2xcUg007swmY4Q+azjqLDvU8lrvGG6bbnCE2OdMy77i3Wn7E+8evJ2FzX
e7EsLGD4WRQRdU8h67Os6b/T/kJbg5vHJxE+28MGfiaLwng+w7ys3UOsVlO9j/u1m1AfkaJFSh4S
/OCY8Mml91jsb1XH0TJeqhJA7K1BsC8W9MylIv0g6jeTD4r1TPy6CUCFoIKwQbajQ7f0cEY7LeFT
MZ+/tT24f7QUF5Bh2rzG7Kn7Y5PteuNcd6BCUSXvKMAhBH5BwE+hpbl/pURF8hBuCWJT+0mN8j8b
M70+A1WkQbjkWSZiKJ7rej0CyrIPZB+tEA4x9oRVKj51x2KMGNMeQEpRYi6vNob93XJH5DRpLt6y
UNUPKN9hagA/QyKOb4J/mh8JhzpAzNyXyjgQK+VpT79Rz5vsFvrfg2uQFCWHLj5yB6BJc3KCZzWd
hH6vOP6LbFO6x9ZAeE9Xrj4nCREzmuV7/2qBC8SXm4aYVdF7jM9hpMaMzF+PlMnLxiblv6y6bJxb
TPi+3vVzvV62n4vv3RlBOudUJ83/TH0K8Cn03g85hzR9s6mxFWR7FgXFuos8hFMikh4mi9n+YfIz
iCmWwtt6fDoDCMM532zPJ7oM1HsivBexcI385ybeL+11OdEQsu0V44dZd6tqifm7l4AIT3jprAeT
i6UKOPCWGMDEZUgnHz20IZ/6+Cnr4u1o6Tcuel8F+4ZmG/DqVv2fE4S03XxpX56x9IdcUyz/QsYH
EC9IziK8b0EIb1uPd4cihOEUKDulWAuNGT+crAysJAnLklFcHWtSD2WNF+9PaFzFfgv5h01DZr9n
zqM/3zrTYh/BY1Ab/5pYX1JpnBPvmbg/Qty0qfgVLZAcq9UfBgzFwrn4I26Lsxu+elgUzORnjEE5
eBS8OoxrwHflg6DTJD30Q/qQIapkA1aZkThK534noboxDG0zj0UgitlGD3+L5libpyz9FWSL6gqT
iR+X/ppTCn8ZeZGhtrN1SADLcS34FRxnSfDm2iVOuYRtvu7Yj3hcVyQE9cKcwcsJTAvjMMPjQ8Gg
G/po+JDg8uI9N1p8A+7waXvwMMeZqvBhWiWG+SmH4IAN7EFWy7+giDZyK9pz3HYXDMV9IhLCABfX
bb99N9oGuF4Kj7W0bIuEBLmYuLIF7CuHh9J2bgnx5rzF2I9lPMxHiEwpHnNWtqSlefukAPlsiuUQ
9Iihpv0zpCH/Lm+x1kZtztrOjegBjZOnYHLYCbHtnOrvSA0c3jQiqb5/FGH8oTsKDq2Z+0LeMfDF
dIVznfZYXqZ6NdAfM2qWW17dEtSb0bd7s9qzrV6HwU/CvakDhd7N5aeQrLeqPkAVykNKxiSEbxum
d1byNTWDAkygnpmaDVQ6crDFbcR5QdvBViTLej49zj27qTZ5xI29UmZyCcp+YzUjZBUn5gqlv+yC
I7yEPeXKYVNU+LrK/C1r3L2JH61iPeTFNTI1iGuqcY6mnoCYZPIlpzAEsXy8kuj5Aod5m/ruaBfT
7zxQ0EJQHCQSgLZIoZIV4FAt+tk0Iy5L6egtd8zXyCu5NzT9hdJoRDsTLcjpX6NBr6Yp9R5zbd8i
kkawaV1qXZPkrYW8U3X2Y+upUyKL+3zkS8n7sd15pN8d5WBnCfB5zWxpNtLlOzP0xmCrnddgyigW
vU0WUzVtYHh3sbwtYVg/OYVU7u3sygHaQp7n2LXjQF9wtSK+einFknzou/fB4Ulmq5jT75w94qjD
jen77loUwRWiyYctOMEGlqspQegdivyj65Zcokr9EwzVrx8xdLoxhvIukwfbDnaecq/09ZUgPqoT
BPNL3lYXWAdf8xRQC+O+Uw5bbvoSbw0Q6LSyN0HAaGiJIODtZIUYdEHoMpw/0uhzNpNgE2sLuYPQ
c1fsoH5Zpynh04UED3AhvdhTRFej4vCZWNWbLe6ToMQLW8y3iajYKiJIOJuTsRpYICV2DJgjJ9Dh
0at1ZwbyPZjdvU8V+TjHDzF0jbWN1Y3KidPU9T7hEFomyO6pPHpLvHRxrPjHUpbtFu7HyRPRLTU0
+RU+1iR5HJp65t1EmJhy7KtFmDSPJAnPWW1Dx2/ZLVE6JGPv2Q/wd/LDsrLy1hsvYMRIpOCdCUMS
qoSgaHVQTMhyg4l1uf7Kg2pD4pXd1iqCnWzQp2dC+W7jnFPbvRAzO5Z9DTUhHY5B/lsNBP7bqDtH
No7rygTYXlEmGQqbI0mApiARILJkL0LjS5V0ZMh876TtYzPIAOppgW/SZn8ZTT5FU67/WjSTuRbC
iXc+8Y2a1ZRf847FIptagtxAuHFs933Kmq1E0Y7xhdyB0tiUlK4Rk78bgROmXkVJYvrh4LBIXd0f
wgTaOyJ8IRhnMqOI/0p7yvYUvk475Ob4NrjxsIcRYf5EnVnt2DmG7xVdEa+ZMPzXZnZgacNOrP5N
Ou2Zzma5n2bjk6x9Ar+8rQ4JBAg6DKRMYceHittVomOqapvKJmVtJiOW1wneWkb1tFpZJajZpPJO
rRzDW6TDmxHRqCVyX+4ybt6eu9wwMeEwdRC1iALHOVpDRFeW41CJEMtwAizcgVlgvKMuyqgjwPK6
Nh5Baof38Eyti/ZToPMdbCGpPPFP2GPcHAkr8YwQFieQzbvnLiVLfQlZt3y0UWv+9WEar4QfcPFr
gmFDn0IOjI7sr9338doiuYC1iwDAQ6p655/MjelKGcw/x8n5NNBpqaj1Ww7yezxupzL8sOyzXUp9
V2r3vnWNbK24SJYtZZtVfSi6EqMAPCEQlkW07lR3sov4PGfu1gja17wEJtDUcfPWyFyd/YzGs64p
rEOV9CXXI3M9udgtRztnSoQmZe0Mn47PwWPF4OsCopOinCwSWcXWiKpx3x4h2popM3uYptuywclq
L8ogHRd8hY7/M6eUFDDZiezmdFj268DxH+DZZDtCJDRFzNDvYJpndYeDNmwFdJ3IO3et4/95TkSZ
YRaO42YWQt1oUID36cAXasPxT/KzBtLti6PEDEf62IWVMHs+an1DqLyEKFhjb0o7qJQrY25jGv88
uwApkgr77EQZmHM+Zl9sIV4HKWsMuQmZFA4t90U2zVKrBgTm2ReZesafIW6I+BEejMZ4IoJmgwrK
7X8MGuyDKjDmtTcHH13YA4BsFZ8IvMxQn1Z924hVMpXWKchBkHqKCSeKcOFZscKVkNbTyJyaz85j
NTolwQr8xXdZB4s+9paSigTVODJ/hLMMNIFDFRdlc1EGiAPQAQWHEeZsK0LsD+/ThX3n1ZCR/DY+
dQ61WMLZR4D12VAsicZm3Nth5XHXw23NhJhH85vswxMGfM5jbgZdcLQ1ZcluWZ0GuRhg1TNFvly5
SXgkLP2WUPZ7pLgnSnRpSLCb0aKRm6DBfTKGExkvtNPEKs6zy4Yx9uEUS8MkxKV6+yvyu4OiJyAn
dabku9kzK5I0CLzU2vpNTBgXK605zFdY2QD0qgrjtLY+w6Wv0SlkQbZ4Xs91zILTP1HdAOoWbTr2
38pAkoyMvGflaVZRw4QnTlh8Je1EnlOTcxNpqJZMIm4NXDaqKq7u0n0YB7fCBHdpzCR2FMHM2hqO
dkUV1/8TV6uXH0wdPc6q+Z09aioGn8ywVAOml8k5k+4HfmRQ26oL+tMbFprBvNx6HaFpyUN6p2+X
HUT7YoT2md3Q1jKcg1eam7yhi4fmpl7Pr4HEtZynUAnoFMDM6nr7LsmB8Bl29mdWE6tOUmtHKhzD
09jNv70/fjhV/RB5TGQleQOydWJsPjKz/+7xljjddyjeparOo3Aymvt4yfd2e24IIhpdzqPyqW06
EJjWWCVz132xilscwzyZv+zA2I/1/OUGATNzis/XGelvScPyVyLw2cXjmCAbcFE2PZeKLSavqk5J
XHXD1q3EgkDy7Y1oerRiHL2E0CywpsQFXJO1Axv+XTFfhhTLXBNWT6xzY8LnuNrw/iT4KNtp3AY+
bi+/5lniHqxJvxb+a8w2hqkfRNlpQv+jbpVdCN1XFuXckDlM6Bn+BP8RBovhwVtBoOANg12/2Xtd
+lZn6jqPBo1MBpY3Ivt0MnN9q/uVQw/bGNHeiiEJHcdcCLMRHVhQ7VzPvK9oO51oAGZzOHccA+wv
JCRxwYpKjO9pp85O256rONmzwjmDjkOSiHZwUA5p6307VbgeVH0g0sR7qiRiisYDgEEz4xvLR82E
2OOm68Ix12XZ7zSfZ1Ik9GicXSwyJRZ4bTbHtoaPC2hyPQD3quYQLZmu87S49ho/0NS+doFep9XS
SysoCRd3HW4CAefDBKWzygMC7Czb8k0Xe78EmdSRKDW32tr368tQh6DhEKSxJ6w6t8e5I7DJdiss
XZfaDF/TCEZ2hQOnGoy7pNJ7J/GcbepxuYaOzOvQIg5L6xHQD0OQc7gM1t+Edt3UUE+kWKMP4M4+
WaqGc4T7YmI4Tob2RVm8+cNXH1NiEnerkvuw4wd7Vg0HvDG7oQkPedTuZr61Aq9s1Hpn5qejjMJd
kTv3nRuCm+nfjD77sWPGUr9KHusYmN+IcRqRYdM75Ahz+9jT9deFJT80MjMkzOeyf/R1xFX7bfAB
9jqogk3D9aUwF9WoTB7Stj91PdkSUtjmKB4d9h15Qe/B1PkkDPj5lOO2HSy0OfcGpQz895h9suDd
9ZZpYuRkd5z1vE599r3reF5a/7L0VDjON/0u3+QFDiEsyxB4Uztj9Hdb51IJFVOnE0Jns/L0EAjw
gLm86qLl420gZ1JhPymXrG8jcWseh0HusSVPxxAs9CB++oTSmrBqP/Jw+LOwHRLdIgeIK82w2xO2
zXi2voqmvqm8hrja3KRCEW0VMVsLuz92eWjAn43yO2Bl3S62SOUaxpGJaxvP0cE02nFjLCbecOYY
dcIIL0OUnUBfYoZzcdr25BsVDnSjLi9W5X8zs1HMkIAo6Xw4avMWHC6WZZAYCgz2KuwyG4Ov+GyG
GN++WN680j4bJvyMqZznIxb6Bl4WsKTRGjZKY7AMW2xkHQUyRer8lvJPCgQqKplIF9X4GtxA3ezC
+a36Hx+wsFcn881oOpCX9BolgXIPVVrse19tnSqp1m4s1SZwfjLwduC/H8DjEDrKkbiMdY+50lQa
84x/GfLpNfOKd5qNqBNBnBlSVK1PTz9Tk0ARrU0iMyGKo+HVx/QYYjCYSpdKyQCVnJUYYb8Eunyf
n5RjUFPRHtmA7k0CFm3zPkbpjkd/K7GxV9GC1khP0ISS8xSYH3GHJzRdivOSZ58/jOZUrmbZRYFC
40ISbTyFX1dnaMzqtZqya6jzM6xN84mRHuz5jO1dJiOPKF3gU1AuG/VoK+V9NYhj5INP6+eT2wcP
haWTdefg1wpjlmceLMXIirFsYFcuJvEZuwzLIcsDq7uE/Gjs3r8vneo2J8jehk8yIHdvcrKfe/vH
Aa5oKPNeu3GMX5DoI6biJVIQYwIfePG5bBLxl/BXopCUX8ghkEL1ujbFRtJxY6r6aGl9Jb69HTky
UgNTs4MqXLcDXd5MAHdNGEGfragkaBS8p7HXwbpxoMeUin7qySAmI9DwcKy8pkF1VO6y8kXkrBY9
mVzkRsH8nyjuFTB9exOOZ1w9TFa8d3S7xaW3mjm9/e4GROYctGG2jlg85D1JMIey4pRfV8r2/b6p
kZxkbf9ouGMbPUdfsxswCsoWJEy6i+CndIU+NlAi8LA8NIVC32NJwOuZcjmn4mXf0g3SkSdiH/sQ
jG20vP0PEqhQLyXRxNSq7k0VTdgQHVRt2ID09YwhJCrTPVAMfg4y7nmRrbj6qPxcNH/jJH+MlORw
xnW+aeubbqJyRTzgyzX9b0+zbyzM6bsihZ3iTpmagWq7cMJX1Z1zG0dxN5wDSlSvs0d6PY1yJH8C
7i9FwiAVkM7tgmUfVxCpgsw0IcvL1v2o0iQ4V5FpXdMM21ua+wfhNK9qcRhMZtux7Igp7h2DJ1zd
uHc8ax/lfGwTCEGcKUOMExoS3EwHiDJ/tG3vimoM0DvTeRMInHQJ4DOnIEE8825AyA+PvhWT0YJr
cvd/4QyuNKoB7v3QRtJrVoLKrMgI1twhKBGghws/GGiZ5YcfgunHAvaITETQcYz9baYsyjrHscc0
7X7bU/NTzBFOvpwqFVVjCjfZBpBPeYXWDNjQY/6RNYA9xJpgnVoxv+7U5j/hCdKaLmKN9gffmhtx
BwfWfK2nbwplrGG6kP4BAU3GDSdbQM5WcbGOvE98a1RvA14DeoanGl0HCk50N8MmEKWlwddUnwDC
/tXFtMUMdReZF6yNzKywOsmOUzdjHqIZw7vmib2T2IN4qLAuoZQZbMfqosLNTS+i8SeoUiqybeCi
dCBDOrq4N2dE6GS/FN6lrEMz+gvNnl+rfy+zB3fA24DZS0Jek8bFHHEZfFmJvU7KX/LDd4Y1bQd0
27Isdrnj7VX9koGxiwEzBM1DjQjX6EcMNNueEVyjFRme9UrZMhjTIn5uW2zheSjP+M/Y1RXHyICq
Q7UV5QHCyJ+0YuKzjnG8bcFEG4CU561p9ueFGDFhUMNPinrwRj83YNUKtbjBSxP6y9KMvrK7imCK
ZV8F4upg0hNTLsjuIT/6TrB1e/tCsgyMlI/333gKgqOMyw3Et+WgHQeKM7iNLl2rVCmR5d0M9QWA
6MCa1o/43ER/nM6bJIl2RikAbdRXr4ctqo0XFsIvxUhcCWutRvAzKbNL4mof4kaQ2btuF4mQ1nex
iuKXmvlsxATb0MeaTTd77suVUGxVG39w1gQIHk1Ba50p0Y29YGTQsoz502MpBbXOABRxV/mUytr4
yW1wHKOUOAuG8NwDGdo5Hckyo2eJ4KoefwsCP+QzOZJnQ72cUb25jbNzC1bShA6R8F5lpKUxsSek
R9wo27DK7K6pXVVHiRs2kxXKrYIFmFkOi5RxHxEClcl+Gjk0/AUbyv6v6O5NlgpwgMGBuGdZY2fW
TKAiC7fKmx/tEjsTjwtJVzYvrP16PT00ORMrKvpTj8UKyruDLTtlYajecCTQBWyfKyHglexxlB/H
5Aus712E4Eo1hfEWACkzMvbndO54eXidZmIBhvk0955BDqtgWcuCsXOogJAHaZATsmZ1yVEeRsYt
zTXSNpKN5jtsHLmKNXZ4UQ4YsSdeC9zKSAPShzTlLsBA4ybz7yx9qWtv2y0s+np4ph5kt3iVOjhY
vj9ugpgfp8cxotrxvom3HVzOau6281JGh60aYjJlC3ne/dZyaYV3ZgzIRD4zns6KHsYc9zgKzUuk
PoHIbtQIb83s7yaiKQB/T3oInruOAorn1tPrEZ99Fo/0K4e0ELs7Prv3o42Pkc8exV5LFcCuLR51
5//0wVOjqGGBHuaVuGZcutblG1ndfRuScVN4+WG6r2Yn/ysmosRNd1+X86utgeyYTNcuVFgyDjFW
um7luL/19GrBaWx1SwA1AkfN9iS31XYmeWo2wa8b+e7dwPKk4xgvW+s4mEiRfXRuUP0Zx9ZB1PzI
zl1Te44jAr9axZuEKsI73bg5ZRD2Q+0aYNmIqpTtpVLAotUMccEAKdRwau3maUD7oHdm5GLbBuNe
sFR45rzKj5Avgr0RdfqQDXkEnCrehL0b7ix/wL9Kr8SHcs21bUnANvRQT4Q2iWRsTdQUSSJAzhFe
gYj1cqOcHfOIXle1eqidiS0Ma79AYiAcDTYGdp3xKJBYy33x7LEqV/S27gQMSg6QfjWP1BZUjXGk
IIM7FW/6NGCJ2HpPY/pXU8iO04UKZF8AnE3oCrlD1AouesaqWTpQ/6XL542WMHPt4YPfTT1vID7c
gK2mxrozamR33UrIP61JDq0acxtGh0OW0o/x/Ib4ONd93/4VyYhsjcs0+idD2r/MqMaYJEZ4X4Q7
8GjYYYs+UiErLtV8AWJIXIzbiAXmqi6t7IX+FX3LHanfW1oEuaM38ci1BxKIPeLwHZ3M+i576e4M
E0jPlIkMl69ZbEGHw23Q+JjEYo/PAiNpSOnkxWOz3InCKMZ61uPptfouJGqTVLtpwuQeTxX5Vh0W
xm9t5hRv85pgvV/a8mDU4bhJuFJgtYCf53eB2gDK6rCmuPO5l/O0NVNPgZBGFaa3AQuCsJOoXgcB
hiJE7RysQ8afljkUpMX5gJtr9CzwQI1tz5dZKf3T597b3NrUC9THCgjGqowxT01FQlm1fgyByG5V
EdtXq4TrXvt2tCrGlHz4wIqz69nOGfuSWy8+oeicFhIrV4vfayzCguHSBq0UkQJ9BtvmXc2cwqXI
mZIrNDfMKQwqIF8OUVpeBRzAJOh3fWTe4KGcJxY4d3XfHprloM+ziPxn0UHbZO1my1+HFzQMCX55
btMcmbKwGGTpJrAqvtjxg6Y8/Dc0gOwlJL07gA8Lpbj8Rhv4bGYFHCggJ16tqyGndyg23so4IwQG
jfi3bSqsEAWkqAJeBl4QPfH2Ve7NcrAGDXhnSDrpXWgosbMw+7FG+VASJcIHWPNFL0FAjBQLu0nw
IjAzAEgdC422nQ82W63ETk4lgY8dRGRI7Zqye1HK84TDNZ44o53lMo/w19Dh3ibsdsNLPFTvdRGc
kpiZgpN2NGkmrYRPxdZ4yVKJLt8YG1Ivw94N4w1mctQEYtEyn9p7C2+2Dl3cU6I1toEtE7xUiqOg
dFwCn+x/KzdlMTFxAMiC32QEkTcN38c8UCTNkDStFKEpEMCKy8mzuAKLmkM7TuhqmqMaKmpU9cfC
TsCp+WA87TXerBAzJkXB2uZsIYAT6bWehL70Be/Q0PCLmyxTXGpBTrFQUTXU9GRsbUevVJcImKg1
ucNBG17zwqE8Pc8dD6WIAv1lEYyeScrMLi3GBXqvV5MdNYqcmmnZ10+2I8iwpewK9ZhBVGWKZoq4
BibKZOMnnHGlEwK/mx66hhYhg2IpXjETM34Wuf+C/7diqqB1IGStrzB4s+5RctdFNE3kxlgeenqu
1t1YPeE5cNepJCDsxPYv0oBzGzpeUKE5Y17BxWA3HIVWRRFM1ptyXRO42HglLENLMQQVULEgfUO9
zQYvW+Hpey8CTLedFsXaaNm1d3EAWq2mgQWoCi0RFg0mRRjygraKx8DXlPuSN1lXJhxzd8KNHQwp
LLL6K24GBgQu2E95y7MaWkw7LmbeDb8jJkvAJmZVOjfI7cU/p7Hzx1mLB0s4aEyd7kHbNktSL/G5
nebTepp4HSOmjrsume1DOIe0Flk0F3YsYYkU9c3zENfmsYFaTJtUiW2szmG2sZJfD0vUNwnd/0g7
s+a4seQK/5WJeTbCAC5Wh+2HWlks7quoF4RISdj3Hb/eH+Swm4UqF4JttcRRD9XKulvevJknzzE2
muY4G1XN31tbJ4ykJI6sfP5EASXeVooJk0Dbl5RpRabHr5CjU8aRtd+6nvqXBRQgZAVla9dZSbVp
UQtbkbyuN1qdUkrSO/cJpLX0PCjASrjwkR2tIBThM4KlzdVfVjb4JOAraWu2TJWlA6ZIZQUaO7V8
A9ifr2BRol/Q6qEYoHS68OAyo22usi7JiyGaCCOUlxfGbQ4MZRWiZrMJe12/Gay4uamhgL/yB8D1
Cawpy1bzfhsGrG7OAJl759GSzeMuKqAqp7PeiGkLDM2GTWVX+YWnVrDLwe+yspLEv7dHgQEnh2u1
sj2D+rojX/YJ3GJtEusw50FQvCP4hGbNkdCcNeGEVZB525jcc8DbIQeiDdAAtkazjM3nvRvo4lmb
HVltWcCwDNd+R/9+eu8AhqYC7MrJThgZnWi93iIWV7e7yGSsPdpTeNmieSY/A82+5wHraZPygpZ9
tBktXp1SCdejYtL2Oah+96NAgBAoSEUrVALAcNHKJlBTDVC3GasoPgSV9K1OATlA92TC49d8NxIE
rfME7jiKR8ToKY+yTgmpmfWtvIm6EioR+LZXvORgpBeEdwoA43XfGb/dqIfwsFGgB7bwOH6K+F0F
4zQeTDR0uZDOCarG3VOaQynMo3fGrXx/mYqujyAYBdaj93LzKKwmp++WjuDIx8MotSdfiZ4Klq6j
FZPSGPagG7L0G4qt8IfIkJ2DXk3AatXJ4ZVulsoYMSUyGRTdXiZ4vC1Plq3f87ij+PJWxlDTxx6J
wtjmhWsiyNTBCBm4cPpA7CM0OSYBLdM+MIS0N9bCuvBV8UHNygAGZb1XbdBdpEkldmBCVFQnESUi
A9w8QrViP7py9RZWEIfRiEAqQ5OtmzJEMGTdwKR3o4v8m7BDhCMK3Xvo8sx7lIUubsNRMKbPwp81
GXxNBqkBaxtzpJKMHVqCNQGefRHoSrMjMspePBdGadXOkhsBlZ8FvF0gEq3lpFbpuL2OIWC5MiGQ
e9YBsewDPVONNQ90CXpFpFdt3iNVGfywJOu+yvSHHK/V2fp7NsqZ0Ii1pAxHuJWQ1FAa5arP25wK
13ClNNGtgF5IApahC/qf6Wt8pERO0j8tYKpE97GB88RP3OjWN1F2CARpIaSTKOSJEWFeVRmP6vSi
DnkxI4tIH4EeXUdG1u5VQbAVxoAvcxUcetiZV0Ej3Su1FO5Ak5Aeh2mzk5UPt252utevO3cg1Zms
S/pxtVZd5Q2KyooFi0QudWTsXFpN4C9A9DKwYbhjpSG+WEoNxEaOg75WExD9F1nA0yVBDrqkt1Kq
bqvCvvVQoaV/G10kEt20uw/3fezfe7a4d1Eq2xYwlJA8jAG/G1m2rSsDKL8kP/uJma2iECIaIef3
hdcVNJ2E1Xe817VR+YyfPkdk3njNFBIgNB9JZXi2YFbYGAX+FTgNBBZwU38vVGgHs3ALVr1aum1L
sRMalW0RU+0qtTFeSS5Vn6Rf59MI6GiOcm2JrKPFTedpq0moYKSwTBhACylZkLSvgSLSfX7XZy3y
ggolrboMHw0bsnK29ba1AcV7DYJkXiE8YEakQwKrvIXP9cKM0Oqm+cLblJX0HEUGgiQOwZDDm33l
wWfeBv6TCYxc6qtfZousZah1O9eUH93e0h8zrXhQaEa6jYT6K1HLBOJsnWtdN0mM9wZCGhYbudBU
9AXy73kG9IWUP11SRUDZwrZe4SO8Kwwe44HmPEW1dc3dSC7ND8GOw7KhhdVwFQgIsjRx52jmmwet
nO3VWwFu1YwDGLN5VJR99JZrFRu/by+krv+dJmJb0zfWNiF+Cr0J1v0K6BD5IJe7UsJ/7Vx4FShC
a9D2d0s6bolqWmc/dm75UrK2s3ZUkQIoUC098JsBpEaSAwWhV5Y/MrXIbpEz2ZDa2Zc2pMMdGiS3
XjPke7JPBv+F2MdQ+JPr8AqVvgWPNkulTJ5cLYlXra6aF5Sy8tVA31YKDlxro4u41tEty646BZ61
rh/7R3Ro8lJUiOxtzyVg+c6rxkqYTbBvZeAddOTRuAUaifYo6KAVqFDswr6m1HhTC/EKYbLYuFpc
v3pamaHcTs94Gdk3eMqdrVgfHeKPIU7ZbVxSRhyZyuI1pQlcdukNrwgWmDciatd6A3bHT9dUU7c2
1Z+yAF5GRh284UpGPxhA5arMftsB0gGe++QjfpNpzUuQovTIu2ap+Pd5PnY2Ziy5yQFXl1lUbCsB
Vo0uzT0efi97Ibqk+bOaOiDDpY2HtG9kO+12cNO7krLIyqeEvKC3R6wLOv5ggTDvg+ENfSln0Zeh
ubXzGqLf2n51hvqpDNO9Q9VqdAUvfdKvCx2dZ4tuJk9RVoZdPXmy1D1rKmGeSmMZzJGq6LkfARVX
I42Dgj6c7sGuHEhoCFc997KR016Q9OTzFKZKbzag6wtABzGg3JZ3Tu9ykP0KcjBVH0hItICQB7mI
YTe02uTN9eiyR62LSrWpjkniwABOFKuV+UYU6iEeotNUyfnPSdyoILRWwolUeFrLqN3qFmwZaej2
PJNimBKWSSIZVyZwvqtKyzSoG53uPWqS6DEXgo4MCfGwD6MKzSdkFGlWrC09hJqgAXZUUx3l5VdV
gbNPVZgzN6aLrNoQkqezYc3LNjbde6/ksWmw9WQZvemsIA5xjTDn2qJf4HtbldlFWeTZh5pX9WXO
CyK9jrNCu5XruvppR5r+ozRTcoSoQQW/fVFTkRikBtryAuTUVeOVUKcZshOt0yDrHg09661FassO
nRdlcVumvJdjHUBS15r2nTd04dYsifJDbWT8L2Iq0kku0cZAY63nZ+J7n5ivKFGlIzuVeSeHav7a
pO0Kd7bW9aza591Y/nUA6CxMWJvvatkg5aqjM6khGigNDzx/pJseTUZEBQQEc15dA68SFEbuihhu
Ht3q0iu9jeH498G+ADMsNmXHjks06c1rA28Xl0q0LQtz1OCqZE+g+Ef7b21oxb5AaJNcX0nZssjb
7CaNANhlkV+tgMAqN+Cwktc2CAFYQPRwkXQtwAcJVEkEmbIg/8RloBgr03G0jQyOiI6nfPQIprGp
ytamlU0R71VPFEAhvgGhn9YRPOm1kiMjI8t9+0tAN0N904YghGzRkMmXUp7lAo1uzaExsCcG4nkK
5pmUj1CTXRY1OKMM5A4DdMIfmZ5804BMPNpBomULHnItESGCH/QUywl6LewuQaaEfnwX5cNVV/ca
OcuwMCoOZ1XTXMa2DsEkpJYJTzqVMvra+gpKT6kULae9SSHXzBSj3FpxoUKhLkS6/ZcKeTMUwcHp
ln4IdyRNoQXRQeu6+uKf//jX//z3j+7f3F/pHQULN03+AQPYXQofYPkf/9T++Q+6/sb/d/fzP/5p
qYphWpapmbZQTJ6aYvz+x48HQhn+sPIvBO6WZkGGDKfusK9sfTNo+u68CfPYhK0p6DTpsq1jyDg0
kQwyj1pSRZBumAtLPErlr659znh1qzfnLZ0YjK2ppg2tOUBvsk2HlgYYz1oOCawT4NEs0d8gI/3w
dRO8AlRQpppu6qZ1aKJpASnlISY8+a4rHnTp4vzfP07G4XpYMp2lwtAJ9U1bmaxHFDt9JHs4nBrI
yphTd0Bd14gW0a/2dUu6pqiarFkWsInJSEyjsVLLT3ngA6SQsx8RCNC62Xqmvj1v6Hj9LdlSVduW
BYujWJMh1abtcNP2xBtQc8LtvZCVS6/ad/Cs9P3P87b0o+mzZd3UVIu3hMIUqofLI1GBkDkk8ND3
j7q4gNdli6rpzBoJccKKIVuGJiyGpWoTK1Rb0jb3yVXR470s18YWbbuVtIDDa+GviQVWzgoiVH5R
6VrCM7pCkHZJP+0CPpKltGoXztpc6at6+fXBw5WlK7oJeMye7s0OEgpIW/hYTY5aFP2Y5L6uz5sQ
49AO96fN7tctVRgIsLKukwmOXLmVLHL3+XocerNqVpR3ljA0LIbFX0NHk46BA+bf0AL5Z+DhKllC
TLGErGiZrc5/KsWefipTYXNpFsPWLB1Hc/ipyG5FjkUllwabHfkDhQ4K6GXRN30sN8qNcyHFe2NR
swjP3uLx59y8q0eHdmJeOTTf0N9LoRHz1I4dsnD3lrlMdt9v0yVkoGJJJs3fIep18dEsYQZYZIub
fvG7XQTLYGYHHB01Ew5loetiPG2GOl2dkhDJpBJlwPWcbtFQ2WqWB7S8dZ8NiNT9wJzZDqOPONgN
Jo3GumpwgZiWbE69lZLGNon/wUTZsLxJHQjX5OqhrADr9IV1o+YBcXI84+SVE4PkgMsK29CwTEOf
OC4jslF79hSYomTjcsxQSlkIl5P+HlBKbJto19MvYYjixpThJU9Q8F3xQr6LixBl3+42yYeLQhqu
+mB4mNmG4zofTYcldNvSNdWQ/+yTT5dpUVJZUYtxOpr31ml3hNiXcLeSf4D7y4+hl243oZLcCuAB
paUYM6t/5PzG1bBlzZQ1W1aPrj9TreQeBWEgouOzvoLkoFbvUYSecX8nF/2Tmclut6qINpYEM7qz
BZdBV9dTa7532qNCZ2seh//PUU08jgwNadM1mNMMCAVikFkS6iISrZnnV2+8hqaLx9ExgbyPwZA+
uabCdoCsK6IPsgaAWEIR48HA/lUTtoC9ysR9jkHK9N5wTd5UUiUoRHrpN1204W1E2vLlvJHjXYDY
BZ6Ze93UdGsa0WWxyKVKR1pH8uWtQvhbJPUr2IuZY3js8zBjg3wR5NLHH4c+D3ZSlSY+m2SE8pK0
d3IOLpNGoUyfWf5TdhRF2IptILVCqHpoBzoF3oB0FiDfhrRVUFA5ixze9B5IM/X2/NQdexYCVa5z
1TQURTm6QH3fcmLa4SnF6Nq1mz0a1S3VzSsh++vaM7fnjR2tE8G3TT8DOw17mjEZmCSofiWBYS7y
xlavciMEuwCga+lV8uq8paNhEX2pwhxjSiIWe7pUku/UGnkgcjkFgB0Boiu/Ape1brQ3jZbu88ZO
DEtVNcSLhQaQXp565zqP49CVMZYGNDRZ3nrg1LbAm79sRuNvxwYXv81dcLgtLLq5NFCwUD4kN37x
MqC91TczJ+lo68EfSx4bWB3RMX5hElU0STwAOaMiVvQ3jf+W2Xszeh26b+dHcuROLZVhyEK2ZVm1
FG2yD5pK9JYSwWRLB1hxlXZxD6CAdliA3Drtt3CbqiZy8XFLZ/Z5yyf2BZcMbkhm1wvTmIyPV1lk
d6YCUZOqtdvc6KHMGlTxszXzYhfAgbnQRS3PGFW1EwO2xtjENCyLxZs6qDweygZ5TWOxWq32q9X1
an/N7zbjz81msdntFgv+53qz2fC7xW6xrRa77XbxsOXL//yg4pO877aLLd/eLR7458+fXY/f58ty
/Lnkx2r8slwuVsv7+4vV/epif4Gt1fiFX0t+XvBd/sT4+9XP/cv9y/7nHsVC/m2/5+fP/fhf8DH3
M4fyeHNRcDFl8lcaTXkclsMNrNUQhncVbbwB3XUCNgyXuppc3A/ml3cxc2wYVFsU4mPbnuyvUDRO
AJMf/cLQgJjuQL9dvzcgu44Qqji/oY7PvtAIpxgXt5tqq5NDqbpWFMa2j0tztLsCXk1TAvyoSTM3
9VG0P06XDazUMHDUQh032Kcwy6nogezJg4LOCRBofG+8kBYW0DKwqINq7a0PTZ0xeWJkBJs6bg2O
blzkZGSeEopMBB4CYw15rTgy7GVBae2KLu5mxoEen0qh87bSFZ40hkZIdzg6vzRcTSexCwFMaICZ
Cl9ppe3Wjp9DX1A3Gd0+JpnlL68cuQzSAVznKgHQxGicW0ZXOzX5mQbQabjsQTyGycxr4dTIPhsZ
J/nTumWKVYOFauCEoGH1PquJUUyUUFnCsVMsTL2NhcTG0/mRnThnJJ3QLSRzJstkmA+NxpHjeFqD
UcWLIX6n7CcBwfKj4mUkI/i6LQuZHR7hmk4IOdmYVioKzx0IVX1K6Ip0WapXg7jIQamdt3NqIj/b
GQ/Ip4m0k7rqagU7CC+tdP8hcN/smKY4KA3LuUfNuPIHYfH4nlG4otj4+BF5Mn+lUTXo9pK5K4Ps
fiidb37nzOz4EyZ4LKmarZK4UMQ0xEMALHH8iAedRYvKIqH9kn6RbMY3KUePM7rHP1uZ7D74AGsB
fZ1Jqxakb/Wvxn40BHkM1BUUPV5KNNn49Y+yXOmAis+vl3J6hLqtWjpJUPJThwsW1G5PxppqWh4+
VuodObmxGkz/8F3o7BAMMOwtVMUiR6bksne2eTtzB5zwmIz9L/vi0D4qV77jjxsG+25E2+FNENLp
UMLS/CClJsXb5/MjPjlgYZAlgpBb4zI4NKg0hkiNggFnBVSecZu/US7anLcxLthkZxoKjz5yAIIc
hDI5banq0g7o0nTmlOYL7TwXVC7eMtedcf0nHMiYTxY83dBzF9P0dZjBQCQH9DnErfmkme6NF6Er
lkQfoat1M5v0eEjEtPRQEBVQb1CnoZHUqjmoI9apRpYmz60PQX8dYlJv52fueEiYMRWTB8gIaZmm
fvvGGzIgVhyFqrnyunilaQZ8zf3a1OdS8uqxrxpz/5BVq1wtJrHB4U6wNYn+7AbwtBVFafViQrST
vObekMKLUxqZuAfgWWW30DEhJiKGQrnRs8T8DU1m9B1EdtrsojJPM7ofoqRfaq1R7yylch7KNEBY
lZKesgVpCO1PruaQQAHpGzmmBtBOGymLaENsNFd9b7RI7dZhlcn3PpSYt1IZG8X6/KyeWDzCaItb
xmJfylNPWSO514V+bgFnB1Pp0YU9QsaR0Tpv5vhojW9Ui1WDAZsU7Pj9T84/sB24ROlBoI4IDlgk
76hEzbiLE/tDMWWVPDKJRJZusmZug3hDXtrWwqP1TqngGvU3dElYcT7jGE+NxRLA78b3ABmLiSEq
YWEuAuDjdr6L6G4pns7P1anNB8mETpLeGB+lEzdkBaBLzSQYEXFi2ZgSKo/FQune7SzbyNrcBpiz
NvGyg5Hpgx1hjVLcqoKzpfqJbOwqz2j4ngu1xQljqjzmeUyZyJ5w+HAbNLqXyF0UA6pbpIvv/519
F7fViuhqTSiwbTZwqqzi5a92k1MLWzuPw2W0bfdw3C1espW8+P3TWoIzX/WX0ur8rJ9YVVUQSapE
6VQPp2nQwZdIQ5cp26cDFqOQDOb3500cvyGBKHwyMc7Op0NQDU3bIhPM+YpTG6ATPDeQhbVLJwac
LQN+WaKmAAR7ANp43vKfUP/w2tHEn7OhsGcJ1Cd7ilZNMK0W7WONJ5PtV59jMI5NLu1yBxbNQfuI
AE4gF0i/k0fDcbVUq2wmkD4+n4ZGLsfCfSvEttPb1S6GAKVsGPjTOH3D9DW5xFUgGw+wbcw814/X
EtADWZax1DmWFSYn1A0z+tZrGYpE2vKvYh+FzKzr6plk4rHrHCsoVG4Um1L0UUq/oV82xetAXtea
69pCe5x2OkmkX3YHmDFIz+MTLIOI6HDXhFki0O6FNTeqkt+q1K5iOf/G28BdKl7u0EtcXJzfLMcL
NcazrBHBs6yIaU55qJMezakQJkn1hbttCaJp5fnmUjGSGU+qHJuyFVOTeX0LgiJr+vbgeitiJCW9
5f4bPX8Ll5TI9uN1uV7ez+yIE8Es3tTkXJOT5cvUqcJOoDgQ9XtLdVusSNNst1cUARakUGYm7zhi
PzQ08aetULuw9yHqR47qT6m1oNyKuPQaseMVxF6L8Rd0v4v9t2+ra3t9fbtZ7Lpx4Nu7D21xBcRl
BcHJWl9/LO4AJi2odS9et+vH5cX9z5/7cMYnHXvkw487HqVPPkknFG2UkHlpgb+uel+GjphYDs08
WsvNFAQPWhTZTNBxYtlZDBwR702VXMj4/U9GI0cyKyh9WIzBoN2cxqO82iaRDwrR11bnF+T0AP+y
NXG6g6uge6GMtmitGapqPQBh0Swf4SbtMjP97Xlzx06BwECMgyJC0K1pfJ9BIZz4NVyePHbRmQqT
Ebe6t4Ry92U7Bt4HX8plyrUy8Qp+IGluV4DbQduEjGdBEfMKFt/zRo6rliTeP1uZbGZQYn0f5QaN
SuQ5DNojwuhXl99W+XcBj7OjdjDLZjRIX9ndjYFITlWaI5MWSrMRPMPdFpTGzPk6fhTa43hJU5Dv
oV40Gbch92UC4R70y41+60niFtaUDx7pNCUDvLaVbwOtBLwfvuoTyaerMs7D4M02JmUOd2xd21HU
eHSiKGnGFrKS9lEti2wFwy9gWVIoL+dn/mgbjfYEoBrePApcbpNj2bVaXQVQsS0TWavXoadbWxGG
xkrRYKc5b+roMGIK0hqBNLI5OsjJYdRQvy7bEn3VLgdkLHn3WT9sBgGQW0rJq503dryjRmt/im+K
Qg1Mnlgbip6yimbQYVwqCtUcP8qAfqSaQzd6n/rG0jAK2Cf1oXbhrM+N6HvnEDpsI9F05XWY2GV1
G1MBGNa65LooS2a1ly/D0g+8da0EQYX2eR7UM07kxBwJheWg7sWrENjA4fJH8LnRO1wES9+N4FJz
pPsCAZR7NwB/DzNfO+NETppjd8skXnTmf7LJixBx7VrPMWcaF1mQ0B2VLo2Mut7H+eUYt9FBWAi8
SRnrXhRdVR6Ak3GJgaq08Epkb9H/QjoQqL+ZfDtv48RWJtut8CDTCK7tKb5NFjD4ppApLM0ehkq4
YOitKr2ZWOzUjJGAYMvAWCGEmAzEFNAFur4aLNXs3YDhqnl2u7vs67WCEQ5GtIfTxS2a1mT3BlHF
1QVZ+UhypG77AqiE0+RwAiTszJl4+c/kTxcHQJQ5ltiIm6cHM+j1PAW/ypi8Vn6R6Y4aJZit4pcW
F/avSpUQ4AuMQfuBehnN/SgOPMKwOtySDynNm9aUBTRzmpw4G71AP5RmpFCyIcKQ+ydE7aA5yCB3
a2dOyqkdRdqJt4bJAVf1Cc6i8YljK/pncJTSSOC/lR33q9EDi/DZxOR0SClE5J2JCQ/RaGRgJdSP
g4IWGbhjvr51DQ0Fbap+Y4J84vVB4KrZoMEcQ3FYN3g7Bf7vULFQMDQ8XNh5Y0eBCugU9q+hqjJu
WEyrGSXkfQVS61A/dJCFDY4p7QfPfdeMLlgIunLoFLTnihsnziYgKBVWYNk0DWP6UBIDrSSNZiE4
bo47ubjuzQgmZX1mK584nQdmJpuCh6+cmAENEFX7mFmwukEO1hiPZnJ1fgpPbL4DO5OdoTihSTsZ
dooghzoDnSQIab9ugvQA/+gyCzW9CbJOHgxXgaCD22Ktec0lwPkZX3ZqUWy4HkEj6BTypw4T9ZA0
CGgJWpb+DlFaZF0I8B6/PIwR2EwohdMXR/GFrso50us1KrBt9ej18MHUZCDP2zgxjhEjMKb8xsma
3mKS0NyyMACSoyC3TxtrkffmNq68r6a6Ac8CppA5O4yIyvTh3ZxkSG1BfBPC10ELy6hQZXXQ9PwI
jJmQ+8TuwpCmaWMQQFZ9srsqmpxl8ijhMoAnLIX4CbGLzfkpO36mMhgSCkKhIMer357cY/bgIM2E
t6Y1Llj39oNtPes23dMIGvjoy9NCvfWyF+itCnmbx3QUoYp5/iOcGqU+QhxgrOF1McXdGLAq6H4L
D7HtbXX4zpV2LuD84zYnFxtPo79MTJ5kNXTailpiIvsAboMMCWxm/lXy0r53b3PY3xOuB0y6zGrh
52BumLrwASKSKMWWVcP0G12pUYCk7WqoZ3bhqWkb3ajKZiS8nYJ5o8o0W82CwTeqimc31Hcx8jnn
V+bUeeI9hpCjTpVFngZrsMy5bG1MZDV8Iw2t1xSI3eJveIYx88xrYMw4TeEQndJJEGJ1aIbEqEro
Fmp8M5v8xFRRauDW+fOUOopu+0QZEIIGNBbDx4mI8xJQxsWXp4p7FNrAMdlssJcPfULZtwPdUQzC
Dn2Er+VNaYCoLruZrNKJFRkxKoo9umlVmT5G5ZLuYyBD4TKpTdgBL43gnYTK6utj+WxEHI6FVzB8
8QFGegC4NLouFeVJhtvub1jhbQYDPGHtEQo4k2Olt9CoXiIOtZOgodCGYONUc+mRE0EOYcZY0x4x
N0dBjihUR6sqDxUgR0ZeK5OX7PVL3yYprkO4g47s1w8NBol1SRXgA46ctlM4vWti0Pb7dW6+qh4i
O/ibr88eORwCON7rkIePW/5TQqsrmoLdga5sqPh7zzcuC13aZn0+8y48dXKAERHjCJME9/RGhWQx
Jm5AeaWO5BsZWiAjjmcO56ktbWlogJDEIs8yPf6xWeR6JSU07tGFEg/eQxbUT6ZezJg5OZJPZiab
OkeYJ9YNzDS1G1DdAX8CAX5aPJ9fl9Nm2NHgIIGDHMUGAq4MRcEMO2NHff/aF8XMBpszMU7op6Xv
dSQWkQGNaJz1Gzi0kMpIFC+dGcjosCZXpgH2+n8HMnFoVI18v7KxAncAzZnXiMZ64RM88TOjOXU+
x+qXqpBiGwPEw9GoorMNs8si9Aezy5qOGTgzF0EaXxTW8KZYyH+cX6DT2+0ve2O67/PsWQLKPycd
2f0CiD5G2UVFr34mjvbrvKHxgx9NoAEem5SzTAw3mUD4eMrW8FBQgYhpb5c/Qu2no9LoeBdlw7Ka
a4g7FeIY5FP+19wkxDFiS66tHHPwksO1kcF5joAWOdM4e+v7q5h++BSOlBk3dAwXooHms9nJ8mlK
5so04kXwC8oQC10U9qMeoIN55UJkkpY9SnHJpvwyKHxidbKIhgM4zY2xKoXoKJXw0hJHX8cdQkHn
F/HkWftrVqdBlgpZiKkn46zWYpmX3gYaxRkTJzfkJxOTp6retOjlQOyybPIyg0cLhh9V/yW75vr8
UMY5OdqP1CcBUFOntKaBvtpmTop4DPStRvCtiiQZcgj1gcLRE8qdF437DWkpRJbOGz05OEiYdQpg
AEKnWeVGBRJXZxUcTmX70fX9ThllSyjOzbz35+yM3/90qnWbXHluMzhK6psBolF0yTdG+WUgxrjv
6EUAVUIsSePIoZk4twMr6OCio4hljVw7vxQ01b8+ZWOSlC4O3SCyVw9t+AW6M5XXInYGwbPiGfsG
qeVI7l7/hhkAEaCQSfiSkz00Y2aN5Cl1QwARGMmTQ3M8etmgoV4gwvo7poD8KCMO4Ljt0I/0UHO8
nlnLEK9xkmUNjjsgyXB+RKc2OO8hbi1WRjlKlUoiimUhDRG0VghJJlW0dpUwX8qpXt6F8s3Q3Xd1
isIQVObnDStj7HB4tGjdVeQ/9SEDnMn4/U+7L7chgITFQIc6DM6VHiWSKxTr7RXCGd87dVCfi7wO
LoAKQUk96pSajQn5s2f3W1eCO9UokT05/5GO/RafZ5wKjRCE9OtkdVtBVNWT/gOP8NDWb0o1U6c7
jg4O//7JeWsQzwpcT9EWQ3Xfdq8VJMiBcxWpyszUHp/rQzuTSzQOEgshSMYhdb+kxoFG9FKW5jr1
jrEqtkXqmJ/cEpT5ph0ealk1VOLoLclHkoXuW1989M6L3tEnaT7k9lvoXLawlPsPsW/PDPCU7bHQ
M/Y20S981AyQmDAS5aJCN33UfXlQjPdO38ogSSzTW2thubLbZ0u4myq9CfS5/NKJ6cU40IsRzG5y
dg43LmrJhtXB5QDngLtGug3E/CKrnhTl3rVeanFdWP5G5ikTpRsr2/tIBPhIo77EPdIVOqSi6Sbq
oQauV51ZLz00lVuL9AqSmpH2IJeIgvyuNBBl/rWm3/SQ+EjRpeo9KSnMgnD2O9eK2Jb6tedlK7NZ
qPHOUX+05mPufU+SufzjcTiGk/s01El8ROezhpgiQy0EJO8W0kEiAt9+ZdrucpAebbi3zx/BE0fk
wOAkMkriGFRbi8HWR+NCo8tcsbnaUctT52qc42ef+J8DU5NwKMS9tpmLqQ4gYoU8txpdDkjieJBd
Qdw/M7CZTTOtUYC1CumLadixnrbMYevL1ZGd0585GX8efsejopPEAlKMWpJ6uDmdvncMaKIhMfey
ZQuds7ovnEdNfmm1O1vcqdKFyp0lVfALyD36JdumCBcVL4iWyknsfocWfgnfPdrxlFEQkZjDlPxx
ouc+4MTtOzEdKEDxdVhNKDBGew1BOmMHGc5aN6SFnb5kcGeVcHjX6Nh6yNpqcH/Zr4F2Ra/uWHyG
hRn9BwbQGXcZJBZDcVPE6jJU3R/n9+KJMH284mkzpI8M+JM28deQ0cpdWTKXMafch26vgerFkOOR
ZBVRVISeho8m2UothRnoV89bP7lhPhmfeBm1NvzIsTGuBuoCDfKVqe47+/d5I8e3/+EIJ+dbtiCx
hhB0pMVKLAoMg3qr9Wq+Ir8OqLqK7EUKc9VIkpRsExUNsPPmT88wSA3yf9yrRDuHu7WzqDfoMqRA
AzKUMdSllf4703+M0hwwjkdAVFx0FewmXifVXMO0eiIAIXH+l/GJA2iiZEB4HeM9oiriUmUZkcrZ
W+ql50sruWxXg/ZgyfvIgVgD+tBAvApTgu4U1loPjs54adsIldFREuevEK0vcoR0y3pmif6POdIM
CpvcdkfAwqFCVsVsoS7j6CwGfWfFV55GmZjTEuSoVWf2sra6ZRldeVCOnV+gk5sQSMAI/yKm+AMU
/hSjuVZjpI0/6JBPQHFdmUgNxVLzU6sgmP3/WZrsBOjae00psJRXMH7QTZUH/mXUzmF75wY0WXPI
9kOE+TBT284ySfOlSnUGNcSZeVNn7Bx1Jli1SswqIyYIIdXQLHWrQAzlzlCR8HQRx8g+EutOze9l
5cL191lzYzV70nirzB6WMCSn5n1maxRDLBjL16n6UmWXhnGhhC/nZ/10IEWLqCWTEOWxOXEARjqS
v1EsQQzC/j0YPxQI28xQeoyyGAX2pt11Xfbqh+kPMndbs6qgdxdzd/6JLAxe6NOHmKy93tXQh1Jx
WxgVlDpRvTTr37m3T1JY+NN61Lku5buYyOP84E+sEUU8DV4q3LuiTq9kiJiHFhnVccvBqRNI1w6K
7mFSz1S7Tx1g7JAJBrVOhWvaiACeg9SCiSd3fclewZKOtBXNCQsDZTyo7py3TETy3qxbxMjhhF9k
eV0ujHCYu1FOVC1pERthXdRcrLEH6NDbRsLpAw/O60VSlD/0EvLxEsWDCMXJqjQQupN3jgvVtmJf
JpD9O2HzJDnxjST8jd6EM9XzU4t+8GFG7/zJtVSpElaVPs6+kBdG86C090ODmEZ7RVYQ1lYZ4Zsn
KX8+v+YnnngHVidPvCSoq1jymYKh0y8s9NxzTdueN3FyW4GoGQHngOimeCC9jnLZ0BgY1MuGfumG
SCoXc6HJWA+dRFH6CNv5HyOTc5uouii7hHEU/WsJ0TM6dGlxXw5XXrly2p9R/QBhzvlxnYgVDkxO
TmlqhAEk0IyrlEpcpryF8U6gq+r/7mrQuvDIzVVSTy4WZ4Y0N1VOPMThFinMMLY0+LoXnWVeKHGI
+ltzcX5QYxR1NI+fTEzuA9CBfdSPJnR03rT6XUPDHDXKdLaz4+SC/WVo2vYk0jCv7IyLJyzHeHuf
mEg4fkQeSK/8hxv/anM69aO/sxU/GZ1kSSPkYZUqwrFGNnhxcAqZYV8kUjETxp3c8Z/MTPzKQJK0
1yLGVugP4D7d7hWm0vPrNLMVrIm3yEqUpJKRvxUoC8+UDDm51/MW5gYx8Qxpa2sB4+DhlPrbjDYb
KywuyTOvz5sZ9+x0w0G+B7UABHKqOs2Nuzld/eNlvCgLsZZTaJjT69R7RmwD6TTJmKurngpEqEZx
eMZMiQDZeXiGdKfIBbpeOlouP7VI2aOp0HKDy92bZ9/iBBc9T/kYfKwXXMmoVdT6g91eIjG8KGu0
gH621kdDvYz2SFmpN417Lcm/QrpczOHrNS0QSJ8+6bhAny4EsI5JhGg4frONhr0jI31WdtW7ZGnI
gTtV8N4NIXj188tx4vwfGB2//9lohPCMnGLUy1HCUo2Ku0i42QWwzX7lVij8nLd3woke2Jv4bUP6
L9K+s8lxW+n6F7GKOXxlkjSSJsf9wto0zATBTP7692Bcr1eC+Ajlvbbvrsv2nWYDjUajwzkTqIDB
V+sC1LlKkCoDmqiq19tc+d0DxdKKXiVhN+zaVYvELnvqIGGloF/tXEmdTFplTrA5Y8SVf5MVtmd3
oX0Lhnm87pBnmbTHxhQhaawleM/EcqZn5l1lGgPELtNTP37EKDQoIFvosuel2scY9VAWMDpttRqM
n0DybwRdH6tLjQ6fr0wIThS3tVZPlAjIxLDwEtRocWwRnySmcdCaeAaEH9q2J3uqPatW8L4GArzA
slb8CbT/I57b6SFSrT7roT0bEZ1nMLrImNH5ed2cLiezMGZxKoW7IhUgUIBaF1IAy7WVQMFkpx+A
ygdrx8eMtqMK2VhJ3qUm8ongimjtHxiw8yKNAtMaR54IwhKmE+fc8DWs6xK9PAwm89zQjIzEZjJj
yZPsW6m+ozfFp+DzmX8Vg6j/7f/Q/F9ZfPTex6qJSTEVwUH2bbY+UqA7AKj6iFEfIEubPi3AOYVh
uKoEhvSmjfZWFw4AHonmPVDyr+/CqtqoO8HForkRk6nnalt53SqxBLWBe4r4PgUrRQ+672fd+aE2
Irtai+IBq/tHGmdYixGVs9RA8WFptpYEKpEeebJwaT56Dcwp+q3c7VLAYleAdMEOuGDMJaDluq7y
uk85+QrO8Loab7Yuw1dYzXsUTTt7Ai8fsLqn5WjlgWw9zQBRzsAp/j/K5UwMTxtjwlQXDF4CLb1x
SLMmnJsHBFGlHmbkM8l/oJj5V0LRvIpuPlCl8rOdY2OWS99p7DX/ljJ68RoDMBMIY59Ne2eYqT/Z
t+AIF4jlzQpRL2shRCMhtALqC2dWgzzaI5VsoMs0OzLJGLlpXSN5WYZHQm4EGjJffHpygdaAJBza
mTFOioY8PtTGNyjDAoRb7z38Ee5+3/8Mbp9A7CnaPT76YWJsXEV4bmNo9QKDIpZA0pcsZeq9Gi6m
O133gHlK1wu2It/P1obXx2Hrx4rCwAXmQlI1UgtgeIC1DRBgx/D9+M8fIZC/jgAAY3/9A+bFAL0Y
qteGYXzt8M/Z/77+CAI3qNzDwfO3gPf6BMLX/gEIXr9et4Kl5+8pBpSBhj5MDcNzAMmC+9SSdoaO
JoPUA+atB2Cy9AtVzNuKKr1faETcmgBREWiHqNshC8HXyMHNW+YlWDk8BjkGPDQoHbh/scOoiH31
1wFCC0ix576w0ZyypCkIkXN3v3/d+8dv4eYNA7NvgWCLL9IqX+t2Iol73KABW4mcBJL2xyO2DdPI
f7ExKDKiIQ3AGzqa/M9VSYlDsjZdmADffz+Gv90NzMHbCkLCrzICvy+ncjhFlKEkSU4g5/jt24/n
52dked1njBoDTQ2ox+zXZ4gODoG3ffqsvafPJ1Rr8Ofn7M5uwn57uK65umaSKPvh0INThMFqn2ve
oO29Stisoc+Oy+4OsHkAsgPe3RaIdgL1L14obB9PhXEefQRu0mRQJgwQfQDnewQSH1TdMhC963qZ
bCUvVhowleiZB40DNvVcL1RzgJXkgLWAIQP+gwjIzj1zAAyo7wuzTyR0fTFPhHLvmtjJweRG0Zbi
g8LFxS85JsxL9xXqArzf+71529wf7g+HQLCLCh+Bfi3siWDu/ujpgC7aHILhAokbhs+bD+9W5FUu
xt94KVw4YsWKWjcpU88/Wq4D93m/gam+iOzkIlXNC+KMEuWwRpG/BL37IeAZb0USLqDXvyQAsxID
iirGw/hqlJYRcFuyBiJszx4YeW4b9IEfYuC/Dn7CKpmNbNkxENy+6x7gRDB3BHItKstFgWBmIbn7
3nvvry0w0Edv9jqfIaEDeiV8dHFZMqiBDlAD7uatcCevCybAfpsA/q5wQH3B3fTlrS8OzJ8P48sY
doX2BFX/Z3PZTeof//0lxN8fj7gs2XFlv+BX/HHA71+n6QsiE4uFgyw4xexCvPZRnL+UaER7gG7/
c4q/vufr00L/n/ubfQX7FgbVGXzdpaIv+PIT/BcglY/BSaQlTRTGzv0IIU5h6I2KL4D4LzRRBijK
sELfoP2td8Mcpf8QisIa5p/O5CI6ANAaSglASwE+Bhcq0JwmduNArqxUikut9CgbswCDxrpwkpwQ
7Vy5Lqsk8BFruPaIewe+YBc1P29wf+PvwN6OX2MWswXQ04W6m8O997h73OwC9+bG+/x8+IW4bhey
E/T6sN8++A+vr/uHbe9+xv7o/hK10l7EyKhNAfEa5G4gOEX0yjkFI0czAOI/DHstJW09VEprDHwh
xhxck8SOb0f6UgULCMa+X7fCC+cKhFDcjpjGZrjeKKicr5IdSXRedEzHKOoiYzgKwrUoUvfFspju
X4gCCBOG9BgstsyJqmVSKBnoekDp+b2yfjug84xtQSvoRbIG46wIyzWQLshYSKh1rk+io0FFZ0IG
60daHDt6VIzftv1UOu8tJj6m6m1SPGm5s7XbSRGY3GUoxwnn7pAuQ0WGRBCe5hE4QUEUP26r6n4G
bgVaENt9UR9KMDQWsUDw6iaeKM1ZD9DJLBCSQi74HiN05qQhdbojcO7fru8gWzzu3J4tLuffnbTF
pAjmhQHUD8oKcmim0gUbsWyLhpNXFUIGBl4C9T1MjZ7vIp2LTopsHIdkol6U7EytdYfm9bo2q0Iw
Oo72azTBXUzRKPViFSYFDfLU1G5Dn6wmVOdffyMDPCB4j8Lq+WdECbgk0B0ssAgbXXOab4Bre64/
/jch3EWSNEm0NOaMST2UYvMgWUAfDNZlVJ0286QXolzzRebm64xhqur/K8W770Rd6lQHRbyNmapE
dyPbN6I92NWy7uikO63YSd13ST6a1jE1vEYRvJjW9w2gURr4hVj8e24cphFbQOCF+CWtvQXsYxjI
DeVBUNhlP+XC1p0/UjhbT9Sx1KUaJqgWvpneT/b33gxpFXuysyXO/6YSX1UDFMDc1xQqjchm54/G
LLmWCDN59fD+UcjmrETrQEgZN5CRg7Z7VCW3Jc9o252Rjblujiu3O47UvyvH5ywyUkeNXWHlzLh/
TAol6FQRJsPKdXkmgrvbVRAx0rxnmyNhQ8bdgjavGK1lzm3fh9e1EVgbDzU9a3ED2k4sWw1wpUE6
WOVTJEzMifRhH3FSvqGSaWS9BCGAzFveo08M226XH8WPeEd22SO80yZ/nv3xx3/FyWQnGVicyNAh
Z2ZfjIVoxIroQpwcpM+mm9KQDKJE59rynUrgjpE05mRqgZWJQU8gWSclmqpzd47+K1HXuSKAMOEW
sEqcuqNMEdN+0kBJPCGuBu3qezI/XLeHNb+AGjGgOEGjBqfOX01WZqIcw+C/619d9eygJ9oG9WPt
9cY+FSHzrK7eiTAuoFhAU4KHKYTFaJ6kaeJlOvqa2r+4CE9V4hxqNFVqWU+Q0gPC2ppfUzCWyL3A
xV2+e5mtaZgDQs8O41PgFi5Jq1IeO1y3AIDypgH0YykGIixvsQG8pAZ28pQ5w7Zvgk67Lbqf13dt
dSFPhHMLifIkMWVwqntVObiNGjjMB5qb60LWHB9jEEGVGhjdgO46N0K9xcIBoh3jn9OLY9+mi6A+
s6aErQBfACiGoA3hg4lajkCiW6L8aBJgtLRPBQhzC/P+uhIO+0r+4sOTDMiZDBIMk07nWszATkLN
GlJaWQNdsu5M772ZJTd1ay9bzEeVtav1oLfN9DoCcBcecG0yJEGe1m3gqLXkmVJP/bxraJA6cXdE
F1gUAhCIKJ4Ftit3KACovID2AiyVaBZB0gCk4mOkqN6ko4kxK5LbUS0BCTibGeRbEdhTQVpO97Id
xZuhcCiq/mp0gDdzwlKf5k2tZEB07U3sbgVOAOCk/7AUzGnJMgI7ayqqjTYWr6ZOzRs00IHlu8vb
DclHBSyU83IbqxgZc6xBDcA7ZefuoMYgY6bGqOynDkyh4M7q7U3ttJqvJ8bkt0jyoSQF6rBjCxCr
wGrH/jZfpNozcssGkMGU34KmpAWIvmqhHU2pd7Gi7A1zqV0ww8mgEqY1egQBezpiTuBeG9EprBb1
Hqqanm1iDEUq9NgFUbTyPNEU8YdKyT4fiRk4QP96GHpwjzRkWPZZbTHObCU/gMVTBbSr6UxPVSGb
h6GR+41DunHXlKlB3FJxul2k6GnjUr0y9jKof0XFtFX71NAOgm4ulE75E947dtG2Leb9KtrcWBWD
W6v3qiyCwl810BMx3FmOgCYz1xib8uzJrl2ST56iNe402PuxtAQpLZFKnGu00dqo2wNkaeCXXMC9
OqD5NRLE7+sKAYEHlzBe4CZ34uIynVuA4eJcG9nvHvBoQP0DSX1zPy66wIWsuShMp2MIAIymePhz
+swD1cw6xRY5MRhw7RH9ogL/sS6BVc1RHwMQD6dMXSvs0oIytIn7sM6sz6I2dEGIybb4wkdh7I6B
iQJMnA8xe4oLC0hAeOXjadWhm7ufn43O9rWhc4fp+bpHXN0ehzWPGxifuBjSAhlwTxdArXvOOGis
FL1Lyr7z0jkJsjL2rwtbWz7ge6CRGYg4iMy45cvsysjGGXdxiVHZyr6NSkH8sipAQe2MXcKXuF95
DZB4wJSgh6WUQV2/U+aX6xqs7Q1LKWLuEPAeFxAYIBN2wJyMubHS2OtO/uYUshfH6WtkmEFPdteF
rUVjKASCJQkgcMaFPdNaTZIkyzBiPHY7DLO5s/au64o/KYdF7t1CDa/LW7OFU3lcODvU8TA3IJ7y
cqf+bvbBiFBJj0z0IgnCJYEgPmPdVmYzLAkUWwC4WskgUwePj9KAGlyE8rG6X8DlgjvAkC7A4M7v
e+RalriYgfIhgUjAGwvLc6r51pli0yNAKpj7UaDamk9FKgRtXJi5BDgClz4Yhn4ZuwECyQCIy6rF
bpXLD4wfCyyd7QXvJICOyxoCwIB50Xfg6EWTKgSz9eoyeWZ0yKIMLVyYzSp2vfyqL7eRqP1gddMQ
5CJEA8LpBTGxDnoI5FqhWRzZ9xb6Vsb4Ju03gFcTmOHqIcbhgm6Mio/PchJ9SCz4QOBzKDoStiTd
RjGCpeu2vrpPJ0K4ezaTrUolzDAoyDxI+13WqmerFElZVQUeDwU+tFKA9Ozc/KTZArqqBH80S/3v
XOofknn2/0KRExFctkCTCUXTAM5Sryx4dmT9VnXayjXacnNd0Or+A0ITpBC4XoGhfq4LqCKkMpUg
yCoj1UuS5Y3Yxa4yQdSTx/TXdWGr23MijHNFtNR6PQbNNlyf4Vf1VsdvS/7fl84C1B0GyXGjg/yG
e1e3jbrQMoINWLOBmB6Tjo3mpeosMLWVhTsTw+WmChSntLkE3syCpvWsHzxwI3i1AyZG+f0/r5oF
d2ABAR5J8QvqRTMFGtMw4nGgtfbWSBCHq680Wv5m2QDdi7lydBBaPBAQPA2xSQl8BeQGPBt0rARg
tN0iCrhXXDewYTFvCL4kUNnyLTd22cuA8IOHq6wXsy13arCznMCUE0HUuCoHRoCEK9zpRc5Dlswm
lhmQh9ZrAOWutNfClNwCAMhuCt5HUxfl//VL142M/BfoFMoaSPKeH6TYsqhlRyzEJ/W93PRbxWn/
YotORXDHp2nVGshTEIGXp2/qN1VXh2W9vW5tF+2FyEvBG8BN4wKCB+Kf7CDY6Lt6YXge2ZLtKRhJ
XrpKpfu50B/UPG4fpGwYf0pA4fPbZMZTt0GO7PH6R6zuHtgG8aZHpu+izjHYWUXLUYUxmiUs5Vgs
OMY0TGviDrHgvSSSxZzWSSIT3Gc0JZgOBPx9HNLlpSUHTdtIhYkoSTTUKZLFnMqJrFa3cG2AFtTT
8sgbDQzYadntUoWE3uvT5/U1XHG2jKLi3zVk33IiC5Cio+kgUeC1I+LyktCnJNeOI7ArBZ5w3WJO
JHGmb0TorG8rjUFv/Sb0oFe7TE4xZP5RkN/UAM59d2OIWtzX3C+CaODBAIhtpZ/IrtucVlhJqXqW
2m2VSWETJ25qfVxfxbUCqYVqG5vnB6Ac4IjOlzGPp2iQUizjjCDbA7HhEEggsAqiyirdoU5+tZjq
D3SjkkE6FyefcxdVATG1ZnP9Q9ZMB2EhYg60pQL+lPsOq9WnISY6uzun0DLqvZ5tsja0pXxjT6Ko
4AKEnjmBU2nc7QYSrrirUwNPruquB9OvTdFjzTxap+Whrk0HmoS14s8bM32us0OkhaAdy+5rX8kE
eq/5VXwMFGYNrBetk1UKZorZhN6G1YZZnd8YRSvwAGu2BHJovMxlDR0NPJ2Lk0dJI3WwJVMuHNUr
JhWwO7M1or9YkjB8XmjF219s5olEzueAuiBXEeHBk6P5lBY/h/5FH48lsgIqWpqvy1pdQIzZovSJ
tjv0UJ8bcDOlOWvyQ25x6fHjndDpRPMea64G2VeQSaK0CShjzgF0SbaQxoIIY35zsmeMQBLz23Ut
Vs3fxCMdILXs3HNaMA5OajLzLzX9Hs28e1AK3VvgoQZr0+2siyg/VxcNQZCJDnCAsPAvTLmLx650
YP/LuPR7RZGcsCLSy3WdVu3uRAhnBYPNepN7CCmq1tfU7xXrunB2oy5Yu1U5oPTBj/tik+G2p7an
eJAzE2BjtXQnWQ7C/PxJ6ZbcteREULVY3SdgvTIEFJawYwt7cutkspw5XerghtNN5I/NIG7CoWq9
uOreh0kROIc1zeAZwH7OyIkvkmrgyJp1u4rw3lNz7bZXZ0w2ObWzp6mj+1Hc/UWdGJ7IQv8FWo+A
cc05YXNM7IxQqfBGFLUqvfQ6Eb712vqdSuAcrz4trTwmkBBnZhJUuRMmk7khIP2xk/bOTGNRQL56
e59K5F6zNogB6qmARDsugTPwqspHfdxVZAwb21+Slxx5/coUhOdfZM5cpuNsJbkHLsW9NUoqds4u
fMvcSrFv/BxCM+hC/WH52QIHyPYSj3jyPVF880nChIkJ5Ag3fra+aTfWQ/ksHTM3EdjT6uqjpQyN
IqxXhM8ES5HT1wCBRFQB/H3ZCsj0VCy/GlTsS7AZXj/9a05TR3pW/uKIN/icUitnw6IlzGkaeJN0
mVujVmTkNLguZs2TnYrhFrqtjSpuLVw1mOB+QEXlUauWv9EErerwV6CsQlbz/MzrUjLW+oAQySIf
ShICApCI+OpWF+tEBHcsJAdsojF7EGiJ4cVAlk8rL+9//8VSnQjhTkIRD6BIcrAjylIECd5YXS0w
e5Ea3GakmHN20hxqpBpxSX+XRG9COu61DTcw34N+FiQgLxskZhnBXWQXYCtK3ySlCNq27gQ7viYD
pR+APiISBUInd6NEgFdZ8JbBdmh1fNP1S+nFnZK9XN+PVdcEyAxgxKLdE8lXbkMw5WZV/YgcC9Ax
P7ox3g6N5cpT77URYXDVd5FThuXg+AqQXK7LXtOQATPKmGjDU5b3BBgzGzHhVOLOXDodDEbD5FpF
JDC4NXdzKoT9+5PL0oiTcdQq6CdpEhDSw6jYjXBzcSkHNBZlLdfuylNh3J51RWvPeYxSf6O2Ydr9
0KNtkTtorRoExrGSxAafxZ+l49IUizZV4D6DVgCRSABsOu8yg6FKFX1g9+80tUNtIoEUi3CmV59q
J4L5J5KtSx2YISC4RMl47Ly4L1xMOS/2E6k+bfs7rfclyuuVCBKErRx/l4FLmsG+IaF1kQ9GHjDJ
dQ1yEyXbxhZQs0h0ULMnVPcy80c2+NdNc30j/4jjnEhmKnGt6hA39vkLhuh90C7fRGXzIvW9YCtX
TwH4QdH0boGemC/t6dloDnoLsGtAbflDtKmbOryuzOoRYFTfbNoLzaZM2ZMjkKQL6fUUEmj51GB6
muiPalZhqvY4iWKOVVHoVgdJmYlQmL9w5SzSB2BoY92i2DPxusvCug87+poYD9eVWjMIZAMMNMYj
x3mxbItdoxyOopvXVn7phMVyO+R38UJRObqxeoE5rO3RqTDOiaCxo44TC8KqOQd8BmqWR0sHU/F1
ldZurlMpnPfI84XqpQIpi/Ei2c9m9iKZf9F4h0c4IiEb5PLouufcvdLaaDUHYZxntBgyjhfEe0OQ
0ce/0ORECnd8Yr0DsA2BlAy+QNLQDi7f6eOv60LWbO1UFbZpJ2bdmAPIQisIWbTfRHvskEkEKYUD
pDog3f7FIQWUL9ClVIAeoUhwLqu0qhiEtEh1l8C0jO1tkYgyfKvanEjgPPqMKxaUNJDQdJINdBJr
T6fmkPatnyrqXZH8RWukjbwv5jtY7h4ws+caJYwtL7ORgi6d5TsIIBfXaORD3A870ojQDFYMG7IA
Esag6GFznAOik5yDxh6y5Eh27QG0VQNauIomuG4QK04bw0oWAhn0gAP5jFMpzYx5yWwZBT0NPH+E
bqw8V1x7tg9zTUUBOXwnVoi7kmwQzIFP3kBTycW0d15Nqr5o2DFAx4E5HMGEHADBBePHx33j7/d7
dZPtGjYqVOIfvu/xl//u7497MO5i5pb9Ovj1wSfu15QXuIfxH+I/9TE87rMRTvYn5jiP7/43NpnG
JjrZBCmb7/4a52Yj3X/GwYIPD0ODmOI74I8C82HsT48NqwWbYLPBvNj91whbgCE2jLEpG/fwM2CD
bfjPvn5j020B5nBd/PXPgNnX7Bt+6tcPcQ8bD/+hx/4fm4Nbg/T11nnpfS3Q7j5fRLfimsmgMoFc
IQYWce9zfko2rKwrYSZI1rxJxWGeADBoCaaCRDI4L6WY0thqNWQ0rYKGMWQlJW0rUW173SxXLg9W
IPhXFc5PVWVbFRqB9S+S403yS+mIxsREirB/f+IJU73WlGqBIinuJDJV4FG7KURJ4rV0AkjagDQD
xHc2psfpgQKgTrUGD/dIjSTNVcc+Bcyubi7aQQEqyhvVZqBBEkqJvqkWAIEFchKZ9qOEfxQHadZK
9k3fOvCcc4HmRrcutdhGJ2eZIPE3mbXuLej8mIEnKRWq14xEtnYoPeIFpNC6sDag842dQ99KDg1t
mtTyzuzScjz2aFMB+SpqCCTQkL7U/ev7t+ZW8Dpi4IKWjZIq51baeUpy8DfDraixX8a7ZgSltr4t
DBFE1No2ngriroBKoaBbZIIIytym9mCTF1xFAm0EQviZEtsYidMDz8xTK6CJYAP73G06weQZWxLe
NcJM0AiPUrej8WGgkhsYCkuQDSWT6tnWwapVt2tfZ+fJRHa0+7i+QWtvWDjhP+K4g1xHhTF1FpK8
Efq3HbTtqmbQ6r+7aJ8Ajk7Vd3J+M42CAHRtphBwU4hAGIQCsr7cebCUkRi63pUelclRnod9/22p
7vuq2gJN9iDPjdsBpSeeH7O6ORoAMMJU6+a65iumefYJ3MHvGrtAUQWfsBRNj4nZAah7y06P597V
m+X1ujBmftymAu+e4WuiuxLg9FwKKjKxuno5lujFzh5pXgagm0IbgyTfJlL+G4hTu8gan2rd/nVd
7tqb80wwl5gySgV5TOBIAAQY7WpbdNMMD0k1kexmTqr8bkB7dXYnxwOVfbUjC2pMpQJ4nhHJ1lfE
P6KJqdV1gC9QdFNFrZJvr8jipe2SYQI+sjX2O2lWvxmShvm6Nn8uSHpvFJuFAhVTmURYyStHF/Uz
A4GNwZwtb3DVSCtjTuXSA4/pa1tLoK3obxsiSjytRKIgXQT9AZuz1IHMc36b9FrXqEBXKJGWaQCz
dEMkgjGdUI0CWUjtzk4mb1Os7IjME1zrRRTajaNRDTYQPo3lPslCAgCi8W7Ubmvz1sAUQBFPrqzd
FeluaL8ptsCgL9dTQXMoAEDwfkTAyMeLcpGBeVou8C5OMOY07cYBY1aiVqlLABDsFdhh0OUFflBU
udgZPrmcpcIpcYPAKoE2cgf8k+fnR8RVGKJ/ml2g4GxFU/QrWmlQi1Wi0AiN18q5vMnGNOKElgAP
jyO3jxrXyt4q+v36mWQ/5HzfMBt2IoRzPKaMS9epICRG+mmuD/ogIlC5dG1MAiJ5MAID14e/dRcz
HWGdkKCAK7OLc7eyHuy4DZpCMNG5pgoyI6zrFIA+sPrz9UqW2eg1uQcMwCTVDzU1rF1SYXbr+oKt
zDlhMhXMn2gAhJNC3+m5GCtGbX1yIMacX4xaDkczfsjayXfM4WPCfW/NEQgT6ts8NieXLm+pUe6u
f8Kl30JFDZzVwPr/AqTnQuqGzOpcyhTNPm12O6t2KDUfgFKavXrEwETaLC9TpwcmMNWuy730J+dy
uds5iyVjMLsGlxSYS2qd+NqkoIWvqn9X7fzdyUSB6toBQFsvgCvwsIV/5g7cmKeRSasWdf7ic4xe
a3X25bzyrislEsKUPjnV6YhlTlIIIQTecfHBleTpooL8mmniCOAvYPrgB3I7lkmFhOYIXO8S5hmI
hXLMLKq2rsROrM76Rwa3O0U3Ym6GyXC0xZeVg1wfFgqkG3SDRQbeo8oNjNUUabZiE5j1w7NORx4K
3crcHqmODdAAnVQYdfoEQ/YwORvD9Pr2AOj94PpOrTgStEJqyH/CH8oX6HY1+Gtqrasrz5Bj13Ie
KhNsGkvrZtlfCULFFbM6GAPlr+e2kqZBn2iF3vztUBycDCNwk+KO0vt1hda2DBr9EcRs88T2EtoP
TYRgwCPpLk+OZNjW2TdL8tUS+4XARypul17wVl5xHqCgR/MJRgLw+Oa9pByllNpTW3lNMXiyPftl
aXtjWrmK9VS1NTh639Ph/rqiqzt3IpN904meE5ByzR5db54N/HaqbZQy2lraDSjWBIdZoNwXtNyJ
IKMYmlIbG9DBGz9wEtHKel/Jty19Meno50nmz7PoyS7QTeViWjLONZovodu4bLVOdYGyGabjL5tO
Aqu8fIqB5VhGOgyZMYx48YXjeZKHZsgULCJJA23GQ7k5SOi9yukU0h40M7UodbN2tk8lcqoZRp8C
m1SuPEmpN+30XSoZgIEZphjzlopJsHer0lAQwuXNrnC+pxrk8lmSN9Cvm4g/V5bLeHZS8Oio8Wsl
iXiOsHYwuvPIRwVpNIJ/RQVvHVidz41yybtkUXoQ9+RN1spo7zFmGxxXc9EOrgyNy42m1vFLBXRg
zZvUuWldWlcJ3ZttbRIvogTFKx0wHDeAZgfdLLrF1G+VoRLUMCIVLDxzR4rKR3lZfxlnShK8IiOq
+52Fwrk/Gk0BpJjErEy0JKoDxWS7ZmZBqkeTc5c7FcaBcgSby41Fse5P8VIUpQ8E17IMzDZTWj9L
pt76VO1IiXw5U60DSgJW5ddaTPpNUZI5OzBuYVDSaBR0HvhbKdrKZurM+2YmUhbU8mhNgTkXxrJx
WqppO0mnxcbuHFIfkfvJzI3hDAvdqfUoY+4useb2MTbouIRLmxYvuIuI5GdthUSQ1S/kI6eNgxEc
q8GYa1EuxAqA4zF3Xk6oM2PcuNdHz6iJSkJd0jLVxzySYnkGmSw97Losa+/l3mi63ZzJ3ej3/Ux+
qk2UZ65Vm6rktZguPi4yMktuqmSaEqrUkTDt3TjjR2mrQFgcq74dHuWS2PaDGSlLE5Zprai3JY0a
5bYzW7A1g7w5GUEoFSXRJqVVArhdhbatP+MJrnkowjbkJk06tfoZoVLw2rcK0nDKgqE6tFKM3Tst
rfEh1WdQy85pQ3+2ZVr8thdGRkiBXLI3MW4vuXk+aZaPbqHkuzzo8h0ozyqkMZSyCjpYzm8SOVa8
p2jUeK1IQo1tC86S1F1Ikf5IMUTcbbIi16ogxRSIjGH9tM8DM9cL7VhiS2o/LjuzcnWtbxY0Emvy
4EZfUXydqbGbJspGmbQGrG2zoX7AMDEH6shNEzi9ndd7RGy64xN1jBOvUscZnUumBN6cWZs68DiR
DEX8DucAHcKEarnrSHYd+5Klj53bt8tkbYw5VlI/AUj84FlO0n8mw6L8zstBqQVe4YL9CODzZ8eU
uyOXMiK6nZalF2ZP5bFGZny7f9j7n46/HQXxLftRZx4BI11I7qJ8i2ceQHS5KE2uVGtyAKPixlXk
9uQFhUmX1IpAo4tYkEkBbzBAbHH3X8SC8qxWfRxBimy+9yDdTuJf12/bSwBVToJ27tmiRO8oyYAA
Y26Wn+m22IXLFoP4O+mmfk29H2An80xX9uFpw0QQXVxcUhBtYmZFRmIZI6L8EirIey4ktQBv0+5b
8prlz1LeefUSZOPgJqmoTePivufEcZo2XUuQkcQ9YeiPuhwWxk87Duv2kIKDA0TMUiIIZNYs5FQ9
7s7A5dDVc8bUo7tO8tHJ7zatIOUqksEZfFaXJTpNIcPsUFuLwwyA/730cd1G1owQQ1K6ZuG6xVOW
SwFaUzRbLdunkdwXGt6y7ed1AZdFhq+t+SOBCx4iADQAZ52psbEOjXSzuFIAe3QxxB2OmzGYttRX
AuPB8Kq95GO4I3Un0Ka6nSdvAU8CeMnrHyTSmDvcWRKpidPie+YO3IkNqHtS9X8UwVljXw+tFbNF
nfGjqfkydtvrOqybBiCxNNT9GZQAd7An1RwcB+ZuZ62bkyCf3lXz8bqMy2w42zgAb6EPEiPX6Os8
FwJac1MyB7ZxL+rmffDzVzRajRtlk++qTbulAp0uAPLRA3kmjzMUpEJ7Wa0hbwiVJ+V9eFe9x9yL
Wl+9P4wH9WD5KMv6AiXZbvOu/lRJzhoKiua42cRKNsCib51bbVq8tvQz48Ys/RHwH032PraNS5pH
OgqOxqol2shPIe+M88HnEamlS9HUQGFEC0mzN2dB36To57PA9+QR1KIbwKpL/Pw00z3HGANZ1Pt5
8eb52rI/GrBb4ERCX+dmTXNIaNKXQQmneI9JYiDdB4JdEsnh3o2N3kvZGEMOUrtW7H9LH5bDsEXD
s5d8VnvgyYZlWL9QQTfj/2GR/6p3AagdOekyjRCL+Zb58aH8lL0U6KKpvB8/3vBg3r04fmkInIey
epfhKKD+hLElZLK5RZUBELYwZRfHpTfGT3Uzb+wj/ez853vMfs93CU5C7Ddu9iLvTdFSs1N9cSBO
pHO+C/Tq6FmKcCDALLQkAXkFfC9AV6JA2qhvos7xy4kpZkCMLRydt2zelHNkpMTg/lJA1+xAP+mr
6pVesTd3ymZ6JO/TDdgiPbrPZdcQnPuLNx/kAuaDTVWzbDSfi1Yio1GaCVoSDO+bhj+ApCl7RbEa
FA2ewHhXZaH5BsUC9Azg+Xe+n20eDX0tQUe82PpADirU9TbV3ngs3PEwh3boPIzbaZMFmUDy2vlH
D+K/grnzX6qDAZ55CLZqtO5lxFWpYAZMJIE7/yhVVBEWGtHD9FIUiSsPIrju1Rj2VAnu6EsWQGoj
dE27qLdQV72pQ/2+c9340Ma+6druC8YYNw/azrgXHYWVSxYQZijLfeX+0JJ4vm/qVCfG0gChkbYv
IOSxZX9yXq/bxsr6QQQqsLjCUXDmUXoAFEU7nS7YIQmcKA1KIvJ/5aTDrYrEIpKkmDJD7p8vianm
qDhNBTSMOjrK8VNnPAtUYNfymcPQMfPMsjUYOsY4Ed/Xg0ez0SYEBKj7ybe9eOvcaa69yfwopG4X
pvs86Pblg+7FQP7uvOX1ftwYtyaeHpVb3rd3cCz7KNBvb5cN0p87UBv5LyLizItl5j6R82k9Mix5
XRWJp1r3lfaQRoKLYu3nm2zwGzkk0ALzWX3MYFqyPlTIILWhXDxWIgb3i+sP32+y7k5Nw+8X5CB6
0yFROoDspFc/puZt7G7GJCwXgRYX9s5J4VYpdiKchRhdYCo4PcfoBqhraL0T3G6XzwFIcRy0USCo
BIgwf6qKpW3RO9WDVss3XzEe8P9I+47d2JFoyS8iQJN026QrljfyG0KWnkmXdF//go0ZPImqUaF7
to3bOsU0x2WcCKfcpo6yf4E4PEJr6LXbeN1ZuQ8M/J4cqjvTz22EeU+4Y47q/312f4daDMChvIeq
MrBAeP1cXHHgMpmZF31k1Wi1O2rjNF/mIT7HYA7fVE/aofvqt+wZGeHT6Abc0ty/7V9Z8R/mFxlv
lmDYRIxgnowrVT0QAq7C9EYhfuXsgHFjpuHBAZJ/iYIoLRdUpYUNpoV2k7ppdeiF+zq5cXiuXIEf
ZhafAn4KmWUDzIRA6/Jm3ZEbBq6tFdolGJ7BPC54rucf8C3VJGlT9GWrRBjQAZXVo5ljVt68ETB/
Bxuch+9G5h/xzQgvmq7qNRgRVvmDqq/Kjg6MBl51vjuO9mdFj8JoAWlVq66CrHN1izHp95vy4gfM
u/ntB5gFpBYZSLUsTKvLNG6o7AR26TShN4IsEP51+vj7CP6u8hYWF0lCaA6NlA2wWAtu/CCgk20B
cb8JtxXyL/KuGlZp3zB57ax8X+VF1tAKExBYBCb5uhB2JeBW1idwlJb4FAM2MlIptwUMyf9tVZnT
5kWcgmoz9G1nQae53f9zabOgLhPeqJEV3am+gm4EcvqvwDMe+tf6eEb+Z1Veuy5obClebEECb1v5
fBVagRXbwkgTWj8kVLhRov0WWwF9HsDnMvTpFRTaS/S+ImhTB6hkZGEgZY/XTGqs9UN+HvAzejf5
0myoHVotTbfF/ktxeroHOJka+5y+9jR8+3uJrrnDHz9mEQGMOm/UlukRVDwSC8KikU1GCjnwLbGi
t9YBuyfEXy1mBxaUgnEvbuA2rriqH+YXO6TomD9WQpjval+P9zrIM8NSpUZ4w458xZf8MLS45knK
5KqZsOijo8yqKXsQwjvZHbPyc7uSVpN331nEzaji4JVmb3rmmq8Ky7yx91eugYFX7JlaWEf3bZmZ
NU0QYI7HRCRsPFM4dvGNE/+bvh1naz7oGPyfm+fL6GaOFUhMJnAlGLvaF3f9vivtyaCTFTWUEysO
0fl9aMIbEf53TbcwuwgFdQiKjLiF2fYdEylAYGV+vAkdw4/epr14UD3MBUeOY/rSrXB+bV+/f/Ds
Ar55T0WIK7nqYLlxGNjin8gX96ZDg7koS90JL9W2iZFL3KoTru3jd6uLWzOB14iFEqzGtcvyo6Z9
/H0tf//9mbhkJvFA+PudXcZRbypNHSIJwqP1OgnNcpOBVuFGLnIl9sGMhCIVNSqi4JLxAnBXLRHA
sm8lW8VO/NzpHdPB/Ud7iipe8oUZ8l1nWCPV7eGdW/wWSPGKK/z5AxaRKDa1XAnwKjeLCrkYQIyp
tDW+2u3Th+GO68EON8OGfMkOwZMMLTbpHZFpYonrfTtZVYB+8a1n76sL/21FFnGq16MwVBIw1ing
QpOIH0Dk4O+t/e3xACGbiREwa4JO67INoYILDUy6ATjGWx0K0THlmDItppewuvxtaP6pP4MfDIF4
VgNVJxB4S6xaWqkJiQgMGYybp1Apko2qhslJKVQCFt+0c/g0BbTqqlvtrGuLOKf8IMaZlVaXXk4w
mdEJOhaR17EV6IVjCrcGra6aQG2CO6KJ0BJZJE1hUmlZAQ5pCyCkY1rGjyDuvHE7rpsAcyEREaaR
g/70LPlgkp5zdB/zaTeYfg143d8bdPX6EXQA/q+FRZ8jy6Yy5R0sRIrVOxiww5REa/ev80NJmzug
1nET+pDeoQMYWh8iUB43fsFsYHlEgOCaJ0EwBGUuexHEGIQUiPvM6mLE/DnpIIfw2N9ki7gSlsCV
983Q4ksrkmSZHMOQesm2OoZoaJXRchP7ufUov8uuYdLgxj37LS2Hpf1mc8mymubFpDbavH+0vBPX
EEB65ljPT+MQW5h6pvnbLTjh7K2Wy4mCEkUl5sxQfi1PDCknEC1i3jiERFApg2HlGOiQTzm20urv
o/M76uGxeh5bgFg6RvGW+BU5D5MWROPYuGA9TbZcHIZbAPkrmSFsgOgb3QcU7r8oPvS2EsruH+bq
l+GATmLldS76O90q9MCM09iT4/Q2kmQrt2954eu24TrQhgNM7RfPsKHVgxQbLah4VwmnoD13wcWD
O9JYUWsJVmWbn8CZTLvQHSbabPh/OTvqN/vKz7svJkAbkgH2uRWcdF+rUSIBKWExb3LPk9VHtmTd
cNdXciis9zebsz/6lsnEQ5fwiMzvG4wmfkzTtf4kMPqWWtX7gI+3I2dwgsdyd6tn/NsLYPQFugOg
pVJ1EGIsjm1b5JNajWEKgOoAgn2vA4zTQA2C/JSnECpD1fGvh/bIT5MLf1C2A5QEFZhMNdHn8geQ
GbTRbzymX6lzf1hZeoA2lqWgmGCl3CoftTs95WviKzsQE6sOcQF75Deu5RWP/tPiIg9O2gaeToRF
ET2DF7Ya7OQw7sJzt8povgOZvYUn75PoxvcSkqp1eSv9/+2BftpfZMNFIgVirMF+5AsH8xLi+bZ6
AJhsa9yNoTOtoM9SWNWdvEf/+d96pJ+WFzcmmwxQPokRVHuKh4J89n3iitGNDf3t9X7aWNyQOoj7
pOnxdXEXQfEtfBPIs5Foty7/7wztp5lFqThIUZoG8+EUvW4rJivRSuz4czQpboJ86O1hLW/wgmMr
d/9hCee4gfxwloRefJ44xVBLJ1jCRroT2KpmD934bx9v5nuHlAhkLQhTeGv86WPkKuyEbjaRSyHz
xCJ9DIthuGHk6jZ9M7K43CNe2lIgCXAI05c6sGNxoOUt1pnf8OmfX7K823qEQRB07VKLCNuA2M3w
RvDiXZncFatdIzlT+S7fwmzf+DCyuN0g7zPxcbBZqcLoqt1IQEJfGY7Eh1vUJfNe/0wlfmzU8nkh
hxzMoLMEn1ftu+6V32Izv/X3F9d1TDIZUigxDkKbYooD0eYWEdVVVwRWIHSBMRuAAPPzqIF/ICRM
xRfoU2ElIDdVooMOfjATMA8i3fA+87n9tVzfjC12hslSZBQ9jDXQUZJrJ5BeksIvstQONK/KbyV6
Vw/CN3MLN6txIyzNGubiaZc1Oyjm2Wb++rc3uPZJMGGCGkWdiX0XFU4z8UQtAtgQCI9RGZiO2As6
HfTErkTJFhplDRWRv21eOxVzJwdIbBMElUuYeRUH6ijJsDmwYt8PygsL+Y0O2NWL+93GYqtC0FBi
7CydUT6lbcQ9SlF0q4gTMTcfa6cvS4ysNNa/p+2Gw/hud7FnkDaKjTiEXT2uH9RScDuW7XPjFrfS
tWTqHwIgUIPLGC1dOPFejKDHmsDMVAnQlFMgjY52WDTh5VoJrZDphzoSPHFU7L+37vq6zsxD/8fw
ImpVCgR5pB6GY7x+3cmtyLbx2ANhMEH5oRDBQStDQNTrY96uMYWU7QYhEW482Pw/fsQ8T4ufgSGT
RXyRoiyXVAU/otKwjYPV8VWivwutOxaOUNa2XnwN4ervL796aBUTmev8WIr4+dPRyNDvSxuRIcvL
jR0yIIwPFzfyqmsZAeiQ0GpAsY7G/eKz1FjOGeREAZ1lD0bqpcqHKTj5vxZ+mE8oIJkKBp0An10W
dVEsBH1R1mjYaOWah6on1MV/OSXgdAIoBUa0X5qlelbGkpEgtyEMHKNqgPo0nEp5byrVpxz2ihXU
KopzXTAsuNQKZbok3XAy124I2KgBFIE0Nd4nF46tywRdkmuMk6RN7mS1flKAeBeLlupx6Ud9YEtN
4giM3EjrrpsFshHyHWh2Lo+JGgdBmxgZJIUMIDTxcrmBzMZJ1GSngM6Mm5kGpkDCFeeG8/f5vHZ4
cCHwAjUrDIF94uf5LEcGDqUR53OUB3+UFScIhj0rOrcjt3ihbplaZF5lZ2bjOM1XIZkqypreZmH9
MAyho94corkWA7991pKCgrdEjdoetlrj1YR4ll4+sFv+5FoO8d3GIlaUJgQlaxM2MEph4tVCnfzA
tIG4GPobT+ZXPdd3U4vwUAqRpI9hmYJSq7KHAfpjhwmNhjChVX7o8IggR1SXLn8fjetriLs4MzKA
8miRIyV9Gaedhu/TJhldqqC3uGbu0ay7YeefP7TMjzBJMU+fArWD16efZzALuCbIGVwL8eJHdH+t
h2LLdgqgdhvBGa3AN7eDTdB8xJSFPdHg7qmyiD+s47vgqfogNzz21c8m4AWeO3QzrfPPXzNmXC1G
Ee60CHRgvNI1Jm6guTec/l7dKx1AUDugc/XP1C0QBAs7bG5sgAQdqcaJnCWXrUMHFJiDJbt4kHJT
u+ypdQt3dO3bDOgDzaNsCLRLJCcrUX+zpk0hwtYlwHdkSittZPD6ALQt8vrWy9tVc+C5h3Qkxt8x
HvhzKblkjg0TO5gzd+HgG+Zrqt4IftfiKx6qIQ+Cx2rQ5yzia9QnUiXOKvIMTQMpCWis3qjrr7kt
qKIh6M2qZUg/f36EMmrZIM7S6oCCHEZuUDwmnpI6ooTcYlG8FgXQg8WID6BrEDNcOOMoH4yiHkak
Z+Wpr17HyMvljWZ4cbeXte3An/8+gle355u5hUOOBokD6zPN4u2FmzPRbVIwcoix//9lRlucgiSM
pzDvsYAs7NmTKgQVeCNyxR0wXnfj7l5zyXjSAbwNnA6Ijos7pbQNUskGXwTpt0POza3emScG6ulY
Sl1oi9L/8mX/a27+Od+bojh9fVRAPHnCbJtRbusiomp045uu79L/GlkcigBC6pUWwoiQMRfSH01A
QMk63PiUaysHlwAMsqkiDVly9FZTLipposIbte19nfc2PmxFBvaS6xJAF/2NLsy1S/Xd3KLC17oh
MdIO5gZzRHUPGUV5K2Sbvv0vLui7oaV/4HB5uGnQMU5XyKoEAV0y6UYxfGvt5h38dgxMMY4AdpjX
Lv+Ma08lEe20BnCGlZbfyASuHYbvn7M44PowKB2fTWH4lfSvsRRSsbxxX3+TISEOz6U9HlcgyveL
nUdJw7ZqEPxBipZxhKJOYc+ECM2noKjNGVxzyg7CTFILlb6InQdpwqhywJLxTZNTrtzIjK84eE0m
eKyFe50xg4sNHCexxDQ0aoI6cLUEj4+6fsPCfIEW6cdcCmN2HSUx3qMX/qnOppopHRpnKM0an+tM
scGOFF5QjheW3CNaRibbTflwiy3l2qcpM88d8gCwiCxLKj2LTSnWUWuY0P4Fk5TVtMe/HdSVazYD
FGfqsJkPZplZ9QFoq7IIeeMYgP6letTb2KnMu/RW7/vKEyrw4t8MLTxhHSGv68witZSLKdHRg8oM
Jc/MM/cTHuEemq1pkxugqStXQUNuihRKnxHly4MBVhEGAtg5PRW2mebF5CM33L+X75aJxcVWoSEv
RC2+qm3XU74L4nulOP9t4p+mw/L0oekNCSRgAFH9LW50EkS61AxINzkQd+L9AKFfSuwOeD88xGyN
g4hXTGHTupn3r4eKcc3BFwSuDej/Ape1CCy9EXdGrSDtFqddY2yV4SUmN3Kna49cP2wsUgxWpIRD
uGB+rdBpvAod+TnYctf0ECiPIHy/cd6vbhhGmAEqQe6O8v2nJ84rEkP7cG5SSH4Qvmu1x8LnvzfM
QKfsisNAIihCtBTgzV+I8TYZanA0C3io6zVM9sMFDyOaaR9MviTVLggPJVtnhhdgXGhw28RTQod1
u4h7QkuF3tMyOin3aDhRY6IQECCjbWibQT32zJPJvmo2Jl8Dekhz82gKvihBMdwJxF3aIrmlfbFq
MfM1+Kpe0MpEqgiWS0tPDrzCJNoH2pZjjgcHayK7dtyGAWWS22rROiIuRuHt1gAlB03LrSH4MorW
oHbV2kv7V6Va8caVBa8o103kS5rfcjsQnvTIMfDqCpGo0M2btZru8viSp76mbvXK1tBpmp7QKkna
3TCCA8E28q0CrOrg1fgHxhuDYDyTvd7cmAxtDKrggLMoskfIEyqml+D+drk/5o7Sb1WJDg1ElbGg
QE+BQKQs9lEWUGWERhZGjtFEtMIsAdILgxzjWai9hL8a4ibsE4tA3XwQ30VlDdB8knaUV+9Jadq8
u58SEbXcXdxBrxTqZorojOF67LaE7GX2gRqMYgLADlm0jaGpMcyrt4+FFWte6v5dFh+CDATJ2U4h
IIR/N8GmUOa7Srnrqicur5LwUuLn5KFMxxqkpCChrNaz/Sa4IJ5AT2ulQ2Ve2UflVtbuAmmdyDFt
hN6GFjbNIu5PytEEp28WOrkq0j7flJ0VqrkVDIk1JJuBO7yhWem03DKFjZJsx+wt6hxSbBT+wLG8
RdRYRrHhEcAOs8q9DOi+pxmf3SHqPqb4vq28UXgMAZJIcdpEUBQJJIEwCzoWyaVmh1J/DnSnNe7N
fCP1H0BcN6Gv6L70YgAyqa0FcS3Vdml4A7E1AFMfGCYlsArJlutbnlmkjSE9vx77C6iYaJdD8l3d
THpvxekOlA20Blou2pkTLVphbQhOjUFWjKb0/Nngtjq6IZ4shWPf7pTa7oktsFMk2p3oTarzD60H
Wm/QarMzCFkCSkn1SKRB7mkkcky9paVx31SEBmTd1U/ccMMQf1o9FcaJGQMddyQ/9r3dhdQ0T52q
UxmwkOSQYUpetzNCVbD+ThnUJ3Bv3XB6CmML9ARNp9jZxQSefnDF14bfZ5JTBRcSJ1YjeGne0KH4
0IQGl8tqwpVUzdsBuXtagxUz3ggspa3mdeWuGCEsilPhxNp6lJ7rYiUA0p2AKofv5eIs5f5Q2Vly
is29Eay6NKQSev/iWq5pOLpS5tZsz3onC5wANEHg3uAeVA2zCA2fFyg+KOCYIisT/iW1tRmYbEu5
BTb8sXbb8jKOVC4g42UJJS7zl8FfCdgVpG1R2xAiKjK3iw4JJqPqTRcBVp54eevVbFW1W2N84iMN
4w90JJryWAnvxNwVIvbArZ9bc9ORlQi0/HDO1IesOo8pIvBqaNfxZAPnqgYbUSvdqN+gXzphlVrV
JvBckgMkl26eYUx4k7iTAVYGWfOHCsjJYqU+ods5FiteWs2ZXYZ6HXcuyaH/RJvazXB7RdlWWqyW
LSnWKFogYm/gQCyzdgvBz8XUDQKnV85GP4AVh06DGwHHLK67+B48Wejo0IC5Qftc16M18lWto77x
uLSODDcTz2o0H7LQuOjanZCdCvDe4EVdmly99nE3ewJyaLy156dkciP9btSsXNwItRNBLD0/GNmX
Kq8Y6GrM3RAdMK9TKzSFZHHXOdhFPJiPgteBd6W04xIekD8nw6ZXaKCsjWifVacm3hgqbfGRObOa
cSszB1m1ZBwGiCuB2hZIT8XcxYaNt3Ha1wDghzSBF9cTS+jeG2mtiY7SUpU5MeQNJStjOYWccaDS
LHYb1W1HkK67+Aop38jSupmeot6tAKbP8Bu1rUGegLSjBTkmkSNzO1MbqKX4Oi57iePTWt0I0grs
RGZXySaXPEN4MoNPuXLrzJXFpw6hTYsephpfuB7Ll65zi3ojszutopHu88KVuY6T+TmZXhF1Lljo
7bar6Ng8j2BqASQVSmPnkTzGIPoS+0tKHvnEKetPOlTIMyiAlWps6drZxF1JfbHZ6wCHxt5Yfkjy
fSccJOOOdYWrjbiniAy+mOhUiyvoSu6M/FhM26DGR77khtMLwPjtSulBz88QPwVVcJg5Ajma2roD
ow0Hy9h4bsytBgBX7ZHQIpFbEJyvkObdvRQ9l/oDtPcoU4+6sIMIxU6P9mim6fqqGYHfnwTHbB8N
Hb9evgN82G4MvsM8VR99SZHuJdXc399o5UWBe0xWQWtLk4zCfs2KxkGzzE4RaQaNrEL1FPUNkEf7
QcYAkO7E2Wps93zyWf9VkgYBJ0Zs/ACl0FC+CMEulzbQVMfcsBMjkggimjpjautpQcWkcjLhKQVd
J1HBZQS6BJzsSVMcLp9wK1r2WI6mVcfbAFDmfER95zbCV1l86DpcTPneNC9IYLfa4LeiZUwvPaZb
s+cuHZ1EPoX5uO5CT1IARduk+HzjpBd7MbhI03tnbkIIA4+iw8E4BX5BRbnXmvdgAslSoVhKXtiz
vlshPbXzKPm0Gnu3qd6E+m7SJGqKX2Z4mv+BRC5TzMADaldZCY1QL0eqkBVWlmzSwsmmBzPayHDL
nZPma57NudA5jGObG8zhDE+qfs22Vf8qlyCy6jDJDuokKUcq4mqtx01bICdtxDhNMbhhuW+NLUkq
S80cVXInWaIC0qpkzcazathEvDPTR005FC0AOKdYXfH4XhyORRvREFzUlc+C3DEAV213DXIUIQfZ
5lEEUdUk3jEkO3hpxMtj7rF+21X3VXXIZEL73u0QV7Jim8UzOyezxuFlAOAuQ1xveo/Um4xTOboT
El/rq62qv6nGDr81zgMXwGno3FmCsEOGQ6N2Jxdu2t/1yU7gmdMzyJyuhuYpRgqpBgep3depa0rn
EfAh3UkaPKyNO0XdVdWDpMleLgmbkt8JQWFFOHkqXzWqfpbRk8yZLRq7JnsyKog5PSnaCoq7VBt6
2sqqU7DGAU1ghUPXQwmuMUC4WFGDg4ddcom0FfSniezjTqIZnHpfGhbRT8grumEVSw9cdxNdomF3
NxgX3snIyp6rwB5ku+q+UulFnlZJtwqmN3NwlOx9LCaU6VCvoJJ8MRAc1VUZPWSxbtWjhPwCXL9v
BKSnWXZfjh8cBD85gQT79GyAHG2IXkO0mgoCP83uKsnvpI1Zr8Yy3RvRoyrYWTvYQbAaq92gvmp4
YFENSBdDyU+bkGBtNRCIjb4pQ2H9TUdQi4V5zrDDT7GG9lnj73U5UDks3Lpb44gBZe0aqVMW96m4
G80nTla8SGiiHpnmNgOxcnbO5Md8Ok3kUeNe260KfWV0bpijSEAyrIcgnUNOIAWrtnf7yY/yXcKO
VXcgNXSKpE8dLzRTZNAK0dboUtDywFeH+yLfNlDUxbyzia81d2lwriL8zxENppUkOi0mvHm+qlK3
bTfd6A+xQ8bEngasiz6Tt3a14ei5z1u37h+K0IFkbC/sqx4sObUPRUM8R9Xci40t6ELqdCuJ74O0
m9IzJ8cYyhSVFwnumHq1WNCicDl0Oarqs63PXNYQt7ehshclX5Y/jOAL7/VeiYxsDFdGsFVA7idN
hsPhBbLuM2/X6QDvt5sCTy/fUwWx62DiShnZM1REkUNXAsAEKfAMj/A3Rnli9YfEP8LyvWfbkJVU
x+0UBndIiIvzTfPCRPh3Tcz9qvjz9T7GIJ4IaBY0B5ywazaybLUK31bMx8HgtUwxaQ31gDW40CFG
XjppdTEqwVULTMmuKpWhOtkz7QmUnyB3oJrkDOwZ/zOSjxKMqlzVkfC2dEwbKnTrVHmUSj8WKsRV
YFmbw6BOFkQjqWS8Zjm0rSJUTfMuDQoVUtmZgjcThU+TgXdN0ywjx0DylNi1isomqy2tfBS5uVYw
n0amHbYsIQ99sjbJMZyzjpVmuClOD64vtC5WgZpYQfnBx7s0Ny249LI4MEw7949j5Q3DhquebAJK
nRwFM6P6hGQKJH+cogWdGaAe7S45ZNfH/NMsj2WpWHmIkpOtCiSjKAsAUbCl2g/TuzJ6LYgAWSsv
bvaRktisXdViAliNN2XrWTiMVK4kWQQlVUvcKlJBwOyX1WMb3RfDA8fpKTCtX+3NaMTjS4lC4rmH
chUp1qT6YFB/MpIEPIfI9tiGkAq3D7vQPImiWxPFq2XVSiJgo8vQEye/ZLHdd/bQ9Bj62EhMRM8D
HBdQrU8aHZ4AiIJDLDiC8iLFTh+8a+VrHtCp/xD1I8ncIkBkm/xOfC8HjKTiVIYZ8mQDZKWAp0nw
3+UWv1Y3Vmb3qMVvFej0tA4VCjgCI5OK074FRjMWvgZIOyTFE0pOS4K4Ra92KO4QGqSBhukpkE6J
caklaFb4A2ZB08HKVTA48402IcHLEaH4RZC2NUp3o/iMOaEGewvBEVQjzPepO5b3AVIjou4ltKAl
FZwGZk1FMOnlGKRP6lOXgI1ZUujYO1wsViLekFl2aXo/NcG0T1Bzdp9GF6LcfMiDV0PuKYYgHTWd
HBXUTpLY2nwEYVqP/96mTipzZypQfo8lHqUvQ/w6YUijxtYCuceMA0p3GhJP4E8aoleEBE3q4aAm
VEkuKz5T4jMFPuIspSJuH/rmfJ+1oyUn+M3hhz7sQbNMa81rp2NSX8RscjS4wlJn1iTdacJXKAEF
0oARBpTS3Hgoi6+xsMH6l4k7IaBJbsuJZyTbFjwPya5geDdufDl1JuIOmF+Wa0iBRIc+PYrECct7
MLOHzXoCsWCqnyv+XBtn0kGeNNripQyMn5ssximsTgweg12iuEVa8j7VyJDRvCXJmYtrzkz0B141
w1HgmUGOCCWSU4Xp2fHcci9VX/T4ng87Q34d4Xt1ca/LvgbvCP8ZK8Im6deZ4ESgowTZM2oZqH2i
PwSpjgGFxqUfzxP4IMdzn63L7rFIZEuo19KwgX4ZJlOPifyKX6e1+5GFtBzW2fDBYEWS3tLgyCa7
r84huitq/zWBNXhQViTayaMv5tu+eiDksQW8LSP3IkgZUbo0sifhtg4+BplyBFvlDsJrIN5ZQebe
QAAPW3fCCECb3Y/mp9rv6nEVVXapl24almtJdiEwFkfnJvUKIM11w840TESAjUPPaFxsqqmjunFf
iYhc8mdI7kCX6ZairUn3orphw1dWqVjYT0M68fFdid96Ed0r5NC2gkPJOnsm7ePxOpdewW1Gmbji
/QeWZ4DKTi3We6l1ufGsGgemAFPWy+ienNXUN6VLrXhYwCz6MM19zX1RRi57ScCdOb2MIdpS+DY1
DdCX2gbdHdFOU+jV0kYUd0Vwxn9stKdCinzV7C/9dKeS2mow7RemG1KYmBYfUXvdFaovRT3FjlYo
iCVQ6xhu0KCSkT5lmdOg+xTKdRu+qiKSkcaggnGoyOtQPMv1WsXXTHOy9tEmL7KKBAeU7lEPV9z5
bblryQVCB8iTPrRgLRXnBmj+AP2NTrcqXlNkMiCI7UHh2mhnBaFYY+g/XECfmqOlWFXrUHxW5bcK
raCRrPGkOHLMsCRvPXIvPfqAgmUbroVho05PqA0dZlR2ZKzmfCIUfbUN/DzAfGMCZh10pivBTuF4
kVcL2RNpdSoEnqjtE2BaxQyduA3jZwzBovOzmcxXyLUgNWZ+koh2CmxlMmjoAei2LoBYGoyW1fBR
mZcMN54L9lTZRQ9SVG1T636jYQieOF0weGnoVchx63JXRne9fjL046B8aoPXxfWHybB9k+SaE7hG
g3NinirOL1y5JOxU9GcjaK2sxRk1KAeVrwzuBDE4CvW2apDJZvsK5F3dRyLId5ppCeJXiiS+AdN1
BQcTPijwT6q+QXdw7PZNy+CAQaV/MFrMpYItKixReuYrOQgi9JoeFX4k4ZmgNckA3uIGVhf6LFXz
3gWWmJSWVlduNOGBeqPKTp6fjWofm4+yfKqjo5aYtJbvCVpZHdgWUjhl1NpKiVNwRDtGl3trLI8m
PJhW9wCKmIhAud/X+VaOUKWiYkL5pdq57hPNZQMCR3ZK1WI15uhPfBnsHf2+Ag0EBr5ZwNuiwQ3M
garEcCYT3RpyVofEVuDTkqikhrQT0aHr30GNkGsJeFkt3j1W4drIcmqmvq4Gc/svREGaQbgQUXyK
wYnx1hurFIldeVD1EpUPurKZXwSOUuHXIDkFl2Jx6LRXFGlWz/ZBK6CP4lemM1PVFkj/I7UFAQpK
Q1QXofAyiOiatcORoWFnjK+xEtHKeGLmqwmtK2HaydVeYl9K0nsy+r0a20nglq1Y7EVszeLMJjGW
IVpX5m6cs355lYXlKZNUl2vv2dxrJthQBCddOokNWONGr1VCu5RXQn4ZzKOS+UEwoW2n23KcHPPp
UWXSi9nj7iiSF0PSmoyPRZ27lbarIv1NaV8jcbCiIVkrqUYnoaIgKd6b/ANT8E4oX0a+D7oXtaL/
w9F57TaPLEH4iQgwh1uKpHK25d++IRyZyWEOT7+f9uZgcbDwSiKnp7uqukoztaAfdZJUSzD2nqLV
b3X7TaCPa4dhv0QPW0t3OudfL9OYMKV/6CgoZvHnmFxt5T3t79bMEgNoVZtmmDivh+o34yyK+c3O
P3tV9cZ5O+TbnG5uCJ8GgushPddNDRR1G2yew4P7FO9ck+cyaWmQYn80n+3lXy4uDPUKx0Xue7Lf
PVW/NCw5y+DnBNzKrEZHDMc95GJFW5OHjwGLCtUfalTn7w7vR8dNhhwjny/N4gnnbKdHACUc1ugq
OBmNhQ3YeJoGhUDFYGkIvvqW5MZtyuPQJEEqHR2ybRcGpOZf6ryiwE4QtBd77LDxqTigoXITYgVL
xY/r7yLfZuWNCml0G8F5rgLp2auXQT1F2zG6j+Z+ya5SQSVsvrIR7dwE7dB7dBmq4Rnxi04jmC9v
nf5UwczAwrGbpcuujY794iVRUAO2sWUR2AyYSt2vChUd6vQw4/1YLNtW7VZddjRYaipLLoxu3dWB
6D7l2pfy32n5mJ5HZlj1ifpT6dk6TuhYxS5DOqLFW0AxT5EeMkNxP6rcP+OqyqnqKa1dOv7N4YfN
e64lb63Y6fSGWTDiRQpmowIvtzZfIgTae5tpwstaBIUs1hZB8E25paWsn/8N49pCzChgBJINUEJj
OtQ4GlXdoQAQrhd/iN/zdPSUrPdq4tzrZFfmspunL9HIFdc4VzVl/9c0AstKMBGdQYYdmr5di5G2
Pl21hYf+lrEzrlAKZMyxY/MGturgzMn0manbmT5HatC4NcZmeMbQ9ldEmXIdHuZlJ/PJWWSeSRog
KqeNge/KJ5Em2mhlACsVm6J6acNbMm2a9tZzR2e4E03GQczRVoYkAUhKXiXSfPJx0wGwdd1WdKYn
O82vQ1CcPQFiStZryO5XKsunUIXoyRld6pzmpEfWbNKIXeWJqw09fAJ4/lzxTJ1iDTXkRkjGzSTI
0jFQ6vEnSjDdnrjup3IrMNqtk/yi1NEqtvJgMvkId8kyL1r/T9j0aNVZ17b4N7u5meCQioWs/qbE
HXCselBoDtPqpCzDJxp5XzJ0vx9HrsDF2kUxgYF0S9XwGY21X6nytuj+FvK3ItDQcdHXbdjee0R1
VkE0VlOucxSoap4GuPQzkaB0V7S1zJSnmfiYGeFOJC+8Gm5pmO5svehK5hoQgYkU/VOLbZ5fet2A
sDjqQOgmDJu9ko3ck4ZN2n4p474JbyjTIChTcY2VmqBkuBYp9zJM6sOqWXUSI6vYOJY4RI2xtWVr
HWfaezZfQtTEufJiMa1rf9Cyo/yid+PK1CHFAF9q30xaz6J3HmAs0+5sFrKbYIAals2mKz/1/KyM
xWuEFNz+lJT7IC5TcY5BLsYIroSE3nmtg6t3qh9lcHiyZzif/byLNP1SWTuzUVdJ1a0saxs5yWZx
umOVp1uKudswp7a3MH9MWucP41bSuHRWtX2qui9eOxEBuugPoTQbXd44yfSJ3ZpP2IEfSkg0024D
fb/vZBLD5OsARiTZJzE+ajPdTcqhEtsyC4A4O8i2KIvX2fy6aLemKtdyvs7l15ztowZcRCldSkdJ
a6R/pKxM58ahUN7l58/J1dNfGsbkULolhM4uYeAI9dC19MEWWTcAxMMls6NVEsLxBaJJj2F3SfIC
FixclcupXU6jeg7Dk06/PKJfdKzXOfGWUt06wz2VdGRLd6H4Y86p7X7z+QUGO5XeOuXegnY1yVXo
l0H/TXMfBkKrXqXwpKSgm+ATdXQuylOLgYNU+KQLSewAWRh6Z3fGv3Gg/qsBCuyFLqk5ULCGChwo
DvfTAoXMJ7fDlaNu6DBMRM0NJWmuDn00eGpNV/6iDfpKqq9STdJZ/qoU9OyM3dYD3QJXnb6aihdD
HJdqp3TbKOITSYfI8mugZr15K2kopfEzXgpGIeuqU6S4v/NsI+snfri8rjYqwt5ZeRQGlezbTvxo
/oTetpprrd2Syh90zdU4rDomnKGeUxKcreW8mg1kbSm7pnlPsxG0+FeJdPLgeIW/Bq5JXdpM3JEZ
DaKY+k9TfCgwHH0IfKH7U/06xz0/qr7qkRZryQGF56isl4j5klswb+HyinBdheCVo+Sr4q8rWk9y
Xqr4WNJMYJgGxDknxlYAK9T2qzb8SKnuPvnvjAojwTvMzI5qPW6ZKSfUCVqRB6N2nC7quwxLR//F
PTdEwcDt2cw1KZPJ1h7vgos0mv9aXknLQSVnOhT7xK8ofJa5IyzVVenR5i7xuhhkHtoz78eNYbKy
y7MojX0oXpOsolKqwaR297SnytMCAON0ML5Z8ohm3XM62BR6ROlXlca92lwd4w0s1GsYTirpMT8B
eSTJ6UdbGat6yrex8b3IB9VeK/NXR/di9/YecjeyBLkUmHAOJaCk6YvxpKfKWjepG/MmY+rVrDag
eAaZDDuMcsCqotXTTQRBBkAhiDdgA8YOi5s6K2t0pfSjoPtTPRnMCDgIllmWN00JC8oJQ3xARoHl
99FRbleqfUrkk9ECZcSMoa4qndQsaNot0AVzMEXd2eSjZ0xvwOtz/8oAr3WrObtXnY9aKYKFI7ij
8+DpjJfu0tGkYu3WY7bChrunWB6sedHdEsefHKoMHALQbmyQn+TZbGaTd50F0gB1ta6rlaEx8wHL
r2Lx0lggM/enskAeuA5XFLhc8xQHpIP6wYj4aiSevh/65yL0XO55GE27k6keGaWGE1OKoNL+Yvmc
Kx54JiXBbn2rO+qkohl4sR+4wELtn9UE07BPcLgxX+d+lXQn9LXawBtnuHyeefFnmqhE9jgZRLU2
H5bmSRKEE1f5Ns1c2npYAVUJ5Nmfv/CkGLm6EAgVG4upiIxFTkTlTfNp+VNzz/pMvhhK0KPUwOzw
fk+i6c1GiVLv4u4cFceud00QCqDwxDNr4lGAa/OdkwXWS9h4Ie4aDnFkq9o56Wx7QbtAIXJ1Kb64
QR3H8zZrt3a7mi22m1fJ+xwxPQ+9OxjfYw5DZ/Fzrc13FBSNOIfi6FgbFTUM/tXQgKk/2yvGJxPj
UP5E5SHPCWlIdb/O35jCEgx01ItVbkeE3VUdWLnf8cJr2YFfXzuk+NlBLkkf8Lpp/HzyjfhJqlUM
v/47PRaQoN6NfiVMjr4sFAbkTmfWdkzXDrOURTbSBhRIcCf1gfRWRHCWDC0Q9as53yEYaONjDv5G
o6v4fQw+ngRhDhxySIe1ABVVvWbc6wsTCc/VS4jaeEXAYdorVG9L44aXsPXVnyU6DMqa1xUklBUk
UlfN4bhgna/4hKy40MoVcHxENz7eEuCgoxN2LudOIV6ccThMqdy124uTnHlptJ4oQ/I9/OmVNeHt
toZoGlQR0MLTC81d6k3cfCJbcBAR/Wt/CU0iRB7tEAWjAfhGKld48dOSRnYJJEakQkYocgK9Pczh
vs02VnNM1CvX+Gx6RQn+R7Vjx2hH8oS72DdWyFDvC3ltOq8MIbK8HXowWW6zck0yjOac4jdaf0hS
fdxr81tP/EkfwXZ4De2wHPTqY87XMO2SsiqkjTZvFxhFdEg2+innOZZOXobIx7FyT25IwPHi4q9H
FZJCFCI0cjaWGhTph5Eek+afJAGG/J+7tk4aijq0rB7IRhzEZb1SnEBq/6XWZ5ttl25tmuiKtKBa
/jm0dFChgxUIbRM554GWJy5+8/HvOQsBPHHoBLEWLxwjMX9U6fsz9CXZL+kJhllT9mzsIrk2l7cC
azL7O2y2YXUcy/dMefa6B5l8oHZ8MXhJlBVIKomzGlxcs49gXm0/495K1FWKrqLsL91FK/bj4BPd
7OfWvqB5scW6dSBH/Kza6ngwS+YhN/Y5co82u+TxXsnRR89MsEkgTCLFTPwL9PvI6ZgPsb7stPRs
Di8UVWpu3a/FeCi1c0gdnaWtM2l+mT6fSekpxt4Yyd9D3yatTD67DWmpI81L4nsHtJdcwppnXePl
y1QlT7xteYVP58TyVH6IZMb7OV1Fs/CBPEBZY6R4pIIkoV9ReWdmnoxuLFvLduzSk/pjM4IUpF4v
XsLZH1UudqaSBZuX4SWrfuPob5F/9ZZ5yTpF2YUcbpCaz74bOFJesuTnsZ+9lHWBlZkUvqOzEFsv
9xB+bTCzX3ZkzHlj6um1yDdY5ZGK8yuAz0QsbZdpCGYFRYduraqs2JYOtnmyQR39qe172W2T6SDS
V7Jx/chS1rIe+TVxp0N5tkwcaWTTbZQPK/uK2oMV7/RybRhfirPtWZkZsBhPnc8lfih8Al0y3NAW
Xlq9zzxyO/O4rjtn16pX0tm2iT1ehvRhcewd/a4Ra07iU1RhtZzclgxL6nxfpfesOw5tSZLFU8uY
jQ+z+Cu6ey1OUmh4z7Gh6ALd2EhNDepzNCg5qfamZae5vZHUmtG1TOHezjYFnXuRvcjpP0v4ZZ3i
ikva8qRtQ6Mi+Jj7n3ltlvw81lwBKWifTADrtm68uNmkI4/m7KQX/NRLrIjE7E20ibCAi3F4ah2q
f0vyHQp0L8W5DP/s8hhKB026TUbqQrngSVsat6g/acaP3G3r8dDJmmcwqDbjhsilAD0HMSWpOwGh
hi2gZIWQgw84KEgZwKnydj8XqtvoZyseXLKyFuXGxpVr8xuoh0Rie57RueZnelOBdNWcSmjLu8I4
pcs5inYISPQRpSViMGXbU9uW7cKUmlxUAZSsz64DMtmiJYpgkV/CDqCsPkRcMzR5RrGRc+OiAwji
ogXlU94cYiN4Um5uf3OGPKt9ccJ9MX8slNRBvznhYckPdffelmuVS4ERWzxNBLsgQ/kh3mcOaaUe
VBVFBK74+T+hB9W4ziBXmcQ0UQFUgKz1YDOwPpr8GbO5Z70YzlmNLzb1HKGhbQRK+1slP2L8NrOL
SduTBsg09H5TydDgr3EM1yN7CcJHXBOlnwmc2siPSrIVxkaLrxlNPHSuNzagjq3NN92PFmpR8BJd
/ZtkdaUyK01Ad5Z8NXI+k2z4aru2aHBa7TE1tymZ/BlpLHsFXqccJ3lnaFe5adx2bNeEpAQSQM2k
AolMLykXbmX72PB7BeBYJt4GwNaF3zFUHrW0yRF/tJSjqRdIxSZXA6PJzXHVpD2d+Mvc6r4yfVf1
dxnlrhr+zcgVZhNkISJFTK5JBEZUyixR57BlETByHxh5t7GZoRokbFp6E7gL2wLHyHB4jJCaKasy
lrQmwrhk6c2pwJ3GZJNE8XpUi7NBkyiW3yk9sJoUsHPlNYB+Tc9dp9kX1dBdFTxNaVqP0gXDq6FW
BXvXPVipSXqSa8ekf9emt3p+eXb2UkEASYuxaqr47H2/aNqfYnr5GNgTb/wE06vRN4zDCllXjdii
S2/dAP71O7FJphgLxX07tz343550A7RPExF9BAMuZIZJoNdP8u5LUd7a+pRl7HcCQqEnsXsYnPzw
BCHqAejIYNop4q5bQ/Bec4CFEHlZVqI6RaClcZJKy0KzUFy6IT4tYfUo6CWmyZXbYBBvybNz/Iqf
84W6TyydhFM9cJpLKIG6PU3Kht0w7pTwGGU/RqqstPZrREtdUHe15ssZO6KOxIZohlelwX+1d/xR
3tfdriA3apmBiIv7qJq7MVlceTThYEdfN/gvt9W6apN1q6HWbl+kYrMYtmtDHi8SKIVJprE+kQWl
MWCc6um16xkoIBjUXVuDNqqY7RrfGayKAOR+hz5zne5sdKnbycPOaf+0GIo2qMLPSt5bAoHrMTG+
YiW/wT+g2OMFGn/r+UgcWjBHw35iyDDhxxdUVkij27Lyx1HwjPrVrGmrDjG5zmOlfYnZ0TMTb8Dj
D9J+nc92UFoat/6LVAPic88uGVRj2PPwxU4FBrJFHNhcAqN+LHX6Bv21a/O1CR7Qmro/Fo1nAjA7
6UmpCdd0aIcP5sBWw1MlHaEfiIXbxUhe1H8ttSsN/1Va8elIqOCyl8bGpr97VYYg5coak0OOe52F
dnMBRh+FjiyEP63qjEEVh8QGEbO8EuRjwdfBmL24e054HDMhLF9Rkz00W+Kov1NceDWAXRUj5XnO
y8bNXrxB1F5a4OX9BaNgK5+LwT2YWJvEFpunHmOgsDURl7fCiXx+fJKFC4bD+qmzpEhImHLmFUx3
256z6Drpn2FMuBRqW1RaDPRNIFd/Nh2xZG0AvM3410C0GFsfjlGfSnjnp/HyNMtHWuWmucc5PBGy
22nqfookTF1lJDgj7kfMF83UcK1w1oKWrl7gTZrHi0+R8vplt4Dbmvo1i2LqHwt2LHONvIyQ6kba
eyPTbt3JQUc72yif4fxeYn6TX8NBfoqnHMRwsvE7FaDdjvoyx8ahSu3ts4DmgmUeaH8GNeNlkKZz
xhRT5ZZf6DjuQa6a2ns9qpPbxyGiPDn6Sup0O/HKpdMlVSAnZcxiEJor2ge2+81qqfRbXPMeTqbA
8Lov0F9YlxTUtoAdEM0OdvFmpsIdkYCUES+/Gfv6soA02kCrdZCTaanMAPCR6S/1Pwle1VlPy6Wv
IwyhkQJolwVIR+/cCbEFm1BIWya31e0tPvz8xS9N/bNtFBVBVD9q9TUsL5l+T8Vbrd2RwZYGa75R
hS4i3FdOtLfjyCuyD6e4DcwSQxdt9fIl4zUK0QMPYoWlycrRtyZ+BkW2Y62W7q/zk+qSpi9Favjp
4DwlxVk0P9KWSdT8zcwr682INVdW6OfgWKCzUfqHC+txSKMfJZb3TVT7ZEWgtEULMDHRyz9q2kMP
rJXnHQxfPa1aA3dsoJ9S71eNvWsi4fYyLfRmoKFp9rI4pZjL6XsctGOl3xKFR5wB2Oa84LMuHkWs
BkN3GqWPNA8WZsFZS9a69NOxHBFWP1quvCk2NBsNthi4Nmflq1MXr2Ye6dH1qujd1TZzY/shASeU
JDK+TD/LOK0VhrsJdLjSXxYp8WfjHqc1DQmIhE3QY6MkHKrBAt4Y7MpepVF6W5w0PLetxjQqoTCJ
rQhBeBtOXOiiv0+aiqg0sfiOgpmndgBAJcv+F+rP1y6HmWknG30T2RE4BkK3VKN4tTGZcKtSZ7pt
tdnvamIoUVhyHBp9Wgmo2PWIyJUfRXgTsdtHNQm/JBlaxtCG8BBq7L6Ug0PsUjHcpKrXPbmagC9N
gGu5xB9Vjuvulj1DDWqzq3b9IuubueSQGGkS8um71JvKadmwQxgFVjbknFSFsSmy+m+1C+n3poGm
QzTdTXLAI7Opx1TdSLAgTdXHIKmKR3a2Dh2l1YE+lcNpjsBLprQpPBukYoO9lAQ+Z/wufVZ6tg5D
HlVqvhni8FOdBadTVh1f6hboISQKbidZvyXrTR4WztUNlXLHXoEJFFyHoMRmopknmSIOoRVjlV3R
J2o2bE/DxAcJ3U+o0+rfIRvUWyOSZBda+bLKbFNe1XJbHTsyRAOlkH8KvfuLc6MPwmEO2UGoxk8n
a/lX02i62gIZr6zJ0fvgmAS1NyAuoq1rZdfkQv2oQnmGx5NtTDaLyRMLiw9SmZosHGkfdcgMHI3m
dVLLeCflYvDsTueKN/LijEtT7OPH56zHeby1pjTutLaOg6FfIKw6WVzNRDWDOGF8Tc2UDRT+9y0W
Vuw2zdRds5kNgTAm4gSt58TeTqLMP3KCNiXun3h+EnEV9IrcXotWA3FqIqtic0qZdp2taP6oiNp3
wiQOiGD5NQkb3KsdHTLfUN6GObm30jyXgaYLxI7x4MDkPbcZCt28Q2c87FEZg1AqPyS2eQCrcKHI
W4c0ztQ62xVJ86zLEsCQVmIzjAqYeK4BG5F5ttfHEeHYEtZ+rSr9KWNtG+5paNe2PX226kkX8qNK
9emui2lB3kvRflovPQXfTXZPDQ6aAVVOvwjIoMtgt9pTt6hk+XWU65ZtZqYxLbVbFlV0gOkkE5vC
sBaXDxoF3SAW6m098FWm7zBBC9tPnXrQM1s6dqzoJNb+ubszy7K3OJanCK599BqRshuliVa22ldD
7UbRh4bKQoshPwwS4scEsEhbVko5nay4RGPBSI2kGvdcROwDmmf6I7+iGW6HrWDbMVCkNCEFTWxH
yfCX9qOLLBSS8N6Is4VWoudEbyOucBApMQoDeICY6MzqN6x2zrBF1fBUcpirUH3o0j5nrIxZvtEq
aTWm1qqbPwTSCZUl79IQq2YBo5husnPNKlKTtPP4XGjytQR9VZjYbgkKW1SKm9nvVv2aIc3O7HQ7
JobXOdm+m3qv6vdKl4IloOmJ8HGpcuK6m9lvWfuSswsZEV6iQEktdMPSKZYvIfqEFqo0HVJ/sbp7
QtRw2Gm+NCmnybyp7BNO9m9La6oX6F0srJqYqaX6Z+wZPVukcHOzGqOJN/DN0b+tlD+sXJq8g/xm
fWnaFc/a20NAmy0t8G/NvQPTwYIQfaJt+e0i1jaB0LUN7WGpF7kkBmt6473jofTITzLPiAZExQuk
W+ERvxuGcPxs+ahNcrKrp4cSgXF1EhBNhpvTc/A1jxH4qyR3/pJ8NRUbkUMTzJa9jtmdUpRAcyqo
BuepVexWNfjyxE29DNPLgpF3TLEUzBLVUqzxT1vBCAcpTyMvdMKTD1NmbhZA5aS/kGrrzQoUc+F1
pYRk980obs0w+rEwWLRYXCfv/YReY5oKV51NH21OZGQHo5RWU/+qx7Ynj8Dvart96jGTHHSLlZj4
uYi22HYA1SJWxYhkNRVbQrtfUzbfClaXFPBJen1mLi16SFH8JvWVb8JQ0Ga5WRu/1VW1EfYhm52g
TyVfH2sPzyZQEW1j6IU/FMvdobPteC9rFYQh2Q/lGksuV62HtWUL1zFONh2WwZiaI88V2b1BmK6I
+K2KG3aEAHDkdkOiko8Dla8m8wHfp3etB3KIuA0tVNxSc1N7hlIADqvU1lkS+7FcbxIQyDY59ORf
Zi8h4hrCw1wxZhAnJxtwVUJPXKjTfrDvg/ZedBa9Vb2xs3/GQIvSTedoLjbR2HEPKm4FMoT05Doa
Hx1Csc5Gn3p2+FJz5urPrYudUTuHdpmDOGohPCBXDPD8yVPoWOZEWfd811qEnjao3pNu0/T2Qurb
Zp7TQFeZoQpIh+8Gdb8xbJXpozIe8vSDY/JqVqrA6G66+kZ9sc133dzFvQjmmm081OOR86HaX2n2
N7JEsnSsMFY/ldKvTdRqzXSJoB+6tA10AcqdFWfe2bXOBLxwdjXc0QUakQ4pfyer+yzNfLbAUKRt
5uldsr8YDLf68qGX3Y39SG+SW0AEBDSlp6OojvTbSDc3UGyW+yQ3q/pH4vODPisl82j2F1Ww1LhK
Kd3O6H+TAp9KXEVr5S8Ni5XaHVNYLzM/cFey4rJeZvRknxaJtXJ8LXR26vgCziYRWaBChfTW26Ax
31ERqfCx/FUKMn1M5LyfS6bQNb842oHer2XJTMpvvXTqe2OlAz3RVDasShRgdsvW4eIT3aWGqCw7
eL2B6NpvEtNX6XBYssyrunWRWm73pFFAhPjHKv/oEvYlGXvj6AoC07EhiAQuJeA7rnmaMvR/9d3K
Z0ncDcTyRn0fzFuW/HTjdwUkF2a+oR3nZqd3F2X5lEVDRLXulsPsVbNws/wkc8zDnkVVg+kaO+7B
a1ghmUGEMHTg2383FmjW/AhRyi8dcnsooiT9EMXgw3j32W0ob/g7BlNduFEzYQAHdBpNm87mXXu3
5N+mD9ExPJr8VKH5fuol1bVJNGu6k1jHzEqyaPXGA+ocRxB6PUQLjFyWRe0n5zfO7GO+pyg6zbIK
NFU+VCyhmuAsnfPs+tcNDIo6CDdJ8G7twyCE7auycwyRVvDj1NGpYM9Oawq3t4ogNORD3tZbk5eE
Oy+Qxpexf1jtWqqPQ42bBF0KW0OzwyGZXmX1pLb3Etg2hpjh+bKNaGnb2vjK0aUKZ2+CXTntp0qo
U2PRVQLVD18ltWhJX3oTKXz4OtBs1+CVThzxao7BRBM8PLH0OliW7K3q3me5CCR+XNGUuyKbN/zf
npGz62HcUu07rzey1K1iFDfzOTHXYc1m7pO1eKT94gIqLjFKS/rMwfT06G+0GRzH16mfDrJlwgtP
bpHDCsfysVK+EjPzE7ErQ7St5ylJYQDMbVEovHKdm/ZnGphVZauoeMK1Nvrj3G1aGKx6BDqtJOTw
bDfRlVhl52mM/ax72+LbGh9Gd7V6FO/g6zPr2nXcB3DiCEa/I7Zh7eZuUh/n+Su3XuuewEck0L3p
7GRQdkX+bqRh3SBrSOs7mn+hHwcWRJ2iB8S6W8P7xAGUDIFyq4DAuevOqzrAeTJWQ1cRiKui62cD
XRAvaThvC9a3Kps+9Bkzih2tOJW8n1XlGcNrM2xti1Mbn1lVKs2DZjUbRd2rS8CC+zBfDYMxrLkZ
8ibXjwYkfm//EbmBApBNMAcSEF53/kGaZIC4jdU9Z2ToMa4OH2pKbiAnSNeoqkjmzYUy5bAZ/RiB
ZNuana+PTLxaCDhAT4LQultUT0bDOAp9dboWrBDK9qep3p0uQisa+SEIgABAX/4hlAfjWM/5LVI/
UOfpEI0SWBPTKE9Oj/7leCAytNcwaoUE78OZmFkk3yrlS1MN2FqiNFLejYjdMftpXGV7GqqbucOg
sWKq6uQ/HGsZ9m+O8WGov8BRIqqZbdsnoD+Kn7l+7aqXgq6AX7/V3ZS1YEDqlrVUvo/OQoBmeknp
65CQEBPjx+j4mlntu2fap7A3S1cgCJL2C4qCMd4pLQC8MTNIRn6JaE4y90X7JWwPvQSV7i7xKkhj
0Jf9Tq5WMnlHDs8AtjfXNg70PXqEVLymGioTgxHVfjfVH0wa2dDvGVMRzyW7XF53rWe27+Z0FdVP
UtxSYzuJv6J4t4p/Zfeb0bm10tYof5fhnKjS051WdKE3stds2m7CMEP3UKcI79fSCEqprkxwvsbc
dyIw20+9X4/LjBPEucV1XmE/1TECHe8CJVE9K3ol7spCEafob6rsA684w0avvk2GhwiGZ0CDulNZ
4alm6hp8v6wdFXOVtl6XfzoKBBVoeZ1+WPm7lV4mq/bb4XcaKIeo5Zvy5LT7QmYfCzV+OblScn5G
VAyZQKXyqzHtdWga8uEsyodSX+ikDPHIyVbOPWhYvGolZefQKMNiIgBMjNRXxkeG7sJorlmHTUSz
MnDwFR3rgxeF7Yv2MzRwlFh8oeytYt2VGNR8xzowPOYMdkM5eK/n1yh9dFDqz6wDe5dn7F1j8dCe
seHaai2vEmvuc9Cz9FWHO3nYZMxdun43Ddwfys8+/TCjb3ZgRv6hZH2FPTcbX4MINVYCi7TvMphU
Jp35XpTbbmJFp/0XtZUnIUWsal5Ai9s5DjJ8u2nfMhl5F4vOm+dd8YXBw3PlPfeMjvUv14T1BPVB
jbdejg5kDFpylhUpwGzAji6rP813q7yWugtHKY/7HpVBPZSrMdm3+qkYt2zTzHDYzapAxpGuTXFM
2FpyXFhQllIx8xgUn18Hg4b2tRq2k3GUiy/QxuUrnBFmVh6WAvSoEMKMc5qhrixjq2iPxtqBcjqt
V1s+itGx3iK9bfRXokEoYwLKh5Szbm2ZrBTKqNi4osJzQre3QJfNm6r0n42n/GGPL+ydKtaXuqwl
LZDFw5bYirpP2bVsr4P5gbJ4VhWfRZI2/QYcyeWTRDXhD9QK+t+rAQFQ7pDAs5odG0fNXpdP9wfE
v93e+o+w81hyHEuy6L/MHmbQYksSBKhlBBmxgYVKaK3x9XPQm67JScuqTVtZdiUV8OB+/d7j+KB6
RnjaEOw1xi0mZ1jWfIrjmVnrZN3MDjsHiJTmYDUYCNvPAuGGIULBhYo2ZE1fzJoW+XCXokNPrGDw
sDyuTfMloTZSDIQT81WvIlsIoaeYtmg6ucLPDs9hGPdRS/+j0tsCONFHed2iYuqkLER5z6poNyof
9ZAuRWwsAv7GxOdrxlo70NY0yl1C7FZQk9uxwDcjHMW+pCxZdOAziHDZBiSN1Oz4cAGNKr58+kA/
xTTHlEvRnpW3C/OLnr2IIt8ULWct7VKZI0bkQBVfFbDQKqV6UH6ibJpTwwfG24ven03LOm63JXzo
jClWa77PRFxTv9RR/ZFm65AGUxT4PzLpMMiE8K9sI2dF76LUP/+DDHFpP2eTmIXja86n9Qy9eJOY
3Rdq4OQYugrtERL6KGYt2tp6UNtQP+vLOD8XiLjlOZbllVdVW6+NGMi9tt26EKRd6OULScIaMhtY
+Rr1eRJAInzVoahrcsngY28l2y5mdbeHv1oHttVgmX1EtKLBPfA/qDtl8cPwnC6gZedEjovObqzQ
wR5th1htUv2ji9GweWLX/i7FPRdXthx96liwq9DtKBjmvOHQb3v9kCo/Ee52hpix0a9FiWFVNSwK
jD1J0Li9cmz7WxvYUbmplLVkYd9E08GnBxhFUG5pEG4SmQUr32lq0maoTH72HfoQIZM0tNOqx2D1
IWs7RTuODR06rsb5hkLmbg5Ndq2ib6N87wL8Lgk3HOsZwQpMR4S4XNlO48YTqYiJr1US7R9+xo6g
q7VOCP1jJ1LDlZmZGLaZb3DmeOG9yb6r7tByLhniISy5Y4gzWCPp2/7Vg4tQ1txneyU4jlW7bNC4
FV6OW8YiqJXlu4QNNQoPYlzoGbX1UCH+LrSGUWN6KmGsRcTSx4JosJKgV71i+bCs88h+EunNkOgb
dMYAzFvqo2ys2MlGEo6ztXUTJpfBi+RvVfwEg3UPGbwGgGLxf8p7kXfX8JpUp513DjocY24P1sNQ
Xz2L0F1PjYAhJDukQcvNeTeyc0DTZL1a9dpUnmPyRNjEAEbeJWTe0XP+q6s+epmCdpOr0zqPKtuk
lmVOZPWcV99N4OaMrAL6by2yMBJFtIK2rxDM4j6eF4AZwblrHZN8pH/wujeEcDsT1qbHPaMd8mnr
yZuSMGS+rvNdyUMThr8tKm4xEVVp6AM2qbAfGDYN+tn3cc8paA7yvmpPgoLjvBIYq7pKfzcEuiht
yYYDfK9fI6MP06POkd7YcYyI+CgZ9cXJ2sNz3+dfqady0HPjl45MXRuE7wmD/JiGdkRcADy8trI7
qVaTz6v5G8E6TAGCv7hNZIrRfSmSpl2zR0MhgoLwUzCfaQWmg/kq8bF3tpjIDm3+RR/tC8+MZ0SS
72OSQe1r+y12OXHrL5/BGfNwud01PPrrANdw744zX4ZFOCF2Qb5wvjC8DRdtotRRWOnETHo0P9rw
2giOl66VlqWAbMHFPRC2DCPbH4mHlgF5luvOhywjHlGQ0Af2NVnbtj2K9EAy1Fs8HULqmOBHIsoE
ddg1tAZldhr1u6bt4txtUbGi3PGbjzgBZaLzfRDmGJ8p/2XMZ9aocEy6TuSgYw/GaVLIb5ivvvWK
gbNILpb6DIWfmMjsWPFddf4qEFrINjpGeTwzxGNUfd9Kn2KISusm+mUM7Un6lrWnRbqkkMAzWKum
xtC9rynUFWx0fcq0V10N2B4ihihh86OLl747jXweS/s05+iEdSyKbdLNM6w6SdYhKmUw7NvYhVnQ
xlS+uCekzYTLC29MKXIi0V+RLs7SlumfuZR9bCLawlfYRkZK3VSYYujPQMcRzQmKhg5fiHsXGzwl
F8/QZT64KcLNHJBNhOase18dg9o0QeWaeicTyrVAFtyyTmmfLjvTtIO0g3tDo2RW23J416Xo5mtv
EJgi4ttcJ1TzEa10ROulUkqMjbZsxR0VRadnjjIhRaQnQoQk4JRFyLibSldlckwixhy+Gpaj+lsf
bNA89N3pnsywGjPtIWtXRbaPZRdC0tTaQ8fxZ8MeQc/vLkA+MhFkjPwd5ztASpC82AmMXFFTCuGT
nUdg8a6MHAybGgWMOjkVi2ENh/IkWBrZnZqRjj1qKKb2cn2NxKOkLQ1SYLSf8YWEBfd7a1HvLryn
1W8UE24XVuCTaTlU3myBV2BJHYzm1J9UnO4UldpBzQlDLM3q1IQbHyXOX6sCKiSz6WzNp8khYln1
ScGR3aw0FijZlM5tdQ0zV462PZ7ajL/7GPDMxaCqf1gTifh3A6oJfCJUb8xl8m6St0FE/ngvFdgG
wbJTMH1II45VXDE4HCbiSah4x2HYZte2XIHk8HaMnZnmqv6KZ6nZbEWoQGSb7n3+GPBsjPF9FPcp
yqudiTvdB0/2kfDSOLagEKjWqaH4zh2U25E5oOGM+hbugQLliPtN3yXvYWNXxARrlwhBG9oJNn4r
cCestoJLU9s/KqoUjs9iRSEV907fbvy79zBhsDUrsX6o+ZuH47faKAmsil32wZEmAjohk56uQuZ2
NM4fhNfMr+mWbMXBNmK71Qg2DU8xek866gToAoP1XWTqSpV6RyBSj52Q+sIbjGVi5cz6MtqGXe1B
aFupPQO4/FRlL8Ryi65fCViBW+2W0Z0ogP7C8alxE3bHISlcRt9FuFbuGTaQtl/5P8xlB+xbGuth
JU4OlmMseAQzAhmkJTw4ojL+h/Wdxq6JuW0J6DLseRbz42xxG/OlYkZsJ6BGZH8X1VJqVvEnHCi+
4mZVw3M7hYjs2JJ/2iOrNhppXY9uhH1IXqJaIQm15GjrM9e2toVB07ASBE1KplNzpz2ZG6a8qL2o
Kqi9FEYtwcYIPdk6eri1GbH+wNUZl765CoiqZsqViS+hvR5z1qplr2/QPYQUSd98aP0uJEKKzSjD
e2/J+8L/0PsWw99rJX76HED+6ARSROGxD8uvMdz247uUgvEyN5wwZHaR1cr4Rp1mbcPcgWwjRTxo
ub0JllB10V5Inl2Bnup3JSxDbtyJZ5V64JJE44y0Nb5qUK/wEGq2KzMxLNpz7m80clH9RgtOCWbH
BO0Gl648bgNlBLjIwulwL9uBvkUIYD6GtbOhA13nBJq+MCdMySFkYBZvzIbKae2/R9VBOqt27eIP
1/Qr2r+VL/KfsbW5rLxLmMMdcZR6Z+bLsHoPzI3+InHlsfP0i+VdxYJQRmEtzF/0xQKiRmTDmWgx
CQxXsnl4iiT1gHKVIlD5bsn8W7TJfsE+cgxq+uHdMF51FerLSu1WRvllgjk64zWPMptHv/UV/Iz0
tofZke03NpIl+6/0W35ruzNZfKHGK7ZMH9kxe5gn/dipa0NZZAz/yXv/1A/Rtr6tS1/tOPjNboXK
LLV3Rb5p1rXiWRw8dM6tGAvyxFo5gVTsBoOtghFrwcUVMl+HToXYqXLrO7W2TS4Gmd7cxTnY0CUZ
zOLW5tNKnOajmQ4opyLAQw77rSbitn+O3411w3qNAM23qEb7iRgEgWDzBM7SQrNFKFpxg0vWTRhW
DOpzZZldhmv7YLKQfjI/xDsIVVGiSJ+IJDi1efS0rdXfU+Q9Kga3Z+/PuGLau+gM/OSLOr408XnA
bii8GYpt+AwSVRpEt+dqjftVwzMsxliVk2tsnJgJ6VSDogzfvRLvK0/iFZimsHTijxIVz6AH2zPj
0G0VWYObYmQkrXjvHcOzSOwdLX54MVJ7YuG7xKKpdG6lUBGIuRMWwOYY0OVyeJXku9FE+yx+bXnM
4KVN9fKpxCMu+k+tVnZGRRk2RrNNUv301UNoIG5WKAKclrrEAV8sO01by1W5GfK5kWMYANLBDVX5
mYwsIqzMw9B8DDw/0qlcDphIM0vgWG342jQMXIiuSo9ThD5vKuxEJ1hQ+oxJZIJ3YBrRbFRG1kaM
wscuh1QBSVesDZlZeZHeO+KWKKZePh5i0jUp76CM7YhUs4kswlbRdaBq20HQ3gtB2CqVCXvBXAaY
9n31Q8h4vxMTkPjcBcOCWdJa8c2jzLWWJK4f78vo7KFytCntKPq/b55HC5c3X5ywC4qjgdGosh40
ZDI0aZq4hDXAbfgRGcVCG0kPlfqCyHQCn4mBoS5SHF6l4l0NXsYhpgd0Gs9OOfhVAIESoslEzVox
aLC8b7X5SNVN35D9cFqGpkkAr1O7eMpeQe9kGNwo2xapRZXONbYvTQLXo22jdCuUJvgOEH6fcbO1
rH3XfelUBlic8RQE03GUbCaQi5DgejEPf4JVFBPI6WgxV2OWLWuJvIhAQNwEYijw/in0hPytE7u1
jtQhl+gtF8t31emN9etIaPA1QRtUZsCc0Al0MgwPH3hSjkW/M7DR8Dr1ukC0YUFU8BIU6wivgmQc
zPCtld3MO+Tdu5xtxXmOlq4jUV3DTdOS1yY/ttjyZmfcLDC8TlhZGHrqyoYPBqfO6t/D7lvSyUWf
iqmmiT0b1WdePzw0HxpQgAf1cNYz+qr6Vxus1Bjg003uM3KQ65BuhfhNCrcWAwu2e/hChK+mBj1s
aNZycUu7R08BVs9UsdNANxxa144az6wkQkMM7cM7IgzpXxv2PPCRGhBRs7DwDpDIQJBx1Iqg0Uo0
PvW+h9XRM659xRsmia+CsYtHKrGGb+9pjM9ichR8gfVxajYxxit+JUkHTgnKvppUEgU66LnHUJ3N
Cr7lJStOGkgVrdiZfAUF9LPmpdPRs5yhe4nic1Qe4LzxVj41LNfzhMEfjvO8Nj8Uoi0VL715MBiB
VTodx74qzzNISvEeuuyWMg+Ws884feRN8qcZtl6lDKDcsl5+U3e/ajRrY3Dr8ksNTxE6f2MxWIGG
lqL1pvFga0QlNHGnwunVHal9avWbIf8iuNWHWBr3vvaujiQjik3huQU+ufpYNPs+uHuctEbgZtYH
/OpK/R7qdYoRaPK3lAg0j8lyKK5aGy2jZKvHT2EM10HxPmRnDFwLCw1X1nBRYUCZPJH+wGPiR7qQ
Je+UoQymp/rDFy3XEiyb5NjEhWQSo1Ta69BuRo4BRbol7bkTFJy+1SpOrprh4rtZGOq0imcDE3Nv
tAyztfGxMzxmpxNScM+c3VvI7HeGrSMo+zjfy9I2FCisPkz/Gc+g4fRdAtqlju+lsffMXdAcjdn3
s8WfHRu3eQSdMLmOFZJZ7UsMeS+znNjYW+FmdjeGa0xgCwW5wxSfQXj0MVajXJsS8E/+YOB/OOv6
/ANKVS4/meek3V7CIypdQEWCglWsnRhvyuCrkM6px92u2Uh09DIwDfBGqAZqzcPLELxZTMUkBwwt
R3++KWpbSIn5DaT3Zyhvj5viPcLVDv0veuNXLcNf8yLKDF2YOQRp9fcEGKdgHBLszzlZdIu8YGF7
1j6E0dRprkAn5sukCrVu3ZQxIWjG+DidPbM9R4xATBwcwnA36DlbE+TjJdOfQ/PV8PzS4NcoN5Kw
RXzAFJQOx8lcjdrWr6mzGD/QwuP1FNHztHPS0TmJOCH8fUzIo8pfjPARW9teuybDRQuuOXPMZK/1
D9wAHiKbqoEsOku+C781Ba1LLFFNHXRJzFAUeteYgITUmgs6C41aoQwulLgTAb6xpvh+SNmu8F6j
8V0bHKNxZNTd4lzpa00+FpO8zMP1UBNL/pC8LTBLnYimAXKD4aSmSssZaW1hxhXzGjrZewJ4ENpE
e7IQYa3wTTIm+oXtLEjWUIWpnDvE1KxaVjyVBO+O+9zoiJ/tTJ59o0iXDzgfAprSE1IaQNkCTiW3
mrlB1ArOKMEo7cMiX5W9QCBo8nS7U+hTIt0M1+JUtK5E/MTRfa1b1ebY39LE2ojJj9/8RJR7Jh1T
03/r6MaDpdgm1DUyMVoV2h2PoFwvX4yp3gyqZBNV6mkjY9mrF711lL1nIOrLwIzsQDqX41ZqfcqT
bxNPpqkyQuLpyIL4jdihcK50IiST5q9oCOSew6s3bZPRscSTX6reQ6VY8yafntRffEwP9YxOg2ls
0CdgidqL4osCepmh50Rj7xEmmsL63ODAL6kEhzQCyMkAjS4oNjGTT8jKnh2Pa6NNHDL4TomSS9JX
xPYXWdJZGrDjSBBQWgxDXY5vojq1wC3MGEUngi/Rn6cUnbN4yKmIbRfSXzXdZOw/CVaxftZ3G8NN
kUBG5jZtTLpWj8lAxcHRkqFKybSoGcq4J6OQVMEdjhpicei2qXLXjM5WrWTn+ek7fA2IFQQTecqQ
Ge6w0BCn6UHcsciFr0GX36TuMURgAYiFTCe1Y6YgLbtEcKOEajQUSJiKwrYYuTyY//b1eWYINt1r
kDD/rCUn6PD+73limBnsxhf4cCdZYhoZkUJuPAxenHDk7egU9ehzYidntpM8w/aG8zwCMaj6coHr
E1NEkysMk96FztyG1mTHDZN92i2vvgQwN0ivKALov7ygpn00mKs56lKfOVWcLDWOw6D6lIVhkcPr
a3qQ5smhh6fYYSJo0mk7VsyqX/tp34znREntsHko3GOeEblZApNI56DKASCyoCelfZPprWV/ohVI
7Xb+hbADROW0TDGoJgocTsSMtsrO5YRXJ3Ul7zwM095sNwb1iudVjpTPGaTcVgg2J/UZ1u3SZIAi
03ar40fOVL3RvyUiqgmDu46HLfsZcHki1WIOkEnQiozpNT+7SETCK1j2aU881LPA5Xn8lAnaTzNg
SG7lTTog30uV3UHzbjPhOGo8UYSzUDwrpmjqEEKEA0UDZ8NouGTjDxMCDjejZbK+3eto2XHE49uK
/A/urFXUJ45VWXDNhlUiMxzoBLfio/apse8Klqsa3noAhI7ZFD05cEmldBTDprmpRo+R+FcSvHRU
fijQEc+kUh6pGq11TdMo9G9qjlNQLMCqv2WNdpEy7nTGP1BpLiEdQ2U+ZwbuJE+YMOiOkw5zDHMQ
A5A8EDOa7UDZdgQGEylysuQocXmZ+dpI8ZdjkChhwwckNM0EW7651oICDtUBhlBf0mmK1hq/2MAD
SP3OYABwzWK3o0fDMJcexm4rG5+qwfTPO4cVjJ9zwkzCcKVgXXhPo1EWJgiTTrvIlTsMUBbI1w8F
A5enkvX4qo/B4IGsQeMhaddGez89DcX3NLyaMyD0JSzfQlbGyYdYJxa+8xTqCcPuze9KvSXGa6yf
QhKUs4+WTQu47I6GfxukFWsWCA56rUiulVii/mrQkkMTqjh1zR3U3UKT2Iy3rdBxojKnGEcfsLOB
cDr4iF/scZ2iV0tcx8RUy4Pi4WZ1vGkDAwfzua6uOJLQcHA0Bvg0o+t/pIZpN1CYKOomGo5olawe
Sbx1nf4ypm8VyEK80Ri95R5JVnN0oDyoBRKb+iVR6eRHVFKL6jsxqS+g1ndU7BslfgkTMMRbwui1
9xiMi1QBXDyU/cGCCpqUum2lHpG3OVw+E2+YYBAaSYc7THTCvtS5dL9Nutf8lxGXgpo4goEGbRLZ
LRBJTU5+qASCvqz4MdXaycmXCbjHEpzezEEWTLjiecyguUPD890p26cFRJyGpWOOAUdOSZ1gILT0
7kdcR8U2JzLG1Lob0KFOQngeOS9UleS0QHirPbYS0oMXO5jR14PPJcQO2XwsF4NwHo2UsBpcvKFY
cyZKU2pL5l7IdHob4kQ/EVVg3lrYlS6QEBiRluphmgh/mjQHogNBCUxiQ16y0h8iWOgiv1cB6fae
rQuM2IN3kYm1VsGFQKysNnh1l2XynL8VcfwVcGr4KjbhbqnPVwFTc3VpTem2x2eqod/0IB7AX4Ow
5c7T9c8EE2hJ7JpSzA+OoKkLcdN4pN+X2fAhY9Bq6HlT5InxLDah608HDSmcoe2cAY7WHhl9AcsP
IYCqfCZUtUqFjsgp3j6U9CrAAg56aB7B65S9dcKH+AFDVvOPffSMQx5uuK2t4N40PHKBn7EHdMnE
gPBZXR1NxVWwT/gM6gjb039NqD49oZYDMJEkvdIkA6NINZwjN0Fb4eQptLvfHjr5o4m+5IH/FMvs
lHXAZSj6fDu91nAyrXpDEpkvF8kvbtysTT8zboEIcUBNDVxGc4cnGtvAyBfdDG6pv6zoV8QsWC8y
hy27DKU5LzMfTqcDTnbwHkb11TXfpnZVywepPMXElJEBzJRpGIVDa5rXAE+4ESgHzVfWKV/1gEBf
wNcXJS7RCQ0c7aUVECAYKBtB4UxAyFOmqeFLAj0LYV6ILiKT8D7d65658uEtWoz0wZi4lCyk4ean
o5pcjexHK3mE++Ixp/0JPX1rsHylg7DXIZObKO8T/sdoBlFI1ooHNxJ+Fz2wt2U8oUmdGjhK4vpG
7L3U0Sh5GOE/gJBmOompbIb00wgkgH17AUcC+oV20UQ6z3hXtxudvSo+EJcQlZcDwMCvLaFftj+a
/sDpYUAC8TXX1O9KwHqQ1laGuz7eIPXrKF0FpP/gUPFr8vVUMwaELSQegRZpURG8Y+jdyg9dv04E
vpWNTyIDGEqyHQmSKN7ZlHbE8PGb8wi4TeUx1d4nvUAhf6jNxkIv18Cp6ND7KtgSwbbWrh35H4JL
dXJnPNYi8vmcsHhrsNob6akdfsEyaghUGa5nrg3zBHlZQcPGoNg0Bvb1F8xbRAZC6xTjPTdLFAZK
7I5HcxFCTrE27Acp1Dt4q70ZDksJ5i8rLoExiKueEH8U+7YOhcQAQp9DaVJccbix7k4pdn22D/0X
GVBf/DDQNdtPnS/B794m/R6aV1H+6TsCoCb+XfMIfbI0Nl77FJgmNrPDFVFFMHctnl448cRd6C8P
uLVb+tLso+YoDKaGgWqKgfbcCh8qWSjSFK3wHndoy6+t9hMJrEHFaMAB0nd41jLXwPicKleyQmiM
8J04YjNgQvgS+o8Yi/fsRBMF3iTnlGiEy0y9isKqaraFaUMpE7JHa96b+JcxEqjEvhoE0Ja2HCJV
sO04xorMbkHRRQQXsKzE8oPNb/R7W3Hc85yiuOCmbxlTyYCCzr1+9ytQEG4Yr/P2VZMOBcN7jXwp
q3PEggWuAebG+gIHY6NIh3r8wYFaC5cMS4Y1fKrqhu/enz5FTFgoXh62UFlbx/NokARfGWMtML6Y
PwXkvbr8QXcYMbXW1VvZ7rghs+gyJM+pcf3oszSWnv5axxCyQxfreJh+1CpP2nHZTdKmz1hqE26l
/l3EmS7fMgDT+LiGX/jRxWEPOEOWaTlRnYFV4vuR/EvJFHASDxrPG5wbcn+bi2oK5uh17BR60h28
oWOAgQ7Alx+fQsB7ySX1r7F1r6xbHpNpK8kGQL8nSQPF6T1T8qXnH7vS7eN9hnRiYY88hmDACoIX
68bYC+YBsmEb90zbWTygAmjesdV+URJB6IdTYMS7kRFGi8YolQcTDT+4SAHKoH+TfI/IIN4LfN/V
ZytedZLdWnApjA+uNTl8ZMDTRScUUVk4UPqw5MYKnAkcicz+GMj2PE46+aLjL/YWZvyih5uW4IA4
nYtKx2H6PhROZuyK8MViuU8NMMHlVFqEtNqW8YTqNZj7jDiiGMDwvQ01TjFMc4vMO+bKNYsL6Giw
bRUAAAB5GzCneJ9QumvSMQ1/D4m1ZdyixQoPTdhktFCNyEyBhMKLZB2l1h38caGG1x6waX8rmQY2
J6xghr4cMrZj7chShcbFC+3Y2MrYaVRArAfOwpzQIROtIjtnTPDlSjt4xNzmdX7GBlcYuUYNOJOy
yVsnaNCPte8oO8SWY/ZOaDiwZn3UPFG6xcJShGwwpDcW83gdKgMTltypZmyZcWv0s4lIWz5jcz1I
m5HFLT7OZBLYEKXZt2SeRqRPy6nLR+9fdWnZ6AhwAm5l5jsuPzYFMfzZSw8aVHKa+A7rYjR/zQTo
tljN9BWNIpcxO9KwzZijZQ2XAGm8LBU3R1gaqOShFi7StsTEw5QWIV9+s6TdBLqJAyACav0Al2Jo
uNL9fBHWI0/os9o8JeEK3y0bnXyi+WqXBuPLDDlOFGiSsksenBNzr8FpG0jzDewE17WzJSPYe7AM
1G6dRKBdhjO+EjvAMJTFj5S4S/Yza0qFeEjHV5UkD/yflTwAOmBlT8L7cqf8wCQQq5ian2tUzEDA
iPLhJXfy6Ro4jHZdBZfKwvjiQgICtS3Fp1bn8vB4+LSHaHTTcLT97JrB2SDpZdZPNXuNy4eHrds7
j+CPPA01PASexXqxSLurFKUdEns79Rg2seD3djVhN+Mubxo+4bYWCLiJJy/EaswQgSvQA2BrMibM
FJBbtXKPy83Il5jkrMTgrfTJy2wkBvRKVnJlBYQovMAe8AnF4qcvnYOht/UeTF4BFTaHteMk2hUh
fE66FdGujU5DDK76MxO2JQbmVPxiIS6WrwajoGKPoY49k+KG+UZ6jdNLyoxWXJI/s7GHQd4n3g4x
tHtTKXVR9OBGGt29S3YxZScDBr65LnNz/VvQzy3ORpEOmv0pJcTiOthq0nVSjuxQ6LrLKJyThNdy
GARbKvwNjQELM30VyU/m+Bb2XrDFy61bb1poa8W7N757rAQxN6B9ZPFUW+dkfOgB7D+Ia8y9O6a/
yTwjku7Z7IHeCNmRxjy13srsWwTTKWDAg59ktKuuPk0khY12U8Q/DEbHeEPQdlnSjBeh02j3XHjK
43pAAmZbDRO8Q1Zdaq7g1LsNvtv0H/RtEqXp0LDvBEeV/yIqm6wGv2oPQA95ZHXqHNRnA2X/SwqJ
3uA992kYho8gYU+J9aXz+NQxMOe3MvvlicEhMLSH7iUjfS0lRllWi4ZA8TvdLVY0Lf/OcodXsrBY
cumwFktctSDEUiBETsHQFzpz4UC9HQGxEWKiNJA2terGw1cynfLm0bc/+q/OcLxXrHQC0BefMMKK
LTawqQLlC6Keg6o5CSCqXjW/BD9KVmKl5Ve6B0nY9MA6cHB7L/1jLpHnRe9Yl5zKOuDx7RkzkNRh
PvvaVEwAEfrZNyiS+12Z9a5XGfysLQ8zkEwkekRpWGc84fplU3wrg4D6Q4AAxIM9AWlXLlbz4hGs
9pZmfpp8juIruH/lJ2CLl2dH+RXYmoZUZaKjts1GYO8W9qzk0WNSwAhdR/hbmYVtx5meVQOJ3PKu
DYYi/Rb6+6gdeAde903cvTU2ARagYMkjzdN3Pa6u4LM1uCVOGjPoFs7pbVLvem5jy+1EGokTtA4w
PBNKy/g2wDL7LhG6wvCm9Ny2GPqpiFfTCPfIkQe391jnAGZt2WLULGyUA6bX5bQmUoUMqSZ3gd4n
NbZSeTFTUq/zFIV9O+sZl+tBbKO8uVY1Bk+Dk4raSNh60ZVNKhqqWcLxJK11imTs0NPZ4oYvy+8m
vUfWYTSh0VxK1c2mNQzYpN1l/TfhUQ5xkFJaSOlxEM17B7KERUEtS0wOMrR1Tp452vQoAZrqh6kD
HPOpFyz8djDzRhxPTEYxg5EUY0fXaO2hLuiBS2ynnXV8F4ZzRtoqZ8MXYYaUV3A0UHJqfux6J4mO
RBxiD4rVMouOFp1JTowDd5SCgrfuh2vI/egNLlav7NPwnTw9AyzSFLYhsF3mDEsmI9RosL9bgjsu
x+zyLIyNwWYRaSBiFfzqkk0zZphfWMJTHUaBt1UuK+2oBTNuzGKhl+4R0cDmVCxlgvgd3oNgKT/C
H56x5Nyk8MdMybnuNAhr8jonPAF4CfmzZyT+1Averccav2WkPSZpZfT3st0OKp7VBb+Oldv1NwEj
NmMCUSuUXYeJFrOLuSw/aZnxTxrFG+V6Ur+quuT0Jihrh3CF9h/TnO/447iQiluP6w9yLg/TyO7y
jwJypvbgLCyrw2DMvRr1IKrWt6f8EDUXuHLz9kVRRaqff9k5K/9xZ69piqYkqzLbRaX/+T/bpOkk
h4q9s3TqCzy16+rZbE69zfNCdyBZrQziU4v+2Wz57E7xi8+8tF5UaeGykEOy/77r9A+LreEC/fet
/LZONQgpZhXTg2nRAMgWnkn0TtpBGoEDW/+y5fzPe3At1dIUybQsTfzttVS1kv1In7cww0FYkCdh
XBqieaMs7YIzV8mR1Q5UAOfuVwh8505C7+8f9o+7Y//xBn5bSd7VUmUpCm/AN5P3BLut0WOVN6V/
eRlpXif9+8JfVdRkXeIfrrnf1k1jlVdqKfrP7wvdGQMiz03XbBdY9E/h598/059WW//ztX67lkpa
znYQeC0rjVZ66TLFa0Fa+eoujkUYDsW/rNKW5l/pbx9u/vN/rELPK1af5ikvyGBecavvdMtsfal+
iavIHpzs5e8f748XjSqaumWIpiZbv68wVkUQPp7AcnD5Uu0Z/m1OYLkPZMHI6C7lM7rpJoPecvRP
wr/cpvPi4v//Qf/7yr8tNraqibTbfLmy/7DYJL/8Pdm/18gx9n//iPL8E/3lhczfLpfMikMPXzOq
AISXW/66nhwsMwtk2IX+TULtGnyy/OfoZwv9KD/af/tB/3QEqLJGlNDSVNX8zy/wjx+0NoQK3AQ/
6CG/NieTwdlCWpdYlpZ808voPT+POxB11ip9/P2D//m3/ccr//YNa1aQW8F8KTVPU1ucBNK6jk6s
ZpF/mfiB19UiXNW78JNtBqwK2/zLq//xQv7vq8u/fe2hwLwryHj18hXaku+eCCIkr/2q2AJfW//b
1/yns0dVZEM1LVGW0IL/723jlUZcyh4/suk/2eSRl6eydP7+if60bP6fLzG/hX/8kGmrm3nthyjG
jPS6F5IOf//75X/7DPNz7R8vMOaSXHvyfEesyXBgC/7iZ/tf0s6rx25c2cK/SIByeN2pc27HF8Fh
rJyzfv39ZOAea7MFCW4fYAaDs4FeKrJYJItVayXZTXsbfPMcikDpOoDrbM+TA9f+DvkSqmQ+kSPL
yNiaP6BksD9/29I4X7baMVXZ1h1btYV4VPqVFI7BdGaRHqnwTs13iNAbMgxNsqaahilOnK3I41i3
lNLKpXvb5ZRLeiiMIsi7PrhLYzuHESYvjPtWi/jfnjSBWT1k9qUSbFiiTPubGGjmGML8kew1EsUH
gwr9qV4FgQAN6ld0KCU4MfTyvoH71MPUZFTuCs+4KP3+kOjq9b+ZOgWkmRuFhenbcjoVJ2sfkeJr
itdE21jcS05hKLap2whSy5YuWBpUfuDXEInyiEjBcfhsVF/XbZj+wJuh1FTNURVd09U3QdOQK7hq
kaFPqGWi/5fTL3QePIiswyx6BSCmLjuKjHufD1XpBA00cKg8QDKCUhVEIH339G8Qk9PMZqNN9aRX
JyEJP4Kp+suoXsD1vQ6xOBszK6bfZxBWMVZWZ6MD70vfo+whGD6u//2tURLWTqnYTZVPJpQoCUMy
bGdfA8varYOoi6tnZoXoU4rqe6YBCr38ykF67o7ozlBld6gvtRvaeu+ty+JD9Z97Kh7L5+6WgtGY
JtJ9/I/zJayeptKVWtGnwfQvPCr8KuNjMn5ft3VrQKdD52zCeLSwJSvD1Er6FBkvcvE0ShtztuUT
wt6fZVE3hCUQ0vDo03fV5s/vsIHLhqXKimrKpjBdg9xEUFVQtZgok7BonvyS3Zt1iOWAOsMQ5qLV
0DaTKZrbm0/Jt+Leux8v6dY+NCcediDD/SZvXaEWR20GKExMFBu2p05G8fbn7OBHunxsbyCNe9Qu
PjgH+XZrc50MeBPmDE2W6eA1dV0Tzkhy3MR1ioQsj96fy+6xH+4MClqaD4m2Ydmix82AhGtMYydq
VnoAqfGFz9NzT5VYVW3EocWLmWFMhjimrGLTuV+HcWKYbQKK+xQ+WJRck6q4pl1ZPWo/3Q3/W5yq
GZbg4KYdUa8TgNXYKJPdW+F7FpCFqo9mq47OJf7clq6uurFxSfmo6U3X0csQ/Fj37sUpmQEIBhha
MziJzx4qyY+B9FzkD6q1EcsWx8jWHE2xkEG0RBtip3BVp55qHPxvhfqLZsy/N8E0HRtOOMe0HV09
HyO5j6NSbmGcnRqTm/7So9ttkDcmehoHcY3MQYQNVJbCEhY2QPyqzm9blTKjqE4hOhzKH5woU/rX
m0kftbSn17d+9w4TLY6mFnSmFoYKJiqlGzUqEaFqgssS8glaD0vn8zrIYsbKnKEIy3McA90aTVA8
zvU+XKiUp+2Mw0uys5+ib8ZpPFHyd9/cU1d0TD+mv/ypnBEK5p1Mxccuugo3jpBLjmNa2KzJum6Y
YlZAi2O4a7UpXEBtOaBLsuGYS74///uC7zupA9Naz9+vEtoCye2mvBNo9DZtjOs0bm98x5YVzZEV
mzTOZOd8o7WVFO42cFJV+SRb/UkdP5R1cCRvCOkCBckUw/YwD1tQ7PgRspyadG/EPTrjyaUDl7yK
5LFukj6lrASmcNSZ6PkYX9e/cnEwZh85/T77yLrNmrGZBsNxv+X0Fow8h2UI162jTPFqbSiE/Tqp
ffIBJKr3vlaR9adSXPuZNZQJX6nZpUe32TrcogfNjBK2bqv24tSZjCqV5y5/iLbOBsuDphmW7jiq
qhvCuqS5AOY5uSb0oGukXSKKAOtesF83QpkG5e2g/UER1uVgZnqvhgwa1VaItcEcf0934hFFjYP5
AAnwIf0VvDYv9tZGujx6f3DVc5doR8uX8mmyKLQN7utHlZrJ63D3Exmng3SgoXUfbczXlqVClHWU
zm3yDMQa+Up6C5XiE9R/vN9vDemyH/4xTViSbudSBe7gGPHVeKvdaAdK/u+dfX6k0eaH/EPd0TN4
aVCb+Tw+rs/m1qAK68x1kHotVFzGD/JLXixv2ki6WIfY8kphkcUphHyZwyiaKEhmA29xmbrryub0
bzBvFpccaLXLGE7CSnb37MN1gHLSOsjWcE0TOQtLo9Q5TWEyXGMVH62xRIZqIzOrbA2XsA2EVadX
sokd0UfnVn9Cpf3kXml33Zf6xj1BNfM87LacYAPSFOIG165S0ytmSGI1j/JPdAZ3nVZurKbFM4tt
ydO5yJQtcf9UGjPojbhh7D5398U+uo0eUeTZB5/Wp2ia5zfhCblE3XQ0x+Ep5HyKoMgNk14Hphg9
TiZI+p4GtHD8r8Zgb1i0OG4OT1mqo2gWN4lzKJUuh8hFjH3vyXchrRwyjSHQNq7boywb9AdFiLdt
aEUGTTucC46wvb4ghHwKrvNPaY7cw54GpqviJfwgwXT0vJWuXvT2mX1CxHXNPoFDegoO9nNOO0bZ
vq7btgUgBNiuyUN51KcNi5ooiU6tWt/YNbYQpt9nC1btRodk7YTAm1iD9rSrXq7bsJij4amIB0bb
tgxO/OcQieuoY1r3JGv3FHs9w6HGS8Z4aX480UG6b+/Mz/QnslHZp+r2A22klxsxaXlDnn3A5KYz
G13XaHrD4wOG4517cH5QxXbV75w78yq8p4zxQInZtXlct3p5XP8YLayyzLB1M0tocaXOtjlKkaXf
RlQ5b8zepmlCUNfUoK/NAhjzjky/5R2ch/BkXgRP6SfjzoLU6oKjvnIMTtZh3b7p+8UoAguUo+mW
JpuyIyztQdf8TJ0m1bH6F6NIr6zcu2koAyoCmj7XsZbG0uIRQedmBrWb6ECdlHRqqUxj2QdGcZK7
tKBhPLBo5HsHkKZwdTFVgyyV4KkZbtqoDUbZVrGL5bvK3EpYLg7bDEFwRSNrkxQqeIZN+WlVn2LO
LE352lhf1g1ZCrz43v8MEbyvH0cz66brb4AUs5tWRx2RPQk61H+DEbxPDk29ChJgkuxxRLQs+6i1
V+sQytJtzNIM3uwNx8HfBEfT6bCskJdmu0Js6FY/oi14K/1nXHevzY1/sQ62tAOT8DAM2SDHQsA6
DxSdrdmd3Y68nes/rQCxwH0bQviRfkFjBSYPPd14sFiepj940/fMApOihXohQWW/r+v0aPbyTqIe
SoGafN2sxfKAmV3iq2rUB7QnFuCo12W7f62oRf5Z0gB7wcsSLZt0/p7WETcM+/26PjOMolalyVIc
w4J2U7/0o2tv3DgHbkGo52PH+VgnGw6ECulCcuUNN95WTdBi3PnjDr83tpkVVmCOvZfInJgh3qFi
qgu3qlKW7jWWblBwRGDTZE0IOGaJugSlSBhB+bFScWapdxCJTnVdMW2xtHevz8ti+NFtm93HMRRd
TEwZVhXnVQqeDvcc/IpK2++H4jVs3hN/ZjjCkayOhiAdy2nkEjraYMnQKbT8tG7LslfPQAQPSMNQ
UpqJ8yjSLgrjxqnvA+uDNtzqDnpt14p3QlYbXRzf3vC8xQONZRAiOESrSIsIYcLtElNpXFyvYYjv
Ui5VkBvm0iFEtRFywNTwkM5AFTnP6vK6N+jQkXrkCjoPrnz0CdF0qymlsDszvBljdeqdhGXH1dR8
j5qhdPDQzr5DUqenMdyhQVMJKauMkmQj2C16t8XJXNYUVZZlYY+oejXvdUdDtXC4T+0vdLStz8/i
Ap39fWFzMPJQ07pI59TVy1dZQmdWFt7Ho7zh0lswwmRondnawQiMUnvltdRQjS5zIzjGdpIc1i1a
PG1ZM5OEeN2VuTKoFkP2jCyu8QB//xdou2hPvtGeaAY8qs+E1Mv33D5nqOKizXo/p70OCxP0OWX1
hGhMZd2tm7bhDL934Vmoa2M/ktUCjBS295ICS8PbuKZtzNPv1TxD8H2+PpmsiKiL7fNLFT7SwXhY
N2MLRLgvmTF1k6PNBJn2i2WfXM7444YTLIZQW6O6QNU0CjeEqON5slHIOYUSffpgtL8k95H+om7r
0rS0MdhED11xHFvWxCOvEvVIr9G/vpepczfi/Ei5w0SgZSWowyL09HF93Bbv0LaqTElv3bDYis53
01SP/DHIeEvonpyTfpE9j5c0z+tX9fF2OND/me9uy32DVMxGLF3yOw72OglZhUo38fHPNZGWklxe
nJGw+BYMxQ+z9i7XbZvijHhTsVVr2vQoJLXFN+eygGkqH8kX+RNf7XiT0MMWylBcfPc5/LwDS7eR
cuH8qFPjcj6MUm6kak6ucq/3RIVQ2vvNcDm0lFzBRR3RVLoOtzh6BpXCjmlYDgT153BZ25aoUUC3
akHrV8qngP7wdYSlBWVTYWUrpmwYZIsEBK2oxrok82XDBlTRQ48KxEU8Zqd1mKWDN7kBx3YM1cIL
BUOi3Ep81+CGl+nek19W95ppHhWDqnU/b45d5cFmVyEZrm3M16J51KeZim7pliU+9fCaFFauzeVi
1H707k4an2J1Y5tdhiD7QEXS9OQgxIveH7U00DgsyKl9UrWJc1dHHmvYmKilsGTbf2CEyCdrsZ1Z
04lLtuGn1NSJiC30no1xw+W2cASH0JrADQqbq4RewGSKXFOVfy3oQ2+NfzRoGtfZftEGvp33A+Nm
+zWShC+j/KyU5kUbbYS+RYN47J6yoaZKkDjH6dKsTaWcyOfDZNPeecENrdpetrH7TcMiBqHppKVT
NmbolnjYGvQ2jz2JHGVSxCiQXKR0/q8voS0E4bjVamOILBEIkpk8ya4LJ/VWdNuCEIeqqlEqS6Zw
A9ub0j8Uw8aRcfoDb0YJ6mYCGv9+c7CO5AGGrpLlmNFy5ycfkuFzOTx8MZL7fmNVLs36hPH/SMJJ
Tg0Tz8ynPEw/1pDTQn5+z4EV0paNc9XS6p/h6MK+GmbNIBsjOGhzBReyNNA+YtEPF6ER+I75/2OR
Lly5+lZnh52u3AoMsGY19e08rSNs2SJEMhi+w8yVsAVxt4ArF7xa5fBv86ILYUySmt4Mp6Yn7vYQ
StBpa36HljwxN2zZ8DR9cvV5dDEzxyo7cHjK2XdjcLDoz3AD1BK1QwbbYAddxvroTetP8G2LDYqr
FvuobIpXfTXJ7aq02OJ81zxJObThd5IKtRx8na62kVdasA4sh0duQ6ZCxBK8zjWyrndcsHT4JToE
0itIlqwSkiUow4sxhC5w6yC3sKB4uTKngjQaFsjWnQ+o2TZKEqjsCzKvzzYW2p98+asRbPjHgg+e
wQi7gj/orCgTGFcOrys9uq/14teQ1cf1ydqyZvp95h4ZSqyu3wATZOaFDFVjiHCB5dyVEN6vIy26
hUrJjEwqQdXFI5wUmHj8tG+npvFJhx7Fb345cEL4zdOQGh//DUyIepIudUZRq6xgeg+d4mW30ygb
Ceu/v4VZ8lQcbXKYU/GJ89ELQsuu4wqYMJGOHez+FqXtcR5tPH4s+sIMZhra2SQZNJ9LhQxMblFJ
ivrRDfQ56wO26AfkZ3+Xw/FUKlgSJSZSVxakMAm8mGkAzd1LzyV8qDY2voWd1ZKRSweJi4oqHhKV
1I1jij1JBI/QgpiXIeRU65Ys+pnDFUihY4vbghASPDa7gUJVtofSgKkRTs4Hv34e6GXcytgvjZki
m1xcLUvnCUKIBJ7Xq5IHsQ9EOOmvzoIcXx7LSy8wk50TbBUTLg2cYvMOxbOQbQB47gNhZ3JvzdGg
MBu6ddVk6FEV8Y13hIM5ihB1as+L0ZbEpOlJJW/0W1Spr7zUP5RB9g5PUEktwuCpqky54HFV3Md1
HpGhNcvyxbJgbh7M53VXWFo3FF/TVGZQgMmr2vmYFVwW4ywgE+P1MDFJxzC8JjH5bxjCPu5LyegO
PWYgvTDSTD6YEBt6/62DLE3+3BBh8usANkI6RUkpDQiDpt2RBbyxbJbHii48ygBJUoj+lUmKVJQa
CaU4+9KFj3X2UZF+rVuxBTH9PgtjkjZVTkx5WE27DRC7gSHG3Lh9LJWKkq029OldkwLN37/PMPK+
TSI5NIhjlMDHP/Pb4Hm4fpX28U1/aZzKG4ioriFtelB36b13km6eIJ3fbbUWLk3X/COEeB0XzmhU
00fYyhdo7eBy3ZgsdencM0eYfp+Z2Q1OZRURCMYOpaYj3alXcFUd21vjBPUVblhdDMddeQXl1552
v6syvYAMgLqHW+9Qf/OjnbmxmpdioabRIavLvJNzvzz/oD5Wo96y2aJoiEBFrI0h1g+aG7iTD6ie
VRtniWU0x55eSg2ZPMo5mkEbcFd7mJ+r46HJb0IuGjmkCRB+rbvs0maiaX+AhLsG1K2xl8tEkDhL
kWiU6NJPfsi8kPpNfWqt5B278BxOGEW9pKzYNRlFN7eR1lKRKso6eJNMaOzR94rCjVlbWpFzPCF4
SXSpoBbCOI6W0l908mifWkWWL3x9UA/rI7kIRX+orUy18G8aYiorqCxEhTmRNbcjhROpfZDgql4H
WXpDtzTdnOo1dLpdxbtHq0pjVGYYZMnNvQZjpB8j6aUivtmizY5EbwGXXuypl43uX2dF4W98wKKV
JEWJY4ppkNc+d8y6iYM4NqdjVG/DAwqjC+qDqT9s+MkWzPT7bPmTrQ/cqrLYptvwTh81dEWRCW63
SnsWl9nMmun3GYyutWk3llhjysMrHGWvIfJtUBjcS4X+uDFzk6uJt0a++38jJ8TMhOc7fQwwaeIU
2GWa9dXIIQw3UFWGVy4x3BtyZNCta3em1h/UUL4s7f65L6yX9Q9ZjN2mDG8CNRDymyqMoIfAJG3w
oKpCug71kPYdT9PkzP8gCDHFIxVbx4gL02z0y4OFCEFVy94HwUboWvSRGYwQSzQ5kYN+MqSE9Eke
Pruquisgefq34RIiSILKvV8hz4FW7aVBHyqE8ft1hC07hCWV231spQN2RIn3yc2d296epB/Kjavc
YqSfDZewpBDI1ganB4a6Ja6nw50SS/dj4T63rXbybQii/s0sYW0lIVyOWQKe1E2kS7D1QKHstfrG
6C27s0a+3ObiwMX7fAlbcZUbTsRtqJHLU63GCKmqx3VLFqMEHWD/DyG4QN4HnSG7rFyXu0LY+jeK
15zioj9WtE78G5TgC5lWM2oD1uiDd+VUw1Vqy3sltalbMTfmZzpBvYlHlk4Sa3rQoEPmfOB4ovGt
wXfwBySo1eRLAa+mTCJ4Yos7hltZ2kXvm6EJMcFo65rXOwwrIGqdavIGhCuM9oozFDR875mwGZjg
E3LaaKk7qVubtXYq+icvaA5e8qENN9IWC29dpOT+DKHgGH7a+50dMYQNrMzQILuI+ATl0Q2eNek5
ViF43thEFp3dskxdoRmN7V9YUwWbf6dnANq2eVkUzZXtahsXjEUIzp2KxuuGQ4P/uVuMQ5jFpsoF
2WjcG4nOOqut3mEFTscDCkwdjqUKEDDy6oakZzGKumg+uXWsHfK4KA/rS2lpcqb0LOdxm2S6eGD3
MseuZAMUqy/K13pAVtnqiuEiqWt4rYpq19tNdkgz/DAxc+NiHX1pGAm2OgbasvGmHCx3kFXS6ypG
QiS7CkxIporodR3i7QKmYpeTpoYnaFSdCcNIe4mrRXqL9xUf7fRb3j4h++Cr5T5oEUnKNuLs210K
NPJaQPHoZYvP+2Na1lHsgtYN8PiWaMpeyZCur5v0dtTOQYSsZiv7nlqlZLszE5WPn238ff3vv43k
87/vyELMk/SejNIkamqM8L6xF6GerOS3Idy660DLo4X74eP8IzrfoMtu39QYUuSPfn6tu/RmXK1D
LNvyB0IIPvXYeekwQRj9J5hZbSTR6++lthHilmbEppebzdUkySRWr3CQM5Ki7TEEMYa6cy4LJ//r
cKBNpX+Ujhi6TBZLCGpjNRKvXfLmef6QhV+jrYzs0lzQr2CyDqk8Jrl4HtEav4iC36lyxfpe4bkK
fJTJ+I4Jn4MInmu0Ta9mU5ZMjq/r+HMsP7E7bKwO5W1II2jiTo5J/xyDJaz4frBrNzHJL5Un96vy
ObP3HXIZO/OpgETzkB/r7gBlq/owciUc9tlrfr3x1qYtjCXBjGQm/KzaVIJzPpamZOVy33IaZtGc
zKuv9H1bh+IIKTHpGMofdx/v1GvtZBzp4xp3nxKqk9trMjI7pDhptAp339yjt/fvhot4I+AuRMOp
1lvmBv47GApfVtKQlPLMQu6ttp/bKHnMguLSl/TDUNrPjaod5EzaamZ8e6jhQmdyE4YLR+baL8xH
2cRuRXBmcQQo9Abeg+bbJ+c/5U7zvY1gv1CwSOW8A4EY5WrTOhTsy7I4irqpvtis3fCLxb8gqLA8
qPQ9Q6u7XdaXeUXtxtDfuX3eo/RXwwCt5idX93vEfUPH+aW4OaR/gdkjnhClbvSdJgbEkf46Lk2t
HSaMUYZBIZPwoVGU5q2hMShJAttjNFxoZkgzNTIBvlVtYC1N+jQesEfJFHyIW6CluClCaBz0LJeM
iz3mey+PL0qZUugsuK1HmMGrfKMOYBGTOafCTeeNR6yv68eokpqRA5LltEfFTi7jVEZRK7uVGu2D
0UNpnHt/HyHh5tMVlfJyC9pDIYKlBLeR3itCvfe98xHaqLYuAwthHtpIigXB4d1XfKuwrSiv8tbF
k9MXJ3y1UTxd94rfGcvz64Z2hjCtpVmqxTEbSZZKhk3+mKtH74P2Xf4yHFTzTucRbiMWbFkjjFdl
aVnZe2Al4yX/sdPGDxvWTCv7rTVUmikqOfg3e1ZVjsFYVjxWpQakAn2NTGmjmLcmB3QUQVALzPwW
gj+pLvZpXIcUpfXZvlM867Wtx+G4/jVLQVkzVEODigM+LvFloyyr1vRyhGcyZzhoivGYT2KOabsB
szyFhgNdJFkj5Q3vptZWMUl/VpvmIEmVpQnUE73mPLp5M+79LISjO46jazuAdz4NWoTCR/nXuqkL
ZI64EXcGsku6yhVFmFrXsP0ezvB4P+Q+5LVDkKOgWDmZ+bE0XBPlYUtypOuyKGz3WBRyk+7TxCWn
18XGl8ILHBTBy65F56FqvA/EFcQRYwOdGFcKQ9hqlEYvr5IxceqjVcLE7vVD/j3MMi6s64ZMUVB0
IJo2uGARC99W6Q6UJCTSpEqQhPFjZQz3He/4Q2Jc5f5WB89SwOJspVHgbE1vhcKhN2xNvWssLkK1
4+9T69Vvv5njx0y/lBPEib68wy7iP2dGldcucZuy/bKotBghnLx0TkZTw8co7wuvvUzbciMQLw4h
51/QLGUquTiPKF0RUUzblfGeLCBU0o+y/FEtX4dk45y9FEx0k3VFsnt6b59+nwUuObe92CZ5sbdM
tJ4Rk+ojeQNiaQHPIabfZxBQLvA8UQBRptXBaBCPMx+64Xl9ZpbtcEjMTifIN0c3eCV7z3KCmKcX
/ceYpuVjFzbjxnVhcU5gH6YAWKPtUrwuOP3gdhRExnudsr+g6BExv/ZRm0SgYt2apaMXLS2UJ3Eg
tt4cvZrOpvcyZsjQl7WjSSHyFj54GfWrsN5w6aX1w82BS5Bl8LojhtdQDzLL8/CzPLjVvEcdlS+4
x2kKUsz7tNrI0i7N0hxMcAVVgWDIsrCrV8aTUsMPqW496C/NEbctWh6o6OC9Slg3bpgkmpYwR+1w
n0Onh/TAGN0jXLYR4pa8eo4jXFBLo4KSh3MrmX9K5QztVAfIWSBS8/eeMIcR1mcPgaPseMBMsm15
/zjJ3XiITRjhz8jcuuYt+oIBaTEyper07/OVOmjO2FddHe/tEOW4W0/tdr755Dj36AI0MH+um7Z0
4TPg1rMcSB5I+omhWylg2S81jhkFlP85dO5S8SSXCHH7z7F+VyESl/0opQdNvjbDWyQFx6K4TPKX
eLxMCjTPkFGVvdP6Ny3N6vyThERuVhWalHlswGH5ZFcPKMCG3s91iGWzSUBSSDWdNsRNBL3ySvEN
zC7RVkwDRF3v0wbliejJQZgY6YMc1SajsA8KEnGZ9VzZT3Hxw41vrfIrPF3QOe2T9r/1j1oKOObs
m4Tza+5kqZZPdsfmJfQ8uyC8HJC+roMete53BAHTAU2nOYK8i7BCiyL0XXsSBh19eU+2lNfBy3Vr
FmdxhiCszajKndSLQKDNAUarW2QoXGtjGrcwhLVSoAfv0IEf7yOUkEvjQYYwXQ823HFpWrhiyzxF
Q15AYkJYkE2LLlpGvBwRzpTDKw36Ap3yIeWbH2yM2QKUyS1fIaU7panE+k6/Hypb04BS2AE86bGL
jlr4GQpHNrrj+vQshJkzKOfcqi5UvVjqgYrCq6JGLBnKRjsK9yi0R2hh0cC8jjdNhXAaneOJFOlc
DA2pbMGrBoSyi/gQUmW8DrHgDWcQQtwwA0d2nemMU6s1kpfHOObeZ3xYB1no5+V8Qws2CRmbEgwx
cngTL6U6gFKYnx3zrpKuZOjrFfmghC8But1h83GSJzfL6yi+LD3/oKGQEOgXqKKP5mUknyCBuVYr
GNLkY4tqVXmx/oGLPjT7vun32UlPtmDWKwPOEkUZ7J0SSUT/upC+Zkjb2lvaEwtd1eeDMXnZDCxE
jzmmigov8qgpSHeaU+96o4TV7tEw7nT47wr1OfTGa0R/DcTE102dfPSNT81MFXw4dAelzWXQx5Ym
CaSg0ZwyEN/p7U9NiZLBJCzVvMvLIPyg9tYgdIkbpjFkY1mngKYFanRIqowpbIrf1y1bdOUZiODK
lloWchAA0sUvUZIe2vFibNqN4dsCUc8nb6rJysspBLThhyL90ARH0/r72GmSwnKmRB10HGIhcaEU
OWKspJUUA1EeUoalFR/6CCmr12yLinEpwljqlL42OHm+KWjr1TbD3QdOacrj4DwE1l8/W3JcmP19
YU5saELzoODvu+5j7H1xzY3L5tJ0kHqber4Usg/iJWB0stLopI6DX3LRxN+t8AqZvXW3WhwimCO4
a9JfRhLufMbLOo6H1MIEZbiJenj9N4bot/OLK5J85f8AhODzmzARGTvGCA4v9GKNE9Jsav3DJUnf
38YekQGB+HWjFseNCSdZClv8m0QZJcudI1EtuXejy3H4USsIQj7/G4RgVinXoVplQFjWXZrej87R
aF7/DUKIpHWQWIHSABEGX5Pi0ZU/ts2GFcuz/2eghHBZVUXfZwoQUUWMzD8NanRYN2IDQUxce4rf
hdI0Tl2MAHn1KzGv1gEWihNZhKZCEy47MC9UwjCZkVQrlK9wjNBQJnXNQ2tWp8hHYbLqL0zYrQvT
uohzJLv84FpS2w1fmxbIG/+ewQtDqMlV1MUO8E7woR3+i+PPhYGEdPGybubCHk5LFldOHsLwa/F0
Hri5XJaKQfMnt8ykvy3Q63Sgc0CSM6m3hnT6ZsEmXtvRx4CkADkE8dBpJdJQuplJnnBXfWy+JUft
u3bwf5JMznfBFWpl3k9/l32q7+ybYWMHWvAXoC1IgPmHGuTp99nxwXUavzXZEvYVBJ3tydny+IVD
roWAE/Qr04VaE18zyY6WZehL/P2ccu3+InQfBpQk7eY+zO6zLc7MBec4QxNuPA7bj9F2brxvDFS4
cgp1rsbmVk4+rzvH0qDNjRIGrZU9z9YTh31C8vZoy5voQa8jLETUM0Om32fTErraaNsFhnT9uCu4
gzifsu7v03iWwlOQzdWKkndx6pvA8MomwuscN71VM2tfV+QTTPM2Mf+eW4bTwAxKMGdQooKWOrzM
QkM49L4TNnZ18uMdYzYDEbZW34bKtEsB6VF61XijqSNzB+3PxopZ6FrQeUWzbI3jJ48TYgB0/CKz
y9r7/Tx+gdLra3YxXJdX1dG+Qkf6Q7DXH7xbUpT30lcqaI75RXh7wCN31dE7/HXl+/mnCMGwJbWi
pBbySxlyr3l+cAu0hLaa6t76IiBTPRBFTgrNEcLTQkp/k+T32KvY6BGjVhu2z174uj55b+MEIBqP
rbxvmeYbMtWqqSuUnaZB1X6mA52vabhrUYSg7MV81tuP62ia+ibinsMJA6dUaai4LnDaw9dgr32u
ji/hVXDRHF9/OLvxc/D8I6mOUILvyUHB8aUfgtt8F19nL95pPGpH6zG9sI/r3/Q2dp19kng9p/NE
9tqET2qrY5lets51VX+ptpRPtlCEI7TlyDlKuqCoyF0ne7vUKnRjU4rLoEdBIFX37Y2ddKGo4dyw
aS5msUweFK/rTCC7fZnR6OPvnWP9PZZ3j8OBpvEDxaHVjXS5xXi56LY6KQKHFONbcoJKdlzfQtSK
muEr1wRGuqu75rA+aW93bmybgQh+NBhdwnscIDWcGhmSl+RwZCox7OxSS760+lO1tVDe7j1niCJD
gVUoPa8YIMbIs4Y07KGIu27TwhVigjCosJlUPsiynE+Y3of22MZADM699a3KfnT2rZ+XO1d/loPX
HtlxfWMYl+fqD6IwjH5VheQuprnqYC8K9mF+3yZbrdsbICKrYjWMBvRFgHT2wdTQ3eUN+Pv60C27
w//sEHkUFUnKrWZSIUyHe6O/UbJjksA4NlZHxw12I5evJvrrO+vZZInVMXJgIc6hYFVLE5nUubu+
/+qOW0yrW2MnHKzCokmkcnIJGoJy7SFSD/07quuwhHfe6V2RlmqRpq9s8j5sHDBG/dt01q7Tg4RA
7foMLRoyAxE8LW0lNR8sQIrE30Xm3i3RyN66rC4EWRN5QkywKNh40xTsKiStCl6UoXP9ToeW46s7
3bxIzQ0yrgVbeDhABnHKgU6NC+frlHq31tCjIN4bFrL2j230Yqd/711nEMJwSZZfSMXAg4iWoPVz
b6bevpee16dEXQhpcxBx5+sLyhmy6dG6/Bx903kf38W79iNp05N3q92jSL/Xd/6364bNurrWwt2v
X/LXeMMvlMXBtFRiOQ/aCF4Ju9TA/233DfU1irLTmp1+YV/L35Amiz5mF/YtNd7jdf+rr07qbt36
LVxhZQVG1KtjC24iPZrGq65RbBlvHBMXDlcmCa3/2TZNwGwH1lvLtnKTAU7yH6bzy2KvUrJrU/ul
hHee+/csw7SdzdAmi2dosT70fR1ikdb/p0unhkmUNwxaXGAziOn3GUQe55mR2xgUB18r87Opv7hc
zJXhwzvmhkegKR84FdUI45YOhW5D1h3vJe3XUH9pxpd3EE1NPXp/IITBipyyacxqegUcX9r4RZIu
101YWltMPEdrLvc8ngkjZdUBUwFN6W8ySiP6FWzlTJcBuBnI0MBxQxDWjUZjW84TBLOtSgenjZ9H
YyunuQgBp8fUDiuTNhXjnJQrYZwB4WY/3P614Xq3PkhLaxAR2/8BCFEuVgfJNtNkmoQbJyiIOI9V
92MdY8MI8fTR2nbdZyFGOOXnMf1YRsf1v7+0JGY2iEcPO84Ku4ywocxfPb3b2agYRVx+q/cErGlB
MNlUS5miKI9KXUlejZRilPVx4JCWJE9l+7puzOJgzTCEW0rTwEgjaWDE9sXgcRvcaqtZnPEZgOC1
tW11eudQmRfmr4H+mvdo7/gbqfhFDAjqpt47hW1lMnIWpJpIMhK7oUpOd49GdaNqPxv5w/o4bUFM
v88g4tKrIj0HoiqDQyFdNnlxSKFOWEd5mwulbo0XpKkhDUJEsXej0KrEaKc38Si5RNpnb4ZfYWs2
/S8hhF/rUMsG/YES0vzVKGWNOwLFxHfKpV5/GeSNhbgFIUQT3w7K2p3e3KzwFp7HHXWhUfeO87JJ
kTVxFwkEMhqCf9mFkzjcp4mK+Wukenuj/BmGGwXji4bMMISTQ12Y9CzkhHanP/UUQFf1Z0d7ecd8
zDAEHy7S3A2GBoyQltEgu6j0/mD/Peke/gUFhs44mVyehD1Khp4iDCBcJPez0zn4l5AqxFu16Ysh
ZQYieJYpZ0mVS4QUiauZ/KHfYhlfuPpNzTIUKsIkS9OZMONWZfU0tVE05nQFZB7KjR1Gh7CQTkav
3QUSzRi1CVMENYYbdUQLAqooVxoKBds8jb4tpApTje6IeqQy/F65SS6oWjzI0q7eGRdav3OPY7jr
NyB/b1bnDxbnkMJgspE2RVgBqV6kV8Hza3rlVTvlE+ow+yjYkda58O+VJ+X/SLuuHclxZPtFAuTN
K6X0meWy/IvQ1dUlifLefP09msVOK1ncJLrvAAvsoDAZCjIYDIY55x3M2F4lEenzz61SQ+cUktao
K3wbk2nVNDGjDKcrSPaR8xW1K0e0qrzrFBuJXh8FQxka+xzI5UKREhuGb+irlh704ImG+7+ANcQ6
LqQwR7hG7wSCz/kIT7qr2qc8ftXLnd/fadmt9jeX6lIYc5Yrv0gnbRZm1Tu1eO9lUWac55DQDo58
GK4JIJcw57hSu6mYChwBpWycxpOcciq83FLBWma0siPCOuad6KU4xgjxzqhjexbnVzqx9V0tul3n
H/hm5Qt9mJvCmozMigcIiMyCUMdyTfPkR3egSkMaJ3Ov2zRXG0DJwdzQ4Kaw0cKgTYqM5vO519kG
OXag5DkGuvQxfbwuh6sUghEdCQMA2LGGrdVoFKkSyAmC3s3sfZD98J2EZOY5FsFY8UUhSsSI+RxA
MAYnp1rbOU6LPig78aaiBSAPcGuQBHIToPPQevxxXTX+Ev6WN9vnIhoqjEntmxK1bz/dN/1Tmwne
Ulz7hpOdh32xT2x7iBlb4BdJelyGab5uu8Jtkmbb/E2eEuOGv8UwavhKj657E2pog/OYOMUTSBl2
nTTtrq8W34kv5LDHNbNLPZmgznQrh27wkHXunO+4cVbTTeRGu+DR2QBJqfd6L1yh/L0TBXvc/Vp8
AHOAfSeNqkrGB8TaIwg3iJhqjnspLySwJ1iSU2mgWMphrayNc/gYhl7n6ftyUxxKSqbQtfZu8Ca/
YlBcSKrDVw8dEsjNAUuMbcVIUzBqmCGE6/Sr1Ro3c76u7yD3fIH26r8CmFcSnpSdFs72Xvkkp69a
+RbbtwGQ+3IROArf8gFIjK4PC43qzElW5KiaNGPASQYOdmo4RNaOkiYal+JJQe0CrsIGECW6oi/P
rxnbY6Sls0Ea3Sou+lWJ1kFVfb6+apyOSXQpLcQwZheFEs3VCmKkrX/Kf0gAiXjQq1V8xGD1nT0Q
0Ehdl8jbJwy9y7jo4de/DZOCdcsGPcwIv2S/UDRHyjQnsXWsgBrQCfK1s0GzVxaGFhCDWuDDQs32
cgkxmqP5YN/CLVLuqOpO0qtSnPR21zu7RJTl5tWJMK/wWxhjf3Jq5G3YQFimVNsulE6mnkQkrWUv
n8zaA4A/yWt/JeWVV1bT2/VF5Z0usG2gawZ9hpiXZkxyzAZLzeY+IPA3kDAw8GSwBI9RkQjGEYeW
GqhFLMPfWw/FtKOTIEHAYfGYBz5+68AYfKqMU18rCKPle/Ne2YERUL2vf6Ulabb02VY86ckPyORG
oAMWVZt5nnEpmjkE9lSqgTy3amLrsrHzCv098e+CbC2bvqeNt1L48/p+cQ8BxpHwHAbY7DeYWcDz
ZWnlYzF7/8WK7yXtXdUisKyvpFp03rh+ZJ6TnZMvM1Dz5SGw2yStDQyOuR0yhQm9tTMZTSeCzeMK
AWrjjJRiYDCX2bukDeo8oCpa3Sfp1vTLDyqjz7L6c8pSmMhCDLNPHbqMFMDiwVllqasOJqYDRODZ
fIe4kMHckmjfBsOer+A1VxmH1kKdxazcIdXORh49aRkqZJLS7RFTHikAbs0y3epdKIhGRMs52+si
dssN0x/zEt9QhJuW3jT5wRpfr1sgVwQGmueWPoBcs5FvUFRZ2XZo6VPpi13rJJgOkygnwy0jIaP/
rxDmRRemJvCndQipV9krXse3YbeuXdsLGg/xFKiuXMCo5h+t4IrhuiqMkClIAcw9NIw1dlVTA1gX
Jt+Md7lyO7QiXzj/wLeLZSGAscM0AdSbWUDA6HdokH0oNXRzZL+cPweMh70v5DC2WOtpa8Yt5Ojx
WUe/PU3OuiSaWhApwxhbi5KL2s4X1yC90/h1KAIAhicrWTQnzbU4lF2QRgAOI8CwLo06a9K2CqZZ
GYzOQ05NtPD5ulFzVVmImD9hcW5KYPcEgww/HvUpCbu7xnwNs20tf1wXw7WvhZj5MxZi2sowWyD5
o43N6QgUJlH/67oE0VoxBhaUiU/7ERLicUJr9MYv71Nzc10G/8JFGItbd04fsbULvRi1KdTmCzc9
WOvuVV6hpRc4nZSMdxmp74yNeW69H5hgFZxPrnYLwUyoNCZ6UtsZBA+xtGuVYkulZJOko+BS4m7T
Qgxz8xVNgWYQOovRQFgYvY/CYdU5gPzmBxYSGP9WYqg41ltIsLMvqiQkBfVB/BjmdygsdpVNMnln
56vr2zZv/TWZzDEawg6hdQyZjTWlxJaRYixVc5VHM66cgpC6f7oukHuoFkrOu7mwdoyx9bkRQGBs
e9R474Ey44AEUlQk4O3W7KvhHFSkE9gH4pgMdRg3Ju4Ky5UUi4y9CDeTe7UvRTB2lxlRYOehhWzP
TbwaCJoL/HX0NAFGO/7sMkweCuxcKJCxQDNHVCnPTbj02H5lO3/fHTDIOFRk+pIJgKSk9fWt4h2s
pYKMPRpq4GdNaONl2j0V40/Fek267XURPGtYimDMz6lVsC0WUElV9jHFXIiJeOhQ2b+ui1F5Zo65
KUBvWcgYIGN2aXW4+XqlRqrMDXfjylhnQAYg0YaeLaRPU5LG+Jf8VRtJ5LUHTSOokcXEekue0LV5
0teg2BYFFVzFFx/ErK06Ja0BOE8cg+F9aA/UmkidU69rfIHViAQxK6yPipKjgooKRrzLpU3ay8Be
96o2FcjhGstCIeZca2FrTFkPOamy1+NVQ7el7F3fRd67Crx7JobHkGLAIOrlJjaNpFdji/QqcBsj
oARV2V5Ox9FzwEV6aoZWvi3qckW19q6lhqjizFtHVNIQ4ILQBzSATPAkgz08TOfhH0dKwQqKigLI
QTWZyIirr6vJW8mlJCaCMmhlt3UFSS14mFID4BLVz1LEii5Qx2SSGU2fT20wD2SlY0esvPekIL1J
pZi0piKKDHi+GCkn1QLWG3r22CZ3TUPrF+h2cMccFa/yD4DhT56RhcoIBltzgwCOwJ3OyK1dX0eu
iguxjH9OlSIEg8iA67R9cnIw2g3rMVFI+DdvH2DYor1bRX3mW5fOADaXzul1pGrou5yvi/RAB4Gb
5K3gUgTjLfQqsOLO0fCCo9SV5HCTDLLA6nirtRTB+InKrvQwpNAij7f5uJFaQAB0bkUrgRyedeNR
j4EH9LEBloM5xHY1GEM4z2N1dkPKeq21/toyRV1H3AVbSGEWLDP8Tq1lSGnDyFU7YF3oAuviS0BJ
HcS0M5gBc4AkR2/0PsLNpU8rtPrF6tN16xX9PmO9jt/WIFCFBrK2TpWv6m+YEPAYBBIiSMTUedSf
2YmiqSmaNSBh0D77ZFNoPxJtj3FTEk03df/ZjmtNv2miu+t68ff/t1RmZ9rADvpofsRrDciXgqc8
f0vtx+sy+Gv3W8b890WMafdSYTc1NJOSt1r6soL767/P1WGuXINnCfDBbDe1oSXaiCEXJJ3jM63P
CgjXS8H2c4/jQgRzCYxtbKRagNwU4CjN+EXttkh9kH4QtDn/k5hh43+0/v1XFXbkAVjYbeWUc6qt
JdPaOjsEPQaUmCG5O5KXl8klq+NqZZKtVvzNAVpIZgy8QsujAdBpOJzhXQWisDO8Xt8lbu/zUjfG
wGnaUwcMXDC12yb0BnD8SDeSW26Ck7UqvRK3zooMq+Dce9mTDtob0cOU+yRefgBj65ldgZJLgp3Y
78o5uAFhkoeBJ3r+Jb3Xd8r9vvUqUp3+HM9pTvL83lLG+tUxp1JjQ2qe/bLKVVHcdf5uyj8rkY3y
jsFMGAymYpDtfqtc5Y3vA18HxwzQ4LeOETyNtgk8jlLgMXhh30wyjpFoUOh9y79VUtdTK0FkOWBG
LjUzoisZCSxUh09y9OFUlZeINOM9F5Yi578vHIhOo1zyW4hU85HgCkGn59FW1up0k9miDkBuqcfW
ZzwxALoDkn52BQthNM1UqjQObpLUs7TIbatj3T8lw9HSUtcHVVwJ+vFCVKTgqYg2OUsx0biFrCkT
zya2naWZCalOpkmf4diALgU4AOfGB4mQKw2WtomVVBdxdfD8GqBfQdQNC9W+YUk7beyn6ESc4SfR
Q1siGf2itiAzED17eLa5lMP4z9KSyix0MOQLmCZXVz6pc1Mp6+sO5p/maNZ5omVaVtE4jXYp9lWZ
B70fZD6UgYUAFzj9km6jw3Ao1hk6Ut3oaK16HPNpZd6Ee2MnED77x2/Cgao459sBasyicit9Xttl
HaRuHrqdQ+BcjvGp7M/xDr1xGyEwDNdeUIsBeRfAq8HffWmlRoxAKACOgzsmgBRLP1MMXBX5z6y4
KyvBBAJ37xaiGLfpyxWw30NoJluyG9HpmILLfcIr+foKisQwftKUxrGQFIipsttKeUoqjajdKLjl
RELmvy8ON+bVKLDZw9Q1/FPgHOvxRo3eruvBi3YAFvnvzjD+I3eGHg9R6KGmmG8pNZL7/8+VYtxh
2dKxUeeVcsy9Ja1xIMjQ1u51NbgGBioQCyy9ugw80suVim05L4uKpq4UVM9aK01EajG9SkvXNttN
rTZ/8aZCI92/8hgrA5nKgGYkGHQ16Cs96G7ysBVEV9zNB5HpjHGMgXaW6Ty2GnXSEoiY6HvUyCQO
V2r3eX3ZeK1GOJEgv7IwWIWBWGb7UzOpOrksU4wAT2vnqLvBPvhVbcOX4L74QH5Qe7ALon6qqI6h
4J0hKtjFL9e/gaPnxScw9oEhm8AopSIFo/vo60ghdLmKllw/UoGxYPSDd10c78ZEtwcaWdCFoQIB
h1G5KkrTHDWoTJXnwIZKRupqykc7SitfsogqPVJMUY51JxA8/y7jci/kMnrWIDgDVk6Vupb2C7l6
V5NvZemQSZvr+nECngsxzNVcR5LilCHEFP5ezyT0D6604UO3HpPi2cmPYK/9cyd1IZC5LCcbHtcH
cCoK4AcJMzpSvxNifnGAp+cWnX83jc3IBzlYSeMEWtFq6zS7ig5uQp9881lL1uBS9yKkPsNs7Zu7
3ljZugUqsk2o5G6jn8P+SQ7exvIx6zoih4pAfe56Y5bAxhUGUAcWN0qL4rSMBnxZWzw3zmcEVmMf
JGKYw8j9D7/XvEAVcevwatm2jh4iMGJa8zg44+20CMQ6oY0lH/fyL/2tLEm3LT3DjR8Ntz0ou3KF
RK2/um5YvAcJYCAAhYopEBtdHEzSIsTDIMOQboqePVCC/vDf1dUEUAa0XAa/shtznd46pavt6L2o
dsG5o2b8iRlrGv8AbPLSuSeYdYKDrFM3ls4xkFZDgTOf/3v2ZAJMHsPHMjbyO7SkBbDx0kJSO23y
TRt7jX5Sk7XqawTQso3y5/chDPC3NOa8yHJXdFMOaaOyaaM7J9v0fw6arS9FsHO7ttRnWlJDhGbt
J3pqQLty3Ra4O/JbB5t5fpcjaDCkCAIs1ZOm+0YT3AkcX4mpE6B9Y2BDBXQ646N1szRCkF2iAFdH
qxE776OIAlBIDH0KAgeRJMYr250zUFyzyPXFLzL9AJAwoKVlUQzEk4LWcdXUATEmf3svRXnRxnWH
4kOY1m7V/zSBNE7TljSihxnnMsVQ0G9BjHGNmKNppByCpuHc2G+9czv5X9f3nnNaliLY5H/lB5NW
zs33ge3KI1ALibkLjjYZbYGR8YKTC0mMlbW1ib4DGZKixnrMNXVdhxOKT6pXSPemcpZzUgITaQhX
gZ3sTZmujdoA5/OT6su4HcDSg5dNOJl3td/dJsBQub4Ogj1l3296a8qZUuPr2hjv3nWvPDuRB4S9
61K4qz0nL3AMABTJXi+BHvpFPWI2ZDQn/RkDePqrnpnJawH8roNaqDWa3TMT8C1yHDpUoOL3Yw5S
H4wwOYB/QMPeP6HU4v3hNyP4FoMINVz5trd2Ri9wvN+t9T+kQZj3hJxvhHppV0SVT/H7NYpVFHis
hRyDBvH1+hL+03F66d8hBmPWKOSrFhKDzMXVBwBCLw2MclfasyO5+rDuq2dl+ln7t8bkgXfCuumG
lYt3SfDnnQQI3BFjziCfQJZkJxN0FF/kRIWGFVWOijOuEnn4KVBvdlGseib+gYlgnhUTPpfXY5Nk
SpnMFAlINxmP8qbz5Od07x+tk1G5DbFO6WfmpodkLwLy4SCFQztUAACQh6gAKAaXkidZbqVChvPM
k8LPiAGM5l8J+I4KUjXl1Lk2wL4egCAl/ZIzs3ZIgv7xvRJF+R2VTP+hLHMV8wxJ2ukre8pikCPl
emCSzs4BT0u1XntyrEJ5UIchtQR+//u5wqcDBQQAgug4wnz25acDNiUxdVrNqBIgjQZhrrHJkZUn
BcUHKL4hkXLEIMkoT6LaDyeWhWisFgCZQWv6bSBR8RMHtWgcabpT3/0fGimOEvK6jqvvfC9/7ZDW
3fY9ycg+vdVvwl+izozvjutSPvN2NaMuS0DwDptUAhKYBz/adP6LbAseIjznsVRz/vvCeUy5Pxkt
SGvAeHGnVAnxlR/XDZ/nPSzsHogR50CBLaSYeDkmhtqhyEWHO6ccjsGQHUyfCt7hPD2AFgMbx5CF
BqSGSz1s2sVaOU/aFqMC1DHUOOjDXyiCdCYQ60ARgwD7UoJWtEmZB7hJ/DpdBablYQDBdwRhJ89L
wD38K4QJdNIurHoNTYnu4Ow7/zD1Z5kenLgmRfj5F+pgO0C7CWf0DT+/tZK0NxVU7NPwNcu2rb0d
7fvrIninF5jJ/4pgTNgqw6Kw5wGlUj5V2X1HD+O4ip1jouZkShvBNcgBFkQT9kIcY8q+lCKLqs/i
bup7eSDSk+OOq37zmZwM79SEJPSszYuyJcGuIIpOEjgOkrkgCAQrX/jn05yXXzOfi8XBGprcd3JQ
Krlj6jXdKuvvuk5gkVxjWSjMWGSjSu0wzBNoNQjuutu+cWV7VRqrXBeEN5y2tFkZXF1AwJ7ZVJml
LaLRKqUIfRY1Us/GSZ5eVbqtIw1Z4pWa7STrrZBQVFZzd/iLOj9OtQmiHMwjIMxhh6eQjkEtYV5I
BaD4PsguhEMCPBeFM41+IwvFEnDWXW6VlepdkpjoV8yBty+lp1aPMAMmuMo4wL/QA4uI6Abjvd8g
cbXIl3Q6j8OU7dFRzijHS/EpaFa56QFfHH0Srlm6oXm+fgZ5NrKUypzBGGw/dt9B6higrWmjaB+A
sc6U90gE6spfxN/qMSaip+oYO3QWlGsrGuagM2o2STt6/z99mGPVW5ludbMYBfx+5nRbAhE1qh8H
OyGWaEBw/mQ2ZFuuHXO+MLusDdYEWbL1Yky7sf+6rsv837O/7wDUd4aCwZXCBu5FYVRViQe0Gydo
Koo6VSJjJdUrIC1EXq2H0l+sneMgeQIsYQVvXMbOdRmsjHKNqzic7jT9OIS3uYIC3a7q364rxlk4
BWaO6x7NYM63HJRvF2FtzCO4ql12Hm2adm2PyPZfl8KxOMTRCCnAMIjAmo0sDIpEUAz8JDcq6Ejq
WF6Ng7qeZIwIXhfEO7oXkpj3ujK0mE8w4CDKlO6moUE3ULaxGmNTjdq+C2vP0QHr0qihO4TqQ5CJ
igwax1LwAfMMxJxf+xaMVgHtciuDJfaBrGYbFTD1AenzNvoEPX1/SsFzfQqtOPiJyx4QhjamdsnM
8QF+h5KWHtJ1gJav1DjLSJzM4ICmNKivlaKXwBfLhw+raTCmpDZDk+EOSRwPVEIDklJGvMb/SWoi
TVbyJk15t8/TVtpjED3uiRGE3bOkl+nT2BTlm1+XYMiBM91U8Dmt19F0uC+7ILxLKvDPiDaFu/24
jWbcDpTG2AnGQge7q56jy4i2uMFRkN3mR426xcHfBipxNkZBsg16Ml6uGwPXthdiGQcEg8snexYb
+Iln2yfQBIk0mzMmjF9Q5nrSP+PC6IZQmftItrqmDHXEskYZN65VxcmAKkvufHWN5XzkdGiA40fR
XDfKY9WRsjLaL0vLsscGr+hkfV1h3jpj7hZPcyRw4a1m21wEMkEr6106d1rZwRhuOzWyPqIxbQEu
5IiAUThYLECalTE6AM5H2Dv7EI/SApDyFjoW1Pv2GUnrlaYiapN3YNJc56gLPNbb68rxdnMpkNnN
qOm6DMnAOYV5DLJ9LTRTkQBm9RpzaJTangU4MumLzjUiwZOBKwEtM3gmo3fmG3WlnssSmMFRubXH
fl1ZxS4t9ec/XiVg0sDTopKB4T+2ppClXUn7uJ8r3J1XRohURH3fHCXmS2luc8DN9K1Bxi9COPoS
Sph972ng2skVUVcqVwSG/RGEgfMSZeFLOzbVQJGKuZOjL7/i4tSg/f/6KnFKL/Pb8LcEJtbq+r4c
6IiGlHHjnAHVobr5g3VIbv27yG2+UHLC5I26pkTySoENcHr8ZtFIWqNRFeSvbICua3HjxzGUU87G
Wd/rK2lFP/T7D+OmQ+bMBfV5RtrtmBIAU2juuKWbXkQrxF/f35/AHKV8xD3RjfgEy/oos1sn+osA
+kJH5ihROeqMyIEA4ydmAxofbYzdDC2uol64aj9MAb4/p/Xnck2Zt3gYJWFH5x6VcNeecpNknn+c
NjqaKPcZUe6lzfjSEuo+a48iNk1eLvRCVSZSk/DgSXQVqlavdAeIKNvrXnQ0iRFlNiS3eYjXf+4I
LyQyIU4QRZhcn5VtggzRwWoy/nx65GI52TZUKlOzSWedMjXeZfLodfY5LwRqcC6rpRo6U4xIhwnP
vBFq6E6ztp3Y04JTXgjGBGdDY+7n+TGKMRXMnqGvmvEk41SUIAiFEDqceyUlWv/eaDfBYAgcCleZ
hRzGnwDOObANBY1FSX6r+5hI1Fe1KkjPzft6TZf5VC9udwN9HVndQUbp3xVKiQf2oZlOanUfZTvZ
+REM6+tOUrR2jJdAHsqRIhtW0BtrKQnctpTdIj9oosY9rjdarB3jLPJO7XW1hV5wmKT2E0JLgSYi
CYx7GCgYB4oGEvrppOeb3BLVdXjR0Mw8ZsHW8L9vpA6trUaBXmOt6nYireOmJsIv16AO0aoHO/9R
JWfNPtrZrsoL4sSihBp3q/BeNFHRB0w2G2DLfYVhkhxmbprIc6NVItMDV3Z6EMZ9XDcKTqsEcOgA
Wg7UFRDG4mcvrbAxQrMaI0RJlTd4/q74wKBqXBLHTUhwa7jFSX4AxKiIb427wEuxzAGjkkaR/UcP
sLnBOPN2WAeEVIfBbV/Lc3mw/jxFfaEkc9S6INDjTLHwcig2hX4KhDcwz18s1WHOloa2TjWaBWBQ
j9Thc5TfjsPn9a3iRhpLIczBUqRyAPgJhNQk2AyoyzkuvbVuENlQkm589KG9Bl7hhQ9nbV+hwOv1
Fej5BJ6Rezcvv4I5fPnQFo0fwmAmEJCQ+DRtazc8O6tf6q5e+6TaFCVpD4fhzxMb2ELkCGewY/Vb
mGrIjV3iLY1RigkArp+6LuKD/h8m+VsCo1g/gSWmGqFYs+48Y9veoFnyRwpsJZ90m34r7Pnl5TYu
VGJCjbYCalWtQKC6UZK1vxkeg/v8dZhcxSQhYL2umw/XRJGEwFkHzKfCJnMTS44BQAeXZuifWXCs
lL0pPf6NCLS9mDOBgMFObU15RKWxh9tSrB/h/O56MG1BlDGfVPbSnNNO/xXBRBkBBh39ZoIIKXpK
dGTBqz+HW4VDXEhgHGKPSaCRprhcQrxI4+goV4IYhrsRoCfBgxGPrm+t5VYspyG47hDvta8pukYr
JKXbv8nRAF/Uwteijgog33khF9FFq1ErGH2cl9YdfjZwCymx1nDsRD2DWswt7ge3FjyFuLHzUibj
Be1MbTozgIkNa/0rPvQr25s2+TG5KXeNG6yNnejdxwuhlgIZj5gYTWVaHQTKm+AhfYqO8W5YFa78
cN2u54P4zegWa8l4BqOIQrOv5mhgFW1bSuq1AXU6gYcTSWHcAc3CUdHKefV+ouni3gezGd6r2u66
LqIlm/++sAs7UP0m6SGFHv1N7oYvtdetorXoxv0ng/6/1wwMfZdyWkVvAjpAjn6v4IJvDtXKJ+Nr
sunvryvE9Qj/bg6aLS4F1Z1hh6M2K+RvxmGfNufrv89ZMKTSZ3RTxIJzCvjy99G8OlbOOHeyaw+F
tE9ra9W1D75xcnTMdstrXXu6LpDjH+ZBbgNT8HPqh20aSeVo6tCMgzeO6ROg17hNERI9FMTQs80y
+wMp2BdM2KB7ik0sKSAGr9V0JtJKq41TYvqRRut4DFHkm5pjMMUf17XibNOFPGab9DyQ6h69wC44
I8hkr4fm53UB3GUzZRRXgPM4lyUu96lq/SJxUFp3gzbFEJsGWpLbqf9z341X7G8hjCeQGsk2JAdC
DHtjG3dxCy4SwQEV6cG4ATxHYkmhKe4fCwF5/thqN1kkODMiGYwT6LR2ahsbaqS9BvKRD6fTyCCq
4fECKsASgHEVl5CNvg3mJvUxv+3rCqTo2BEjKogv/6LFNpU2UbM1ivfB8MbsUEcA/XqScoF9c1Vc
CGceGLGkdVSSYW9Dmm1ALv2ZaMYt+GQEV8NsVd+O0UIMc806RVWBfAA6qi3Qbg+JcRqUt6kQBSXf
xSBF+w8wB5YRdT1mKbWwC6R2sqiLFHBAIjs7AmbZ7btiG/sC2/ju7+aZUxR10FEOrGW2ENCAz7WZ
JhOEWcONo31l/iFvH9qpcXttJzcbOj5eP7ffHQPoVTHkh/ICAi+H5avtgz6uldzCvAd9jMMHfRIF
9t8t4VIAYwm9PEQWSELBntbTDWrXXl+/xvrmuhac2GeW4gBUESAmJrooL92Przhw050NDjAFo4p2
4aZfDikOtUaailjvgBg9x16+vS6Vv3a/hTLnOFDAoFljcNeth3KVDgqGkAR6cR6d0As42GhwVQFZ
yqYiyqYJwqj0QTu2yh7BGeqmawrofLQS7dAGkLvZVsuerU3h3vfEOdKNcxTNYvJsf/kF8/4uIpap
6Jqxj/AFVQfux61SbdQaT8zg7fpacsTMbCdgQsD8pQFO4UsxpVNrTtdEiCWnreEcOvA/jXehiDKM
0xJqo5CDwhZsBK/Yf5zmQhu5Vp0SmIR4hpH0IX5WOhKsKPrmCJDp9tHG9xJgXbn01K2CdXoWdixz
8j2X8hmHVSaTWgPrBO+C/bRWvGStvyk3I8jBkif79GltfnxeX1bOLXApkNm+Vp6qlNoQ6L8bCull
N37uDgoBDfqpBbj1FyU9EYj8HtsgZefMXCy4f2Y0o8utpPIoVcYwW4wnneldedOdqeWZR4Dhd2Ta
OO+KG3ul72qG8KnAOZGgJJvZF8DcaSusaEMaTSX2AxSirOJXaWfWBrDGye66gjxTXQphohBDG9VQ
1aTYRbltX5T5vkr0c47Z0Vj/i4sHDcC2riHmQR3wH/ewMFdKi9AvS+yePkokz55y+6mp13p9d10j
zrLNhBVArUEjP6aMmB0bFDTtWTPgvtPS+GOaMvUHmpIj0Sza7IQvb2sAdM/JCfDkcWL53myBMzWP
mVTNpp5eB6C70WgH+PgxKNwhEqVx8eE8gSjezg3gwCBg723gU6ROGICtqe2kciITipQHK3PaiNhD
JX9kU9pvpio2A/Agy9pW9wMHnL1TgxJQXxn5c6H52i7X9fHJsvJ4IFkwtNswmtIM7FV2HRHdGh0b
rLtjNXoWiD8koqcWOJtQC21uM4ea+9qppnUfjfHeCrrai0FPdQaKhX0YIrvejVkyPAKmMHiSyngI
SVtpxWuN0scPmuepCsTMIPoYim5Ygz6r/bCqHLhCYSrfOLmZ3mtJHz1gLjHztMi20arepvboFlmb
f/gatUtiY7RkEylJswZaoH+sAUvzNNSOU3utWnR3de0rPulNyThW4Lx91+U0ntyBVvmhkgcjJ4mZ
Wre1aoHeLK+rprrDOhr3A+2B5RrTDtxRtk2t0ySN6nbIC+VLB63bgCI5lsWVpFzaTYXU3phGaT4X
UR+eh6A3HhQ9CvuViRZ7ktUJXUUlZiNI0CfDfVMN1Zs2WsGmKkEZ5Ca+jab3TjHrYRuPTvYrbxow
/HSJmj36eKfdVWjS+KFobbQOenP6SNA6Lq9B0qTV7tT4/aorRuMVLYnaQ1sG7asfB9pPp2vVlzhL
wmOKeRWgG2n11op0rXSbxukwJ4CuHUngFHmmj/alGU/BQb8b22kZoTEylMocycZ0woRHQcag3Tjt
sLViZUOV+oZKorI0ByIG9RNcdXPTtgpQd+ZUd2lZhsHcZSedO7QEHV9zF0h86Ul/fAxuukPkmmcD
6I5gHbpLP8KVjdgCQIuaQHOeb0ExxwCEBNQ22d67RNaU3px5QwZjlWiAl8tFdBAcomgouhDBxGFa
7w+5DcMAIf3aaIl6Gt0PJAwwLI3xRU+7L3fREUQNO1FiSqAaO8fYGTXYeWfqprJJCKyKBOMfV04u
NGMHGdFWUP1nMM9CoUvt92H7cN3zcxqc7RnyAm18yFIiscvEXQ2C6jxrRgREuSq9W50FZMgwUSs3
0vQqXSuxhgaoaAhUzdMzo/scBzvDAzKqD5Mzmi9KW6u/rn8Sb1VNQFki/Y5Lz2bv8FCp7P/0j+uA
npIAbS9iVOTdCksBzP0dBaHeliXaJ9Upf1Yrw82b0tP8j8qsBfkKkSrMqySy0aQ+zOCAPTi9Cvne
ykUDXDxd0FiNFxzG09BCxGxf5ERSqs691X1ZeZV+0uojle5q/c9fOqgogKpznggC0TIjRpWnLIgc
9P4BQFG2jkn5F3a+/H0mPeWkGRAVKCwtCPMt+gk8Z0rXf25WSxHqZVQK7t4iySWoQNWjU+Je/rj+
+9ydwLAPiA4tDEKyldyoG9UOXh4vtDhbg+FiXb/5PV0NVISgIBLEPKiL0MJVJaEO6WTZpjN2Y1J7
afTDooJ6gkjObNyL2HNQELDEPmrE+eB7jRl51fARpWhaSK3VXywdriq8xzD+CBj3S0kddew8c7B0
Ri4T5PUGs0A7HNo+akFnE1elhSDm5NdKrI8ZEogYTUETVec52muGDqPk+bo+nCItanloHQC1Nsal
viECdI5RhWh5RNy5alfW1jn/QpvJT1y+KJehFU7byNv+4GyL197xREUZDhwwhOMVDXcOtIBvLqHq
0AMdGRDerB2kYc8Yg06I7NwAHf0hd3XpTrbdXYQ+slW6C7fRDkn1R+DIOffxbgIejbUFqLkgBpgf
mWzgv/wk5njLJlIYCJ2BPDyc426HK6OPHq+vOc/VLkUwxzudqqmMR2hdK6p+RFM3etVNbRTcTZyn
7cXaMmevKYogipN5Y+W3vvz0c/SmyZ6jvgC95Lo+vEzBhSjm+NEytRVpfpNFP5xH+SY1yXQ0Pcz5
BYDeQttBR+wbex0JvNj/kXZdO5LDSPKLBMibV0llu6q9nRehx8lLlKHc119wDntTxSKK17OL3dmH
Bjo7KTKZzIyMEDoI2i8XaGSEMj4dWAzFKWsKfj0Pw5elFZjNPZiXgtreTTItbrEpXCsG5sc1cOyc
n3ov0ZIxrk2kp0Pk+k5EH6LEeDJNqoYasGUpHhbXl1Rk0IO4KopL7Arjc3C90UfDGbHVXQO1rGWs
94pxD8FBCMYvnbmjCZHIXQoNuijboXUFDDEvzYfnrtk1Oa4cVCy6we+gf7CjtkPeh0HtkqBY2nbA
9MvofV53VHAWPNzUIErEf4yLnC4Hlj1SRzSfrXwB4PAFSDBJxBYcaO/PWLWDIKdDO+T82yloYbom
ZV25pPfCzGMi6pAUDk00ZySxQ+QM0N3QQWMSwhf3ql0UrjexmN3k44Y6IO4jEmd0kTegGANNrPVH
4oHzxqZTnJRM3cEdwnllHpNQ39lBdJjXGHQIF6iwgGEzQP0lGOuw2oSf+8BdSVJFUWXSO/0j2B95
ct2mDoaiTCbIMW8w14HS3HfvJgq7Y7qrd97R9Zuf+a+D7ud3JHQfv75fTk1zJ7EfjVRxG/i/oPyR
WbgoJknJTGeBkbsBzrxjR+XEO6Np3cFlUmZ4LeXQcvz2LVvbHz+svXsHBJNvP/SH9Fv5UD/3t8t3
O/VjM9BW0T+ci1M/uXR8jgAJ6Q22xN4clOX/B/ch2q2nJrinaFyoFcpQMOH4xUeT+/bkk+/lywHj
Qr/drfnY5yvn68U7DJjjiKDxwZjjua9nzRQxbcYTILbeHYAlzV5GNi5KKc5M8F8PGOlKYfOAdRFq
d42fKetupfjO3XPm+D9UP/ltP7+1vuIF7arcNOFIfBfFLNxO9i34/2XFFNEio4yIPBdseviXO6+l
F+lxQwx4rO+87pM2kyTmCAYaUKUBxhlIZzZbwj+rrKKkc8qS+RrUOGFBlbRax2hdrGIvoXXYp2T8
rVV6eoQCVppv0NewncCq+vFXYlVa9DEXBol8Av1zF3J2ELWDJmfaJPvZSnvdx5RaL1PsuCww4S/G
cjClajzo+UZRNOdx1Lb4i43cwjzgWEWB2XXKzqyiFsOVTBZBAcQ5WUjy8NXoAcuYwcF3MKGszN/j
0MaZazwPwTC2gPx+0Uz1qRsgKHndymWMhhXcagxc4KCmyX3zycswepgBF1ZQ8Fg6WpXuEgKEcztM
sgbG5fZiHEhoiDJBBPzLPXYzYij1WDA+L4c4D6nJdHu9Qcf8w3WXLtMD2AG+2PpfLTgeI1ZYg2d3
A1iqSH5I1EclunHjl4bsBlCTXLck9MjBnBGcwobmoQCxbjdOlQ/oxvf6qjOqh7RcJHeIAE4Jb05s
cKlxRDCPtfSwoU61nyRzMOAiWcjtqPxaJoKp5dVYtCs1j/0mXf+De6CpNxwNgqkX8YB2SBxiAtNj
Cqx4ZNwri4wtRFAng3tInJAisJlAfuaWYv5mjIu5DNJm3VaPbn6T5a+IP5YZetp3PbmfVcx93mGi
QPLtBHwsHvoXEA9m88v6Re3F7i0nTyITZGZPCvVrfzq4u1W+yTcd5B78ee09KEgRRn+h/ouykXEN
i7aOa6qg+AQdJYxztwuQClM3ZWiIQI3ETzTHH2UcC2ILEKI32QwX9E/OU4M8Sb16+sNy2Ty7xk9T
NjgvwAZgAfEcBjcgFvEigzRRmrFLzcYT3LrJx9Dzq/XgTw/p0XxCC6dR1p/6tpEUzP5UKc8THhiF
JA9isQccB9+5W4hV91aDdSv9zqf79w6qMT5UTjFERf3SvxtCfePdkq1xG23beeXuEG4Cx/JjQBtl
f4ygHnH+x3BnM1/KlhQd/hhUxzXPzwY/CmJUHvr7bI3rWn13HlOM9aIbF9z+vH42BQiGc9vc56Vu
lWp5BdvDe/573odavGp8855+/HB/LpsJ8PV+Ox5sx88enE3NBr2k0w6iu+P0W3CpNW3MjLTsW9Qr
78l4x9xwYBytDc5yMK2U44P+QCRPTQH+kmG8MaKNho/OgH7nm5qiJTnGLfo9Wr+ZE7CxdMfqZr7r
ulV+P0mMCdzDaLCJ3iqo0DA+za1wBf6pqm5BfGn1q6RoAgW8osPXSS6Rv4MzmMU/8HLzccC16iYl
rgYjoBnqlQDphiTQCSoenmVoCOJQWXbBEMmFmiiqEowhO2XQ3Xab5M0cfYBwqa8+3efvINHLtmiD
y1Jb0dE4M8qltrqSlJULDm4wDHebeKv5oNxtt90HeXOO+la/szK/XSfH8kZjJGXXz4bgzQePGWMo
RldBi8j3xhwPN2NUusCih9GmOWY7dx+b/vRdv4+D6aF6TUNrl37kb+lTtpGNWrLV5AIULhRAXNnQ
OaTDuMeQVUZWA/LuClrP66o6ztpT4+5IKeOqYJuPN4MKKJD2EDi4zKRLB2oDFkriwZC/pO17LaNa
Emx+DCNi2+D1AwADnxfSMk8RgqsqyNyXtlrr1V0eSR6vgtQapQEDvWtGsHXBxaYDRmmPQ4OVsn+V
7iZC7dRpe78d72Z6m8q6U6KAadu4OUAkgv+h5XIeOoCDoGNHYG4Mqmfvrt5OoaWFtMDUb5f5+aFf
Rev8EG/cEA3VFZ6Vb0BYSlJT4Vc7+Ru4U1GhDpjozGVUzH0dE5gjCFOub36ZCW7/ZXUXGyAJroJU
f8iG39H8+t/9fu4lbiWA2eoLfn8ca+uu79cpVVdfN8HKeh42OAIjv/ec0awaM4IJJXPWXeU+2Hb5
fN2EAL+Fkf0TG9zdNfRtUfXQewAAsEhW2X354h7UnR6vtL23SXwQES7/8P45M8ltwC51EpBSwSQK
lH5FX9JUsm6i5/WZBW57xXgWISrAQntwnhLIR/tmYD2aoe2X6zHESETg3jl7MLJI+j+iaH9mmNt0
kHpPvQnaeoH7UNwPIVOv+bBudNAUuDtnBVXStfeqvQ5HDxM71z+kKIiAesFAhquiosBf0laPwm/e
wbKdvBnRZ2M8LiCLtd67YVPL0LCCh6UNkLLnGsh6cFvr5xEEuYdX0BaMNlB0nsEqHkPONa4+R+dI
PVluKTrG2KFgKAPQBGkuZ2s2ioEqFSRBM+8HddE60iSbRVCdxe8/scAlr0AKNHHqwEL/3tyiQNn7
kw8ZN9NXHot1v7VBR1n4za7wtc4v7xTc1+iMtMflqVtJUxSWtnG3maMi08JoCA49xEnOV7azeleH
QnwVRC/qnjwt2uqHvm5cHyVFSW7AzvU1S9wRabpucZxorECsizdE8pTNU1B7sttZlKfiTYdMFSkA
oB58oSstQVxhDzMWt9+MEDVWPr0hfNPBDmhJDoAovTszxTUBlSXP9KSFqQrKj7fl0f2ZrO2QrvW1
fheAo/Cofle/XT90oqffmU1ud2p1M+ujBpv1KgH1bI23WBLmyPuNY3Lb+3tXBrqSesntVkXVpiGj
kKJw8NL7ob7mcQC2oh1oukJvFT1pQbGnOxnTLdt2F5vl5CuyQ3pSXQfhdTN5E9xUlnvPeyAYUgBN
kt/JhmNEt9HZenK3UV0Olt3/MQTV6xXotbvACcyn6iYL752H7imWbBrhKcBsPOvW2Yyo8NyxKG4Y
Kl5F9uiMwdAmgWZ81LqsZX4RwxjNM+4FlDjwDxiDz60gC2lHqqbo6jrQJYgfx0HS3LlwgzPAbX1C
4zInEwyMJPNT+qHqr56Mk15kAwIUFgDXKKRcsEXaCR7a5QQW6aoifmKElXc/FU/Xz9PFPoMf7GWG
PB6FH+Tc5wuFIQUQVemAI5NJC6smdD3AT1/1+e26GYErGPJSgaBwGCiNr7X1WZZrQ0OAE55bP04R
8JdvZJBk9SIjEFnx8F8VjVe+ymtGtUtcRtWXe+N9DyUyDP7sx0VGoSczw396tc0i3YMZ28u3LnU3
ihLd5nG7vb5kgi2MJwrqgw7IBy/FL5yo0KdxAaZNc/BCmIyjV8l6eCJPLLxMAAzQURDkAU521Nsz
AIToiZAfWrdjYkyGjHH9InMBIa+NVxYyCdi5OIlaq7QD8KzoXHfJGnXPm8zIg8iz34CiC+m8SEoO
F0kZZ477OPrkZBXpAKXSFuQUzeOSPTvuEDjeaxTfl/3v699IcHqYVBK2GrwDaxkXpROnJf3CYKpU
pUE2ktWkextgxB771pBsB/a4ObsQwFqL8iMagmCVx8OYO6hI81KnLAE8VNpm3RgbYu9pGhbuk0d/
R3bnV/Xj130DasSEyAzD+F/gRnKt73OCfJqWT9ac+ESLw3q4nWWTCqI1BEk03vse3EKwPo9AepUX
S1PDDsmUnVvHh66lnZ/l9SYaqvV1nwRnCsS/eIN7QFbi+c99L7Oqu9EasDtKR0sws7aY90pqyra8
yCPQC0MyGIOFaOFxn2rU3U6LmBYuBgoCVTtCJcCn5i9VlkeLtgQGqYGkANgGcYLzxvPyGSuKBiGY
Bg1oZcXHBRgSvym8+9H0XukMKEoRH+eqer++jEIHgUNHYuyhD8pvjaKcxyUiwBFqbvNTy4oNZgAa
XzPnNW1s/7+zxR1oEvXljKoCYAa685na4EhL3Z3mNMEUWz+vmxKEQ7j01y0utVQ6Uy+9DOu5zNm6
jx40DWWZL+c/OMcYeAaQEDc6mgmckbruU9tjSJ7UcFaM0KkfrFXiupJlE4TdMzNc0prGw1jbEXyx
nOR35U1hPxu3Gmh64m5auyDH+vrSQZTXgDwnip4X9/u8zEvf5jOik7Ga9aM2LsEyyN5qgtjusElQ
DIFBvvyiLQ26HtWhCtBevWoHHSpnff1sFZVfRd1Dk35ajeStIdrmwCNgVNICEyJq5eeRSZt7mgwE
1yOQCWuQf6zsjO7VxgWk+eP68oniEsbs0czCiWK1+HNLlVOlncLk7Wuv/g6h02Cgy9czMEzuIeiZ
QBIwzppzE7WT4P7vEGZnqj3Qcf429nmgujLKEtEZQg4GlKzuQiKLr0Evs9H3qQNciV1uMMbl595u
BIHv9eUSbe5TIywwnjyObDMtK6+BL6piY/AM0bGEjCQwGZiYbYiGMRhQuY+y9FJilZ8N6VjHCQBL
uNZnO3XexxaURaPQqhag8u6veyhcRjRngDnGCPTliE1EMQ5mAA8z6TZkEFN6sDpIxeSVTJpD6NSJ
IX4pE4z1WexMRWXma26EebXf0ZLjVTb4Rft43SvRNjcZ8E9FkFBNPodRs1htFLD6Bm6UP5Sk3NJK
pnUiOrNsxgQCzMAuXExI6bFVeXMLE1rUQB0pa2cMBM+2M0XrydCaxK/zkvy67pYoLoEfHA9O1PZV
9CzOt2NrTIpaRYgTlbmsMaD4krTaNlG1dZH3W4yvBl0qexwI9wdrkqAfifchHzCSZpnAnYdEximb
tUmsratj9M61JEMcogwDqn94UrGBVbzezj3TnSy3aiYsDYobn5Atri4/qp61pfYNZddET24mAQUJ
twiqqnjxgLvA5FslLWr87sw2vrkovtaah3rxJHU44RY5McGOxEn0wEh+6qYWTKiDGWr4WhZd5flL
lUnOsMgOVBptiCaibovVO7cTW2Ad0QtcwZi2AFQ4cn96zegEg4JuUzp1m69vQnDcAK8DeDBIHzhr
i+oNydIirzCSeh9hsrV2ndqvbWBPI2OlL8WHnudfZvVEMnNqlMsyot4wos7C/ihMDzCHuEdrSc8D
25AJUIr2u4VaO0OsYGfwfRk1VjLLYlmgiyaTj/wKdG59uScdELzX11G0AYEUgw1ds6DzyB3mzmw9
c2I0S1NWfkTl/G7m+va6CaEzbHYSszEeBjn5U9VjBk5nXJhm9bMZ0wBztJuufbpuRBSU8O5mxH4G
QhO/Ym6tzAtqH8AYKVpk7rtEUZsjLRYCqaxW0+ft0i/JEILAIb1J01SRURyL1hEAbzb+w5CEfIQC
Ow11PbTiccqKERCjAgAr1Q6vOymKT2zCkQ3GsIXkVjLDWHXhNgiDjd3dl17/OJFirZrR+wA+02CJ
MsgfYmAmUyVR6vJoAyoPaTxsNPae5KOUZYzWSJCEBESzfS+pIAhfh3Fv+VUluTIv72dYgvo8VhHD
8IiI50GE1eyGyUNfLdX3lf3N0T4Ka18k+3qSlUwvd+W5Jfbzk7CY5ItTVyYsLfCn81YeoC5L/Xn9
g8mMcB+MLDGdCuYOVd4IiGmieldEXz5eeN9DdUrFv5gx4JcsdQeMusfos+SkDe1i2JZOsTaU8utm
gBtUUWxkPTJI+pyvl2rliVJqKGQbpf4JpOHGiRBwqSqDlFweJO3MDpehlWhA9sT4036IoXbSrYY2
l7giNIGXPCa6GS6RL1hYOub/FWIDn6Dg2NRKDEhilshSsz/p3XkJSwMDrQfdRZaYoepxvmK6pliT
k3vo30ObiA4YMKHPNVpHlnLTJPeMpTsyepAMSLwTHCEQnOLlCMYI1Oj4J4mddkkWpTDb5Nn3hXZ3
EYnXraps6mb82SWOpDMgiA1Ardhob2J+FxGQO7GDEWcFcNN1EIHLbjC+VyTaTmO6nq1xff0wiRw7
tcSd2Enp3aWZYKnpHzFMjzxjFRvdhs5ryM/7121dRlpE8hOvuIMLJsUpLlvYyjBnpT0549p0brNx
betvqeOuVFc2ESCIFBpIHPBOQBcM2RNn0DTSzCq6HCpcRufPycOkz2HRSV74whU8McJ+fhLzwDWt
kshmXmlG6JWMlhxTpP27p766ioxBVHDKLEBWcc7wrjMwmHJuLKeogtoNAkah7NOMDZL8uv6NBEuG
u5ZNc4NhBgh0LgWMZnRZuh7HWI3QqsTSfjNsDMN6i0NX1y2JXEHJFsO9yC+0C0ZFYKkLpdAdtLJn
gpbBzuolAEhRrGDFU1RpAQAXgMBaNc/bCIc2idphPzrLu5m5w76rR0j5UNAQFeO+bid9YyjmGMSq
MUgOl9DFP4pZrP5zMVqYlaad6HlSB7aiH+1xekQZUnaoBDZQ8WYTvZgnvMxqG6gZFv2sAHuATKyK
X1owR17/UIItAQuoyRmI6yjQcSEXvFhNSeYYtKS6t19ce9N232m1u27kT+DmAjt2AWB0wMYC68lf
hV1hLpnu4RhNazDh336fwvKz89vQDZrO38w/2rdHhv+pbg75XesXr0/Kc7In35xwlrgriFL4Q0DP
i8ITgHZ8Zk2zptKMHO4adRZAUWn0nX7aLoxIoaXhHLWPPaTQ/UKRkX8KvyRKd+AUxLAO3nvnZ7vu
+qoaTBju22zyO306GEssgTrJbHCJQFxobqFC4ipoieZ35nyr1+bH9S8pWj/06sA7gbkjRnxw7kae
daBOivAh7QkqDbdD9Z5Ckn7EWN2n5tynMpFytir8vjk1x9X2swxiTzTNaqj5ferDGh3ogexa8mMw
HqZYci1fAkfwmsMBQO8MwgyAUHEXSj4Q1AbbAsa2UPNzH9RVHegfyNnt0AzL3bDJf/y8vpqiw3dq
kbtdwI4496MC95plvNV1zHSkyUGPJsmLVWSGtbTYLAl85M94hLE3F+Nt8MbtVnM07pq2CydtkNSC
Ludl8MtRVmNsrUhsHH6P996YT1AMq8FTnxymNYb+Md+gfasP5o/Ml+L62GXF741Ta9xuB+NSBJQP
rIHpKlS29ibdaDftzXKLQtTkywa3RGcLalCQIHEdPIP4N4M3K+Zkag0+FWDAHiaapODYSxgRW74T
E+wznuQaDqaB8TiACUPzi13/rgeLryrAvtlamB+G/RJ8oin0ZZA/rGLmDa9UXDKXcBs1a6K2tjtk
o+1jnf2gMhzMJf6SGYB0DFJ7NkrAvx0iq9WjdhrBW7nL7tzjs/0TE5y3y14FO2cAuZIwwNNFScOv
Hy20bxk5C0q9mAM6X8xIsxK9MWgd5J2Odozhp07kF53kmX9JQ/XHub9muAA1V7GTtGRAzLiD1Pm4
qn7WgfusUz/fOMf60L7a2+bG2y2SwKGL4vCpe1wmZ0GBtiIl3NM33yZ/CJe76jAiZq2NJ1Do/yKH
BqC3IfZ7jDNkfvOm7FeUBsXnHEKQfScDhF4ONXDLwJX5bCWzY9XGn9N3K2vrPHXBcGOHZKU/kTrs
1tPKC81tc0jv8rdAKt0iCm8AIWCOH/gRUD2wo3tyblLV6Tuvwgazmg9oJ+KN+FKDQe76fmLBn4s2
uPFACQysisGIXs6NdLaTQbi2J0EyJyEmhcO+vkeV2PcmVRKtRZaA30VfHoVhRpJxbonpISYxBipB
nJK9G7S6aVLw2WoWPh3oX697JYhqoH9k7jCduAvUcGVoJEpStQ4Ira09DnETAO4nu39E2wOtDzah
DLofNlZx7lKWOLFdjjOyhhf3m3PoQwcgwujeS32gQaFAEy57XfPrQ7aFHtd1D0VR9cw2F1UbNHga
2sC2HnS/y9f2UNwbNyV4ErEvPZQAA6PxyYv6dt2saGFPPea2S9sA9FMWsJplhxTsj1+W/sLG+LMX
kVMbSN4vVtQ2ojHB73eg/a2nr2W0j2QgDlFCdGaEWzqS52BYJjCi3Nib/qAdnJvlxlspv7pwDsEU
qt7IFCpZwsOfMiA/GV0oDsAFSsDJ6sXoZuzHQs22ZtWvM+L6HhlWZaOu3GL6esIMonRgzsAgDaJG
vkoLdvwRfJgQ8rbLZJOo9bEZo9X1jSAI1A78wYgb/g9HjNsIaTaBFrS26gDgLOibBEW6M7sDuKMb
d8Z9lPmGLUnDBOHwzCKXVObWNExNZWLDR4uyhy7usB8s5zU3yMt112SGuECl1a3dd8y1bihXSd8H
A9plbSq7yUXxEEU5BrCA8AjQTOfBY/bUOZ087AkI9kKYwQ20KQ+19K6pv0xgz6LtiSXuFluyYiRl
DpZ3K3e3nWqGWbWs1US5//q6gUAHLUzAo1gH5tyhcqynpkE/ILD0+M6esu+ZA8auxnq9bkaw88BE
hjI3azFaYAs8N6NmkUaUyENsH7VjHOHlXek3kaKvWsveG0UezJ3xK4lrSeS7JAVAinxql1vFaRrs
sqRwL6u1t1FNVyCn2DYlwJVOfKM6xgqMtQHpyRpsUI92qm+uuy3YLpDXwOwhTh2CCB8ZkxYdr6gD
uXAeNX7tvS+R5evx91E2Yi7Y/RAJRmqJ1jerQHHLa2uglHTrFNVwKEZDHXsuPtXi+bovglvkzAa3
lIWWNOkUJZDXQRNwSs1AdWXvmstRG/a5TvzgbpK4IZOqdfBDeWorsKfW34zHfF8e27c5802QuvxY
7rJNuW7Xyo0z+uYd5Jn1NdlA8rV4kZFnyhaV/fwklWub1nBGkHIFk7svjN2Imqv+dH1NxSbQXEAv
A0A0HtJcjlo1ei789eZ7t/02We/F8v7fmeA+W5e7NqlbmLCLvRs9DvFDOT9eNyHc5ehYoJqmskIM
99UocOFTamGhMED9WBTUb6jaAEE938x69g8rhqoB0yoGwPiiPeJMmAw0y4oEsUbCqMsf4w4TiL32
ct0l0WZHUoMBK7CSXyow9mM7eW7VkGBUx8M0K5t4+X3dgmDRPIwWQIGH9Z2BDzzfXcnYUR1YHDx1
NVKEy5yDaLbVMSY0Ufd+Qlv/4bq9y60GFB2YoTQM0DNeSPb3nOxmI9K7KLGQPy3VcdSfFO04gAX6
uo3LjAk2oCPKBpXBf89H+TTSDNrVSGEIfdeqbYrxzZi+JsjW6O66JaE3J5a4Xe30Xj2oA27HOtsq
rp9b3+dcsmCXV5aOkW5M2rE6BHo6XExFAoVo19tIXfLtPG4ICnHJWxtvm/GmSrZO93HdI9HanZrj
PGr70Vww4YDcbJyCWd0ZJTQ3ABzu4ns9ayQfSrR8qO5gXgNkRuiKcL51o55gzMZFQUIpbpKmfJzH
bgMkgqQvcnmKGKkdClRsKAgBjtvjnelSYEoQGGKS+nPf+Mawvb5qIkfYbDzLaVnznNvVnaa0Uzrm
JKDtD2t+tOuPMXu+bkLoBJqjBqgbBaIB7eJ4g23DBPF2hv2hQLLvugHRl3cgwmUDmcGQZJwPhZlF
8dhkJDC8jU1eXO8npeBI3Rn9ILF0GXN0jGX8tcT+kpMYAKpmxSUFuwsUzU+8XdffWRbxu3Fz3SPR
VwGeGwksBNMuq2wJUTpdTbBk0fytI4c5rwF+lvEyCo0wnQ02Z6KhpHzujFO1aGkvBe7O6dYcMDqt
3lSaLCORGeFKam3Uq3Flwgj6I4UG3kDlmSaSup1ogwFeDxgoMgDoNXKOVAQTQHkKG12r011Xpa+K
Omv/cFBQXUFMRq8fMEzOSO1lEe0i3JsqMrfFArIeHwWtyeAfvvyJGW69hrwB521Vwxf7XVV+5PGN
9fUnJTbxiQkudtmgDaF0hAnN3UX6m2atSfp63QvhOcGBx+dgSQDf+9bmoXOTqkR9LXkZk/fe2pf1
nS4rRgv3Fp77GsYrGDSHi46JGZHRKOHI2EE9okxXS1E9ldbXwYhYrxMz7J47OfTuPNa1l8NMNb5V
w32BjiKlv68vmHAL/7Wh87vL6DMF9RICXut0q1vjazLJqjEyE9zOmixjyCmFCbW+L7PvnnV/3QXJ
1+DhCK2Vxyi64PdHrRtGw/esiNdeK6nxiDfW/33yPyylJ98C9Ihj15gwolH7KR4hXD7mEVl1g7vS
RipBDstWjP38xNg8K7q1KDjyFvWAxT+Q8fP6kskMsCU9MaC65Qw6R7ZkQ72qjSn0aHjdguyjsPU8
sZDlg2k3OiwM7XFw15a+12VwAKEJPCUwM4jRUgThcxOQQlHzAtoxQV4lvgWFXBeMS6mc0VNmhzuG
iTamkzPADtSe13Sf3ta39Qu6EVuwsoNyKffze7p1nv9h/fCsxLwnYBUYaj13LmrzJlcdgtQieTFA
4FL+ojINOuGWPjHB5a1OsjjqEsGvrn6lyZM+qH6dvRSWIblZBKUcxLETQ9x2RlOg68sGvoC+V4Po
+Ud1A2W9I9QkQ28Tf7++cOyrn9d+z41xW7szbLToDLz/YjfUoh9GSkMFmPFu3tv2rplk+fglxyJe
ZqfOcRs976cOE8ewp87bcqUG6asZxGBZH/btNt95LwoE04ZVv1c2xqZ9TEOM8V93WJiEnqwulxoq
tJtsBHDslDZbWcnrCJlWC8+etgVlP5WEQfFZ+LstuTM3OiRRJgPGFgPFMEJ/dx7ZjKSSgSjYtXPt
K3JnTrGcQWuAowjm5AkiVaSA6F4cluRI0Syzhq0JdZdF9giWOMdnWos2JRaxYdQpqnuie2CyR324
X7b/1QfzuPvQqI2+sjKY0RJl1ylJ0KpHvfsYy9qvPNkTRRjp/+4Oj4sj6vKfOLIYs6+Q4rFQnIfr
/siWjYsjOk21pC6xJ6BsUBZbJN4+SZ/+OxtcCBmLcXZAjAwb6c7pb+v6uXQlz3iZG+znJzdWavcL
HZmJurqxrGMETXLZ6ZHEJo+LFZMbxXY2wIQ79a/LrDxCCM1XHKg2F/NqMpIdiG/fry+czCQXHeIF
QE03gcnBMF+SrH0m47JynHlfmOk+sdIbl8SS/S2+V4C9BsrFADieSymriJbU6Nm9rJBnqqurVJ3W
zlwf0978l3AE2CRg74xTiUd6J6BPJU2Ko1QOemg346qzZ1+TMlgKt8aJGe7EmtRtvWzGIk7mFMbo
AQxKfmt08eP1byWAgeAugeoDq1pBVvdPJ/VkCyKM16lZAh0QfVMSn7Ha48o6ttsYFcYdLpA9MH/a
R7aTZejCL3Zil9v6UAjT1SaBXfRR/B7lK4xlLLAF/KLkshKGoxNL3Ano6gGoqKhDiMVOpC+ZKtnu
wsvw5Pdz292hWpQPDX6/p/8Cq97QGVAH9Gn+FGmSrEa8J/5+K3bwTr5VPmZKXTIkx0w/leE3Bvu6
end9P7BL7uISPHGGuwSjqpq0tIKJMj6qMcQdIcdzqKvDpO/7OLRGiUeiXYDiLwp/YMR00A8498hT
wRSdN3h1GHrxMzO1NUCFuV8spZ9VsraX6DuBfgn9NdCMoJTJxYjZ9BbFHGBrsclNqrlrlwLM4aYo
ZRbfPWLLqkEye9wJ1pSqqlVW3Zj0fJPEIdCiIVr5kG95TGVVIZkt7sotm7Yq9QS+ubgP3RuF/o69
RyBXwtmOV9d3iCi6A7QOAmwwBWOOkFvGbmyHXAW4IrDrm7F6rfSgx7S6C81GkLcMThNeNydAy2Ok
4MQet4x0smLNa2EvBqGEY+68aPQN73l27yZyO5EXUoKj3TElZkVH7dQqt6BmUvQOMdjHU47utBnq
3HcSKtn9MiPG+e4f3WixwX9FAoxj5moQG7cK+YfbymXcM+gcsZET7mtBlyxHVovbKknT/dyUvllY
t+akScKGKMaemuE+kmVFCYJ5C0/yaVunkA1xiSQ/F4YKdFZUdKVw+fItKW2ooxEitPBEA5Go60/a
SzFDJXr9L/vtxA4XzqtIQ4t1QgQ04/bb0j/HrNY+pr5qtP6CKWMC9dY0gx60JyMaES4iaroG8Meo
JvLTVTMKuYnWsW+VvbTgQ9MlrolX8O/vZ9vx5PpoIOAQ1+x9r2ntFuWNWy8H7Z5dAZ1ey+4RsS3M
ibHGkUAWs+jjIVPhi4papW9ZxXvbpWGiK1tq6ZILXniMwF7+H1vcFwNqyGhdE7YGaoR5Duhx/Rzr
krMqc4i7e1WjpE5awIhVQMvskxHNJpISnABsiFCHshKGOyEXA6a38w8EnWDdHQDKDeYH8G9ED+H0
o97bmR+ty131Fm+mfbWZw3wHOPBeBoQV+ndimzvBldL1s8tqGDNpcbgSoLcjM/cVxbobpVej4Ith
thRwfkxyAd3Pn+V5ogmo+xy0fu2VOTwMysqLfn39HAO5DVoYyGywPjNz+GS356CGsksbICITHAjm
XG4Mm6ytCNQtrbOdS/3BiAAN7NqA1okkVIncA0oKs+kYbwVJI/cd7UUdqzEDjgjKrTSssziHNGya
btVEWikUxAxMWQEFD052dAT5vrNe0WqONIQoOyYvvQWO4hl1YslSivxhuxKADdABGzzD4bBYnV1S
dOgaUz8WKIq403A0SbN3NCM5xK5KdyBNj0JzHocNYM5VCEA1gL9UU1d6jIQujS1kdLKxF6HvjOkM
lEnoG/IJXd4mIOQx4HvRT+u+d1e53qyvuy72/K8J7lTQ2mhVYsNElbjZplDzj6x2k3BkE77/YgkQ
FWwcKJjwxdesbD3Sdsjg0nR0NqVZQJlqTjFyRlNZEVbs1F9TXNqh22mmtD1aiARi9o2xNiGKR2Wc
foKMVMO49f/5wz7eyfFbdDBmJARdsXGwj7qRohC0d53ZrwsIWSiSyCnISRkkymZsVrhw+LOe9Eur
FxM8okldrWajG57NOt248VKDJi6fN3U7ZC9qS0tJeiXyEmqJeFT84Z7iu/H9lKcVnSBhERtO7act
hOQ7aDSuEww5gOq8B2fOMslKOoJQrQFjDy0GdiABoz5f2rSFGnybw1tnhl7b9EgL8DX9GIhk74tq
6Gd2uLfgUpemlZrs2Gcu2r+uFZJlwEtmuLeLNMz16E2zwRYMfOagKM+OMUi+qsRPmwujLVGHnsbw
E6pTlV9Ok58xRrS+1EGzKlOEEhoDCTng1DoEk/hFLS0vVi0GEEhwKFT3XUvzcCy/JVl4/ZyLtioj
O/+PHW5R0Y/uhsyAHTcaw2MV1lUceM29kq9dfXXdlNAlTMY6YBsCMIlvUi7e1NaphZACJPyh6h4q
1dv11X76l0OAaSU2m4285X9I+7LduHWm2ycSoHm4paSe3B7as30jOHGieZ719GcxP86OmiaaiD9g
A7lIdpeKLBaLNawFIplzewyMKjcUWhTT5QGuK+i2+NcAPJ9aiQxlC7qwLBF1KHB1o1RklF1N/dJv
1bdtY6UTwpWi28LJ4MlBbGdvd3ffWMKVGMZVJmmhgZsUYiYbZM9O224wV1+Splx8cM9+wzQQ+qMr
DslzlOAYe6/1DB1+tIW0cG4lyVXjn2m7a8dH28pJIMoYUDtjEj0ITf4KY242udRVp0zQ3ZOkNhnm
HzqeArbykiZvaf+76I6qCAeQd+sg1QPGLMR9GLVkXtRVFA9yQgVKCrxiZl4ls+Hrquj9xjMMFDAh
A8Esxa9hjBFAUJFk0KAAaMzFkHvA4va06mNGP85l2+CtIAb0DLRh2cg4s76/NNUWGWfqnnCEJTv2
h/l26D978xBa9wVuvCL8vCyRu4RgTaJT+5RJknH8XdmF2RJgCWstPc1NdasqyM9qrcAOeSkXBfHk
f3IYH2VP0aAXKdbQCkdf7pqr2VB/aFn3VIWhHxflPrbThISZ/mDL4fNlHXn+EUPmCLlQ8aPAQOf7
V46SNKUyvXRCk/Tjo5zvreUuBamLBcTZoP/GAV+LY45BGGsxdhfiNPNJlfdzWHlh+xpoolYn6gPZ
47aWw1j/ojXZoNG+wHS5bfTX8t+xKVXg2AGXEkjkKto0mWWLMBDUzzZ+v7DV0xjnD9Ooe0YsSv5x
1dCRnKCppK8EDEDMyBNU9JBC0PeyExEMOgne2X+6f76s1EoEsyNFJedyBiBD17otgR92nPbpdr6r
X/WN+WCSj+o3mHb90m99gJMjE7i/bH5cBYEbjuymY4EumllHdSpDRaVhOJ52Lth3PUcThIxcA19J
YPRrhkyzG4zAIoH0VFv7PPPUxUb+W3Oz5jXVBGeZ6zJW0hi7UzugXgG/Ac96lFmK7Fdv7WpRUwx3
zdCcDq5TtAt+GcWs+8KyQ5qhLYYMDPMAJHL1QcQSw1WEToehJx0FK3Zj8rFdBoN2dE1Tv2wtpJU8
FbCvvqQmIkYhXlCPBBwtvgHLBomIcxeEoYFxjugVos2Vb5p3eIsBk+KnDH6r+fXfzY0CUKJrEIOs
yFKci1rSsEtAw4Q7BCCNxWeVCLwpb2vWv8/EL3O92Hlm4/eV+KMpE/QvPF1WgLctawH0A1bPvMjU
y7ZIIGA2N05yKjLP1P+9L/wPSOf/XyP6CSsRelrL8dxCRBPeLI43mYIDKVKBRhSr36+GoYsDFb9f
peXGrNLN3Dkkr5LN5ZWiP8P6NQdhHX0UA3SH7aKPW3DX/Ck/NXpEwnCf67mXS1dDdv+/yWG2PIs1
5Jt0nHgZJ6T9HWaHPDDdPhX0IXMgMyitxl99mJ2v1TmdqxHLNvbObd60fhEpXtBoj7NkXY3D7Hbd
4FtZ3qH/qtpkWXLT1JPoI3hHdf0RjG1kctYWOi3T9Afp1nmYT2DJIiCBUyzibOV9sJu9wk+e7Bdb
cE2JBDNGM+tGq86gY3CjUXnBCbuRgmQ/z45flcm+H4rT5U0ViaN/v7LRyK7GXqetjWF8PU0/lvsw
O87ATlAeLsvh+ovVpjKub8nbzASkEo5zpO+UfLzSc1FBTySCCS5NpZiX0sLKldVWl0NkCWVyWYmv
hG2oS66sgr0rltRZwpBahXGb32S33aYmmXdXbKaOLCGxaPdk+2O4bmpiiKgIBafcYG73WtVBjEBF
43ZXh9Oi6SRq9vLwfFlFrs/6u08Gc2/UizGWeQsx1qhdge79CtBpp9yxvuVLgK2CiI8DntjUXTnX
tF3TUvNg39mB4+pNpgI2qa6PbTBkgsQ5xzZQ3VMojYVK6Y8ZtQY7iLSyod0Hi+mNpe0WmSUwDk74
RcfaEKhgpB1YWozbyuoxcYB1DwvPlG1rd1sdAG9xFwMGevQnRXoCRpAot8tX669M1kt1cYyoFmqN
GvJoFWKWt8vmwHEPUAqPJcDF4i3KPgwLswriSUJtNKlPSe/1BJDgUo7WWhEmBcfusCugbQICOUaH
2W4h9GGay2hi9YrWV+dDVD4v0udlXTgn6EwEs1jmpLeGEkOE6biZeZxbHXHrPs4EHlWkCevAO31O
xhJ7Imf7uXrXtFM/iAon1JUxVz5YD/AowhPSpDHeudfOcmlo1XTBvqMJeSCOW3xghvyogs/68prx
LmOkVBCrAuKFVrwYSWlsmlkZKUjBXQO8/36+iQFNJ+0RZUCaaFSAg66hnkljXLhVOhWwBWTkWI7R
NjlWx2gTX4PocxNul62xbYTsv7wDhKEtHdgDQL7/0t6n6KNUAuAGhzZ4KGNs1r9fe0iV/P19xmun
Kng2Ua2CMUh3w3QsG4Ff4+/PSgDj2GxpscZgoAqcFm++QRrb/Gz8eRO8RO/SRvIumwPPtinvATK/
YFf7glkIxFh1AMsekg0AynSjGgD3ZmmniDp1EfCnSBRjClMWaZFE20tr0GwNd0XyIqWCMgDPY6+0
YcsAaqbE1ky73RfLJFIKKNirLNn06Xs5HatZ4El5lkYBLoC+gMfflzErtIQ1aEhDCV7v2tCbc6Xz
rcU2BJcQz8cBKYYWUwH5/gVAfO4RZzn0nuv12ZtwbqJ0k+k6WdrR/3dTwN1vg2kdr9kvmBK52QAn
NUDCpg67g0Xp1jPtzVpErQu8CwjgrMjuYmYQgJ90WVfxaRyEmiTReCSynroBCF7Ni65jxlYiRvB5
WSORKGqRK1FDomeWqiB+xEUNbP6jXp56qSNZeGqk7WVRPMtba8XcEaZJkaMdiErLu6GPgH1ZEkAc
NiqiBVCPdrnAjfMO01oeVX2lWjOmwzx0eFKhc/AwWs6vJul2mh6JOmL5S4iSEJLkGPBlCw2t4pTS
FODQ2gAAUdPnSr+Oit9KvHOi58srKJLEONYSBFelpULS3EmHPkz3/Zj7eq+fzA5wKrYki3I3vJMF
c/9PNcbRplUJJG466NBlMlm0jxHN2VJ8nWL3LmvGq45SNs//JGnnmwW+iyRbFKjmjN1rpOgNkdEt
W6bz0aomHz0b6BIID6myuFHV31g6+KkufwHXWihyNYCFKIMmY512UgG8iY4HjrPsxXngtXP2Gcki
bEy+GBvgFg5QDJCkOtezDwJpHiV4xNIGre9Dn2wXNGJ+QxUaU6iAWaRGeS4DNZbZSRf4QzUBUsxY
EcdK3G8wGqJ/ClUNBaBCNjpzGCld5MxqpENKahi/+sw5qnbjtUl8yKtIcJK5dr8Sxdj9Ui5L2fcI
YjvMiZIaBOiGMhx6u7hJLOXWVkRYXVyzX8ljNinCFWnoEuRZfX0NCIIbkFKQTM29PhHtFe+GXK8i
Y/dR1Ohzb9NVnPfdgEeuwGVwfx+59z+YLSBdY1SppnHQ22LAW6ZS3LjdSpEImpp/dFciGBWQc83U
McNqxbOvbEIfWGbxk3xnBH7mS8dKRLvCPUErcczl6ESAHa4zaJQbr712aJcJrSH+N07QSgb9htXV
kQbGoA81VWnZj9Eha+9lUalMtDGMv8nx9gyNGGpY6JBQQ52Moh5LngSM1RgURwe1adbVAMVyRmII
EjQHxBZ+MAlMi3cqKTc7/kN0DDj580UKw3aaVcqeYsULCSOLgGjKrZXOA/BQLkRAV7nqrMQxsXG/
dBrK+RA3bydPexmu9EdLdp3SU67su3x0rfvBfxplIt21HWl30pUb3haDX//QHv/ZOIB4oYGrBiEn
uP6YnavBgZqGA1x4ETQvbVQORImWn8nSiV4DHI1BqgPMfFDHAA+HrZxIUTYXQBmGoLzaJag1RW0p
eA1wDtOZCGZRg7GzCmmECK14k4yTtezrUvBao8vBPNvXIr48OCQnjvIe2ZSYVkzUpyJFzlVC53z6
77fEmSD2lrDrMrQWCMq05lFppY1d5hjO04ZTOSTIEomQYAVrx7rWPNCSrqB5qEz7HIPPUL6LJwGE
o8ACTMa1WlWXGDYdhqoWdZfbYE51VEE9SKQF/YSVq+tjvZyyEFokk3ZV9JErJe0V0J8EmyOyAsaj
auPi/N8cQJW+291malQSayExFFFHGH/J/sCVgmkH7THn+syFHAdLC9cNDhKvnFxzKb3L5/8PUsRX
i/4rgjrG1ZJlgNgpJhoeGBttN7qzr7sTKa6kpxv5dnwLj5qrPjZEu662gZ82JP2R/05FOSqRmozz
XRx7UGKaeE1HTKEEMZr5BIU8/o791ZJ1DanWRUUJCZjuIK12Ch3HlZtTEdxfXk6Nb4H/CWLD1aGy
EDFaEFRnxPCaTX7Th0S7nf1iI28Nr3fNk3U17ezTQkyN3M0/w7vQtbal9xajhz/xajJv5pK0MbEO
sSdqYRB9HeNVAmMGAbSDr9MGh8gN6mHDVkhvIBLCRGlhFRlOmUNIWIbg524AiOGaoK+7vNICmzEY
b2K0o6lnC6Qo5j2Ip0mtfFwWwIkI4IH/7iT9gNXBqIoFvfM0plFtz4xfmuK9U3SS969d8vOyJJEq
jDtBzmAIZR2qNM5H1X0UqX/590UbwngRpQbsmDHh9zsn+sCLbSfnxUtXGZvLYjgpkbMFYzxJmjt1
1lPTbxuNSPZGl69HRXL1eluoh1rU9MHLNJ+JY5xG3JhT3oMjDIzYvr2Pfbkiyq64ipFHILrq1rfS
42SgB9S7rCV3s9BdDa5EvHrRbnJuFvISV12t0iCjqT2z6veJHgv2SySCcVamHiZW3FPNtN9mUxIT
kPeXleBaxF8lWE7fqbRrGcDDsIj4qexv4/HKHu4ui+Aen5UIxtVkZjNKgQprmIYXJQgIOkBslFcd
58ESdbLwtcFwPXrtQTzGxi6lmYIOoRkRWmIgagDtsorLeNJeLivE35W/UliHE1AEXg3+oLD3jnXq
akF4xHt6orb5VwD9gJXDCQaQSuQj1JCneTdnwNIOiYmcdjMSOfJV6xGwkZ3tTSIITJFidHlXcmNk
Pqyog2JV8DFNt47o/cn1Cyu9WPeT9UkrUb2C7qmpXlvpzjaP6rLpsxbTQvp3YrOVNMYLSTaIqyLw
l7tj3biq9FAqDxKKHLYlCDW5EcVKDuMH7CZOAclKjU4BBt7gNdO7o+Yg5BDNiousm/EGTo1YBcl/
FD0bi5g1aa0IwkTPM+5xBfqhSTHkVIBMnxvBJAexEdK8R1JdT/HGmX7GylF3Tkt/unyMuOqsBDHW
JuuSrc0zXE9WPsayP4xHuxFsDdegVyIYg5OSOqwq+g60l+uoQ5vT/6gCY2LNCD4wjUZRKuZX5TT0
FnkXD78urxPXvlZKMPbVDW1RgG8B8c1oeIWWu07ijbPfLwK3JpLDmJcyV9Js0/2Iovsq2BSw4SI+
xLGgHUuwJzqTYB0Ts+sLmvWch6fYxMR8L9j0P0MCXx4yfxdMZy4cgJbV2Z9EsaUQZ4eHhHH7rt6B
nOdOuam95EXet17WEd1rj09hR4qa1Ff/TitPSRH+O0U6E/qOPTrgFxrJJXIHx0BaI/Gb8lgZV2K/
wGvFPxPGXEj1DJrjkub17NEmy6J4srJ46lDuW7R/pWG6MZ3Yr+t8kwPF/bJxChebcRdRUBZK8ieJ
vVGOyiZIybJR/fF37iajZ+6XbXkMrhq/eJY3p/BHe3i+LF/gRHTGiXSdYmZ/3sVW0d+0RpWRJTLQ
UQU4t/9NEONKVD2ss5puKDgTyuA3iO1H/f1/E8F4k0mPnaSjb3wgUA/1oejuI9u/LEJ0+BhfogTo
2xkrnPHG3JbtLeaBBcukCq4PnfEis2ZVpUNfY8mxdcutch+DNmq6Q2NBs3jh9byxDbd6UTfBffJi
vshk3Kk3vet4T9oWra6ifILAPNhHuNbaU2pK0HcpbyvlKQgOS//2nSXVLYeiPQKbmDnpVjIoOco4
yBeHmMCytlEi8Gf8PfsrgDndfTqG42BDQD+M70GqjaSwC4FdcHcNMO5gtkPdC+g355d+3RiNmmsI
LdoWZWv9NIM9Wpv2UYIBDu/yevGjWwPpZMoBixCDOUm5WbT5lM9IZd23z21GClRwjhhuBJLenX7z
vfTAShxzqmYgC2SKBdUk+bc+HypZ1O7GQ8cCR9FfhZhDBbCGwh5LKCQhmzP78nV80Eove6neMd6+
T7bJIb0zXFE1j2vaK6nMQZuMrqjjClL75LC0+yW/Mp2tYKvoXfzlJjUNlHQpx5z9ZXpNz6aok9Cb
1tWPSuqr9ktrXbXhth8ew+J2bl/7f+cRxb25ksjsVtOrUqpJ0Cqrc+0YaVZ9LLJKBPTNPVIrKcyO
FW1T98kCvdLBuslN6RqY8gJHyN2elQhme9K6z0K7hYhYvR71u6W+C0Vzp7yGsfVisfNccpEYZeFA
RlZOOzO6GcpNKm0B+2zHV/34kAdXA0p8sac236mvWGgWoihZ+IOu7+qhmJn6VBgGilY1WM5mUL1e
LyJ4DK5HWomg67sSkQPOopvAyOHKRUjy/IfdKWRy7oN5MyQCbbiB70oU45CaKA6MNIA2k/JcxG/D
/F7m+zDfXD5MXJsDVRtFzgWcCVv2mtoAjct0s+JwdFXjRyp9555YCWAsrreTeIwsCOjsH6n9NFYC
x03/f9YZUDABcEKDH/RLlxiwBqTIDuFI0yVPtoD4mr16UVPQi4ztIdLb+CqXosYfrPmtm9RK4It4
5wntl4CnAlYQBXg6t4dKjZo0LyfkDsxXyzpJyUtTCmJZnghQk2uULhrtfV9aP8xstq1QQ4inL17f
NPt6tLwAWdJ/NgQAM4DzGnPpeB+ySaoW7laKQVjrdlKOjP8o5S76rFLBbnGUOZPCRA2LnE9ZYULK
FNR3bVJeJ9J4kkz5G8pgWzAIiVwBxtOYs2MOS5uok5W5edxvZGt6yRpDEBbz7ld0LOuITRBj2Zhp
Pt96Z16MPJ5sqJIdTQt4Ml4sK6fMeVimX9XyHoTvleob2htyIej1e+jbtyzya1NQ8OUtqKoDqwTJ
ReASsRU4KzZzQ4+kzB0AWrUt2rABFc0sz7/T1jAEqSuuLOQvQXSCFoQv7VTDoNbtUEd46gM5HHOT
hYcGcd1PzFZwqjiuDwxtBlYV+AUUbeJ8aQPAa2aSnOduWn+OanxQyg+1C4guYjzh+I4zOYw1ZpoB
/g4dciwzIHm001o6qk2SwSJxeVNpN2nnXz5lfKtZqcZYjRmESdlOAJIZ85SicQWDA+zcfPqYHCm8
jWKrqDEo5ajyxhhGB9XGSg9RBksqE1nWIbbwZU4Z2641aKFxJzdlY3jBlDalryiRyMZ51UKgW6qg
a8RIu4GZ9vONWOZkMLQ+zF1tI+lusFc8AEORyf+peCHaj/pT6GsHIONIGVGxbodkD9pbP98NoFKe
rlBU3Pak9x/UY/1QuKLEI2/31h/H3CwVWIBDZB9zd8FUYq099M4eHylLG7BXjtZ19g303PVisL0V
Ywi+P4kuRhI1ikqiajCfpQawtr2a5bHgrPHKR2fSmHRRlaNlPKfamacm8pUr1be9AXjOpNzMm+Im
8GXv92XbpKbH3KRnEplTZ7W2mcQpldjeL8ZW6e8v/z5vPP5MAHPcdKM0q3aEAOvhFSQge2SB3lU3
uj0q7t2yu6NHkOjHeKP5oSDKEa4mc+yMxWlatDLmbv/belxeh9sfgAbe2sQ43OXbyU1FCQf+Wpqq
jFkjvFtZD6a2epAGPVylZifEKO6USrCY9OR92Sw8SdDFizZewKedn8yki3IpbeD3W8rpaOx16VPW
f1byu2w8mZkItp+Xy0Njm+NQqCjUnNnLbpzarI2obcij6iVa/GKFklfY9bZD88pQ1zHyDAOg6ZJN
McT7y3bDe5qDwQvYbYhSDdDcM7qmmdwpjQbheB+FGy0xHxQNNYAxwEzAUjmdH6VWvXFSc3pt6uEh
B+eIr8yAobn8Hbzrb/0ZzCNwkLJ5Suj1Jw8fY5QQOfjoos9vyAAQEeI8DMMBqPZ8WwuAzERtmuSg
D+2V66ix7I1UGqHkBq3UiZpJ+QcS/deOiQEsExxp59JUIzaACwdpaubpBkk/Qj/YNjFBTtp87K6k
93gglnwNgoSHqvEAIhS5An2phC9mvPoCuuar91QULE1fVPQLEpO0bU2k4PnyinJvCRwTDBeC385h
Bwb6MUvjtk5zN0wtjN7Y1U6u630w58+AJ3uM8vGmyJa9ob5eFvtnbO2LZiu5jP9WlCQKcx1yrdCL
Hu2KJBHJfs9+7d+qEnkZvfBBmUm7d/bDSETJOXoivghHPEjhszBCw76Eh7DNB91AYNPpn7b9jAME
az2FQhwhkRxm+4opzQtHowGUk3pWqwCtKNgvRnUwHFG9nnv60FkNJBo6vcmqJIXzABZJBE7Adp5I
ByopF8B4CamCqRUcdJ5R4ulA2fwAdwDAg3OjjEMgAHZykYMhKSWj/WHM34hvQX7951GHgiYbVqFs
Zum1VMGTgGmlPBjzbxuE4pr0S2CD1COxZrCWw0RIeS0ZzuJAzpweev1aqzxH2gbVR5iBQWOjLT/j
YG9Ir7XqZmNP1NYL4m1t7AchH59Cr/avX4J2FJCmA86NPYUpuOXU2cKXZOh+kZfHqn6w0juzuTWr
A/pgkffve1+ZHqNhq3znZavb6MnHaQQZOJuPUoJcajSlxd0/TAMBty/GQBBsCx5ivKMA9EsMsNKx
pC9Ao3ZcRM6Y9oierJug+LWMjjv1WFhtFlknVxJIjijQM+WiZby25QRh1JiQ1PqZV+70LWKpjeJl
x0Elw87YvI5E2Vi3MXFuJNIiK0oKUrpvka+5uQt83CvFT/fFjY0pdbLrXmdEXMPzsg3ICUSz15H/
fNkKeacJYz6YjAGuAVwS84bo07adDH3Ewsh7J43I2AvMnC/ARtYPXeKWw96ZbWyXPUgtkK9I5RxT
lsYBfT2C3eXKANEjxbcDhy17U45pVoYZnZob28KJSQzjB8TX3FuWf3m1eG4O+HmA1TE1QASyGHA5
wNcWs4egKjku+m0tXU8iETz7WYtgbiatMDC8ZkBEov6WgqMjHdD67A6LqMrFlQNKZORfMLGEtTt3
o9YY1QAjg5x2gmE54XUYJ24qjyBoFnEEiUQxKpW1BvRUQKS6TdSTtvQsZEEaQydN9XF5e7iBsLFS
inkkNbUVSf0ISYvztoQWmaPTYL9H9QP+Am6WyPU+LUXN9tyswVoqda+rMEle2qApZ2oV0bbFIJbm
j/JhTL28BiO4B2yLTZkfzQpzfM3rPO6H8FWqd0r2Q6A8L5ZafwbjedIkjMNkgvLpc0sLp82P2kMI
7v7qt6lKpH10NO4i3/b7nXkzC9Lh3BOom5Qmx9YRsTILH6M6N4CIPXdzGwmo/NSBFvuyeryjB6AD
tLFj/IOiMJ4v8ojH/ViUMX69rTeGFO9CR9pYkSoQw1tEpNBwTWDWF6eC2vJqL0PDHJClhrsazKlv
/SWfpN/S0PSIsvV0Nj3ZrPPO1cfpM8MjwHJDSbIsgTvjmrGJIgkyUUAy/5I21FLAKOcAP0VxEOQ5
AN34MZmeAbb5jVQQ7e7fFxazAZjfkU0EAKyDdjAq0mvpgChR3znae60QGxDb/5sMurmrVY3sHFM9
GE4HoiVJ1V2Co2iL0oW8rhI8ff8qwmwdGFSLKAmhSNwgzWWRoSM5Gd5ey21O0Av5WW4tC431buZK
x8U9GJ/zTsRWwTNSQCOAQRcj67hUmSMIhLoSkQ4+QbemT7Qp5pWf97GgZiMSwixmmEsTng8QUo+g
y64ATL3PAcVA8KCRN5f3jReirvVhljQoU0sKC0QH2WNb3pjd7bRcy8mtiBCN/gwbf67FMG/3aso0
3V5gHpJzmwKWxUGrRwwMne/kJPHgAjACBd/7wg6gD1OhhsOEi+g1L107Antjcgju55B8o9BuYgje
RMiDmATtAucGXw2qMqsyJKXpjuK7q2hfFuwN1wxWIpjngzUqy9LW2JsZjJfDW7vcVKLYnDfes1JD
kRmnqwS91MDXUUfU+i1BjgNP5b4nAN0vE3+4ArPWVr+NvdYi9s14Clxnb221kUgDho0EPoR3xSAN
AixDxUINjEWiqTBfNsSmkruF9suYCqJMArfLS9rREhuiIVpBYR3hMCu9Uakm9kx9m43tAriEHAGL
WoVIWD8BJkagEO9wreUx53iMCnC8GpAnjQbwTo9d2JBuuAqVh1w07sARhTwDHnYm1MPtyVzPA0AE
giV3crcEp9EgZ8TJf3VORjrnYYgFw1IqxzAhDLVeFWiaoKpgjAaw+GEfNwEM09Xd4WHE2EtO5pqM
z/FVt9c2+WFxi3tInzJS3zl7Z9sXxPFMkvh664qSLX+2jXEuZ5/DRJ9mGaRFI0H34mhvTbd4DP30
OtgR6Tq60g7xg3x/2WcKBTKLHY5zDaw+6B+bBKMlxPbCU7fDQNbD9By42b7afgokct7vZyoyAegy
YgBzSCFxxEgGkUjqYhhscwco8UMBol9RmZiXmTyTx1xzUT+Odl5DXud1R+24DC6YnQkYP29R4fko
b0LyYjbeDbYYo9Co2on4hoRLzBydImpKsy3/fEB73aob2Ji5+RkeXlDnCiyChFpPRFQQHHJcZJzo
ww8gyPiDTXTTBvfCGoAAAjeBvQ28tFRBXhDujPjeRq5rNF4rJA2dMHLBN5fOOamHXSWXJyesXdBv
mvJzWJck7AtfajJv0gQXwtdblH4fugNAVwEwK9Z/abVdBQWoiV0Dc9iBDH4pN59NAIf8c/mEivgz
LCMDl1dlD3jrSIvZRmbmKnXabsrRGsBtYIlqbF/8PZXiGGgWAhK/8sVnGSqY84qYVvBrO90nU/qZ
IlTeXT46X8J9CLFUVIKAPGeYeFyc39OD1gXAdMSrwix0t++160xC3q/ejygMFVrmVfIO6UZBjujL
RkEo5TSDbn8IvxkHWXSSliH9i1eq+StRHtuqIFEUkqgQxTtfPDEEIa2D0SbaQQQc73PtjMSczRhj
Qe7SmQ9WGN42WvUYt6JhFs5OYYeAB4ZOCwccF4yYoqtnTZeQkVXM8C2z9VO2yIIl44lAfgoILmiW
xQFkRCitvFgqjpQbJ53hZnLRuHIveqVw9gUpQgMMhJapwSYYx93E4A7Fiwx6AOLHwmyRmX0s2c7M
Gv+y1fEEGTABJJDoM5NFVWzQlwJ8fz13jepk5vcTmuyXuy7/cVkKZ/fRdYLsDoXZRMWKfsXq0TUb
eB7EpYFHVzDfzVHptoFzlY6j4OnPFQN8HbxU4RiR5zsXI0k2unlMiInR0mLJLbye7pfguP53bSgO
PaqpAFFD6v9cTCDlfZANeeHmSUDs+pcUAnYc+CqXpfDsDKfFRJ4BxwYdXedSlslIk3mGlEqv3Tnp
b9A7ff8dERZKpRZqWF9IdtRSbiLdKAq3nsM9Ku6AiBmqn5dl8AwMTIawY7g12hN0roZh5ba8BMCb
Mcuf9nSqrLcSXRg6ZF2Ww1suNL7JSK07Gp7wjJxQbxbAwzUFsEf646iA7SkT9eTwzGstgnkbYvIH
gEcxRFS2tFni5pgY+mfoGP+aBUHIj2Ac7lIDytyX7ilnDoAi0EOM2d3HxY/FCcCj889jcowQJk7L
olavjQFCJBB7VNW+UoxNhnGmMb6fRBNN3HVbKcScF1NVw6gKICtqow2mK/apXqKmkHuXLYBjaZR0
xYDDtGnCjBFTTEGMUWDM6KPh1w0xWBh3Iwm050CE/8HR50wQ/fuVNzNjKVK0GYKGMirvjZ4Wx6p8
utIzdd5c1oleJmcvBgS3eOtilBGtdOAEYHSaLSkbBg1OQDerxyFQXSdrZmIAVUF3gmMgB5ipFoGC
8NTDywyECqCIwFwI43iyAqjLVdQXbtp0BKUpMmcJSEl+XdaMJwVdL2iMBMUXTZadL2KsDSOqgPAL
qjRgVsj+HWfmwSlFFNx0gdgF/NPlrVLIZYSk52IwbhIUTQplpnp2NeUeYEX+ZUVEEpjkR2KnpWNG
AxRp5202oifJsQVWwAkN/69V/Y8SmMY9V8LuDDlQciihTqqXRYnbguR2jPwJmG6FfTU196D+/nd/
CgeEaBeOAgEIawWdHIfypEAtAF88ao7lG+H4747uTATjgyYpMHolg4jMMMkSGD9KJXl0+kCQTPmS
ccAZwnyzQ7m7YNdspayVhihs7KVAGSvyk7wmZXS3zO+jZBEUTr9jDX9wxB2Igps436paK/UlHqAT
oGhOQdscy0WEysg9OSsRzLINsROYvQ0Rph26BTjs0SF0kqxpe9muea5HNZA6RjiFtjF2kDp3ghi4
fhikysxsA7BxjPDflW3i19Lg5abfiJI1XCMHHRN4y9F+gyDxfOXKGEgVeQl2z2AK7jPnp5UvntZ9
5skVgMtlyhiWdwIVeZaBZnzAkaKXXbdYy4izYSy6eS7cOLhrzbsoflO0d3l+7hVRBxVXEiiCgVEL
MMsvbXHIUc19GSvobR2CG8OuPK1J0WNkbjS06+p5J0h88fYOt6CBHgbMG+DVer6W2TIWxajrMBF5
CBriaJWxT4dAOVTO0OxAj127RqMrKEFUr5et5mvBCKdNs2xA3KFZDEUy5gCg/m2PtYZtVNHdg3YK
NIZN4a0j6VdhWl4V4byfgv62ruTtUoUCh8JbZdiOBSA4Q8GOMncKiGibKooQz+py4SnhQopGOyrD
W9wedc29rCjvFNImFVrrd9AZx9zMlSV1aM/JQEbbjMHWWpISiHvyeFNqmeldFsW7YWhzlgJ/AkIq
9o3mOHlYpA7USp34dqySl6FPni6L+No6id9HSwR9meM6/sLckjuVMes0HpTTYhMv1mHqnRenyQ6G
ke4ys9o3+XNVNbfI9XjZnJj7y/LpzrDXNGJdDKACNNaQWWcDe5WlfKaJSvWkBECkm4Ee3r12i+ha
420boBfBT4NyCLL3zLYVxRBYchPiyBe/kuLdAmNUMAguHK4yKxn0G1bxYZv0RjSVyN70y23Y9qSx
ArdRt04xCwyDqwz63NDmpiAj8eWsTWhztZG8d+MedFSov0hgC8PmCkydq89KDHPhRK2WVoGFNVMs
dAxkJJVNt5l22viddaOs9yj/4rnAuuPQHCnsalygSfAQRNdW7BBJ2aa4sS8bG3fZVnLYNLzUOlmQ
JtAnAovOciVpm0VKBIvG80Xwgv8pw/jBPMXIiN1BmaDZOGrpGigFY5Cxie6jaPe/6cPsj9y2ad9I
MIMW0PdF+jiCfT5I/7XUCwex1oc5OJ1ZIL4yoI/pPBT9XVq9lSJQN56fAycZWNZo08OXdko9zIYk
zvGuigN5nwzm3p7rb5gYRUdFQEh7jdhEFPqku7Q3sfWtgfpHg06cpXMptbHydHlPTN7+ryX9P9K+
bEdunGn2iQhI1EbdSqqlN/dmu92+ETxeqH2hdj39CRo4n6tYRAn2D8wMBjDgLIrJZDIzIlL++UkQ
6M02G4gPSx4Gb+VBYa7Oij7yJPKdAYwOxEl45Vc7d15cNCZi0qd70y/Nd6efpjZE5d9cQh4DJ/jR
4233vqIjmN7Eou/6PYh39R1FnfuxNcb52JYGotjgzLLwNUCRNWgToIqDmLHsvU7YUjwss70kIXfM
NnkCyMofH3y7L8oIz+nkxsZ4dT/y3LblO5825d1czyamwdXjCrQC6KoW4VHJewJxeLuuimApMX0o
MNxZzJFBEv+zN6TsrRSs8qPCWvvXtAV77yBYy9ZDD9r+FKTTgBHR1E/Xee80rJwi1nEj3rW108RB
PXjuT8+YfffHxLz2VzGna3sce+Qx+9IZcvTu1nh5jec+boLY9puHtKvq17xzOUT5epSwd1bTzV8S
C3CEgKYZ25I31oXA091UEqoBCHj8tfLJT1G8aj5M6dMInINIfl53G11oQtsED2NQRREE5e848Rp/
akyvkRU5Yv2gfRUwCE9M8//RiOKaC62EyWIUFdw8DhraJsGYNM/C3xIE0X40qXSOIRO2TF7OF5Pm
o3B8AL8BLl+P2PRoBoZ4Msw3I2YbN6H2tJ2YUkI649DTrmWx1E/twOlfi8INnfWhjPfDPO+u79El
RhlDiCBHL5kCILuhdnq+LsZ9hFvRYpPyOhjabzz/z+3bwMbg5OVFrBV69LeA3QaeFyX9warIX99f
5/aVxbYu4uTEYX9Miigx+ijrRGQ3WzSWy3AMMxY6EI7v2gYK6ufLhNhYszi8R6yEdgJGCd3a5pZU
3KW7wwRQ3h6eRCgDqm++eBrdpljrCkxG03ouaT6FpEndW+hnb82L0WS40hZWIieeoqKmLCc2wQkw
c2S4Zfs59X/mCUgV+Rg4RlDyry1/J/aLUT8K8++zjXO7ym65eEQvroXd8jx+zEz3S58Me4Aj/joJ
gBn0cTwfrz4AgpV8Y27TSlRWh0NdpcHARTTXa8gwmeG682t3jAFd6Tj4F93nc6co23yA90unKH+K
Lg9RbomqLT6C1vNOjCgBSiR5J3wXaynXGzJCgWcLGLFlQAnnabPGyVJiFZb55JQg3tGtGR1b30mp
CgqfDwAyYgkcMvjdUn2uFifMnPXr9e24LJrIXf/fdqjQaZqKAQQULKSf7vrxSwZS8DrfEDcNi+K1
oU0AaseGB1xGdRPpmSVJLzhLjvoadUhL05KhGNmlfVSW31nnRTV5yLZYtLo9OrWjfMEkF6mfyDK0
yQFYsa3HMt0aHLxhQtVyQ5Iy2oMBE205Hawmv+3oFgxTUw/B5zIRdDx0c9Awlr/h5Eaf2qlJDVmt
G7GYT6ZdOj+wam8B3WsylkOatLW1KzAPggRNNttfB88e77I1i5d/uDVOf4j02NMfMjRrgW4CujBF
9eyS8ht02KMB5cPrHrm5YCVCmBVUY5YYH7VC7mJ2H03MHij6e8N7Tvoc1+VtVd3P6+66Ve1OQv8c
1A545kU1hjdp3iQUxco0ZfE+aw3nFm/jLWFgvRUXmv8MPEj05c8/4QiPN1ITVoyJ3LI6+5ANWxqj
l4kMqCMGDpgEZGBAveIueVuVtDRQrC4B2aLeoSwy4BvvR6C+Xfrp+kfTxSjZ8kdTFvf8BTWYEN9Y
mhlFSTCE90nZ7e1s2qXzsL9uRrsk8FTxokO2ZKt9udm3Y9GmFPX37Gu6PADjHZLytZpuk34jGmoX
dGJJ/vmJi/tZPRhWAUs9/TmnTeCubVhtCabJu+G8VIXNQYVRdv6B/1CLjGQVmMcrl0Mm3BwdsBlD
3936Vn3gHaCgrvHUe/xw/RPqFgaTqI4x4BouGDJp6rCpA6MoFL2/R/H/UAIYxNNmd92MLrRLBRnZ
9oNWiLpTK8v9JpWN2kowiqt99Q6kRt0ingFwSTw8ua7b0y3LQ6lWlkkwzVYt+AzgKxjWWtRhNiJW
lK2dIpWlUKioya9/sIR5q3hSoYyBxua5Z5AKRXkfz2aIOGN0+25e8nEOasywnW8tF6XwjQ+pu5Yl
cAevBNDvLsoMbOBFU+UeeieTGaymOEyYhgjJYIs9Nfaj6x64s9Uj1J0yXDK4mMF7Rd9GCRzQDzeB
fnOrkHlfkumJlUYkug+TA1jXVkNNG+LRFkSIkpC1C6IkhyYnXcsURS3rR8JvxHQ3jM89uEbdB9o+
CccIGzwq/34H0b4zpUaCDZPKDnrjHBM/IfDN9QMj9GYgz03Zbeyb7iOiSQPYBYRTMJ9HyQstlvR9
XmBhtv+2imenfRMzpL6LVymS+9frwYEGvAeFKIAWVFO0rZty6ds6XAYn++Z6E9DXNa/oYw/u0tYb
ROOPyEIgzcLwXEWRXXn7eFNPOlLAmAdBWbRCfI8EdYPqws+EjuEkaCjyrSnRmsMN0AJweMBdS5Sh
smE1G+y46sc6pOAdxL9q/5NFtlRNtes6sSH38yTgsxnl6K6FjcEynigdgoKYYTy5D1lMb5eVvBdO
/yObxr8W4API8HRtip+ItnCs3oPd3IMyP3dvmbElIKd7rwL+jz6ahxblJSuyLax8WDH7DjPpaF7u
FtYtPMQrL0Ukybj7xRwX/gJJEavady6bhx3JTXPaQyervKFQ3CBvf++wFsTFwCEBo/gikXXnsZ5r
y0ZnO6v3vpgDzGKOak9snAvpFsr1CtlhiJVAXZMCdKvEsdEt88XDiKwQVb3DRL94rRXMq4fZG1+u
r0drCDhBDD+AB108mFMrYX41OMh+PGPvotTpkLtcOIEYrY2oorMEMjA6Gr+Dl/oEcOusyClHaE6z
CbLCPKr924Y9QhTl+oo06SkoXXJGtoVr5yKktEWa972B2meF4XIB9EEwPMDe4vpcqjZKgC32Bcwl
OXdXXU01ujaZ3bwOG//b0u8lgc4snuvWDpi4IfUnd7izhmcRPxh/PdpMsSwjzslpzwH9cpYW6UJa
L0HjHODlYdM/GgzlvuP1T6m74hCUgRqRg3IBgFDcMLMhyrEYNahZc3cLJnQTzGMf1W0b9IzemaTd
kU6EYklvJqd9v25cRg/1CDggFgEoLaECKoYEEzOcoZ2rGmNU4lcCQoFYEwC/pl1uut/HvLshRRVd
N6m5+ID0wcGDnwIIfFHrmxcriTmW61rp6wq9yqEbeQh82M0YFzu3jTeQurrADakefFjJn7qQeUgH
1I78Dkci51+WpIkKswI747EdD571w6kOWbaBiNBuKOaTI2l3fQv/Ud5uFgQFfW7guFfdkaOm1GY3
RfpSpj9iSgPLvaV1HfTm/vpn1d2B2EYETUB4Lzv3wIjyNmG4J2YrTZ6zvMk+pFbfQN7ApBudLa0p
R+Kc5LDlC0Eg0xJVkdK+DkvDRjNneUxnCGiYfGO4h8YMGAqywIiqE7IJGetOziCere7c1AZSdoPt
TFLuiqSMJgADrn843e0ns3Vo+knaBfBA53ZYOmToXyFhX/wh4lO6M/vv3M3CxCARSvO7HBOLO2gr
JR2GGmV/jxL4/Vb4n3Ul0vBBOHMjnwsE0zPTsQ3bMYmGuNxdX6XmYsAikSGhIi2Dl5JGEChDoueH
g74wvFbREHsCqvQDtA7vE+puXA5aW3iwguaBoIZRuucfdMX0BdMssSTP+9SND/2CcYzJC1n/HheD
T4dhU1II0ML/KOdsYGXc4ZgheLGmD1K3sqCMMz0U8RY+TXcRYcKlzI3QMPYwyvx8RWwuwaElsOTl
WSiKo5nejzMNjOnOcg4YlT1RTAo+0ORjO/39sYZlDO9klomanloCHSx/TsgCyw7rgpnyfZ7c+cVW
tUl71E6syBh6ctTcNk/B8ZIxmcWQ9fos0LK2IVV63Qd1VnDRQB8RDEmK1ZxbiYFZntA0rsPegiJF
l1pQtfQfXL/9eN2O9kRjzAMmc6K8gJecsl1LjCtmsc0aBK0xADMz8NZjPhiBld863Z1XvpLxrbTR
vN4Un5KurdynKNj8sax8yNFfsqzPgcEwugXiRfxgCnMj+upOl42mksRQmSBZqw+suIFAZ8zwFcm4
A18tZO4YuZwEdBUbB1l3k6GOBooDWnPwQPUkO4ONObj9Ar8QRnaIDa8KyJKbL/Y0kigRs/t5LAAQ
T/iSA93fQT6xLreQR5r7Gxwo/COrUtbF2SsX0xuzAZsJwKYTFMVwmKDbjWF5EbOrgw8+SVD77ZEP
/Ya7at0IyFqkZkjbUepQ4phnzw2EP7CZZFnCKbsd8i9g4XhW1I7Wx8UzHu3V/zSay8OabtnW+RH0
OEDMQh4PPQ7pBCcHsoP3pvmKu8/lFp59bjccUrZs4cl1BxLCuVK0XiI31ezP9DpMn5PvvsymR2Ym
xwzj5K2RbbiRzgz+9t9ENmD8VTOzYZEMfDwMXUnAXuLffxK2pR+k+16opMinAh4jF0W3akmdrJdz
6ruad9bOydIk2wGvxrYa4jpvxLnDixy3qXxjnW/MlI1DzGSJhojbut4hkDXrdydx0dc7tNWhKzew
UJesY5mznhi0zg1ixGc9ejkMLqEZiTcekJf/8jbI71kw3CWQ0Xq6TX6SpyH0onIjc9bt26lpxf+Z
jXlQRoaxYA79BXWxoPA/0MIMrgdrzXPgbH3yR5x4+og47EC2FoOhqiEsTDeoi34/QL+3IkmEJ0L0
fzOnHKzGnsfcGPE5GXl1WhFIDBKkDnz+KeM/r5syDZ1XgsuL6p6HLBkl2vO1rVmZeZWFa7Vc7KW9
sXMM27kv5tXHiVs9B3NLc8eZA0q6FGIcZO7XQ2uUmb1363G6G/MVOo35PLGnwi2LGmATkZGXRdDR
CDDqoSMYGB+XWTQ6vCUB67P62+ITMRzNZGqg6+2Q0dgTr1vARe+mfAEQamqmME/a6sc807i5n5fa
/zICD2+Ec1IaEKjqhmW9o7Ry3WBOBvFV1DQ1jlaLiSdRthTzbil642vjzd4aZK45vQqntMSDk7T0
NkaALqDpAFGyp3RgC93RKh7mwLUFaIs54sAYoQTfj1Fr8SLembwsvhAPyObI7frh6E2L39xyny43
XRzPkG2uK9vD1BP44Z2TUNEDC+pjzu3kzmYf9n0xdiFvMtsJZyN1vg6dWb3Wab3GwdpgpcHoLJX3
woaBohgyLhnyQ3u9H9aOfSono4W/jdadmxjlD0xQYN8goYzLLPPttNhjikyT3plx01n3RmFVu9ij
4OCmrO/727Ib4relMuX2UIM8MLbMn22WLD+pWOIqiIHvskPLSQobY2KsnjxifPP8Uk193wWx6dUY
dDW3LQb9VFk+3BFnNV9tASRa0LYSCUetmppPE14D5H2mXcKCmsylF5T5BCWQ616qPX949VgWuGqQ
JFTSCSH6vpnKBqktWY9W+k6Nu8Ero8o+GGyL3K6xhWmNKERDL1czFwEVongiGS5UECbvgcyCs8xu
kBN/3xYxAsD4/fraNMEa42Z+Y8xRTbxQlPKTgjU5HVAXDg/OvVGZuxRT2wHsQ5E6oqBGXDenycyQ
+WEADCCTBjDFSmzBibTLxZNlVJ93BHIxAiPpuWcMh9hsMuB/SJxt2dTEaNRsofYvmTNQelRiNHHM
om16ghyleKwTKFeLF8MZNnxEE8dQx0B+gA4TOK/qwmIIHxi84ZhnIewet5AzZssO7eLsH4AD6GQh
qZJEZDBYFGfEtGmC6CYNuU44xFVYx/FN5psbl6puozw5u8LBEBDkP8pHW5ioEx/zDjHcVwKXHs2O
hoR+jLfa0b8zROU5gJ43GJWuhAvg6X1+ASwoYFgNmqdhI8DY3AF8Wvw0+jTuoY/Hc/NYQn+8C0zP
Kr7k1Fl5sHaOcdckwumCaTVs6GpkxsB3y4JiBDDdY7Il46c7kvh9EmGD/AzaNee/0BqXiQpwWcLE
6oKEfMoyesBzIHIr9GJF9w8n5NSa8jxy0iU3GnkGq9aPGuCNR2c3G8dsS9RI47AQzEMyiOqULOso
J3FtIenYGEgHTZYCXWzfYYrI0/XDrnsdnNmQX/YkcaF+n68Whw3POaK6GqxWew8aMMQznhtoR3Eq
DkNc78b6ZWjertvWHHq8AEGfAf0JBRb1dSBaw8O7S86my4wXmyTvwP/f+vGyUcjU+MaZGWWFHBME
Ss6kmf4BSJ7Qzu+T+dka39iyUerTHEhYAuAAT2f0odT6StlCA7F0OgyghZibkbsfSjrs+7Tee/GW
io7WFBQiJD0Op1/FVHgLhHcLE/kmxl4chiXdWUMeNfYUNKZ/c32b5NlRTr+Nh8L/TCnfr8OInLle
ZP68vsUM3DjoYyZRlz80xXHehAHqdgsaXi4Ks8y/FHWx85SuyYShRmPy1UEjIU0i3EZRO/yY7a0m
r25lEpGJ2htqORdoCmJUaZ3wvIXyhQ1eQfsaG50RLmkcEimj6IM5UFZb8g46r5fOIasRaJyrmUoJ
opNfSxp3TCtwT8g952jMTJDvvb5tejuQZkbbCXBHNSQWflqwrIedufy6Ol4g7Pel+OuhZ1BaQztQ
gl+k2rbae7Ri0KzWAvgXT3zpKi9ogcNKMV/1+lI0CdCZFbnUkxhldnnXWAYAwbR667BDDRTKMVaG
cC+oqx/9vEvrjeqUNiyeLkwJvelQ+dM4w6Q5WOHEmj13lwPO2KNnAdjTpgOeDcVXP+2gd+g9NdNW
uUh3vhFHcN3a4Pv7FzhvlljmuuDD1hP51Jb5DqjLeyogBDv8vTyPaZ+aUm4zjqE3KJ5LDJNFD83i
3pjpliiD7lADHOV7FB0spCxqAiGYkxtyxGTj20PQdPRHbuevPV12SdrfE9N8vu4wuovz1J6CIIea
WiXQOpa8qCZYhRW4W/N7dKcLdEi0BtBsAUJPeRP3C8Rl80WilTGaG29FvAtFMKa/rq9DF6BOrShV
E0iiDuM6ARmadPTGZNMrcd37tHJD4hV7j9uHkZPDdZParTpZmJJUriX18iQH6NWhP+s03xHj0LqP
CeCH/pZkk3aXTkwpxzrrU2qA8oLVxQ9z8ZGL9+tL2fr7lTOcZK3gnfx6g20OgW2LJOj5tHHnb30v
+ecnsake58WcfBixIbA5oinF2UHYz0763XV219ej9TlofzhA/oGPp3bYoRlqe0uN70WyLLSrOUwa
cMC+XDeiK5YDQPPHirIrXm3MbDCxILogqxXdnvT5bdPku3hJooya7yTp9oPlhla5Nb1d+y1PTCsb
5tRObxYrTLcTDUu6L9kvr/mcFbj9+caVov+WmA8BnSUKvo7i5gvvWEE9RIjVRQkGWeHEXpyc/v2L
04Y27m9NP8zVUB9OVrJW1lDCCoEAaY1iD90UMNdeFCcmlFAHmQcQTCyYGE0zcki9y617jtpEtUWX
0Z6mE0NKxPOyFTUDAUNtz/fCNe/Y4h03fG/LhhLvpmqkywqpcFAUs5t1fGLtjVj3MTu0w+PKInte
gtG9m62vuf24QHup7d82foFchZrsnu6Y4hdOS0o8cn/vWFCkH0xgxwbHCSbRBk218yENgflxVXYX
dzs0G64b17o/sGsA5OO1fTGTmaB/iQmyENdwGflco7iLAtw9T4swLTzIzfX1RmKvP+qoh+AY4MEC
DYrz2DW6FFMWY6RsQNXcWNYYoHkcdsKLePfdYMm3NmsODB0jl269OuWFr35mYJOAmgb3Cpg9xXJt
DaNbMCzVjN1dQqxIVmqTCo2VuULt1Mm/TBOKlW5/L8p6a36z7uyfGlcSnsKoW6gvY9ku5zvD/8ns
e4IG+PXN1GaQf6xcSBD1wBM36STzYYGqZP3NNR+67HvSvRSxHc0oHqMy7JEnIAw2Qpv8+ZffFiBZ
STgD3lhx4Q51mRqlXIQ2+muKv/jzI2N7OlpRn9yO1svKN3Jl/ef8Y0+5MFYbx2VoYQ/IzLbZuZg5
n0ToRhbP47g5nG3LmHJFQCvFLSHUKuP2d4KXWz5gHoO98QW3jMiDenKnA8Ufd2WDrRuS7saa7BAT
OdE93RJo3zKjHAJfjHEFQgkOwUyidTYwF9B7WIzpX445mDF4b6I8hveEkn37XlmDV27IyscaZksX
cP9n4+5zjBp16+PQvdTxI0028Ei6e+nUqHIv4UwvEAqC0UKAwA5RX+FDWrx/Kcb36wdNFzVRmELR
GKUk1OSVe2lN+iVH+wKZeP7q2h8of6AGeibW7WTkG36hXdOJKeV64gkxZ1rBFIAXubfv+3HHyBwl
oOtfX5MOqWOfLko5w+nIyFCYsFSVI0CNN6L/4LjH1t+V7U1VHwBvDkpMfF6/N+nn66Z1VzAwEuij
AEftYeLXue+bHeCpfgnQ8lqLT3xdnmxMuLpuQuv3JyaUz9iZtddDdgD0JrMNk9UHMk6A37slqawz
gyottHNxodoX3DOPlitYRyBrpW5ehJCNyIPecKddaaG9d31FOscAJAA2UH9Gbq6cZAjxlRDaBNWi
JxOQb6h390nYjfWjm9XRdVO6/Tk1pVxeVkMLbnGYSgjYiLnVO8GYm+OGFa0D/jEDFaVzN0D7Mavy
EmZG6NtTG5Jp5D2L31LjLR5fW+uGmj8z/65z7ux+o1x7/VtCg+7cMidorYBtgUPmZoHV3DjA7RD7
vXH+pXZ1ukTF0+eU2d3AOZrYTvwel/l+RJZpNu3u+oZp1wOBVUnYkuARxTdsPJv8EpE+nBzjpude
1FnrwWiSyBRbE+e3TCm+MY1MtMyCKYOYt1Of7wk1d6Y736yi//vwLkWnJKAKXbsLfh2By3c9wy4Z
fdtH41gsOyd2gwoSlRigXIxfr39EjdeDhAO9K2SLgOqr1JiqGdykLCGD7NQpeRENdFNaDLfcX7ei
uUrQr8N6ILqNmqZ6UTYeBh5WNsDHPQNAqr0DEi3x35i/YF7Flo745eCp39KKQPZJjQWZ9Z/7+Vi7
1VK2wEZ1SQ9dRds8oEoX1L2/G8S0r2z7iFr4rWkW0ZoZOz5Xb3m+hP5k7ws/3xs8j2q2RWfUhEyp
wQhQEBhPl1oFrlFPaF8ApNZ3HcAMX/Pkm7tOG49irRFQ/STCCReMupdgNw+JN6C/jBQr7Io+yNYZ
wl9bIUy3mVLZ9v+bUZO42SDMX2Emrt5qPwEw5Vvd7CzjQ1Vvoak05w7ir+CZ4p4BBUd95juNMVeQ
+IJ38gOHDluWm9GavzGAS647qM4QehGAnUItH6pP8picJKZN3PWu2UwS/jyGdGc5aeSLl2r5eN2M
bodOzcg/PzGTGJBjw50CM/WBeJ8qyIqJZmstutcnHijAfkIPHKxPtR2/8FkIO4WVZn1tUFw0FxHY
HILnNQaOvAhAeIfyPqlerq9N+wmBQJbEPqA31MJthQoqWee5Dsf8HbICmGj1H8fQC+vbdTPaT3hi
RslxQGPkPXWwU2PB0A4vP4q1Dta626g+yiChvPXAufmzGsUhFr/vDGOAGXtwdktFbwlv91nigoCC
J0XWfkyROV5fme5cnZpUnIPGS2bPPT6gY7nfu6L5NQCk1VjDK+Fsj+Ee0XVzunf02RLlhp44Iyka
JCM+lsjpwa6OhEF8JP644NncJZ+Qg9jux8T8Om5dcHr3PPm0SvzoctqbsQe7jTlH3C8OJdgGE2Yx
SC0mK0ddSEzQG1v3wKUer695y0eVqyG33KWeGnzibvrm9a9Di5HG/Ks3FBvfVuukUjoWPSbM/VPv
O14U/WhasEM61NnygMYHM//vH9ZyYkNJ5xyMvZ88BzZ8T0SFwPvvCGCbab3+tRk5+M+y5CQLiiB8
7iV1hhGVhYFgIgogP2j34nfkrs9ZQAzv7/GkZ6YUx+CeaLklabr+/ObAF6rqFgK8G5FeszUAWkq8
JV5iYEMp+bcD2GFZCmQH+fpY10OQFLcL/wfSzpkRZW9cL7HpbMEIq1+r8gdNDjHfGv0gI5ASoc5s
0PONyezGSFKZ5rgVD1g+ywLE3ycUkOMA+Ef+B8PslW9VtYtf5B6yFqP9YLE1SJofWbPF99NuCFqx
cooZWDpqmSEDLS1PDRgxsxcj+y9tH43p+z/48IkJ5c4Y3N4Z3Rgm3PpHan6t2MdErOHMN6KL5s5A
egf2FCqElF7KEfmYlJITmJnip2F8McYxmOhn13muAEiYxw1ruu+G/jL4byBKgruv7P/aucJiC9Iw
UThRylEHWo1gWvqNUCafNqqbYeYmBFMgiI04IN3w5JZgXVLTmMFMOnyzrefRfkjqL7X5GrtHp/+e
Q5zj+l7plgXVZBCa8CLxbTV5KYqESwkiJLHFHAi4dTrat17a7K+b0Snn4XHwx44SbIBmzJ0W0x9C
B5WFGFtVdLfeOEf2+mIkD+P4s2rSwKJxaPGb3DhU7WaaJjfo4stCRQWvbmzgxbybjgNhPXMHyWAv
ih9FutI2MP2pekYtljzFxGzcnZeZ83Rnz/GSBuVY5Pa+d9Z+/Dx1E4I9uORbXUpNEiLfDtKjwE29
IFWyfpyzZvEAiZUz8cQhzZ7F3AaYXhcM9bDhW1pjmB0EGj/ehSC/n/tW3qFdUXYwVtjfl+aO0G/g
aCCWfa3Xrelsmpsfun4oI8lh59BZV04LsUU9WHJdGNjjfokhSB45SXbXFMn4CKr9lhqEDtmJBzVe
n7LlhCEgyrWZFFabZhmQqvVcmeXOMEm/IOsgPmplJYW72SuvDGT/JsA9bLAGArESLiA445lzvoNQ
OWYDYuCt+cu2Muur8E1A5K8fAc1JQ4dIVkPlhNsLojUfoOwlsNsh96b7DrwsY273gGdvxCnNlwdI
Cq0oFPEw2Uk90A3h/lysOQbEZT/gQpiVeUzGZ4wKvr4ajS8hXsACYNwYIqSSsRrPJEDLg0TEvSbI
nMcpeUrdXd61GCa/Jd2rS51hDOAhE2Ki3sVsr9ggfAX7qgnX5JPj75f2Fco2DZnDvHMiM8mCgn/j
1ufZ+3x9kXq3OjGsFKIGDhRQB62gMHH6O9LvfP9paX6YdQYU2q2TfnTWI1rua/aQGY8pfzeHl40f
IK98JWidrtxVUgLutvYSO/gBTePvGxRkiYgc41vmdaEljjk0jMgH1mwNBdW5KkSuJGAXs/Uu3pYz
OlFdawFLO/n+rnceU/e/ZPQ2zoPmpsNFhxMBKLucj6CECHDJa/wpjDj+cUg/rOyG5f9Zk9jTAYIu
wCTbW9wmTcIAGgBoqFIMCp1pJf5BZT51qhwA2sL/lI3PGQeVD+hP+kzpHPX2VsaoO4mn5hTnsdzR
KlYGFK0DiavW9Z5apw/6YgmWjG28ZbUn5I8tqJyeh3a8ktHSsWHLs0HKOZTrgYDbUmNw4NgFWf/d
r19I/Wyv/133T52jIAQAJgzoPpCuyh4i0RNZU6DDX2LQ5IxG8NB+BHNmw1N0T1hs3B8zSkLZQmBh
7U1snE+soLFupuJ1RCcOdXzIbAd59ckp3MDblH7W+8sfs0ouRjpgoE2O1VnzndveFd3BtX7Y441h
v9TsH5r5Z2uUn/ok8aMrGlm9/JQxRgfU3zz6MaVb7R1d0D79jsotGcfj1HQGvmPXfEcwCU37blwf
EUXG9td1x9D4PkMbExRQUFkvtQByIUghLKCfh/RmYZExsmAsYwiT/0PJEjh1eS2AMwHsh7JHg1sn
U0wA6jaHdi/Gp7h49+YhrMf99QVpPh1SGcAQMBMHenXqO3ZtYgfcrBlUGAyfbsWPEsMwCNqYE2Bl
79dNadwOVXuUGiyUFKEQoeySORpuPBYmom9SEzdsswxcFdS6Yx4YqTffOr3t88jjI+uj2fTKjY6I
/GLKlXNmXn6JE0dsV8ts0FLAzZ6y95iLm7LfGpWk6xkgAQWJSapJQfVSiRvQI+ACJHLEDWc5lC7Z
de24S6f0WNKpCEZ/fppm9DtJup/y+TB6TdQXU2jQNYq97pXz5ib3p8P1z66JZZK8gTQSfU+MzlE8
qTXrgrZlBhA9ZNvuYgM58eqP8ScxNuVG41jziaXKIghcjMrutHIRTSnDYWdAfSQzCHctSlaSvrVF
E9OcQXxikK+RBIIpplbz04KPfmIIYEuS5FB3zq5l2Y43/od+2Crf6hYEgD5w0T4QWBfweTOdnCXt
YCrpyiO64IdqNKLr26Mz4UDi5jc8AvJoisvECTFa14LKMZigdkA82oVVb2S761Z0Fyn23pWxC7fo
xda4TZ1kfos5DBlonnwqbtAD3KMbeOMY4mhl0z5Z7dBOrVv0DPc2Eb827GsSPhTJgCoCTRlUBBVh
3tiN485SvTS1hp27iChL+4caKq1g834w83iH0bC7PisPGcMUh+vGdZ8YmTwMYwCBrA6dn/zFbr2a
UAMOg+lHEAPx3Iiai7tRdtS55akVpViH0Veim0YgJkr+2hLxNEKPJgXExSNbunVaS6gIQygG+qkX
tZTBWxfPjGkLWCDklhn9PmXpTblUR3PeEmDTmWKQbQDDDUfaUlPLVPiFvTpWGxaJ97S0NEKvKGzq
GdCxf1CExZyIP6aUtBLiNxbnyM7Dbpi9XVw14tVY6ua42pxuOIT2NEAbzHcgHWnh9CmBKl5qMgwj
ZoblrDum9KvdIiep3PpurZJPsfBuB1PcD3l+7yfzzxGTzTYyP11MRmUKfWywTwCxVOxXTIAc6nuw
z8mXOs8Oc0KfcWriv6+CQdPnjx3lmy5Lw3KM+W5Du2+GqF6q8rFr/TbyCNsixOgOGXSqAQHACwRs
IGVJdOmZBdB2GwIcsqtd8Z6M7Pv1c6y7XtEGYcjJAYcFP0uxwUncJUOON1RpHKkwoiE/Vr4fmOxT
0rt3VXXjOXexL3aZD97dlATlepzG24Yf6unn9Z9ymTaBpAwmIZAO4H6iUX4eUhpnhLjIAMZt7UJk
bTrwes8EyH3dt9TbSJsujyBMuShvGUAcX05Nnv3RGgWQvmFdgFIlSDgXPCisWxs0k+uLuvRKWMKq
5CZKPJayKHxZDIRJC1D7gOypp490aUM2bNW0Lh0F6QH6JtJZkJCpADZ/duyJxSjkGBRK083KzHBp
+ZbegO6rwfPxwYDfAAFOifndQJxOJHgSDPNU3cWmQZ7smVLgGaa3tmy39FN0i8IxQ6qAKIlarHKL
o+dhjH2MRz8Z/KAru9uBdxt5nNaExFAC+IeqqrqiokjbGPMXQJPtosT+SvKtV5TewG8YFPTOoOx5
7tPoATXWVOLJUbpPFWYuGRhXed3Btiwo792cjkNrSaUX0Fd2bm/fLqD5XzchQ8B5li/JNwjpgAkx
WRA+X4RTxgaQi3jPQID7Hto6UZuLwBXTjq7rUwo1J6OGrM11m7pgcGpTibJ9wVoXQ64Qc8gRPfaJ
g+XO9ilGVrTi76utFFJ3QLKg1C1VS5X1QbAjH+rp/5F2XTuS60ryiwSIEuVeKVu+utrPi9BmRt57
ff2G7mLvVKmFEs7ZtwYK6FSSyWQyTYSIJVSeOWDjRoDw5N7u60MWHAGajND9P82NonFmJmTgQ4Ah
1IhJwyw0BjBSjW5i4EAzYQhfRzd95IpPOW6MyH0Iuua9T+mWb86kiA2+WsvZTYs329Cbb5ktriZH
IAib4uMYnGMaRZqw2TXBeOT76ptmv/ymPgHT/p8zRgOoEcWbqWQNJMO5fxd6wKWGWY8V4Mtn5LgG
Q6JtziQNSAL3F3vhTKDjG48lRHIqHk/T71fP0iwnQcBRrHHDdWQruhKAgYtorSb+H686W0b8b6BW
aQg3RPRc3YohWpmqnVKXeroXfo1MNQLz6z00EKKake5bpQnILLNxnjsmsYe1Uef/TMPOpQPDXUMA
jkLjj25EqnI+CGmaUgdcXVUy75ieR4g1JNM7tLr4Isast/1j8uREjLPuL/BCq+wELqfhDlVUwPTN
LxwPMD6cmAHbVjjke5GpW3UT6a+oPm7w+ljZzWVhIigHcGcTPLdm904vug0Naqwz91jpma0aid3r
yWY0MSnshCsAI6vSZm8OP1a8UdagWmHKW2/LMf8E/qyYcYd3ukvDFd+6kK/ESl4pN7shFC0uCGmh
3PBQGnnLCtYzJTYUG9R8K7HIQmH1VtbsrpBJCO/UQFa3bczPfhfZzVvxJjMeBtKf1ogal1zejWqz
Y0hoA/OZVKvfGnP4UHYta7eg8aIME6OPtV0+P6zhni1grt2qOLnhq6OfopmhIxlkqg+JA8QGVhqD
7u81ZokJK4zapFZvv/smBtrsl5VDMS3f7EQijkAmACk/ND/P84tdrHHVUEI2+dK+ow/LPQh6zRoL
N+e4zTar27lwR97Im+kqBQ0f5dN20gOXsFOnx3qItS50zwYejXAa9cyID6HeOfcVXbg+buTOYtoa
WF8JV0Buo+cWWtM+L5LN8+vmuqwf7gqEHQCDmt/LMRFyn4CKWq+2gt38Tg6i4RscS3RNL832I9h8
+Ntmh2rCffUWKnmwIYBI/J/c+fWYimIIkhsAd79FH5i4BMDbvvwsTaL3ZhbAeL/X0m/TTv2wHHSl
/C+syY9GGzlrQpJOlsP7NYi3a5YO/KYia55UnJzJPTkzB9COqIangNUGIiHVtX1lnshm0E+XN9dw
LXT8MeUobA7B82+ZDe+d4TPPsv1dYNCj9vSsrrijRaU14GQC5Ifi2T7zfGOvlbVCBHBzume302n7
SMKV+H5JBCEYiEE2HoTx8wzZmIBhKo0knBClM4iQ6NQ9dGvNoQtP6AnlFF1FExnTBIZz63O4LCRZ
lNJST8AUuw2ckQnv4Jd8kH28+FhlFHueKcZ4XkWxWLw8kPrDRDcemKhozCT7tGiKauBLvbda1cnP
HgIPUz5xdrA2t7fw9ptwEP8raXYmAj4JSNJDUmG2VEf3HEvX4sNFEWhqmxq9p3hm5lZIX45CHWOz
avW5bXH9iU4RbMJ/DpiM3QIADmJRAMxhPuV2tyjtu5zrYHZhexYKRy7MXLvc9yCLtxCGDzWg0KAm
gyTprYxITWjlKjJU+eqNTldYZCumx+SNukckMZr11mfHjmWOe6gcfqXAu2j0E7sPEhywx3lshtR6
SX0Z5shn48Htc4ei/J/6azM+y0peyZk5k2QkSdH0kDNshcRoRT0XGKcTG8Agl87GSIfGZGpCSxMj
zqGuDaZgYFtXlnoKx+YuDc1oSBJIIplIOm6XukkDn0QZrEY+VB/qxUsMoIWYqjF8KVbp+B/iyNCj
Y3pPvBPr+Vdgae2KH1u024mfAFkELPi8BtcBOrAiPb7ApVbXP7i4izGu2HlrA5KT0fzU9K+c6bq8
Cm0wOKMOmQ85ZVaDNlYdvit1xXCXTeeviJk/CZDMD9UGIjguBJXcgHnPoHnSlNf7m7bst66WbOZN
qhzlcnk66or7QepnPvuoOKOuBV0VNqOq170MiomVqEVYsBQFdoJGVgF3wg/CjFAsBg65DLhpINSq
m2YAcpOewDxbI7PzXbEXfxX7xpJ8XYj1zqrNVGaBtRYVLywxEuTodAMNITB05pW2Ug5C4nMcviKu
2Ki8h/FjzK2ouhToI6s1EcEhqYUy28z/5IIHSO4mqCCEESs/0Y1rSQf+uzZbEw1KB0Ez/vmO3kic
1L4yTkUYGg2Ed5VembGBFsVzd9Yq1oA+wAEU0X1hi0t4pd38yGeeX9QJZMXyZ6ToORjNQc5zX8bC
YbvRZ3bYhLYa68SDjFzbhPlXn6yctIVyydTp/neLZkctyXu5KTW/0v2NdAJthBkaXGx2xuNgK9/3
dVk6bkiFAJYM6Qq0JcyT0GNSxXyZhRUeJtgTjgGnFhcRenht+TC+rwgTfrqpiccEUwm4w9HEO/1+
ZQl9gD4tT4orXbC1E2+OO9fS9Lxk4UfIQhsRxH15ixt1JW52C9FRHeM6SSs9ykpDxIhYt8oJPW3F
zPHeaDR9wpVGkUvTURSSSlcKo3ugtp+x0AIEFkEqApdcbYoP04skZ9k++CM93ddv6TVyI312snqv
K+QxhXR0qkyZpeNna/G6e0anzGP2Xer/nFwehnm1oLPT5QFXXlUyLKiobfvEistAH9ZQMBeuTOTz
RQ3tdehk/tFdXMtKhux+hrK8dqhzpxC+s8Bou5XWCTJdI/ONuxYzu2YETihGToAYUL1xrNvKtmSe
zic+Z7nTM8+O2RZMIA1zzVWspcXzfSVbnYWZY1kqQq1BdvaAQXKm6e4pslvzTwPAwBV3v2Sf16Jm
GSsg6Ahx5+eVTn+le/9UO9yBe6hWhCw53Wshs2NdN4kPUBfoA+YBJhZGVRvduNa9t3hHywLSmWC3
BX7BvF5SK7UQkKiYVBmtSq/RxsQoi8x+UzrvvpW9aQfhyb8MuxBJgegTw8Erp21yFz9N5u8HzNxJ
maWe13f4gCr9jtNjGO2H7KsDs333RenXWB2pa4hSySrhJVqNqJc38q/wmaMpk7HpNX7S/hBuhgfZ
BuCUjX7CDf+dbFpWmr7Vst50LbItEZooNhAR7P6ksRdlI5v3V2LJr17vxMztZCVFUXvAt/h1AQCq
h1XgMzJdoT+WGtHYFKEI2POZtmDuLsaALyu9ReoBoYqdsOboI1bxAKVjUycwGmc8A4pvxZKXMryo
dv8VPFMt5cDpVgHlTR9jfdzweNLy+sgCXdHhzYFm59v3l3Lx6FzJm3lURQoxUxlDXqohJy8g6ORc
cFCuqLVoPFdSZhGLxPF1yivYsEDRg2rnpYarmr60lcQMqPT/Jkl2s4jT51xdiq1XhWGbQalf3hYe
4XfKBJzUUfcZphUYZgnWfMOaucyceZInNQo+0A9oAGlulPQsuZsg5hkoGf5f+zUnfC+HQZAx+FPp
nGcL5UkQDFlYaZxcDMmubJDOfLbUF0kjEcgI97ze/Haf4h33C9hERzFd0WbxIP+1i7lL9WNkajOC
dcu5p8o7CumK3S2lv64tgc5cZizT2pOm5Rotf4PH0zZFgUbzWA1LiDaVVbLOEV7pSgAtTP/2p/tA
7xtajhBpzmv3UhFHiCOgl/Yob5Wd+KohM1yxc4tEC2W8leuvcJZ6jLQt7/AGMBz/xRMBTcT//YDZ
FuaCwmmSD71V+RiLD+B3vW+GixtHkbmcCAImCP/bEyZ2oZr2NRTkBGgExoWEW2mvW3wngusQvRxT
9wgoeG5F+Bj/4RsVKsg2ql16+O37jByDM2fEZmx3G8+4r9JyVHQlcOakmlANXV+DQIlhmH3o2Ou7
wKrHwcmctXTJsoFcyZp5qKpAhq4EEL6embxrymZjRgxkKYxu6tcBR40lPju756/84pk1svrRXtR5
j93XeMEro3UF05nAr0CKeJ7UjKLSjYup6WcYHY7GTuqFlpxXpjwiL0yHllXiGnrAgqNEExCgzzBA
hiLt/AEWNzQfOZUWOlCEDE62xfrcJNYIeuNUfr2v3ZIbQ4oBC4kOHRjpPPVdxFQeSx8dakTOD6QC
HnuX9ie+UUAdUxcAcY5bXVP7T3fgbLCrrfiAhYv1RvrsSmiD2FWBE1noWoAX7YiHRKEx1OpXrHZh
QQEGhS4hPNjRhDevQxWhS8K09ZF4SwTfUmjBm5jWkViat96FK8TkMcykbnN/aReeSDj2qO2jhwEG
ND+adeu7jQq4Kz0S7UY7i9p7PjRApPp9X8yibldipt+vrnHqTY3NFGI8qTMkco643MRAF7i+Hgi2
9b6whf2ahsTQ/CKA5hhsMrfCXLUdpEJFQQ+DcMpUj631YJXHb2nhroXMNFLiWMr9usdu5YQVXaiL
4gNlIrfWO7a0ctdyZu5lTHJhUALIKdxzMNpR2DqNtCdZwkpMfN9fuDVZM0PP5XLoMx4VybwUlUMJ
6AoBsE16K6f1PssKVPDTeq2hd+H60UBfgtZ2VLK1H8BQtPdrcAhCpuLaY/CEgdQVpZasAflYVFpR
BMSpnL2Qw0Rxh1oYYeHKWzl+cvkx7J7ur9tSbDLVBv4rY3ZH964PcOUcMgbbtZM/o1XvPkdUKRRT
utBH75zb1EMa7L7UNcWEWzNPy1TAPDiEJvnvNjiJ3UdIV2o8S5tzrdcs5ipFnwR9Oolwj35h8651
X4Wl3g1NAmACmhnQ7YlE9a0OXqqMLolEtKmdMlXnzeTQ2T1iOng90D7tO8T4moEYv1gJSZbW7lru
9PuVPxoaOlZ8A7mFh5Sh9ivJQ4NvVlZvyUVM+L8T3BlFFXCmnKSAzY2XULkKvAchpMZI3zpM0jfK
Gqf7sjZ/Bc20GcWxFYJJG7FEf0RMLmGAy0oOH+7v1pqYmV9VODnuAS6JkiYAxIUGmxNyG5qr5n0x
S14IreggKMFcLIKZ2bKlbVj1ngBt+v5RaX1AQIDq6FTxn0W1skGLCl1Jmq2b4FNSRwEkxa2qvnO5
pmzHUiENsjLK8C+aLzC0gNZphMDopJvHMFIt1G2JSROdykB2zFiv7blm7ZG0uHZXQmYeXCyivmpT
CFEEvd8VW3Lh9MCUN13Ixodm026RabX7d/Lt/pulBGAEkBVQI/0xD8/TcMjkEEs5CIMB+roArfWN
mZC1kbil0B59Oirc7XR44DluT26QicD2wxSS3vbRCWjChh8Ov9yRHH215hn4TCwvcR1PS3aF2x0H
eZWxa+lUX3/A3NeX2TQejw8I99QOLpLjOTFeorTWXYc+Jpt062NSyW7WUiFLxnotd+bu0eKPaWv0
tOqZdyDcTgj3yRpq+Zpqc3efoHu9kuDuNY+y3t2pXGbQ3HGLtSTLmi6zI15EteLnk6AyfAYTCxJH
L0L3fd+NTP9j9nC/MZTZ4dYw9tR5OdYrxoWS86dSfL0vYEkJNHgAEAtY6xg0nCkBmmoalTGUaIqv
scgcsF6C6tP8/wmZaVGQTvB7CdbWxI8V5zFC3yO6Ekgs3sLoJZSA7iUBEmve30PRcxMMI8F2GIrG
RuNU2YFiYlfM/OCagH0CvjS9/Iv6KqYzJ6wZACDgzMwi27L0MNynYP3afADGTmxKZX5xyRpgxZJR
X4uZucQYgxHcMNmBWwd6MOaMVu91+xyFonF/q5Z8719BqCzceiY6prJfTYKGLNb7SGNDL764E25a
m8dGIBZrTSmLBvjfBUTf8q3AAdBAYcJjAV3NFBqjTF9o8Xhfp/uL92MqmhOUbOQjWEbQxxevajYx
H71i8tz05VVeqKUDe71+M++jyj2wYWPIEh8NugUJz5uoGe5jZY36sEHN06qGlR1bXECMYqIdGci0
eILcLmDvl4ELDnXYfVGD/amyyzj8rMp65QwvlSBAzfRXzmyjspHwkcbBMni7uqh6Z7Y7gnJLyqjj
7lsdky0Gv1M2wuX+5i0uKLoF8ayahnfnmb1QDBJEOIjXqkp5auP8o4jzFdexkHeCZn9FzPaMSJla
lDFENKP0VvaKXYr5oR85u+iFfVonb3VYP93XaikZdCNzUvsqdhc9oo4p+FJ0UfZOKYorAa3MlItM
vx0cL3V1icaW1FEjT9cQu5YN5q+60+9Xoqss7eKxgGhOxjRELbK0Skw/XMnILh66q0Wdfr+S0nEY
g0KrMhyj8EX81zpDg+zE4Ph+fyHXlJn82ZWYRAqjopandeSNstu7IsiPPu+LWLRAgGBgBn/Clp53
hIhhmmvxlCRphANPdkr8df//L99cVwJmOgwj5jyTSQA9jG9Kw8TPEFMGx2Bbv8qb+iG/yLgyf6+2
akyOYR5bKJgYn1q3BUmb9+IFnlKB+ghLJ6ud2b8G2/JPFX+02TRS0bcfQ7YS1y9eLVfyZmryHW3a
MIe8InJC8tVLDXD+XsvoXApriERLxoeWUozoiugrxc18axVDkeQRX+JEj7IzSO80vWhjg1zT2mDR
kvVdy5l5jlwShyHKIKemX524oxk4l9dGO9dkzDxF4tExFn3IQIbT8oVimw2Nk2iedd8K18RMv18d
pMzLUjDzQkzSP4M4BXTkB4xjsvtCFvcFRNUT2iNmzebPx66sUw6M8Migpj5T46PcbTlAIrjAlr0v
aFGbK0GzeEkpus71ZQjKJEuTEkYHS+3WJolXhMxBxMaEiF4vTUIqAPLRgwaq8z7/N08mdMr+35rJ
s3tXq2iUuNMFSIOGmiSuFL0KyuFCu2ptAHtalblHmIBxNABKYoR1nrQowrHrMhkPb9mPXrRcuQw9
/5T4LWYvu51SeEanJY8VWcPmXLQKymM+D4MraGmfnVZBGxMPaEPw4bVvRNFucIFsXDuRtDKutrhf
mFXBWJwoojoxi5S8jJQYO1eQRCX8JuxGwF55ej7Y901vURv0rAJpVAAa7PwdEigIz/MRi9hg7EZw
kAliYoYa77+yvis5MxOPx1rhh37arGbv1e8KOaB2dF+VpaYw1HCQuUddDs/2eWGlFIJOGXKsWHfQ
jiA9I6+RkzvBodzGz0QH+bu38c6u6f7WGif6XCsaL6ZJrsXPbgyx8iseZogYwsqOTczw+Eg/Ufy3
A6Ny/LVWhp8bh+iSYMoBkMoIXOb3oZBwJK4DdH5mxK4UU/aPHmcMwub+mv40QkjB+ZoiaRn368yd
CzFuQTqg5VMKP1rhVKkOl665jIVyLpK1MEE0hgHRB3/dOvMBVJB90ooVxg049EEC9p1VaJASj8JW
s9AoltmViLJ/WDB/q2wws1TpmFxay0//DJzwFSpgQwQMM+PQzVRFK1M15A3+dzI8xfm58d7vL+Xa
/5+W+urK6kEZWyQStEyzJ1E+dOqK+QtLe3WtwGQxVwLklldrLoIC/EO9L3SMpFiijTK0Hei101ie
7eu5GdkpCuKcEZrShrdVkx7WnkALASIQR4FoBXYYRUM0M3OQdBjdDqyble69lF+yCbLS8STbHuN+
K2bqhK/SgWzXuMoX+h1uhc5im0DS+kCYhNZfg54bChudch+gIwCMn7/K47ASHS6t9bWOM2OJuS6g
fAdxo2BW5I+avsjEvG8vq+s4M5gmF4SiAnSk/pJv1IPCkgeOERQb9q/aNnisD+TwcF/imlIzAxL5
QEy6SWAROqG0EXkbuGz3Rfy8s2+3aeYjhyRTXDeGCOVRfK2ZbOQseEptZYVIYmGC6VbOLNHV82Md
NgPkhJsyY2TfRjqxYos+4SyY2WawMLyvmul/OoXdwFobgBR+PtJv5c+uO0/2XFpN5tiZLoaU6bG2
wvfExCNp119aZ2pKUXAW+U2wOf4ZLuRBMEYz+HRhqGtFkLW1mAN6ZXwaim6Nb/FeGhODthiiqv6k
lmZGe6Re3vIXNHAcH/1Dp4f22itqIQ9zsxDiPB6UBkmKpo0YtrLp2uh10naDSRzCfu8Fpn6RD/ek
Omt9HUu+VkF3FUhqAT8NoNdbVygEEiiOiIpEtKbYhahugqL+x+EZujeuRMwcDvUagdN6iFCzzk7F
atPEiDW6caVqunTNI48FEBsQqfI/kC0VMa7rrEa02bvdp1h3HkOI3Z07vH90Ff2u+v3zOZ2/25ga
WlGUT8HWoE4darcL53U1hiiBG6KH3K8hONRdaVNiCt1O9dbYmRY1uxI1swy3kPgBqGJYwGhwWik/
SkjsjFyL5q2kYvfVWjqOGH3gkRPRNA2ISrdqlQXoQsDJijyx1IJJsXJ6H550yNunvnMvDd8aYSa8
3pe56L+vhc58QMUXRZnwiAfjRjAVmdvHcvPVNK5BPKCWeIE1lDgO2cA9yFl1xJbYo1Jt3KHcA2zA
yCPvcv+Dltz71ff8x09cxQdFDVYBMcH31A1nuU15xKgeI82a3osmhDBK4VF0Bcz87BYZwEiEjiMc
jIw/ALWIkdzXG/W7UjgWrwE1LtoQJsnREydjFnzeKer2oh+i8os0AF8a3hC+1U3K1BA8u2Fu3F+9
pZsL+af/ipqZa+erSuc2ENWUgZmEqHlWb0lsVI0j033OfY3j232Biz7sSuDMh4EBZtC0AusYaL4j
xbWRhNo/znritF+JmPkwIniaGrg4FuADYFUMlHzuLWxEILn/8xTXraRZvDR4QtXIJVYv5AaGSM0Y
fbTwgtVbqNcKnWs2MQub5LDPMNUFpbTiQaQOcKGYS1+kUl3xKcv7gyYT4PP+B6vn1qcoPfpMBF5D
YjpA8ZlzD4CfXgljFk+s8lfELFoC0qkiKTmcf15HvBFJGTE1PlRBDEGVFfNeEzXzkEh0+n3TQJsO
jd1gjwz9N8ol5r8xaTAFAikK0EbziW4JfU2ay8Gkh0pzuC5Hn+waTMyi94EEgE4DAvBHA5CQR0mD
9rMpKfS7lC9i8ar0ABbBvVnWa6h5S7cK8qkTKgxy7bhcbi0gFUegL/p4gvsYl0qbLTAWXS5gY3oe
2rdyrTFsaYdwfU1QIlPr77y0lFLEs2GKp3jmEclpS084aQH1drG3Wu9ZMm1AAaJIR7FX6G2+VWyU
4mJUSg+Dgo1vxEJw6OGC7pvCgjYACwPiIKa10UU1T955csdrQYgpXKoeBRTZswIN3FFk3ZeysEPI
KyCFAWg2ceptulWk89Mg6xrsUENjI1b497GqrUDjDUXMCPM1SS9o/HxfJvg7p/WZRVEEFyDALtGK
NrFr3YoNMzUZpCiq9JJ+FfU5ANJyUPemAFCb9FtCw10poXcayPyZYmpFbYZKyore1ROyGRViFlHA
MnpUS2Sdsz1XCKyJzZqzheKZD510akmIv1RgZRfVd5YLRq19l5XoJCA2jNPBqkiyq1BdEsfXUngh
JDRUCuCSFgqnH6XikHDXF+9y8VgNvc6loxUgszLGLkqyz7QCD/S72z/Vmmbw6blRdn7y7nYVo8p7
S2zfrfVs3OLWQLdgyHgN8OQAmkMUV4LeeSQvooaL8ZhWOUNrMxc+5ZUxjIeiQ1XDHFzFEDHWhlbD
jNqk2XoBYTV9GbSXFLhN0aEeLBncIUNilmhAFMhh6AdTBCBJHxmh+6G1OatkwlBOYHXmAMNALr6r
6K0LSuZ7m2IwtdZG+5E+uJRVxJGKV43u2y5jAHJgbXrq+UdOdNSC4OMPrnbyOheQmue2zk03CJ0o
tX0g6JK9mDmZ9yC1Z44/qwkEAh01av4k4kPabesWZMWOJJm1i4mD31W/DzlA/v1u1QsvbgDS2WP+
QdIOPr+n3G8/rq3WAzFjvQeUMxYgB5b76Ij9G+g8wiRjBd00/mlMLFWxBHHXjSPGeb7yZitnPRjG
NwpSsViQILvI/qsv2a1/AatZNWw6fkM8nfSWCOcWVpS15LdYOYK7l71XNT1rAsNMlUM9cDhLol6Q
bTGhr4aWTxWmqXbKf0TuH0F1hMZpMTJRA9TDP+fJyIr0pNXHLrEULTBTsdFrgcnVx6hZZcnrcdQy
ScU7GujUlDBcEq4GYLP0i7YmV3NG1Jzl4CHi8bjuX2LflpVHiVya5hCXn311HOAh+/Y8EEPKjOjd
AxoFquZ6XuCjRCcDOWBFHoPvIafbsjtX4cZTf4UZ+tpUXcO+x/lDGpxdVR87WwFtbqHXXWpVwI1r
HwrALpIPJdTH0pB5E0bgqiUrCSbKVPRpNo9FfUnyPaygjvdd/tJiLSL0q1PxUNTCHmfLG+w24fQ8
NSPNEqgptZaPjvZIO7mRAeDhaDyUkNr1m3i8dO6v9lclOy43IVuEwJ6Y8Ea5GsxCGBoX9mH75GZn
V9iI6kl9iYZL0Dlpte3BQ9Q+B7Wtig4lz6iXMfBPGmreoGXqyJVm1Pi6FBwLBEggeiWx7nUPHP0c
O1NG713cbSr+OcZUI8iQk73AXTjtkHabQDzRgHX9G60wd6McOk0GN0HCwq86+hTkp7AyqvA1krcY
XTZCTjQUeqkg20tNNUAhIxN1tT9XccxKuIOMvlL/2NYNsJAzFitbzIIhsB5Zn70kyB+QT0U4Fu5T
gD41tWVab+blYHjoDAirBL3sD7QAM8do9I0Zgwmk6U0v2lDlqLWnPM5wZ+VG136JSsnc6AEoahxg
qcjHWG3jCnypic0PW3Q+GkP52SYXQsEvlDLSgvmAYmbKbIDxg2liM3VP8rR8YK1XxkvY6hHnqPKO
yAkTPcTLeLvafurEgS66mDQeLBLA2Tk9WtKbx6pvdjWiqmxbxnA7Jzf5HecEtVFd8y2NGAQNnKmy
xUsRzsUGibHsh4zLOybn+yJ8zbw/GTEU1YrCkJHI6GG/0Z4kDyIPNBre4lFa40ScTFqzbnRCWQRX
nNWE+Lwy0VPAHxfk2c9OuVTaHGdr+YcsOGWsN57lxr97Qc+Ti1xarf/Ot7sqehniiyTYiXvxK4Mr
sYIPgi8AQDfEtmC0cM/H5jBcRk4P3a1KDa231JZYWWWp1XkYHjJ6yiE3952+QYO3++WGm6T7lURn
L92p7YvMPdPmj4zlbZ/53BHlQUe+ejuK8jvwbvRUfEya77bumB/5AIi6yImNgh6XnOLowfcu+UBN
pLctmZMMJXr2w1MlqHoZPWbBByeXG5/T1fCVA0cLd5AbxBMeQGH0CkRKqiFp3/iYLPoT5baPHqTI
KPjRDPnKCPOc8QUYezumTOTVOJwXoby0WPTxpKQbsXqXPZBI77Pc4jhRj6BaPZh8+0QwizUOZipZ
sSSaZbQLYb8B6R0SvGfyzm9RtuOtrP9quwMNND1C03Prbjs4ee1BnvxRR4wkMgjn4/i5el13RuKa
g9jrfopRYlfdiPloC7loh1XHUN4wuR5OSVWtxFd0TTiF4wvwiKLMrIkuK3bUO0L6WFSfoEkPgeHX
uYHpFjLzvNAgxa8xsuPRlDMY4pYEPgvjT64+9LHuhkYj4KsNIdv2SgjHjYeua3SZOdBd2epJp7KA
2/R5rTeKUWbPXqDHwU4E/WnuGlXc66Vsdwmw7RqJyd1XReGsVNbgzlCHT161SZey2hM3aebijgM6
j5LvlNyWtYYV/oEKCsukh3I4J8KhwKCZUOx4sYLz+BAE0CAEyi7AVtBPAYs0aJzp8ooeqhtfOiK+
Z2J0kcc3TUptN7Q59RCmvwbVs0YkrzV7qBtTQ4NFKGxJzYHuEk1anqd3RYOjanY+HCl3SdNfgvga
dbusM8PYCSOMKbQvZYdLbXwX6sTK4Em51sOxjHlDwA3hSaY0oP1UcRRJYpIPd+sngtHg1mwwHNjU
W+pp2w7ggrH2rspGIvtOHH3W8slVj1mzS1wdPHVidgmzJzd6iTxT8p9J8jakOwVPiGnzVKEGLafm
jGllgjczojgSwxnI2jqYpVjlaQYRAH8bHDtuK0X9RnUPqXqWM9nSYJGCbErFHvNLDPER/H3qSkam
jSwPjnmf6EA8sfjKNeNahU4vXHpCRxkrFJEBzhiIZjpAGhHhvCuIhniwkErynlS2WFITMSNNQVno
5VtJ+VV3j7GPa5rskVWK4AZD1RakQ9i9uh4aP4ItoN+FoDCaGrwqve3xIaN+ovsB+NL9Z8E9pgrB
EmlGk4JSU96P3fvYoJwkPNT5MzqjhPHbjXg996gxJEBAT98k8jr0GPUf9t1gSbh6PaW2sugwNoQF
CsA6w32OSmwPVKasZLX7IEm/ZNkhlZNTu1b9DRKCuCcOImghMNLsN3/y7py0m350eroTBXoEWMu2
TInRBrkpqej2NJNi29S/eyxwb3ftBbyfaNjWO6/Zj8RnSvOWZXt3eBhkIwuPXX7saczEQQORLtUB
ZWwlxYs6ekCMOyq4XCMZrIvSyIB/u+EmTrda95pnN9nS+I8kxWwKv4PvkSBv5j1TuCWRfiPtNLkO
P6W6AL8VD09kaHW1utTeWU13Ipa2eXBBIilVoZ7UO0wWSpxrd1kEziq4UKrX4ZdfHmTtPeLDU4OF
ittdyv0PR1fW3CwOBH8RVdzHK5ev2IlzJy+q5EsiJEAICQTi129737a2sl4faDTT3dNdzzgpTtfn
RDMUWjc3+kPPbB/QpobvYr6qK/dozhDWq3VaOIuDyJy7Jfpp/RdPv2TZm5c+tGQt3XjN19tbFjus
1i/qEK8/2DrLyYg7d4D79skjojKoR0gJU+5FBdMtV+i4OA/B9GdRO5Q9LX1UzdCkDE7F4V7ZR7im
2T+ZwB702UfbM8kcTiV7i5fZAlvAmzFPIl0iLqVtn0dudgF7COcjM0iZnkgucVXi/+bG0I/xOxYc
XHbEXyzeAWmuhW29QuB5TP17H4o/ShtckUfuv0TkHCT1kBTIIi99lGm4cCEFBtOHPdzKiRjPwsy1
9WC1CVO+7D0bgyL23kc2oA8RhRnFZ+flYfY2sxYrl1NOpwc+zvjmftr4xH2k/fivPPOPEn24AWGE
DqWPTYU1OZLWs/wwKnxCsvCM2Jft2nhfTnRiPUV1AcgpoAnB/yTJTrdhC6F5a9iW2fjmNp+BfmL9
TmCHYKwDB9o8t4rDHpk8eyn2EsGjmCVSDNsO1lyXmJf/jzgKpQePa4suMP7fm/+zmdKzXD442ZPu
OXQ/YMxVDPO3hyZumT7s4uZrnx5MdDc4P95md5H+sxyN2IKV5OaXtZgVIWWSze0adwsdupWjxuPq
LmfZiru4+/ZwHASiHJfXuHXzFLOdzSoNgV+6cWgMkGAXsFwv+wFuLU5pKM9Z/Cup2LMG9YeqOua4
O7smJx4OR8IK30K00pxac4ZiNGQPnf+sp3PWqB30VnVPmj3rogaeGce0gayULHlLxkKwXY/gDaLA
Gltz8Dd4/NC/JDm0aM9wN0ZzVLZq13qItMTVxu8Cr07lBoOMtOi0c+8Sr/bXrYjklzRvoXrKtqGe
IZFAi5F5FxmSvBdekTI4Zfl1qh6TbkDOz/2A6YdlMkeeSrklV2rx7ftjnqmwXMIIZilbvQW4zCiC
ZFjJxvaItfdCtv+g4Sla/mgxKFtC8qY5KnRbBOUkUZgtHyY+5NtUzd11lKby6LkTe7uVKdc5wc89
xvARhegfsaF54n9Mzt+KQg6/rZyxCWPFHYKUMvGaQFKSLlfTh3kY8hLLy0iYQeqE+w4JWdGh6FHB
Ko8NOcGEilRiN5vPLEu2vG3OU+x/rwi319t3Bt5BLPAGCHuMkcFB8r5YcJ2r0ZYmeozZkeFnivEZ
9pl6i3RSNurTo7pq2ilPOM3t2BSMy1zwm4EBsjhxCpCFp9HcOqwyeh+F266zdd+esEiBteOhdiN0
4YIBEsEg0m91moF23dYD2b4Xj2EhMDow0Rw77HtTHheBrRN9H/vOrkHpmnyz42gKZoEBw/Oe7bAV
TvMw3H6qTf+PFvD+m4DJtVLXXYBD5MwlCKWXVoh36fDKJ8+rjHC5li3avbHdEDyALDHkt0n0P+S5
b/cBc8tQYSLqEAmM+mI6dZCNG2Hb3vsXOGktjL+Lwukilf5sFvPTcWc/OfwifE7qJXsz3byT21lM
4S723vDeK2fcTjayaOqv0623nk7egsZZqVPP1VnNyzGd7Vek43pN4EbMKBpoPCm4amov+gt9eJ6F
GOz9HwQ74qAjyOSxTwoENBQhhHUIaNjpAR0/fk7ezAcV/Auihy6Kc+I/RTbOtWjeYCZftgsGUu+n
abMzEZgYJDYJsrgbSzbcGiO+S3Q12ffNPmz0O9G3T5c+M3lHHTj5Z88kvip1dv2nxLkn83MME59J
oHb7VQpR1RZhEJN9OSdfMvmLW3jGG47ovcIk9UrpPaC2YpjmHKE6ReyOe27EZ3CDMAazM0o9hdm8
a1h/6Fb2pPq2EJF37IP5bJP0fcXv7c994ZAWy5VhIZY3L3tOKCCH31Ds+mR9NcTDnnadEXFh7tcq
U0QnIt15GSuBK55g0z228C84RfQFU4JAgJB5IQLzGcbBBHeBaB4Q7bBrIdjK3K2kaYiLTOOf3wwu
9s3WWRPtPUPzdn2JqHfnQz1J07ckmcG/RpX0Flx6KJNodyQuzog3FTfkfuXxt581P8hqqdbJO2DR
Ec8Z9h4kBIk2+263Z7X84/GPQ+Z6AuyGr7PsJw+3rrkOy1cQQFAf/Fjn0sdLmQ4230aUgikkzmnS
kjxStIzIPjN5sCw/7oYhVJrOyWeYnvlDOYqYFKuO3xQNa40PHhFx74DeLdaIFBRnObdTUsGpq2yN
W7geFvlM7OLfovX80Dzr9ltm4SWt1z8KoSVOPPfyVOMLa5nFmwSY5aEJ8zgK3xg7D02yXfhEf9op
GEphO5bHPMzVjVsK5M5x31gGRCUxuvQnCMQHDVjNOPYrhid2Ce0rAMYxbJHaA2RDMgHlVwZ5cjCT
rhi1qmY3qwdgAwVnuB6wDYm62aboEpfrvAx170ZPtHeSclLATvtQ1BEegsnt80kwDE3jDcmE33fs
IzonHimp6Kju0xmPb+za5HkeQQev2r8LFVy6kcDduuHv3Da7SYQ2R6IRvI8S9htt+gchWWXHyUEK
nA0MRfHQBgB/2tOg2sJkW+1hdFZLUjLfVn3Gu1wb/qRb5zQQpIBhaw2JpV2VyrTmlmFYbYf2rt22
Js+c5tjaPngdtHeYVkfkDAjDjBSR3Gvcazo0+x7sXEEb+4d33mPnMyw0glvQeP2bEc1FXPasM+cC
a/6aDhs+Iy7rFbZACHN8jPhwHPzlnE6sdgALjGiJF83qhm/14LmlWNZbnRVvmd38HLs7J+m4JUvk
FWuDMEx19p0R1TboP29c4fm7NpVap2IxaTUNftUGtHKiEeMI7Uoa2HvQw28Nuifa0K0gSpV+08/Q
sQbvfTofFkM0hiRAD6IBiIFmxCbNdSPOMdzCixj5A6H+Oyr2WXF6dJVbj7KpF0uqwXPKzAb3CH5e
sYgKoNkIBW0+sc8+YskijyPtdisnxDEj1ehrBhjeuZjicXyOipNLF+k3N54ehZfcpwECWKKJV4QC
xc1k3XgMmAx0OQC+vDb8zbrgXcwCwct6fNii7GE0/Nuw7HddLUIq2uEOaFvJ5HoHOmZn4adgV3nY
ePxlTAR8XrWPftsDymayhFTl1Pj4cycxR4a2mRgXExLZBfH43kvgpdPCMKtGgA8m+CoN8PLs1FDq
LPtUBi1wuKgLTWgRE54Acw5CYLrsHgpiuM323ZHRFHMcLhmZ7sNs2DXueJy0CfNZ862Yottxx0Pn
DrRqgFFhfmC6Sjke72nAgLHZvNHjWAqXvC1dBIwXRo74WqXOk0QgtDUEHH7bSxgmcyDgGIqAzyXr
wrNieBE9zNdODA+QsHT5ItrKxF1tZu91CF1sBYGz4MlUIaXymFKgkhRbG642b9qTTr4m4hfV/c5d
rKj7zef5guYgCP/pBnk9bYt70604i09x2DzCVqLucVVkPoFXi/fMmgEuCTADGRL30I7jYxvKt8lt
D75kp3nuLr1a72cscSSO2op00t+bzUTlYs/WN3D5HOlu8hZAxVO647gkYjRASN6DaHEef12Eb+Xe
OKSf4ygH3Cao+uHNxd8Hxh6S7Ac2IU8+4IK19cqs5VeZNgAowu0pRsBRSOamalMcK2YvvuYv1Krf
wEzHxE/vEEl4zxSGK8eul2QC1NQzho5M3VGKhO/EgbX26up6sPawTWvd9cnXAAJ47jgy9/zTIhLI
ccmTM7P3ZkDzhP4UKUj7cXWQ5kbLKFl2ckFKzdA/SXR0vefspm2+pinGY4Ybzkt0vc79s6Td1ZvU
wYb+vrPiPWnl+xLhOkwS84uUxjGPU0xx6bSfMucZkb7FPERHuEmD3gKorTdTUnRPJgp2q4s2jahn
Odmj5erJ0T/NtlWqCffemOynLXlN/G0XLPYk5u6r8dPXUKAeqmHvBk5ttuYyJgTCbSfCnlcjD0gU
fePUu3Rhtk81jvc2TD6wpNEFFByhB0F6TN624Z/vgwKS9ORoACTTJN61jDHbsPcl869r1vFSdoC1
E6v3ulVIYWhRP1c3eOtZn9QiYU8LcAziWHtqHT/Ck+veLL95PTTJWa/hUjA1HYPUXpNML+cZp3+b
AoyII/Q8a8R2TMYvaWP2Y5eivc9+DM3OprHvawMercfhln72R8j8E4dG5A76T6PgjjiSF0xKe9pC
CeGyanDTZ7czb7JxKiNRUSjuYYcD2FT1iJ3q/xfwQ5UbO59IQK9DF5Vhp89GuOXoEY4XiL5iEj7Y
rcc+MbsfCAFuyU5DbN88gII9hqKs7YsuYa9KaSTKNeNVcnlYO74LuIc6IC7b2H4LR+5UMj1sjkWx
l0PdiHY3iHafaVqNS1NNAn05QG5gAaF+m9WPkKziQVA0s18Era4cFp18xkqxDvfI/jnZjdVz1L5D
3PTcOY5BHieM29fpwLhfNmlXkV7kQgA7Ac+dLzM7u5v/Z/0GrIaxsoYVO6ZpvjwMK4mBX2HeoEZX
A4n9gpjkBeNPmcYwx0IEINj47V2JEbgx2fBhAcEnRhQ+pUdPkr/GNAca37jn+Sl2u2+5ANRGBT+a
Jr5u63DNkoGUJoxOTsQ4TDHGx3DqHseZfjsbsnpnEr34KioxKu6hNpNV0rYXx3rNTnbqISYWs9tA
ohxP2nFq6W0X6sk3yaWfsS+HNARUGxdfSKR/6Oa/8bG5g9/PvV39N8bDx1Uds7FB72z2IQOnc1vn
LlAcSoZOoB+ma4txTUb4UHaejyvqOmHbVSJezBNy540GtaJ/iFaycz3nYNwZYB7dBWmLyGp/3g19
kFtf4osYczQAp4kuFdWwcwZMDwOsN2ssvqmGXOfN5CHce7GxiMyL5gGengBL4z1VWdH4yFH1o0vc
BMemjS8OqsGMpVvI2dBmpYRcJkCZiszlyoeK+N1JNQ5uMMSwpUjjwzWWZwk+0TLt9JLs19XbEU+e
Jg/0tYTlaSDK0GCBzCLu0BlracXBAwmsu+axox5+EunA5l3s2ySpvGkBtTwXsY5hCcHuDGLYYtOf
CO8PchW7AC5nmE4AmW1q/diwwsem9KmZ3Iv2na+to0XIk7pnqZtzxKLncunQDU1IMw2v04aJVc+n
ZnQkCGn8J/AuyQPCH5Kof2EOLVvpVWGsMafQ5cx0j0YrqWfRPnAOlUacVmbxD+mKmdwPOW7sqSTY
1bWsLSAe/Zq88TQM2XeIw9058Tdtf7QxT6MaKyScVW3fHIkLRmLmuwZwmvFi6E39vHf5deVurVIH
YsF012MBaRlA19BkNzN78l0HPEVS6sm/9EtcrkJVATV3fstFzgfz3aig2JLxdTBYp1BwmdIEqi9z
H/Kg8iAG88AQ8W2tGWmA/y61Hw2V70z3A+0fGjD9FMA5GJS9muInxNVjCm8KQpdjBFQTqPNhi7ud
DbFIpPlO8LDeyHCejVPNDJLvDLUonGweIJUuRx5r2XfZa+Dpo8Cwrfi2G5MeDCe90xGwWOna56g3
lZ546c/yM+40kGp3PK8jP2YRXMDEWmi5lE4mkObVvGNCe1w37HGs/g4+Due+nc8BwQpO1tZhy954
jIdsSX87qj9jZJ2Mznpxhfcy+f0dS5PS9YJTF7P9vA5jufUOgNvlkgIccDxsTQQgRdofIdSu3zC1
SXaU1sFo2fp5OzTXgbCrGwQ2b01btz27o4P80310sYnfHpsEIebAYzG9sA04N3sbO3YfrQF21sST
tFDbeFnhZt3JmxdUUvD+4AbjIXvsFcM8oOUpTBFsP63iMZmBfHgxRAxg0mY4sxfBoLBuGV+kg/Fu
zYJ8M9lT5qB/aJIHHqa2wF89Sjfc0UmVWKyuxwgVvoU8YYt/Agbh3+hcs9Bcw27825TCrIf4sDhD
+RycU5JikBsNarAs4H54IgQTITB9EqxAubsPY3uAVA5Mv5Zr6oO32uhVumnlALiIcU1qD6weI+BB
jXhglGAbZGBHKkAFKj9D0jSUHsNI3lsq3rsZQyLeGS9wUx8GHj3NwmJ+S0DAJWN3XGT0zI3j3Y8R
OkuHo7+f5A3PufW7jXPZtC7nbj3AkCbf0g9gD+VK+9yLLMKXRGnduAS4WSLAqE7jJ+v7r3qwL53f
n1JJayiTihB6HLr2Va/kG/MSmCXbArLPPBltYWNgn0tQCtrXCpSVhUsXomdygZg+NWwlC/ujXYGN
ZrriIj13PU5bA9rVrMCJaLnNR3hk5DL7xFUGvzy+n1sPtPfRQIJikv4RYcsXKEdKQQ6NG+TZvOSz
eSJIVkYHnTuLe5z6sVgtwjrb37jdEMeyAH59JrgZuXrWbKin7LlFKdarAXicoJ8EdYNSFc8Ia2lJ
zpZn1vKHCJMGhGVlpPQ95r46QV0IvfbQUFul0IrMpssRaVmP6Eax9gh2dXp0wW1sigLfSW4DLwBL
YOTAA5qZ7dIbIpwAGLwJ7ryP0DtA+Aw42UOTnxR4pdzxPzVdy3kG4AqyCAvDpcFQu8gJKgKnRP4s
vt6L7t4hM+rTj4EBzVqfJYhMEEDYBvtVNiljjxVRxHLS/DMUiB20TLj011Ec0e36/JuuQMlGUiwc
TTRkUQGAwlh0O+hd826klYr+Mo3BRtmiBf4HD8gcVa00GTQcE7RWGYIVzaci/zL64qHPbLrnYWY1
xxWUxQYVLsolCMTNNEdPpU/oj9A4+YBo8AF8+M8DD4TL451K+5IMbxQHpY/GUjbXFVoD5ql9DCeq
AV4v3bUjmCYSwAWQFad8rLzgT0bdaXOQGWjnl9T9jadglxnA69CrjO1pElDCaFIknqgwi+BO8MrB
dNBTuEfcM8C8aUUzPE7mCapRQOkzXNBYqeS8FwMUYoBuE5QQ6iEgxZ/vrHta1PcWzfciPTadX4Uu
rs8GdIYeD9kAPt4+tO4fgYssomihri3sjE/ue7sgWgGz9nnDFvx8JJ/wjBD2zw/fE3x3HZCpWJ+W
FphmlO43mZRiLD2enSYoW6gcywhsCAmPPPuHrjVvkpdQQCI+dkCjDnYFMt8g+iFda+JAXUmfpw1K
ljfQvfkavlKIvyyhoJ2WfazfUsjSlD3PIG2BlwLaBvPc7CJ0PHHPywh9k1LgrqYRmaz/NiiEYhg5
AmkAfkVrur2R4ZGC8J+Sz3T41OZ9bp08jT5V8uQNL9GAnVgnhOh7A0eAcWhezjRrH+C1UUiJhxDy
KLuou0Q+ZeCg5IyoPlxRdJiK0V2BRDTv29TlIai8ULi5mCCnAMnaQ+mC5hqtboO/7iGPjzUKavKI
xYwyBXyl2rXsoIlKtl1mx4q0a7EmBmXiccigLdm6x2AJYbP5hk3QAnGyhUHWwYRHMfQee+9K0MY5
ekEbA+ZtbYso2/PtHvamdYdHEqNN3IQYhMbu0k7egIsufJppsOcukCrq33Vo07mi5eDD/Nm8o/BC
r8iX73QJqxU0BUvaJyk4cjMmSOqo3HcgMzGGrXkb+tW2DN8MsH7cJGbn+O/uMHzCmweMLJneaKd+
eovqC+izsfDyRH/66qJGhkTvslnWCF5aoQNwYU8E0JfPkEA5Xon4E/Rx6KWhdNOAQklz3jy5FxBl
GdfFSzuHcUNP64WfE3byKIDIrMVUjFVhaGHGi0cwsTILxUP6JFvcw4l3GSVkBdZ+0BuVJZoEqGhw
A3dOPYg6HzoXINNH7sFHHlOopW7dOu2xXWOZr53z23P3NZ7eXL1UE8WDxzCarRB6js74YIebGi29
CwQIfPz9aEiFrZ3HduuqGXA2IrBLIDB1tgEF6vr94ngVOts6hHKsG+a3NMx+W45jPSUnRE0PuSQp
/BnFWK3ov7N1A1LW1xZ1moTsS6hmxmbQ8jt6quxo19XdslWjWQHt25L4/dUF/kr1UFKVdEUszXVN
xt0asN8VoIKCDVTP+xpprMcEx5mqcTe0X9imvlstWOhF74cer5O1B2cG7jIRKDHb6LAAHokQ4myN
f2iW8CIH/m9c5d6Bgpy5Mc4BtGFDBruTBOcJiUVpWiKVvl6Us+Rpi8rrutgusgOuRjTxvQvt07OC
ze/UYChIbtaKE4Q5brYn81xaE4AE0U9woyuEnF6DzasBkRzj9lXgmqDtXBhgVu6iHmSMsi6G9ESk
95gYUm6gSGOBRAA8+FazD5LBfkguoBCcsk8hWmDmSAjPtRoObrpWK8cQCQrXaUg5a79y0qkFCogo
Muk+Wq1OaoOzwWxKI4HcwmxqwPp1IjGycCizVkQhs+xoE1xyQ3omALWnbtqzDGEPrthPFPAcCBzo
Ek9TjJ2fkFdgLEo/dPaexX3ZQ/5F4HAeoiDO9GDwBU3rVIa4IIWI654b3IQD3lR3H2sCkZ+ELfM4
p08O6pMVkMYlaEFFiF50hAbN6Z18xI3N+v6gqX522/Tf5Jjd4Im3sG/PSzcfm15VncPuLBcvvfKO
yTZUHLq9dGqqHlyhwnrIgoGa+LcRaQAhSkwRzmIHLhb9yrqHEXlBCAJXJge+8HqqerSkcBV6sAG7
NnO7XyN8Er2UlmMIFjOeqOlEfQcXFT01aG1zxA7te9/faVS6cfyDDXbOAnEZtukwJ2gVUgw6mDVc
PDvTRo505nuN+5TKFIElTU3iZQfOpnJxKULY8gJYM3chcmih99UgmJIYHmFJ9uo0Y1gGFHCGj658
AmfqX3s+HYZVoHiL71j1fw5gZ4Dg/KoahdbL5rSHCgtE7kKmcxiBf8+il67RNZodzLstFHPt/Jp2
4Ska5oJDrkLVekcadTcbVqPgIa/BQnzbHhh+9xCqAVcONO8NdtuZqLIp2jG6VvOMxj2MX1kKdV6m
vriYiyYU+zUO0HwCxeXAOvwA4GwT7Ke+3a3xem6ke/VH8MUeJCgAwPAFp5D8IhYTMZVz6CL8O6r8
NduRvqtcu+zaKKql3+BOpij3/RHT5T4Nh5rdILUoPkP2e7+wAQq94QIVzf0Nnk9vaXvq17SAvXVU
Sl+WjIQlWsrv2bo1HWWau657dlRUKxCtEB8CW5K7IW0PAtjyqtbjNM8YzpvDsmYEDrP6x5/QmIDf
vXcUHmo0Y5IEl4jGeXeDHCYgiEsb38WQNvWTOs9aP0M7edOM3ZEkqQn1zgYKT+U4j6HI3m9XPKIZ
awiAMJAO/JHFEw40NiaSbfyKbot3YQcw8NuN8EgTXsANcSdS7MSK+cWyOeeTPCe9qKna9ib1Xxuq
31VG9wZic9JGH+uEKT9dIQHziwSTgwPuP9D64sRt3Y1x3aZ876bJSWgEBSdjpWb+tXp4vcjPu2E6
ad3thkns1nUpFwiP5SDLWUVPvTL3yQL8bURDP0I6Eibm2pn+7Pnb88DEeW3YCelbBXFg2ZKuuxZf
ZgOJgobwJkgfrEK2XR99zgsCjxxU1Y62BfFw43nBOWr6OsLdIzJnp9FgkKndMwcJa0DgM4SzTp6/
TxP9OOBWuXV1uARrPoz3JobNlh7bIvXQmqsgugp4e/l4rG7o64jGMBQSR2IAlwelubSPI849aFiZ
T609OFkfVMmWPVKL1MiOgd8ijoAaE8Igx8PvMzLIP33cNND6bB3UAqGtmOQJCDkxl3BIfkcTCpmg
qpA8H582ZnbNiiPTxeAwfO9+9kSC7QUMVoDdQN1/YBiD73gGXiKWZbOoI2abE0u6oxESSgsN/wMI
egbHhRA9rUCQHuFOA6IIcCWI0x9rGkzz2Zc1zt+Q4L/snOd5hSodBinFHLvnRuhPnen9sgLKGabK
SewdnCp5HhHssCl4RHF+k57hJpKoqZvjX9lKbTn3CzShz6jQ+GF6WUTgxTvEn8qZ7Gcoa+TW/hiM
qRka8gSn1/UwqHJ2W9lYnL9uoPdxsO2omerR60uwOnmGfYduZg98cDFudrAMaoses54X4qucpssG
fnPu8DZgitgAnRTZUHnZPpHZg6bkkuBDBQpm5mSoIvkn0YCMsfmipv9F4/Kog7gtuwEN+OSEUJGg
E4NcLQQKrUN8bxmee1gdSzTxaQZ53DBWqRPsJCjpFVh+gj7Wj/YNsg86KuoNutRwo9gBoeCXoNwP
XL6LNwkMlUHLnkxPPsHIMarSS9HCg5ZKgvHctM6nDmXVe26lqUTDmTpRETgGtS2xkE+yFarXJO0O
45q+e9kcHEYF9Jj0W4ZC62Hjv8EejeNBB4r1dOdEYpSnZpPr3qU+yGE7IAbKUsjNpTGnudVoDITi
1SLSoMwy6VaD48w7GFzQfJ0X/B7UwjVAGSzurgx7HAbzwxIBsVcOi2/nZ7tLN0D9QdhliOzG2CkV
lGtONnlfKsWhaUYMzP1c+T645BXjWuzevHr7kxSq+/Oo5xWsG7L70YFIPu0gl+DqIePJWXnD7XoA
Oh5n5YpZ6JxwP3snLUSMGmBm4agMm/vcmfPIZrL0Mp8XpsXS0LJ0/K7t5T/ldOrfagXWcPSTF2Hq
Bq+e3snU667NgoTMND4oLe5pP7xz6u/HYMOIMvovSYjX48i/kwxQdJ8zO53GES/dZctlsaCGVIft
ukXoez4Q/+Sta1Yp4GiQWhP7lbpTd/Vdid6QMnBvo57LDD5Qe4vV+UIF4rZzEQag8cBX2R7vO6XZ
9BTE27UHB5+214Rc6PJv83fbcu0AQ9H1HwXnKVhS0ym44y4WYDbsTSHOK3wN5nQXukepA0ihaD7H
Zp9A/DlcHQ7RpalSEErBKPGeb/Prax+j8Ib5wpPCJUFN0K9DQ6Kg1k0uI4RhvG3KPjivJC35DDIl
KSZydvAFgshKAb533W+avbgETwggoBZy97RFmyrPg7sbLN79L8eMhTw1G148MRyFwGxovqTa8ptg
BwblDZ8Lhs4L2wItLAqQpEMvYHuqkNx5Iy95e4niQwSpTezr3HFwjpNyHGLgi6xcolpM9rwRzD1h
oQxY2E88HMXqfM7Qd2/Gnht7HRu0xd2VAvmYvjCEQjeJtabTMJpCSRcEGMalhR8JsJCFZvARgkIK
zxC2LEgECYZ/4ug6B/lBsIvkQyOU3ghuoK3h/YJGWzWlS/Za+0XYHT0TlGl6B5bWNQSrPI+Zoo9e
k5Ya1Oh4q/auAKPWYgOMYwwjpzB4R0pKuU2vCQ7YEid3LlYtpPjY1g+UW3/yaoNUrXQKv7G+eeDx
f6SdR3PcSLCtfxEi4M22vaEnRVHaICRKgvcev/59mHfvVbOEaMRoNrMYRTA7q7KqEpknzwGcqtzk
7vcSCnQXbEVIo81d0z6gtHPw/HFlgAohy03qne1uzOqJvFKvj06OOiVf/vWg7dShpqTwKWbEgM9I
Si+7HnhAeUcJ9JHG9y7KgYEAey4qb136yZY6wK5kDiWlygnkU5Ye7Mx6Mul0ual3SKRNYahUBk8F
OAK/P4/cgfa3vqLIBCS8bx5D4EhmoOxN+0vd5TtZv9d63nzrUSvpMbhHyXV2UWodHWfcZ7q7Y7B1
58rZujP3QyztEFF7NC3l0FPOHxq+F6rwxZaDs00Krrbmrq4+uTqwibrZtAO4y0H7XI7DQelTPi0z
8CEgUtJyxdxjDewMLuJbRsp3EV1hqT82gNj7MN3EjBvkaXaOqMfGD+bQnTqFT/16n0Znp9mlI631
fsI173jNlRI5U1dj1+47Op119k0u7hX5V9EQ7dE2VYJjFrQvHZBITwZFO6ViBTN/UVs8eXrGY32v
Wp8wRwYlgyiiD/gPcL8pdG1lqAYtOcq5N9QgLHBqWQV1YLh13Ie0u82kI999seufdUBcA/Ahuqqx
QmlT5zFz6JENfcO3XL9ndGQba97JTLz1CFmfC9wzJAf13ENu5bfwl34qyREiIHOO2j/ZzUsdTUDL
e3xRbZKd+Ja+qsWFQLn+7Mv1oZfqPfFwZ/SAWC36c6XFCI8Gvk9dowARuPui/QxaD1QmqdBzYxyn
D9Kqorn1nFmnpD+l0Um3qAjI5zhWmCuLttPEXEDeCR6d2o3Ls6DmDByAZpQQAJVu1ew2azeSQYXw
JbJeVf85gO1SNY9NeqtkYGLokDGK4GxtAK3di280zHH0FNDgjki3QfAa9l8LzVmbyX02vhYGIqOy
v+3AxgRoCbhl16LEYDES5W6dQKO9jBig9J4UhzF7je2zpwwrsBzf/Dg8xQxmavQfkjb5bkXxQbe8
+1r+lIA8YYRXph0VcfDBHujGPgHvALnFvaJRFotlY2uGlNt4ojKCkxqg/ZDqd5b6HvK1rkBn57V8
rEgxKHculOizy/hYKd2k4ze/AyAAQFm+bWl0xDJNQtCL55RBKz/c06Z2ZODdu6A+ytKjQRqiVdRx
rGbvZQMDBvcUPCkFKOuouNdSMO/PWXTOx6Nd3MT9zRifY5WJtvjG6J8o+yjOTqke1P5X7/yKvRcw
64Hy6oz+09jHT7bVkmofkK9cWcqp8t91prc8b6CM8RazB8wnhNlUidgOhhYwAO77QFU9lKCVeiDH
0Mr2IdLi/FMwSM57IevSqaobmLEk8ExdN5Ewqq3mPjNLvjL6byNzg+mvCLygNcU6sPv3hv7iqCg7
n9TbYKNLEhsX9KfDDJ+svKZWvGpUYPC2B+NNfOq18UH3jE0xnMfiO+jeB5UGMPo1XvHS8ywkWckX
96/EPHDn1OFrZX/qonvXPPTFJ8l40+3H3Hzz85fClVYGeB7NZ1S/CShO8mDxPTQSKTCzZXdg19ZU
p8v07FPNRLj8rqdAH++dgIIuxYORT9Wxnqiy9zaDxm2yGQLnFpBcT/MXJyhc9yS+E9SZLofJUOZZ
9ne1TbuD6Q0vuQWwt9IAQrXT7J2dbbom30jo9HrnIueJBkAQW5zXkZ5Sse9QHCq9vRlBYlAx8ETx
LAXCGexSJD2BwZfqppJ/lelbq/zSg/LQ0KxMmIh0Buig1ZucoUSGWpLM3kbxV18ljvPpm4sSXXB0
qo2jF1wKr0Ra2sv7kG6a8okBoMq6qZof3YhqKi9bVt2aVGUzCCH9kGed8amaFhgwQCpZ61S/B3Wj
UCFu+58KLZCAAZzCe1IZ6TH7z5p5U4zOuVDlG7sFYO+/XB9NV+am7hVF0eGZRbFCFzklO8dKDLtC
cXhoQIx0KmiNkYleRkVD2l6+VrxUY78JEwfUW/PcrKLTd7Mzj3lhLvySGZIOfsfvHyKwqWSKAtQw
nD7Nc+mRK4uKhsaHRK/xAb7E3LJkSyBSiRUpRm4PWzLzpV1bbpq8IR1ooldbc5ZIf+ZG//ELQTHd
UCl5CaP/klSEkBEw+l8MiEiP1VOu/IAy/kGPhts+bU+Uzhmnp2gVuI/XN3eGtEGBPnHi3LNNGDYE
rgPPTBISeUQFuzJ+yCz/C0rdX66bmOHA+WBC4CMZ/LaBXgPdvSEAxOwP+x4oVciktfXCV1Xvn6iL
/nuLqmyZOiAX2E5swSlHLTpTLSvipPN3Rup+qqZacVX87IaCLwL6hq7yWMQLfs4dEwRVYHBHVQUK
h2mpL5iSfGYUNa3Gqlxqq04vVp4KSpWJoevOze2YhpKfqtC3hrRU4A/hsyzrfXWY+EMeeidbMd16
3cCcH5cGpv288IPvLxXsIgbUgfTQKRqUVS1J3jWJPCz4MmsKxkeDvaL2Jca9qURJJaHwRFr0Rhqq
e09DtBDgSyaEO6NogxTGX0z0AcBU9aTaDjOvC5RIS0aEy2KsLDlqVIwwtJ9n1J0/OcpCTM9Q1CiI
r2mOhviHZorsINooGUMUKZgI/GTVG+1RH+T7VGWs3B+eXZ1e9fUwmLsAET+yVaTY2CIxzoK6UVRr
VKn5jeSHvbmS/HFbxQAoFnZImVZHJD6BPE7n7Gg2NGvCcaVFCWcx0wzr/C3dTPnfffmZ7HSbHLMf
EAJIx+uOzW2WLkMArVE2cRSR2bAvmxGeGp4ztXyXi6+qfMf8y783YcjaRPIERxxefTxCqZy2fakR
D0H5PjCkV2g3yEQubNCcH5dGhHMKDAZ6LL5aAImUd3FY3xamvut1fUGaeO6+4WWwbUuzFE0V+cyb
yNHsxiMOEjvbF5p6sNLmL3bENCx43yANduBf/LhcQyvreeURAFJD6UztIMvoYRlbpyqcotd3ZkZR
fqLFVhXFkY3p/hSO6sDjIBmJM6nA9m8WM5LJ9lyjdquvx3O+Y9rsMT1YW+sTPMIrXo3ylC5QQM6u
58UPEOjTOqeMSD/5AS0YDrN7i5fEUubYMz+4KCyn0xVaH41YkA5UMYrtbbKtv1drdw9jxTF7d1+q
h+5z+TVcYIFUpl8unuOJvQh9Fk2Bylc4x4alN2U6YTqrcvV1PNB8C776yto7PvMBoh6Y0lpkz567
FS9NCrmF5o1jF7m4Kq/bo3IAzGs+tGCCEHmWvpgH7UE+q3fSg3xY0r5T5q7HSfwVAkHZQE9SWGSV
3oVPRxs48L6/UT8xFxpugr17ALO9V4HErZhL23fn1+vhO3fmL61O/375NhteqttTI6bQd569HY2c
8aoljeLp4vhzH3+7JuzjaLf9EHoYKW+Y+23P4a/0NdjxwCg/rnsze/NfuiNsH13pKgrAb6wTUIN3
9VsKy6y0zfqdsXdO9T76fN3e0p4J17JC8cn0B8xlJXRPJnjvnx0A78r4et2OMn/Gf6+gcDWXtptb
CsNKa/gX7wC8r4vtGzQY8tF9lnffKAosOPbP639ly3ThA0I3+6BtLQxq73zoJ7d8n6l8Dr9VL964
0V4W3Jv7XEGGTCX8VeSY/nH/Igp1I1NCqyBAhnhTv1V79Qss3bf2vXEyliJkbsssBeE2WqC6qoqM
b1VYFZN0Qr0Ge/+kPbebmImnm/ANspAnXd82Z3tXfwv3zsIzMXu8L+0KBy1ITS3yIuwq7+gVvaYb
avsBsMAny9wYa/VO/xpKK3nv3y5REU4xKO6kBTm/IcMgBffsFFoXa2vybc8sGWMGseekwaaugv6e
cTn0csouyFcUGOJ8k+iW9qJnSa9vr2/tXOBeWhfcLpokiUkh+Bw0c+D68WHolm7O6U/86aDJVxlU
gaouigMUchhoHb2vdTTqE7MDzDOdG61aw//+N778NiT4MphV6Lc9KwlUdpclFqhoZ3/dxHyYaL9t
CFelb6qNPcQ4053yG+VHRe2Dx09mqGfl/byRbsdv8S8ZHOBC6jcfJL/NCvdmPWZ0aE2jYsYGJL3m
Hqin7lA/WiMMMl1pj5KrL9xpS9sm3J2DJNu+O7Kacn5XF58L6ZQM79dXc9aELsP9P9Hy2mJinhZD
b1sui5nD7u28xqCE5LfrJmbj+8KE8DVoJq7UhsMUfPT67PxYqIfrBmaTIMhXObhwb1t0Rz6eX7CN
ncxQJTfxfb/zQSStrDv5odiY78XOOTaHfuk7bdYlvgvBcDOoxJ380SD/07D7jKvfyV+GcB9L/1ow
VlMsk+2wDQ2VDTHRacokVulTkj82FgxTUJTkP0pjSTVpdu9hd1VQ04BB1BIesH6M5c7o8CJ27jVo
BEpGeBcO66wJi9qMyiqhMyEslE85RVJbXi3PhCjKqfYFNV+qwAv0u7P7cWFGePtRzOmzfHqKa1+C
3+jGtpZEXBYcESm56QJ4fhFPbyKYAv8s05Jd0ideMiGcE72rmiGRWKu8P8vlVz3+KlcLcTWbJEHn
Kyu2LmvqH4UsiXFhvSt8xlC+AaeCmLQ/MZ2n7RlK3jAABWkJOMl0rX35mxN6YVfYIAXIhmKWk90T
bJD3sIVt+jP4u/q23tbr+svSWs5fCbZuOzKvuoNS9scTKqelK2VlUK+D4kFpqecXpBXlDeMBQ/Ii
gaeF3at4hiUTcPtPO1i6kWaztQvzwgenScPagxepXlvWu5F/btxn2K0iUDdydqzDx4S5izreLCzy
bN52YXQ6JRdpjFYqnSU3+Oy8D/rK+ew/Ay+/jbwVsETG/9cRo2a38jkDT73wNk5v3x/5xYXlKbQv
LHtV4TZRGsFZoddQEb/2DUOW91mWbRY3dvaUONyOKtcudR7h9ZdDv+pKCDbWcN1Ut/KJIeT+NG6H
B2ufH+zn+FbLV8m9+rSwttPh+8PDqSZnq1MCJb6TWpYWkTESwPWGWfh1u3KfveNddYZa7mHB1HQn
XjMl3ANhZzueO+Jh/tZszX1xZ3yPfma3w31froYd7GQP0U7+6n3xV4uf9nPVBOvCS+HUaEOnZc3k
ZbvhzVkl+/hs3aWHL5/cdXZejJr5TO7CnHBKlBagS/nPou6clXJ4aNfBbbuy1toTk0Jr6ya+Tb4v
iazMx8/vjRQOiRqYXa+luDh4t0Z1loav/VKxc/Y1+ic4VRISejwfTwPD8g6lUDaw1yUQOAqE5ktF
/CUTQjKaBZBbaSH3S+vbTJndRPqP61E4d5eAYbFBIkLNDibjow9R3iaJ7XGiZSjaMlc/KjKdctrr
KaCK66bmduTSlBAFjOh1np9jyqOHE+veLii/wBV93chsge7SirjvZR96gcqKQcN8hLmpOBirnkeI
gbfyTEMeUO5ZOnSr9LFfOtBzt+OlaeF2zGE1SJsC0/reeFeZpURFPNo6Wx3kw9p51HeAvo7jFuTv
0jfL0i6KkdhprRwlLC00uAwox9ZL5+0r+fv1tV3aQCEYmXk0mGzFStZvU++L7O+TdiEcp/xAvBMZ
/oZJWAMGSt79MRz7fvRiaSruOMbWk5jVSJlyhC48AnEIPjsJT9aSaOXc2l2aFLwKlYiKy1RsHACe
Dc8ydF4NzKxBU66uL9/cWUbKTlMdZO3QCBRyZHi8K7npSS279KxKP5z+8b/9fSH3ksqqVaXp7zN6
9WCXxSb2u911E3NP1oULYimMiRODygkmVO/Wib9BleNlv/r8VDvdxmgWwm1mY1TIaSh2q3wl6eJT
zCCgnMAECgg5+Koo39uk3o4wJUzzR9e9WjIkPMS9RNF9lEnIo9y6s4F7aklwaIElSG2zuW5qJgY+
+KR+jG+KJooTmJiCxpmpX23v6c3CHi15I1yzEQi/MK0x4ernNC8gyzwMDvTdwcKqzbtimnzxy6gq
iOoXZT7EujvwwKrug6ruPPfT9aWaiTWW6vffF/yACtRN65zXdbCZi4DXQW6ao916d7UV7pPIPllN
tPTZNJP9fbA5+XyR33ZjMtDQxqYUfAWf7Pm3gZSuiwAA49EYmV0FTjU82Or2uqvzW/bbVeHhGOPE
923oldcBZafAUDfKaN70wGgtr1gwNf0p4YL94OH0Uy48lOX4f76XEqbaLGiHI82HsvrHdYfmauaA
RGRwIgrNZ0AwH81oYQ6Vk4tHxlDQP9Vva9c4jcxaxJL3pjX1o0NY9lF2LIPn66ZnHbywLIRNltiS
o0RsYQuX4FY3yuAptMD25lMW9d9MCdHSWpSGnAQnNab1+DB60UBkG5a7kDfNHjRLMxRVMegRi/cg
czlBL8t4VA/PjAD28f66G7PRd/H3hetP7dsu6Xv+fm9A3Bi36zG9idp90S8FxZIjQlAoqt+pPW8t
yoP0pNxbZVfdIkO2Vx8YSDJO+iF+XKpLqfM2TVTcQVSgDCTYdOCoUdoAm/ULOOkNU5sHJAUgPwvW
dFG32h7SqW2yo/h/Mu/4hxt/1Z01pnIWbssZKWReMgRo/veHCHFZRHZHj4wfYtzH69foDCNvwnh2
vWHsY5Wvh8O3aMNtLb2kn7SjvxBCM5npB+PTKl2ceqWTzMKGmWsdyfdt9ewPGyV6HE2YY+slP+fP
328/p3+/MJX1ZeR02bTgOxh7N8P+rerX7SHcAFV/qrcMRwx7d+Egzj4VtqzZ1FBpnYltD9uxlDqW
43ptq9FDnms3AWRpmlveulDS+xlzV/XSoZx188Kk4GbkGb0MoQwvhfYzAOCdAJs1uoVtmw+aCyvC
bR3YTMUrA47pp/Tmlu5H+xA+1AfzhU8ZmEdW2hoGrx/S5jFEy/P6rbDkoJAWQwbjwXmF6RH8vQGz
px+PiDU6C1s3k/Cr8oWHQlJclLXOeDpmkvTZtdJ1aR0SBnhgq4FY5bHUn5x+4bqbvRGouKu8TrrF
d/vHAOWvQ5FYYJHP0H3KqHxRNl+ur93sjXphQrhRC8MM1BGdUCgu+ZDId+MIZTBzcMruup15VyzV
MKns/6lqFdhVHRlyQrXVYESoqPZhYiyYmA+D3yYEVzp4wXEUE/HwEAYTyF+JD9e9WDIhXNFeXxhx
EqfUUIMnA7bD5GcGTfl1G/M78tsN4fa1cysdFOTZ4YW14mMTRl9cCAk+D11drLLAkDbXzS25JNy3
Vuqjguuwal73lVFvJ3jp6rfrJmb3fqovqTT1dE38Ujasynb8gXs29nwNjYZpNg66nu11K7OOXFgR
boEAvaM2j7nmAmRhEsb5VCj71SVM8bwVnRfaoYRviV/GZunlVjFdplXLswxriWe9d+VSuja/Yr+t
CN/Ho974ELkQA1rRUZahwLwLK2dc2PrZt4iU9398ET+RVWg54YXEl9J6GgEVjPIWNgRDh8Jl4/v6
grW5lZvevAnYxwiBGAUAfDUrDjg7qWPfyBEjN6F1M1bRXxxRuocw11KRZ5GEI5qMIFWgz6/XrvM5
9aWNnw+rFlK+68E29xZcWhEOaRjkeW03k5VO3UCQPrSMZDFzJh9c7cHoPo3R63WD86v3260pYi5y
lTaH4zaOp2NaZ+vYYNrb/Vxr7cLdM/sxpDATbwHA5FNIhBf38EfQAIZ8SK+eVPCPsDpCb45QTKDc
JpBQyONE+7aUiE2rJX7pXVoVbu7UkDrmD7DqwSHSGHBl+YitwwcNETOE99qh6iDlj7z7pB12LfQ+
TQwxlLpUXptf49/OC6HjNmavNBIRGuXvMURrweeo2f7FNsKcMNEOMOQhoqmNruorfcCEq3iol7iD
uu8qhF9Ue3CXKgRzDwljMv9nS7hE2sQa5d5jht6T1Je0SfaJOeyLqtglnbXOHLSA7LecgVC+2phm
zY48PBuNcrqsQ2zQKjelmy7kM/Ph9fsn/aN9eRHFtN5rBXE/+p7qiHIVhD2wBr+X0aloz6P93DGd
Xy/gbGc3FTFp0NcaUDXxwoYYt9AGmVXoqmyvdtohgAS4N/KFa2d6Xf4IYQXMAirhmqKJ8Ai4rRMG
ezifmpd+y3P0v5TgUUKGrLWix2H0F1Zy3qvf5qZ/v1hIeJxHs6XMuPazYF/D/+kx2CYV6cI1t2Rm
CrELM5KrthGcPlOdNt1IVbvVW2NjGuWCmdmPB+Vi9YS3u4NcSQ0H3CmQdtpEh2rf/AoO0jq5KQ/p
Ac66B/XZXjndCom7w/D0N2fy91pOz+SFk3kKiW1MAW8dwJlWMTIMQ/heYjr0v5kRjmMAv8//f/+y
/KfP4OdE3Ma05nUj0zNwJQzFJ53WW2lKPQupQ3UDjMJEfPS6hYWQ0IW7OtNq2aU0V69N5dEM961z
NwQLKzXrBFNAxj+AI2rqHzdEq3QyxhEn4vRe7o5l8nzdhdmLEcZ8EzwTH1fiKENdaoU0llwJWaN+
0pTwObX8vRXIN1Wmf7luana1LkwJm96NVtvAl8wBIg0p0NXJfnTGwmTGgg1T+EqEoqSKzH665507
c2xhXziaS2dkLlVUmMzSwPUrOo3kj1sSdVBL6BqAFVR3G2bTG/Dm1qns/Tu/h8LM027NPlm442bD
gPk5U2NUQ/4D0aY38I9nCbl16BzN9Jvb/bq+N/OvkW2Cz6b9DQ51+gGXB78NmR01p80p7Y3jfXO9
UxW8SqBTQggyBtixIZ3zFgols8F3YXTazQujo6Hbvgxh6doe7231rizhQfgZ23/RwZtGqP7PN2HD
/Lx1PZskdd1CC9Xx533j8fryaXNZG1BAEHSKohrqH9UJa2CM3a+ZL4HjdC2fzJNJJ9scVsEhWLWr
6Gjcdru78PTlwd0wbPf2XJ2bTXw29sUuXXUrpK/WS6jpfzBU4v13+ZuE2ymHvq+EOZSm1f2btGU/
99Ft9hh/1m7zMxoznyGX3iIvvDIetKO0YRC+N5ZS6Lmw1fjIMAkr0g0R5hWVeaolTkOT1qcWhq7B
xt90CI2skepeRQ/aSgUufn0r/oH6/eH2hc1pqy6CaojdtjRRpFl/Ry9Fuek/yw/Dg/xWbL6gKLcZ
1gAKNv5JP7PqB+N43fgcZEa9dFg4Rp2jhY6Ttjh8yg76HsZ2iHH30rrbdQ/GHrLPm/gOEs2ldZ6u
zms+CwfJ40vTzSPMSodxA7fTOjtFqImvq/eb4kW/B4OygY1ug67nvlhI9mZL9ZcuC6erHkD3Dhrr
rd0ru3H1agHy/f4EL9XO3Cgn+UG+h7Zyj7blKvr83Oy6FZzQC6s+dyNf/gQhZWrTuuxMl5+gQgVO
iNXbJwSWd9L6n6OHFMpbvrdO2tbZLBieXXcAZ/CPgs81xNe5b/Wh8lrWHRgwq46u2woJxDdth/Aj
g3P5GUEXuDmLdbKDYGepOTF7ui6sC5HedubEyD8FW/ZquHupHxfymzkD1OZVDQlBh9xA2FovyZ2k
TXsA7jUUXOhy6/nCCzCb7eoM79LIoqbriPmHksZdGEBfPw3IQW904IauvxM45/f0NV/99I7eC62d
U7OOX+2l9ZtLFi5tCwlJ5apmkjrYpnqxChHhNaCBC5bgRXMxoiuguB1DY8JWFRbRbMsyKkasaEjh
vMM1Risp+YYM2hpGmpVRroN1u86+oJeHONh+8Uaad/K3eeFsdLQhE7OfFnhYGe/9W3QboruQrz1E
wFf2OvoGqGud3P+4fjImp8QLyTKsqXcH4wDh8/ESDus2dItOAxCkvMKpAoeXN3XkAehctzP7yF0a
EvbQYnDGb0MMwVkZPbYHZB/v0016zo/RoYOyWFspdwajNGvo1J/713Dr8UB/gq/5+u+Y8ReCA8CE
msZMMFPUH/2lG2+6aUGjPIJLGxFeOGUb+ZfdLQTTzGZOAxRTM5IRBlWc1FXVwU5NpSjXaThUCHPD
ejgojUwJuYx21z2aOfs2bRaN3jVD9hSrP3qUZtD++DIEnLoUo8Jof9MifSFrWjIh3F9p0JJLGxPH
JwR4NXT/NdPF172YWzB76uAyPzPdY0Ic2l5VdwYixGsDprhC8reF/ip3P68bmdl824aIACgpsBr4
NT4uVdI2iVQ1NQLc0m0//FSsx0K+w/LCMze3XDRtIAWAwMOhRPDRjO9Wbac0DWY8KOzc/FhZ4cKm
zzykePLbhHiaXDkanBATGTeih44DWqP9cF/3N55crXxrYS5kdneAidmyiTSkLoazE9muZNgdHhW3
nQRvl/80NH+zOUy4oIxkg3cSpyVTiIyzDFQY9KuPEOyurbhCZOG7En2/HgSzu3NhZ/L1Iu2Eebrr
UHQrYc7eBOmNuzhAO6XrwpVqQ3ECyboBTcMfj7FkBXHvykQZxBA3weBFh8Fu1JVtD+W6aZ3yoDEe
ufczOT+pA+MEnpsmW26lpQftn2+ZP38IjKw6A5m8atNKXHiq6KnmKhBUrGEATX4YyHZ/TuuqvFej
wHyHCtlEUrawna8t6IXvwEUz0nyz9dE8SIf63ip60IB2HCnIsIzjg+d4FYRyhQ5Ho2yWaIbmqC8b
Rar/LIeOIRvYcbuVEkKftyHfgTczgzQwSuRjCW4EJaNRDn4FnlL9aAJUznvTDKrN9a2dDVMYP6Z2
rcwLLlyF7iCXRmGztV1S38RKuW9j6y6uzIUi9awZRr9Nhn9IKcVEITV63YmCkQgKsxur6zejwUTe
oGoLX0gzCQm3B01Vm89VGpGCO2OhdEij4E7tQAHrNIjtVrId/KwT6K5lsxvXCJ1B+TZaPGJu1D1f
X80p4RDCxyF2qMXT96IBKpj3XXADoUz4oFoKXBfe3uwO3bqgfFH7dOE+m7mZP9gSXhjd9cnQB2xB
Exw258wxGN8n45KS7XWnZvYO2hRaUtyeNE1Ep8LWNszRY00Z4LKfDD9XGOwZtU904NJP103NXDQO
sH+NuUPeHF7mj8dvtAI9Rz2EOxoa0lZyb4rSWoiQJRPCsrWAO5zB4V5BCnxrjN6uMIt/f/XjBa2I
KetnzYRCXVmYtRKGBDsEsipKtLyYEBSvri/VXFXrgxWhBNKPRSIH0/6nw7Mhw/kdvaXyUVE+afGe
EdFVr0IeulRumg06UjTKHaQeqtj+GH0pTqN4cs1EGUc/dDAxdh7Si9pCQjB7kIkAvjvJPB1xDZO2
kOqhxDsp746eB59g33yR6uIm0IqzphUw4aMta8cLB3hueM9h9gTWO0DejMYLiYgy1tB4lYSHUhk3
WZ9Ax0rHvEnCby6qR+FYP/URYsEF+AyUuXZd1x5DHxriqv73NyasMciV0GhiscVTZ4SD5AYGC2Cl
9dFQ3FWW9Scl+349imaSog9WhNMQjHbaGNOF5VR5dzcmge+vRt1MqxUKWA2aPs4e9VkkbPqldH/u
HJJ96xAB2by3YlUxtHwLmmciSYF4OPW6u9qvFr4olkwIJySODX9El5olbKP7Vk6Q2W0WaLrm7kZO
A3xZ/Ef7g8qIEkk0Wk3KIZwUoSp7mxXNyUEF5fo2abN2+F6ZKjHyn2RzCJ62papnPNNRn8Ombzfm
c9uPwzFNKB5t9d7OP6NsX5trSYc1DG7iQoN9L1PQK8wts9xCYFPnZyV2evj4CxfyTCNH4RIhscpW
brRKzX4iqBM067HnTlmFIfpTAEf8byMqz8BUZbX+ag5axfAxKkIxcwhSFSPtqX0de4PCRkFbjwqH
HDNINOYOQjPl0Bs/86JOS4RvkyY5ouTs2wvndW6LOazQDzHiDZ2UcNWqjlSlsZVzm5cpLxTkOL2D
xlTgBQs7sGRIjCXq43lnYCjT8xstqZ7lclzog8xdeZxzpvoBjapgWj4+fh2iYBWy4iQPvozMrfqu
I0nj28iy6863ilEjSZWPOnT712Nr7kr/Z1ZZNTXiWDyIvmZ7cVbx3W2MDxkoZJUqQhgfiPaFF2s2
hqeh6P8xJCxh0oR9YrUsIciqBnFnqd1ZQeI8KGGbL5z8JZ+EPCKQ/UpqMkxpKBGhIiBl6zypvB3E
BsGNpDrBX5TbHAc6TZO5E8gUxfw2Q5YVxCgGk7RIV4pZd6vKKrJNQUK1EIlzvjmyNeHuZQYkRXpW
vS+AMiOGsFZjH8BtNlAfSmPKikqLCk3g9//RnrBtTl4qWjPVZch2kAlPYaD0VplzTNLj9UCcO2KX
jgmblnZh28gua6ii3VMkzUrK/yIxu7QgvHayJw2lmnDCkuzOhBRfsu/0LlwI8yU3pn+/+ITM40El
TWC9RiYWoOxBDKr8951gou13CEwn7cKErCe5m00rVRshrMfKptO26mIJfi43uLQyBeKFFXKjzMkT
HFG8nAL/m1M91OxMlX0KrL3l/rq++3O3w6U1oZZrZh3DORF7U5rfFWibo/LWrxfWbfboUKzmK9TS
HWYeP3okqxZ1rhKPHDxC0y6BdbxHm9j7iysVVCLfunBYgaoVQiDW2l5ChJzrJ0IHUt5orbNOZET2
Xq+v2bw/v+0IcVCFFJ5KizUrdMRVSu3JaJKzZGbnTkKI7LqtuU/bS5+m33IRDVHfNFZoUW2s0+jd
9HRnZbQZqk09ylaIKNiP180tuSaEg1IHxML0GEZMZqNSR86+cYy30lsayl8yJLy6taxlkqlhSDcM
cqJhXbfeTeaNIALahbCYe+Avl3D694slHKGWTjqdJZxUG8AhReiydzeG/L2sf7r9j5RI+S+LyATa
R4PeMDil0WCwIwnLMwXxr+w5MP0bXzYWkpfry2jJwisRp7zkg4MpN6vBOx7N9rGohrVefL7u0mwY
qqRH1MOgKRW/zyREWx2np4qbNv5Nl8iboLU2EvJqZlqQ/i3c5UvWhB3rc9MchpaDbOobXSpWssqQ
S7QGkrpKHG133bXZ+xaCDz6GLHiXRG7uOJOVyM+4nYoENdouegfqfjSDtF3ntrdNgvzgBdHCts1W
EZwLo9MKXMSkEmpq341T4hLUBznXT5QY4SToznmUHfo6OQ5oR3XmNHPzF0A57mCKPHzjKtTrhOjs
46IOg4KtTKDWDwsNVTNGsRBSub6ssw/LhRkhMq3esZtwqvvHUbHRMuVIHr9WpH6h2ztvxgYDRvsK
nm7hzrf5fi49eM/XTYAMQ5CiU3qsFvGgs8cMzAmM0KSZf4wl2KjWSlZLVyF3zV08wAcejtlqMOyV
NcYLr+XsdXVhSwj+pDBSp+W7c50ZyVpp31t3VynPXXgcigLY60OMRtlfbNVvi7oQEXGBqLGlYTGK
3ZUKlbphw6jTLFRWZg/1hRUhIOilpLRtpjUcnz3pyXRuff250rey9fLf3BESWkdtYx/CWgw1iOFI
G9kvTxo63NetLLkjJLVRLk2AW6z0lXwew/QoVdKTlvhPShq+olf0et3cFMdiiRtw4P9GoC7EeaV2
MfQUmGvrSb4jQppxcTphWpg/bJgG3UDkO4FWTafg4lKK9Dxj7IYiXBQelPxz57+4+U6xXkJ771Q+
Au0PtfUS16jRKpvr3s2e4gvLwnWoFUOuAdvgsvDuMpTY8uichdmCkdklvDAipByouodGh4zjOopO
Wtlvi6FesDB7TVgqjUFZZg1FiAIaYIESNlPly3+qeUw8+5vkoZWbLiSFs8t1YUe4InInG9oyx06p
/IQ7hV7Xt2iJPufP1dLRBJU1eeKMJ0EXgiFX+oGyFZeCY0X3PWq7YbJU3PnTjY8mhF2n/ehpkcau
j6rNgE+E8NzQoyRnuc4SnO3P0/rRlLD3aufVUjK1UqUQHarwVakoLB+H9uS4P6+H8p8xMFmCdBUi
bigQxVJ9HntWaGjkLrUxInWJ6n1ffpGV8smyw6Vp59kFZOSPewHtD4ZePh5Y1Y6QTdQpIzfIgIYo
ytY++mjaUvdhyYwQbn2VSpYSyuTqVnYXI8jcWf2zqywBXmb3yIbJn1YifWBxgm0iUbCoXrJHWvxd
qmVn1ZdJe8NoY4hGWfqsW/VSG3bOpAL4QUGzFDya2HeOc2nslUEnrR3RK9ZPRp/dJjpo8udA/n+c
fddu5Lq27RcRkETFVypXrnIo2y9CtYNEJSpT0tffUfvhnN4+Rhu4wAI6YZmSSM4w5pxjXP59Ln7o
49QVdPNiPNfEjqF76r83a+wFgN3KBM6ChtGXQHmAbN8ZANnWhBQ6g1b7S+qOyMF/8VP0/8YT/73u
N7+r9rywFwyVoKHw0d6Uu/XU++txCs6qW+LvRlaHI/4akgAOezR8jOhf+5D4mFT00Twd4a64JlPQ
Yix2kB325ZV+/PvL/Kc6/N9+57+f8O6X/vI7tgBReEPvT3jMQqixXi0/c5F3+niCbeNLb2Drxmba
pWYb6MmCxPgXe/rTnf17a775cm53kpQzHqDsooHeTOjkOklci9u/X/T/Zhr//Z53k/vXe6qN1k/J
imWgTKXqe3ontoIMth30S9BA7vLfq/32Uvdb/ddq6NfIa85x3rqmYfdWGEAuhbOflpd/r/PTHUJc
rNgY2ATJy/eGVap1vKDEgltdoHAJqbAKClqtGdrNY/Fbde63tb5tVIcJ8RbFGpwU/S6DGFjm65x2
bE0+1t9y0J+uDXWgx2FCMAO1pm/+b25mkiEeRmV/Pi5KXMt31F1H56NsA8V6tfX431/xJxuLHg0o
OqD6iVj423LK0JaFaLFcMnm8gTr5m6H9JmXy0yv9vcb96/51IiQ8+Fx3d+m7Mj+N0LFvufmct691
2+xtrdmmQvPXGYIS/36135b95qVEO0+2HO6vNhhBr2uBIqrAHADE0CKw0tQvx5VBBOyXPOqns/L3
294f66+3TXW7dQqBtx3XxU+1r6F/y62Iri9p9stKv+zd99KAtFI6GB1eEGwnDKVsr4FQIIoE//6M
v7yP882O68m8ogXg/hlJHXJ9cTUtQ7Uj9TvFzZUp+PdqP4V/f30955tNLqWe6ZBARGy2HHqIpkqt
/OV9frKGf6/w7S7P4AwbywYr5NPAmVlBGDcZdpQTqFEaJ6NoXKk7p3+/1W879c0C56U+qIh3ASzN
qadKjVkDhMp/9bk/L4MAEE0oQLy/x4BmavJsWnH08uzSaoGaJxD0/m1S8Cf7jiTjfxa5P8Rf57tv
aJKs9f0295mXKPeRdXlwsswd5fALyPLbUt+Mk8EH9GpSLKX0l5pASjeP68a1cjP69/b8bCn+95W+
Gai+LwxAH1iHorTtJIyI2XPyB2F88uzY3ZVtq188/8/HHDiYbqKRQPt+de25V8Wqp1B6mTh6haxi
7ee7ZGoz/XLafzwSaLEG5RpG/P6PIFKiCjkaORYS9sFsbqJCg8BvLLS/rfHtRqkZSIQxug/iOKi6
l8lr2kJT1tF++WQ/btJfb/LtDmW07JuqyTAiYnmIc5l0PtEPxyr09TrzC1h7xvGXW/uj5ftrxW8n
Xagt9MdNHItOfyY5ZD87b+lPAiKh1Pplm37QykH16K+1vh11u5qkkZj4hokBmWPUKutjt74rXe0v
KgrZpcL65qHX/M7Z5OsvX/bHa/bX2t+OPy3NkVsdvmw16V42Y9Ssv5gTyHB+QeJ+TEX+fslvHjmB
rh0v+vtLTsvrrFjXMXNYw0tPVart2ifhbOpXU7asAGbbzvKDkul5tNezKZ2gbtbDtP4aJfxAVH//
8qjko38TNf3v4MmSd86aDxxTJcq+mO7CxVCFBSVcn7l9dZq0J3RYGqpPQRMtOcsdhU38txRU+/mo
/e9DfAsaoAQ6NlLDQ1jHo/m6uFnYeXkM6XKF6e6wbQwmPSUW7jto4thXB3GaoPBIUGIObH39tzH8
5VG+zx1P7YqhwxGPsowj+ppl8UbrxasrPRIl9eiIq/fvBX/Mw/7aAfNbhFGmqZP1KlbsPIvVAXrS
Pt+cA2fJB+bfMHSGqSn8at513NPAiMn/j8rGf52B7913tO9yrqZ4gsl5tLsjr38rp1INXvF7rvn3
O36zkcKc2hwjCJg/C3toyEdaiNgj/tN51R+D0Y/FTX20dBFmezyuN5MPHXZXvtLLuwqCNRGXrvQK
b/zly+uW9bNV/Z+DZ36zqmM/UHu6P1fVPgttWwxfpro1ChQalu0ygeoiQ9t22IvrDKVrIFms6b2k
Eu6gMmFmMMRRbwD7UeLGudRG2Cf+OD23SJIgPVD4q/rR9UlMNXht3e3Njej+pOnGSY9LfsrtS6Hv
FhJD2zzNc9DynfrmouVndD+2yk2mUFxHx9qCYl+WMgLxep1DHNqnInOX3G+WqILarBWMJCr8pPQK
6B5kEWha6XZFPxpQqTFWQcTnFdLtUNai1U7vAhNJPn8s8yM4at25DEAnNL+XiGprl4+V25eX0lox
f1V0eEGIWqea62QHR2LSjMTtEk8fybLR+YdJorENoBFeQEFqvQg1cMqwXNBb5/JLmx8zEbTS67oH
Far0EKWfvpaW1eule72LcM8bE9suWVOj65QVdQwKGdZLF/5/zFytOLcyUNY/kJPBEBZHX29SeUaz
UecQz0VGNjaB1T1QhA5F687XwTpbpb9CTVOA6ymuCow5XXk2oHMQWttHtQvkEi7vPdTQ5pDmm6yO
FTxNwwxzBx0F40kxH6cpSqVXNYGjMhsPBfEcrqH3sP+60/haUH7vmF3vzPFRpXvyZ81dWn2O2sHg
x2GBssehaIKyCywwO6o+emWhDYjfz4gL+WklWGZDJx+eTQPt8Ix3OhR5LJtdh0qMybSKmcRd6qgs
QoN69nCCkGs7BcMUrfQE+hC+VV+VxTXyQ537jtgPwybNAkBa+hr29JXKgKa+jj7ovvxT4o4lm5r4
iQYonAGXbMDYvE7PyQT+7jCF9cz9lkJ9NGwyTxgv9kavAyN3+xsOqipHL10uZhXZWuQMm+GB5m7B
0QnI8lOdRhp6PPT3Vmzy/H0q3MrYT/wwk0BZWNf6Iyi9zJhrQbG6er61yrDPNNDboks0ZzPkMVBP
biEddOgMb1UfhLarF2RWzOLMmXelgqIHKNTBIsLyPzSPHMigQ85mgejbMgeJflHoDtKgbMlCzblN
9mFufEJDBVwqiuULEuMt1JVZVVxJplnRrLhj72MEgk+BGJ9bZ680jBR7kDN3Tmg+rXYsVUDFqL1N
fgeZ9TwqxmDRwxwNH4NHqV9QMLRYz1l9TNSNMYZpy3S+o4mOKCFyigCT6aMJisHcl5nil9h3elRE
4IioG25z81DNB20IJ732xpdVm1mqmgyXZay8xg4U+qCo1yFJIT3qapzVYCm0fDSJ+1SRrAjsIRwq
zrQyIMtFDJ5Io7r/EuLJHEfPzleWFt5qemsWLL0/94eleq1VwVT7kEBfEMRWXMWQtvRL/U0dT8Ny
6cE049yc2S8BfQ4xb0MVAu79s1662lVWrJqYhhFzcSoTN+03g/CAC1fitUGGjcm+vApTIE2GC+i2
uTimj+o5JF+6Yn83TRWQBgyj7lK+Ud9ViNuIxVcMtJRvVRLj93riUt3XnvFtsjVIXvEgfTz320TG
rXGZFkCxSK1RA8XZsl1yhjJvdks+ROM2GI/QdhA1spV9kkemjbkWbJfXdJEO9caBZTLWFR8WzSiO
CvkckquYHjLrdUDfiXD2LUheY+1cCY+0HgjnVMMfi233muTHmoOE2bUhIqqD7kxhkOxh1sRZTz5p
t53pm5pST0m9EXJH+6b3if3YzV+pvavVAzdRmN7WNutTb8kj7K4K8WJlA2ObTjEVnrHsJu0mk2dS
xXp+GPlW8ucG2KOOIizrIQTrPLfF2Ug34CIrl8BWNjDh9XDIyvPYuooeLFrcrn+SfJ9WvpWzpXIz
8BEUUU7RVzqzbg4z7mY8xpwaXaLuqz3d7di7Is6G+lgcC5wxhZHUVWgM86PJQ6r5Sf9gt2EGPZcS
BmPFsH1b7tdOwi7t9PGUymdl/kLHwNhtTX1kWhf0XQKiqS+TvkCDtDfcFJ/d9rPNsNGcTzIEA31o
+au6nss0kl+pESZ5yxr6TpcTxnYXA+0jo6cDbkrFplUxfOVXm04Ps4fSYurV5mF/w0h6VhKcsNRd
yM6Iq8w3skNbYO5C2Ra8PIxZQNINWV4UK2jX/do+mkuUkZjWu0ZuOnU38Sdd28B6V2IL2Ylei5Tp
1NNIzLvV2fQlWDGeef6mwhYZO6uLiIDNh3jrTQfkMe0txL2DfjTt55Z81Xpogl2kVJ4sGrUXhGSz
5SYYbiE5yLPHoMrem9GK5VETUYX/qn2f7khxN6wNvHNynGFxC+lT/QlDhBXdGCSokwi6ppiAs3JP
5g/Z6LVjoP0BGtLorFkjbFSBsMfCIXc1fBctcJaXvN7NgDAyfij0uFWf7ttX7E2FdWoAGzWA1kkr
XdMKSvNkKz6ZYvxzI8/LcFr4UZg1U5RNozG9iq3JdEtlu4Dn2XJzkOXi8/Zw3sZ7zt9wW3nJas2b
/tim3/WQcAICi4q3q+Y+/qXjh7V0aWdtav1hVNZNaYeDkJCGKKNGF8F0L09xCxNg+h232g7VpRQI
1pfEH3qQjhuxZVRsHBDPt0NQJW1AMIykaJJRxXcGMPHNir80b5bFbMt1dF/drpOXWV6VPTdOKC7m
yai9XvPKP7nNxmcMhGcZBgHCFB0GCpz5vTwvn4jjj/m2Sj5z0NDpcUGw+4yqPpcbo/1jftgisOAE
+baWIWIoI6rNyIS80eLlMpJKqNpftNwqjW822KyYl/uEuKkeTwn8sJuAIHo8TXGqngd1J9eoVryp
2Kc6NKYiB9R6Eg8VEZiz1ZNchSpwiSjqcR1e4dxRY4JBX1kjEWw6hAFSD5GYhd3UugkC7lF2QWXt
x8Fk/fjZUuEuaIJfjeNS4CZeZzuy85OoHIRpx4WSCHyBpEZgpG0koofG+XLMF7l6ZhlaxEUAsdiH
6g7swUsUzgrRhq++e8hnrxxtxhXMbcpzSTL3XvgtnctQw/jzqyDHbJnYgg0h1ZG3AAVxb5oOEE21
k2Sj0RUb6NrlJdNdg//JcAsxNNOPN3RHihy7uZCTbHXQXEMnojfZSmKn9yGE4iBWIHZIlFtPdmXX
sa5rmaE91+pnYiTeQMPEaSMN3ESKhWzAPsBt2WnmGvjo+bR1cIZ7BMlKnwOOqJid3ooRBfL+z2rl
MXEOENsFDrybugsm7dwkw9kj15Y8l4ibRfdh0c5bNaDE+VlB+5czPKgaYlUbP9D4zJ05EOuxswu3
z85cz93a5kyV14p8Vstecy65+UbJykx8lzp/bZRTMrbQJz5qctdB1yZBjAM4C9df8fQV0lHpC0z8
irTC7B4S7BKmTwJ9eCtwcTURDvq6UUvF73lkZcazol0zMzQFDdRi39tewXe19qxW53II7XFgqXzM
0YI3YDCKRnQZmGwLxgkSQngEaT33w63r96N4GlEGsk18hseyCioxhd0A5iIlWK3IkM81ROf4yN2B
uK1zKrNw7R1m1Uhgtrq4VUC2iy71a5u4E7TpZPJQJzUj5msmr44BtszdsOI0V7UnlbNon6e59oxi
9Oj6Oq+BjqGgOUkwhndMUuFCoRPvjMCzwWkuIzo990rKWvyAam3CVPrLcCH9IcmvS4P5PYoyWdUh
VFmJb86mb8urqhnQYiz9BiFLkpSYeFFc0kEZpn+b17eme5iSh6YJGu211l9amEKtelXLP2hhjCa1
96z62Nrk7oPyEQmUAjExEGCly7NMjkJ9LpDSm1kEVnJoDIJTomyQx8B86y+Yg160z3486vkVvKFu
UpWhnoJyY3Z1vuXVR5GXbHV0xJxbLQ/Rq2FBFqr1zcJXIO28YELQaD8S296P9mtBNjNuzKKs3kxv
HRjD8/ySmAYClxNfT9aI8HY6qm3m8g5YhnNy1EcEsVnlz18cCRZ3wVA/oc7gXNfkVMDhlC+cP9qz
nzhIQYMEHBn9zbSBkimfNkUVxHoVSLgSZ2P34ep4iERWy1VSX9bBqO7Kax3MVoRxqDsdmFbdGpgO
RT/pGQad5jc9xzT6iYpTm/qTFmGOjVWE4UqmXZQhmNS9TtvUM5NzMEWIkZJ6V1ax4G+QuxHTGaTL
LgZ3PDp8oN7F0jdjCTh6S5pAkxt9igrCKnWbOMxuY4P4d+N+QvnVxGMubr4E9/zIZqLZZ9D6qE90
gXzeTqYFAwmkNuxrwBMFrm3cgj0VLdLbcjhA2k+sB45RRSSHSySlKzV4SqbchizgJJCgPCwyzC+6
FWA3Wb0a5iPUB8osmJ2rTjwrCzDFptl7LUdwhJQmoorrLBFXP3ny1StaUME5c1yUXEexrN5yxChD
vhnR6a4/VWDiWk9Nt13rE1FCJDtC94R91JXAhvjP6grEB49m0CvMuRdpWYs7Btc6RkaGAo9X5tHA
HxXqm2CywFX0RlzIfG/QeF4i5NVOvZktHGWPvEsSLDmrqi/BH3kVgr/BUIHRn5EHVnI75CBD8BAG
1n/yV3181NOn9q1wGI2Md8vZQHfNrg5wg2USOIhx03lEw23tKuh0tG3i5cmttZEjYdMygqcGfSAe
uRALg1wCSxGwmrzxxvqkSn/EmW2rkwP5+VT3Uu1sI9dSMRGHmICTKRSQAze2Yvqwkc+kNMqMYe+A
7a4VJX5wTPS3JkFErIfwX4OOKlpD3G4JKlW4CsYtlPFrGjJP0zFwU+JQXHNjZZk4GkjuneJow+pN
ra/iJuS4kKAX0KubMN+naT+1FuPOmXQVwLqF2YNvQbOQzCEmo9iEBCddu6hJL3aF/BCpj0w90/am
/CzIScUg2JzMfgeFmXY4EeLWluOp6Mlw9mqKgqn52dXKNskeh2WXaV1kOjuqg0ajjWaZMHMF805S
YEQJKdxgswlX0Kpp6NgQSrYdlhVo/QAJZ6Gi5WpFbzHMbKVF3bhtzEgICzGQCJLhPRXPSvIk6ibI
i201xvN4GR3NW/S3xTk30J8rRdjrcc51t8kejPGG9iCvMxHS3ZRZBJWeIbo49wjUOGIB0TLMCrK2
3C5JZBeBo217WbsyARX6E008c3yaMxzAN4t/qDV1zSkcEkAVKfIfM3Z0xLqOa3XbnM/e1NSgRtwt
za6FTviKYLJ+BSGBT/JrWyGn1llrQop9ES5NvgRgG5jGqYs6k2DXdhLq1M15qQRLoLA7kDYadGBc
NqxNFwjgKqO2sio/2DBKLX0dtAG4Exp1mgfk2Ol4rE1wUPNNjxuUclTO2yhBSMpxW5AGq6J7sBw8
dPI85qpPJFLMFSZa+qIeYVyOU3lNlduoEleFrgFNNVBSZG5ucJ/aviLf0TrEiJpF6bpXl7d+3bWO
6SnLYer1sDWOo7JZszlulCYk9VeRWqGkAyv0IWjNrZ7GcrxJdDR2jo8JPC/pTIxS3BzbOtcNRWfv
WzdvjFzGs3oqTKRqCDVUxzxrPXeR5mv38JTXbEQwxG0fjWV+m2xpu6vU0VfNPzY9L8mHRg46f5+T
EmjYgGzC05M3uzhbSpSrm75Got1bTFlChPJ9ta9AKLsmj6A3wMGrPWsFKWP5Atb9EAy3qrZV4K0k
5DkWXITZAUwZSCVOhnvgF7c1aHXgVdUtTQYvGwWYBP1Fe7DkS4c8owAtuGY/JuVNK49cvJMEoagM
u/kVPCLeCLJlOMd8wiTue446Yk1Ur8tPS7khgMzswrONkalLmM5v6ElgSFJNEZF124BD0Gy9ZXha
2mC6O3o+sRauwUawY9Fr3dluj6jMSHTPaF8I0EWNu3xYHhdyrpFXzMaus86OiRxNti4oXGukX1X3
jH5Rv7VT0H4v0MtbXIIe1xLPMTnPmnXoss+E4pKoGw03cuonQD42Q00NF26C9UIrtlJ687LTyK6e
EyYb7i2o2HQVXD4yI5omnmj3xvw4QaV4Wd7XPMVN2XM1ysCMpyKnl02cd2/LdHXMXZfHJhIX7avP
z4jmrR4iyoa/jlG/hLJ9qRNcP5COIkYiGDcqQD1VoOCSALQbEuClGji+Chg0AyER8bgOXQtqYGdN
Ny92AClQmtHdsn1D9mulz5gl2UAfLi/RLj9PyBb/ozGl8MJDNuOI2CjnyEbRWu/a0My3aRE7Y/Y+
qF+mLQ7O9NzhUNoFMrbCNy3p2UqkEEDMEhjjIQOGqwNvmgEx9y1OiWQppolWcaTZaz9eMjuDXJfp
ZkCMaGL7NSeeoT4ZrepNd8PvHMrqtqhIDORjkZleAnw4NwumDX+aO1RnHKpGhpp+TcYrOjj9EguZ
OC996cvqAlJltkwPfWWGCpLpYnhJJqAjgFrnJEi4zjBv7E5qPGkUVFGAqAEnGnVyzFdAdgbQvww/
+x4iCOoJbdxZSQ1CiYcpBezbY9/tgAL0sBGr2T1iAQCKWb5vHLhtZ1ug/GZ2gtU8nJ2tKpeopSqG
BS/O+mIoR4S5ZfPcAbFXAKUbJbwQuWYYWtTbDwfwtzVoTDGzwKwxzIN9yxVG7ajP10hqRYC5Q3gP
v1FuqgYyfG3xOBISqNzE+YS4d73yRHugNmDasfEhFOr3+hqryEhMASlD1IbosiFwA6MhPpWuvPB2
R3LoX8pHKxG+bByvQK4h+khJD7lzIJOBASniKknii8rTzJ1jPwzIm/L3YTrXIt9zOP4G8FKOx2iA
DPbzew85Bedk8+PYNx8UiAnNgRiuYQv/UE+HzKS+wM3IgR71DUoVus9n5Clgnx5gqut1x+/RM/ZH
+ULn0W6BQa4a7pP+ZXT6R4cAnmwl8H+LtYDKW4hDVSLuMaKti51x97v5NqtPevfUN6mvkJlxwKNQ
OHOJ8Cq4HSAQwiiDaW48G50z46iFBrajAFFeJWNSQq6HAquDHoRZxFpro53/uEwLU8lRTz64ib4o
1BGUk7QB0Zeza7WNW3e+BDR6byynMyCRfomXu+shJiIW4KZKzhJh+5UkvobbNAKWS9MpyOBfYIVs
8d6jo6zCYZDOh1O99OJROrWrzagjHVCOKFBsGoXf9pLN87uihs1dESdHMeySgcBHSW8tIrlhPVsC
hJQAdLT6VdAaLUj2vpkfBLbX2WToArB6tFijZtyfMxRD6FK4WT2H5nDQYNJK3IY2mzwBEHZJHlYr
NKUaQI9Kma4ziShi4bR7aB07LJsTKbYahEysIQ8Ngn/+MsWj1QQpxc1rrhy0wgS1aEPsyIxFqouB
69Qhv6tgRSh3R1EA0nK7FNBYxsr1MtqfVvuccqTMKYnaLEci9parh7mgOE8rW4H9rEVUKXQ/jTcb
hrgGmqCXm7KbUTPaS/gho2k3E7+ojYB3OYEcGibh0pW1m6FIwwG91tquAVSgIjy+9PPbXMV88abM
9E1ogMsMKY/pcufoEBQ28huvKpQrEFMmzpnnz2YZ81zzqPnoqGcCM9zM/lDh4fE6ZXEqkCNq8qEx
kEV+KQ4YUnB1yXBSMCQ363GSnEwUuwY+A3d/msjFqTFz1TythuNJ2wPjqDsjw8qVgwYrXuWPw72w
ZIQz0cIGDzi+znJbZ68Sb+R85Wrcl4XbJfvGOOSDj7jJzRBggu6xfzHt84SgDk37SCZehbYB9wOO
mw7w7Vx2o+soXZjAQqnrob5HZdqds8XVxsTD1DwIXWa3ALWhXj9m+g03Ke3gXTBKnaoRKkMm7Gmv
tri+OJLtnqNApq5+MZ4qIOsN2NbKSUX0AgbG0itVi3V4fdGXnoY50mreFxne00AAg/444Hu4tSr3
y7oOqR2sGsQc6aPMQZw7htBJwVToAyYdUJ160SygIhqow0wP3VvwYQhq2yeu7EVzRQY2kTcLYRLp
LvMEb32vFbZ+0QYafRnas6PeSudpRJ0jm54qUTE4yKqdfV2lobpey6UOaoAn/fhqlxstw2cBnm/I
a5M/gpaJ8WRf4Cigr1SfCk/kb4oFTBGp21oV7rrGRXGwy8+Vqx5tEb21b9zZGwC3++ykzJdh3S+A
xhtexT3MqF08oABka0cDk9ao8FhW3JR/bLTZWSi0puhAP4I8J9EOKfEc/TjynaMGqV279T0EJYFQ
wSU6RUhu8/qUw2WnK0DWa6ODUBQdYKqBBCB1pbPGQw9YXT8KuDpBvmwNMibZxsyvSvtmAs7mWYxE
w0NqZttxbWqxTGufmE4wq18a+smVV0EuxfCpJJ9rW7IK9UuRIQ1BjmvDN5UgcCwK6w34sxBxasId
AnkppgRaApFT3yTiFgNXorEKV8HHrRfH1dQvWYyASmAlpyuhJu7Ou617yZizMjvmOcDeq1S522ob
igR4xcwR/pCsmP8sAPiuSPwfldovuy26pQXBXf3Upk2Jcgx0d3DUfB1daUgIUwoMAum31n9p+Gya
cYAm2r0M3DmnEVjFrNyoOfkK7b11VAOQp7nSUPfWzcA9SsFuVCTCNZzAFOeKnCDQa1B0VUAXhNYh
oSqDjPh50KUr5PM4yD1i9mmKs3nLUTXUAGriSe9VNeCh+vJCFi0YEBqOdVCgaci59A6Uhf0ZOQ0C
JYkvx40ECAtQFnqRetz/JwDxxjsu33yYQ9wVf7rlT2uEKPRM7XlqpZ/bcUcPpuaqYofSYQYJXNDB
xOjGwlAuZabRemp21fD/GjxsSBtgFhJ3B3pKR5MEOUR66xQ3MA25dquTSyouCqYZK7Su7AXyMczG
uOUKl9daQBqPy7rlULSbnkz0WRlz4IybTBwo0hcHZK/OBvO463JpBhin3dDSCEyExPbBm+qvXQZ4
81NNX6WOcksW0V7bmcBnefpnAsgH6MqSW0O9Eolo5hHwitmFKbKINY9pte7MRAuXbKuOr0350Jq7
1ngCtSBTx4+8jbryK0OdBePB1BoZKKpiKWcfnUdHXna+jihNGJbX0C2Vm15eITDJVP1tqDZmAgB0
BUg5vjrTNh3wZKjQEsTbQ8Ia481JDpWjxSASLe5GUtGmTxvobVmsXl0GreWjDJfavjFaUTZ1wPOQ
/CKvaGwfyp86P+o2IODBp7jxhk/4o9mpjNCNiqxlhgFCUlsgeod+hHkHBhBarE2AEjMwPwrotAR3
qZ1uchR3VsQSVorENgVZMKL4zpnCMts0dubbeDb7jg3aKCh+INuv7ga5+2P1F1tJAwKYBiaw1KOm
H1AbkCwBiFIrYQlTABSkdr7q9djL9xpz26vqF9ZeoRnLLd9WEWyfjX6XgN8epiRPowVYCemkW9GP
AfIXBroBFshh5hsH4ApBcUUuoIOEiUI1uTPRk3CVw5dEDw9GKIrGy/DLpD43CTi6nTYs13DGFHDb
3CQKbErQj65SP9nr7v4JzHMxIc4+pvbr1Bzmcd9r4QgVzgm3BYFHik4CUEevuFxNF0+yQSn4eL9u
CaIPdetom8ExvGR+mCHmrs6eClElQgNEUaoBNU2+a5Z8o2NSxn5Q8dxC3tpEMmcMRfZq1dtxPs2F
8f9IO88dx5FlWz8RAXrzV96rnKqq6w9Rlt57Pv35uC/2bQ1bR8LpATYG2OiZDmVmMDPMWisWpVBS
c6VQbb17wqtlAXazWqIs/GkaWIfcQnM93WbKQZB2PaXD0NsX/D5f/qqCpU3lTZp3ZNYU/QwTGeZ3
g2iFmplnvTv0ui1zMYyVSsnsKYjTXbN7rmHlkDjvWj0tstey2DJdOCVu9IJgluGTil5NDaa/knw+
B/phyHMBkIR+PHHolvnKVw9lxViJjP7LV5K5qMoCV1/E0qImqwUdIaWbnu5GVMVTPVil0gm92Unr
O1sH1TZVWwjSu01wVhaPDUU0s98bWbRQ6zkt9ESsp5LSzDqKAwiGqclWUo5usY/pBnUUYwxLWwec
kKX8hNp7TV2GmoxLXwFRFILBPvdxy3LuNKeIVmZGBYyWD3CZjCaWwHNlSMxgKial0k1RXSfS8Dde
/6JQYjL7hU+xrbPtHU9B4h0tew76w/Y+8+o5DQ6Cvy55zFXl1W/nvedNde6z+gcR80kqfXhEbjl3
ruEIlEo/uKMECpYlAwKGBECQpq0KVJGhIaWw16nYOoR3xCpswyJXng1t13Q4gjJx/CHAKoJp3erT
KJXWqENtJX3eeujrh0TdOt+vnA1TNyemS7MtXeS5O3fwGGQzcvo0pj+venvhwAcw+GAsI6PupREC
W6fEPmUyBSe670qaE/6bK1n81oFYVyHba8pTtab9trG8vUcNw4jyrdoX67jd5uZzF7xlmTXLrGXn
WMyRR3SfrnJvr6RyKHlV81jdaiQ9nhKe4Kdn4lNIdzqPNzmodI51ZpuPhvDpWY+pRyHZovXbPvqR
ihtwO5H8y8LKYeZJSG8zIqCrngMkZ73+tUq3FQm/7r666cqOdl3yEfKsJHYx0+oheOPyzv157Xya
xMeeLWyztIcASc+6/8XAIbCjezkJ+WhUoFfCLCY3GGDluT4PiD6daOXxMrvWh0GlJowSSvQvqZSi
gtzO9eI5jpjAq606WZwHYDX6gu64MG/kRzU++kNtrdr4Yb/oC7ZZmArhTvYGCiZ4N82easMVgRSk
kU0aIT8mySIQXmRFI4cIV4l30s0fetS0kAC0UfHJ0je6MmJkn4r2xeV59TWgucRCJmALjzA38T7/
U/7XKIbDnE8OER97E9NI/O5FICkakK33wteSu9opD2kGS1vrt1VeHIQeVKBa83l7BTi+oCfsT/Jj
avikKF1LsOo7JQXKWCOdK+VpYNI/txt/E7bym9+RIaGDu9LU/rWzJSoM7bNafcmOg17dUI42yaqY
50vu3eSMaL1zRAnNwm6uiztH0N4rPEJsxLmTxBvXjBZSHKyIbntqGYaVzD2aOqn5btb3AF2Pqf1c
k2T7TjIDoBjFR6kfWs9LQQvmjrPUq0VubWvCTpLZKuFSWReZvoh9gU5tLxFR0dRS903wqFEnW1ZM
BlH2arT0ZbL6Gp+RCQEJoZ4pQ7Z8CmX1rdUn1V7l7azN50Iwl8JNAtZOODn1Xd/Khxr8J+5KRppl
2kp23xNvETkyJcpNqTPqQxGWTX1nkpyU7q40aO5LzETh/7aaPGkrurDmXZ4cZDWbdF4+QQ5w2oun
lnJbIYmzvNgqZGd+aqLwReEqaMVJKxVzBQqvAisl9l9zkj69DuYGo/uE4KcTFTKBx5gbphY/JIJ/
U9jpya4vT7TTh4aoyvfcmnxhzw03XawvO+k7dT/pcSHvQKFJm7rNKq2bHSgYl2c8m8aki17+2Pk7
zaFqJz7U3NA+PgW8VBY+tXqRknLJ2WPqvyZ85l0F6If8NZ2IGjBEQkJdzxYcOUrob+guT3SExG2j
YJjYXcwLx1VapsQqh0gT1hVYHQRrpohMMwxzaQUfgdTNFDOcVxTzA1JEnjVo/2aGuKlMcEo0Kc87
PczXvmG8By4NhRhxnaVjgxnS9SCa12VPXkKuuKpqjeio6WgsZCkti1T+jJCzAVRmtysYRoOXtN6n
0eKDhlUEn2GC3CYKj/0siblQGtunKqQpxU+ImPCvvmi0TWVZ/k7nm3iqI7Na1WngbnLUM+lIAJpD
cCx/qNyQdqAZUWKv+FG1YcU7IyjEB6Ot2mUTJMBo6kCiOt+s3OrEfKdHAa/KGZdQ9YuIuyMBoNF4
6dRWraXSvZXtExHxxKLiG6nBstPelPAxdIBmSirqfdvOf1bNctGZ/sxpBIrGH1l9kuVkkRb5XLfi
mJs12KBc2Cx0ysC9rGfr2BL7eyp1/tQC5bFzOtPcGAFgNL+rIy5rM5qJJvPSghARlTAXgoUq+QKO
VYkokNRfUum7c9LTemlrZbmvHBreVh2C3whbpqzl3CpGYLWbtnLrqWZkxBXcntaz7cuTnOq+WEZz
lz56rga7vBPAYabVUqKtIYC+jTLJJwCs9wk+CjvxTvNR/bH2jiLMu4a+jgkqUpKEiZfZbIB/b/oP
OOs+GHoLfr1Ao3KDBtLcVsN8yryktyinbVwq5N85g0xXhp1mUDnMTzd5qWJpKkbHxhcWEmKEuncf
hcR+QDsKxX30CKTU8jV0n4F+TJK6IGl6Npp64jp3dXffkPxb0U9re3xk6UTV7lzaRX1ez+JkZ5FW
a+qhU++S6jWkiCw621xdh0Bse6QJazEGBVZMZF4gIXVmCaFak7y7+bPQDeLYa4ssr98Wybvuo/oi
8npH3k62olnhv6IcBXkJ0BL4V2CSLmAHjmtSt9020EDxUsuIrXLh5nwPpvIcMjA1oBhYK2+Kusn9
j7bfVzSbA/MHDsekoBpu4HdNcKpSnL+8TzpxKQBtbPsHu18UujVR8TxDeqjInnP9M7N+yvCr5xbt
Qiqg8UHW0mVkD7VgZZ2b1qxk0ogRt1PTQaSGKFKO94GPXHwC980kzMifQuvHqBBLrGxgyMkk0BHW
je/BBc3idi4B9RyaQIZU81QHm7ARiDFjghhtxsW1kPPm006cpRHEc8ONpoaj0RNopuAUDHUntRYw
o2wiom5p8OQF4X0IoMVJyGBVquVDLMruS2IxDfRmisAjw20YaeS9DskC+n1rJ3yxzB96jpbyKHjC
vKAfWpAMlf02D/qDCiQ9I4l2OUbhQaKN07R3dSEuG5AAcDIngvgmcvyqK+zaUgX/TsFkYLMXykIG
jqF58toDh5lTKK1T/ZBVdPoNBRxEtLThMkdasej9r0r2Zn6ZgaxX+UzNhyQDtaRTsc3U+TCRR5YC
qiicp0x/t9i7ersq6MlYHpUuELBZ68+0fs70z0UdvDQGUPcinWXyhwsEpLP7ZU4UHiothX9/2uFx
oWWu25DMyUejIhRWVl9vFIpOUsaAIU4tr7kyqVl7VnKiI04LpStJbqM7u6xOrkf/mbg4IrhmxvnG
6LtpSQaqVm+grWjFlODf7Lkv8Nh2zqNkVhsFuG3mGausCB/60mc0zpMLbpxUKi67Vd9136mnk4oG
1klrvLWhE0IXNEm5MKxVkoVQFzw8V6DU074WkrFFJ2kflOUB+gdccOgB2Wu35a2gqtRU/Sbdh/Eu
YEiaBBSC/PkYWZOEa4f6BmGrGa8rFR4ZZ2UB0nT4O4j8FnwFkNY59UlOxm4r1bShuRCnbx0tda8B
mks6rHf7RPpVGu+6V87KjjFNLpxmJp9SrvVOJh+DW87B4OkdT94StF0MDyKkRuTVL9m2AFeCvlf0
zoNPRzv4zoikRdWf+MK8d58yBVxD/YiseCHwY6m3AggOG6ImfM9bWeFQ6Y3APitzQ9c2VCm8+FRw
rTRgvlrrV8q412H+ZcStY/N9WYwWtTP6HkQEYQecZu0Mjc0QlfdY7OV5o8UZXAd23vUhmSTDITti
QoyB2sek1f1foppRCkOtIkyBa1NJ0CQJ6JnNGx70y75pgN26C9/8lEUaBD0TmiUrXwiuIS7jQO5Q
tlWWgWvPNe7HpMqOUsB4+jKh/mjAyKie3MZ/T3gPs1qb5dS7TRNAlN9zhRYp47+E/KQNpMbQA9qi
WhRWc32J5pcyl2oamcaesQdHHh8736L35PTWNgzCadeUc1WNqdqYU+stUmeGeGzaYubJH7x0gC+T
RWu/tlpGCEAqd/JF8glPWtBdWXa7KvopJeOplYHZb5T00AzMh/Y7jShb/6c2ma3Uimg5pkB1SgqS
QO2rlqYmrZuAphzXfcMzXE/QUv8WaZUPT1gEfJk8vou+oST05iQmYtZWTXaoVXqiNIaMOIKgoID0
GbJZe5c6xkJpuXuGEr+9I2pgTRWNRUXZhP5MZkvMo03/PgKoq3pM+xbzk8+d5KakD8ILHpgDwoyP
pQHGw5yozTa7z7RkMvTQGjwChWh/qnbUrUCmgU7LenPW/WhfBQmVqn33FDHDPUVUJanpz356DrBE
igp6ug3B5/JdWPTFYEMwJjc/iha4vAfVu7PlqatP8Oew3PjV3pAfXONNFL4ScUsluQ/X9OPIawIZ
GNOq9aa06FTyOe3OKDdpvY0VaRHTKQn0VeXOiWKkeKN95wIEpR23EVwi7o7anVvtoXC/dZW52S+h
kpMmbAGEZ9ZJJeVG2JxbZSYYawXATec+d85GruZOZQIsV2ZtCFTkLSmDVdsF3Jo0RvMvzX3185Na
t3M/UZag23zhwTEoD+o281H2QQq+dSCU6Axi0qJX22pXvbAtU0YsP7TVASJ7kC99Be7DvW+ba7fh
/jDtmZo2W71jcl23M+jX87JOtOZXwV0R002CnguZYyJ+Fz85LBSb6hCNYVgoMwO4RgukeaUV1Gyn
lj3Ns6nCU7cD3eqEq5L+cLTyPX2S3bnWs+P8yqJlUBAqdUvTXaRgPtV0mfI8WcKCQ7Z7+Dg0jFxr
E5i/Ijrd2j0Vl5BBtsYqFe4N5a3MIA5QHmmBz2jGvVJCOjnU0i+1zjjuI0oytDeXbfhYVyFNPELM
XVJEM8d80nFsyX9TvIOqbh17U6h3qIaqIiiDnWyu+FZV+1dnTLutyy9UjFdY1hgPthpiIdR3UqkD
afNhWAAZpIXb7x2p5Lofqp22texdGheBO3W1R1EFMb7uNHBYaw0oarK1/SdPXcioNEIDq51+blOx
KveNNbOKHakXTkVV2JPKtdCkC4DEKbgL61sSKbY1MQnE0mvKT0UEh67slJBpG5NIeFFollf61hTv
XdkFej6pnxF3JUnYymSF/l0b2ktdnJuE1AGJmMKl7UcbzV7pzJ0gTjeZP7KQB1YtJUFwdQAclH1E
K7nm35SrhUim42wGYGpBD+9oELZLQDyonLoTBQ3m1LAWjU09jht3BjkhPyjxey4sguzbSJ8c9VXn
kYEaSqakQ5bTthI4KlDKQ4M5DOkpfLowk+x5DdyyXjjdXKspY0bbjioYWX/+3vGf6lj1g49aPgC+
ImoE80GE2991jIgJtJ1pgE+gHqRx0aXtsmwx2UX01aV9Lq1ikj0/b77sihJWvY3ACtpvtUPZa2ep
GzleMR4ZMEYLyl+aVE8JES2Kdf4QCwtLcsYBz63oH6ndAa/9laR3TidQg7ijjJpX91Z1XzdwIu7t
mkRtZ4R3kvMdv9NLKiTSiYOcsfcU4uZZs/f5msODKC2EbNmRBPPMBxP6TIQjJbg/ZS0DSK2aR2CJ
QH2B+cN/+Ci7tV88lEoy0e29pz7zr1DmoUViHd3sy++Qwa5IppG9s4xFrr15vkE36wuajcEDkPcw
5EC2WgzgKJovgS6ooxiTTtgaMQi7ZWGQ2vGx678c4KlU76ZOsCfKTgGQ2eYhzjSgI/4Ejojy4+pT
6ZFiPoQLtCX9WRB+K2gc5ZQP9qV4quKdVB6E8ksWXdJiG71BB+ghzJalaT579cptYKXR4xSzFU1t
aA8GiBcXjsCap1ConjVlSSkORmDer5xNlH0mFsGCamwzi0JdtCRhjcNHW472RidvI4CJnsDfCEC4
YEZ0JkAbTeeeqM8LGU5lKElHsQUjrGjLPiL2haxG4ZoG76EI5cfI+BWYJ480C7bItOhU6jLZQs/u
hQjmnkMGQ4S8kErjsTYHn6fMacBglCLYdhrBliFtGHk1c+LnMt3FAg2AllSA5gsvguFZh8aiSHxP
uGgdtGxlfjl4v2K8s4R+lpM19F8dwUZ3V2lgZCZiDqDIgk8wqe4kSpFU3O2V/JGC5v1pj2nyXlC4
BNvgf9XeUpO+h+aJ6QcoW3B39+/CE8+2zoX+lSnvQwaWtZ/QBvlJmj+rulknzUv3FL24p/ZZIXA+
SFS6Zrpfztp6GlprBveyLkNcKMOB1KCOvRe2oehoDDGYbAWlR1VeuIhCaxmos+g7Z2YkUaIqry1x
WaZzO98ZFd1BInykt04eQfl+eEqUe/7QdxfJSbuLQUokQJZfIAB66mMHNIC0s/rhY4urLbG+4TxG
+qaMgZlKJ8u9C+rnktfZkdaML8v8TVMtTOdB13bwM2V7Er47fGKAXWOqXe5ngl4Oz5QAI3lj2wvK
x1k+T9PvAsBOsqmpPjk891OGY9Drrpt9ks89khIVWixkHYYUkxaD6otnJddAWzVwhwN4sQXw76UD
SnKAi31zb7bZqxXcu0/eCXIs1RSNCe6faTmpHupXwKDiNLyTg60Ex7Wx56kLfIp3Pd8RIJb1XBrY
QxZN6QlsNuORybzb9DODetIenYgUt9gmnF7orFVyay7kjAuNgPihA1P1Ym3Et3LHFT8QocyJeWyP
ZJPWeyVM9Ufno2zbpwDYVm7RQxS+ivTThoUV+ycVTVsS0pQZQPJb+qhWc8iiOR0FsIFICx68U/Ks
UwxaeCb51oTGCjTm5EempUJ1DfDUChh30R7AHuQgJ3/knc1hMW1tQ4hNt0/lmZdm5Y5bXZkZHn/7
K/GmnpMrLlQfXilwZ/CM00plPAA1bnFLAhDrd6TYhb8OAX7A6H1r33oBHb1JPG8USB7TsptRJnBb
yJQb6hA+vKrdQMC768AZ65C2JsW9IU2Cx9ZeOQfIhjF0mhU61h0B+p0CQqyAMDqnQoiiob0KhaXg
sZvQNKbBa/rTi+vaXfUguqDOe9OGAkIqrgph6wvVSsmoNycHu3kuK/noKvss+wiFO9OvfonFKcuB
50fbujSXsUSPxFyLRiZxT5oQM6FC4c9lM0/hsNYg6vXlDfGDQdzgmjDASGREpVCuBCJRk7z3HiB2
v/mzO2COs0+0F5byMVl7s5dma6y7hUsF54YAgDyI/12zPpIdidwisepBesFcflTc/iv3kfZ4fw/K
6lc/N+f+PcQ4Y2cc7QOZPZS+Gz/gohiTJelMo9MUlclH/L4zMSHqOqjCOnAC5DJRJ6EgHAsNsf6E
GTt8U8LWtfShi14nNyRPLttlBiGamZKINOI/7YamH+m6GRHJpHwgkU4GFriwE3OFSr+jwwvzq1Ce
NMUNpaGLUivWb7sjqRWn9wu1dbDb5NFuAOe7fMHOu6z/2wWOpVY6sS0Doq5pHGkHWUk3Vp59dzQM
wKosq956HGYZXnflS2tjWhEymhYCVMj5/nNPhTCwtFb1QfU2275jXFc6j0glK+rpf2PINGWDiX+a
pY+cpkwZTym1GFJTsvyIfDAFL+pDDbkhsHbJSzScElFiC/HM8QCJTrXBymRsolDD1Qv3rQDrnMzG
UBceBbM2v3EZXBJS0iSLIbWmyrDqsVe2lZK7UkEm7VCR1G1r4fgQ4q3mxrIumlEY/4MaKNpT0uig
nFqzGob7DojedQACI86Agt/6sm8ZGd1rcWoozJ/ESGdDkPZNzQQBhisw0z6a/YU/nK1n9DGLKvrr
Zo+pWnmQXCr7JATJl8iDeN3OJWUc3NvQJATfEUwcfVMe+py+IGAnrnSg7UFxV0jRu+vRoI8EiulU
Jv6dwZEqkCyVkdPW5Fu9q0wBtIKxVk5Wnz7VYr2UmTJy3dzFI1ORQWIvuZClkVKsERBr0iNFhKh7
6ZJ3NOrgXJo31jQ41/jF0TSmh0v8U0Fx95+3hBw5WVuh90OVnn5G8CML/+cZbYOMuMgcdk0RJXV8
DXUoFulGwipksd5kMvuUwk9/u75V0qVn+9zKyL39knJr2WDFg9cldRQwk+ChSxgyQ0Ti2mZK1QAB
W8BMiiEdBdsSbjjjxcM6W+bI6e1U0qUk4uW2dJKMLprZvvcihPKN+Zm3zIweLFSFu0q2h3UqG2pl
qv7BmPkbLiENF/YfPsEly7AwEe3TsRyyHbnQ3yqigL4KvlyQWIKmThUUBSzmBBaURKDraDC9a/j2
ifjZJgoNZP/n+pFefL7OfsToRJMQ4o9gDRsaIVC6NeVNoQDFN4P5dTuXd9SQFeTNDVMePyoQXbWG
t5nb1zbI02Jw1jCyFHN93czFt0v/bWYkqlVInW9T9ENwqjzRCo8BNdTO0gzNadmCBclvrOriZ31m
bjjis0CukV1mvA9H6GlggwZeg+5C/r++pltbNxLREsLMdQQkMWhEHVpgg2r0WlIOum7kkiIWUpAS
V5PMqL2xM5pgLIS2IEQrQEHn7ZfS702weFXw5sTrGHRMmjZ/8y0zj9lUFEORGO/+z82L3YyivZwU
0xQxGr9YuOVnYnqL6+u6uHlM9GVinczbN15XUHZynwQYUQGPNeFaGNQ3bO+GH9yyMvz5mR9Epgop
v2f3JBWZjy7RURIrIQzEoZP91a79XtDoBkwULoQ2JVoKAnsnWt4ScNzWSd0bH9JFfzjbt9EN6Nee
UKqDGTtC3uiYaI+Jlx6Ri5lZVL8cC3p5+X39qC4GGmcmR4GGYMsWQDpMgltbeLl+cBPo1uBVHIAM
EkDHGy5/8eo7szdswdmhmaUcGoaHa9SUv3MoqjlArOwQI5J0fWE39lIfOXpp2p6fxhiygtoCfpya
W8+VnantGfHC7OgnVR51sEyKn4za9f+dw/yhM0g/qk2GZXb2wQEVp9BYMBGUu77Gi5vJiNLhf6pu
WKPDk8I8TaqOwwttqp6LSvgy+njSQy+4bufil3ZmZ3Rojto4zM7GTuehggoMmV7C1DGEG2YuXuw8
VbIh60xtGge9aK6GQlexaXLbLcIo/dUpt6a4X96x3yZGK5HrMOyF4fqrpOQU1+ZTlsD7E9t1BDT4
+qbdWI05csDCF+JYLtk0eBr3ZRSXkyyIbsicXvx6f++YOXp5HSsRgWVQaquDkyb+KAqjF6izJ86z
AwDt+npubJ0p//PLDQy3rZKcrcsU9LQabtsW+ZoYYmwkdN4NY9Jla4yZUYYJIxRs/mnNdyJBkiWs
NUbyrRLSkinRuxJWRdOcYo2+lV5sW7v6KOSPKFc2Qk2NTh2Qfj6NuOYQBsLy+vovRjnI5P/3F42e
G6bAZWJTstdOCuqLimNFtTco57K4y+gq+sLndXuXPjpdZAwrY7R1MvWR/1Q6euGMOObjNiCZubE+
V3TY/AyXvG7n0k6f2xn5UAKwzynajIiYNki9bakPwwyrkHG5budi6H1uaORAWm66fiViKC5WfnVo
oaEUQL78Qys/FR6QpXxfIHChfitQ8K7bvrWXo2iuKbugbSJMR5ZF5wvsGvi4eSMW6+t2Ln3zCJyS
XEjo+/6Rtkupkyhegp3UqJaKHv+SUBS+buKSG56bGN1glqPodiVjgvIXBKqtR9osI+CHskbwbIvv
161dumDOrI0vMRwjlmMJp1c60DHqY4+ySdE9dgCNCvcvakXntkaOiAiJr5gGKwth9IvtzBFk2od/
dUJMaWWakMJA7JETZrEbWqHAV1Uys69loGldJw/X9+zyB/XbxMjZ3LJuKlkFA63p5rzNn6JMBMsq
0Phq1VsK+Ze94bet0TXZK2os+iW2ek+b1HTqNVS1ZybQN9pJgTG/vrKLn5Gs6UxUpEKpjpMHpW8c
TW3YvAB5RR/4d6mhHVf+um7lP3WZcY6un5kZOUKbBkpkOCzK04BxYUYA0MhXN/WbRQCVy6wXenS0
kocsX4nVc48wiPt04zcMfnDtN4z8xPGbKOyLYakurayZHD/r4CMfug4wLg1xea6DJDPVo3nrK7h4
omeLH3mPBmKzLIY9doCMBo0/jRDmQoRMAPje06/vvefrS711qCMXQovCdKQOgyXtKOjpiCCEWfg3
nx2a50yLEHXT1EaPWe1Weas4yF86yHcUw3BpQY9u+c3wl/x5Zr+NjPymQfvIsNi9aa88NzCx+nmq
wAalVWehK10e0AcobxUyL16QZwsb+UkmZGZdDgsTQFjrZYPSLsKn1PB1C4W94tbInovewXx2WbZM
0QAP/8+wKHJhFxsdS4zkezMASgVIm4mqVNbFckUb/rpr3LI2uM55slYHpezHWJPQE9JNvjyQZTE0
YYWe2YCcCMIbFi86o6L9v0ll2h8zghxRdwJJw2JgPvYW1CAEmxlJvrq+LuuSo5xZGQ71bF21qMRF
XQE49kTUKAud/h+oTqQDNCOCbvNaopXpI/Ny3eqttQ27fWZVIVNLFBertQblCQiAl689yzn9jRWL
kp8lm8ofNaWqMwE3tGCzoeR61q5Dxzm9MStlcLI/vjNaKv81MXILp4qzpKowkcUdqiWIPgJW+Her
GN7Ys73SBp1+ocFE1MI3CxKEEA9NdyPCvuje8JcV0RJlWRkPAxUdCcCtiRFevF+lL55yrVrlXbjq
1eDey0LU0pEwvL6wi3t3ZnPken0eRb0HCxeCljlvvGptdsaNu3bYmz+O58zEyM9sP0zJhFiWix6W
AH3PNIN2glLFsrelG+d0y9bwpZ2dk61ZrW8OrlBq7rMioVcFdNWDV1lq1Y32wOWwQNUZe8/EMl6R
0VVbuWpklT1bFybtKparOyuI9iqChZoIKS6UFgpo97gN7ptAgggbFR9qQyzErI9Eb27cU5eP0TJE
2VQtSxzPZFZbr6t8zYTulrVLURAfgubWMd4yMfrKkIHTwt7FRJbt7PolhK/wN674ew2jb0yMFcFO
W9gZiYZ6C1SlJkrn/87EyNsdtw7VeDgy03lEJQIg1K1pF/9Jg//09t+rGHl7rJe92JWswkDOupYU
gBQoe4SbAjg48pqlMc8Bx/FC39i9i2+I+tvuyPMbM3SFTMSumUMGyV5kmC7NvQawyZXvlexQOl/X
93I47ysLHadipWD7pTGQaaTgibEIlcMICGf6FzY0RVJAPCiGOq66BEnCszicV2STo0vF2kRM107/
pouun5kZu3YYy52rD2bgFDU91HvGMUTxPoY/fn1BF++nM0sjH1flnhJch6VU+lHStQy/M6zfo1Ca
/Ts7I0dHLqwpPMQLpmq09ZulBDwXVoaXvVw3c9EHzpYzcnZVrK3eYoDStE4RkQyyuVwqxyzon6+b
ubxrOq0pAwiCKY5uWs01A1/ouHr09BOdJjGYqbDZbIhE1+1cXs5vO6Ncp8xEVI0N7MRBu4ps5V7M
7GWQxTfe3IvvPG/4f5cz3LRnj5Rp97rkmozEC5gikh1UO4awtirR3sgYInar6Xrx3j6zNnLuzM2l
IAOAPIX9Ait8Emi3pk0OzvTHTXBmYeTUomiCVWvZNuYLOr+8PnqnpwE2E7w58w5i41Gh53vDJS7a
RMNREg1DUqXx46tWgls2DQwQQX1PVISLEaDbNFY10ShOXveKixt4ZmrkFWkEW80PWF4NSjdsfE7p
Bm7j1mJGDmE5dZy50Danho60OuNw1H5VIImcVCufdvK/W87IH/RcMHujwh9KV6NQIZ1EXVpeN3Hx
OzrbsZFD1EJsS0XB4Yj9vnVg57cfJRjZ60Zubdrw52dfUQR3jdHyw1fE6DYBZRQBQqFQ3cNmdW4B
ay6/6mcrGl10vm34eCHGPP1FgURndus06hcSaPW2OkbdIoZwEAS3HOPixXdmdvSod2KVaYLB/Woj
HhXn+9hOlpW+1zF7fTMv+7jCXG5D1WQS3X9upq+76DIP4yZVo7mTIh/Vc4Oq9HUjl1fz28hoNTk0
1FK3cItI25byvJXymZvuNLg31+1c9oz/b2fcai1CMIbxMOZUUqpdKFtTR3Cg7tco6STiXJchxFw3
eNnffxscFXokQfAN0Wf3yOsmICendZWhStvd6IzcWpf8z0MqFMVVi2FgsYUyivJQ0JYQChV2CjNC
gsX1Jd04K3106bmhXJluxJIkd6YjCdQYTAEr3jKE9a8buuF54ylsWhJ0hjzM2JWlt95x4WZoH9ct
/C8f7+/jGd14Wu6oUWwM+2ass+Az8j+Cpmas2LGBHdaKT7678tCvu2F1OI0/XkX9t9Vhh8/up1bQ
Q72PsKoxBqaJmTTghMx4h4IsE12WebrUo3ab1vaitIRfrZrddZFo3djdi1nB2Y8YXZKu6YvQ5TnG
uHuBMqaZ965uzzr7p81PIiBEBrJcX/ZlH6WkKhu0nMw/SvJSl6Y5uSGxDZPw2jk6IYgVczn3Gw0t
2evGLjqpIZLH65Zs/dHeqkyjNuyMW9mCXZNA5eKWNKFWJrvrdi5CHvUzQ6Oby0r7RDat4YE24Xc+
Feaxzte9eyx7cAHSPAvvU6tHBO7+ut0b6xunWGHdy61Xs74+MCd28Fw0CerkXy6MxeuGLl5gv9c3
7ttLhlLIRoGh1H9Tk1NrHfp6fd3Exe/8zMTwuZx9DoXl62GqYKIO4JFq1ZdUyTeO6dYqRndWIRSC
EHiDOyBNXTibXD42+vf1ZVy0YYpD1UdSVWUcd5oWSmgMqqLgXUZHsUse8lI76p35dN3MxZM/MzNa
iqjISaMoXB5Rcqe76xzFEzdkGOAtPsGt5QyndnYqcicUBSJmjM229WMRu5+93O3RKfu5vpyLh3+2
nOFnnJmJOqlunZJryIatlKLQnYv27LqJixfPmYlhR89NWFramP+ZCJ9CqEKHlvEZCXRvA5ElzTBX
163dWtDoXo2yRvXaIYVz9IU5SEAhRXbdwsUk0VTxNG24TP/ALCZJXNLfBHvnbNTim1vHDhnIls40
ZIZd+cbuXXwnzqyNDqg01JAFcUCi+SjnJ73eytazzqgB5SBFL552K0O47N+/Vzc6rf8h7bp2K9eV
5RcJkERR4VVhJedsz4uw7Rkr56yvv6XBOXfJNCHieD8NMAZWqclms0l2VyWNL2lFAeuqHD2500Wk
gTEVPHngBdgeRv5EnYGYiZLKagqoipp7PQ3xZutfjJL0sA2hiKaKSZ79Rm26fIQxcirfYalKNui4
OjuX/codghZsUaC6RQ/zU+PPx0lGKXdgDjfRQsxf1ylk49J8sKFE+5H3ePcZJpC8QEJB+slmuZpi
Zg8Dp83UTCW+sgbJTgAirlGar+IEDF6z8rY9IoJBZxNww5TjMjbgTQkI20pDBT1RKXBY/nI3NJTM
66qC+uGvy71MR8maFFjTKs8WSCp0FCyHaKKlDwOOgtvmcOfXki2iUTzSaezlOjjvxqzT4EPgbLED
tGRmitPHLzK9sqCNadSaAI+7OFZ4zGKswFOeE23pTISAl6RFXgUax+AK/CnbdolwmEUYZuEEwszF
I+g7bQ5mC05R3VO6XmAPd5NBX76BmgjLMNkal7RT2tzs4Q5q+qLjBqos9gmoCn5izBmE2TH9UQXh
Vw6QHMTgy3X0sQF3dJ+IDkZc314Zs/x9tc+kEBLw6wQ44GTRaQKSWVlgCX+4sEjQGkqg7aF+RZDD
Xgf/MaYljC5DsOJS0F8lvmgBcSsaDVlBOaOGm8hvPYtl2idZgrIWp8Wd4BW9h17nY3Ot3vo72ZVf
axucv5A7/Jx/8uy8xmW8u+3jCFVpGMAiOyXxbRL9M6sv276gLgdu9uy1xmA8O8r1pG8pbAPloQ16
1sAOICYPEb/b7JTtywuIIr7INuhTd4EL4U0II0iCXJS3ttZfwOw7kHJJVFmDleA2nYaj3D22Iyin
BL1YPFdZozBRkGZWrg4BUBKQGYBzx+hvSkgtbI8md39bozA7h2n2gdovzX840V3NIJl+ANXdCMYS
CC2+tE/+/UWLVn8ncv/xQfR/3EYnvOh7Rsdl2NfloM5JJPcxoi/EtHb+o34bv0Djz4s8MIPtA0ze
XeyaLjQnjvS+cqVfra0f980rCIbt0mkOaB+wXNOJjwfyVu/kO+kiEi1YXkgwZFydmRpB5ftfC1Yh
AaJgCZlTNIolIKEF07wKupLtQeAjmOjLQYMfemSZMdClRhnSCTtC1b9VkOnrYkFyoCzh8fuKOSMw
V1jozIrQjw8EGeR88ftkTs4EXmY/gnx663aGA628MXwGh+hg7egki3yMv17O+EzQS9EpK2fG0oJm
9J4BUlodLPZIs9EXBHncEYRpWvwpy9MfEA1CxA7UfsGwT/DAFQQptDvkqzjHTG+POn91nb+J2VJQ
pgBBz4WfQCquBqly5haJPqiotlG411OGfIZhdpRuyBqqLA4+BLtU2s3Ds77olaSvTfwEjjtaHRv1
n21MkWXL31ceK5Vj1upLB6VWSSdqyJdQv7szBlFfoQiGCcNVRy3iG7Bsmq+gAgXpJhXUG//OFCbQ
klytZhz34Ljxi4qqbZ/Muzwk+22UJcRtLQ8m0FpZC1WsYXEF5ToJocf2og97o3FTqIbSa8X0BXii
kWNC7pBosRyEwMuLG0gj98pdiTaXbZsEQYXN0hMUJBdmgZHLyv5gVPqrFoPz9t9hMGElBn9krC8t
z4rku5ZePrUTlvIPMBT0VMtgFoTQG7N+8sZEdFxCV6lH96Hsp8+WVnQf2yCLG31zALRUmzqhKhg7
GAcAqeyszQtbCHgK3EC+MasUtFepp4Sf+CyBRSIwZvahOYqnzR4bihJDk4ueaH8Vg0DOhyrwj2Lc
2S7WCZQwljD1gBpB1TSpD+34i+T322PHdbQVBuMESRpD1K8GhgXNehkMikmrCbIE7vaxglC/BrQs
jctaA8MICHUfSAlipmsrAYmdwAm4hqgKCBuILGvfmrXlTvcL6E1iXgaIb7Ro5dMP20PFz1xXEExk
zjUVAhEJFox5Fd7Uh/lQOO0xu4LGGkqHcegAr55LjrkjXWVgtANZJIhtBc9MKjcXWH0DE7bbDkVs
dQJf7z9uCFLnZygg/H59hJqO6YKW0KF7w5md6cX0IIR4mqnT7jTBNyjcALj6hmWJrHaoeUzGrAkw
Dh1YYqFt5tD78QLM/4f4vfoI74gHOimoxCne9vjzc90VLrvOUQmkNxVwwUeGty40lV20B/W3/xsU
QXidsfZ4/n9Pj+QGjKHE8DJBJQD/VLbCZ5b+0reeWBHw6cMViFfDF/8SvKEq6ql3kBS87y78e/Xa
n+3gfdtwwXh/iwO9Nqskx5wr44WiXUFzCepx/w6CCQNxIuexuVzFdc09NJutHuTR8OttEG7oPI8f
S5Cj0sYn8bLh0CCDqAtOfr7+R616t2pDLyapoPRYBMekiNlE67aaAGfoH7QcwXlYOVl2H8n3VTzv
tk37ywj1bQ9a2cZsdAEqUaRuGcDJqRwDXIeO8Yp/wtI1rkFZ2npv8jtkfB6ri3zfPoEnM70Dget+
+ytEjrL8fbUww2wOZbTcYoDRQaSp6s4MsTx9wTSKUJgQBPHO/1zbWu3gTI21iEO3UeBu2yKI5zoT
ZNqgbUk+YkDz/LUKP0BMJQBYosXWjDHRhEojBGOXSJoGMUTYJNDGuRD/TsbZo8ZDFPykvhVdGP/d
oHQmeoSyUg0jmM2crLoc0z86xI62R0zg7wZzEG1bNbf6JTyOIYjvH4P4gK6PDITikNcVbOmCsTOY
cEGnOur6ZXIy05M6L7HQcns5j+khg9Q7bgQElol2XkP96tiliQw7qpe5OvroLTyBabO8bC8sD3LT
V80uthvi3E+7p3TfnwYbAkcCXxFtPQYTS0B+NVbmsvUjMOrRhfwWQ4QaItqW21EHFIB27OmZrdxG
vqNEt6R1CqjmCEaBm0ehncfSVJTbKuyrU99JaH1WkUeZxXMXHg3roq2eLXq77UUiFCaG6FU2G8HC
rAPlknD8rY3XMQTocJezDcMPImdjmCACoZG2KhdWtr5/gE4ULVq7oYIuAH4IMQ0iQ3FQ+dYX7o/a
GIY6eFlGPF9lqHAoWkFKwB+sMwIzWGYhWcWgwy+nclHtik4K2FvTgIJXPXnfHjCyrKnv8eqMxYyY
ScPQqpYbD6WSwXtPXstiwo2fAXpCtC4EPhSMXWVJzHZmFr3WBtLTrj3JVKsu42guKzSoZNJ72pgF
OAy7cso9CEIjRQQN4tUcJbEXz3P9p7Pa8UkaaulVzUYdOrQQp7qJ23Q8GlNsGjtr8um0sxppvlQH
VX2i4FJrDwqUE0RHYH6MOdvLbAAQaOz8CoXSyBRkUPePthY8+8axoL+05hBFoWCJ8x3yDMdsB2Vc
13Rc+LlScI4v4rUxNKqn3tmeRREKswmMJPQjNYZL6mACRQ7rq0+ke9zGWH7jm6MQsICpCnrjVDbN
QiuvnAUTMObwSTE+EwU6DLNnxHupeQ8HUBt723jciVrhMbExGJQAPMTAq7Mbw3iXUWOn5o8SHijG
B3COCAIHd1Gv0Ja/r3Kc1IgoKBGBJklvEfmAJIfAEUTDx6zpcU5DUlkAGOhF2F+P9L6UU9un0KT5
mKybLCQCQO6+TSyZgC8CvKFsaxld+tjJwuwkZaDTh+Kd4UdXeZhdZ3J0W3amoMKd64IrOGZd1fkc
T7EKrpGh/0cC7z6B4ruoaZLvEmeTmMUU5kU06BJMkiGJM6m/VWjdR7jbV6cHH0oWqeiKmheHTYo6
M8jGLq2GDB5CsNYni1OoWXEno9psaoqjCZk7dcwFzzpcKB2CNERVQZT27Uar7w30TYJ8s5H7Kzrk
T7Huvw9kfJAVUU0ub6bMFRTjiRDCANNyDygCIQCaPKDd217klraXr8ggZl8xoFg0FwtKUPyBlkKY
vaq+BQHE0NvG4XJ6oBsP9HLQaVEI+xTTppYchRb4IfLol6q/ZqqXpKAFgI6A5v/ps98xqI/Qwdlj
f2qFFE/csQSRGYgIcJ8vs3xBQdbmUAVDs3AO7ccEFM8RhUzi+LFtI28pmysUJrzToZhysjTkKxAw
jea9BW1kI4e288toPW9DcafNxLsWOhY1XWOfnQILxYfKX8kl9CTLoeFBxE9P/1SQet0G4o/cGYjJ
9aFXVKT+Qk9Vmv47SfuTqpR2luc/eJQ1V/aoX+O6YpVlE1sISwpI0ENsjdXUIge9iHxRzwjXoKWL
V5EVE4khs4NAD9QC8womSVaTnYKW5NKvIEXZ/SCso8b2/2GWz1htVGZS9ZMRA0bNr7XxkQbJXoc8
CDWOjfL0v08Rgi3IgEHSa6Ld/yuU34HW1ldALEBUCDyjGjyG3nsuykB5HrdGYZwbkkC0oA2WUGFd
+3iZT5WTEkFuQpDoLsPPpi9nGFzmfjWmG8Z50mbAgE35gKqray0Id/9mvEDHykDE4WxkEOxFSe2T
1X2q7SlsBNsEz8nWVrDuDGVnOZIBMY7Tp5wg6KCp+lcwEsHUc0cLer8grcXM45HlqykknDWt0kAU
EEPTTMohSVhG/2yPFnfe8Xaz1LsYGm4wvkKUbRFPKDyCd2koqmyk+E5a1E5IUEDuaBREm+XHmNkH
8TmorSkIIXGcZcbNLFSLWikkLlLlkpqHmw4VT7qOVqsfdDR/AWKyVovMOnhwGrQAqK6U/FFi0eMn
Z9gAoMuGQlFvb5jL31frn7SpXnYWAPwG8qWDsSeB/musAzevNMExlLPtoMwOFwMEBXAmSFm/QrU5
6v2nqkV/cZTvUuhdJpqER/fL9nIcRYxFHMf+gsVEASjM1WMvASvqbwLfcgfrTxgUgutorhecDdKY
GJCj4TdtQoAo1bHUjqF5lKBjZg07kmsOSEkFTiewSWPiQUvVqCwVwBVQu54mO2mPiX63vYo4x4r1
uLGFdhbJJ7+sgRE2qeePGTi5INHR9TdSOuPR8o88dA+RAoGIbVi+a4CKjmItUVTGf3WNNBlA5KB2
NcQpextCnF6afAT978w85kYuONxyYhFMPGMt37Ly+KSF2i3aPtCophyQUO5MvT1sW8OfqDMC4+gl
lFpKbYY1U3Yqc3AP3dJGcDzizZMCzYeFTh09MuxaCus0bAN/QKDLcbdSdc14pRjhBM063fDGxk/d
UgGFiZUqAw6Fiqj4mmchuhVlkI7JKJ9lo0aXFZ1m9DOWMuhw/QDilvM19T+3h5E3UWsQZqIaXPc0
Yz9hDUOIJw3eWtGLPI9/AwVRZzOYiYrSFuJBKczo8j8LsxmSuNFEOnyKrCurBe8YVHc/JLIjOjRC
d4Pxtm0gz+vX8EyQ8iEMhVM14BuoBMvJSzbNbhX/gki3gZ6nbSxenFeWwi/UOMg4WDArbOrqdFBK
tYb0WIwGGrCF6vYiqiwdt3F4d9CopDgDMbNm4TwLYi8AlVCGRPvWED5H8tVYQV7xIqz2bXyZJlch
pKNNcjuYx2G4jA13JC9t9rv+SQvEl49hJrgB+7BUdwp6vOnRTO9biEKgA7sGwSBEpjuwem8bz10W
uoLbEYsqS9PF19AClhc/lQzANXFTQ8SzkXYlLVFT3lJRgcdf4go2BYGUAu6LTfBp6mwKksZVmJQo
HHSoDa/xRpfajY0OYju5hqb6cbYrb/CiUwdJx8/6MO2iy/jlD0RFbtTryFX2pi2/pE54KR9EZcHc
Zbv6MCZl0ZNW7soeHybrO91MbbBMC3yZN8wq6sB1ncJ+lE1+HeaZDFOa5mCGzernoKZOmd0qqmjB
8MxYgzB+PGhK4HdkMQNy0dCwXYRPt71FhMA4p2TNFPquQCh0KGNJr30oeFngrfm1CUx8KdDem4zL
TEjNUTOetfKm9HEXLzgSc82AFBAqwEFhhJPd19loBpTWdjJQ4uZgVQ8kETz18GSWICMDAlIUzMgL
U+NXAF8LqRzGmG7IlZ2aHQT8LLf5iPYvk9vtcMh3fQdUHqBxhvTwofBEddhcb1vBM2mXAiV4Ii32
qRAHJPSqU1S7sR63fYELQnC5imJ6EwTBjEurxhAO0CkBpYJ8G/Vvcw69KiE5vwiEcWmq912EgUbF
aw0Ft/leQp+bJB22LeEVoypgaQMFmWKouMhiTBnUtINQL27qeqNF0ZmLa6VkvqkRcMMEVKvqTRaD
Hif1BLDLNDDxEDyVxtLvYIDgnY2HKDwc0Nw64dxfPlO9tivo4er93SIIqabvo3pTj25fuDHueLeR
l1XEAi9PGOAzxrWhzl5xNUae1BB1wsEz051Uvg7rEFdcya5PW1St7gYL+ryK/roNyll0qopKbly7
L3ozLK1RFPdNO1n6QigadFCPpbsxEjGGLguXNQwd0YRq2lKpxqYM8qDoSd2HqAcJoUNMdiaE3XDp
b3eR10CcLjJ32zZx3BOX1Wc8xj3rmZByHoEnl7UbGBPuPdLryGwEx9C/GiGsXajnNnHaVWWo6DAB
KzS1vvYtzM5wAgv1bnCgX2vjnjVxu1OxB+UsFP+8dxSq2fS+d6Dr60B40f3I3OSSOLJtoAlg2/DF
sK0PYuJ0HAcSzgz4oH5ubBrnjj64AeiJpulDLwLR+uS5DtEhz0EMyMN9y937gBaakQNNUWzLhvSS
5sLmj+Y1PFiJ/TZkdmHYySRIjciy7X838gzLzK5a97gZBH2H85x5YDAIoF++L9CR4R+12+hyPli7
/gLJgm151q8Q1Ar2P9bxn+YA8hpiB7vm/bqY3XY3Ob4ocCzx6PuHGbqJhAJVmWxBStBG4Bv28WH+
E9K1y8BtP7rKNl3/MvAUaP0ubUxOdhRVi/Cn4QzLbCtlSXBFQQA7qRrujp4GEXM3rwgTYlRnBCYb
JfJA+8oAwvjRu+SgedF1cR2/Nk+R4z9QXL/awYP2insE23zX3FPoJfbntmMLP4HJBbMyoUGKVw2n
d987L/rTXGtu8XSbXX28lVd0P7z4DiZack2butOFKfA5XkHOlxFY5mB11LfUIED/AEZAOlyNN9mn
6aAZQj+Yx4/XYo8OJD+3pV/ag/lg7Y27yf69bb3CX9fnCVgC3gp+rFEHo0Wwnt7cmI6+798Vd0RB
aHD3oTil03rEqUdbEN54URuqWIqKljyw6bLRzUrKCLxCSevo8iGB4I6RVaCXfB60I/EfRtFtO4/X
YuHVo7qCG0S0Zi6ra2WjTmOt6QcM8VyE3lRBgTmU0UNrgM7XGcmhTjQnVC5H8zqk7vbw8rYLPEbj
GV3XiY5Lo6/IaWvp4dQBGTNKwn2OzoPKfPt3GEzQGnQiq42MGVQS84AXmRso2M242hPxTqhcV8Ez
D57WMZomq7sWgoJYoYurWDe+g5uHvX9neulxfDQflT05QMTgXrrKPx/o78oNdp2j7hp3skeneREt
Gl79sEpWn8J4LarsDTQEYlyTCauyd9MGh8t4B10vtOw5I/Jgu9/Lu/kkogflJVI6BDCJgma973Km
46TIoaLFLZIobUeNZh8FrYtiRDRdjvRa75qHXI52ajMIwgQvEuNNSsP+AxJqCFZ+daQxyabahO7F
ov5sKi+48vnfnUjHywduItC/jNqJr78vT1CMDJadrx1MPEhNRSIpXtcUcuw0EPQT7GfLr7Hb2RqN
cdlMx42HtSzIpvZdaSkAH8qTurzwEtE5nDtwSwKFsxkeQ7496M1GKyt9gRVYQR25zw9SbAmOsFyf
MJGpWERHYyR7mED6mSiSWiK86AjXReVBU/SinNNDDhb7CqQc1qh4Rp8KzrQKD9eANgPoATQVOkSL
6auwpvZZQPquxiIYspuqRqfEWF+VU3qMIeRch7oX5JGTyWSfdtMRon4eTgGnieBGRSqOmaw5Wqgf
IHzlBJp+kaFlSeCzvOCHb8MbFBQfIKXCfJ8SZugsnPF9Q/FMBs2x2vsWb1DbjsvbStYgTCTIm5xE
TQMQQiMbHJ32bGm4jD0VYXqqo0ufBrttQJ5DrQHZlSL7WjyMC2AUPalGdguVYYFNvDZVFKaeR45Z
H81UJ63516jqNUD/cVxn6IlxfPMl0S7a9k9QQMMYF9rKb9U66rOoopRXX/IFnzl9dIEeTN1iY2pZ
aPe96NrIzvV737TcVn81k0eNoFXDfGpQatLeb48v16sN0IbiGkUzTfaWQQqDPDYUtB2F2rMalK4S
gN0VGZE9RPvW8jqwYGwD8rY1YwXIDDZJa0oKrUcCVt3JUGC38tEOwgsoz9m0EzyJcJaEBeVkRHBI
8kCbl1kSEzSH5F5GdVVTJG6gGRcjjU/aUAoiEsekLzDsojCSuRlDFI2VkK3HXn4o/Cdtuk/Ua5MI
LOKEckCZhmpSg0JNkXEVPQm1PGkWxai08CAEgaqM9K6ZLTcpRHUtvKcQCxfWEBMHEAIfM3plRNW5
pyhsqelBBd+0NL00uDjU77L4WCpPfnGnSWDE+qdQU7uwjvIoiLicpf8FnxnWcBqIFFgY1lyRXuq8
LnZWq9aCXhuui6yMZOILodmcjx2MjOm8SzKy7/rQi1Dusu313HnDs5gsU3DwI5n6unkYYLXOxhnz
ZkWyN1d4QE2KhyRULyOlPG5D8YftDLWs+NU+VcodJK8XgbloKryxTHe4yxFsNZxdADODKhHkSAgc
7BZsSmEaBjEK4oZgvFGNcBdXl4OcXfgD9MPVizgbBYD84TsDskEDdS+dtWht5pmxh2YBnqy8rFQc
aZa8H4yepUI8T0O5ncW+15AxUiHqCX0mX5EgzHEdyqKST67HrRDI1/npcws6NAMQplYH9dosQW1K
M0oNyiaLBM62ObyrV8tcoTGL2OrLobcioCmhBLqSOLnN5PLaKsxrC2lJ74ee5EeHBEkhrZUfnMe+
gDMruJ7HASL28BPUQUxSfeqHbKcOgjDB9Q3U1kCDVdOMbzQWMdTX1XQBmXrPwrNW3Rw0ejMqImIj
3jYNa85AzPWMj6o4c+gwlMT8AJnOXp9avAPp0bMZmq5utngQKprXQB1tJbd2I+28AuTy2/MpMlb9
6jx5M/Xg5Mc3BOnFjGtkX8JOTaw9+A8FnsN307O1jJvWtUUifxFFK9CVa1TujBu3tBKsaz4IOLA0
3EpQg72ZIIOa+3qEYjMK/vA2S3dd7al5+JMYj+PCf1GYiOibSjKEMaS2CvrqgzS8TBI7DCcBCjfu
nlH+vlmt4m5C+7bHiRTVmXng+pnhhcEgePfiJhorCMYD0Qmk5PqiljiBuTF6a9DcJE3KzkBdKwrt
BK7GA0MVKCijCOIH1GO+ulrio06uk7AzZsX80k7RTUVG7P7lLtHjWwuyPtuezXOFNRxj20zVKskz
hPjZanJI2TbdvoEuCTrUlWi/DcVbRGsoZhFVpRlOoQaosMz3I5xh7iEtT8FJrGneNhTPKdZQzCqa
unJUx0WKldT0eiQK0gvh7cwyMszxHuos54liQnyp4mYmQ+hxgi7ExS2ZPJLluz4MPV/XPfTtuFkT
7oxodrN5dGgtu9s28ocThHm4c9NVjS0QM1EAJlUUXlmHxq5S8XgyyTuT9PdDPotqE/njaeFuj2iQ
AGAPuXgs0vEIj/gHwAFvrnnlhigQ+9GsnVEWX10tZb/048BPgZKXlDgg8It3Q12I+hd4WRR61Ojy
vmuAi3MZ1xWKMkWZmhCMm16h71+Vu70RGW6YDft59J2oACvwYAiCFHeV4YYSr/ImUfDvV0x9liJq
LBEkKjU0fA4XJv1TqSIBYhEKk65pitR144RQKEFDsMqhAIbUwkfo2HY8bnJjraxhsmqSB9KcLiE3
Ti/rGlQzndNWf9L+9+Sf+uop9e0sFolB8W0D7aCmUB3yYExYrCB5rFnQl3eIMRxM38JrbuvSMhJk
NVxHJ2cYJhx2VJ+mQFtgzPxU99aNZRiC3YRvCYQuZAVvXAb7yqVCMnyaFgnPTnktcavhp49SI6Ix
4wYHPD78F4Sxo8xl+EECO3TL85Uros92DyKB4Qe9EdgYzzhMTMcdrmyki8tNQbYfe+2Ytd1JNom3
7XLcTXEFw8TzIiwqNV26cVrdkyFNk0SGPRfPZfDZ6qPg2UY0P0xcV/OoTdQIzRH9FFlur7TWbTKD
bDbVY02k38GNRSgeQPhE8ZTCxnAw9aKQOANWWMSunGOS/H2afRbNQ1p+yiJiHa5lKzRmFMdmLvsM
FapOoRyz8I+VvPi9qOmcd19rWSsQZvjwzFf5cjNgqlwpdQIvOvhupztox7Xp/h/panKbm9nL3OBB
utQFbiIycPn7KrSHQVYHZQHssFf3NI13vhof6jQSpM88QpsvNjLhfKZKn+UdcJJ/NE8/qZ5memj7
9CAdcl+BSBENwXv5QnSs470HfYFl4nsw4Jhklgvsc+GloSsdfA/qdM/an2yfH6bUmTqn/oxRufCT
kIWKGtTz4CHz23lhInNTEh/AnYFOntSeGm/WGnd7jS/HgW/51AqEOS6AwLTVusVxpPzYaVdRqLuK
Grlj6o2q6UjmrpWEI7qEpw1M9vAQ99VEpcWwKjnRMUe3+mXRP1QdhEGtfC/Fr8aAF7bOt7v5qMui
G2juZnO2+O+j+cpdNeSGaYEl6MxmG9hjMUCPIH/fHlURBhOgx9IvO1BSLx2Gb6Vyp0Bo9d8BMEGF
prhXwZ0hkgH9U9c+1OHP9u9z1zRqkeB1KLLFg+TXNV30ptGQRMalV3Kqp0upuU9/5N4mEkKCsjFI
mzLLeYr9MVBVZGft/HusjJOhpuVuHHKRkBt3F1vhMOs3avIkR0ccskCyk8vkELa+PaCsRo9LL9bp
T1KZFRqTpWXUjCbdBJokl9RWzGIXTPQn3rXCYNZsmOMpoY+xL/e57llt99xP8w8a+NEj8v+z87eI
bLVKkrz6zzXCFA1oM0bpW0UzUb4kmJq/ZBorkCltKYIPBgvSnq4/1ddd0nyUNDmkeuPSGOV9217N
DXZL+6qFt02ITDGTI3XzlI6L1nI5WHbsv/nNpRY8tgSbpFHYXXwLngwBJDfXWEEycyWPZoz2X0Cq
fmnr2gOND2R2a7O3ZXpjZALv4yag2C3w0q7giMo+tZtToUVKCLTC0p/GUNnruXIhD+MJ+nWH7bHk
GraCYpZVHFXo316UpDXFx8vveND1wMZthhcOmROUD1mUHLcRubO3QmRmb64VueuWodRQL57Sqzm8
NchnlJnOAJIh66UcHrcBuUFwBcjMXV22elT0AJTBq+KXt8sOFUud4JQqmDM21AYlCQJoHGA1lyP0
fAO3HgJXGQ6NcOcT2MPyQc3VUkuwHLPo5Js2eK5eSjlygsbabY+bwDVYHigJlYYdLYHj57e17vnB
EYdv28fjOc3eSzHz8rKbfssncOeHXjB0csrsyycJ6q6TF8X2CerVmkqcZAzcqFTuRzT5gBL56M+4
0rWCvd63p3KM3NoyBb7Jn8TzJyxDv4pkqU+TuqyRVCjWTRicivhKhlJFYYla6/iJ/srW5UNWQE1a
ajQ3YSst43utofdykh/HXP4Ym8BrZR8F5umOmtKDPlq7iXYXlZF9JFWzq0rpc0w1F2ILra2Eze8o
LJwyD+635140EExYUMIqzXK6nK1oaxvdZ42zdjP9bidD4GT8aHAecSYaSD3VZBwHkB0HRzW+ayBJ
R5EyyuWdVdxHqOz/Ud+NZa3GnokH1UznKBgwyb6Ruso0HVsfq5aI3swElrFttaHfRRVFpHPU+KQn
rpFcWdZd3V1mc+PWzS9NEvJnf79UpTIea8HNgkZodEMu6ezKqYZQkiVpXhLy4rotpF0Sn4ZehgjU
p5V5dZB5UwglzcauI1EVMOedCdAKesaWygXQMCxrewVd5VE4zsvpqhrBszS8EpRT6ZUPTYEMdfcj
bsRzp01e9BaFeOFNWovU1r5n6l/xmUS6R2paygt+o4fRqSbhr8aMOoGvfg+8AKEGQaOagiYhNkBZ
hNQlCjmR54wXqXYIqse8F5RlcCFQtWgaCxLkmJhxbEokaRMyJtlooNgY/fZjiFLUumZvr28eDopr
UdhhgMjiWxO73g9hmC6mmMopgTtExiEsRUVKvElZgzALbdStAKXL2rK2QV35JjWiCzQBALvEUHZI
xpTCitQ8RdN10P/5V6PEtqrPddNlo7SMUnKKwLQlmye5e97G+B5pqbwaJPYWy49BNaf2wBjyh1R5
IjnaSy+FNGV8FLyJgRUcNaksTVmpRFE1Z5gK8Op3wyHw76Nwn1UP27bwveqMwqxCP4JagpwAJZN/
+dC3UavHuha57ve4igFTdWXROlRQUclEucCIUOGxDJjfB6SwUQPc40m79OlvPe7yl0gZyg+1DYLP
IcU/dhdCB2fbTK7bLb0nkL4jaBBjFmk2Qrgt1GAmKN2hBRo5iUhmlzuQFN09UL5B8xnbjFWAkyXJ
Z2MpAvsw+96WUGTR9D/xvBUIc81tyYEVoz4AyY5+osODEj1aTWrPTSY4O3GHa4XD7A0NHr8CiQCn
Uk6plXjVbAkQvmeqcIkVAuN3OfRg/aYDQpo+mdFS2fXY6AdVf0ziyyk7bs8+1/+Mpfcc9cJgamLM
kVTiy4Nm4fRpXWUT2qPv8V92Hf6m8mMRuHLyv7/ewLoVIGNdE2lJDZYwRIjBhRhdre8iXXB44Q6g
iX1AXkqIVNbfKr1GTtlKSPdA5+6/JiV6eaw3Q3uVW6cO/veOYRiEYt+FM1HTv63gvJenzJwDVEPP
2m6KyR4EV972JHF9bgWxLLBVPjKYc5mREhDJvNfQgVpLIslVVQSxhNwVxBzrqjktVtS74rra+8fg
Fw3Aq4omKy99pg76364v5t/kwXCHVxPtV7FTXyI72jaUU/G4DCYEspYbPqwB5jNIBW6doIxaR0td
9TS60S/9Df3EB7wjXiaFnXvWo1QKQLnhaYXJnA40taJNaqHFMS2vRtVLu10typ75o3s2i4mxtAtp
lvqACJrnCQ2Mw2F73EQmMLlJl/dzUJv4fRD4gFWhzT6pSO2Bu+eiGs/Q8DZFvrXykjyuzSn+2wia
gPJsNyavddPaOOhtm8IbKnWpFUYeAdYodjuSk2704xCNH5o1WnezVsmpA4kOkv1gTa1xmCFr0duT
4V2oBcfabZZcQGNk2w7eeJ1/X2G5yIqkI2Os4vfN3GvC2M7R+mxNe13+34XXKKoIkEQgfCNfZ7md
rbGTW11BtIuXLvXSATFvPYguRXkOtgZZ/r4KD5BsmIKhQniQyAcaP7qg3qW5SK2UO2QrS5jFH+FZ
dLJQUuXM1TGX3bpC42nyMoeixxa+MWBdwR0/BcEWsxrNrF+yBeBM8ptUQgUrcUzh6+f3a+RlWs4g
jH8Fc9hrNABIpbxN1B3w2kLwHqeguUDrBBkDd80YIKsGVZOsI5VkZkehnV4qWDMmHfAid0fyf7ad
mWcMWorowlyKC9xv5cb+WOL2bEbxdKIEtjzgpkcF/UZtKZ5EzAsqoQ9lG5Fn0hqRCcqRZYHfA6/H
4NVCblLmN348CpjCuEZB9QdkYSAIUNnUJwjnMAdlDtIEgpQHjNaDqzWB6i5d0VdNTYZdrg2dAJRr
F4aQLLeC5Jv+r5yGRh9ESH9AFWCnZL5sUl+Q0POWEZ6v0EduoMbIZPfQmIzojxxx6jbwNmtAUyRD
BRXazepREEJ562gNxMxRNRVDWOoAInKjDDbK0bMHaUSnK94VtFJ0PBahMau2b/Jiygqkxf9H2nUs
2W0s2V95oT3eAAU/MZoF7MU17R25QTSbLXjv8fVzQFFq3GrErRHfRiFGk53IqqysrDTnzCFITUcx
MQa5tLsS4/m/YHq6iv599NJhuo06TWIu+MIIiAOolXuSHO2DglVt3jI9SUDTD/wPAlT6mazq3Si1
OXw2Lw9AxejKALNNxewIo/gl7p/HsHq5rNPW4q0FUlG330qSPFYQWEWZFXfdo6z2hiiVXy+L2bJu
oAkAE2bpzeI/ocL0YsvPHd6SpZK4maY4UsaCANrUBG2nIGXERO4n1Epd5fIcGN94HTWhhVJjHrc2
kRj+jize+Tx7v6TEBEBR4B2hoU3v3KPyDWAu0qbFUJan79oXchKtEThkL8NVYoKEnLwBJMuZrxTj
MT8p19PNdP0FyHI7fQc0GmOhcPjn67r+HGr7tDEj81zgcyLUVAkyTyKrOWBjLP9c42VrVzd8VGQi
8VuIEB35yj9hFP+mtdSdepXtuy+c1e/Lk2KAJANaZsfcblm431tHYq3isu8r+QOfghaKh3xO+J6m
xzBGskWxiCgaGWFEyxtdi4uuC5Szip50TMmey4ox5Ye+JEzAAZbthUtzTFWDjGoWd0Aw9dJM2YUV
ysp9r+yEAdRcl/dyy4DR5IXrWltwAumkaOoLcyU1eOLESbcnFedWQ+9MmuT+Z2Ko+COtANbSCBDj
p3/ogGgqSgNDGb8gA1NwUAYv30/9s0qglQqg67BnoxNmD5rybQ6/XxaxZRbISuCs40LDG5Q6iGKR
xQPo4xHa+O2b3wAxY6o8JRbv+2q44TTy7bK4LQeGHDISYcAOwh1AXTIcRwiKDhjU7kli9jJIZodf
yImvJVD7EolKR5o4XyJp/z6Ih8ZIstSaxIghZ2vhMDiAxDswZZBDpJplpDlLe2FErD5lQuW0YtPb
Vc/3xpyOM+CfOB83DikYmZct214IruH9UbABX9H5wQoAvBooI6olYfw1Hm767J3wd5d3aFMvEQMR
S9uxoNGeGdAWUTES+Ikx/VI2Xhx/EYIvffut498uC9oYSpaXiaYfj10R2VlqBUN4jqAaMBTsA/ir
650mc0HTkuP+lDxBdkTRU5s7Mh7q7kFOGA5/MxGyFk6lMzETAXwz4EmZgF34Ppq33K6pHe3rHfek
1ZiOtOunXzhoGAACQKogLOjTlLZFRCL8BGPIoI43St3Lxuc8fen1K+ZjYuuMrSVRqk1yOQBWYuFZ
nBKz5F+7gBFjb+/cShfKaQSjKo4agYS8RTMmEGWN1Mj34i0S6I1V3VQ+2NQuGwtLJ+qC9os4FeJF
Yg3e4qiO7WB4uixhA7gG5ojGYCRPdYwr0EWPuVGLXipGJEZcxRR2woNTmJJoaNfC1+B+NmO3uikB
Fm3MXy4L3jzTK7mUakot55WvDpDbP87+oQ9OYsBwGz8KqnS4tdZtWd7V5d/zqQgADsjonZQY5Kna
+9boaR4asO6LB2GwclM0AWFjBa+peQD+k8lqLdt6NK2/YFmF1RfIiV7zWorV5eTuRu84J2tHVypl
gOWM3uUFJawVpcKPSVbbSRmhrXqvuIUtvHHXfmJIZnAVRsY0WIIFG3J5T+uMGb0jL4E777U3/i18
0pzIYnzMchY+Lz0gK3QerdqfAOXaSA2UOYTL5l3ZKVzf9QC9AEw5R7iqAJlqBLZkNUfxXfACHCI3
dpVHhXFet9fj4xMWl79a+zTqk4aXcCVKkacTmyheETB60DbPJ6DU8TZBjuwTxWvo623N5dBSTwar
k2ZL64hxeSU3tViJoCwob1Klr6ulU2DAJEdx6tvWCECwcVnKZm8CEBUQOS6j+Z96E5IZLIOhDzFR
GX8BsZvdl+JxVOWDquZW7BOznsJTE6W25icY9hi9MUgeLn/Dcot/MpnVJ1AeQWoy3+/5CjEZqFLR
HWmLtTv0E9J2O42/YlZ7NxcWqIAirnxEZfR7HF61SCUBV+HESftSXHiN7mNUJi4rtRlXrKRQRhjn
YGSb0cqBGssp1vf4P5dvXsTYbdXRuSyKpRAVJflk1LKmhiguL41hSdmmjRH2GsNUNl3aSiMq0hyQ
Ehw7H+uWKooTjveE53bceO2zYFI3z5YuA1IEA20YpaPcmZL2kVaUMIcoGI0IINl5ynAQW5ogEYNo
DA05Kup65w4C8d6oAt0DT6b4Kzi0YoCoa2iWbVjIYptyBBQ5gN+zPPopTea6iIfOx8bwleLKRxKE
RlwoJz2Q7X9uAfpKEGVsYQqmIjWEQj1ZcGufFpy09FeeTmshlJl1mq/0RQkhpf6qNdfDZGOTjKyy
NNa0IWvdKEubEzBrDSIkaUqJ+Qm7FHkzS49Ld9blddssU650oi2hzhNlyn5kCXZgkG4BWH5qPcnW
TXJdHkYzs1IjMQV7dvfadXj3GJuPKFwyNo+hLd0grg1NOqGRFNd3UzmxqlkYGTCKzp5+YThfBmDv
3/YoknO7rzHmE8caJI3puC+VytS1OjIrTmdFP1tHWAcsyjKBImCIjzKVXm+kdOgQvsbpV78BjEJ7
c3njtrzrWgBlIQoYO3lgYaEaksl7tN4ZkX8Ym8wutZuclUnaaEfFsn1oo1HuIq8qcBr10KYAt/Yf
4IrOXkSLvxWfAXEQ9AaSrdzTZPE7coWHseOfgvvLym6uJjIIiDYAAows/Pm2jVnfad24ACwlYKBJ
OCNrnv8zCdRy+hMQLPtlOZMYfGvdO25HxknbwJDEIqIK/yNVJSBbdq5EncljWgcQkeU3Y6KhX/al
yV11fBu10vC5gxLv5fiZZIy0xebarcRSmvX1gHakGc97CSCVXaNanPZ0ee2WD6ejl5VidJvdrBR8
HSHTaeJwmdJ0DPHe5TRjRE/wLA/WwLMQYLau+7VA6r3bV7IU6GjZN8n0SOaXoEGKn7FqGyJQYV6A
EnnUnNE9cb5ZajMCpFmAiLQszUAmdpBKRjAPjHfaxrQjkN5XcqjdCZKUDGqOl8sImOJ7AdmkXXQC
edRJuqlrI/PQGXnQvwgM57HhcDE2ImD0R9eRj6dbAgi4gkQZs0WmOhx0LTeU2iq40MDIkXXZNLaW
cS2IUi/Mm55LEwgS/T0Zbkf5IM8vl0Vs5SZWyqAF93yrNKkr6wXcGNHsTSGYwXAdF6HnJ4+8dlv3
Bzm/aaLrCYCi/N3AMYRvvbMhfOnHRXVQRv/kuXCh4WW0VKNQXFrBlXjdYROLV8m8i479sd2Fd52T
oeF5lxxzlDb24WMTM6Ls7a38+AAq8GlVbfKnBB8ARDN/dDr/qZuvslxgiGEqSh2IGmzHaSRDjhiA
vWXHywagl76HzntyfIud+LkQrMgLbgYjP3ZG9FC6rwPDgW44srOlpmwpanuFT3TsM/hA0ZrxMPZf
LlvStrH+vZR0l1uONJoUgdjDLOqj1nmCVBgNfNhlIQwtZMp35Sk6krVqEcKfiuqrqDCO9rIKlDMW
0MOLsAMFcR3dBecGKaP3Ak18yLfr5LsgHSvRmfPDNFqSeBX2kTm2rH5baWPZlkY9ADHryFJ/ekuE
QdOUKaqvpiq8K+Cw5StzGty69lLyHMpwbIjlUrtALy641wJd2WXlIehPY+cN7R0nXo/DszLcStMp
K9wJmE9T6/FqaLe5PfCHLLyaa2JMkhdrPq5ICVTQCdi9dVMcdLMZn/qwtOsGxNugJciAn9K1ByBq
Cl3mhEVqBKwe/43jBhJJGQldFXVMYE+fL68kKgVetTISoeTYVY8DWF/S9igIMcNxsuSI53KiaBgb
0M7j/mndRPD6Dg+n+iao3MvWuJxaylqWjAfq8ipMBYW7czGDEJJuJhADokcsHQBgAb7VCi/cgLfG
1Vyx5G3ZyloepVYKSi2tWuTJyjUPBC6RPKQB9x8qtRzBVfZLEdsQIDcQEoA5fNJCCxRUZqnZIGVz
SlXzYi5keMfFyVLLKAqABUfxE8GCTrcLRUQWO03RugURpAJDYlO892Vr1GnmzZp9ecu2ZBGiLZUo
RZHwn3PtshxcWnqgAxZGaw1MmrQx8gNFbISKM+SM8GRju2AWH7KWb1mtZCmIodTwamfmnDOmp1R4
iFhd5hv+8EwEda9MVdbMWYWly1TejPCOCUdGKLcpAQ0M6pKpBHsJJWGe5EzRlgUr6vJZ5kuv7UXn
8p6wRFBXU63FXTLPi4jqDZO5hspiH9rciA8d6AcYiWVO1ycICPMvZWWLE29FAKa8rAVLCHU1tRiS
AOgVtqKQD3p78CfBTBTWw5glhPI4RCw7EZSlixBMobWFPQUgNmK56a2kLnrM/t50jXI0WgesLZQg
O7MvmlcxUb1cCtDe1LmDBm6TNrHIENtJhjFcTjZn3BaN0N5eXs4N33r2CZQbksBKgWwyllMvHrTi
vspQNGsOmbrrYqdjBaKsZV1+vjqphPcnYM5DX1UsXb+SjAITks33yxoxzJx2cyWHaz7QoRGeTNcj
rzmg7mV4UpYIyuOEElhsex4iIu1+Fo9hyxouYO0K5Q2UKJ3BZISFUib9rc/lL9o8aIaSAxWAi53U
B+R/k1qX122rPebMFCj/UAHVWOR7vzPn1lX1HG2ebq7eNuquUfYjEg5VeovpRMZSbkSCyD+J6PnW
wGCJ2+ncJKaoGyohjHrTz/AgiEADYg9SbGiKISM7LpxIaV9Wc+tmAvExWjCXdzMGsM4F9tM0DKMf
9mbSZ/tMFr2u4L8QYMx0c2DJ05fL0jaP+FoctahDq5GsSqBfdOhrqwaT/LF8VU/+/SO5q98KBnLV
BkAQmnU/tCP0M9OX0ljIIa5/46+iJ/U+uZregXpcHsDhJNqW7D3Jt8GvWM5aKuWTS8ClgFQBUvGu
tIc/emDansDBmxqhUbJizi0fspZFueZIqkDqNUIWzweWWKpGLO37X7nJ1kIoxzxnWapqMYRkZXOQ
Wkyu17E1tiwW4S0/shaz/HzlDzshrMWsXXSJQBtQJGDCZBnE8qV00LcWQblczDKqE2Dte9DuAKLS
rV/ih/woWPmheJHuMfkXMXrDtvoVziyQivzACcf3ybI/Tf4UvKqG8rW1GgOQzughbGWDey8P5KGv
Df02fbp81pbffElVyisPnBwlbQXJ1fh10J64OjVi/U5jJRmYGn7yIICu4BfjUE4iuoS+CkZ7iPZy
bnUDtCpe5v14kwCZ0CCuxqiIsdzJjwbWlcW0OqeE46JjqoNVzxCuJTC0GcAgKQL7C49CPeskbNwK
6OtCszKScKjrfgK0wFhnHmatgN5eXrVIckUAjxPF91N1Qga/69xQtaeZsZOfffQiE41/KEoIIroM
z8+FisaQfFgGfQv+gePMYogB+6eiyeY2Ulj0yehP+2Q359KoI1JogRbh5YkB6epJIRESxDcjuUqK
Q1Yc6+ol9L1JeCXFW1MA5OixCb6DHwVwYMUVECuMxreaRrHa7l4RA2cWK6uNHqseLEtPNeFMdUps
qQe0V8ibcvTkYxqoadxcjo2uu4mRX6+KAnXg1PJjPI7C0ErlwJYnp02A4dZf5XHpiuQ9nt90/rGJ
TnV/n4wnpXwWpLcy5+Azbot+F2SRoXC2nhWWPt+k8XWevE7zCe86PT7q2UnrkZe491Vritxc86T8
DnGXMsUmHgSGKiSWVu/K9ioJaqtEQrDcl92dUhzz5Lmav/PjY9uDB2m+SrKTWFgT/50bnkaknXyw
/zR6aIwBAKyit0YyiXQSiNurxC7iL5X/tQSEEXDyzEI7Cf1DHt9zxas4NZY6jYC2Vq1Sm0ypkvZV
ijOETElcvPLTFb9wPrtl0V6RPt6VVWPHxaNf7arGTdCErQ93owo24z3hHpL5RQKJMIbNe2BuVMrb
gryC6VxldCSx9MoeU+jB5MrkOhXRIsUPbj48iLzs6AliXNZQ7UYFamHBBewL2gYx7EFnrDM58Gs5
7FBILk3BU73aaS1QrRnpsTFa3uBvxJP6WNtFbd3zAYYpL/u/LfEKsj5ILkM4uKsox1SlctHVSzca
eJ0tYg5mYubXNW/4xvO9AjK9fP+GUcHnxq4Yt8wGtxzy5yvJVJSjFJOi1rhnFrfU+DbZV8b8DFrB
rDN580611VNpN8dpF3rYdCt2udHgrcB6ZCzAxklefwb9AA37pmiDAZ9BTDzdINq3FBfOcXCKl0cE
tIZuqcfEeNG/Xxb8OSY5U1+j4p9Qb0cdDKsomhWh0SpuU6JTIXu5LGSjCnMuhYp8+CQbKlVeSnNG
diWZ4iF0EmhZWb3b2v6h2XWmz4jOmTKpQCjDjJTealjR7KkyQi938GirbcVqrNf2dJW6sjkwbOlz
THSuJeX7hzEhf7aJ5oDxV3bDfMdYxmUzzsOEcwGUu08GNYqCBipJRYdCZo9REsnQYuGQd/nDRF46
bqqMqhHMCcNNXawyUt8/ukkuyacCJF1PSakvZWrEY7dwn6KTe7GVXPnWt8QdrfkOt46BCoXROJrR
m4ODvKeFoqtxf3khPoVLCy4/QW8p5pMBe0MXD6swBJAN8XuzjtF+Cf71SvijSa8T7eGynE+HA3JA
dC+iiR9Vyk/EHnGYdkkiAbkvlRvD99+K6cCzph4+901TQig7BfYIGtwbCKkjQ1vIsYzKKGJgoqKR
1BNNUB0VqPpk/9RWKamUrcJAekArxgPAvm5i8igX7uWl+xQHUb+fMtUQDakN30ErLuZ5L02q7LmV
/egmxXNaNiJ9DnHkq3RiHJEty8CkDMYHBBWcnHT5YMyEBmm1dDBF7rbv3ZF/HMTvisqwi89v1R/a
fYih9myWSB+VE1ZP36E7UxgdxQ325Aunm8FRu8/vyoN8SjzZRN3k8rJ+LsYukomIYigm8Za+9/P4
MlBnfdCjBCbp4cB5Km8810Zviy4GC8AmZ7AGdZkCqQuiC6ouqjsIVE7tMQKrr6ub8q36dXBGN9xr
V8w8wKLBmZOhNKTuCk6e8kENIbACG7WFwNUgglFrpuTkJhilGOv56d6lpFE72eVp0QMzB+CclnCt
uf0bilrNZBNzeRrNrnLdIAYKzfYVI2zTjnVJbToYBOgavBjwj+nqthbEM8/PGaSHnI2xe1WH3+5k
lpKbp0IE9YEM6Cz1E82f0mpqqWNZEVd1f3QujwYz7ljty2/+jWrXlYmC9k3gtKwE2bbt4BCinIeo
DsBk58baaTN46jTI7UzhTbpFl7jjW+k38jCbslldd98Ym7mYxifTWcmjbFXmSNqGYTGYKkGfB7qZ
U0M0I7exeDTJGB2PScfLEj9X7RfzWUlcvmj1qFU7P1UyDhpqX4PJqNw+cnKH643YAQD0ZDTXk6W6
nIdRh90fo6l+LffcMf6n9ZflGzCcLWDOQsIIGOXKe7XvMXsDZ1SHB0n4Q0Ip87KWnx/SlATKmatE
GDIQXOPNVAHtcPIBDpGpyQ2o657kPnP7QrLAr9o6mtwjbcZFrOfB5yCd+gAq8OgTLal4AhU5xVO+
Dq+gVkeD8H25uysNjFa/ZQ6m4PmduB8BpmThhWbd/+M+EOoTqBRN2Pttpy+xgC+BYEa45xM7E56S
gsWWuekSkOJFtglkxJ8eYk3f8loF1GAzQLOXqHSAoNIddBkzKo/bV5iqoWahEIAJ0FYz5mobTIub
xXyuLCAs764c+SBmxvQFUwAP8r510bkZOSyW+m39PuRStiSmypxnDeTi/ty10XQzdu0x0Fi4PCwx
tMWM8ozMLsRk/rMwW3HkCayi5Kf8PyxCIzhvQAlWEGxQb1a1rIHEyKGs0PGNLaixoY+gr3G1YEIz
RmOokan9ylFfi6Qeqw2GqcmUVDiIcG5thg4hFu/v1rqtJNC9hsLggzQvhYTcP02jm0WPWcvIBC7+
iPbSsG4MFKO+DlZc6lZIK3D8jmibNIvye9ge0vaN4a62roG1AOoaKEZRFdUEAni18F21RsJCTjnf
ynv9uUUt0pzi114Kn9BSeSXo40ElxSkA9/cvfAYYVoDJLutAkqZhbkDFUol9js9I/hAMAbyshaU2
RnG8it0YeYyWZ4T0W1unA2RgwZMEBiB92+pZ7ytTicxWpWBUNjHQvgTC8ZsfWv3X2/jfwXtx8+c+
Nf/7P/jzW1FOdRQA5/r8j/97Xb7n/7pJX9/em/9Z/uHff5H6e+57cfWaff5LZ/8Gv/yncLy7X8/+
YOdt1E633Xs93b034GD/8fvxmcvf/P/+8F/vP37Lw1S+//7bW9Hl7fLbgqjIf/v5I+/777+pcOf/
tf71P3+2fP/vvzlRnr7m3+l/8P7atL//Jgr/loGFzuPmRdIXxUAcyuF9+Qnh/72Mpy2TvyBjl0UZ
hpoXdRtCHv9vNHwLPLpDgRwFnFHYaFN0y49k/d9opcCwlAwkFALADfW3vz7sbHs+tutfeZfdFBFQ
wn//jYrBEFri6aqieUYBMdDS3k3dW9yU1AKeE61dWz7GMGNH8gK3cwBlhwszNuf71cL8lL+Wdx5q
/iUOBogGV6j343NWAREB8K8P/tfWBhjkdRAI12I0OP0sXqHBjYl6e27xP4WhGAqUdjDcgoz4PPoa
UsDB+qDesInbPBE72kfvimigfV61ZdcH9lrtyv2O3F1WkapkfBa7fNZKR0VuKqnENJQ97MMHwK85
IhyxoRj5HXpkd6zhjXN3+VkadZNVKmZZ+7Rs7SkvnQB9gIYeFu+XVdpeSBA6q0QFaBZdew0mLolk
roCRjAcpSMAQCMh7RsSxaRm4K/+SQXnlLicR0YNl1QDto43NjutRNpxJcNfowu1/ps9yQ6x2SEvK
YCIycFbC7oXXAH0cPOgY8/oFITLB1DYa/DDkRd3/Dejqs3TuW7vsR4er1RNM3CFZ9qfHPXO46xO1
uTcrMdSdrzQFMkSkau1RtuXxrWvchsWavPiAjxv5p4l9iFCoG3mGB5sKlHNtudmr8m72JavOY6Os
AIFMnMurtu2QFqgdvAoB8EM30IacFmcaZmft9mV0ZgtkJd80a3aX0WFTcUqX2cFNZYJ/qof4DP5o
gchRqBXMfakINSVcXCAmyo68jdDdTQ/kpnMmC3iR96DCfr6s5dahxaNewWDe4gt5ykXUgwBkCZFr
wExKAMSdWv1MGAPCVDH3T7XWMijHUCRtAjo2eD8AV42WYjaPpRNb7Q5sSo5oo6J6GrzEiizWS2jL
IDVw5uJdj5kl3H3nhyvvuySfIN1WyR9apxmq/FIX/yx+/6ncSgh1bWURKBq7Bl5P4o598iDOJ5lj
+PHNPQI8sYq6F25umdIDyfR6aHxYfZGgb7rzUgD9/oIVrCRQSsRKkfeSCFNPeUfo3jm8sy4L2N6K
DxUoF1S1QVQrIwSUynWp3gYpZiYZq3SeIPtrIz5EUIdnUJQh5TBtb3e+4rWK8qIB/EdV+qPaZXsx
ngy5FVhQesvK0/4II0F/7Qztj7KpHmuwrLd2xnsBkg31cAQSUJx8u7x61MTYT90QLcu8jCIC4uFz
S1arVtZjgJDajd1bogOgth1/o7qiHQE0liFrc6s+ZNHReZUJRQH4WLwUr/2T4GR2YCduyBso2lsD
4KlyU/cI46VFPfJ/KigvHehoSEDbGOWG+rFaiBgCxA6marReZKOY8KjaQbBTjqPpG6iJ74bCSkeX
oe2m1YAIeslTI86lJ+A7THoUnLLcKNe1B0YRycidwCa4U2wkq83a5Cx9z+8A4u/0rDkWqqLyl9Yf
wqljlxQ+ODYHbKvWxsdowgCgzju8mPtGOPlOGUVOpE+P5V7hHxp0YiVBdiOV8S6aWTQjm3u+WgXq
eE5CzrUjjw8hg5UFkdGQqzgiJmOtl8Dp02lZSaGsuBeVJA9aBDuN3SHhaVUAQsu86YjxdodlxgyN
6Ld7PglqqJXYV0lCVD8ZfXxSB4bxsGRQgWJVKCSsY8hQgKIiPNa5xXwqbzqYjyWjqXVqbp64qF1E
dLoHbANg3ap3IBY3x5J3GNuzec2gqCXyIMvi0eN47mRqpR+VrvyxPZrbPgDQ0CTorYjBKCnggQIO
5ukb6+Bv6reSuXzTKv4NBC5LAAWFE6Ci+TuPn2SdewKr816KalbX3OZ2rWQtP1/Jymexl/oedxAw
4ezZS51CMoC0WjwqFneabbJDHjPVbFbphLWsyxKsxKo+8UMy+40dVrtAuikAS3Z541h6UV6Ea0au
AYk97lb/NdW+6vkVCVjIeiwlKAdBSIKnFx72dhTVRod2oDZ+uqzFtgQw0gDYF2OUOqUFmC4LzJ/0
jQ3eBgeUUjuJObq4vVAfIigltGAGxC8A+e04yz0lTW4A+H5E0PVL8S4SrX+pQvk5PYmVGNDIQBKz
+P1k5xaeKfIutnwLjR1PC9rS8E1xEoewiq5U+eHHhQKaCaJCD8wfAVX43NZGqYpnrG9ja6fekkzu
ObA5M74BroelWbXdHQMzQU9QbGrX2c2CqumbLMb2jUUGVAmyphKSNVhNah+DtM1rYYLyYC+XyH3W
uGL0C9HCmQxqI4MW445KCzUlV30TnWwf3/tWb5ZP6RUGQo3Qlr3IYt0oFIznn4sLXFnEPqijoYuf
8o+6r4QKAHKA/Hvf2b5b7IHf9GV4DJ3o1DiuABgtIAHviJVZ6CwxB2YFePn91PWJTs0P+ZSvlIdW
nsK6aZDN6V8QrLihw3tL+Z44KCs5onf5QG4FnUtnqMQv8FEYD6fNuK75bFr0Tb1gJ+zeOTM3niUn
3seMe3TjElgLou9qQMoFM0arGzsBqkQ0nHzxRtPcOP7OUIhsLSDUQUsOQBeQZjw/HVkhth2XA7q5
tQQHZ8IZBjQA9faPitwNC7eOahX8aS8rcZSV1k0sNDqH1kp+H+1SZA+4u3i2uACRdIvQUjoub97m
oNSmbkXoUWKkY7ZiahHcGX+rS+1fXPRE6FKoy7v69bSvPXHH2SnKMcgANp5/He9CezBYam9uJlYY
8JEAx1TphALo6PIRvDewmung919KJXMUGcgqYWExtnMjnMTgK7gvgVWJ0jZNujTxcxkqyHHag9lb
1V2MFgzeyzxixbfMEsnm2VvJWkxrdYkH6tD3oS4gTVKapbe8iXQ7iK3AC68w/HSrWsyGj811lIGQ
vDRDAIyT2j2fU3TkZmZoN9viAMAODYZTeiFfOJfXcTHDT25FxnZJC0cR8GbPVesqEFxkykI23bmS
VBlFlBjVdKNwpgyq9Lll5Rq2Xj3IbUmAG+MBaPop8z7248ArM/attnqLM3IrtB7qHfoDjS94XaIB
4bJ+mxfSShzlNoHTlhZFi1s/Cq5bbjQ17RvYUhnGSPVX/DzsKynUzduNIqlzsDjYGFjwpv3s+HsJ
AbR+J37zrdKW94OjPs54yQLAda8/lCffvqzmVrrybFkXg1qZ6AwMwkrrEWei8n8b7BJ73pUH0R1t
tF09Lnc+Q96Sa/1kNyuNKbtJ8lQaULlGmhxNwNUdsNxPsivaxX3D2MDtiwgIaCIBiiJYBah3VhI1
YVpz0pKR6GzZQW//s+hKDjES5rNx22mvZFEHXS3aphrBBwStVCO/qV6LfX8od40TPNijvZRNMqs0
U5dFr7ttpR86UsGFj3Bm6CQciqKUVZPoVXojjFJsRXnJErXpWVYqUgeiHxrAUs44ED0Hsu+8PQit
ukta2Z3y9Fd8y0oUdSpQMxH6QodNIj1rzo1ig/e+sDgucZp6euD1yMJY+fNlw1w+/5NdAiwSBUuC
4rpEOc5U4IvGT7CDVbqbh6PPam7eXL6P30+Dg1RtxJdVjgsuG7+27U4ZR1DHuQUr/No0iJUY2ujb
pOc6HkY/jkJlA8aTc8nUFl7L5SxEZJYoyuZJGVZRpy0e0m8w9ZS0vhuHYWuBRoEJILa5O3jeIWUK
DHBcAudeige7xJR0kDXslX3ndu8JChz6Y2sDSWY3Yyj1jkUIwZBI5zMnH5EtqRFdNnL76HcCWgqD
msVOu7mEH2rp1G5NQdENMQ8hpfg9C7xYuK1ZXTzbDh6FDCScVWSBZcrhih1gb0LQU9vSqbODXeOq
d+JVaWfekp1pALl2+Rxtx4/ow5TB0oDCkE65pELJE26u8N7o9oPNAc3FiK+lmwr5IDj6AICA0fVw
yEAu/J0heCuwAxKJQIB7qQCOhLIRbRCENuG75Xm35Lrz68Sd78QfSaiINWm4ZR0ArcGKou8T8Qi1
cT2Mo6mE5U3guz3k/TPAuj/jgvXvp85WL2ZFKorwFoI2uMkoW0o3eZfXi6UCtU/T1JE5UaBC5B+H
FnVRxkNiy7bXKizyV4FF0zU4OT48Ua56KdD+ql3S2ZdVYIlYfr4SUc5FI84TVqnic2OUO4NPjhgI
vCyE6g79vBdUhDRIk9SN8oD8j+e7uTPuBLfyYiOxmBHLchTpO2i9ZNRRTbgUXSCgB7cx4q9eT7bq
DC46bdF5Z6rugEfK8CI5tatbDaN3gbWQ1Juz5PQ0kVLslVqVhirWGBYbrCoQLcZSbl2CBCkQXkU6
CYN41BElPteBti7/84j29zHgggyA/WEqHcSgyITE9tSgeVu7AiD8ZdGbGn5IppMFVSEPNTKRDZLu
jzVo5itkY7r3yzK2nkQr7VTKKWSJxE9jUOCK77sHhfSZhW4U2RDTKrZjtQ/NuVQ0A+TgrEngzaO8
Uo7yFnxWiX44wvMBzDBFVC0xOrA3Q+m1ZpSvAI1UnQQRjsBUmsp+eceKMZDt0ftNUGEbWW3nm+cA
nZPo9eNx3dMZl6kAcGuqYbMm4YHTXQytqsrt0AtGM3y/vGVbvU4iwawJUCdQJOXp9zLgE6VGb7F0
oTc7Eh4/xJtNzQh+lPBYj5/FvD+d7w9hPzzNyl81aZgPA4ereARHBR6T6RgayvgshugqJ/ckfo76
Pxj6LTtzSSRlk1NXR6LexEAER/ZxPqaOfjXI5jLk7xbOcOhjg4WCx1KSMsZMiySgg4eIaYZnvdlV
gmyEqlujA9rX9nMtm5PCMM/Ns71aVso60ZAVExJDx1hqDL13/UY3Uvn+8kpunjEkp4m4xKDoNTy/
a4gc9lm/pFHn0AL0pZEmqXFZwqbVryRQTtgvtVgbl8CpRCehmu9V/TbSR2MObrmOhSizvWQf2lCO
OFHFqagQpdlaDQsQPW7KjRm9Lpc1Ykihh37bgUS8tKzZlAOFThp3SqjboTI8/YIYtPhjwGihzKZ7
Mkc/mcHYHeH2QgdHD0ZXvLRLFu7UZhwNsoK/pSwGsjq81UjisJbrJa/dekVitQfFkq5zY0LmPgR9
9vM/o/n4GXesBC6ruxIoxOOYjBmuE0Hf99JRqlE+k54vL922/1sJoYIbrQX2jz7A/w0m2RMzNFNr
RAJocgS7fewYKZkffZafvNFKGnWI/o+0L2tuHFea/UWM4E7wlYsoyfImj7vb/cLolfu+89ffhGe+
Fg1jhHs8LydOhGNUDaBYKFRlZSZRllhSBodID6B39IZfzTHdSW5ylDArvboydC2anXwT3Wf3w41y
uL5W7he8Mc58X7o01stsIEyo9opKApIRtwPwVuDz3PAHR6Q1dFkHaf3bU5uaPCE9mOTxCknQ/jBf
S8vyXlRa5mZSGzNMlE2nEfrtEs2ktFU7ALxtBk2pWLtucDJTTtzrW8e39vqsAmUlCH/fLqoemrKq
zBmJqRx7cgskXtF6JuQ5R039QF9aA+iUPuGoLbZQkuFDjgy0u/26AFNNekcaxanwxL++Im5o2lhh
jilMjHEwUhV94x6YkgozgpAWm3XRaKJg4yhCfvsNr2YijVkBh5ck+4bMoI5TutzJZ+LYeil4eYuW
xFyDEkJ6EY8m+mGzj1GdFRSn/cv1XeN/QpezYWKgaVToJEYwoc+PWnqoRAPp3CtwcypsyAu7RYbS
A3pPWuNHg3kY0qhzpWqdHFIp2L2wFwQF7qbhzsAUPL5V9RWEugmyyTzl+fTaoVn9ojjHljNpIgQJ
3fh3UW9jgwk8TZUqpFeQ9g3HwQdK7Ug83QM3hC97qW97osoV1+c25piPFWKsbdJqNbJM7TyNXpys
O8wuLmHkXXcG7mFd7LCg+kKxq8JKMRsmKShuk4OyQBoJrAlgFHCGRKQJz+3/qBtzzBfbK2bT1RZ2
UVLRS6uhtVW4GTqxhlv7k6f5y14tnEHUPucvkk4caXiZg0Lm7QecNtCGUmg0UpVgHh4ABNqpMZ5B
4F9uRHpF/Mv4dbzpb2P0ZDfOaIG0F1kmbvwe7DSgXHYBaLyhl7G5U2+sD3k+eP0MFVIxtsGEC1BM
lOOUIaY3ZRA34LXIvxZgX77uI9yAYV6MMAGjTaWqrDEM4Vfl4mjtjTF++28GmPNpRrNV0hznUy33
rf51sgSVEf7HdFkAcyRxrZQzZN5QN8h+l+3jCA6oJjmX/6MC+j/JHtTiMTBgYpbpFUWyOXpd7xWt
TwzcsEqIknPsTRCO07RZkIFxw93GDHMfGTb4whaApjDPudflLzU+mXyYBIGB78cYCdMtFXIb73DH
Q5RLvQXSD199nNB5a4LomdZ3hoMKkI0IYMNPzC/W2Eq9blZqWltYU/i8uOTYBRgR0AP5HhyZ6Atn
qTuLELhcp9hYZEJRWJRGmaXL64NDGsEMVrrraB/SUjQlIDLEHNeKC3dUF3h33t8S5Saun4ziKclN
QXrH94o/58WW7NE4CC3JwHnJo+5pWrMDkslVU03gfP9yUsAFwb8tQJKYm0nL4lUbeiRd673+SGup
xW35eXqYj5DcfRr2siAh4sZuSNX+Y46F2SdZFUEql8ZuO3JX6cWUDtE6gxztdukFxW5u10Pd2GJc
IlmG2qgoDlHa55pLAt2vQHEVnkZg5uSDfavuetRtRU8aumHvMguiWArG3BXlHf49tDGOZUfY0Pxg
7JR9u6et9DoQPTa4UZwQVGzRQIIUDLM4EF+ANF+lbG9dUOW7oRNM9vJL7BsDjJ+naOnaeV7QdyE5
wi0CUMihUR/7IswY19M3hphLT1nymEwFVqLp5z56USEunYoWQ9O594dy2S3mzmtqpSC9naNz6M+e
tB892nST/OjRuistJwRyjA4I1LoTP2vCLInu1DvjVHTGojcJrva3KQR83gqzkpZcXNp9mwIQvAMk
YxzrYxmIsGLc3bwYY7W/BqJFw6QhXxnMJymxIQH3u9REY4j8xG9jhfG+UIlG4PJwZhTHMZ8oayNo
zhqPVjDBDwbpFEitXs8q+IWKjU3GIWs7IssCtV9g/mTor5deWTq0RoEJNNQrdGf5Qfun8TGRocAe
PYlY+/jhZGOf8dMqLnQ1DrHm2ltA3SP7XbBCmuZZ+tR5pmOiCWSeDUDXBL4rOlDGdZVOmZOpRY2r
WSI/jQyvW+Zdhk/++vbyRvvQn/3jpRr9d2yyHbwgkyJU4Di0Vdvfz3vtnKA+/LPzMCz0F8UaGx7J
nFFyRK0SbsTcWGbyuUGvii628DhKgU7tgnFPG8Q9RFQFK+TBnLYrpHfTZoVqK6ttbaKuRu2Uu3H/
Y3WloEfD/boh0YnRYLSxM4+mkkHjDwEt9vP2SalvKiGVCn/PwN4EiiWK3GLWoq+kC0mC0wIf2H3y
e9zFD+hLgu7T7zwpeIHO1Kk7Ac94BG2pIDOhP/0+nF1MM8sbsoYkXR+jpRbhNZRhbLuGyoN2WqtT
r8n+R/byYoyJnbIVdhapUEde4BRh5djR0yQ//xcbNis21dZVXIcF/MJqHkMJpOrdQTjSyL2uKdvW
63nZLDjBNOdQn1sUOqehuomhT5CQSfQF8++Ziw0mQMpJgclCAp/IkulLHd6EySlJazC8grt110nV
ZxTYYhckPCXGxhs1iMo7Umiiojz3qt2slAmTSaUWxBqx0iQ/VuMnAxJaegI28HOT3Xb95+tHJ9pW
Jjhma1SRbMCnlpVkp9jLfWP/b6yF/7wCN+th4mKmZIVUxPCOPL7RqgdFFP340QKAI6rdimEH5vet
qe3kFYopfkJkdwiXu8KcHTszBN7B36mLGSbIhm2cNHWCDEhJnpP+peoF15To95mAJMWKBnV3+vsN
OfR6foPGn3f9sLnIXLBu/NkqJvJYamTO6wQHz08UuV0FGtjd+j2uf9/4mn+i4KnQle+k02+agJTC
yMdbowYwPIZ3NR1qj4xrh3q4dlW84k0mPRH1yS5F7UaOL4CWxVJl3TRQw3pX2epHqTdD+MLSPJS1
H0e3ffXt+iaKTDB+kJdN2WszmhRqBNxMYqKfCUVaqfKvm+ERILxZCuMPdQfCbbNRW3/8MXqrpziJ
D5KU9Duelosz+9WuDIzYWUXJNif6vDHLuIjdRMlSzbiclgyaLCqU7dp9NNVObJ9a03YSWfT5cnzi
jUHmgiosfUxVjKP7C/G64TBOj9c3UnBebCVFXvD0kzv8PoHghtlmdzHSQF35wADsdhks6lHvynpR
OngeqclubopzkpeOXggnN+knwiQPb+wwd1TTxlZrTmaLNzkJLJShMrcH4TQBaSId0BblKryy1xt7
zCcLYk+9LSUZx3MsIYFcAaJqOsjaX62JBua4voC2HsUrW5Rk6W3iV5VVkZYTYmCqRT80pYr2dbsa
h+sOITLCeHjSVHnYmHbrr9ahoSx6s6i+znW5zTIYl8a4OOqrpdT6SnmvR/d51zujIagD8Q/mYoTt
VFTyYuYphaTIQX1Q/SaAcEEKSiN4AqoloaiDScPaO7/bmGMerEOGGopMb1lDlzs49mdM4P+qFAht
xLHgphWZYlw8qeTZmNOw9VvpsZ0SR1kOZviYh5l73RFEdhjXbks1TC08nfzMuEnD73KkeqYeu6pw
PEvgca9y45v3DDHWvFfSqfXleT+bL9C9cK6vROBwLGVE1GdanYJl3I/Mwl3l3iPNbTSZAiui/aJ/
3ywDYJHYyiXcSAuJXIAhnXJpdyFcbz5fX45ov5gwsBJFCqsKy7G6/QTVD5H6M/3vr/kyEwHMqUsW
bcT3iUK0C3UJpT0P8kNk7isRUThvywAJpawoQE+/w6krnZTMCpSlfMlQnVzXHAxfuXkCKlZRsZbn
AsBxoWqKIUfKbPn2cCI7rGw1Ja2f6Y9T+n3Wdob2+fqxvGpVsfuGiWromRIFeAm2ZApWKytNe3yY
ytPkr551UwWS07nzvt933uJFbrOrMEpduqK5NV6RHWpg0IWhMHhAbBmP0GbSjgb+B3NyKEO7OWoP
6gulb9Mx79t9FpWMuMcGpAZELQB4kdknhTYisOkNKlVSOzzkZXxUdPMUZ6Y32IYosPIG1bG2izHm
s4ohCmYDqIFAfjR28uyAnP829dqHzo2Rl4c7MCHv1m8ZgI2IgzeSN+ylQyI4Wq73YD4WfIiohuts
Yi4PtTnZJiqso+abpl+WnlIKqAB4H7W9MUH/vokemWZnCbAcSJDiBMzOoBIzIwFmku8mGxt0mRsb
danEZrPgqYmaCpBK9E7UQTRAUdiF9/+RHHEKYtZ2TczRgaE7iXJQXvkkHJ8a8NQ0heEnWnVaDfWo
RHhEJeVL3OTnigw/rn+M/BPDSYEhgs53MffxmNkd+PjxcJeK+7o92tZTYwowHvwTu5hg7mErl7UR
HNIIw4YvZbdK83x9CaLfZ0JWpSZm2tR4jSbpbT98M2fBFnG/Yv3y72c8zkp6aw0hdel389cw2iVh
6Up95ara1+vr4KZiIE36cxaM2yVSZbYhmD5RSxw9Yxdj2LVyyxtKSkXnoa9bEx0843MgCyWZZOBT
rZv7sVicUD/oyQfeTNsFseG2X9suVhFuc9I10Hpafw+aeWz0UNQHEbkAcxMbQNrpaQQvzqM7k3yS
dVFBgP7AuytLtyw604QBeXY4ozFyK1kt+HAbQtvxa2reT1CyNEHX34LgT1I+0EUH7ERRX4dBtHco
/7RuY2lYEcy16rEwd0XaO5W0ixbRE4PXTHljiNm5TAtbNaETcKkGWQljVyDaVbeUSLA4pXetAymb
Q7YT6SxznW+zPPZlo0GqQwqRObUSGhpr6kZVsSOkFjzR+GZAmUJnJejA3ds4DqaIRdMxbOVnABaa
IOHSoRNbRvsPfEmYyKVjEgBDseh3UEmB1FqF85XZcqrawcGk57mGCNB1M7zGELA2CnlF2eOiZ1bT
zbHW6RQvie4P2DN3igdZNR9cKUHxZXahF+P3t2OQ7ERvd27829hlIsVcNiTtJ6wvHYAKHl7y6Tmy
wcKviZC03OPaGGLCha7HbTWueEjZ625AooRWnvp0fRNFa2HcvSwwMU1UFMUb7bhKGpxCh9jzUY40
97oh0VoYD9elNP970rPV7U+F1AXGHN8pUfQRDwdKzQC/rApZWObus7rRkNcEn2+ivNTqc1O9VCJk
Cn8lFxPM9WdqZT3YmO7AKyd3LOkmjL9FliDj4sbvzTIY18aIgq4kKT7UIT504dmA0NpHjuOyCMaH
89EyIyWlOcKoBEOzeGnUnFDCEXyj/L0i5uu0BQanmGwqT9d4nUH/6qttsh+ppqcpt26Vt/qH1nMx
xORUYS9NjbngU0mqoIG6YJzflKYg0+bnI9bFCONcRiaFcky/R0icBKuXg/IKOPBHKch9UDj+V2uM
n3XEJkuqwJpseuVB8xLwbMnq3XJvHHN/2k+q4Ky4PkdUBTxJ0Ah9h9tXtaFbsgWPM3W+TeuHwfpI
8nP5fRarbxKoZk4Wft+ankbjKyGgSvl13av5VwIxIMVOZQ3eIbSbpDLRjEWaAIBfgKdDQHpPf1HO
0y7EmF59m7v2CWqdZuRIouOih/8uI9qYZiJpBDiwMgwwDWUhX3fxyvQg7An4R3PIfTF1FvfL2phj
4mlG1FKuMuym0T+FdumWst9GIsoZ7u1A0HgG4B3oN7btA5pOOc8pMCFTHiPyxVKxddkpTAWewX9f
buww0aiOl76saINYuZdBIgXgmNs7zRfz73kpIQqUv3eXZTH3ajj0uRraWFY4LzekkYK0If7a1YJl
0Z957xEXM4xHdPMghTpl8Rja1o3NyB8TDMHI+j6Gut2cFE8C5+d74MUe4xLGks1zKWFZ+WnKHWOX
HNHDgKYr3untXe7bB11QKxfsI9sCqnqN5D19ZawDXjNa4yzWD9kQXIU8SJdlX5yD7QC189RWU4zG
YO9NmHJP/BgTEdKd7g3eK2do74ggjIKDs5nLBCgIZSKUHELJwY6Thh5uStkt2tK3E+xst47e9aMT
bSRzsWSgy4kwNgXgeDP9XuS03OdSXToqpEKD65YEX7TNXCpGXudtViB5kasfpXruLMC2LIrrfrlu
R7Qi+vdNxci2m1mLKNqvKGOHNLoz2YEh/bxuhHtjYc7idSoBdIlMdjF3c2/WM30UYi66+Q6cz/Xf
5/aKQQr9xwDjCGNrQ8Q0RGE2+qR9ab+EQQ2hrShYDQhBu6ur+PK+uVkF8GAaFt6FjY1RxhnGtS8R
92EUqkOmfVLJXmtVN2t8RQGD3/i/3/rgzQedJ+D3wOayjC+VtNgrRH9pqW0On/rMaGN4RBiNrmAv
6V4xy3pjiImGVVVr2WwBMEVhfJk/76NbaFGf1F3p58HSCsxx/O+NNSYWJq2dN4UEa6s1esU8eWGh
7eXeFoBLeCnh1g4LG8/NedCUHCEQwWLXnWll1HK7H3QkVt6H/3FVbKMA8oh2GQI55UcqKDLTbtco
6S5JRNQbnCDxZlGM2xdhlccJKNFg5hZ5orMuz2YRFCIKDOHmMZ6ut6Rd9BClaz3IzjTBhTwhBNdW
yFumR8zyXfdATrR4syom9M2r0pTgH0fJSkVnHw9Q+3zdgHA9TNAr0zVVBzmjuH7ryQQ2Pd7hNZ04
wPODflzU1Be4OEsrj25u3BsqTZqqR3M6JwbE10TT8qI9YzMlqYg0jeCEpnBxy7X0lk4/CHaNc9u+
ORcmMGCOTQ8JLVcXrUPRUyC4wJ1RBcTT7iA4/k11WjfaIWtPgw9A6GDaVOjQBxhE2P4uQae/a2k/
qlE6NxwmRzyVw0tfYANNvdeCGwpWb29CwDcBQZMQziHYeJ8/gKl5cqLnEfWpMRhOYKo7RL1zfUs5
N8gbk8yOzlIxFsUCTwc8ENmfvSZ3aq8nf+laVjsRqLXdJDZvSUdE+hh8l7yslYm61mxAgErFWrPo
EUoZTtHs1f739cXxuqVoy4B0jw6YqO+mFpZSA1s9rb8Yzhfli+xXxwpTXOHJcmW88nq0SelzPH4W
ZPPcoAiIHQXKQuuF7V0mDQikTAlmh/E5Dh8T69nS/xpFvNPcD45C+YDkQ5GWbT+Bgi9dRuqRc/tX
Kj+nkbDALbLABPd6RUKrYDLb71onucsiR7sB06wLhfLKITt5NxzEBAR8m5ppgTTHQvGZ8YuSpMua
dAYwd1r8DUowv9DWEUR3ruthy/4xwXI2yU1PlJxWS3T7roJ0eKd6I3iQBb5Hb6R3SczGCptxthbY
z2UcDx3XoVh98K0fLH8AtL0PhhvRA4v3MCbUEf5vVcxhlbWiwgXwMJAf/+bjQ3rhjyB6XX0oXO9E
8mqiTWQu5FnVgBCSsYnGfJM2T1McGJNgRpYfD4GnAC0vZuhRpXkbD2UAH8uOYmUpiQiVn4q9CPII
IM11Wkff54H01/VD4y/qYpCJhqOkzES2ViD7ivsw2pPxsx6K0kCRDcbBU+BeSo0Gh3E3+SZIIvbL
5Cp3ya0WrGB0xfyWfmN7QlDpv/jHn7WxCqXlGOnGSoAiNJ7WH2EwYHSMnBB+D3Yge0Cr+de3kp/h
XA6P5cMewBgKti0aPHw66LTuY++H+QSe3H3uyufrxgR7ysrXp7Y9NEoEgCnUinbZOjprjCndROCP
3LC+WRHj8j3Rcy3WLXhHOjraEGhr74TpV30QvOr419bGEI2RmxexRmZzGdH/xby+dk8ejdZTkPGS
w/KAOoY7H/uj+kP2UNmVkehc30mhm9Ct3tju6lqpOxVuEp9IoPrGZ8klp/logOG4DchZVLoWnRzd
8405MplVltWIWrZ27orvZvulsAUftejYmCjST8q8TANWlETE13rZlVrNVdX4UxOXggSV/tT7mH/5
xpj4EefaumYEQVEtf3bDOZ1Sx2y+9M0uVJ6vnxN333QQUINkwQDNCHNMOijg2ylGpOqsL3Py0lfA
pYefrtvgbtzGBnM2QFNohTHQUlPiqstBTYM2fBgWQeVEtBL2ePQwH1vKoDiW9zEsydlzX367vhK+
V2+Wwh7MpI/FYOAmkQOCiYv1hhhuu9duw3tKNNjVvmiCmv8N65auQFAYQGo2/FnAQOUThTjrQX8A
TM8FTNdNP4HgwYCU13RSHVAenpUDZMQVUfzguqGB3FMGLgk8sswVE+qKqhs9HuUpKMVIoGDCJIVi
Gvhh5HvplqLURxMqD/KjaL6Ue5YXwywR4aqOTUkmoGyVTM+CwdbiXb8kkz/avUgPnde/IahBWapK
aDmKben3pYxCaIJvLT2sHkbCAMB+Hc8wzspXiH6ajuoknn3IXaUX5I/8q21jmvkw8hUNiIhOYi/L
P5QxmdtSLdvZl47ZThiT6Xm9Cysbe8wnEpulnCYJPvbBrU8l5D+ru6/fDRmDksbXekERBCPDGGof
g1JIBM+ra77ZZvbLKWbSQ4iTIhhAQW85q5fty3snC+bc6/3103g77ecPOTA4eVBOReaHLuPbW2GB
MMQqZ1iwflseFK8LZozf0Knaei99LfeDp+/KRyjHi+qp/JMFUw4IwQHjNdkmtB0XYC804FT5KTpb
u+g4UoXiH3TUonRF3LH8vd1YY1L2qmpKo5lgTXnSVECIoIkM9QnMQjQ/wGs9u+qOtgNF7UfuR7qx
ymyuMc5LXpoo1ESkPuGyeq5X3TNr0ZiMyAyTxJgxSUKlRj9/VCEVkqVOY99n+vfrgV1khP59kz4s
Baox6B4AiQfPsF6kElqJIoAc//IAuQ2o4+AT+msk2hgB5CUcrBw31BKA69Qr9snstJ8TVPVDB7zG
H4IC45lxMch+c0lrYB5ZA8rfHPdjCjKqqrxZJBGFO/eawKgecM/gB4JuzdvNyyKTTN0EiKEElq1i
iu7UDGiFPNv3fev1qiQC5vHtwQ7KaDodgXxrTxvn2LIjINdU+06a7rrpsQq/Dtm56ydBhOa6Bflj
ie02Gus8ZAVZWr8n36IYc44qSGIFaSX133dBeWOD2T1bz5JMK+EVhR4dMquJMCSD3uZ1/+ZvGabj
TSjvoILFRP6ul/USLETYsuVYzfex8VPqIHDST47SG4JNo171fkEXW4zXVRh6VaYBkd4CNm4JtPC2
1eNg0T/pGGNRNEFDmL99F2uMM4AyD4xRNay10Wnq9kTILkDD2LvloBkMjRbKwsc2QFrVDJuxx/lA
rgL61aUX+cRLQOpG+T3EFyV3PRtzTCxPlNCqUnpzDGAdN0LDmRIBFpx7OSHTJyqCNy3aMs4wLOVS
RioCd26j+k1V9Ap30XBBVYc5+BDQFPNkF3OMP9hKjC+5xJhjqUKzZ/pF0hN0bwQOzg2uWyuMH9hN
OysLHjMgyo4fIGJ3TNzkQDBUQml6Im8QODnvTXMxhxrj2xiEcdowjldcGGX8rLfPWvy5We8UScRP
JzLDBIdJ60hUZ9i7Qhpv9aK6iYh5Y3SytxofoF7bHJMiM4439qqWrQM2ME+CDKLPxXLTaCLmdF5A
faWQI3hEUQWdt9umZY0xpDRTme19qN7Z4V0p4gB9pRBiP9itDfqFba7ZOgGwOaNJ33IkwQTknwNw
SuHLLq5cfL4A67ryj+SAvCi8/3sCVvVmPzrIuxaiCRjKEbgmL/YqmEzWdA0wb5Wtry9pPspah41V
q19FXzoE5Pv24vThzz76fT3M87f3Yoo5QzSdawjgIhjq6lHT9mpzS+YPPLO3q2FOMG5Jr8UmcgrN
Jv4ytbcG0TGfH53/20qYQwSxNPoxEszo+pfWSJwJmG7DtvzrVvhRY3M2dEM3vtIm6hSblKmBvufp
wy+7rW8aPEheq1R3omE0HtSfbHePefFlICWx1hovagoWLBF57RsU/17nvr3VN9BGSr8O30XocX7E
3yyTifjoRyZVbSJaUaAgyJpADgqjgBWdwpsyEBXKRF7IBPxBW6Za01CyKEDrWpwjExMbAvfglvS3
G8mE+8KUy7kucYd1OYiLQsXXl8Zf2vBZq6bRaYnudFb7DcyYd5BOPmaVsjPj8KSN34tZ/ilwIsEH
zlYraiBYjYyg1aQH0X66zZ+MPVrJB9vXHQWpff0of++f8+AjnZPNFryKYmx819R7yZZsJCbZlLiA
8Dil/NVYRCQS/MMEA6uMERhMqDEbHQ+9PeQE0SuznwyyOlZ/ruNEECIFRt510kpFliAFj49iBBcc
AISWfWoaSXBni6wwl6nU2tWstzMuhpxa+Cs0vy8i6hfuW1wBE+8/+8VKm8uKGknhgqU0YBs+mr+y
Y7wjJ8wdUJ6FIHmgdUKRqNq/hJWLUSYor1KSNdqAKy89LX7nKPvsV9k7c+FI30ywCBhutivAO/IC
ztbrvi/aUiZMd2Etq1WCLU3Ll3TedXHhxqmgisPNgZCrgrNeRgbOlqgbVZ/6okPdXQVH06w7EXAZ
+XKQRH1w6snv8oaNHTY2N5Eh2zqQBHp/lmrDUbvMkWXDqcL7Xn6J69+DEIRMs8R3JtFqNWRVVcG2
wHxcCxlTcBzT+xqRozhWbuZOOyjiCcmUuXt4McSGqInotd6NLYgyUMBV0tIJ0f3BxGHeiT5l3utP
2VhiPrIl7WNZpQ2FVJpuGiX/HC+Ydh7DIwj39n2snZuo+HbdCbkmdVkhALxgzJsd/gKXjSqFlK9l
kb/kOYhoT+l4mosXGXLotn/dFjfWA06AQR9LVhW2Wlzp67D0dG4e3MeeVKz36qKe8i46KHp2RyL9
r+vm+AmKDr1houhImV//vgnyjdREXRoC3wXicuupBK841T6vftgQq1M9dNIE66Mf7DuP3NhjPuje
wGjtHMMjhz70tCbyh0HwYOe5IqjKMfSB6qgJed63KZcmmyioFKgWgbDMt/MYFSNjr8ygVuw/MAqE
4Y+LKZUxlZsNGgZ4PTXy4PRW/VgDoNTZhWDPeEFwa4aNvqNE4rWxUP/Kut+VFB/rBbe9JhoT57me
ijadSodf8Zqg/4yNK7RZadhQMUYFvS32LaZk3UbRIYdWy1611I+LZomwn9yj2lhkIyIg1aWkYmFK
PjrWmjlShpkWM5jjT9fdnOd126Ux+Wkx5EoJIp/WN43wCG3mA/pR2Qeuqq0NJiuVMiOaOglVw6z6
tWRQFeydViRXIzoiJp63caiYY4INM6UHKX7IddcszH1m/6h00dkItowdbYpsKa7HGVAFXb4t+zs1
ErzzuBn2Zr8M5juNsUGgzMCZ6IH1RXcz4Abam/Xc+wQdsfRx+ixqN4pWxHytGLeOtalp0J3KZkee
rUCJ5sN1PxM4NKspIC/5GE0RLYOWD6V1VjHwMMv3SnW+boYbEC7fjcEE0SHsuibVSriBvnizlrut
ORyssNldNyM8IiYigNpYl+QJk7TZb7xv3CYw7tJ7G9KpKoA4462Y9I+7MN20ZMAgDe0dJ18YlUYX
4UaCAGT/O4GTx332KU5EPVmRGSbu2HnfaGmJx39pIvVy29XJPoIyVjcrYSJO26Vj0ktZ64el34Rn
Kf55/Wy4nmZgnywqJGmwnlbbUDkZC0SCvAwhkCrvpqzYl5Xq2JbtXTfFDTobU4y3rRPpjVbPcf1g
fI14a2KA6DpyF/U7mLYFTyj6W2x6AJGxP8tiPK6Kw2pZYjhATZ61/rlURS5N78prBpij1+1VN6JX
opIn+4kyIENmHoxE9ScqY5Z4IgYObvd/uyDGD5a+kPC5osMjP4a1m4FsAdT4KYg0ZRA8HccJlDOT
p3qxP+xF7/fXvti1tTI3UpWY1mCX2Mx+99oP9NMn6y52h1taiJJ89WnyDLcHg3iQ7lt32kffrzsO
9zPbHCZzW6FwFwOUCxKwaDyBtEWZnUTUPRF8BuysSqpb9ZzruERW7Wc5+BUKNiBfdXrpx/WliPaS
7dIYljQmtknhvrsQwJzqNvcizHcoe+ucufGd/GP2KZce8PyUbPNB1AtX6F5dOUuTubwgPG+O8ZQg
1fQHvzn3iZPspc+RX8uOdjeAUWu4N77VGAfWb0pXVGHm1vdUQzMsTcMzCgnv29QQUmu5Ms2INuOO
9qg6N8sc88Fy0aLyCjrFcH23+RHnYo5ZbJ4mdaKNWGw+Y35CVtzYPsZdsivk1lEUAdCV70IXY0x2
Pctxi8ONaXhLb9PZ3EUN4kDTLs6i2Z//28KYUDpoWaam5tT6s+5HYLRN13Nbfurx/wjkA67b+pfQ
c1kYE0vDpDcsKHVSl4EK1oO1q1WfIjf6m3BvQRsm8XLXmvxECLkW7SgTY+1aH5paheFKhlRVmt0N
sX2YSfUAIXYB1JV/X1zWyITX1CARsSnPoFJKfjVoXjHO3vV95Eexiwkmik4KFI2VEdcfdDPu9Va/
mRVUUsLEv25GtBI2WEJd1VYq+HwxWn4WdjtrFs0rCkywchVZL6VR2klwh/mzmmI0QqSTLDLAhIkI
9DwgVcbBK6rh6Qk5dK25u75N/xKKLLSV6UteZcEZkTmBPK3GPilQo3hlmVUP0cn+OvqqJ+4t81f0
xxoL0JAnMmdViytUCe+X5U5ePcFy+PnIxQCzZZmxVmaSIPrIj38rJdB8BNj3YAbGXjxgJ1oPE1kT
uWvnvsYJaW3jZbF2UAtRuig6IZZeUh1jpUfFCnDcW3IcAvMhcU0nA9kjyoGuaGJQtCD6903Rokq1
cIRIB15c/bnsbkpV8KLjSfNQPMv/+ZvNRFFor6h53uOAxq65Re7oyM3gRnnrdpoddG2+B5XmfdNZ
9304Cm4mfuS5mGbiqDZJBF1zHFYHnVZHz8vRzdfQBd2V4L7lP/Q2i2TCaG9rLTEWhNH4MKB/h+qF
b778qOlTfAeZ7M/ChgL1s/fpzGVpTFCVu0ZOiIKvmE7MzIDFNuAW0e5ozbG4F6UT3PbF9gyZ2Gpr
iRROKZYn7c2g/cvYh57UORJUdEyafTvjc7SzHkQg4+uuqbEQjrTU5yQqkTTp5s0kN+g7VaIrnhc9
kJBhctAyQD/KIv5WyDHU6xgiJzwuhhPiaRF7xENvYfgiIRO1xQw+vEVtLTIHNxdzavWkg09iONyE
QGNxaz6sweDFe3nf7YcboauI1sgc3rAWeSf3aM8o95MfQVK4cNHRPlGizhYR8kO97M0KWbJsUyrC
SRpQHKDcHLoL6QPayx52zaHYAWooeiHSfz77JWzNMRfAPK0SSXKdlsFoiyYLtCDet8EH1C4xEfzH
U17lHjZxslj7tMboEUoeysPUlk4E3ZVcEfmjwDte+Ws3VsZVTYYuwmLoLGG3OuMTEA+udYvG2lN3
6O4TTwihpKHp3f5BygNTmJqiomz09gIgZROnYY/jmk1fl372OtLcQ6Mc1fHT9auaF43x+vljiInG
hYap/i7DDqZLul8H6LzGz0kukoyn38+15TCRuJQb6BBWsKKQ5HlJbOOkWfIAsB5mgSwjxkCQWaT7
JM2Ffi/aSObLtg0pnHtCGlQL8sNaOYAi7qKvzWMFxqc10I5p4fTfKDXuB3TeAdS6bCzzgU+6KZnR
gCVX9UPefO7mJ3P8+Z/Ojk3jhrUc5Tanu6qMXhpnnt39VBUiyE25nzImnNGdlKGzztbk1Nq2BnW1
GnzK/UHZ2/6003fyXnid8bq6AIr+sUO/ws1XVhtkMMMYdoxOuwe+CAKfso826CHt1n2u2N/NYfSj
xvbGsBO8t7jJHbA1oFYxwVMO9Otb22aI9L5c+0v81woAO43A3NWYchWVsITmmHx1ruYxr2Qs1bRe
J1jinXG23PgTxTmIdR7pJ/zu4zNMyAYaOqH8Bm8XJ2voRyF6YQJvBhps/hwb+7zP/GgSIA64jrKx
w6xKhvp6ZSiwQ2O+tk8Q86mknYjzSWSGrWykZTKqGd57f/tjFlB/BMlKcP3j4h/SZjmMP4LmtRsn
OopJcwJ6YzaQpi732rGBU8Qi7izRITEBf51NedCVV2thUBxpDqIa7vLQQ1aSIAnJXYhgWy+ihwb3
IQB80h/nYOJ/OZMkC7MJRalDc6fszQOV9J3ALPABSTuyNcRcAapSLJZUDyibSk96Uzrj/yPtupbr
xpXtF7GKBPMr004KW8GS5ReWZc8w58yvvwvyGYuGcDbO1dRU+WFUxd4AGt2NDmvVmEvRvl0+NK6f
gS8DFyhKy4gM/lT1WZbTtA1tsMxbN7N9sAZ08aRfE3O/pC9G/Jk2HqBM6ETT0ET0AZM/NAtADKzI
oTQGyCqHaj8v6zEerNfLi+K6sI0YxoVZlaoDug1HVHVXQ/8TlK2OZSROrFwlIjI0rhYaoKoGfRT+
YaEzRmOQAMk64sVktzWKfEoQKYrimGroTcN4uLwuvu5tpDG6N6OhAoDaC57t6/K31qNqsJRuVee7
Ii88RcrOaxL6djEcBkM0fMOXjW4zTBSBzBrI5X9qyhICqo6kJvS+7iJ3zgGt1oz5M5H2U24rXhvl
92PZ7OOo/buQie4Lls7d6I14xrikuUVGe0ats/feHhzH8QohuSu58fPsFo+lDxzCyhW9OrjB3kYq
Y2SISdKQ1KgmKKBmKkPTrdqX2hDZFL4UuFJLBfLLB8RxMqlSQQbUV8PmZq0fLPtOkgPB/nGfT5g+
/Y8MtvXR6pf/FLyyp8knPlr3KC4KQFF+0TKJwkh6HB9c6EYc40KjpkVnxYjjasNbJWmcGG+Nf7ki
xnsW8tg22gAR8t3i9kDWLFy0qYQBfYPCu12LRv9FS2IuAFnW3kpiXIBGXfx8sXdEEvV1CBTBZJW8
LJew0AskKKxbQ13c1nZrkGNe3jiuddwcDaPTVUckOTOxbyYBflcf1KnthBiwToxDlff+ZWGiFTEW
qwJBfN8lKMwlBUYwzqblzYmo44ZrGjCAKKNfDn6FhV3JhrAvywwHUydXBdmRsXYLC5SinzIGtgn8
YMCyozTNOOTczLQ2pgXwyfxqDI+xvDd0gTvm6RjyNyoogWXgabG9VxEyKhWxkQ9rbAkDMto+nGtB
4MQ7fk1GogjYYPiP7fQzSCypto5EZiNfK3PsRMtRbe/7+DoUgu29tYazVmAri9HntVarsiuxnPhA
q6UzqAaqQ+oA30c4/cL1T1tZjFqjzyLKyAgtQOn3gMzlnfFT+0E8eV+LZsB4Or2VxOh0vkpGGbdI
I5bdvtWu18ILW0HKl6fSWxGMqqEl2J6yDI5+iq0gGStXXqyfi7UGurk8/P9v6FYUEywpUjppFQr0
fo9CSncAQn66uJdFcF8GWxlMlGmEstVUKWQMRwNPHWUv+fXevntDegLF9WVpvOeOhsDZtNH3qX5A
visA+W6CdBq9AMr4ok7KS6+oXhjVVwAneVGjxq2n4tbqCoFYXiS9FctoBd5XqrZKCBXSRnfi0QVW
gAukGKfQ/o6NsyaLaEq4KrJZJqMieiqZRt1QJMtiN4fIEf00AT6WP13eTJEURjuMrsmaqKzwRC1/
rt2h0l/X/kr51NNxu3mMgrRIosRyjQjoV3SXe8kX7fwLLhPDDIpAH7lWloZaALtDspytTGVKp2Om
Eu/uuY1UJ8WLbpfbk0ghuIZ2I4UxfhNGKs2lRRIUqUl/BbBJKjkpyEmK8Es3CI5JJIsxfkZlr0VF
4NNn/cfU/T3UT2ljeET9qxHigdGw6oNNx63SFQs8VugQ/vMdELZRuk4rRGnXvUfDrmynX8/uigD8
f8jC06DqkjQmyNMTkk8R7RPXZr/4ToA9n6Id3pHcVQto84L8KtJFrnXfrI/+ok1WTZeUPJF7VDbW
9AvePI5uXS317vKtEslgVGPOrCyvJloaRXLE+NLPXvaZVCdGWX4fE6MRGcA5FSSKMR/UJI7dI02N
vqtJrgRXiWv1NmKo/djsFqAa9LTUoQ1deVNN+7b8onc7W+p3xfQ32HgEoSvfkQDuxAJVhYmUBWMn
KP9BroI6660os16V3ltRpvabQxXks/OZFIz2Lo7tlGjXails2u+UGV8zrXGqbgJUm4gLhzt8gYwI
wkrgLhkWOyiP9mpCRgtGtqwc2dVc+zm+7feUhC55GR7EJHRco76Rxxh1Oxz1MgJbib9GJ0mfdu30
vZkiB1G0wCcKV8acV57Gem2qkPQPcwRGj75k6AOwd8Y+CrT7z9yrfzYSdAF/amM7mLG6LHAjQ3c1
rvdrCEANQb/65b2zP0xZYyZPkmZoIKketHLF1Rq9OqncxKyDy4vhsTyCmPN9NYztGyc1HNYaOfbe
M53qfrnTH41viCMogWYclK9Ire6Sx/BB2il3oy97qT+cRHM63JYATTfQZY48P3J3jDmUMdBLpgym
CkO9PppGd0BxwAmCYwv00eN1cmsJ5na4ztlQAVoMAE3UNhiVKfRJHeIcr6x1OmvNddI+XN5Wru01
DJRNgHtnfQDpRPm872QN3RRNrvggATmE6XxSxsW/LIbbbAAInt9ymEsWp9Fk2m+8Z97gK1fVjYZ8
eOzZfvRWsx5+gg0tEBFVcxdnUkYTALCA1485raor8rnT8DSxl/Myu7J1K9efutNI3iJRpb5ZrD8v
GTgqhyyiXZnSfvQoVGYKatV2X/vVoT4uJ+EsO/3NH0KAjTzmGhACTvsshkIApvC4enSaXXJR2/Wo
DSl3ohZbbii1EcdsoZqX8ygNEGepaI0rBie0r5LUr8fMn0ZFcMe552XJODDkjskH5Lu5mqqsb6GM
iSIfesV6zFbrqilEd4rrpd/FvL2dN166zeOyUqYINevOdqIZDafLVWuG7qoGBgb+hlgXOGruJbbA
UgS0RxVxIl33RqAiSXo2Wig5ydFwa+Ph16airROJoIZ6IyJB9m+FAUEtV36VoYLSQXCBqV590LvN
GqiibAQYa1qnTY6a4/RGYx8dw6D3a1i9zBNjq/EUAbViFHyQYMcgB6N1ktzXmOc2wISRXo39aVwP
xSgwrDzPtRVBN3SznjZLSVl1CGxNknlVLp/MeHAbgtDaEqHW8M5mK4o5/lodjTJZYYYa0u80Ul6n
ei5AFxKJYI6/Tk27ymnMBGBbuzuv093l4+ceCOBdTCT6UMNnC9xTLFldZKCwA5jPsA6UNnHjUAS6
zReCqg1MNjCS2CbWKcdMe1Mieib6snotDPdOqtLWyeU5/f6Z9WC6V8U8FQJ2RpvDMgU79YRBJGOM
fFWp72y5dGy9/cy2EQsYVgRUax9QrMIuNdeczJh3Sp+7UXZ08pg0rcC6cLcNy6CXE2lY9hVgW4aa
xTNp/KKQdloB2PCiuulhqi9vGVfF3sWw0b+UZUAY67FlbaZ7RG+PUZkI8r08Z6NvRDCPaTmXyQTO
ugbOpvPK+LyUQFxXa782kuMyLYIFCfZNpRZvYwGmKdEmNYa3qYl9NCX1ul3jm2EUkaRyDc1mUYwt
K+IxGdYZOlDqP1o5iLXbzHwtFlEdg3s8CE1VwAmjA4WNxFu1AidDBfvclX/Z+V9R418+fu5ubb7P
7Nbc6togL6i/T2S3ZoAwy/d9Kcolc1PkgHz7vQpmswgASepMwSrUW9CqILbJAKyenfvd/5Aip9rE
erStLLqjm/PvUz2qyIweuWRxLBA+Rb52Ho/VlewVwbC/vHv807Fl9EBZeDywYbzUSUAUGzEopYfX
CageMkNg0LgIKLqu26oNsA5QV9Dz26xmKhatTWgL6nQ3etbODPTnca/eVFe1nxworlL3+pn35VYk
43Q0SUNT6ASR1nI7V0e72JmSYN+4l2ezKsZOAwWwXccYjz4dYwZqoMD8aNF51kQ157f+1Q/KALRl
9C3Au33ABJEjzL7nBtYCxFOvu0n8KHIzMNOQW1AVeZYTOsuBRjrmWXmoXkXtrtxlvktnI9LQGPt6
mhC95fbolavhaHX3RVcjj5D8y2VN5N7jjSjGxvb6olkkxELt9TnVE1dbn8uhcP+dEMZYELXNlLHH
UHlbTMUuTHLDKcdYciy9IN5lUaKtYyyGOZLZrim8EFEetSiIlxWPk/s8Fj30+PsGUGFig3P4A9yJ
PM6g17ERnOjrNJwyrZ/9qTUzZ2xNEWUvt3gHG/FbFvNYtmRMsLcl1jRZaoaUqz4DwRHU8WlCse8x
gO7kaX6Y5aF1ZLvIPKtLesG2cl0xeocRVoAj9gPiSm8VY7/QpqHVPqzIl+rxix4/pqAntjtZoC3c
vBimKH8LYwwJZislPVURwQB30ydu7M7PxVtOBQi9GBztPlFO3IpjjIomGSCoNeD4K+WI0W1p0Nyw
aEDUubusmlyV2SyLOUaSzlGeNDBZnfqorKh2XMWDIO4XiWDSQ1Mn29Eg45iSop0OZkO+juAwOPQh
0tyXF8NXCENHD6ipGh8gcUZTyfSpocgX3fdkBWVlXPl1imI5cLxbQRxIf/UHY2y+y2I886ADPqaS
Vsh66/7v98mBdv+Lmia5pmMjhm7uxmXac73oOe0EXYbBBQWzV82l2y9HG3P8lzePf0zvC2IUHM+n
TmsJXoCpdJzRxlDf6aIX2n+5RO8yGK1Wozy1pBarIXfaXbTPfA1TROd6cc0dncEOF898/HerYvTb
KpNEUjKYqWUe3FLRX9WlDmxFiNdFTfgldWCUvFqrZLFpoCYf06vBz/bJHdiRvlDAjepWXA8QHBY7
6qK3pdYBFAXVw0lFs/hLq4KRZv1yee/o3lxYE/ug1steLqcCF1eSnxX7sVa+L+1eiWLHtm9SRRXo
3xuFzkdxtm3LFlgtLBYZf7X7KLIiBBgAvL4B9nDQe+FOPkb3mluibJn544kyWnb4vyXIaiiIIo15
CODRQ7cH6dUIzjUVQJnFOfWzGOnu0Q9B15cFolCI0Mt96acysUNVrpqljghQJrckDvhQ9+EdGvmB
szI+N18kf/phIeuU+hKOPz+GQNOsvPjuM3VPHT0T/2wY1cmNbUjHploMBbepV2ynRzt/Jt2aUuxf
1gK+BXqXwhi6DLBVazdjUi0DIO9UzQc0nHpWIt3q0yJodOIqnIUGEEQV6KjSmEsEsMLInDVcVll+
7HRQDy0/0z5z7Jt5+G5rAmfBPcN3YSxMUlcPpTpH8HxjfK/OP+bl7vK+ca/o5vtMEIs9q3tVRbqr
sbTXMc73Wp8frHkVOT1uhVXfCGKUMZ+6cpZUhAozAC7aW0pcKn2htKXtzjyv//8BCDw+LBV4ehQQ
kT0iywY2WzzqjZ8ar+P6ZIaVA/40L/sxNpM3FEEuShpz1G8rkD0mQJehAT1Fg2UzES9Zb3Uj89v1
Ns0FuVbOcaERUQcxJuYxEeXRv28u0xITPVPpBHyffpvjl24959HDZY3gLmUjgvGwda/3oVEiQVmU
ntQTR40VT833YWgdLwviqQQWYxnEREWJJvT/XMxggYRqbmSc0tXk6wFtHV53+i5y6RSYqHGYEwkB
Ap/gQY9XqfkBYqQf53oYpphGQnR4Ktn9wkgWVfY595Ui7WvoEUNy4gN8wFxXcWatSO5I2pNqfNU/
YU2332cnzVSS65KZ4fu6fajrh9T2+0Fg3wRLYMnjNSUxC4lQOGKlv4/RqVJi5Etw9PRoGdeEZaDw
qyNNgF4OJsQyrA64Xy3Mmu5QwJfYzdHEmeyWwAjIKQpEGVeOyaangdY9dPJaCpvYTQ1lzXUZ4oxW
dezaM7pbMj205l0z+Gku6qDj1bYhjvL2gOkXrcPM6tQGZV81gTiUXYLxsdsl1+SgflvAtSo72W3z
qj8K9pPzpvhDIhtA9qEMdwWJ2q64mY79VX7Qgw5ZlzCwFEe9HjwjMF5tj9xfFsw1FpuVMr4QPN5N
p2dwu5Fh30ZZ/Xdqxtd4zLtFgcGGy7J4VGLAR7UIyhqWTQFn/7QX8ZzaJKOJ2fTQXoVP7Tk6krN0
A/Bov3lMb+jm1jv1jNBPVP7mFd2BvoRcsGagBvFhwGgx0nDSaRAzBtYuL4LwmNyYQbMzvOlrnx0A
/gmoqxgZNcGaeXfxjfLEQE2cfBiOyWGNWxLiPa/Yh6W/Dc3///sQ6wKlyn++T+Vv/UmfGV25KI1f
aS9lf2rINVEwDaZ6Xb2PU7QW2oIF8RzYViBzhgMmuMqZdolb6bFKTUdVDokmeMqLNo3xYBYaZTUU
ixrfRDOwsutFdQiu40LiDyeC6roMZuU/d23Ux0yxB2iDvf9FMbumbg02LmnX7sJ70R3jbpmF1BGd
kQJJEbNlah9peRPDIWfGSdJuzfrJFpHQ8J68SJK9y2C2TM/tTCp02I8pTGpnqvL7Oav9dE58ubXR
eTx4qgbKNR35OlN6QO/QQ7FG+z5SBPZEtFbGcupSZpRKi9zgaKweQdEqLjS3TcLgsinhma3tchlz
qfTrgqFFRL2hflo0BO47aSicsioE2s6rJaDsjkcCcJ3B9vS275v7lUeGKc0D1L33tONwDMFBWH0L
D2ASdSdPuW7O9WcQkP8QyVxpKy0UaAxiX2mKvcm0DlrY7y9vn8q9YZtlMSpZIF/RqjH2bwySe3Rj
av66117QlD7tuus1WD0JJZPpbAJuZTgAmOdE9vIr7HNQeTWAALsT6EPc+NgeJU9IJkcvHxtaIOOL
xxlq3xq8/Z+XcyaAHVp7REjxQQnMYN4bV9WBgBkl8kS1Dp624ljxtAW3uY3s8Z+i0LGZJ4Qg9RA1
Tz1BBlt67mMRhY5ICHM11yiRo5HOUSh1CP+S6fqkOTmxykAfLJBHXD5a3slul8RcwI6kZZe1MDZ2
+S2Sjs3ydPn7vEBl+33m5k16BxdLJ9GycgpQn1ayzK20H418Yw4i+BrRWpjgRMrrJBsHPJZCRP8O
5rpNX+5S+9/tGBuRZ4Cml2NphkfDA0ZTnLiKvMt7xkPaszebxkbkcj4Cq4keinxEp7rTgMrTiY7A
igJHgrvmDkUmi7zsuXkVNcnxXk1byeRPDVekIUrTBuf0T/4YY9UYgmwEBoVrJ2mvigmOTToCzxwV
pi17FHtraifpiH/ihx5AeK57Z/C6A9mH4LcRIdaIZLJtGKq1TpOeoCFP2ls7ySm9X8zqtpsujrTL
/fxaOogWylXJ93WqjHEyRmNWJwvGqQF2QXFI1O+XVUX0fea8ZHnGawudPmA2uk3XW5l8ufx9rjGi
x4TCnYU+TSp/48+ycpkLu8T1VREZKA9NGpSaIHfD883mRgRjVJNW1oa0gog6tRylypzJKl1iXi9D
KPDOIkmMZa3WGv0fISzrmnyb16toWHxjOEVEBHXOjReRKwbnApJEsszGi0YX1/ZgYklybgVoHz7D
P92EVvfYyOE5SmOkWsqrPLScUm1OC6q7arQEnzm495/AKIYxkKxfNQT6NcyGEtWOrgyOMf24LIX7
TtqulL77N/qxZoXdaiq1VOCjKu473OSocqfa6X3FtcB5bx7kEzpQRO8kvl6+L4/Ry1gZ1qbXNPgT
tfD0QrqyZ82TV1Nkp+g2scHFdn2Mcmbm2qtSiPi09UZPQ321Qus14CGBUzsJAZb5+vm+KEY/y6YE
Sx8gan2z0L16QJXQrBzNanYLxmsFB8eLmrYLY/y+qrQqKlAwhsY3NYjd5Bh90f0lUP3iQZQiE50V
EwKk6HmKAMONa2farqU0jgQso1oXKDw30NjcOcajAM94IHqN5OJU3dRl5YWq5VbxecyJG02DQBiv
2wpT1b+Pim07GWK1MEmEoJv6ycyPH6oZhZ7JU/1ln8+CxKlgA99+zOaS2VaYZmWHnt5CARtfFVjJ
N+kTTHx/LIixF5qZ2PmCUjga/uEJ22o/reF5NGzRjD335bndOcZiRGVkrjK9udkCgME6wOCVeS99
tx4oTUN+FzdiWng6rfPhEusgQ0IHOV7UGuOEU6KsGuimaF1s9MZDdKz3Okb+xHhP3OhpI4jZxBJd
bNZo4lJR6FV1TwGSukMLEO/Ll5erDxsxzBZW6FqtLBlnZRinJDpKyNuIIAr4LmwjgzGw+RobHSZc
6Kuq+G4GyqndJ2A19BSf7POdJLpPoiNi7CyJ7EyuaA+eXlr7Ti7cejWOOTI5apKcQ7O5t2Xzquqr
I7BzBbeLG0JtVspYXW2Q+saghapOBv2qlTlxPbv/7sAYY7sugwKLgc2ccZ9ibR+NjbNqglIR/Z2X
tJwxs+hhlQelxRaa3Vc5fJIKpEWXr5MI9Jl/gTf7xRjazMrNoadVZgNzu4tf+KsTesq9hjGaykse
RKBj3OS6+S6PLbXFM9LrkYwxocmlT4U8KL5YB9pauHgwGN+GvaiYyH8obCQy9qJv5lqaR4x19yj2
y6BgBQoe+OmXM+VWaB3aOaG+XNYQrvfaiGQsxxyNtlyVqMFM4wKa9Sjo1O4eUaJDButeUefXy+J4
8P+2iQQGwQQsan9szyuIX4c2aWFC0sSZPWC2YKpM2VcuWuD3oBMFsvJ3CohXnWzEOcJZQL6qvktn
rtwip6smLZAeH8A6CNQ1PzoatZN8qU+dt7qtE5/Wa/swidJzIrnMPZwiXcsVCrzSyzdt+JJ3qlMk
L4ryINhdkRzmKi59ZyPhGNGeEcpXDVBbN9qFhwjv29XtHlG2cI17tH9dFiuSylzMdJjjLFGxq5L1
vdYPJakcu8T0o8Be/hcD8Pv02NgnHSZLNwrsIoXnU3A5zJv0mV4NxY+PxWsh6Dnke7t3ccxtnIzG
1MwcgZ2BMnv80sZ3uijAEuzcmzPcBFhKk0ttUyO9aSQRha2bencMz1WsepdPiP9cer92bHp4zXI9
JjmeSw04b76VgJuPH/Jb+772M9iy3JkBOk8hDkV7yDcv73vIePOoVdHBlCACKpPXOX/sAOYcA2dT
yZwheRSskZqqj37oXRbjyu0slUtpwhrJTnbVAMGx1+8zPJlyv9yJ4hTuwiiNIshf6LgqEwpN1aKY
xYiFkepp1gEbELthjAvwtz4Izo5u0YdlGeC8VNAFhMknRg1XTA8QgHDg6Kz4mljTyZxFXI0iEYwT
MLI1r40KixkABzkHZS0YOeer32YNzG6Zy5iPJkWFUhRnOWpHzZ/38hncK+HB7hxqenXXeq3xxv1E
i4FpWBaGrGxwh7K8oZGl12acI8ZK4gXwdw9TKoKKfgOc/ng+v0WwVmnopxzATbB+kzv45bm6WQPZ
p1PmyH+YaMprn6RrxU1PrVu6SBd4y0nUf8c3jABOl/GSImhzYDR/iEe5jIHohGQIAJbQ34IWh2vr
avBIgApy4YiUnx+kbwRSu7axW42iJstiIIta2uDuxVtqZyLf4yBBDJT9KBAlh7n6uRHHuE9b75tY
RYcxGAmBepxoGPosA4H14Fr7jQzGdeaRpNsx6BDeEi4ELZdYFdBfuxfNQUOcKzvYR9G6RDIZx5nL
NfAeUvps0/8KQ4TN7blOBdH5m/590M/3hbFhLBAE5F6vMNgxoSo47cZT7Y9AmO2FeW7+KdkYPACl
JmYCmUteRcoyN2i28Y38ps+OYf718hFxnaX5/n0qf6N0GLHIQSeD79fkyiiOpl466XA1ZI0gnOEN
FiHpTMAka2Ayy2ALe5Fi9f1UIopqAZyvXsWPkkM5AyEI0X9AeaKJZx5RV/TTazx2RNeZnvqHA9uI
Z6wxYJdmGbhOv1rpy4AC6RMkND+VHduIYY6LhNbYpjMq8YORe0OCNnBJOWmqqGrFf9Rs5DDHFo5m
OssSVQs4/TdODjTs1A/Fzvazg/K0XldA0xftId8kbqQyJtHQjFZJZ0RW2nX21B7KYD7VJ3X06OnR
XFkhKgdztX8jkDGJuWEBKabEMpXhqJc3cyXwoVzt33yfsYEkTBWj7KEVhfII+FqUtnxknRx9OFy+
ZVybtJHD2MEyXfXBoOuY5TNZjlnyXRbBy4u2ijF7dTGrRQ6YXb/V0K9mIQmsikSIzp8tlqJvwJ6T
ivaZHC2wieS3kh/t5qO+03CVEEcJrKxg19jCaYFKmGXXKF+G9ZMW7zt0A8sC8ycwCzZjFvI0LOR1
QAwlHxMAECbI8Sn+/wCCTuPJj+bHAKycYaCNlW1p1tOEdsZg58hOCWq0NfTHBm0NtYtqintZ17hB
tPVbFOua0EZorpOMpr55fa7U0QEqudtP0SHKv5liuF2+2r1LYwLpuWzUvKB2tffSRzpQUbjKjV4A
cJd2g9a7rHOL58sL5OeQKHwIgIcsWWN5bQodnV1VhtvUe+pXsHSijFO/TsHqN5hZbl3JEzVo8rf0
XSBzfYsInNi4XXgjD6ujT8+z5Kaz5Iz92RQBavN1/l0Uc41DMzFDpE8RWwPyK/+uG24torvmPxze
948d7EnqkZRrgTOrgUFk/a04UAtMmAP5mcYwlAagn53QFaWF+Xft99LYUR+tqcPQeKNIOYRHdFvs
1qPit8KI6b/4xnc5zJ1OxknDfC22sEW3p+JN11gbQukhWN3F+8VlutxfVkm+H3kXybj9KDaqYqAN
vCS6bgFEmK9Xa0OcKfpyWY5I9d+Ghjbh2miWaFmmbCjD4mjfaK4tvUXLp3GVPpGv0hHKf1B+XpYp
0Ei2b7dGRy+JRrwTjMG+LQ0k2exoH8kiIkV+EnOjlYyvLwwFqMagHQCDQrKPz+lLsUcjyeSgvAMg
yei8XFn75GE51LvcXWvn8iKFd4KJBMIuLEhKGZm1Xf2IwOZZcvGIJnioUOpAea8Vzny2AVIssNai
3WVMS1r3oy1RzTGtbzJAl+biKGlCpF2RFMaqqHNRZpOJve38xb+O3cNwHXvJtYYcAabX7iSPfKqk
/36abHuOXJO+zht4oUSRYF8gbUa3YG0Ito/bVY5+8n98wYeWnGol+khwIZBs91cv84sdOev7NLDd
2SVBDuriyOv20a2oF4j/XLcJ5sLRGQrkSWZPuy7OTCXuADTiq0FBJfrVV5p1AV/zcVZFCkpNyIcI
4l0cG3vNWVNW+YSuZZqOMIPcCz3Tp9RqJOh3oa8cLl8IrsZsxDF+PQEws1a/QY6nGHU3XsrcW5KX
yzJEW8hGXyWorGITBO6osKbnOoiDLtB3oQPEieBT7PFgN/99Xiy8b7Mq9mIpOK/R3inNA+n2aiFw
A8IF0WhpY54LO29zkATRzlrruHxLvdFRv01eeV9hfF/9jGHeLIge4UZYG7ZN168wHWGm7EoFnM9W
f911kuCKcSO8jRjGLhtGafRSCTFjdRuXN/W0F2iBSABjeqUmmpqeQLNpZiDa0wLdiEicIvnlPnnN
XREUuEggY3NBz2WEoBVr/Fx6icZHedEEW8a/PJj50FEdMD/Atg2GskQmRdUq6lPdnuQ86NLHy7vG
X8O7CPr3zeEPua1m8ow1xHPilKY7iUIafqiBiZ1/FsGoF7HMWldoZmi2HXIsDEfxqNFJ3FBx7Dvj
K0JtYewmWhWja8Ok2otB3+NtA1+YWG0cZNIimjYWHQ+jcGXZa92gII3RJX+Zq+qs2U1jEIEOUPP/
0V6/bx+jZGsWKUW4YCkKiR1pBtfQfKjKe+DQO40KXPbQTUbhmK5IKP37Riviru7RZgGDCkQUCi8a
3asBfZQZh+gg7awTxtWPgyd7406cHRLINmhTyEa2TmZFT2jzqpUunbOa/V1hPoCLK/tidcho50Zc
HUK7dxJjFh2oQG1Y8PFomVPSU+zRUP5mkaeRCIqWou+TP5fW60mvrQ3ef1X4jC6xthI28PG9+29t
MejfN5tXrPpsGgQWY5qzQLEqtwltLzFHH6OqThQDkqtBm8LyAkgAJ7bnfdwApSOWvMtG5b/4r/ef
QTdi8zOsIVwMacHPSA8raHcB6uuCcMShkyCxsG2c+2h6NzAsSZY5yekYZhA2F5a7AN5GRS44rt1u
CgTLEklizMpkjWtTUcg+bacG9qm5bp/ll+hK36lug3yP7CSeCt5TgQUQmBmDMTNjGlZRRdNXSahC
yDqkpzmOVL/JJOtOsEJufmmzl4y1mVac3EQ9Tv/W2QqSvV29pxmY+C70L8sSXQbGxowwXUSacc9t
fD97rZTXy98XbJvJ2JGxNpN8pakysJg5Ewlk63spqs0KFMJkottlHPrCKGjIIX3Tw9XpM82VgIBk
Pv27tTCGo7VCWVtqyEkWhJ13nXYfiriBRNvFWI5GGRZi0Gnlznooci+1z0N9uLwKQrXngi9jCah0
ywY+RwJfRnbmV+JXu/6kXlOCw3VvPZr78KDcFAfZyzyU8wYnPpqecphcEHf7+a7cicoQohXTv2+M
VFLFBgif4b5JHjmx4Rdm60yr4OR4Wk5LVZqiIdL5gFiqJLivUJPGL+egmA96Lcht08vPbun2+4xm
jJU2xFpKEU9UPcjAUKanmjtkg6vEwHVPiaBkz03db+UxatLZXbLkMm7tL97qzEemFgPmiWujd3Z5
FrUI8C7YVhzjSAxgrMtrie0bg2W4Cqs7Mz2LikM8PdjKYPSgURI91umLOK5vs+y01k+qLdACrggC
THjgvwMclx1sqqVs1vsCs8hRrR/VbtqXYAies0oghqsM72LYZIm5FrMdUx5bvcn9cf65NF/l9JzE
93Xz/fJV5ua5rI0oxvIpZQQgDQWTJDQTZLiUp2UEb0oHfjz68K6vU7QDi5Jc3LgCE52WoqqmAVBJ
xhWuUyo3fYd9nFwTUEYGNRwYEfuFyCXMzFBd/nC3NtIYZ1hWi4kpLXTYt15kONNNcrTd8SjbaGpD
HOOrLyIiYq6BBCmDBkxExdY+go5OYweIQuyq7qg/KBh95Ov3s4NB/BtKQEjO03Uc9PvRnf3IDTv0
RGaPFKVevjFukgfRYCv/kCnOv0kRPD+CeE5ZJy0UZ6bRHXI3/L16nTOfTNldbrEPXxWXDtTa50YQ
JvOP+V0u27WTppo5SCqa+2inZHTq3PBgPHbIUIGGBYMBnkCXeW7pjc7g1zLZSQotMtsITAsN+MPq
Q3KyjsN1dAKl/LX22Fwh1e+QffqX8v1/wObihVtbyYz1jpZI7y1wRWGhzXcMHwYZ8n+ST7vjgJ3r
GqqrAAYnCdQz/vWqk8i8cu3SZqMZax52wIMdWpjXPgHnZOpUaKhQRWj9XCGGYsjA/rKMD9CXSwUo
HKvENTLs4aBV2V6aql3Wh3vBMXKv60YO9SVbf54oZp6loJYvFQCf0NRm9pf2M1/wTgbYWoEbK9Ic
/sosTJejEwUZQcYIRo22NHlPV9YS19RirzaUY5wUgt5arhME4sg/YhgtMYm5xpFOw6Z4POVk2XUk
dC1p9JLQFL0gufHKRhajEVlUW/GI5npf7+vE13qw9U2RuO9JtCTGr3elHAJYA2J+TUoV1/1euZ9P
lqfsqkPrgOljP6dOPjmXdYQr1gRulikrskJ0ZnWSWsRWTYFUsnLXdN+68GcHa9rX7mUxXL3YiGFW
J9VZGKU9/HAun6dp3BVm7rREdK+4R7WRQn/FRt/LNE+TETNMvhJ+X0BCrYEz+fI6+NHeRgRzpTI5
nwarhn2gtQnqbUOUd6PD4FGG99CV7y/LE+0b496VxOiWOcG+GdHsyLG9TxRARWTq7t+JYfw6qBRN
mSxwa2T4kvduON+UIghevqIBow2jFMBrYVsL0GvQqwMSEX6qPFXNCYO/4BLzrPHH5ZXwVeBdDLOS
tM/VrtdThK7St757INpfl78vWgbzRpdWSZHHGvcllKTM0bJy9sbIqpymsnpHGYvYuyxPsB62o4Ak
timFlNAl7K/MIXEKVYTKxVcxlNksUE4Bj5I12cDoK7oEyZRB/T/Svmu5cpvp9olYBWbylnFHxVGY
uWFpEnPOfPqzoPk8oiB647dOlcsXlms3AXQ3Gh3WItEzSdviqWpmBXd8JqbfLq9mMxzX32Sxfjtd
8qShMMz5eK03gk2SUztLVlheRcXLZVHbIRMmTwFECXIr8Ly8dwZC1GdlACojV7/HvbCj4KPaa2IK
KHp73r3HlUbPceV6Ok0vpGjGk4kCt8UYda1Bla5Y6T7ZkR03HNw8s9Xa6N9X0jSjm0BkAbdAad5o
9WA6wguhf7sFF3d2MIHPwB1IpWfzIfZfyWQ8n1Iocz5E9CmFBLhky06N7iBpT1Nh6TVv9Im3QMbv
9XoF3z0i7G/E70X3AmeRhTrHl/NkMK7CMONBWXIsaNJ+jl1ii2BNCLhjHpsOY7VtjMMo9LIWI7pt
g9cMVmTLu9LPnqR74756FO3SmXfml/GW1+C3LRWQIQgxEc2yHUFhuuBmj1VEE2PsFjMmUolmZ/lR
I1y94IlibHpEiKsUFPSLaj4lDBVj8JPpbu0gx04b+q9Cw0owInfZvjcdIwao/lkhY94k0buECFgh
YLFCFxnv8YReuoITaG5KARy/LBloEUer+HtDA9SG3I2UJipZbvpwn0wPl1exuXmmCowxA5MQBssQ
UzZLMkYaHKKUK81TY5Tp4gp9CdcYmw15rhpdkj6j9iuRzMZJelnWNQ3F1OK6ao9JcBMvd5dXtf1M
BtQnUQxCDNFkTIvMiYZnDWQ0z9UeiueZHq14KE5+Sl4ml/aiA+zR4UjdGo7G5PpfqYypCbGQtSLF
QaSaOOxjzK9TBO/K58EebmkFZtQlHUPyBq4XZgs70lZznUAQER4N4oGf8hNntBZAP2Dl36PQnHtN
hdp1/bEcbpN5X3IdE7XL9/4cAb8mYwYH3K7SB2ihIklKYQoRyfYH3VqcysvPKTp7+pMEvEgeqNDH
HXsnjM3Dmb1UALluAu+SdKDkuPEnwpj3Epgwph7JIKZmjOVUx4aiJxqhNVa8fNTHAOa9FLqpq4OR
lFhVM6lC+FdjQn2MrbB5mcDmJ5LALkwe79ZH7wBphgEUNbBagnWJuebbcVQGSRgRwkSB3aY/0uEp
7lxj1P6zur2XQ79jtaoijYRSxoMJydibRATbxzhaRs97SG/ESO/FMM7UGMVkSdKFZg/pZAUA1wES
I16hNdZtzrx5+I+3O4SZgNI1MC6uf5hDJJqWSG2ACEJpbiQptKclt2qFV4nc1IeVFEYflKks5ZIM
OKFB8iHSB3vCQ5Gbu0me/SHngbdQD/bBZlfiGMdD2WnTOsVBUbDm1u9ASCv4yYHn33h7x7iftI2z
CvlY+DfM2qCe4oRR75gdl614W44hy4oKJEiAxr/XuwmjXkNL04zJSb/u9pkXOI2OqaXei3a5R5v4
AzfgvAteu2rZPaQs9DpmBYBZazLKTqYyGDuKghq+NPvWTg/dDVIF4lFu7fZb5iiCpdvSM6UemJ+W
2gq+14UFIkLa/96BIMe/fGltbcH6axibGKtGMUYDnj5Mdp1o6cEJvKeXRWwpjUQAsKUhEJTQ0Pl+
lzWzbfSRWgI5DK8I36r/f5nE2F7JmxhmX2u1xTxrQkOZ6Cz3V0v9OMn3l1eydYusV8JsVtNps6lQ
YPS8x9B+XIkg7tPThXMkr9ntjxoCgGqA7mpgMmCukioXCRmpWo42sRvEL8uxOOZ72Y3veSX/7U17
E8X4j3kRh5CY2LRB+UHIsyT9KnkppI12MxGjxG8yGCvLkI9V5w4yInRZy9VgibVgieqNljzpYeuA
FtpW8xZgFr0fEtJavSTfVdM+qYj3meN7+xDGraiZkBporcPlKX6T8RZReKmMzRtmvVRG1RupFJAJ
gKpTyAXanqXeEVQNMI+Id1bF4xLcVse39TAaT2p1qdoU64kmYTen6j4oOk51mWr0JVVkND6JF4Gk
BKrYTMlVHWEZUuwi8+QRcXH0tNhdPiGeOjJxu5gmRQf1RxCVqMcwxpx0WzltxcuWbIysvldJJlJv
i74wzBAq2cPF+/Jp2ZHCVoGrYtzENs2lNlYCemuKihteRw+8lwLn4D5Eo+kYq0uAXY0Q6ETTaUm4
sQ71ERcOju2ejwJ0lC8DAgP6FkGV0J520r7cF8B24E3/cA6NfUMqffu/zazr01Cfu+x5yXlN8jwZ
jA8p5wqwZwNUvQqJ3cXJbggBh7PwUHY56s7CaBoxMftehRi0d1qItK2K3BL9bCiRVaYc09oYcHin
hDLjLOakm6SY5piSk3QQTrRHuttjgvAY/OyfE92iA4u0Ebc4z/99hgOiRVUFOzDA1j4MLc7aIk1C
3qF7Kb3HSsX2Jc15y6NXxwcNfJPBTiuWVTD2eQMlF681H50wBwOAjCltJvL4Laqb+rESxlyZ4iB3
bZNDWF0Gz2IG1JY6OpnIznzCP63EMNdliyi7Hiu8ICQlfWn7QHCmuH6pmy50LgvaqPPghCS0OgDL
VaS4ru+DJklLZznr8TqebymUfeEBncWabnugaWUu5iA58jZjtJU45iqRtaESwqVCHJCAjDxpegsj
fedwmPywmrwQlJNtn1x1Na+csZGpeb9O5oIpilhbNBOaiHrWM+2vADHigbY1dwfdL735aLQY++Ql
DTfVZbVc5p5RRy1uS+DJuXF5VYe/xO4UJhyyg385QRWpVxlzAlCa9ycYkAUZcpoQoP04FDo597W9
7v6ht1FvBM7A+7Y7AQrDP/LYI0yUCdMcMAFdtKavo23A6P7goIKSG3Bhuq2ey73+yJ+B3rzOVpKZ
M0z1ZGw1NMK7mkH8nITXk9LwTmw7tFoJYY6saLsuHRsIoaEVOeNdaKd2/4POSEV4FtmX7W9bQd42
kwkQ1FTQkhG9BK4aPSzplwEQZ1rDySBvy0By1wAdkfiBcb5a5gRN0VDCZDpG8ykSbgKZp4Q8GYzD
UpbSAJxPhBqDt5TWgBSom8GVxHbnogJeaWgMo2N0vAa+zXuU0sj+b2nMdb10U9ukAvWTcm+l1UsQ
mHZsxE4Okvju/vJRbWvfmyz691XyyKizWJdqVFzLeb9oz3HH6ef8F0N+E8AYcioIiRpNMCxzp/mS
Kx4FOk9NQWSxd3xCLK48xpDLWWhmqYVelL8HB0PwKBwGXu+hpc7uII8XDG8/N1eHxZivoAdLWHZY
n4CyO7p0Eg/90vN5xqOlefjUg3MljDFjRQ9AnBfDK8pIvVidOPQeETQ8+vqhci8rxgY8P71b3g6O
MeKEsiDpMpQ/wVi6fmpdzQdKpLeA6+kcnmnLnoIpvl+x97nb9K9gNr7PhGHO0AgEjcm/jItuh0l8
v7RAmupAOjlhyGpcLFnmUWD+y136JpYJgrJ+KIZCh9WRw3StXlPU3mnXHKc7fbEGWz6ILtnpPxVe
MEn18UOg97bNbPxvoMcZHA7wlemSAhK7ttsBJVr1pakeLh8oTxDjVeZYGeWpRUzUEuFBmzM/UipP
1KTcQsry5bIsjldhXwKZEjdD200IiIzvcVlZecNxWxzPzEb/YBvommiBlRfqTzF9nucnVeKI2MBa
e2cA8gdP0qZVo0EPx8aabcWmFBUCOutvwImKpsbu8IcBlexCICiEX1VM5/73Qjo+AU32Mv03cHIY
52IGbSaIJc6sFE76clfqO0X1Lx/V5k6uRDAuRcQsTh8UcClCKtuL0TjJpLvTRKzLYrYjELQA4+WE
jmCTHTMelVqS2gYxMsBmbe0gOvFBvRLO0Q4UNtc8P7mpfythzK0mmEMC8D0II8tOTW+lkBcu8gTQ
XV1dm2O+TEbTQgB9d/5h2JC+dsCkE3zVRtrDS584+8eTyGijmQ560xQFtPFQ7LPKoiGcshdvl+gV
kL3y9Z88eJdtlwi2P9RiwAj2oT096rpAHhPIBF40vdvqMzBs3dQ2wa2s4voG2bxV+LzaD1XqDx4R
1X604wPJBu1m7/e2bcYkWjQofd3HXttcGTNo7NvSEtTSGsefnH39WHaGib1JU5ixqmIQZa2ecgRb
fnmVAyqyA6sDANe4M7ybj8SVIOZ+KUVJl6sRc/Z6kAfeomoY4q7T2TaK+YUE6aPQJYrVim2Oe72I
Oc5s08pRM0GBXQfPqsw4kiwSslogDfxlsBfKpyredbwh/00RBtGBZgf4ecAPvT82LS3jNDQhQs2v
4/w7UQPLqCKbc1zylnKspDAheZFlAdoTICX49k9fWHEMT4OLooir77m9Wlu3pgyCRFHWUWz/QIsM
js/GIBEMvTiBAuFA656hK9i1o9+KGFdo/H4XHXjuiyOUTf7kQhnGSQahpdj9SNX8Kh+TsypWYFIp
OO6fJ4o5NTko0KPah8jlZr+rIULTLcDHJW9WeWSlm85ktZMqc3LSkhRCrWaolWWA8STn5YixAE9F
01tyNfyeHcCqe9qVzvHUW1q5lkr1aeWoiYHuaH3EVqZj1lpEHyJ7EEQ0STRwa5/QzbUs5tbJdX3q
m6qE48pitybmLpqr20YLAM9meoWe79OZPFYGOZK8sMoEjJ7oyVNtLZfvLn8Jb9H076tFqx3BCzxC
+jqD49bCXY3aZMADQti6kGR4FBDBirL6oSU4zVMSagSOs5K+V72HyiUnZOAJYCITlHqBM2vQe0D3
hmVXCpwMwrbqvy2AuWfCPq+NFmClmI4/dGh9SzMLQau15DzV3z6Ov4LYLuDenOSpG9EIMg+5NUa7
OCGWrHACBM5usWVP4M11RgrKBVeWQyspE0sNOd10/2LBb+tgLHhZyrobFpw4HmEUd7i6jmHD3VPx
PXoE0KVdfYufYcM8s+Kck8SYMMpygJUVYa60GJPuMk8AXG7i0Hd991sD0zqeMO13Xg5r67peqTeL
KNZGuVDoIxZbBlci4OBmfwx2huDOC7pr1MelNTjqztMSxmiXJuxj9CHTYYHFn6oF8Kj1Pu+Mx8u+
gXuKdLtXzgF0C2ovplAUcmv4/VV9i4SWLy8WEDlwoUlHWrbLfC4rweYDAG1Q6GYFs7IksxndOmwA
RhHhoUF85SC5dPhQ9nXAGqUYBeON+m2e3koYs8g06pO4DfB2+8Pwl/rhPtpRLE7OZm5FjzII68HA
TQwTxGrvN9NUujooNfiQP02L4SEE27fsph5veHNTO1aCGNuTe/B8LzV8SARIsqm/UoMbKfE4q9kK
rtarYS2tC8Qq1fGq7oEuLuHJGyMexkvXem0Tv+d1z1AHzgb6a3HMfRlG0lKKCjR+NnNPSR7z6KEe
v2KAzw5xR1b/vS0TY22SREC5CGy+D93AplTIY1kalWtWX7VYcWbzYRYXjrfadMMrIcylJeizoDcL
1mS2t0FwIDrHCW/qwer3mUurGAHPPzY1bt1osAuAwVvJJO+EQvvC0QWquR8ORwKRvaqq4B1g4Q0D
oFXHQoyFDJNxFaWjM3fQhzmxG1M8ijnZa2aECfNfXRhYbWBwlknt85J0xn7rJGwz0r4GF79NzIFp
AeJuwR9a1b68zs1mBmA5/V0n8zKCj5ABEYIHRetODtwSRlV1F+wiuqXcS50d72mNJPMxmJgk+H9C
73NPjNUXMCqj1mZgZiG+AO/c5iTZ9W2IMsOwA6wO5k9yJ73pfMDhcq6bbUV9WzejSL1GskQNEfg3
5Vc1BXsiDwuec4RsGpcAVE5PZywLdZNyvpMllDPuRh4K26Y9YLJS1lWiSAhD3ztgcKZEQk3wqpjz
45hfDZLCTzZuIKfCc6yEMM63jrIinSVoo3FWfo93tPGVNrrggeulXwAOYMcOL/zY7Ptay2R8sTRp
EcA2sDA6qjj6tT8dm2PoU8ZJyXqt2ok3l02Bt5WMOy61tDXLBKsMmodZO4X59TzdXRaxqXSrjaSf
sIo9Or2fZeDAoquhLzCtqByDmle32DZoGcNwIEox0H3HKPYUREtb15CBN1+GxC0FbCqug9f+VAz5
HfJnCu4pWdND6gUuj1ZrexP/Sme1XsDIiQkkcPjn9FuhntP5qgoeP7OJbyIYle9AWjdltP1kNga0
URIvM4TdZRGbVTT5bRPZqkS56EneVbhmaKuyekwfku91DCz7xC1s5ao/cJ3gZughm2gyVZCfklgk
jFocIjIOEDh4oEFA71/gILsJGE8Klg2oQ871Rr36h/tlJY7xuTp4H1uJJiOiOgYl8zId8wpxfpW6
vamcuzL9TBlUXglktHLOjMDoaPaPXjO6VzgULMgEY8vwWIPEROUB925b2j/7ibT7e0vDQGUyxvQC
1dvJ0ktf4E5obmv6mwRGDTNNbuIFWJuueQ+qj2+1Xx2le9IDFxh5YWLtsodEcS6rJW9RjB+eWzAu
JS1EikF/Z6qADMkWjuZv3lp/z0kmjNst9UHRDICVupVwXU6GJTR3SnatqTEn7tisG78pBF6azAEJ
akukHgpPy6s5sKOE9qZ1Jrdwx1003F7eOK40xvHOQmgivQlpJcAIKEHFd8VpnfpEiTt5XB/bL8zV
HjLBm2bmJNAiHNP/wBD8zOsC1PwXmzgI9D2yC2zp/Am2ZHpLvykkE8mRdhbJqECsWp8L7WBM91PM
SRnxdJ5xG9US9SUalHFoYXCQ0n5v9oEzaTpHDHUG/+6dZJZIKg8B2DsVrxv4Z1CEYs/zUUU3xYDD
SVEROYGAgVEKFURZJI1SZBwwlnJqDdJ+SQp9sPoUsGFjOqPIVMshhhvjZQcIcpFjapubuRLPqEkc
GVKmjEIFSP94R1LxqBLVVRTh+bLubzqNlRhGLYIykIZiliu3J+dAuckyzmFtBxwrAYxSSE2RjaTD
OtR787p7pvwv6S90RA/H2hG+zU6HAHHcDWfT0dB7yGsW2sBYgtqvxDM3Sx2PZiE1OEV6c4pA+q6t
zlHOtCyJ2c37GMDBpT3s+jNweE4zqLa97rbPUb1D1uUue+B9z3aw/PY9LE6hLudaUGRB5QIgJL3S
PcpOJtiojN4GHuVRaA6xx+3C4RwyC1zYKpOqtileq8Z5um7d7lR5oavfAT+OXHe/RbRuhCLHg3PU
V2cuI00YMllO0TkVk52qXMvacVI5EfnmZbTaSuYy0qZKBkYsRGRoOxGHnwnZEeVb3+4vW8hmq89K
hVgcQ3kqejOZcGSdE92UmdWd0O1g53iHgsbobJ6JF8SWcYyvP/XkWC2Q8UC5YoIipYdtDqT25jY4
TAA5XTrePD3vqBhP08N5BaKIfawlX1au2+aW1PecPaThzgefvVoK42akYS77SoMMGVlqSjab3Be7
PwCxvAE/7nmxHkdNjLBTkEql0YP5Q/8h2aMP+uqdidK8cdKAQFnLQKblUvHxFJLxNWRSojExER01
3gwcS8XOvxlIh/+Uvoh+8zj5846AAPBrwyN93TZvpFhFGdzmhG336TtlNKYcmyuoLnreupGTx91a
F4riIC5HgRwND8zhTeMcCnJldm4rI32rRrGVzDJKoqIdxjXnKbCljGtZzOEtbd9gHzV0MkdPUmwr
0TdBsS4rI/0JVhfXIphjaiexbbrE6NxeXe7DfPZjs/8W5Jkv1YUf1MIJpOecVW2m91cy2T6KCkgP
UZionTur4Dru/dwvnlpvOQg+0mdnXmMUPZALK2SbDYqxLrppUTpgne41+WlJnozFEetdPD5e3kru
uhg3Xy3SHEoyJM2VTWmOo8iSz8Nu8U1fOaXXvOaXTe1QoeiSjrY7tMBg4asMCeCsiZFP0A4xLKwp
rix5Wiwt4+j7lj2BovSvFObtpqtDa+BJ0LlFgechiKqnI2bVE05kxFsLs3VZoWcgW5M7t5qLvTAa
rgBUCYssbcvRd6rPH7RhtRzmnpTjcdBnKkgc7osArJ3TKe99VbsNte9xcxvxWik3n1Pr/aP7uzql
pta0squgFJ1gHuOyfBnHwFOE1G6L6n7q8mMqTK4amzsj6nZ6ypuk3UzPrOXTnV/JH3MVrqwPOnf6
MdsdxoJR4PKFh8VWvNRLuNP4PHVh7k/ACkdRK+sAL5C+FMgVEx7bJk9TWP+bpV0UETgsRbiRzAPp
7PDpsh1veviVijBe1zCMUqsyaHzUzzZJQZ67HKroR8ijN+BtFeN6IyD8gvwGcgC2dGMOkiMpmXt5
KZvaDuRJYgAaAf9iNitKMEXdxUKHu19GdP0PZSevOrd5Jm9iWN4CMyBaECpYyaT9IP1ZVo9V++3y
SracqwTIY11WTR0QZq/cVys9DoAmJhbNgnP325f4mAFlxkSaYBysBGVhHozJxopAai2JAABUUYdm
ATmyXCeYqyOdS8J4Z1Txk9aWuzkLd5dXtaEC78Qw1lI0odmXJcTk2rPWHEjs/P/9PnP+ehm3RDZg
jersTdOPJv9++fc3TOXd9zOmog5xGUva2LmZlFotZueuVPlQa7wC1JYTeyeHMZVOFnNlialXOZcv
EpD5DWe+Ns/5nqZ8E5/HDs85FhaEt18URV9MEUERoBKtMRlR5FvCmnM4HB17vTlWGh31ZqGgnxZS
BODDNpaR3GXx4+UD4slg7tXWQCN/l2EltfI8ja0lpPdJeXdZBlUi5kpdH87r4a3WIUZ6g2l83HDC
eJTlfe2rld8bB4CwX5azfSqqhr5REOqoKqMEoimkYRvSq1sE5lOBUpoqu5dFbJXSsJa/MlhPFsxN
mo01YqrmGZw9dLAjAuwn+HkBBL0HqZZj7nn4ZttH9CaSCbCUoMAAYy11btzeFfmpRB8eV9W2t84k
Cqh3kb1lh9TzfqnRuAw1KNC9esQmfqvSVvQ4m7e9kjcpjLLFdUaEKIdCAzAbpQvtF61+6rZxTbz2
dfP+D3CMG+8XHNibTCaea4xel40Suwe6nsn5k8fSdzSNJPXozqYV+eQBsEMoi/PqrrxNpX9f6b1e
JosOIHjovRxbZrGgcNLy9JF+/kfbelse3fKVDCM2C2J29AX4zbyP74Dd5Qcn4JHmJ9Of/HHH83z/
4mnfBDI3kir3iglUAWoAOfip5V3ud7nVzP/jcOwtHgXbVhLw3Qkyd1Sq651AqMTumdgG6hs5eFeC
vXGi5IMl2Ff0r7wZ101FBV6obiKewOAaozRVP9ZhbUJkixwSMuiOUpSHbI44t/u2GBUjp4aChAGb
aZQLXQetEhQkr6/aWLbm6CgGvzlGR195HzREehPCGJ04ZgnYkqlpn8ChiCYs0a/3pRc6mc2RtKmL
K0nMrgWqOnRZQoOV39VecVN0A1IcuYLOtla2ybUv3vYx9oVJ0JwIQI5yjf4lTH8M1aORP3PWRHfn
0u4x9jWGs1YnE14T2rl3KXasfAeCL6Sec4c/rLvpMFYbyNhWTeTcQMSHoFI+ptKTTELeEW1kFiUR
+qzSiRjzQ/JLTIpIFgiu4qIH3ErvN8QKURifHRkQ/ryof9tyV9KY9SwACpEK6nsbZ/FoOUEDuet9
sKe8oUiH2dKTMFrml8tHtq0Vb0tk3AVJzCqRZyxxICeyD6RTKj1clrD91Fiti4lqw66c5paKCB+x
rlN8GKzOGku0LdNKCO8a4S2ICWsKQP+oTTshazS9KKbilsOV1A/O/9+a2JzbMM7CMApYk3qdfNG9
ZQd6AEu0RbfzK3CfXpa2eSmDFkACVQkenRqjGKHclEOLl6crj9NZVX73ofRoqKMdGvo5egQ2OEfv
N7dwJY/RiYHoSHOXA0IoubB6s/YmpJWlnIsXtmnAKzmMYgiyAFzDooNivFROh5Hxwgv2IKfsLQ3T
fLkX/eJVq+hOffBPmE4EYjfmazE/8f7+j025yBoh6dxRy21dW6xW/imK1/p/Z9nCYxejlhoOC3Vx
NmueJfrc6kqJHex1S49Kp5nOrfRyWS22DWslhdELLTFGE04dqzkYfnyMD5qjWNGdih4QfrVzI/fx
bknM1qVJ12pTB2HkEO/EXfPK5UZ2vPTypk6s1sToRNbFbTO3Lcw31+HtKj2wai3lJXI2NXwlhXES
eZmK1WLmHeBIM7vXakDqn6ek59jRtkdXZQWcHiBs0ti0RzEuMYjKIKZ0B0dE61HiFIFjurE9IbwG
8U7q9E9ZwnEXm1u4ksqohVpXclzN8ICLATRGUbX1gTdTzBPBKENeRGoKlCTsX5LtsiTflymvm3DT
VFU6hAoya6BNMkdkJm3SNQJMKMgXW27BwItxrrIevGUuauuyJXFksYVzWW6MtAMfo9s1t0sBNy6c
qnwnEB7SwaYcqAIWpJoSXNB79zMb/dIPCZJuYvIQhDutPEuSo/BSuq/5lA9ebiWGOZ1wlsqqSalf
AA5jcBB32l71NY8ceRfTVjkUQyVvC2KsNSdT2JYtouXKtFD/d0Csfg/Ap13/dboVbzVrdiRLekrO
vF7PzRtxJZdRjljsQtEwZ+Rhsum6bwBDN4pDabdSAujV7jTM6YM+9yJHTTa9xpvUV9iC1etxANWM
HHQIOKvg3HbXpXnd/3cSZZolJaoho45gKizm6BxmRqiWPR6ogwGciLkxTqXaNZwe/03zXUlh9BCT
lCIQARBpTvquUHZlsL9sT1TBPijg6vcZBYymTl46+gat4odivAl1UC6K57ZprGzhBek8WYwKlmWZ
VSHIr9xJaS3V7K1YifE0vFGmn+jYuLyuzX0zkR8xZXp5sINUklkJeZEjYIlGwVGq3h2X4TPOeyWC
OZpxkKt6HjM8OWqn7m9DQGVfXsPmfq0EMGfTdUIeqgS3Q9neYV7MEgpMNRleNfeWGXO6aLbTHyth
zOEEzRjXUo17onhO9hS+I3MA6GXa7bN8oBQOhIcrzTshxjFkYWGkORin3Vw6yOlzywWFpa9yVrWB
o6Fh7lEhmmpSH7HyAZEpGmFZI4KkwwHg8vDTc3NUnFfsTV9NLIVT3d9a0Foeow9RPkVIuuBqEvrm
Wstau4yHT4BtSWsZjEroSTCrHaCU6Ks9s7Kb3A2+Nt+rnfyNoqsARwZv3c9AOQInkOadQXQBJGsm
TyuLRVcKSooopZfuRzH/WS2xXcTx98vqvuWz12Kk9+c1DgCzC+sK8WTnRZiyT+vd0H+9LGPzjFZL
oTqz0gnwA4lDbRR4n+no+ytHbyp0jlugevtB7VYi6CesRCyJhHV0ULtkT7Gomx290CtuAzFvtxjt
FoV+iUyCQymV25SMVivZYFfjeKDNd8v6TBidDrMpAg8P9Qon4yDvhp1l3Sz2fMo9Xt2R/tKlbWM0
ezKKUBvgENwFmBhiObvLrO9mXfDaoub4Ot7WMa6uLJVhmSQowbLcl8VdNOXW0vPibp4Qxr11PZrJ
+wXrmY17JDVEU3MMvXEuq/Nr7ffCrrEgGNlcamOqQ4qwM3zjkXJImq64C902sf5kkfuj8EU/IC3q
8VAjtlrY135BZfxCm+lED0Ro+uBRZvTEi3/lZzBeXdcn2S7cHCCs7S7n9c5yTJiFyAhUZdHB3YW4
q3rpF6/i9Y1wDo4l1QoDvcomqUGqQwHp1NA/iErox73GceWbYoC9rlPuLhkjhu/dRBv1Rq3IODlZ
vIpBRZaCA1T4wVGPzb1aCWGMqtTkCYEwhET75Eazx4cQOJZPdIhdsoaHsQPWPw+JgCeSMS5tmcHj
K8C4om60QoI+t4GHBscTwZgWUFWFAb2Orasafp4K1hzzng8cCaxZFeg+LHotaMGLfpODGSGaPqXF
byfD2k7U5kSpZGwTFoBWG+LItcjpLNsM6UA68Y+KsZaSRiPSMw0irMYJ/Ag0ENQ56EhR04xd8sDr
yuPKYy7XLlgwPNPhXJRvM0gFCtpdbgu/qB/K4X945ePNG2O1PHqIq4u2yjM9LNDF6WJuwYriL3WY
W5LqFyF3DGkzklxJora8kmT0ariUJcxIO4dXw/OfapPyE4+k7kUC1R6vFZvayAevvpLH+AYpzPVJ
16TWTRCmJrWjVj/m7Ls6n/XF1zUeBQ9PGuMkRiNoZ7OhcfLgZOKvftqZ5rHNBrsX71rymUzoWikZ
/6C0RJmNmCZwUDpJd62dOIOFlhYgMQtO9HDZAW7bMdJSlCMOtXJmaemSAVYVbeAuwAKcGOMfXaXb
l0Vs+nFVUwBDq0ogSmAuQQy9dRpZoPTp8NAKd1L1hTskvn3Lq+CtpBRqYLFlIuOlzaa+pU+l+dDt
MbsyWfEtQBa1feOOTmjn17VHrP6J1j71fbm7vMBNM1sJZ6x6qmItglNvXVN6LKbYqmPijKZXo8X8
sqBNPVwJYux5mBTkDyfoYTyGD8UwfNHDygey3m099l+lGWmrxOA82TYPT9N0aIauyIC7eG/YWTDW
QAISwDgezfeC0owORmSulTnMnctr21JEYOGbKDIQiSIWvxdktA0tMmgAljbDYzoCq0ngsc9urWUl
wmSaopvSTJI+xp1VowSUQ1M6GQxXvy+vgyeE0fYOwbiE1ozWXWTH7H8piRd+qlaCx6YCqmZsFx7u
7/eKCOZEMlFtEbQ0+/KANgyrBw08TcEXNq8GuRnErqSxfU/5LGbG0ulA7r2lfCr1FY2hq118onOm
gFu7zg78Bpotm1oLZbYRfI7EXMaudQPgrcXxOQL3dWXYmll85gG3lsS4jnAYlNZQoRXRfnBk0KMH
e/FKs6i7DT15f1k7NiMAVQUbJmUkUwmLh5KafW6KM9Y1H8Rn1QMhLSKAcD8CBWLyYy7y66ZVoVgj
gfsM/JLsbCYMqpSIAHHLcjQMP+CBn21q++r36TGu7/1JNesumKAbkmClkezXqWEV0cKB36MKzV73
UPW/y2BuqWmqsnwiMCp5rr1+NE+TotspKa2+a783NUAbh3IfVP3Aubq2HO5aLnMVZ1MWTX1E5SaG
pSRA4x56Kw+rgyHP1tz2u2wy7zgaQjX7w1oNySQotOnAg2I0vxpUKROEoXXjLva6tMusuG0xnWJ+
0/LBKrv0axXPIJ2e7G4snxKNNxa2qTIr+Yw9oEwlkrrpW7c0CqeTDC9OU85xbg0+UFj6v2tkbkx5
SsVFAkm3u0y6bxTRFzTW7ySxd4xFsKck8HDL25lqnqO8twcj5cX9VF8u7THdg5XagvRrysMaeyz5
ojfsq6+xS0uZKoghFvoqv0ZvoF35PPQt3tYyl2loGjUQS+BJu6X3yhlL7/qHy+qzaZCrnWUMMpNm
REL0hTHJrhxd5+RKCH9cFsFbBWOMdTG15QLMQ3cRDm18k+a3n/l9TUadWUF5gm2NAzlYZeI/I7Zv
9nF1Ao3n5d/fLCmq4HT5RwCj4SlI8tBYj+tTqK7zLLba+q5oAEGMmybLcyuNj9HkZD1vnG5L6QCB
pZiijn80tl+jXgQ1LMMZT2YwDWm3uXI7BZONKrA11aNzeY1b1+daFuO4yn5US0mk1wyKsiq4fQNj
OgxFACBknVNH2hSlAWwFTQHoVGZr20VQCqOAd7Sr96q1SKUdjk+S8DA0PIytLb0D5t8/gtjCNgGL
QJGMBGG2chrEW1nlJD23nP369xnHG46gLdLoazmUjfslXh6MtHyYFOQKK/VKDIqHJW85jnDrXluL
ZDRRMPtQNYURx1T+kOKfdfK9bPeddJ2Ac6L8EQQ8v0f9Kuv31vIYv2uIQocBBvi9DnjjwE53S4r+
LfuvYFAPwZX587IaboY7a4H0TFeOdiGxNJT/j7Trao6bR7a/iFUMYHplmKSZUbKC/cJyZM6Zv/4e
6Nv1UBB2sFfrV1epp8HuRqPDOS0VuHnjfXgjjBnv/il4FFuha4sUZCKsZJeAwB9gjI1nbRUPnNNn
Y087WoBtvDH3otY9L9qu1WOirbZIVtjWNFQNN0MXOln2PKiP189QJIMJt8pgdItVQ6WxyW/JeDtr
yqlRKve6FO52w1oVJmL0aWLSMQ889H6GzzLgrsD950u+/BXMia/lnboTjYhyw+HKnalvrEyjSzSS
BTFSxyg4peN9MTyX1f04PY/DT4FqgghlMe++bm6rejQMBI7CiZ8LzCeXWzt0bLDT02dTcKu4ZCd+
OInEMvHEmrPSsnOc6EAAeTgubpUbLgmlvayIFs/5odEyAcsOqlLgmr8/SyzymHJYoxyWKvsgBq+m
KCkVCWCsY8HkcD6liL3GSf+JXvFOcpeH7CXeB7f9nr46S+Gzkx+OLzox9qF0JTGLtKSuTJEQIheU
OJKjn6cQj13Fle47PHeNHKxT6rY2nes2w/92f4WzW17V3I66SpPwqSgA015PkavVUuyHVl3vUHkR
vQtF8hhbKTpggBgJztfUpoMZS4ZjDc1RLqQf8xL+ua4bN6AAa9akAKbkQz2uMKV2ymwcbK9XLqme
+tpyJUNws4mEMDcbtnxVU6bvXMx1uqNW/Jba2FGM8em6Ltz2K+aI/ypDL4RVFFG0eFbB79b68nba
0KnE8JD9IE65R71gJyr0iZRibjPQrmaWKaWtb1Vnc04dQKigVS4wPV4kBkmApmI4S8O7h30AFkZp
BobewvY2w7HY0yJB+ETBRKvMac7JIXAt0eY7b/btnUzmczVLCWYwPWh8cj/6+gYk3JpTta5+HsHC
3WytMzgAffml3YlYmjiB5Z1g5vvl8ajnhh2iJhclx87W79VONIXLSbLeiWC+2lDbdSFHMMVhQ1su
+bbd1Ht1J2rPizShxrOyxGEolSYdcYSBhX2K1EK0iv3r1i4SQaPISkRryNFQqHia99N+Xu6a4cv1
v8+x73cnxVwjdtpoSRLA8mjLSHqQ541lCh53PIeFDMOgVxWdGmXCelsFRQDSTlha9dYBm3bBsX3N
j7TjhgXK3XWNOHF1LY19M3RZrtuRAfOaBtuxg8pb8tgxlX3Si9qVvFT3nSgmhIcNuoxj/5ZbK5v+
/o1q0sv30kF14k1wFt2P/G/19xxZ3CirrRQ0+aFZSO7zYHIM5ayEIsAcXu3XxNonLkIda/Xg7nlv
cfooByNmfHEJb3rEhRSzNA5misMThZKDD6ErfzvetDtRj5wbBFeC2Qu4UYsxSBOp8Zdb8GZVoOSN
Nup+wGLvfnHptFB9I9pv5J3oWiTzARuDNK0SWOgYLTsLNT6p/J2X0f66QfJceC2ECbTlMBhx1Tet
nwNfo3+AmOt/X6QEE0+RQkxpqCS4opZTm95F9qOxPPxvIqiK6yiUBH0cAn3F75PdZOyX/ntn/f+z
h7XZve0irEToWVyXs45bncSpN8uY+g/VQw9WseuaiD4GE097JSqHvIQmy7xJgq9K9nz974s+BhNP
57jJ5spArMvb50bbzdGDLO5fULNk3vTvzopJzbNC+lemRbbzG+TtYjrKVt9qfrWdRDUYXjxdmy8T
D7I2aUI7gEbJYHpDgAylKJwxqJ/sUDT9KhDFQhgV8xiEEsYzfEO5n0E0FdwEmN7MBPeRwARYvpNk
nkwpKxFnyiw7R3l06PRPJXREMSn9sK6bmskcmjoqUl3EdoMg2qHDBPKz+8ALT7VHuz7Vt3AjLINw
3k6wib8S2RdvoZkDAIiR4lvJwYhc1aV5sbxvPWyGP2RY7jtnjozMTnXmnajITbX5aI8X2UwYRbGn
IXGI71apfyZQV0/f7LZySP9F0wZMnxhObm+uuxn/G14kMjG1ThopUnVcUqFifDFy3Y1sUVPkP1yE
FxlMXA2mumiqDLd7dhx9FcD63YuxH++WA1ZR3nBo7+edaMGPHz4uMqneqyhY5nMZTVqOxHXe2MPv
1AZBw6cC7UUE/QkrEUEzgQshgIgskhvQobaTV8vxsLeHKvSvfyVugrQ2SurwK1mqHdqxPFGHPqXn
cau8GF66N8EBqHqUElWU+omsggm+CamGagrh2Ql5itRtJ5qC5P59FeujYI3GCiZh/j7ad3kpL0bj
dz0eLw9zKgBX477JsJ7/VwAT2GfsXSaFDtwI41tRuEvvTOBmB3soAG7ar9HsRJFrnwDoi73jVlAo
FunGRKwxj6V8wtaan42KGxv5Ls+Ux+vmwA3vF+3YAcKlyVH0mKDdKJPvaT0oSMtV2Q+WEZQZmSHc
z6VB4ENYWsljwlIRYDEO0K6Q5+o/492CCpay7Z7/od7+THK++nTsXGEGOCpTtalbhQ9F7/Txt6L3
rp8f9yG1lsFEpNm0msleoJD2qN0awMZIALlQ229gHGIKWaE4ajIr7000Na5rFSrRchzFdQWr8Y7Q
MQmM90mCiC4yDiYs5cYQKUGuYgxXLT1tyrGMYrkZqgNdD/zE6wfJl0UUC9QftOHIyIqUqCLgtMS3
WjZZv8+CrwC+dFI1c67L4bUdTaJeBNEfsjpBVZ5hhKB7BUrZ6EtOv7X26d4+NACpEkiin/6jrV8k
MaEp1rRkqGqFPp7Ittm328DTHuRb6aQA7CZzRRR+ohNkAlVXhJkyxLBENDcPpO5voyXDuMSQ3Flz
LOg2vg3IXNONCU1SK6NKFOAU1XvsDHjAetO9QHoIOlg/rQuH7kKcbCuHTvBQoLu1m5HlgErXQ/3q
RnTS1Dau/Bg2R9XCcbYMBe+UyN6pyTlSdkr3/5+CxwA8WuG4ZDQbYzzvrSbuu2aUFFwzRtue8lw5
zNF0U3xmpv+dGCaHqvJiUXK8hfyG+O14ktTbqBUlwlw7WanCRKwIMV+2J9zIsVo6pd56TRf7bao4
kSy4v/jRaiWKiVYEONRmrGWI9ofoTvOWXeqWrxR5RPUiP/0h8DfqTx/MYCWNCSFakeRz0cIB2mD0
4yHbpvG0T4viRrZzt5JQc+xnL7brpzySHHjmNiaSmy+ZC4QAP1Exn7pUAM7XBbWAN/O79ruYiNM0
gZFEOWJ2h4X93JluO4y5U5wo7L5kt80OS9VH/R4b6f68i3+QB8GxUNO8Jp4JQ0oWN9qcmg1Wo9Iz
bboZx3Kv+f8NoAPXEVdfgAlBRJmqNiWIeJEdOEbxPcfeLMk/sVr/zkmY2NPJtU6kHL6IUQRnsTf2
/GPUY8eIR9FdIdCHzY7sKiCqGVH7dQcsokcuXtjnCruZ1mN2ptwe09c6FwgVyWQijRl2+jD3FSLr
/DXW2y1KcPtKjwTOwk0tL1+KTY3mYu71aUHdkthzte+N4atSYtDnuumJhDCRppHioGnqpfHbbKuX
d7IwNxedFRNfjCkf1XzGWcXP1lb19RfM4KKjfO43FRCvykcjdMJbUSPjbSf/ikOxK9tpMgSRVSBI
J8dsrztd6BuHalNuzYfJ1bcA/jhqp/Rohg4B6ExzVney6TSb60fLr8yieg9+btWkUFLvL6QxC4EW
lEF147S81mcFKHDW0fw2uQtIZxpwfop2Pf5DGPsrka0F56adxnqF8PoGGH/oSif7Ao8Ag7btGk52
Rkl4q33DuhvITQJXuMSncsPYRTzjF/mQLfMw4zFEkWmIP92k7rixtxTYTMynxzesizD6Y1ZJIsn6
KRoXBLImuCXK4FrGQ0lES6v8i/gihHGPUJ2XgCz4hEX+BcukXhY+LvmtSkRrQfx78SKH8ZLSQIXQ
qPHhJAP8rMorBu+ckOyS/kFOXwVmKfpK9GBXB5dqganM1OXHwwCsxwK7+caXAYtcmW+L+dzpyMhH
T7xoxtysWQY4zS7G1SYfABjv1OjPmtt5X2xFhSeePeBdQtGKZAU08cwdWg6zNsqD3qBAc56rb0l9
M9l/rh8dL1iuRTB3ZzXBvAsSIyIvGEVUCkfc0xZpwcQMZRqyzh5QAe2VYBNEqhtWqq/BMK5rwpsr
pq+4f58WW/eUpQmsDOrcYK433I3bAYCH4zFB+p8J1yIEKllMVEhRDTR04Jn7U79Vu1vL3JVEkPrz
3HStDRMLCklWiDEh3Ug0cM6rBzxNTat162p3/dj4qmCPBBDaOmDk6P+vXAdoM1rVKQgHzXxeQFmW
vACZ6LoIvo1dRDD+klbWbGUaTiuWqmMdKqdszLzrIkRasJ5SZ11RVxP67/Wv2UTl+9sU/v7fRDCe
kkShbM06zJhuHZrNttExfDQIhHCPCn1xHU1XU5YJ4ysA62jyrkXSrivHMHiWcsGrgHtOqqliqQtE
0Aq7vV0V9hzMIXyvIJEjk9oxs8BJCsn5xFmtxFA1V0bVTktjTQTd1CE99ljFS4MnQ/l+XQb3qFYy
qKorGYUVJ7IUYB5HMRvXUu6MRJSIiyQwdjtKrRq1VgMtKjTXw1z/SgYRoTTXzVdaMIZbS+2S5gHy
iyT9tgyHru03gXxMMtm7floiOYz1SoWU9xnyYr/v4psaywFLXvhBa7lkElF2cI8NXLomxstkLDkx
KmUog2HOA45im3/irPDqRBXELG43QV+JYLQJysIYlgWhXtpRxNnolnh0nDNA+h35lCPt+uFxq3c6
wT+M1WN4n8UFnrsp1owGKlkKeM/uBhXIx2RvqcfWuKvUfas2rlYK7JuvJPhnwZttwFNZWmJQm1t2
SFNP7XHwVLff1k+BRxkQw6//DZkzNzSsxDEXTmY2XaQCh9bP0o25PKBKoEWC6MM1wpUIJvWccpWA
6x6JkxQCpEmulhuzUFPXzHvQESfdl+tfTaQQtdN1gAgns2psBIio2QXLl0T71hi6INDxbB3rSFiv
I0TVPgw0Kb3a9GTA1RaOwBPP5FMeRpvranDLWSsZ7BgTqYqsikZkAqU236hT/Tiqiu6BOebemsOb
UYm2dtZsNQkcsB12MS3t3gxDETgZ9x2G1SJDQxGbmiPj1XrVmVJX01k9f/QXYPoOKEiEgOqUQTla
76lFAmvQQ5HZDTeilgr/mC/CGX+v21prirSm0zku+KeAjiba8ud621o/5uZFO6Ud9AnmXxy7fXNb
uthFcwefYls2wFMXaUSPi31DrMSxsLtkVqRSHxCPbet21O6JMjq99Z1MN0hjXYEBcU9P00DnQ1H+
ser/3hHaOCgtPYLbjeBboxvy+VP2mL6RqTaOcROFrqhYwXN0QGH9lUj/f+V6gTna84CI6YNkBh/r
ax38ipvbsWgFvsE9xZUcxijLpUuqwshRHw96rzJvzfpHYxaOJn8zMehw/Rh54WStE2ODRpLoUdpB
VmuB+WfsN6aSbDPsxP9vYhg7BNaElXQmhmympHQCcF0t820XP14Xwrf2y8GxVRXVbIa5KWAS3b8a
eqAkG1A5kjcGesromvz/kQTM1eGxlCYpev/mNGWQpxk/kqR4BTOQXxWiLId7Ua/lMJdYUg02lp5R
QSmOtF0eH8ItHTFIN0KCYvrE++DAqxNk7jJZtYshnfBwrkrzu5ot2KZqNmrd3AAy+TlLc0+JrUOh
yI4umad2EQGWUmu7Jp76/MrDplLppHSBNZpl8UfLtUNSDLo7V4PmKKkWe2puHu1cNFvEjyR4KxKs
T1qqySitkjaqGw3Ha6j3SbnThk9MpFja5e8zWoV5FmDPDk0io3xIh/u+9+lOpsD2+Y58EcKEwzwx
EsXsEZyGTXqm6PRS7mAka5sfKSlIuImequ1npnkAAGwDQBnQeQZhDq4AIJdhJbg9K8nU3bidWndZ
7Mmxh1Q0i8yPvRdRzBkqc4nBnhl3JckBWxufDSlzCuMcaS+Cc6S/+aMJXgQx56hYUhU29Hmk3cbn
8IYyh8Z7003Ospf4oKP3BPL43+0ij7lUltYIliUjMHlQFTnZUbMdje58oBBsTRv5cfKHM7YVfIFY
GnCvqcncMZWch0qVQE3lNn4ATJRPKILcLvWDffSj3+j3NEXQMBldO4H/mTmmtd0wl04lxXEchiUq
wvWhtR/U5BNQXgjMl0Nlrpsms8pqquFxixnfK/H0x2yTJ8EJ0qD74QQJNXwNExYf5shzTCvOdoyH
TLRPz6ofH5KXf7qxYFT2RJ7GT5cv0tirDSDlUV3MNPdo3nia4if5a3YT72mDwAqdT8BsmdZKHFMK
XCYsNNgYefTnAs3AYkHysSMqiityJwpcXM9eiWIuN2wLgcS2wDmiS/dH9YtNUjjSWQ+dGqOd5abv
nPwRrwMsxV3/gNy7ZiWXCV6lNUX9KKEMbVXjJgZPtWSEqlMuxW2fpwdAHPrpYm+vy+Q6+0omE8Va
sLOGtY7r1VaBG406VXWuRCR19G98sEvAsACcCjQ5H+CN7AUv7EbBHZpLx370jfr+ug7c77X6+0zA
iuYoS6UClohim3vbVNpDscibavhM8RM8jn/1YCKUUldRtjQFntUjUBJ1zYlzTLtIIqoBftKIQoSF
py5F1mbsoEcWoxklTD3a1xliL779L/UuLUEVTTAIC+dKBXcM1/JWEhkrKIpBy+YA+cZsKH/GtlNd
nWY4eTkAaSuOlNK1q958AFqUaFxFqCw10FWCpQfpGGr0yUm+BZVrYXJi2hU3ubSZkSJHB30vAmTm
W+PldBlrqRLgmAczUuRETnZJXu6woCBwZJEIxlDCKTC7mfaTVIBfyQl5TQrj+brNczvE1uqTMTeW
XdWhXUopUrhTtid/KFOE5QWFY54Gn06ggdFUkDTy3exycMwVBjQXCcumcOOpfS2728XqvXb8lQal
KP5S+/4YL+gkKnqVAHFiQn0OxJ4p7GL6aBp9igBeuh36wdkbXFSx1QSQFNwQCHqXf4tjwr1eJH3f
GagtjUrpEOso4/5XPvMuW8lgXLruzAS8ufhay3xnTI6ZJyhs/o8yGCcG5GkyzVaC8DQ8GsreaBSn
bwSBgmvZoCVBpdSi34axgThvW7XuI0yXze3Z7Jttbwtpzrh2dpHBjuVETbYYWQYZGL/YjKfsZ70F
odWhey6e6eRhCmKwXHbUB4FD0c/8wepWYhmrQ0/W6ioZYuftsjGxD5y9EMcC5xQFDRUl2YJzZAd0
yJQnUtipiBBL2zm1HRqepOeFIA7xg8RKJ8bssJKArLORagC8YYolAv00hZVL3QpLZejad9v2h2gz
hf/1kOmiOEp0UFO8j+dBmBB9JtBMn89Nsinkp7w5zZ9pSlkGJn1Biw7mC4u5NVAKrqzCQhAn87cG
26a9aDifGxRWAqiaq2sJZBfAYihRuFmWl8ysnGX0m35/3eS4MsAKDXQAWQXPMfN1MsUi0RAjoJL5
Vg0PQ/mcjs/XRbwNVn+w6pUMJiioizIVQYjAE8UOUi8XS+d7+/w7dl+AvjzcV8JZCq5lrwQyX0Zu
QIMxGUjGsHpwlJbshnSRyKxFB8d8nFAOEOcmXBAEEwipr/wI7ympAgWULnxpS3bWg/UJXEvTWunF
2HWTKEptE9qBWArH6HO3lr5XRBBeafi89rWYSx0tMUWSMKnna9Ih1g/1dDLCpxKsfqrldPltJApD
QvNg4jmA4ZPS7qGVujUO9SEBqXeRuER17ScDoU91Iic5WZpo60ZgJAYDFtNIEoAGa4iFVZpODQQc
uuy1GxoX7E0aSPFkh5bWBIkF/URXTpdt9KV5NQA9F3n1GMj3SYjdvLJL3LaxvVTLHoci/UxicTEZ
g0ksqqgBzYyBrLo3b5Swcmb5XC8iKlX+OxywsbIsA7wRYznvI5VRS7LZ9fDwNvMo7A4g1ezzeAdM
v+xh2NpeLHofcyP8SiCj1jIT0xwaRPggGFyz3fV4BIFxy/4ENzuashZqoBRwx5KZ8GjheknRCkQe
MD8O5n1WPwhiI1eRlQAmNgZKPXY2nS8bNmAS9JYX6aw95FsTKw6amzj1Y+wZ50U0F8izfTCYAFDW
Ugga90yAtAZ9GNUGPp4DphTQMAHZmjHQYa4rx9NtLYUJkUZYmXo/QDfMz94ACr9y+lCJvd6M7qO8
WwSexU001uKY6JhFiWK3GcoINGWnXcus9i2v31AC4fkl+ZYJ64W8OwDEvroGlD9snLGNPWmeu9KW
kQGE+e9OObea6ii24BC5bY61EMa3snFITKWmb8X9cKTcvsuWgt5IQg5SbiBeS2KcKkFxYZBVZJ/R
kRyWvXIERK73U73VDsMWPQ+vEDIk8O6atUTGvaRRW1BvQ3TqzEHBslnf1M5kl06uzrsgSIlb5wlo
tY1A866bpsKrNqwlM35XpaWSVDmif2Y7xjb5VdzaG+zVbQ0YjAnu6XFDK9vjvnwUwcdwvWJlNIzv
qRGAFDUJp9ym84MUYVMDiXccy0AO+8zSr41hEoKgrMsf5v1qVQ7tykKU7Ox9ntyMGNCKBaOL3FmB
tQzGyTN8QhJFNL0HMJNX3IGLSfYpJoq8L3Z0T6vEpLw0u9XbBmbhimrAXB9c6ch4/aTGVqGWHWoQ
JHCHdjtqtSNNImh7bsBcSWGSoibRAFNhQcsI+MBV9hsdzesGycsLbAxRATgAA3sfhgHNpZiTrmtw
D4TnPjxIKLENfm7tJVM0/cBVRQfHq0ZQ1vgwFih3A7ECE8WuuFG2al96URILvIvr1isRjHOBlCSd
sJOFlyVo2jTrTztj8xvT/IlVOUC1c7rqbGWCfI5rByuZjFvJwwDKeuzQ+Usi7XKgiKsjMAnSSKAa
t1Zor+Qw9h51qgEsCchpvPABdVG0hnI3jN9e6RRIPH+5bhiiz8XYN8na2QCAMjKd9K619vpnoKAw
bGNoWDrUkesw2XcW5HJgtkbtT+VX3d603baZBZ+Gf7FcZLB4/FK5TD0gZWtMt/X+hDgPQr0X/WH+
Jf0u94VfbKfOmwSJL/fcVjKZa7NPlD7OdRTKW8A2aC9m9f36d3nLadlMfnVwNnNb9nnVRZE60Myt
2qP0uZnRpQk89S7bRF6MzZHR61x5h+fEqd8V4mUZ+vc/ygevlKIZtvFh9LKVG5mEJtqFmEz3qtd/
0cwczHOxSU9L47ZgfKerK+B8vMlQsJQB7Hb9CLguBxKOf/8CJihOY0uyMe9xvXTqZurN3WLPXj+H
gpovF5IDpNR/5TAmOqlyriFgwQW+GX/GzFFdw61PAEfwrFf7vvqOPawN2P4EiZdAO/Z9aBplo5kT
HC8Be9Mc2F4xPqG3L4gn3LgP0lGAGhON4DO+fzmlWRQEmAvGV4xf2vSnrnzvRgz25ZlTTSKQe27m
sZLFhK4iTOuiw3KuL2Nf2hxem+lHmSduMgtGP7m51UoOE7JkOzQbo4GcbqxdDGtJ1lkuMEWbhY4q
eVPw67oZcj19JY4xw1gdm4A0FWYm219kqJypCAUfibtuYgP0DU1KBXgO7EzwABl1UaLYY52Mg+GW
rnH387/j/uNa3UoSVXZV85sKkHxHNVVG+daPGNOKHiIsUF8/MX5AXklhrG4OjbKA79LYhXD8hvcW
ebLkVH69t3ayM+5qsOgIHmjcrGAllDG/KYprbIHa9VvFTNvZPmpngJb7zKr++lsx1kf6xtRqE7WI
YXoMk7OEBlsvSHr5FkcBnlTQxCItfP+R4iomnVQir67lExm+DKIuF98ILn+fuVq6PA7rjP79XLsP
zWMa3jSiwX2RCOblhfZW0EdY3UDc+U3km1x9IPLTdSsTiWBMeZziaUYmVYPcOnidqs7VtP63bYmQ
YfkR9HJY9GesPcYAZzOawii8GpIbBLWTN9/Q2nB6pXOLXoSLxi11YR3w77dnrBhDa7Vs2cj/Ohsj
J5jL8GTsneG9OPm5RwCc+olDtGQL2EMGsRF73mtXj9YyqC2yjDkCpFfQnuQ089pQ9PzgfquLGI0p
hup1NZvyiEcBCKYco7zBEKeXVaLip0gK4zdTkimdkuC5nwbZdpJUd5js3VLqm+tnRj/Bh8xopQzj
Po0Zx5IKTD5MkJ/G6dQYvaPau1pISi2Sw/iQnhXYcrTgQxlIyfPoUeqe2wZVu9S/ro/o2BhHarVK
X0Zi1j66+bHhFcWdJNp95ka01ZHRn7ByIjvGoRUGvXYKWQbfh9bu86zMBSkV/8CIqisqAI9llhij
UPQAQBgzCkyV5EnzeQYJTG0+Nal3/cC4Nw0mV/4th8kIgiQuhhKgFMDePCyP/XRSMgWv9qMW3Eg1
2JSb9H9UjPHSKVr0AqDAePCaZ7vxjF528HZP89frenFxAQAN8y/FFJlx0zbIQccST7QtPR3bxgnP
9DVVH+J7GwyT5EsLlPvcq3+hrfBMRxXTDXYNrv8GLlrZ+jcwThzaiEeygdxBukFz/LV1Wjfa6Lmj
Pyw/gMyDOBi62FkZd+GLQDL1p49+fdGe8WvLWGpNbyG59pcNwXQmRoL8YPMPied/Aa4okkf/f+UU
YV8kcqfhq/aH3o93oPByTWxSUJ5BisX2iQeHrRA0Y2S8xMGiyBysESTzWMQqKmm6t1Qg1Oy+GYng
Kc4JJZBhywQvY5t8mJ3AmoZURjUeNf0EAKBtE26WTxQd1yLY0QmjxkgB4jua70BETp5j6TYXAdPy
ijDvZDBHBQmDZowIJNbJdoirOPvQMc/69qx64qlgTmx8J4wxu6qb2lHt4XR54cXFcfoEvuC7v8+Y
mTTXdbKUaMFnSL1Bs2TfX/cbwTfXmesj7KcKfDr4++nsgVTSIePGDH9dl8GJ7O90YO4PmUT1UMRw
zbB+VoMjMW+SKvZGEWMU7yFGq/ag/8RDTPkwc2GWQTcEKr3a3R49ngIcfvLe3BbANRJB0/EaL+9k
UZ1X7p9PGcmQruDcyEElL3l76vq7sb4PzKNSHdMII+mfeLu8E8m8XdQY64UmHW2Syxsr+SkHp6kU
JWG8x987IcztWCykqyZa2CDbbq/v2qfSTV3iKMB1MU/yBtML+1xEs8H1odV3Yy5IuZGqvLaRX4RB
AoYgwIQAiwS8A9etkGvpug0KcTDO2R+GWWq0G7NIQrJsBY8keV6s1/YTMzk4vIsIxpkmrK3kbQ5n
mpsfmb6v5T+18uO6Fv/ByC8yGGdS+qCrowlqZGPtaXHtSZHeOIkcbZMpcwtp3GFJ1Uu6zIutxdP0
XnBJ8D/WRT5j+FXWp+Nswsl69VDoJ0tU0BN9JsbK7alVotxAQC3L53bcm/KX0hSUoEQiGBs3gqmy
WoLPhBkqzZ0lq3TGOC49UgML4frnEp0WY9qlmZu1reEuMsMHVbtrK+/63+eG1ovFsXXIMg3tvldR
yM6Nyp00T5FADtneL9LDdTn8S3UliLlUJ0lXMqOAILC7gSux36ZAmuqBXa0h3Slc0cirSC/mWs2M
KpSKAeIG63YOzqr0iwSZk2vfr6sl+DwGc7uWeTSBv1OpQYJj3URN/cdIY0GrgZcSr4OCQX/D6qbQ
2lYB5QQqW1XvysjKdzn6n8rDsjVuw23r9cfCr1x7j5Rxe1056ilMRvxOMBMp2lKqSS0jUtTtsVqO
xrSJht9NcupnQUzi+pOhgh0aZQjr44DP0gdK3MKfdPLTiP7EwSGNvl3XhWsPhqGqBh6HoLtgzG8m
UWn2Ha4lVIgC6Vk2jrH5EwyLAnfldf5tZSWHsbuyVkq7DtG1yP/Yu96X3cgFbiNAdXEl3YyetJVf
Z49SeYg61SIFGUs0QTJLlAKCy+WUaqdwVlzTcEbh7hDX4lcKMtY4RCQz5xkWv2TDppi0/WBL3vVv
xZu1eXeIjOE15ZwNYYmnEQWcNFw6AWndzV9bRIvQ7Z4iLPEIRPIt8GIe9HRXPjZlC/AYF1xKRX5v
1PsSMNLR83WtRAfH3Et1V+tRaEEE1l6j1G3lVu3dGDspn4BLe3d6zO0UzfFUNBkyyyqtvUDBXipu
WUyqGn6UCmfzRAfH3E+NouRGPNMBiZOxxZry17Z2os7p/HZwonO0Sz3bszFcLAiK1w8T+Ebvv9cc
1X1aRrB2u90V7VEb9tc/Fq8WsjpEk2XPisuxktsRh4h1PGxo1G5/ppTeKjY2k9fsVnKl7+QNI3vC
jLky7rPfou1benIfou9fRzNlJpKYTbk0Cx1zyLSjnd6X6ckmD4P9BeuAbpHvikJwlV3/kiY7jGim
qo4pERpAivMCjgAJXia6UUQy6GdduRnBptASG7jKBrtzwFrqKHHnlaloK0BkHfRnrMSo6VBgeXSs
MQSVnYaw2C/xKEgB+Wk0qGqB9Q1ybZNt2tnxMmn6gJq27lBMndZNgIQr3Wt434h25bmhfSWKOTW1
Rd/RmBAOZ31wJIBTxRpgadMjwdbadbPn9R8oqfBfrZiTm6NeWYA8TLWaNATedtvtRmzZeIu/nCRP
lKVxM4yVOCbsKqNtj2EU4EPlf5RQc6voZAQ3lp06IxF4NNcmVqKY8Fumiw7abBxipau7QE73aiKa
3hF9Jybwtmkl5fhUqNOSm6Dd2HHkET3CZLtopVCkCxN009mSmoBiYCj6rlluzViEe02ThQ+x5+9h
WWx4TeIOC8IdYoG0+2dTqLlRzsNh8CkbUHkjC/a6+I8DSjsqKxoBQCWTnSHqkD7FrYWOMV3Eb5+m
ADs8xHkrhqaweQd3iMDU+TpeZDLxNY8Au1EkiPDJ3jhITv2NEh9o96PXONZLcBb1pxVuPF/pyCRo
TdEvLWgfa7+grT0N24zSeRxd7SbyrD1OehudaeVX2oOMdH4RLZeLpDMxZIjlvNVyZB/LorhdFN5i
utjLcnWjhuNdS2qAzle3SyIam+Zb6uWQmXgywLs7oE4h6VkAeJCW5zSdNtc/JNfrLJgNStsm9kUZ
20knRR4leq6d+VTLfhjFrma9FkKQCpEcxl5Sy8gJKcJ/VnIyT3sZt9FGco1H8qq9reyR3JH2ov0V
3iAYrUf+VY8xG90IzDxLULSL9r2PjcQdcJBmPyhdusmCdX3dSc42yAGLA9l0rvrS34g6B3zvXP0E
xnbsZJZildbcZ6CIU5zaDGgB8M7kXG8wKP4kynx4I1nQmW6HozVtWGwnL5gSiZgVBMrb2Z2x0xUe
rC/xId+SfeUrh+Z5Oc27pfevGxK1xQ9BbyWVCd9WNkZanU81OLwGz+7wyp4BOdUKpjv4L8SVGCZ4
96YVkV5HcoKpRCQOGPH8CuAF+S7YjT/lTeBQmgn9zvJTgE6ICFr5NvzvgwUR4/vEKDHLIe5p/lV2
tGv9K2qfu3qvxKKCLPco8Zo3LSzSYraAcfukkM14iKnF6DKYCg66fAhUwRNAJIPqukryQJJJwGtF
L/T5HJTbAA8P0gtkcMPXSg82aeiwI6wPuAdj7GxZYXm2zejndavjBuaVCMbqgHGYDUmJo8rLu7mS
nM6KN8WyXcD3Ew1enDyOn5hltkHC+ffjMAaY5hNWwVUMPMbt00Ju2uRhNkQZCre9oeLbA+BPpy1l
5uSSAqMslSkD4s9dwJer7Ky9BhBldScaYeF9orUg5vzycQyHkfQw6fZolRtZEiX6NK6zYWEtgDmu
Gh0hfVAR9zuPHP6PtOvsrRxHtr9IgCQqflW8wfZ1anf4InSYVs5Zv/4denbHMs29fNs7QAMDGLil
IquKxWLVOYqXYrzY+DUG600HoEL913Vr4D6f7KSx9Vhza5toGNHWBBztU3GzvubgkbeUTmU6ekih
Z5K/NkmQDPF8aS+VOUNh5JJeL6T1TfVl68/JdpFF+Tf3FFF1wAaaOkEZjjAWEQ+daQ3U0KPb5kuH
AvB0MO+MG2TLmKDKHkRXTW6c3ctjDCNT8iztbOhU1U6TOVaIiXd3olNwTvxpcJLvgJLoveSQ+RYG
NA/X95FrlYaKjk5dNvBYxJza/bgVa9tD+GDgoehroom6bfnLuZNAv2AX/rbMmtokp1fpAI1i3naO
vObQehRABY/Ud6KmQb48DHIjw1IpUR2T/sgD5sRKjIrBoWkSAPxw0EHl4eRSwKD46c+2byePWcFZ
642tAynSawHG+F4FyrmEnllgu+Zt8d1EyjMiDbknz6JLKXfvbOycCcZTAE0xB0uttmTZIrhgN34p
capg0lDgbiIJjCus+poCkh0SMu0mX+9aSXB/441NoXn0TQXG9tNxnIqajl1Yt9r2avpZ0H1eDtZz
6yYAqJtOszcep7Cil7mDCFGQl2Xg8VwDQpdmmLrNnP6FUW4TKfUWiEulFwNyKTU1N9Ofm1JQsuKt
414Qs1N6XYzpusFGujwpnTxPyaEFm3Vw3ZfpbrAHwF4Ks1utbBfyrOIok+IwlWan1J4UCcU/IAWB
udG9Loxb+95LY7auj8Gbuag0cgRbML/YIKw2MOuW3ihu5FQP61kEqsJLQPYCmfNNyeWoBcI7xmfw
buoq84Zh3e4SD59AkYbcqrlMnXSyclGr6/W9M9hUtI/RhrYMyLY39WYwHqo/QIgG9v2/jRAluvfx
MdLNRqty8BCo0pOOvpRyCEf9sIDi/H/aMIOt05KiLOyshq+p4eRl9/Stp3R1Pw01h7aOZA/G43WJ
190LA/HvNVvzrpbKAprJfeFEEwbfkoAkt03+cl0Otwa+X0K6hbsjBrPVyYROKLTU31bH6Hd+QhOg
172AGuiO6pj8MDCXpruZn4LG6t74Jr568vKS/RcwkcRIVRMvQfiCEZvYfrbj50I0g8/NVPcymCDS
qkbUZ6pG928Fn2J66s56SOl4k/D6el6PI4bMxJE8q9QG8IlYzu3Qq+AWNH+ZSEwi6UuyChGmRO7F
hJEOTeZZt8BItNvmpn6sgukwS856PwBBRHeLxSlu/+RNZr+QTCCJyTwkTQL9hk7+qRdoYtRXweVZ
YA+ve7mzyKGUVbXQEIrt9aksFjdaEidRn67vk0gIEznM2bDACQAhk3Ec+0tneHXx5boIkdG91uF3
isRqQ1bcj5BNDT/RaaOgtXaSwQC3YobpGA+NUywAJo0qgQmKVGNCh2GaHbRb0esN/hu/bSWw2Da1
5k66JTiaBcb+esztFJy0fNyyGPZXozw2heC+csr4e5qGdioIU9w3C91WVQt0ChoybiZMlV2p9ags
IwsAMoOBKxrNcdb78tgG+UWU23ClGQo6wIDKBKBHdmRi22I0oFaQto3oR85sF/QR36I0Oq618rkb
AXoN54rBh9Kk6mO6WC6S2Oc/sB48CKKTQUGS+qFRe9BIaqdoeUPuP9xQIkbjRkc+nPiGoDDPO2r2
ghhXSKu8SaRlQOoj3yvT/dajzpjGAFAQQaJzrxd7Scz1QiI2LjNT1+Id+W9e4M5ySnQOErQL+UDx
GhyRbty+mr1IxhmiPLLijqByUNw0N9U9qMQPkbeF0c0Wvna3e5Jnne2jqBLP84y9WMZcMaMvIVD2
aOeRP+fgsBq3gNiP7XCs51/X7UQkiTk9x162m56WRjr7tqxzj6C3ywLl0CZf2jkS5EG80LJXizlG
cyklTdMDFCXKn7RcorOYuSkyfGpvbCq+F0I13kUV28wLteixdvGKW43mb9gxTQHWvOqJO2roEXlN
GHOE6iOQa9INXmaoq7fmvj78KvoHe3s0DPQHa6K3V9ECMsfnupYJVhALKG+XSO69tLjko6gAzBcC
gAFNIQq9nb1fQKAy1gUhCQo9xibdyuqMx6Zmrc1LoSuY+Lhuf9xYaSIw6wABklXCZjwSZEyL1dJr
aPKMhz0kIU3kNnjrGsJZdkQXd+5byV4es2NdXYFHtUEQoU0b09H6nZ8pJmDhJZ4ECP/jgkfs+h4Y
BHdDmAbgjRGES+7q7vRltnBqyshYZci3usJZjNHVMbU/f72+qgIhbA5UJHYimS0WtVRCkAZN66UW
YerREPTB8t/0eO192LkZ8NnGWlcggpSNOyqJa0h/UnHcbRWbAEVVrqiFRE1Da07aIofA6Dn1negW
yD9XdqowQX7ZVCsfsVzgc5SeSEAOOVonU+BfrV7p5cKyFX9zMEmp2xraGTXmGLP13kpMGTFjVEOz
O9vVPSDERW7FDUzqmxBGpyyahnowECmomQ/3quFQVmTr2Jxxdw8pNfV8Vm7jEQhzItCt/7Ceb7KZ
00tS8JCs9FCQyl5+xbjnUh5TkD+73bcqFBUnhPLogu9MsTD6UZa6mu4fzkkvPRle4xsOvcRQ3lTR
cyv3lR5zsP9sIHOM2VqxymR+XVtwXfvZU9o7KPqfhs+DQ6HmATmTe/OZFj0xZCjCohCZDxOe7ak3
RmuskG8dogf7qb0jQBdx1KOUO9l3+0TnwqRGiI0tXGQmbtpmGY2xik0dPNmltd3lh+EVjvTQOZSJ
dxNEMH54eVtjJky2taTnUg8t29q3t4cVfWDXQ+R/OHj+kcBOiaE3MI8IdUPanBUfKMtv7VZnMwQV
ddgKqq0CdXQmSd7yZk3lHOpM010t3fZClmhuFv5mkyyULjgVbJDg4Vgh9a16oi2ImAOtffloOPVR
ut3gC5QMXfTuLzBGnQkzemJnuG/lQKXqbwEeNq3ftkyU93OObHDPgf0Z0zsGen80ZvG6XBnWXLMb
MOBGgOfcztUl8dSjdTR92mKgh6uH8YBb9aDPbn2YD8K2nI9avv8AJmLn89BLca43/vBTvzTHJjBm
x2gc4wZUWiBx0e/VQ+qJENo5HkelgvcahwQYeU3G0XWk5rZkWw1eU2bfDNA9CFgd3adhtL1UoSiw
UI96f6DjwiqjVRFvAgSU78xWmq0yYDQT4uhQFu3p00MFCOqiR5uPnvBeDHM4mL3dYkqvaUAldBmW
XyT/dd2vOXv1Tg36991hoMaKXsUrfl+e/YogZ3Ws8eW6CM4DLNXBsIC7KIPdlDXIasu1bDPlBqHD
dIbn5B5U3YcoMJzxJrsDuBilhRSoxV+2N5GMCZagV1UWuWz8Tn/U6k+zKZi44lkbjAxEUoCSVlAu
YAKu0vXyVBjQafhZHGk/DTkMh/bn6GmBcRBfnLjb9CaOzVArZexTvGMjzwdKlluTqfSaIfs6tJsI
aoZTosZu7UQx4SNvVbQTztBM+bl4xIturdN2PwXWaQzLsA9IKIVpWNfIFwjAZygBn8jmOWfN+09g
dk+tsbCzjU+Ygvb7HC6Hxle/UHSuxC9c0bgWd2lVUzMp/Y36YcK6SDGlYJRq4xPzWG+nWn+URURB
nBQICr3JYA9P2L+sxFTG8mX2L5rf3WguJUdqzlGwnchJ9YpvgIwXHzicisx7ycxumj2Y5EYZkqNP
a+comMIvvBKQK8DN7NGBXHvkN22RBIKVK/B6GgA/BMidzswm2mWhtjij4IKvUGd9mHi2q14WTK2W
qAOJOty420gQ+cHJoCkfIORXxWjMxd4avzB/xOlPoDnIoin2j0kD1pKifkGMSV/C3sfKrCnWSicV
fB5TfXqXPpZj7+Vf4lFUEeVGL2KaOMlM9MGzaUImt3ExTB3MxVZPeYYL49aK8mJ6HH7Ynp0M+g27
wC9jxqSy2xqB/1v6kvxajhQ7VkPuo13ko3qhbL31U+SLcEs4j7F0Ed90YxYxqipzwEQuzs2HxTPc
DZlk5k3n1KU3kOkhfxKB3vGjCTUJvJ3roEhlXIAMCzoDwG6O+1VzNNyUZkG/8iM9rQ1hUwc3LdgJ
Y6y+0+ZlXfuo8ddTdyRo0cLkO9qaxsN17+IleeAKBcgQWF9NBd1g77dPHZpmS4fXJC/5Rbw21GbH
9un7aByugZU6GIgDfZcU0GaxF/NeRLjBdTcd5GQaYATQUcosapZkdrsUSH+WFPQxcu6Uyeh088N1
NbmOYKDbEe9DYFD62LVKutFeoeVsPFnpd1O0jFwtLB0szoCj0xUWVnue9aocJ8QojQRb9iVpg1n6
cl0FbtBAXqqDnpqAnIFZKMuI9HxLoIKuLmHT434xySdtKs/GKrqjcbVBzm/LGPwEDQ6Tk6irNKwF
IFt9rbojaMVKm8YphcTrKndT3sSwucioLQ2qqjDx2ZXd+IympZsf5YuKsczUjzzlzkDxWDnRrltM
qt0biPZ/QhiBKLL7BmZVo6U3qlY2oer4uKjP7eZd3zXBUrK1tFTrOhJL+P05uifr6uhV4nTJH4z6
UTUABmqgW8PS2TuLtNiNZixYyvFUHMcX2v5e/VDuKKofsMmADDQfpq/XNePZIwBrYCKUA/4DxHSf
tZ09gnzbL4tDXD9qGjDrh7M8/rouhreAezH0M3bHC6lySe1WA8eLjITDLr9apQ3OeenzdTHcu8Ve
DnPrS22piysTcuZT8oyXn4fkiZYiFVd1ijudDn8IMxvRCjKlnbwZx0bqILLZ7rqpd7ryodR+TMLp
CHpUsCf0XjXGnWOr0zd9WqifUUar3kVl8JaaRuHPB9F1ln70FWFshpooNuIggGf8XnqU6otlF0CG
uRTktmueU0MVJIcC62DrO3KCJye7RFAc699TrDuaHc65iD1TJIQ5igc0zlbgccX6tSjjasqXNK5C
MAAJzijuUbzbJzZbk5NtG6Ie9kCJZUCnkYD3UXK3z/kDxpBQWi3RZ6Y66o/xvKAOMoCI9L9vjcU9
9M2nWcCgVuvUtACggS9rT5N6BIWuc93NeCFfkYFniHcnOg9El3rnzWVmxgrJsJSKcWmiJ6IJhgL4
LvX2+0y02BAl517F72/20So3p9Vu5PWHIoKZ497aFdo7jC4DFaR0zLFhq+M2dRtOyPE0eTqwwGnD
tHbsEWvxfOWpohOZv25v8hgTVBd7xlg19Er0ATBvSWkF7TAr/vXd4bS+0P1/E8PUoqJ6rOx1hFr6
ZfUTd8Nk4RoQfz2Lbub8fXoTRPXd2YFcNUncFDC0MqevqnGZ36ZLiXnMRAa/dlmIunr5Lvwmj7G7
VTFTOy7pfpEKMMFgomqBGzaJ7o6cyeP3C8jYn96meVvMuCVnx/TQoVyau/oD9do8aH9c3yyRSsyB
1a+W3SfACPKVVA1mqNKl5svSLc/XxXAtDyYO+luUQj+QBmhyUVkgFGh8izwYYGTeclGdmXti7CQw
trDOhCxljNx56TUwgSu4AdR3cT37aRufwQvijZvw8sirKQCK8h+tGHsYQD6CVwHI7Bu3OppBFqSf
ih+pO/njTecUJxH1Bz9g7AQyhrHVmqHk6FrwMzS06AGt8zbnMWhvFD/zAcMguJVzjWMnjjGO2Bhq
cL7BvxbroAPtTwktU3BciUQw2csUSd2SG9Co0TGSbiXPpZkApUjUuch3qZ0qTPai1URfe40g9B3/
5mfVfcqQ1KGlShSV+CqhfgfSJ8xGvR7Qu6jUkVRuOwsH8CJdZvuxn8JxernuTiIRTCA3urGcKgtZ
c1T6yvYjHQ5yJtgYvse+acEE8UyutbUh9KwwkfsD4z2SmuN1Lf6DOb/JYHw2SwtSGBK9795mR9BX
Bfkncodiz4XCMEYueb4uT6QSXdXdxpRbrWaxBnGGWt/a2/gTrPSCVeNWdxT1TSXGQ4Esh5bLATL+
5n3tXetr6lKE0TqYD/99oxkt+L8JY/xzabeiiW26R8uTrn0q0PLVgSKlmjxpHr3ri8ct3SoEdQmZ
oHTwgehj0Fq9q2lSRO/ZPbBSth/N4IymX5zLI31Grm4nzcv+QtZC/shQ3mSzBCAtDN5eaPFWfpBP
6QHoLL7u92DIAMr0iRaWruvKda+dOCYvM5NO6aQW56+e3ZjrYxLdzeS/7nPG1u1EMB4s63mZTiM0
ilsDHbP1U7eAm8uyDtc1Ee0aO6Y29tOy1NSN6W0AQ2SH/KAfoqP+2HpzoH2hPRbm1+pTKSLY4wzn
vVeQOuPO2eqsX9uKmgsFfOjdHsN5YxiDUE33F8wmyZ7srAc6nySLslyhzoyfb3oNeNcUopdgLZx0
c2RfccAk4dn+5Kpfut9yUHvdJ8w0CIu73Ixgt62M+4/mXIHbB9uq3S4BPaAXhzyOwQCmgjKwUf8U
bC836yHERvJE0CCtM8dapJnVltBL5RTQPrg+3G5oI0R0Y1wslMwTJN1oggLbsOhVnSry4YKO9mjc
W2DGH3hH5kUzYz0dG9+2gSZkD1bklNFi+VaWAP87Hj4LFKWh7Jo8ZmEpuWJu9FjYwTNOdEBxeK4w
OJXIju4bFxX3JSNGxpV6ouljrqIaAEE1FQMdH7gatrpv5AbQGb6y5k9Lk+m+mVjaZWvB2VdWk2jq
k/veCcI1k6CdUkPvN7OjWtxU9mjjaLc+UWw0ApdVHi0kLbRrB4giaAqhzbBIW26lBysASsLX60vN
PSUNgEFAXYz2sVO8itXPUrlC4VE56PJDKmo95C7o7veZjA+o99OwGHgZK4nmyPNjDXSLAfO5detc
V4TrGztBzEpukt0kuQFFyAT6ptrJqwzkMYs7d6dJ/q2Je5IEK8fSOapZY1pbjndiCbiACHp4Yqw+
Qy0bFUAprB6S2hVNHPHD7JuSbD0/rYsNLNZYzcGbvO4eNOOPKXDNe3Czrw5tcs98vFOfdC+pnVgY
5LnhbiedOcWkBc8VWY6Dcgi0MArxmnXqcP8ZfCNovokfcbnn8k4ck5N2ei912dTiXM4/RfnmqNEl
10TgeiIhzMGV2KkGiniYTZpuJ9WWjt26Plur6CGGn/zulGFOKQw2bSOaCuDot+0LxeEq3cGxnsqj
jH4oMR0VPzPdyWMiqCH1qV4VNKkBiTbkOYqTeA065nB3FM7mc50cj8WWildBPFAzyqGBtVH1uUCq
vY3Omptuur1M5GtSP173cX6108Qly5JVPMyxfU9yK+d6/Fpwx5lg/EZJxitDguF/D7mpB3gX4yct
nKClB+32TuGWlz9KFndfwNiLZnZDp4y0OwRvTNmPXnUXW6Al31Z2Mpjl1EmvzhgfoBkNXgYTR0GT
c3VYTtGTEeSBAdyIX9fXlf+QsZPIWAsa2ioiUa2K1KmOtFGjdSUUu3wlnPz+SPwOYHGiJg2u6+2E
MvcZc1uVqsgg1FLCOfmll36+pIJTgRukdzKY46cAC4QeYzrPt5qbRg9KTZDYC/eKOXaUIUlzc4US
mDZ1KdYZ+gkcctd7dogpuVB0N+J72j8OYDGAP1o1ZjmZEK4aQ3LHPnPHqLpdt+1Sg8hSsHb8GPK2
eGzBuu9JFdm0GSs56j9pm6oEmsCmAMs6DVmiVnTBVlnq+yuE2g0ySP1m3DjRce/MsMgQN6Q5/N9M
3WJOFTzcaqPc4QiVKic5NqAfT4D+qTntTXeeXDlA7+1Z1FIjshKLiRpxJAE9iSYnw8/yZUN/hF8g
t6sOGrru0Vkmjv9c30I4pvAsSGbZ13hlqs2tJCm2ri18pVaDZADRZLl+EqwmtbcPiTp6K+l8BKZN
2TfkBKCtdjoO8K+INPdWmhnyqZp04zIa9TwCfbfJvw2Anc7cqstl2cmqvrsDNV4l4tThK/z2IYyj
S5OitVbUwTGAod1Vjk2CUhf0XfJlWPTlXwU6nUb/vrvkTnM7pV2L7qFhPvfJIc0+wVqvLyjXCVBt
+bcIJhB3ZWIMNm21tBO/VJ8sXQCbzfdptI8RoGZbqsX6dCTPMvoX8NRKM0jaB4gxZYrM2B6N83yW
nq+rQ6PfB/PYSWN8WrdHXLLICmezjCAtDlqkuMvsS9Pm9PLvGECkqegewF3BnUjGv2sJLKeFhMOz
hYOtj7UlqvlxQ/BOAOPLRhIl9WribprcbAGdxMf/RkCzBjiaB+T2O+2gzK7yVdTGyTW+nVjG+Awz
SZWOVqnapHPsJXc2PSCa6OLNTfFtWzUoZxN6GZnjTM5sw4jnmprH9kX2Kw9kTY86RhIip73MZ9Hb
Mfee/yaOffg32r5Vcx2blQ+WJyuTu6V4ysk+tVvu6KWo44W/c/8oxz78N7Yy2q1CnUs7VBOK6EdD
+jlmX6/bPLfJUNkpxRg9MOy2mUxYQ+ngySea60fezzjMj6tX/z/GWvmG8aYVY/CY8zQizYa4HF5V
bOexapypE7yR8zZKRROxrGNEHdGJ/n0X+hZcrwEAh/CqJakzxHdTn5+U4hQ1hpsVJLy+gjwX3gtj
YrlhlXU9pIizQINxM9KckzkXTHZyIClVBPE3hRhDr3pDzkwDcXBTvPHl75lS9b4PJT8l6AalmP5b
7caBqIjPK1Ps5L4iPe0WUp1bCczj0K203XT8SyqCbj6lyhd1SLxC9KIn2DX2bWpFj23TtDikVCl2
4/hkLCAgfdrIw7plgmRRJIox+l7JqpGQHK2n+he9+K7oP9GWCLqCxCXSy3Xz4DrYfg0Zi29ALbF1
FVK47HX4oQ1JepFe6FU6DwpXucdTfZP9wcG8l8lE/WKRu6S0cZIpbXkb2ZsXl8LyLn8NkVjgJo0e
b7bFe06qbVB06LWe5MfBq460rZFSxpNvqHxuYfnaNpzdopNHsKK8yPia0vxLMv37ziqXTO/7hl7F
Zrf8Tikamkt0HJw5SO7+zk//P+MBfDd/U5cux05oneXyFmlQd1yQAOfkpq1mwSgfLzbu9WIiSRdH
KJmlODR1zB9EMW7Ozb2uPl1fPZEQJpR0uiwlpYZjBRmHVT1ay9kkonBF3YdNpHaKsE9iW42WfAzb
obr5ZF/SQ37KBodySnvFQRU22vAVAiagaYL4j7A9ZbGNQe6BwBqG6mKYN3HyCBD362vGLXzTMcF/
y2D8KaoaXc9jyFAfKPwg8apnBOJvrWtkTvWZstHXnnRM0EepeuUTxaoXvt7Qd72Pa/r2CXQZdva3
ysuWofGLGv2IFkeMxJyGEwaBcUaL8hyuqePlRCGgAtYA8fJeVIHUrdgSJIpK9qhrQZGKQE25x8pO
ABN+tyWPC62GfVjfCryt05SD3EW6a35Lb9CNhQu7+sP2krD48gcYHjhJd6KZaCy1/UqaDstY50/I
EJypPpTkRbIWdyKWY89I+msn6n4YuSAT55rpTjBjQosMxoZ+ouHSeFrtFxxrWi7i/+EGxp0MxkaM
MQLyVor3maL5WrcAgRh/NNWdGsfudX/gvmLuV5GJwEULNoMEk2ev9dr6txLkh/xlOJKz7SsP2ujE
E3BzMj8HPpbgVsu9Eu5FM3E47y2C6IJUSA3/bpaRj5ZDy6h0IF9U5eEf3rsVZUKy0cfodQNIBF68
tJDy0dJhbjzWbs4Y0OEs9bOoQ4fG3w9+vpPIxGdTSfNFpRWf7EiHZfNwA7S6KoSD4xZ5duvIsmKb
ay3NUgdbMZ/Mn3rQ4kEIbUfBhDth7DahqKgkUIswMUWqjabKE2QkE/CYKRQL4EOOXSh6ERWZB2FC
y7QOY4bnQ2qZk2fh2fnvJ+fySAOzaK9E5kGYaGJYbdNqA/xAfqBMFcoBSXgIKPUAzAZ4BkXX20Hg
efQXr5gHCzdmxrKdpiri1xAALgFX3hqowiZ6B+pXQFVRBVdwFBAmolQ5WSclR6Q2tRfLaF1V67zr
GgniImFCSSpnlTQNuFRH2dFUDysaMYho0bip6ptPfXg2nlsybBO2aXW3L3irdoqg+TF9No6mS8L6
S32s/PRJxiH+47puQmtkwkdCJFKlEsLHv+cSErwAxUc6lwDwW4GaIi2ZyKFWY5HLFiKjYhZObIfE
REOL4Qxq68RlLdg2UfxgH5SXxMbrVo74MZ5U2vYUWJ6CG70DEAFfPlj++ihYS4Epsq/J6raWUqtg
EyfaOaP6qZ+H5u3y2HuI/yCGkX6JLqSi7WPxdJYRWdBmIRbbTxgrwST+8gjUR4CO4qwJRM/lIv2Y
WLKRpbbBZ4ZKHZAYpl9L9lOwgILQodEP2GWQ0zI1G0iIoE0LpFg6oh7faL9GG0RilFgn/fzfQ8W+
y7XYCnSpVivQvmCQ65wklyZOYrfotTRQ+1gP0fUwOQINBbFEY2KJMZj93HSvJvI3TyVAR1XcRw2H
zug2bv85CWNRR7xIKJOQzJVUFQPgNH1ZyQ+zkTx1s+nKmiQis+FOxu9ObI0JJlZTGTPYi+hwbvHc
HaOThBEGtM39IOcIcxmgdyyA4el0Jw2oCsJMiH+AG5pmo6cTU93MAV7Hk5FlA9ScT+YFUFYoFr4+
IAaK6WBwF9SIxcvyQl+zrdgR+QY/sX0TzpzqW6Vu2pQie1j7Gxn8mWAKMrKg/wMYQWqxtmXpwMPA
kwmzxIms4d1nhpKGeW6AVgIY3kmQwHLNRSWYrTYwVWWxPVT11NsjkeCF07K6eVV5RQ9woLEMBL7A
XbI3OWx+l6lqn851i2f50Sme2990s5JAO066099ItzRjlp1YiC1AV+hDfrITy5iJUZdt3tInbCW2
nNTwTOvrALhyogdZ+nNZjte1FCnJ2EWuTtuwylASUNsHXUKfD9i9LQyvOdHSim6t9NOvqcYE6CUp
pbSnBa8pSAC0HZ/im/Se9jEWrggITKQXE6rtlEyJXCCQocqCKzi5nQrr1Mq6B2a039eXkH/I7XaM
GuzuWLDwX2+DLgUXjvm7ea5dyf25BsP30hMPRXHHr0C/Yeqo1QANhm35bYplncaFHgmY+a8wlAIU
26A9amfhOArXz1DDsIkhGwaYYN6rVaajok4x/EwN87v2Zf3eu3Wo3xVn8xs5DY+ZPw7iXnDuGb4T
ytijNLZql2yonLQY7XG7Y34yS0pICsKWEXnRgMJQEgJ1W7CFXMvciWUscxpNqVwKhMf5RFsE6rAB
FyT178oVnXb8p4idLMY0Mb2PFxyV5tKnzaNz7OlteiJ3dA7MuFD6OtlJHjpRQZvb8wMMz3+2k7HS
LsnUtKRVvuqGBJjbQ8PpKzrFiIQzcuog8ZNbUR1MZELUS3ee0U7FOi0RZNa2nzfgXMi9Dtiygs3j
pu07zZj8QUkndLTSntP4d/1bOvxdX6TJbXmjNY7+zQarp3ywj6KGJr6tEgN0KpasgbDjvXaY7QSr
moWpI2VsnDT63muisTd+aCH/iGDPoDwth0qnYQwjfF9AgAM0JNpfTwsnSBNcwUJS5/oQn3fSGI9X
MWLSoEoPFB1P6xwqTgITgn5rPyh+DswKwcbxreNNOfo5O+uoZG3Ranr3n+17tT436fPQCt4xucfA
TiPGr0E4WKd9BtMArOenNk2f1jr9XBnyhaiF90erB8oZ0GYBxpxlrMB7vYQqKCLzFExA9Y6OKB+6
s/cvRjjBuc1fuzdhzNplAyYDCh1PfZN17E2/NA+aqHLxH4zvTQazeBJY4GKzQyyWw/guPQC20H/l
EH0FOhCGRfprH43vTRoTFkH4W1Ua7TY2btM7OlyRh7qf32yAcMr8Qoj7xc3GMcNHTABxAVuPUS4l
0twXMp7RbQCOzYGZXsruoK6nSiGOYt0PkojnkrtjO4GMfouBEg2I2mjH0nnRLkZ+s1SP101QJIL+
fedQtT1vpWzgsbnoT6Q/RuZFKfz/TQQT0Qe90KOy7FDOWluvyIyz2sn+VCuCVJGvCR5PiGaCf471
pVqayjGlKVVvemV8albgxxeKe10XvoFrb1IYJ0LY1ue1QIajhfMLvc6nrnJqj+iQ8opQNFMjUokx
OHtai2arJgjTz5ROwbLCVRa1vPCLSjuVGCvDYaHNMe0DH4G3O38v0J8ahzPw7JRXIDTRoxr9uQ9O
uxPHWtwsqyCIgjlYS+cmOiC5uy0Q7BI3hu9kMCa3mq2GxjbkZnTITULZSg2aGaQJk6ufpju0ps7B
KDsqQOU9TeBQ3LvYTjSTWZTjaqUdrUwk0qnNv2jWXTRpqAwOzrB80ibBYSWyEObu3GWdvCkNLERq
lnMhJ6FZK35UTKIeZq5WumzJgH8FoJfB5C2Z1aTA1UbeYt2iAVtCAogG8CaQ/8oC099CBWPTj+vk
ZIfudjyL4jzXYt6Em7TDdBejrFlqJ4vA56okNKbndP113VxEv8/kMHlUqpHZYhFN+9MK3oTmcP33
+Xn0TgEmaKh1r9s2zWnppCxl041P5UPkTW7zst4Afsq1vei7QCb9zQ9utpPJxI6adGvd2tgxDDrR
MkQdxre0Wd8OC3/9LHoCEi0h/ftui/Qst8ZyQyIj5c2hL8nnQiWlc10lkQwmcOCOp2Wzibo+2s/c
bNW8Jq796yK47rRbNCZuJBjXklqTpufKo5qQY2ZOwTgYAkW4eQQGvzX8I6h4MfZs9qOhRvRY18Lp
5u9nOSksTiLwuP9gdm9yGLsGxbra57SR7G+zo9OCORANyZECUqATyiuAtqwElqhoyl/FN7mMuRNp
TfQ0gdxtfap7NA7bn4yiEpzE3EEfdbeKjIFX2TRlVgEpMu7fmHR1RzQaNt722Y5cC+ChdNx1TJyH
+Yym8mZx9WOmOaLQJFKVsfslqZNobTHWNBp3TX6r9V4vrBVRRT56sgk0IGKbRGdHp8hW5VoxQIai
UIBUf/mc/tWdqwPtQ0keioc/8WXUb0yUcNDeq394Qcg1K2r6BrWpbrxTs/wg16JuMp4r70UwfiYB
hXIYJrQC5j2OkuoUZYl33ZP5EoB+jYIvbtuvSc8uICm1nI3AlcELp+Xl6U9CRCrwnBhAL6io6WAa
RFntfcRb89os5+LViWkzTR5ieh40rKLXbr4eb2IYXyogfU2oHnP1S8GDYoQuj+srxc3/QKKFwW10
dOuAPn2vCckTO0rVBCIKD7nz5lE+w9wtbWfs/cWnb+qiHJDnNhroTnHsYc4AnFrvRWaWaZRyDpGd
8teCQQ8TGE2tIiqF8NZuL4W1Ml1L2qbaar/otkdMV54UkjxdXzyRIszatdlK+raDIlX5VckBn5Z8
2lJR0UOkB5PkkUa1Y22BHlJG7kEVfRjX0vsDPQwCvFRAjYK+m9mQNYsbaW212gffVzCNYD4q75Li
x3Uh3M4NbSeF2ZC6ymtLM6caB99yA3SLQ4Y0+YXyE9ZBFfYnIIUsIoguXuaKuSNoZaG37gNW8Zbr
hZ13MQRVF0n1lu6mIrVr2KcpDqKECNaRu1U7afTvu7DTJcqmrMAg87s1iPT7fhQ0RYp+n9kndZ7S
Nhlhb2Tw0/lkiNCX6A6wZ81+tZgdIlUdj2Vm1f6wAnp7Sk6aJZ/lzQiMcf6D+/peFOM6qwLagJlu
zICOwH4I6+w+JqLLLdc/wXwF/AQNsLMWc28h2xon5qKCOaP6PdugsVvPZvR43ay5e/Img2287cw2
BcymDquuDCdbp1st7wT3L4Ea7DuwHacgt22hBlkXp29Gx9oWR1YFdwa64h8231JQ7zdwx/uA2Vws
W1k3CjKqcpPdRkcZZTHupK53pm0Nm3EVPMpyIbg0SwP9nYGpEZN9l6rHHkxNBc42a7Ljpz6JZ/s2
qubxTtG04vPamYXqtIU8/c7KJt4cTc+H2pmjFcgFq6HLokjBtf3d5zC+q+p1BFwP5FlltTq97Vdx
45g6mioTUUAXSWK8WJHTDQM5qMQWw7MlJX7ePSfG6ra6YEO5lrnT6P9Iu67munVe+4s0o15eVXd1
d+zkRZOq3rt+/V10zollmtm8n8+bZzyzIZAACILAWpQ3h8Iw9EU7k5fa68y8trhEuqzUFADbimzo
kolxe8q9eiXs456gshKSkSpylnOKlqQksRX00gMBqsicuncvuxtz8V5l0u8bGoha19VE3JCN9T4U
GjecEzDaJeN+Uq2ny7KYfgdaL3S4YxToHb53PfSLpM1oDxrLHs9dXQryYyDs2LGJYbT/Joo+5DGp
m4UTSlardFJ13zCu+jz4byKo3YpnaUqFCiKG/utY+OmU2mLMOaAurxhoVd4egP0UJsUawrTj9Upv
wcIROWrHKXoxzdrCQ7alIYOUdcp9JrnRu0WCHnK8z6uUDIJzcmJmJNxIoBynGJdFB5goaX0JF19F
ccgR1+XJKurydmoWzVGFkccpxVo5Da1ECmhoLFgctTtzV0WTPCL8hNJBBDJMU34peaibHBl05cHM
8yIBeQrSk/bZKm87NC+tiv+/W9lGD7pl0EjirJhLyCjEIFQOEtr6E44IVgjYipDfGpkq9XMKpnf4
SgHuFUFCqDb9oa58lH059swWZWqioZqGqrwrfIb5sNQhRKlN5K6FsEOT0TE3q6sOrZgcq2MeiAD+
lTWAV4Epil46HTAU0ajgQBxi0sfgFWfLCQeg9pD5fx5MCbOpYCuNWsVKKuO402BwS+ycDbSrAgAm
8izHOpsx2hPjXX0LdPKKE1KZVamtWKpuI6RmNMgWUsz0pN+GAejuXPFH+EMKgIqON3f9Kn7kdbIx
r7hbmSSibNJys4oyo1Wg6no9gylI2RVOC4an3lu9Bqw2H7nebsVRAaqcMrNae/C1qeiFBHKKX/Yn
sdWdy47G1YrY7kar0lBkBSOHuLjHDlnIqLGRuaB/IbdJa2DmotumMnhGyoq+W+VI7NxInUsMS4wZ
pA7/1N2iA+HN0W30TaAva7J50O/MoLXxCupkXIdeHaMQwdgUb/XBlYFa1XLv2CS60rnvVisq+hbC
IHfyivtoImrXk9bYeiU42VjaWaWAyny4i2YBEygyr0bBOmk2cunxdmM2sqbGM5+n1ie5utLKXTLK
wdgrrvGRUtJWFFWxUqxu7WYDoibtqq6CSg049kh+4P0aoosTVUpdf8fvsYI5Z1UzCADMIhjHqkD+
bHwh0IrLrlc4ZsiMyyh+/SPrpedtY4UoKg11i/PYW9J73IXjUHe1fLcYH6llA7rkjxxq0TD0pAEO
G3Is8a6pHqTJW/qfnHVjZdFbGVQg1oFYroYqOWOC/CZ2pCOJwiDsBvO6t+zCn7ymHbZDvepEReC8
yPN2BkUKetLPYzzZkXQX8gb0mY3TW6WokGvVoYZ8E8YgfiEYVWiZ9mVHdxqgmsn7FcGeNLmkV6LL
H05lR6hX/ajw21Vq3CsjSrPZ7E6IFpo1c6yPt4JU5M0NvJmrxPry8IsOgC95je+7lneMMBs3cakC
ojh6g4D9SIXaRgREjzlgDcNFduXc2oka5mU6zRWF9abOjcckja5HEySZXe5zjJLtYK+yqajbyj2h
B4eK83XnkbbR2K+PyjnyYlcJJEfHeJx+9b+zaaMxbqMwFYX7sC66wYTCRrdrjdu02OnF/rJiHL1o
eKzVkOJaJqVnoQ5v2+auKRd3MlonNSzORDbzhWqjzbsngrIZzChEozRB7c99wQOZsWfeiD+EK4JF
ZxwKzBGHXo0hCSW1188LLyAzzRQPFADtBC/1ey6dOilnPJ4j4gN8/kH1skPlID1AYyzYF7RgdQBG
E/S8lxGeVMo5rNnEs0kHqaM029HkhVZui/OnD2zjRjXKNcZ+zHOBYPiY2a6Z/U6/muPbKvlA3U3D
3R9GaeD5jX5FKqIp1rsJFbF8PLTtsS12i7y7rAg7HwZPmSIh77fecX5kYRr1aofbbBM76kGwczfB
nXmfL2iyTe9IQ7HwebB5VAVMN0ATDGrV8ksr6tssLsdkSd3XuKWF4kEyQeQkHfumcubk/rJ6TGN4
lUPnN0K+pHnYoreiHqvnfqzOhSo4M4pdl8Wwr04bOdQ5bZZhliQlUMbQUP/iZ7KGPtTF1wkg7kdK
UOBLU0QFNQjwxVLGV42WFeUzFi8R9+p8qtbduMj2tPI659hXtI0gKghrQ1stKqkJ/AaPL/3Ia4+x
aQuOFITXilO5mPaWUpvXPUIUeJfJYegIfAWknY5+DgLLfaWv5G29bsrAyDDINX0Dpuxtps92YQ4f
8bKNNCpgFAu6A8MGHqAIYB+SFKcWz73BNRFmWrARQ+1aMSfZWhBnFnGhdgllVR/jwrsINnoGY+Qj
0pmPssdbSWoHUZ7qraIkJdjxukdB2cy/j+JtPH4fFNO/7ANsV3vdNOrwTI2mqE0DomCVePBU0qcy
+nFZxF/c7I8M+q0j1XFEjxFkpPvmqgA90eAbgYKxptLpOJUX5nZpimSgQ8YApRNRd5PhGw3YP4UU
oqpK+Z4KipOqMueEZnZz4vVBlyTQb4KskooacTeN+koAJXs3Wx3Srww6Zns0HdK8jt5AnjzmDWkj
j8r0Y3kVcaGAPEwzhf90y/eHqACdO+haOJvFXsBX5ag0X7ciYxpKBI/WQk++kl6vSfV42R6Y1r3R
h3zCZo+ELjOMLscetXNrC+2DDmZFDPEt33qFYw3sYsdGFGUOZYoEOVnhvcDDxOUSidR++Qw0OEz4
1IF5N3NqzDzNqJjUJW3WdtGAAZH6WJqf8uwLwOaCSJMxVafwDi+yE+/C7UY3KjKNeSKa5oydmpO7
BnFiSW1jSOy4cSvVdIohaOZPq/BLkK/M9aQsPCYPnq5UjFrQGqEWBGIPcOUnJZN1R53MkxpGua12
YEIXwu+XzYbtd6CUVA00lGLykwpVQL8JFb2C3fTRVxOwDXj1H8szQbNsd1py07TPuXIw858AXuCt
NVHm3Vq/iqYjWI+adyuRqqcg2dr35I7Q+867IQU3rfhMMN3QjQlAfdKQUDxdVpsZoDeiqWhTmWOt
DyJsajKO4XRbdLu5+HZZBDub3MigIswEltourkP0iuxAQPWsuKmvGXaGzufRy+9kVz8K+/nzZaE8
vYh5b6IAEslZFkkNa0nnR0Vvgj4JXb3k8RAw20fQbPWv1VhUtNHDdLKyAvf67lCfBFsF3LB1h9mw
ySeT5vq30Gs/8lK7FUlFnWxIYllc4RrgWbWUXVN8necviEI8q2S64EY1KtxM09gOIN0lk3aE5iF/
0HyCW14erbNxIHxB5A2gDnhvALydowKPVI2jJoIzyJtUv5S9BRCvXBwQ8uJ3yeGo6AKLt1Cdw5lH
evEJ4/R66DAvkbi84SOeMlRQqc2+z0bi2f1yb6UPongzqx/yYEU1wXACUmaNXq9QX4GkjG3Si2Oo
uau8r7rgsjOxDzpDxDMgHgNVcAu+9SYzbRIxU2HlZCZsdTMvvW6PvV2c0CPsxfwWViZfsrYRSLlV
jS6BKSQC89MEsBkPeJNP34XM1oHijf26McBWQYp18W2Iud7RlR0FAw0u7/2Tma5sPoNytd6ckjqx
9AqDE7lddKOdKF//49JSXmZmSSwNyJK95heh18R02l2U2Mvn33RVwo3acvyapxNlL7HZZbk1oBQy
Z4+T8iTPEacQyRNAOVc8ACso0rB3yhgk6pMJVu3La8Z0qs2uUE5V5N0qShI0yNZzjHbg2dd5EDoX
RWBmj2oZ0Eox7Bqg/XlSfFcuJ828GqyHy1qQjX0Xg/7VAiKokzeup7HSCfT3uGROJV63se6Jza2F
fvHLgtgXpI0k6vwF2HnbWjKCUHoSHRX+Mx/R3nru9ukhfrws6+LeQykqUAgK8L1EHPZe0yle0ctP
azxxsmDe1pBP2J7sszqnfYjWNrwb+fVSflmV+pCNKieBIG7wfnsUg3CNY6yShg1IZtnopRx+mQBJ
Qu0+R8sx0c6t6cbA47y8aGxLeBVF7U9qZLo2GVg0XVTtbi58MxJv2yI99FXvXxbFXrxXUdT+1PVc
DnMJu07D81Cdyug8prxbEfNwNVDDQ8ce6lB0A1bdDkaTk4iGuSwA5SUH7Srbxztxp+0/oIwJUAfZ
UkxRtKhIljZAXJ7IFnXrvsqCSvDniCOCnd9hctMygblkqnRfj4TrOIZhsWCdpwLnoHPq0hYKxOfR
kXBDNns71R3du6wYO2PeSKUOhRIJpR4VxPhym9wsy9o17hJnebkMtI+lRyDl5o+UvDZCqeXM466v
QbkMxLzccJdF8AQhD4Cw+42jHAnP7zxrI4c6H0xBm8Q2QkdJ7fbu4oW3qzuAESp3I6/fAbAMhZtf
RkCeGacCfVQfcbaNdPJ1m/CR10kiFQm0HLTnMnxIBH+SbpaSZzfEkS4oSc8HRs0ydNoAMaNP+NFw
47lbrxpXeikNpMH6g7OozBiCQUjkgHiY0971BClZ1aroSfWM3lmc2ZVc8mzbOPF99LhqttI4kUPA
I3hv3qyAgrBkoB4GmvN31EatOE+rTnwwrIJFf5RNu8ueL+vGE0EF/GJpxqapIKKzbur4ZA2F3fLK
vUyP2+pBPmJjFlUcAetWgp/Lql/vC4DKaXdGinJ9A0xAubIJFaTAHczliqUcPU0A8FmTu1z0ybDJ
W7SV2MNjEWBO3I5LT8FrWOKuvNcwZj6/1ZZydXOx8gXjb4gvn0BSuG8Ccw94tNsYqMXibrB5nLZM
mNitPMrlVyWRzJqMiwnHxZEdFeDghEsmdJF8ljs0WTmtXdxXgM3nJLvMqs5WMuXuTdpnVU5uRzHh
h8J4h+GR2Q5SUkm41FB/0RNcA6Ihm4ZIN8vFEjC1Kzzm4l7Z7i2/OxePSgTyx9mJd/khB7NeHpC+
Od6ANzPF08VXwVQKAUYqQQjBJU/cXz0owISWa1u/N4IG1Fu8HgBWAEd5GkNsBvjM3rH0mFmmTamK
brlQTA+AOPDbAXCWbeGAiuu61LNdZVqHWJAeLscBtpKvcun+mrYAMcJEWiw14N0Rri88kJx+pxY8
dGFmzNmIopLzrFjlqCqlCmMH+n41YZij5iWm+oF0bLOSL9a7iTpLaKxlvmAltbw61NZ6KFHhtdU1
+nR56Vinw1YOlfaBMyIysgJ2OUil3fYYaVIqO493pfXzsiC2v20WjgrWctJNUlVhjypvxOGO0V47
nMDIphzCY+w1nFyC/Bp9ym71oqK2WPWjllmksphVdgvchlH/wG1jK4EK0ObSiUOXQUIkHRLNjYR9
Ge8urxlPCToYD+ashtZSeY0JYMxxMD9py/r9sgyePVMBOGuqcR2SCA3QRWRHjZ9YmIJQeHDgbCkA
ogGwm46hTUqTNsytMsuxWNoQDLHsWDG633gAJMwOJB0h9l8plC6xJFSiDswbTzP2cXHOJNGV9MKu
zOs5e6rl4xgCxopXMmRv0qtQ6hwpjHkE2AR6McH6p8/P6/p8eYOYF42NVnQPkFxmWDEytZ39Wpzy
AS13oIfMHJHgmmEW0Y0PPCRujkp0K1CmALxdIbtVpqYT56u7lhZnnIp9UvxZNZocD31TUpYtCW62
zfduwLDKWZ8P4ngsDWcqr3Pt/vIiMu0PBy+GeEHr+Y4GqhkVLUk7o/KMNvUVaQpQm98LpfF0WQwz
mr6KoftH+kJa87DAYGoo1Q/jjWzF17oQ3qhNz8temFu0kUQdQ82aS21NRjflQHruFqfe137qrqGj
YQFdxVlK+2MFeIyQgzYGc/bAS6S8WBiKGBysKLBEZQQ2oZ2cPHa8qzvb3DdCKCc2cJOR1BjGJx7I
WS7PaM3VXUWzya06843UVo+8LIm5mhuZlA8r5bJ2hYwWeCM/dZJmq8lHJvw3S0fTJNVtZsQhGb1G
P4ogH0KLU1thWh5udwpAaS3MRVPn3Tx1qtUU2Joa2D0JhshHy5mMs1nsLls4O8YqFiZMVAsd+zSX
imgsAyg6kZhMlmrr0erPiA9lDFxvPT8CExgd/QD/TWO7T5Kfl2UznXgjmuziJieaJDCOL8S7xPKY
ZMd13aGZ9LIIdpaykUGvo6VWK06wCgiBv2/nA8hUfARaLz6ApohHkSQz9w3Dq5KI6WLcDSg/ngd0
HaPyhuV0QCNoA/XELxzSKLDuFLcJyt6Wb6pnI2gxn1j/1B7ig1XbSzB4mAP5UEzZfAt1VZiseWp7
QYANPc+SW+8VPDX3KZ7zhNvlmnTG92ceegf7mruRqbzd0ySUuzEpEMfCL7iFAc6LcEy0uZ0ItobG
XTIXUgbK4F3eZqYlbaRSliQKuJuMA/xda/dqFNtt9pSnHxqQ0jdSKFtSi6aOuhq6AU2dxOfYV+7M
CFzqlW+5PB42dtzcSKPy0bjUrdjIoZNyP3jzqQuweZIXkUElp3dG8Li7C69kxnYXlXClIixbmDl9
u31Co+eJpSGs9e5LZclF10kAgwkKP/Kl/eVdY1/zXqXR3RAWOLmrmgzTJotNSjHhHlgvqk2gZSIu
MTZPN3qMPV3MTLfIBErjhcF8T0yzfDLORDdrcnjeR87OdxeWjW6U81WJksstyfL09JhNPXqQWzsT
74bppi1Pl9eRHXP+bBr9Zlu0ej2rIjYt7w9DtLeqp1j0QvXLf5NC+Vgm4pFWUHCOm5Mi7RqtRNye
1joQlL5xgII8fOQ+tllAytuURl2ijsxRSM1Dl+E8ap024nVYsAPH69JRTrZmaqS2FUKkmaJQpAWq
rIMTkHN3ZebGG02oNMsaZkBhkdH+cjDcBLQL83Oq3I6Vn5jXgxW03HcZnu1RKZccD8UoDdDK2q2Y
fkmuZpf0rAkIXL76AA3dab8c1Yxfc2fXGze6UgHEGpVRzgTYYiq5ZiB761EybOVO+ZJ/mlzZrYNV
4xxzzFwPuYspE6ANzKm8DVlmZs35RBovEuUsY5KhFHjUzWS53rvyqwRqOY2679OJ1DSrOfSzVPMz
QXTmMHVkXXDrqbTlvPcuOxtPJLWMPWBLeymFSMkc3XgKDJTC48mPumuZTMoKPy6L+0ts/KOiTl76
NqmYrJdTpXVIxXQQaduCKrlJ0+M01YDJhLrmpGr7AjD/dpNJeGTobvQEj0ZKwjkQOFtJv8T2mThq
MWk4L5fO7se7fnnm6MmTQEXlRMyBj6kTCd+NewKcTtKzDi3s4AUCfc4n8ci9/7Cj8+vSUhmRLlcS
WscgEpit5I2v8Bpn/JY5wmyb0gsRy7JTbsCgwQWJZwe3V8lkMTabGk9NJFQqjtcCAFeRdYoAYAK7
si+vKW9JqTidLY3QxjmktGbptzVYcgYedMRfEoVXTagwvQAmXlsErOELh4ArPYHm6NwlNpmv0HlD
l3/JvF6lURFlWPS514i/t0iCSCucKoCCXLdF/yVrDwQ345wQvJ2iIgyeLabaELGGUx7ZyXwbyaeV
u4i8jaJiitT0SyuQjES5Xv3ha+YR3oflOv40eqQBXEtt3psMx/Tpp9FaQJ+ZTgbqFulhUG/N8lQo
wBbgInsRF7oQoA3q0tUmIQhOTaQK0afFiXalnw3ujLdDTwhSL/2pfuPVF/5yzfljIgYVR4YqavJi
xgkbPpZ7FcgzySHDxarA4UqQH1sQE/LAHjnbZ1BxJCuaRLc62EgTnZv0Rph3l/2YY4MGFS3G1Aqn
fMTJHVk3s5jbbeN3H6KrRFvhv4e1QQWLUQ0BIUYivGAdlHqfK/so+drxyFt5S0WFC21J0dROxvOU
BC9Xn7Ih4sQ89nmpAXfRVMAchF7Mt6FVHRYlskj5p/MkTBdLuywQ94Or+rgnudnT5Z1hqrMRRqlT
w86sWcMTVZlft9lBaTmZPduaNwKogAfG6FqXVZS808o2PT0gtM4Fjic3jO3sRLjW1GN4x4sO7DfU
jVg66qVyXYXRP4u4fAH097XgqA/GGS1E6NAVT21gueqZSwhLnPNduNjIpQLhFON5JFSxnimYaIfH
1O93azD/UlASao48Ejt2RehVGo0YVfVKjKcYEtsPpEkqO7Q4/PVDPjm/Z0nwuHmt3/S2oLuEtAyP
xiAlbPZ9MD3xGq7/suLI4YAlg3SZvikOvSgsioBiX/SLoCQU4Gnuj0Wgn1pPfNbvycV72nW7nveS
w7bgV7lUbInyUVizEDutLb7cfzZzTl7HPGi019+n3NFKZ2mRWuzoaJ2F8VnPP08Y5ltjXg/MX/z+
VRDlilbcaslioCijBoSTpnsUUbBwV4eAr6KSzWWTJCfXe1N9lUd55jqXimBkeGSd8NhP3BJlxLvF
Bzb+9Ucm3kCa9Mc2KG9cygIgRBKCQJUHRu7p7f1Hotjr71NeFxX6KBYN6gcT3jJSa8AB8+uyBCbq
w6sKIMl4G5XHMLQsUCriFnOu91MQo3V9vQtP0a3pqrj0SoffBUjk2rnmCA+XpV+2cZnu8s2aoVsn
slV99kVMvhcDZ/3YSfCfDcKjzVvt1NiAAHLmLLf1yTyUGOkvUc09rJ68k7mVQLLdf7c8me7vHeI8
XCwLa5meSNgazu398BPtJp7gDN9Ff9q3ThlM1+C54B137CeJjaJUtNCauZCUHEmC+I/J1zuEDfQr
8ZCZmCnPRhAVNsp1zZNqgkkCLMQR48UuhMhOm8y9bBk8MVTQyKs80xUVG9cvfgwiDTncj8pHhju3
tk9FCkAFgms8gfmNlo1TDUAnc+oIgLcloWlWOSrxjJ0KFiQIjmpJMgZrV/dXFm+SjHztJeujggXq
H3I5Znj5n/uHZRyBuNnZiQXIuFPM46Bhx3QMmivAw5f0d8Q6YxHFlVXC0ofFaU9TkLqWh8t5hjm8
0ot87hMJ87DayKPMex6AVNS+PB1+UQ/VlXh4GUxylx/o0r5abzHR7NVns+OkrMwd20ilbL1G0jPG
JPyqdfnDlPGCEHJbgngyKEMvu04Wy4REKFD9ZV7sY3bU6XfWVxRWYYVZyO3DY7rWRivK6od4msWu
wN41htNrh1J0Rp1TXefaB2XrlpVqRbVABuEXJ/wZEhI4wr6dY58+1I62UYgy/Eq2mlAMMYc0oRU1
M05W/1X90ElvipgikwwL4KmUDGstRmvQoVAknTWwYevB5XjHLqC8Cnh37+/ipDXJI6BIoOHIQ1l3
jl15j5muyV3cHI+dMy81Y1rCRiZVA6iFLk3EHgsXysXJyuO9XrWPxWg+XNaNeSxuxNCHcK1pYELE
e3JYtI5cmU6ePMj1vsEBjNaJvOFczZgetRFHXfolIRHaQYA4S/ZU8eeQSB8JCxsB5AM2NULcEzpT
CQGKbubfBNMJ66fL68UMdpvfp8KOXGnlOpr4fSA725h+83Oj9/WoBU9W5P03UVT0yTpRFoDZiggX
rW5SFW4/TrtYSY5ywXvm5xkbFXYwRSYumgAPiquHMD/EZJIh453o7L0HP4EsAYgCoJxvt2ZawrVv
CF59hXlBwvIgeAmiKV4UbUKnmN7yIPrYGSbA6/6VSAUGoa8XNN7Cb8fn0SWgUXLvonsG/UcY0Uh5
OQQ7z3sVR+PB9uEY5VWPHheh0IIpDr0Q3Qk6JtS1UAowX7ZfluQZOKH+LPNkc9aWbt+e1VLAqDo0
nZvbutw1vLketoH8WUmaRl6QJ7NdV9Laoql2pd6Z8Ynb2k9CzbscabN8VGzAY/YoTOREz9Dan+zQ
PeMKj8UeTVWu5fKIUdkPextpVKAYAKcc9QoikQEqecCSu6UbAkkvze1xgYWgbdHjlivIfe2ShlTw
6BezVVpynyMQZpKd+klQ7BWAo3BzMp49ULEjbUO5LjX4WuNNnoiBhdhVb+JrUtPt9v15eOKBsZAI
cUk1KoKMaYfhqAbBypQqv24Kp46EkwXehlmKj+PK60ZgbB+Oe8W0AFJlWOj1oo7Hoh/LWHpZytPq
i8AuEJz1TgIIm+qLu9DhQem9X0+IQz5toDqqAOGLiiQVyk9SlM7I3xd/ME7crsL3/vXm919Cy+bY
GkDb3qQrKAlC+SAYgl2U577/fPk8YVTL3gqh1syslEkE/QmU8PWDYtphamezIxN6mt+QCAVmoFa3
zzBikv7klUdl4r9vTYSIRxMMiO+AzqZS1q8VRl42JDymJwIXhVH8EjgldhgQhhzTbSawtc54ukn8
uEHZcHIBDP5UP3KBL957Ib5Ds8DLgklPA1+E79ysdVQlkaqt2Mv8pB+GIDsT+EAhUHc8Au+X5rh3
Gr9KotttZQBgA8AdXhh9qo7tybzt912Q7BLPumoxmmsbweKCtdELnfarBkCK/71P+o2mGr3hUd82
ooAN16tPYvZtjfeXLep9MvT296nkMQ5ra+pIshUCKTkenhXkQmFo1+rNf5NDnQyzqkSZ1FTgUZET
W7aQo0q2rN/lI0cfppfrlqnraBcDxw0lR5u7CEhFWK+yutaLr5N4d1kPppdvfp86c0CNmPWSjGbK
UTqJ9d2k3uk6p2+dKQL+hcYRtJKbdPdIWDVCng1QoRXOqXquxX2U3V7W4n2oV0RMiGGIAc9eOoiW
3/rPgqapbBygRZOMbqUV9mi1jqJrjmEmvjRyzzKWSlt51KqVRTNrVWWWeJtqclv/0qKzbj62R/Ha
vBf9+oqMh/LgMxiX5LdKUsGqytK2nStU4JfbwVNw8e+P4v3wz2WPV7djXDDfSqOO6wgUMnO0LFhS
vMjvB2TGwtfyqY0wS0kGDFsnvCt79/I2vr/5vZVJndixFA7zWNdw3jS+K2brWsjEszG09tqgc0Ne
0MArtcFlmSwH224ldQXo1xE519qg9NCXgRib+2SavcsieNZJRXcLrVOVUhil1wuuMaDtRtpH+qEo
vZJbaGMdaBtt6Hx/yKOy6AQ4Ah6+clv2mkBBbu/o3wfgU2TfjJuPZCFbgVQ8F0IBwSNEHKz76jmN
tMwu24azRTzLp1P9KjG7sksR1EkaLnrVAYfz5/Wu2pu7orRN3q2Q490qFU10rVMGCVNepBqVnlrF
ie7IgGS4j58wzC9kBxFHpMAttDETyO1aUlFFr+pMWgfYSeehwwJjp4TtfD6MYOgTj3g0frxsluxl
BT8pcIgwc47w/DZqVkPRVJrY/c7IMePum3vtSgriHUoIjvGDI41YAp15QIaKVFU3dZPOccImbxtj
gTQF71KAmw5vMK/cubOXe/IT757N3EIVuHMqTgXAPlKRpBdENBfFYNQrwiepl+0WFYSOUzhi75eO
MwfMVgZUovx6wQA/kldU0Hvc5Qk7ffhDuSqPE94O00N0v3BbIpjejVQAPEVgIXrHi5OkbZVZrQ7E
in300nAq7cJ9dO5e4J7zzOZli8zYuJFHnQGWWjedMbbwuz7zhrQ6zqDavmwWzNi4EUFtlDq0eOpt
ELAi6Tbp/SoHYY0OTg3gHOULjwCMpw8V6/UGLQmhkaJSJlQOage21XBqfUy726hDmYSSSo3Zilix
Ogqk8Dh2vlzuLq8Y2+wscl/BXDzGl6jwlFV91xDgYEwtpKeXIQkX0+IDkncZAydlwGuvJN/8znE3
8qiwVMUTerFSUDGrQXhYd/1OC3S/DnhJFXPpNmLI/zd3IKPEtSAXexT8CnO3mJ07jm2BsxLcX5cX
kGlyFtriJEzcq++wompEp0IvMsSG8ipJdbsvn5fecGeYW1zzzhKmy26EUfcRTTDCUGogTD+vfn1D
CHgyp3HXX6SD7f9xhvCUo4xDUeZMyBWh9PI9oCicBjbuZCc0U5PXeSIz/5kGyVPzxCNxYVQ2kbxt
NKXMRJnzotFRwvKaYmycdtYLJ5ylBvAiemYDTiW2067WvDRBe2xvaKttmS1w8ZVQdC7vL9uQXveX
MqSsTjFH12B2ohfOivJFweM9r7+Jvcq6BRovQyd35re2OqvaIIz1y+3vpCiPdXFfx5/r9tNUthxj
ZYYs5Nr/SKLfecJiLZtigv20ADNZy5+lxgtZHF3ozk6pX6JxWmExU3U1q19NIbFV/bsKUEL8dXln
mBkHXipMgFmBjFiima5HqZOSpJdRb4m8EqglTQBKoxh3J4w/tUHk8mDhmEa5FUidYFJipRWwd7F8
ijOflF3y2KS4wVQj+prF3fqRA2Yrjqz1JoYVRh2Hco8KrphdNasvCXvOArLKG1sB1AkmTulkLBL0
GZ9nV7BJg8qKTu34l3ktu22Aqo2PJuP/vS9WQYHsddsocze6OTP0ATfPOZ59NPh7ely5/00zutyo
6BijBLMEzma0Tkuon04AsYrdxNEC8T43HTJMKewFHp8vA4H/jW4vFrTZsqYqW9Ek06u9b1g2qU03
d9kX5S5LEDCtQ/m7ocnnJajM+/VmTV9cZSM3VRohU1o8X2j3BGOm+QmgBcEpnk+4X3ttkD8uvF1k
xUVTwhSyhIF+7R35nCDrq2DqkNgBehmouoLszwYvXrGFAKkOGaqmvqOIMozQLHQdOXG7XGVo8cjz
g8ZrRmfFRFP6I4M2FS2MB0EiD/iCqtuCcS+unMlwZll6K4G61ZaKhnZS8s45+2FALp3WM8aM3SSY
vqdPIOwbCWAAHuza1OO4AStf2Eqm8oV2nKs0zPAe0wLwRXVyt0efrpO/1FzGs+VKn/+jQCphSNpC
AfUwVJVvV9/wmwD8MRiClW6bkwz2miTxc+6zGk9JKlXIzKZU+4mEydvebVGAjt3VsLUzQXYCLL+f
8QZoOFb50p29cbYlapVUTjSk5c2DIBxLYbIXiSeE0eONULKxS+qwAX6jUIQlHGz0ox1hP59SV3D6
w2l1ZLe4ThsblvOhI2cjlDpyJg2gMLibQrXS79f9OHKqt+wzeyOAOnIKqRB/wyqRmRYZz1rI63xw
C/2/OCt5G0WfNPkgjwlBwzJzDPI/G+aTyKtskp+grzObXaJhJSrwiGdFCFyTeYk+C2Ps5IoEu4ht
PTY8DPC4glHt0efAIwJk3tu2gqmgkk9A9OlaXHDkIN+LXuk25wz8n1JQARUvzmzevY2d/LzunEzF
Eh24FlFvwur7WnGwsnaoFY4lZ3YF8OdkiK7KdHBMcXGb0XIBS83Jw5m5ykY8FVmk1lwVs4X4udFs
uQpq9Xo2U2filRDYNgOCapSy8JRHAyX1C1KiikQTXdp1ydWKdiuV5wSs4pUpvcqgnKBdmjZLCLbY
iJ5+xQU8I4AtHgmwZuJnvIP6Ly73Ko3ygjDTo2EC7ZtX4HEhIJWlLGi+p79Gjxw6Ha8RmX2e/hFH
oyXVSx2bsom4lchBNd3WPCQh3u9Tht/LqMUNCcq3lRw/z4bhSGLNeY7j2ACNjVRbqRRZDWygzv3G
/DSpzqQdLp+UbHN+XSXKnEGCTmpyWKU6DYH9lg+tY0x9EaRDkrny0C+cOg9TJRkgJyDQUMCiQf6/
ObPaTtaAWDQhXIhnc9yZ0V0+PVxWiS1CVU1wXekWKHjeijD1rggHs4OdRX5YnnIc/4P/30RQZ2JS
mqEQSTNsq/sWg7xTj78i7F6WwbQv+VUN6ggMCwkzbzJWqlOB7rmOBgpVVSYHl6XwFosKAcpadrOU
w4pDRQjmoThWYeGacsRZMHbU3mhDOb9ejnrViFix8kSmURr4fm+TeZTs2vQuq8TOWF5l0WdhCWKY
SBxRx6hyuzuQXIwwkMWirXUozZN3Pv0pcgtepsQ8gjdiqYCgrUDpHhYUfSetupLM5TrqZW8qDA8Y
G/tElM/N0NiaEXPUZXqwjH5cCcgrxjsivkJdzXaqUH1QpqdW+2r0P4ZuF6k559z7P9Kua8luXNd+
kaqUw6vSDp1zt19UdtsjicpZ1NffxT5nvGW2ZvOenqdxTVcJGyQAgiCw1j/s4EkOd+5Smhh9zXoQ
cjCk23Xpg2zoUBqmN7UliJQ0d4w0QHwal4NdPiTN9/Obum2nJ+lcnOowUVIbA9KMpL1K+xu5PVTq
03kRG22FyHTBlmjgMqkDEZaz0agwMqlz4HHynJuhkfTqLpaz7qCmkgTOG+svAN8AlSgGGIc6SMuD
1FWCwurmXp5+Ad/HMivElhTsZqDbD5qWu814p1s/mn4SbObmaq7kcKaat2aV0garafT25ahCKU2+
jeZEIGY7OVzJ4WymAPhYlLLThZGodM+av+xNTFTlJkadE4ZcJfCF7RxjJZA3EwnEbMoMZ6jfy49X
hHGP500giPx/2gxZBP6Uc6+EsQi+OssqtR6ivsjheQ69i0h3TNQ4BlUe+ouaOAClnyswUNG2sb+v
BE6o+k8x27bJk714cQEa7qcAhP4AJovcaATrJt0rog55kZ7caTdrGlwcYwVBkz1UyWMaq6Gt+hS0
gBkK3gIdmemdW1Tu2HPMuoh1gIoE+l2004P8QblPK5wU0jE5qqKi+vZRAapIR8M4NpobOWlSpzZ1
o8NAJy95JAcZZHp5mO3wgHtn3UlHPBnvRMhym+f6SiR34uqLlVR6jk20KimI4uHQ1b0gsReJ4AJZ
3C9apqQQYdhPmnw3/+/MayxQ/l41/oAdq7RtTMAf4XZ+Zyw/MvPa6cO8vZ8c2z9vDtsWf5LEBSrq
NGNcExTeiJw/50S+kqvhjkbG3XkxIjvgL5Wt0zZdpOFlfaoxyqUH1U5+i38loe5jluu+8lPfOZiC
YC/SjYtVddnngEdkB3fz2pH3zPkuizrIBIagsr+vAoYjU1OvDagVT/O7lahXpMn/5Q5xMUk2tIWS
Htn2gNRAb4Ax1BaBGQ2io2Q7LpwsgQtCVuYsc9pCTrXQi6SW0kBetHCMldDK4r06NX4C6lBK8zCm
2nVOk5/nTUS0lFykKKShq80a8p0i3eVW63d0Ds+L+Ifj8qQjFxqWdKJ2T1BbsNCz/shAIOO7BSfK
Qbnrn+0L+iJq0RWZIBcoInWYM7lH+Fv0+6IqXE0+JMaXzNxWwcBiog2YByRtCruzWgnBopptv86A
Czg2oR2JZtP+4eg/yeEMpNZ08JbrCHodXjtQY0YYr/fdB7KGGGRx+0g8CeOsoaJl02AiFMnwYnrj
dGk4pat1P2odzSSH81bBfvenA1EHLqiC+zIYvbkQaE6kMiXWINnGkRepUiCnzUOHdzjkp4KJxU0b
X4ni0rVOx3N3zfrWo+ZZii5UETvpprnhXq6hxYN1+HPmViW61alJinOpewUjk1L/1EVddewTn1YL
FTMLJOt4xObbcsuit0rFgRWQgxFqQFdJD4zESjjVshmODMZsgNlfHYL+jKxJlU3twHrsy8v+IP3A
k96Ohnqo/BJ3P2wawEoUb9gz0J0pu1eaQxpoiQG8rzeA73qq8Aljc39WkjirnmtLAi8bci+tvtOd
QHV+0vnXeWsWieBCHIAIot6WcKCDO/IB86pvdZQ+ULsWOM0GogNSlJUqnKkVUaMacWWxaFBcA01w
n8Mecr/yyh+YgmMA0n7/XfYzP98pgqrdZmw4ieZxW+wGaJetCYe168wt6A+1llxb/pXZkavroraf
7TNjJY0LD2VWGsRZYIjRlTN41g1ABo/YusG1HTDSFH79SzTssP3IuxLJhQl1nEDLnGNtIfIdM09h
dqVcpFeYV6tcNvSkESGGlWhNuVzJtFMH3cw4qOTogQ43RvncdKj6l7fLYgmeSUWiWJBc5UxLZTgd
+GiR3GYluvYWl0gAE7hplbslmgW3HZEsLorE+ozTN0XApdL4zZnpZT8tF7WZPmh09Bw7vz/vfMKd
40KJk8x97kTQrQOSbQnKKfNtJF65t3bMIejeuk2IL5Ap8HiNrcFqPYvBtNu4gUx2aV1Q/fuguirc
1AAy3n88cQBF2hicl7t5lq2MlAs0mR1bmuHASJU06MmxFFWZRd/nAgzmeJtSHqEWKCYAZGHU4fnf
v7lsSJhsBbP2yidyQWMBuuyoIRbL1cMwXsT65SgEsd3UYSWDc+QIwNR0aRGMO/UoO6VnkFSUtovU
4BxXL+cIF28Tr3VoRQzzV5xeGLsg/uhaDqMIB4v2Pva/lNeuFGOKr2xOnSVQvjTwKyP+PjpZoC1H
tOEInFekGvv7SkjVJymY3WEBdnJFqswj5qORvP87K+AcdqzLpRsK5JlRFLQTeH+iGzEonUgRzkNr
ebIt4NIhmTVjV5oXkKamrr0sAlsQieE8Us2mlIAxALcbtE72U+pa3Y+oErxnbUZUvOs56ILF+Dvf
w6jbrdnOJXZeU3/a7buVNiB6+VmqV7GIc2775D2J4psYHUwaOFSBqN4vVdB6MyRHdQi6dxZNUd3U
XCf1z5vDpsOuRHKHPcYPVDkukArGqerO9gupducFbO7RSgAXEczUWOqpgE5xecyNq1rZCwPn9iG0
ksGFhLRqi1ypepgbCJkuu/sBEB/WNWawGEHTdwb17Fwq/zvYM/JBWAWmDDAXCNTXP50V77Ng9I5R
otC6/ULu8ubp/MJt78zp+5yjAl+rHW0HlRbFyN0p+0YbUbgRSeC9dKF53rIhKFV9rJfM7dQf51XY
bhpcrRHnoJJRWdJkYPPtp4a65l0JqoL4aD527zVg9p8x/gdwRdAWCBKubZs7LR13kjZVqwFOHZWV
wXqYsoNRELeTBI6zXR046cZ31y2t2dBkgtGRwwjmyyxopoPpM3Zy1HingyhHFuj08Zi2OhukqOsB
YAKdynQnF98N22t1EQILM6lPV92VSpyvEsxrxrMDGfqCsls99y0aINvMpZGsAjFF+0tgHux75+Rx
fqsVRq6kETIS5cFwTcDIxUG7717n/1fL1PaGgViGdQpoJoaO/nTYLhtsiUQ4lMr/MJCQEJPrsa8h
YwAM0EHEmrHpXStx7O+rDatTqTRrQpAKVambL/caFQSITYtYCWB/XwnIk0ZOiIqW90red8RynfZ6
ah6+sEWgojYU1TYNdKtyMWKql6GsckQh+2oKrHDZqwcKzhqMvP8/pjK2jtq1MD5cLJLSRxmz8ehJ
HS9m+l7roR6FeV975/USSeIiRDbOjlWXLSTplyY9DPV90+vI7X5l1tt5SVu7hA5+zQZiJcaQPs78
1S7RKWvjjrHwwKeCKa5uwbrt2pKofLQJWLCWw5nbZDdqbbCJKsb2oyJ10FzZI7eK3+3Ije2zAUJ6
KO8kfwrZDIGoT1ukJm+MpTUvlQw76bVLHayceub1iqghViSEOxKTdoi10kEdJCp2Tbwn6rHTd+e3
aysErpeRs3dD6vuloAhJbdeAeBGlcinDO0CYqfvzgkS6cLYezyWlMWsNgMADeD93IGm5N0ghcOCt
KLTWhzP0ItYWuWb7IqcHuw8Bcf2v1OAf7hKzk+2kxIWvmt9S6WeE3uhl/IqznlyIr1cvVV3mpK7R
IGnTBid5Fs7psEvSDpSiSr/L7UHw2snWnj+XVov26e0ukho1MjHTr6Vj7A5RvS/a7D5L0u9NNh77
2LpelK4Izq+kwPI+MFhWgWIh06KQCg68LIq34DKTaYlLh+NoCQQJLI9/wsvQxliNGGkOauPdbL+R
7EWS7s/rIhLB/r7SpVPTNhlt5H3TLLlzk3hy9Za1L18RAiALGUPFps1TSaYU+G12iwUDyq2jfk/U
u0kTWPfmKy5qJb9lcBlRqyMHjyuY94xZm/EWo9+3OnHfZ+8DWv+OzWJBw/N6bSYqa6Eat3oFbmXR
iPl2Vt9i/NzLheS9Gzuggt8Jga22ze6kIXdukMEcUS2Cc7WO+/o6PM+H3C92t/IBgz3po7RjCImi
d+rNi+5aQ84+Jktr8CgAXBB9Z73qXokunvGFtXh3l2UgK54oed5sNVsL5E6OIk36NKkQBs27hREQ
HY3rGQyn7bHeifrmhcpxR0jTWHPRlLgYju/lgUnDlfdFuesul4AE1psI0Pwf5FmqgRlL2fhEQKqU
qZHQDBcRfUfRLY8SLEMM+ECZBoy8cduLmKr+YTV/S+SbyhTUs1XKkBTzAwNk7nbmwbzBoCAuc9rh
vDNsn18nUVx9YpTHzKgjpIRxA+aT9FuvysG/k8C5eGko4BOz4QBSf1HneykVZBSbTYAOmGH/uz88
NNGCIfpSZ/ARgEV263ofLYPbSL/U4maMb5ToRXUOSvV0XimRURicW4NGc2pV9g4wHKO7EvPUbMRm
9Ar1gxJEEj6nbNZg1lpyLt2UCjhKS3hYVgSMzSg+2j+dzq1ebfZodEOC6cIRPC4LleS8etSwtJOJ
3Jpxs6MFGJW5KyCrxKM7ByBCPIA8QPt5fmFF9sg5N6mmaZBY04jRHw2FusQWJbmbQ3XrleQyQ1rP
aZE68C7W4ijfyS1w1oArdD26GEfJDoonAepE9tW96A6xnfacDJXLFVUt76kUIZBks+GhLdCt29ad
zTtJ/la236jSCCqrzCQ+p1m/5fFMX2YkKV20FEiz5PZXl8SPs6rcklqEhi8Sw4WQyuxLJWONvtr0
INvEzxUaOoXs/yvDMLkwkpdVoyQJA/hZHpbqZ28JjF2kBZcUWJmBuzEbpa/t+2UIq+6RiESILM/k
gobUWLGtMcvrQ+oxvintHWCXwGecFHcKzbB/al3ipqEoCdl0KlU2gQAN7HPgTfyZ8IDMtJLTnOmG
zgoj9VAwFlwhtiXouIFbGD38xGHcD7mVliyPI9LdguaaQf9S0gYik78lcLGoUREUSKchjwK7Lzjr
gv6iP84fbByOL9wpZrOfXGcljVuxNqkmtTARbZODfqzDalfu41tgQvqlJwJ/3IwKK1FcODIqp5ms
GkF2kvdVubiD85ejHlu7dfMuGCtBxi2SxsUgbVw0pRlwLS6s1wY8pSp6dM1A67/huSq3n7/gsyfV
eNJXVbdoDYZKlOisi9m4mAzB0b/ps6vvc5HHqosumbqPK93PTn2op+9jLxqCE1i2w8WdpDSqXB1w
V4363MsN44iX8a+EnpUaXOiRdUkBSDGcx4rQRjgT9Z5a+bEetR/nt2P7PF8J4uKPHNv1KBP40Iwb
vpteEHTXWEBk0SuWtexKTxR4mDWdcSOHbeDqnooG0yQfKa7CRtS7Snmll5cUtOPGsa+uG/oz/cqU
F4KcYeomrpSfGM7BDI0ZzxmblQCtR7eKfZQBv6/4ktmdpHDLiF7qwl5UlMmkufG7FmisU+0vZStI
zbet+ySGW7xsRi9BPeG0mCe0M6eqP8pXYyZwUZEQLqwOqlJkaY3sXOlei/EtGe6X6e5LZndShAum
0UzKRK4Y7qA/BQzfbd5b14xlkT3lDC8iXgX2kz8b3UkcF1AdFdgFigSj69OnRPWa3nHH2JtFLfub
K6cpwH83P/ByueCTxUVixwsex1P5pgJ7Wl88DIMIqUYkhIs+ta0udB5haqV0jErca1JfXQRhgS3/
p/XSdPZmo+IRnu/xJEVpdC2gIQMnBT1qlpteSx1XXeafkxU9xCkV5Arb19uTQP5YKOvcMUuGL04O
5CdjqgfWfbA8jyj2iC7v2+v3WzeeCLyytGVaRmwSnRY3Xo5W+jITQTVTJIPbI2LkcgxsQ7hQf+Fo
V1TfD0TgQpuH0GrFuBPCSv5OTol83Zl7Wd+fd9HNOL36PhfRhryPCWjUEGq6VyO9WOJvSrbHhJlX
Ar6rjD2VCl6QtxWyADONnmsgtHAhQaejIuczrnm0BH3nRdw+nFdoe09O3+diQNzqRUoBKB90DSsw
3y9AtQFnknteynZCj77ov9XgsqlBQ//VwkoPXcAKNYrb3qZH5b4PlCA9aB5xk6OFftWvPH0yqMf/
iuUvdmMugS7BgHYURVq3MSwjSBaNhOe124yjKylcgFNt2jode/HSW92zmzRoZuWtAUJdawhLXtsG
eNKI86FKH816MgiSYOJ42vzDnvYz2plGI+xn2dWWwzy/ntduu6Cio0UfSNAW6rPMhFa5STHNdamz
SsPkSTfjpQlcndkdCwCek3tUgoPSS18EIpkWnyLtSiR32Bbt8F/oUXaHGW8I8BLLvXMXAcWY7guB
tE0XWAnjXCyzqDanJvRT2s6XbIpmdMNtQQsvUGrTlXXQsesGXrE/EU0WCsCZdYWZyY6B4uZ+eld4
7+klqszueBWHomZtkTwuVsVS1yHtx/EOlIgeIw8imPDt48lQTAX492hAUjmnHtF3Ik1KzAyDPQ+g
7nVV75WjGSZHkSNvuthJFN94XkWjTQlrCGmyYwe8W8BgxeZ9n4uePDZtYSWHc2XAIWIST4GcVHss
+8Sd4zBPBU30IhmcC/cJGZTchh2MBDXRRXaJXMbuOM2P5w1ue80MVom3VAsZy59+Gzv1ADoZZtd5
7dq1c9m25IDKUDgZhkCl7QuTcZLFHSMLJuiThAKTEFiwnkznFyoP7tK319Hch+WoesqS7zGld5Q1
6aFOOxfJ9CNo0kXYiNtre/odnEnKBtWNLEGKRuv3cbgecCRPQyI4zc4L0XhKTaL0Rhdl6HchQ5CU
+6zfS4ng2BeJ4OxQ09IBXEooCMhmfal3AC9L0buaxIIMUySGM0VrGqcxZiZiOw9S9OYYgwtoGf+8
HQqMAxDLfxriCAo8pWBxogvKRwazZXktCJvYsQ9anoOoTiRSiot7NKlpTFk1tyW686ZahXEp98DS
C2jXlKLHcmbYn06q34b/qfkyIpbeyz10g1H4UhcBvF2Kr40suh4ngAQmQPnt9MP5BRUpyJ2OyBOd
1MQIUDDYtRvFmgug5wod1Oel/EN4/9uXgBXLbZse60hpcSXA6R80+vItU9DQY2cXRYs0Iy2OfdP4
zaIcqK3tqK0KivLnwxeyjz/FJ2Tupl6DKxfLwal9Ur/oEsohT+e1FK0lFzBaCU9uHYEvO85drd2k
w95yfp0Xsf12f7IRvkGTIjeEkyHgR+hgvKsPDNvABD3CrfVtqlzFU8GVE/vxj/NiBZp9bO8qbcPO
0Q6kmrBMe2fRS7s75qYg7ItEcOHDkC211GOEj16VQoo2ZyPurpwyFgUQgSl8BJiVKrpaRJQQyOmC
IYhy17lJ93R2G49OXu+yPk1YqbxXdOFrokhDLpbUskmMrEUsyeyLJb8aukNTCPLrTeVMAKGBLkbW
ZY0TkbZyEnUMHTyavtX9viQYhXB2VimonbLPfApUKzFM09UaFoke6VaDoGFgjnyS8lDO2uALFrcS
wcUlU0ExUepYH2h9QZRgNsK5EmixuR8rEVxMyoYG3WpOVAJj61tXNLt5dklt7/6dHlzkseRRrRUD
iXMEvtEhvwc2A0T9Oxlc3NHRrKY4MeaF5/Ktig8D+VZYggAq2HGeWmQpiqHU2b0mbooHU5IwAzUI
TiKRCC5NWbQZnG0106J/jJzvgyyIYdupw2m/eSIRBnc2Uhl55RhqYXOH4arKZ1RbeHV2k9m170X0
KNvB2jQ0lFtADId9+NNPKq2jspagI2gOy8fSLx+cyh898yZC5T8DZnPtWbdfgjt1VkI5a6gkpTZz
ZnGzMvuanHuaTnY6WcLzRrfdAXKSw59EeJDsk0ZBWplYv6aocWM8aAzZRRRVXlW96ZjvmM0LW9Q6
s+20v5eUP4nGpgOTNOs8lmhzQHPhc5rn/qBPgvLidsKy0o47jszMbrNsYe8AwHwsgjiYI8+4snYA
9NlnypeC3UkpLqnt5CiScjazklHLJWnyYkzUj6JFoJRo7bjTIVFRS9AZZUnZHXVwRzV7vfmXmrCf
sDoZTGAntzPFq0OcXmFXXNO6X6S/BJYn0oM7G5beKbKFPTgRoNUDPlt7SUIG7sR4W9UbZ4eHmzAS
pbDsNPh85p32iDstMNFRAHZsQier1u4ls/VL3ThgvOCqpfS9mjAKKNCSWdg5gVzwSIluAdQHwSN7
jnbGvriKASUcuaqr7sXgCaIl5YKGrJaFU4LSLkAefpCoDZpY/aqMRbON/xCDf68i31k99Epe2Q2U
Yg39aLLzql3hWQGIKnZVKPn6/b9bRL7LetYx45YaH/KotwA0n8HKMwRjcMALmyQFJsJ3WNNybjS5
xLPeMid+Uh2S5bBUu2Vc3KkWQa1vywLXqKmZNvAMuQ2jcjToJgVQZD02h9FZfCLZd/HSeTqJb1Xj
a70m4KfUVE1X0HTKmT9+Rm2VGU7nou3diWC8TRfVW7aNYyWDs3gNEwralMCvx9jXjwA1CxOfElep
PeCafVBEfGUA2llJ5FYx1ylg6CYk/L0cmiMNKHlDy/5XCiMnIZ9yJ2uyhoVCSEz3dvYj6gPiiMyB
hbxPwWIlg0ueMBwIrELWbETKsFM7P15unfp7lZkCXTaTtJUc7li0WiWKxwxypPaQai+Z9nTeYUXf
505CTR7IrLFaVWe+xkrstqKkfzsnwzu1CQhLvNHwCYRdLiqtTNzCQO52uRyUvfoWX87AW0yeGcJy
vWt1X9TTyQz38+6cZHKrFudlP+omLKAlTw49zBNu6VnjldJ1LdcuFe7SZjRf6citotWN4AxmD7BW
+lROv3T7aRa1NIlEcLlEu9CiayYFG7WovtLFF+pUeuYo6tLZHhtArz6Y3GwHDLmcKlqe60bHhu4n
PSzRgatcANkJo0U+DcmeHEXPytv2dxLHqZUVbYtWQeQvAJV2a1qGeT3uz5u4sm0NJxlsaVc5kty2
LTVYg6+8G4LiPsEbWOKTl+LI2KFUxbXd9GfFUEZKl4rqmcL15HIn2WzwYMB67OhxAtBofGz86XXy
e+CaxGJS883ltIEfAsYf9m7KxdclintZYXDG7MoFKNwrvL29WB5jxW53zk8ATwvi02YcPAnkLyVa
7XSOkcHy56x9Rvv6saPZTYyAKA32j/P7KBLFhVyqFPGytBBFyBOISWfnopovhLdWwQp+7OfKWPI8
IYrJBvJV9FJ0UevaVDQgLRLBuVglJUrvlIjpqQN0+Sg1F08yKxG962bCAkpGBXgTigxsgT+tvpoi
3ZYqKKLbsifRd4K37ZS+L/lOpZl7fms2g9NKFufFs8MgJzrk6lWGphpLln5gGqr2AJcqmhrZ1MoB
Pr6tYH5J43HapdpJMX6NlM9e7rLSl6fHumpdqbzoB9F07+Y2rURxnjv04AfNWNsDsQCgd0iH1y8s
2ur7XIanmH3XLRbCUo8RvV79bjWth/8n2BqRFiw4ruw5nlXGK48KZdteNdYlnQRl5O2yxEoNLuSk
6tw36X8IC3tMfSW+Exg7BRVdEWXhpv+fBPHzQpMqj1LM0Dzt6tkmr629Vy2w+8UCXEiBhRlcmJly
tvEMpr9pKk+jzX1LvkdadAvozpu5NMLzRiBSistUlmlMgKMHaWBwqqTSG01/Xm70vBTE6e1cH8R2
KvAacTDwc46ZM+bZqLIq1fvod9fdrt1Xl8tu8dg8WeyLYC8/Bk0/pWAreZxiU5rMk66zaH1Jvchr
AEbtlqMLHGO0wtmPy3VxiZZSr3lY7ttgDlS8JsZi3O3tzTxpzQfBLDETOUdV+wPo21teGMgG4EsD
+a13TRSZAhQGfYu4+ZfmY1f6cyGxLduCFHaCxL15Jf0hrmqXaALj+QffO6nHZTYJiLPSMcVJIh/n
yzIsdtllc2DlCtExvx1FToKYGa+iiF4vQKGXkcT30XdpusmX/73crcgmcJEsEx0p1icYnFIr1Nxh
peJhZwNPbJji/z0O/iGB0wBsp5mUJZAwDzs9fU6jx/OOvFXA/EMAF85tollznMzgAr386JLb24cM
dHpm2F6JYBI2duMPUVxMN1Mtq7WBPZJbV4ay63VBCNw4zv/4Ph/SW7RilBX61OQS9IbTm1FeE01Q
G93wTAVduDKg8AxwevKkBnMjjwT3NORZJWAYZJBdWY07p3Y42ZIX28ZPwfZsXAKQBWGuVdFVE0GQ
255O0+Mxt7BmXaAgM1b2ANGuXfzHby/yFoOuiqcFmQ/asBgTvdpXrG8lndsxoJLrvaaiLGYk39si
cbXxINCPHUtcvP1DP27PJrPuI5si0tnfGLNc/uCgCvaePZYApSGiTquttkJIA3KypqGr0OKnUUFv
VZFFw7WNATYmXn0zv9gHxh6phv2OXKkX1ct5/ba37ySQucQqAMXOPPQjxQLmWjCmiT+Wz6bsjwDP
G0HaYIo6qreubX8oyEVWheSqlS6sm/91CbP9cgEwEvCauy26GNNQdEvcyAL+kMYHJ9lKlt4G1XhB
0cCdX0zqw5gBljWKg/PLuOnZq33jvGBUe1uOMSQXODMJLRuDMUZ/K+uFIBhuBqiVGM7cqRWr8xBh
9UZV8chs/1XX6a/zmgh3iDN4225yqWkQb9nAehGQcO5d+3EKQZW3G14Ukcmzz332r98GyHcjR2o3
TODaxOuA7PVai35uB48tOyf2mulFlfxMmr4ShU+LaPKJaIW3PoUpOAA5xqlnv0C1x9IEjiXSi8vT
nL62rJ6d7LKsu4TUrpUdh/5tlAPSmq49XDepIwiGWyXBtbmbXFaWFWmTTQrMo/lLCdFotdP2CkFb
2fQ2hcm+3RU/8DwsepoQmD4/lho5hdNErNJkRt2ts9Q/bYp/99HNebsUuLLJfsYqUNmLqU6jBDGZ
9Zplt219sdTvmvR+XsqWgykK0kvQKzHoQM422j4vetnC64Ajl8euBl2vXf88L2JrvdYiOMNII7sk
aP1DC9JwMagPHRr+v9DWoqxFcHZQAkZUmQGMHtC88LtkOGgjeTqvxdZ2rEWwhVxtR5vpamTrCHh5
r7hZcznPPzTtMbPvzovZul79oQq37bNW1VoNACZM+/SHNEhCNnWYejqwA46MSrkWXehEivFHRoFU
J4mRzyp27i7ZkxMPO8MIySAi0hCZGndkJBIpUTR3ygCQ3i5BU41FBMYssjTutGhqmsiRYiA5Up9H
Qr3WNrzYEh3pIincedGZTWdaEgK41Bb7OZm+p3pzIG39Bf9fGRyPvqpIPWkbitw5bWwMYvUXreYc
dKq6aiyqI25mYWtZXBSw2gxEjMAA++DJZEdgf5GxAvMYGB4JHD/JArn1zlu6wO4sLiwsRZSRhmAZ
SXnTyIEeD14qPanTFwp9a4fi3yHiLo/RcYII1wF300knN5cPYzVD2FUd3Z/XSWDiFhcknNyZ2rSH
LL0yn5zF3NeLCG580/rYUy44IGSQQHDWp/QyqZ0BXjTF0d6q+4Da00uKsuIXNDmJ4Uct5qZb5txQ
kTMMN3O2N01BnNtcqdX3OYvDE1QMfjak4eoSIbglwYJ2vn+nAmdgAzFaaxhl9iJk3kVp6htO83pe
hGAzNO7cyZwGk9W6glBg/ojUsJ0KtxRRvolWirOpsSSGKc0sDyh3hv0Yi+quH50UfEKqrLaCKbk6
2eS5U0cr1crAASzPFQUqrh6gxe6i39eBda+7YzChIOR40lNzWQG8GMzD51dRpCF3Ao1d1EWNA5Nu
pNsKlLnLw/nvb0aalYLcwQMOu4RQCvuqrNvGAiUZOGx2o+gcFdkCd/hkVS+pSq7jHJUr0IVnakH+
6k0ne9YWqxAMhrBffG7LuCBQ1kkKtg3ImqfG6y2AH6j+nA87Gc1Mma7szq+fQDO+DSJucw1lNFh5
Kz8M9eSrqV/1c3BeiEAlnQsINkbt7L5FwEnjKzv/2QGXuZ3cSvvRfGGAW1nZO99NGncFA0OAvSfq
c9E+WUoFhJdvXb+fDDv8d0px8SFXp77WVCg1y41vyc31rLe7Oh1fZHW6iFPRjP22oZuAdcUwHqDh
OUO3k8Hp6YwjtcZMhm77Zdl6ivMQzYL+661yMZbwJIiz9aRItQlER6gRNd3kok+68UtF1UNVNR8m
jLv+qMyy87vcklwqFXOgKEsvcOrtoHH6CZwLWGmkGWYNp450upeH5BIEqoK4tG33f4uw+AmvvDcw
Twfiq8BYrs2ygGddTur3L1gIal8gWcL7qs6fINQAQ0rXIstTLd9UgEBuNv4A+gCnvp9nEfPL5poZ
EIKGDEM1eR+jU2ksGWtMTNFAk+2Lr8yCgs1Dd0Cp7QAAn6/F9nKi5VJSsyZBy138zl327Z4Cqknc
src1TL6Wxb/ipbizGEreoWzzbXmvvrNx8kN0qPfOVXr5gUxG9vXOvBa1hm+u4UlF/lVP0wa5GdBT
HzRl4kYFrmXZ+3mT2PTilQQub0EjX1WqrPOxB7YnxVDoTBYvk656Ual3075XgrjoZPdJJ3UlBLV5
eZ0lwHidK8dLEhGQjkgOW9JVgtFOqWk1eY9cr4xDDSfHFOd+nH9h8OQPg2A/YyUmTtoyadsJBtGF
yvSemL4qylpFmrCtW4mgcju2lgE6aBkJEV7yyWVFBbF1UwR6ElTT0g30TXFa6Cq4PaiFoGM3YUr9
Or1RS8GLiUgEp4WU2aYusbiWoEfF7XOi7mRjmlxWDBKkDpun+kob7kTSpagacxYQ9GXwC3RlmahG
Z/38GNWFBxhdQcTePphW8riDaUoRsZWkwbUF3q96M6WuERlup7gRqdwy2RNrn2oiKqPNmLCSyp1F
soYuTrmDgevZvpmPwkdNwYbxCDB9o831FMOyzex6SncqbkvOX+eDzqYI1AA1HVQEuLRwKsQOaBjB
QIqFy5/rVPHNOXJJK4Kl21yokxRekVGNwPYzz3h86Q/TdFHVgtffLVY81DF+q8ED2NT63CVSj+j8
ny51xe2epOvqF0YaJDd5KQ52iCtGaAPyPhjfli9dAVbSucg9Fok6yAsWEdV/D+VWv7ds1xxF8MGi
VeTidm+QVklbiDHnJ1VJ3ISI2rA2j6CVIuwXrOKc0pukwAUD+0Qirx6Bm5o8UTN1HQBEnbc7kS5c
uGv1RcoWFbpY0y3RgGEquCltcb78YRFcsKuIo1FnhCryDk/DgbIfqjB6my081C54qO2fig7vcGbs
CkFathfRMCwZmRZmwrnYVxhFKXczwmzr5K61gACIerJE3UJUq2G++ek26DhA1kLjA16luTVs9BJj
0g7uZ6N+PyovNH6Q+l99uifT0TELT0pFpGebUX0lkFtTKYmc0iqQtFqVGhikzF2jKXY1YBbMvHRb
SfG/YiQnBbmVpJMSIdeDgkp2YxnhIsKv3A5+p+9zp0Zf6Vom5/j+TK+l5kXtQXQvsEORCC6+YupD
QrcmbuxUf1Sn1k3LMJFEk0cCIXzRbmJwleWAipeWfi/Rzbg0zzERPbpte+zvxdK4i7qh2bMSZ1gs
mxwG7boXDfCJlOCCqFmMmU1s1FCjMQ263nxcdNwi50WwIdveeVKDC6LG4hBjtvFWQBi/QVNedYMM
vr72si10QWfj1oqpMpvsNhhD1/+Rdl3LcevK9otYxQSGV6YJ0ihZki2/sCzrmAHMmfz6u6Bzj4eG
uQdVs59VYg+AxkID3b2WzZkK59BChwxGlJZgRJey3SRk9d6CgLUJ9hNWgA09ipiCKwRPXPRr2Dy0
4ccYQ9+sdPDeMJUntfh2eUduZgzWBtkqrgw28WTpeok01eguQYRaPFDYqsTtf7Ku3OKYWE7opqPg
sNhas7VRDnfmIgM5WgJEzQbLJXb1qMRgDiO/2gldrJcHuPkqurbFY45qx8s0YUYLJrBboaEpdys0
KZYnyG3cSXfEZ7RlUK6pHeQET81OxMvIQIdH9fUP4EBJHcNIl0Ns5qh+TcfYqbOv5vIul/dK9SK1
oqSWyEd5fBqLeuxHvFSR9jhLT6WIzPvy9y3+LcUKq2aKOoSwBW0eu8YIpCYSBH8iExwwlUvRhrYG
YDLUwpGseo9XEIGJLWw6r4klc9hUjl295A1Aw5C0XRZV/jinKCBf/MvOt3W+rs1wgGFG01RFLI2k
0dQdOncOP2ivOLZ124gy55slFGtbHHK0Y9r3sQk3ow4r59X22jvddbnTHdlORo1S7CipQyrB/trM
c6/tcgAy9Jo+1exM/x9tWPti+x1isv4WQfpBFdx5Rc7BQYdOM1sfRkBHmkq9Mzdz65qhIapuFfkH
BxqpHtK4LeAfjfneaYgxmxOpv192jm0baKiyiAHxXL5iI687Gpsd3r0mqztlND815RjUahH8OzOc
q0MGagYdHvBv0FqnGI0gnEuv0UuBme11OY+Gc3VqtXVm6jhHlCx+Vxq13i82FNCuGQv2vo7+ZYPw
OVMamVYTZwx8EOfTrLwhXeNqsS3wsc3bpyr/tsPHX+mAWLiw8A4w3Q/B4C1eCHmXFoIr0aPt0tvZ
K702cXBqQKxO5HrMgf8+Ls62OfSTwmkcbAlX68ncZ4bmSCiwSK2bTEiOJzLEOUYe04F0CW5s43Kv
lZ2btrrXEcVZpEoAg5uV0Ov55JwjbUFxVcp4oDTqcqdNbdDTZE+j54mWXmaa2GXRD5vOORqFTBdK
wqLOp+2o6jynHDZqliQns4XXhM+i/x0yRMHnkb+77J7be+BshoNCheCsb8GN7Cft7TB/KO3r5e9v
I8b5+2xFV7FaYi1N3Klwy6WYb1N5QZ61uFU6/arD8WyGAz9tLHpdiQaYsfdpHzmjdTBDKggBN+/z
qgLScpmgtRTh9J+DkZbWMpMUg2EvPGDH9uIgfs+8EIQwc4b+xNApg34/msEVc7gyy0VjejMbXc0K
UUm4U7oXZTx0huDld6vTBYyg56FxMVidL42Vh3gsZZXluV/ftW7sVXvtMYTEJfXzXbQbfCOY9+Sg
o6k+vDMPon7nTVf8/RNwO/pzdqulQfmwVjPVq33YfNPyp38zjbbMoRSqpZqykvH9Wj40KAmlt2Mm
QmGGCn8h4WoMHEBNbZHrEYUfWi/E6W4h8esPTvlTZyo84BcRdZNto9TKHodSUzpDiCDBsum79EEH
sWHiTm7+rEJ+StQMJVoeDpDmUFdKEs14ubeRfHjNpbfLy7MJeKuhcEiUhK2FYx9RkhmZXpLnztzp
TqKj4cr2p0h18+m1iKbDZaOb8IQ4BlkHS0dLGWdUSqYFTe/Y0bMxe9kCJWYLHMbNy7+zwoHgYHfK
bKTwCjX7RTO/VkA8CQ2vy0YY+PzteuehcOCUzkXYWz1cQcrdBWfjUn3t87fO9vswFczatiucTXGA
NMQlmUE0A1Pp97j7kY6C72+WxaMm+PeyMF9ZnRphabcK5HyZDIESxFBVY8nVyVUDJmWlCZ5I2Oxf
mDi+2FGdpcaMSzg2WIpTq3ftVHFNiAhXhajYiP3sS5Y4BFL0LjLCDCm8KAqg4FBqb7Z2D6ZuQ7rX
4g8hb7bAufkqx6qw43GK4dwpFGOmrHLrUjnOw7S/7Hib2fDVavFVjnSI01TLYaf1u1vjpfOYSJcN
VY8H059c1stnHglES66RF8Sh9dtN+JJHfdY1dJggRhoCY0ZXJgXjFnKJkDP8FToAqmPeCTaZwPNN
Di9IF6Y1chLwle7dlN/URHDUi77PI4WhqpMVIpLWLEgTvKskFwxgM0u5njMOJsq27HQK2g2/Lu+y
/DlC/qYZb3PrkNGbdDmZkaub1/Dv/rFQHGDYoz7qObT//OjV/lId+l3oyW9N7PaeEdCg/Gr4l11S
5PkcfkS5FpKWeaSsHYf0GVV3bSIokf6Ho/e381lcuNI0NKynEq6QHr4vnrbv9tou3sf+F1GjpGAw
fNPzYpYaUXsYisqbPD5a6q0ker7afhE57ySLi1u6yp6qnhXig/BAxvXUq5+UvXk3/8yJr7ndY7UT
dYuJRsVFLnlGqL6wEpoc6Yi6urXiam+GooZZkRUuaGmN0a5siY2rmZ3Qsg4z2rdJ2wrCZ8G25Qsn
KrwBF1KLy+Kg3cr9aR4EXVSi73OwoOoFMTU2WX2bOTP0xiJVYEE0URwsJIpehjPIusA4CqW2vt5B
ZNS3qUgaUHDWWhwQ1GWcoigR6DM2P6j1SuuTNJ7Euf7tl8WVP3MAkGXjAKZJxPqdpx7VX9FN7Zau
4WW/ljvGxpg9luizE1wP2W+/cLrzBQZ9bI/DYmNsyuDGQ+yROd8NbZCCjicsnxv6fhnjBD7BlxvE
tVUXbYvXq3IZvaEGg2sUv1w2IVgtXlBtDBfTDnucr30cu9lMdu3UuFNIHwxFlF4RRK98nipGspg0
YPv21fk+MkdHLhOUsz9r4ejZhmil/gHubJymOsEzJl/5WDRDPHcyArEeEf+hBY8z5O3Hh9iCuhGL
HMZ9WHiX51Jok63nKqZFwahlDyPOQOW+96N9uzNBVHazPP33XaeVnevu0+dBsi2/Mig1ZWZm7EJQ
ZYFkPBaWAPS2veP8fQ6UqiobpahArCIvyHmAd6ooX/sBfiJ6r9/GprMhDpuqIqWGkWIzl+WH1IcO
UEpLXgXLw47rv3fv2QiPTCaZmpkhRqK0nYP/pG6hmM7YTkGdR3dzVu/BOO+lRhxI7SCIyrb38tk4
B1fLolkFjVgEnX/JhpdapL4o+D5fRS/1aBWtMmzkNrzrk9fY+CqYvW3s+z0Avro3y1I7njX4moaL
572xQwFIIN21L91e93ovu1MIWjlAXbzL3GsKKKBl87+9zJfUF1qjgX0Npsuq8RJdc4dS2YsLnwTe
rnPxiqGrmpQVmMKl29X9fWzpHrX3sfDhWbRUHExkWbZkeg07TXtgrx+WLqqgEY2Ew4XWiDWUKSKY
IHL9qDbDXhq0AxI+N1NIBBAhGgwHEWG1tGrV40g0yhtqv6b1j8t+t31qnNeeQwbL6m1DYhdqydRd
W/qR1C9m2nnt8vUaCmkmmfTbzTh8sJZsCFNWuCrLe3WKcKQfIqGGoGgbcThghZ0sDwbOiDZWDjrV
dlBQ8EAo2Dl2i8dl2XrOQxFrjehg4ovZ00JGooM9/bJMA/h3TslLKjsGuBLZe69ceubH5VUT4Dlf
xt4ZUK7JR4KTMAvC5Kea3eaiZLnA8Qh3n8HpnhqlhDH15UNUPA3J/vIQhJPGwcFgSiHVRxwXQ2A9
yp9c3+hSe53c9pD54V0tqBgSODqvYa+keT9FyHL4Vhf5ikZ3+WweO7O7J7rtx9UV2gBrZyccRFSd
NBumyTC1vY3No5nuO1HdssgJOGgwNHMgS4t+ob6N/DL8Nky6Z04CfBC5AYcPA+1BZ8QYXkzltZNu
6ub5shuIBsGBQpvZ1hyy5/5M85ArdGnkpYtIImkTFFQUcbIXamiYcq+GMpVQYpnjDhsTelTRz+DM
yhcwqd6PivRt6Auvz+srBKbQEnS2ye2fclKaOjQArK3RH8yof2hs6Xkg85fL87f9dLiyw22jMBoq
O2SOlmnUoVLmRuCypxLEAKrd99YliW+bP+dpF0ty6kxFEli9+qqhVynWnZZGgl29uZyrX8PcaRUx
o2PXQJkQTsasqk96HWFNh3sjFNU7icywv6/MDJlqTNrMAmcUuKjWf9Db1USVJ5haNnV/BbSrwXAb
zNQrSYf6DpLyP0e/fMoYlcPO+tJ7/QG8rYGoVXj7zX5lj9trtpqhr2QGqmfJ9zI7RsZJo2Cq+IYm
M9CxnPTkexw9N+RbKkIS0f7gNqE+lJLcNxioBs0tJzOmB2qB00ZXjqEKRVG0Fkl9crg8u5vAshos
d1AnqTxWFS7gqOqQ3GYGLe2Y7S6b2D5izjY+X3JXbqIkbTi1LBhoPKbWSP0QLF8daseZFjMaGATO
v3nErMxxMBPbsqZA2RNbPgrq4TEddo31LJs/l1Z2BSMTmeLQZZglaYlKrFhWOrOrqQ5T9ITuQ3fM
HKZFqX7TPiWpstoRyZwL9t7npK8mtZniKqsVtnDaq0JPKsTO42v6WVbg+Vm/urJhpTnJUCqFp83G
7bUyKPvnodUFEcFmFL9aLg5E7CpB+DlhIEb+YZN7dBI7eeIrocArBI7+WRKxGstAytGMoJ0CSDyU
kFsoBBtJtB4cahAS/n+kUUlHyXxMlZPcCZ42Rcj0Sa29GkMZStoAXTBc7fGY9FN3Gb9rsmu7XYeK
hmaniXjyREvDgUNrT90s9YgK8lFy6upXNTVBNnmZqIdSsDa8LIYS6kM6ZohueiUM7FTz4kZUDSoy
wYFCN0rNVIKv2jeXhxzvzuX0n8tY8PkjLxxTvPxFZoxWNaFuwged5VN+0/r0CQXPQbMvfhm3w77x
m1cmupsExBu/itBgOxt23kWfZTEr1zCjblFaHUdxnBU7jaBgHfvIJtnXERplaUrvUPo6GV4iahYT
DptN/MpwZKRWKFkF0nB+dGftFA9i1CgoKl39IT/FmaMGmQ8y97cyiP3MFSVfBB7Kd+0YCBjRdAKE
IuoTMd+M9EWO3/Lk+fLaipyHi0BKyUIdggwrS2LdSqRFzdwgeGAQDYSDD412etKhZ9knXe3Wlh0M
YOFFKLlcdyVaeQoXZZQGmMj7CjtBaQ1H7tyP6qoWmtW5wZeKtkmxVC2TGutt10juDN0lojqv7awl
2u9tXceFQuMVYIq4GPGIAYfHcqSUOJJ2Mrsnq/oxl2+Z8m1Bxh5B04wxXvaFz3389z7/bZivsijx
roV6RuzzIUgf+sxJb/XGmW61veT+JI/Ro+VNx+mX4qJQ4FQ+q568F5ULbEcd51/AYVkiyRMyNHBH
GXq5ifQqDZljWZFTVHcL2sguj5e5w6XhciGOmchmGaPD3c8MqClaeHj9KKEbWcguOpKdQQ0um9ve
auexcfeoSWqNKm/hnaEt3SDT7paRMIGxvdfONjjIytMCHAus9XM8VofYTXzVT3zprrjBBck+qqBK
V+8KYZ6YHZaXJpKLcyZjSRSEOux1qjm0O7prfGmn7kVJ9u0JBFGlrEEdyeSVikJJVfuCsn0xgBnz
vhPRw21P3vn7HHxMptLL8wznUyLNpVXoKU3hmrr2NZEUQci2HVKdTXHhR6OnUj5beKmU6lPTfFm6
J8N6u8bdfpvg8wmhVC11NmC2bKSWytgdhLW2gvXgEwrtRMyMsoeBdLmzrNMsKrQRTBKfNeji3hgI
a5uXqKuYb33rZfHPy5MkMsHtSTscin5g5Vdd2++VZfKGofoxRqpguf/hnnheDG5fSibpddWEHVSc
9m78ofvmO5O200DZ5SapA1k7//LIRIvDRr4KXiYzLOowxp5URmu/zOhlHkWSAv9wUJ1HxTbUyoZO
+y5T/lv/rgS6W7Mb4qHz4716I6yiFY2HjyLwiNrTETNonFgoRvbIB/vETzPofDIRiNEZRMyAW3o+
IILS0BOiEQ3l5Nwcjq0ZLREbX3woXxW0MSo4CU0/OVQ3tVceFJ8GttejWUOEdJtItDLMTexsgzxm
YnW8ctO9TLUUIOq4QfH3MalFTwrbBfMrW9zEjmWv4l0Xg6S/wIh5KILhpkx30yNjlK+/JJ5+J+/i
l6sO+pVVDmtRh6HHaoSrMV32SnGItOdaDcwUpBLQpri8E9in/jqdVqY4rFVU8Ng0DWBKlXc50px9
60jy90k6DJApXJ4uG9t007Mx/kEoIwZtqhGoO5nHQbqVwo/L3988alff5wIkWkhmhRwD3kbSF8s4
gq6ktm8z+g1UM4NySnpB3a1g7j6v7asdTuWmyjB7wEeQrVlq4c1LG+SGS/Pbxr6zK0Hvmmh0HByP
cqyikAC+mB2iPT12e3rQAwi8CN5lNlF/NYlsEVejksMW2a3EYpSJiWPod1LzNFJB7aHIBocdSTkO
88wOx8n4idPewRukBLC67A3bRiATCdInU9P5qt5hGZsolUKElCSQ+g/D3unaVUtyNsHNVT8VOhSo
gbtRbO4nBcT7KcqYOvWuTHtv6XJXS6YHJJGvWqKzWW762j5LOtqy46u675an2n6Rwv/8u8njQFbX
7cGyU6zQsEiLUyXx7GgLdi6dSiI6/0ULxYHsVAya2RFs2/644KTMfRO8zbHXv9mP6T7x7EO1Ez72
s83yN+6dp5CD2Kjsa/Q1svHh5Irdekf3WUAiPEE67aE7QQbPFoDT5u2NqZb+vzvySAuuMNpVmEJJ
NZwSkc2y4HgOFydXcB8XszkJRsiX9+q6MqqmhRGaX4pD/cTqB6NdHygufQBT3l70ErWNTr+Hxxf5
lsOgkpLgzVDqdlFxMOtTFx7m9M7ULXBWHSgRdCoJnIYv+C2yfp4Uys7IkfiF8rNXo1OrdNe05Z0X
jZdvk0kM+SQKiG/Kt5reZcMPUxIcitunyHniOAzpxrkdyAATg049GkN6pWo/Ci0+1UoRyNR2UXIn
eHQSzR37+wriqwQXyERhgb3h6xPEBiDAEooysOx3X9hhFocgUiqBlVTHrg6TA877KrnGAXQNhFus
6Q+drn8OIo50Yto2OOUN8LfW4CvLpGgXyoN3BRCezfAxy6RYU65+ygTS45CdlmVPpt1lE5sB7coE
F7ZkakHzocR9187NRxovd3I1u1alBnM4X3PwrkxxrzqLYoVyOUKqajJOXfpIJi9C3ePl4WwC3coG
F6dEUJ+2iYFz124UB1mRLLql7CZivoB9W2Br++5INBBmorSJaHw6rDWadCbap8CZ6uqu+c5E66lL
cf+YqBP7wspbNkN/ufXKIL9dzRpSmwsWq/NGnwlrJ+AbhZK3HOBC8tV4ujyXm65BTF2xFFMGDnGu
YaOMIbcG9hQindTyae4PS/HV7p8vW9kmpFmZYYNeAcKSxbmVKIj5Wt+K3XDHFFKTF7VyBpeNy+ic
6kV0B990k5VNzk3SGd26vY6h6fRotpKbjJpXjAcEUmZIBJuYLcrfi3aeRm7RasWup4XpFsnoW6ue
FRFJ0SagrsbCAardMPZgxjpKGQbR8VGGLuKgX5W0X5nhIHWUjdiOoVjvk+wxtTzSCyBVNE1syVZu
MHRI2McGhpHYvjbeRsOvy362edRB9ZDoCvicZJ7h1o50SM7E2KzjrAXG3AagrA5oh1RmMt2b9XDK
zUxgcnNIqG1Ft7Riyfpn/c5qSFDNMiOgB24ape1EC6K9yhKkZzcXf2WCCyVNEkmUGjiIqvTJgGRU
85qJpBE2TZggplZlg5gKL/S1qGGW9xE4bah6tFjr8v0kysVuY8DKBrdHOnMO+6yGdNkUhDvwbtxI
d9ZtGuRuh0ckPehOYRxcdoftUYGo1ZI1xqnMgVsjl2YGejoEV1lQ0GeL3qaiUYlMcMBGTVQoxaHK
erLvuvbGlO9z0SuAyASHY/UwLePMCN5N1S3nY6wc7eSahwbGaPv/E8UtzWAs+UQKjEKeeydtd0OT
uGH4S0m+QmvOm9L3y+uy3Xy0sseGvNo0stlaWhzC3YzT6H8+XQYtOBTiAE/NR+W1DCpXdNBt7tOV
SQ7alhZ9sLgHouSgrYKyJfuiFOV/thcKU6hDfBUs3py7lTY1USKEuEQm0Bk05VspgWbxrF4TXJtn
M5zLkUbrxjAGv+Mo7+e6h6bpDd5mnctLtHl4roxwTmfEhFSzDI8oTRlFRoqFcHifTVNauKVmj4Ed
F2nsDHKtXXMhWhnmXLELSTLICIj91N7b8X2ueRkReLtonTjvk0LVWhhJpq/JDzE5mdN3dRCRPf4D
2p1XifM3SpoOZx2cYQik++Qm89J74+Nnfmse24fU7/eV6L1cNCrubJWHsQnDCKz/pHxGa6JDmvdm
tARusXkJX60OdxSlkrKoJVNXU8MvKjgsW7rXyn43djuavWnp0dRFVH/b+/Y8j9wtLKyTOW0MLNbS
Hc36i03/lTP8xamSd+XYzwvO73o5qJYfhw+5dM1r2u9J+4tWpR0yQ+1Y72tf/5QidN8vOys/XN6v
l6fJ5rnvai0NJaXC4Wort3r5VOiPl7+/XSK2GgQHCGbeV1HF7pCMcELzSIBTYl/coAmRvREninvZ
3mVvtmUOBuLIGnBjwPaxlhOZf1byIRWt/HbuZTUkDgcKMgy11CKu+h8ddWoH1Xv6XnvI17mNO79r
kNd6ECkUblc2rexy0NBLMaiEJEzl6KJZ2XZOhouea9Wvd+RO8k3w06DuwghAEbpXvdgXPaSxz/91
V1mZ54AiLlWqSgzaR610omqnGZKjav8B/6NgDUU+yYFFBA4UO5cBFlWreXZkO/G/3locOkB4PF6W
FFNZ2Wg2epvJnvSCnSWYLv59hmp6DQkmhF+kaY5j1vpmrd3GKgRHZH1/2elFprgAIi6yfFJZw7KW
eFp3E/WWs8yPhVQLFkawufi8UjUZel5EBhI9wzG1AtXeTangzrId4lmKbti2Zaoq4bys1QzkD2Zs
Ln2XP5H7wTODeie53TEEGZ2r3jLhOvv58vxtOtzKJudwRpcVoYowz0/Sr+10kFPRy5PIAOdutgSq
hCzDGQu6DocS31ZFcdemC5yHYMh/RsZxFVtFOOhIekvPrXETjt+W8QeJRB2OgoHwNJV608U5GsDw
npDfqE3lkrT2/9VaGFyUCv7xQrfYuZoaYNZJnMVsBLHIZogKFRuZQBhVNv4q0aSdURol8zDtuSju
Q/pqDx/J/EWKS8F+2V6UsyX299V1pTKWqYkalB2m/cwEvTIkcbT+PS2eLs8Zc5+/kHk1Im7PxHKi
WirF/iepfafFPbK8WUCbPFAk+S7Loq82oYmTd/rust1/2KznAXIbJ1KlZG46RA/yMf0w3CywPO0k
w8WZuGkHfhPVgUKIJAnsbnvh2Sy3nSITVTGKjfEWy11UfW+bL5fHJVg3nvHTNhdzzgsMq04MZ1ZP
kn5TKIVTifidRHY43M4sI5IiaUBspKpO1X1poiCeC2cRsX6J7HB7qmztJe8zaPU25ksSZa6t3oTD
jZE+XzNtFlQsbQ1P6TzTBBrJ8B5QY+vORXUw9OrRzqN7WZ8n6CSUApffPIqssy3mIqut1Xe1CWZF
HODheFKmbE8hPGS3IvYAkRX295UVXe6qkg64Mlc6SncHCyUoPW7momTBtj+fB8PhRFPZrdVQvDHo
9YM27+urqhpsxTTxjmCZGo/arTYXei8jFLHr50y/76XMiUWkKdtR8coI52R50dWtyW7H8aE6hC9I
FB3BdunSXXSwf9TgrA/yILpXBX6wnWdZmdX+XKIy6XqSguQBXQ5KYAblqZId9SG51Y5Mn0zSHPJx
2cu3wFZDWs9CkTfo/3liwzlZ9Cga2FU2OqVD7HRgN0Gs0n6J9UCbPEiDCE6RLe9YG+S8IyMD8hEE
aBRVs4N7Zppf8XSyNsAdH1YtV3kK9l2fEtOXy+lQLvJRymlweeK2NhNkEU1ZQRUwhLC4lSravmvk
FBNnqPTUTHXtlCXKje1Edi4b2uw9WVviwMHKuqW0QYfr2+hOCiaCa5EyksVV+gHZWJr8tKt28MYk
f19Uk7qTWl9TCLP+BRxwEEbNG7I4acl6z4qQ+0vITlavYehYm+FcI2llfbKhgeXng3HIIii1zOYu
QpfG5QllDsDHF2sznIPY1ahB6Z0lEhRUa5Bkn4z1rrLlL0Svd22Ve5fNsV99yRwXVdSqGptpgeNq
inY6Nd1Rqx1pQDbTEmlBCj2FiyT0qgnRGULgKd1xGb7E4MGcPB2cqFn+QepXzbydop+XR7f5IrKa
Tb7+hapFH7Uje6L4PvuGu9yob6DFgYgV9bKdKJm5CR7nTcfnaS01K8ZywtKR8KSBZqq+Im+Pzaxo
pqGboG7mQhiSmYtlyOwcbjIskpOUEMkVtXVvD8IGExvyTLbOV1SUmtVEIyMb0LR0r4axp+W9AJw2
++Whu/0/G/x1fcqKqO+Z8mjyqqNhjPrDDX2cbhDQ7rTv9Lb3NL/alQsoAQSbaxsWz4a5GexTJQfz
AAYnWZ1DUGXWyG6aCZxu04imyTKUTXXEAfyWQoJ2bAa83UjSUS9fuuRUXFO7oxFZsWzd0MDmwsF7
1w5xW1tM8yt6GlBWM33XRRmtTT9YmWB/X4VjmZyBlKFCHKNb9c6WwtPUi8jhNydqZYID7qUZTWXO
cbXI42eqfkEvMCjwBdeXTXxb2eBQG+FYbekqhjHY95Pq59IhbYN/PVkcaGfzYOhajaCSNt2z3dd7
I1teBVC2eTCsRsK5VSubMYUyNeqab1V3ObQ+snJ+uSM+hIIc4pu7zq2+J56oyVK0SBxqQ3q5UemE
oVXqr6p9Q/bOLfVrqnRX/sxfArssNrS+xNiIuWs6d4ypk8b/uTyBm7EkdguqmgkapHh9RsmYkkSO
ADqz/GzHP+b6JR+PZnaixZuOAsxZO1y2t7leZ3s8keJsQLKKRnglUjoXmZ5sdGI5cwnxmqr3L5va
XCMEeQYbHCQ6OPeT1dBApCAjEbj4i5I5leGVystlG5t4sLLBuR/RIzCrssLzXrlnXZbpFQkYDWV8
uqJasoVb7Z94U+ejbHUKwECXHzOINYX6O1rer8H/lREO1HqLLHqsN0gkFe9t9NOQblSyCGxsxxwr
I2y1VsiZThN6dyvMVA0RAjNAWUPnhEHv2Ud6Tx5E/Iiba7+yxgHcrEBiZkqx9km+n+y3NHocEMJd
XnuRDc6/tDpWDTvBk2rT+qV1GycHYWfh5m5ZDYNzr7EZq6ihuEYYTTA3dE/q00QNd9QXv7eof3k8
ImMcpmnUitOe9RaS8Ws3PJDhlYyFE043iywLTG2izu9xgfjoT2coM1JElMAZ5GO01/bGgezSfSMu
Zd885ywdPV6QhEJsxS1RldoKTogMQQfetALFq6kDZk79MLkWXgMAqV7kUq9wRc/5IrvcutWgLET5
eotnteaYJLdlf6yLV7yrXV6w7YhxNTxuxaDMo2jWCDO24oz+4kGW9hR7HZKb5FQeCJiAIpdlK0SE
wpue8tsuYro/l28uSJKU4YjqpE55T0xtN1TmASHFUytrD5op6u7ZNGfrFsq7VM3SZQ4Eh3koR6me
kfSxBn/o468NeufzMr2Z1RQUvJLAObehamWPx8NkbDVUT/+3AaJ125e6gwrM6LHG9UlyRO9WW5sB
DfuKQWToSEF/5s/Z7KYitDOTxZTg6KNH2x8DPUiPor6OraNqbYaDxKEZtaJIcNEcivs2fTWzw2Vv
FH2f22vtOFGqMQ7cpdqnOvJyggvE5k1Zl3GXU2TFVvCK+Oc89Vj1eWaMxbPLcnLpPUjFd0D44BqF
xLUhbv0zhdRjl7JCniR/q5ZiP1ntYZiqxwn82eBM+RrV+fPlydv0ORzyKGRmbbE47/8cXGEnFPEK
wJdp9ACo3PChumk9NdD3kVe+X7a2BU9rY+qfxlS5BDOKgplcdJ9EtWeSmybbzco12ae1HW7Fktqo
hpCJMC8F7uSZF7XWLjFUaKaLlHzZHuEfbNaWuCVT8smoQhtIOC+yN+IVoFTDB62PdpcnTmSG26px
Yk9yXuE8zrXAbh/U0DFGgZtvbqOVI3DbtIiXzIg6ZGTScDeAJDsS0eaLDHD7NNTjrM0GVDDKxXus
nsTiCduTRHRTtQ2DPb386V0TEnKtzFw5PbBaG3COntAnpz4bjuKy47bvnDp3xuvG9dss/3zSaL1q
VKz3GYzInlXatwkR0akKRvbZ176KYfMQWoWVjKiyCI+FdNNXj9LweI2HnUfBbc0oDSPQCcDD+l71
pHGGWs3y1lCRbOXWkaorZzP8ztSiceoNTJZJB3cxT13/q5m+j9Y7SQT+vCl4uzbFbU3aDEOeTQCB
/1LdMWG1aJcG1kHbWw/RbgwYHVLjy9D/KXZT4RaiwgTRqnGbVomh0ZQ0cHglDB0pUxA+vyeLAFI3
NRohxIzqJAtJQRSi/+n1RF9q1OgCU/WdljjlD/SIu9FjdGLSo8oTvVWD7ikPpBT6xaNrCGpWNofI
JK5U0P7I6ED903iC0KmqmdRVY7cOaI793EyduRYJwm+fUmc7PJ0wbWs56hm9NH39b1mM9ZxhfHj1
RzOqqNpLMCieSrhWqqk0JlxLWY5d/TbN3zUqcE6RCW63aco0S2OI3Zb1sRfGxd4aqv2sLc+XN/Vm
ihBtX8w1ZNtCw9Kf69MZUtF2C9anJ84UkGD6kvi5a3xoldu8MunHLvUEJjdhfmWSu4JEg26inWRi
AUW9B5HxUbsJPV0DxSQ9MJLJKBB18W5P5nmQnBNKmiYZc4mTK4yCMX4tbNcarykV1tERoUKoCJuM
75z8pGRoGfFpi/LNKDqEeussnSCjsD11ZyPcaqloyZMpo2nPDOTpvqaLAOM3w6/VILilkbs0GRJS
Y6KqOznLHLmGV6inJIxETsD896+waGWJWxJLAYVgo8NS62fPTDI2DebRqXyQPQaSdBUB52p1+Mc9
pGKmUmoBD2X0WFHq2qXbJopz2bMFq8P3KsRJX/RmjuZtmRjQkkQ93kDcyyY2S+DXA+Fwoakr024b
bJ7kdfIkp91ZaHp32599MHoNGAuL03BNjn1tkjuRzaHWkWTHsNQ4ctLmjorIKzbLI9BbZhuySUxC
+E4pmzZogvikTsGgWOvKcoMMk8v6M+lh/nwJiTxhWLaJCp/5GBMtqDbfyTShcSfu2HL1oFu2P9rx
QR0EKL4Nrysb3HJpFukkkmLD9sfe/4w5XSWCm7PmrGYXecvbZf9QN32Q4CC0DBS0oO/sTzyXo9FI
sxb7Kj0kUHsJD8qeXdsnB5R3fgi5MHKn/x9p37Ukt85z+0SqkkQl3ip0nDyecbhROXyWqJzT059F
7/O7NbR2s/b4uqsaAgkugCCw4DouRkG6ykOrBcRNbsezrHVzsxwbKYPfnyEASWNoWjjHuHLzS2Ph
k4/5nQEOQy++Hw68FFzzkrvG1d08dkGyNZ7f8wqyli/AC4bJm3UUYxnUunPzWXW7uvHVoZWc+E28
vKgpVpZqbDTmiMB7hiiBY3N46s6YAOfOybK7vq+btroSJFzC6yHrx57Ajmb9sS+fFnQUDpKmjQ3L
4S2eeKE0kdJH+edby7F6hZX1RPIgN+c9pTRoCypZLpkI4TQkmT47aJdG6ZPTBymL/CppJAC5JQKz
r1XVgA5/ZiuIPtUWQ4VigCcjNI7OydfrG7H5/7oKAgwNxPj2rwO/umjZqWlkBsH/hy1qvGsPffMS
DbYKRzEdHnPboYWNuhcBb1GZm5GphFFheo3PDrbqTt+iF+OYnbUT8bKAju5iSDOnGxb2RipXfKXY
SBIriUCxBnr4I0oUe2XXhxIj3lq7tWL8E1YiUh0zYNIG12+jQpk3C4N2kTEHy7TgB3Yloi7sskpz
aGHmidfa1K3Dr2XYS7ZoU4oD0lRwIhjYJQFdyqogCStzPnfo1JWH2XgqqpfrdrZxDTadiwgxZ1Aq
VmylKuOZ5adifJ1nxEi6j3GJbhzp/nVZm/uykiWc/KHMmt528BYxKg+J+rmWsb5secE3ygjnviqT
Qg817g1MN7upjsRPdvZdlbvKrbGzzmCbe8cG4fSjZ92mtq2Lt5q8bxcdr2C4DVrlY7XYN0PL0HKb
B9cXbgP+zbUYwcuNloFeUXREBHoy7mKj8Cqnuw/70c0UItmjrcDvjSzB5mKmsJqqUAkvr5/suS/3
dDZ4k9Pg3FgxG24MZ2Q7jZTta4iGDU+rUPo2dPm0Q0EQ81olrDHOJ5MyJvK9EwL59Xf9igRWJ460
lHYdwXfNaexVOuYqJkgopM5LV8aB2utfFtTFYdjPnRURPKs7w84wE+l1gmPita8QTFixZ8rKArw1
na96ww3nE6FBc8hQOzbsx2+yBIBk40X6cDvtyNhQAIATOyUKk9pj2tiaa+pf4uodD8ZYYGqjKhQR
DRWD46Kql7qYgASNs1/as+PsBxk5I7fTP1fvIoIDxHoPrWpmUwQAwHRCd1Z7f6qfiQ7+whd9+DTR
6R1hwFojDq8rcVURMtwzU1RDU2M3DKiJiWXFHJtOdC1DcARJF2sJphUAATJUORN3BO2zT/zlkHRu
1rj6fXyHomvp1Nxtw7ispBB+s3YYiJYBEYrM6G+cMjU9cxpzT43JELlmnRSH6xAkVVTAoGZpHStW
QwQ8s/PBykM3QmDljpV2SOrUc+A+UHFwbBEVuSptT2WZv7KGuj1IVdIp9jOKWV/XP2nLO66XXkCq
UAM3pVkoeeD0X1vlfxidI60+2PQoKxli4J2pLOsot9jRm3znVIDCPveqs+FSvLvRz7LzLpUn4Iu9
IO+jFTDZ4kbb1U+c6W4Z/A7ct2jkyTC5s5Q1H0tWUez1wmtRucRFhDquRfOqyAhiozyHZv/0V5tl
CcEmo+VktBo2K0tuJgtNUqmnkvcE5evdEvCFzcUyZPwwgtRxGb8b6Az4Oy0ERDGmKSaYWJUHk/nV
ae4Ho3TjNpQEFfwr/0BJDeNodFujqNkQbIDOytJNC2wu1R9V9jAwSauB7P+5p13BYppUWokmIR4l
Ge4Sp34pnRHCj941FYTdDrVFG2mNFw+9/dZrXxvjKStBKYbuNP0e3Npug2Eb13dmExBXiyZsfVl3
TYLpy7hWTB8M5agW96lxUMNSImaL2NikKzmCBUTJXNMxgpzK74P8rn7VPc1lj93HJnL178an2W+8
ysv29Mf0jnvzWrLgaYZoZO3MsG1aGSImqz/YDZGAvMwyBK8SDUgtIpxDgYRx09LbNnu8vknb8LZa
PcGJFOmYW1Po8JcwBBl+7BG6sx5wSduzz7kPni9b1ta1CW8riYKTUIYRFFIOVq3O28hVdJV5o768
GtGw/zvdxFpVojXwdZzSUN+PGB6Am0fiJd/GHQbMg1FzGr3673aLCDiRz1WBMg3knrTpnCg3saxj
cdvlX9aOCEBhRVVuTp2CZHbjDtQtrfOMUZC8tNiePVXZERNusPPmgyytJ7MTcYJ1aOkYZBVTnl1M
n4jPn4qyj/2n3rfAVxG/yI6WVFMBPYbWydEHCivpUE21q458Rk9xXh6d5+6nvtNBFZh5svzL9mGz
wNuE8lzVEuuOBztNcjvGQ86C0Cn/WWBGt8Qi+f78icK/JYiPEflAzMGYoJWJ1udZqb50tr1nRHui
S3qvLK3bZ+FPc1D2SjPso7a/TRmTJfW3cfnyDYKRImxU657PXRvNCg/bD33/2YlUL89kOT8OHdeU
FYx1cUKiUAeR02I9ORhd2+t7s49capzr9MVO//tzM9zARS3BwZW0zJiTzDjs2V3OXjvEaL3M1/xy
9NdUEqxypHq89DzJZN9jsIoHJsTIVb0Fg5QWV/EGD0zBR3I773DNcPVvRu6+py/mjZqCt2OsZ4bV
4EEzQ8UcAnm867PyeN1MJeeACn7NcsolaWtY6VgaXhdlDyynkhryf/Hal+0SHFtt1lNj8CeY4ia/
mz4pz3xCfexXB3pn3064i/qgLcOT8HzoJSC96X9Q3ksMy7I43cHbYMtRl0m3LARzFf3azyeL/Ihk
C7hp+RcR4h0lNBWjNx3cBdOKHdAy72rWeGTd4sVW8X2slUNpR7vreybRSszhk4gkS2fD1+XZybJu
7GIfyu4lm2ax0ko8z6gC64iFWL4NK7fLf6rmf3/jNlEU/X87I95IEtYuZjjC7mif3NbMOehDLInk
ZcskHGBlXowQeXwkIKaPIP90aXSrkOfrWyFbJ+GIxktexWOFrSjQ313b4X6WdrjKRAgnVOltA6Ty
CAujSQtqpX9ITEcCAtsef7UbwgktqKE4tQn4HlHa+uud3lc8xx88dIP6xd6UyJPtDD9TqzsQpt9m
LA+5uPbJCn9k+mkmEvvaKhV6Y2DC0admu5Qgh4ZH+q594m+y6T47m7GnBTlm1iiSI8kX6A9ncVlA
cQIZ5prl4RzC1lRVPebjfdM9LOAHJ3EDZtP/zmK41swWnPrQK9Oo97wuiZFHJ599o4tvcvUdfYBv
xAgQMFnN3OcLTNvOPyvRmfXUTSqJKtuh32rdBE+ezSmJzQm71Hwa/DmwD4lPAwTUHzGC+QaO7zb+
IqtDlxifLcBCMlYgxYuBPM38YMcBje5t2fvUVqnDm7UTYKGskqJ3NJjD9GkMqh+8N6LwpwP1qp/9
95zPSPYjxZN1Om+/HqxWU4CKSplpyxjEDrvmWJ6iR9R43bDjP5xs7BkTsL9dhz/ZWoq4ketzTzp4
doJBUS5JQ9TVOhFxp9GRtexIYFDs3zViDBdS+CSKKD+phnIgzrsyM6vVExAjmnVT7xR4cjTAE5QN
jaksSt5qIYBdYOCJahl4XRaJl4qSGXbJO0nM5WPY0ecpb70mrv05RzevAUIpFn/WMNkX4Yx/fae2
Zl69ES3YxjSHBitGYG4DcnQO8SGemlGHBXiXXY23reKipWAVTreEC4sRPGSRT5JHxjAK9ON1dfjX
/om3FxGCB7Fyq2E5gzZ1+ZBZeydkrh7vDe3rdTH/4hgvcgSb0Me50EwH+GTcVjfojgkS337CJPAa
nRHlLko9WQ5625H8FijmMYwiK1JMrQFymLmfTx8menZKgucFH12S7nXtJPskpjBie8qT2eKPjfqj
U39Ro3OhSALwf3HDF30EL1J2Q553Ifci9zpuUdpHxTN8XonvHOaDrAxZYhVi4kKbWTPZOXbLSQ7t
cK/WIzDpPNmvf7duggepDK3KG36UaN76+bJfauYXTLJy23h3WTjBhThaM5a1ynVp0VFiKbs4XN4V
huFeZFm8PVls7u2rFkDFZxXp2m2KPkj1Vk0f37NUFxHCUrVJa5uJwrd/QQVj8+SUx5HI+CP4IfwT
DC5ChKXqkyxZlAIBUR0Z30tFrV1wb1O3iKLcw9ix2tOnoduldIqe26Iku+sqbm/URTo3ylUwi65o
vTQVbFRu3fX9YVnelURFK+//bZMApxOqkWLqQL24dTwlrd20GjxbmvDYRoOLGAFSszYcm5hBjIlX
1FJ5ztq7KDHeBTkXIQKeWphbGxoKIpQ2N0DBrQeL+rkff1zfkeuaOGJ7KKdjaUHpDCEjXI8Z75uB
HZbYDK6L+Rfn8H/KOKoQiKuxE1vaoCAF/PzPBMIosHzzdvJmv8NQcZlr+Jdg+SJPwFIwPVc5YShv
Np/JLvaWA4lcdkq95Ke2V3emFwe16ua2ZMuu2zeEvLXvhAxGN/Ja04q+oIHOLVHEf30hZRL476sT
NKuKpUcKSuFU5a40v9nkHZ3yiH0uCycARGHHTmXyx4E+2tn9z46delsCdNuu5yJCQAHEe9pU69ib
xrEQA0+4+pn+kmt7UN7L7I7v87/jnaMKgJAaee7QBVF39Dp7vH895Xwj97Of+4ovew+VHSYBFpaq
GhZM2cSdwkrcEVyWU3nO6kmSq5GZgIALS2+wXqUIjNPpZdBtVy1kqXCJBLHUzqa90nV8riGtPg/D
yyB9r+Gn/Y9dwYhnRPWOY2hiVk6hdRZOvLzdRC98x4dYn8hdfmwf5kMpy6huKrOSJSDByNCRrvME
CsgsvkeHYhf65Ml4cG74EFsMkBtdRXJTl0kUUKAyltBifERexr7abezagyzhLpPAf1+hQDGiqSLi
+Qa2tB5mM9bZp3fAzGrRBBRwQCqSg48aDZr0doAKWv50XcDmUSEE3FImetxMXTBiDLEwFoezPYT1
N1P1kyEH161/XcYmzlxkiPeDMtPjGv1BiDa6zE3jH/OA8ZzPc/2e+9VKjODa4kFFMUcPAxsi9AsO
TzY6xdq2cpNIEuZK1kx85cRr9DQtBNkYsNUXxn3uHFklqbjYvoOslBFst8hDPBbZuI8mx/6VP6FG
+ypYTlPQwWXaP65v0LYZ/zYCIphxjDRC1f2qFqWGi0mWfpfLeNW3A4+VQoIlhyjz0jNeJTqfxlf9
hT/QDl5+tDM8RTE/8mWPpbJNEpyblqSJFSewhim6scvcT61jPsnyjVKtBLcWkazJ7RZSyP3k6xhq
k+yac79rj1mAx0tPVj0sO0mCY5t70yxqQhF1DHPrhko47LRYpR7rUey/kPLrdbuQraEADjYeI6qh
4ifKPqTRKVGPUlLorR5gkGj9tj1D4EUZ+ii0nRngYOzTn9p3jPYMMD/VC/0+cbszbN5DfaDuqudu
L19PieGLDBJ6TYYuieFgWVh5jtOcsiGVDEGTbJkhuD0MMdWrocNVqzI6kGMkqP8HkW+qt89TakhQ
g2//n+78spYCaJDOwIieCmsJJqcvvW7v00o7R2XyoQVVhUqbj10tfbHaItR5s4ECeFT9EtcYko2D
do+jjVay4pn9r0DT0T4/6n70QAIDjc7ZrfGeB/WV4QiAUmskJGYKZaN2pxj71jmGugToZXsnYEhq
1yAynaEarY+gzFfKIdBMzZ3tz9fPmQxGDAFGrLgfR8IrtTLQmLyieRInwPGdARA5BNWTnOVp+2Sj
/wCF2+g+psLJHqru/wd+YZl5BYjeTO1xGYPral0X8sewHXNawDJrYofq6IM+3U39DZNxyfGF+cPi
DXQTqqZKcV0SjGCsa81oVSxcR/dDh/KGBq2Z4T0aDtzc0iUB/6Y+K2GCOcxoctD7GcFYU91mmD2a
hM9R+OEda7aSIVhC0SWk0SvcySb1YUpGN2o/2PWX6zI2UW8lQ/AiTpTqpZEC1nWD3Rflcs5LWVOI
bF8E+wLni7WYJsKXsWNnJ+290eq9asoCHb11LDNf/0oj8SkzQeeuMarQyCwd8xBFeuPaTSajcpCs
m/iIWTLajTpP4PcaS7zYnDGK2pZVJEuMzBb8BZmI3ZQUBcPjPO91FS2bevNIF0NyHduEtosNiK18
esTCkpl4ONKdmuwdBR064FLSfYohyC64yyVeUKaV4CR6SmLGMKszyKrHlp1KepvLXnBkGglQ0Ix9
19s8bWswjKrTc8+gh8VCvukvYcAWYEBrUBja8L6iuD9p5GDQrzGT2PN2+L/aHgEGejs0KsKb7Njr
AubH+lbx5s/9p/ignzNPldX9be8Op+8ywBBhiW8QadwqQxNCWmb8tNr7oQA/Pvt+/Yhub89FhmAB
VtOO4LngNUez/qobxX5ivZ+O2l04Tf51UdtPlsZFlmAKGAPQ9hhqiWqDiSpu3Y47dWieart4NCvk
AOiSHZaufGhb55nD4HXp29B3ES6YB6QYeccVtTu0dyXJrk7HFIV2X8I2DZrGloiT7Z1gKWPUD3Nf
Q1eq/ujJXa1+DFHXd12l7RhvtaCCxwAFNaE1nvlwG51u5pdkx2rX+lGhDG6n3qiu4psfrLtuhxyO
7Br3LyfhspyCJ0FCYnaqCKfNdJdPetDuFa+yXU731+zDp/TjdU23If63NPE2guIuEBc4SIj15bkd
Do3shUymjnjj6LVJy/UGRlf/rI4gHjiDe/JUYh6cmwSRH++vqyM5dOLlY5hIU/QZv3RnP6fhlHe2
n7hp/fx3UoRrx7TEyqhEE66J/bTL7Pm+yahHCdtrefyuEOyyPwKKVM6S0a6AQr2heh26xaoxv8cI
GwmCSA6VwX9f5fVQ1we4UhBW2pPmI4Xo9ap+SFMZA5/UGgSsiJIJj6mjhTDpxKeks0ercqObIeBD
FpNb1knOscy6BayIi8lobApoGpIEncGF39JZUsMmWzkBKRqDKf3CU0l2W/sjiNIicvPOQrkLHonc
XWWhOlPEzcBGShT+McKcZMyuQnEzBjmCL0xWfyU5RyKH16gbZjnz0lLUwCTpDAR6NLXc7Uwp3Mkk
CUnMkUX1HPH3MvWxurkt78hhctktOjTjV8xDqXfZbeIt99KmVB5V/nmP+n2uTCHqBObltsLjs3+G
Y4IOBXmsKmiPxiEMSsm1WmKGYt+wlqia7SywkTY9Lf3/MITnPXhkmzq2xbZU8Y3TNotYaXkLZpsc
bONGUz4ZNeYqyqKmbTUuYoQ1s9CkOjggEAjACgoysvR1IpMkSt8uQzcuMgRotVD4py0VnhnjGzTB
kR0iCeUu2+V73NgflUc+qq3aR+gfa15kNs9P6p8mcRHN1V9hoKHEZhXruIigI8QH4e6umk231edn
JL/dWCkeaeFI3JVsRQXYTTAPx9IydAyP6IXu1Z8kls0p3Iani1IC4GYxwSwwrpRmHZLlXGRgtnYe
r5vfv0RLFyECzCZRN1cmDyz5YeLJnMTXFTc6US97VR7hjA/RR+ZT33q5Lpj/77UdE7C3UuOlq/nV
0alSV5+O6Qgyp+6UTj9rmcuXraMQldl5MSyRClE5uL7GGyX3cc//K23Ex898UfWqrHmbsRmYTgWG
EbZbyLOTNb6epZK4YjsDdzloIk1pVCkNow4U4rRQesCCbPHtoAtCF+1qH+3P+cfr2v3LHeW3kfwK
DVbHyxpLh4FxkldEJw8qrqxm7JwsGj3iya9x6zjydEL22lwGWTrJtJUctF+rsRKeg99OaWJoOzdu
/CO6M3caHuTDwu39dnBVH7dM+JnrGstkCnhS1bTtU058NTTpc54vj2kWSk6exCp/FaOs1ErmJi/B
roKHOR3cycZDlDxNsS3RQ2oqAoZ0I0O564zF4w/ZBFX6SqD/6HczriT6wT5qx+vrth0RXAxFQJOq
iaOkbCFOK7/gNlmli185pleRd9USI41qgj5KA4MUeQv4KD4yh0VHMVWPQui0xINSJ8s6bdrASoRg
A8WU2rGdAxkrg/FGO3lP7SYGriRwE1mZwKSoCls4MNFn56U4ZrCDU3oo99qTttd+9sfwngTJ43x4
X6HTSrBgFWQKo0LjNK+c54WXjUZBd47v6eLaXzj1g3IcEw+jW64bx3Z91UqsYB0YgEXqmr+CaPfK
Pa+qiJwAdJXRvguWoNtHFbrLi3c2Sa/ECq5GmSrSo3kMIVb5XXGOlNZulwUS3Xis+4c/WwkRnUyD
yYMDz1HmP3nNULvHGOb5YfzEZ1JKR9DzP7siTJzvBgLaImeczCaJ9+mA/P7HNAIxiXUYBt9wPoN4
TbJ1m/HVRTtxxtvgsLTJGH97bL9VUeq25eJWxq6nBz1Z3HKW0cBKzp4jhqvmpJKwQHCFWQZD/RzX
O8l2bQLVSiEBP9q6ZaB7ggBNczufc4DaH2Ofeex/DI2neJHRAswNeZFRBG2C/kqsgCljrbaYk4qN
g6schgR9HId5/nZdt20ZoBrFndME751wysiQNbYCruPAVLrzSOJz1ixgJJFFp9sreBEjnKpGj608
p4DHeVhcM8rduMLLafOaFu/xKeZFkHCywlwnrOuwZl2WeHn6oLShX1Sekn39q3UT02mOpc2THfHX
rPoxVZ5s62xrkjBxu0nkoouYUVP7eqBVDwREgnAXHfrb4cCOKkgUkpMpIdTYztesZAlnaCSDRVRO
tpO+csaG5WAH9Hb0TY/nQKW5gG1f9nuXDOFAaS1b5o7j3+jFH7SH+TT5yw0QPmg+Gp03odGxeQK6
73OJtW8vqaWhzZigIswQIwFV1/WwiCG4DTB84qC5sW/e2Xst6G7bw3UL2UTBlSjh9CZK1BBTgSVm
hfHULPbDpCeBXU83YxLPbo1ibjyMyyI4vk1/YP1KqBAk5FbYqUaIIKE/dT53LEno21hQnlOu0WUk
k7cJvSt5Qmxg16OGhnIcAz6tBvOonchrn7LYJXeL172CabR5rCtflUXcm3CyEiugVufYNKon9EoY
S+Gby7MC3kxzOtjk4/U93G4dXAkScCtaGrSuDshSfMqRjqOYxZL5if/wRD3tkfcc4XZDJEdxE5FX
IgUE09PBZn2HLcScN4LBxJZvyKo/JLsmRgQKG9rWRpY0aK2znn5T6pe/WzYxAgA1ompUMW64ybE+
jx5/D4iCqnNVtK93LvM4eYl+JtNeZhiSQyeGAlMDslt1xKFbitZXF9f4rIffrfEcNo9lL9koiRE6
AojZeT2gTxthTmGjdaKdFwvFT465d7KaukrYSqqCZOIEPCnMfGwxHCoPCvPYLQ/2krks3iON5l7f
vE3jcEyiOZoFOm4xA61GZsLsws4D1VqewQywo9q8vy5iU5WLCDHprKmWzZIcD9qlMaBslsEovsbq
vR3KEpnbN9qVJB6Iry5NNsbkKQODpDawTvkp3oUf2G2BUUrWp9JXjk4ZXNds8/Cu5AlutFj6zokz
3NMbenTizp2yO72T2J1MhmB3lEZGpvDOWDMOlLQDk8whZO9g2QYbD5iDQU9N0C4hIGwD9vkhiyxw
1Jk3mA/tKmblzv0dVcm7XAiY4KmqaTYGOXB1V1uEoZ806XrYdTkH/7ANgdR1esIkEccL8XpYecgn
ypott2+XK6ncRFdSK6Mt59oy8sC6HRDP9/tyPxyyb2kGBvwpQGBy0KmvSo7w5tFaCRUWVWOYjb7M
CLKyvD+Bfd/TY9nEoM2jtRIhOKzFbpAEnh1+es+t8oQHeo9AIyn7q0yO4KViTa+ThECOnbW+A9bv
3vyu0kMvZZmTrJlI3JSwLCOVCYr0tv+qRJXLcsm7nkQTcYIEqXqaDkAjFEAOL6oSnmK19HSz/kyr
5PUd6HDZHCqgg0oICmyoCQhXLW9I0e1tVd48p/51MTKNBIBgem6wVqd5oNgYSYZxnUsauUN9TqNK
Anfb8dFKI757q2M0G+OY0AG7M56SD3nmjplrocITrzjIgLnVT3tvnsodDpPkJG3fV1aCBdQou3Z2
kho6tpVnUpczOoCswpvTHTnxETrveDPCSlE+kM8Be5HIFVBN1dw7GbxiEwKZQvQTlZlrVF8qcIqo
/UE6JGgD5DHaEGN+QT0PHyx2A9vjOHdWDdr+gr5U+tcuj9ywkpECc7wRbgtvhAi7pzCd6mahA3rN
cwxSEVQQzWbjjiZzDVQEX7dKmUbCjqU0bkljwfhZ6/hzQtysp8dRo5LYQiaGH46VRZZxWY6pjoWb
7KNOgwyNOd0gSTLI1k3A8XwmVjXZMAYrfMjq58YKckNzizJ2636SLJtMlgDojOEWneJJPii7FxP4
lyZfUraPo8h10DV1fYu2TtUbgxBQvZyaMK0LHOcMlLt8cnp1Bpfn5PFDXOxTWaJwA9sv4kyQ8bzd
q8kyKzJlEGeCorS8MUuJLWwAIf7fAk0wJQYhYhNg29Wxw2b8/1y/GknqVrT3VbDtUTSlX1+5bU0u
kgRkx2RhfR477NISjh4Jy72SzZIWCJkIAdUrTS1DjRu21u/r5JsjnVnH/+BPNLjoIKCBpTulDY4h
pFG/j8FwTE/q5yRBOPTPqFvymcha6bk1XRMoIIIWshKV9CoWLcG07CY8GFq+a8DBqNrMnbvlvBiF
H4bJ8/W92kaIi54CQjSjRQwnhlV04a5i93q472S9h7K9EgBinOa+yjJoptbDKWucHR58D9e1kNm2
gAuqUiGNmk85aIUdv48PUQuOBfJBXZ6uy/kXTLgsl4AJuYFY2eSeaPScve4VoOHOPfOWDw0r9s3u
urRtrahlY5ASBuOJTZs9YaPWVli4LnzsCUWJ+LfBOaq2bFj2tg38liM2bipjVc69zm2d/JyT3gPj
KdqpJUsnEyJcPqOGllHa4o4x5DEfTKdgzI/zxVDS/x7BAuYuygjgQ7XaUpIUylh2c4zH+ZkVdPQK
sB5O6vj5+gb9izlchAkwRKsq1OcWwuIjL+ybDsXBcsGAj+bNd3WxvdFMgKTYispGD2Hk7bi4BW6B
ZfHhL/URQEiJ7QT0WL/Mewx+jekM2K3h10cetsr6trfi5TcKCdiDkGdsUr56yiF1kBfr9/neuqnO
g4eha/f/TChrP8qi5W04uuyZAEck1w1wweNUmeqDldy1tsQAZf8vYNGQJYnicK3qrvS0Zj6Msyzk
2srkvFk5AYa0KG6WXgNqw7KP/BWaj45VUBo577Qge7SP1+1CAkTi+04PKjXDnJH/YJhKtYvoYn4w
83ry0xgDizHtXnWvy+Of/6cv/L1F4ltPpWCSvcN9IU+kc3rEf+rA3/GkuF5FsWw6NeqJ6qjygNdI
XatEL2N139QydOX7fU0ZASNm0LAO8YjFy7PxNqVomTScxlPnJuhjzU/L/jHsZSx/ErA1BKioVbOu
QrVBMJElfqLOvlW4uixxLrMKASzAjlrbVoM7TFQ+5OxQRswrjEcLnODXrUEmR4CJIs8RuzLcbi19
9rUJfMcaSpn0+VCoMmyQrZuADXZUzih5xNmNtFM6It13RsPUdW1kqGcI+EAapjRpjntm86kPkBtn
bo1pyCnezkmDaR7/DAIfP0orV7Yj2suhEjCDqFFSLwzb1YFlz96lQehjyu7e2IEQCI35syzdLFlL
Ma8Nbh7LaHgEPeb7aLivtL3eyR6FZTKEoKJdUkNNSgBF+hOTvQrM9arB3kzu7CeQNXj0Edx73f4v
0VAsojbsvg5VENQFqXZY6r3NjsOEebgSVhOZagJsxPlszKWBOX9d2x1N1BdZ7fzFVCNZ7oib9BV4
MgWoiDgLdVhim9R99JUPP0VjvoKcVee2Psb23IwfMJb+kOxlIbssdjL5AqxyE8vSZlnJOpwDjHzg
A9laBROYHZSPqAfts0zcppo60TSCoXbIXQknu2iGTB86gAgJwYOtFreVad2rdv2a09wHtYMk2t0E
/ZU44ZCDu7BfEv7mZ5e34J3PUOYz0/s+/YSxgK6OOv/roLJpLCtxwtnOBrqU868ZTMoXgnrF9qtK
Xv5GhCamJ3RTxQwwToERIm/gIPuhNllgD6p3Xcz1hdPEov7RLiKmcS5Vu25OfQ+Q1+YjRjWarjKk
h7pT/LyVziC/vnyaqr81RTOuMeBMgYvGzXRykwQ0kF3bukqF+bX28ECm1iUa2mjGJsjGxaPJKYny
Wx2kdG4/sts8l01Z3owhf++nJhKbTR2jUJUXcS03dXt0TEn6ZKss2VJXAoRTH4M2a84HvKt3xeCy
lJ77OHso9OZgNDiFVQmypsret1OMWuxU0pe+Hb2uhAsnv2N1rk28vIZ7IjReBSDcR9Bvubwwg0oH
i0rlCQFE2TiqTmOsJr+0q0GGWV32kw15/F4T7WQ13zJrEqAmz9UoB9MOTkpDvXQpXsI8C1jH/nuv
9ZstFCGm7C3EeIAYagZ5/KM0bpgsC7YZeYFtwaCOiXJhS9DEqadwMCMcRvTdv5TLcou28b0SUctl
aiGzim2bvwgT9EF73BCaDXZJKdwEE9kzPzoZiVucjWfne4SGr+iZ/LgONjL9BNjsiyrB3Qb1ftGw
uEOHnuXWr1Fdhife64K2vc9v3UTiAjLSQq9meJ+JfSud4s5pm51RDy+dEsduVE0/r4vbtsCLOCEs
igaUreu8M0qzZlezT3WEd6FEEjnIhAigaXRTbOgK8v796DwzVj9bBkh0wcJ4XReJWYhFalPfRtXC
sTmL42AOkw96RmT8bjJVBDRcTNsmyy+WBBPvdPPNFMVeYr8noLscJpt/xCreaRuFRhofEFb0GI/U
ME/BU4IsatziWQcq4F3OdDDO3iGCFOTVet3k1STTrn3tju1++Ob8ILfmfgnCc7O3P7eyrvHtDbpI
FNA1KaI2L3JUYNjKrk0fVOv4DgMg4C7UQPBp6mJEwGyVpipvpWaL/jT18YNVyhp0N/d/JUIwZV1L
DRYSQE+qPaI/wqV4ia6STGLJMilCRN9FS8+iBqdSzZgbOZ9oTN2Jfbq+WtvObqWLYMuRZs42GXHN
Uw7Lztxl4F8szuFh8uIDOum95b/X31h4qv+9O6K9xdpolxxqeqKdmwxMr6FxaqPC/0u1BCtTy2hq
bBtbNJ+qY/fAeeXU+/qG18SkfvjUS/ZqMwxdqSV4Pi1HZjftgToRL8rCqOPQ8A0V+DY+ts5d3shy
HJsOYiVPcH7tCM8X4uAGM3HcTt1VEUrplRYEJ2fFeY93IJYDVAOumaIzqs2iLXTeHt7VJ117pvNJ
rZ6vb9emqRvAIQxX0PDeKCwfVVJjLExgnZGF7jDuwNLhazIHtI11KynCog20jAuzBOfa6LE7tEuh
X1Z9yA03w+M9svC6Px/i4XBds+3ztRIqxAxg1NHntEfM8P9I+7LmuHVd61+kKo2k9Kqh1d2e49hO
8qJKshPN86xf/y3m3BPLNG/zu94PO7WrXCU0SBAAwYWF6YvusdtyTTzFK66UpykgmBVlSwfsMr/w
7ob+KpGvvmptgfnoA2B0szcGrNg7JG79lIZ4vvXVyoWSksxSpiNff12byTBXdlm2G884jGF+Y9zi
plf9/k+Hk5P6MpY3tmqXdOQ8cEPUlGD0GyrM0XWkaP60PBfR1WyBoca8TTEfdLQVyREXxq3dsnLu
2E61eShaWA/4atwsHXxEmfCysQhP9U4E54tndVPzmjV/ruApwkB4fy6/auXg9+NDFkuOnLieshPG
eeKpU3utUfEmwBw/PWwY6YKLwSn2GOOItGlBcsJNzh+jhTbWygJR2QyTe8XFawcIvwPbb37Putu5
RZCArN2VIZrF99adkpxjqdH6OXcWkk724MYOfHVsoSIYYCWlRdnWcb4lnaMyUTBIM9DM0o+IOzZt
qKZPSnPIo+ZDwW2nFedTaANYfUwZLcN58g2UZhOgt7bb0We9fY4vazUVHzaKKYXANNuET6kz05ho
xHiTihN7XhmOFqrA+eFDdVLzVQxn/eOqVMNKcab1KnbjNazMOLDi3/YQSU7y/2L6r5I40+9ahLNi
gekX13YI0welRX5ihXRcGn2ZDTLLfueqLBUvR4TqVOVfjUwMxVZzBya41rdV8pzn1EOLN0jVZZ18
MkGcg6rpQgtLxUOBXY/aA4z+e99jUNxEts1fqkk2/0DoDy1TBTOYiaujyhmhY8Zdlg9IeWolUMvv
xfT1sjMUeozX7/852rv7zzguWhX1MIduSdyIPmdgLkgsiSlIlOD7+9fUmjXVgRKj89isn9rmdFkJ
8Z78XaQ/lrhTwoijpR0nbD5QU15V3UVoHjWWxo+qL5cFyRThNr+wDaVIYsAl0CEaNibaz6ZZksrI
RLC/73QZjFyf1Ahr5ajZlW2t9ylgy5e1EC8XgOwG0WFYlHPXy1Sk8cpM2EjVoIzhSY34jt2uq03G
5SQURVRMebcc3EZ4Lie6gKvPmdmzWvxJ0f16VoKsuMpUmYUJzXgnh/2O3app5TRo6YaN6bKnMjFc
IwVj1MPlZZPJ4Jattiajtjs8TGOWpq/ayZVF5vuBaJ8vixHneTtduCC3jRG4b2fI6f708Vb+doz8
3JsP8f0UgkpYUjESP33u5HEuRlvqpYgZMFAN7XANt0N0bh+yQ8G6oCbMkHHRzRlUv2RPn5Ll5F8i
QdOSZmqPBzuiHVsKSG97TheZt5YJ4WpuhZJshkLwFNkN53V6sLtTOUjWT2f78S70vK4f//LYNEYe
EwZdyQEuR+V8wFzCCglDjTuxcyge06fWb6913SXsUfeQeWtonIGl8eM/nauySCizH57hyTHWjoJt
8j/7qfnWFTCyPxiXt+EtT8q9jL5KcsT5p8rUbMe6yuB8t671yXxMY4z9AGtRXhHv8skQusbdQrPN
3h3yUS91gKxgqBFmAan5dtq61f93Ijg/UrZm6WQO/JWSNY/TYLwoUfsRLShgsLiEW1Q3uePGUH1L
VUGLePy0GUdF9gIhvoC/CuAPVtRoldEp0KG4Jme8j7Wu86k7Lg/KzXxSj2vpFk8y0JjwmO1EcsdM
r0bT6RTolOcR+uYdN7LyUJ1kHV9iV0VtcGabIEpFOfWtBaCAToqoQq/rf5nS2huLujTo/eU3yPtw
npz7TJEy0InVexXLWQU6hjYKOCZr2cxQIHZCq13B8VRIQr/wJO204wJM3HeJOQ/oVM7X0c1AqD0t
P6xmQ+VJco2S6cNFGDKRSa0txgYEhiX6eWoOTSTRRXhT2+nCWfloLbGpYI5f0FDtp7PaqjuN4AQo
yiuVZHdEbyVRU6IS34MFijR9Gm1U2IsEVAqL6ZXj7E7xr8vuQdSTR9RXtfhOrK03rKHZHHYn7K63
a82tPczR+Ww+NkF9wiMCRmMOskFEQtVszdLBfUB1g/fnaYHBsNuCpYwH6tG+9PuOnst8+ghCcieG
ed+dd80VUMqZLWrGNo0OgOgegeUPLy+f0MAdzTYMw7Ip+AHfikgbSzVBwYqytHPbGo9RDFKeAvz+
MriC2AU6NlUtgw3S4luTwOhlGpWGu3SGu3QeLLhPN6pL/MVTQh0UL54O7Mxl3YS7tBPJLd80L209
sAlLVtO4lnkXGf9so2SLZDLY33dbhKJHFmmYgBMooN1wRxDBnQe7/yfqbVn7s0iSplooRsPqVIcH
uRMrRVNyCbb9tf8xEVQWle8RsM2Xl0zkIzRNN03Mddco4ecHYHSFo6B3EsfGqLxSPyjDswGM0bi4
ySB7TNRZow6fpe2FcT68LiunLihCh+XqZ/sMo7gy/O0KRWJXudEP01k96H6D87ue04Px9bKmwuXc
acoZ/pZXau3YsMc2PzvLdYyCuCwNk4ngfPriGJFmm6hWdWR1wrZYB9+MaH3oN72QJEnCyo6GMba2
hSSGPTS9tUOKhNe2MoAc+mANiJcG1QCQGO4KR/Bh+tY/H1m8V2ncyUotzZjKFJqV+bFMqWs4nrpI
rsTsG++t41UGd7LqKcY9mGEO8vqqy2/SDwywJ+zJRdc0k/EYcQkS7cdU2xjBlbXN1betSKyHpcxL
t+4zWcekUBWdQBjwdBDHbc6AiT5UZ4gNc3wCUa+XJJL9YKH73VrtBHD7MYIVB+PK4cXjou3pcXJA
2eS2eoqWzEbbxt9KlCYoX2RrQX2jyJtHxXJqWTeb0Nx3P4LbsKikHYYlAipVRU/R+qU3f81TKvFP
wmgPIp6/S8n5jMUeksRhSzl7GDB1M+BS1xwS3/waZ74RMnZK9SXWJPcDmWacr4i7QVMmgsPVLber
7VfFr0ZWYxI6XgARdEfFOz3Gt7w9v/ZGNqdg3ddDMYOuTsmPKUaYO2mlXGmT+VBmvWwqgCjyawaC
MSI8CBT44nZMVvRnsckqmh255QS2BMOL9Z+b/njZVwht0yR/UnVVM/h6E8pxGOejIaTMdXGLa6I/
F2UFkGLv2XF1GPslsHE1JXgruyxXuGk7uZylYHxDlORsNlhqbdfGWn6OtexQb5NEDDta747eTgxn
G9MCc9QnpIJJqXoWnQ/OpElAiDJNuDhSxXYSJRruBtYwnpWenmIMjKl0KkEosM9c0oS7H+QIidvG
YBe2Entzkbub1bggZHfV+qSWV5EMNCc0+deV4y/FGWA+cVHDANXst63eWMsdpse4nXkGtiW4bAsi
CmLMx/5rhBbn7LNFsQ2HEdhvd/ROO6hBj2YCxuldz656lzzPh9VndwVFPVyWLNw7PD4go9IMOH/O
9WcVUFm9jecxoj5M6Vdif8+JBBAoE8E5/5ZsazZFENH1X1Zt8rT4BvPnP+ICd3qwH7HLc/W6bpTG
ZokhxralaBeg0UuySG6oMk24I+v0YIqeig0WYdVuPd1Mme6uWy6LIcK8c6cLd2SHsmPDOyCGPHRo
WEbjHtD0yrkLZRcQoYvdCeIObr3OyjL84XrCzL44+pVonzHrk27xhzYHmQUBgyCBqb3dHLIWhOYj
HERqHqo0MMmTLWNIFLo5668I/rCuAErpuQEj64ujZr/MH3IGu+9zB7RYmrY22ESVute9eqJeHn3S
tOVUR2H/AU4sgjrff5eLrw7bCcBxNopWQaLfbvZXWv8sog4A9Z8fOPoMOcQeP3GV4syMEWXlqoXr
p4oiQQW8fLo89rLBqMIjY4NwSyXIiihPVpDqXYOZlAyjNL/US7AYkwvo1QcUcTQT90GwLWj8zbOv
5qjrFiR29jjSG6qz/oKSDC91VEySUCcsE2ivsvgW66gaK33A9IVg7ECdZ3qaW/8CvCtbMVoHwcFr
fln30ffL+gnBEnuhnPFNmMCAWZGol/dOvfmkNBZ3yfsoXLVq8rOF4FaQ5cl6WBzc8dW1vreaWv1A
IWH/G/S3Z3hW7RnJISLUYMaoVEzXcZ0cAHQLL+sqdEm79eXiUTmPFrHzmlUR0qAlq2cO6Mxffs3r
p8uCRKSZSNP/Wg0/RJfYkU0Wk1nmwQ4ZK0hW+ygKBzXQZqq0vCRMJnbS+PgEOGBLGFbPcm/K72zw
Jrqygf7KXtKQuPG95Q3fME9IBgBjlvEuZ9qJ5SIWGmKURbdwHdEfGAtZ9qjgWdVlzYJdOH3k5VZz
kEjoFjVs9Bq8NRFLXwiJE5yNzr5rQRuzOq1ntamP4ZWSpFa8mq+SuIBiW+2IiituI2QC684YPytW
deibOYg3HfR0Xf8ByPerZuB0easZiAPVslnwVqyZALLlX4gRu4BxXLZIsVI2aDosuDKbr20pmEmv
bT0e4SoH/XpWfT1U2tmKUGIyryq1erosTRgwnVdpnGV0VdWrmFUOtHdW4uF2+zxss6xbQnwb3glh
Ku+yMqUiuHxkDMVxth8YiL30elBNZ2hwB+Nv0ITbvYOnPyrLoJgzem/2r8pxluhkWtHqKuSCFoec
HVDwxk9N5nWBEhbBqLofeZjWdnry9mhvZT43kFdbGHNlRX7R3jfNR/LoVyE83Nep0doADCneK9b2
ZkoxK4fUN6P5gRlkwHhgoo9p6XhB4Ct1RddGmF+AUzxo/2jjlbWW4ZYAE2jJ+g1EqcFeEHcvqAd9
SlHnAX9DbHkaKKaGFOl0kn0gad+L4TzvZo7/w0pP0hdFG1zd6mFxXy+fJpku3GlyorZQe4IM1yyf
t7x1O+uBAlPy74Rwp2moU22ICCqOW3PTOQfQC5lUkt+Iwi/6MxwC/i0UeviiSz8YFSjhYMhxd6ha
P54/T1pY9BJLFmZRezHc1qOdfIgXC+/NbVA+K9cM7ce4dIcfDvX6awtU4LKrjtAVIdG1VAMdLjom
YL91RVqcGZXN0H7Fqb4tj9sR79vH3BsCUP5ck8N6JJ9kVWjRrHTwi5s2wXAOsOu9W80tatssgZrz
ufqD0Ewemx92BpAMfdAwCkq9wpUIg4X0W3oiwf/dWNAljb4AgvkgaJR+q29jmFWR0Akhqzun1r2u
o6Hn4bIIUcDaieCBgEk2lW3SroyULnKj/HlUftd55l036iiJ96LjtZfEJcBZlivgRgQu1MCc9Plh
2m6m5gMhfi+ChZRdqCKFWuiDAhGmYruZWbutmhzbZJWsmdD0DUwdZyBXWwOU7q0c0JFpJQa1wPQ7
d2nwsOQc0vNwBKtuO7vEXX3nOTnLXnqEN4i9VC4g5pmejX2EraraCrUEBVf8aIMlLpltD0Gj607k
pb1m/Ni0Ygq7OraCOdYTiSsW5Rz7X8Hb5GoUrVWAosBsChct6KCue75sksKsfieCJwGHPU6qysy+
D9JPhl+HeX1YHmjIekgKGX2P2Cz/7iVPCK7HNlkVUiHhbY5W/TK2gSq7pEsV4uyyre3eKJSFAeUb
0GIsV/1h85jzaLxRsj1s+fmsab92nIusFtAjGymOwDadt/JuXPxa7TFM5WRq39PiuqSSsyAKNiDk
BjqCGJqDx/23R6GjnWFrjLYns7+XCTi+UtdCT1Yk6wETPj7uBXHReYz1IkuNEYJONpoNliPjxGhP
yDbc2JdJExv5q1bcAd+UWOmcuQGHsBkY5EGTddjIvs8dZVtNW3uKoExL77f6ihgfuOjvF4s7pO2Y
a0WdAJtYoUV8TF2MO9DzL5ePqfDg6LoKEm4VXvBPsN4527ZBjUubBgTGCWz2i9dUGHObHy4LEZrX
Tgi365TRFY5o2AnmWQlbO72bGicJ1Gp+jgxF1vfHVv3d2dkJ43e92kyVmtDI6jSXYIIVPCzF9GXA
pbruWp1XSS4ojL07eZwVOLSxwcSHMJJHRZjUww2mLqvuqrYvW6cHdmd8uryYQhydsRPImcU6dZVi
DzA7MxxOBfwQcLFI2RyAjFnNpPOMIL8jEqCs0NZ129Esy8K9mC8cO2O/4YWwR9KWgCnPqq+GUZfE
fXFofJXBV44XdINqrdWxhtT2tkInEvXADHI2j7LRKWKj/6sM/8YDoOim9gVicFZhYIQ5+ElpB/bS
SlJ4oRh0g4LlHtzzFg94dKJtMYwVGxWNT7TQPEw+GqTYGLEQR9cx7xg8zjzAbKjLuKIAlgVLf966
cKYnS5ccX3GmZLzKYMaxcxJz3ung9EG2wCa0MQ7D8tt0ZKDk6rY9sLRZNkxcphT7+17gPA5kBEYg
mMhPXBaCUVFc0CFIDhIL2O88xU4tzi2tupGrbcN8n6cdCAj/aOw2wejP1/ox8mTNOmLz3onjHFOt
1jlVMuyUenZc02tvzNOK0ot6JeMSl0riXNIwjlGsjy0yFSug9IHW39L1uBafSOmtveZuizcUst5P
IXIdsN6/hsi5pUQr0jlpoV78TO+GU3WX3iQveMN6wPCyg/NVlkjrLAe6sHuEqwRGpOpQbsUhZoyG
ha+9KLdg/phe0gcMuzNPoKLyzWN60DL30fJA236//ti+mrLCmtAvvmrNv6pUQMoulNHkEs1Ghptc
T2b1S2KnktNAuMQzmxLV6Sv4EVYfB+7tOBzJ1+7qzy1l9u3jetwaN5IVyoVxbacZl4Pm2qYkwF7g
LUd5KezPVl14VnEsp9JN9e+XNZQtIudfbHi2scyxiLr2ULbfrFlSfBemBDtVOHcC/2h1aw1VBgLU
9Cd0Q7uVehtHEVj0ZndTfv87dTi/kiSZZVc1LFPX5+ui3WIX9WSJUchsgnMmGvghsobZXdr8JBh3
v+rPlflyWQ/hspngVwHozbYBf3vrhe28VctIgRtpttsI3B3GdtuqX/Ss953cp6Os4iW0gp04zsyt
uC6iJYc7VrJrnTzllsQKZN/nDNqJxjnTanw/Kz4v+ZHaz5eXS3hgdr+fs+Ihrurc2bDtU/N1ye6m
6hzZTz2YGsBHeVmSOCDvRHEGbQ+bbU4Ddp9hOPWgONgnWNngbphogwww7K9kvE7im9tOJGfUTj4v
mBHJQvKB8RegTbz2i2cknKAxrq8SWTgR2vdOHGffVTwXrVphs8rtxi4fjXnEIZLkZ9Jl5OJkM/TO
MDCdWkwGolcp0jNXxeAIrOPy3IHDc4685evlvZNZIRcmB6OeycyspKa48WrTQ7fI8LDiUPy6ePzT
+FrYjlN3CBidz8YsFH7kqyfGBqcF5cHxP0JYY5jo7bJMHdSWNqcSZr1Fycr6N9cyBafmcFiGHzE4
PD6ycH+l8E0iDekGc1RgEWqduUZjuNEggbWJbe5VAufvogIzX0iM+4fi3PXNt83x6Hi6rIRMBOfj
slydnVpHJFqXGn4oPwF/G26rGl4W879Y9qsqnK8rUOu2i+xPcmQgta3DFBwueG3zZhAgZMG4+Vko
e8cXWzZuIICvASrKo1haY1mLpMUGEbMO6rp/Noj0HZN5mXdJn/kqgzuxkY5ZkIrBInkenSO9/Kew
Ym8kTjBrg8Q7yERxVr01s52nK+qXZnZcE/DmKSiU3smHoohN4q9KfB4bV1k/qKCODLYe+/KlL0og
2Qb/skEIhVgEXfaGiWFrDvv77kKFqTvOqLPBK7EeUq1wy+WgmZLjI4RO4pHjrxAuRNjtZNoRK207
QBx4awBaaZQLXJAiX7PAFCMLX/3ST/0ouKydMFHZCeaCRW3mVm5NqC8tk+ZqKWiLie1S9alfD7Xz
Vc1kTV1CS9/J463QUrfCHLGahnUH2Bmhh8v6iB34TgBne0nhqLHCyOjtm+G6+QoAqh+Hi0d+Nres
C5l+vizvsj42D6qYStUYwUELcEAVkuTZap4uf19iGRh38Nb8psJu0tzABk0H7TA9Fpjw0aSHNOz9
1df9LIC9uOC9J2gHlRi+OG/5u5SgJX0runRm00kNLGVxnX+3Dn0IQp3j9nsLOk/xZfNqhSngThjn
dlcdbCIdQztkS3QP8OhJqdNP61h96qb4eUYtWqKdeOOARHBQJwZ7Creufb8lddZZMPxsDTBy9aSr
siKWuJiAWY3/lcEtYAR6+HRE+zbKFsPJOOZhF8y+gSY8GT8QM+p3vn0niFu8LLe3bCPsFogLvXWc
jkbo/H9AbWVi2JruXGEEalaLsKpcdhpOGvSZD4zHT/bMLdsazuMaeMFZdRvL5tCbsr2x25fLZ0r4
fQLEKOZMazb+eavG1ERjVxp4smnIaWy/sQrZZQHCdXoVwCeRtFiLmSaIf6qKRBWZHWj0CueFRlc2
aKqTOih6GUezEBpg7GRy9rxmFSGzjhRi9lSvv+1D55b4W6j+s+ChDYjyG+NeXrhihaJ3drcTyhk4
WfNWyxmjivPIgFH09ufmKWd5k+mf+/IlQZyBo+sqyvUUKzp77XNTAw9VfO297Yp8NU/zzxncczEj
CbmJXlYXBcjL2yl+vtypydn9WHVGo29QU//zbAAa/+N8+G54ctNnpn1JT870Z2OpaMPqVXbzz4L5
p7QBOatsBog4RhICcDYqFLh0cEFfiXMFVonLG6MTYNzGC1yGg3liDFmW/ZIyczAzeKcVQBysEIJZ
bzwaq5vKAhPBY5yHcA6sg3aMn5SnDZPP1WPsG58v75ZwCXfCuM1a1onk1YjTbVWqC3oG1+hvlboN
/p0UbqM6WpczseBxa3RRKOvqNk3qVhideFmMeKt22nCJYbuoGHVjwyCsx/J7in5ucqquit/a2Tzo
RyBiJG9Vwsx9J46zDKNXhnpomf2RMajT3HW2h7wzvBKtjpc1k0niEsEyGcaJLMh4k7m6WhrTbSPt
mznAU+LFM7wsS2wSFIO4NPSAqnwiozl9luQbtGrml5kckuxF3SR5pzCm0FcRnIPKRq3PC3tmRcV/
tPmbKZsYIezjNmwDL29o70MjIbcz1tqXqrbBv2Mm93YHYAhxYXFqkAfbixOMX6K76rd1JnflPUNV
yOd9CfdrJ5/br1lt+94CuXJgKaVrRA/oUHDX9aqXpTLi+/dOEB+d801TzBKCZq9DB9TP/ySe9Mlk
paXvuq8eZY8+wjvQq0Se0rTczLQ1pw61rAX8IxjWR53v9RJWVXYCbmS2JaYiDic7eVyoNnEPR3c5
NDThDhlb5XTcQobkSAIZ66HQ8neiuACtODW1qgKiFPojtZ9Vekwdib8VXxN2MjjTt3RaL0OHWjd7
VK/R0YjEUD+l16NP4OCjUbJ8EkPkp0lZGfgfNBu7pTqzP3f3m9OdrOK0abJWa+GR3unFufgly+Ju
i5jF26dquJ+I7NIv04T9fZdO5wOtjFqDz9g0f/U23/Djo3FEn7W/NcB0qv4UJlfrx57w4UHwcqLa
+I/Ti2o1xrqz+nBSR3iX6vyuT90+lWE3/5eD/CqHU6+qt2ibWE2w87cD+W2CjoSxuRnhEmRuf6dI
uTDFG/YqkHORmW1MSTPBzRNqh0rTfB0t2QhjsRsGqhiQWABwQSX4ds/MuWwbGmHxNA2FmgHDgubv
etCHbQuale735qXXoILS/dy3b1e38qS5qFDJ3Q9gf98ZTYGMTh/jGmXQh/QZnJ8HNglY+dUF5WfW
ugWevE8fCJ47gZy5JHFU9f2MY2B0pxZp4nbMZBc+cZazk8GZimlYWjc6yKaS6/iW3SSGI0XzsG+c
/5BY3+qS9yyhW9zJ4ywl7ytiUgc6LfN26JfMt9IlSOj6kWxqJ4aLmcQa19pZYCwdPSWWZ5ffF3JF
ZF2dMovgAua42WviMEjO2uTu7PyKx+CyBUgE8HDUetKGeVzhpzR6tCbcftJ/LguQbAcPQW1GJe1J
iu3HY/OT2i2pC/yrfuvAJiRAKZkqXDyMadeRyISkojxYw/3SPl3WRFyue91ym/MPcTY5Zj5gMxi0
ojwrbuLVN9Fn45vagCpm9ju39JX7ufYbWdGB2ey7S5YDx4TuABUYN84MNCMxe5rB2OzI+qaWc1hY
a+XWdA3bOu8PqPFK1lK0a2B0URFC0Blr8WZRFRnYYCNW5WhrrwNxR9wCBu5k/1IMly3Fm2KP2QKv
rg4HJ21dOge5dOiwKBTvdeHsAogfleopHEJumq5h5G5fHRKCC3EsQ70IV01nE4yoY6ICxakz5Wps
xinUocpNNsRuPoVGIu2+Z1/hjQFeEz0T1NRNtDK+jRKpPeYWhvMCP2fFnWfOifFUKl0aqMn0GR2N
5NxNLXXtfEJv6kpxWwCO3s9T/N/l8yDU1tRhkMRB+wbfsFINvb31rNKQtA1Gmd3VJHLROuBeliI6
1eZOCvv7Lib2CMqb00DK2h/y4W76EJv9XgBTcycgycd1SvC89GdGGJtv63zqDwsKGOUhCmR3cGE0
ZFQWFGSPaG3n65PN0g+ZwsiDLfCqsglhc/9NAdejEg5hFT9WT9JKv3gB/0rkC5YzaAfAnwHzp+3J
PKPF1rdPyY/pPIHu8U4/gPb9JAOhiS3jVSR3DtDvCqq1EQjtJElBZl+mlgce5eV6XYpVEu2Fhxs3
KhCJoysV/77dPdPW15jWSERZg0hnAPShTEExpXd58qHJMOZOFpfJTBiEFBsj/L9+Y4YMXYxa/G39
0wrZIMn+KCMxFq4iWtZRxjYMDR2Cb1Xb8qKeah3eREs+mWi/GfTQGr9ePl0yGZxvxNx3wNxzNIjE
VPX0zvL17Bp0Kx85wztNuMCJoVpmXC0wwXS4dkBHYlJZv56oWG3uJHBeYuqNfh3YfUQ9R2fjyglY
Bzm6kj1ZvVO2YJy9FXE1zIue4zTNB2p+W/SwRjfl5U0RntidMpydzaO5UW1FtG/IEOht9GTT+fGy
CJkaXAwBnVRUKTPWK4q9NL03Ui+W4YiFJ5MgZTExwgBvR1zOktIcp50Fw9x+1B2vpYw57SpppBVv
UYkH9CD/FcS3HU/oVM+iGoKMEdc2hsTWz7rHpj0Ox/6rOrraeQPAJ/m1Sl8PxDv1Kpo7oilmS5qt
BtFLFFrrj0WREd8JOzT3ynEHdK0pWCDyhEHa2MjcHk/eDLCy+kvs1l8Ihg/VB+W+v8p/RLfT6ALx
etlQJLvI34kLJ50xGxWJINnOZjJ6E/Wz/tuaaRI5zBreJTW7TeQOsIJ7iNUxlKN6Zo8IQK4cCCaF
yG6jokR6v5zc8Z1QEtqsHp5oqL6OYGPoZz+mmPp6tg0ZfZpYFOZUor9Wpe8mUxlGRQdLh2utOvJi
6+Pj3NjeQOh9nk33cTtIsjFh/wtqFoCamRaSi3eln2ExYseEvNnDaJfrFvfsyo8Dxev9fHIZlwH1
62P947J9CE/ATirnq+jWdZiansG1V1dlck5NyQ1B9n3OUU0UQ2VQ5kTMLV8wGCd1JJFD9n3uGu+Q
wdhaVnLRzfIQ2yB8SLrD5SUSFstMDEg0wHUMEjX+9pYo7f+sUR9YX/6c4UP8FAMw0J6GML2j97Ig
JVTqVeAf7MIupTWjolnGhSmlP5jLrXSeh7DKbcKwVTycogWSb4wk6qbXKSsLa3cTCptgIn6hD6uP
4bMH2fwnYaTaieIMrE82tdVM5P+6eqQpuG96P1oc2eFhGcg797OTwpmZ1Q3VahK8YrIXdtZlNR3Z
mwQN8RAMwKssQRZ61Z04zur6OMXEW8cuAk1XPFKFU4PUiPpFLiFFFxrCTg4Xg6MoH+xhxT71dD1O
JHuMsv73ZesWRt9XEXx3Glk1awE7fhGY9NbJnpzu3FU3ihEC7O8W+umyMLExYBiSjQI3wPdcvO3G
zLQKVoGhVnYcEhLMjRIkmiExB5kYLuguoGbRy5wl+kPnzfEZ3YpeJZvSKnxbAVMPFNFNy3g3NCFW
C9MhE0K75U4+m7YXn51gcBnn+npUJE5IpJKlUgv8dmC+fj9lYBz0ygKtRbA6YHZSHLcv0l9dUkqr
E6JAvhfEndfMStZu7WAPfYDnB3V11dInXn5Wgsmz7+wvWgcyKcwy+p8b9q2siVF0tPbyuZMMgoS2
STtE+H78npB/Urw+a/N3Gv/zf7fEvRjuBEfWSGP7T9xABl2QUzS9VO2vD8jQMCRe1wAff0eSj8Ga
Q7E5yL3SuUlnt9MNmnpVobeP1dQaL/9OGHMlu5hhaxheUyeoKqnr0cm9xbl34uO/E8FsdCcic4qh
Sx3cnWbFPCtm7U0jerTSRJJKsh3mfbmlmSb6thGgKF+Fi7oyMq0Vvly3b4f00FYJHn4fpx5AyuHx
skZCY9uJ4hxFmqtVTnPUjtL8PE9+lKt+UzwDZyFRSeTHLUvXLQOQNpu+u0tVeoVrOu4ZVX2nbCAQ
wwG6rIlIAqFoaWIgBHAUcscGqX1qz6y1dCmunfrWkCXeopXaf587L3lSg3VAQ54I8r+1A7TgYOW5
lxSSd1eRmyNItm0EB6RcfG8xmTTFMGDGQazdKORBqa+obPC1YKUo8OLgmdZQ9kRf9lsrrlg9ssxo
EQzKEEzoYFts+oEKAGTAdsFGaoBojdsN9OorhakjboNh7TZrs+sKfIaXN1zgp9EYjeDDiDUdhzcp
C/NCNSuai2AlvRepXxbjhk6JWzRhOp8V8OKNpSSqimqfe5H8Rb2dozXS1wErd0hvGbol/2V/jk9L
gCmeD7G/fWBQFlrMUfoH14VFQK30dqeSATxLiLAFGOQ+RdrVEn8plE+XV1Hga96I4KJdAuziuppK
Hkz2j2W4AjtxM97F9qmpJNslwoC+kcSZRJFpTTY2gJiaIf2y+b0HpF1Q/djC9QDS9gf1R3+UvfIL
DtMbkdyZnU3L0QCnhYkoL2ULynHnVo9lBQbZCnLHqaBVTIsmLYItr89Zhk6IOP8821pYr2agR2lw
ecNEBZW9UvzdCC+qIxmauADmnpVwk4Oa4fECcFPDDNNrJ4w9/aoeXLt3qxu9BFOGm/64/BNEgNc3
P4HLYjOw11ctwZSY9YGEFtiV2ESX3sv87lhfl2F0APlQE6wHGxCb9KUCB+HlHyDwxRRnnsDPg3fr
XdvBqid4p8qrAgnaQ2d+UZqX3rrT6PO/k6K/PX12azlTn7VFoBi5X1vjzbwo3qpah8aS5etCG9op
xG53u8Qi0eM8NbocexrXZ9Lp16k2Ji4I1RJ/tusTng4Ol3UTurL9EnLZUmv2mEmh4dybYY3+QT8P
QIMctI47YGAIZkJlriM7KKJL95tt49xZnRqDjSiaI7OOwspPz9WL+oXBsGxvkViI6G7yRhbn1zol
TVqiQpYaRuitX476afSBfQH8UD7nVhRR94vJubbYGHIaFfAzrU0+NbS+JU0rU0gU7vYyOF+mj8Ta
4hHHvi5cxz1Mp+hhumavffmvwR39ondHHeo9Jq5ykj3BiYBFb1aT83ENKeJMU5oiyGeMWO6Pnc+G
L7efcvDTEF/xxq+LZ5z7L3rN5lJKqQUl68u7vJwOiWnXrDuhPTZauE2SNzjJ2v4x3N3xWxdrs2kH
YynNyc1I7HaIRQl1x+ipS29T7bciv2ay/eKS/P2S/jHgncwodrJFV2ss6TP126A6sbpaZru5hzFV
QNmxzojBq++qJ9kFUwQDeSOa8zbTAKdWptjN5RAB5MlicR3aBlx2faoPpsvymc5zTtUsydGF8fjV
zf0/0q5ruW5c2X4Rq5jDK+NOypItzwvLkTlnfv1d8DnjTUEY4h6NX12l3g12Nxod1vpdZ9zovMT9
NBUTzjkTAeKRGk7aZ14VGrw8TeScLRVocrEMp96CHEt227V3pvlgCK44lI45BI3kNuVzy92SJJfe
3gelIs7UhkY2aRCq3OnoUkenwkEO8Kxii4AHgMaLbvRjJwvTaR0yS0T07o8GgEqxeId1GqDOZHrA
7xnybJWKPVlaN6qSIPYUMqxjvhTysbBu1OUsWPcr5vD37yaelVDBxihisHhbuugp5p0422l4P/K6
Upz79ne82xiibgmxJgz4VlV3afrMBuG207TeOjxYK8cYyWffMQv6Md9reRSrPRGVnTTLr8v7SHGt
ibPUzDkzmcpV2nAGYXBoiB6o1cekBWgUPhQPHpmpiqmrJqAEAa1CT/kXJi66VEGmKyi/uvhkEeBx
+VwOD//79weUK5hS0E7DSjMVnoYiSpclxduxnmVbFv0G4D5izoMdYL5HtmKoDKjt60ayLIghwBfJ
OTqV36Tb7lUEH7B6KIPU6b+vX/Y1Y7W4jK1MKjBpQ6foPQFwUgNSLy1O0V/kCh3t/Bw+YaLFU1A5
HXjFetb1CfxHkJzhPNHwoNL1FnvURadB6mqktqCejfi4rxfL+rYCKOtLxhAkwBHKzdU8npNsvJ3E
2Udr+fABMSqaNYaGhxsGx+BqG69dy7DNdA24j7HWPov9/D0V+6AeomBfDKvdZYBDxbRQsZTR/6QM
UJskrQXEG7bNLqMruV2Q/EwcLYguJMAuB81df+xLZJ7fRiBlinGhZGG7ouScaYu7ZAFaRu40f4So
F3phzw3vMx3kI5Qd6JkIRrFCyz3xQcxdZBygZJDvQ197yEHuaLee7Fe+WXCZepn2t5FLm0fc6uYs
4but8w8ZQ2k8lGRWXNrqRX0vpc5MKzbwvbLxUUMW3HWvjeLlIo9kh+2+G0Wo79SCQgrFLtR/W1cP
1MyWg+6TBbBT/RLWIJECWeWlO/IXTNnmcf1ulN0XQxKWWGxGQEw7B6RfZRN5s/CBacg31kHlL6pQ
gMR50HNPBtWKXo/BYj4CsJZzUTFtAU0cBaOf0IgedwP839xZLQrOwng/tZ7EA8RgPjLxHv4jgFaj
1quoruBLSu+YgYE8TC0dwxm98Wsb8PB8WXnEVhj18OtqAWtnKTxK6V/N/s6IJnBXhMB8vpeNzNsP
EuwLa6MZlYVFuZSVRi7kngngH4DsFsH0xfJUN/88+ULQYsG4EW1eqsl6GhHoHzT4QDei0FXWpFer
dCWhSRgb36wFRxPbu1E1vMo0bNFIgrLuX7QCeJv72jJPFsTKAPCWUUemc40e+NmhRmaeZSN1UikD
Dd2Dkjyn8nOuWxxZTP/ayKIONm3ltqkrlPYb0mLJ8L4W7qP8eV8hpuFvhFBZrQV0G20im4My+mHr
Mt1UqsG5H5lx8CqCXhVcNW2xxhjhSc7bzlYFvGMnrGutU5BlvEck5/uo1F0CbFRrmJsEw3Hl/ZIf
hrGyVemzkh+bnNdLYH8eNMMwbGxo71bC5LIdl2WdCTT9hFlw+awMyUFdck7ayf5AFlpUaM0DdJW6
RdJ8wIKvggbzRJZY69th+LlvAezQZMrwJvTLwftLnVkPvpRGSYgEbLYDdciJ78Rjc4RvuQKn2s5U
ZiOKunKtco3MToQovHtV/dLMP/Z1YZqaiaFI8OdiX8CgAl+MY7S6BFs3nX6eheNkOUWP0snyvC+G
rcZVDOWZ4tCY8op+qCdHaqDXhd+nKedCYloX5gl0tA0Blk1PZDRWX7ZSQpYRsLQcV+Ndao6nUhye
9jVhR++NHOqLCMa4lOh/kOeGGYSnDAzoVSB4UaAF1b2KkmuJ8bZ9mazTI50+UHKYJqDAqZAzlF0B
cjjc6CpoJE5lpK1+2Ic8xYhf0A9cA21qVQIBnQgQqrdZuaCFxmLJuNHXu8ELf6Fz6S0GriUTpUDl
pzE5PLWYfgRxqP4D0gjTaJTEBONUhhwiXheiYOdtFIBozE5rycmbn7nUuuoknbtmDCS99Udd5/Wy
WRZjoDuPa4nsr9ApTKfntYrBJADNqD9BymubmuCUCm+elOVhWylUHmOIjZWkrYoiXQKkCP3WDCM7
EiVnmEPO9cd872xFUeeZN2EvGBoUEoP8GYGcLLULngoEf0GztZPm1AFvq53ZfzCwxohRKEyXIm9+
azWymCSmVOIbrnf9781i8153Gzc7Aks7iPzmA1cj7g4VO8UyIha9iiCLAihtayRqaHnYRqN6oWkU
tji3P8qJBz/JtI+NLMrTrSicyPgXqtXdcekx65wF6vDpA66tm4QbnYw70FdJi3l1TEKIuRe1kY4c
SRcORo0++L4UZp0RRGl/xFCqGOoY9lOHY+tR8P9doHazGw2EPmMguPrjvjSmxW+EUSbRdzmGRFro
ZGk/m/IxMl5i6SD0NUcpZlQE0AbuYB207/Qwq4ounpqjZetpYCxZarswP7DxRTaj/pZAtyvMpakk
oZHREe4CGaAGKqfcwv4sGwFUIqFGrTpqGR684hi6MhA5uzVya10+xULoGaJ4qpX+gL3En03RYuYU
xaaBB83HvM+2SlKm0faCibtzwcTsL8Au/+6xfTZ/0zvm5wGEBeIlw/rZvoUwPWujN2UhrTnJk9xB
5qBiGkKpbwqxfTSXgjN0ynrzbFUjFrSpM+VWJ0VJCjFim34xptULmwlDJeJBiK3AqvTjtArOOBpP
+9qxDROj7yKmpGBA1HU95YsYhwKmPcLmuyxd1M7d//vMyQHUbf8WQO/EDn07Ab5zylG+iO/FoL5E
GLDHZuWL7kqa3Z/kY+dOwO2LT2LKh8lnuvdGOmW06wDoHKEYiPQJGG3JVzJ2PZ6zoAATFNpd3XF+
yQNe7fMffOWqNGWn66JOWr/AGbW7lVxtuZ+9mM/ZsTtOpV0GXAgEto1e5VE2KtXSvFYavqL8QJyi
ebE8bLpEFzLl0gIp03LTm543KMRs0G4/LWWyySxl0zJAaudND5Nmk8pH+tSew/v+EF5y2whAnIcN
b/nSOqjucCI3T2fy/xuHKXIZsLRAdvbiOb1ZVC1Ic9Mfax7IrkTS/Xep5saEqJwIDJDTjMWRHLTd
6yXzQrd7yW5SHy1TW3wVAvmQ3xRn4Yg5e47rcFzTpDKkRMGDHVvraIAtxalWczdOeC0prqFSb51I
bnRhTKDcb9yzC2bavqhP/afWztzI543w8BSiYk3eVghBtZSDgki9yYr2m9nwbimOCBrXWVqKVl+I
I5gjUvKu8eNE5XwWtj2YIFPUABb3botDrORIqnti9RN4RKSDaM12q4x2Hd0Y5WPOmzBma3QVR5lf
1Ih5l5YrmYK4Cc1g5LWQeX+fsjJZT5d6DvH3o2h083Z1RzHy9u8AngjKyPpRMbphwdXWqelLYZUz
JlhLHq8MO9Jfz4kyrnKJUiNV8VnS+FFKH62icsL8Eqav+7qwo84fMfTiRtimWaSvOK65N42DKsXy
uRnBjpj31cu+JPZrxQRTqwyqSdRuqKCercV/n3zCobg17v7zQEou4VNxn9pkL21fHlOzjTjyFTfx
NNK0blwSpN1Jl9tVYefo6Mrm4OxLYdrCRgr5FRspkwbw2sLECzNezq0+2DEfIJAngvIYpa3xspz0
3KtfySuv9Ptv0uPs/Kazenng3b1Mu0MxCnScOuaa6VKOnKijqCxYSmpF5YR8zcao/jHOZjvTeSMm
zMizEUVlFWmkA/cYbVWv705G+NKv3yQdqEunMXq2eLQjxO3f3XqoGYqqqqjSuzWbeFzRXe3xnaTw
6zTd5OpNMn+e86Op8zaR2Qf4RxLtUWXbNmOc4gA1OXpadd2p4/RLtcTuonTHfeNjm/hVFJUN6uju
1hG5gGLUaaYftfSsVryNUrb1XWVQH8nK6g5Vd9yozZw4eVh5ndIG+2rwTowKDDUY0utIgxqCZXpq
vvrLmN2j8voJZsc5MbbJXbWhgkI29GZqTjAD3BDgDCySkyxNXxqtP0+meZgtMDxnyweKo8bV9DQq
RIASZg7TAQ/NKB/dVoyDaFIcsR/d/VPkqUaFCaGJVBQZSCQSLEcR76slkKrYqVWMw02BIfM6Cuxc
a6MXddNW0YiuU4bqEzITrGtj+v2cfvsPhol15G0Ys+uVG2lE/U2gjXVBQzcfFYf/jkn7WZDbo0cQ
ZrkAlUyDtLBCjcIombSjNJuqUQM/HTSLPg0eGcrG3euGiruAM9HGkBNYXZJv06nlATwxP+FGLqVj
goadumrwtVSKnVW8HZTPijXZ5mDak+L1WuXvmwzJId4FxY08KsfopwLsvyPOND+S29jyWswtiwfe
1g/bUq5y6EmxWtYiIxvwfEwvs2/4TaDezyDbUDCbyYeZZwZFTLZhSAfdrnc7jlYxwN/IgEaDt6lQ
roG29kGstA/7Z8eKiwDMR4EQoyAolVOxV6oTdRBLeHUjeHp8v/b/O7+psf37VNzF8uta1yu+jVLX
T0IbHk0pu8sr/bCvBsvUt2Ko2CuL7bpKPUxuNpCLOyJG3tIitOET9r4g9nlh10YkU2kYP3rrvyBz
B4ZTgyA/LGnQlq1XJzrHnNm6XEVQ7pMmoSw1JJe1rLuh9gfpR2U9aLxxBaY1m+JVDO01pj63iBBY
3Di1FzL3G99ZX5sL2RHPXypOGY1ZlNhIoxlQujQBKu8w4/ZY7Pw4XgS7dLXejjz5frlbfM2JjkYA
Knovd/Tb/MRrUbO8aSueMnNVbbAnEpMyXqJNTp/pj9M8/dBDiTOazzEPmsavQFFiiBMUB4wsvW+y
4tCP/b+zQJ0ydUWbE8DnwaPk6CYGsDtvl453VETFzQ21GBWmR0VEuTwOZPlzCczmjDNjz7Hwd12z
ORezfoYxoP6OB/q5Hgp7NAbbnCbOu4apDMZGNF3WiK1T7pq2gijUGr6HqIXO1Kju1IOZc5q8/ajA
FqPrYMbEq1CipwTFCBh2VYHwU1e1gxCBfPwHRuw4x8a65zCq90cK9WUwtynUI+klxEpsa5Jk9/UX
VT7HeFNLo2I3xrHmca7/Hham79atTKL5xhpGaWzaOsH7Pcrt2W1uB0c8iajM6jfxDwNLe4kDVpL4
tvPLr9ZfMqDeLSyF7B/u7zxl7zcQc9r8hkUfS7Em1SPhDBzbE6kUS48YLg0IGZ7qt4HwjLoY8GD2
5fKOm7KdsQUxZoLZEjy3p9ZJQ+WTNFpPo/JaDeFJsgrHao1TlcSf9sUyW7DbI6fif9RnGTAoUBw3
b8hGnXQwj+aP9Ta+RbptJ3fxDa8AyHTHjV1RN8E6FlWVaC2cJDb9SrgVlJuwU7GezfES5swkbk5J
hotgEZgeOo1wdZpmA81Gq3loU1TEM+2c9Ou5V1t7NpXXcIIpR91foh7eV3XmA3h6AMrlcuqU5qK1
pZfWv/ZPm+m5m59E5Sdhb4Wt1SNAzNlFLnArla6g8vr3bC+SCW8WBpdUYFa8teCpi9Y2JA0yAmc0
HsF7fROhrW7grZE4WQAwyMC4mb0Id2/4GKduDo5nzrUhE7N550XX30BDJypSlxvpCk3H760v3ZlO
50m+dQARz2Pt9ljhIhRyFgCWJmwcjZ6BaiCKJrbx1+gRbGNeXYv3c6gbWTTnVcBsMtrJ5reh/FYp
sm8U7jCFtil+T9fX/c9MfHVPeeozJ23UCFaDnAqbOccZjrUq9/EwOGomuVb5si+MWSI0FREjRATp
EDvpbz/3HC+9US8kqa7av5ZmtgGvHLSJdpbmCPTFixrEbWpHZuNK/fAZIKsHCWD+Zmp8JBvZ/A4q
cK75UJmlgTOuwgR7lWkY++Ya8sZC/0FdA0DjGP0xsaL+Vt28Tbq5I5NZndceq1MVLL2LLWSytQY+
OHcAxIMQ7B8x023xqlXxtpUwe0O2vjZXQl6qCA1A6/IKkM/NWPW3Zm/krTIwkzlQ6WGySNJQ6KUu
gE5OplTtgb2R98e8/bw2BccneQLoSJ+Xitak0GLuY6cvb9NMdvfPiSeBCjypoiZdUqDoOmoqSqGN
106ivy+C/fmvx0SPmg5iNKhmDi2whH4h28NFsAjYXdTt7qie8588HgeOTvS8yyRX86LEkNeHzyF4
dxO95Zwa80LcaERFC8CtDOpUYz5PQMRYs4fZDB3LdI3wI3P25kYQlcsbapdmOtkByrX2Z4QyYS1V
D0accF5fbG8BXBuY17DIQmNH5FlfDlYPMUqjXZJ6/qnUqSeB+HbfEpgJk3oVQ4WbuMpLbYnxohwA
vV8fKr1xAcdZYhG4nh66rrO7lbdRx9OMctFxiC21HyBSFI+ifIgxEGclP/fVYr+UN3pRbjpWjVX2
FY4vPpoBYYcYMaRQHSOH0NfwDpFt3ddDpDw2WWswhTYQtqx3rfEQlQ/72nBOjB5ISkbQrERk9lQJ
78buPtMB93n4dyKo+0AxqyyyMjioMsTOsNyW8REESpzYSQ793Y1+/Si/P9rmBkhCsBHXA57BzVza
6vxQpYDizQcbjz27Ei4LCFD3teJ8GLrvZ/XpEorkw4S5YrftvZy/fkCAhpl2Cbt54H8iX26j0ZCB
QLMhrCB1/9wqmE+JeKMhzG+/kUA5KMYspzqe8WHiTPSmsb7rZMlJlpLTKWDOZpgbOZRXmlm/hiWZ
3hMOsy+86k7qa4YtONiosCWncrtjAQLzxCUYnvtnyNYQ63MEo5QM3b09Q7WVhnFQ8ZHy8kaNv8fK
yRh4gJTs9yjwuf8WQh1jvoZaOktYQtAk20IDuPTni3IonPxzU9ml3d7qrxrynsjlIlkwjX4jmTrY
stcsIw1RAdDs8+A1IHE5NIHgqM/lGchwjuiCLOJUetMh+/zvzpX8sI1tLqEkhtaIVkIemXavAOgd
T9H1I9fURjsq9FlTnHWLCCG4Q/yoeOot3Z0Wi3O5kzN6FziuUujGJqAz0O0hi3sVLqZ+OcvTjQlK
phEj/7mxcK7E3+H0vTTDkhULJEYg6357cHMH1FFxxqJWPqrxz2TCfK09xGFdBamYNZOtW9UgukAL
NjInGgoZO+5pHiauOVYF7wnIdo4/v4UO/cs8KRgVhXOIXeKFhuWO7Y9h4FDJsNNBwkoDDHuAvdPn
u8hCHw0VHj9qkP4oXemz4HzvF3sBBHJ8Mm/nLx+wzI046rKprGmcSwlJumCav0BN/lLUq18IYIra
l8MccsXAxx+9qKSwyHMdtGtIpf9GrIkeyGC8cKP6pZfgyW59hADL2Iqk0kMpJHNO5K42lPJYquqh
qcVzvXJ5HMhPf2ekG9XI1bfxbhEwHIKYQDXliXABlBiLHG2MYso+ugMH3vw910KoIB2LRT2pISxk
OEW3pGNnPMr3yQXzGeDojW8+wAv15hSpcB0baZLrBSYZJPCxluJLE38txZHj6MzsYHOEVGTuUfUh
9OuYClTGszalQVKm/r4FMt1Xx5COhF6dgr20t19JK2oL1UhYg4YnfGF+TePjkHxk/9HcCKFMIUmk
MZ47CInG1c7NgxkDnI23fc7ThDYAkDRYawcDWDTNWZSzhKCoJJxqOTtt36hCfffQ6Hrc0rDq6URw
2LG6f5N+k4+9J3nyIZI4BsC8VjbSKANY+3FKFgVWpvYvde8Mw3PWf+nAq8CtLrG99WoH1F086bXa
AzKVBKIZkASE4wV8GljYJ8syvMbdPzjrVRp1gQ1rC+xG8sLKL8On2k8eLEd/sl4AJo3QIEY2r9rP
tA0DRTO0jbFDZlJhNgyRAuMdixQnaR9rRfMbvfR1WebkqDwxlDMRdFCQkcE49DlvnK7MMh+Xb2yv
SsWbtWdZBmmta0gCRHScKcswjaxt5gVLcYN46FvZNhXUvN16+CY0vD4UKwoRQAdLIxNiIKt4GyIs
XejkcsLhpaaJffr5lxTWr/tRiGkQWxmUW+VyHlqxDoMwX5ZTjctiRWaPTKZzRb9ykydeoZinE3V8
GE9oi1xAVjgXZaDkQzBoDcd3WcZgAUkERNPguUJ34u2x6f08DSkpXDTjS1Gutqa/FqgpfujgrlIo
y8alUOcWjs9TphXM592aeUsIiqkU82K+YIXaQ5ZjpEqP29lO8kkKunWRkQ4mFdZdm84Pq/Z5/yex
nhNbvSkn6DJQUBspnEBKyxgZYaF5CoB77XHu8LM0Hd2KfCxesPVfPe1LZgbnrWjqnlFnKZcmEWNe
6cV8IVWV6KFw0HixMATAZ8rgfWDKL8Cq3Zo9SQG0UnEsPQibGBubPJ2I5dNp1FYnyjPmFoSAAPok
kLDagDWoIRBu9Uty02D/NULvLvZ6B8y57v5Rsv3jalaUf4AnY10qsv6Xi740fBq5rClMAYYpAV/W
wiojjRFcYw/JAHwq5lHMIAk/ydLjBxS4/n16OaAzm6iUSepUVjejUtgxtzDJsHNcJqIOJhHAEL8D
PRqwxV/VwB/3jBjdnmfFOrRF75mJauvxlyn+ALQdxGG/VMaMLtB1qCtT75tu7PUC4WSZHa1KHhch
OodJ/mn/3FiN4q0c+uB0TO9kVWgC6Ou4Yh4tOg2pK9/rT90FzBIH63m+Xz7QsXgjkoqUTaEZSYhO
omf1WSA1IGCztOO+Wozr8o0IKkwCFXAO9RWQb1KSOlkXXtrudhDa50xxV5FTcWCY9htZVABMayyF
rhnUMWbLH+rYk+PY21eHEXreiCA/YfO2apTJXMUOaGxzbNqSnNuScBHj/x3i4Y0QKr7lrRWJRYGB
mrV5WJXDknP+PiOyvfn7VGTTARGZlDEwBlPxXptTe011Rx8ByBYHHzgtQ7Q0IAKZ2KinFKnCom9i
mVQO29cl/C4D81bjZH5MXTYiKF2UakqLZYYujdCem9U8a6FqOElhBFLWcuyL+fE3sqjYrPWaBuqN
UPR6NbEBK2pHKBc0n//dmVHvgaKM0QpNBpJXxG4jpPdl/AwAWo5b8lShglqbxmpa5JCSDVjtnRcM
90Zo78TuvjKsGREwTP2xAHpMoVRCKxxTxOrlJPgyAHtRqHMKVJCTG9U1boZL6cUPPIgU1lj2G6l0
XJPmXM9Ip1xenBa0zhhsuok/WUF/m3q8OWJmgNtoSAW4VlryRK2hoVl/qqIjploq61ODTVSQrO4f
JjO8bSRR4U1A8RFzCKoIBvrQ6ebieynxcCC534uKb1jGU0arhTbr0+DJju6sB6TqZ+NlRfN/8Wub
QEZk3/6dYlSYSLADmMQlPpdhHDMLbiV+3xfAqvG/MQgqSjRjKHdZgokd8W9Cm8axHlc7do0MU2ey
HyGVs+4Tn5fOsTJjSFYVC1S04MOlZwnTqWsAKo4DHU4l5tkBe+Dk5+wouq1TcrE32BZyFUZ9vRId
lHGRIWyUXdGK7YnbNmNb+1UC9amMcjUig2QM4/wktpFt1n8lY4AQbGtWGex/NXaMusqiPlqcp3Pc
rgi32fhSmZ5Z3CkTJwz+Q6QAaIcOLDLMnlCRYuxaKR8zYDWT2KRi1mENrKD9DSWeOx9R5yqKChS9
sJhVbGEEIeseTYC5xv1FNh/2ZZCwTb1ZYG1XGVSIEJPZaOoJ8PkEPVg6JMF/qAp589f/YNVXOZSh
VWk0tSaeKShaST7w3j31vvMBsoSKL2AqOOkK2w6uwiibi/MkBEwdUsiqwL6QVmHCuOm/C3nHSSV4
cih7K7SwHZIBSoExJ4wPWfuKVeP978N20KsqxL026aNuZQBRw2QFHl/Havxcmc/7f5/VqwXmDlam
Qcwkyho9miiWcZSKYQMjW+z2ovi5u9pKZCsH/agE1VH4qzviEz2GXsN9uTKP7yqavuo7oTHxYkZK
oc+Do1eDnc6g+p64nRtiw+9sfCOHctkoE5JqrJGCr98nZGJO6ca+5QyuAsgtPMsFPiY3TyLluUht
5VEnX00MCDg+wfVtDyGIuEmRNucCWzCdeKMg5cRLnaaNMSJQaNFjpQu2oX1P2r/aLLbFuLQROlDC
50HnsOqAMBxVt1AZwFuXRt4ypFUq4h5vjvZ18nQn8Qqn/Ew6/MC8DMqAF0HYxnIVR2W586opczPA
TmOxOVeC5o5V5YB2yeP4A/O+2qhF5bmrIAESf8B9VSZ2F9n9a3usfcmV7BjYEhWmNo/hU3Tf/z92
VDgnCj6mt76uTUmCYVEwf4howvV3qa8LgeaJSDUqv2xsqbaHD2WI2I5GoQKphqxTEQyb7OWijBC5
WBdd9ZSUM4HK/mrXv0+Fr7nIBEleFNHDiq/ujHLp6IVQ2YImvOx/N54gyjxMa+jMuYM1kq6+ABBU
FfMY3Muf+O37SHJVhzKOqF2MrsGmCR4nkk8gk9MQeCMEJ2c56LdcKJd/sIg/8t6NuapGYgwqIqQa
FLed860I+hNh9cHgGRethh1ErrKoKJmLmEVV9JbI+t0CDgZfRbTivX7YmcDV5AwqNsq9qPWCjDl0
0kePnQYI12550NBPyu4y0f7A5ArC1FUtKjbmWWgKYEMVPfSI/W5oPFS9L7LBW5RhfyoLXiRKioSl
TUpO2VplWcGYiFoPhA+scjJHfMptIcCaNpcZkiuPSqjGNi2XnuxSpMfJkz3yZM2c5a5zyUJM5Fo/
9v2LBRiFBbqrfsQBN4lIEqVA+UoSONjiYMSOQJYCLsrpvpdIGoXH9JsGkvo2UL6ANfeR9yhievdG
OBWm2j5ZrbKDbU7FoR38EZD8H9gQeKMfFamGTJa0uqiR1+e/5PI2bz1waU9J5zQ5pzHNTOk2ylCh
ak5CYWljfLlwuFTJbZt953wq3mlRUWpWQ7NXBwgg6EGWr58wgHcn3OYA+3dAr4ah1enQf2DTbnt+
76bApwZDNxbuTck61oDRi7RfGiB49lUj3/ld/EXzEW1UkOCB8eutESq1FkdrB83aQrT77kuUBlVr
OpgGd/YFsY/wKojyLjEPMScVx6QedJQ6t5B+DhrHDNjl+40ylEfV8QCqDsLi1LW+kN214Y+uvi9S
9PIBAIsnEobRxup2yb4ooOCUTRjj876SxND2TpPyKkVD4mhEUFK3nDqrbFAouKvVBBH41bNv9TC4
+/LYXw/z7jLgCLAcQ9llOcZTOogwkdoY7hO1tKde+mbqP2VT50gin+e9Zn8k0femgZJ+Is5w5rmu
fEOxbkDaxMls/iEAX2VQ96UoyEaM5THYIjDsokPuV057lo//oQIug+Lz/uGx703rKo+6N8XWHCJJ
hE4d2lh4qll+5IGp/CW6F135zLum2bZxlUZ5GmJtEdUl0u1h/JovP4T8de5/JsljMwJ3G7Do+8rx
vhf5/+3lMoGdOFlweY5tfJz76FMKDjyODLZLXzV6524aCBtUnB8WwT+BoNhLtPWYCxWnoML9TpRX
1cY8LRLhIu1a+/ey6mH5kV0GV/cJCObyuH9yrAFTstj+t1PR0yVaNCdzHsOprCgY4u9h9jSM31YJ
1dfwa1kctElz1J47y0CMjXYwCVykGNIhGOn0apQR6a0VKwjEBAy2v1cOlpfb6dfumLmJy0vhmMXY
rTTqxlzR32jKBsm9Gij+ctuAMDA8hs8jntOKh3Tg9+Ik7jQegQQrYG3lUgFrFIWlkglNabNgsUBQ
7Vh77fqzqvzF+Ygsb9sIoi9PeUnEMlpxnPFR1WxAOzmzu7rW58qxPPmuPEsPUeEsbu8kXKRdpgFt
ZVNxzNTHLoxIthAfZQe4vhiTm3zJU7nTrCwn3woiNrVxcqsKG6UYIahqYlvpUCpIOGAjTN/biqCi
VjJVQpWQczRvokcyG98expPwIHlkGp/Xq+TpQwWtdh7Q+JDR5teah3TO7DT+sW8WHPN7N81VJQB5
ItSmSYU9d6Hy2gT1KjM6xzKPYoMnigpa4mBNzUqMAAADtjJ7eXGT508p2A/2VWI9MpG6KUDfBrMC
hiPe2kBe1gtA2SBHU74b8mLX4lFfXtvOb8KDkp9AiODuC2QrdhVIpfVk47nPI9xjUVk5a34nlSAq
U04NrwnLNoarHCpEDSNulQYzKF6lvYrGJyRV+3qQ3/k+4F7/PhWKlkqJoy7C7aUvoEsEH2s4naxy
sa31Ycg4dwrrptx8JHpPQC6wxqCYI27j5daSvUl9xLDHvjo8EVTQWfqhGLCNgPsD7F3DTdHcYSl6
XwQ7pv45sd+xYhNuTKwIS2UIUyun2ossVy6+DjrokaUKlTQ/5QF2sg0NW1si/mHckwo96DotSxPi
Ho4K8NmrveHLYeGiOe8D9J7zOmEb21UW+f+Nan0tTTkcFT1XWfXqIfM0NeX4DdveriKobGmsBH3t
NRQGrUlCZMsuRmuBgRE7Mqvk6hpvKINtD1dxVFyYZrHQGgFek1m3uXYpy1+15e3bAwuCyMQOzp8v
RFTenFqRTrklEYRY0tGt73Pfiuz6INyarvSg3YaHDqMF00Es7OhXAWQin7fZyXwxbH8AFSOEzGr6
vsIPMG9MwEEDORgFlPlEcI/I/fSRoslWHBUyWnAg6EoNZm4DZp+Yrd3oPwpu/smxexpI3AKRe2nV
cDMV/dDMWw/yF/DHJR5mgoEiQRAtAHmAMor2vP85OT5Az+ziK6ux1SA3SwzfwDx/+br/99k31R9r
eTeHrhfDoKqod6kBASfPAgIqB7glTpRi9pM3X8mk4oalNeUaVji/YnHqo4LOqOCEo0Pm69sPtfu3
wqjAMVizoNWkfqKXgax8lopv+4fGiRomFTW0RRQbaZBFDzPq5aeykecfJtjS7UHoexvdh2+mUCz+
vkzmBMpWKSp2jKNpYHybNNuM3yxvnWOmtnKr3g1+e2g93SbgisN55W3Tcj8dFVB6CWRBYJcjAQUl
WFA2R4DNJ+jqid98YJBMkmQJFB9gSnlHFwWWGfBhmeg0S6aAXIng3CmBVA6cGMkMwxsxVIqeVsUA
eEoMUNRS79RakCm6PcaH/Q8mE5N+l8tIgOSSADuIHQ8qMIW9Hg2RiqGT3m0v7X12Gg/rQXcXPznq
999nh3S8WsdIbTRXgsHuzvwpG2b0uP4EOsWZVytSgEGG660ZDmWbOZOmc4YD2I+RjQwqxzGqpG6G
TCSbM6RZNB9EdNQlR8PgUOjoH/pyf86UznaGFEOMGcHZHqwna4Wf3XTlcf+7sY3DEkmjEHNBdKVh
DqexjEkbvVce1eZSjqAbxBX674RQd6S0aNhPb/BhogGQ/qaAgmju9nH9gQkRCVogj7V0Anz5Nhew
cqWQxRS6kIWAFFSGUq9g9OD7B5TZSKGUGbJ5SSRCzZ13xp21WJU9WqatLtxVN2JK7zxqI4j2qKhS
Zo2wuIs51vYGQa+dNopiTxzi9KJHieSbbZPYWtlIT5qUroEJPDW3mEceSDBznGRzsPT27yQVYWKQ
cefslx7UP/7DKJ+646HzVzQf6tyuv5I+keXymFrY/qbIJspSEupS7yjOZAkbT0BJ/6+/YWvGBen6
kfhb7mju/qdll02u0mhFM2WtxO736HgjGLa6rgSoTBFtM5LwUB/GxsVc3fLJqsVb3VrDU5dLnE1r
Zoay+QVUfAlTIy7zHEc9y7o9Lf9H2pU1R4or3V9EBCAQ8MpWi13e3d3uF6JX9n3n139H7jtdWGZK
3/WdmIl5cEQlKaVSqVzOWWxVveqmWzpftXPt6JKntgKJmyULoCn+s8Q6dz/0EDjEJa7a0ZEdgOD5
xAW0w8Nyw1DCVLfa1YrAr21H7SuRXHyEeCUcrB5JEBNSveA4Hgekxthda14z9F1lVx+G3P7DeJ/c
C4eVN28KYjHaUarj6mVecfVq0EHR2dISucfa6z2cZDe5hdNLncyuD8Rj3UOKaH7kXyz5LJOLaIDU
m3VmBpmsWc7w0Sz3kl11gGGT9/V3SRQ/bV7HKw05X2jWZZWbKSLdwWckQOXJ6v3iavZNf94XGPKM
DMGebl4kK4GcWxy1PI7qCT6epgedPknobxE9S7bPxnkFOYc4jUtKQTgAh3iMEb13+9GPwKsojN6Z
wb9zvGdV+BGchub6qKl4t+bxKe++acq+Cl/C4jbWHtVMtst22GXov+4bP//QrISyks2d/9mq5y6Q
oaMyP4aAHB0fSxG1p8D4Le68G/LY6xOL1OIpOShKsU9zETaiwBj4dudhluhU6Aiiq5w+oijo0so4
dmUrqrYKrNxiqq7O8ZCVcyVJuCJrL74JwbgZucFTeE3Rn5H77fcPJYdXm8O5DSBdaurcsEdJclCD
30r17fL9IzBwi3MRxtBNWtXi0AYZ8JWIK6ExwnSX5KmO7rQo8cO0E5xakUTOTcxGPuqh+aZTWMET
VdTn9y8O/+/RtTjv0HVqoE86kluNOzvmcfQYpJxi2MFd8NTZZBft29vYbT+nfuiicC4IDLcfdRpR
QCVKLKLo3H3T6EYglWAl9zLL1o6ah/zdjarYMipNeNbtL+/ipvGvhHFGGc9oa4l1vMd7stOiFO2a
16P05X+TwVli1Y9WmbMO7y4vffRBe01h+nlQCa4RkSqcQWpWb9JyZrUy8jRUqV1j1lUELLbpjlbL
xZlgKgexvAQze+m7FvmqhS+Xl2o7lQAWV7xu0MWFWfC3TqKZGsXo9Nekj5zZ2jNgctwhtOWXwVGO
mp+zAXdXIvYguvK3NTsL5hztoqhlG7GeoCo4mfGPwLq/rNn27px/n7PqMarbvoyxO1RvHRJejUOy
R3bLuSxFpAVnztUgy2HLIGZTC5RlirRPxnD3v4ngrLmoW1WXJvjVFgXEvtZtIWPBv3iA81pxlqzo
vRHMM/aiQW17caPXUPNPWkc06ypaMM6g6RAQeWTVKSTa82BfiZratiPJlUFzznRSlJAEFALU+wpo
t8dxl++S74Fiz2718KE5e1NZiePCLmlSq1St0e7bNiO9pgxlS0867S6LDRHrkmDp+OEBqR60MWB9
2mWV2Nn8w2o/XbY0ts3vQruzLoTzBZVVmcRqkFHR5GOUPQczcZTmkyR9AAxnvWaEO/pVHUmlaSKE
pJX5uY5izyTBI0k+VHldqcN5AFMzMhks4H96KHrks1l7r/ohkhSoA3JzhYJHHYxsb10oreMoGFiK
mXWGMHSapXUYqnR9KH0MJCgil70ZgZ/l8RE4jYnWtyP0mo/Tde7Vp26vf2VNWM2u/6w+XLaJzS7Y
lXYWZxRtSROqBXhz13iZsccvMWw52Y13Ooo4jWO9pJ9j10I3ODkYd0IsHnZa35vk37Xlw/GeVpIO
cCZUdB4xe7abMXaR3pcOPXRHllzJXSRKj2gSEZeuRKvMWU9QqsOomljl2mM+sXBDLzy1voXe5tCn
gjTD9mV1VpO7RnpFCYCZg8bIpXXn4HcZHOWP8IGtzdTi7hEl7HDdUigkDea+qur9Uqb+ZWMRqcHd
I5EZtqpRQ42s2w36fm6PYPG5LGI7C7Wyfu4CwUSHZMwyApaQ+sb0pan3Rpfbndo4in6lyg9DK9tU
lAhmP3rJDLlLJcpJb8gFIko8PO4lo3GqcYQPztqTnlh73Wg//49acj5FlencK2xQDEjdd3Ub+NIY
/KCAOOrb9GhNhksy/WbRlxtrFDUCs5/+d13fzeQERK0Hq8SRU1+nIoa9spN2nfDVc9lWLB5CfRjr
OpMCvILRZ0/dvuh6W4say9fDtnIvr+b2xfnP6cKU8VsHnQyYkNFYpWAeXWn4VIrg9i5bh8X3aIfF
lLZ1jRXTgs99/CNVf5HUjp6n5PtlPbYAGVdH2JI5N9F2ShR3LRQpfsSftCO8sZs7FRgyZbv30ycG
PW/dkZ8CqczDXzIIznH0TU9pyJqYtV11kOx+111lGAjHTInwLhUZBedAYo0mY0DhQAqgIgGlTFl2
Cx6JAoU24xwdA2AGpYCs0fnDlS1jIbU4zbVXHRhUb1DZMZoAGQlEdCWD0EV+0O9EXCCbV9lZKs8H
VYbRHJsTJqkwZj3vMSw528o8Nb+LOa+d0AhzO1eT3jf0YhAovGn/K8ncFd5XVpzorI96qk9W+mv6
ADOwibTBP+vJU0BVYTJKAPFGYNoAy6j+XYvYk7az8CsJ3GVctjSI4/b11WCDfOd19BLosffxrncr
e7ppnkVJmc0zvZLIHbWc5m1WhXg+yv1zEu0WQmyLvvTVCw0j97I9iraHO1/z2NVZJ8PXZ0oU/kgK
g6Z20ZS9JjCDzcPFqGHBsWfiBuUWcSR0Qnszwu5au6ryn2rlTh/ilkQcfBbCrduwSIOs5a/1ktHT
HMXGtJsbXwMozy92H+oRWAnjVq7qpyLo2NBDFhxKE6OrpgsWQcGybXvdlRTOKVVJK0+tzqKaA/HR
WA786QjlgtFHHdUuvlY780avbO1DdeGVWGahq/RtXjSkMli8FknoUaafaRk6pinqw940vpUULrIZ
9RQJ9QFLCLYrw2ZjkIFrOZ23PDBC0BwZR00Q625nGwA8CHIGECIZ/Py9rmr5oqVSilrP5LLZ9OAg
Hyw0kYR+JMqBb9v8X1n8m7kDcCjRTeQaBr87YH7vEe1nD2x+FQM/O/0wH2NfCJa+eb2c9eOf0TMw
PypTg8x+9pSfg8+w/sqdhLcScEDALtS7LIscCPvDNl3WSq761mCaZqmmcMTRMwb9hhQ65uxkxyLW
TpLVDrw/9afLfmszUFzJ4/xJh/5cgwBI+ZXYlexTAGkw5ARhxYkNgb+LP1ZyOJdSZFJhdAucP0gV
jv3JPGiA1l6AaCuijxUZC+dOCqANdyNLHdHeABFU58zBNzkX8TKLtolzJ5LZL1pdwZ3MFLXcut+V
BmCyEsP6Gvata9LYu7xN2yf8fAQ4P1KPVRjOKGN7OrqCI/ANhrImELHdA7HaIs6LLGkS51bM7udP
5Atx0/vID3cYq/sVO/2X6RNFG6FxMNxxPwhb0jY3zZDRJaYT1ofMqZe25D9PZ0zyYfAz3qN5181B
61W76OZ6AYSQIz1dXtHNA74SyWnbL7kihwSGr5uHePbL3tUNV5IOl6VsKoZBJxm5eSTm+QcShjq0
qQwQVVnhNzP1pDG3dc29LGP7Nb0SwvmMcczUWWZPF92Wne4QH5ur/MDaGkRna7sV2GQc7sC4Ay8c
F3SHXQXA6AJecTyqR9Wrd6ZLXYagyyhQQ1fohZn3eec1zvL4gchgTDUpSXDM2ASV/CvxmyuASl0D
886T98toiwC6trfrr34GF2TnGItpx4A9KsInYF3ZaVehIqQKgpFN01tpxe0X5i36wUhYWNpdZ/Gh
1m9U8qmdRU+kbWUM/EMsC+Se3KGKAY6PgJ95wnifKJ1dopm0+AiyJgLOv0K4Y9TWfVyCuwZ+vaow
GRW6simK3TZ9rYX2TkJA1kbe0UCVxSCpM2IoUqNb4FZXn8formpm20xFxFZbbhbg3aigqhqAhfjR
pTBYprgrC4yRtX5UP8rWi+Cosq3lDXotgLs3WtIZTVTKaH7yiR852a3lLfeMDRS83ycRntRmXXAt
jbMAo5WyDoRzLPFaHFTP+myVrnbXeCYDu3mWDupVcYpdEUXzlt2tpXImUdVVMpEYA2Zzm3ROk0h+
2g7+mOeSI1jNLfewlsS5I4uaHRYfkoCEKTvErzDMbLpmYSs7/QhkuCvTuyxRoBrfPWe0tO21CEcK
mKtm3Dum+mlEF+ZlIZtGqDDcYhWPMBD4vQ0BpYbokm5CKzI+auan+CPVe6BCqEAbNFHp4EcQ6nGs
52rCkR1bup9V/XpITBeEA4+X1dh8cq3lcG4uHJMizWNcFh0mzdkrMp13cbhngXsNtk42PUIDJ+9E
T5Pt9Tvrx62fESpWWtbQj8lFqcELDmxmxbhpXRUv2LiwieBYb3motabsi1avvHYBj2RupIo3jZpv
xndyFjokBgj6uFciwQD/pgmudo/9fSWrAV6FobPxmKb6YijfJjRwaiCuvLx3IoU4NxX0db2MZoJy
tfU5RG4yNBMGS2hM+wqtYZdlbd2GmBAAAA3mehjN7FuFwAyFBp1OUjwpHe2gMW2K7hnNH2TRbNj2
yv0VxB/eJZkosAnR1kaCp6j7UmH2tVZSwcptZrlApw3aTfzLnsZv1VFoMMQSK3YNvvVjcYfHyO2u
6KN5qzjRFUpdLhENwW4G7muRnMMtZwx8E+k1XVN+YpX/ZT/uklvzLtgnN5rPGJhVO/ZlvIcEbUeb
R22lLLd3bTyGbc3aGqSuBn1d5uQfGVBd6fbadrUy9xFtnmkxIUyPkueSXqsidprNkHYtgAv5ssXC
xTRDQOcP7gwApNCjd+FucFjiJL4VrdimEZ5X7JVyeaUPrQ2z6ix2g6TXYT+6RXBjVbPICDfP70oK
5wKLmtH89lCq9Qb0z/sZYIiXz+ahfZlQcl284piDiv0QfhdlXDcxD9bLySxmpZ/ZWDSgFJIbf3ZY
pXf5rN0BhQ75qNFf7smReMXJ+ilE+9/0IiuNObcIZKxMyiJUuIdWsUPDIcm90j+3g+ByEW0f5xhH
LUXHsYqIKurRV1WAF7AkvjrqgheCSAznRKZk1oGFgVU05305H2KAZHWirNpmKLpaMc5rYJZI6ZGO
/DMGFl61IPZOr0eXzTCJB8E284Vru+A8hVnGU0EzaMTIVxCn7YL9nwFSMRWpwBT4dGE9R2gerHDE
LOsbnU5G82AUOy0W3Pmbr+6VRnyGEPUnouQlNFKb1FZ3GaV2HRyH9qpMvg7tpxDxjaiCLTALwkVU
U5N0lWQESNaBpzrtv5Kx8ZdR9OoWSeGchySxVxgDkVqS0taoH5eAPGoEY2YiIZyfkJa8CMIZm2TU
J7n+OgGuJxDBvTALfvfYOls4Yd+w8kXlEAzU7HE7AZ7HtyzDwdv+AeNzdhWNX+XQ8uqkFHhekUjO
P/QFRZk6gVFMzV5qdup0ilo/RvUz7Q+tKkJaFtog5yeyKqotAIkzNL3ugAKkZ3n6a25ElL/dPlO6
bhBFQfM+P04SGWo0SBaWUpsqNwleZGMXt6qngRfqA9GgehbELaCF27EIQ/jxTvndLA9V3rj98KtQ
BI+T7X06i+EWLsWsXkUYTpQxl+4w+lOLCa/8S299y5YnQyTtX4JCtGFYsqmrhO/Ojg1pMsOOZUmu
ZUd1Iqe6DQ7kRG+RAQe/jnEnmo7ZPl5ngdzxKoYhrSUZ91RfRHaxfNeib3IneIm8thW/P19nIdz5
kjMlrpoFQkanudZO5qm6Lm8iNlB8H9f2dM9Gf+pr2QVKBlDgP0QhZKrqWT5nK+XYZ1laQv5MXhbl
JdT2l22RLdIl/Tgj6csqbKcAoXxgejS/JsGvy78v2iRmpCv/REwaJMDiwenVPUPp3G58aOkiOFAi
IdzFW6pyU5csRxJJgV1Gqj+FoR1GonkYwVrxjRGSFFiVXrP4KziN5CbWBXvBPvPCXvD49VU7N+qc
Qg2zCj05vZqnXRuckhIA5m6Vx/Yg6ocQrBvfD1GkVqnUEpBxhjF1YlPCnQtc5YSMny4bwWav88qK
KX/d5poyjTJc0egUBzapR0c7RvG2v2bEiMbPy+K2HfnfM0M5xxB1samPyI54VN4V1R7ZBNuSbysi
sgfR8rG/r2w7J/LQtQuStlne7vrxOWrMq4oKPJDI6DgHYLUlsbIQRpHp38fxpKOl+vJqibTgPEBI
tWiiM/x2qzwtqiNpXywhcrdICc4L4PWsyRFrZFKNVySNZT9czYmte9lsM/i9ahf9Mp4u6yW6kPhC
jqzNwBPWoBhrjEXfO0Bxw1+DzZDeC09ykYt2L0vc1BJZdU1HlU82XsEVVvaAsdBoKWemZboPrIeo
fLj8+9sPjJUA9gErAX2a1bMOl4IHRnrDavXmdXlAjR7YcyJdtnMGK1mccZdq10xoP2OjFoBIcDI/
x9ppr/wq6JA5KQIz3/R9K3GcmTdjpfWE4SbJiPf1VnGWuW/9udU/q3LhLUHtDEiYZaX54/KaivaM
s37Jqs0RFJZwgZLxpbWi32ALdS6L2DbElW6c9Y+RVsuEFalGJ//0mi/YF4CSBR4/44WfdrFffhaI
VLeukpVI7kbMNbWtcOSQH0bG5w/LAdpwX/tjJVc0mLfpQc7C+MeoNFlaOi9wUUZknlSleA5yGcOP
oilHthXvrseVGC6LpQaSBZIBVJgVNbSXsrbTLLcr9X5Ob4dW1IMmsAv+GYp63FSMBopYejM3tkFq
kGoB61ewTeyTL6nE3YtLkPWJMeAGmUZ6JCr4s2bAXtHkJFlTaEd9cQRx4t1SpG5Hil1hitDKNm/K
1ZJyDoUGhhRpKaKzfNS+T0WFtvH8bkiCb31gBCJlRUvKeRSp/CcIaD12CBJfuxscQHaiVtLYql2c
AE0tWF+2fpfWl/MqGBdptaWFZYafOlf3Wc+Y4VVe7y7g+xTPYmwup6YaoGoB+CoadvE5K/+Mbqok
rRpWxV3utHlnUsONzVMiiTpzti+ClSBOr8JqQmOkr875D7xR8lgh15TtY2Fn2ubhXoniHGRTR8DO
U3DnEOVGyg8dABrV549s00oG5yAtKQeG7gIzZDAHQekYwAUIvelhmm3idE6n+jjxApnqlmmsZHIe
UkZZNQAtAILEGVXVFs2fgPcenOqT5te3oS+CQBGYBu8jadwlranhDjDI72n4KRcvQXWc6b1Aq00f
edaKT9iRMq9V+toPcR/srKv8FJ/IA0uZ9G55yK8nj9GPpoFTfhcIFiwn7y8VdQLbnAaL7Hz5yDgW
APQ137JYK/eD0BZhvIj05Bxn1JVToxl4uViReVCm4l4vRntOSeZjRPhmlFORQNH+cZ4yIEafS6y3
T7e+KQrQUUEQKFEHYJKHyyspEsT5kClNepUyLOy2qn6p6mDtq6FKnJzG36Yulb3L0kSehHCeRJKo
2lsK9GJdaRPAW5Y9uZnZRP1tIJDFvvydM9aogsFDXdMAMPbWO/ZTbi5zAlFRcZvPiUOzr7Hopbl5
x2jAjdIsFf6Xf2jG+dzMJsGpXoy9vjxY2UdqI6vf53QYVHMwwxJF4zoAgvEMMq64veqkD/XorMRw
RkDHMiniDKcpr68pgJJF1GXbRnZeJm7XBysb+mrAvYhgu0tv6/6lKI7G/OWycTG3/X7Dz1K4q0Na
JMsIY0PxFK3ZlyMKB0llt5XlpuWjmeEVBtBNgVvftrGzSO4mGYNpaYMIQ3cKMOqs8YeV/5YT0bt/
u+dotT3c3WHlDWhyJixf92VCfA24/2PhD1f6ggcSqy5Vx+4U+vrPy8u5Cb8Bw/7HuPlOwTQaiIlW
NFxZX8lB3qmYq0IVHFh8ruEMV8ktQz7KvukohEtu3TrCJ+Gm1aB5FRjDMqAB+X74sMOYyWhA7ewQ
79Pj8nkie3O0w2fyUHkMUBRTBs/UfOpFFYfNU30WzF+eaSHHcxos6ChDHyt6c/P95ZXdtJrV73Mv
C0nFEA0oZpGQ70d7Sha/ViZ7aURdICIx7A5dh4eK0psDI/VITPpjSVPruptTbT/qJn25rNDmMDS6
V//ZKp7yKCXNf/qfOrzep8cYOOWO9qIewNbrmu5wpD8IWpPGz8mpk2wl8S6LFynKeUl50TtNVnLF
62Nnmh90pPqIwBFvd16tNGTfsFpMvQsDy2IoPsmhuMtclADC51fmQEe5l5HgmfeT7ohKDoITwN+W
6SI1eWawLuTEvK67/ktCdQ84ES+YchWsocjmOecJSEda6AHzMSCM0GKvF2bNRcpwvlK3FBLPLLKn
2W8rQKep7KbZ11I4zy2yBs5bmkOah2FpKuiVlI6mLt8udLkZm/jhstFthoRng+CJGoqmjRq5xiGm
1U0+vKBR3TF1w67TxyYQiNpOjq1kcQ4jDgaj0zRsTj4sdNcvk+pYozQ5Ux1bDu1yy1aKTPNic/zZ
NMjeT6StnTZKy11W14Pdl53uX9Z+21wobgfgIsM1c+aipiUgJGQEJlm4I9ppEaFHbm/i+fc5YxmI
kY2Wgt+fWsTbD5mOKUNBo9W/HOmzDM5QADA6tmgZR0LTzZ7A3OoN++R77DCU4A6olOix9UUJkMtq
YS7jrRdJ5SQmoWYpXl1eNbhKx9wJ1W+Xt0YkgzMWRR2bzGRTGKq6M4NfGV7pqoilhy3Nu1BL/2fp
CD853gRlphcg//EwteOjkr1PteCJ5N1zLNl5VdtN9Au81QJOD5Fi3COsDsPMohoOdgbqw761rfA0
Yw0vr972sT5rxt8lqVLUhgSjaKXRZpzs8e1iYoA8v897UTPF9iHCwKmKsVPMXDOFV3eKpk5h29U4
1kG5U7SveK4IlBEJYC55JSAr8h600TpWLFUPjdI41Jzcy+u1XWvTz0pwniCkgybJSah6BdgUfIrM
fVgDTJ/+COzElq+E458inTjPoFhWmWKgAY3Bke4Qo72K6CDyDOyIvDfvs06cZwDgSFFIDcw7rc3W
SQflAWPxmt0nC3CqA8V0NEKceglTX1NjpBejpLGbunu6vLTb9v73K/j4e8xMOYQLxO0PtLGOAtLP
vFECSRCM/svlchbD+4scs5HAUmONjdmTcp24pVN+YbUCXDe3/48BpO0TdpanvjXKIlpMyZTQ2b3c
0vtw39xOe62CxdQuMGT2s5tjHK7eixJiArPhSTnUyOrqeIaWo7pbjMcy+3J5s7b7hs7nwGAfsDpr
iaXpUV+h55pxSsT7+Bjv/vQNCftB2QJdsE6Dcxt1P4ZBoGIBs+vRM/AYXB4mYP7gPYR5MdFkw/bj
c6UX50Oa1BjDIsNZSPAKA4bT9+p7Pdrd90hGSZ3hs8u2dRcvbjIcLq/odrx4thPOsSy11BKgOSko
lVmOpqKRPRucDFMpiuDCFBkk51GSqYsjecE5I/Li9tmdAYzWHv1lgDlwjO7lslbsxy5tHudagIiV
4WaEHebVT4J4cbLb+Hqo70gw2bEoPSFYQp6RQ8KA69wjne5F2hT541gQu7KuqI6m8nm0PtJ+eDYU
fgZmTDKSRmyQMW9+LKF1JBPwkDOBUWwXN1dSOO+R18YSSjoCw9EZ3PamcOtThtImWPUYztf43bzR
Hi7vmMBz8LQc8pAWOUZpEeoi5YKJwigVVWzZnl+wCZNzHYGh9fIwN5iiaDJgtgN41J6aInqwtOwJ
HAySR0hW2Xnczi4ZqGjWQXDN8H2IvVFNdcRez4bR2S2a2GXZdJTx+fIqCg6ZybkRida9UQbIlGXV
vUrRFqHdSlbuU3oajE+XRQmOmMk5jmoxKtSrECEgTthJIXBRGnrbUd0OqWQnmu5PaiuwEdEaci6k
BW4DRnsRyUXDLpkCuydocCvsy3qJQi0eUM+I5rmrWlgiG91NAXAnPZAcXjg/WMfkOCj+ZXmbSoG+
GvBZKqEy4cwy7Aa56mbE28mY+DWoq9TS3Le9qFC7eb5WYthnrC7OvlxSUqo40QVF5/JVpX2+rMb2
sq0EcKaHeZdladhwXuMyXA0EdKjlI3dp7Uo/uhfBeGwa+koaZ32EZm0ZKogDxiq24/hHU92lxXUc
2PO8OALN2Je/cxwrWZzZDUnY6DXL8JFHFnq3z/F98yh5BrKj5VNzb+6Be+V+hG4JRb2/ZsHdYFIc
At63qBDodIoNDFkkFwSGLrAIPrVSU6LMJfPxVB/8YEz2TUoeLy+dKpLBRb1aRqOhM5GNYrDwCsDu
p337PJ4kTwecYYYJM/XACNQR9qS2mWO4F6OH92oiBCcRWaemvjX/bAIRchzjlNVesKv8yAeuXeFM
4PgsvGxHRWhbApPRuEd0mtNE0mtUMsnwSDCybIRe0n+VW0F/1Xah72wlGuc8ZgNQEFOAYgzrviBu
uUslVCsUB7NKu/xD4xWGrGqyYSgq/nu7hlpW9nhko48QTN12oyGeIp4EbobLNrNpMisp3E4ZUa2H
SYDTZs6zN1p7QzhO+U4CwddbBFoQYLCR1+7wlSuMiwSNpGmDq1jzAG7otMLmsHfbDwmmAsJtgjlo
isaRtyuFTqkc/JEjnkG52xTPfVvYfRU6RivI1bzzgkyOCmZ2HXxcBHPRb+W0dDaDxaowKCzvqv5O
yoL9NJyCGijA+cPlbdlUaSWK/X21aFarjipd2tQz9AfJelniwumCxtbKRrD/72NPAihwRaWqaoJl
GfAjbyUFUdPPfZhgnvH35LORg/xrB57v4QiwtQdENjshzOuGbm8kcroV8txkjVkzKKFgl3vhMTwF
fvATWa8Bb68ONZWktqWnWYR1+T4pwKnK3WKqOYL1scWixr/jG9yaXn5Md/qpj20VwCRiFq53sQaT
pxFdo8jgYRaGs8s4Qn+FLNWyt4TfJhWdn4UdNgLmtG2lzkL4hvpWH5C2znPMpQKQmE3PK1f5jnWZ
Mkjv4peogLlxmtc68f31y5LmJCuz1JPjaJcW5q0VlII316Z9rDTiXBIdxiUKJinxNOsuAH5WFTk6
yI5rwW25JQZzebqhyehHfeeXws6MrMm0Fg+llIellZzU0p6SEfgnlhB5h11Ab2IaWMJaFqdSGhu6
NtTRf9JRLtmjnBE4Hfqos4duF6PuJgvO9dY+qSqVFVlWwUPMh9WdRqvaaIPFC7SbYnJlkd29DiC/
V+mvAB6YekmafqyzELhIt2NoD34Bcsd6p2LEB6SESJUCQjl1ep+lcMpbBvsT3GAu4rKX3DR+zETA
b1mWxqjb3jqvNlsidRxHGQ/nP1RcoWceKo8ckbp0it1/PZT9uo1ncVxo2lNJbeZJX0CCayOZ6kTR
sZWJQKktr7HWifMaoEJUAdrVKp6Vao2vTnqzS9skdADnLLjPNk8A8vSmwipeQGp6u3qFqSjRFAGy
Iavvw6h3KHJgQX9XNLnzkX1aSeJcftyO9YSFSxA4kR8Vw+bDGIF+MtGauPwKXeG84+YaruRxdlE2
dZKimKmw5hJXdbrHXLMlJzwoESi1CNDkJJfe/PdTIMw8VlI581Da/j9HwkweJe0wmI+ViFxy87pG
UwJKK9gdhFNcqNslaQ6OUexZchi9CQiOACRj0Fp497nxLbCqa1vUTbcR9iDYkRFfoSqq4X9vzURp
C1OLZuQsI/2h14kTWqnTBI/6eCCN7F+2lE23dZbFlweyVFJiPaIwlL5wU73HuLR5uCzifYmUbdNK
BhdYkykOSEm1xJP2k19+0xx9v1wxXxXfdZ9YS4fkikqk719mnEzuAgjrGaDiBAdgdCY0UY+AtWUP
d5Z8bj6rPwck1hkEJya5gCQx26qLQ+mIEFTfv19evwLYKYohM3p67sAvGuCkm5T+iRUku3Cl0NZg
OoVnvYgChc0jSM+y+CMvV0sSz3jvmsYXUk1uTr05FTU1vX9oMo0MmRoGBbDdO1pyeSE90Upknump
OmiIJSe78rQvjc0Yp0Uvsn+RpmGyGfQp72lqEesFeqQjqygDxDyzGSfutO8Tl5wAlrE4HwCpfFXv
LJAzG33IAONfVJigCGwpbLzM9JRchAKyeb6NsxDOpQBTp5mGWkankXxqoAYl8TEPdv2UYABeFP2L
hDEHsHrY9GqQAskHFLzWkj/Xpe7NmuSGNHhc9NCZdWV3+bBv+pOVbpzFm3NsxbTU2SN68lKlvknE
/mTzGl3J4CxdMhYl62L0JmDIZfTQ1Xcf/1qucqcHMbSrg7ACvCDqZ8ttRGX9f7FHxI7oZ9xgGq4j
PU7nEfEIyMmPhbtc6YBgOqDdFV0ewU0oqrxsL+Zfca/VwtXeyZrSVP2MGl2cKA5AyXbgC7m/vF/s
LnkXVRpnEZxvXiJjUhc0yXidhGta6nZlOO91ybqfkvGYVRjUGL5PYSBqhNuMz1diuXMmEYwVdAXE
aqBBwFP4nh4KcCoOHvGiY+D0IjTETeeI5zbAwAzGz8uZpdZI4N5hAB1gufP0fjhERYfrbhYEeJsb
thLDWaZS0lKpUoRBi47J5xDg6bkIPHLzPK9EsL+vbKLRulaPVGR3ska2cwOFFnX+pZfpYDdmcZ+p
fS+IJTeXDp4eq4YY6B0Nri5PzTJkcIlpup8BBdIVrpAIdnPdzjJ4BLB8VFNt7lG7apLrFlTrln/Z
yrd1AHQ6bhGF4jZ+u2gLtmTqTXiloAYpXvxDrp8kRZAYEMngglE8VfR4iFUMkTQ/NHKTDN/aUUS6
tCWDyEi6KSxzZPBFqTRvFXPSME1YGq3plBEemppmhi+kHrQvl5ds09etZXH61GmmB5E2ADCqjHc1
jcBTV98MZufmRpLZSdEeOlregFrkpBeqP+iSbSyRYE237GL9DVwkXFtzPUQgafEiABP2+1I0xCX4
ff5NHUZjPpYVerTb+VZSD4UoA7Z1WFffz9M7WZ1OJJIh/kuNND6mSlo5vRaH13VOErQX1+j9DVR5
d3nnBEbCszoVBLVfKYJQK3dy81Mfu6VoTH1bhC4T3MJIAvOwKbMWJF0DLiCP1oErLSm66NCzPYni
P5EYtn0rX0dpHKGzo8f9l+9pg4bAyjeybx9ZrbMq7BtWMgCnpFlgxkmBT3agmCLCGJ+oq0ekBncr
pKGVDPGAUnIflFdBKYPOoGMgDwb9QCaDgH3CIK9Uo3zmP1H6sJ5kuNGq24f9U0zssfp8ebm24gUk
ky3ZInSDji0NClOt5gWI2UV9n5lJ7Jip6oOTAvFk+1mrQXKqTA4elYJHJFsjPk5ZyeVPapO11qSa
kKuBDaKqbmNzdsJecuNeBHS0meNai+JComBZDKmcNSTaensGbHfuJa76Yj0zZgFGFSt8JTJP+l43
5BjwL2PM4W4nOphDEWbyH8oGxY299DkGCcuwByPla0NKvzeB0mPeiACc34MC4rnDju8/kjkfP3bj
3KUxDGZ0Fj841jt6iPxad+TH1p1eEZCkn0gi6neTIFDadIwrwZxjl0YlXbIajlcuEttUH1vJX0rP
SG4E4e32LQYQU5SrQCRJ+ZSbZQXoW5ZQbmMVRMVV9rKGwaM/yxppYl6RbcXO8vizTtKqCpEK8MjU
2FXnlJrqTYEGHb8VUe1dPoxC7TjLkZJWN4kC7ZRbNhCM5NQOXZCtL+3Q2vRd1MW36cdWa8lZS6Zo
Ca0XA1FUOO4Qr/0uyOTUxv+R9l3LceTKtj90K6K8eS3b3fSkDKWXClHSoLz3X38WOCF1CcQ07qZi
z35SRCcTlZlIpFlLlET/hwOez5AxDrmsVGtcdCX4lP9Du9llVHxeSnRY6FB9F2mGIMPl+99veeym
ljJrRO1ieEHdRHPfulX2weqPI16XQ/FSCJ//3JKidj5Hdt+5b3KkurQF7BjmvYKZi6IejnWaj67Z
DG2wqcPktSq5UnL9KjWwrPb/qly31cHG4FO3zFGxdodsFRyC4OOyu9CznI1S51BE/2nxgFrvAb8r
0vv6IDBZ/gVyPmz6Mtzdt4C/GEerh/LyyXEBtO4/YnjRSx/0o+naANfBGi+GQb0mMh1fIJp/h5xF
M+mEkW2bGreokNH9svaxCPUpUF620gUAajBEFpa/Nz8O0icROjm3Drj/4vTwd0preZu2MlW6uaYd
2OmQXrfHzE1RMxOVAUXnywSgqcq2ddLp+YLpz3FGdxivifOzWK9t86M5nuRuFliO6FiZIGRVNYCO
MS9AGXnU6cu63Q9z4AhhUelWy9tb8vz1mOizKNZm5l1G1xCu16F3C/tbp7yY6Usj3VfSs90fHNEu
MPd5sHNUJhDlsiQ7WwKDcXL0uIjuDZ2ow8UPBhSu1KLzAEhn/zSNNq9HNUlR49GeBp8cqlACromn
f6DeoGEh0PmgiGY1305j02t/J5NxhFY1qjZJIJN28Ubc724JZKblgGls8Lp0r/gVaVh4ok4b11J2
chk36EpKz0Pz08T+tgDUcbZCe7magAJ72dNFchgfyIBcPgOsH8Nl85M0536eTe60RouZBJcF8ROo
nUaM7etrnW46ZX0b/PhBxfZX/jGRvO5lO5j3WqR4Nu4rC02IGHHlsmh6Vm/cYSeZcQcra9W1qGlI
mTw0KhVgSdcfL4sQHSNj/kBtm8ckpdO26j/5BooA3SfwvTgWBWZuzPqliwGeoT99AB2opYUX0FOk
IxW9i64yOqM/yhvr0fLqI6jgwNDjtS86NtTfldXshDPpvq4YgzrlcHKrx9II+b5qg1vZrSBIUkP4
z88FFZmCZ60uuWVIyAuNJbSskwoiPad7bECO0RWi4xTJYkJKMhrJsNLjzI7kQCn1vHh27cbNdbcB
sZ4SQM80lK4lpN7EFT0quNnU7jyZ4IJAp21ZvqCWp/4EZZqHnvq2bKdKf87aR3UQlcT4OfBOHnWU
3d2KUbTUQvf531s9AasECYaDDkYJ4OUdDcFEIv3jL31GJrJocjagjoxCor2Vp6kesb5CS72X/Y7v
2ph6Q9dUxYgsY5GTvZJMoVPuZnWLQTG3q3/owhVFfpYNtJFfUhiLzBdS2GMs0bcfHftNg9KTv1Dq
Wcp5Az4xwToc3yzO4hijrLVm2Gr6VCm3IO/r42T6Q3rowK2e/qja/3296fWKO4tjrBDDUluxyC2d
HDUB7VP49c/4wwRknxr4fEKUCb5ZnKUxNihNRm3pM5RTZYzS10VUDKL5H24XXdt9L8b0OmKDUDQB
w60e0anBAd3sOVoO7Xfz9b4uvr6z/7qXyVxvydaoat+ibUIDM17PLnnApJELRKYQAx2Pf2f2zI1m
tPhcUgdhWvwRmJRenIDjSxMUHkRfirnThrYvej1Dh0Yld2h0u6Zk+5fV4Eff37bATlQAcKRsuxEh
ItMUz2hPNpbAlvmlmtH/72eBMIE67MxyhhNTGhmFWBL3Edbdo3QYP13WRxCNLCZO2JNSTfo2yEFV
PROs4k7u2otqbiIZTHCQi0l3NgrZP9lR1yJt0n8WqF5eVoSfzpw/DD3L3UVRrpJRyuskB+u4uaRo
QbO0fIi1wTO05cffiWLiQTMkup21JubWGgCX6FgtW9A5I+14iNNFBBgosgEmMCxlo2lbjJd7km3u
PFZAmzEFXiOyaSYO5LJdLj3BXbHoj3b5qFufquzzsLiL5gg+El8ZoLE72BZ6S1+bOt1EQNmNtass
c3vnKLUCTl6+Kr8FsMWezEnLrJpqOSjrqXGLtn5yNjuUS/ID4CWhPs6C4Vq+aZ/lMZd5gRqrTjK6
6GKszv2kt9lT0ZpF5aam5YhedoLTY4s4eTvHxKb951p2jkOMiqCY1FIkg/FVp67HvKPTF/kn/WuD
6ngdybOrPU4eZa/r74oH0TwcVyKuIfwP07VvSEjxRCbaYmOs26q1O3U0+mge20bQauTaxU4Ic/vk
SzJgiwZVjFn9oAIA0L5T0YhOwScjAlAVqcNcQUk7LI5Nl1qUzifrc5p8uRx8Lv8+TuzPOIcIYKcY
BMPGnQ2kq5M8CE6KG0d/n5TCUqd2QMRJKmoAklR7pvmgFNfm2HpD/c9lPbivwp0c5uJR1CzPixxJ
FYaOv6il1HqzPSdfs7ke/D6zJFc2gWk4DeuLhpkt/7JwkZKMlStlv43ljNajlNduPXzt+mun+FyL
yqH8bwWaaIsOpgBH6M9vpbUgA7V6THMYkuWttfOIAQLR1BJXhm6qpoMBxLfcsNa09utG20tzXRlg
GtB6V7fK6T2B+yyFTXsULE8hqmJUr+n9VPlElI+XP8hbMjWa0e8EMIEUo9O1XNNcdAJDJ406JKqP
dTQcFgQeWikzjoMve5glDS5L5kaGnWDGDmMzSYcJ8OlYBnO8dHOt8cewVEhNr+VEcM/yH7M7WYzZ
9eVQYtwR9qDf0GogRXiVv2iRHtIJalGpmHs17YRRw9klRCnqgOrWo9HZVy9jjKxrTtxZFs1AcD1p
J4X+FTspmZOpE1Yv0U41t8go1tulx2KptuIE5fLD5U/Ff9RiTkk2ZItDravETesUMnhiqZFUfhYq
xF01tI7+BZGNO299FIjkn+JZJHNxlKmSVkgd5ECNKIHWdpA2Nz6kN70PVtxwvdIf1wfR9iz3Mb1T
k7lCauK0RJYRnfQmdzX9MJpxRDSgfRPXxHZV1ngCJandval7nAWyy7RYllz6usTI6vww+PZJO8Tg
jZPvTHdDMUkM5C84U53xdWJPhb6p6DQapAZJrRKg03inrSK1+J79+9OxW7Ndk232VKMeLc9lmJvz
/aYXhz53iDf0SukCnUxgLCKBjHtv4ATTigzmKc9p49qKkfjtmISdLh2n1gg6bGte/nD82H/WkHHx
WdedrCmQfUoSNhrzyYywUCGCGf6P0HyWwrj4sqxGO+dwgT6Y0WSnpK5T7C2Pxk16XIIFVMZ2oLnr
STt2ItBZfnQ5i6b/vosu8pBtY+/gdSpbRvsN/I3LNQCVVcPt43S9WtV+I/7lIxXZJv3GO4l5psXT
ateAjgJD1do2d9K4ulIhSkBEYpiwgoKf0xMFZdQJKP7l0fqZ6IJa5uv48BunNjAXQfMC8HczmihD
pQyZhkpFqTzoGVBdhvu2uO/Ho5x9MVFwzOVQjwXJI1etnUxGrVhDdO4qyNQa4xaUJL6+To/W2AeX
PxLXLHZimAAZJxsx4gmDkvZqXhsOeUkap3Y3ub/tB+X4V7Jej3lvEHXhkEzF80Rfb4bY3dCb1O27
Sm0FGZbg6F6bzDs58aSXhq5hBGodNTdtvuXT6mXSz8vKiIQwyQ5IQtthyOwtWLfKLxI9iAfgXM3y
y2Ux3Avs/H1e7/GdLmtSb8tQIPVYtVx2Y9X8lChZHjolIuAyJMvdlMt5RJxaEtgfNyDuBDMBcZKm
Vp9S3JwmuenT+0TUzxX9Pj3fnWL6DJjlssLjbiNL2KrqYSQi5hK+CNOwgCJggo6BuUSAHGStRgoX
6tIvjuVnzqfL34b77kKZ7NfvM0cUO0O2jAlms/SIZqDTwUD+2UX/M3Mhzed3YtiTMkiHTQ64TUw8
R/ZqEi3VtX9ZFW4YMAE9ozu6rWEI7M+vUeXjXE0rZrIlzbOA+5XeTe113wSXpXB9ZieF8Zl2xWu0
l/FBNu160u5s5+jM0TtEWJS32nY41PNOVW8NQMKBLzpeT4Xi9smtLhqG5ncYdkKYDz9JOnHQZMCM
ZTSBmX15Aa5o5NxOGJfrP2DT0Ss8WbQLxf1CO5mMFaTVXIOsNQF8KuBh3XiFyAXsOFtzUqpe0IIS
yaL/vvNNMCbZXdFion2wc7cwDmlnuOhMKqngYwkPkrlY7aLODSdHEDXuFrB+Y6QMXFR+7OeeEc1+
/UU+9C+itit/qGN3kszNOml65sQatCsKr7lOP1do/oIZAQzP5of8OBT+Gqq+ehC5MdXlTRKxE8vc
tE2TpUVT4gOmRpb5qzXaXimR+0RVzKjXxsE1EuIIslr+PNVZKEs+DhOJt4VeH30ge3KABveXLQLw
I2BhRB1fgX7sTHWcFynqJ3i+JnbUbFeZWbqm81Or/5mk4j1xZKcVE0cwIt6bXY2I2HVHzAe69uit
wjIK9/bYCWFuj2Zqe70b8L20p+m1wjA1wXY7BOjK+sVP+YD7V1DU4Eu0FJBb0IlxFvqu6q3CkWcY
Jim7cMKOha1lAhHcCIxH6C8RTORSepB3FMuI96IyXLXD6ibK/GBt/zMWPr2ybF2m+MAIxewakW6t
bW2pAFLJ8ySyzCbUus4bpCS8HOy5JrcTw3pyB9h01KPRAzHNA7D6vGxObu3MCFej9Jsl+X5ZHDcs
7sQxHgwkoSEjWyoHmZP7W/OslfWhVSrPTIXbw9S43gSLsyjWb9ut6TpMptCuPHmk8BWxn3pF4SYH
5H4+HjrRZdW4dvG6q2ABpugNve84drFDRgc5hoIFlcUB8c3gVGMgddXoXxbFj0k7WYwNbnhuALMN
3kuH6shV4dvH7aE9luiU/89gktQOd6KYS7NLYyyP6IhJlvOl2zwhBwrXY3e/z1yUWQv2rLiDO43W
GvRzcp3ZquDRxP8yumapFjSx2LCqAL2HWCZEZPEWNZhmBuqtX1WrwJX4BVWAKPySw8TU1dni0a4G
mtMASdTPT8CVNoLFSw5DVNwIGbr4J3cWx0TXSduGzVkQ68ZyOnWEXAG+TLTLyn077VRiDG1G8yh1
ah1bPrpk+brd30sJ8apkTb2x0h+zuT8CqdATmDdfMyyA2gBHo+3MP5OnNpUMVd8U3IPX03OHtp90
a9wWV2Mo3dDqtHH/rpcU3Tj9VyC78dNkrV0ClAu7jqbsE7WKNkd6hxECjAhIBiaS6jfUd0DoMtt2
XDfMwKousdJTnA+hNY9Pl8+Od3R7MYw7SZLdxFmz5EElK57SbIcMcE6XRXAHUfcy6J2yy21nkNFl
agx/Gr5T7sw5QmfkqniRgtanoC/jE6h9wKImaiFwU929XOauspLaWNeyg3+VV33ll9VxBmVhfd3n
xzivvGmM7Po6MUZvy596a3EH8iCJGKHfcgwhHmJzSlFMU6MkXYzXtVJdZmOHRz2o+Mon4xlP184l
AGR0AutrtXn1h/gp6936KK2Ak+884ouyb144A6CDYQDnhFJ4MQ/NNonB8jlLWzCtn9MZC37kuhBR
TYhkMKFMMvU5HwbEFnBer/NpAJrJe5DA9mowB5mo1TBUJqZUkQ54K/lZov9d/9BmUQucG5b3gpgY
lpGlaJwB50UvSwqiholfXwfdH2h6IxEBjujg6L/vfKPoTElbNtwBUnaN3Z68DDfRdCO38bRXiPHx
rbeyLrUhw/6qoDuZBkB6sR5Tb/OkSLkB/cMXgcPTzjCbSungArVtBK63vFaWVih1OwODcfAtdzqC
2O1qDUFK/b8TRFPnOgtiB2aIAVzpToJzqc5TOt7Vw4NAE3o0FzRh16EUQPVk1QhNFiyxgVHWx55c
a3pSQCdKELru0OY6NLqbi+A1+Hbx+wjZaRknXuam6fDNWvkwAHxlMkNDNG4kksF4lGQXUp7RhMCJ
b6zsQZJvTGHTWGAKLMTyaNhWUmY4QD2SnseojOh2UfdAQtE+9n+47fnEGE/CCwsUQja1hei10RNK
nvlDi5KDeuX4i6g/Qc/mkmEwPtWqYzIlA/QaT1tYA6W99iQP9OvfNK/8/9icEmrH3KEAD9GBFIF7
evkueylKn9rjGFIHprS7ogllkWEwF+dWNrbSE1zYzWYC2079WlbZoZ5EL2Oalr09Q1tXdcPgUCwt
tmytJJko0Aot5g4AWUGtTVjM5bYAdeUsh1Gn1KTFmKkc5Q4ULtr3CeMyIVqBYR7pT1glxif7kG3A
Ix4wofGeLudeOJObJkbiKFO6bYHmLMGwybeWMoWXoxT/c/3S7w3nUrf0FWAy4cd9+k/XfJadw+hI
7t/JYJIIywCoQlUgHa3UDvVQ+dpSK7fM8nc8is+n9YZ2ad7yOEadBK9H1a8NxS2qUyH9uKwKP6af
j4sJe81SLsXcw3X7BABhxc0af1/6T4WIB4P76N7rwuQRm6VnS11gmpOud1PaIEDZ6252iw77Ie4F
34cfIFTFxmMB1eg3VEtVS4Z4Mit0XvwxoHzBGFL/0QTtcbqZ/3euGXrv7oQx0c+Z16TR8wJzJe1H
U72dZlE055r0TgAT7swyBv6guQEzfAs6/S53Dm11uGwG/O+zk8GEhXVq4tTqwAAMKpQ2yBendcdV
RyKOKbSDnqVGVNRTezPlw3p0csBJT0NR++Y6vWfCfH+aTIjQLKxXNw7+kM2JSG+76hwCGuAvDYQd
gqsW4OMZGl5DFHVwAzExBiEORkAB/+Yr0eIa/+11Plx2+D/NMCubAX4msJ6KD1ZYPMH4B7c8QhjC
bB5mUSpMAfhGA/M3AZkCTEfGsSepVco46/NASbE/djfVt6UuMBrucxmjZ79EMD5tOFUzLzkO0bBu
9Pg0i+iWubFp9/tUxf1zAKOWhjol2JkwPrTL5OlS4QFDadSb99wZqm1pqm5ZOshDGUHKqEjEQAVj
zQmGKcze0yqz8lKl64+X/Yz/Vc6SmKfhhsGeOrFQeyyrH0b5bBqZ266C7hkNB28yiZ02zJdHGXXb
9BRlYm3+OWGDUJndLcbOQY69BhGQDf8TnfVhTADTbQkZBgwUbRp5krL8OBMtyvQh0h1DMJ//HyHq
LIsxh3So5cmegW82Ed+O1GA7VC8rATZoEZBQFwDfiT4UE9S1psjbxESKKW2f++THVhMXVIuCMCQS
wgT2eHZStVUngFgaL1sXDfV30gpOje+j50Nj4nqXkKZVBp2Wb8uoy5dgQoZ32aa5m/E6YMJNWzfA
aMDC4I550SbaipSrepZPFAekrr08Kjp3O9GKo32Lyqook+QeHaYSZEAFGoAdZY5urcZCmTcwDjjL
VZ7dOvlhGgS9Kn4WsZPBnF1Zx/Paaq9wPzqIt1Gmwr6qWyaBDNY6WqYTnCN1/jeOu5PHXH3tXOlJ
bLzKky1g4VJ5kyeVr/IcP4kuyxMcITsqulrYGiQT0stqNg7dBjzylNw0upDPXCSHia6bNYLaLcED
So3Mh94ElojiJoBDvE+vq2/A8/CK0zy4ooIn1/DPh8mOjGaN0zk9MJWCIkN/J68PoJIUuC//LbWT
wUTa1SzztKbIe6/wDLe4Nj7bkpsMbnxMPeW0BVlQef2VOrgrQDdE0umvvzUXR9ZlzbEdjOD9eWtl
NbGK2KEvHaTUIGI9ZXdOQNkN2jAJpHvRdD3/QM/i2Iio1lmHpyO6w2Y42ouLgUSBRrzLxEKyosjo
3eI/xlDiWFNaoiBl2ebP25K68/LcKMd1XQVyuBMYe0HqnyenzVXlFDOCB0DXw+G+CNsJ3J8gpRwC
zRs8MKQUHgHdgeyKUnluTAHENHoZGsqBKjtPV00m9qM6dKbx0bwNMyeZL91agRVpgXyV3Fz2cKE0
+k13GVRc1FgdGPA0qf+hoFoYv8CWguVRadjPEcQTrjvsdWMM0upTJ44t6JZcm9EaUJArvLyi1fCS
T6O/XoN4wLODNEw+ghfhsqa8GGMpmqPYIIO1AVD6p6LtImmYusI6RodwomogtctdU9QK5bYv9lKY
CyEfY70jJZ6VhmsCDrePKL0YOSkHUGQMfgHYKzOsn2LPpJ2L4jQK8m3686zD78Uz9wMSrTZelQzp
AnlU89xLQCfRqm6XnwbjppsE1x/XG89Hym48zf2k16OEQlGamK5RPKjVB2STRfHp8pcTiWGcPgGG
3ziqNXLv+F5TsTmYeNXkV5poKJfvCzt9GKcv+qZWjBWnt1qefioPmV+CzMzXXRnjVvpnkTdQi7vw
sVjkzbJPzBgbY3ix24dOinrZq0Deo8h3pf3h8gkKbN9gnHyy7bEf9RIp3ji7Fh0HlwY3S62/czHj
jXfjNV4n8O5iGg9t0p+mzj5Z2SQwcpE21F52IasoVtUolGkLCuUetoHF36s1Fra1+F8HvAI6GLhA
v8Uooy0A/5tGWlrD4F/vKp/rj/F1dltdWZEdJicbqA3qIwlFKRfvDrWAq/JLLKPc6OROrI44w7S3
Q7Cqfx/k5fN7rOEsgomE8kZUyTBA/DKpQasAHZIc1VoSpfzUK99a91kKEwlJt8hGp0BKB4Q2ikmC
aQ37eqZ9rUgRwf7xTeIsjIl7MQCnc8uCgWMuFLTckvZYj9112wkZv2gIuKAVO/WkNKuxDTGsYj2Z
p/GRRog+RDn8APSYUJSgcjuRO2NgJ2uKcarXLoe02VMTtDG0g+3LP6QcWKJmmAWpP77PhX8f5Ctz
0c63dG1aFy1Fwca2fSwc11pgNtFfmZ/KpMTbspjNSvMbp3y2KqT6ywNOVGR+og/FhLy0VvUYk4OY
jbzbQitsIwlU0a4RUfNLbkRLfAL7U5lgsZbNmqGFCzgmVfd1rGmPYxWOkiCMc+sbe3tggoM2KRv4
33ATliCdCBK5B32i5qBAqdtwKkv62hWApCiVqvFqC3iBdR2DJGhFCeTyJ+S+5/d/CBNCtJ6o+YZM
I1C/FsfuWJ8S7BA6N9W/gDK+dBS5Av3BS37HRJNi21pD7pFXaZXyuUvLe3lpw3gtjjAlL7fLdxTh
9vox8WSQpWlQrRJzlMPV1M4embBOK7xjuNmaiu1WGaxEWAdgEpsOUNUgs8IAUS0jGaxGd+6+jqR3
zakI1vSbJZp/5t4tO3lMfgPLKcrZhOcppZcCqNcQ4HHwE6idAMa1tYGgTwTWhGDE8mDijREJuoMS
UaSm+coU1N/40XEnjXHxqbOSJKNciH2w+FaYooWTe3HYBXqIgcBIFcjjmuBOHOPj5gJW7liFcnZ1
5TgPWfKl7E+lfGs4icC9qHW9MXYVXGUglqQMe4z1Ab62A08UJNFGr3LIozmkWzuitjXf/H6LYdN3
sxyJFUswP0A4+yV5KOebPrnPUykgznGWv12OGXzjO0tjjX0YOlkl8OBynsM8H49anj9cFiE4N4Ox
72XMejTPMdKQHYcjLY0Z0WvzMLgsRqQJY+VLBeoMUuDz5EYa1tlyJdmitRPuk+dsAWzCPla1My8K
Pg1eVkfAvn0Y0+Fz5tSNK4Gpwb2sD18YeqCqKiuU3wrmuLvzq9YYkOhCHzNR3alLvMSIvW2q3QSL
C5dFcftcSKZlh07dy5bNOJGtZIpDgJH6atrtQxnhMdJ/UU7aSfGAc31onsmL8+GyUPqbb9xpJ5O5
Na1+aBdDRXJYmwmQETKp8qSpWK7WQog8w4+AO1nMWSrmOhdEV/4dhsOKV7AoXvNCUR+6CPg9/TtW
IK1XyHcFLKmKwag21pWaxzKKGv3yYJLISgUxj2vqu99n1CGmjq0/B3Sixda7cYKagqj2y42qOwnM
xd5KoOYC9cDrQF9nvEyDp+hYkSZopgwiXk+FGyB2wpjAam1VOtYNoU3/yY9P0t1wzG+dcLnqDuOz
8zH5tgQF1heM+5i4whYvDXBvzRBvSTiZirYkEwBL0iepsoBVVI8o6AkoAZpoCFa/DsdDJwog/AKm
dpbGxMJRN9KlznGufUD5ehMPGTAqbQ7W1rCMEhJQ9VVC7ETujYIBQ9mU0fG12cFyQK9meltCRWe9
spfGHbRjLPljfTJfyu3lslfzc9CzMHaonCSygscyNEz/UU8WwDoq0KaSKPsElkpvuRGPJnFNdSeQ
+YBjDRaoZkS5S6o+mDWIBqtHMl/lqAWnotVmbsjaiWK+3jbqPUFXFmAZ231ueW3zYRU90Lm+sBPB
3GJ5o6y2UkMbDVNWXmvM8R3Qm5eTlrTf5LQ2D6U13hYGINVrtX7PCIe1E07jzu7KyYncq3gwYcTM
eVAx4NU70ThUgsam6BCZu6YZ9LmbyYJHWfak5F4lPygiBi++CB3DUbRgr5pM/JW6STHUCg+yvsTK
XaL5akc80oq+Fd+vzmKYMLzUMD0TAFqB2iT9Va3HC8BhFGU+VZNsYJe3T7D3AIalq1qb9EnwlOam
B6Ce+qUjE6H1bpM3E30sLHcTzKeA/9OVkw6sm6t5tSnW4l/2a9GRMjE6q2e0bWuaJ05xmIJ50Opz
IOyp8o/Lcvje/Fstdr4HtLpWtoADMFDzJ5I+IS/BXsPzZD7LhSMwRL6rnUUxgSN2th4gwFApQV6q
IS+lY7biwU3uZX3+UCy6Z4nncKN3sHdNfpzqyIoPl0+M//u2SpnjYOtsQ10uHSVbUhg7qQAyYsVP
Vpq+y9bOIhhbI8VqJl2Dj7K0z0VxV6SOO8wfM1PUl329bN9cxiDa+KULY2WLIQN+o8UnMdz0G0Ds
vRX/b73044Qxf1C8uCaaNTM6UkUg+fVnEVYcvxF2ls921tWprRqzg6JYczn07nbQUSGNffU4XKXe
FDinIVoPxM8/v6/ht5PMGGMiGfIgF4SOWSohMLZPwyE+/EuiQ/xNMPfNt/zfx8y22MdOLzOsoqLi
QHTXAZG0pR0wECvNQVMSt6h7NxeNhP1HXnCWyVxsmqnVVUufZ53m0Q4cZugldyNu/Vweidd58SPB
Lv3TX/mGTn1nd6EB+puoqYYgqW9ehidU2YoqmvwwfFaLuc22sjMVk77SFID+keK+pi+LOlCE2DT8
usrOQphLrchGe9NRu3+1TXj7Sb9XHsk1nRqYr6wf8bfLR8dVzDCwluK8wrwxBllWRBlTBbkAQCu8
rlC8XPvubJGiioikRYKYpKoFoNQ62Eiq1E33NeuhKnI/tSJzFkzXcePkTiHWAAkQImWad9S55GX5
GMV1K/ArkSqMuVn2PKe1jXeZYn3UbV+avmKwjhSC4QDuVbxThDG5eNTKclBxYLrUujEBoRgcd62S
42UD4D+awedpAOcPS38Wk96MulVZC+hVEZImMM5jSR6oY8UVNsj85CR8h/G0AoUYFvteGUTZcgf4
WOOhbfBIoQFQfRgDukxh3xu9i2bESFcsAUC5ioAAeEYB0lIHc9hY8cJK9J8BArNGkp4jXQwsm5Ip
l1/ionqH3e1FMH6rkNQyF9qEwP5ksCrSDQYhPl7+VPyzO2vBfKk+HuUlK5wNpSIAYg9TZG+mt5Au
/DsxTBoQ621T6VmG3qtievU8RUs8HbS2FIjhpYBYuNOBRUoxhdh+tarlo2YWqBfW0nVqfFayJiwM
V2q+ygDYe4dGO1HMtyFFWcup4mSBrAKqOjOR0jo6+jVWIriIuF9oJ4j5QkMOirwZVEeBJaWHKYvd
tj6MKRHUneify6ZP+5NjPlAdS7FUkTgDScKXuUCLBHg/WZjFj5dPjf+BNGCNYLHbtNhW4YA4qs0z
MCNJAYaEVo2q0gysVEH9LgtNYgrydG4gstWzPCasTqAbrkaiZUF8o4Savxwmt/e1Ey2WvG/PeC+M
iQipMY2TnAxKYAM0Y30xPpbWl787Psbomj6e4rKHfa9Ze6fH6pGo+lenND+l8li62pyKtmq4QW53
fozxde1qxMaGa8lqNX8gK5ok5D1P7v2xMaa31LGpqfjZYFVPTgvW+L7x2iQ7XD46viYWIiSdHgZD
6p/helVjsCUBcDPQAM+melMh2a1bNqMs2jPhCsJSrkWxMzCbxmQ/bQtmXKmDFbSN8aiAzyQrc4Eu
fLPeyWASH1S9V8NONED+lwWmMgedHBJLyjw5KaXHosU8geGUs1+iWIKgjtgXK/V8naWz7hIjE8FP
cCPU7q9hjrbPABYIDGaEQpJ4KoylNzdfw/TT5S/IfQfYOzmMM6PYO1bjkKBfdzO9jkovrv6jxdpp
E4x+cpARHf3LIrlRcSeR8eh+QFVrlCHRAVZMeQCvl6evV+AOcS/LEZ0g49czpsCVYsHJjdkpS4N+
vClKkc1wQ+9OF8aV16ZNHRtGgmr1V8pRg3r8wShdC2enh21I6Q411zmKHsZ81SwToDgmtmxYv+uL
Jan7FO5QdvbVlBZH2ek+OIZogEEkhrGNNR4GZxmgXVfdbE2UkbC23xN8AceqOxrQCt/CSChD0soG
COPW+r7Vwiyb3Tz9qg/PPRGBFnLtbieK9e90XivdMjFKPg/H2V6/1Yu1uYUM5IJREe4gcM9uJ43x
X/CBFaZh4u5PjmukPIMoMuijPEo+mX6GYf3Sr4S4BSKRzOey6fCiIyFk9FpODnrfPk/yDHbjeRVF
DfpLbxKbnXL0L9m949tRj8FRj6PM5dMgH9tGkGKIPhXjus48WE0LWpwgsT6qrZePU6SZT2qzCEIE
d1QITxndBkAqnh3svbI11oZZa1kOlAzMY73kppbxkMdLmJhbmBIj7OvnLuvDLTdOTV0K1OQf41k6
Y5FFk6ROmcNGxrHHDEgF1OM10USVaW6Ta68kY4pFO28ovuNrbdsYTUuHSk9/GNvSTbTxY1O3P2Nj
8Ja6BD1Z7RWm5Tt1cWXbJMp7Naji5KqON8Gbma+55aioTwBCxmHi5gicW2NokUIm9lFRvg314+XY
zzeg8+8z6c/akVFGYwjDf3bhd7hhbPkT2VZXBEoi0oNW9naOkIHDEUV+6GHph8oBf3EhsFDuBWPg
HW6pBgjo2fp7XDRzZtZQxAESHlEPcf3RkpzAzO9yEdE9N3zsRDE51pL23axuCMUbBuOyfoT9S65T
29HlTyPSiDH6bXHI0iBhCmylcs0sdXNgl7c9OO432dWcn5eliZRibB8QRQlq8Ti/ObmJpahTT6Uh
sGWure3OjdrIzgbkJq/icYZ7OQTEyuOxxthz+0CEC90iOUzQtavOrCiVW9DOpdtJ3oJCDL5U11YC
m+OuZ9g7jZjwO82omvYJrHr4voTqzRYaoXUvHeyILnhvV8qtAViNIQ7owH8m3M4QfTImNhQZgODn
FeeZtt/05LtWHEZJlF2LjJCJD7LeGp3aQcPCuUnItZw6N412UmMCoMT3cC7sT5OJEalltVbmgHNh
ML+B7et+U3rXmkZvXprn0spFmYfg+GyKnbMzx6k0kUqXMJMZPSjg1H4GdVFYkuTjZcfiPxzORsKO
ZbY6yhuGCUrlTR3vcwythc6CXa90lTV/jY0xKrDl6raWdjPqYxeRwjwpXYyNlNoy8ZAZyWlzlL9z
RZuJLcjjtrZF/y1oupui+zzrjhv3h06Rg8vKC8yHBXj9P9Kua7dyHdl+kQBJVHxV3NHZ7Xa/CB2V
c9bX30XPTG+Z1tm84wEOGgcwsEskq4rFCmslC6nnXof6CNlr2qOlUo6twgRlU2hHE09/tg9U0U0Q
VRBZ/FBQLOMmmVrYQxh68bDLVVftOfvGE8GYQ14PYAUJwPAwTj2YHb7G5S1S/tf3jCeDMYNeUOMi
+heLhJfVfgLWb8O7LuIfdPLvVrH1QlUplzI3AIsjPc6oahVe7pejHY9264xOAazk/EfVORyhVKk+
BMNIkv/7fNhpyylrRB0AERRwiCK7oZCxL46KVe+VXehpDxxpnG1ka4ViHpumTENvchvc5w/IhDiC
HZ5oNw85BBblpvnMwKqxWiBzhyL5E0XLiFySqEK/l8YTh4J3ctsWddlE5hKF18pGWYUMBQOPymxJ
g5WhUWkAtk3wsy2twBM9jD+6hm7xCl6bMdxqeXTHVw7TWFKjHkwDVSJNxLxvMVaOGQU8Ouztc8Ok
Kk4HTTDskLEQiKWJ6xtlB7SihH3nVWG7L9OFt5HUVD9q40UOc3dLUx+NeYGyZHKizeXIstwUXuRJ
D1Fk/4s3DGMHv7QWgzi8TulNehUKzvefNdJDXu2knE3SKBTg3qn72DPF3q3iHkhfk1PM9UEoq5/6
SH6ButMZhpSXIdzsmTVQ3NVUiSKostgwXSUNBrCKMAf/70mqJnAi0aL8zsQWrfRxEFCdsz4zibYW
y1w56OHttRq5OfRoYcYi0GXLGFHZvm71myq6WhtjgYmwDMAMRMzc6YvXlyMejLzmqe2n8EoGY4EY
HMFUTAjHMtrCLXFiWLtNweA0kGMvvEk0qoUftHQljLG5KhTavkhl3GlR7k69l86a20TEn4Ggen3r
ttO6K1GMQZQq3lCL2aH1C5h6dFAgt+XKWnw6HCbupM9w7hq6qojAeEaruMIcVVjFSVGXsPNUUe0C
Q7h4b7TFbaFx1rWxgwpm+4FLjLSZgrfhe1sbFDCidP2E14CW203sqGinK9p6F5vEu76Db/Uj5rDe
iWI0I40SWasx8QvNGByMDHjNHaAFHMmKv40j8JcW2/Tbu9mRrcgNAPtE7yDeUNeG+3z3DYzCSKEm
DCTCN5DoYawBHlKcCx5x7Va7EXJBMi2uU+RAFtNWmbpEqE0R2dxz/iV6CneFlzjaaMXPpg30LD+x
gh+hXXr8GcYNA38nmfEiZaxjwCnpE7fEE9zqTfWrbLSTe/0gN1VmtTxGZboinJTWhKsCOFO4hDeB
CMAQJLcCnTxdl7R5WitJjMbIoajnc7bAvMXbbIgtQryaN8ay1Zz2bs8YlcDgWSbNOYTQwSZKN0IT
8GQ37JYXzH/epidyoLCZ40sOJIH+YP66vsatYPOdfMax9LVRyH2D6TfaIZG7KLWiIvqrOqLFBGLn
H2VnFbzayaaeAHIZ/+GSEzVmzUnZFQCYA51ABsArZa4sXeKgFfAkMKtSlMXIMCaMZj/BEaVHQ+dl
F7b3bbUGJkqoja6f+wHn1jjk6+Kg39OTX+X9ZMte5vZHcfeZETgFfJzgEdJEmSDP+95XLqkwoOkD
T9XJa/aC5scH3aUzBdXkYtAVYBq8IbjNTbwIZLN2aYjCaDWOeB9qt0r7NaxfOLpHTZV1yapsyMD+
BjKjxHqqWBhTVIDgL6ZQcDUhfVHj+KkzRa8QxslqciDn6NIvaflel5OTVRWAc3J0JOdywWlx2DzN
9ZcwnqtuREkcJ2V2h6+Gr7jJY9TaWWAHO90vncoHL1R2z4OE2HIva5mMIzMGdN7lBrihlPSFZL8T
1Zrl3fUd3rz0VEKT0+Ac02Fx73UmqnT0pGltgva+bt9aTWTF96nfov+0ealcAwQepl8dYidwzVPo
vVGC3vX29Y/Yctjrb2BsEYlFSUHZG6nSeLELVcNoVvkgD90jOLM4GkWN7oNCrZbLGKVUDMqCmQZc
QMUBOEl2GP+eE9mZ2/CYV7zm9c11KcBuAAs0UAJZmMBOyKdOkWAeTTh4cqDaIWkfhAyz0dnIaQGk
pv1hXStRjHoCUrSMRg3Qh3TYEWjARzokmh24T59NlVQATW6iR0omrItp8rxK2wwGSYdRMdFrHrt9
5glujJd5gwmfc3kbejzsts19VPHcQrSCVyWbGRrHBjOwDfSjVY5SNltt+zglJ1G/v66Gm2tbiWGy
QyJgSqtoAKeMMrzKxvcmtczlEwh+tLFRNwjINsALzhQfAE2RhHmdQiUGHbQo9ahZINqK9uUCbqNP
LGclilEJDZA4fQLqLjcrxOcC8D/NgES6nnMu0q1dM9ClCfo6HVk7tpWx69Gl37R67ObxWYhqK56+
qDmnl3GrCRkDExchjIcIFFIHw2TEbvplcBCJoMKcvHSHAUh3ja/f8RrVNyNkA/CEIvpdAZTGvjoK
YEUoYdmimn1f7uQDhW0CRJubgMlAOijSGwTQvKt3rVtzLprN7VxJplfuKregdXmmTHWMWul8D8rB
utpzkeu3nooKuFcAmAZLxrkxSqhV4zAaElVCZ3LIKQGBXejXJw19HOb+E1m1d8IYNRxHVWiWIkOD
TxE4IyqtJvCCr2v6PyxIlQHGqoF2iC1vl1lRTQJepHi54XK2Cy/Ya07tmH4JjiZuanLL1+Lp+1ca
syJdTEgtySH1gcSbzw+LJZUOCLrNG3E/Y5aysZvfsTPnVuHr+4bnQTYSX9jPi3QmKCjCdhK1XsB8
iHAi0uA0xTGWHkbhoE+7QOEkzLdKZO+kMeqIKn1ZLyFURQWpnGLP57a0zdyqz6UtVmiHHPEazh/n
fXE/H9VX8sqj39g0h9Vq6d9X5jBMejkVE7zLXJU26CScRVbuelHkTDbzxDD+pSJtIqgmxKB9wB7E
H3qr2x3hQopthbPrs2Oij94QAm0kcMmjLXlwKn7mRY7hVG65H/yw+EzK993pMTdaqJhihQEqtALp
P4T+jz5yfP+2X14dD/PiMDK0UswZlDHZ01dp+S1yEJI/AhrURnX4gQdhuX1McF1EIegqYtsp5gg8
byXwFdyeiJY6WKBmtYTWu+5Nth41SDb9FcJsGpHNRW4a+P5sekmEE6Lu67+/lcHFqVwEMJuWjLkU
DmKAVj038Jd98Rg4ukvOmDSjdFvoLtb32jNHJvVJbHxoGOC5MGk704cHNXroUZMqcFCDF91RgPvc
V3713lvxxjErzhI3z2kljTGnFO0iBVmgd+VyTqPZyvPBErg9I9tufyWGMafQyAOtq3Oc1GnxotfC
Mx9MUHRbpo95OcnmPce2AANwYV42kdGMfDSbWRUjmomhDeExXqTW9FIdo8dlp4GFVfBlK/uWPBsu
ukt4gcGmWq6EM1rTNlkiJgP1HeJOzL9Pwh+OinAEsI95IJojA4umbRB99G7/pXBQcXOVR4qbsrjT
OfTIniORfvIVpWRLGQEAFkNJwX7KfnSHTgE6dbkcQ4BzmbWvu7NH3KZ3ikP1AIxCPp4ab8HMPb4Q
cwYnMrQ0O+lfY2TMY79xAT5yk+4pUEy/m0OOXWzm8hBxicBxVWlii4m88hizlg0BgLcgWdVgyYgr
Ey/7kfuRI9+J+8X+fjM9FwArEnwV1DSBe33Ht+3yIp5ZsZxF/UJo7NCmRmHJTXAyyKyid0DmCNre
2osgJkgZgLISAc8yxgCkW00nhQfisvn7JoBbCXrydZV9ES7NCEDBDr+PifCc3DQht8y2LQG1bhOA
j6rJ1jENmPosNQAsbGeL8kvWdgl6W1QBVJ+4la8dQy7ZzdbpYMsooakKghCW/h10GiQkoIAES/B9
PB5QDTZ4PVxbbIK49C8y6LJX8dQsBmO4JLhBa0DteRXy/vpN4mFmcLIkH8VKEeBcwl6+Kb7qT/+9
7q0l09WvJBtyU6IbiN566S5rj2LvyzxSki1/shbBXDuRWXejWGNxgjZbWSrvCnVwjVI8pb1hpXpB
LGluzvnCI2nYSiqt5TL3UN81GiJxPAjy+ss47qbcadJzNO+kT9Bavjs95gLKRr1v5l5FmDqeApM4
yvQrBQPj9YPavFbXy2FumiFdqtigURbp7GKvuNlt6heJHe6Bd+qar7yLjX40ewusxLGNXLRMVXSG
htt0PitzD+6Jn22NzohEPZrpo/AJvNj1HrIZmF6dprhbFrwoiK/L+wJc7jxqON4Osv1Z+oJJNTrP
5c5Ddla6zO+z0orT3BeNyUe+/KwKw51cDYCKKa1pGEFWH/qcU+R4E7Z3KyJlIrcyTpGivUsnlB+c
ZjftjKfRm53GBsa86Yi8C24zRFofJuNfjB7DV1mAh1ScWb3bPC1YHygMu2NqI22S3CxuiUpEiKc5
5bHh4UJSA7+mSoyP0Sa17KYK+56YZxON7WZoNeJu5pXkeF7UYByNaY65YArN/La3GsCUUB+mgA3Z
sX2bGMb98JD55Bcvl8JxNAbjaFI1KLImhv3nRWQ14V2MJ6qhpdbU3BGT11HA20zG2YRB0Zmkhler
y5tYvRGaGyMq4EZ55Ghca2H8TapMglmK0NTGAYqyTUucuU1uKOj8/6N5Z+sNvtJQFigqz4jctDme
d4ofoM5R2sRJvHa0hC/5XnbEXTVxLJFjiCYT80XDhMbpUYldSY2srum9tp0cUeY9xTnHZTKxnUQW
VBoW7CLNSqEh6n76gYpDBe7Q2Zn8Bv1lNlD0gcTlchzNVqS03lAm1kvjrM3RdhYjjO7wzLMofolp
91/JW3o29QqbcIodPI0xGS+zJENpZibiWGE4Fnv6EhNuhtnWWwu8DL8+hY25vjNMxq+kmZoKk07g
1WT5i6n/npcisMwIM3Ba6nd1ZiV1xtGazYKjKWoUhFFGXY5tt0Tipkw7A2pjgJkAuDQPFXJFuY1y
/4N8G6FSZ3VcDNDto7zIZHSomzOVAGMSV/G4a0M/GvYcXaE/8NFBXwQwupJkhSKONRz08LN3MXWE
/nrhmZJHZjB1HnfGtkVchDFakoL/oB86cGdNeeTlIJkdq3yxBKJ7SBvcX1/ZtpFfZDEa0g1LqFYB
PLM+p7a0/AykL1r3dF3GZuLIBJYeOO9FSQIH3PsQuoiqdO4yhNDRnlZBBgfcMYApalpblsAl0e7l
oxLYKufQtuOzv1LfuiFXgfuM8lE/xsCpmDQzQcotvOm1JLEqLewtIDO8pATNwEvJiUK3r7qLVMZr
xmFEiqrAWrvuIEcZhpD/GNGdGT1qUelw9nX7SrjIYtQe9CBLFNGgZbntnMDPXfAWIhmgnnXQ+0Xf
eDCd27pyEccYQZzWJJfJDAz8UbqVpshR9FaxUKzZXV8XTw6j/yQNlCQasSx5OlfxU5LvhugT8/fw
jJe1MHofaRH+VuLWKbR9SB7F+CGMeRUP3jqYaCsYGwlIo/BKwRAe6hhuz+jv1GHgeVyeGlCVXCk6
yjpRt8TYL8BWl6jeALkdpEXViPZafbDiZkQDlkim360aJp5Qi6cWLxc7HcbUIhpo1QVR5V3qvKUz
MVitqGnSaNjewcsbcMhggNNKJ6vbFbv41DuAwvgZuZ+Loi9nyrgZvNE1Madnmmd/4sntO/BUSTuF
lxDYLB6sdIdlT2jyVo3liO73vxrLwKhZAQxPsiUkWDJ7fvifzIFFXFWWoB3jCmo0F/44HYLpaPII
d7ZvnL87x/IlCMhnqmaMnTPLWxA+F23lkPJ7LCjWJ5aiiqhQGygjAJKC0dSyGaasx0COGuXWAqDJ
pk0sueb1r2xW/0xVIaICZlwTkx/v5Ri4QBWkaBFTnmVftE1LsxcrPoxnRCUotTqDne4VL5TtZJdY
wl7knBh1UB+iBRVFXRHIDcAyYu4AszDGQs1xgY/xvBvb1kkExb2+k9tKqCkaujHQZmawJSU5G7Qx
Qu0Yvt/wdS89TJYJUrTqe2M1NmZM7OvyNg16JY4xaBFuTDdL0BoL0kmRz4ZUW1rHG/fe3LeVEMaA
RyNNEaFCPQztRh6PavPtf1mEKTKjd3GDjtSwrrFnveJFVebMZXFM+oJzL1/fK+ChvNc+sVQbdQyx
V0r7YC4nkwx48/6+vpStoXHF/LtXeMe8FwK4FRKVUoc4wwk1qxydtMULJkPpo3LjAQlDuzFs0ZF3
mR3/uC6btz7GurpykTTBaIEKrhquRAJwNWdObTafutdWS2TigFxI6j5oGupnideAFtyZrOI42WBV
PxBgNlm87PymG1wJpAtfXaRJlCbDkiHAaevS1jQP9EKOUe3UgRN0bwfEK0FMZFB0WdqJ5Rijnj45
8a4F9yUen4Kt4B0YALmtsqvfnxiFh8IA9BSFfGALsQ2TkyKPRdTjGsn0c09Ocsppudg23svvM2uK
1VaX5wQ+d5rl72SW/jSB+SnDuohgAp3BHBJdmfG0JPKdLj2HSgR49U+Mc77bJ8bTwXVnWbHgzRxl
ntQ+hgJCXY5mbxvQZR2MnxPiZUxCvFjBHWQ+5RG4drIKc/Yz4fVybyv0X0FsaXTMBlFQMxkDsH32
NKDpBlWp32TJ7a7iTQxt5zYu+sUWRdGLZtaphpekltWxPXWdDbyCk1knD7r+u4/LU9cuwDppkBIY
6qMQTvdhzcNg3NxYBBZouQPLuMZygUthkoKYCRsrVPdztIu0yoqE39e937bx6sq/5wQ/dMdGk0nA
8zpR4xVt2j1C+9AE++fr4FLMRV61efMMV+IYR2/myYimN4gLyruukKwcUwVxfpL1hmNd2yeIDk9V
09Cx+KFHFpUgBBSDOMHf0sdk7quiHb30HugEsC515FjBpsO4iGOVs2vUQR9aFDT0abYB7eXGQupy
zmpTBkg6TPg7SfvQgatoyhCbChQCQPcUIpNOHGunuMQ9QrOm0UF3Fl4TyWYTJmUG+Y9QxoNgmK1K
lQC4RaqVf5EeNcAyFE48WYYz/qTDjr03Opg9O5gODxWUt1zGsYxVgQy/ieU28eADGt8zZR5azaaJ
XRb3YYS7LAzQB0FE1dwndWrLC3F0rjfZloKeZkOT0coqMp5eJGYll2iud7VAvDdLxWpAsx6qCidQ
54lhTqpG+/vShRCjJqdGPYfpaZA4fbF0yz+8BYzLSpgjMcNSF4D4QNPbFKE19SmLirzjjblyxLDJ
LiXs4OJLiJEz2WoF+F1fMl6AuG+3/Z3UfJU/l3W4LOxtXnUVLCmp2Ih1hb2bPO0wf69gWbFdxohg
BNTIBH5z1tYErALI2f8oxZv/WklEcBEWavRvx4sGBzv9rTiA1/X6H7wU7NuL98qxvT2/VrKUUutz
JUUoSGH3aN8ZaFxoN3VWu4De25U1OiomW7Iba5qsCnHbAH7vyOX17FI9v/YZ1OBXnwH2aE2uc6Qa
CukP6e4L8g0s45Y4TFbPTWvwVIgay0qWNC0gUaaBj5JazVfaKPZGcQ+owR5I1pb8NNkTolP6uqw7
i1cb2XZdl8NlwsdZERfAXgGFZTaz3q3zRT8QpCSs6xfC5mW6UiHGrxQg9kpAv40Ick7OtaXO837I
uh0o+fbXBfGWw3gWpR6HNCwRbacTakulb6RfrwvYrrOslsI4lqHQyzygt4zogz58r9gYcXRMV75V
fs4O5ht3vPQax1myaa+sRntpvkAgaC93pJu9ovk5ARvq+ro4G8dmu/IS3EZpBiM3m3uzfdDD3fXf
39YAQwPnk2kSxInvtXxOlIhkA6KOsda/EBLszc54kYzwwB+jknmyGOudJdRr1R5OhBI1LU6+AxCk
jX8984ZOZYdo9i/93DZOdNgR7uO+OVPyAvGF16ryDyHJZdWMbaNMXVVVjMcZBj++aPZwQk8DOqjM
75oVP9G2iupZdxqPDw/MlczYdZCibhaO0BqS2eK9eNBuIlBtDnetTe8L4peYZRus6IamKniNr9sa
e1k1Y+1DNmdikuOZnct+KvyaFn/hoZVvB83GRQZj6OYcdirGWunO/mvKGSl2Wz8LfuYCjpMTTGwb
x0UYY/NCJLVzLGNBYnPXz4/mpx6ml8WwLU3lIGTtRPMSc3WTKc8y+V2O0acM/O8a2D6mUkNsV/aI
G1pV25dDfVY7npfnnDvbxqSES19FdSu6GvmqmK4YgVHWv+5GOCfBdimNYdTFnQbTJlKyPIQhAfa6
rnK7OeXN+/+yWYwHkZdAncJcpk+y2aX00+lz6mfojXhr9OXNK/IWxXgJPRNKccrgGxep3yWAMRTm
T4kArKSI9ldCJ7neu19Nnuu0rGAuQfrSjy8mz71vLmH1+3RDV0FMlAgY9JygXSI6YuKnXPtMCnn1
+8z1oaQRGkJHqBbJXieC0vJr33JUa/PWWIlgzrxsxXIx6T2LxezgsrXx0Eyyk2mv11V4Ww4qBzJm
qA2UK95vFRgkm1zQBry/BcNt29Em859OUA5NqjnXJW3ao3mRxPjITM/zqEtxpw/m2Sgf0maf9hzP
uJ2VWclgXCMSap3ZanBdyj3x3ixFQ+QqP2mPFHqrsc1XvbDjl+sL42wh6y+nNp4qI+lFV89fEVSG
6p0yHquZky7eLmdd1sa6zBkN1gEIsukbcgYp8ewWzoK2/8CZfwWn8kRZOQO7Qdc9hJ+5fVK8RTIm
JetFEkhU+mhHT6qXecOu9IedvF/8CR0wstU8J+cl4VwT2wWu1aIZS5vTEWVqgr2t/yBvSakmj6Vg
9Z7sGV7qCA7h5W04WmowdtdHtVxOHUx7brypeVGkx7TlAUXx1JSdOhaMJgkzCcYt3md7TKKfAen7
MD2kJwrk1Jzbzsr/Rx2lx7vyiHXeCAGhOWC1ExzBiJy+VX6Iae9GS8ZDw+WpCuNSho7gelfhUkC1
97PQkiMhU2bJSuVqw+Retz1q0B+exiv9YJwKWaLRFCea2y4B/Q80j/M41/6ypF4bZvtcBpRyfK9I
1ZfrYnlawviZqknQUjfCLdfkSQJ8lKIfis/1YV/WxvZ6dl1VD7kBk8tOxqG1ars79gDYozhpFbdP
aqv3WRVFGdVqTNmBpIQueaUhehBKnUpKBBdfWrc7qbvQNRxZtcfzcoz91qFZjlqyGt+80x5Sjnpu
ZXXeSWf000haTaxi6Mxoj66ASn14CP18b3gzN0m2ERy8E8Wo55SSNgznSnSXzAv6+1nhtL1s6Ma7
32dUUtLnITRCHNvSnrPhV1d7evjrv1Y/iFApXLhGQdGZJehSVYrLjN3KO+M4xbUjVdlTQ0rvupit
Z9s7OcxSQJxQ1LJZ0yunvCn22pcsQn+BsU/BLQXmp/0Cs3YiFAZir+E1cG8f02WNjIl1AKuNMWyG
Z7MZ35tJ8rooMmd92yf1VwSby0jGYl4S0uGhU2Z2JoEwZFE8IE0617eRsxI2mUFKOcn6pUAn54B5
/l4/zl3CCXx4K2Fu56mfM9JXKJKbBEcUhmgEnIIXQeaVFrbyTWuNeAPkWXmJEhRq4Qi2HTeK3q7j
/JyetUfyQCcH5lMH58CdyuBtH/37SmRgyL0SycgJRulTj9nsmGOvvN9nHF+qRUAkjrB3GcmsYtqL
DedwqDUyd9S7PWN8W1TklZCYFaxoxthiElmGcC8Vf2r5Lv9El9g7UYxjSAVTAhknRDUScjrL6MQm
srWSxDGcrXzHOzmMY+iDQMHQGHp0on2PtgwKWUEeBrs/FW54y6t9bgWB76QxriCUzFIQM0jrPMOP
j/FhsNRz8kJ9EIULLnl5f441EaZDSBGiodTwtHdN9PYNf4bgJpC+X/cJPBHMCzgp06o2SIv8h/my
CIs1j5ETjNzMAUe3CeMX1KZKGsyBok738y336FYV6AjhvjNULfp95xe/Mb91fWlbALPr42Lr7wVa
wkaayEflc3CmPZ1MVn3NS/h4TvTzr1gWYVyDqkadPos4KP2Rpt0w5QpieP2NFp6PZ7Y1N/VuXYyj
AHuANA4hngaDl9ntITgrB0w1eM0xs7IvtJ2Qlv5jj1fU46kK4z6WLiBLmsCm0VtxiBPkFeP+SY0z
m3Ns27piymgUAeYX4or3fhYZgmTsJRq23y5e8wQOAQv9DHn8Bs0LJhyfZ2b/4EUuEpmVBZkeA5Pu
rZQ3Yp6CcmXmdnYEPp4rHnmDAFxpjG+UY3T+9TmeCqJv3qqetDPd+U71gcFkh4+8tfE2k3GQgVqX
YrxgaY2Ro7f1PqgnjpnRzfmo+5fNY5yiYdQLmJ/hFOP8d6VqtjjfgQrHFk1O3uEfQvO/gthnyBjl
ai1SHyL7zX7Em191632HZEro8HZtq58RJnaRxbhFc1iErpSQUKWuA5AbvSt8pSADgj3eLfe9k951
tvKDhwu3bWEXqYyXDPVl1GsVTx/RuAFR+1xWVphwogyeDCaRsURZXikRdnEwfoDcpwFltJx/vW7C
PBmMOwzH1EwDGpzVyVlpDKvQ0C7JYyHY1Gx0M6vABRRFkP29dxOFnC2jTGg4ht7IZoz8LuR4os1l
rCQwtjP3o5Cm9NURy9/Sbp+Kx4YLF0K3+4P1rGQw1qOEuV5PKm4OzBuWFpAEvAk06ZolHZIH2Uod
8nr9aDat9SKPfWpk+SAIvZHjaOSzZnzpAO5b5/eFxCucbsaaKzmMAcUJrWwvHWaIyckUbEk9xOND
iwp6nRLn+pI4x8SOC4yZWKhzi/uim4yHYkBeUI1/tsXIiZ7paV85KfbFIQhA/lwE+DlNa/ZaWz3L
orDPOs1XUgR/RXvMSbW/vjLeJjJ2lPQgnY07wFGm2g1ZfhhGY7VKBqJWdyq+Xxe1HSytDozu8up1
o8qTkZU6bDaXyHAbELRsayHmXRMtKpxqlL8G1TIfss6UgW2amv0+1bNPVMpUNEr+x6TfKtirb4jz
OAbTF42vu9qZmsFVx9yNzdjlrJW3r4zrUBewMNUa/OxoY+o0bC3JIUcwxmaISXW7wv8sNtoaX3Mn
+cZr8trKub5bJONVJqEQWp1eY6Pdu/mNBJKkxBl+aE7v9CcJD4nowOsk37YQAL2gjZJQBPj3Z1tm
krkMGpxMEvqadFTTP1X0CSR7LOsig4mhepRuYmNGdBiTAUAMJ6lq7KL224FXsd1cjEyQIQQHpC6p
zAWmT5lcmirIABSgy6lG7CwAMgZMCcerbF4vKzGM7WV6E5kBLh5XjxxBvm3II0cJN98MKwHMoeAp
Lg9CWS7o6TL8fBceKiSyJJsilxU2L6DZ1HiMP2simAsphd57DSByGKO9cMCmAf9/HBxzNG2hfyad
B0o6zs5tH9BfWeyrdajEAIQokBUUMTg0iCVIhzbjoQBuXmSXFbFglUFRLNIgABd8Mb4v0SmPvtTk
lxB/Sq1XYpiQDKzv8oSOYGCwVYnVtH7Uf5Hlk4DBxuvqsHm7rOQwWp3lBpr84hEYg+2hApZC/TJk
v8nwLAk7RRg4wrZ1+3JCjG7HSy6Pcg+eK0RqaJFUB1vQM55+89SA0e8mEo1CIKCcmEyL9ppOx0W3
5F+dK9mgfjgAi8xJfn8q77TaRsYLSUD1JK2O4zLHwl4W0+5AdjGimnz9tLbfcDJqIhoYKQmwyN7b
U1lJUV6p0PHkpBxGnxov6EicECURPqIVTxr78umDUAhiEdIiIdxl4o0kgiDBn3vf7H6P5S0xPBNI
CnXyLYifri9022/8XSeLuqEhWywkPawsLMm509tjuBS2VobovxedvDaer4vbtoKLOMbaZrCGd3qC
4wsMwxpl04/KfmeWzX0ppV/VOviujrV/XSQ9qQ9h3eUk2eHMqCi1Vl0gknZEkx3tiMZzwuc1f22b
3GVljMnVc5DiVQQxkn5rqD+18PX6MrZfx6t1MOYmg9cZPNkQIPvHwFePk4XEuF/cfKqPTRVXkhgb
MwQyJlOPC3gGl+/4JIbHZuJQ3W77jstuMQHaXOpiI4fwhgJG0YbsacliS25frm/ZphDAUkuUVhYM
PIyQqJDEcFSh23IdOIOxG7LRI71zXch2oWIlhQn3zG4GUe8IlphsH/iYLHErb9rNd8K5P9EWbeOB
Nxu7naVeSWR8kxIj3KtHOF7RV3yB2MNeOppu60SYVATVSMzPlmwq91+J6KZ67w2FZUlUocZxdY5o
U9bPNtwHQI6WMBxZesPs8zM01w9PYqday1GtkG+FEiIMsMKoeG2DYh8kw9P14+OtjHFI6agbGgiE
RLeYgvsoEG19ND6TkFltHnPzR2mw1GWew5yyva57CThGVB7SD/2ND05OJSAbkESwTGmMEvaAIjCy
AnwD0ak4NWA2iABVHp/iveDnXug13vVd2z6cizhGAwE10RlxDmLNxkBFoXieZTCP6Jw7ePOuQNse
TFfH57PZfVEisNsY5DZFXnpaPx6yoUPdLCrAwl17pZDtDLnbXV/Y9k0MaTIyTmBOfLP21QsVTFB9
LAFCFpo+ogOSwsEZ+3Bv+rTiyC1ybsa4K2l0n1fS6n4CB30F3xF+ydCm3PoKOKXuoh/6g2L1TmAZ
Xn7b/mh40c3m8a3EMg6+AYZAUdFFxtlBmFqrm5/VhKeS1HI+qORKCON9daMy1SLNFje8oXxI064D
DroJ6F/KsMPr8+StiNH/GePG87hgIyPlpLW5HVV+ly2fiapXK2K1fhnkRRhgZIivVUCqiq1r9HLu
XldBjk58SOB1WlXkugDog1Yjx6Rq6oPchctJDp/H0eQCO2w6QA3YGJQLCaPazKLkSohkjI9QrHVK
VypZkoRGRgUIp/0+R99bVFu8t+r2BXaRyY5iDnLRZkENj9i6wk+C5kLamU/xFkO8jUGtwHEk21f0
Sh6Tq8SMaaAVAkis6KQpLq9z5KgPdKDKsNBOeNZy7hI5u6oz14pRqWWYg6vdjdp9Zb4O0tfrSsL7
feZOaY2ZiE2KYHDov2r1Yo1Cw9m0bYv6qxc6/YKVa+o6qQ3HBhYla97YPykBvARnETwR9O8rEaG4
5GauYpNK4S6MY3vECE7PewpvCtEl4JaYmNQmrEMnMzBg8hLrSBuMnUSqldaVVc+8/lGeGGYtWTDK
1dwi1uwH2U7ryRYwmziLLccFbd9Pq+UwrnsutJgEdYAok9iBD3JhZ76rf2qWDEBi/ZVnqbxVMT7c
GKKJ5DFWVeiJ1ReCVdWhpcuP15V50+Ot1sQ4716bl0qfyeIq+e9ea6xAMy1wu1hiEDrXJdHv/XAn
rSQxzk7LZ0WNJ1x8U3MYm+FxypEYNqSHuAmeRYHwUlic7WNdeae1XSuocOWyuB/r0TJ+aLyu+u0V
KYDYQCMlZQF8b0OxWmRK0iSSa6DlJ4z2M0oIRfw4pI8jL/Wy7Ub1iyzGjaZFKMwFdTrJvr6ZCkQq
3Utn6efJxaXuT88lEt0cL/QP+n6RyTjSWisaEk3Q985pYiveAUMWTIeWYRHbOIK6mKMgWyeGuNLU
VVSHgbnAKAhJgX0l06dVTLTEM6P0dhoj8TjoI492asuDrySxSVQ5bsM2FXU82YZ6X2ndnSCL/nVt
3yz5SASYmJKiI5kuMrdEiaGkQsDQJsq0u9lwgnx2kuGAiNsyU4SamPOwl4RnY5uJirVU5uYwmtGo
/4+062iOY+e1v6irOodtxwkajaLTpsuy7GbnHH/9O5Tv9bTp9vB9uhtpMVWDAQkCIAicM0/GDDMZ
kNKmQX5DW3pFO3Z5DVvb23VRkH6+iiAgNxwmdcJ2pVruG2J7MJfBLyP1PQdZUizgfKgUYIsFs1HE
uog7BQlLvYifshBPHsaY7BdT4oDabJ3mtRzGuyMXa2qjDRdgr8HPxndzemuGe9N8JoRTgNnyuWtJ
9JesVk4bqqohMkwjgqdY7KaYbFlGz+iH6ya4vUGXhWNce5QoDXidAWS6hAdTfozL87s6ERHYZWCf
gfVOZK+JUd7mqS5EogdHYStDaPfhs0A4emxuzEoIY9O4xiRaUWC5SqOyJbTY9II/KgDOP6a8ka9N
x7ASxdi0BkClSSS4ZYz6R709VyMPcWjbLawkMFZWp4WRthqUGQ8TsFGVnfGgASWCT4PIU4Uxsknp
U1TgqCqTaIeZnyjcFkDqwtiIvt59xsCqQZWS0aC6OOZ9dKRsLIM9v/7s7MpOvHjE04iJD0UCni1F
TsA7jS65fF9oH6+fl81G+JU+LN4JmTQ9zy0smfwF4P5gdneWb8KZ3svKoNohMersPvJE//8DC795
L1sLZwO8mCyhmoPklGJjF250sERHferdyn7rfu1slXel3vQPF1NUmfA+C5NYqDMca6YOGNcrnVS3
DkPDI8Ta9HYrMUwgNLV+acIRbqjpgiS7afof5lB4cpG717ePJ4eaz9qrdrOS1QUWUCvOmuCa9Qk0
mSUPsJZjhOwAjVbIU5PVkFLH3/vqbJgcZ8e1A8ZBaHWXZdOMQzX5s6e4kZeItnin2hhtBORo/dLy
Hkc307y15TGeQk1zZVDM7ifVIiWBpkAF0r0QqDvLlfbXd4lndIzPGBd04ZMUaTlZ/EEx7MXyLFAg
/DchjKfQZoC2JibmCfO09wdDd41FsLWq+W+6aEz+v4j1DBYbLFzb+Jke9EDu7lUeyDTH4DTGL5hj
PSliJSxeN9wm5NQoHFpB3vZrjBsAjHBR1fFblm9YNm2ZNbwxw+yP5KV+Fqg8eXSH/4wauiGhkxlT
OSJjbpMoRy34Mee3gtCo2fpBQG9Q7uRO1djSYnceHXLNHPkB5FKcK832Yl5kM9bXSRiWSWWc3kXs
8fSfOaNucURs3tQk9SKDMT65lKu0HxGm0h+4NQ1ATCowRtvkdvvNfKT459Yd71Bx1HpLOlauTzXC
0RQstLJZzWmwHpd3YEVoK5Xebh2r75cHuWwAsI6bWSYA6KyoNRcwdbKtNaLOOVN0969Yx5u1rkSp
hYFW+AU7NCe6bYSCbVS3BVpdOvFTqf7vA/6/qcVEJl2Eq7VGag0dmoLQRGOp93LTee9xRr/sgS2C
mRpmBQ26OYP1FfjpifxZ5ZHL8vafSVtFIw3zUBbhI3K/jY+jeX9dBWqyf2wKGtA0DUiBAAyk8leb
kmWZCuYOOG3cxZ/MIW72jUlGL9Ml3Q+jtrJlgyzHBEC1N1Ej8yCeN7XTFM2ilJoaLk6/S8dcWC2I
QI/2UATxSZH4Wsizus2odBHBZn5AwhJGK4IIazpOyplkB1F6vr6G25n/SgbryCezj2J0W6OHIAxo
h3389rLFb0fjrBeb15nEWOKhQ1jSMG5U1tVZVWPOXXk7S1kpwxyd2YTJgfoAd0vJHkqQBBZuCQ8+
Fv50yPeoeBwrHgcPb49YI5warTZH3M8X6UZKzrl8U40c57Nt578sjU3uGrNdMBOGLRIlskvDLDDm
b0auB1qCqgYecfyqFoJBNkb3um1sOr3VajI5H+lzkHPoSJG1OHQW06/FH4pwJwCVmHy7LmlTQ13E
3J5sSZLJQmLFQqPnZods4idEYbfrPLJrAh6QxBu6+x8eYyWH2awJ3UxLItTIKb8NGOdT3DaIvCZB
hwYJRqfag4InkF4Er/4GNurPGeb72jsVVqPxkB42D8PqhzCuMZUVTREFUHsvBNjsReYk0czpXd80
zJUIZvfyqC2XQqhwj7J2yvC9Ug69xkvSeTKYpKmiCe1i4q4m4FybbwUdyQlFHg43TwyTHwE2TBjA
6gMKB8Gpi94u6uc84QST7QRptV6MP+8yYxyVoqCvnsLbRJ9yBAT3K/lKsezEHXnmFQ62tVJM9BTo
aK5SGWcFjiJx0kZhRp3+nLXBGB5m3jDB5kwTUIh/yWAMvknTfsIrF+0Qy291p0ztrHLRX2U5UkDf
hzKouCNenDq8s8bTjn6+Cs5aG5O0jWB+uaX5cSuorhIvQZ/WvFfJ7aN0UZGx81qv01assYyWBv4s
6y4Mg+vOiSeAMfJ6URrVIljDcHoSrXMW/rj+/ZvTAetNYsw7V9tlagg48QYfE0dAPSbgcaPM1pQO
HFN1HwHJ9/m6zE3XvrILxtjNUariDK3UqEp8ETvRSeW7sotsVbwdeDc5jiGw19E2nfpOjvHAVnZf
0/AR86Ot+XJdm7+c3V82wN5GVUw4WiJ4bfG+AP5S1QOp9KsSANRGtme3dMdd+DV817vratvYG+rS
pJba9oj8tC+IUu9FXhzEe9lHXxD3WWPbCHEBxegb4PFYAqtIVAqEYtQO5Kh0huJHOaoOZxHpjfrP
4PhLBHtdA7J9C0cFB4jO+g/0IVnwzJumsVEGBpCgdcMRx9GIvb3VRTYkekTgbw/yAoIew8d84otx
W36rfghBE6AFg1fz28LUfQPh/mcV2WtcUXRFMjQxlSn5MtC4Uei+RS+hZ3npSYls4GHai5e7KbHb
j7QtCdQVIqcKtJ2kAgn83x/B+P22mdVlGPAjJjC55Q+SDYhf1ziZAE0Fsi2Xy23z/BkixmbQ86pb
LMhaVStKX/SI0UPxucxQ2ipfDcxmXt9N6mT/sJ2VEMaFNXMcjqOaohvU6uww3elqjNlMH6zrHCvl
acM4rk4OBV3UsXiZkt5kVeuDf+wJjGfudX04Ytg39JKARmIyoY/Za94smW4lTB/ipPKui9muchmq
LBqSqYO6mokt7RQnhpjSJG1Pcfyzt+tK7VICT3Lg9RZub9JFGLNJnd70GYlKWIKR23GmBFFzL4D/
W+T3TFIbZu1BxZyEbFogWpI1Zpuq0gojtYtoO5d+yFG6tby++geuGkh4dxnv1WcroK0E6kzRc5KI
EssdylsAUlbsSE6/JApQ4sLFn2PUPxVewX3LQNbymGuzklpFLEiwQ71sbcH8bGqvfKDSzbi2lkJd
9iqJanu5NSLK1jn4zV5yaVbQ2elJdSnwNwZPjgZv9mnTItciGe+ULmZYhtRFNr56UJ3mEVBce+HZ
ApqsMNq85grettEgsVKw0up4yFNsW6OixD/nQT3ou1KSb5Ex3AN9m/PEzds1+vlKXCNbzTJqEFd1
pymW7HD0wQnMcVFbgW29gkxCms+D2GbUF/aTm3bnLP1w3WnwlGB8RmpUExFH7FAc3hr1Ryn7OPEw
hbc8xVoF1lOYbWsuHWJzW37XxwoTyA+6us/nl+uaUC9wxUuwjaam0kSNaMC8c2H5Wi7kUYruNGs+
FlLiFhG4t5Nqry28Ef/NktdKO7bXVB2LMR8zbNBi7MPwwyA1zkBmZ4qfzOIEHDh7GYBxB7j969py
5TI+Ix4MdO5OcIphYvpFKfhLhQmNsN61Qu409XKspWSXxoMDbESef9xswVkrzbiSUS2yQlGgdONO
7ng77Rp0X1tB6c4feYeaK4vxIXXftzLoF9HDLsZOTeEmJCm+VbLSt8zkpszrU5OXXlanAH4FrLCR
fb2+0m9z+VcMi60MR4tBAAQJw7IeC+DSFy5YQomruzE4joDimT3qbuchUXdkn84kht780gi2xFt0
zkk1GHczEhSgQxok0vmMWWy7QqfIAEbi69pu+xsdE5CYTNQBfcU4NbEt9VyHsrp5V/ZPZMw5Dm3b
G1gGwFHQOQbMekbADCxNWYfdZuMRHGuNXthJBVwMHmIUTw4TDFAmwT24wHL1DdYKjyyTdsynu7Hk
RAGeHGZbkjoKQX1WLR6AMGThm4BZW7HYZymPhY8nh36+ijZgofrnhpPMtzRNmMPaSRaE7pT30rLt
SC87xISEqOyscmzq2ROj4iwIhuIIqirt9R7viGSWwZWRzcshLRQZuO0hj+OLRoM/T9tFOhstUgyO
NPRpMWuam0j6FEe7WJ9cmXxrygjOdHfd3v+SolzkscnlqHS6VkNbCslm+MsudWqwsEROBWKQ91w4
AEn60/jRAcokljMQB+L+LR+qd6VF7LE+kPD1ukbbJ/gigznBupA0Rq4i3BokyPD+Uj1f//6rGwQd
GN8/1YDVF6mH0NrwSavUW01oD5lOznU6+NqU+INk+NdF8lRifEYE2pBmnqBSPO9T6YYP9PuXIHNZ
NMZbNOVcR1GTz28PV3SYaAnK/c9RIt60yNWDjPVjHYZqtZEgQRlNOEjhZ6sLbTE7E+5423XLhiDG
Y0QC2LIKAYIonTZwd9HLj97m5MPP1gMeLjP92X89t5DGeA0zwfOlNZgAn5yaG5oBSer0rBYNZ9iR
t3qMe5DDeBjyHNZX5j+IcQ6jxImR6+i8xrHtu8TFIBi3EImDFaYJwoeet3ZR7brcHdLToj5NPEYt
3j6xpbIkrNRc6bsZUGGUgA+sp49xAAAnIGhXgc5rTeGcJbZS1kWSoMURFKOvY+MzcRvRLkIMZFEq
t9ytTskz4c2ub7oM8CPgZV1CA63OnN9kJFoUVzhdURnMAMwhmjtX3+ol3lcAxWjnkJPEbG7eSh5z
mrMF+O7ZDHgKwZhtMJXbclPac/mkqnsr4wXmTTRFEO/80o450PJUTxjEwIpi2uysA9KeOMUjPMjt
chA/YawJQ9raPuO++GyehJVY5nh36SyBHBwnQaDg8ZmnJJqbFwC4lnjk8rzlZI62DrwvNJGEoEZr
xefZUPyqqN3YaBK7VMRDapD76+5+05VYAJpBGwaAeNixgmrQio6MkCd0o51ak10WA+Bm39N0r67E
MFbSxbrSqYsBsKhI2xt1uFMn1Ue3KCfh3TxwKzGMeSRzNZSDTKtXyeAmuumPZh5cXzCeCMYUZh1O
KgLNhmfWmQP+p4XbC0GD+h/efaUEYwIEb2/lMtAt2S2+5OYHYK8GuADhvSIw7nTvuj48A2CcvD7q
MWZ7AdvVzR/T9IOUg7P4Hdzt2nr3WQefYZ5PBvqTl8fdHYrdL5i89ZaFhzy+6fouC8c6d3iiVm9i
et2RXyf5Jaxmu1pedJBZ192TqHJ6VjiGwDp3K6lmok00CMeZq8/6MVRkzn2Hszdv0Wx1D9Fmecyi
BW4nDx/z6tkqiB0Kn67v/+arxmpz3j5fCcmmwRKyCnoYZ8Un4AkaUF8gt/SSHbuZw7O37fTPwniy
bGh4SmEZSaKJ5F1TQ57S2/SxChDGr+THzy7Nidfk8xftLtKYDDpM5jaRAcjz1h1qHUFUcDK82KHi
ct9KbOE9r2PqSj0m/mZROAtx1YJy6V44qmjNohoOtgoIUru4VXeRb/BE0q/802HgIcI05Lc2WHy+
2kFRm1NdHnSA1B0Wf7mhbxGWI5+NIHJwJQeL+3WL2Tb8X+LY5raeJBg4ibGBVXWewuOS3V3//r9Y
yEUAc6vKayPWpATBovWyJxlvwpXlZmhYL0AlLM7udWnbZ+wijDEQUZ3TNNXg/4YReBtR+TgizY0s
Lp3wtle/yGHsYhisKAkFrJp+osAyijvtihdUDH3ZTe55sMWb+QpmpP+xCJVu4coi9CgfgQWlAmld
/G5Zo61EPxLhlZdq8qTQpV1JCfs0mQVRA8Zv+5Canww8/NZN4oo9xyB4W8SG3ErSRGDUoRGhfUmV
j0p6kLV3OfPLgjExF5gC9Rg2OEJEe23mnc5rReGpwETZwUrnVJKxVGNfBvqo2qkmnJqeOw7Gk8NE
2jY3CrLU0KNxZwruY2e+8JDeg4f18wSkcUr91vJAubYvVRdrYxtF0LuO0a0U+2MAcQIZy3IsOjsC
fHu7T+zsC+HsFVce4x/QlmJEUggl58NPgl3iqnf6I82PCuddd+2Vcox/AJaZZSgzhA3JjTa+TmKA
oq39n3yQxviGeirAzZjCB5ly6cXT7JXTFBCJlx+9JUBsoNAQI0y0XktAl2QObJRohqj0GHcTD5i+
dmj3hBZIHh9jfytErAUxJzYlk2CK0QxnlwZTvNe5zc/0PF7ThDmv4hj2yzxBE/meYvjHX9OHwq0d
88lKgcYMle4VABfGPu+FhKcYc44xT1xhcWENQn5OzHuzf0fGt1445vz2Asrb6IdCMjYLp26Uz3MZ
OVPPe9HachMrMWwIz5I5zsIUTFSydlRTN40/dMKH6za92Ry3lsGc0jhp4jnG5BQ6JOJd/708pYH0
0Bw7sHw39KJ+6I8m8TlCt6LsWihzWkmWaUK8YH+ym/ihu5N2ghPuhK/JV90XjyYvd9jMLtfimINr
kclsqgx2ntxQojkK1QU0kswGyRGcUXvkDTttm72l46KO5lN0Bv0ecfvBTGXUAXBZaxcX/PPOMoce
kWNfAxtmJvDmdLat/SKOWc06TaXI6IB+3IT3Q3+z8JADN9u6NOMigFm/uVhUIlLs+eVbtQcbAeLi
ybgl52pn7o0T7ZSoHGFPbNpTrhq2sh+PvGcCno7081USo1ZFrI0SUqVOI3bdWfZs8p5ZNv2ujuq9
bliYa7cM5lSPMRF0i/KUNYvlNtNZnO/HovTD7ran7ywNJU21TZ6T3NJsJZVthWolIGWGGRY3zuYP
aaft5LZ1OeeNbhDrh9cyGIPEXS4WE8raB/DCb/Vh2lnPtBGPcnul7mjz5u02+2rW8hiL1MIWzOUF
dKJDL7Q9yTgCOfMh2kd31FaI7vB6r7ZcpY4uLyBGoBkb/3+3D1xgG6uiMOdJn3+o5crO5O5BQYJz
fSW3N+sihjFDGQgOvZliIVvw5+G1iqCSel0CTxEm+Mu1JizRgqUT5tsGDCYg/OTNu2z6Q10CP69m
okcZOH+/L5ZWlUPSC8AuV1CcpQAvprvchzeUyAeJ507kFdg3dLJ0RQSIB4hoTWCHMPLkYahVYyZo
/V989X5AKpCC6cnCs2KD/MYpfcHl2SBPJmOCkaXURhdCZjgIgSKi8VtHQdgqeVnuhkVANxVomTIc
B57wf9etDDVdnYRhRGu04qNycRh24l3jtXvplLpZ0LgyZzW3BaIoYwB6A3/ZnGq2Sr2eJeIt5edi
OVma+z8bIBS6fD+TO83F0AxRrRG8THyvlodi/MpltKNfwbij30QwawYGKWlSTTrcnJ6VtnUqMb81
1f5xGPqPXWze4UV9d10pzqKxTnYcqjoxgCvkieqTUT+CrYNzbGmqfEUltlxmCYKVmSYELMYzKUtb
URtHWEAY9R6kgPXisdTnvaS0OUE3sNejjEReKfwGBQ8ETgV9rAICgvPflo5xFnVqDYVUw94684tQ
Hqfx6fr3b90Tf1OI7t0qtCeCXmoxKDC82aE8ZqC1eUyDwTGCwhtfQu+6tG238Mu6WdoG3ayGpdQm
4g1yeh7K2omN+N7oeaN9PDHMzaruxSSWWhyiomrPqgwTL7XjIIv/cW8YXxAugmb1gkg8OXxMm11j
vWe1AOYMiFvKQqEyB3UcVKNPkHp5k/x91B7btLTz+fX6jmwlC0gtVUMyRPSByCzpUNkrwApMcJmK
Mjv8XuwxN3AocfuIkKEbh/Ao2uMufrkudHN/VjIZJ1f0Rgy6GcRxWdp3xa4egpRXq9qKsr/pxSye
EEl9lqTgnkwKYW8aw4++aGxzaA17kjPbjM19NRQB5hTv53Chn+QBeqtzh98GTyX94Zwu2rKgeBgE
yZMsb5G1FIltZqmrmR9bRbdzxR+7kyzdllzodOoVrolkQv44ZGKEsVNaHJ5cdFb7pSNgfGdyLKAj
C3v94fp+br04rxebJSwiUZ804pDSmglt9KcU6hXwF1JHt9t9DTQ0+uYcOjznuBnJVivLOEczLfs4
K2qMyEfy3iKWuzTEz5X5NuyIb06R01sSp8y67S9XMhl/mWsgu7MqyNRP8kHDbTYOlFPvii5N53kK
cg7K28TvyjnHvZ6LRoerbF24mfBJSV2xery+d/T3/mkqJlhnRAz6a6xLHvCUnWg1TCXN9lN6aLXg
+vdv3etgGxcBjDNOpEnI2h4pdbafKd7uTt3Telpz4lXat7cGXEumJUoGcE4YcyhrghGJOKaot7Pp
YC7zYHigYB9d1Z8Cfplr6wnG0lfyGFPotLEEJDJMgaLsKm4ZRID/c0d3CuadFHJyKK40aisrW1jA
bA8gAxoNfMUXRHT8dnZd4h4p75TErv/3+erfdGN2DWMlIAZOCXqMJWL35k1R3A0xR6VN616tHxM/
ozgjcgQcXG8i4KnStEO35HZe6f51C9y08JUYJtqIM4CSKxGqlEX4KVbHs2ku7nUR21F0JYOJNoo2
JMIgw/SGb3RasvxA+WFCV7kd4A1jDBmKOz4bLPXifxzdi1B2KohEmZzLE9ZvdCQ/3i07IAvYs4/h
qnvevPN2OF3JYiJKrJG4WbKS1jDMAwoIQBYQ72L4d4q3X3znzk/SC+IfuuGpydItDL7isvy7tQ9N
btVdnQOW3qc0yOhr3814nREwqBP5PKe+aSErYYyFEBK1fRonqMTPoJmNqp1BVI6F8EQwBlKHrVRq
M/SZo1Ok3/bDp+sWyPl+1hbSGhVIM4toBUazIxNdZryZsM005rJIOmMBxoRKazHiGNE+vfSQAr+c
VhzfwRgKtJtfG69Tw1i5OU3umrnQyOTNy5OQ566SxE4ZlvZ/Wy4mVOQlEeRGFiZPqcDWLHwuQl5K
xDFgnW7YSo9cqDKBZOmE+WnJp/PTguTFp8abPPWmCRYebzhv/5nogIzakCoDvgD04bETF6HgCkXI
y0e2paAjBUAmMgY7GSmlAbjWfDQIarSKq0+TjbLB9Y3ZjAmGaegYrNRR9WY2JkV9OCYKxs6zKHPV
Qt9JGRZP5b3yvY2N/OlfLnKY7SnqXgoXA5rU2KDiSUUqpxynXYuBmQA4eU+il4F5PT6oe/JjRHaX
uvPRRF+K/pB/1nex3++0Pa/2sx3iV8ozy4sp44LoA1Crkr3kV34eUMh+K0hs4vGSJd46M/E9XWow
6JkWMGnSxzwkdjO57cTpuaE++toaMz5cBweBiU4mNOYnpV3Wid0JhW3ps1vLCIkxbx5p2zgvW8p4
8UbKLavOIE6fnuP6vqo46mzHwNX2MD68kVG1xcQqsnHNrvaqF+71G/M1dhYntKdTEfDAnq+vn8kO
Z1RqndbgnEW1BAj+SwX+q+pR0h4X9a7kjWpfNwe8zv7urXRzArutJRAvFwVbjwxb72ZH4EJlX98i
kx3VENKlXCKaVfbKIao/CRGPlUDajlL/GoHJturKZbpUQEgjyMklNOqV95Gnfy78xE2dwQFuOw6y
hR6pxkENktdQxNOO8SlJqExSbcI+0tldkoNs3F/3jVzlGP8gRqnZ5gWWr3JJbOeaHX8I75M73Vl2
tJoPPJDQhwczTtHT29PqjiN/M6aZAJ1WgdGhgtb2dyshY13JdQv5lDqFsmJRTJDWL/elXwTvwFe0
9JUw+mNWARSIAgZY1xHRiugoC6998Y52698EMKHGyMuqmybUwevw4xzthv5rrXM6FTYtYqUDYxGy
3vVCO+Ww9/pWVx+m5D23tNX3MwaBlLWcG93ErF92W7fnYtpn5fP1TaeB4A8nvhLBBIom1KxUk7FK
81wKmlOUllXY2aDEkdMWVla7hTr0k31d6KY7WgllIke0WI1QW6gnReVtOx+M6Tz273nIWYlgokVi
ZUZvLBDRiDeRctO+ox8P1oXnJzzwIVFiiRWA+YZhzwrOWwaQplTul/BjVXNuttsVj4sQllMh7KQu
R3sh8aSzfKBXTv0zDUfZA3iFfF7KsG3MvzRiJ3GrRCmyhsASAL/rZEXnEuH79W2XqQP509guIpgz
nxiop0cifZpy5xkgHodGQBuj3zwpOxAaOqLiNIIHN5emN4qTebhZ0w6myuFdQrZD/WphGd8w1XpH
8gLXtX7GDJTqgOijAJLNsBO+qCBu3AG3lNc1tW3zF90ZXxEvEUbYZRjkmD2WpgfmgIpwHDhPBP18
5VLLMJ2FhGS07h4s7VE3g5FXd+eJYNyFsWgJaTpYpKhXTp/cjctkD+Pn63ayBfy2PlwK4x8GS8qA
S4/tqT7NTvqQe4kbm15zjNEqDOR21bYOYAF0eQF+u5a5MgvGaYA7bETaDPtMbt64w3bRc35DdsmB
V37bvgqsJDG55qioVd8L+fRWW8w94ovAfblBpHWFfaU519eTs2lsp1ubkkpOLSxnKTpzfLN8afr9
dQm8A8U2IWD8Y2gbE/oMfrSTa4BSAQtLc1rXtOnlqu/shHfH48pkvMmkSJOioPkGjVMU3b895Y6+
T2/ILSU1Fl+4NSuOg2QhDyslSfWBXvlbj1oHMN2d7uVbhkHGxq7Pgqs+XF9U3rYxHiM3LLmZRot4
ZTnbU36aMoD16LwHD55WjNNI0eZvhiYNlChkSDdtIDgokJ10uF5cls+WyxvV4KnFuJDBLJrepGqp
5YdQwqDrj7IN3rNyFmg20X8jmixRbiTlsTB0yNSzSn8sqL8AO5ENVBhOHrN5G0H58l85jL9QiGJU
GgoNwEQ5hAkww9J9XJysNjCQs4+VnZccD795ZVwJZNxGMSv5oDW41hvD4BQWuRcX8UbLq8/RnB6n
kLz8l3W02BtqFmOYsJzAM6iQoxnuyvxG1Tgp9HZp3ZLxDm6YEgUT/T1oATwgmtQFe9VkzmDh4q24
6X3oNiC2I3hsoQyK446HpUdt7I9EZCWUscHQ6saszCGUjONHoqZ2NQ2fZrFwZoFHf7mdxK1kMcFs
jMxkikpUfcr0oLc3tLJAfN0dSWHTCyv/4WrzgK0EMlYJ7DLTbHvcGsT6JZyDunwqMvcdhrESwdgh
cK9akJ7DDhNzp7XENjF2bHy4LmPTMV1ksEBHVdJaC04eMuwhP8xF+NwRzbsugrNSf7QSz2IH8hs8
62Ce2rYE9F9YX8PU4ngJnhT5dwu3JAwERTisnmLuJu2UR8cu4dx2eCKYfHZW0drQNCh3EuFLp9y1
YWdrCucyuul7VvvBhCOpBRiQYOHMxCCAMUYrcUxDckVTddNccMEVyZH31jhx5ZCyAESKWZbNUkCp
0XBo/3z5BfdfPw2We+oWElD0HUwCagtYIR6NeD2vPPNjXASQycd6GZE0RdXgosH9FEkSx/y2s8DV
kjKuoUcr7BLn5oiMItphduNkuvP57fU86A2OFfL8kMG4hbGO8CBC66fLt8H9SUminQZPdNEywgWe
4a0e4yCsppdHFYgzXtGeivAj4bExbxu8Bn5wMBsaOkuSNg2mFffA3/M6WbaVyhUF/OOR0m5HiYsQ
xuKT1rQEQ0JqJIZ3I9mBdMJOCx/4YJyt2V6sixyq7Ore1qRZPE0jlInL0E3kxo/zhmNqvPVirFke
EB4nUqEpOfmCeSS0OKLlntfjzxPCmPNkWHmJDlc8CHQouu0SkM/3nASIt1SMEedNkeCuAT06aQAB
45IYdpYDiOI9ceGyIYz1TmY597KODZnUV6FANeAb9yLNUYS9k03xJLdzja6x0cI85G4YPl9X4S95
1S8d2BuZIFlxKvXoXpnRyRrSN30nVu3qiBlBAK+U56iwjdfrMnk6MYFOrHMBZG/Y/7n18+GJiJ+u
f//2/dy66MSEObwxiQjZ2P2phf1Gz9ryuSGDK4QPi/YwVkGWPfYKx+I4Rs2OERtgO0hKHZ0RYvqa
9qcGsF2dzHEA21fZlWL0R6w8gNHk2gJEAFrwoFR1lAa5N7zlfvZ1nxyEyp4jnki6GX9G18taMh4h
VIxFTbIKfF54CWq8nxDWIA6bT0YggjKAV//iOFMWLBjUsKi4mWhEWwrS76MRYM4N0Yy9KfRo5G5C
3rA5b98YT2GAI08WctiK1u1J8iRXe1PhYENt90Wuto3xE2YxgngN+GpAKSn25g8F3eLmnXYE6Kxb
fhqQ3BsH89jVCFDv2z30zqiGbGEYiHmqEcI5tfQIpb6fLPeZm/iCE99YQRdEfsnJxP5y7i7SqC2t
zNPMNHWo6bnLw4k4EskaW4iK0BcLjLrPefytVrrBn6opuyvbzgzqaC58ztnfttfLb2DOPjH1JZln
+GTl3Ht0rEbwDMc8i4Ad58+3/OVAXqRRV7fSuEGlOgXXK9oEmv10ppfSZRe+1q4lHUSXDtW+YwQP
vVAXgYwHEOUyGdIMptTl97EFcOtHzvptO+eLAOa8Y/QJnO4iBCT7bt88Sh8tZ7lXz+EZIKo75bX+
+K5mkpVGTDYwmmNjFjOMRsGdZzy23Q+ORjyLYE44UTIxHRsMWlFQWP0DZWaO9+kTHhEA2iJx4um2
O7ksH3PU9VxecomW7xfz2TLuG/E0Jxx3Qn/vnx75l4i3U7iyOcAWK0sqoNqij7m95KNdKeckmsCb
DCQBcpxTznTVtke+yGN8iGqOvUhGWIQcf5RwjojqkMq3NF5fBWef3i4mK73UFKgfk0U98Xn0KOJl
tZsOo6uhshO5JLhuFTylGDfRSnnVWi3CdaQstx1oKoseBc26DMoy56zfX25UlwVknIQ+y6QQqGKD
b3xSAeIImpiD5GgwQP6NamuWfO0h3j5fLeOYmI3UgjPQCytnKUEd3wcIN670JbrpAGrRn4tDFfCi
Nsfs315qVkILkLhnegOvOy9BZj5VpSdFr9d3bEuEIQJtXwTwggrIvt9dbWa2nZGLaASY+wjlU8U2
htCH83Wui9lcv5Uctp6kSEUiVPTRGYg6KCqBgVg6Wl7yQwsUpwtmlBSqgDcQteV01zKZI9bpnaaP
KXRLp8gba+VoLBnneHGWz2Bis1ik4InPUF4kwkGYX0jrj9x5E54azKESCrkqjBYNtMq5QCgE2uCx
eRHvlCB76IISVNgP77G79cIxR0uUZvCM0FYUVcNEszTdCEQ+YlJif90oaAxiXe5aDF3clXmXhjqE
Ak2jarm0OxLU+otsfS87L+yJfV0Ub5+Y+FtmubjUPW1Cth5LNEbl5KvEBaHedElrhZigG4dDkcUW
3sTUoHrK0cJmoIdbcmjOQjyDs3o8lZgALGK0sE6GAizU8ReEEb0o7EHjVDbp6b+2Q4x3kLVeaMoa
MmQpOSwGnko1PE01hhP2CCZL7zWCYmuJwfMWW0ELI3OypgMUUsa4ye+WMbdhmVgN4sj0T7UsDYwU
3feSB8g07tjx5m19JY4tB8yFmadliumPrHfC+5+AacqtdDs5vYwX1MYpHN4b9Pbu/dKQLRCkgp72
qgxTaWsUv9X9KP1IeWWnv9gj4hYediQJU/G/L2NISlKrKg6Y+Sx9avYtKDrLT5OT3UInLkPiVuw3
xIsw5oglRSlPigEPX4d3QvEptgpHiQ9zS95nHBdBzCkzq6SoIhWFjp+QJ2CW96qP8U12S2nljf8j
7buWI9d5bp9IVUpUuFXqYLdzmJkb1UTlLFHh6c/izL+nZVq7eT7vG9+4qiGQIACCwFpPlx2HcA25
Y0a6WibpzAL/l85y2SLGXuIW5p4RTdleIbjtbdvFWTnO8gegIzUZU25I0l2oFzdpObhSbAjU2o4p
f8Xw2W7fShWVJxTAzPkxpqlTaqKG4e2FUzRM2BqqbgMy963x4b0x6+0GC8dGGkCmeqq/KSipMM53
PXJEQAyb67aSxoUsu7FKwshn/EF6HeDg7fqqyUUpJ/vkd+5wJYQ7T5OMUchEgxD2YiCfoqPpdsCn
hItnpgfYX9EibmqlsryM6IZOeECENJwWo1xwgGdrPoYlvamTMggTU5C2bwbilRjexq1WD8mCN0up
+RSR4bTkvl7s2+yuz0RwmJteYiWKs+98sscC8LiTbzaHxvIjcKRpPyM5/0i8P4vhQRH6mnRaz+Zp
iko6JqG012tyM8Xl/rJ3EOwPD43QDlQ25wk+LwYSL+6L014ZBXuzeVJXmnAZZlaHpV6Euewn/QzK
CesEPIbHy1ps1lvMlQzuqJJoNIra/t0PpQSGi6eQU3jdo7UGk6S76psQgHUzvK/kcYdVlSeMP1IE
v97LvoKdykm9+pW6lqO9qHtRZ6VQO+7UNkbZqqmMHP0TAdwrQCUCVHepO3qqV+96078XrKZIOy4Q
zqPRmfaCt0v0plKPFctSdDjGbnHQAB/afOtE1StVcKgsLiLGQ6UPaox2WDzFHVPqoPXwprmxr+rQ
KTHokmHUZcF0n3w7BpMffSa/Irc9SkdAwZ9E036iE8G5ko7oUyP3+BQyBxg6tbNjJaqcCDeU8yHV
3FfoH8HhZtRm82kBH9FyPwSLq16nx9SlonqvQCdbfhvJCICR5jBGFiwXaMg+mY07jYJGHJEI7qpq
5XFG4hY2M8636XzdLrea6QvsUiSD8yRTOg2VmuLUGScDY1i5l9zrzzEq10bkK3iVanep7qjCp47N
oHk+7PzQ2SLNC/hO0bgHJ3wEurNTnL63vr1rwZ4kporfTjs0WUPrg60jVnO+zMRJLxSwnCFG/zns
bf5peWCsiPPeJG6TCOqG29ZIZBsszJqpkN9t16tbrNVQxWotWLxxsnYkQGncNd0R1vgHs0Z02Lcv
KwQpASDzZduy2Tav5GVTmpYp3nNg/c3L4pn7akduwv0QsL4M+iwdRK2Xm3azEsj5s2hZDMUiWFFd
PdI5c9RuXwgv6NsFopUUzoexeeRsqAAr8xux2kdfOINdvtK9MVDcdA/ms4eP4GiZK5GcryortKFZ
RB/9RjmiDWSIn00RXOLmI9VaBuerMgCezralA3Lq6++yYYMpgnqvO+a9/Dh6jLZV7p1unx9EGLWb
ecNf5d51D9okldoh+d0rLjus5NHSL5cdymW7ACzEW0PE8JytjwtaxKR2OhXFXb90x8QQ+Q+RFM5r
SX0OWJ0YdqFVt8W8K8LTLJpWEWwS8PvfaiKnRi53Eo5w70m3i1d6sYfJ5Tpgz3rUNb73hkN3w1U8
uqJdEmnHZUJgBsom0ERhBLWejmphOkMkHZoucy9vFbPkdxeXlTGwz1j5jEgadUqZFWr698lOHMw/
0Oax1AF0MRWuLaLt2RwhOFu9zZMR2fWYGbjKjnh0AA5P7qi+slfvyH14oA4D8UD+cV//FB22zTRo
pSXnQvq4nHubtawZ1o2SeHQcwD3j9B+K1SsxnNuYDXWmIKmK/SGcHvT2qzZFRymn3uUtE1kG5ziK
SS9ldYEUdf7SjrFj4lkqB+DKZSkCw+DrALmudbOUwzA6Tds1MnXiuUaZvAFxMUB5UR+wusfLEgV6
/e7KW5mimdQTyPpMNFH3KMDGpGicSkZDFB1BFXRZlMAefqcKK1HGkEzIPGAPwJVzGvK5TG/xQBUw
PqnLgphhXThefM4R2oMyaHaEbo688C1K/DrKgRrT2rMzJvTWlNIPQGnaJuoBoG20dJAkc6ZeZIAg
b2J1BE536Fmk8ahhOXC+wWXFtrOplRzO1nu9yDTIh60DwG4G11HqTY51XRxKADKJmj7/JZU6a8XZ
fGOSaWqYzfce9VjRaHnt953HpiFKX30VdVZsm+JfcTyshw0OeS22Ic4GD1ZxiqbXVOSSti3jLIKL
kaUy6JkhGYtvpKo7DIpjAA66uEo1r+9F0PsidbhIiXL80C018xhd4WOsNDBzC0BdvcAx/UumdtaJ
i5ZloiU2UIaxS+BQ1N3+NjpaT7hhsluli/6X/bgXZWrbycxZJBcmcd8zYluGyLp4aqJdNL1ctnPR
0rH/rzxFl6VG0lZwg3q6D+m+wYVS2l8WIVKBOauViAVMGVqeQ4VixoSFmuZOOdLdZRmi42pwbmGw
KkM3UArw9fslUH0gtjrEbzDOydAzRZvyL1H+vCuccygVG0AXHaRZJsBvwWXnRkfdb3bhdWEDgLw6
xFf50XrIXgVainaLcxPaVEWFgvni3+1X/ZN1oh49NLtiBFao5Si+iU5L4Vv85v4Ziqqp4IkCaS2n
7FgZdhkaOF1z+xKWt1N0uKyV6Pc5pRq5rqJJUkZfmwwHcKuHpqgEoXfbv5514Ceau8pMcg2DWHgP
Ik57KHzgNxB3vl3c+kbdR54mooTf3KmVQM792RH6kQ1FY8gXuDEWU/Q5xjiBHsXef1o8jXN91RLm
esSAgzUJqC7pcRY9L2zb+koTzulZfd+GVQ0J+XX3Nb4zgwrI0gTYhNKOHmVQ6OAU3HwoQK2EMptZ
+QzDJFGmNEijp/pzmtxW82OuiWyCFa/e5S4rGZzrm3tjDs0cSVIjz1e6Ku/GdnaLKfPHqNxXs+ZG
/fhENCko5llg8pvBcSWac4mtUcmSbWOOSbNus/raru674bpTFq//AO+9ba4kcX7RyCtZy2qE4b7d
W+RGNb8loseh7fOrG0DV0PDexZe5jJ5GukbhHxID7JNW5uSxoEYoksBZw9SEFelGC3G3KFygwns1
zXeXz9EmCIqJGPGPFpw11Io8qLmMmUqC0jXp9izhi06q4Qwgz/huODNaGdoXfTgWXuIlnXtZ/La7
OEvnDKI2iihqdPgne7oq8AxVXfWdoFwnEsFbQjbNlgHAPb9JH2WDOpFx3dkiRlLRTnGxoks7o25r
dt22b6l01SiCtox/8UbnheKCxRJbFTjsYApsGDp2yd5Ec58dRMfajxt39hQ/8yRg1XiX94et/3tf
8X9iwfrLFcLZXEY+dKj41NZz1v0opiPtW2/RROqx9XkvB8jM8DeYLuIZZOMFr1FhjPml0Q13qj+e
1NlhQ+aRr36WD4MH1DrNpbvanTsh28J2fdU4C+eOGQUOQQjuS5Q7k4MF5FH0l7uYdKtTt3eSp/Qq
CcIbUSq1bTBnmdyxm8MBVa4BF8hwKMPFIWNm5Z6KmpTgBXvb+s9yuANmNJ3apmwwbJRuSB87dnwY
6tfLRiKSwZ0wWjahbAPMzq/Gr1R7LsH5S/SPwAth7vuvhXAnrOxN2ioDqpupfFegd2FRbkvRqPy2
tZ9lcIdsrLqCZhQyJto4aVd4NpEdHaUYSdg5Jth/vjvSlNFgUvRYM1m71+Z92Au6SjZ/H48TuqwA
fgxDC28TCSvOl2WK4ZAMWvjUBuRnImo439z2swg+tzTbpSg0Vr/P8xGNA6a5nIwUtxw69SIcMpEo
LqukE9EzYiCrJOZzP1zl6adi+nXZiLc97EodLqM0dR3EF6xiOseutUOjGxp/Cjdz4yBzm08Dgwbu
d/ZnETYOOxzvPN9KLJdmJuWc6g2bHm9ie9oZCCKeJScvS9nETrSoXys66f5lVQW2obH/r5LMPF1Q
IqOAXSmB1K7VBvr5vl+WIFKK7edKQjQpcb9EWMvOrJ2u2iG019rs2YmbAqbhv8niPJxk1Si2MTOU
kxCahG6aPIWG5VP5MKZPl2WJ7JDzdIo62/MkIX8dcyDE0dnPZM1rQ+UjWdHKJjhfR0D5oxk6zD2q
XyzDzWaQl4l83XblYCWE8xCNOmDUt/sNvgMeG3+5og49mrs/YwIiXyGSxjdc0imJ9WFB5YDxYgAT
0Z2uLE93GL4QxtEEQW/bwC1dAa+zaek8xkU91HVUl2CSoNFNm77m4/1lM9gcJDfxy/8I4GwOFUta
L4wDiDijr1wPzww9nOyswHgVNf2KdOFMbompWtYzY8VY7uXkayyqUrFtfu9/zqpwtqZF8zAZCq65
6aG56Xb9XttJO/VKNEj8+13hkhzO3Cw48BBg8izDk936LjnWe9bd255EkjaD+Hlv+MhqqGVh5qz5
p43jq3EsFmeu0SyiFwdlMYPLhrDtD/4uHg9oMeFpvrctKJXSVzV5NDLqFIMgkm/70rMMLi6l1Tgg
O4UzmNN9Wx8U9asmH2fjYS5Eb4YCU+P7Ny05n2dTZ9qMjdPnkUOqh8vrJZLA/r+OC0XZ0UHDudGV
e6k+Ku3L5d8X7T0Xd3KidSTSYMxJ9dJmD6ikOAV6QkS+U7Tt7DNWatAezqxj7+DjUHuFcdPIrV9n
gjuRaN+5gy9PclUk7OBL811EHJmCllA/NhQIUZPsX1637Trh6tBwXmBKlXkwWMDW79tD/xiDhYm6
0RM6yNCzk56ELS3MaC94A56d0CbdTLoeG8WqDgz6NLyzfQbOzGg/RE8yAqvgW0PtaSByyWrkavkr
lB6k7k6rEmcJRedHYBZ8byhQdPPJihfUPuvvVn1tYBJZErnrLfpKexV6eMasQkt6LewgpPWM4xRI
+/7zfFQC4KZcdbsK+Wpbu5Nb3swVUPsA7YiZvw/VeM/GwjPu5WZt035BLUIKQTtaP4P8R6YC6xeE
JYvzFLQD5bvOwoW+6w8K+v1+B4udaHxRFMl5vpbZIEmZqfBINJC+16jx6l78Uh0YwY79Q3DIRPbB
uQ29maspykDXhTbRyctQautO5p5hKU9HtIq6JHLF6FTbmZel4NEYtH6GxUO3RFbdKdSGhtWv7AY4
NFfZLv2FrnxX35cnUVlj02mthHHblo/zkOgFjlpq6s89VU5LpzWemZb7dNQ8WxM5rs2jvZLHlnzl
iatIygFlAL8lT19MfT+or2r8YC2Z4I6xuXMrMdzO2Wwa2RqhVrR0/lCCcyqLj+oyCvJ+kTacy0/V
cg5r9uQgt987eujpTltUz+7pf1SH8/bGNINgRUfN12yWO2PUfhAj8wnJhFNdbLvfufnVunFJX6nG
6tIgGcMpZsTw5FuBktoEVFHQ7ABn1vZEzcjbtbyzRP6ekRLSWvWIM7Z8j+/qaxJk4LA0/elIdqGD
nrgPPhOuJHK1iVInWZgM2DRdyj1rsY80nQXvAALz01k0XVl5qKsN3quR0ubqTRj+WsybcBLc2LdF
EPSWyLj2qXxrHw2JWqc6Ba1YH9+U7eKlNkgcqsa/7AOZZb03iLMYTpOsGeg8MD5OdfoC1+AO0Y8h
fqjRNQNA4DgTnVuROO3twklzXBu9hmAZkavS+ob31Sb8kpHv8vBY0v1l1UQryLm+StNyUEDB8orh
60KPcRi5sehVa/s8nZePfcPKEKgyASNSYjUquUDrUedKhiDuilaM83STbnQapjXwWtI+yCjX/FDN
a6X72RqeJuJ0ESnDeTuwS2AQ1ALZLKFHgNQ4IJe8vCPbwd06LxdTdrVcFS2WrOixXKaD/qJDfutY
XnYwAoxCCpZNtPmco6NpEw4TWLH8Rn+agGZtjVdNMgvCg2DB+Na9OpSABT3j8ET5sauuaSJwM9vh
5+9y8Y16tK2bdqxG9qDZ7zQLKH9qH+A2daosEdjgv/jpsyzOEWj52CUAHcAF4LY9lJ7yCghSX68d
1s8ROhjXvm1FnFH/kgmdZXLeIDPVYQLeB4sNs99h6ClrHPVQv4RO69Y/7SeB9Ym2i/1/ZX1KZpap
ls8jei9mjJHiwJ5SACXfdd7068/8oJ14l2UKzJDHrJAXotjaCA2lGjycL1KVooP022UZwmXkXIRq
WGXBqKtQyZk89AA5GNoGUwYbuBB3CIpsknMS6JlLqqjG7Dnt8aS0aOboZHPz3DXd6Kjp+PWybqIt
4xxGiRF7o18gzUbPMn0N+w/1tlsWY7vWbY3w4BtmmhtKSeFeW4zd5PLLjBuU1D1f1mLbCv4K4Stg
sTI2EwI9qu/1TdvfycMuEdExbIKFmmdF3lW++lKaKWuJBhYLLjOoggdLQIIyMB/kg/lgPelACp09
zacV0jxNVPQXqci5j1mdu1FnV+02PC7RNVpjnWX4fHkZt43hvIycuyDlLGc90i6wZlxlHXXaQsSz
vXnJXS0i5yEmK09Lyth10gPYJk62n2FgUMw0IVos9v+VIwqjyJCtFI5IL4CeDpYHDOMOwo6sTbaJ
tUlwfsHWCsOaMYj12y9Ij3g/c7VvqL4FkR+ddIf63dPkw7f7+W55joQQqKLF5DxFkvWDHUe45+YA
3FKukl3vx3vg6h0uW8W2QzpbBeciZiVvZt1Aum+Vd1nttg26o9NrkLw7l+VsN92ujIPpu9o1Jfnn
FGOgoXKyzsn2Ofoh+itlV34tVEcBY0d2O4meWtkyvc/Q/+rHF8vMrpUVucTJUnWqupHc3zfV4kaJ
6baq1TgDMYhIU3ZYL4nkblBtBV+SgyEVVKxA63YZoF9ySq6bQ30cX6WP4Pecl5Wvn5nZgI7pBsJG
zMKUmj/GhWvR4PLmidwjXyJLM0nWqga5LfACfzF4EaCnghbPj2NHZknO4upB5RW3mL/s7lLfvMsF
uaLgzPP1MwD2hgpVEMmS9NHEXbt+bKhAxOZJsFUF0MyqhryCM9BYydKhk9CU207Ae5Ts3q3sEo7F
jl2ptwS5/KYzPgvj7/W0NixwqLHSiHLs2x1RPvJkuPp9zgaV2Cy6lAWUXLlTx6tRdPEVfT8XsORF
HUKpQGbWVWBGqGunjz6SvdvoiTdtUwabFxeupDH8p6NEvl90N6Who+fXwna67V0/i+FiVtQpUWNR
bMTSHqLsRSW2o0c3w6gLrGu7MXGlDxe1ighXHcDxYcVAPUeukz2qRze6nwamT0423qmj78lnYBJ7
3Tfh8wRbq3ceaSWbLcLK95Kiy7s6RYqbXyvoqo+OaAHxgPrmMnoEEOF4l93F1mEFe59uaLaumyAO
fyuurWDdMlN1zl/lOHJ6K3VlvRWsqEgKt3Ox2ilhxF7FAeLoLPqthuamVEShtnk7WOvCbVs3YI55
zuF4yKMBGBgQup+W3eA1v0vqQqSHrXLFWhq3UaOW08no4GflY7gjGIwGLpCLgZvr+hdrLRj39nX1
S3YkT3i72wpaa8lcugE1k8gakQB3LSit/rD3lYA22elBf594okbMrbC8FselHQglDZrfcOySYXEs
/X6kpz7tnLC77/L7y9Yo3ELOsQN2RG2HArIYNfq4yx/plX43BGgL2MeZo4gyjs1h3JVuhGsy7cCP
aEn5yIKl7Kpu7IbE+TNW3wVT+xuUJPvdJ/IfF5VwTl8dIs0eKVLGQorcSvkkJ1ehPDlk+Gz0/uVF
3Tx8mqZZJhCzVI0f30NJ2jQWNgw0lLZrxJVf9FhfNNxfFrPZZoEaLtyugdulbHMqkdFItNHG3Y+G
t5hws9WXuscoJBhPc3LXlHfhdNWLKp/K5ilcCeWC25L3mlROcJfDUd+lIPsF+NNOPRSnzB0C6kcY
RrKPDPtBWO7fctRrdTnPOUSdCj4glJH+4DLXAZAS94wiKnTqY7kTjWcwy+fjwloc50IXJW8JimHI
QlT1ZTLsX2pSP0+J8qXR25ua5InTy+2jEssHwbaKVpjzqkaTk1rVECFS2ymvw51yXd6xwkvhJi5G
hNMHcsOIOcIr8fvGZm/AWmnOx2rtHJKJpZJSGJQH1R+ejbv5Vs+CwdMDGZN/y91lbTfPysqcONdq
WfZkxJiA9psIVLPKeFzCwe9D+wNR11YZnDgmRQywY7+NunYb1pm26ItfzbfG4JXyZ10XZK1byZKt
MWwSdAoTnMq3IkAKkBXpiCmUXL4Z7ZfBPmrNy6R/hPFmLYbboXw25UZiORlJaUC05mEgemC31u5/
35e1GG7BSjmXk6kkix/PcVBkpp+NilNltiCR3TS4tRwu1uWLVAxayh6Rr41d9aCA3U5yu+/KEY4k
CB+E2R47tfypXsvj4t2YLPaQEJbtHcLZwYCBa998t09yEDrzAVVwT4Svspnb4sKELNqyLQVzSm/t
wpwlKY/6Dn7kPvo6+tk+uteCDrzDpm+eZBtEVcStXfOuCBIhYvNm6X0tnPPW5lAYlChwYiHgyZ1i
jHamPD1KrbW3KtWdzflOM+dDXlffwzy7bkjnSXrn5qnqocP25bJJbXZdrz+Gc+DVEhd4o0MI1m7r
a5YuSq52Yx1IhnZKxOSgfA7dxidPArFsgd9v+XkDOEeeNbWptrRhTEDNi4oJVk12s+sR9cp5b8gf
SLzXOnJeYGqrtKJVP/qt9muwX+Ym9/RSCi6rtO1qzhpxPkBSO4A4RC0Cv9Zi7vIJZSqnta8VKlq6
rcR3rQ3nBczezvVhxNKxkX3dxYzOMdmB8m9X+pJHBKGA/dilfeJcQdPGQJWcIawyl+tpebFmzBbQ
tN83UeMlUieoAojEcZ5gATiFUbD3kyaenNk+pYDFkDqnlY8Q7PynDeOr9JXWTWlBsWGNfFKV2jGV
z6S5W+Lvl8VsPoKu9ouv1CsSUPutCi/7eK4Bepq2tw7KzjzqmP4V0fxtBe61KM6zNHndEDODWyvs
x7AqHDN7VdVngT7MI1wwCb7OodCEJJndsAa4JejxrBZjXpHhb0m7KjDvRBAVgnNlcp6iz0M9KjWE
cLSvO21z1OLbRGPgLPf/US/OS5TdHMsdK7xapxpZVrPLXODb735zr/mDkJJxM2lfbxbnMEJtas0m
h12YsbMEGsj49oBQg//VD8AWw4W9OIQAQTKCLPgITLtNUKVSTdSpDL7ZZKpnOydtgQg09zt5zG7r
vPQuL+emKa5EcKZoLnOjqjVyiFx+rAxGSZ5ZInPfNA1DJopl6ooCaN23Ubw05mIKF6xgFxaBFjox
GB1sDLxYusAtbSpzFsS7ioyqc9MWMPkp+ZIbD2FG3TwTtJlvvjeA2uYfbXg/UbfaRE1W84orRxqc
+nryFC8P7If0tQtCxRmvu9vkVnQFF6whD6dPJCJTPapQp1aPSrNblNaryG2Wf6Q3d60dl2fM7TJG
iwbXFJWPlP6Mw85VWkvg0rdTq9Uacs6i7LMcE824psXX6nHy0k+pR/e90/rdNXLJR0lYFtqs1az1
4rzGGLXyNMfMG4JV4cCa3cp98/0PSaP9sXngtTjOabSK0lYRGEiBzfZZ7b/o813c/ijDX5cPr8go
uBRjktEaFAEh068iFfiUJ0xXo0Hsi2yJbhpsP97FktV+cekFQFmQ0jZYPe1x8CdP98vHyLfd1mdv
1/Th/6MbdzN6rSRyPoM2DUYsYkR99Ut0U/8G5DBvQIEKPHhwj6XH9iM9pasd49/zdD1Mk9KCkypm
+ZNCNI925GcsTYcqHwUuRLCafP97rUUhtc0K6FvRV0qDuf582Sy2U5nz4vFvd1NEmqbtoQugsfGm
VuzCPQPdlNFK2gl0EcriHIZiLpZRsddsPOMRp4sVr4zkoAavWQWQpVZqfKufdopMD2HdeGqsfL+s
7PZiajbRMaMnA2j0bXDpzLY0KXswioEsYeDREN1LAne1HVbOIjjrV8tKh/lDBLX3PRlcK7sdiYiz
e7O6a+Nl4x9FOIuP82jKenX4nX96ynUehHfhU2dj9C++qsGzYLnSo73PT6LBWoF2/IthpZtlpk/Q
zpROpfpM7JuZiBo4RDK4ezzgxFRJkyBDV4OmdJPqICYOZNXv9z7q7/rxzb9TLMVxlv9ev9HPPzc/
AdeHVqupcUStDQKT45+h+pBWYZcpgBtpn6zquVp+XDbpfwmPIPeQDQtP8Dw7hZpKeSrLKHwXYxIs
reJZIF5t2uHJCrtre052ct15SjW8KMbohGZ/QlXmtR1KIKuQ4PK3bIeY86ew/69e+FqcrjGOUPxD
aTVyLNkzl/u8fhjyRHCD/Rf7P0viDnIjy51Z5giZbPJVZ5BZrJqFv7ab/9+t2QT/o+hpbNs0z2K5
wy1LBkYxBvhK0viS9IkuADIQvdyIZHBHO8lLva0xnQhQf9010NOAbdLGwr28VQIpfNsrTSurnSyE
zGUkXhNVrqJ0x1it95fFbFv/3wX7HRBWFkFpgZ6NDDcGe9KuaLicKBG1hbD1eH+UzyK4S0lWLJ01
GjjKUxj6MrH3ktG71mgGkgJQrqUJprn2NFvyLmsmWkAulOVlEqYy8yCa+ssERSaa5VpDYObvzxNa
GjXVwE3IRkHT5qwc+DS0RYfG4mex4STTPu4tT/vZ2KKw/F6Xt3I4swZI6whAH5wm68vgFw91ADq9
O1QLu09z0N4wJkLyoxfkHSKZnJnPRqur/Qy3RXPUQm3TlYbKj7pJsE3s099ax1o1k8faqYEcWSwm
7JzUw01d6n5WDL4m0+MMUINcAQKOsOtl49L3ViYXwPD8ARqVFsvZeuGuOTIo8zCY9oYXHf4Qt4AL
VxOEgcvLCfast67XCJs4720TEPTofooZSpz0rIlGdN+fZqYYkg6AzaGp4t3UW1YUkdzC/VFqOP3y
pVZFbWvvD/NbCewLVv4iiqJcS0csHZtQzIN+PwY6JgtEaczGDe+tHLacKznEjsiUUSYHCI+MzrG8
YlQWrDieeCKchu29OS8bFxYraU4LYM3jmhyf1PBByfbV8nDZG22U/N8qxLmKfq6MgnTIrMejAXoA
+1vxXAJRVPIBzOXZOz12qtv452j+z9nuW7Gc55BHcxk1MHD6Wn2g5hOQjlvMg13WbdPq0MADZlkY
n6lze9UR2a7B5YSH8OVQlA+SCDJy08uapqYDfl8xMNH51hYM5Ge06O3IlzvNmcg+bCVvWZzYerms
x6YZrORwRzSjZT+aswViZXQrNEt+AJb40eiG4L+J4QITwcR0QbsEIVe6L9vTkoaOofiXZWwe05Uq
3DGtq6yV0xGXUhoYxzKgoE2QdkXwv6NOwLos2cRotkp0MFG83RlJD1UVnJu4Ltq+0d22izu3O7MQ
NK9u7v9ZCt8pM4eR1UoMd0ROHxGLqgneWd7XolZCdgLfRaKVGM7MtBQ1fIIbsB93x2lowIb+w8Az
SBV9y0MRT6NIJd7UNGuRuhjdBVNaHeGwj4YFRNlBc5eQHC6bwqZVr9TizA2NqfaQgkTWN5UbSfHV
8Ei7UuABRDI4c5PUOlJlCW99U4V36/mTXf+Mp8H7b4qwj1iFhATMf9WS46mgt3dW/q2kX8kgmhHe
KIC8sWjCNm4lBO9eWUl0xJ0q6eBhhltDLr1mkk7I//a6Hh96qdulRnHUQKrh2FbycllJkRFyYWJR
4qVRewBjqfLyNU77QFpAnpEWXqgm9/IgqpOJNo4LD+DE1es8xcbp5WMa33b90UpGgXFsZngrA+Sc
xCCn3VSwK8YMhoSK3JAKwzH1nZZ8V8YrY/pvzsJghYXVBqZdGBsxRdofLX40fonUTzHDGBwF+7Qd
z89a8c0MajdNiabDGju/wB3QzT0zaNzYIwD0MAEQ8fT/Bym1GWtXYjnH0WjIIrtaQxox+312b0mi
qwZzBxe8II9JaVOznJIawTz5FZ6kT3WQe6GXvjbe4PUJuJNEmZ7AOgzOdeSyVMpDAnCxIrPv1Arc
NAAUcVqzvGrVcXGmLqu9cLBfLx+zbbvXVUUzAWELZpW3VqKYsHlTwu4VJqqoxOsUpGSiNg+REO5w
mf0iKQDjwa1NapyJds4c4oQJNmzbIM6acKerI4uW6R0esMbyJq7uJTRAXF6qjfoVc4l/Jfye+lid
KLlU80ZnXXgUEyoP84lBAwIoNP627OZADQCoDYDNp8tCBVrxZFNLqmIuQYMVpibtPULt0A3zcgn+
mxTuMGlUA3xjCmeboSqV3DYiLQQGoHKhN4vNGrwSWDnZuMqXH3afO2QRDQUK94c/QRlAx2cNZhZ9
nQAyh9aUL9lOu7ecyO1P8VHMPSbaHKb2yiDINKZmmqAykCY7kh0JFWQs2y7hbHBcDK7sqc1UZtIT
Sl+q4ZrdXVamXhJ5C30dRdPD2xH3LI1zBaXSgHNBhTQJXdctWbw5SZywPU7wDEsoeixl3/7evZ6l
cT4BgxBpWo8M+DIZP5E4nXcqpThGoKx76oyycS9buMgCOe+wZDSNQ3Ru+On0GIUvevvJoj8vi9i2
BoBpA6BJUwiPJYTLgQJCk2L0F+qqTenMugh5aXvNzhI4ezBCM6tQRMQddkoDY5QdouKdUtsN8rfL
qmyv1lkQZwoaiOjqdpEXf26CdJK9REHJUPT2LxLCWYClLuYomdri1+nzCMKcmXy3elXgtEWbwu17
naW9IcU4ospIbqyluamIaFfYT7y35L+LxbNFjnpXtmGEENp2pHZkq95bSvFC1MzT5exWpYs3AcFT
6YS0mMwrXxLM3dPK3hpnrcd1MHlhtKM5yMt6R/7+h79ctFsC27P5EFHQGOREOK92+TRgVNlMdhlY
Pyb18bLpbXuh82pyoSLGrPI0hsrig+LBSWjhlulrTZ9G+c4uHi6L2rQNW5EtYrKSDeFElZAQ4kLP
Mq7WIVJ66OJMkIRv2vhKBPuEVYSwsrAbkxonNk0sJ1MPdhY7Kv10WY/tMu5KCvuKlZS8CJO+1BFe
ewlVDtSFDvbXEQxbjGAXFD2Jx0DMRQYhUo13RtY81HKDG9Mw+RFGlI3Oa0vRG7VoizhHlHa9hBF5
dnztr0i/nHp5urx2m2a9WjrOCdmmNCVSwx5Huip3tEJ3ShCiUW34SQcR24FIGc4XDaadqZWBAJvF
0/2gLrf5Imxmf/9cjBz1rA9/66uKsQKsDlpapMT+QrPykAxmoKTDa7c0pznsb2mR30lDe9VqueDk
CgyCvwhWedKB+xXuyMAM4wRDryufNsS9vGGb/mGlIOeHypCS2upU1AUal8aj01S7ynop+29gFgk+
IkoHwysAOyxcjt4eKy2ZxnJg1fBYHvaRsjzGNMW0X0F3i/YDZdHny+K2zeMsjtOMdmZTVhZaTS2s
n5rP3lS2h8siNkOVfRbBeTw1VyRJktkW1YlnyJNbNB1oqUw3N3OPlr9i2MogkLl9ws4ymdor51Rb
ACPJJTY/JBvOUrjUqD2MC6va/zxswyz/LIdzgm3X2P+PtCvrkdtmtr9IgETtr1q7e1bbY4/tF8Fj
O1qofZd+/T108KU1tCzeTBAkQDBAl4osFou1nNPprDsos0cvAsKnVgfGUMIERTlL0UZxnq+geTvV
M5yS0b3kzcuUCTTZN/GrJpzTK0y91pQGfiKK7lPtVBR+VcxOaRauYQmuwP0zexXFuT9MdtWN1sDm
zJWEaj58aWrcGWMu0Gg/m7jZHM71LVkmWZH6i8FrZtxdbhHavonu4vTh33cXv7IDnpegTsq50Hvc
S7UuBcCgfOjNzD8+RjtjlkyGiSZmwwY7Cj9mGfeR2XYpzpEi2a693JfqWc1qZ5BvavVL0V2KLnGb
5U3+9SqU8w8y8gAmpoaAOA6odu2rZLilJijj75vDVQTnH2oQDcWUjePYLaPFy/rbXFRc2HcHVxGc
O0C7Kgb8FBxTdWncbnpvFShiZMQBkKIj2CW2IL/Fx5td4jxCJFdlNZcQhalUVjvNAsuzqTM3rvb9
16RPJ5Ao0o1zDINs0LVkXedKd9K1O214XwyLmxERGcq+G7+uIecg6GD0mTngxSFf0hO9tDc6TpJ8
I8pI7teeNwvIeQdr6ejaIyPoL4w9rgzoXX1Kb1l3ceGVd28LKK9acT4ikex51hk6eKdeZm11Gvm9
Obw7toljA/+tyWK0xmjBPB6aLMoHmn0yl4e6fH8sYqfja+scTH68oekU4MxVsILOly3XDKgv+f1l
vAH1he1PQN7tGQW49JjdEYHoY/v7rbViJm2r9BSuD/mUR4wshN2SOl1LwmH6eazk/hX4v70yeQLt
VRsMLWN4LIaVPmjRHFS5HByL2L8FryI4RwH6Y00fJDxqTOmdKd1I1ove3eiUeumcCs6tcMs4TwHg
vHQtGVAt/dSeDbfHIPcto7DGAPvgDJ8HL/6hgqtAB8fv6VhLkUFyLkNqMmuI1BZ1pyQCLX0c4n9O
SVoIWt1FlsF5DPSdx1bDcPSSVHPiXnaHtHTW6lulCwSJ9OFcRm+Bs442MH7DxpyjTMBWvNrWFBR9
3v7HpeP8BejKqpakmEcu+kBrvib0TK031XP/8YAm33y4ABg/a3OwpDT5X0sdlMXixEI2esFh4lsP
ASpQWphXwrUBumAgJWPYpnFsIPCXn8hn2WMjyJZ/bHYikeR1UD5L2TRoMtZuys9zeo5lgScSnahf
Q96bqL/X0qho2N07XOwH2bcWcL5kgeTTW/lL/tfq5u9bR3uxH9WnY8X2iwCbHePcRlkPZiLFEJyC
iooNqAYrnK3bfVYvQH5FLqR7ESUp/pB/+cdV/fr7RtnUzONEsuANExDIJS75mAVpWJ5aX79UQX7H
pIpwzEQbyPkNcyRJV0wIAariux7dy+SjYB2ZBfw5eDJ/bfBGp8qqh1RhCPyMcdAAWmp/Y/pDkJwI
MPWWUCCNuYUjaZzbyKUJw4IxpE2X5TJ61fvOyUBCIZ/teyDP+dbDfJn90i/valE+YddSAY2v2ipI
MAHTwLlGIzcNYlfIAJF32kVzq8t6Sy8yaAdlQA7YIUugLc/ql/T5WOU9j7wVy2mc5QTpM4YBUKDB
fVy+ot29WYNG1AWwex62cjgv2dmkIrSBnJbNa38aQhrWmG8yw8UrvOVke4bAtYgk8ikouU8LdKkh
jtNCNUgGZz6BUdEvTxpwDcb7KigUVxipslQMbz8bLX/LPZnKXGQa3pdKXD7PjewMLbKFJKaBPWue
mVheFNUf69LyExr5Sd2IDFiwnQbnUFcqWU3JXoTp4lDkKc91gOE/p/aRh50vDO9v9FU3uzSCqjez
ziPFuRdb2kiDNil4FCKPfZJNlTrtLKE93r5EcuNOcvFfFeX8a6z8z57UD9mZNQ2nPvDov1je6Bbn
ypNfrBvpDZPlgKS/nlGe0avUo1iXa6zu0t72AM8jD6qoqWrPoW5FcA4VNFutui45AjGTBkQdfT0i
gpMhshG2lxuXGqVKhrNYY4ynML7ZSxQQHIU4Ad+gvQjcty4wC867mEYpFaaKAp7VUYdm6FsnaCNR
nP/kw/gJaJRqcmmuWP3bujNywLP07lJkTma9oYoC5k+L2IZGVI3H0Zn0VLZXlraUx4/A1nKS9aGt
RJNq+0t2FcIZQDSrOXwDRpGT1voZzdPHeVSDuRfVvfft7CqGM4KJ5n2WVoC0GLNba/o8pYJUm+j3
+Z0Hb+Df82JAshy6i6ydjvdctEzcfdLbdkStGfEVtdVwySq/b9TAKkQoQAI1+CzegjrGGq/ohiJF
2OZ3yxQcq7Gb29jYlMol9xV5muW2g+3+DR3WuZUbeVFQnatA8kReWrBoPF19Ovdm1Egodc86DdEr
HLQ5anSj8UmgFPP2v98G/xgXP/aA5o1+6DMYVwLopHVFMdBwqxA9PX8VZ2vFeIJozGz/+rkKZNu4
dWkNYJcHhpua1g0A5+pwIGBYGFO3HOvSaRf7p0DDfbuwCODtFEMxf2NdH1ZriIGl59tAJ05cI0x/
RRdx5i8KcN8sxzoBwsc/lrq/fVehnJYrWpe0gk1tTxgLswM63ciiWpNIL/YJm4XELImc1RlE6OZZ
0QHzIGCo2L97ripw3i3NUqlC9ziyKcbHFX2FZZO6cf950Vrvv60V59+syc6rQUdCQ1JmrzSMCxBN
f6iL6Lpmbux3S7/qw7k5Qhpdq1l2aJ2em6RCl8DnuXdtcobbcKJaco+1Ei0f5/UAUK1opplCq6X1
M2CaK3UY2aHU/2uoDxbo/E8tix8CSw1DrpoYcexifLaGu05NATojSmrswFO/lsL5vtqiedlZePIk
g9t8m+5TP/pSPq830e3gzX7v0oANGAHq9qG+xJ4Im/oPrveqJBcrK2k7xmaD69zI/ewJ6GeXYXLq
5wy5lcfSX56lp+PNOz6+Fp+s7IjcFmoNr6gjLU9MtOI4KHkJYiGREN5HGGOm0BoZlZieyfK5GS6l
iDHnDy+r68JxTkIabA0ZXbzltK/VpzwDVl0VGmf9DtA22b3sgToAE3Xhf1s8znFIlQXEiBT3vZ7e
qmMo1b1jWYINYmvz58OMpu7Xzq+MEwAl2hQxkXWacG9omaj1/vj8WjLnLtI51lS5x7WRGS+NERCM
A04lYPVFmuzKURQk/XVbBt8ed7LSqpf6fG3Qghq3wCyZHVXP3FSNnULNBQa3u2gbUdwpmppEn0He
iyqx8bnSnm0RjYjo97mXJbCZOrts8ftyHwxzkItGhvfdwEYB9gGbKy/Ki0EDFhQedRf6Pvq03uQv
Buh/ljMSIstJ2BmzGxttxHGHR7UGNRqYPut3K9T81McYHXI8k0c8wES5ItbRXX+g6Oir1w0VJFTc
jaHIiarFMYr4dp65RfyBzX0P2tc3HM6rED5KTuURIV8HpJx+CLtq8WLVz0fRyu3aNGE1LV1RdERe
r/dJGiREeBIi5cF+7LrWpXR1BvWvRH1LKmMjh/M0Kan6nE7AZOjNb9ryZaSrO8+O2YVFfT5ett2o
dSOJ8zd6b/ZWDQAI32y9dPgxNw9KYgUlrr6uEpzS3ThlI4pzPFm6LlPGGgDlDuxI6lOq3OjVpyj6
UeNhPpuC+r1IMc7olgRMvjKjGNXq1Z2yH7kCBMPeXau7hgremft506tmPCqZOWFSLxuReWIA/Ylb
vLMegUsWRKBCZyjo5IQ82znHaP7pePME5sgDlakxVcycIkQqSeu3pnVZxkCmyCmKYrHdtL6y0ZDz
sAXVezJmNVbzTkEZ0AdrmAO+l/40fDceQMHC4I9tTxZE6vt+cSOWc7ygAkArZ4WF/ZU/dbuPjDWz
/YtJy136cryau25qI4xzwmRsTUy1MIuRB4fSl0pP3Fz6fixk9yrZCOE8yNSOlqZb6Ok1LBM85mWo
qyJsDeGqcd4jM/JSHwliiB5QBqzWNFtPEZKugK09SeOT6Em4g+GLGHqjE+dDpryFbWQ42JNrgttF
D+yb4b79MJ7Ss3pXnY2H1Qe2wXJKfpZC/mzRenJOZaiyjg52DGq5pX4/M4QDu3463jKh8XOupIh0
askTfKQMigGn+Za4GebfRoDloEjpyF7um4+gV/KOxQrcJQ9XZqrTWNYrO3JF7LTdfW++R2+zI5PW
WeoPkyFyYrtBwXUX+Yl6LTej0WToqIyk7288ttExbpXw72eQqOwq8F08glk+1jFaXJjvAgJWlbqp
1bhqEeoiGg6RHM6FlFYWrUaF0GodEq9fbmJ6n6wx7roPx9u1g9X96hTwPEOA/u+jhs0MRR/Ls4QH
SfYQh8UtK5sxphQRv7TolPMzNlY3GqaUsix9WD8xfErJnVRnQlmyDcHHLKrsCg6axTmVZTLMJmWg
mKCON5RP679nfnm9fJwTMaOZoHAMe6CpW48/VMur7ffHWyRw8BbnK1TMiOgg/YUIOvvy1J4GmgPF
VvRaEO4M5y9isx17cObhnYiye/Nev+lvsk+MMUc+xR9EbkIQ5/AjN4W0Yukq5OqnaTVOi2md2mZq
HdPs7mR1fejrzj9eRZF6fMenOqx0lnsYXg6uvpYiW0zRU6C4rVN90ExHFHMLdo2ftomnJlsTCYY3
9+cImPfxOzFaiWgROSfRj7na2j1kSFnh5rfa9F1t7PtqiV9sTQ6P14/t/m8vfCBjaADH0FWDT0yb
KdCAZ4Y23OfzjY2pntWIPhA6v5sKoCm3q+EZQM4gUxccy/3Dvl0FsxO+eWSS0u56k5HaAv66ctIT
gzga3TbHTGgOwHLRvv0hKr7K40KdJBoWy8zZqxlxFDAqARyNoHg8SR8xVJnfJyAluk2fYpc19Yi8
iWiROW81jpqeACITLQXloxTdlbR2ZqNy6vlTDnxnQ/2YGG8pzG22lfNfKwqYRrHiVIyEhHK5eP1g
hGWrCZrKhLvIOTF5AewWXDFrRjG/ayDkSt3hcwVOKYorRtSSt58eJYAoVDTdxruXS+KA1g5DJhn2
0PhK7+Mgc408NEIdWGORN00hmtnubJcC9CIkDmhthI2wf1D3+gHcw2PQOyNJDLy4tRBdDMUJ7fJu
9VkP00e0jt6YP47PyL6vuUrj/MBACAg9DCQRgMl9UmJyMkgNgN9/D8nN7rqrGO4kGkNrJquJVY26
5qRm2clcsjBpRMiO+4fgKoY7gDW6Q3ETwdMsVn4DXBQ/k6bTYHZebliBPNKvxIq/F9EgeEf9IRK6
yuUOXyENvaIznK7OZ63SxZ0Suco79aKiaUl/ks4iGLXdkYrtenJnT6edGhODIjYJLeSz5lN0MmGQ
rSvmVhVZCHf86KpjsF6XRj9Smswls+GNbdN7xkqd/2aKXBCBHrq0ztGH4U/WsznCe31RZoEIgX3w
HZ2qoinZpJfI0NLsi2UUXiyPp5Fg3qEFhHuqeAAEBQRZZ52OVdvFSdnsF9/l2YBPeMnZMesY1LSr
hSOAUtYTirO4GBzFTW5QdkHLkkBfwd798jWbCxAN/AvG6fGiUu15CdshBrx7ZY+AZqEikjNm4r9f
8v8cAb7n07ATuYwY1O/SgqVjuC9rdA1WPlBcRbf6fuhylcT5ErWo1b/httaH0Vs9eqIoyjnq+zZ2
Bg/DTHh+gPXvUVUdETkV++UjHTn30hhEsRa5RBxIb5X0Qcnflv25qsb5kTQGxIdNYZ8ktL8DSQfx
yvrOvFPQvVqHvaguIrrrfsUzG/MAmeg8jDUaL7XQk9HnKQO33gQEpO53oPfKgeHDYviazRC7xwdC
ZC2cU8nHaiGxqYMXulMx7viS24On98FslgJB7IeOtoxzKhO1zK4e4SgtEnpV7dLGafTFNeQIg0eC
a0CgFA8RU5htpo4MK5RkhunacvKzUCl6yYbGVYj6/XgFBUebn08lkqS1S4fzhgk3p5lOfZU4vag1
V2DwhLwOoLvO6pRCw+rlJM+9QQMCnFpGtWCPRCEPjxDTDpbUG1Rl3pFlkxlruPZY+825eog9UUF4
X5oK2mIT0KCyyjeu0cIw1ErDNvUgkSGAY86DxDNuWfNPDsap423adVZXYXyifNDzCHMseKy2duHU
quV3svFFN5AriSOnqHuBB9m1io04Lnqt+wgzWwMCkbTMEmDQFR+aolccdU7fEvxvBHGWYXSR1eYm
PFWnlM4w3fVV5xRvajfbCFE58xstZagt7JRM1+ciTb3IKD72s7ALXLRq3I3SplFSDA1a+DE20HxS
PPWGkUmOjn7HXmvUW57ECAr79fyNctxl0uvrim5TxKrM6CdMflC/cpF/fEK/ZpijVdlRBQWiXf+0
kcjdLtmyDJjLAPWOXb1r4r8oMDYUEtDifGzyu05jI4aLTXtqGIqUIRnUt+ese57N/2jj3N1hkUmn
egcbr/vGLZPRy4qXNRNV2MmuGqjlK4gKdaLxl6NSFXJm1uhuyzDxsLjNfXFJPPC3grwgxX+HEAip
4IVuzsRBx/lpcHsvv4ha7HYtc/MRnK4ZaKMBu42Io8wwFynnp6Ee3lVR7L1hyzZiuFsy10uqtBq2
TMnju0gpvLUTcXoLNOEvRxnufdUqY/Tr+ktZXyAIkCgiXrX9Q2WqumZjwlE2+RSx3rTyOMu/HmL1
WXObsHDJj++MEpY4ySVyRWSC+1pd5XFHCr3c9YRxKqTqOh10mGEC9m41Ph3vjkgId6A6c6lSW2UG
3z7FS5C8ZPNbjuxm2TgzI6WmFdECCdP6lJs3REQrzezntyhs8/ucfYFlsymsFM8fDbTgmKxEGiU5
ySdRhWX/WXyVw6eGKZZqkCZcGLE+fpBS4upK/rJGWdBa2S1QeNzWtB/i2HhepuEE4hXBc2u/braR
z12/aGHo9I41Jo4BQ6hXPfpufqZueZISd/Vbt0A8U4vC+H1H9Y8N8uli3Vxzq2ZAdC157Ksfef3x
2PxEv8/dwnlczLQFaSgaBvX7BCRdmlr7xyJ2LdxCpwzws2UdGACvL/ppiRHMlogmcm1xVvVOH1+G
zhDszq4eVyG8ceTo1QEhEh7DzfTF7INCxL+9e71ufp/b/CRRRl2V0MKSRpgVztfay4l8P9uYW5vQ
CnG8Yvspp400PgCLu4KsNrtlPSXQbxtUaEdHBpMUQ7i2v4ia2EWLxxlBP1bNOqV4CRTT4Ni14RSi
JuhdH2FrgDa3DSIDj/S1DahTJSeKgSblDEWWDpNqf7POv6mDZCOGKbp58/a9Xrc1m9Va6Vdlvc2y
J6X6q29Fbba7Fr0Rw/6+EVMuSln0Wpb4ZfJNXj4b4KiIvxybwJ69IavKXjCAIzH5JrNaTweJ2nDa
QPYJ5RSNCJFZOpmGl/wk4mLdNbeNML7ZbFLbrlonoMIrH0YwiRZ+dDZST3N+ddBdqhtRqmX3lbYV
yJ2mRpWkRJUohvpaf3GJy2bNMBPaIr9jnWAk4fFi7r3TtuK440SiNGqbMcFTY3iJho9JeYde77L+
2ReCIHzPMIgMhEtkw0F/yZOlyPoy9OhFxa61L3qFu6F41rM3RMhbGdx1jpbTYVpmHKXRsC9ppzlj
HXnAQHSP12zPJ2zFcF5bTakxFBQXA5g4/EhPQ62uBduyG9BdZSh8T/xYtlRdVhzXyVUCeiPXQeWa
9+v72W1GhxVEdOVGRISxbwv/2yLMBb4+uzni7boGJauvttJJJuZj1FdBkjZ+0WSONYpQKnejhq2O
nO0tMV1zWUWBy7grz/mXDvjZNjJwLPeW3TMycPFM5R/O81VHztvOUz/3bQV//ndCmqKEQMM47Dw2
4z3cvKUhdqsi53VRZO5bc0GmMdFSZ44Kf+hCDbm4Y4Pc4bUl8lYM53VzqRoLYE+gqq04wyU79+f+
Q+bNTnsqbhlgM8JO3FyPSPSEs8Ab78aeW9ncU0CS7FQfWVpJw1u+c9J3aThgD41gOVWCZll2fvlw
eiuKGfDmconkZe6UBQcvW2z0R+U2MIH1snSMmoGfLWuotjQFOIAm4rzbu6O3gjnHssrDUNqMt9qO
y7tp/dlUnelo0XRL6XBP+vbSacVdV8QCf3bsaBSZczRxIWtrxPjMhtwf21tjfTm2m32fbNqyxdBA
AQf6ej1JJZuNTKGW1IfG9JQa76loFH9XBHIJmmapKATxPRBNqQOWjCXmiumhQjeApp1TISfb/qne
SOGOma3mXZmCE9ZfQtYJWXpZYN7nN3JQebWbC1sRhfK480bqwl6bckaOO3HyWwuVSAbc0Nte55Gg
CmJPE1W0dk1hoyF3yorMaI2EMepZFYrxVA9VICG/wRow0YVBETAiIyh4bQ0pjcdW0QAyWa61X2TL
5CxNfJ/q6hvGvchGDuf2m1Gi0VrkK2iqFjDGqA+Scb8Upah9gnny35wF0WHbJkFmW+b2KB2U3shm
vK2Sc3mW/RJN2mm4humZPRSi++p0vHr7NqHqqm0wkiKNP6xmQ5sF2OXMD5ZPKixQvZd+AvzRxajF
BcXwp2N5uwZxFceXdAvUW3I8TrGKUeEUQFujeRYci9gPQjYyOItIpFGylQg8Qrigb9snBqNhfyNf
evTCduc+7GRHe38scje230jkbENKtabLjQXQQ1Z61mj3PdXSMMuLG7AciJBp92/NjTAuFugsI4dT
h3roojO+5udID0ykAr2/26Vqy81LJLaQlW7d9k7cYCDSlXNasWStVsT6e3DyIDgOp5U8Ah3es9f0
fLysImPhzsLaKVE2DiOe6KYe9sbkN0b24VjErqNXEdsTVIPxLOPu5sywcrRMMM4p1F2k9XttRi4R
0s/vXsQbKdxFXOHtHzUtchmMgE45GWDsU3wxLYlIGe5iHBQL7eYtzJAuH6Wyd6uIotZIveMl2z9f
GiGA4LExCsBTp81mQuuVNX7bidP5vzqxL/FHVEIC1PXd5iENRO/ZXUPYSOSukaTI7NJUo8UHeMFd
0dhe3vTfjrXaXbuNCM4QpjbqADgIvztbpyj/omDlsnfHIkRacFZgWEiS6faEgeEC3fmWcqoa+flY
xO7h3GjBWUC2RqihyhChq6sXa8tPoGr6QE84J43A5e0rwzKAumEbmJ17fe0mUt0YBcN2bqnybW0L
XyeWiNhKJIP9fRM4N8tMrWKGjEJ/Mun8dRiUn8frxZb8t9sW1QekMTVVQxfhawnRKOXmbOF5r44f
VqDVYNYlTj8W5DMQO714iZxjcftGdhXH3RN5MpuNShDwYXSHenmnqE6RNd0NGcjoHYvadTkbzbj9
MUnR5BYruzHcUeWUhr3PcviiRIxII26LcmuYiTzipVgXk2MPP/ryJSveMq9NNrqwj9jYQYbndl5H
0CWvHipyU5inYn1DgXwrgvMwtmRnSswGXAerBsp24mgUDzQR9NS+QV/3n3MyIEsY11WB52yHm1YP
hJmkX+HTkT1zLmZU1X4c2l/RXH9OUQEFVUeQnerwLaPmRCcAVQa7oIqVe70lk1oueb+gOL3Id5n+
rZFbp1u+H5vwrjO7yuApFG20vKu5XDEaizQkZR/mJnkyatsBiNb5WNTuxmxEcX5ALWXTJqyTq6nb
IFMbkKoKw1J2uH/bm40M7vCP2RRhWB7FR9bI0p8xhHlmbcIMtE7yRDmH/YTsRhp3/kmiD2SWUdvq
veIbHnqB9aTfSXer+wtNWXRC95NiG3GcH2gHCWm/GnFUljrVffSue68AFdDyZldtnf6TFpQ+Rni9
413bdT66gVZlVkAGxMxrI7QVi6pNhl1L20CvztQ8daIyx74I0BJbGiodNl+hJjSu0wkQ4X5fgso3
dhX0As1UkGTeN/SrEM75JKQsUhKx6kOReTke/kUgx5ZTrZ/esl5XOdx6FctizEaP0D3uU2+h3oR5
Dmv4/N+EcC7I6O2pyBhYYlUM7+XuC5Hsi72M4X+Twvkfe9VKfZrgSSt6LtQPVPdX+7+tFl+AXLVe
M/UBu7KOqpvi1Rg1YGlB1/GxJoLN56eVOqWyhypHkJNR6fsAxDnCgEmy1ZU0WTBCue/l/tl/vvRM
kNXKKep2mCLqvo12/zzPIiTo/XwCEhfIOyrgmOcbHaseNIxLjspTcl4D2UezXmB40S/GbRQ6PSLI
Ne6ez404zqli9GGIeh1p3MW8WaXZbeNAjd5CSMaSMf/TifOlWiWZcaIigVvbAHLJx/vBihwt1p6O
LWG3wXcrh+3fJs7R00WPCwt06ws6ezs2oZk41F+94l71qhCQrp/LT+V9dqoe7C/dsykQv/+uAx2a
TVDpUjUeXbUZqTFRE8/HYbJPdk4+5GbqN/q3jDaYfi08OVlux8j8OOryfZeXTqmWYWvLzkLAp3C8
FPv3yeZbOC9Szoo89hXO9xgsPhBA0DVeob26+zIDNyx2y3cm6GROx0J3bWkjk/MpeZXhjTlA/yyV
nXz+aefhWv/8TzIM+fUWl1qX1bUGF5zTMahi6SZSyzPtG0EacfekX1XhsW1UCQ2SNMHyGRi5BROp
o4witIxdv7URwZ08BROPncmy8I2pnuM0Bb0mvZGy1q0nMzheNJEo7vzZuj4iBmUbI69BXBZhkQ4u
iaoTEF3cY1HsCvwtSNtoxR1BLTJVe1GxcPH6ddZfprjwRj1s2+h2EpGg7sISkI0sZo+b455KtTyb
LFhnla/8Fl2Dj52Lw8/YwJCB9ZsH/W4JVL8GFODy/lhP0QEz2JpvhC8JUTMlg+MEijPmHkEdHn+V
3lNX1ZH7Zf130uOk+CIoBpFdchGIlpXF2JKe5Sfa07jgjTUqyY9j1fatxTBY2UZTwPH+WrMRSNjS
aM5oRSC3xiA5EnGIPnp9/pYQxLzK4VYQbGe5pa7YPn1RvamtnKSKnTwTxIb7F+pGDL9kJenl3EQ8
xUq/q4fBxrPlme7sSiFKv8Ji5f7DYSOP87xtUtloIUP1LjuPyFWOz8sPAMGjJLWcYtmZBSGJaLM4
n5u1Zmr0BNplzbtM9gz8K81PvdkKLpRdwwNGnwHsMEtW+HYlDU6g6xdUb1LFPumJ8W4ik+D62H98
b2RwviMyytJIWAox0X4O3U1BT5X1OJTf5uUBbM0GEAngswR67Z/jjVDO2pVuTLKUpsw82ltUstFE
mwTaY+raIaqId204OaJn1+6ebURyhr9afZcVBO/yyYifFDl1BvRoeYlSe0o0aCIFyZ5H3kjj7L+V
QHKUyrgxgR0BDzmEGAEESHfr1O/+HzPhbLl+8/8baZz1J/ZaS/mC5RwAUfCAkcPSy9HeYd023hKA
Ir3+hsjv9JYuN7KRyp0CxSo1OrOGW7sP2/5mXb/MFTqv34BAdpWCYenXjtFe5Bioh3CMavVUN97a
fytq0Rk4to3fqrFDBMSxkeUBJnf00HvTsTA2CQBjvwBSXkdLrRFkjjgVsB+8/rOE6Ct5rZxFyVgp
Oi5u1rNceklQYgYcPU6oSow+2CQ+jiJmsWNTITxUpZXSJlZzqKq2XjfCe52UtwCCbHeM8ygrkhuK
1OC6tMwiWA3qNmV5g4yxd3xjijThfMham5LVpTCMWHok5Tc9fSamCJ5FZBic01DoWGJqDDFcPY8/
ytR2O63CwCKpnhOaWQKF2Lr8+RQTHqRSUXIwPKfITg5ydz818hdpGQRNPcztHIngHMXYEStqYhSy
M7X+jlcvBeE7Hr2t7Mrrs457LDjeI8Htgpbb1wauxWi5XjA26Jf68le6pG43ST74ym5m9c6Ccccr
CYBa/1hNoqrFfkhwPVu/Pm0TK5pTq8TLAtFyDeClGk969d64ZVFB7qcPorGA/c0zwPFBdNSW+EbZ
3mq7WW8RmQKnwurCkr4lZWD98/t8b6zRTn0dsWpCZd5MUjjlQT4KekX2jB0cpMTWbeCvoG309V6R
mMhpPRSyP6a+3U1uD8gx/dEyRIdqb6k2cviNaYtoihY5RUxIL6N6SmeB0Yl+n0uLy9kqV4bCfj+Z
0b9p5F+n2hA8VXfWSkElQdM0W1YRsnP3O4LNupQXFPkjaY7dRUXNmhA7unRWDusiyuwfH6QdnRTV
MtBLiaq/ZvDDC1E9NlaVkBhNBYEq3xXWv1+z7e/zacMoTahUG2rs0ybIc8DKCXd9x/WgYInjYZoM
4pM/IJi+jfu4Zg8cqGAAxD3WyD3tlE+Y1Pig6tVf/37BNuL485JIRZ3XMU7/ap7H9EGaBBuyc/sA
yAGcPjpm45Tf8IaysZXTVUWeFa85rwCPrqGVLoVnPVZjd9XADSybbO7/tzlitFQZ/WrVwPVXqB3S
JAftLECapx+zPkY/lCEij+mgLW/gmUT32T9i+YliS9ZMWP2Au9Vu77vBHF27K3xgmo6uNuXfjnXc
XcqNMO68Arqx0oc2xmOguE9L1c2nM3BiBRG5SAgXadWNQuPclmK/UI3buI0wmjN9b0eRWew9fF+t
HJf1ATxSkdEaQfF0sS7jY3yRXEAJeQZg1t0UzYqDIPUj0os5js0tZ40Tugt72OEALlV7Ti6KBliY
TgqP92jP/2gE/6jonjFM3t8Vi7UsUYzYZJ5yX+0tkHOI5rP2Lmws3VUGF5z0dd9RCo4UX83dXxN8
d+QRcOP3qlt42VfRhb0HpKVoqgLEYXRRqDDo1yuHS4Ix0dqYsL0bTHcNkK39WqBpEU3qbts6s5vf
Kz7yxELW090t2wjmtozWGdXThCx+ns25m/dNeqk65AjnVhbVAH4VLriAD0qatmWi2Ii2de5O161R
KZIShQ35YsP2ytv6THxQnwU0VE7Wl7lweqc6l37+c0ZipgxF0AT7m3r9AP6yBwgyCMeTKEZb4+Cz
mSvtMXtGuyGoQpKPolz4/unbSONdSQQ77XPUIjpfDQw3f8iC/mS6bNp9vBueRRMH+9ppsFrcycCd
4xvxCKhQmyrCRE/LYB4A+d2/xKA4+Fs7Ydcr+/rfNnMjjTsgGPvrqliGxTLtEhfR06kHgRx6oIPm
+fi879roRhRnNy2imyavYDdS1dxJM5gbRvqQ2akgjNp1K1cxPBpr3iirWadIXFhAY13LH0QRuEeR
AM4gpiUfZnnCBunVgyZ/6gZBolOwTjzeatJ0jWEYMO+lUgMAgYVLRG81+nS8G/u+arNOnK+qu6wZ
DYYw0wEjWkE6NQUDZH9SbsDa/sIG5FiuAI6fivrUf8GiHNgcj79KTSXD8x33phZGIfXzB3AY3Y4v
KTihG9d2Eje9MNZGlvm3TtoLTYCR6a8/BPoz/Y6+gm3D5pZLDJJYRouvYFxKxM+9UXZSDHiz8SVg
0uShKeis2o27NgvO4v+NwHbNW7NkhmlL0u1amOE4q2i1lWrUpKyvjTwI4m+RHbHv2ciT9Ar7ixvW
X3Wd9k5TrD87VQMxS6RkwrYX0aHg/EjUk3jBgzv2288MnKbw1xvLWx6kj6OPG++kPhaCtINIIOdN
hkFVJXmG41qWh5TeT92/f7kq2nW3+NcLQSkdHZeIIBdlds3llvZfZqt28dAVRJFsZQ7skG97SNrJ
1NcMgugihSpOm/R/pF3Xkty4svwiRoAGNK+03T09XqOR9MKQW3rv+fU3MXvONgVRjXtmQ6Gniehi
AYUEUKjKzM9lH9lTj0rS8VYVhaFg4Pjahz7OpmjWMXAkPZLxcZ0EAyf6fQ5XwsjIwCfAbjHh6vY0
v4nTTBDZbKVcGzL2CZvI7tBXvGos2NZ6PdIuOsxheG4r8LHmmmDRChaRxaGEjJf/WmWHnXQyiG8g
Pe2FRmFBIqUT5TBYxF7zisOHMaaGlWfYV1jiljWSTz7b9EWFqqLB42BhXIYchF/APaoh/5y4Zpg7
UuFqoiJvAdxZHCKY+VyuJZUWLwE1C8hWx4/x+LXWH2LpeB3JRVPEIcGMesUa2u540dJ83FrnerZR
XChYpXtp9Q0e6PybAQqwZytc/tN4yrZL8GJRMM1pvgY9BQnXMNE59/pCQnHfr1EObENfaIsoV82X
1LybRcy7gpOmzr8U0D4EHyFUSvHA2SKZWQT9SbfZi3fmWu473sp+GT8OFqpklY1mxu5XLDhoLuGh
juXUpuCvXJJZxGKwH+M4PVsaMlwW35ixxpOcFApir1ujU6R2B4jh/Ziq/ATechE35/40XWxxyzaH
ZJxcgv/Ds1ZlBn9ZlDqh3OoCVP3DZF3McMt2RdOEVSeYrPi8+tTvAqgDn9VA9go38d93kUWt538H
kFu8WRjXXa7CGjkZvnyw7sJz4owH3W29yWWFs2iuuh1OcypaZqKZ4xZzG0qhpHfsVHZSTus92tbA
2TAftA8gikXNbvHQ2uRABQgiMMrXVy+DQYw2w9rOh9dxgEaKdTvFd2m9uO9Bqn9GlXIrOtKGqrdK
IHxN8GZgVLYxQ7Z31bzrZkTucHmpuP0HOAa77G/btre18hjPwXUzf4BECNxSVDhS9e3mvNmG69q0
KpVib8wMV/ULaFNZb/9VHfxi7NQHCVRDECD7q+1ik/19Y1MJQyvJG9zGp/B1Ge6b6Nt1p0S/z+33
I0Tj0JGO30/SVzr6hvL5+u/vz83l+9nfN99fpGaV50WKzjTpVYm+rwse8MEsH8lfr9vZT1swjdP/
TA6HF6FUgrQsxeQoTAoFL8FIz6h4g/YHt3yq/OEg0obf34YvBjnImBOiNJDjwrnCOmrJHZRbBxFL
pNApDh2oCbV0VYIN88vi9McOhZC9PZ4Wn+nCS8Id+A+g+49PPPkbhUBEVUpAI6ZDv6IEAjoAXu2x
/IjkitRO9y8CF2McOrRFWSv1qiOdnGoOHU5FfFKXQz5EWL33QydKY+wRP2BHvtjjYGLSm7mPDESI
HHlhAF7AU30zoG0RguhlINxRBIHPc6WO7VTEVgfvlGDwRpf6uT/b1lOJy//oRH/rUlGQpQiSKYL1
/MaWuFlvsd7mSlUgYqB/OpJTOwrWsygk+SI7ao3yQPQ3v5qvTNwFbzbkGd0e6BsvQDF60F+ur2zB
OlM4BJEGUkQRwdac6d1js7Sfuym778f53wGhwuHHmpbJUkTW4o11gtLrJf+yqJaoupn9yO9XnksI
cphR1amFnmN58VSpcnSQUy6HWvUMY3CL+tP1YRPFHwcds1KTOmREUCqELQfrXCvIcdFDGAvq+ATT
wz8SaooudzGLh3YI8vWpIQ+xSFJVZIIDirIvDSlXYIL0T1Ma5Mu9pv1LLzhsWLKkqGY2Wm2LVh9J
cZMecyQqHNqjl99CEM8uEptzF8+sR2L2pYN1nxyGr6j1d+md9mzeW60te5CHvVWP10NBNH7cGQIJ
CtA/mcCEQik8iSong+ImF4vIKQXBrbLP2EBP1aUtoTGci43EBucdyLtLl5Dqg7woLt5fD9e9Eh3H
VA4YSn2gVrTg6CIxUpP0gwaK6ALNEpDafS6OrM1elEoQechhxKCkjaQTbI8FbnBa+krKwZbQCtF8
M0TUYLubI+uwZCUFqm5y10etKhZJlhDzhmQ5S3OTDjkE5B7KAwLVrsuX62MpssZFyNKr6wgqvMXr
k+ocgfEaSRJ7pLm9yGDEtHIpgAaWqDJ3r4IVHAIXH7mAyVojk5MIyN672Z3slr4JOsYbHY9p7FKe
n6xj44naI3fXwsYmFzQWUdKFKFgLs74GRlQeKytf7RpZQuf6kO7i78YQFysqqnfUMsHBF0Qr+W05
ojDEbieqxo4SQ37IHjDxIoYykXNsmjcrEKxJvRayAZVU0PEFpA/q2v93bnHbyrigNCWeMH66fJuZ
o9+0i1NolpOsvXvdksAZPiHdGetAwgZwgla8uzA3H+e8DWqFCGBEZIbbXNpsrJumA4r0faBaj43k
58vjdU/2z0yXWOBT0LRvpzphD0CdVx5llGqnfuGY5w467hU4QEVnT5FLHHaYdTWb4MpYvEwZ3Mka
CjBaRI4p5aISF5EhDjYmY5BGdWG7Jupq0gdZvzGUZ8HYsd/47ci0GTv2DZuYtizdLNopGj327s4U
dBrJLhKQe5deGcwP1r10FKXuRCY5jNDmpdUH9pAUxbd9DaYGZFive7VvgcqoAkEaEuxVvzqVgXvG
NON2hN7f8qMj+Ue9fr1uga3D34ftYoE70ERy2dBORUvC3ywQfxPPKML69f2N42KGC7XEmOW5WRJ0
Dq7WcVBXm/TUlbr+Tm4TJ04WW20rgWf7QXcxyQVd36zrAhpi8I+Explo8c0C3cSVhh+uD6Boiri4
UyJaohQIhCoEvSPLaJ1TpX1XjhMkuiiBAwc6/v0aBizQqmpkaVtPPw1B6tehQ+6ro+JKaA20OxEp
2+6etLHH7w9LJ89ShXxch5c9Ne1vSzXzCxmlQmUsOHPuDt/GFLdPxFbUD2oN1zTJs0zJDpVKsMEK
LPD7wzpnDQlD9kDRPFTakyoqTGGD/9sKunjAv1M20oRmqAp5bpQkYxOPnQYi53LvauRhLERvYSJn
uOWagXGwtUo8isYDeuZv13dozcpIfeiUymCY+5202Sobs8Nx2dPU8TYN6491jzryPrxX60WAbbvr
c2OKuboB7DAb6tAwgJ5ED50Iqpud7kai5wGREW51tjXOcD07iRMJjU9h6dBidZZZVFKwnxDbOMNt
BTKtujmXsfsQ6Ldlh/VQHwZ/cinERvJAJLa0C6YmisZl8FpgZ+CcGpaG9FbK7mmE3hedCm21anGt
Yb7VaPeaDKT3tG70ruPc/uFkY5VzsZJWsyBmAhdP0xuZHH3KPMkD6SUNdL/88p72GcTixU0O9bAr
VVJd4cE8p4feuhmhttn/dd2pXaBDAwFoFA0F1IaciTUzCjlpEB6RfJrQMKl+Wjt7Hd5xdAT/FTVM
S0b9I8/YGNZVr0VhuXogcvBaInu1btpy+54GEHlrh5sh3ZArIoGtzqsHkzhZqX6uI8sts9IBO1rh
910C+VDdwZbrRSQXwOzeUG6Nc0M5LGBdfTOOrhPZpc2o+MugmXauDoPdUyoa1N1r/dYgt0nFOYq1
tUHDJeagB4rXBPXrHNmGM3pMLw454gdRJn8PfLcWub2qxfimnQGLxLjp09dI1Ogg+H2+flNZ5qYO
F/w+4uML1Lhfxs4QrWLBNL0lvzeoiwKHapojRDxTdlac0l1lh+Waay8pnPB5cUvPOpbfFSIID4ZJ
/C5JQY+BXUVXZVB//Ir2yBssGqXsfar6q1BeU/mYtM/XF/MeLG5NcHsj5CaMjrI6yqZ5yOYPOmls
xTw24eeqfFgy0V2N/do1h9RfHVLaOVwmE9Z6SIOs7oRaZuWhca1gDBJff7rummj0uL2yaGQTFCM4
PkejUeCVVF78IQYjzFLSQjBRuwGymSj2KZsAAQFMpKwtRRq9volb6AcaN0b5Ukp/Xfdoj9tA3s4W
+46NnURN1YhSdNnoX6wDBOCPxiE8pq/hcbzJX1tPPXXnCMRXidt8o6L0+u5C2/jIYVWaT4ZRtUia
NX2SBRmYqQ5GmIp0XHYPBVsXOYRSjaqRcwshUlq2dqr95NG6QyveswU5sPpFdJsXOcWhU9rOqQYh
zcgbyZOEyhVRdv1NHPBKxP9WDVAwNg8LS5hBh/xs3EOn5NDcVo58kJ4SZ3W6D4aXHXUXJyzASB2E
/xJE+OswCxiSNXCxXzXfqspzR1I/zUW5v/2t5RIflEOSalwsOmvo0IJ+XPKVvQHGPuNYpoEVLP7q
Ke9hSdyuBsqhSZY2Qz6YsNiNxsdlGFA9NTX5Y9lpiWB9C6CEclAyN1XSFwSW9DLo5qAmR50KKs13
X1A3gU85DBlpMzeqFUMu/XHyDD/1w7P1SN9o7ERn4T1Zt19GjsMRqRmtGZcWljOTfdVlVJaSF93K
B+0zjqdO6Fts2k6oYXYhx2u5LRS+l0Py7TqciUaVQ5QlNBsthk4HhKpdJfs29N4cim7lIhscnAxT
RJqeZSCT4pQXnzIQtItaEYQzx4EITeU5ywyssNadICCbQZ2dHK1gDiB6cLg+ZHtkVpg5kB7j1QK1
aHy/TDqHa6ey/To9Sv7sAyOhFBoetaNxu0i2BjJu1ZkDVMs4y1Pki8zvvrFtzPOnLT0m+hzO2ATy
c0htw2cCgOCPAnpRZz5NaCz5/5RO7E/iP07z569KR0d4asLqPLXnoi6CSh5f9Fz0grh/FrqY4RBs
MCxdWtmbV0uHBIxksyfTyWvHDBx1YOHVzCJoje71+oyKfONAbJGkLqrYq6WmTo9jq/tU7++hLCEI
HJEZDsHGaDZRpgvf4uxLnH8qoq+t9OO6J/uHoMvwsU/YHE7QGtemPTvppyoqP81zX+lBS+9AUCBA
4/1N+2KIQ686N8GpVsCQEv3ssnMdf/93jnC4BAHjzCh7nObQK32baardQusN/XCWM6Sl6MAjmhgO
oExJX3urwT3X0sKHRqVBY8ZHper86z6JxozDKClUWs1i9UBpfJaLY1qLVFEEs89XNw0KtVJ9RYBJ
yUuSZTbVFEchi93EohHbo+rfYuBbT+Em0CCDUqqooGctP8vTcgoDdo9IgtDNgERs50K5DLpZ0ctq
Xx9EwVy9HfY2hluQcCpaAYqeTLor5+9E/z5VoofbfRsgXlNMGXQafMdeKpkxBXUHglvNDhNNEtvC
/3aA6vR1Z/5wYLtY4iIPwmz6PCd4yWqP5m3v9sfs1HgTrmWZN76CSaQ/Cgzuh8jFIBeDVi4vJTgi
UCD20+od6lYfFSdGhQaUnsqTgepjesLbtPAZZfcpnIIS7j9Dyjfx9flQS5GKIZ2cNrFZuXMR1Ddy
EN323oIC5DZQP1uCVo/dzN/WKHd3t+a6UGR2JWTiBKgtvAOOKM9GsByJHbnqB2gGXR9eNnq/3TSQ
kqN469D03/QDljUb9bxjpxAJLKegx1AS68bqw8bO6+GsSMpzN8m3ZrW+Q9RWphvDHByrS61LULbF
xXAEtV2hP3fkRzg2T9fd220x3JrhUBliXei+JgRXNUjvsTNWFJgP2lH6aX6YcXeiuPXGP6WzOnjX
Db/BybWB5dbJOEAWeACHKHK4Jmpe/yYEs4fb6BT3duhqrhrMnuLmb+ouGSpHm2/Xv2AXEjYDzK0b
2Yw16H9jZiN8AToCKuOkVbFgU93PLVys8DdVhA/RphZW2E01usndEPWHITjxqmOODGEW9Gg5H845
XoarWLA77WPRxji3WkJVg9qQDOMdqkeXW8h4fqNPOEJ4MqA8/YKyrVLgr2ha+fuqrDR5HLJcCnsf
NF/C27+vrJjTpLJ/hkfpa4a3wsxfUuev1JOEHLu7aLhxWf31uFSSNrSKEacYcz0s5FPCVHvmv7RR
cCoTBA9/dUV5Wo/tBKtT1Ryzv507u+8E9X27Z4uNJ+wTNttiLMXQA2SVCnJ7HKLEjujX6wtAGJsc
xKRhD63UAU4wAUTzhTXqFyBB7m+QvM7t7px/xIt1ELnNIfJFl+V97zTZAi+1iYoqbp6aNs7zqYDt
2jzF9Z2RCIiT/uDcxQD7gM3wyRaNk0pHIMr39VlxWIuMdqzOud0atlrYgz97EZ7ElhvjaJ3jSbAO
9uPjYp2bvJzx5ycmYHWQPwwJAG29sxJB3fQfsPtihJu/jhQZkVrEenxkApbjuXTDI3moX1nul7jy
C66qr2XwnloTCn6b/04dt2XUajOjnQtTl1SWdpuOfeynSSPiUtzfeC9WuP1BlpZIBXsM2x9YIqU9
sKe9OhCxGe5jpCaj/tsgOiPn/zVOIhMsr3qLmeq8+EFDmmG8SW4ViB2HdmuPL8NBRF3Nhue3je9i
kN8RUKCBfNSAjS+m6o1WP3ZG0MofQtI4RBGs8N0o3Jji8F9qadFVIQIkyftDnca5PejLOZqL4DqS
7NsxLNR9UkbDwUW7ZOlzK5nL4JH1JQy1oFFyexpEWk77A3exwoV7lOhp0yqYKck4zGtqL2kO2YEH
MgZpZ3nXPdrdRoBKhgbmKh0CZr9GRdqOPRR0O5y+KjwqaxBZv2/RozMJ1bZ2cXBjiIOpIsrjopkA
U612Tph4I+kFJ9jdydlY4CZHXXvZqGs0kNTd9A0V9jczSuzCePSvj9j+0Xxjh5setRwnZewAC/I9
Y9VhjT/lzfj2BpqiG1GEQiK3OBQyDJyOVw1uyRSKqJblVNphVV6vOyWaHQ6E9DzXlYHd75sVL8cW
yvgkES2DyA8OfzSazaMusWED727SV8dkbG6idzXJo5LmvwHNc7mr0hr1pAYUdOtR7m609NyIBIME
nvA87iAki0u5hIkSYjHFrZWWTiG9gy2TMTfhFo9uayhdc5AGDndWvQkjaQb1XSI/lF0kQLO3dOtv
CL2xofy6+Md66pquwJpkTddTEB4HP31K7drpBAQZ+yhzcYZDmanNoF48wxm9OxPyKYdqcU+Oo5K6
7wnjix0OZNY6M+vJgp1KR0Nrm9maKIUt8oQDGTOD1HWowEKBYi2jKh28OB6bTnVUOT5cd4atuWuz
w+EMkF8fLbZgygnUe2T0FbqcxrHKIOpEPoxG+AHp/A/Xbe7jwGUAObAprGRIlAnuTXrnGTR6KSz1
43UT+6vnYoKDmiIye9KFwLMhOylZQHAsnY7XTeweqTZxzUFNM9IpSUbE9ThoL0u2RKhKrr7OiRzo
pXRUwsYvGygwNaHgJrP/vnExzDdcNepQgakahueq8WftpStmu5rKgxx3LlLOT/2o31sk8at4CJqp
OVpF7qe4IdJUt1FAdJ5W0VliP3u1+SQOR8bVihcZZXLe/J314kh2Hc7AxqAAO2m+nIj2JIMW56H9
BFkR+jy8J/ewsc4hzBJH3TRXGJChxMUOvEY4WzS6AMcEQct3blnjLM2N1CLnST8p4aGxBOH0h2k1
FU2nBnJIPDtpn01lnKTwgrGhkJcGxH3RUfIMCMyvDhNyI7hnfRO1i+6f2Ok/Zvkq2gQrpTHB++PV
n0rQ2tWx3d+YH9rIZqqB2g0UPT9PogfP/QKKjVEuXmQNSYWB5XFalykbdE442RmEDWav9KJSSFu/
jwYXH7kAyaVMsUwLZ91SOUfUXaWzJeoME5ngNh8pA31kDfINbyp/xiPq8eJbQ3hFZT/yO1hf/OB2
HiPGkXA0sMw6b/qog+9fJk55YNRlCp6+iWGLmn33N6KLQW4janppHhtjxnEqkwwbCuJnY02fw0U/
VaXo9WfXli7rkO1ggo+8BpGmEx3NsZikXn/p4sWvq9Oa/LBM0eOFyA63NVhJiGWcIPbU9F61btX4
vug/hb3w6WJ3sjb+cPuD2kamubCgS4/JIXch6ARaiuUHZF2c3COvhmrLP67vSPtr+WKSP5b2iTYZ
YY0gjM8s/SQfYpeo9qBCVWb2IMYXSEdh6nk/b7Ixyq3lJM2MetIRlNWCpCzorl/ng67aTH6SPrWe
5psHsIip4ABt3nPg21jmlrWuT3qsD5hJqapt9IfR6jtVAlWU/No9Im3McEs7lyFjb644Ii3K4spF
6WBJ2GR+TcjTtN7q6uH6LO4nfTf2uFUOTbNunE0M6HKS/drVqV11tnFIPAhtv7S5rfvFcw24ZHXo
rc0kFUQSn4IlwtehJ82qFQRNNp7e4qA+gi1b152xNj6mkai6eP/osPGWfcsms6hntDOg0c0wLQxK
iJ0pR+lu+ay5RsAavCgCJ/i3gcMdQMcW/EUkwjppZncxP9KydfNVdTJRvdR+JczGOQ5raBPFS1a/
OTeeQaXqjofoJfMgjIdnA83PgNsJqKdqSLVIN6L+FSEccAiEFFJJrAJu9iDzQA7Bnl6QjnPyr1DF
ACVPYAnwR+Quz3gN+gS5hQT126P3R+3EyCGywITS5Dk7SR6TtooPw30b5I52p6a2iCFxdw++jLbB
IVHZpnTuLSwc2t8k5ketgvb1/y6kItONCQ5ytHkCjTnLRM9D0E7ocreO/fjhOgCw9f3bLr+xweGN
qdIpJyyZX2iTDYJ321IW57oJFuC/mwABuEnBqP+bUBbUUopiJKhOSBf9IVGrYx2l4KOQlSAv29u0
Ecmc7s/MxR63yPu6q+aY1VQ37UOchHYCujpDfr7u1D5qXYxwqzrJJV2eO1wrIRrvxuu3ddVsI7wr
kdi8bmh/Q7gY4lZ1sVr93/dXJc3cUT/FeL9OyOjUc+qU5WloBfvc/uuLIVsWKOOJTnUuIvKxAL8f
eYMRGZzFua+fSkhxsGdAHJoZf2vmoxvpkHp5oAqicXdUN7ZZtG7w2aqQh8pLliDoLDdsZqdR9Idh
eB6Nxr8+rPuZoo0p7rRZyWm6ghBg9brJLXRbcYancfVNFGLY5jE0dME07q6zjTkuKKOQSnVsYVRx
fXXDjHg6ONOvuyQywYWkDpJygk4vPLvQmzb8LLeCd7nddbVxgYvEGQk8PVRQjzuMpoumsVuzng+0
1UQByALsN7zY2OF2ErWRwpwySOpRPQpYBy1U5qATjtVSgq9EEhSmCIaN30dqwyRjIsOcRb+gyUnv
BMMm+n1uo8ggY9CPIGhE2/oXA9J9quimJpgXg9smWi0f8owlb+XpJo0+98opUwVpIMG65Jn3s1rS
TPAVQjxF+6RSL7a+INFqK6P+70LYYGO5Wf9lnEFdi/UuNRkqdT4WqYgOWDRW3KrHm8CspR32hmh4
KmrJ7nHaHUYRU8HulFsKLpEgVNHBUfGrG0gOaxAMZrcUa/5ekEG97WWtfbm+3Hdd2RjhEAXPQcs6
9zgdFOR2Bkll/ZjVghL83Z0b0kIGelLReci3HILYqyEdK0JRjcg2i/KE7iGnHEGcUrXVvdH373pR
2RjkfILwQKqA8wYQVr8kYIGTb+RB0Aa/u59uTHAo2aVTZE2sdkivimdoXaX+NMQ1xGvl0u+0mjhV
X6DAtdbr98T2xjAHn1OitAQXHQym5EThkyJm99wLO900TUyVKaNWkgHrZvWA2L6r56UfvOUxP+Md
t7Nztz/EoacGb7SiN9JZROi4m1zb2uRWLF3Rs1BSJG1YuVD3mDxKDs3s5TsYNHChIqK6qF0XLQVv
/XhJgsI4B6ZSrpJICXFZbEY1sRNVauy6WARhv+/UxgqHqF1YtUmPKgYPhIsnrOGTUke2bE1ekoF8
fY7duJnPbal9r2LyiofMxzomf/3vq1uHcIuJ7jXUL/JtDXJXNXVrNmgK7KmdltaNtH7R61CQB97D
kI0VvnvBGrQ2W0rMXlFGNpmwDNRzXgmAam/z0C1LVkAGABzhC3jNlJak02uc/431qdTBNGFJ3yuj
t4v8PYXwBi5FBK+lMvRXucVtjmB0lkqYWtTKrkLVlXBS/t8nZmuCW8bJUFO1smCCVHdJnttKepbw
DHHdyG6ea2uFOwNV6RB2HWFjZtkliGiSk1zYCaSJpK/L/ewQv31ivUg97mzfrpveW2Eby3zZutkt
JdhIcjS0kAdFfY3Cx3/3+9wK1oakWhcKz7TeT0JUWWei7mQ2Nvz5EcdHSB5BXB4XZBb0GxikS1Iv
E3s8iXToXFeeHv4cU3BTPxL9RZcf1kQRhITIILdrxUaFbugJQ0ZV6+MwyvdmPx+TpL43yuioxGhf
KzoX9FKCQ9luNmvrKBft+lqBFNbEUMYgaTui86hC7Tj6r1WXPW4obnoaKtTeior+d+HRUFRQqalv
lWTcPiP1c6HHIwZYC1R/vF9v5NjvUexb/Wid0rFESlZ7ILU1x20x7VoqZjdnyLzKiz3k3UtWTscw
GkT14ns4tbXDxU2pGPEi6T3iRnpYjIeoKOyYfiZLJljcIn+4cKmKRm/pmOIRTHuKpKfZuqulw/VF
JnKFiwzwXaxrF3VYxPT7kD2ERHLW+lwQUXJC5AoHhgre1dJpLFGlVjtrIfl4ZXO0WKQEtwtJm3jj
wHCIq1HtQf0OYqROsemwfMChNHevD9luAnMz/fx7hjnGcoWBQ7bND4PitNw2oGQfT9oRKgQJnjO0
wsaz+3WjgvHj627qhDaWXmCeljV1oil8NgzgPe0+XDcjGEBd+RURwSgyFs1Q4JBG7pPoIImuIqLf
5wBhwQtaNUKdzVP16plOpeUbaZqL8gIiK+zvG1w3wYkCRilM0OijHv+QYVOMXfWpc03IKnT3ZVC8
Xh+2fYC9BB7/NNF0kjnUOvxiQFc9yufEq6SD5tJA8SNo3MWoZ/RGUQGyyE8OHyyaoeoH6W1PRzVR
Hh9XUEYKHGMT/tsWuXGMw4e2T00qWdixllMNBQD5BhQh5MheC1snf1GExEZM8vt3ezpYeBQLmwZf
+jVEcl6HOexpgXlCeaEnBxJTr3NEten7C+piiIv0jCgkRiMBi8TYdDMUNt1NRdLZJqnn9xxklIsp
LuihI7ck8gBUCrPvs3qqRNwgu6eKze9z4R5GVTuixBlXne5rRuiPZFCRPIzOSlLXIMAMbTmS7XpF
deP14BANIfv7ZpmVhdRh58dcmXJQDz/jHOcKwQVr9+3G2PjGhThICiByuMK3zquP1J1RdMqaF5Z7
8zM50rs3EfeKNdgj6fyXdRQ9Oe4WvG7tc/EvdypZTBNLDLUN3vQlju3yUB1nBCXjCskdUV77D0em
S7BwG2Wcp60a929Hpgjv8/K3LEBFd2UrbhsYx0gAXKIp5DZMVV8HMMACKTuQnjSzp5Kvefl8PUzY
EF1Z0nxhmFK1DUU2GDmu1Ho0EhXp+uUn9gE0Oo9BgzzRdXMCl1Tu2hBbY1ZHMqA4K/9Cba+d658S
WXQy2yUn2cSFysGHvEoakRSGU4/1kb19gAriZKq29jB8nk+rg6fMU/btsfAh7OTIx/I29K67uVuY
tf0CDlWGREujRsVhlwSrv7rjc/pMGR8Vk/wE+eBNg3fcyBXB5u5ryNYsBzYoMEVhFohPsSHMrgYu
lvaGBvGhFTZtiOaR/X2DLlSf4rKHhorXpbnTrNKDnMT2mOsfBOPIxulaeHIIk4zgl7bYCo+P0j3x
usC403+QY+/1d8rB+LGKGnoEOxwvtysrcahI7Noc3qLnK+hvomNzLHyxPqtoADkkSWVixa2OADFM
3C0f6OzKIlI0kQkOPghNE5RYshhcW7eQqZ3T2q0U0X1LYEZjQ7oJhShFI5LSYRNQFOqktPmwQrPH
qkS17btsJJvY5nOGi2zoVTjhmjw5xEH9nw1tVN8IWBWbaGPZdclEUxwKyxQU7LO/b1yiVb5SvcXI
ZSpxkwqNlH39adRxAHlPeEMjWNcMaHCZfOsTaMOMHrRF2KTfpFpyP3b1H+wOzqSXi2dRx8b+hnmx
x3c+DdCCL5cE4U2b5JX2/alSpY8NpIjCOT93EoqxuhFkUaEjtZZXyasr5fIpW5rjdb93j8abz+B2
gaad81zusKoTyVOGz2Pzcv339+bPJIpCiIE8pcLnD5ukJ61Sw80JQhljUtvSXLppIzp/77mxNcOt
YX0CedKaYPaGzjfIS5h/uu7GLpxvDXAruGwyDdpj2JwbTEkE0SV7UjuPKPWnqlV61JMpd2tfAnjV
7FFt8uC6ecEo8inERKXlNLF8WKn9lZBPa105Ui96TtkNyY2Pv90p6qQD1fnbTsmKmLEEQBAV+r0n
BQX0lUUIL3KKPxpMU5ZJFswNqMNojIdyNByzERyMBYHBy/iQtKJWvTKfui9Nc6xVKgIO9pn8vrgd
NfYFG4RK0iI15gEWmC5v/9A4BVq9dJueVC8+/dsxY2O6MaaO/QKZDracIkv6QAjpib32JKkOllSJ
WSlFU8Tt+XVSpFUcRQP4k1GDNruxM/0snASVYLKDfpbFzb3p5l3QuB1R7i4BLokGuV520jiXZ/2k
og62PTQuMr6gHiTC5jnmxLUJ5LCjolIXTzVSRhk5tsZjoT6F6XlSROdtUSRyCDImZlJPM7wyU8Om
pqsh/XUdJXb35c3A8TeIuIFQqmoiFNMjoz1hrxusjldFsaCoVVgQGfztQTVbrWl6AG6MV0NQCi0K
GGQUUYJq70q0dYiDiK5EZfIc4UBjPTPqhOJWPypHE1SG8VdWPFvgwNF/Tm/JOwpMtma5K8PS6FJX
KpiqVvVm7Us5iSTFRaPHYUZZpDgIyljGZn7I0jtLDgZRu7Mgqnk1H4lmZRrSBEO3kg9drX2K8i6o
TNDRrCKFZha5VxYQL+TTtNgazYqZaqbvWZ14ypS/lNFg11ST3GpAAVgRWsE0qi/XA35/GPEipetg
cKb8u1RRKpOq9diU9X75qCoLeHCKdTgXhfLzuqHdbINJLpY4IJyLYdXGFZaWR1aaX/rGE8r3ai+8
V1D+u4qYQ/ax4mKOQ8AwUtBhRCNkzlvXWJ5iUabtD0hxMcBjHmmAFLkluWr3aZFle8oequgrajXo
cijTD8r4M+8aGydvEUSxH/49VizQeutoj0fNwa8bWIk+csUoMJCTAzkQEAvGvuGtZ/nQ33SghKz8
+LE76H7mi9QKd18j8Or/j2VuCjWaN3IiYUxzxvoKwfdDeCaoj0dbNiOEr2L7/0FmuHdp3hrlJjIx
KUqadBhlNdys8i76gmZg9IQpPto5UltIFLkfORcvuYm1mtWKshVrES/o2klzcBxpbP1HQh3WZ8SU
cCGBIOwI21+IF6vc3tZWMlnHBm7iTDwPD6GGIgvR26xgKPnXJNSGSyudYMN86V2mslsEI/I4L4vP
pFvpcRYkIAQ+8S9J3WCGJDJhr64+ZNTu697uRSphgtnin5FoZrRQE4ANWvhDcR9Gn6/jluj3uY2s
7VUkUGLs0on6KM/fJgzYvzPAPmBzHi3bekSKL5TcHA1mSp49LUPzPuz9J7j4N6NYC0tFygEZo6/6
uDyiKUE51h46UjHv7STw6A/QeDHH4UQ3SinRF8xJfDQD1V0P+rk6MnacCBnKfzd6HDrQOMwMwq4O
vXWwKASyRK/Jf9i3Ls5wcKAvFrgOZjjTeZBycYpTiPo1CvxhVzrjfdvWxRoHA0pbm3GsAHzk9Y7K
rROPwjsqO/Fd2T/42uKG6D1BKT22/FszAMwcTJfeGgHSXV7uvCf5tEFvviPFIGRcwUchubH2Qwcv
c2Hcq53Ipf0z7j+Dxhcb99kyEhToI/1YfLJCEGgF6AMf7f7/SLuuJrtxXvmLVKVApVfFEyfbY/tF
tbbXyjnr19/meD8fLS2Lt2afp2pwSAFNEAS6Ja5nc9CA7WYcxK7P4hBoAJB2TIiyF07kQbsS7HLU
HcbOUjkYygsmtv1Ya2XMJhPgg9lmrpyCkrExn6Sy/KLXn8MW5Au5UH+dFXDXzMNl0YqP+wHG83+2
bxiMSt1SB/iCqNeAdrK1o2fTJVZ9zFzz4T1DxGt3YZCjloJcjEV8yV6vLDH8m6RQgGkKDkDR/7IX
AQxoZNBlAqMrUjehSjyogIY22L3ujdg4NcbIO3Q5h6DO4EedGRrpaopQjuRJTuLEvWNQtXS7sfDe
DBqQXLR4Jy/PTxkYMc1RjJCrodamQtGSxPfzMHJ6ljnrYvk6BSEgEt5JEAoDmlCk5ww3Zsnddz6e
Daa0Cq0XlYwGLnmZ5vbBQYBmw3veFVYeZ1C0XB2/VVIVxUJffUEqbUlCabUdhuRLb38hHIRitUzV
RBTHWgNuDO0xGV+l5Rskaa2k6yzdmDjezds0JqEYp6ZD1ywCtmiPoDUCr5WngSl7f0GbE1nrfaO/
YrVv4wCRjl6EleEbeYouCxIL4iaO8SBD5iK+1BfNIVZ2N11DT37i2KbfZCd+DQYlgnkWVIxk0RuQ
5FGONTLalDyBtm9E6Dfk5Bh/qOr+Ol9YkTplVMcyKPD1entwmpfMyZ67A9RhXQMqjBaQmTP9w8En
g4GMWOlCRasRWgJmRLPBXsbFLjRHlA/7G8nzFAYl0iw3kTvRw3k4j+3nMn8UMs632lyKhLo+yG4V
UWM5PaJUTqIavdXOBFVRzQ+rLzIEBHhc4JsLuVkxmVc7OU+6ppgMOOOCO6hwKOrIUiPeS/y2H6zM
MHBUGEGhmSmOYuLT21MJbmL5nlaqR4iCCEcu6+Pm5smgmMbEo6gTVmi+HdUE+uWq4BjmRy1MrfTT
KLuLwBsD3Ny9lRkmnDJBEQPMSQtOnH+F0LFnhJeq5g31b55IKyPMmTuHU1BXMz5RLrhBidrW874v
b/9/TVZlcEmqYPX7Nx61ix6LcgdfXkTHiC8yb9ps+/lKvhlgYFXMJw0wSvOw5wVV/PAk3em+4YEe
5ri/ku3PcTNE/75C1ixYzLSN8DmKIfb1Qb8sEeg3J/N138x2YrdaEPPZk7BvFWHGguiry4LCSg2K
vfhCK0ihxxto3BwewMTWr+/DfH9RD5qwm5CRvBEXH1Bad+PagmwhRKGFj+STjMbF4EkLrai25oaD
4LwtZQB1mOecdBMAFVJu1tT6sdxapfhtf0N5HsigqQgWJjHo4YGS6RfTk6DwPti+AUNkUA5HZBzN
tDCl34v+bE+XFmz6ix9fg+f8ZfAzn1fE53w0zK782xW72mwwLgAX0Z/LA4hvUW6ULDQiJeBTgQaC
03wU0Sv2Pgr/m7PgHeHfdotm+CdBJ4XbGx+70Ju1x/2vte8ShsjghVnFg1SFcIko+BCIkVWqBz3n
nOPUp3/LUyDBCNVx0SASW/+Km2kgaUcjrAHdoyC2lrDIZwNkhnM8PCw5r0BLPWzPHrNto0SpslWs
ibLZS4cUIgvEE7mKTtvH0m1ZzNblHTQq4hGOHhp3aMIxMyg6LOemf3nPF7qZYQBXK9K40Uok/8vi
CeM3UzyI89f/ZoKB2miaod7X4rrZmIfU/F46usnLxreThpUTMDBbQRdHmmgRtHECX7NbfzoPoI7+
WT8KdOtdFZeVPQZo216qUy3S4XTBR7P7PpJDI79n+MFY2WDwdNSySU5pTSLKBNzKousiZO7+p9kG
u9vXZ9G00MIhq5AvzPliyfopTzgAsClQsloEWwfLxGJYMAcP/wrFpzgdDro2OF2io3ctBw87ug/0
+zxAeQz1h7bujmJaWUlGTim4blMl8ucgHqxiCY9GJ3DOq82Oy/VvY4A3DwRdTHX8NtSZLh3aBqjs
u3Yh95ObWHfJaTzUnLsA/WQ72MHW0NopxwCeQbGq+paIqtVCCBS34WVCZEzfe5lTFtmG31+fly2k
yRMmtgMdSY6Y+0twJvpB0719D+KZ+A0/NL3JRppxGuVRItlBauWPXZlyYIoDumx9bNS1OlR6rIQ2
/FDQHb3okHq8bgFOPOgMjNTl3IQSNVN1JyKfBYHzYM/bLQY2TE1KSDTg+3dmetJSdBpH+l3cyZyw
5kYdAx1RiuKzSt48O/D1A9iuHqbX8Jpf1Wt9Gd9kV9qz+SAduS/C3KBiIKUuS6WtaeePdh1d1cvw
Ao3XHPEZ9avWobqO4yF9Ja2lft93RM55yVbK6knrxZAWZLImTqAYBIaCWQmGSxxBMygTetPZt7fp
KnSihUDvHAk3s04MB45mTuAqaQVLAClBMDmxtZnZ3EywbTJ9MEPjtMVVPiBeMHzOCpChJAdZ+gby
cQ4WbjrmyhQDhaMYSkikFBRrx3Oe6XbY104eKZw941lhUqcmBj8zpMcRxXptHOe+/TALMfL4Qlb/
oyUme5LUGK/oRBOcNovtetAKC3moMzQZt1xBf/NvkL7aOeonq4vkIiiprGgI6QaVZw0Xru6sXdLj
z7degddoxPE6tlumDadKagzkHY1D38kyXMQtASSqh8YNrOUvcggdwvP0bTek1RF0N4MwlgGtJlnm
yAjhhvoMgsDkUzW6QXRRBRBgTxzg4plicKuGsnQkZ3R5zYEMn7tGs4T2ayGfNS5hwFtd5/cPd1sW
E8Bln6pglISt6EIemyOkIx+a1+qc++JxOudoQ+ghyEFpr+g4knpMMK3UH4oP3DrrdlD873eY7IWT
pD1KegFCr3SFM7hx7dZWvgYX5U59XGzJRUfr83sY7KCZ+c8XNdkbp7Ek6SzFOLS15bEDf3kmPgod
r/t+88heGWGDPV1AJKugrlZliZ0qhkWmg5T+WAixxPpTUrpTzImO7eC4LYsJ+nQoMoj5AV6SDvW1
UbJHPeLls5vHzGpVTLgbII+VMhT8nc6jT9U04CPZ7ah0vPhMWzxSRwd9TYUeDGv/wNm+46xMU0da
IY2RSKBtpv0Fnbd4MjR/gspS3fJSWbIlnqMrz0s2k9WVPSYZmvD4pJQKlpqaZWlFlPV6jnCJn/M0
t9uhvG8b82VBe9n+Onk7zMCNhpjU6wBfUZ3u4v4pNlWnXs5zz2Pa4NlhsCY0hNmESCeCwJxSK5IM
5ZBquuY1U/kdFH8i54Tlfj4GbyALVRAiwx5NYSHa9tidlTtMAWAcRTwILwpPpJyDKyzDSypLg9TS
2kvRStZSObVS+EImOvtfi7est5f1lVcq4qIqM/WSBp1jBN28y2E60LdrlDid+ZWXoXOc8q3eujIn
jw1KPJAvckkWWWbwl2Gg3UF2cuSYEH9BUfOZs779I8l8W//aYDoq8hKgP1T+ooJrI8fzW4cposlu
DpMte4j1o3Tct8n7cgzGJNmQlko2dtChuk/K07w0ePpVOGHG/XAMnDRas2SzgEOAvu9JTuwGR/So
uJQwtvGTK++5bXtRpmlqRDZBXsaY6zQjCpZ0oj03RLOgHuv1Cvo4Y73kBRqt0P52sBMFYvVEVKAD
xB4DvQoSmGqGpVIsQPlu2nGnPUHk5LiQ9GswV24baWfwdXZ2MufeO74d0agmta5rInu0hmkC/TLM
TLlycU5K3OrPYcwxsf3lVjaYk1Wc0qLBMtB3gBlmCRql+TW1a3AT0KfZwJY5l9btjtSVPWZDhXGQ
JqLTNnNH/ya74IPPLeOFsgY0loHSp/pg8OakNqNuZZIJgV5PybRMNRhZcrxcKJcCSpdEt6fsozZ+
2/9i9F/97i63L8Y4JlGmvhcUrE6GVHjyGOef9v//dm+RKioiUVSJQKr83+d2t6TEjGKshfb2CFaE
3h7d1f3sMB+U9yDHzRRbbYsETYknTCJgVAn3e9G0h7A9TxNPbGfz6FyZYW6LMhEEAbpeeOkpkROg
g1foVbeC/omRu/ubt8kXYKgYqBQVXLLB7PTvzasjsWkmc/nZC0Ybk4UnWbAm9LgeohkqnIaF6eiT
VFnm99QLHTm0ePzWm/6x+gVMngCuwzHqchHRNjZON4mODMWR/VXyTDAeEiQg8KNT7m4zJA/SYN6D
y5uDihwT7MgtumtFfTIAirLwsEyzZZg89gieBcYphFEU2kyD79WtNfcvC48Tm/f/GdSrElUYg37A
rEFx3xmfi4UzgfeHOP3laoSBuaqJgkaXsEUjqFEqLzyhjkTvf4U7n+PS2f/k2yB+cytCl7vKK8Zm
yo1pxnZRrltwtnvmHTnSSyc9fjN75g1dbZ6/K3sMzEUpHs8iqe/dZsRTErJR+HFwjENc//7jyih6
rFZWkU5qYh2D/pM3OfSCFICrh1gaFAWyU2CrL/v2aHD8ht+rhTEIMdeFNvQ9uC/j6HGYPg7zt1g8
a/VjLmf2qFzGivvYtA1/mBPWkMmAbpPZSi0dpTJSsUDtqnxTvfwUWsFRO2aQLjlJtp1Y3d/ta/q6
v8xt978ZZXYVhWLcbxV455zMfmrIjxkpf+yb+EME3GwwW1mkYN4cZWwlFUmI7BRd2MaLgufNxl8E
jptsJvLqzRYDqwWuknVFo00fzjPaGkdDtExd/V4SMjlTrgR2k/MgajsGbjYZnEVxv55DAS1taf1t
TD725b3KGwXkmGBvXeo0CClYL9GDOD5n0FMvSjsNeVc7jgOyd66pH8VeRUHTHdvUmiCjVH4aBV8Z
eHrfmz6HwR9JlnUZZMAMIhrzMMjL0OPQUEnlqEmTPxsQjOO8Um1D4coMA4VKQoY8KJFOLJlNZ9YE
17S1e+Jo1uRmLmSMOcetvOl7GhFRuScaJOKZo0rs5yKMUhikfp5BhxfaJ9an8a/q8hOwDEe5LjYI
4r3oLjyafn0RHXDfRx9As805l7cbhFa/hTnWilIv9bEA3etIr5e9HzzgpaRxJ7ezY7Ce65wMcRMt
V+aYT1pizlxKTdxPaBVCwUW9gf4W7nucLd4Mg5UZ5pMOaapgWfDQRHaC/Ekt/OI9dM6GphODgLVB
k1meXOTsfU+WsnfNQLCS6KIXzjyezeFSQctJbz/vY+P2gn5ZY+Na06sG6jxYUJZ8juPYTqYPpkDc
fSPb8XYzwvilnqWaOlIBW0P1lPZHyyWKpgD+21l52zO2ekIE0kE/HG3yhCh+MDaHoP8yE+OYlYEV
pPGX/eXwrDG+hndhUcpr+Fo6qK5OUnCX4c07QrU5ljOPhCbnG/G2j3G6qBpJPKeAK6Efj0K04JGx
N7kELDQg9/aQesoqvVnEbJgzeog0zoK6SeZBbyu+0FJ946uf36PRufLyt+fWlbWoF1WQrWBNy3xX
VrobgPg3VpFp8G75PAenH3NlqGgjoyqooT4SyEmu9fHcSVHiEVE2Dvt+sf1GvHJD5uyvjUgruxiO
EaQWesvdRna1o/mBctgkbgyR99IpfA06hJycg+cgFBxXaxxqWRzJCNzvlPqiBL2jyzzR0e3DTAfd
oQiGXPTIMvsIoos2C0M6Mv9l8XQvuzfdwEN3uS061QmPTT5nL2kQ/eaOK3vMXgZC2OnJQCdf8CpA
3RHZNkalft4jEv9dbrIyx2xhrKRB1FISqkbw6sEZ4wfNfNxf0qYn3kywL/lDAa3gogWwa/LLnP/V
QiqcxwSwfequbDBIS+IgG9oZSEuLn8h03dLWn3oP81b4RvLT/oK2/R10TT8lnUyWHKofMd5Yt5TC
7sfPN+L4g6lb4bWzwofwhZYwUAr6fwj10VX87hs3u8ydIWwF5J45SluU/yo+1Hbpm250R3k2eFpn
f9jRmy3G70HotYhtDMcYMb5B8IiZeFCUdk1/8DG9z5nX23aRmzHG6RXcLnuZkmC12UnWUR43TjNP
vYVng/H0TIj1tKSMU5PuJ6O1tD9I8sJxjM2z5OYYLLnWDKLmzAxinMdXyoTZ+tXXGFCxuJMPXQ9O
qrl5a1gZY3y+ztvFSCvqhfpgoz/mJZZNu5MEO+h5bEY8U3TdK6Al4ayXtYQz0hx+ZHJjk5dZPfbT
4nL2bxv8fvmBymQY+tzIuEe+NRtBDDU9VM/ptTgLqVVeygf50L9yX2E3j5DVJjI5hph3utxFyAPL
PjkFaHi38IzIwwtO3LLkEwYeL8w+wjk11Q7VAIDOmCMrzuDiQnnlpep/OLFum8igRF9BOjDG/D3q
NbQSReOWHHW7d7S3tmad4/S8HWSAImiWIFpKxFUmXiLxURreRVqz+kQsOPQYPZ0lgEOlf6jHF6VM
rIlwAIjn4Aw4DOagz0YAGwvOwSyLTnKSWKlcP+p1pHLilgNELKEEJuOlitSwlYXSywCtdkstk69l
0i4cQ7xzim2ll+oxyA3KFl6rb9QjyKRt86/42nrhh/BI3W8+LKMV/LUfxpzNZNklcknPxRlv1S46
tqwCHGXWkCg+7n2YSpY50wI8b2dF7qpIinB4YDfpiAx9r55eBTsDf2JgaYfCf9eLzM0ZNQYvyLwM
YUBZXfVW9uM0s9NlfhCznDMnzP101IlWiDuWRl5JlLWL+Pon+k6yvKZ+izlocKDNGDeSod8a5BaZ
nf1vx3NOBjwWsHuHJqXy7Kd7YfTGerRkHlkMRYSdNEZjECNU1UyrVfiHah7zfrCgqmblw8lIa1uR
XvfXs10DXX0wBj3qNJWajmo0SPeUQQnTPy/Cl8VNXDSKcI4vnt8zICKKca/HeOB0k/RCFHyccbBq
KbKU9Nv+oja1fo3both3QUmXw6SlJFvGtfhWjBCWae8kK3sO4B+SHzwvj8ZFesS4PO6wJhrRDM5K
6abtfEGWoAIauIZWQGnINUA9aWYY0G/OQ/VSB0/d8DVRBm9/vXTj9swx6cc4gg0ArWAIOsU8lSJ4
jMLOUXChrIL+RdZGeylGu6nIu16QVtvMpiNl2S8JpUtTU9HCFeaQRMrTMuuf8lxHMVOp3UhoX7S8
+zKnswNWRMPaXzjnbGVpLMwuRTcyzbty+bESH0deNULmuCzbh9+UaPc3RLhsmOExW/e+yHeU9rjw
cl+5VufeWdzXvrJGr/WgVATV6OKqgYsMLXmcs2obdyCKIUtEliC292+8G0qzLvAui6RFOOn656pw
Yx6X6vZabyYY6G511Eq7FJtZBZMDehpvGDFj5uppynFXniG61hV262NcIzxgqA6t+EsedhZBtyTh
9VTwtoz+jJWZMm0guyUABGbZz4fHuXOHgJO58lbCIHXZtJjyS3DaEePSFZ1d1ei+RrUK9LocRPnD
OX77OixOD1LdSPQcb38UR9xtfe0Y+s0PWoejlXre5YlrjwHrRFEHU43h+f3pp+i9YOtuCIkY0UGL
riNwfELeDuVf62OpdJtUVKQ5xVZOXnpXOa1b4qU48CsPc20vVOxJvlefJN+whFPp9WdImDuCE/y3
KGOZdrM4g1gIns1cZQFmt6DpjHK/XHiJJ2+tDF5D20eLdR1rbZa7cng0eNnRpucbeMWCOKKKcSjm
5lsVpiKPOU3CIoRwSJwp6Q6VLh/30feNpPe3c2dlh1lHIBfhLAcI5Bk1kMUpnOYi25qtvAouOYbo
TnzAEfuRSmXpTvgagpU2dkQe1dm2p65+BQONQlEqkBlGJbdu/qHWG1Bo+ruzEsNWT5T8fOaNCGzG
/cokA5VCXgdqTrlCUu2VdK09LVYrfV0SHoRtt6KtDDFQ2U+zPLYmxeRv1VFxwkfUmZyQWJTWvXBT
qHk88l7MeM7DwKaexU1dYX7VTcrUTnTNSSBZovJ8ZzMEVgtjkJMk2Tjn9FWBaM86GHe1eXD2vZP3
jRjAHBOSZ0aHpKia7iKq+C4cIH/bhgkHubYrgaulMEjZJWbTFRM2TDgHj8SuPMzr2ctdk1mU/cz8
vr+s7YT9Zo6lJdGnXFDpLQuFx/GNOms6FGfqDbHHLXJutpaubDFAQmowaAsqSmgDQWMLOUr6oQ+f
CVKc2s2FzDKT5/xdAiiQdv0fepkMqnT53KZyg5NHTBSrJQ9F+EMJeN3wmynzyggDGgrpeyWI8dF0
A99JOEna49K8asPrJB41zc943Vzb3kg0vBEbJhimmJ3s0I4bxQHshSJ6+tCliHbCQ5ESO5wG2dp3
ke3YutliNrBAl4kyS7ScJly16MEwX/b/P28tzN7VUIMQA1q/yIsHHaSFtWhHpa9nvBYuigG/Hy+3
ddB1rhK4gMS4mKpwhAW3bAzs2UowWmn5mFTfB+V5f01/OEVuxhikXYKBxGk50h4J2mScecNXQ7FM
lAVpvwAJbF5Nf/srGRKuPSBKJqwCQ2+YcVmNWN2Yntv+qKdckknqU7/v380Cg4DE1KOiH4CACRLG
+QPGFN4I4ueXyucysVCf2rPFgKCqp63YUT2h4mKc9HMJtv0Be5c9yQeTm6b9AQN/rYxNFttAwUwg
fQSkjy+0xbj+oLqUUD165F3lt4/DmykmcAulTzTSwlTSI52IWo8OdOX5ctj3P443vOk1rXx9IjH4
EFuk90V1bIPDzGWEfevY2PlCrOJC0JnlogjUwiU49f5wUB7rIxUB45FLbsPDbceYsM2yYakSpIZu
rdtJ/0PKv4f5J63gtSXyPgwTsAoxw7aq4XFy+6QJh4R4eHPZ/yjbAHRbCV3p6qPEkoq3D/rsJuYn
rcHVY7CMyrDH9FEoR2ff1h9SvZsxJiPCx2lLieJBdIzv4sOCoX/hr+br4g+ufBEP5deKSzy6GbRg
aFc0DI4QneVpl0gwqYTe+KnqY+GUV+3S6WBPF73ay66G6L5niSt7zH4uuKxEQkc9w1XwCi0dtIfE
gWDrIy21R6ea20S6vakri8ymhmacC2FGQdZGTeMTdfvaQdkWdZvGruzsyqvTbGeDJrAVDRGo07BP
dO2wtMUULdQiiHDx0m4+hRirFfzO78+8avt2GXxljYm1yowmUujoKsW7/id698KwCthfXmdPdjQZ
ADzjtp75ZsQZPeUaZqLPqDJVmmXkAIM349XTKk+Rhwf+BHM5kh3a5XNBrObvwOXVkDeh/6e2pk5w
tWVFDUzICXURzbbRP0jLA1RHEdv7SAfQecN3W6CMzUUnqGrKusj2TWpF0so5fSkMpscUHcI88WLe
/2cStXAaY6MacbZ0oJdD+kTqyN4Puc0C5noJTK4mGtIkhpQZI7iah+xSAPFDR7yTT+kBD5/OcBrc
zJkO6pPwFHhUPsY4B1ZjdVfeXm6G4vqXMK6qxf2kTR0WS1mOhxcIlrsxKPfB+XXCdNrfocfrfto6
INYGGRft4jbrtBnoPbX+qP9lIBi5jKW8L8ggWlPKoDeRYaNXPhvTpyT+e//7bcLJehEMgGWCMYv1
zzYTOkwFouR7E7P6dNi0eF9Ty9oakzFKIim6BP1ciOrqiAqYNxJHfxuRFEGlY0mf/+PqmKyxAZHn
z+SK5nGUBno6dAcCjSa6Oh5YcvyBbT5RCrGAHgJOn0SHdMwl1+7j/uP+guj+sDnWav/YW17ST2Na
0ZpDY8DVYHH21DyvrALHxQlym9dBnlqIQFYqz084jqgyUDKScpITWvLLq8SKpm9deK7DUy07KOTa
6eD0o9+5UeZU0UdZ+WAExNpf+eb9ab10Bmi6JYkjk+AHNCCWog+y9FPqYLQnHpjTX3n1Yq49Bk5m
tU71hXL0y1+yEnW/yit99Q5pM3Gyu/pB5Coebo7mrVfI4IlaZ2Ddq+l7wkm4r7z6mvZOsjgpRhLO
cgFFpwXCW43dQQvrVU+c4GnpnIUXMVsVmfWPYABHa0ZDwosMXharzul70Q/y13bMPyRoCkfZzha7
8dB234oFSr/7X5gXPgwSLZqm1zNVlhqz58R4IcF9PXGaFei/2AsfBn6ivJ86g+o7VbQzIi2Gw0Li
0q5HvOaDPk2d26f9NfEOJZUBoGKZFM14O5RO9LUhByFaelWfqPSMecIsxj2vE5MTp2xzyzCTMukG
gNASEjAVqF+RzHBH3akT7Owj29fS49FLESgYZBeUZuz+Cmcgo4XMULuovugkrj5akBUQvivf9zeU
tzwGhuoOL4h9AMviGDhVbXzMx/jTvgle5LMdLUbdK60pwUtKt6eMWw7uLw8EMnQ0x44+VA7H3lYZ
ZRVybEuLKMyxKZX4ZKMNflSw9Gb3zXn2wJzB7U3jBABLGlCB/AOTfTh/k+plEp8E7XMof8TMFj9x
4Xm+xgCJNOLlRmiAZrFSWHkbHkPFfAADpxvM0n2jan8TWbMScNYXY+0GPYikohYyoWZFFEsjf+3v
Mc9tGGyJ0MmT9rTkO7QJZrmHO20g/r4JXkww2BJWahUOtDe4CTKraJ6TYbZSxcllXvRxcJIdfw/M
QsZJAZyMix9y8D2vPicKj6GAHqY7Af57f0sbQuAHLhmBx7E7pm56JQ/yw+gRjFDVnfWeItgqBNh+
lrrMlazpsHmjDiKJF6H1KoEDxZxtY6kihw70SWoASUtJyh2ZlN6cDB6B0sC+G/DMMGmKAEWXQKa6
o41xPyJNaCRL45E38hCKbUvJcaEUcJ/7WXhVztO5Lr3uJJ2mO5Qc/Li1Nd5DIe+exzaqFDO0OXLa
ZVq7P59iqchkAU334at0nl67c3GY78GsB+6k8j7Gg7AzjFZ7Ns4FV9mAt8UMskx9NestLc4G2SlW
voWi0/J4lnnoxU6dFHKDyb4ay60+zScqQRkTq7My3F8lCFCFds6lyuStisGPMS0hTUF7nYpMtJNM
sjVJsrOGxyJG/81eZDMJiZFrpjlR/9Tn/LGc0GVrDImtmfNj2rbfEwn05sVUvIctYRXf7AiK2URZ
Ohs4DAzVUSkwCpO9H3e8mGB7EjrS5V1Er5Z0AuVt/l+3zLvQp9SBGCTDww6vL5prkklGmjLIpEn5
xyRl/BGemlf6ovNGOfB3/rq/xM2uw/UuMtgiGoNMsp+iPKJNee2a2oUEewNmX197qZ233hmnVUHw
3/glVJ0qi0fWvVmXW/8GetKuStbtnFdhRhnxyZfyI+U5ogROua85+ofko9pYCp6JlQeeMhAnONhC
MhjS0nYYaaklfiqN1O7Iczj/twOC1WcRchXcxrQYl4xnGeosykOpciazOWkIK8lST8KQkwgmRO1T
EMhWE/PI3raBS1UUA8NRmkrYudoILABxq9Dv48eH6kjHD+hLGbmnlTgJg0oN78TbTHxWFpkHLF3G
wENBU/J0Eiw5fBSFzhEHv+PdbLbDbWWICTe9jfOmph1qVA+QykDO6H8oneBQQtVrPCSTj07c/ZDj
rY2JuE4N5mJI8MHiwgnMs07uleLB4A3sb7rFamFMTOlLbIyahsMmXPxA+4AskrOM7ahdWaDxtYra
TjSNrqcPTdUnKB9BBDU8DbMzPzykR3piR4+BG7giJ6C4H4w5qOsmEuKYylK3ruRVoC423QLPI73z
Vks/cx2EOsBvZ9tqlUyWr7b/u3L0p+LSHFtfcMWjcKVPMbGjO/uuwY005sCWOgwVBRNWR/tkpmNx
bz4ZL8kP84vpZ27hN4rFJ4PevCquVsic3mFfwCFNeArVqCTQ8qGdOaHd2PxWxU3Oa/Nmi30Dr6dG
LcwBtoTCosKr8xWNp9HrZEmHic5aulRWtvmbHIhu8apv9EvtfEm2T1JKmzLNC3SYaNkMNenvpZna
RhM5+mSXucZJHTYPl9VCqVutgmOaRHUmdPZI63MrrmzD1OwIowMcf+FgCfs+3nWqjvMbZqKL5tcY
F0gc7aEUrEG3UG9/HJ0abacAMV6POfWJvb1k0KVL9UBIRpwIQ5d4vewLXWQZbW0toFEJUDuep9hS
p0/7q+V9QAZwINDVq61JTzrjblLcXvgeQjJOEkJbNfLDvi3eAlmYMeYiGSnMhLHhBQaA+nuXtZZS
vUrhSR6eTePjvkGewzA4U8q1pkW0NJwVthTd67nTVq/7Jnj7x4DLKJmzmVJpdRKjJxkTXCQzXudw
jC1dVl7zmMfvzXNOBlhGOZNVkUSoPYNYWFNVC1pulooMggfSnLOO5WBXlzleWopgita4s1pcgyF4
3N87zloUJiHpzUxTOzPqXV076EtiLUpsm9o5K3R339CmnOAKIhUGOcikJVJPLwDkceityZNtCG9f
Ubq3VShU26NnnggE98LPEMz0uUwFnMOA5eUk+dhVdQ7rdBqddkfjKnCgTUoN93GV4/EKgyFFq4iV
RE1py0HJrpN8ahLeiz/n9Gap2EMJ3A8mvdYPHq04BQ+pr9vmFd0pDlo3dA4cb68IreumSllN2Qu+
kJpkaTq8W4dyBdqKHtxm5tealO8RAjDVmx0mkCO8IQVRCn+PwVKJN7uwdWJD55xg9J/8DvE3I0z0
igKe+YuGpneyo5QYE4nulcVNjXuincqw4bj9dgj/ssZe5o1GnsSAChcTvXfR13hXTsNxP7I4X4e9
zMtFEYtVBF/oC7dV7pT0EExP+yY4e8ZKqApqGkh6AsQbotzW9VPT/zUJxIIKXyR+UtuS4288c8xN
okwFEL9kkNMYwukQYm7VWPrHYX4RhPEA1RxPlLjtmdtnyO07MUFbl4tYR7RQTFm56EVQqVy4yDP6
ub/Sx8S3IUxMZIq4tXFW+4cLx802/cCrnCqL9NIQ3zpPHN0ajhk4yNAe6qYjch2qO4m558RSXngN
ddupwM0skwpEsaKqCdUSi8vsWvTmxyUqMaaBBhgZ8Dgt53JpDnmsc+71PHdlEgJTFRpDSnBap5NT
C6pTia6h84J8uzPpBiWswGrdl5XZzQgK8RQf+g+R01n5MTmkzngI/mOIM4CSosNMB25hQRL6OEn4
QRx4JrY7T27LYecM8rwOcceAe9L7k4TejAq8T2ggpu/5/ZnHOsv5RCaTFAyyFpkh3by4UtwsXqxS
RhzOA2fjODHHzhZIZqhVMV0UyIzsGWRtlQBKg8LS84dy4HAmcHCYFQ+djYKYBS3l1p2H4VRifN5H
SJ7DmQyAxCTPU4lWbRtQqtJWw+CoXn8qbfIuKX+oFfyKXJN+vxVgqLrQlMjjf9IuUeaWFHfbxae1
VLRaXEtetkHxdufINBmkyPpCrEMKjvPJOA3PYFZxlUfDooRZmc/n7+Ouj4GITorlvE5gL7r0LtU5
FGxMNjiGRVs6Yo/XJspzdybtKDFXXILVApPT8Ydu+bpIfm5w0mxuADMgMQtjlUl0/pUGsIr+3uBY
nCebMhSFnsRxds4G/qYjivmWFvTzWJF2FU9vPAJOcZbQ+Yp5UYzg8V4k/1De+Z9D/qYiOoiZIMZ0
9PbnB6t9sPqdY191FV/AMNRbgYcTb/s++ZuAaKMnstzStorlPjk2yIEjL/s6PVJptuTUnt8ji3BL
TX8TE8UQURMPtFQ8k1OP6ZBkvIz93/9xTQyGJF1MpCHGSVKjIk31XRYrcpKv9QVdoPZ84M2J7GMi
lvBvGKkzSAPHtNhhVpUVY3Kybd4zF7DeNgY5iqJLq76ioWXex9VlEP1Mfd7ftf3oNUQGLHK17sHQ
SZtqyfCM0fwzeFev9dRx+BX2c1JDZEBiLvV8IZTtqVO+K01jRd1Dp7XguK/QG/VJjYbDO5alibKq
grcfPAPMxzH77B9fWNoTxlD+j7Qr65EUZ7a/CInVwCuQkJm17139gqZ6Yd/N+uvvcc03k5SbTt+p
luZhpFITaTt8HA5HnJNZT3EsGNLm+q9McIsz18OskBDqYaZ9R8PrJRHAEPv3vxwbq+9zK6PJxbBA
Twu6bslli7716CgV30dT9NwuGga3MlMr24bC4tgCYnvJXD6h0lO0M0U2OPhW0EdIR/YmkI3GTp5G
r52sW6Rnegc6V65cy15p516WI3OiypeSUnry2FQQj4ifw+gzMtT2aV752lmTlrE6ZRhwSKk/aiAc
A6f+H3kfXzubhIuyFC278Te3an5vLMFS+udNCKaUL5Ilw5wqjQ0ToF++qCLlaGSiW4DAAfn2j161
x8hm76+VDWFXMPZ040PXq45CBQxImxiExkFb0S3g6Pt5vArImtCii2rD0+P6yjC+JubeTj9VZrSy
weZzZWPuymqwdSRHmPQXysG94YUcEndGmVGLSjtdcOXfjiGIqaimThQLAtcf7Q1JMht6iwM2P0T7
3J9ekh/GtXXJcmZgcJQdKsr+bFs0ZYNAPscwVZ3bZLHMAJbAI+g3xl7aB6mn19AhX1zpOATzxeeS
gieD/EZKE9IZM2u56hjZUuZAaz0C/XV3gOJ5/P+46G+6/Moed68ipOz15l0t3HDIsfSrq3afX/Tf
NPB/UYisZ2/nt9h21LkyqH5cQzmGVHTKAndyV1yb/rKP35ioRL5vXfsg4vITjY7L2mRTnWm9jOMk
o7nTSKqzDIJLlsgCtwWUpaPywI56K7seZz8vBT6/iRcm41BCSYBm8yUHdRhW1ZThjJe6Xaa/xCi+
GemFnDauYF02s9ErQ/yRlRpkaXsMZPAVX0Nrh1w7DSgWcQUOhHJGolFx2yqNwJCWDNC0W+TYLaP+
Epi4U0rEsE1+OD+wTRw8jYtPU9BWaXWIK+DBwjhoauJmslcVimj2mCP9ElesrHDbiI6hjSw1wwlf
PWo+5OyIS97l1okPjodXUS3RZp5iZY/bRaqhJAmtMYG1Ibly8yQVsdNr19F0XYhYxH+zY/91QT5P
UcZ478ksCKNpN4ycurpSD6wRrHUqX3zxFXgGn7OoBkMhCZoVPNval83kyFHpWAhoO7x6nneM7Rzn
ag650yQfSLgMI9YsxWmC/OqNdUhf/uH5DF0bjenzXnSxZ9vonKOw8a+OzAkF8DJlssym5pbNQ5V1
Tm4WDmN6SKSvdSii0Bc5Chfw5tCRJxKB+5NF+jrhRbC1p5tpaO4X64ux1JlgI2zD4clXOBRRaktD
6Is5HTs/N456LohqRNPHAYekDl2SMmaknKIp8jnBm7vyqKaGr9t/2eAjO+8iZ51RBxHDx8WK1FRd
IOME6c2qt526USrHKrIA4q07GVUT5439Jtb439zBGochg1yYy8IQ+G/l5ByFX5bXQVlR99V9LpSx
O+sZMMdBSA6Nt6Rm2sKzfLMkhtPEt+38NMpXky4kCzvrFrDF4HPl9XVL5XZuoX1rPLDq4/kHhHSQ
/jaC9i/tvfpFVLskWjnuWC7LSZtmC1FGZ0Q5urCM/ijFVIlcW6LFW9GSpfgTz8cQOTSZQmmyLZag
buRDZkfQ4vx53j/OHmQwwCEHGuMVaLdgJ+eq/kR69YWqaZBK8e7PzHCAsSx2a5gVAHgB8U0ueRO0
wntLcM0X+R4HE9JCxgVUavAHuwHv7GjrXjhX8U5B4OiM6SK7Q10LmscYNPwWeTF/HHTUU2Lneohj
jMF9dqR71g3RBp+hx7L/OVV0mS/gJKM8G1aJ+WvqW928bOvbaBaMZNO5ke4xFXYnQWT4cTfNUG2X
IV2Hg6vpysNCip+jWWYu0azB0dPxUxfvlTl+L2lmSWITjjfPh3K+bKzAUgROJxoRt3na1o4JjCCK
jqlndV/ThtwQ5ZtUUP8T3r0aC7eJ2qKb5LyC43XjUxm9zsMLSmcESLC5UVc2uB3Ux2orkQmxWat+
73TQyqLjVou/nR/IpjevjHA7SI36PrRkGNEDetD2STBCa1vdiy5QIjPcpllAyBGWSCN4mDkvrH1J
C7LOm+PMMcOdIj0MiSCnsHlSnMbF9z/ahtFHKsuPmMZNLR9sEVG5YHH41seE2iQrWoPumuRu1m+1
/EeV1AJv3gxSLF2TTU1TZJOvfiR0ySu5hURy1mkQlgSVl8eK9qqoc8vs0NL6Uw53ssed5BAbXSpL
A7IVCmh28/jQWW0gJaIWje2lOZnhYCcKW0PGqwpcrrpX1CMRNe2Ivv8Lzox1XMlYepIdx3xyzV50
Rm8eO6uF4WDGNqe012YieUqYXCvxfFfh/xc5Orao5nBII3q0Fo2IQxud2AniDYRYdQyS2Qd9uT8P
AtuweVoRDmlCFL52U4+FN23im4niUeui1b+k0Y/zdkTj4MDGztvIaBSMw25fZLqzNEH9xfZj3Wph
OJhp9VmfpRaLoQblQd6BxPIG1WOgk1WQhmoe7IPw/ZiF7r9EAyeLfB1jm6ihAo5VRCAQ/naUOUZW
gD6Z1nKUR/KKPuV93KQ4gFoPBYL789O5jUEsRoAGso08/cfzO9frxRpMgOqQhakT5sQxK3tyak0O
zhvaXrd/DfG5DxRgtZnOxOHbrg/ysXeHzhKY2L61QPUTzNMmKNUNzgeNtJSVKcbRLQcELFFdgCrv
3XzDbi2Fb3uf0VtiIqP/mONcsc1GuxsgqbqLUZupWQh6ntVa9Hi8OW8rI9wCtU06LQZEnb3I6g9K
gkBREpHPbG7dkwn+nCtmSQJ/EXwg09UnmuaP0iT7ttldSHn113kv2HS3lSnuXmkMBCzsFkajRfdj
tmvsq0zIcSqYMV6ywpa7RkklhKRqUIPYxC99K3XIK7k0rxjd0/Kjf5le/2xY3HGUpaGmJSYyo0tx
lyW505Gvdf31vA3RsNjfV/fWsot0dBNglTQQtaR3aS8Avu2lYc8zqgqKRz611jWTZaYjA1YrkGJf
pW4rEmDddrSTCW4IoLVtIq3HEOQycZT4dtKfRmp6c/+fAzfcqSzFwH+QRsUN6ONUdX3e4vguQ89M
KXmJjJgCRStZEOps1DR9NMPt/1hbNG2SJNuzS8iDgvH4SL7rTnote58q+vlojMOBpR2rUJPz0KNe
fKuCKSP16X7a6151mIL2h6j68Vdv+GCOL8xVO9BxmmoKYgzjybKPk3lhSokgy8R+8sdz76MNDgxi
0I1aZWLb7/eG7JgFWoAM9VF0b9hgk2R2LN3QdBMCw+/HxmrnNIDQ2bZCG7ft9mBcsNt2d2APSv8d
SD8a4vx7bGN9HIsq9FI7SPCCIEs5hPK+DeO8O48FW6uDNxj05kP9V9H4m8MyRZbasRGF1HTVwtzV
2b7pRYRsvyIOytlXVrhYXi+m3iAVfABlCn7WjodIFrHLK6KRcMipQ/d+GrGLPSb5MxyK69Kf9onb
Q913Rm1v5tmHRhDy/IpCH4fFrVKNG/Ggyti2jZEfhlTyuwytI0n7IIMz5Pw6bUQkumzYyLwYxDA1
nWfli6XB7OZQQZxau6zRNDwoX7OnetccupvIM15FogAb0etHg9yaJYstZXoEFP+bcOZv8UT7/tvk
qoiB8IAhqpJ65/7ld/F6iNwKKvosjzISaAAm1kkegyXasV7rffpzvJ0QMkdu5qWNo193ImZ74exy
K9lA5y2fZxXnyZ11Rx+1Pb1QD0qNrnkQ3gQ6+LU+cbBApAAnCpENWeEPlhHCJjGIuiWvLxU/z7qr
sIgE1aTsbPp1Ok8muENFk5spGwZc2MdpV8+3E3W19M7o7pVMgCEbb2m6TGQwRSJzh/oFvoTKLDpa
dfp7ElLeMZUY+1o/lPthR/x5X6eeYCv8esv5aI5tyxUKx0rb6RBRxsDc5JplPY376Rjv6ZOIvXFr
f6/HxZ3+iJF7SLuzGWwyp5928vBIlOeSloLNvQWPazvcStFW1gnOSCRxQz9prpJEEJBtuvfaAHfk
m2CDHboSOyu+nPy/y1QhlwTmS4aMiS/qQhbMG1/u0U4FCMwmDeNheGVeSLOys/OHLBYEyyLH46un
ok5XU33BxDU/ZXS5GRe4edouHmCurbdEqEYkNMdBotbPUa33mMZuJ7uKh9LzGvwrxJFQm228iu5r
olnk4LBhIsNRCe8jc+tbauomUfJjmFuvs+pnwZYS2eLwT1fSxi4NTOTo1ofinkWg4SN1es8IZo/1
CYJN91b4gMbmi0eolVvyCpiaGQ8FnWCVeoNHb5U9qnSc6gDiZyfyRESYwtVjc7CCjUauTHR2wCvn
4/gM8vQgPOgY4fSs7sWN6oItzScQYimcqmaAq1iD7KT5hdbfCZaMLf+5yeNAYyKRnkPOAXft58GT
d8WxCjTW31n+lTr1cb5IXs4bFI2Ix5DSiKYwA8hHxYucVVBdF+1mgQU+ezCXbVGpJnCdPRWzYh0j
dXWc/6iEY8+pr3HjjKKesK2oceWCfPw798YY5ZYCqLJvZHqjZEc7EkSJIhMcajR2HpqdBFfILWtX
NOD66uw3cyKC6ROZ4eDCBEmm2up4otPLICwvo+iCSofzLrBtQrN0PFioqMHkTNCp0tpaxQLFtuok
Sn+RG2hOmcOn82a2Ahdws/9rhgOjVmnCJZIQeSp67CTVmwluNzo+FxOav4WSKL+BhZM1NugVLMRR
OkNEUKU7CBZagbpLjpNDTeebCcFpTxeyawvt8TA0WlLS9kg4t97i664Og9GVcccSSvFR+n5+Krdx
/TQ4LoKxSBgpo4UMVjS/5ooCicT7MfXt1hQ8ff8mwjgZ4tAo0pqqqwegA2u7YV1Z04V1MNFLJAXq
3rwVyYgI7XFoBPV4gnwpNpW0J4HhNwF96cd3Ntp4r15o4PwRBOwC3+eJRypNVotlgsFYV/cyqkss
DWXO6eKfXzCB7/OvbHY6jLXZ40hkbzddbzmKJTt17Rvd0dS987YEzsGrb0TQtY4mA0PS27p0pgx6
ZpkGWccy3tdWJKhxEs0fhx3T3FaTxU7fLLoKjes5CWzyqRPqXx98F9tb7eRBAkGexAImM/eX+iEd
H8/Pl8jpVA4q1ImEKExnUdLxnejmqnDJY3L4mzooDf57Lpjdc07j4ZBisEx5aRts3gYVxXXsxoMX
5qISWdG6cAhBiixv2gbrMtAj1fbScui1Tx2Ap3Fw2LDEkIZSI/gZMfvW7yrJ3GsIjfB0vOSiTKBo
OBwupErXUb0DDnUUjbtLfwF6AxBPNoJilc1s02pt+Jc2ydLKTIpxRjGai/oWMiJPuAzoD4tL/OFq
dlLEy5rA/wRj4ylE4nYayTzDZh0qu6I/yEWx77Pl+byXb6OCqVrsjDcgpvjxPJxbNY77FBHRIi1O
XZSupt6Q+NIc/3sNM3PvkyEuLrKMki40gVuY6nNltU6b7xdbMBjmWr8GyScbHOqkWZjMYQobc13/
1co51NX6I7FiZzGVXVPE/jD992Kcj8PSP85fluOhT7bZNSO/UCOQT1cHpEac84u0QfLy0QoHReUM
3jmTstTEsflrQAVnACEBR4NCqrmTrpJDWzgsbFadMXPHvfAutZ2COc0rB02kMGpisoyFHdLdpNX7
sHpTrMg38+7rpCEfHieP4ZD6ul4Lsloi9+TwSktjEKbPWNFpmRwzfh3iq9J6oMatYIKZZ5zzHA60
NKXWJqrJ7DJCoe9Zgm+7fqt3dmC4smOmjqiE+jeIcppSDrk6u7EawpJNKoHjtCifRjrbixf9dQzp
lZ0MBzoPTkiJl4TJXpZKf1ygBltPoxPXlTuKy/+Zp56ZAv6h3YizXB0lLLKOCCs7VlfRU/qyBLPP
uN0g+XwNfW3BrG+HP/9OAk+IkCgjaVtWUqvcKDZeXGs/9ospCH2mqFD444W9/9k9RMLUDpvcc0Pl
sChPZBNlFZj8sEnRo1toqNtz5LyoDmPWVY81ckyXetqG4A0mcjqBp6GrHwRjF2AV/2xazJUVNywl
zK6/2b66H4MuQO/FRY1MqhTE16ABcGjl9ntR3Yho9Bxk2WVuVnSA5fTASADIwQiUXXoUJbR+c/U5
rS4HWmmmy4ncYk+pgRXQG7A2tW52yVQ835lXorfzMyryXw6kZEubwtCEM/Vys1uq5IsViWqVRP7K
oZE8x3kcsjXTy8o1zBJwe6HR73EVOyBzF+yOzfG8l96hJE0jfIWsnnXUUFkRc9Z+y6vnUd+fn69N
aF19n3MD5ADrcFDwqD7ND0pyQ6brsgr0OROdXWwz/bLZVnY4NzARxEYoHUDICcrU0mvg5CjxvWkO
eFYSUzSweOWcNc4LwrAFyRHBeawGBHop0167gj6ywzjJRQnNTW9YDYzzBrseKkNKkB+h1U2EV9sS
9cudfCk3d2j79P5ssbjzKYRCY74scO5uvtGmZ3mKXBJdUtUQrJbI6bhjKetUpTIUhIMhqZ2Jqo5R
iYBPO79CfN4vn408x1nG/MGCGEnq1y/jq+7JUHOrAzAyiTKZm3H0aZn4nF9TS9WssaCQjuSoUyjZ
KMqtRkWVpSIzbBusrqML6uUpgUN4FrmVIZK9ZF4rawJMEBlhc7sykqaJVkO3AnHgciiSvT3vG1Fb
wwbnKjbIar44XKgVsy77CrCtPWjfwILzZB3YgawdiycomYHBOUKcKd0ybu/H804uGh37+2p0SQl+
YKOD86na4NRmvkcXtYd2IsFeEpnhICIpjQaZAwCSXAZmiZvI5NmovTo/ls1DdjWLHDj0uVmO0oCx
JPMT0/5GhqW2k52dBX27p3Hk1NTenTcp2LuEw4iizseQseF42XKoxru68f/s+xw2NAhYkmxG1BQN
1a4typ1W14fzJjaDotOs8ZofEdGJaqVYmlb/hk5iqIjdJNq9Vni61DlqL7hcCByBV/zQzbYpbIqz
okmNizR5sxd6H0fJn7kbL/rRoE1LQe0xUomGfZQj7aELQ6ebiuD81G2nq1Zzx2ODLje4pmE0rJ5i
ASd+shsuzN3iNocKyCrStRN4G6//0fR5PFQNlmoxoxsLhPKOXM6CVy+RO3CAYGW9Pufv93nDt5a7
rv2qgbIFHMyZmjllLFK12TYHHUwU3ICKiKdmSIu8aiYd6KrPB12vnMw4KhGUzvLL0Si8MhPkmH+z
Yid7HBBZEG9Q7QYb1t5PfgIyiNDL3OiALLBbeOJHyu0sgnKyx2FSNaaSvlgLy2KNu+a6BKMa0yNs
rgboES5udxgP+fHvXkZhfREby69x2ck2B04VWfTeZDUJ0xeI1DpT7CidKzEyxupy2eW7/k29SErH
9szH8/tCZJhDLSUyZhrNmOTJfMq650r5QdvnUvTqJ1pL/vZsIrueGgrmtvX0I3sRqdA7H/q5o/qV
j6qql/Oj2oQuVddxLbANHINc2q6b0yauWNoujllvuT8PpTsSQeXw9g1uZYWLaWI5URvoNTOHgbri
deNWgb2bXO1IQIj3CWYUBB4raxyAAYzVuDcGFhgW1+0lClcgn7ogMQJqDeMvsRDZRvP8R4MM4lbx
RlZpeLT/Z3hMYT31ye0CVjz7rxz7wUI5k3Fbi7Iemw65GiYHavNEC7nVZpbXvWnDnWQ53Xgsxp/n
HWTbIVdm2M9YDa5KSrNsCqzd5DPtoO5qupDwYiZdsSe68c0WbLPthNbKHgcuUGaqVRBVYFi9G9/W
fvQ1vAxvVRQ2vyfRqNPcAFgFELoZZa2McqhiNXLc1RbmMkcqYwE1HpOsqwNRZZhot3EYYtM2HVAe
Bs+s7wZw/Vk3Urw/v14CE/wLw2xUI6h/MZLB2s/T0VIvO0uwRILJ4h8U1LSTytqYsAr2dQY+xvlW
yipvDK/CCbmSe5QmCm4rm0Wlqx39Czd5M49JzHY0E99gV//qStoZu9GXArJPvHAnYrJhTvbLKXPy
B56OPO8KqZZyGCS4+tsXnYWmxSc9c6uSCsYmWi8OO4YWxPhkQbRVpFepJjsk8SWlEVwiRJuK5yOX
5QbVIya8QtozSSlWJVME+m0C7ibVH4LaRTGywBFFwMGLj8cDKWi4wNnloN+h0miHZqhr3Wt3qs/E
QkWPC6KJ5HCjDjNFUiiumzk6R6r4UKvdDkG4YCbZcpxzDA4oJgNXF6OG7y9RsIwpLhaiC9/2OEzU
bIOvzEBLzUe81aypMnQTt6OxvuiGK7t+tnoR3YvABh9kWIpSSZPGUmn13jAfq86LG1F1qsgGF1mw
5tLQZmnUebnpx72k3I2pqEB18z1J/XeueIbi0Gz6SG+xGulhODRu7CeBGaR78J8JnHn7rD0Z4kIK
iir6Yc6xS7siKIZvpJHdqXtOjE/d8VYD4tBAjrVeH2wsjG0DTY8ggrLHw/kD4jdYcBoLW7jVga7M
JIpbDRFm5lh3CyRaE+gTWJfEIV+In3h4hTuKKntFvsDFEGEx2SiTZ6mgGVxJkeaSqthP4Z+a4SAA
WiZJt1Ts5irdTNldY97bRPCCL3IEbv9XSRL3bYtCgUqXXYoHzOg5qV4b2Tu/SKIJ40BAGRVjaQvm
B7nR7nKruZdtiraeuLYFgHZ+QHgh+OgNY5pKJfhokCuj99F011aSa1Zvsil6et4+Uf/xOvQucHaU
flGTDCMytcTpyS2EbZSud5f8zcxFbVDnZ8/g2XxsdVIijV1q2ukl7F/1xHIaIjLym0vNaUQcJgxJ
b/XLRHC+HcOj/ZZ6DYTBdr2nufku7z1hA4NoBjlsWOy6MAcd3r1MvgKNJXV0JhP166i+aUQsCtvH
3GlsHEaUlj7IswSM0BYkmVKU3YCgy9D9814ussLBglzTMelUWCmT17zztUZ079x0bk3RNLQ+QUaQ
L6eebUO26hnOTfFE0N4qoGvW7lNoRDzQHaucBM3iK/QiOpFG3ebAVnY5lCBJpitUhV29V46loXt6
KhL6EpngEMIuSF3oNoBoKR4L434efpxfm83mUnIaA/+80oHNNI8jLA5CqYPpQ33qUDH5URenrSAG
3o7vV7Y4cAB/fTc1FcAhvrSC8jb3KldytSvyfuWjge2JntyEFrmMRGrlo1I2GJ0eRHvFqcDhco3C
JZa+YoJ+MXE74Xv5JiytRskBhiQvcqW32MBJatWOQsbJ0bvOk83QO792ArfnRdjHoazlNjQR7Wfl
9ZAM7lRIblrTS+TOBKlvgRvyIuw003NlYcwhkbwvyVc5fT0/FKEbchhhE2npF5YeTkzZL+TCGabp
wSyvstJ8oVmB1yvihakcpNniNF0lmMltkF+tGRdSpL0yG0oJP2lztLjoEOrM36zL4WgcQfh4I6qo
EM0mhxtjSfTQ0GGtaC4WkGUl/vnZFDkGBxrDqFp9NOFgLKfkrh+bvawqj0uf+Eoo2mECU/wLTALq
fxq2bEvnAzLft0PZ7K3+thq/nR+SYFPxby8ViFLZOcwcsHdSI5AaFFnVgnkTGeHQIlKIPegURuYZ
Yis9ZHigFmUJMX2zlRXsyibjSkJnNV8pnJDBoCW7puvBcMmSv4w/RHKLu9injnY3e9QddMe8zV7O
T+Jv3PxkmK3m6k6QQ92w1TLc1Zufg2f4yr5w4xcjYDn8/0e+dHs6T9a4TRXGRlvlKrIr2jsDYnac
XixvcIvD6EGNnL1Y7ETuKDLJ7SzSJVM6Vhjg2A6Lk1mNk0915OqZJkAM9qFfEgSrJeS2GI3TIUsM
bDF5hlKOdax1ZZfYgW4kbgEB7/zx/MoJzPHpPiOVJK2Veuxo1bOlQ2ntrRRnWfRQQHjXKN7OWxPM
Ip/56yMSFUTCPa41lTzeR4NRvSjFoF6Cqk4V3YU3493TTPJJP6I1pRX3uNyHereDzvsuik1fU2Mv
UuJLZZkEJ9l2vmpljzuei7SYxjBmLoLa7Px7F0x7FMH69JmVbiaeJFg50Vyys2C15aKiRaaH4uS0
UHQbVygO7B/MeRCEViIr7O8rK7pRq43FNnZb3WiQ7JtsVxYxVrFfesbl+UQfiZWJ9ilsWKr1Zs+W
BykqAUCJTHCI0S0hngRYfh6iVDfx0PpRH/3hTHEIYdpxOekxfJuml7p036p3VKQRINqsHDaYWlcs
1gjcs+OvdPpRhhcN6jcqr+ze9HgWjEewfXTuYi9Z0qKruMR5qq0pV2ShlZMTkImW0SztlSmN92FY
ikjlBO7G002EIx0macGenfTRTRNwsPWeLHxO3Ez7nXaqzh3HpYKG6rSElfSw4A0YnXCBEahe5n/q
vWZliIOEPFR7jfRYsNZOnWxGk5P2Ay8D3h+hqs4hAQoI8rmLkfEt5+u22lfmAa1Uf2aCg4ElU0D/
D54tYOdVvNxL5UUuejLZfgVdTRYXQyx6TKc8wTDItKMee5xf8KR8qL703rKTJjy/SkG6SzwUMZ0f
nAAcdA4cMotmMaSRWOsEDfQyDKQ6ezxvYjua/Tdi0TlwaMHHEesWM1E/LyrUSBs3Ue/N6NufmeEA
wkpz24okBA+K2bq0AI1tdknH19ayBS7HPnQGsnmqBVtpZ9INCBtMJXL65CZqLtCb5Hf0MUqfK92N
JFFZo2AGec6FRh4gu8hC6D6ibp7ZbhUqjqXU0JI1gz+aRV65BvG50mU5Fksj5GGCoNVk2461KNf5
giKH87ZEUQNfXV2ToZbkBoefGgyJw3hMrFvT7b5Vl+Nlfgxd5VOUPqtLgsHBxSCNBolDrB1FwT9x
c3SxotIAkQqrhE5/fCqpftrWPNuCURZTXTbY1o1s3LQjdXsp/quqRfkswdlocOgxguyGGCzaK37K
y5W2fI8hrWq+tmnikFYQ6m2fUpYq2yqaqgxen1EdFKseG6BhDSLfEurCeqxcaYkm8MPf3KpOdrgx
VW2KF8kBvsG4pViFlPYiuQ0qYMtd/SQiTNveYCdjHAomttZZRMIELmnlU315pK3h1/MYNFMtaMoV
meLQMJHyqDYVHIuZ6TeR6vbh6yDdlaJb9zaun0bEoWE61gNpY0TIirG3kttx6gSbl03Jryj4jwHw
OXwMjieKhrSe1bE1ylA6edgcQhVaiNZ4m6jTlWkngnb38wMi/BtI3kh53yyYtz6uD2OsPCG7LjDx
Gzw6jYmLjRJj6ZLFgM/JQX3JKEiLH8NF56fP7xSkqaPeCwBQNCguRpppKduTgUnUwXhaHbWL+Ib8
Taej+jSQJCf9ISoCPL9/icwhIChWlb5glQVNnbi0jZ0Jbm6PotymyAwXNNlqEUsawXJFgxJkYbwL
J3qYLBE9hnDJOJgoojpRS/ZawBpbYje/qQKKglsWLxW+OTqdAP62ofbkIhxSFJI8lPPcYVx64dq5
X1rIVDSma9QXtvJ9JH+EFoRXZlRDatmhidWa2pce7BUhiJ2CHKoQ5x1RNCoOLTqV6koVAf+I/mhN
N4b1OIIXKL8K0ycp6QWXq+346d8p5IUNBplKtVzgssjkq5ULiIEfWCnj5+4fJzPcu0iddIgHIVbj
ZdmL1v+c26tIWEMh2L/vh9gqQ1AQtTNUFk4MfnWtHxUvOWrX0rN6ox01NNiRe3EEI8Dd9w2xMqnU
U2tl3f/OxWgf3+q71MsC/RAdFpdpCNfvorSiIo73YtYzeP/+KLSy24YT+rhjTCc7jxlTYLLLfrQ3
Eyo1G2/8klzKfuuozryPg/B6LBxR+uw3+d3TenKIUkbd0qkqfLTb1QfUywXgk3Knt8JN3PCmRwBX
ee1TJC7F2lxjYoDUD6y0pqFxOz6luMgS+X2NR0jpGXuoEzryLStO1dzpCtU5gjKJ7eYfC++Hqq3i
2sRz+4X6VFht1+CoO0KQ9x4Vv250pfa73h/xQJ6htxKt0OFT79gHwzsPBJvRyco0B6dq1qRtz2r3
5OxBqY9Zc5CUgFJB7dHm4WATosoW6yXhxRBnTdVMs8eULn2wGF9z+SZrHs4PZPtGfbLB39L0rpzz
3KJ/ZyRVt4PeMNoIzOv51dgNu+RVdnDHQaOb6HzdnMGVXQ52Co0O5chKfnsQbVDrqSDpLlUOtBec
DFtzaEJJyiDYEqg959yy66pSw7GNDG+YBz0kHWurCZIs/oRDrM1w4ao1mcRuTBZ2ob7SHsAN1QSa
gVdYUS3N1jZbG+KOILm3MjOmMARulLeyIkHSGcF5nxCY4PmE+rgymxEZf49AWlYHQacgfhR9n1t6
OvS4o2eIRSr1aGp7Tdmf//2bwLCaI549CEUkOaQzMEfZT/IE0eF9+iX3Y6/eLwHd9ZeQplTQFli7
0Sdk5HV5bZkLVPVi/l8coja3w/C9RYsKSmjOD+/95/NHzNoIm9/VETNWlaUULAqh3wYv2n8hXymI
IFj/8JK67cXgmkf94pUeF0gGhm+l+5nb+to+d8KEJKpGRYb92tyPwPXkkGeC8HHzSX5tgwPYuW17
RZuwbZnSrfoUHmRoIPaXrD0FxTTnJ3QLikyZ2KplghkELSof57O3QJVcD3CXMHuQ7Nihzb4tc1d4
NduGopMdDiPKyGz1yEZokHfxLq6ky4TObp3Ugu0lMsMhhBk1eZW/N1PI6BSNYnIYe+NxbkWqO9vb
+N/h8MU7aVHp2dLj5Bjax0EfcLcVXfvYbvnV0U8WOKDILRsdPQs00eKDFYD828VVAqwM1YG6rEde
FHBv5lJMBfwFqH1WiMY3KklWO2Pu4HRNfLAHxamX7+ry1dKvp+IHu8pMl014RZPG1SQBZG2u2cqy
yrlgu5TQtMWWmqwQiuHQzg0HTxtFRVDMk3+Z0JUZDp5arZtarcQArbHZaYOrVNQd69ml5nUrLM7e
3sMraxxOpVVu9jqLCNvaU5C7sZ/CuPb6RXGh2eYM1Gvpbpa9QRKcX5uFV+t15ACqrdHanunYaOyV
NVkcFY378mv4MN0b4MhpA8t0krfzGCJaQA6vTIsmaa3GkEmJn/LaiazMzduv522IVo/DqTiNaSz3
Cd0NEvIgy20TQq3HeMvbYFAEpjb39mrpOKjKxj6rDZZ9G5L2ttf7u3AWUYaIRsPBVCdlRTWyouCw
bl3SPEntdXc5NN8NUbvj1j165Q18+YKaytGYDNi/oHY5KnumjBDv4QS786sjmDK+bgGUa40Ut5gy
gvMD1V5BX5XueRMCJ+OrFTR0gIcQoGKrct+HP3rp2A2fadtYzxYHEaNcG2rMWuOs7tuYvjXSTZmI
aFYES69xwDDK+v/uNeMwPysh9STLRp1xdQPKv95pl+72/LxtZr8gIWHJsqkYOuH7XWhj9t3/kfZd
S24rPbdPxKpmJm8ZJY00M5rgsG9YTps5Zz79WT3+P4tu0+w6s69VJRBoNFIDC6kKV6X4+qfcnQ6d
Jfp0p3JnRy4waTnn9BfL94seO/vSiKMShGWJp6/n5tj7012KaUbNqu6HC6988xendaPFOElzTtu2
oTa9AlL14miYQzWfVKCBVafY4zUPboZKN0GywzBV3pVmNSI1yKTIMlJHHBc7rZ1w/M45Merw/vRU
N64YNSRTJcpjjhNr8MpLMc4K4O36vWf6CAHRfefv09u+vDdyjEb2aTgBPhhCzBavDX/MM2+miyc4
xiUtbRSJ4Yyr2+ZDZSWd5PaBCGi0MLf6SONFzzx2GG8UaHmL1euwrSn2swB9vnDa1/QyICMIrOHy
Ns7IUflt03QTIOObsKosnHRgSTuZGllSAp/xo+U9kPNoME4pnFK1jembKza/u3HSH9sFvYs6z8ry
jopxTHq9LHovg5UY7zRY8a5iWTgAIwZvX+X2ySDX+T3kq8tRVkLaVUfINVLtCS0LeXMZkg/7ZP4S
DP3vZHT2QUjLFGnSabtM7WZHoMigFf2ATshTq7jiiTjB1/5O5Nnbff3T/xiOKWepSmXwls6Y/wr8
0c8vFGEgP9dn4iwXfnv/tm5gOa8G6y4TNocbdLlriaS3bjc+Fwijxc8Sd0J4223daDD6h+UacSMH
qDe2LjB2bflALVN6au5qJwUQBm0rlTqrsHlTQDzeGIXsxkpFuQy2MMkTeyDLS6KgIUlPOPVUDhk2
n5tbzINFId4bgIVn5VHny3Ptjtp7oNywoOp/J8VCXJFIMsZGhW2ayqSwQ7l7IJGp/htLC2ry4aJy
pu7/4vtv9JjUStc0eZBkSK91Kfx35dW28KS7OjZx0DJ8/nH/vvGkyDguAGCGWh6BvUhcMEWVO3GZ
3unDYO2T2b5hN64YhxXp3TIje0OKU5gYpstf0qF93ifBlRxldVVnymNRE+O2opbD8OO7zBPc6qCd
O5eu8dZCixdcbO4wW6sGNZkrgrWIWWq1gOUtzuV95Q0I0zSrfJEO/bvS7Zv0GG+1JCZeJzMQmrMP
xYSVoEpnRS2nes87IsZcoPNRDVIBRxR1iSOKqtd05F0+5MYHYxmkvFV1JQUJ03xoVAB3NbMddJaE
qGxfFzi8sJMWJCuWyaROBI24HuaajlGoOfskOBfnjyGLTGszI0RoORe+qF9n1a3V97wF3EwPi27V
YNN1GFCIB3nsD7EQuIES2WUjce7mdsL561R0xgSYUQ/QQDrVRh9uaeNofqRwgZH/3wTGmIApGgR5
po2jKYpvSvBhChurXP6bU9AZG9CExf/FrdocAn4jcgFi8iCIEeeubAdDN5ExNz+ogi6OK/paS/MK
5T7G5rj62mc8kAoeHebiC+MUB4Qm6Yv6VEhf9OZpiI65/nn/ZHgKwNz8QkvySqV1RK0sv6vLcBq1
/NRmkVfmsq8q5Jir+VO5lJxLuvn2rEtE0yU4NaD9M4cVDopqACyS1kt7F305Nqoq970fJI6BzbCC
u1xpm2yCIQdrMFzjiSCsfdpnfdNQrD6BOUh1HMjYNWbrqlFv6dNimaK3T2HzCFcUmCOsEzHV1AUO
tpWHU1JqbhUAi6uIZz/Sco6f2E6uV8SYkzT7Ka40WgfDzPo10IhDysKRxfAa1KpL+uYZJax7cTTx
/Gv4ai7cR5Uwc8zJJpjC+lgZK6+qdWCgLYh2T4SH+pp4GJ+/BOf8GFi0jSG4j868Rr/NZ+EVTbZo
lgeoEw/UQ05e/SU+jL54GA7So4q4CZDIH6tTZQOQkuMCOMrDltCKVo2ypsPR5sGzXj23+XVfdXj/
L/0eXySG0jUVfbVX5/yDOMZ3Zceb8KDa90fd4qYwMmP7g7aVR4HmwcMS2dLwqvRogmgHKzWPUv5p
n51Nj7miRdldhUvxECgkGZCPTL1oLeVhLB6CluMyeSJjTEoidAY2WdM4c8kwA968JKXIqVZss6Gr
AIgT0TrCJgSiNmhyJtDereqS5S+Fntjlwis5bvNxI8IcfSwn3SiPkFWJjZPKZRx4j4jUEvx58DcC
zMHH3SiI09sjotgMdjfJJTCWVYJN8Mvroi4Zpi7mHn3NU+7ua8G2PbwRZrSg7yVsJqUQbYmQX4RG
vzSybtdd4o4yb1qOd1KMMrTqVKbCiLJmnoz3bWkASTqxBZEHHMw7K8aHlBpawdUOZ5UOs5OQ9gpM
ih/7QtvObaSb1BgvkjdlXqoLaNSYI6EANVgi8JqjSqv7sjv80I/79HgsMX6krisCLGkEt8kcWnKi
P3VV+3WfBE8PGC/RthHR6gkk2jy22vgUYR8thlQsMeeNWXDUgE0GUlM18r6ggafxKepDaxa+lCIP
omo7GbydEJsPFAUJm1pH9omaDpobcn/x66Ny4C+03uyY01eUGNuQiuUyqtj98wZGi0ly+Zw5gh36
oj+hU7D2+hdaKOjveHWdbV/xSwfZPEGrVYKZLNBtSrwYqh/HUMYj+mNWfylMnr5THnbME4uAW6Ra
MemU1uCJpSU7C+ZOg4PyieKTjHfcBxCONWTTBqHXawwZ5UjmAMZJu8rK18Ir7cBxv83e7JSPeHe+
Kw8i55ptosauj5IxHemioOW9xyUQsLLECUb1CU3c831XVq1V1qlgL8kUno26/mJWreaaMfbt4A2j
8JWuSm0lDBa/bBPZyrU8OAXYEGSj/Zu4YxqgyR1NiO7+neXdJMYKIVM0BW2Bjg/6kcx+3Bxizd8n
wbN0OmN6ciIaGNeGSDpPx9qSyF7uMOkPEF0ayZGvvGfQTTMkE+zNUtG0iKXmvwclOXpbjI42Zc4G
egnV40JEl04+qOG7XDpdN66pIGWYjPD6selMMYCOBRLuqWbei2rBCRg3z2dFgpFdLIhKP/fUBo3t
vamb9oCJvKR71xDP2+b0/2OFEZpeVbFKFkRZDfY8yk7sKqOlnWcPUDi+/pm3ZGBbJX6xZbJPD2Id
EkyFwxhkcnQiwF6fSHVpOmxbDirHJFgdtzRumWqutEjA+FTPaY3W2rh+3VfNTae4+gzm5XJExT6V
c8TKSdK8jHLkzXnOG7/h0WBsuxCE42zqUEfSZ5dR7e4EtXX22djOz1Z8MKFfGypLPE0QJ0UOnTz6
Bpu/ykCRsQFmdCl8rErCkN5/JEoZXwX/fazrddS8XevZnl3NLq94+HUXv3eSJxkjsHx06v3bYBL6
+4pkHrXzUNJGiq5/HjpAlT4EvMoJjwRjvwvgxEkATcJjtnxeRFdKztO7Wq1Wp8WYjcIkWimmOC2x
ulTEKVOPaO7+4dDr+oezlXVDlVS0aGNV3e+CqqRFLyQBgoqO2kk+dHd4tz41Pu/RejtEWtFhpDWI
qjjOgtK6soUeriN9ilJ9OiPCM+pUJnsMMTKrU5jWMIPMAqHGVt3EAjwhVvGcNPJZLZ7+m/AYm9uj
cjaPNFJJjvFBftv4lBz4LG1r2u2MGJNLMimQ5BCaVpNjk16i0gXczj4nHKmxcXKezpM4hoiTeyJY
uXCIx4+9l3XfDJXjprbfeG+KwMbKWiU1dTrSOOKTcDfaAXxI9GA+kcfKrY/9o/SuoSF9RZAxq9Fc
t2FfQsOz5FyOl6WILVF63hff5gkpomQYKna8aGwppcTekxh7nWG6Naw3KJ5KvGyoecix3pvxyooK
Y0fTwEyDAEDMjlJ+Uxs/07CfF3sDzX//GzOMSZCacGgz2pLeJOmdSp+bhPbcJzy0w+263YodxiQI
jZwPeQJ2Go+WgAsP7efZQ+Q0d40r/ytZqZNdjHvMHf039hgDUbZTJDQdKt6SqNqtfI06tHzy3gd5
CsFYBokuYa9oTVJqQ1cJ/52JdFhkHorTdvPWSoSMZcCG1lAtBViG4IIt2O5ymK66H9qph45jjtio
cv1hVxVFBwo4etMI25vRmAOqayZI9ePrUtynibd/LLz/Z65pS5oiGAyaDs3eKD73PJT27ctz+34m
8kEGqwc1/X5ND+ygfC6ryDPIOQ7eUyJcyYm5pOLSNmNMO4klYXYqVWkc7Lh148ngNaVuq9iNIeaa
9qmkJGMEgfV1dom02FFFKbeKirdHfttirzhi7iken6dRbuG6MW8wADnCV9zQNQDF6w/AS9e81NOe
3nd/bswxl3SRRzMODZzW0CI7+yBMzvA+m30jwVzRWcqGKC2ozW6xLU3Q/bbpjsPMK0Ty9I65osug
xUFWwcoloWIZ2UmIBW9ZrqLx7/794agDO4IrBEtLRjz9YNjqILePsmnPCqfTmkeCTYKatIjiGYfS
FMJDFNZH7OK6B14/J1/gkWEsAXqIlKxaYDtDE8inc4fp+Wl0uqzhvBfQA96xaG+p5ypHEIJpVqS3
2q0JcNM8QQlSsCupQIUjdqRE97S48vcPaTPMUvBwQBRVNgBo/3u0PRjyrMRYpoDgdLTSHni73Q+1
uC9zPHYaH/Zp0f/6k71ftNiQzkCnTZQE9DmkhQ+VsYm1CyugNCoHvUKbdFqazpIuFyMfXvYJb+fs
Ny7ZEE8A6FUXDjIeVp/pRFt+yv1Rtlqn+xJiGKY/BF/2CW67jhunjMIoegQIDvpSPhTXmDyS7NP+
//MkybgOoxPruCmoMVqUozyRVzJlmguPaOVqezd135UY3edZyPEk2znTSo6MK+mLRpEzDMK4dD4b
c/WH6vBzDwuvPYMnQMaVTOkwpQZ9LKkX8knVa1+Mem9fhtuX+nZG1EyuLps+NGYq0LQMk0Oowj8b
omQFPeeguJrHuI12SXPVoA8L4kP6QfbQT4BoEnAOE9Z6YO/xR96Sjb8EYDe2GCfSiuVsdrR7fj4B
7ZyONfrlMaSd+jZvIIp3SIztqIgkoPCEt8ekO6jKZUk59mK7geCmbgbT5UvSRYqkEurWuvGT6FDU
6dROS4sipYQOb7ERxxQajDOJEmMZegNWfhiMwjaXPrWnMQrv9U5L7TgIEouICjdgpld1xygajKlI
wqArUffFeV2B3nQsvNCVjlNj01oE2p5eCaelc5NLVVRNTZEwsckiDSjjmJK4E3Bo1TUVL0blCfNX
uZPsOXrXWPeKFKOKU5Jhi4mm0RfPw4B6qN5YPXmcq8bav8nberIixCiigdbiuYgNWvVQPf0OWwNt
ihNOwWqTk/bfBMjCNpoDamBFElDb2zy16fxgptUXLE54FkbiRfN7gAH1G28sYCPeuDJsnFNgQOpP
SX5tisFVlsXlSJDepD+0cEWF0UJtQD+xKao/u+5qTMHoLsCFXf6CLWpV9wgxnmtoyJwrEwjJunQd
zeLVDMhzHhIHL0Wcws6mgVdVIksKQTGPMKa3nNGDmwJ+F/2dr3p2Uc3nIPq8L7dNP7wiwWg43rhK
sQplpIjRUx15Qn8fppOdNqoV42k3FF+G6Ps+xW2HsiLJ6Ho8qapaGRJ1KHRRFBIFJ79UHwe7Phte
HFnv8sT0NcqQgUuisO+siK4VOZyg7sr0D8J5S5c592l7In9FgQ0qxJYMDV3d030q0U8g2SImzSZH
AfhLhC1OlnCvWLLfHqUDtgPa9QP/EXvTka2+gIk2pKU3K63CHRv7B2P2VF4z87bNvcmQCTXiLhSN
WjfxxtHEdqUeA+ODoc0WiZwWfcf7CrKt9TdajNY3S1CnGJeiWdeLhu1aafyqKLz9qduvNiuJMYqv
C4oe1xqoREcFfbryIThif6P2SHvOf1bKFgRVvDYhHm+M7mOArm2qDrovS/VVAvh+rA+Z1Tf5v/sy
/ItD+SVENvBozKxIsR0dNt67ELf3u4PoRwdiRdaBh3m0HVPfRMmGHTM6T8iYgamfWLniobmjb5fJ
iffiwZEeG2l0Spolxoh7NqYnqVWsQP5QRO96V9ZgKGB2ZSwnYIIoI1C7ECYKrWKoW4jTciJq/cQ5
nc3rtKLBOCth1KqIzGCEIhuMQAE3juQxPQXOjB2Uo4M93/Z8MCJP4hCmSv2H71rRZXxXtAyKNAcw
E3ODEaIhyy3Se9MUWhlZTtmiPJKq9fZ53XSXK5KMbdTGZeriHCQn45RLSFVOAcrsPPu0af9WVBj7
N2DJSdiUOnqSzOe+N7Az711qgYUJoiRRsBCFsYBmU0xz0qKrv88mS1C7q6Fqn/ZFtaneKxKM4YuN
LMfOAtzZCRgJYQbALrk8Ka3OqdFsO+AVHcb0zYWMkb0A2kcfrBUbmxh86RGpgk3n4oMn3uLTbfuw
oscYvVGJsHO7JeBLH++GVnKzobUJSU5xqtslQbMvGm0yiXzCVPFhX6SbCo8dU4YiiagNsaZJjwIj
U9CS63TatxFLLeLHKDuK7YNRXVWBc7n+wueNGHOrc8kUqjlH/31ypNDUrR9fRtjBzue1E24ryo0Q
c40FY8n1WIfB1dXXSsEA3Zel563n4kmOubdGmo29VqCvVMeYwBSPlhEfgtwpyFe1Sawo5c2MUrP6
h2lanRRzg00DWC+9gRtMV8KjZcxKnkO/PUvOfKg5RSAea8xVbkxNRucd7hkRjOtg4ll2qm3MAt2l
84y9K7NiEaU67isi1fE99pi7PbXJpCsj2KPLoNITyg0+9ZC8l/ptv29IKsDOTEkiLGZcXBRhPgVI
JMVvzVE9DB+NczRbPyeQ9Iof0GzHUTeCLIBcOE2zJpm4Yc0bVDTgDv3w4neWgRoH7Xn4znvG2DT1
BhCV8SiMmi+L6GbgkOIkhiHOUH6N2q9N+Lx/VDwCVH1WZbVCm4O+FXGNR3IkIvD9Xvf//y9ndOOA
sYcocmqlgcdtN8CVulBdzzzDieLjz44vnk5w+GHx3IbA6BIgUiCLDM8JIMTD9wBO3Q7kbSxpJS89
T+NAp+CrcuCl5o/EdHPuNtltn7UiwtjWHsXUNqkRlbWV3Z3rEzxk8AKIkk+DG1iSlT8HxN4/pm2x
mbIpibJpoFPkdzVAMSkaJYomv4iLnVX3wJTjUNg04xhX/x8Fxg4ZJC0x8wgTOyoGUDLRBnyWp4Xc
iTPhdYf/5ZreaDH2JzcKXU+xlgP5AN2+lDnd1+whcJTH0TOs5j676p/DztqXIJcoc5OmaWj0jhKl
k5Coff7ATjrje3FAk73d+QSZiKza6guH6qapXYmVuV5ZoU9TQNeTAxcUxrb1BTfprNIunoNjc1cc
agcLQxyMwWH/32gNCY9rqop/mPob/T/QX6pkCaYUigPAIX94xNz0Pcy9aiH9OtTYsXXc55ejRSaT
r8hlG5uiRJOi7qsk1LYSpFbEHTjf9Jkrppj7N5Vik7V0qLXqTkH52iSLI+cviK6sMviaV9yYcTNt
ACSfhEXRMlB7mBCnMpMmDSmOrnJFFwY6yBOnfDXtzEq+0KJoA/DG/lAe9kXJI0pNwsqSzbVI6miB
8xx6q8VT/HieOzttOeHHdpf6ijfGsgxaoIsi3VOb4g2q/aIhAlds+jTQHWRfe+yxD4o+6mGAo3qV
eXHW5kGuiDNGp81DdKvSuof4oAFNXfdEK8G4Q/s5+1gQKz2LJ2y5AbCPDZzF8V3ljxVxxgqpQNmZ
ZBmZwKyTR7EXbWCB+qM0+fvnyOOR/r46Rymb486giwH16iWSPmIPp9WR11wwbSn6Mlcf96ltXsAV
U4y9AcADFkdlYKqUrjW5K9JjH3n/iQSLzSHoQjJL9HlgyQarjL5PimINPKhcKvw/7NaND3YQT5/m
olcS8AE0u0+x2b+mRoOCERrDbfS866ckrnmzrZs+1gRkNEGLn2ywwFy9EnRzR021Zn6INEd+F9DD
7f9ZU6w04kRqCjWrBc9hAMiK8DGKOTdqW2y/eGDtr1BWRBt1WKooVJ4MOf1YDPUPES+mVtaX9yNi
vH1d4MiMxeDKC2moMhEXGI24d2kcOvGSfv7/J2FogErTVRNdFW/B2Or+DKSUsq5ARKctU2w1eXEa
zJYTNW6xYWhYHyyreMcz2Mw8FzRh1hqIbRgkV1bKO1VQ3wFeYGiGIppoDBElNhfqugVbO2kKW4ce
ui8dOTpgYQkniNvm4xcRNv9RUCGUQzlEz6hc2lP0HFTP+4exCWe8YoNda5SpkzTNdKaYRlHYfVFY
5LW0DeAZK9bkSk7kmo/jEZ2dr1xoXB5zjNePS7FUBDqYIk/GOSwMv5YDTri0ZT3X3DGOPpKTogvo
oo2uUw9zKtlqbJySLuXcms2OuzUdyupKp/UcGURmoKGFIgojGsUMVOwKrvYyejRR1TuHO6NBP501
qGuSjJ+PqkVulgbS60+0HpQjBMZmSeTG2EBwLp95UIBbhmhNjvHs8SKZsUb3j5rF55xkdiajKftV
kIg1KS/7Osk7NPopK2HCiSxdR9cxZlhXUg/ZQyNjN2jAg4GmnnNPgIwfj8MxNdIamq+Zj3GCTsky
sbKitjvzUc+x9UWrrTx9T3V0LUbGnQvlApxVemryQ3V+Sx/s6m6y27NsA83J4YEebGa2K3qsbzeM
osdyPtAjV9rZ1fqRoznpWbMwJ+nAGTv7R8elx+QLRbVgTwP1V7lhN8cW7TxjYSuSLVwowfkAI8JF
++fYEY2xI0ogBg3m9RD3VaWdBeN9OnYcf0J1YUdXNMaOSFlSqZ0CXenK3gEOg6Un9QTshdAuZPUY
J4EN2HJOJM9ji/6+ugbJkiuFSpdExnLhlE32WU7a1/3j2rxpumjgTVwUTe3NOaxIqEmWLN0IDOx5
+iceDxlugNRx3q95NBiNb8zZxFJNgLYE6NoVtdJJhvnQdLy58U1p3Vhh61DqIBamRnFMZK31+qE4
1qro7ktrs+JgrGiwyt1W4lQYNSzGJf8QHgqPpvyQGW1W6/zCNlzh8T1NZGuajHKHQR/FKl2HlUbk
ec7HY0x4Wx82T8iQMAWjyOhgYEtsciZXZtCArVqoLD1QrV7JrIKXAGxLzzCJTOMlUWFRFHM5W4I5
wQnlgRv+Kz5iuwQ2D2EZSGFLL2bgEmSGsfOuBjLE/r/IMmY+7RStkzs0/IkPdKFBi8fq6i62eyc6
JCccJUdJtrL8NTlG3Umv51JO57IG7VsyfSjNH6lyXsh71iKvyLB2vRHaQDdpk/qoemr6qQi9SeME
uJv+8SY4NmMjiajWYQG1IKfhWENsP8f/eM/uHIGx1ruJl2aMYii4vHhj/zkokXzGqPCHIycW3Ixg
VvwwNlyVhB5oRxBZq9/p0uIuKIFo6ZNc6m7Hk912QLgixhjvQMgjsaLN/eMpvjdO6gGYCBf1XsQE
bWDl38Y7/WXfOG3avxVBesnXphzDMpFO4KFqPb1msnaoFN5AEU+ATAgYiGmVBxQqtFEmJ5HspPgu
l5E9mr4g8bDUNm0S3bwkyirSOIm5taHRiklPw81mFDElLlnyGF3CbuDc1k2pmchDdZlmiSajE3Ju
VNGUSeigHV4L7dqO3v6pbN6h1f8zaqCOWaVNIsYHxgnLHzvU+vW08LtJs+pUuRPiSrQiObD13PD3
CW/O6hkryow+FBVeZQqxAdzlJ/NZO2Ern4N18D6prGy2tAfRll2AZHxcvu/T3T63m0AZHSED8jmV
zuiE5KBPZzO8yFxHQl3eH8HYijUmP5BUUuoyBZ2o3cVLD7R6m9rmq+lnLjoNX/YZ2nxPWwuS0cQc
Tyi5nmGWQHwwfNObPuq2eTEBb1HZplNy9HFbfCZ1xASj3awx1Ctl0E06QJBh9khIsRxXvOQJh6VN
i2veiDBKPw1GFfR0cA/dKFaWvJRCZo/ozZDfMX1krOgwyp/1ehZ1bQ+Dm3yfhW+D+txNvGXCmzZp
RYNR8yaWIjkscYGVHmjkkQ4kCV+RvsvSKS0nZ18VNi6zSAAhpmmKKKNflpEb0FTyuRNj5KXH7ige
Yux7oj0tvEybioVRb5GgOYyOGxHdIEwEkWnTlMpZiHKs8VUeIgtBOscTbmVpaxJvvSYrZ2FKSVbP
wNDBEETvCtZ4j2KF3eDtKscWSDQ38VjiEmQiZ62JFbMfQLD5plyVE67RQbyfKnTxK0AU0I85J3fa
uEe/MchEzX1fYpuJPABLuxEwrj6JmqVhQW4/TJwLyzmsN8ZXktTGRNCw+A2JIfDlsmvbHfd1jvf/
9PfV/2MpfDzqpG7dXrnLjclagDy0T2HLU/wmK+YKRZkcR/0AFpTrBKyyKME2M9OtXNk3/QAYTqj9
+SZQiz5y6NLr8qee03VIyDo0UWfMuJIqkzF3SD77k+arWPTbfU3t/lvvaF5yau94gx3bkryRY+z4
os8CoLphx7Xia5GdevKVw8+2zt0IMPe2Tps4jCuYB+XaHPWD/NXQ3daL7gW/sWOP9mdnds7NSeln
70iRbcWNpzBWtAVUWxfV9OBf6g0NhyCuyKzBbSzAMDnEilF/LD7x8Fg5HLNV9jCXItQlEHNKGKMq
MPNr5zNHqjwSzEWe6jZXB8z/O20eWW10EKfeShXOJduK1nEFTOxSl9HMp7LLPmclixdNRphGFxjX
p9I3jsZ5ONFYHSCoF/WRi5JEDd6fx3ajyMRJ6RhrgDSg+QG2SLX3/cU4to5oK2e+P3mz5nu0mIvW
6rNohNWMCsyFghEud+I9heeKTrxe7e3DujHFXLEiM7ALiYytC4iaY73EGG4P6VRz9mX/qm1f5Rsd
5qZ1+YRZehOZnDQdR/0gJpySFef/2VcXocs1I6moqRgleyiXA7bF+/ssUJnvnAn77IIdLUHSzWAh
SRK7CI4zRvVNbFAZSicOeYNmf3G/vwSmMrco0ZVBVuaUtj8OTva58FK/9SZbtBtrwbpe3kwMlx4T
KaVEq1S8KuOArrMtYwgHG4pd7XvtCIjRix/RO6rq6/ur0gNdecm8GYolnKDhMjbS1PeFk/4jFTY6
+H62JmISIv24f34bMfRvFOlVWFGsRUNPsoKeH2k+LgNqp5pyNfTW0sTusE/qrXS5pyuMrajLNsL6
cZze28a5g3RazsA89MOTaVcu8WK7celO4hx5uWU6XNhDqhx75BnzkTdkQf+aiJetK0yI3/vmUxNi
OJxOmeKEn/a55dlilTEiim6YUWnCFis+RR6LTwJGnNzlafQocEV2QY2St+x5877LNApBS5BkskFc
l4XpICGScxblPJsPOW9pJu//GfWc6zAzk7qH9Ga3SWurjnhp0LbUViww+kgmrKQNUkiNXDW0pVUP
tT8cikN8Xmzi1A/xA09m23d8RZHRykJNzJHUCOnl0KGYUOVlOJgL9GKhnf7Xyue1onEpMorY1JlU
BjRr6U+YVYQiCq74hBGuwRVdcghsXsS4lfojIrjpBaOKQJqPp1FAFhG2cmyFCnEw6PcV2mnlXeY0
muop1egmCQxNPT0KenLsBF61g6c7jK8TIrWsphRMCw3aZn6UGs92bl7vG5Psw0k/iVlYDV3r1m5x
JG7mBMfYl6+Cn3vmkdcDR7/2D1uyIsbkgY1ohhnpwI3id8fM09CUTBNAXlPyZiCyIsP4uzHNWhl4
xUj/OtgqNKZ3p5m77oFHhHFyUh+2WoctWw5Jng35c6vOVpd92LeGPBqM5eg7APyGEq61iPaycrpK
8T+y8nmfxhYkwlrN2c0OcqcDuacHI+Mp8Cs8alUujXzpEmteyxS9MXvnzxiNsdSXahYRzmMhXmyn
hfRklPKhnJQLYNocko8vssizjTwZMmYjiHpJDdW2dRtF8ERJfSymxksTgxM0br1v/SZGxlqUZddq
TQKlq90eXSCFE3kqZt8iS3eFfyjsUnRSsGKLV8zhsccYiH7OMvRfU385vRbD95o8a+9ZcblmjV3Y
sHRKnYQEDlI4LJ7qiYjmjHPrdTC8qZdcuCHHZnZ0u7/sroZsSvI2GMDTaI+oTxVAlJaONGdBHs2p
FNHT39FIdu1phMfBqFSRs6QGQDN63V3m2At6tLAno7e0KSe82TaAmo44AyMm6D/G56ziRikvDDKW
IEdObyUP4MP8nGTZv9PbSnEjwxjAoElaU1gWeK7CJyFaE5tjVfFGqbcrR/KNCmMBRSWPRjEDM3SP
5nyfOUApmhOHHHuvR0Da2MUPLB6MH1TefDWPPcYsigsgDcwBpaM6ld0pK05qprpKmXK6Pnhk6O/r
w0rqasG6Hby9V8lRJMvdMOV+0yvX/cOiRu9PFbyJkTGKQhUD32mG4ZCWa7F0Vj8992XuJLq9T4fH
DmMIE/TyC7UC44sdvFavPo4JQLTf83IHW3HjhjGDJMvaJqHcpG3sLkpyFls86NbuPi9/CXhvZBiz
V01a0bY96l4ADro3veWj+RS8NLlF0wRyiDS7vuPNhnHuLtvvSwCgJmY15Dd41E8OGHoX/I5b/+dd
K7bnNy+bFjDF0G66CpK4rd1rtqRYqZ+eBxeQLdf2QWtt88ir0nP0g+39FfqRFFEBkUrCxzxEi4T2
Tcaqcc7BbYcAvw6OfXJNDG0JlAH6QTGyyifNbi/5pfmqfadLk2dHsqS76JS8Ah9BdTikqT3auWgm
YzbMXjIDU0UiPXijS9zUzX26OJS270gH9TMvCv1LRHBjlbEfM0rfU0dTpOBVwQtsgXmI+KQ8BoUl
q2iuld3iAvuInbYcPql13+OTMSi13KH80sBuaRf9DTNJcDsdS6kXN4NDsHhNfzy9YexKlAtZhRU1
sF/ioQyx1UD3c7Xn6c12THATJmNXGs2cp0qhMcHpJ6pBMzsTMIwKdzwIPAzIv+SaN2qMeYnTSFdm
WncG+DCFcqMzlMYZIrTfGjWfeTKkqvf3I5NZ1PyBEDkxDURYcoVVS55kft7XCWlT9xUgTtAKB8Ct
GIb6rqsUAJ/QEmBwjY6Up+oZOzcB6548CK7QWufJ/pn0HXJsVDjGz7xOn009uX0CW1aNQowPRwYK
SdKEuYJxds36w8h7htl0pisiTIC1jIlSVRUEOQUPHSb/m/RoKh9TjeOzt4tyKzpMhKVhS/Bs0CcD
ZLJnhKgerYCoB0w7uXQEEc8uhw7b04iTO6iPcC7DprasiNPDXgUmhp6LeRzBQ6SN7JUxuRswgLCv
MLzDYmzlPEtJF0V4WI/TQ9bd6eZ9xQPL5x0VYx6lesCWsQbmOJHxtiPfKaZmq8ND3/P2NPAIMfZw
kvsFHd3QCU0sL23xbRlJajUK8eaG1yjMOxnGFtZC2LbziCexAQk0uh36+R1TTSJZnT1jByddqgKt
Q627ks6Jfs0Wf//geRwwhiLAskwdCOyIrc32aTLbx1ZCWLVPg3MgbPdiAezWxixxIJ2IMVmAm4VA
LyQHNfh3n862EsuaqkhopyDsNH+v60BYJohoovDOiB7T1tE6zoAWFccfhlu5kWCOQ8qWKNLpUqC8
11/SYL4HJOJZGjTRluTxEAW1JdbyYYkHkSNDHm/MOZnNPGtZDxswhPFx0mK77OuLbMYcdeCQYcuD
iwb427n+f6R915LcOs/tE6lKWeKtUqfpiZ7gfcNyVM5ZT38WZ/+fW6bl5qnZ11M1aFDAIoiwAP2m
9qibgZV/L0zBEW5GhJcj5PuPwzxXdBqh0VQzsCpN+hGWn/Lo0Zj2SX+XWoXg3Lbt+9cHe6dbW2Fn
UmrW0rPFhkR/LK2bQdlft7lt2778fw6bKbHQtJOw4uHwBZ082ET+EtMHE42S1+Vsp+1Wx8YhdAzm
1NBiJLckfzCVJ+Q4teGnHL1oXUCnb1lVOHYO1gRRdCkyCPb31fmloCqyaouluYpTOfoYe+jU4Lpq
ok/EjnglIleNSp5Y82yqnmf9URPVdxkIX/FZlQPpJFtiQhizPFFCx178vOwdHWsulXlni3JnIlkc
PrQazULUeCXPjsyb0jSf0cxzTEbsobSoikhIFeSzRGfHwULdyq3am6xrm9y2LXEioQFsl0Uuhsdn
AzU5l+yYbeFKDqOvePVONt75RNG3g6bIVjQBITA4PhkYAd+0wkaYkEvLzdBLj2aOJZ7DfLhudAIg
5xOBpiV1Lc1wr3bNPlliJzL+iZBZIKDTjb6MCWj0l+frEkWKcUjRVXZidgz3JMWTQGqSyb7+gd3X
iBZ+oZHGgUTbJ1k85Di8hR7Rj5sqOfbT7iRlFqHRNuxZMsEta5kaT2gyFvNs2ANqZerDgHHEdH+H
ipnfneh+RC3huDzjFSyQuW3qF5EcTNSR2pc2uJb8sdyp9peqFHyfLSoFHN5FAIcTakKztgNdj8/S
0IxEIbmLe2RHHHN0sIJLu1WODcokIAm0MdYmO/Z0IzL+7TzX6jdw+IFdsqPcpnhc92jVZDtXhtf0
mQZjIO3Q4+/at4rgNhadKgcgoB8upFRhgEWrGz0lMzZtzz+uW/5fIOTXyfKptNjoQadb4/WU3JjH
Iqh3kmucB3/20CrnCVkpmCP9ifcXadybsNOUEXtXIK1q9mwZRvlsHurQCw9yUHp2h6YJ0dTRdkhz
kci9Dqe4MZJExyWZWd+q+Ftq39Isc4y59ksNowwfyVNfbIRPqakatSYdbO0eiROsXYgOqtq5Shq+
Xf9q23h1UYrDEgUPzY5G70WFH1H23FPdtY3ddRnbKHyRwX7D6uqPrHSJrAGq6I3mFHq2x2TuLo5l
262mGFXD9iYrsa91xs12XfB2xmd1iBya5LKZ6hg4bv0hkO6MIAng4WDX1R3G59PsdMvRH6+LFHga
v2My0jvaGQbOc9Z1z7DaU6hlIggTmT4HH0rV162hAz7GYxM7rOQU/ugc6Sw9vM+lH0Tjb3+JSi8f
kIMPCRuHlmhBnkm5K94HnE1MVWcOgiyvOn8sw2rIhgo+CQWEEkz9lbkYA8rFdQpzUXe9ryKja4WO
8TUKLL96YbnkpnaSHyKE3NZxJZVzhDEu9Kbu/i+FrbqspZIG1k71qp2opXLbLFeyOIcwTC2Klhw5
5MaboSGmTtGgYX9Cp9cuORW1kM9608lX8jg36Ooob2uC76dO2ePQF8eIzq9KbgvyZ1u8E4q8ksPd
rU1ba/qg426VjynjSsgd1XBt3Ku3Gdj9WPGQTcNHx3aPonlfetddT6Ql5xYUeUhatbjkwK7xBkpD
F6teS2cuC8EM5aaLr7TkvKEgVRJpA4sgCjvz9DrX3MTURVK2O3wvYvh8StaklV21MEhGb2kF9bPl
W7v5IO7BEujDz4RmeZKShc1x9OhCtD+X7ev17yJyLX4AiqKdodRj4FV2M/sRuv+6PRbz7UC1f/5Q
Onp1aBx2dKOK4Xd2R1ft3ojvYnrXUAHCi7zX5JBioXkOuj18f8YLggwx6k2lhHlxVrYowF/ZFa7g
ADfj8JVWHF6kbVhNE6s5gSMeR2gFrQvu8dvwufWMo76XPkfneS+qXmzHc4ZGTDAYG5rCp3CqZuy7
eEH0r2HIGga4S3fkS4xypebP+9IS3dWbUcJKnPo77Ned1huUNZozUFSw0rhoXQtM/5EX42hZR1nm
ak7kJ8/tSXTDqds+cNGVs5tQ1Vu5myCcFTDrx8LTTsNT4pmfm9Pg2g51DFfef0luUQI4JdiVm7jq
Lv96/TOLfgNnVxiPzfNekai3FMW9WZVv5jIcrovYhsiLmpwhVYZSW7KF3OncPyv6IUpaZ9JEY74i
PbjbptbmxqxkZGLaYlfSR2kUXTMstP8j9F9ZCnfNZKkcYuU6tGDs8ZFbu5FHg8Fnu2NEV7VIF+5O
KcyaDJEKUXLma9VTTESZS9EX4S6TbtLZeBGhnpW6TfxJGw9VL/jo2yXry3nxuR29olVcE1yMDD5k
11DeKRMkDDLFjWehKzTz568i+BAoxmd4wqhR5tYs0a1U3ubDWbYOSyJIi/0FiX+ZM5/eoV1hpIWO
SBGX5M2CXUmhX31lG2xLjEeBXU/goCKVOJCYoikfaISmQ7n+WqLGP3zLNf+6g24jvQX6WBmTHdhR
/zsI2nVkaiHLiw3WvkWJszTcRDu10cdipV9y+Le6ETdLYRrA9hJDm8VL3Dsd+XFdlb/cHxcZ3Aud
IurMoxxjjiV6J1XXdEP0SQyuHBS+9LE+F+MijLs92q7RwEGH9LKeqM48h67cv1W1YPhZ8HX4N3kX
R9oE5mpM5Sk3WYvdm4Urjc9Tmjn/8ei4q6BMFC1s2cT9O/e3H/6Tu8YjW+/EZpPn/2oMzO5XDy5r
NPGkRI3Tj4bRUbruNhyJo2Si58E2ll4+EXcv9BiO0uOZgj2q/K4bYDIdBG3vos/D3QuYaNGM/t3g
yhYJXmwGTNNqn5RNMBBbkDdh/+vPO+iiDHcx9JIWmUuFL9RFN12x16VjL30PC9ewhINezHSvieIw
obGx0mwwYXXqjm23K3dG6U/u5JdBsYt2xQejzf+pZvBtK3SxzcSwkDRhsdAyOK2b3aXv/OzkmB+Q
N8FiPXIQzZdtg+tFKocWcTJbqjkCLXK1fFY1NMOlxEalbbSb/XXvEknioMKw06SlJSTV4EKMT30e
LOrTdRHs6//xyUzZxkoYSyU2T4uk6uNCRwkBew2CV+2fTr4d2pOKPH20VA6RBRf8pkIraZwtknCo
+3BADKGmuywuwYWzOIR8v67S9mW7ksKZoa3JMebjYIYMk4qgApV+5REUiVj8QA616ouWVohE8k/g
XAZhTGsg+mIjjv9SOkt4E5jIk5RBGIiGkQTnyD+E9SYfzXkCQHVFesJu2EODFVZO1pkfml5guwhl
GTvG0DX+O+AmyzIliYpIHx/NSevFKfUOkyAf4E5W5JUYDnAJKvyyUeRo98mOaXKb2/ti+kiWeiWC
g9xIWWasP8+QYFVVFNNcUFg5Uv0sML3Nm2MlhTNwe14AAwoMfAhkd/EKxHmWHwWVnzyyTsF5J6zQ
bD4xVhI5Y6ctSTFAAwdmyZd3icdqXx6wW+Qk6tDdvLUuovjofErBTFJ3gCN1sFwr7O+7KHMbufbx
KtgJDnLbwn8ZHh+Uy7UaWu1oYh/rW+/LX7Q9hllUzak942Hx1X30I/fw1BHZ4XYqa6Uij7hgCMTE
HW6U5MD4IyMvd9MDC2VE6R/2Wf7E3Yt+XIQet3GXljkcq6MEaUe9OCmWfU/y6SbX4gcEpK+yISEj
2XmCg90G/ItgZsGrECqtJ1O1LFio/dz7yf10YOTszdfktfra+JPfueTY7fpXJRE2QAt8Q+OwpFG6
eSp7SC6L1qmUzO0LURlFZKEcjiRahVlFFc4QaobhlX2X+Ga0IFuNjepOIfei3aYiK+VAhQx0IVaM
p2MS+Y1xtqWADA+CDybSiYOUdDTsshrY1RL0/oisJGhNJYfc0pv4Jj+Azs2rakcPnfTrdcEi3Thg
ybTRqBYbrtCivh19m41DrwvC4O3y8sXd+G2t5aQOvbYwGT5bjPSeIblL3W+dj6nJQ3wnGgDdTvCa
FracyapsGvy7qJmnoUgUGMjoDt50qN3c/bd2Mu8/FCauRHGORptOjggbu54n8rVOqmPayS+TnAfX
P9O2V1004ryqssdmSRgtVK08KMrz2AqQeBsvLv+fc6myRyvUhJ5S37CbH6EUJm7S2oG+VN+oGh+r
Mfa7jnykbrE6Os6tLL2wut4COEoYfKbTvSLi0tq27YtSnE/FTVtGRYhDy7SXdvpkWolDqSDns43w
Fxm8/8S2Vg05ZMjHENTm6U7DkkoVbFPXv/91VUz+DVQNRI8NLJ3zy+y2r2Y3HF9weTrXhbxn0P+8
rv6njClzbx6kYxtbXlim1M9v7dTpvO6Qo90cfM7fw0N+qIPpWOGtx+Z2mzN1J0FbiEhL7l62y36u
aza5Ky+qZ2jtDsngL7gd/et6MsO6piZ3K8tlZPQ1hbFbfeIlEzaVJIpHZ9R/QvkLbajg2133LSz8
+v0uVgyqYyYB6c66GqLd3Ia6C7Jxy+ltojuWvRCU68ramZYmc68rKjpP9vdVFDCgH6WwWGUQ/Q3K
gDdSEruD/fO6EFUWHCeHHVJlDvPCCJ7lY30bYnH1Xtmn59Tt0GoTvSC0cudg8Ru3c1kSFHfYdfmi
r8nBCDoctCFVcLuYxWlOvteJ5ZjtZxK/zSMVGI7oPDlAUcsoozLrs1R64mRp5WfoKx8rSfDZ2IFd
s08OUwyTSlarsQPtgjB5ldQvqoWhV3v5byf3HiavzCNUTTWyJuSMekW5S6QFE0HTvp2NXW9NmJ0R
Ue5vJ2B/Ab75fm2v5FV2M3RDBqycjyBrd4zXyBtQd1X86SweXxF8q/cfsxIGs5DLkeDxTMdPtH4z
TJekohEDkQwOSEhikVbJIEOfkPYyC2lHegP0kLmoHsi++BWLeI+wVsqUwEKFNDi5fx8sA7YsSTt1
L3quXI8y0O7yO17MA+pxeQ59pKI5zpScRkX4MhGdGYcWY67LxsIYLaS5dkv0dvWkLB1l6pCw1A+W
nARTSrwW2Y58GveDKu2UiYDRhuwkQ9vbSuNdh4+/JHV+XXr8/EYOZvJ6ZtU7pNE9VuelnvaYYYc2
a14KPRGpk0h/DkOiIa/TXMFjwq7uk/FnNCM3ZoleLEKlOAgZmp70vWJRL56d6vA+NnaLCRv9afDt
YDyhDez1+jEKTOf9klhZ6FKGRpWO6JOl4Y9EPrRDLAArkQAuNsE+hGVMKSpRNjq9tO65Tz5UdrjA
Ez+0YQy6AmphhAVjsaPFMxanUVUQCmx3JK1kcIihU7nLQaL978tEx1PI3i2efA6xx0XbkaOFtAdI
83zrXjiXLLil3zsOVh9osruCdgOKKvNiD61TVv2TVqThbZGb+U2uq/swRP7Ukhtc0D0GqHN3RIFR
NNghugP4VGMoLZqSGhUO2VXA8sHGo1NXeWC7DbKdcAefyGg4sLFy7OYxI0iLbv7dTKJiMvUeWRhQ
pOefwR3hmlZw3REE/s3PfRS1QktNBr4lys8SPDOz8hMHKXAGkRAORBIpmvssQ1vRVN7Z9LsVnStd
EIsLvxQHISqynJSEODt0wBwKlHmi1z4YPdaAKN1IgmfUpkLYGYhNV0THDCbn3XNvZnHIOtBj4wnj
tU5PHXsmgrhqGxVXUtTf7ze7aIoBW8mZ97G14ZlXn3O32v+7WiN8Em1p3iZZWMnjvD1qQvAqLcCs
GXmIxWvdMHTBNJeiSGEcy5vxfVvNnLjCLYWbMfFKMPOLlbOrk92bkwGYyctldOq4D/KxfZR1+yZV
lyCyRZMZm362ksc+71peb/SlyV7BpNlF8d3UiNpShJ+O8+TWaBUjlPEAJv3t0r6ly9HqMDXf3dDI
cIh+iofPE7kl4TcyuaYqCvS2W1ZWCnKPDFqVJmoi+JJsSiPdh49GgIXbYOVyMvRuK2iEd+a9IXDB
zYfjSijn5bJk5PXUALJBq/NihtShaO20M9PBCwFjayYWNZaCPKTIDzmnrzS0iU9RA3iODzQ8Gske
TEUfAMiLVha7qFa2YlDDCO0RWpn2kzq/DeqxLgTXrEALi0OTxrTTWGPdc3nymqILZ7mnooTctggs
mLGIaYNFihORkLBpMc6F5rjxhISJghncuv95/aSYTf8R9VsXGRxc9RjwrS1WR9UkzWnkR0mevY64
kikKF0XKcDil1CMdZJazHzQ/HCswOe2yRNREIhLCYVKWmVKPMTEM+ZIvo/RTKUInkR6vn9h2qnl1
ZOxHrIzLnpPKrlmqufom45FZP7boEpVe5DvliLTcCSweH0lirgRyuJSRWAqJgltS6d5MaU/m5+sa
bSP5xQY44AFnHhY4gKnMt6fMqRty11TKIS/6Y9f1Tjwt/nVxf8HZizwOc3rbkC2TovpX3IwYBah3
zX56YHybyI7h3id7gbxtjLvI4wBHVuN6mmJ4kAzG2eITKJV2tkdSR3ocHO0f9Pa6SDUiTQZWOE3Y
WcLs+oqD8YWJKDcmRZ0BRYwGtn3RQAFn+HXsjB6WJnv9SbTcRqCszoGGlaiyMeEl4xsY8SvB2oCk
+37KqKtgsDrL6Y1Wz4LAavtm/nW+Oochw4ju2ihmFdboZMlnRcSvIfr/HHSYUmfEas4ijewYpaEj
9z+uWwjz2GvfiIMNCfQDso0VH6joh04T+y3W0koidgCREPb3FWyovdTn2OuGW1U5RKTyTOs4DB8r
4l+wQuewokj7rNfqgpnbcJP74EAFc66GrCh2VAhCB5Ef6xxuqHhmLvaM78JGpJqDtkeSCsOIxo6t
SIwD0SyiAKZ0DjZUJarNSQdshG3pVrHh1NWnMvpsFp+tvnSuW4RIFgcZttLHHU2R1ZaM2JnANTW3
QU4zv1NUd7aD68IElsHzCeVq2zQTxdVoKdji3j5XRX3MUtFKHtHn4qna0Xmrmxnr72D02+ylkEmu
5A8gDUM6YMI7VWiMAsfl6doLPSw0eUSnzASiOc1LAvXevGEtnQzokx3ZG4Kg7D2RdsWT+Tk6qatK
cPbhKOWH6kDRPUh3uR/6OajF1SDr0PXB2meKnWhPy/ZL9uJ3PHN7Z/ezak94O7DgnR1uAm76BZtH
sv24F/KKiiyGwxK919QcvJ5whZclmF+wVhNfsohc8ybDxfI+v/eqfb9upaKPySELaIIbuydwv6VV
nLqznSYRFPHZf7j28Tg8KTRQcmgzEHIwDxGSe0N2T9TX/6gGhyKxpDDSPuSfYz3AoptatIZm+9OA
o0cjOlZR8sOw2rjo4GhCCNouh3D0+/CxsQTxoEgEp0JlyVMcTuwlXEGHunqUc81LO9HMrUgMh4FS
FQLbM4SFg4TGIonO6fcFWzXdog3z/6QRWgR/vxvjpcsqGiLXNFOfDme13k/663Xz3Y6L/vddLL7u
3CY21WqsSfYLRH7hUDrJ9E86Bga9T6qgoaJU8vYFchHHxUTGrCDfxMwM05l+lH+a+/1sHwv5sy6a
4mWf4U+vuUjio6O8rPS5RnSrK8eFfq76T6n8VQezQ0JeDULdoRBlKjaRgCiWgeZyy4CN//612K+T
rQQxRln07lIPHvIWAoPYFmGbKmErGYjMAdwwddkiDTrae4fG1Vs90MZMcFdsmje5iODxLF0sCwkf
ipGtyGnmm8p4a9KX60a3/VZcCeEgTYntuS36GCWLZ2SFd0UQshE/6QsYp/Ho0L+aj6roecos6w97
WInk0GHKo64e2XYBsn/fTLuX3C7Bgg02SBEdaeP+RxU5a5DHWZaohtfp/NBhyKoI4h/KY/ltDGyn
Rrd+KDuiB93mPXHRkK8pL4uiaIWMS54Ws1OO55p+L8jTaIjGM7csBMtR0N1lYRGkyu/JM6y0BB+5
hjZD/S2ez+idcFQiSIZt9pGthTBPWD0L6joxaZwAl2p/diePTQxpj9ZO+/+gCN9CirUozqkyZenb
qnp/G7CWVNZHxHafiJp7N41+LYfzrLIfZINUeA8O36yn5sACsNSVUkc+mGCLLbFsRcSMsoW2mMI3
wNmD/adoHv79EEmOJR6tySyiCXrzQYswWrh4tebZ1meBuYtEccCe2X0TLqVKvSJz9aOG9H66s1X3
PgoQTT9buzqY9/lrdCPy6y1EVBRVszTTlg2N3zLXVQU6RGfS+HGMhDBxU/WLQLOtTMVaAgccyTxL
mabJAET/38mDxcH6MI8xNJRokY6er8vb9K6VQhxuDLXVZ3kPK0licK3TmZq2VyWFXd0kZpKK+rE2
A/SVdvx+uUZZurmZ8N0whMXqJE59tr1v+YHtDxM1bG4+tdbCOHtEJ13SF1OPjAgI5ZFz8iagoBu7
ER4f0kE9kU//6SxtzigLqljKOFmN3yz3czq5bYVMluB7CQzQ5uKMOFTRVjAoFHyab5LxNjav/00H
Dgij1gyHqVIa39D7ZyvqdwuV7zCPL0hWbTbmr78Nh4Ilpb1aJDBztrmgPE6OhMb8+QbE2Yf/phAH
g7SJxzy2ByRF0r0V35nhqZ+96yI2a/1rZbj4op9qsJWpZuOD3ln92TqZN7wmAcEWWSd7mYMQQcYI
GnLq9kdR4XvrFl6L5uBiqEdjKBSInsYnNdq3YF6WqlutFJXlBDjBjwejHSM2hg5ybCwHw6rzWPZI
9HL9HAUy+NHgKlawkamEbUv2Mcwfu8mrNBFFgOC8eDZ8A3lgO2sgYya3qRrkcebMpm+JZtbei/98
/Lf6Ljz7Pe3DqbNS2Le6m938VvGqp/w597M7vEVO3R5b6f34sPh1IJ8y0ByOJywj22kOGjjPogSQ
SGUOMrDufLZtCyF2Nd7a/eCQ4qUbcjf5GJWjomDPOioVtor47/cAIJtxcRqS0TDSq28s02TctoFy
pHcmruNW9ADaLNWuxXFY1dlk7nR7adDzsbzF6Mm2HpvEZc1P4PwJwfkzvkrfe1E8utk7vRbLQdeS
z01CK5hQ9dbddJ51g7L0HUs2If2DlYuutDjpQUchBWGdV7no8BEtLNkMIVfnzL74KlpdalBG2QvD
tB09shByQc1L3gtDyO1Y5PI9eVyjTY5K+EK9rMCwZa7qjknSgBbTbhjCfT8ne6SDn9plwJiC/ant
8aZHjcfXpk40t7h97V1+CQdzBvq442KGxqHxJIcYPRa810T/nwuDaGZJbVvh6q7mW214GUQ02CJb
5bvmNHW2LNrjXjVTsHijGcwKlr1+kHt/eui9CuaqvxJPuHNuM06+WMq7La8sJZ5VRdNru/F7N39p
iDNhmDV/KNGpnfycXLIz79iIWLUTcXD8Jfb69cH4FrsYTNZLK8mNn9yg29hXoKt2rr3BVz1s6PZU
QdJy++q4iOOQp9WXpYtzxJV1cs7UxovBZYakt3P9gtpG0osUDnAGq8wIeFNwCea70LgtptlRWxC0
iMqVIm04hDGWCW3GNZ6843JXJJ+q7nEJv19XZdsgVdW0FTY6pfOro0prIqZVUGTkkZ1vH7Goz8Ou
IK99w9pYp8OKacuzPglkbnrZSiYXIOuxjfYDdhONeGOzqer6zMj1dGTLG2d4DgPRjp3Ng1wJ5Mxi
JDO4QEZ4Xaoeh/pVpnetdnddKZEIziZQ6NDMpcWLsO5vkqm7taXqUIlm90QHxxtEWdWSWYwY8my/
2tO9FQqC5G13XR0Ud6OAwNqW0xFPJRMtqum3Jn+01V3T3ZvZD7lAwWYCF5b0YFi3s3kepB/Xj3D7
VbiSzt0zS4NGWcN8t4t/u/WIhdY5PKAO5j47i1bFb2LiShp3l8TTbNTmDKyoQsmf2sHHhJCf6Irf
tPrXKiQfgSYwSrJMrWHb/KqUmEbp0KWwQVsDE6HWuMqETdajyLe2tfolhi9fzlVY0Z6iTsC26i5B
ga4YtlYqCsbRSW+y2/nNOrJw5CO0o8pFPb6emfd505AYMUKEhWbVExE2BG7b/kUxDjTGZJKsib08
NOk4Vw92sb9ufZugvlKAwwiJxlqbygjnMLOd1U96FTu9lLlzonnXBTG7+uNJsBLEFF3dxblMc5BM
w4lV9awb9xU5aagVpKew+0FFrXebDanrz8IhRjfmBJxEcGj1zCiQ0tP4HPpot+3AUWX9IwfgE9hL
n2zRbpRtNLx8LA5Hlr5SZTLCt0J0oJSdW5PDWIma2P6CF8QwNEMnlsoPcpgLKAPTYWL3CEr16K2f
vtregHAGeR3h3q1t+7gI4+BCVdtc1mbYRzgvxc5QO/08aCmWZJMeCTqFLu51M9k+wos8LhQtyiXJ
uxx4MUr3FmMNRpeUkIt82xZ/CeHDUWp07RiZiHflHSis3fl5OqXH9EdzMsBx0h7KOwa97VflXlQ1
FZwmH5CC6KSKU4aGDfiem2XwktH4ZqmLk1Sx4FoRieKAo1n0/3szjNGTonypTaRnbmcRt5RICgcf
Ifgrld6akUBVXsxpL9PS1XVX7kTDj9slCvXyyTj4oJZJFqmGIH2HdkdH22NWykcxCT1Foumw7drB
ShaHHoUdxYkOwEISmu5Mth3+2fzE6CgZk+74St3u838yepWd8gob9QkrfBQbAmfjU9/azlC/mMQU
ALDAs95zNishU51hgi+FJ5vktpQrZ6m/2cKFSiIhHFxYdJ7SdIYmUpKACo66UWQHJBFFtttZiNUn
4mBi0LW5HVgUE78wD0796Sm6wzbAw4KRtgmUlI0775N97sVeuzcfRXOKf3k//DJHnjymk9skw5AF
M8fqoLtL4cQ+42SKP4GrC4WKDhN1H8voX5Tme7HRulwmhYpXJYn0YK7BCRYa/xRK8jTp85duxhJS
6zkdv6t2fsDSblcZtJM0FwJc+UuwfFGdBxZZibVYhuqshSvcg1fYT88mEj62Y+/jQNThJ7AojUMY
2sJmC4Vd5VnraNPgjeDOMSdRr4RQLQ5gmozmU17jTnhnX0NtJv5ncDr0ianYa4BoQdBcsA1oGkjK
iKGCvoXf8WGg2aRQ045ZUPSdYFF47SlHzaUn8W6PzSNcieLgJUoXpRxG2E3faU5qRf5o3ChIhV4H
MXZAfwR4KyncM6aybDuMStiF3N1oBM0mT9f/v0gLDlqkvJbsMEN6dbRdU0rdwXqLG1OgxHZwtdKC
A5a0bOa6NnBWGfrCWZbK8MdAccFriZl+UW5aJI3P+c+x3CX9gluN3TQ5ZgTjs3qYjv9SPWeSSDnB
Ef6R/h87k4QZroDspglmt/qUg82r+LrkzgCqZ9Ubnotn0XCYwCz4UsBoKEtWteiiGabCx72zLysh
Gm++/i4fjefBmYnUZvIMjFDuzF14UvaDo2N3pLGAHbz6UiL93rto/xTPn22HCivJHGqkc2zkLfZS
ochaqFjUU57BcaU9GOc50MDWTRfHxPiHIEZmNnjF0wj7zKubXK6lISpHfMbkMByWU4MVmaqXBqLa
oQiiCIcbdl/iWa3joWGe2coebKp/7LATOtojQN5fd+7NOHJ1jhx4kIJSdQwrcAfLD3H4sLQ/Zfme
9sF1KcLPxWEIte1ISub3Eo0WMOOH6ZfgXt3JAfLAKFYs96moYiJ0ch5S4tLSrQmfi+X96LHwEtBB
jPfv77X7/+ZufxDoWPkio1CQYJbVOi/RORIxmV935z+oc6hi6nTuGMpDF/2+aAVUv9v38C9LQHb2
d+OWSGbKXQqjm4/2A9sVLLm6p+3QjeRi+yuc+LpJiPThwgu17zAPFjNx5b2tPjWxgKhxO1Jc6cMh
hBSNTTnKMLnkUH2qcM9bt/ITQZMOGCgxoEC8sHNEhY/rOI/1ub+foRxmaJllbRJ6GKjxbmz3lXAb
g0gGBw51rBQmKXFwncfAod+1tdPuJKSzB3956dw8mE+GqBC2ndjRwLHGUh8a4XvrU3OclUY3MSrY
O+NPumOT9cre9ua7CWWlJ5a9z73iuRNenduYexHMfUZrNkNbrtBLqxCnuckfNQaGKGRrR1Rca0S/
1MGjA7P9+dcEjFHXjXT7rC/Cue9JQIhFpCTCKOnoS9EdSfcV+XldxHZLyupkue8ZVyDvRts4UArD
R9UyO+FU+rVloQuh3/Vj6cgYxlPlfp/RWqDeX3z+oh+H/qM55F0kYxrXUJzwEVsQsVnA9Iaj/I3V
51gx5rqyTJc/L9CLPO4aCDU1qeeIzYTEkgOiljtaD6GrGCBk16oPlbNALG9ipxJazficT1YMdqUw
5YryoU2Q1geFjvKh5pGVEA41uyrSh5mihhCGd0k3n+LuNFER6exfsOyiCgeWsaK1ncz2Eo6u3qCa
2mJV93LCYi/robhVnTKIjpkrHDRhv/3Pr3WRyrneWICUUtVRxR0CtrGp3CmzZ5zLQxlkZ/02Ebk6
+3fXxHHOVja5CW4QOBtVzrn61IWiXNa2N1/04Twtkm1zIRMwrFJf7HnXtJbTxS/XLfwvQcdFCOdS
tLJMXQtTtsVo9E03C+wC92jvmdjnUuItEwjkbZ6ajnvO0nVDNvkOqW6yjEmrYOWYEA7IKca405w4
C/hHGCwqn7OzKOrfPMaLRP7tVElDOFQGS+JGjaO0YAsAEaukilqmBIrxbybTLDqk5pDRSlHlkRYF
hawPxVQrTTjnHfWlL/MWzmugWT5BkVHUKyQ6Ks5vw7jBdtQQOsjLcaz30eQJx1e3Q+uVEryXzhaZ
iw4t+PY5utduGJkiq23Tp/QThoyDei9iP2Ug/YefrgRyfqqgA1qOKwhcZPRz9M99/5inX7POcsbp
5yRqadu8MlbSOKclrVUsTQlp8nhntjl2d+suUb5jSYAn8KRNuFtJ4jxXkUkyyYyPppNH9G8ZO6Np
HSWuduoQ72S0b1YVdsFK5bGTEs9uOjcZqCho3f4NpqVpumJj8oX7DVTCqAvybNB2px91PzzWZZC8
Zo7CpibPkWi4ejus0y/yuAuZLEsdDRKCD1aQUf1lj+YV05N+4PnuqDfV+1wofQbL0PWz3v6oF7Hc
y2yiuT1ZOVr2Oxo/pJmKUlP0aIbmnujmh1pILyqa3HhZlTZSSpiTRxHW8+nUCfUvg2h5Kfsuf/rE
L4V4eqGhaNWhrJFsmetveADmjeHlxZut5W7bCgr727h4EcWBlkLSCdUfBMTm4g/aHSWfr3+bbcy6
/H8Oszq0k5NShip9cTLGyNHVH3EtrKWy/3LtwDjUshIzw/JtfBX9wd7J5+X0TX9ic1GGi1AGWz6u
6/QXkLwoxWGWNs9mhw12bNeayagYXFaXRvH2aGKp53SOn0Q5HNEpcrBlzfXSTzYcS132ZvKShA99
d3tdKZEhcFhhN0TTCmpjGKU5x9aNmQpajLajTozVmEQjqoWnH77hKt1VYdNvWAME/eLNwkY8tnrM
+lq6xA9jR36TjmwlhajqsHm5rGRy5xYOhlEWNUA4Vo7dct+Xj33k2dXojPpB0gQnuAlDK2HcCSqd
2hFtwMyxNTYWkpTStDOX1DpkeCrsw2oWWr1IOw5udYIFXvoIgag93OdflAAXjFM/R6BOSG5VxSkP
jZP4Ml6yqkDVTWNZqcohrlXL8pQzWqd5KPXz1KrVvpGrRIDrAil8dW5MZCmRCSYe/x9pX7Ykt800
+0SMIMH9lmuzu2fXaCTdMLRY3PedT/8nWp/VFEQ1zpEdYftiIqYGYCGrUKjKnAq/rY/Qgr/t8run
6roK9iFO76EJmQ/wSK0glo5LuSGcaiTYt63wHJ+VWauWtSNrg81S/B7MFqljYnRTfZ4eG6d+T+kL
dNVeeLcT3t4xuFvV1VDEIXDdXLyp/1jwcH0/1qsyqlKypqk6W6zXzEHKCqoVsRzpDbJ9qP4pfNNd
HlQXRXO8sxCIiH/7y3VdzdJ1b1AkhLjjShoURkv5LM73mny4/bX29+36+xmUGofZRHMHro0mxvmF
znDxVsVzCDqy9Vu02mwdg0qiKBNh6BETIdUJ9gy8Ox/II31pSPnjY7sFL1UXFbRI4z9sKrHq5UyM
CrbiYHR6EBalTvJKVTlDE30QopU4Jgramv89PvJIVi7t0b+v82qbyS36VBvDRcOrSh7MZ+XOPFNq
RtPLHQPv+1JkRefwhb7JFXiYpZMOZrByeGX2v+b1L2BOgaYpVSatyAuyKP0K0Hon1cS57TD7IHI1
wTjk1Mb1ml6akFIMSyT20uaO0PCemekfemsrGbcchNjU6x4ZB210jg6TH31SHnsgfIWZc6v0eSri
vFUxLppozYrbMj4dFLgGWbK03lXDf27v3H4atfFNJmASUypzYUXKMXptQMuFxmPqQfviDAIvt/dD
3Yo52e5+iXJjkgmZYyS3aVwB8tsP42XCPEbDuIKC8+LQJhPuLZC3j0ygDPWmG6Yc5XVK7wYml4fs
Vb8PvSzQ/dZCF9Ipvmt4L1W7NsHbr+uyhDSLsDbrTMw65PSOOZ0M+WVoA6N94Xy6XX+82mBDsxaZ
wlibuFlO9vCdVu+R4EOcB313VM6sEbmPpdQXfjsAmmxKGMo2RIPlQknwYhXK9LF0amVrXTUPQwzv
4orYZtuciuXb7fXtoubGGuMmqph2UmdgC6lMRnZsDz2a1EQugfl+EN3YYT7VoIhgPR1RkcreQ1gW
2yhXjnSInfKQBItDrP4fWcDp5l1g9j3k3800WY4UA7NfmVRgeUn92PbfjcGvxve3d3A/6/m5NJMl
SSkqXW+7FjbS8+gQe3iKPpl29SH0xu8XrP+o3EdfbtvcTcA3Jpl4E6ZZk+W0vpfIT0r4PZ7v6vmB
T+29ywwlbewwUUXK47HvpzF05g/deyizfqLCI/VD8prY+fvkcT5OZ+WMETP39vJ4X42JNFoWhWtS
DHSQLbVl+XU2Cjv6K7X57eLoX7FJsNZkjMpxxuJGiIz4gx97Sm31iz04QyBC7Na+vaj9ILDZTCbS
4AAMOlpoUTX93zB9WVqF3YPQXrKNAx0q5TWG8vaRCTtlNVWL0aIXv43EQwTePFVenLwWOYkB/Rx/
RixTZDAEd+lCr2fSuoIOUvsMtBU5x9/3Xwc2e8fARymna12W6DtajubXNaDBEy4I7VmrPpY27/mS
/sE3FsRypSytrhWhghNdqaIVD27XP/TDWRNjS4wd9JFbtz3jNuKbl7aWjSOOQqMWRgzHMMPxOdZz
G9p0H7OQWDKUGOqZZ47niJfN3thL9dxshxb2lqPwQIs6ja/ff6VUN1S7InJ47Joc8Edk+/WkVSZ9
hUuxnxHAHyKJngQJ7tjBuLGjHidvCFobGQknsnG88rILm1UWRjg2Ik1Xdf2gDEFUH25/NR7uX36+
MSDhxmGqA1AqvEPodJOjesJF51Cj/252w1P/mvs8MQeuTQZD2pikHRkwBggeqc+0sITWnJMS1O7g
yPYQoIfhwLtZcECEnd4Yo74RoXIC76xVK4tfsjbGSyOPR4VnhcGQJsmruiUXnzQtOmsYP3R+/5bZ
8tNqiw45hIUl8p6Z9pPkK6xIDKwkkqG3xoo4OhwHNzk0PurOJSbZ0DmPZjjhzOtz4RlkBzkiJQ9l
NcFJaB3Jyw6dT2d7VZcSLVaewe+845119jG/qKRIz2aEgMmO3zW5FcEmuK0s+Un80OBOxe9V4J12
dpZ4bKFpXCxoVqAifz/EeNsv2RORL4P+tCsKzHjxP1z1UI4LEQZl6nJo6oggDJWT4vZh5caaaC9y
5N0+95zci9XryEhc5IR2UIpZ69fdChE7OahQTOun7Pm2KV7+xVaS11AGyzTtfy3P4EELKO2zcC+h
qRFnIqCAnR6rt/CZlzVfLk43AiA734GRnyYWoXDs6C+GnwcQDjuNZ82ntDzDHeUBwnO5b9KRz9Ga
j/pRuFuc8CS/z5zpIPoJt+mNe26YTEYmpDEXFWO7VFN6uKvuxkN5EF7pYFztZ701f7y98/vBQ5cV
ExOA+Jf62gbbM13AXZaSRoR51z5F7VA60PnlEaDue+zVCoPmk0hIWGQ4nHX2qUgf5flT2/LaE+lV
4PdPebXB7ByG4SpMyMs0YkiIu42fvGpneslDNRbdo7e37YJft6wxMC43uTkJ0CdBpa0M1Mqa/OYV
ctUQ9HgVbDqRRHFOeJSC8anA/7lViP3DeV0tA+ixJnVmFcJxqZ9E99mz7kXHzEbD1FdagaPeEtoL
55hyPiMrnCCka182kQZEIMRZq+5lQsd/OMmckg5nbax4gjab0OiBDpArxZ2tfU7MfzTpnyJ/uv0J
/4A5P7dQpw61cf3RFNdWokSVKWqZg0vzw+JpROegcJechScoHdilrz1z2QY4jsoSB06hHAlJBrvU
URUgXV2BRm21W6ty0mPBy/F5H40iwGaZaKAzoW2DgSyiQGC6zI5J/EkyhTfObtKgc+NA6AyQYJqc
jCLlhoiD4vP0vsPwkfy8PmeB6Kx38SdeNZPnIwyiKF1nTvGMMnAToXfvfa7KroQeRSPmaXLRg3Rr
XQys1EWINjBa7lPQ0loc+wPVcRAPDSfJ3v1Kugg+U8wc6ZrMxPRmyDvwMmH7JOWMqTxnaA6GTmzO
R6Ko9NtiNlYYX+gENFHGtEo0HUdncSe/uiNu6uVvF9ptO3dzvwlo7Z73uri7ixvDjHfEiZTMsQBK
JPGYIDHLfDqswJcP5O0i4xVlsSZykyIz0gpnVY9R50QVrwNn19E3S2EcIk7rNYmGy2SQfDm+RqC7
+WnxNC99gtg4N3en/Se3PhoTaspcb0KN1klnnTz2huKO/eqDYcrNdISZWj8OooZ5/cpXVZ4o8+4p
26yViTJtnSpqn2GtQvIpg7ZwF9p676UJr769P9ByNcTqYLSmUfV5gjUS3zhSevT+oPqioxz4vPMc
H2HZQMssX/RSQXQxStmq1y6Q1skZOu5Eyy7Mb5bEhJeizIx0VvFMR4dL6EvB+qXAHOqFA/SNB4f7
eePGGoMfdd8qqUCT9QEM88SmnO+4yCITEcHfn3hycBtJeJvIAAleKLpmoeQUwCorXB8ULXaJxuMT
201ON4tiUAOUBo1WjSg8RGCKLU/TymtH2C+3bSwwgFENuMMJItCdXuEEKwa/runm+EhUBoB32+Bt
GoMcY5NLS9xj05o0sdr5i9ge5SXiYTwHLlghjGHoFFQQwWQQK89rdg5rP9FPJqltMr+kZdBGQfVX
XEObXWRgYugwb73QcbQmOxiNaofdQeUvbPeN/WqFZZJRZyItUd/TSKwdS28+JOcmIHjunizeceJ8
KZY8pquErDRoXbRsg6WG6oZoGWXG+VL7RhRCJHCPYB6MrneTmJnzMucdDcaaGLRDZ5miP/InOPbd
4WqFgSFBFBNzWjHllONmXbjjafX1Y4oJJ96g4B/O0tUSA0GtMGiiRokgyKU1dT7Uh85ZnAg9xtFf
Duii5+zf3WMQSKkqEEDJwIYeBSYq2gT90mdKWU0OuT3zgIL3rejPN98KlBPakFQ4VHL/1gmxJa/H
ROHB3X60vS6JAaNMjapxptyc2VJaUnyaR+KAx00XuCP1+8B6tcQgkao3SmTS6WbpRfETjG40dgE9
EjSFP6wuZUngNY5wnYNJYvRQSZpRR9mzxdTD6mRuHFuhh5cUv/Dihvu2vE99u3EPBpKSKeurwYB7
oH58j2YVp4gsOryU2frd8hDfh9b0Lj9GXutpz7dDI2dv2TeVsu+b1pwAhnl3p1ZvEsQk/psBBjem
fm7DNoIvNn0VRH1QijHnMrJfTL3uHvtwkiWr0aU0vE92jTaO3CnuBJsEHXQmiVW8RA6vnrJ/Gd9Y
ZMBDggLblDfwfUgmnsgnyp2ePyyThYaYMzhrJmTXrb9+jDzeyDbvczE4IvWKPGkyrsdDftDkNzPi
KeX+ITX7edjY5xOh7ofCXHDY9NhKPmtH9YCz9jwfzTuCBjFUp5zb/nGp//5+YbgaZHBEx00yxNQZ
DD7Qrn2Iyp2g9QW+HOkUeyNGf4wgseljrPm+/JQ85Me/5U/YfE8GYRKochTyjO+ZQ4KoSC1DvBuj
j3P4uLanKpAzqxXOkOfiZ3SceHcBhg1SL+MSiUJ9yegmNzrIBy2QfeFIDrxsjoPW7JMKSAlruaeG
5uKj2r20XeW2ykujC5zjzgk97EtKWlfNYMRAMiOug3Vag96cn6Uw5XgNzwyDKkotDXPfXGDrSS6C
sb4fsqfbjnnZkhuOyT6YhAnKwLEKpwBZozOe5YfF7gP10NiY13WWD6Y/2rRta/bBSe5ybNM855Zt
BmCyzswKgbK69E5ybxylA5jFbNlv78c7gf8QzPFC9u0kF2U049DwkwbhsbEjN/EXLz1kXDkNjhey
DydZ1IxDTAmqhBF16Cm5G+fXKn8Hudbb+7fvHjragiVDVmRW1QfTVAIIRbGghhyj7L5avHLmuAfH
BFtdhvghHgwpc5NUPphykCiuNPECG4Wd373g5zLY0nLYNUYzUyp3KsRG9bdR/PLmkwlPyN4RS7Qi
zMMNJ276Q0/PLbvUOzeoNEHVVCkNsGCC/RJ3l/Gg312owP2IO0L9h1rKdY2Mp4+x0tb1j9Rndobn
9UQC2oncIGzz1sX7ZEzwnEQD/eK0oaMVQjcfRrdckhPq9/Z/cj62tqz3raTNlBy/KY7D+EJCqyYv
/80EEzPTdFXlhjLy9tXHAgLb00vGE/PZp0YzFBRHJJDvSSITE5emCqPJvDAYtcHg96fIF55oUhqL
1oKmwEMVUNXX5otQerSMEx952ki77r/5C5gs3FQKSIh3SHaMbngTTPLcrYXXaut9UUKkvRp6DmrQ
LPs3t9/YY7JwLQ6zEW2lAPw2Ney6mgZrborYJlmNEjCU6QM5NlQ3r8bHIYsKjtvQ1dywzmbihkSG
1pBb9KGBOVJ/6lSvM9+b2YtxEHgFg10Yvi6U7Wyq2i6KTQHuI8RG0KX9W6OGYCc2bHHseQXoXSzZ
2GKwRF3rUY3oPXsgEopvhpt0na3r0+NkNND+cbo0tOe8PA5abwlTyUHp/RGAjXkGXpJOkFRzvSRY
op1/Ew7VqXfaoPQMEPqiWQ0Cr4/ZmV4Uaru+a7z4iZfgUlS59V0Z1AF5odILAuBAQZW/edGm97ex
YP+yulkihb0NWkfaEssF1ZejVUHRBYfhobC1lxXqVLnPZVHYBdGNNQZ6VgImWkFHaKWtMohJnvCc
QRQr8mcw3OFJ5lVESzlnhbwtZKCoDUEIp0rdjxWS9/KBvnvKuJLQZ0jK5sNr5N1fJKTqVUlUTIV9
9FzSAZ28tK8xEc7J7Lb5Pxn3QXf3YJiSIgJaDd1gK/vZapIuUiuBEhQdaxQIw8Po0p7rxDE403K7
0LIxxZzBtgdNPaIsTDW5PcKa9JQLp6y5q6UHgReb9i/HG2vskVtlcBIi0jpmbA0YMjhfnhMOxV1/
QF6Z26oKpnrayCU98hq5doFtY5o5a6YgRnoiQj+yH46R+CFTJnuBlFnLe6XeP3MbQ8yZ61LopY4y
dlQ4rJ7qQfa98SMkzZIrHorV4T1I7h4AU4FEpagSDQXYX484wLrsjRTm+ql2lSJ8bSTC05La37uf
Ntj4o02yXNU59i4/6wNmAbCgV/FxtIuANqaEFrHSJzW1eP2g+755NUuPyQa9lFxQ9KpYwKGTebry
Xq4OlRxbQvewGi/x+FdIct3I30pFCobrGgPirBgpAkU5rh5ogil88bERvMExcfE2g78CE9OA5qJI
NKos/+sKoywTFq3JwEnX51Y1nsuqsgvl822M3PeQqxEmV5JrUkn9gm3sBLeFfsLAgZA9RCSSQf/R
AIgszWiVpL0uhwOolTBwLgQ5hvWjb7eXwDPBRJZlMuuwVjAxapB3JPoGRmth5jE1XLyYjcbbdTAf
Y4BsZD4YqYDBmjaY/DDI0eifP/c+74FhL3ndGmI+yCSpUSqr4DgyuvixVomXGeBxrJfKWtTKMaPF
u717u4W7rUEGI8wwk0kXX0iVwJzzouKqCBa1d/IdbV5o/YVXitzDC0JARAWtdVmWWAq1fNJ7MRTh
EXP4DmmjJAed0nmDmrh/s7CNIRbUK0lRFwUisNJD9rmH2Kfgrn76voDwV+oCgf9qIzf2GGwXVYhW
FgVchHZYpj1epjUnOs82HQlcOnuA8A5nhTT+/uaUG4uM57djqpedRmWP0R5XOhKe3s0OxeTVpjRL
q87Z0d2DtjHHnIGCGNKcJpBpJVQw+lDj/SblNTjybDDur4Hmv1dxz3aW7jzKr638cZQ4H2rfhClB
YccUTYOligL/KxQMQiwjL8452pgXjPPqvCGJfS//acSkpbNNeJrFJgkNDfrk5dzfaei3t1ZFsKSZ
HIZy5ek+7F1ACe7b/1sRyxEV12mbNiE8PT/TWnB/kP0uaH3e/NFerNiaYdLBEu3uAhiDESvae2F8
NRIe0wbN8Fh/xrC3gvFPVaPD+b9umjAVBIKXuHSB9+KejkNQau/+0DhVAGrvh79Ib7Ec0ZSIDn3j
37hEtTIuM/PCtSzLJBjFRbXy0ezuSwWUaNkULxAt1xYr7suZl0/suMcvppmt1AxFHBU6Ete5sa+h
507yRHRmYsbdH0wwWMp26iYvXMDY+YK/mGVSbDArmA3SxNApJqdGcaZoLP1+ehy+Cr5yoDrIeCrk
PSrvBZhfjDI43E6Flg89LkVijlk5Kj3VPtC3oaSyom+U6OYvOGhhUJEVA4grm2wVN+zEqCnp8InU
xXYMvqz65Tbw7m/jTwNsDXeI1xFTGKiDjNXizunktfrIG5zfueZtF8HWcJs5ympS0KKj84NzJjqW
J6qJvXDfeHjLYZyxkSHo0nfo8p5NxA5wHYkxDw73Osl/WQ7jeSVY9EdNh+e1H8TFEr7Ssw0mUWiy
d2fdTu7kuwGz8yka2TNHniyeYMMOQv5invFBQTRyI06h/gNaALNBB4pqaXFvjcmb3od2Nn2KeFLS
e5sqiwpwBcBiimwpoBeMgqol4Hlyfi+u9yT78P/vg7JoiCaBsBVID5n7TyygR2il42r6dFL7e5mn
mbgTJcn29zNOoSVGkcx0JlmaShWp9Sh7pTQSu4cggnt7KTSmM7D/iynGNzJwK8V5D9gnWSAsX2X5
Lh/OpP1UyF8ksti3je3k178YYzxhpF3JU41ztS462DXeitif27NBMttcebeGPZTf7iHd400SEEmV
oBUDbEWKil/fO6KyeF06PlYRb1n77nZ1B/qnbEylTYTZNw0gW0efpbK1zPr19r7x/IGJzetqQnw+
QjlS7t8NZLJWBIo6j5zbVng7xqR/SUnKpiqE1g0FTCrIJwhXOIPcW1HLi8C89TDXniIZ11accX5Q
bTLuCkxfdnjAzOzhw/Bxtkc3xzMmL4HirI7t7evFesw7GjfSdbZUkttr/ypKszWZM8fLOatjW/um
SlamIYfnZcQ31cSu2gZcjYp/+2vxrDAYIVQalD/pc+mYgXt3FGxTNh7JtAS3zeyNIG7PLHtl1KET
PRcRVjN6lDZf8mI6Uerkb92H5YHGxOQhE63xI8cs50ypDFQI6xxXCZ0aWx/wHIyG/uK1/FKeirP6
vbdjV0f7gHXbJM8i3fDNKTZIbOCWhQ0t9Mdq9Uae/hfvgzEoofYx9pIqSzXjuYkHWwyfsmTiLGIv
1m5Qj83iNUFsQpMKPdFbqYza7eQpaGviFUr2SjK/eAWDFWWpzktHAHnoPgDfg4GSDM0h+CWZvUax
XywxWEH0GI5A+WuhVy7a4ATxk8wSXO2lBBWVdiIHvmYOxxM05v4YSfpqDvGCp7bOVVrRrtaVAxF7
tejtqliGrXTRRimmqqM/Wvfp8HkYRH4V0FZ69fG2Z++91/9ijcGKpirTnNTIJ1RrwRYi//ukU8I1
N33i9SzxvpfGJBTxXKlyVsAD6csW3kMt9U2wdVfHrRjvdRiU5KW3nHOlMUihlKOuLHSCRFVd0ldW
D8XPjlNJ5RwrdoZ1MZL/OSEdLkpA7UNfDbCYgPOhONmYxmBEiByjyVo4e+8RMOTVj8VxPKSe4XSO
4M9PVCx4votd89vfFNB+cREmxcBrZ5qRDnlg4w6uRLtnH0w39GgFrfL0jzx7vA1l8AMpJ7rVa3Sm
U5ySDpmfBVCh5c5DcII+exuFBHiUVwSPkEl21NuXKCsdFaNFoswbDaZefSONZm+leQSGqbwBZMRn
/aEFYSOqgXb+nVK70mZn3inj+Dx7Qa0w5CEmEvwkNn28Cs7aKct5SRpvSQxoTIaZ1HOLa9sPkQ94
BGrT9WG2aUN1eM8TReMticENDP3qeQWebddY8c6TEsn8pLbK1zQ1lpfbp4xniQGMEJ0LglrR26HS
vjWlbi1G/J3oPHKD3drLJhazPUWVUWfaogLjVfSkXNgboiO4rZcPxIOk2GF441X39xontodYZ+Bj
Bp8j+kVhMT1rRzqxsNxFbvhuPlA29tlVwTIw0WkJvL5XJ/zX4RJH8BID9uGs6o2xqCmOTLZuJSA7
oFipeTU/BeFEaZ2BEEgF1RDyAO7/8M8KDZeUy4hW4NUjAfe1xatt8aK2zuQicluTNtdxJNaHAZ2/
JTSmM7v+vjgtTUmd/+SmBpOFyGHfgLMC68sXL6zOY/UY95yiLwceDaaOkS7r/9iSFrAol6Nr1MdR
fg7rmZOV7tqRJJWgB9FUEcR+Ta3R7F+VIR3NCJM3Mjt611nhdMrW7L/ZuTjnJoU347zqmg5bplfv
pP5FrxPbNM+KmHPs7LredT1sL1aX9XGvzLATgVJweN/8Vf1q8/sZ6K3rJdJJi05iXXgQkrc2fX/b
tXh/P4O1ap0nXUN7VONCDfJevhe6ieO9nE9+SRM3n6IyxpCMtHddl85D/yAqgqMKz+Ha2reXste5
QtDr+K9vsbMPZt0VQg+anMuUVvNcoweCUgorkGWS0SGWIHHqbSEo3jh26Tf4LeJLionuAAKlBBbo
ygrcDjWtEf/o8+1sM7IgPWiZfuWVd7zouNfZiWVezTFoJwj9Eo8loAfTK/eYl/H0++pOvZ/fxAfK
V0WVkqD4dqBKlaErP2Rfbi9332Ou5pkT3ExCs4YqrWk05xLtMh2vk4Xmlze2k0W7nhgxZJdpHdJf
vejUBh2aPDK/oY8yXzWLvo8okQW+Yff2wvaj9HVjWQzsU6lUsg5njRIaUz4e+QswHZykoRWeFi4L
w/65+LmRBnO0u2Uam9rAG+uqxlZePAnia959k2WedM1ugr1ZFnPEiTllhI5xIcEeA7Q6YdidTgLx
EtH9eL+xQx1nc86JGEuVOMAOjcLT/XowzpdL7AtvvGI3a9sYoj/fGJrGLpSiCKn8Mj6Xhles95PI
cfL9+L6xQT/exoYI1RUSSsjiO3C1SOjcH0/hWUFlQ/MyT+YNPOxflTfmmDuX1M3GWEmX0hoU2gMI
5zyg+8PJkcH0kNTiz23xnI8BkaqYxbwI4etZHIQRsSWlsJvWn/XZv32qeIYYuNC7FrhZI0Cuy32t
++C9s8LCXnniCRxU+u2hvzSNmOjwibFOnbafDjMROSvZr39ePxL7vj8XIzpOIbMDYJrc+R3ICZ+S
V/W5dpvABEkXOibP/Eye5xqsci7uDlVBCsB9HvQBZkgesMbBIwPIu3+wdM6lrcucmM3BYJadv+kg
fGEW2E4zRmktWd24Kc95LflSUR6MrP+P0Gsy2NF2GNuT6DhO73S5RUD7KNiN07uzq3iI2VxibQ6E
sNq5YzOhmkjJHuQysqdqcA3ta7Ys1m3f51lhQGQ1oNfUF4hkSx60cmFl0DLseV0nPCMMdJCplHsh
wgFD14Z2jFNTd4oVYnxVPo4cr+CZYkCjjpsCCuYxPkdzF4aRlWTnZuSNsPKMMIDRjaZU6fQyV3To
O9EaaxFB/znmnLVwoj1hSayTrlxxh4OLzx75rqDr3rSh+u5LduWIqCTzbuS3l0VYAgYRfSxyNQNw
FXI3gmF3LF9arkodzwiTUihJooS9gg+kSIunNNJJMchjHbZPt/16v4r8EwmJyKQUw5CtQrZg72gR
tHyg/Dl0BoMKn/Jqun/I6v9Nk4jIQIMSqg3R04nqPuLtG5E48RWr8slj6NG69XIYU6sF+PIeNnb3
Eh2ZEEPVobZ28Z9NBlCXsqF1GtKZKYNU3mKFtWP2HzkbSU/Mb7nuxgizuDmr5nXSYWT0DL9Y7Op7
Gehe5Se+DhXDV/FDFEg2yqGUyZdzAHjroz/frE+slR4kagAnzIRkVijkldvVxC+rtv6PlhgYzJQx
K0BTD7bU5Z0YZVYXeo3xF5PLVFX15+diYLCd+raSVpyvWP3WN5CBnIN0fMf5XLTQcutzMQCo5gmZ
SEvreNbk6t56UCDEIIO95++cz9BFDJYY0OhkQDBEQUs0VhywZnzVBM0yBHvQOKd4NzMjP22wz+BQ
2xWHRK1wiAu/0V5qtbD09bPOk4jeTSU2ZpjKkj5H8zwkDVKJybQEbfqQoc6qT2YA9pFAi/9GORyO
cF0Wg4HRqjdFWF9ucRPYh6m0hGmHnmbpx943+WQS+z5xtcdg4Tyhz00f6RFWvhXLQZltuZYtU/3Q
jAdS3K3hceBRY1JU+N0NrybpzzdHV4lHQ8nQMeWs/YucPEkCjy1o//qD44QmUPC0ihdQ3lhI2mot
TTSzonz8Q4lRCSaPau20SMa4EE+36Lf1bKwxxyprjBoyWrBWSUEffVz656L40upPknkvjnaavJda
r9R1W5iCoS05I467x2BjnDlqs5aZLbhGkV9Pp6l8IUnk9PppVXmtQfsJx9UQy63QJLEaFhp1zGP1
WQFr2nrIwNGmQmMb2/p3rEUELbP/fsRLIWnzEaukC8HuW9BmvxS98JTFChKpSK891ebfKPcIF2AO
rUAiFL0UmZ0xGdsqbXp6/0/Pq0fc8kFLrcQfT5rTn7IAqry0BKcG4bN2Zzo80t8/eOzVOhNkSB8v
uZogyCi+8NU8pc5sJSB4MCpL+X8g3989gZu1MtEmLaU1VulrogqFi+ZLnHzlRBqKir8fietymCOR
z8bc9CayYHGx26AAMXQDqRxvSawSKY/67ba53VxgsxzmDGRTEg6SiuWMpZZYZqFY+VTHNiZTnduG
/nAIfq6LvaeHkgIuY5o5Tq1FBWvGE57qP5pgiKFviWZqybyOB86nYm/tYqJ3UN8CuOTnxe+d/JFq
kiwfdbAwCE+GV/rVG2eNdLdufDv2xi4mo1RAgZr2DK9ed08JGatPmOl1Gkc/qhAyyO9/AKn5jddZ
xFssE4yqBMRXqwyMkYgjkweBmwFx/JK9qM91okGOFQYEST4q87dJUh61Yj2DXc4mVXIupyiIpyRI
RvM1Nkabs7W89TFJayXNZSKKMG8eFjBdzmeqEGHeDx8MFGnnf/jXtv3ocPVXBlaW2SxEXUCWnAgY
PRdWS67z52FAmd1ovNuL4xxCVqKqmlWUsEiNGkj8LMiAafOzzu2F3b9OXY+6yQBLKYdqmBkICunZ
fMAJPEKgJ4g93RVcHacQBZdzf5fe8aYoefvIIMyiDx10c3Amegj3Zf2nvmrtZTzOxvfbm0j//D+f
PYW91au6HJNepe+ygpg41Sy5coI3kgXjymXyYSaQhRMTDsTcdkpMhONv2sRZkohdmNM3ujR5DosH
ZfxPjqGITEZrJMUcqyp+/5Ies9wdOsPqU24Jej8J+9fTFfZOn2hqoRgR3G95oiKBmErxh8nSbdpv
1DzowV8It2/SBcwb/bpraST1cZjiLrVKa2uFlWaB8/BVyI23SJfuW6V7kwXzbwpyP50f6mi/2sRw
b9NBEQVemJ3zFhzo4we5eL7tgZwQp4j0KGzcYZq1RtIGuKD8UJ/R9ubjpc6T/MERncLj3+P3izGb
RTG5CF4DTYJJTpTyFbRqSwUEeuAfYvJdxS0b87GpmT4r8ZKAVhSsuZorQQnsDMXr7LNiiGnFgWje
YWDwJZxEfa0mHPRUOCbFc6JxmpFuo6TCNhCMMdjeCvoJSxJbq3kYIJYhxxwU4RhhuwfqLIk0JcSW
duFb2D9kwidJ+Oe2m+xei69fjW0ckPVw1kyaCBnhixzVliYQqxSD0nzf97xaJ+ebXHLnjUd2SaWv
WgkAyTtoV8tFWXi9Vufu7RVxUnB0GP3q+E1nkGFVKypRMzuUyBFdHufh0nU8nBb/tjXemlj4iMVh
XHv4gTw9isZdxiVI5USS37oJTFStQKeIUY7plIcf9b6w+uIDmJR78xyWPDTcf+bZ+AODGplW5WXZ
w+XIpx8Zv3APiQ/1TvYnhwps8GWT6G+8ESrZO/40G2GXJtTJddGb1UM7Fkd9cs2YEx55gMiyJBbg
lNe0CTsZ3lX3tNIe4TF/tkNIUEBAjytrwzu8TKpR1cqwRnToIkfVp1GssjiiXYsDc7dzfIW9zA+9
UIL1kl52A6oxQCvgVPyFN6ryh72D/KUG/WWiszMXazabFQoUiFjeD3ag2BM/oguCeD0aqHnCEH/I
Dq/mmFO1wuHn1ixRRT0rPr5W6YWTldwpQXEezpW3nNTH2v7OK0VzV0k/6QagRLih1oDn5dI6IDmJ
K9xrgeag5EQ7gV+5d8J9F7kukzlsXbc2eSJgmS2aIjBfDB6k4h+0l1woZ2ubtkfwSOy5W8uE6UpJ
0JyeYI0Ycg9fe2cGBfz0WvggnF08wwsPmrU4lbOceH0t+5HmulgmIqt9NeXljDpvAwFV+Y0I51n5
pDf3JSYv/waTr5aYk5cUct5NMWLakB1z6VVZONO4nJWw0xipueKdJsNKdHN97qrsXWNoT7Ho95ls
TcLE6fTff++Xfy6HncyI1jFSCP1i2Xd62dTorGyJSW3xZfjQnFsrB1uQ+o13U9oPbFerTLYvhFU+
rV0P8Tr1Y9++GGPMgS6eASZMJ/Ng5OMM5w+zo5i+F2pOArwfV64LYDBEUMKyFCZ8pS56mst7Y/0w
dIew4S2DBxrsJAZtzylCWrilLN8SnRs8otgYNLivYIK+tNTgtnfvQ/51XQxoDIamRZKAddXRKZ/9
Zg5KHfiPF+ohy60ejDSNyPlUlyTj9xh9tcmARmEYgwCuauBxghcnysQF8qF/TFd6khA/c0zt8Hk2
ed+PwYvV0JOoqnCK+27B3P43MqfIgQyr1DjHef/mohDaNikpEsbbf4X9JGv/l5dOtuTRxc2n6Iyu
Safkw++u129sMcdKLkUpMXMc5vC1DBQbcwUvSjA/yU8/hvmbA1dVlJ6j377dxiJzzsahEcs6xYUa
3w41QDfLLO2xPihfKRlX/IlP/MpbInPwxCjG9VaCQfX/SPuy3shxpdlfJEArJb1qqb3stt222/Mi
9Ert+/7rb9BzT5cOWy1+8HkYYIAGKk0qM5hMZkYY6sHq40NHQ1GOL1oUd1LPHbpsQxZ0rC9O86hf
fksVDHXJ0JsNTzM+pGgYcx2GF/vIxV2o9FnTJ/hyMvpB6x+Mw3R6w5mpevKZTTB4k5jRn3nD1rfj
4m4O+jRNUiyTXOfdiK5JyZ3uk2N4wLyLL5qAEn03LuC0KFJS+T3HmxV3NMPPkmkIQm014VnsIXcy
W7OSa3PIbuXKHdXvzPabGX7fhkfBKjT2TrrI4YqpiqqZXcxn+7MFLQldcPFfvY/dlqBxYJGOvVLn
jEVSUZudYTXnTpE9osh+QEfFjQfyOQ8NUdeOyCiHGmrZ5WFlKYhhVcodOY8x0m+XPtIQ2yEZ2ASU
OnX0qD5s7+W7FOiG//EKbalWJUSmOGv6nfyLaTtnz6b/yLhp0nvwe7vS1fTBX+6rXuKh5/AQ+zaY
tPK9/pGzfLHpHKSYnUSTmeDvkJTHMlPcNj31+pOud+72gtez44UhDlfSSUnCjKV25Poux/AkPeIr
3/Vn9ojHALN+Jo9V64jenlcPu4VdDlwMOxryeEJgJPP9KMcOlEm9THs2M5EhQQRqHKKECY3rXIL7
anRf9y8VphEawQyPKAI5HOm6yW56A4mdgtcRCJKK2g7Wh8oWm8WhSBp2umKk+EisAVb2U7yxhp52
F53QlvUkoVKs7jKwSpcYsnhAi36009623WT1AnD7A3jlNsmYpEJjqSUt/K7HPUqmLqlPVPpaStTZ
tiXYTZ7ZZcy1PMlb7GaTJH6l5VfFnH5um1ivmC3Ww8FLV+qZVRtI78DJVB41bzy3p/pcfTFO/X46
iC6CAhfUuYQEgow0ntijNcnvFMsx1QzCPz/+xyVxiDEHJMKMF/tEd/9OpzS6F+xYdQTcAy2efgSf
SRDAOgccBAKMJGB11ILsstZw++J7Zz+kQ+dtL2w1+198Kg4oKEmmxBpRVRpVdZ/F6Sc5Ux6zqXow
COp0WiXti2r63Aaik1uU/ugccJiVlBRZjA1lCq6hm52Os2P+O2BUHWMgY4nmwEwWbKvQNTkwGVAU
LFR23MaX+LPqKxgczWzH2FsY4Ezd4Ov27oq+IocsI+MzVztYo/lZi3eVggdy7S2NRdqPAjt8z9tI
JQjxGoB7fSAeSIEcJTu0KjgJRllwhAuCjad+UaJe0voSK7ISjJ81Xi9VvgnR2O19E3ilwQFI1Opq
qLGxB/nEXppsaN6zQBOVIdcXY4A9Fo114N/lPk/QaSaatPCklU+/kiB0YtsNc1kQYX9xud9W/ugN
yW1McMQqO150UGoXe3Jhs1doVnJtYfur0BqXT1pQyehUgoCuIU7LaA76b6gXv0tp/180wtiX+DOj
uy2O+1KKHbTQaoDnVej3QsWYHZztiTGlgLRYyISxflDerHFQb9gTCTWmuVaAQ1HLHoz6TIbc1cKj
MX7ZdsH1lwv9ZotD/CwLrXCw2TsCACrD0uw709XBU8E8EVMC3sdKqQuLHOaHxLalqQWB03RKMAGp
OM1z+ISisTs/GiCwY8OeBWa+ZSHbNVvK1kfkDoGil7MpYT5jtidDOk+Z4Jq2Dk+3reSwvhnU0MjB
2+PR6ode+Do0u+S30BQUNgXRzLeARFklD1KIOdkwld0qaw7m9GxkiQAA/1LduS2GBw0zMbUuhV/U
HogVcHWZD+rx39lD0bvF9ooMvusjyYvWzFLwlZXWnhSZozU4FnXZF3g6i5q/f36Db/RIQ0jhjZh+
xTOF7LIHztAjUDdjPBgtxHVEdPiiVXGQMcn9EFQmw8Oqc8rsaNBdGYpORJERDikmY4Cc+QyX1nPU
UeglzGa3LJ+3d247bgy+1yNJakQzE4kjao6HeyhJK4/bFgQoZPzR2hHpkZxIOKJar3hJPxEXOnSu
9LUBaa2G+Qko7Ynqwe9yV1vuwKPBnGhJrGFV0Yt9YWQ5UA74Ge7qg70zzoUrucEhO8aH6YyLunbS
0OTLyrUfu1j+J8wMXuiHGlramQowY4pVZ+4g2mB9o8nn7e1l2d7WUtm/L4o7lNY9jWwsVUpkxTGq
7knPidNT+2RMlur0IfG1YhIhiCjeOAQxs7zsTPaSqzxNLmtJCj31E1O1ZkNakVCdcb2D+fe5AvGQ
/15lNfQG1O8U5GxXFdJZyk7xMFGHWnH2PHwCz5MLNsJ76x6z9QfR1Ps28ht8O0gkW9BNkFmEVJ/m
PnImKE81Vx1Nv9sfUpD2GO//vviSoxahXZONkzKyAkYABk6po+kyEepJuCqB27w/4SyMTe0kVzNj
4Yjy5mwW6Yua2/dVKA2uFIBKGm8mtIFY9PYSBWDzjhQLo+owNFPMFHuqZqeZb8QQMDxt51YG3xhC
R7sv0C6NQ7qbXwv8vw+qwB9qqnfPmGF4GmgnbHtdTx5tkPWrRIF6AxcIMvqzqcaQpm33enFJx9di
7p1sOuv9Q5S5Of0ltbum8WRZxKOyPtWv/zbNv7lKtRGYaN1kbTCJmxS/UnINQJtJ6CGqIf8EnVT7
andv259w/W1vYZVLzstCrg2VnUqMOo6RTaahwwh9MoB5eVUPogvOevjdVskdte2YQP0ggD1U0N76
cPDBAfkLta6zivl4wdrWg+Jmiztx22IOaD0jL4ov1UG/Go6F+tm/2YTtS9f58V38yYueRPWfvxRZ
b5ZZ5Cwig1C9yQtGhqzcs97fzI895Mz78kDxpCjfs5MSlIOGKxovWI/Im12WgyzsIo9pGtVkjB40
cGLUJWme/dreVZEJ7iwee61RLAVIQ6wnQl9idbf9++tp0m0JXGZeG6bV0QpyehL9qiWFF8ifWqkS
INcqPbe2cHvumO17k44Ro4Fgs/75pb3obuIX12TPKHG1Bws8l9DMOA4XHRPKopnDvyTstzVyKKNk
dRA3GjKJGNaLB+q371LI1X3uit5V/pKu/bbFs+QFszwNJlNCZo/37DlW+UZHl17JpfOyz2ysNyKC
QS+hTQ5UtFqtE5uV8LSn+Qubh8r2aewWqQsBdFf1pCOU3IW8+wLHNDlkyZvaAqk28DPLTrT+xxxE
Ct0Cz+QZzqtUyQYljhq/N+6rCsQUxWMnFf62+wswy+SQQy8C5PDMNfAGBy2afxLrYreR2wx3OlSR
lF6QzYs2jQOMQC/UcGbnHcGIbX6xBwEGi/aMQws9kWLbivBRaLubtWOeHIWEJCITHGCYZm8qrQlA
6tv9gEwr+kdvRY2VgrSA572rNHWOQhWZiN2HF7sG+W5oPCajdqrDEGMCuk+zyiuNX40i/8hLlEmo
8qG67S2MOchQyZBmjYm/YOieg/q7CXrcyVAdpGDOtgOKMgKeFSoKwkTqcpmxGKF8hmdQyzPBStqD
IEQ+VN9ESgWis5Ing9IYF1SqvBPldvqOPc5Q335swWR4/Rns5J3sVXjqqisxtaDA+XleqH40Biur
/7XsQ8adnDJ/PJfnHGIJmJJjIo2iitqqsxqqSWRVM4jKCzt3o5VPaoJ4kKXXFqLiCdReZNFLzfrV
Y2GFi7pUk+1YbxDV+n74SnDxiEvfvEJlBWifNO4kesETrYoLwaiidCAjzpjZfJaQGVvKz3ToBY65
ioyLRXFHdkob2jUqsjnUN5yW7KHJ7sXyG/QMgix30YUjsLfeErYwyIVc3A4o2YXsW53Qw3npwQnU
n9Uf/a8ZzMoG8gN0hM0Co4Kd5Hs7iB4XxBhqJk1iu1McOUagHUDXI8h/1jOQ29r4Ho9Bj0nfVlhb
EKOvgah+EQ973cgfSJOiejJapyBqrhSE781kH4LOFDH2iHxUU/87VbWKuh5TxnHPitnze4kv2UcX
FnbdWUSZJvAdvstjKAk10GSHNxsrOFjyYO7SQpPvaFl9CxhBsdlk/8htK+o3En1N7jBPmvz/F2aJ
4RHzBfrEc/f5I3C9+JLsb1ik/NTUtDmtsI+BZOykEuK9yeSnUfBFgxiQPei+SrJPXZ3uCrk9z51y
rkLjrMdURCbILlN/FK4WfweHOXSIDehcQWWMMXawckcBXcxKOjbeCDbr4SCL+MHXL8wLixzqjKY5
qjbrZe/tq0m+G/khTg9x/KDOX8bpaksvsy4aa1s/HBc2ORAydOQyI2O+HHesm728L/Z4qzuPoL+F
6N237Nv21xU5EAdBbYpmrImNi5t4d9b0DPQkJwldjttW2EZtfDq+2cMoba1OGZ+AUTyE5DFET7lU
OGF1p4aCxhn2925Z4i4GczlKQcQGOPU92Cb3yZ4NLYkFDATbpnPYIvfQ5ggVmLHbg9691fmTGQu+
zGrucHMEvsUjSo28CHKcRkNwB0k1txEq3IgWwYGHZM9hBhkifPv6izL+VGbJsUSNRiIb7N8X4FH1
sV7HHTYqaS9y/Y/dXZpqv+1coo3icKFT46DLB6STCRpWzeRA7VzgvqKjhG/caAo50VWmRqA+0Dt6
SHdMKmXYQSP6Eu1EIzSiLeMQgM7Z2FUtWLKaPnW0NHEzzZNbIlqTAE55XiLNiP8/rTKG/Hy0NIMJ
Hi/LGOZSd8Xu/9Cet979cnNovmEDJ0aXDaw3tnnn4Yx861OCaR3raKPdjD0wa2/JPRE8kK4n/waB
kiPEmnWDpz+cIIqotawdhWUBjD0dPI/XkTGZQBSw+SSfpV1w7Q7q47ZT/iW3u9nlgqvV5CDqKzj+
iBsHcZVD5ldu5qZn67vmys70SiB3s21zHWVvJvlYwy1b1hmXUGEXThmMmAx9SSPFnynmzWjub1v7
S4Z3M8fFXRnVVdUQ7Gwr2a4d7O129/OVWse+/WVCJqHY19ogctr12LjZ5E7k1Jhks/q3mMze6BpM
ULTf1ONouq2P9gvnXeqOdjvBUtch5maWC0lpjAKjZWJ3ylPjMw4XStz2kFzk72gIwpXH/mF8FpgU
rZQ7mDvM7oWE9elIh+A6Xti9kXwCF2SFwbbaKU+4HDyJxM23bRL+7b0iI3g0mYamaV/1/JF2+6IV
ZXHbTvqHROhcRnoxJXDSflfctchuyOfIBsP26FM0B6XXzpH33UE5ioBAtDb1vw8iEz0majWhvEHV
4zRhSDu4Gq1wyGfbUQjPvKAXVqC0EnbwPwyHeeuon9qTvNP88EHDqjSBo7Ao+zPh+Y9rEv493pBs
BSo2KMjXkfxSdaD40qVLFoFXcUq8bZ9cv+PcTLEtXpzlRAnQIJQhAQ8qbV/rim8kgyOVmUei+nMQ
WB6I00UBz/K1reVxIBM1EZgl2Ph+FL/WBC9HGJiKHyQz9Yb0i5xFTjeeM9Mv6+fttYrchQOaiJQl
bd91GgzL1+fAHcLyaZhKwSSE4JggMocsvTmDuVHB50PRN3I0L3mAEPp9dJ3upy+B07o66mOukKRa
tDoOXKaYUm1kh6JZHSNQKUVoSBGV6Nfzi9/ewr/AQyeAjk2GZ5Z32qt8V7i0clBnKP3BC8/kdXgV
6pSsR59NQJRmaarNT3nmvaaWlODulEVX2gBNhFSzIgscigxtY3eQkseDdHwkJqiS9ttuJ/p9tqmL
ECv7epIjxkrZUnB8SN0dCI3ftk38JQ+77RL7GxY2ZH1uZd1Ay52+x3MlRqLmQzU4zZdgZ+5Vb0Iq
RHfj4BB/265oacwnF2YL1LezMtNQRrCgLEjL/TQJZQ3Z9v+JFrelcWihGWFgKzqiaTpZ+xIkefIR
VWyPNVaLhytFC+IgIqwtyYhZUxyV90P2FdLxIvBbx/bbcjhwAPEYo6PEmSUd8mP+ZhyKKyos1Jn3
1dHAuJzkkfPwLXnd/lDr4HCzyoED6VXJSlNYHcFsWL2CurkWEYkKTPBPhpoipTllqom2mjhZHLs5
FIsxfLi9kL+A6++V8IJaUTiSpkmN2mcyBiFoGsHGe1UOBUYADR+XK0bGUVi7basCt+BfCdscXUlZ
VbExpKM+HoNU0LOyfgrfFsVBRG43VZsOSAzVDk0U+XgZouzUzTF19Do9jmrvJpL5vL2mv9yibkY5
zJjxZmhX7M28O4071p6ePAelk+DJZG/Fjv2efcd+muxTAK/gMzJ/2whqXnGrUVKU4XqUKfodU79k
/Bys01pUwf1L5e22Rg48soC2VsEEf5m3ZI/dvgT50onxqE0X1hMaiErx6z0Cxs0ihyBgzu00yjrF
htO0V0+DG0Hppj/PZ9Mf3RETgdr134k5NoZlCbZVFIMcuHThECZZgeWOKua9ouZEzOw1mAfRK4fI
Dgcn6ixpipxgkSQ7tf1LEvmTkGj+LwWa3zvJPymqcdx2IUVQaPfzjok52m5/MvCGgnZRISuNCFf4
B0XG6QCdcBUh/mtGNNi7ym1RTnDDr/YD5FLfVXtEr5iCbeSfEoPCTKxGxwqT+Kj3fpyD4fa4HeUi
Exyy1Hqux+AtBLKk59A4aWjWEr5zs9/4I5iJJhNLMUwFSdp/ZwE2yca+NHFoBs+d3x6VAxpkzrrH
Ov1bN7+KammrYHwzx792pWHdKjNTOMrGB2k+FNXTB7Zs8ftcubmjkObt3vWiUj8Jv4+9FwY//jcT
XMqZ6iA+klgSUM/EbyLTnQJwrBoiya3Vj79YCffxe6WzorYFwk+zK4eqi4Y5RRHpF4k+B3eMlNnv
rvvWr9SnKXzb3qt1DF+sgq1ykWTqpE6jZMBmWdeghlIhm/bv0W7V+/Xde1wK8vX1JyLUEGVwpMm2
yc8RKIGBlJZJC0xQdsVrO2Y+jT1BH4NIKUloifMDuayboZTKxo+sdteq30vIuBS9eR7a+K6FqIEt
B6dcaR+Uoo08wbaybuk/o/a2Ss45dAlTGXmNMDLBDZtWo6NFmBcujmHdgcnbb7rGibtTlYnIy9ed
8maX85dmlM1hwuiEpyfBbuxbzxh0Ry10AfAJ95Zzm1yakSg2ENsopMHLFHMXB8Tr7PkwmbFvFV+M
cMTTn3ykYSHYWraCrZ3lko6BDGheoiiHGZF8sKT2GKit4CYuMsFlGUGooAGXKZYO831UfDZiUYld
ZIDLJMg4DURnIyGssG8emCqqckBPz3P6QhwFzErBJNi19XwUs2FgaJVBbckTBqV2b5KZnYbMZPsj
wVtCdMI96Scb4CnApGC/GZ/Ck/RZEAjrDnmzy32uWpnkMWdTY5XfeyBz8GLI2SlnRv5u76udfRSr
sq/uLt7Y0dFjWiBj52JPIrVVZBJYftF1GI17OxG1nrEf+MMFFwbYH7DATAydjjlkD+EfLuTKdg1U
y6nPRA9xEFw+2J+9MMfF2tS2NLfYWzAOG2dI/Hz4h+iX+EMqqAsz3Jeish7ZGtpgvXHUoLKVeWBU
vVfnn8koIupeP3QWprgAS0Ba0ukWYpiRhCtete8P5BgcGEuseiCPigCtVn1wYY4LNxoQU+kYL3Jd
3EfgSsimV1kXXDLXG2wXRrg8rQntIGsmVojyqpf+mHvhju6HTw1eHxT/XXxDdE9YvdfeLPI9AgGd
DdKErIPGrE5pa+/sMqLOYBHftruTNRVepafPH4nnhVEuf5vyKsyDdyaa+7RHvtChPVvyhzfdAUnW
IygInsViDszzNuKN7x3QCg1l+hBbazeG1xq1Uw/KsbPyS1XNosYLga/wTQSqMuqqxTpY9Hqn5Md5
PvS9wB3X3wEXe8jhRx00vVazCx67N0tO7kEQ+yjvcgwghIJyuWg57N8XUDWEYGtVGXaUcebkzVMx
V06ciM6z1SriYkEcdEgRGn+i+f1wGUCMBcq0xtUx7kp28UlDtUNwqAgAnm8uSKYOfTcNFtWkry24
b1U7crfdXGSBQ4w06CyQ3SG0JBPXe7BsPPStiFRD5NUcYJgmKKspUxMg8SlLfQpxkjL3LTxqbK9F
4AJ8F4GiUKJMKuxI9UMSvJT5kxILTkSG1xsByvM9ZLYhxdoI8jWtfYqtN8k4t+ZDTLzQDHf/22K4
nH4yDXsoYyxmrqgLtzur4WUMAsElRbRlXAbR9VA7ljT22tOeEhAxlZ96XRAzAvA2OAxIprIsFSYy
hOPdaeLQmZJLaVE3qI/xfGqqzNveuPWCzy1GDQ4JLA2cJooNguryS+vVR+2Q7dXS6Xazn2Hcqjts
m1t3btQsVNlQkW/yx0QQm4kMDR7cQ6xTlPzA6zxxCkInJx9ySbQ2Fip/+t/NGucVcRwU5chQrv7S
e+VnzHV65bcpd0np/GfqPnzOzjnaVobDh97JzZtxzlnUCQwhA3vVsGvTw6CXU5rVoQlVwY7+JcG4
2eE8Zmqbqh9bFscVHjdw49rZfqB5NcVMcPEJd3UPRCGf/7fPyDlN37WGLVN46UyOKoaC58cwe42E
Mp7r18nFHnIHCGjlMPeZsmg4sVHn/tA6/xILfKjjZ2GIyzzBozfXFQu7igz4z7Mwvt587Y075UN0
XQtL3BEyy3II4m/4ZFzL3y0tdJLB9sckepza7I5aiujm/5ek+uYf3HliTJHUtCP8kBEss7p/iCGR
Zve+jyiwivrV1zHyt7n3T7rILBJZTxRigSJMrTVI22XOnIfOWAlIQdbvrbdtfM+lFmbQR2ijkwhH
SxFiZlvfmw4jAqSn5FrhIgmC+A7td7Ub+vPbtuuzcNrAlHc8XRiG8GYhzSG+nzZfAt1POsEBIEDI
98+5+P0uSyy7M1X4x5Rbri51P0d1TtxJCl4tLfa3FyNyjndwWVgjqaHPIXuGZyOHjL2O+gTuwZwj
26VCxtn1hODmHBxu1A1JG5sgzEJcWWOKjvc0cBVwCqgvai9IPkQfisMOdEm3elbhWWY2vjfKxRy9
7b0T/T4HGYpO80gfsXVpEp2MsPo1K5JgCesdBgsv58CCZkXfFAQlC5ACnIN96BqviONdA7J7aW8d
2MO1oTkfetBaWOUQQ9abORxluHgm3Uk9BBeKxgnpj+3tE+AELxaQlXqi5uzJbho/y82baYBCWqTf
I/hEKpdtSE2vxh0TCarMs6Z+pZNIl1lkgEswErmZ9JqNyMtR5slVe+xrS5BzikJU5fKIBulZP0xY
ROMzBZHI75nCqtt5+g41srOodVG0JPbvC0SIlECT4xgup9aRI5PYiYOX7S8vssCBQGyEObWZTEQi
vXbmV9sQRM3q71sySy+h3aMQzn2rvkUbewRywLIYHF3Sjw1aFLeXsOq8NxN820VJqjYhDUzI1aOU
fEmzQyxs0V3FyoUNznk7tZ6KgEnRgnPzHOnyfdmAZsKIXConuyYLve0lCXaN77bQMivGuAcOVKjV
uGkWHMxEe9o28S5q8sfZuVgS58qZNM0kmmGj9ZTdcAeGh1f7LgY5UO9aDoZHn9Jr6kcefRK1TIm+
F1v8wqmZNCzGb+HUSfDJDPdx+V2jx+3FiT4X59VpYCCHtHEcEGvyrDR7invtGDWtP5naQ92pqrtt
b/3tfLGZ3PmWSWFY9gH8I4XaiuKET9oZr3UeI5mzf8Vo4DY/zR8C1IVN7sxT49YGLACLuuyJxt80
KipKrGY/CwPcgaeqJkZtWbHZxntEmjro4HNw71WSjxErLixxKJHoZjbnGXzRcHqkxRi99TKXXt7L
bZ4IktbT1Zs1vq1igLSc0o9Yl/YUfa2POeZe8NxRu+hq1kHbHh4O5CyBQMMVdTuI3IRvsaAE5Onh
hHUyAbvwS4rZFMT23Xjq/cCp3fq5HVxDgCXC5XLnYmC3MpkULBeqV7tgz953UlxMQRj/qWj3rJMw
hUC4HUFmydkOCwGMWRzE2KWqgGAUUVE3nl48V8PP7d9XRQY4KCGKElnKDChp/PZiXcujemLeo55U
l4mhtOfyMKJhpnasXXeJPjefmU69JLj+CPCMlxXOTbVE4oE8ummeCYQ27OpnRY3/cSs5gIkxMhek
7PI9E3qvWvoFISMwIQh3i8OTDhI8kEUBaAbzF1l7KArD1YY3ox4EDimyw8EKlZSJmKxwp+TWNWtA
cVspB6k2D3JeC+YmRf7B44oFvTK0t+McKJ8L3Z11QXYjCmieEVY1+xJChe+xpZ9Ahe8GJ6bnPmZO
6WeX5ljcUw8s1ttuL1jVH4LBYGuxsh5eX5P7uLuYucCh1ys9N4Dk9YEtFJNInGLbGhr4atXeWUZ4
p7VJ76hm4FSGvcfE0t2I0uQ4dIJRGoF38JNtoOeOc73F4hSz2clF8GxZrTehgjCa42F7H5mjbWRA
vFQwjQvYYIKiVC+csf815PeNcs6TwzS+DJ0Aq5irbRnjUhIy1zYUOxDAcho5FelPVYnxoD5zTNtX
62NaXDrk99sLFO0l+/dFppXSemwJq0bOyiXuTwPaPsBrGcSiBigBAvLCwLpqhnEsgyXetk8qGoam
qySa0hEthQONaEpIGuIy4WkNpnNM05VAEJ/nUA9NhEU6kS0ONbpa69OcfSodp7R9j0rMbnyNrh3o
iUHs2LrJk224+f5DXX2/o07l59QsSbayWWE5pP7c0+ss/dj2hvXXhYUB7hKDViDdrkr4e35RdrlX
3ode76S/mFJf04olatjP/d3jVV4VWJKb2ohn4DwICBk9TbxL3Jl4aMF0/w+NZNugqMp8rtGWXVkz
/Wb1oUerDlq3PPtRd1rfcmbQq0aekF1VXl2fRiyIOMuKwQtmJHZiTroK7Nf/GXesYEdcCgWU3Jtf
6V790nwhX+YT08aEUMKjqD1j3Udvxrl4MOYyS/seITeV32v9xdAy8NGfmlF0FKxv680OFwuxLVl5
yt6I0gvrgNLOxplVJUdXcbO3BDpYIpK3dZz8bZBvmMiLObPrDIHeI1eFuuOx2zHyYpGZ9UqOdbPD
BQNElsdspPh68735xMZqwnv92BtwGFbKife2YCfXMfJmT/1vLK6LybQLjR02E2RHAmjklI1XSeVu
O8gFfsG3RkhKTKc5xrIk+aUZC6dRXrrsMuSCo1NkhrnN4mQpJDstqwarsefogRiNF+S0ddV69kal
+LW9pL/g1m3ruKOzTNXQzFm7h2386ILKTcunSHftrncK9OFVXg1+j/oAtZpRpMO5niHcLLNtWCwz
07PUrjIkI5MuQ4rkqxWfQ5I7rbLPp2dNdDEVuQiXgJtT1elDglijU38O8HjuzAr1LT1+2t5QQUzr
HHZMo5okSl/Xfi/9k6afVSIqHPwlLb7tG4caUTEocsB0eNrdCFnYd6nlY3JqDww3rIPixyfRoItg
8/gOiq4jYYkBWuSN8sVSMTYkn4p6v71xAq/nWyhYOpVC+QqJt/ISS/ufaZc56viybUS0ebxkBilo
VVVM15kxArWQAuyuM0jdWpCrtS+T17rhaRJdKYRGueOzDZM8Hpn0jnRg5JoNGxOyPLBPsp6x99pE
5eh3o1A7TxBhfItF32lItCzEdncie9WH3VfLC96MO8Ofdt1u8FDzdvJ9YHv92/Y+C6KA77UoAjls
R/AhexJGOKFH36suJpZFjxKC48zgEGQMM0iGaHiBzck30n/OsmPZ7/ts9szoGGfnIM3d7WUxkPgz
6/odegYHIuWUzlrHFBoG+lB1BahWTs3s9fVhmgUnmmgDORihHQkMiUl/ksAP5C/5/LC9ElFEcyBC
ZCOPIJWNrYvrZ5lmfkej50ExD9tm1jv9bpkAYXneAuRHEJjRsgLID67sRowGZxfts2MFHSERibrg
4/Cj3FYO6sRIg7drZvhsV7FbZxZa44ri3qTx16IXNRQJtpBwSYcJldSqDuB9s1R/nSWyt6z+PqxF
jesCTyAceEzhbE3oa8AOGjsr/DSK+rD+UsI0FcW2Tc22ee0EkhI1slnvWl5AqAOlvQckhs0z44Yu
LoDEPdTIvnVnEQnw+vbdzHLBK8/J3EIWCclvIO1SA1JukuxrmSwIpPVj5WaGC1lNB8kPZdVvUEPb
048UN1p0ugxt7217umg5XMAOTVuVAVO/jowvlB5z6TKQ/baJv+Rqt7VwQTtVtVUaDYJ2OKEK60en
3qEDDhHlnVGmF6Hduuf9Nsc3uLRmW08hQVOrZu0l8yEXtrasX2JvBrhrAtWTAiGLiB3ceTdfUi/b
1+fsOBzDBxHFu+Dz8M0sFUH2V6Zz7Q+T5UxGuFNAxVybueATrXqbjShSbFUhhJcNnLq+biUmx5H2
TyVaniIpc6rhPBPBQbSaUuBqbBHNIjYmPTi3DqNAxawLzgf9irk13LD6Mxhq0KoLXVCXurFTPlfn
6Nu2A645xNIo5+PKnKhhNDHEG876+KUSKbyv/76u2rYFWkaTV/MryJjaKqsoy+mwT6XqvlIGwXv2
6tVUl282ONjpQ2m21Jkd4RB1ZxSfyjnbtwcIroPDTHoT9UYK7XEfqhwiKuXvCoX+vEPn1j7IXfU4
gGKw3ydec/6IgPxyfdw3CuMwTWYmaaoVCbT6SJB8Gosw8z/iCaapGZaCCcb3VS+PdSVGuYsNiE16
fqhlUM+0puBLrTvDzQT794WJNKSJWiSS7Wmy7jfSeDe0IpKutWjV5ZsJBhpLE3OfxbUKf5atuyA9
Nx1aTaaftBNe2daATld0jGOZREdNiwPuPlCVGEqzMPRg7XU/ejB88p2RV0kfEgRamOKvak0Xx01Y
A7RbDDHVFlQmJgw8RKr3AQe4rYi/reUmGeSENc8Mkt83d4MueFxiYcFn2stlcMnV2BmzbbLmQ1ol
Tp7tcvnRbH7VZewYg4gtYh1MF4vhUqxC0o00Yqql5GrtNS9/wv0MDIM76UpQrrKPylu6Fwk3rfre
wibn3n04BcbMIsi29/PwY1KeTKhUje3b9ndafW5abiTn46E6zJ2KWdhFYzFxQF6+N4/bltZO2KUh
DlhTWhhRKsPHA/Wkx3d2fFTnx//NBIeluVqnecfKigoemrsfM6Y1O8G9aDUbXi6Dw8+mrLS+BQ+0
X3/BWxKBEmWIXhP5KToWsUOPnRc4BYrO2rEXXtdFLsGhhJpKWlqP+FQYUTjq+9ELof8RegZ1Eig0
xYfwVJ7EgLF+Qt08kb+izXU3GUWOXWWsnozuMvaivfmua4fO2KuoT2MV1xfmuKQvIWZbxqyjTBuV
YxGA+loPPpKnLExw4JGBP183mX56au9r6Uusv2774Xsn4gY68XcymQaGoXT4UvFRfpkZB/trLLn1
t+pqZJgoYamE7I3P6b6hTn01Pg3HZIeHQdEVavVCsHBWwoGIGQ5D0VKgMAgQwVWqoWcyump3jJQr
/ucjKfTSGIckrZImA2VFwLK6DrEKxrQ9/RDN3NIIhyJtVJCwMZECatmbpqVO0Jza8Gn78wmQinAw
UlPNahoN/dLETjN3TGuYodNdRQLBIbna1awrlqxrpmYZ6jvYLBIMhXZ2FVKACcDwrvM1MKc1bo9i
o5c6+nd7D2pwv/uQ0vfSKgdh0C23kkLFHnazfTC64pAO9GjWnb+9jeuBfFscB1eRnTdjFCMIbHX0
k7y6Eiv4vm1i/Uv9NsG3TjcBVQPawOXaEWJ8Ye3FZfpZsWfB0fUXCLzZ4TAp0tt8oqxb//+Rdl3L
cSPJ9osQAaBgX2HbsOlaJEW9ICTNDLz3+Pp7qmdXjS1CXTeojdh5UQSzqyrzZCLNSZoozR5T8ALU
iRV4tF6Fcuozb6roN4Z7FcggVFJEpFLmFJ1VoVPsZXfZVUfhVT/NHiUY4xW/edfIxDdakoC2yYQ0
ZRzuk1A8pUb2Xcp4CrHtv66HYtDI7MOWhAFuUc3eg/ZHKnT2rD3XPPJunhh62pVRaZU6xTkNNMby
OLZop028YTian4O762kYJNK04j9dp0Icvxhm8yCgha+IdPu2inOsSGbAaIhR7JNTQHicHbIYbdwj
b3kO7/UZOEi0giSqQCE1JDYahJ286+xAS93bB+HqNIMHZphGQdzja4qmehcEL+XfOZJTyb3hFX7J
ccGca2NZmkALhJFHtI2D5HVP0ie52nFOwxPAQEKdGWKqdlDmyZOwdwCR2IQFxrTEVjzTUUOQQ3Iu
kKPX7PKRirQa6oZ4pyy5U5KfBeZFB2mH9OyfaRzLDoL2d73JCOxHXvYauU94nV+/CaF/WQ5hcGBO
iipJo//k/LGwwb1whqL0JLxGGShCsG7NKlJrDmxeH8C2DsqSopu6hGVGbLvoEnelhvI5bXAYnOlC
tpLby70JgpfC5zWpbKrIShiDEC0qynOr4pxdYCmSaikKbwp/UyVWEhhwSBOBYKkxQvNZfJ/HPW0v
amRPmXnLmTYhYiWHgYgumbpJoN026D4ctciRxh3Y6iyOSVGn9iFqXklhAKJXe5k01YW4mO42bO1p
l/1ADz86UPTE4jk9ejc3pLHdoyNIXJa0RkK+LjK7jt6mQLVKbDZsvs5Yk8w5GkWDW8IYtCgR/DWL
AJui31AoKvvhQd7rPtaVvnzKL11vke0fbcHlUorY8+Fgy1ua/xhGdDlyWde2I6KVFCZkmBB2Df0M
jUj2qoev0IfBSt5ouVqjlbu3idfru21LiimpmgECaJWR1y2plAstgskLC7pX+ovkGncqvnqTg3Yf
e6ZTCZxHo+r28c2uIhmYiiKzlcUcIum6TelCEiqBJJTXDLVtW1cx9N9X4Uozp0Yp9ICkKFIrcJ5h
aU4TVIc8GTnNvTxBDBwVdRoKeg84aoj0F9ZdnsvZGCwxkDiulyeHASVKNq0W9N4KEIBOTi+95rXL
sSeeOjCAlOdKm3Y0YSrjw1bLrO4hPGAi/mD6/cPiorrBjZG3ofb6TAw4qakpzmmBUwkqWoj1XVl8
H8AP1nAeabMgrsi/5LDZlkzIBCNRafR6KYi3J8H+qVKgOHHp/ziXyBbE+zSrl0LAzKZ2opyjNRao
i+/k1LkghbBSNM/Hf6YZbEU8XxR0ucS4w3J5GIvcmqSTHL7fVg2O9rGpF7M0c3OkUynquDi5buyz
bvSIMr7cFrOdE169E4MOGZG1qqWt8v8ugYnBNGEJBib4IM0enhMgOxqVFR7BLweUWJa6rqqbssuB
FhdQOsZ+irXMWDjPCW+3neNVCxmskOtINEOafR6wbNIp8uJrHM9fBd20cjW9K5TSu32dvFdjMGMR
43lqGnwb1OrXRfu+lLFVzZyC0W9MyyAqKq+iCEb//0XaSOvETF0upkWdcOGFh2In4ouav0x7Gy2u
omioswJ1Pe2xMJw2/09zahearxVfhPJeyzlH2rbgqxjGK074Rl/6vATDatc9ipIOprNGCT71Nlch
jKaH+K7FBkuoXFn9VU1/4wPeDsvev60A25E5irqGrhHUrA0GX8di0OdQCcEodK72vR89xDZWx/sd
imChxxvL21S3qzA29msXUGMaEzRh6N8wUW43opvovDniTRtaCWHUDWPRWtDTarjeHiqsh+zRUpqc
K/2xQPPs7dvbPo8qy4SWEEW272zJI2z7LfFEreZF6reSOHX9dlvE5siyQq4yGJerZHEWLnKErxmn
2k9e2ViBjwVU6AMSz62DpUWoQaSPsoVRRp5PpNbyIRJbiWZ0o5Hk2kyqgpLui7byStkQOytDsDnu
u5dP1amuwlgHPOeiWAQV6spCE3lJ1CA7mvhpxZvz2jTdlRhGO8wUK3YSDfqeRk91cFANTl/Ttvb9
ei7W12pBns4kMhAXGw+l5mXtPwZ2pWCyMOVg0Cbt0koxWI/bJmHbV12MqtuZbl9GhcjOfQxhnHvn
Qp31wLPe7Zrl6u4YRFIzYajVCE9EJ5Z1T9rF/r8MyZ/pa14fjdrdCsaHMcqkWoNd5eCNVJOnJd03
cc/Jt/BeivW1ZiymRgXDqo3qLtGVXRqG/myW7izB1Qo8euBtrDA01URvhqqw25xVcQyx5gHYN5f3
y/AzNMFrwYkefoMVVxnMkarYaCZh0kC3dRafaf66wswzFpzF/mCP4GXP3HIf4r+FXf7gwNQ2VlxF
09tePVldo5kljqGN/5KEZFgWjJ6ndE9L2qGX8sRtOnr4q//eJoOKdZtIgdYptUunu/VjSSnjMidy
lMoqdrNnoDwg7FPRKnnPuB2AriQzoBiKIGASC6gNNbr+dCF9cunewxFd6pXd78UdjyvzN6b+67Rs
VjUySTRNIkCFnNXQ0Q4E6/JK23AM2U5qMCWhGcLJeejPuWJ27XNdp+WwRLji8bB4uhcfUl+sLATc
zvQ0e/gy8vMfxQu8K0eTthH6eliqaStNqqZOnBOwrmFICWxystX6067a1V/zO9MvXOWHuS85drMp
UcFSSRX/Izo7fivm4SxqNCyRybHQjynh/P3tIGslgAFOTLTIQ1JDgCRZtNEoeqiOeDsNrpTuHNR4
XyvbaSIFh5FUmXY8Ml5OFLMUG6ohcPIwZuuk3wxHc+QHuoJEtSvf4G3L28TSlTzmzUheiI0hwfrB
AaD0T6FfOy02ZJo85dgE0ZUcJvAO8TWUxwbOJWLTVXgwAzfnMcjzRDBv1Qr6MKB6D5zWMMRepsH7
2Ki+hB6023q+rXTXJ2J8XFLOZoQxCQQiVWQV84NRc8jieW/COAMDA0ltk+Ou+uIYZn6qvzTdUdMf
ZjN0bx+Fd2UM9s/CZLbDJRKRH4vgGHb75jODK8rq4Rm879BhlA0NDqOW+S7N1Ps27zin2A5vVjIY
ZO9R8VPDQkd480B3ki879b5zNU/efapAcRXEkjfNcazkQYzDVMSqlFOzfP2j9/iwLAtLHAZhwedp
oFdWnfrmvK8aTmaY8+YsW1PVRXFY6RhRkiLREjtvFGtrIn+mwjpj7lE51KEoAFZUI3yoqu4gGMFJ
lFOn1LHTaeI1oPwGp3/ZpM7YvmJMUlo0iDspPdRwTpwJNK0gN4HfSc+8OUseSLPbsNLaCElN03Kj
jFUgJXi1luxtXkJ3Che3SipfECIvD8vvXYLMYDC4SqiDs1DkMSbwnpIBikUtgrGuEF0oOKR4p5Z/
VRkvmKAO4MOn5ErlGYhIpV4fpQa2ldxVdwPS+oYjn1X0QzW+4HyGPnAFFjoDFlgeLtfThAMtUmpF
83PcTtbIyxhz8Ftn0AK7WkboPPAb1qZbAWo/dkZ45W7O07CsTUWsdnMyAynC9GwM7xn5UsbebbDY
DPOuL8PSM8UknJZQxDmyULTl2R9kUOCkeznlgNLmirTVqxhMjBAm+qjpLc4C5s3Z7f3k4UKPUFva
fkAoBHrig3AyrNpDJmNXnLgtbJwHY4mZWhO8b2AWRCVh8cZMwMI9XgV/O05f3SWDH2Mj6uqSQsTg
Segpk3amK57p5AddiYWGJZvbRkxV+YZdsYX1SQmGOCZAyGhvHDIne1CP+YvyhfZDiHd0wcOAsf7G
M++4nwccizYY1EhKuVFHHd9BNBEf2dXDdOxQByLY09b/4BVXtzv2VjfL4EcdLm0l67jZ8WA8zaDy
ByHDe3lK7R6rTrGf4KFG3YSHIzyNYXBEFcWma2kUXYW+gE13Sfz3n9kegyFZjgYgzUS6f0zeVAMq
OaZ2Ne3SsXNuC+LFNmzmlSgKvqowsuTEr9phPBmPdLI6fO+woPu2JA5isTxNQ6UIQkqtvGwLJ9Az
S8ci93D2b0vh+U622h72S5bMFfxJPlt0izsthOutBdrluxDrVDN/er8tcVMXwBgvEgXEtAZL9zPW
KTpG6eDv3BXWJB/SiNdnvnlzKwmMtqFnV9EbCh6d9JimiyUo56DlRG3bPUArIYzGxc0wI74BXiT7
6gu5K200ldxriHDKn6M3O4U77vKj9JC/3b69TZj6JdYUmXFjc0b9J5kBFmIsW7N2Lwr7Jv9H7gZr
XI5aNXHU/fZjmSzJP1JtZElMnLIZz3oL7uDi+fZ56DV9gN3VeRhfZiT9aAQBMqE0CUSQBx3BoAhS
VI4xbQekKzlMAKwElazlCsw22UuebOs7yhEpnilHZPS5RvKVMHqrq8SLoaqyUdWwqSlyZXLSK6zd
GziBIO/iqBGsZMiqmKC+ebk42txBL46uFeP6i03vtDoL451imulJ0fXqhK/VvvKWY+CAspr80/mF
zW33p87nljYwzikFh181T//Ji8e76JEWORNHcDG75oFALrCwyQJLUy2JY863IcNkV863tTg2Ato7
MVqvWzWZdprSWZ057m9r+2aIuLpMBjRSJTPVcoCYbEhcMyVYJiEccyPGzq/g6baobWC/yro4spWC
6PmgoeMDD/dfsukSnRiKFd1ThiJE9H92gyyLfxM0Mhi70LUV1D/l+ZCYWIXMSy9yz8SgxbgYjZY0
OFN/GBxQ5SIsLHa0dic6KTqoBO/2Hcoc5b/8ntUdZmlWEZIT89LLItu5m2OQAlMuMxYVdCjyInaq
wNUo3Rtnwwrt8izsuWVLikw3bOISKq9+w5BmYdVN0JkGn9KRjXoAMpB0O+y/79hyMgUcS7hk7Vfi
0LUvgwwNSeOpFq1keE2iyA6K5c/8yiVKXUkJ9DAcMjpqE4R7ufCW8vvtl+MACTuXUirA36TGh2td
hFYRH4flZ1PF6DJ1RO72JZ4sJtxQx9RQZhq/Dy2aZtrmIRNCe+xGmyT5PucSlm93gawMmwGRNs86
I+zhXS5t6HdgP3WNc7tPgYy8Ubbt77CrLHY+Jc0HMhciztY5MDjM6R2CLxo6nGuMgNHx3tDhsXVw
9I/tcZmXokx7Go8GkmL14kOJpVm5Mll/pB8Xw1/p32wUwKoCQGKKWGYuOIV6KubS7shh7D81nrC6
Qyb0MIRgbgUDTq0ASW38M2h2efb19nF4l8YEHFVQyGNYoFMjXN5jcbQk4jXcQY7tgt3qIPRXrC4N
leR0CUHqevlQBcu2l59M92fgIamPyKN+4y4w4B2LiT3aGlwG5Yibq4xdRL5Js1/0HI/ME8FEHEUP
wpGSIHVY1A8jxXbyVOTcKhLHj8gMRJSj0ZeT9B8zoo3hl1bFB8zHueYjr+bPwSN2nXhl9HUlz3Ba
+vLTUMAECqaE3i810+65fFE8gGALqnommAGhTTWtu4AGF0MxtZ2+dIdyXxxmB800Hq/tnfNibDV1
FGRREhYoxdi8NpIbKJEVmJzgmieDiTMqNQ6KoSYoiqMFHaxeZu8Y0/Ntm+UFMx/GVJZACAnNkbcu
iGK9GJPQsZ0dqWPPPeOZi+X00/BGIMFOrbRjUc+E8k3Ekh9k+yFdHFF6q2unF7/rj9F8z198sd1H
oaoGMRVV1GV2EjUQglDHGCAC3js0Pl1mjJSD4oZuh7BtdkpnPqqH0KaUmbdvd/sFr4IZiwPX+Thi
uyMaC5f9oB1U0V8GTt8QTwTjh6V47rIxxvtNyotYfSvlH7p0/qNTsPWtPKoSM0wm1NPH3qryxZP7
0qllmaPuv/k6/nVbbJ3LmGI5j7Ap5FKuAT75wYiR/Nahc94jwkDO42xnFa7iGPMK5lGPoxDuKksi
D99eHlTz9fbNbX9pXUUwTjcUTALmFpyo0F+mxsc6WQ8pcwvcOPZtQdsJ1auKs6UuucU0MqF8O0Fq
6efBke3CUX+AUwGbfZTQGVzJbSMr80XOdrHfuOPrEal+rtxxPLVTA34Xih9YXeBTFtrpTXcXP/te
3o3IQBX+JykcVqdlXHKlSRh+o7OWqG98jZ/pQL6ByS2rdqpXkLt78YO+52M+T2EYL61NVZmHCkyt
MRBC3RsG52OZY8psnUtAr3WTUNLMKB/3jdHYatG9GGnK0fvfQP71yRjI6Lo6DHQZH8mK3+3p+qcF
X7DmS76nNM/mX+qX27pJr+Uj4v8S96HoZegdIQNUU0wP/bg3G08N/AmD3xqvJsW5QLb21TRKntTY
p+sUsiODIFxwpc9FatfDMKDRC+2YDO0IOys1v1JTaxDid6H5VDXyquBscWs0gzKbKFlgmwr+vJjW
BN7728/CwSaDidYJui5CcCZARB5aselk2FIZo06HwP22IJ6+sUUtTc+NfqIRu3JK9g14WRFi+OEd
3QmI7UzcrvTfJMWvb8SgQ4OB1XTQoAbhP/JBwFAxQRbtbX5v3xswqQeWbCUHjKmOFq+owLtSBiAq
k8SVTJd+KlVpK8O3gbRuGR7b9M+AwmDCCrPFJobLclGMFs/jLqifiP6H2sFgRAI2tUGkC64wL23p
5AeyC65eCxbJOTkSDqiylazGiFWNKNRxlfeD8T5mHPTh/X3pf/1TJqtSubTw8qPkk+GvMH6/rd0c
zGErV10WhH2NlgtHk7Q7EmNvfBh97UaVE+bxjsFEEnPYSHUroawft54sv03Vy+1j8P4+/fe1Gxen
atAG2Ezf3ZXms95xiMZ410T/ffX3k3jsm5byLwTm3RLkYATPrGQeOGHQ9ilMWUdDtgK9YW4pHIyy
HZDFRrWytwrxoZ55zTW/CbSuIpiLmpUhnkcDIiZvdiNb2oW7wpl2zU5xUK10Qnt40UeLWznahpar
WOb+9Lydy1GF2H/nGcGm+JLa6R1qpBNawRNLtIRHYbB5TU3bz3YVy0Bp3WZ6mzdQOyJ4yfBYFy+R
KnH8A+/RGNTUoy41akov3bXoa3uOxi+fUe3rGRi0rPMG88cKVFvuXxAVyCYvnuIdgMHKwmgWjKXj
bWq3d//9wMRnNLZm07aN4f7/UQ6joPUxpPp1JHbBhJw3uSD9S/0wuu1zfGh2NP1VPwgOtxrGOR3L
tZoSoWhjCc9Da6MZNqD0J5oiWDAySXP/yM/XvA/B7YjxejwmyCpRfJN6FT4BO/tAlZZ4xjsleLXR
Svc8o6yN6NhGm3Vo5bxxAJ5kBkASbRqaSkLcRQbTK1WE4kHjpEvzt0REZyANx5H/Jot+PSm9/BUs
CousCq0M1WnG2lp6Lx7sSjiGgy1PrZ1Jp6xcrCx8DkdOnYx3TgZOWrBPJBJotZ1cegrr3hpmtEgm
h3S5qyVeJvA33/XXQzIgkg9qL2oD4r/gG1rSbLILnwS7s0Ynfm+4DSvUmm+ZBj356kaJLCZqVUNd
iRQ8RhJ4/aIa/yfPoCFwRnPZNS2PDoXa9y2RDMCkudyWBgXJvsUYhVo9ymoD3pVhtttYfC0q6aCV
4texTXl8GBynwPKdpmERZsuEs7apVNsqmUDhGeyapgktPZF4+xU4voClPJ37Ist0uttJzRJnNspD
1d1hnZ97G61/k8v9pS0s5WlVlYmYgo4FnASBr+7CQ/y33tg15nHQu42dlsJfJRfjeEdjAKdXq6U2
SkQn5Kw0Fu0Wb1FV7XbqSXsIH0FXQeV6nIPSP3pDbVgujgEri6WJotyU2YGPWV1Hfkfq1ZLs6Xvj
82iPeEdkkCYtU1OfDBxxHmKvSLDIKhT2+Rxz8kGbYjQZZOME7NLYKfW/5qdn1YDGYADakN3lBoaZ
FruRCCfM207orqQw7yUSNQ2XClJEvwBxCtnhk7+zSvSeXirSmSs6iRs6kW++y8+3n23T5laiGQ/R
Jk1XExpiduJjnz6G3a4rDo3wqcmYlRjmuWSzQIJmwnOp1Zcy+CvqPEnY3z7Jpg9YiaBPuULKSCyn
WqHtkKOW23Uneo0Z37VR4pJeddqF17PI0wzGC0BdQH9EuQlE1TPJ93F5y3mbvngiGOzXzUCrE8pM
UHfftWwvJSdherl9advObHVrDNjX4kAi7C2l8NS76qVeIoUgIxV8GSvSuL5z052txDGxpTRhq01I
KDI9ZHvK9jaltmCbaKEZwTJSHFV/dnIsPreD+0/N6FxFs607lZpPktoDiM2hP2A7xiEReUNTvNtk
+3USbDsSmxHH006jq3t0RocCIJYroWYXcGCDox6XH7NSeOzxVStsCsBd1k/G8EUJTjmPOnkzWF7d
GYMOZtwKahtDRC2JkyfOQmJX6ZhxLJcnhQGHSRmLOKLbXuJ033V/G/0/t5Wc9/fpRa4uKtAEEhD6
eUEid05+KNyhUA6Iso03XV70kUAzdEXwIrTHLrgziruo5EA1770ZOOjFuIxUWk9aFq8kZ2Ti+vp8
+6Z4Ilg0wJKDRArhDYS+9oq89WqxcrGgxL0thgPVEoMCBAztUxyCYqhCo4i24CssuNNi0VKHFyH/
VJx31WG222aRAlJFl9VqNei5pe95u9cDg6PCHA340GBTL2WO+Sw4H8yzY6egbTb9axpgzUqscT6y
eKKYYCEto0oMDDieoAv3yxhi3Vn6TcxVv9XDl9vvxMMzmbV/pNFGcuEq9BaPgNHN2M8PiiX4uRd6
EucOOb7hsll8ZaatqplGQZlA5yLBp7Cb90861gQkDzPq2bxogaPpLN9BqKcYW6eYU2k70jph/17M
f/hQ9CFX51GlrJTpeh9HEd/70h8UghYiw2rM2rn9TLyzMMAQzIbRFxEKeeESoLIMooF4vJ8n3sTu
5mp3LD76bzD8oeEmbbHwIEE8gljh1XgVvhZO+DR+b87hQdu3KMqCa/K+saNv8k52hu/EzR8y+1Mb
EFY/gsGOMY4yIS7xIxLhe54+CvJDI5zlgddfxvEZbAtOMk5d18eA9EWYrUD5qQRfbj/adub1ehC2
5QbtQ5hl6yGBkj/KbuJBF2FfHaU6dRs/cBsn9HifhhzwYNliczPtGtA5g33ISPeCKJyaWd+rUflX
pn1qzHd1PgY7aHutrNPz5eVbp5xULOGQGtW+fYvbqq+BupXolOeI1YZUNtuRnmdOTmM9OlL7MgTc
wTn6Uz982mq/pLAdIzPAYiCX/UyXjbvjS7BP7XBAZJdYWLhrT7y0POdYbOtIpRZjSWjeLovvYuIZ
RWFp3KiFJ4RxJPIUqxH4k/BA/XinzeZzPOoPZijx0p/0DW7dHqMICdqV+rijvWW2ciiwCON5uSuQ
eO3Am4E2MN03SitzyWsOfU/fuNnXbZW/Ph619BUMB9RhDgHVw3+iL/q5wTgWNv36XW6p33pH8hdb
8ZQjOotva+ZvfOdVLr3+lVyjbvKeUGrI7K7ZK+CBNrEco7hvLhrzObu+CmN8jYmOsCamhySD6swh
eorDxCoDsGHFn/M2V1GMt0EbuxbPNAzFgskh+yeVrEbm1VB4qsnEoeZsVlqe0X6B4lxknd01dhXK
vBfimTUDHkj+9UlhXPLyxAMN0QG9yhg8mLFliw5zyJxc0nbjgAaCJczKgZGNMDc3oXNuKGharvNm
m3iFFxUWuVes7F5GwQt9stzuRGrCH03vKpG5x6bJoqrW6D26dFV4i3m68FQ7tFHB3Ne72xq/6TKx
qQqDWCbRFZYwIOnkCJ++9Psk7dDaGaMcmiNZzmEw264xrMQwqq4moxiRAHYljZUrjqUtTLpgobH9
VKaZ2+Xqcy0Y9qQXNiaSnCkJndvH3MSTlXzmFU1z0bQIw9rOEL0Ek52JmR0vXlEX1m052+qyEsQ8
3hybmlQMwGcFmWO0XfiCq9vx/t86VWHrf92WtwnTK3GMNWB1fZOltHN28Lp9jsXQdGgwOXyqTfEq
5kP7VC7kVUoX+WS65k5tdxi0zxnaSgaTtRXJJAQx3RE+2pInoZsufUE+tbN65NybU4TSFKf+xLk7
ljwAdOtaO1AGpWRPB6jo3CDdAcZLn9EX/2DOQA9Zl7HtBoxQ/+tSQB46pU2OwVEw2PqpVuxoB4XR
1X4amLZZd47+uRaEq0g2a1aUAyEFZQFZyCumtqyu4n2fbzvKlQjmteAmxUWh1HPYmeAVTnqYC+QD
/+UMR9/jp1jrV+KYsIeUqpKJNG1WifV9lGuPkkZiK5wL77Y9cc/FxD3B0i39JEFQDQoC7Fv3mjfp
mXKTN1hizOtK3ATf1anov6+ijSypJgmkHxA2OMO42GOgcHDv8nl3Q/vYIbY+m+Zwzkw4RuCRjs1w
7auCFTToa/YlJzzobhxbMwaYEvAdtLvz4tLJyByMfg0mmj6V/Fydl/ECpRTpWgmeIqcTPHVxZvl+
GDnf77wrZYBeCSdFSmkytzCme2MMDmThhiCbwLE6BoPxEexrCVMMZqHd+G48zL76WLvh/eK0VvyU
nvrC653sXvNSL3vhxYzbpcmVcAZOEiVFKyumMhztJbu7zCH/0O+LGT5mcLF95UTew7fbNkGv7IYK
sbk4Nezhl0NoKbbc2lXcnUimGDYRpNhKheFem2ROnxbnftm8HBFj8JBSApIxexSmxRb6x1Lw+sDL
ehEh5XPCG73f9trXS2WH4MDIMU0tHe6P9thOPFgohHo0H4zGJsHXjkFiC7yIaDOOXYlkgKYXo0bU
CBoSxgPdFvbvGH7/vtiGtZzmHe+LimMXbJ5u6KQSLSR4xNR0u/qsZDUv8tkMsVYHYj6dsnHuq0G9
zD/RJcUoXR+nY3CHlrQDsbWduDNssMo+39ZN3rEYREnGSkka2g6v5LoltYWXKhXnC4AngkGUajID
jEeCL6EiL3Ls1gUnAt+eXlhdHAMnjZyDcWfE01BKZLqmOPymohvaT1U73IuYO8FKJeygfP+zm2Nw
ZIwDcwkWhCKyuDemr1Ly8/bf31YHDRTgMggj1Q9bqzMlSWoFpzJ77dwnlROQ7IdQ/S2QgtOWuo1P
V0nM/c2R0ikqJTnBvgC7Hb8EUmspwmmanqRG4Wn5ttlehTHXJmhpT0QJwoTd5XMQKZEUDMmtk9wT
EJ3wouJLyvIj+P6S9yHyRkBpFDH8d3IZG8t8+bm5qImGEbIQJLHRK6WCKm3sukdWhKZJDKdz9QO2
mxxF/JfXw7Hd92BcfxET+S0pkcKSZqCEHbDSGX39a/8NzBS24rRO8DXDULTb2XQFE6/HaTPBsJLM
BIGGrImq2VAazeVbhlWHRmWpxuttteXJYGG5LJE2pFOclfhTFnxi3vXSy20RlwLMrTeliLMK+6qp
qERFhLep3QEf+Ar6NcmZFvJbX9sXu+EwY6Vo7iyHCkwKqSMgDuOFEdugdn1EBqy1tikQ6FI17o6S
+L3oc/v2ITnmz1J5FZ3UzlJJzxg81p0X1t8i8iUeOa/1G8d9PQcLzp2URiolb61dAwFt5pEAXaE9
BionX9xltsEbYObpBwM2Yo5Njl0Ie6zy96pziXJMPuVwQDBkmpJhihgX/V/1CKquU3MBkYGgdkek
As/akHDSu5unWImgr7fSwLqaW0ltoOWSfkrCd7l6b2oeVPJkME+TCV1WkwoakGEtbnlo0rPM6xHg
iWAeIy8UQ20JktRJ+zWQz016yPrPxKKrm2Lwfo41ozFbPMak9U9VVuznuLK1uDStdBntfJawyDtA
KUgo3dsGtGmhV8Fsp2M6tEIpJhRmIydQHgOe6Wwa6OrvMzAemMaiJXQVtCyFThvtSZD5s+BMqslx
mfQRPqDdShCD2ooWGtVCpy5kST4ZafNVDtsXDCntSd+esQHHGnSVV4rZzjeuhDIwPsmZGS2UOp6O
F6pHA9scaWassQvueALvoRg0R2HTkIYWBCtJsF+Ex4K3T2cb41ZnoVawMtYiTjDvPEEFo7vuK13U
QV38INrlV1ALYLQ15n2m807EoMMwBkhYUY6GMRfhoIReOlbqyCNU456LAQg1CKUq73Au8TBgRyCl
2h92qS3/pEsj553Ca2fcjBNX98igRb+0YtjQWWsNdKTm9FqqulP3713yVyCWHPfHPRyDG3qcZFoQ
X/iSJid5r+0SmeAYnKSYxniKXJWTy9w2MqLRhUhI5F9+zkpHormupDyFvofJSUM3Tq25QUbsEH0Y
eWmLHUfc9jeLeZXHKL1pVrmh93i78ZDWdrxLn7Ay9ZGIl50FoMMBR+6ENY+8fuVtwL+KZUyBDO2y
mPSjOdbOU6NZiukHRuDcRt7fvN1VCqP/jZ61oqZDCqVsll2sJ3hPwT4vHSgfn87t5r20rXxEyKs8
xhAaVZTJRBn5Wlc+GIcO/Fb9W+1mXzDGfiSn/iWureoY300u9ls5yWm2omfZKc+8Aa9tu7/+DsZA
ZMzYpHUKA8kro/LiamkPREh46bNtM9RF2pGCwI0dkCZ9YCLrCX9QZp1DqsGd48ERteXJ6FS/13kO
/DeveZXH+B+hEiRFSWAa6QxWggpV3dLObVSSq9lSDxRAeRW8rXtURRB9ENFQFEVi3hNjM1ks0WJr
My+7tJL3o6FyuMl4IpinMqRUxOooip3V/WTcB2THsQGeAAa/QqWMF02HV1O+aTMKMjShE/ta7PQe
vbT03B95TUJbxr26NjbP2JmY0B5k5HKkUvWVwPR0A8uhwoFzdZfqB2tuazlM5IMhGRW0OdRho+5D
C3SSL9mNxefk5x2I0by0MkotpWtdTPNhGLxYfFR5wcFWFLc+CxPniDPRtYgu6Jz62mrHU9KBzp3c
B7JzWx/oc9+6M6ouK/8iFpizMCtw4WUYdSgeul2+R7/T6TMItD4Og+9p0EuargMJ++x+WXZK8uX2
MThaLTPIrstdWwwRXkTuMmswnhoQodyWsIVu6xMwtq9ViZIr+K5zZLAIS9FxkR8k8NMqnRtznTBV
1FuPwoCAJAmRWlBvWNwRL0ezSojVSLJFueh4trmtZ+h+MEXVkHWWPmERm0IUBHxpDfLiofbmpl1q
hcriRaHGUbVNqwFoEkM3NU1hiZKGMDbrgjKQDPWXsryb0Q8TTj9vv9KmU1AVrB8WdUXBPB7zTGnd
VyMiI4y2YO0YnbVKv2E5q+63+wSh52cmmFVwPiGw1CRJZ3OhFUbJkODFkVJEnjLwVOlNSzVfbx9q
8+JWUhh1yNViXjItFJwKWFCLoS1OZ3Hk9VjypDCOYSSjqRndiO6U5UHrS8tUE1vGMP3ts2y2raq6
JpqGSlRRYpMgrVDHGHOf4OCeRhfbXw8Yvs3dzOmOmLCKT2NigeUX3wnikdbsUaBR7mnKUdjzWI0u
bueDla1+CYMZ8bA0S1HTbkWQncq2hyLfAX1H1pcI7KM9GmgpPX36cB53n+F3Uw1NEdGeo4FtkLnq
fJhrUGyIjZthiVRsCOfckLCmpNrfvuutF9VgAuiVNBXDZFnyliBSE62kmYbhLKBXfJqsZOTk6Dez
xishbGtu2xhirhMk6qK7+ZDtCfhbE0e/jw+CHaPFLrkHJcod2jJ93ifDZsF0LZlx97VS1mDKRTSm
nieH9pVMSAfENnJ3h8uH5jF9u32fm+Cylsj4/TJOu8TIwLhGF8kVTn0S7otj7RiWghVy/dvyzpG3
5dXW8pggIFTFlgwiWuKGDJEacbLCEu6DL+RU7pU7ZI/v5SOvIeg3Z0T1AZvADJ2IVKlWAcGsm6kZ
af9H2pU0x40zy1/ECO7LlWvvklqSZfvCGNsy933nr38JzXxuGqKJF/JhYg6O6BLAQqJQSybSR7WN
CwFFK8Kno4BtgFD2GTYr9f8He6gm6eihUVRaLLnuE7WoiVhyD8oLMo5fHwNPswinGBHBYFXHmPao
U99oTcAVIQIrUpTTIGHsZjDXOtkPTLrZAZviYP0U3hZI3UhlKoeh1MJgePrcuyD0gEEP0ZzvTmhL
Cg/aPX9l+A3xQxrZ0Ov9a0+pC2MIOZAPG0A20sxO+Mv8e+WqQVqEtFIqrK7v1daapTkaztTZmKuA
jKgfRjfaVZ52ldE3L7qtxeZJW81QLKzR7d9jbMyjQWjvCF+vcKoeAifBYDMplomuAsjOLZWxoauf
UCIhhSAAtWmWClWOwrKboF8VKcd8PnXhNRKd7W+2FoepCxMUtEhiNTU8h6Mupo+G4gV9btWoP/Ks
fiuWHQpSNMhS6HEFbxQC8EXWxa6OGtMoQitKatZTk/zWOzeUdVHB+C3oxmhFrkTSFdyAeKATWu/g
mLqQ3LTbQ2c3exG6l6yJpfWjvbBH4HQBXZFSGMVE2Jha+9/+2qoDrz70tq+1WVsGZxo/tj/aKj4v
DFJY2SlD38+Ex0pWNGeSI69OWH1ebzmFrU2k8EpTUKkwCF5xu3RPEHLepd80t/BQDTbHn/FONIPQ
VK8qwyFZa6NgKwm1Km9JY14XPWbzvVazOmpZBiiQqgtNrSbC7agXYDt8bVkTL6zfp1BJN9o8GMlw
c82fdPV5miZz++uvogLSsrphKAYooaj4I+onvo8HEl5J+ADpbLb+BSpsDCvrXq0ogqgY6DXFM+N3
rw4zcYISOk7RfNc5AfIaIT58exit2cF0l8OKTVcBYmGOAiI/CPjJmPGAGqsHTfzWZZ3JQZmXN6zt
3VtdF/rSoY4jiqqu0A8BTRlbSEQAVOUzKZHnLmdJ1xEXPymRs+Xk19a1NEedozBrRqn2SUORI9T6
pa6lS6fMVqKz+mPW3GJpiDo4UJ8sg5qw7qTcoUe+S7+r40/be8daC3V0olCW/UFEfgAjcVBc59Km
Cx1f0rMXNRik73h2sQTXV3Nry1VRpykLdW1MZJgUUXeTjirqbiREiw9MAQziYDTgLSzR9VFeG5q+
I5beuP/RejmD/V/GYBJRv2X1cLO8kCaESeay4TUitzFYpGWjsaClZBmwR4jLI1fa/9WXU6jTFYOD
OK4npFswR6PsWqVFlbQW79qqlkyENR950y/3krrtB7zjpSrEGUvjk5TvO92LWYSvDHdXCAwvLl01
NcoKKGuAaLvb1xL4ZaL8JEsVAy7W0Hy5EvJnLMz4fVqGQkrKbvnoKGqJnjCN0bnJOFUKhRADKFG7
kEzGNUljtmp5afiqNae6eNTy8Pu2H7CWQ4FEkTVGGzQAicF/4fWzkth/9/sUQgzqVDWGgK/iz8kL
N0R3c8NYwerze/lFKESIRGNEJwhZApRiBFswCT0lKM8Hu7gv3MCWBuYEFWPXVP53JwC1cMXPOTjr
OW1XhfeVzOgJYXgArYTdaSNEaMiVVNe7IbmE7c9eeYxVhp+xMEelQMBI9VacKh5i6RahLAstyAVi
tN7K9oTPLz2njLPDOKKq9Pu2GXw7FwWH1ibdf9GV+0K55qxiHMsE+XKL46klpTIbCZakyNe+fqzq
h56VmWB9fAoB0nEO60jExwmk4lMRY8ABQ9Pbp4bl0yoFAbMqazMfA2VIgVgF/6Z2CR+DU2e/8fo+
NMeJNW/DcjkKCPKoC0ZlIm2gZXeoUd7pldT0QxBm6+hA2l4e6yNRoCDqLTcFA+66EKQbSWVm7W5O
vm3bWH2eL2CBngEvR2nO+BRGwLmCnnvkNQ/RIfHy3fBZeCAhQ3goYwbasU4UnRMQ+DltJwO+oZ5J
HUvagZneab539owIRb2wbnGGK9ID4Wjfa5VGw01RRw4U0k2Z+bZgWaAgoul8AXxTANesdbv+oYx+
bH8m4lYbQRb9NMcAeBSPolg5k/+ilHC6ryWfmtz0LE3B36EPLR6QGXLT9elUOXxxr3O7uLhMEwNR
Vx1bESS8j3heNd7cY4E+lc7lqliiujgIT3ULhUrfKcPoI6dnYYR8soWRKU5n0kgBx9Y6wQK7jGLx
2QBW+yphqXuu49DCFoV1WiKEak8q2XkEwkDZEszAyV/+VWBDggu8lqy+YdYWUsin94XRaB22MMpe
tOaol0+DlP7lDlJYN3FazUGkHTsYf23zc9tc/Y7R/7p6bhYbR0GcH8vI0ZOZTFAFQgYdaa1csLeP
DmunqLinT7k6iFJUzNX8uxy4jX+duH+2TTBW8a5hoiy61ojxMeRkdtTeBwUgi3Fn3QTkaQ1Bk6HV
SWUVcr4rm6zBqFvciA6k3dwiz53tVazmhUGW/csGBWLJKGvJYJB+DMyzDV5yLp3e8c3/H+fCaqJs
aY2KcrQ2LPRWICuCNQWz/LvibFxC3mxs3gVpo+ub+ksHIsdvrLag9cfxYqFksxfQIETR2KWkI5r3
G6vgZVDDoozJDfs+kp5GQ4zN3J+cbMg/y/n4dXuXVwOIhW0KKpK0bsSZPGAL4RAk3mwMpti7Yfhp
28y619++JYUPBj/K+UxS4EoiOu1EEl7qY50KjB4elhkKIjq+/a/LohM4kxNHzR6i7IwXps/AIpb/
U0ABRggkSVocMZ2HvOVwN3Le320YBRMC0iVJLsMda9Ge46e8cDpWGMLYLFrdwI+lFO8IxI6BeND6
T2PupR+RKlwcKlqhm+dBD4lJesMuutM8fxu0nc8kd1otxC+NUDjBl+D9TXIC2ifjO+/kKDkGz4VF
tEdBsa+huKMc5F36LH8rPZ/Jgkk+xLtQ6HaADAo3ApmHRtmIUEgFURxXnwMDDa7hrgjwwRRT4S4c
miG2feMP9/uv02RQgMHHvhoXDbyvd3VPdrJD9Rw4Ndp8yFSg2FgQtrMZJskytpZJ4cSQtxXaBJBu
J3VP0WrMYjRDlxQFfdM/RjmaehkWWRtLQUaLbttWIQPNpPwT7/WDYMZ2dI5dfNRcwwRu/YloAoFw
udtxe4HRycw6HBSSRM2YSCoJoYw2q8056bxYmF5Uo2Ysk2WHAhL0d6RxQBqmQ1Gy5Za30nlyOY11
X7MuU4PCkwqCKX0Brfm3OlC0S5EuF8E+MjsZ5siY327bWyRag11qVVluJFgj3pLs0OWOKUBP80Qb
R5DJIkfc/c++iTHL3+/PBrpUnU9EMEU9/wLultZslOyv8FjiKZCphV7vhIH0bDbo2MyF57lAySGR
PzO8nrVzFJw0VZMn6gDcJ4oG7V3hgX7kvj/wrmjzO/XSsgSQ3lobtzaPbO4i+IjHQBECfcTIIRoo
JLvwYrDfo85qYiTBTkAJYWRmMZiE+ZY0NPnXMXYwFWTxZvh1jh0W9QUjDnvXQJJmdZ2TfkPQZ5d7
wnWeQNgBvECWjqABRCI1JNRqL33WnrZ3fhVuVEgwaryh8qgt/74Pc56hRDdNZONbyEAZzvDGHMVK
Q60nOBZ2KFjT6moW1bhFG/+JEIlALMVLQROI2UTfRBPgS7NrDt1ue23rm4oqGZQgwLupvaNzj6XC
4LKuchqwl6BJzUHtB4oV7U7GnoY7cQec25F5UoZdcireORfMoVIv4IrWKdTpRDkCZ8pQOa1NaBGh
zL1XIUUjuvIucJlxNMMaHdBEfTb0HUlQxafZ1T+BIMs1rLI2iUZjFDKlQFZh57Y4OrjJFbiLSNRC
+6yCooLHCx95xy0MUJijDHLV6TwMKIpkpvx+7nST8YFW4WZhgoKboQLDmZiTNbi8Zbx1M7UH5SCa
j5MJuk+GP7B2jMKaaqiyAb05yEtwz1X+pcgY6Eku5Q13M6gz3BugNM0jOEDHd6am1lCXzM1iOnbj
K+jhGHtHDuqWMeog+0k1S2OBO07R6gLF++CnbOD1hLF8C8NI1+0PxTJGhSMNgvVcIu/tdq7NKdpF
YMNXoazEf/s7O1Q4EhrlVAckSz6UiGPFEhn5Vk3Mcah2isDKtqzHsbqIvj0Dfaz4/++YW1TclFQ9
ciFES0dzld14NBwR7LPkxOaenrGjylUXXJikvhrUmDVf5YGEsofpNEf4pgVmcPbd6ESiE/6YNBbE
Lbc3dT2/vDBKfb1aShEQBSQccvnDgCYcEhAhjO1/ggwIlKOsDr7Vc7CwR31FuVdHNPfVkHwqLmqw
D/Tc4f29iGxg7SeMxZHfencMFrYoiO+VltObHmsLMFF1N0iq8D0y8qciqXQLOry6rSA4s6Qw0D7y
1r8ZpjuH0feMZEWGI5E2Xpo8hOPXJAjt7S+3Gp0vbFCRZTTqaiRKuKwH/2KUXpe6DcdIObJMiL+f
AbUR69CA9Lg9G1pqFpwQnHQ/QJKrDwMGY816ommxHArtZy7VUl+GX8jeeMpdTNWewB55CFyJgY3r
pwzHGjOnmAyhH8X8IMplTmCkSXdz+eiLjJtxPaDRbwaomyTQ2zQ2SE2yOcR7Uj9O7fkbNHHeZM10
5Oowa4pxl491lyzsUoiV6rNS1qSETBTJCdFKUbj+jjBscXsJvDwv2/63CvsLcxRaqVnEjb06V05Y
fvHn0qzbV3F6rVB827azSj2C6Z1fH4xCqIiX0HOEIi+q8VD0usyRKQOkuAsiNjRdkrRrYceHQ4vW
eB46giEEbBTGWWOtlQKtVggEsdZQ6JF8L0wfYnFX9V40fChzt1gphVfcIBZVZ5BRr/RlwtXGcT+2
93L1IfHLABKBvx/oMc8kXNeoZad7tNudDUfyQrBcNQzc2D5iKv3o7bKZT4YIX0wNznlyTlgE8X+4
tP7nEir94lVABJxNvfbvm4G0NoFVyJHtFK1N6M9wWbNQ6xmKxb5R4JTmecpNJHgL9ySpBY59SGZL
B3KQI2Zb/Trq3hZH4UfZllAMI7sXionZpBjGGH8qoBzfdgWWFQot+nDSpIEHDGbBaFbN1yrtzbph
ZPBZjkBhhKYBICSi8MilT3my6wsG1rIWQUFDpWmRonH4/abFzfQqF3cjq+q/HkPcvgZ19DPwJkL5
Dibkdpg/S030UzIk0U5GsIFEkRofFaUPXTGTmGJd5HZ9H73cLFNoEI65kHeEa4I8UDm8fwov8Ui3
YGFnd8p+2x3Wcy03F3+7nxe5llAZhCjOAA2iJ7j9HaHDq/c5lHJMQimuXEtnPPRO81Rbwy7DGBva
RnIzslNLfWbx/jFQim4LLqdBMNBAhgKGrn2pCs2RO4jGpj+SmDfTJkPTbnIYMKS6vQMMX33DgMUG
xLKfRg2eSTY0QncYuLXxgna2TawnWBabTOFIV6atL7zhyMl/gCi0HR1IBe04HsTvoyM53F6+QL5g
2yrjkLy9dBYL0+pkkCQyF4EpvDwObV7+NBscA05Wh+Vut7T6tvSFFdyOQ9Gjx+yNRFp+TaHtC0bA
yssszUr2ghVY7SumHb/UTHdhfTgKZPgK+gKlRNYnW2VziWsGiK0S8yyXRqNML9aYQsTtDzJkvfka
S59mtbMifZeGP7LpImEoT3gsdUbnx3bMob5t+GJDx2CE0KGCU2CMx1AWHATddtJa2ZDutv2DdZvS
KklFw+dcQIpUJHAEiYYTneudajYnMqcWeiwO6z88rX8B27seAEOGBi+pK1ROXpjEJCYlSjP7DEbC
a4xZcOOeNd/I2EyanjUrhTAt3witO82sh8iskt6Ug1Md/GBsJgO1aVrWgA+5oQmwuOnQ7hMne9Yu
ASR/m5ME1g6ZZ7xwV8VdFr75FjwvvMRIlf9CxgbaY54uyfIep4Ezo7psTL6p7wVtUu9rqPNaja4N
HgjLBdPow4c4U/VTNKICXQqYnhOb1E4gi/WXu0HO7uLP82voIxqEtI0UypQTkSKOPOGB6AJ031h3
GCtMo3M2c1z3rVzgDqvt6adkY5zohUhJB1YBgWdWjm0ddgxB1N/+oztqpQydoROIYeww5HZBVx8V
lcWnto7cNxPE1xa7N6LzdO5JB+XIudl0mA0M4XjbX4hlgr6R4lCISg0lYgUNulJsqjquWGYqlyDk
+1DmthDKDapEq8uSdE4OBzK3CeWyB5LbOmQgPoQ/zhYZiI/soGGmm/7gEzfTZAMWe2h0UpsZI54K
4T59IjTiEu/wd7xLSHSELyFLjYW1n9Rl5PvjaAgqViqIdqx/4VtLjR+2P9k6lt1WRF1HwYjOBUxU
IbkrhmarP4xKiZDown+ErwczTL8cnIp8h3hKW52UFf0otXjjLo01BnqxjhAV4ZZtlog8afApuae6
OAosdok3WH/ndwZyuLIODlaJpgnQiylrtRxbNRyIvnxuN6OFuZTIy57n42hOX4zzZNdWPZr8i7GH
MGDVWKyC8+oD4vY30LnAEUx4BfJlaA30z3KHpg/9i1jtk3KfBf/IsWRvO8f6hbAwR6UFx0GLuYF0
IrZu42SE4N3roRSh2xWIH4zU5BG0s3ssVw/4wiqFVFlSgpwzRsJT9otjWAqmzjWvcdHboxxbEMz9
ub3K1VO2MEehVpPzGJghObxs9i2uyuwiQiW4Dj+Sxl2YoWBraAaIkAe4TxTw3TZf+/kulV+2V7Ie
XC5sUPgkN1nZpmQ0p3ezS+dlnr9TDplNsljJRx4CC1MUNoFLY8glAaa6+SDk99rgTBKLM4O418aJ
o6WHJmlOtYyA0zy6OXjLZnjerNrVicznswrWLDegEKqKi4hDMciwBX3vx/dFlJpRxMqzr4LUYtdo
kFK7zMeyKicp43/apPWEnve2nYBxemQqLaejIDKUhLC11He+pluhHNnJ/BoOKXoEn7Ztrd4et+XQ
o71D2cfhRPqz4vDaFf+Eee/I1Z02cM62Hca3kSlEiMR57IxYqBykTyCaV7u+UB2nijW9ydo6CgmI
Gq4s9fDpUv7BR4c8Ek2tfpyUUyKz5llYK6LQIOGVkEOzHe5d+RVyLhjSCUwlYpUn1gshiw9E/oxF
wCKpTSFoPa7dpIoc9OPve179MSELYszDfaYql0lEEVyNzkWVftr+ZoyrSqYAQspAC1twqJcJqOSO
+oMmneXMxfvQEqoruPsY1//6t0MWmtfBgq4a5N8XKzUmXpxzHubEXLbEOX5IMSXaG9XOj6ujqkzP
26v7w9V4s0fBhRgZQdUlgAuwKs5ucykOMcb6/B2ZpSGFEkyde+mZOYe77jc3sxSAcHKTqskb3x26
mEjXEGHwy7zxmn4C26lV5OhmkJhzFuvn/H9WNTrVX/g+gg1C+s0fCG+JcRHvv/fHesffEQbeYZcP
ZvXyEWkLMKD990U1OvEf63Golwm+aB3ZYfmYsuoX61h8+30KVPgWROO+jNPul0f07FYZSw9w2yU1
noKTABwFFdQp4ZLKZxHNQNyntj5WcW7yMotul7UWCk6kWNYbQ8UHGjOQH8XzrOz6XAwZF/K282k0
5xFYUWWuIJXoVrhXs6vA32kNI3HKMkGhRi12qRoT7vcqCQ7JKP2jad3jmAYf6Xpd+BaFFhOX8WFQ
ohkwrL5IoTvEp1x5YSAEaykUQhRBnIpjhssRfbUI0FHoQV4qfBECs0c3sWT1XvKoXnrmYSVu9T5q
uvk1BRFDWKaFIMEX0lP6JCJo0hzVFO/ITGHiokN9t71OxjLpXL+vjgY/jVimWv0o89yagsugaoxo
kwG3oM79Hd7buPc7hcB77442oSTW77vBDO969EePDskJkzd4xtKmWQc+ENmqJNvF06xbUVfwSZvj
bZBqILG10/61iL5KTLGI9cSCcbNDub2iDGlViogLJQG+IiHfLV0rCGBoXg52hQ/eIjdzlPsjxpG5
0SeBzmdC8Dwfm1d1rzjFPt5BPBGNEsyi91ve971X3kxSp2GsekkBayIyXPvgwjuNJ37J3afMGyQQ
Gfrm4bk8g1XXrY41q/N3HYZvlqnzUIp81Bs6Uvpd0CAS8A9JN57lZHwScnWnJMl1+zwwzNEztu2U
8lJnkMBAQ2NmNpgx/0UG80087ePo07at9Wz7zW/oCdvB0ECdTSZs49PgkNo1+s/vjXNp8iBpA9X/
ftve+jXzays16sqsUn4MpxRdIYZ/6KV9PDrbv8/aO+rGbDmxbvMZe2fM0IEq9w3iGR2AWfoXnpX5
Ip99wyHpeVtUYDWuy3DT8MitC7t61zqyy1YOZSAIrS9b62Nbqin5QuW+rc6ZXpuCeuS7D+UKF55A
IYgcclIqdMi9AqYUsIOOyadJc7c/zxrU6xBl43VNh+wSHdDwYAbK+BJbVnNnvf6a82cNvTrbNlbL
mksjVCjTNANf5j3uEzIY0HnjsX2M7cTingULrHXnzNXB8Mx4PKy+k5ZGycoXr4fc0GbBIEIqTWTl
/jUVT8Xs9Y1qqsUdyInK5BDHrCbh1TttaZT6ZInop2KZAhJ5jyjglW7+CBLJc+NyZ1JnyA+kIs6z
VCDWP6IB2l9NUZA+puCwSasonjOy1DQx9fyfSn0dG5b60eqFpvO/rNAo2Oeymvqkj5eUAadzZaH7
/6WDAknmpq+sl8Jq3ksXJEHnNdFAlzd1n/V93LXFRGYNwGhe3hFF7MHlvNgEjSMjclyF3KUt6iJT
krTSapIkIPOzQo6qdOKlRyhDqiD+jGz9yqLiXP1gi8VRHyyPlDmEMLdhT1y9F0buOvOipVSpxzh4
a3HjYmF04ijpcqlWa4Av/5BiCq3x9HvpQvrL36aZhC8sabfV3salQSqm09M+5yEOjKDnjiTU0WV4
IDSq9S5ByfEEXmEQWUl7AyJgLHbHtXtmaZm6xzqljqJ6gL/keC3xzd2sfZXHyva1Bz58Ymzr2p25
tEXdacncc31LxFLTPeGwiV3j6p9ydKTyboVmSs6NORaEskxSENrNaedXkHbGqBOhw41dLUPvN1GS
9s3YRGrEQ5Vne5lr19xylRSAaoke8S3pq4yTGBpK/3BGYepFaeoqK3PGWhyFmlnXhUIxk29XnYXy
MDCbh1lLocAEZd+8zFLyynVnV0EHg36vXTIn89QTko+2aBahyccWi0iSccxlGlfGUSsaDWahwGdm
EU64aA4s7RHyI3TQs/xMFJaMYVKPaohnlJ8Lnh+BoVnlXB1V06I2HD3LYjPMWHoT64cNBQEVKRAF
XdK/363QrVZErsLCtOgkTgc/BnXccO6Ncy6620647ho3S5RriO2oC5MBS1H+qqkdiC2etg2sf6Ob
Ado1hiBSwTZj2JUI6tm9kTkJi1trtaFFF242KD+QBX7kuhmzIsMh35NOPeTbrPlBwlQpaaGJren6
d4uifEJETwfI9uATmfA0gRlB+VxwjPjqrVHlvd/9WhSdJBgkuUwywuc3WB1GYBozxuyvOZvBsfL8
E5eY85UIapReswtesjv16qPdi9FIzPwjqPumj+twCEgoXkwmuiwuKiatv4V3GYRD24NxzTEkmF+y
PUSkPe7UHVlBJsM730KmRYxZYOqSQ4YBIREUrJ284+V9YtQsQRTGaXsLXxZW5k6I2tnHGRhq3xVV
5VQ3OG9pZanyz0FOWP2Aq6QEC3elGwJFSR71kAij1Lb/UO87T9gRaoLYVW1Cbg1lVjvD9DVpM0WK
yNl23T8EYze/orAlEPw4lELELJLJW/7BJyQBOC7jwfCkZ46ZxWB9QgpgVKMyaqPCYqNOPXPBcElK
1pjR+qvgdv7foqbFB5z40pelGl4KESyH+yzYDYQCOItI7L7Jel5I0yxrIxnARvcHZmEphmmN+dWx
MUxZqPe9H91x0Njb/l6r+wfuKUWEio0s0nRaiVShGuVjKE3Jz6Oom20S2NsW1uFzYYL8CYvta/ms
C8ehwTs4tNBzjNkfPjblR+NBcETooaoO5EEYNleP3MIk5YRqm/phMsuI8IxvRXxsuEOknoTZyXNW
m9j6Q2dhinLAqAybuSsR/PxLiQga1h3hx8+BnCyXWD9bC1vUZdfm1aQH6BgDIT95iuegJQ/w0iEF
rswejiydkVUXXJij7r0uicVuJmer48+ctIvbq8BiLmWZoG66blJSDkIcqJKM4OCcOtfQxr0/fYRC
AfmR/3k5LVk9pGMN4UP4Qy5eq/DKiW7gM+4yxkpoWqomy6RK0WFiUkszlVozxiQdF3yEy00HhKPh
CcTaKl3fFzihLAwec3RRLbkKKrjq2O6zlMWN+we3vtmh3mOGlBnDVMCtCZ8kebBMg4X0N57UiSu0
jOO6jrCLVVEvMg09taWc43nE7ZS7ei/tfBvZdsWSBbPYF+6wq2PTf+6OTCWWdaC4LZPCploMxiRO
cVuJnnwQH3RvfhK+kZ52IbTCb0Qas7lHxkIyWeoh6+5yM0z+fQGKJTdpfkcQSvdPo7zr44M0OAzg
Jbv2LsQTMVgnQ+VJ4Hn6cGnlpI4kzO9dCdQLhdcWaBPrnQBkGgY61ez2C8Mi2a4Ni3RQiVcayFBy
WCRC7Jo773rNnO79EGGHYBWusVef65xxg62nJ2/LfHPlxVZKbaB0/QhXbZCyk+zyDrIaninbyqE8
lGdj/8AKG8m+vVulBCIQVdFE3JrUt1NAKa+C8hrfrnJ7TUV35tmX4aDRvTbaQ4e2kYGxsav7urBI
XTLCAMZ+nfTfhclJzP6ZWOwF68nBhQHqZvG7USmEFGEAWqut0Q7B2xja5THbE9ocVl8Xa/+oe2Ue
4y4Hvd6/vQvCTt5PruqSh8a2N64escWayJ+x8Au0pHTSSJiAjBy9ChitD/LhKW9Uhpn1W/lmh6Z9
T9TMn2cN8Y2omLrHmeCMef3eWwmZBCYlH5b7rQf4C4PUq4lTQ3KZibhqHnrbrkCWU1n+FxRl1C+q
3bjiZ5Kmw5AAYdv8UEywsE3dCwGmqOZEIcGckAh3o5oHT5LKDXaZNhFjY1edHilxyNZAklWkw24u
HpCqihDt5CRZFjnF9H3bQVbBX9F0WYcXqBI9NVKKtVJkPe7SbFAsaYr2aYaW675XvypS73Q8cxKH
fJh3wLEwSG0etHgQ77QVgu3/JP7mnQjnl1BQZg1LrI5V6wtb1JUqT6WsciM+VOuWe9WSjv4+wRWQ
Iakb3rWxBeIfDPm1FthMvfwrUmtf8jPPmvonJ3lrwdT1qoKoM65nsFKH+8mK74mgU24TeJaf0Pxg
tVaMZ2jspBar/rB69herpyA6VEt5CGMBoWsaPnRaehANf99yI6uSTYB3a4EUMJdlz2tBhBAZU2ND
CgHP/KD3h95/3fbU1aOwWA4FzwoaK7O2hKemZXJClegs1wPzJcPaM/IxF3gpda3kd3mJO0Cwda+x
vqHI55Uv6c/giVCfgt/d053tdbG2j4LobIhUPS/gpLw6OHwCHQtRmMBQPFm5NPLmtjGGM9Kd+mHZ
FsaQk02UMf0mPKX+j1Rxgl5zJ+nTqDOqUqvgomK6Ap0qEgCMXhqoR4SkGUFOMp/L3jJStOoLoqlM
Xp12H9nGmy2afSpTMGmBaWI0AUjx56JorXGY99yYK2abs7o616+7hTHq9inkPuI0HgtrP/+r6gOq
2hcZcTqp1SOQZmDIqusvzFGYmQnoppAwuGsHSg9GpS6LrVLJH7ZdY3W8FdKr//taNGuIEUsBJ2U8
KXFLrrZTviXn6KDHpnRtbM7TdxHewODfrc8Dk796PT+ysE2BZDLqM3oqcSvInu9JCepRI3ofGlc6
6J8xsXUM7pi0QKtHfWGS/PviqI+1XCRaOGNTpac6exA4sOzlM+O8sYxQ2Cjz9VAU+YAwb+S+pvKw
Cwzpa5bl++1vx3IQChuTovDBt4UwwZhcUahMHbRrf2eBAkZ5KEs5a2BhiPeFcp9LjNTBevS9+BwU
VrSKz0VFjfObnsglCdkgaAd5g9ucSAtdympMYdh71zzcdnUvtzm8PTx1Dmm1USBfpXk8ZqU4Jt/F
NhC+axoedKn38wJuEA8w1Sid3eqhNTYjBlghaGn1HSunyThRaLj63b0HXeEkoYR7g0q/PYWgkwGT
5Iwgcp9EYOTtvWGn7AEk226yHpf/+ozvuounNu4wS4eVKoKZ/KN6w4QUeLTLHhLPeDbTI2qVbnox
HrifNZhFWMUU5lelcESQA4HjoIVs+2eSsgkOjdsiyIIgsRkw+RWJS74LfBZrpRAkG6MqnEKciXhP
Jrwxg+ZxXosHx/aessxQGDJrCh/4Ei4bUeycKNmn3WsuHlqdiHybWef0A2MmjOk7FJwYRhVLE8mx
Ev5YHryR2XPyYFg9elprU35BFYw1QbgNYBpPwYsYq0EXGljjkB7q8rEbPm3v4ToOy5rI490GVlNq
RdWcB3UVIu4BlZ4pc8J56HQr4pSPodjNDrWOogK/UTwXZBS3tyUXtMUu6vSOfyc5/DcWB9EfvtPN
GoWZVcsJTdLhjI+GmT4luxw9RpgvgQDpHm+3J/EYuNqPv9pIWsSpynqjr0g7TpJ7bf0oN06iMwKR
dV/4tSp66hwVnyrtwC5nR9xFny7Mejz5Bu+P7e33KWQM9EFVO0I1K0k/fTRN9+lByg95dkgBierH
Ls6bNeoNKg5Z3osjivO6eqnFQ8baLYZnqxTi9Q10MgsDq0m1xCxAzlt851iXM+uLUECXQm0mKXl8
9Jy/Do3dsBp4/xBP3zaJgrg4iKZWqXFsMA5IGs1xamzhOl+EgwyuWjaxwfp9fLNHwUEmxlM/ViT2
U4VD3uwm4Qh9EzMT8Cpn0ciud3FCe+o/7FEpTECmrxLimOxeMH0Wuu4SyqPZ+aWTZa1ZRtouAQFW
MklHI2FlGVnOQQEEZi76qEqxzixFLiyQkZ+rBNlqNRaD3XoC+rZIurOy5LNxCMEihc5KwZ33qSsO
pn8fWfqj9Anty6/yOfVY3BHEKzYOMt1mXkVS3/ktVpcID9OwE0vN1sXnIGcdYebiKMQAvxdIzssO
gwlQVQcvOAq4+9COX/g7DmRsxn4CNfg2zLKWRqGGWrUxp/d48fFSbgbaSQSdp6Tcx5Cr2jbEOnp0
wzkIFSe/ixEHEwqu4Jg4hZWgsQcZfQ9NsWdWzYe1MApKMp2r5snIcEGC6WosQHKYeVzxj1J+YqyL
fJMt5yB/yOJ5p0lJ27SQFUMu/19p0P6oo/fDwOjKwK6hrWY1F+5PAYqaxknbxohfoMUtoGea6EFU
qfUvVx9TKns9IvyFKBqFKHomSwnawv9tYwZ5ntdcYZY3y2MLinbB6h5h2I7s+AxxaVa+6g8x9s06
BSoautL5NITH8J7ukUkuVO+sEuzp/5+XEwPB6Kq1AiGteVR6tOm1mDmKJteXM1vPVca7hWWGSugk
ci/HLenYGdMCnZQ/agzFadLLtk8yrlGdgpHOyORw6OCSsSjYRonmBSHwtk2wQkKdAo4smMHmV8IR
8ewjDJjKbjajZ8NKCvTZCk7+wNkCI8v3VoTYOGo6FYL4UhNDSpu8bveCm9s6nl6kAsRdNWtyBW+w
OTCaJ4+sy40Fy7RmAOeLcZBrWOtc2eJ1sOSDdELjnh2c5sCcNYsw4ITgl9wx9phx2HUKWoKMT4wi
QrRCGlAGaL9kg5WdpEMOcrtAcBjWCHRs7S4FLWAYEYVWxS0nf5W9GhOboZsfg1flTOQYQDl3DtzO
ClzWS37VWTVBMUASLaM7lXIksNI3sVzHSEtXIqpPvjXwGmMj38iq3i1tYYNyHHCAigLnYyPb/yPt
upor1ZntL6IKBAh4Jezo7PGkF2rsmQGRc/r1d8knGGv4tm75nIczD67ajaTuVqvDWj7aLlFxnWtQ
5VlBGqARM7CefmkHxePD6xRp1djAgE1xzZ6T77bktpWtVbiU5m6I7daAIiV4HVp97map7Dri23Vp
qYLO6KjhjYoCEdNthmxBDzVFsdLAW42zMRQf7JNCaoDYxLTRCil4tKJKzGl2ELNEn7lR1t50GL+R
r6hiAM8VOPmSLdyOclFHpAYBz70p4hClms60RWsQ5YJYI8fQBAd54TDyMsXcbph9kyTWMBSwpoe6
DknZlXoDLpSvk4+ZAry20d+Jkawk8exPgxffaAFGRr0cxfsPZStszVFVogJ3SUR1iDqzjsYYh6kr
fs4+27Us4uTa8Ie2rAQIFzyhuhaGeop2DnP0e+Yc08a+6qPBjbJRlrLYvPpWsoTrPGd6AXYpLKY9
AR0fRDMoUCoPDHzGdGddL0GHfKhsAzfnbqGVf+8g/nkfnS2VFWU9+h/8/pRdLV+jQ+wVj+lT9qgE
rW8iybRz9v0x99ltspeFT5sOdSVbsIwwdbR6yJFpbtjDXDxbw89qujUazatsidVf3lpHzMHOnTFh
ThvHWKTfFlq4I0htAKt5+YKQCREcda/qacxKRBUF+rVK+xzNaM6VURpswoytD0xw1XPk1HO7IA5L
SlfbpQfiWY88b57fKyijayfre35sMNGv+saZ98fJos5NF706NMFFO2FWxloMhZnyXVpelbIZissW
56iCf860zFhAFIE+iG5XTwDpq76XoAJIm+DyacnkCLf5oKljjAYxBM9V6mY0yIZ8bw+u0oz+ZUHb
YfpqxwQfMtXm0AIWEImna07+w07VIT3aCNN5P46sJUYqTfAiPdEBS9VzjxVMvuFxzqjXmVGgYMrB
yiWbKLbYYTxhLmyHK2MIdsEQbKEAY5nGQxl/APdjpfViW13MlpElPfZwoC+d/Y0ud1Msm1WQbd3r
31cv1TYsskUb0Hc2goVlNrxY/xzXqJKnpyi6isudMfnLuC+dU6x8hFN8vT7Bd6QNJmKzBBvZqHdN
9aXLDvn0AYzftQjBcdSWlqmjAoU3nVMR72OrcIl+FdmfJOq+GWC9qfvrY2G1i1FpqR0jiFc5mQ1F
Abk76zeDx+c141N9lsU7En/02s27EmdGeZOmDP5Cia4GcohzGd3y/7giTR2ULZhpR0j1/opkrMuK
yezw8n3UHttg4JwQHEkh9dgV9ZWgCULH1b3ETTGPLbPn7UvlTbjgDh2gmiyhg0cHaT4X2S8N/CtA
npMcmUyI4AsjfWwxb4Sba9il1OWtsvqN4ZdX9ctf/bnRY7zXfkqEbuvJ28oEtziHS1Y6PFPTn4av
fBRjOtMj/cRJj9DiIH2kbuvJmzjBL6oTCyPC762yIK6Th26aSjRfIkHMvKoMcBsZ/ufH0YtOvnUy
svntlIL97xLENGujt6iB6uiJmtBFx6PDvPTItx78fEjNH+szuN1k8eG2g38TKWRKqDHHtWpB/YoS
U0b6j5oANc0aXND1SJRQooPi7A+eLGoy46HkNwXbU8ZctHbujWHyL6udbEH8EFfugjC1sSbeAJAW
jocWM3A6xn5on2IZXYTMbYjIHsZC0atBuDocu6N5iAKg2rjpfWS47Tc+KNx56SM5cIIDoMF+aIJ9
pSqC2yjjLk31BufmLJNrJPtwOYfq57QLVEXGwivbUcF5lPPoEPraaGAo3qDqbjU8qdVB6SXmtT2X
sVqT4DBoaLdE5Y0iGXPtE7sxd7wvvDkjHPC7wH7pj6pLnvVvlxVmu5FiJVZwHMNQ0yZJKTRmdmck
t1Rv8a1zFNjfQMzyonxPr5pg8ZIDu+3dswzcQeJTxKxrnOntUJhox6qL8s6qfvVpLskXSI5PHBVK
87YxNaB+BBkaVIeO7kA3vFcc1dUj9nx5KyUmLqZdNbQd6mGIAxw6+4EVybXeNL6lOxJPIluREEsZ
M86LUhieyr4kegDUaY9FPt6aEjmysxFciTnUbVUaOBubOkewx+86a9hd3jGZCL6jK2/VxEWkLAOC
+WwxjnqX+grrvlwWIdst/veViC6zzaYB/4PfzkPt1gDwd/DWMsx2l1uyFzK30D+zKbZlEc00NKoL
J9PnVt2QktUBGveDlGRXADrsw/xnGLe+VqmlS6rwcHl52zr3JlI4JBBZtEvHs28qYN/bO3PyiOxt
sn1IbyKEQ6oWQFAlOuJDFlZul/8i7ePlNWyXBkFA88++CWdkGNSisYVE22i6yi1gPT2QWPjzXevn
n9AnJ52JkW2a4NKNqi71vuUpxGQMRvMlBLuKGkocq0yI4M7noiP9kGPbdPuHhpE++jTUkifPdmFi
tXGC785yk1itHv31FrF2+gG0Jl7rV8hkhy7dkUMY0KfLhyVZlgiTw4ZspCzE3qlD5Wv1qWffh0F2
vUtUThy8nNWwa3Ibe2dbfrE8sOzT5UVsO4V/FU4EVKaUmqyd0URgdIvbFPfjhNnDPqCpBDFUdkCG
4BGK0QZ9oQVB/BGw3P5DeVadze+jxsct/epJCm/I1feCGzIEn4AnfkTG4lUo3Vu74nZ4Nh/4uBIf
oJ+P9u0UZECtNaUj00QimOvOytfGbdGwwYBg+/vsgRRvHz3Nt2iLDDgNtGycdDs9/6b8IsJyOKWL
ZSVwfaNXfuZowPW++aJEbogXOX+P90frfsLIi3LsvTRzSeQ6R1mNgBvYpa0WPIk+DbiNGTy+sbdP
2gEk7nitAKVkf1lfZScq+BJ9apMyTHklgiBLjrq7+fzShj/ij4Vjb3Yh+BONWZOqzZBD67tpOeYy
skGJ8xCn92jEmoYR2HVhHwAVoKnXjiErEstkCFl3ZdAGNMJDRv67nl166vfokTiDLGLyYG/gYUI/
8LW0VCvxKCY3jZXqL1PWT5UKZRx29JR8Qi8r8AKy5zpx+SX219yVfsRs82XF+B+Phn9PTGR8L5Oh
SocZcjGk/oNXpupr3XInMAUM3ugDZfeJoq0N/V+X5UoctCm6mLQHx11SoyLeT8BMetR12bCXTILg
S9KlISAFhS+h9RPTrhIpJ7rEpkwh6FgqzChlDDtnlZ/a7A5znl4b3yXVb0wSBZd3S3YNiF3BDK86
1gxYTHalI8WmMRcQb6+QWtmP+YXsMsBy1JLIcLtQ+uYfTcFpjA4D/n1TISEKhHaGnt3qPGP2N7/9
mPKjfq9ictQGYLlgcgPKb6k+6FzS4Ie/82ACOLr+PdrzcGRCcxIfbAazk2RXN09wJVawOcVISKdY
3JtccXwO+872ya1ton18BHdtviNfIl+5KhtXRpSwvbUrycK1niilRhmHoY8c7RTa+uJmZhaC8cZ6
TCKKVijF2UGDf0UlOaZxJVGnTV+zki4YH7X6zpg5WqdiEVe30iDrnxPjkerMv7zDm7fbSpBgg8Cf
19WlgInwfhDtkL7ebvJwXHaOgiVaWTlqBt/Njs7uhASOXtz1vYt+bFsG4bqdY1wtiX/Lyk8nadM0
Jp+7NPbdEXCLu2SXe+Eu+pQcqmsLTaWySRHZHgpWaOchSZsYSsp7eFqAZep7TtAlK1vK9lC4ucvM
Tia9RyAym2pQKskVhrndIUqPU/s5R9bjsmLwg/8j7HnbRbEuBgYmMqQ9/Fll/m7JY6FdTx8DX3FA
NwXIN83WRaBWBCIsiUKg7SrxsCtJ5C1LuDM7Q3KTbS/lXzFiVrvNpkkrwbLjE4QISwbea61xZ1Ua
lG/rwZscwUcCJ75mVgo5yVV6o/nl93yfdK5+jnfIfOybHxy+ADm421Z142tZJ4JskYKnrJvJshc+
17kMj7H10JrozpnuP6ITbwsUfCKwG0MHdCu4T9lTbGRuqHQomf6+LOR/2O+bFMH3FeOotk7Dh5jv
XxG/U3c4UMQ65p594w1HvRQbbDMQedNDMc8dL5miAfsH73jtrnNumlFyjcnORvB+Yz8ZNkkIGg6c
kzmd0SfthrpExnaGZbUI0e0ZGHPROKri9JVjzY5AJOaYaiPigf6RSXv6ZMouOL2+KvuMlRDHvWx6
cgJ2jIGsLwtxZGIEp9dXYTQ2A7aOZb/BEWiPz3nxYCWGx+bEHbvTbBwvq59EF8R0NetQSjQIprva
InCM63qQPF5kvy84CaXSbCR38ftad0+cH8SU0O/Kfl/wA06rF2FJcPv1tt8RPMEkbQz8XP+8F/61
TrEpeJxqG1EibIWYyskBPmivslvNZr7TGK2Lq3cXhjKEYZlMvubVjZ4tPZ4/CnxbrFLPHg9Klnp5
eE3ID7s7tb2knCDbQW7NK2lNnqmGUcH/aI2fMoQpEg3Y9gYO0OVVywTNomCoUVn+jVpStp/DYdgp
9AbhUXBZjbdrd86bFME+x6bi/OQwnAiTs9HicsBKBzig9Mi88aXJ0PCrB+Ss+Hag3X4EZAAtaqZG
VcMBVJawhVVe53XPyV5T1t8WdvYV9Eq+ZIFbSrGWIThVvVJMbclRH4x+T7sar63yXnnQn2PffCh+
j76NCIyiosXpWiTxxObeAuXXMQm4J3RDLPTqrTKPOh8Wml603jV71PKKHUcNmg7RVXpVHsmdCoLy
GmDw6U6WKNryiGvhgjFUDviKQQKK7OxpOLb77mCiu7GRoj1tWcFajHCE0ZR0bZOh0hVb4WPvGIWb
Z4Ysuc0DBtGZrIUIZ2jrcZelfIqh8dkPHjt3APCJjny6IDsh4XG4rDNblrcWJ1gebegyDyl6xAcy
em3x7PTjyWTz/r9JESxPRZdXVOvYuZ4mHjNvxqjyYipxIps1XUd1dNtyHEuzxfx5XxsYOyxh30vv
Yj4DcC+BgXZ+3IrsFPuGz8d2OTBdtddPqo+Wd8kq+dH8eXRv8oV7ZgDzVwUYVXS+Gi9xe23HyHn0
D4TK8Lw3W9rWCxWCziVp9S4u4I55Y3Z2h8zDwfgJABhMy8XfFYlGbmoI0TkXATgF8e9738+qSZ0T
3vFASbqj0eyyMdmZ44caKp2VHMGIrXDC0KaKkvU/HWaYEQIdB/LoyCxfR18+oJEraYItq/psK5oN
fzUmv2PjWiH7xjBlTnHTH6+ECLasoNaqJia2jk9tOsD0rir0fg9e76s+Z9HF9NzBOrLnSEr2JDs0
waxzo7KchGIzhyzZxc6jmZ0HJwku7+GmPzRgabrFrU7EH8rshc+RN2hHmb6M2lVIJL+/uYi33xcx
h5YkXey2QbrVdAwvIV46Ty6VAdVvGq1jW7i1QItiiAiWVjkv0QjKbd8aHsds309n0l/3HygB6Coo
KgG9YICkTayRtzNosEA0iybU7kp1fi/s0Mh42LfSc5BhqCqg7BzbEPORbGEjjXV0LnT2cxd+SsPP
bX9t5nvNunfqm04Da3kk8Q1bLyzIBK0MwQgT4J2F0F1Lk2lWe8jkjC8ctR6gRvsqmFEPwv37hTxc
1jipPMHFEgRR1VBBXhkUR32XBsOhcxvAnjhABnGOMoi7rULDu/UJzi+0eqvSJ7gJzC1WV7zzNdtN
roP/h3h+zzsTQSMCRhlQ2obmvxMr+EK16Jnez1BKCmye9qyC6Et7+o9byb9hFdNH7ZxaDG1eKCTy
nEKBlnLnpnMzzPBirsiTdVxtxGjvliT6QkdlodX9PdXHGcVTAMSTgywrv+GT3okRHJ/NYid3VCiI
o/hptjNkUFBbRY13AoRQRu8r+HTMWAPOd/Z4/XVBEj7xc684cN6++ZydZAg1W/f9O5niix/9FE7e
vg7ydey1kxcz5PvhMw9m5Lg7WyVmsH3ZqgnaaApSXWEP63zWm3pArzfXDFCy+eFdsmuewZpj3ykL
Uk8Ghl15a7T6RSm8XHXnc3hj/rysnxt357uPEPY5pobuVGaPgqaKZgV6bXVXGUga+tjrgNQ8Wt3h
srwt/dQAAaqphqmb+O+9OdBST1FKQN1o2HEaJHocdyiaSptwtpalofMWKIO6Y4Kd9b0YuzZzBnZJ
PNHaCt3f0c5MDX+Y01uSDUj2Kpmfjdnx8tK2vMlKppjsjeaoymIjCX3QINrVVWg+pM7usogtFTWB
QKjida1rmilWZM00b1pqsOoVC5QPqHAaelBLon1ejve1cWe/Eya4RwQeranVKjjv4mAufsQYKc2d
Xb/ICHY3DuudHEEnNAXALEaFRfUN+DiL5ck0UM9Q51+NnZ2tbgbytBHKmmc2PBiYrKEawH22bSJG
VQlwPoYwyqogy7y/wFoqwJieGehj+6vlR+UVnvXpI6f3JlOMtCpq9yyaU17K7IPmiAHhx2r2JyBq
60CH62OZtnAPIryU1mt0hLCBYWgvacvBxt1THIFa6ZmPdG8AEbp8Sr0sxnAkAJ1cQ5XXMDds4Z1k
IYDQo6ROKJyfr+QLwLcs9iOtdRDVZVkNcgBQPy1zda+AVfxEtWzxusUkBzXOXwyzKPd90vxqwrQ/
5Cp7unwEsh0RAo0IQ+JA0UqqIJpvl+5cqLNb9b864FH2iYyi+nWuStx+xGqmaSAtSXRxsr+fFI0u
YI8GeMeMvucW7+MKtxcHCf7AfUwdG7Us8FADzlwEQHbMqLYGBdflHLHKmwcTjRNLPkmc94ahvpMi
nKoK3FpWtq3tN07GE67u2BzH6BBmIFSEpaJR+PJpbbm7dwKF40qzWHGsMkE+GbAuhpefhoPl9WAf
5D0NjsQ8ty7kd9K4y1iFaqxNUzSZNTbaXWbP+A1Uw1/FkfMho3jslg5gls3fJbhfMyD+YQDBD29C
T7LgDbsB/7JtgD0S0CR/kEI0hg0gtK6Dypyig/OMDMCDXaC5SN1x0llAlv7q3VaWVdwwindChWOd
Aao9xQTHaqQ/+z7zrQqpHO0HUfx5NGQr5JsoGAVyz9BTDrmPOEA40kxLVbNTqAWflBHAJRhBvUeH
bJN42j2HSEh3M9AvZFK3lriWKhztNKaW5hQzlzoGnPZnOOuYKqF+eiS7zgOuInIDqTQ/sHGDvlus
cLO1Zqym1ZhZgDWjnjUun9qidA3nXA/pt8uasxFXQZKp6cTEy9cQJxGQzc9KWigU6CXmjncC8F5B
eVy1fXo2rmsTj194y/cmYld9lMB/hj41ABE8x9d5s+wvr2TzqAAzhlIHXNkfYPEDs5ZJD9F2PLT3
WX7MqnZnE82lKCwmy8NlWVsVXwt6+K8w7vFWJm+lg5alGnoN4qvl0ThVeGLgVgBo7+DVV3Snnj+Q
CIZABDCAwgdHrHgnOENsgU4Yz8E522f691R9iAtJtmBzA8EsoxFDMwFjIdz6S9q2VjxiTTWpBrcv
0B2bal4W6t+iRT9phiq5FYhMoOA/MLFfR2mKh4zpzl72E/dcAIyH/eKmN0bA+bXaF94zhUcUQFMN
NApzkiPFj6/tp0WSnN7Uz9XaBe+S9DoDUj4SCVBNMLHUlgRUdNOgV78v+JE5q9txaXhtAmCVJfiD
2+lsUbeTYS5soRFZ5kqQ4DnKMI4Xy+DN9zNm3AqAv2qPhOzD4qlBzBKb1bm26ge7nlw2vRTtqSxr
1wHhcI7kp6dpj5ftZOtaWn8N35aVmYR00UJSQaVC9WD334blNsW1dFmG7Oi4lq1kwLWEepyi8YxV
1B876Iem7v+bCMHaB70t05wvo4pu5uXOoBLtkJ6a4B7bItcrZhbYJ/So1zdI9uyrA73j0GILWKfb
x/FQ+WwnGzTdytettUUEkwGtt2ZbCveZO+vrXzR9HKKYM11XniJtTJeogy54GLVX2yltIa5m4G6N
y6CLwUUBB3D5uGRiBL/SjXnUZQRi5jS6r2h+rK3OL4xU0rewLca0XslDVCq+ktCz8PdqyOiXSu1V
ljdIZ0q3hTgI7XRKUAkUtNukNJlRu0XeQ03cMnygyrckfb68X9sW9CZDUG9qGzW+HzgIZti5RfJV
cyQHslV+hp69SRD0e25a0266uA4SgLKxm/qUAeFK5czqHnoPr6FxyOXYD5iGQPFP4tq3Eu9r4VR9
7yDopGdJbMK3G/vkrkdqk13VRwNDwLK5i+2owAGLHEcNw6ydoN8xsCzavuQ3aEdqr9Ho1yif9gZS
SMWYXc3h1yUZPEPJHkM73Zth5KMg8HXQARen9hLl3LxwVp8i2EBms2KuBiSyMhA+J8VOH5Ygsb6a
VuxfVp4tBaWqg9YQgv6CP4Aa+gLkpgoHaqiI70Q4UfKQS18aWxq6FiLcI6oRZ3XNR69Cis4BZ0Yj
X8e+Xl7I5umthQimxlK1CYfJcnzNcaev3SsHXXVmJd5v7RVwNJA8lnVGbJ3SWqRgeeDdTJ1Ky1GB
TA6z6dOBHQfnqhgViQHK9k+wvwRY+0kzZhwy5jYhB0XW6Cv5fTGF2RbqZPQ11mGDfEo9V+XD5bOR
KJlYx6opK/9Capnr6kdMSw9Bx4MzyVhU+HaLb8zVcViC0TiYvhwSE3k2S+c5RXcufjXFdWs8mHHs
qeaPy4vi+nRJmhBzWlaTdWqMQ3GKxGtz3dXLu5Fm+OfGlAEjyA6I/30VJFktnit9hQNiWnRPzU8t
o18ur2Yr52LhfU75vKyOIqrg/PpQGbOIYvNGL9zHKMFlnduCBxWpwnN70D9dFre5eStpwlHpbbro
ageAAOJEXly1nrJ8c5obAnxUZt1flrW5eStZ4kHBcPSaTwI7zq05P3SyidlN7V79vnA4ebVUhq4m
aM5CBR1jwP5gov2gko3oy5bBP2OlA+jFj5TOVGy/TB7D5K5lEiPdtJ7VMgQnjS5LoLEPvJnczLyS
ABF3SD6FcXlTLPF1yMbbUhlkACabDnQlU/DZetmWxfI6k6v3AdF3A54Xulb4VfLzv+mA4KnLjhRs
iPQqSNNHhrJanHyA1/Wd/Qg+uipi0swNKmo0Bm+gtdNQL9Hj/6bK4oxEVVdFNzcw0qYZ3XysXFvW
FSLzAyJq2JLMatd0sJbkyFNm+qFS3QIMxcoeaaVfsrq1xHZev2al1FnZdZi4Vatg6E5met21qCkf
Lh+9TIRg/maRFzo2DQuiR9DttqB16SQxqkSNX0OT1SqqmhR1FyP0KCrM3BUjuAjJOZ4haZF1wW2+
NVd++rWCvpKlO4nVKhWuHeMaPRo+O/ECz3SIVZePqHGAvGjX3hZ7WaPa5mNzLVjwD1ljzQkjpArC
6/43Q+uk4gEB9r6+mn2e1pHmbnlc/8f9+uYbXjditVCr7GgTL1CNQkHCZYyWfT4Af8joLV9T+lOZ
9XeKlntaCPzLNJI0nUvuJ5G8nUVZHpsj45OizE/70Y/Hl6y6qQk+QMYEsKmgSHnyxkpKidgj1Q1D
kpAQRRwneWqG39nwVJqWe9kItk/vTYjoOehUpNHE3+5/MVe2Xvo99zArdEKbiDsfPkDfaNGVOCGa
QM1q6Elbcmy+XZTnblzfVMjmXl6UZONE52H1U28lFZ6l5RRYKYbybc/MZXO2MiGC+yDTQquc47wV
ZpCFSFFh8hl5uf+2EiGE0BKlHSze3+20XeBMkW9UaP3oZFWYzbXgZWviZQl6WZH3uMptOychTgVs
E244PalZ7xLj9+W1bJrOSojgJxjNU2MacREq9s8RCZVE+dQR62q2HgxnlOFPylYkBBCZphCztTGi
qDv3ofPbzq+H+iMZSj4x+M+uCbHDFOUzaRLsWkm+mfW51IPLG7a5BpQGqAVKeBvzC+8Du7paClqC
wxxwOwCJm3Iv1ya3o7pExzbjuzcxIk5COOQDw0g9FJn+HMPCmzCh6hReaPysNW0HksaPWOdKnuAC
jAVRd8jRC0ztSktvS+PFWb5e3rnNkHglgrzfOfBWxKyI8SyK7SHInCUwlFRyEWxV8y26kiHYf6Hb
9VgMOJ1qMB7KNjrrQ/GFOJA5hHgjPTV6+gX80a7RZl6syaZqNldINV2Hx8Tch9iuEjKjChsC6YPx
a4weIlMSHG013Fn0TYDYm6KqtT2OJX/2nShmSqJ73vZZerlHr9iR9yoqhhxAe9NFrIQKqtGHQ1Ik
LYRyss75Gjh7fl8glZidwf71OkKwJMCNq+E8JEYg2U9H0JgwZPaQoG/Mz+rraEQ8KCkFbNryamWC
tgxABQWkCoIWPX6o5genuypLiYhtjVzJEC6LniSdM3coRi3ZKyDOcFAfW7+4MTF6IQs3t9djWChe
2pYOBLL3FmbEMWvGBdoemUbhKemU+H2YAfOsMlv/sjFvvzxAQ/OPLP4tq4DPyVO97BiqKC1ocD0T
iKq5Rz6ZYLU0n9guDC6L24zZV9KEaypE331mYyjD15o4KBcGml92nB08QOi4vyxKtonCJWVTEEuH
Iy4ps0EbFOp4YUofi7z9fFnMtm6/7Z9wT7UxS6PchsOttdarytBPl0rWPsf194+gfLVrwl2lDAAV
n2x43GHH27X1c7ovDuUVxyeK/F5KiSnZOTH3v6gxidUGpY0+fMzmF4cRgGLIEiubF+PbmsS0P/gQ
iDZ2WNNY/VLavZU8zcaJsjPVNG/QK8m1+D/M999jooILyg2tb/sCa+KTODnIQjSkD/30E7qbMTz7
IX/3JkzwR0Y66ok94mVKstPcXzuyzK5s7wT/QJjeRBqoRIMojV0DIIjhnHzux3wCPzfeFiTfsTlu
JIva1gp0f2jIuKDXQbg+hrxSjZk4SBqM4bFvKy+nAdOVhw+Yk6VxxdANNL0Iqp7V0dwXCS6pznS8
uWj9cdZ2l0Xwn/jDmt5EiJevRpNsTIE94Gch83X/2lWqvanfp3rmKrIq4bZ7XQkTdi2tsjAxaoQS
3VcOYNV9mb8tN/re+Mp5TsJC4s03z2glTdByx8oxQtNh98ri3Jh7pblaSknDy6a/W4kQdHvUaabN
NuMAFHdJfF0ZkqzO9hJMtFxjrghENIICKApK2+jbqQKmFUCMNM1TPIw3y7jUEjXgV82favCvINHL
WQlIlSuGvaLVHTO/KOEV5qQYkfVbb8d6YNX5e0F/OLplmI0S4Y/PubXYg+GlvMURdOxn3luZ71q0
Cz19qEkBTxs0jlGbIL/Bt3l1rYe9aVZaBqk8odj8HKnHEZxmoERk96Rw5fwsmz4JQ1omGuOogcbY
9wJB41OHmslfuSPzdFAfuizu0IubW7uK2Lf4nK8hXJXEr29qy0qq4AnRvjbro8qlaifWf1OJn0yS
yG+LcsqiqE5THeGYqorUPQ7JS1LYMUwYlFPq3+iEw4u2o179q3juXAuoWBxZOT4QlOLb5wTpwFFa
9txc6uozhEBjnIahnSjcVt8YP+MymVxbSw5q5UjWu520WgkSLHDJVGAFdxA07P6id6zUB7aPPk3g
9SGqm5bH+ssHPPK/EjWR2mfMWjMaI0ikjpr51FRMN0GjF9H3mM24JaU67dVcYV4X27PEY24+ilai
Bf+c13QpdAsjMnkFVEl6aukzsEBIFCzz18uLvHx+msjsM8R4lYcMGXFtLALTrs5hZe6LqZcsaNM/
rxYk2CGaLO020qCtuDu75L6Rvf5lyxAszswwN+sQFMRa9ZO2/FQSByWrQWLWslPhH7HyXtpiZP0y
wKx79ZsCBKJuTl1mvHTWHdK2krhGtmH8nljJGpUlBm8FHkBZfq3a13M1SRaz2Uvz5kA0VXiJgMKx
GPvEQPLiaGOgdDoA/YrTG/qyzgjZ2QguAmehgGUTKpZqi0sm6wwYmsAm3f1lTd6+0lY6JngINVar
KeLVKuWQ3rQ3LZjplB92wmshu9AlLnpBNU/GbytZnJhLt3ozHRmFYvfZFx3DNMtBkQWf22Wet4WJ
Zbh0zsK6dxDcOLXPEzPxrgk9TAkCgC0IXVTJfevYeWyXecUo0ZLt5Tka5vQIOr7FaeoUHZl1uUAN
x+h3lnxJ0n3d/bp8bjIRguk6ZdLmSgcRtDC8em4CVQ1PFq2+XxazHfM6b0vh37GyKCNpcpaD/iOw
r4mn+eaBHpf96DfQjFg6SLoVxlkYQ1ctALTomIN6L2yw+mLuF7wjW2v2m/I60mnQOgdmSFKSW5sH
12YYuoHxfTTLv5djTXmclwyB/EhBGRgPN6ny3DDry+W925QCvHl0gziGDdSg91IU1RqTPkZQmjmH
LL3vij2CYYmmbTk8BPD/yhDUwO4oUgk8NGQVnBHwqfIi+gBDIIaxHAszEtS2VBG2pDKzLs/5Ouzv
9l7zNRcpTtXTwPjGa6VhjhRjt5ON126BpbyTSt7vntNQPSlMrIxjOBtefw04IuMbiDO/4bryefxS
XYMSeDfsa9tNnmgr2dnN0+PRNsdd0C1xyDgvUZsrW7iPOblWQxNF6dxL9Nq/rCNbkTbGlf6VInh5
sGn+/aRsWBDlv7ryOHbX07ynJiD0pL20m9a8FicYmN4URsEJJFCBTu6sXXR6MVztNwc5LDzZXSwT
JsKyNXWr6nXbVwHZLzsLkJ5N5yq/wHjqq4cJ2E+Hy1spOTBxkCdVltCqR0xODipFfvDQ411WMEn6
biuYWW2gSCYylGrCaJ1XQdUcFHPfKHlgLzds/O20srhp0xkCYBPjKDoGbcX1kLY10VCIO3Ia6+sq
j3aVEe3GvPKM0ZGETZtbtxIl2NpktmlHOWt0ldhHIKb4NCPBsHS7D5zQSozgEI0poa3VAi/FqSq3
HSrPBmpFXhSS1Wz6xJUYwSeSWbUSswDkZZvo6kHB/EdnVJ0kdfLavyCmHKyVFL6nq4tRpenYLiEW
oz3yLp9sx37Ve3K0brqTdYNUl08AntMe8hbPZolr2kyArmULYa4S2ZNBCPLUHSi5lmN0Kg6LFwLp
Qw62IFMN4aqMTKpkxYLoPWuCZErcJgNNz6/LerEZqlmGDp47zUbOQWxUMazYUUYGIXxaNfycxwfM
yfn2cEy9LmhxzXTpntT7+eH/wSLOle6Pc1zJFjywYmtzBFY4AB8dohuOZ8YJTcktBbceYkQpBuem
Va/ECR54NoHHCviFKtCM/lTlyyGezGCKh6Ags2Rbt6/QN1mvf1+paJlp49BrHJ8IAOB8jDrxY39M
scJaccNjh75u9jP3UU0J2mGXa14pCx02r7fVFwgvcrRchxle+7ZPr6P0wBF4wB2nuBSj+8reOJRf
4xs+xM/jiPL5slJteuqVaNGn5WglZAViPLO0wU1LhmddnWiw6Dndh4iYTkuMzMBlmZLDJYKDMxuc
LO48JOq01jXI6FrFzxJQ/GNGJT5us1cfUTLRHXRVoLbN7XZ1tgjUFATJGAjofNUj4OaZDRyp4dtw
rG4RpDskdWWFl1cS7z9t5U2o6HdwpbZxDTv9i4+s9RA9gyviqHjkZ3Kb3eZe9iU96qg/M78/EyCI
ATb39aVVudMvVD91V5OkmDed/WofBP8UY6gvqpTQ9sPipY4fZ2eWOFu+kZfWLPgHIJ60ihXhGq5M
5objYWl1d0o+X1Yc2SoEr1ChbMwSBZmrzFz8USM3dqdKIheJCLFSEpa21i9KBIUxPifLsZuO/2kJ
4jCYrVcNEmC8bq9cj9YxNPeXf3/70jMB5oV3CEAhRASXohj6pLV4QH7imZcSZdPkhmde5HTG/0fa
lSzXjSvLL2IE52HL6QyaZUmWvWFYtpvzBJIgwa9/Cd/bLRrmO3hPfRe9uI5QHYCFqkIhK3M3bG1M
CRWEo5K2LCs8MGpl9Ym69WOuNqfGdmJzmj9baRlhVFhST/Av/IebbUwK53lI6nqduGoCA4vhkhl3
g6ufuoKAV657I5DMtZP6VCTZT8mu8jB4ya5wpJfCMK3WgnvP2FUHu4qh49gBhqSIgGySRK3d+LhZ
pHBYlcWoe4NxN09TCHzk9/bUhlbaHvXU/nZ5YbvHdmNKOLatTaZF5Y1+Bn2n7uwUxyb99BETpob/
qY6KqY/fQzCxcjTWOXsikAkRwvxTOYIBVU0lB3d/Je9mxES2jPNATGxa1z0k1m3jffJk9Ke7uRLa
eH+vRMhbDua+M9tBml4mAnW8tzTTat/28qBpjet56GWJRLYk4XxZnc5f1ZEnXat/Hfvexxjsi6LW
EnfbDXmbZfGfscmRpTsyzC0jXSULGjA3vS0rxGUGhMPjDpzpvIAHmAo9Zwa90VkZXnay/Vv0ZhHC
mZkTw22LEXXMEmsQEsrPuEV736yDxnWtVV8qkLwHGgfNwj++IBycfJ7SOp/QD25BunRlqyCRKrCJ
UWUZi68Mahl0lpn5jeasN06q1z5IqGRyuTL/ENIhBKnWnigIhmpl+5Rce+tdI4t8km8nTn7X68i0
EtOH4YpJ1Xrpb1O2Sl7f9peBzcTrNyceE5axlomZWXyonWGgeMLka9ePIShsJGb2XYSP7RkqbJni
iLSjKlNZlFgKCZcQV9GQaJAJ5yV2dQafsayxsxvFOZwXVN4u5gyFY4UJPWcA8As3JgNX2yGDgqbL
zMjASDvz8lFyAHY3cWNNOGNKO/beWKIn7CnrATCjMLOV51WXYXt3X0qdjR3hnI32AKSeg3vgEpvn
5GCCs5j6v4jBfehcy4czeHb4I/Fu7AnnzGFtMemccAOMxS7M8VKaaZzcErfO7CM5ZGNM8MRqyYZu
bNFMJbp+nLL+01Q+lm5+vByrdo/UuxXxSA2YEey7Gn446a2vMtwDEhnj0n4VuLEhJN1pAgqnzCnY
5075Uf/JgRDlCYQ9pS/vfeyxqzobnzCE1EvZ3NF5gKfTmJzInYa2BOhDwgq8UiaX8bz9yzl9hOdm
a1PIxXVK6gLkZ/CL6bpDeDU7fLTPlz+U5AQb/ENuEmM7aU21rrzYTLufqa1EDStVEHXNB8fWT5dt
yZxCiBbWoJcDdP/4Be2wuk+9I3mhkq1FiA+pDs+2Ofy6qZ7G9jvVr8bsuU8kUWi3Qtq4nRAdDIWq
Xg8t8DBp79vspBmuP7fXTfW9LV4v75dsPUJcwCXAc2sbSUOZP+ml41fFaZ0f01zyBCb1bSEksCWh
6cSThnomryzIvpRnjII9cl1Q9QTF9rCOp8+y1CEJ5qJMrZa1a9lz2LrRn4Bp8+hXc/p5ef/2OyPv
n0p8rvLaaRpBLs4fjiwg8dMHNBFTnFjX5yWTcUpjGVe7xMVF3VqK9oSCgXCUs1nyAxor1zpGnC6v
in/1C9lCVKwtaF8mhBNgJstJ6bJAm76VSeYP5iPuU75lJ4d/Z48veRMh1rkyPZXCnkn10Jh135nV
iBG07rTM9r0xvVeVVmJz/4wB52aBSgPVhWBzpOpqzB1/sB+JXxHjqrYtv1SLo1OuB9P4yNA5XhjB
KeMhqqHr/PsSRwaxjJQHwXn2jlnVnMzUOg12LVnVvj9u7AhJZNGGQpkLLGu9m0DFON4Vn5Ro9EEv
HRB/5HlLdsp2Q8jGopBCKoc67Trh4a3vcZ8neN7LJyTkRbnLs+nhsqPsv4NsjAlfzbFSynqK5ZmQ
/lKj6aa8KaGhuTwqNwvULHh7BuOR/nQ1y2qB3WCysSxkFrOeG/DtwUfdOvNtVgROe++OMsTP7snb
WBHyS6JpeamZuH/ZND2ZoGsqszfXZAFZv1grCUB9KXEYvmF/HPWNQX5MNkePLHjKt8e5i7LcODsz
O3rZ+CT5aDIbQpLJtQlzXjU+2vCLTXe9ApGkUvtOxGdFhjv9cxLoMsz57vHerEtIOBNLhnEosZEd
A9DdTf0pPc2gQ00sLXIU2Vij5AyIhCx0BC+PwudBew2U5zV5StsiqsziGnQJz5d3U2ZKCCRdXtd5
kzrgWvVObZqjuTUGS3G1eD8u25F8NJGcJfcgn6DpSGxWWvkYwTp05SrpQspMCJHDMNeOLLbtht3c
h503XDUulZiQnFqH/4Ste6ud7ZUWXK+kd24SZ8ux+wiP4yayi9qAM6vqviD49poDNTWGXlaaGZmv
jU40ZyD+0ywaX/40u/xeW5NClMgcvPzYJkIuwXMM5xNoA3v2y3MCqvYk7EPzFRcGv3rAjIdzL+Nu
lG2pEDFGN8+7OmlgvFEiUwOwsmpiWlCJyJrMz4WgMXaUYY5tSMJh/uq5fgt8BaVhXUruqv9LwuQs
vh4qAe/XK9TGQ4qaNUAi4SaeXavn+nEI+sANoV4A8XhwfoNsVkbetL9//xgU7631oteFriKRWNSA
Pl4ZDV1751EZiaLMjBAnVkpJ7uqo7BvlnJdXev8wWZK92z+/7ysRag1tZlmpJQgRfXkuvRelkxze
/VYTf3f8z7cRkY2FVi4O62DA0/zkuTt1cXJS80PB/OKWj195jeRk7affd4NCuGjTYh6KAu0fPFOs
ocXaOeAsEGE+qkOMYvGvJk9Q2+f6Imkey74W//eNFw69qvfdwqsLdjCH1u81vyS2fzlu7BtxNVuH
shQ8XTi59jxlYIpB471rprNHmW+2RmAYkj3cBwI472aEk+vUPBcu8DxISGmfKiCX9cA5QmcZ3ZMp
TH6BRxqI1CzR8g1iVofLi9x1ShfP1JgAQzvFFnbScTxOMsBfUPuzmt8CNyPZxf2IsbEgRF9bUWmT
8adBwiUJ5oOS+jo0OL4Uf2nn+aQey8/effn58qr2j8LGqPDt+tJGLimRZYw7GvKZ7yyu3qwHM67j
VEqxvusoG2PCFxxJ1WeEXyKWYfbNbL1Wks7vCJV8qv0u6MaOUKRlc43eEC+bhqi+5XmsgwrIlx5w
JuWc6uAhlg3V8V36o9p9NyjWaYCs0tKs4Bz9yJ4KVfPrtvVne34x6u4KDWbJqZYtUCTSWzMbYZgh
Ua93DDRtxjELyVGFfOF/qJVlAk0S3xdrNnWuVGIl2E/IaRxNQ4l7TyYHL3ENEWYM+RlmKw4gian2
UJR3SfNFKlS8Z8JVQTqP1wWVj7H/HgutpS7KusBMj5E+W+X1NPR+IoM77n4ZaPrYlupopo0GwO9G
9KSqO9CZ8ckK+2xcFzGAWOc16KB5WpzlGi17jsf97peIEJghxKhkkRkAKWDoVhvwlX4OO0WDwK8G
BjX1AHy4BKeyu4UGqPuBOAdkR0QvKLWFuREVRU2Pac750OfXeiNJ/rsmTBuDllxjDaZ+30DVWMxh
5PLvs/E0lG9Nd1t/CG8Ohbh/bAhxyFN6cOUTEAZ5tQne7AQQINOWPQ/v5XwXeEBH1TB4YIvTVeNK
rTKv8WlQaC6YQhkrf51f7GzyVQ1lfPN4OZLv7tvGnODdbe3OxcwljzTAUdXqbVHwIN2skiS1bwVD
h2AA45OcQmTterTU+gXX3ym76ZvHQb3Xpi+XF7L7OOJClee/NsRgmqpdOlUM4MI5+AX4g/YXgW6K
FnU3sqHUvcvA1pRwWkEJPeXEgj976TPTzyyrAq99wQCHZNt2j+lmSfrvTq0NZuYmfAyqar8kxdWU
HEj2pUZgaGSP+btVBGDW+i/pK0ggCr6dDvDthVd8JGQRtCCC/CGLzdMATB2Ur56bgy5xvP3vBSlE
qG+rGMYXZwwUL2WMpRwveEoOXCV1RJ+6hyhVFzgniW/sfTDQZ+sAC0I9Aefq941s9QQKj5yjQT9o
QOMPh+6qPYxX3TH/NUmsQiLNOcmy+26RhJdvB3Q+qG51UXq8aZrJTBYtwQrr2y6mxy5qT4nPVwi2
C4mv7B2xrTHhrmC0s84MG3iPniE9NambgO/fVn0ItRkSU3tuuTXFf8rmdmB7yjiXFdBuVgseb6eY
fdpa8dR6kYersZe7suFo6U4KNW4zJHnHGm4RYF49AL8sNP0SQLW4KpLsEVK2PDGV6EvZMxOYo7U/
tcCZ9CeHfR/zU5pZ4WW/3P1mGr4CePZRXIjQ78waNG0xcb776kR74k/JQ2N8+ogNT8UYhYVhChEr
W3pJkxkcwrkMlj+OVz0k6b1ckuB5/BYLWQ+QiL+NCN9nniutnUE2hYfp9Fie8wOH6HxI4xsqVR7q
FcfRwbwvpBE2UY3WvEPnlddzCoLhUXYn/bXlf6zEtPnoIl5hDLH/sqxTPedcUxSeNuE+NfjsuQ2c
25zfFYEtznOgFMYgi/BmfPlD7T5Kcvg7hs1cz1bFqyK1x0ZBsYka8BrPnqEZDAcPlPhX+tMUDif9
WAXKk/chVYatVeHT6Y2dG6mBy5WqPcHbTf0HlU6j8vD6x6a6YMGw+JgD2lq/B4wSU8nz0mNlbYYt
raM0ym+mWL03sZd9LEd87F08kFkgYmMAzGWIg0rQAXIK6qDcqJcnDfh7Geho99xu/r6QTlRn0miV
r9BsXJzBJyx/ZtMEqaZSxu23H/g8DZ5oIEj8oXuVkDFRzBRfZw60mCs30s8mJgCds3msDqqkx7m7
rI0xIYVQhQDv/Yu11Hiq6I8VFqQv7/qeK2xsCLkjox3RHAByoAWRPCyn/Ex90weIysBjmfwxcDcu
bawJzt2Pi21MGbYPypCIS140x9kRYjSR5OjKViWkDK9N5jpf8WylHG1YauLxSnlZguFEDtVBOlgi
sybUagVE35eEw5ZpbMQcDM4Kf3kYIwUSt/NxVoPLq9txC1eFvJzqaSZKWxHqO9BlyToX+dBKH1fv
ye6eLPr/v739ZoKveFNRgO5zdg3e4bGS/g3DAAEmA19XaS9wJy78ZkY4t3o/Au/DYR/2sF4bdhem
ef92ebP2noR/dQs0zHLbUJIVHNyrwNSWtx3uulH7Mp0n/ix8KKazFvaHEYQJILNwXtWwigByiS/b
3l0eV8f7r2nB22mhNFo5EjyFWN8B/vUH4/nfGRDcvDEVw9QY47K/2WM/G3cFM2VTU7vetlmE4NwM
0P/OZHCFgfjkhIm0yHzKozrID0NIXwgnm/jJHi+vi2+MkJ/wzVwPErkQMsPE8+/uBxZgz1U4FYi9
hBi9fjHVkNHBHxLZ4OT+4t4NCRF2BkELBpeqJGwNNBW78bwwKxhUXbKJu+vhLXUcE7AwiJWE1qdk
BTc+/Fx9oHpgaegMz88Y9PYv79seIQgS+rshweN6nTprgQGtsNJe2Bjbw0/PPNKmBn/BoVyuV/Jm
lw//0qbghLMFfbPaLXkGGU8aWpijP0Y2EIkfieq/rU5wxcFwvU5P4e5D1J2QfCErz+5ncF0hqgf1
58vr2nWNzVYKNRJxPSA7uUhLni0RAObXNbV8OxslrvErWv/h6yb6MJiqNnD1FnoXLnJi1VFURUM0
R/Vje15jNeKvIVCYotAbY6F7JH9hgtcnAYrCW6gyfWChmx+g/37YettOlYLhBzgsxoiinzWfbEfW
OdkrnMCF/L5M8UgbpVcoZsHRq/+hSayh5A2Gez5/b9yvsisxd4VLuyoc7LQwUq8oFrxlZZFpUsjo
vriAHTHoryf6o+pIDgH38T/N4ZJgupajYhD79z3sCsqUiU0IWA3zFQ2dkwQ4dPebWj+o5iTJ/3ud
Gs4r/bc1sbPWGytEgTkT09/k74DMRJwrrDvI7t5SW4J7OjXJqy7DVIndBcu1AdCxflKrAPJVETgO
JdfW3TO3WZjgioDaAXcH/EA0joGZ3apKoFiSR+NdE7hLOja20NHEq4/aqBQs5vzdOztUpuPbxaOD
m+vlI7Xrfe9GREYhumZMqzw4O9C/ThbZIP1Zh2ud/Sitx2X8ctmYZEW/vuCmVlvXxBzcDIgfOhwm
xQ7M8apIZT63bwTUO1xn3fpDmJbWpC6XHm3pqUK7rMFLbfbNdrXDR5bybkX4/ilTirpjDHrjzZ1T
3Rjszqw+UtmC+v3vhQhxiD9+O4WKT9NbsUauDCd0kuO/W4UQe7KpIdVSo7nZm1ZAsyUe5j6GZHB4
2cxefwJPVO9L4d9s8+Hxwp12NQ+pyfMSY1L30EMw2HlWJ/AGctptdnSDITJ+XDa7W8tsrAolhlU7
qV2DOgGaNeVdhmRctNNzR8toqT8iHP7bCoXSAixSozIWswuynyly4ukmC90flPhrNB4wvi2Dqu7f
FTZrEwqMWZtUre5RPo2YXVL8Jqx/ml/AiBBAxgj9JvBpRsppvWcPsjC7cy/GO4lhmK4DrV/XFKKs
2jpV4i64KfB7sXEcj//p18nAD7vfbmNGOF+mlpABdy48LplvnpKGrP6aFY7fKd8v+8h+1tgYEk5Z
2hSA7TjIGvMZbZKIj0cbIKaDdrC0z74ba6Fz5nJYDt4uhNSb6qWNDIVvVmMYYrjvvT7u7E8Kcf3c
ikYZZ+fewzC+1D/mxNDeuZM6NhbYuHvtbJ7NKP2qBPUUOOyXNCwJ/g/DWXyz/iguNiYF53Awx96w
FC0a81Ahz8f9wQ1n9NrJGnB2g/+DRcme/irmNpFlWFg+ZyNe8c2va7xA3F37TK653jpIyANw1jmH
/jT94NJEsqp730Pft1dwHCNNcVUy0Zkc6Zl4k0+GW9bcVNOHeihgrYFiq4Nrg/jgbmHcpHczrHBU
zm72fUBjwHmSHAJ+mv74bhsbQqS03WYaxxWR0lQPAHeERWwUAXxS+S8SXRa+eF65ZE+IluUMadNm
qABVzNp4yNqgKj1Jgt6/rWzWJETIHgEyc1Xs2xBl93y6M42MR+tY3wxBGpGjdpiuOX+KchoP43N1
cGXoKr6GS2sUTnsPbHPROYhglnd2OzDjqmOYdANGeJ5pLxnm2q153tcqKqxkS2+Mw9wkYZLRsKzb
b84AJhN3keypzIxwvLsKYlFdjXYeM70bb9V8phCIC0uh/DI7QvB3aqM21wVbN1qPbvIzsR7L6vWy
y+/GDQdkhvovmnXxWde1l9yeuImmdQOTXpUZlL7oJwynKdrZmitZBbTv8e/2+L9v4lTrZEnqlZiv
o3F6rF+8704M6quD/ckFOWRQx8mjLFHLLAo1Vz85kARpcPVK2Vf0dIIBr4T/bg+FqKFns9tUJVJn
b78a4xfFfZi880Rv+vZLv/y4bGv/Vr75YELIULPacoiBkAGMRusvp/VoRexVjX+dYQhAXDa3G9xR
0OmuDVVSXA9+/1wLZVpStiYCopIGNHlg9Cprf64yccg9Flk8br3bETwdvNrdZHAuDPBqV1AeMY5K
4K0+J/vj4EHMFB6TYJFcw3ZLONfwbBMwLvNP2SerBPiI1knoMcu49tySRiuZyUlbqIucqQ1f1gyA
rtyb3Ct7VL9f3tpdv3y3LsaqdemZUgFFEprT17p4XIqP3Mw3f1/4dOlsTu7QoCM7jsshLcp7DAX5
uSoVJJGtQ/h0eunieLVwyD7SvicHO1ivspB9Gc/eYTlkUfpJVhLLDAoFR1kuWpWj+A57/exOT50t
2TjZ3+f/vglRjUWUpMcUbUjRXaOpb3Xf/t2XFyKS2roDwIL4Ms2SH1Sz+tRO6ttHTAAQAUCkByyk
ECXSrmOrtaLmXernVF98PZPM/+5v0rsBoapAP4ZYU441aIl5VK0smheZnvhu4QAc399rEAuHRq2I
2gDaobqY26DOidDmaI8Y2LfzY+G4klC3h9/6RbOBEhNqweiZ/P7d1wksriPHmZNXGxTjL+Z5PqTQ
Rv7LvtOngI8iKtKr0G6GBxDob5tC6tAszbQUB+2zuhyDQstv5nqGvHD9kRbKxozgDsQuaJ0xcJtq
aqimGApfHmwZo/SuR2xsCB5BM8QzMiIOuBjUBwFi8XTZpfe3ytQd3dJsQGCFYz+ileW1BN191iV+
0hQvScEiTyGSpLDrdd67GfH098qSthwOXXTttVXa58JsX/qqDyYkhaxgEvKV3QS7MSc4nZmNekn4
W4ID6M8AnBnLk9hNk/Pcyjj/9j/Q+8oEX7Nm6lkjgSk7nYOy/woyNEkhtN9E2KxG8LNGHVpWDSiM
+bO6/sz5Ike/zv3sWMeq7OlM5hCCw5k1dYwKBNahDrqQJvmSpiYa+DJQ4G6RsFmSEIUajAnX6YIo
xAtW41gCl7UClyVLarKtEyVoWAk+F0NBaxAYMw7wye4wFlWBa14Hn4tMem2/3sI0jepiDh8NLKE4
mJKsWRouY90S3z6oURn1beDdmn7xbY1oxJsU3bNs5GX/g70bFSqFeplZn86Aq1aF8VoPq+9BudGa
ZMJH+w2fzeKESNHrRC+WBp3v9CV5sO44mKQ+zPeO5esxp/yWYZll6xJChrko9dJQDsjJbknxOqjx
mvy4HPz2n4k3axLihNsnimU5LToF7nK7TG5Q55hrWPS71s4fJjW9Hrw+UMAFW6rr02Xb+3Hj/bMJ
cQMMf3aKKAVmo0o/DUp/Zo5sBmU/6L6bEOIGuqyK5fW4Zszqg0NjtQRifxj8BdhiJK3Ly9mzpQGM
Y5omCv8/VMWSiqZKXSFsMOU606ORanGr/2gm11+tTGJr73a9sSWSZo5KrWHYGsdsXkF0hqSoPPb2
sVq/auzQtUxibe9Dba0Jh5okLOsLPofKqUZnVfcnSwZyl5kQjnAyDdayQLQRlGQnpzm75PPlj7N7
vd2uQTi7kE8csrnB1xlf0SY6c8qk5Ni9GCCByGNpycd/rtib2lrjy92U+mlSWInjwLW1O04xrx2d
aDlP4S/q5lBqjf/2S9aEMzxozCncssR77AFiWFETFqHySH2Ch+A2Zp8/Epa2ixPOba44lW02ugtV
46t09KJEeUo0WRKWOYRwchW3r4ylxVMmYQuo8CBTkX8Afu1u1yHk+XwelXKqcR8rmjRQF4ZexHiT
FHZ02fX2V4KIoIL1GaAzIdH3fVJXWor6tTP0o1ZZGJN0JMiRvUShqf+YEHP8qLu9Yyj8sXyN7fzg
rEcjlwBQJasQWWnouGZWVQIe5RYd++ZW5vgVNGSVpNDbj6HvCxHCABmY1SwjEGYuu3HhzcbsL83L
MD6knay5tpvNt5smRASLdCXY3XEt43OyS5hfAUQ0++NxftVwKWu7cDpedoS9knxrUAgKlZEmmsfv
gQujz4r7vSbL6INCN3KlDI/SxQkhwch7114V5LgFBXMTrleYcDlOMR4u0fGqDlRGayLzQCEmtN6S
uV62oJq13wxM903LZzo/XN6/vQEAHNh37xBiwqLPM0hnkc2HCC9R6PiDgaE+rGqgBFM8h/U9tH8i
97FAxfkBqIiGPiI0QzWI9InIUYjPsGax0BrKc+LnSobezc9ehhza38N3I8Ie0gKUTFaOlrnjvUEi
wp/1n/VII8kmyqwIm7gCVrEoDPcOjhhSD1ME/4g7zDQ8cWLO8eCmPpFKRcqMCqF2WBfVnG1U6As5
Vc5NAfHsD7CAAISPtgYezcFpJmpDAo2frMqArETUv5yF+NpSYt4p8R16uryDu2vZGBKOsd2UjZ2W
iOdVaXHlnUfFaKOkSWTeLrPD/31TQ5QuG3TqYUGc1L67H/z8XGK8FUhAF7N/87V5TLtQppIoMyr4
YM56l3QdYBaFe6zTvwbt1l4kZ2k3k2z2T3DAhORpk/NKrG+vmPcjq94uf5/dMLv5+4Kv5RmtdBVt
POj6RUv/eenfdPtGVUxJqpLtlJDWq6EdTMKfjTV9PlpDF5ZpEZq1HV9ezb4ZwEFNw0CfUBx6UnJj
0TsNcMJmuIEFP+uuMqkU4v4n+ceISDRjaIuRKeqADg4xwHvl+W31eHkZMgvCFWLtSY9xoJU/gJ8T
Pc6J7LTs1sBQdv/vPomUqLPelwQM+BwQPEc6ULM1mI5CYGcCDQihNJR2ifbd7N2gUD4wveohUUyx
onX8Ma7zFRQLw6QwfqaOFl3evF0fwBiujQEt/EdkYyF10lt0ABICfXFlDb3WmD6lY2Gu0Tzq6ffL
xna/1MaYcHyAlqxIbZn8akmsaza305mUZR9ctiJbknB6jKSYIXOCVD46bwT1wtq9mPTnZRu7X+if
lfyh+JpMpgmtBNggkI3M8/Vo9qlPdaj1aJPklPKf+8cNbGNKcG9wGK9jpjKETbD/YsToyIeZILss
qSAvf5s/5F1XrR4rBhBLiAlf21fGZA1wS3q6vG2XP42mCo49oMZa5gQRZwZYulyGwOixfbL35t1K
f7NjfKmb7AbeocZZHVgZ285v6tihFErveBTTv0op1XdfYLSNMb7kjbGVNDoxdR59bqZo/oZ6WAvy
s3WrHdRYDVs1xAz9R+5LG5PcOTcmjUlfFx0gv7AZPxH1OFqSx0TZVxKyqAZ+S6su4HEYhMmMo+me
zPYDTwjbXRMiAUuhU9BT7Jpttf5kP9v0WIDzXqZZLP06QizQS13NWYHwRswoOUyHLDbD9Of0XYeG
IguBMT7I2G/2N4+zXegu+nXiEM5Qrbo9W+g2ZVYLctBpcACnWwbfMwvtQ0f23ZTgB3Nhe3OycPx3
URzRRYtM0kieTGWrEVxhdJlaE84Y07knln1v01CbTpdjwn4ofV+F4Ar1TKwm08DkV44/aIKp0BQE
+2Xv0+rbRwy5tqHrmI76Q6HWMBR0aw202EsEn7Yo46ytgtkAtNGREajub9u7KSECAZ406E7FK6vx
mCvHNrmZVkkpKjPB/30TBFR1LHWPjhiKt8mxGHR/GdNocEh4edMwqrB/Nwaa5u+NE/ysV5R5BuUt
4ung3LXpfO9itFozk9631Wy8mxLbjsaUXmsNO+k6WGS6Epe+LjHQ7KDKN6PJ7kiiUX+p2eQPdntf
ZfZffVM+K+aagjQ/ywIlUYvQodrj4rlNkDveGq0LwTWS0jJg1eL4fZtavtNpt3pmXqOhe+oM9WlY
p0NtzJBKtYkSzQaQWFn5Y5rnp3J2rlszTaN0Rf8lKR8UQjKfKE7iD2S9aclyzUhxtuxFOSTzipmr
mQJ+rY1g4qJuzIw+C01gvrgQSB17NjtNygQpQAYSCm3+kqcriOtKHTLVk1NCq5qe9Fy/Ap71s1q3
B1xE7glTr0YzuersFgLM3Su0NlR/TIyn1YWsoNklN15R5iB9XkGJXAydn5XoFXYJ/dEumDF3O9Dv
pzr2OE3w5DVXkz9Wy+qPbnKXkOKNURUQCZW9aIV7q2v6jQKGar+z+jGY9bw/tuM8PkKY/sVMu/w7
jkNxo+Sle1+UUxYMkLnwTVDHExDvBlSx1UPqdrXfq4YbN33zNeMv7hqEdUExn8+BlxmF3yz2mXXl
ozF4j0OrHCBabIWzVUBVrvjmDnC/fnTSJ9INyTFrizTQmnSKbCv/sipTHisDGyM6KC2WrH/NcOzB
L9hboZWbZaA6owJVYpv5+lh+HhvthszrlwWSxfg/nN4HfhxkO4yuQV0RzVfcUfFnU22O3qLjESQ3
rtZSL/25r2jQdOpV5tBgTPCU0Gn5rbUun8vMuJ0MQny1GG8TVwEH76r/Nduj+Vx0BbCyyVr5pdV+
Ben3ejCYPflz0/41O5DsTMz1q77MGLcajVuDDnZgO0N9KtX0ERxXr6WlfevNoYm6lp5bcCcDJmpA
u9G98pQhO7hgC4BgTP1kKznzNT3PomYiedDmeE10Eq3xTYhMBiYeuuMsG26IkX0tlyX1h7UpUU24
66FMhikGLr3xlbxNztAXeFCzRT2XDQZxwK75MJR6jVEFl/rM7RQfkOBnyppXUEWvkTGqjd/lUKVL
FNaEg9vzl+fyJpnIeVqb1k/cTgezqeb9RaZ+iIasKo9FUq3PnZqmfjPSp9Uit5VTNgdvXrPQ6Ow6
tOyM4YeAetpbDOpXubYG1pq5wAI0j/ZUsMAEp1iX2Wrgpsq96cx9kOlGddPlYxqSGb9S79zeZ0P3
6jj1FFVtYV6nafIEmU/Ms7g0Rhnf+LoyXtHKAPlLb5qx55lX7jzboToOwz3aaW2g2O5nr7YeCzu9
Y4Sei9T40fXGQ9+v+LnMvOmS9ZCrLrS9OizWGdBhA879drCsKe4a7alOiu8erxBz9a3yUPvOS/MK
JXU3NHLTg9ZLAaZtQp9cUmvnMnG0b7NhvVqQdwgIwd83BufZUkwWqcmMzRzM8U2h7m1eTRThT9OO
bt3eJsYCRfZOeyyIZsYJWJeCasV3yVsX1Dk1O0y19VRZ5CElZPDr2hxBwMkwuailbzad6V02Ksan
fB1uVlrV2DVS+bWyYgZnarRrZmEjoF37bTZ7za8GSGhUao/3ViXt/SrNrxDqUrgeSfzV1pewoR2Y
PW3Snaepsk65ys6T1RaBoo9pDKGRKbZnpQrysvtpaflPND0qX7eWK7fX2wg6sy9Jab7VHjlY86If
wXOD4NWZdx1wl3E191/4nRLjHq4beOAr9+uZ3VQlAk2KgcJQn/RHJ1FdxKoVU5pVD2LnBN/VtvvP
k4qQbHW3uQnhJTOpykC3E9QchdoEmdFDSznJnUih9Dkz5zJiTWf5Q8Ve07Z9WsmaBe1S935K6RIj
HH7LlH6MshbOYDRqMNCxCopEe+rGvPJZ2zZ+PeAPJEX5Mg6qHa4jdDpVq/pEwI/GjywyEc3WgHrY
bVcZn2yq/HBKZQgygFIij+Sfi2rFBZN2XtTOzgjRS+1hpcwJWzbcQvFk9gcQcp/M1VGuDc38tBjK
nZJrTaQ3ZHjOi2a6UWstvbWL4lppPBy3PLODwskKv/cwC8Tqq06ZmkOp2yeW54+67X51MtsOsgxq
HOD4OdmaHveYAQiqhkTG7HVhhrwD8v0pqFPn2TNGf+ptM6AqRm4LsAOsSfoF5cmPgajXw+QcU70I
tOF/KLqOLTl1KPhFnCMh4pbYuSenDWfs8SNIIIQIQl//arb2eNwNCvdW1a2SX7Onnia/efbxNXY2
F/VSfZsJx+gWu7AoquMTwhgwbUr4HfELqaLmjBWA3IIOntx1ztmSisDgpxHKORl1V22YIUGkrCuc
9fopkt7L6FWfQ9/dQvIb8xcgWsvvspk4fWp58Caa9YgwRT9pGbZ97Z+iocbEaejmQwXRlCZYZOH+
SIQ4YHA4bwa3HIzNMYmOdUV/4aWfjbeXgXc5xffiS5vHK75ME0zvnVu9KTpkjiD3hfFHSD9PMM66
Q4/TJoiTP8y9c/YpzeTQw9aXV2067eMJkVyZcFibGj/sE7+O/HQndakcL9timdBqHjE6shwM74ow
aC6yU7mv63ybeIH8puOEVS5m947jsE1kNXdFH8lSIl5ia7sDhW0xQi3ssdmwO3fSnJAbU1Jbpa1W
2cBoYpV4ku7dH9psitePdbWFR+rPuYnOsDX7CgQ4ReREAFRZEzXDH4YQlSB9PCENcrqbAI7FbTYu
dcZ/7dOnfXqs+v0cNlM+aJ1u2itHJz66lffeL0HmaZKpiuU80o+r45bbgjDXZrwYUekCOF7uBkuu
Age/SF9mhCrpURSRIx+2iqTBoC/UmFKNQ4xNZg+t0n8HMqeB8M6qFmdUEKkzwjundjJf+X+ML17d
NjhIQg8TpWdE4ZU7IidHxz/LgGTNSE517+fUUY8GVpVbK/7r2ognmJW4VxijqXpbbGx88vcwSLre
lKKOC/ymlEr5xNYddlfiHNfhYzfMcCoLnobQS/a1v9beViKPI4Pd9l9OV4BrPUsGqZ9qteJK9c5r
MJbCmNyz8GWN4E2SzDS8jZHILZI5xnDBNTt7b8IxIveR+RrKf66hSRTyTIX+TS7tVRDhoYPZMwCH
z9MU3Oehwo3vZcQFca76tK6q4xCJv3C7yrxwOMCNMzfxF1WotoJwz/ZO9rjl/L+btaXfkSfUzgUi
iz4C49epkOJPR8ZDJ5wz6uxHqcOLWTqa6MjZkkZUiDKkiLah7seGxRLEAxaueWbLmql1PUUcW2EY
59Q6plhM991u6kBXlWJo9aqXPlmIudT9+uIM/cGfl3PD3Tahlt2qLThFfX+F6zGGczm5NJF9ITBf
7fmKmxk2j/qvWG0ZhPZIval0bX+h0bYndqKlCsZrF5kscNhFzdVlXUkhuLyHdQivaX8r+pnlVUAP
bHP+m3ri5Z7sMlapjMJBNOJeHsKF00L1RTG2O4n67K1/1qBekt3YbLFTbvygXIRz9Pj6Zwrc1yDo
z1AOJrwRWUBRTemgdJw9nXVbriRK51HXuATcYm9owtYVJ3s3PrrtMGWeC/t8Zray7+vrGsGSi7jm
ginUQ6Oct4EOPq6t7RljSgeGpPXdMacqvC7+ngCwy/BrHgKIL4OwAeW2/YZNvcFwc8zMEKD+UCNM
ApqqhEnbcd3jcl+3+zINF+HDG0uOz+3y6Iz+lXYYSjNj0gV+Lhtx9cj7ak2yh7LYTH2xNYBAM6aE
twd0L/moQVSG8YF0NAvrLYtsVCD8rNQ0+BzcIQva+DBx55G59rVtxMEJ7Qmw77nm8jMaxndJp5T8
zr2yOd9hcz+GQdEaaNBs0TssjweWrj0OFylehDOeEWaZdrF/WlenTWatrrhlcXcI82x854CA8xBn
b/jcRdOD8targ2YCzg1OJhf+Sbr2Oa6CpNm2Y48Vqhx6X4M1p+LvOuFqG8a9xLHzDlvmojbrdaj5
lTr1uTJewiJ4XXdET+miMcDfwb176w59Zx77CF53VX2fR/oQBybHiMR700YXJwwwWYUtwqv/Wq5O
i0c+9tEkZt/TzcDmw3r/eTx+x9QX1JjBYY/Ube2CY7ug7I7CPte79yknH384Ps4zPl5NdeJO5H2Q
w5JA56aSZepeOjgxpntsvAw12H2tg0MNy+pY8wOcMJ0y8HSQN1P449a32bHPFC03oh4t+iDcrP3c
ZW4dpl2NAcx4sflC8XHUFKAGR/wuzFoLHOtJ08wnWi/XePmMqICYIJzT1sQ5lawwkyZJq9mHZphK
4Ugxir23SobJMLhHG3R3W8sTaZwshP9vvTclqfY+3c2eugYWIG5X7LpLBUpVRAGf5nYvN6m/cb2U
K0N7vmMstGGZ3aqspxpufM7XyDVPQY1OGXUjGOPOcemE00mwKa/nKmkXHw4I4r2P4+ewksegJsXA
omPN8IVa1aRELFhbmO6j+CAQ/pw8D/ERmr+ReE6HAO1arC6hF6SRmPKdh68ra9/HFQshXPLOWR9X
alKXeKWh//aZo433xUE79dfYiwR5gxgk+ZIA43y/PlTqO4LlWOcsCZ9VFk/Du3Liq+Q2ldFYoILJ
VeUifHhP+m7OAhSDmLZ5QpeR9VGFpu43TwhxJ/Dw8bfo0hMsvAllgCXBN6nXQxjUjwLH9HFe9ocI
VsGdXlLP2R+8QNAUwwcZW9FoUV727tGM/oFuy20aWJhL4/yp2dRmcAhMEANxdOc24zM9RgS3LfbR
4rGbUxMYjJhtSAMGbML9jdWoqscglLdo3C6wxH4JLT6a36TcOiWfl7xvWwMps3mbrTxoWGuwpm7S
zUNE4WTYHzA+WSCWFyV+1DAXRNKC2RXxPnEaI2pFYOX5vimD+e8eI7RmNX4iI9ibVUs+xW3Ow+XB
BuPz3swZ42PJBboxRksb+s/LVB0Q3VWalpxD1MOt4oe6679W/x3Z0g/4Btd6iq6u6rOZbhdD5Au+
3gn1+gcPcHPqFVuoy/mg8nFfzrsH30Urh/cWqaIuLOB5N3uotr0MpSZS1cJ7T+D3EqrU6CGFaLxO
AgFYptM4+x3Eh3UVsBu54a2KJZ3bxUns7F/t5qsEY5APYu1PRnn4mXAKDiaEkKbDBRf7fMliptI6
ak8CAYwdWw6u66QqmB4FQToHX1/6nZTu1ieQu76qNbh5PiUpXEs/3XHPRjv3iSHtyYMeG3W1fYlt
VZrJbVPVNUfD2FfnDW+eTw5IiS48X3xE4/q0qArvi8sjMdJLvHp+Jw0tFr3eSO09rTNYrYghUqhl
42HcTAazEQSt0qOMMZpo3FQG8qJrbRLbaYD3yAynquBI36jH+Mbk9KzG9hXcC08bgaZoa/UFh/2p
F+QfwbatB57MS3dTg0goALio/oc+5p1HJOvqPa8ap2CqihNb913SN/63N6GU1PS9XVq8PNvd1waF
tVEDwJOgPTe6OUpPXmreAsQZvoOmuiK+4oievwioLaT2u3QR8TM8sd4n+KglFCFQ6bgHdz7QwpGi
GEbcmyOWA1t4HkiGyT4/dBJJuo/I2+7WdP9c3aeiW5psUnjbKLhOAyU6CUNU17Z2P1u3LsionzAy
eB32NYmD+Qphzt20flFxQG/Y9OPap6GjlsSM5mpt2yOtzE05jq1dNID4hqSRT5qsh6Ea8r669aCC
TfsT7XPiT9N1qdWx3eOUjudxivMRZzbV7UVPOvOhb4unqJw7uAVBtMutlxo8m4rZM2ph3KIqcak5
oo/IXDlfEF1RBHLP4bmr0XWh3QcI5QuUQmAVVJu6s8mDTZbMMTiWeIKsqaQXey6ExHW1JVs0H8SC
3sgj0LmtB7E/SeZdjePix6tk9EzmIVTPOs5LJziwLTYVgYGmYcf5xJtyJuSl8frzJqYrQJrEXQV8
PP0jq50kJnsSYIABR1ThjTJtBi+B42w5ug+ooc8iwAViR8j54mS0LMP/9wcRS8/dMCTEwu15mtOo
w0E0VelvsTQxLxlxHdvp07MYHYA5Wuh+NgRvfnJT4ALJPuJf1hIdL+C9nb1x/Sbd/+qg6CaVtSO2
CH1Z5NPA15Sj1m031IRtf8ZRng4qfm0dbJjV/yt9m6yAFPeAFcS5LQT2k5pdZsKyarkP6/M+vbuL
8yrZd7XxJFpozqAbp85P161YSPW5Ge9r+3ewMxxXDkgr3forifTDNKKBc/Vx6Ww5e/Rsq/hqvcdl
rO5q/TCNX0wSHRnp+jTmMYDIDsjOki/2tUJh7XQQbtYmb8L5Ouv92tZL4W88rdkHNzxvl596bvMt
1lmF8gveZEhl2fJNPJvIJA2zhb8vmdNUudgef1+LVzkJQPvLBEQXj+LYTOpIFyByXTSgz3RgHbVk
Zoaed6jucxulCzztAcoioK/Z31raHunvB4UjgsVGMgIMVlUdVrSQmukMt0fqBz/AQWkyBm84qo/r
itM+9jJfdwcfX8av4OUw3AOY6bH5pWq2W+DV4CmD44I+mojPwf+kLT2r0KCtho16Q1FaGoxhThEW
9r8gePfQdUfuC+RCL8HkXwXuYRwigQ4yaXW6ALVvFpqqbSq6Sp6c9lLtr2Mf5INh+Co0ccUz6f6a
GTdljM+uDQJ6AYOiYqZCICCwewiDOA1sjaW2oY/iGW14BqXhaRh1Urtoc1qdt4Je/f3Sx0cFbG7u
bGqr5jFyAP1twNJ8kwNqKuXiphvGoASqAkmdmzfpcxXJs6wrdFIKYL88udMISCV8kh62kff5e26E
5Dk0c6amSyD11Sf1XdAvDNaVte+VrPomnKad32C3fa0znEA6nTWDzQbPPMZoyDk9iak+ggIpdvyx
4ih8orZgQ4iNNX5GsZuusAREDpj76LrRWycmAH+idL2loOuYbWGcB3t97KbhxoLogK2nEg8TDBMD
hmY6/7gNx31H5xhPOakxXdygF9h+t3CTuGigOpRZmmAsKxzPJlwzJ9Z3iVPS21XSG7AUxCl3xXMf
YGPjTnkLUkTUWBIsyuHHmLtIB2co0+oA5FXLfrmL1DIwIi454CxGkrLIQM2d45DCZGXN0Ud9LA2G
G+2SWtc5k7h/HOa7P/tZxbZnzeqXZvfutcDiDnH6rJ+Bj6jJcMrdpT0OutTVfYMEMZZrXkX2CYlX
SdzIB6fZysEZYIYQkWLbCmRkCCC+8QSCJ2iT1rNBVkOM1bDqYY5AKPVTgvmSG6Y/6iSCFh+/8VVN
L3MLg0A1JBAKXjy7lWzs/MJdNU/EQt8ATS9hlfL9AmopoQKxosGUcopEJxIe2CIAo51cbGQAsejA
SB6CpZzrNvHYfGxCa1O373XSVN9z39/YuOTRNJf+MGTGiQGtqxO8W1Lh3OL4DMEiaCr40rLhGowh
tnBwCDtdAsBBv/ESWHSpKHX/Wx2Z2qFLG4g9JJbCTvTbNI0bAi44fLBF0jhbapt3r4UdOtYknsYc
/1R8KlGzOK7uEm+SZwvrOXBksglTBOze1qov7Fj/1/DgUVQ0r1oXsMyXXlXh1TpfDH5U/QICCseI
Am0Vp9H2d3VI7rjiPln3Xz04abv/a/aqmJpHEdvHunIzCjHHSN4wXovaafcOLKoeIPQodOQdzLIx
/OcdgJ5wKSuJqzXainlyn4e2PvebPfHIvyIirhTwI4o0OwaoOAkIvc3wJzU2NmlnLRJSjR+bGW88
DPLIWb9HOr52k/ekpDph2PG7dasEzW3mryEIhrhNRgmodv61EA2DQ9yiq+L22sluyCUhn1iaTw7h
eHDdUfaoBHWwXVkz/PFHsiV1rVgS0eqNhLakjZNWe/TDUQH3dAZQ4jVvjqhfEFxd9L057XxJPMQk
AxheXylzjmxcU6nUSYzdkPYdeV5Ge2qAoDVmAlou2AdwuWyrt9L8vkZXTCUZsH0UqOPEmvbFBbLu
u34G33OTxTUeXtzJYrBO0sRNFht1nVsYGUzY4XF/wjF62/wh74jwD53D4wL44LGW5B1I35CgDzxD
t4bkmtaeI1I/umP1jRizf8uAhG3ATJvsc+cXuoZDZZyOC1ofR2ZYw+dq625bv56hYE/7IfowXP84
0u8Os/WBL/dP6CRRGYPAUcFj01dw5JJf9dZ8Dwu7WGBOhi5v4U4vFcGp5jh/orkp1c4LgH4v4x5h
aBQRS36bep68Nbht9G8348VoHDewJctw/t1FgOjPYu7LCC0eM9MtjjYwnrIIBbDLbniA9ehjy9lX
I9FYtQiZ9XqcgwzVXCgcsFNszfQ8FGHXHNQ6PrUGXKMCkwsWhWe7xIHkrn6qHHlezEDBgoSpP/Gb
oMgpGSNsP6CvLG6OHH5Snt+nSkOlvS1F1LvQf0YiU1F19abghqT0LFARyWnjp8umD3ZirwzG3T3j
DQCS4GIaDoeNrcGsvvMA55kBdyy8sRr9rkM0gXs0PeNxvXhj/yDA+g0GgyPj6JYwFLwYOR8d2SG5
FiUpnzGTxWfgcSHQJDVfHIJ9wMafgeNd4XZZIK/ShdXxmraufRh/KXsl7Za4ti4xA/MBP63XcZlq
gN70MHeAHRfv7KLr3jYkjjQarUF4or1t060n7w53t9SXxgWK0xwZeEi1N0i6a5qy6oHCb907Fsed
BhRsFqK5Bqe6xRNyVGMa5E4QlwMHQNw74w/sblAiu8GXG4wCIWzA+kZ3evfjRidDYLx3pPq8cxF9
cs69pNH67G9b+B42/oay2AC2171JIh08TSR4YRuI59bWF8wP/AsNGi5mG5OwXb5sHG17Ddeb5DdB
4J3NWE0EojbUvVAltP1povO57iWqr41gvczbo1aoFdaoPYfBHJSc9X3mzMopRxrXRUNAQIjQA6tk
0YuHs9wTMoIkbEMygXWB4Wc1tN0NFLlNHTt8t2KfDx5C7e/j7oU3mO6Piaa63CsTJ0p4pUY49z71
O4omPEtAYA6ACe+VdP6OBRcyaKX5SfpmT9iANnKJQqAAEkt6JO/h7sKCeVsPjHRrLoBhhyKM0wXE
J543ByDiIQpHQNXb+vocV3ZPtQOks3aXvA5WAlbMvRpSw9AOoHE4GI2NHP8ZjPcZdl1XuozYzPVQ
nS+ddxq6DdznjBwTXwTFzOKTJr1Kt2r7kNQ+qs6JCovmIangBdgv6PRJ5UBWEmF/yzqyUC3KkweE
JKvW6u+Eq0kFyz9feTxb1/oZY95fE0KWgCXZt0Ft/9U0Qikr+w40ZfvWhOpvOPcoSqPHGnOraWSr
26ia/eCJfUnBZ02njurxwl2obba+d3gC/N3kv+EHKWnZU6yiQu2TOK87MoFQtvxpq00cuOVHUYOU
c8MpXQH8HZFmpQ4q9jGSPegl6xuQaF4oPp1O3kBHT1nEpEhw8mMQXfk3oNtPM4XUxwnc2zrhHPe2
N6X9IQl5jeI56qYj8fTj5O5hTswM3M/10Ab07KmOwc3ODaqrmUKBMFKS0K59Ex7kJH43kGzSMKeI
x02mUpoXiNuvDaE3sNE++uPwA6my7S/8aB7csH+OenZcehGlPvTvkI8E0BVAz1FJH8RY89sx8emp
WTVUPj7Ws8U1H84DzgYKzN3CrjLxsKCh94PUBsCzSGJE+qWiBc43DyKHqTUtLN/u8PQBoDitJldL
0OR4/BPEtZ5JOOKn836sJvichOod118EGqtyDiqEVgBOrCNEJ1Wpx+6/Jt5Rx/DmZYvWBwrlBhzR
cKS2LpQsm+s+yMZ9ocKGaSN9lVind7Au/NM0AE9GT26PcdOYs1qk9zoIH8OjqrsASUDsNh8gMrE9
CrGlbrLGzjvckluUHqyvk9BDFKJxRYbGThWYeJA3O4MLGiF+yIgGIim3vRsSIfePuFav1BnBGc5h
WS3YHAEiWVN/d6OCzuBqg1aCp5fA4RoCdUsFAEzihEHTGv+J185D2dVPqeS7ny3B9hrRfcs0joJc
LmbC8Qf6jYv9Noa6TavI+10J/En6uDdgT3JgPWOpJRh2Aq0Ps3om0HJMQWH27ezYaS6WjhRspH9D
HKYIXUGV4AHjO+rRPcfC/2gUDltICQ7gH4IiYArgBGyX7k4A9A6K9WeIYtxkbYf4sFeoeSp7m0Xw
rR3yn/vLoRkyPMQtBCJeq/5j0fhYzUwcd27kXQPuypZNtkdL/bvovRBsHeDChi1J1W64HeETC5jT
fhs1ffQbki/HwJkBA4D28Gn3U0FGka/4d4ULsiWpzRzkKAdQ0bpglyerznoNsTp3+TUQt7pyEaBG
iCH6ggzlZOt4A6gx/+wO9BS9I7yioRBbTI7j53aNkQInUa8BtS9Hr/8LtLhcNxfVkKpwK4gAhlCD
S1JaAathZldZs0LoNtfN57wDlRc13XDHwz1l2YNbzOANslTt2YFeOjEGmJiAZCt3JFSjRqiXLhiH
HIGHe7JbnOeVVf/hjPQyGo3fq97bTLX8H4Uy4mGIPFn41MhUVTDKmIl+jjfsuqZzvoM5Hs7d8Aum
BPO9cqDvgKCtAaIc3Wm94mbwYw4D67i90HE++9q7q70bk7AlQK27KDwufPgjeI99ugNAnAxNx6i5
xf7yx0ESRhav6p+IgUZBIgOtVut+rz35W8UdVpuLbCgPQ27Z2ltAEKgcoVVo9lxTEBU0Xg3gWuMf
BsPDcygkrDwHL3onth0vv64PHyizoEGAHj1rKPnaFnaf1w7irylAtoKBXcIafu1L/ArhoUmF20Bx
Rj8p63+8Tp2XaT9OHYQF6BIlWojIw1i7AzSyxmm4q+o/7uwCXefyb2exOEhNjpbAYUv6VZsw1R6j
1aIr7dnJIRuYq+0E+c5Vy/4yxoae3Lq/+XX/SXegcHyXZyG6/7itLjDxpKBhnRe8tjUlsXOJPVBe
WwDfXFw/Cfq5dNJQWOxB+AOY7jFQyykMIRWIUSx1YoZesQmLKZRPi7Pv9+6XjnZU84pZzzHbd5yk
VjQlnnZzdjfnw2cOwm7FITLjKTb8QQ/Ru4dbOhmrHr5uako7CDUFcW8jV596Y+881k/CqR5geOrh
Bp/LEJYeR8oqsGHoqtcYfN4IvQgR2wuuazjuM69PgwYtgZo2qG2iAAIph0FQ2G5ooRRgUL54sPDk
WJ8V5FdH5WGDDz0Ji2b1YBc8+X+sBdegfVUu7QpI0znLCkiuo8wzbfefSG43xxmxU7floDZ/yhpQ
mtabkCNOgLf2gPX9+cm646ue+JYImAODjpfXsPVMShwtL03n/kWV/Pup5j4F5PQTsvAby56n6GAA
9HIDWUvDXzCQ/YpEqCadLKRzdpEP/dh+kA3YNSzYgWuGa8nW/lWu6sG2qAprd3tpB4aZ0HBURx2C
KRs9Mqa6X0tUtHXaR02c7uskQYERFy15CPR4Z49sQH0Fy/Ev0pGrqqOzPwcv6zA+9nBVmDj8RNjQ
vs6MfW+uX4ROu2SdM70qv3sXi8ED7dC/jNH0G/LbfQviXfvGe9u3+e/sMcA2ZL5z4r/KuP27Bu4f
q21R1VOdqQXqhXinf1xunsXk/OfK/rTWmDR11frtDeutaryDDzOvhC0LQeERP+HQA7m5z6oAZv9L
+1RV3mH0LZ1pcBuk5yV066AracbjKtYvMiyfNHR+0ZLhvu37eSTeZxBwSCpb2OI1IzYRMUe3sc/V
TMHV+74+SeT5JgQKyiSa9XWYKdSiFsDbOkMDFXioWGtWZ6AUrnEo896HPQ+HDAtOIntRs+r9F6NJ
64meUffgshGGpJjRLGSv7nTawLuAcEpUp046tF9QDeJ+6BXA33UDQTrj6GLaP3Ch51x6m4+CG0Bg
P6NWUnI822BpEw5zxIOOUbvNoRP+ZyOcQ/DbxyBe1XZnzpxfxlAISAir8IXH3P2CUvOLhesn88cu
NQRC86jBeTzZX3LDhfHhUK0o9f1mh+rHQU5fvcWvkBDtBQoa6Fy3zT3/Cus4qWDbJRn5rsKtTuDz
DUjQYSlGC06/ALDf5qETV0gYMM0lGhr/hqP0FER+iQWVzL34xCxbHkz9UfPqskCU6gsIW8yEEbK6
MAFFL6K6R75hOCboMqNYGi4ViBq8g3p60A2TifRf4V317E8woa7CV2f2j/Mw53Rb38QkoEWNgGMA
SQdXksbg7QEs3jfjlf2+H+bI/IQohYhuHyBFAZWy4TIbv0ccdTEzj14z/enEUKh4ecAm+aVvvybt
IR1s9fokxBWOJbAT+i+aA4TnDBoW2Z1Li3Ec3ncrnxTFs4z66mMavTOCsh4ouIyIrkc1qINwVUnw
hL2Z54P4uxP3LQLesbc0xY11s2AHlGWJw/g5EOtVKvYy9YDKbQRQZS22FqN9M1jaziRdbJGNAeIZ
tVNbo9sbNMD3McVGB6noPwAMAuMRWpwKD+vOfkyPjqq3+haBnsJm/4/+3jewjT7DkAmnYZeJxd0S
GiHawAdZPg1+Vw4suMTW+Yk97YOM6Z+9WCeV1737tIaog/1I3WIlN+Kfi78IoOfaoqiIEfLSDt5h
s+NlpqZUPtRxbIGdjpymo+qCZCIk71Bm41iBg3NdBut8hBb6sOj64PRxIQ17whEHemV2U9JNaRg3
Z3gUluhFsrmKn+MaSXSxc9z0v42Idxjb3VeIXMdxLjD6fLHATBKBo1dxko2uybmL/w12+Fcw39ls
2Gn0/aM3b36K9//k4vXuky7bXxhx1gUEs5leIaucm+YCoLtPTcdx/2O+DTUsrooMwWhHNOEvKwbq
xr1qEkJCBK/yG+kbaJFCAyApfq5D92qjtlQbhBPb9K5X/RVXM5KKxu9tlvAQESlHyjZT0D8P3Lww
d1yQt63/RrTPGIXGx6Dk7SDrZ310qM2Th0YPHTcOLNfPXasgj8eaESF0QpDWL2uf1MKi1UVoPQ2b
5x5V8Wzkk5A07xkcdT3OrzxeeOKI7TgO7v8kncly28q2RL8IEWgLwJQN2IpqLVmaIHQsG4W+q0JT
X38X3xvdyblhmyQKe2euzEJhCrzTlN0V/vziWeJDyjwJguG85PpvvqLXgZhGRbnTOryqRSZhHT5P
qBv5ilTl82OMrfjdHtWZ39d5zKtd4AeHGbxQa+7eQXSuXf520PjnNsqes9LatkCheWu/r/mQLB7f
Tx3ta18+Fl66H1gxYAzq24qkLG2r20w4d30Zbvw2fDVUlDRT82SJwd+IcSa90r8oTsaTaewTiuzT
jB2UhyVa3oDARgAiX1ifcp8LSTwYAF1+yKrakys9jEDgSudsf/VBSXE0Mttzs82RivUrNWi89one
1M0O9+k88kusxuod0Gvfg8ZmpfyNGfWWUploA+pqIY5dXh8FDzKvjPhY+PVhjFViES9w5k5vm9I7
WJm5y8VEr8xTXwyHmQTDpon45mMatJqPSsWPOsNCzFJMPWcbqJ5KdZakrPrLNwOziaM8F29zYz3w
0oBc9t3HkKdpomhYMVIK4545nfd+wbPXejtCEwer/nbkerPFup/1BBTbH0bu8FGBA5+xMB8gTwkc
7QLPT9E3qoJjkM+7NeOTWLr7fT/DVsmfvJH0UsoHrxVJKervaYkf/SLDcEbyCULnsR/dq6inYus5
4XkA3XCCZTeErHAAI1hPR6Eznq3sFVr6BGVS4EhPXzLWt8xisSiFt2cO2/MYJRoHJQ3t68B6mUt/
5ytzT9Dwvlj/aGIIHUf43hv6pz5on+eQ3uvceo6n8qg88uhZeldQHuNB82h0yCTytrbLy9Ri2XRc
fNNOBCExrUtOTr//z3f8bWE04ioSVMafKIZ8X7u/G3qN/SJ/7Bf0UVFxbrQVimWccJ3zrsPAbRy1
s2B0aaOXxrw1Y/RgN8Ge0ufnYkal9BpunppBLv8Tlbdx8+ocWPqPUutT5snbAksr++Ey2sWIOc7S
PzSvTNrb2tYaZLtFgq1+DcNyXqR7klC2eH89r9olTtH5hrdFRBzzCPLhs/H9i1zpfosAAkqGVd83
NzIcL30Z762yYmCVe5tcEnPYyZLBJaYzvJL5q63cvYORVKxi6wXLdbkDE+g+RzUwmCLGh4Ha0HOe
ZJZzjMv0M5+rb7yjc2/6b3p90QunQ77c4jA6rqg8rjsmDXJHZi+7bOoe0glLYj5MHXN3iS2BvNDz
WIeu2WeBc8i1ODROf1hz/63RwbHqhgfPsg2gQJeYqjhw7Jw8GKxNEM9im+uPBTJBh/kWeX3nVobT
uEJM+ttLgMh5Po9R8Rst+qjK5lXhwU5jc50Z/2f6FuZgOcbedI5xbocAUycGYFg/omg8pG7wIOqz
10/QYYYm9Yp1Hb2mKDYQHwm8sZTxuS+Lpy7Pv7zIA41noPW8owC6Hdn0ZFBsiibYlbDzqNuH0Y6T
yrKv3PP4TKp93+A+D4NTbE13cworKYL4YQlQ04Zq58uU+jes2hxk1YMMR7fkcN6WUX+V/LN9EAXL
Da4l+mxn7IPdY8KJ5Wirdi/xJ9eR4YeRDMwdvLI8Af8dkV/FxuvmQ0nUw4Bx6HA+po5Hu4HutzRm
XWq7TBBkQMh4KzfVd7nWZ7fItxMs4jpizFvlrZ2C336jk3GN/vg2HZrNeoYRI7JQ3tZi/lgWsPWi
AxMtPttOnh28vUhze1cTQxurfW2RMmbWy8cZcNEVv636I825gpdw49gvN083Wx5HiJb23If2Jpj7
mxekpzGA6h7JoZjqRY8LCh95/4GpGwp5O7cQZhQ6VhWG0EC5fh4zG5L40dgXK7qikwW7AczAypxt
63rEW8Onppkpy2QpQIXQqjvcvdJ4Di9NyBcXh/K9YPhrh/Y4jMTwWJmvYake8gBcN9W7THNvFhRO
Hz1EXPojESKWGhu0t8dT6ZUEt4lkYNZ22BrutBfklZoouDZczmKCv3bpX/WiN4ULRDbC3cVEGgLX
3XhgCPckChe3bqLYOyxd/pwv2bZxoncxtS9Wx9IHExZWDHVIZCtA4poGW+GnbDe8Mnsi0NWjDyAY
duI4aT9xepUM2IYVw00X2lvDWdKz4S7dd9zYLG7r3wACu2OfyVAUg0W8tXX5JLN2V464mpY5pD7X
eQBe2C3EdFhsSy9m3HW3sY/6E/b9HV9if2FbD9jwUyvHr1QeoxW2NhC1mcZnn3E8xioZev5zdL3L
3Pfv0hpxnNbsSa02hKg41kqofbpYxXfodGHSzhpkuYfV9VvxXnvVLp+o7MQ9TYsQKLunccsdy11j
hTzQqUocMZ/TNHoGpD74UYRK3k4/GZUkyBIICkW8YGOvryPZwzxM/7i0iIS2ZtXNefsVMZcekVSK
A949nio+HDjcNhSPca+PTtZyW5U6kUAztemT/1MwRP4nnAT+gHsW2jpgiiXGkvRuMjV6THrz8Cto
QgjhkZCBv6XnH/3d83EspvhVoBajNdvH0c4f1kw/WisF4pzE5WAurmS8nMJzxSlaI/85NhvG0lRw
8X6+yRwGTziRtJxePPI7bVdenXKEa17IBbPIHq0VLty8j4s8rAHJLZvmik1m31+qxt2qIjzYa/dd
cJtY1RBc5mLEfFswytOkcFknJGqTRjYC9rDJsBVmKB0vznZtaBH6w3qDrfA3I/q9HNcrirGAGO+v
Y68//EgQH6wuKu5PWVoTOaLYYlMWoHCqk0dAjYNaixc7KF8mEe0bpO0pQ5SNCWOY2Bz8+f5lQ1TJ
utgZ419CRDY3js5uQzitmIJbWoltlcFplV3xXAfC2UZjmCiuQ9rYkPqjYx2XemJgRKpOF/Uaop9A
Aa3PJSpWO2Sf9Md8BWV4o3X/1HXFZ0RDFnIG0orP+g7UUTmnae73Ubv8bkbz45km0Vb/NOWsOYwk
AVJXqprf69TKOwQF31PW6DSmv7oG4Bge+GpkDBo7TofYtd90icyC5n/E/Dr1at6OszixMKybMpIP
wJg3+higXu+bmprI1spBn5uIlTNrAQ/Uzs+GR4HurzjO1RQnxv4Sbc5jDDXHC2tNRAZKH8X3sC/J
kjmu92FvHR1gtWl8Swc+xSE9pwskUzu1+zkTP/U6cYP2CBXNBUR+8TKU/XPThPdyZH7MRfYlZf+4
NBKYX95gUtEQnPWh7Pnyh6q4Qksc6zy4VMNwrHG5CCC58cZfuUkwrsefnkSR7FrodAMwT1TXqRoN
zz5+jn4JoF9d52nYDsI5ENrbNbF+mQbws7x+WFWzt4b40rF9iJhm3qhIL7GvzmPXJVYq93ybf6px
qmB8JnjpxYOCio5u4/4i5v3MbQLPxWptB90nMxbZ1vPYl7glh6My9A4cXu+VUxw945+mZf5ULrqM
R6TJnZ5Mofc+2JtJTblN6aEDP9gbCX1lrDd7rk7euP6LUvFZu/Ehh25Ka8GYhdfFmtLF8J4KhcQp
1qTyWmIb5EyXKOLOge4wiuW9xfPNXASiwtwqOziEERt/aF5adjma96753BwapckNp2xAVvTTz+Un
W/grFuuNTu4kKMWXJ/03iwxu1pjEkuak2/BQ6+5FDDbGgHMjzfUcKZ2kut+XzlA+9hjHf6M6eibY
/GhmIMBh8MT9h8M1mqnyR3Z78JZ3yfDgho7/YlvD2WVmpCCv7jKz8XsA7MQP+dly1Lp1/qbhACaH
I6Aa7UtniGexnOC7J1p3znot6p7XoE/zvv9cd33QXKNFZJzzswr88MsWsUGrbEMNght6BfRo7gV8
R4GcdHBWztiDguC0QVygvDTyxXFaU91w/kNgM9H9LvImcg5dVcgCx6OE3ecywTb/yoY21hx6jZ5R
LNICg2VUbfTPmpW5jmLt83yrUI24bbiUZt766ZyON1OWejpFui/eC4KY1WdpL+OTmxLwyJeyZPZt
MeqclzKqy5G9pch/VVGbkaIbpbGBASbfu45KxRRRtXPv/Vey18sE/VwTCsoDDyLceBZn12ScLH31
BtmMLy28z2sVD16DGsv6pf/rVNVP1whzQd50E9nrpzZ92T5EU1c6CKuu9dIhX94dkMwn4yJHr9p6
YnG9rb+WBXcO26L8G1ehvsJhzuqoSJlM30iRfX3ocy37rbvC8Txm/IsJsrpdI9/hkmL3Y8mBTLnj
V7BaZvyVoVV82unml2awvfyVTbGpEp3NEItS5YtI6lZO3q6NprU46dlBcVm6bD7xigKZo4psDt8t
v3f5uzJuliT8U1RfIMlFMxk7olz+pNGQygMx5IiABRYaklxtq6699XNU9c+eJWERU/ql20dd6kj9
sDu70aXLpR1ik3JGvcuBxqmAYUqt+tBTvf9X+Dmudls3NpKTXfGNf06DE3RHa0ljklkR8bD6JyId
/imbbKCcAILr3dN5M2+jLi5pFkCFuNqpy+NDx8OwsEgMfiqB1p3S999cs1jS29RuHqrgkE95blnX
iNxx6iVx0JRxtk8dWh9R0SppP1aVY08fTmplco9zzHRIEwnJIeKbTX3POYFWVQC1CBf4U1zrzO+V
V3SYzCjs/e9K133a7qzRmvRya/y+nyGxi7LjneNXxV/TIGxvap2u6mVYZ45KpZ2lPxjVDcDwJSot
S1HQUnLQsD/Ou8wOwe0gp/I8obU5vR/p+eqfnVZmdxaYHCSJBYikKelNtC4J6SVceN5tqfUAhITI
pDs/nb4WNYWsDysm1FZiBjcgwWsMxOVb80eco3ztV9wGKvryoJ6fiIYjANUwMls1R5QsqDUOx23j
GdWeKiik9L4ZIPEuY9v+Dgkr/pTxkIILR2UIMIuC0DCc+EQfcxck3eM7/5nUYE+71WsbonVj56iD
qDLys4tDR8HRI7KJq5elk/7LQQD4kkpPzuelNLFDr2lvRR+lpoDtkq3TEhGkz+P+uDoeMvsi/fXZ
ZYBybrkMIg1uIWwUrdBM2Y3ihcX9wyjtoH24fqebM+AxDnuuywgXtF1gb7sIK/LkNHEjjmoa7PG/
zEpVCfAecloitA91LN76bhUo/gYqhFzC6Il7dsWsXfzQIyuoh66QPqJ+25FmRpgm/mAOYBuTyxRS
xxkP/tCujuJgmV0D2L5mTn/N4oh3TNiXUp38NBozFPSmEMU/a9E1K5yw/SHauZ4rudJosPkxDXE2
exuqK8YlwXAPXpopDPqTlTEOwn5kkuVO0Mwgk26ajA+7OC35PxjzVAJtCvlRcJGnu9fwZVyo7XtL
9xKDxH2XUschKpvO0EoaC9EAvh7I36Fk9ksoa/hpasm63lRO9Ldk+PawCCLL2sVog29kLMuRFEWM
qySajCdLLdxgsvWXomY4nWT3D3PDA0wKG3EYaBe/B7NaZY52hVy1sSjKMXupIhVu1Fjztgu8ssnP
eVrzYdM/kXlvvp+35mNwhW1jpRKLTyavLb9oD4G5J8fYiSc/uKPkJDsEbNgAKLc1I6jjoZiq/j9L
LOOFUBJGyExsm/zCKDk4MLFAz/t6DnhoabUoe+lB1o46WwmbmSZ4yMUk/i4LfcsMjbb73FPDIEms
5BkX++r6dVkx/9GiTGEdnBIO6iynmCeximOGcvQfgUoJBWrtFoNO9jTaDqkJg37mPQJBhzjkQ4pZ
Xjhl91ZzHXKLC7oaeWyzRnenOAuwvhDM9NGPV0tul9Xn/RGF7cO4hJDQcVevsHLa8qzEMmGLb+No
ak/80VlWNl48NTebC2wUdE6mfQfstnBn8UhQkWxnWPb1V1H1THJrLHp/6+SUHWxnECJBccjMomRA
11jKc+cUFLbLiNhBgNTa65oz2d3VTdCnq/OwkqbpfXjQra/b5rcJaZJ5y8JRkufwHQsE0Hftj9bU
1YsKNM4m62FFQ0jYHJxWy7dmDujwiVed/2f1wnkibDHWhMWX/DVvFBgZB7HeNe70WIxuXu+asMgv
InfDjtaGqD2X+QoB0zr6yYrX+okObutRDgFqRx/6r3UV6MdQzsGeDprwA466MBtTZuqkoqEfiKe0
FgR56//XWWBWadu6L3pR7dFZ7PCJLa14tCxCOyg7k762rhvup8gevhk67DPTSsYkX00liQatL1nU
g6+3VO9C7XXBBU6FajAMlhsx9pYHO7eHQ1a7ioc4d85LYeOmSKucB47HrL9609KcQ6ofyLFU1RCB
5FXTpshH+bBaLXe414S8bDdwP2QRdPC3Kx5jJDrvmFURcH1dFum767c2gHEfn8O2XpdNzhw0QCNh
znSVHEgDhfF0UJHxfwXa7//UdRe+D8xfJzOplvq8VBcQCEHOMMIE8iIJqN1K15Jn3dn5P1D4YDc2
/nguqUTZm8GPLoYt45vRxPAxoYZdyiUsb4aoZeIGYws/VEJieAqMMG6qOommSZzihsN+SyHNeIOM
JkS8ONYX944b8BfhNmAjjdjGUbo84MKG72OhuepVRZ0+do7TBbtIESwKRTQc4iaa7jS17jYC3eQr
5OL7fZEuM5BQjAW6AZZbT3k7cyjFkOPNqSBqnRjuXXW3XMIR8OK3yePJAcBhkTpH8ASm+HJbhnjb
8OI610Kr02R37uewzOUPGJ4/XIOK/ejmM8p/zHoIL1nVZw+9cb0IxZP39Q1FM3i01ORVWLQxfGAd
Bu9m0NymVVsEw42rHNKNVuPQZjCZI9ml9dPVshKbWEH9b9QiZo7TmcqXTdU0DOD1IsPfnnY9gMil
481EkUhHlKJch5e4rON/3KnMD7ENRPs69bXADSTuXG362gY1c12Nw+zOO6Xj7D0jd1dvBlXOt7gL
u7eq1sSbZVh+1aOy1oszt/RU2MCmR7dq0ZZjifdQ5OL+t9FB8BXBLCdxVWWvnV+1D7po6FzBk6eo
xrnrQcBEFFHFcSap5XD6h9Hq7Cedu+WjXSv9UKpseCkz7TzaogH3mxjQKbuMPOe761N0XB3c//9W
OVmkIPPavjnj0rzktlpuywAVxi0Z/oM1snPkxTRftG7CTYsu9dgX2EBzHSMnrL5L1ZRgLAEg5aaf
GM0OEBdbhEiVXwu1dSY//Cy1Lv/kdRFdl4gcBFtNGxOjQxtLU8KFo7WEj3KE7Ww6LJp8sPGVGl4W
LwbCqiXLMVnvwvId3AlixxQez748BxnZMaCncQ93kp3YoM1u4b+CPGkqvOh0tvtdEdfOlSZ/uiaG
pX7sDNk7liSeXpwmvvwqJpLgsPO7tVmPM9vPLVcDWiC2Wv5YlE35jytkzLFqlPklunvLTDqVr3lZ
ldiMK0G3tIigxCpbEdwryCvLoiYv0tFOYkedfNduOtzHMP7Bne2utODk0450ZrDll0NRY31fEqam
Uj+DUUpuVa2ZZJwhWP6GzMM33ZXyqtp8+t37Cr6YupN22kWRdVetR1Ll0h9LCo6C9ihMPVl7VjPr
MLpNcYsdjw9v7Thzy3xBHe/G6alY65lQIucCI5pz9miDOVdqQZVjCMoe3cxqdkNpM4ixcqa/x7Tr
9jrFulPUzWZJOYVI9i7XISUoNPKfBUyxr7Iw5ODrBolDYntXr8rloZjRKp02ShMEPPEU2MF8rC36
emwCAgnRci+kK6svvgNHLcnaw1GSDxufUobhvccE/YUVLfcQMOolvB88nWn9W+ev3CNU8kICf6m6
C8kl+4X+MP8x7WS9zzMC6V03BonlevY7eGV9BIaWR6lm8Rz0xZS0xm8ONqKF3o9lHewQALp7sZxF
OZF2b7TelPyC7sBx3AztYxyV+kcMjAiNcZeGVThovi0TseuKKATzDAVyuh3wJhgcfsoVZmE1ILoH
mTcdeCEjIwsy/F07lQeXhenZ96fl1hUlXWhY++h/gyChI8KBKpjJ2PpgMzafZzGWJ7fLp22dtzJx
6orIipPH85H5mmyDWJd9VJLY32bM7bvYnqWmLWQERJEW+HgbwYNQjUSWxLTek+otTTGCS3R8JI5L
0MvhQU3Tf4VTON4uHOriUVgzKRgzu/4moGaJeLByHrLi0I+v3XpSpb8dpnQbOwQnzS+VePUTP6jo
FGZqPKA8GOYlKCbs13mE9hZZZyXc4YML72n70Vi/GXXNriolhqRjD7sMCPk6GoNQh1FxVJnOSLgM
PYakXnP5aZHK5xQLSH2oZbGfitkws4im/4OIrt7TwHX2osfM3nByAAk1WXWiIqU4aHopn1RQ+gqV
cUifp26I5JFc2xK/8VrS+JMxb5F+pMpg7y5eFx2d2KsfZiz8JjEs9tUmJ41ytlGwUBjmMBBIZ2F1
C8hTu6TrfV+j1rJrH6x0nXaCArbvcHBJiGWTKa9BTlUO9IfbI1+W0YEOdQP+7kf1QKQ+sk62ZQqX
qq0+vIEXSGrkkL9Otpup54lrNaBOqMiI6mAmXcC3ZSGlckjkbATYx5ls9lnXqokPuh8vLLG4mdY8
/fNSY/+xy0IK+sJGdH6MmP5XOOf2NQpc/8y1qBjbke5IajYWNEqEFblWy5mhknYLyzgfa5qid4Mu
kYzwoZF/2f1aH+zR8t8dO292YWj6GhlH9sweVneFDo8+XLstXZLG3nypdZDyqYeudYrSqP6g5y97
Riu5w0q+G2f3iFrzQlvT/NRxSHvQJAgfAOg2p5LHVQfcZ+s1H+h+bBSLzgiazpNvnUsFJ2WjnsPC
1neKfrQPddbn740trL1gurvEeQvHyAVS/au7MiYQnHD4kRs7s589txDvtP+l0dbqq/FUxLo/u/3Y
n2Xs0YI4s59sLG6YuYDxR+mm9w1XmzeAIhyu1RPY0/zQabd4jmQQJjYNf9+sgCja3kgzVFzby7IZ
gpk/v01nTIm6E8M/VU1+sxHKZ3bvnXrEmmwtcYRiJBgrTIEkmoUorKb5t0yGrtFMk6jgE6PK248Y
Rvpl/rB64/yiTXC5kEOKPuqImORsmfgUwKJ9CpsZhOaaUiZ1XnPlWAGXOTpO/cBhlP0d3GU4OIpo
A0UtC9eXOPX67ZU51WHMOK9WV6bPDBTF3qaNIAkHBrbUKz1UpEY+uXGOnVnVw2/HlpG3CeumOals
0TevKetX0fN224SBjSXf+GX7nybgSQeBVYx7LoONfoWjT/1570FZ52Jer3ZBxdfirxRk2c7YHGQe
i5O7Dj0NoCFZxDr2m3Oj+2bZ0sbR8irvhg9jZe0vDImeX5Jo6ViSfBTHjAQyCULeJlw4j49n05Si
BoKCIiBgYlNPrqDsCDl5/v3HnJGWHeP2MnJSciZm3EbHyRujDLqlyKhL7jgAU9e5OsbMj5EVk/ms
e/miTFicKp+cJ3da0vUHR0zwyaUMxp8g8mL7nr+sMuu/knkmqfU0JQuZov8KphD3zg6i0FuRcRO7
UeE+NWP7EiyR+EPVSzdvLF9ljxjjghB/RXhbTTlktR8RmRxtH92wYlWcXDnt42opQXEc62p1Wuxz
Vw2JL0d94iax6jDqVuwLI1r+dDlYhxbtCXcvxuRIp/vNry1Q2TYr0uG0xPPwjx0Npyy9ox+DTyg7
dGX4HATEkzZhVXrnoPHnfRq21WFehinRSqB9uwHNfnGrQ358kbrXQXEnHBaKPdHpE9OnJXC4srFO
0AWho3WiyEZSySWBXKXcm+i3LpakEJcC4ZtEpqjGfdnbwHTxEdlYpJe1KgDXvvjRU2XONS6IvWte
0kRysBAU4kK9+YyUNPqTJhkgd4mr8zIS+ds9FUhQsm6YXaYNjXt1jqr+bxm/JuuPIKtZrB39mtbV
wSmVUCnZwjpeXTIrT1yPXJ2zl1LvDFrsMB4jXOJO7KKw2czZxXRn4xfU7ABxsXyNT50DHmCHV34Q
m2hN92J5XRdJ2yZeMvyLtH5kcZq5BT4rr4syG4qek5kTPPARLqObLimVe6p90sxsPVhnIQl3L6dL
6Zlbvdk29M7lTTV6x4oYsQ2NiStJvczjUm77/itub60zJSI8ebGmUOkGCbRNp0vh7XKKB4Za7cqh
uHgOJafquHanXhAzaHOapmmEtWhy5OOrHTCOGKhnjd5Z73KakBwK8Uv7IcM4paEsuz9axa9lJYpR
QGiBZWa8bPLhk98CVJukXpFYRL4Nutes25TePSy8Fa6N97gjo3aOxpssvrJyhdlst2k/PNpO/Fqp
/NPLm6M1wRfwZwyEcsm67BnGSZv8muJ/fsvesIDb3zpLbTvDN4/T34HSiGHXZ/WD5pKiYoW4w0jt
TyhbgGjLYShc2mgoKgp29FBOPnY5XLQpvvyY8HV7Qdc8ULlBJKLfBGjgCrY+KhVTh0eY951I0GaI
SHaEf13okDiAZLpr/dfRp+IJH6zXr3Q6sXM85vGHm6NTxrd0+DV6FCAipIL7DP4HttKGN20SFwyw
M3gxTmy9LarpmBfhPqBoBujuHM1g5iCNaf4zsNyBN+Jw2wSF/2blHzQBwhJ/GxA+1JHN4n4YlScr
ASScmJMX3pQLanDHDfhUoy6EkCEnTzHOPHIbTPTtUXFYu7uM32IU9kkwvHbWfCsUtOW4BU/Dz0PH
XfDsiNCCjK4dXYb/wuJvDxTN2XZoR58h/hqPRM449RfY4XKHpLD1YJd0QHWYWh4Yq1AQw0OkiS+U
cmcs1ACi7baz7GYmyal4t2BMJ/sxZ+eevfGU1/GFDX4/VEDDTXBIJTy8uSe7FvJ2/rJuW3LvpbPu
NUPqRgn36mfWVUzc2EOq2QaeEtV/YuRTpPoTSd2HGmqN2TSa6D0daJwlbser+VoXY8JT6C63yTz6
QGY0Sl79+DNc603jAXGv3yvZQYfGhACTHtBvvEZe9mDK4U3K9bWv6pPH7j/RmtYfGU33Pc95UNcc
YqiQ/I8SPIQt+DtNPSm7zByYW13lCMyKQpOGkDDaH6/oMboO3C/DyLcdPO8gpA1neW3hS9Ls2Z5h
+ajhCK0nNLRtIVPSMGJbE29Q5kVxQ1HMvt7BMRW+s494JdHzM/3NivOyeO/0YNKIQ39uUgb5wWSf
eiBEDwTt+YTyarrX7mluCOaRUPTAa1tRivQaITBPn/VKjC/+CfJTam2tLHFnGHfwrsXlPFHu+Ewl
xVWHzg/5v2SN/yzUwvRNfVsc+Rn36y5dcM5zsfcn99DaMd/eYN5VuN7Wud5NrJhV++TTGoPhJZ3H
We/TEmOUK81IRi/r20zVISoOdAYX+NGYKO3D3Y5pLTsZ6mxLK69i+TLqwfJvdnOtKN+wx8+CbEL3
J0Sz9rDW5/IVkCzv/iwhVaOEFKwiSbFzg+A2Tcc+97eUlKlKHUPFYx5ADcsmQSPeCrqZ7fqi+5eZ
IqT/7y28LO2N6fhesICfQ5NEvWcr2KXiaR3/9dqBVgRHyH+6jJXIoRosVZve/W9cb974q/Dtrc0B
GBCVaFCdgVKdi5K/SU3t6njZuev7QDGcDy4dVsu2894790cRgON9fqjzFyceQf/L4+R9ltYlgl8c
ZiYZy9txgYcoX+vlLS+zD7dTsEw/gcfUn31X5rs25FadMJnij5kLsCN86qJodxN2GbXiJG+jrngQ
LC6yO4bhfyEKtnD+OLjk+W4cLv566aFxbfsjpdpgSJtt0xKoQuyID/eGiaj+t/A5M4xEGQSfRREn
JeLRafJOS3qq0kdDo0MdvuW8ht3iI9KXfnjxkUdbNDeL7hpuudixC/oAp31/aiD5Gm+v5ScHYaLo
bKz9rWJaSJmOtP6mbzBxQncbyntAhZaV5gARSOWCOmJjb9p8V1GXk9r1QaQPafXMMWGAUYb/cXQe
y40jWxD9IkQUCn5Lgt5TEilpg5BpwXuPr5+DWb7ujnkSCVRdk3nSPyX53osPWYHeDvWHtY85iVVk
ak34E8d709uRsA43B49YyoKY9ydGVdy+NtqvZR5zpAlVBTjEeUvU9zlKQE2Auoz/HF2uKv+7I8Vy
NHdm9O5hB0vZr3iam5TnkOJBFh+p3b9nSIQbtIgBao48Xk4IGvz4pUQF1w8PWTwtfsnEu+v950jT
aNn/AnGt+3VL7EwU0fDHaBjat5z7vmpBDM9R6bTgsSubF6/rt0F4yJS90876MSRqaAGsiC0/Wzhz
OJjRTfeePo9Vm/BvTuX4pvITh8ExFPxDGhGM+p54m3kc+cB4mngwXTKZP5fqnyMPTQ8tyPfA77B9
c6hjcFUG/ohQjprgJYbbhOdl0IODMJQ7IGhKBLxH6lXqn0o1y5TxbmGuA8o9NceufRTjXmrw6XJo
tRDetWuDGhYOI5gcoJM8pO1vj14gEpiMZ7+tHsLzqJ5dFYL8mZu0ftFFX8BM3Np4hXZYVMoirV4S
+E0tu9HKudBkQqu9xB3rkZJ7qrsy+VyYhvnO1D4GQhhBb55fxq3SvlkkXji8ryNdQFJp/GofJfMe
D7RbaHwb3JlckA08rUaZr5ToUxosrQKbVbqzCYZLVN2ywSOF8WwWlKT8UxZpBgM+rOC29xmTpxtb
LH4DzuVHEj0hT7oRXHAkYcvOnJAH9YumvmrJCe57PQrGuse4ftOHd4/YgS403MH60IU7Ol8q5hkT
UYDK//P86TCT4MpjfJsrbjLFXAGeCwzWjTEawvMerfdKv/BKLA3DZIm+U/SfeWuhMs/QqmOlcvkX
wb82ey8hZVSYa1uEz1ZonwygekX46/GR6uZfVEZvFjNfMH6bXG/ONUDbwrBwf/Ub4bTHshv2RmUu
EkoubkdruFn1RSnFnvUAC/fCVTq5dfqA8N9sAfR2axQCaRpl9CPg65Vn+oWaHaJdwMNI9wJXpIc6
dep+RPbBZDUp/BVeSTeaPqvkRyLGg+qx9AIkeLqxV+S/ngeOPSlqgoNIX1qgQ754D5p0lYOIobZc
9YWNhawX67yqf5RMuwunug4yPCn5B0tU7Kq4IFVn62OJHbFFVji2ey/cmjwhZbfC6dmb4PyxYwcI
HlEcLQpknTnvocF0q6fN9qMt8FBMYmCV+Plt9lktXBpCy7DddMgd8DkjCKiVSwpgxf4DU7Hyg88e
vzDIn1mQ65lfMRdcUIB1TlddzNZs2vveVWdeMggbODh65kT5bguJIpy1XcF10JKsrf2xXV35silQ
iD01AytOGjwTVMzRCwD5XZmwYk/3bKGaJHh68a5WklUEZ6N89dH4tHA+NaenzhxRH2s7A4TMjE9j
kLax4DAn5LSILeTaIuXs+tHwW3rlsK6ihwCbOHnhnm2sC1tlV1q7vNiPBrqf8IpK5zXxnGVo/PoQ
ygMTr5Ni/ouSEBovjxVvciC7k65QdY3yooh2B/Z3lRnyaLT+XZTKF/P9v2h8CTA++Wyk615+hm2O
6EzF8sKHRlwti6TVCOWYSdppAqduZiC0HIkA2EawBT/TVJh6ob6Z0h7oc7wqooswEOAKfz1RlNuN
Chx+3YO5ZmSCIJq+lw0npjP9aaEjdvKNyk8bhJzBwcUb10LcmtI8E9q4qLP3jkctGfhApOoafPBZ
0K3jIFrlg3jNLH9p5gYczsB3x8nc6RmPcdG7ia7vB6taKNmz6+gCMuUQJ+KUGeorOhbKXboSzB4d
pz4+9hYJP1VceSqKb2325mbZtehIW9jhWEFGTrXTmHzHJC7Mmr1Hod50TsiCp5+RVW25vH85wxZu
Jn8klh3bILc+w2ma3jS114YXraQJGy2P1576LxZrjjEbC63tv8jskmNl4XfVuOwx0S8KDY91EdIT
f+NeW9S5goZ4WPXcnlZ0hdeOm2ndl0+fGrv0adIPJXJLJ6Eo5cvAVrdqmYQNXPKKbpMb2vxODuoD
XcJzNley+cts6Mo8Ky2I1rCSi7H9KYGPjeO01DqQ6PvaP+bl0wSPiEMpcJ7+hA4+O3rVyaKAE93G
094nzgFyauVLoX46ys3WwG0wTxQ0kQTJsEpZItkDcMqbdq2sg6NdQ3oPcpaXk/U2Q6EtrAlIIJAa
Oto6t9+M9Brg6uUzwrICDhKBvwfRSeKklX/NuE+LV6SmMJX+r95y+xx3/lFm7xLiYw7XFCoK7F36
uv5h8FEFdNndLjWQpdFjU0wiflX891Bj+a7Q488NQL/AbrToaV9hGp0cm55wGxOvWNIM45izl7V9
MYmPwKSF/ExQONE+NH98HEF6T81LID866zifwIi9uDXw7Ere8Znoeec2YKy05kzy/WMg/rTiB5Sl
NI9h/c7trNgW+x/OcvAdU1K7kiYwVpiE1z4LGIgwZFz4tJO4zBLnxCIAgx2EnfAlaqpDrP+o2lOO
WwHXjn/ZKMFbI+Upy0MmK1C7CpwbXIf+YaaDIAXnfj965NqEoPfmVIRUw9Qil3XXopn/7b2VwgqC
iw/O+zpPunWWbmi4RfuwxEuCaVBa+8a7OBPupNcEkK5jXeycQd1GM67/X9M49uIGHYh1iBGCROUj
Ds8WEbLBzhmxxvwEfOxevUrIJRnuEGUk0nGaQzlXx/o+yb966QY8YuAr0vl/q0uwBl17jU2Uyfzi
NqpQI0o5gc/aCHWNHyP/CrF65RSKuHQo6GyfqZe+rcuRNTvob06UhgcR8yp/EvGCave0w7as3SMO
s54JSl5ij8RYEWPQY8uLkwnWkADnDI1AfMHys/r9hEY5ZDgYV4cOeF6SEDbDfpYa59sZzuogzxG3
zDhAiCifmIiWIV8kcGUr3bMSZGzG4yqAmjhXlaVXaD6Aq0AaxVKQhg8CD3Zpkz0wWYD34FXF+5mP
x7b5N5nfqOFck1pJApapHE6E9zC/T/KDwSHP80YZyiOdtpvMhSqeapZM8HqQoUMFDUf6WhRB8Wvg
v3vVwZlOuuUsnPLbjK+xtVXkxTEvzA254rJoX/eQDdXjfKSzuKXhAKGF4pv8HyMxjp71NbV3fa78
2nOs/TDckOY3uzXXr95GJiYqMgL7BRE3mQnbWW3EdtEbrl3z3QXrUsHwUAf4Wzej7i0SjJFAA7mB
Hzr6INN5x+qAWOA0VcFSTRm44GOi4Y7hP0C2UymoTF7HAM8FU3qr112F4tfK86MWxT+KI/hsvGMS
cjSs1eE4mgNz7FPBNiu3PvP00zPOphGs2xJYNUOoAiqvVLplMcNJP4WOel+Wy3HcACzq7EPrnIww
WtfaH6GuoMhZ4x6Y1qnDZ4QBFzLLusd9R5KP1a/G2dunruKhYIA5t6oQZ8wZivyVhBdl/trNU+0b
u8A4KeqMOi92Y/dKrnyUY5Kda//qRQjo/hEPibX2sj8Ik0hmesSSNAdIRHAsr1EbuxwVH1OfHqpy
FkqYO8Gf572CmPqSeM8CX14lV7X3LMs3G9+ZxiRzMhHUo7KBiZ/Ur4NjAtZzrRTbELSIRzTr8O7x
+OkxfGmSm63+lcFP57xJDIBGs5/vdI1TFaY2tnl72clvv51rcbAJLRkl+OeHa09xPz8legjPAq6a
jt7AMFYJ80IUhtE6a4fVhKVds260S2RdgaJbxP2Hrv1gKcwoY9EiLTWOfx2SGo+w80bdoVYHTeuv
Dt4FK9iHtElAQI3p5IAnqCw3wEA+tSdiKu4h4m8luVbxsxoHPvYSZ3qT8o0R66OsuwwCuVNdQgx1
8jIJYpBS7MEZY8UMvrrtAwxz+Uc4B4Z8408lJi2L9D8agikDZp3cWrPlx0jkoiJ0F6rcSUNWZDsj
dvCCDv1PIaAt7UkRCCf2CX+24HSjwTcdIntonavZM6CDF+SJBAzmo8NQU27/Or0KpvheFh+0VPka
4EqUAeNCgDIlkjziY16M+ifCNDtVjFGFQYWBCsXHU1c82NDeKtxGtbVpQiaLIMv6ke2RbtyU7ppG
rw5HWuR/dSgwy/ruQQarOLIvvdWTBaSCB/OIlcF9xkZH/wjU+lGxE8dy8ToKcaDO93IiO5QZtFDs
M+O7sdSFGpx0krQJ2jjF5h+Wna0VElxjJspvLe2rLaNjnWcXnmMuUdS0xatOipIfP+OcGAQIegmT
Ds3AtNVTmnM5dCwW7GR4tWZoecv4k7Ed+pil7DA7BjqBTv8C1aKnuVTKxWanzTXN/o7HD1Q5hgWv
mpZ6fa/xbgblG6Z6bts1SqplqW+z8UVjihyiQwfazAM8LsfpaNoEhvhnLXxIPIsGOycHL0gcTzj4
/jlx/mwTgm+GP8tLXgzN/AhnaImv3dXY3hYGWwNyoqiocSANfL4Ws2Abd7LVcTFO/JLIdlast9wG
lgaLsncCl86iJ0GGdI05+SKjto5LGlt1hqGOs/CDsn8ave9a4KWeDmoVfucRg60InHbaMDOgs+lw
+2i+j6FYoWIK1zYsJdxmeIEBGIxq+SzFuEy6wF/GnAWhE1xmATOhA8duaM4df4ln7NgW0bVplGXH
5LrIrV0mz4o93JNAOXpJ5JL4cEgKb2voJdKwiQQsyHK2dkv5jAJ2eBRNyJigRikWo4PWvkwObw5L
KqGYN29qtgUOIKsqmYynO9zcbsRgcTQ6DICNA84ju8kwWo34h01OvAIQRJVOp0yTe3WEvMSvZWXj
WjI2MYerJfuXgUALv2Mf5DdLvnQwCtkRCP6laG7OHD7kZG7AejEqC6Jg5A33uWt4w6EN58Fq9gHO
RluIXlmPqrXS0oLov3gNTnEZO0DgiSFYdLq8Zj3jpVKOm0lpMJdyeA9Mc9qgYhNUuQ3c/lzCfYo1
E7knYASCSnQ7PIoCyGwMgtzS9JVWAKZIm10GRrJvYhgI85Npr8pRXIuKzpazfbS7nQH7UvfE71wV
Zjy9saGtx5BswvQwBQXngPLOBhUCTH3RsugLo5IboBEJJgOyMvYxJavWqv82FvomD5p1HNrrIYwu
ZN6shOIfiybawCgFaVFI3qQM0CdUzNSv37PxUVP/NFDAe/porWr+obletbri1k5MIUNuVRJd45yL
hjQRmYfPDKKHP8cfyvltDi0QVaq201rkVDKO3gIg2khASHHMrxnNe1R3M3UEK0I7iSXitwtBCUA+
wej63g5D4k/hP/tQ/8MtNLm1IrlI42OT+aCIxcv/I2s78VYh+252f+2qGZHJqNHNM/7ZVCsmMmsE
syCIgl+2tlDjUaeV+W7AEQDdQn00DCxRPbIjt+yNRidYFONX0OVko4dEC7UA4T3vny09495nw0vP
JGu0s23nW26MVzsQ42FKqt0UIOVVoxfZ3FADrSdQpNxnxlqlgyBrajPFwI4hW28nHY6gwtMXzJQ8
A8VD3OIqVcURocBrF3l/muMBc3DcMp1WniHOzFA3DTvEfqrcwpFH0npQq6QcCbiQqxD0TZkeddWB
nZ8yICUCTGjbSPqf6BfOFkpNfbIfAVk5dux8GH5jucgp//qGZhH/wnoYYvZxTX80KuJB501p1mlr
f7aKosl/pjSmMyjAMGfUfLbONBOnBcPRUOwM1Kts+xqUBvbGaimpp/aZmgmLZmerqM1dMfuN3+tv
NrxSHkJqrjJ/+jVJOV23Ux3y4ByHCIt4B2RwExTpsSsJDXPYGUfFRS/qjUW42FT/xBOQ+0QBxYG+
1B3ylqMxdiOWJoGJfEVlA51k2yRGiIQXo1KJz6ttFjyDBD7bcqgPuJEVcCisOpEQrUJYR6rwT3UW
bQe0hG6bdBem3AMHJphbIVhwUwZgtWBvkb6FnUXPbrqMkx7Edu58FD8xh/g4USkhrUdCW+Hac/aZ
rqCE9956DrCiv1MRUMtFxqqyWjiTyK6T8DOa00zbGNUDo10YKqhvICAzZ8Mgtan7ehOFzbMpuyeK
8MgMGeL+hJX98NBkoZKD3SkIgxlmbOJJ17OVLuUeUcdC6vUG7eRa9fxnzsLNTmyetZh22vqxCRTD
q30LGl7CMsWZxFtggw5qZH42TRbLdvbDoshVkG2ZXYzr/1qhiLWqfg0Nii1ge0qts9+iVGyQjiGJ
xZlbXeJIEEbTb6QlTjbVW9QYl7j3sM3RKQ2leYLUfxZIj1qk8YDXXxHD0DeTz6NG2BMM/B7zXR7U
DyA7pNZeUi3AZuadKyvcRvGAz9YE26X9mqPx0rfDOuzNHz/TXJPAu2nC9Nnb5ZYqaGexmbR05Uq+
4MnzYeF3ztc4EgQXzsJRY2darG193bVhawbhuEbv/2aSZFFICr6ofFE6VCysN3qdZputXxNmv1ad
L2sW85YNa4xQzBFgR6ewgs2GbQLEu8MULavhWyhsiLOg6FDZkxXnt8OrmmmvJjE2UjDPghoB2y9e
duBdFNVf0xE0HWtk6anrTCjMiBp3YtNX9T5U8vpUB4nb+CS5mRGgcOeLfnz2KuGKFe2EzqDBLJ+x
7ET1ity2rTg5iXmD5Ix2D6gbbZKjMM1lDp4NLLLU3t4UHayMXABULOxoIQeTTlHhCrAXDAJ2CiT+
1cDCvBwhgA6dPPr4PJ1JXPTKuHT9Vy6a24xkSWu8cGnDeNlgC2TZwDUL5nTmI8P6jUgDLH00XE3+
I16u7lP+Euyp24pipXgoNDgYghFYGSwSuIMTm5KotqpdQSskBxxIiZ8u0QW+J5PN6spQ1lx3iHRg
x8U49FTOEkWy5mwRigTqmxY2Vw0VOLauDW8tnVbe323kdLhV+HRbLZhX1q4Plal1hpUD5L5lvAgh
YxP2Ev1of7KieUem4NQOCPxMzFd9/jm5AAI3KhzoMQV0MA69BXq6mZazKENQAmPxq0+0v02z8Avr
HhYDi9L+peiyeQ8aX1OGMhX6tX5q9UXcJTrKdgY7Awh2qdJWy7n0M6ZNYKnXYSQPx1Hn3LjXys6v
6Pk3LDH3GIkvHd1o2XHCUGrj/lZm0wToFIW4Fb9G2+wkxk8rpkOc+0TEemjH2n1B4itYBp05bBwe
mrD+kJF3GxrLW1m+c0oThms9YOsG0/UssF6ohr2OaqZliH8++sw81zLaMkKqiSrFXW5ScA52cBjt
Hi7Z8IpV74j71i0G+rBqyLYxwL7AB9BOpifP0arWwK1HHsNRMhTu89CEDscbvJfIVxtWvRYJBemG
JFLpRjk+8dQvNFRuKvgJ/KQlGoacskoxWqAckb20cw5+RTkjZOGxnpx/YwoUxqvvaLE2CQTuI7HV
FxAegtmARO/AlGTM3+2hOUTj+EpgKtSjp86x09SkRcl8fhrPeVa/VxkUaaV+TRufHLb6YNtoMLCB
sNixXKcIsdlDkLdS88tJ+Am5OIqicgEC7oqU9zFkUu5MTMpQUb4jAL76QvuqwCWas26qT8CMDnyq
MSj8IDNPfC9u7BDVBQV2yFgvAF8FxmSlBz3NjqWg1RICmvGQ68+qp8qLqxKnjxzWRLLuqvYz1PzL
MKHnDp3sKBF0dYjSQ//TiYcvSMuvRR0JxGkwJpJZnaWnv7oRMglAaRWZ6cuEnEkycFfahKUaqyMC
ltuhcwd5q8gZbXx8MqI4jdyukc96KZbDG8iLX9ySgL0FZ6n3DCzhTvlpHMcduKrzGGPxTIYDlMVk
A4B5NfKjUXKCQRlzc08QxbdBdl2vJivWCZu0Z0o1TLhCAoj14iCghAsT7BGX96Bo+DbFi4SG01rJ
iZbp6lflQWYEABE3ifZ5W5IYOKj1Swh+I/X6nZX26w6BXdbl35ONaEHp6nMqs5tlMojxmmvOkFkz
vxoAiLqsbpYDxEOXBz2w37LMXDl9t9MiROehj0eVPDjN+Cta9BMmCpmgu/ctx7LIbXAaCpVbFb9N
GWygQRveSrLT3VLFANBo1h6bx1UncdKprHuqkYJR+p8N3hee+uCttst3UYD2TS3xWVO3eMwrFaqu
rJ+OGqeKg/89b0Y6SzSdZCEJfONpmGwxrmysIdrFvOSUW2+Wxo2XTbseCcsUCx4ZcVbYNeYKnhHC
NC8Iud8jDj0WrPH3MNL1M1UMtf6Oty6hC/JPtD5kj06vdRM+zKR+N6zEtZzxruBfiFVJ8BFSMqe/
a614z1Q0lvno3CUk/qZkSYWEy0pV/JRK55IXDo4SJRN7CpHAwvR5S/jsnGHKUCy04EWBSAzl2W4I
PMrV4cdsqK0oY37mcjL06g0+4nUGmkPtSrEWiAcwgTLFs6E1iV+NsBLpANTVEpgHwGTyadU4IRDr
8BAW1SlXgAEF2jIskRvV04cV265QQPJaCjyjgslx+OoVcie18torxjEn1MTmqW9Mwp/1lmVRi/ys
7O6BkT2MCk9oF+3JJdmYMvAWWmC9CSDXwaSSauehRSjWVkseWmVxJphYUgpWLNF00aBCbHAl3Mt8
RLhefg5jeJCKgsxcYG/NyLo0xnStWbzdfS4OmQi3cDEeTWW+jyZnB0u+KZoX+SUWn3ba6zi+CHXL
XZCejVtBaY8mZ6GM+VoLDs1gf/c0s6AGETJVoJ2b5p/BGGjRVUi9Cph3I8PLWNRrtch/FJ8JiRqw
eIMh2HvpsyKPjgaWUldZOdBFe1qbkZeN7umYSSpmOFKkFLTmHUfiXvVksi18h9hyGngf1PLAZmMi
KScrAUBnoweftvyHIc2FA72pBHgcTUHwYijaXifsjLLj2sXad6eaR9DBK2zTDFzEppmQhwWgV9hP
o6TCtBEzIkNtMc70+fijVZkwkfN6Li12Qbq5tWxjpxjIitqW8gGRb1zNCVheBhB65AJlECLlrtcb
lC3kZxCOoNU+RbRFe6OVp6gb4Nlm+U4BN2Ib2jUqsUyU9jHV2h8nSD9J3FjP6ZeYgiChxesASfWI
xA9rFWr5yv/KO9qsnjsgCe9QWdZY7XCFhfuenZmGQToZVDY9REow/6mn5lM3EHZE6EUA+QhPdRtn
gqyoHBvy6yadi6XQWUfQyBKpnZI1gbGd/WXkfepWxfVB1JSeubkeuVbzGBWLiRTSLNJAG2Fjcpo+
2uwlFXP4wp9uR26KCEErkI4R36yQjDASdFoo49ljo2vkwQZmw2owplViKuceS7nUn+1I5AXA/JrV
IzwJ201rx60QFcMnPynER3WmeCG6eeF5KicHmQ+TBjhi3FvKN8y7y9Rk1zIsiEnpX/XCep1LKenj
pNS0h22UlKLhapoVLL2Ot3gez/YHx4RKXj30Cg8vjM+B1jMi7PLLEzxnwAg/TE/5po/gvYHJFxvo
lA0b2a1Kyi01nkKvXPvESBD0d5IkX4BgkmuP1qpO5KqxKccYcGq6uuR8XwtMMwZxY3N2EuG/t2G0
0RoDPx2Vbjc1tBy92d18R1kZXv0a0ELQ3NaTsQwamIytBwURoKTGHi3FoCGmh6Uiu+4JRMil+tEg
ctQtsXUYxJBRQ92LfqxLaWBbMlN7y+VVXMaBucj6wR1mrBNLFVzGaBbCZ0UZHzGirwqKfrXncUeR
9tuiHVYMzBFTitHWmhmJxtFR46dk5WyaKB9B+IsCMxi6OEVYBJfVi7ruV870aWDnVdE2TqnA2x7c
B5bNLRB6IitAGVIC1OW/RqCc4RG00VqWjFom2/tXlhdL+/JrBrujdh0KAa9CbibCJuyKGJGg2fqT
+NUVVN/mk779O0b25pA3xoqOfCFl24dYIPr6m/7ILW2uMBi5jrkYR+2kKL9kI1I2e9e24MeJPyW3
4QZYaH6MoCJClHRxXvQzrpZSSizqvtzzFpwHvtGO49Ue1XWEYDy2kPjG6q4OqVkVh1EGL1wwjs9a
dq+Y995Dp9k6DM/NMHzzpbKdQGPZmrXG4n8y5UfiaDS1YGZbohMYlqIENzedzNYCK3HlmVsjzl8q
tV3IPPuWiv+IGFJ4iYb+XqVF6dyc6VeVz5qvUmcb0ruQNJgGs55iQlyYBYgusm/jPnwflYldYLbX
gdfliDZJZPiaELcTP7dQHfVGUglNe/CV2spaoNPoAmcV9aZbKGJDnBhRb79gLh7SEyQ9MzBLxoWe
E1aBxMG0/XWdM/4D3skvdpDkYcPp+V+M0pIAtRh64Jtxu4tMhEKtPGYRF7XPn7PRTDTzrVaD3wHR
HQlgVzPBs9jjV4dUGccGCgLztasNeFk9USnsIXHkVAerI3A1rLZxioRi0HZluFUUBIQeGp0cQs4c
DrQhKg0BWrAdtfFFFdFbNxWbKSFKqidZYcDTprYbXa/uVs9VQ+8VmyaEAsYweCkNLAGO0a8mPk8V
O2tiFefAQfvPAliwXYGIwofMUN6Pu2+FMhwn0ypvlV81lm8Zzpm6ghcREHuFER2vbnKhhzxGVblW
rP7eMV+pU5wqiHSyxhQLXeHdlCz3Of4dfOrbTOCkJtY8IrALHMCCLv4rNTPAZWa10/SPuqDvo5bk
LADoqqU/hdPuulrbFKH9DZR7o0oOnMR6SwnkEoF80cehX9i9uhVZdKqi6Vbx+DhILyIYpUXgHWuu
qixijB4Tl4pAhGxUW31RNEDMhMDn3ldiqB9SeisfkDxeroXKGMdL2qvVOtQb9d6jKcp6im3POEyQ
xf4HSQigzi1Vi4rbQh2IlshYqan4bfV0drP5rmm3GBNyuGpQ9UjYubOmQjjJCjOxmWj9JlwA1AcI
5eSSULNlOyUXsw3cKjdRXzOeYNvPAY1KJNhnnY3hmgqWeRb8i+WE8JxOjNkcItKQXkfaTPAFDzrA
oiSFeBbmlZtgtPO7+m1EiIs15lKWvus7z9SQaCGDveING91jNzJG/hHcUk9pMFwE7Oh5BTZq4ky+
z81p5FuctZu6hDM47c0cVqjlbdQ+BCJGlFRunVXSFRwyb32V85dyL0kRChYNT0WdHo3uohHUxeP2
YCzmL3iXNwbqQXus1ymQya7AppgwXk/UVVvwAhTBUYa/ECye5F9z4Zu8xd4pNeNDUpa4mfEgEWtl
k7HXGhVWa4WFWvIMRXpJEIeRtLHIoYAV4uzEzpFVwzrMxN7orQfyEsT3AFsV4DQtOxiTxAMRRkez
HV0+vJ9pdrwr/zBZrYvRP4cmgzo7Q5U6HSMZovX5FLZxKOc9oa09msxeK6zuicNxBazrfJzcjrBq
HaFBOv/EegQLJSNuI9eNtaCNgsm8ZgSzRUZDkCUpktB/3AKDgZlIsi6TZWWZNzSms3RnKIcteyqV
LLd5F8T7GkUPO+vW8xKcyAE2tyZ252TtFRDc5AcT1lfZIERrHciXDlxhtH2dTVnRrwbyrAd28Gbi
3cDVkX2lr2xR7svBDzcGpR6TiQPeVnB54Y7RLYiZ/jSJZAe+k3hawgojf1VG2kvnWQCbUf70/QFc
55NJ35+VTre+S891p5006AqkhVdQ1xUbydAYfVitQG/kbD30+ygEd0o/byPBHIB2BcxswOTjq71W
TnDrovAaVL9wJZasvzmkmpVZWaeWsruEMhBJ+cxixCRgVhvZHb16nCdqlywmpQdHjpD3gTas12Pi
wIFgTf7O5oxDEu+yU7s2wY/XGJjjqE+jEgpzoGooZXK3ctg/JPKQ5uUGBP0Fn9peVfJzAh+517Ds
kpBYecYxrditjDm2k6hvefVBXYeIg9HArSeDecvQMeOx1Whf1d2rUbHRkGWy7WIQ5E6/gzq/y2z/
ZE+CvXBxEaSFpZSRoYkqOOhOMdv6BjAmy0z2Vybb0+yajIeqe4l95zdWAwxzeJ8ZcVk8Y8Kx0Xtq
m3IKbrpfbCMt2DpDTpyeF7LERwYmWKSoBhHc9bSyPZ7EZOweiEJXUzGekHkwozJOvlGdiMDY+ma7
UzXA9ZlxkKBTS0fuDYchWsJsAwlBVvYnBTSpVsyBd8mJhcu/ggmtGmbMAtB++wxCG6t/MdSUvElC
zBO21FFhvHp291HI9mIy7oL76ZCr2b/JVDmNpv7n9da2MpHFWETHpME97WCr1BYtR9L8U6buRZmK
hwnypDcSqldmcAx73MhubY5ocZENfMC8+EgmrF951K9SePJJgBfN8CfwTlQ3bIX6uttOBfznUWM+
M/9NryMAZKt16mIiTQXUWGbqxKJW6PwCKd0iA14uw4tMsqMWiLe8Qfw+1Tdfb6tdwi5vQeTL3Ok0
10hj+tNnAVALwyRd2HTcpFEjbDt4t9iVhqZlsdgCwlDWn7Oay7KZDI8dJo54ZHg305icG4jWmwOv
10cMUHkkRBD6ZXrVVWO/FAfAMofuwwbJxrOc7uhsNiHTJWvu46Ymeqi+/1pCkvPjUzn8hRPac5+O
qOpwfFQnn39FOsdF4VtpyIDRaWBD3v8R7VnjVbcSzV2Z3Cq4YK32FUErNHB+KT2rgbb4sCuWyikW
ypJXxFtYQJElEPOK8a9hsuWvSFNPiHHOScPCYjCg7kEplxK26vlfSnEnjvToaemiwE2lGuq2cJZq
w+2Mru//kuBnSN5T7QOeyGoCX2Ga3x6G6KHCutpd7OHq2XvyNKZhxD2AQ4QnkwVSWc/xqVef8VAx
DDRi1O5yMPAChRQFAfJhuTGd9IMwx41d9r+Gk345HlIFL7phg32zgvY49FxxmJVYQwpQ6BgHyd/0
CWdkgL7wp46oyBI3UzD809JzZfY3BgoHNXzRYuueze9uZKJrGKCZQN5Z9wIBuSB61pmerVYetCHd
k5h6jMgWa0f/Y4ZUtKwj4lJb49pf5iL9isr6jbhhnPYWOKwIGy51LMkj17YXDWrp6UEwyUcFdXWS
1keNjoxkzx9Lq++MHS992H+pJqOYLlSAdferLLJ//iPtTHYjR7Yt+ysXd1xE0Yz9Q70auNN79X1o
QqgJse97fn0tZgE3lZ6CO/BykoOISJlIGo1m5+y9dhkRkMg2Li0cWPHKzZj7m6a3dqGV3XDi3zlm
v6soqKVRf7DYwOWDiZ6ZLrBmHtS8pqyT77z4Oh/j96CKgL+/JHK4burHkJjmhlg2XlhI1+ZSUZWt
MeDxnjskjqbTq86u25K2QxV/RFOAI1Hd2l2zN7Uviw9Ch/gDMMIh4IANHuRQVMMuGwekdkbwK/OI
8LKJDWp9ex/aJjiiKnkKlZFnUzyLigNEStAmRat9xizNgoTWd/BMP+QRsctaGUmkJywTUiz/T8G2
68MX/tPg1JzMokcFjo6dapc9a9vCw0dkdmgVPf2q7/kyR121CE3nrSTAMcXQ2kwKX2dMitpN6US7
scXXKDnXqy2ionDWieJ3jJYe4jdiik3UARGMvkXekYNlOuswne6csXhRSbEf26emUKAlwNE0kMTB
b1y09qNUEfZUO5VG3Sjuo75wDYVwCoo0sQQ+QbS3DfG9lNYixPHZOnxNUrevn4ETXJp5dShy79bW
P6L4JucE678GYXKFNR8vgsOSTvKJ2XxiKL0xkF7mPcKKKsu3EEPJoClX6qh/wXbeYso+9ImzapX2
WgvR+WLqos9M2cyBWDrR/k8LCuRMZHYLwtCfdEesEl1ctyiZA/bjWpJ9NhkRlzmIl1n6vMmMYKub
4yMV/IuWHGhowqgz+B7HBB/7kf5UsDExMJGoGK9gO+sDwnf1sh0JOKGwnO3EzFWbNlahLZXIdBvs
I31EitEBOOJiVgl3FEYE2/pRe9O6x9pvlz7c057mRoyICHNMVI1LU70ktWkR6zurQaWCTLi99UN5
l4ccaPrgqrXHfQd2PsW2QNFQp5tAIpLr1xFi2/qhsZ4m+LegikBjLkjWMfmtqv7OwOlrDC9x+KvR
JDIK1U3Q48miWw3Vi09+JTI1VU8QPuYw/wZIoJSxuunQdCyItLmn4T4rJ85mbyPqYccW2xAlR2fW
Nwm9xNwhAnFyNa/D5e2vM95vthcbv2K1mBv80xWcH3QLdw7nu7jCp0FccaPcldYvaTdr3IKrInsx
FCALAf6/bLyugl/VQDUDGXNJnXiqbpNA2wQKoF/Y25AibdTilpNxkqTIKG7i/ndnWC8ion9d+qsK
3I7f0jklMbQSzarKjUPRkXKhZDhrVhmSWsN7Dcq9WeKbxS9kOOVrSJUoaNjtOuhiPuDALVQdJ0iG
E06uYBwu4bbr9PaJlzBZsQEMs4fFT44Mv+8hsuNf4wCj9x8pATak+YYF8tipX5lad91isVCT14bG
XtO/NrQn/ewzpPzjmMVuoos6A0Da5CMr7D19xbXNaiYL8sCF/yU96TrJvSysnYOBNBdIuwWSxeY1
GGmmQYJxfY/QLBOWeXXb9khZY3wBAl+qBElFttDecoJHvaJNwwPzOIQ06IhUmkWWoFumDpcci5F8
1RZH+ccEwrQwtY3af0FyW5Zxi7czPfQMG6YZuyR2McnvKH23lFcK/r7x7nM8ETxy8yH1ygctQCDd
oW1u6XSzmJc4D9heXZkW+IMc4QvQ9djiEwjvCbJixGcgI2SP8FHxBPYUXzxVF9GvjbK8bAf47yX9
m+qi0J+n+mmInnIg8aQjkhZ7rTMJFHYOEV5US5ntpelzGzRoxtN1x0ayyZuriCU7qe4qv9j4rYZR
BKYjhJQuuSewuCAS225v+/YqUkNOIt6mKjrk2vRHUGTweNmZFtknbchV66Q7yRSyWg0oKe4dZ4Zs
4ClWcEyyhEZhfz2zcVUEAz2+MLYdmFPZozj6mjQO13EMF6Yy1bVsndTks9lvdt1zw2de0oy97l0j
eQj9T8n+RxJTqI7vFr2UKGWSQDKlpuu19Ytdmm4tvaVmPoQgC1XyLCAuReTiwTFcDqlcOd2VkXkH
w4ZiOJlQEckf7PfBQOOFaqPHnLPpwaVfrOeoplLXksmHH1hfum6tLLgfnS1JWoT2VnXoMAkDCF41
BBEdko2pji4zHBAT02/GHufJJYL1OyR7SAHvTY3FHS8oDOoUfwtoyEOZ+uuQxC6lRzxcpRc9a2jX
lLeAWMkoHi+jCtSGAmAMcLPZpi+hJLhBQd/HYbzmGxRSg7ab/LER3qrD8deE4Z0XRzNx6qJJqGRi
JhiGQ5FOW6Ajm7pGz5XCKWiQdV1Au180KTV8FTmyflvH00Ue4f9Ai9yVl3F936oGBXx9CU9lWdTt
3u97Ih+RncU0P6aSDTII8d7Dxtmwp/CIOLWBVYAjiuZu6Uvl6Tvddw4COBop4I8ZrKmciVsFEOiw
Tw3IdHyndQUtAaRDSmnzLtS3nGH+CCgDxcV4ejSLj+UmDIY7K4P8d8uyQUYvpOb8JkxyHyCdGVPC
93g/LiKT/ImM/tBSIcyHAe4nTr9zybHIcAe0b3H0MEIhTJP+3aYvbnY9qvj51FdvnOkXJcjHSH2b
VRSN0SNXkihpjfeu+tX78Y0jBLwCE8ig+tnVQFLySxKAEXChi+9CrKWp/zIa1M4qzStXQ4fLekaU
eqSkNGLC0gobepmDOV4mRBOwTbfAdrHHHHeJlV+wzaBtMzrPZbRTFK71ust4Ia5U5nRgHgKipjBM
1cOrHlwkZndDvdvtZ7chvnVxG4QF3b/xkXQsDsbgsG1k3h6stxJ0AhpcX5KNSC2O1PsifkvzJ6dq
NnDy1jmrBKaJjrpxaz1iQ3O1mGZkSLBogIuf/FWQEti330aDODIHwXw1Wz8o3tblJfW3LJlQt5PE
EVART4aPygeoa0uqjNQJw9eWcpXOIie8W4oTHKxqVOpjyzwKIRiXNd79vP2lt/pecXYjtbQIm3QD
F6HHYZrCqvLayyy7j3S2SwQkeRImGMnDFtu7Kt/lOUclErw4ZLT5UxRjm2CHQHCppT1rDoagFKG/
Tv8Unvw1YGogGwowyfarbciL4viKTNl+MBB45YZzYw3IuhvnMU4vatxiFT61SZlFLxaFwFF7tHnO
gk9vdJDRji/lws5/TxS0Oe8S9TO7SJILpd/30S8+P8spuS85oidtslECPPIReF51XOn1Df1tCqOk
a6RfSX/Zw2fz2NfppIHlfOgU8WY7l3mfrSkA4ddAJTEzy98ruUG3gvsDByKM1ebOc37lQt/6YYpe
kQqH11lbuNL8EzpIXcMmyXFQi/haeshtLqER+j4o/ZsBpm8DJjbNHNfh3FcVBsCSF8Nz3JqibolJ
RzMJWhmJCMzsy5yNaNAvzI7C0RM0Eyw31y2fzIpWQXqpO/w+8W1DZim5NVENw2SISBAYKUO/lBZp
d+0F5fike1ao2zmIqxrxZdfrMbgOEGxz3F/5WubqwlhyZKi0T7u+D0KyZj5ybHbWbJTjM9zYb762
8cIHG7uQwM1shvvCDymrHfrhE2sdSSI3RvwYNL8omFsCJ2cjULFMdCLYvA9vaaLfz+PpOQJ2uMJR
M1K0LpeVflfja6QuHIOZvaH/6SrkUOolbVak4r1NPvasf1Q8tjDG0rKn67At3ryMcntubvzulYiA
tVXELXsbHEuQUIQfXKtE9obYtgKAqHUe0GzqMHOjPNIasDl1ilbSxGElqY0RdNnSrIlXce9/Oln4
wKp8mYYT9NDO2ow2NzVG04vjGfHkpoLhEqCRMKb6USTRnZIba6v31paF7ps+Cpybt6LRrywgFbYd
3GckTVDz/2gqf9dn4xW0WteCxZEMI4zk7gF92twBuh8aY2mjUvBIyDF8eyG15jUbwl2vkjZJrE4S
ofVBFc/O8opGxb0X6mtJ/XdM0qVQyRprRnuTTs0BWvk6jIhZnf9wKGCANIguJ1i2E4jvGsNL2oRb
GwE/7/FVTLZX56f7VoR7UQYbjHIIxXFF5nHv5tQ4HKo+bHKnDyGL19GEpVPjAbRyzDokN0/VJ+DP
BXCBg9JVsMnN8FZ06YblFaGsTbUkxUvFwZNcuph0rno793ZmnLjJcl0AirCgPNHnOZSYDUaIh37I
ftdAQznoNag5EMt6mx2sNgWjHc0NB+Zoxi2I6otRcqTJ2IvYBNsNUn6hN7qRqdxEaEkzK5xY/qrQ
lSijco9ZGPbDxjSyywFKea1m+9ROLrElU37DmlCV1wJ0fDLwn8j6nIjt4ZaT6FUI3OwkvOec5p3C
HAhoVy8UlEotNDkAxdREnMs5jndsmgsLa7QHGndBCWKnkojJSfOT5shTCcZ6iFhophhzjJNkS4wc
tV4BKQSP5MebhIxvFNfduksHd2QWh6Zxqwm5zR3Y3H32MJWRup14Y3S/fq0BjtLohRqu2uUbP3xD
bPg2H0qWdLw7C9bwt7HFWiwrGpu0nJo0fC7jbtsYBkA9bS0FIjWTzVsniYNUZ9VbWS47Pn5hrT4G
hGVoWvKoDgX6kTm2Q+Mkm3nJUp3x4s38BeEGVSkONCSOn2QevFWh9wAdc6OwTGrau9bV2xTTfzUC
5kQQv3bU4pnfDRCohy3vccx0KLXpbkzpqenNZhjVrRaBbdD4YnbhThVkIVvKdGmrNNsiY9cjIRdd
T2lpXJEAcmuPKVF+UbDuaTcMulgnxCe2MPRla1xDOAXtSFZ07FC0TvZ6LLZBLC6MElt5ZLHfTFWs
ChE1Zusy7F/aPthklVhpWf+ujnxIqNvP0bUNWyi89sRYPFidswoqZLFee02y15od+G/FKj+tDAtZ
Shc1CHA4hPp4rSnjutVJZrRgH6hqfdWgoqiFz8HHWxhdf+WpFRXBHjiCRn6lEk5PBgKRlOr3Yqwi
zI82GmXAlxGVNjbu12OMjqzhw69aB3uYUPfntIsl1L6I+kAFCAG9Yb3wsb41Xs85FId4bd0XU0zG
SHyZ8663A8uFJl/R5Kx7fdiLoPndIHWK9Jr+D0mL5vQQWQLhb7pQQVRlio9BQW4zE6h5qBflsh5H
VGY+WRmSbX+v7vsgYtaOlBreNNZ7p+oBdESYymJIWI6bCWOR+0gDp9itPW9pmQZwMbok8qWgPTlC
6OH7O+17Hc+pP3GqmPCyieIanBuJkxHeMgpz7Oupj1cVsI9S20T4J/XBvswIN6crwEpsl5hBqcen
+otMkhs7Ui56VmgHyB2YA9yq9rTvyKEAXsD2TMsfjMl+VgqbUgJlmOQCorhrkrWLIBCnhoSJQxms
qy4NaKcLI0sfQk1cFHXyaM8AFMWbD7D7jEMnMRB3Vau/c8rHTaI/9VayNhs+t3RmebpJh6qRfamc
8284Cho5pVQjUvUHA0kTYRDeFpciSLZZNIMp54K6HS1tiOtknbaXPfaNXTlOW10P0nWBTAIOA1YL
B7/bUkKsJLMsMMx9b9Tg9TzZIrE0CzDcar0FnsrWSWr1pwfy2J2MFt5oNgWrsLND19EI6tl0He5e
pSkGxAvpQLqOTXSdxJ05Ih/aSVV9JoIn40PELjP1yLsuckWlfkz0Qu5lN3VXWsR/BW/qYHMOyC2r
XHml9qhLHL11aX0ZcwgjibLbssO/VxgcsIfCGD8KNR/ZkrM7LofgNQmxzEucRT1pfEnF7Rgbzq8J
lS+y+PQnBNPqwmwRS3Wi99DgJtXaNFr6TMEl/c+DJcmUNGLqzraur6mqQOGR+Zel9gT1Tb26aXUw
A20XMwVYGNRyeKdfdqtYMrruHRVtg93eKY01V8Xqnv0EVtY4Tzhw9iYtvbGFYsLnL+W0qSkPLM7E
VU8T6icne6wEXaQhzZA/NuVjxQFpMWWcvAKt/KUS2koHSttrQFIXTsy2pyMWcy195x79RDYb4pC2
Z6oa4t5sg20vSMI26wnbtA2HWI+yfS1H9CxtQYtR2tpOFpV/4wf1V22I98yU7zFviFknTHUx/O6T
+KP22re2rl90xGlOGYW7Th9i3GOGdoDS9zQm3XArhNHu0hyHlWM37+3ITMS7hVqHABcoNPHNMNc3
Q2Og+Zz14qJLp/yp5L14Flkx29s9WINBitCMCtB9Xhv47/2qpuPRonbtBjJwLV+5aozyV2X1HCal
Xx/MYMC6mdCQbMn74qSAj3hAd/lq1rT9VLPF3ZAEbA6yZw8Xyrzr2MV+QLFBqfolUHVU3Jxhw0j7
imyBwG8AAj7KsrrzFAGwuaO4SyklJ43G9sdN4mOaKzyYSAYqVrLsXxJl5DRWgY2DAFGK+lCz2SUA
ug7eqoLAobE16Bl7xV620XXnVauOeCc3CkP+qoQ9qOYlFK/BSi4CO4WfA9O/FaQRDz4Bw1Ygg5es
ndJfxszFHpUUnVuGj1sIcdELNFRi6AJ4gxkSw6AnWEI/lANKuiEjyjUrXT6+T3JkhXLMoV2GIVJE
r67V22Tq3sqqILt1Qq4ac2JvwmBOgBujeysahntQh9gjSlnzYlDtyFrdW/boG9e1iqqDbJ0dQYlP
QWInyzxvQCooRI8n45cHo2sVBXTgcwDtVG9rNup8gBaebX7VcEeXSgfWu5oQk0izLFm1KdEj7MRz
gfovyeqd2iZPAYijYBi/Ak8VK9WziJYj3mEZDMku6YhMLX2v+F1likTUCAaw8+hv6vCJhB50V7jE
WAR5assxNTa2HD9Caf+uQ8tf49EhwVyHh1QWObIjDup8taHA5QjV7MhMNiYBQftUyPuRiU2AOcaF
vCiQMXXNNaRKkuTH9gGCb3lripl3jKd0fn2Wpt6uk0Tnd1HZyWAYekzN7lGL+rcM5jfNy3qpqyRY
J91NgrEZBLoIUBGrc1erWYjYeI8ncKW+7ZGgmZhYB+PqGhjke0kqKIKXkPZ7QBij1lFgL6vqPfbM
30BUX0JRUOVKxbopwjkO9o/3pKDP0qq3gUo4W6RRX4sy7Xedoj9tul/s8O/Q1ZuUmdh/ZpHzmnVw
U2QB/62M93aMrKvv7aus8qjhZ8pHOxOwEN89V015oBwDWlVjs6A26AwRs8TKhFughu2JUiNde2oQ
r2qTSyiwlt/mwegvywjLhGlPxDQ6Htp/mu4LdHXZsgui3ZDL/rryzS9WYyDffohgIs/TZRApe3TF
9pojyAthPyAKrLZyhzgobyKSbFY6un10xI23RmJcUJcItrGKhgn33LLH7rKzKiFc9gFo7u33oNTp
daB5eYjpchmWF76hWAYNrL+VUn/EDA15Ro8JN+44vCWWge4SvaRBsfhGC7yrkVrYEg/Tc68iwDM1
oqb0cKhubErEW0sj2HscezzONB/UyXhyHPVVNOFzG5XbEmQ++cW3sW3tCwS9TxWiNJo4Pbwy5VqM
AaSpKsFhhYWBI0lJ5zj4kAnIvrZyLiQJzzP85E124Qc9vwzd63hnTOWVEbT20nOC11iWh1j6T6Pa
08oOsmqFf8a7DjPUPIKfvy41WAVEvIfIeUSTPOud896P6ZMa0pkIDSBdVP1eWA12fAyJpLMRwfg5
R93cR8xroJwYJoI6gujdL9GXSO4wGounoO33o9Z8lTGudW1M2R8QAtp6MljHMPdQsmRUWIhAXPQG
bQafDO5ND6xh4bEDWDtDyy0f6J01qrNlBwHTUDFeyzraJjnuQMWC29XLq24ujfJ92Dga+1MHBcuq
Qnq2NAtcaXUZibVWN59DnLpmUIMqinr4OALWYkakF29Usw5pmXSV9VAOtChEqjsXFDv1Ze7HX8qM
oRQ0ul0iIQAFEe2z0fyOel+W44Ug/KYY5vIBuguqM1PhJtjWLtLG6hZa05dbe6IKkLHhKDQxbiNa
cotqoj9JBa4FPIKTWVfCS1Mg0VfnkrU1ZiMBMxKqbtg9WYjlt1VXAywMKIDh9sWILFDcKtNL1tOD
ySKJQahGmKD3fBHtnhDjPOMQQejlsFY0h7BBNBGh5j3OPV8aex/jCFUpwItqeeUNlktlo2v2XotE
tfWS7ovPTrUwiJ4vxbAlaOYinP1MaYtOo66K60KT976D9JoCAyWPjl0Qz+k+nID4THbwi4CfXVPj
Sug7k9DfOr3VRiT5hQOFIQS6NBXemixz8tqtZIsMFaKR+ernQw4Nr4AZOZIaaiBWWVaq9uG0HGta
Elm9Poo3vgMetZp3ROa4A5INwmI+UuU84U1kq1ca0tthmqBGZKrAsDl9YFjwr31neDf0AMMNyejC
Lgmr1cGJjtm+iDvBGVIFqeuHT7GMDA5w1YZuKHiP6CYvK+TDWhC7fRwP+Hz4OHTK9LvyrAIip2Zu
AQpEVCxmfZmGOT2IDIK3KvgGWYCqbJHQsV45cVx/dGUbrg0/xxcTsNNtzdFc914J2EBBDaAVMV77
LrrS6amLsOCT7YCUhyj5i+YBpBRchgoQbVCBFogCMK8coQjeNOjVd76H04TmkQlTYWWlA7dn7g32
HrmFfVbdTgoraqfpNCFmCn6uta96KeBqefjQiCB/H0RxhTwHCkOn1Dsvay81QbyT7OWzMSBgcFqy
cp3Cj7YSVAeVG58NRIhADAnHNHfNPSAjlkkLSxBIWZXbjNg8jBnxnUMhlf1T8toalClj0yTGg+0F
UUmAnQLItXEPG5BAT2gmeXNdCSSWgeHMxSihrdLafB1SSlZAb59iR823dm1QkrG7TwACVDSnlrRJ
ZiqtE7YDcbZXsJq3uvqp5LghRW1RfUedu7YxnbaZcVXj0lzhFPBWoqAgb6YW6DSNIn/TRc9Cs/K1
6kflOrWcQ0Xccueh8rX6EfIf2eVTdK+G1MjgmnNyKqrtaHJ27LvJdJNQ3A8qvZ02TDaD7T+notwP
Zn0YfCNbKigaXLbWJNTaymMxZ+9wLILo6ffQgjTUganiUkcYwXmp12Qb8x1oMOw5If3uREXXDqEn
vkL5+krvqcKAiBPVUBUB2KSCCynNhyhioetLTohNJB6LRtvVNTtrx0/XvSJ2BcZ8V8vU4aYZ2KJ5
SsnBIDPfaHl+qtV4sEsjeYpbTq3QJ8q1iVkaV2VZ/xqSYiK3JX6GyHFTEfNGPyi/KQed1w38B4iE
9NJTw/Lgy/4tSX2PsyN+hV5BuUVOL+V0xbfRY4XVU1kDx8CshG+9M1elh8ZLs3vBsZPu2CTMiLV5
sndBFFzVlVVD5sruScqd3ELC7slseR1Lul7ORBEstAuJwJLdId9JnqMZeBwqpbPtRi88qP3w0Yct
77SW05Ic8xuAzM2SPyYOQ7Z0CpXNmKhE5igDG4yeQlVsOhGRsTbEaSIXfT+8mLrZiZtqczdDof3l
aB8abR2mKYreNoUHI0YFamALEKjCGVKrHWkGqbopKp08INLz2NIsJ6V4VSKqZSRr3hnkAc755ZDh
EupfeEHXuUExtI/5XtMjsz3lo0OX1SpIKdXIWTcGC5xaXXmFcmUl3KZ//+t//9//8zH8l/+bL08y
+nn2r6xNb3LqCPV//9v+97+K//+nu8///rdFwLxuC2mbmpSGwTHO4u8/3u7CzOcfi//V2a3gyA88
ZpLu0HzRvuJlujerkgbqe6omZ4Yzzgw3/zrfhtNHB1yCQ9NhoE8/uaO5Ffbq9BWJ+Vc+dUnOX8co
gVFJv0V3HVzYGyRy15HbHKCtrf1Nt3c2+dq/59iCdPvcwPL0wLr614FJ+tIwHuHGMi/blbGuN/GG
OoyxgUC1dtz4+fR16mdGE38dTau1QJgFt9IKHxHR1c769M8/86j0+Wq/PapRmL4d1iSDSeU+Td8r
GKteef/PxtD+Ogb+zdijQles1MZ22Qsts9S7IOxy+8+GmW/lt0uppnFIe8mt6roNTstqtr89nB5C
nHsc8+38NgaigJj9YFSsyBN4G1fBMnGDNWJWc2Evxh3g0E37D6/K/OuIyHJ1olMxl40chSkSJBpJ
atri9HWdu6yj9cEPKg0RB7NANDWdJ4g4Ul6cHkKcm2lHi4JaCelkE7euX2Y7e1+sMUrCP9/WLky2
u2bjX4tdfjg96I/XpUnVtKV0hFSPHhcpv0aRKNTmW3U1hNc+Du7TA4j59v9tGfo2wtHjKYEMEvA3
QqrRluOKuPHn6oA5TLsiwA435xM6wGtnW79HZ5bYc1d29MQSPUiI9a0cN/C7m7zzHvo6O/PEflxh
NcNQdQpvjmEdrbAG+TtBY0SOK9k8Sg7oQX5VJhcxXpDs7fRt/HFu/DmUfbSmenapynriLiY6PPSd
WZA4tT89xM837D9XYx8tpF1LPdlwNNtN5T5tbyfrzN06dwlHC2kuEojHum67hXgavacm3QTj7vQl
nHkg9tE6imLMts0pZIEzEUA9lLgDgYVXirnEZvnPhprv5rd1zjSsii08YcBxQfxd+FZqZJl/FsNb
rtyeHuncczl6RduswE9l8oqifvS7h4kK2OkBzj2YozeUyBgvLNk2uum08/utoeKK3Zwe4tyDmf/+
290ayNMEdMOzJ3NvkckYCMyV1LYl7XVR6WeuR84z9e9Lzp8z+WghbSJCd2NysHCjLhp3XMmV3PQr
4YaraB0vQ1Tdi349ugTWPpprBIdue+Y3+HnN+/MXOFoYpiJWY49WjgvQIqZZiaqZXDToVs6ZgX5+
dLajq8IyLed422oKvJV17uSrVDvYlA7pFdIHOrOS/ryE647Ubaw2mqofrQygPcp+LK18Va+8TeZG
6yrb0SEZltMSS/nKJgpiqbj2nRKeecl+nPrfBpZ/nTaetEiMzwvHRTcs20tLfz49Lc9e2dGCQR4y
J1QK/S7MVlf/IgtpTxsCDfFSLLM3b0GTZRM8Djenhz13WfPff3sbpsGoaP8kjgsFZJB7rNWnf774
8QX4dt+OlowAhAvZewH7yb1cBsty6bn+Zlxrq2JjnFlyz13L0eKhKjKpq5q5AUwZs5jzkuEzOn05
54Y4Wjw8kzptYLGqS3Odt7eJ8vv0z/95z/rtdh2tF0UAy8ESJFBBa7cW2Q7l3drcTRv0oPJeXWOS
2tTWmTdXzHP3b4vUt0GP1ohh7JV2rJkE9apfcf52vR0Hs2W5S1YQmc5s835ckP4czDjaPvh0D4zU
YzNUo5swFLJjYevk2o0RguE5fTd/XJK+DXW0WMCXIq8g5pWS7FY0Q+5VG1EDTODTw/w4KQyTLauq
UyywjiZFlqqGns0bIsve4b7M7dvTP//Hy/j284/mRBQCK2kmjmPYBPYRaZ1l0z+X+evpUc5dxdEk
iAKrb+uhtF0PqmJH1rtp2e7pIX6eaNQJDZOoNFvoR4vB6PXoUKtynmjept1geDj4F9VKZTnINuSU
nRnu50v6c7ijBUGjKDUVGm9rubI36lu2VlbFgULpDqHnptmMzULenRnyx1fp2xUezQUvsejH4290
y2qBTbzZaQfPhfpT8ZHP18RFbk4P+PPc+PMSj+aGYsZ2kWQmeVbqRhLvqtwW+tU/G+JoYoigI5o9
5aGZWDjDp7C4dpK300PMd+VvC9Cfd+14TShJC6i1ZiZGa8ayBhBgwwcpij0SMImF9vRgYr4np0Y7
WhZgROlK5kvbHT6Asi+xxT8Pz9G78lh9Abtekxay7Q9oV+60Mx/bn+tgdFCl5ZjoJY/PNaVpKNLE
eeTajx2bwXYDJdG+oSShXerX07LdQddYohpzyCl9OH3VPy6734aeJ+63D/2A401CQqEYIi5ov2Pl
hwePc+3MZPnx3n4b5mgXYylGY04lT9IPn33HJbK6UF4c5a6p75pzp7gfX+9vY81//+2Skk7JSk0A
jo07iKe0sQv13EFUzL/v3+bKtzGOVix76hDCSj6NUArWFBAvAcgT8buBJuFWG3qP0bnZ+eMb/W3E
o0XLtDJ17DXW4WDn4LMu+RwDOlqWrndPJxPZwly79K6mX/9sfhwtXPQl4GMV7G896ez6dHJ9A7qH
LW9rYOOnhzr33I7WrFJX+gw+KFUybai2E/T1K6+dxuv/ySgOdXQUJprUj5YtI0vsAvg4xZ4WkMit
mr6c/vk/f8zM/wxwvGhVnZ6XzvxGkSr5R205qZfGJfrindzaV+H76eF+XCK/jXa0aJmZ1oQeGrKV
yB88ufatLfjHCh8juMnTI529sKOlok2swJpUkHNyo1Ini1f+Cg3pH3V6PgJ3p0f7eV368y4eLRix
pIUEixyeHfKaZQy91ri31XZtK4F/5sJ+nnd/DnW0XqSZIpQxMHLwWchZ7hAnnL6Un9/cP3/+0Vph
gADL+5p9WlbuETHiea6aM2/puUs4WhyUquva8I8hBswxbKJlrK9PX8XPR5BvM+1oJVAyhcZ0qfKz
N/6VscZLhIVm61/Q+dzLbb+NLuWZj8aPV2VpEvYjMALzj8/mt4U8aiRHgoCyuRW9YjMFynL6kn58
MBQlNMO2bcexjx5MMFW9hHPvgFc4YIYwoudeP7Pa/HzXvo1x9GQ6RM+6nbBLEveoxOhiO+tyqazE
FWBMtBtus4xerd0/u66jJ2VleKGkwv628KzdEKQLCfBEN4T7z4Y5Wq8l3lIkkVRjy/g+h/STPeXT
/6Qg++3uHS3WXqPHnT3yhILiFgq6IXEZlpvTl/HzLPvPLHCODp5Og41o6lIwODDYciLqItBSp4c4
M9Gco0W6bYpCIPa3cSolD21ZbnpkYg2I99PD/LxC/3m7nKMV2ko10zJjvqDos1bEPixARXBgtzbd
BgPl6vRo88z92xbo22BHK3TlmPUQSrZ0EveCDlRd/pLeJo7LM8vzuZs3P79vq0Cvp3qdqnQea7LT
CRzAI92fqUbNM/XUpRwtBADfnLEvOj428B8ypV0GYt/ZqwzyWaq85+GZReHcnTtaEwojd7KuoVOn
pKCMyMGwPcz500WclcvTz+jcvTtaCfRBVQWADJyDGjlwzU2V7EgdODPIzwcnWzNVi/+Y1h/F7m9P
KO5CsyhD3tLGHVwBaXwBYWFbbctLeVM8aavR9ZfkW4Hkva+3py/wx1v5beijGZ/VetFmY4CabiLm
LUew44QqWjUvcsfgnGzgx2nybbCjGS98PrFpz3UyI9FhaHGlP6ZxSiaX0nTlDCoSYCcDk1ZLSd37
3G2eF6K/zdJvwx+9CI1l9sEEb3QVITQKuhfEbom/TtrPxLnCnTRUBEOfeTHEuTGP3owRVzpJvmxm
Y318H3HW+LyCBbE1iRKuiNPbYGPdEa65H736TPnsp7kr6VtCu+FY7Mijtb9qAggaHkescnwlMWpJ
oGh2tjvx4/f52yja0epf9FEfR3Prql6lb+E2mWtBq+SZdWalr9WtdzecO8n9NGW/j3j0MYj0KY+x
+rCr0b17mplfngc6z4QcwNt5+u346dP2faijt8Pu7KnKbc6MtbrNrQuyPf4fade1JDcOJL+IEXSg
eaXt7vFG0oxeGDIreu/59ZfQ3qo5GGzjbva5I1gNoKpQKJN5+fvcZ/BeAGMRKmajs2hGWlo6TB7g
24Lo2B0AM+RgXjkYr0StAEJ5jAmMQMOQWpq5lR/qA2bjj+Yh9gcwzTlyMLhAIfQvL1C0gYz6txOg
p+QCg1Fl9YvIryAm/W/fZ24CHYAPjWYhXjft+KCpMxpUo/9mRmz9bVk2O5vRK+nPxcEGF1QLKhPw
EF9ex7+YEcbybIMgY24zFw36tCsV7fL0caCfLADv+EnQAJDPMW8w9++hxT1ziGDz6DdZf6jKZ5lM
/DkvDeiJUqv2DUDEVuPVVKVOn/zAkHKqCRSdK0pRZJsYqok7jtGDGSCYJjoPa0CSyiWwM6Px2Jug
FUA3wgBCRtMAxEIah5c3lTq4d+vbCWWUo+pzDLZoM6LGcDgCoSicA8XvQtEVytXxnRjm6Lasb+ai
QkKkyzBGBax2jG8JTorryncimJPCdFScbwQrKbOf9nKXa4Bg/HV5s0QimNui0JdxsXqUmQFbAUAx
E3gmBOMhBRiXBLoukGQyNwbmx3P085lIIDU3BTma1c+a3PynxZjMFTECUjfPBxxJNZ109Qn9pJL6
5b+JYK6GPFOaKpvjxleU+8p8WNrP6vjXZRECxTKZywEDFjGGZHC1JiVglTDk9BHPdtYqk8rfhZ2Z
XctTTpBXkfWXZDrlAIqRDcFJcOvU6k4I1YadkMhu8gFxL05bmsvHKJkrwNjEGLdciqF9Niore2qN
TALm4Ghgvhok69OJ2BMoeFH76wRPIV4Auv8zjEeY4QzRooSOntZ6KtYnRXqetGMSfZktQLGJas70
YxfcD1u+xMCgrE3owMej6HEDOhzGnJTh66SuAnvivlr3q2K8Q7UtFeYTALvfAzDnl3Gq0FUI/AdA
ShxpXVt0pwvlMa6iBUQ6SQw489mlzxXQqd+nLjijA/QbB8KQRXBmbFucVK/FsjUIY4cAY/DoNt0C
3S/uAL7XA+vGmXwg2wBhwjERgYoKS3xXpRNNQWFVlTXGAjG20yeVhP7qfvpUkHCobwfRbvKN/CyC
NUJ5Nduo3lAenn0KyFvnH2kgUlET/mcRjAV2RZGkU4PX8kA+541xGwN5sc+lb5edFfeyhRhZIyjA
YfrlrZ0TsjU6YGBRXlG76wUtebmsX1l68g10xQmmOyLjpgXQxWWh3M07C2WvklLGHKmhIYXSDqDb
uBtVwaL4qg4ET0UBEYNmmcze6VYkA64RuS35YfDiA7Cn7jdMJP0YPdpogymTy+vh6hs6TRVbsxUQ
6jGhhEqqvGtriOvsY1xfL+O1LUrV8EUgXatoGvpZf78Qdv4YLB2SMpEVuc3pBRk0dwEP+CgL/Cz3
XKAG/whhlFrBfAtQ3vHEBzWgjchVyX9e3ij+wewkMAdjReOc90sN3M0H+nDKfeu4/qTtB3g2HZT7
y9K4LogAscPUMIgns+XlqQKUxtrixQlCH7DmuZiXBIS4/ZABuV+a0B2gHS4L5L/TdhKZ6CKpjYQM
xYK0TGidpqcM/lx3zAeFNuM5kieJtpMGRO/uqp08xtFlraLllgLFw6Dw7y7K9JN+pwcYXvY/0tWj
7kQxuqHXvRJJNTBLzPUWY7vNcry8d1wF332f0Yy0txMQmyLgsPVHG3OhWRWuk6jlnevtdkKYQEIZ
JMzf5w3U7/fTIsfTIsHcg+hpwV8LMTGzZJmqztZaC8tY07TDuMCWjABtALw5UEfKv7o8HvzLu8Z/
gJI/otiqq2R1GGIdIGo8AczmWAXLIQqWRyUEaYOvHsixFui4YG2EidFB97EsC6bZvVwD9gYmKoFg
ByDpWhAdicQwlqQupdQBTQrVCZB2J8AGSsDoARQgQemAeub3BnTePsaA0HhHMMaXN34KKKNp+yEN
gPaxPzVruCwvl4+KG1cSW7FtFZAKIIR+e9NuxNSScUGqoMRwX4zJV0P9rGWpq4mmbvhOdieJ+sXd
XTEUQDVMNSRMBy+5VzzwS0Xuek9CI0BUWQKzXHBt8B8LO4FMEFESzUowdBx5K6K86bkPy3A5SSGm
rT3Tu7yL9L+/P7A/u6gyr1Az2qQ2TaF+sXmFt6JDrC9dFKjtjEnx2aNoe5fl/f7gO4EGcvwIJBFI
EEZDMsWKCyDE2R4wM+LH4R6csUHm2b55gy7Ua+0r0OKxrZGLSdnBBby14A6jbvW9eJCsmwoK/zZb
Y2hMcHI1bd0Aq609mpoG+Khc5EOoLV2Swdha2mwkMQGX5eXgPgp/Dzd9R7b9FlkXNI+LTpDb2a0a
5yUxO7pFvZ73aO32opvlGqlT0Kk7McjaQFeA3m7i5h55BR2dfT+9Xj5Lrk8xVVvXFIKmM4tR0yHr
rGSkmfUYsLI4bIybT9FtoTcCS+ee2VnOu8pqBqCFvkO7l5wVN/AEz4CcCy4vhetMdiJYLywPUY8w
EAhiw4tS3CQakGUkwAY9XhbD3zFDMxERyiqynG89CfgUm0ydUOqe26sWPKVTKOXfL4vgeytclf8r
w2AserYG0L1EBm30B7uMV6Db2vTRXBGCN/Qgur34+3YWxuwbmG7TmhCam0musgwsU3YaVMZrg4H+
y8vi+qndqhibijIDlDsSVrUln7TuxjbQjTCHSmyAROBTMo8Ctyg4KIOxqbzPsgF9tggDrNt+eSDV
ld4JHm2iraNav79V+mUhKtDNPBUccGUDspvmiyE/moMg9SSSQ5e6k5MCOLppFRSlCTiNI4AvZGp8
KsrF7YuP7Ro6r4mC0Rko+FtRXQWsIkCbID8LmoHsO5DGpvTzZT1QqIm8c67mWQZ77VcAmctk9EAM
HijtjtVRdfMDELkAV/NpDqRPIKZ3Ea9/Sb3kRtQR+i+2dRbORAI5sXMyFQOC9qfZTw/boTmU10A0
wGgQkBMFV6VQGuMt8joB7AAwWmhGJwAG6g105YmEmp+cQHj1fHlj+U72z9LYAmbeTeB9y6HxpQTo
SkAQkTk5fECEpanQDhMTXDZjVLrWTmqr01hDean6IE9eL3+f/1zcCWBMKoq3AjkMhIQzgk9v83S/
D8E5LbsAit9cI1Cv+sYXyKSO550+7mQy5iWV/ZZGORzTfFo8UJP7iacfSah6eSCetuO6pZ0wxsAk
ZNp1FN8sb1TloK9I2MQNcJ1igebxxRiGZcpEMZEMfmvH0jgAS7fHM7iq1GNagMDZyIOpqAV7x/VM
1lkM49OzDjWWLsGlO/ePXfRc9r07lw8gEhLcHaLlMHpXyFaeRRt2TZMN0Hmd6tEE3vPDZUXg2s9u
MYzuyZmsdrYEY02HFByHVagMeXBZhGgd9PedJwcylaEDGAbFURRECTBsEUw42fih7bIxgY1eRhuP
bcbDSlXfSNKGVsNkRPdSYICNZRHcfdzN2olg/Cje+KQpFTxwosZ2jbG7NY3+8fJm/e7rYA1Tw8iU
Jts6Hhts0jqzctPCQBDIi8IYF8TYOnmORvfJpTFRDYhUv/VoIkk/qJiPBQbg43yVucSJXdnJvoJ6
DEQmolidt+79f2KUpDPtthoBK+Q3xaPSfd4ywb7So7m0ZkZD9KEstY0gUpbU66Y9Zcj7DMpz0n2u
TcO7vL/8pWjQeFuVbdQF3iqjoQAuaYnhzAEXOawHIoIBEH2fcQ6mri3IiKzAko2R/QWRaqYKvJxI
AuMWMBKU/w2bUEyUhgr4aYYqOA+exWpImP+zSfQv7Cx2y4shWky0lTXDkYy/5sRvQNV8+SD4MgAk
iAeYTjuc3spYQLAQaR16PxT7jkzBpge6IVgGL+YCUOE/Itj6Qit3wH6ykfgFpflNq4CbxlR/RQm4
wAjgq0H6uRjLM1jovv2nlbHl6yXLKyScoQIASwNwkHVQBnDAlJ2gKYOLRrJfHqNqfQsXMgywShBX
2j+A4exmnkUbkPzNB+0NHYuVDyJTFRwbW9WWwcs6r3R40NoewJ0l9zWQLwVtdyIZjPrJRFYaMlSN
b+vooDG11jFmIwDDuSCpwk1Y7XeQ/pGdnlfypLRKDmfQxjdzfyevX1HCcee5AWMXeO6+rGgWTctA
kwSKKVogEw9tTaUlFUjNfNn2be2mbQEaIlgb36WedZ/+vltaF8fauK64DRtQvFjkxVQKl4ASqupc
grDyssbzNxLhsQb0DowWsV1WSZUCbzX7DYwzefmhv2kOawAaYAzni8bZuXu3E8XcwV0GLLYMTGCe
3IAAO/Oq7UQppy4vSCSEcU5k2UA1RMHGsikEFm2/XEWzIOXMzX9p54WwIFyLYgAIhVbZ7MpRw9Vv
b4EI69DavzZ5vZc9gi3Hs4/y439aGgsVQbtegLWKwB8kCGjDJ3XuLLVABtfx7pbGeCYtiwClOKBP
cWhkf06ILxnxa70UudOZ8wMBjG4OKFnMPYsuFb5gRP5IpxnUst9qvdUCcXmbUcbWoxhT+lnxKTIX
EDWiDuMOOnBuC8DpOUsLVEBSiir1vHcBis1/hDNua9lq1SQ0+TK0N21+lVImRs2rgYR++QS5i1SR
qkBjsKzo7AkOFqnstYP3mCbwLrub+SSB8ze6sv/qR8MZgdV+WR7XlezkMafZy+DhUGmyTAcVO2il
/DEON4wD9yEgCz/wVtB2spgDLMdeknIMEHoTiCplawHK/XMOVpXLK+Ka904Kc1J2DfpvmyjQz0kP
hozWemigM/qXxfAPCglNy9RMVHoYHzzVRtZMNbxidqTNBwDZ86VQFV7JfE+C4el/5DAuEQ8iDWCa
aBGpXrzqSAdf2pvMI7emazi0iSh7SIVZHv4WnmXSte/uF2spFUvf4Ia1HjDcWZCMhlcqgnPihzjn
lbHdQyirJmoWYQe3u+K6/Uax6vIb7SvwcEk4exXgEUDO+HL51LgrQ6cAwfNLMQiLxtDMW1UU1IxN
/VgvATiGl1Hw6OamyLSdDCYAGNWqWCQFwe/gSXeyj4edK7n9DxvwC/NBEt001EDfPa920hg91AYQ
KwHtkXYnWyGQtg724/zae1II7GCQkAjcBVfrd9IYbYQtRIOEoUZaXL9ugjIEi+ppCj8y5QdIUKLp
xJItjZ1eBBw3MHgVjGak1W3cBol0LUveBzRhJ4I5pQYcWMBjhI6DhAXwr6OT9oel+n5ZCN96iWIj
aUXg0tnKYrXoG8lKpHlQWdRP1Hrrv0CKqIXFl/xIlbz5VF9pr51oEIOr5zu5jBMkJmhQQBoCuZW3
GSAcT8DO9nx5cdwrcSeD/oedl1DAj10tdNQrL4rbZJpQZGkmMFZO3lwMAr2j//edlu9kMafVqU2B
yXYUDKJWf2qM5spOG0FNgm+3OxmMJeU2aA+RlWtA2OVS5U68EqyawNla/OwK+AP+5e0TLYkxpQbI
vEkT4bEVF/fm/MnQBOvhmiq0TjaAqEuQbHp7PKWUrADpQbiUHbtjczcctBDP8CuRqf7Ltp3lMKqW
ZVOURyOOZgoGvOiC7ZC7faC/gBAG2G6RQBGE4hitixdZKsDyhCAiwL3r5l9tX/tKc9syKOGdj4zF
Iev4ZxMZvVuqbMxGzBp5yfxlk+6AvgH85ydSnMrijkR/XdYI+tffKbmhqqalI9C0CKOARTIP6PVC
ulZLMXYH4r+l1W57PRIoBtdud2IYxWtHgERttLccbTfhoucueD9vzLi91lrZ+8iKMOGOWTd4cba6
klagp8hsDOiAkGGj8CtaMH2oFUYzzkIYBbSMKqsiMKv9Tqr2bnEH5ljlUTlRlQCbb/nl8pro9rw7
JdOQMbxnKgQT/G/tqp3rKCcdxKUqUKm+Kc2hr4ZgmjDxCjjuSfDU5+qEaeMexF2IVTI6kZXqsKk1
bsK2vy7qU7n4pS3IyPBNaieDUQgSycOU68DZkA7A/w8AvpI4FIBNDiq/++tDb/ydNGb/7BaU51lq
2kCKeOnJPYC9nHz6efmMLu8aLru3Z5R2xgDaUVx/VqEc+qRzO3UESnspCmGpar3XhX9Ox2QTzvOo
2Y1c4HTAXRhungGsPxCxHyZcGqs33mUnUdchX/nOAmk0uLtz20Rd2g1FHa9aCehxVX/stcMUbSd9
bV/Nwj6OAEe+vJdUw96t0aKJXE1BWt1gXGCNEk89DhhFA0GYB9qgq01JiCNt4GhIrUCeZoGH5+7p
Th6j8Z096h06smq/BeWz8m3tBPbL1Q2axwJoMNA039Vg6nQsAYOAgNm+Na0KeKinoRAlzbiX704I
45OmkZZFMyRJaBMqIKsPdL5NnLAViaFr3anD1IC2KzVr4BKvSG2CLqJ7iKLHrLlPsier9bX+9bIu
8N9su3WxylB2aHqNgCfzv9iupS/TerZvfiJflZMeAF/8SuRwuffVTiajEMssg1atpoOxZu9ijhR6
6KqqN5fHy4sTyWHcYLP1m2WQBYhsHbbwMFTgEisOoynYQ749nfWPnunuzOJmBGHniPujBtHS9GpG
d4bVgXvtSdFF8BLcxhQNwwqGoaKkbbH+KTKkdYqBewNgrS3ons0rEP/50bEPxpfZ6+ClaLGxc9FZ
Ybnr4+Xt5K/zLJtxValuaHpRws4aWXFLGZORoCPvTvbagMJG8Obm2/RZFhPr6iDwk0FuBHPrAW43
taFlTD5amYLLSxKJYawa4IpgIB1WKuZRlX406N5owssiuA5+d2KMRQNMX84Rz0M7muYb2q5BWZ2D
96PwpjY+1BpS7hbgLi7L5IJcaLZhaBYdRiJsht9WNUztU7SbK+mwBZs3h2jvdVMXDEmnCeG8hrZi
+TAeZBE8FXdDd4IZk5tQa7LkFU9Is5OB8ADWSCuIlo+UnHRZlk1dsSzsGbOntppKi07ZA5AR9LM1
OSU1uA+VSeA/eIvZi2F8IzpPgbIYoRFLaySUBz+Djuq5MD4CHLWXwnjDaF2WVap7IKPqA1iU6sMi
WYKF8BwhHRZTZAXPBJVNbXZ1U3Zyif1SwABl+m1xnyffolRgTLx7fi+FOXtzzYuEqFRKJDmR6umN
qGDA7b3ai2BcrZEWCWiPaF83OtX87rje9u50KK7k2FcDMDp4oqFEbiiNx6KtGwowYww2v4iJWmTI
epzOEFDoc4OGg19M3wxpJC0q1/J38CyMUbgxSxc0JCDTvWyfB7Dsgfr9smPgOaP9ahhdSw1kWTrK
GbClY+pGZf89meRPeH9fqRkla82PxioaH+Nb0XlRjFrEfU0sZcHzoKwNLwFA7qjUoISeBVGtaO8Y
1ei2StUHm6b/6rsUfGQ6EU238K3oz0LYqR3UoqQ5GRCqryqoEJ40G+ML5KlUBA0JfJVTNEuhmVJK
pfQ2nlisNdosCmOjfx394Vk7LJlrKc7oUUAFDVztH8k46zuBzC2oFsqSE6uB2tWv0nQjlTKevcEa
+Un22E7VMbH9MjuUy5NZCUIKeijsUwQjmIYty6B9U9gByW0d6ihtkE6g7VO05jL+n0a7eJHLXgyz
wCIeWpCv4g7uS3KVg8PSnjI/U2qgYRSPRpt8uWxlXI3frYq5nlRlLEpDBfZkZIH29nNeuR+CqN2v
iPEU6NqNiy5FLJaBQUD6OunXanZvYg6q0SpvXD/CzqGruqIaskzAW8CoZAT+ejMhwOYxIjSrK049
1k4/3ib2UxKLALb5u3eWxRyWCfhuO9ngcSvre9sQcHT6aSqqKXK9xW5BzBFNCcZpMYWHfqYM/J0J
pshE7a3cUH2/Z8wRWZG+6tIK/IMZ81WSg5FCNAaiizyIPNMtjxUG/YoQPRdu5Yr4MkRbyLj5Ot20
KoYT8XIV00G9ZEVoLMHLuLT6TXCj8K/k3U4y7r3vTcoSiisZYOGrWz4C0tMFv6OGaZD4vsI0SCFS
Rv7ZmQCTt1FSt9hBzbgHO95gId1pmsDBVJSrZBbBLHLvSTRkQQDwgUC7+tYFd1JVAct7wqLkBcgH
JmqXFgD9Sul6mKTHzdLCSZI+UuKhjaT/CGV2UpIVa7EtPEbI9lOXP2fqkaCkftk1cUdPQReKLAkm
Gk3CFuLyrE5Xs6e4uDdGqLqqrxxKd3CAVXtH8/viAQPurbkTyJjBUOfgSx2A3QLUJV9dCm8wyc+G
NKc030SvD5Es5tgk8Norug03VcqvRvUEii6QgIPmHPWyy9vIVcHdopijktfOyGVQ5HqzCsr2VtIB
cWeKkpFcIbiXZWKBxwl9Fm+VECR5daOoSF/o9a1cfSpyAWItP9DYCVDfCmhnaeq7FZeIHhonO0j9
9C/9afRo0geTT6I0sVAcc4ksS7WQtcacvRpOgDLp3RQYOPdA/DwNYfIALt7LZ8R1grvV0e3dpWXG
tWgBCqNC093cn63EX4revyyCq287EewtYmltobd67Xckc9Qa1K2S5pTNoYhEms13sztRjBmBWFNP
LIKgUA4NtJ8ZmAGxfenR9OvjEmYPlkA3RCtjLAlNAcbQUra3ujK+JqbpGFl5mMv6Ws5yweNUpOaM
LcVAllgKFW2d1rQC0CR18zQXRbgiGczjYK5VUMSCRcXrXigCPhh3/Ty0bbfzKeUSSI3vWlFdky9S
pykKHcSr7NxqOiNvAfJxdO7Nx1g6guFYoN/8I/ojgB1YxRW1pqsCxyqVVZhLSWBaZaAWUpBNollx
7jy1JWOWWlNUDLCyszrm3KqqblBo42P8WByHYxFYx9QvP2G+v3CSW+oyqtAESfFV566O6F3MM2XM
+1mqiSKd8S7DT+YYhMH1iO6R5pc8Z25fvZJKZMy8AwNrI5KnaO5AZyDjntASFQGeHjrSq71Xtie9
UwUnRo2Gfe0Arse2VB1A4YpB/8HOI5V1ugxbhlsjkeIS/N3mfazGbqNJORBhVT+SekFhmHvbA49c
NoABg4kuNl2sJVIGyms6b/drBrz/3ywMg1N8BlvN/+m2553UXiBzpaQkbtZBw5UyTvOLnRhXNLma
rOVHIty9HOawCllOly5BX6whH5fWAJRZsICJ/LJ75ywGD1OwtGFKiWIFM0KsyeimEpUyTwY7W7Wg
2h1/GTNBppuXq30jhdUKpEJyRcJ7p/fBpnKawVagosesyF3jZ4/LeEWhqfRU2alcER4Wx4W8Ec3c
XwCRAis4wbs41adAitvQjubbtCg8MjeiPljRZjIXmFHGWqNk2Ex7+ZXlqBwsz1ohCpn4QmBfCtBV
0KPAhEwmOPeSBGQcfoZUINoTAD2iirqkOFZsyyrRkVn/XYNhZBjS1rRg/kZTB65Cu0PEbKVebJvH
zDSveoMIivncM9qJYywqsTaipBZq+bOWB2Ope9I6HJQEzZXxLGhNEK2M0fdFq0GkrYLCQNZeUxAY
kfxJQmNWHjaq6P3NPajdqhilLxqZJMuMF6peeXV7lEpvTAQTN6LVsMo9d5Jalnh/F1PrrWAYyaOb
RP/akGerK73LnoJ/SBY6fJDJR4KEiS/0TpmNGGSP8OxgVmw/VXiDJMVVIxpM52/bHzlsCnICStIW
rUgQS0obmOb0rdSyYFCET1FemyOU/CyIUfLc2LZJLyzM+B0GG/gic5jcoef1VZNdtDleA0zWNV+N
R1EtRLQ+RtnRKy8X/QxQk8IKM/PrGt2ZovF6wVG9a+DsySZZLfyQOn4j8m2fqJ6qKW5LPjD592YL
GRUfAVoRrSoq68twkIdQbj7iGDS8YTHAo2vvCEeKTULXA00BYiDTR6rEncmjpfyMDBGaDteQdoKY
AL1pzEZVNtiqoj8W7Zd+emyH12n6SupPl62I98ix8ST7syTGjEy70soywXtqdkEf6tIROQnPHN2x
wzoAYEp4WR5XFTSCgBatyeDyYz3EoCWFTWG4hvGlknNH3dAGM11b9eRfFsRVa9wWwLW08ZhnX/L6
XOuZmWMHpfnLjIrs8GnLflwWQbWJiS1tWcdsJlii0AzPgr5kxRYlTQURpdyfTG1+SVP18AERBEV+
tNQC1Jft/cN9qk2WiQA5q4B+oaGrvxW8Orn7ZCA0BlQiAA3ZTjw566c+khCu2uahG1THim4UlXwk
qjsLYTEoajmygSmOMqXU3eSIvxfwwOPpfnmvuCvBSePd9zsSob/vQv01njq5iNDHs+ifs/lzUX6Z
TUHgyNXenQj6+05EUQzAqMtAl1HrutONv9o1sDC/JT9dXglXsXZiqHfYidHscmjNSMGpt2rktpMB
xJ8ulwT7xTf9nRjGyURS2xqN9TsXFR+SASFwesrdxq/tkHIiFzeiwQfR9jG+piFLCmBBdO1UOia/
lpOJuX351VQF28d1nrYJsDrLhDrIjJixbWLwfqApHFWNwsnABK7Gi+Eo6XJnYarUiWUlEe2lyvEF
KPXD26BNXH6HbJpYpa03GW6e3lcCmimyiGv6lCOivCsHR0SGy9P1vTjm6JZyGUxgzqNncm6Palc7
Enp2tlzY1MLTxL0cZivbVYZZxXBx1Uv+7W/IM8lVn9BR7W2+dUiDRPB85qnITiA7z5QtsVojY4DW
Hb10zQXDHqan4cxksFv+/40ME5gW+sRt6Mlv69gZmZkTKZlUxD2R9mAk93b86/L3uUeE8ioYCH4r
IRPOmcPUEagELXd9zePYMTritOhHvyyFl27AROFZDFXM3TLSvpjlzULZRD4NR2tB86x1BIND6fQA
wVCdaXHAydgKriXuKQEymICN1NBxOb0Vui16Vi8D0sryBAh98nXLnkbzZhZSoXBdFMUm/kcQszo9
Hkp5yWUkiNBHmCIoHlHqmpxmPYxe860OwCpH3Ms7yj+3s0jt7doWdBtNFWUHRbO4GXkG+T6K+J1E
ItgwddNmGePnCBx01HTn53h9SkQdBjwnqCgIsZA8xKuCnVxBDii18jwG1VcD4tZh/Fwmxako0ruq
rZ4tTRTXcR3FThyzpKxF2bOQkbwuwTikPJSLKJ1MT5oNtvbroXu60/NMa/WmQZ4BgMjgGvfbUD/m
R9p5KQMvuBDogGg1VP93wswos1tlxTxg14fgANVRZ/2Ikp1Ph7nh9S03zJjSocg2+tz1l1a6sYRw
o1w109CJqGLAVTfYUZho1fseJMyWVyvkBn00Ydbfm1Py8/JSuIq2k8JcRSZme2YVIB4eLchEaGnW
jHAERrXx1PSC9AL3WBClyhZCYrSeMzrQbQBAzBHjeWjDSN0SYLpePxuKwLnxF3SWwh7+mjVKg2lQ
v29rd1WIM7UdsImPWfOQ1SK1pt7knVrrxEDCk4YNbJYfncXT0lWYBZUfVrc7VgB17GdncmlncXtX
hKJBBJ7nRqxvaSDiUYjOlkiMek0mo0ST7zp8H+2fOaLwJUsd2xJdrzzlA9qThgEfgkIFOyFggxap
lWnuUV7xtqxNv9niU7yK+kV5KrEXQ3/fWSqIY6pO7kDAZPYv9vQ1EQE18PYLc8ho3EUqCYgJzG3Q
tXjkzRlsaKy+1M0nTXnOzRAosB/wB3sxzDIaq0ptfUVW2GzS0K4MN5IQkk+Fd9lWebu1F8MYUNaY
XT9PyM8pVRWmw3jVKpt/WYRowxjrQaCykqKGiET7rBafNxX89dapFBZ2REthPGiiEIkgMEWT6Gq5
49odRqMRPI35IuA4bRl3KJgQ3+pWR4bWBj0a+KMs126fUu3T5a3iORpNO3+fCW6mqJmkbMsRXBv+
EJ8i+WSXD9sWe6Uo4KBhOutl9pIYLY6V1dKloUDqFz1/+SkPCcZYPwTnjszYeUF0Q3fGqKvtChi7
CldBWgcLQjaib7cAxPEu7xv/XCyQbcl0pI8FxpLqbLWXuYRrqe/L6pudC3Ly/N36830WFSuOimKe
NnxfsvInEEddZX0SAD3PH+3Zt1utdvCCqRyk7QW3Ad92zoIZhTOTtM81GRkMqX2whruxfyGLW4uq
G9wng6adxTB6V0vNODcy9HoJxs+6vxyM53l0VA1PhvZIY+oGrXOZ4NC4obyGIhEQfRQbhT3GYAEm
kuuzhNr5fFICmmogpZNeK6fIUZ30KXLJ8we0ZCePiUsycCFFGQoEaNf8Jsc/2g/ABCGHeV4P8zRe
paiTMhUB6TJg1l2KbQDolEMRgjtIlD7jKvxZFAuENOmpEkctShBdJYdasvmKMQWXd4ur8zsRjOrB
mWxm3GV/e4g+HDBrZ8BDiKqfopUwqtcOhTnnG5qPMWWp9bEjtaI2MV7csTsWnXF12Tz0Ftgx8LYC
5anZASgKeN+mJCqtUu1551F3+0UXunN15bAOTVdKqCCnxQ3am/GUWwAGKLldnwZGJAVKJkIJFVkQ
OxcBqrQEgOlAYUYeuDmO4eIEKKncTafZA6OdLzor/k7qmCyygeipsBM/6AM166pDgc1u7tL1JVPD
LRUlmLgeD1Ck/8hgogVzWhAwjHAKdvPQpocGMF9zaM6CiJ6vdWcpjOsxhrk3yw1+VSM/iu578193
inE1KZoW6mbGW3se5utsUo6TKh+TMvYu2yi3bQEdkH92i3E5ZWm3EaretHV/uqaz0j3SPbmbh7pX
OK+vim8FnTtfWa5ALrWZ98r+R+5vEuCdss9aEVdtD+dg3XRH66/MAy8M8IXMAq478eNAlCfmtS3C
t54FMt6o77uK6BEW+jc+RfEkS47uAMsLLmkeHNFwrEDTf/+d3fqsaCOk61ADKwwgXm6YZg5VXVTS
49Z394tiPBOJlnio6Thz+WsL1m+0pbDyUn84xNdD5wzolXToeLP2Aai+N5vJuKqlbSJ9sTFqsk3u
qDyRxZmbp/+oIXSHdzsYyQsKZCsq8AQN6fEVHSsxb/7mqKjcwhXxhfLgFN+sifEbW9RKQ0MB6TMb
rlDzWjfyFNCKnxQ/D0R4ATyS6zfSGP9RpQtBWysauCWM5WTAiZxt8JqMx3EFIQcGjpsiuY8b65gX
+uvljeVfy2dDYDxLA6TNBZXo2k/mJyP36/VrCbjcPvs6ZT8wsOtYwikNoZoyTgbIudrQU2hCxO/F
UUarIaoZkt+VzhwsvuK317L3m+5EEPyKBP9uiNzpkF4Nvay0eDlGi9Nd634dyq/WffKdkp2g+HlH
GVaqUOjcBFvMFoqrdahaQpOxrW/etZ83L0HvcpE4kZcCHW76TMLkQEdG4iAPRLDR/OvP0oGigIgY
heS3ZjOtQ6uQDMdrkcydlsknmOqWJNXv5vR4WZN+z0+8d+JnWYwbMIwEPRhgQQOUERpKDvkjqlS5
o8VwrINPXOMqu6GAuMnJeLwsWbRIxjd0S9PaGgZsvdS6Raux1N/byqmRBHf8v1yO5/UxLqHPq06L
6KuQ8keQCWpb3Sdu7Q5Xnf83nSEJZU9OnFR4jHwVOotm/MMyK0MzKqhrqiGtkU2HPmiPgxDQjdcS
DD90lsN4g9Re7WRe8IxHTtIjTzIQz8fQfEwfJqcPyEPxaw1i1zish8iNMYMk2mHRQTKeQVM7IM5Y
uJW1pyXIH+EXnCOQ3q8BPuje0galPBB1IYu0lq0HAlaqLtsRb9Xen339IXlW3cRtPwE3XLux7pCK
Q6E6upXu/6NlspSISreBF11DyNjWnQdUC8fM9NdhlQEjGoWX7eNfop0/x2oxjyJjbVaz6JAqXdGC
A5RqB9Q+XhyaoeYDf13kB/jBzlka43PkhtRZuaBf07ih7/D8IfHIo3FN2147qGzmx56oFvUvL5ez
TNb3ID9n2yX8HLXNxB3Be2b6gI38zWdZhPWXyzsqWiLjcSbg+5TbnABNrbmZs/t4u1c/AJaxN0WL
8TYdUE4mWUaqaxt1P4lST+3Gg7SIKN5FK2E8i1WQLmpzmFw1Ko4puVoeOb0p6Gqju3/hZrAYtyIl
Kmp3K813DYciuQFawX87DsZvTFWxJSUmIj1DrbyJWME6aV5PGsE0OnevkEYCVgvGmi22ETmRY3WL
OyyDSCc5uc+nMNUF3QncndqJYCwVPQljkhSodeXxjQlCLFlQ4OIbyk4AY5xVk6CntYZxNj+sm/KW
goMmXwAGSUFmam89dKJqN9/57CQypqnERG/HHKaph+SlCerQgDDKtZR7lRD5VHRE9PddiJcXYKxq
SYRqita41vA4dqUrGx+ZIUDC4o8iMLY5Q9saYGNBSnzTA1IbGAKO1SXuZa0WnhVjm3pjb1VHX/2D
RzllCyBdNt9/GI6N2TpQBAp8mkj1GCNN67qVMOQBtw04pflqyQTWI1QExkp70uXzRhVBvRl9vKkO
02G9o7id/0PadfXWrTPbXyRAlZJe1XZxt+PYzosQp6j3rl9/F50v2QrNs3nhHCAvx4BmkxzODKes
1bviiIkbSpyOiG2qLoC+r+YEJqFQPxVaUFezY+f79WPZwI0cJpGQYx5XW1uoQrY8zkXjWOSQxCIU
XP7RGKqpU/xEkKb8rdVGo2dWkcwAW7NRI7Asf6xmkbLxb45lArcd/xnv4GQGUyaFjb6oMZgvi9yh
hJCxB4B/zeuBmQ2c4tCNj6LHEVWqd54B3bO/pTJKZ1SLDRgHvBnkEb38spsPwWi+lvVx6SS0cIsA
30SLZDYyiqzO6ipY8LS/yqRvfXONgXDn/LXlH9afJbEBJSq9SHZ2kBGqL9X0oCy789+nt/7MlrGB
Y5IoaWtXM7pQG93XwoNe3Nud7qXRcyvs3eauhWAoBpQSGKJjE8IkBs1WsSqwCV9GsLdnfvukf2qe
zV3rpM50EV/NAv/EF4jRLBVlN1RyGPdkZcvcpBY2LzMeehWlDoF/5W4eOX2fyt/4B7PuYFJLdCdU
c+kY6F5rnpa09Az9QbJ+nj8n0VIYV9S1hhUraYTnYnpZpLeJqEWOe3UAsgK0LEXWCKsHpm7Fui1T
hNP4oVHRYRFeKPE+nY+rfdXbn88vhntxNsKYuCQfw6HOaYK2HY8DgPCi4guwlQQ3R7Qi5vALKazC
0MTrU20jp8W0ugYqmKJ4KctjK4/BAK6F86via8NpCxltGPt4KpMBU3qG9nOWd1n1dS1v7TpY5kUg
SbR/jDLIyaDJYQLrqi2345w4ifbTFt5W7nIoA5oObGIVgwN/K3em9wnQYnB5SpqzRKjlWrcmgARR
/MBAr3Ys8dqTncTTBW0M3MWd5LK+tiN2GusUMya2gBGyk6enRvSCEIlg3CwGZaRBWQDtUsUPqv2T
9EdJ/lgBebMORsnNQm+iHu3B/vhtAP9tBw6H0VEP/c9fLJ2idAfXQGzEMeouAaKziSbEQ3J+mOSL
8SP9wWjN+60OBqPdoFjTVzPDcqIQjtWoDyEQJPWo3Z+/RPy4biOH0e3GzDs7bRCdJAvSqtNu3iN5
0gXLt3hPmSxFcapIFZjgW1WyNmqjAQ1tCjhe8JRI/NZuBOGQSAi9ahs/MYzSXLY0Vi3UXRy9GCSI
tQ/dGjROykBswVQrI4IscdstLYxPql0a3Y9pdMfh7vzR8A2CrdEgFMwk7CyUsYRpsWo074M5/taz
MC/Zhk999s0I789L4obbYGb9LYk5FDNP5zmS6ZTpOrttdm+nz0P1PJaiqjj/TbQRxO6aCUw7jGQB
2nY/YPiddmu3T+Sg7JpDEdQ/KsGjha8Hp3Ux8SmJUCnsiQG8p7U4GjKerGNxaUuZQN2Ey2JMd7Oo
EwFpLy2AIvEaAL/nihjuev2LwgtkjE3lnT8xwcpYpIkwr7JE1eHRteRSQrG/nZx5ff43GYzVbuqG
pCuBjFLzI3I52q4yfDovgofIZYOx/Lfm2YzRrswiIU0Ep0dzm8rl9BNDhv56QdEc1VvM5KCyo+8X
r3elW2HumG/BT7IZC96Hlg46AFhYfacFGGwMNC8NTD++Ti4njwTLnoiIoLgSLRvzeoiO6Tjd33ap
XDvMUlbIGredl0uXcS+Iv7kh2On7rFYsamSuUoK28WpMj3loOrNUPMTWODj5XHspQjTgJQhnm+g+
sU8awODgkaEDDARL+3tVGRxVm04rfXs2X2m/WOYqdyi1ugYyA8Ne9ILiqf5WHGOsGhJPiwXoQG+S
j5gmGIZD1gucIs/ywqTjsafrOhBWGM2IM3RdyjEak/Vocps4cSLpmMc3pLuTjS/nb4BIFFWZjatK
28UgbYveLXlYnaramX0ENM4fergjmeD1RLXr/TmdVsWcU930yopxLdy1Y7TX9v1+PnYH0Dcczq9I
JIY5H1IQdGBGEwKX8meU3ZrGRZjfN9bilJkvWw8NwovzAnm3antajFNRWySoixGuOBoKI4iLBr3/
XT0JsuB8tTvtHuNLjDyylrrE7hX41yVGIM+mt0qK92+LYUxEntpgdS0RjY+J1yiXpHk4/31uvLfZ
LbZZ0C5aYhLgvfrJ5wFU9sre9te3fl+0WQorn4JNY3Pu+lgOfauO9OEUhOH3efZGVbQgvvn5czA6
40LMWCtIqMKF0BKggo6ZOBid/ri6tGCFgSNBTMHVNpXiz2AXwdXAesU564weCC3Axt/r4XEdBbeU
u2UaQAcBcfDmFv82CGQaUkDx6dDm6keR+Ur1faoE5k0kgrU5qtIt5QQ1noHVDZrYnUzC2zpTBDeG
u1ObldCfsTFtACfNrTrDwaSKdCWpZQSeTJEMvjpvhDDWBtBUylQU1FTv2kta75auo0NxWJGWjn0R
9LRo4xhLQ+pxqMwGwjIMoGavre3X46fz95O7aahPmRSbwNbZZHEWmUZbT7iekik9t4rkaG33+bwI
boM3hjKBgaYAl8dg03Rz0xa5mWHcvqY4IsNPCvwXB+otEGT1wZF2IP4MRPkueg7vnM9GJqNz1dCo
UQjaSBRDF2dWeqdCyLqSp7wWdfjy+DOQ6zwtj9G7RU7R+lRKJtirUDoIaOlF8tXaodxc1CLEu+VJ
1A/APbaNTEYN7bJJBlNL0A9Q/KiSHGGW4M7y9w8VBICuERSnGLOjKmVlhAWC1TzRHXCoOaoNNA5J
R4eOQBJ/KSdJjD1d5cWco7FHS4UceYlWfpak7v68BnLvkXESwcRXU2HUVaepdLf8YTlWzZ1WCtrF
uHHVRgSjbwUm1iI9RVCgLv13or8U4MzNzfwqnxI/TVaBExItiFG5ys50ABdgz8BD+KVKJDkADcI3
Yyg/0qpMh1oMijupvEM1yrNwXieAT3kTRsblGHDg384fDff0kZBDWlUGXQWb1wCC1ZRFGuoT5phg
KJ3YgWyvotoo93A2QphYiiRGulgGWvn65tDlT2WougrGtzP7RVKeP7IejBgSzNmj/Yg5GaDr0+II
Ok/VwluUh1kE/8Tfr9P3mYs/WyjnKDOe/pLqkfJSzT6d//18awZ6wd8LYHyOZlWyXAACEpjVsttc
W0fNW/eSX32Lvy7efN3uQn+sBRE1t38WD7k/QpkDKnA8era+CaXPcg0C7SvzWHi1SwSJNG7X2lYW
G/EmqxmTIQFi67Psqm4dSPeFvzrkpd1X3waPPv4TTHDHx6p37IOoN5+bu9mIZ9/M+TyWddnWqM76
0bURgAjmwrgml3QCrggAuy9qXhcojM0Y8kLO2mIIERU1ZPCVULlb8kFg+7i+4nR6bFKlswjaj+iS
xtYOgFXn57n6WBjwStoksOT8+Avjj+CQAXbcOxylJV+tlJS0CDM4tOGwQ0slmKd1Z/KMz/1OlLTh
Wg5gFgCMiABmnIUjWuxpSioFz6Oou2x1dCAruWMkhyG9VxsRHypfNWADdRsFGZAQMlevz4jdGSFe
sjZZbkst8RQjf1Rnydda7bIAqoqVph6ppO/dEAPGo3fUutkvnRDDg/vCsQFTBVYOwIayCRYzslPA
bNDzDGQ32qOyfxN+arzJS/cEgPXJk8DkUOa+d7HaRh5j09CuGsVGgjA3moFjFIUlJqVWaZcl8QFk
V47amUEbj8d+xv9Th+C8dP4JnxbLbLpVR2ikmIFrOwCHMLExhSjNnlp2e1Kph5lo7nlx3LuyWStj
6domXNFijReqPiT+YmpgQ+69PCH3QOsXWVWVs6+GjJcdda+g16DnvHkQZUo463hDIAY+TLiMQYMu
R+Cboa3bBafb/iPPvK04aok24tIk7SNC87f98nkJY6csfcVsvPP7x4t8tkIY/7q2hro2Fe6IMV4U
9iXYIXArbNHO8U5pK4XRyEKeFi2NBxTbiLd+zz7PlAZy179Ot/lPZUEfvuYiRSwkwhUtjtFFo02Q
MtNRG9OMHxHweQbzmIoCVdHSGAWcUmWwVAlKIff3IFFwGxWVyzSYotY/f1I8x7PdQ8bPjnlMDMWE
oEI7NtF9KaojC77/LrGUp0NpF4gchy7I9FuQMpz//YLDYHNJaaNhVCCHpqX1pwhQ4eh2HAXKzG0n
N+DLUJPQTOTBmD2qsnhM07bEwMVVeNcfygAoGBhn+zQFi5c6dQaMzewVlMuBqAWarwV/BLMz5dpq
EgMvospXstibTZBj60G6pm40lcH5beQf00kSE39g/NUoxhVXyVYvezUHbNKPfxNAreDG7NQrWqsr
DXvY2L5s7vr68d++z1hRc4kHJdc7WGz1iK4Mx8hEfWbcBMlGDUy6h5slVMVYha0FVaNobdOX1Zmf
kFIE3ZN5jPe5D2z3XmDh+Mp9OhX6941ErSt0KYmRHsnJt1jfp+vghO0HMpfbVTFGVFakArVQ1JOn
ddclX+xZ9Gzgqpai0UhJUZBWYsylbA9aUhmIBfN4J5nES7vJP3/23GuykcAYS60bbDDzYglltJNH
BGDAE9KHYzKILAFfECwAoHcMzWCHm6VWqyJg1OA+LhdtY/nm+FqMP5To2/n1cMNnQznJYc5EM9fJ
TiTcRnJVHmhoh9hZ+zIjdw0CjsYRZeHo/rCR3VYcc0KamqPtLKQl3a5xFBsdeq9zdIH5Vie2azAu
CZtyuHq9WR9zYD1srW5KOR5335Kv9rOOgeRxjzdP7UzfZh88DxfIMX3oMm2EMlY81pa0MUZ4os72
2/l+VS8SEUgG/cSZjWRHnuesohOtSKFr9o0S9m5ro16XO2TCVE7py+rX1fz8b6ry9mbfmIhqrck6
jXTkyC8PGNDzdcmp9y26eysv8YRHJzi5N83diNPlQYtTgquWdZrkWlKNrHCoxMBmLURQ3dwcx0Yt
2YR0PufZr04XmuNYPcVJbzBz5EY+aoXK3ejTsUNJOpzfUL61+nP13pzAZoHdOi55GWKBpNDwltQa
zOqqgoK8aBPp3zcyGk1DW59FG0Py9dVaq3upyR4Hu/5+fikiMYwVCe20HMMGSa4h171oxPO7f6iE
GH4iY8XmBsMpzyP9rY3Um8EWlHvJo+4RFAyKIApEuOPcqeqtUjCmQwV+CgB1YYL1nXUsMTU5HyWQ
syWeqGDNnSzeSmLshVIh1xC+5YqvMNQc3mHGzg0P8k2/7/3+OB/VoMICRc1Jou1kB5pDCRzpmYzX
hfEQXVP+FsmXD0XirD4twEjBeR0RqDs7x6yRDglxGj7XfbiLjPkiiY39B0QATRKUtgYKFey4cm6G
tmqhUOFL1i5RNHfoRbz1VJHfmV1QzpiU+NVCgezv+zTKuLRaQkq/Gh+H+rJSFMr3aYjakrh7dRLD
Wve0GBvTGGnzd3jU1QddF2wU975uvs/E4Flmtku8okJltodavg+tR0mUl6ae/N1OgacMKFgWyDzZ
gZBlztSiM+gscPjY5bmThEG73OjFVSpCXeQuZiOJuaeWbtSyZGOzaguv432n+WEnyBFzh7eNjQzm
3JcwMtCNBoyKzgeMzm12DNFeFzlhoDuWg5HH2/QYuvY+9nNXFzVtCdbHToQAVbI3CynFY2A0AjNW
vppdfo2Y8CMoTps1shU+Uo2ka2y1BPT9dKEBZNswG4ENEC2FeZrpgNiakxxLUVR/iTQnl11gmAky
aiIhzPusRqrSknsJ6ygeY+Oq0H/kiWjWgG87QZgIJnUg6wP//m9DMMnTMGEA2/TU0SM7M1j3y+Sk
JvLOlJcgLIRpe67l2Qikf9948sHMpLXKKPpEo/j23LYO6U0vAUFPkkofgX9Fg+Cf1TFheiHFWaYA
mtXT5Ss5Tp3Fvkkn0aQT/5xMkBqD6157B3ANRJuEZDNtm5L3epw5BOwy6sMHPAIlTP6fDGpoN7tW
oZVhGPCU9qLF7dOjtQhyQtS2vLdyp+8zamDmw1CqBWpH+tD4s4lOljC6atTZW6JybwOCZZ510euC
WxYAau6fRTGq0IcJiSIFQiklhvpZ2YeH3pmeUZJ30mP39AFeLXsrjlEGyRxtq02p/RlSBwipAXBC
nEiImvgfV+q0LMaOq2uf9Uham7CxClphQd8eHU3XvKOgQzEQMkS4Q9ze3+3CGKMe2kmzrhKcOUWd
VBzt1dhHfnJFd5M4s59eZF54H7ktoFUWEfws/zr/WSwbe3WRmccGHVaaMvBeqa8xZoDr4tiJkDX5
bvgkh/H0dpauckNxAFL1MwnvW+uohJKjDs+JFPnn7xo/a3XSS5Wx7ulIhlge8EAMH9dABnjUetE+
zcfZp23oFJLnIzgKmwNkMcTLMClbwKoiWzrc59knMjfugNTl+WVxY7HNqhgTkjRKh4of1DIiF0v1
aKqCrJhIExgTUsStbGiTVfrDpPgrKrNOHs8Ono3PYWh9oCNuu2GM5SgyKcn7EuZwLoKyfpCi7+f3
SqgCrK3QyGxotPLbPlOoEEpwbUeAi46v1YCW0W1PVD/nHg96pBVwu6lgo2QUHONLtWzHMforDGCg
HjPR6Jjo+4xSx0WbFcmK6DLLj934MpKn81tGjcw7D7L5/Uy0Mhd1iclZGPP0QJthE7TCUoP3r9vE
aHFFrMzsDZBWm0nh6pm2Qxex4P5zfaGuq4iGTCIDHe9vX6snMdpEQpiaaLix5Bup+1GjE7YpHOm2
nkSpXu6tOQljhwbRdpnUREfwMKz7prmMoGUtzGf9oUhoI4dRL9Mol2UdkbCMAUCjL26SeIsxCEwM
PwGwkcIqWdbaaI9A4k67obzwpacF2r7sQYUs31SXq686/WO+I7JALn8TQUNj47TQ0sfcVm2tgGhm
Im2j56EzaIZDkshrpMElqoj8iH+NTqIY5z6Mq6aOCVDbch2UtGm7Snu7jguBClJb+e4ygd4dnSDA
dUcG4G8VROU7ATgyVJAsfqsXTj96Mrk7f2H5cQqCfkwog8THYNni4rqfw0UiCL+OxrMRJEfb7Z6l
O9mrd5HXBuelcfcNHSAacKvRDsVO7ES93kx09AWs84fR/DQJ27uofXm3ZScBbPuRMXRFFoGWCvaH
4rnM+8Slb1o9UJ0FuS5R9xFX5TbimPvURvNSSQMmI8M886zks6yjtwMcmZNw1I/emfcL0y1iawoG
2Vl2CcsqJ3NeAN2qRT6IC4BU06TODE9EEUPUi4+M4xp4Wf4Wxyg4TJ8MFlBgdMq67KAp6bMu5QLN
42r3RgRjYAcMEyIjBe+dNp/C+LMmX42jQARf3f6sgtDOnM17SetywMQBHwJd+TeaVjhCvgLBGghz
/lWnFOraweSE5fUouSE5dKngyvBV7LQGxphW8liMM4VHb/p7U06dkXihcjsaAsfNj3VOx0EYz03m
KiOphpwQBSprrhvEOvVF45VOfG+4WWB7QlRRrkqbaM1XwDJraizbXj9oEQaCcXnGYPGBH3hjHfKL
AcBoRUAix/DOmx7uUW2kUV3Z6IIpkQ5jwRJqB63myMl1A4o/u385L+TtofPumm6k0F+xkbKMXR7G
CuI3Oj1TUEhPurTG7Xs8yMZ970hfutEpQPWoAtYTg8gfWiUaTzCCLoOSjVHIplDB1ZtinEaXdXSb
G7tqMTyJJILIm19NME9yGK2UyhXP6AqBRCO/6GbtZvJNl32eMtlXx12dvq5m6goJ57l9tEBDAZgD
cD7Qrc04RHOZMPKArB6adyefBhYWukh8GxMW8VE0nMK9dxtZjAVswtGKSglzkZ1yF2ZgjJicUnbL
8Od5jeH7340cxgym/SQ3UrnARgXFdfE27gmA0OMbBqonAgDnGsQ/wgyZMYhGQgb0oU+I/9ZAIXeS
9nB+NdxLtvk+o35zt1QJei5xpet9qt3Msyf3gg0TLYHRPG1YKjNN0bKvDMluSqRD10iCQFK0CsYU
NsQuAdCPIwm7y0G/VsObuAr+baMYa1TleCarNWyf3TzbgJSKbtaPAPSdLsu7notixdvGapGTiWTT
tbT0bulldN5lggc/v5hggdwINT+8WNl22l7uV70xUVg0HnrAIpWBdYtBLt+6TA5dAJBtlyKtWK7y
sAqMLf+YToLpDd7Y2tYoVRkkzuirXaxvS5btpSF3B5Lqzvmz4mqcrYJG940z6t2I4tDP87xgI63F
H62XoXg+/33uOjbfZzS6LEDgQRQULhXphdRf6vinbH76iAgDyAAYvwYXFWNktFQelDLEiFq1Ankg
nHaWEt6qceqfF8M3ZrYNVC84H0T5jIGOmoxYM+it/dFO+92cKvJxbKvWXc1h9hMZbj1b5MaVmvpR
snvTlbNVRhJWfcDA+4cqtJvfwhjw0F7tIZXRAzblF5G9E06W0j175+o332f2FFihxrgCGdOLpMYB
n4dbZpETma8qklHJLSb0HLncC/aXqvQZmWxTaJEhoK17He79KrlWXRvzFaGnHtbCMYC6rLipo17Y
qRCxn3uuREaYho5XDMew/VsWJnJI09BA2vtFWz1ftPvRpZV8yRN5Xt592wpj7nWpELstDAvJEKP0
Mmv07exVsI/UgrP7uBXB6GmqLLHUtHhZ/+qQ6dzoqB4AU1H6SSAij+UWOLbCGEUckzxr6hKH9hu5
Mvb0g4kuaxrpgrBUwKfEbf/ZymMUswJXijanWJwGg1xd0/Az9ExfA9swnf8pvCQIP+Ax0UJAqWQp
sx7bqpAmeddL1CmX+vde/lqSICoP58+MHsn7IzuJYDymtmpmHs1o6W2yPvdJ1vYOAs/KW7WwARHi
1PlR05eP54Xy7hseoQZYr0yaVmLimWpsQQetw/Q3MFZF9iNLZT+d7i1b5ER5xmQriPEBWWUU3aQg
MZJe2jco3+zta1Pdd54adJdWULuTk7yG1/GlqOLH8z1buUyoA0bUZga9N8ZClPiyQotxkwBISrcF
OikSwxyeNOnofmshZpC/THW+S63KwVvUO39aok2kv2ITEJAEiKplD1boQbmp2i/1gIlLYAGiRyxM
GoA5X6/q03mJ/2EYTwrC2KoOnHWIf2Creq88UDIDsC5eJW51AHzwq+hxxzeMJ2GM1RrMLpn0MrK9
BKFpfLGKWsG5idutNjCWao7hM23wOYHd2HjO9uveOjSGOwSrqwEPuX0E7+MluEYFN5svVkGbs2oD
1hVMaX+f2zjWqHo0Fm1N04BXnj+EXrknkxsGS9C+lYHrq/SxFHU/cbfzJJZtS0raRp7TGEpZW8Ql
YwnezDU4rx9co7URwdiPUmozmTRIqpjG5AKm1uzurQz9Dl8K++68JO4N20hiDEgY1WYUUhB2u/Zy
+dEgiLk+nxch2i/GVlS9XhF7AA01GXrTUcjS+gtwCAQxjmgh9FdsLnGuyOkADFxUqMLCHarF0wvL
MUNROohr2Tf7xdiKcVITjGSjukswjjfnNytmN5YCXNezqDGEv20ERTEbARQyM38viGhhaxopmPHK
7i5PD/G6O38s/JWcvs9cWgOsexWIDHF7wOFeSpLTaJdx0zvrJMp2q/RT73wwRjdBCQxADZttLK6M
uCVot0X64EDx5ox9elv40R2QE94aPLNdh7aN+lp15H3rtC5I55AAI9erX3jiaTK+7d38GkZTbKLP
kRRTHqnL8kArFyamqldAnL3x5Xgf2OWNMEZf1naYYHxR8RlUqdsraq+51pKHhyqUX7LJTgUzx1zD
sRFHD31zCzLJMpqEssHF2g+zvEu1L6T+pFrHXFTj5mrPRhCjnaUeq2VvI8LJlciJtVtpuumrn60I
ZUx4WIyW6oNe6VMPLaVBsO7m3riPdrNr7yh6u6gXmBsIANABnVgqHs9s7bbsxlgbQjSE0ip0tyOH
3o/38l40Pc292ScxbNU26bVYqRS8MOuwdMb6ei1EdUb+QigMHIbniMbCLeh51YxNieKclgB0Lnoh
66GRDkbyFNcX8fQCzGjnvJrzl3QSyOjdpJbGoBuoNiAUJQs4nqt/FMDo29pp6Th1SNrY2rdquBnb
b+cXwHUf2mkBjJ4BwqWce5DGwqkftPG7kR/l9COudiOCCVc0S11KacYewaw7AEJxyubamAUZdu69
PAlhC5mLZvfVQMl9VT0wx+tVzpxpDvBqFdg17n6hGAA8Dx2dDgZj14why2N1hQ6ryyNacx2juc0N
0cAx15pthDBaBYR9Wxk7HIqcHoGcSNLXfvzaWjfVhx6JOihJCGowlEf8b7PZJkrXGyNcQhbZqlNW
BBZGDlF1aas+GOVRvhwMSRMcFfeSGiC4tQhMDdgC/hZaJGqq9QteMylGzrqd5CcH1JuFPS/8d/1G
DqPas4nXBtGQXNN3yT1o6VChk3xyWHfVAXkLLwQXn8jCcbUDZSQdb3sVUwhMyDeEepmNKjLhYx4U
2WcrvFl6QTO6SAS1SBtPV5fybCkRRGAsKgn3BORasWBsiGvUNqtgdLylAJdVho3TtBAvtGlYMUtR
i54T3OBoI4VRcj21F6OxkAcfwbdTWs1Xq6lAZD5eLKZ61OzMUSNRAzo/tbSRyaheoyx1JVUL8hM+
5WWsdsiKxEgDPhUHCtM9APBV8c8bWO5mIg2DWU4glALO4+/zAjuCHBUhPa/kvg+fNCU4/33+mjYC
mDu85jMUsUYNib4GS2/em9d2B7JsCl4rO9NTK+qc5WrgRiCj5FWstate0M5tcjFbd3l2TOdP5xfF
NYAbEYySZ2peRyXBXKqZXq7Gl7Zz9PjaJHhtiDrJhNvHKHsRzzATNQx6ejn4/aHb0QRxf/xFQR95
Il7u/5AHgDjVIMDgYCFkYiTIpqqDo6q/LS7g74BBTW2SfTX71f+DQJK/k3/EaUwFM7cHjNyHXeWv
40Ne2E4WdW4NmtCqdKRUkLXi+mByksWo+tjVfWX0UHV7VdwYfJTrDV7AeDGKANa5pmMjiFH5IgFw
Ua7DQM3WzWI+R+phWZ/TXHWa8gbFNUEIxtf307IYfS/i0lCqN4BX67bsb2PzWVki97zCi2QwCr9G
GIlbF9S0JvM2L1tnancAyxUI4XYhwOf+1j2N0fVpTtQxHt5INqmmA8XiSg8oqYNo0Jv/fNlIYox7
my2kXSyownJnOC3YwLOd+ml2KS5muRPlJkQ6zlj1upCXQplbNIKHt1X0kFbgu6uPcgckE9F0Ebft
Z7uFTFCh6UWamh1mY361VMA9+knjGB1mBhRXBQeaUsNxfUgDTRs1Y5DHg/D8bx9imsWgGJTusavA
L1LMu0V3NfvnR1TwtxCT7XVo7KKz+7EHOrj2OYprcJHCE39kmgTNS/9bicnWhtFOIYWYB0Ttdnqw
ta+pchct3/9tHYxxWKooxGsDj9kCPfT1ZaEngB8X+Kf/uEmndTA2wZJUsmLwCkX8rNj3Mor4dXQA
GfIXPAauzBnkkRZSwGhKj9JFdIupGX2XVdrsIWMrBqvoG72FbO2GHI2L6Dg65pW0ax4+xoi3PS7G
YCBuGdMlQh1cSi23Jyi2LKZDbEXwQuQ2Km3lMOYiLQwjMmv0NrYeBeErvehY7s3dW3lxf149+E7q
dHKMsVCWOdLtwi790cgDXVv8KEYqU9bXC2kQDZHzrfpJFmMsksTqkyLH4z2rEmeoCoCZPdaZwOv+
h609SWGswzBEqrYouFO/EKi7XQTKHuPq19i4fn9++6hynVE+tgigdsWy5BOshFkTt1+QZQlz/7wI
7vvwpN8s0sTSaOEQdxBRKz9X6WtuP5lz5rXyvlEeSY4ZWBGCO99//NnAtw3ePKmSLMnXIofAjlhO
IWsuendrFVQkZeHM1o/zqxNtIGM5UhLP45gj3pQx52NmnVP1guKoQMPfXNhmOUuDWdHUhn1oJfsi
0eUA/NYvlh1e1VItsEUiUYx9GAfSj2ECOOqmMzG+6XTR4GbUGWb/aCHeamKbRaWT1Hbg6qB+d/SS
fe7FQQsLofjZjWiSRXBr2bkIPZLBApvCGPUGKG215YasaEg1J8Er+z9eAie1Y6yDhKxeKS+Ixho/
/qShNSU69hfxKy1iV0H+o3k6r3j0c+duLmMmKsA95KuJoFmdiud4qnbNDMTRdQn0UXXi2jySatid
FynQ9bfu382hVfKipnKDiwViLym8jXTBFgpOSmUeHJk6LkaSI2q2MjDRTpm3mhBESsEyuPaBYn7q
hmzJGCb4O/wqrFUvpwJiyLTPwe4mz58W60fX7Uq7FeTGuDu2EcU4QltvNFWlvW1zeKzKr1Em2DGu
bd18ny51cyIk75rWnpEAmaeHKt91QEJqEb/q8U6rv1jWwchFKXl+qLQRyah5nw+AnZyxpD5oDzoY
5ZLL5tC6tSsCUhHtHaPgqLUlWq0WSBpEO73RHd2WBHE419ydlmIyj2kMeMRy0eJV0zZ24q5ZMzpr
V4cugFlve3MVUa9z1XsjjlHvUW5LBQ0aaNiMCabww+VSLdYbtRdxvYmOyGRC5qyUk3YxsS4zLp20
fmztmzD5scp3snTVpJUzWXtdVBXgv6Q2q2McYTdnKJkWyFvNAJvbFX4cO4VrohMWIB4eBfWRNEf0
/BCoyDtkPRVYEEWGHV2NBINHmBtuLZGnopv1zs5u1sVYizIGR5GEkV40hVBUnfBFiQPlTg5KAPep
+k4W5IP53SAg7ESbvwVecRbWNYxD8HjSdFyeOPr15FLyxvTGvh+dHAB1eJX+/8iy+VtpIYsFEAxi
sS+5eIlL9GqggcIsn2PlStOezvsOvvKfvs/oZBFH6EbQKVBkeFysyLGbDya6zZMMRgX1xayNXII6
FMuXJoycdREog2gRdBM35jZcs6XKJPp+shzbvkhrt00E0R4//N8sgtE3s5TNdqiRR2895Y1tIvaM
6yHAxPVu2osqxXwLeNoxxj8V8RBrdtEgW5rUrhS9WKrtTPG1pIiSbiL1YhyVNUZKs6YIHUJ58dUY
HJRmsjuvYfQT7y/qaS2MY5LtUaqaCPGXJAPLB5Xb0fbt/MrQgy7/dF4UvxYF+GxbhVFD4z/jm4oO
bZcF0BGQZa4v4++ll3pjilFL2imWYyKn8qa9CBGXq3wnmay3svJ6AEogHbbL9sRqXLXdJZKoPs0N
KDZCGB9lFEY5lz2Ku2NAU4r9fgoozYlovpIbvG7EMNYgLaWozy0a/o+F0yg3JWqHfeoaCyhwvF6Z
HMF5cdVvI4+xDNJqxJ21IG3e+QttvwiqXQ8QVmQwkeQDPtqDLdAQ7iQcwD4V1dJRFgBMw9+moqua
Rol7RC/ag3Wnumjru8ktB8Du9wDJ/bl4VYBB8H1yk+8sPwXY1PkF89d7ks7cBXRiZX0poSqRSeVe
qWLXmuPDeRHcwZftCpk7AFDyoagqXOkWTfGLT+ux2ZXiZT4Kmei01lyKbLwclr0wG821Wqe9ZccA
ssWyzKh6Sy8h33ORBz16NSU3f11BQZcetZfMmxxR0zz/ZvzZUrYXWpW1GvOTUNmmX79rse5OWuRG
anmX5LIPP+6MVbIHx4AoxuE7hM1qmbtCrK7PSZv8cghUk9Z9f0F7bMk+CboPuZ+NNOamTOi36Y0S
pxofwl17Az7d1+Wl87QjxbGoR/+8EvFtmoWgQzNNDHYzzq41+r6dG+jpmnflrlXN3FnlHAyksfxy
XhLf4pwkMZ4utiWidXJV+aX2NTaqIyDsr2druk7a8qLJDbc0RZNhorUxFqAhY2LFIQK5eLSdnNSH
KQ1dSRaN0vEvw2lhzFVPpHmaSQz1KKfnuIn+j7Tr6pEbZ7a/SIAkUulVscPk8YzHfhEc1so569ff
w9nvurW0tgnMPjfQJZLFqmKFc47rfJSk3JFTEUnsvzi9iyTuwidqN2YzuMbc4VQeFXd2WR8bgJ1A
is3Ad1FvP4sGK/ZbLtEg8z8F4fOTYTH22RJC5qhgcCNbT4oWDMUXU5PcAU2xySC7I0Fqb/3eZKOd
pUEvH3v5cVRuF4LJffUz8NftEbAEKCK1tHZ6gBcq6hcjuwM7urOsB7l7LioRx4bg6PmUZ2UaYS7l
qCppxPLnqTyYZgZ6svj5uk7vP/Q2u8OZBkKXtY4wGeKC9sHt7lgJcD5ZJzTfCF4l+/7kcgycVbCG
pJcJo1iS0viQmOVNkYpoZkQi2O+b2DpKyDjQMAOhWl9mTl0vwxspi1CwENHJcAYHTQgT+pRxW3L6
gil4Ot6N1cv1UxGJ4CxNEYYlgBlZi1/ydbEcKYvtNRbklUQyONsyaVlaVkbMSvOfa+1kxk8rktvX
17Gf0NxoF2dZlHrpW53B4cVH0Gmx0db+HPpr0NwsiJmms2i+Q7Qozr5E1owxpjFFEW4858Q2i3si
mmX9F2f6W5H5FGatZ1pZMnDeHkCPMwZWcjd0o9viqN6gIHG4voPvCcs/niSXHeQTmlqYjCjkIOyM
0YyyeMkZtCze6LICOgac0P27HIugL2xMEiAgxFCooI36Pbd97QM4A9GGYUF6lT27Ih14QNXdZIU3
8tAEymzZyZDdtgM4iHrEFBZ1i5nay9K/9VbyrTbiowKWQ8NYn7v4Yz0YoDsFAiDm5VR+YM5Im7Sr
O2QbBgDVIGm5mm5ifrq++7vvwY0MzqA08TSXNajNPc0EUbV60LLPodm4rfYIWg7nuqxd47WRxVR7
Y7wMjdSTKsFN1cqd1T+tokbE/bu4EcAZlXCYS1A2AfGrRf/4iiC7csxjgg5yRnU/HUQ0avvZPEuj
RCcqwFf4aDceaWwMHStCnvRA9ZpHQE0AQQZz7Ywc5xEQ3c8ioqjdQGYjktNVDVXIsGQjKegosFM9
oG3oDNFDp4siapEgzpkROtVpbLFEAVIrBGgo5Us1/wVSIIEB3VeKyx5yCgjoETNVKM6sMwDCFLV+
XsjH63onPCdO8dpMi0lDEUBL2adO87L5BHxIu8EoiPVc6kGYO85L8aNfT1ItsqWibeRUUulrMGW3
gDmbLCcpvy3tUdZPmSivLJLCebqwskoig0Ddzaozsjn1AhavoyLiyd3Pum6Uj/N1pDRWvWzhUCfH
hL6XrmTYhhewtsvhKNt1YB1DTzT5t68geKwCMMBEhw7n8JTUyglhkO1J8taX3ddqnH99SD9+i+Dj
Z0qUfgE9ILMb0rN5y6CzAAp2W7xNfnds7stbkRMXrIkPfUfQUGNAAJEiqMJ8HcMHZSIaptmNE4Bw
979t4+v7Vq5KVcaQSUv1Rkvu0/ouaYLr+yYSwZmIMIkVOgLJ3+3y06B9ntufFRWIEG0UZx0mw6yG
lmVEY+lLuD4Us6gNYv/mXLaJMw2KXNUtTfHiNVDyUUZnNT/H6mMpen/+i2u6yOHsgDXBv+YRwsTu
1APqsHTR96089XaDIWD5PH0W+cL9qGpz/pxJMKoRQLgSVEw+LU/a/d/zVNEpCRiXqXrUHgHk/sMK
WJ1kONTBJGrfE20sZyu0cJxGg90pK/ez0bSlqrX75ZNVlO51LdxTEYzyALRENQDEyY9ODvoUjUiP
oHPGOmrKtzkRqQj7Uj48BJqFAbBKqhODxz0HPbg+qSmSlKV5HJbv8egMtb92D9Fyktsv1xezd6W2
sjg1AcmD3CsD3EUXPSpF6VjtXSz9dV3G3slsZXCakTcRrdQSJxM1DwmZ7EK/qWe3mER8TrsP760g
TgXaaDCmDGO6rjwdJpAhNsp5Dj9r89OMZ1jUfAesBWi7ry9u96JthXLuomswq9vkOC0pmjxtCE81
+IFKilnxDm+Lqj7pY/qZhOQOMUEw0d6ZVclZ+vX1+nfsKw0gyBhCr6q8f+Ym1lVBcyOtMaZgI2UB
nY8VIA8826acHtS0u8lVoAS1sSYIsNna/tTUi1DOWrZZnOBxiHj07yGjv+sS8iH0rq+NKcg1MZzN
TKSyCXPUQDxrpLeLNH+W2tYhjeFkmd/pgkf8bvBmyJdFcVdiXUu66n0I5/xjeDX84jHyFoKixOQi
h+PmJ+koIgbcff8amGUCCpmFiTQeYLksVYvoq4rCy2nwGGeofmy9yZWBxicJ4UF3r/xGGBfRp0rR
lgtFuVQNJXCGlt/qdrH1ohcc2v4+mhQZZJ1SgHBxF8MMtUWnDKd6OZlwAk1Aa7u5TW6Nl8U3/exe
kWxzFdzG3bVdZPKBFSGVmiGbgL6/0qvTRxVdrpNIP9j+/KGNGxlcMa5LxkxqYnhwNaiP2TnHvJvh
hYOteG2Qgzryuu7vGs+NNO60ypEAx6zDKHRXBMN87GRg2JNz2Xy9LmbXqVk4KQBxIe7lfY4ajaVe
WAraJ6r8JsY+HuopEuF8765lI4S7WXILLodRsQyXmPdaiLmB3G6ib6mQG25X9UwMWmoW1kPQtY8j
3BhDjBqN5Yingyd/nX/QU+FVwWrY65P11bQZHx1g8gXHtHuFtyI5UxgpWVqlGlAgGbOC7qS+bHis
4Kb7dZC+9KK5vr3z2orjTGKEYQxVN+DqqvhWap8mUcVp7yKZCsAU2MMAUR13eZNxNNqSdNjB4jQZ
rwWQGYVz5LtrwCEBZhW9LSo/ospwcPU4BlyngSn/JPteE0Ewv7uIjQAuHlBQ3jFXPUJn+Gobkcaa
gPPl7frF2dNpU9WRMsOjUNdV7iAmDG42egqLkyuzPUXPRHoj9BOGgOzrcvbXcpHD3R2jrfTKYPDl
KCr5pKc3adw/ZnTyr4vZP5OLGC5W68dRL2L2UJSyF1Kejfhw/f9F28UdCQkzoyAZUoyTYXld93NU
rYcSfaVg/hVI2g3MtifDqXCjROtMIuwYg4djTHbrIXSpTQIG7zCcyfH6yvYPCAYHcIaAeuenksMw
HXJzgt9RpNM4/UxLgM6K3ji7pwOkE4MhEhHCj7nqUxqj3p2g2h33hzxOHia0m1xfxu4BbURw/qZe
jDxTLAz2WGYa2Sq4BqdcB2SVXt63RBVo2+6ebYRxdlo3KnUuW1TK2nR0yHoOWwXAi5+vr0gkhG3q
xhkUlY73PDXhdWbFmZs1qMf0npb0y3Ux+x5gsxj2HRs5xtQn6MzH4ciPDIemCxhz4uAOR6DmCiGV
RZrAjnEjbI3GeTBZhrFCZE8nze1VTaAJ+xdosyDOFqRLm7WALWAQAv0x8aKv2p16HN5kHzBiB/JQ
GQITx/6PD6zMjTzONgCnl0TzgBtklsph6kqb6i+h+T2Ln9rZu35You3jbEO+Jr0R5XA9qRY7U9we
IU4QJwpE8I1hxYqmN70FqQmhrY2OaWA+GP/t+hhcJKpbZtaspvFOMWhhviqJz+l4e32ndlumNqfC
ty0vZG0mBr3kLlBr1Wl/opXIK7zEy5zwZnYUh4EqZQ+AY3fLv0Qvv/1N1Amjm1AVQLH9U837QqsQ
rIJtskQaK38sRB1Z+7bh9//zg9tN2/Ud6G1gtOmClzmoqrx0VNP7ImxEyMf7QSnoLCgypHCwPE64
nhlqusjQOf3r4rCUb4icnC+9/B0j0ruqc0Q1lf0bdRHJ3ahuaFJJI7ASXedr9MGwjt34jDSFnAsm
Hva9xkUQd04kVChyD8g2ajVSECZZgZOn9W+qFSdOCPhdwfVl3/2npfh/cYD3/Kda1I2srFMWgsZs
bv02u2HjZFqbuLrsN7KbjKLgi33+NXncRZtX8JECkgpHR2qn0h4S5QYhTBf9rJvvZufozYfC+9+6
glrsPxfYE5oVbQRdKSYvNr4UmIe5fq2vH5gic57XWDHdqg6I86woqGM7ztCt4C4i2Lz963s5J/b7
xkuFsoY+oRjBMfyiFxfxael1gQ3cbXg0N1vFud3VlLMYdVjY2cEmn6Jf9DQfgS37kPw1OuZzFBhB
/jq5ym3iiooq12+XIrM93q4uGqRYnVCdiq3i29yXp6iXXCOt3S7rvBxUi9ePbFccSkMmuFbAqM4P
SK25mvf6jLyURMf+LANw/omSvHc7rSb+mPfZIZmSjwCroE3yt1BujTNZqdwbICyVVnSb6Mlqd7P5
en1h+5HTRghb+WYj9aJLEnlC5NR5YQA+M18lIPlcnRTwaABPF0XR7Jv/uM0bcZxVrHV5SHUEtF5B
pdcc+FIH2cKYVhlnzYliZFZw1XZ9DAXIogX0Jx1h+z9Xp8gmlZoBEbWyYpi3Cw/WqDpRlgXXd3H3
rm3EcHctnsCglzVIFKnzS6woHnD2/f8mgbtpyUp6hBt4UNEisg35U6cKNHw/4tysgdO2bJjGvJqQ
IBp94q/HKrA8EpCnyZ9c4klHIe3vbvMkrtLvs+E0b2oVo1RihLhSbEd3qjcEupN4FNB81VvvkdcC
EwOibO+++l1kcuqnVLWZVsuCbLZqnZQ19te4BVb7WJ0G2j1fPzLhjnKOmYb6jF4jBDjJ69+cL2Fq
W956Sg8p6EkiXxRxCLSQbwLvLVChhDpi+GUBbUhSB6peCBR91/lfzoxvgrHUsWmmEsMQRe5hesAd
B4xEx71toCAwy+FplEpB+7XgBlPOG0vA4g4rxn+4AOJ4eMz64yyCsWWK9qdN+q0UlDMSbRWb6TzB
4S/pMZxku+ruq/oTqc6JKjLpotVwhoJWUpSDzBv2aHkuUB01i0+rcLJIJISzFVNIJKmbcEgVCqV5
NNrL1JxlYRgjEsMZjCLSAKiiAWcCRVKZPjSFbxLBA0gkgjMRoZFVZcwYSzLim8U3GtrSx/CxTDDf
aBpajzSVn/PTQXqfS8DuADr+hEdWZ6euAWawV8VhNSBwen66bhd2F7WRx2l0uxRECUcE0HV/XLO3
SfmrnQb3uoxdU7CRwam0RMom62QKY94+dkNlV4uIf2730mwkcJocN3MhTzMujVyntlTcGEtoq+0p
nn7oIrybXaOzEcXpMzUiagJp2gBcwc9Kv5OkKgD3khVi1No85JWoQ5Tt/x/mYCOO02uJmA3AnbCy
v9kZEq8I1CMJ2HCScawO1w9KpAychjczEMeRWIQypC8IS2j0ragFyZBdn7dZD+fz5tFUyIgqF1i/
QI6lBen8FGpPkyKqxot0jnN3MVFruUQM545SdG4K7U5vZ4Fa70erl7XwNUZr1KZGHhHPTU55lD3k
lW3Joc+zx2aPRWcj2Di+cau00nopMM/kWTRv7CxsbxVgLR2zTpJ8kiqdf10VBDfqfe2bSFxKcIX0
FRmljn7Ru8qe0fQ5WI9x9hU6IoiL968UAW2aoiqoAHFnVSY9poI77KOsobRODTucjZsykbypMX+o
eP3a6vSRaU0G7/U/mXxSrjN6wCMnGmTmf+n13Uw7h4qYk3aTBRsZXLJgTcY+6izIGKdfE3loJz/K
JBRtb1czh3l6zuhHqt7bVXHW3IosRaokSOzn1244Vv1h0UvBae3frMvOcda8rnM5XSksUgvQUAnw
9HEtMHr7mcbNxnHmvDfmGJkUKJ96O+AhOAAksj7oD1HQevrDCNSC6hg55Wk5pE791k6CBYqOjbPw
SkW6umjwCH0niT73B0wfuOohDq7fMNE+cpa9LDsKr8ECPVl7m8zlsZ9FXTn7r5rNRnIGvSdDTUC1
gx5gx7BHpO7Dh/UQvUQBY9pR7fSr8SC8zftO5KIfvIWPdDp2IwI+LSntYgl0KPvUfoQqeqvpnM3I
Ky3TgPaJOAkEx6Zkp60DUC7n+hH9i4X/vRaTSy9KZTUoGUGCgAYMXCJ6BGSGM55WhxXzhQQG+yb+
Io2zF7lKairHiGGlKIhRN+7UzpYl11RbgecSqJ7JmYmuTLI2mSGok49mcrZEo5Wi/+dMRIGO9wZ4
lOA/l5+r7i2bf14/F9FGMfkb52QhRWRFIYIIdcE04d083czW8yLq/xK4JR7dvq3kviM1QoiyVG4r
cJFn42DHIfExoHOUqBn0oP+4vrDdxsWNWpucUagqsDag6ItuixML/pUDy0DoPrrbPvKSvVgGnrw7
WVuZTHFsuUv2vBa3afc9zgSzfP9yewDCgCY6TbH4GXsFzFQDKfC2UEDUCyyi1M87B8/zW/1Nc/JH
EWjBvtZdxHGGx5jrmmY5JhSLOhhbPysE779/OZyLAM7mLAvpozVDnLLAmkZn5WB4GiDR5LOohXo/
+PotiM+dhLUUm00JN55Iw2zX2LUqTD3gyRW2Dt3LTRE2x77NvgjkLM8MmK0WGo1oaD0s8Q9Jt5NZ
4NRF2sDnTloaGuoyybi0NUBzSj/yjLs2dRhNX+4lINER3CXRJnJGCMZ0xHwb1pRHpY18PGp/mPJ5
QSYFBvVjjuKygZxFAsZ+DgwiWKR2tnwDDQxtpGJUvjn1SxvEVuV3Wfo01f1tHo5uueZAg7M+X7cd
ovVyYUstDZOq9fiEPktdxBPO3KVe1PXAI4weZSUR3AbBbaOcpVqiVrFMgu2dAacyyLbc64I47F+i
l8umshVvzHxXaK1BF/h4ZgxjJzmxlKVT3JBb3TZt9sgyZUc09COUypmRVM6rvgQWGHw+A/hhCOVP
YLDs7dIObVBmn7rPoiSMUCZnWVq51pIIJH9u9lrjpU/8IYj9cDjSn2ylihd73erWovBQcOt5gpg5
HDBk32AqsmudDv3wi4pOpR/XtVJ07TXOtCxJnEs1e5IwLktGC9E4IwynjM5fMZmlKtBKjYtswrhA
VriGNBow/7n68gntnjcZ0iZTbSMBiWIS0IKd2QMIowew9EPtDOdZhBHLbMsfWRvgzevoBLRkwuNm
SFatjUmB8xwzH5OSrEciQDd+bsffrBOag29FQAy7EdFGIHcb1TWWl5h1zNR5mP7swDz0GdwOw+Lo
Utlltryss+Bgd3d6I5G7nIs+KGidwk4P4ws1f+W6YA9F/89dQ1XD9ERdqPCB1lk3v62JiGx8vyKy
WQF36RBr6xkQmwxAqay+6nW3sWv+ZMohBfmJTLbojN5TNFe04j2+2NizENFkNihIICtF8nk26ruC
Zn4DqCg5DJ2l6f2pLB+k2fKUwgQvkGjaXLCjfAYpjIpSNYvSctPFstVMtgdRkWnXoFx29N0WbBYY
j0oU9biCTCfU/HWJ0OskCTHh2R2+to3s8m2kNHPT1fnyXiQmaLBubqMX6dUIdH/BvEkn6kUTrYnt
6kaamiAsikY806fwcxp+0fQ3S5SL2jf/m33jXHeGZlhZM2Euet8MFAxIZH8NeLGjaTzGgByB+TeO
mWgmXiiVsxnyGsl1PmBl77yWb5jNS22M5t13N2wryTG619xCEKTsvqk2K+WsRmL15iwDeMed2fBz
oHVHbXwoZdmVal+zRMQVwhvHGZFB09WRrhA31p1rhrGXd3c9OBLypznzEvWXqp3y4aYfD9ednuim
cZaFGnmzUgkhRCy9SOqn+iMTtiYGAi1LpqqJrvl/6iRZs3pVEzjuXqqcdHlWtdYOCxHW3L7mX6Rw
ml/MJSYZGjx3iD4EiVbdZBHSlgCi+MhmXcRwyl8DmDSvAfvhJcWBSn47Ha///+486na3OD3XJMwd
NOx20SA61PfhsT4s/qQ5sS9/yc/k1DuZnzvqU+ZG7gRCz1uR4d13zpcVckrflf2QJotUekNh3A3p
r6UlX/Ggs0ksUjzRkXH6vsREikNgebmm+dzOr0uaOsmHSCW2+8lpt5WipBtKOLDUuDXkb1EXmICe
uH5ogoXwiTew5OVRtkJGK/t5/GWo72MxgI5ICBeaJitNsjBkfKE3lNGmlH4RINLPz8pjAbZ1NB3h
Zd+Kqh0qO+4//ddvdeCzb1k+9A1GdhhOF8MKUezsSXeqACwMXniTuoVTn3t7cpebBJOGCmD6QJ6G
UaXS0Z/WL9e3ed9QGSrRZEU3ZL6DYsiSFLBvgMDQl8VPFbBEr+GHrvdFBBeRK4mWWnqBd2Laen37
VKOac30N+6d4EcAZw5SqhtZqyDIN82pHIzCiC7TwdLFzXcwuBAVs7e+94sxhXZQ5wakx1k7Wm1Zl
dnLb3KLgZ09vDIMTqJjTWdzfv+8xL2LZ8jfxRxrpUT+EmO+i8omuQOL0u+UeOHLGWrq1rgk2c183
L9I4WzkNSodqHBLepg5wIYDJJJ+MZgBPnA0gO9GOirSPs4tS0q0dqGvwvn/Ug/GooNSieZMvH8f3
lOdw+Aid/PYIOfMYl3IVElAgu8b0q0caCoDytiKpgj3cN/eXPeTs4xRPSxjOyH53yhcK7PrkYTB/
lIYgnybYPP7xjuZ0KQP1hOE29NQXx0X5LtB3kQDOOmKEnoYhQ5zuPNnR/PeEXepkDsNcaW313CmO
8IUk2Dr++d5YzdIaJdRvcmbkQv6Gjpg/12fjNn1dXPhsbzqsIgvCDuQPg2zIMIAIqDTKzydnWUgs
k83rzF35lBHzlJr5IwCQ77V2OhSj8bXN8QUKEej/7mIvYvnn4EK6cU6KvvRACmFmmZ0an2TjNkJ1
//pJ7lqQjRzuIOWFgHGYDYcoLRLXGFxXXqb6EckeSf4yhIK6gmhR6j/NlWqA7ntEqtftG83OGv0w
q/VqJ0buFOoigjjaTy5tlsbZ/hDp8S5qKuRxbs1Au4lOoQ8EsVeMoPh5UHnX93H3QmyEsd83lpgA
cisCxSn20fIV4wuw7f/jQXGmHpCg5tqN7BkolXY5VOBJGrOvHVh/9BAup54fKdU+kmbZLIqd52ZR
Sd8qY5JgUW1+E0o/lkxUTRcpBGfk8w5arvSYJ6fRJ1Pxi8lf1S+ECpax3/y/WQdn2ltNqvKQuckG
AH6r2zlrdVgk2/g6euo7eIL+xCAUGgTEz6JKw/5Az0Y4Z/HRDSHnoPtm41cgOqXefNCe8vMIb9a5
RhCf2xdRrWv/ZXsRyQMl0tlSgOyDJ2BUeKy2Vt0Wzjq6so/7/SiqR+2GWBthnAUBh1fRxRomK8o8
dRbAt0v1XWsIrtd+PmIjhTMd1VBmgMFGeqwFdm37qfDCL0tqN25+h2Y+W2az+mcRS49Ib1TOgrSV
2qurxbL9j5hsR8+C3YFjkKLLJL0j3uwwmIAUieI6EDo7tmtX3M57Lntz9ZR5HEChnVuuZk/A+sBc
jG94BtI9y1mkLvuXkGIyBXTzACriLiHAeZvO7KEtSf0rSV/W7nmIvxX6h9qPjIsY7hKGPe3aCQGY
2/XE76fxOJmSM9Wixrt9dbyI4a6blhIMiRgo9ILnSJ0CZfWoKFL8F8/yWwb/AJX1qU1yA0ObDLpX
slmaMQsYqrd5Xg6i3r79VPRl4/6Afan6RlFDaOHkaD9k1LoU9P3mPbBmFtd6rQMR8qlAH/gnqJKi
ZJ8w/I00K5x57Gx1yRw1R4FUhLyw7zQv+8jdr1qd2I2H5tH6rCvPcSFq9NwP3i4COK9c6dnSRTNL
eSgnOXmOzHtp9aLwr1x5i+ofWRd8JAi4iON8dChP2QR3BrrL7GEiP9ADJ4gKBcrNd4AUtWJFZoWj
QYN4hVcXRhgBY+MDy9+9vpJ9pTMpVSggcE2TV7o2BUCLUmIpvaueZA+EaJ76pfb618hpnTxIvl+X
t6dz6La0ZOQ2dA0oH/+MNDDssjaL3kMTosZWDeWk0eKcr/Ed4g9BELrrSray2LdsTWs7TkVIUAuX
gczzd+9W6Oa112AMn6HzNGcTXaYfODmARRkGMI4owEw4L4n0cokRxwmXKi8f5KzFcx397mX++pF9
vIjh3KQ0me2cVwuMLEH/kQ7SKjcpl8qRUrUJhrqrBMvaDTW26+KucJS3StuOGetJao8wTYcs6O3F
V7xS2MKzryOXtXGXOevnWiYJ1qYtr+n6tGis8E0dGisC5Wd/xPtei5Ep6RoSXOgT/KeCLHSJE71C
M4re4umQa/6gaocPnBNRNQVsDRZKHty2xUtlWEaEB3ot+RgUmAG1mR1D4Qzjnv2zNmK4LetDVQtb
Az73b0aYLJjACFP4oghizyxtxXC319TQ0UkZlP2k1CfNGJwKLefy+BHXvhXDXVw1SiYMjcERLpJX
5d9lbbFHzNBePxnRlnGHD7T8uAops+GW7EtrZs+65UcrmtyL1Vlp61J9fMKwnEAhdnVuc1JcdNS3
xdSaCZCURoA2Z67UP11f1m6Gcrt5XFwUmVYJ4jAodXqzOAzpcz4oT8oBnSSdqz+jTQdI1Ivh9B+p
4Gzk8u1qVYJ7urAUb27dk/5hFTHUsvP447JeNo7PUs9zZ7W0R6JEU27a7L5NnFw/yUAuBTL59S0U
HBHfoyYtdR9GrHBXRLeK/knYUipaCWcTupiEScH+P6x+1etrToOxAHnw/JgZojZ9kTZQzjCoIaWz
MaYo9x/NYHXl2xpsMZKH+cjuTbcXt3Dz2SaSTQRP8d3u/a06cKZiGherXEdYpPw4uyCFZ5ztt9Gt
FjSO5KifOnf2Kj/yk+/m4/I5+/zfTpAzIEkuWSZgSuD5M+MunpsbDHOLHKK8q48a4KipRSjlZ/TW
oSPZ2CFE68PCpSmtPW1B5NmMdzQb7vCODZp+DJrhTdKG5+vL2001WIDm+3/ZnPcvco1o/QA7vN7r
AdwWmlaSl/xz58ZPxEMF0x9FCZx9a3mRyOmshtRo2oUzakQSSCLBk6NrgKZs5cVuVOIWMf0UWqNn
hpOgfXjf41zkcvqbWNXYj3iouH197JrJzuMT7f4SbOfeG3y7nZyuNuY6FF04sdgmOZTPsdvbuq04
6o2YFouZ9z+t2GU9nGbqi6SEVQqtMfvaTbRnpf5sEuDflvaaHToAHVxfmujYOCcHAK3WihZkfVnV
mzHPtF58aANRamg3YtvoI+fUFBb7xAS58yR61EziqcBgMVZ7VAX3WqQNnG9LWisHOgXLU/ZHQr92
5rGmimDLBDL4hDw4u0tVSXG32vkcgu5OmbymjwRCBBv2Hm1vniaY3ivmXMPTxBjPbXPIiwY8mKs9
Yy72ugLs+7Lf+sY3Y8mS+b9J4tk6prSwDe2/7hdnGTIVHNB6j/0aYjwh07tQBmmoJAAUEujxu0Hc
7JeWdkRdAL7tNrofNapNFj+ffrSt5FiWt+hPRSeJ7Dv77is39f11uREZV0UdwaahgAcEzwLP4jV0
5GcjaJGGnM4FeKverh/VbrZpY4befflG4pwmSjUAwMsNX3r374E3etQxSdqj4iW6svuv48udfWel
2Uhr5bIdFsD1orLXHtfjei48aGF9YMjGy00FRF4ttfWn62vcV0eLoGUJRXSDH/LsalkFbMiMaZpW
s/vS+Nqn5Pm6iP37+1sEP9PZSLIUSRTx71D+GhAb5jomf0XVtH/ZvYsU7pmvJ9mgUmbHJwczse0R
wxmRE7uj3bmJ6nZHMA6iX6P88d/WpkJnN2cWjkndVyrqaupyMDRPrb4O+eN1Ee/27U+9v6yM3YuN
DOBSm9Vk4l0kIygFvXuiqHaZ3K7ViSq6LauAN/pWRokjEMs+/ZpYztGXxAL+b4hj+3/AXP0YBcUN
IzTMHe3TdWn75veyRs7hW7kujWO2QkfQfagkbqEdo+ywdoVgVQJ1Nzhv3ytS2Cls/twYm2PTD+es
EuUwROrOefgkUyJ5bVRAA7Sqb/b0RKTqDvUTgVqIVsJ7+DIZKgn0Eu6qHavF76jAwP+L8bscCefa
l2aZE1Ii0Ou8yZPs2IlO+pHa1ZFNeMSCsRXB+fN5/UzLl3mVYfvG6KlsTgVG25f+EH8ERRsr+n9r
90duNQkTWZpxXbXCj01/zgSPLMGh8Al8TetMvdRYwUAazmtZH6tVBG/O1OfKtTQ5a9BN9RKnC6wB
rVq3UL7G8X1cV05UfJV0QS+LyPKYbLkby2NNdaHXgGByLQAgVdIDCMjsurqPY7+wvBHdhRlJ7XkS
aLZI8/6Y8OzWNpcimHJW5KEOwFbuJY/aBvih48ePzHtvVYKzCJliTloXQliHwUtnXS3rtKiNKlCM
3az+VgxnFbSRkkkqYeB0zM4nB+UgeSYB2jEDzsKj5vyhBvmtQM4+9LmV9HGHs8vyyCbaEyjtHHP0
r5vtXVuHXmcVDAIKOC24VRlT2EixBh8xt+ZNlbVOYTUPnRBHZrccbG3k8ItZzRDYs5BTxMD0oF50
AjfpisEh5alzVyc+WIgCwTflhJ6Qt2ZfHTfCOUOYZUD1K9mLVz6Fp9LN75Ng+rE6rGARPsmC5/Xu
9b4I45N2kpn3ydyhZ0FZFBdvBTuVvyXSrbx+VpWX64e3a3M3oriISWnqUB21BZgvcYlb/Gr038rw
5zwIIkyBjvDJOzVb2rFckXCP6CcAAjnxaNjUMgSOXbQYzixWwBwzkxaLkatANbw0O+qN34gA8ERS
OIMIfnAtz8G37MbVdF/p0+MgQe8S+pT2omE10bax3ze2twIhHeJyiJpIZU+1X5p3sSUoyIlksOVu
ZExqlGoF6sBuKYGC7myaQSQJROx6xI2ScRYCI4ZTIVOci9beEvJWxqIuwX3LupHA2YZylVFpTgkA
O06MDqYK2kPtlUDmYu1moSNCB9xP9W3kceYAvKR1IlGFNWBaPzRwwdSsERIowSx3W74YD/OX6/d0
l450Y/34ntIiNYq0St4jMXqS7lVPOYdu+Z08Wg7MENapeGCW9BvRjJXAFvEzomvfwzuyGVFTia07
WS9LG8XpyZfkbDo1a596paaKEjEiodyLyugwljoqUJiwj7wq7u9jOXM0afqlR4afzuEiMBwi885z
kQx5U2lFjBcweR48lpOL3fo8+M1RZt1F3vWzFNw4jTMgoG5oSDchbbKU36fkYe1vMH4vWJFIBvt9
c6vTutHBV2vhLaWf9fRuLM+ZcDKamdM/otDLJdA4yxHLnSpXPU6JPQ5AaO4nlaPdAUnpS/MMxsd7
9b85EZ6KpBgmAlBJXAFVWc4l6MNKS4FmiCB8RVvH2ZLKMiXSaIjS5voxWT/VERqew1/XVUBkQDTO
gIyznFkFG6HVv7Y31LH85ITqjxLIqN3HJyCOux+KcS+npbPKyUYjmqwmAzLPCCr0JyM55mtwfUkC
t8i3WJBFiZOOIQLkjf68lFLQL/Hd3FQHNQ4FgbTAn+iceWjMepU61h0jdaqHkvE5L4Qdj6LlcLEE
ShxyLVO84jqP+KyzwooA+RK7OkBfFCdymuc60L6IZjBFhkjnbMOk0TxTZ3hjACaZJwIyFBXJMhQ+
Vm+4R8eFwDPv67quoitGoZbGD8MvCNXnIYYamvWdAi5GHf2NvUDX93fyIoP9vlE8szDjumU5hHlV
HD1K7BV0wW2V2kUk6vbdV4yLKC7QkKoxGjtGVTIvP+PhqQz/uq7jov/nTMP/kXZly3HruvaLVEVR
86umntye7Th5Ue0MW/M86+vvos+9aYVRmvc4D35yldAggUUQBBayNsyULkWZQFxU50LW7tJJxMWy
ffRdVOCAIZH0MEpbJLjrYQSpaDvdy/WY2CMxz0urZTZGgAn2h/3o32H8p8T3BMBqf9JQiqIFO+SZ
0UHScOzFbpyBza09NPJNK8pkCiyOf2OZSxBsB6AlcmvNH7SzGu5aZf9Xu/TuYyuF6iWOacDqr/P8
OAX3tchp/gDelxXjsGEKxkBjCOSRncteenGRd3a6ixuam3ggBROc5QKre/85K31yOaL6qMCqNetu
7J/VWZTi2T7IL/qwPVsJiPLAxEB7FHHo5/h2umEFrpLT+k2GgeVMIVF7u8gGOEQY9TSccaFGok//
rjalHSJyBbXk31kBhwVlRsw2jljqenxp8lNfCaxsu4hDtTDARUGK1eQ7vePKsjLNghUw9pTlRsYp
UeOxocPNY3IqOzkhveiJcqTM/X931otQ7nyI4o4WSF//H+tdt+88afcxAkRrpRtnEVWgD2M0wCIK
hdVE4aahte5H9ueiCWcEATDOKFk6J219o3oKDFEGkaUuri0VZwBoDgvVHnT/rlV1X8ZSfoga/a5D
Xgpj0f1+yl+NClMHR/WM0aX23A6H6/r94U56UZA7LGTAdUMaWPno4LH6VkEPMWpsnhYnsKfzCBKH
6/LYel1Tlzs4ykFpzDQDSizTuI9iTFjRn+pY/lQG+o/rkv4QpPzUjE/U94aCckMMY/JYbrZ+7FHB
IL2MLqtNjn3ls0DaNlpcpHEpKlMazERuIK0vb4fgIaC3aXgo29vMOGfdTqIvNchOA8UlyaORpHZq
3TeqgBl5+1C+/AQu4EyCWEqlAJdgadSdQTpLyqFAb/oYnhTRqMJtsL+I4s6WfAq0SAO/hKvS46zc
KqLXie3T/vJ9DkAwBtk0ixFW2RAM8RiOjazYxvQl0b509FBEIhQWbR4HJMGYzTqjaXGtIfsmtfrd
IGGKQ93Eb9etRLRDHJr01pyDmAC1Lrp0U2h3USL5BYi4zefE1P4OuHh6xiyLZi0mKLqKtdwJFoyL
XgQSRIvGIQfV6sGiCaBx1AbbWD6X/TEXDRgQLRgPF2beKWGFjGysDPu4yjD9bDmmk+41ZX8ny9LT
9f0RqGRxt88yNqwuXwDGGpp1km/1fNJTAeBveg4GySqoNXq/0PwaxWgl5slqGXKAE/BAQ/BiSYIE
xHbgtxLB4UAzGl05lMAB5YlV8YIJzlVuB9lBCVyKVJG6p1/n3r++cpu4vpLJAcIUJOmsMFxXyxjD
435USAX3ijeInkW3UX0liEOGNiwaTKpD3gM3Dd/wFzRKDrndfsOTG+jgEtENe9MiVuI4ZECytsaI
ztFwS8O8r8zqpRwoWMVF/VsiMRwwzGZTVknIbrjzPivO0NFWesHD9fZRv9KFCzXQj2bgwYtdatAZ
uav8EqWfaeagSRhjGKcfoSua4CLSikMIqas7pWuKwlPGU0NSu7bucIcTRNBCi+AwIonikUod7qLV
W+eimmY37cEK2njUB2lmZ4uuBQIH5lPcxZBp08LOCjU9luBTbZIf113p/Sr7W4x02Sc+mT32KATO
FvY0f5zQOZgemxNryaB7UR3XJrquBHFAMchailHdqP+IClPdd3lGd7Sp6MFQptkN+0xClqwMBPsl
Wj8OKQyTaP3EIF1L76j0oEciBhKRAA4hBo0Uw4CCE0TUe628FfqR6PscJJTNUsXliEMiCZ5leqyG
5+v7L4BSPmGd057EQcAKTNKbQQNvqFTbKupu59C5LkjgnnymOp2GBSkOWLKEDErqWeatIWrsEOnC
IUCvDTNmp+Mo6orKDkZP7hdbGxLwOojYdZiXX3MaDgVizGjuEfBcupiUnbQje1EXk2Dz+fw0bfp2
ykts/hC/FHNqg1Lh+qaI4IzPUGM8VKhKPZYsuVl89minH+LD4iigcQpRFnhdmkgdDgHUSJWqIoE6
C3W0/KQMIm3YtefKtuictxf9nLZ6iTImxq9h+dOJHHKUZRE7/li+5oJmfFJ60BNwcaJgHXw25GBI
hlP346dZnwXVZtteg64/NOSh+4/nelHjYQ4JusfdwjwPaLpJl6fBLAT78gcr+CmFT3fqcdbHUg4r
MJ4G9z+5O61F+MZKOTJnFj1lbiqFSbIEHNYEzYxcaDCU1iIFjWW6y/BmWv+mxrdR6KHb8cdKCAcG
bdyWfc2YEliqAcVSjmTYqYNHAzxUqJ8kV8SKKVKKg4ScLWJNWai4SDbuC7l5Zxiiat5ND7ooxWcZ
TGkEGeqE3tayOAXSnvSCS/12tfBKAPOwVdrTUPOuKvr+PY3R47WF8R9jXEXqfIty1wSjtL6P/VEE
DIK148sDl6FdYtpCLa09pvMxs26XSaQZ8/3fsGGlGYcNmGMZGFEIT2pc2VcxLLF0iq/fUEN+Q/fZ
TkTIINoo9v/VOuoL0myzCWtIm9d0esoq/zqUbgZTK23Yiq6+b0RdjRIlHECWGtuYyWn3mZ+2T6mF
eQV4lbsubPuOt5LGXRjiqU/IzF7nyVHztX2ROqRDjd7wL8uFJz9QBJk5wqnqm6f5SiiHEnnSdEoV
Ywm74GiFt3ryWkW6TSNhoYPI+jikIPFQGn2IY6n1Zq/0Fj9kZYhOgY6aBzbjGjy9j8LqOZF2HFyU
KOagcoan4U5/LPCw2Vm3ZnlIOiLYO/bjr5g9n2SgbRCnaHbDlRLFyUgYEt0ujfKmbZ8W8DXMypfr
prIZGF02zeLwA92HJV1ajE7Uu8Dtq8HL5sybzOprk0T3qolmtfGukKWPPH6vpHKBBUmCspi6HoGF
ntvlcDSrp+tqbZ+QKwkceoxTA1bW0kR+E6eJBNKd8hzvBoc1KUuuqCV127nRqkmpqSJ3wzl3Jfdz
TGvYRphg6FF1mE00wUaVM6W2Pi6OQLXNoEm/SOOcO+lmrQkWdHiZhhPsRswPGEEggwhtR12yxxZe
lydSjnPrJAF7dNziHjDV5zq+14LPQaDYMXnMa1F3/jYIXzTjHDuWOtKrKRw7mj+F7ZGO/nVVtoHj
8n3Ohwf0Ehp9i7uTtfTyKVOX6cYMQevSjS/XBb2/AP/uxT8l8WmAtM0USTMRzJCjhY6D+Cg53zRQ
L1U70ZVD3vbgiyjOgzHy1JhDCYFtMNnDt+aQezI4X0MPLv3MBhF0TvEv8RsbwzqEr7qCBdU4P7b6
eSkpo/7TjcytItPJ8cZhY4Cl8EQTSeL8eQ6G/yXUYD1lhZueMr/5pD8vqFq9kXZscmngJJ17fRtF
QrmgoFPzpTJQEe4aXfFv03Vf206zMZHzL8Wwn7GKDXpQ2FGzxiomamTLleSkBgaRCPkgRdpwuBFa
EGQOE6s4OtLpaLQooRIUfW+/J1+wiU8adCrK9esKHsxIbIenxMfavdC7Eaw40TFx+iNIUZ1SUAC0
fTRfPICDDSIbeVSzlEtmfJ3yM5nv0+pOFl1Wt8FJxys51cCs8h6Jr3ZpRCNHgJZx3LnM3dh/NtPn
jxjb5fvc9rQKKsLmIAI4Zc8horR835Uv10X84VS8yOCwPAJ5hz4wHaLSDnaKm/Zu8on1bgR29ZCo
Qsqi7Z25yON2Ru/1Us1nhITVeCrlHvmQxDYoATGKJAibtlHwIomD9nGsLUwgh6SM5g/puJxReuQG
1mxnlnaKW8sfpfSQNY0ga74drf0Uy9MkWmC+snJGKJSDEF1/TIzG7cr7mAR2tJyFrHHbR/FFGgf1
1BrjXpoHFN2qYF0PSW+Tnvi91nmROn81x1EUarAXrd+PsYtADt/TuOyqiZ0tySHc58dhz+bbRHtx
rllgKDxN4mTNJBpLXFjKLnbAzwNm0qdBObaiyX7bGHhRiEP0sdXjokR/npuRyU5RpApeunJ8ve5m
ImU4PB+1QA/VEtFtUj5LxtdOk72hx4SpQkQ09IecyUUd9ktWmFToVAY3HSC9Qw0XWElR9FQ6FlrM
Zl/34ztR0fcf4P0ij8OPPOg1mB/swWhV6YkmSnijNm1lR8XLEkmfwkX9MQVoKKhxsrSTXrpSgyGd
ahEadmQMb4YaPdV1OdlyGz5cX3OB/1MOaZQuqvVutnIvOXQHed/tRxQhi+1UuOIczkhoiTUTc2JN
E6M3lbbmtzvLG3sPfTqY2Rn9GEXVB4JzR+FenQcaG/KwGLmnmIc8/Tor/1xfOYFLKByoBPPcLEsF
5Azlh1b6PmEWZeRfF/GHcPin3Sgcjphqmld1BBlj5Zjv86qsWz2yk1sdxPaidyuRQlyoSBWpy4LK
MN2A7ubxWOngpxLEOQJrUzgYsaI4aCMdfgCC7doGSDqYa75vUzTpZ4rdDsZDaU1eJX+o61u/rCOH
LANeS2udMYvN8t6U/E40y0S0dByexFOZY5sGEyNZZhtdVU6nEzuZBJGOyKI5FClBLFxHXY430tE8
qXp+zlTRK9+mIsjByypVZJPw/dF9hpE1KSucjLrjHB1HUFKVggTlJsqvRHA2XYOJXIkkmNmS0Kfc
KP25rv1CT45G2AvO4U1zMxRDI5SAU1DlQCfJpMXU2aNCGYVep8V7vf1OS3rTE0yGL6fdnGo2hkIK
IHU7i3gRy19i88Is0zBFuMFK5NggkRER4juDUWB3t6xOTnzPY6v2W8SxksmhUSLF42S+MzT+bxNT
4JaS3b9zDmY7WdR0txlRrcRxm9j24VCPKl6D0175VGTDgyyNt8nQ/9POxp0pRQLL3zbLnxvJt2gZ
jTJVC+PWlCTFlnJU3My1M8U/rsPttmVepHDoRJcCuYcAwdSMpdPy3uuTYh8F5aHvjMe/E8UUXgUg
gzQjIlCgUGXuetblgcb6Wb7Xosr9O0EcMslpIKmTjJfCPLiPZNUxssWhwcGaRJ1T2yf8yiQ4dNKW
wTDGBM42WODNppitaICe5z58tnaMLQc3F9O7rpvIKrjYZZEXdIRJQHU5CE9aq/td0PmxJpo2vgm7
K8U4FFGUXEqIiSVsMAUlPsWi+cUCX+Ifv7UxMYKCETpg+Lc3YdnMwSlrL8Aza727vmIiURxKaH1b
dQaSkug+xIVSOgfDgWjgto6eh49Vf16WjW/Umvq+ifMGMXZmPiokwyRTz5ITgXkLTIB/CNcH0rbt
AiHpVGLwe+npVn8vabHgzBKJ4ZBBMqymqwlMQIExJw85qvtFaZLtHMNqvdhvWEFCiF6pJOqQnn7n
LzJQojCOtinbg9e881thRMJ1Y9gcwGatJHLY0Afq0ibMsNl7EJKtYNVSXJZ6Su6mryilPEoP4WHE
wxC63b5riStqIhWtKocY+VxPo8nII5b6XJpeMX9J5I+kuFYqchBRNGadFz2O4jD/0es+mK4PSo7p
Acnb9bUU7h4HElUtT83CKEs6DElY3Nhb9jme1Vh/RujKgmeg7Ybwi1o8o1Y+0QkzkkyodUsd3Un8
VAUXxvTABjF7A5rCFVaOH9lL4vYisxHAocFhCDEaSUs6FksnB2K8NkL2F/aB30MZQzZ12cCYKZ4G
jcqROmg60gDk2C/oji13aHM/toMtnyVhqc57huSaNM5CqjxrpDbDFYsNKCFe5gfVyyjtk6fwZbAr
b/alY+6PJ/DclJEdqXb6FDh1bsulL2rv2a5JMC6KczZUguEkozhF3QINRZhwjVwcNpP40T7ySjf2
A086UUEg8odj+6dQPhOXjyXqbmOYUmbZ7Iq5dLaKq9hnvQfyMGqa+FMnyo9tm9BFJmdCg9LimmFV
SNlKpzw4Evmf6964DSyX73PRaTe0VQ9OZwTg2kHGVHLizv3rdRHbseJFBHdZ1lotka0UB88SdEjj
+CQZHG1+KApBf55oqbiTp6FS3w8NQaCNugNTCh6WohOslkgEd/CMigxGKZastOLPTX1bCCukRQK4
c8Zawm6IQ2yHcjd66b7eFagfbt5zbejhcTOncZvRvr4/24BsEp1SWVNwl+W0Uio6dakKv9ZRTnhA
WTZIjtXnxps8zRFPAxSK43RsLEqVUIU9/IcsL/a0EEN7R6QT6SlwlO/Xtds08JVy3MmpWbM0BAak
6XVqy2BKH9KjrH36OyEcMoamPhRDDbuoh39CerKqxKaixrVN01gpwkFeQBYiKQp7HEpf8v7cJp+v
6yD4Pl8VkuWJXsyMOtHMVTwTFnYvdwJLE+wFXwmS5qBmDHpkNs1oOU7yfCwXTFijjXtdk03AuayU
xWGaRLNlWiysFB1f+rF4n6jZt8ST9OYvFeKgLexJ15Yj2xMp8Cpwx2YTvSN5KkC27eNupRHbu1XA
q6t9YSYsgdqib6I+Jj5KkfbGo+axWqThzF6mhbVWos3iUCFTx8GaSugW9mN+SPFuaI96FLkUhA/e
9Q0TmR6HCJpco8yfIP9MkkNTHvVmd/37IlU4DNCThnQxyw3LwZkOe325z0XN7sz7fouNVjvEIYCV
9H2tMVLOGfU5YXrbLGgVq/ZS/Gky3gwjdRRVgDnbRG8rkRwgLEVBZ73GBsU4INBbjZqM/fxl2afO
4IwYNFl5gxd/DgHhomzCdiT0UzQl3IOBhOzqCDY0pFd3sl99lvfxj+4YfS1v2Jiz9ElXBRsoFMiF
QTTqwNrKUBw0Yl7ynbWQp7vwAMbp2UX1ye5DkftKQQ5C5KnAez9lnUqYUZq7ac7mUEezkb7+jWVS
wgFIOVuRNWvYQyLdsGT4ED20veAlYftpZKUMhx4aSGIbPOrCNo8sbJ323bE8UDAAFsLxp+8x8J/9
ALnkX5Gqs4iptR02KjqgbNzVntCGbBcH6mV3EUYX2ug3TJ3aRaESayfwRfsmcApKOChpJ9ySJXZH
0VEbh9vljNq8yMncoXUCf3GI21qgZe0eIq/+RAULff3coYSDmVSv5lRvobsZPyl9eNtHC/6yo6xH
+78zGw5twnzANwskEC3JNZS30UKj/uN1EewT1zaSQxcjAcUn5lLj7UHfa+FJLXNbrd9ouAM6j7Ew
BmUOfEUc326gFhTP5RMcYbJ2WvK1rf7pi97Ou2OLgS/0Rk7P+eTXSetf13K7tM1UiWbKGNil8ely
EsnaODByrtGZnQC17fFDjrBbQlNi5ykaOhPZMwTK2jz5yfh+Xfj2sXSRzfkl+rhIlvSQHVn7BZMM
++VkJaLhcttn60UI55CqKqlSao6mS6m1T8Lstqwy0SJuG/5FBvv/KjwhdRcvWQenU3f9a+R0d6gQ
uC1/yLeZXR8yz/hsErDOizoERFI5d+sxgkBNdESTan2qO1Rjy0N5tujgt1o8CQI9kSzO4Uo10gc8
xuKaDOr3Of46ZGerv6GqoNbnD3ejy0pyXpfEwZQRVrUc3ei76abdxWd03bQum4cV+iT/O7X4fHqQ
gGu0D1rkhM23yDiWmeGNwXPXW95fWTrfUhZiZLkekgB1o7nfq/eT5HWivuxtvDJUC4MNMQSbL+/p
u1bNprk03bC5TU25sQ0wwBtx42dysZfD5WbAAOKPaHURyflvoeHEljWM+rZokfndYGRe2gamL6XC
ucrb4eVFFOfFWmKEMakT831ORdE+kExCffQ9rR9odzeh413OP9Q7bV5Eck6t9Cj4yliadmmeYwT/
5nCriVI2ok3jXDioJnC3hqh+lZIbRXrIpSdZP+Z9bQ8logb5Q/2mK5U4L16kbprTDDYi92/lEjpo
g7B7HHHXzUKkFO/DEwgfjTYoPJAXRk5F88pbjCC3daJ/QV0PPaPr+V+zHURvstvHyc8N46t4jMRS
iQmSHq9tXstIsZfyBzqdBS8hm4ZoEUshxFBNanLKqQrInOoEQ6pJGTvDou2irLgpBuuzbip2EWlH
RVOcLKeiY2wTgC9y+exEmklRrU1gWepn6lTgu0+N/kxz4vRz8+/1/du+ba9kcZcNDN405qzJSk95
YpOHMD6ldxtMwp5AIBs62fGdluhZIJTdKH4LgFZC2f9XZ+gMFoGUZlCQdZPIbubmL+qheWetar+K
uFlEq8ldO8JKtyatUgsvrE6hWttW9Nwvfp+K5jtsv5uttOIgcqyGNhppzmrZJsxvq52hsyXE/8Eh
PCtnNp+6ORdOjay95aIre3RELZjvM1mvrSuHnLmF1MnYYTMnn/X4tc7wqdurGEvMyCrLs3JbgxR9
Qa6TuvM+N+zskLvR0TqImig2vXO1EhycZsM8acsYl95gHswwsaP6tctF5/m2EBC76ASNU2je/dWI
urjPwlYy0ajRvxTh54IchmF/3VDZjv2+nhcRHIaOOkVyLdHQbkrJTrFyJzYU77oIkRYcxqRVW4Vh
KENEiyM8RHo4Ly23a/u363IEqvDRj6GVSjNSeIFefm9Nz1R/XP/+tpf9XCo+6sniPOmGDrsRSzdE
ejLIuGu6l7zoBJgsWC++fGBW2r6q2bsU2DYxmG1MFrsSzpXcvllbF204zMgaK9K6BsjfoVk2/NQ2
tnqs/NAzHoObyckP+o1xBo+LH335ECXvSjIHIsvYkTmeGTRWr1T6YdWP1/dJZAdsfVfQqyUY3lEa
c+FlNWYfJtJdbsTudREiU+C8f5yG2qqTyHTzjjpFELs9nW9V6aVfqIAdYDsDs1otDgPmahoILRC3
McilXuLrO8VPveiu+tQdUVr/WL91gDs2STVLXPn73ynKwUNXDCZu6SxqNOaHJEt39UDulil226k9
XBe1fVlaacrhhJplaUcKin27mTD7pN6Zn4MBhwvDcunQi0qMt90M9DCUUIo6Sc5MllQxOrCyma4W
3HXIgMTRqSoED4zbdnKRwduJocVBA/4YL2esosE/KgGFsoz3sU70dCGSxJlJVWRGQgLcKIpwR0LM
Q34ikpsLm2QZKvx+XFwU4uzBpCjCrUqz8KQ9xm462leDOOnN7LM+0h7kjoaIjUm0S5xR6HlBgjiA
ASrWOZjflPLWaAUu9rsIDUQVMlUMy9IVjEj6FS/auKBkUAtUkZjkrBSaGwbTbTOr//Xl/FcxHOy1
+jguaQeeoi55lArFU/WjhrZYpfSv+xHb6V+36Fc5nF3rUzvTNEdkkqblru3as2VED0Ud+mrTPLeD
iKjtd7T9VRxn4lqe9CqonUw3KxJ/aTDfJxDVmP9u27+K4GxbyiVL7gqwHBKwswWfQwujH9L7URVd
hkSGwBl3R6xJDmNcXzF/rU1PcXFTRT+ub45IFc6czRwRStSi8GxSM5/E+3iSnQrlNdW8uy5og/SL
LZqqG4ploJ+Rj1akBVVSgQIzUHfVc45XgsHp3eq22xki3P695etXSdxVJy6JpGk1uDWr+XZA3i4u
/s3mx0zeU92rcHNE3Y+djrHAnbbt7qIf57VBIqljOOel16vL7TCEJyNSXq+v4bY9XERwHls1k5LE
oARw09o3o94JAnSZpYKodeMt7Nfl4/y11oJh0DJAaucOruxiOPWxee+aU5zSL3ayaLu2TdCUkVVj
k6IpZ4J9tlRKveCkWO7iGUEfRov4GCll4OZk7Dov/E7tyAMNv3N9MTd6A5ieP+Xy+Yw6UxOjjBDW
1rO9vF/dogiPR7THRVw5snqrvHV6URv49h5epHKX/2bCKCEjg9RpjOw8es0VrxAWBm5D7kUI7wEk
CCIN2SdX6yy/KDPf0AIHdO8OHij8elEEaeVt07+I40x/lDWQ5NMQhHSa1/TfsZ0f8S1Z1lQNRNEm
JlL9eiJSZTEyMiI0atL0lJTJSSr++0ktsIaVCA5r6VQnVYyJgV465nY0var0Rz8J/Hej+fBXIZyp
G8vURTTBQsHQK9AcYD5WYg+nHnxxB4zUtpMHy5UPZC98UN+ERIyWMGXTknVT53zaIHmX95hq6+kP
6C1Ej6V633kqSjuE4MtM67fTfiWJefvqsjNiVOkcptiqLHMwb9Nd9tVJeu19gpDs/1EpsGl6K3Gc
ZejpaKg4j3EbydDjw3hS6EtwmB6RoFd2o0vdyBO2kG5610omZyotzYYwBlUEqmLZLM7YQ7YQI5DV
e6NwGV1F6KQu8rEq2HW865i1CR4ryZz9mE0NOvWMjRKv/aj3rcKLhCWCgg3kC5qtihYkLeEImLfj
UiS0EjdyA788lG6x00TgL5LGwWGuatWgMcLo5IY9pGMK+3mwWa2eimLt//7JgbnfTy8w2I9Z2aak
Gp2R11g1Mw9u5Fhy0a+9B13Lf92iwMSARseAo2lU4eBQSejYpDEe8yxjF1A/b49tKVi3TUOgKKVU
TNwPdMItG0mqtO1NpBTKzleIpxW7If6v6/WhxUoEt1gqUeaiSxFF1SDCGA8zZvtI8p1u6e4HbHol
h1utqkry3gxUPO5an4roc6KfslSgysZN/ldduMApH1rSGzE4qbEVXndAZTlryVPBBMBGKIeiOkSh
PA5ul7gwZ7yF4/xF2yHa5lFOFBwMT36PKnRBWch2ZL1aQQ5yVbUbdSVGMdHYoYf9K4m+D/nOJKA6
PFSBB1b5mArSCJuou5LIoS6m4+TmxOheCu0xGr8JGb5F5s0hLKFSO6tsKEVkwuJei/xHo3y6bnZ0
E3lWOnBYajRZteQK7E5Gm2bjD2BWrvwMpV+MdwhPao7qx4f6oD6TN4JkQvAoGscoshK+JqWP5XaY
2szCOYL7nY6KM/OmQVFded+gdCoR3cO3A3uq4VHNlBUQRXEaZ2lcgONLY1QYCnr+g0OT29rOtAuE
ur1tvohegbat5Kc8/iShJhoLshmBfdVK3lhQkFWL6LY22m+YZ19kcEBYV3E/EDxUQCfwGKD9pnDL
XbX/hoYJZ8EYNzYMI7ili33derYN9CKWA8cyi4olZZMomg7D0b+a9bGLBZ1FG4nWX1XjgLHTc30o
AwSLZDc7KIOkLiMJjM9daIfgy51dRhmVoNBNOTIUE2XFt1U0DVAFmYwKlvNxTJjUZH2GiooW21KK
KsjoEIl5HjdvfyDY+j8xnKtXXZ0T9Hbg4fWoHmUXQ0we5NyeYJnn0SVMxyfrM25/H9vBi1zOGQqr
VwlJcLyl5VOTzXZcHSzhQcA+8lswfFGOnyDchLPUWxMwJkadbuDP5AQaYmP4EoQ5HrNfpkRwFGx7
3E+lVM4bWkmRi7DG5TLXTyR6zVLB9/8AWRcBnN2rfalarYrXOfWc3ejHfmdgoPXtdKT+tIt9/fG6
l4mWj/MApIwMeR5xzFA8k7e7Ya/s1A+xbcDRFCqjyU0nsHXO0keq11GNgdpuXJ7aeVdK/qIJFm7T
mRRNswwM5YEEXpMcrxY5q/cN9dFTutqhnXljSqF3fcFEYrg4x0y0DMTj8Nlsxr4k53Z+7UWjqrdt
YKUL+xGrKDozJJQ/SSz7ieJs7Sb2pFtAEjsx38dwW+7f6cRFN2lQj3oYQicjbXdFJN2oYPmShSkT
0dJxRkCGQdcjC1oZcuCF81MoPStW6lzXZTvntFo7Du2KcImHgQDTo0N1UNz6/F6swAgp7tirEkHv
wEdOqpVEDuditR4UJcLwCL2fMRdDPbaK5cS5aHz1JvJcxPAs0TpsecRBgRQQedQ0v9EEp6HI6ng6
lKCs4T8ZWKKzAy6lmAGa78A7vJtdas/CIV6bwLPShoO5meBxJCgBc1UyWrssMBRnHkc3HbSvVpj0
T6EVg4A4b8vloC9mvhdYyeaZqFjs0EU5u6pytlhFNI8rgjemwVd86xQflUfWeavaylF1RzfZz/vZ
sMOv18Vub+FFKmebgRbqcWQgaTjgNRXkV9bn69/fXtTL9zlLHJYxNWQLjsyKnpST5S1H1Sd7UUpB
oAZP+QICwqJpRlZB1s13dCyercp6u67JdiR92SB+gMlSjKZp5ggeBhA3F/60V5+tf3pXRoJ8PI0P
geC6tVExxk6on0vHk5QOWaOotMIcQHVnHlXQMh1UL/J1xSZP6c3otjmi3Mr525XkDq1ElynYc3Bo
EfCwm68JESzjJuSqVEXOwKSK+d5XsjpIkjlqMOMZt+RIyezc+i5p932tC/CP+cpvIdhKCOfKkqVE
0xQinaWPxd4M71qZ3ppG+W+Qz/ehsDpiUyWDvdmqUEt+r1dbqbREWWWmMwxDBj4s+i6qnrL6I7GE
gSXDHHpWJMn5kdrUs6yn2BY5vZHoQe+OmogEdVMNy1BVjWLGnc7n24OxsAiGn6HTBHWyVPpXJrNr
jqngZN/01JUUDnDKRF1UZUJDtVqn9a2uG7OLBs5kf91ZRbpwyxW0SzXPKmJiVd5l2p1SnBZRq9x1
EQbfrhYvVRaoPZYrLX7oyamtH7TRu67F9tPBz8XCC+qvUddURJZc16Bjno+LH+zSfeZXxEYaE5Pe
VT97CF0wS1Vn4csB84/f/Gcll/OfqjE19D4gOCYBaItzL8JM2n6+b93FAxnDfih8gaIigRzqWL3S
SfGM/UpfGXdRvQt3OTAuAPuzeATuRu8akHWlHrPRlcOqyAAjTfGO5LMnF3bp5BgOWh/MU3wnPQtU
YwZ9bS2ZHa2EZWPYNSaFsOQweour7RM3fUn8HCf76Ba3GPOKvE/jSO4iiJ6ue5rBd63NZaM0cYJX
fmm5XwyfiobIihyAC1hoF6pjX+Oeq1G3nd/CzFHyR8HiieyCQ4tqxJzEYsFlsHMx59dl7xK5U+2N
HZZtJ2q33QzU0ehhom0LAIgM0q9bVRDNKjRWW9l6+T+oIdmHpYO8ROygJTTZJzb5quHlTlRctJnO
WovlLjvmSIeO1VC4k49Bb072lDuGVyHAmB46b3ZLP7zLHqLz8FmwuMypeMtcy+U2MBhrqetx2rjz
znoKdoUfuYNdvun2BPL12BcNiN8MoNbyuM2MOtNKQfcCcvldD8ajwk9/NCd5N7qN3b2EvoheWyiP
OwQM9Ef0Qw8HqN7KDLzRqLn3hsAxI1t9YylCCc/xgrse++SVJeWzn7Ui503Z1P8ZEZ165mEEe8xH
qEI1slpJngNoIrmRUIIpG0EWeHVQnAmpT5M5Cixk60qyFsMdA4u1ZJhrB8OkId6rVetfJZWPfdN4
vZIfrhvjFkquRXEHQGrMmpoVOHG0sHKIXNkteOSnOHbQ/+6G9SHMRG0EfzAPVZENKsuqyr/YpY1E
DZWNJGveZqc7KCCMGmzry3/ImyJPVHqyFZPK5CKOO3R61ai7WrJA75o+jeMNXlPsUI4cM/cr8/X6
Ym4h81oUh2NxXSydJcHw4dukVW1d8zJA2N8J4VALT7hmVlUUnKskf1Asa6cs3dc66QTPeFun2FoX
DqTkJGvqpav+h7TrWJIbV7ZfxAh6s6Up196ppd4wemQIEvSe/Pp30PfdKTaKQ1xpNjMLRVR2gonM
RJpzYIMg2tPt5F6yQ4GIf/D750/DOaZaydpUJygzYI4rIPdsUSZ60O+HnQ0/kfmxrwvimugDcZ4p
KdohtFTAd5LkBeOg/mSfIkXUkFy/vX9rxdehxyyp2mycUEObbqXhuoiigJQ/G1tEEbXu885yuCTV
qGuLKGnGOENA6YYnvrE3d3Qn2nUR3B+dc0YxqKgKTWLRapLcWr+vq5OU/qxzMFpXwb8ybZ1zRk6k
p6RAhcYv0JIgNPf06ckEINe2FNH34RxCr+lSpLH8LBqrIMKWkNz2L2hPuI1t7rdFiT4R5xCcMW3M
1BzQLKYhtkYmAPHTq37+BQzZQJMwLaMCJm9QdttSRQqyf19kvg7QhZRhxJu1Ha+i4SaOr0L9OhRh
CojsgncQGAVXnRwQQ3N6XaKm0MVfZvCQj77iNIJjFIUMnXMUWZfPutlg8GjweiwHNB59KCpXChof
BcOgLTxRM0TgKHgE5RCI9FE4Q7kuPpoUdM1HxxSkLILz40tnEQUrfZSgVqyGGn0u1HH+UlRjA7c+
Kqch7DqPRNGf9BlB2mGB2NJGQ5V/2FpNUlYjIzHMHbzx+h9VLLsS0f1tA/yH73UWw/kMXTGTuapY
IIRrSnfjX1j7muUPKBuWADr30iAYA1p9si8143yHGWm0IRreENP/mwjZRVhRBCe14Y3YCQTxj+vc
q6XANNfD5FlTzplockdH2rOnS1S7RQ56g4fts1w3k7MAzoW0cSrnkgP3qzTGoc6GR60wPSJXjhuZ
Kaje/mRCaHmOnPPQZD2cLDz9gH10kvpdpzzp9dO2SivbZyyNPuvEdF44KNrHilMMeJA0QfKcH9mT
xLLc9irFq8R2AXL0IPnVVb4X49Wt3+uzZM6RWM7QFcYHXGn2MoTfdfsQ9r9PSf1ZOy7JwKCC5agJ
TlAe/d7+poOqfPv81qPK30rwoyxarsuNxVhyUt2bnMrLx9iddSwZK24YRr7RAR6hDLZlCg6OLx9r
Vo4RBQ0xZWiu4+JRCu/tVlBqXQ9bZ7U4pwGgBVMmbMwjGSq3pf3tnAMJq6d3Zixarf2HzPMsi/MW
syyHhcLoEgcMe7T3qG7czKCEZOT1bECnf7EFyq36CUVhE8EYq1b4caA+G2lhUCgHVrxk+K45X7a/
z/rv66ZqKJrqGBp3peykTvHQwTtuDFMgxd9mosghEsDdnCms1FbOcGcZibguIco/bmuwamHKWQPu
2qi51tt6h5A76Cddvw/tgxJ/3xaxamGgdzAVRTYth8ezaro2H0YLF6fSMvXBTiRQxBLjtg5LdZd0
ViGIDesancVxrrTJ0KV1GohT9GtEehdjPWmZC5wBO/eLysdCJ+7D0zGP25ShVVraY1y9xE7kIWFp
yvQ4yL4iicbMRDpxZmCZQ1lrFOEI1/VFiukeI6XH0I52219q3drOR8cZQy/XoI9mhCl99lUZ/VET
XMd1B3A+Nt6HRjnIAQg2p/zu1PvpM/B/ZXdKUHK0arc5ogznd1etEBhLcHq8F6XVWBR5BYtg0I/A
tPVzPwpQWM3c1FV3wxGjiHvrx/ZRrjbz4Xj+a/Uf/76ItsYwZsOkINGkKQZkY/QyQl+71fbZffs/
IMIKvtxHariQZsdVZfUaDGRwEs+pHzUiSIjW9VExWY5+PXBu+fEemXaJ1A5wpf+hGWm88cAorIoj
q00Xh+3TW/1iC2FM3YU6evrfYtU8fsmkXWIASfV9W8Tqiam6o2kyxg9M/tWbjp2ZyRKMwtR28gAq
5J/bv888wIWHWPw+p4KhzUkeEwVwQ1XrGslXWr7H1Vun+XEnKsOKRLHTXJzWNGIUm2Qwtar8MZpv
ugPMMOuLBBLuSPP/nVacc62ixlTqFm1AXS+uHKC0pnhaqwVwAUMj9i2jfNuWt9q8UhbHyDlaPQc8
p86GX9kqvg4UQqzNlYB0AQjWq8jLrs4gLIVxbhbQ17DJAc8Kw41utZ3pdRTTr67lgZTlOfrGUNHN
R+xObeu4buxnS+S8bujoJYvCyFwj6kvlIVLbIFaDbSECc+ffvZJM7BgvU+A24WWmzc0Rl0Kw070a
E8+fip8Y6TIniRpG8ImV+J1j7KPibqQ39XA/aTP8kigEC46NHxjJra6UQkDe+rOke0b1JMeZ14q6
RqvHxrip0EJVMR/JmV/XJp3Zl9BplpVrR8PuZp08b3+Z1fRoIYIzOrOue6maRuQrGPqTM8mdOiwj
6XcSHb1tSes+fCGKszTZdBLNZnjEg1ceZ9R9xyv5OIJuOwPd9h9Vfc/C+HG5lEzdqCrg+tPHY5x8
R+U/dUQIDILPw0/MpQNVjDqFQl1YHogB5H0qKjWsmtlCDe59VJjUyqYCDigD7rvbZM4hckoMI8nN
j+2vIxLEPY5Uko7mwFAm8d/TkNBd3CSBY3RP22LWj8xQdYwEYFaXZ0FHICydjhHlSM5zofwchPBm
60medpbAxQgjrhOpzKUsUI0PLPyYuhmAf92ODTi41B9eazGcMiu7X4TbhVDuoo4YumsjOjFoHbbR
rbjkrj+BRx4LfSIU+fUPddaPu7DKnOV5OFc4Qeuvbv7aGqd8kv8kJmi2icEktsvH53NNb8p17/SI
s9nemn/2neUa5I8M7iyDWcoibVAqxe4kRohD4scJ1Wr72NiCB8U/eJyzDHaWCxm12mlGp+DF7zyN
PvE67I5emX7nTz6p3XKvfds27tUQtDg2zvT0fq7qoUHSlTWPtXQn1U8d+SIXz7N12+OJsS1s3XGf
deNMTtHrgtQ1+iZmm7k2fZ2Nm2lK/JiIMBfXk6CFWpzFpUjwsqio/zNWWkp+f3DeR48lQfkkJOZk
f/blTTqrxQWJCs3jFmzqeATajZtFh0n7QfQMheSvSSv/WUT6WxjPBzNnZlMX7B3NIPt0jwbY2Dqw
iFTsnKPo4go+GD+5aJkGGeIKwVwqSheddzfrnlP92QQb3rZlrCeS5w/2sZi3MPtZA1WrGkNS9osh
5qU+2fXYxcz21DP27W3pSUfRvAn7LBufjQdvNakypTa7aaqJN211HZL3MO7dzLDc0R7dsTnMJBZ8
PtGBch6k1gn5z7xShyw5N1+s8dqZ0VUWAo+su9yzmXBuBF3xqaYTmORKkrt2ciUDQjhsBRNk682M
xVfjvEcYpqk6ZwiN5lsH1FEsL7DhJGPy2US67BdP1l4Jyr1ouVXgtFTOj8SmNDT2RHMwGIKMjfxw
zOeq+xrrN5p5JcV/ArijLJTkfElVEwWev0PK1MQ+yC2vDCCsppFojV9kGpwXmXOjnHI2jTREzr6p
J9Cs1wcFAE9lWgsGGgSieJAT2ktAwinhsDIFP18HE/pBIMaNw38XXHgK5lJvyrlnDYAupT7RW7c1
b+vmNnR2Vnxs0y/bPmTVDeuY1VEBxGyCmOxz5DRpSKfYhDHW0btk3hR4GPTtS6ze62Uf/DtRXIo7
T1aSIeFAIqAnBzkuA2s2PVPLXxI5Pxhld9wWt5qBLjTjEt1WI/JQsNGGVu8fMZ++w8KQvy1i1V8s
RHCOqU0B9lw5mACo6i9aG7tWey21vcjLr+acCymcVxr6siiLBNnG9NBicTXfSdrReMOOBFZVS+nw
71TinBM15ZQq6Db4Qwo0c6TWU33M4x9/IsQwdNvG0wAoNJ+NrkrqxlAbjMDpYJaoXhTqjp2gSrD+
9f8WwRci5qYe+pAtpdrZPgH0UJV93dZhvQ2unyVwN0cKpbTvRrw/EhDbqaBGBJaIZ2PMM/JkF+vE
giC4bmtncdztUaeRNOOIB2LkMKLO1guzeF9EIsbbVS+30Iq7NbqW6vbA8AjS9ljmt5pxl1ZXBCi4
gtNjf+5FHrGQw10duRhHYoyQQ39NHjPq0M8LHyhc2gl9u4PUCZzP+nNxIZC7ReUQK7OqEthc/b0i
YCBFbQp7GFEFgkTT8Ivs2pF3mfElp7o/a2hUo5LUmc/baotOl79dKJ+Ppo3b1TStG9e5G1Zfp/hd
k4XNCPadts6Xi/a5atpIZQBwNmDJoQdOhxQAYhioovpOPTQHEfSYyDq5cB+WQ94QvcTcYvhuplg5
t65q0QCm6EpzXmNu4rItddYFTa8z9TpMBdhbAh14kGF5nAY6Ksim4/mNjqlvazVWy39sW8D6U/Vs
hzx4X6egT6RaqFcxflpnl/otSH5GfBaUmq9E09oilTin0U9Jl1QFAlToXGvtz3l8KCJBurKezmJ3
ysbmD9rTH4P4i0eI0jhjBxjHDLAD0TuCxa6VXczbjY8WKFvZkrn2LbwlJ9Hk4vpVOovlLC7u8J5L
sXHgU3LT0R+WdicRNPti1d/+YOx3Li/SWQ5ndbWeJ6nawc3HkgWqXakGYysxIo+Yzd5QGm+QLQGH
3HpK9rdE/rFqaqmTY04S26N1F7ulTB3PKeZDo+ZDUKbWy6iPh20d18xEBY4kphewvW/zQ9tdrhcK
1u2LYFCf1UHe0wg4mXWwLWTt+i6FsH9f2IkZGxLJsC8Y0P7RVOsHbRTVHNdMYimBqbmQEBYd5t0H
gHwa1vuU+51JgrF9MxOBn1i1+KUczos7gG0v+hzPRPutV10V5QTFj0/xjfzUB0pg7YfnJMCj53n7
/EQfifPoStFlyZhAqmPvGakNPdE/8YBLxbg75XQ0GjOgXvjSZN6nsXyTTtPVoCgCS1ihJwYoM7Yu
bQscX47Bz8tICs1nxca6ahOkz3gW7uQg9/UTUiksIuVXkqc8okeBYR3TZYvA9X5SPPrXHxzn+W/g
l0paUsW9VmFzILWne2yoB0qlf88TS5C2rdZoFrryWyUGbbUprsGroI4BRXU66N4xj4BkEezxdek1
vvkdm/dAWN5WbzXOgPpDMS1LBVKbzPktpW+rGkjpgD6+m1Bk6PbRSfLKXwNI+OhOuNu49kbRZMCn
aaYDVFq+gWVGYRK3jWGDcJqtBBX7uvDtJ/YJ830nwrFY8yRLYZyZTjQeJLkeUAFCc7jbUbrbPrs1
P7L8fe7oYmJTZS7gDmf1VxldG0bnJnMwC0luVvXAGoZlmBiaxWzXZ3+FUeC5zkY87LAn4drKLyrq
xq6+UbSFBM7nZnVVz4kMTcCDzSAkE9R09dIdSpfxqbOFgq7wtw9vXaZloOuDEq5h8HNYTiqbQCsf
i0B+KGOXpfYY08UmqPSGrTs/uhM9jFZPcSGP88ZkCoF6aAKlwJl3Wf1Gc2GZde2tomGbFCcJxmOV
xwKqaVWks9IWQZy6yo5ZN5Yl4g9C+u4p3omIUNYcPTAB2TY/6zTxT9dQr8wsbcoiAP6nF5ruMA+u
Ilp9X/UPlmYamon7qit8gy7KLSWe2wHEMu8Y0fULDFNbQX9iV1byRZgja9/I0vGywUKL7aB5/9nS
i1FWzZhB9Wb9d9yu+yySX7fNbu3QLNuWsWEq6w4IVT5LGJ24pSRlSZN9UNEKLOe7NBMhwKza9lIK
Z2tSnabRRJBPS0/o0rIlbsdy9WPjDzXb4vZxcs/beq2LRHdOtxxACADVmVOMhHNCMC7lU3DHntgw
W3SinuUpGJ/d/U+s36tHuZDIPRrGTiaFmqEASY4+edaAAxedsn3h2dfaw0fHRHJFXYVV+1iI5Dxh
bNgqag4Q2Y6vZn3KIn/7FNc8uuXYDOITZ4hu5+dDnMHTUIctnnZDdhWXeycrvCL2i/bntpi1k8Oa
M/gpbcAhXjgKgL1aZm9BDA4wIInjSp3kRkUuyilYgOPfJAx/2HE+GrcWp07TaHabp2jCtL5zx7bf
1V9ZkGL7PfaywjVOrUdOYKi9iXciJsdVDeECNcPCbqfGe42wtucsKbCr06tfbDDXtO2jIxH3D45x
IYS7ZXQgXZoq6NaFyWuS3yhF4ibDt38ng8um04Lqeiej7j0P5D2ui2PF/t+J6iJrbzkkmRiJBIYJ
luA5wx7S1q47FYPVqQpGreFFBmvopMVgBKTuJDI/9tkvzAJj+oz5B1VV3ss6KWmpReEqkmMMkLd4
P+wYjliy3z66VZdkn+XwASrN7R6vRJi58jR5U9A+5U9klx/Yji/FlO1O5B1Wd/mXAjkfmJc9SCOx
8eTX/k0XRI/Grtr3r7HuAi3NuunAuUkx4u1LPxzBU3zV3Beacq4wtpU8yRM2laPuY1L6SnrV1iL2
kFUhOuZDFcM2AZXF2UhnF3ajssZSRw+a/TzToyRCIF7zr/ZCBPv3xct4tCXd0NkMgaFFLsmI64j6
BquGvpDAlFxIGEg8OVmOfl9OkvtSml0kNqdZxQ5LIxtuq4/P20YoOrQLH2HUzcwwZ6Ni32rHtNml
raCFIBLBuYi4tdquHrBPTIuf8XAzGI2bDg/baog+DPeUSesEHGo6Al9MnWOOuaKQWKLruuoWMHps
450hKw4/j0Bp2vaU4NOw1zbcjsdGZOITZkiiR8VnfsLKgIhR7dBztoUR42PY/sIrLcRzd2juElXv
B3RijGzs36xRa3a2md0lUqO5ZdFVsEe7dOumfU9Af+yq9igY7l0/Y0Y0a2g66g5ctDRCioSw1wGM
Dp4IJb9N+z95gqCL9V8JPOWlMmjzrBgIWCWpjoOiB0MzBtuGspbBLEVwLjAC4UejDPiIWQbA2uiX
rt4WneKWifYnwXehC/e5cgBvaXoKlxdnpyl9HAHqXb5u67J6sQxNMxyMfQHYnbtYgy4lU5U36M0B
rLnK8bg+TINoUY/9yIXZmbKq4WkDn8pTP1lKrkVjiQDfh7vEb7RbohzS6asoIVr9LgsxvGfFQ7cN
S1xgU5KDuSduQ2UgKsi3Wutvn9pq2RELZsCOYVUWlW/Vh1k1tqmNXKI7dYEBorhadquXEXPj6RdW
Zzcfkxdy+hPbXkrl7IEWUYuEDLkmVY59fmVWAve0djsdxcZAKNsaNfmkZXDmWO+SGYUikFu5Um6p
u1SbyuP24Qmk8ClLO4aKbo1A+R/q9k4eHX8sqagszOI0b3ELTfjB9EQZ29yhACFPjgDG95+jh/ww
fLfd0mUkd63ooq659aU47sM4AB9I80lFkbQks1d3cucNSje4Y0piPwOd277v1RNaCTTojK4WrWSL
TpTLWlK8f5Q0RwO335mssrSLXqKjcWsARbv2yFt1mJ+2P+Hao2epL/uDFhnG2JXdJDN2g3xO7lHU
snYa3Aj2aiLrDsPA9Ji0ln1DCGkFrnc1guFxagA3zzJUh2/ZObk06r2ECDZn37T5Va6+quqDMV4b
tepFdUCrzNdFOGCrNXKI1LHVrkImDxyoT61UI2tjQDrzDmHaK7zyqtuD7MsdH4BxsqOe6dqu8TD4
4D26Mf+npvmqjdkoE6ksewC82+czb1W5rfoWTbb2u72HfyMuaNoeNey1mT+Ko+ElgCUJXdWNnvI3
VcTvtH7u2H5Ha9FUgODKxYm2yjE80rCBoX6va2+1/JpXf+WMK/5Zk67NDOTjIsy8NXfuLERy+ZiV
WQS0YDh1fZBcOZT8JnnTop2ciBr0azGQPd8tGaV5sCVx1wfslKkcAa/dVzX05RX9CFTeQ2i0gmu6
emkWYrhLM81mptMaYkb7PQYZnYnS2DjmLnWARunsaPtr+5KueAU8c9kGLgqm6AhzaUquNrU+1ohR
dT8cu1bdV3Hlb4tYOTmIsBwLfUrZuOg3zzSu5bHr8MrFCC99jNUnKxZosVYc/SSDM4PQbrKxtVHn
G7y0d/8DndjXLhvPpLsIxFLbKq1ZuoJTQxkWEAyaYTOdF74tHAqHAuaMvdxnrJ/Fp/IwgbmHnESN
mtXvo+hou6FGBYhgzuyaKslpkyJTtanq6gDecyKRLuwnuDAIXc4iOJMjiTKDbNrGk+JUH+mpvbJ/
ZIM7PxRYvK334e0s77ZPb+XOfhLIHZ4kYQWyjXoACxlX0vgrJomnO39lne5ty1mre0AQ7BqL+CoK
9NzhVXUY1YrUwiUDh0T1wGPrzVfx3tgnh9qLdiJ2rHW9zuK4gzRzWeorHWlybRWHSXpVnNFLRiOI
5D+5UQu9uAMktdOmfQZrL3LzptTbU1VIpSsX5vv2Aa6k5AoYRlDmUOD6ZD7vLzS5n4k0YvVouiEa
dQc1dmv5Rh+vp/mvbVEXToLx26HrifQfiBwXrE62gVa5UdtyUFb5vh2tQzvig+WzwPQuc3ImR1Ng
Dehg4A3GvuHi4hrdBLwR2qUBu7gNomN9ZYI6Rf6mPyEuez1QTvrWF009XzaVObFcZJTnvk4AeJAC
wp21zqMHkEfI3/pTj+FD8Hzkrv5YBdnr9ple2j8nlfOKiVLTrLPmNPjA6vbTO/rTvma0NwYutoWd
K8FHvHTDHwJ1dKhALwl/xZ1uTaMp1uMi/XjxMOhQ6qVXxl72kyDyhWu5F46Lk8YdKh1KQgkoJ4KC
eP/BtYz3WvNBx8CeV2Hw21iynEDuPMFH64wOYMQCI+ojN1OVH4O4eSnz7pgTwqVwiRmOrTlCSB6R
7gpUlhEI/kx93yl6GsTJGO+b0gzdsSrKr8SssH/g9CIyjcvNos9/BD/S1KeqE8fNxOwVkFF3TiDd
hAwKyBPH0guvyYniMxClojqd8RWzyHRp/qvDOko2w1NT0R7Hqo/R/rZOfvtmUttpaNGHCewbe697
OQDsmz3omb7FQOz5mHzTQ0+E1KKw7/UpvHL6cUHIsRJpiPI6Dcyb9jq9tlxyD556zB9hLdl1bpod
iOMPxTN2IIXJg+houYA0W/qY4Z7KgSrvZ8lrS9MlH2jm7rajuUhaORW5eORQYvXKAOc9RsYRENae
HSsn2S7fqhlpa6EPpwqDUL8bBDmhnK/pjbkr8rFPg5K8Kz1m+UtA6As86PoBokmNfi2eNHwlksal
2tsm/Jld/1XVbwkej612harIH+nytxy+HmmrqERgvEAONC2osx3qn26aP25/pH+402ch3EWjpTq1
IKKW0YTE6sPHTNO18sB60iTAIt+2tPW7dhamfo6zwyDHHbYS5CCddnN366SRq4reLqtfByyTWEvA
qxv9q88ygJNrhwUofgNjfKJz4/XF7FFz3xSijc71QLqQxDl+jcYTVdsqDdi0lOk1N7Xi2cfqa+eb
KMLT0Fe+bR8fu5kXTmMhkAsCkzLUWevAIPBUvAc+1hHvXMEX+gelbNMBEbSF5x93fJ0MyiyQF6cB
OZqn5g2EvD9szZ2+G6dqF99FqFX+dmmSXVn0zP4rkTvGDEBcXWUgtEVW4WaF7TnGJMj51w/uLII7
OACxtek8wseb06nJd+nvj4N/1oG/ql2RwSVoOLXuJJ9YAMHHB3zPHLRgARMd2LqF/62Nw13ZanTC
Qqe4RVrWnczZm0PdjYsEiFkCB8S+9aW9nQVx15VKVpyoBPG+shXXBpaKms5uqe71VnWVUDRyJpLG
hcQaxfJITpCX1tovY9jV5Nvk/IiiL1UuYp26pLpkn8vEhAcQxlAxNpi9LPJ9U2nVPgrhI8h1eawC
/URfzZccHDLKK7Sc9/qd+b2/srzkVgnort9Hwj2g9SfH4k/goqPUockVN00KdLvwQX1wUqzPZEHl
ZS/hdUEwdRl+t0EnIUKaWs07LAOkbqYNxhSVEzuPtQz2MBhqO4/Ypjo5pd9Ub2X6a5pvCy3oi99G
8sVRqyCSAwkI68DzAtUeodIAQVowAmgojQfXlmcf3aJYE+2qXu4GcaK42G+abVLkg6EEjPc6Puin
csfYKyzqYh/Jq+6mgwiCds2vqCaqCBhXQwOM7071s91PTQQ7KuagSO616Gnb4a8+nRgQrKKrMFSM
xH02VKsJaacWsBLljgEasfKx8ZgiLwUOmRAWY82voLmMYU+mk35RGNF6WKQDbWZV2qX0fZK7fW2/
inLfNTEYA0GZzLQdzMtyEYYWzgh4OoRNySoGNwKo2xyTo6KQ27QQgV2JZHGxJeon3WltiQbjYHoK
tnCbXPMau8ZCvy1wlquv+aVe3LfqxlSNLOZUGE+47pU7Y/bNe4m6bSCdYPGDK+2A7iWLYPKYX+S9
tI2BExRITA27mFw4sLKxUhK5TAMLNkK87C0DNRoaONgrbfe5J2qVrqX1NvijMJ4JrEyTfwTOilbb
QDSEByHvRaS5anHd5bY3zXCcZeUPpqD2vXbHlvI49eQqGdKSXYFG+kLKWyF181pOipY8DNIwbJwj
F3bamqCWWuD45PGbHMVeSjBbQ0RtvnUtzlLYvy8iTgXYCOCLynJQgTTFlvJTK/eCKadVEYapYNwY
zkjmnyVjFcV2pRGWR13l9m1WCj7E6oc//z6f4zR116nmCPu20uSmQtfMHeza063yr3gCQPBE3MSQ
XgUOcC1e2Quh3NcfZtKGuZ6kgVp66s3gsc00wCP6BNjHblq7I3Z1I6+4+x+HaFf9x0I8lwGpoaQ4
8wCdSQF0ImxfBGnr9lfO7EY35YGxFDGOyrjflb/dWUIwWyrOm2VZNRVNIFkxozs2iTUO2m2D/28f
8LrROCa402wZg6CcM66zQkkUGbdZCW/iNvMaIIBsS1i9X6bjaBamnplGny1fc2qlmULcry66sfub
onxuRcC6Hz7nwgUuZHCfidSIHlSK2EvMulOw6Y6PxRhtzPsRaHxtgHE5+zr7Wl2r/nSIGk/Y+WEC
Lv4AW8Y0HPoJGhrMn5Vk0Ega8C6VYNqPsE8FOMVGQI+MrlnM0XVplEg3UA13DIQbGUsnn4WpdKB6
GONOyE12R2lM3N6Kn0wtPM62qJx6ef8gC6OvUAm9Okxef5bVJpJSpTZFUEuOknRF6FPT6rh4qptk
X7L0ppzkYNteVnKezyI5V4mVhjLr1VQJpCt9z+57tleP2gNbO5F8USdNKI1LiBGvHVJmMV4dO0a8
ZILtXrqNrtkCBQlECxSXd+GzauzLLqLA1E2NDmR/bBdOo0sj0yfDdIWpDkFKIBLDWWOTYstQn3CC
lZR7FdZdBskPu99ubKH0JGPiBzMaBhsk506urE2rK+QQ+BUUmKV67CXyPpMktxmELbtLL/VZFHdu
jTGoEQmhkL4vn9nmjvEo/xi+yzs2kqOV7vQosov1Izwrxx1hpk69HJKQBr0WGNNjJt+PisjFr97j
xQFyyek0xXY21g6S0+IBwz522bkFkMFLXbT6tH6Jz8pwmSkYLfVQy2Hj00dtgjFvSft6L1pWvEwQ
Pn0lfjqrSrQw7ho4QVXPQq/psLgjJXTwDJBlBfM470Zq236UYAN722UIzIMf2WqwMzQDgJ41QqgX
SeauFi4TrtoDvCAyXkzQIF/8fHMxfavKU4w4iX2QYCyz51yyMIWWvmxrIhDDHyHQ/awqpSnaPOFd
NKR+HD9WTeZvC1k5Luxu2Qj2KO/hCnPxY2ziUa/VHoNAOnkwrczNIxFqz4oen0RwAZmmXYxXF8LG
KFHftCM0ia+B+7utx4pZfxLCxaZBcgy9UXFYSfncSLc0QzI4elp5VYxfMbsSGSLE85ULq2ITEuD9
2JkxUR/9bAR13luZZEErW4ufqqz9mdivYLTbObL6+x78kyTONRQULjeUEOIhrChekhE5jUDEym39
JIKzaDkcidOzlIVVD7XbFNypTuG3nV9m4EBKHra/leDo+FdjMqmV3TdwQXqlf02mx45ikrw/jpUl
eKWsWd7iG/Fj8kXk2FE/4Nj0pLnSmuRqsKx9jILltj4iMZyBF2E7510NfRg4mqQoO6Oyd7Ehwsxb
KRNiSuVscnxNRiUlgHz6WkazXtsRTznYJ2zi7spgbt3omiHSt3sSHUWxfVU9RcXKOZbeL5dZ8hSg
6rhbmEoYsIyb1nodAg2E2ruxKPPfRxr+YJQwEIdU9tbiv5nUNxJqDZmCygnDdWxYDhaEO7alKPki
AL0174fhlb+FcV9Oa6mRgmFGYTU7ou8H/fgHlrH4fc4rpVMdqnUGr1SXd3EFYiP6vaNft2WslDoZ
i8hZCabkIpFMNCXUSY/cq/UH5KwxctbpW4u6IBvjLG+0b85hW+K6QWCkEu8bgFvzPYe0pq0+S8jA
suYaU5RN/5QVgoP7cJ+fH1FMqbMM7suMcql3qYGrKx3MU+5XL20L/jAs02ClmYHAYh8y8qQf+d4M
tpVbN4mzYO6T9eBEl1sK5fK2cnWs1VPR4Lro+LjvhdpdnRBkFwFpjnH/WiMoavttJdZeMqphsLI+
eNDxCuWiEy3sNMoKSQEkESb2gvlK/xbvK3/22PagItpjWNVoIY2LUJOSmEMIBsogafet4lbtN2cQ
xIzVz7IQwUWoulQ0Eg1QCFMCRXiYRDgp7EAu7O38+zwJpJQUVaInsLcJb1tEiMkwAGq8bxINmD2R
4PMIzot/tMfRjFHUAudlzwfFmt3QPiUiyAHBgfE0kE7cxdEws8JAPrtKGjjZ+7aNXURxg+2sGJjZ
RbcWoOCcGU8NALUkcyKBRAu3ip/U8TZLMKamvmzLubRlThA7zYV/m5BsI+/tEA320YEG5I567Sm8
0wComnjR67a0CzvghDGtF8KADVUADGAkQav+yvu90/jyt2jKvcwRGPSFDXCC2B+yFISYlE6SRjB5
ExeuRsdbUPveAZjE31ZI9Jm4uyk7+aSkcSQHiR26TmW6pgL6x5MpHIEQKcTdUCrVRl85Mgmi+r1T
Kjcjt0nXeNvaCIR8TF0vTo04VpWk2gAmTrN4yGfV7QbtqqeiV5FIjPL54yStJoWz2g/BmITSzizs
yk1GJblz7EkLtjW6HLL4bAgf5r9QqWpGu0qwsh4Uv4aAPipujDDXnqbCnXzql3sRv/Jlb4oTyEU4
XS3hTVWDBBYgE/3kBwFZvHlPXtNfnW/8QjEvcI5NJMiRBWb4kcQstMQYZl9GBi6xkWSx13bxfZkP
pZ+SpkJWpAscrOAWfxzBQpqd9UQn9TgEanIIo4OeY6BWfY3jbyaKDtvfb81UUAtA99xEnNV5diNq
V6AdDTuCAix1iYodjBrw4NOPbSnq2vktxXDeNky7uag7Sj7SYsklGFTvD9qB3hxNX72zj/kBlT2/
ugdAOOqiw0m6V29Ln7q/XQuD8WDQ2zQBLGcpNh+6SiNKDAQWgsWh90L60WdPRvxlW9fLdw6TAbAD
0Cs5KhrenK6JNnS2GrYEExnRu+oBdwMWyoZoLI8BA2RH1ScnEa4ic0+fEgAm1AHOhwXBKjb3P1/5
QSvVvKM6boWmePP4sxtdx3wokhd9/EKjv7Tf5wXnBHIZ7lTNRaMQBfGzB6pIQV0pPcndbvssV61z
oRV31xO5QJV5VElQ6yoGgoO0wiy5EDeXnc3W2XEfbJrsEkgtM+7AacTIfPfCNijUHV4f+9/mZeRO
jSm8uNmkSKRuAFlQUFonoJxbmaBxKjowdg8Xv4/9mVrS5BA1SmA0HXLz/0i7ruW4cWD7RaxiDq9M
wwmKlm3JLyw5LJhz/vp7IN+1OBjewbX2abdKVe5potFoNE6fY0Q3Razu5lk0ORmRZ4kpAMwlG0Qy
oNJIFEw9aeOuL5tD1OecCNg8X9aBzRQAWSlLSzvRxXkA99Ru3NW79Kb+Qak9qocPaJwwC8SUAXk+
G0KdGIunSgedgBKXUgJ8vh7VNJ4u400FNynGq0SV7b1pZBxVQhOEkj9PGIjtXq7/+//HNzOhWYeu
KKU0PI8CzC9bsdiilpF3+a3sJX4IbXPgsOjtSXjKPv81DObto73bY6JuXmrd6iR18awwc/Jh9DP0
K3sieJ3I47y/fB9lbDFxhzd6CYOvyOAUmtLsW2hMCI4SUKahAk0D3Y/dwnE1KCoWzodqDwuyNP9+
WCYYQYXRJEuClRsd5Yfmt7sh+DHf9W7tmna/F4PM4a3l9jZ7t8jEo9zMaSt0FSyW963+da6eiu7b
9XDhmGDBEEYraCOYh3BnqJ/IcIMR7UTmKBVsR/wfL9iWSyjMnZIJqDIGUT9E1nJQi4jDjbJVM62W
xmLOo0bPx8QkLWK+he7k8LNJP0uYHcOBoZW88TQaz8wGVjFTiqlIBXBAicXZyHMq6KDWwrFUNd/n
OrdjSXyy0nafWDUv/9HffWkLODbMG4M2gm0oRmaVjV0yYHWg74SZDpeKjIeoIhQv9nmPupcQeg3T
v9B8+9ca8xXnFgo4GMGBZxgo1GK7R7LtUJnlPzvuG9tlk4wxxpzuSBa9odDPKD9Ue1AZuwZ2VORq
nvUgObIt0o6wA8Yw73q8bwQjfHx7MxKRINl4r6sxiaI0h9l48ED6fjNHy+N1ExtbCggR+roia6g2
WaRoW3Rzllva4mHyx2+SaqfFgGoLBceTrVLzzA6TeEcD/ON5h+AQD9U+3AFN//0pd9R9440uwSx8
/yQfeU3njY12ZpNJwIIyEE2SkZFADmiTereQW1U/FQtxFZNTzWwdZGe2mHxrZUtUKmEWoQ+o+FDT
OxSVNxynRxr9c5AWe4k3QrVRC55ZZPJtOIbTaMrJ6CVy4+FdZLekU4A+kdvoUOwuyJ3cIkpH4KpF
MbaB5ft8PXIuB6/ppngPHVbUhVRmUmkaPu+Uv6gd8RoN/Gz5i5k/K+aLID2bBNON0wPHKt1qF1lG
MqEEhZ44aPyYrQjqmxEQrub3qSr1B/BIJL4BzuPRtabP0MTwG8G+bnN7j7ybZKruiaQYaVcQu5YE
WAckUf5JBiAHFsIJIrpiF66B2UfVMEAPvjvGtUUdp3EQFpTE2kleNF+GFltD1BMooGwID3rAWgeD
xmME3k5uOm1hAxahX7CZVkAbpWSxCF67sn39CoK4h3pn7uV9DRU4SLKpfnKwnpobHhfe1tmEcxDD
QrgKKhcQWoiMhwoR+s5LcGVSVMXW5v2MUQ6l46zfViMGrEzvlpizQuz0OOpaS3DjLzn8s/zWwfPG
rX6aDvWJ0hLIoq3trwfNhncg/cDXBM4DkH8WqKOl9aCNBvTg8yZ2M5AbmRSKL9xOMScRbBwSZ4aY
zFpigGOxQnzGqVkeZUFwZiHn+LKV3TRwLIDmXgebygV1pVbi5mn2Big9vAnSjbFHvoX3utu6VOAu
wgX+6frH2zQI/L2piiaYMBT2XlBAuzEeZ8Rkf0j2qJ0x2mM4YUAfpChTLJclkUYAs/W0tT3mI5I0
EjU9ijF9twMc7YtkE89yauKVaIEAvMhjcd/ac7BngjDexBAWcAX4Pavbb25GIN3NItxJT/PO+mQe
tGPkxjv5k37SbqwH2nLH/OuJdyJuZDKceCgEIVSAVz+2RMulqJeS2CTeCF4W84s6HQ2QanLWbssI
bFgyOG8svIoxR+GYGpk+mSLxNHCmfBOd/hXwNAfP58cicqyH8gny0E7EYZDaNIo4oekTwEk2d0p6
Kpc1iRZvBNo7/JZLdgmCy+ue8Www5wBq2yYUpRFkxVn3GAnh91ZJgnJSeIy7PDv076vgGEQTR6mF
ss+cezvT9nPY2WnI2WJbRih7umRSzWRQS5wbkeMa093KCGx1eoq0b2Jy6v6ejBYgCiQ/FRQEWBlk
j3MbpNd7aYxgw+zjQLaKG3npD8U4e9fXZSsDrs0w6b1o2za1VEzeG732w4pSD+vCOZq3vhau85KI
uSoQIbNKBKklCeZYlcgK5l2IcUb5F+k50CCeCcaLKZJSo81a4inlnRr+I8qnMeNhEjdt0GaOQvkQ
gSs4XxBd7IFI1HriVaGNwVa8tQR9/+X6avBsMLskm9skTRTYGIcO3MOJLUa5Heq8ETeeGfr31SaJ
57ZSQzDseXMVgZT/c5cdckjnXPdlK7I0dN8x14xGNS5J50YUE5p7kZIRj3QlBjDnG2Uo3Osmti6y
GCP6Y4MtozPFjC3MNBPM/oY7xZ2CIij3xIG8Fnf+cdMdcMuBfVoGzTGbJBOrl5eZwJSMhtT0KE4/
rvuyuSYAyEM2A7LhFitfIEYqRLETlAm1vDOtBBHgaAIPHL95doL+8o8V5qyuZdFa0lEQoOk3uHT4
qnbSX3Jizy99ZVPVE0qOkf2aDRvquNcd3PqAIKwEBwHmo/EFmYQmt5WiDBaKOkMNpuKgcDPmJcaI
XmsgxIX/4IaDcYPziMv7YZ5Apx1Ce6zaawGmXiD/EH1v3ckDEfZOuYdQ7HWfNr7nmcmLp14ogsRp
D5P6Q3TqPeUZqjJ4BQLr5z+tKzmNLQe0ufGBmgvveADPiDRYLnu/EaZxx7aFXfBD38ZvMnYLRkY+
UZS09cJ7dtq4BFBzJvooGNa6bIWBbQTw3BJPM+MhfKAUoFEE0XOxeiOpSR5B4eskv6aK93VpSj2v
LM/N0pBa5Sm57FMxMgULXI/mIccQ1XRsguVx9Mv73C87W37kLOcFaQ1CZ+0nkxgledTMuhVrLym/
Galk69F90Qdk8ELyqqMmkupHy4o8jlWZ4yazKSNlaDQxXmqvw0SH6KWe8Bj6jSfs1ABXIE6T9jLP
nLvINHYstYvbUAott5ZexPLVqFO71Ti9Zm68MGWsNOlSpkUkdGPABdBBtxM3hXhtkJ7CHkqVVJ0n
2nEn0DYTwHr5mARgdlGcaxbiJdonT8Mp96YgAep0N0BxG6Ap0f5/KBBxYlSnIbWK0TStKzDPzQiZ
04g34BQyGfpeewjtxk7dYldzlu8yi54tH1sWWtWwNEKJL9sSvwaDdsK5EdNYu7LldBqrK3cwRZth
dAaJZYi/TdOxrsCoPoJmlTQOJ+p5luiHXVmykjQdcHSHLvlSnEjQ73IHkO4RUM0XbUfQGRZeREye
PvJk0nlRojNZpc5aPTcnGiVmfy8J+bO4GId8Ur1oxE+IhJtZyb4vBOR6RPhmtfWO5DmxhQFkoAOE
965/hs31BEQVUji4yl40/ptWaqJEQ2aN62inN8YnQ+VyfVx2OxEzKxvMmkqlWlpGCIcXFd13WQim
udtjSvk+CsWHXsVAktk+qkLjDPPromd/i2+nORXckpQrEbUzO+WLSx8RrAYJRyC3Up7YUeYO/KNi
M4e+W2Hb/UtqFCFpYYWSIDd3VPppOtBJW6CTuN23jbrzzCf2pcsiaTYPiWWh0jB39aHciXugVh39
yNfffbtMXuxI6MegvQgSbrw0nO8TkolRpNZYveI5Ow3ucKoBotHtDKJaVD4JdBFeeVJ2k9c95vdo
8txpD5TNx3J5+pA0e177IUxSHyB1vgxdhg2b7okODvgO0KjuaKSfRNmT89ytE8m+vjs2DysVmrEy
2tWXLyymGspk1OF7Kz7VuquLxF7m3X+zwZy++iQJBdpXcGuASAGd/MG7mMEj9OF5wqyibOWzFNOI
icP7UfHLpLSn8vW6J9uZbfW5mBVqoflnEg1GGtT22Yv2dQkit7Mppav+1TwCdMXJXhuwV2wEGpkm
VufyRUENZ6MJ6XHUuJIPwoog3CuPHW4SlLkw/VCyXFljMndJIqgTKQiHWQqk4ii3nMN1o3V67g5d
xdWZNCvSotcGsrGZ2uHO8qWvkYvmeozdbVE6qU8IQM6abQeGBYFtIJXBeM1ci0ohbaHNiy84OqJj
+LGX3izgm6y8eC8BCA9tjEflJ8fmZpkLYvF/bTIHgmZV6VRTm2Ax8St/CpadhSO3coz9dUubzoFM
XAY1ABBrFlOQSUVrKYDaWBRCGRB5eMian0JVfP8vVvD+c75qepaYeL9TERbTZxJ1tpIdpfn5v9lg
lqlv0QZMUVzi+XPfaIptSLsZ//lvRph1iVM0RuMShxhpFFtafhiCZiNrcKxs5vE/iyKJTOFVLI1Y
CD1cUa17Mr2kxWMbHjqwU8TkNio/99BsvO7W9nG5ssjs2zgxs2IYuxo8R4MbBzVeHePd7FMsDe/p
aDviLBNTWRBvUy/0+GRQqaror7gmuSnmU73ccpuNm4UrAvpfE8yBoaHWiFulr0EQFdpaHx5SU7Pb
XP46G+1H9o+O3hmYmnAEKkw+ioyxHxsTS1XUo12AxCPR40CU/6sZxqM6lsNFo+ujJ8FIDkl5n3ac
Du1m0K08Yc4/XRsWwC+xR2mtnx6aYPRVXzz+PeoDCXxlhjkByVDU6AthbXRVtefWspWh5EXzZoit
bDBJzcSLHkQ7TXrKzo75T/8gBZaXfFV2g6c9UPDdoro87B39PBe117tNdvJnThWRhMiyblz81Du/
TW+X5NkCrvljl4WVJSbRqflU5AbkkbxCSvd1l9j6KIQ25qPdMSpe8sy0gVS719ICBeDQ26SPODUF
XaJrrjJJMB1jjSgDIiVrd0sdOdF0kvQMdJj7Og8hWaBx1nPzBrZymEmHmariGpQh+K3O0/J9Vz5e
z36ccFGZ5DcLg1IRsa3RBz+VoGcwb1XeXNgGnOQs7NkH87KBqkMYw4f5IDt06LYJtB14LgIe7oDn
DJMpOr3OhBF3YlChzUBz9M60eNz2Ec8Ikyuisq5UKYOREHi7wTbGFBCH/5aPVCZRjI2aiQuIJN0u
K3ZFqNhlPZ1UNX0MK/mkJtMrCMVulUr9yGV4FWxM7hhHfSrkHLnDMr/37bdIN+1F5tF0cL4fy8lg
tYlcgsICRqLHLNJsIT2Y3KsZZ9uwowhhAalMXAYtVy9D7dSFi3QAXTJ3nJyTDTQmG5SqEY0tTehQ
xfZnr3XMw+9RIBUw4BkI4NFFqw04YN6j+PbV5n2pWJjBnBeZ3LdYqmRv2ApgL5Jom3sDrcTSLU2b
Vyq/Pe1fyXssxee0CC3UWdAFpqANYF6kY7gXbzS//yK5oGe6tZzOiwIB3gd0XxNnuqG6IKIdHbJd
5y8v19PW9vriRgISfDzcsvq/Q6YsU5rgxDHTW608tjyI92aQ4r4jUnythleF86J9wNP/IioNMokC
EKiMMeb4VeX2+jbDZ2WF2eZ9YxA8cWMr1AAXSr5gZ375q76B5rQjfes8elrroHRGn50noMzzj9np
edrFUC/DVVIVPILRLlXDDCoP7bDdaH/3j60LQCIzGjM9vMiXyafUU4In3ZY7050O8ZPkQKFpN3zo
lrKyyVQI9dQX+STXWLkEkFRC53VaW2t4GqjbG3Blh9n61ZC105zkaHW/AadaSEELTnqiJAvEF/4a
pIATdGWMqQLackqMMUTVUc2WvUjiSZwhHzpru+u7iusUUw0oggqh3BlnW+vpB90pd/p9dVweZp9C
XbPE5ZjbvKsAoqJSvBSVST3fZdqgZ6JChhrg68WnuPIlqALrcUajkM6oKZ6wrwNA26+b5VllqgQT
l8uitpA7IvCyivlwWEJlN+cCWoajd93UZukD6SJgBaH8pAOTc+5hmVpz0dA8Ijb34O61pdZPygMJ
fTXy43RvVkHNfd6i/yabqtc2mcgUR7xk67OM9m8H0tJC/GlEitNp3YPSANKu9A+RZvhFFp5ivbyH
TCOnQt5KLWvzTKymZg+wlpqELt6HM9vUgftMw2Mf8V6Zt5ZxbYeJ1ajp8lQc4eZEIPIw/JxLwRWr
QCa8BsG2IRNvAwq6BBYLFcF7y6hGOTafOmieVDRPZS3srabcRT1Pv5djikWMNKhZIY5WIi1XQF1P
g0uE0RWKOEjEkbP56Oe5jJI/XilMZNaGYmBYBV5Foj9aX8Kw4GwzngEmDPWoqcVBUHBE1z9AwmWr
0V+TbeLthsKL/3dhWNDLOBNSqmFVQ4TzEE6H0OKkQ54H9O+rfmsmKbFSz4bl5hKVoE65IKTNju7a
AyYBSk2iT1ovoqX2pdrLnhaQQ3akGCEw3f8/pk62t+b7B2MynzgX/YJpQDxYmLcCWmrtdFT/Hux2
vihM5dTWkpJLM7KrJd1X4CcHequVS06O4e0TpnAiljblYQEjRawYO6urHxJ08Q4Avv2Q9ewjJcV6
lZhiKUzrUoNePTJNlngZrvmx2thNoT1ePyzoP3NlR7LVUjEq1gA1KVpi07G+FEL1UcCnJd8Y2Dlb
IRbqJII7ZUkLbEwqWIXhqgDTrM4b/iG2B08+pXehY0F/mLNmPPeYfIDxNGs0aawnQMP1mFps/Xqv
BrxXEs6mVZnjp60rTR811H+Jue+z+0R7ub5Km3sIZO6YqldAwX/xaNAIE6QVZjSAiGpLYH5sDEcU
v183QjfJRSj8MQKGqPPM07dCROHIyJ0zcXOhdtQy9hYjvMnU6qRMvCbQ5jdbmWPOgkLvFakSclxj
h9eueYQE5nV3NgZmEXIrA8zaa1ZXTLKMj/ZbIy0+dCfJBbO6kzrlyfhWnt50r27Go3kLKDGnmbKZ
LMDOCLVUVJo623Qf+lCfWyyki7ag3Vpgik0+y/Whw/9dd5NniP59dV6QaIx7dcTpnVnfSJnbc3Ky
DD8qeNRUPDtMigUteJhmJqJDLkqnyZ/06Eu0TE4GNNF1h7ZTxerTMXk2zqooloACxyVn9uIjaFVe
4pvQ77yKqtvd9MfKGe3063WrPPeYdKskZT5JHdwThPZZWz6BLK22KwW4JaUKrpva3md/QsNg9pkE
+r14TCF8LSsPhnhIx4c5frTyO2V5vm5o+6R//5IszFwBjC4jGZwaHTpCGzntLwFJlw4pAfj1iYeJ
5DnGbLiw7sWwprdg2arsNsJcRvlPOT8KEpQT9tdd206IlmQZEE+FKgmTcIksT1EawzNdvFHqXYYG
EW8Gk2eCKcQkORzTssWJhXct2zCfkuLnnH6kLwkVhj9+0B+x2r3guDSnMkGsm8J9pN2Aopj8/Ugu
TYPvJpgEkUEuMytDWkjEeM0OH6IQo39iytm1vK/FpAdtAFdPlKMszpR/ugyC2MLNwJ8F2j4z3n1h
UkNdNdCEVlGtZCcLQhmUNHE4Fl8pngPNgqN65NEhb6KZ11+PyQsdsWRBTyU0xf1wByzCITw1IKW3
PLKnzNXVrg6Uu/n493Q9Z4vGlmV9ZwypLsLRWvdVRUL8OaP194OoMKLpIkSZwIJk6IxvZNIkJHUc
kIVlHZsucZs8fdVb3uvV5qK9m2HzXVLMIp4ukO/G6jgUX6jA5vVksNlBWjnC5jkhNBYyTrCQALyh
AuLaHCnrx+CVWKCCt2d5/jBpbgDTfh+3WBt8Xbcr0YArZc4RQb/8RSm2+mRMeov6BX2Gih7qe/o0
nIKWJ3prcXM+HP13rtlhctxiTHGUtfQ+vjcfgELYCc5ym9nGb11Xn/dku30grfxi0t0ACqoO1yja
ex69xaUEl/kuPE1OvS8OgsvXrd920MLgGAAOGLlh0lLRdBoBPw/M4QScBmgjTkHshJ/iexmTn9Bf
5cClNmODCnFguhUIT7a5qBNTLRd6BBaq6jWNchJ0gXP0bde1KxtMQm9IrlSF3NFTfXJlJ4f0mYbE
ZHlD0NmZLTnVrYZ3IALxx8KJv38kZFbWmS9ahaGaxnmPE+ub+K2C3NoUAIQBTrMHY1d4yQP30WkL
mQVu4T+flMn5yjiBa87IIKJcW+D37PXpJjS1aZ8Y9SdRXRq3aJbchcRQF4xxrNlzWJqcVd0sbFY/
gUmUQtJB6h6wdk+PIUX5ORqcWhn8sHnJZe6462Yh+m6LHZ8Ru2YYWxHfNxMnn0ziszmbdlGaAWTe
P3dCea9nsyOVxhMhkhsZX4nZ7Be99cS82+fxfJtP4cfy6+o3MVc1NWs7C6/blivuTFzdF8yUdR7V
mqasdbwrO2cLvSX7VUnUxkUJaACeoWUdZJTal0X+dD2EacBcJL2VN0xyDUGJ3YT5CGwcumAnbVky
25qg3aBN4eQt6O2cFGL96JrY4JxT256BINSAXiE4J5jsF7WQTdOyASgZRd6l8uKbar677tt2pL6b
YHJDkWhtOWfYLGEa26km3Wvd7MSC/F1qk72cNJxzahNeq0Ky7F+XmGyQQ4UurExEq/JJPaiOgdiw
PJyKoGHpbrFbA9643maduTLIZINSSdOF5DhB0q5/leT6KbaEkz5K/vXvyDPD7PiOaFM7EcRI1dwA
x22HUAIaf163IW0HIli1oFoviTLbNapVYQLxJBJ562VPKhRRZMUeXwwvO05AzhOn242B9WQ62fNH
XrJV/d0yjdTVHsMcF+SbB0Rime2TqrFjNXOuO8fzjYn1LLG0qNMby+2FzLW6Y1e42vhN7PZGthsy
XtbcXq53f5iwJ70Q12qB20fVfbLa21L0jYh3w3ljM7jMG+9GmFgPzUhbTAKXoBS2vxFs1dGeLZ8c
qZCZ9Zp8SW5F2aYddP02GI+8y/V27bRaMybyDZ2gG9wleNU7QDzNn76rL1Ww3NLBINEubpqJk0p4
35TZAsQaUjM2W3SwklM+PejjV5m3A7bPuj9flEXlSHLWGUoWYcqvdU1jF0mWI9Z3Ganc68HIcYUF
5ghhUmikQ5lr1YvfiU7YgVI97D8AZAKPLOUngBDbxawtscpqmAdsZwvj/DrebwggsA/XPdk8QqAR
aUIeEFAsVqOsT/UIlDuoREAF8xjGiw0ph4+4AXIbpCSA1C/IWdDsLRZtRph34CaQjv34ySyC615s
rsfKBLNdzaRopqlCdhWBxYAgdefl/f11E9uP4CsbzG4FHyhVBUOKowDr5ZTdUfyf7KpHXsnPc4bZ
l0kx6lnVo4/dY4Zz/GmYWH9OxbJtAtp4aBiD4/ZC7CcljRlWOGVb89jVGL5I/MH8h/PBNjM2Yupf
I8y1NgTWmgy0OvmdX8rPxtcc70FF8HsGXg7o4JixL37xDqMt7zAKgaEZGZ2IC/HOSR0XIgwz8Ebk
lqTfBSmo+heOc/THs7l7bYM58EB8BzZSocGQ/0E9KIB8pE7rKwcZODni89RVN6siYOG1t+k+QOup
x6vjNdRUAnncglIKFOD3o9x+qSPeqW6+p+Mrxl7wr/u3+QkBE6CsSrSXwxToWpXWet8NUIizIAG0
JK6SyXaq8HiG6J65+Io6+JN0aMaJF6AEtTHLeYwAedAzUMANnyvZabTekaxbWf38EY/+mGJBCXIk
R0qu14Kb9t3Okmcb+rSBOnGCnuMQi0eQhrhr+xphIUNhCDLGXWVPaU6cWFOsT2oELTRbHLOPHBSg
R/v3MyrMTkslIoW50CE89NGdSeYo2eKkGAO//gm3NvTaDHPPUecugnpzKrhCcwAQR9JyW45MO1VP
af4wCTwyi836CJcaWYMIKdh52CcvAXoTajr2CEL0BXIPt0TMY5pu71eBQBs9TvTP7FMEtrHXKtsa
bYWT8+mxcRGeqx9A/77adlGWRElTT4IrQZlRzb/mkDTuwYk/frn+YbcO4bWjzNGikii2WhN6jPMU
6NkrXmY5K7e5nUGsgnQP6liwIp470jdtrBcDHMnr0kniyG3BSAooLMfMVkkJznSQZaCewETaBWlT
0oiCklQtaMqG0+JmLtiCchBY1HvdT93+Kw9hzjXIrJA5J4s66X0LqN/syQiR1BnvKWyZjueGXFGQ
rcbwmYPMSsW5KqjzEgvo3o+e5La75is5UZwfDUIeOnMj/M6MMYWAhUep1pJhDPstWtDq7jxx+aIo
PNalLYTrmSGmMk8mMRSKFl9Rv0GLKGh33Vf5XrrtDtLuN8Fcj1z2/XrM85aOTciJUrfVqDVYuINw
J3v1TnwxT+np99L1x5HbdOJ8TjY3tyVJZKXB51QrJ7yBJAQ0xUriWB687J3olmLc88gmPk9Jihc1
bH7WYmMoBrAeuFbeOnlyrJugSPxsPMXjPk5e8/huKu/G6jnpOFTOvJVlnzUNkjZyJcJnOvmatzZl
CVHve7x9Tx7evp0ZF0tev41rlKmNjHAk+VDAKK2Ux1dKtAwKRk+1e7e4bYAEz254NjcS3DqC2SG+
SrL0dDETnLuDmtlNnVrQH4pfe1X/dT1sNw1hiFg1TbDLQu3+PJNOGpR6qhAZrl3uRMzBolM84xy8
bmTrkfBtVPlfK/K5lbDsIDOBItZNThRnJLkgPB3tfBc7ZYx+PPQUnDGoPmcOrxu2cRKdGWaO+CEv
tMJKYbgrXshQYX98ZLTvzAQTHUVWF1omF2gwo/crviqBfm8+Zcd0D7C0mwUQ+7hpPjCOe2aTrurq
IO9mtYwkWQhdIVYeYm06jkr0aKqdJ4AtEex8R8zq+g0XXs8LFuZ00oZeG9oyB7Z++UThH6PyZQhr
TmNsO7usQpI5kwqpHEhotK0HgpNbKlYNPOR96It4wa5+fWA47exLMmcSzv6ClDT+O+Emkl8b9aBr
nH7B9smwcog5jowQ8q3qULdeD560U4EnoQTKBHUCbct0X9zK3Im7jap97RT7oJyGGGkdoVHl1f0p
aW9NMBF0vyDbaVYCb7E2amhVxG1HBJcDtNrZ90NRnVRZkEu6WIs/YNoK9HA767H9TDc3LSQs9BSS
1LYwM3A9qWwG48oys3JpLtZTGy4gTgNgDU86eezK3T/XbWx6hwpTAlEzWCjZGcmhFuW8juTQDWXV
zvPUKcIbuchtRW32ZRVo1Qfg2aDgfTfI7LB2rkspz+bQFc2jutwPvAKT5xCzt9QmF5ZWn0K3jCLI
H3SOmp+G6TVVXsf+NU79659vM/uuvGGWCFhJswEAEdZmclBCaWc0avDfTDB7K9enstalBHsrI3Yj
vtYdJ8I5Ply0YDXSGmEnhgAgndIoUAUOka5EfyFzKVsvOdt7bcVGjDGt+JvMQ/SqPR3dyz93x/Qg
OJDpnP4JbTPAFipGJ7nh4Wi23cPTKF5XDFN6y12rkyQzIILbS1Lo1llgKDt55sxIbXtnyqCVhqq4
ynbmIFABus0O3qm7Zq8c091yoECNlhMG24eG+W6HqTCmtgmR9bBM8yG6pxcny6HFvuL8v+irNxPs
yhpTVqRjM4uozH6zRpaHxFdwg8cr/3TsUBR2r7IduxYwBtDUuR7um0nPkgyslgmqX1ah3ZAayBCN
yA/jctOMX/ryLtU/dFy922AjHkNh9bwM+JTRydypDoQO8DHT02+S1GLHmxja/JYrc0wFCgXrEXwl
DXj/wls9DJCX5DZY4iOXd4jmzouNtjLEhAimHvu5AGbsTcGE0qonIH+l5Oqh+8O6mV3AMVO7/np9
wXjeMZEyg8Qm7kWkwHQogkohpzFvXfnnkvzqyct1Uzz/6FZfbeViCo1eEdvQtUhhk1TFjJ5hL4n4
qdI42G1OFGr07ytLY60vmhVBBkMwAmP4KWsBV+hwOy2uVos5CXutqhWN4HgH52sOJn9cEHpHfKMq
KO4wpte52q3m4U0MbfeqtnmkILx1o39fuZjUvZamOl036SFXnmfFdELpR6cfk1bl3I42U/DKU+aU
7PrZyOMBnk6h33cQMOVsaJ4rzBE55Glt9iHOfKhjgX/hRs9v6snvLEebBs5hudXYxy1Sk3SRzmeD
Z/b8s0E9YxRnSwO314/slN/mnk+hoErlTJ7s8gV7tliC1vbeoGCrZdJCKMCqPZbJ+LT4MnLVAKxr
74bPGGHhHDFbywQQAqZLFABCUeqeu6ZlAghcIriWYRIjTvrb2JKer+/grX21NsHs4DyCFgegJI0n
WTel1dgzOtE8YPjmbWRthNm8dRjPfUqsxhtqlz71JH53jJM3vtP0pXHw4PiR2+raIrOV5ZCAALfC
IkXgWUwPMUaoKNUb7yq3VWqszTBbVi3DuK4rfL1kP0AQqAoMXD0qkMZeX6TNmFvbYfZrGit9FzcK
LTV+g2mLoD39JhDnnln0TGLPrLUtZj9pEh6ac4vQfjDlyoNaqGJ39uT0+9zPdlxmue0ABG0iHraB
WmJ5N+MSyN08C3H9mEBtuNdyV1d59S7HBsu62bYJkaQeN+5oj3dn8FHmtZ2Wjl7Z47Np6/58XEY7
zHFycfLs/xH5f7xjGTiJsix9FSPyR9VHZQOUuuBY2Y5iiRo7v8t20v56qPBcZSqOSm6MYUjQphHD
U7I8WvWXJOSNN22mXIlSXf5eM1agadakOJpqg+6uHo8GhZt+wyzkTQUtlcyrPicPvES4vc/eDTJZ
qo86oVMNtDMobaoUdG+0QfztvNk0XDvGJCropojzImOfNZCRPVFMkXVMIHHyhKFo/a480RxCXN2j
usDX12071b97yCSsME4yvdKwDabltpoeNR5h8uZtZe0ak6qGJJylKcStVb9ZfM0HVYsT+tJBdHFx
8D+YRN7dYRNWbkKYRMKCjQ605kE3bd63vm5TLSHi87jCubuMSVm6IAxjTYOeEopCHMZZAtMl2GXQ
7MN6lV+vrxX9VJcZ8l/nDHYoM5YSFCMSjuVIGH7MZNrX/Wg3JHwYczyolrzg33wMeF86g316LEZV
SErRREuoiXagNcGDYPVqZuQrIeG3pamDSpf3hXwHFEBm503iaiAiSsvFb2T1y1DFvDFoTiyBUvK8
LskmVW2HrmshJxbfUnmG5dgd6eEnefJ37rjPZkqTMLgBFQFgrFhm4YrEkVVpEd38hL5f3+HNQN+H
+/BnBUgr1VFC/Spy7htbQFC0DzTDQJMRttl32CoXJUuc6CuFF+7w5HQYwFaWHiK/BmKE5gFglXdv
jDycF/Ptw35lmUkFs9T1HV7zUfWdhtP42dz/0HbtvvxUOLwnH7oLLwJ5ZYnJCUtvzlUi6kg6Cm48
lWeO3pA+90vkdHkQZby37c0cJ1l4Q6cyY+CKPA8bokhZ3ITYpqW4r6VPTfF4fV9ubxRZpj0fqpfG
vizpmPpVZ0DGXeMu2lMiGQn0VKWj3So3eBN9VrzUV3jqD5vJYGWT2QttneTyCPCIq4iRo2AwtsRR
0ezj/knggtU3d8LKFvMBuzpS83ZADm9FvAiq4VMiLnZY8Ti+eC4xp20jRCPkSVA8C2PiFTMeddND
Nw52Ula+lU2cCxwN54sgXDnFnLmtMjZpMeMxyxB/6DMmZMZvelTZhFScI3bbLbTvVSQTdB+ZU0Lt
+yXtIhiKp2+AuNpW9kuQn4rUjbtfnEDkmGIf5vvc6EwLUCWgyNXDeOhc67m1Y68L5H3vQvzx0J8w
qHHD62ttpw5Iyvyvi+z7PAgqJCg9IhjVHajgHhIf2ieQIYHCnRiYImfhNrfzyhgT+SGqFUsc0UQw
p0BZglzgTPhsR/u7M0y0x4OQKdkMZ3LpIbNejPDrNDz8x4ViQn0pSNMYndTgLUk+oBPuF6YtSU7U
OtMD5V3LfTPHpI/TQp/j0/+Qdh3NcevM9hexijlsGSdJGiXL8oYlJ+ac+evfgfyuh4ZxB1/pbuyF
qtQC2Ojc53yk4IN5Io2w6GHcxyJatKkkpLIp9qMBc6WbQJTRKusg1OYTFg7yKLxZhPTx+mGZ1h5A
Fdj1AzcOQKj+FDeH0livFgq5XQXYcCk5SmqxX8V9jY2hWAoSLtkp82VvBFKOTArHaJZFrfWq4qcy
/siLvTx8VmKevyR69pcB2YihrjEca4BwCtBDvOwHMgWjRfZ8UMFsKnn5IfyQ2m/EUaGtLFVIf0g/
q+k03V3KJffAH8bpYTB1fyOEslWh2ot5itEeb0j3ZvlQDQE/IyBV7iv3Rrdsw2nKzXiBjF8xOgih
zsaN7OfetKt211WPmb9djkMvAxeVXotSh08kHsjubBT0HgmheJEy59YM2iIlmgrC5ATzUHU82Oky
DbuxmQ4aAN796wdi2r7NgSjbZBpJCSLBEbXaGYtIc2tbEsf6sYPsjQjKNA1TD4RjGSKILc+86ibv
bTL/A6Pk1k47caw523ds5FHmAShKmCZrSfA0HrBGa5tjelhywwMrOuiQxpNgGU5krpIt66tX1iie
XL9StnlCz1sWgZL3F71nrxjN3OY4rzEdx/RrsYLe4nEez4M02wMXcZN8oL+V/yKNut0qzoAkoSOH
65Eyqhhjm3fZDchYkDJWIFDgzSEyAwIc6p/DUZerxdMMbHGEVLrVnfW+vlnRyiiaOnPMNffKanGv
Xybb9F7kUaZ3reQ6680JTTsFcLCNU7WhU2SnOvt6XQ77HVzkULa3bOSlkRL46KlHwyS27HBKOHrB
Owplb/t5jGOQQLRePX8SAMhuyfsKfc9CUD7yplXQJiqgHAfLBWVzk9XIhEIlpfDpe909tIhFr18W
8yQXAbTBTQRzWdISlxWXg6sv4i6uXlSgHisybxqaJ4lqcOaLWq5W2cMlFqWvFBPgJhV/HDGs2M/e
9UMxNWBzKNrmhnLapXqHpE4yvHT9WSq8t8qUAPBdQ7LAtY1trj/jFkvptTzqsRAQrqLdxJUvCNP+
A4fYiCB/wiYSy1tjinRz7ryo05yoPTQhb2aP+UU2EigDIEqVos0C1jTUZSdOmJLavSq8U/BkkJ9v
ThGB2FvvNczIjlmKtSRAMw1IgVPVkXnYfjxJ1LPvjaxJARwBtvX+obZe8/TFGtyUF52TO/nLRm/u
jHr5LWbYhDwqQEkuH+L8ptWPGo9ZnV0y2MigHv2gDElemZDRupOnoDPf93YXRJ54nvzFbR2CV5k6
vN0gpq+7SDXFP7+U0IV1ksy4vxJ987hTnMRUnXr9mqWnJD5iG55jQ9nBhIZSpQHQRzADUwquLzB6
w4ihVPUmulX8IUAoti9/Li6cT8A7HTuU2EijlD1psbu81BOpnf1yrtmPKCBM8qia8YqRbOtwORml
9EUvWkDvxujmLFu2piu+YsW8EXBmsLA5D6Xu6Vi3INbBw/qnJVaLto78YnFLZIihxx3sZ8bLG4GU
5svZ2A+mhlnsf0Lz+E4W7CywATF4F6LQSvaLh2NXAelh5QVi7Gd3uVHqSRQYNAKGBk6L6apDPCe3
kVi55WQG120uTyfpoZ+sqs1wjhcUfh4nLwFKgeAoN4svupm77HilEY6a0CNvCZBJmmUcMbQXd69D
hHZ6UnMOxLk3mgOgjMEfmMnY7Zqw6BeWb011J4GXknNrvINQ3lCqtSTLK7ytySlPY2JHO4zuOfJ3
1U6e4iPBHOf5X3Z75aKNNOT/OsWg4sox20uKqrIn7fTURtpDDCRSkR/pjfjAOSTzwaFci5EzXZYx
5funfUwasVlKFYfs3fYke7lb3KwPo1PepmArDW9XXgmB6c8u8miAl0qzmm6c8d7WwV4O1RupHIev
o504y+eWwPcQ1rHI5QEysG92I5eK0wrB7KdYwDnzz70bBrWPKaNA8LDtdUIrhTukzTsmFasNQiu1
aoVjLs03JZ3sAfxxlX5vZJzclamjm2NROlqjcdwg1sXnayTD6Y0IM1NtqTscLWE+uI0Y8mds4p1p
VJN20RBThTfA2TmEr1joPZOXMIFwI/X0EA2T8I0jlHeHlG+bDJC5awKsY/t5wP5T4aWP+aPpNiW4
8AaXDH9mmaOduS6B8yTeETo3h9XyXq6LGaoyHHTAgmUHcN8646ECbiRAs3zeFgvvbimXZ6YyYC1G
GLNYy06FHt0ulnQSS4nzDXm3STk6PUYGKZGFstyIduuy2MKESRPja8RDBGBGXBtdoSxKVRlDpxno
PUUNBo7yyY6Ws5Lt5PlzazmNnrgcNeE8AXpKLM200uwMHGwyp/Ms9Huw934ShHwXKo07D6odt6DX
nHIXC+u2Mk0Y8VqcCugsdiONHuePYVb6Lod/3xLe6E5flDCoYIl5r/QJdod+reYV+9JLfB6xHe/c
lIkB6m1amBEyqRXqMrhxzTPVnHcgk59vziJ0rZZ0CVlTC/p952QZGN51V0JFcYXFFBSbN5nBUVGZ
sjKxqKZCLhGjqVR2Md4BBtcWOr/npSLkRf2V7Ww+EmVYlraqhTLNBbeS11tQP7taO7rhou1KucXC
ycIZ0eQ8cJkce3OPoVAbE/BrsMyf1fs0rr1oKfeLvP5HMZQdUZcZ1KHvOdyq+YL2hhnDu86Y/Osa
zoyXN3dHmZERizTZioY1aqVk95Ygpv8v434sABMs5vyOS+gW4rQORVRqMMJEjoHWMqFv7vb9DRdh
j6PmdAexN9ZM6RVoHVkAJWu2dWwLjuGsCIJK0KEUL9dvkJ0IX45Gtw5nMbW6bMHDxYRQIDuCvfwo
giiI30IbsBXutEv8/3xIyliAw8zMJ7LlSigKxyfQvnyFJ3UlUMMBkkA0bF5mynlj9C6vtS6tkhj4
frL5oq+BBMjdqXtd+5OBus/1C+UYQoUyG6D5FkGrAlGl3rpJ4xo9j1+FJ4EyGHlfTEYdo3QxDadi
OtY8C8H+/YppWCbhv6JxjaqxGyNNwKNKsfEZYlqj4qIdsL/HRQT1bmO1jbo1RQQnoNPgD7FcfAfY
DuiaqvWLUJaqV2ZmyvGGPJlUJNBFbWc1PY6VT9prtfS2Bi5RbbHOQz8H2SR+v64HbDv7+4h0qQcz
RmYlTPhKUf0pyXq7aCLHsH78NyFUHmG0bdWLi4yF4PG5l57V8NDwIKs512ZSb9XQ66VrxxrBdp14
8wKe17o8NeCuFZrZKRN9d/1ETOUzRAwJGiYIr94zp417ioekr6Qa9m+eGttMU0c3X69LYPr1jQTy
F2wkzJGaRqmJoChrPukz+moi9nBbp+ZVMdlJ3kYQ9U51vSl6aYIgArChAM8jfIqCHEkKMXLNkTu5
Rr7EX4HERh7l2dW0rmYZi6qI9kRndUlry/J6u9pXfglo7Ou3yFTvjTCiNptbFOvY6GMFqZ6aJC6h
AC6SN6XKONN4vG9F2YmuKmfYUgQrU3lM9PMovqXCOY0Gjs3mHYYyDSieykpmwWanRmqPVQHw49Ok
8qAJOFLo1EDtsnqJB1gEMd8N1VvR3UvNl+tfhV1bu3wWOuLPshjYMuTCCOF97aO3j3lY8+7X3GLH
ifHI7V9ROJkyDUsTA4e3gML18+2onqz4NGPruywOovxDHWL7+tl410clAHWBbei0hjRFme3Ryl9M
IfKXtdtfF8M7FGUepjWpUsNCwdCQ7UE7qLOTtcc8vTPEp6zlXOC/mAiw3xmGZmg6vbKaCxhLQ4Ge
mAjJt/C5igBw6XcCOASxvx/MnCSK/Zwu4qgPpgpYLlZ0xF2WEdqJ8FNKcEbFrYuH63fIjpfJCC0x
4apI744KmH5SQ9KRIlt0SDt36t4IFFAIfmxD5iKJLibP2FBVVvDSk0DSNfz8jjAZKQfCLNlwqltM
T7gRRTlbLQV/B4jV0SxsTDfOnS75NIrY1c++cH0HW9d/3x9dUtZiXREzGaB1IcgPrSrcmSlQuiqF
Y8T/xVxc5FBvqowtazBKeFuC6O0Q0qnCSRxhAf0YSGt93twxW/8u4qi3pccJ4J5NC9Mz1mM4+E28
t0bBnnlcK7zbIz/f+Cbw58mjmUHNZesxGyo7yZ6FglMP5CkD5Wz1rGuqdUQEO+hHcz4U434x33Ik
bbLEsXu8S6M8bWEoqMOHMOm98FQO38M2CMvbYv12/cmy467Lp6E87VhLg6Y3uLMcLlDoAXBQfb0u
gatslJdNI6GPQ5QFgNmr+JiZPuqTrT71no6JsFTlsghxvpBO9Vq7AtCMc4NVFL39muUumHUl17Ae
+8y9fi6OttHD51HVWTn22FCW1Vq7ioZ9is2hpeFBwXLUQKdsN4aKJSwKwyTMABLHsE0aAdWoJMrN
S5Z5H0qnrEI1mFamgo7EzffJrrp/B8z8THohGVgaZJ6vIL/t7yjit+bplFFIQjU11gkOt0cnXsJ3
ajvHwkAWYU1AF147887H/GAmxvQsQwQWxfsy2MY8JHE5ra2GLRYDe3/R8tnIdgZ3EIvdC99IoR5U
NWrZZJK6ihjoIKtpgKjsjVj/I3uiucrRQebr3QijnhYIUJtcIgUVU7J2TSLez/3MiYvew9O/vtNF
Bh2+5rkZCukIrQDHTvBr/c+8qfeYnTiML4ajtPawx37HaUVrPP7BA9DkfDQ6sJX1Sk/XDh+tGFeA
g8JgaI7IW19nF8M2Z6QemTDF8pgS2MDeHV2tssnKsrmvd+Nh9BTwnY0BP6zgfDu6sG3OTYmREPjg
2jxMVtBxnTzzgW0ORT2wtlbEee5gCJf73o12hYdPeNu+rEH0hBXYXcfz8rxPRX6+eV9Nm3d1T4ql
cecuw1OHOaT68brNZdr2zZEo79sWOeBlFthcydi35T1goWwD5GPLYam4S6/MJspGFuV/5QEzOgLx
jGvWub3VAe8C8Jyd7tTFYEdW/QWgdm6WYxp8Go/ZkHKiTnaOsJFPGRIURKTGiDHoIt2paH1kHlZu
A+tN+1KhkSPsY+5AME9fKGMi1FMqI1NFDvkNEFRgqivuBQczyDmiQsLTw4VoJif427KogEzWDQvJ
NqUwht5Egxribav3nW7HT+hLvDZYQMddVwC1jHf5LntqnkQg3QjfrysS+/FdRFOKpC2VjkoqcT5q
7OiN5S0FD8KS6bgxefXP6Sj9Waukm4wMuprouZsUdqIbYKr6sSic3J/97C5yKD3R9D7O1xxxYj5E
Ozk2PAW5QzOnvKEo3pXR6tGbpaKPWKeCa3NQvP00YGzOcvQYfEcNsAKEyeEN8bCfOxYHJR3rWxKN
hxFZcVX0NfbOk/IsaN9I+CMLq1Mho0zvrysEWxcvoihj2bf1EhYlbnFub2YdCAjp0zjcTWPsRqDE
nSMekwV73xS19n/ORil/Yk3NCpTREHxpKzZq4yfJLYFk0u6Mzh4Jlomd3ckA/rT2EqcawM7SN6Ip
5U8rACt3Kd4dYTZTjgkAs7DzZ5Pi5PVLZUeUG0nUG9CtVAU3DVwQGQwk4MZVgMVhz0KdQzjzSpNs
Bb3cKPUQFn2Ze3HFjdaqo0hvs8CDw2W/tIsA6gWk4aSZWk7gdwFLEN/1wDwceNEW2+v8lkFnL+hP
tHXUYU9B/TI5QAA8pG4p2soO9CZOciIQN4QKgDgA4XgvHnl3yIZ6uHwxOqtpVTGqF2yGeOkpe8NR
633tF4F4HoAOmzvCPZ7ejocYyHnmdIpjJEacixY+nFgEshY5mpa4a3RfzKhSybwZLI6W0EnOlIuo
spBFkDo+xdVtm/PSXY6W0HlNKWlRsarw28ZgK59Rj79HCuqMwFRRYmdy57ceEMI8Zhq2s7moDWVN
TF2TFqOB79ZV0akav5t1J5LO/cSpXP5LNnARRNmOMl7CdWoy0hHHxqmTYum6cUbMJLa7KjBdMvRL
YGNMR0fiyOUl4xkUnTIo07CA1kslZhpUoAOm2ZzC6Q+TiyTksQx4YPbMT2lJwFXVZR2g9uSxbiJa
DQxNqjSgdZhpJviWV9dKfkahHly3kkyN3Eihko84bpNK1RE3T9L9PJ9iHms0+9I2AkjgtznGWCSa
mckIdpaDDN4iApaheQqgQFIAm3CjOvLn/hXVbaRRnlSS607MGrzmFrmU6HUOmXGUAtkvvZw/es77
RJTia4Xc19oAX7beoXrpDoEAhoVXbMA0n6t9Cnjy4YgmrNg6178Z906pdzAaejWMSK+wGacFUzc7
owzAk1Hxa2F5LtMpSOLsrhxTx5RehlX1zFnl/Am8k1NPIekqeVIXPIVibZ3V7E9YUrTBvvh0/aQ8
7aS8qrzmVT8p8ASGnAVpE97lS/4fHwDlV5elweQE5vW8YbwzjX3dfiRCvmgkPVsDqJ3WTDM849gK
1rGzy9lduGtr7BrCRgplLExBKzqDTByKwQJgCHsKwnPi6LbsG0FoS17mYrjHvf5x3mtWVx4bDZNf
Sb2l1xXaseHo6uDd9Ma9eCA84yUI0TJHBhiOuScrjpHPK6dxFIOerRGXwYqnd4ym8K3s34SPJcCb
CyV/wMZsiQmg/ycdBZLer08EdQpMJnt1P4AzCPWYG26wynlQNCB+ouq9UZOEX74H6BporeeXfgcM
O1SAyHhx4hr//ftRZkQw+qSLRwQL2l2dAokAWbBgx8iBBW85r7obJSDmAMq7P+w+hqK0uV/KgAhD
DvwdA12Z3q8+aX7uZze9nYCaQ3TLQ+TyQkuevlCGRBBCPUI+hTaAUNqCfD8mvJyK9wEpO6LGUTK0
LcmEmxtt/jZXx8HgpIkcETQneLGmIYjsIAKI0JlbqXPrT00X3efZyDFazIju8nVUypyIQ6jHxojy
QWe9pKWzpBUhTjC4aEvMqs9GDhV9FPUclYkI46jeGHftvvSz5/xFvLPuJa8NzAfetArvAulYBPC4
a51AC9LFF8p9ap3VgZensa9OBQWSLoqaSUMMhoaa62sPw1E147GXB7/Lq9HGfto5EyMOcANHlkV1
mwRBTRW5xnmmUXYiIGsgFm1Ax5Xy9t7YF/f7UDSy4KqazbCkiBKbMlCFfSl43CV59gvFzIulGcBM
p4G30mbqZ6lALBWJu1beqRrHz/9L0HQRQJmAfJTTsouAPwW4slvZiw6Z0wJfNwKrCr+8yL6wizDK
Gkh9aQFKAKcZx5dW/BGOxyHldSc4N0Zn63M1V/pAok9TDhozyKfddf/OOQOdjYMyE8AuJrJxce2c
JDmn+bdZ5TWa2S0r6/dN0fl3168iqIrxWeK9flhuZlCYz475ObVjj7cuQHzK3/HKRRT1/E3Ul1NL
gRbPiy9Pr6agOybwRsGt5cyt5V2/vX8JyS7SqAgialcpTQiHCVmrJHsQURbIoEwCacRnonRoeQMI
1OQlBzytIF91E7jISV0AJxaHHMrOFiv1OIsDp7LGUwwqbmgAYpSoBUTkQNiNvkW9s35oxnSjFVR4
EBdhK1c1XF1s7nXJF7vDpHOqCdwPRBmEOA5HBYVXFGM+G3eyA1wOwN8pK3jW7BBhM4pNx1F1Rx5M
K+/2KNNQrUsV1wLxraHhqeC+bVJ5P2rTM0f/2Knwb/2jASBSrS+UMCYmCBRhJepo2YQG94QtYixh
nzreoCHzOmXg4BkagPtlncYwVLukHYeUhFj+r0YtOJDOgpc40k8FC8SxFzrZy/Uzsq5yK5JSxLxf
cj1pcJVpLD4ronauctQsQ8W9LobpOrZyKG3MxQn7CjqC1aK135kNj/3OPCUnUkrOn7lFDFZUtBVH
KWa3JhGYWXAs8V75Bggjb9zlqWPc/CIPlSObu3TLMhpbiZRO9p04KKsIXVHu4hFbvgpQb+eHaF/a
xgGhGKkZcpwLT13ovHiwtMhMJphHUp3PdthNq1yCOSQ5yADe89XqyJ0GYgVMm3PSeydTLJkNWMlD
LLoAgAElREAkg5lScHI7fiAbaobL5zpjXq6uaMBVN97Zof+0yKNlLkVeEjsjnkrppp85hozz++lp
RFGrutpU4aeH9bBmezn2P6L+lwPQ6+yd2Y3lgI4iGimSXx0SL7lZ7gg2VBsI33mZPbPIC1icf66L
HkNsV7nIlg7cI2Iw+5IfHiy/BWdM/ig4y534DdA/BEgiPrRO7KXcaVWmSdlIp2KEsMnMPCUY2or+
sJb7RGztmDcwzftg5OcbF72s62gYI16bmmMyX3Fb+fH6F+MJIIfcCgAwWbRUAICKOr9LbwWZEwC8
7//SkdT2G1GGN+uFQW0l8o1Q0h0wBCuiQhJ52u3yisXkEyo+d+0NryDOPpVuaZaoAQ2CHqGapSrD
wdADbtfWC5XopjEijqqzv/5FBGV5za4V1bCBiF52Fcwj1mgxG6/XPw5ThiEizxHBFG/RgweTrnZF
iOqSp6XVoR+aQ73oQVLzRkh4YqhPZIlJVgLaFEfpPrdVawuCl6VP14/Cdoybs1COsUfZsc41oFih
XXiqn1SvCnRXtbXFJnN78TNHHNMxbsRRn0cNkXWbBsjYsJYeWH50kDUHNMYJohoyVKSAkYgX1pBr
+kvTNyIpz1hb02QADxvTS+Vdk53X4c3K3DbkeEPOx6IT+SHvc6OooHdishOF+0J2Eh57DrNaK19O
QufwihU1TZGqhB4IC/Y/p9aeADaBtjgmHJw43S+u6ZN5SxRevA99N8VUROi7+RfBuxhZoV5gFQ5j
iQTTownC7yJYf3Vb9dNDHky8j8YcX5IBjvCPQMrC9ok5xHUFP09QvDMvulfP6vfRMW0SiYpf0abk
nJCowd9qchFIPvDW4mpNlqkmAUt+ByHSdtVNptrpo+CJj51POHIx4PC1DqajVjq8vJatPRfh1FMv
omgEqzKJ3jK/mLx0DO0ZVIz/8YjUW4+GTjULAkSfnoQ70EodOvu9ZufGvvq0fAOB+bnBInThDkf5
4bps3gGpd9/pa5W3A1ILobpX17s8nGBigusyuDpDvXQ9msc0JVQ7ZDAld0tgZSEgXT4vIC1Iv+SB
wSne/Yvx/P3Z6PpNW9R9LI54Fele8UsfZeNb83F1CMa85Y4cr8O2YxdhVEVXKaV0LjrEcEoXgEjL
ycdPRRxEBo+v8D1uv/IS6HoOGIzzstQRjZpfCBlDc68c1R+5Ymcgk+nPQC/Zgx/MB7SO38Bka+hO
9Q/6btl3yDucHI2O4UXnqA9zrkQ2DBmYdPjH+KuVHuv9vESYG5DvATKFBkd205G28OyVwJ9tdvJq
J18/pE4XmSQ931iEYrD6WhZgEYSddodxgSB2R3u+T/ZknhHr7Rz1ZQZHmyMS17kRly+mLOikWGdN
L934qkm8CTym7zVF8C9Yqq6Bj+VPAeC4n1N5RDwhBpNHGjbJDWDWYNpIGpAGPAxT5pO/iKM9YrkW
6i/e5qL0LCBPSYj/QRbJ+UjEcPylrBsp1KuY0cXu5A5+Ivmp32ufVSeHNRNfyUzh5Ed7/QQUaTc+
KHveUhz78W8kU+ohrbW1xgqsafSJcMomB8MjU1ZEXvH4MQe8kUZpR11C+7HVhY93P3gkvS+w7bDc
afcq/FLk8sDUmcq4EUe5X1XN5cGckB6UeM7y47B8u/7deMpBfr5RdsWsLKsSlNbL1gAbUENpNzza
FZ4IyqfqXSKK6DC3RPlEt8mA1VUJxXOIYaf99cOwKyGb26IcazNGyyJgcOU9diABWQvk0ca2nM4N
YRP7CJxl3Y6ngbwDUj51zrsyzCIzdOUhHe18jUtHGXXB1sru+/UD8iRRlgMYYNEc5aTCn7zl61dd
cueOxytM7ujfH7JEs+TgW4m59p7tzLM9CzetcFzlV62L7Gj8wHo4wPL/3xBKNEHOoBpZrKZwJoL8
yRh+GulNXHntOPJs03WDC5K0P5XclOFGVQGZBxl203aWD9YDR35KRpuMQTYvC69zybFJkkhZCSSs
kiH0mAeYHD2Yn3J3tpVbHbv8OsJ0HtMru4awuUfaSOS1aHYWkjkCb0MC5nx1RcUuwNRH0rn4IEEZ
BVt/+FjgBdYKxQRCtqLSrcYmE4tBLlHOJXA3vyYewr3qNicTEQlPGlv7L8Kod1aAVzxqZaR21nKb
Fp+j9DnnrZ7+y4e7yKBe2AA0ZKMjoflyGLzVVdzGiV39yQhMP73n0RCyjTtWx1UTA4gmXefXprCR
Rwvw+lXzDGiqLuMR6DHfsoWHJZrgopBo5h4pKiNjmIFcTYB6TLQvSMmdMMqPACQSPO2GhG1lwFuZ
YBceN3IphYz0yEqRORJ6DjMgO4FqapOpePkVEJTBmSwHzkGc2bvMB0xDJPIePDNEt4CZK4NRSLdo
vCcjH2QrJ5DgclA+le9DRyvJQUBqCiR+xZmfCcWozjFn7LrARSxdiK/bSR/aFd9TRXAc3YrOe6/y
HvSpAaDB0AAgGKnJHQ8jj6m0iigpwCEwQUtCE5JMQzKaFVFaC6PKyH9iH0QoZAeT1A8ntAIerrsh
llpt5VEPsa2k0JBJ3W0eH+UlGJOXbHxKSqcXONEJ06FvJVHPsS8k0I6TmpF0N3iiJ95EnnoOT4Nv
2qDWAgGkduZy4JFRD9oBXmQqtANcmibt+nYk3iLaDYG5z99nt9LDR57/VhAVMid5N8m5CEFgggIx
1Mzr6bHMy/b3U25PDJtwrssYbUsRJYXJjyve3ATLIm8lUG4OT2ztAYgIKiGzOppNde6F6pzUH5ld
VUTsvoqGYsDPUGLGGMurOVbM3NTqDwKWNdao4rzd9zXNv746wJMVNFwxJU57snAQ4n4pVAwAYcZA
OyVeEXTBeGx3qjt9ns5W0GII2Xo1nfqU2ca+Olpn3poU83tt/gTqWS1GFJWLpaM2E0qeIa5PmEZr
eaaRKNW1c1IvSmrqAd8silAqwZQYWPkKxzxFTwTTaJw4wlhmWLkciC7LNOs4rRlqap7UNHs5BKKR
2WVel4xOh74ERxjj9kCOpCggG9BRnFGo2H8qIy1rIuiiBdLv+iWtP1BkggAdpPaqYujYPf8ziqyM
pQuFEtwcHUID8yDtYCFc9Y7guAJCybluYtmnuQijkiZMU8ix1YGeQdPuNMFrJU7fiXxmSg3+OAx1
W0XUlJpiNaRE14MBOQm0QPdrLrMPyzX9IYfSadA/CKNqwIATUCsR6TkZiV0DKyBxB280leGX/hBG
6XbdqmBlkSCsmqrYGbDeYouqvu4nQ2gAFVfkh1xowv31L8VQ8q1QGoM6ic1B7jIUOyvpXknvEsWu
hidT44yRcvThffZrk6dbQLeKgSOCMebuvm6+1bzYmjU89scxKGehpHpqDBZCxfJEBnhAPePI+8X/
X5SCd2OUOc/TVYy0agHiRhf7pSUedcG0m75dbTCac14t797Izzf3lo9WqYN0EvcWfynhZ+vJ5JTz
eKehzMI8FEqiF1A6RUttMYrtxLzr63Nd85wtKxjS0HaCkSMMp/CFf54FiLZNJcbvgUkYaKcC4wML
4Kt/IpQPWied7eao3/BiPVZyCamg1bFAvqio9ADz1MihMoYwe/oNKed3gfFQPGu32XO5Cx9FUG3U
jY0gntt5YsQWCGVVBZORMoAs6eEFqzYRYtYV7LkIBlXlbe6+NjGP2oepHhsh1JWqeaumpT63nhYe
Quuh6DlmlnUIBEgIzEGditiCUg4TjOyrsuIQZngOwdHWv5m8Ch7z5SqwYzKguiys/FJnMLSlBrga
PhAxsYDrspN7A0D0721cjq1jmvOtLOo5hUInWmoPFURTImgOZGVwvddR4+2DyP9A/KpthdGXN0ml
oCwQlve7aLltNF56zIiF/hBAOVmsQMZ4uwM5jeSTNBUMhAoKuW0w7Kyn626C5XC3h6Ecbh6ultwS
5rl3EIiD5SEe34lcqgCWQm/FUP5W1Rs5KlIBrenluKznqQn+2zEoF9tkvZzWC6xdutf84kAY3f+X
Y7BaiPg0JkB+QPpqSHSfKTJ6sQkTTKdId8UnkMMg2DIc4fkXd8Vy5IVb7K9zEUd5v9maMMoGmC5X
QPms1ZwuH23Qd7tJ+2hZEhLb72vKpQQhv5SOwRQJj1YDjygmPam7VA0zixKh/zXWvLql+2sLFqOQ
Lj82Yt/oRRrdBlqWqRvNHm0tzK7+2uFHBSgB2p4VkMfLHYQkmnbldPSQBGZz9Hbs8LjMG/1gHecd
Nkhd7WEY7MadUI5vnay0Q6d/HY68sU/mI9gclfqanZjLuTmDErGsxaOR5b5eqvb1d8C2hIosSTB4
ImpM1HsGZ+BQo3pHiAgnT0e3q6ic8piBYlzcCfzBBOaRNuKod60UgtRMdYtCiHzW2t4W4m8fOhAm
jnVkUKpI08xq1qKUWfdu2hePcLfA7n5VgtXrg/BWfrgujVUh1MBG+VsaZXp1wEnkuYH8Rg6Uz4vX
2doxfxxfoue2sDtXwqZecWe51Qv+3YMD2bsunhWzkRzOMLFZpGLG+s9IapCkZjbUEkN34yTZk4mC
WZbfEjBp7NK9XJfFCgHAX44iryKhrkDXIrvIAKGfBVnCurprpb+Fg+SoWc85EktBNmLo2mNZqZpc
o6Ls6s1g50B+k9+un4MFN6JtJVDlKmEt9CKeEcuIox6IBagcDX3XmK2N3gNAuSW/kIH70HZBnkXu
ddmcO6TXY/tCHYdJhGhhPE7qY5m+9MrjdRHM+5Oh+Sj+iCCTJH/CJlGIxTbLDRUPrATxthCEPNhq
psHANhaaFGgHKapBCdCqpEGIXaB3d1qxRiBhe385Z3swz/jWnufPWHMa2lYa9b7UpUzBrpaTpnjU
OO9DE74KmCsn/kQm0/pna89dRCWvhrb4eEyWAoOIJhvN/pSZ0SLWWUJMouhIp/yx3+nvcNnFI/YE
nevfi6kSGC9FyAsD/BcKYKfMoMSewACuJvtR9DvjeSh48SGJnP860EYGZXTD3ui1pEA9f72b8cmA
rhpkpHVyWNwe8Ko8t/Ue1FyTRwUEZVonuRijlAAX7ZsHUn+snOG2Qw06ue93TWorQfadILt2L1Hj
xTfcVQLmiVG7NzVTN9BNoJQ0H8JCTAFE4EmP0S3ZIo193R0Pxv2vE3PVlPUVNRVcOaR5gf/J37N5
dZVShp2gIAQiOCAEhqT0UfJ6IPv2BIcwvM3uBE5FgDhm+pK3Iokh2IhcqkYY5RYMSVGafh/6xbeS
Dl2oLrUtaz2jycmJmJmubiuQutPBrNJEIq6OTFCWe5HQogWSLR1nmxAXK4d4B2BOX3blIxJdzjNh
hn2ILUEDIVtIpGmIauArR73ZwC8Izd4MVG8+Lq9pEcyAssSA6vNwlDiwVMxPihgCiFgYTxXpuC8s
Kkns0Xpwp/qT1M0EUtVe5JwTf7E8OKKu31IoDx4qSjlPI441pI9raBtTaHcD1u6Hj/QSNcDu6PgH
JReLzkQmORbTrK9/pdf9U/Ml3OtudXq9le3c26WH8ob7KlivcCuSOlzSzNJStAgZlEcy0Fj72Fo6
Rjet976ucc+jX2e5Ph1WFIUWCSsBNIGyGhpx3dQxHLv8OmhfhZ5TIWNpxOb30+tzvWlEcTfg91vt
rtYBahfdxilH6yRWBofWjWlJkqGI+P/PZ51ghFkrlslyk0/KN/C7PcSoYc4v4Db+STah3ok3URMB
OPKeV6dgnI+0mVVTUlEfk+nGAOYFx7YPxRoctE5SntrW0XqOK2J8oj9EUO58RD5cF2uPOEtUnTD6
OqQN50HxJFD5TLXUBtYBUtxffVbFTxKvEMu7JMqXCmMP2PUos1wFSIOT9KNIgtB4uh4T8M5A6YC8
LqCwbRrLtWQ3DB90hRMCc85Al/rn/yPtu5rrxpVufxGrSDCBrww7SVuSleUX1jgMc8789XfBc45F
Q7gb39G4yk+7iksAuhuNDqutvI6yCt9fHQyfmyeEX9tzpNr3l5chsG04bMQVbENFUQjfLb4S8E02
7YjKZVRgtfSo9fZx6WpXzR3JocuQOENTjAuB2gyObw2YWVC8RGH9VdUyIFrPl9ckqo34Y1HcTV/W
TZ6MVev4JE/joCaJ6cb6jElca0lObZiEh97EbeEYiRUYzhB5Y6PTK6eqawxvI6M/FVZ+aHsldivQ
snlk1mOfjLmslkJgRqiGLCIepxQeLJ9qbmjRzqGBP5Nd1szh0/ds/LGMrkO48RsYJskbJ8ScnNyx
LMCAePZupq5BIzdPiEunxr+88UKd2CAxmd4g2Y4TKoqyQu8M/bYLjWdiyFq9ZBBssRuIxmgiY0SF
GF64+Rv6Vq50MkvcGDEEXFIHMQPU83DWyewgIZig2wSGPT2V/fcptr5c3ieBW4iDf0fg7FM552Bs
bOBV92AJVuY7LR88R39R4mvayJLwQjuyweLtlIMhSVacNsE0gfYuO9N0h/2TbJnowblZ0Yc6limy
jGiK8DafQalWH0HzelKQLZr8CrVPn6hd+AOMCw5QE6OSxkGpg9qi5yzNst1EkPS/fEYiZ5biercs
TWekMLx2jkOeVno0O3ggabvpHqyFb4XjLt8ZM9Z0WN+cUbKJQrnbALLfN6Idr+WIwYGQuzC/sfqz
XkqDwMzucc8RLMlGBBhtFYi7cRs3pbbVthn00y5dNsDP8vTepej8UwdPR+efvLRAvItUh6NHCNo/
+UoJZVTxCELVJugFogPGCbMSR8dbU7zWNa/CEG9lkByccBs3iLxy2YqzmikEfrQcT0uwRmuUPOt+
FUt+2MgNBqdUYE+bomYACQQr8mUttHg234HNklGo7RK0p7NNZSRcGMBxk9ym58QPwZsoK8YV6vb7
n8EzS1kob8dIICYxw3WEEsd5Psb6i0QPhNfHBoQTmtqK9EpjegAuSNRUYDrGXY7yytFNQaDpx4f6
xMZea+VntGEDy7kLtpFlXZYWUD9SnNp1PE9t4V9emkRSDKYuW4XridppKU5x6ncZedDR1n0ZQHY+
nEbj6VAVpIOdT0pf7wp/zk/jMkhWweT5oyzCfTM1hKfMDy+CKKNYBR4jBUIbZWcFdt78zNXytk+m
XYn/8QQW0ssLE+6cY8CKoADKwlyMP3duKMZsWRMczmgvLh3PqyWtoxeJHTgfkLFC0gOXMHcLj2qy
9PUAH771Z7+/Y+aX1Ylk4HzAmB79xB5Z0YMiG8osOjKCXCACp4bm2L/s2UYmTD3L19qEtA9mOLqt
Ux+XSc1dxBhkXUziBb4jccKhtGqcrCP8YZALHxTloY7r/Rpet311f/mwZEBsyZslEXvG3Gj2WjXC
6KtVD8fMtH0UCgRkWg+XoUShYLwi8DSmtoogG+87VWGLVgREh/z+1TrpfnaqvOgpPKwe+gW/LG5+
lvkCwvPCs4UYYLCxUPrw5+LKZsbgxzV2/JCOh45EXlWV+zivgssLE8JYxIGjTHR4AxyMqVRTj8IR
Cgq6xkuW1zZq3VEWuxAV3bCKUEMnmDcD6eOI4bLYzpKC7V58be2jyJ2Pmls1bq6ilDx+nvzibqIu
qkZlwWDhLU0sB4X7ps0yBpyyOYZdZ6bT1kF+vb7mj9V9Bvdt9GoFPJb/l4pDkQO8xePuaJBmanPW
IwAQtZjNjfncVppjgmeJgaHXs5JIzLDQO93Ccdd1ZeaT3iDj9qv2wvK0w3w1giwKb0/EfWdFAieW
ld+byd/KabuU82xhM51wr4V345exlPgfIvO7WQ9vftO8dpolx/b19m3aXzvGZ+78LQD5U6ucIu3y
de4w8PuvCfSwxpP+TdM8BdbX3hO/tzzjKqnRCyzLlYrtB7pHbMtwCJJKnJ4ZatHb4YjwFmvIJ39V
XzALCe3cjT8HdeSmX/K9TPaForhB5JYaLoQ6dQXrOII0wrPbPhjD6gh2DFeLB+I21vTwCVOyAeS8
DiOyU6Mc4RFr2a5aTxlof8Pxx7/D4O6WKKkqTGWuHN/Uf1gd5qXRb2T+BCMael7ez4rpweZeoamN
ezTCQpLsGOk3a+FXvaRSXqhKsKvMvKPQms/yGXpspzl6stG1QAMr6m/a1HlThrT7jMq+4/DBtqI1
UIhjYylF2fs06U7L3By1cJIEp8Xi7SCwzwhPED7mzj62hwJD2+E3KcSzNdfAFZn6hdceprsx/DXi
ItrJCpVFxgIPctvBxWUicswZv6mt7DScNaytugrHhzyS3PmiM9p8n+exastlUOvGob7dFYc+pKfe
yq+svv5EVBpMXLgdUaHJIoV/SpsyYKzhBMfD79NrMj/WlUQtxdv0/n3mRW2keegigxptgqNp2tNA
27twbCXHL3LEtkvgblkdiaMhs0zq1xFYVLQDmGXdKbwNZX3cIpO2xeFuV2esVq2qKXDW3WI9mspJ
6X+A1NJdhp//u51BJaipwytC9o3PV61oRF5HhIp9e2yu4qJ0owG8EVQ2zld4NhsYzkZbw7g6UwUY
o9Hf2th5K/pcshIRBFKXaIxEZhjJFU5L7MpZuzwqkVdRzh15KDrJlSr5Pq8lJjr55zHSIV6F/toS
cs6LLPjfD2OzBJO7O8sGNFhDM9SBnk9umOWYL/qo0XJ/GUXoTG1huMOYhxYjc6aiRlPPeF0E8yE6
jgFmFYIqEryongSNWUT+dbtF4yym3sV9AQ4LB5wEbnZjeEaQnNpDiqkolcuqjlENvtxLMNkKLmGy
s9yYApJPhBpVVYNyaQEXCqZMfjP8AVNK2n3kZ98kaEwbL6Fxhq3LEMZZbaDZsTvviNfcD/B9LDSv
hH64iyoXhBZgXNJ+ohJDUjEu9Pu3u8sZPavB275IcZbqF/u2uhlQBGLdaTfOucHQUFQMl7KBcSLT
ZCLBjbchkk0fajAipVksrQagVV3Z7dXYn5wxdiPMr7KMRCI7bOM+bOwGizvG1qpGStjTsC8acowo
NYN+0NK9HveydgmRZd8uizvDZNV7aykAFZXfx+6qSb42+jeoiXtZVoRGZLMi7rjqqW0THXxOfqLq
AThdg1SVRZPEEHi5qxjHrYPp7k/ZL9euSpcMFRXUvKL1bsqeLi9BLHLmbwDeEIYJyUgUIQbNOl5R
mfJtmdwBfDQ6LEgWu3CLf1xGFJ/NOyBnFslQj10UAxCt9vmB6InhIjTuHPMmbfxK12XJbRkesy4b
69GR1kqGJqSI+DVuHz5Sp/faMuh0GWW0qBmDIvThsCYd+yOzYpGHecZmfyEK3R9NjPsaXfMLKuTZ
7EPJi1NopDZQnEthx1rfRznTpW6pXBLNSK1rQb50J3VI71Wt8YpExt8r3MgNJieKCh0XvRrxMstg
+9XoIYtQwz3udUNSziEU+XecXzVVmwPDnPs+7SoDTkxnvpV59uRYkstf6PfD3DE3CYneD+SRITg3
e1KyDki6BxnxL79/1x5mdZ9h6AuGZ7BpybKXrdD+bUA5a6HlSq42FPuXlOYVEp1eNsy7IZG1Nclg
mMnfbJ9dFoNNOzjmtfl3Mjwazp6MPy+rsDChv90/Tvyy1hgKUJeysEBivy6eNWE4rXZQAnDt3MaJ
181XwzVC0cStPVnFkmx9nBgOfTxrY5XXAYV5sqk7xo+JjAZMtkC+YSLRFSOJl18LnNkkHtAt9teK
W4BDevQMBzICqTksqiuNuIg1+7do8iV0+TIMSpfDa8yep2CGQ1ec/2mc1c/zKXpkKazuKkN1pGz8
nNiRRMgWfPGO8ZFekvZtVVcqonL9d9tlVcPojWJ3AQEZ4fRNFigWa/k7Gvt9I6ZxrdXaWsHziM3Z
7SrqFUrtXxZTscF6h2CStIEY+n4YzBiWn6CpoQT9VELdtnkCK5vEs5EBcZoNbtO5SipYY6u5ywc0
4U1XOcLFVDYmViwb7wviVNuiFcstIVxhRu1d0Wj3WqvfqFF1h2kpt1XZ3yyzTB5lx8RpemWpdjma
KD7r2nY3WP2VptoSr1es0O+r4hQ6QuVANLPi+CpqrnVnuSfZEiQp+XJZGoQwNohpUISPC9rkYJYm
K0EYrVJfzQ9j9GaZQSVrk5BA8JwH5oTWMdXIUASv6v4SoZd6zbwiDCVyLTyT95XwNWIgoaxTpajx
4kMDiwodrWT0k7KFcD7T0IXq2rOIBa2bJej17E3vFv0xjftSctnLkLj3JPh6y04pcCqlclby137A
kOXVkegnO9oPL4/NhrEN3RiCaVjBk69jOeswHNJOAWEvisxWEy/IWUGchPi01V+iNDteFjmhXdjg
ssVvcHuziFEgisUZseFNjlfloOWJn1KEGi8DyXaRM0Am+vfR6IwFkrUJMBJgZ7baIQa52r+D4ezP
sqDJKJ5QuVbqf5f00dHesvjtMoT4PbLZM87gTOhNmJH5wvM78sdrE72fvWvu7a8LWJVZ8dKnbPcG
jzMLSpIPac3cJT2bvtGkfGg0xTjMjrqL5SMwJJrLJxRRo09SorAkema6zbpTUYFzef8kksDnX/Us
VIcB9XKBpWJEQuaX+Z0K3s9/B8KZBzPLTX3pEGKuw78U0NUQw61kUR/ZVnGGodX6LIsxcN6Pu+MU
/Wi0b5fXIH6tMe419J+g2YW3ok2Mlo+QZHBAfvVGVPv86r9jrGS+jhSL2zCaOjUhFrDUk74rgvA4
nkCKg3chInQSHZVicRuXOWm8jAo2jp5nDCVvELjSbqA94EOWxqtYAvyDYd3sIWdYTdCs9MsCA+cs
rdvoL8ty14fnIrvTrNqbjFs9Ud1ykLx9hZKxAWUqsLWqUZqDtAKb2anHyvlZKz8vS4bs+5wxjVWS
RXoCK9casRuT3p9TWVWLDIIzpHZO+pJSQFh5sa+S9bqPZUzDQkOw2SXOjoZzFVVNOSE/Y+9XgqT+
N2f6zPW2geBM57KWSl4gqOdnVufZju2qRe1q0+C1vazlWrhhDqHgzsTMig+kfhRvvmEC558fjm9N
H2jV0+UzF2uNYxE0BVMTjbrcWqwk63MN9auoLh0RZWZUwvXVwihwzmFwGYsd7gel+Q31oTY3VNSE
NAVOxlgO4bofqr9UTBW3zP0SP15GEsrABokLtcUO6nANE+8FS9uPuYaY7nMoSzmJn40bEM62IRkV
gwd0gAfXLxidaHll95BDc2Z0+1Tza64ehijxxjx2VQsdYSGROHfCR5GDElo03zgoD2absDEHRWiV
6PjHyRFUACuD5VXFtFs7BcO+0296u3q1HUlyn0K/bgPJWYhQseeZxoj7dknv98TLQbiaVG+mcrh8
fmJJeV8aZybwftVGlKaj8ye9Dp1nVTmm1X4wv8qcBrF2veNwtiJL5iRB2qMOqrn1i4ns83qQCL0M
gtOvPE5bQx/QPpNPV3H2mCX7y1slFvXfS+A9q2Tq4UsRjYIvJkBCElzC0SB5qkhOnXet4qjTwJ+H
U9ebt7DQwUTbubqaPES1tGxPBsXpFEL+5VzBofeNr/athiZAxNbuw+vxoDyZpxKVy7bfP9kScy7b
Qs5x0JNpxshDOKd5Njhuj1Ytc0VXmwF7e/msJLJgs983GltFKB2OVIh1M+RuOw3utN5fRpAoDt9v
jziW1ncrgktRvrghiM1zulvLH8n4IBviKFsLZwqifojTGvOJ8MQ7JuFftSwYLjsUzgRYpVqO04jK
oYKcFsRY12NRSwafySA47U+SKU8qGwYU95Hm7JSuczUwPFw+ERkIp//q3ILv+Je3Pb2U5tHQELud
JBEe4SWOzhDNxAAjBPb5FhG1HevSUpC6HXe/SuN3/bf0m7nH3Pad1vuXFyQsDt2CcVK85qudZbPC
dHTxWrTY0LfoCbMV2oBV16Zu8VB9k47DYIrP+w5bULbNG9XRuzZaFpacZswzbM5C85McZ4/1wHQ9
GHUur1HUvk4tlMUbJgZg0g9F35k6x0nFUrbLPvyKjuQSvt11dkh3hWeurvnV/NKyOXKMCe6QSGke
RLq1RecEE+EGq8t6eBZGc9evR2JLBF9kZbff52RSMZV5jhrYobkdPW25znXVt+sdnb5f3kbxOmwT
rT62hoJezrAWWj33PXuTY9ASTFHMKpajvy5jiPQLDIm/MThpTLq5sbUe9x8q5Au435aeuSV5uAwi
zJtZjLcH9aAqJpRyK2nrNcqMrIblDiYwpGeoNqlfvjMOuIqlzHay6QrsBD6Iu0VRd4qECGhFOOvX
dKrea4NTBcvpF2sKxokYOyIlThMKwgaGF7Qwj2lY9YhnpKqrdMekG/dWfVvquifZQKH+bpA4kQvD
Cg/mnlZInGloVGr2fe+2V/lVHzCyzVnbXcYTSgVYATUdCR3b5mMc+mJQK2QvNJXsJ/JSGF4b/fh3
EGzFG4sUDUVuzAb2bpieVntwQ+d26onk9hBqEDhJDBAVYBU8j5IdO73Rrx18fPK4ttdVKtknoQC8
f58nUEJ13jJVBSzNUO5JeF/FKOvXdrktmyYofCwxcpX/LISfnJq0q1mtLS4NZr8x7XFnTegl6Hxn
X+xSQ27AhfK2weNPB75PgZQRXiomUnr1rvKst9SPfo4e4g4K5sSymWr1vseAiDNGusGOK34jye8I
D4/C9zbBgmXAF/pTQsJ0Wu2CHZ5WhFclxQyWiviXhVAMgYGW4AhnpIHctZivndWoc8OyCJm7tqh9
s2VxYqEq0XcIJkIbOR9WW0USARCDah17pIfdScXsRGORFKUKA+CgsPi9Fs7mgWraTrr2PybC8kBG
7kX7xv+nexF5OMklKNw6MH8QB8RX9gcCED0pVCPVsa7FetGchwjlX5fPRsTOQdks0P8g8E8zMw+T
lmpAYC2n4/fpuXkebmL0jsUPmNZ0M+yM1ncwjUIPkltpUbyIwvYPdC4GQpREqRjJCYaW4WY85A/Z
GbMuSY3E9tubhgG4xTej8rXj5UVLdtXm9M6g5VKpcEWDRT1myqFfJacmlhJwhqGeRFXR4s9JyWgM
0QpKNlZrlN8VQX7bXik/zb16nZ46DF/RJW9fEQEctvEdj7si06Sv1aEDnnrqj9kX60hvQePoYqiX
BIn94R+u/A0QZy0SY9LGrG+pb2UPrZ67s3O9Lt+rcZ9HPy+fkdgYv0PxjUEh5linIC5je5h0qO2Y
Dw7Gg5unGYzKk5RmVHjHbNA4QaSJHiVJuFBfofPD5BjHomq8qTMCp88l5lDsp22wOPHLjLSenYT1
ANxOAXlmA7odD4/68lAc2dij6pv+eHkzJcfG9+5WmjE2a2GjiTF9IBWSuHrjpuUNsc+6sXzKi9os
j2nfxhbbdjhlZYe4Jj3T/XyMToYf31DX9GpcX7JaUpnoG9zlEqYNZtokGjYz+mtYTkZmB13hhfFN
XaDFu9zl813b9BKPRKbgBnffGKmiZ6UGBofeZ/zECZJGZgFfoQ9YCRDoxmXN6+IH7WZXOZMSNard
2AVKPVZwRrTHbm/dpS/f/ztf1rzzZTPKxUbyt00xOJtSK8RJZoqYYGKufykZfYmGXLKNolvbRsUH
RofAA/5Am76GCqgHIiTDpurGGf8O1TtVFhYUntQWg5PGHt1/qdHM/xBTsIb89WDe9xjL2x2LXeSv
n+nz2uJx8jhH4eCMOgzJ3B4b+8XoNJfo+Wd0bIvCyV9YNiiXWeCGLJg4Cuq4A0iRdxWSlrUnZ6oT
WY8tGC96qI0cDebzGM23Lr+iKort6VOXTG4mnRPILhD+gtlicVKnDGTVFWRkwfLTHzsvydyxw6FF
wXzPegoqPz9rb4Vv7LKdjcyzxBuSCSR3vTVLrSFdAmGhZD9nXxztPBb3l02xBIKypO3GOip5nwxq
BH+7xTAUMNQ5pzWX9AGyPfq4h45l6wS8cR/aQvEYw9z6Hu/yPOo8LdwZfefRcV9rtjsTRKJk/YBi
+XjH4+6zpq+ifiUITRfukJ1oejMVBWo/PVJmn5P7dyj9z93Tc0vNCh1Fg70/+o3LEugx+j5sCEa9
l9WZMiW6tI+c6Yj7pG1q06gCld7Uujt0latpR1vGICc8LrAYopUKTeUIQ/25pnZuSmtVkblola81
mmjHcu9Mz239fUGOLg5/XJY/ocuNdnkggRSPof4JR3o7absEXaKMC5aAg4VNCo4f1IfouHr2qfKV
Y3OIZa0swr3coHIGa3RapTRmdnAV+CjAkbeWr6De9Pp8kTjfQgXbIHHbWefxWHQaQh5Jkbi6g4Ev
qbsku8u7KAPhzFRbFLNulogU5NFNUj+Z4Mp2nv8dBGeLZtD+ZaBDpT4Gi54SQwmysTmOkaxcUehY
bOThQ4uJSRInHWEtGHOTBYUi48E4qj9mNkk+UI5TeUifZM6F8Nm5ReX87bRrbaOOUCfORmMkB7yj
n3r0y4NRN9vb5+Z68fMge3COFSaUgz9YYudFvo1NMKzFBiel8aGzOMI0qpJmaJG0wKpusTGnaRJ8
4vg2EJzxaMzabsMVRtGKX3J1l2VoTesl5lAohRsM9vvmLmnRtNVWeE0ERXg3pTezcq3mn0imb3eK
01tzsaYV6fQqGNQDUZ9BtoqJ6mr39+XNEp4HhkkgiqyhYZlvV65qXSUm6HgDUt0r2WHRJWEb4UaB
8wcBFAp2N5PbKK0oSasQPPhrBQwWXqs+TeTp8hLYRny4LDYQ3EbRvEW9TYkneBV1pyjFZIo53pO5
DGhDdYn4Ct/GjMPov+vhbFxH4xYjeAC27EF9csgCou0YY7Gx6/cTBkxKarqETtkGjrN2K1jQqLma
8KENUrhGre1Wm1zRsfTU0nRtLXuhhboniimJTcr2lDOBylKiamSCCczq1M2Sh7F8pgTTjq3PND9u
9pMvDccUgDa0KW4nu5rPttO5XTO9pKAAvCwjEjHkA/4TSPx7K4Hv1yiNq/a3StW7lZpJpEOoTO+n
ZXHumBVVmCsfouxPoQfNeNWX13+3Cs4Hc1I6h7WFC9ZGIJ4omJ5qXZmq5OhlW8WZz9iwFT3vQDAQ
RujliY5RnnqmbNSeMHiwPXfOLlRqCUbRGhlUdErd6354JLfVEaLmm5K4mdDH25wJZx2WEjHltbHg
Sqq3czeiX+NgNKdQfbKi8zJ/v3xAQn98A8ZZh6VNCgvtNQjSJcd2Nl2mM7n61DRfdFtGYio7J840
kDZajWVA+Dg3n7UeuknPYfNweT1igbYN7BGoUD9M49GVJlLmAfEyq8fp6EPQtcXjZQixF2T8xuBb
yrI1rGPTntnDAuMykEOPnlCocMA85F+D9szjcKXeSzCZj/PxynjH5HygghBHacEU4cfHcK/786E8
mCcmffInvPiY3qE4m2AkM+gsa4Jgjr3Ts7+T1I0Wmd0RYmBgkop2aFBD8HNaJxO3X98hYEuNwS/U
qybPgybeXd40GQgnb+NQOlY84CYvs6ex2Wfk51rKvEMZBnft0EFrFi2DmQblsdti0sJgu40jWYjw
Tn3fLf7KQZsBSsiYFWXtyMg0Y1yXFrTSN6yw6sbe4HBCFq1rFocq4lEIox9yv3qyA+fr5LM4syUr
I5KCcWLmGDHICboVwa+dcSqCar8gEnpGjyuoS+fPUAKydDM8RgJHiL9NW9QsGRXL+elhD3q5myI8
LXoQSoIpQmHYoHBLipY27Acb56SqR4cOXta/To4tcQyEjs4GhLtSDb3CMMcWEhelL3pxRu15UKw/
e7SyXtYe4TW0weFuVdJUdUhnaI8xl25Dr03ltdb2S3gi4VVEJRIu2DkHhSgUMShdcxDb+PN1Yg2Z
3dkLyhs0vfdMFNiEaejFseFfXpMEhk9gzk1W63Y92ij3fbEir9NT1zYkQiA4n+1S+OLSJImKHm6P
7S/G6MbJvjAmTyn8vLy/vBaRAgEIbB9UQ4rZ5BOHSUHTym4tLCYI96WPwlIvfxkwj7CFKkmETrxx
71icKc1C24wzfbF9pe18y2m8TDG8KDI+JQbvMJwYIBdKx1ontl/OpacRz+kLd4wkDzyBi7DdNz5Z
qCXTki+owPLN8pwp5+ITz+A/vs9Z0YbGelwaBphAF8el62sfTugj3q9U5k+JXFJU8mHwGfifNfQ6
cCpaxXq6tivePL0+7Mum8NIwOlSYaKBkWoCIpEd0FPJbya2RtofL0ifaRBtc4aDSRD0AsThoK9ao
UjoZHg5qelgt9SHXcslLUqRIWwgmk5uIRVfbSbW0QxX05jcArS2CTupxaV4ur0Qk2lsY9mdsYOqW
5lMcw2ijsiFQiuQ1oy0mvMnIDkSrwWRKnBbFDFkw4nEw47yGpWrhja8vfqTNj8g0wfrQ9lyNRJZY
EtqGLRrn1ieos1KjEJJh7BfQTCYntcZM1H+ucjzFL++gJrgqnC0aZx1CK18tA5RlPrG94nlFr9p6
aG/TneJ9jx6nu2XHxqM1d+A6CC4ji85uC8zZi6lBnw8ZsioY7Vur/pKrgeJIzKyocna7ON5cTClZ
Kqe2y8B8oE9ToPnZTef2twM6YPbWtXPWvOkY3aX3Jmje+5/p/vIKxWLjgNUJPDtgN+QOksbmoKRR
hYJGxEBda7VK17EiPx8Vdyll5NPi7XwH486xABHcNDR6GYyZcmusU5DW+aOWyDKSItsBxsnfa+JO
jephNydqUQXVNH+PZsu1VEfyhmaf4J5LjPyCoqIG1UogHfpT2zKMlWqVAvI/jkPiDj1qycboOa9S
j666V+HeB5/iniy9JKEgqtfYAv8y2RtrUlpFObTWDInc6bvlnO5wgxXnzIuO1bEM1G/OD1NWliUU
kfe1/rIFG0gaTpM55PDa2/ZliM718r1Ax0ftyEoeiQyIc2/1aa1NbVLsX+VfWRCj/7Xa37bX9S71
26vkq3kzIg8APuo9ZpJ5OeiVZxezlEDA8wnS6D92mfOBLQOcnH2MKs9E32v6sW1uZllQSXySaD5A
IxrCwPjHiZA22K1twyVluS827i3FkYJNzWUKD4Z00GWiSV/idItKEBy6QeVUkFRjqZlhjej22dg7
381dDitq+ZPuLX7hx4GsGPL/s0ysEHe4aoF0/s9ldlYFXrIOnOXGl/Y6fcv92LcDfT8HWjAHIA6T
2myhFGFT/wvI7evcj8XSTCXOztZOXQNJ1aZ9FK734SSbZSm0AhsobjObscsbrYAHYezpqdxl+2GH
Zu0rmY0Wms0NDGdsbDj6GQ3xuLRs5UoLE39d6henmySXHduYDzbtHYZPviFZWaSU1nBU8tDV5w6s
NN9TTI/sX4xY4iL/ohe9hMX5sFOWNXVXjvC9kDv/J/ELZtUagySNY3at3hbHCPTl2Q7Rp3P2Ysqr
K4R3xGaxnK1p+2iycH7QA/Jo0Oc1l1wQsu9zFiSEDloY9obwuuU7+p7IUjzC72MOjEqhU8jWM5nZ
GOUGLIBxF5ZVYK1HVbvq8/1lv0Aoc5vvc2qLqK2TOTWiABYdgnFKXh1K3ZrGD/8OhlNWxFfzcGBZ
lTBOcQjZE01MPzX6UmL3ZNvFaeqgrg2qpeFBxuNVtt4Vy/fL6xAaHXS7wFkEadAH8kXLhoIWhJZB
iGr56ewUd3a51+R8+BIcXkfRWRotFoVxG07WfvXHBzYMHgwoN6zsWwe5e7lXD7Ih7eLN+704np6W
DXQxRwp/KsTMGPVIyeHy5ok41Bz6vnsmp4wmeh2KzoabzVZleJ03otwq3bVXOmq+1V0ZLFfNA7is
/Mu4Yhl/Xxeno03dmBiahydTlJ3q4jVRbwzZWFfZ1rHfN2qqTMNkqSqGWhD1rQifu+H18hJk8sCZ
AWeo4kUnCl591VVlgRptOk3RXU86yVbJcNjvm3WkdTl0g57gpuuv6/JAfljVUVZWKtsrzhag0Moa
kJbH62CkARqEEGHQJVZNBsGZga41ewxFgtU0csOz6F9hen/5PMTuzkaU+bsabCMkKmAIaB7M/uov
T+NLe0V7j6lncaS7cv+ZMs+t+vDhe2SqukSdUjjoZubm5Q6UhCAZ+N+LL/4A4W5skLjrajtBkjEH
GW8dV1kOo36VdxLPQKKTfMK4UeYyjjWYAsWJ8LIBTfnR6HLHM5Sw3EnOiun3Byfk/awsTv+VXh+t
lr0TWbWRuWMvjuysHjtUdKIcd1f0kktI7HybGE+EXgzUS/yygxst6mrMo6xq7GF41sATGZ2sX8PG
dI/Vo38q0QbC0nc4Ttq1EFXTpAWclvia+hSVGBr3JtlDoUaBEc0kyOuAEJKT9wrDntQZXfQw3cnz
8GygZqvy0F3VIhxEdv0+P8sqIcW3xTsknx6NNTXODeanmi4rGmScl3HsJqfw2B8wHxQPi3Y/vdj9
Z7qMsZ+/18oTbjZWjhqnCJfv0tSYz+VcoY/tU1fhBoO7CivwMpJRjZljvO4GMMxgSh0GO5cY7Ixm
AgxtY3PploNs1ISoiuePtXG6UGGgGuvcwUW1t1+d3Xz4NXT87/9bETcTvA+Kt1kkE6qNHliNRuvB
gtdHGsSt1fpLspTHnII5NdIw3PRnk9YyORXq+gaSuyiT0IoTpwWk3eq2m9bOSZ3mb1rmXBv59xSz
L+w5PcXEemuryNWsZHYLpduN1vrl3ymMw92kNMno0rUIuI279TU5NHv4pH/PuB4Y7Vbu1Rg3eBlR
aFFNG0Pd0ddgYWTtn5ttpnWklRHUJWp+luiaozoqI9rYu4wiDmNuYLgzbeY+18cGG5z87TyURxak
BbU0fDk2JqU+dG9FhRZSDLHfoQZ2upISpzHF+ChT78vkDriqTaIrGJ8DYz6Chxfoe9SO+va+DOqz
rDVA6A5tFssdYjtOFcmtFjV8ZexbK8WVmz5YNYaGW0QS8RMb2Pd1cV4RUh91GxJcUhCaK5qi11w1
ZKw+MhHhLgprNGMzoazIoA9M/TZy9rXy47J8CHNJqMP4LYbcRVGag9HPJeS+AHfrlFjHrsebpW9d
S1lvldZwiZP7XdiB57qWeH3C0wL9LMFD2TZsftaJ1a8rWKdyvGX114ac7KwPSH0sE8mTX7iLGxjO
dOe94sRhWmAXw/OSf6uUsyXLJclWwumy1jV95CgOOH2gRDQhPpISab6nmqyqU7YWTpsH4piKZpvw
xcMOLdL1bg0LcNTmkutOBsN+31wECtjt1mbAsxyBmEn5HpmHKnmUCJ5QgTbHwulqbiT5itpXOK6t
S8+MwH29al8S01tPzWOK2SfdIXq5jCm83yy4eSr62HWVd4oQsKlpGMEhX+0nMxlctCx5HRJx6BEa
1XPRPlyGE+/ibzjeIWoqEEYSxn7Sa8+V8WA1r13xehlCVJOGcuV3DM797506wXLxrlFPBEa98WbV
te7Wm/U0+c1uulrfwvtVolDMtH0w6WyqIZryKOLxnHTUXUuKmuDmCiPiRkWGORA73Xwlg+lnsgI4
oZTYNgrG0NxufeD4HFPSY5QcKPfz5twOz4otSTYLz2jzfc44KJ2DcHSrw/WfAlo+xqZbzpIzEi4B
qm6oaPTGED7Owto5jf7xi1PDwrww9fb/kXZlu3HrSPSLBGhfXrW0evHuOE7yIjibRO0LtX79HPrO
pGVat4lxHuYCgwCuJlV1WGRVnWN3ky9wA4ENnv7CJJjPIIaFT3LNZuQZ5YAVmCC5N3cx7jBiKQSR
Qc7vmkKJ0j5Bv6U+3C7LrSnqxt9OfM+7pnEfphyKBgUDdAqSz5XpEmgTOMFyA1FL5bfqtyHa7QRb
yDD6nVevDHIYrqPr6B+mmjIG+VTTQV8EutN2fhoj3R1z57oGmsv941IvYWNCc2KepYeiSASfctMh
Vz+DbfwKescaTZiFhnVb5NvShiQGAYGgU0lkgotfzUiqTo+RVqhOMFufnSw0+k+C3dzECFsHY41q
IXR52do8q2yj0JB2tn4UgoszYOPIif9D+sVGNPVT7klXmGz0/tIsOwFWu+fY1uikBswWiddDXbtz
syMGenfGA1PEUW9Nt36gXhmagi3dTqNscKSoGFNWgFRvDWt4K7UmWa2CNG92dOq9XBmvc0XxcB/1
olH5LJHiAAHQq9TMRS6zHYtn29xJaultXralDCndQY3A0Zla3oxR/uDy3m7mOGjRQ9sRiDplnqFF
0/FAF0tIFPX0OKiekpVeIn8jlajcvB35K0PcclQC1ltwV1UQC2M1KOY80QG1SbA61KHogs3A913U
r4wxP145TDblUCldkByyFtt8R09GqO9w4wwvb55wUZxj6vY8gKEWZyYrrLGn9MobTjpYg/DKfSti
kN50iNWiuBMnU6bcSZUEDmHjrS59iaaHy8sRGOB7Y+amGCalQuXTIuldkZn7RJ93f2eCO2DyWTN0
IiGg9IH4ZJGDpPnQq/N5m3TuiBkNMtodYVd+y9oXsnwcmw/VGVYmuEOlyKalL0Hg5M/q/Ww9LaIS
9NaMJB73/kSlzr7Uyn8dq28SewH1o13jza1xyx1uocntBKKJE2MwSPb0GiPC2W5v+bVQK3y732xl
noO9LhqNNCuRPjVm7Q76S+c8OnoYLYkXY+Laqt1yPBjK1VgJbt/bT7YrwxxImHqf6lGH4domWECu
0YfTXnnofMjDuM1tHorYgNg6LsCEzsHEYhhtJvXApMlpvvek+QJKxdJfILDrX3Z7kSEOJ5KclIlt
YV0J0R+UzPbmrL/pTJES2PZ5hZdFFaJ2rILDQcRcjlKadTJ6sephcVtnzAOphqxGm5gPWq9Brc6O
HLcrJWdf1yQ+ITTKw0eW+ucn8E3ZEbUmMwdjuF8oX2m9p/TFqQQ4tf0mfV4m35TdyBnmUlsgYXK1
7JDx6Hj2sr8OXnIz+9GPHjqQkcs0Kcj3y2vbBsjz2jhokZW4t4sW3att+pDG1zQW7N126+VqYRyw
mB0dWmPAsBjTPlCDJoylB4wGhQbaM+pr50Aeu716nVyDDU+U6jDk5WMB5GbQXMZgtGbIXMxHGEky
lx6dQ3RXHxivSLR30PnFWqNE7edbWeTaFBflVZ/gpXeBlzZjNrtOaYDCpJxyt+t6kPXaFWjAaKIJ
roSbmLq2ygV7XaGLvysA2vSHdMtKQjvGCeNEXn7qfWhp7cbd7CeufRpPIr7WzTrl2jYX/70FaekB
4tmB0uAuZ2PkqwlNvM0F+uMQyL68B9ep4Dq/mZtgHItJjzuKYlucL80IwkRBBQzgdrSaoDX3k4Lm
yfJWSm8WFZef/qZHAcd01VYwwcm+33tXOlvmTq/KMiSzjHHID9FtPFVuTT4V6o9GNOy4FY3rBXIe
S3HLh64TPLZcdtF47ExBDVb09zk3HZxFrUd7xkdTOtAG64kVVNbY7y5jymYw4H7B+vUMWdW5jEgq
27GAACxKeq3mYtf2hRnfA+G+pEPsd1khinOGUe8+zsoeh2F92y14OMXzrOGy9mfFTUFR1yEAqp31
VVQn2NzClTHOB7sukZW5hycUkuSnxuOkih7Tt0NrZYJztrKvadnhNeYPqUk2eZI3eN2VFrQo83bU
Fa1q6zQHm+WfT8Y5Xg7hUnQiAqXHufd0W9qPsnYEpAkieDOMVmY4/6tmDExUAwJYpT87aV86o6vQ
nSGkNNv2QMOScf2zobPBJQ0auPbk0cQOVso+br83w62SXWPuye3nn5d9fbNs5YBq+b+mXvOXVV47
zWqXtDPeTu3rwWc9ADZoVvflY+I7XnbFWAza0Ck96VWDJ/dEDwmClfK91VQdlVRN0ARcqOEw/dCd
G8sCBtN7rSsEYb3t+eeVcmGm6mmaTzmEUawSWqnXRBHFsWgtXGjJkBXU8CL+3zeRxS+CrnHtO7pn
3LGyz2g7m0OLfm2RxO22W55XxgUcJr5nOWHobg7y5KXLRG4pJcNz1ETazahXIsa97Wg72+OibWan
m1GiD6BUTdepFG+ZwGYcSe5l39y89Kx9kws3qaAtmR0AMeOlWXyoRR71g4UBVvkkusmLvh3791UY
SAvtCekxct5Peym51ZTYbabBs1IMT6QiVYftRABjmHAHRcWIF2cNSNVlmYohBsMd0CPFasT2gT1S
TGEZVvvL27jtHWdjXKZjFQpRCzb62YFSfZivpDzUlm9jdn/ZzL/A/tkOB1pL0trT3KOlefTYMQZy
P+oWoRMwWVQazt+TX0K+ye2T849Jnr+tUmnU1Q3wmNW8p9exKAnv8VaooZdAVPMWfTWbywu6vEwx
Jfr61XLU97PAlFwjADGTF33PQxHb8HaQndfGwdUCzg19nHCzsavZpWg4a5YWNWJRY/DmBd85+6LN
oZYUzRkKX0jCOzzjavBFqIzj/+CGH3vTk3MongV+wv7g+3TnvDAOrfIKTCKgrvnnJdDaG7KrpgEB
YU71iXXbaPG++H7ZpCACeEYjqmlJ24A2x28m0PDV6P44ptaBiEQSmINfWhgHV1lVFYpWA4ZjtQn0
WP5m2RLUvwevlehdYWeHqU4GF8ShweXlCR2TgxND67M5tXF7M2VQvJbD3qI4x6tHRa3uabP4yBww
1ZZUHpKNva44+3jsPsA76KzdiEOZBQpwhtKDoTTrq+9LHx1Api+5JMlOxjyEJItNwemweZyrqgHi
MhvthDx13tLno4RmC9SYaRRaauVlseicY/v27oOuTHAftDIwxzzTBQyUzvRURxS1huU0z8NThlJO
14jOoM2IX5njPuO8dEk5VjHM6Z8S+6tlfbFqUbhv+qiKlmvwl8sg+eKiXWkHTAENqNsYvXmconSn
Wwl0chQvriWftqe0mT8VNPtIAK6sciHfKhBW0FhJY4YKWEZB66IM+0YuvSZvRcGwCS8rW2yXVye5
PhSopzOqavtp+hKFBZpa7dpVQaGX3zQ7G71v3uXw2/5s5y3lvGSpDGvRwJPq24iwob9yss9zcfg7
G5xr5DVyV7XAoox2X5mKO6OZrJ9mQUiJnIOLYVsCzeEsIaSGHRvnGvZaKIViDRHRhrGfsfpCRjfa
dpogfaxHdOSWeFSOrEMulJ4TmHm9+azMyGkLVoURb5GRFXmSmnuJUXvUElFsb+OQo+saCJGgUMxl
BZKajSbVbLwWxHPsaf0AQdnGyILLDrD5jswmbf9nRn27aWW95Hkh49RUQ4hle8q+3WcHJZD3ogra
5mG5MsQhBPQJiTxYMGRWd31xV2CGZ1k+DeMnwYK2wfW8IA4TNNOiI6nQ2EB9/WjcskilkIbqrp2b
aKeE1cE5gq6Z7ERTFtt56mqBzG9WfpGMcVfFPZJG+4l+qQ9jiH7tO6P1mLTIdMN6M0WUfds51sok
BxH5UJkVCIJxQGeu4RY3YxgdtJvlvvflXc7UZgUpv8gnObiI0pboY4RilW4PjzPYUBU19QXfjznc
+8Px/P04sOiiRWnNzADrteFiVOWgnKSgjd3xC2hrd9GNI1jSplsCuC0HD4wytFHefrUMo6baWKGu
WyWgclQGt6TE73S0NlipYARjc/fOpvgZM5qQYiA9Mu+pn46mFl+rcikoq4lMcKBhzH0LIU4D2CTv
U/IpHn8Jvs7mKbhaAwcXSiXJHVRY/lFPSrwOTg4uVyTZEuRzgLpfL9sTfB2+xzrF2W45OOaDpkhc
fQymPnKJdEtsUf6yiRqrdbGNXQXvoNNqWmS8jCXWnhi7dnmoyJXdhtWwu7yizdNjZYhDCZqin7qb
8ZRtywddOnRO6PQfec1emeBQoTBqmqs1XDrODg25q7OPvFau/j6HArmdQBM1wt/HCRWOUeJj4P6l
Sb7J5vx0ebO2byArUxwYlNkoN1aCsi1mYIJ/esh+pC8LnnvxyPyRfGtli0OCgs7F0rf4MtU4Q1Gi
OKGt0C2JEXxoTSbTSASDHrjA37paZLbmQAh4XaO8eYg05HY65PVeBlD9mHXtTpFyb6jDMZlGTIqn
OgR1bQEQbTv7+Rdwu2pZY4XfAEbMqK8/ybLtVkMNW4MZNMPs5XTMBQngttOfDXJbS+q5LdtX6t/s
EJPPJf67fL+8rQITfFY2RI0xaybuVC0YqCpwH076lyElgoX8i0P+WQnf8g4mUXupFiTM+dU/mgxG
MO+YDM8HCR2ZGMj/PEXlwLYqCRl0Nj6Arrhg0RxPHsqHfhFlZpu16LUdLjVLqGXMnYLmUz3UKpex
BsQBfa738XX3FcyvLSrs875PvX5ffGy+ZG2cQ14jK9JkytnNsaiOEwpkbhLHYUvy66IqcRsppABb
9GmCjLTR5GFaZW5qiYgatzOp1VYz91rhf1H0zZLEaIiaj/+U49EOk382QY7Osig5/MjwkIMmdtsC
241h8AdbUppEVVgmBcInaZ/lQ7Rf8kkKoOOnCgBn8ww1ZNB9gQtFVfmmeUkyk1rP8U5r5OMhWShE
bHD9t50C4sKiceYt4QHHORt71zJv9cCSeEQl9Rb76CW9m2BMqd9ZxysjVJGUSofeFfUAvgb3u5xx
ZZVLewaFJAhMnN4q2r8LTw3SUAVltraX2ANgYGDK1SUYBev013Fh/SRKjAV77HCRGluRBD4JtMKY
RAnS9priy1JNd2VRz822o66WysVqrZK8kFhHhf7tH0e1qW/+xLW9vGGdiHLh2qInONHiuAi1+zrV
oVDMnjktMJ4bbp7pe617osP9BzB8tTYuCKku6bIEFSIf40aBNcW/8ZCEKTD1I00LKzNcfhRPSm1Y
A94JNGN2F/shhpoqjuJUExTuNo+klR3uoHdSMNKTbARtcvU1db7q6m8t+nV5x0SfhjvJq8iejcpA
uJGKOK7RWw/UGvaOFt0QVSS3LFoOf4hXrao1JTRFGggELBC3pdniT52ISWnzCvNn1zBx8RaJmzKR
BjnFNZqmV9LwAyfe5S3bXoamO6DeVNCIwX0VYyrHGmSzVeBUB724kguP9IKvIjLBfRU0NkpSkuGp
Y84SN2sekrl0R1tw1dv+9Od1cJ9jMTUnnVTsU29OD3k83JpgrQThsN+bIpLXzS48xzAdTcGsnwOZ
hrffZMjUYsQLLquHSXumTFbupBvT/5V+TiKv9xWv8seTfpMagpR8M1Fd2eUiVY+cXp50lP7sYnZ7
NMaS8iqeb9rhQe1FKPcvh8h5kZxjQDcaEukU+X/8efmi7VrFpY96gBl43wILnJJA4jsPksmNP2lg
SZu/K4Jr1bbjn+1zXgO+0HJORmxyj4R/nhM/z0RTDtuOeTbB+UzUZkNOYijaLej5mArFU/vGpbbj
fyTE/pjhh5kKKVuKBo9TQWK07jTk+8ohuCSaAjPbdfyze/BSvuWiF2ZO8DqgodyNWREvPpYnVscX
z/ELdo6fZspzkFokKWq0U/y5gShxPP1KpI8QAq7CTOPO9qjsMAWywAPm+RAtQUFrL9KfZBEtkMDR
NPbvq1w3sqsEswVozTH1CupuiOe8FwTu5nahEMQak9GP6HAr0Qyr0yDAipShf3Dkp6E+aaaoy3MT
AFc2uGVQpyvzIkO8Ko/zUT6md30YByD+UJFuLkf4NpotzRuRyubm5q2sclAoQeIwmRf2UJQ8aCMB
dZcABjYxb2WAw7wlqY2hr4DrmvUSocI025JfFmEhfS8lwVG4fZtd2eIgL8rnWqoJvFq/7oN434UG
Bmk9010CfU92ot5YBmDvsvSVNQ7gVN0acB4jM07sMIYCavl5nkM61Uc6uUMqasQXLo4DO4POeTsR
VJ20W+eWLa7wMi/q0Vah4vlftLjtxByqhhaIytDcyQ/MkViyyoR1Vc/H6sXaMZYtnXptMPoMj0bL
FY00bBcc0PJrY5JGATcxd+tJSG5S2QRLIuMRN9HrM+1zkORDzYJRXpgPeShqCNsM65VF7ppDk6Ej
Zc2eY7PUNbobkOsmQy3Ajs0IWxnhsGMuhqSiEVDQwB5WN4soLRfuGwcctgIGEjWD11voAf8222gB
Yy8eDk5Dd8698oWVv0R31G13XC2LA442TTUU4rEsOSwP1g6yFp7ua0eWS3xsuheceX9cgwMRo5yN
HHoq+FDJdVcbbp2L0vR/WY9lGwbIBPV38tdSXHedKVOYCP7pch9TF2oqAYNd6Urk7NtOcbbGYccM
Epu2mNm4ixRQ89iLmrAYGLzDJjzG/G81HFhEozPVGFbA+OchOnavSh39oQ1FrRiiXeMH75q26do+
AUrkxJ18BVnLGE7ftWvzy5K5ki9EpU3MPa+L7zlvC5I2SQavUyBDjeY5FN/zW1B//XSe0GIZauC+
zp9o6vYnEVYIvhg/nIe54sRWWQPw7ERtoKAj+SqqMKV0OdUUbiiHFlNdypCoAggmB/2oBstevZu8
CD1meGoSbyeD1HdugoZwB3y7kDPgR2fUARI7NgviLnjVUQzjJzDbv6oHxbIrWJrIGBfEsloOil0h
iKPcbw/aftgjknv0+0I18dY6XLa2+blWK+NSgdoyJWmowBEtpflxINJuSEVtICITXAzLMuqeZYPH
CkuXPFC4elkj8obNA2q1Ci6M0W9IpMlkN4LbiU3phuQX1GmWB8YDxbit6yc5drWfl7dOYJRvda/y
QulsB9g0zCen/xX1YdKK6pOCveP72XNVIlJK4QtF/tgZd3ok+Pzbd6nzzr3G2epSMENPeIzR/vPK
f97dQ/3ZJ6ijuKxPn4hcezN1XxnjgnaerdaGxhc8uzhq4w+7OciSl1JbEEGbbMiOA2YiUBiA74Qf
jJIsWpfUQbhS3/gxodE79zR3+vJKZQBC5MXrr1Sf7llvAfXqUDQ9sv3RzubZv6/2NEvqLqI5jsjK
uImgPyridBT9feaYq7/fpJ2ktDnocKjVh8NQHEuhVMm2b5+XwGEQXRRr0BRUZ2odJbUuVCFCoYyC
d9/tgb3Vd+LAB+py2bBI+E7zPWPfLX0b/2Xd65IX7Yxv813vdwfkSuCrnWVBuskg4T2kn1fIoVKs
xvoiSUCl9MAKzCRkGl3yXnjyi3aSg6YIesXRNMKOeb3shgPoUNAZpB6WkLJWbyh1pZ75dBmYBP7B
t7E7eTkNS4JbeNk9LvmxFPmfYEl8i1rZtokzGgA+qfAM59Q6kHIX9DIIvo7N3TicuJGpXAP3Mogy
ld0NWVIvRXYOHhlj/uT0z6P28nebxmHT1BuMOQsZmtV+iaLDIKT6Ee0ahwr5Qmg5Q5sksDPXfG26
057tu8ElV+3v2VdddR/7zqfLixLZZP++Qoo8KatOlgG4xnw3Nceh+G1q+8smRM7GIUUMTpUhllGs
XsCDSJUXaxasYbtMfUYJm0MJJZdsxWlggUl0OKfivrgmkG9c9oztNb1R/TQYT+URnFmiiSHR9nEY
UZh1mk1oYPATIGBieT150Osh+LsN5AAiWTojrnR8o1z9XRuLq2SfLxvYPnX/IB1fm+2LDNX1FPWo
uflB69aN9M7V4qNsij4UC8oLkMrzufamlIwd+EWQJYNl1ccHSt3yRANzZz6jXiCSchSti8OIbC67
OWUFbrnR3G46OF2/q2w0XJoiCb/t28bZBfl3zVlyBkuOXxOKMdC9EgIqg2tdyxipjXeNoE4ptMZC
bhW1UaHUGEhGU8I49B5K3Peq8g2UkkHcveBNCOopDz3qPdZQ4J0EqkZxJMo6RTvLwYbaxFQzKpRH
m3hiDCF7SB2dsgInc1T8/DvnZD9ltVZTa8vBmZErdTT9RelC3FRBrmEUyY1lQPvx76xxUKIbcW/o
bFBucZqjpMY7ZQEVftTsoQv9cNmUADscDjtmqqZ6buIQBh/uoqHs0tygg86/bET0oTjsiKOpzKMG
Je0u7a5z6kFf0B3r8tQNvy4burwa3NrffiZ9ktIlZXcdpzlY01VsH+ggOEhEJti1eOUJnUmGvraR
ctrGqS9fZu1qEtYOWOT8O0IpMgcZQ5smTUdwyI/HVHXZfSDyFceHbvPr24H53D1PX/9u57i8Yink
zEwbTILSXDqYkuNGmfaF6ETgCYJTUpHZ0lfbF4/F3DusJaALJl8NSAAklO+mZ8cbgmTPLjrEz73i
VHwXUT0K8Arilm9NZ2okyRBSxa7eU7xYsEmPEa8xU0C9JPjY5QpUbZquyGgX59xEj9AYPLGJo2LQ
3W5+NjRFABLbjni2wDnJlEA7JZ8BEtbgxeQUqW5BBcWe7cq6c7bBeYU2gN22YnKMbLgVDxZuEzqW
S66T70oIVudTcixkd37oTyKNju0IOBvm3KRf6tSBBCVI2qRjQm5BdnfZ3f/lQeFsgHOGVNIaY+jw
feSjsdP2BM+bXo2es9fbVSNsUWCf+31En81x5welNaijwTX6yu9OQKA5ueqhOGgB2XWic5l9lEu2
uNNjclKArQNbamhinil5lNCAc2VgPqEM54dpdFXBZm7D+3lx3BlizhnRJQfiDVpn+bL0ICed1xbH
tNpd/mgiO9wx0lZmL6cNW1iLLkt6KqLFG+U7PI57lw0JvI8fhQA9oIzGqAZfq3HcNh69MkqCyya2
C3Ln0OLVdXRi6U4xAo3Sq/iG1f+cB/VuRokH5bHkiDctkZyPAC94tZ3JQrPKyOa4rS4JnPlKT1Jv
IrEAlURbxyGGbMW5psioVKjKV0n/FvUi7xYZ4JBhkupltErsW+v3gYyuCkwbD66OagHaX4II/xOR
4L13O7R5yYqBZmcwjqJs9fbcUNPBlrIYS+o7+WXMpiMoJAOjo1fRQkWP0BuH1Btj/Gtt1FayXmSY
XljqaS+P6nNq9FeFhqqcoRZuTPqj3bS3hTO4fVv4MwWH7KR+E/gmOzreIsjbH8EdXrnZLaOzMC7O
UNtBQSToR6/6Yr3qL5aN24p6995/07f2uKMsnlLS9wN2eEp3DhhVRTnbRrC9NcB5ZVOUWQOlezA0
Xdmzy0jFMi9368/1C+RVd7nX/t9I9dYe56SZ3hm51SLLoXE4RV8T1XZT8rNJm/872t7a4U4xuyWY
QXHYm0PpHPGGEvYpeiQue8N73Hhrg4XHKmOr0FiJdjbWj1P3gUHum+KLZInSJaHfc4eWYsRyFSdY
CfX/odFI/PrU75gkT38yBeAr8jfuwEoyRWoUpnWvyFfxcJ8ZIh59BgmXAoiHDBMC61XUsXLFP4km
pADBBiLq6xaY4adKnJTqQ8SIWJviN9ot3HroXLykVvIDKV5s60EngtEcgS/w8yVOPJTD3EYlmM6a
GzbGItfWraqI8EBkhsODdsEcQJkgfCxMjkrTz077mdQPl91a5HEqhwlqmehVqUCgOznIHnsISnbq
Xbdj50h5LXwsEbgcr6kOvqmykAbg+nhsD+2tgmcn7SZvXXJgJOrzfrZc4+flFYp2kf37KnCVZYFu
V44HtVr1NSjAZOrVJCxiiYzw6DDKGbGZCMGMnZzoyYylIGpaAQYJPxYHD7FWgCzytY5+lYPH71Dv
osMrXTvetsCvKYIj0ao4gIiB3qMiY0WDvTeTn00cmkIKGpENDiO00dRNmc2itORJHgMV0h5zE152
gdd04QIQ8b2uZlNF1GGKNdE1PTQoWbVgoFaC/CiCIkGSxDe7kkxvMSEFQ31Tec3kjVLlUYip2Z8u
r0gQR3yn60i1JmtjvFNETntvTLI/l8Icln3dS5vGIYOVFGXSVUgx42bXkM+aOrh2E6rljZaelvLp
8oI2ZpLenK98v2tFcsxhGrBGfzi32Q3TTxpOcYAVYqb4ll3bpDvxEbhxAX5rlrnnCh3AEtHmBeOt
KpwTaXcpLr+tFhjlzrR8Auq7wX6s5d41h1QQyyxUL+0uhxgLjvpK0+ApjbKP+pc4pS7VH3vr+2II
JlxEPsmBhlxBHmVgmJssbYCc+ruSGic10QN1EmkebHTtvd1ODjFme6FaSXHiK7cQzgXVOxrkvxvX
vf86fXnLZhMv+802fBggytcMDG/xpcce/QtZqdfImaXrSH2M51OfCmLtX9JmXHoUSIfrBk9LLWkj
5qjBV+s7ezMs70DR6atfG4hrmbvClw4fQ92zOW4P0cjX0bZHpSSJbu1hH0+PJhW4xPaunU1woFuX
hHZjolsgX3mOqxeSfTO058sf5l8i648N/vVgqbKmkuaElexzdH0XoYooRnOPN6KILrDFMqH3wXS2
xd3UTH2YKFTeGL4zGrP4GF8xzmkmyiK2to29Z2Psx6wgg/bNaCkj4smZDZBDyacozgRt89vgcDbB
QW8dmzKJK8wm1XQ/aNRtzdJdEFLkYKna324eW+9qPZFpYmyIolk++jZ7BE8wyM7uDHQdFn55Lep1
FG0eh7dRZc6DY7GHb9XY2Tq62IRjDf+SJZ13j4PWuULlKGKqnF3ApPgwcRIM7nzLUloirP+JFsSh
q7bUkOxo0GOdY7zTyvtQ6kVMZCIAMjhEiCxJQbUAJUbGGMlkLZTvJARRH7rk9RPZaYL37u0D47x/
PDpQOi+MnidIpePQ3+R5t1ObY92K1iWwwyv3Zj2xE9WA41lJyMZoCHJam9xitkLg4oJvZHLwMIKA
LKlHhFM7TBj1c9CrKWqk3UyWFMVB+5psqs67O2iMATi7TFFV0ZtATrN7mig+5tV3ZeJ8JU42uJEW
fb8Me5sovrLJLauraWTLExRudSPbKYnml2kRKpbkXzYjWhqHdwaaW5dhhMo2yY1TPGf7LO0PuTkd
ID+ELoWvlg10umxyE/9WK+Pwz1QbuZFjeEYJuo1x31T1LZGvsgxbmmcfcY6VLeY8K/hL42wwbQ3P
9kv9Nc6+RaKih2gtHOJZaVJFVqpCxh1MZEUhuWX0qMi4vWU3SD0FGydyCQ76ZNCw1nWJs6ldzB9S
2z9FSbVTKlFlYBtiV5vGoV5DCTTRLZSyGTkvk8Qj9yC3BIdWhTND1JUn2kEO/lKtaShldXMFENuM
MoQ0npcFI7WL64zB33keh320jbTSVGM0ADpXiwb5sZtMn/bzMgWDIyp+CD4WfytN227IaIrAsqTr
Rh7d3oQK2f/P6oKMXAFFJkhzwDfMt/+pRJmspNfKYKx/UQNHSHbXy/mHYuhshIMIopWYPXbQlx5n
d9UQonZ++ats79T573N4ELWl2ZMRL3y9cm0m0F4cvIGIdmrzlFjtFAcE01jadVZjp6pk3FPZujJ1
6+HyOrah9LwOts4V1kgLSD1qGV88kW/Kqg308vcClqwxuo/VyZXGOLxsT7RvHBxQOlLSNbi5KHbk
zonqxd3XPhfUPUVGOCww07HQFwchQ2YtGLrotiTlLif0+fJatl8IVt+HgwGr13qpTnDcoXoBMZZl
n6MJ+WRcF4fIrY/pUb+JvuH1SHS5ELkFhwhdpqtKbwG/ndGcMT1g/lryQjSoJdhDvutviPUYCAeZ
1rh6zOLqLiIvGrHvL+8g+6XvbknnDeQ7/haqWmZs46RLD6zSah+McAk+wvD5BnF4mhU6y3quMwgt
yFFO7jIzKKOfl1ci8gW+xU8yLanNmFD86M2za+zyXeRHuyHyKNj2wfHs6Xt0hxeu6IFD9J04jJBS
PIdqEGkKujS/b1TlyezL3xBmbASAKrLD/n0FFFOe6FHU4OV1VL+1cuZH2uR2aR1c3sZtOLIhzKpC
aMjkaRXbUs0sZca9wm404ipj/DIa5pHOmLjUyjDKXmgq8sHthf0xyb8KpF2kOxVTD6Dg4O5vqyb3
C2GTrsgIlxgPQ1MUHZ4fArrcDWSXRdepqDNn+6ULzFD/3Tu+j8BxEksqVUgCpwd6QGNnEdYnsLvg
ydev/OTYpr51kASPXYLvxfNRKeliZY2MKoNiBmma7grF9qpO8gwMjjbyQy7qwNuGvvMaOW+nam/J
PbrSg07+llafTaGusmhBvJurRVKoBXsufLQeGTPqtB9Sr7hHDeqgP0ohDR3ffJif9VO/v+z6298P
GpuKoaroZnjt+VpFWDfZ5YImRsZ8rx/lIN8V4WK5TMyPtffTX1CA+nrZ5GYaqxoQD2JycBpPRF+g
Dy4uJOTmvS7PfpvUUNnSb1CsNNDu4qhV4XZ9ikayy1a3U3VNNVRN0cENwxcr02nKZjVFayso/n+z
YxMEXLfzTvZ1jDCIUnV1c5Era1wmOC5Lp3QWAXC16NgsftuYeSeBUbjDFYhIvciXaze5Ga9YuSr1
dLwvKQGkDdj8vewSX/SWuvnEsPo5XOKozyb4dxr8nC59ntrjRG9m+7vWPAn2mAHKu5N1ZYYLlLRR
RyNn40lMJw4S6/t631zFGNuN0cV52dYmtq1McSFDR/Bi5TKa2wdzb09ebB0qESmDyASXNdZzoo16
iRapNHlpYs0lyp3ci0gaRV+GyxqZAnNHIsSfQ9RD3CauMsSfSzqcIPEl+jybOLbaMwZDq1ifKARy
MjYttNymB1Qw60N8Yq+CmTeYuLN2n9pQ1C0l2kMua7Sg+6hZGnoryqzzVKPeI2cMpLwLLnvD9tPg
eWn8HVJN4iSZKZt12DExmVdSSIzHsUYwXPlOogL+Zgq5MsedrFM1j5pUMNd4TSExlYneFPHuvXYd
XAgovr6ZSjTKEht2ssQrD5DnA3IkUA7rcMBCruDIVEgVz/DU/bxvdyMaTCZ/fBZJhwg+Ik/1U9VL
V4JoCzW6+kZqHrX0ORXSCQl8k697xmhdsksFH1Arb/X+OhXRPAk9hC1y5fxxZebTmONunh6K07Az
j0wUgYSg0WCgK+4TFJwAGo8emZHZmYl+i3h4KZJfmfq4FCFEV5RG9EqoiL4PhyEz5DRSdQbs4qvk
h/ROcosgOxYoYBCks0eTuNSb90JCd5FZDk7qoV/mNoVZ5bGuXPNo7KOD/cm+UsLxh3ZkfavmDXm+
HOgimxye5EZldeWCaS3Z+kKab5p6XUWC7FKAyDzrxdQSTdaRF/m4WbmgNzo63eTbkv2tSxX/r1bD
jwWk9VTYVMLFQy1uZPo1rU+mZgkSn+3lGI6BEjBSH55RNSWjrqQzAmtWP5nks53v2vmAN3qBme2r
qPbHDn91t4wRnWAZvgz5bHzJoNSE9pL5bvGWwLinRyvMcRMtni1BhVCwOv4uX9QjBVMTADKPwXDV
uCqe/VsQ4xtS+JFPdV4el9AVRlPbkYkMSkFpS30yIQtIBe1026Xi1RZyWdqMm9Q86ljM6E04xHIf
AkL7/5B2Jc1xIt32FxEBCSSwZSiqSvMseUPYcpt5nvn176T8uYVSdOVr9aJ74wjdyuROeYdz5B2a
J/4sOM4/uMP383CpWtaouSWNkJX/mp1wD4xEr9UBRib55S51zUsR7+u2f3+Xx7nffqK9NdYo+VXS
RTse81CgCNuO4f3vc+52KcHv1pZQvwyb0OAHVv7qRdjE2+NTq+/D+dlltuR+0GUw3WP7nm1hvep+
BLUWYVyLzsI5VprmQ99nyNPi9C4er8YaqHfFv18TRnlqdRjOk7a0biwwT2I0H+OG416aD+Tfk+6t
RQAm9WPItYYUZbYJITDKat8AEqFrLPKTIhnjLmyMv04b6HZK9kcBdB5gDKSWjTqYcNsawJRbP/UZ
M0y6+1pC+y6G8wNTaI5paMFurPA2lUKQlkPZUlHdS3QYzhPU1ASEuI6Kg+aDVGTfgWtb8RrhxPA/
PIotFSjYFsAPeXzZVBt1LY0xbZa3oafTxp8bLCMV1tmUjZd9iZUQRXVUSbeRy3gkewqjZHf6s207
8PdfwOm6bhZWFC0YPBua6JxkuaeV8gPK6L6llQIXse2C3kVxGq9HfY1IiLH/sgjtpf5Rd4LMQXSd
fCeflHVlRDWUQ/PHR9VNkF8Wsz14DKNDvf735IjMvP4+D9/Ox7sRK6+JVWDR6plIe9n6HogGpARf
h3LajqnrFBRz2PgL5Zd6sWW98HU0wCtJ8JoXfBrK6bvSDbHRqWjQZN1+oTeZ6AUj+vvs31fJ/xgM
aTzJmDLU1KCxoyxuESGSRXCKbb/9/kHYv6+k9GFeBYmCU8yotvYhdYsp8en07+H4P353LtRhnwrA
xzGK4nleXReKeS01id01o3vaMv8hRXg/DhfuMisIMQ6F7JQ5IfUsTQGPb1xOR7yX7OGvILe1r4zj
rRSa8wVGoFWS3gMiKFHdsXwo4r357zmHPt4d5wNoEA0kYA93M2n8JVd8bX49fW3brvvvWzO4oKel
GaptClwqi0Pp8XccErvufygNvMvhShB1aCV9UGJl1doPLnFUN70BvRFjGAcNhmlnO0a5PLqYt9jr
bnFgNTilECi8wKwMzj00dd0SmqJ4pYBZhJ6by+3puxSpII+JlVUylfoEKviHTpdNQ1sOK+uUO0vI
C/8Pj5j3S+X8xFBq2O5jYNAAA3mewKWLtoyP2Rs3P+iOvEeoB+6hqLMqChsG5zckdSmUWEdg+h8T
ss0e76mTH4irnUWCNvU/ZLHvZ+TcB4RNgRTDp7OOjWKj/IdUKdqnwtVjkXZw/qPGKOo4LWjT1NlR
bb+HumgxUeBvDc5fKNmMZngBGLiZutLdgs+FhcHb5IfxYFxkIF4itnSIf/xHleQ8yJSYLZgf8BDs
XJlxENo5Jhac2h280KnvxLtCglvkcbEqi2SlHMAEjFbvLqyAPEzFIAnw+QVOi5+OiRMt6XoZmXoS
APeGzp2dEGk85DGeHpI857uqJZeKOngpdk5dwY2KTsh5kWKulkq3EJwzFFPHv0q/OKvxAr7ND8x5
abfEsEGTdFoo071PhVWNmNg+NmQTBbKPoZoWiq4bb45F2xFyQdQ70/qZLfdVIRpFY0p4ShJnbiBw
AAnwW04YXyzZ4MT17ZwmTir/sqTH+UsLMatzcTaXJSXAQAMMh+ABCZTAWiNgZJUbwe1te6yVGM7y
pJQsCo1heeORkUdO8JCMrZJBZ4SusMe8aecraZzJZT3YbE0mbbnrvZGteaO6ZF7PL+rN7Cb7zBv3
X8qt30Xy/YSursu8wyizR4xLRXMmnThSKaJuJ5vp9UoKF8Pz2iIwO2QjjYue67ni4ql3NthAT73G
M2wf3Eut3XmKAxiUu+amcpIH6Vy+Nc8KR9Qg3Lxi0PcydBKst1POHkxVrdQ2xybEtFwHwWuv2Pro
nza5t6XGT5awksFZQonca5hC9IIiBB5U0S6LPcqCbuKql+2rfgP+Khy08OMnhlc735Bj7sauiPl0
+6CqplGQr5uAgv5o+CVwxEpdQdljVI9m+S2NvSURhIjNrwqklz8imL9bPQMAZySVQI4vvCnw2z5w
suxQjq+h+nD6PrdOAsQcChxoyzJNfmolWbTasOIIqSydz2iV3odD4ilSJYiyAjH8pMos6xEF3Rhq
1DFBc9I4jKns0EYEKCcSw5lCN4REStlAzKRTW0qfkaG4WiiCntoKNas746dV0rRYZrmxMKDZ3UYT
xm68099kK6ys/z6nXVM39aWZY2A7BLaz9lSGhR33tkUfknF/WpLovjglGxJlHjRwO7sASvRTEDrr
beppuWX/NzHsZ6x0eTBHUHgxpOWl86v6GKs/DfPxtIjNYLK+NM4vGKCXbHJQornZeXMoj+G36ge5
g9tDwSuiAH86LW774kxFAS+XahB+4KWIJUtNqYkTATs9OirtrSEq5G85AAUk2H9EcNGxC2TDrDOY
zNLUdlv+1NrKSefaofXd6bNsqrOCVEXGNp6u8yCTzWD0sV5CnWkb2Jh43BFNxAO8lRkqKxHcWQZl
1Hu5h0bHk+mDbpg6VSzZCVV9I8gu6kDfG2rlz2olKrSKzsYF/bBZYppUKAYsWUkTp63j+pphPotA
Mzb14f2AfN8KWyxNOgIo3R2lX7nxOIA4KftKrX11iXyXqqoCK6IBS2A6XzJ3rXHQh8NpVRAdg0ui
B5pmDWmg1p1yK5MnuXXzSBc4g83n+PocnHtT4QvaNMHYp+wPrwzKItqB+84ZnyevdCXh1JLoTJyP
a6fESBsZSUmmBfY47Y35Bx2+9P0xFgZUNo1YIJ786OFGo9TRHoWQpkxuF6k6KJJ2jINGkP1s+oR3
MXxpGCQsTRSaHbAy2qPcviqxYivLfra+MkGtqAQAtioOY1jcnQVtmJNFV+ESyDMYbOx6Ma7jKf5C
pW4thX25VVjojbAsQ4ngy4ylW5pgqdHSQ1yIXmmbl6bqVCYqIFIUvsI99dls1Rg+Ab3QA+2+xRLB
auFjOL2etp3tCLSSwxmPSkmeqj30GgAtEaib6wsGC2wPILxwGSRQGLgCiZvebSWRs6RsGCkoeNgF
nk+uZKc35kvq0HPpYnEYvLb6s3w6LXHTllYCOb2Ih5H0kwKBqXqMANgbSO4giYbZREI4tZAyxQiM
BZABwXIohtheJrcJbk8fRHRzXLYQNuPcZwbsdUivpPGqazWRlxNJYEneSrkriShLhQ1Hl6ZeFZ8v
sWZH2iEyKrvMfgS7WnJpc9Yox3F8SuLHcRYcUKiNXMhNOwtAiypCLvF/k9X0ox2ezzumGABuEXVp
RR+Nc4BlEMvjVEMzwvBiNr3A8I1U4PwEN8rXxMdutqghw77U5NsiaZjO+Ou0UmyOMSvv6m1wz4d2
CsuKqMiEUowzsBnbGmi8duOxBfgFHCRhJFyIEdwbX/y2pnpOSNQXXiDdqsVRQiXe/NKxNJCNgX2Z
yCbP02UFdRx3CraqO3fZxfuucqlqR0/jjrHKh6jy39AQiJuCy9x0uyupnALGhhEEIGhGrMqc7MAo
NCtQhHVnzV6+ii5loB2DQXz82oWuxHKKaBa9GZoD9nIiEtq0x8joHZZmBGdjxssXIZCXW4DRxbuZ
8IWOxqpLdYrRWWcdBbYUH7mpX2IJSHLIHah/wLwi2/2PXLTwv23VK8Gc3+pazFsoEx648o0MEi9G
GKG9ZFjTkY7i3aNNg1sJ41xYoPVKTXKUINTBsbRjVj0IrpGpwKlr5FSkmma9tqoYI4eKrR2TFwyn
7tiEe3Af7OPDAPT05ZfsKg/hrhS837aV01I1SqCDlC/gNF0CJrER9feEDLc6Tc6bcrGnQPcw0CKI
BNu3+C6K/fsqEChzIYVjQZEW5NpOqRrG+i44zWY3hi0k/DkO8zIrGUOgSVi1DU1XMh967cKo3C6+
qvPdTK+75CaKbhph2XFzzmwtk1PFOpgD4HXgConfHHRQNS0+w1CQbfSA9l9SlPfzcZooBRrpAO/D
1i4CP3LSY/c0oHOM/YtmD+2f0aos3crPXet6rgRhh93dZyV9l80paR+NNF5UvIkmOttNby/9Ymui
vXmREM5rkUZP9LaCszTKixFz2XHlqakIy1+gifxMKlUGranMBZo4oTJraa6hDbvTX0pwDn4WtVf6
1lh0KKJupCjEaCR5ruWsnt2IyHLufkGYjoUjQlSVlYQ/ar0+taaqTVgmbSdg7c3osYaTmymRSPtY
Gv1JA1ZyCCeHpFpWxW/bacYzG58HMMRl5yHJfozdwlkEiCGbn2kljsvqi2lGkTRA4acFWW1Uq7Y2
/vxvF8d+wcpdSKPRpOWAr4Ry0GI3Rn07DlNkN5WIFHfTza6OwvmlRs5nHfOOhdeQc3XY6TW1jflI
BsF5mHWc+kCcK7IMAMzLLWaKcrPcBaWGNKo5gNYms2NKz/TAstH/f1ITrXS+cpGUACpLRnZFObPt
Opq2M8DWXFM+NtZuBgTFTESr9NtpKThW/yeFT3yDvhlAL40wiaUzIKb3Ppsb7c7ig+XnPxmXJjKd
0+fazG9WEnnLio1amiSl8MDq/iiNpmPE6m1kTUhR0W6Zm68UAlbiOAMzk6hpEwuVrdK8K8lOnQ9h
6J4+0aZjWongjIq0lQouTVYeNqx7I4oBi90fq0oTtMC3Ff79U3GWRbCq0QUq6oCprtnNgLR6mQAr
/qq3olXE7QNZFES4Jl7cKqd6JSUkTQdkggM5r9qzoT3/EjIrIKr/iODjRWymZFBCYDhMxqvejU61
PNSZqHK2nUespHC6FiStUistDoInl4vdUXd6Cs/rQ+ZZL6K8XXBnPEFnFWtDNHTwe1123ygv1ehJ
4eNX9Oz9zjg9MxptkPq3z6Ld5qk/WE/qIJi9YTr0ydtRVbaARKIrnzgnilpt5qqDt2tK6QZoSN+o
UQiGXDfVeCWCc6ikHPPOzJDzDNptSq/rJvQ1UFZnhmhEebsYvJLEZXZjYmGqOAuxsXVHjtYOQN1u
s+934zPbp6p8EX7tBleIyvaF/748LpubamsxjAYqMDpB7k8NCGnR8UrsGHSZimPuExRs3NadsXdO
foi6EZs7Viiq6oQCPAakSpx26BZjAyWIh7UXLk5wxKyRG170L/XrvAts0LI8ZBeimt22urzL5FwS
CvpyQms8iHu9deXwGthWgmix/SpdHYsL86m81BFp8RTIfxn27zWQLreXY39IvHAnWhnbtGJqWfCy
MpI/PsckRVH1OUHTMuzPo/m2tPxReThtxZt3ZqgqCKUNCnJzzrk2s6TpSYSG5ZDqrqJkN4O6iDBL
N49hAA1Lk3UZbURO86V57o1mRowNDNke+p+pel0Wh9Pn2BxFBFH630I4dafJ0I5LBmh1za8vw7Ns
B3yDxjFAmP7GCY9xznSnYY5dkMKyP/vJRa3EcvenLBYtixaFtMaNc0DennfhaFvpYQCJodYK1G/z
Y5lQBRn9D3RgOO0LOp32ndLgWUOKM9qYNrBMBPe4+a1WIjh/qMrd1OkLqptWqkPbEvSSeq8zyO70
59oWo4JkGbMYivrmLFd5+VwEIHYe8LXMPIJK4LuUZ50p8O3b1/UuhPMHUdzFHbCtoBJ5aDftda16
/+0U3PfQ0LMOQaJquJHV2WW9y0sAa4hwkpgGfdIw8/0U3BdRSpKBqAhCkDg6S3Wogwsa/rSC86ZO
7Wm8iDtRTiy6N85eiVHJgUxRx4kNW83PiCpa3GNZ7qkjcbaadBT0omxNIjmvDj34iJGnoLI3fCf2
bIvIr7dVzVA0xTIUi/KzmoOZ6NNcoMNHlgKJ6nUyoGaEpfDTqsC+wucjvUthR14pdB3TcOk6HRTb
wbcm38UZ8UywAgfRV95h5rscLq4CTngpOwn+Jlhu6tipotFOF4HdiG6MsxszSnKpU3BjcfXa1g8d
9CzNbk7f13Z6sjoIZzuYxcCyfjgD0+xAZrvFnGIHiOThh+VMTntfnTGytuBMA06psLS8rd/vd8hZ
1JKSTK8jiJ7AL9ECYljJAYfPwKaRl/gNsH8lIQX3tsq/y+RsCkNgsx4SWHFyUHbLYdkXT/VrfGAA
/NgnnF3B7TI1+KSOrKGNjrZuyvyw2yK3IxA/Msv9zZWeueVDCvJjCSQ0FXbbhenepvpjFFJRLdiY
xk8JycvUV8BLwTiFO7nhJYPG0ffLGf0ZovtxGdjdt8KvXOun4JjsxfT5mO9iOUditXKSKTWOOb69
qCJAPBRnBiAsxMRgm0axOiEX6PPcAsp3imASm3daeGgQUupF8NneQHX486C+YuiGiYKzyS+ft21r
jYi/mFLzl11/OWNyN/YiVz9jlO3BDqnzs+F03vCdMZrTy2z8ghdbyeeHe0DUJRuDROCOzSu92yst
vpnp5apgRnLLAAkGYyzVME2T8GuUFN1NII4uCMzyYZquWlHI3OAcV+W1AE4vxqIugjTEIAQD+FBc
JIOX6VG6JQcG/9E5ZEfsygm82ae5sC0nFM5pyqIZE0aioCnRYXquwLOl7jQ89ocnepAeWxekPK4C
uvPGj1359rRBCC6Wn5qRiKrFNTt3Fl7nyXmrCyL3Vi6yuld+wISmRpRKlE3lnKu73u/2jcfQtkQo
W6JjcME0ylsrqOoJx5COpnRIW//0NW3Z8voYXBCVGhpXU4YvJCP7LKtvUbbPFe+0DNEZ2L+vEoI8
m+phkKHjLSq0YdXdNXD+p0WIjsH+fSXCjMoS5BcDut3dfL4UwV5rA+ybxoJ0YMu3r2+LC5d5RZdg
kJFyDORx1u/y8t4cjrXIZkX3xQVIrJtWc4EUzp3MQxr+pWnfT1/WZudwfQzOJwDvqA5SBbobwiE5
hUqOdboc5KXdx7Lul6qxJ718RAfkwgzK/6gMnEtQe1rpqEYgeHSprcVn1BQYvkAV+MJ51g8WQX3J
cEd6R9LcLnsPDaov5J6rG+SHRvIisSQtRZCf42My/7DCQy7qb7wlCp8iIHZuCHrVBAUJTqeNVMp0
ZULJYz5m161TprZi2MG5Zhs3jFlgeGxAcRt44WwLyxTbev4umtNzDSFl7hvMMXWzAtoEQIoky95o
Y7crCoHlMl07dUpO2amW61FVKHhlt3lhW2b/0yqARlvFu44C9YimV3Obi5BttnXk/XycASyg8ZO0
CUrYdjuDXI3toZWeTxsZ+92nzsXpeRkZwH5kjjtprV1rSQezAR2xHvsT6o9RYB5Oi9usqJN3beHX
jvpUy/vARLzT/PZ7jhUg9UI/EpucxcKtU8Ht8RRNjRL3uTlCMdW8P4L/9phM+jNyqf3pI4nEcKFP
iqvIHIG467YlkBDkH6MV2PVXIJvW18bFv2JaxqS08ADK58kx6+suthxLustEz4Jtn/63xvEgZRNt
iGQBINtDUuIlOapi6SSwJNF9sX9fxcA6bGo9KOGTrP6pKJ6rBUMFgmxBoNQ8MlmHcDGjswrnHVaL
m8bBj7YFbFIQ5K+jMUvoGCbCZoHAQaicg1gyeZQHGZU+DcxB7WN3D1foSJ52H94XvxgKJxhxajtz
lIOIxUN0oZyXkJocNTMKBVRJ71dKvyt1EA+MsuBSN8UARRUIqoqMmQauF2aG1Bi0Gc42Ia2dN45F
YsdYBD3KzXR1JYQzJqRFZmKmcA/A1zyq2BXU/fYghh3cVPOVGM6cwHWmD1qC9E43H8b6ua4Ex9hO
XVYC2A9YKXkZJUmlduy9hAGk3h/2Cl7ynR/uRBuWopNw1qSGcya1Gb6K3DZ3TV/dx7Mm+PAiEVyU
NUgYzWYJUCgFSMSZUV13UyzaIRbJ4KwH89pdQJbYAs1I4o9ScJeYiyj0bGYLq2/C2QmwObs5R4vN
LX+Nnr4rrgw8Mc3DcmveYS/zMkVZx3IX0YS/yGy4ANvX7RD0QCZ29fKZNFe69tIICQ0EJ+NzyTrP
qNZgMB2Aw89l45idbI9mZhdoBnwh1mGn3FApalR4QXxUaxWv5EGZcYVUvshnXyaPiQgihf2JTwnJ
SgT3lcAFXZql1GN7DUTQYaG5oTG46pJ6eZ+50SAa33vj6zklj/s+5tgP/SB10ApwgACVDqxLqGxq
DmO0A2ky0DHma4oqRPE9QeXhm6gbta0ef24UcEYfb3Qo8rEiLEnJjMzuWjOxAZTtJPP08/SX23Ss
qgI2b4r/a/xU8FBmQV0Ce9EddqwJOgDPVfK/6FhXYjhf0deSGcw9XjV5djZUvowpk9Pn2LyvlQBO
A0NzAtNmH7HVhTNF9oxwF8miiVXm/T+phI5+HXYONZPyaCUkTlUJkIusFpVfan+FHj2YeM9Mnu5M
F6FriXrUm85vJY+7NLydqk4iTF51VUVXTfp4+s6261srAdyljVpTt1ODj9/t0sfBDfdouHvfJrf3
MV2g3RsX9Tnomp3SlZ++AuWEpbC/75IzZwlPRnUq8Ya3rO9k9DJ0JqJJ1JnY/mCMFlLTTKxZcKmJ
FMxlklsQEp0X5/UlAy6MnfhQns8ueBtdUTtiUwexjPpHHJekyG0aSnWPmDuUL3GTO3NgUyoK7JuD
C2QlhctR+h44S6mOhHIE81JzX8FmsbDlFZeohH6tfrcSxlR0la/UsZaqFdtFTWL0ARZi50skKEqJ
bo39+0pE2paVkWdQwrA8C4cL1NiyRGS57OY/W+77l+EsaSGWKlUSFOH3NGJ+rB3JCc/D63I3A5v1
tFmJDsRZVadKMx0oXhnhBFx/zMPSst83sWhOlf2Zz2dCMcjQgOKi8fMeYR92kRYh5gLlxK76x9Ty
LfUqmy5IK5iMYLdzQtJbUrv6Qj1YgLNIYUmr9ixnvtIPB4vswqHfnb64TTl4kKgYYkHI4adLiqGW
khYUF65V3eRg1Swdk/khBODTcjb96koO53uqSk+KbIGcIMTSa1E7nRA0d3NGjKxkcOlD2ktjlLEm
U9uAsjHcAxMRjZ/ohwrGnf4qFTJ1b98dVSg6MWiY8AMllZwPMkooQJm1QNaolvfWaNpV3Tu46pfT
17c524uK3t+y2G9Z6UOt5YU+UMywMw/EuN8i4gXX1Znmdh6LFxnjWPT/o1DOqvRpCWmsmWydYtm9
NYJCWx4dy+nRh2l8M3H+H9RPm9kRmlgyGLsw8sQPt+QWvBMAfNlz7Te0qgrYW4AzfOlwhgVgFuxl
6ZRvuoJzLtQlFK7dICskf45yAMY2Kr2MInW5jkPUKGi5LE6dzU9N2tHnNsDGANZ2Lb8qJno1UzPy
Ok3/yrwuWf0szlBiSQraaF6wLoMymVslZWhnkZHsqnFSnNPfd9MmAbajWVhWxAwbFwU0Yx77fIBN
xt1wOc29E6ehIApsOsyVCE5trRyTa7UxGy5GQz0CQ1S+t6bmxMEhHn6dPs1mCFiJ4pQVAqROx/qi
W7e7rjhk1pNuiLzYpsWvZHAfJ62zpI2iBg9IYHpK5aEZH5r0lyHdnj7KpidTsSkAhCTMokM5P1o7
OPHkMo9ZCnBeHPAK8pf9+LJgSvxV3qF96CeGJ5C4dbK1RC6PKuMaY21g+HrDPiQeIywIPUx3ONL3
yeke2eBDBBfz47RYkVQur2rzbLFiBfuRKXBlFHy7Ksdi+qxedZF6OC1qM4dbn5BLq2Z9rNR6wZ3W
3h/SDutSAxPJ5Be+iLJjs7a+lsbZFtbSA2Ix2jfaGk6jgqMqcmX1ugp8A7xV0/RNwvN2arDk/YWp
77VgduWrQNFIRT80ATbE4u7caM6ICEJ5czYZQHZ4JstANwW50UcBFHX8iUbYMgEqtW3YijteMChQ
cgckJT/fhS6sQ/DtthzVWiSnnGDdKoaeAR0t1lVg/srTe4FubOrh6kycHqpFTwFuBbx4CfCm2J3x
Wie9idwBsAyLM32vAVIfCpHmREI5hYwVpYgiBSpSWZZjTvXeqMp9os9uO2U7wQHZAfh0cn2DnDr2
VZXVRQY0tNExbOJgeRZYsaB28bHmb4/7r/TW1+I4JZz0KNEC9NddPfRN6VeQnmtfwuNcy+D8va4F
WPdUoBRKbwd+BSqx5MfSOPWIRfzhEWshhyhx+6Mq0JXtr2YAx9FCtoxh9o/qr880LpQMtNZycC73
L6pxWRfPjAvu9Bdjf+bzB3sXw91gHZU5hkgx9R2ikzmaSGXH27oX9cs200rgt+CtbukKRSvh42lm
Umd5rcDtd67psz3x0gl71NrqDIOEiqNcSAddNJ+y7YlXQjnF76O2LBaMX3jlL5amtz7wTzJwDC1e
dJbuROxomze5ksZ9MCpX+mRlmMed8/1YFfaw+ImQFYcF/k+fi7BhQbA6Im3lnKLea3Eot0jPg+ZH
LXtg5B2MlxI0Ye29qYjYyDZVcCWMc4dVkaZT3bIlYFmbf2lTm51bmAYvgf5WolRq0V4Ewcm+yKnj
cWoyDoupZToWN4ps7NywnZddOWmte1rnt5JFdXUuTi/aVooyC4rhdbF5yDWYtd68kuZljNqdkhOB
tK13xloapxdt3ve1xbDGfrMexP64ozvxTrroY3GGLGmWkUwM8Ss2W6eNYhsz9Xbc3WfD/enbEwni
/OEs10smUZjyEqA2ZV2H0l+S8VyKhhTYR/isCuBupKZlgbuWXesqv9CtEdQ0JlTBBEpoRO2wpQLX
t539gj1IJ6ahKhiV/igi1EetRZcLm3431AfY+LlyZngmNuodghoiAvFX0gsV71jgWlKskXGaUOuY
TAVPCOrYeuguPXXTRAQFue3zVjI4NQB4fhSFE4b2+7h8qa0kO9AQk9t9rER21JrYfsil17meW6ea
DXroaTZ4SytXjmJlgobopkNc/RTuejHFkqp6hIdvnin7KoVjJDn61V+KYCsx3FupVcswy9kgJ7gP
jnnanFWghRr7UXCazaYR3rB/fz1OIVsjX2RLepv67c41r/RH3Xld2CzzU+v+hqSvzxoQ9WGq5UKv
RMq6aXbv4j8V6kjc9pGO8NJXDv2W3VsArwnu2xfpG9tN/L09FTiikbjtwL0SywWcRjKQ/eSw9tx0
1J26zx3Do/boZme9u3is0i6CchcdlIs6Wd0Ch7HFrltPlu+FovTHskwWdO2NyatHgIicdmebAL6q
asJFs6V5eIKPXiDo51kCcDYb4gj3BPWf7NANNsUmpOT1L7EnOWwXk9Wh5NfABvGpE92EOxEc9GZM
okRFpof/kCZ9/BWLEZXpkMJ9UxB4qIMtZ71NZx+BqROB0m5N72ksFQNEBQVKAO+H8iJLKiCTpgBo
HtweM/l/qIXma/V2cuRd6DRYP2hEPa8Nh4B9OKyRAZ2cApmQ0yWtT5OmqiTZM+l1PzylrwRP1NNf
c+s9DFQpA9AE4MT9zPyrzaHamRHOxjq6FBUN+kIOnQc89P0kAsDcCiDAWgbOAupaeGXzE/Ko1Q5G
WVmK173KR3VXgaccTiE9r4A7MzwUPhHgEggFcr6uns2RwK0qHn1oXPYYSfB2nGTnN5FS5oiICTeC
sKZqoNjD/wGfzTOxqxIpYkPHF1Oq5EJql9CZLPJ6+pNt2PsHGew3rAK9NXQMJtlKvbnpnW45L4bZ
tsiNKRqn27681WG48JuoGSkVawLQusfWDRgWeY5G0e8ac+aIak5Ceezgq4N1WO/BDl0FCAEgg6de
ckcTu39uD2Qf7uonyZUEnkx0kVy8VcLe0qyIpF5dvsr6joy5Y46WXYV3pz/YlhkzHHDUZdh7ji8a
NlOu9m2FcxkT9ealBZUBgBKsXrDFsPHUgV68i+HigGmGgd4rmeIVDZ3sLi+uqLVg6rY50qxGHyL2
GllKRP6DeXsu7fwglYsGkbUoHcOgBoPgnzGuEZ8tg1ckGBZCs08kcvOzUcXEkJ2pUrisj2oSLaFS
VFGQeuMQHkkdeFmc/kynfF+22eMXvtxKFHeldQi0AcuEqbU63Sdat5dL+UjNQFAa3Ihl8InIqqmi
G3juc7GMVqZZFEsne9VUH6Sqeqmq5zafXsc5OFRtJ0oAt5YUIc80wPeO4AIY2I83WFp6WRBlTD0L
S0OVo2dAomM9ucidEMewWd451CYdPmGyr8R0c5tOciWec8pt0Tatmempp18BTPqFsRk3Z6mGNClG
D1o6yLeDIlJTphSf1BTPIuCsIG3B2+XjkRd1HusSkQBtut/1lOBAz1nNftyLXi3sa/GimPNXAG2g
YlyAu926I8ucprjdXLlpQSw8LD91416TUrsYL6I+s/tRhLi6ZRKagqTMMhi/69sC3spz1sVczrI+
LF459HY8Vk6NtBukH3om6kds+bK1JM4iepk0Q0dy2esRfOrsLrb+quPK+fdmB5xftkJHdRnv2Y8f
q5xDZerVBmY3LiAb+NWRwlWEMLVbaqgBUhjlQmzLY/jmo5SqsyRw+PSghzR1R9LGCcR2lcjWNoUg
Y0TflGLmhvf9aBUlrdwGsqfqV0q7KxRBH28zaGqaYaBOSNCb5b3hXFHJ1IxI9pbeZljcE9iKL6F1
PZ44CcMjcQaRA95yV5qO+XcFcjGhwCl4OZlBMmsq3McQ7VSr2oXRmAHHGqKjoNvJ2bL7gj6sBHIO
I1HjvJMGjDcSxW+0g0XPinB/WsRWHUAzAD5hWeADAR8Ad6gi1YpgIUUKjNWBzTc6y1mMQjwYxlzp
WrRBsDX6jLE5FH1QlUSm+DaMtjJYGo4YNpxCGWya1ne5R18Ng5uh1jnjRNyuzBnuGcCZZ0+iorn/
LY0EKQHQVwwdODr8qIyOiYmomyG6DcpjUdZHiokjgbvdkvF2MgRHYoFy4KNpkRnMJ+DOVrwFlDbL
j+oLRI7ojZvgPDFxhzrv7wZFmVuzqxUvMW+75dsigtHf/v3vf5/zcnUhVZa54Pdnyu0kX+jzs0Db
tsKRpRIEYBOjFJ82okeDxA1tEPGx8VUdVDf0NMkOS9u8YnwXo4hbbstrr8TxC9C0qAFmnSGPURbF
Na3loMsIDrMIPHIrDFmAX37b84ZD5WwoT4NujjsE9tYMnbj7iTWS28KSzgqluRFcIPsCfJBdi+Jc
AmYupqEccYH0QccN9n5wAECgPwL2KfJE88+bzmEtjQtIXUgXzGIVsicRB8Zi+poX3qABD1DkR8Zw
L+pSb34vAPfiJsHN/GmNRImbLDakRvH66MaMOztt7vU+F0RZdkWfrnAlhFNyJYuLilTIo5uaeEAk
25dh6lhNd9H3/R1eE/uhy0UDm5sagkQXJRvk7p9m49uwaypJSRRPj88N3VdrAhTwa2UKBWfbNGBM
aLAZfANvIi6253WuySbtcIGl3+kXafIi0L+tGGitBLCDrhx4vSzUbBgdMgO9q67xvrrrASAd+lhU
vUtzpwRbe/GaPgnXOUUn42yskq2szqpK8YLqNVUeFRHu/abqrQ7GGVZfjP1cTTgYqB3s3JrsprpE
e1IQIERSOIMCoGwVqIaFJ7GGV85Rzf9qRDBJAhH8vgemOcJwmqDecaRft0byf6R92XLcONPsEzGC
JLjecutFrV2yZN8wrLGH+77z6f+EfGZEoRGNM/puxzGqBlgoFKqyMu/JrOzDdRUlYPSnnh2jjw1j
x4eJ1ORWYsPVwCD6hKkv3OO+doj82YnfwHF/JD8LcMw2sgMx4BdRP597hjfGmTO8tGutVqmU+UMW
7+qoezbU6puVRXea1I1OuuoQgxJlYzygCaoYtA8ELCAI6ZkHuI7RgkmlT36Q7wWxSwclEn/c2/4M
CooWpPBJ7GgPlw8c92tubDILnfVkyXQLtZoq0xbMT4/tTh+HtzC1vuSaG0tM7mKO0dwnZMz8vH0d
u4OmvHSjoDUiWgw945vgYc3osdu9jK+mXC/xLxsMUZmIllNkg/77xsacDPo00uJW0auu2RtunE67
NBE1oHldnk/OwARCS6n6cI1yGWJAQMT51XV7Un086aFXn+ySg+UofnWrvuKVRaWHRV0e0SrZaBhp
caiBAMFPtfW2kaqTRtS9tooGNLhBd+MTTFCs4hl8b4Ws+Lbe/IzW2IESniCj4a4EDHgKKJsBM2Uf
VaSbcJWRQfbT5IQOazw8E1Fo56xCl2UNYHLk5HiKMpu1ltKqygayiqYJ25uunCanT2dJUHPnLOST
FWavwJ2aNGU6KT7payhWrvNL0mlADjSCUQnODUwrgAqKORaqBGyRYLYXklSqufpjaDqYmHensPHi
2PyWaJVnGoNo+pL30t4aZJNoPHX0Nga/my/fj551hDqz+xe5p+9sqlBpCTIYoTkmyi4L5tRIDXMN
dDDtIPEtr/XbvXLETbMP3Vkw18BrXCLrp4K3FG+EvJAJGJMarlaDK7kNXkGQF5QeSmRPoyvtcp+K
egkXyHWUD4Msq8+6LCWq7x2aQcH6LiM27osJpKNdMPsEdTkLk0pfwBxtF8mWY6RwzCszx31ZJ54K
SQUt9qte/e/JDYzQSoKCXhCqWJ93sjXtXJ9og6ZU7vriugN1NIkK//KFyMmkPxlh4m5hQtljsJCn
QStCAgk8EIuOZh7zsg8uG+J/po/VMFEjVezRGrEGv0qPy+wo6q2RfMkEyi7QY0E9n+2azVGhZD3t
QYaGHvRdfV2sIKtOZ8GR4q5Es+V3TJ18hgUz+q4iqzqgxGOH+65Md71Zxc68ivQGOBkhCGE/7DC5
SjHEaAVBb/ldyRoN1cMUKL66F71KuR6wMcMkKjoIjPDhE8U3i9HVOs1Bi3iOXjIRB61o25hspc2L
pIhoW67PTo1uOyr5e1hFRPy8PvSnTaO/YpOvNKW9LMmKfIUqhNRBsxtSYA8JGMXqXSsihOMuCa/D
d2ARpD+YrTOzKNb0CLE1mYC6tajCSuyqYfN0+ehwL9z3yi/4CmU8d5k1dZE5oCaS+XPZPfUkux/z
cn/ZBP+aMMGHbZjQAEYtm7FB5EYyK1SxqZIRRoG8BsBex3Y1gL5zPx8QuS9b5O4d5SPWUJjHK5q5
l5RGB1MnoI7+El3LMUbS2ut6EiRD/FVZBopjgHeoZ+iOqTblWQcROJTFMdgOTra0dNSn7IlSIOqH
cidaFPdLfdhj5Y3VPh3mpmgyPwtVPZjzhBxUJRsFFwN/WTaYjiloBVvHfKwwrfs5K/FyomALgo66
/ZBf9X7tRG56D0DWV1Ix0MNqqJNSZVjGzVUpXttMwVNGCRMXUGWS/h2pz5fdgbsmRdUMgiUBYcvS
HYxpX6uymsIfdsZOD7odJBqu/iCAssAWNu15zUs8Oj/sMfll1euRQqjDU33w0suOhhvuKBVBtmv9
4VQ9tU7hLS/TXlRE5VUBP1lmjjNIrQa1pwLLdHBWOWWgsFTvIK8BigCJCAkXeS6JL2dYloIxMJmN
UVIfN/nYjAqI3QyPhMNBNYV4HHoTMbULfWuD/oZN0B2WspiVEBfv5NIcE8OLgXo3BJhb3OXPoqIm
777aGmMifGi2vZJrgJOseX5UzXlfysBYElva93r7/bJX8oLU1hb9LZuFyXiQjquKAj7aKdn0hDQv
aR8vm+CVQT5tHnOYi8hMh2GBOmTvNd/w5t2pABe5GAab3epAiTBLt+qdVvTRREtj/N8iU7S0MsxK
ve1YmuXOoNRKJ9G44/u40CXfYLxdLqKpWvU4h29EN++yHkAvoyc2At73NB7yYHwxb2rM4dAZAWgv
4FUi13iHO+XO8tUryihAHPsgCZ593HfK5tNaDBmINKVtX5VpjlNonha3PhRAChVukUL1gdIHdYor
PPmCPWfvvKpqErW38ThHOwtTOjGs0rmW3pmC7BeVQcxdUaVcZJJJIofZjLo6SnK/rG4185uWB0ki
AAxxIwyaZyr60pSmgbnJ+6FowTGGymVr/aXXaupISiQq0IhsMMsogCsuM7D7+y2ow7UFdUKjfxAc
RG4U26yDuebSUZIrLY3wkPQg5viEBOgAkJ+7eOMDpRMWWKN/7excbKwxMTMBAtycZdw/1Jrq01tg
dMzr+R3xmu5EuqzcDcQgO94rQOogZH2OZPWUq1mpjHA9rffzdbkdw1ZQjuRf4RsbzEeaqlBLmx5p
yRyAxRs5ZOXaD+D1ee9+QzNVVE7j3gRADmgy2s+KwWJ3hzm0e4mgh9EsBaCLXec0jRQ61jw8K0pX
eYIvxj1KH+bY5C7HKHWpqKh7pafBj/Y5nUh7Cb2/ZpcmXvm97akil6Rf5cxJTED9FDSJLHI2wT2W
ZpvrKAHIxwkMjsVuCPKffzDnRFC44ToIWLqBNIJXnmFq17af9AYSJH5qTG5RZU+JoX4lUOCBYaOY
ARVutqDR6cVgLGUrQznBVfRjmL8KvhBvDdAPBMMXBuwhyEr/fXNd95aUT7aCmF6+mo+0uzq/1W9p
C1VI6PgEy0t+LQqv9PZiP5AqE5qHo0d4hsmU5nJsm1WjXRsIfe/avb5TPRk1p8sroznAuRlTtkFM
YuL4MpfoFNYjmVecrFLuGseUzVO42seRWI9xWu61Xjg3yHM8oPL/MXhGHTrkKwHXoeJrqnRFLODr
YpCFZ7oLGhY/UVQPPNp3w6oGICgEuISIshPuO377A5h41Wej1qdhlPu6Q7WKu+t2nx3ife1iOH53
eXN55xoSQjrRTQAZUTv/7DVmJGtdWyGMJB3abfrvrG28VBLdYCIrzILiPC9UEmJ2UDNqR4pK36oa
T11E4zLcILxdDROEMfkTjcqMcqh+S7OLCPdK7xhO9URJ3Us3cy5vHtczN5vHXJqYnzVDK4a5Rbqb
rFOSUVmPFiNPx0VEAMF9OG2XxhzvqGtBr56jS2Ncx/E7DD/2IPoSvhOkJIHoMc+7Xrbm6BfdRBOy
oPsxQtrWlxsDFFfWeDOVhX01WnUTNF3TCDICbvDa7CTz1pgTKcEoK3YyJ3+rZeGo0Y/Ln0q0Huah
MS5lUmga0Cdjc0iJAySc21q+1v192YxoHczDgkR2ktgyrslQKRypUwIAZgXJu2glTDjsJXnSshXX
IumyW6tRPSkLD7navwEC93x5NfxjC613wKl1tLUYJ8i1MIPLIU0zW9VPbdO1jHq3WsL5Qf6ufdhh
vn4kRz0maNBRWI5KMN00O+NOmp0liPfpMXTXx0U4wy+yyLiDmo44rCZWJkWYZxulW2CpBcGBawJK
80CJa6oFgpHPJ6iJYznKOgC5Mln2+mG9QnPIv/x9+BfFxgYTgJLZ6KSR4jNKEjtKfeyrI6m+daRx
6vmHDpHZGjUV24uLh8uGRWuj/76JDp2RyVOWIl9qshdbelXt+8t/nx/tNgtjPC8j6OyHMhomtCJL
kaSUG7H2gSQNpivRDIvQGuN/Y5GleRov1JoSoAzmSQ9h8A/jh/10eW2ivWNcT9a7ctVoy67QLUcy
b9pIsHnctGyzd0wMAlbBKtcVThHKmmNVP9fCbzrZLVDqqEbXjE2oz3X/o7MzQcm2wy6LDTi7tu6r
5TXXHv+nTWMHURMja3upxKYBvP9sy2blpWOWBZeNiPzg/bht3Hoq5WlJjfdyzR8/iCIXop/Oey2v
ckV3LN8TNCAVQH1GY+znU1TMQ6TbUH71+/YJWAh9+Mqdh+cA+tHQezobUWlyU65n8C/53XotQ3dJ
RVgA6f6wrK5g47gXxcYS43I1kMpAkuK41rmrHesgDvLe6VIH2Z6GupYRjM8J6jv5JDAsssvs4JRK
OplmEw3c+WpYXvUVcHrBaeLnlB9rYwWAG0mdKt2ECAytldMJXTtywqDz4n2/q13IaAniA98gqAF0
RTc0YstMNEoAY5f0AWggOjKorT5JHDzm9pqX3vSzF45O7IsuEq4nbkwyMWnscrLkM3IKA40OU5uC
IZG8yz5Cf/XZK25jgnGRpdH0fqVjYIoJkXXDdE3lOJovxZgJDNE/dMkQ4xNKZoersWK6Jga7u1ro
vtoXQdUOjyjOBBLkKskofb+8Nro9F0yy0SleknY1e6ytrJLnGXIumH8EMYqRg5Q/JG9l0Qkufq7f
f2wmG6iypl3nJUb9OqsTx5h3efaohoJFCfbxPVhugmGXLXKeT7hGxiEGCsMICEFnQ5HA76FZoO2L
od7RijDHooUxCU0utYmuERw2aC5H0S9z3UvJV54am72jZ2GzLq1KMdmR4cWbRz81nOWsFEwi8g+w
BmgnxuQQedmW9SIV1VBamKyIvg3gfydXUD9/m15pHKx3GOoUJGPcPfswx3qftMSV1ODd64faa0OO
KMs46iS4GkU2mAc8NNYHMyUlcPrZyRx+JZqriOY5uAFiswwmX8b8PCS3JkxETfb8rBL0gZJ1b9X2
4oT5IuoicwPexhjjZ5KUd2G8UmNq8itdit2Y5YKaomg9jJ+1DUlbq6tQi5Dn4VATCfxniW3fJLWB
gRVljJafl6MQj2IBBNgaMHRwPYyUMVGcQNauSQjyifik3y4Plm/8KA+qv+5BQaX78bccxPPB8DWV
i0+GmdhetTH6aCUKZgVqYVmCKogl7S8vjv/BPtbGRPW+JgCB0Id1VOoQHSZBZ4pU6/kf7F8TbFPM
bi0p0Wo0csuRHIcYPNhK8tgYldd2Iv4P/nH6MMUcJ6sxmjyjF4Y23ybxvkM5MxY0JEQmmOPUdJoh
5QBI+5HuZPUP3Our8nj5m3C7txuHs5hTBLwE0SoNNnRwJSZoClgHspdc64my2oKSuHbkq+ZLjgCa
UgUsGJhLoevehO+qaaW+CjHH2BlXa/ZqiTDE3Ltc+/j71Es2fz9qlTiGJhFqHuOVXO0srfHGAo3K
RHHwXz3BDtIdOsscMIAHilod+Fu2i6NW1mBKtMxmPuavxhEjUT5o3u+K1/hB9Wohcyf3FH2YO+vi
TLpk1zngbs1cP9kFAObkS6nJxgTj2kAUW2Sk8JxyDaLkbkKrW0iqwV0GeI0xgg4cEHo2n7+RNNWy
Uo6Anv1JyRM/9Bovw0ONUubI4EswBTU3noS8rlKsFlpgoCTRGYs2YPFanGFV/w8hFlh3aewgmO8o
zQsQVV50C8FQUa2Ae4g3ZhlnrOQMbb4BdZaxDKe7shiba3sOZyeMm1jwgueaMkFfQ1RgCM/H33VV
LYDGRbpnRI45Jk5T3Zq4hQUOT8POmcNvzDBhyeg6pdANHK/8gBjuKm9APyy3vY/GIoZoHVkk48F1
lY09JkR1SjJpumTJfpj/rrXCERYNRAbov2/iRbto4VLoiEdJdBvPqSNrIlgnNyLRIWddsS3UyJlr
PdeLMpFw+fnDLB+kdjgOkzS5albv29J8WUkt+EZ8T/iwx9zmg6Yjb7FxYSTq9xWjQaS8AlWpwN14
24b/C/wOGKIG7o25z5c86rW5gWdb/SmtbppQsAieXrK+McCOrqF5AdrKAaQBDUAGBCNWqVeowRq6
KZhhHxJ39HsIXEAw8iY+tso7B67yBUkm/AaMnmqYP8VlyHy5EiCbP5l5PeyyZvLb+rRAzOzykeLv
pCnrgAGAHIcl1lK6uRiNDFdIrMyP02rerVop+Fg8jyCq/A6kQ9LMwuiKkEiZWs4gK4h8ot0m+kNd
PV9eBS/52pqgq9wcI1XO5xE1j8yPZuMh7EMQ3b3N/YPcPl62w5u1Qg/5Yy10rRtDeVQsQ6pS2DJI
RPzwOPjvjMGYCqlOITqGthv/XO+p+DpaHamziAISd6EGfRdScpMzFdOaVNLcUpTsav6OwKw7yXd6
9Li0IqJJ7jfb2GGuDswla0MxAVJaoIGdYrq/X+TDaAh1NkXrYXy8bqQ6TXtUq+ggI6iX/fYlf4wh
iwMVARBa2tCZ8m1PNGnDXZ2lggcNRCrq2Qw0yJi0lrQURipn92GxvvYobFqp4V/2Fu7iNmaYUFgS
sNEaCz6WNiFqSJWTZsdMejJ00SEWGWLCoRoOc56qtD25XsVTiKnTW8V+6FohVR0v4ST/ruhMBqys
wzqc9Awp++3oqX5O2ePudH/wKGdC5M2CItLldSHefz5thmrFjVbjO0XZPoYwqja4XfuSKCKyDC6i
EdQ9aFJiJN5C+v7Z0JRE0rTMqPpRwttmJz1Eo28+l47iRm7mxc/q4oWC9zYv8EIlxwIDhYwyLQv9
y2JS9XYLEH/SBHHoT+vDZeejzsWmStu/z6RKegNoYVFEGBFWTxEQZDKpnEw6zGkgda03COfJed+K
niYdmHpw4bBlq9GStFoaE9yY8eMwuMpa7OJ1dKqs/8KpAmmQDjYfsOyeiaAgxc6zocSpqvTULU2w
4IE50gFRya5KO0EPhBco0GEBLgrobzgG44CmEg7doBVAGA67XLoKrR35AtGJvjXBfKfE7JClR9i3
ur6W19eV7C77AdfPNktgXNtKpq4e7QxvD6V2W2N9jEZRo5/76TcmmNuXxMMEuXiYKJTUHZPyhwKC
ajmzb3uNuJdXwzUFJCZ4MsFHjAm/zwcVxLmanWQzilRF7YZ1e8iU8lrNTE8JY0Hw4X77D1Psa7eK
wRklVTA1LzoY7cf7ZQByRvkCaTQKbrTuhne8eT6qCK7woZYm8GSMUNxYE+zcInyecbdtY4T++yZt
Wbt27e3KTP2xnfUrIy2qfdOavRuDIPiUk0wkM8x1OjraBT4sKmVK93ZjL1QnvS1KdJ/06jCF+2oU
5UHvZemz8LaxwKyole2u0uoEdyuN2Gjw07e0EchXX8EPUgblf5bCZCha1ff23EupP0SzU3dXtfxI
AHZr6oNp//0F596YYvIFU1+KEfWc1J8WP50ip8RYQdL40fDrsh0u8AMJP0hZNA155HsLYvN5QN5Y
pmhArMi6wh2akkH4a7mlghf1rhTBEemJZD8UCBUJxFjBF3U2R1anHVw/p4VsUzLcqTI820xkZ01T
1dOG5UdTj/11C2K9o5SGom4Ntye/sc4e4nlRKi2JjRS1nuxm9d7fce78YANqmjyK0JDc1s3WGnNd
dB1QYnUFvU9tR9+M2T1Vf+mPFAsCSbDI+YpvYgYPY2yACGFGibE3TLHSNyZ6N7OaOBL5rdePmTLs
ZvAVJcO3y07DC4dbW8w9NZTh0hYFUj9Qo1Vx5uhQyey/EHK3Npi7aqzktR5pLyqTqt8GmSHvMcWB
nkaC5govPOmo/yomNPFkzDx/Dk8mCdcl6tFxMMnJnm/tWVA9p8HnzOdRlcBTkaCYydZciD7ahSaF
Kdg9j3GnOut6S6zbdBRsF3cZGEqgiasN0jgmyubVqs3zgl4kOBomZzAGI1hKtRZ0PHls4zoEHf81
w4TaOSz72qChlo5bTDcpxvyazLMB0cgcI/PK2ln3pj8Fkyfljv6bNI5t4d3oxHttn1+PoslhbrK+
/T1MRIbkdlJhjFPxa82nOF2gdPfKA2RZ4p/6sQLjLTnIgjyQH0eQdSDftDAEws7H1/M0QTskBsvJ
ydjh+bOPjnLqjBgzy33tTRf4J/esbazRD7+Jz4tZ2gC04qwRyzHjycn02858+sJ5RkEaAxKgODNZ
HgY7liyMLSMyGsg71PyogI9BEoHJ+B76YYQJGsDew3MXBH8VDf/O/FmKQEp8ZwBlrwHYFq5OFmRq
WSFZ22VdEeDDXeHHQdw7pHBM2rMkxwYU+JK3tALGKe75NpHTggJRgWEmTuU43x2mWVJ/wRPE1DCl
Y4buGAVyLUje+X63scR4QgzEVUhiWDLuZ9xeHe7qcT+6k6ee1L3o/uK63cYYE086Y0qNQYZLqGMO
shMZ3Ga1ZAcWKt/BZefjPU7BuUgZJCmROttrTgo0/5oxBZtfbdb7eSzyYw6Kv/tkAQOjOk8jXitE
8m1lFQGJuB65sczkWKm1pJi4BbGt0dq3kEi+XaErcnlxPBOGqmIWiL6Fz8aBFGtdF41m9GH9jWBY
Pnq9/Pd5n8lEXk1ZPWGD3bwaqpFp16BRr0iBou+k8mpR/MsmuMdqa4PZJjNd5HjJ1fR9YAv9xb01
ueEJI1Q3444mTtGtiIyGt2tbizSP3MQ8IzMSiCJPKOk3riz9UpBmXF4T79BCKwPzTShSAJDOXPqR
1YxIz0jqE+XXmvzUrQHC2D6RBbGBv3UbO0zMizW5XewIR5Zel6BdelKc5NjvkwM0ekZKzeaJuFh5
/UVDBqUUGK+R0Z8j7fNqbiNlTKF6VdVeZ8Q/IKrzPepweka7b32SJ/kuJJ3trVPcuok8f5Oz/rWU
UdBIIjV2wDUJQUuNJC56hoK7k7PvlGYSqkiYBFANttBVV229zsWCfZfAxK1da9FDTq7sRv/vx84A
izQIMcDYaSL3YhxIkZcxjGhMSRxbv4/Jy2X/eR/cYrI6MHZh/M4iGCk868dIZUYa2xwWTGfoRb63
+qz8q5nypPbaurKOaxrq1/2chFAtWsPItcYKv2TJ6ij1qixdv4V500xBn1bd6Fr6UrUgMm3b+QR3
qbwss+ZDoZfTwV4g++AZBSQmvWo2k+4oNSFkArMQvXe/gOykEURKg56auqbRt2hs5sdSjSHuXcpx
/yiNoViiiaZUl5bOhANI7vVJ1Rd4md5bYJhog96jTNeUqyBTnfhlPo7+O+JAOPfNtYzKCBrIaFAh
W/j8VcsOOunjmKe+lXu5Cn7tYTfuJ8Vp9+qt4raOCpBIiBnSWkhIwnslQ3jARloBr0UYpz9tE5FM
RU6N0AaJkLorbuiweXQyMA1JWxKWIMcW2mI2eOimHhPiZKGYhAqA3XUPCZjcgTjAXkxsxjuR24Ux
e5qVuqZMSpP6WnwAamlXK4cxI07SxoIjyUtftlvIgqIoBhTMRRBjobEQD2JALcqr1qfPYYz8/o+b
yFZr0zSGNryED5YeLBAYzfv+aO/AwA6YdShYGee2+rQwNsjb4ZAP4ZT6ebizhidNWODiXPIGaLhU
FaVuC8pDTC62yuZE2/mrH+U3eXUE2KYSveh5a0DvAY9U0M2hp8m4AZkhgLJMuDWksHSm5GES9lV4
jqYB+AKxRdy4NtumL9c0z0ZdS/xkyJ9QtPf73ggaPd2HrRFcjs68OAFdKCID9A7pH7ZZbqnoiyYa
BqQ785EU7mxCCPq2CX/Y4MW/bEml35YNhhAvt9G5MQ2UbplPM8V5N0QlqCjyw+pNuzUgQX6Y0Q5b
9xmkQZdA9qjcWOTKjhzQxph5uPwLeL4B7noMNCPYE9Avfg5MegagDXDwyNOzw6o8Q+2yrp8vm+Bu
58YE498DBNRkeQoTP4cSXyF3wUK8OXtTSe0Ww39/7QLe8LEc5uLOQt1atC5BOGqsl9DUnSSO7tLp
C9AyhHHLVEybvhPZJ3zV0YfwiiUlxmuRfRuMNzMVjfTyjtTWBv33zZWh68ibFRM2yk4PPUlJ5p1S
Q0PpCx9nsxLGAY1at+pEthO/X0qQ72e7fopcfRjhDPZbJc/+ZXNcd9uYo6d8syhp6OS+tqLUj4yg
0hpH7o8kEXH+cq8K6GdA/gECb+i4MdFIrhRpHujWtV6Nc5V74xW9b9WgAI+3IjhBfGsa8lGgnTGD
z8a+JtUnc0iwJqo1YXxDA+EIZV8Pyjs+CAm/cmD1D2tsFRpF7zErJinx9WQ8Fa12RaTpXknt//4w
REX/30XpTFwo6lqPpwZmSE3cCaqwxpj7akq8y/7Ac/KtGSY2aLmxTKXUIleBIHdYkD0EyAXRnAdG
/7QUJiY0yhRirlLGUjCKb7jZcd7brv1zkgD3A+PPHTiR9j2epM/KF8gGME2HkipgDmA1OPOM1rRA
c41nBMlve6t0muJ5NlvBCeb6HwooBNwrqFudUfihTWCNwCLTDszg074ERBsfTD++Sfflrnm7/MF4
fQkQ+aHWDfoLaKuwBHEYMjEiKUeEpUUy6RYchYHkaofpLnykKoORIsiO+MvbGGTSWTleC+iDpKkf
XisBbo694Q1BdwIZMSiov4A4BHMOirLQmIbSAAveKFs70uRZTv3EmhypaJ2ofkXQEq2J/mb22rc1
VQUvAzoHZ/OWSmaZQ0nfsSnCE/E6vz81R4DWwW7mdIMb73Vc+BQR2AZC5mPekUP6BHa/d4AF27Cz
1zWqE5TnfC28me27Jr+/7CGc6x4hF/yEMsr8eKkzkaMBRqCL5xg8HtVf6ejm5n2O8ZkSJKBaLTja
nKV8MsVEDzMt+9UmyDrDHvia7tTktuBwiSwwsQMDVIoamyuejIDReZ1Vtl4/SaJZM5EV+u+bW3GQ
Kl3tM2olf5kykDTboiY679iibKJBCwmMPMBxMw/Q1hr7aDTfH4WLX4DhP/TUQ+6YO4QNoK3W719w
go055tAm4yD3U4rnU1MHejl7qf5D7cKjjclYO/592RYPSIm10eooHgYAxzM5jBJ3emdRhl5tZzua
Kx8xrOpKr5TLy3aV+/ShCjKow0GaNDAeRLVGmkswR/mTcSajieRiMVMT0bdS9gsyGgOFmtoenN4M
tO5QJd87ZRW0BDlJFBWfNMCXrmugu2XTmxwwtlFXgYiQ/x4TLxkgv1wKkyjuOTYh7kLQIDtXfWqV
EVmuBHy89qP3sodhhxp65xjfKcUpVXCvUH0EocOpern8OXkBH2yqmKpRIEp2rjukpyOqnilKCn/E
WABYBkuhdN0dWhDnEIGjcvdyY4xxVGLFUauaWCV68W4tD9/koQu6XpT3qjRQnLnJxg7zzUrDaPVY
h48a1wuUpEuv2oVP2bXh9pBWaK/ANAl44HRb7yj/fBQUEEgV1r8Ev4GlaA9jc5xXgt/wrgB7wsXt
G0+9b6HkVdxO+6/UULYfkr0J2rEBgU6vL/4YGBjFH/c9ePykHWVAErFn83hkP9liroKiWhJdj3ra
3PqxAEwK+Z5rCMA+aberS2t66lXoFlfSQZSOi7zVYG4I6NKEBJIxsm9L+b4x5x3qI6cuLE9tNJzS
tXrR1yoYpn6XjMRNpAmKEESQk3Gvjw/fMpjrQ4+XZbbLCLA/+1YDmFxLnwRHUnBK2AjbkHwxxwy0
hVQkXH+tg2qnrECke5SXEZJ6h7F0h+MXVGI+fVMmtNZh3EsFrU0o1W2eBEX1XRLxdIm2jr0W066d
AHFJAcx7WaJfxSIaZuJG0c23YeJLVHdDVnYz4BugNJYa19QHp2nuh+nvSk98wWeiTn4hyLA1MnXM
QMOj4oBPruyqLg0yf1QPG7x7RVw1gpWdjbXkTV8qBbZuTX8MPYhi51NZ/K7HU52X3uWFcd0PLwsq
wIDXPFtu6aDWpkWUsBXk7l48W98qvXiwca6+YgZAfjxsAMtgj3LWG61pxvDyBvPJxnjIMK2cosd1
2QqvPg9Gvw8zzHEd4hCs0zMeNJ1PMKcASbMU/O6QvQdkrv4CL8knY3RrN6ml2a2tNRltCqjV70L6
bSrfjV5QK+edIUWRDZVqRJ4LSKlD2lXWgrGffr2zi5tcRKPB+/rbv8+E9lE21xYci5Qz9aemFl6r
BtHwvxphwvhskE7N5XD1lebV7PbtLHtFLXyq827g7VKYT19rahh1KlIbyhhP6Z3M+gjeJT/6RS9F
o7sSEftwr6etReb7oxOYKYVF1/UY1u9Ex+BvedJxA5/+f8Z6edmwotC2MR636GwyaY5eTFUhtSXc
LZk9oyy8uetuWx1t66a6a6a+cLR+DFJLBMXg+8i/dtlgFDdzPBf0+gcK1ErvQsC3RNGB82Y3N0tj
leFKKY/CIavQprEOcnojkVNZzs5c7Yzlr0nE0crDJH+yxjh91GqxPdk1uqRR6Oi9eVSS9EkzK0ce
zKM52oe5RlZu2V4Sip4XPAjAJ9vMWajbts/MHk+aOHGoXgNtzqZvGrpfVz2UiGk61f8OIycRZP78
QPLxEZnTocZhHCoRoGpyAhl4ow6mKReEeJEJ5jigVhpXWoePmFpvVkScLBRR0YosMEmLbs/gL+1Q
85tAOtBH31tNUF8R+SGTshADcOdVhWeQIfV0DK1WQ3eTzZpj1yPcI1J3dhM+C+4sXuDCO1DHaxAj
52fMt4Y+amClQ0Xdup786Gq9ylwdCu+Wo7s9UHFfaIkCE4EpY2glWOd8YbHdTJqKrBqg1/m6tZp9
NQuhn7xkCdALA1yzIIcARP3zzWiRdlAnDJv8eQ15qBYE2l2NfjIEsg7CRy2terGp2dYa6xaxDAwA
oVR41xR81+xAvo/2HobN70XQO17B26Q6qSiIgDj1bNJI7zDCN1Ep2D8UAQi+99Ajbp7bt+F7dqDU
/s2VFrq25KgPAj/hxWGgGwBlRJ/5fKamrMoIoUOj+jWyu3rAGHqG5EiLF8tAuE4e8Ze9Mu4rESu4
wC7bFVmKeupNKm+g9HujHpxufQxN0dHmGrEUlPIN9KHPFPcmW170KLZR2VQOyvCrbN06exNsIC98
AOr3rw3mvdA1RGvWLISNv3UgVAo/PCzfgVEhD8npnXNyvya7yzb5JjVg2UAPqqM8+Pkg9BkE/sYJ
DKT1OuyLFoLLXeZeNsEtP1LVmn9sMO4vJ0BKrgPg5dHf9mMNZcnwoD+Yz+nPeE8L3SIWde6XwkoQ
Q6A7q7GgeQMEtHlTgfeKlKmXV3lgz/Jp6kwBHI23c8CJgcYfnQKkv0y2kyrJgF4IJo6t8qrSbsb4
cHnbBH+fpf8m0mKBKhu7FpuYaa4Bicf0kGiohrdXgIcAAIoc2kZH4vPnN5d6bMMoA1u79D1pgRTy
BxE+nFud2dpgPz8ok3Q7glC0thsiZ3LLw4Jhd8WhHDPllXxreZoTP9DIJCwM8ffwY3nMdZkRa6gy
OUOB77E85Hc0IlledNAe/4izh5AdufzR6B9kI/12rcwJ1stlVrMekNrW+AtzcTJge9N9a8reaM4v
UQGBlcv2uKni1iDjhfEEQk+Tytunh/7QoVqK9hiotSJPFP+4ieHGEptld0gMJBKC2D8neEoUoAiS
JxeimQ1AKrSK+N6zctvJFU2niBzoLPkeJlnWJVg2kH9IznRd/M7c0a1fpjvp+r2A6dW/7ZN8L8TD
Cj6nSdOIzQPaUJs2BdE0RjN21jG8Ho6LG+3LIMKLvXDmoxbMz6uvOplwAown2YNL5l/PZScDrDVt
dZNK44xB+YSUwYUclxvdg867uKYAofZlCG6o5kXipcdhD4orD/gGcMMmgeUDv3tIhGpxos2gh22z
GVpYLOEECg6/jOUgsaLaKdXIayVrn0tQSS9CgVSFIDaZTGzSpgFF5AWyOVGhTSBbg4qgEk2PeWTJ
glDLy6q3m81EqDpqZS2eEAWLpX7QohpQeGAnE/t6qMyf8jgfS8X871glYL4MoJgxNkkn0D9vZj9k
M/QrsZlxfBVDhTbHEJLABDf44RUOXUnIl54NZ+LiMnsF+YQf/h9p39UbOc50/YsEKFHhVqmD3Y4z
9nhuhAm7yjnr13+H3mfXaja/5rveCw8GMKBykcViscI5o3K/GJVfqXIi8j+8t4FhmJgeQIHRwCfP
9SCYi6xUDP76kUVcs872s74Gcg4CIqsIpqh1pYF4tTJ7slKj70c9NAOI5KZPdKyY6EwAyDlAFy4H
5TrQaJhLB2iYWo2cDqTl63zfl5/oyjKxnjS6BlXFxajTWEyk0kMQWw4kDMKqvbFNYd2Et6CYQiJ4
/CBLeEE3k8hELeIKsEedP3q0fQkcSF60owQ+OAnP8U5wgfBsfyuPsf1ZSyxgfkAeebbQRDLeakgc
W1+6XYpXUbHLY9e6R7vWM6ZOJ1FRiho5e1tuZTPG0075hLON2oXU2Q6G41tAL0iFkypfJ+lE0rtO
NCPPc2GmoekUCh9k02zDo7yAWnei9Au29JimTkm+r8Xvwdor0ye6f8ytJObmSIk6KMkCIJAlVfaD
Mrphmt3lYSnaPvqdiyXcaETNaeOUl86IrCHGGBJxFne9JTehN4LKLN439/+HGIBrnBtpzBVQtaVc
2UX1Vxs2ZShVTV9p3c5bvNIvd+j/yUSPO54X2y4kcwuk2TqYczEhhxnrL9mg3et9YQq8GO+mQR4A
ZOqURwgMjeeLWEsZ6jHI7/ld+VJLJz0vnF4VwPFyZVjoKtaBqI0JG6YzRo1WCQ0M2KimfkrKr3Hu
kV4EJ0vP6oUxbGQwRtdp49yCjyvzcxMpwn3fj17RzZiVEdws3GO0kcMYXTpPidx0gJxRlBckKp20
fu3byLfGh2l+EvgnXu4EjW3/rBtjcgu6pzuNNrjFBzqz0d+MR8vR3qNNEasl76Fqye9JIVvGhBF7
KS8qUOw6BXr9xemK1tF9GCSgPKJTBn0gSnRxTGIrjkVMHppxgfuFScSaiUTycNOg3TLMMkF0IxLD
WF5Kkio0tRqTitqbVI6+RrzCtrzr+8QVYgFCwAZPJepb9PcbP7Su+qANCYTY5l6bUQY8Rp1gII5j
3Whw/BDB3FTL0k2kQ4jhm819A8J3w9inxl0Wf4Ix5UwOcytFZVLX6F+SwZhymJMvi6hHjleWwcQF
GngwxwaQbzbnMnRjo6gJzOwvVpHcs8A76dIWZXSjvopueN7ObKUxy1at3drFlNS3tPYl0F3tnaQ+
X998jo8+U4hZsXLUJwRgFUSYJ33+phafQDCEALhmhLOg4SOMw5HNUG6zEVvfz8/j8NA2mVMA5PK6
FvyFMmWwYABp4QIEI5WrOeszjNsa49d0eQqbg9q8XhfB9TCokiJ8JJiXvxj/7/tuKO0YyCz2Pnmh
r2hUkGpQfOdOc1hPGd5u1wVyd2Yjj/GeY7h0Wtmpsg+gXS35Uib7T3wf+XMVZT9Qj7LAanFsqUUR
0++jMKQ/VMIFo1cvc6UhwfYhgLnSRq0D/g+6A97J/SjdIy2WS7v0KMwVcbf/PW+OQMC+mDEyZwXY
bTIwV8Yg2ncueR2tgPYsLbfGTe2mJ/BbUkSI6+vHw8SAfjRb/y6VzarIuZmOUQGpYeZoDqV7iZ50
NG9QZloFLL1OF9gnwEAGuvdXE2P/mHjPokBcoDubYWntvgbTEQb2QRp2W9lgBs57b05SQe8irzhx
pi2zmyQatZFEyGkObbwbimZn19VRCgkcU7ofOpBwZ8ahtAevqYDFay5HtAIe0kquHaU1PKPvdmvR
f5FmWXBMRPoz/kUKo7UOS6SMp/yYTMfG3sWlIDPIPYmbjWZOomLlaVPNWGIr3w/TDVEEt6Po+1TF
zQVcpL1e5DWm0qu0/U4q47SuInRIXvMKsCrQY6vJYL5H1+25DBusgkZdAY0rPVA6yGRn3AMjEqPo
pSscrOFuiYUZaTDPUMwYRp/QlAa1HdC7UC0uvSclNJ7hSeqOJkbjZr/0KbS7qHrGXcSNUOau1M1u
zFIF1ZAIxXbSag7YhD5zy2xEMGuIuDlWBx12kMSqYy4p+oWfI2l33a1wDxplmkfVUaWzIUx6KYvm
0IoMKGKc+rf4UIN/IQ3sp0QHIiqqgGg3haGgdY98uS6YF6MBCcYAqh6GoXR2cjbvbMk2W+AchqQG
dPcO3HPOqn5Bc8t/k8M4kiiayj6lAE9R8yszgqR/m/NjZ4r8Ff0Me/ts1WH8Qh+2Y26X6O+kY8c0
Awv0ZjdBO3npS55odpuTicHZ+lg7xkPoPWhnYgPwSGv92AN1YdlH02OvfM/SWzkT5FY5mZczWezp
Ukai1A1giMbgr7LBFOiAuBGdJ94h3qrEnKekTerSiIzVNwd3iX9pkTukj9ctgRtSbWUwB8qYw9Sw
Jiyb/LgGZoBMpJ+5647SNrZu7IuaqujnrpkE3cWNn1U7g3Q9GlX8Wim8tHqzANMgS7mr1S9GJbA/
0S4xpziVw6aSCQWLOkT7AVzoE4o7RSBqYxbsks2kP8gUxq2mIfAt20OY7UL1RRXhwPDGNLYGxyKl
1VmNUecUu9T57SG6U5BcrNzopIFk89B5YLZz2z+suwRWCP0eRGRmgk2zGXeBKEuPrATuYhw7JzFf
4tdcAvHSMUwM97o58iRpQA6hIFLG5bg90ge1MfVAn+lnsh/iwUPN9k6azNtK1k7wjYJMDM9nIE2M
EjSuFDRgMg4qwhx1hSQ/gO4WOYjyHqhllu4nxPCzub0zi1+t1g0Cq+RdkluZjJ+y06SoK4IT0Ei6
5GrK0L4sadS9XV9InlFupTAeypR62QgL+my1C2zZrd49Zonoqf+e8GVP81YK46AMRKQAbCbotDvG
MP6T8b/u6QZzotZt65cvmukmGCSYvNbB4LKwqCZaTMZ7DYvctEYDDLpQX5GtizKA2kT18Iln2lZN
xmmlqySVSoLgcC0stwu1g1kuL/9tvxhfZeVrqRagGvb18m4A5xPY51YRCaLAJt6dzMb3GkkvL5YJ
y1v6n0X/tmpHNROkabnJmc1SsSUCDDrYVZQBpjW/BYe26ieY5waWGHmUHmnPbCXKPfPq6tZWIOOb
qimsEMNh4UzFqQeXDsvEiHOnB/t7dyud/kIOL13Rk48XqW3FMp6jkeW+1U0wWdm9cZwa01nDemcA
Zd7py3RxPmMc6EuzoSpqdEwKkqRys0gS4PvaNH4BTMOP0My/ksL6+d/EMEs5z0VfVDHeJ0UJ7sNR
+mbnidslkSD45J/ZD22YpQPom4mKNNgBy74LymR9IbqwQ5Fv6h8yGCcbW71loKqZ+nL2vGSGow+m
p00CtyASwvhYJevbYoppxqvOHDVRPUXKTroVf/lv28I4WUkZ4rIdsC1rNLuhrS2Oofyig4f/0coY
XzqjTyubCqgTKV/IGqTlQ2ILVky09YwjVRN7HYoYgKyzAQZC27wzK0Mggh9BfOw840iJFudDLMEB
SRG4VFZ3AO2bGQNLojnoymeSw1hpCt5sAbmHfdGvs9rQch8aRnT7SMZkB/qfwtHSxr9uAtzUwVYQ
u3CSQizbhlbvYHZuHqh4+fq0VanciRpRuZu0UYpZwZqMkma3CIosabpf0oGO5ApiIK73/BDB3kRR
GuXKsuqpT+J5P6rNoVHlYDXT5zkR9RlyD+lGFOM7QQYotTPlnF6W+yo6St1tQnbXd0ewYO9ARZt7
dSFLP0QjstJES8D71qMU39nC0Jj7UtvYwPuY7EZMZKREHxXEOvnt4i5+6aVB+yofyh8toLWmffKZ
22CzcFTrjTh0WOC9ocPkVPmkGEfYwrp+oswPGN9/zg+LnKwOyL2HLTZnjlNXVnZ9qDud9onU4VYI
4z/t0FjnGi8LP1rBgPtVVb9e336uhQE5CWydQPG6ALSUYqDOKtQ/61l+p7fZCXQz3gAuhOtieH18
FiWg+lsOcz33pWH2Oqij8AZUAlr6AMtDoQTpvf4g31cHdBCcit6JdYd8iXpHxJPCD7Q24plrW49I
DehzIPzOQbgrUUpYHtTSBY+7/9cg67SvUMDyl6franP9+UYsY4aFgXm/SoY3Wovpd5yGD2kSOrpq
u2j0zh0pFQ0Ec+WhpwwYAWg0QGPWudkbfSi1DWkwg5IYh3R+GdflvtNRNJHjZzmKBZsqksb4dWOS
tbie4DqkbH3QM+uXNTcnM1wPtak7oyrieeKaqklkjG6AHxA/58oVs56keWxjhKdcnvPcvgFy5dch
twWPT/4rYCOHOXKpShIkyBB+0bZaqTwhTeHlaHOtHgzruNwQwSryKEwt9Kv/oxezaW1Lpqls34tP
QOhACkvy01f8iwbp4mAFyb1cOGievm6ZosVk9q6ul3UKNSjZqcciihwbZVVZWE6nt+3FE3ujGnMb
G1leZCZ9YpOi3ltGvI/tzl1HJbAxD29Hy3GqUxfDQMF15URbyDb1gCoTbHQjKofaPc0LNrv6Zj1S
oIUC5YrP1Fk3+/fezru5axRl7pEOh5KLnXu1rjnoFXSvKyRYR43xnopSrGXc4MGWHqj7mvfKrjn0
n8EERPsGbXFEMxQGXZjtUpFZR8kYCEHDaL1Ky3goIjOwBiGyE8dxbOWwhc+qS+Y+oyhINCCUF5eC
rlc7qXMkH+NCQ7C6QK0NOtnpv4o2ixeIAICJ+mTa9YtGy3Mv0iZJbtsjdNR3f5HFYdZbPixB6MhO
fcpdUSTCiRbBkQJyJgUoixoab8/lNXE4gdQKc9hqdGqHG2tcQGD+O7FUgYnQq4Q5amdyGBORp16a
9ATV0SXM/lxWtLCsciy6xkVCmMVDV7qyNjoasobptEjH3hBEO7zaFXqWMf8HaEyQ6rID/0Rfo3FW
MM6LUQIv2TeAMajvJTcCEMzg0SpF9zPeJYEoIcK3io1cqvjmDE+mCmZdHQAKnb8GFEotOtaYeZUB
5Qewm4Oo+0soj73LwNhl5dVI9aSADQDlj9zQ650mQSeQ6sk/JxFyOQ9SHEsLFGRM7KPDgW1CRP65
1AsCNlL1sQ2Aegdw28gnoDg4Gb80X3YirxLkSjhe60wiY5JVbNVygowS+jdooanYzUeAwOxTUdqO
Wt2F6W80Y6zSqjvsbAj4hu7PyVf97hR6hqd8p4w5RYCQUrR7nLvzTC/GWKI5i8wZjSn+3D2b4/cM
wB61CPVYJIMxECIDi9skAAywYu2LNCDXbitPMwhgrl8svMD4TBcm2IlHKbSMEZgU+S0F2VNuQHoh
vWhP+f9wKeI/5gfzQXTeRNoxIU+DkZ41o6ALaRgYUuposyPr678Pcc5UY0IcMywyKaYj31WxG5fJ
QQe/hzHn/yiFuTMzo9OrloJWTfXLJH9b28zRRZ1QgoN0cV/WeWtmOgy8vKUjSNZhCOxjvxO1QQl2
5aITKCay2k24qnrNDjLwtFpyjWS+qBFf5InYyaq4IRMoF1Enq1pHu8/ubDgiyR1+AQOxxxh2vxv2
q6BWJpTJ+IjUQHvCMOJiWR7tZyS9d/3r8qY+Z7d4HB3jo/EkP10/WbyrEkwKaF0EqIwFPMTzGwUR
QaeuCqb1leUhVAPT+Hb9+7zNovP4NhoKaYs08/2sXaLVXGB3KVndMs+Dsv9tNY0g1yWSwrjwxoyW
LjKbxTcWPxnfysg+ghBOsDl8IVgRA7wx6OdjjpCZ24ZWzxkl1fiz7N3KAub27vpqcQMLooNwAbDA
GPp/v5A3F3zaFkqdzyoN+7TAfpXz94FJHRDby+iYx+p36zaWkz8mwk5vriFYJgZsQX6lA5343BDs
UIkjqSxSvwhfRxNYsPbjdd24Amw0YapALlIvEB6tpSjHuAJ0aVPss/gpF20P9+wQW8dwFSDR0RtP
92+zdvEkoe9BQrCCyTj6Qk0DcheB0xadq5Mne03pxN9FTT5cm9jIZO6lsbaIvFbqAlie4ziGTmu6
afyZmHmrGHMNqZZkVOGAd4i67pXobemer+8ML/bHliCLDmB8Gv6fL1wZJeMUSgnGm5MoGAe/BMvT
sKCq11SfuIUM9BzYYP/Eu+0ibu4IcpE90MbyZl+aX2rLs0AVfV0bbtC6FcLEPYDjyKtiBfxkd5wD
dERRH/qg30e74tAE9qEVdX5zl2+jFGN3+VTWiQL4VfCVjM96CcKHGfS28nxqQluwU7yMAU7oxwIy
9mY3sdlkJAL8wsvoUfpmTNvOSBnQN0ckhCkQLiVjeXlVZUaI5AdgVZofZrDubX8IsIwHDc15kSd6
9fJOkwECBdXGhAvR2Nh/1PPOjCKYR6y9LOqNEZXA4xdNSPKFmBp6Q8FrcEGITnpLbQvMa/vVekDe
YEhu1/lw3QR5rs7AtNbfIpiQzhh0fQVRObik7LcZjAXjl+vf514TWwGMs9bxZIlaioBE3iHD3xFb
wAtLm/Srw+wqLnEx3RLk7nW59LPsC+ZDLCY2zh3FmPRjpidYOjUNHXv1UvuhzW6b9duCOYG1dcry
x3WB1/fqghQdfTyTiaEaNIXIladMzTE2td2w1IKn2fX9AvXOuV7tqMzRKCPqqsqfEgkMUWDMP7b/
GATGRM4FZGaMUNKMkOhr8xRAkV3yjMdFcbMkfePIVoMu+tSyPNA5lE5ppKg5tO2I2LZ/6sysDK4v
Kq/QCeKBv81TkRkHaTQqiUOKuTc2nrUzac9y4wD+vUswoq/uhRezaBfp7zcXc2UAdhTsT/D6B/sb
ZlopuLOyG337q4ExudbVX8nkiN5u1DVds1XGUzZ9hqs5RzSQVidCWq/RXqrm2VpvVyHCPc98AASK
QoaOEYkLOvg+ssNuLPDuqaObobwtQtFxp0Eyq8tGADuFFxZVO8c9wLGjH6tXAmK+fB1doO14+R+i
pAH3pb2VxQTsqSSBQVvFS3s6qsiHKPtpcvQ3049ulUc6RNuil354zXRB5MtdQ7Bng+gFgzoXaFek
y9V6IbhpluQkFz/qSvTMFglg7CHDzUlR7YGFM+BQHUj8iSeIuVGAuSqViIx5hpkEXw4fsuVoGD9t
TQBkyXX7WxnMvRJ1RdJLFfwvOHgAj2w9yA/FIfZ+zS7mTYFcRTz1GD5Jomwn1/yA+IS8MGZcwT5w
fn4TJF7aFnbh1wAoh79IjiqqB7lHLRCcj4JnFnejNtLo7zfewl5oq1KPfIhi7drimynqR738vi4D
/18hSN+CZICtz6GPSOnCIkH8op0y7TbOBOlE7vdRl8CTF8QaF+8ckpnNhCGUxAeTkJQ+JtrX6+6b
bvK5M8Dfr6JRCKU4jE6wz5yl7YhedGbiDyHg7cYxSGqUjJbFNyMrmOP6Zl5UkQXQHb6UaZrAgNNl
AoLz8z3ptDirlR4yl0f1kfIQh4foVPvyt9nvd+LGv8s4AypSqFaK2IH/Mj4o0Qq9IS1If4Za0dwl
72c3z5oaKPLD5DTK3AXoqM/9EPlMX1p6W6Du5X11Lv4iHJAUO8mgrY4ePSvNnVZ9bEYR8jJfCq25
gKMJb2Imhhty8CAkKTAENfmuSx96pNJJLvJ6AiFsSs6u43hKYqyksd4TDOu1derk8eBeN0mRFGa/
+rHvpXyCyeuo/VnZ4PfJ7BhC3jPqolkrRFUAHZqUx+gicpdrzerVGbDU+fw82/vanDAHG+RKI3hB
8tRRNBnxAVrJcMYYa5eWLKsq0id+lh4qAKJHp2YUxGBcEQSwN7BxlVww7+SgyyymDpw/Kga4wxu5
O0yiyQyBCBZyULcTbchLiMhmpb4HTasNL5FLwTSsgyB+5m7MhzaE2f+2LOQmB3KPr6y9mxp/qgQj
VZbsWiIoZ84NqONRZYHxFJ6VUpSfO6K2tKSmxxQ/SrJZ41o7TKA62Sl5tA7G7WA7CvCu5H38tTxl
/75z81wyEz80QKSdxqjD2yfbW+qzDiQ6Eesqd8c2yjEhRBjqeF4NlGyvPchJ5oz97dh8v35UuVsF
d2PRQhTIVhjbXkkfaavR4nYaQJHRm8e4+B2vnaulw+G6JN49iEnMfyQx9/hYroo1RxowUpXIqbtX
2RTNKfKtAfRVoKcEjugFvuEIMEpNksbkvTxJ0TxXRwIk+nPh/qoSh5KAFCAByd3q3z8uYAwfgtnG
jRkJZztpsIqLqjvm+pKnx9ZKXVu+X82X68vIycFAFuqgSGqi1Izcz7nJVxhYmBW5Svz4dg6SfY7W
e8ND0sKlTBwY8fOvy+Nu24c49sZQ7IisRjIlfl086sQvDEGczAtfNuqw1ZvKJPWoRDjBkyrttG70
m9F2wmmnJYYD8j1Pzh6vK8R5fJ8t4EUdp0zXciphJZ2/+LR22O+7oPdRwN6LiYVEy8ecr3ROi3HN
sXyzhM4vdfo2xktwXSGOmwAuFDqhcXUgBGS759TVTid5jLCC8knv73XrkC6CTRKJYB4a6RJlMfJL
sa9F8k4Npyd1mINFEbGy8rbmTBXGtpEBTNBIHtMDPPyZ7JX96PROnb9nBcTogAKtDCZ9Bcqnvppr
a/ITOXke1sem109RJbooOBYAnUA9h6MK6lT2itL7Th2SEWs3h9FNXqY3WjsL4i2eT4AMkB+Boe0d
8vrcJzRLTfoiTBBw7ebEAXayW5yGwNwpLuZX3M/gXaMWtZHHXH6YQQThnmrHfqac0uX+M+HQ2feZ
m8+ubSWPFqwZaf1uRkz/U0Oz3/Vjw7n5zmQwNt0r2Hp7DGO0ED/30qFUZmexbZdIolc6fR4wYeqZ
IMao6wGdaysau5FBgant130BNscuAKoRnuiW6BLkmpthEcxXUnpPtio5VGGm5Aa2Rq1fGvsoCfs+
6dpfqPMhgE0+Gc0CQnQNZxRo+8QzdskeZueDw9GVH8LWX4+KawXxsXg1RKpxd2wjmQkrdauO88qC
asDTdOT8WUfLdQxyuzESuDvuGoKOVaNQR+i2o45jk3LIuilP60gBsnQzoOYKlLha8q9bH3cVNyKY
EySrVY9GUozp61q570Ce6xRL76IyvgeLQjAvsqBjhuvrNvKYEzWuYS8Nowno12k4rKvkdp16V+nZ
23W1+B58I4c5VYqdz2O8khhkaGhhBbUcaLTGY5YALIgyYJJ/X2zTcfepIL9EdsUEjtf5VqkW5ufw
aIv9FnPt5HmKa3eq97GwwsJbP0oRAsBxgE6DL+RcDkn7ro8jDSZxNHbFUwxYBclV7rLdr9Vt7wqk
QEVNizwL2UpkLCRcEBWZ+Tj5SxE5loF2U+sPq31MK1T47D+ub5tIO8Y64mSJgVcFWWby1Vwypx1u
k0RggZwyA7Zqs4SMaXSRCqr4dIHD3fWH4hijb3AKFk912h05XNeHa4agdNERWYJi8QJI1p4lxUK7
Gzq16v6AwN3vNOWbnBbPpEu/2F3nmnriFpUEcp5pdMJOczOtebr+R/C8yPZvoL/feBG9GHI5G1Rc
YnPkZHbmgDdTcIeJRDBW2eCVbZFpoBHMXuseZF2wZzy7QOuH+k7Vq4Jo6lwFdZxNK27H2I/y1zz8
0imtUw2C/K5ABpuXiPIsr+sVgBsol1eegTeqU0/DvR63/vX94DSEAMjyQxs2LUHWeO3BZYX745bi
1MpfK7dwaxAPT0FzoG8n8vs/SqShwcYEyLCugE+DRAJiGtqfm5bOuEej4t3s6t9KEDnb0+66TN4l
uVWSeXDEZgpWmhynbDAKVyoPtrYb1/soFuREed4JGR5bNmlMe/HomJRFbRHZYEB2aYI8VjEmARS9
RHesNjzoleheEYljfIfURJo5ZUjvNtmrGj9b4xe9wVhE+LaUgrufa44bxRiTL6a0ySOljynjzpgr
TmyNjh69Xd8kgTrsy6NXDOhTQx3wqu2M/CWRb+pRdSP7ZyGcC+IaxIdCbBOFrtVmI2egyYhviz91
DE0fUbEB43Ybusat/ItiNOv/B/ZO7joCywkUGjb9YezQ7Ad9LsIBT8ZeczVM6EooS4gJjzlsAjjU
GzmMl22yyTKlEZOAWgY4pbD8w5a057G4k5bYtafIV5LqJu3BHqzUgkSCSEP6+83hRhKqbBYAVfpL
dddE+9q4SURpYc78Ia4wCroJYhwQ/xiMAykyNRlIg4eduosfKMz1mjgUiCb0UPNYnNmv0MGUAzVI
TL9KDZ2J89E7pxvv2XUV7ZHn6kngsdNkNU/+N7xT7Nb34R1RxxznCgOUoGKZgEk1dU1mxJCpnSrA
EyQ+UXK/RyfoGFX/fqN0CxcHftBneFGPX/thro20SPzELHDGbssuAZzsl+tHmquHQSAC4SgqY/TI
b6xhLG3wqtYQMpHHdVgdoxTOH9Ejc7EjGxGMEzSk0SzsGsaQFUAkmnZwTiCM1hW0H6d3sifGwuLl
FbByH0oxznDBstnTBImTS3EeOxds9g+/9PcJBQvjfYJwhnOituIsJiFj9kTS2g4I5KQ9DqU3aQ/F
FFzfJpFK7GBTUaQkBfMSTZVUd4aLykHtJ2AzNoBkm3ly6orK5QLDsJgj3GnNOPYqlGqbL9n0vCQC
jUSLxjhauY3DsaFo06Fy7AFnjam0T+2LiaoUXK0M4AVGxCqlca72Fnx5jmA583Uzc6pud31nuP5m
I4Su4+YARdKsALsOwxVFD1RR403KkDx/0/RHO3+qDH8VoVtyOlswMbgRyHgeOTFmM+6RNw3/mFqH
9swV38M3w6tu9SC6JY8U1yvyitfravIurDOx9L7e6NnNY7boEnJbXZ5/WXTdy9Lwfuomr89tf0xj
xS1nZIlWzZ1jgWzREjM+arK0Xg5p6gZg718raXhWSPJLSTGeUZQ+MEIeNbAp5bmowYx+9sJvbRaa
8VuZai8DMNdjv5okR0NfWfw7HBq3DW+L/s/rq0s/dU0U47AMtEY3xMDiJtroRGnmZEbmxF3slsbj
mCWunUbedYl85TDyB/h1UDSw/sTqGrOJ8hJ+xFqcKfk2KYGqrd7c3Ebzv4+5YTkfohhPAvowUpAI
VaYcSo3kqRtkVxlXh2g3k/mZO3Mjiznypl1I1YpEH4ZqYmdovvYy2uUzQWqU6xopxxpw6y0sH7Nb
q2Ws9hJj5nMcCu2EEkcJ8xij3fUd4jpIS7VobZ1WmhgppZQaiOpxM5vW6IUt7E+J3bD8dl0K1/I+
pLDwKuBitofSpHagP6XVo54P/hChbz4OlnxfFI17XRwvwwG8UjA/ALeUglQx3qszjcrMBsgD0xpY
mZV9hgBtdmkVy/ZEHTC83A2koUv0vXR20fLV18WSd1Ut+4klB2H+iyTrwdCrW4z6Ba1koi2mUZzc
Gu+jssYkXhoJ085cW9n8Bcz1kKxyKze0UN0i57x6htucipPkN177gjELV3oTBXR8s/lQmVlgrV3r
xVjRxFB3jwmGRZb+IAvxDLjeY6MVcxlkyLDUEQE7SdiD+9x20zp/ssixaH/20v66xdBPXbjGjSj6
p2zunQEY9bOp4LBF488o/pqv96hDhdr361JEq0aPyUZKLqelSUJAeQwS7D91qsZbRPAkIhnMgY4k
aeozucbOWCiiFJWHgN5fTBEAqMDi2Ee6mlnWWKDl3F+65KbVR/j04fX6aolEsBUNVe6mgWqiaS+Z
/isaBA6Wl/Lanlv2/biqcZPn9HW1HJVgegI90h8g9BsCCtHXxE55LHci7juBnbGs9GUXl9GYt7Jv
yKpX4pGqp9+L9rktPqUb8rs6wSFFexZjBlVWRkVTIH7r/OgpfAT5BZ7FvenMj4NHUbqW3sl+Xt8v
ruV9iGRhZ1d5lpGEQu+FoexI/RqOu0oVHFP+A2Ujg7EJqy0WFJNpfwcwsIen5n3APv5RHVQHmcuT
JbhIRCoxQYUdVmVrY+DdJwjq1eFN7r4liyBw4cuwccfjBQHONUYl9A6M3dziBtasH4bly8rLICJU
596HNp2RNDFTaF90glnlBGZx+sz6q6sDo7mrozu0AB4fc1f5fd0Q/j/iUIykU7LQi4mPZj3OzCGC
OLn4s+5AJ2mQnWU3rlauTmV9zci9NtdOm+wj820aBFEu79awMZZCm7aQe2XXs1BIFIYqnkpZnnna
cmO2N9I0OLqNWQpRep7norayGPtILHPVlBrBu2HnN5Js76NWxLZLDyp7M9nIbqmg6zbAwswcZKWc
mllb7MkfrR92HHlpvGvV3OnsXVLh3k1lx0i/XN8/vlb/iGQbtqyhjlDkRfG/L4eTVdfPUTt710Xw
TeRDLRZgpww7EqcmTGR6BDHebR1UJ8sDfzt6pN3YF/Vp8c6YDcrE9943DFgz13vcRIuc0i6DOPqh
T3tLBgve+FugkkgIc7unhmSuCr0Se0+6V/08qGXnyQZ0+Xo0AvnGPNi/RdP9vOtkqxdjHOsSJmlc
Iw3ZDD/G6CbRFGcJv4aWwCCuawbGpvO4ZbJicIh0ENNqk7tU621IZs8aRLjlfFP/e5fwZjwXY42q
Xswl7uN2rL6VevIyo9ylKcpDtSpeM3fu2KWtE48iwAy+vX/IZU7xoDe2Yk1gftaUlyn7uYiSN9wH
wsc2aexE2xo1VmOoCGSXo7VT/ehY7rUjhq0BXCUcSaK+9dJffChDld3EmMmIBz0pUpwjD+MAKtKS
1UlyW1TJMfK4q4Jpj4fxdcvne9wPkdR8NiLrKB8qq0aSzc7aF6tc7ypbHxzMD7l5pSEF++u6OA64
Goqt/5xmTaanYiNv0he9GMl7Q1djOMsJeVdwFk9e5Co7e9e7BagSK0HkIToCjAcZ8cjse8r/GFWL
M4To7rHvxF0A1NKubR7jQpRcThaZUD91GIB6A34kdzYddFHE+/S4CKGqRRvHuI95zTJQkiP0iG1H
36muATZkSsXlIhf0HfC03uBhjumYBKL2jXdo0CuKsn1Sw5pFa4hZej+L3cHXgB7Z3YUnJVC81EtO
eBYFit95FJ9Pvic7ze0/16eH+1QGeqVpgeuK7RUujSXuw5C6G6Be5V8S5fm6ndLNutDx4/tsc3CR
GUVY6whEkqhx6DzJpN5m1SNJvMXwU13QKcB1YiqYdWjnMwaCqF/YHIpSlsei0hGKzFV1zKzlwYoV
57pC3DOwEcG4FtLGrZSWaCfq1duhdfvCmZRPaWGisGZqioV8yrkWvVrboUW7TrMx/VqY+mkm2uN1
Ld6TTZf78iGDcfe9pE1NRzOu+o4i7xS7CE7EL/bhYXQN4Jb2/oq+UBAEoHMpCaKf18Vzr2zwDVuE
oCPrkpOyyeQ8UZGEtWU96Or1piGjuzb9ca1qwXAdd78+RLGHzMb4eVSuUNSs7tse/Yf7sv56XRuu
CIsgyEeXGRq/GIcVplFrdTpMQpfyb3L7x9I3d00++f9NCuOnrLopsqFC39ycftfS+yr+UYsiRH5A
+qEJm9AgkknQ8gQZIEr7i6e5cUAVcQCVyS7/ajxd14ibe0Be8u+FY18peQ3E6YiKm3N39qonWmyT
7mzZ7R3DUVzth6q4/569B/cmJoEUDEJSwi+6mRsXgTJDr0Y9HJIZ505eHsL4py0yCK4bQrMhYIwA
y3PR2QDGkjzuqI8A6t8B75pdWIsoWbg2txHBuCElGbtMU9FdU68Y4ZycOT4B5VLg67gFMHsjhVms
rlQyJQtlVKLA260DzS++135acBHKnxTeGv1QB/NNFL2JVGMim4WYUTUkFi3z/Y7Nzi3Mt568Xjc9
/g7hJYS7DzSFrOVVKNJHI0HnnVp6dv2cgbLsugC+Eh8C1HMzq0lKpEGGCazlvanf19VDkQpa7/gh
IMoVfyvB3HYN4sOi/X+kfdlu3DrT7RMJ0EBNtxq72+05k3MjJNnZmueZT3+WvL8/ltlEE/EBchfA
1aSKxWLVqrUMLGLj8y1PuuxUvUs8LVy9JSQ38s2M95YiYgfnlp8gJfnHLON6kR7FaSTDLPqEp8ak
R7klz32duoplnRQKFvRWkRwrAQUvyHCjhbp6pT7RJPKubzH3Etn9DsY5izWWS5rid0Ai2skqt21X
N+nQNPxI1ruzw/ijSondlDGiVFo8Z3NQrPcJ/XtIGfBXb1vKJNYISEtbqtuXpOYPFNz8RKpvyCji
XuS/wWBIBZwG0Fe2jmLEtRKhZJRglu++609R89RnzyYwbCUm7rLmrkHvq+u+aKvQabhZ9ptltpxC
TcWUkhnnQZI9+556ijPeYizt2BxoWBSO+X3ywQ566A8iiXLeyJ8ug0cOECk82lFle38S5ZFKY9Ei
nCyBFkwPkOeMnaeN4uuMyrMRrIfClUPDFNKJ8ILnO8OM38ixlKhGgSXrwJghqae527rgg3zoveIu
oU7zQ/ObsHBFzQ/OVr+zyzjTTNrRSGssuF4OavrTxsFsj+bvJBWU1zkhDnZAyQXiVc2+IBzO0gb5
a4pzkUzZE6nHY4Pan1SLqHM5x1wHsg3j7jIwUxdqvJiMSRQjAYNtkTyR7EGpOk+lntoYgojNeakA
p4qhXFTGsCJ2hrtRTFpMoO/0m/Y00+ZeT8G7M443C+mCwhwaZ9TL4/UIxt1BANowlIBkH4pn711T
neK2HzMce6V8qdZftvySi8CdnItOl3cmmHsoloy0qwHe91GTO9GidWOSBddXwcOrvLPB3EO1ERFl
QZsedLjLucI4R34GpZmbBn+v+EUgB4eqB3CAcDiWViQfIygLgFrCt4buGbwTPinmp+uL4X0SkJaA
UWzjEr5oGQ1Lb2TzjLWY6tmoz5Z6bqW/f5Fs/JbEtMBcBnA0cz5B5li0tkxRL8ebq568ebAdPf6A
a2mwgl4KKNovmh14HucksgFShvhr4Y4DYDWl1LqpWbvXN4znYHtDTJQzbQnMsAZWkw+FQ+Qvkmh0
kaMmja++WwqzX5019Hk3ddujRHZB3X4HjZX7Maxd3cTjxNFCy+kc1Um9+Uxu4mB0b+SfolY/76ny
7kcwb7xiiiKjmCcEuyLAa8U41afaBRnhAAyWq6JyBBaBwjU/Xd9crjfuls68+eoafDSNoQG6vIKY
cCBnKS4fUmjKC2IfD0W8Xx57PYNypNhY9rY9nlGF6h2l9QPJn06Vc7ZP9RnsfU7aePqLqAgmWCHb
AplKMsjxCj+dlHO7HKThR6J+5Ly9baLGhMCh1q210BdE2bXzx/qnSsaHNsvD659KcA7Y0hOQQzgE
ORwka+9n9YsVCVbxCkJiKjbvPtH2A3YP12jObbrm+ES9H4VK5UiykzpJkIM/fvUoyNE0d7zPvegp
TRxy511fnegzbf+/Mz7IektLCRj6YskCcC4ey64Pp1ZU4+Dd9bujrjHBZFptEkUt1ghiiwOJA0n+
bNLYS6dv15fD/1jGRoiEAttFb7arcosq26BZEyVHtZLRJagF/sDfsTcTzOfSy0I3yAzsf2sZh2G+
S5Q8iK3f19chMsJ8li5e9Exa+tnXMMRWzwukTtbfk9kJnif8z2LjwoK+lHrRTR5GY44hiYrXstm4
JXiFs6h39fREhGwtW6pw6eRvlpizWmqDFGc9dm2TSdjg5NsQJRDszjaEkgaa4Jbk+8GbOSZzIWUm
S0sCNzYtfUH/2kiD2hxUweHhvZhxdN/MML4wDOUg2dvlMbvVUQHrSBak4UaMqgZ1EAfaywe8Qsev
NQCkABsWk1aaUaLYpTojwQAb1WI9UvvZXj59wAbIxDCQYakQtWA8D5R8cQU1IZTu9KdofuzqG1OE
/eQ+oDTkSRjMMNH2Z8GfWmROUHCu8YC6H1JHC+gRd++NeZe6a7D8MAIryHzb+3v1QKQbb1bZacO8
WpN2MnEjJdvJtfsiD8dkQKXfiEQ9Q957XCcoiyga5uQumR+kBBOoZVQB9zxmL+uc3gPsdT9LytFM
IOIFSOicz5+GxjxARCBUm+LL339EkADgCQdFEuPiaWxY1dSp8oqncZWfizb3QVEBMbbx7xF/IBp4
M8NE9Y4kwNaucH89v5/ST5Z1yMZJlMFs7Xc2csBFQKdp6niNaEyWmMpdodEU/d1tkHJjHGwOZrjx
Jxj+BzYNrDpgE8Nz8eKdKEfGVKTo//taLfdO2VXz/dTPz1QiIpZtXnQnO0tM2EAJxy5adLL9RoWO
Fbwhkh906ff15XDzCmLIwAhDfwyqf0y0sA1JJsXGi6eGNAAqM7RmZ7rpw8wjEDGfvepJdRq3+qy8
jF9FrEi8i4WARdyCrJt8SUVRvKpExz04B/rh11iAac6MflWj8YQB7M/X18ndzDdTbB8ol/sMg9wL
6v5kNsENYWHYtpuOS6LoghcRd1HwQ3COmRs5BHOpjI2uynWJU6UYfjEkTl7I3gz1LMMQVUA3n2Z9
HgkMaJXRZUDWzzwP7KWRWqipYviaWI5pf06L8qAlt2n5T1MLAHqbr10xxfZxux4CUGCVQhF0KNyE
yG6PFV3/QtuvvTABiD/mQDYcPnulLEo32lOOLAMUNa9lhPQooYwtggtxyxWGir6qhTC/EfDid+xy
WQz0SFOyJX9Q7PQlB5HiZg4ATjqIWk28BaG/AFofVCwMdIPeG0rzpVm7hGx1ES0YwzxMjwTge5EZ
XtcOedmbHSZO4NUBwsAM30Z/ju+s08b3Fd/O3+Yz+DSEqAWeI+yNbedst3tzX+djDiF0v81+19rZ
lP697gW8c7r/+8xlYfWW1eGo4uvQ59Y8d+VzMn/6iAkNzT9kR5CTZPYrpcnQgEsemIRJO2tZdw/p
AV8S0tlx0z40z7RXkhgEOeZ4VqD4V6xpewL82xxBufQYn4i3uCj9qtBkE8/j8rfujz0We2xWpkwL
eJxf28+WdmfRu4Z417eOe3gwyWS+sqkoaJ29//xEK+fInNERTHrFofl3G3PG9Se1/GnrQTM/zr3u
FGpw3SgvzO1tMrUXq9xaIxICQzJOqyMP2iPpKsgdxtsspgoGuEhqRakZdy9362S+3WyrRVIqCBJK
Y7lU/lWprR+LBKR5N8VuYWy7PR+yZFEoKhP9YJ3isgYbg+0AufwCytLj9T3kmiImaDDRZsJNwX63
PtM60gCU0CAoJL8GzDmRwMgEsBKuFUx/gspYwy3H9lq6IYoBnUGmZ7ZLOCSNoxuYWkxBpy6AyHA/
z87Q9kN2UaiRa8AjqxauTo8kvVOy49qEH9ixnQlmx/KsnIuxRF5k9NJ3rbU8DPuEkQHK0NkS3Hyi
1TAOXth1D9ZdBCTbLj1zVI7F0nhl04kaxtvrmb1hoRj35/MwTl2YEoVYBvxtdmefuGCRujF9AgGI
wpdePjA2AGKdP8bYjCFv8z7JLPhCb85eNtNAyq1Ap5bgMwn2jmWHjKW0kswyn/0CclcNWmx6ApyZ
CAmxfYErO8cyQs49lXpphb+pTe5UqTfRs949WfFJA1SwykT6PYJzxKYocgPGxlaDuRnm+unWir+s
1pGWT9ddnHuX7z4RcxEmWkS6BqUwX63PneTLsyBp5GcmOwPbx9sd0zmZAVFptnVAGiA+5CfTT89r
IHulFwcih+Nh2t55HBMUlL4qq3p7Z0a3treGG+v4coiCyIMWr363PhQOMEV+Fdr/jCdyJ0IziRyR
iRcmWYZhxDygP2YHNffH+aYaRbcv/4OBwxE1A0wSs5WdWE1Xc4m22gTkcjVvvs28TVyTPLfn5JAH
5gN9ue4h/EW9Gdwiyv4DZqsCGndc92p9oxe3Zf0yi5huRGtismQZpTfwUsLETEOFHktdQDXNT1nQ
Avu/TWO8XFIrM50zbFozyV/0EVx91RA0qf1YI9rGBnDhA3EWpfaSpBEUTnkpoIH2K2aONE271Egb
NGNtpioHDOhePkXhGE6H7kC8wf8vORcB+DhhCuZQzdGQulwqpkmlrC1rg8pfEZP7QSleMnUJaT/+
SJT+jnaG18WyiPqBB0N6Z5S5vao4WWugYqlvfaeY/HUAtnenw/K0/rLOkw960dDCyN3fO+Y7o8xV
ptGl0tsEkl1jcZqb71XnGoYgmdkOLBPzdyYg3/fe92t1XiVDaoGjsCFVvuqu3sWH1Sj8bNAfp2X5
df2o8VqM7+wxhRhrMFVFiZG+z277RfGKQMlc8jx62aELWzQ2a/8DzTdY3Bxle71fCENUul5GRVRu
TFahXpzN/okI2VS4u0heOevBBnYhBKFK1pRVE+py/+UchRf7hewkiTMcmsNymvwYej5d7cqx04kq
CtzjoAOdArQnhLHZmuCcrv9j6tIqcPpJSTjW8kuVLA+FXAeWEaN6tx6vf0XOzW3IO5PMYUisQRuy
WEGZye4dY1A+x3L+DYXkb5JSChyGE5thykThGE9Y5aKOoU1RaSc4eX6fH8z2q1UEaSE4AiITTOgs
s05tWwsm5Pg2bX7Q+Yc1/H0mD7JMBWOZKKiCSYrxesweqyB2QZrdF5GjJIkHgpnAnIS3AHcpOzvM
TSala1TbUbGlIkaYPeiHMrTO1SE/Tj4JMrzHi/ADKPd3S2NuNg2Y8Kabt92TZtA8ZHgvx07bQelv
cD7gdbvFMd8J8vYU+HAKyGyrgURSdla9OGU0ht595F83JdrH7f93GQHAOVVqrWjKKPUnKf/USS0S
1N//fzaYRK7qejKM0kz9achv8lWGSoTlFZYqWAr/dt5tG5OyNVmXVIWBtUzB5CnQyUrQlyNeAaly
zIjdiLqN/K0jQLGhvGlBSPD91iWdHOeNjhK0XJw0ci9VN1P94/rOcaMtQt3/TLzmQruvk3fKVMrb
ozW3GtfCxOoqV4dInj+v0FBVpzG4bo6/IgvzUVv7QGcpzTCnlWqSZsPPEPCGh9nwa5HMF9cExuqg
fILZcBRs328aMaoq7rOc+tKEgC0DGOukIDSTK0sAZ+QBRQ18mD+WGK+z1mjI2gZ5IqjMvmlBEyiH
+GQcp4MJ8q/IkU76Z2CMHBEbgmiBjBNq1jJjmB9e0U9r77TxkHq0yFrHWGNResj1jt0KmcvJLKqk
bnqECQDgvEpZj8s0rE5kqs4MhcRVWT6gi/NuSxmPpwoYHmUdrRB5MT4jStVuRegvyIpLggDIeUTs
DbFN2ykz5z4niBhVU4VE0s9Enw/XfZ3XrIUNC3UtsEkoBsvj1OTQXW+X7TELbIKKYYgYPcbyqHrr
QdSD3vblIvXcmWIuK6uHr9MtyBrxbY+QvmrBOj3K7TdJuovAeTf9e31t/O17WxpzU1kYbDatugC8
R7lLrX/LQQgw2/7CtRUxN1SR1auVQB3rf13G3E8C2zfdMZDCEuO4rQAttZ3Va+aYqDEUVmNnyYQm
LRg3t/FGMNGecwybAWjwcn3v+Of3be+YsDHKSqWvW1Qns176Qzaaj61NhqcE+FLvuin+E2HnF0ys
KEABmnfRgFfVfXwn/2gBj8ldekdP6cPG7hh7/7/7yESMNO5oWxrI3stq/neMyodamrzcSMKuFayN
64KWYgO3glQQstL4orubq60ySLcBsOJT7dwP92kkSGV5fx/M7Gg1y4YFOlHGxVcjLgyli9GMiZpz
THAz6iKWCl65C70+JLKGDVkAPNferyEz22FU1ASjDKtrnfJTHhqqa/uFA+kdX76JOlfgDzw3R3MR
2A0AOEBzw/hDRmyUTrbHlXzC/I3m0cN0GHXXfGx+bNMUSWg+WG522wpCIc/lAcqB+DekRC41tVBQ
oHrZScBaaE82Pad24djk6/W18b4XurSqaZj4ZBeYM5qoGO1JYSPN7aNq58cuEelNbc7LBom9CSbK
Nm0HeHaF7GWd6W2yyHelmbikMH2bAPpqE9fsPlCtNoAJVDZ+R/xj2zC23Ola1eCeUnMoU9hgnFuc
to+O1/eO+312VphTq2VZCbDoQNGxGj5V8XInSwU0AVL5A2d2vxrmzC4d2tJ2klDf6GrF65bR8C1U
Lj9wct+sXBBvTOjO5tmCAKsXEgULf3K0FmX0r28Z9y1goHJmEcB6ALrZ9nQXf8C0UY7L0k2o1A3Q
SS8CMnjEyQAz22Z0yptEUJbkfiMAHdAlQ20CJYr39kic1InWozIozc/98tKUgOr1lSAt4saHnZHt
kO0WFS9KGyE8ACAC2fLxtikOaXaQRRzU/KUg/GDXoDPKVqXlXF1TUkqr3yW9u+b9XddZn7QMEs3X
v5HIDnNeJTNSS7XPUPObb1PtF12cShWN93N3DFPpBoKpYl7gGqM4qZQ0TbZx8U85eawxU1g2Ryqa
neK7284OkzXYzWgUWoSiqbz4pqO6Mkr5kksBQnUipznlgSj3387iRbADam1jWd0GXJizasplO6pa
FPs0ih40CL+SRXa6tdk02PWb0pi/qUUXrE0ham5y31XGm2X2TZqMTVtpIyL5NlsgOZje8Mrf0J8C
IGa9t31yP3vA6eF2FOSAXHfZ2WVu46XvpRzzjrGf5N/j5NTkX4smuO6RvLmJTVIXs1vA2dqo8L8/
YFKhD3XT4QoZAozMT6+1b5I5ykYw5+knjE34lTs6a5gGojfC675dfNGdbcaFptws9LE1UE8dEw95
AGAQUuIg7/0yltGdmRsODmWglcOD+hFhVQCaLMiqAhRu4ei/XzeFduccyxhsJLP8rTXn+z7GCHWS
rFvv9en6JnMyAVPVIHm78edikpOxZTV9C+1ExP/UXA9K3oyOjNxelEpt3sDs5jsrzG5qS5EOOkX8
nwLwYPhZMOKD4uFvYUIUBJLXl8RxzXfGmLwN4WfQ5wKthQ4f0KmSaQgNe8VMLCGDYGFcU9B+VjbA
Kr4Xc89oTZavdEQusC5D2GJewImtzLGN7uUDS9rZYa6alcqTDfAenpC9l+nfs+IQzb8+YgJ+t8ED
jYvuJwXzlWwWKOGa+j/68ktvvhimSP54+8wXboB5U3gbgd43C6nMonJuZQ03ZpQUDxJtvb7r7ozG
OsSDLYhPXL8Gzmy7MQGXYbsTpaoMOWlSXAHrwTRulQ8IeoEw7+3vM1lgBWrAEQQO+PJd5NVp7ktL
ChpoUQwULYO5WNYonrpJwlNbnod7PVqf8sgUlXc4mfp+KYRpxRlUX60mQwhYk9xDYgsCYdt8Wmjx
2NZqkK95AwIM8wPVK1g1ZSDXwReCJ937ICc149KNNdDJhFrUTafoeztC3dmMUxFbBH8P3ywxmc0g
WVGWDngWwDGl57SSwYtmp/Lx+vkRWWFCwZyqI2DJWw3G6k+AUD3KiSHwaV6F4t2ebb9hl3FWK1m7
qkDFb4Phg3jNacPha4H+rwvWeqDx85+daPO4EW73mZj7AQj83KoMVKA76TY2tYe6HL3cGgXgKb4L
vn0i5n6oY1WKlRlxFHQvkztHuXpYCxB/+oWdqj/B4+RmZes1Wj5U/vXPJlofc1nEmgpa/gpbKkG4
M9a8Ua1dIhI1EvkGEyzMhMY5ZoZgpJfcaLV/W3Imyq25C8Fotb3R8WJ2gvE/danTbbgaQIFifliS
8kiT2U2aRqQCybeD74CGAQgfCHOapqQ0qiZCYO1zFPHH6txZMVQ79fAD38V4M8MsB9k0hggnPEdm
66sJCaj6e/2xHXszwZymoZ3VQU+wY8YQzNJ8LDOk7dNHwsJuHdt27o5sGy9gfcrw5CHKbWnfS6K/
L/oczMkZGzW1ohQoA0kaHMCH3dH4WReNf/1rbKfg4uI2yZYogvIeY/XvV4GUAbmBiWxfW54Lep6H
CP2v2anWzB0027lujDeats2+/bHGrAlKQq0xyvLqA2/tR4UUtqviylkNzg3zoWgoSIUiD9z7TxFk
5ceG3Jlt7SYQoG+XxJG08TxTEfKAG6CsbaABQklbhfP9BkCkw6RZiswlb35jOM8fII9tLqdlK+f7
VKQKz/2oO2vMGSsiZRyaGY+6vLlRBhBrgvBSKF7I/aY2xJ+26K5hnOb9krLELEGQC88sF8kxjcxp
Wp/a+aE3Qk3ELcHdvp0tJgBOjdpIQ4nLHvTdDkp0nlHVN1azOv0wUKfIrRsoOQoSWl7B2ETmp+IJ
CaTARUdYNRqjGlYtfp3p3h7G6S05tmCc3JhhYpHONC+33VljH+KFQkAMo+HRNnZBHJ376dNIfidW
JzgcIjOMIzaggW46grhoFEDr5w8RZGspdWbR+55rB3ww4J6RMQrHnvgymmtrHLF5lXTCMXcakj3n
8EgNpC3XjzvP2bWdJea0S0pBZbswUUlY7+a5cCJSerUIa8O7gfdGGGcvi4Ea2UhiP7K/2tOvmhyu
L0L09xkHr9QViTlRUQDKQJjR/tRSgQHeadVwsSsK5PbQkmDuwxba9U1MtwXQFxrfxGPmNlF9jKff
MRUpL/CKH2jVvRljbsautQraQNoZw2LdEXQVh/i2Pm9DXIYAFsDftjdDzL2iTVnUzj2+vUWeiz6Y
P0ArDWCaTAgU/Gw8OpnnU2dNyxhL2DV9vWun28y+m4YPpK47E2xz3KqAFjXQAPMpfegmxZvM+xgl
I2tunDT90YtEiJjTQjQF3TXUGFHqx5TdRW0IJLNT1hfE8qTGcibahQWUgSIzefwrf341g7q5Du3D
jTuN3ThUM0ELVc2mV2rhKB0n+dv1v88GZ9YAu20oHU5t1lLTm13ZpZjabwFrJZ4ZVmAi+Mt2wIUx
JmjSrtZoneqmp0vfzcGHFIITdeH1FTEB88IGc2erbUX7cjFMbyzTxim0nrol8RSw83qJ0orGYHlu
sPs+7PRjZlBtnbvG9Ax6G5fHov9pDIK4zFbR/1uRgslHFGrMrXvzPkGw6JgW/RoZ3saJUh7SE6gp
MndxLYecMc/pJqJCBHcLdwaZm6DXUXrMs9nycHW7tLw15ADx0JX/Ur/hYmHMZRAnkdpqy2J63Zrd
bTKw9rroDhAhwZKndx3Vn667Bluk/59BTAah3wosKfu1SFcTszFhcPDUziG3NNg8Pl3Agz0/VBZ2
VPZkJ08cYAwE9wYTYS9Ms6G8gJO0s2x6MjnV2WdJE0Rw9q74zwAaydAmNAwLBCbvvSRL5VjVS9Xw
kmN31NEiV8IeWimNkFuWHzJ2llj3GEBTZcwamNhvRz8+KNDCHND8b4+6C5D1R47zzhjjIzK1O1KX
OGB59Jz1i5PGvTtGqlvZvwXOsQWG3dvqYgOZ1EFaIb9BoFDpD6P+MlTSOU76YKD5ieaKvxia20aL
gxlNd6DaIS4lB5Jt3vXfwD14Gy2fqRO0AFg1lSKJ1UlGy8Prs5MOTe4Wnpl/Fyev3Ki1s8M4o9ZP
zTgsmek1FFBk1Hyb1nbrKRcMhmw7drGjOzOMSxZ4bdS2XpteFstgt++gjLb4qXIrtSCizKQgUv6S
MPi/b7izyLhmGqmV3eXwllaJPUmL3No+6YnoQbP53OW6NgFQYBwA92eusTay5DrpYYXc6r+Iq59T
ICjzYxRQl0KJbfZkrwltz/znunewfbj/rc7cAKIWMCkssSnFoiazwmcjoV47vaMSJ9WBjVJCQG9c
62vnA2eGmbPuUTpaop4B92MSTDqCug9JBwvqMBpQNFh1Z3qxfUe0m2mFhLsNENjqKHnhJOMnwWI3
H2Q3edthdByVrQjBOE+vdFNsRpmFWL2AJKnw6M3w0/S3EuvgZt+hSPrzukXeodgbZHxnAoNl3RuJ
6WnJD4UcNeVF7b5eN8EWjl+/4N4GE83GpVVMC+A5XOXAZt3Rr/3vyJvcyV/PPUomHhpXoskl/j5u
mQNkEjFIwTxYrFXTK2vsSz83LSe3loDqotF1/s69mdh+wq62lmBIyYAWwRa2vq7xqeufxr+Uzvpv
48D+APJ51Fah7vPeRA0uySGFCBMyxyCrj6S9nUz/+sfhrmJngkkcx3hWVZrpuNbK2Emh35Keh1Y0
K8r9GqiZbgcYPs0eYeAuOhww04BXz75ynkHwWLrqcUTo0NzCX3+KXna8KwV8NyDIhAY9qtGMx6WR
UrU1SU0vmRSnipQDsu94wCU21M71/eNagnNDxhToi4tJHdSIh6VIkIBo9gk6flH93a6/RKJBSu5X
2llhfC3Ta6MpSwlDfjNeKkbtDpN2V66iVwQvxKMz+mcx28/YuTRd4ygtVrvwYxTl+uRYYJqlRpUz
Jp+rv9TzePVtcE5B+B0VXQQ7xrenWernIYXjlX15HsrkRBLRt+HtGkCnABmiA2sg/32/HMmimVQi
RHitpAY2WIUHbfWJLWIx5ZoxNEMHDwh6smwbPpvlOqqaBmaK9GArVaCsa6BJotqbyAzjAzlRKqLn
Beb5DepFoPdyxrTyeioLboStKsFeQRjm+7McxgmkqiJxMcyGJ59SpLlxuGnVdKEI48I1g8YrghuY
ny/mS3KbAL/Q9cZ2rQcaBGy1MME0pP53HZBXN7N3Zpj8FqG/iGnSws2IcpiWLFRtEQkp92mwt8HU
eWpNyedYjXGH3o9+emhDyzM/v47CB5ErmjRiSb22FWHmEbJgBlQo7AsYAz5c0hKj3B7GiwfqmRMN
2jvFQXJySKHqMh/JgZ5IsHyOfNEYPic+7E2zvA9FnazFWlLDA8Q1d0hThkPT3/bgU3HG/iWaZ0Eq
zfERNPo0U8N0LHQ92BkkwKLj0SxtwBuK2in1F6V7qtcbtQoWHYWOozQKLirOEYO9VwAKyH0uGk3S
1A5JStbc75rYJRrwgdKPOBdhD9ip6tcvqALtBBprgOcUFq8+yMtgaSWekhseaaOt39jyi5vltM0i
tQGqaq4hwpNz7iltb5OJHquar0uuouKlZLns1XqzhHYl9U6Oir436bqgLslfI8Q38I02AUkWkwjC
t3IBqVgOZGB/ku43EYs8bHzjgTiTnxzaZ7EIIneJbybZHoghT0oZSzGO+gQWuOQ0m5FTludkFMB7
OdnMxouv6+gKgV6R5X6y9dmq29LUvZp+rrKvlpwLcgpewry3wLI9pdaYjO2CFzG0tZcgPRSYYISU
WAiCjdoBGMJNPdG8OC+IvbPJ3MdqaamSPE1bjia7YOTHwCQkHHw1wIVzlAQHjfepdltoM1mnmled
ORK8CDrlSySBovUlte/N/Mv13Iz3oQBTB0W+DEq4C3ShRNRVS5IaxaG68o21dft6DK+b4EUo3Pi4
9jGWuU2gvE8x5BYc6dGCy7JWs2NDtdtpym66vj3kFswuxOua8Tim6d/Rbr5GkL1ZZv/MNs01ZUpx
edp3eQWdmzpEQ1vghpy3L7IZPHBemWAttgqv6KRI6YAqvKKA32xaXyR7OMhm/kzt8hhBOrWO7X+v
byfX83c22cJ8Ms5yATyO4cVfXkmCHUxB/TZXz/5RHrOb+HkAAFdUzea5CWD6wJMAFo7JHiZN7JJ6
KTMF+dva5Xet0h1sK/0hWBd3L3c2mDSE9hAFKJda9zqv+DZ4q5+4UdgE/+k7twD/fDYwmVwGm+yS
wDTvrOFKk2VZAXWvxt425VBSHZm94VW1Y9xpjvSMnoBbh0rpGIkTPatB7IJv3COC2izvaOztMjfO
HBE5yopOxy03HPtwOGxMjHkgKpXycpK9GSZdtSs8Os0iMbxUm5zuxapc0tzSeUWtTRSXeenB3tS2
07vnkZm3dLBHBH4ikUe1747aUCNVWPzrX4z7wdRthggaFZdtQ2Ns0MlBwxjUvbHbjN+msvMigOhT
wR3NXc6bHfasKeAbUjBciw+E7GpsAht8V+YHqiRgIfmzGBa6MutklJRe1j09HkF0mzppFEpycH3H
RCthwmE29uNqq3C1ZlrdyiSHKsPE5NAK0lFeoNivhSkqNbK8jYNS3Vvb3wtmHJa/48t4jer7v8+c
mMxWElNLMt2LJupIgD2ofetYtqg2xvUvgscqymKYwmOhN3ip2tGYIhYpnV+l/qSPjokJw+HlAx9l
Z4YJeVIE+YdE1TNflR5s65Nq/Rz/kmDkvw3bmdhC0O5AdkW2KIY0wYPJkyRDxiLCkEL2ka/yZoRl
csS9GrdZpOieLT3a9qNdPszD8/Wt4mbLoFv/v0/CFvpaUymlbIgQWcIAmp1eHVY/55f614IHQeXP
hwlCyiIoJdebdcwqbL18SCYym2fpM/Rpt7ZgZGrhlIOKKBPJq3FNoDeHEg8mSgg73rHaJXACS48+
cZu6qq77M1qe17dOZIKJyeuyTlSXJnRtoy+p4ZuVIFPl9aFRPELXdMMioFzFHHpDGfQoQ33JK1LH
rB3I+d5KoKmvvsgTuF4bdz78pUjif15tYqRj+zgYiGByyk4pxzitkByDj2qC2jMYDwFTESR3/HXt
rDAxc64gXFVpZgnErhcfSn864F09P2R3VpCcrCdyJ4oHQovMTkptb+YKmbYyiRVKjuLUt8SjpwU0
UbkXe6JiBfdS2C2QjaZ6U6pDt+IR1a3uKEU35dR6aS56AXCj6c7M9jN2MWiMMbEKGSO0uO2vhg0J
d7fU/pFNwdXDTYzxxPjjFIyfD2qVRraF05qdxy+gB/xs3/WzI/8CwdHJ9qSb+l5EesgPSjuTTF48
p5KerStB4+1x8vSgD1PiFF+RZIFVaT1iVOdldvRP148z9xm6Xydzawxx0kLHEE6iO0Y4HIGqhZqG
Fm5JqiqkkhDuKhMD0yiVZitGVWSCgGD/iEev13wlnuFsulPR19hbRIOu3Hj1tqlskSKxIhDAdjjc
cYZ6dPasWSLgDDch3llgwkeZ9uWYtfD7IYDGuqudo8f0MN/Gvt25y0kKx8lNTuVXfD/v+rcTnITX
T7s7CXWDVKUu4KJJ+ylNV0erHtriuy6JuBhEdpg4UgP00Y6ranlR8Yxx4Z7OjlSHrVK419fDe7Pt
XPHVeXbradGg0EYdG6mk57n5adn3nR0kpaebX1MR6FHkFkwUUWoLYuBraXkEZbpwHCOoCjUa8a+v
SBASX6Hv+xXpam2pKQ5XRlIn7kvXIC5RPl83IjpU7Hs6zoZUo7OGKzmc/drZqCtydw7MMHYT5zn2
RPksy97DXpivCILdsqZZsWIbIm5e3v2jK2Dekp2eNmjUu11/k0GJLy1maJ8eqXCMjO+KENbYoAEa
+E3eB3+6EtWO4tFCd+FFWnNnaP/p0afVHz+0pX/ssIV38NtJAMoBR7UV5zb0Vv6YBBu/M3Vjt3qU
PFHw5/vjm0EmiExW3lGKvip6WpAyomD7lHtBuOA745sJJgHpRsMcl0lBmjOb7tJTPNrAPWMvgngo
WgkTLfJirIZJhc83ZFo9NQN8ZIZu/YdO1ttitl+xc0GUM4Hkw5/1SJU5Q/lJqgenKkRcgDy4G1Lp
NzPbnu7MaElTalqNMDFaxlEdlq/gvD2va++NcuT0Y+XWZuwUUuIVCRWFQx6O8J1xJgUBaLamECAz
vUVxer87jrifi8CG4O4GTyn+NZz2/5H2XT1y80yzv0iAJCrxVmni5rXX9o3gtMo5UNKvPyU/3+sZ
07J4sHtlGAtMi2Sz2GR3Vz2XLji6BCG+YJPxWaB5TDQrsArTnarvowL9+OoBbQdjKcCtdX9EH/VS
Jrlknf6c27BSoPgeweWLdq8pPtVA0irwRZEJLrjJ0yoO8xBAZZU7Ej+wxusiwW31HwHUZRgcJCmx
VBl1t5Ro77Wj9pXsJU97RrfG4KGE/jQm3jY0rUcbv83x7bsoQE+Qd5JQqQie3qE7tgzyF3IDte7v
KOMWXFrW9/LFGIdKGrXqmaU5bhDWcUwOpqiaft3TLr/PQRKxpDQPCX4/L1rblIwdGz8OOgi/YyEj
oWgoHCyxTAtDOUf10LQzdsaNcSz8fJe9WBB4tBfetNDVQsHsiZaKw6gwA9HXADprty5ep/m5yxoI
vWi2VdS2kouKIkR+yLfwJGnXobkGfgieie5Hmyg/J7B3zRCPD+9H4zMN6/pOzRJn6kmAR/7cMs9d
l8nfRynMfrzPR3ngkgAheoUrWmzKNkHzXoAHd+V5Yn4NnfBtW+tB48WFOBQxFfioPEJSQu614ecQ
sM4mNs2SxknYkN6wetAiG+w01dO2XQG0aBy0WEktJcmE4HtuoVgrvWb5D6X5sG1DtD04aFHLQJcL
hrsLEm521Br2DPYBltzlhqgWX+Q9/Nt0jI75QpJJ7skVBHlzLzhoz3MFccClew5tn5/fNTL+lTqC
FBsLpCXVpT2OE1QmaOWyFHtjLPxtS4J10jmIwRMIkVGGggoR466MPmZIbaFEeNuGYJ34gv9CKdWZ
SFinvG2cwrhD5IOOk+eheNy2IxoLByjqREnRU2A/qM9OqpL/MJrwFHciJlrRcJbPuAp6VJpDa6Jb
bi3zLa5JToQYIMpRpBGLzs4FdLnSJ0Q4vzevvnzJlSXQOgbD1MMN4tfJSX5ETvVEczvYj44cuai/
Pcq5YKkExwD/Fj9UUth3DBbNTAFBndRPLqtMkeaIaKE4cOi1pOyIjJtshi6x9mmc7qxEkEwSLRKH
DfVcVwQ0qsjoB1+nTnfqWrc11dUC4m87ncAQ/xwfkKgJC4raCHWC3papHvFKdU66FP9/QxvatTvw
r/JU6Zp2MDpEhF21L+GA/Rjut0fzj8vyb5czODxQo5qOIxhMUc1F/MhpdyS3K6+H4PlS5ZE5dC+q
vfhVQ77h5QYXeuRxkqNFAe96QWorPtQI3OhOcVOPPi6avNRjfnzfurOjnhNvcnFp93Bnd3pPVNm/
uMTWd3DwwUL03eao1XED5RktGXZd9nYePdbDCQ/fExrbiajyanW3WaimhuQsRCl5GUI1zYthVBHf
Kfp5JM+FJFrNJQD9a0hXBjgAISYdpDDEFalVyS2Z5v1c6J/B6e3nUngCiU4JKon+nHW9a6j650lh
gtKk1RAPNxgF7RkofDe5pZWKII0GHVcltTdcST7jMhqXw67RHqzp27bnrs/lxRS3erSPGlPRsTnm
ITqELN8bk6hEdHWrX42GA/6usvIoDxC3oS/poQuaxiZG9NhlQGLKBPglGg63ciM4gjJNRh9U076k
1t4QvYqtQvDVWLi4sChIJqH0DhBMd4MM2tjYKZWv20siWn0O5hNLY/GcY0mmfrbj/CVF5kjvPwTN
zaR+2Da1unevhsPBPepTKz2XAPdl0d5AYd0xw+y+CoJvGYt2ZVTfUil4SKRUcIFef+qDqDKK71Ch
iZ6IP0/otLLwSpQVSFfJr6Ye2xAWatSvZXRK6V0V32XyTVT7Rvppe7Sri0cXTceFB1PjixnBPJRk
VhOjXXi+GYyjqpzDN7R6AB1+m+DzAmXSBANLa8RS8o1anPXAS3vBO4pgFDznVZejVj5U0MBVgSwb
Oas9qKkcNM8IQFBkhjvRKo3m6F5EdWvMShsUKmXhZ5WI/VRkhAM6ZuV0ypC+dqFP5DTQicxC3SZh
7G0v/CoCXa0KB3KB3KsW69B7FjSZ0+M80tLcBgdFTkSva6v4c2VpGfBV6Llch6O0Kiy3QJ3MEH0O
rFgQaoqmjEO4UjJYRZabaZq19qzv2xxknSJcEA2DgzlGzGJkJu5tIU0cVSp2g5r722uyCj1XM8Wh
XDjIshTREGes3Pd21cW4FFRuFgxO3xhOoRrnltbPIX1LOeT1DuUgr2ZxmBITtx2afg1U5msJc0aj
7p1aoc8Jyxwlp7WzPVaB/6nyn15RWKRB6xz6fvrpixk8Z8ZDqr92weu2lfUg9DKlfC9OlLStnrJo
oUP4T/4gcculRWsM8Ro1O4qnniyR+IdoaBxMyKCJKtu6x4E7nDq2Q7vRvZDcReCNKocSg5oMtGgw
rqkI0PxjomMmFKzQ6pl7NXUcQmj9LMVxgAzynA92mqd2bt3J41M7hbYurEURzRkHEgN0Q9qmQJAS
3IxuC0ba2nCab+HShWt3TveTory07WyRlPv6a8zVIJfvugKnQR8KiWmAQcin+OwRhCnE7sD7N9bo
3mN7JmpWWF83EE4vHeHLFexPe5EZRpKhIPCburM2PDfV47bDr0Ph5fc5CGlpHFhtitMjqm906yHW
fujD8/tMcGiR07KrpwqxmIa+SnPsjjqUvIJRcNaue9/vgVgcPtS9po5jAkxC/fuOgCAgkr+UrPg5
92Svx+Bke9eg+Gp3SzEarZDgB1r5VW/vG1TYyiK2QtGQOFyYh0mRp8Y03CTO7RAl0tmjodwG+rep
kAR7V+BmPKuRFZtNUyR4Fhnmyguqdl/Gb8q408sCcfAwadLQQYcVM2acLHaci11OBD4gcGaeKIXR
uSV9DRPR/CNWEjdD2lFWRVtSZIWDgGnQWFYG8OfGuOmKj3Vld7KoNkZkg9v2iByr2vr1/NbhwvwY
DzuJvGx78LKz/7qgX60Ht/ORwR+KHnKM7jgqt1Wg3GckUe26MEa71cajEge3IyKXbaMiP+OwQG/H
cSgmvPEYGjmXlvIjkcv3wQ3fMaR1fVXmSYtChCx1YzSGGHHr4Ablv2sklLt+kVKZY71EHYIEkb3p
XtZF76HrF7zLAvGdQTW4M1paLYE9QpH2VkFj6KKxIp/VfSvYOP841n5vTp4kAKSEZQ11JMOteiQZ
+h2Cg/94CSJka1DaaR62Z08AbZQDg6QbURYQAD779gzxUZf1O7k/jONhCieBy/0jpLuMbdlrV0d2
a/YQ2ouBCq03edTX/cyNj7mTf6I7NHS52jdRxYhg81IOIPqOkCQcOssFmakXQbcm0ybXDIN3eiCH
EZZZRSC7wrgK4ubBF01ITCn0Cg4iaNEWTU8QZA2fFvq5DNSNxTfEOp5ys8jubLvEsvU38Ihy0GCa
rdyxCi5RDplTE20/RY3dQc40ZvOnqAHLcprcKpIq8MTtxbJ4/VulIGFqtsgW1m3oqc1HFus7vRKU
Ti8r/u+x/cXpnmcDbbsZUZzU6nYyDc+sMrxOgkBzmgq8gidt/a8E7DdsWDIXNfRNjZ6GHGXgxTn5
UR9jT/LCc/KtdhcJ0BTZ9B7ydLaoMmV79SyZ/LnJmmQKq8LE6imZr8d3WvWxG1/D+EvVncw2teuk
EUCWaN04BFFmYw6zvgHMpy/KcD+XPyJdcEL+w/9Rrb/w/EAJikOOpiMQgFLwSF7P1SMpKK7Y1aNe
JaesQm+7gp7lad7FhvYQK72dTcM5iiMRei3L9bfrXL6BA5MsgOb3tPCG1dJTmyCFbh6y5oXOtkpv
ssFlpi/1j12CiFp3tzfkOkZfLHP4osRlTaoiw5tzWNixdWLjDi2dtqp/1yFNuW1rvcIawrj/m2oO
arpuJElUI/s3+PonEAuf0Eg/ootfupkfkNyC7LuleCLIEY2Qg5yIBGXZNV3uIRSCkCh4PD0ISdR+
nhPlVpNi/Ty0Bn3L8/plpHw+P5DlQEJ2Fc+baonTAde6rBZkb9f2BkDGogtPFISTuc2IYsWiH3qY
CKS+8+Sk6ews6KKzBkUcb3vhlm3Gu+e1KW4b0jkZQIYFJ2FD4Ctl4OhT9vg+E9wuzK1mSHILzyMa
S/dyCbWZngrwWTQKbpOFSloGtBtyb0QjWEUml4g2k2hJuM3UpXXKSiitgxznQyAd0uXBPn7enqjV
iPF6MbhN1FM26FaUQ9floGWoNh73w7HziMPuJPctrTnXtri9Y5VSIs2GbLnTyBo/7uZjbqLglw7d
z/eNin/50+ZWHweUoCF+a9HvMe+ts7lTvCV2E9Xti2aQf/4rcDdhc4myRC1+ITKYQ+sHOdz3oTNE
1E5JZ6falyDyw+HH9iDVNZi/ms5ff78KUi2LsViWkZHQbVSKn2Zf9tqdgvLmyK/28ud8F+4GBF6q
nfv0UPohyMIEe2Bxjo2d/NcLYaGBAGPGNFfqTzqfJv2pLj8Mleak8k6rBbAh2A4qBxtarSZRmy3B
njoctapyVa07xY2IC3w19r+e1uU7rqYVpYUMMvV4IU8O8V5Drvk+eRlALqL5ww7qN4nDQlvUhi0a
GwcmdaiOhVwZhkvbFymq7bH2u3EQxAWi1eLwpGiTqDBK+MvMVDSy14mrIgoy0I8ZF/RsJV/1dHhD
0ux6Ljl0kXUoVMXLMzVhfk+PqKSKRanh1TDg2gaHKiWyjiakI5G1f5AduJ4XprbhxF7u6LfF64xA
wEBhqChkXosDrqwS7u0wKbSRZh1SNelHFVbrnXFP9omfOvE5uNO9wYNy217XHfawvetFdrk3hFTT
47bLsQvUBOI7PoQ0i4cSVNMeOL9daoSW4aOBpDtsWxW4Dlmg6GpPkDqZITGFOS6iPHRJFbljqB+l
rPNyPfyWGfQQklA0xcsUbqDLX72j0aR0Von8Q3JYWtnQguWlh0V18k1PGdeLyUELg/58lhh4NqFP
YEv26l3uZCfLVpz2SXJF71mCvU54fMmVwCgn3MGn7MSyx8i0LfS+bK/XGu0nuR4RBygqKK6gUYdW
h9aT7jQHai++AT7MwEVfPIh3j4qjurGvulVt64JIUuQrHMwYhRTIDUUVjSmHdpWNe2X4WHXE7oeT
3vZOKcr9i3YEhzElnYNGUXH+jt28Mzv1rMaNXQczuo3jwtH78n2xJeHwZqSkbYdgcZY+dVAZ7c8k
E8T7q7fIq+Xj+wKgMGShZgIHK3NA+YjqsgDHUOvXh24nCUlMF+/e2Gd8VUhlEgKxFoB0LFGvIOwY
p6q37Y8Cn+CFh8DlpQfF0rrB+m91ec7mQ6veSvMdujltU8R7JthgGneVaULJyiBaiMf2yBvVr3Lu
E1Gtq8gEBxh1U1SZbNS5pxaTncY/GojUGsHn7UlbHGlrXTigSBR1yAtNwVOaD7KUXxx/GujNRLHH
+vLroGFCExx0ubjpCoI+mRpaYiw9HnLn+FBREY3JgjZ/j+RigpuuYa5L0lYzKoPraDdnhRMFw1HX
A1u2Ynd70v4Rjl9scbMGFknwsrS4yOKl7NA/okrDmXf1YbiNfVHov+4FF1M8yBZ07iEojTtz/gJl
x3agtjF1ogGth/kXKxye5nIKR1vO3iV9vGBB9zLvRoSjuR88lnvB9C2rvbVUHJqGrRTkEgg1wG1i
T57hpF+GfbU3bOkB9ENuePe20+IyOg5NE1OeISNSAXyaCWyp804LBzfOY1/OdL/Ki9TWWf30vkHy
+R7WRQGKQEu8tgNei8+gcPC0w+hkt4YfefGdiMdf4Cd83gfC91k+JXgTnPovbfCopAdxBZTI7/nU
D/ibylEiGo5BlPUcUEKEiuTKKz5ObumLUjFCYxxmVGqrBgUBxM7UJn7hR36auGh19dV9UjoiLor1
E/63j/yV+WnCLM2VcqkLxuKEpd1ZqG82pMewNxpbVeqXbf8QwBXlIGSewHuLYmBQIZZLHcpHRb+R
mu9TOQqiNJFfcPhR9GMZaASnvIW0RUojGxdbXSTfJYB3nsZXRbFVqve4zvb9WaY/iSYqCxeNgkMM
Sy+6ol5evK0aapaGVypPTfm6vSJCh+Nggs5qpQ4ZrlvLjl34FYODfkN3pc/2jb9ta3v1KZ/doUWG
pncF2R0pPefzlx6EAnHl1Ew0pO15ozxRjZbGljSjaQYhupEcytsI7QPYR46JHh0Ddw+IGuJgsd93
aFE+16MbZTcw8NfgFqd6ZoXUi5Ttwmrebc/itttRPrmT1uUwouAKFdvR2ZBy7FJRzed6TGmZUGUh
4PrhCRbjJiM0WboFICPshkFyUOb5OXemJHntpfpZ7kVyjf+Iyn9b5J/hVdAAmmmPSgT52ABh0VVn
d159kJHsDt92TVRUyDOiYlo3eB4IZZLYqOro79DDD20L4b0XJqoFXfXAKxPczq0NqVJ68Ae4IFK6
i4p5J43SUWmtt7jClRlu70azPOrdwsgUI8GYQKwnFJURrsPDxQT/3kvykJZFDl8AxfcRxHx+kua+
prDEacPWrcm8Nwfj1hrql2ogJyUsnTd4Ox6aIPMNjivKVxFVVZZDQ2rMISeJsghPSal+akY6icRe
VnfVlZ0Fu67eYSpzUCKtxt06HQYUbDtN8GN7IOuvnwqVwW73i0CLO9nNpja0blxes3fEnw+JG9qD
HUooV/Q+J6foWIj4Q9ed8GJwGfLVkKwhHOWow5ByeReTo2F8kFJve1CriH41puUTrkw0RO6LhkGb
CrzDdpCfayO2C+0FAqDbdtZX5zIUbnUSI5VY0uAkDCy3KvZy+rz9+8LFWQKlq4HMsjJU5iKOE87T
c2Oypzq878vcL0jqdmn6gSUa8Jbuqh71jChlajRpX5uQmpYLQxC7rI4VilGgU1+0c/isR5koUsJG
gqqs+W5IP6WmgKN3le9skaT6n4HlWnQ1VjJJJlMGmkMBFPlOp3UsZsdIaFg2cZqH+G4WPFutOsmV
Pc7xUZil91auAQzN8WNlyM/WpJ36OfsB93wUrOOqz1/Z4nwe1K4R6RQUycgPkxPu252MQot705kd
ROtucxPfhRDceOeKcbsgqPoGDI+A4TI7KeV9mAi8UzQozvtT2rAAJW6Wq9ef9fpFlhtbUvV3DoLb
AbEkRWFbYebMwYmLrzkTMfuJ3IA7E80GLpC36CSq09tYezS13olwIY1nX+ADIkPcqZjhQLKCEsvR
Hy0HFLJL64B+Gk/NCbf7I176PNntxE/dS37gr/v9xfX4vMUglVqf0HG5+qqNPZz7nXRLgRDorfS1
ExGhuwAmCJeuYGYJ0TCCXWX0mV2038Cevz2PAq/jMxNF08SEDohhOtUN5FMygm9M0DYnMsEjA+2X
slcEFwG7g8K9Fn5IJcEo1pH9almWebxCu9loWtoQwOlScAh+6YcED76aq37CGe8UjpXbopeeZads
OQIHByOUg404lpHSgX6VbcgoCmKyi4vWB1mqejuipYCEUeDwZPn71RDZKMdqSDGNZVulD01hZhBS
6MqXqVKkDyje017f5xkcVPRFStQoxanfVHY0zo5RHdkgIiwRzSIHF7SxIJqgoHKuZ9M+ljM3U+l9
P5EvrKh2c6B/fN+YONAY5sTIGmisu7Pe+rIVHNrsuQt7QTQrcHg++5COgZppKsKMOmlv6qz2kjnH
3IlCCJEZDhuUsbJk2oKJ0JLkh8oyb/rC7BytmN/Su3cVSvDZBz0ZkrAsrNzTpZu4BHF7ci51U3Ay
rV5HLzuYzzoETS6pVoA4llp3qXYL4WLb7CGYLt2r/VOuC8IjAa5qHF4wFilzwHA7rFAqkFSx3wWi
nI0oAuNLGQuzD2VmqQsmLUmo1mlru3qpXWkXnXKXurJoCoUWOYiYYtMwkhBgnhzqyLFA8R/cSw77
rj/Qne6gns9713bSOIhIJLlqK1AaeGP8rQiW+szU6SxFQCuwfPUG0vLkQlHb1vpIsFamPs12VeXP
SYZGfGQpyRwIQFbkFxxAZOgpyMsEmRY5m52GJXbTf9ueM9FRxb+ClIOW12OOwIU55UcVyXJWnmsU
/HsMbBeJl6n+LNnzk8Cquj2JPMeQ1ZJWAvBBadWfnOWInPfxDR7LUNWV34mKPNdfei6bmecZ0vQG
srgz3gDppHnNHBxitGK3XX/QjfQwtyMo1BC419NZQxdC3kHzVRMxLwrQkachGsy2i6BZhvO5vqlB
fWEgvjGfBbMqiAZ1DkamUSV5GRu4iECtLHPzn5C1WMRIF8myvnrfbtOXEV8FAL2uKAkys4gF05c0
Tmy9+caKQnB2rVc+XC0dhyFGP4dRii5qN7iBXJ2jgUVV85ST/lgyx7CpbiuevMfDEJJZvqgmVHAG
8HxEKATUW8PEiaaWCKoLL4l3HYoAC7SMS8pD2Yo2hQBZdC760AIJ/CQMPmI+Rc/hPj2iqQwFHtNd
51W3sq26qW/cTjt00277jQBldA5lWBJEY1chf1Zbt/N0JoGgbGz993WKMmRZo9Dx+NNTUiko0rnp
kMFPGYgQNN+KEn97COvb67cJPgVolrIqjQ1inAxPnsaDpXmSJnhR+MdxdrHBBTixptZpAaEQNzsP
7pImM6GsdTBs5hIvO4Z+KoDmdXe42Fsw9GqDzagcjIiGt7uJ3heJb+oP+exHItKldSe/WCF/WkmT
ObUsXcc2hoodGWN7JDdz+5hMBykmEBcWnGj/wOKLPR6j8EgdZAxU+53b4CEo9SJfvq/d+rDo/ZDP
73MLDqMseSLhGAE9auWYtS9DrNq6JIpHBe7NN3vNbIS2roZDup8fBuNTSAWDWL+UXGaMC2tma/w/
HqPC/DrIqE8CKVaOPPrXvhVsVKGLcwiUt6RqrBKI1/jQJThicVxwfZ9Hp3xecnOyyJ5o23LIkLXR
nEoqtlTd2LMPRWvqZz6uQztyxJn1Onud88Y6D/V/86nwGcFSm5hRBwZSZv1ToWb2UN/HkajncHvR
FD4dSEE8W4YE19WUVAPijfypa63ZbwpQtIRxh1pEwbPGr6TI33HpZVgcXDSSNIdJhblUd/HteEat
hxceY6dBsRkEbY6tz/zhI1bxlJ+MnQirRMPlUCQ2p2iuNbyzDYH2Qc3awk4l+qri5RwlNI+FYgrA
+Fct+tZoORiJuq7PmhajHfzyNjzVTunEt82BHdNb/Rx+Cfz8bHwad9On8tAerH3lBKEtKgTZhk6I
IP4JnfNcQyoNAohuprV2mDiaFnmG9GqWH7vwVc97bxvMBLtTkblYqDPZ1MpLaSS4Vtzk8zJm/bZ3
Fac5ynsqppJfPGZrjjngmcAUXkOtGv3h6bnMT6bmBcqnLgvtcbwbcfFmJ/o6Npkd9u+DVEXmcWhS
zIwNYM0PJ9M2w/Y0Dblgv2xDj8LTWKUQwAsh4Io6B92tw0cFTOiT4KYoWjCexyozzGSQFu5R7aY4
oJ3Dzp6KvfkwerpTOVC3c7cdRDCkX2nVq4Ahaas4kAy8OgY5pNhQ35KqgWcmmb1tZvu8U36d8Fdm
Kn02CFu0ktr6oxw+VpUglhNgya9Zvfp9EpBaDRsDEUnY2moQn3U5dCjpjqGsov0mHATluaLxcFCC
ihqiVREq8uSgdfRZu69jJnC2f9yyf4Pzr66HqzGNLcpd4gLelr+WH4nf71AB/NyjAnhRRl4qDkRK
hyJf4LBinrFIQY4dNNYpiu6UwJ4i1tlDK0Il0exxIJE2adoQCd5QdIo7heis10T3d9FYODSYqjkk
dQQTqvyl61ubDudB+rHt1L8ynBtg90tp+mqFyKzQyJgQKo6ZI78uhZmSV6PVjOLfYaH3QSwSPKHQ
3pb3uALciPoIllBnwz5f8xBSE6QVw4IVyNT3uwEKke3hjeXBl+CHT/ROQZ1Xk7Fs3nyfQ8RFRIMs
iO9RxPHnoajQvGE6qM+gzqH4SPTuNIYWhf8KXHVmi5oQ/xEIQHrYVE0LKtWc/4VNWvf9oiHUHxcp
UYJSsiay4xv0fdxg5ZCEld3eDeylWdDYT/scjRIQTt32ntWWe2sRQP6/r+BcVEsyhi7FX6unPjKn
OmjeuEevtmb37pIIXkops93bzrCLVS58VuQclD0qrDbWZM9a5ujdY4qCyu3BrW+/31YM+c8VJVWX
j9PCq5Trkx8343dwW3hSYwlgWDSHPMNwp4ZdAY2hpUQge9aQPf2v7jV1wl1c4pYdOuPP+I6I1k40
PM5hmwZcMagPBYBlsmekrtVrfj0Fgkn8x764zCIXIRfgO42NDmu17AvwDPvNNw1ZYc3PjhjS20KB
izXuTJtVVrdERlN2HXToPTRDh+iSlxfG1/f5xjK516jZRdYi+gbUgva3/mQYiHFE8cD6CXMZC3eU
aaMayFMLXaEyHm0c1X46vYVV/Wr7GhyIRJ0WaIWMvB8rlH1Z6XgliB7aAr2GMt29b8Y4pLCssKr0
Yql+nu9U7ZbOhd1rgnTS8ht/nyWXGeNwIU/L2LRmdGaPSeCkBQBwSD8gZb+L87QHwVN8LKPiLYRV
V3NocjAR6jml7ZLDAqlvVhw6ZSePggZlgSeY/Atcm1tK1VtIz853dfRhKAW/v3jSxryZHBRU1dBl
Ct5XvHD+omTsVEU3UYjEn/gqt/5S/3uFeG5qPPIq2TiBokrdLSiH8mevPKg23gaElaeL724NioOC
og9StZ4xaTo6FQb0WId7q6n9ITnImgDCBVBqcmgQo0k/ntAPCfHwziX5zxm9z6ZINOIft6rL3HF4
0GoGutrqhXACHTRLG6RZHjt7UtwCtWSZV+yyVjCuXxe1rTnk8MFsQnlWFvW75LBkIeKjdtB3qgsm
UO9d6GBy6BAX8thaGg6jgZ2K9qR1u1nIyy5aJQ4dZMuwUugsgCPvwDxyTj3jc+JKHoKVOwUKatkD
ytRF5EACJ+S5GdOyAzVEjzVrkq8FksE1vYutYzyENo0Ed63V4S1azkTVVVDjcE6YlwptlBpHklk+
m8aXAs0YGhE4hMgG54KGitxQoy/H64S3tEB+rM2f8yTqG12Fu6uRcF6ntYmZlWMGuCM7UzvK0/dt
ZxP9PudsQ1yW4ySh4U2Sn6RWdbqwcrctiOaJc7VIHdUJAly4WqOjEtlPeyafFRG76DogXOaJL4LT
hhoPcc0yT0cTHd+VH7lIJYM2wFb9JewX3UcF88ZXwWFMEnRucYSPE+rTUKBLa1EPu2Di+Dq4KRtw
GW2Xelyon1fj68QgZKTtt1dHNA4uJO2nWc/nEsdd0N9N7CihCH3bwHr29mplli+4Cg/HIIh70Aos
l9ruwDQIRoOMLLfB5fBldsxj6FRfqpt+X32KjuSwbXtxrb8g+8o0BwNh0dBmjJBMXUwXd/GO+Ybf
3Lyp3fbKDIcEkAGcrEJGkXgsfQz7wY7C3NseyGowd2WBQ4F4JpPF8A6K7OljkJlOoL7m6j1Nbg35
oVS/bRtbv4QRCG5QVYVYOU8DyUgctm2MGpoSndBf0311B4Jj17yJbo0nugvsEklo6pqCwGv9fezK
LOcojKCW0IKgoquGVeDOjf4aGvlrwnTqG0qaeXIapbtwiFpbG+JvYc8GZxomyc4Z0z2l1dGnlhtv
KnG8+ijOhSZDr+qMRDhJppcmT3cKHWzZ+GxKogT8enxBqEF1VZZVtAf9uU8QOMu9hHo5Nw2o15Jd
anlxWdkjuNTHx173dFQ4aO3D9lqvY8zFKBftFkYQ5eCPgTbKYLPyQa/tIHzTOXkxwSGM1GaYQwtI
OdcMnLJPUdG4Si/i+BENhHOeRq7lMGiWgCY8NcXBSM+JKGgSmeBcgY1VHVXj8soEKkMrfIEmoksU
EaXP+jYAfyNRlKVPjIf9YiBj0C0SCw21ey99HO7rnXUgkChw6gFPSdFe3hMRl//q2K6McotURSmx
9EWNRYGWmBRodokyMDZ72962/sB6ZYZbpTzuE3Qp/SLxUvwK9DqSI/+ATsFOejS9ydd8eV+/qLvS
ZXt1Hzhveiu7Ms+tIKq64rgPcBQR8FvTNL9Jqbkz62y3PUzRZHLnwWSiYyyLTJRFl6cifSiD3SQi
KxKZ4A6EUUpndH8s9Au5eQtSna+SWb0YTHO2R7LehXc1Y1x4GKq0CzKLApM77ceUo76xLEpbkgiS
uxX1ZJWcYpqexlF1IbF60uJKMJeLR/x1hF99ABc95nXIhmphzIuVm7T4auaiw271Fq4ZYJRSNJOC
XOlP2M1ZE+lTpRpu6S1ViMvFjjzmh6WkTBTQrYYjV6a4yaRZakBLFad4z/K7IDR8kxXnYiIHaqh+
ESr3ZlTuykIQ4a27ymWA3AzKqYZ7cgBWw7K67fX7ijynsQDi1xfpfyYIX00xW8CPqcIi5cZJihVb
o2+Rt7F0WZaJoiooGeZ2bjKGGtwGbyUt1APyaI/qpLIVuNqyLf9ytSsb3LaVk3Fu5QjAC9EwO5Qh
+TGf0+DrbIoKGlen68oQ53JomCgjZiBeTLNb1dqb0jsHwvmZGkcS1Wf4WabnHyyLntM++FxZ00mX
2MdtgFh1rquhcM41mWquxEvmhUwns//Jgp0Sf3+XCf5NURmGOqkIKhCS4C7PvpHhaxH+2DYhWJC/
3hT7UVZGC72+FXutY5dZz9u/L/As/k0RTaSyZKg4XQE2ttWPz1UYu4OqO2o1vGybWs8xXFaEf1Xs
k5kOWYpwq9Rta6d5sx25KsQJ7OT2/4dqSGhvmdur611NCitTFi3hhcZhhnai8q3Za7bsl37ypRa8
64gmkoOBuQ5Y0Eip5Q6tfALlmkul+kvOyGGgVHBvFfkEhwbo/SBltggItB1KINVTLU3vtMDBgFFP
42gFuO+0BXUCGXzDlsCCYHfyL4mhJst6sER1jH2QFtLmzkuzT9sOJ1oSDgHAykXLEbkGN+u1m866
MTPJ18bi0IciZXXBaPj3w6Sh6ayGASr4DYj9RIY76LovZa23PaD1hScaoQtJg8xzFDZlnwxTAbwx
wXLXVNpOs1p/28T6SC4muD1joYilUAKgZj2g8TC0IeLY0I/bNkTDWL7hel8yuQ6iRTciCb4qWepI
xfwm77qMgtshDLqpLJNwzGjqc9ffm/OdJOLnEA2C2yJyRsmoM4S5xfxDD24L0SSJFoI7KSVzrBtm
LfTxo3HI1daV0/4o5abApURmuD2CZ2IWkwSRBf1/pH3Hkt26EuQXMYLebGmPaW/U3dow1DI0oPfk
10+i34wOL0QRE63NewvF7ToAC4lCmczmJKEfYo6cbuCV6Okf+TN80U1DE3VLVdluUy3ptYosOOyU
W65F84gSUEIxXhBLt2TPjPxfvzIXqY3DKELCeHwUSO0Q5SlXb8DxoA6jU0+cy387r6tdVsU8THVN
1CZNRv5F/zq4SOL5oZsPqFOYthA0QYWL5uEz5+ZikDmblpVJ+pjgW2VZ6Q7K9STw5tG3veFigf77
6mRmci6G0YIlWcrPphGcNrzNCE/hehuWL0aYwxkmHWjhReiCJr16kJrwUIx6YGWzr0k8KsAP3po9
l2BOaZ2Goz72WJAcDO7iFm59nfwUnMmh/RrJk4JGR6rcbHzuUXBZI3N6jb6PZLmAK4qkvdOL0Qvl
wtdHnpI3/fl7y2NOr1UkM2bC0Bs4a+fIuEtMdPemttmeY+NT9GEXb2ebRS3oIBWgAMeKtD7xShPz
/CgyCUeB5OpnMn8rU0y6UUyEzMpp0npahmdTG+6ttPwuGe3T/nH6S3z4+yN9/PvK29PJaId0QIFB
POm/wKx6yAPxh3mr+qlnCHbMa7fdfM6vlsXghVxq4aiK2EFoxhfowIpOhugMzuD1T8TnJf630yOI
ESRJVBXZ0BnXgL5PVjU6Hr5osg2DPjDRfnY7v1LKj9K0eRx9m8Bxsca+hMRUlAdIdhtuJJd2iuWY
KJ7EvL5rnhXGMVC8iGpxwqnSixtZPmfSU5txfG/bKdCFrBqiZEiSwiBGGOZzk8kLqLZnuwNhRXi0
nmVorAuBeohclQPp2wCFBA9aU2hQxzbpp505EDW36BulOFJV+bm2lQFDJlKwOGb5waafoisw8hde
0Lpd/lrZZoBYqvuohwwmruXX5CH6JgIiKad5ex272YvmgRfOuFf96p4/47J5BawsM5vca6TA4cNR
WIrbQQA3iOgs8JZG/MyjbGWHgeE0q0xIUDfQm1juCCg/a+uHJL9pyY99JNkMPFZmmLOm4KjFBm0f
CKWnxHgTGrerXvrxUQOPUMarRW1i/sUYC8TNrKHf0UQXy/SqHdWA8sGTe+vhe3kVvxv3ICzywFl+
7t72l7hdeVuZZc4e6ZUU/B0taA0ezWC+KR5RKA0Fuzq3Lr1Li9Pw03rL7iWe3e0z//uAsCBtpSQL
IelNY8cwUJ9rZzpoD/2rhL7ZLrBc64qfDOV8TrbDv28UM00ymCzyrxiGsofkmGJCSb1NtHPBU96i
vvHHFb7aVzaoiwx9GBbag3DSfKSsAy0A9y2XRJXnNUxkt4zKXCsxAFqviI3kHpLntklEyIUcCvFT
vEmrNTHA0uv6OEcacHqZ/Xh5MHpOUpfnEwx8gC+zK1XwFHuN9rPp0aTTPZS9/Jk35GoRDHZMQ9oS
Ag43t7SkUyqEYGBXXQslXs7B2gwLVnYY8AiRddfMEhdO3TiQ1XQ0PTkY8atstNB0CV3lrrLs6bbk
PV84DsE29PeVVGXDAifXy3I+9ENbOWlXhm4bJsSGstZwgswFL+vDwX22vR/rKZO8BQupOlQ/dQG5
WaA+WMeDMrc40R3nELON/greSkoYmjDV+lBOssPlqCuS3Vs/xO409bwnLsclP+YAVrFkM4h5rlKe
irqWDnmtQqc2v5UjxeF4C4WDHbhgdWmWpNJCnU5dky/hbNMBhjKwnNGXj9psN6fYi1yZE6NsmjRE
0LVbuoohBiZurVJFiHSCN1QmXHfhuak5N9omAq7+PoOA/ZDr5gwZYXQvdsgOkEAJ4gN/tGTTIVZm
GAQsoDJG0gEzoE11XZgP86g5MO2o8q9JOkCDhxN6bBfLV/YYEIz7qZZnQrMRh+oo2MQrA+Ko9uDR
LkbiFg5vRGc7dF1ZZGBRGs3eqihPdoiEBPhlApSwj/UV7Trly2vxvIKBx7wPq3KJEA+QwguVm0bj
DF9vHqjVYhhYjNPUHBJKYz5geCTvb5V4sgseVydnEWzeVrWyCf3UGjqCpQhPdSGoijLgnFiOe7NC
3FU/aHkbw4Z8j6KHYxzCQIFOqXmMvkL17tfggYPRKa4nSAaoXIlezi6a8n8TOqNazK0+wSXy2EH4
5KXopLPlt9olx96lZO3pfeiM/2yWgYwRnF4GmDR0t3idHbAXn0JXRb/Qg/w2gUQnckRbuKt47xl5
83ZBY4qmovtal1lpkZEohgbpPR0SZYOLB7zTPIYp/g/tw46KAUC7vs6d8IkcZ9dEE0eLyeSOjlvh
NIaO7u1/9+2dv/wYZudbK6qIjoY4DAMcBuXQqp5eHPdNbHvvxQSzy0skqVIVabjChStJOMcyJ2PB
+/v031d3GjIjs9XHOOKLiQHNIoGuXBWSwt1fxXYedfXZ6E6uzExCKJXigpPeuPFga3778cHAaFva
oktcgT85Tjfmj0t0ZZGB5qkUSswczBBsvO49yogau9AKu9Ltycvd2PsUCfrKHIPLRpT3Skugt5ah
9Wv5kcknWeSNiXF3kcHjCTM0bUdF3Uhmly+KLZ9UsGXpih0WtgEOtSrgJbR4Hs4gtGHiFT8MiAvG
Ce011nxjzNZBbovXff/gmGEZwOY5lpNOA34u3XEpG9uIDxlC1H0jHOj4g/BL6AxBjlGabszj/KuB
6F6SfutSTkzAWwqDCaVhCkYtIyc3KD+y9rGDeAYR3/dXsp34u3gbS+UlVZooEQLnpjQMsoOe5lMS
zL7kyWdekpG3HgYgSlFQ9JrSd8+95YBh8dRK1VkwOWQaf4lrfuMcS+VlQkEg71VcYpHq915+Y/jJ
SWicWfBFv/ASsE7tb+H2jX2xx8CDmfVSX1I+NtqbTU4ET3LkhE+83eOui8GFbBHV0QzR20FpWAW7
PA2H4jw4AlTfDWTxnf1VbXc4rhyDQYhUyrOhkeh5hWMY/oQrkngT6lWKi2TSaXRBde3M771detlo
5y44IJ72fwIPpFgqL02JxD4NkXHs/pdpdNLbARRwH5/R7c8951Rz/JMdDS6gBFZ1IwKCsV+uE6N6
NWrpXo55DA28ZbH90U3STkMzoTBHh+Njp3icDrTRZHEUZ3gW7njELlx7DI7oENdE2zImStBI01wJ
duuUkYNemjsV+mYujWdKHp/3tvDlxXt0JthItLiWF6MCY5DYxYuXp6GFCLIPbfSmya+G3C/nJb/K
iRgqnlFo1reoL4UmyDMtO85dF+pg7xpGxZWzmiR2iwkS7tuYc63rDBwRaxETJEZxz4IBTXWUQ3gk
jv44us3H5GL5su/N9LzsRBFs41/WLaZRizT80kUtKBc0UGUgmDsQXUrcuLV+VaPZOkQfeTqnnMtK
Z/BJT2TwyRUImCK9Spy2L0D60DXkLArxiykQbts3b6EMTi1SVjdRgpfseBrc9hsNqIeDZGPK3tNu
6ItWv7VOuW+kHvdJyzvBDGaVlTULoLXD+yWzk5vsTbJLpznLmaM+GUFjp7b4ot1NnAuH+sneh2UC
GyJOkwU5bHDv6HdF549qsO84vLPEVstGkgj1kMNz0LUc3SwuBDPfc0d/mu4hAPxKb+rQSThxAedS
YxsJa42ookAFjRPtNczex6pxFMtPlJslIa4cX5Xyt/1VcryG7SwcezPK6xwhlTnZ5QBpNaHVHsUs
CiZ58POuP8xg89s3yflwbKYqaWJhGjqIC5aGcW7NzhEini70X9I6v4MDgwGZSAYLxALhW7BgRpjg
cyRXeUHSltjqd3p/Rn75yCuu0vO144/s3LJsCEmaaggbSX+Vdm+R8TK1Pimeo+h5f/84p81ggCVT
LdMac0QIoiAVdhbOeEpkM3Zz9PcNcRDMYBAlTJI86wRMvy3msbTOk+qAm9NuCO+g0aH+vZ1j4GO2
QjAnUand0sjReSRGiHZ0jMuPQ9fdgUg9BNGt3kNLfSlcqa5iR4jJy78tlQGTPptreZRx1q0YAVW9
uMgU21F4qv/V+9lkVpWgI1BvEPjLKBZ3d+IYc44Xxw/ZTNYg6YKcmMDFXjftrjpoxlMDurUIKsZc
gkIeRrKZKyOdwjQWsG80WqXNu+booOQozK78Iz+GuNFJYcfdrfIp8DdABGtJEC5midesdNZ0JaJ9
E1IQzq8D+fIZf/j999nyrWBJ6ODKEaQsKa5P4iCfD7GAJ9I0nK+1fZgvhpiCbTpKaSVSqSMh1q7m
iHii3l+Vn2t9NS5mZBzBVfYmUs1MD/MOEp5WZovlt6J5L6LH/T3bxvWLDSb27PSsxDggeqv72hf7
Q9xyCEl4W8Vg+miOcihEaKOalqs+ObeNV5UcaN0mglrtE/0Nq32qDEHUcw1B2+iIjghK8cTr3js7
OVo36l3sJw59oo9XdL4MFc3hu3CVBbxwirdOBt+rRAEJMW34IOKxLL6Z7aEZ7v/tUzHIHglq22XU
hFyd8+kxizgEvds3x8UVGESf8AYxRLTBIvY9S/n11GP+PD4oFccj/pJFudhhYLsVSS1bPTpH1CD+
0QfJdWYjxr/7/+HC+0tI8dsWW4pVjDAsG1rTk25pJqA+SecYT3LVVn41NtXg5rGSfVAO/HkvXiwy
2DBpZVRWDZLTNFMuQnBBBU9J7C+B5QmvoL9w4lvBIaWdgMR88RonvW8Psk3c9BpE5q50jLg/ifNd
2XKtroXlMFDeodB6mU2v6iK7nc4ijsK+f273sVzOIVuoVceoRYwDNvH0WD2F94qbnKQHzHmih8UE
wYiM/G8aSJxL5S+32WXDGYRZ5hJMCQYiK7rh8RXV4aIki8qDEkR3lGJRcHnppe3b+mKSARwyRrkQ
0eFm0yJ+HpZ2GLZ4fYtna4o8pW84uc2/JCUu9hhwMZNCK4aOFtxR50qPCdLqeKndWs8L1KPxC3hj
1dxjw0DNWORtORKUJ6rv+ldyY/lQMXozFtu4pkJGqV0E3Hoa5yKSGfRJWkkypwonNRauJ8rNnPES
0dtJQUjRyLqJGpbFDsYQUwLndPZRxPrf0JL5lgS0/TD3o1uehMCmj6yMMShXFGGMBkQQarfSCVGj
AbH0lLyWw6tRzO7+wdu8ey6m2OhUrNNRqAaE4nX4UqNGYQ3PKo9YbPPzrGwwsDbMbVQYtGClD2jB
G3o/VzvO/cNbBhPuCMTKMJCOZZiD5E2T4bSdaaupfPi33WIjnrEbdIUKjRX6A5lPE/TRJYEXz29i
7mq7GFASY22I5RxGBgjeyCiPCrejcWp5a+F9FQaIrCafalFCRF3kGPZLZdtKEmd/u3gmGOxpQ7Md
FBGHZmqv1fC658mX8U6lyWANMZK4i2l9SA2S1tadOoierW+TQ54wjX2eOnd/Pdu5+tWnYYBGGtSl
aWgH3eTr3vKq+Lln5TalC63dzLQt9I1PHkDuRBnThStMuHJ+AW9HGWQgUTKHmoQUs9HrniUTX0pa
zlHiuB8rimFpVpVFFjJSZY0k1G1ZXU+JE6Pfcn8vP15UfwQ7pgqmFFMXJYVVlhp0oxkTKrCeGe9d
86Zrd8nkZ+WXMj4lmS+PNz2IJTg2t7fvYpNxyNhS9H4QEQZrj0ZvJw8qYqrII0422+2r7Nd+4vMY
9rdjjNU6GR+NJ81KKmS+MOuS34w3daC+aZ74tgQfxBzn9h1FAR6N0V8OxmWhjKPqlaSUuYGFWr1N
q0rLOQrE7wtanFBLOvC8cht9L9YYr0SI2LZaTvM52V1jPMrZfZE/7H+6ba/8bYItNxdVY1SGqiOr
L07OgHnrZhweZXlxerHgBqOb+anLJ2PLzonexJKp4piLp8mNHend8LRA8cSX0NtfFWfjWImpbkha
tdERnA0QHHVkS6rcziDQe7fKloPFPJdgC9Ci2MmWSXDeNHv05C+1U193By3oj+Y7olyeNd73oidx
9a7OjE4ZBQlbaB2KY1HZtJmjTb3vnUcpsRPXOtaPkUt4J5xzwNmadFkVUjyUJgDaEh5SbXYNi7z+
2zdjMCSvhGpcBhytpQ8ydHEQ9YsW/ty3sR1ErzyQAY1GjY25y/CxWi++a0B7Q2tmma2cLLRpEZd8
Lpm9MsgARp7JGqkHGJyQQGw1OyKaR5rImcXQJvXL/vJ4bs/ghVA2vdDQ/O8CWaeqqO2ybq7iYQj2
zdDfvHPDsHVmaJqNc2oCeUc0mWXtjZLeysWTVN9k+p2oRP6+Nd4BY8vNlaD+3zws5TX40Chy9WNy
/Hgi+NJx3xrH0XUm4K3MqJbjHu03RSUfBRR389rgLIhnggl21aGM62WES0jdcZLu05Tz+uZ4AVsX
LtGJqE0RykL5fFyqx0LxIx7VwHZaAZ/YMk1FsYyP1/EKhgRVWzRlxGFFSU8PPuTtDoknOBjLsZ47
b76iPbjcfgp6Ov90vItVBvzyfBkEQ0EHSXpM79AHYKd+F9to03uZ7mk/R+kLb9mz/PKpSevVaumO
r1ZLhEVJe6oGIFSiJ47FiJHrxJ/DCGT6celMUJpZWh5UUTfYWyyDh80ENn8F4rBe+Wv0EII75fP4
1gGr8Nanaanhbd/zt93msrkMNErCkkRNn1M652Ncg8HvbR6+7JvYTpqsNpJBwzgTlVSmXc4QyD5J
vuJGp+/JlRHIGPyDELP3j+YYPCyTYjEsDbdWf5K+Ux0H4YY48iNN8hV4x/Cijr/cLr+3kM1sDhBj
SSXa7wPCuA5VnP6mALE8QaYtvEUJ54Evsso5EeyEiaBNU9h0yGzWzZc2+VIqiU26Y5wOgH7ObnL8
g01ZqrGZ53lHKdtAealptmyBew+UwfvfbNMKSlGKaoqGKbJFNzDSDaJYYzqCpNdaG9vi6GsVb1z9
40P8cbZWVhiUt7pa6BsRKC/dYjQZ2lxi4ggimFCBJFCHaE7GSUE4EPk6pjQhEc7rpaGO96d9hNVY
o6SrKuOYJp4uEbKHGGS3bupGsOXhsSFobTkJ6mvfo2Qyv+9v6/Ylav22yMb5ZWelamYgK9G46ZPk
1kHugASSNm1ROVIQWu7b27zjVuaY1JSYJGG/iAraBuTvVeFHiHz2DXy4284WsiF+nfaTVJTg7BlP
+Y116L3pilIN68fyFZJ8mRt5/8sjJt8jX/AV9E2iEL3/G7bP+2qVzE3extVMTBos9Kf6l37qEYs3
5/atdSeP3n85d8ydt63MBah0GdYdyfRBeJDL60X7TOiwWhA9nauLTiNtKENbRMfz9rEVCq9M3wrh
U2oYKyPMxaYrhQFFGuyaYC0HMZx/zmPzLJodZ86Kt1fMfZarwyzGlK9QAl+UQae7F86LZTsKWq2E
uc6iZY7aiPb80GHW8h4zLgcQaXrZWXASTF10TkNcyDxwzvIm5q+sMuChoiFuaFLqBNqAlPwT5mlt
wTpr5E6HJvq+i2/D8W/YYEP9XK3MWihQvpf7hw5cp4P8lCq8TkaeEQYswFqVlK0ZYhuVMzG/9PWp
jd7218HZMzasl9IhQg4EL6NpbqRTnk7i1VCOSA10YvGsKAlaSheVh1EclGd7SE0QcunKRHsrAkpJ
MRwqrz5m/MZqemB2oJAN+EmdEmg8YXH/68dNTjT1NpwhS6oEdFi9ciLQDtjj/f6e8j4bAxZtN89q
XqSQaWkzO5MVWxELtxN5jdy8U8b2f0ZdmLSl2WfoGw+Dwi0DcXQgoHIUH0Xg+nzQH3TDNj3px/7y
OPjBqtD0stolBMfQlRcvSb9rUNHcN/CXO9mEdKShaar5QZaxQtsGN2QxERCeth7tkWidBYJ6yEYY
QYExQ5tXId16tluipKmyAW0syWS+l0hkcYlzEbGiFTl65Kf50cjuJ+tOTL6RmHPgtnx/bYwB+Xkg
sdVVyMDppeK1Nbkzm+QVGX7fyuWvZo3NzJN3WdJ5BcUtp1zbZVBfAtN8m6QIPMQySJSXpD7oXF1e
3kYysE+GOiZoPkPm+X7xBTqVDO1PdGqBi0h+nBzT1pzYC28O46HmsQ1vHob1+ui+r3xGlNVK7nPY
7vzZgew14hz0Vr2ToPGEoL2lGcfwhhfNbQHMyihbupCKdlCHBuX8qkVGwfQKwZvAmtZjPGn/SPAM
MTdBuLRZEomUBF2Lba04xdlLp94kL/tWtk72ejnyf/dwsZqkVwo806Y4ph39g6a/GGHMY+/nLYaJ
DsNBHk01RKo2bQ7h+FbWGFcAbb7GqwZyjppFl7tyiU4fxSoxEU8NvnmSEH9Qujn+QDnnZFkMfEjE
imJ0dqLhQbiRisMyex2PWGazprP+MgxqZKmZyJ0EREyPmq9jpC/2o2v1sShdSmEGVLwd0Ixfcbxu
My2xNsuARmkUiRxmiHL6xoYA1KF+LjFB2/0aXdnN7vlZfJ4DMgDSVRbRDLqVYn5I+qAyOaEvB6As
BiRizYzbLsY2DuV9gddXQa6VRrHxXLDMHoMLX/bP02az32X/IJrwXw8suiSM+gn7NzqDK7mtE/vF
e/oYPYeHLnRMzF9rJ80hfhaUZ/kcXwt36EzONM6bc99BZZZ2MZWbUSASaFIwfFNqroHp1oaDHPtH
WhYZ5BDaGQIUxZB55nyY69yuq+umOqv9L86G7n9AWWSgI7X6MFlqfEAINEBUC4Otlb0Eok+ftZgs
n58puULrash60g6uyK0PkWlXUC5EVRL7fB1+4/wiujI2xlx/YgZk5lAUQoF0GfiQem+4Uj0JbMaQ
tDsYmMRqDtOJ1kAVaMhgJuB2eCscXi1087G9/gUM/lQtaeIsXGjucPS0xFY+khjzD5Qqr0wf+s2j
zRuo26QrW9tk8GjJQkkcNTg2re21N9j+E/plg8iznOyL5IR2f1sFGXDd3d/ufUiXRQaQUvA0kEKi
zWUBfVISyOW0R/nAk07iro8BIqOdQqNWsKeNm+jnBvQg6NONXcPLe6TBQFeZo6yIGxIexospNns+
1nvLgJTUDl04Kdjb1tNPspMfhIN+qvw8QGumW3ng2PAWb7qBAADy+uJZ4aE+3cMdj2Y70/skLktU
55CiUvWTRRQoJea+mvwgw3ic24LD4bQP+fJHA+7qki7KOVaGEOdHGH2wyhQQMtx3GQ76fTw2Vgb0
JVfGnA7ExyRzy+jRVFubGBkHYzffLKuvxhZ+qqidVAtHAvEnJXVcDtXhQ/MeadLE5T79KM7tfSMG
dVCNS3U0kSOHY/WOOo8BwrR7PV0CuRBvDB1XTKjY0xj6DQZ7Z7SmTXHzVTfbibNsnq8w2KMlsdlV
HV4Vk3k0hHMHVYUULGkZjCecy3TbUVR0Qhpgs9TYdgK5U8p+qNAmlOfRi5Wo7/lQcDqRtl3lYoLZ
VRKWZJ4M5NjD6Fj391Jrhyij7bvjXxzlYoTZsjAU4rKdrcyLryY/OhQ+eRa+oSPXR4f38TPsVxaG
Tf/fpjE43S4zmWZKwEKkgCQg0BnP05zbSecY+Rvm7/bXtn07X6wx6Nx2Y6IvGSRwu3YUmiPk1ot3
hdKfm0QSWkcMixcMJsnVKUoTCHftG6dL+fNIXIwzkG0Wk55MVAarGmrHkG1db+wCY94Cx+V5i2Tg
OZGgJhNbaC5NmsTO4tAphzdTFZxB8YflGrI9nHVxnJLNNEZyn7RVSsuPoFQViBPro5vOr/ubxzPC
vC+TBc8xlYpsjQrGDXDdyE+xGOzb+NCm3/lCbK5Rn+VCHRQYaT1ILKLPKfWTZ+kcPcs/VAhnS158
ip+VH40juBInf8/5aGzGsaiFKltCgIe4OFNxZcmu2hW2pJ1aM2hEXusTxxXZvGNmCgJkYrDQOI79
DBOHoyk6YOG9HdqBA1nbAPzb69nh846Or6lZbLpL0ttaPf7Qisab+iazkYoJcrk67n9E3tLov69u
UzlJRnkOaRpJfBLjY7QMjrbc6sTieP12oHdZFwMlaUTEQU+QIi5rMJum8WtedIcy1oIitlwijAeL
THdD2T3tL493DhgQ6YfJGnUD25mZBzG9i7IrlSfXx7nHWEJmpSnQNqIjHmnC3FWl7KrPZI63c1bB
zpW3GNIng0EPWnpoKgizXQlcRnV5H27ZOXKtUeIi73vacmKeylPpoGZwa9qhLR9GjK3vfxbOnrEz
5MJSNelIF9REz1n2qAi/9v/+XxIdv92NnRjXxKLHDYWGCOuxONKMcxloNwtYdMGOesYACYdZhveB
2EBDJpkBBWU0U6XflFa2IyOxK413hnihBjswPqPYrEfJlHnqkJybobfzqTxqauOlSv1Qp1YwyuS1
ypOTrAh3ql7qdigLn0tdXraWQYxGMitxKcC3qJZ3RIqcUrXsWnoZ+t7d/4g8J2EhQyvU1qxxsEbx
dSi9mtfjvP33TVVC1U+3LLalpJmqqKkp870ulOemHzwtlznDU9tofjFBD90KXXsjqYwiRUXHSK5C
gv+9tbovvXhnSg3nRG174MWS8l9LumFVzaKgc6udFjtEH1X6Ndc42TaeDcbLy1CLpEocM09uDTsR
vQzlMKXmHKW/JP4vK6G/YrVnQ14PoHBXaPpDPfW5LQYgUHeX1unOuKasAG0c9AUWcXMRPH9gHDst
S63UZbQrkuFWKG/05Gnfn+l//2e4dFkY48/JLJR6WSB2V5DUqeMfk3CllU6X8CjjeE7H3HmQtDWg
GY8XuAmlWmHU7VG66pb7WY6dvpo49zpvUUz0HE2GkYkixi6tbro2wsmNquYI2rDntOKpJHFMfQy/
rhxDN4tYKqC5Dd3oxIeWkdMqcI8yAXOAqfKyDDxjTACN0FlHZhnxSqE1T4ZUOGKkBLKoXhtazdlC
jt+x6qugQDOtOEaXsSTlrqQmKFu+73se5+Cy+lLSvBR6muE2FFpkM43rZpj9fOENN3H8TmHgQekx
IS4ZtDpvVHYqLLYW4dUGQcP6mnBrQX+54X+fJoWBiYVkQgaF6szDNYhShgdZoGvtRvsqnWhNSL8p
vf095BqkHrNyP2MxRjoFjyHEe1rEBhu0Ux2U684DqfF16HyGrMjC2CmklTTRlE3mYBG9bFGpw+1X
DxrY3OLTQDrOnbE5QbWywZY7lVDW+ozgehJPtLMZFEyHGXLlVcBjutl08ctiLOY0RWU8EKUF9FVT
bFu6X3ymn2u9EuaibYS4qmda8s9m1Wship4twqmrCQfCtyOw1UKYazaxxqG1YhqTIDdPzuSrAGEo
tBY6+jn9ymvr3Ty2K2PMgdILpRdzE1GypFz1yBQo1c3AbWDkGWHOUd+XmZCO2LlxBOnR9D0UMltX
nvcPD+/7M2dHymI9rWndsSjuJ3I0JE6ctZkOWO0Uc7WCHiqKFA3hwWIGtXFH8gejCPriNPeBzlOe
5foAc7/qZBGIqmIxg48U0Z10qF7SF9XOvun+fMhKf3/rtrMsq7UxQNBXVqkoIs6Ofq3fSxgYjU7k
1LxQSvVCtA2MqqYH/V08TMF85nZ+7n+4P2R21UZRzL5CLFGL7SHVpiPpdU7BYN8BFbaaiUQO8ttW
hyQtsYJefVQ66UAUTlmPtw4GH8bIapN5QYtCm51I/Gzx6FE2777fH0lh65hl2ywN0vLo5pZnV0IS
Uckx1b+Ir7L6biX9keMTPHMMMkhRl2oa5DhcMVj8xQUn7BcD/MrkZ4Lugd5C8k04lW58H30qE7Za
J4MWHVFhdwJjj6q2yS9jIPpdFKnjCM2RxHhsFfChcy4p3pdjoKOs42wuG9RhEv0xmh6FiBcuc25B
ha1BSrMGuihK/pAXnhbf1sUPRXTL8RSWV+VUO0p2ttTa5XxBntczIKJ1o5iJA071fKInmfYSQInk
Q8COErLI7if7WlbfjgGStpyzMqLrLMS72biq5JNRcl6InI/FlhqHfEDlogBcGMqPMnpAv+6/bRtb
XczirGgJgmW3/qX4la8pjuEjvHRw4dvWfVV4VCUp4lKS7N8vEAT/b+xXKtWUVxY6kTtfs9tvll/d
ltfVOftVHzU0AoyH5oNtnk+fwzPMxBtkWVJ5QtuWW7cQ7NWuCuWbXgy2rmXOjGJ29HN/fzle+dGa
sIpxR2Up+oJ6ZScYtmG+6VAV6LgVEJ6XMCACUl1TSmI85FC+rKVHSeDxRfKO9EeOYbUOUsUhlOCQ
jxNPi4vpudvqgNkraAKYnGwFbylM4CGAcd7MVXyfPHmcUbvvVY7H8wwwOFG3KirAeIy6Qnk714ey
Oux/cd7fZ0ChKstWMSqIdiK1rFQnjXCuKo5HfQworb5Eoszi1ArwqDp5zNW7qD9MXATn2WBeFxDn
zqVYwUcQy7NUB4v1KLScIIXeMn/kbi7Y+cdMWGsSvS2QXltmyZaLB6340vZgR27d/c+x/cpcGWIO
vBIKvZxbM06gGwbi8/ASHnS7PqIj0LVc5cgb+NxuRFzZo/6x+j7dGAtpncC/INJzVV0BTYPsJTtj
chBCbBgMu22Cf3vWKDJz/GNFilKBIFhXxSdBhtD5j7zibCPPI5igATJXcw4KSzDgCMN3o61Pcldf
x8nPf/xYzOmfjH4pkwWpysGXfyFHeYAQUOI23v9lpr6teCkWrnswcACuUdyw6ONxp++0X65/Rpeo
LYMzufDie1A1/+PpZdAhQR+suSwiPlX9fdEKR5lKr6tFzteif2XncLGJPSWWyzazlgylp+4oHboD
OerI4fCawDhOoTAwgfnEOpIlxD+gGBTxkkFLPjqkOXjNeR0qbDYvSqW5nXp0NI6OARrh2CEnqNTY
/8ur8I4vPZ17O8eghTBafaZR5NP1m976VaifmVi65FUUNqeXj1qYZyXgoSPyDZTlfJILnrXUj/sn
iecBDCRUetdYiwUzMYqPykE/0jbAf46AFQYW2kWrJ4lWlMp4dBT5XYQEVW993V/LXzxAAysRtIp0
XWNQAYPYqAkLFi1giE5yMN6tB2lwkYZHX3cR6Dwaru2r6WKOgQS1x4yxIuOMNkVpW4py3cgglSoV
x7Jib39p9E/96W4XUwwcxLUm91ksgaRzyU9y/1U3QqRCk+Yekz93kLv0KiPkZHa2D+1vk2y3TJx3
ihWPyMN3Zmo3w50qWFD15mkVbZ+jixUGGqqpNoYuo2FckQbh1B+GidstQ98IO5vHdsuMDe72ZqKx
tTt69LWOURpHvK2P0B/2S862bR+oy4IYYGgizAfldFQiPdKJvDyQAgtCx7z7YXM42ZIudujGrsKH
ttdClSx4GM2n8jyg/a29By8Q+aBxyH+i5TSI3mjkDfGlo+im3oheYo5T8r4dgx1yVGmZGcP/S+Pc
lf+HtO9akhtnmn0iRoCevKVtM14zmpFuGHJLC3r/9Ceh/T81F6IaJ0Z3G6HYqS6wkCgUqjJfqVB4
R/ThONQoVwX3///VfPvnMhgPQ9BBfk85lOG7OiM2C8qBR5TOulSyYTy5O2rl05J9+qstbHBo0Sqr
MVGC42nQ3rQqpMvXavQy0rp2kzmdSMlMtHs5wJBxcmQZOj08Ih/G5JlkgWo/XXdIAH98b4yaGWMm
96AIjJfjkKhO3C2ulQZRXgTXDQl84RtkOlKMRksR6tH4ZFerR7TZaUzTvW5F5A4Lxs2GiuO1jKIJ
N9fCCuvaK6pvuezIiuDa+ocL8q99y/fHTHg5M+0C1DlLBv7Bom5qJ21AfFrkabCm46FtEr8f8y8a
yT60vWiARYBOvNZCkvS5VLEgX/DuJOO419mrfijKjgTHFd8uU0NmUiI/H4y1szl/qNqHpLH8Ob6n
me5UsQByRfHBwUS66KmuzzWoAedzsnwrMQutC1ILkQkOHEw6ptIoscMwL0Nq6o5V2xiOf9do6QWD
eKraqodccZLKhhdZA+jktCC2lgetbv4y1DlwUJfSqDu1xtNt3Rwgcof+7MRp0LWSNYNg7wp2FU9S
29gVWTQbiYtZyzeZor2W9GyOw4diSQUVUMEn4mldxnQZ2oilmIZ9I82LMyWhtq6ClRMcebyGwmCl
QzWz51R5OGP2l0qScx2FRF5w6YM8gFbTRi0fL4/957aWggWPtqou4pYWmeGyB2PJyUJnmBn7x7Y8
zNLdlD9e92R/+uYSzPwweFeSRE3ZI2rtDX5+pwepT3/Y58KT/NqH+NDDT9GJEzQ8ILCcnEQDTqJP
xaECMaN8gfoKTkBDdsDB4AxENKoiMsGhglyhia1kD4RK960kNBxs7XB9EUUWuKShtxdNGtktcFEW
v0CbvAJll+smRKHAgQFJKinNFRxI45I42hQibXAWSwADf6h2/Tr2+IaHLAfvy9zCkewmv8N1CZdN
UPLnbvnRnp0ZCn00kI4iskLRhZDvfhh6ParlWWcXwuhx9UoME6ah9gGqHUEZru/pFb7Eu80lEEZP
exJTPMHQaQDzUf5Ezeqg9mDQvP7BBDFhcxCRt2PZ1RSBXQ70Y6wVJ3UQqQmJTLB/3+RC5aKvk9EB
HuLBdHBHO9FKdHne1YPYXGD4YW+yzCBmZy9W6j0TTkTtAVLGq7v8f1QfBFmPzUGBhD3ajB2CrwB9
zr/yk0wPXZT1CM46m4ODCW1Kdpuxtw81bNonsznFcekQScTqIdixNgcKtJcmeY5btK31k5MsuWeY
33RNFoSZ8APxwNDPo92yadh2gLgCqw2Vh+wLHmixd/7u8mXy4914xM+XnGn4tM2jMp/0WpAisqX/
cwkAXaz/DWijxUSVWSOgi0Vy1+IfG6qL/V2s3/TSu/oXf8GAyQ9wy2ANG6wBx14xvirzYVozL1lu
JxGXrcgjDgXWrqsnTUKqmCyGG9suSXJnGF9r6U4dBYfQ/lz0xiUODrQY8rdGwlxCmbgJ8xdLdaxn
xp2uutSLqLNKzvJ0HeWuB7lJ2L9vIKgq66TPYrxVSHXt0OzbWp77+dN1G4LzwSQcMDSLlrY9S+cm
Vw40FzwGvnE0XRtF/fS+EcTgH54QLFNRdBvdhfzzSzOofVaw0QjpUB8NqAhTDELnrvlZCapg6B3R
/PM+il/scd4VETH7HJKaXindluDtemfDs3yxwCFelGNgNgHZmqfGT5J6EytnNcLdyD5QoVDIfjxc
THGgl+q1towlChpDNQRlQm/NpkYlQBUotLM/8ztQXMxwoNemaRebbLxNlv+xOmhekKdEalCf6dCi
d19DZuN6CAq+Ef8Ck8wTumDY86axfEkgbCvS+v7D3v3lEP/2khACAfEeskvRixH+KzWaeKmr3duP
jM47D0R5t+BD8c8wyTDaRhKjWzfpDnn0cV3vE0mADX84mi5OceCHlgxZspmYQ105GPyF0BLYK0Yw
bFfB8ioSr/5D7nqxxsEfXhRkKRoQEyAjWgPil576NYI90DAxgcroDcT8zvv6ai9GOfwro2lNuhgM
Qo36qCUfI+uwilrn9vOViwkOHwjtMguAhN6a5laTaycpKswbf1TKLrge5KKQ4GBinjtMFNcIcns6
x/rdWN3Z71ouRZF1C7Q24IvmImJAI7/UlbjFRI19hNQYSGqV6DAp1btKNBtDXDBI/TibsszUhOxH
otwZ9FFvBS0Pu5iwMcF9+rnViwRNTzj6BskfuulY1avoSGcJz284t7HBf/tUWmelxSWi90av+FRi
Ps8zeteekN7ZxzEN3xEBG3NcBOSTSiojRWqsSSALtJ/t4h/haS5aNu6EKGWiLjmTZ1y75CbNsyfN
iv3rbrCfeW3VuNOhikhPlobtmBRNVEnaPPa6ZThJ1q/eMk/QsksXEafe7i79tXQanxoPI3oByIyl
m8zRSeRPRv/JKh91+fW6a/u50MYOlyIr8Uzp2CAizPvFZ0L2VWgSv/VlF8y297EsWEqRW8p/87vZ
miZT1RDkbd55huVJlulWBU7ZXFBxvx4WGt8gPNeSKZkU/NUzRMzzUz8dry8c++Z/jgmNcIBQNEo8
JDkac9nlsrtNQzaXQs6iMNjF0M3n4UCBZvVMOgoG0y7rDxE0T51iMV1jNd6uu7ObAG3scMCw2Epl
lxbyBbXTvVYrXHR4ORpBkaYOxh6sKILlE/nFIcMKBWEDKA2mQ+XRkr4lye0yfr/uksgEBwxgFgQX
moTWVSM/2dE5zm+IaBT9OjBovMZtFOkmtdkEYxqvJy3un6YF1AsK8ce4OxKE9nWP9mNa120NHdKy
yetVqGnTSH2ZQnq89NLon1nYKLqfYSkXC9z27BU6Fz1r22e6gwXoH6HXeV4CvCSfVFFv1f73udji
zm6CLF4vZkDBjKueVVInazOnF02q7I9zbFziNirYPmpb7nCLnVwjVO8p6MTAGZN4ts/ooIZPaOHR
3eqepXQlxsqufzGRj+zfN9fZObV7RV0h6quk+rlJpNDUC2/R/3Ypud1rdlo6yxkIc2uE5HGkEKia
mtw4oyLyct0hUQhy+zbpmjVtYsDq0Dzl+eokkeT9nQVu29ayQpN0QQiq9UEjATUEb3oiD7jDXK8N
VWtqbKKYxt1BXhVy6Irpy185wT+SW+vU1BbG4D2b3kayNw2CovP+/e4S1fzj+JxYhaYywSumgyo5
oILxaOO0lWffkiA5LwfcxKVU8GkE0cyzSAxT19qJhaXLFdDDzrKng0uTCCJMhEH8U/kiq9mEFjuk
2gW2ahdKLvB1dBjrOfrJ/26D8i/j0CKbIlPBOqbaaWzPGWgrxufrsfCHFOsX0PHP4kY2jBCRhd5K
cbMGjNksd+UQjTpMB0Ko/ysIb5ODArWhrVWMcEirPmixDXpOUe+gKAo4CKAZxq5KGxZq9abJwowc
TVHpUeQEhwHSPJdUtVG3NTQ1MNCzvK6jID/cP7ovH4WDgarQTT0muN2rSeZaiGepmp22/xLpmRO/
a7b4slv55/BkKG1rLSECWVef6PRKVsHGFIUY/wreqUs7qga+SdM65n19hGBEMEzOVKBYqwXksJiC
ApYIgPgncWtY0TWvm8iuKvWZTJmHZs+HRbFO1LQDu8xDU8Gk1ai/TVRzhlk5d1R2xmT1OzMNBBts
/1b761taXCbRJSsdiYLfot+3cH2GSsKIEeH+TvzYs09sufmULHQ3J/qYZV3fskclBry17aBrCOVj
OXL/VXtTvPKu/ansIqpHCfYE/64+L5WVly3r4ZE/KfObHQsycmEMcciRzUs9d9mMke6fuR9qA2mo
3A/e6mcnuxfSdArtcTgyLInRp7YEpArrZ1RwjvHNEjANqsQfhARI7Mf/fl27hAiHKDUdanWqcV0j
ieZWrWuByrc2znEvqvazDPmaIQ5XxokuTcEyaOmwBmy6g7oVmNzRjKx45NCKGkf2o8ImKtHBjiwr
nLlZzyYbF3j0la1hop8nRZDI7MPkr7/PF6rNOilrVUFZty3vkzl21On72sVgxHxt9PelFxdbXCmC
IKOo9RHFvEJ6bo3HqD/0fSXArf3D62KDu+BQc83SHFxLHobKHTBoOKkFxi1ITFyHJJEZDpF0e5bX
YsWlYyga280Na4RQTCM5VIWw4XVTf9hHF5c4RNIGK7M6lVKfhFaooX6DY8anRxT5kV6I8qX9fXQx
xhzfwB/Ro4xCuAdvgrRyxnX1ifqAe7azgITrul+iJeTgqKWrVY4zUujKekjsO0K8UTRkJjLBIVAa
111JC1CwNeOTOY6eSU+6knnX/RDsUJVDnqSbipo2WDEJ7N5Za/l2HwtMiPzgQAATCTSXC0g3rGuQ
rDbw7XGsFoERARJo5L9fvmqa2VgM1Dq67Eeengt6G683ZvVgLfa7cvJfMaZxONChyiH3PcaTpNEp
5MpdY0g2iKrtgkDWOCCQwWaDojEbTuoCkuWO2s9+vXRu100Cd/YfkpSLPxwYDHkfkQZjZBiOjc/g
Wgi7W0Vyop/0xqCC8ZQD7Z1edDKIcEFjgbnZql1pVmaRovOcUX3X9/OZumPsyNCfU5zltXvXs/PG
Sw4ZUq00MMqMXlnNvhu012R9vL6P/pBxXpaRA4RurFdjtVbMjBQOAZ+4ep5fC89CL3NzjN1+dt57
mbqY5ABCjxcpHlj7Gl08XTmm9E3gE9v8v2cLFwMcOOhmFGVEQg4U3UZh95R5kVefFdVnWoGKQ5zi
pTkvj/oR01OCdE8U/xxmTMO8QgAciQOIojHNqLRl7s52VLzStq0/FCXJ/w4/eJ3A0s4ao1mAg8nc
OlUVtprqKEvsln3udC0VWBNFP68IXmd13hQEJbHx2wzBTPUw9shn1doFqbhPDmPmCz4lW7Arn5KX
DYRXuOQ3eIfKjqtnuPLb6uV+00DMoIjc1k8fMqd2J7DqgUwve2kOAvMMRK6Z50AGU1sYP4tQ7WbT
TppbePNrFGiOFLI8YDiL1Iz3QU1l83aarVrImP6LLlOvN7pMwCJjHxZ39hQ/88gLmBA94zm5m47l
7EyHd0HMxia3W+wm1yupB8TYXQXmT3iZLaFgHRkq/raOGxvcvpB1FSJXJYo1YzDeJG+yU/0wvsuh
jCJxfVs+2pkjbBBiR82fTer8U19ayrOqsVpe588QOWGkzvFxdo0gD2yPPF138Lp/Ot8SZ+NuYiU9
1C0107ov4+LQpPT1uonddOTXEqLj6b+hUTdUjinTILXb5zj9kWYvQ5MLDtVd+NrY4MJdslpr1DVU
VDLjW17NeD/sPVVtUPMUtersI8nGFFvRzTlqKn1aKA0yhcltCgf97Kf0Nj6OfuzOIeae/tIx7hgt
LdLJ6CQGjChK8qPAOPgBYpPfidQdTa1dBNc7UTRwZ6raLKppzVjGqj7T6NaWg+uhIPpMHEoUOuhL
9W7B7b5+QGblZ9p5RVPfIMoNRFuIQ4a6Ntt8qbCFeo+4CmTTMowbILEL2ASwEGtFAc5hBC3apqwz
PIJ0fn/TPLUQrZkPyWv8DNmWI/VsCKqI3oH3P5RuQ4YN5LmYdP5vECoRxoNyFceZlJSejpt+SXPB
m8K+VxcT3LdSkjxNjIqNqGkFmOmo9hlUuuTYF3nlXY+KfWcwGm1pGvpLeSpJPVumWJ3QyZwvo6PZ
X6B6IdhF+75cLHDLRTqTRKmFG5FcA+huKPhrRWXw/b5OtBz9zwtuvYymsGUKgmhPLdzhSwJ9G2qA
xHt9GjywJMUuOnNFUSC0ycV5qmuSSmUIRPzbuVoE0FPXHoaAPY4Us5u9KILj4idfzO+H08VLLtYr
1ARNtUDZMSL211HvvKKw74xIvh0riOfgRVNasvvKgAL6bDh2Nh6Ttvuu2LKrRZFjyMPRXNDsoYyO
ak3Qoa7eyqYTjID9AaF//Ub+appmI+2QqbPd/3+6CNj9pl8dVex+/Xg9eAWhxd9Om9zKs5ZRK7bK
fDuuuad1uNdnqaiQKNgk/AW1HmpNjcaZ+uz6Zn5jhR0mMW8+Tp4KoYfi1vD/zjHuSJ30dJ2lDFid
JWGCAn5uFE6uvos3+7Jr+Fup1VukUTO8IarLnT52Tq+A9Opd3XobI+wbbo5sfegzTGXg2b02pMCY
QJgu5/qDHK/vE6PZWOKAJrMSjC/oHeYKPqJ+hHJvCWrS41Q7emgEySmLBXIVoqjgQCduIqtScqTA
zWS/xfkEcbJcsOX3Z5U3PnEgE49mVhaMHORn3z9oE9JwCWQfPcOCrSRyhsOWrI6kjLA7aFw/Kf1p
Fr287mcfv3CBv3LO0jyuyYwmo0Gr3QZAPfzo9dopRhFpmAATfrts4mTu1RZ7NVvJc0Ro0A9q7EhR
Kvj6IjtcZh03FqVNC4fy/isGhp2890HH4FzHgd2vAilfkx3OqsHfECZqSIu8wIjRPZmQb6pGQaIh
MsB50TeSqdtM5Va2HuPUV9415bpxgAMyyFylWce4OBT5uSY5hic/GNbz9UXaDa2NDebjBmGGXqOq
JjUWjsXinEg23torJ9Lzm9ZU3oPLG1McmDW61VeGjiq1Vul+1BI3o4U7E5H21P4purHDQ9kIJGsh
3uIRiA8DysDyOD/qaFPIfGggvmfrb4xxOGbTNG6RWOEU1W5IfTtIouNz/wMZCtp/LRuN2Ry2TL05
WyMb0l1Okw+2TxxnbhdmoPwcTxIGfcDk+5BbjiEAT4aNv6VL2i+zfONPNdSl2ceIvVLOgrF7pUYH
Ea0XNfKzPshNkULvLiBszHGlcrLqaizLiI2+OyTqfdsFWvKetvSNCW63Zqllz6THaTCa33P9qSsE
O0nkArdb5y4B19+Kv2/JR0k5VL0/KS/XN+t+sWrjA7dbk6UG4xkopHFhk4MmRpdz/DkNMxBvMyYM
DLNhqChCV+27kPQSDNzOTdRCp9qEr2OaobH6df563S/R0nE7tpHTDpccLJ22PmrDbao82NGP6yb+
gAoXH7iNOuZRpBUrli79OPjoCQ3mzG2+mWHEmhxeLNGSiVzicg81IyMEd3CpSi30H1hdqDYgRrTU
4LpbAnQweXTQFkVXC3T/pEPhyop1VOsqkEFd4KwZ9a/bErjEN//MRodxuRY8JVpVPGUd8c3Ofu11
0Rgyi+EryMO3ACnNhBnDEoU9U/8IeHXad3YHX7YR3/NjdsYw2ACEn9MjTJxeuisPbPoqDkRFUdGi
cagw2suQo40VTI9F5la2hFfgxYkl9S+/DQcMUtQqEALBbUSrH6JY8+z4tTSFFIXsx177NMzZTbKA
VlAy5ywPndzkWfGLYMJF1R2hf6s4yefIHUUU24LwtjhgsBcJTIURYiGrhsWbZsmPsyhzlKn9Ma2i
Iev9osQmLDiIUE2JypbMRi0GxwiJa7j619lZMgdy8ZWju+QgGvvafwvcmORgQh61HhObuAaxPnX9
zN47Yj93ow+yC6H1z9Gd6OlBdITw8iDgHC4sawGWl29rsOCFRT1nTM74uIb5T6Y1cY4kwl6ePaM1
l7ppGswAMS/72stD+jZ4E2gsoFkDWVoqOK/2W28vy8oTZ+R0HaCsB/Ttg/pYB1UYYXtjcsuNPZEC
tmCD87QZ3UBLMNibppeM6r2KWtGagL28akUPVSI7HJDIaTWbyoxIUZZDCylm4zErBK2kf9gAtqEZ
qgEpApXbAKOeGJ2sYnimfAPjyM+GwNEpz+YtG7WFuIt3/UDZV+zCkNT/7HHRb429pA6jXPjzfe+x
WCxuWI6b+xRdiGUbSKF2ljyR5t7+AXOxyp2Z8hQt0sAaEJviXOgB0QSJJvv/f0fJX3+fr+Lh5lEm
I5NktgzTx7O7U8y5W5MPVZ590acibOT2ACgVnADs21yzymXQil5OU8eYKDvoGlXqbZR8RhZNpMSt
LMW9/uH2Y/HiIZdKSzG1jFFHLEZp8tAqyqkphru8jo7XzfwBqy52uJiv1kiKxwwr2flRiHdMLz00
aKMfPuXH1a3vKM5r0bOiyDXuIJ2prEtDhe0ctTeJ5Knk0RYKswgCUGO/YXOMatpYpWoEbdHs+FY5
kMMLjtSdPrW+FlBMr4o4+3Zd0lVoQamqAc1s3pwp6b0pIbtO10Ns3czVq4J65fVPJbLBHdQpLJdG
iugj5CCP3+gUmCI3dldt4wYHTj3uV7HE5NtBTDP0J9IL0G//hWBjgEOjBW0ki9Ghz2gOorA6rQfT
726aH9KT9cxYzdHM8pJ6aubM95NbuFLwdyvIoVKUq8vasEICdNvlwTx2xcs4iHLr3Xzq4iIvs9Hp
wzihNxpNvYsSDiMmbExMjdm2n2QijBB8rp9H9CbIe9MyEpzQuG5nT43+WiWiDliRLxwIxYluztoK
FsCpzlDcS+LHSkZqmFY3ZKICWg2RMxwQpXq/kJg1yycU/Ala8Vp2omc4kTvsJ2zWywazT51LKCbG
epAvJ6V8WSKnfJ/kwSYCODBYUhrNlgZeGqt/KobRi+p7sabofv61scKc3TijarmGGi8OiLXxyqPm
Z8GCqUVv9BfF6YUicTLbmb+dfbqhy5YqE5Pwk1ZdEidmlKBz2B6c4WN0Mt9KdJ/gLeNGwqXOPHVv
I9oTM9/23kUNv7HMfzVtLoyEjTWDrsFd0q+Q+/aaTBI8DO6j68U/7qNZXVWYI7IoCB8c0/GYj2H9
rkmljSPcF7NazRrXXsfTYwSp2e9J9u06vO2H98UFDr3LSW+l1MCQrLbkQTx/IvIa2P2NItJK3b9r
bBzhUNwoad9NGd5QSYhOmoDNY2SvMziR+lCcSu5nzBtrHGobUVIYaYubDZQKH9NBUty0V15SiX7S
daQPSwrSg7HRjGAg+YlM6E2MytKANNScBxMksYL3rLJt6xqUS3W8e/x33y1qAtlWBdWGCRLOejt7
tIU4Oyrf6Ne7bukPnl9McfCbKE0dTfAPdWkrVDAMONYoCIEL0XIsMKxR2W1Ed9f9bXAxyaHwUlt9
1w9ot1jH5thJerg06YtWiITD9rnJcer9bxX5TT1qEGUz8eqqfR58UMedi8qRzqMnBwk4tpCB+rgT
fU6+0AftW/XM+iDt5+uru79bLr+A2/DQp53MvmIJ9vx5TD7N5YMWf5JL/7qVP+yVixlu07dmY2d1
h2tyHkcH0lpOUenP9qz4VjN5UURv9cR0k65Ab2t6pyXJl6Fcw+u/QWGL+Tt2X34DBwyrWaadzfr4
4sKp/MWtj5gyelGD6a5zY9/2dd9wyi86Hm/mjwqq3Oy/0g+iMp3oV3CokYGmBhrO6FZr+uHYRwOm
+2SBp/uH1MVRDioWgsF2ggF+KAGZg7fYaenoVf2sGHHs9JFq3GsN7XxTyXSBYdFn5p+P6zyzq4k1
/nX+gut16qeNo9+lGKkE08chFg5xsk925ZPyr8hQQ18bSQUo5i3GCjWfvphP89m8K8/kLXKQQP+I
0JU6uKJqmuAj8p3LtR7lEzTIcHcrx97XrJR6eMt+V8HHAEcTGPAs1eK5Mnp0fRQtwd5s1uOIV1l9
vZeUD9d3xT7Zw8XIb4l6ZNbKwCS/2c1Xff4+OK03e5o7vdDwYQTxeuIa6IluUUxwRTC7Pxq6Mc6d
IrjKKXPH2EBaD3Pebn+DJmI7MB6U+5+MiUERFndVEMm+qCC0C/Abw9yZEg1Sk+BBHbBnj6BZUp2m
JOdY3FO/GyiGYSmGooIrxuQwJ7JpspgxHBy/LW506sLqBW0OvWMNTnmnoL09+TGJeDX3fbvY5BCm
XlI5k8YFU6lTWIG1U4WwRip6Rt2vJ28840AmyaoJwsxQZWu/QbXdOlWPSZC6xZfum3S7+phE8kTI
KTLJPwstNoUw24iLXo8Ire6YoHbiRTffmLixfLscVEHXxT6cXXzkH4ikWBuWpmLKc/7oKS5SfY+6
8U0FrbPp8K5r+cYYF5LSQqZmZelkZc4fC0k/K934qcsnwTO/ICL5ye+Kml1i5Bis02bzWaXG7ZSJ
NHj2M7aNK+w3bC5lU1zlatMixWdVeOqjzRNV1iXQTzEoY2JPpCSzbw8EsoYCESGia9wu65rWUvsU
QMkkr9krWwPdmtztPMZPipe2gwAzd9dwY4/bYd1MldqIMFelhWpQ+WuQo1pIXflOXhxI0qFYKLr9
7aZppmrYlmyCi/3nCmxWNO3BvtAUFSiGsxs1C4xSdzFLSEDAcN21XezY2OG+3GCoJXplVpBM9V9b
61muvpuNiJVZ5Av7DRtfmjaqDU1m+ARJD9NCt4cOYlxyu6rCqwPbM7/lBxt3uLQzI9GkFahxATHq
Gx2CRtAMjW7UsDsCoD5pIuTdTbw25rg4rCSzq00Kz/JEf5BackjL6iY2sxezwqvXAFbotPpx/YMx
mL3mIReKC4Qrmzoz/+15RctOOAWrL26m34fCjWsc3Ffg1tMmgoNMV5A46zcJkLAqXUjahtZBzI26
v8N+xTuvySnZU1ZpCnL1el7Wf4y062/jUdiQLli8n8IMm0hcJEWjucLCY1TQ9CZpxz5JDhQyCFGj
fJnKBAMygz+S7un6RxOtJq/VOQ1LlPcNthnLkxOXnmI/va191hhQNI4o2dnNki/fTuFus6W5NnHZ
TKZHyTHJYjeyIBndvpDsdl2o4La+X9veGOMRxFRxoZ1hbHm0oBmdnxgex377tT4o9zNGgNiIVhVI
mLNPA5Gn++98pimrrBHTVPgT286mOdYIvihLYtn7Xv6j/qrUjvRRfkRhBhdoC89HoEt4F25e7DIg
2kTSmNprp3YoGCzlx4EcDLAOloUviBr2nX7f6xcj3HdscwIyBFR8fPtQHmWvvo9P1lF+spFv4YGq
dKrX6wb3gfpij/uUSwaqsrkzLK+x7gr9kOUgiGleZkVgZn+vX8xw58GkG/mSKGiGyHOwjChdoDei
1wj2J35bOYvoYG9TTB3zl//9PEWOuQB7nS3PSHpXTuqwwLSJVc3eOxbsYoa//s7p3FK9RlHMHirL
tRpM1smp4slRdVdmkcDY7q7eGOPvTmmSDWXBWFwxddDVt0kmO43+NK+hrJfhdcd2P9HGFhfeg2Tj
2wwQJ+o7ckgICutTdfw7E1xw69WorNICLp0VFyKtCKJBdDrv3x82XjAvN5u0BhtLR5QYzVi4jGHA
2Su88QzapdvkTvZxGQtF7/+CsNO5yMapUnZRgj42otxO9vdqDPEQ8h7k2TjFpThjppZ5bgNvR+17
RN7U8odJv17/NLs4sDHBInGzbgBaQmiJ5LOQP65GGJvoK5ucVkR9vF8N2NjhcplcjW1q2ADREc+i
81FGISf2oUx7jxILxHZxcTgwghbRm8f+4//GLocOtWbRElTSFsiwihHjqh34YKQfqunGqWM5sgvN
gbNEhN0hgugwOHqQOFWnYSpxa+ni3pPIQyVhZNoggvjYzUktsCEbMpE18nPRNx9vMoe4GpoJrxO6
fCoV3MMizTd044i2RFxr+xHVMVW0mfcTnI1V7lNCGol2qYHhS/tDB3KvYxnQcHnoQKQR9GEcCGfQ
99fy4iX3CWdrtvRpRq9Z+8ZEp+PPRvk1no/zwXRV0HcQR0WmIx1Fo8f7uPjLLJ+matY0WrWKPG4l
2sdmkV/jvPl4ffP9AbUuNjicl8wC4Ktgg7NO7OlUH83D/FX6aCAwQdfmLq+iJErkFAf2MtFoU1GV
+lI7fl8660DLVITF+5BycYpDe3mR096ScKCo2vccbF+QyHTUOqgj4biZyBsO9C3w/ElrinNFC1nH
VxFQV6vBLsbWD5j/Ermixh6Rbxzqq9lsVamN9yobw6ZR6STDdFKVMwRUBH0kwtBgv2Szt027NKda
wX2z/rZ+Y+2H0QOBJlnj9T7Tmyl/FG4qOAuENvnDoI+7LkMV6f847+avK3Xkz71PggLzbqWrEVd9
vr4F9iEMw1UKMTH7zPP4tXoVdaWOpN7Q8kBZXuqqchP6oEM8qn+z1dfr1vah5GKNW1R7mIqUlgoG
/JXnjoJjOT9O48frNvaD8mKDW0RTy6cpTXBrX6eHjtwNIpZtkQ8c/A7JNFTywhroLU/OGyeyTu9L
262LDxzkanaWzKVlgKh5PS70qc0Fhco/nCG/DPC9vLJaDEM+I7o738bB4Tc4lgsnKkDPSb06FLU1
7m/bizkOZ2leZ8Nkw1zS1Z+rOn/oDOk2MVHeq1qRHuJ+xfKyeHwvrzYktJHAJOGhaZMJKkGRunHi
F3QoB0YQyw4Ib9zrISdyj0PcIiktaY5gUckOEDMdqtJZm0CRv1w3sxt5NojaLaLZ2K4c+NVIFnEX
ZnA73iwkSJPQFs2o7i/exga3Q+NJ+0legbeiwZkD46QfKjcPMfWQtVg/1cf1TvOuu7UfjBub3I5V
1JhonY7osD/MXoLm+SqMb/VQOmUnSfitduFhY4zbvvlKG3PJsYjx+DTWr9b6rmmHjQFu78ZKly3G
goy+tMMl+V7OuVNWviXFomVjy/LbxftiiM9xp3lEk7IKTxjHkn5TJI75WrnYx/9YH9JnlphJD9Lz
dC5FFHL7S6ipSHkVcCfwpT07AeXIIhFkZineMOVTm3+/HhH7nl0McFlSXspdoWowQHvV6adgrr4D
BUf5QN51WNgXS9zOHWlvgUcQSF52xxTved2SCu4IosVi/77JI9BZZLW2gq9kTh9W+1OXCBKVfVC4
eMCBQixVxTr3KCTNQ6G8ru3YnUBLJXtW2h+vfxWRJxw0mG0mSyBjQWDrflLcqiKNFNFX52Agzte0
yyPkrYU6vS7ZcojrxlPM9kA7JTDa6HDdnV3Q3nx6Dgh0uU/VZQBo6zkbYn5ukFKu8/NYvVy3I1o2
Dg+UIYrXKYdb+jScVGl+LMz17bqJ/Vv2xReeF7dPJH0YUnSl6B/6FLhdPnRhSxz9lt6YJ+PAsvH8
g+hQF1rlTnViLuiZpFjBzleDztHPreSmsQuqI2/2rWDO0avXfRUdtoIwUTlwSFMlxmg4CoHW2vh0
vNeGxzWenbx7pIrg0wn2lsqhQ6eZRUVs3NYqsJgqH3CJAoOM4NOxv/E7iv/avyqHD307ybbC7lCT
S9z2uTlVYO0Z0Rdi/tOGYo1TkUvs3zdwJFEz07UFkQJZDseW/YzcNqI33P2dBcYGkPwZpsYPpyXq
Ws/KjC8UY4xxutUV3dV6H9d3911r98sQn8V2tR1VY4OtlR1JyOZK5DMote+TO3ZDk4Rtwn9Iji72
uID/f6RdWXOdOLf9RVSBkEC8Amc+nmMnzguVOAnzPPPr78L5OsYKfVTX3Q/dD111toX2pD2s1YAo
uLFSlbvkLjtghBy8LdgJSu25htbs+LUlmRiWfEgxk+37RI15x9GUQPM7RRKWsNt6vClHiZz11o71
djBR0bW4Z6h2Ij8/x0/8GF/P82XKhn5qW+giZkA21Q4oD8+X729dF9+kCqo/mEUBLGKEeWKcKnpo
+cE3PwJRsjiYoO55npSGOqCQr5T7lJwKdKqy//rxhLgYYhyoLAyYVPkrODPfpUdrOxuxeoie2JXG
bHVLMLggdb+zo/vbc7x9PiFeFmU1sIHi6Q5KMZdtURDZKt/03YS76vfk/r/dlRAtlXZoUl5BQ7Dc
cqaZ55o1/4xtF4k7XNF4FK40jTMLK06gUXzvnvIp18JU67kb8MZO1C3ozB192gfe0//7OO/kCMcp
2mowlVeEPr1zK93fagmxvcGQLBGuxKp3YoTYr/hJ6rN5WnSwQHDIzmV+ZqPvdkVgV+n//4aWssTn
QMtYlwU9gpVVRKB9tk5MSzctlU3LrBjtOzGCD9Sn1KC1BpSkQflmxL5bWYU9xap7+X5WkqZ3UoQg
P6hah9oKouLAv2fjjbTfK/t9weENo2HEWoyLsfCoHc6BzHPLvpLg2toIg5c0R2E5ic+1f9TjB4tL
VFh2BMG1mbkem30X4hOh9M+KcNPptXv5Fmb1FDzMu1sQPFtnlEqdx2jtqrTDNuqOhrsu/+F1V5l1
mpID4R9o9b8TKJh/yHyjDBoUQDVi2GGi7FRW7Ih0iHv9082b5RZF5ZMIYqoB8JWdCpxrRjba+L0I
ZYQL627sTYDgXuqCVr+h/P3sVJe3fRM5gb5rpW1XmRzBv/QVifEiQ6aFMOfvKq4ktqIWil355bOC
WT5JwrWu1X+OJT4z4qoh6hQCOSLKuV0D8nPi3jYYO0lElVyPLrgYQIcA0nCYB+V6fc9N0PAp6f6y
Zq9lPNC0uTFpaRxU6IIDqIqxgm9E684KbO1Leq3YtZPceC61uw2QeEJiz4DHnsM+SQSvRO13gufD
LxJwr/X6KuO4Mvo1fpr7CsPn6nMVOBNwoMh++ECt5p04wUtYPAl5kYAxxefDeIZSIpFU0k6SZq1l
xu/ECJ4izPwyZzXWOKsvHQbca8CPYuMWJeXJqe7lu4Lrev92e4IB68mUtQxQCq4CjU+MytHbpyIc
7MkKth+5L02bYcUtoloiy2UZDlk8VtHcB/KvjWO29Q462jA7gp4M5oJkXc9VE1uIEwJfVWF5J5lB
xammb7Rg2uZ5gd3/9CN5Fg5FLG5A+UWingL4ISwiGXdbhO882PfBU0OfjeFF8vVWI8ibHNFjDDSj
QEdHnP29hFA7QYCenR0BPARHtMvz6GKT5FE5NLtx3/T2ZfGrarKQLjoSL8dAcw0/bzbIhLjjV1d6
dOsFMjnrl/bna4olCaMfksybYNN6qtpG8p1Nrc1ku5drQJiYMXiTIrisIeSdyfMSbtFvb8ZWPeQV
3WiZcTBZewhNFGFGAEY0ykbn0gfi/KX+ygQWsgWv1Y762Ku1jypFvcX6mM3JD6MdN92ErKNHKPiZ
0AfKH2gvUSDZDQruqy/0SCEqEIY9Tb8msO62BP4fHlntJAMHl13i/KcsHDMGyYrEmmF7gfplsxbE
UmdPl4QdmQzBbyVppvb+iLSwDqkzFNOWe9hpLgPnv+m9kH6YQaBjdAnBTW2IwxPPran2PIZkE06y
F85qrF4ohpCBZFEQxrmPlEAFNnd73WZ3l4+yVmSE1nPdwJqWZRois0NotYlSA0D3FTlRR1nC6O1A
fR0yqA+Rnd0BzeG2lGIPrYZponGI1oA6agiKF0/F1A8qelKVWxyS53gTbPlZvwOWzb5V7Q/UNNFL
eZMm6B4ayuAfKTBiQ1jvMuqMwWPBriiP7al1JR901rG/THkhS9BBMEqk6WQhwkQHMDPea3DGqRN8
ppg2z90QwIMVEJbkbBmrqr8QK+pk1/i5puKIeBdtogzYRFO+D2LZvsqqw1iIEfSxDLQQwD2w4lDT
P2dx8dxR32V+vsWQkiS6rJ8IQxOmOXebxeow95NCLRNEF0qeq6yyo8zN/B+Xb2vVvMibjPn/L5wS
0CSwujTzqEy6tU0C8zpg+rfLIlaPgajCLUOluiouKWrjmNKR4801dYXdWcktuK5AmKJu/psYIRb3
FsgVfYZiH0+AOxezz1HvnS34pctiZjX6S7sZSFEYM2G54lIg9l/6qmdwF5H/Ve+CXVd9D6Zjo1hO
Uj6yvpN42tWPtxAnaHXHzAxvZET+iH/rsQ3lp44xSJ5DMhmCSquaX2EqBxeksG9hmW67QbX7UJP5
hVWPZ+qY7qdE01B7e69qVk1zXkAZsJDHdwYSeP5j2vWv9EQYdfr8gWtaCBMcXpHAt9UmapeR39pW
egj8qzC9Lslg59n1yCRluFWlWEgTXF6gRdqgKliwCdMfPUhfJ/qjKI+kbA61NdpZsb18uNfH419K
uJAnaMWA6U/4DOh6Qv0Hg3Tt45QDEje1guxrGwVTcdDrpnjRp7BwlaTwPisk7o/hWEZul5uaa/p6
sRuGhh5ComaYLq2zfQs6sy9+3meH2JjYPvaAlWPzAItrThfyZstar7mrkxGT6hiQJ1/QQfdPeRa3
p9LswAmiJOlOT5Lp6HUMpIxpEG0L39T23pipR61o6nvWtemu10l5xmqmf/CKKt+0Ra9Ql49YObSt
xDO+JUnuf+pzFh3rqE0eNRqybZ5U5jMDZRex/RElFcVoles4D5WHYOi01qU0D356xMBJIoZtcqWa
vGnTdxoJbK8yaelkXZTcMLOLA9tvtXaTNkpzD6Kb4dOUgW0R5Zpf+tBjZ7O1quyIcRF+n6iUulGl
md2WAFxssk3NwjM6z5XuzvMK7m8AMWP5du8HYIJoiynbjGnUskPcJ/4AYsJ8hrrQuvC+oyH28PgI
6GL8UaH1k8R1tB+C3lRtP1ZLVPOZmRwnM9a/tch1wGlcVMMPZey8zm707Omy9qy/pRfaI9j7YNVT
nCJKwxDHxCZgWiDRhj50v2aiBXKNheoPBc03iWIfjZfeFJYzCshE2r3B83No+nbn1c9TF8neSqsR
bSFLiAO6iqX7LsKL0OMjSpfNri1laBSrDpMjn5qR0rguzqcUheq1qlZgMIb3Jy+ObJViPhqE9JKL
mi/iLzNfyJk96jI4F33YaR1y33qjYuch3vBbC+tYzedE22h3aF6A68yKNpFjNo51K6sUrOsJkOA4
0zWDoZIliK/8xuxCxIUGmCazw272CTByJmem9q33ssrVama1ECc4tWpMlClWgAdRG6BdAdZ8Hnwd
WrrxtekjQXUhSTAAtfS8uJsQw82m3PZhvB2xOhCD20Ryf/MSwN/39+cDih2TGEgFKi2AZtQbhYPu
YJCDtPhIq8gO09rtUSzIHYXLuMJk9yZWlGLMTERjBrHBedj6e+AWOPRQgGRxXu2X7+1J7s0QtDRT
WTe0gwXj1gJg+24Do7B59CgtKa1bw9vX1N+rY9QMcJOvLY9Dg/0SaxMfQG14kpEOrfqPN+Uw5v+/
MDolD1Sijqg0NpFHHZ8qWFzRjOCTRDdmN3RJN4RsKLCmkDSAfHLNh3mLNNwMtvFpHoBUT7IFujWc
NYqpzn8MWWTTStOxLmsFgK0jcCx2M9aVMtnVZthU94WUMGi98r2QJrgNmvVqkUTwWsm5OUyFi0Xc
a+uqAP9rPTOFPSpnzJ04puyDyoxNcB95F4JkK+DI+KzpUUcGU02+DWyBbcvUT21oXScGTl/A4qrH
y3c5H+jSVQruhBIw9iJPQlOJJ7YZ3wBYw1YjEEQaoBFvN5eFrceeP3cpMi6UocnUcICwpNqbilOG
Xysmg86YLenCgUwhhE5jUfOkRTqLL4YU9ip8HG/7Fo0LusUG4dX4eZBIXHUhlm4xkwA9wBSbJWOM
3fqsAS4o6SckVEeLYroBqWsqeemsW8JCkGDchJVmTiokInSnbr7OK/doOm4foo3U5lZfOwtJgn3r
DQeRbo86QQtCjnA/7TG1Br9/HsHRV+waGQPcutUt5M2feOG2hhqALtTCQz5pnfBesRMXkC4bz2WZ
WwOKH9Drr+t3n/Qfl/Vx/mJ/6cpCrmDt5gTSLi+anz5F4kzE2ygady+LWA9olgmOJiyQqJoY0LKA
Vd2AlQsX4LW94zfFcOwm8LEpvJg2eM9guqezsPsfpoPb8fGbmrHIqSr2w9es9KqzQukKwPqp3/4i
IeYVtRbMGwCo5bbVPh7Z96mZDqz2npOe2FkWHye9OBoBf/Eb7vRRtDXr5tGImYu38eHy11l1CIuP
I4RFtF9ag+rId8PQf1RCfg6S8TlJ+YdM9O3E8xdZ6BfP/JFqGnImC13LEtjRvm4bDdifZIxpq2F+
cR7BcFIrC7WAgZF2JoLTQR+uAfEjOsoYeWRiBHtpTVVnqT7ngDSwLQOA7PRQ6V817xwA9livXzLv
1+WLWndyb19QsBRDq1sVk0AIE9lz1VS2nh5o+M3QZQyua+EIe35kRtFkBhcL2uXQY3e5Ai6hGTyO
UeKMfuj49T6pW9vD4/3yodY+41KYEHUV0vS1lsyY/XGmO1Wela6WdMVV3qY/tGlS7KZuIzeKmtwt
FCnizRqkK12Kn/+8hVYWRjOFGoX3aY/0+BsXsN15BwsM1GR72+2LzQwOH8pn49bSN4DIApNAYxbD
t34vuI/MKUFtAD3GOw3sUfmu2BdPwMfAVKgMSW7VtWv4RwfMAl6cYh3YTM0gpjPVfL2pAUpQzXTb
+0a1Q5B7+7vO8SrQYVaP/XfpC3Atp0KvmJkzYC7B3Nz7U5rq1MV1BlXSmWGnRXZsPUAvjt4xaIJt
PQNDW+HepMNhsmSEkGsedila8LCmHuq1l2AJmSXFAzeqb6NVyOKKTIbgOrO+8HO9wTtePeboU+Sx
bZo2OcydimbnpXZwl97Uks24NS+wPJfgR72RlX2eQXH8sHEylI5y9bpOvxSy7YPVoLkUJGioT/lQ
RGTOqXbh/XQYTo2dnsEGPy/OOv6NrMO0tmRFsapDKSoFlJsiK0Q6lNHMDDFbhLebYXGGffh7yhzt
Hll6tRb0lsJEt6PxIgSGJg5nqG5KUNbUgQBayjBB5p8Rk5ulGMG9oLrJexwLYT7YxCFanXlg0/Rc
VaGdWzfNqGwue9NV100o55pKuKmJGPxg26BYuPK5S9P2poq5E3nakdX9HszE52JislUymTwhCGqk
AstAAfsmeMMDziv5Zg3cbv3uWGfBDZlSSQhcHTHQFgcUYiDlzZhwimRFPYK22tZOxZ7t9M2IctLl
L7muIAD6BrwFwSCaYNoWSO076xXi2Pvsq75jkZ2RfLksYw0uCSr/JkSwZSViXgkQAaReT8q2B7QW
OGSc+Cq8mru5NQBoUSvDiOHeZE6yD7fT82X5q65kIV6w8MDLqw5NAMTeILMrK7S1IrQ9oKLkElz7
tb3xdwcV9GTwK+LHxpCgYhxfTwe8LVxQyV0hGDm+k9xZrvLpvx1N0BNQQHa/d6DnV4WXvATZrdWZ
9iAr9sjURPAjVUEsX0Wnz2207NAnyskY+k+lmki0cTXQLG5K8CMareokVRDBiXYctEfSSIKK5PdF
cE1Sag1q3sjCpuoQ9leV7I0hUwARmssAygmJwvk7qdkh4aPTpdmp0vTAxsqwo2flsSKZTTtzz1Rr
X0f6Q+4PJ66hD1L1Eie5OrGxMDuRl63upgKcwND7eS0s3I+PwZZdzwDQ/Auooh7Ms3ypV6InIvBm
ptQTzWb46Tb7xfR94d2y4e6yyq+KgL9iBFMo4AIVci1rirPGwDDKxjIiLJtxOyh/dH4jyddXNWUh
RUirjHEKDF4icLbaM62prSQv/+0YguMl2HkcKnWCT8xAh5JctRG11Uxa7pB9rfmci8S/BDFTMc5p
1NybeF0muk6d8H/5TXDnOeVGtg+z+ukAl2+BHUdDRiyejJtpos0jqOH0SOl1UsnIIFcFMIble1TA
COpg78+E1qphqg0eiIr5tTNBs3v/gatZ/L7g7HhYY58yxGPJSr72YP9r2yO3ZMhm69YJxhYTm3mq
BSS/96dQ/ajOwxktntkTrDMBInR6NBQQhNXu6KI6MthWb/eyYZn1/HMhV9CIgHHe9iq+HtlVh+oG
gdihdmYX13gobWVxY/WqFsJm9VyoH9rOSUhiHDJWD9b44imS0P7aQvwr81wIECJuH2QByLMAa4VC
JXhbHR0wCeGVj33b5ARnt6tQ0OM2XtxARYwA/f2RHXyqLf4AQRkBzxjkDQX7FPWTbBeZ8XPTqb4k
Lq5a8UKIoJERoW0WD3gzMD/2bU9RgKNRdPYYU0nhV3ZfQgA2R62f1BqjreEU31smKhKVur1sXTIF
FLt9eNbxQvMxCd9XtrcD5+4x27P732NvmRwYdLWWvbghsSpqhZXFxnk/BxQbnU3y0U1btqElUJSV
zsmN8VrHnpvFki+YybHT4QOc4NAQQwMqo0YRtoSANQSo/Q4zKWWCyo/vB3YSYd23PDNPBnGwriZv
koSgFapGysOhTDf4tz36yqlte5vVsSTNXVeSNzGC5/K1pleqCMAaxvSpwtry9PIRDTExEk8Ng1Ai
NtS7fMo8QpN0w+wOkOQz1DUWQty56zfuZXt0q6dZCBNsS9MwEKfN7/90wECHgpqmKh31nL/IX17K
NIDtBCpIIHgLbnAKq07B+AsoALYzJYcBaJX4itwaL8YWoy2uDJxr/pMviROcol9MAUAokOZST3kq
LBTDDK//WXnAo/VG31anYhMQ7ly+tVXlW5xRcIRqpRqFN2pocLT3afeJqreDbLNyvVaDQRJr5oqw
dNGUy2kyatjYPOgxYMs82XZ7yyldht5UtWtPHyAJpZh4/iNOsCemhXFfePAcfup9C6LsjA7Gfkxk
E3+rX24hRrAnr0JlmMbI0SziVt6Js80gqxKuO92FjNkKFoG4wFcLmpnvFAwYd5NbO9ED/eR/8uzG
GffkA8h37z6coO95YAVDM1Ne6PVR89wpRo7B7QG12Ms6NyvyX4oO3k/C8fY0YcTvT9XmNIm1ckSz
pTxU7SYzKrdt9jQcP6Lbb3LE7Rng4LRBMYLmbZoYsStN2Xklc6wokWSe6yXshSAhVqSaP2UqvCLS
Gf6LvSQd+BhmBmP96wiUiCvMpDuY04wfZF0eyYcUF2cmA2GxJhhhag3/k6YPWzpaT37CdninuJfv
bF3b/9yZWKVXSW7EOYVz0tkuNM9D6YBs7r/phYjloVhhwTIdnBYRBpYszEVpem4b/W3VSR6js1P7
SwEttFrpPPulij2ksCJGD25amG5RuxmN7YijxIRhjnwKEIEl2e7qp1tIE0KVrnskxmYu5g2yX0b8
koyTncqm0Nd97EKIYFOsCCyLZyAgqTf+vQ7iP6N5pQQxv/ausa0ekw+9Ef4I1NS5ubJwTcEESNM6
QDoBAFdnSm61DwD/UA0wBrqBByOqS4J/NSI9rtUYgzZt9mA0uySRVJVWjWfx+4JvnULLY02EOTJu
gRS7tQsfoOwYDweu4mXT+Ze7eTuJ4FczmpG86+GHjLsZaWKeW9Du6+0AtEDEvz2VuKPV1GhxMCGP
aOphAsE5er9adZXzXdxvL59nTZ8Bd6lj91vFDLDYCsnHUWvZBH3Wyi+aeSyr0p6Un/9NhmAzwENv
VKYjFOXaXR7oqPvuBkPyalptry4PIthMklQK8ZiBmaqztq2vkxe9gbuxTWca8fbEOMu2/t49vTaU
XCbbcV/zQQvhVLAfjFwPxmQ2yYZEwa1mak4HP2WbQ4txV+z/+pVEK1bL+QSNTq7qJrjGxe6LGapZ
ZEa4thms13Ai1z8Bdgr/jXfdd3OTHzjo4YmLbvJ98fMDwL1Yi3gTLuikqnqACWZ4bycdYBBOYyeZ
31jVycXvC2lsHlsJZVjwdNNspzTX6ngdyvoha2a1PIKgkvXYh2CnCLkbBnkEDgXFCK4UVRkl1rX2
CliKEZSyIHkCllM8bMxSd4Za2WLc35kGgJq3ocuwe2u1MrSN1fr3Qqa4wxTTqjIK4HOj3Nhh/Tze
gAoscgaQQIO+KgeRZRJtPNkkjOTKXgsAiwCSNZ5Ciggt8MLbEit2eL9ltYzzY9YrMdIvT0beRymS
WeD8yzBPWGSqZk/ZJ1CruboxXRuskrgT2XmEeFWbZZ02vjpnm9Uelv0wAK8iG/RKFk7WxhaWZxIC
V9e11qD2MGR+5e2KbQp2lvQTiuqurMu4hnq/tNrXYujiilo9B+MziiTIa7uz7k777HO0VRyQlszI
BN21uo8cbL0Vjx9JLpZHFNxFHFhl1EwwAg8VugBuUdclbwOJNYvV6Jb0hOJ0eCQq13nQ2GbHJfck
Uz3BX+RZEQ0+trTcevyqxczJTc/mOQoHMp5UmeIJHiNiHPRUc5misA4hknJS3ZWdrJcuESLCyTcG
DSc1x2uXZCefPyncKWXI0KueD7fOOQFOBKrr72019hotSjs8MRJkFEZ2asojCDfcJtz61g6Pesn9
rGrAmzjR6UW8QAFp7iryMto1eAQEHZekmKsfbSFCeBeqnJoVz/Jk02W+o0at47XMbouPoIeAwfGf
D/daRViYadpGiU9ra8ZA1LZKaLe7bt+CelB3+AnDKd9lI1uyYwmerp2UoAsJ8tkm3Q7+szecFOXl
cv63WvkghDIUEg0LCHRCQPfGMALZHN4zdNegIw/WhB/0pj7PLH3RYyNLxlZPhJ6XBUwjE5OFwomw
xmhORQ1b7bVj7h8a69rgkri+2jkiCxmC2y7Hyhv1DkG1+gKQwNGekZqbE20w5gYmD6wrNE6x058l
33E2mr8C4ELqfPKFbngxIIiHrp35BwHRFu5rZ8bWC9FtiZ3BGd1qMwuPt8FVtpPVFtcvcSFccOMJ
YVMNfqMYgxUz5VW46ek1erNusCefvdxtZRN9qya9kCcoTWYkZoUmJpbjPDSYU8shTEouuhp9FzIE
t24OsTd6BIhq5g0KcvZ0Ug+/gb0/UtxZ6ovgDpPIi3U1B5NjzTJAOOV2ntzX6U7FI+Wyjki+muja
u3BMaDYhse1YHO8BCaqd+hyVl8tSVoejFucRGyplz3ljmK/DUVhw2nvA/mQ7lCZ2shlEqSTyXufb
DPtaXhUkm5zHd1FUn7HJfgzV9qzG5UaL1Zs2HY5JY3zto1qGHfIvOg9WXY6tQvS5hWtrEgvkMhoK
6r9z6czFvC6W01QsRmQ7Ge/sut/6I0xk9UJ1M9JSA8rIvCsWXxnmHpd3+d7WiOApFhP+ORATgphu
AI09U+DtyW5+N+onzy32/tHchkfjB3L2xK4ccGucsYCxjZzsHJ3z75f/hPX3yeJPEC507HxSTMNr
cSv6pLnljt03gE5HDmps0wdA+N18KAFdSBQCQlbGOdjI8Z6kfGpsOrDnwJet66zb3duHFQKClYy6
xwCxuhmzXWv9tGQT+au/jzkLFVhXFtZKBG9Yk9BikQW7Rgn8rIcFaLE8SU9xtfI9z3L8I0Pwhl1q
1CVPx9cGxS7G2O8m3CWVXR60b9Em2dXH7ip0EyffX9aIVb1fiBWMLCOKGXVtmGyKKP1uaFgRpv5d
lYeSmL0aPN/EiJ6xKUk0AEbzdxIyr1P9blnJlG211734iqJrtMyyGwYlSTbRoTub+xlRxrwyj8TG
cOXhP305kd7TKssCi7t4pQbE3LUYh1VyD+vIxL0sZo27nS6PJBiQWdVG2AcdsuvH0Umva7t00t20
58+N7T0AAw5bL2Tvu9rtvHL3H2ULhtVrSZKQBErZO/NGKEWi5W+MW1ra3Z5A9LD5vS4GbNQrwAFc
li6xOrFpHAQ0bItZuELcrAvsDNtElyVIlJ8IWVXfoUnsdwOmPZSHiX4NmrPmDRIZslMIvoNpXq03
hhJvmuJGzwAgLCmWrIfJhWkJjgP7rLwcyf8cB3An7gK3s40H8wgONlcWQGSnEdyFrqW5HuQoJ9Tl
k1qAesG9fCPrhZK304idxjDqsJg3E6H1Tg4AcFx7WdqBazlx9c9KgjvsAGfg1qbkpla7C3gozQR6
GkGTR8jwqwrjAhiowiNz24FZFhVdbsfOS7eZNt6p32uSSut6MF7IE9TPU1uv1QM4xejAj3NS738F
f93TgFlwsqfRPLHlSD7v/JN/PWIWIgVtNLNoTAIst7rGY+NauV1uZr60GH0Uckhbpw5t8wia2e0k
Oeurg78kWNBSJWfzkAly1hl/caZ5MriTvMw1sGJTPHW/wG7rBkflSE/t5w89ZhaHFpR2lp2irQwP
Om3a8GT1nyRfdT26/VEcEbaki5lpxHPsNr6O+Jyo8bnmtr2KXBBz7Tw3dMxdmduao2/SG/W/3qkl
pJWZNsVFliM7SX/N6B+ZOwDKoTnpOwx6HWb2negI5DGZoc6/euFCRUoAWhgJK8hrRROr83fhJnAb
2yd2sK92nSIxTdkHFmKgF1d1bWCsFmF9xqloTr/fOx+Z3F04AGv2fosnPm0BtFA3c8QxfgXKbRX9
uKwos5Jf+maCgzEHNQesPEK5P+Q2b8GpNzxZza+YhXapvfBUhvAhsXZLcDBKWegNMPYwaqDej0pg
p/SXYSq2FUqUQSZH8CqeWRUNa/GwAXCSY1GHhZrNMLnLZPndesB+MzTBizScAzQE83KuZmxG/bZS
wfP8dPmOZGcRnMWQ+Vmsz86CqHfNtNXJo4aLMoisVvAvcfv3WQA2JLb9uZVkUaJhAB697BDoSuUu
3NVfuo11BIP5VlYDufTlZmmCk4grcBr1Ho6lTVsjfxw7wB09XP5y63W5//nZWQZ5bz4Yu1N6oi2K
VBm403LX2jQb1KlOUWmP31VtI+uIyo4mOAcrUbzEREHEBRuYrXmgYMFoMM+8w+XjycQIzgEtU88g
tY8KQdTf5FgVy8r6KvJlzbzZVv7NR8wfcf4zFj5oNBRgpIIWwB0ZlhVvWwRGL3MM1beTpNxcPtL8
J1+SJfgHbPSVNY/gj0zMWQ0o7jxf/n3ZWQS/kBZagVIVEhwvP9HolqDDRbFrXdybiiHJbNbNFjwd
hsoNrovbBHnQJokeY4iGZycwIG6yyLHC0La4LJ//lwz1TZKgBwmrNTWYV0rnUuz8IiJOgAHdwNWu
jZc53Ba7AHxJshLwuvq9iRX0QiNlgVYohniAmGcDNJCTn3Up6X+s68ObDEEfqr5ujRxzHAA11j9j
7fQ8Re32skrIjiGoxAjQBotVaCOrGNlRH2ISOD37elmG9IqEMFHgY4U0hZC5ckicYjszOSaY4jJ+
qJY9DxHGLjdtTCp9qLlH376gED1orqoYtwFaE5j8Oi1xDPOom7K+9bpZ/REiLhBULGxjD9PBbptP
jheBzmEXZuckPqihxIAlViXOGwdeFwwKYIldbficVQMQ+49Rc1MFH3KtbwcSAkfGJjPTW+hdzLbW
8KNpfk1W6V5WColuG0KUqBqrQCsca3M4SlwfCZE4oH8pPb0dQvAL9aBH7YQhcPB5+nTrR+OLgon6
PZDfYzv1IwR1ECXZYRUBbbDDQmRUVvwEmPXi++WDSixMRJzA+mhD9AQDQoG5H+NdS+9DRVLJXhXB
iKphnl/FJKuQTNReaHVDgWlZQ9GOISvdOM63QSjrEM3G8ld4WogR1CLuaZL5FcVUWXJWhls13Xes
dbQK+ypny38IZeOl6w/yhUBBR3g7xhZReLJpvqi/8ntwy+w7O9sXv4on7SnZJFcykGDZCQWdsYCP
gFWgChCGDQVb+TTcJE24U4zoPOr+Qw6KahuDlbvQN3eXlWQ9V1scVQgnnj+mXKkxqBQdqkPtpF/T
XYRt7ek62nZ2u52ekrtCtsW16k0YoxSDc0B/EOn4UlYHoHQh2LzLn8bx2OkTYE23ivXj8tnWtfOP
GPE1Hvl6RSeGUf8SsDIGu1aqcNtKx7jXZx7fTiM+u7Vu1GtsR8JpPVUHsHE85z3mvYDetS1fm+vF
T6Qg+8pJwIlkXz7h+u0Z6AGiSgWMcbE0auRZW6tJhPlukGyiH9zEyD/oAXn2fXnwnblV4DmpxOrX
62MLqUJ6wIaqCtoQT/7orDq/sx7remazVgCD4kuLVav3uBAnpArgKiUDFlBMNyY7Mn1J9Z9F20m+
5GpUWMgQMoWQVfPuIiZ8aeWdVT3ZavEoEbHuVRYyZiewyOhhal1XzXilw01wmLYg+LHbn3gUMXw5
bUNOvkslVLzrNwWMPGJamPoGucp7kRUabjwusLhT5XbnKpiQQIvRzX6B48GN3exKlpyuWjZSb+yj
m6+L6e/l+QQ4yrqJQrppAUIOCMxOHKD37XU3ZjlJDreqFgtZ4pVh8qTFCI/hdu2m4M/ttM2AmnzZ
wFbVYiFD+H5aNSW0G+dusH8/6XuqS4r2q37/z+/jmff+e41WDGp2C2eg1UvlX8f0Z0h1p1CQH9Sb
aHSo8uXygS5/NIDrvxdoafXgNxUKaBpQzMzuR6YA7UQ2B3ZZC3Tx/Z+MZtcFBJvVNEdBQyvssLiq
lUfmy/Y813OtxfcTAnUG3D4CFYeL711v1+74IQcrKHBrU7d49DaXv916pWYhTYjSkRbk3CgxiDAz
46pP8XEmhZ/9rLpPdrJy7mXV+2u4nKVdkhcabiqJzkZ2TmV5sEwTBCde1j0jAyYuUOO8KbP7oHrS
wCNy+YvJZAiem4y00/wYS+kmH+80vd+CLGLXh0wiZr01urgY0RUAPSChYKZ1jdjmX3O7fbK2w14t
7PaL+pLuMG6A3Xdg/+6B8/Ah1g2yEC74CMZNFmK2Dnl2ccUHt+8rW5VNykssSpysrPK0C4sWqcw4
fPP1B5LdmPrR12RIgJL7ejW3RYSKC9ZTnZjgEcNDGbNkkeWMsWzLU6LYr1a2ENI3dRSAGTTZePpR
YSduSIoXq6/it/sQJw/DuCtoPWK0ZRyeG/4QYNi1P/LoQaGSXpbsawnuQG1iVU1aCMq5q1PTZtPO
72UuTva15j9i8bVGtKbpiCk8bAm+9PGT2cqc9frAyeJ7CY4gpBHPkx73ERzoLjuMx+rQ7gL3pd0G
AG9XdtNVvJWVamV3JDiGqNZIFw8Yz0jIE+E2M/dWfNMXd3x6uOyBZD77NXtffD/GsKg6mgV/3eKb
i+uKY5zj8zznhNlQaUJOcB1/PVUXH1NwBlEYt7HpwavGwLrCbNd04gh/6PsRoNNjw102ubD+AngT
KA7UMJZXamYig5irkO39jOKbxQ4WkJz8EH0ztuQUT1K0rf8j7TqW5NaR4Bcxgt5cadtMj3fShSFL
7w1Ifv0m5u1q+CCK2BhddFHEVAMsJAplMime7qySfff3EroZhwRwtBDpau7CL6YkXU9G4ooDzvQE
3gW1O+5/SA4Csl02DZglDKJjfE2wLnN+PZLUjqJrKeGVYziHWmYiCiHGUG6oIWJGv4afLkVQz4Yz
kw9lWFefjcGOaOxzLalx6Cy88/NKhx49jxuQtxIGOaRmqhZDolFYcW4Vt1ZyKMN/qDdntQ4GPJoy
L2M1wzqgZgVuY9mV+pbTfPS25XvexoBFm8VNimsJac5TeZTc8mY6LEF9091ZkZ2dcO8+ayfZnTFx
cpsfUi+C/NrwwjtonEhdZkKMpcrVWCo1dMCWc7BUqduY07daGG1iRQchik5FXDipAjXJfb/nHnAG
USx5Qp1JB6KEl/CU+7TQMJ0TJ3+mxJyibR2zGx46/8GmpdLeF2R12dSh1FVt2mIgFUmh6JB5yxkc
uW75MviYXbvNXPFsuYjqOQvdvunejTKupNaRqUT0SKh3xZfins5R4ql8kl9ln9IWCchkcCxun5B3
i4xjTfPYGkuKrU2PwjcIL6ODWj0KF8pCKgTNTeTWLo8qn2eScaOoLYYsklC9KfRXTbkRydkcOGHJ
djSMiR9FQ0JIFhUGwpLEEJKyxpXQvs5Oe1TQqmddN9CBUb+raPCN4DeQKATJqoBpfd5XpH/8t8O6
Ms4AmxKbiw42NB2EnUXiqNAKGu1Ws3WbMj+iodm0ec+yTb9ZWWRwTuvkPKkWdK72PVr5A2vhVJE2
Y5XV32f8Miv6TgkJipdD/6SYxw7kHal0JyRO1X0ko7GyxPhjJ8/Q123QCZC2Anj40d9pKHeLVD1y
/H6zZWdlh3FC5KAWDJyjm3/CW6UJXzCpld8mxBPEOwhT27r5NXLCknOBbxfjVlYZIANHSV+OS0df
z6Ob3xae9LV+GREalWBiDO36RNuae/9jo7jvdtmx8HkhKNLT9lHaNzu5xqF8iDEpgV73nynSsonL
hc/NWGVlkUmy6PWC+CcGfBJnAWBn12iwowQS2jU4ch8Hd/Gsyukbmzdd+hZ37Rw+lUanq2BXjItU
aSI01zVeMYNTrPYhOuaBWQz/ointNjximLE4UiHx4Qyym5zPMsY5jSoDPksTWpjQHDAeHAl2pcfH
SrQCjv/ybND/Xy1zkFs5TWWcyBhIdq86BCWLyL5frr0RjEEO9Aa8fYub8e7qg7IQo3dLLTUQp+6I
dJNlbVDU3W0qE98sodYeg915GcKnfZvb6eKVUQZ35Jm0s9VhlRC9A29p5hmhq0SoyRC39MhV5ePr
cQWqeVvLQJAUi/+9EpvKq5PHgpsb3IyjVqtisKdorVQeBvhHFKkPKaQpOy3zuzq9Vjv0ThjLlWKh
g17gDhFx7iV2iKjthVCLxTf0KY8abQRwDO/HP4n3D3Wnva+RnSEi4zw2momChabf6/XnBSDef9r3
Dg7EaAzE9Bh/hjohrtk2agc7nnuovUrVNWSFJBfdV/f71rbzrKsVMcDSZIJlEYKw5R+miyaYU7u3
QQ7vtUHCyxpyThvbwmO0CSRKeoJ5L+heLyAH1JsvkXS11M9duth5x0vyb1dJVqtj8GQuhlmrUmQj
xrRJPE23foZlg/6dXFFsMxe+jrH2HCfdaKMCp7oa6TovXsTHEI8CuyLq6HN2m7cBDNzk1jQLLcly
r3WtGxH4DfZsBP0CMFwLTJsyaNNG3jzgRsScU6IxmFNJkHMvcsTgJtrCaUI9dGfQt+CCbr9UPjnM
HMeiK9m5sFiCw5YYVRmjucDVQV9rZh7e2XEWufv7ycE0jYGcRZWHtERY6hb1Lekv48xJOPKQWmMi
mzpSrFAwgNSihku39JcDbd+vzzR7piHOTn80h/0lbb/QTB0KH4ZliRhU+PcVOOm5YDV0lNX8jN5U
t49t85hd1S/RUbdVXz7o99lN9cIxur2RFijiQTFnQvr830ZbE7N1NYTREdcQL7wsroJRTDA9jA5x
rROdxsy+7pvkWGTFy3q9rbu4B5IWy6EJRbvqUo5zbHvgrzWx0mWKNUcAG5QOROFWDRtnqX5mrW7v
L2MbYShHMyUKgioLc62O+VTJFSq0v7os0B7wKTuqfn7XYKKEV6HfvB1W5hiPV6xiUrUO5vrlarAe
8gQ0ueN5Jt84y6Llyd+O78oO4xCmZVUoYKJvFIMyVyVIKGuvOean0uFlXzb94N0QG8NLw6j11og8
e6390MrUllLeUngWmAM1zjqmjIFHuOGIZ/jZverRXs4htbWAHIfMifj5B3pr/r59um5AXQKiAWyL
70BmMi75W2pH8mtasTouTm3LNiZvuF0U9FvsGWOgPTaJSQYLEz/iKTlkp/ow+zQFzn2DbPvE+6IY
V5cqa0HqEchEOWulm9FdkjdihvBYH8ZTfI1EMfgZFKdyW9xfXL76zfNsvZtnXL/swfVlDQOi5vKs
mug1/6ZXx3233zKBUj2EnHRLRaMDvURXz484NRJwUINsMzNmywnFuDlFAjmEDZ55+5boXrHfbG2J
Ou3KUpXlKQRXcD0axmGRoasNGc5GuRdKjHwS3iNnCzTWxuiyV8bGFkX7rEOaNZdeRrVzlCpohts6
+whr/doO44iVIg0qlLTRwCwVXmZoV7UQP+zvG/3Ie/vG+OA0SR1Ra0xCQUziMYl1ZwSpypzOhwTC
hE7b9Vdqrt/t29z2CkXTwN5kgmeFAZBatcaBaA1qIhMyborgDWPqmVrLua82qRgUaM39zw4FldVn
KrMon1LSwyeai04mpwTJXGzZyuiX/RehLuy0fjbKD/SprI0yLj+MlhbFKoBezhYnRs7ZeA7JiyWc
4uq5ir+Yw/f9zXybuP39C76vkvH8EXGoOKTYzdSyaWXLPEVf0sf8KHqdsxxw4Tjyt/hZfjDt4nY5
1fYnytZVOrwmDN5HZc6EDGklozQwyTJrr5ZwGZXWMUxe+wJdy95amQOhpdDIiio8P2bdJ+VVHz7v
b+ZmDXT99ZjjYCplqg7TjMw6mH8QaCP7RXzZb+02iPwPvSHW1hgENglGS6uwR93p8+SiIxKJr+gH
TTyTo4zI9COPbUXULcSjlFac5bjC+2EEG6wA6mNIQzVnXXUM3ijYHzbwlw22/SLPjTipLRrgB3T8
HaUJH3r0eAqeQMR+1u8534uept8d4t0cAyUxHvdhOY+5t9zQV5hyiN20tzUvR1ki98hLxWvo3ApE
VnvItmS0sTRreoM9pM972cvd8SBdd8hTVr72iTsxyrPGgEk8xnVolejAz1WvPhbITiKua2mvji+7
9YcGZtaLY6BksGp1MUvkf/PoPtZuYukuMjgvwK3Yam2CgYkRso8yyfGIiNr6hczSrZCNvlAsKHe0
jxX0o4clc+Si9fYdZRs43v2EAY4F+R9QBSOX1vWVozRg7S8+Ite5XhkDHdpcZ7WUYPOouCoGbqG+
RnM+vIHbP9xq70thQCOz0KqtQpjWpe0nymE8owveHo6Fz2Pr2A6p3g0xT5YF3cR90SK5VKmjPUJm
w5pKW9PP4/RIWs654nwftjdDqRRzbpGlc1XtYVkOic6pTNHvu4MTbBvGUOF7jwRrkfvxQArBy7TC
KczQ1iReTopniok6rLY2iU6p1uTh65jrTpYMtmg8dOanfZfmnCS2/SJp0M+iILp+8zflQP2NUjrz
Xinb9/ovL5AZTKg0bUi1GlTBg+oP03FMjt3CCZl4JhhMqBU9VpsctZhB9Mh4NwsnJeb1bvG+CgMA
4TygtqVbmZcn+SkLp5dkmH+Agvm6KOu//DAMEExTbpUdfMA1zQe5OY/qN119EOrels1vQntVmLwn
/2a9EDKyYMrSJQ2qxIxFuc9bKwbvDFg49FPnmSe0PvjZk3KfHGe3AquyCIKs0uFpXWyyc63tMlDU
aZU5aBNiXTVQfPXuH5q92cNs5wVzMYGB1irzitazqWIEKe084HExbccbq6UzIAXHUTQyAw1pMoLe
xyA+8cZTAzwU+EMCmzD1bo0VAxTySgurCAsmp9lRfHohJ0F1GU+ir6HxIoxsXoV082ysLDIBTliK
Yht1eEGbgmrehekQXuZEqr/nqLVz/JZnigEuCMQvS50gGpX0rm3cptVNkAWUinolFOnMeXfyjDGR
zQD11ayu8N3A/ufEeuLM1aMe8Yh2t60oJnSkcSwwQfXvFyAxoLehGjgYUlNcjImcjKr1y6jgLOYN
BH+7XqR3Owy6dJZUGGaHl+b4St2fOOq9eZEd1FsvYPnwl0C7HqDQttwtp+yRDjyDje8rLzLYhLjV
j2BQYDKHPkzjGn1/iYliy6FJArN7NbmMr5tBqQTlFE3TFQ0p2n9vqh4lxRJTYjJTSzG0Aqr66B6y
nnKV2un4M2qPuuAKeWDqz2H2un/nbZ+/d9PMZdRY87wotN6VqCdFO3cDp61kM+RZLY3xl6bMpD7B
RLcbdYJNDF9ewAw+Q+0dwU89eH+3GMZp8BaLxTnCeWvhI+E5/dhjdrUaxiHALF3rmQUDkz+5oLk6
Tb3dH0anOZqgUbZ5fBmblRboX/5yDOY6AEJNILV8uw7qR92hDcTkkxSMHo2DQwc6vmfeFNV2NLyy
yeC/UBMzryIUq+PRmZPbqbmk6kUzczsB+WVk2LlS2oSE9v6n+8O182upbLzam0pVKgRL1eGL9ySI
fWRx79rWpu3LCberYhPHqGADNB8h/chqxDZKGxqT2cJc91nvgMqRryc6xx83i3PKygpzAcgQSR3k
BKHe6M+egvboWQXLMl4XYHN+U1EbVZc3F715olc2GTCp9GiyogbIqVl3oXHMxK/7X4q3cwxiKEkZ
L2GF7Fi0eF37uTTPjfaRJ+1qCfQnrNKMMmYohDLCwy+dLBcIBTW4p673TPDfLPNBkYNy5GW7uZ+K
wY4mnrR8KBRU+0w9PvezEd6PpZzmthyP8HpDmdvR7rK+nO06FAvh0jRKA9LlvCe9XxtxWTlqGLY3
ZRelN4nWld//btsZ6FHi5r+NCVJ9VxuLTbrDor7s2+C5DgM3xixXQtkh99NbX8rkZfoIP8r6ODDQ
QnvhzHLEsyQtwjOorG3BnG8kcw6yUDrsL4Xjpez8dRYaalOKqOpX6VHpz31/VcYcE9tI+e6m7PD1
ZIyabIw4aXJQH6tTeIyOzbFEBZKLyfTM/hYNrSwxONJo0gxCeHyY8qp9NA7kCf20xxwatc2xD0bd
4SmacxzBYjCERGkcpwWiAm06j+Ynq+BgyPb7arUgBkSkJjF0MweIyEEYjDe5WwRSoB/HQ4IJSvro
Ti/k63DgbSTPKxhgSWowSav0IRlOmIBeIqcYQRKGVv5959u+zFbLY8BEbAnUiGjbLmYC9VPhVY7g
5OfxNHkaaLV4LxquIzLYUCODms0zLrP8GJ4aUMK3SF3IrnzmyXTy9o8BCGkEXcOkRtD9aY9hdWXF
jzUXiXm+x4BEVqWWJI5wjXgqDtZY3CxG7P/V9/lN7ayf6p5ME4Ao+Tl41TUdOUNHmWUvYO2Pvb/z
Oontl7FQwOozHdaMPDt3s+iBAsaVUVLdX9X+xkns5POkpmkJHg88mYh4GuXpfjFzzsW82UvyjuCS
yAADaI1nfZQQpRGHKlhC9CC2syfDAcej12DG7IZb0eGtikEKMy2NuqQjKBhqG93iXjkIXngA/S/k
ssGkeRPffaio8+vwSmxnBPjRSVVTi013VU1ejNY/2dv/VByAAFHAvyOcxuzSRCjpi+8yUv4uv/hR
ntvZprzy5JDxSolcewxCCGKhk8rAdSieFEwGQjvpkID+WvLKu9L562/GwESXDEI2SIBZ/WIG6Ssy
Z4H6uASq3V3RQWiF2DLnmcl1TAY1rLyV8lKDY/Z+OWDwpPCKYEYHJRibbdkHMZBq85a5D4bSGyqv
otRWUSw5NEwU5kzjU9233lIrXqWZ9xxfoT/9z5e/xA5GN1bUNdqC3ayRDImei+vap5TiTWC6WB5F
LdyY6ck6Kkd+5872E/T9NLx51mqVk9xIEJFdwELxMHiaT/UCpMhuv6oQ/qAXtZLa85k3qUTdcW/J
LMxIENrRUvSQWZWGIZEHSx6cqIP/9J5CuIeDuuOeNQZijEzMWmkBcMZXtNm98MaD8GycU1fwWi98
rWhDVNB44vlDlYDV3rLhSJpaqRBCMsCUS1x1xkWNwaTekR8cD6JosrdABm2KUKzjqkWgmj3Xr5Pf
HrVDVDnWZE9Oek2TZyB5fopPvLiE9xUZ0FmKJpVCExWCsOizQ1/bZa9EgWkR05M1pXaKquO9MDjP
OIkduTY0MsRKhLJX582e6pS+dV08jVgocQli5fRp4U288WCAQZ6qy8pkloE8+ZUYDF5yUM7tC5Qn
7dmNr8F+DCJrbl6B5qh3PiibLCnioUSfNiIKKBSfCpCtZxgbpLM1AFfe+uhZ27PF5MsTsDrXktoi
Vmp9MzD85SV0ATrtT9GH0Cq0Qni4ynEbdtq6MiRtqAcYbMU2O4bmhGKsMItQQS4APNUQf7eGVuAE
T5wXicQW/7K6UFHSxI3cvxr2JTqUfmRb6BM81576qmBsUX0R3OZsPO6fTQ64s8VAsZ3luq0R7abH
5NC8aVL8PzVujpPKDNIoVYFOlQSAWqb1oR3yAxkiB3JsnF3cNkPH4TWw16vsoIs+tNlYaqCnLaSD
JB/6zjfGu/0N45hg51tmGdMZUgos60l51nT5pJmYudI+9tL5tRJ2xqXuS7nOBFy6cS/ZPQqMifF1
FF//bi3Ms14d1d4AuaDhLuYpIack9Kfu5u9MMDfpoEzLFAlAigYPtUmXoaFV2C100/fNbEfp79vF
XKFpW8wtOlYzAPu5t3wt5MR3vK/O+O9cqFYMdXT4b3dCTXuWHkjBcaztSxJ0AgqoU5EQZm8rEjZl
mCDvrRfnKj9o5IdQfR/rL/sbtb2QdytMaJzIeY18Ygky0+5oKDedeZRKjoltSHk3wVxIZinp00JP
CK0ha2hjIODGkw+84OUPV+0vO+wlJLcQFUkGA3Jw6J/yskN+kwTlz/40QKFcPFiYA/3YoXy3KOGq
WsWiPYgbm75GMcmsv1nqoW6/puOHzsu7CeZItiF4rxQVQBnn00kTwN4sN4hZTPDO7jvCJnUj+Iz+
52/shQNinbAaqKBo1dr5cfZ0Z3gqLstB/NSf8hyDNH1gHYuvVK+a14fEcXX20jGMzOinBPReS3oV
tqVdza9WcyUa3DaKbVh4XyNzbFsT809tDRRNj801RKr97DJCRRdkDsQFa8YhWVyNc6HyTDKxbiuC
8gut0KBdRoWl/lwgVb7/4TgnWGZwohZKoR9rDGuI5c90fO7E26J92Dfxh9fs+74xKNHIqDFmEfJs
0kN+pDmPwsGFd9Lt9B6SmfwOOA5ksFSNddmKojA2tEmXcm7EvuolHlSrQEsBCmkneqQvPeG7dTuf
udNk9Ab6Pb78tVZWbGc0pQQaj7gEaf8nFaBJBhcXoYNOMqf/UTqYg+TsLj3DexYZGNHnOcmalJLo
P+inITBv5YcFytg09We53Fid4y8K/TUr0GoM0wxj2ig3nMygvqXp2egC3k0wBaIIGJ/06/nEKxzz
bDK3fjGhiAuNX+Tvy+5GlrorQxaelKLmtJlxcERhbn2jFItGaGAmw21D8qDIOxdXfyN5+1/srZlw
74vR9a72sC1izKJMMPJGd++Nj/MT5aKJ7jCa6vTPvZMjtY7+XSfyKb8Ib/iQt04GU4Z6xjx8pOC5
pUSPRiv7RKJR1JA4pcRryOddq+y4Xl+DvlLOLYhPzU55lL3iVDVQgCKNS/u+FG9SbcvlzcJyUFNh
ACeBckEzm9VbwScMDyqPcornkExM0owlsYYQqEwmVzA+aaarDX8H/OyY3lgoQ2gqCA7i+Vyg7kLG
7/te+Icn4i+kYqdshIpI0UDrfUjEuTT5nfpDUKEnw3Da3KZvRLCIBJqrc4JfzsdhmTVkU0d8rUPc
PC79wrrpes7fpx9353SxtBkTMcWq7y3MKKMdORQzb1ogz1128yHLv1gJWnX4ct3bj/z3vaRrXp1o
AnGEqWiQpzHaA0l/hvFtlX9O+utSeuV8NQ7asx1r4aBbuTyXVIdBD6gyVXoToWJhBZU/f005fGFc
H2GgIgRLV2fQ4Hv8ZoHD6Vj7iWoj7nFaT/bRRPatOgpQgkwe1Pu/XCcTl3Ro8W9EBbjxzx2e3qSS
M90bgeKln6POmTh5IZ5TMohBZeqSiQ4OVcarkT0MtfuX62EgA+THpV6XgIz5VB9VbzrkZ0rVQ2fa
yw8R3q6CcTarEEYqSj4CwGOsJTvJ0OFk8ZgeOBvGZhR6oWsLowbEZmkfgFLQ0RYe6x7nntKYUGNu
J1HsQkgidHLlmU12kBLL6VWoJGu8NMwmK8d6x5gQQ9AxtDMk2LHeJd4/gm/KpTpWfhkox31X4Fwe
GoMVs9KLWWSAMqpviZ0PD4aqOXp+t2+E93mYEGM2wEyNJDmdZ5nFB9XU8ytTK37sG/lDpf4X7LEc
Fw3RDFmjrxPxRLnrl4N6LI70JcR7nfP2jEGDIbakNKF91Wmna7YpLbfou3nsSeHsr4hnh4GBIsk6
ENnBDbQU0ZcoORKmyHkToFxnY7Bg7OoYfOsmtD7m+DI3hQ05Z2+oqwzXFSpDheRVy9DatSTdxJHZ
OQIRG3t/oRz/YPVuTF2di5mOvgryrWJdpxPH/zgbyarcdHNDqqycUAsyH8z4Rw/F9mH8ub8Gng0G
H+JcBmuCBIb8bqpPZf6py9N7PQzdfSu81yurciOlS1WXC7Zq8ilDVu5TcXjDCR/QXhHkDk+/hLcq
Bh6gBzHPjSSD8ag9xPklzk/VXyIQy0lppaNo9LNkuEJznNXrMutso+fJQHDCMJ0JHbpQJIklYtsa
7Vy2noq2JD0/RkLjqNG5StLDX34mBiIKKzajlr7caKksOqNKf+mgBU8p4vpAj2xe9o5zO+kMVGiN
CcFbDZtIsgdM9NiLOTotlFFinlo176gyaDE1IEcyZVyDdW06kBb/JonhI2fzODZYchhNnRNDUZC9
o9cf2mB887YIDJBLOLPbB8Yn3pgsJ15mqWL00mzILKIDEIw0diVfrHz0iB6Y4heLh0SbpNyrq91g
YMJSyrgVKI0FOaW34Z1ylZygqPk03+b/lS1Ln6oH3qwF5xSzxBaNgTlno1OR201ekuwchp8F5WH/
o3EOmMEARR5FYSEZ9ICFV0v+M6yvKlm3R9mfCzQxDB3nxvhD68Svy96gS169cQpUptSOlvcVdC4R
JHgtUGe4hoO2zSvKtIIJsh8NZ+zzD50+70YZFMnmTmhaOjJQPM/gK6A8Mss9DZwn6AHy8ky8U8BA
SBsJQmTSIFCdnsrsZ7XwdGt4bs9gRjN0ZilUeCbOUuhblewP6Gnr9eg0mddJ3fn7DsLdPAY5IBmy
JJqBL9a7ko83/pVysK6nkxAkr4LLawvkZXrY2bcag60qBO1ooQbzzc50pm2w5XnwuyNKAp9DL3rZ
Xx/nc7FDDyG6XxMyI/qs5Z8mdDCzvwyiTQY5mnTWY6nAvIMldEerNH2jTjg5R94amHeHFnWYlmrh
cpCBOpflcsE8XbC/Tbx0o8kAhdJilxI6j1X8NIPpWF30Exia7eJJfzSuVZu84vGGZ6jgQkciRNaY
14HIi3dZEXhFF6D2omKRkvSjNi7EejBBVpSEF308tP2Xwvhcq+Cg573pOTe0yWBHBKWvNnxjWpmP
bXSlC6kttpdi4o0Ob2I9xlwVS8UUocQuLyfaPCaSkHmF/KmYa7sRLmnLmU/f9JOVDWYtllGLsjBg
dq9Xvxvio8W7r7axQlFVQ6OyJBrLFAkRgLAPa3SNGQ+jGx3Q5B0Y19235igfMLXKa4rZ3rJ3a4xL
Llqv9JmCptR0uc3HZ4l8bgxehmI7cF8tibmwWjAXyXmP7zL5/5RiZChBI6ahbO/ZTVjYwvf9k8bd
ROYrTRWUShHygnzRiR+L+yGYzoWDOedT8yn2DHffGm8PmduqXuphEFOQdSci2K0xwlo/GR2vm3Dz
xlIMS5LAjaVZb9iyuvSzSc5INcLvutKT0asoF+g9DbrGazuTE2DQ2+i3vO3KFIu2OSGiIWRoisg7
xzB6Oy7AfleNjqg8LOZD1XqFzqt+bh+r9+Ux8FuTbg7bDI0eaL2xx/AlLjjJaJ4B+v+r/WvVBCxu
IT7SOAFxdfNgqjUnRuJ9IsbNqyZLokmMMcU5WI9m/aOval9fwkfVmu2ytbx9r9sOA1efifFxUxrH
nqSIYZrWnp30trMRlPlj6oQ+ZtrAqKq+5E88vOBtI+PrOanneMzQZ1KMpStZOSZReJXNzeOkohvC
UEwwJfympDmIqtAluCXT2ZdTkLUdJINz2XNMsFNcaHHMJUNBd9ySgltMCy+N/E0Uck7SfnOv3hfC
znFlYhrqMSXIJPXzZDzIWrDvAdusDisDzEEdl6VU0JSAl+/d6E6u/nl24lvBNt4CviVoPSOoLLv3
JAdMyidMeQWCv/8TtusSq5/AnFuqvKdhKBFMVbJ6Gfrqi5KLz0Of30ZKgx43yLOQ8ajrddBiPDWe
vb6aMaLiNJqY2Fqd3Q+OJvTO/o+ijv8bfuFKMxVFU2VdY3w0I1OaDDHe0JEKzloltwdZ9hblLBsf
0kWmF9v/TDHviIEsYMT7p80yPBWfBWe04+vxWoQq0ode6itTzBtCnPu4WTpkq9N+OCWyda/32qUz
lLMmlpeKZJyRnG3n/bUyNi8JlsgEkx141EqahJNo3UoWd+x9i1ZztXtsbtKYkappJRzDDA/Z5CAd
6HwZneTgpYh4i2EOSi8oRMkHdGZYlvpcEfI0jIW773Q8E8xBWHRkADIBeX5l1m0lza+NdORcYRy/
1ulPWF1hBiKzyKCp4kxDThyi741hj8vNUnHQcfuZ8O5qbFpSjwtRwBg7QtDeqY+g6USzX/OtfcbR
PQyHv9s35hYrijiKOglxTSEFRn0yeNQ326HgajEMGqAVVm/ErsJTP0DWE3xfoatfER8d9Bj/50Xv
2xfL+6lh8MCs6ypMRKwm1b+LRn4KB4h24kre37PtHr/VmhgsiMRazEiKN4J66a8gNu0avvVCq8Gj
I3igjsCoCW1bCRpQGfGGUDmOzmYoqzFUjbrFoW1l61pK1a9xRXgpLo6ns1nJQYlUwWwjZEGl61Fq
na59HREaph0vhuIthgGGUkKuuuqxkZMfBsUJJEHCITqOHmVRKL3ErwUbVaH9r8dbHIMUpTkWel7U
hltKUNUEK0tcPWTmkxJ+37dDfe33axAS2uCYNjG2SX11BRddlvSmFOOxP5PwtQ1NX8V9G8XxjZW2
R6s2fWsOOZfGtvu/m2QOswLd7tAiMFmoZyGWbCG/zmLC2b/tb/ZuhDnQZgyOwD6CA8by/dTf9lnC
OV48A8whxjT3ZMhtByaKWHKavL1obfe0/214JpgDbAr1jHqtjL4A+WqQHjIe9Q/n77PNj1HeZXhF
YglqaNpKJF6KJecsgfOtFabbMSJSqRYLFXTotGOlVY9LMvhK2b/81U6xbY7zjPaTikJdP78Q4RAn
nPoob6eY05gtoJZLelyqkDl1c2H2hrj09pfA2yn6E9YHkZBlyUQNl8JY+b2V+IVoge7G4Dw//3Ar
/DoYCv0dKzuGsCjKUiLKkQP1JLkdpn6aAJqSmpdczRiqAv/TjeXWxP4/cs68NTInX80HayQWesmW
myi3aX9S9Dl81DFH6oc3Ji1K3ORB8pe+wSDBonXiMHcI9NFc09YPZfhj/8NtJ67U9x1lkCCb+mlA
hSDzhpMOmmEJ/dLlocXjmor38QkXeJvIoEK/THklEEyjJCNU+/BSkubalTvyd/jGdjTmXbTkpQVw
WOisyHHKOXEqZxlsP+MyieEYWuDCXaZrYQhEpJjL+p7zaSi87NxubPOiMnWVrFCEiyuI0tZ+eCxf
jM+USzjy1b9cEIMRQjMYiRVrmdfkP7U5sc3mKESP+wui33ZvPQxIKEm+6EOY/tMq30H0HRO7x/TE
a4vnfRv6/yuMWMxwHNEAhwno6Vp760cDARdvap5nhAGDdoHA81xAWQnER7Zeg6FQvq2nD9G3vh9O
lTn9spWCT13F6RfKR7T/JslzLN1pvJFx3loYCAiNsEH7Kr1/ute2eymra1H4tP/pt7u3Vithzj2G
HovEoN+eylhQUcsIjJw0BOU9TziXHduOqMmTYEkCQqd5/LpUp2rhKbtux7a/AJNtRjSGAvOutG2r
6RLlOMzl6Ft1Lj7F2jScBEyfePtbx1sQE7/HoRQbYoGvk+STrWpTgCuId63S0/3byYQyAUoxImJp
lrRo1kZTDjvE63SQpMAAi0hs85HqAyleHej3Em+QZHMTVwYZKGjrRKgrCamEZcYUdGLYogBKq+QS
z4O7v32bzr2yRP9/hQZ92o8tmbE0Mz+a1v0Y3SUzryi3+YlWNhgwmIy6b8wCl5qAQfbluuJlQXl/
n4GBCqoKmR5CeiMsid9l7WWM52B/m7bjgNUaGBCYl5EIRo9zk/ykalhUghJim+fiioC0l19Q4jkA
gwfpLBQoqGO0J+sw1FPdJ/JPa7jXp/QjL6lfy1JFmp9bfX6xM4eho63d4/ScC542cIBt/9P8JugF
YZKpsWTUXErNqzGOWHKVzfd3SmW5iTq1ImFIK+pRqn4rRqSb8+w0NOKZtA0nauKZYoIAJcdsV0Kw
GAkl9INpDL0/aWBJ0NAgOjUjL0vA2zv6/6tvo+idKQsKgnnT6E5NIrpTnrj7br1/+lWWkMggpi7F
Laj2w0w9IL2bQIAn9gqj+fIRO5pooVlSMyBp8e+llFGqCVAUghxZL5y0TLOTfL5SQ+Lvm9n+QO9m
GDBL5TqJhQxlSygZ2bICKdr2KGafCPm+b4cCyu/3wbsd+jtWX6bOK9RiBwxRNmSx6+KSywU43651
2Yukv9w5BtuasRUisD8arlxdp+IXKXMHg7Nr207wvhoG2tQeX62MEXvEoZ+T2ZYyuzVLztnhGWEA
bRFLVcaJxAx84pjtzQiFqYgzYE3/xM5XYdOSrTWIckuzaqPfH6moA4EUGH+k9S1rtmeHvktWXz8H
l4dSJAVtYuy+mCftIDud3T3pxx8kqKGbi5bk3huupuvawax6eiAxeIzUc8eJSjjOzvZSYshJSBda
eIr72REXpxxul2iyq5hTC+B8ObZ90prVLBpRCHKXxV+kJ0vzI/nvnJxtn5TqdhCWDsA6yVAq9AQw
3NScC5w68d5HY6AhETJzGno0Ly5WdEiih7ZKvFDrbGv0MvHuP6Rd13LcurL9IlaBASTxyjBJcSTL
tvzCcmTOmV9/F7TreGiYZ3Cu9i7vJ1WxB0B3o9FhLUUWVskOR/AQyCdHuTErqJ8YqWsg6MmQCK3n
9MGSRqfb52MDEFQzmIlG5z/VkTUETeQAz/OYnTuxkgOL4zm1FEmgsF1Eob/FiPnEriNtahGQwdQY
LgGbjnrIAk9x6d7cTRPGE2UtNfxK+PvALvIEK0vAy5EHOT8wmz6HXbAfQ+3zdTcu2TkxsdgbGrOM
CoNmadzgutBdo98P9STxfNuXxWUhQtSghcC2nDVM9WthkkeeaoJewu9s5MqcPJ2Deh/piUq9YFD6
j/9ufcKtq9aWNasTmjItTXMmcBv32m0xS1ocZJsoGBZRyiVPFSSBi8oC+To5qpN9GgpVku15U+Nr
+iBYlIoKYc7aN8CHEfBbrZsFTveooou2eB4OmJj14n1+Gx2IE52z/Yu6X9zlKznQV91NvflGRiso
U0/hXlaTMqdRDe+7YCokVrRjV8hEbPuQi+II9/Jkt/NgMND9ZRGcSEV+NCqaypMiu2+66cO/UxXB
iWR6lbBZRUQTTc99j0gzchpZk7xEU8Sko15NNABeAc/jR66ZDG7aHcExLHH0EnMTU4+0mFmZJwhp
DfKaZa+dbjtF/zDSp0iX5AQl5yPmH9NFb+0sgYeKMQu5dM+RmjnM7r02knKLbbZJXJyvOEc9dF05
LD16rshp8VpnuQl2HLx+lrZJbJ6RqTJT1zT0ZTBBrSNCJ6W2ANdRauxAM9WpknJ22dLJ+mY272OT
6pgKA02sbQqCtCAMFJtCGezha4lpu3h+qZfRCYN9OX0eOmkD6qa9ruQJxhSX02KpBA9d+jx4dFfs
lCfVAtm7debwHKA8uJ9kVcrtK3MlUzCqxuzsoNLwNG1Kh7h0VwOHOi55NxY4FpinSuamt8/u95aK
8a+ldaVV5ki6t93ObE4B/GMsiTkluyhW5bV8VvU4BktFnuA2UU7y6X3ZIoR0XqLFixkyRDNoLdC6
V73w20CyCJkI4ULW27SuTMBo+3W5Z+MPczgFuuQpsj2AcTl6MaK1kZIKqhxv9/ArwTQuFHw6ANLf
1U/RoXHHQ+LLkJdk2ibOBC0LVLxVoW0cyYTX/ko3dfUzh6gF1YHkUbA9ybVaoHAdD3laFTpBmrfz
4nv7hAfQ3fiEoaDaifctHqsOGCsTFGKkqVGJ47AEx1GEelOmFNhg2aydSRn/pFPgjgW0pSRu2+Un
m/aS2EO6tYLzsKOu0RZOZcMbbYrHdp+pLiDXXWUPx5G4skmrzYtltbeC39BbJVUV3n0wBhjmqp6q
7r5OAe+uvly/9Le7vC6CxDEhgGEamR5CZSZQIbVO5pUvxU1+nI/kk3TwhFvVX/HbSpYYzyugsEg4
qfroYqghdDgWLuaRbuGlXO2geDKEML5J1+QJjmSIijGK9OUf0ApeCMfc6//A0yo5K1twJqBWb7s6
hUdM6unQ2a/Z+GTPoAFPZC0EEtcrTg6lFTGqGgB8Xlknzmh/HcLjdW2QGJY4OtMt/2Fns4LwJp7v
jNJ24xhodZ9N66gksXNdnFT5BA/SmFZW5T2ManSJi6jGDc/dCdgpHnqUJd5qMyZc6Z7gM6ohjulE
IKrPb/CCNcvcsbPXYngKe1nf2nZ2aCVL8BVG2NhmP6ObhHP7ZUBZSu8Nv36xvRhPFLRjAKSLudrD
6FE3O+dYrPZUvsrbEGXqIvgQJchZjAI8LqDsFCmVl9qy3LFEgthBP9tziC5UAzeAlQDS5zYe99c1
5A2n8IoJi93ztI8GYLjBD/KZyeiVHpRhF9lOuqd3owe0One+sU7lbvxU7TnCWogmYvwUqefinuLa
zxA8CdqTo76ZkYI1wZoIjtAzy53lycjAzVV6oG6TcUi85R2uCRR8ymAprW4OuFsnThHpoCnx0O/V
2+qI+Q60BXQP0zfew2oBmVl17Zv8By7aBx3NPelDA+h9QL/5Se3I+gYkDpVxfVilPc2e0EbnSGlv
KEAn5o87HsfKtltiq4xHbysxBeaP7dyukJTRtDs0NO1ye76t51+2mu5VnfjXdWy7Y+pirkzwQlFd
BhZKNxxjuzqqXgYI82LHI6fBLT+PoBPv9sUdJtR8GQqRbJ2CTxqD2OyiBYdcTM/jfE7Us4p82vKh
LA7Xlyi5oZjgkNrAUADIiSyQWYV+Hx7KqPXzYC9FSdueRVltpehyKrM3MQeHJrdb89TAZLPb5MOb
Yz9xanHmVj7ZZTeLa34OHOurHJlmu0j7+xcwsZrZRraGBCl6KvVnBU9XtKBFu+xTEyHsRisvbFWW
pNyewDJtWwe6BHCpdcFUuzGkSwfUUzTcFYCSKvdG5yloDHN59zXPPqngbHqSjWCp27Z4ESvYYop3
3mJx2H1+d6L84CoPxE9PKfDoOSV9eOTDX/0DOfQ3MsCS/xIMX2QLBkqB/hOVOQg/+lPn8UILu6f3
2jNnDoQ8SxIm8K/97Qsv0gT77KNuSnuK9g6rbL2g/JpZrVvpMnTx7f6b1TkK1qiG8zjGOjY0mO3n
RVd3REW1YzD8ZtDvVL06hZT4U6W5VjxmkiVuXqRIwUKBkHExRRIfmqpJYuUmllidqXUm3fG6A5B9
X7i/AtNWTJ13gav5S2t9bwvJ9zcdzOr3CzYQjkEfqgtyRqN+VrWviB4rY1eAVOf6MjY1YSVG0PnK
Skg6N3hSxws4Ue7N9hyElUTGtgdZCRGUW9dJVU8TXkTm7PJXNEepLT8nHwugJifgz5FFprJFCeoN
VsACJE6QR9TCy4rRSXsA5Aa9e33vtof0UHonUDLbYqbgmztM1zJWt5lv3vV+/cbzotxHEShGO6f5
aKBQCiKbk32ffroueHt9TDV0wjRTFyFH47QP+iIFbEOh8j6GyC/1Dg/ZQaKC/+XcLnKES67OqpmY
A55h2bE71m5lO1G8429Z3qZb1U6OlmvJ0rZ9BuaV/7M2YU9B4buA5wDdh+VAH1SLeTGJwec7PCQ1
+x7qQB8Y6OymxnTMTOX5X+2rmEsv84x1pgXZeXrQqpcivLNlnPWbbsPWqMWIaRqW2BtC0iSsAKTJ
yTJ22oiS4vn6ErYfgCsBgu6HrAXFUQa/NJ+YY7j9XY6wi9fss9O7RsxWogT3bk+o0gSRDnzVAfhT
H9Php2Qtmz5wJUDQP5rGyqjhYvPzX8G5vAerOnj5wCl6YwNGWKFOcT/sw52M4mPTulZSBQ2sLIN1
NAUcVZz/UtoQnFQvWvfr+tL4N/66gC8y3qxgFY83NhhZ2T9A681RP5jHcYcUpjTsl2jbm7KsxLTg
/5uIDWXApJ7Los9aL5ta2z4iXK+UGEQHP++fD4uo7PWhS9AewuIvIJIgMXHM3GXZ0/X92j6Tixjh
mjKKGTVdliDvRG8m66wEPpskM1bbe3URwX/Caq/AH8AmPcRNOKINMXyamOTIt0M8+yKAb+VKgI7h
+GViGnKs8KaxX77o9/TMMcWrvfoqm8TfvptW0gTjZKxkNHgbZdynGJzdceMJz7mrf6nAkbsbj7xY
otzEO+kQpUwlBKtFCqMchxaNo33uT7ED9rrDgK4h+9jvYl9xdYCpuqEL5qPX6zoi3WDBcG27VfBU
ARwKnmL3wA3ekdf6M9wsKnrG/buwdy77K2Z5QT6NUTZeoZ+QsyiTOzv6OlPdKWT1UIlaihhQYYZm
pCRDhjKulS8sHO8rXdaFIjEuEQWqwTMsbRlPghql0wCmhjaPReJLTkeiFmJOtwRDQqAjzsfp8BQe
uL481DVmxRnwrKMuYFdOw155lfFhyfZP8BxZFqhN1+CpE1rpoarDr30nG4WW7Z/gObSw63qMDgMw
ZHnop7NlVU48yCYAZEIE71HZ5tDUNtwTTQe31W/IgB52c3/9kGRnJDiNCvwpVOFUmtnMAietZrSn
hedaU+8VxrzrsmTmagt+otEAd6tSzHR3HnGLx/jU3ND94iPhthsPssKFbGWCbyj6fConigponp6o
BqP9krd3lQxlWXJIYvbW0pdIBaEJdDzbp13phNaXOZJVQfkh/B07AIoLzLQGHrdCzafT53hhBZbC
+YIKNI3Ve+xc4DbEmX/QPfG4LUWHzE1kUyHbBVj7Ilp49E7ITtcDASZ2/ss86V77cwIBtOnE4BvR
gISCCqzkifVGbXNtsUJ8oTeNZvUV1F594Gn/8SVJMYqfPAyf0rvmBvUAkFpOL9bJOISecV+h4wDW
J8cb31afy8IFL6KGCyZiEnj7IANN6YfYrt3UvmuZpIi+/eJabbDgSqKexDaZ4Eoy82C159KwHSvY
a/1eK1805ZSXt9VyzJdnY/g4aRLj3/SUTLNtk+ExaxPBRBQwfINXBrJD8z5f7pfyRWLwm4p7ESAG
vXZfY9BgQI7L2Dfw/+yB3wHgrjnOj9oDnzAs9tkZN6lEhzaNciVWsJdUS5hR9BBrD70TJqmjUczu
Sh/LXPf/0tSVGME2yGT14AgGaBB9mIEwG5+1VzZ4nKgGxZQDAN6v7+amRq7ECYYxKYnB+gQNxGF6
0stjpX7VBqTyP12Xwn3wtUUJep9Hc6IsBmI5GyjRitNgDOCpUhbTBfsadYNFP+Xfg36QRPsSTXzL
D68iZToB9NpMTMBUaJFjFY2zaBJDk62L7+5KQhd05pzwqECPw/usmL7X1vKlsHBkarpr0unY95Pk
wGRqyK1jJdKoh0jJCBfZ7RfdiwKvaCS9c9v9IyulEK5UpdPNRB+RsOlPy47u1MM8OsO3Do1tHCV6
2MeRsyB1LlmZzK4Fx1GVUzJlvJQXLTszflxiLwwOoALN2bsi1cv6RAq7BJj/S8j7AjJr8gaq7oy0
PAKmQ6L127bFu/XQ+g1mQeGoCm2KGsvA7EalnKzgSxnUrqmDB419vG5d2ypxkSMcV1jnxEbPMtAq
lvRhSvLHVAe22FDv/50Y4XxGI2mtnIPnkOUutEJ3TInT5LLew22j/b0Y8UEUxIVpp29SGHIAyT2z
Za1/2xKYBQxSnZpUZIYhYEUN8x5uIU8/BRFxMkUWZP8XA7qIEPxCFubpECPn+laO7e90bzrQwiMP
E2DCQ7BWKce8caK75cd7TugiVlA4S0/AJ9BgED7QK/Cfzy2gDrOnXJW9VPh3/nbnFzmCwukErEsj
90ETkpxjFD8HYdg4Zb14QQO2iaHbXV/XdjzDLgJF1SNGn4T4ttfszH1wQi+Um7vBIT9iM1E7fN9V
/1ucOIfNwrAYkgwFp858Ymxy29YrukoST8gWJQ5jL8SK6Kyjbzg6Lo+jG6MVZTmMo0Oeya708mdZ
8X7bHV1WJUQWOnxEV2k4taI9BOPZTr8ty10Wmt71w3rznle0Q0TITQgbFaWCZhh75UFzcz971l5j
t7khj8GO7hugjShozojBj20/Ae7kuvhtZ3hZJbf+1f04KcpY5/zt2TaWW6LAzMJ9Obyjmxd5SpUZ
jOD/t6NdCQnBUm/2GvBri2B4CgwMHffT3RhHkhtx68TWYoS1FGE3GipqCZgiIydiDG6s5V9RWXfa
SmbSW9u2FsX/vlrRotaKMQRAKyVL7uha4/Xhl2aRlnK5jom6sRYjOMY6iPs27HA6id3vly4JHY0Y
XpUnr1pS3uhV6SoZCl5zcwCh9A14jdxEkRHlypYqeEmdNKwjvFcmM4DZHLMDhpI/LmX9/P9XxPVS
BSeppLURFBXeQWp6a5Z3beyR9wyHrkUIbrHUFz3tAmQqwwKkIeVLS5/eBbCxkiHGStSiMW1HC7Gg
QTL7riSmvR+qsiJPLeB3ZNa7mc0BgrKpE7QVcGC0P/WQt7CbkYUgY+LNPiBty/exS77zZqboTpM8
EDZd8Fqa4BKHaJymVgeAUHQcPvNGLl7lsr6YzuRzByXrSOFH/rf2XxYnPLaWvFtmYOUjUGNf6/Qx
GM6tfdDBv5s1X5PsPZjN68UJ3sMmfUtHG4ObY9behOr8bDHleF3H+SeuLUjwGolqZFlTop5ipvtU
2TOZqcq+L7gLqpUKCSgiW9KFRwZQ0CwlkvbTbW9wORPBG5hdADTaAG+BHPO52fjTUm6j/OO/2ybB
FeQZWDDruEa+q7611L09SdawFY+tT1rwA4AG0NpaR7hpo1YyzJE3hrlbRY3Dlt4xZLSskh0Ts5Mm
0cac9Dj0KPYL7cVGS0kvmVvcLDutViR2lzZW1qUWT7ZwUBfTRWflj/hnzDHp/XyHjDWKXZkb3cqe
oNsX7m9lYII/qIJ6mI02QjcOA0pa+6m1Jmcybpr583WF2NxClcDP2dRSTUM4MGUybW22eC6p+q7U
+3RqwFv681/JEIPYouzSShl5Hk49a+ljquxoLdG7TX92WYYYwWpKVmQ1RxtHm2RFH8f6q6HlXkK9
2L43a/8969Ep0WzwO5A3lVlFKE2QhU09Y1RXaV5bzCgAJ9jppTTfmx5HvUgRTDVessimHWYtx/GJ
LJ8nIktFbx/9RYBw9OkYjN0SJbmv9ycDw/QTqBrVd7EJA/b7P5sl3toA4Ax6hRK8zk6DpzgF4P6i
HX3SzybvlTphGF3WTLTpg1YShYu76pKRpQYazSzzW6G5pGkPbfhIDAtDMpLIaluUyXQbAPS2Lg5D
VKA27CNS2l7KPjECYKngI1jM/Sk9jmBCuK51/Dj+uuHUiyzhBppTGxgLSpT75hkI2DfVzbwzdrzl
+LqYbbW7iBFuocWiC1sUihfnVPhZbRxpGuyui5CtRNBsAIIaXdoD9a2abmKGyrl1MwFQJMtDx+jP
Tf2oRp1zXeS2f7isStB1DIDNhR2hBQYRVjYkTpt+RD+dGxFgGdk4NirZxW3b+i1PvJmQt9THoASw
Q9cdx6x3SiS0Qad3fVHbQeNFJcS7qabWqKYMKkGd0dc+8vElfa+fQrClYDrGe5/DuCxKuJNSnQ1h
U8zANyMPqXVLrAOVkeZsXnurFQlxaV9XdjKZBB1Y7GEIXzL9EEQvcZNKbGmzqcxYyeFWsHLhFNhD
RoBGSC9qhsBXtcaPJuUz/Ab4hoJDERqHjAXeVFW7pCUV0EZSSWZbYmbi/AJlXZ9THXdIkb7oZF/J
kvMSzyQOLBCqFyy2attrmPbYJ50LYPvT1FavCqWRO1SpjId1O1BabangOPqhIuiIwJOCExIafrDH
Y9C3/Og52C1u4IzPoIY5INUi2cjN0Yz1UQreZKmbUQ1KeJNhl3zQXMMlv0DiAMAHBGk7/aSfR4/c
Jn78XH67bn4yGxd8imbYmRnaBrAdqrtRrZyoTR3wWrxDiEZ0y7DQ5miJKawYqPQ6co6oHKG63/+o
0XCUyFqmN/3xSoZgDEpTdHWUwa6X+BapT2ceey+GKWiBm01gIj5Mo4yTRiaS7+3K/vpgseN2wTuB
6W4/eeFiODTazXPpUfWzMbRO0EgKZJsTd8ZqlcL9SbSotylfpbGPv6kPxdHaLYf8xXpKPqK4iT4u
w+GDUsahuJkA2UjddBf4xp2sqWvT8Fc/QzATYA/qRWiD+8fUW3/A7TfIAK42p00MTQeUu0U1qooM
UGjEzJQ4hWKObvp19guArDvZJ8MJH3HXAoPHDgHsLBs22bSGlVDhcugY62IAvAD4J1RGD4B3pWtE
pe4YgyKDytnM664XKNwSVdprLThBYBRotFHQkFf74RMfIUo883UInQkDojx4cUovxTiP7B7cPsLL
/gr2UqsgHQCMGDq62T0JfhXR83Wb3049rfZSsI567IzBpm+qGh665+VTihKDFblgAQBGWCaDeZYd
nWAZmqr1QOcB7B4Qsj8oWv0hUZN9FRre9WXJtk3QfEZbtQWeFgyw+FWqP5VEkgrfvtQ5vpVpYYjA
EPmgtNCa8VhH6DqfqiMwmm5AcOFraOSpXBmq2uaW6cgwahYegHg6/+m/sko3MBWPyy7PDon1wW49
Imud2dyulQjhXhuBlD4uGdKdsUImDfzipdUitRpGv95xLCs5wjXWl9Y0pkBz8Ug4J2ezL9DOqKuL
f13Kdqyqg6bQwJSATUVw3EKrFhIRDGzOZ3OvufrbzEwIfpX+qDnyBOe2DRmEYSxBQ1QiUgbpFA9o
q+NMqrveJ36Bdl31fsIwrnYA3MTx+uo2r7OVMMH5TUFA6oJicCA7xof4DIip47QHq8rhuphNrVuJ
Efxe3w5Bg45g9KablhPOn0OaOc0km26SSRHcW2dMAEXI4cmTjPkqmv8cNbFcZe4lBJmbzXfGajn8
h6yCgDCJww5jvL9H+51k13UO8HKdNsZNXKLNOZX5bqleCM4OSaJpzgPUfeb97HJOZPUbeZx3i887
uGXBqUwvBDcRFkUOAlLUsgyQAvzzPONYk7J66vaJGZzCjAF8WsT2s8eutzDgwSkLl11fNa6ZsruW
xpIDk4gRsf36qiN522L4olgAUng2ze9ERkciEyHkbhRAIkRKhHdz1nymnT/Xn43Yv25E/0UDfu+W
iOcHOLY66Xl3uHHmz4X4FN91b6EfN1kZodi2NAqKQrS3WsTQBZslc5O1NEOk23kDJgU5Ap3iIs7e
lzvFk07dbu4fRYcPQT0YSSlh/+xqBtFjhDIFRpuZEx+qBw54N7jWyTrHj4SHQzeyTmSZTNH5VSAQ
sglWqMFlTDPQ1Q+q/Z5LarUuYRep3Q2aORbAqcDgBzlqucSBb162q+8LPm/pZiuwUgw+DgCiTyPL
HXPFu653m9tkYqpIM5AopOKMY12XTWJG2CaKKQFag+AYJ0TN/D13xEqMEDYoWWrEmobncBpjeKP8
lLJ9QHWZDXHH9VcyciWFO76V6541oF0oPbehfXzIdulL33n2Y/39H5535QhIrlf1qL6WktVx73xF
rjjQOIehnpsjT72ng5O3X+xI8SsAN7LSuX5aMkGCIXUhac2QR1/drLo6oKiJPjwW1uhMbSbRvW1R
NqIiA9AATJygLPWcDcUbQkpwVmiwH+b43irGvTkGkkVtqqCl8llU28QkuWBFU230XZ4gC0qV5akk
oavq4VkxVImY7VhvJUewJjMqpjEPcEoDSueA4HwuPi3nzudDtvOn3pHO7G1es8iNUHCkopQlDhBQ
VbUarUW/ZoJBtBbweZ3/vwwfbm6freE/zAVauthFaemxEU8pdEKpbBe3+ilcEh988+9xFCsxggXr
eUTaOIaYlO7KsHWGIYfbayRSNjsDQSXyezWCCedDH/UWtBnJ4ybGPF2B1sDqENfOsi9AW2Qcxk8Z
QiJZrLJ9Idpod7TRU0EtsekRKI+00KyBywVAsNs6sT8dwn1yr/rxg+xC3D6yizBueys/lUSjarcp
So81cIeGKngIK1CuTrKiyaYJr9YkxHmUpLVmZ8gIBN3iJPbiqOQUlODPkyQ7ZcsRVCM349JsFyyn
iJ7M4RjUwKiWVFK5bf7lYVdLEdTCWuowSnvAQ075Lh7utOnjdce6na+9CBCrwZVhK41GIIA6g0d8
oOQdwfb7mHiRV3sWgAjVO8DpgDRLBqIgWZlYI9bbRK/ZxPMPXfR5rmnmovr9en11kgOiQixEWGED
WwEdCVPxqmYPUzS6JZW1JPC758oRiTnhpunRmKwzNO/sokeDWw/CyQ75ytHJ3Ovr2d4z3loIlkFD
ffP0K/uJp7GoNToDBNNWfHOYAWA7+tdF/BeHcJHBf8NKRk4bGjXIZSJCju8Xj5cNmoP5/H6GLoNp
YOhBLzxS9MK9PkdgfkhieL0J3fC9nt6U1kOXqS/X17TpD1ZSBDUAjZ8+6Am2DeTITjvf1WnppM3z
nDxdl7N5PCs5woVOgq6L6zkHVt087wBu8aGsCskU+aZGr0QIp0ObOhyHGnmbUqkdgMU53fBSxN+v
r2NbCGWmicw4scUuFMLmCoOTyARQ23hh6GYFF9Rdmslu1u1j+S1GdD2IvexYyTCxm2pnGt0mtHFB
II9MyrtQCw12kSSomUL6vFR49qkB3Trwwjz7NTgoexQX9jKM1c1QfCVK0LUozdrOji205jI7ckbA
IzjmlDvhELjKOABqJJPR1W9tI9V43hM0V9wz/GmwLOozUGkh+M/nybWXCioR7EZ2MNLFu64XW4Hd
WhL/JSvXEGXmVE8xb5Ble7Ponbz4MSASmsLIyZKzjbFXoks83iac4FqmcJdnldFqoQ769GFXHJNb
jiIPbIOfkZuecrc5GI7tJAeyowhmC1QZCGopMiDvrSNd/wThmh/bdFimHD+BOtryQOPKUYofzZi7
RBJPbPkPkMfaNkPGEK3ogpo2Q23WXYtWmWnIf+lN7YPjS3JbyUQI6qmXzGzTFkfYGzed9mG2P1xX
kS3XsV6C4AIV09Dn3GyQRKQflMR07fTFNgOJHm5r/GWf+CJXephgBSrAkUBNVlZwF8cwTtwOQC0y
HqzNEsZ6NYJpFUMVtiYrwAKxVzEInewKVCQdDV3H0alKJKvavHnX0gTz0uw2DmoV2aLsWN/36B5p
P//DWIryoG/61w9q88GBe1fXKMOUNxWzlKE5lEG5cOf+PHEqThMPD7zWAKPxHU54/q6eNIBnKa+y
yuTm4V3kimlLawFcvdZglW3/RNgjjShCdOJQWavopiau5AjGpLEQPdX5BJ+Pyl1QmPcNWKGLqD9K
9pFbjBj+rfZRzF9OZd5lDK1niJfsffaaPfD8Jcf5D76Nh3+7eYJ5aSEFx2CMlME4oG+kNXvfmIpz
MeKdmOtfJSvjO/TXylARwLy2btq4YP40s5KM0cAofEXjYfDSTX0TTMS3fNIzOQGH57o0brPXhAmO
qQ2aLh7GCYUAgFwk+z6QnJPs+8LOVWobZBEH1GRG4ljoOVOq3fUVbNvvar8Et2RUmhXGGeN5luJD
sQOytGM88GYb/nyScbVumpFhUYI0KTF1ERtOTxJGNV7LsJbHsn6Jkg95grHLNJWsalMOaMYMFQkx
5M2F+7fUtahsCN7SeXvLssppi51eBqC1/Hh99zbPZyVHuGSrPkpBCY3hsJC49vRYyXz5pjtYfZ/H
Nqs7w46YXrQh9quzvoWUORY5DLK4WbJXYjq0ZGO5oOyY+pS92PN9U30qo/0Sfr++U5KViOk1bbBY
oo0LmnWW5lZtClDyhQ+0SCX1e5kYwSAHpSvyaUERdaaV29seG+fd2MsmYmVSBLNsAjtUyQCzz5bn
unvowvNQvVzfr83w7XLyhmCW8QDMVbsDnklBmk/6ON5oVrHXjeW+mmJ/Mdun6+I2FRmAtaBhIZQh
iSwoGgaVFzDaoWcyeWr6FyZbzvb3DQwImEDR0EQYDU3VCy2xABXSsOqMtL8DxA3JI1MiQgTSSIa5
7vsQs1ZhEj0ypb1TKuZe36VNU7FUitZODYB3YtpxUAulHTgaGukyZKAjB7jKPklOk8zut73yShL/
JSvDZ5Ma9eD14LcYT3AV3gKyP/3O2tc7qIHkltlU55UwwVvWYTgSWmQo+KW3vf1xtA7zIiPmlckQ
PKWu5okycaIJSp+08ATqHwddQu+5jnEwDCl8VdfFTFNFu5aQGkKi4JgHD7YMLn3TKFffF4yyBShz
k6gwSqt/ZmntVGg1iEnqRPVZU2S9hmQrtlgJ4zu6UgHA3ILGGvgBXvEZpD7/IEwHPwZXPZlH9sQR
hjjycoZO7dRj3iijhN3WdRvEdBiKVE0xyVWEPVH7GT6uVFo30jInaTJEohiAkJW3ZZIEn21HKivt
GOPwTNGd0XgO6IxRrwc9+vgO62WaijI6nJwqpjwNkpjJwpC2Y+WD3Q+OxkB1+6rIxGxWruhKjqAl
fUfKJFrgS+mzvWe76Dnc92hfnnzNafahJ3sTbVoWoyaiHcPQqdipiYMaMSeAd2VNc9eOfnQwrX7+
cX3vth9eaIQykMG1VTz2/9RGNs+sqkxUXEY3+lB96PeRlwHR4kfj83VFwCse7oInWby47QcvYsUZ
CGL2y1R1aBeZ9+ae7rJd4AW79Dh7uae8CyiBroQJl2CBkZJqjCGMZPEOz72d2QdOJOO/23yfY6wQ
eWOdaQSot39upcFCWuk5XigaGnrKU7TDmO7R2A13oZSZZks31qIEr1uWtA8LDqA+ksWhbX0yY7Tw
Fo0EfW3LgtdiBOUIE5SJywQbpw83yuDQ6lOg3/Yy77t1wa+kmNxhrhxiataJYYR4DI11/Ysip+fY
ZriT6LlMiKADdZmlOcqaaMhnKC1ZO/WT7XVOcq89DL65y9HOnUscvUyi4P6KYQCo04Inv5kcg+Cn
mkoi7+3DATiMrqOeg7vxz20zuyGNwIeMSalBvxnKNHDQjwreAKXxtLFrvesbuL2aizT+99UhaXa6
WMNSAxJh7A+tovldEEoCPdmChIuRKmpimDNqcMGyODqwiDMzcOfh0Ry7f7kY/ktWixmBijEuCvpg
lvrclh8MW6ZtXJvE/AFSppqGVy9eqWI6qykMxYpKhHmY3gGFxHQoDvQELB2/cGVNi1uxy0qUmMFa
lHwqWIEH2JilXtOMjmHfNHrlFhr1e1lr8+YRXdalC1Zk1G3dVDRGdbGpd1ZaOCP5lZrLrpn319Vt
08GtBAnGUxdWN4UaujZ0tfGzfPFUmG4aVf51MZv30Hr3BCOqAiNaQo5QPrrIXoEFIzyFe8P53zrw
Nm1otSjRhhqgSWodKvSL9bAUPxflh2Q1W6ElZ97Egw//QEX5p163ZjKHbEKGcUCRYA/0qvK0WLMO
UJbCvKF2Ybhd3N52MWt2ahsXu3gqZZROm+qIHhgwcqLlxjAFI1aKcml0BaG6vRzM4UDSZzPHkPqk
OzV9j46sRAlW3GI7h97CPCD+LZpPstd+kvjYzRNbiRA2lAHhkGgBvF5tfFDa21IGQSv7vnCPTwvu
vbngIM7TQS8f23eRSJqrBQg3OJkS1qJBElABNbBK+JB1eQr91M2Zk96OXnQDEFGJTW2a7kWkyCEa
meFAdApzNZdTVzdOMn7V7ciTqDo3zL887EqK4Im0IlcivZh4ejPYF556k5Zu+NL46WPnVi4dHUuX
PEI3Q+XVXlqCTwptJR/QsPsPFC35ZZ/QeuUPTpSgClMfc2Cz4vbdzTIHv+lzVysVXBQm8BKdUOQi
p5TugdJwICH9MNUL2JXn5+u7ytXt700F+5GuoUEYyDZ/+o/Usq0uKUM4KFalTpnYmUPC6IPes2/j
kOyytj00QSk7ym0juEjlf1/fxrZlZXAkPG6uP+It4IV+eGfeNn571LzKVbz02/VlbmvoRaDgoyxF
NZZ5QtFnCuNjVsEacuVgWUyiMNsHdxEj+KcAzRF6GCGrlDexX/el0w/PyvBVk13Km7MSJvr7/3Ns
gpfqh9FOoxo9K5xWrXmYDrUbFC71OY6f5mjfdPRPvcv3XkQKjqv6P9K+Y0lunWn2iRhBA7otTbO7
p8c76WwYMiN67/n0NzH6fjWFwWnEnbPRZkJdBFCoAgpZmQlEYpbczvw6fZa023l8tj6Dk9mOigld
I/TyJl1FbDTbBlqLmYOuULeu3Uo0f/x1wiu3raA/RmVfluo+yTVNqkCB1UmeSYjbQHEBUnWeNi2C
2Ei/+eMGO5tiQkjTGlGjDuAZyDrTtcBpYKIjscC7cTUfjTiQVTCNZfeXvZ1/L1XPRpldvehLE68m
eKzlowohYSgj+Lq/7IxdshNNJX9nnU0xW1ntKuRkG6ZGI3T0/NSh8lOJigdcI3gDpJAzWbM1xjFq
VWrqyMIpB77XRl8V80r+TOUUz1j/Z4J9O8nmGZkfilo+guG+bNADLK2u1XS7y0vDHQnRTIzDtGSD
xVyvsiXlvQZWp6XdVfHPuAw6XdCXw61aAefwxwazJK3ZS0BQ5RauIutO9lHg2UXXpk8ciqGL70VA
Sm4K0UFtje46VBhZHHRRhkoYaeBQTpRAtk7mkDhj6Vn9jS7tZhE8kJs5NsaYKGTqSxYNQOJ7ffk1
iTUnId8uLxA3NGwMMK5WWmMoNQZCg5o+5gDUSokz2c+F6JjJ9QMskmqhvIjMyxxm5tzIJDUFlNtc
pVvUQxAXpuW5X0sB3oYbfjZ2mPAzq1M2piEQqLTlTLmi+pvxvg7Mw+VZ49+qDBNEGWB3B5KSmTZj
jqKmM3H9jQc3DOpdEZSvnZd/WzxIYQpvwHwXP5tjoXv6Ui1GnmoFapiTD8E1J7wLvR/0FkeVN0XS
2vzF+jM4FioslRllNESZQo9z0G79U2tPWaZ5l6dQZIRZKTkblrHr4HjDeruGs2vUB/TtCw4oIiNM
YmjkOclzG9tHn15L+0mb/wmb18vj4K+NicsoejUtwMiYs4lRZOUKkXBsUeiDxy7agYL01vQh0nNM
cfkQ8W5wN+zGHBMR2jRalkHDCbYem+u1Am6p1g/2dDsmggdpbugxyXuSAGiJZXda5CrUlBA0A00V
T/5QZJVvKr0iOGaJrNDhbo7GvZUBuKtTNqQ19o3GfsjaUpQgRDaYFYo76CAAeUUbZNCuhcN3Wzo5
wCJOfCOjHL+gJuLpPy+7BdfzcNxSDJwTTUiD/T2uObZXiMbj9mY1PThc8yuiNLs5FcKhqAd/OG9t
7LDzp0gp6pTI4+o9FOP3yt64iyV3AioVTUB1YFlCPTX+aWtjkplOo7LWTM8mQFT0+JoY2LpqfiUT
cmuGutt0deR0/WvXJzvgnIJQKwQew90AANtQ6J6OWhCzp7tSHvukAkJmrK8bLejAsK2st7ZQSpPr
NTb2tIW+YgJLf69gt2pSOs0a+J5Kb5J+aFb7meC0McBEwFwyBk1aNMvTOt0jceLlo3laB1EXNt8T
z+Ng5muujGkueoAq2/paJkeidc6QPV32dm7a3QyFzuVmF0sQnI30CKgV2oKm7Hvog0FCZt/tL5sR
LQmzqdRurolUY1PlUQmAzPikkeTtsgnqvOx+QsULeBIIcaJHgknsqWTncw4qIq+sNTdsHsOS7JNE
9uzyOLci8XaBMbay3a+hAcZQgKTUwYgdEFEcFTkcQTigBbMJCp4w8i6PjucLm9Gx1W2wdWdR1RMc
j1DqU6Hu8I8ePlw2wVujrQnGq1v0OLRZqoBQYww9vCc/z1n0dNkELwJsTTAeXXRxiviDjJt35Noc
3Un5ohvdldmKUDP8sVB4uA79HIMt9RZhFsISzigjKnDr3hS9B3ELbqZ8NsBEb7PCKBaq+jL/CAMF
EndU/Wl06j1lPtY7h+rU1wERvUdyUf5bu0wIl1MI9/SQFvUorWu9g4AbRMATt95lx9BLXD2gipyz
37vFrfHQHHpoCwLCeXkVuQen7UcwJ5lEiXPTymWQtHnkqKDzCS/kJxPcsipeK/Prz3SKbM0xO5u+
xpuDCcfMk+e830s6GNIi3ZXsn0LAPNdvEEIA9taJJbNVxgqtn023whRY1v15rr1mHnaXZ4+7kzcm
6CdsIm5faHMuZ8hO2XptxHtJCypTkGi5VTf0MYNhDfylxPyAeY3MKp3TzvKi3CGZQ7XbUXfzBs2x
RvhIvJf3zXcReog/d3+MssX1tVuzuWxw1UkhKmWdelVwQ+RP3Pn3mbRuxUkSz7qK37f3lbQn9e2i
C555RSaYEAgUkLosawJR7Hy6MarkNGb5taHXgvYV0fqwxZWiNodepdIf0cvkVw+Kk3qjI9dO403e
cCjAsGH/vOx13MVB6zwBX6wBlBoTN8jaR0VBcL2ONW/s7qRGdFTnZsSNASYmtCS088LE7Qacnr9I
64DT+nZ2wifIVbQOeaLycOpe/xpXrogTnptUNpaZ8JCDvy2sKdWgldSHqlw9qeyvZKm/BnbIvTyL
/Mh3tsUW31Zozbdyg2oIooM33WRH27ceFaiooiPvYAvRQbzTGZVr/9+qsRDZ2RiGKgTHh2elj0ux
t+xXw/6SqD9V/QU67o6mCAco8BPC7IC+Bh1wVsBPQrAC4xWpcZPKle+ohgBVUBuDtnJFrfXUNT6c
3PAqjJqMTvWL6a7cRERpIEvcSSDPSQBxzafOmYbSVdqXluCccGgUUXMw9x4E4APFHoO4wjIZg8ls
qElFuQyrxX9nXNs3yU3vTOBGl/ekEgQV/pSerTFHBTI22Qy5B2y9Ed1RU3PsNKGEJz04fZhCDfHe
0mzcWVlH0dYOfeEjztd65AGkRDs3i0B9CmP0YKErHaS6ooDC3wobk4ynZEtmALwNjM+8M3/8PgRg
2SAtfEexebnbi+j+uBFmY5A5PK6zGtlGSyuqC4LLvBwWZd7LpN+DBzRQc/Mz6UZDmZAWqA1AHf/2
yqKulDIntEe5vIqGErjrL3r48pl4AnIlHTHZ1sC19LcRKybEainf8jDXr1rd3vZm6S6a7ttr4net
6ix95hjkuNqqa67mybTsa8kGQ87l7+DGmc1nMC5aKmlkkxZ1llIJ75aifCRNfduoeKRbxp1Rtnc1
yV4hgPx42Sx3Z2zMMknJxgyvAFQVflYRdzJSP42q4L+ZYNJSNCNi6xPSkqae+vHn2Dxf/n1u8gFx
o422fE3BS8bfCzhMdZ2MKRZQMW+zUXYyRGbsvEzETSOyQ6dyEyOTtm76xW4QkM1HfXBVNfXs6Es+
3V8eDn9FzsNh/LHU0wIlt9TyVAmUuvdS9+Py79P//yFObaaLcTRZ6gpz1luUw6GtMTWlM0ZfpvXh
shFuPtkYYdyK2KC/jFVUwUnR3CZ17ZlL4/eGcm8a6w0hUwDFEkHJlZ9ScNhWIWwOak32mcRQC9Oo
SpAPykfboZ3XEOQNlp3mZ7eidMl9wkA/2x9bTORtlWVa4gV1oeW4+IWfHGNvSp3cocoEbaDr7uXp
5K7Zxhzj4mm6Vl3VwcWn6H4Z77shmFOBW7w3ynzwi40Nxr0zs87UBVRTXjV5/UHbt6/mPzIYDlwx
6SD/8L2xxfh4ExkL2IdLqKqdshvFK3dQ9E0d7UYLCFTjMq9aPdERlV8u2Nhk/H4wEyLPOcgOmhxN
y+aucatAvRvR+Ljs0pcZJI44QAqJ77kZc2OV2QjSspBcbuCUPdAdractKToqrup4dpJ6FqQQ4RIy
kTZf5kJOewwxPckuSI0D6y47SYG6Tz+TmDejYhJzrzVFkS02mKjz/SLvUtkvRHd0LtnPZouxPQBg
5LWlPAXuh1JRT76eYE8b7yLJGZpglgFH4fYB55x7kacINhsrjRCailRaKGN6Tf9gjy+lem+K6nwC
r2AlejpVAhsvxTLbkeXUoMCTv/SAfEjmlzn89Z9CB1vxXzIwQreU46Osn8r8foyuG7K/bIKbsdAr
aoCfEAws7HtuNyeqpuQ4FcrDKQ+h9N4bAs/m19zOJtg3XI1A7bQraAB0KfNX6SV+EYCbvN2rT/Fu
xHPU6soeKNV28n64QleU/A8Elj4Vhf+Mk33aHckwQg8P5Ekt0AqjOuyqMPSl/DNEpmCk+7/pZImg
5kif6rk2AMhJykdTnq6bpT11bb67vGpcrvetHTapoMFGr3T059c/9B+rp5+6QHKXr9o1GIeoRhW6
lkrH/HnZKvdgsBkck2WKNKnbNsLt3YBSWSP91Isru7jXktdoClTb8i5b43qmgfsYeJwBOGZ7v+LO
zCW5wZFNH7sgComfaSL+ZpEJZkCotqnNjMuFp8vJnU6WoI9mQZ+NyASTLbO2MUs5hEMQ2y+kH70m
VFqiS/0h92/micmNVpEOxRBjVdovixvtu6AI0u/9cXbpaSbygDu7vC7cy87GHpMVMZjSmHR65+pU
F80os1Q5RW87qb43Uc7R91Yh0m2hQ7g0RCY3ZlaPDhKAtjzDfMSbvLs2mV9YeyFckH8pR62cAIAm
Q+eLyY12VaqN3mBsxrURwOP82CPeelxdSvsjPmBwp9IkKjgvoCJlsG1lZS3XJpi2Cl8+0oWjMj50
0YbPxPiNGWb6yiED+dZMwISStM5cvFUi8kDu+mwMMNMW6eOKXnRk3bK67fp/7BndCMWdrX9GFtk8
22HbyYBAGyVDwUBS6Tg2wdQfe9HtgHuA2JhgquRDYQPXZsAD5HSfzXsyva7KJ7rHtqNg7h/6mIEe
Am/K3jIq+8TS7lujerq8R7lRBwg9xZAB1EPD4t/XXYgHRrEFdnBPI6oTxp37Kf4lGPhjgY062dAM
sYnO3Gw6hdDtUuQDWUXPkP+yH89WmFjTxOqaNEOP7v1g9FbcNYpn+U4JJKC/uitbCH3m3202o2J3
ygoJ5aFCtP6t+pj42ZsMcRFv9Cm5SvnWKK4I8spP5Rub7Obp0QlMqhYKKniSVLwmCGuHHJRgdY0d
Wjhc81QGogZkbuCxFAVsYxq6qm0m8Y0hIT1pIstDS77VBpBlU26mFpBeX+2LtdznRqrMjiSXmlcm
qTo6oVaBh+2yk/JvdZuvYLy0S2uIWHegxp5cXHlOuRffKlcWJE/cydNcMOfcyaGbPgspgLhCMubG
MOO8IK+JhwUMZZ41erRxhgA9nXspyI783ilOlEqnQHtCdYJUIfr6jIfLA+efiDf2GbfOuxYNHync
zLg3nevqAVI9swNiggKc2rav3a94ESkg/1uiUztyjVfIZz0QUR7nxojNRzC+nli6Zpkhrasn3wuI
GOIoJFpgGsk+5G0LUgdIcGA+Z5FEpJ+WVU9LXKC9MDD3iW/f9Ef9d467Wr9enlXuvWxjjH7MpsQ3
rKMUTgMmtVAOfYjJxBOM0TU7vXwgEvmvQ2MO4OMyt61J20BpY0Yd4wWyvsp/mWAGrAPpaRItFjfD
bgbHbNhEldowk4DOIaRwyzDoi8XJ0md9/MxRYWOH2ZJxDoWloUPiCHXaEK4RQaGPm143v8/sPPA2
rnpdIoMDQ56W11rWOe0iUjLhe/bZ7djtJVm5lraQ5zSrpAiGuFgPYd+8XXY30Yow28eeuyiTrRDo
MhWM3SCXDrI4qAzB4xffqSGjgHsQAOQsbinKR8sgJViTCRoIutJpwN5eKac5D2xJJCHAHRFI4sGn
AJ450Ar9vYGSzi5aY60K385vidQ5keIY+r1liJ66uReWjR1m5pLe7FtoCPxOsvMh88f9/EAbmgy8
tIW+9nR5obhTuDHH5NfUbgy9DzW0hJmZo0dXRXLTxQgJ158SIzdtAONBJfKOnvx7Aot0KqUpx8Dq
4ViZJ7X4zOvC5veZzQM2JpJIBKchBXCA4ToJBRFU5U/VeQCMByh9EZZyAl4DirbHccurvfB69rTT
jCRJE2QHqmmn/PZbT67bkz1SGABbqiNffaqStxks4yW9MUpljuZBrwsfczl3VLCxfuoBbWODcQ2r
CXF2NuEaeXNfxcdeerzsetxod/59FtKjZFVWgE4ElI3qi5Q9qcaP9DPd9LgsgDnJlmU0ZjN5KKyL
qQLl0PuL09i9Zkh8iS4iFuIG1I0RJvuEZQZVOgvVpnDV/WzRn1PlM2xm23EwiaeS8nnMJhzJtHTy
SGveLuMkiKX81ThPFbN90iWdsjbEw0VnXjVR4qCCYAIQ/5klPxthtlA7xEYb0QdNswN9r/XUg5N5
GdT/aIXZHF26gOicnpwJVJ/y9jVrJqeZRZx5/IRwHguzPQZrgabMCJyHHuHA8c0eXD1t3Mz+VFj7
Y4YFBZGqg4jCZAKfGAaydW3kXy4vCfcWCc5q00CTM/DsbBdoo5JMWia8mkp7qglX+OP3FE1LeINw
+mvJK14v2+P52dYccxBtjGSazQHP8rKc+bOt7BfdcICZFLzjcN8xt3aYrR+tsVaYGu0H2I1UUcEd
X8v97Ko7yCXtJEEWFU4iEwOkGe8eYdr9hm4BILNrwCfV7ocdbcVKG0cU/3nOZ4GhV9YsisphMZhL
Y+JZgj5TKctNZ74mU+rGAHNozeJdXi6BITZIg3w2QdrGNLbSGrTKtG/N5LEPF9fqRPwJIlNMcakI
wc8xR3imzfJfZXGy5Aocp7/QByQYEvcx0UJbFtBZVOiFhSuCmk3ReglU7eWJ9gWve3KgXcF1IGpM
+Be3OFtiItFa9qrWhogRxnVhe9Ij7QRLfPRDAK0YKD65Elnkz+HZIBOUsmUGJCGGwVm6T4bvcT/7
U/skrqvTD2fvrpspZKPS2EMvUCvx9tbhkmWEj+F4sCA+1Zt49CvvtGl/2Qvp9rlkjnEN3dItM251
QBWzfd7fTZYgyAqmjQUmKvWSRkkM0MMaExAg1s4a35rZK+iSBKlJNBAmKlltlhOVdlpM7QiIpVUl
PgTFpM9YUUFJTFv7QRnMpNmwjvDzBU6HazicZsV2G70VKOJwC3PoX/tjg3HtxAJ7eAOtBy8Dyphq
i0su8C93q+yOaBEowZ9n2GhUF4xMaJZx8FXpY3tasXehE+0R+mju9VfK9wxUJJOH+v11UjqiIiSd
rg/edx6qRdmHNrUTWRrTcSp6YMOBGikmMJ9MC8g+Zd/WjtH4meZUCy1Guo7OElVnUXtdXa9mJgEl
ldiPpb6PVNWZpv9qhG6IzZDQaq2h+ITLmNyuLmmPvfaVrMLF4m6rzVAYP1wyc8htFd0ItuJA/8kK
KDaleC7Ra6l+jU6m7pQ3BditHNE7BbdUvZ1Exjv7rlMUq0YBSo5dfYcX0mftmhw6sFYSXKMpgjTs
BK5JPe+jl5zXjfHMpNK6Om/gJVT9rwtojznBm71oaO9FjQt2WMBABJGRQV/fCwQamnTi3Xyi5JU/
EojqPFTH3As97aH1pcDYx/5wRTn+hivNga7rXjtQsUvxSx03qp3XmYUPmESJ1pAKPPXJw7pcr9bn
gs2fuWWBA6Oaaejgx70hP+g7HBu/q0/T1w79DECm+cte+breyg+fSDmbMTGR2sjjjpgzTCrh87gM
zpp8pk9j46M6ndXNHhysCo0TqURPqHjaQO8xeFhcCYGsSJz2Bevmle44Hj4xLA3gdNSbMToWShhr
UJxOZzzqy216wLH/CntUkKy5u35jQv17XI01QVxCoXsv/2XXBwX7u5Yes/ATD4WUzRf1OEPGtYUJ
LquudPJSD6AqAXigLioXPaCiJaKf+mGvbWwwYcRsI6JXE/Za6y3+coPgda2jhX/xuts6EHXkcnfR
xhgTQOISOgNAbCO1KYd8WZyCVO7lxefevc4W3l9+Nh4n16Me5fRi3K3pEV37TpvawZz5l628z/zH
WUPrA9otQCzEYlPMKjdjSYaPtV70bQG7oPxregi/1vvBa78ZiTMD4Ka7iSfiXOA6HjnbZTaUCRW9
vkPftldDhyFbas1Zdfkeut3uUCSi9znuXOroGDChF6koLEux2a5Nnhjw8mg6KcNz2+/G4enyRHLP
HRsTzEbKp7JPcaKHuET0MMqxU1Xf5DX2pCWoRawO1JE/LNnGFBPtpipVoZY94rnLyIkz2INvJrGn
Grmv1crgWBqB7HQoCBSiKWTWq87KlhQ9+iG1aj3kiXZMouJr2k3e5WnklwI2g6PfsXH7ta7tDhR2
v9taYxeaIFdU/rk6VLv8TXQzpx99aSaZkxXue7YcjQsgg3nlJ1W8M5tFUNsQzRsT+UBtOPddIYMj
pblLhztVPVnCoqbIIZjIp85JOxuoO3lRkzlr+JSNT6p1O88Qs973ItAod+NuFoiJfGY2QV9TmfES
Gj/bmZuSwe2ALhh/XnYEwZjYvvqsjWI1JdhPNXgC1vJgo01gGG/64pA2Owv095fN8ZfJMAk6b0AV
wcKlokSxSE7dO7ImJylkT9OeiiH7RN3WoukPmnPozmJRUgTa5iCRhr+tdu7Y2TfSLu6Is+AnxrKx
wriDGUKdVJ3gcj2JEVVBblaP0F97+G9WGD9oJXVQxxz3hc6+meanJXnoJ8H5h7soaKLQ0aWKcqfN
DKRS1m6SjIk24R7U8MEIb/Pw7fIo+FWfjQ1mGEqo6JLaY++sipM8EH+90lIXz2sUyNs/VxC8EEE1
uRvIBPs6yCkwMlb9qgJX9mBNmDhphAzFcNNBkyS6MiPByLixbWOGyRJpuS4rGrhQ8p4IaAC6FU36
6yC8NnL36cYM/YxNvFbCcFqKfsW18XHyk6v8VnLLK810AKqE6pXqqFfDVbazITxQvX5m6Tamqfts
TIdym9RWAuYF+X7wKeowPNRX1ZeBcpwGeZCJ7HFTPGSz8SZqW6jWMKFcIwjmVdODTQkoR2WnedNx
9OiFNfSsU5pDESP7qbt1oAmQBnwfhewuGHMgLi2zHBYTIMWyNSEnqsHk90/twXDTnXkjfbN+5PsU
IugCgzwPhdgCumzAawEAOFPBk9RIUceyQa43DlZ0neq36Fx1mkKQGnkeaivQwkCvLwiWCDOfdtY1
RVXSQl7ohMW3cBY5p8gAEz+GHnoK7dqhEln4g/RmFt8FHsg1YELtBbJFKjo3mT1myUs5tQq96lL9
cZxWYgd0u8ckiF9W1zzWxzhyieCew12cjU1mw81GOZYgygQN39xcD7b5vV8mLyazB2aqT1xBbPg7
alvwAllmh6eEjVQYeCiZxsxJjORooA5qLG1weRp5YX5rhhmRHvfpKoEr2V+su4QoTg6dTYBDLhvh
HiwhrwE2NIL98kFkKmuKoa4HXEFpDVTfJcfM7XYUwVV4sS+C9/IAgTpesYGeAP7ENCxm6sJwKBMj
QoFpctvTgH48tAGqd8QZfdUrTpSWBTT716JIwfGNv6wyMznRIoIcwR9Vi9w33QD9kBD1iWx28tn8
/7/S032rQT/AxJmGrYhEWjvZMRh3vJH4vXXf5oLf50U9GLBUAHtVAzaYzBwZNXTcE0Aaul80zAJg
DFC56Y4+CN/ACiuSrOV4oS6b4JS2EWmNDzSnkpWSMJcBA07HQJUiZ+oP6iekXv+ywaxP19dyBGUl
rE9xHKSDlu+LXhAeeBf6v2wwWTGZFjWJF5xkKfJFQjzq3rLn8CcV2Cz9NZB3qicj3Dq6iFRfNIHU
OTfpuCRZH8UJWscXWXbM9rvV+50qqorwvWKzTEzSGBsJXe/Ze0V1AY1mAshV/r3HcS3eq1e5i56r
y3GDc775azqZHJKVkRGRmN7fkhhs43MKluwwB5pITqODDbzzm5YXuQu3qgVhkbuZNyNl/F/tTbzm
WjiZqoOSOpG0HqJxfosmyW3a2b88yn+ZVkR5HWhiSCIwKX/RCiOaUmSV7IX8Mnfrnj7StC/DjsJ2
oWn7dNke31fO5tS/faVpqoHkJcaG5POY6uZpVKPD0jaCgwzXDG1JUUx0XRGWuQHUmlJrlFCHllob
jAbRqUjQdRsvu8ujUennMnUEnMD+2Hl/xN64Pjg2lWzNE+A+TiseuuLEsW81p/vVHvSrCEBs8zp9
SL9HB+DLTspRg26a6KWB66abL2DWr87RqTLjXADKNtWr6sXpldwxazydzFd4MmpVQXQWzOx7tt2M
GAr3ed9QAsmhhiLkYrnmFHk06lyeWb5fbsbF5NFBAVF3PWNcaGEuANnr5zXQlUn/Zo/5qLppWaNC
pJgN8L2ykbiNnUhuZGoA4kIOsnFNdYAuGfBFpghRxAMm/LXmTCy3oY+JHgt8WZc+TtExjFoHIBlS
PRXlt3Ku/MwI7FLUgS9aZrosm2knQ1NCMhUIj6Z4M7rnxvqlRpWfR8luRHtPK8glNJZecmsmoq8l
6ulDSt26rp2s/bmEe40sADw/l6VgoelsXTLFhHXoUIW/y34prlXJTVZ8ETgS3QCXDDBxfB5qzRw0
lF4ml/ZJxO58Ve5l9CWIW1K4gXvjs0zgTmxFilWCarMxKr9K660P5X9iA/NWNoJDrWDWPrwRkJLm
LiSnqN/V2j8W9vzlaeNvc00HLEG18Q8za8o82mXTwwO0IRiiN2U4xdrjZRO8DntspLMNZroMJY7j
Xnlfmfip+5bhIm954T530KEkgRbEmXaaS1uWFOKJ7vT8Cfxjm0ULrIPSFlMK23q+m4eX2n65PDj+
fj3/PhOW11aN+zGNgMiyu2o/h9YJfDruYACbUKnjbob8pLNKhugJlkbFj85+NsukV5QUo1bSpNxv
fim4lg5vyXMGmT9jR16RCz8j9LddQfaygybACjUtPI628/w46kWQ1+rzEDeCGMHfV+dR0cXcBL9W
ygzKnI0OguqqILpjF3sNihvJKFg0kR0myEbF0OtlCNwPmRKvtTRf6d6M3HJSuxQEWMH2suiXbEZU
ll1qFQmyZrq0Tg7oYVrfTSIqQ97N96/lYWLroEhVHbY0h/ausiPQAyJfl7vui7qrdtGjfrjs8qL9
bDExI9Kmth4J9pSVOVPrGEfNW/frXiucpHKSA1TLvOiR6saKSfZFK8eEknrKU1uucN6bZuLNOcg6
4lEJRinepfngXx6nwBZLDILad5SNHTRJCdQ3imn+gUYQqBGhqaUTCTLz3cRAL4spazLaWv52k3XM
pbRJcOfJh6NS7osFIhX3nxiNDYSqbaBagbL03ybSvmgbSUuBbzDXXT7sl+R5zb6saS/IWNyhbOww
e9iOFJDlxrgkjsuNld6Fyovwks0/M25sMNNlx3rVjhGmK/wH7o4nxHU/4h1bBiUIet8jIbkOj/IJ
YunnyWO28RiGcTpMuNanB223HioAQ+jFSXPFmFFuwtqYYvZyjPKfnuY4WywK+JduJ/Phsh8odIt8
SB0bA8zuJXhcbpbewK3z/rcUQn9VWg4K+mgzGDzZa137DrTWnnmgHb25CA0pnEtmC4dZJw09LanS
8gVxwSh8CPc2ShfRTqSfww+MtgZkJHCbaHNisnO35FKnhOiuW4Lwuj10wbiPThNWLvcTT3SV4a+c
CXZLQyX6B7kRSy3WdjRAwVSMYHhtgyx5urx0/K31xwCLNVMbq9MGCP56phk52TB4RiU7TS4ibOEe
aUBl8r9xsPix0JLCEj5iefV7vAOoa3gumxcdXHRaJTlm9/XysATzxsLJkqzPld7EGddMZSfSbtJQ
cAAVGWBCX6YavRRSPUolmfxyTq6ktgkuj4G3NGDhwJMRHjGBtmJ2bd90oy01NqDl1UtdXFfJs7GI
zny8GsTWBrNxB60L53oAXohuHMWDIIafXKPCfUSS39kCX+Mlv60xZpemWlVTHkugd3Tju1zZQWHj
GUxvv1XzZ9x6Y4q945gzDhQxJeK2y+t8xjOU6qpjKLjncKumWytMKLDVocnGjAJ5X+IYj4nlLgYy
sy5A6VS+NACfICAcWrd0RWGBG/C2lpmz+lTJUDkFwaivQ/IZbGm4mIY7M2h2AGX7l93wnSyDDe5b
W4yra+ArBqQCJXUSaLsOj4jET/wkoHKyCpq77syAslcpExohW4ce0PQ7tK+BescSfAkviCioMoLv
FKRIH4RplGU0knU1Ua4KH40IV7ziIVN+RdLtUPfuJHop5m8/U8cJihiQ9WSGDZb6sQ+h9eTJHSrF
jZ+HGCEaBy7PLjedKPLZDA00m9N8lpkoYqjQzes9mrpyLyNO5uZUdnOX42wvCCo0aHxczLM5OuqN
uWpWE20dcU2prNpph8gJx8ydyuulil3v8tBEppgDThHHmWZJ0G5USu1urPFQGxrL3axYR3PuYyca
iHvZILeiup1LJmKmqdxY9rL8j1DDmwIjmL3+LvfsyrN+SplDqbat79FuCRZnOGS7SXZEKnHcg+T2
I5iQaveTnukzDqsqmBF6yavcXHbWm8Gb/eG2f1tkp58ETsRLRluTTGAN27qPNBW88/Z6k8XPoSk4
5wtWkuUdkuZYXgCCQuCeFG/qXwjuZB3YF8zHVCT9Lth1LGWGqpJ6Gu0GGkMLKPn8huCNPBM9z/Ca
B/TNhBlM+FTmvMyyGRXRdXiPnwZ6toAvllzonpmBBvIRPNvEz5fdUzQ0JqDY8TjOQzbjhrGWThL9
qqu3ThPYEHmfwYQTo441UmXQTJf2666+Azupm7nxL9oW2QdW5AjfrOlXXwgoH2AmSmeXWgSDvUfv
TdATkWBxBAA4csdncxJGMOEQmbgydS2UImQsHiXRV/18J92A3AAkZbQZY9h/ok1AB9IEDC46cg4S
z98Rc4rDNJOKHjDgHKi1o6a9XnYL/iliY4BxxsRYZUOtgBAad9Fees135ff4MXnWbpadvGud8oiS
x5utOVkvCBvcost2aIxHTjpI7CUoDL6f/rqbAji2/nt2T+5aX/sVQWzaKpz6WsK0ikR2+QeYzaAZ
P11kkmlr9G569GxU1pV9e0V7NNOj6NjA3XcbU/Tvm5SHalmtlyjFeZZ8a1mZW6N5rRBdQUVGGKeM
Jqu28wZ09rE2O5HZ7AzrH/FLDvcEvRkKk+Dqsu6NXsFmi/u9OqeuZSXQD35UW4FP8u0Q0AASG+Uj
luN1zMYowgMEclgfHYfsZxUZ+8GcvTWfBTlbZIlxwWEq1jBEn6kXW7e9cT10IzQOnhNFpLjFjxrK
eUiMw01dZMZlS6H26PRBZJyCyJfv1tidPEo2FcXCDm5+ltmYZByvxuGnyA0T7G33UYMiar2b913p
1i1Ym0OUleTXyRHJDwrHyThiWcxrmHdon5zc2TMgwZHHOE9CsRYQjv4t2ok03N+vUh8SwGaUjE+u
LWlXu8AVkkrA9SdoTN/3J8npXO113I+AeTvRzznooCJfBwNetb3L4ZO/8c7ryhy3kirVklylN6H4
QUtv5/KtmF4um+Cf0SHmCDyxgQ4dFoFdWhBhrQbcJuNTj1a88K6GyDRdwRo9LsIJ5WbUjTVmRJU9
VhOQYLmPp56dGshudRO7qYcdf7B1pwrqV92X8bqFq9Zb6kLJKBiAYREMmT+t5yEzR8pcTiujbjFk
I3PmXYMvyHfWnXZjnKTn1QVGdz99/8y7GtXM/N80s8fMUilsIo1T7qvSNB4HEKseVzOaRc+T/7Iv
z3aYjD7OGFsiv19oiweKiiV3s2s5KjgC5JO8x8FCRF9G98DHPXK2yKR4rbBIGEYVVKnnR3RsOwOa
tseXtTKcUVST/5fMerbFRFRLTuIVHOe/SwPJfngOPUoTj27DR5EaMtdJKCuXhkxBK6J/Z9Y4nzKz
0pDEi/BmXHFiroIx/y7wRLoa/4+071quW1ei/CJWkSDB8Mq4k6JlObywHGTmnPn1s+Azx6Ih3o0Z
Hb2qir0baDQaHdZ6s3YbIZxDM6ylz6sMQsAM5SkX5ROgAn/z45UPpqCyxu6Aa6I4V1YUQxWlFBG6
0n6ZjO+V+u26LvvrpRmapQF68g2D6bpY/TJoiPTmVfeQ8cXjmyClK5CybwHgbftXDHfVzSQN15G9
AViA3N53mGmc7ukJ0Hw3jWB39lfsVRRnAURZ59TIoFE/9K2XozgzhKFyuL5sIiGcBYRNti7lACHl
mj7mXfg5N0RV4v1bTFPQpI8uV+0Nc9+SVTXtypjNdk8eew5iNu6YJr7hLL6EvuzQLr3kTk3twcme
aWqvP9+h40Y+t2dtihdppwPobqofx/ocqYI13DU9DeDlABwAwROPAbTmI5DtUhn4Uio6f861+VBb
n6+rwO6lN6dnI4JzctogkUoLUUqYZ/VcyPRGMSdHGeNbAoySJsQIu1UG10XuRzsbmZyzk3JUVIcY
RbT4uAI8FuDfzhyBB+8fDPjcWUSeXKQkt08LyaUp6xBGWk2NSe7K+AQIoqOytO5ARw+9T58Svfav
a/n7ifl2ZYEiqhC0Gr/lY9RNtDV3uLByhFjrnR4QR3WBq8RYWxZ/PFvIF4Z37S3DO28OyV0jMJ79
G5MCSccgGFpAsPe3oy8xllS1C1pD6AfMnjE0Ap/elufikt23du1EfiLwK3soIJjxeJXIOZZSU8uo
DlmPDaL1MEBUiT5aJGiAHz/+pjuJXEm1RbHX7inZSOU8zdCVZLIGtHOj8B+SD6Ua1OPD9c3cFaHj
AkD1CfVfHrll7TKU8kqUKhv6eaTBoFxCEaeFSASz4c2Dt5n0sR7R3YrCUXcuLdUbZ0BUpZLg8O2K
MXSgxINLCBjV3Nnrh9ys+pVZZX8q9a/l9FEWNdXs9ksCuOyPDM7wSLPOk4Hhpt+wEPRcOJhJvIkP
8SkWjBWJlGH/36yZpAxj0qR4xVjWx3nJbHM4d7Og2iaSwVnXMkx5nCkdcnOhratuBXgLQ+AqdkWY
KnDPLQPM6zydiQEMuGamGra+eGn6O4U8Nat73YDZkr9xRq8i+IpxFYUWTeURKTfQHqXNy7u6SpSN
ABYQbrZCB5Y+4MAnRJXrcaSXqPnaz9+o+XxdjV1HvpHC3VZZFGYUw2QMQemUz5EjTeexUJw87WxV
Pw/jy3Vx+0HZRh53WorJHKwmR2yZzo09Ywa6wehoGTTRp5B8Ghp/LO+b9gFz3/Z1wcyorm0Xd4L0
aSz7XEV9qcDAdSc7TS67dI7cZBWhuwlsj7L/b/atU81Y7QqsKDCNsuJb3vhZ/+u6MqJNY8puRJhR
B9j2AanfTAFKR208FUZ1kyPglIga0AUU6skQChhM9n0Q2CkwvKmBq+J3/nYjdEiqKMfU8j+3rwJg
AQC7OYB8PYiu2f0FfBXE+e22qK2hDROwR6f0bOrSF0kaD4lSCPz2breOslGIe9v3idkV4dCgoPuA
mxXE4wsi3tSVHMbBrUK1EV1IvZPdiXvtRIvJF+aBiRVKVJIyjwTo8Tv0h8ZFo5ADPoPDdVPZT9q8
asnn7dU0V+KO1v+8gthIUwrcpNBPb0vgCb1jvpJulvR3ZXJjI8UULRhbMrGkybEaL/X0YuaVLWsi
pk2BiRDOiyRTNA5KjmfCIH9JVVtvPhsivirhFnEeowfpxDjk8L+qFdpTZjnGch7Sytatj23zIeyP
MvlFiODRun+y/9g+n0rQAY1TmZKZeU1c+rUEJl9tUL8Na+mURvyTAMJokDrBOAqz87eu8VUm502o
kS5Ri2jJpdAunL5EoCoeU6eknyPi1N3HpRchiO2HtRuj5DIMqCUlUlG3wNRD6+4xOoDdyc99Ftbo
6Ol2knsV+Pmimv/+FfCqJ+dXENOOkRwjgxL2Fz1DM4yZ2rcdFeCa78cFr1I4r1LQyCDlitUc2uhz
WLXnlpbCeVyB/fMAH72O+n7fxiylnh9lR/7WOOmd4UWXwW2O4y1Iiu5Fb4L9roLXPeMx6NdKtqp1
xs1N7eTWOjAuBzyAXAyWPlQfEy9040+DO57gNL3sA0YJkR0Q3QyCteXRHwB01BGlxyU+K+TQlNHj
sIqgepjlXTkM/FR6PFfanKzwYKkMIKes/jQswDGlYTBH4xnsp4J4e/9JuVlVzsusJI7ngo3ZU/QK
dWieKsBDOtrpgqbbFb2UkivqMd9dRKCEqxhKAe+HycUnxdhr3TDCQOUxuwlNguDVFF2tu0dtI4Nz
KWa5yhnmyP8pv/fH4kSAMpEcmqA9g0wb6NHyBYwqARF2NIgEc45lpGMzNRQZZvUDawhTgLHjS07+
a3VUR8YTXQMqsnV8z+g4A17/d0k5zzLnq6IkxoDaeJ25dPzYz8ehflo0QQi2e+o3YjjXolmYwxpU
7FxofEYy2k6LD8glOdcDhn3zUDHhZ1qK9YZvrwBXNyEjsoyxDNOQ1WBuRfhv+48A61UGZ/TNkuZj
SaGISluA6poPmO22J7M6pGtij2F1K/djUEZp0Eart6ite13F/UO3kc8dgZpEptYaDaatH9JL9Ks8
Em94AQN6clxPLEFcBu1/XVbuRCRVOQKpG+0Tnf5EtB8YNxU8cHYd10YnzvJjPZ6AKIDwvFBHe8lP
shQGehq7tHs0FP/6Au4b4uv+cfY+9WQF1XCSe0b6cezOlfpciiJJkQjO1lezKRVaoH5raC9GWNoS
bpSmjwXGLrJEvtaWrX3dkR6r1nmqPzwy+kz52FX2b+rMTiSNPabfXC6ve8R3dQHY2SJ9A2nkYfUz
zPWYT7nNCu9jkAgr0vuu8M8m8c1dkV7mDQkRYyF/IPeKpxqF3RGQMzci295/Y2z04sJxc1GqjEg1
C0d0NMeWfti768PsdMf0JH1Rvly3Prb111aR8x5olGhJNeMoschROVseQxhvxS8n0QJyXgLDwjQb
eyTdktxeK5vNOFiPaBcF16Wn3gxu+khwo0y9LaKqEdi+zvkKMDxJ9YjhA2/Wf0Vme8rL3tYjEUSC
SArnMCJDCY0xx7xXlQ7E1pSSuJo0f1uXVrBfQvN44y6kbEG0xkqxk2eeUFY6LffKyfSRMr97V5vT
xhY5x5Ekk1EvCayjaJ/r8KmKCjubf163QIFl8FwBhi4vWjpiJEFlJbDl0quynQOPWP54Xc5+XedV
GYPLAcpNV0nATsA0ZfAbDvgsA8wioF8NzAEuB+spnQQuSnCLGFw6UFkogGNmeCgtkm9BKqPYYTqX
LibMG3uyQFszZ2XnX9dStJqc90iLplnqAtETTTonbC5mct80KQpJwXU5zMyu+A2D8xsA1BinNkIm
JGweB6u0yy72smS+pKS6Qbfy2eprwWoKjpjB/r9NhzSt3mUmDnI3fKviQynhAETC1vn99dMZ6Bi4
Y0EP9rcUOq9dl0UoQKRHxvIw3JhHNCAYYFg3bROTEN1Z/jodLEEWf/dUE8S84AsHL8cbkty+1Zsy
TJDnBCCsS8Dr3jixL2MMYsF0m2jcbG8lN8L4gdGiSlQrMlZ0jkgnyfRDjXhxnwsMhBkAbyAgGkF1
wEQrx1se3lUnGMVB2WuZFP0YhjqKetOkH66b4b4qr1I4b9gXvQygffjdAiPl4WMYB4p0vC5it4y/
1YRzgouF2YacXZFaoCDQAEcLG152spP0aDmsyafCHVaB+gZJzpfq+3XpAgX5mKoBlFGV53D3Sv1U
aLch2i0GQYcK+/1XdooPpNqhnpVEhn7yKUEYxXLRxG0DYXuuSBXOHeZW1NNIx9FaTiaKrxnuLqCV
PDGq+vk5P6CT7zALYHf2jRD91UDtAvwEnwEs0RYGSBaQbOlV/yO1iq8mKvnXN2g3/YYC+h8ZzKNs
/JKUJsQaE6RySO2EAUsJt59aNClOaPboPbyRT5ErYo0XCuXiDWlUapOucPOYayeASUr9LLBkJwEo
WWi36CCc7qR70RjK7moqsq6ZgIFXVIu7W6RmHmOUE4BcomH8xMipGshR2wrO266ZbKRwN0uM4e/S
1As0TCEeMOafutTbFhUYxp6bJxsh7EdsNi1NkqRvGxyrBFjmfVsH0aKwa9onhqjTYt+3b2RxBoKc
s1JkHeKO+DgCEB6Ey4H+1Lm/QQ9c7fG6OYr2iDMMpanqUpVhGLPuRd2dPgrhhtguv3EXCi4qzVBB
aKlzVlCs+aKZcgwQh3P4tT4ymMn6nLYAVPiHXTkSVRv/xwK+SuQsYiytJlI66GTemIHqFg/ZR2u1
e884kUNo2CLS2/0lfBXH2UYy1sUarayruzsuw40smqfZt73X73P2ABA1QpseqXNLeday53n+qlZB
Uf3/IzyjHfBVCmcIuqEs0hDlGCaOP+r9JawnW+4FxQ6RJtzt203ZMBsRbo5S+hZbvll+mUeXvqcn
ZKsJd/8iyNRoQSvWQfmkxndhd6glwanZ9zl/Fot/gywmcJIyCSWAYfjedtkdncynKhaFRCJD5l8g
Om3GvG4R5WEwssXJYfVRlIiOoJfD9SfqYt/fHQN0b0DPNcHb8bePI8hdUTIjMdjCkSKMYICpthE/
LO/pQSHAFQQ2q0n0NyS3mRquuiVhg4xxsjWK7vHIdJRQlBnZe3JsxXDWNg5V3o4GrG2t20M3J362
kh/y8qtK5JtVlRClT4Ic8a4n2CjGreAIeJKRDsC4yMO7uQeWXvTzHd76jwAgpv69RXEURmmrW0Br
wzhUdmpEr7TrCgDE9O/vh7JWNmmEu1QnT2px7mT3+u/fTfm97gmVuZjOCqUubiuU/dlkCJsZj+9K
gGSwB3UjcDa77/etLO7iWcoOb9oeyXT5JJ3/qZj139fb2WmO1AG69+E/6sYWdxMjkC7SqznCrHF6
bMGoXNyUhm19hXJ+HkidYCX3d0oDGDsgjtnb829h8aKRbGABXSTfheZdLuLC+x879SqAu3W6Yqnb
RAIPcdmRIC8kD/kpu9TN06zq3qBJ94ZhHDA1eMFlK9nWJILw2w9ZQcn5r4bchTQAYKqqmYbSwbgz
TwDDOaM7ZEUG0LStk2yj0dQXttayj74JVjZCOZ+RIBunUQXJVFKHbls+jEqr2UiFB52BUz3noteA
aBs5j1FXWdqOI2sQkfLAJPmJaiJL2b2rXlXi76p4ApR+ViB0jarbNfGt9aYe/psx8vdUl6jtYFlZ
7qF6NClnmgiO1v6uGCYB5STqfHxdOFRbY11TRECm+UGt3R54Y3V3mWtfnkTI6/ur9SqKbdjmELdo
IGvkCgaQNjfNWtuTfDu8Z5SdYU//qw53dgHakkujCVizsfui9vey+tjXz0p9IURUbNs3r1dJ/CEu
e8CnJShwt/O5lT9SEZXG7/TW2/PyKoA7pLSVuzLK4M9BXeWsLnhHZ0f9LkcHbbI7CRgkpg1gDnv5
lD/MqRvPoL20p+8iOHt2Sq79Cu7U0ixB2x3mgNyuGT7ltPa75bnQJLcvs6AqqR0m4VmS2h/XHb7I
VLizK5Mwn+MKYcxoBST/HnXouhL5B4EMngF1qVKNJhGSmEN1P4+3+QBeKyLsaNl9or0apMZd+2U9
6qUZgo/COmin2KlOyUm7l156T/EK3zTs4n1X8x+z4ZlQWfwXdzFqmNGv6JkR21enyAOsfe40FwaS
LmzE241tNxpysYBsRWoPJD0kXYLKnl1MmaOTP0UK7j5xkM+/R9OOW/RgihBle0RLy/mTue7qrG3g
4NW7kdgEjY7gWMjR3UgBTl25kiuK4kUWwzmXSV3LVEKB3TV0yW/HwW+s3O/NWODyRQvKeZbJmuua
WBDDCIGaoXMSArz+6MUMP/+nU8ZzbegWSfVSRxJJkjAF/qMyMP5kihjjd7VRFTxGdGD7gIHob69f
ZUkqWynsscozt8tCX12qB4BwO7g7BU9HkSguAi7lSIm6CHelxupW3dEav071U58J9mc/ftuoxFk8
Qre6nmR4p1WOvg9RepKL3lVL7WLm8UGVlIPSqZch7c/zIJ/m2fDesW0b8Zzd95k+hBr6272uzW3S
2aH1OCwfrssQLSVn6roUlauVMTo57SXKbvsIRRfzYYgFr7rdE7VRhTP1GnXAdg1RlkPjjJ3VF2v4
Nlv/cbm4e7QfxlUZCFqnKqW+X8bwycwwaKrEIkPfL05slOGuyiVLQCBv5uwBNrpV4shBfayRDq7v
Yh/VJG8FQFD9i73IyPfSCZ3rOyZaSu7K7BpFogQQWi6W1JHGYK17wHM/XRey21tOXnX83Vy8ieGM
TjKs1aSACvoBehsN+APrAWCQBzXQUrv2TLs7araCcUpAQh7bSeDyBTr+Pphb6WuVhHKNfGdLbg39
KQRDFiiWrqu4GxBvNOScyNwSNLmGSNXo5e2k+qqWuNlyW9LGzoRM0fvv6I0wzpPoUgj2OQkxnha0
R8XNfes2uvRnNdD9/GE4T6KYZ//ltxHI+Y7Q1LV8GeCNR19F4aw4tageeP9sWXrS/NTLg1xwzbBv
vgkhNzLZrm53LUvDf7jfF6mNbCMDk2diCVP7bKneSgE7lUwNw8Iwx99SKtB/TFqFDvP4mD8xsooR
IbLxMLkMmBRgdYLjtu8g/4jjn37D3CwdeD/whrcCQEMCKa9cT9Xhui3ur9yrEO7uHJYhrOQJOaly
ODXmsyYaWN83Bw3JLlMDCy8mFv9eNMnKFHMwYOwawMxKH8Urt3DQYmLZ8mdG8QqIoMdUxFewe4o3
Qjmn3xJzQksCdmro/FA6mppXpoI6qkgE5/PDecg1pFjRfWwdWvVOzU8ZsPCub45IBu/uO6NVxxEP
QH3x6PScSKfI+nJdxG5DJ7Iif/aHM2qQBlj6quA5m6J/1G2PaEwHl0htyx8WIITkXv0SKc4qKMgJ
FOPx78fQGrSiQUBflnPQN4odxdZtmomIxPaVw1iNiUlGAy3bnKcdCyPUGsISli2I0kq3CuhjdmN4
DBwRzxeQTgvz8LsHaiOS87d9GC1FnQCUviiLk6HjCtOXTBQI7K7fRgjnY9N1oaBDBT4DGjLsNq8O
zdrZg5ieZ18ZE1UFFeSkwK35+/DqelIUqlmzJircTCxDkLrW7eB3l9AG38t7H0D0VSJ3cnUrMkmi
IZTqJQzw1JdGfSGj4Oj+D7N4FcKd3ZpKVjUvgIzqPMZTUPoREMvmx/hb/8zSvaDkFIIq7TrzjV7c
UW5rmjajhL5p1nnZBdkNeqlc7Tj54W82EOnYYezjKPnXT7do/7jDPQJRQAEhJ+xkfZFXGhSNIZjC
2JWgExwxFRgCoFX820LMDkSLcoqWHLI6Q/KDxqKU3m6whCw5cqAaoW/I6NuR/N+xhAksUWUEsksK
gB21cNQ4PGA673h9xXZndVhW/l95nMtAxmYCiR9GKFuX1Tgyr7KH0+Ax2we1u1OHTm8rCwYOkRc7
lCfJbc6W4E7ef/2hKw2gsQpaZHjgWGkkaZLOKFCiBH6iZx1oelYAtC879kQAPPv79yqK/X8TOZWk
bPNhwhVTosd5AJKr/j7gNLJRh7ORQcO8YVdTvCZx3PTn0jeP6s18Kp4UjwWDpmhGbvesbeRxPmRV
8ybSCRKKWvurG+uT0mfBkiudPc2GYKt2l88AqrpOgGEAhuW/l29u5iySwcToLp3ft4+k+XDdHHcd
/eb7nNtQsqRLpQwJqCW8n9bPxRCMmcAbikRwPiLPRhP9KnCGFkFG4XZYQassaHjcPcOvWvAju7Xa
W1VWwMgk9bGlB0oNpww/1e1XFX2C1xdMsCF8R6c5pZ2e6Ij8VDOQs++aCIF8v6q/0YXzDzGwLCTU
Qf+5O9C5CbyYf4gAWSP9YgjU2d8caqngogSmED9xpoMFq55V9uToPmvL57A7aa3AxPY351UEd1rS
nqJbcwFXUJJ+WDFHKleO0QyObBxAMiq4j/Zfo0Cj/1cf/rxUiVRJSPvAFQzPmsPQ4i2PfFBPzLvl
H0VVZGa7b15sG3Hc8ck1qzcGDcu31OguQxBomh4t72WGzVtEdjIF0/J43QD3HzyGhesQYDeIMThv
t2pRWxoRwELVD/88eWLXuC2L4wgAXQJ08+aTudqzqJV531BepXK7WBGrl4E+hjInVS5IEX0o1sJt
w9wTaMfM++2KvsrhNrDS4tpYFzS1sOtR9tB1ftSOs2MFeKYC5/W6tH3TfBXGbR8e/KGZQKBrlosN
zF57Up6r4T4FukYrKGrsrp+lU80EqjMQiriwfTIoxh/Ytb+a38bwuBiLrUSC2GKXnRclUA3t2EBQ
Ufk5YHWRO62p8dYKX2a/6myGmVAE5KcaxI+AEPX/3+Ag91TbSuU9lhZVJAOakNsakh9a6MEdqRtW
7yFMUEFnQnWZmBSMQX9fhYmVGGnPrkJJ/95hCL4Kg0iEo7nn3VVFBsSaLAOCjO+bmFEljDoLbW6y
Wbpor3dIXgssXCSCO0iNmRtDxjCJYv1ZUy6mMEG2LwA4WAbaKRFlcusULpU0Z9WCEs9YqU6SNVmg
d1UiUIOw38kfVEyy/hHDfsYmsDOTOim6hXFSnciJ0RjHruVJIAWdMdfLKlmS13rdkRzYIx/kRMHk
LAyLVEgRuv9DDASySP9g4obTd+ilOFHMAsQtMsC3+kPY3/Ry6S7vwadTlVc5nMKrlKImU8PMx+7Q
jDfZcFpCgZPYvfxVGJ5KTeBuUZXzflM5K5k+orlXOs9+f8yBnDbd997iAu/rRgQb8Dt4fLOFG2mc
+1uXLEtJCJ/OiB0ku/wNj95gNNXWfkqGI/u/CZHuQfFoPF13vLs2upHMxYTrnFl1PAIB1Ky+rflJ
G56vf3/PsW/WkS+MlwkQBi0DMYeyTJnd9/MvGaOWU6rfl1qKeD0XBKACffgSua6X6bgkKJEr5iFM
7ofy83V92E5c2Sm+It6BJbYCCRLe2dbNSO/iAdkYhnfSznbbNbYmQtDaPVMquL8MU6MaMdj/N4d7
neKOpBnscE3bnw0Qou1SIuCqzC3F7iVLEITurp6K97dqAt5S51cvqfVW0xnrzqj9mvvI7ufqPRI0
hSgUFOjAC+fOVToU2dpMKBOj8jPWDtA6659TM1iP17dp1+w2YrgDNUYTMNpSuCKzWOaPatjpaFoo
5hdZa3+G2tJ6mjIJXMbuTm1EcidpMaY6GlU8F6Yqv8kl0HANmCMmlVtE5HBdu917/lUUn1Ql9ZpM
GMjG5UjqE8Y4b3N1uhSoFV8XsxdTA61XBzmrJgNomdurZsqBQDdpaMbQALYR3afpQ2YdqPKlGL1J
O9QiWJFdNKGtQG7XjLaLzHRRUAtvHmRwa0z3DaYOwhAIey/1chiIU8miEt2ukkA5BS4thSfiw8E4
nqpSUiCThfBI1wWTHx/aQDRxu2uQGzHs5G3O8WToEUllBIRTeRvrR0n72iSXdP6IITvBCds1DpMi
TacRzOjxY19ptiwpSGWQf5QMu0o6L5VMG7ecf9049sQgLkOpBwkfE8D/fysUTZESriG6di019/O+
8sfWimzM0wvk7LmkrRyubBX2SjPKOqpKVvNlXHs7HUQlpL2Du5VA/tZEq6Kh0xkEcpnG53HVnHlV
7hZ9dWWjF9xOu4sGTioDDtBAupT9f2MFWdeWXUHQrKtWs25rlYxqj9r/bOs6ct+xPRtJTOmNpHVQ
1RJc3oZbL41TN9FhbIpLuFgfrovZ3Z2NGM5FYGNMfa7g9CLDn/ov+TQKrHn3JcVovP5dMs4nrHoX
plWGVoTy0n0Dku0ndkarz8Zt7+GVfRjO5FMDH+Fc12vPK2ylcs68i2iXpQag55hXUA+WN/ma3wrR
tnbzvxs5fAuEWhRzQ6zfOSbGqQeEqJ/ZhUmKhJHebi1kK4s7SX1bzSBmQpU5vYQPBBmZ+I6VtZUT
is5osZCE7AQCa+drchjQ7LI4wtahv/MsN4anSOQmTolgr/bF6JjwVyyMJBvcs6MgFVBfI4RkiP2O
GY5UsyiOVYkSdLsMOGg6+yOHc+EjqTKKNUS7imXXl9lV3eSBHuZPIL6+mCgzzifZXz6gP8A3BG5j
9zWCXALekApuY1PjVOxyNVFjFSup35gUIBvglXCjIFTs4cJGekWX1e6KbsRxmq49EF+mhKWY4m9t
/kDoT3UOrh+w/dUkqm5gz5BQ59tvlBZIA5TiQiSBiclr6VMUOaV7jDzTHfzJtZfCaVFzIYYtytvt
a2coqFcpLH/Bne0IfbrGauiZl+uo7si5o0j3ZikY09tNDuLJDxYoFHeo+lv/jQOOrTUbUjY8NTnN
c3M7ZDbrnAXHrQJ8rcKdDuVX8F0JjsJu1hWQ9CYFApZJZB7Tt6xyq+8AZ+nFBJiBPdBY+gMNygNK
drAUEOp617dxdy1f5fEAv2ZbLPE84HbOKi8lBxnY2+9iF9/oRDm/FTeNHOGSZnn4EGOiqT9NtuUU
l8ktPemotYI1FKnEhQMEEFta0aEQM/XrzWQuH+SxPBuNqN6zbyAAibU0i+0UX1CKkXmo0hilP/m0
eMU3DBBDNcCwGXb9HB8KN7mrzu8hrcBcjIKnF2JdhS83auraSiRFbbrFcNDUy46qiDoxdpdvI4Lz
HcWijvlEcXMCdvpIhtrTkQVKRJu0HxZsxLCfsTleep0VSTmneKmi96w5rQcJcENs7hL8m850IXbi
qpOdfLpu7rvhDkVmywTCAKjMOVNUJoIbtEIrkKye0/XGBE/ldQG7sehGAGd88TTRMeswBLQ0mZci
dThG+ZGmqtvWUyOQtR8QIIJX4CqorPNIkXhbTcPQY/CyADUAYH3B/gQ2iZPhrM6Cs1WZdumIWt32
PZRJKdExVQpUFG7jgC1j9uqETD8GZgMaFgc6hfdyaHjZWN9URXgxwvq5bqRTXtMPq7ac19S4RRpV
cP/smimoCCxTRyqC8kFDPwODF0lVTK2pj6XyfTC+t+k7Wp+0jQjuJDBmlaEOkerQq8Tu48mWyJe+
f09CZSuFW89BHdI1NtH4tMYXpcaKUYGZsACbz3htBXAviT5MzGRAc79bFS9F5OvhbAOOZQ7PSnnu
34XQt5XGPShqifZF2oYgBikARmm6kwWytbRyQbwLlKX3jB5vpXGPC4xsN1bPxqKSRvradGuwNpGj
L+knebSe0Q7lRGMp6FLfdSEWxescb25Un7joQx/SvEtC2L+qAlshBnd2q/vXnchuOll7lcEnXXN0
AUbJChl4/D+pbhOgGO+VBxoCtVtG7al1AK9QfZ/vRVVYtjtvbcUiqKvpSCLK3HpOhgxWpA5DE7OG
UYL8QPvOHpsfyFDJliDdtneAqaLKIBhBsxX+/r4AFKUJiyRFg3w1fx2Whwn4wTWiq+srubdZVAEO
AdC3wUfPd8V1/ZBGfYrkUG3+0MnzVAh6qvaVsEx0SiOVAnX+VmJes1AFWzamjnQV1POfYsst1fcM
ljI60n+FcH5oVeIpBPsDdfWpsIv5mE6rrRWfr6/U7hNlK4XzQ2mBEaq+gCqMHR4oQN54iALdZmPV
ka8cr0vbuya3wjif1PVqpjYlmgvkTvXDRbOryXqK6/ouCTOBCYhEcXZmNXKXdpTi6UW/SAbA0JZj
RND71tbVt+tK7R2erVLc4UE1eakVCan+smt8rW7cnt4k5jdKXWl6TxPBVhbnhcxmqhsVHdveWkoH
UNMHkpbcWUv+Dme3EcO3A1lLCxdYYvHM+rlJnmdd0NHEloT3N9vvc/HYOEdRk2bAQUAluo9uC/1U
jo5mIb9WvuhF5V7fIMFp5YH7S62ywn7Aoo14FBDFbpXjLGzv2HXeW504nyBFrWpZKnro5h8AXfGB
tuoZAI2LguW+c1lq2jpqt+J5xN0R4a1czk0YyLROAEuhgKpj9FiZ93XwZIeRc1Y3S+lov4lIK58x
MFR+Gaiiu1hw0HhMr3TWm6ZXEvSb1JWtkm+dDGro2i/j9yTIt4pyziNp66JpVYS9mjp41GzBE5Uj
mv+PR4xwjkMFR9Ckq7DNnoDEp7LpbCvSj+sWuRvCo2UbTVaqiWYMkzsAkwF4UrQZUGRH+yMq/w6w
KIGMbt3UYBytPkxCss/dXdoIJH/fWHFWVFUvIRoMK6B65jcr4Mml6Ysk+9c1E8nhTkFYDeocWujs
bNJPZn7u0tLVx9uEiIxBJIezem3tdLlifdPKXAGp9GdZJgc8XJte8Bhg33njqTbrxl2PSZ5QY81i
Zt2Gr1SKV8aiRpD9K3gjg+m6eRMD1aZpLXaCW3d02QkOv2AQ8gKyg8ByRWhauwm8relx9g3k8Yks
Euy78yYvi2x0Lt6xPr8wtXUgNltBfE496369WWS7EgR/QlW5uzJKzGGsNEQbTDijYEw+asfGnVzF
kw/Ckppo87jbMklrtaQ1XJOiOWX6QEvBzb97sRDQBeM5jLIun7UjYwXOSg3PEGO5naXzaN2Guigf
uW/of2TwmbqlkKq5oxm6nS4Yj9XgKNDQGmTO4NOTclKc6Pdkmwgccn/lXqVy/onUfV8PE3ztGAdk
fAhFIMOi73PuKIziwmh0rJzWXST9oakP192QYGf4hFndjIte50j4pOaPInzR6y9aJsrDiGQwHTfH
tiqnCBXWCC+ZsPfVQnEXGYnazBJYgMgAOA+UW0UcUxkGYHahP3XFQS5jR08LJzPfU5FBgudfe6ac
I8qUsomXBfhaGnmqKXGyweuqWRCY7wcsGymcA8oQ+vWZidH10R8RtJhB82sdbdi1E7uaG7uZoz4o
ra35zd0C+HjxAJho4zgn1OekBmjPig706DGbH7Ssspfoy3UDFBk453rarJemhBUrVOVenj5UIpDY
3e/jFW3hgWtYOp+FVpK8yuuOcWwpD5R4xvr1+u/ffdRsvs+tEaVJnjaLhT46Jfeb9W40H8bKpVXi
DppoiHL/StoI4xZLyZNEVzt4g/pzjxa6BFOoVRB/t27lo273zxGgPPKg8QCbNwiMcfdwvUrmHzp6
nBpD3k7I9ZW1r8SSGyX1nRE3dl+/C1OabmRxPrWclEqj+gz6Ky9/moIq6PzmUts9+urR3elc3z+R
YpyD1Zaps0YJXiOsUCxLzniWplHmtqCGui5otxS+VYuL+KreHEwUiDGdULisEwdmMiju6AGXyEtf
etFzQ2D4hPO6qzz1Ba3RvxLTx14fbBq9CBRiHTBvQr7NPnEOd6SoI4HbFXdfEwYhRVQeuh3u3qm/
S9lIQvWQ1Dfx7F0XK9KL8700IiqdFtRum9435FOYPfy373Net6DIFMwG6pp9/jRSP02fr39/16lu
Vo1zGMg1T5Ym4wyX2kuePRDz2GbvicU3Ijg3QedSxbQrNibS6seM1AFqBIJjsx+gvsrgyce6ApSr
IVsmbAEGDMA2LaeuXNvl8+q1Tqs7kyg7Idj4NyMHXbwitQw6KTrc0uwwJ4Jci2Bj+GqRFdJoAVwC
rlt1OcpV7A0kRAvqIuh1EDgcvmkeOWXwB0dIsui94RDzkuu1XagXNDpetzPBxaRy59+iixqm2sjg
vX+g72vNPzfxPaH/h7TrWq5bV5ZfxCrm8Mq4oiQrWfYLa8uBOSeQX38b2md7LcMUcUvWq6o0AjBs
DCZ0/2gVXny3ynNyhWxsyUuK00QLB9pM9KlG+70Orh1bBAvbEIClw43Qqa8YTrYnP2dX3fEotXhu
weBBaCx1qDXojml1dOPv8+EjKewrR2fwQIr0wuwifK/GrHsqQbZI6F2z+esPisGFqcz00KDha49x
JNXJkc22vxFMWvVB9PARYaXrE2MRQtHkOLRKGOvQpKH8Y5WJ3XQP2x64nulTkNoXsX+GxY78WYUI
tgwBJQzj1qjs9FEG/428r38OKBU+xTe6P+9CJGid8vwRjUDtyjLjFNDOlMLBDDXXyJ6MIrEF5fP2
2tbB4rI0xivUJkuVMEaaKBpOkrKTorPSc3LL60BxMcE4xJxFeUUshP9JEVhoFJqJPce2FnNg752g
8mKH8YUqtaYFdMEUV230n+yKoEbTFzRmBiQ60Gyg++LO+q5Ntglte174tdolcnVSrKZHrqiDFVUi
yiqHej/dpDXyLJjtgYJkaCcv0wnTlDte+xdnZ9kuh0HRGmjaaWjqjM5j7dbowVLFGzTickI+jpNY
TGw5khBd0aWOMqUWSY9anb+KqTS+dLH1c9sb6RH9GYn9OsI/e7yjWBtGpKpoS1TmYSg9oIl03oT9
av/69WExdwpRi3mEiBPNSplBspN28t3sS151ywN13s7R31+lDGYpKQwzQnSR6hIao6fTEC62XES7
v9s3BiYUc6iLnMJEWz2aZaB2qi2jM598q6LUBvHJ9CEenOsdZHDDQpZC60fcVmMruKX4oKnQotA5
VxbPvxnkSKoq7aQezF91T85lngWZTl4iATU9I+dh/Pr1e3E9Bj2aaZqrsUXzWtXaBK1K2gn6Miim
SLFT7EGhCWIVXs7tnZfU/2ya4h/s4/2MscoZ4Nt5xJW93B138TO9KEOPRyq1+WXBFPMWjYwwDNMZ
4CjMd9n0RVHurM4dwq+6ibGN3lHJRxoOfzkIDDKYYSpxHAsZEnKxUH1d1OSh7NRdOOUcz988Nphh
HqNZrqcVyqGA3eauFp+ihdfo9c4hoTlUlw00S7CZxSGZy3kaYCHdj6eYdmNDV2bydZ+PFvSj+RP+
LqYYWGrKSScgzAaeW4M3tJ1dpc9mNTp1RrxE5VGprmPTxRqDTaMA9eiO1r2s+nGqTmMBHlXenUxP
eWtFDDCBS1IZVIKUKW02kNE5SeWA1QchwGQ1t9lgvciGCZf/jooBpXzQyNRIMyKNn/+SJ4Nar7Dn
2wXUhLLdPPCzLrw9ZBBKbBJZyBQUHMzsocmfIa9kD6BU30b31R5KTLb+WheDTX2e1DkRAe/km4h9
zHbJJwhfHSZXcaje5iG2PzYTcGVTp0mTq5tr6CP0JdEPy6pujeULynpdx/OO9Y/317r+mIAaTKPJ
6gmB0m7xyzvJTl3lvvqW/xwg5lVB7C3u3e2t5JwXKyPaEFFPoAYEPfMmtkfTF4TPdcfJpK52Tl5v
HYtJw5zn8YKt67zZG1Ht7UNHuAl3/6bItMnpuNEn5zvTGeQYjboIxQm3V++KDn2sWveqS2gDO74z
mXNuHJhiR/6tQi6FCrlGL8qGxhmL8pOuyZ/KKb/L0+U1SyWO//MOjQERGa2vTT8hiNKU1O7IE0QI
7bz8WABwcUYGPFIzx00i4jKmRK6ihwr9jtiC07jVvvRqEJt+ZHTp2k0Y7KjSSgnLAtiR7qmYeL/L
9mBfOuje37k8Ax7WsPRlmSHWNeqz1t8o0VlVg20TvDuSnTFUwVi1TB3cr4zvk+K7Cmy3fqjESQrB
Npe7Pp/tOPo0ca+w9QDx15mxOgmCMQqhWMETa2tx+ra25X72Qmu2F+t5e4kcqGKlRPvRjLWYsj4Z
0qu27GKBVxPhfFRsn7PalF1WRwIC6oU8VHLuzpZwGkrQ/pto6mkWkddQwfmqWAHReukxx96FqMG0
e0M/R7FqYx6F8+m+k1K7nBD9L66uEaUVpSWigDs5olPd0A4AEznW2C+cHgpidKKtx7dFxwB4yo3v
pHYvthncmBOriqwJ16a1i27MA6y6GEtFCz2i+djjNcyvRtiqCAke9AWokCP8faVFaBppq2Kl6Z7a
GsGOPJ34Qs4UFf6IqK7M0JvgakMxhkygHIpFgZTeCePensu7xnSb4Utuzq6Uc09w9Wq5MsjcZhAc
VBa9Qp6XPlLo1VLAUTDUSe8W4wsQeftD462PuclmaACKY0LToMJtptxa1mDrzV6udqLwSZtEjrXV
j+BqcYx7xqlUCVQaG3Mij0J+NusvXBKUVeS4MsF44dQkU9GbSMcvhQ8yAzvTE2d7y9ZzT1cmmKtr
EERlnnSsgl5dVASqBPk4fALCPuDk/pS4lsu7VXjezlxerVnJSz+/XV609ZFO4/+/5m6pd225O3N7
kT5rJTnCu/Vt6t+RXqOn9HV0BhfZvGPWOcXn7b3kOARbDloSI5LMBSUny/xHIM8FmF1qjRM/rQPT
5bzYClAVjSJm5fANo6Ucet77ehbsvv2kY+ZkRHBfHEbzMdPup+knavLe9gLXH0lXxhkAia18wJj5
W3QqgX9X2kWYeAyojG55P2Kcudvx5ji5JhkIkbNR68VaATGzXf1bM44fYpdgqu084A1TuW1jRzxC
Ft5JMkDSaWGSKYuJkDgb/Tzqj6kkBOAj5mS3V+/tq+1kEGSJ50REqgN41e3K5JiGfmGWTit4jcYd
bF4tVF/ZYqAkDmtpVHW8pnPD/BrP4b4ZFEcQJXBqZ44Zyt4sZG6xEHc2iz3HbXi2GYyB4K2sDxLC
41munkJ9ui0VwTeb+3kgGPwh0p0xgkRcJLfxyAuUud8LAzZDNQmYIqAVzZfF1/zkkATWudiD8NUT
uBzvPL9hEMcsmgQKL6hfRaARR1rTLuTslI0qZ0PpWW0AGzv6o5BOl9MCfjNWjY0k06FcJnfpGncx
Zs79wLmBWLKgMQNzjImynKsZt6rl5OWPbd/gLYVBFAFKR/lSIjbu+hOY1GyxkL10esRMlbttiPOt
sdP1izr9r/M9ipTH0US4L7YORv0xgNG8LGDK3DbH2zcGQYQ4xVhjiVeNPKQNmv1idF6BM+h+28p6
uuDyVbOzSwuYRhatx+0dnrt/ajRCqVDTWJwOooopBus/1AF1ZY4BkWHIFYhToSNXQq5FOZRok8zL
n930nbMs3u4xgCGClkCYzYF2P3WefhjQxNoE9REB6ggZLMhtnnn3DM8PGZiIerVtRdo5m4eHOMHu
Na+t8SLNj5yVUX/e+nQZhJgw6SDHkUor3E1u07d74ZinDHjUHkAH7XLMcZbFNgQr3WC2OojYoHiV
3WBsaobKee3HfhKYsR2B8AlE+gc6YT/zhrc5R8gO9IvWrCdLiIUO5Dxh0Hfk1Hd4gYHGIAcanY25
T3GhxaD09to9RiCdtreTILe7yl48CCAWXMoYDsCzCX29KGKrnVTQSsgnTXBq8VP1oXHByzem0Y29
eqSB80k04g49a2IE7RNRtdXuSISYg0+8e5HltUXzrlBPLbav+Dm+teKBDP1Y/1w8Wq3ilTI54Mv2
Cte1WStZBS6zTDoo9Ys1/ExAkZoEisSTz6Pfz8b3pTHIUTREGNG69i+nD31btF68S7k862+9nlt2
GLyQ9SIZ8YPZfb9+TI7lrYk+n8RDl8INOgfQsYKKsNs+m37tTL3NZR3l+SEDI0VRLKEZwQ8T8rUv
X0wB0k08/WHOVrJZfLke1LxV8dKYD+YhO/RISsS7PuD5xvpSFEsxMd+Ezi9mKSD8iVuk34C8ykkP
f0za90x42YbBdSz6ZYLtr4DgGkkUa4RTaL4uHkeT087GWQLbS9FJhab2tHtE7mVHkxZPVgs3E7iz
PzQN9KfTXdbBQJ5QznLdqbikJqekuhOgfjX3WlDf9Oc0+LstY55dSLeGUhUiIxWNJ7E5G5W//ffX
neuyFAbl4maQJ0JzAIXh1ORmwCu2DfdRitGi6JkO+FoCb877nWDpYpMe4xWykpwQWU2wfdmMJp/a
LwJS2BYuRRRkZwzRqdxdXE9uQzb5f85tMQFTUUWR2EGL2u3if29e13Lq2CEe7lyX1/BFMWfLPRjs
Aw9G15fUPRB5ls6c02KR6PaL5lVGGcQqgSikLHrbB/nORXJZIoOElVxrahViiZTWlvbs0fKRbr/1
7Pm8vnjel8yARd6AxrcPwegRDrdz80gGTuPzO+mw/1YjsW0VmthPQhojbMlP7b70hXvBGZ35LkdQ
bYKxrXRyB9zzf7WFEttgkYwh5voLIK0YjC7lCAonp92ptuijelQ5vNYvzpGBgPv3DyG2JkWu6UBp
iyMDw5lXvzY4MpqVHXa8it82OEpsl8VSlIIVUZb0pKuCaoE46QLWz7njBDTbniGJDKAUYqiQtMPB
KU1lS8P0UHfd6/Y58Uww+IEpl16LI1Nzs+Y5nu7inucIvK1i0CJMY0OecoR+Ut+/ZLF1TnUlqPP6
r64rEOT/fvwKGVrLGvFoHNXOzuvWbtpzLPOmN+kN8T4agX7odyuFsMRG2ODc+2/lfnEb6BhnDvkk
Ko7kxYfBVh63T+edkOzy6TLYEA35InQp7Zfbyw5mH3foiHIWjAdFXvTU+QQqv4lv3Kk+OVt3vPcj
75tiSR7HNOo0dYbiAOm7MZibObTVPE7upLZM3V6vjPtpie7KfGzOsjyEbkFGw06reXw0k6jmfAzc
/4YpKElZ3/fpCEQhvn6ggWkWGE+07iLucifjfBecixWEe78fdTTFIqlCWFO/zg6Fzdif76LTf5eA
st8+6fVu3V+3qvT2/1xd5JmRlcos48oJz2YQHeOX2FfvxtsIDhbGNvEUL3OtPdrTpqPCm/jngMDb
s/TKtlgY0mJG4KVHZTxK75psCtF/EoKXhHeGHDR4u6quLCnlXM/mjKfM4Bh2XjiG3wSmK97WR+lA
dbmnIz8Y591/b+1EV0aJbGlZ3nf0/WQeanw6ggOB59H5V6E1eUghUstVIN+OayV2PlEfoiRTR4M+
phDXHpOD1dkQlNorAIqGlwnnbSuDS1M0gZRcxEUBRWQ7EeSgV4hTEIWTn+D5CYNGgmGURVv2aHSJ
zln2Sng6TxSkN+CVHUaUezU3WpyWW9XPyRKM2kuOl0AepBIHyFcl1Ki+iaFKoBNU2Sf1YvRLFwuI
uSYnuhE9rMhD+pTOXkLwBLPM9gBsrXzjsPwQ7lIHw/o7Xrfr+pld/gXmzKxcxoAiAdFxE8XB2Gnf
oONuEzXinNk7QHaxwxxaZBVmjH4UBBGg2MALIfKSYPBbPOiNA709Pvb2/WXvjyd2CB1BQWtQAMr8
TNwvGhoMel5KhLN5bKccqZJKHgw8taZmRiZCsYf8iaC3mwPK66nGy1qYS6AOp7LSMgwUtN+M28mL
cPk2jnBvoQ+62mtn2W8Pmc8NZdc/s4tVGoVc4VWnj7KoCYjJ0n0NFjSyo9MoDkHTJuQs96anPPyl
L7LtcqRpKkG1EDwPWRvkRn1T5qWvGDHns1v/vi8Lo6d6tbCiHQfSUU2IMpe9yTgWw61s3df6BCWb
z9tHx3MQJuykk11KS9smpiHBCHD2OCipn0rd/bYZnoMwYSdIIkIQzWPKRctOypzZI/GcaXzeNsLb
NgYpolIio6BiXN8Sf8bzZ21K7HpcIB+96yfOW5G3bQxYjPM8iHVIu03Sk2E+Sv29rHyoQPzLCdje
ODJGqjiVqLdk2lFMYttMBTts96J2O7Q65wPmLIfth9OKYdTGDsuZIa1rPkb9LuEyn/LuErYVjoR6
UzWmTrtNhNs6sfO7ApMS5in2LW8ER7l+Ig5NQZc/2iB0NJfHKcdxD7ZTDkorcSHXuPwFC23dws+u
Ku0C2aYeFF8hT4yZt6MUu64+4b4b4qGm5f1CfiznZxFJ2kl+2vZ3ng36+ysbajckmi4g9dgnkUNQ
j5MiYpvTzAu5KXr/EW5oIuTUJEMElzHz8cYhYhlLRm7JPCf3KmYY57v45l9CGb5U0uqirowxH7EZ
Q+wKgqkgZKnLYJ7xZhn1QNO74AN7d2WG+YAbneiWAfZyVwJ/a1NErqjVQUcsTiC/ekVdzLBtQW1P
wilU8BAetIcGjR7T418tg+0IGpe47pMYr6GZtIldhoKjyVVsdwpv+Jzux4YPsMPhglrVHWnha0pU
78yBOK1c79WitQ2kW6BJd5vL0lkvl932+tYfs1cbyNzxxqB3RQkpeoxHmgHZJx6xVbf8h5IZlQ63
HZ7+ta1VMl9tac2UuxgQodkYO8HMThrbBYIY05ac+jDvhI9kY65Wx3zB1SBI8hiJ6JHUjyEJsvKW
KA/bO7h6816ZYC74cO7bNKdhrYQBruymqz+lrSMlf/c5KQxEYJTFUNB+CT+M5MMy6XbUkkAteVTF
60H61WoYdFBjKZlnGdkGkLx8oxV00x0POgZ1RDfzLZenWrm+eaoMTSwVcpLsXKncyn1eQM/VDdXK
TrTZ0aq7PN6b2sK5gNeLBdD/+s8S43lzP1RFI6KoV57gd+BkDN0k0AI0PBw/VN65MsU4HeC1iSoD
r8ch3wvVXaVwvtl1BL8shfE4lHdmE281TKN1p2J0w/CrVH3ou7mYYNxtSVVVlUI8sAl50PIXyXoo
eBc47+gZT2uipZUHWmWVxqOqO2P/lCgoyfvbX+c6RcDVYTD3UJKPqpjTWvJ0yGM3PDQBFXQsnOW+
OiVQQBBd7QBF9leJQ5Hyzpf03xZChPP34KGrk7ppTHqpPxXP7b7wKJ/WPNg5Kg8VPibec/cdJL8Y
ZNKShdp0fbgAyTuwGtECnAruH8rbBUEVbrPStg9C6eT31Y1LpNRiSXSXJF+X/iXNOltTOAQjnLOT
2epGY1Z9PlHe5ebngDcvhgZvlE9QN0HH0rfJz77LtnwcdvySEfXuP2+py04yWBEb3aDGIN4F0x/G
f8HEnFBe0FfQyJ4X0Pz1Z8WTd4nLayji7SmDG9NQLqgn4CappMc4HWwpjCBm8Xn7g9j+7GSRAY/Q
MrPczDDOokeVAFaCptxZtQzFh6HObzQIDnFeWdzvgIGSMQ+FWTDxpI9P5V6wC4S3lmOcjYA65rTj
ddHxNpGBlVLHKDM0BAG+2oug7KroPuQR7PBMMJAymblYJrTULcXaSSORTeYhtvUoC7aPirrZhhuy
VY+OECE3BbQ5ttFMdmXXzq5pAkH+zgoDG+I8moXeIj8ciju19C1e/wbH4dj6hTplTSzRtvbKfLGW
XVruShQRePERzwoTxsblnHZtjGG6VEnsJIecN3GE4T7h8ivwYJatURBRQQqkwsOzPI2n2ic7qFft
rQBy5T4kgZ3tw1kvGfy6viD6+TvOQolQSocWquy9mz6KXu7LX8qH8Sg+9B46YXaCYs+vPA0Cjn+z
ZYpBrUgmDlihqI+2Ln9u69kuhh/bK+MZYWDBrCY5agbAwmS+SIkFZmevVxTO9vG8ggEDjYx6l44d
pD2I5CrWpzSRbBUCFYX5kXTV1TExkJCQMFxU2ips1t8icAmWEex42zvGgQO2KJEveqGFErJvvfmU
ljeGztms9b9v6CakxJAlYlPZM/hGyVLRdhr1U1t9n83H7f9/fVoeqrX/GWBiBiGfRAhrTlgAjhv1
jcapnBpDA9l5BIY6xaPihZSBceGEYuuudrH7BzZEpBI7JfOy/hRnj6VwJ4ycta072sUE3durTJEu
JRmZU5QTa0gZd4kzivKxh8QWBm63N5G3Fvr7K0NW0ephpdAiirHXik9Wd991D9smeH5A13plYh5T
pRMkrAVVbq/PNbsLeTcbbxXMx49h4HBA1yD4tZPuaGrVoUFfhpF87Iu5nArz+bdNHmHQtEeGVznG
cjBXnACVd+rMVy90nYSCBZoiwvLYjj9bELpburOgQ/qvToTNVFuYKo0KOgwZSTtVb21J58lWcw6E
zU8bqSSJvYDHWCv/qMr7VPisGN7fLYL5+ssGnCZ9iGJSX96GAoJOzvDeqtvqErBLtDDoKzOHQdA8
YAm05zqRXswoqHl5ntUtuvx9NtOoL5WZ6CHGshPzQQZfvyLaIqr325tEHf+PkO/KCBOMtSUGM6IY
RuLaCEilBVNvBqUoBE0r7xSj5VxbPHPMmaAxoAslDbws4lKCwEF0YvkwTT+SpLRz4X57abz9Y1C4
CxtRa2oJFe7yqISQCt7h+982sf7WuNo+BoareBJjg/oAaJIxhHQwfExFB+IdukJnX8ajm1si5a2K
/v4KLJvUKpTWxHODvExedw9KkeN8q6NNpsHjm07TpE+8biieSQafczmP62zB82PSjrHoi+Y/TbXf
3kieCQafKynUpiWmQ8QIltIlsa1hcMKOR0BO8XfL2xl8bmTBqDIdAzQRdGDKZ1EanVItnLkonazu
7YFHBb6K11fuwUBEWPRD29Jrp6xre2pLNx98zPVONS+Zv/5IuFhihwh7sWgMqUF0q9wufnJcqJLT
LaUEQlY94D4S6Ge6sY/sHGFvVkIO6he0iAXtvr2tHCqoKznQJA7mI49OYZ2j72ptLGhUdVPG9AEk
6cRFjVlS72v1JJBXq1NseWqc7MXsOeDO8RR2wFCYuzEC5Tl8viexo/aRNyiTvaR6bC9q9FRA4d4S
uSvlwKPKwEkpJj0dyKb9ygKUHfe1n94WZ/Oxt+N/pi/FXvfroJ7QusI9Uc5lxo4e6lrVShiLRp3k
AVWgt3bLZWeCOKg5zSeqNK182f7i14Pzq1NlUKW3dHPqaUtEC3ZYyiaR39F+88qZv2ifJEf7J/bC
e17H+XrJ+soqAzSlrsRE04AAvR8GIhoOqf5J6s5fxNv8aD68Zduc+IDkxFfdG5+Qx+Q8enhHzEBQ
XQyhXqCZ1hVLKO/Ota1OR0m6FY1znHCaTrigwMBPYhVzWcmgnRcP1kt9iylxVwqqE0ryfnJrPG4f
KMeD2OFEAf0FsrGgkNOVna1XX0fhedvAW6JjA3XYIUSjStquAKk12g06tPC7sROheLgUdu0tDiIW
LIpHAsG74Nm5REMYZjGhF3zvUi6oHA3BNnLQ0Fuladny/KH64cU/2ZFEPJIrcRIQj6Hh2ombg1Cj
w6vhPCN4R0V/fxVDQP1aTboZfjEIpyjezQqnmMNzvD/GEfHH66peaNV1wBQJRmR2WaDaRlB65Vlz
t/2CtxoGSCLU9CD3A6KOLhuepwkipGlYCn9phMGN1NTkthuBj/JSqWd1QF1enCfiby+F624MOghT
MedpBHeLTwOKAFQL3PBUkBYrTvH/0ALnbR0DEJ0h9IlqwNuaGbIGt5nJrYKuRwqqpkEtE3LFFrNv
y1z3cZZhQepZuKUaERCvcUgL5qXW+X9MSNOY/k+IuJhj9k+EDmPVzXjzCUc9kOF4XRCdjbNu/8vb
+qECClRA/1sds396WM8VqWFukPZ9sc9KXzc4LkG99/0VKWxVb2lipWw7dKiX5GEoXiPAgkq+jzXv
IbjuCv8tBezmv2PCKGX12FMWika/6YZDGnEw5x30vhhgojitUGqtFhAztug1pjd9jOm56pygvZNO
lwl7iRdhrD8qLhaZB6DaJ80oQQjUlR5QtA60XTW4wxfdbiErk7nZg7K30OG8/QWvX+8Xm3Sbr6B1
6PXSKlt4RCSM4GpzFcgbjd9ra7KV6Oe2qXciqIst5im4WHFfaTE6nvQcyys80IcUznQnK3bjaoHq
p4fpWL1mt7yeWd4aqcterbFVQmOG+hnIOpUfywBFCckm5DZpz8RMPc4aeW7J4EedqXLa0GIenUdc
9pJdOe1r4lCxOqjUxjZa5DknyLPIQIhmlItuifAaBaxm8j5VH7aXxPNKBjOsQmiSorOQMphjXFmi
+zY6hBVum5E5wMEW80bdkDG8hPRH+xI/Eldxo0PhWQ/zm9IvelG80FX3o5M/N/sclBHgVj9ogeL1
55jXh093bAPC3jplrvwlSrV2SukkK1LVI9Q0op/1PjumvuD0h/rZ3JuPqp3eyG5+4NG78/aAwZxZ
maV0pkoa5vjPnNxZpjdhzmbcbW/1+gTTr2sAGvS/fxBqOE9J99bS5tAgcQjqUy/btK+yPUqfWtMx
v8m4vfNzddQ4pQbeChm8idU0GSTKVZpWQm2PS2MTVAIIUajeC2+ddB1bB8kADooOdZcS9D6GI6Jh
xa99o3KlCANF2WjX97RFIevt7c3lfC5sbXCR9ahLUzzEZbTCisVOgMZMMv38OyMMyiRqZ7bi0oLe
pAw067EVd8LEyXyu94NdOQmDK63cyaI5InFnnt/G1c8RiriaUzv8Ii7PKRiISao4lpUUYV1e9Pu4
0D/nREG6tdE/y0Xnb28dxxZbJIQ+IXhH6LOPTD8EciSGH2qQrecc0Dsvil93HcupuUjSNPYl4sjW
p3c50AyzbMYTnamOfB5icXzuLYlwBVhLaxUJaWBsBPND1ESupE1uO1ve9tZx7lGZgY28L/KYZLhp
0ugfxfgUqyej2CPcl3nTPDxDDEhE9ZBrOcEVo7a5XWYns34qMDk0LXdF8iGKsYubs5rQRjxYKSlx
vbXaHv3eJW+Ajedv9PdXZzN2eFfOC1Jk0JK0W+tREkCa1hwGXtKb63EMJgilooxDiBpY51GsQ//m
ntJxUY8rz7yQimuNQYdOKat8HIDjYmAGxY4OvybAh9aGIC+3yWPdvw2M54iqKOksbXdu6KEqg33B
HdIdWU7NcjfzWpbWj+ligjmmrOjaNJ1RCdUrsGfHli0QN4xKWxg4cQ5vLcwxSeMIVo4QapXWcheO
FShiH0XxdftD5S2GORyJxHM2jCMIktPB1UQEn3lkL+PpY8pc+mXXGOAukgR9UT3ildJMbLX8J16+
EtQotlezjga/jLDFXUHqkkVakMoY1W+N4Ue2rpheWLtWzwulOWfDFnm1OVIliFhgfKtJb9TSBXGJ
U1vc8Iu3IDbKM0MFAwWAhM5T/PEu9evPiWr3x3qnBVTuoYaWtnqEAqbk/91OMgCuTqa51GmcexD2
+SZPhSfHhSfM9V5px2NcC8G2uXeyQ5eTY3DcIEMjWBNIzidHPgCS7C4gux5kJs0j5WvlNepx3N6g
x3sFtfJcyAYR0Shhhp+t8NEyP+vmUz3xvOQtRPgzrLwsi8EKKwxVtJzhfVCe6keM9rnmoUQ3MTRS
g9DNMYMMDYjIGYk97ZR95HNJRennu2WfgRB82ag8VoCQmr4x3Rp24Tx+Htv9TrpJn/P7HLT/OjRw
77LP20fK22IGWSzVrFSlwRdSIGke1V/N6CBAP8TgVR3eyRVc9phBFqNsorJaKoTRgeRDaP5ggK/i
djxSvl/ZR+T+EN5Pr7zXyTvX2i+zJtOTLuhmU7Yz6MDQDOPQSxSkaqANeUsEB7w2wlUcwEy7rIuS
CgEg5nOsurrVFEgNedI8Rq6llLlTFn3qg5FUdUWMmQSN3PGYaujG/eE8V0aZb3JuRaEqSrT7g0Xf
J8Js52P+ZBnjLVB1r1v6XZWCmRZq0NuOw1sr823SrG2oTh2mDIrjNJyUvLHb8rsWn6dO5rzAVn30
aoXM56mBYAFsKMhAioQ45RQ7ExFvB7NH2Tzcb69q3ZQK8VbLNEyV7b+vIU2Zoz2EirJgpKlOnSUC
S1O++9gwp3ExxJzaMBj5kLQpCF3F7iCY381i2ksST1dp/ZAuVphD0gU0AaoDSpxCeYtuTTvFRGfc
vaaQHWh4jSH0P/7TDy+2mFPC+6gYEZbjEoRQ8Wg81sXu786GLvbqNigNQVZUKjcAF3ClxI1qMMuP
QTs8btuhm7K1EAYSZTMvIxRJM68qvcU6yoUT8paynrC5On4GDbW86jSlBRomz9a39mV2aGM1zUgj
maEE1X7+1jzixnlKXJ7WBsfD2axcNoHWSI5xTGAlcwYLGoopsUulcXtVDP5qI9m0m6oqZR81OLBk
OefduS1m2+JlNThe94b/V04xzV08NCNCr1SfgiIxQXixcKrYnI+ITa4JWdf2GHbCR9SJ5s9YjT+b
i6Ce0kwPDL1ENj+CjtL2zq1j+q9vie24By3dUMsVDkkNQgh46G8ibzJX53fd000UxSxd0g2d8UJJ
zk2zsvBUFofikBExSDpy1ireRNr6Gf0yw8b7sQyO2zLEGU2a8BhX86M88jaMZ4IpHnVoVeyHxYBX
x0HXo0/REjiXEM8CE+NbaTkZyHWiDbnbl9knS3zZPnLe32dihzEzJa2JIFIoFSmEafNgsWZ/28R6
+G5cDoL+D1cfS0cSiHMlIBUTP9HpsuxguuAiPA4uVTbNHfJl2966F1/MMbfPBKUgAr0djCInEvgi
waZV68ECOVo1IkdNR5hrYrCtktxts+uh5tUymZtosZYkURV0F/TfKJMz5Q+Lguab5XUu7ZpI7eQ2
dAgnD875lgzmdkrB9NP1BG3qQyxD8fRrpKDDf/S2l7ZqxJQMBbR0miaxM9FWVViSmKmAIuVUJZmd
g0O3/fp3Npjrr5sya9FQYXPnQZgCc1K+ZwUB3c6szpxPiv6lPy7aq9Uw8FPksm5lNA8gE32P22KH
ACJzNRUjq910ksGjYYglrxa0iuYXo2yforFMEwjCTN19eaZ66hD684lt3SRn1bXOkDH05l0v2B2n
+MyzyuBTHkW9ISjIRvXC1zjcd1XvJ0iDDjdikXHuDo6PqAxQpZnc6t0AhRNT/iRgSi8HLwrm9Tln
t94TebWPDF4NpZQ3NR1ySzExSvv11Lt/S7682fL1J9yVJQa19DIhimnRKx5EjILdfA1Rt6cku1DR
9Hkph/Xd0zBPYIn4xkT6+yuIzHsi9UOGJ1yMMfDumISH8WOaO+bFBoNPsVTXkaJiwm1ECyCVIUNv
+FE4S16LPJHBaYVavVeujDG4RMKqHPVyQLpaF50mW+yCq3a+umeWLKqSqRmizDbjxp0Y1TNtxgVX
m6dTyt4b+sruQbo3u3ilvVouj+OPZ5JxckOTshSC0rk3T3NkZ9mwn/tpX47l920wXHe+q7Uxbt5b
gijXLbpSyAtBvx+V3DVuMNUOQvbxiVctXp99vLLGuLpohnNmDUi/jn5LWw2+xm75WnvZHbJr/owM
Wx3wOohWkckCIZ9hgi1dFxkQbqZSkhuqKSzF93PSu3LxPI6ghRIbpye77d1cP7Vftti3B8jalSSD
DLlron0yF46y/irXHKR958QuRhiohWZ7C6VflE2ozF//OED+jhziG9p/BTlyTpc2b0WMH0qhMilm
gVBD0GRbM77UeWibecOB9PXA7XJI7BNEb4U0FCl3/lsTyin3w9Kx/peWpFrC2YfE6K4MMo6ogiCn
yxZsYtsdQtDe5T9THjDxto7+/gppo65SWkjagM6qe0WE4WgG8kg8KcvV1+7VOhioLYo2biodb7e5
V9049K34UUe3UKrxrkN60P9H2pUt2akj2y8iAgQIeGXaY80ul+0XomwfM88zX3+X7NPeWMXZilt+
6ehod1RuicyVqRxWvollVoI4mCVDa5nxjHGy8Rh9YH2T1Yvm9q51bBzyPrqVlTAuRDMmjeQLa5/t
kudOfh5SQSwr1DcOFOI06ZIeLadunv1kLSrceqc/Mtby9jAeUv9dG9ovB+Jr+EhhwkXVULd8fI2K
w9h+Iqmg/WHzMbISwcEC5i9JgA3ZbGIk3KvoBlbBhEP2omhFoNV85b7NcxqZM7rrm+yLFn3LxlfD
Ein1Zty8Ogrnk5ZenULsHYdPmu+75UUaNMfUd73kqzPmUASYLdIFwkFB1I1hM7DilrzrUZwo0Pig
fUZmwi5uC3Czirr4RRfIwYJsyEhKVT/HE1xNOkimUxsCVWC/+Iqt/mxcWyEPNGEq8xT8D2o7fyJd
+Smt3tWUsvpEHBzoRK77ghEKIMrLlHMxOGiiRZ1TFIYLvDfhkEAvpnlpGx3lG5o7JYntxUBq4jjV
fmE0AowTfRkOFBq16Q1LK8Ft16PKWYJLOZGdUIr/UuH4sVNJDgqzHRAllD8Wn3VsS9700PsmWtBZ
n6AoANrm3Ll8K57wLjOMKcnUn87V3ElPzYf8SHWnz7DZU3UQvu7rPfUZFVj4cj0c+o9QxbQU1QRD
tMXnDHpFSi29nbGM8k77QdCtF2NGIWpxUEZFJyozbuvKRRqnK8HQZl1soNTXyrPfy80tyE1bu5wC
OyiUnaorH64fb1tfLvI4fQnCWddS4KHb509J+FlT7stO5Ki23e5vGXx5b4kapH9V2BnZLb7qMrIQ
86xhrRtbwRIIhwkYsr5Fjos4zomMJhYLqS2OxLbbEqdwlxcL7xyd7Txz+5PoMbodvVzEsdOvgGqq
qR5FjChg7B+77NOgBY7VY6Wc5v3/vxSVUT2BCpq6ys/eDfoYjISNhElW5vckcanceIFh+n8nhgvG
2tYKzSlEA+JcnsbknuJtPXy+LmKzsLI+Cge8VtnEZsrmeLWbX3SLVutMipedlF2BLW5s5iNxuudJ
svuvIgPbUvi1bM7ArLILplBCd+qguniWOmnsEUW0CE8khLMqRW2LIWtROepn4hqBfhp6LJ78W5Xg
h+nKSJ2jjBEwxGp0k0/ZDaXdTZ4SQXZiM420urM3I3W0IUWLUgp2bGsfm6R7rSbwZiWjbyyzg60T
NsadfgzGctsl8+66rghukp+syzVa9YWh4qGY/QgTh9SjXYyH6zI2c9Hr83GxWhMXWjaNAF0dneeM
hhHz8i9IDRcn+c5Adx3bLGF912TBi3ErxFmL5YK2gJTIvLPdMoN111GQjQjOJbo79u8rZLIKOa2S
DI+3oj0o6l25+Nl73ofrI3BokchpPtctAva8vAXDsxof2sYTfB3RMTi0qNJgjAs27dZ6wa4FPQ8j
mR/2y2PrtgdtXzmhO4tq8qJPw6FEqZSdmbdotFzUszKdBypISWy5+fW9cQBBJNXskgw1gjj/Ealf
FfOloJ+s/GtLBIGa4CD8toGiIGFiZsgcBZbsGGZ8zrNRUHoVieD8rVRXsqXVmKyczK/zcAp0gRqL
4IdyHrZWtFQf8Lxx2+TFpD6J7yrloyJJNvr5PJMSh6rfiYg6a8utr74Q5TCBZFaF5y581EQ+lupt
PB0V9UNnfLyu3Nu6rcOhGzpRDT5nFKRYoRBYGL/JEGAing7teixj5Eot/7qg7Y90EcT+fYUFE3YV
olMPxwFHwrlRqkOpiZ4em5EylS8yOLzREZS0KkvD6pikC/fKqdlbYKbEpK0nnl7YTMOupXHQ03SJ
HOg6TtQftSNj7WKxueQ0CCNQSGEN2PO+0QWQ/R+6eDkjB0Z4JFhDZAKM5KPu5/8uyGyQ+BWFlSLN
4BBIGmlSNYyoPFUORntvIDSq31FEXN8gB0JyRBZDKgBCY/pi9gO2sj+Hot0M28ewCFEMQjG6woFD
q1cK0TKww03yVNvYjLi3ehA6DiJ2sP9QvosgDiSUsZyINSEDEobaPouzXdcFta3N4WFQjb0RzY80
GvY9HvlZaH0qFwQwxBRlGNmN8U8PNGmgKEUN1UQ57E8rkyY5k0wVboNtUip8ltSWdmgJESDu5mt4
LYdTjnYq6robNLyobuLX4dzvzPt2tPNd/7nyerdBN3PyZTTQCSvswt16y1FCLBDxgfVR55kH5pI2
2BaCEw4ofmg71qyZPvxKOEkgTK/Pg8NohkoQGJcgntQTW2QYmyNS65/AQdmQoaDZIKh2pT2jwS18
NiPY+8Ut2fcC77mZV1vL4iBNrrSl6H8ufjkuPvGQ5vh3MaTsJl7oinpTN/WHUIxb6JauWvz8Euqa
I9Vh+oh2h9cMfSaaSj8QtT/njXTGlOYhkpJjHi+P73AOK7Gc7ejTHBg12ytlTShFZyA9EgjYRIGV
AM6Z0qWKB7yT8YCwDmOGzUr1rdSY9vVTKKLb4xRjUZUYCyvgTFXbuiO7/uPiGi/1bnqhh8ZrDwNo
/TAoI7kZhsFEhsEs7o3lr07IKUqIwT09pPBGij64Q+6numzX1eRjJZgdjc9VKYpQf+rCW4mWqRo6
BezxO5SzdgQjqgQzmFCgjsBOYzxi2SuK/Ha5m0cMd8t+52gn415yywNs0c+/Xr/vzY+qqgSvL02V
Kb8jrKsWOVTUCe1c+eAnoeabcbWPuvfQylPgqWyxYrzMj4rpRhV20oQxpMI40MlJ1C9K9fyek1xE
cKGEnE/VZE1Yx5BL7b5JLDfSp0NGR4GCsj/z5outTsJ7B62hqT7hwkjdPUhZ/DCOwY9QVw5qNrvX
TyQSxTsIY06isET00GbKzlCrgxW/FnER2ya4ZwXH2n4+r87FxRHo+9a6zJx/JdwkG88zFNZ6LNc5
kzs2gD/u9e85/leBF9ycCFlpBp+DbhQlonP4b8FV9loQ/RSdXd6YrnqTPiNNexffs+rH8BmtjNZe
E5mg4JL5nHRKehmL8ggIXIOXyXjs2wAJ6S+lvAiCzm1D+62e/A4W2htzH8RYZW7QQy47g3WPeOq6
vmyHT5dvyE9FdG1SSwHjJ5/89iNbRTCCi+IL66CQ94tki3YyiY7EQTUWGUZJNeGpAG5fW1LvUvpV
a0QPEpEQ9u+rN4+FolghU4YcKrEXNJsqdemUffuX+q9y8FEVpVROMfRQe5h3xl28Lx8S1/LInfY5
+6h4qV/6xbNo8bfocByYECtajBBrRfBqvGsr3THIyVgSAYwI1YLDEWVYYjmK8LZnxFYacunh0QLT
0K/JHFOQFNnOC6+UkAOSOAhKpdIZlbTfYSc267oyboev0mJjxevsBzaGanfB61LZ4tladl9XwJlv
OWwoHZYghUbK+T/h/EFdDpL6pY92SioqB24HsIjxNF2zZANdon/qZaeiLWDMcKmjw7anA7eO8qE+
sOWF1Ltu15tashLF2Vk9kWHSGLFSWC7OUHaOtPS2FIgYM0Vi2L+vLK3NMP9XDYjvVPmjPLlDXDhF
9P3vjsJZWRORacoZx1oLAuvpoEQ3RPSuYrfxRgdWt8XZlByFlla1rKFGjm09+tSI6I1E98SbU6fk
upG3aEBRdlb/jyTfGJXgUb/plFZn4GwoTCV0ACboOzDKD5n6bHWvFCtvRY0am9byWwrG6P784EVN
Shm+l7rWWLpJ86EJPgz9s6HcJfQ9XU7sRfTLWvBf/hQVLPpSdqztZITqBuOHDh6DiGa3r38Yjd8b
E0xSgoVjI2a38/BbkKQPoKPZLWMgamwmVzXszejalMSZNDCiovbImvvRgYTC5E11Yp2y1c4UVRhE
x+LMH1PvRYi12Sh2GWDXa1DciHJbp5F/3TS3n8mrb8TZf4wVCZIECgHXeGrOAba+g7QHZKSsGwCc
XUJmgu2IcyWPwwIdLLYVyfHSi+JfC9vsxDUP4YOGVU1elWFvm+pVu+hZeKGbT8yVYA4hBoUkTcZy
3axBSUGDEmunlveiMb1tv7uSwwHF0ACvuxb2ZbIKKRKb1Z7NN7OeA9SwBQGMSEs4yECZIzDGHvFL
Gy3OrEf+0vzQatHUJvvJ/w2u2s/M6spHzK0GpnIVw5S0pCBRNhFfFstJmdDSr0oe6SkGEuXo6bpm
Xkd0jZ9uay050XKFfa/4e0m9rBOsERJc3c/vuDpUg/7LamAJP4Kd4hWoh3QPJXzB9xGpO18lmHs6
53LMXJ83oif3jI4ezAUFeGH5ynE+kz2L06Ojerh+eaLDcehRqGWbaxNcST1hRzVmzs3EwUix6HQM
wK8pBgceRUMn3WC7LEeHwqrSY3wz+ppfHMVcBSJ14HBDAf8nMSiCvCEf7H7B1tR693d3xgFEOTZy
O7Hm8HDGY43EB3MBY34s/+Wn4fBBz1Tk7jP4EcwMV9Fop7VbqwLdFl0WBwsYmMxGS8ayPbO67aY7
UxP8/W31UnVT0TBybPCLXaQMA1QV616og9tgfEiD50lEA8R+4lvVuohg7nhlngppawS8GEqf+ln5
plVSv5ex4ie3S9r3+6mRxuRc5Fg0ZleSNndAolEThvssnL/2I7hwn0qNompqg0mSOR1Dh1qFMbm6
qg/fAxO/yE7a3HQNpbcKm2oZuStntGClZhk6wdCpj3k6VY/o82gE17/92tIul8OZd9/FnVYvI6PW
XvzuG31gU3jS7ZA49IyYBLtWMzy32r35KGQwZ/d+7Uo4k9cSSUKhBL4gao+N5VfjuK+U2CH6AWzf
bl/uS7o3W2cJvmgird6OXA2sNNZUU1P4fRxaFbQxjZHoiJobdQjt0axsNFHltAXHtogUYVvFfwvj
M1SdWtRT2OVYKFN+HJddj1A8ec8oINUuMrj4eLRiyayZGUm5bFfob0ueSffhOqptQ8FFBmdHKFOn
KsgZ0eZh9ofRMm+t/D17WNbH4Kykz8tBJZgOdqfW0/WbbhIg5iaz7FoAp+5GPcZSHiMlOvg/tzyB
Y1i5rTzWhYgAzgGjlnf90kQfn1NyEqgkDCK4AhQbvUlC1QNkqHpEnL8Tw/m0LgJPOMJvKHR7RE9b
GT1XoeDuRCfhnFqVpHFoMZuR58Xu1RbskXuTPlw/h0jH3ri0IutrHecwkmfLepGmd3nmiw5z7ixP
9DhfRtaTV6V2od91ORZnj6IHnuAUfBpJRlI4Dwc2qfUkHxWfza4yfqLWDwc7sEtXvJ5TJJGz/zQt
2tRgUdrQ7eMotcdYVNUWmQ4/rVppOd5b2DiPimvpZQfDx+Sgl7jNftnlBxUrGP7SdPi9GnUaR120
oOPHnL7U6X2TPbXV/rq6bT9HfquDxsEBkIJgMhYN7MVMPQOrXZJM/ziatW7XfXI7JrqbSeT7dZmi
T8UhwqTVnSxnrKdjclPtvhPtgtr8+1RTLEMFj6zFU0XkbaRECru20QDLa9Y5IxFFMwxN3njuiwie
JqLNdA2Tvmj1S4vvA2BNwXy7XNhmLkADkRxOq8GPHUythtw9Rn0dY+yOkqwUNok0L2mpiNV8E99W
h+Lcm6UYTd9qKLdP08nQbgj5qJKX659+MxJdieDcW9VIZThUqOGQ5GCNk5vVOys5ZP191MV212k2
aQVt99s3aFBUaBFhqzwNQbmQyQwUHKqxNMfS9lYC8prhbEiRwAFtH+0iiANuabCaKWCjINquO7S7
dMdeb2DFFjihbRQCAcr/DsQBuDFZaUHReePWWRvNnlqH2MwdjK0pu11PGuztCrFrYxrax6BMtMbH
tnb5Qxb2am5jTU+c2HJENWKrfT1Hdqj1msDBbPeGXX4gj/2LkaSY07VYbxhbKhAfm/2vZTzCjkim
/W+t8PdV8MPc4TiMhtmMbJCxOet+5ssJ+jZszW925m0pQEqBIvHojxblkg4EjtOIgP9oZGgLv9QW
PNv86zaybYaXU3E20pt9ADYvhBldhx1R82OLU9XZp+tCtlNrq6/EAX8yB0WRh8jBRweWWqt3bYJ6
sbEj7rzHiK78KJDHfvW1b8WD/pBQ05qJAWaEeK/YSmcjcaNjL/lOdRrM3c+BIxqw2PYDl4tkX3T1
7O2Dcup0bNTwWvB1tO20B/uRd/1YIqXgQkL0Fij9WLXoJyXnKgT3MTJfZvqpk0WT4qKzcOiSEhrI
0lAzHob0djm3uxhdfZ+Xx85TMsRTaM13Z1E+e1Omocjoq9F1YvD8EroiyyXN4OT6+taMT4pwR9Hm
+3clgPtAoL3pscIFnM7/qwBOX+Nd6xJUivuvomBqOzu/ksZ9K5WmZWkFeHzMD7PDHvnTPnfi8+gT
P3dj8fLBTXRayeM+WRQoASE9QRkNjMj5ntFMzJ/pXbRPfaUQOJ9tc14J47xCnfV0yilSPJ2/+Ia/
7CPFkcFeZCNbjg7g4l3PiIs8Po0N2t0yGgwTE/FmV2E5LMUEuZ4FJwbIoseEQE347HVSRc2CddSp
V/+wfq7FkTz9ZvrBJqTE74j/UBMNdCro71RQmP4TNcJAnbWSJeh/EU+1eLZo39MztdmHA32BICLa
zmobF3kcEFdtnBSSMbAHebgvXLRD7di2rsTNnezUfFS9NnWSf95V7FhJ5eAYdi2PfQTTI/lufES0
YJeGqDFo05GtZHDm3YMnMpBUuJhuODbqnQWOWv09Zd6VCM6mtVmmjd4j1gj65wCLCPQKwetN2P1z
Hea3g66VHM6WpQWcGU2Fwmj3LX7JzsWBYLuZ6VbokbtVPG0/2qJOyu32iJVIzqKrHssU835k4Dhg
TwZGA/fy4V8u2L3geNsW9lsH+dHUapq7tNSR2GL9Ld2hcKcTG01lXWvJP6LRw02feTkY3wsfdGrQ
oxyATI11U6cHU32Rivtl+nD9TCIp7Mgr518brWL2Ojxz2ZSfTWWxJyP0GkP2LVl5vC5quw99dSIO
MqxyxviwBu0wnxfVoWh5T55AjlmCDHHArr3Mi16jPVpuP4sog5l6vwmqVoI57GgaY9YLppb1HLpB
6k75QTZSO0GlQkQWIdJHk0OMMQ0GbW5lVvNVfZBs3EiOeV6OrO47C4thm9Hi6mAcdBjZrHR5B/ci
/3LVbJGR1NrxGYSGR3TTx0Jia9FVckiSY1WL1OeIDuQuPmVJ4kdyfdKixqmM+TjRQdC1KYJ9k0MU
SwrSxZwQXEn73tN9NN0+K/vITZ3lwYSrQafyk34v+dc1VYDIfLN0rZUdjfQAMKZ6Ce1RaYjsohEZ
uECKxXXFtLSuR6th/nrZE+W05LtUtDFhOzT9DVgWlxdR29oscw0VBVM+TNYLEZVHtpvoLwpo8fAR
hJViYVrNVZ+a0mZ0Ws3558DlSffSQ/FK7tgDfwErS3C7CFIW/xHMXU7H4wkprVTOUU4HdX1jG6BY
zzFUEg/oI2HbZYWuRoCVFgcj4Zx04YDWP8jrve4wPMWTPditXx70L9IDHqFO/GR9r0XxgUgshyho
ts0kSsF3ntDlrjSlz4M1OBpSnE2wCLImIlHs31feYJZkMzRTWFudj2jQj93K0L/MmuUkjS4KV7fj
ftCLKEQmlsZnJYYknLqIsa/Ouh3u+11Y21iDikA8/oy9Ye51i942hIswTk+7sCTWPKKzI6NKawc0
7hyS6KV3Xcp2j7lxEcNpZJ1XI8hn0JyQHAJsRptOiH9867baa0/sZMSN70u3ciyXeu0Jsx7Xxf9H
TH4RzynoECaYDzAgXjr1WFvR7yJEx3gDOIyzL/b/9lI5xSQBbbuG1WAiqbCN7JRSwXNe9NU4dQS1
hV7FFLnCObW1vLLB1iy6sm0QvlwZ589Kg4LuZmZdK56JDVDKvnzG+/Oud2fwhoInHnMIoin4bSO7
iORc2pBjuawUAbbysbfD9EDi0jbac6AItFF0e1xkPFnF2AQ14CoP79T5K8UI9HV9E9wdTygxxnUd
9qwJOtBOcn2W6tQmonme7cHdi0nxbBIYn01DjTV06vY425hZGg7JHUzKM3S07dVn4kZevxdNi4hM
iWeSQM+nCp4WoJNxxzaJtzcl2Pkqj97N524XeO+hGqarU3LAUViTZEwtyB2S7iFS76RiNw+R4HMJ
9EHn0AHrLVJrNNG4F3UPVTgiqyiad2Ya9TbO/q3Z/IrmGATOqmo2aGfq4r0eLocsGe+yXrslo+LK
6uRlweBYubW7roebaynXt8fhRFRgvrarMJEVHfofnW+CgVU9yV7qacfhkPnm/TfNlnb6AyZNfWmX
u+k9sfH8fV9r5OorcmCSL6Xap/CfbhvrryA6cJOqvelSybl+XqFycgiioIIjp8XEOvwUP0VfsJTb
5B6cA47uJMdScURIL4AsnYOSTmsjvY6R1Fca+ajFxVFdQLxYSk5aqX+H+TwFRTaa7ShVAGRLT3dU
IbehNf6lCC4qNso+TJdyxmlI5AYB/LJmvC9V8NsUeBaKAB2yycT2yrde+ap5bGaj8wI7dLQ9nqAi
hRAYHk8/YVW5KrUG4rYGozDAyMnvDuUx8ck9qgffWjd7ZD2fzS66yb6IXrxM2a4YPeVgpZKaIaAF
uqsD5WHQXtX6QxF9LqsPcynbNBNlcJkJXZPGxRyLkYcJiRFzdHjeVtJNqGFp3+xM1bsyfyb42A3F
oIbJk+j2c69QHSdz6VzsW+zgSov+OFmiHfCbt3cRwyeItTrRs3TGC14zTmqOkQVyzNPbKfowdJmt
izYSbD+nV+I41bcMPQoLTM4ii8qyE/ERUXfyZDwmMnLgiyOfk6OSeMk/sojgcjNWWAkmf74splTG
7oApAwNgku9ILbtFgoW9VOQKRGI4PzqNGJ2eFlR9CagjgtOkwAUJvI1IBKfvJknTWlaggfp0UseP
2nI7LZ+uA/wm3K4ui1Pykga0U9H46cbwl1T5RPrCia2vifpyXY7oKJzfDKoqlQs2QTfVD6l1tpqv
hUjjREfhXOJcS3FfKoijqtTH/qWsfczMDxQ7i95zEg13pugy6jecmKIH1V2nxujPqXp30eTbzpCd
vpsEefTtBLd5kcPMefVAHvsa83EzYJ21BbKF8+hA9yIfM4eVR/xhNy6usCDHfvsbyFvJ5JxvFvWz
amJnsRsdZkdGL1XgEp0RW4FUzVF2kxdi4a91XyVYxSpwLNsK8vu4fMJ7nC3VqFgLElFlG51iEfb9
9LJ7/dtt54UvB+Qz3VKTdqGcQEpyML4NB3iSz4VsZ18bjz2ZK6fY1T54u+6E+VPR8ThQ6pWGohcO
udpG77xCrk5Wn6KHoPOuH5AhwpUPaHKgFNBpbukM0CW1kwePg/Xx+t8XHYNDpMqs5rSJgEjY+avI
jzR8nVJRHpZdxbUzsN+wUvw+G0pw0SKTKO0XX0MfBJIMr8pu8NiQLbqhr59IoPImB0xDjl5/JWcb
DqJPRuNr1XOvnMtu3yqZQMO3+9pXyschhzpgfTY4TVkCwLrDipTIsb6an0EBCntWd31sz6CmyZ7b
O3HYthm1rURzYJKWod5n7GmbHNhwX7dnrVDNTuSw/sPpX6yYAxCT5FPcs6VdbAxN1sD6kbnAkHvt
CUWXfepmN2xhuNC6BGrP57cN2o3xuKSGaxDV7ZL2y1TJP67riUDz+fy2XiRI6rEidFnd5uNDL99n
IjKabeaUy1fiU9xJZpKAoJDPxqk8/YxcgNPWNvZ3fVoeR0TV8X0HBlL9ID9Yia3anSv6fqJDcvCh
ql2thhbWMtbKIbB+5NZeir5dv8f/gGCTaBYItjA7y5m3qmTxpEhQxeXu1xqp7hTdyZ/j5+zFum32
ypG48r59iTNBFnjbBC5yOUNXYj3o1Zn18YeUHMK2KFw5lAY7zBBxjzItfiyq8Yx+vdJBkVfwDmR/
/C2mXYRzpt9LUtdj3h5hFuqQ8r05HNRitoVsGZt2YCnU1GULm7N+vuZX0JlPhtpojHthmDKPtsNO
695VsFqJ4DxAn2WVYrJB4arf5/2hsxyjfL6uIlunQP+zZan4DxMDMX86gDClUt8mIbqFQ+xezqUj
/j+CsHdL0dciODwMA4PGeVekHgVtsfJsGnuaCkRsOZa1CA4KozyJ2jhFzY0GiYOv4izW05zeLepj
F3+8fmFb2oVmMA1cS2gzVflCcDJN5WgFyDIQrTrH1mi3gXETLpJryIP/d6LYT1lp2BghFWtomBkz
tO/BeBibyjHCm0r4WN0Mf9dn4pRAK7Iiy3SwV7PmXePrcKKqOzkhEJDsixvr3B+FocCm91rL5LRC
a+Q8TyV0RP5K7DV3lWxLoW26rSvtOow4h0DcSrPfQ7q6lsupipWkXaaygZxw8iT6UEUdNqweowaU
wopoZmJb83/rCu8qJQwbIXGKtWkgYnqM6+VcdMOTWeeiiukW3BoKgnVwrOKpxDPG0bidMSmOpIZ8
jPe1k9z1N6Gn3rZ+8SM7UYycsGgOY3ULyi32e8iZ18K5aDuSdSuSZ5QLtAZdcJKnIH8oxSJ+qc2r
XB2R85adHGZzwXAql3NPraIjai2HUKserpvcJhyuxHCIm0njOFUJhidyLD3Ko9GzRnn/dyLYSVdW
XY1YBE8C+GSzPev0QS4P1//+JhaujsChRt/PEtr+0c20SKqt5A9h/kgU+FtfLQSU4KJvwsGGuSwd
1uOiSwDtiedJUv0O3B+RHAj8OUMC3p+vFYxDCiMawiwEc6CbZA7BQGijump3P6GzLqscbAwXPFJE
KsABxByaLXaJoSOxtLy4v6kAStc/0Gaef3UgfiCUyD3BYrnx144oxY29oXU6Oz7gWWx3tW25opYK
wYdSufQgkTMlKUBT4DUBIiHL7FNHb/t/MEwjal0SSeLAIC9JDa5XtGTpmEMNAKhl/wk750Q3yH7w
FZXgicpko66VGh0qrlTvzZ3hh8dx2BtOeZAWR/zSEh2KA4W4lSIVFId40LW63Ta9TcrBIVSUhNqM
LC6Gq7KfsQKGsW2rSBlhTtknusMEuoUJO8lrPO1DekC37252iS1mGREdjoOLsiskFHwhNQaxQ0sQ
zzSfhklUkBcYFT+HNMd9NIYaPFREMydTDG+ZRDAhOggHE13aJ0ugoae3rD42qulXA0oIuSuwXQG6
qhw6YKYuaEc0MCBrl95m9xjsdLo9KAdf4nN9Hs+sW2g+WdisLlJ5ZjlXVJ6fKyJZ0sfBCFhqPXpU
3cQfdXRFmTYbXI5uhNz3gtvk23gKWsqgYUPQPiOiXtTXnMY2mURQKFALfqqIWHibJhOWrapG6/fB
eKKJaMewSAQXOBDwcGQkLFE0ns3mk4X1Qf+UUjr8c10vtqXohkotRVc0vrWwUCKJDiWUT5/rE83p
ba6IJsu2v8hvEXww2aNFmeYJQDw2kTWN5lNhqjtSyIKnu+AkfO5FadJFj8DzitGGl4BEdqUrAlXe
lEAIlU3Q8puE53LtgaDYhYXIv5GOVfwhKx+vf4vNeGH19zlEW5Jg1DAuhKkkK4vs3KhtycgPATrT
7Lpt99lYuJHcJYJTbaI3Gt5M0JvLGra0/4neU1pFRImgZ0szOwH1m+w4lI0tRe+JUFdyGE6svIRk
1NWcjJirmUblLMuxg+7cT9cvcPtthsctxp5AzIJ1V3/KqOq5t2Idq3U7twGbcIYmTOuUuZEbY9NW
+R1EQPJZtiNP1I+wCa4ruRyEjwEpojy3MB9bZI5h1ftWDXwiUb8N0UuVijB106JW4jgs76IGS4Aa
jBcH5EM9PEjznaY8X7/KTV38LcLgKfIkGfzdpoQOixgPIw2UE0P6iFoTOAdmr0IjZtPnznWJm53q
wKF/Px6yIn9+PDIHY630eMxHJO6fqgj5dTWLq8IOk+mJFF18jIr6pSuGsrIXbcjtYRoq7KfMhIxV
DFrfuCxNJeizkHUT08d//hKzTmVJTXH40QkfFyRYu8UdUJAewQuv1yCmf0+7FRhdfgtkyLOyjWIJ
lyUNUS4E878sYZl2dKgsAdJvdq6thTCtWglZuo5Uc/8zcdH/0H31FIEDQXrNPjKSf+MQow3E2l//
ppvYsjoXh2hdSROjGvHEnuIvtXFa2gnDzqmdxp/fI4dSKlPDosj0/Xm0yNKWNrNg94MZ22HdnIiV
Od2Q+LNosn/T0rWLJA7F5EGNzTkoM4+kcepiYYKTy8eUDua+H+d4ZxBJ1Lqz6XV0ZEgoBa0SQO3P
s01NVXRLjI6MJCl9uqSfwiEWUdeyv/FG4S8yeF6EvOulCVzbqReasRbbWSlNvd1IyvJNybJFdsy0
wpInMum9Gw0IV12jGbvQniya35CxQBVWSZVZdQIzl3wjgvU4ldwoT5ZSR7dgKitKO5/q/uNUJ7Tb
Xf/22/ej6io2dIDMnY/QEzr2bRiiYBYXrpU8pLnAqWwiIW7+f3+f/fvKbIIsUnIlB9ia0hlrHG2w
CjtNkdt1sWvik/6edc/GShz3uZUikTHcj+H42SoflKk+h3TwykAWfPLN1vCVHD4sV3taVfUYYMoa
PXuVHz+0rwjOXclpPw8e2va85CZik2SufMp2vQDrN3EBxP8U28AVxXozogxes2aRkBSToToNGLOI
tRyqsHAkNRIQhYlEcRCURYVUghMFrCVj8UTCwQdNsldNoaubifceTbycios+ZHNojLjEW5GYkher
Fcg+RvcdIqisyaCc02Xo+5/KSLpCb4Mer7iyiGwSf5RDQUp2EwlWAjhPZNLSLMDyiyQc+UHr1z5+
BPeHPdY36MRp27NUClJxm58H1QgNlQmE1fxzrY6TGC95OKU4PYzzDXIUbMVsWh2u35tIDAfbZdJp
1tBjU26XlTahDk2+qtV3YxZgxSYWrU7DfZ6hmzXJZFzqRC1t7I+3NVAxXz/J5pQRyBF+3xj3hSzF
DMrwJ98pDBeF7KdlH5zbGENGbGfUNArkbTo8aoBYEoPViAM5PBpk0sK1omFKb7w6vinU0O/6xyr5
VoO48frRWADyxgtdRPG9h0nLcjoZ7KdsY49KlqvOILWYUoENbevC7xPxc+mS2UQNKKAxTTfclv3N
MHlGYpeJ4LmznSw1ZORL8aiCW+LQIMYG6BZRa+pVlh3sKj/ySYEpQYrUR+iUd8lNKeqJYdr15v5M
w7SwWEs3sLPqT3AIytmUcgPsXZpaHYthcDWCuTAVO8zwoHSmML4bO1AazNmejKqd6aEj9ZU799N7
cHD1OziPmS+pNJMWdWspOQdYaCFiKd20stXf51RyVIjeGBbCc2tRJEysqAP8hyXaWLupJhcpPx3o
yu8nVY79YiV8VFzWd40Op6/TZ0yaOuG8CC5su465ksXFr4OGPclzj/i19oy7Ibbb1/8j7bt2JMeZ
Zp9IgLy5lVRSufZmzI0wlvKivHn6P9h7dkvD1lc86AEWezNAZZNKx8zIyBKxGOnkVyOsD9M38RL5
bfVcieQ8otOS1nAsXCI2BChBDAhOMnmFl3nlq/aa+fRX/JH6zEog5xtp6SR2N+B5B/b4SL/VcoH6
b2oF0AyqDeZVw+D724MKQobexhrU1lzOHVgLULEWlf02PdRKBtOZlU4kSAUdYprZrpyDKv6d0tm1
8Fy77gbf/Nw7O3Z0y9Q1cB9ilRYnJYsVaR4s5BEhcxxFGAX1ASSvnpCUatNjrCRxsUTWZEPD8g/L
z8HuYy2+bKCfAxZtv/DV76PsEuCkBKfbvsLL4di/r66wK6gS6TWuUC78AYjoNtBEOJrtSgKwLbKs
2gBz8W3lqCBqk5ZY6JCCJEnByu7hU/xpDOJ9czN8ZOjMWsni7ChWB7LUOhhc5gyrZk559+gMz9cV
YhPytZbBKUSu0jzp2ROHfh58I4gPSqBiU9Z0MlDBVw/VYQzkn60/+sNjustD7M67/gds+6fVITk9
mYpJ60GXhAmVO/U4v9EnRpq73OpYlqftqrvxJCKe2laTyyfk1KQqTKItGoBYeQxWIfJ7UW23sn8I
ziWSwtlzG4+jlrIFwJhS8dMzGi//4B7vo/3kxfvibtyLNt9shpXVVXJBepkSOshs8ZmGGnWb/9DA
b1GYLwRTUtcPJzobF4WB2NDkjO3OrcrdIn/PyG0kzHFEMrhILBuLPtF4QN3zq3JHDxTcTLXkTt7o
093iMfAoyvECPy+QyTehEUYqR+4zrMHLzaCc+0cFZ7QLkdGJxHAhOVGKxZahhv4UK3qAUebFBYtG
EuRgxxGYl0gU50JA+rfQckSKHRfnFJV/RT0ZseBdtx0d/7MnvqQpEb00yyi2fFKiCB6Zn5akFgUu
gWprnJewh1KSaY0rW3J1V41aqE/SPekGryW94Djbr6CLGfE9Z01S8FzpYbmMg4yNDk1743bwsIco
kA7SRx6pK2Gcmyiw6rLTaqjZoA6+Rs0A6yb9tC93tpEIrHY7L1vJ4v1DJ2Wp0WJmk/EHpT+doPYq
EJAVh/Fgfy9DEYmESPc4LxETPZGxKhXh2FluB4cGYFM5a0RUpBMei/MUy6y0Vm7Ftu/sc6DLs2Mc
ODvp9R+EeXTrCL6YKGLx5a0cW6IUoqHyjIJP2N3Hd9mu8nTw+lhh5E5fpYNwokyg/XwlwzDrTqND
me8cUFlhk7Qvpc6RmirIwD9UBbroCN991uO+SXNgH3yVpm4zfc26v9RCnsI4rzqrSWpkUEMw+YuP
mSK/2+s+G1sugvEk2tXBtOx9xvufd+LpjAsn6dB9hOcYdEBFVBKQyPHr3npOHNuzY5D6N0QK/yo+
8hBzVeqHGZVjYA8N6tHqwBi101QAAROYl855jiiVSictkTgRlYSSnd90BdA+Zvp0/Swid6hzXiOT
p550Jupb0U19C56NINpjYayr+o1HAtECBNGhOJ+RSVk92wVclKwcHKUDfXLqZeqHPCFaOdiRqZpg
s3wHTRhsq8sQ5N9cvAyyU1Ax3pCQwUKN1/j4kbxiJY6HKbTmUGKuEWi9UQuy4rHRjr2Ij459BV7N
1yK4nIIkIKUiDfhDTImAsXv2rOJX5HypGhSEOkGBf+sjrWVxSQU4blSrbzCyZI33bXmesn2piWDC
W0nFWob251uunqpUG3LGBFTdJMa9bYg6sSIBXEaRKTpCkoFRk7i4aftDJgTkbTltWzZkS1U1rDPk
twAPINPV2gX2mTVB1twuYBwvEt3tySzwqNuCMHIBJ2dbOo8dIWgLyLLFPFyfPpaqce/MDAaquxma
6tedwfaXv4jifE6nz5i9q1DZScxTkr866BSYlqC6KZLB+ZtxaBqwxaB7pGLQU/an8rWMP+A6bTSH
wMRkq4bF75kkZj5pU4EQFEWt5yi7nmBSTJ4Fl7VZK1iL4VSsVZypHySUpdpdFJZ+FWqzv4RyAOT5
zej41z/NZhq0lsbudVX9SBVp0dKkYXTKdAA6ZdlnXus3r/WhcQs2OSBQu83vtLpEThdKVWvBbQyc
2tACKDnnz8YgvbSRiAFEJIZTh1mV5yzGtnc/ndrGc1DxJhTLQbviI0+l9f1xoUfqczVTRoeFnrA0
j022j0UdqU2foxgaHJuBfhSPh8Lor1oTioZhM9c3adHeOEMlUrpNb7CSwTnnSbHaSstwX9hn6Mb3
ml/e2Wi9EsBmLW/8zChr0ZMoOpFc0dk4h52n9dBaGG3zjSfGhdq/LKmn3RQH9lIfP+m3YgqaTUiW
vToqZ181ht518x+SOju0wbEZP0me+pyde79xvz3Fu6RzpefrZsYeE+/i7EomZ2UT1tbD6aOJKR/x
NEQBNTmogb5v99fFbLIN2hhkg5JoWO3Ob2Oq+iwF4hC1nN5TgmTfemmQhMUueRj2tc/WR1Z3id+e
6MNHDfs/0XwVxC7B0SFnQNWm6tkY7gfzeW5EG6i3tfQig0tXskib4q4h+a6vGrRY5iZzB0MtfBBW
60e9qUv/+n1ua+dFHmcVtAGOB7tTUAfRz7pzVEXsk//D+14EcOq/ROjIjT0K69RnhInFjuzop85t
feM4hMR3fl4/z7ZXvIhj5105+1rTdFNOUR3rc+LOrWsVP0fR/iTRnXGqDhcWNQWDNxBZO2AUzqel
cO2rSA+4IJKP1HJU+vaWxrz27/SL4pKd4yWHaVfca0c7YOyWhv93l8eFlLyTWy3LQOxq27cSWmKR
Harp83UZosvjokmzgE186Bk/lnojJy9UhOURKhxX9VCNaiTpXGGcOHDmwAiUvQPsO9h+K3d4JV4R
CF0SU+H3ru8/nePrHlqu94uevrU+sGTER0R5dLzxXjky9sDEr4StAZFAzkk0ydJanQm8Unoed8l+
2Q+ueZ486so+410XrQQXXSlf+6gbms26rTHcUsoyqDpE5Hxp/d7HffrS/UegvSsfz1dClrzWLI3C
Z0zaoxV/K+oQhVoNuL8lEdVPN/2FCly5CiC2bPPo5TGbiqjQ8PNWdDOY4DV7kdSn6xq/WSgAdP0/
GZzKY5GMrON7oYN5VoJit5yi5+Vh9FEqcONjtAgSjs0H70oar//x7OTRBAPTG/WFGMAvqvl3s1Fk
T8++9NY47q4f7/oNOjxqmeTalMQWC8jL1zS7I8m3sRC0sbcV8L8zgXb8T69eVkataxbOVH7W7rpz
AbqdZk8LwINB5+fTGxHdwmYys5LHRUWNqsNY1ozzRplDSYte+6I9Dbn0c5ih7070te+XA6Zevl+/
yu1PZ5i2LYNBUDW5wEKKOKaoyCGwdJk75RXopTw9PpXynUNEPLWbfli9yOICjESaeh4tLPpua2x5
ovWx1orw+nG2NeMigg8ns1LGVAbpgb7spuymgOvtRD2JTVe4OgZnW6qepbXSgFen3cX3bDxyORmP
8qH14313AzCY6HEn+kScdWHhJwCcE2J/lz3aZYDubHY0FwzNCqxKIIdHB+ejvowFxSNydshz0sle
G41nzLbKWAcau3EjGgTefpNfLtLiTGxqst6RGJFv25Ij6Revm6KgLYk/a6bX5WBe1e0dqK/dJR4C
SxJx4AnlcybXj9hKmGYIoobb7+Zd6+ZPOugSzSB/EAVsgV7ygE4UNOwoYwj5qM3BH+iPoC2fx9/X
lX8zgVvdJ7O/VSKaNSAtiSS8h7po8dLM2cljswOj7LGLSoGuvIHM3iUgK1nswCtZsqaD24dBBdrd
5DNmn6p2qeLp98ptciieG1ff0xuzdZ0zEXW8Rcfk3AgoJ4ZY02HjVZ26C91n5XleGhdkOYKwJhLE
OROlzipZZaWpofoSoeWtPlnz10WaBGI2m1ioff3rgy3OoZBhKZc4R9EQDLydp4PBuwqtHRwMwg02
SAHwOe6lwbuuLNsv9pVUzq2gUUeNnDVGzAzsQcM5uWWfMQ760e0DxSOeHMznIhDFOcGl8txudaU4
sTUh+zFs82RhB4GktLsi7nfyIiLZEjg0nuBNrZI2mRPAnuq4wEr6DJPzJ8fqjqakqudJNsegoMLX
9Ob8zepr2pxXmbuFEB1+zZdi5la+afthT783sz8GM/o01Ms9/dPQ+dc/pyC28mRvelkbpCSQChRR
6NiJX9vN/rqITXzS+mScf0lpsqTqDMM7YSgL+GrQsRWeeqD7wYv8DihoVzsycLJ6256Mp/G7KBCK
zsj5HHPBJ8sddIoc7Rw5xJULEZ/j/wgJjI1KBmU9tjj+6db0ru8yS0Fmmch3VvsNaHVlIK6u/Cyk
mxyZ8xC5xXxXixjnt8PDRSx/s70E7K6Bm82wy02fPczvUyFN9v9IaS9SuPsbI8z4FA1YCdqjyohY
sCMmChageDT2pBIWpf+HX7vI4x11HlV0khmTyI2OunfrojkfJiGG+UB3BdxVf1e+iJqW/8P8LkI5
px3Xk23QHujyoXeHgB6wbPollt2p8YywPTD7I3dASYsoH0RfkPPhyTyQKBrha+Tl66B8kwriKooI
Ob/tOy9n41y23ncVpvt0jFiXvx3zedD3pf25mh+v2/kmMNUGY9j/M4J3xYXYKWjCSuOGO/jDYdn/
syJ03sehQBLzhe+ziIskLgMcGlWNpQJpkXnztmbnGD1PXokFOw247URP/P8R8S7SOM9sVqlR4H3A
aKTQ+z21L91347bcOw+Mo7o+Ofv2VN2JwLfbXlNDoAVMlf2PO6Pa1DVQ/Dhj8yN2XFaPR4M7lEq/
QyhwEWiP9MRWZbAorxzUY/nSiMC4m3qz+hO4g+OtHGupg7cspUTeG5hi+AGY2KuTjlNQGPWHbGEl
jnOiZT5YmUJRDlOl7rkd7/rBeU6T39d1Z9PgNMNx8J+DnhNnC45ECSrVYHbOi+noGMQdY+K3sh78
lRj+UZRWelUuHZ7lFbs4y62bu9F+vi5jM65djvLuHWQQjRYMxyxXi3YwGnM8ZnUuUoJts16J4bSA
RkuvpvUCMccFKftyovs5SPcUzFt/dx7u+1NpWGK9QRCNFyxn2dfT6/XfF3x6i4uWJibX6oUgWo5x
FUa2js3ovTeVuqAzvV1EW10YFy+rQtJjzDazNw66nMxsvSTU79jeaMdXPwLkWAljNrx6UHULzReT
IaGdLqzGh1g+OL2gpiW6Ny40LolsEGmBJ0oM45dRWDeFXp9Yfvx3n4cLhXSoo7LoICZOdRek/FRF
DVBERiSyGc78DSOjfWHirauH9avq0SCQHtkeJzUwjuVREu46ENwd/2xR5QkkwBHy66h7MSRfjb6a
jSAasi/8LhheNIB/rsiV7lh9omNyRgKRjQZyb1mJPmEWNDTzVuDWtnPBlTDOGdhTlzudjek4BqzF
7AQQEah1h4uHdbsBCf5Su/nnyRI3TdswKovKcA4lqWNXlxq/yYzH67q3nXOuzsX5hmpuazmJkXNS
zUtm9y3/C7ObzqW/49yN7thOONGTdjvnXAnlHAVJdXQJWDdGPrJZzWVvHiwvvpOwIrY+62d5rxK3
FbGDiNSFcxjZOOKtZuBK9Ug/ttHsxbN8209l6xIyizhxmGu4ppuc68gcLa2rqrd8o7S9ePictnh+
ad2u+NGICCyY5V4TxbmPRp6HTMOopZ+fm4O2b04jluc0YS94zQocCA87zB0zzkwFgCCMjrtG/CwX
AhMTCOCBhrEzxq2TAf6lk/hGaiKgAemLQNuZlV65K54MSSMxhjATKF5+ZmMZeF15feCEjZv9/7zn
RNI4n1FlWJuXsYqRGkp3+m4BUng5jmjIscaw6CG37XCR2SmOpWECntM4LMyejISA52kev00W9ZV8
hw1mgiLY9je6COF0rU9bu80lhKrBPiT6UzQKegWiQ3BRqs1KCaOSSLwl+3ufF25pfVaICO4jOAT/
XAM6M+4UVjyYyMlsj7MuSOe28S/af7ekcy+YYnAsKapwiuUJK2/YWjKv+jWDiS99K09qX/+hcB33
2Ffq/NR+CpScpYvvlfwinlO7IQYZZSsj9IL4z1c9tufT/pJ5E6ZAFix3Fj3Y/kdovMjj0tdOXyJF
B6bj7Zn4toc+lL/U/rBTdqCy+2U8Xz/f5ucDXTMobXRLAUwPx18lfnQezKwAMaDfZvdzHkjF4/Xf
VzfvTzc1WXNUEPDyvYfYrsCBm4L7bfTskMEfTa8K6d1ypnd26hqPyq161/uojXxtP5XYRx8fLckV
YSQ2LWH1R7BbWJ2yzee+GmPUuON2uokm6pnRdCtPv66fdfsuL0fl7tKURktiT0ZfmZ66+pM1P1z/
fdEpuJhryZlFuxgEOrWKHQ2aW+hnox/cjwiB13NsfC2bN7faBjZxkOGU9Kr4bNNsP9Xxc586AjHb
d3URw5kV7cmoqQOrWMmT7rVTE++kchKRpWy/OpG5/nsazpqiNkrmjOIR5ZjRp1FPQerVzudlHA4m
GTPXIspZGulznnf7yLJ/X79K9j3euY6VcE7raityUnkBuiimNxFFUj0uXqX/bkBo+3eCOMWbctJk
IKPChCKW85bFTY0930PxJOUiqAWLSNdOxGlgVxQDGvmIwXKd+EtWePl8HpHrZtHLjFknoxZtd928
QkNTwLQHGh84kD8Nl8zTYi4GHgrTcrbKH711zI0dlX5ev79Nw7pIedOilXuoSm2Zc6VkT3rVTYfb
YZLcWLhNhgWqd5eHEhysSjHBUch9pdJuU1VmebrZJ2hXTqBUSbJnM869KgMYt2nOdYomfotRw7oN
jWIWVBQ2TW4ln/t4mVEO1GGWDdZPgC1+RZlADTfT9JUALmkyWzLVY8lexdJOnm76uAPD9q3uBIR+
uv7BNtViJYnLnFA9nq2E5YKD+ntEBqje6aU7i1r0m2qxksIpn61UyxJP6IQS2ZuUb7bkDaIFE9vh
/iKDXyc7zUlhAeAA030xQ5ZeZF+nwn1D+ihedxsfs8q/fndCkVxCFdtGqXcO1kGwaFzs65D8onty
6H0TZLm17IpYwNg1vdd7UL86aGmBjYuTZ09pMplpnu0UGzBYuXRV6dUszw79YcNVgSqp/VAtw5I1
lEQ1bDHUuQ9Hs6jJ9RyrIar6tZ1ltzVTV29NrGsWmNSmHl4E8V9v6LDlSo5QNOnMF7lK3KS13Uj+
HdkfWcxorwRxd1gm+QDecIwkNNFRzu/jMnGdWOAFN537SgYXks1x1pt2wULZVsluiJGEGTFDbJz0
ylbf56UdgsVStJ5308RWMrn4PEhg95N0JPdZfZr6e2Pe5eC+vK7w2zI0y1GQ4GLYgnNLPWLVDE5j
6B82dut4B43xSZ6cjzg/8GU5Dvq2mAvnvlA+jKB3H9H5M+zsqaqqe7NPP8+astMk2SOOFlw/1KYz
txm3HugoHZsvINBINkpMR6GkFdkHrYFT7/uX6yI2lfsigi8hmE6mYWgQWcWcPpkDvKCkeDnGpFpD
UBnejBuO7FiKAX5gjGH9GeQrLEMa9QxxQ5Pv2/TUtt87Db0O5b5BbLx+pk1dwLSXbBl4k5r8hJxi
JHZCK8xfAoVxM5n6gxlDH/LxA/QRSJ//E8OudpVQzJHSG9kMF2uR2yoNte57rAlC4KZXXYngLg21
naVQclCQJ/1LWYA9Tw3s5KtTHiTGVC95pfyXZ+JibjxNUakVoFamceSlMzgq89YtZFGjSPSFON89
GraUgC4cAJbsrFYIhclD1wnoGrd7Kw5eN+ABtnWsKvrz+1QgNpbqApG9C5ZA3uXBdMJB6I7xsQDB
LsKMbQM7VvKYNa/0QdNpSi0W5WNwBRlBHjSfUnAF6Qi4hmhZ8PYFXs7G/n0lC4wsGU1z5EaUnJYS
o/uZb8WCdtGWawAoWbUc8ENqGj++ZpRo5BUxtUDg2O26cfKTeur9QQFtM7bTCWx2E+23lsYFps6Q
U8VaEM4R9eihf0iD/El6zDz7HL/2fnGPEYdSd517QxAQN8v5a8GcmsTJNMR6gtoPa9mX/nKyHvsA
CGUMspGg2pFAFOaFEjlFses2tWwTiqkp4PMrMIuefs/dYZeBWpx1/qKdkMSCHYJPz9aH5PQF9DOy
3WQI+4wLxEjc8WXYa6Hipbeyr+7JnahBt+W41vI437g4w7JIoBjexYPj2hPi5W0bw91rP+L49zKc
hA3uTQzEWiLnKtMyqpxOw2ekn9UHPYTIIH82ATcsQtAieW1AT/rdYnsyA8iF+YtoU/mWRTp49qEM
apmKxU/wOV2Tm5XK5M+NO8fA5qi6a9Fv10PbplNbieGn9TSnqXLC5mPZxsvSb38xMo3uN6sbGvdC
JhKhOD7hodSOSDzhDRakzxgCOppnRupmMIyTL1KabYeDEU9FB4M0UoU/nZoJPoPJRJVjJ0f3hbOr
5vuyCgttL7jCrazKwYqCf8VwMU6ylSFuyFtftzmYXvZQgaswOZsuQ6R2LyQQ8UGIzsVFOyWK6GLq
SOPSgnqD/TDLnWcMj9WHeg2XkynvhlYoiUhlpVjAAER2nyO5xxjf9dtj3+C9I/n38hQeahTbnVwX
A9S8o65C/RrbcvT0K0bf3VyU/Gxem4J0ESQHIKnl50YiEPiPPcaqfaW8kSrroEwPDmbBG+nx+pE2
LXclh/NVRiwXpB/weexaC7Au1YvlGZgPSxDhRMfhtLuOEpMULdIDrP1cEt9UsE1mCYwPMbA7q+Nw
6m1afW+OFNU0hsFpXWU/fDK91DfiIPEWzwzoTXPMgsgjn/q9JcJlbYfxlXRO14e8S7W0RGJSap6W
uCY6KZEvo1fN3EaHpd5qQN42GwqjKjvXO828SOZhVNGQsKU2ODdoSDEV5nV3oETAXG4STl7zOnkM
mVliP0EeijCGAgXiwVUtRUe8LABGkpbbUnmxukdz/n5dRzf7/6uvanHpUTZ2vQEaC7xpljQ0MDel
F9UObPK+xNbnRo5LSzMk9Ndky09aMXramJ/7EW0YDE20tvZ6/c/Z9AKru+ZyJlOd8raX8ZUrAtRt
EnuqeipK4g2ZCXp+QYa26a9Xwti/r3Lduk67qWBU2G12JM7ZbB+uH2Y7dVgJ4JIjTS2TKY9hmUMw
nGNvvIlGtwgNDISaB6Sc2NGeIepp6EEnfvyLPGkichqRAnEeKOqndqpMtM8c9bUtvw3qs5YJFEgk
gvM+Q4ZRw7yRMRhn92NA58TxB6kpTklpCDkpZIElch4oJabe0gXFhPQAIhQwORIQi2IqFKukr3+5
Tbjt2ip4b4MpORXD/gwuMM8u2Svn1oux2sh1XgZMlLMNqvapDBVBz12gkTxSy8niRcfiHCjMLPWu
aU/HtO5Fz1fBLfIVVczr6HOevKUpZK/t7YMJRDt7TIoGx0Sn4VyL1jtzXCj4XGV0KPtAm56vfyVB
4OOBWXIljT0tkNbVy8Gqj9by0mKQsRHA9QQuyea8xBLLdt9KNmsCfo/lc2v/rpCIR/0tMYWhRnRj
nMPIZ0nS8xwDRurXAXAB3aN32S8H9DvJT7BxHRPhnINIIOcg8HijLfohWO6sHGLluVdFzwqRAM49
UMdalGhErsVwqBoGTmnrgfOaLbvSPBRNbirZzT6CKllZr835iWgqkasygKBe+HL3xUp+/J3icd5h
nON6xPAx2i6NhiB4T1vNreldL3pRCBScr6Eaim0M8QJ+/hF9j2Q5ptOdbH83+98fOc5bLQZNFnCT
/xkHeyuHzkks6NbdyzROrtrYj8OAogURcjFsW9NFFmdNim05TYoWwW5GvUD+puytAspQnGnzNoBV
hjIGsKR9tKsFBcjNxhUWCLKK09spOduKK2plugylGD3jB5v/krxk9LIDEtdw3Gv3osfZdmC8yONM
K23lNnVYwhqh0ikTbMtTJ5eK2rLCY3EGRihW1lkZHhmNP+5QjPSBi7FQimTcPl0o+YUg3jPdfp8N
X47F2VaZZoVEKwxIkCZ3y/zFLn72GcrGvb+Me9LWrjEJ0qjN+uf6y3HmVmGnkyJHqPmkh+nch6zA
BE5v7E8fhfPq2x/N1g1HQ8FF5V+hsjVSVTFtw69HcMZlWKSqR8tjpBav101OJIcLjYBUmr02IHRR
5VzQe60D42v9cl3Gtuu9nIUzaw0fCTSeAMkUUX8z6sRNHUPEYbttzhcZnDkXmjE5hTExo1ICRlcE
s7rFDsgA1SNkFZq3vKTEAxOxd/1s257xIpfd7yp1H9M8GUc5tRhFOVZ/7aT6B6Whqe+vixF9Js6G
zXYazV5HqiTLD2N/NzhPSb37OxGc/VpGpPdSC7c0mM2vuW4B6KXYlKOX4XU528Vh5XJlnOFatJFI
DN4AVGrpwXyYEveN7AcQX98yUKLSsMe+/MjqAaz7+c+eONPNGpsW1ACIKacPzuBKyxc1Ca4fbPMb
qYqNJRQ6a2hyInQN1AQlqySqSo39TyBvHos7ZbAFzXqBGL4KkMwEOy1beIZSV915+SwNL5MlSP83
tfpyFP69b6Sy2psRMD6TRbDiWxoLN2/r3tPJkvpYbiDKN0Vn4rxQUZW1rEjwEBW9p8WNGT8mg+BI
mxg6kI//+3l4BCfFKhxNmd8mt4zA2Hf74iyF6RHvJ4FLEB2Gc0VyNBdq3OEhqlgvag+LfW2FxDrs
Qt4Fv9Vh2N+wcjuyYTY0klCkHAIWbLV9dNDfXvLNsQxFsNPtGvlKGu99xtrWGlb5b48TnCvbhmk8
prn71kHyi0/X7UgojvNE9ZK0Sokl6f58NI/Fftonnhay93UWJH/9tThvVJQTuNYreKPYPpTJl7q6
M5zX6wfajH+r6+McA0iWhrQo4Flnbbm1NOl2VkXUrKpAIfgH+yIlNsDleAm0u+6cHxafBtGBnEAh
icWl5hl0xjYYrrubZcfYKKR9+/0jJHQr++Jf802ZaQk2eqLEU9pYVV7sjL69LRNyuH6Z23nm5TZ5
aog6cSTFVjDjJ+0nbNFE+YWRSo1Y8YKxq/mpDEW7wgT2zL/uq7oBXhntFL+dtMadFot4RhV/dpwp
96+fbdvt2hb2ujlAmvModjND8yFvRhTQsWh+OoyAYTn5EUPC7t/J4ew5KQu9i0YNJ4rk+3TJBrfI
rTDpylPq5E/XZW0r/+VMnDFLmaTaJEVts6pCJfvcItxfF7BdkMfyon9vjbNgVc1iKW5RW5SPwyE7
SsSNqKtTdwyW3Rs3cYhFf/QzMNrCwtLmB8MqYhkLTwHs5WOKTmYw3gHz43elrHpJ9rOKyf0oYXxM
BfRHcE7mJt75/JUwLq7knSkPlJXLpkAJpp9sVXcWkqO0K/fmG5+a7OsoBTpnGsYvAtmbX3Elm4s3
iyPn+ThCdntMil15KPbVTbfvP5vnrnEtbD4V8xqI7pZT0qi2eqcuUbSbMJFXf1Xb2HdY4yPSBRcr
OhuvobMck07t0HgowjJ7jhbR24S9b659OE5BpSIth1EFpq5u3A67gs/qLg0kT5cD060O/zS2Bd9r
+/IMAFXBP2HJ/PiDNS8KjRPAj7qAnuUHNtc27JVTt29/VBVybNVtXoi/fLkuViRV/TMrUU3ZyacI
GbAd0YoAbAyeG7ezzcU3KqXFkGw0aYl/XeZ2PEC6/e9R2e2vUiGMviU0bhlisfPq3GUryJOdsxtk
D9t7MPSIlkYlylA2Q4LmAH6nopMPtOSfMhsw+HRZj9pD4887xvjkPJbfydf5i/HVCtFiD+dPUSnI
+7dbARehPLyfFA1muApmg1hmWh2zveJWL2bpwULQ+lP3ZpDuZLoTsYhum8d/Z30riqzuN2+aZs5b
VAgcqtyMpnSoGkmAnBRc51tCuBKhtG2CRVUs4TNvaXKXWoFBfl5Xk00RWCWgKOCgxoJRzsj1CbRO
Qwso4zwVx2Hqjm1hHNR+EGjjdqdtJYez9TYHvmOKcRTkQNCM7KH71BysE2tND7uB0QSB24nclzvq
jeDyFo2Ib5eoVvI5zYz1KKpLszX9PvaaQwmrlzWsolE8BXLpKHjqbL/lL+L4tLPuJCWTKoDiCyVM
7/W3XrhxqyIZm131M6tooj73/fqnFArlIDtWMs0jaBjYLF70AMpB2Lvkabc5MkAL3L3SYRG8HTdN
YHVKzq9ZreWYdRulO8UJo+JOjQQl4W3lNNjooqkyj/KnOwGLlonlLUgjlHYKQB95ViSseSpEeNHt
Y1zEcBFVN6mkKzXSS+r03hyFbS1k4dsMdSiy/HsSzsxqQnIHWGt89GXfoUSK1mgluQg5tntb/GxC
EWuA6OY4c1ukrpU1liQk+XFudXdQb3pF0DoSyeBMqpLStukB3gEQYV9IPyOCz3O4rtICEfwAhjNM
A8lMiBjiR3UeMEpCvIh8uS5kMzpfvo3BmU0M2rc2myFkGdQwJi9Zck7jaDf3Am0WqJnBWYuaaDMB
+xvMczksyV3WhtfPIbosLuCb6BMaWs+wBMu5t+NgaF/mqNj9nRB2yFVIirF/ppxYh99M9729i5xj
LOyYiA7C/n0lo5Q7asitDV+NsooRtKG0a4AU/9Rjrg1YohxcVnnnJwL3Kfo8nBfQFoqN2CMq1mre
nY3GPtWRQNG2U7KVpnFewOlyM6Ks395gVeg/ux4m1z7nQJoMofVFhKrcLhit5HFewKB0jIcYQwSj
J3ts+izFikMdw+ZsDlsEJhBK4/wBcUg2zB1TDfCtAZGxlzwZW2UZ/18C1Nl1PWQ/9u7tcDmayTAU
Kx1R82FK5RGD7XrIiDyyUAslQLyEhxLJ4ZwDHXOtsA04B/JN9dTdWLvmUfOzzE2wECTeVwcsQg9y
ULzZaJMKT7md266OyfmMsrMLpy+QxBeAFntshLAGaDUJI1CaPuE7okOfPFn3o6h9s20MjmZje7SJ
OMv5ktaaHUdqMA0yA3YwvNidIHPY9rmX3+fcSEsKh6qY3PZr49THiV9k353mtU81/7qabJ4DQyCK
o8gYo+KLb5ayjFrbVNgAke8NIOw/1H8yHEw/sl0wQH//qYYyoXJkSGAzrMvThNWQ6iElTx84AmIc
iAdkQ9X4Td4Y9gbraonUocOyX2ourpELPsbmJa0kcB+jJHliSJYFCo7umCU/6kTg9zb9+er3OX/e
NKTD1ANy7zwyA3Ox3cyqPfC9fuRbmyDsw9YDPMveniArl4A2EypeI751Ufp1ckvT1+sfYtvBrQRw
xjg6WODL+A2RX//jTmuvAJeyFSK39lPB22/TQlbCOAsc9a5c0OJGfRALsAhGi+pPWQleb9HHeZuJ
e+dJV4K4r5/bNdgbS7xj293g14/YrPrImKasfX+T/MpPLfY6EM/+1PslvF0VJE8EIwBJ8CGPs/oz
OCXRjbEqgQgH5lt17fT7LMLQbCvhRTu48J6jixZFMZJ8WQbf9asOlt/s83UFEYngnEFFjKLtHXQH
u+xct3dYSy+JMN7b/YzVNXEh3fk/0q5ruW5dWX4Rq5hJvDKsqCxZlvzCciTBnNPX34Z89l4UzE3U
lZ9VWkMAg8Fg0NMN3UxjKjV2x5NdxVOcBH0MSIo1h0kXF1eBU7vyOfuWeLmbfYaSBFxTEWG91wPG
ZS65k57SJIyqEoevMUaOKp2G/uf2TAqcn+91sQw6kCpE6TEJkoMcZ1dhHFXuNFenZorut22t18kv
U6pxR7yu5Nlol0DAZeD6i1xLdqLf4kRaBHwEXte87tw+ZLvim3IUmGY/vbH3NC6idBUxmAQ1IuOx
utHA7MZYroH0dKgnfKwULBoPIlPaSa/KAZ5T+SokzZiWMf2JJ5V9elPDaYzYkXaC4bEYtTU8PrR0
3WTgkSjxW0/Z6a52GD8zTH4O5BNkJR9FD1KiAM0Level1A7Qb4FfIllSXdNtfkYo8mTHcS9/tn3B
6EQTykUUSx21dDIZCP8XOut25WPwapdO9sKqLfpV7FcyBAQcgVHRlHIxJpEi0kcW6nUNFMsZ11J7
Dvf06vdTQ+DPP7bticbIhZt0HHW7mXGmzrR0THTjdIItIDLAhZIeIT+zNBhASAEteQIW9PDwV2Pg
KczU2MyNkDGTl2mGJixtZ/T2ftsEm4YNR+efFTpdD3OUvWN/nJXveNYG8C4M9yTubkq17vYFHZ5n
QNW2jQqOG17Fqk6RVk0QRvTq4rXPW1fVr9pIJAS7XlS8REdeuyqOg7ntIkYcCi5PUDm56WP/2UZp
PXpgYSO/TmSBjwtcghfyDiVaSjEuXR6NRkeZvynG6/bErZ4ulgaaNQK9RYhkvU/aIdLcK2qBQklo
yG5qQcEEquRy7eRB5f6VJR4fjEoJSeoSu9UIWmeevYEkXhoe+0iQwbNd/4f/XUbEUzXKbRCNloJr
SKfcd9Pgp3nt2lrrUiDvaohjbo9qdYGAQ7ZkaDpZOk/oYKhAC+lIdMBW0oKY4MYSBXK2AH8Mx8ZD
vwn5LQOUEe8XCNIaaWFAatqLogep3xnyUyX9VMpHkjw22qeWyt4HBrSwx0VyJbclXB8VOIR1nrQb
KxEsz+pOxesKiPgsSBHzfASxPmZJHgCEogfT97Zu3XmMJIdk1uftcay6wcIOW7jFDWiMDS0MbaQT
hfFCrGuS3pvdU2vLbhCLaIZW99DCFLdEQT20OfqcUfwlypWq9rdSIDlpOztW0Txvj2rdlKVYNlow
wXLP5WdDXEJhOxgtL4muY3C8jLHi2vQ1qUaBG4gMcdlYX0m91hZwu1GOd6F9ZSs/h4E4Vf9re0Dr
y3QZEH+1U4OiYrKRXlXs5wIpplzs8uqXRR5Ist82tZ4S2RdbnEtogaqXIPbBtWdfX+mQyEjc0tdO
rBMzd0V3uFU/JzKkWyEPiODABda+BRAokTpE7vSU0luSnAxdsJXY9/4RGi4m+JuBKWujklbYqoPU
+OHQHVo8P23P2aobLExw/kZjfQAyAedPO8uDKxUJdeopUh0pyAxfpea3bXOr3rAwx3ndnASdYSYo
tdXmIa6f0uxF0l7s4Ct0qARxW7A8/A2A9nofNxG7bYDCmSRofQ8ChjkXbCORGc7l0hQ1sSLBstRS
J+0JSYKdrifdXRrLssAbRHPHPmUR8CrLjmSokiPht7TZlazxetQG3Wnr4Foy25047InGxnxnYVCp
NWMuEaQ8zf6i9c9m/AD8vmCZRC7OBr2w0RaRqmUacHWzHNBnMJun427SdGn0tx1vNWkllg58lomG
G77LXiYJKPwyGfzBljI9DrMs+WE73EEPEBqbVPtSZPp8lqZa1Fqxsr/AiIfwoFqgq5B5NyyKpkFz
1oSCZmvcTGbv2nP3WNjdXp7zl+0hrizXO1OcK87IJEhj40nCggy7fmzop2gWmFgfDZiGWJAFJRQX
LUqlpqNaNcgd6swn5Ksdo45mDl6bpgK/WB/MxRIXKIq0yEjNspSOgpoYzFB4FLdELHEiI9zZVFvd
RJIRM2b31JWi7M4K0b/fKbvthVk7l7AyUAXVUTtX4YDvnTxuTNCm9KgJszYzhk0qroFNcpuraodW
/f8/n9HSGN8aoI9qanWsDjHbp6T8RLXIGXsvVKkg3V+7LL0zxDnDbAV6SVpWGHMGX3V3wHucLV93
qmPkxA6E9gTTuL5a/84izw1gqKiCV2/0cFXh4qpxaAB0ok1xEKwWW3Xu1H03Ls4r8hLUdzFBcTa6
mnftk3LARTpztOv5ZO6SnYaGtqdtiysx8J1BbuN2uBvUkcrO4PCcSPtG1PUgmjj290WMrfHi33aj
Ynnl+Jhpn3tlP+cPfzcEFjgWJsphqtqOoq4uS42LI72QRQhf0SRxB0UDRV2om8PbSP5SSzfkA5Rw
7xaBHSCLEZiWkoJ9AgdEbX4rU7BJxFdl8Lw9S2wWtjyLiwNRbOiSVGEhFKV1MVEkRMFVvqlaQQgQ
bU0ekZWB9idWE1R5x+/6KTAd6kde6TdX+q28a906ccSyLmugs+UE8q+Ppl2bOlVQ3Gp3NVrvxkMD
ARn0VLsfSr3fmeIOB101+zHLJgMcKI/BeKrJYyIJ8CuCPcPj/c1KwdEAFk4vVu8K68oAy1Vrf4De
zpQVtBzJSEgUhVdmCOIx7UlpAEQALdtcLYDHAraZfKDt7Z0ZzrXDoJebPgX55ZBC3Cu5mYbHtBIE
5zXmlndGON9W60IL6lrCGXcKXPNaPw37wrW96Fn62vqsR8jyLAGmenWNFFBfmqaGji6+U6K2QEfD
dMA9kPq5ullcxQSy9oUpGho7yP7Ytgs7bFsvQkNuNUWb6/BspuLHXk2q6/Jg7VUgPUQPoatRbmGK
i3KRqcYqJWDvbpNPtNOdoRERW6/GoIUFzhmSURkD9DqBpkLfdYlHlcjJR1drBS+66+FgYYfzB1NN
jK5jDefq3j7luwxilUweU0ZAEOH/BEPiMdF46emxy5BemfkPUhy0UfbG0SG1/ZGc9DKktyEv/KAY
plkdG2xXQ76Lhsmx9UMgf9o+IgQO8JZKLmw0YS73ZEBj06ymP2yrpVd6UlJBMX09IV2MhEtxjBiV
CyrhfGCFEmsHBikUSqqr3/ozokKJaHm49AZ82VIaIgf2cmnX1j5FolM0ezVrBQmpIBy8RajF1E0x
+M1LHXVhc568jNiOqai7oNcEZkQrxEUDCVJ5mcoI9qMCJsJgVxkisga2NzYCDg+0yalFsiy2UOGu
hxtLjs+BZEdOmCRHIw+uiBXhwsJ0FKlg04pWiosNIZrR5lCF85m9fMzb+G6cu105G4FD7fT+7xyd
iw+anIIqmSkIaMltD2rXtP9Lv1Pl92G7TaW4lysVsl6D5DRS5arqTazfVx94v8fJ9+8xxENxLDVA
+yhBS4auyU42Pw3a5yYpXS0W1H8EjveGllj499jF0NAMUMGaLBC/yZErqYKkR7D+b/o3CwtlDfKE
rgL+T0/QGxS+2pIGoY+vfS0CNDJH2nBwlQsJdh7FYTTh5B7l5wQ6Hxp5ssOHvPCr7DUMnrY9TXQU
8S8sdqkB8tXiRqyBMe/3+U330Y25i06iy6NojbjgMGmJHvY5KJNq9Wep3XbkuD0W0e9z+YESJHli
RLgFlcD4VRl0DjLRNVtkggsCZhdFecVKtGlwbLXbNhLd5Ng3bi0+t/NBsTyCwgqt8QGBsHuSRbbb
K/VnI9XQ2h3lP0E0JPvb0/Yf2em/e5SvpNdWIlezxfbovled3FPOGRTeZhe6FG50w9TkAUIR3IlF
fsdjbTQtqBrwJaLY7f3OG8OTepx2mo/ezL1ggOzKszGpPLhmLoMyUUPYYn1hTe6xjKvyknBfHZki
uU28bYPrh62tgKIIFS2bb6UKKGguoDaERJVmbqS2HiGlU6WDIOVaj0gXM5wzJpEs9xEDuSAr3id5
iLwYUpRR4eFF5kPn+sUU55azVQVFBiV7KMxJOxroADkrgkljP/HnIv1rgr+Wp7GE7hsZlSWG4272
yb7bMY52UT68fv1H//v/Foe/ildBIJmaiVkLPkFeEDAGBkVqPNspbzSGZxRquq7HjItB5p2Lg0NF
m27Wxjg4Aq13uulFnx633e0/9tLFgvbeQlX1WT9QTB16WVFdmA/ysblScZkQU3cIfI6n2JPSIKTD
BEeI1OcMLFLq5Gbh1ViI9KCEy8T22GLW9IIQGtWYtfhoKQ5r1ANK7dpyw+P4C+qqwMWJaMcEu9bm
j6dRCcNgQEpkkpvYfrXkg5ILLuX/cbe4rBR3ROFddEBdo2Lv8tBoZ2TaxYiHWDBy+e2+Ahe7YN8K
DXIxwogndZ4zgHbQNhDsy13sJe7043c3fI6yw7YniqaQCxNyGtQF6niGZ6Khs/xsyp4m0hkU7CYe
SEMnYyxtE4meKhEfvbaBIgpEIgtc6b4zzdYeTFDt1O1jnygu0dTd9jQJNhHhIoKulWoW9xoqkEri
FnFw25j2jzSyYneS5+DvTgkecjLp86D3/YibX2qgPyTLAm8wTcgatHntpUqnC1xO4AOETe9i41ph
bdsZUzCiAwj12sGnU/+cavXr9hyKVomLD7aRgmc6RJPWlOiKH8jhcIvGLRGcT7R/CBcUZKoWds8A
zjTFQ47iJV9Aidk6nafumOKyJrjGiDyDiw+SSqhiUsgkkREo50r2SLXTUcBre8FtVnRmEC4wKJC+
A58y5q/d6ScGBzEBHWVgkOEgQg6KPIKLCpI5kXyyUS6W7FtreK7Lu0J0tdg2AazYe6erZikvs7dD
PfmMxpVGubNUwSm77XCQmXhvIoqyOG2BAfEV/ecEWlld9DCxvfZE5qICseJ2Bu4IoIwhfE2G+DnN
pS9kogcVyP7tzSM4XYmsvR/MJDX1aEaIcRk4+fY6KNLJzXjWjxAvj26qI2sR1xtBIBKtERcYkj6O
jWpEqYvE+nMZ6ofZKA8RUIPbY1tdJ1UxNBs9IqbKI3ANtVaUAtRsXl09Rc1DLQre678PtU8dilw6
CDveT50e60Fvx+wJ2ZB2KZ1cOe9320NYnSn1XxN8zVZplbIjEaBaenRtdtfZeE5FVMmrzrYwwXlz
PNp1P4Erw+sz+3qWbM8Y+us8KdxhnP3t0awJO5vywhbn2G1PgzZl/Qbty+DPXu7JvumGfrKXb5N9
j4smIwi1d5JnvYpo8wSLxXcvTr0RyKTEYo098IL2FH0t9Y/ZgICuDFpDlfC3PTzrdFYPukMA0W6k
+KAXR8H8sfn542YE+ap/DHChuqJ9bc/oN3vTexlBLwyVIAL+WLB2Mv6IuBBkqeuTdrHHeTiUG3Nq
j6gHkB6t8Ka9K1MhJ41gTPxtL7KTPoqAcMGYJj/36Kn8Vh5an3WYRSdN9Ja4foxfppC/9BVqWHWS
DD+ImuvE3JPiVdK+S+2NqlInCndRfKvE16l1Y5FQEPXWN9q/k8mTsem1mcumgYoRWI1RzzmY6QSZ
0Ru7F+V5glXjH2Vp3FDwlKHoYCftnQUliEIT4cREJtjfF6ndnPVRDHoOVCYVqEuMuocqsiBYrIe+
y3Sxvy9M1IkOSTgbkLCpDTxi1ICCoVm3Fz1bilaF/X1hJszQnZ4jDfZw3aPFFTFK9FPuukwkciey
w+VzJKhpVhEYSUA/DkmZJMucrHqa9c8fiREa6FtNA7JGoFd9P6AJHEwGSKxZiWtIDowqIXNbJ7MO
jCUh/ym66K1vqIU9bgJzqmZdWGH/plf2ftjPYKCsfbI38IaJDlhBurI6iwtj3CymaRcZJGgBkw5u
Ikiu2lbuNjN1UDISWFpPixemuFirlpJE+wr5/u/O3sapPoX74NbcTWfRQ9YaExJAj5c14+IsFExp
EsWYQ/pr3Gm74QEo6dBJ7jNUBHDb8FQvfUA49Icz46QkniY4WNhY/jhXLvZ5TpU5nRvbnrHXZDP2
qu4e3PLObOwCdFVIXekWqCQKvHQ1gCwscllHoTUacg5cOgwKt9H92JPcLneTqzJ1yq81GizFuglv
Z/yfw0Trv6qj+9/icwBCO43aHVC00z2A4gdWSCJ+exp2TIwo8kXdgOvOejHHBUkFUUWvQFXjqeRG
kRNnaCOv6H9quEAKZpPN1tbAuD3fjnJWIO9i7Wzgida8fsZ06o68U3tHPYgKp+trdxkXt+OHpDOk
vMPTKm2gARCAKnVUBbtvfeoAnwULNVOI5dwja6oJDyxI3SsThJvDIatfjOrGrAUveWxf/TlvFzMs
N1kE/1IeaF4MeF2NjyxQ/mYMiU+iZ4fVo0y7mOHuWHLbzsEIrgjPkL6k068oAPRHEyjEiGaMc7ZA
lzWp7t7eCls3a77k1iu1Iqcd99u+9vYevDVnnK/FJXD8GqCzXvgcPY1X2iE8EWSgnTeeyEMKEjUU
n33Gmgjp7/g6bASeIZpLzvl0qWtkiCvC1YfIz/P8SqcgrddCwd1RZIY7aOo2pzToAP1op3OQfZ0h
nCaqX4pWjDtg5HpQq7BEOU4OwuY8d0F+Y9EEwSHqp9CR+zTfbS/d+r69uCF3yhAVJPXBBOxZqqsH
NACdxtwQmGDTsuEcfE22Lau01kDC643DXWtAnvgcZaemeeh0gbuLDHEBYo5pkJglYhDE5203i7od
zZNdY/VozAmV+z4W5Ykig1yo6JKhw8W2BWk0YAW07pywI44sXQ/DTofR7ZUSeB9fqVU0QqEQyHpY
yus5vMrm1kWHt8DIf2Q4//oDX58tZGTTXYHFMiAfY9v5vZSnwBzFs5cY0kOsKld9nu3HrtQcPbNc
Gqv3fzdMLpQMdgu2A0KhERLexMMPS93rw4+/M8GFi8QooVgqIVqBTDahbtHd2sbhAyZ01Jl03PlN
Xee2lSblA/weOalS3scmoKP1i9y/bNtYL9NdjPAZmhzq5mTlNXskV3aal3qBZ7nJ9XcmTQxNlcMH
6GlR0zIMqMvKGrIlLv5JdRPHaAxD3X740iuJU4U3eXOVjwKI3aqjL8xwMRD8m2oDpBhAb03+EGvl
t0qCvFklUjwWmeGWqCvqsQGSj7E5fkqz6yH+FBsfOTAuI+FhVDSqGtJJM2gJrYPc5U7cWU6siR76
V0P4wgoX9vIRHFwzuMdwLN00DTpkhPISq6fSwgIX5+JGDRq5Z+erYrpl9qKYLNydauED6PpQUNw2
QTGLmwC3+RXTbOrBtlnuFR7INzCeZ041gPouO6pedMqVXf5JlJEzd/rjeNIvNrloAEnQaFY7logN
w+RLs3YXZjfFNLySKbEcyw4/ZdIscPH1Cb3Y5HaSXrchISaqMQXiqGEnTtGlnobaI6GpIDcSTSm3
m9RGy6KgwrtBpUmK1wM/dAhM+0PPeotJ5DZToOR1OswzfNBodmnfel14F4uItQRD4RMJKy1qJZY7
gPETEDvehabg1Ws9jb2MgqdHoEotjTMFiFM+pXdMmJZ1Y8Refy4P/VnZ9361G33zMJ2rQ/1JBDAQ
jY7bZMZkKZCHwH1fUn6k5D6MRaCJ1YCHbgsT5HDQMuUJ4uJUn824RcBr1Sul/55njq4et4+kVb9e
mGBjXNydJKUcNby5YC+hdU6vMjdUd2pym5Jff2eHixNROkyDGiPTS4ofo+TCMVwo0Snd07aZ1dCw
GA4XGppxysw2Q2TtJHql1dMVOqm8oCQPNIUMXKgN17KeCaZQtEpcaDBmcLEmxYDn0CY4D1p+n3YT
pCW63fbQVlNXXKOJjQUhcKz3K9X0gaLNE/ZSp9PKM+XJgkqvHOygCPytKmfZB0X787bJ9XxlYZPz
8A4zqMZzhurZafSAK95nn0CFeIqemcrEcDCOlsjlV/fUwiJ3ySZKENdAzOJGICdP2QDhV7t82R4V
84E/jo+FCc7ls4AMcTOAdaLrvo7kS6RozqwXDh1E1OjrQMyFJc7pZytvjVjCks2PM9B8UEGgJzN2
1B8DdfJnJk1fA9Ilqq6KppDbA4EaS3NJGMtOETpKi75lwa1tfZNdPJFz+LzpUq3BPdRr9PZBHcZj
oY5eE/ZXNDxbWepamaip6+2FdGvNuDOxQkd7Vk4t9piZOJAHnCDeoj11/aHJNNdIDlPlw20EB7HI
UbgjUu1i67e6ezMd5vJgU1+Wd+Eo2GTr4YNo7K3RtlWes8gAJ0VCZWBrwF2VJOdqurGtj9zQoKv4
PxP8MZwkNdELhrGqoqHypSz4HEbzcOzAt+Ft761137tY4oKUaeSTofXweKvy7ehOHUUPMILZ4qFW
ZVq3ePwD0IEan2e0eVP7ZNBQMIr/iHuXYXBRaKyiiARgxEa3N+thV5y2wGydmXQuum08m+4U5Sw/
bM8dc6c/ffxilM3t4igu4zypJ0aAou/bo/JGfBwdxAo+67v3YoYLSk0YJZJtA7LYgI3b79J+ehoq
yXKLUe53MZh4ol4vXbWQRQ+aq4ZN1bJkNK+jB5QLG01rxsB2maYXjp0jjT8SNFxEyVPcfUKEiorO
357O9cLIwh4XM+bJqJKAArim76GnC2hmJzndroMeRbmvRE8hq7FiYYyLFQWFmKQco+0U5xba/qbu
U9wlsdvL8bFgrwbbY1vdZhdrPEd20UvVlNYhhlY8F9FzPwjmbnWXAWwjA2+DB0i+iaSOhxDNeejs
0IAaGu2TZmSuLmqKWvX3hRHunFJmMEX3VoUWn/zZpqbTk/s66F2rg8yeeQSeSBIRwYuGxXlgqFBQ
BuLK6pXTVEBHnBiuVUDFSpK/fmR9LvPHuZ489LWkJ7gVT8mxSzsnFQqarecWi9njHK7vZBRPg5zp
ISo7xav25Xk+mz+aHeMOl534C8FrvsDt1uPixSjfWZLVWmfKIV4YGz/YZ360Cz9NuZueiyMUe734
5/gqRJkJvITvK2mDsm7IJLMCAwXzvHnM3mSjRY876zvq3xXjW0q0udfGXAL8Qctf4+I5HQW5hOj3
+ROlsyUQFTcoyGD28kE7ou3osO10696N2iXawMG9w5ebm3isVNBh4vzoyTEitdua5sEmoqr2+vsr
AL//2OHOKUijGtCKgLij8cg6fXJv+DkeWmjnulLtMAkHMOD93cjYyBcnYxqQQBsG+PoATSHrFRjk
UBdUEtbd7DIoLhilvSYnUQKezz6h+755aa08cwsreu6eBrRYK1X/aUY1ZntcwqnkAlJtxibY2fE+
JR3sfXimJ3AI/NL2TDMJZ9RhFCTuq05oabKFd3Md3T1cdqYPY9inDLgLArJQ+q4Kb2/se/9IYRYG
1PcLZY1EykALbHiW8p22pwki9lp6gjSsA2G7jzjFwha3oyI0MEnKlIAXQ3mS9ccsalDo/JDnLYxw
vl5V5hxWQI16TRY5nQ5d9wxPA5Wom3vdERZ2OA83NDoRvUfdWb/Or35jGrQMuHTTUXf1feR/DO+z
MMj5e0NVPdEjptAqRT+6mlaHpKe5Y9qpdoV423qJOgd7WaehgweL4AQGytvKLvEeLKehYO+tg48W
H8NtAyufa2vqcVy2Xu+xFq5I9S03tV2IcCCeSMN+e9+tRsqFPe54blstzQq85XuRIrlh/32YNTcK
lb90UO6ELhUSS0WENR3z2MWbJhz1WytiTVyNW5eh8ARYhQUGzSiecK5AcipGzSvyk2rydLNxClQZ
oHPv2CJ5KEEY4bWycyUD/Y05YbnCB2K/UipYntVc2gJJjK6YtqzwZJNInMZYsgfQoRXUCcurWf40
6L/USZRFr7vBv3b4bCaKZG2WKog8j1ICuOCz1l4p5se84GKEi7mdMsqkK5G/aFnv1tQ8p5Jyko32
ftulBXPG5y/JXAxEInjwQeMEcNGvVv/FNKhjST+37fzHXr2Mhwu7JJhya0pBcZqX1/be2hX7Kfap
a8wHSNb4oSdCY69f4ywCyhv4gw0Q/fszRUn7UDGYinlGwYGdzmigNqd7yTIdvSEPeqv6cgEK/zmM
nSCUHDkV9Yivu8nlA7hooXapHRQdeni6+iGBPlBplk5Y1R+KFhcrXLQIgy6ZJBXvz31wbQ5PSfWk
x0/ba7e+b/8xYfBNNdCq1mlWA/zQjX4wlE4NUODfWeCdPZrDqGTQ+bAk932ZPtj0Axykpmxrmm3i
RQQKxGy1FrngaBdBrOoIeOHYv4DM1Yk0ZV/Fs2A/rS76wgx3PsZdSmOjA17eth7JfJNBMRrPL9uz
JbLBefaotEVfgi/Yg/a75Q5N8SXo6084eAWrsg5MXQyG8+AoaCw9lrBny+9G584E7bfGOVUdVG1v
GF6OunmF52EcVH5yZGXpbCcuS69GqMVHcA7eStqAypAJ8ljEpUSB8ox50OyzODFcN2QyomIQZaka
H6HkntG6MA9RX2fjqzrdlfJtHv7aXrz1lM2+mOFSQ1JM9ly2MJM9Zw9MB7Q/Vy+mw0CoiRc+ilhE
Vjfvwhzn9yCrIUoxwllCWffivoT///zLEXE+DxSlFfVB/JtWwXTjXebGnwHLc9lthHjTw7Y90Yg4
909HO+6iEQm81jza9pGKqt7CFeLcfozmOFJ1PfYLiNi/sG7p0DeP9lU5QZYv86L7wN8e0fqGvrgE
5+JBqrLsGCCBYI6An6+CzCFycq9ojbdtSDB1vPAF4LSBCdJlCMCnj1V1TFPBQES/z8XxycraOglQ
Spjxpk2sx7EX3ETZ2v5xUbx4M69wEc6lBH063KvGcWfaXil/tfXPhnykrUiwV7AmvMrFFNqFmteo
Amf55IwF8OlkL4tYkVaHA3AIQM6mBuZjbr5mvataG1A/T0Ydc6KWm2k/Su1U6F9q+WV76VfHszCl
vj//ahLNlVEgac3qB7vZkQTP2iLc9po4IRohL+PhQihaLlWlUDMkraHfHrUz2hh04IGjwyu9ovsM
/aTTAcSeP7aHtup1C6vs74ujvRppD+pWA1YN36Y3Knna/v31VdJMAjAcoBl/MBMP6BmsE9ToW4m4
kfyjU4KnXg+eJn26TwMRx+rqzYz8a42/memNFMQp+rbeuvx+61gy/hORjuW6P1zMcK6XtpPcjhZc
z87wBPqK0dH8sD1v6zn/Yiicz0lKFhI1wOtr46PLAxW//pCfmbZpsRuArBFYY871R2xYWOOcL6Zh
A+4vvAtEx8mdPRxEHhPGBP3xE/zu3AiQXaIJ5LwOCO2oLGMUxRLpKhoci5p+WU/e9qDYj2yNiX3E
wrVrUulhmKGCaYLzpLkrAlE1TGSAO7vnmQTGXBXA8fQnql7p6qe/GwB3WOMdiJpWaMR+U8RObN6X
ImT2ata2WHXusJ4GbbKoCveVom8gS3PK5s4GgYrcfahtfWGIO6SlQY2mJMZ90qpu4yZ0Kum67kQY
jHWnQm+SDDJOFOO56YJyaJerQ4pCaHvMi5NFD0Yg2iciG9yMxbk+mcWcow/KHRufHrRz+zlx+19g
ncQ7teamvvqtEbTarN/GWdPV/wbGzx5J9QIQyNgHY8Kb1NxPvcSrqrQ3z0EspLsRDJHPcwxlLmkk
4dVk1uKDPKk3ZYXu5UrUQCQyw8XQvIvKtlWRW6tZ4UpKcyxn35JEcBKRFS6KBnibiXUDIPZ+3inB
2bSPc3+/vUtXI7UCZSXTIJDUsXiWYHko27kaCLipvkwudKj3tjfcGXum1Jxfi64kq2nC0hoXdHCv
HKRkxtlj3MZ3itftY6/+zIrWissUxAbPQPO3+YFrw9Iot7WyYJj1LMPxYAbBTaMPD2M+7bancS0W
LU1wO0uZgwbdqbiZSJXh6KnlRtMXm8ROLyJ1Xn1QXVrithNYSWojKsGhoV/Tm/GqcVLgFKzG0TGF
wzHbDd8+EpkWFnkuilCZ44bYANBAZ6LunuXEbeNv29O35uhLE9x2wrvM/7o1bDo9o6FtcuZsok4n
izRTV294S0vclpKLQE2BZsFCHX7ryVsPNcjSWr871vvARQPW9shE++vtgxbnOAR97AnSa6ikvHR+
dcOIB6nkUBeiecjtDFHIEDjim/sszCmE9mQECaaXZT8lkjgknaAY/L0UsQeJ7LAVXdgZYiUNJgpg
hFl3LoB10xidzWEXyLX7lxPIvmRhqUpAt9LZuLl+JECtO6KOo4pAxEW2uEwSZxXAkEwfsirBj60U
DRpuwuZn0uuGwDHW0i8FTTb/WGJ/XwxLhrLOCNl6WKrszxNaA6hWP2xP3dp9YmmCWyMlVPokIBF8
fTyXxi0ESTxzOJfzqclv5OGX1bxu21s96pcGuaXSh4CEudIz3uzJnRjFyyn6jJwfTPDGcdvW2s1s
aYqL6VNcla2l4cVHKu8pUrOyfWjz46T8opMqWKn/2MKXpeKCe6WRIBzlFAT3Te2PZvU1r+ajGanH
KHipO+mF5tL9mIQ+LtmW0+bgBZKM5+3hivySi/qDbg8l1QH5rKS7UiocEFCT4Mdf2eAJWcwomtOo
Qd2jio+a/FXSnU4EfF93ekg9WaDMQ98cF+czq7SDXELKrkv+bD7JtsAD16fp8vvq+00VgOIVoDqF
3WlUp8+oM/R3SS1yCNEouCCh51VfTTnabWICvgvVcEtF1OYqGggXHQzazq3Zog++mW9rtXXkKHcm
sxPEVtFAuABhW+heVGOAScascXVDPQKG+YG7siJfVoQLCbECxDetcI3NrcNQf0nm3WQIwACrc6XI
tqVBOU+zeTouYveTVYyI2YPtZebVTF2zETT5rUe2iw0+B+oGJbeGBNcKq3XzY4k3zNFyqpfiWHjl
h7rVcAf8Z0BvH7M4GsgQGXYZ4MZk533mZ6r2TUa3xie7S5vdmAyF2wH16IySKkoeBDP5FggXhgMF
klERQaYHvbwGr6NVdDUkL9tRZhWYvxwdt3vk0SBNg4ZapoQCROB4CA7Gqd2LOWNEo+H2kNI02TBX
eLzMqptU38cq1uwDPFnLsXAbqKrD2hxK1Di05tClX5vu1/ZkrW7QhSdwu0eTDLOskZH4QXKiypmE
glOU/T9fZFp+P3eKFgHgjQV7kcr15LE2lZuG4nBR8FYUQG5neyzrx+hiMNwxSvKyaiobg9H34aFx
lW+BF3+jx9KB5NKnUPlbc9yRWXRzlym9EvvWo+oqHvUlPz+P7vSGlBMR6Qgmku8C7vB605IYAJe0
it1q7F3Fkp0JKG41EsFDBD7Bd3WFUtI2Csvqcv2K6n5THgTrJDLAHaJdlIHyIIAB7Q2tmfla6+iv
zWvjMXaP7LFQXFFdYDWbu7gGr6xAs1ALyjSBnBSEPDqADGwoPUl947byaRj+btPy6gpymapBUqXA
NCrmLrNn0KWJsP2C0MOj4YNB0iw64vgepzu1L93MDp0sCP3tlRItFBcdLGNg5JfgUpLK5ms0ZLcT
tMy2TYj8mgsQnWnPVmICYzJMym1ctf6Y42l31j1b+OwmMsWFh7ZGJjWzfohh+EIt2zEMy7WN7+Eo
KueuAuEXUe8PtFjxf6Rdx3LlOBL8IkbQE7zSPiNvWpq+MNpMg977r99E726LgjgPEZrDzmE7QvUA
FgqFqqxMdenNAW/k5URCxsCtPTSGaz8zvYPct4/6Tf3aiaooonuPx46pi6nGmYwQMQbJQx3MB/Wx
OkLgzmteLn+zfwi0FuhJiaHLoH17nwUPNDMbi9b4aK4S2AHjjKBhdgUWvSC6EfHu7h/dN2OcE2Z5
M8h50eAFptShroZa/VJQyTeUgyzqKjEP+HhbvZninHFd6gZBHYj7njzr+ku+lF4VHfWsczrZm+rH
f7mNnEOqc9XLVjZa3nybHuvjAMG2zKWVM/uMNEyEr90NGZidgbS5rFgqz3zVtonVSRQnrel+THRx
KuuHGFrI7rwPO7gxwoV2ZVljOWIAivKKjUbokNv4zR8aCrZuNzJt7HA5ntSaVdkzcDI88HVwB7SE
M582jvw4eP233q3D6rvA5P7+oQ4EVgnDMHk2FigMqbERIRiS69EzAsiShuRpPC+oZUPY2mmf1UKo
TLpfTQRE439GeXaWLC1VzIsxeDwcxD43LqNcxFzSlxTnWoxs3N/WN3Pc8zmzS8NOTaRren4uo5tM
1KvZDcGb5XDuAQAdiTLGOhxN2g04c6mfVlkwmdo5qbRKcLUIPhhPVTD2KzXo2oCIocucaDxKM/Wm
TgTmEG0Z+/fNk6aZNYB2e9SJVKjSZVV7NVPRfSIywYXbeMnV2O5Zp5ZcmXlgixhTRBvFRdhKrde4
N/H3VSMYh7/t+FCI0tfdIL758FxklbQMNz3BO6ZdbiQjc2TiRRI6Wpn/KeYfRVN0AvpswCp4giG1
18D+aLZ4/hHlbCXrl1SVQklNRX0tFmI+hLqNHS561zb0sQsZM/ssdpsm2iRxoITVFVEd1CO93DV9
QQRip+OSRe7BEcXm0ki1jYa3v/i6m/hgNfJmEDS3ISbcny5b23W6t+XxD44irSC1oeNxq5HbEjPT
qYg6afey3RjgYs0wQEphVFGftkzil91T1zyl8w8JUnREaR17EH2v/d0j0CKFAL1s8eHAop3WDzZr
3N5at1owhNKD7U9B/4VRg3+GyVLR3oxxUWGxe7nRUrBUEPXesu+WWlD1UncP1MYAFxOmJu6mumE0
GK4MRAqjt24P1FHd/nXGvEoezGd6nRzzG8s1nfjBAAB0ecld+SG7FXEfiX4KFz66YbUTND6RV0fy
11ytp5Mmr8pd1NvrLQWzhZNJWSVY/27I2iyfiydJUcQVwKd4DpdDBsljtYxnt6Xj9CNRFktQ/9vP
dzfW+KMed0NbJEidGEeaAo40UHhnYe+wFlsRoLR5+ejtFwM39riDLiWmLUkVQ3pfM44TxUk942Fi
WlXXIkcVbCQ/tm1pxjDJBRKpdjnb7ePUHfL62+XliExwBx36ynObMGGvKI2/LimIxVK1DxS1FHwm
gR+aXHIhrRgQlSwkF2NzXYBnWDNWJwLxV1Efp3wNLy9qPzN7+0Yml4EmvQVpyxzhpDsN/uxpV8jN
QvKzd6xQ88e/RZnTfjj+E1BMLqCMa4O6dIonV2Wk7tqBVaoUzRsLl8TFlFqfEtqzOZoOC0pat4Bk
i+QqGKINMf0BFbtEVEMTrYoLHTlGquRWAkRMWtKgk2xHsYp/FylMLlJ01IYMDUFKu9Qg35KnQxvJ
x9wggjMrcj4uRNi5kQGYjCM7K6qzAM4NUn5HaSMPXa5G/3rZ+UTbxsWHqqMdhN5waEH25UhSjgnu
18sWBGeWR4pK/QK2nhwtD5O2+Yl0oAia8ig7S9Vy+HeWuOhgRHmRmQtiKzAgGGc9leXsUNEo2q4+
yOY+trjYUKmK2gMUhwHx/7Gn0FMe9IfiRH3KZptd8yq9UT2Q6kiOuTqXlyjwDb7nn7ZRDYA2PleR
XhuDr0nXsvQga7NjmoIQuPvZMEZtW6Yl20BEv3+MyGlpZ1WC85SvQT18sRKXqAKYvMgEt5NRW05x
Y2FmxlyP1Xg9dAATBpf3a/++3SyDi63KnGjagMwewlFrYAR5YD2YV53HCElzV0RIunuYNsa4yIrR
1EnLCuzZOJOvzVhN6IMagiAkssFFVj028qGz8EhciubWJPbZikU4IBZgPjwO0EIF1l/XLbx+3n/6
rEdXupJwQaRq7NT0SjdsZ1TuByWol+umjgXx7nfF/II9nsAp6eUKoq4YkFbD+hi72Sk7zF6MmaPk
nl6bkBZgVPv2ybqPDzFKnssBA8eCXWW3w6WfwHu7sqQVZlmReGqyN2DYvmzl70NkObkuairue/2f
3eU5noZZXsnAoAtz7Ms9Bu9KTxKy7YuMcG4/r3TWlApEc13yi0k/K2g0a4l3+XDtbxpkq2wUW1C/
5e5D3ajNuNMTUB5VdxlG/KBvaE6T29FP4Y/0N0PcjTjGFRLLFoG9lrw4vu0jkceLVsJ5PB31UlLZ
HdUU50R6GTF1i9aBIoKx73+VP+vgM+RV72uaJmiWj/2ZSkEkuVIs6P7vrsRQIb5k2Co4TLjwkE69
bMdkRsmiovd1ljwRKQ0iNXkYlbIRXEb7zYmNMfZjNgWrLi2yOKoBrBsDtMdP3UMTkmNpOWXuKL58
WFMnfqa3ouRydxc3Vjm3I1EHQBUGAtD3RT65UDA6nHSlCC87N/vkHyLCxgrnc3G5akusAeNetd+b
vHfy9Djqj/28ONZy3dY39ioaexN9Os4JFw2EImllIVHSg1o/TPXXWAvnWpDwCXaPb+3ES2XltobH
hlw8JgAA12jvlM+X9273AjEMA8yqoFMCNd97vyh0VZsHxgypU9PpkspP2trR+huy3tDsaTRF0+X7
3+rNHnfvtmvWJlKCdhWTyMCgwGEKhqOYW24fEb5ZF3e4sFgJ1KVABUC4HRBwuTg3FibHyC9pHr2j
UpHntaTHrOwOVj2dSSoHvVQnTgedQpoNYVnPPy5v9H4yuvlF3AkEU1IdFwjOXvvKNFWGa+Ws/zVD
pA4ljEMHOj/oKj+rBwqUo4gfeN+R3jadO4YZARNtzUSp5Oycld+SMmjnWhBhdpOdzfK4Q6jIJu6x
BTwuqOv1ReZGay+4w/Yx6hsT3KnLypWUlIJsrvdkVwU7i4WHlgudv1+Mv7R0zcj9VPvsj0mTZypA
CZRJ1uE6m+R7atws49kgAtzA5Y/zYWRT0bTGjNmkRGKqz9Y0hbE5H0u6Pl72v/2QhfK4heatjDTg
/UE3x0Lu8wozyLNJITbxNHfnPD9kiugr7S/nzQ73UgBrMCSK9DTzpYE8aGUFiaLkGC/m4fJyRGa4
uMX4AqVpwoPEWuynMh7CqY39vhExI4h2jQtXaj2msopg77WR7eqFN6kKxmoJiE0e/t162Ho393ND
i6YzIlR2uyZxGvLFLh8LEaLxH4Li27fhQpBpRhQTwiAQWTXQO2Xd6MRD1D9XsXQzJCioAv6jIa2e
iBNZ6WEalJukUQ/loB1rTb7FKGTmDOt4KhdTkArt3wpvP4wLUPbUDnHe4he0k/ark1Ivps/qYLjm
ap+qTr5ddOuqWXuBD/1DQHkzy8Usi05yqQHwDVZpcoKU50uMEU/J/aGjJOVngVQ7ovbH/iMXjMX/
P4ZcDKNJDkI3aI0jD2tHp7tpYBEpS/klPhi6Y3silhLBzvIlnTinUVlQDP9q3VNc3a7pbQPi4mHB
+Abkw+zp2Fqz4CZgH+tjOvZniR9YmeaykmgHV6bLbaz5BqoSUfqclL2rZk+XT83+pfNmigs2eYxL
u1TQhOhwK1TJelyT7vmyCUGg4cs4XTsOqRnraFgVqTfr4ZpFTrQKrjbROti/b05/3+CSKccBQraJ
rDiKOv4ivahWKXI9iwsxUj8umAXHw3lEfUX2M78IzafOA2vDKQ9Fjr4bOCGoiWYsAXMgT5Zk456j
XYdsxzBvoW3tZspL0syOLnoO7u7cxg53hAerk9WyQtpRZQcN9BoLuMYuO8D+02ljgjuyU1yvc5Yj
Ze1O5RFKeC9pkPxNvMS1wuoO4milA/01X2CU3V8fDtEfoxafeHT1MAPhDjThfwV6mtC+aSGFuUKf
pwj0whHFif30dGOQyw/qhaSprQDDo4fTl/jYBr3H6P9I79mwqsKqFBqh7OWnCUWdy6vdPWMb29wx
1tNF7XsG4e3Ku1j6C3psrkQz0ZaKrPApA+lBbGVihR3YQV8ZZRjT5yBXyTUjPXqdvPwgoUfwL9fG
HW1SKKXeS/iQ0wou4XY4alMaTqoueAOLFsf+fRNB1GaRojhGopJL1wXJ3GQKcrCUfeY72Srwf+in
Q134vZFOzo1Gz1FFShTpnJD2DkITnmxMwb8zw6UpQxTbaZOjq2Kq5iGydKdc12+E1v5lM/vQSfNt
OVzWUSZGqUstXvGTi84XhAeh1eIziqFPlUE2hrggpbQxFI6HBAV67Yp0fxG014ajYDG7AcPCJI0C
cWtd58mmpkUnqT1XmR8BqKZ4mZ8sofpX60MU2o06qDsMIjTyfvq0Mcm5dkINrVDrFhO8jNc8gHDj
zQplGPA06YF8SK+V1BEhinbDvWUzCQGiKcB0vPdAaKwn1tKZAJHPszMVKF5lojGs3ZP0ZoLPmKJc
M7t+wM2lJAD1oy+eGpKfQtvp8gcTmeHibYfeZx33EA6f2h/5fCVLp6wXcSTs+8Sf3eL7X0rTDkbG
xLc6X6mcxe+QbBbuUjuMMqX0F9kREU/tfh+iyaqtGdBx4OkmQAG6mkuH/kCrmm6VJ1dVagpWxQ7L
h5uRmKCD10AgbPPMArXUdBaRAAKRZPmLNuIu7LXSa2kaRs1wqtTIT21yuPyx9kPFxigXkgx9ZOh+
KCjKJyaJUACya4SKn54+hczYGOJi0loXREb2zOhw/Tb+qzGfs9UWXEn7LX9iY6hfA2Wwyue0crZM
BJwdLPCZYXtk2JbqusYUi+JaX+KTiEhn9w2yMcfFCRIv81gXgGgw5vQubFHzMwOoa4o+0r5nvC2L
u55GvNTtFSPVWNbkq7+9vZWd9SXvzv1pdonDuOGJ5cxKYExC6Nx+OERg0hASIZfOT6H2dNKMsYQE
WPR3eQXJER+76hJP/pl/scP6lASfKk5tDHJp09DVTaRTrLepHst+Ok31q2KIXH83Tm2MsBizSSyg
fKoBHQwFEq335YW6SvF9EHWX958mGyOch7SFgWbshEGd1lv8/w5VKTdayLzE9mZB5N13/401zk8w
D5LUdYwgleducgPm2OsZAhlu/K07pk7iDWcRdexuVNwY5KIHqGOQOCXAQpV0fEjz6NgvvQhusOv8
NljaMQGtghSHuxnlFjSQmoawGFWPUUFRzx/ccX3qpV9petUhMbwcEdlP5qOwKsuqjCK6qQAc/94t
IsOI1XjGn5VL0HU2gDuuQG/ibal8ogmyNcTWvfG/pcxRSGTgcSJdydOTlj0u5OnyWvY+z9YEt3WF
OkFhhyUVqH+Fc6T5E9z9sondR+TGBj8FH/d6m1YYRfotWDGEv5/f7uhUIOqUwiLozlSI0NwLu1uT
XIaxzEm1rAv6i7/D7rXtV1cm8jJRdN/fPeAPDMW2gb7mTlNdVnWVMqWlMQ1m68lKesGrQ9lzbbRH
/ljgjo8mKznVG1TIsy/LF0YHOl3HgXzXQK1WDfKTrTklJghrdABED1PR2jgvL9tJseIScSmK8xtd
tnVHiq2Xy66xF2BV2YIovWJp+A8XYLuKdBgDj39zMJg0c8zYazWBjd27aWuELXRzinI5ySHUAVy3
8bgG/wUOZ6BPjF9YFiMfIj8TWBStivMKU6knzRoRjlpAkunPpD9Ooun5Xc3N7aI4vxiSQUkmFSwd
bOCu9QbfCLpQ8u1v9Tm5J3dJCOIYp38AAU/hmA+9SAFs1znQvVcsRbdMiBq/31OqgTlj0vHhEml5
6Uj3yyCJAOuye4Q3JrgbflWGstNnpJ2ppnwn6mi5Q2KGpKq+0la619TquU7Vs57X4Sd8cmOX88na
1Ge5KydMPckoBFW9X6tgv08q0U28e7IhP25oQK3pKBa+30KpqUutijEL1/laYAXJobmWbuJb1Lp8
KYS2pLP6hSdJDrn5lH4bNFH/b5qfsWqiCVlwi+i4rGHdgr4GHSTBS8XCr/9wR25McA6y2FU6zQwl
oONDNZ1yb/Xja5NZ96M0+OWkCpoo+/6IGGLLWJXKj8AQWde7bkSXNzFHt4y6ayrTb5f9Yjd1YnTW
GGsybSST3LEukkZbdIhJIsWWXfOEl0NQufLdEqhe82gLOfd3swxgY0xw8qjgi+f8sI0tlcZM4DG2
VxcVDkfPjvqaXWXF/eWF7TrixhAXH1UCXG3ZgWcY436uYYQ5oHNz+YscbOmhEQ3ZiFbFbaI52Val
RbjPcj12lDIPpOrHLGG4gMbe5WXtVnXVzbq4ENkNRtd0NZhr0uNQOO0PACsfGYNS4pOjfW257TnN
neoHU1H9HJnS1jg7H5tLpx0VDMQwxmN1WA7dMkDKxfilr1a42kaYStrr5cXuBsvNWtk33piT8lzH
bAzgMoX9UmdX0nhn5D4Zw2Z9Las7aLsI8pLd87axxwUvqN+2ctSyKy7NkclB8/tgrmb+CeStqrIO
igwREhzr96tK0nIqocqM9CCirpU3zlCD51Ik+bjbGt6a4W6aRp+npoPIs69/nYP22Hsz+G5zz7xL
XPqUf2Nk8uLh5H8IJ2+L4843BjVVdKTADDMG9DCEbGSeXOkOKNKQlBiaI1LQ2P9kb/a4Y15MljFX
Kx5iKs54O6mQp+kFd9quF6I0qSFeySZQve+/10RiJV9zXNlsG9E/OWohQzCLih27MeTNDA/EtaIp
NdoBWTct/tby19W+k0q/EpVb9/PGjRnO+2zNKmjFqNdYSUV3M388Wzc5ZpElRr/miR/ngu3jIbck
GrUFRJ64YBTD1xPrZrLqk0lSsENU3zV5ugbLz9Es8uBy7Nh/Y2wWynmivtjZigOIm+YqVh2UjwAv
aq6BB4D2gHw0vq7ucNXcFd7wXdh5k+ERH9KEjWnOKee5IBKeN3DKyoz9QrdpYJOudNquyQISp6Oz
GHWGf5XWMCKqFlRp+pmRHHXzG7grSe9XRUmZRClpg4b+tFdBbBa5K3cPLZCBiroE47mK0qN52RXX
S01/ltFyHhrR4N7uId+shbt2MlwCkbqAL0+rE2xg2hAXxqnAY9iOXPpq3G2jE4xkLQqKbzNIMGZg
0eLXPIoFVwz7I5eMcMEkRcQu4h4dlqY2q6/djKoR+omtT+V0cbsBRJwSQHG3Pc2+C84D8/d/tvyh
/0xBTm3YhYTZhfmWhKyWOWOiycP0Y3aC+JybBJ96a//5bLjt8Is21/doWX2W1xqy5YUG+ZgeF1L/
q28GkZf3JiqFqH1k4jk/KF9lslxN5pc0KgVZ/76r65AEgoijIfNQe2upKsOgE44SWn0lZCsIKe5G
zfKVz5ClqtqbJc4Fu0YttKgFnMssdLe2AyWx3QXVq+IzBG5bQ5wb2m3dprGCpgR4ybzBnJyxi/wo
F2Wru++lt/XwmHv4RksjC0+y3H6WiteoG0Mpulnq6pDm4WX/3o8Rf7aOR0NqNh3HakXi0cjHFLNn
Mgj3L1vYdwMiy7qNVqXOo/vXrLGakUn8KpgCC4ayPS5U/aZlaeuUn+KKUMFR+H9j7Mdszs5M5TiJ
G9YTUzpH1RvHmkVIyP0dezPBRdUY6J116vBomej6I9KT+6XUBVv2D9nGmw3OoU19RfvOxp5pvcv4
FZab+UCu2tzTneKJEXnnofHz8mfaXZau6CjeoQQB/tD3Oyc1g9JNM8J4Z1+V8kGNBNFgt7UBuqw/
BtgP2Hwaqc/X2SqRQfUey6BAq+1bN0OgBn0Y3XwGaLA1xl3jap8NNFFZU1mTnKxJ/WG8ke3au7xn
u1ffZkmct/VKM9VVjCdJlh1odlevh2h9uGxi3xU2Njh3y8hSFAtEnlEZao+dj63z00Byqx8mWtcM
hYSJlcsmRavinM8qhzG32Nsglb7mkiePL8hCL5vYf+9sVsUFUqtPxpqgdc4gSBMaXYw9pLmeQH5x
GzmGm2eOIXiOCPwPZ+u9/5mVbkbpjApAFyNrV0Hq5pfqqai/KaruaNmxwFN8esxo2IkgSftHC/A/
cLwA7sfHWDT0DHlgs4KNEkrmvS6Jjtb+F3szoL5fmo5hRyJXKNpMIE/NI8cK1kN7gIRm+2vyVK8O
VepInqiVI7LKRYzCzi1plRAxEhWa0+p4qOrXdBVOw7J050MCpr8tjosbKAVoZAbUxbNuo7C/BVTN
GU/VE9TChJgD0YdiK96EKGWYZ3Og+FB5d+iSc1MdL7v9/t8HXgfAMQyQ88R4jdnJclLA66PiZdAf
6s9QTaj6n7/Pz0mtRWSoTbGg8Dk8xLniJGbsNKL5nf3P/maES0+XMs3bMsUDUZbGMC5q15b0c1x+
hjt5uxbOp2lSIRHuEPfawnSN+Z4OPy9/DNE6OPcdZDpUPcXHMOxr2bhptJ+N+vwJE2iL6AROijSY
i92d2djA/+LtIHfLAYD3e2NKT7FWfKYytjHDBWyDZHOmMVxulb3EyV/zcmuItBV3N2tjgovXVb0W
1dQUmZ9r7VWsDa4mJ+eqiAUHZDdX/GPG5mP0skDxOrawkmkmp9ygV9bcHQ1z8KkGeoTLH2cXyqRu
jHGOPAy9NK8VZXJgFUQ3ixCqpcfxOndFqIfLmwc5tfdhBepzdZwnOkAdo+L0I3Sgu4OBedPL69kN
LoYBQV4CeieVx6TGha63Vh6DXDp5NaP22U7I98sWdr8OGIsNEwyAaKhzG1Ysc9l0E5sSUe4z5TlW
Hyo1cSrRODA7FR8CPk6LCoEI/I+HzkWxPI5Di9tsGa7m7qZavk1z2AL9asXCjvruplkqWuomOCPQ
6Hv/aWw8tRdjQBsHwMCAnpWD5EJa9oo46aEO2TjMcLi8h7uLs6BKCNAwqEN5xFmZ6S1wJHigzDXU
a7NiPEZAVPayfEQIOUnR/HLZ3u9m14fd3BhkO7C502TwGyW9PrDyjFcedZ/6STg7QzgeRte+t55n
t4Myy/C9EiQlu06/scvtLEnyLk5bXBN5fatafqQ/yNa9YG27tZmNDS7/romVzaqEZxKQN+CkJCdg
b316Xb1ilMNPSvS6Lxvc95a3j8fF86FRbcmyIiaHGAFwoZiJ7vS2vYpm7veTfsuGX2J8TyM8go4q
wMXTApdfelSve68FOeoM17Selx8MJGN7iiA73v9abwa5EFWla2v1EVhmxzkYxmsVTFUgKr+8e/sZ
+GZV3I1bzrmdzBlqq+wZwzqmcaAfa98COz0NRCtiN9JHv39bEef3UdMbNYFsnaeq8RSsjeIBwDc7
XYpJyQhibMQIpyp50WaR4vZulNysknP8eJJGzG3AcLIepulhXb5r5rkWqtjvgz6IaloYVmfKytyV
vCyIkynr8ulhfld6zXNyyHwTcutH6Zo4/x0ENiAAD2Kz2pnOouyfJRUf9vfN/O/bdRNXzHEGx19t
pb5CvvfJbVmGsXFrGoc6ORdpcNlzdr1zY4u7ePqlMOw5RU+OQElq/jGufhr/vGxi/8htbHAnQKmj
FANOWE96ZJjZNAAs6Fly6ZVyYkJSZuGMf102ueso4HyVwUKCS5VHDhI16cgwJqge1Odxok6CRll0
11DRQLrIDpceEmOlyWBDAzmfb8b62rxvy2AmuXd5NbuxcbMazh3JSGU1r+COzfzcS1fVKpgO3wcO
vhnggYNTGZmLqaPuql/bILAsgbdYa58xBmDSTXX6MAkiv5UEQWt/82wMkoDnm9g8qE8z1WVae7wS
Rtn0U+nJmpZAin7lWviZ7Xuzw37H5jh1Y20uMvITb4mWcCTjKWpH/7KJ/R20VdQCgFC0oOb83oas
StTW69+s0Qz71jn1Y/9YhFCtcqoREaNApSATsjnuXtI2e+4ix9JRmH1v1Ryg46gQpHPNrzXQXcWJ
b+cH6Dz50PVx6aOoe7LfwHyz9wHP1Ba0awmuMsOJn5TH3mMy49FRvZNmpzwzGq0iGA6MProQ5Vq7
DcyNaS5OLUOZ9+gMIOaeZDd2y9v+sCJ6qIdYQHTG9uxD8N0Y4oJVMklmWQNGi9hPD0zJeMJQYhta
x8sesxt3N2Y4h6FjryZJjSOntWGCaRlTPyiFqJ4uMsJd1E0yVtB3wphR3EaDqzbpLyW2UgfEpoLU
ez//2CyH/ZLNGTPKqB7GBjDJ4pfssplOyVWP+ZfFQy1JyDe/Gzg2xrgD3SYLNZoYuem0Do6W+JZx
itevg/TX5U8kMsOlpEvZDLbJIPyoLTbpGUwQrtI4diNSENkN75vlcJeIavW13DQSSkud1IBwsRuO
prb0ghMkWg0XK2atHVSpGDFyFukunqGOQu6sZUAFXxAL95xOkzWVEIikoVHAbRuxJrtGUyr1c/nL
0kXPNJ28oZNeL3+cvWO6tcJtWtyQUUopEl49hBzAOcHcMJMDEGn1iRbD7doApapezpC6rJ3izPUp
al4LObi8lL3vr8lINrFfhmzxeMdIkXuzWGBDm9OvBESVFqkFH3/3ftIUFMhljRCAKrlwMzelVS4Q
5wIIClND4egxmmow/h+a0mVxVD9okxDZvntfbK1y8adt5nzA0A3uJ196lKFklHuq34Tq5KhHeiwb
lw3CEte+a4Pi++VNZV7Gh/GtaS4gIbHvwR2NSz+nhVtlmZM3rQsh4mK9mWSRPtTuF9zsLheQACCd
weMGDnpLVQ9Ad95biYhslvnzpfVwpyqF9u8K5Q0AeGI9cqpMxY3bzWooJTRxo1KjbiwtgZbJUXh5
I0Vr4w5aHVOUWmd0sePsq6QfO+Pvy39/97G1/VLcEdPBGxVbJgaX2YW73rIBi/zIACFA2v+eJR0L
J5GC5qhfIbMItJ+X7e/CV5GwGbaJjBPVPS6zGECM2C8ynBTH4qqE7qIvOcBl/Z2EKPbeGyFIs7zy
nnrElTxR6N9t1m2Nc9mGMee9reggr2NgSHY+KH0kXufZLfLuzBvaR9Hjcu8e2FrkIgFFudlssOde
lyUQdqq8FB3BAXn+Mj9c3tl9z3nbWPbvm5xAqxalns2ZCQ8aV02an+RJpOAjMsGd8jWdTKVNUczR
uwcpv5aoqAzGPv7HY2fhOkOXwUDofL8GU03jNGJUcpOLiferLmRkcnZI3fQkumr2I9YfUzzaEvi7
sceJTn21OFvtSyclYImrnDzDUJBImVhki/P5WQPfmFJAlyMxa6eR/Tx7perfRRQYIs6A3QsUinH/
20Aea2lWjS1PFKERZdjSSFxJ+jJpn2jSaCqmjNE5A4afR0PZ0UDpb7pOCkkEpOpt76T9Z2xov0dw
LDSW+H6TVRe2NTQ92KP61lfpcgLkxrNsWzBfsXs6N2a4aIvZLEkxFBQUNAWRKD3peuXESeUthohm
d/fDbCxxnp2Yw4wnCIoKM8RlGki0xt+YgOInQsAfIxAvf3981qpP+rFHHcZo/srrHwoVEedc3i9c
we8NkH7Rp76GgVy9aprniN7nJQ1qIkKn7QaazUK4OB0ZNI+1Gi9fezpn1XNRCF6duzUyTHWzES/4
FwjD3y+kQQPbsjI8Ow3HxD3Y38Ye8XLQXGQ/ZcwL566Iqkm0Ii46D12eSHm9QGRGv6qUx2H5cfnT
719tOkpwyGo1HVQK71ekTpk6rD0MGM6yMIBNCB6Xu8ZDkafFlLxYGWXXow3MQmFeT7dBDfHeIPQy
pSxdWXWCoFQ6OYl9UFQRya3ACM/cAcWJZC5LIHg6VJ7121W+X9FsEmzd7rd5WwnPboYZtqmKYgDS
pUPxJXmIgeiqv9cHTFsPHnvl0EBYjNtfl06gpAQ8CDD33ObJaRIvKcPAE6QDg5dbtZMuglHDfZ8w
3qxw4a1RwK05E/hE65n3yisFU0PkTXftr4apEV+LoGq70WFjjvOIQu+mxGaFUyg0Oln2Y0wUv1Fd
wAy9y19MsHs6F+dAPFGzWT/22jhT7UaFVHQmiBCCtfB9qzSeTBpXeCWiNQHJBJ1+zefRH1pFcgxJ
E1xD+w745zvpXLhLzbFT5xndOJl2d/1UXXf2KGrd/4MzoC+gy+jLanyDOBnt0l7lAowF+gJK916m
18NIv+oN8KVmk8TXQ5IrAdBdk1u0Su8oPVSycxv/n13bfbAQY/lMIfy3jBOmzFnfmovCkHiZ0akD
EYAcDv7q6X7+aN9kbnE03NlXHfkwHIR4vd29NnHaDYxfgSuFu8LiUVKImYE0dYh/V85iD73JX856
YvBNRtaoicLLblK7sch/XdWa1UXCxvcBYwmmJ+R9J4qSsXi4fddrN6a4DZXlds5MBVWnluQYMcGo
iXaMJuIS8tcnTuDGENvlzWNDmUeqI6HFLs63fXXI8GDs3X9nggWBjYluLdLBamCiyB7HzLWmr4aI
mWe/TmOia6XYqAYBMPzeRprqTWNbqKOqX5dTDbX2GFyhPXXKlwFz5tRVXyL/MzSKgFD93ybfbszt
rI8KE2rTUk5c2l9JwCBZ+mumCvZv39Hf7HCOXrRQ8VJrvHWn/FSlYStCOO0G4c06OLc2Zasm1YLv
k7XfI+JbzffCFBRDRCY4d17lrJ4kxrBhl2M4jcZNbD1Oc374jKO9bRTny+lEizGRYjjBTLxRrwOC
FrvdCy4U0efg3LkwLCiuzCgEDNHdUnxbRZf97t9H9xX8WUhpLb4HmzcTEOmg5oLe8goF1d7KnXLE
U+YTe7WxwmUUcZ2hqjCh8SZVVhAVy3Uh5eCuFEm57H74jRnuXHZao2gdq2QaveFEBFlzfK9MooYe
+7Efqg1vVvg+LEhATWoM+PCVnL00Oga+qA5+fPUpag/GeGiJEJC+fwlvTHKHEl8Iard6BzwWChyS
g86aHRDNYRD4UxvSNrR/Xv5guzfCxiB3SolZRxGZULLBhP+BFS/rrHPS4pGKoNuCT0a4s6pbedJP
FGEND1xFeW7LUJ6+XF6LwMUJ+/fNjWB0c4dUBAAw1Twr8sNs3F/++6K94o6oLaVaC1IVDEwnWpAB
HVjSBcItuluSSpD6iHaL/ZTNUiY7AdprhL6FXd0T8FTI0Bq1ReAr0Xq4R4baz32UjnA2nVbhatUg
rfDqKfeyxgwu75xoOVxYyNM1ag3GvCGZP62+eKjLHzEpBVmyyAgXFLJ6nlV1RhWtLLJzSUHc26tu
o0+C60Cwa3xhcLC0adRx9H0tea5AQ5M/KMr1SL5c3jFtNyt8O5g2FwmIVBBSYiwabzP7lh4wjHlY
qbOe0a1J7vujdaa+iWwxDTTA5erIBWWqEx9SfzqYATy09mnsrI2DzqJpC4L8flxkjKPoXREMvL53
zqFC4eQ/pH1Xk9y40uwvYgRBz1eadjM93kj7wpDZA3rvf/1NSN+qKQjbOHdO6FERUw2gUFUsZGX2
TH9+KJUnK0tjn/Qz5BmIlnmLlheBWzRP2qgTiV3xAV/sspPZXAoVygXtXBQgIJu/6MZfMX1xZdsu
DiEXE9yVqItxcpsRJjAHu1cG26MdlfiPzAR3F4YmbXqD5S6lxOtbrXh285FBZR2iD/8cEHcTZjpN
E2CBdkCWN2c6dfSBypQJJWfBY0/WvJumIgZjcwRe4G5S/bRwTqBmknwcsf3+MwX/WonJ3QI6zCkp
FPR3AGBslscO2lJmA+xEO3txLmP3YNtyzRiXC9WpVi28j7JHbNYKYW8LJGz3sq8K2dZxmdABSD6Z
QS8F7rl9C+GZvt91vWwSS4iG3viAydxwc1mqbBjIYCODTGBI9/tjdoqO5lNy6g85WD/xfHdT+sr3
6vkjLBVbu1xwoAup1IE1suvlvTLu1DkNdIQiasvwapJ7ZHLRIDHcsQI1ET7Is9FLkgdFk6R7mQEu
FmTtsOAbCR9IGXlUQKDWSEK87O9zgcCe5tIdFMCB2vl5JF/cWfL7ZX7GRQGzTky3rlw89w+av7qv
VFv80fp8PU8JZ0s2581PcNeZUi62CYp1Rg9Fb5ITBckc6oiz7KVUcjv52cLBAqe6Ca1tiL99brXv
6Rx7fXmXkvNc76h96I3n6yuThB6LiwZGqhVd4WBoBqNMeGJyggYNX/S0H0HseC8ZIfiXuv9XnONF
hgdjxryJhpTKeLWnMw0hnzCBsxmKpeFyABOajBFVksN5mWFtShmVLJ43C+j/lunsK1FzUNCmL4l2
ArP8p7TswusbKvZ3B+1sxzJZb+j3iNQDMzlGA8aip6X0VnRRZiJJrWKPv1hgv2AT8xQlVWuLUXot
pfmQj9NNV5V3QzRILi6LLH/miYsZLsQZg1UmtMQ3U629aRm+o4dl5xj3UV/uru+Y+JAuhtgP2axn
MCYyRw6e0zSaBaTwUxWyDO73FHwcyp0yjJJkKzsgLuA1Q57HZYTu4FDUu56sYb9QiQ/IToiLeVY0
2cWAN9WgybJgcqvTSjTMlA/76xsnWwkX+qbCpZZVY9jJbj/HtrPPU9nQjzg6/DqaHzCazdFEdd7U
GasVOrP2xuZsVK9WafrleK/Gkrdu4WJA8gPuPR3SKjzpZGzlUesu6Eg79Oy097VMjUz297lAF2fG
0o8uSKyZTJhlosNem5JYKjx2dNAwswdxM41HRkNBPSqnCJPN6qy/r3n+1CyN32m2xIElZviiVOkt
pSUNMurQvq32YxK9JrIeww/80R+X/7IUviIdNbtLyYp8B00lC6CofDfv9B1TkcrAtwvkdRdEDKR/
BjYKEnVy0hzZIrnjKvUxTxfWjszdvav2ntI/VZbsNUhmhIvVkZ24A50QeYDbC8pEDxT6nyiSiYsI
Kegwf/SPX/BFal1qhUG7HyTgZLfeLuck86KH+qYO3b3uV0G7R1PPPTrh9fAgDOAbs2z1m8vrtmWk
phFkkZQxvbHNFQS8edCRaW90s8SUbCO5EN4RSJu1OvLsUj7M+aOZHsxYkvWEoWizGi5sD1kCQaQK
fY+s/pZa93R6UVXqTf2xmCLJBROHist5ceE7ykoIxrMmnqq/RMvDPB2vH4zs73Nx2xzaqVyBXQhc
ayn8Ua8KX5ukfV3J8fMlq52nrZb2YEZudetrzJgDrOqg9c5TL02pMg/nq9ZmBcq7n1R0ZJhgSpA+
K0/07AI4QMBfrR4wiOJ3N7J5K/E2ojdj244NFg7OI6a1Afq0Qqk8rEh9Ry35UEa6/H3ODQy7Moxi
RJy1yKNeHZTiQ+ni8vc5N3AcyKaWjsIITKYkUACJ/JyMeQaJQD3eXfc48f38ZYrP4xmlC/ic0Waz
6K7s/54Qva0P9VlZq+zncfCQVtr0CbXYO0LWJ361quFA/tMVn7TGklxP2WK41DDmerMsTFFyIk1I
3CRc27dUik1hp/tnBrwsh8sNZF1b2ug4HTxUeLnmF81yJvVDPFXe3Dhe575cPyKJN2vs/zfRup7b
Uk1qeJsR3dnGeegl3iYOB5f1sF3d/P0haZa0WZENDEU7rraO0dLHOHKR4FvJvRHO5QAQZWnokKps
xuR3U8XUQ3e5AnNBC2aoFYpNlZ+c1727z0MlUCT7Jn69BjoSSAYdXCn8lAHYJdS1mR2wImICDKIX
ecBG4NwzOTUBUJMgAC73MrrVf1nixSh3Wqjla8xXg79QObTH5nE8mJjRZRVRjNa0bAROmPpcF/Ay
kOljZINrDyqDOVmTDqlLU1NA3hyjGu/8yIXMeareUbAmXvdEFnf+8PyNOe5+UWjN4BMeRX967AGg
Yw1CRvQqaxD+yx5elsXdsHWho5NpbKIKKmUYX/Qrv78xAvpQ7aZDIes9CO/XZlXciTUpODAwEJOF
8W3yhQ2LRdD/g0jAniWp/4YDWBimNga5W1B2tNVTFwZpdmqyQJnvq1ES1mVrYnd+c6cz9D61OMHT
VuJGfqfPASPbvu4MhDnXNW/gsiyhGHtT9QHPEaf2pdwV+95bdulT62eBTM1bGKI2O8Yl3HShSUZr
4JBp8VwX52aCRO5jRL5cX5HMvbm0m+RTSdsIjB31LYY99taRKUXIZy0lZ8NzN2lZsgKHxPKHfltM
tefUMsV5mQUuLBStWxm6xqQvCueQJ2Rv0+P/tFU6FwniaADDX4wDYeJg+o2DrTJ2/VnGoSLuC14O
npf4i8YlScE3zrBhbEgMon5h/V6H6R31VW86rBJyDJGfAf7n6uAdB98//+hIMGBp5u6YhU6+r4fJ
W1bMSptQp24/ckRbS9wG6gqAB2Ye2YFLb3T3ps2+XT8gkQsYeK4B2Y2JJ3h+CIHaiUMXpo00dueq
+7T0ksdm2d/nbmS12MtcacitTZt59oh5He3pf1sBdxtBAmAvWtJgh9xjnyee68pUm8VrwJC8Drgn
iHD5OJzXrjsVGHoGQ+ne1qKzI1XuEyVowOZ+meDiML7gosKpcE+mMt7n8RhYdhpUYNYqliY0yNfr
Wya8LltzXEimYNUajAj1wAB5GOAywA6IRvqtuqMIynI1NuGYwNYe5wUkqapuAOVVqO2jfRHSU+F3
u/YAbOXO2dXnyF8ltarsyDinGIGrjIALAPREp17U1X5VEO/6Joqy82ZNfHjG8M5YRgkej4uu92JL
u0+74qgoqqTsEK4ElPk6ClRDJTwLK0k0vbQ11FITPafrrTtKro+wiDLAtovqBd9dJv/lHasUNBeG
koXGed6xfBYH0c496/juBn+Gf33ThLW2oamEEBCTQfeVO5hsHkjqtHhsg9I2SDpCKHz4Zmg+0RHC
Bu0+95Wd8yQrf8X+d7HKn5Wt66NjQFojMP5afEYKFQeZr+/JHWNJ+MGeJMl7wlPbGOQya78CndrN
6Au2GHbF++iBGrlsK4UxA/oWBqY/wb7Gz3aRnmQdwclCscGb71l3tX/Ig/EQHYZd/Vaa3s+yRHtq
ZOFDE1R0xsYyd53VcnYjpEamTRTtk5vs1E2QCFx9lmyT51GmEy1bKOcz1CjXwpjwIGYBiesVigFs
v7WL12lvJcohmmoZCRz7/XzFelkfFAN/r4rHZchKDU8jAXCgXjYfo/YUKU8FKFFcCEf3YyC5FNf3
Eznmd3sMO1kbCRof8ZERyicn50V/tDwmSRf5shdNYdz6dXjQo/3dWGWTOAORJtwmfdfp59z6NCZv
1xck9v5/PBN8B7+bgDIcElqFyjWKi33c02MWyVANwgpsswr2EzYfLvkSt4mRMwwKHkmt8rVdvuXN
nUu/X1+JeLMsFzTlrgvuNS7116RtDcJeFjPy2cIT5hSddV2Sq2Q2uNxvp7mjV7MLOvT+U928YxlJ
/vi/LYPL9yreK+u+RAUDVgi/r/Gxmh213PSuWxGXFWwWxAWNIWQJuXPX26lY1AznzjAOGvhucujI
K2Hi25BEQVNfEmSFX5bGxh7nBGTWrJZpLQddkXiQnfVa/ZA3mefEn8ryqDXn1Wq8vP7bTST1vzhp
bixzfmGSlJBRYQkFIsGdX8eec1zu3Udr154LvDXtJDsrjEgbe5yPrBA1L3TQAAQm8YZwvF13xZPl
N3vw1bzQM9MV1xuEXxRv99Iui8w25zzRukJmidlmp9q+6EG1H73ykO5AWYn5otmHcRBiUGxDcH3Z
LLD/EYc3q+byjDmDsa9sEIeXEyM16m9+9pFkX4/CWLIxw+eXUdFSaKkCD20/N26YJ+/OslM/0kHf
OCs/bFcWSpsl0LGBWs1oemWiflXa4X00Z0nBKPNNfjLLTID4jwtMwZn3UwgJ333m12F3q8M7aPCx
0uqyefzMXZ8UNJ0dTJWrpkd2ejDfgEvupr3Rnlc/eSDncp+psjjD8u8VvzC4OFMqXdkAuYkhcPes
9J+65rZMj3b2WBlvFBegeNalnOPCFL1ZJhdqcrWaMqCqGFMl2cXf5oN2NDzzRM6svaBJZlwkDskD
h/u1T1O3hDFtSL2un7zIuiNZclgUVZJ72M/+cyfxtIx+rM2+L35Po7G5GnTUDdBETsppMZSdaX9k
9Bjh6ZcJrt7IyeA2mA4D/hCfYnayywpwA8geRIU5FOriYB2BBCNUzH5fR2/g8zLrUUEpztchAxPK
ejtLhX/EbvfLCD9EPaVOMUDK7ifu1byJwTu/nkAedy/Dhv5LIr1Y4o5Fg+6nVi85Kt5zhlYzeFGD
6DZJoP4GosswP3/kod+4bJ/NnxG4yRRnQgmydF9za++m9U6JAaarZTom4lxyWRh3c5Vey0lawBna
9DWqdp35NOaPeZV6aHOMuozQW+zdF2vcpTXKOYlSxuc9Vft52FWZ5J1K+PcNFaL2ABzZkPr+3evc
Im9n0pr4DlIaz9S+kOb7BxLgxgCXABMXGDoaaax9au4IFBwWIK3Vg+z4xf6GyU2LkdKboKH+fSGz
oi/TlGKj1H19NPzGnw/dbvbZ23sWfGy81tiY46oZKx/LtDUWoGaGG62416KTM9/Ow0eKXnwco3DH
xxxow39fFNjpBjK3aDol9UNJXnV6JtXr9fMRO8DFBOdgKHaNDqN1dkCzt1UJh0YSnoVfvpslcOfS
KcvYzCPm9twiDbr8m0GfHPegQyeuzmVs8cIQurHFHcpEh8lZFYx0DEtxuzjRG53toFbnl+tbJsxt
GzPcnVHLHtfSwsd8uT4n9ZdsfEde8I1SwtkgM8PdnBUtx84GyjXIzaeofaXdaa3vbOU/1xcj2zMu
7VTEnMG6meRhMeZ+btUQoy69MdKD62aEUfOyZ/yAZQYaTEdJ8QjQVItHDN9OHsv8vtCfMbjgtdHb
dWuSRfE4yrRpMcptYuu0NglM69GpXrJKUuHIbHAJJ3bqqkgiPAtUzW0PVJ4+H1QiYwyQGeECQF/k
UHTIkK9jU0PlUXsEWORCkX2l/Ev0/BUF+HlK0I8MnQ7q+R/tMPcmCWvVI0/TjrFEK9/BXCqD+Mv8
gS180/zoimmI9ByUMT0oiItm12qHuvmWLl3YjHcWGL//N4dgd21jDkRVpQswvxWs0QoMfHpYjWyX
uDLMs7hLu3FzLjRYtLcwOQrHa8AGr4ad3xI/8y3PPjHYR+qrN83hAyszQVsElXULesxcnaV0IJi0
SxMcpobpt30MAgGMro/N/roZIaOksbHDuXvjUr2uBwyVa/ufjMdoGnhpAM6M771XflEDFbAP+0EJ
ZFQy4hbJxjJ3B+LWzQ0wN/3QDUBDptk7EKpkmuTpyQqvr1J43TamuGSo12sGujEVT4nZchuP2RGc
098Sp5UEQ/H37cYO5/1FRhojyeAm7vOM2W+CjTQeWGegPFEwTl1flHA+bHt0nPM7cV30VodnHtb9
SA7DOfs7OZc39HYMrd1ygI5WAo5FupNJ1gsHhraGudtQQrJ70hL0C5IaIyDu4+B0/qpDkjw6lc2t
0aO/3z4s2uv19coOkcubxTRPugseuYCWJKSQpUlA2WkXi+QQxWbwzUk0aPoA4/V7SNFJbrfTXCFk
TtH3Xn1dausdGu/h9cUwj/vj65Z92f60wlOEgJHC0W2KJrFFjopzNxiS+p/9ymt/nwsfSRzjlUDF
tU6PDA80HpLjf4NzkmzWjwuxjb/l6oJLES90azx4ndme4u5hzWVk2MyRry2GixQ5VWhUOrhWNkDe
JHKCiGSf6sEOa115vn4u4oxp2i4+nSwMR/MkG2jZpm0xooHTB6q/3jKmsMIndyvmLfUwuZdRxfxL
yLjY47xa6eaRQOCcAcXIjin2RqXvIrOwxz9T8WTfU8L8bBEd4BndZphCzrutOFW0CpCErnO/mpq2
N4Gx6eLWV432S+QoO7vuXiVbylLIH8e3scndKLOw9Mis1Sycv5EdFCGf3RA02WTPJuPqfTnJ4qLw
bl3s8TMkc5ev0B6v8pBtqeEP+9TdTQbus5fhDNnUbBMFmSUp6zXxMh0NdJKOaah8cVrWS1uXK7UD
7dE6MfIP9syQ3iu+dau3Hl7OAuXV3pcYBsx98gyWbSkTrfA2Avbzzy/gcjkOvHeWFh8wxrCCnvmz
OWVe48okN8VXxDbRzMIkENbJhf8ptumU94hdSbtz9nqQhC7aZ4zkzld3TGQ69xdJmSIMZxuTnNs2
CYjuegdffQyslZwSaAhYu3Yv624JPQdIA0xqqRbgxGyDN+Fs7FZlAVAH5eTyPpJTOofXrwLbmT9u
gkNc01WZ7hkP53UKCIkVJsrVuKX+OHfe1BzdAgMzaYWheFlHS4xocEzdZepdpstjaw2IliZWyZ5m
nsujGlanxo8D6IGbIUSGQs3DzCgFIZ13fZHCTdxY5bwwSdzcGlYtC0l/U6aP5ShrsgvdfGOASwer
RsYcxFH4TsfLVnnbuHurlvib2ASUEAlU3QyNZylWzQoiRnqCu+zeJsXTYB667NP1bRKacMHTZ6uM
rY+Ht4H/qMRgCR67k+rvoX61yH9qcFRftyFMnBsb3LUB/ayRWTGGs0bllOtfFugSYjYU9HiSkCs8
cobgBtQDVKs8DE2ZwLTcs97p0jwY5X0tY74SV5wbA1ypC7jOPC4gxvoJ2z73B/fMyNvikyJh7RHt
mIkFgO+UJUgecgRKt7IoVHyULDn14vhmjQx8yp6rWYaskBnibkk1m3qh6Hj3Li3Dp3gLI6aXAohY
T5KYIzqb7Yq42zIp6jBXc4rZUEV19hSTz+Ggy5SfRc68NcJ+xCZwGi24biJQ1gapebtE/xkA2Mtk
LXOZDfb/GxtxluSUtGA+a6Iwrg9afU5qSQ4Xm4DssYrKDxUEVzVnCMtt2yGBLilGpyP6Ojg9SHGM
w/VrKTPDnT2U0MC32wMeZY+Nx7jq45qBQ9PwuhnhByIgwNh3pGrD4GFYVNNzp5mHDBI/5FtShGig
h3ge1L067FuvuV0+zSGTJv4YF/LWMhd4DChighYf99XuP8XrOZWVzeIdvKyMKykBGV7dpF9QUiav
Pf089Kc5lcCDhWWOCfVjMPgapgbCg9/9TbeVNDOslfV8FmjAZ6zKYZpM3VE7uMc6kOkkCde0scfF
uMxcDFPPcVGB4Pe6Vnsf2y/9oL1LnEIYePCcQjCG7hKw8P++LDCy6hEMof2ceHOgQyEhO+cQf+pD
x2sx5DMFpq8ejI9UBZhBUaEIAVe0+XecKNKUfImwutQ50e6gytDcotLK1IGFciBcrqv8kwoepntl
0jDKQduvdfSa5o1fDrZfLalH7Lfreyg8qY0tLtq1EOrNTQUQ3n61ICow2sPceJmbEH3fR4kl69GJ
zVl4K4LCJjaPi0oagZDn7CBVGHEfUHfZ0RhDiM5HSARw7r/McFGJlCVU0TKoxynReVC+U+3r9V0T
furiw0i3AepnIu/cpa3wkpuRyfjJjLgGxAO0ew+lXHwTKdIBcWHauxjjGyx1bMTGWEz4uG2nu2zN
rQcz73QJ2Ep4MgZ0hjQQO1iosbm7hFq+sWaEiNlZD3prHM2uDYCKkJRXMjNcZJijZKipg4G8RP1c
q8EKVCkhEmyOzAa7X5vsaplmPsCnzIAOT2tKPCP+0s2Ld90FZEa4tKBUUdQqMQupdbGfzfrBzLIw
q1PJWoSxYHMsnKOhJwo5Fh1pvHHq21lfHlarD8aivF/M0usrQ6aZ8C+e/csP+I5DNS+5adYmht4P
604Np/N46D53gbJv7qPQlpSo4sRkGgS0fdCdgUbR70dVj1pbtl0F5YxgDNQw9pO/rGMCrFvkGYf6
9SMfxQDgs7d3aDFaPPNH7k5r0ow4NMUFzK2cjlUeB9f9QnhZLyb4/ZtGYi7jzFBFk3tsCuNmxMPr
dRNC19uY4DYNIJICJCzID5AaP8wL9VI6fDZqV+J6wi8VE11jx8LjBWTHuXvEPGGO3QajmMf2WIGx
DcSv2YMGnvMPrGdjh7tKoKt3ulHHqZgD8dCf9opS9SJT8hgqbCGYlmHgBQo1EKBSv/vaaoErwkRH
F7205A4oY9ZMdo7dznh2bifXc4GenQ65DFYvrFE2VrmAZ2aJqoAZEWo61V2a7Guj9ef51cplnxRC
v9vY4Q5r0hHyaInvY6fPfbO0j9m8ShxCGIs2JrhzWgFHplqBGr/SowBw7dDt4luzWEYIVLahQQ1J
bSJbEhf75qKfx8mCPcudHpV5udf0NbzuepLT4elT+xK1ZWwA+pP1tw6GOiI83tmnQspgw34q3y3b
+B4/ymjjJc2gaI+FHbU8AE58u7HRMQsnOnmDm3ld8dmav11fm8bO45pRrgrSaNov+oL968L+dsBr
b+xXp+4p3bl3cY2ngNyzPOJb0GRNz5i4WNGs74Il6FEz5/vpXTaVJNsDrlo36oxA6Jc1ovSo8/re
vDOV9QXV/TmtlzfXqO8UtThOVBaRhSJu281nfrapB/TBHDDTMgFzc3LOP3vZjR997g/4BPpkIaq5
XnMsMMw+D57VSeoEcUK10IlF843Nf/HLJkquUhvf+snbEJq77IRJ5nA9qYFxUAIZZkGYGjbGuKVa
kW1RJ8OkuTrX5s7Omm5Hafw3mtyZJAmJT/OyLC6aWmPTFW0Hj1ZP0Ng82OjDWlCfkeHiZQviwme3
YmKvThDWUjru4qoK1jHdD61MvkF8VS6r4aJnU9XJUkxwEQP3U42Pw/i4FE9pdkgZh7+k6pGtiYuj
+ZrN09yC4gw40DV7oeZ3p5OEapkJLnQu3TxoLYgy8VJUeLZ7HGuIXBYf+WS4OBvPXFS5yqwYFAl1
qN/cOfOMPlRlyjbixs/GCFfsqHa3RFOHeiq9NU5lUGG+eUdPBqZbzafec+4ZcchUevnsgZfyegAV
559fTvEH5yameayqw/pihxyNMr6xpii8bkJyTjzTplq4cduZeGhzmmrfFpB6njEu+SF1Esj2/hOD
eH7NNmkTXang3lP/1wKyleEmk+nsCeMBgwAYhoramn+gmRrMvdZM0YG90nf78aDvu6P8WUuYsDdm
+Jw2pdk0kxkaeFV2M+skBF+I3+jjrik/1Ai2UdTgM9/A8zJ3h0bTnTvkLCuIXDv329mOPYjnni2n
nYIPeMHFEl+FTFOfaopCslDpTkXyfbGe1OgjAWFjgrtGc+c0lFiIOXMznNYkunfz1Gvt/CP+vDHD
HU/f2VU/54AAqMbk6d1/YvOdprJSVwi3Mm0I2oJLwcHTJhetV6VNlT6BE4BCODD8zpu/djuVMQid
ZdNvwsSwMcXH6qpr7TYDZluZMcsc3egk9dT0rzh/U+J3UPdJQo64WtjY45zOABNB27SYknIHL9qX
bNDnXT9bnu4P9+6DTCJVvJOOCeFnzTUdk597H5xCTWiu/By2QAv6xnoZdmP4Q3pZRmguDKcbW1xt
Qmolz9sJyDV1cbzBaIK4/AgPKpbxazks3G4qPUVtwOFYorsEaldvIeeh+mLPXy0rhT0Z7lW2HK4y
icAApdTocwZ1f06b77ZMHFVI1rddDO/l6qx1a8nO5jzufgoPr+/1e4W5m28/G43j5JkPMkicMCVt
9pDz+MyZLHDHQswUU6y3elLvEwLdaldWPwoDuYu2vaoZAIbyZAGKArUPgMYw79hSryrXvVpihk5H
W6ax99fDq/CkNqa42LeaXdIkJd6OWgqszlyCGO71ugXhnm0scGEvdyrN7BNYwPOVlw2FP0fPTSGL
e7J1cF8StpMNmpbgZBxrN7bPmSZlQBVGOxeKnGjO2+ifcy4HHqR4baBlFPYB2Zm3QHAd3TANoiA6
zD4IZL32DHVjjEZFX65voHhpF8Oc0ylVMZtuhK5jaWR7d+qOozoE102I79NmcVxo1W2CQK4DNMCG
CxmExL0Hm9ljdCR7RwcmLg/Vr+7xI9y15i+rAEj8HpKMPIGAeQ8/j4o9tR4Sd2/Luqhi7/tn82x+
vNC2CntI1xqfYvmpzR7Bfthqz9c37wet4R+9hM0yOA9vGrVv9QJ96PwIoT7QJ0BrIzCfnJcRvDbx
rveGwACKyQWX4A+a4TAJ0lcZokG2UO4CpPWsjLkLbEZT/N3Q1Fvnv7qPaAVuz4t56jaFVHoMZooG
HSGoK/fZS9vnnpJ+u76d4uDn2MC34d1S5d9j57paV3dANZYl71F6EzmguCM3Zvf5/98MuA/xmkN0
x3F4xzDBn2VYDcCmDTX8Yu381Ej8aWk8Or9dtyQsJNDCxT9C8CzKj4aua1dZ5gjxO3XPUtWwd47D
bmLk01JCQpEXbEzxA6KGs1hlx/pIbVv9Rdb5PlPbkBgfibZbM1zW0JxUV9wc43MthNW0cU+dF8me
iSZdtxa4O7WudtthXtQMnHP9Uu+Kc3TI79rH0v9I521riLs3fTkPqT2hkc+YIsnBOhbH/2bAURTE
t2a4qzO3tFQaprHsju+xeS/tB8sOnv3/5mo2GWgahx5JYiQPXX8PUfJm/So5E3aqfJyziOlauJUq
MPicjXxy3FWvgQLPj9FJx6MuCEqR95jMtiVBZYiCwNYU+//NcqwoGxx1AvbUKW/K6mhSzRshrOD8
5yNL0vDigQ9zR7X4N/c2KrQuW9nY6Qn5DuhdumcDrtnODWTJTjiCgxGfX7Y4l46JUhqOipFqRjAd
vyxoOXd/peg1Tw/14ukn4hcBdhJKVvcyJxdu58Y05+TtkpOFVjg5iL16KI3ASu+vIKtRjtf3k5UJ
f3jIxg7n5ebYFYND8Ilb3v6gywDtKoPRyBqfrNT604ylWSDmJXh946oVxyI0jgjQ7aAlC+LmNKgp
lARDWz3iPdi7viTx1v2yxQMMemsZabWCqK4k+slWI6+gWuCCtbmLtA/A0mDon2X9yCMbp1caCNmU
I+ZtVLJvxrOyHrSPtFe3JjgfJBGt2bMOot34YKItWc4vuvP39R2TnM6Pd+3NMtaopJqZYoCHkLd5
+btKyz1oEbL5SQVJ13VTopocE+PgGAOPG8CcXE1O9MWhfWUDDWSO5vcpLyDSFq+a/WrNrVPcRHbd
79JE185uHI2H67aFvr6xzZXlSVsP87QARD7uGLFotlfOxi496ZIrJUwcGzOcr+sFbeZ8tOB/3TG2
TqUuaX5J/j7/Jp+WTlIjqttBnldeAxC3tb5d3yhharqsgNfhqJsuS+0CK8DALQAtGP5zXqePDEKB
QxSNVFfVgZngIpyRQwFKmZEw2Hv8AGCGvlf2xo0s8gh7UFs7XIRrVIUsJUEkNc7l0XhjSHvzyQIt
hpt79f4jT1YWUhNKVBuwEx4C0uZl62oGOl5jhCnN4bnEBJ4hrU+FB7SxwgUFMPsOBR2RmOKjTTG9
k90xAoZ4B8KPNihbvP4bt7jDEsyBzCp3Yms3JFNEkSvqfPAqo/1M+zUwKXm67n3C+I0WNRCDmNh0
eFhLPyzlYg6YIsiryI+7W1QT/WR7qdEF/5Mh/iIlBEKgPb7TA0ffFQ3kuaZjhM++8eW6GfHXxGVB
/HVq8iRKtAmEOdF5wYRy8hd0zj02Cqq9S71dWPFtbHGewRS7U3tF9P4554Txz0N9sPcQjdtL54TZ
ef+R1De2OH+oK1oABvWDuq08Fm/JodkXWFmiob8LBo2djDdK7H9AkZoOZI60H+XaJk2ZUR3NQB4A
nb0k+5YaBWA1GDRVE9krt8wQF8Gtoi/HsUaiKCzVU/LSX8w3Q/YgI0TwWGih/d9yeHmMZq0BFctR
yXbhGKTfazQe9Kf42QwNBCfqN/dt47nfr/ui+G5dbHKfgbYR63XBhtfXRPVy0BuAjMKz1zCfHq8b
Em6hic89qKFrrAPx++fA2mS2iYlGxMH2viwPyXpTfoQD0dqY4AJ7qS94TXdhwiEvBT5tqrfkI/MA
yFBg0AX6GpOZ3HYhONTllMXowNcPXX3bWN9qRRLtxPlpY4O7sWOsaCAFBmIeooD1EV4AmtmhBkuU
eWpA5ilLUMJaDxkK1N2uQVT+tQnMp6mxYuwz6EfMm8xPc/pqpW8OeSZDKimEhM62McXVW1k6aCX0
TFBGdHA4jKHPuulHynmOJIWdkAXC2ljiLqxddl3fxmilsYF7JQ6MMDo2QZd45vnnV1ocUuJf93Ah
oHBjlAcM0DmeyJQD/U1BI6cMzd6lyrFYsy94AvdXp8AInP6pHkH9phlfJbaZU/wRei8L5qehWprF
eFrD+3SHEQgCpWomdQJNCdAhu8FHOrLbhXIealM0Dzs2Q0ToXdeNnkmf1fTT9RVJfIWHDiRo+IKL
H89D2pTcqEwoPQEhRINBTGPa/W+muLhBStxql6HkyPSuWrtsmIIRShZjJHs+lnoIC5KbhOXMXeWk
Cu5adJ4DoIFPzu2y08M4lAFkxEFk4w9sezeWZjWP9FkFf+MPeWWffDVbvwnGUAvUQ9b56tP1LWRb
dM39uK+4Cl0DimEVkMmst639Am4977oBdmGvGeBCRzeTvMtqlDGO+kjs82R/GabDYDzZ8VkniVek
ElYGSVTkG75kmNcaUzCoOZXMSys0dvS/SR7O9S3mxiVrE7s6ZqYZgTocjfOKfDaVTpnRC+mpGioW
6NIi51NS1NARXj8UgS+meLdYdKtqGxfQghizjMp3Nad+qe/cWIKdEvvDxQ7nD2s52fXa26jMrPjY
V+p3EruSjw/xCV1McB4R48UzVnodhBb0qVq+zuMpjmYfJaiXSwfMZCfEpZNhjh1Ny9D67QMMZh7Q
hDskJ8XPb6JbHdqJeZgbXnz+iEAIg1T+n1/wb8hVnMfrQno0XpI1tNMXZ23DNg+7XnJYbKf+vFsX
O1xRY+O1IdMcrE6vHjvrecqeEzsN+woP18lnSyboK/762SyLyx5u6gyZHRH00e3FM4fD+nkFAU6n
HGP1m62GWlZ5FjDDefZ2PYQIK9CNXb4CNSFYampoAxbja7IENflMZZpVMhNcJqHRkJrm6GJSZr6P
lFAd3yOZbrDEFXUuWEw5HSkevYAYXYDYsb5b9v2MD6yqeLm+W+KAe3EKLlJUerHOCmEESV0cMFgL
XovCpFWDMgfzdx0qdf+ZdJ2khhKuzlZRXqORj0YQd0Z91MXUXIAmtpujpu0yjeCTLrRWGTm/MD5t
7HAHlUdWn/Um2NbM+XlNX2IZdlS2Du6UxqbJ9eT/kfYdy5HjTLdPxAh6s6UrJ+/VG0ZPG3oP2qf/
DzTftCgIU7hXs5UimIVEOqQ5ucZFEOmy64yhOb1E00lPXs9fEl+XNudgbilPCDp7gXsEcGtyqG8T
/4eG3UjtdSysfXDNLRoF0TeB7D/2XH4MKEZzcGrJwhSLNZadiyk6P5rHu8TCHFWVeF1uCSSBq0rY
JSKjccuh41Mf6ZHIlPQMeMnBaj1iXK9sb7PcP889LgnM1ipYiSs7SEJ/JAHknXatarx9HXNvSH49
PSeqIDXLJYG2SXQv2KgMsfW20knHLEHm1G/W9LlNyLW2zB6RDUH4xU8dOGjBN/AoRU8n429tSZlm
S8LLimayl1/RARvfq2fMMz28Afd49V7TXBHCNFeJNkQZD2wTzZoMOoAxx1dmc1uKFg5w/dLm+4zX
BcaRZekTvZ/8MXJ+ZeVRHfdz6nUYaEoezssC7yxoLUHdiS6ywjP4oyygU3kdqo5G5guySMljsQgI
cGcBMUwN3A0NrQq4o48URiuWq4Jmd8iP5EH3lIcULd7ytfyDPGlBdhxFgIs8E7SlR0+8eQF0clIS
y0HErCrHcXkCipSr5T/M+vk847gvjS0dhnOkVtO+KJF1SWrXum4OZYC084PsuHNgeF/Lp2/JMRav
6yOrVQywMTF+5d03o0bbsmhhB9esbokw6rQoS5HXOdIHZZv6ebt6Q7c3Z9fAWrgmc6dh37WhXl4X
youAmdSqsaHYljCjUrXdqYmEjRR+vrioFAENrpwwtSRhZ6kN5Cb/PDmeddpSYxSsU5tUKlMMHzTN
7VAHSf2ERsXzJLhtadgXiu1IaIOEMjN2XJHLscojJCbM2+IlO2Bz1z4O0sv2Baj0s1d9j7G3vdpp
jeBNxT/aO1kmyMyycYiwXAONxnbm6sMDUP3L8ZfgbPQjn2/rnQir0mNdmw1d4FH+ln+XdyWAw/rX
tcPOnfYeWKMCVvIiMsCQAzhBcdBo96kMoqOIrUW4Las1Y9dJyyTIW2M+9s6a+/04zLdKrM8nNKSW
wPM1m78Ep+XKJvaDoAiDC0V49tGgGLW2WitBF2iBEQigyd/3lTd7tmsDwVJ2BKJJrdMn1m6IMYow
m8uE1eQIN2wSqgWgqgG2d/48IgqM8OvJ2GuZjgTTVBK/mtXrpSCCJ+pbOvjzKRyaMUYfv8ImvS1J
d6aYFpQGr7vQ3NEfqXn0Ncs1f3ZA8QB+h1vtZD8LYl+5EQdt/DO+06f/3/gAB+PNSl8jeAfA4GVf
pLthUARKwHUzuoaQXQYOE/DYPpLITakfHbsD1k9uh1h+6EdS9b2qmkNUmt/P3xjf1WxoMceBYZzr
SZ6BV3a/eM1hwBgOrAjdrlwE8b0IKotrQjbU6P83zFt1SWrSFZc3xld5dkrHY7wIRuVEzGOcmRqt
itqrIGF3FwYSMpUEEOvVBTatwByKCDG6q3VymqjriJm88lcc36Of1q26q6kXYcfweWYiygHyFnBr
GKVqohzwCjMaBVqKhYxCmZVFFwhFBGE130HDAPyPDjtSpGZOktQZJr5outv0snCtgZU3BrTvrxmD
83LHV+MNNcaHNdOAfrpBBzofQPg8LTQvp0DDhu8krJ4pKgqG7G+a33RCR/Ijr7gVjdFx1XhDn3Fm
Q9pgvXJd4M2v+ZVzqprH8wfkBdqoZ/3hJqPDmqku1hgDcWEedgQwPEWc7+T1hOU4bq8GRFIF0kil
7ZNZ3NBj9NhRklbvCJwznnhulv01DBdY7+z3yux+UcUc2EBspqFwcR+12HHKrjYaSIpcBWopubn1
RLByec388zzkn+mdDuOwLAL4PlkB1IeSjN1BcqI16NvuSo2r6Ai43dKPozUVuDD+m8IwgWjj0H01
bLrEbhPgpNAW28nDqjIKze0l91YA8FQPjP0mwhfhltWAcPuHHnNxk1muhWNAELVrc2eF66n09MbF
rkh/uZDdxjMa4dYyLl83JBkr7DhVlgJiC9PtUneojOKxboHK0E5XfdN6vbF8RRU25BiLPM9Yy5sr
aOArHfPKWjsPr1CvVSvdXUz0CDXa4DaL+XpedrjP9y1fGSElDjCAiwStv3R2owzkJ+tEFC/rvSG0
EB5EstuuvvQqghimvPukh5vDMjKrYonfG1qSr6jRDujy+2zIjoVcikbj+I57Q4hxC7KzGlVuYLwC
uVEfqM1XtT7cLIt6Ja9F69p6t2tma2coo+f09t04l94wOM/nmUxpfDqsCUgrYKmiSYBdGrsuY5bp
dN02rYhVYb4bgPYubmzl8vSdDJu0VwlW8MoF7E21hkBlcIf1ggy354/C9QcbGow/6jsNW+BGZLLH
7lIfT6okcK+iMzD+ZonVKhoKxFmJ801Xny3AOaDn7/wZuD5ncwbW5wAMcY0lmC5SOy7ymNdaezEQ
EprldKj0May7ToSxyjdf5hvAIoJVANB/9AVlhGRjDsxff70n/ozR2mGX6+4gIYSkWHrklzW5oiiS
e048sm2Zgt3B6X2kaamrPahjlKEkULrZcKunnVc2gzsoEdofdLeURdEC9/aQGaMoQMBGZ8diWmmU
0tjBi1tXH2b9UGtPprY/f3n8+GtDg5GQKspTx6C7KOjy3r93cc93xs4ERAY2zZ0nxvUA9lte07I1
lAY+cnDCM17uKHRbbYaV9V03TzZQ9XRD8mTl8Twpbpi8IcUYRINUWdISQB+mSuV2euEOde/P5s0i
KoJx72hDiDGIhlPF5TrhTK0VJkB2sJqbzBDVzPm5l3cq7LZIqZvssavwvFBv6a5PDEcECLgQrR4q
gEjSgbbkVwR8LUFYwj8cIHkBnK2qGptLTbDNoC4aNEmpyeyqSpK4pKwDMoggr0R0GF+dmEU/pohH
fMR+Xt3MXt9iiFMWpZK4Gozm3X+Ow8gfWfI80mwKfzelnqYiyplWMM1MroiVHnurAHBhK5gj4CvY
higjiVVc2asyIhFYHPor6q3Ua9oDCHSyk+i6+Pr1fj5GFs0+QeOchjUabdS61nyCBnj9rIcWubai
VKDMgjv7NIsxR9rYORhhX+Z2T/oKyR3bVYthd16RuR7ynX1v7N283Rtp1JNpmpHcIReF8jiJ+l34
EduGAGMAV8PK1qIDPlBCm/Q0HyuKPeOb0bv9hLTm5GN5wCm5tL8WSW3oMm7TsKsqMzW45smjULdY
ebFrTrTmR/u8RLPyXMkH/KeJYX80PLJcTOxOXpYKJYS+N+9aeb2c+uym15OgyDARC2Rny1i+YDtQ
HsFjDah8AMFglC0dO11rImTlJOPQlCcH1TLRvj1uNGojf4pKD0Bagc340aEU2ILWkgoDxQYycum+
f6RNytYuA1JYsRPl2Hlh55YYY6RGyZbLeqCz8zty6C//3oeQHb/0NNvSYRintlO0Nmig92vDnUPL
RSM+Eu3xZYvn/Fv7v7gUw/OWW5KMjTIkSR2cGT1S5bJvgYstO4m/qpUft6Xgcc2zGltKjImKk7hf
JgUTnnN2l42JW6/PSSqCBxAch+3+j/TWVgjqxH5fBUUXSFgoani5KMTgWabNUdjefydpKqlQIeBk
iK6X0fzRd5moE1XALoMxTliblXYTlble3UnG0amvOpES8ZwGQlr0aaCXGyjKjB2a89wG8OMCPN1I
vW2HSvamtpz9LgbiH/5+LGY4y/M2nX+qd5KUsxubvlZx1M6SnQUV2UvjNxXxc/PtPAluQmV7LMY0
lGWJohiNNQ13gnml+9XKS92ngK3VsdqJVsfxheH9SIxx6JTe0bMFcl21l5lxORYCN8hlGUoPiorm
bjxAmIfiOM2qPVgTJs+yMEcVZXBCdAp/waWjieIPEUba1BTAXvGMtucCm6WKEcMeau32wj1c/LtR
gGyNnT0qZqYYI5A23awbFHUd/SfE7w4qRmcAfQMDJw+u+jLvpEMjgjflPhkx7voPUdYoZKVprbZW
AVylAKwqyvZuvVPuyF5/68en3bQiS869M1UFboKO+Wzk9T6KebyixtYReKdaPlj2Q9496ImguZUr
dpoB4Fsgs6K5hiGR1lk5jw22tDqpZZ2WtC4eorFoBPrK97MbMox/WJLEbqsCMOV9QB/beCYG5k0T
yGEdpvdfmUWzN8QY6Zis3llIizxhgzy8orlI28Wos523DwLGsR3+ypzURW0jcV3pPyzjVi5FLKMK
ySapNqdgu6x0O8qmUUUWWVM96doK08D2NZQN0bedh6LQhK9R7zxjEQATAKtYRYuu7TFcsdEMr0PD
u6Pw1Mk+D5NHYIGdZx/Xw27oMU5DsVKsHjEg2rZ2xBSmp1t3pA9SVXRNIjqMp5jx8DWmAenGBjOX
MmJUqwEcrZ27XW0LLKxIIhiH0dRNhI6NGBmD+KW1H7Ov7ITZCgTjIUidT2uR4iiL9jpOsHPD7/N3
IhQCxhiUAAyX5zKjGOVKaHqQuJvuZEEI6JsCjQZSeJ6g6HIYq9CtUdsOKmoIpfOc6fs++mk0PyR7
/o+yxtiDspZMbWlhuPU+dyVYAqXHeG/lp8Lg9K3x4YzSsogt2KKbA+4UI03WfXdB32TpHrVB3wpG
T/etDlFkEjhY3iKKHrieAgkxGatnHYDtMLI3GplZZzq8O1l/O7HhloA9LA3Bdf2LFX+nQu9zE3bJ
Wl8B/BK1CfqusI90U2p3optS9b14qTtfGnUVXaZoGDLR6PKRGvIOptMb8BnT7Ryiaw3ySF9nc+It
PrA1QlEJhKu/G3qMNCZAgS8iQAz5Y3uJ9WGmqML/1v/wSTg2BBg5XFGMMCo9/vuxCYASLw6cO+s5
yxFcFkgayDf2veJhF5/v3Ngwu+1zHfkineNf4p9fobIwXZPjELlsEdcOEZbYGXl1MDob5eTcRbkC
aN2632Fu3IpKtxxbb5XqECVLkXOjgeC/s+JTYjpu7EpKMtiyPihKT/PbXbyLcHhUSd1U6N242rE5
Mv01G7kFUAumadMVkE1TfIjgqgvNCpRC9DQVSCx2zX2kk+TYd7h0oBP/Xn+YR9r+WBBXu5xqVw/R
3uO1z+cN6HmRRZj4kSBewvJYYcbWt2LJncYF0Fd35ylQJTt3UYxhkfHUBsAILiqdC3fCHhMYgV1h
Yi7D7E9rIlyPzHUJm6tiTAwxk34qmgG9Q4/laQybgxNmPlKeh/bF9nVkLzq8vUQ6IWIjY2nGsauB
9osX7Ji+6mVoiqCdqeX4zESoD7ZSATeYrTf2WgPcAuxq8BPtQomroAVw3IABbvs09FeFEHCSf5w/
5Ni6o6VqM3J1MNNaRBJ/JnnnE6wtFOkwN0DV38kwL0rDHBsS6xYSq8c1NEJlv7xKj3QVOB5CpcCF
i47EaPDSWE0pV+hea1tlXxXZQVVW0XnoN87cEjsDoLSLji03uKX1mvjkQDtubWDE0oZbMYbTv5jh
d+4xqottrGacD+gu6NE/ZHrKnpzIkUIL5mHsWz/Pa7GIfYwWF0qkdGmGQCvHFt/0Ykyfzn9feBpG
bRc8HntpgK9ODotHt9vER+0KAXeI9cuhIRhSE1Jj9DW2RxPjQRgbo7uCLXRf1Z51lV68bV9Gs4tA
MPje4/2mmLjAHpUytkvIhUWO1ZS4inqUR1G3HN/OvhNhYoPEzNQ+VhF6x9ZJB9hy5uy06jjL3/Te
FOgS38T+IcWWAgcAfVcqsBTpNIAc35Oq8+s2GDvRo58rdNgep2MUBTDpbPymyxFymjbMUGSeTPPC
mgQttaLvM/dCikxazAYyl0X6hd3nD2Mc78/LNXc9tI2NGja2vdqOyZbsu3ZJasMBfGWBnipEaaGE
Zd9xgKzjVfSzJ/BIk09xYrNH+TQ8m3c0ghI0hvKjis1vYHQr7ao2wsoZmPP7NUz31XW6S566fY9U
JO1xFBbZhQQZ9YL3zdo5w9s8c9YJWGyjPWCwf2hqy5Wx2qVy5bInd1lsDjdJXlq7ZM2yS7ucAepv
NL1zWUt285fSNLJ1OH8d3FLb9jqYK0cc2aHQingHlbYLOajCunUlvOdidwgXX3WTo9K6xS6SBSaA
fveTazAcR0Fzp2rLrGsgadavUQO6xXozRzvZOCr2kSoOEMlWYfWBW/FFNu4POSr5m3i1K4Y8rXIE
QfKxeTBO5oG45UHadVidK2Ip17htSDGeQc6GtlcB3OtL6WCfsnXVJK+KgcWBcQLAr52/PxExRpKr
tFIrrYNFiOM1aMsqbHLjlE6i5h6+YXhnHyO/pp7PzTDhtiSNeKauhhiS3f23k7CCmOplDVRLzOk3
4y3giIKkkq5QBxHovugkjFdoNSev6pZ2bVR/2elpnoQPMQEF1hlYY6a1KXpl0cYp/46x3qb0IrQw
z15yZwL/Lg5bQUOZiCATNTp616j6jFd2LdeXiqSf+uXnf7obnYkVc6eGUKcaVoCs+8RZUZ0e3Fz5
fp4IPwZ5Vxxd+6ijUYJnCoacjDdUjfpIkXn0t74MCqCq352nxmUa0iAGwMop2grDNKUntWS0UJxe
mQJF6wNAyQtcHTcq2JBguGbalbYmA7KXSvsSrV6bwKwWz5UmgILl821Dh+GbWZekq9CBDhOuhPMB
yDgeYPGNHR1OxTYQATnRqShjN5bUJnUVrwPyYlP7V5H6c31c7O9FLPBLouthjKjT1nEyDrgemxhh
l9pHMxPJG9d0btjGmM5uLg2rNmNkbVLdi1Q50Ppln6aiMSURGcZ02m1XJhkdLJtGYzgso1RcdIbc
eG0EvL3zMk0/9cmnbk7EmNDaVqe8HGB5onh2teRVWh+t9ZK04SLcYCqSAsaMEjUbpHXBS9Veo/qi
XpVvkQ6Q3mpQf6dmWv03ZVUoGPZG5jJlHI2yQi/ahHmU7KYpBBaU/trPjMOOIxQjZbyvmdPU7RTr
hIqCpgLhDggTdvw9NbwZkF3RyS4u6yYRXBWff38oslntJcnVxaSoucra7Ab1GwCmQiS79l0tQnLh
y987JcbQ5TpWk800w4xU86kfa5/oVuAsX9kraluI6XUFOzkUto+0S+u2UQe01E0T2gWBpVfOT3qs
+V+Q8A2VTxLe1kpdoxq+kmm8aUz9oZfNIegzafVsCElQrfKv8yT55nVDkxEOuQLU2VwTA9sJZqyZ
pcUH/UbBgqriWOwcgc/gB6rv1NjoQdK0AUuy0Lkdt1kLTO/5V5OWQIXVLvMiu0lHxZ/V1F/t/li0
ZZAJKzuUg59UYUOfERcNoAqZHjXIFo7asz7kLkmSgyZ70IBZu0xVPRCwl3qncwQZL5nnhW4NHSLz
4TgENFyKW1fZNfsxkI607W4Q5QW4rmVzQsZdSkkUKZjMQMmlOwKWh5gv50/EVe3N9xkHac1AqdM0
WGE1zpGvzvJd3ESvua1cAYpZoA8iWlT5N4axHNrYWOmzRtVC6LVbI/KvsR7WkkRLDkWU6P+3lCR7
qfUCXDNJfEibsEhJID2tg6hHiE9HMzHHAexyQ2bcpdmSXqu1ng5djb7jAsYNFR1ay7Ae6Ti0FmAc
2nIXgYPhGkkLUC9oQ1bQFcLwkeiZI00IB/2lSt0F20G67keZChpDuB3j6C79Q4XhoWUjtxuvCJ1o
/xOSH5isTC/jW4JZGd/axV7uO5kLpNCGCMSEL/LvhBmmkm6eEpVGiLFymRCg/I0iDFcRBcYwE6eU
lwaldozKV0D46I6WWgmSU6I7YuywUszKOIyYsi1qK4yK9LXU5Kd4MH6cV18uGVs2NNR+KPItYwD7
RTaVwp4srJe3fqKHOnU7Gf25uaiJmivoGzqM3dPmOcmwSQscIzl2IDvuOn7X14vCFL3dRQdi7F2s
9w2GBmasidRGV0q6vWZlHrH73Xm+8XNcmwNREdlYiLWM0mpaoUPrNTzy9x7jkmQ/Ka50qQRlOJys
h/MEuSK3ocfobIdeoajJFmSQ1MyNW3WnD6ngrSNiHaOwpdKaRKHzioqJDsKjbbvm9CVxA3Qu+rKR
DWVXNbTmIClprgDmR//Rx0BqUy/q6PY8p/7laiwdS0kowoXFqI6pEaeQsUcakNjpnRwobu0ZsUvb
DLJgOaDu7wkIUuH95NTtPwRtJmA3m94YSouu2QGkn+kVoXElH2gpBtuhPeMrgoAGTBwOnfQa23Gu
G4NGZIKCqknugBszLgLJ5mrq5vuMFGTtWmeNjZSR0RkuAZSV8msldyb5irBtyDBGuh/N2Zlq5Ij7
7kaVfuTrKYMjElwMVfZPF7MhwtjpRsM0DckBQNj/7r+P1y0WAbR+dL0+dccyjIWCIGIdI3hys0xO
hAF/3wDOXWo89ETd9b0/iBbICuiwjaQ1afD41YHQn6NhdUge6jyc6trtCsEdcaPjd/ax/eXrUqa9
ReBI9fxQlS+VvRtq5MZjtwOwVTvpAj3i2p8NOcZH1GgdU8eU5kQB2zjHBGPaXinCAhYRoSKzsdtt
1ZdrhzWXgbmsLhlMV+o7T5NawVmo+J6RPINxDy1BZcmhaCnVoCWu3ijHfJlwmuFQJCPgCJXwv4m6
wfgHG6vbq9mEWRhDrBPyjNN4Sj1lRzcytdfFTrQ+lM9G9Fmg5xegd282eMNGU9YlUswLQDPs7iDH
qNLa/e9Rm/86fyw+G9/JMGy0pmHpMgt92rr+UjeeHWH+z7lpo5C0glBcdCCGf8AiqrWqRIoC2aNT
liGrpPQu0evg/IFEZBjrauddP9RYMR70yYOt3WFH0dSIQiC+eXhnGmNaO7RfOeViQPaKzLcitzFs
v61fa6kW2VduUAKU4X+kgLGvjjUhOl0QB7fB9Jb8ry/JCdDQHdqVul12OZ1EeyG4+CkAcfxDkrGx
dMUxKUskr+rOXY6zr/gmnhb2Qfs2AZzL1w/kqB07t/SnZ9ub9iRcRC9qfork/SewuxWI1MwT0LIw
bu6PfrxPvMxPruOddtSwFlOE1CVg8Rs/NopGhmwysAYFu/UiFx0YbvtFcbEAKwVwSew9Y54Aq53N
sk1nLpx1PlY1SdGahVk2y9gbk9yKRIYvnO/UGCNfyDKyPJgxgcikV2Ywh/HeOEU+cfNDEzi3tAgr
7t8TEWWMPibp7XzSMRtTrNWhMeMLg0QBeoJCvTPD8wrOf/Y67wdkTNYsOZOTKwgC6KQCgkHfugM2
+6sVDH6yJ99SPwq0g+hFz495N1QZ82UX8DiZiaZMOkTvnNpdflk9G0H/tmq0l11h/z3fkL0fk7J8
I5dxbhRjWWBGQi52WXfKir2UCYy/6NYYO6Y4ddGuM+xYXv7qx4toMpFqDcz04fyN8TSM7uLUkRC3
bWwG+ngSR8ZEamajPaLC9krUlBcRJjb9ABsLbAiw4VraGRWe2Hj0ULSQ/Jjv8gM2A4RfGfbZkmH0
2JqqJJcatI4by700/2j1i3F8Pc8q3qU7NFGg2aZqYtneR1YRUyaVVqHJqFjLfWGk+3G1XBvo+efJ
8OLODRnWwC7TMpRRD9mKp+GXGpfHUh8upUrZzZIaygOyZYMlICk4GWtmI6nGLHQCM0uSU9Xez0CW
FC0x5ZOgD19gHhlwVB+Zhz3h6SQpQO/QoyA27lfrFQPYgrCTawcQQv8hwqglWYdWmnQETOYj8aMd
3fsDv5g8/T2CEYmbi6hUfRbud4KMktpRscCkoxKS1NK1k6SVR6wOk3TjeI15xDFAx3rjT6oVPSbx
qgYqsarrpswez0uMiLdMIFJM+jhnBPltZb030CBrtadlSARACjx7tOUtK/1d3Y5LjWLFKCu+Prz2
3aWsmu4Uf0nL/rD0EyDdUGHePKfxm/xX2nzL9X0mBPHjVl4cGD3DsBXMfLBwkgsxW2NqISjSfkUL
5LqvTiWgvnLsHBX1P1K+fBIRRbcdxQLUJ5pZPgp+JxnR1KpIBPfWFKS1jUvSTlUsAbIVk049NkQ5
o7Rb2/L+vFD8yxnfCTOxhjknUZ1g4tjP3SHAcP5OCnKPIsuIJy25sqHYQBm1AM+DVr+PZ0xI1jn1
CJCIvroBsl489t6i3KSiCSuunL+TYUVj0RrAlSV4dlmdX4y/1nqXtwKuiUgwtxXNmRVlM7wV4B0X
/arL9qm1O38x1CZ8Fog/zHKYeyFV2sgNbX5SiwlTIkv23XTi3i0TB/3F5GIiskBz3xzTOYpsABgZ
aT7ISHPru/FifKGb8srYG/dm446e6SpenrnL3rnAsrIgDg3//HlFLGVCwmHq7Khe8GBom+IhxWQ2
1o96VVMK2CoiQ/+/CcnqWs3mhQAOYB1eFvKqJZ3bxF9ZgOtsJJBxMKs0oi5RQJkzzWjdoYr8FP1S
ftoYPvoWBO1rAq1iO4AxXz5G04hY2ijqa6VU0ata7dVaDftcEdyRiBTjQcrRXgZ5wPu/S3XgSHaB
1j7NyTEeRLUj7vNxy0HGVAyKPMlG1UHBjiOer3lQ7uiYgB6WYbX7SuMXLK4FdDQs8gV48EeZcKSo
sxQJMlHL1d5ZsJZUbofH8+LNte8bGgzrWmBwRmmNFtBKXa8NpbrV8+RG1uvMQ+7rSZ7mn52qHTQt
FVVp+awEYoQDEGsDRWhG4lu9KB21Lmn5VHmxwhb4NVaOVlfa1ixdzIKxAa5+bagxot8PjSwlNVIP
qDFhj86+ILovl4K6n/BMzI1h0GfUS2XGrNluwGRHFcZBd1JunV2NjLUuyPDy48XNmdi762UVvSxQ
5zHUftB+hHzXAPOTIkWWvuR/yRKi1mgpWK4IwA/GuTSG2tpWBssfzfPBGsy/MjOTD2jDrwSWg/uo
2xBiXIxmo4clBXCwT+bUHZb7dvh5Xui5woC4SbZM1QLCAqPFSFG13UAfDIl+R4zdat/XY3ieBBcw
gs50/o8GO4fVAwCyyyjSsolKDDodIz9RPKBUawhhMML/Kv10bkTBGtcOavj5mikrgI1gxK9M156s
BMq8SuFq7Jrpx6iFeiMIMvhytyHDyN0k1wrmKd9yaNFODYxTEjbP43HyiUe3MPjOw3le0p/9KQDY
0GOuq1GM/wmePaKjV+5+ls70ZNSpL8vlU140wXly3EED5w89pNU+2l1di+IhAyQqjHy8pwCRDkJs
5Uq6pOCQWJv3/xBm88NdXdUsB7vPbRh7hiZyd/m4wj6NYfXQhPNeeqRgMyrAdEVzo1zp35BiTCHw
PLV+HVDOj3tLOw7qOrhOlk5BK+eKe56VXE3ekGIEculr3ZQzKJqGWY1R/p5kX8nJI537h2+MLJo6
wdyljoqnvMgvsaJ/i2QTi3UKgUkS3g8jgy3AGeMYtXFfr+yjpsR1EMVouBzHXWmqL6lT3fQxxQQe
ytEvE+NY9Z2g81PAS7YPs8siKbITBDlrYhwSyXo01GR//rr4/uudmxZj4te+7JVMRc11OprQbHgU
zwiUI93NkfpC2BGuudpQY+w8WfoI+TWUvfQd3YK5ngo/u48O6W5cXBoFDHvnobj8ClrCRmLY/TuO
OjQAVUQIp+bHNj7O9VU/i6SFPkk+WazNyehdbqJ508wrPbLx1FPu1VtyQRHY0MxyaV0qx2y/7EUF
vX+5N2QDDEO3MeLLPJHsKu9GO4bFQi0nkAMMEgb2wbi0UCmXvjSPALCgP8TYwxENS4ktApiLZAwn
2T4AldU/L4h8E/VOgrGGyDeMkUrlMI/rnZliMQaBbiUivlHj8Pma3skwlnBdOzvtaL9s01y2I+oz
0ZMaI8+m7hzre1HvvnIoBwEb0FANeOiPQtFm5pTWMUxV2SHxuuyauvMG0a4srq/EDvR/iDA6VaSz
jO2/qOpJhX7XZNUjBmCOVTfu1za6WxJFFIPS731m4Ts9RvKAapggN4g3iv2NpqKKa8dLD9H138ko
0dQA974MJK8tTJ5rDmue6rLDg8QCMVzPEN8q9mu3Ft5QX9vSySDyV5wXVtypmo7nCSLej/dlWWmB
TW4U0CE7qvpdtb6clwfu02vzfXrajZGwrCRtlAQtWxn26GgI3rVdskfl9StityHDeC4lHok0J9Al
G3Bscpa76jK7KMwLuMVV2XcybDe4KtdDVg9A5bOVgyU/AlWESMl/pMFokFHaijbhZeIvdfZrKKWn
EXqwb6Nx3J+/GtFhqNRvrqZalCYZHbSWqxhPSfPVXdeg7kRxNP3KJ93ZsIzRnSyPrEjt4SWwTbYM
jLDf2T4Wai6ec0TctxP6Wz49x0DbB23MZ/GY2zWeZ9mZqJdQQsUvQvPm71a34hgFosllrnM3Vccx
sCHKkVk3O7Up0oGNDem2etcgv3sT2G9Ynyx33vm74lq8DSHGHSUd6RorRRt2qmmHyHnJCixIS+Zg
ma+S/CsYhw6WbKB7z0T2ne2BbCyNYvobWaCNp8EOVC0YRIkRruy9k2AniKrcmYapSTHWkB4M5S87
ueqBpXieZ5QnnyRvQ4NRJHRBkBglYCC2zv4639nj0/nv8y//D5ve4pWN/sSF00YZnIYfL13q4nKO
cazm7iK1t6MkmrTheoXNYRg1AtqfYccFGDaiIcFw47jwZKis3b3kAM9bG4FtEPGOkbept/vGpM1G
tv7c6p5T3p3nHRdGbCNjb8/TDfOW3CyS+W3d5T1d5dJfJqGFbtvQ9m3FtdAWoAI40Tmoi9+KkFZE
sscERIOEp4slozmxiY51/iQ717V9e/54ItFgvOoSYyWuSjBkiDyq3w5lmCTrXh2LEMNCgsqB6DSM
gyXLbGolBiYCewTkafakDd9V0XG4LSNY5akBF0BDO53FnGfQkdlUZhDRd1qITvLcba9QQwr0G/tV
B2Cj4U25B4gNkVvniuGGLnM4dS7kYuhhieb+MBpHYggiO9H3mbBhkrPIKoocwL5mtzMWskt6S3A/
XMV9PwLbej0rbSKNZoXJWeuqrnwy9e5ap0E8jq42oiXWsb+iuhuCjNkzZWwJxdAOhkuqosYizxlD
Y1rRpQIN5srdhgz1wxsFtisjbrBvD8iGaYxieuZZheaus2gfgUj0bMbwGZNjYskHxiXkHYap0u8K
kMbQs5T4jkcWwO9gafYc1H5+LZI9/sXBBzoYn8SqYdZMECs37RZFbql7GZrv1fALzWmhmriDrARR
KerHFZFjVKxUo1IuNC0LRlV188W3zSAdjqoDo2jeDaKVHPz0pvV+OvpzNtc3ar2N7UPoipD25m2M
ynPkNyfUlI5/Iw+K0upcRUPDgIU9LZh7evs5G3KDmk1yjwl/rF2wd1mKedR06l/OG11+ggBmClg8
BnLebMdAp0udqqc1hWgaEGliSq119YcpTPYopz/nz+fJcW38hhrjIgGNEDdGCTiBuv4JOHU3MQo/
ty5RABfEfhxNwwZU2UIzhIYuMLY7YUbr42IsiP0i9TKWDtMaJqJXGo91H2gw2jyUcZSQwvwbb0pF
bkWDQgezV97omBAZRDl80ZEYpdbKYjQR0uKmyDHFay139nUvSCXyihMfzsRcUJ84KmlHNNKv190F
3YIlBenkFa7pdlfZ0cEsjPr/bxNBUUfSBh0rDto6PiqVbeeyoUwYgaqc1CXjz3q9L0YR6BTPImJ5
N5a4AzEbcD1sTXHG0G+dN3ggZgfUXLziOvHNw/A6Z54OU0jTmFhzI5fuKBJEntH4QJkxiWX/f6Rd
x3LkuLL9IkbQE9jSlJN3re7ZMNrSe8+vfwe6b6YoCFOIqzubWXSEsgAm0uc5E+lL8y2X0zDCbxwq
rJTBeXr6rt8PP2Rwpf8izwQCKuIL0+IZ/9K5TvK8DiFhN70RX44HMPAxRKrQxVrmTSuD7xG/A8wc
/S2R0xm1VmOjj/EOgL+HsDR7oMFPgFB58345yDAZhY8AaSPsIQViIt9qVJsCqJ0aKsPrMByWuPaH
LPo1qLUkFhU4Fny0sxjuaY+VXiqzidhNXw/UeFmRP5qY1Fb2SClcXQrzJjwVmEZUG7YRjpN7A0Oa
1IYdImTT6pve3rcxvNn887Lplcjg246N1Tn12GHtp26/6jMWDnOvdqSD4OxiuPwRJbF/TmJwgRRV
U/AEFYjc+jes6HRXdkAOWnZvVfsfk2xqX+Ai34njvtMMirvBnGHmlf7UpT+T9ddnLs0koBMArDC+
znvjpOlKPYQhCiNjbXiD9ZSj6tMZkgkE8QMCgcDfUri4oh/7Ts0B8xek1wwyMznZR2M/+aCq8hhd
7P92JE7XaNlUWVaitD1n0zHNQM7Zaj/WeJGE8OIv8/eZYOHf39wUZQBpzgGRV+KjW9mhDP985hwE
bOMg6gMDEdP3TXSUYR3UWVrEuIS+muUjElRXitAqau5Bv85COOPd1WqTK8wOLKf2GDNk6/4QXa8L
CNzrPZFRmou970Ycp266hRW8toEd0Ee/PJpB4xVgMPXWh3X/nyekP8pWb8Tf6XxCTvf0ZcS0KyO0
s+vQNZr6pipkq7vsV3+0CWcRnMapfVPObYJHlOE/zzSN3VRjK3RJov2azC8gP/Ivq4Ygytx+Nb4h
ihkVq20TBDG6joEX1EKMOSgnx7Xip8uChDbVwKIcwhbQURmcDmpdYa5Ojgh9ncpjG4PUhNg7PZJx
egnPsxHDaWFfkV5NNA0LryUG2YCyTiKvICc9z3eXzyO2RBtJnAJ2VoFkJEWGU/uLx8KHxqs847E4
Ar736nOhykYap3uUjH0PiNA06P3lzwLcxtjHGvx6a7vNsdopqVu9Ss4n1PaNRE4VNdrC2PZwT4wV
fL02DvZxfcCa2f5toOImfikkEsUagtxKJTYBXijnDx0AFoVTmEP3KzvxknX+pS7lsaQyxyuTwznC
qdSGNM7YfndduVmSu9G0X1oZ4pP4+s6n4VMQMud1qceoQKuN4TYLtXZriG3Hy19Jdhb2KzaWPV7L
XukdqAXmvF2S3JvmF2eWuCexDAKGG3hdQ+PRskLbigYMdsNEqHdRXYKV6M4wZX6dadMHw2cCGxT4
3rYGSuH3B8nTxHaWHEN/rW/9JH8YVYHi6fcpkqrOp/vxxPY3GLC/NXmyGUDhATeyubc1Y8c2UlcM
2RYxMGgwlT8lCrZfDJnFYAp86Yzciwpbu3IA3pm+UeWBvcBdr8D6B9y+ci9bhRLVvx1kin/fJ99J
rMrRGhWKLd6s3YUgy2NDtsattiK7mVFO1TzrbRwl92Spt2jS/J1k7hnP45joS5ignHCDtgXmN1HH
xcYXpil65y23YrHacuiOhV/uMxkTsvDZmUjmCIIdlsG+16O1G2ijxohyZ3TSw6/y9qnQwWwEcA7G
ye1sKQtg09F28WLr0MdtUBjXtp34l5+27CTci1gAEBEWBTxZO/+x+2IH/kVJBUMsgcAfYzoaMQdn
olZLTR2TVd2NYV+pV42MruNfVOEsgP2AjXXq9Kka6hmTa+l1+RWOC6jmxmvoD9/CZ+PRvu4DVjmL
X5xfy5WsT8ve7Me3dhbN6UFdRS1gF4FfFZmqZ+NdN8khaSYAxxAvIz+M6eHy1xLbkLM8Ti0gyTYT
C86LVMAU1GrlKzKV21WTTZfJvhmnFdaUpBHYzhDfdGBBodqh62S9UxFkN17w+SycPaTLuOrVgC3D
5g9GU7Fc3tx0DxXi6wS7Q5k3BozVygBmd7JbbzKs88owR2WH5AzlUtVK0zNWo9YKJkAXNkjA/6fP
xXdNwJlaGNUI9WgB0+a0blrvLfzvshD2LS7oIL9XrjW1uaYJAo1hrj2tPC3tXeX8WumvbFokooQ3
ZmG+BjMCDN+We8pZ3mjpCtBpEFbs5/QhLvJPCbDwt7Emj2le7pMoNk01tcaOvFLc6cZr1waX70p8
gH/+Pt+wn3RiYywJu7tltKfGsV73l/++OFy3zgI4txR1RUUzlGsxtzH6q1/64THat8F/tgqqw2Vp
stNwISYtsnYByCi2MY06KOY6iPRVosHiMu3mQNwnb7Qkbyf7DUjDi25Xf3hsbgowIGVYYmw9EOas
AZAEfBn6tDjx3shlZ98Y9VRrhxHVY3aR6y6/B3DzLlddiuIwa6mXv9sb63j5NoW21ULpAkNrbGmC
s3lKpMYzBfAnMDz2U/ZDAx20bK1Q/MHOIjiTp9EBrGYN3o89/AzV1o3TL5fPIJqHd+Ci4WhB8qo5
PGqV7VQjOkqo3afXgOXw2GYyem8JkC+zI3FBwnmj+IpkhFYYq2xkck5pCC3QJSuYIOk74LJFhkf0
2CuKa03GJyK8vo0g7gs5dZq10Qxz6tTNzWQZD0kp618KlWAjgvtCCwWWS2KaWLIzmqNajbedme5I
FElAG2ViODvXlKUCTmQQGQGKHsiQJ2J3Lv1UwnE+C4+HYFR9E9EW36UhV2Z8Nam7dZC8GbF5cFgt
FhNWyNy4g8yknQA3GIPb3HLXn+1xuXkDWEdvQ/urL9w+MHf6IbylvyR6zszOB6d3lsufTavtviQR
0OnN/dR4rEuqeNMQ2GiLMYDysdoNEtcktkgbkZxpbwmZa+xGovK808C8yShG0h+9y/oqGAF8SffF
ZwLnjUDOvI/alCs2o0ewsQOn3E8yaDhxY8oBICpBPxscn0xLNza2VwolH2I0plq/+G74ySnzEEIw
QNQSQVd3UP+SfDVWYv741c4COUvRl3leDCE6HijMtSBuIvfYsnJuumO7XyfJ9xIai83hOGOh1Zh9
HxJoiFEYX9VG/dLpVOIchYZvI4IzFrOWdhqhyOjT5sbOc9fpqmCudz2dd5KLE6o7FrmRcaKXQ/mZ
gNJOooKwWBkUQN/ZOGgMJB/rrwnbrPoV9WWRsTiM2chjl7vRjDV22nLIoBnTSduZQcXA/wNnjyaY
H/mylyX8UhthnBoaTms3iY31O+y+enkXHoD+/hl7uxHBKd6yAgC7NFBFLc1Aq44ZvWtH2UKp7Btx
CucotDP6EZMULGIBovduvsqADGftQQgDxGnZ0K7s1jjlU+clrBcE0T7Je7+r8ztjcSQGiBnvD891
c2uccU/qkHbxAhgapzKA7Rq5RfWjK3cZnFVf556u+1op03Rm1C7ItLkulbPWWqiP2FxNj1niZQWo
nBgt6+zNX4DGrh5kGbzYgxEbXOuoT6gGP5dCjEjLsCbJxm3SZzVoTo0X+9YtaAf+wxhVe8o1OkuB
5EWLz3kWyxl30GyniY7IGi96QuWb4dqOh/DQXAOL+kqTuGlhuAHMIt0G7BIKrNyHTEeNkLRG2VNZ
7iv71jQKv7M+1RM5C+ExM5LFVtiWDoa7zeJU64W3gsXXiH9FsgU/yWko54hVh6zZZCOJm4bHdL6z
db8LJZovriltDsN9nrEzVBrZCNDWn9rTELAyqnXFcE3BSq3tB18L9MPwimWnQG4PNfZ0P7yBjXBm
aTbWd5yLbrChsr5218JRfiWI4oFMMx7KA1tQ126qa0ZTmvjyuqrQqmxE84afVoOajlDLqbrvUIVP
1a8SxReaSTTugc5EHcvUObul9S3Q0mukWdYT0O8Ozb7wyiu2kawFQCo/ypZOhWGbhnEmwzQAn4md
3feXmXZkdMIcK3AMFUxzs1OIOaPEq5ELBZqHVHLfybrGou+3Fcl5G0ytgu6VVhg7T5YveqcB4nk9
DiEqWg7G+PL+kEfK/vK1it7EViTnfEpAN+h1BYetgtWG1OZVHuU3UelInJxMDPfxqnmsBgyTYIy1
2q955q3JSbdk8YDw8WkoMam2oaG2zg/f5Ho7N3OMJIyB7AG74279yZZO8yf7vj+tJ2WfXC+IfDrg
rcosJfs0/NPbiOZncipHTVabFQFWclcvkdsbQOfGMy9l4/tvfuWSJM6K5War50YMsvMJbV3F7cCQ
aaNuHT28cWd71XN8q3mAFANOjna/XNnBJxQGJ8WYH9VRhOUUxnS0uctnFfgD3amev0TLUx1JOnoi
W6JhIQ+j9ip14F3fv7yekrYtsJvjpzmYRrXFL8sfnziEaWkqKJyBZcmXbGjSGqA/gtb31l1lX5vR
PotleYRw4kQD9glGqNHswTDY+2NMU16gAWohV6ejF5bjqa3CKyMrc3egGPq0HfMAVKUg66Kf2hg/
VfEg61oKX93mF3BG2a5W21qqyvHpYQTYXMlKOj2aerNnf2X8DtFOf5TBk8tksn/f+KDaSgbDTIHk
1LcHc7zRsqd1fLj89YRZxvZmOQXBakmfqCpDNIKLtU/Dnhwp+DgWv/LjQBboCbVxc4mcwuudqVpW
jGRtMK7y5LnpZXStMgGcbRxIkbTUwW5T3zSA9i/dyfx1+cLYT/xgMjZH4MI4PQ1TBb0uuM6CuDWw
rYxxZ0fftfg0TbLcVvj9MZYL8Ek4TyzLvP/+SW8nxKlZO777YVQYHZ2/0+wz5X42+/u3EO7KllUr
uxCRDtgqwpe8T+9A2vOZHsxWBndpuU7agvQU7XDdJToW9LxikhRAhQHbRgYPpEktgE3PgDcFBUvx
hfUfgSFjuCgjfxuwAWZfM+SzMpiulGfpRt1by+KDUpzvkM9fOmOlNJvRBEjRKa7zIciWOyW5K+bU
r4Z9Ev5O8tEdlcNlVRQq+0YqFx+X8ZpXQ4MZ6pb+6IYbtX+9/Pcl6qdzRnfsuqk0Fqwom+Oya2ft
mJrA+ZVOobOPf+ny2DE3Vm7KE9NmJG2+juBw2INU6cj2umVzEsKoYnNbnDHN7YpORQQUHn29SVVA
GYF5ctj3eeRfvjWZHM6g0nANlbjH9Jta/8yBslutFYbf8kDTJZ9H2GcAtpQDqEmEEM6H0mHaDNZg
Ye4o+rKiGFo/RS/mMblm6Mts9ab+bT/KyqHCcuVWJne6ySywwWfhlbGwEBjF+/CXerfHMpMPsjuX
yPJZsYqfj8hZQCxOlaRSMZZbRldtdmM0L5c/lljFz3+fM36Vs1ZZ2AGndqKvKzB3MkMHvZ0MBk8s
BYjjBobdUA7iHhIZE6fJLIx6akCo18LnApg71JSoA7uKj8/oLIR7RukAooeajQGN9G7saxdvF6nB
l8j8QgeJ4ZGJ4p6SXddGUzqYvBnSIybr/CzH3o2yn5anwVklAazs7jiFc8AlnS893JNl/jKNHEBB
j84qw14Uq9n57jg1S8ZkWoAsiJXoZfFIHf9iZJ7uZVWTXRqnapOiFmXUAx6jTZVj2xTflsY6ljl2
DnPzUM6ySXNxyGyfz8T5XCx/pV2oaBg1v87vh30UsJxm9brnfi/jxRabvH9E8fVCSuJZjUuUtmqM
3TjkCAppz8yueye4fIXiYNXRLUIJq8DzfpamfVKBwhA1tEN9BPI7BlWMGyzzoiZZSsfbhKfaCOPc
a4/CidJgdNk36F3fnEp9dLvyZp6/Sg4l1PCNHM46gHtvXSYLlQo0ZPTFM0/1GwxidqN8n76ubCHq
UT3IUJ2EGr8RylkLq1+xdstAzYj5NbVekGRI1J2p8wdztBHA2YhirbABNTkA45zvkGN7BMzvdth7
VDst/VNHSok88YFsbHcxSDgk0++jiEIzu7xZMMOsq0fNOum2pOoiji9Rnf5/AXxptbGKQVkieFvm
+Uq/2quWV91EN8uds2/d1ouejGO0Ux+rH7IRE/FVniVzVYql0v+fOLFdb5Psa0NVN24wDV5+I+qT
Ku1Iim8S3WQgqVIbj+39TUYdAN2LAsV4BuWngfQDAzT32V5/YkMf+Qvq8P/96ryjEeBIOw4qhJD4
XuAMaHjbZBhMZTxfLdr8C1Xsx8uPTPjGNiI4L2JoK526nGJEu0fJQEv9dnhMDFmaI46ONmI4P5JZ
qRUvCZQw+ZIDpKhDMDs/djtWqkbu801WpJOdivtSQFgGNGGBYGzu9q3xV1buVvLn8sUJjeDmRNyz
mitiRno/wuKaqOpM1RO8F25QTw9x1+wvyxIq3lkWX/frRlMdBwtzM3XTeXm4nAxL8S+LkNwYv4in
GJaW5TOa32Z5lWS3JthC4kKWAYjPAbZuFLsxOsBXu/UeMxoLqNjADo/ydl15cVgcLp9D/FnOIjh9
zpPUSkOKPs/Ym0FUo7NpZf7gDNdjXUvatjJRnE63U9wmS49gLyeZS/tDoRxp+rqEz585EWUmh22n
8yus6ahalGIQ2m/y8LprHklJH4d48uNalgiKowhYm79FcY69VIqQlnrxHyJatpvL1nnKw7JjUyuy
TTJh2LcRxnn3cupzzCLCuBlm9LvIC5/hiZsO5qYG87GWRrIycUw3N8m006mkj6yawc0/ZdFRLxc/
rTNXowp2bWRTr+LXdL5I9u8bYXO2xrWtYSIC4fOzsWAFoC7uDHBgXFYN4ZkoAI4tjLtSvKj3YtAK
qNcuBN9PVILcYKZPdr7eGub0YE2Vly1rcFmc8PmexfFmCCgxBR1Y3Deng9tV6W1DekmxSnIi3gw1
qwlSLQciFDLtjOxkdPfl6I+x4WIi0bt8HGH0sDkOp+1Ys0qcRMEqSptr13mO4f9ouk/6wS9M6hG7
+N4UeiaRKU4+NkI5rW/HKVPNCJXLFrVy5TUKwudu94bDpLgySlKhFm5k8SpvOUrsMISkBKZ2tlGI
r8KXIYxkCdxbvetDSAsmV1PDaCewzNhX3ai7tq5ZrGIV8G2j30THCENAfg30gKfkoVVdpKgP8YFc
1QBtc+ObaJcH7W+wnEsCXaE93vwKzumTNnSo0cP095rihVnQdmHQg66++H5Zb0Q6qjOwECCXY2aB
3yTOzXxS1wz7ZmuEdVsvMwCmhdWeEDwSn0jxt5I4Z+YUWZMjy88CfQ7acKe3AUgPLx9GdGlbEdyn
m/W0zQsrwxhfcdUZV2b/rQrvWmlDUSaG+zamqaxUmxiQi2Gtd2sRUeL2kWH+XEOr/10WlYwzUqT7
23PxptEoe1Vna+sU66j5la4DriOR3N1b5ZzX+40QfnHYNJ1w6kJc3uSpHniwfDUg+/KeVf/MbxXa
o7fpI7BCHoBrcZ2/SKd0RAZsK55Lf2a9bTPgcbJOdH3UfGwLPmJnNJiv2kP7NtravQ6e6ir3ocQR
SL6mw1nOZMlx6DVBBSUbXOSXnt48zCByTols4lnkcrZH5MxlDPsFqgy8aSUnbmPox2WWVW7Fz9mm
JgWULnwpd4uDBjvRMMjjVKm8il4PS+rbY+m1JlLIUGKjhAMfOnA7/pbGXR0o+tDxmBFilbk37pbA
9KwfQAa9ARvhXk3c0O2l9X1hE2Yrk7tEve3jZRxRhRpG5XfchK/A96/cooONXgjwlIivlqlnTfp+
0haJwxN/wPN5OR+EqrhW6Qv264rsaBqPpWzQUKyK57/P7MDG9SyDNoCIA07c7Pu7CXDtwLMJEBTd
LlMusftik3IWxX7KRlQJhDnaRSkGn9KXPKGuFd6qq2x3U6iNQDYiIOMyAbHF2a1GAe2C1SFRLixA
bWh/FfS3Ob9O9KTVMn8pEcVbL6D+0JSkSPki8qRPR9J33mp+HehulMJrCb/S+VQ83nJcdQherd7x
E/WI2Z9AVXZmc6KxLtE2YQajbwRxzysbpzkKJ6wgNsGAKKTzxh5Ilww8KQ+WV9kekPhYWBvFNpgD
mnnOeTaRlbaMnBILxhbgkLu5d6lFBy8JabObqNbvLjtroQZqZ3mcFwVAaaWqCozHEt+04x/Q+Zq2
rLEkk8EpYL7aBaQgq7XWWx0TrknqJuOvy+f4l8/0z0H4zezEWdahcFAyzBdsZoOf0M+8EKyeDGZw
V0o9pVjTz+J4Ex/afTzr0Iqu+A3SRZ3+WWDrp/YGAGPB5aMJVQK4eLZlAsgTrNjvjUTakBqTI0hg
Gu0hWU9Llvp5dMSemsSRCH2/gf6mYQAJyOLnfrDUNOpZBFTNSTPdoTfcTO/8bvllx6o76icjTiUC
hXqBJh3RdJQcUQJ9f7BBibLFMVHvWq3HSd9R8pRmklEioa/YiODV2y6mcZkZKEWYudZyY9ivlz+O
8AzAc0PxCX4es8bvz4A5hNrJRuzUTk0UNProYd1tFwEh5bIYsZMHY4+FCUGoAd/WDLOxqBwdcWGH
YXs9AOUgQK2IPwAlsd1HsE2ppAYvPthZIOdlYXSWrEMf3G/JARiuRnok6cP/eCj2GzbuzyimgVgp
skl1P+9KNM5CP39dbwfgxIFd/on6Mp5ZoTpsbpH7WqmaJUn8BtKulm5RT74jHUkQGoaNCF6pSZ/Q
KZkZBPNOWRNXU64W+0VZ/iL1p7By9I0sTrvJaBCtUzCBhTirpTcYhnCr/pookWumfyWYh1DWY0da
d16PlWUeLn894UDnVjpn1m0G060sUP0OkO0FdmZmnyUq5R3II73wrcS3HMpT+cI8ZeLLShHCJtFG
Pt8JrYw+Is4CDY2PZL/6034Flg6T3fgES7OMdZShl6U3Mi0SGkoL4wVUs2Eu+VmdRlGi0Rwb7OLp
p8h6VZu/lPV7p92vtPSW7s/laxZa/40w7h1GltZW0YARl0KZ3FRvvVWtUGIMjFaKUMmC9g+550YU
9xzLUMmGBA8yqL/GXZB8x/f0o5N+zDGvHuh+tpOlm8K3YoO51dIwcKfybT41bsd+0RGZtlboNvmx
Ch8H7feavc7j8+VbFNtPcMPZGmZCsFXGPUstybK+mVuUhu+U3bzLnxkacXVTX/UAswIQsfn6KSBT
xgcCpEiM0RK+1ZbSMS2nFWrS1R7ZO7vUd1IvvLb+Iiwne2CE7TJsSqF924jk7FsehuoYMo8KruZg
cDpw08ievdAvbERwFzmsae1MbCgp7o6NSQFzHCzjpyKDjRDOsDXpgoAnQ3TlWM4h6hXwdSDC1ypJ
bC98WxsxnAWL4rFwqgbNoykB5sZsH0k3o/CGMv4nCnzEtNEtxyQF4J549asBBgyaCNyaTYOseBr0
HSCuvG5wc9ShL6u64AMh01OR6QG2Algs3KGUUe3jfMXdrYp5ba9Y2p3pEaub/mUxov7rVg7/ePvZ
7hbFKQFX8ie/Vj01KIBFlHlJFDAm5HqvyQ4mesPvJHKBsFNOekELSNRD+6Wt19zVV9VdnfJAkG+q
unJoW+0RxMw+BcPgtFLXsBXXsCa31AdJeCR4ae9+i/4+dAmrPO3QC8TjRiRRTvmL6kxPl29YoJ0Q
gbQd+NHo1X/QGSDfKGoFXMRJ605rXXpWVh2SMQ40TcYb8S8f0wHKN2YbMR/Amf4GqzSjWhomyo7t
Mbp9a6f/Hl1Uh4/0CzD2j5ePJtRRrD3p2PBlYTPzRJvAD1g7+ZwrfRrEU+PadunR9qVKJDZfeH8b
IewTboQYpr428YIBpoImT0mnuLo53pVWfVLVVNK3FavmRhZ3f+uiW6XJkEkmr74evmSHfBce08pv
sXJl79p9bnv6fz/JAfSj8x1ytr7Ly6XqQ93ELojpaTQ7pGooaRYIlRy8RQZVKSwKX8cMMfOQRBTu
pFMD2vxohk+QJgEA7yyAe0VLsVo1Wt6IpNhwP1Wvh6Q+6MPyGXXbiOHUjdA2N1CuR7VSZbb9JqWR
v04SiyCICt+dhVO3sc/7YRgU01cc88tKij3A7kcvH8mp7/pd3NLQTRdHouNixdscjVM8DAHGWj1O
6Bw9Fa3LwozGC/3wOjmCsFjdWZ48ahM9XuLY2JMm2M4Hlev7d5Woc5xgTBQIneDYq9XUzZVxD94Z
iXOWiOERLxSrRl8YkBe+icC3G0a3wIlKXbbuJIhBCRqMCNRg98iHvY9QmXNjpCjBrmnlKrrbARhL
Tf6adC+aZGGN0MwSArBWFYhP8PCcIrZzq5g9MrYAO64PzW25m38AECL9w8CFMFj5wygllyh6wVuB
nFKuS1XmA6NutSfjoCehlyuT5HGxz81lDbjA85k4DSwHWy1UCwkKiIFe66707LB9iewmcuOh32ta
u+vrFtC0iyxfESoI1iVBh8EqIvyA6mjl3agqqO0Y9hyMVXzI4+gVK3iSeEp4vo0YzkZNsROZa41v
NhM0U+rUnZfrNYXbih+jNvOi7NoKf192j2I92cjk9MRu1NKiWYRIB+ugbFk+CUaXXJsu3eeAtZQV
nWU3yWlJnsRV3+ppGpSqb66GZ/V3RJWFbyJ3TDZn4vQkKmNjWGf4q5m+wON4xuR44XgKh880xDCT
elYMzjMymvPQHFrqY1ceTLHNKfdDH9salWsDvavfp79lF6gLrchGJJcV6VW8Dk3Tmb750ATkNmld
5466bC+KHNNdARQvQPvdlFfZTe9Gx3CX3qLE5cUPWDfcyX6M7GtyyZOq1VZt0yEJcmJ/TeN6nxSd
R2sqI1AWPQyMj7H0nWD8jh8VijFyMgwhm101zMo1CuoCpBERUGQdlTh2i6bs3bxvvdYp9594HxvR
/NiQFipJ2qTYY593xk5v3Mqzv2XgCGEk2PXsRk+yEW7RkA3KPf8clp8iUjBtUADLjAJ+lQHEzFdT
6dVBBVRq1LhkuZXoC26F8SanUJXSTsvQt2A49Rw1xKBSf0juUPQet0I4G9MnXdnG6FagfBY9an51
SnfJ79hXAZumec09Y1XGxKasaic7GmdqdEx7KYg2qd8P+8kJHO1kKRKHJPJ524NxhmYuaBitNTpB
SY4i7D1FOVRydTIJnIGZVzW34nlEqGfoxeyWtdEH7To2ryB007AQ1FlXZhmbe62Z/5TW8g3wxIVL
k/q5x2jFLRamzd2ydq+Xf5XsR3EmqFkGak6Y68SU1O1U3g2yyXihU9reK2dXEM0qao4RXNR7yR7o
WVhyiXt3BHqWFiBF/Cbrw4sC6q08Zn82+RsY4PW+GxrT18ihb1DFLhdwnbqp9dj0V3P88/L1SaTx
/cNFB7UWaZDQE63EfouTfTXD/JqO41GvMUWRF/23VRsksCviNwggOVDXaOqHuS+wHlgrwGpY7IQc
oQmNdNcVWO+vB0sL1jVuJAmdMF2g2lkgp7kW5qWXCnUqsJV43Rfkje58oM6ud4GvDzKg5arpXdlQ
gFgxzzI5xYwr7Nwg/aG+ll1H8Reif7/85WSXyOllRpQFOHXwdyC2CaYZNX/SHYBzH0STLMf7lzdw
PgunkyGm5AsQmSVBDJ6U8Qj37ocHxmzEcL8VX8a/JraW/4jj5ykAmq7kaQZH0Dn3elN44RC5eBQS
eyaTwtXVuqFMuyLFthxwTz1lak7DYu2LWZF8J4ke8CNeU9EAUj/CRLYBPIleH29q6XqzCNwKbvp8
YZxT0/VyHojaJeBz0Hb1t/bZ8EGY8gMbUM018jpXx+io6ka+DF1EooMOO/vGVoV5NADrHtYj0eYc
xkJJXNDDR1h9GW+61Fa9yyovmnZ4d07OxxkRVcqieZvTW4KocBkOfOaBg5Xu+30IEjj/skCZinB2
I7bTaZgJKkFhMj+MpuOqvXNn6qPEdYvmyt6d64Ot6LtsIiULStqj5mL+MBh23REx+/5/OxBnNJbF
bpS8ROsp6nJ3xSTgugL1ppXMnsuujTMXmpLMit0jRLbLq9k+5flprnaXD8JuhE+/NxrPQ27ndHKc
HjjSvqPprqH7VbpP5lctfk7yh8uSJDrO4273nWqEk4qR7Ga+M7BxOiQuyv9uIZ0Xkgniwt+kHLtI
zdAsIRNmGr8SQGVqym9dl0ESyaw5T1KapMowYdaKRTQMZSYK6le19EZAsQML+WCVXiQJuiUmkHBm
Yqw7Y67QV0ZcWt0OqGl1mSz6/ZdM5R8TyCMVkNDpwiTHE2ITxP1zdhoP0HBveE5P/+Mj4odfqLXq
5VhjeGwN42MVWzuyYOxKCrQnuzXOKNhVF4KjhyRBQq7a8qDmz5cVW/JKCWcLYidcsnVEkcxY6KlQ
uq+F0u7bIf51WYzspXLGQBm0PLFQRApyBSPOKC5miZ+VB2O9c0zZjKxYtU3LAng9UERNHlh+AbI3
/moW+i3onk9FoF31V+WV8tLmrrljud0nwJfBePGPwDfLvvGA6tDYTmIhCsuQ1tXN09B+y5RJYuyE
mrARwkUqkWm2jRPrxK/twCoOivH0iU+EYgZokhhjNt9yU8LRXta6J75l/MriGZtqWZYcaJuCwCvv
tB16LpKugdDWbSRyupeMhbYWs0n9OLu2h2/D+DRMv3sZbLVMCqd6XUfzaa5gulcAoAG1CW3oZN+p
v525lXSlhG/pfB5+KCfs1nispiYJBkvZ6yQ7xZriNlksCxRYIPfB7VGAqVmUjXPwK4x5qWZjHyE5
HHctWHjWq6H3gRgZIE3cxw+DG8s4RgWqB2AogPM5lGGv8QtJg1k6Y6ZQ4mtx6WrzY0UPl3VPcHPv
BHCaMGKJa11MA9+m8bLG8sD2CZwjSeAoFKJrGrAhsXOO6b73ceoYK3W5lh3xzeLeApV5/GzMkmxC
ZHooQJv/kcGUcWMJklSzC1orMYD+tF1yBfbNo+nXgXWqdonv3MsqSh8/jI0OMrXBtOPA1PFlSKO1
80TXU+JTelByMPdKvosgZwYcANgdLWAEUkxxcHe2ZqURKvYcB+RlAcHAsC9e9NpdGMFsoB7IrSrd
Y/34ld5L5G5QqQHS29XImHUDk7jJlzkzvWz6+d/q23shnFc14rmhVaRT36zubad1jWq/GJK++Ee7
814Gp9MZSRK7jibTH8rVC5fRswCjPEc7x/iEw3svijNxKLV1TWOuiIMjrEEW4OUqUn+qXXKn+vmp
fgF8s2yuXZCFvZPJp+f6mDUGdgNQ9d+DupLBlCd7Ha1lcKoxgPdPoKQweYx/y4bpg5V9/7LsPrPD
eCZxYKX0xWqLx2l8jOz1LlXo7rJyfIxVIAl82A72gMERw3NYhSUKNjXBENHcam6YvQ7xAfRIXqK8
pJUkRxLf4kYWe+Abe0HMhHZTuKCe2O7qIwNkeYPlt+9UMNNlO1kqKwiQsZSl6li1pGzchd+HKVTQ
jHV2g6njk7MrS1cJyOhpFhgf+32OuO+/d1WQBwtlgnYAu518KOao9bgaWmH6+XV9xJzsTTIGNRhy
WOug+bE82hIXLDKIG3l8JJY4dox9FswJmbn5mjf5CODybvUvK4hMCBeJ1QigLI2lnSFMFAONbWQz
NSLbsT0GlwXmStl3M1gcfFRP74Gcex9V7S5RcnQnMct/+TQyWdzDqmZrapsF40959tLoxIvXw6D/
IJYMOEew3vlOF958zUbXYzU2bWz7msg4DUbFfuU8WjfWLQCjghhVWLQRbrvrFK3B6RWjvrK+ssiv
bK+U82QYUevUiWGYlE7zJcYatZGEd6teBJ+4TYYuirdFsXzBeZbewA6ag01cv2nuExj9xTll4V0j
7SiLjoNozAbTLjw/wILeGw471ooqYyhs4YAM10RrwHzuU9lajEjTt1KY7mw+WW207aogpvFNEhSw
EcO3y7fFfOD7SBZDXJtTcLelWWOrRgRjalP//f9Yu67lynFk+UWMoDevdMfJtNRqtXlhTDt6C/qv
vwntbh8KwhC7mhsbsS8dozoFVhWAQlZmXnxIlRsnARoaj6j9QZ9Fimbc08wLQ7Gp6oajsdC7RM3A
NJkAtT+G1RMeMo/qiWp9q0+DX93V4XSsF0Gp4H8mcCL/2yJd4M0CRrM0lBVKo7+Yzu0ySO4i54d6
eMejMF3Iqx0mHORScpZWxUIa7gCC6cTL/CTUfRPd+QpkI6L3MF7N2Jpj4sKxq0axQXLj28kaQNQ3
cEh5WQzFr4ZCcIwSrSATIkANqVayYqzSkB/t4nHpL4YIoMzdFbfuMEc1vdDkaqRhmGbH6mSERHdb
yZ1ARuqWPrDqgosINw5tCN4BboqzDC5Ur6NCyaLCmhokb/VlxJA7BkWP+W0MdVrjoXqkEkpCBVW6
JbGJtrHIggbAn9bmtT6Af9KbfTjoxefiUp/scLpogj2f98G2pt7sjjGu9OMMfKuWuEOMRml60vpv
+4VDZITZIEFJ4WTgccIXq+8mRL0OmEuhCL6TyAizM1bZmBXFICF5i4+62bmLfQIUWbD98o2AdBls
HxYUO5j4XuW5SXoCln0MMS25BtnI1HWqv/aXi0Phaso2pXb+txUmwmu9buwU13hwrSmh5jsunj+P
eME2vg0+RNoBDnUjT3vatypyjQnzyjHmdJJhtPjROpqfS16SV4ICy3k12XoGTObrXIrNqconCbmU
ndLjAEWy0TUOelg8iBq+QktMYKfGUppxCp3UVc9cR8Mgb/trmWNPid0V7BTr9AByStcRNbVpALxN
XUwbyvh4uI/QVd5sIWC8JG1hAQovSYNnad9s0GNZ+aG0H0gmgkzSL7Jni6nrmLPEwImBaeWlHEzX
sAigTKtpH0hRWmHZrNDKJtEC6Ec0Hjol/rIfL7xdxVZ0Ok0KDBs6G689tcupXVuQ5gVRBdn7KcIk
3+i29rnSBZOx/AK8scSUD2mQbH2sETSG69xPYI2gw165lzzXp9jDO/AH4cWLd9LZ+sbUkmxUi0zr
cfEqvgAbg+Nv9qM9JP5cuvK9cR4P+QnKcrgUmY+zwFl6xHjzTTe+MkeQElNR0ESBslynZY8mgZhi
3ApKPtcEpvbpdK4Jsjimhg16WqVNBhND96gnxzQSlC9uCmz+PlO91HIos3RdwHrRPDd97eprUKfP
yXrbi0oWp4GHcrIxxdQsMAKSZixBKKXd/0sMzcJwTwFBNEoqNRzBmjWIHrT5q2fgXi4DB4Ouw+uw
N9MmX2NnBYdVrbhKanqd87/PnFCvaP8OTTwq6PvahGWndpLRF99WezL1u6F5MqTf+8nLLfa4YKEf
iakG7DSvTUxjrqYJgReD9qTp3yI5cdVKdPMWGWHyVi1HuYybBbce2wnW0uvwkqSbpb/vCj8INr4w
y+VklSSDRAmjGQ/2ATfV43wcXUglQoCj8SpPdB7kBgDG2gGhhFEQfr1eum5OJTtRSBbY8jF1fkup
iAWFv2x/DLBdkbzMpSIH7R3OSL/S6rvUhkX9cX/NRCaYzy+PFbGaBZ8/KTOvbvLHivyVjpMAw8Vf
KduCPIuMKGM1YAxnthoVR2rMdn5M40ObfH2PF9e/zxSa0mrGtgZgzV/bkw15csBryZwKTnwiJ5jP
PfX20pQNtrlhNW47bLGYZzz8Iz9YYIRWytVEbDxOm/VzNx268qLGgm3lpZPxZl/R/qwVC4mo6jxR
YgvD/st5eVg/6LfqOT2m3+TJjQ/qPZSbOpdKSDq+8DJDs3zPMlMFUsgZlUuOrgQJpiA9KsfY9KzA
uaWdZy0TylNzt+6No0w1SFajVeOVTskARV9Z52T60RybOXfneXAdsgT7345/ONnYo/GzOfDplpEo
AyQ9gjGMjwvKT0gOzt0EuKJnHdZA+SSdiCCvuNkLdSgZXWEHXCv03zcmy64Y46Yr8C3HxifxR5ng
uOmIpkm4C4n3Sh3qs5ruvJTdjZW57NNC1QBOljCceBwKMGpqGsG9yqo7HxJykqerLS6oSz95+2vK
9+9qmVnSfpz1crXAsGY3pat0F9s4Wnj22TfC/3Ab/5hVJNIYRfYEyZ7RPI6+6sm404OmpPDMLlhC
JUjO7UUEFOYWk41N5sQutYa59BK2KskINPI4pwKUrmjlmKOdAkgh7pW4fViTfjuZ8aVvD47xeX/l
uOe7jRNM2R3buVzVCDcrY57pqcEFkGs2Lt1vGTwe+6a4d4yNKab41quGc3+L9Sps/aZb2lBa0ouO
t3o5E82ICJaOFQoaVQiMGxJIGsfxIGt3WXNniIDbgq/PjoGpdmPGYwsB1RSAkOZjq4kawH8T045M
B6MtTD0y+zogpcuYtjba5tCftNAd04MsRAaj+nXADvrQCfbTUMSIyF+6q1WmwkMOM6tWHVukLfc/
gS29MZLiVh7z034wiMwwlb2rWzVxRmhvVrlxI/Wz3/bKZ8NMgn0z/Ji7esNUH7wH2KXdmsjRUj5D
8NCVFXTq1aFz01lEKiyyRV3e1NjOHkwCPlD0XKI5GCp0DCzzF54D74dMqwW5JFo+pvZY9jjFSgXm
1tnsA0KGi9QPrmmIaJn5QX5dPqYEDbMsDzj3oayuupehRSp85hA5wtQfaBArzljgfJx2lrt0z8gD
d9af9qOAX+SubjCVB/iqSp+xuftzugRN0YHi1r7NjPQ8q8D1daugcHPg4Ljz6X/ssRwVta5m0gz2
Q2Ahp2A8aZf4THlfIj/1imcqY9/arv0oOpwJ4o/V61WQtoNNr4ELODETIt0Plf2gSMOvTk0EHgri
wmGKhNabmZQm4ECakofUvLFi0YS+yABTHtZhkuMEpJLgB8xcIGS8tJ+O+0HBP0VvvhL9DZt8zacc
Y8MlaFhIoJ6hPIyHm8hXXAAXT7pr/6CCH4sbPSqC07vINaZMaFIx9DMG3f1xaG8zdTwry9O+Z9xA
MMBuZNmyooBP/bVjgEj1Za7RhleOjqxxqGTd7WZ/LR//kZ03o/Il8BOmjDeAKIY4ZrMGi2yfUhId
1lUkkc5dtKtLBrMXZlPVTM2AQQBlrg6JPZ/Q9fL3veECQuyNDSaoF7UfrBQkHUFx091Y4XrUfQ2y
Z5TOC9gewbGYfoM3FymKItQsC53zF23eTfCNrQNtkg7EUFQumYqIaOicZ2cR1RU/FP6YYQ9ClWqh
EKUJHh8s5FGRHZWcnJrnah3D/dXjf6CrIeYDSa05y/WK9hApQNplWKAeUf+hCeb7FBWpO7NCqzNz
Huzo3Npf913gH7iu34QlWKvSDm+5HTbwDsPvlIW6r06tdkf86UUpFUqPDbTBs2DfrGjl6L9vIqHo
lXVZVBAZSLnnQM4UxO/uvgXuHrvxi6k4eZJPvRQhTx31WbLO5uC4Vvxz3wb3IRe8Qf8JaJVG4saN
FTLkgz0jQydv9MmddiwPykE6rLfi3OFu5xtTzKkEl9dU6yu8S6egyxi1D5btGkAtSMmXSMhi/Dd+
gUgN0sq2DVqk137FlpWTSUEGDRHxWqP5MDnaIV/1iz4NX1pN/p4NduY2rXk0pNGTYhE+lx8eV/vM
upqNgvGAFLfAbPkdj08AMfj7X46/mlcDzGpqcdOge4gL+hw/m/WNTI6VESrtRc6+7Bvih+HVEHPU
w3QN5BctcImma/uRTEbp9ol2KupVNPlJl+Rtbb0aYva/oRrHZpjAFDPJT2r/vcIVSrW/65jQf4dD
wCminKmqabG0Kr265HoNqkh/Vn7n0m/ak6okQV5xv45pqqYCKRuMmzB1da6HOSucmVIV3WRrFjq4
uqhaUM+tG5VysO8Q/+C6scaU2LqDWHy8drjUFm51052qMAkzJVA/Uu7AAfyWbVgdnKfmf2fDwYF5
Y5c57k0m3mCQfGj+qv48XuQCD71xuEp3mdMKwp3/Hr+xRRNuU6hAA6BUpo1qOHkluCYlF4SMXvRz
gtJ9GULjgHJ3CjZ7oU2miDg2meyxHbNAuS9OyYl2qIinfTdP0jPl4Mm/pKFQAknmZcHGT6ZwKDGK
UzwBdyLT5vBZ8n4YaBjIR5Ehblpv7DD1w4wmyNwU2DWJ9CEDB5/1Ke8+7sclN6E3JpjKsSaxauYr
Dktt6nh1+1fR/Ijjc9I/75sRecLUDTBMTamS4baLd/fAzjQ3ttbDUNSCCOSiMW2qTAUKIRlDP4yd
TDEs8JegEeZ8VB/ok7QJop30U3yOb5WLdmcdMBLqmgAK/VcnT76Xf6yzl9Mmm0ESlaJ1MA62V5Hx
SV7W0E6bw3sW82qGKVxFkcUY3AXok4wI7rg+rFZ+LBVTgFHjH9qui8leRdMiiqFtA06/asbb2hp/
7DFFnpqSZ43pqdP0QF+MMFFajywjSADWb4Wq3hbWfCpGkXapaGWZKjbU5WSYIw6oY7tglsYK1L71
p1qovET/zpv9beMyW8GMbmxlE+Ae2l5QcGVdL/2RonjBPhxWXv19/0tysw8kBppm4m3ZZqfT1nEG
wz1At7iLS3cDSTEw1nt91x7HKBGkBv9rbmwxmW41VZIbBJ0a8xOlhCwDcNdiICX11rMSaL+SIPKS
d71QbGwy6agUA3hfBxRnaQ5JcpbqD5UIwMSNDMsEANkES4DKQobjRtPGWGmBX7IPfXSpSJja4f5X
oh/9TVCAmQ7XSQ2HcBbYqGMeJO9WdEwk85difx0zkcgY/2n+aoEFMkpDtQw9BAP8YvB6f3mGgGOY
H5Z72XEXvw7ze1Ermn8j31hkakg85hgg1EFMolBEiKdczA+5RyFmnZvhQWd/AbnfaGOMOftMbZYs
GUBgAFz7mnrUyVEmghEJkQmmQMyy0i09OFf9VXvUipscGCul/bTvBvfASGcFMQiBjGVBjWWdRlBD
wT2sVs9l+5fay4BpJK4znkahdAO3MmxsMdmqzb1cRG1p+oMUxGkZTASvtGnqz1Li7XvFje6NJSZH
21Vz1rkD+gCcf0GsyoGUdYLaw/04f0xYLJpxsuuqgtYRYBRLh5ajVw0/E5G6wf6CWSzMrkJjWHYS
tGij9ThJD0sve/XwpZOaYH+59oMAgwqvz7hmpZVVMQFtvyxpfbEKvD8seVqE8jRApmRMpmfwn4tu
qvyG6mYFmfDGbI7erQkgjHRf0nHCLR+J13xM7ptjPgDCo7qNV3xCG0XEV8MvFFCt0TH3YdGhydf+
gnEnW/uuyQISLAG4V0IMfZBw8rVguThPqmB4WmiOfubNFQLA5CaSUOXB9Ndj6m8AmlD/QEdNZbDV
v2vv2PjGnK8Xp3YGCwSQQY5Beu045h+z+D0YhI0JJo8VNdfkIoE8uWHnfgZq1UktQul9aLuNGSaJ
rSJJTAiGA21HRSq0GM8vmqBOvPRN32yDVxvsbGSdLllulpgnwNGrOqkBiAEOOv6fvr1QvHV7Y92O
wX93zeNXkD9RyGpDgTCiXusCW7CsqH5ntjdahOPKTASTi/wicjXDJPfQ9mWRLGg7JMljP97Nsh2O
7U09id4z+TUXst0GZrZBBc6k8zQk/WrNAMNA8CMcUvMoVfNpv07xV+xqgv6ETSJBtJTMtYxOjZV9
dXrVjdePlNL1nxlhi8NqOAohke5b0X1l3krml0F0QRUtFVMQJlPSS42CvhZ5uonm7qgsIqgq//jl
XNeKqQPggexjMwLEhQSzT58T48C668Et+gKPvUiCKBPaY4pC3qjgU1gRZpHcYlBL62e3i8blmGZL
7mZ1bXlWryCPwV7pVW1V+TKUUZ7UqFv9SgMEFeqAom3tbwrvdQ2YClJFTYnrHLK7BXMO1X5RPyz3
lAeNEudgEm8/cARfleXmGytttdoWRyktVoMobTxZF0lH8xIA9AumCtoCtJfZA4HWDWZcLQb4JKaP
9vQwl7+q9cu+F7xy4YBF3QAdC/iS2aq0mksHcD+6Gnlzae/WcQhB5O+ao4j/lu/K1Q5Tlmo5L+ql
BIBzsWW3TnJMZhAXuq+CjyIyw1Qlre2JYhKq0VEDEhyRS71Mbm+KbqIiM0xlKvu+VSUTe9VYkNUd
khJXHKyuW8djHOx/IO6ld/uF6G/ZVEElaiVnUuCSdJwCI6S3qvoW5L1P+Um+AX0SxgYEi8ht9G5N
MgUrLxzVLosO4m5JbX0paqJ+bztZD0eQYHmK7EBHIO++NGvkYAA/GYMl1buHalIcL9L17KAUhRIQ
uQdHbKWmaMlBcWp/UXi5t/2BTLUD31vV9UgcqNj8mtYPSXF4z9/HgVGjEjl4hX295naXNYWi4kY+
G/eS5Sej4IxI/3v2HOLI17/PVM9Ukoo4QWchKOvaS5S72gqSOoYyFtiCu8/7vvAz/GqLqYqTFcfg
rquzwHFyt6h/lDMGo76Yw899M9wu9sYnth5SCs9ymXAJo098uodBmo8pyG9cHfLAxZ0GhvDJckUo
S27N31plmgBDgqmKdJ6pVdrtqgAfdA08yqqheRwUIeUgP/D+LKbOlDEtjZtIpvrOKQnl5HkUcT3R
j/EmMJBBwMobJsXSvw68tEtbHBMpjh5Dc/k5PRgH8LlchFNPXD82dpgMJ1aeqmQBUlt+WDzVa8Is
cfUKfC7e7K2Yd8r9dvV7Q3D+5pbNjVUmrayu7dq0L5FQC4Dh/SUCmnkVXVdErjG5VY9LbS0jgBr1
cswdP9ee9wNd5ASTTzjMAFQzgFUz6eyboczdlsiHcR0Ea8V9Wnaui8XOhgySLCeaDuXLynFNkKXV
h/gAXbB/ke2LqEK5BWljjEmjCWoJlj4hjRr5xph+GHUC7gK8dHzvRaWPXyc2ptgUUiNtVp0c38cG
NizqPcirnM2ufhrVKgTc4c5siT9Y5bFLl4s8Eoz24uW+OWeQEokq5+s/+pov59zN7rpqulZDpxp9
vaE65jnmyufBL8nwjju0g1McxN7A8gLA7uu8NuQoXSO0JvBOr1W3NjSCFxcCnsm3sSTR932X+CeG
jTGaIRuf7NFSzKFBco8QnZ0OFBY8H1Nv+lCeKDmU9FPEIMmvwhuLTNmym0gZhxTPLJTekYLlYO8w
ejJG8yRfePegEfK2SF4XkyleTlQYDZ6hdb+GlsHk62eUL9/2q+xo/qAwKfNRsKB8gxQvB9ErMLsw
2WFUiQVpLRzBevJF0fCWMvyCzHcNPt0h/VrYd9MUtk3nJs5NrR73bdNq9dbXq2n60zbfsqDE9AZ9
KFvkU9Z9nsi5qVc/jWpQWnZ4RpoFFzvuaeEFGvgvV5lABXiugWYZrvXTfG80X8f+l5FFbqyJ3gu4
VVRVVEg0WCAaYUfrRnktxlRDjBbdl2p5dnLi2suP/bXjXlIdFRJ3UPRSLGDpXi/e2tlxPKYdWkq0
24MjSeGXt+ppCbVAvVQH0UM+d+00BVM6L8RKbC0xF8BAcNPHCzH5ohWta2sYG43A62w6ApQo95iw
scRkeDfh7G3WC/I6NM/aUQrmM4gNj6LpVO6usDHDpHWcTpG9Rovuq8tpKgILk+3OWVZ/26AB2v9U
3E17Y4lJaTJB7jvvRtw4dOlsjto5y6V3vOBgjPPP12GCQdXmIp0IsDKT1cReZQGXFRlyH+R1Tv6h
N8wRBHxKaj85mBtVFYgNSeOlJpUgT7n5s/GGOYVMXTNEdoKeUjdq/tB/69verfGS848+CwsQResB
z4ZkNf26OFvgP/nfdTvBPHb1gsUvRXg1NPQEZ4GouTG7+6QPbYzv7fvApYdwMNZmK6gBEBFnqvdE
JN2aFbQ4ilN/ar04cF7EIN+HddkaYmr1YDSjOQw4sZVz0Dq/TGhgK38JnKH1981+sHGG/vtmP1AL
a1AmDSJMy5nyhaxH6472uKArjB7XcCy+7Nvjl7Tr2jGFpkQvPQU3J7aDuvDk5bu6ej3ILSJdRPfP
3ec2fjGlpjZXQNKHWfdl9bCMD7X0WSaF75Q/1fx+jaLDvlv87Lm6xZQbKxmzYV7R4Ihl223kxAMD
z3EpRGNM/HPRxium5sxRvjTJIlNmNXo7TQMoxdGmLAWTTXh72veKf2XQqF4caCXojMnr4OiLyDYi
CcExl+FoPUAZxXVkELcWP9Cf0clXsuBunlheqb9rPf8YZrH+tjJLujpDVThagin54eRB8555xxe2
QvDc4n788ry4CfxWqaZSJlDq6vJPg/PLqoKs+P6e9aMgln/bYOp2rVVRpVholRSO22CgLg7S22IB
ga/qNwfhHZzWnTepvLHGfK1iQOlOV5TwzExvo2Hwur5v3NzC3cuIlkfId/qVaZx7uyg9ZzGfo5mc
9h3mJt31F7DlPZKLNs5aSLWTCvRJivxTN8Cd76TSXylkiqysPEtZ9mnfJjf1dEOFFpqDoSoWMQ3S
POBQcPXx65XSMft95ZfKe17rXx57Ddm0Ker8dSLo9VTYc4F9a+rD3El8rbgb11iwy/Ozmz4p/9sK
UxzbSq3NVsWtB/eQ9DGBbk15gHJiCp6oQx0Wn0QRwz0kbewxNTJNR1uqG6pmVhuXxOqgvdu8A4Oy
XTimMJq9o9YkBf+OloCq9kdEvsTEFGzI/Ai4LhtTFE1irU0b43RUdffj+MOGvJ8sItbgb/qbtWJS
meDQUYwmKlKrxCBXGUPZWs6a04RaMUHkAPuM2aPq13jUrh72I1xom03s1mgnJ8LpfLUfSfux6E44
nQUj+dRicl+3D/aMa3Iqgjryy8mfZWVJzvW+xkknxmVHP2hhCQ7FpXHpcMoLo6sl+Ib0G72pXSCt
gdAqrlWgR3mdYNJspFOcIE7s9DP4OKTcvHWmoHMADO+FvAv0j+0ZY/Iszx2pnGhTtPcpcqTwE996
/GG65KTiyCOiyeNm2cY1JsuwtWZzp8M1KIv4gOvdGXr2ez9CuBmwMcFkmQpCgqGu0A3SzMLNO93V
49qdcVvcN0P/zN66MYnmSJ28SOAy8RXzu9X2nmrelMbPZBRNq/HPHWB/hqIDJgrxv9fRMKqZk4Dj
FDtZDT15tx5k52KTLvbUtAGP92IkPh5+nYsSkcmdHNwe1YZA/aNtu/A9Ll9/ifr6l+hmU0Bpz8TH
G6BtOf2oktKPp8Sd5E//zBCTAFHZDcYU0xFr+9O8+kameM6vuuoFe8zLDejtN7w6xMT+APSN4tRg
2CIBJSdrve7Dcpvf4RU9HI/LfQlaNNmdLiogJdDPMB+FbWi6Yns/gEmHbCxmW+lxA5DP4wkzsJkr
09aeAvx57kePziA4k/CbNptgYpIDmnegXtQcdGRvzQOgfN+lx+x7f5782Ft/LUdZ9NrJT8brCjNZ
UjVlkQ4GcDm5cgL6donuy/bjfrDwS8rVBLMZlZHqdE6L/NBT65j3/WnOLEGgKNyz3GbZmE1niAs5
NhfauNPjp0ZSz1lk4wXMeFwAN4LAy008ymdoRYTLQCDGpPgkJ6G1GMesks/98C2ptBtNsj2prQVf
VLDALOhKUqHl1hFAU2KA7srHBVDd6PiOBaadRAhmo8HDwptjUI8pRg3nq7UDejI6m72I4Yy7411N
sPjmpV4a1a5wVk6k3k+cH1W7HpuqPRsR1qzW3/NesLHGVFQCrvsxlnC0jNPb0apc2Xq05+/7i0Yj
4k1mb2wwtbIrhrhPFSDbqVpJGYxHOpHZH0QTQPzdYWOHKZVyqUe6ZQE6XYzGUbPngwk1uijTfbvu
T6RRzg6p/MYg3jTEnoHT0r6b/BK6sc+U0LiVhkyV8bZV3Ix4EulvShedfD+/M46JD2ojjEZYslfe
TD4YjyoX/PeC6OQmwOYHMCW0koq5V2ygRXKomxQxWDqhgaWLoC/8AAVWSMWNB9crpo45ckQS2ULI
lNO32vyMziPYRlwwH3kWtMr215QfOldbTEHDy2e35H2Ft8nutARGnB/yRT4s6uTFeuHhXfuyZK2o
wokcpD9q0wFQnWacdA1SjaRzq5Pi50H+ADGkS+HOwXJvHaxbOayC6YJB231vueco6z/e4rHiteEK
kkzWOuI2GTe9OzUXAqGQqr1LdUGkcreJjR0m6ZOlsgsN41egiDnp1mla3tMz3vx9JuGbJCdynkgg
LlibYF2ACh0UF5gwQaNd5AaT70oik8WRC7y6qLU35xiF/rH/Pfj4pI0jTEZPTtnIMyZG/3MhCKXS
bT9hpPyxDxZfdSGU1roD4AWCsOff+DeGmUyG3qQWm8AYop+3BMtd4c9NQPt55NQdbEC8BQEhCjzm
KKSYEsR3Gzz+SfFNZz8R+36sfHXUBfHNr0/X+GYqhzSXUN3JMUQe5UqQmrY3EMfNFNGryN9sBI5J
J+XRYWNx+HoXEYf06LpSnYnpkIQgZ+4CSp/wX8Az/+ZbXa0xi9elMhiTKX5iOg+wR8VIm8v6QBWF
JaHQHP/NHRR9//GNWcN21OeyyOmG/TwFK1SFvQS6OwRD0R15EberPEXwCMjNM9BOqzKeh0HszpQL
grfGVi/weNJMyedUGT5MpGgEocGNwI0NpmSMIGCa0xFkCguEiirLSjypUM5j3h/wviUAxYn8YepG
Pvdzvdg4xC11UPQ3afWebNr4wlQNog3RqLb4+2g/hR2gNMitcDYab6we9wsU3YnenKw2lpgyoavR
UAHZjztTpwRFC5EuuQrbKQojCn6N1m9OtxytVDTtyt0gN2aZiB/A1qfJBG0FQ83xTJN/nDDelU9J
QNbqtsp0Ud3gX9WoyJmNISJohTN+gqlv1JMEjZnloffjI/gAoAmNgki1puQjXiR1wcJyw3FjkPEw
gp5W2dQ4d/TqTaHft/avbnVLoban0DEmm6ckm3MIaWUBHeApUTn0D/Xk0W5aBRwjaICBkd4PGW4N
3njGnKiAGLKgrZahe6ccVql2bWiWQld73wg3QDZGaNxuTlAR5niMYcCsQ6OpIMl/zJ2fTfU7Sp47
Sw32TQn8YdFraMv3k5Riil1W2oDoULSy7dSTo+bTvh1BRLzsORuXVLwa9raGa1k151686G7WWt8m
5bOWZM/7lnjDQwrEFlXIZYGXT2cxXKuCtjvg3rovVa4ZYGTtUN1QrFP+zT5JgD4frQNaFAHm2A7k
u6jHxllPGLcU0LirwCSzeBl9bJuxslBS0M8LUqIdndIO814R1EhODd6aYT9bt3atkqQROhXWFAxt
7C9mJrgN8ZJLAaE6aFEMcBzg7Pw6CpclInjNA0BzLKBcSElEpNWVfuEJ28vc5KHwlJ/7X467doou
y5hOVzAESP99EyNpHoMo1QEfnZIUvtHMN5PVu3ak+vtmeMhGOHa1w1SnUbaXHqq9/5q8Ty/lubgf
P1fH6B70xDLIQzBD/jNWgn2rnAR4ZZRZzUYG9bpBH4XkRv/elt2tGaN8gFriRrdsQVeCGx0Q7tV1
NFlwhGN2aGitKwkkJiAtmAIO8mCX74k+qjEhA0GlmCxSIx21qU0a7Cd5/jzXgfCZmncmhCTX1YD6
OhJiFUDXvKdsJC/d1DQwLFf3+4BuV86H/Pv+p+Eu18Yas1yakVlmY9DerXqwh9pVYpFwlsgC/fdN
ZCeQHMmgDQISYPmxjg+p+mnfA25wbTxgMqcoZmOYC3QunNZwZ3vwpqh3l+Ey9f/7WfbVh2FSp4+c
dchbzMzqeghFBHeWnvc9Ea0UkyZ6ietASd+QrFK+qHPmKZkqyA7O7vrKB2YLH1o1TxMD9Eik+eH0
ptv1sdv3g1dm932k+f/MH2YrJ0njdJPZgzg7OSspeCklIeOh4OOzVDBO0mqV0qM/SAL9haE0SVzI
sQSOp9/TRiEFsRSHXkQELVhGlqi0t6QqhdaH5etG5hHSu5b8KenSsFvPRSoIO/5epOoAmuIhU8Zr
5usEmtNMU4gG1grDHUH2ZILlM8ZzJpqC9g8K+qhF9D78TeJqkYXKKEQpuiKJ6Rg8OJs955KBYMq+
kW4pidZ8aMAmmX7ej5W/8RLcH8DCmhSl89rLsbarpYpwMZAPzUnz69v8YP507lqIwpphc2jqUGCQ
1lHmAqSAZEKxbR14aUgkvTaYxPEQdQPmm4bzGhqhBgYa7ZvpSocyhH7w4741bsBoOoT8oKJlKCzY
w1GKaFEpYVJbJu5oPTr6/Qxl3zo6tYYgxenvfuvX1RRTbzWtlitbh/BYEx9y/W7MTono7sgtVBtv
mKWTZVIOsQYT2jC5kkUuTSxCwopMMMVWTeQSL/swISWHKjspmaAByN9mNz4w8VYr2ZqPBYY9/58Y
EBBr12/ClF1HGfMupajrZrwkMti/PG0Y3f0QE60YUyZKqavUZcHsuVllXzG9ggeZQROEMbfcXv1g
8Rur0wCqstCvEl9sCZFcnSFTmpWxv++LIF3Yx/oV0jxTbOL4PdTPWh9ARDkZU7fVf69VKVg2kSn1
dRnoLTCXDh3tHhV47bc/lMb3Bk8tVurN85d9r0Srx5y1pjRrh6zCZlV0D/b0BLIFcKSdhsXx9u3w
K4AtQzGXUg6yiOUpX3QyrGAkTxrDVcbeG83JH2pHsHL8gLuaYVYOdEOxPmkYr7erOMzz8lhIImZZ
kSfMilWy3BUNKYFWzmN3LG/rOXRWAShJZIO6uTmfDqRMZ0lCv0bvb9bccZMucxU0pfa/Cc3wt1X5
ulhMyVydyElIj95rVydh2d4sy50p/c6rr0v0STYELr1slnvWmOqZ1oCTS2BYo3N5L9LZB2nxiwsQ
PNpB8Sgv+HTpJHf9IAKyi2KCqapKPlnSWFOKBzLWbty0oHVr9STcX0wekAD19LqaTD3VlIXI8wgW
IhJI9yseTLOnMnYVt/bQSg8h/qc+WQdc1YPiky1ILm69wCbumBpeIyA1+DpcUq1TJDUBFENqR6+S
x1BDZyBdMLfcEHAets3XfV+5ReNqjz3hoieQaxLdOgb5CLEvl0imWxl3siM6S3M/3cYQ06ovc8D2
eoLqVC8YPpqrUOlEBAsiE0zFGIsp0hwVa0csLxqemkKoOEKfOd8EPoRQNRXMYTJobV9/HZJhtLEm
GiBPy4dS+dJkX6Bn4WbxVxWSmxJ4qSMUkqIX7b38oLiaZeLRMiWQJRa4Rcu96lWJSdwxXR7mdD0D
E/gMFV9BUPBPLxs/mSgsR2esrRmbPSVfL/z8YUaTAD1tM5QvxSfj534Mcr+bAd4/XbVByMYiKSc9
q0Bbju24NO80+ZQTwWGMG+Obv0/tb0pwN+mkXEw0DhVH9ySwHGd92IElKhcgh/mXjI0hpgpHUayp
I5UyJIF5NsH+V3oAQ+cnFAy/O0TCrh5/4XCloaFo4Du/dqyedZ00Cw1HvTa8CcqH3pqAbWb/83D3
FuNqhUmrKo+TgdR4RfTN8VtduBL5mCeN10lHEdKOu1duLDH7saFF60AlE3xFujeND9Kgwdi7Yntj
hImG2Gljg+iItuxGCdVghXyi5YGKClg+yRcxbYs8YiLCTBWCQV2waEjgWR0eFNOdRbqDNBff1KSN
P8xmnKmxPqsSpgnKOsjj2V2NwrXqg6787JLfo3lpRY+IoqhjiuC0GmuUykAAGMVXeTlb9c/9ePub
NLoGHFPuVqeqpBVMscA2jBAEB41GaJ9yD24dqkD6KmLR5Ptj40UDD3gYxv0/0q5kOW5cCX4RI7iA
25Vbd6u1y7JlXxheue87v/4lPG/cFIQhImRf5tAxLAEoFAqFrEwm2EWySiYSAzCrzLk/Lt1VOkSH
/SHx1+iPCRY5N5NYTq0Rz/6TEo6esqiDEyktCWypL4OhTSIH/FuaQ0jcuYAxmgLzghFqTJwwK+hn
IX4gOxxAIRZ5dfhrf3zcCIt8RYFMHx7jWeBVlhZjPraUlbbOQApNnCqrgsrw4/G4b4gHMlAoG9S/
lhjfSGYzndPIRsXao5o0pdcc+nPmGo7lxOfaXY4idkFu9NsYZLwjMaJ0DXswRZIGm2qRruq2dCOl
AtE82gpG+RwXItI3/mzqOvo00RcOYdzXYb2r86zpLKSfDXnJQTYIdg1HQ+WxywRwA250Mi6GmNDR
gpByKnNImaXhjUpu5/XGFrG5cF3PsCDtq6DhCaCX12OxzUyelAqVqVm6KpLz0L/nbN98n9rfnO1F
XMVqTDG/QwcOF+OuTEIH91PwE4iSMNFImFUBH+q69iOo1ZJwuRqU4Rp9ht6+d/MX/jJZzHqgCaxZ
5xRsf7Ux+pBl86Lez2e0pWXqe870zbQxMbzviqLXxzjzkwXds2NuOHGfQ50jzO5jtbuBosYpl7oP
+8Pju9tleMzeXXKtNo0cB0dsJs7cnbPlSZdf9m3wU9fNyJj9iiv9nAEITnuA5uvCjwNL80Z39kHD
cT+C1k2Q8wm8gqV8Khpb7usMz0/DCkzQCS/S++Phh58/c8bybuRFMkwzgX93pHpOisENV/MYdYnb
T+vnuA7vzMT6uG/yP2LsxSaT8EHQzgi1DHvWPhoHHQqv/Sfj2rjvncEzAvVoFLjZC0zST75JYi6r
RpgwodRmCyUGaKxMV9ZB8Yab+pv9hWJo6kPkCfsdRItGf98EDa0cYjs38EodzT5RbzWUGvfHQ7fP
3nCYWNFFWR43BZRc5JV8bQMlv+usj2MFtbEsNgQRkNdrhyPxslxM1EApG5D/LMn8SlbdaYlLR1IV
r1fyL0aroa81POdt/8Xs6y/mKCLdFGxpwsSRum7KRA5R3rTqoCivF/NqEekk0D//zVyaKlFBCmuA
u5hJXmqrlJW8RFG4Xs7N0ECuFFpdt0uxvmenbewwXp9UkTxIUYOiltr7ABt6Y5EdzKK4XmTzaKah
n2mizc0vpG1sMm4fp2OoShZ2GqVuSz5S4qAB+Uz9BMvP8S15CV8guRLI7+AaUeSNXWYDZGVhK6D3
w1mmvyTpd0T8ff/n4VxfGWA2QFg2hl1HaHiQjnNgBspRvteh2oEGrUBEOcN1wc1YGPdPZ1VNegnv
5kOkXnV54slZ9GNUVUGg527pjRnG02Por7d916GO26ils67kgFLkWTO6hzFujkm+ftyfQm6M2thj
Dss06UpFH/G6nfd+VV4TXbBEomljzslKmwpD7uEClqWcUc91JLSfoFFckGgIdi+LpkJNelnABm54
9hSXsTMsSuP0XW1/Xjpj9vVBESld88eFpnoDKC70rDHjAji9QUETHOtL8ZHIgdT2TrOsglHxneGP
Ebafq8ugT6mraIcYq9Nkz0683FVRDzwh+Nl0zd/3BP4UXowxAbDI1p4sMRAoavWtLjI3zT9V3ZNM
RNUXbqphgncRaGqioan59amok3KKdBXIoKhT/NmWr2NlCfSqd7vGDlT02ucKYCn7Y+N7+cUm4+U1
CB0IZJ+grQY1beRPffJ93wB/8i4GGHfozCWexwKsSlpsOQh1clY4S/JIKpHf8bOmy/SxmSC4hcOk
MNGb85vc/yNatAPjhL4qvIigYRTYKhEXAtfTcXNXUTi1VI2FHvc6PH2KkHqW5QfJrpyxfZ7BYfGO
+dsYofO7SZVCrZSmrqckAiC2xtOVHGdBLIMaTYSk5i6Uhc5pFDPBAshCS4056eNqxfGbtJrTS58j
ewja+YMl7CfmutzGEHP2ga5yrY0CRdq1ql34XgCgxnF/0rjhYWOCrtxm0sZakbICQqqeXJ6BsHfi
+XthPGbk2QAeat8UH0wDtkQb/ygZARMd8qwM00SnT2J+C2DLeKICve2xKV35bgny43IcJ1waBGb5
q3Wxqr4eYRlWktKoOD3W8ZOpZc5Iud5sCMbhv385QCZH0uIxA9cbLnTGTe8Vj3fgzJ5d4wdBXX3x
spceNR+E3n2j3K0FNJSmU30u9PS/Hh6kdMPSnHCIDEOX/Vqlrj6TQe8/yWvaP/yVKfaAbLN1qVIb
z9z54KfNUz8CxCEwwXXHy2hYgLicSURpViTpMajai7S7imb70zxpihc1y21lR6pg+rjesTHIeIdZ
D5bZZzCWD2j8iCIns0HNpn3NEhG8QmSJcQ6jbYsGgrqUNO/FILfJlF8PoL4fltN7VskgJp6INOC1
mbMxkeZlWCsUOK0O3eM3S+ulIhg/3+cuJpijsGwntQ5tiJYBnulCHQ+Mg5NTDKP3dyNhXDtCF3Ke
LcjMDfVgr18z3DZkwY1UMBKLvqJuwh+YMtu167EouPzqKlTrO08Jc39/HPxrL7rN/r8kLFI60/tK
rgwT3f7agpSlAeOXdczi2UsG8pOQ0e+jzE3W4WEqukBgm3uGIODKpg0sOCB3r0c4N/VQrYWBHXVd
nmS/eoi9NPQo0bfiyl6E6r6na4JNxR0wLvqgmkGDEwDcTKRP1IFMYRVTYuzxlN+1R+suPmae7Yk6
IHjxYmuI2b6jgSaBZMatNAYL/Emb0yfIB0La1FxsZ26ofPmo5IINxtvIW5vMRi6yQSdDgeypiFXH
1p6l4r6xnyUR9bLIDHP4Q2CsXzIlxyV/xUtZGFTrCqpjb35XtXg7HsZD9Gxs1HBB3tQ22nInKYl8
SkCs5u47Inc4QFwrugX9ZZXF7sYtSkphAvRGGuZOk4F6KHzuoMMxC1vruaUK5WKKBe1KnVoCMYds
k6a3kgMRhGN280EPyqA9Q33Q1dzopf+pivIb3k7bmmWcvirnAShaPM4t5tlSfq7V8/4Mir7P+HpT
kyaFaLqOfrAoPfTqmlyPFqCz+1boarM1rO0oGO8G0+80kgE5TBM9rEPsRPM5yURcRzyWB2jJ/PEG
nXFuuTELVcpxzv8jP9A5ydWIS+lVDwhHddMeq4N+OwXxcf5pI5G3AvMkUhISzSbj9VmRLEU5Qqa4
Iw9tX4NhTOTxvEvqdox0R2zOFlUDVmk14IZpM+H1Qh0mN0Ui72RF+2hWWRp03QT1nbkv31Oi3lpm
UoCoxqNcnuHgpOAODU0AIIT+RykgvurO4dd9j+E+gm/NMenAUEKo0FpaWhqU3fQHyquH3sk/2gcq
Ehfdvae5TkFrHdAriorePmZ0A+7hXTPhytLFAP/3H+3mZ9vm3v6g+O5xMcKMSe8GMsxU3Q/CQR5R
ZN/qRBQZfBNg/qR0Kjo62l77B5UnzowZpX07nNw6lb/pprBowY+6FxuMDya2Xk5jBcSFND/NYNaS
um/16FXjx/3Z4geNixlmSSozyqRcBmiApD/a6XqynxPhZfg/wvrFCLMk2qqOsd7jVVN+UL6TzDGf
0OgC5jwb/YhAuYG/fnhZ/R7EWvaP/eHRRPNtTLxYZhJRuym0cZFxdtWQXYx/KsW1AXTHZLtNCgYa
+wGpjiAKc9dNk8E5jr469EAyE7pOzaxUM/pOQHftLP23rgpao3ZG8mF/ZPQ7b0a2scPMaWmXk6Hj
qdOLIdpwUCA0cszW5rNSWPB6GcJAOgnlw75NrrNsbDKzmWSFhg2F2D9oVyspHDU+gEtIkIJyN9fF
CIvPH5J5zOWePuZ3yT0q1DdrIou6wAWTx2LawmqGyCzpASVZx1ujH5/XLEFLS3WUjM6T5Sj4q3kz
mPM/UUobrbDIO/XwphhvzPWuFGFW+LNG8HgFqIUJMaXXIQn+2NZJPSNcmJ0j58l1ZsqCxwmuCYL4
bQOUT1D6fm0Cneat2UdATNla7qT1ORaVUbnutTHATJOUJ9FYxzbuvyq4SvMsqMz2OEai/mHROJg8
qTdGo1pj7Jw+8eVwdhJSvScGbAZC/4JN/jCWulaQCpWdWLuOx9hZJNOJuqdQ+MTGP8A3lphlj6oY
bPsagP+d/48gyPrNOBHw4g6nwpuO8uM7HHljjjmUIHGlQJEHQgW2BKCcMTgFiRxdWA/mbs+NGfr7
Zv6iNrSXbMYFyo6aQNWlT1U1u7ZStm6h2fdqlYtENrlPiUCuAuCKugseJ5jIVmiVri0xWK//6U/s
nPzJ9Jtr2pooAnNwD4iLKRamh/JU2msdTlx5mt1knPxqGq8n46c2il4TuTCVzahYSF7VRJkO6cR/
+JvAROiOR/VENbv6Q3ojkjb6D2sQb1HAK62oLD4vsVL1HzkcStqkQP53PFrX2Yn2fOfu/HnfE/mz
eDHGHH8hKdVsNkDq3UEMU4bw5HyAQCoqdL/27XCDhY5JpE2dtsHC5Ma5TZTaQpWxzLs7szOPIQpm
+ya4Q9mYoL9vvH3WFotoI5JwpfxgZtcRAVk32jGwu/bt8J18Y4jZVvHYW1JhgR5zDobCU/3mkByq
zl9dxW8Piykyp+LvfpOhbMwxS9S2cqvWGZpT4xOF26xHo3QXPBdofn0YjoPIHvf02JhjtnBWpSEw
egpoQ9LFReeQr1oPSSvijhNYYR9ls7WKldmIsHu7CfR4+tyAhzwbHGtAw8T+eolMMedtGiW6iso9
YC/RTaLfRlrstEIQEf8EuUybSVdx431jrJgmuKTpCRI9glDLadzQmx/jW/BoOOVBE+xb7gumsrHH
nL7NoGVaqky0fYEKa6SBNgSjS+mzyVHyQrfzLREQhT+RlDEMShSAmzImFauSrEQKE78uYqD+Zze3
dCe1RMBK6s9v/f1ihjn1+74CIAsU9p6B/mi7aHC/uFmKL/ngWemps4N97+AHpos1OujNukHBMJwN
qn0T9zKEQbu7UBOR1PMD08UEE5iqZc2NSunBk2hmTkaupvLZiIkzCFN+0QIxgSnrkfIPiQQRQWgJ
Dw+57BqdIHnlPmFClOiPE7DRqLIrZMhgFer84pa4nVv9lO+JE91TYmfJS1202fl/t0RMRFKHPCvG
BEskSUaQj3B3U6S0Lpg5Fg8QJVq2aFTkb+rp49cnTb6JiKBKJLLBxKGuJvJg0aZsWf5sR9dSZzqt
SEySnzygwIwrswnmJxaAJ0e2ZCig9UAzWHhAze0hORhP/5xMIDr9sb8w/BFdjDExz8xqySApiIrs
4dMq3UzqbbR8+jsTTMzphrkd8xRrny73VBC2SHInsR73jQhnjQk5K5QNtaJFyImvB78/Kcf2XB4H
b/VTPwlE7iyaNfr7JuJkXSuFKyrZfhLdSCteAz4polss3ehvQ+hlYZiIM9e6Jpk2IK2p+lOZFKfS
G1wvchckiE6RftifPX4EvRhjoo4yrKveTuBPLaUrqQLC4Gn/+/zwefk+E3GKNlLkPgKju1Ul3mK/
jMPHZbS9IfT27XDHgWIqWiwIXipZMFoc5Za6DIgBS33Wkodw/Ln/fe66X77PpjxqFWtdMiHVlovh
k5qst0k4fqzzxt83w88MNnaYOGPgOAuzGNWl9BQdzW+RX1oBlRiuriFt70OjtDwuomITvzS5McqE
gqzKE2KumDwqWjYY7mL6Idhhjjpar4sgbZzyJ664VuQkT0YkhKSrXIffmGfCRD4AztVBpdcLnxfA
+qAiKgObjuPJaUFaAxnFQ3IFIuTrzitvFV+F7Gbn6Veojpzte9EFjuuvqM1DP1UFqQwLzZMsea3T
CjIWc1v6sRk6TU7OSX9lixj+RIaYjTFVYw5ZQMy5UqRuX1Wncm1ce2xbpykzARezyBZzBo9WQwyJ
ANcYqz8s46yjFQ4iRabynnBvWAb4IyGepbMwOXQySENOSXDj8g7X+r44A8axvz/42/xigo50E37n
CvdbbQptj749hYp+yu1R9PzEtWHqBO3RkKtSWZxX389rhtVH1+VTDebv8m4+GrjCzz59D8oPNdqL
9wfFv5NuLDL7L81krR5G1PzIoftYHOdjfkYrkjvd0buAwBY3kG1sMZstlNpoBdYCbS6o8gAw94FK
lXY3yXORuwSoA4xSBqgiF9gVmaWTvlk4oP/aRS9QN02twhkBE7YK17S7g2B0NDy+OTsB0TRBTG8T
m0UPqUmi5SWq2r+7W+xgPZbn6qR6spOIZ5Lumre2dAvwfkPTUAx+PSRDGqXZKCEw7pEv7bXkDIfu
JvJBjOceZhfC8G4WLMDhx74Ijsrdzjaq3FCmA/SahacUTRtq4GMjXlH8Itk3El6NFvpBRXNJve7N
+GwDlSzFIuDWYqNGbA79GFf0UqwF5jHxzdvkenbjo3pMb0R9SVz/uBhjQQ91W3VdNNFO5KlIjpYB
HLvaFqOXoNdeQKrC3d8bU8wRW7emPQwJ+DHi9i5rPyyNYOJEQ2F2M0ojFoFeFfoJ2psuAr2gEaTr
y76ji8bA7OJ2IcZQzSiXzeEUyFrzw1BqEfJUNA5myw5T3ahmj9tIWOc3UrEepgiJ2yzyZtFQmG1U
kqVI1IIQz9T7K5IMV1GBl9796eIjugDbRU1Wt/Amab7eqyPo/VRzxBMoFRbqDtlBuiFB65buO1j0
IRmp2hbYc6EDzb6KD+MaRxCoohTBOeih8iAdx3MptWezQ1/x/qh4C7S1xRyG8aRKE0o6xFOSx6Ia
HCN9HEQasHwbBqGM2wY4oBhHW+pcjY0aoGerVD1lrc9NHLk26EPeMxSACGz0eymIa8z6tD1J5RUg
rpQkjrJ+G6PWydZv+0Z4cRMt83+MMBsznJpRH7sC5C5qhdZlR5U/ZvNTPwj6fagvsXFza4aZsqie
igp6Nzjqomz0SWw/Azt2TOLoHmDujy3obPeHxSVR2hpkNmo7xta0lho0br6MHq3qpMGp/VSmbvFi
OFTKKvPyZ+hTCNkzubeVrWVm79b9PI9hAxlAMLYqL5Sfej1KrrY62bUcIFVH7VTkKdytrGJz2Ugw
0cHA8jbpCKmy1lm2p5nHUr/pSHRjLu0hyQ85SODnAf3v9q0y5oJTg7sRFHRLAPZFAS9MBAHQOkun
FNFwHQ5a1jjZcjuPItUKkRHmUiBJqlG2CVJPArWKZkrdyvyqN4u37zAiK8zBXqx5LaWEdorleCVV
61tatk9n+3HfDC+wq5cZYzEMiwFhWV2OoVJRQ2Zdqb1mlT/vm+Du6I0JJmysVrfUBdU+6KenZrxu
IBanfs5j0QajgeHNjt6YYQJHvyRktSfc1VCXu4Ko94zM2df9JZC91DclZzb9/XHxUsvt1DEhJGwg
rUxsTB3eJHTHiNP7Yc0fJ1vyJhuMuFBcKurYDS3D3bfLfQjZGmZCSb7KnWGteD+iup6d29yEuCgE
NOlrD3btRKUTvyNbQhsSZheiIlB2oM66uRgkWaZPpKpB0B5e1bKXlHelaP24AVmlNGI26kPot3tt
IjTneF5jPDbbybVVf21R0IgAnyWjqxui9w+u029sMRM4jXGnGvQdM9ebwE6mg6Qlp/1FEplgZqyC
7FZSzti++Twf1BnEvoYIq8OtCKmbYTCpRTQka2/iuAQUQHqCxsyHPLALp3Bj8E965lXktq506s7r
vYihjBubNoaZMNtWc5yGHersZT19DON5ds2uesgmHNd/N4tMqM2XtayyCVVWHW38pnk1odL6dxaY
MGvPhjXJNU6MxpgKx9LSyGnVwds3wo2Af+YLcgCvfXtaDKJUKkJTbC9oGfAj5E9qd1xFRWm+05ng
asS1GrpgzB6qtLpSkDoBZT9oZ2gsPkehFuwPhR981IsNZu9glHqMblgDT/PhYfZoOhGeus/k5TfP
5TH7tm+PGxY0mZjEVjUo2THro9bV2IUpUvUBSKtsOpUK1PlyvxhuinYW+AK3xIPO0X+NsYCXQVqs
Aj0RxEs16FDUQXiyrivo8PqVJy4QcDfRxhhzLALTBwFJEx30iwR9o+cW9B4iyCw/9dvYUF87XlLk
ei+HeAihxIWhAVSNgjL1CqXWHsoktVs/F6JeQe5LD/ggbUWG4iD405ngsPT6MkpxQjWGZx9oz0OW
DW5EL1aSOTrtWt+UAzD/itE4xiDlbmoPh6lfj/t+QyPDm2xg81cwkWPRtN7KRzyiNmOFJ8cvFrlf
l+d6SJxoOOjSr31r/LU0wdUM3SMLiefrebYAMiL6hPNRUlunaJ6zrnYSRUT3yg0jeHn91wr9fXMK
j/YwKgPlQyoq+1gZ0ikK44c4HtHx3Au2uWhAzCKWvanFUbfaXmQ/2Z1L5J9R+2l/zrjBajMaZoVU
a1B6M8JtUiruVO1T1/p/930mcug5yOiNJQq9TJf9Ao1NWtK/57pxGQL73tSs0WjqE/IIgmxTsiE/
uQZqLSKc/I8d9WfdTSZSpIMZm2oK0AGF/NGAOx+TA4GATBUsR0mw8vyNczHGhAxJ66qkGfGGNsq/
dOuLWt8n5WMYBj0EpZvh11+tEdvlPmt5H48U7xKroaNM+bGO5Yd9EwJPNpnzKqm6FR2Qpo0OiCvD
uFaUQz4Kcj2RCfr7Zl/mLYlXk3YixvN9Jh00PVgXEQ5cZIPZ+0kN0iIttOED5hGVPnl8SiE6tj9V
9BtvY+Zl6ZlN3yxZPQ9DT7xs/dLER6W7nZUbJf+2b+U/TtmLGWbj17JkD3KC1+zODw/mMUXh1Vsf
lsCANxNy2LcmmjcmCqDtIInLVUWqWqqnZJIP+dIferMUmBENim3yLaY8k9N4SPz+xbgCm/MnyaVt
gOvX/mD+nbuxLwuQ76uBHcLzGhp5LVny1alxTN329idOEJ4tJg6UXZcYvZ7ivVc6mvKVWLKVJqM7
3maxyeoyxVNrdsRrPaqPWXrAoRn3tU915Nefw1H0eMHPXC/R2mIiQa+mctlKFvFU/Vyf6iDyR5CE
QNilUVF+ozIrQhyrIJiyheYSPGRyUcHVf5OgoOiX/azRfRgHprteUXk4oAWOAKlJH8wP+8snHC0T
MHLJWLXoN8fq/xtUJSsAZbb2RXpQkc3O6SFVgn2b3PhBCOVpR03dYJFREA+n1WkFjgnKYvVXmT8s
5Hupi1DI/KFt7DCuWUuU7j4CR8QcLL7hJlfZMzmZN4NH8bpQtq4EDfyicTGemuTZqvV9iLr3bLgG
Wnx6iFe0RiBXghoW1102A2M8VJkKqlmB+1uozZFTyOMtSbUHUqnXk9J7NrqAVFPx9heNGyA3NpnD
C7WkaGl7vFNGtJqvO7JsOLWIhpL+4W/2+sYI44zAcYBGkxZ38KR3Muo+yLVKEBVFJpjDa6jlqJMp
/D0mLuk+v++NZTME9tQyJDuGdAXxAGV1qzroSOGNQkp9kQcwx1XYrnkLEg+8fqSz09WSs4yfDLN1
okpx7fa7VIvKzPxpQysWUiAV/VKMwQY8XYrc4oaI9pwgHHO/qURXMYEJNks2oiaOiwUzl1hPLTnO
2af3ePCfIbDpcQ2uxH6i1SjTusv1Uzp8LYb3vHwBsPb/WWKh541MmhzEQtB7n70puTfwyiZiCRHN
EhNkwA8y4ZkG+zArM6dBQ7BW6+47JkpXZPB0UM1QjVnrRF1Ivpo4jbTs2s5K15CubFvUccy/rVys
sEBfWcnSqAJqB5TUxVfiV4fpntJR964K1Px72A5VSE8CZ4GymsmimdRVraokwlsM+ljdcBk8Jbdd
rXvXdViHmDfiq4bpYxbHjqChhl681NfBVFA+1uqVECzwH/N2sUEdZHuLaPRk0qlu7b/tBnPhUH1h
1UuvLHd53PcF/nvkZkhM3Efz6rwUagMQDhrqVRfHqN+fc+g1N2ggctQTpZOqgulsxpBNcgTG6Qn9
5jzYGGfOg2ZqiJqBE9OTZPCWEz/xJRd6LmHs9L4RZIGItZx7yG3sMYdD1M52C50SPJAXh2I6JcpP
LX7X7Qlq7yjPGMAvsCRZXYwNq8kA042dn0vnvEdaZ12H6cv+3HGHcjHz++V14yZkbivFbIsQClq/
QIYdkBatG5kgUnAzno0RpuJQtGtaozaJkCrjGU1+lJTPlnSX1f7+WPjPxBs7TCbXkLYY1qz8p5nR
DDJg6ZdgOMUPIkQ4N7puDDEbOMQj6qyFKErG3U1l3ZHp4/5IRKvCbF7NGBStS2tkUf230lqdUP24
5KK3Cm5nCFoO/nWx379v1h4SZotdh0bip6c1ULzMDz1s1JsEfP/SQT0bj1FgCTxBNDBmp7YJMAtq
gbqDbdnnMP+x2PFzpInakPlWwKtILwhQo2T2p7IavTYSXGl76SY07nMNqt3AyrxjjUw8XxqGDN0j
Fgoog4OaSDYC7Czd5MrXsriakg9/Z4KZrXJJK3B4oNjUxgU494k7t7egJPrLgTCz1Vl9TCRKSG5o
ZDmM+tz5ld1AUzbPv+6Ph+9xmzljst7eVBezTHqUne6iY30X3puLl36TT+YByEkvurMeq9q3BUho
oVUmUZEtSUL4wTTKV1RvKb+Lve/Vi/p5fQDfi4e6dyWk3+AGiMtA30Abk0YvZuR/3qJ3VxAROoUA
ee9PJt8EFMctysOrsnUboOYiKw4N9BO2rqGiZlNKAgtcQXoAX/6YUF/nEGGlZXGSIJ6SQ3wt/6o+
qq4JwnpyHwejM6N3scD7x+fwnEF0VbS9+AnMxjgTY1FvN+16RqhoXyZfdbOrECJgLsju3PGxPYiO
dNFs0t83sTAbkiHTcuQvUvdglue5Fjgh3URvUpTNaGjI2nwfqqvjVKx4erbDdHDaDgKSk9/K0+oY
4+hG47uKyBaikqyDlwQoi9f2EqWVlAE0qV5tjx6A+Tl0omURqTs3zm6MMNs5letBsjJUaNTyI5ih
HUjLumtGvH1H52YPFv6hxwcN4WzVS5WnVEoHvFP12rVm3KxN4RH13ijXv7TDRFsjtpImSRAHW/tK
jYIqLyDCeqisz/vD4XraZjjMygyqjpO9gZkkLrx8sg9EFolW8aEcGxvMwth6WhTKhDvscjUDHVie
aM976H3HhcYdPre+5Sg+FAknwekuGhoTaPPamPWkB3ocip/PlVE8SHMhMMF3uT/OYDPYB7Mui6ID
Phyp/uzUxgFwMDfKBY889O98s1kpQADPrKoK7abXm2fuolBJFwSD9GRdQaDjPAUE0hzDcd8T+PF1
Y4fO5yYoVHZZFcmIe2AKEh5k4I7iNX58r/p5QBXClavhhMfu1V289SYJRG0h3Km0wfxhgT0HT8pM
Vi7JfTf3aFj3pDL11Dl0zUw5tHEpGKVKZ+vtbF7ssKfIDM3hqIDDly/zS/xh8WN3hrzo0Qwg3IF7
IsBtT6buaG4F+Gh0r+C6iKYb0TMH/zzZDJdZVMDR8mWWI0z2dXFrBtXBdvUbE7gFgBU90XHCvw9v
rDFLCzwwKGfpcwR5mL3sqN9RrTXlWH+jOi8WukQC+boGFl37DDmlfbfi7sKNaeaoqfVoacBOBfRA
fzCSW6sSLCj3KNt8n4mTdpO0YT+ESDxy5YjSubss40FbtY9ROQd1K0rffmNy9vyHCZi0eL0WdDdS
ehWCREC9Ut32Xj+Gh8JvHvH+4S0gNfcpRK0I4luI5frypxLc8LLXP0eBsGtfNMFMdG2TerJSjT6g
Nw+D0UJAVkTcL9qaTCC1Jkkp5ggAkFif3Khs/MZcj0v3t3uCRSiNcoZTrwff0BxUX4mreYk/HtfH
8A5KRLLTCRyHe5DbNiV5BrsvYVHc0ZTbEAtFX3ALc+rNvHxXoO+a2aLUkT97f+ywZ0S6ZHKyyCC7
Vw0rh5pIZxu3Hcr5IHFd41lUdeB5gyajHUzGYyDN8F4H8bEPm6nKEd6KFbF6qAHXFemJiUwwDgfG
YEUiKdCfMoSKjQdL1PBB/392h22HwLibspRNn+UE70GhHJA1dZs6+wC27K+jXj2EuXrENXcWHOQ8
Z9jYZJHiUQpaxI6AGnGURm9cfin9PWk01+p6gSFeuNoaYo45JZfjyFCwPqb0ZQZl9uSX5gOx74rp
537cVURDYg66ISF5MapYpvn75EPF4aZdPcsz3dEH9RQgmjjVpM/DUfmxb5fn7tsBMgdbN4yTZfd4
5usT1PjLqFUcO2kMF29YosIK3xENlDw0PF+oLHA7I2NmqBUKK0oY2OnRTgUPI/zvo8uDgjOJzqK2
x6UwirnEDOrh6gGMfOxDTdDqy1+kiwn6J2xyribPyzyp4XfN8NhUhROt9xW5LlsR1phbddDkiyG6
bBtDcSmrdTmhPlQj2ekc+65HExpo/WJ38GQvvtXc3K9v3lOZhEw2wGjQ+iDoq3ptFbCRsVtHOMOU
o3/gNhVxO3BXiEBL2pDRU2WzLyRrJq0kzvD9NP08yx/SSdQOw5+3jQW6gJt5m3oFjCi5ZuMlQUEp
/9FwU5zw+Tf5CQTpqz/folAUmD/295BoWEwQB92tKskmeBEttfObRDoonYh9kYvp0TYDY6J4ay9G
msZgIaP9iLiZ236DC5kBET5NCUS919yotzHGhHQymbiHLWBjlcJvsdFCFPIsZw96Qh/lRdJGgslj
3xDKtILg30q7s6zovK7zXRuLiKm5Me4ynN9zu3GK2WjHxtJsy9Mz2YmrwhuK61zUvCQywsRv3U7z
uZdm5EC1N9uVr5rSN6WsRVIDgqX5jUfZjEXWpUif5Ip4cxL+KpX4aLSZr3XRGWyZp2RF9/C+b/OH
pYFAQQZlM4gaXm8oM437tZxpNVzzJONDYQBCLWh/5HvAxQT9fTMkkE/FcSfjTR6IB69vQF4/Z97+
KLj3Nw3ln3+HwcTTImrSVJbptQP8aQgKwXiuj7U/+rSU0QtRQbSQ8CYn2phjw9BQyW2NPBa1z+So
HY3TElAomXxsBFmxaO6Y0JN1TV+VqMLSOq5VfrDDH/sTJ/o+E3amdbL7cljRyq/XN6YcnZSiFSy/
yMOYYNPNelbmIyp0Gshb1tAliNTEek9aj7QDfdZgsjPQ4/LaybKqwGWzBepnkqP8ENZTege5HRP9
SUv0sj9n/AFdTDGRQDVytVDmDGdQ3Tttdi2RFTj8z39nhNmXCl7fcmXCs8Rk36rdnb0ehQiw/9g0
l4FQ59hszEUGT9aSmLSCXwMSDT3v5GCayEAo8+UKdn9Bss0F020XidmlqTnOBhhs0WJ1pwSqv4IJ
FRptPqQpPRGJgGiRmB26hHPdzjVIXklf+VUMhRgLt5dM8/aXib9/LlPI7E+7CU25jMCZVo2mM4zx
0ZSKd4WAiwlmi1rKMNTQKrW8pG78rg4P8HPBFhWNgtmibScrOkhJE382bTClkWl1064TPfTTr7wJ
mjoALRQ9o8ssaEFd68QeCuQ2tEGoDLKDdpAO7UFUSOAO5mKGTTjQAAwtpx7vUrF9iNJ7yxBMFtez
Nt9nIk0ZhpJWT4rlRemTkl0jcDqS6H4gGgMTYvS6Vrq4A4H1WkO3WO+cTPn2Dsf9H2lX1iS1zix/
kSNsy+ur1+6e6dlgYODFAQeQ933/9Tc15x7aCNP6YnjhhYipllUqlaqyMjer4OJLPE5l1zB+hb71
8+GHkoqIZ0VLYP+/CS5UnslK9THxFwy8OgrV1yBCIy28voz9GLZZBxdS5FKOmO4yqvG3YAjz15ve
qf3q+DqP+iYEGNkY44IK5BFJauYJgrLyvu1V4AYSp0R39fqa2F+5ck747tya2ExWDcN6VYXyqY44
GaGBWz0tGCy/bmk32dyshwstJZ2pXdjYozk3H1fZvqnL7ENk9QdtNdx1oYL4v+8SmmLYtqUQwiMv
uspUW1rkkdfOH9L03ShkS9j3BqjPamAMsfHO5bx6pE2epnPOqsEZaHsZaIU8afeM2rt8FtWedwPB
xhjn4XoGhc4xxtWSU48m/+j6nWEL0OC7X2xjgvPuXFrLXG0QMon+QzFeyCIAge+ColCXVFX0yy3F
5ptZcT5RsEtoiZ+M9ksK2hCnq4pDNg4BFKeCRlc/IWB/hPqe26m54GLb/X6oRDBNP1Dr8S0mzHSS
JUeS7RFlcYfCugcg2dPqXlA22j1OlqVj1l/BkChfgqWQoTXyAbBNuTLft2p/lGXp3EXqQyYe6t29
4ja2uAPV0jLTmr7Aa8pbICgOvoRQuqvOGaYGyN14YrWd1k0/S6mjFo6I/H3XWTbGuVu8avsOaCQA
6UAD8Wy12nkxvl+PFwILfFk2HzGO3VM8tJPio70AoyfwCNHf567WRhpiJrVmeb0NlpOPWf/4d7+f
u1blMUv6OgIGgTQk9lrFAkzF+HDdxq67ob1gAHcDfBlfBc2JUetDjREpuQ509WBBssp8r7+/bmT3
Q22MsB+xuVwbaPk2Knpt/toebf1+EH0o0SK4tLbU6rWrG0yYqdatSrNgHCI3G75IImakvRAAiVdU
c3XAnVV+ljmdlbZcJhBE9hq9yZv2AM3wb0ubfL7+uXara7gTNJ2Atw60AdzRiJpYaecOWULrMRqB
3AN3xRo2R3CZfhehGHcvIQ1SpTIguADA89g/ZWjVMmMYjt4zHYZ2Tr3I09FxtIIyFBUIhNZ4V6gz
2ksDJs16j1U+mnCcb3vHcPoV/U6QU4pmB/ZcA4y64PNUwZMAQtRfXW9cu0FXGR+qVVRu1mSeGkM/
oyzD0aaCTHv3vbi1xY7Bxs2LUQObnWnGftY61lm61/wsc9pD72hgIAQmsHTfAnsALAq5CcKMCV64
Xy1qOgaEJRO1qkoa/KLJvcyUXKWZfIFDsq/E53hbO1wkWsZaUqIWOV79ooPUdgjHG/VIPjNEenqK
XJFI0e6mbZbFbdqqx8aadFgWLE7dh0b6nimK28aiXuT+QdsY4naMDB1NDB2GGtVCfrz2L+Zo34xq
cm91WZhAGjZJ8tte7Z0FsqaWKiwE7lXmcMyRX6oq2hC/cVT2ObQeAb315vh5kg+U6BDmDObkvdYe
2+k9clvrLYPlG5M8nFMihjW3yHkBDbufs0dbRIOyF+y3f5/zSalGs4WC6sLLUM4wNRrIo6gNuttX
2drg/LFvaTwSRt4hQ8H0ZfY6Z3rOcKS9AZSllSd5bQYOWFHRbj94XXaLTz9RtKu7vGcwVYxnG6+s
s8vD4IGJMcyf39LG2a6R883OpK2lxVLiKyT+gjZf2MxvaVFuTbD7bhOw5l7T45qiDB3nLq2etVlU
rv/DAfvp3zoX7mmjjbQm0JrKb6NwCLPzeLKcCO3jxItF4Zc51u9B6mKLywLmiS661uIik0/yB3KI
gTtjWLf+UcxCvJsIbByBS5zpmOYl4+ryRrs6GMrnfFE/KyQTtHdFJ4lLA/Koaaq8w8Tw1GAwH9Nb
RW2LXlT7Hw3XB0vPNMwX/OoCBoPtdRhg8OIjO0aY33TbGz1kk0aiStf+/ahfbHFfbRqyhFIbTKn5
rXWqPvc3jde/zrS3YQSpA1H9dv/zXcxxnw8MKoAeWfAHqVaDRsuOsirqTO5fVD9NqCy8bw7QOBZt
IUVl5EVz6Uiqb4FIyCRBlr8ILuD9e+JiiAuq3QpWCFvCsEF61IPqFENBPDl2x/YshFEJHELlQms7
M54sBvzoKEZ4aQfSzUiePmsSqqxVrK5uv8a6o69W5cSpAtZoHTNx1lgazvUl7xV7oIQAKCd0u8B6
y+UAsd2CtTVKQCFog7O/WVNQU5N0AktJWru9giIjgWyK4EW3H+E3Vrmgm6iyARwtLkfrPPh6kENL
d/lkvQNi9mY4mAIc/S4HlWYgTphsAEDnSwqx3OE/E9AkAs/u9scG6NwGX/TTENhhH043WudgYOr6
d92/OzdGuQ1WlJqOq4QNHgMSFOhq5DL44xzd75Gklug/aqlrf+tEgWY3hdyY5fbTKPJcr6HY6KWV
w0gt5MaJSleCMLJeIAgQXzomIjjbbr1o+4G57ZyoZWVLLDPwM4PqQloFmhDo4JxF/Zt9b73sJHeT
0q7IJ1lFfVqy7u0kyDAQ0bQvivEwgxX/+gbumjLRfAaTHJ6hfIEIA7elUq5oHXZD9WzSEtyh8Vlf
+7DN7ONEGxH1224YfdVIliGLAIO/xriqUgF2tNgcsdq4FtGfaSN68L7Gyd+u7o0NLk0YOgmE1Nor
SL0+xsfBX0fHwFWkY1TM0e67W1aMsoL4EZAPKGKKSqP7N9PGPncLdtDImrO1RQHBpA+NtObPMsol
qIlUi69i5MklUGdxm1H+lFsrdfXMXm7UucvdbulfSvT533Lz41GABzljCuaxY3HZQDm6wb3SrY/Z
+IhCkPsGJ7I0E7UFxvTNy8CWI2DsVYtrX5EfdIib1sUNZBEL7UttfrhuaRc9DtCEgpYghgvx76/+
o6RKWeFhbHl5graAU/mDj8k1TFNDzwN8x+7qF570CH4Sd5GdyL9uffeCvhjnQcHyhA6eXaEEmOUH
OoCdIJTnl1Y9/p0V7nYetLGeKwmdAouqjj1FTjfetO1Dnwjq67tp52Y1XOhG+TuiwEcyvN+XiC5O
0ywu5okE34xtyG+HcWOFi9QTrXp9mNE2otp4aPrOJUrrSHnxMAxqaGZDmCbEz9RG9FgQrY4L1s06
g/wz1tHeWSkYz+ht3f6D6vT763u1a8VWAPkD0QJG0bmjDs6dRINEAxjJNMBKExJO0YKeZS1wid1J
ESgVwoQFDRaL1ysslkQlMIGa5z9GmH7qoIgWu3nQ38wH9GJvkyPY0DAlkgW4EX0tKILpIOLy3w9r
m9/AfVESpaRsYglH71i+x7SBv/ZO5oKBOTsCqnc2IjcSpRd7n1cHAz6E03WDYBDl19PeGtBhMlu8
jOzB1WWwPXrj8Hh9B/f8c2uCOwVm1+gmRLJRQpS+VOmNUvhRFY4d4OTTse1OkIa8bm/3M7LyqK5a
iMgolP+6pkVKsmjoMFzU+TUEnZLXNl2O2Rc2SGXdtcF1e3sX7sYcTwqz0ihb7XlAYyTH2B7QaKqL
jNQIr1vZ36ifi+KpYcxBXrUK7C0QrL3v4m9y/NQ1H6+bEH04nhtmUohiKB1aPO1rsZd9OLxbbv9F
7ESu9IbwuP1wXODK7LiYsgF4nSxbXbUPuqZw81aQtIt2hztTURWRpqxR3kIK1nlRMtf/qHm3CrqA
Iits9zYPyzaFwnQCGhDgqdxpeVGEbEq7L53tx+JSLivuqVmaqDw2rTNgJrn0ks8xMh6Hjk58kA+k
FBwjFlj5a2VrkAu8WqclRQ9+WJYiN3XQSE1QlzfS+KmWU0/geCwE/G7LMjFbiaQVfM+/fj5qrumc
4HUJxyMvJmSUGNGO4upueiqFOLH9vboY48oaRR53VTPYiW9MsqNnxwZTf9fXw/7CteVwASiKs7jJ
LFTRhvRdZKHrnB9zUmMoonZq5WwPn66b203ZdAUVaQ29bsQ8zvv01K5Hkg2sUAMNtPsIWnbDc3YG
ZcvBOkLJzuu/VIE0OdKtiGJ1P2RsTHNuOZK1Aj4GA3//DsiB/tRrD1g4QH4FJvNFzIe7e7cxxzlK
X5h93+Zo6usFKJ9peyBTJwgYu4F2Y4JzD5sM6lpZAEX0WeWMag+JgNGNSSfy+b3CzXbTOCeRCsC7
UzbyzViLmPggfSwPclD69F70BBV8NR6ztiZSG2kLYISg2RzVL4kpaIDufzId7X9TVwxolvx6fAfd
Njp0szBcR6VjMWk3WquGRlWIKsa7YQIX+n922Do3UXaR56FP2FgLRZkYjdblnAbmU9WH5NQEkica
1xEtiztWBp0tKWVkxfk6O0ZiOmViOKlQDXw3WmxWxR2hvEgadTTxtjPMznJXs/kej6l0NAcjD5Ke
3g/x1J2nsv1+PWrsO8XlY3JHqUjR+QHJPkCA2pdcLp1ZESHN9u+szcq4owSOQQWDJ2ATpl9WjzWq
s3MOfTyIe7hlKCoKiD4jd54qiD7HfYTdilf6bp0aX4KEyPChr5/msnJV0SSy4PPxLLlrHMea3oJv
IJ6tu0G2T9YCHN1fbRHfLp7IUmtKjmtRKR87+cF4ixivftkfnhjX6qO8IB2YYnryFWMUjiYZ3vUV
iFyAp8YtSnNIJwVdMTlUT8lhPUS3Q7C6TMimdN+i7bJdDxcfpK4fDDvG4HszPhPJk5T3GC/+ywVx
QcEe2qJfVtBjqZjWio3PMQQAcuVT1GjOlJRhTR0z/1LKx6q7mYWyZbtjntsVcrGCJPoCJgEUmvR7
GTqa1YlmznCuv5LPrDBjHQioCUfNk5+ur1oQCS0uVqxNPts949BP2tWRKj8aJ8eoRJXL3fr6dnVc
vIiHbC2UBrc7Iy7AlRhC98q+W++URzmAqOYhQ23j29+tjIsaQ9LN6tCBTm9Mg0QKIssZh+N1E6Jl
8TPhxarpqwSOCk8OBz9BLc3qPfmB9TrbsPqKatob98uWbcNUdZDwcK96oGtqq3xVBVRjZ6lKr4m/
YIz/TeHpYoVd15vrWJUKOTcKEJI3GDgGCWE51m95gygXC1xioUHFi7bmguHzcapu9TZBebftJSeD
aK4LJd3Gn+3h5fp27fv6xSYfRDB7E+UjiIVGC6CEdXSH7LmDI163wg7qb0+Ezcq4MFKXaTugk4RZ
FWg+p/qxopiMQaJZZ1lw3dIfQvBlQVzMyLu4UbTlNdGcfAkt4/80F0p/Ek6UidbFRQqitqSqB3Q7
VvItnZxYcaX4o559eMuaMANOVCBfMPHBHVsZ9LLRQDFXaKDvlxyaMPas4fAqJOGBhlxEvc9+9W+7
dTHHJ9BFFJnTiPaON2X1DcZ0w2YY3MKc7i05D5AnCqoJuy64Mccd31hNzXbNAJzP+0M5po6J51T6
9fonFC2JO7xFDrx/XIFGcrWar2Vxa1X9EVqirtR3d1IUC65N0Yq4gzyQciZ4Z6f+CjrgaLLC1JiP
ui2qoIrMcGd3bWTIoSVssKVVfWVJXqJZPfZzfLj+7XadXMWrxmL6jHhz/xr45HIeljEhujcgn8lu
1mZyi+luRApw3Q77ub+73cUOdx+WhZZos4SUdrHv0vJuSYLrf38X7qNvFsIdoyLvyNJ06b+vd+JV
IaJ4djv6BFz+kIm/bm1/c36uhs+Y1UHC/L4GQnBF/2bVgxOPudOWb7qULkvic+a5GiZSdlD+WOof
dnoyJkGrb3/vbcyDgxIOAlrs/zeXHl0oaul5FXmxdC5X3BD2We08nYomtV/BBL9v/sUQ52RjFxfg
02gZhGS+bW/HIwliV/8KXKN5Z7pLwFBZ2st0lA/A+6eP5bNov/a97/IDOO+jvRmVtQ1FGwVnFo3P
oDdEanK7QYiolgaYBmCGr9WlzcdsM53q2YIx1B5TC5FnKN+VuAsmQpw0EoIQ2e/97YNujHHBQVHj
VeryFTVaVwk03wpVqFg07mwF66s8s3yYHCDqzFMbyqJxNdFC2dnYLHQu+96yceP7faY5NOoOsa2e
wJxy0yWyN8vRW9AbuBx/fljOS5VsUHu5BhpnfgWNxIFxrIeg82Zo5Gae/qkYRKFk11s2Fjl3nYd0
Ib2Nrez8AecafCMpZNLc5BaUahUI1spT7EOW8HpIERnlXBSIihisfMiikqk8NCq9gzcJTOzHyM3C
uBgZx3nXzjrOYXTGyI3TnPvDP2ZIfPlGBLjbDS0XSzw6DfjbVFoz5NNK86jbn1KbenP11EjU+6uv
xsOYBqPoY0pRcCoTz7LOqpCQfQ/9tvE+HpM2SXY+jyPeyOmxB/icjeJOXuuoB9EX271SNl+MSyvq
SEWPopAwLbDQk5mbITQwH2KoX1//YCIfULnQkcv1bK7Nwmq1I+qOikNPKoiDS78M31TD2CyJixTa
oNkRjSjTUrzTl8xZivf1W+ZitvvDRQcZXGixssABoC09JXdk8uxOoCe3/+rYrIOLB0ncJDPgcoyU
fwJzXufGHgOQVscmoIGo9ieIAyoXB7JFiwepAMNtkZwb615JP1x3ANHf52JAqzddreaIM2rbYtDP
CvPhLboMmz3hkS9WUxFSEfCgjZXh6mDcn6LSUYV8OYJLkPBPi2lQorhCxrcoZ0ZBJSkf28ih8+hm
1SOoxgXRcz+kYfjK0IFFA0jl13tvpJhEodAb8Yq+d1bzcYg+V+OJUpGm3H6NhVwMqb8aWlLsfpQD
ahMrHm52P/cqaBimngmWbfBrSWHuiyU79rtfG6tc/GlazR7zEstLftj37TFGOhF76ie7dptjBT/X
BA9DoUEuEElmMoxLB64ocj/5ZtCEGbTZJgxRQKvTE09QiLaPC0aKGtm6VWKATje+meCyXAGbXuab
DmINbzlgGKFVdQBRgG7/dftqazTlQUanQK2/GGOYiqC7+xfFz7/PD9FEGVx7noErq+eb0nhMLZCj
C3IukQnO1St70VpFRXOqAaUK8qB2PeWlaKRFZIRzc8WcbNSnOrSk1OxYjobT5NVxJaZgO/bT1cvn
4v1aWvS+GmMweE9zmPbW4LaLFII+P+iHIugqUgrihGhdnF9THUTz0GzXPKsBXUvyUI8FlvZ43cn2
vfmyKvYjNkl4ueQUTRpce2Y3OdMq+Xl2muxgsUSMYSJD7P83hlTg/kaSYpyKLiqSLOM0qcmpMWYo
kjVP19e0fzNd1sRds+UC/ZQiRqql9Z8l8LTKX6///T/c4xcD3NWqUCmbSgUDx+vg1McprIABJ59B
KhnobgIwnMCc6NNxgSCW2txI1S4BxB6s1B8AZKAu9bVj78eHzEvelU+FJ6bz2QU06+TnKg2W0W52
LMsMpaUjeNGMc/o+DieXKV9WoekP6FkC3igfZ5eB/pab+FyHIuJE0Ufm4b15ZzRRXI9gNuy60rGX
8nFdfiwjPYL49Uys6pjQ3NHa7jCR8Z5W6jskO2+6WjSiaCDVxwzzb5NFSVOnbVUnPk0PjLQ99wqX
3E3NYQniQx3mrmjKfL+ZtbHIuRbE0AedmuiL2DAIRu53VvKgg1SNuOwu6w5sp8nkgCH8upPtnhnN
APc40AqKzZP6j0pVWwpFlVDOekCcgaeypuC6id14tjHBRYC4J7VVrKjczelt3P+wDacT8d7tnpSN
Ce7ky1lKVltGTppGlVvMXm+sjj4PTtf419ey751gVFIx7yrLhB/twbx5F0szKImAznplvzOpo76D
W9zEJ/D1ih71u99uY45t3+Yslhrml4gOWaikeEjr3o3HWzsVMWLu+sDGCHcXqHm0pPOCF0MvN0cz
Ioe1EJkQrYPzAXBoj1HDntntcpeoN2X5TW/eArzZrIL3gTVVC7lBo4AOt7aNlljxMscfrm+/aBnc
KVULUxvkGczZaS6jPZUH+qy6kII9XDcj9DIu8ld0iOQM492gNvmX3GQ92G4PaXCCWUNRo+AP1vCe
MjSDWCZfA1kHc0ADCbFHDdfAxuAYA8rp/uoyzjBZVErd/4YXa1zaVgI8VE02wAhjl3qyqbwv1chT
1FIAkNoNCSCh+G9RXNoGXOVCSoqoAw5DV1+Juyj1i6TUHvi1wzdt18UWd0oBOVTniQAv/19JJPGL
UPfZdklHUZ1n/92zWRl3XNeKNtVcoJ45BvSQ+cmjHQdMlJpdFa0BnoZZ+KIU7Rl3fGmfFjMpMAdD
wCaYHRgggdH9Z1CMmDAWc6y8OmxFMxXsMP1Wo96skzvQFensOGsQ+9rpYzY+WX3lZF3qF/qhKG9a
RcQ0KnIY7mznvVnlRmQBTmlHTqyaoBwLLRn1R0GcYmf32rK4sw0XVBXKZI6VzmcDWZEalMn9ZJ+1
ZHI0qjmgowuuO+h+gP/pn3w9ZaJ9OUkWcvCkjnxQ6J9mVcQnJPAQvpYypJJVkwLUo1MBWlOFtDIK
g1aWPGtFV1RveSHhcQyCItCHYBrm11sx12JDK9UJcOzsKc8XJwLZv9q61z/avj/8NMIjVYiWdPXQ
sGdYvTh0uF+Ud43xrV9Eh2t/cy52uLfyClBbrEUQzTTm9Jgnhk+7VnCfiExwIdfsoHJMGlRKJumH
WYKA7MP1T/WHG+SyBi7Y6pjrnOsGM5CswKl4id9+bTzDYTMm6Vk0Y7JvzQCNmcWGqzV+inTUSDwq
JaRoGcWQAol59g4bT9WR1aCV4/W17brBxhgXFkaroxSAcvAmJYOXyv8Y9DmbbbAsfr9uZ/cAbexw
Pq0ZaTJrC+ad7FJ2lPGDND3TORYcnF1HuBjhn3ZNHleyhtKFn02mr1rLQ2wsb3o7bWxw/oyRZWue
Sso4meRXYjalOmRu7owmRK8YzEYrBFv02nL4LaRuTHL+bdvDIA01Xqz/1ddTT3KLk32XzE7hgvn2
8+hjfsLHVPpT+z131VC7+x/e66Kvy52CYqiUJOowgN+/jB49dKHkloe0d/5h72UAcMXjGwKnMdgv
2jwPSJ8YzTxOhqfEvpHlThcF6yioFLFr9trHZb9hY8MeR2loMuznUtWp06EsLg+GZ49N46hzFpp6
410/CYITZ7D/3xhMrdxY8hFVw3V5yJLY0e2HVDtlqaArs5tebJyGSy/0sasSzN9gwKu6N9LBVZPc
ic1AB4a1XI6RlQiCsGivuEDS4DLpC4Jl2QaaZ21P5EBSqtXR5Eg09SfaMi6WNPJKNdJhmGyBXIyk
hcryuabvINfmKPa3v9osfuAvtYuJDgUF6URV6H4T1zYKynIG4iTZctqaiiAt++3Hy7bxs3/zWsLa
xMIL0qdTBp2kroQaZXdUvse+sAS3/yWJaYAcE5w5PIFA1OENYZg5FK0PbDCljZ35xqqd9ZHc6T4b
yyK4cpqDiZ/wpneScTHNHYOKAmhXRlhoZw0eWE0sB329m3mV3+SXoAVFNcNWFX5efzaQ96o9KkBZ
pJ3qcTitbZU5umwILoZ9/7/Y4WLVVJnDonUDY5yEvJxRgR0sdvt5FIws7UePixkuXKkrCjd9BjRk
is5ABt5bw17dpgv/B2WZfee4mOJ2qJujpa46BMMaOkOYwMk8hiilvuR3QfQucohfPBReVjrG0/VD
t/8EBJ75vz3jYldUDJqZ1Yj77AnY3yenuHPXu9EHfNaJH/XeawTjqSxi/H4JXAxywUslbZUWEzhC
gJz+Xiimmy/du87UwHKx+hQjSKudh1Ly4/o6RS7DxbHJNo1W6RNwE4D92Ug/gK3ZTYjgHmB+9+el
4ZP+et0U3QykjkEx3jsFkX6bgVHib1bx21i5vRa1WbBpVSk62cu3XHrQJvqXNrgMqFLtvM6WAigT
6zhVz2rvdyLc7x/S7v98ADTCv34oeVimegWFC1BNJFhL4D7ym9UdblWnCpaDLFqSaF+4eNE3YPqx
pgm5qn1nAwNAbUFiI1wQFyoWPFryWkZEiqLFb7Xeyww04+NWCmJ5QDG8OsyR4li17Noo89nLnLnR
9BbOZP3nUQZH069ftYyGNbMygMTbfLhLDTA5avmX2KrucLwFEXh/NpaJsRsE2lQ631pJGtKrtZkk
GFBlHIDVE4p9/5ZxUMOxEbWaYx/GmKL5KCL73P/WG9Ocg6o0tpp1WPAy9EavSV7RhuYTFD3YlBC6
SILH+36E3NjjnFXqzEExUmRbS9j9YPR9sVd+VTAZpDK6iq+iGuruVbAxxzlr3pZxPOhx4ktS6WhV
6ST2F9wMTh0/GZOoMLZ7MjbGOL+daWKla7tYngKxTe0zSTNBNGHR/LeQuDHA+eSqAjac2MgfjXT5
EGXJy5hOXlmmN6bVN25OR79RRKQj+4vSZFMlMiskcLHeStPGWKE5g/TgFM2Htfp+PQoL/j5fAyPJ
WgyGhSg8LOcmfR5Fgmy7d5X58/fzBTClkAbaN7hGoIlTJB96I5jeuPEXG9whMqQqTrsalK9pVvt9
9R06TP71r/SHcwrNEEu1sBe/UcxIWTVHNRiz/qW9IIf+EB3+7fdOh0KQVezyuYGT/qc1Lq2AGhKx
ogG8/tkPVjciNytolEDgPGEssnxi8Nzknfp0fYnMeX937otNztHKStbHleDFUttnVLTVJXX1EmFX
EuTVfwhB/xkifGIRjYNWqREusOHU3zLh78JtPBLizeC2LvVEIXbfwS/muLpLZ5d9rs0mUF9T42iR
cu7qQnCB7Ee5iwnO/yB2qEY66L08q/ua1ZLTqhZEOU5qcR760bu+Tfsotp++geb+rxcjZh9NZa5R
5UuPyd3sgYDIayo3CZWTEWhf65P4C+4f4cvy2BfeFB6SIqJrkmPCLppGp1BupQSS5o3oZhLtE/sV
GytyUvXW1EEHrHypcmf2VL94jD1yx7S6ggIMwOJnrGjfuHg+GJU+yKyiQupzVXxYy3BQYmcgz4Mq
cHrR4riHSWdgiJSWsgXq62DJP7XZV4FXMBf78+klMhcxCEAA9lyg1Nf57bH01hswogOPwmRH7AdN
ECpEq+FCBbKy0qIpXDCTj9J8S1sBTG6X41EHkRcYEVHHNnhS/nZMl75doHQY0yIg0Xxa1/FjNg03
pJqCaZlv8ex3IRDgQg7Ce8uX3NjmnKLr+0RZMU/o/b8kGQgWQpV662ut8n+QJNv9mBt7nGsYGW0a
3UDfF+UvF6B4J7NECT0LCb85x8YE5xxGi3LJogA5yQhYQNDvgq9XO7Lh4vU58RjARVBs2I0YG4Oc
g7QN7ae+bQFULkkd1GSdQs2qlKPSR7rAF3evrYspvtCmYJBrjm3IE9a6MTqRpR67QTuTMffMSdRh
EWwVX2PTqykpUuhIeWUt3aN5dJuJmOx2I9JmNeyYb4IgNBtAGmEiw7SGzFGsL6ZZOvLYOC105OdQ
4OmCXeIpWZaE5MCTZWgkB4i4JBjC+aP6qT7onwcPeG9X+4q7RFSoFO0X+8abFQJB1svqCqM6JKeX
Muyjwq/rb4MmosPcT9k235K7UEa7N4pFQeYJifonlmeg5TA/QiYTfLjokovYcPcXhnqorLKZKp4c
cAUM1qYJak+GVrvWigEDxZcKL9YFw4V/WNfFEPcFtYSqXawA0FPleDPiAX7D2jodm5uYwywQAQ/3
veRijvuMnQFJoRysiB7kOQf9ncHYApZ/rruiyAYXc1OgOeNcwvVYUn9CEQUFPJGEwX7aaV3WwcVZ
RW2NemyRdkqHOdAD5cCgix3iuuyhQOmJVFH2Y8XFHB9zk1G3ehIhBDb3NP+cWcHffTIuxJbgeYNQ
OB67luUa6VdgJMzh/XUTAo/WuAogYXXppYECQzpX3thPrtlRR7JBUPa2GZDL5vBkFA34nLspkdG9
kHrGEHWLucSvi7Xcx/MgwJko7Mv8fhv+3BmNi7FNO2mrlOJxZT2Xt/SJ1aajB9R7gvJrfVAeyYm6
tWtKGJ1NvFQQc0WflEveRz1XulQB3k8DRzd5jvNThqIIaSfv+tbt3yOXNXIxQiozWbJaVPur/JAU
31fjvqreG1R21U51rpsSxSNebAj6DKM2KejdkXdrAJ6Fs+TKctD6asBgXln8d47PD1evnSShnYaX
eFw/6oBiGy/yKvh6+6hjsP8pGDkGYx7PeGqvZa3pCTrWnd/fsn79eExO9Gz6S2CfwUMJZiL7qHy6
/iH3g+DFKOeXXdUvEPgGiTut7wyjxVsV177I+dnG/+78FyOcA5Y9UCKoILN3glI5TB8u9ZLMh94i
Sp1j57SuhIa26HuyN/Y1q5w7Rmafx+PKnj+m29/+e2GNpmuHy7EORc3J/TN2WSJ3YQ02KacJuG6v
TfLTQFsvHfuvJVqUWly9+7stYz9lk8zY0UBSJUHxTLFTxzbmR2vCI1zS/etm9pu7G3/k7y5ztVOZ
kf42fnZHPHrS4YlwDxSCRGIRu15oY8YKeozg0OOJcXOLcdFHNcTjmv4DakKFVyzUQRNYxG6z64kX
Q3ziLuX62BcLCvzAJ9/IpeUk6SCItvvfbWODq/1A1s2sAcJi4j4MEZUjxEtnLZAPuStindy9VTam
uNM7m4PdrIwkuZ5uSv15zs42yC3TF1WSnEZ/sqPv131iN8Jv7HEHWasNTOhmOejtqw/jGBYgFlmM
zCkmiGi0glbgfojfGOPOb1otSTM34DvKfiwuU04uwvJgvVu8HvM9ooLd7vndGOPOr6HLc68yiccq
cVOQLWT2d3X8TjoRWnI/I9wY4k4vbs8S43E08UHilN/Wx8JnibT0nYRsIpSxeF/fMsHR4ilhVN0C
6ytEUL0hO2ZVUMfnohTUmfZNvE7Rarat8CS5JC0tKFyD2WQobBRU+xkDLHqqO1Mz5f5bVnMxxSW4
3VAPdlaB0ro0nhLtY159b6moo7PvChcbXJLbpSRXLQUk/KR56WyU9v8p1qBWgr9aCZ/nNnbUqtWI
fZn6W3N4GLoXjb7lboe8LfjGVIJKKufTebMko2YggE/tsxTbDrH9oi4E/rUfEi5GOH/OkmqdIrvG
1EApu3OieG1XubOReKuyOgaZBQ/RfV+7mOMupVmV00qukUpISvyBKsO5gDMsoLu5vjv7PnAxw/lZ
qQ150VEU19GmvTVj23JUMgdjND6sxptCgsH44KENb+oWXxIpUU2y1rpI/GY9tAgI0Jd0QVwMkVZM
T+MKjH2RmsVurXNrkoutCxQFhkzCjNYS2WC67+M6XKf+vQSARwi5sMXPwEfu2NU0QbSpA8msrhFB
1NjtN21/A+eexKIDlXVEwukUhQRPIdXPANcBptu4x0xlUH1FfiMCcrGF8Unh1ijnrkaq16NKwf4w
G2h1d3ckFvGyiCxwHqqpUlpZQOCjFNg4Rd2EiamJPh1zv2ur4NxTk2bgWGwNbTNvDaCDVP4zLf9K
rgZ4m4OegXrTQ3OLZA1XpfTt+tnYfctuvyEXICUDbQWIbcW+hnmooD9mJ+jLpA6hEGFZvCUY3dFn
rJjW0wTJPNEO7kWAjXWerQsEIaVVK2gWRuV3KALE0+qopqh4vRfVtka4HE6ZrEKeoPfidSfr3N7q
QXmfPefgDfI7AKetQAp71/oqXtxu0sPkOyFxYyoaIvevyX0WtYuaaVLsp7dQfroDW4RLw/EHRZdS
rD64F+W2xrj0sUxVasSM4DnTTF/ObmIyuLR93ySisYrdrGdriUsc/4+072qOGwe2/kWsIsEA8pVh
ODMKVrAta19Y68ScM3/9d6C9u8OFsIP76br8pqppNtBoNDqck5QxZgdUdtYxPc1AVza3vGON6Gxc
qbqTdYDIFOPc2xhVOWl0kAO3zovRHzoUDnP91gYL1PWjID7rl93iXJhd17ZjMWhnop4wrlmt4fXf
l5oD567adK07ECywdPJfYDXRKQ4tdwnYdMWHJh33u8S5rtkolLoEFoG/HDRgurUh4AgKd4O9s3na
9OW6csKDjDK1ZYPmBTcfL01RlyzuAP6uGMptW21Bn+boLNw2SWODcJN2cjhnaU55pullBoizhgRz
Mz6DCV1SepKJ4DyimcTJbCqA5tdmZBM3etul+un6agld/kUL3u1VuekU9gKnixs7KFPDd7L0VKjq
g53kt/1WnYyJHq+LFG8Q2LzReU9QfOSsW9dbFfy+WhqAlcubmsS1gSqtSPSSCeEsPNVsBK4KrMAx
bput8Ci6yG0ZZYj4HIH78W9VOFtDbGOOiopou4uRWCNefhMH6ACJfScsEGp8JONq7cRxJrdF1Npi
vLr8KZ3ctrnPhvku0rzUzoPrWyRMNuwlcZbXjY6VxCDZ+p9pV2Do3vxF1pAeZMUFYRPIThaPVVMA
kZpkDEFm8FmDUBRWPvJ4v/BEcrP7KihtV1Z2Ep+rf7bN5G5DanS5AkhL1FmtYB6Pbf5ZsnwyAdwN
2NrT2PQlWnWNsHjIvi1H6+eEsFtDHrk9IBN/J+uZkJg7D1kwqkDPajsYojE3IJc2n2311pmoxOUJ
77+L/ZlM7V2K0Korm2i4m4DO+5Qo2anMbjUAVpgZldifTBBTdyfIaIt51VcUnNLqJrW/moq3kfMy
SbZJJoXzEdRp4SJi1UJhgbg0ecU4hleZzzkaka/bg8wcODfRZyRblxrqDNHnXPs1SinAxNuPJx4C
PIuCMPHf6zWUtaqMrL89ygERTht36Ewvir5dV+M/TupFDLf/dtIZ4NvDSc1O9Id5WJ5RgAy2J/tZ
QxkhHV3F1z7wLrcI0reAU1PBiced1KrSkpj2BCn++j4F7dMQmjJwY+Hm7ERwZ9VanYxGJYK6bas8
J58PJt4fkoVjv/HuYbWTwe1PZ7UzKTo8D4tTb7kkQNBwxGMKMNdBF5bahyif9svGbdQULTSd3wAP
h3M5fFK3jwQmO32485nqnW2MBuaZ+7o5rYDvSQaZD5VtC3c4x3hxaoy2IQc9nXuQ8a5aLdsVZjzX
doU7lh1arJVEgRbAOPSic35ujvmJ7QgaiCUeQPxS2a0Yd3WbfWHbmKNjvCBWyBi/msHtIgZmBxtI
zihT0Z/XjY59/XvtMAAAskMD/7grXGttWzcMJPHNyfKq7ZCYn/QWAGrN5637cl2U2DEAyu5/ZPFX
+JqnhUVqlGjtu8lntNTIt7wqAbvzgGlzLjwpcITQd+8kco6BILkVVwnGHKYUUyoZslnbj0wBZ3Mk
0U3oWneCOPfQ08ppegTHfqUUh3xF+mHs/bxWJMYoE8N5iMacCB0JIgY77lxSVmiF+ILBbYkUccC6
04ZzDHGkqEZUvzmiJnLZFP+bI/qrIfB/4YiYWb83QgcD56C6Q3qbO2IzBm0ydIbboEfoXVU/O21Y
N4Zb1cdy+zolEpMX+4yLNO6QdeAPaqY6wiOG3tVG6pZTKjvHYp9xEcGdqlbLZmUa8HhhLGbxMfHS
s327ojsgeZRF+0KKVgs02v+zeDw+ctwNZtMmuNVZ1V4FQBnaOwJgEj0w1E1VdwfwkhN3CBs078++
6TVh8gv1zetnW2yYl4/gDhotTVDO5QZi5fZEqmBTPzemf12E+LWxU5Q7Y80wUGXEoIK/FgAzNYI6
hGvcqGcCdno9Ih95XZ7Yd1xU4s5aVhO1TSzmrUD5bFZuM/yKx1CRoSjLVo5Z6y6IVbql0J0NL/de
VSpPW8vUM0c632LwS5UUNWWi2N93ohY7tdeFVX2igvWclXEg7TkTXyeXRePuY2dwNmUukBkt7cjL
gMRiTS9LHW7JcZP1ar15hSteg/BeY1OjNF7QYrGekYAIUL6ofeOz+Zg+1IcizLzsZAXmA5D6wuuG
IVxGnbEh2xZBUoRbRsuuHbNw4K2M4ZBaE1BhzhYZJT5YJoRbyKIZLBpvbK63nR7nsm/dZi0PeFhJ
onWhM9wpwy3ilm/ZUE7gjLdiT0s+jeTP64slNIjd73POdtysMulKeKd4eNLHezVCCFPc6NqLKqNt
k60Y53PTlCxtZwCeZbbrxlULuFvbflRpJnneioO0i0o8HBDy1M5mphNqHYUPRH80lw8vuTdrCNQt
MGHHIM2SeFehK9pJ5LxrYSvmVGZoAFuV2CurxZvs2e/zz1P84/puiW/+nSTOx5Z1uc10xDNHPeMJ
ovkoIIUUHExvTxCMAsgiXol58JADNLXGLGXmUbP6xhC2WQhQhazKXJNI9u0NvO6dv9jpxnnaiGjb
puoaa42Z/PFcfh0wNtJ6kW+g5tffoip37G4oykesXZqe0kGyi2IDNR1gawJfweSzL3OutaZdZ5FP
luME6qzZPvby5wrbofdaOrrJpkmow4O+l61GHNIAfNspilNc28FmIa/dLMEI/D6z7fx8G3203fnO
Fn9Nl+G+BiPkdSsS+5TLJ3AnsbC3dItq+JSxq46KGvvxIuvZ+g9D/UcGP8Rpamun0zJB09ZjdYv5
n0NuByC7+NafhrsKyOY/r6skhMK19Is87ggSJYntkgD2QA2Xb9Ev0J2yO4d1z1j+cq6O5LUrXfqY
P2B+MBiPRDJvJ77sdvK5gznGdVXUbKzffDbOZVCi78nDZQdexS9wdJ7qqi9JWHzB7L0VXFddOCu+
V50LhMAdREjbo75ghMNJvevD5ADsX8t1wug4vsI1eCxbGQNj/iCbMBAfmcuqc0d2rUdNLdmE5lJ9
Ms1wyV5SKWQj+/wrB0Zn37CLiuiS5naBaUZUubLPLKokn+k9NtNAoav2lZP1ERjx/XpyV3uOWSGw
GTB+Ue03Qgh0lLg57dzY/Jk3g2TzZAvIXe+pQaiud4AP7Zrtsauds7KhvhqNpozcW/y43xkod9FP
IDS1QNDAlnEOktfhxJhtP1u+Dph8BOgY7JeR67BffLdxUMDRwO5tER77j+RF5bQsPx+Nf1rR6k09
BcvozVDeVPGpKZSPuO+LOP7ap3a3YgpAR9bHecmGGyu9XRX/+lET7tZOBOdkCiuda7tTqF9gnH99
qlF811+uixA7zp0MzpEUq51uxEK3K0N+qPziU30X+dTTzkpo3CyzJIwV99nsxHHOI9uWpO+onQTV
rVm77Hj1r78Wj7HYN958LM6+tL1IeAPuRHJOQ0k0o1MSZIOzE3AXWA/s/984ozgg3AnkPMi6ZIOm
qgwMXnMHHxPeXv0YnarjWHj5Z1Bwn6S3gdBnGcji62Da01UejErt06QcNhXDDr/zeyOoEhdzw6W7
PAHt5TTjbvqlSy7A/7Cbi0jOa405ALB6GxQR86N9Z+EKioP4S1zjFqj9+FnWESt+7O805BwXmov7
rcPji9VMm9NfFdPU9OqTjYqprE2VWcR7T3LRjfNdY1pnZE7R7JsWcXRCSXi0PIB7N/1HvPFOKS4w
smZtm8qpRXcWJgFNNPqmyZMzSeCOxR1SKFs6DlVBHsfH1GWn4oopoiQYDstB+YbJyj+IR4IK6VYt
jD9vAUWzg7sFmPY5yNBWhB5sJ5s7e9kaV/HSA7Jf1TDtYNZ0Ps+l/VPtW1lXj0wSd+hQveyJs4A7
LqsOrfXFqNwt+XHdVzIbe2cWO2U4k6+qyqkUgvn8iJwNAAFMYExPl0OCJsGlf70uS2iCFjhbqUUs
y+DRNua8bVfHdqhvb8ldYbUVmI6Gxw/IoCpuTJMaOuHnNfutT3t1W7Ig1V6z/vdana7/vjgG2Ang
dn+Y40nN8D9AV2ADirPotfi+oDHXAwAgmHiUB6dxwZdzXapw5XZCOUMoKoorrUK37AbAHd34lkwy
ZySTwNlBW3Y1xgEQIa4T8Wxtvdcwl39dCbG/22nB+bvSBjdh0wJBDl1QntNqXlE4XxTVMtxGy8Jk
7I+9AxtPLPWo9ySk2nS4/gXC87T7AM4H1sq8DUaeUfTR38fZTZqEgxRNSHyJoPIMOnPgCzr8qM22
ld1sagnYGU4Nnk/LcXC1sD6ZHrqMPZkvEm/bP8L4cZvRJHm/spH8knxWm0PqfP/AiqFzDGy3mNDQ
+KYoHTXukSEZ+EV/7h1PX09l6l8XwSzrnQfaieACwqQlA2ihUJ0rjMK17N9Gc5ctn615k4RpQk+3
k8MFhVZnF7SdUUYFaKI/dRStkbp1Ey26N3T6LUN6u66XcGt28riosC2A8h/paxaoBbgjyc9ExrAm
smYKMlrcfhrIsPlWh0mfwVwBMovA6J7a+DTSLxWRHBihMe9lMCV3D8e8Sqeho5g3STEi1Jyaw/Bi
nYBw7oTlobqTNUCJtmgvjXNzURyDk8WuTR8NhUHreE3muGuqusX2qcgkF5/oZbWXxTm8YUYD61oB
YX8pbol51p0jSFW8EQxD6UsdG8F1Y5DtFef6ciUZunbEy3EDUlq+uUVx3qKf12UI/SsFRrgGc1B1
XLD/3ixA6Jk5LcEiOoH6dWhc7Qaw1yiAoFccLD61zDaEOl3E8aXueZq2Iu1tpO9/sPEx5Ez8hbpl
4ZWn2Mv96El/mM8ykBqRt9jpyDesWfViRNWAmoGiQFDnFdnmbeahXSR9HcJhYTSIOwYg2gzAWHI7
NiSrklREQ1bhG2MVNL/Hj83LDzy4vvan6tx4ClIMnhSzkDkF3hnupXI31GqURRJPLazyx1+YLpG/
vhouQ+5Y7v4XDcni5bxoyZmM3Q5jZlfUQt4LO+iNGKhAh4KXHSK/fcv1D19oBvCuXtbY/fZ8e68p
6ks6+J9V4A3/21jtpchtZ6roW8btbU7/03AcWVO0lxwcL/vE2A2be3JkTEou2FC95T4JYr98uX5q
xFZ8+Q7OD2g01rWs27JAXx/S/N6MHnRZ+VomgjOlJCIU2CKw2RpVUHfTsyKYhuZhWFLZaIxMEmc+
+jaWZb8hwqqVIrTt4qwZppdbc3h9zURXG4hzbPTT2JpN+Sy/Wm/rtqDRxU/0X1PZemYhqyPIJHD3
TtyNSVxPgGkmcx3QZrtJneZD/gsT0SYiNRP8k1zgoSd9g2SklgUd/JfjuCqmoyYwD3W/s981oDq7
MPbp54+s3EUmF4Ro29qvfQar79U7o/yzip+v/77QAHY6cUEHWZSqsdIIO5OU3jjbrlot57iRDTLI
xHDb08br+FdYoDnFoSU5cZtiCO1F//IRdWwEN6jomAaf/pwXDbjPm2P5dndItZs+Dp1R8qATxgHk
HxF8yhMTGXZvUETQ6dScs+w7+of9upkxYKuAWK11Y8w0XFdKHFTtRHKGZyWL02QanpDJycZcXny2
bhePQTMx//ahlhL4l7/X0OFMzmj7rDNMA7jdLQkG/aHL7KOtz0GuaN7ckyDpwDQ9HdZIvWuXWHKN
ig3lIpyzx2bWzL5jIIMqWX2d4HAR/UQ/lLfe68jZo5KYto4eRurT5AkpDa+OTkX8+/q2sd94d2Ht
1pGpuguF47XFhEMMWqFJfVrUzxPIjP5vAribqFpafdQVUJq3av04ReZNtaYSnyfbDu4morXZJZOS
UN8sdY+21o2RVy8Yl5dU8oRidKIRqgExy+Ypa9LK0KMtGqhvgSJQ0/+IRs9C7Ht9udi3vtuPnRDu
rjNmc15TwlgQe80l6jfSHaPqS1aeh+EDPUV0J4kLksyk0gHVAacaD4dpA/3O+MnqP4KbTlHRtnSV
UkL4dLcx06TXDMXyqda5jvZFa7+DQUOyZm/9Qu8X7SKFs7FxoV0eKXhhkZDR2ZeBetYP6SEJdQRY
A9JZjFxND8khO9AAHQOv5Sn6xiCTEIXp7vUNFPvBncqcNRqbqVFFQ5Nih3EXw8sDFGnuR4x+lofi
TpGYPtPsmuacuVSmViBTgni+Hv/U6lMz/tLMb/FgSZQSeomdTryt2Dam9Ue8wTo7D3s63LWTrCYo
Nvx/9pBvC8Db2CB2hj2kXetOqa84edC2p24Bp/s0SixGog8P9LwUo+U4La5HugJfTSlORV1L8oIy
fbgLymyjOt8wMu73ZeoWQNzJLU+1vnTqt8X5dd3kJEbAZ4fHpc5Hs0KTkbn+atQvmfHaUAyVfiRv
T3XbcRwUJ1AU464KEmfT0sS4ctfsbJj3Y3/Wmo9crDsR3EGezTUuzaagwOno3V6dDnSkLvBUJadG
iGOwV4U7o63pzG2JUbvABE97mOZl5eUkGT3Qacf+UBfpMc1gdGbl9K42JkmYJKjEX9818XVyWU7u
6PaRUU5RMVNfT8rXhI5eFJevBfkIOfBeVf7ozmY59guGoNTtWzL/6DMZYJb4LP2tB8Ao/h1BVDUy
xpaD1xmxZldNaADLkZgF+8b3Xu4iggsthzaay0ZLqa/o9R8YgcvdLDNcjGe7VV6/Ir/mr4YMcVR8
qC4yufPrDGsEDusMJlJuJXCWq2NlY/qcgFlVWWX4UsJCNMXcvm6qaE91eFYHgNLpmkKhCGs7J57u
92F2yMMUZVMAuEHf8LrxCbXbyeO009al6IxlQJMHuU2aY22u6DQ7rtL+R6liXKg8kH7ReguvgiH2
GQt3/yXx68zVzstZPTBweBmvjkwzZq67gLaquyZpkF/2t0E/45HsqR25VRTtPPa5BPpZaPm7ReQc
Ymo2SmFUqC7Z+Q0Ybtw2lZ0tmTLs7ztlBrLmK+mxelWCHqrRPo3dcDKq3NsKIlFGeF/tlOFcIsj3
kqZpBoZEN4KXCymKydPqBzsKZxnVpNDz7URxng/lCtBxEqQoJvtUd384JAQtxXX7Fra+7Q8U5/Yc
VYuNNkGKn6UA86C8q166wXUCoAuxHhY04x7mI6aWMFHxJBvWFWdZLwry9StztlsLMDkgSxzdJnWj
sDkkB/U1wyH7HJ9mpD0JKJ70VykDPVu5d45yJ5hzlIWuNd1UwF6Y1sDa/1J6pemN4XRko1p64ISs
mpv6BoIqWQvUf2gNICL0L2CGlGf/GMdh0bPVYpzG/VfiNYfsGcgZP2IswPNfzMbJuR7ctJMEp2Jz
+kcuHzlquREt1QhzKoszmV8n9ZM6Sp5+4pPugNXEoZiuelfjB1PzMhVoQI6J8RNtIDcacCc+ZLEX
Gdyp0IBq0es1Cg/rnE1u02qJ32/xaeuXAPNIR3NZapcORuuRLr6P7fRWm9vUbXLqN2r8Kdeqc58B
WTdPlDt9XAi6VGrJKogX+vKF3JkChA5Zk7yDwDTzjG04dKn53MzZ7+srcV0M5QOKZTIwSVs1LDB6
KmPgsD91skEQYXMbNf5WhfKgqUZMu2U1CDgwjxZ6YwFF9Blt7Ggo/4nmwANDWUZwscjG3mWacbdu
bYALbdoI6iAjQJxpAdj0wjpsm2yO/7q5Up52Y6zzPs97OD879Ur9vpher++Q+Fq6rB53x4JrvisX
BYaw5pY7138aw+qZ84k6/0dLYOu5u/4U6BGpA163aTT7eUJfCH3a8vjpujbiGMUkuC4cw8IYOicG
L8+maFCvR/A1+dlP1t1Qf6tvGWJkEvQvMiQq4U27E8dd6j1dt27pkT1MyeQaVVhOk7uscIzWk5Vq
EucoVY6716u6p+0Qofa2fZp+sOG7NwQT3R0PTsiYfGUYSuL8B0aFAQAFQGKDf40OVpfXcZ1gmuct
lAVm09EJDJeGU1iFshZ3oaXvhHGWWDQO6sMMz7nMs++RZn5JTUuSwBQa+04EZx3VBg6wkuTAG4r+
KK1DReOA9I9LKasdCp3DTg5nFkYxde3W4o5p1EMdU9eAY7IXmTmwCOBdhLCTwpnDqBlzAuIvy6/G
9m5Yf1MMBTelFpRG/9Ssa1jGim+Qxd/a3/HkyIaGhH1mdCeeu+SimJQO2OTZJE8U5jct6JXnh+XM
huRLv/KMJ1VyZ8kMhLuzhlnVFwUIEH67xpj3y++WZAiv+w/xxuHNhoebgaovF3RVxRZnq9Gh4mYG
3ba6xXgbUdnKyYRwV0firMMwL2iLGVYrqMYo6NRPUmxFsalfNOEea06XFBst7Swomg7MdMmA6Vl0
5g3l7HWGI8k/i3fmIow7ulne6msR4VHfVvMRuZ6vm2FJ7qn/MLeLDO7sGmbRaoOCMvhfr4D0sfSQ
TxyATaZ7AIl8NKUhuEwr7hQ7i03IGg9ZoKn3Y3QnrXWIL4+LRtz5TUC/aMw20jnxtnimgWmeOfYq
9ZwuL7ks6hW+JsyLLO6wqmu/5GPBro6lh8F1uhaWjY3ZmsQcjnMZI9gcZiNUV634fP1ICVcRNQNA
B1iYEuG7DR0gtIJvE4PodUSDpbVfyraSmB87+O8cIfp1gSNnAH6GRx+Oy3Eg0Vb/9UDUj/bJDBl6
qHTcTXimdnK4RVyMNR20AQU25YZq6K3VfTD9+jPWbsZLlFUFqtB86EJZZ7zQYezk8o4PdKebqkBu
XXc+cdDFNGqfCBklwZPQHpEsB48M+g2QGf53iIbeZ7vL0Gnpb+hoy+wfI2AtjKPtnKmspUUoCTNP
eOjBz2L66d+SuhoEIj3FgKtSq+4S1W5SBevzqqMnWtanIVy7nSjONekmAhsF70B/WrKbluY32hg/
pVp8uG7lYveELlS0Y1k6sXjUzlHBLHKfIXoZfGMF6rviFn6cu443BGl5YO1mlbS3VryMF5ncReLo
iVXOb8PW+XGyRzfdFlfXCrepfsfSNIzwHINkCNU/MP0Bp/jfe1YplbIuJTxIPN/qpHZtRYaCLNyq
i4S3TP/uiUCAyr90XYYCY70CWzVNslu16ajXD3EpyZAJPQbm1YDApamOzgNPFnbSzqqKwDbRfkW/
aPcYN38m1l3VfG1TVqQ6XrcO8dpdxHGOozemao1ndImAtCTc6sJrwAd5XYR48S4iuO0Z2qzMVJQc
AqUz3YV0fkHu2vHXdSESPfhm63QC+U80oq2qzVT9eW4ZD7iWxeVHagSX3eGRxKyoXYpYrbOAhIwq
eDr2DG03lPlz8ZLBAAjuDUp5cEutiRYQgqKdYV5OKaiFTO1UqzLkKqEQR3co2qCJYfC6OGVFsnmL
MZ+cOolbxOONuo6ZtywywlvxY20nifMGa9uDzWjACAbL2eXH+DxhPHgDbnDjVZ5sGkPoenbCOA+u
RXneNBUsOuqomxaYyCjT20xJz2lvulSVTRHIxHFevM/yNYliCzd8vXkduCZm52kuH0fz55ZLh2jZ
Qr0LJ3a6sS3d+SE0t5BOZ6/EMcAQLVKu6FB29UdyAKKJtOovftTvpHFRppqlTTfGaPMGM86BUUEM
1Sn1Rl/1gfc8uxgRle2d8BTDIDWg9GFil+/CXsfJQIYEi1mYx5Ie8/EDQID08vt82zVGqDqyrXin
mWhEBhR5qfypl7JHlNgi/lGCb7MGva/hzHRG/k0lrp29bITihVN4ReMZ+bfrbk8ky1ZVG2SmeBKi
rfTfBqHSNNocG+xw1ToFyxbf2jNAnVRMGwB1Fank8Lo4oUns5XG+nI6jU2crQmY0Y7qV3R7RAHju
NjK6y5a5FsOhUWuwaWZV6nYYEQG1+rcssh5VVQYiIYp4d1/Cw1qVdT9VgJlHJal8Baaaqf+RRp9S
WdOXMHiyVTSFoNVVd0y+1bqo1RkoEuA+TU7did4kn+Ivyfc8NFwVrInJOWld4D1KFlkUAuxlcueu
16a4oXXKABX0w1K50W+Mm6Kzuzl2oFwALTT6ktFUZB87b31RqXtdvOha2EtnJrfzMUOJUgd6nXAt
oAkNbDCH1dmOQ29LTEkmhrNcgCpoVqGNWdD2XzIgc/THMv9QWnKvC2euxbTYOegrDH9O3qYs4l/V
cT2YweYlRwYouL1eXzuR/9rJ4xtiLZC7DplZIdSp1ZuKGGGe9k/XRUjWzeHyQFGEKKoagZqwoeO1
xahud25mmR8WzgjvFeFu7DweAIqelGx3akrcCSQqvUsBDdC5CTXGTxlJpyjc5kL9laGej7+ZuvIl
p6CIc50UgwGu1gzOKUkr5d5YqXmoJ0XT3c4k2Tcnz9FvU6pW9dAMWyQDQxIuENEMixhERzsX+/vO
fpdBI1MUI/FtZreZ+p1s94r99foeCH0P66CwdcwoUn6CupgBvrV0GJTN1bDPT1QDLVMRGItkq4XW
tBPDhRbU6epG13GRoMz8qHeo0Fnm4bomYhG2rhs6Qh+N7wgxxio11Q6DfYahZZ9oUVqmt5YEkCPX
5QhXTNcoqkQG7iq+Fa5SjdGiKkKJUV99W0FCSdm8wTrEpuSxIYw1gZ9EVEvXbGwR576KZAYc6/hG
58cIztpw+B7fDkF2bML6u6wxkjkpPh7bC+Oc2DAkmo1BO1Qhhqc2+4qWxVrJvWb+QugfVSoJXoR7
tdOMc2YR3cqyntBKW69tONbzqSllRSrh2flHhMMXRa0WzXc2o8We+seunz2D5ACDkZwetgP/vWjo
kfj3AY3Bw9VkK57rJH9ehmcVs+wmWoKizp/G9iO3zE4hzo/FRrxqG+zeB3aY1r7glnFk2yKOiXYy
uAeHU3f5Ct4+JDBR+Wpjd7sBgx9ms55pyJIr9HVVJRHCdbMDmuK/V3BYklxpTDgGey2eIjv3gPZx
a2T5fWl+RWPlDV1lmET/caxsyyCAB0MWifOq2hpNJeBt3lgyDwagp43Z0+7Xg3Uon9sXxH7X/YXQ
1jE6SG2gHWgWX95rG1YsrVIMXhgDqMFQ1BuI5CkvbM+0dzK4VSyqzbIT+D+fmsonzJQoXjuR1lU6
xzopdZIcRps4br04FAAPiRpEzTpJ1BQ2EO2/gVvWaau6bouQPx1+tMfOTx6cw3IsQVwQ2D7AU+LP
CL9uIk+9z37JHq6yJWYue3dP1lmnqiRBJVAbaQ3q06kNkDCRoSIJUfX2GnL+uK+mBq1C6t+N6r1X
e6XHEAPrxzpU/txAyqQeGGGMsbkG5sb643VLEt48u13mXPQ8Lka9KLh5LP3bAFQ/LTmm5q++k40H
iN3AThDnnnN9GKrObDJg+jICCoxl+o4H0MC37HsUaKfregld9UUcT9FnT6VTxmyC2E40L6qB5YJh
pLSxJZVNYQ8LqGFNxvek4h/nrbchQuouQQWjD0CmyUr7rLIwADa4DFuffNuAdJ5ILnGxaV5kcl4b
ncSNlS04mXMcBdE03ZqWIjELthvvLqGdWpzTbtDAaS4bhiTVs3noQ+s0BCAGOMo6YIV33U4M52O2
hOqlCQzLIKk/oe3LXYsA2Due7jwhsJQ4E7Gl2w6aezWMBvPlrHbJCyvucCvUZeTS6lFN8Eo1f0vJ
fsSW948cvu8wH4qNtAlyoP3cPI3q8l3tgAOROpIdkonhDK/GUB6tGogp8t7Ttc6LjKdmsiWLxo7/
OzswCaB6MYwLpA7OPbXNjOnLCBGcFd33U+YVYPpLQqW9iafETWtZZ4RQKUBvAsMfZDWYb/i300Vf
W9svE5SqwdnZE9szevvk6LIxSeEB2onhfLti2qDvMBdcK33lWdl0mIEYd93/iDMjOxncys352mt5
jfKVxhC4mkMcFKjNvSydGx2n4A1y+2mTvSOEOJf2Tirnzqdljc1RR3Zi9caAeEZQfGZtr3Fo3tFw
vmVzoM5pPcrqnGLvvpPLefdytMxUjdDKrhzfKN3RUvKGAWm7DA228GTNbxJD4StOtpksQ8aS851p
B6ZhvIBL2e1oJtlFsfk7INrVdFM3+HJnC7ePV6aGSBKksp6xIFM3tIPfRJSet2qxUT9ecm9AfCsJ
YYWO0bwI5hxjOSHEjBD5+VX2RwV+TUympNZtFt22qQzrRXwYLqK4MxchXVKtA3KWzTZ4mjV/W3LZ
lON/HIaLDO7ALWmTlr0BPz8dBgJMwTxAp4Q36u4C3MQubHsv/SS1SeYB3/kuwIE5yJcDTYAv7JJC
XQgGyAGndVJcxoingOyKETWnh17S6S40x50o7ka2pnxVqg3x+NY6h8GcQ9KAixVIlBKnIrTHnRzu
Wsbrg6LIAacCguZgQxDl6Mf0i3Wq0oOaufbJvv0LLNQgoP7L3OFD7w6KFD1RWRs2X3hTs0gfrAgg
4Ub/g6JXl6w/JBqylXq3aTsJnKU49bTZa4vWnc5n+QnNRTJEAQRae7KOVah9JGewk8Y56cKmA4r/
MyiD+jCaz9b0+7o67Gvfa2OBGBxVDaR1uP0qV8BZUGC7Bnl1Y9dh0z07w/cpk2ghdBb0IoVzFq2Z
xSp4yABzlVSlm7f2eY6isFPWn5O13tS27NEitPadPM5jmBFD7GRj/9VyM0ettzU/HSpL8xOxJVy0
4ixhw7PXLAyUFtRwDHqQp3joywi64xS707n14uDH4iVPxFXd+KC9Vo/0QVapEnrGnZ6cdfRKo5od
s8VVeV6a3G1nKdMJM4BrBsLd18rcOWTpIcK62w70oB0VTz1Zru3qII2V39Mye+Su6ZFaPcaZgO1a
WzercT8Vv8bmmJCX61YvXjc2fuIwaGG+ct7rUZqow4yRrPVzpS0P69xKJIgvFDDf/y2Cc7jtoCN3
BR5j9Dcv4KSt/OXGfkjBScumiurn2CdP13US2jwSwRirMQlBiRIbuUsHqHOW0AGDJ37cfm3azp2X
5+hDLU8gjPpbCF9/Lew0VtUB4e+4ni3162Z5eiRxsEIL2Ingng3IUdXUngAhaBpfFTS6G8u90T/3
RDaBL1kvk9sgpI7a2ImQV5iGc4FbPz/nxun6lgjNDK2JBuIkMN/yMFptNmdGUSRZ0PTfKu3zZLjX
f59t6buzuft97mwaTtE6HXthRYl9WJXMIwM9DqQ61Gvyp9LFbqW3/jCXwXWxMrU4S5tyc0zNpMfj
JEJCoTposgE18db8s258aTgraUtiPOp8B5RsluIr2ddoksFFSbR4h4AEOBO7aFEhW5xjU98AhPP6
KgmVQHIcIFFs0I0vPHeOUuL8lZhPch6pU7uD8awXsmkAoQXshHBXUG3TdCprjB+rs+rmtfY1bXo0
kK7PxVj6Y5H9gSrfq9VHiX9dObF72wnmbh46tGWbW3hODYCJfmJJz+aohcn9+mA9G4fyANJqSSJL
6Bd2EjljzxZraa0G65nNL2P50CS1n9uZqxSVRDfxxulsNIW1I/IAX1Rt+qFL8LKhSZA7v7rmEPUf
iYeciwhmmztfva4lOiGrGT2CceU69qkvgScwAi6GPC6VTB9hSL4TxvTdCZu2pFm0Bsm45Qfpv9fL
5DrgOqzuK9Ub5saTGAZzm+980k4aZ5EAIIqsxWjZlJR2mH72IZBA/h9p17VcN64Ev4hVzOGV6SRJ
lmTJtvSCWoclmMAcv/42vbs+FMwl6mr1qqozHGAwGEzo9onjSgcU1X0hOPB2enMljzNEwB1LGJMD
IMgyKqIfFmbx/FwcUi86TWHVu8twlvF9X8lle/Z05EwxbawyLRoAmSX0D8e6y7Rw//e3kyQrpTgP
a7BYj+a8WOb8lRDNsEBa9tEndlA/jp4etmi7AzI82tDtYF/wtukDVRzs9ZYBCN+3plKNAPoBbQwQ
FNpzx/5QpHtJhEKynYhZkMv/lsHdu8Cupp0+omzRl03pZm3nVrN80yXJAf0Wz/3UhfFInmRiVG5H
2G2jUd+0jDONRQ1IW8qiQrp0ASz5Vh5fjaFo1ZsxQIcaNXvN+9Yt5RRjLKaoBWlbjobcAnQDthFn
oXOpxV3aYpgJPc5unl4aytw6eg+EkgMC8n+kcDYZGyPKewo6C8HOdmtMSqiUZThWopfV8rG86a/F
cJapg6TMnsxl5KLJb2YKl69JntKCOCpmh6m1BIWEzXtmJc+U31qkgbRvO2sYVW+QllwG5P32aN/E
t5UPlDq/vR0uohe3YLv4joolN960jokOufZE+sIloJ2enFHgJ7dciAMnj1vGdNAquXzFyimrcznY
pQUAL324bcHskFYiKtHNg7YWwXniivRRlqu4oovAPig+C9tjfSyDNpAO6pEE7xmhW4vjzLzKnGYg
DUaOxiks27s6FWSwhPpwFk5VoHe1bFoKWUNg4q1tg/vSXbpZW1Tpm8ssuKQ3a7trjThbt5z8b+jS
MVRQnXPj0SUv/TH2rBTVMzPMzlVIA5DOWifyQ4SGKzAQHq7AzrLYaCQ03TuS4w16EcpdKrDBreBx
pR/f0+MkduxUBIFBhVaeqPeaAsFIenTawk3nu6L/k7SCJd08W4qMDl5MUSMs1t5avTGCszxJMVbq
DJOHvodLNhO/tuzj/jW2uXYrMcv/V4eriGyjGwYHJBXUoYfEsruTHmPycl+KSBnuCGu5nE5ZikqG
gbS0qVsheBAfe2r+uS9mOaa/edyVMtwxtrJaYVYqgRiM2q6dfkJZzYv0myET5bNE+nAHeCplPO5j
4IPJiXFJNfZsUFSIaxHmimhzuGOsaxRFQQ2gakY9hjMYqQsidH1bQSjorsGAYSkLej9nZ2UyxI06
Vwu+Mk4umKGRV5++LYMeMZhDRRhu2xpdpXHmBtIcJgG0ASiqTXyjZ91dbZWiyYHtzbnK4IxttFJb
Sjt0LNKmDTQl9scc9CuqqO64GU6vV46ztqqy08xyejRB/NVwKwXOs3xCO2EbuXUwBiCWPSZWoD29
x8iv6nG2l2qjMbUNkAMj0BG0BW6raTzpCvNonQqcw8/swe8H6iqLM0CrwTBiZgOJjJ7Uc3Y/3ebP
gHCWvOgyH20/vpERYHeSl90VoeSDlkP0ZhdtJXetmFXTVaWG92XifLCKI5BEXSkR2cv25YXgwkQf
gmyANZnzgXVTy9WSAk9ORpgGycfoED0pR/OkuwvEj3SieC0tk4Pjy/5WbqoH2lwZYx66DorKt4JT
AwMNJoFgOf6CPI4bdR/RcCDIfG0euZUQbg9nR8l7p6dpgJYdG4QWpREwW2YCKZvvMGclhlvEONGo
bmE2GO+wIVhKdEnYfgWB4Ck/fHNe+2BCpRqpcVEotb+EGIh8u4TA/ZitsUMnUubMOORAUkx8LfX3
92kTiOmqnMI3BhU0RwaMYqOiT2MYH8uP9imhLjCgiFcGgy+dhxMqk3YAjEWB5E33/GtZMST3Vr+W
1rKSMby8BqAUuQaKCvEBvBoLCS3iHV/ErLFvLEDlfSsOOLx6VTGg+FT9dLRb9KtFRDD0Kdqx5RNW
EUffJhFNOoARFd1NjsNczoH5riFWB+ROmJNWwBvAE1nO2lzU2oyMNdHR71dmIZxmaDWawEFu3wEr
OdwdEPcGVbocd43h9j79jlH0ADNJL63LXMWzj+2zcxLNK2yv31U1zmmULUtMpcdQRNId4+hoyKek
fN63OpEIzmU4MmDrZhsgD4b0Ond3hfrnXAg6UkUiOHcx2oXGyk7H0EX20bIfivS1SJ/2tRBtDt82
2KEfEk3eCJ9+klYcxkvvDi9RgE7Fv+AqAufFFLUrbx4gjGKgxcRGKYP3FFoxovVKh6OzqXwjmcXF
BH/Vvl7L0vx2Ka9EcC4Bp5NMhpOhIhdFn6ksf8D4VFBEyH4hrqJl76qq2btzkb/uy91WTcekImAJ
ADnDbVnfx0NedcjEGlnmW4ycLEIFEBLbD1ftlwy+3y6T43owl4Gs5eGaAnBPHbzUM101tMPUNwZX
NNUglMjl8doCKYWfXYtNkN7NfgOm1tyLDs1fYE6fRV0fm3a/UpDbvMHpWz0HLotvJTdDMSOZ8aHL
v+xv1OYzaCWDc+JTYkZFBAhZH4XOs9KPrlHEXxiG5zpGT+8RZatoUwOOBEb43zrzXNeGSQE1m29p
N1H9rCVoIMhOJpCm9+X8yzZdBXEuqaCpbaklvF4DVIfqjvnzMffQN34yzmioRl7B3xe4vU9XeZyx
x7GUxIUC3GS0C7D4Q9YAWU4Sdgwsy/P7Uf4lhfdQc4rnl1XgHdn65ADO0i9aKLn1R/vl9A25JwvZ
GvkYve+S165SOZNXnYLMM3AlfamvbrNMuwGghGC/Nk0QVVxVMWTwK8qcXUSVWVupipZjjbRHMkR3
tlIfh3IGCLkQEX/bNlbCONtoC7WSisL5p+0etgFcUjj5+lPt1h47WKLOTJF2nHEww8IEASBVACf5
OiD0A+qcVF7m6D11dzS8/bOKfGOkJRE1IjoyulOvX1SrPldd5Q2UCfyFaAF/EoatQjI1tQGB1KOb
ugchGAjVDw4Cvxgt70AmApiO1J3UWnCJLXvym+XrYNTBmwA0ZHwzZjPq8qyg8uFLKmAl9B8O2L8N
JTCzp65+IIUg5twc6UGH2y9xy9220tDo86yVCTLVhfGzr38GSbCKl7qb3OlhfRAVtDevypW4xbus
xDEjTco5R2NG07TuGL1I0/M73NNKABd3aolqtAtVvK/BInodLr6KAoV93JciUoM7xaYWaYiZAShm
q8yPNfkDs3tBHLgclT074M5uAYq2iJhpGjC1K0KlkdGQq1VeHNkuAMpxY8kXBRP3U84EJiHSjTvD
dd2mWqej+zKNJU+aSCg7tr+/fJveXUcYqC1TEWhqeWsFGVgd5QHIAH6DMolbq+NLolaf7XS6AafO
fVdNp315227pKo+LLeqkNRvnJ6OoFqi4rIxZd9PyFEuGwLv/dAi/79pVEhdhSJYc6/VCbkudZ+JE
LjrQjPymNwMrDotSd1WdevYwIQj9Y1/FbbdxFbzs6upgWRaRuryC3RtTfWQxc5P4CciYh8kilw4l
SlefU+Hg2rapXIVyp7lzxhEop3CPiH2jO9WjXhxIgTS7hLnSq3VGichLP+8ruvzmbyu8oGIBmGsB
QeTMk8RxJ4GLZMH4OdnjQhV8mbPHfRmb9nKVwV8vUsXMiE3I7hnm5BKLhjkBFzbInatSNAuyuW8r
UfxRmBxknwD76SsJ8QB9Fi6MP2nBFFeph3AC8xzpNUFBVLCEP++Ela1MKBzSWkFnQNZNoPHNLlk6
vVimLKQaEAniTgOVJzIAXQjKfahvMBzy4ATy9ylx/0ofTsfiM7kTzUxs2uRqQbmDAChqOVGVHCVE
koHX46KJ5tK2z/hKAmf10qBnWkWWzJOBcvLC+KPcdV8QEfiIqPx9S9yuXRvIsRo6OLnx9/ZcZzWG
FgYTVYglAqFe+hCDsgYLWP6xjBVLp+R2FNTXNp3zSiJ38VBmT+gfwou5jCqAuBSo+2bN4GLW/gOr
O8+x4sO+jts7dlWRO9GYVyPoj0Y2Im6je6OZXYA1CkQIdOKBwfJKitDIX2PLlHNk3PX6rV4+1DK4
50Xp3m2T/6UM3xXcolHDqhyUXGupONqVcs66+KjFpcAu1G2/YaOXDXNOwINdNF6d4bzsBzpVEZ4q
Ua6eimwgr6mtJV/jSMJrc57bMii0jlQPlEX1QgudAjc7q4wvU8ZG1XOSpCt80mSxD/g6fN7AOjXy
Wt2qXo1cb0GJY4GpHTxwrXQpiuo2r5vqNnJM+q3XixjN6U4HX+hEaYtDYOTtR1bq43emm4OIJnfb
PK6acvZo5Thu5XKlxnIgj3fvy+kZ19/nzQ/TM/NcYEzOmkyX9WjAz1RX10tBDLKddLvK4duey4nE
TJmgB/qqJxCvUM+4mIkrn9JTB5g6LwfHMAlGQeJIsHo8DpVSJI7uFIjvh+4Po/vUaMH+4d20d3Mp
koJPBnE3F2+3WS0nVoSZoKrSgjz9YXXDR5WIfJJICmftqF0bGM/EhLwdn+v2rpXuWCVI4olEcGYW
6XMHkEzEpAyUCBg/axIJMOnvuXlXq8XZ2mA0JukSBC9RxpJHucf0ttuYmGelpBSN9m8b3FUY3wHd
j8XcpgyFp7HDPaUj/95eoofUSyy3/KQF5QGNlOxQCVpsBOvIt//1RTUnOUgPfOacnMZ0rewyMkGw
uxmfrTTj4vlMNaYhykFHgYqMC1xMnT0RsDQVwofK5ulZCeIDmB4NNCCBRfZYf47oH0375386Peoi
f+XFDRPIYk6M3zezb7HzaNOgBTXYvozNu2+lw7JhKxksTZCRGXG9WpId5IrhAVMSACjku2GiNlNk
h/8mjnMIE4aZMIuF5j5M76PbqfHSWnEZGKinCO+ETNR/tB0grdTjXEMyOXoJjl5UfW7msH7K/MSH
KwcF41J9XJJcItpMkYFzjqJicytJcoc2A6CLMuMDYaVb1CKmme3K6kovzlUwmTQNmdDcN9Vu+qgG
GfJPYM4MsguqnP2f7LH2YkRMrix4+wjU43vG5KJsHPSuo+Mvbm+a6UWL6GlqK4FRbuedrurxfWNN
3ydUjoCXQ0c1QLwSVGnC3NkgnhQZmPRXz30E1giNAEmfHGxV98BnLXBV2+k907CAvwycMEw3vz0a
VDUZ3rAIrpfSvHEzo4GjBVcYC+LQFz0btltGVsI4p9WYZWVYc49OuUCu3QgT5Fq49FTGYO0kYR3k
J1NB+W1G+To7qJ9FbdnbruyqK+fKRkmuABwFN9CYQKZXUCkn4f7J35aA0p6jOkhd8sNjjWa0ZTej
5BuBCLm/TUWk6f9iM78E8BEUJoabmDYQIB/0sxVWaNBvwvykIXSSfOH1uezHb4kG8yqNMw4rS4pk
KPJl5KH3F3iQ9tifO18NDa8UvvO2b7SrMM44ollK5ChFXlTNAB5b32XxqXMAu2W9J7m3Uoqzgi5i
hWYXC97PEDbWKao/7tvAvxypqyLcjZZmaY5CJbKHC8GNgqqh9Oh4vWecI4x6ZgdLkCXd9lZXcdzl
BtrEnmUqrFoit6P1oFiXXNTKIBLBX2hFPks5+gN9rdSoOw2ZlxSS4lsLKNX+4okkcVdZLkWFk1L0
zUkNIPLuWBMyTTAAtflsXO0/d3l1NfoMiwxzBAWdA6eQwtkuTjMr/FrOwWg2BmmRvvw3rbiLTAYp
qGPlgBFNx0DTPujOgUxf90UIPA/f4I+R1aJjBmJOJA9069NMfuz//r8EGb/MjO/nj0ynGY0RvrsJ
ypPpKaAZ0gAXZBz0UAbMSO2LOrcF/sDk/IEqlcoIiBNEUc6tWd3l4DsduslLexHdssDm+C5XOg4d
myMYhKmmYVJnoaQ0Qdu2grtBJIZzC43TDlmsoexZkDzsMzNQxunSW5nAvW2KsUBvAM4rBWwi3AmS
2lrKFQXQ0XKHNBKgZGnxyaECa1gM9reLYSWEO0OZVgCfP4XPoRY6wSSAnKZuqSMlVzw2+Q+dXOJe
EFNvntqVRO4INQOT2myhMkpMM3MjBZ4HMEW3UU0xYSW7ctW/aGXzXWD0i43t6Mm/Hx1rNAqFoIVh
KFrzSzTN0lFOJerOTV7mbkyJ5qNGXgAwr0ZfaDyYXoqxLC+nICYidSFqIBLsLf+w7IiSTQAi032S
nDs1dKpQdQRWun17XRf6J1rD6q1Ud3o/Zjrspwno/dLzAgKuwdV9+1vkya50AvHI/iKLlOLu48Ji
MaUWbElJX6l1WxRPsyIqym96x5VS3Nkby1qXGQNZ5lTcy/TTrArCaJEOy/9XizYUFWUp+iaCybwH
nM+BLhbzHjIEEGL+c7JV7hYeWGmQluDVFSsvSX7bYVzGFJyyxTns2TvnPBJSoyVoBMhd1lZhz6TM
ZZblqkmUAPrYuElr2/6Pu895Ei1N6rYbAOYqpbKr6CAFJ7cJ3nT7NibwV3wXt9TFlFUKulpwxTPL
BgLSY+KAQTEPkNZz7e4cx7kgzBCYHP+I1IdckhV0j/n1YBxpbT8n7fwuESbwilUdQ5H8aPzQaCoI
MpbslnI/lA9dIkicblv19fd5g2tpm0UL78FY3pLhYUQmfxBkA7dX6SqCM7i4SlqEksDN0bNzzj4o
47tuw+vvc+aloAE8QsoZLxjpYSwKd2oqt4kE5SLROnF3kwRkTSsFuLefqdTVyxvWaEDyPe2b8LLY
vx/NX5rwkOp5C0xLPDgRPpjAWqPzJ92I3Miz5exhX5BgS3hg9UxqyUgnlLOnDM1RRRarPzI9TUWV
UcGiOcvVu3KZkWmUaEREkmwAT8kZSNWfaJGaR8C8/Tcr5oflsiiz8IaFiU2J7nUFdWumYSwn8v7b
snFXzAwsesvBhDWobD8o82mM3rX/jrF0fDlAROKuydEGMIm1vCpHvT4WQ3M0EilFSTK/pFUscCzb
tnaVxekyFQA+RlUeqMOajpM5PmlV40ppceqFSGfb1nYVxd2cnRkPioUWCr+WPpjOYzx939+WbTO7
/j7nw2xQxo+yVgJ3qbspFOrKpa+KgLy3y+GYSv9nbzgvhjsstlR5Sft86v3o2BzUl/LPOQCpmC+q
LWy/w1ayOI+mDUbt5AaI2bSPXdA+NRjKkzyjccfHHrO05UEBIc17MgwrkZx/S9JsVLMF5p/pP9Lu
g259jcdP+9u0vYTAkQZ2GlqiYONv3UHZ6+aUUPTUtr7sLYB3/df5sPD5SCdJoM6mda9EcZ6nHNCn
bg5ogU7Lb0B9dJU+d8ssMEW0BSI53ImtxgkOu8TjAb4beKo3FlV82cndqRcs3qaNrxTijmtcT0lK
S5TUMvuMFJrbm3d6KzhHm5HhSgZ3TkEHrcZACkfWpH/GgIZnmcTT5lfWvpBBNNi06RNWspaFXV0N
yVSDU9uGqyNz77I2c+XiXXMSKxHcidWbMjb7pYVKiqYbcNkdjG4OEwvgPwM9jlTyQJrlzxL19818
e6dMzQbLJtAIeawMu0UjQ7t0I5up49X0Bu/IYO5EeFbbe/VLCh8qdKZSGI6Bh8Lcf+wpmDkiX5tv
Ry2Mhb1b21t1FcUdW7ORUrS/o+duyO5lPXZLESn5dsbbvkrgTutgFJmiYuTENx+kbyhQHB2ARM6A
BfxJmiZsNhLsEB8t9GrE+hTYO8DDHm9MD9DsnvoRkGC5pzz0gXyDJ7BvSIK7XSR0WeWVwaNPXgbJ
GAaemu4PCSgWFmDSReRzIhnL/1cywHddjk2jI2VjBFr5uWVBMT3+J+t2uHPblFluND0wiywJLa39
vaMw3+5E3mHbugE2A0xeAP/xODBVliUJ6FbRCNE9D3LnFpbj2o3tQRipPr5Ho6ss7rItLVnXUKWD
NTifc3psJMVz5P49keOCnvO3Qtz1WqfZkGoldl8ZewDlWjX1tEpIaS1YNj5BPJIEtLQths8yFKXn
5IOJjK16N+RhIgnM4F+O7C+F+FSxOo+dkcno358elnBoQUxhxxZT7wuIlPDEbrugqzTOQehTkjm1
AxoVdjOjaykYj1agu+QbWkcxI0MDEhTHfasQSeQudn0CP4bFABZN2yBqPhS64MWyHThcNeLcATVU
qZEWotpkqIB0RFHsTrM7g6X3bakIYofFgn97Vl6Nj+czobW1AKQj48PQGx2pJxu4aWifNq2HVEV7
VisCNtt2Q1fdOB+ROlLZ2mBX8qf5OGezX9de0oiECC2Qu96VUR1NOCGUkX6ilM9H8p3Qn5DQ03F+
ESH0i9aQ8xIjlclsUgDAqGnqR9GTbIAxqJT8uXmtRgnokYJso8j+OIdhtXJdMIpUQOuE1XAmIg5Z
wR7xg5bwrl1fqKi8oOvyEpvGzdDToFRE5eXlM38zPWD6mwrc+GIRb2+k1EjbasiRaVZiCTheHRno
R7yiKuMQR0P12iMx8KJOcRaFDa2Z4Sqt0Qj8++ZKrj6Bs0Y5T8jQ2Shq6UN2mQv7DqO7wb6z2FzM
lQjOFFOqmcU8o4aOYBID4e44nevxy76MTQofwAD9WkrOAoukoRNZ4MQiY2C+zIg/yehxYGUeOHN5
IVp6UoYPKEvcTpEe7gsXKchZY+5U8lDpyH0Dzs+Vc6DzYx5SVZ73pSw7sWMsfDp1ymlpNxGYgJmt
l67VTmGka6lb6GPoJO9hg1stJ9+ZM9Ms76IBJMqNMrtqkfgM3Fz7+ggsT+NuLUNtpQZPnIXh9TRb
YU2/7/++YFd44qhRLZfeaAC4m5LZn8CfM97ingTx7yjGSFm+dW9vFl1XoWWkNRpYQjCpOiISO4Mg
NwQDhvo0+OVdeUb32buqOQ4gWUDVh44lPkZP5FmdwNCF2ZSxgqj4lmrTe/LSKxGcSnM3MaevFpTU
PGwB5m583t+e7e2/qrBs32rJTDYzWubYHhQmQkcZHpp5FqS+NwO+lQqcb8tHI6qSGa/oPrpI9GWQ
/tSdU27Fnt29ywNcleFcHGHE6dJlBqpUf7D4pStejOG4v17b5nwVwTk4EmUNGzFJE+St5lYtMuAx
gAyHb/tStvuFV2vG+bJC1aO8JvBl+qE9ZX7xrCBdcz/dj95fYD/o4ZRuiAiFZ185lcep6cuKShbp
YM+JEVM3zzvM489S2nwyTasSNcPum95vKBTLIyBuange5B8a6ZRjUG1/FUXqcK5NyvQ2tVvAupZT
iM7kTsrdjIiaXkVacDG4IZdGky7wSHY83I+O7TaFIwiztq+cf2wOUPBvzyiJOsmeJ/RnluUtG8IS
lK4KoB+EIEzbbZG/rE7lyZCkZpIbYHOi4vJgP7Sn4TE95155oRmKSZhzWkh68w+O33kRcC4k3/q+
v19bKWUYnQbUDlkzdbQuvlU0IU7NJPSMYMAqvYvQjg8KlehWPaG/x50DhpkGzzj9N5n8fd7lpq6Q
EUNC7MvgkYOG4Qm3kdzecw5F2H1W3dgXDV7/i54WXp4y0IuQNHqrpxk1VT1U2NDIKu1g6BNybKkJ
8Eklt0LLGdTDTNT80A6KeYM2i9GdahlL3gAmrmcFqGs6dK32DPiB+4uxcWCw/tfv4pxbjvmoKJrQ
v606QaTfDxKYTR/3RWzY8hsR3BYzR5mKacwQpKWflMhwZelFHTD8KJqHXT6VCwVWcsAf83aJJ9MG
mqODMM1iT6oRWsj+pAr1lPR2RK0yMb19tfZXTuMRdeoM0DYKBVmDUj8VSuWW0qfK+P/vUThJecFg
A7WQyb+Q+5Q4gy71KBco5674apJQsn1G7udUBDa3qc1KEndjW9WU9jVSxL5ZERdYfpekB0mkmQjq
HxuuEwppwBoCjzvOPec6cQD0sV3IuatsDoY6D8s6FUQEm+amWOhRdxb2YX5fAKEsR5qBk6YqZ52B
f8Bzptcs+v+DAihylcJdNJmlgaS1BSBpM9G7IWnu5dgKmS2avtvelqsYbr0w/DLFjYwM9Fg9WbXq
5v2hFL4HREK4y6Ym8jR0BJWBatJ9Zlo3WdR9zvT4HdlTDI4DdwXTfoZp8W97I7bBaL5casP4Kk9P
EWnBrPYw28+0FzV2LT7lN1+wEsXVBqqc9ArNdf1viK32OIQKSDKFbn3T56zkcGbQZrbTZzJi6aVj
Tfqi+N1tsmBDlZe/sLza19IjQYtRTV+IELURZL9ZTs420IwoTSkaEYMiyG6qP6wjOeVn4kc307fs
0zIPLQGhpwC88nuuDFVfmL2XwiyPrZTVqO84ElLt4zhfZC2IpK95QQWeb6sXENpdpXAX02gVA6Ds
kVqVjvZBDfJzFIyJp7zmJxWTmmriiRgBNk/BSiB3TWHyucvnBr0aSg2kck+ZbiUR4alABA+rVBF9
LmUVrWAg3Ft4/axnSQRItW0Uv5aNx/bQMjrTtEGFIk5q11Fad3BuVfM7K8MKY677N+BWqhN7ZJlA
MlxgtvjgMUEk3BnLyIl8To9dB4IzD7AyHnENT/5q9IGwAWE5tr8f66tA7pbSJ0OK04oSVOp7X3JN
b7ywY3FaRv/fFyWulOMjtnEuAQmJErqhoBPJNZFciMAITWVQkrr0sfDNryR4x3TbmxXlrH5gCRua
hYt6NolbpM05btVAHUmwv3PbVnJdR87W41p3pAY5IF+XEn+0Ilfrq/NYjoGjRefMbp72xW3b/S9x
PKCHLDt1q+sg+OiQBdIL/WLjfWFZyv+fOFkv3s8+j1VioyRV3mkjBcZh/bWjz9qPfS1E5v7z/6vf
n4E2V8qt5PwcrtG9BZKvvVT+gjLMDqLE/rYD1HS8iWyEgHBMb8NZtQR8VzKge6gcLgzcrgv+Xy97
Re0v9GM1HmQiBM+toUdwLl5FcrcZ61opqjCH78/LyHJ3wEhgjbP1kfrKXRskj8vLaAKwrCyEtds0
yJVk7i6jEai70wT3aC2lfqd/NJUfFQlNCw8iQeC2GR6uJHHBTtnqLItlFEya0XIjezjZlRq0aDRN
lea0bzDboixsILDybZPHypltYHnkNWJETf9G1RSs9plbkYeZCYLqzeOFDr+/5fDHi5CKZlUBGqwZ
dGtReWC5dJ7qlArc/WbsvhLDGWQyDjMpKPA9J2nw1SR5dqrm0/6KbWoCjFJA7WPBgJL71ubrrFFZ
XgA9ppRnLx4qr9GP0igKqrcP8koM52VVs5QjXUds8Q9NPEiorACtHYCVo5WbePtabZVIkMK5qsW5
2wXFGyhlyyP7QA6AFDqBVXK4aQ+NwLa3l0/Hw8oCSQ3Qvd4uH1NZb474DH9GsmjOog9RRLwsLwWx
2aYh6Fcx3C3s0C7NTXBa+GV9qrPKNdJv+wu2eXB0W9WQADOB/895A0fpQbpmAF3FJvcaNdwSyBkY
mBTSJWwrcpXD+YKuqXpLN5GZsMHymTw03Z/7emzvx/X3uf0oTVUtUc9cxiNTFJ3lQz+Wfl1O/r4Y
kRrcfqC/eMqMuUR7LpOCgsZfCct+7IsQacIdTMQkheyUgBCIq8yrncHN5BNV/v+kJ47Jdbm4Y1lp
Tp2qgHzw0VXsOzRojPlkOIE+OoIDKdKGO4+xBtoes0Pqhsiym6X2neaMJzqYL/9p0fgJrrh32qbO
4ZeNIayN/DSQp6nPD/tCBJvPN6+mxlSm6VyBjwVOLIulGyN6B4jNel/4saxRadSktbD5dvvVAQ3i
pIpmZLY9JHoeMWJkIUXAQwHMfSK1bBnAVoYG4HkA4HaLNnm1tPZosuFUFsWxLrug7E3qNoYIV3zT
36ykc3FP1RW2NpQ4QCUaUVSJPGGO+qj0UaiM6ev+dm0ngleyON/GclUx5amBj/7Q+6rHbupTc3Ae
5Xv5G3tsvTgUzbJuGvtKIOfkSnWY0ziBwCrXwjQ1AjKY54SIYMS2g8eVnOU7VtGx3JTAKNIQwllg
IPimnzU/eiikny3i8kfVAWUFkDR85z4ZBKd5q38bhYur8XD+L6oT3HcKXmqDt/RvA8YBr0LrAPzl
g4iHQCiLc4QSkVkOUE100T7MPvUKD9R2N4usOBS9dkUbx7lDkgCraIoBQdLZxJviKdTB917KVBA0
/MvGAQgUdWsduWbeG9rNmPU/y1m3I1RSkEdyAqUIrEPvLXw71qn0u8CUg/2TsOm4FvzRv8TycBKN
AXUaBeFkNIxeFg9uyQTX73actxLBRawaLbUBDcLAQwY490+oD4YERecv0LrZc/55X6GtCi7s8KoR
50YcnfaYVbDAF5356R9/YbanB1aj+WvJB2pnbbFIwaW5vYy2oesL26nNz1wjy95FPapGvo6mG3vs
D0ZvCXZq2xCvIjhDbFXaZCR2DN8pjx3I37vmgC55wetiU4ipOLZsOIql8AOFVm1iVqZHcthybvXR
k+QHsLYKNmhzrVYyOEehtQQBxgAXldw0mav+obgFsNobP38qP82B6pYHUZ/ZtrtfieT9Rd1OWftz
yPAwfFIDALR6071x2wZLOjr/KgZOEa0jt1l6FsUdCI0R27DINc3i3Ovnhs2CqEMkhfMZ0ay1rd6j
7Uafg6l7sFNPbwSDYMvK/Jbru64cP0kgdRiUGBIYRFVrQdJ+Ic73FFS7PTgkHEMwRfkv22SgxgbY
LfxxtzLJi06i5oS21xO7z8/gCDo6gLjx+6B8XBiWYsWbRBP12wpeZXIXs2YSy84oXh/KMrrZVodh
KF1jeOw0JHdEGB3bG3YVtvx/dTs7taYA6gnd5JgCwRhy/UXuDZe249P+EROJ4U6Y0tEBjV/IpuhV
fiM7DCmkIUyFA48iMdypGvIkBvMzqpWFcjLJo96ejFjgV0UiuHPUTZLO2LDMPObSidX0NJb2OW70
9+RugC77j+FxB6lSzUKJK3C+qhlGatHypzDloNvveYlcpfAN+HVV1I1RwLzB7EGrPsi1ZyWKBXHY
9orZtoHUgwMWW+62jQDyxShBPcoC/vVMRs+iD6moP3g7LWpepXCX7FQ6cjHmCBvab5Zbn1hIfAdk
V87t0nEfh6IW/+1DehXHOQaaSVUz5jg3ql5c8MoOIsCk91S+HbvXpDDfdXyu0jiXIMdq3zVLFd6g
j/n8pZNuK0OQJBft0vL/lSNoaxBjdCN2aQS+W/WZ0EcDQOnv8QJXNTgvwCxJ1a1liK4AwGaLtE0v
3feaaIp7WYzfL4irFM4JZBMrHLRJwRLAs5LMeBy+KyZBKg0yFNTz+ZG5JVdhRcB78SN2SGnr0sw3
nMf9tVoO+G9aXGXw15w8y0CFGsFlsLT9LchGQ7igGokq1ZuLtRLDHU6mDCSaF2ZQlV3k/HEW1Ws3
zWr1+9yxzExiarkEs1IrT+0SzCD4lSmqPG8expUQ7jBKs6zRHOMVfl8dGXvJtQsFJHYJOlAi8P6i
5eIO4jylbYe5VlDZaX+28cluRY+u5VP3tp07hpnSSQCMxij1Amn1Vy1JCkDv5C89aOxW9ErY3h5w
SCJta8mAQXx76nM7jjpLR4aDzLfR8ECac5kIYiiRCO7CTKKp6WiLVzjBmEHR2gen0W4BG3zYPy/b
L3Drqgp3Y9paFZVzOeuoAYNazDWO8yU6OA8Lj6MuOJsClfhrU8qAspQTdDqk8+iN7JhqpkuUYF+h
bVP7pQ8/sVbEBan0keBuTvugkZOjlnenfREiPbjDaTvgZitzeMoRxagscnxVro9GVAveVyJNuONZ
6yrGFVPMaQ8FQ2XFAntCaVD2PgPAFLOso6aG/oO3ttxoppyWaGlFlcMtTxoQZ/GmUlw5VH3x/b+9
dFdhnFVrajyU/QS/NkfG/0j7jia5caXbX8QIkgDdlq6q2hupZTYMzUhD7z1//TvQ90ZFQRgiou/m
Lq5iOivBRGYizTkXp1nOdlO9oRQlOTqZGM6osWS0xZMJnbTladMLz8LEgVLKaGv/4+780oaffE1M
7IVbNnZ1ChLU2XMM/M74EhmT72gferyDge0dl94soySWaMfvtKDzb0yNBrFTX522VQvpOl8MS4Zq
y9KKP33qVTvOzM11tdWEIFfb+u4O7HlunmwXzMJ4XTsG77lRV1Gcqc/q0i8Ngz1u8toFoYe7pner
8uVYiPg+XYVwQWgADArVc+zCYa8PKDgPBq2ejyWIKIYxvXYVwb7cLhssjKRPKgZz/JOK0tNuE98C
iV0SslDUfdNRsY1D/UFp3MI7Fi2zCS5HrJet24iNcJFVeuljWnD18URpPHUzR4nHkJ0j7zAW2mS2
jeaCovtj8ZLq345VEXcvdqfIOQnD2DolGtB3VW+AwALUuvzEsjh6K2vwCjXBtqIDRg5q4ZX1++fS
Ss0udBWvRbN5MejnnMiY3dgv/eMK7QRwJleRph7ijL3fiyY0toeVPtj116zEimT+dZFB14lLzztx
nPlNa9Kk84CHAivQFn9jvupS1x4juJ6C2KN/M5h8gsow9Y+/mOwcOeNrNSDZ6DY2OJo5bO03s13c
YwFC694pxplcMpbxNhaoyo4Mm0JzSfexkSLLibUwsU5AMYAHRuHfrSGhI3gzjAGtv+SEHVdAdMfB
sRpCj4rJlX8lcB411Z0uwpw7chMy3TRzhax7PEV27maVJhkqED/sd7I42862ba1jnTVlLW9idEUB
FqD0D+Pfo7/e6ef2U/rXe5RzqIk8G+NV/OrJkjr5Fptoa2Jlg61Ctlnmdd1bWbznxQ2urP8vhw+6
ZVFiYCae8Zm6oKPnGShJAOR/jzvdCeFswZpLFTTqQHiN48Wf7e2i1boLHBiJQYjt+qoLZxBRV2TF
wojvh/bRVmcg79+b1SDRhV2OP53QVQhnCY22dgA1BQY+sT5m81PWvq1D7c6TF6Wa5J6Kr9BVFPv3
Xfwz8hHWPSkpqFqXE4NeMQvpVB07kyN12JnuZBCnzsjasxLSaQsZkwCa2+nd6G/oAMSPm+QZJm56
7SyB821aVRnTBh5Lv78ZfBIyHJmoAe8oa1JmX2V1BbGHuB4g5+gIKSxbJTGApojtNnbqtS3QaM3N
LzUphY/sY3Fhtk6Lsmxa2EV2Sc95kDzq39M7dFI81uk1H/RT+unYQ/yHT7pqx6XljrnljtnCJ5nP
MSQC32qIPCt3y4vt1n4SzE2AndBjoZIT5YfEa6ccre6nSS63OuApmu3cOd6qv6tce7UTfr7UtId1
iGyUBDTszA6mC3cIeEJFoo3MHCm7HTvr31KiWMWGd+cUB8bfrNJRn+y7qQsXbPdh2kHioMQJzK8v
RjnfoY2YAB5GzNzogIWOsKq/Jqa7JDOYOssz0GHc1pZoKPFWlHMhWWQQBakE0AGSzMu6yV3ryJ+0
IqBrZLtz+47V0J8cD4D/MUyd8puEOuk7bdtwv6sK8C+3WKzOsOm21LLHotDVYyHzXzncbbOLLamm
Fbetieswq0J9bIJU1v4QXumdEO6CGQqN9CkBRWFf3BrkM9B4JV/nWAuAWf1ufktOlWEqkNBGq3LK
hv51XMkNdjAksDnHeiBh+F1MRS1r7sFYAbjam1wJa1kDR/zE+HVQhspdoyojJMcIPRLKOv8IVml/
6urzbL7lWgnXO7qb3d8uynq7lNVfx/6IfYI/wtdOMnejUJwi01BAsnqTnvv79GScbMxPyJ42sg/F
XaN1pZZWWXBHMUaVsk7/ai64uGYSHmsjLoFgqpRi+VDF7An7HTt/NAGPs4/ZiPH/zf723nQm98qp
COLwHVhNuKlXUVwk7lqD4YZgNG/rFT8appOeyuYLxKd2FcGFXyxTKhVwhtFp6f9q1JetPGUyOArx
97+K4PyAqmRVQTZsiG+R03+ibf2xGaaFumakxl6cYEJ7jfLHNrbh2at6k1wsmYK8g1C3WLcSjGob
MXjoi+jZmAHB31f/mxh+NdGJrKHaegT6Sa99rc1vRnMLjbiWJGdiN/HrLC3OTejtaMxqDkCeTfd7
u3NnYPUf27dMAucnorkbZlKgrLJaxDMX5akblH+ORUg+CU+RXtZxgp4o1mw68tIOf9Ft8EYZjoMw
CbpeHYvzBlpXWIO+ANsRa2zEU03w2Uc9iBsXyyeG1CewQ/nTxV0/C+cTrFKL5qUBwcP7WNhlB8j5
hTKPVa3P0VbU2nsd27zW+OLoktRVcmv5TYpZ1xOHAFMEuTIbMLUBqAAkh/B9Xvt6cpxzoG0yJHqE
EsQYPUTTc9M8zPaHY3MTZnQ7U+A8gAKY+TLrUL0DtysIvD8t1XdF/9jnvd8apatgN/pYnjCfu8rj
yWqtprV0JUE/Zq6LFy1v/WxYZq8j7ech7ryotankuSt+ZTjYdkH5HXMT/FK8DQwGbRqRBKVvbH7V
uM3C/J6cspfO7bzkRvZkE7uIqzjubk1pF8HcweRBtL80vQZmlhQDTyaCu1CZPiaJ2ecMy6a75EF5
Mm5Lb51dAsae+TEJYt/sZKcodhlXtbhb1WwrehctltdmL35InoyQnG3f6V3tefSTc3cCZrBrZdLl
HplYLgKTojAoKXDR4qX21hGXbHCb1LXiWjIPJxPEXTVAqE5tn2HZ1lapu2gPZgdsxnoFCfD34wsg
tEeMS5sYbzA01Jq5G7c4Tb1SDS+M2UOrxivQDshP6LcG/aUMo0BWsRApthPHx15gbLVqpiB3jrTx
20q6T0lCQxsvxnmR+RKRV9yL4uJvpppx4ZgZW1g2Qu3Mclk2bJGcjk9Q5OD3YrggrGnbalKw9vjY
a7xvOyfoLOdRiUZZyVQUt/ZyuNS87PRlTntATXbhGLACRRIusTui9cDg32XzzTKteL8x1eq4Ro6D
6YvaVQztpIMqEhj37yiX7pXifIdDh0YZCLLmvrrVjNOo9C52xNz/7QtxzqLOxnnTFDxuqVI/JOZ2
E9GidkutziWCRNFrrw3nHhxr1kqb4NAGVJdj2wjGtWm82IhuHTv/2tMtckeMyx1rJ3K/e6Gcq8js
cijmHjcqqR8V9PNkIAPCos5eAOchKtpjrNmCf4+/gbkTVJDpyXydAuLh/5FiJ0m04QOyXeWRki/o
Uc5m75ktiGVliHhCt6DhNUixNklBpv37mzBp6nHQKrQ5LMNoPbNSkDQ15G2thtXNt2z22yLv/Alz
NW5pxaV//LWE/k/H5hNQftgQPyfdArTTMBKE/yZ+MMnrPHxJnUusDhIxwuu7E8MZRaekSt2pWMJv
jCFIl/qlnltfX9L3XN+dGM40GsBbkLFFLp1m0Z3tRG9lP75urfSFILxYVzm8Vaym2htzgsr9oibj
pZvav1Rly59AlrZgQbmm7hyvumvHpQzFRmiOO8FcDLEKrWqIjkm6RHPeqsJ5nCbZ/ZV8Kpv5/V2N
okIpFg8gOA2j+KoCPDjaPrXph2OrE9/hnR5c8DBorVuAyWFRfvLTWwwGY45m8tgYTR7K6Hdlh8b+
faeRZtvrkBGsdjpb7OYLeZpz+uVYIZkILm5M2gzgpxwiyLCEVt15dfTxWILQTRC2x63CUTg/86ad
Elk9dHqvopFT3A0Xcpvez6GJJr8sPxd/mZ0c7rBUs1GMMUfFZUb1H8gPcRB/1NET795UX3/XZKi2
k8adWz3TWVVZxXzTNU9r47O1tu/Jh3YiuGjbpKMCxJEIGEjEU8rBM9UfmSldQGQGy7/i94pwftQe
ZqxZz/g8g58/UC8PhvMY4hCRDnUnx5elrcJLijFm3EOClxu/sDSWfWUnPba9tP65Wb6XOlBU6so/
NjnhYoq2k8Id3VCtJTGTmt3S9GEBZ3Xl16fETz51Qf7BPiuX/NOxROE12gnkTnEZ4mFcxoH6IK0H
ITgQGTvZOJhYKYxU43EB+G0E1d+9gUX6OCHTmAZ9MAem13pj6lVhiX3D2deA+einPpW8noRfayeS
O8eIAMF7Y8PisfJpyz9g+NFVZA8nmQzu6GwrWpcsBQBhY7yZcwxIge+pJfFywpEZzcChwWeCsIjf
suj6NFPGvk8D1KrWG4pv5AMG6WwESgACc6zlMXSYxqs8WR9bmKbsBHNBaR3rtVYj1EW0jdyU+cmI
wMJbJV4UpcGxCQr97E4SF5kibA2QLMI5Akzzuaz1m8EB6uGsv9HSfu4c3a+H4b6qyPdjscKMYieW
c7vt2I1T0irUHyvHmzW8pEp1c9Nozf15SE/ICsNskfFbCa/bTih3Fcqo6bI41m1/dhzXovHHNRuk
OF2yT8cZ/9oqa6n1+E7L6Jb/OI9sNbX2ht5zggLYViH8fpDjxai9o9y9t1XuQgykHoGhyLbqmt6z
t+G2LmUNRPGdu14HLqutkG92pEiRPNOXXv3cLourxqt3bBm67Csxi91F/nKmuaXULWog4RZqvnZW
3PGm+hv4haitgqT2on01XnqQ09fhFBhedgPuMF824iP5ivwckRFZU2M7KF7QygiqKL0rlDIYLS1Q
y0kSBMSibA3DwHDRlJ8z7K2kr7vOcPyMYLbVyot/nBYuWgG/u/TBIE53jKsw7t7NKXj4qrxzQCXq
R6cmTEIK73U2TgzDsMpdGZcts7o/8oSdPO7K2dlo2FNkO75Jt1dwdN6pihMooHsH38ONUziXY+MR
u5Wretzl0xUyFmUN9WasGncV5pjik5qHTfypGCYXAMj+sTzxjbjK4y5dNznVuijUwTR3mDWfqvzS
SRe8xN/M1Eyd2AAzxvDh7xdCb4ekLQukJfRE/2GfLL7DaoSb3AIdL3xPk1PbCePueEnzZZrsOPK7
/j6xPqTKDVDr31My2cngbnhejEs69iaKW8Vn7C4VMpotoQe5/n1+laSmK2q1M2KaoXyN8D1MGV6h
0Kp3Arhn6Wxna9waWL4o8u2iGh+02Hwuk0+5mt07hqxGJ/v+JpcMbBTL0mg7o6z1uX8zQgACnKfE
24CgxVJtIrlC4or0TjkuI+jnWUn1rULL4tE+0SC+sYLWH/0GJLTYzj7JPO1/yAOgJeAITBtFod/N
O9P7fixrAEcYLgNpAfw2doC8qfMKwJiQYD1LsY/+40SvIjk3YWqTM1fJgm3Gz+U3xuOZ+ADvJB7x
Bg+46xInITbHqzTu/s4lMOJQ52cL1JULbsVz6tDzsR+SieBuLe2U1uxYIaivMHYfq8FEE0nXXuha
zasW3KVNR3OeKwOXSqcJ8WYafWyBRIAQxSYQEbdmyzX7SlJ1F+tlU8fAZKNp8LHRWdZqUVj7OzW/
AAvkqUw6iVpCD26h76FZgPVw+LluNV5mU49s6tcVfW2LwZ3G7IeeyUblhIrsxHB3eJodU+1a3OFN
W1zaXgh5PrYA4awNsDx+KcJd2wZBdWzMjvoN5l0HEtb9w9AGBCsz2fJm15if3J4KFD4X+nosWWgY
O8FM9V2+1mp6u5Q1Wpya+k9pq6663egTwGmjh41OHm0lispOknMXhrLkSZcvaRDbqDtO6cXocsn7
VSzCxiwt8LE0QCP+rlE8DwmgGbH1CC7hNToXhuTEhJtAGlwdAVG0qcKwfxdgabVpgm7AwSoGe5MX
/vCX8WAhnD9bDwDPhheKwXf4moaOn9f+8ecSxq6dbM73tUPRpyo4Uf3GvsTJedU/revD3PiG2UnC
vPBq7SRxx1iTfCoiDfjzSUG8wlm8bCo8PUolvk+YP+/E8L7PiWM4V9jfmMWhYWonZaxP6RL7Sfvt
+OjE9YCdKM4HTuk4Rq2CAWwgVPjUs2411Y1/RHf0tbxoQfU8DgBr7fxUhrAuNMirXL5rm+qNnawZ
4mLaFF6jdp5aSjoJ4pC4E8GlNM40pyMQQZGThdkTeJkBykK+Lh4r52X3tWTjWxzzd9I4dzhmbVqk
HS4A2ytmL+TWA7REMP0cnFe+yCKw7MPxY1QFBQ0CCF9TgJAu/uYD6zR/sM6t1zFAC+y8AM4Cs3VR
cW8HEpMRXwIg8BtgXLHR7/r9qtuOEtd1h3VM5Ww+R6cqjJ/np+2seCOeQEipkOactPeMtQPV6ZdQ
Zk87l6xXwJJv1c7wW+u1Wm4jrQcb7OR2pWziXHz3roI4R1bHtB5JDO3KCFM0dF1cM8dR2nHvTpaM
mlp2lJznGqhVrQOrlqqkvykbK1g3VImkUEHiy4ZiKXtxgceE+2JqQ/sxLjHmOayf+vnVlE2qimiA
dA3M0P8K4L5OZG9VHLWDA09Bwu4puuldtlZtBGABis7KvRnq58jrgHGnXDAvIbnpMvW4T9YAE8xO
WpxiSb/MRgoe2uDY5IX5wE497jNtrZUtRoOndpMGppK6W/WQgp+1CGswcMuyUuZx/6gv7IRxMaYs
517tLWC4R7P6GYBI5yjrb7KePCwEyPGKZt1umh4olgwPRZMJ5qKOHdlTssR4lFd3+QOoKAIzYGMh
/an5qwumwL4DKDC85/Yx+yErDotTPQfdc8sAITYSlN+v9zDluWIBnx99CtXDKqK3nenFOjGuhvfM
HGoOnmbEADSwwXfrm95R7cpB5BmMYFaSoJxfabudji1GaJI7IdxZzv2kTBrzItVUnVIM2ZttIxEh
dFQ7EdyRVXPSDD3bim/Sl217I9vgrhHqsYMZHusiEcRvFCmjvjppX6L3MRmeYX1RtR91qbkJuiHH
gn6CDf5h+o5D8XmooYHl5XcrmIdunlNNxyCF5lYXJQE+QxmAx7x3yzvtK7lJHjQvYzvlvmyZU3jD
d5K5G44tNLtQHdBmtmbjTtGjCWZuDGC1xccheorm78eKik/0qid3xVOjmoyI9ZoVEMy1CGWNXnqj
cbEjXXakLMk5OlLOEA0w1aYqReljCrtL4rFR3vlv5VQiD9dfjrUSBrPdGXIG2RhFqkWsST/G9w35
i6aqHyXZ+ViIOO+5Svm56bJLBAiJU0vX0Pwb/NWj8BSj4duXyTNd4tln7ZvqgjLH2yRfTJxM7sRy
ySSJsFXXM/KG9YYZZfYYg/nC6+/Y7mB/Lt6VhezEcdmkWhENVOQWsru18fX4HFuXNvk2JInkQfNz
S/nAPn6mtbvjXKd5y4YcTj+5bKEaJN4cbCij6wHi9wNLmTVA8OYeuVfBgJQ9mGEajmcdu4vRAwjw
PBnQEBWYK0g4bGAo4v7rfFaLkswGGAfsH1g9MjunsK07S4nLdzSW9lLYr9gprSuqMSiqCaXJj8V6
NWZJviBct9oL4BzZ5jRdTyILDZDLBqKZ9Ka5tU4MjeA9o6J7QZzfakC4vjQ6htiBNJ01NzFqI0D0
lhiJ6GLvhXDuqi3UIs4BJuJv2Z2aPjhlUMWSqpgwAdBVE2MxjLHE5NdJV23YHGrU//d8Yli7qgL+
yAWdxTLE/PyxExErdBXG3a5UUzclGZFttNvXyACzhgliVomNibIprG9ZOigAAErOs3eAz60CIR56
fsXPDQpGIUaRBcumfUShZCeGd4cpTedCHTCWh6aeXcS+XTWgEvynpTLuVaHj3UviPGA0NHXVO2iV
9oF5k3jNa+0ZL9W59+sPBiYGokAJ53Mpe1bL9OM+lZn2yoAxGUaaM68umG3ZLPnrdAaK69fNq59Q
YfKxUy0boRP7oV9fj3eLG1jKknpLgR67Puq65mbxj/eY4FUA54I2E2vG5gYcyjS/THMV9vGTrnX+
/yaEc0OVk9v9sJSRb5dseeFsFQ+28fVYhuwDcR7IibR2aga0Q9ch9Q1qh8um+Y5a3ALpXFLEFA7+
7E2Qc0TRasYqgREiCM+BHrQnBzxupdtnrnFS/c7rak/5bso4joW2gGkjrClRFe8FTqpRt1lrgSID
g8MvevIwmpLnq7B2qu8EcDnaRJTeIRva5WyUkqU0mZ/fx4tLMi8HS5lrI7XJQxO6Akn4EZ2J4y8o
04/L2/B0j/t8gJXESutGGXHzQSZCHBCvKvLjtjNgfZ1sxkxidmGvu/SmO69IKBqgwx8rIzTHnSDO
S5W1ragaCkl+qlHMptwoSWiug7y6KCx57D4aP2Qb4RUJLHBE3j5wXAdcctptHAApoz2VJ3oZw+Kb
GsYYaHe+ELSSvveSgCnWE/0jvCIosShnlNaW21bFONHQP0LBo/CUIhiHzG+Gd3ST0DH4JYgzzqbU
E3u0UY4wenQTx+qxiQHRObQSfcRGeBXDGWFv09ZeMuTXqTJeejrdkXmViJAcGc8YYC4JMcoZYFDg
IUnGfzb1OasDszMl1+lnbOBT6t2JGZwJrqmxVeVCbXR/yd/TXX2TvZaeOqL1G3/BbGIIezi2eWE6
c/1EBhcj1WxslrpnSeDiAGR2OzczAU+erA4gLBDtFePKiI7ex1Gu4VHC2tqsxB0H6f3yVw7WUIKF
Q9XH+kaCeEy+jLeyEqPw44GfGQUb29Y1PiCbY5oXK6Zofcuqz3aK92y7hJ06/ejpLPHHwuPciWKm
unsdqHpss91h22+7l3K9b/C/tkSE0Np3IrjAbOs1NVQFY3v27JuJ5WaZbENJJoGd506JfIwTR61Q
r0yXj039oEqHcJlR/WHlOmDkMM/O6H04K3fazJpoU0S/gha8n28EQIUOFF82nSL+JFdhnIU7oIyt
05+Ek6B/WYb6nJX9bRZtz++4SDq45C3Qkdro0f9+aJXep1utZ5E/4jWsX5Y+TN4z5KtfRfBOCJkS
bbC25fjV9mQ6LxjBy2RPArED2sngPo0RW225AuMUoUkLyV17UoL278mzXbasaL8YH45PjYWaPy3h
16nx7ge5n93mawpuCjAXx8k/JNbcobPc2rg0scyuxQ/FnXKcEzLTWpnytIl8WthhkelgnW7Pqdr7
ijOE69Q/r+t0Kh0a5F10WtEb9o+1FV+sq7bs33cXa8zTfE0qjD1UW1gOj2r/evz3ZafJuQajjAAp
VieYgnIes/ampWE8fG2cwk8XGbiNUBXsjKOFxx6qf3C/oMjUOjaY0pr5YY0eYxlWPEsN/jCM3d/n
Uget6qdpa9CXBz3QCXnM3VZtd1m++nStNjAko1UU95Jnt7BQp++Ecne4jax42wbMmReo4N5R7He5
wHe+T15Un55jX4YpLjlDnqRtmPsEzSGIszrFBwnNU1XL4JeFoe+qET+yn+Qr0JcNvLBG+2FQ7leY
dE7vTPt/VYVzsgnpk8aJMAqwEZ+OH3JH9qiWfRudu7tOTZ2cISBg7LOJXFblGc46vonP2Gy22ZMN
4sk+DndXSVEN2E5CJN+ij0OZojDy4/iyij8NnoSoWRGkBNxl1RpqZqWZ4+kU664ytOjAJG7R/RUl
344FiTW5CuLC+ZBtg7EAecEH2UeoO6B9o7ZEhDDGYnn1X124F8VqmmPrWJHtW8sTOuv5+IEs7rEW
4pfuTgbnEVrTKHqqoGelaf66giSYkWJj+feD6Wqo3rd+c2Y0qvYZ9eXgWLbsU3F+oc4VEyyBiO3D
fKIxYP/106h+M6d/jsVIPpSj/h4e9GkqDIWg1d469XOtJW+Kpp6PRUg0cbjwPtBlrlIV9YgF1V66
fCmjwafGx8SWfS6JRTicQ9CNYur0EVhXarF+tOzhEWixHt6Dp2N9xGHil+HxE5FD2pmr3hIKzKH5
OSHOA5k2r1TGk5YBKLFC5NssyRH+5Jz8MzRdZXKeIW1oXRgDmwn3s6f4YfMrf/tU+azV0YfTOQpn
TAcPKGsyaK/1TBQp8IfMUDjXkRU5KA9a7AEvSXJr2vFtvMhWjcW5EkFkB6cO4J55WiorKbpua9D8
W28mFgrP2yl5YetdMWqmxx9RbCtXUdyB6l02ql2P1u1K6DeNACu0rSrgGeYf3iGHYr5Q07G9Rvhg
uGUNNo9bvJym+tmMw6J5JSQ8FiEuM+5kcHavYkRgSSaMVvUBA9RhRO32Ext++Hdg/D3bhQBh/qUU
FxfHTnWweQTXm+TqeVmKW5qj5meMklensL++l8N9pAUTi4Y+DdgW+9nmAzLLI30aP4KD8rv11Tqx
0S1w4UyKu8nGt4TmsdOQs/aqnVZ9m3Df6uVMq9Et+js164LjDydMnXdCmOPcpeYm1e1krlFHrfUv
W51cqtZ0y+i5xOaa9T7nuBPGhUvdrHQVKTmWkvsqyPvRNUpy1w2lxBjFBweAbgvckFgm4MKWoZtz
h+UWROXphHaEZYbY4Do+NokIPmStrZ01moYUFjSv7uLo7qaUX4vC+Xwshv3SP1wu5ntwby0bsx3c
gSmIvcZsIPYPVRIaa+RWufJYtK2nEfVbbxTnlI6nxE4k2gmjpaFiUAZe0KL8LkZjGGs6a5jLLLG9
uOiFa2tvmB5YZZQ/QvV2cjjji2jSUYpd62Czvg7Z80ATt8yDEfBz9uaPGFrsJI0XsXffSeQONDfm
uFhqlHimz6qXnttTdFe9EY+VGGUrVLJDZCF8d7OaFaC0ZMMard5jYUZpT23LSFdzT1OndzDa6Tut
OIOPKoy7DQteO6R91sglqR9s6/nYEoUJx1UEvwmpdJO1KkB1x9iNc0OdxK+y7FnFcB1AD911dX5E
zXsI0Hda8RQm81w7adRCpFnfAnjfm0mgZLJGlbjws1OMC1xbVAG1pElQiTkXFza5F30wP1SfkNEE
bOsomyR3S5jD7ORxcQsYYMpcAOoCODDUByd6sNaJf/ytxG/GnQwuZm0qCnJTi8bA/LPnlwf0yQRq
d39hm2Lqy7E0sZ1TpEqaDpYrPhVNQRzuTOOMRbHuUtLXHK+5uXzuoh/HYoQeF0hB/4rhdFr7bUsS
Cxl8XN/m+VtEYncpJaqIZVg20YBMBH5I7pXgdMhh+gFJzDh8bNs3LHF6tQz+XiaDs7fSLmYwr5i2
P5qGl+hakJi2a1Uytpz/sOurLpydtVUxrEQhaA4Vrnmy39Bqu88v8d0U6P50rzzJhuvFdn2Vx32f
Nq3RccsQilSdxsGklUbQl2oiSZmlarHj3XnVbKBOic6ejbVwBrVfBtjZO1d4AWNzOXQuMvJx4dcy
YdiWyuIg74O2LW+TsgZuKG0toFT9U/UUlDYS3yq8QTshnEnMykSSyXbACLSqvjY4t2SZ77PJCNRW
kb1PhfmeSS2VoP+g2vxS06jnQxZvWFUmZextHYiy9UeK6QNwrGWlrDomPr2rMC4Egvswbu0GOXrW
fsjru2a7dKasdsnu5B8p0k4hLva14IeN+iVmD4/olLPJ183VH1lLZT6vUsRL9in+W5rDY5s7Vh+V
awfoyXdW48Qt81/qOSrnklS6kU4BBoHfhVgufjFPjFUdYKUnxyMno3e7gM2X52F2z6Z6yJdjpyu8
1DvpnGWaKS0Vu8UYM0ZvX824u2ydrKB+bCMOv2eBh82c686K72e99mrQVN+p7R5rIRPBuSatJJpS
E7hCADy5y2Dd61vrA2Y/PBYjTJFMWyMYwtQcxMLfXVNrl3nTWNi+pebtOL41RgZ0othj7+61Oo+j
IVFLJo+5lZ0rrCEr7nJMZBbTK6UfluVumb4pYLIubD/W3oNlp++04zJnU6+VigAjxgeltZtM6Foh
1zRkOold4fUMOY/RpGbtmDbYtvqpOpM6fTKjKmhN61QXluxlLzbuqyzOc9h9lafxZGEl9qa4VKUX
n7Vz6Q0ueU4eSOECCfgkbTNKvpnFlTrVrTJRt4JM+yNmHEvP9FK0gJtbE5MO2sl0V79GGQ0r9qFM
tERbHge9GshiOFOMR3FSulunXSytkDxDxLHl14FanLdQu2LKpgRtPiP62henNf7R9U8tveukLMHs
0/zphq+SuOQmK0lL8x6LKOp2HtDUWePnNp7C7QceQm47PRDnn+O7LTs93oXkho3XKua9KC1uJ7sJ
iTGcjkWIvdRVJ859LBawNvUIXW5SPSrqR1IG+XtosXZ32OI8huEk2tAbcEi0ZO0KksjbFTIb4NzE
kiVtOifIL0ygQGpb7w7r41x/nptnmkiCk8RXWJyvGMrJSpushbOzbq0FjOTT6tKkcfN+8o8/jezr
c56iWRcs8aWz4zt65+ZOBOpJycSYRAI/66cp2wIAwgyZUhLd5lr+2c6687ESEvvih0/WVFMaWuDh
WaP5D/7J0NQxdOqkkokxmSacE6gyNR2HDWeVKd/W5OMsm/yUGJjNXf2+jvu0jTG4pc/TBpSB1K/U
6SbtrefJVsOtetcs3zXu2UzfXZSNrXmLqwo1KiuzEfeADAoyqo1KNwnZuRy4NL4tCtbdtVgXI8GO
zhzUL9VPjt32M7ipfSXDPvmxMYjr9ZZmWBSDQMBS5I7RymezicuCrUJj3sVnM7TjKdv8+WkI4i89
1PRKGeaAeKJ1J5Q7y2nNs2ye4Bza6WMV/Q0OT28q7tviZrZOc/9clComU74fayo0+51Mzq0qDeZs
TLSiQcPNmh9Z8xov4bEI9rP/+HQ7EZxb7Swlr2jC1iLHApxe38BcfSxAmDXsBHBONVrjpjb0nG02
XcryZiSYOTY617RPsfYSF7lEnPiRbYFSCVQ6QCThHx0KvIOWmcj1iOZqeGMjyGbYLu3D/IPq5/56
+y5eTR0AWjaWWbD+wS+YqtlWKtuA7MQszr1ymuqX4xMUl8R2ArhgEedaocydA0sP2fp9Enbk0gXz
3XSqTkbiVpnkggnNbiePCxkr3Swn24AZSbK7aXvrUjB5jdt7XPpVCL9lus6ppeW43H6LhToQLivk
OTZSiSZiV7GTwj1BU73S1yjFwEb1NwU67l1+jm8AKdyVrnGvfwaMod949afj7yW8UjuZXBQZjGjO
Sx3jeFQ79cOXgr7r76OeY//cGue3Zs05t1EzwMTYRN+2+mnKT8e/X3yFGFro/xfA+YQp6rXWKlFW
BmjhRQ80LN9YAHtgawmdl0rBpcTmZgO8CHtgDniKf49SJWqjm5EBPavpLmb7Ylurm+IN8y6lrlLY
V9vFwhyQO3pEEdsnhooL9FhQ2ldY6dRBfjCf63MTS2xPphbnvIsuKjcrQcPQss8TiE20U6p/lCgl
DLz2VSnuSw06yLhVEHZj8hOeAVC/W+kON6M/+2xPFSgrx/JkKnG+vKoUakWY1wZG14+S3C4A2Fcx
1nMsRHx9rjrx3k5dFUOtsaG6Oq/1HLT07fjvCwPS7sw475Y31VAaDhoMSCBG+xPmyd24rN04Atmj
+qTaMg5csft2UFbBfwuETH7VsalSo98SkFOpJD/b8XIZVtPFamRY9em9qmErMXZurPyHEjOMzimM
AbF6rLLwSHe/gPNIhVra3VAAcEotC9dpH0zZFKZMAHeF07jXc8PCga7bTd+ft/9H2nUsyY0rwS9i
BA3ornRtpsc7SReGLL0H7de/xGhXTUFU48Vs6DihLgIoFAqFysxJkJhvx3EbApbIZlX0n3OLRrqo
L/MRMW+5/cmiGnsAI6YuU/5+e+q6toTdNJub62yTh1qWVjoUUY0+pfzQGY7qo7d+p5tgLWSMQgWY
Cd6zu1b2uLPK6JZRLQ28y/d0eExk7fNcgRfBXHJRaXt7tX5N5pvDrkIhSWyF9iMgPsPY77IiPxqT
CMcpMsE5xJTIKpq88IBc1HcTjR0yf32PS5/HwD5gNQalpXY46GAktOwoh2pr9mrUmSY4CTfj3WpF
uBCuaKkSsiZWT6+AtBrCwikI2cmpSKN1+8RdGeLieKiH86JUeLwju/Bo7aAv7sVe/ZrmaOEvAisV
snOLRsZF8jCS7CiEpL0HPubrvmp8k1TXdK4Ol1fpL7HPRjQzcbjrPJZSNqqIyiHqvOkBHcCsYvjW
AfxzD2WK+z7XPtvjDo8C0vR1mjGWfZu66tSeSLIIgunms4aGl0DbAvOdCpT6764XzYU5FSN6m+Td
6MsQ6MZS7Vu/DKQb6iyufWx3+a7xZ9aZ4Yke9TZndG2dcxV0N+uW0cP6bLrlgYC3gX4Zeyd8hGgZ
aNwlQV2U/Rx/P1yb4xwloRmxwhivKIv+jKPTU1rA56PESXsR0EJkiVu6cSntLkFHuqcNtb/ovjKk
jtU1Ti4i0tmKTeshcWfJMifU1AjS26S+GlMMpxV54SZ2fmWCR/3MVVLleQZCGVlXrhSzCwwSOss8
nbo6Cnq1PymJNTvDQBxFW5ywH56GFmDg9juQrKfS1nZ1kXy5vBUF08ujFFuAt5IFLHxe3u6LDNzI
P5bI1eyHy1YEc8tjg7QQvb1hCXfRbCieJL2nzosgKDOPu+CRfJMr9NjmkWgoKKSVrDtqFhZBsai9
q8kjtmQxJPdGNyWPl8e1FS/XC8ofNwta8soBSWNRKjsNgnMpAE+lnAvGpojscLElgXwuZCpxNKOD
10v2DBoepg7dJ0BzLVCyBcBYOvQi7e5t3wA3LS5f0Kt5O55Wh2muR1Nu1LIFsdQvqfIYV8YOWICk
oP7lWRTZ4WYxCgFtTjPM4pz9sDO3zq675Y4a78ijNHAx/zsabg6Xvg7rVMGdPxw/WZMXl6lTiODL
2054tsFGupqx2EolCVBtKEYu38yo30VZMCBPa/NdIixpbe8pqMbI+IcXRC4vTC1tMAExhoKUml5V
yXgLPi1BJ8KmCUUFQTF+HoKQXEiEANeiNwkKuFkZO1X/0VpEvB5byTQauP+1wEfEpDEiK2+APStP
uH8XfniYjs2B7vZoGn/P+q9McfM1WW001CXessPmNCcvtPnSNEJSTG0rCq2MsPGuHCCpS8uqop6x
oyiB4aYBvTJOaDZ1oK+wb65E+fQmFns9f+x7VvbUKa+GdEYpPz4oH/TcnX1zr/rZUXJbvztld3IQ
g4CAdYNCO1wwoQLv0Lltq+VZraW4M0OU8LmWd6TzLoeFzaC3mktuwxK1zCy5RJmbysGoGI5OHFUX
gdE2Y8/KCLdjZcAIOs0sbc8isovTH1AC6TnsJVfTW8FuEpliwWO1VnFBkiip0gS0SZ+X/N6AzEH+
KVUfL8/a5qVh7RJcwpRBHbCwa5Tu+2Pnsz1VPBsH04XQZpD74+t7MNkgRVEJukPABMujR+M8WeS8
xPV0LHwyVmiU/KiUoteCbVc7G+HGNAIYMdABe7c2dmX2oU1EwIS/zNrZAhfqEh2NzVKL/Nm6HjzZ
R88s1LFQ3nzDJBoPItb0bd/+Ze4PvGg4kzbKigSY29xwIcVCrlWtqYPCFHa+i0xxcc+Y9FazWI6i
9p9T+Ys9PtNof9nntpcHlN8WyLTQqcjtVEUyQcCLlm0vsXs/l9TBTZp+EISbzUZ3TTlb4bZqQ9KJ
JhMwELrq0pN9BWo6l6iuvcv38l70mrh5kgOjoBBD1iAxxgVWWworWxohhDGGeCAvQCDtRHa/m6Rq
ZwIK10QinurNOVwZZH9fRQcbYlzULPD0P2b7RtGdfJCdy6u0fUdcmeCWqahZypAgMljX1Wc9ACGA
W/uUpY+sfv+u40G1bQtxQbbxZvD7gBRIaxF5rhi1Vb5X+/KQp6XA7zZd+2yCh6ywA8iUB5y2I6gt
KHEk7clYvlyete11+TUMHmZZ2XY1mXoEThN0VFU3YSWoYYp+n8sYxqxuSKXYiW/Nt2F4gMdd/v5t
Rz5/P+fItAe/2EQlYG2rjxLJnDDcl02FFr5PKZhVL9sSrQfnwxmt6l6WUH1TwiOJ9lS+plVw2YRo
ujgf1kIy5ECcoEg5XbX1MROh7DenS9OYhK/KlMu5Q3o22whd38AJackznb7RInb07lYOj3J6/46R
rCxxZ5ouJSEdKZNKqHZFeNSExXG2sn/ciFcGuA2IN2naDsiw0Vc+u1oQu9OVcegCOSj92cl3wtyX
ffCf9gwUmlADMwweYlUlTT0VTKfjitzb+7camLfsy1dlb+FBrX6RT5mXPOoHgYNvegTozP81yx0L
rQUygWoC8iSOrgwgAxohI8KmW68scD4xFMMwmyiNAnznTurBGJxcE3DaiQbBOYMUar3dGFCUCIfi
2AHcX5WKoDl0M/1cjYJzBz0Lh0QaIHU8NH3lGmZruOFgLO5shGD1itWXd7g3YYVQYqIoymNosLn6
xWDvnHnY3Ela/TLloSAWbK7LygSb1NWRaQKLTjQCFJ+SxPskhY5lIruFVR8uj2Rz4lZmuJDTjzkU
vSKgJAbFAUpM6u8i+Qbn2WUrm7tnZYV9xWowbTUWdmKhNkjCuyS/i6OPs7kf9TtIbzkSAEiXrW36
28oa59IJmeo20bFpEuWD0qBSJnquZd70RzBYGeAcutIbrTRLnP7xQPzc0hw9pHf2UPiSUQdNttyO
s7TTwsa7PC6RS3BODpqqPiMROGoVeqzLfdHtbWn3H0zoMo+XsJq5trOpgYCi9hEyTs483kz182Ub
F10ONricfSEg4C9GqCkb4aMO+Q60SUm3VS44gS5OFqxwqUfRqCbYx7FGSHGOKp2RvoNvH+DHy4MR
meEykEVW5Uxh3LTgdXfqdHQSM3XaSvAisV1c/9fjMBouGrR5OEKiA6ygrNuQCTdn3/FMYLsTaqSR
O+xUiE7oH0XpldAsG/1q30Ipfh7HEJTx1DOd4ZB6YOykip9/ASNpuQfds0uuyu8dvaGpYF4v7mEM
mIsY1miFSqYiLqlF5NT5j0RE7iZaOC5IMEbhogkhtqKFZdAPGoi4F88a7OCyf2xXt1crx8UKoioq
NIHByDgECnRR08A6pK8kdRIIORvBfGUjehzm/7iNuUjBxI5IyQLUWA+TE6oAK+h67AKwvhcMjwEg
/gyFmgl4GkFXKg/B7IgcT7UNQiWVfh4an7Z43plfyYRbsr3rwUHTarteE+267dseOEH/Ncvtbs0u
DUAWgfMLc2/2NS86tmjYe9MhshQ8Cb6rvrqyx23zuM4Wk5W/PdVy8yl1Ji0YO0GatO2R5zFxe3yo
taHqOiya1nnjeKRdYPZPl5dr24SpGOCJgKzwG1P+aj/jpUpeoh6g3LLBJTy7nYrZgSbDfzLCQ8+r
XDaAL0a1yVapU0KyI9WuUknYnCwYCw/1TIieLEk5QHDYyz5PUPhudjEEqaSH8a7Mne5Q3tt3GRWE
JZFRzu8GaYziLMaRFcd+k3+x0XKWCtxgM/KBBkOGzhwBpzoXmJpWa9CXnEF/LTJ9IPZPlvwe9k9t
ZYKLSW1qUcXo0eXTTLrfxFATokDLzt8v+8FmA9PaDBeFlknLxpYR9yc/Zrd+YquT7VI0djyiw8Ob
ncgT6ZNvR9tfIwMq/PcDy5AHWmsTUqTkR+9PXvOg7eMAWmEf5EeK7uEi6L4IVdHYmv8RAlc2uXym
oLM61zXrNNuxqyhuHgfriTj2btpFgcjaZe9Q+LQmn6ysN2VUI4fe75OrUP5yedE2k7PVYLhAt9QW
3j1mHItWgQcXGlgRdQwVR7BIP4L52J+zRmSoI6O0Snj0pW43VJ0s3NhmwEKUbmeavSMRUN7bP5bw
rhwF6eD2vAFpjkuTYlg8fmKoljFLyx6NbXPr1ArkNSP38syJLLC/r2JrWnURZFwxoNh+mphG3cPl
3//LdjoPgcWmlQFwCS32YuLSOUE06ghqeAjUY0DUSRIHhU5GTSx+B/vLjjpb5RIxcF8UUxNauFkH
sovOH0imaA/DF9uvfSjhAbV9ZdzIsmAuN8MssC7/rhYXA3V0inR9kkN9Zbmi01cchVGvOoL53Hb1
sxEuCobprI9hFaPe7bdB9VK+BagYIsY1auKn5gAgj2cfMoFZkZtwQTFXM7UaQY/rhdH4Serqb/IU
Cg5ggQkeZpAbNJoyCyxEoXyb6V9T/T1vfefV4Zt745EMtCvgiIqxDye3sIE+GpxKeb68QJvDMGRb
kfFEoSNf+d3fpUzRAHpCcVeO7pPwuxm+R+lUWxlQfzegTy3aZ7oGb5aJX0jfaqDZ5w+Xx8Ac9Y8o
tzLBhVMzMQCmZZpvZOpcJX5t6CO1bzPVlTBpl01tv/KtbHEBqOjaKZ7aFvEBkJnOzW+lhxyy3P80
7+rTTvQIsrmBVga5gATMTJ1CL8WAjGTqQpfNX+rMiSEAZCeC+4xwbHwUWpYCRTcIs/TH+Imx/jDg
d3SwbkMwGIq5oLbvF6uhcQGo0jpq2jKUbaJqxoXm0Wg/aTcSuPgarxh2s/V10ndtAyY5URudaE65
oGTWjSbLM9ANk/2c671bRLu0+2QrjwJn2YywqwFyYaivrGXQ4J5v0BB6C/a4wpHvmNCNCnEx+6Ad
rAcRCabAJt9cnleAE/Z4YPVmZdeHUCEnL7Y5CbaBYALfHlrXp+Soz6oyyQyJ9FTpWDi0p1DqqKUk
OKO2n2zPU/jmQytLsSI1UaRgqUZ3CVS3A+KufJPASgLRlUrk/29/X9lShkaZaYHkQrk1H8NdDUDc
1xKiGC4ICMCFJlqp7UlEqmSolq3pvFRlMsihnSao+xjK06Q89G0O1O6+nmb/shtue8QvOzy9gmJp
YwvqOnjEcoyX63TZ9aI+c5EJ7hRp+0Jp2haniC59bPugVg/98PLfRsGdIz0UOMc5BY+CNgZ6Fjs9
5Oy6H5dt/MXbzlPFnSTTEhdRp4Npg9WRNFZHqh3j1JxUb94bovxrE/mrGWdr3FkyoiNmihW818pF
0z0tWQykZxpBxboEv0euzQgU0WQ6I5AagR0uhgsIUCdqXxItHfv7yumnLmnR1YrGWp18M8BJEbdf
TSE1xXaNczVUthdWVhZNz5ehQoFuAswGbD2nMmhc+grAl6cdpWuCF8UkmCNBmPrLjj7PMHfCxG2X
JwMj8iT38guUtK+HvXq7uJq7gBlo3It6crZvD6thcgeLQUhL0h48ucY1WumKmx5NQLaLq4O5m46L
T91Z2GbyF5/FUxXUINDc8idKuE41c8QYU9shR0bOq93gtYdRmmWB6Il221vOxrgB6qMV1aoV6Z4h
PdKpOc6F7Bj5u7ABIHz7d0jcuSn3upTNLVhKVfoJ52egEhMwursyFpU4t7PfX4b4JD4caoOJEiGo
WCb0DqdDbi/vuROfx8Ln8WOYYsmaEE8kYX0we9NZbPU9V5GVCS400oYqJCdgFFua8rps9fupF3b+
iGaKi4x2nOSNUlHIVl8zLWdlT1+bFMKKyrF1VCd57J1etHsFvka48FgqpVKZGWJGVd5p9pO5XC+j
YOY2bw6mAslxFX0+6O3+PSzNvTQZ4YIM1CSxa/bfqmJwUinQ5H1aPV8+WzYncGWKj4DQVKR1g/uc
TI50+JxkAj9j//+PS9Dq97lQ1/ZGqUkDyHh0DZqKSX2b9eqr2pRX0VIG/20oXBAwI2AUkgF3oMq8
quyXqfxy+fc32f3RIvNrWbj9HyuNYZQWHuJ0zWdAcfCQ+nHoMaG+zAVrmBc63a16qj+J3yAE08in
z8SuM9KWwNTO1mNi+zEdvBrwq74TJLYCz+Mz6AaP18hq28RvTNMPLeU6rKf9BA6szKic3LAE5jb3
0nlG+TR6HLLUNBd4h0Z8NG84RuzJ01fBsrEYcMEF+fw57sAjnGZoptOkwP5K3Nwb9m3kdFBB8sHe
5f331eJCRDMkOmC9oFkNrbBz5LD0qDJ+0LLiAzhLBW12Is/gYkUPAqKxXNCc1CSHqvkOrAMIzl+7
UKTYvH0tXq0V+5BVrtRJUZ31FZJQ+Zjs+0+Rb0OTOv8c72VH8hTRG/B2jrQyxwUOUCQTWnc4bFmv
t36ih8zHshW49qhBFWSSEPnHwsMlN+HCRxYqNrIk1prQBmX7GBWPYfbSp7LT6f48i+Q6RJ7PxZK6
6wGeT5nem0x2VpMfUklHbSEVnCSimMX3Y2tlpDdyj5hFdtE+9/rvigwNTAd0ED7uD8lbiyyCf+Ek
sdNd2YLehW3nRIEfT92yZfBUF5WeNYvZovdnsubSIUr1FOPddpbCA8TVRJAbdpv7cwHPxrhdN8Ql
TaIeHpNA3AIa5tO+TV2Guulus0DURr19S4L28b9D4/adNcA1JlZE6czkK82boAyVfWX2dyQih2mJ
AjPrX+Q6PmRyFFyOaNu+czbN7cTGmnNAsVB8mMGp0L8kZE9FuMbtK8NqeNz20+u+S+wI9VHqpU8/
NSIGZPAD231ee51fi17ZtxE/pgXyLMUCDS2fkcqxWtCkQNLL2lwkJ/PbQ+dm9+gSg1rJh9mjrnQw
/pHO0Z4uz+h2FnS2zaWq09BGtFcJRLVSM4iS5BQOk2Ar/GVGzzbYMbWKn2pMpa4fcAljO3G8Dg/t
HuQRQXTHqEtAlX0jIoT9Swg9W+Q2hFTUZayUBlgrn0eXHspguEp2y24MzGMOmyIJy223PJvjdkSC
B51h6oHba7v5pITyZ9ugQadqotLA5mJZUDswFIC/Cc+Nsdg9QBkdmrHnHLGkjn1tECm7bU/d2Qaf
bxljkk9hF4HK94Px/AY7D+rXvnbsDHdm1YuPpeh8ZQH/j+i1ssjVqqi0DBT6nz8DtbbPsEz/j576
pkaKtrLDufqQpgaZZtDNxIdwh/fqI6NeMFt3Oc6BcWI91OkRT4nfkbhc3mOb7rEyzPm/AoGv3Ohw
HZSik9XeKtld14qOgM1Ub2WD8/guGkkSQirDmxQnfiKoy0Z++9p/pLMj7UBT4Bavlwe1mS+vDHI+
36RG1eNdFkyt2ilpabDkx0VtnER5CN9DzrFeOC7q53OsdK2OG3sTd064oKXBNl1VIoJlEuwuHvaW
GDJuaUwZvpjzXVlpPun0x8uTJtxdXKpFikrXZoKiaX76yShhSM74kfosyCclekOyL5ctbuYhq2Xi
si2UhhZTkaDeVFR33XBdaRC0Tm87ELVctvOX3UVs8HFquLvz/B+TDGFaM0WPUPNj9BmtSfa8fAXq
DoBZXAeqD4PfP1WyV+6GUWR6e+HOprlJ7RIw0KRLj74/sEQS9NtoUEz5JkNGAL2avvyFVSxEr4B/
WcmzUW5ip4gkEglx+0hPU6ACXUivBqf35IDJ1See6L64maMDhfHP9PLUq0B/zkOdykBi2NFnKb03
bLeZnDwaHXURZeiC+eRh6KXSp4RkaBEgtmsW+7EV7YJtpzwPRv09Ichj6JeFamJCR3v02RtSYvkt
dWbqRbs50Hy6k7yyCqbBF5GqiIbGheJyifusiUbDK8Mc8kR0LzXKw+WdsH2cnQfHPmGV7cR6C0Tt
BAiDJn2KrJdJ348RQEffIwMBxXBaUXejaEhcIFaB1xi7As3rkfKxp5Vji/rmRAa48GuTLumTok6h
mXGvDv4YCVr/tu/XK9/mMu4iplMVjzZLAKwjtDIC1PzAG+ooLnvmqURCwyLv48JF39ZLk5ZAadXq
S2PcqfGNaV0p/eGyG2xnvZal2ZYCUiSFJw9KS6mATszMWqAZZDsN+hRi6uYOjO1udGveqdcisbnt
GHG2yC1Uk5VFG/foSs611tey6pA09LVo5I9DaUOUt/dLKiJT/0sYPNvk1s4Ip7YvQ3RDJD8WNHrn
wfRaflGOij/s5P+D8eEvvnK2xy1eN+DxmWh42LSeQbuE95xprx7Gr+wpJwm6/eU13EzcbIiLyTIT
p+cDoRkTEi46CiPmcJzozdgfc5HO7PYErmxwsXDujQm9jbg7KL1TnsonA1U64w6NqY9q5aDPY9cL
BiW0yMVAu8lzuSzhJmQHfkwvfYye59ve01zVmb8gKn77b5PIxUN7TGlW1DZKgrZ8Z0DW2yq0e4mK
HkQ2d/VqHrkwmNYhxJTzFo/3JnG6+Hs570sqOVH2dHk42897K0PcLlMGOlsJRbNtfECtBSyz0/3g
I1Q5sS8JbG37n2WytmiTQe5+P0rmzMxSKIanfgONpzH5NquSW9ovlwfE5v+P6xcYzv4xwvO1DFUz
6JGR4B4uS46VgY4oKQSV2u1YuLLBXfHKue2bYQKQYHRzPE5B0U7VnDp0xw+j1zqyM7/OcfDtv42L
21i5lmr12LR4szSvxvnGHgQBfmvegHBRgCkAdafBXxdS247sEOhYb6S5FoTGIONxQsRGtblZ11a4
eEdspYtHQ0NuewzvZx/bNTBv8le0v7LqSeOIEqTNxgAi6yDws00dhxe3j3KlnxKqo31dPi6n/tj7
bLUk1zqln+dbODr0vI0HRdBbuVkCW1vlNlXb9Wmqtgz4dJ8nznw/fR39xUMV+oUJ+IKgwQ0jr2vR
+rb4RWAKlnLrLru2zh1itaZPoMlEe7kpL8Acnzr7gS7+LP8IRWoQWzt6bYlbTho3M5QBICKt2q+k
fTar3I2EQM2tUIjikAyNH2KrGk90ETa6XjQjMtB8ucODfdNB83v+nquCNH57LGczbIOsEt2mrQZD
L0LcgHpfRYUyDxLr6fIe3jzuiaISoI1VTYYI8e825pmaQz4gNTSrZW+OllvR9kbPNCc2wq/UpEGk
PqAgnTndgG5T1fTrVvpx+Rs2h7n6BC6O2GoslS3Fe4UULq5klaCkUJ/k5T3EXOuRcqcyflTuUgVF
YF39RnWAA3RBmr0Zr1A3BKoefPkQVft9KieJtHTENvOzyGH4hknYvLE9U78s8NwdkOyB27WS5TUd
nqxs0zFT6LW176HbJueB8PQdU1hZdlWjQtnnkdPUpxmoLrv/eHnVBbPFK6RnUaglxoz32aT00eXj
SELuFpEFfsGpYuXGhNqE1jwp0ydNCS6PgIUS/lwHPxyEtHG2m2Bk/X29h9xuktQEMa9V527Z+iHC
QI0dourXqRE68XR/2d5m1FnZ40IbsbSuU+0GfTX9B9I8z3iOBaeuY/SicupmNrEeGefJUWIW6mgl
b6KR2Wc8luxiL7ouTYf0jn2PxrXbJXXyD5eHt+3cv6bT4DBW5hLVEshYLQ+uF5Des2gT0EhYRmMB
7cKq8chSKUnqOJUp6nWy28m7yjotOPN0VBJuU/1oVomjL4NblqI3ms0jUAUsDagkooMl5XdvIR1C
wyA1LENjUOs6ANu7cTSDZZ+59jMO3wEdA6k/LkJRgO3lXJlmjrU6R8C8rFYpKzdVutMBvha74/fw
EO0GHTUAhl5LvOrLOxZzZZLbG7WSIDmUU8NrG6+yfVreKKmgIr+5HVYmuO0w2ICRNyoevTRIrYyB
Jt1N2r42BEF98zEWPG3Yd6BzZJvi98krgb2KwrfaiY68Og/waCjjNgxQlFA7dfswVlGCtE0bZDq8
b8Z9Y4RFD2p2eTcFLC3U8Sraezq4piShW2yGR02TIdZroN2cB+3KpBzqucVxZZrHUPZ6+z0B/vz7
PF4X1MpFKut4xY5Hp6+ek+HHZRfbni3NgD6NqSF74RGtkjm1esWassqTcSy95dW80aFtSwIwm300
ny5b24xOMIPCu6Jhwvjtq1joOewIkBs0Q+pwbaevqJQ4l41s79SVFW6nxoUttxJZWOWAHnKvukZq
7hZueDKvf+p7CrmhNg8xogEebjAObh7AaIwd+ErlKvEBogAD8Jcmf0hazzCu1emr+T6ZbWi5/zLH
nHIVijpt6ujcgh53CvIn1t2Gkr6GKDQHqifvQx9p0+UpFY2PW7e2nGpLiUrDSxXql3UVOSZRbnBZ
vpmH+YNWjXeWPgaXbW575mqU3DLSfOwhF2bgPf4aKhH1ocf5mbnLDHVi6kJCzLtsb3Mnr8xxwbZF
slkn82yh++VGsu8M9fny72/6/ur3uUgrjZLaLhlOZogdWuMTUX+opiBYsBn541RemeAyjsZQamCE
kUtlYGNNPtLwaBpPDRVB81R2l/jDjg7GeR1XetXkEShWqthVBWwI9M5kl+m89Pt516MfpAwyRnzS
eyRobmOPsDZ9922xDpcnc9Mhz1/AY1MyOgPjWOMyZeqD12nHENzhZftg9LbT9X4terzYrKaRlT3u
gqdPklp2E9AOrPeFddtER3o0oYucBI3gRN5McXQEEoXBlxAmf9/cZmw1el/gLlkjPTSXCVt7dum4
OBU9kK4X7TJ28v65lmdznFu2swFyrkYDosIfTuxVA21LWocuPuVt4SrqWLJ/efG2d/ZqiJyf2nIu
22MOGQuJ9elCMiBo9+DTJI/msQiiQH24bE8wo3y3vpnJ+pinSFbTTN+NpYxGt1h51qsRAAHqZPpk
upcNbu7D8/j4Tqk+r/uejnhtqHP9CY0qXtGYj9JgvdajqHn2rT/wwvoRtldXZ0GMa1NmFUjg2F5E
auVJfnWM7mvqAFhXX81BiD779DheoSnGT4nTiJ6Yt7fiLwciXGpnh9Q04qTAQyJtnD7zSfQVZWCt
f8YRn5svl2d2M4jqpqKYSP5tnW+8J2k3loUNmZCmyd2mQSElVh2QAgp2hcgMW+DVpNatWoxDiatb
ES1+DpkVfYlv7KkWHKt/CSvn4XB7HS1tfRgOOBNQfaCn5siIZRPdrQ7WXtwRKRoUt9PlrrPqGqyi
oEU9FOapVI7V8P3y8vxlZ58HxO3sblbAMEOw1eibCibi5CegWMGUS3f2R9GJvZ3oGagCayCANi2+
e9XICzVsTJT2Rnfy5MRFA92eOCQHqrpl6BLA4oRkQ5t7e2WTy73IOBlLHeuoHqGpojbkIJ1jV1qK
g2WkgtuuyBRb0JUX9mAbLSUD+HSpu5/mxZ1wrW6zXVMVgtRHZIhz9yE1tcgK0e6DR9gw8/rwU9kF
qogzdzPBWs0c5+ydQttMlvGEKJtVd5DG0L5NIGiwu+yCorFwXt42tM9yE0IIZlw6S3/TWEaAp7a2
0gVBfnM7GXh6sHVc/1Q+yDegmcySATlx2Ve3GS0diJrtSSrqqNmetbMZLr6b/UJHcBTgyiTpDjqo
nCwSJBwiC1wAbwBO6AsD7Zo0O1nJjtT7yysi+n3295Ub54sUjrKRJH41+RHeg6Bwc9nA5gmE91IV
dM8gOuP7TVGPbwtbwbNdlRym9tqcXtLpa4u21rS7zXWBse2YfbbGd54Cc6vDwVDXHU2Qgf+M2YPp
ysH/E7O3vfnX0N4+ZjV3NQGzYJWqxJOp5ljFKQPPRq8XHkj5/HdMogkMgAIadZQBuN0Z5r2ShB1O
hxJ3yORmkT7b2bVZ/KjGm0QT6buwH/sjacGobBR80YjHN51Mk2yHFeN/LHq00LRlvjhq1KhOJ5ND
pERg3YtFjS4ik1yMa8xYpwujIM/jG2UmrmJcMVA0wZ05FelPb67aanjcXM4lLdH8AWmjSfVJ9jiV
+xJszpYi0hAV2eFinW3hNZLgmcGLzb2RvSzx01BfJUS0WtvPnqvxcKd6go7JEmgfFKFO4T0r31nf
QsB9omNyPRzVryGYhuR9d1U+63fzw2W33H5ZRp8mo5PWbZSNfo8ei5wUeTQjRcpYDUDz+ufUa0a3
qpz2JXJlQEhT4l22uRlPVia5gKVDYxHt6+hdX6TSUcZTCZYt+3aAyNiA/Pk96rzEgua9jZKVJfPd
O1LRJLQIoWGqFj/QDbLIgvC7eU6tfp87QLJ2MYoir0Hzrn/ost1MIeFIBA/jm464ssEtUlZpcU0m
MBLMxXejfmAJupU8dFYkCFKbaKn1ZHFLE8rTWGchOBLHI0RT0JLZoEW+26GJfB+/ZK76WBxCNK7F
EFHrRbbZRP0RtFaDZBO9isURFAXMukfx8nf5zZ9CHf+H/KZoUtnfV/ZGyyQ1KDiAIipVB32JTq4c
JumbKhJ134yMq3Fx0WoEiUQkLxSXkPzTMH6z4ydKgEGr9gTIlMs7a5OwbL1+XMTKczWBvgVEb9ht
tb5bLEcqnBjsSzvW/o+LVnlNXqWPIooWtjSXlo4LYN0QZ7bd4+1mTB9tMCwgcLoJEakRb8eq80z+
8bLcWXaogrQFtRR6YkTAsadA/xiVWTWgu5g4IkwWc/cL4+LfmPNInju7MMB1DdzLMAEhuCiCfGfb
BLIqnZWbCS/TZ5MFuAYDlbYo9zqLOnlnCSz8ZVOfTXARKppb4H+p/bO4JoHiKHY0poQDbIgNNanF
zQtnOZIgBKuUB7pDgU9uvmVaEBlDIoKLAd8hBc0gWZFDQKjjQwtUIjSrd/oxcms38kQEUtuTeTbF
uT/AB3KaQHPcC8O7zo7QBP0kGAybqz894myB8/Q8LonSFbDABLgLn2mtJDs4xxwwHTA6Ci5Bm0fl
ee549OpY5aPd9pg79FPETkSwrUpcu9tsn8PzS6PpnARX1v82SL7dJlT1ZJJSDdOI7tq3h/XAeAJ3
CUN+1Tux8PKmh6BJCZARWwfdHXe8JTJI1432nxrbDMdcruo9QwDUu05wGdvOtVa2mAutor5a0VHX
Z2h1dT/IJ9DP4JSTbtlJF3uFi4VUdlMboI94FwG8ISIP3L7crKxzZ1xZhhZUQSF3VdqtD6layWnB
xTlUWkDz/tSk0r1qNfd6Ah3ZTnaiSdTEv/1QvPoA7tCrplhFH+ECvtajHmT3tp87o2fhMfI9LFoo
DGpoPTMsPHxyFf0lt7K4YkEHcOA97pUuBEvcJS0DWckFm2Rz169McfFtIWOsJyrKVKR+SNOnhFT/
0QDnn2Umz7mqS8APJdpHwyalg1YbgWNuZiOrQXB+2SXALqk9Gi4h2uqpcX6lx9SjMxJiSdTcuXVa
s/doC0I4qoXz8vctsMxjGecFgopq3Zjp7aR+XExRIrK1pVc2+KMaUBHIcCaQ+Hu7xf+U9MIt/v+T
9BIMiD+mjTqKhzFGIa+eX0Go6fStnwzfLgfFLSdbD4hzMrzi4EGuxf3dVkCwU6CTipbW7WUbWz6w
tsH5mVYVdpapqEbo4bOadEE/9rfm3PfOOAzeZVOiKePcLTG0HDdoZGxTeF/SH+pwEy2iupFoytg3
rEJtAXLX1rSxbZYiCNvbRtS7sVkNX88XF8zA895YcojLkHwEpErzANbfm0zajwTtztRdUXohmjQu
k4/1LLNSHR21KqgVQIQ/Zg9GJ8qXRE7A5TCkCM2ugryTr1Z3E1iGR3LXyDfWFL4nL1vPHhcGBkiq
FIUKtusWzG/tXb/LdsZt9JGJiouIuzfbyc+2/sfaly3XjSvLfhEjSIIkwFcOa9RkS7JsvyDsts15
nvn1N+l9thcFsRfukU9H9Et3xCoVWCgAVVmZYPF8HQotC5pWrVCjpBVGdrrayY90F4OcPPscTj57
RJnfWYhoZM2zzXnUtWHhGNIUA+CbYjC9AtLK4On9pvoLj8rwgGrD7AZuejfsRn8xHkpUmZblE2+K
aKDp0LiA5ADwS69dNsYkAidIBlz0ceFsXebZlzdYLLmsbcfkxYwQLkk2cxboqPqjSHCzXCYitdkp
auJfzxfbUXkxIwSLFhu9mkaoynKldBpaOzZeEQp5bEJJDpT4IwIsQ0PnllkCYzGjBIX77WFMU7dA
9/q6P9u56Y8/IogtZbRMUi0A4YWNVgwG4oaKSUB5Mk+EEwPcwHHFaMrR9Qm8OMqPpVHc2qN09m75
nbeBBjFGiNepwFAsf8cqzVbNSCK6XH+WCUMVTWHwGbQOB1h5n+0qTdqh2166iz0h67ZBTepihIBC
UbXOzJS7apqO17/OZufRRLH8vz4JmycZwixWRtShltzEKgBRx8M/owutTu4UXvKoSJ+O29v1YlHY
R4MSpza3we60sJMs27X7TT8hmyWULZ6wj2yQy9Z8QJGLhh+r8J+CPF9fuc2g03TVhnIvkEoiEDQO
O9a0izRgFdLIRXOtOfQcChCJnXvXLW2fvnit6Xi34VUvbiGzJXjYg6PUTz71HsVDWHHjX+Ze85Md
d2VESlsP4eVp+F9jwmayB5P0tg7sjFXMP5Qi23Wldhrt9A4US8coUyG0+K5rMkYtLFPDgmoi9JSj
+2imHfBxcet3au8a3Z5ZnSQPbX+vP0ZE/GkaZrhUdBgwqIoHlZxbRB/5eP1DLXvlTX64+CFqxVSq
3Qe5OgBAwqEOWtReTRWnp2fISDpR9vW6se0DF3dU1HR+CzcKOxdZz2pmkISCtkzbJefE5x6/Qat4
qdItcl2Zl/uJFzy2g3Pd8uZKrgwLG9gY47qtEft+akDXJ8UQY/eoZaos6jcfNiszwgbWzUSPUzA4
/d89bP4YQ9PxdWpXx1jPphC3l0x/6pIzxaRLVL+8Z91MBqJN07aQAF/bKMuUk1hZiK7ibBdb+olo
3MuoTGtxO13oFzvCsRFALK6pWgjaxzf5Ub0NTgno88pvSyEw8mSF238Jw4s1IQyHoAmyPlnYd48G
ShwLFckOU7Pn6Z/g5j8dBYCPzumz9MK5vNHe7LaVm0IY1grNUor8DFSttYfg861VOqnzn5lJ9aBi
VElSONiO+4unQkAWWcAg/Yzu/MyfwvDeth5MKRna5hVDR34lwF6buoi/VmqT2tUA2hFjX3JnWcto
r6N8+1tDfR7ed8VY2VtO0dWVJq9pyec6RYM3erbpl3yWTCJvr9nFHyHm9bxtNJDjMy9Nv2l9jA7J
A8ew3fWNtZl3V04IAY87eRxAChhIJvsxLJiThM9df8KIoWPqMtTE5u1lZUsI9zRdKmCmHvoLdwY5
tIdh1x3lj43NV8DKjBDcGYbHyxZ6sx5Tbipb96l9Z9FTKOUC234vEjAu2KqKtogof2KUWYqzF1w+
yoHtl+qsuUsBPjMbsJYqe/3QnUt3OMi20va1c2V22QeruBtRYOfTsJCua85CNJ+WHjuqDyOYyfn3
BRY/HWQEWtt5EdqBGG5Fawszma9tpnkfDRAhjvzok3I/30Qnxe12Zu1MkDSSEwj9y8r+MSciu02e
QcEmtUNgywe/fUj8CIxud/Vhugf92Q7oni/TuTskkkNmM3AuTlLhGR6VdR/QiuLaW5eOGn0qyxjE
1DeRDM6web02iIpuv84w8Chs7BKjeMZMUGfIVS9pTkH8dH1Pb/phoE2n2+BiQGi+/liJasxNSMwQ
Y5Q3bb0PrO/gYiij96R0hAP+oeDXFKFvUCoM9S7A68fAPQq3NifVF9YW2Vm1maBWZoRor+KWZ02P
kz/WfwTDt7mmTlY8j1mNWoK1u75wmwnKJARCNSZkz0QMWT/YCy/HCHLLsPMqflebt5XxwNrJNchD
mvokloF3NkPhYlHEkRU8qgLeA3gfmmbnGAEzfWSbXPKpNgNiZUUIbIXQzG57zI9lwzeS3fZl6NbB
i1nISo8yb4RvZYEdsY+HknuD+aQYt5EpG0GSOSJENivtMay6ASKfeDYOGB+0UR4bIifJZW38zcMX
eGJLZeg/aG+QcFUHkUe9B1ggOapHYj9OMqydzIJwTCUt1WpWgC2jYQ/KVOhO33XHKNS+XY/p7eNi
5YmQulH7nTPbChjQ2Ko7g+wu8KENPNdQJtZQW0w8yCHHrXfd6uaHwoloW5jaVk0R26dkKjFzS8ez
ez6WHeix7JcCwkylTEtocxFXdpa/Y3UWJiEUC8wedWhOSjfjPzQ+OJb14bozMiPCvaVqOtAzz6Dc
KE2IceAmFulQrP/xd0aEcKimOtNpBk6gucR0bKMC7534eVJKPsxmc9dcrZgQDp0NUbWmAqNY40/+
+Bijoax9qI456EStj9dd2kwHF1MiW49iMoxnFTH4r9SJnqdoIvuomiWoM5kRIbfZmWYqAe5EQGCf
zeKlll/zlvfrm8fSyg0hqyloEnZVDhr6wig+xVHoa5qKBqj2lEUo+saAmwXdA5nrQ1uz/fUV3L53
rWwLCQ8KtKRKl+ZRv9N/GYClhC+ji2EeL3uUE+JvQpcwzWfhcklRixFhljVXpiHIcAFaCprLhRbM
VwnyxH+QMMpCQC7xb3ttLxaXr7vav3VK+9oa+f9c9I7zObhdIBXqWdaB2E5IF0PLHl8ZgpJpXQJn
jCxYPmXVs5r0zlDv7VrSGNiOxosZIR+BM9UopjTDfGdx1IunpJORLmxeUVafSMhFs1EpZV0kDCUD
cwciT7yhwkMpbdj8S5q4OCKkoyEJGqYM0TIRuECIMBGouuS2gOTmdOCFfz0MthPsxZiQkzhtbbUf
8XHM2s8tv9aeWCXZSZIPI2KUkjHmaNgAwTZw01WnYlcqkeS9Lvk0IpgkD9tBVSqLeQF00hqvYg9R
f2S16vTzvTYc5ko2fPIv2QFsaECBmlQXUcND3aZ5x6D8pX9YqPSrnxZYSW9GNzzUe73ay+pV25/p
Yk5IhMye0rrjlHo2iRw9/NEmJ62XbKDtfXqxISS80SiTLEJV25/5t1YvXKX6npg/Wah510NOunZC
5imMsQ1ALBb64731YRlazvZ66cSf9F0Kkd73sOPhDvbnSwnpZ0gMdFlTgEJ7K3BIERzKnLpxKxOG
kX0hIf3ETdZquQmMSWgGTqumDocmUQ7U8PXF295MF2/EJFSASFNT0DTsjWyfThBOSdl77lx4Gqto
8Nsm0JCv87UVR11K7Jp7I7EcXrW7VHmxcU5cd2RzvS5WxBvK3CxC7grKvRUqylXmEfXWbFNJqMmM
CDeULmWQoFDAYTnkeeIQTIx5RheArC5old11f7YryiuHhC1qmrNVV1hRMOIPk7OIzFaufZeMTrIP
jngoTV6G0lTmhR9kEwybqG5smIXRw6I6SPBffzE+qWHGUBXAiVHM0KEGm7Zn3w0EOl+zWz1Bk9Wp
Glc2Gbe9uBerQsT3wCmWUWSBHafvn60mfrZGHePco4ybXGZHCPmkWKTDIcW2NB2cObXcTIM+X/oe
Lcz1IgrHbjIbQTyYjILS4LuOpjID+CSQTRzLfBH2FkhiG22aUbnpssmhyU3cQO1Yf0/N4RIOIrau
ICxXOEUPOZqetfFmaCon5Z+M4Z/rES/xRUTVtaVt86DDZKQ5/KTsjs9e1v66bmL5tG/u/ytPhD2V
dVaj6RMGn8qcuEwHZXGoPZYNyMqK0p267Om6uc3kujInnIBBMdu2NsCMTdIDVxOvzb9dtyBbs+Uv
WN2FjUybIptDTS5pbroRhwTJvH7o33NIrPxY/oqVFTLMWq+VBBwt8ZfA/NnEkhNiu7CxMiBsfZum
Qx4UaBlnE2g/PLKz3OqZ37SZ3/7CkOlv7L4Mxbt5x1vZFNKAoqfTyDoKddeSuUkGzcdePXRNeV9o
+qkrMLNYKj+SDIQZf/fJhLwQJkNA1BB2p+QUzeAcpyCi1WXVSFlgiIlBHUk7zzb1svB2aHtHtfx5
/Pw3nhhitxhtmALMcMASdDx4yiu6ZxP5CmS95DJ+3RU0+l9HX2oaYwhYXeizenJs9Vln39VY1s3f
vkT+CQdw3762UsRNrAcWbsStp+1CF+UuzEIu928QMLlUwgSw/SZbWRMyQ8/zMEwb+DTujJPhZqf+
0O26G5QDDjJYmGRzGaqQI5qYsq5UquVh3vnTJ+KB0hQyXWimgj06PWHuwP+7uBDSRYrZLFWrUDtW
tVvLmtxJ+V7akkx+PbUaqpAxmryaGz2pKGi9T2XyqFYv132Q/b6QHQwypmNc4DBS1P6l0ImXGcPj
35kQEkFCYrANLLesLrFvqyp3dQB/rpvYHL+4XELeSDflVm5XnADQEVdNdqTTUDol1c6YM3PNGABs
Uk1HvYIGcriMhQ/76+Yliyi2RGqNcpVks+1pzbzjRAN1qsxDSXL4vdFWR5Oe59bUzTiazAk6jF0D
mRlo0JeTd90TyZUYjLmv04NtxHVsWBbBiFL/mewSQPYW1KP6md/wx9/Eh56MZFHmmpAj6rwbprqG
kkPQ7lhuutRyZ966EseWX/n3K5HxO3usFrAYStWs2IhqSsYdtbU+5z05jYb1YMQdqEDjPQhpfUYb
Z5qC1u0q5rRzgPF+Lfl5/S/ZdHeZl9YtvKBBAv56hdOxtgccIpgU7DWfpK3LqeI2SSmJye10uLKz
BO3KYWCJ46Ic8SXTG77vvpIzPxoPE8SQBk8H6ycD3PM9uWRlcfF8ZTHRrbye2gm9yKD91Zrqo2VY
ks+4pLs3X3FlQkiHodKGfc0xKWDl57D6bAW7uJ+cnkvOrc0NvTIjZEVuhLm2gKq8SBn1IxkNFN+o
MUmckVkREqNSJ41WLWDcuVG/xHb7QktptXoz7FeeCPejIgqULNeQfBdx1cgfVdCxectsGnHLU4mR
BEMWeBKvRKB5CfKfZIiAAM919pGP5Fz1MiI/SRSICFkriyzWh7j0GfWPIYwdNhSYhfne0tC7vle3
z5XL8llCOhwCTWm7ApuV3GNe06nc5LbbRQ8AyhwklpZfuhLZlpAWujAJtT7FUI++h2gTuDELdFBc
5hA3hn5DIyuMbjdOVp4tn3G1WUerjurYykJf3ffe5KNe7rEH08dc3LHYDWcZBEiS9UQ05EhtQyWg
TYe4OQd13Z1dfOKTrNMgMyJkhxHimnwecxhJ92BSBQPg91SXJLnN59Rq3YTUoFV9i0diE/oz6ZqP
bE6inT2gDFsOWenRDAjqocJ0oaE1hQMYioyiT2ZeyBl5BU2ArmQ4PbCfm711NPdAF+3fBadfeSmk
DUOvFEMxlpew+iu3fnW9LdtZkm8l4qUCpU4tqwsxW/g5+cT3JYrZdu0CKkP2UOYpPOUYvNCjDMck
syq8saygITzoSyQnDR0cUF+l1YlmcVd5fVPKXiSSNEWF5KGWMeYwak69eTg35FxHljtlt1kkq20v
IXcldYjgqXIylGLm2FtqGuymhbBKHz5i0sOBFsadXr6HJci8xAYVMgfE0IZwNMFIVEbabTOn6NuA
ervonmY6fHlXVjSAbgKyztZ0ISuyVAmzKUswUruPH1Q/3ZHAUZ4XNuR6D74gUxaV28flxZ7gWzwR
MoxavoCpwwdzp0EuNXJb3zwhDQM1KGMC3A7Hi7nl/6+ScBr17dhMALqw8d5mT2Z8iEvJVUZmQsiJ
EeSH6swCp6fVU+poRfORU9R60k6VlOiWpXkbhRdfhMRIQwgUjaA19Hj93IdPKpWNdGxvp4sBIfXV
eQs6xRGTwkztnGz4Wtv7SOl2jS0DGMuWTEh+EbViVe1wNNpo5Kj0ZmSPNpVgQLbz+B9nxPmULIwr
cCSa5M9Y1KLKKwcW/8sr4GJHSHg8Nbq+VuFL67G9CrLj6JDfWz9+l0X86jGS6pdLFo8ISc/siyEI
lq/Ukp/q9IWYvUNbyTCMJBJE2HyW8Hmu0Fz2OiW6mcr+ZNl17DTWJ9I23yUZSBLWRMgIE9FTVWWo
YE2noHHorsA4Fig76l9+6RCkhNytZTW6JZCv7CQiZAW11UaNpi0gg0jgTjqDtlyfk5tgqjDNBFZ2
cybHIs9diaeyLydkigkMzqFRATSkf+h8PP1P7XfFt27G0+wuslT0qBxHyS74l1voJTyFpKHMtjrp
FGcJuWf70AWP/wGwqE/MMYHyw06X+Cj7mEIKabNqtNK04J6t3KbzrSKTiJT9vpA5tLpKqbLApKP5
c9K6hqzXJvl9kRG6L5IuVkuON337BKTvbMlCTxIDIkJan802qSukJW6cQ8UzqkMjq8TIfBAShKqn
AJJrwBvZ45kpR33+uwPPEK4M8TjphT3jCO+jb5Qc8+pHlEpG0LdXiVoMUi7AsYhEH0ZRJJO13BIU
ckO6n1Z9JFJg8val7o8NsRnJDYRRTRMMnEK+fV9boC+sWv2Bq3OWO31Fygj0NnH8fD0JbGfWi1Xh
uACn32BmM2BNHX00bejjhIAN7gJLVpfY9A4s8bpqWhjqEof4zRzgfEYxXKUEhtOOvyqaONl8U/fP
bSf5WJsurUwJe36geZuMNZ7wjOcHXcl3A4gX47DCesqwj7/xUm8y98qWsP9ZN5fx0MBWv2uP2Tfd
tdwA4MeH6lZ/MJziWD10j/kew/GHZAGludl7OtgX+2LtBc0wM1MjSLlPpPOHXnWHcB9kjReiSHI9
UDbPqJUlIVDKllmowtvEC/rWyfu7lBxb7YtJH6zqXMsQVttNq5U1IWfwNi01Y8Z4iLo3TuMxOBme
dlqmXhdpHFlpZPNqtjImJJB04lYUlMBO9xl3kQA86F88Ror9ZJbRnkX4VyV70vzllrCWvLl6C/Ck
iVIFkD9PQaWpeDGVcxnPHgZiDemDcbusZRtgHwfbvwGxode21LS0uxG7ErdPxOkpc3snu1lagDKy
js1kDz0jWzc1MCiIY/O8m+o+LlLFA5TxW5myE6/j3fVI3N7fFxPiutXaWLXUoB5p7d3Y8SMv2keL
/ixH8p4XzsoZYdVIreqTXaH4nOBSG46dEymS+4nMl+X/r2IgnTRC0gpaLoRAsd2dSwtEEH4g01vZ
PL9Wjgi3rsHACR8nyL4JhmjVMcNYN3HH6uP1DyP79kLibfNBbxIVlAkjGSxn1GfNTRP1XU3YlS9C
ygUochwiC02HKovQsrmZrO+G4v2NJ5YIABgZSyLMpDCvr+dd2BbunMtYWq9/EsDnX395klS1lQQj
3mn25MxW7pj9M4MozXVHNlU38OOgJzMY8rNYOR9Mq7AjAzeX7JfyaJ0Mfz7wvQaCp8CnPkQMP/Pz
eBp91fv/0Rzb8nFtXMjikzIZSTxB3wqEIKdeqe57dfByVXbJ38rfazNC/m6CuCtqa7kAloUzgeEL
iA4vrPOvGm28milO2/zT0OAdaWhtVUhDttXy1g7xTjQwDH/XUT8z/VHW/tq6Nq2NCBmoAk62tma0
SjsD3LN26jR27Af2x7wEKq5/uh4sm+CNtTUhG2XBxOq4rukbSobpWO5lpbBNAsm1NSEpBTSEGveI
SkWBp3Z2po+jFxxwvzgBj8mPPYb9TdPRXNCuf033owTDvdn3XlsXkhVTSxuD1w3FkIK2G+7YSXNi
L3+ZAs/cLwp8QeJCnkMGa9zK92urQvKabPDFBzNohYHxeI5sBurRkVmOYvJdPRuSy+FWPraAS1aB
IjGx/QVj2QS+08zAAvf01sh3+hhJssvm/gaSFtPWzLIhLyHkMADzUrWFZDcpu5ORNz+mQXEJqKau
x6XMjLDTCqLHGsEAn2eHwa1dRjuu1CcSSLXBl3QkXuYXYPB/3RE2G9FYO8cVWANrIKUMf6F/yr93
O3paOEzlc0Uyc8Jua3Fda01QbgK+NHo6Jplirz9TlJ6LXX4rYxGVraGw2UxFYVo1MA651cnJ09qv
oswtGtl08mZ9Z72GwrZqknwEgQzq9yV0dYJDCP0x46EF4S2Y988gEZHcnzZT/+qTCSGeZKSeOgPs
ixX5wEbqjH3ojIbh6ORbq+5JcuyobIBYspLik6uu1AbQckDlw2xnsg8RKN2HQrKxtrPTxS/x2FZY
UUC8euDedOJ74lW39UsZuwba+Nau3BeQcOUQrZUspsyzJWBXl9FZh2RVyyAUM033ds8dkvsm/3l9
Ly/f/8oeE7veUT1rlRksDMXMzavRKfRDRU5dr+7jACtpJxKfNmkaVgEpvrIII3PHpxjt2/vg0zKB
NB4a6lfEyY44WVx02g/aY3wru6VuJnqKixe1MZ4N0ejXa0myIQ4DDfuNsHsI+1hVctDMwJ1oLguV
Jcm+WdGVJeGrWaPFG7MAi5wB4nZXR8tM8UnhD7vJA8mb5nJfyqy5+TwHZBSz0+jgg5tRyCY5n/NC
6SEjClWwKdzptGSxF4KQrd6pdVNMDoviznCUOBsfIDo7P1XMbqHuVgT6YzKjIujl3KhlNKmb8bv6
q4Tc03WYS9DtFtBg5S5TA1fRjgNkl68H8OahujIiZByjx4nbtDNAu+k/baw7eiGbF9/MaYxgtpVB
E5iKT+iKZbNGlRH47WMLLW7ruHSK9IPsVJWZEU7VwFCVUgcvspdnwY9M5Xd2jDZrqTqhOhxIRm60
nLzYQbK7vn7bJ8TKveUrrrJM1rXBaE4oe9AAEpWqPyXOfEg5ktvsYmY98XC+y5LA1givtbIpHLVN
SI2RcBy1E0AUGuxFIBFdSFpkI7yb9/WVIXFjhKOa6+loeBYl3b5oC/0+1pnq9Z3ee1xXftDRLPaS
FV12+JsMsDIqxP3Mk2DmYDkAISwkvk/LJGynOOpxAXlnULCWrOa2jxQD2Az8s5p4NtkzWJ80FdxF
LbuvCn9OP9stKgrExyP5PZsNcnn/NSXkthqYhhlCihREJ4Mfz/kuYrPEm839vDKxpNdVOMbzEEe1
aXNPT61dG1q7QHtXXlqZEHaaQdtenRXwdNRB4xZdDmmKdq/YsqLFZpEPY7Z/VkvYWWOUTKmdFoo3
6+Q+zIK7qmlOVtLep7TUnB7dzAgT0man7JNM9lD9l219MS5ssYLX+swXtuVY82YbY325F+8sT0n9
6Z/eX+QOZA9I2ZcT9lpQBtkcKqjtk0LzylbbzVP3eH1rbZ4oqxUVdpZRTfrIWpDf1fxWK32rP5u9
pFuxacJWqQUuHwwkiuSYpjIUmgZKIq/vKyce7qxOc2zz5R1+XIyI4AMW6TqHAHboN1Ye+/mc4ANZ
tgnuTyv2/s6UePGpSdmkRoRxE5TmusM8emYmKctu3q1srJhJwWSqi9DCZK6stM2A7E4g9uqgA+ui
b/4pNNhLFMkAoduf52JLCGslKZRhqkaMfJTnAk2VgR1BxS5Jc1sO4TKlUo3qqM+L8AZzCvOyzjCr
PAxf5+YQWl97U3UsQ1Lz2PJlbUbIQ0U5aH1dGdyrla9RPboB+aW3stuLzJflj1jlU4Bz+oaAexoS
AuPPKqsdk073WZzjsm2qEoc2benMNCF2At0fkQCp1gO7n+hMPVP/YbYgweyeC/toqLLJtq1MQwku
u6iigOnXEDJNXFVTb+r4PqHpB+RlGj797/fM+veFNAPpzErnXKVewB/V4GTpP+T9u80n5dqIcHE1
B95YJeYQvKZv71Ggv9f00InNFO/lsw1S91T9VM2qnxfDXmsh7FuCaJGXu7ruzoVUH02youJQe6T0
SWV3wMHp0+yURfZkDezp+qJuBsflo4l6UHVbBIXZFICnJdTNcUtXySfCv85U968b2oRcrVbWFG4p
zWAHnT4Z6PLe9Dfsw+8nmAsmjQjV6N3SshxeDOncjmwFhXtLwpR5ioDpBlElmBp+y0FR1/xQB1BE
n7zUz/eR9Bq9mUBWS7r8Tau93XY5bRo6QoB1wZZ9WATmK4hbO/oPw+H3/PNyymuykqnMqJBQQJA+
D+YMcHw2WXsOqZBCGwDI6vbXv6LMzBJOK9+ymGZBNi5aiobbgVZ0VHFzl2mUyYwIiSRotSIL8wkv
VO1Q41meWfsxlCSTzcf5OhzFbFI0JWcEkWHdLui/al8fguMM5s3ajXayx8DWK3JtTMgqkHntZ6vF
uEkU6vdsBriDZNa3zNAPmU0gfWkBGNHkvj5bktwviX+xDGcVuT0YKWjmkzaApPV0l0Lr6XpIbKI7
KGEMIrqEmpbIXWMluK8FCZQn+s8gPradwpm9fIe5CTDYtC+mb98CwglAwugXnnp+z5jc2rqQVrqx
KzWFArpO1dafu/AU2dNDjVnu615ux+TFSSGRoH5ao56Jpk+sVS5N5x1YU7zCHHbXzWyHJVjdDHAf
WxRquq83GBr2Sqgti9n4g0/BQjsetMBBZwslTfUwyZLVplsrc8LqBXk3Nj1EbbzZovedpe+SMr9N
elnBW2ZGWD1QmWDMpcjQT40fleZzGHMnlHESy2wIaXecGVhLipJ6YbBP5s9R+G14D5abmraBSiWo
EEHZ8frjtHQAWXkdgT5NoSB9Ud1xkDFBbXvxx4SIbxvGxtAUHWlpbqCo0Tt6/1hEHyVBtlXoWfkh
Um30Y8uSZbLAMxU3YI9RuwvD0hlQ8+1i4KMe2vEzkynhbWaiy9rZQqSNUxVrST5jono8kxaYhE7W
DliOBbHAs/ZKCDJDV3pm9ArxGnVf57HL5tlrLF+db3n2jufo2pQQa6CPYU1gwplOewLdq5sku7z/
IPlKy1Z/4w9miqFCAdk04AFfRxsfwMhZjiXQXaf5JgcdNeTQ/YUiANOd7nVbm1G3MiUc633egX1s
qb3o/ZC7aka6M2vIBzNLZkke3ayAgFjoj1fC4R6hmhuM0Irzml/LfayrHOyhAcPbfnjQHbT5zk0o
Saoy74SjvgXooYihQOeR7APNPX3e9Ux2ndgM75VbQmqYSxrpYQVyYzMZzvlM95MOABnhL8R8hpQR
/lO+G6E33RbJrdJm92ZR3HfqY9JW78D5rtZXLGI0RA1UDo48r+DdsSyMo9Kkbpuaf7emosoHCU2Q
pldN5JdjfgwxEGJO7XeM+zvXA1OyrOLYRNnkkzmAJwENon3eYsip+3LdgCQ2xKLCNBQzKsN4tJrk
Z97etRkkL0zJXIbMhpAtQgo9sgBoXy+L8dDvuBNZPztLVgXeZAyjNmAMVIWuLyRkXucLK5n0HA3s
BWXLTuFT+KC7IQS123P8vT21/uRpoxN5wb2sab75jVZ2hcwOxgWeNgnA0f0wgyeAQ16DZpLPJLMh
5HY0EDujilHM0nX6SVegUBcrtqxQsnmArBwRvpMxBL1d0R60sGbjKEvLda/oX0dWOrktq5jJHFpi
ZvWQ6nuNdAmQBd40dG7WdeeUjRJgy5K035wfNmELPz0D856QkiIkpDa1MfYb2cYH4PVDJ9IS0J2N
oZMMLZEcIVuLt+gUmypGlg1cXV87hMG5LikJCHQMs3A6+qxB4MIqPhTE7xOZ3OfWhlrbWjxfLd7Q
VxMYTS0cV7w56PrkV1Z4hH6Dfz03bLYK1naEs4oQHpMw/q1DUh/NAz+S/ejXOIHpUWJpiV/xW0GO
QcVJz5j2hqgFdZ4RL16w/QGIYf5juJWTfDBKZwJnildDhEw91LIS9CaybGXzt/erVZyqXO3TgCz5
YkHWTMDXJIfZCT3btQCh0J1h9x9accjJSYJl85kDP5dBEUuzqViT5Ey3pz5WFrql+gbIjX36Mn74
HwnmQ/D9+uougf5mcXVghFUIAUBeS0geuQbsPwsMmDEKpxlvJvU2rWungzoOqZ+H6ikMJLeczQBd
WRQySZ+MZZwEHDracQ7wxrmzvxmaxKtNHCIo7XHYo8VoIGxe74KGl9rQFOiJLNJXCx08P6r31TH1
gx2RxOe2PxdTQorPrCiLKg69FzLdadrHhn8j7B33lrU3wkeqlzqdQSEIkJCnKEK9dfa57P22maNW
KyZ8Fj5qSV9O+CyZgSkJ66SqH2blSzS3rq7JyDg2L7pQO9Yh3GGi4SfiCgNeYDgjgSAESO0+tTfV
KfYUl9p/oUm8siaWimPVzurBBPeHad8P2ceCHQIiCeqtI2ttQog3g9QpNwpM8ZVsclIrfqzT9h3l
qrUJIc7mQjUGsG5hjCXTHDLfz5lsiHnrUGQQKyToV2roygspXVNLmicg4POT+Jg0X5NIdewKgkyq
JMNt7hhiqijYqIZtixyqSRwlc0+XoQjuF/zGIr4ySh6h20kU3VANlSLGiAgshXx72dECioht5U2u
7ibnJcTm3lN3KYZWZJ3kbXuGZoPoCv1EKtamBrUtEyuClk+9A4R8IRPvz3yXQm7Ma10wl0uWcHmW
vUnbK3NCMPAsLJJQx1RqyvbE7iCzrboWdziaZKxEuWIuJAY3A3xlUEhBKfhBE8yqMo/ah4jcRKWE
yVC6gEL+Sc04ZHliLMS6fD/cLooN1QAE9zJJrB6awrt+7m3G+sqfJUZXB7ySNn1WVsAQldMj58oh
sz5WSem34eN1O5utHbYyJNzHIoz25S2KtN7M6p95GhxS3FaMJHkolPw0di96lP0sYkw7Dd2nVANF
C8ipeLh8VU22J5Zv9DZoTLIUTCxIugqXXqYXYRMB9eznkZM/QIQZ8GTrqfIWaG15K2cS2DxSlsOX
Yf6FgLv99RrXFeAcc4uZe5bfkWwXdoNLMXETBOiDE8n33ERpYkLljzGhkKFmdIrHuMUx/NiCDOYb
2pFetu+pg35W6y/wt3Ef7ZoX2U7c3hgXu8KiRkpC9ZAbkd9b3yFDxcA2cj2CNrPlxTGxTWGP+TDP
ZJENgDZTyusza9MdeEsl1xiJHyImK585YVWgg0GAPozxsXtPh3r1fURarIkNBsnjCcXbAeSa1mcz
KXdEBh2QOSFkqXEMymo0oaNuGvnRipOzoc7u9c+xnTj+fG8RDdxpcVm0bQA+ADt1gzj+OCSWn+iq
Z/eyS8USOm/2KwqcEBaimG0Wi5yBBrKjhCqmZzU3zXBkXeyqyjFMuKMkZ22G2tn0+bpzm7G2sigk
q7EoejOJbFis+mNjjJ4VD/4oFXzZXENMkkIj22CAAAufSa0p56GCcQxWpi6bvtjZgzpojiUrRW/f
M02QAOFQ/o2FfZ2BCjai+btQmZDH8T4/GuBIQyK+UxIHg+q7YCdjpt8clmMrg8K5PJR4ZxkDyCkq
q/NpqeyyKDwOITlqQ+kPdedU5oCoCW7SGnC2lN7+P9K+a7lunOn2iVhFgvmWaQdl2bJk36AcGcCc
yac/i5rv96ZgDjFHvpmZKtWo1USj0WisXstU1EPLeq9twXOsh8PBxntnUsrBFOLfFDnLigQRvJmW
V38j9/VLM2VzkqBDEI7HLrppyRNT/RSDDtP3d0QTevMGCnwsNg9MqwF4QSmMlMzSIz6aw5oHk4mK
1s2QvRjhe7qjbJVFBKlj9Ds+WPTY1Ucp+bTvx2ZWWZngivtEa2pcv1DcT+yoWTfjKKh9Nvf56vdz
QUOsNNFJDP6bSgrdNrvWJNPJpftUd2r6GGcBBvP3Hdq+Hq8sciFgaKwPC9ThgN66agCKfy8/Rp+a
E3HYu9h9rJWt5euuKi2r60GcNoPSTOrOuvHZzg8Mmnb7DomCYPn5yoasD6rKIPfkNemtFX0hmltb
7zpbVn5wuVGDVnySZx0OyEI+KWrmD9BH2HdjE2G1/lZcxcTMwqSS3sEPtC0MNwlmaNghecyYtSdB
EdinuPDs3DVECvLbIW5rqqZpqoo7zNsPCMavSjIoRlFLehMONwoR1Z7bMX4xwH29VE4LeZZB8dl6
5Nz3jlU71ewMh+KwSG/R7/a5iMC6DU0fN/kygOdi/8tuB8jFPPdhDaO1pkgFVeaURwzTvNatjXLK
UZReYGjzaDMuhrgydBppOUJF/pVtdoqeTQyhLmyzVbDvj2i9ls+9Cvi2tsteT1AUAsB8kyfq48Qq
b9/EvySJ367wdIt6hDNKSXFzGdwe3c/KLVzdNw8LREs06yRwh9ekZaGUTKZFNS+tc+DbrWuDmYII
FJngkywoMEto84Ghbapc2bqzRVTGmxEOBjH0NADChTj32yXRqradlRg5dYHTNQeG+ZD/RM+2eXyv
7CyOrpa+CuuqlQqo+YDwwfiSn4ivHMvnZSCl9aXDpECW2Txj/li4SJs9h5VhLkdQ6ForhIKpRoOS
yiSfaCs7lQRpUvI8k8CuS8FW2n5iAHBaNnDZxdsdd+42Rj+GRop3VLNNfEKrY5t/bAjkCPupdA3I
eTQZ3pOb5raIRIPs2x/5YpqLFvB424TagJrQ3G96zwg/pYXfEUxMPgl22XbYXCxxYZOXfYwSBvRZ
HS7kByly+mvyFPrhz6X10QwOKNShX5r6MaaNxBMQm3nRtE2NgNQFCsdcHkmzbArZYKANokLYocg9
qUiAppUFuWQ7dH6b4VNJXzRpBai17XUzmKhagGlTN2JBOB4Akkz197BkWxev+HSi5JI+m8A8+br5
zarP5XtEbde/n4uOkHQkV3NEBxlu7DaAgEgYCbq9232jlQ9cXIyLLGEPFREcmL0HsI6b1KAR/N69
QHUK8lZD487vwVet3eIyi5ZEcSfbYF9R6JnGt1ET9P1xP9wF8ca/hMamLmHtgdpm45dcdfrmV5Le
/p0JrtIA0kTRhxxygekY2Cmqi+7OFI6VbbcrV8vDFRTzHLZ1HQJRl5wwDxg5ee6EhwrwzttFu10+
kkJwSRBa5CqLThmNsgELmtdBq2T2wPeNA5ncZyf5OjpXgnXaLGNW7nF5AeTA/ThqIHbUSX5WleRO
tzAMrEMnQ9EFB7MgJKwFkLc6z8ppGAZw5UCNMO6csfvURV/NLhOcJQJ/+PfAZDS0LKcjdlPaO215
jOTPXfJYiDo2m0XG5bNZXGIwLTnpukWFelQit28aJ0kP+9G9XZWtTPB5gU4VqQlQ5hVAsMQFHc+V
8mgeUsij6iKqzeXP/aMBtbLFJYRMK3qodAH00fj2nRpgHg9d+emHHOR+/lP0hCJaoiVOVnEQK1rZ
0yzTPSWSHrokD9pKww1YxoxvJj8LvqLIMy5J0GwqtBiYM1y0JNtZuPMBWo3xsi97spM8iOpb0ea1
uHSRFCqNRxubd3rITyYkbROvS5waNxA/OqcuEeRA0bfkcsVsRKVGdSC3aBw61Tg6Knpd8rVE3kP+
uToy+CcFowKPODVw0uY2uANOmuZLIkGo7QLpd+3Ao37ZGFtZLyvQ11bn6xksHVViX8l16uZ6GCiy
PDhslh7KsvH3Y0Swl3kg8JAWiTrLQC3WaNlF4+imk2Aviyzw2cIoK2ItRWYrnY36HGuCJC6KOr7P
SiWVFVOxKAA5vZffd7iUdMHgUWe8eS9u5ZItbC5byEpamp2NZiv9MvzSgzwwb8kP0B6mTooglwUh
LgoLLl1EFmNtK+mQbzqFR3a2QVfxX65bgtPJ5hJFTFuVoSzSvDa5brvQKbNzLDzaBdvV5rIDmJpn
M5mA5OwDEN6EQGa7RHJKf3aH69BFS+4z7R3mYUyk9faDXOQelyiiqWN6NIDWoKsfVUCMQ90pww/v
sAFcAZA4QBYoKucdpUqHFi0OxQkciLEWH2xykMVSx1vAfbz0/zbDuZLraURDgsNKO1gHyekOFiBp
w7VYd2X5e/84FVeGuNqos0o1xcVJ92JZvm+7+aqASGozzC92SBw8BlrO/vdb/vAdezyDM8uo3BsJ
Lk8FxmARF6ShblRcdTR3ov66E0bj5tl48Y8ndAb2bML4PxKfNeLYlxzcSwPb18ZgGcJngehs3Az+
lTkuC/adGqa1WQD03saBLGMLDNUxHI0PkdQIEu5mtK9McbVTOIHmB6fVIgn6qM6gSCeWOw0ihzYz
08oKnwdbMzNbvEZ5RneNvuqzQp/r4TMh0UHKD830vZBe9gNk2y0DQymqQnSQ6bytnEK7rZVM0sCN
NXbH1qxdKuF6rbTBvhmyHRgXO1wulKW5aQCwVtEQHHzNZbiFSHeQQAbtXf2sAV5Hj8Cm+VZAnDhg
z+VBdCvZ3nmXP4DLJGM4maYE8ncvlH1zuO6tzpVCBRomldPbTAARFn1VLp9AsUfVFcmwwWZ9jKLP
yny0RWMsIhNcJoHG6jAWdhr7cmy7U3ktVbHLRsGyCYzwUFbWzHNjG6XkmfFjhba7qRzzWRCBgoV5
vbSsanfTjiuVlaHkpdoPWn2d+xkY8Yfaus6EfZFlj/6ZDX/HwGvNszLVVAMO/gR7WDqSX8PjfGW7
9Di8jH7u10+hJxKh2r5vWRd7XM7IRsVO2hBFmgxW0LMMYNIrjMzGjUsMIxOtFZc66lYmXd8gwEl8
ItOBFpoDMmR3fx+LjCw/X31B28iMng4Yo5RH4za0WehERn07ElOEXNnO7JdPx+ULGvdNVuS4qpb2
XQ9OHGqnjqE+DbmgNSJyiEsL8tzHlBqgE7KtO214aEI/7gTJYPnwe1HHJYNEiZJ6IdD3W/Jz6p+F
MmTbve5VmHGpoGzYWKVATHqS+tiFrlGqR6uv3BGY9zyy3R5X4aYp/DAeBJ4JFukV0bCKhtiWCGoz
gGMbQLNAHSLZoztCGPk9qrEAtP/fIcUDJCuqsbABr4cXp7dmdojJ035Ub192Vga4OgIvRpKStQsv
oAvuTZxOOsaV8LaoBRlgX4b/l+a4vEAx6j+N0aKSiHJT85OgPtb+MhPwX/jlBRFOuLwggaqh1Uok
vdqAgMRBq0+JCPoj/H7L37AKBKWXpgL0x6Y3BvTA/OrGzJz024IOJJ58LKqD4AMKEjnhskNHu06X
GUBAMUgVJQdovafWsW8KgBBKVzqJ2kuiHUa4LEG6Rm5ag2GwF5dh5To+l0flvGBLRVP3r79pJ1kQ
LllUEt6oGrwQvr7ig8qwxwSJ5mKut79OPgJXBUI+44OFyZUerNnR1/i+uS6P2Wn2M0CSRE080f7m
EktRhJbagAzdSwboqocuAf9ZHt2MIjuCDMnjcPRcGYfQBG0/a5lTT99i8MLsR4xgE/BjldrAmhSP
9pAlk3HdAhTSZyKKAZETXA6ZdYuaQ5XHfqpAxa0vvN4WtC22IR6XNMU/E89DavYyXu392pOBR3cW
OtHYLa5l8LwwSKzKqJ1F9OaiL8elDwowTGR2EvWMLAziGC98IIfKyZf99dn8eLYs6zKxXmcI3iYQ
NVbjgU4dcGWViTFB8BGP76HssFYmOEciNSwgfIt2xZxA7Qltx2ksjvtebN7eVia4NEgzdbagGoen
Sog+a8W1rv7IteNMTrL2A7woDrU+7xsUfTYuDyrpOOK5heD+W1uBMUefxlJ52jexuf4rn7jUV8RR
LIUGkzyitUE3lHdd1hzmWBKUEiJPuLxXYvXNeAReVW9eNPtMiKBwFf1+LpVFQ1OWKslxsS4f87Rx
QDPwnhRz+VD8W9SYkjwtS+BfRwgflu19U91J4Xv0WFdBzL9FqZltNAkBoYBu3Uz9t1YFjftP1Xox
mlsy3+uiKe7tg33lFJfUlNbGJMxCmNyClHyBxdu3NFgg8fXB9mbBm9Gyxn+cfStjXFlUDh1Y8cEa
71eScidJiteXiltNmV+2xZHqUuko8yR4QRR6yKUFLW/jYmK4qi9aP81tHrCfQE7UgMNkQV640se/
2k78/NJgdD2qJVwGIm1wk95NcmTU4e/2rMWlBchohQntoFGjpXWgg3JP0z+ROhfADDarg9VycZmh
0jSZDv1gemk2viiMnWdaItm1fqG9q0BYmeKyQz5oswH1DgNAl2EE2WtpBro6il5gBamOf5CawII4
QRbb8LLsKEexO/TnEdDj/QBYvspOkPNPUuCzticjjg0vz9UrUjYvejUlji7VkVvnUuY2sy7CZgj2
Ff8aNdEZ/DMxOMyi8sEA8SIbT3r8Esc/UvqhUJrTvoOCr8gT0rAoHCslxn1Dtp9r8ya1PqBVsG9C
kMz/eJsa5KqslwnrYcSxV8lu39qCvCDygksLmBmPTAsdU8wfJQ6rXRaiMk0Fh57IyPLz1bUpiaNJ
NRP08Bb6JuJI7SddhDwWmeBSAe6ZjYHRMIjgNNWJ6JKfq+lVGorIykQhxuWCelLGiWlIa6VcH8ve
rSuw5BWhOxffh8gxxBzwC35vbxtxGSHKRybNmHv2aNI9T6Q7SJR6ZkkPbVm5GmZcBtYHeJ1yTbN8
Hqbyx34Ebt8ILxnJ5uoJFWSqYTHOEIwJI1cG9b1l3DZp6OKNb5xvWHMo6hcjFmTc7cXETDpm8EBp
wL+uZAUxjUJGUywMHxILTzjWlSq6y2/vLUxcEKJCuUXmHJsbOtYA8yHVDqkbo7eTdrUgQ2wfHL9N
/NFVnqsCqtcgcszGL5r0mOPpq9Hv1Fawhbc8wQqpOmbFTXSh+Jjs2CSPLS7tLCdeP1Y+IKiCDbx5
IwOzMQEViK7reKB8u4PTKsKjIgMLdIqX5NRLIwePyffGqfZ7v70l3yy38QtRE3azr7y2yiWnUrea
WFFm6oWmfcqsPnOkOPU7TF/3eetWcvkLI76JUxjdEwTNXYzfft8P/60VXP8BXOLqrEQFqwCYn2wJ
U8qASUYd85k9BmaEUaR9W5uDWGtjXAqz8iJsycL4bnyZA+iS3mXAkicQ7V2wjBBMEkTn5tZe2+Pi
RtPCXsdNLgKDZXtd32U388E8a9di5cetpLk2xOewNs8rpW6wjHN9Smn/iUrjwaIQWxgVr62or9q5
4OTcqj7WJrndbVk5wP7zhIpQno4SFm2O69ptGXsqq1Z2mT0IDG7W1yuLfI/YGixAQ1s4uYyl4AYB
ZEcTLNoA9YG+C7u0NsahvmWpK2JjgAZHmjwl411RBbOqOU3bCGJyKxGv7XDXIhbZSd5TpJaankv9
YCdnIxeEocgEl1kwcAB5PnBoeTSlMbizrG+NhBlAMBI9/t3+4hvEqkmnfKrLhUTV1c4Q/mDulEMQ
Qw6IBw3up9wVJjCRc3z+0Jq5rWpsMfmso2NsICykR0w/y6cOgzzEqSKH3s4iwNn2gfA7WfNdY6WL
O4sMQLaRtnY1Qz8lWS94ThIkRr5R3KugrMgtlAUTvYf8Hys1R6NOiLN6f9FEH5BLHX0FfoxhBrQI
z1YleWqLK2IF+yY2p+LXQc7lCrkKpzG1e+jxuexr3DgaVilirn7LFrBj6CLosWIfxYIpAuf4dvAA
XVJTa9BGU1vfUD6ElReJVJo3IfIr5/iGMEidM/RoYaMCZUTj2M+hb3nOd+WwDPdmOMYFNDyiM5tn
3FNwgTDUGi+nrbcY7G7YYbr/p5MySn8XHXyfGPTUU9VE4Neq2qfK/GqURxlvgfvhsYnoWH9BrgiJ
qq5KSmlBIEJIR3PVY9+5smsG81E7IcPXiBEKiSvp1HjLewXEro5EkLo2TzNcXvAySMCOxnfDktaI
p9rAZF5cNk4m/ezt67L8JFm+1YiOsSXd8vcNDBL9NkXeFnrKmHcKISCFIgf7zvhSn/KgONh+qzvS
A/GSB5GUz+YeWNnj0j9IhzAMOIHZN50+GXJQqwe9/by/gtvF68oGt4KYx0po1qDfkcbO5OdecTBU
B4SoV7hgRCC7qYLwrsfrmigPi5aNy/6KXZpyZsWaN0qqU8/PWvR9VC0874cO5kgFcbqZ9FdOctWj
ksdhK+UtLvJNIGX3jYjof7OIW/1+rlqcMO2gRGgTeenE3Lp7mEMd4zatoyuWk/SmG4/vqb1XBrnU
r9VgyLYi3Ogj6xgld1N91+MNKBYt0uZJtjLDZf8xD6U8xq7z4v7rPPyk9k1W3VHhvlr2zc6+4tth
kOUNG7NoAZHRnfC40Jszt53cCbWHfEzd4WE/5gXbim+Fpa0czm0NIixtugv1+7J9HFpBF3v5MHse
cZnCtmptqFuo3VjmhKmexo9y/QXEkH7INMw7zj4rIofQzN/3bPuadFkwvik25ArE4uMBimqxYx36
ewWMg1PpVJpfnDAu4CZP0XsQwKukyKO200LvlDbB5HdYa6gSx/qupWoRqI0kGigWRKPNp4zInqGE
syhSdk+ZclL6n5P6I9REd01ReHDJAryhUtI0mMONWtuRooMaAwwikmEQZCQesd3hJWPqOpBcty0m
cFrjTlLkgyAYRNuKSxJ9wQydpUjt2sM/Kgztt2Fwetd+eGXEKv82+LhsEVapMdg29MStm+hje6ow
boi+y6k4TZD2Fus+7K8TBjXensZjGOmsX7RC52w8RN0z65IgY18FH3F/oRR+hthOy7pXTcwQG6bb
dm55KoPQt11inp7lYGFmS11BP2n/ZARt6Vu/Gpv1xF7eqNMUsKAxd6b63EGWXVMew+qDwL39kkaR
uRID0mKhPYJA2SNQ6lAD9WhAYEpCkNC71yB5VkViKoIchbnst/7VttqzZhl+VT90/jLpnrnAp4FE
efb/S5hsNx9+50SFRzcnUV22TUZDf6FiVUDlCU3l5y4AWclVdyUaydnPUbD61jmrLzo9jPHalrDM
hdaKI5PkSc6lZ5A6fNxfO1FkckVHo6hKFzWQudIVSp2kVTHXbk0ijfntXaYhDBEcROOZNuexgRLo
VKLx1j8S+aWvP8nvEvG2ld82eH5Nk6lgNDIhLsDUz1o1eBF0OebQ3f9cAkd4MSYmWzmJOrSF7OFD
WZmn1HzWNdER9S/BfXGF27zoAoNKZkS6SFN3/D4HZpAEkmtA5mqCAvV/GX/Yrj0vFrkd3DVSqPcK
OOkxVgIC3gdIa+nm13yOHXmsXAvs/3/3Hbnt20Q1TTIdIAqLGcDboa3nMDCj38hFyh7/ztSypKun
sSzOQS5MgfCb49wxQS6swZt6Nt+VcC9fkNuzqt7a1pDO6H2F7bGx0SvEbdKYJn/us3MOfdF9r7b3
7cUct2/bNmbMxsuiZyjniD2Q4vR3v5879tk4hVZZwx0qH2V61A1BbbvdxVhtV+6c7+QsTuWJvQ/R
rgji2+COeVL2CkZsogWW23vJZ63zoqAHR4nlmOhPjn7rpl+qD6FnPYoguoKMwTMa6gCf92WUml5t
Ri5V6ofEVpw4lARdoe27wu944IkNITwbtS17JUJvT/E5PuiHhanjPUoCqyTLy56rTC5TPYcZCJJ4
UzafgNcXRPb24XfxhEsNeVhlIWa/dG9m14PyYbizDaBWBWXtthETLKQyNLAtnmQ4ZrWCzWqhrxVj
xDubA620g3oG+XgugvJtB8DFFLeTCqtIiZGiUulo4o1GcR+lNBgikWzLdoRfzHD7aQBzLQUhpO5F
DXNljQZJT48Nyw90okcgL31jLgUp71/28G+b/ItMQ4eQQSThf3vYfiU3bhastnUUM7j9y6l4scY9
yXQTTYa4wYesfJB3ndLAOKVXygFi32C6wEH5eT8DCu1xp7CCWkgnHWYFSijh6JiWjzw0ms5T8Fpi
eiJo+HbFfnGPO4LlKOvTXIoAj5zSX6qaHJuQPRGmN24Zj/d5PAogAMLV4zYauj99qyZAyg64lFz/
s3poMy0zRSwQdSEF4cmziGo28KQFw7Vbj6NjVc0fNEhVY6zZN23rV5HqT9QANH1/BQU7j3+lIZqO
ttmAEUhrqr1Zjd2Ilq5KRfOc/3I3uKwcdxaDfpV1JEPluXBuLS9QC5HhfJYO9SH0sue/c4pLJ2Ay
VquUIANDmMivzPgQ9aFPiP2XZrh0ohilUSXd0pDpmBPTn0y571VRZ1AQFPzzjNxEXaGmGArEBMsz
OElzJ+7CyAE9pwfIlKPpwGnqhejFS5D7+QcbtZuyUe1A89a1dTBQ5a6YqWvp42HKGkHtuR0aRAZv
BADpNsZt3xafYcZSQ67B+GIk53/qeDR0CymQA91tPoiBAEKDXBna03hmdASaaQwUUKUox0lyNCd3
6tsssDGxKthim99y5R8X+k1v0NA0gCKmhuZE5Kmmvdv317EVv6cqWBniwt7oZEJTE8lYN58gg2e3
P2Mdb2vS93fsrpUZLuybHKxNiYGpejUlEcQDc3bqK/ILXOaiMmczOV0s8e3qcTIaPSoLZN+eALbx
Oe0wjwPk2b4/y/f/o4W8ssKdmbUUW/PYd7onU92BivUBI7iO3s/nLCuCqhPpForMcUcmCJRKuwQO
2jfl7lC0xO3rjwZwQ0VhB0yNBMEnssadmDPIDoc0RRE3ZJPTzOiA3kuV6oySn72vxbX6kNxhqadT
RzoZZdQytyW9ZD49VV7rR4/LnFh6I8Q1LF9qb+G4xAE24xSQOXxJ5e5/bddjfx68pQkKln53P0q2
Y9G0NH3RwbD5qUhI75CEpthchl6BEPXWkK4oEZUb26t1McLFRmmbMYvM1yuY8kJc8Mreta2T4fqV
3FpB7NmejkYo/inYAiLnuCjRmlY10yUjNmHQqCDm9XsRT+P2+yfuWP/3AfnoiDpj6nM0QEsjDZqx
P89Z4g1T8y3K5yva6Y7ChlOot+BDGMEM3bnRbDoW7Y4VGnwk6QSX602XVQ3IUSiBgHV8WYpVy0Mz
i1SVE7BRh8odCGeduLzThfSGm+u5MsJl5LlsyjbN0aRKrMSJyg85JkKjL/3oVJNIt37zlFmZ4rJy
oipp0ac4ZZLokCSl3yn3I7udGxHHybJMf2y6ix2+S9AlNSHZK4HzmJ4os6/12RBVH9t4EdVSdNWG
AqDMV8KNLDcTJrsiv9Cd1suhs+vGToTLTIyHgV8kgLzCT9Ho3fYHvNjkqgK9YkpMCxnxGSdun7mR
dhc1oP2y/f1EsizEnx/wYocPvMKSC4BG0R4Nv4ysdLTanwy/YEGfHfEAobxzxS4GuSBsU8hBxgUA
wEw+G/ZPUCS8JzWuVosLPXPISTxalYli8VMkTx6bPo2GSGpwe7/+9oKvg/HqP7UMSCWoOdzJtHIb
vHvNTHBabga3hrFI3TIg58Y3olqWRkrc4SFPGm8jmTmjSO1o04uVAS7Bq+pQyGWMCyzg+niWHp1o
fNTqD/sRJjLCZfMwH2ieT5Xq1aGf9Fc69HZzAdp724SlGQoUcxY80NvsGZlIylGDOa5Gvona26k+
Ue09JoDbsHGNgVjWHw+32lTROFu0JZWXumkcJQydTnj/3dz1Kyvc5lBjPLkkLaZ1iu6pG496ZThp
fZsXT/tLst0oWdnhPlg8KeWQlACkgVHrHB+rg3Yvferd2TWC5Exd5ce+vc310XVVVYHFx5Dv8vPV
6SYDJ2DUEVRU9eZcRp8H+25Wn/dNbO6VlQkuX1YWSQoKcTJMHrlZ9lhLP/d///bKXFzg8mRYQVu0
aZEne7u9AX8r5DiHq2nKfda+R9jdXrnCBUHTa20VzgD5VGw2XHthP5tYmLoYUIsFuVL01bg4SNNh
zLMIKlK29XUcPsXNx/2vtllx6As/NOi4FcKDEfswT0DRBUqwvPrcAyNFwFACBfG0Cp1GNKy87cvF
1vLzVZCRfLDMMWb4bFCl0u4y+z3woZUvXBBjvh/EKhEGK1OwpjIGgVkH1JzvWRCTQE/T0C3I3HFG
JkVpy7gD7raJwBnYPdL+x/6KbBe+KwvcRonhR2rHKALZL8t0a/Uf2HdgeRC36SPXNt0F+x35onbi
dhW1CLzbhoqZGZM7B4rW6IwecooY5ZBrpz4trJJV4mh388M/DeHmORO0uzdDYmWSCwlJz5O8kDA6
Wo14zutVtAQYRFOC/U8qssKtmWYwI+1zJFMrfCD5XT0JcOWbm2jlBbdimpFl0IbQwbVY3ufpS1w9
jNVxmAOpO+07suz2P2rBlSEux9lVqivYQRR3oiaoU1BkSvVXOW9/Emu87dXZL5P4NrPSTFDnbObW
lV0u4XWhYRlS2mKwfRgDaRyvs8q8K3SwxPWxyNayGHs+chlv7FtmRCl0NpBmPS3+1pulQ0SQqOUP
/tMIZKJ1QwZxET+rBzVCA+JrTPdY+lxqpqMbwTi9jOMjABuD+XF/1TY9WgQ+Fd1EM4Af2ivzzkrb
frk6YiQgh4QNaObvIS0ruKFuRvnFDD+4R+M66qMGmWk0D+iBRfTDvhtbjxtQbLAggWETHbN73Mro
1piA0hvv46+PG/9Iu/7vcUOsX7DhjQpDug2J+OU/uFCvpciMEeGhj2Ffh4TqwWoTQfLZWJc3Jrio
buU4px2u+p6l6zf9kAca0XyjiV/2v9tGdnhjhvtsdUz7ttGwInbyZTSeLOvaBmRtUq8rKoL973+0
P5B3uTwk9ZQkUBCJyIGywcvA+bXvzdaz/8qdP3B3Vq91ZiZPupdeS3fsUfGKcwHhnWP6vOhnR1f1
ub4xAuaB8OgkML3cdrhd+8Y0dxuyuxFvzOnC1Rawr+FROQLH6BSAx2PU8H19/zfmuPNQStW0CXsG
2OToWwcCJjDJVUbfcCDY5E1H0aO2aPGWn6/KozCk4MqfC0h3kZ95ctbCg+DziQxwx+BkTmk3YnTN
T20nrCAPlnuhL7mF4iH1+UvTVTxMJrLJHY00rQ1qlxP6ycNNAZIqlab+vlv7u1iRuUTREp2aE1nO
poQEemM9aZr1JYkSAd50fxcrMpcsCiOXw7pNoDNg/KqjmzD5Xssf0/iYYRhj36Gtu9+buOMSxgAx
VwlzfwvLGIikPOaHfubGbu0vQmGhUOZcZI8/OOJMZ3RQwY0zuPYdPUQuO/fH1ml/2QcQR/vFt33/
NoqJtXuvx8wqzvUSVyVztlUo0txY5JzMjyB4duR3aBS+McMli7aJK8sMsWB27efpox59ZJIo3249
Db4xwqUIbY5STS0wv8LUEcp02bGIMm9soPJnkKuhUA5aK6eO1idfbJlcm1P+CMbs95zLl6NSea3r
Vx90BAirHa1oIUxfUND9sfSb62U7h57IYcFme727rEzlE+TWLDSkfMOwnKl6aszEGaeP+wEiMsLl
jFix21GtFj6/6gVgCqcLS7fGxPy+lWUX7RwmPFxpYrlSdgM4RBZq9u7QHheRreQsgqCInOHyRjgX
EgSw8ESjmmDg/FxqHzX9///68SYIuXwBjfQiywzk2DKtfb0/Q3gKXO/XPWacdMs67n+2zd2rqLIK
2VoIovGdojZuZZ1V4JxShufKuK1Dw4nUoI0FxezmZ1uZ4WKgaCoaDYvqemN+MMIAMl2KGux7IjLB
HRylXbNwnjFOotZ+TQMz9SsqMLF5aKy84BZ/1mcgIyLAqxTpRuo/4abhDtkLy34IiUG2k/jKFBcE
NQAzjSqFkf9KkuqDdNMln1vHcBaWVOn+HWxgKrmY43W/hqjrJytDL2fWARrTiG8V0rnKvyXqInRm
DhAy7gVTnpsbdmWSe3cPe4r6doEEWbnfVs8lu86Mezv1ZfKpRss6UQTnsCA+TO4AMetuqACnDv0S
dpIuPMt6eYMC9PRXYch3XVheduU44K5bd93Rwlj6mEWPPYZl981sH1Wrz7dUaqvUTQdSgr0C4W58
sSaXHhZ6SuUW0xcLUhfCj4J7wvLr/kivK3PL112ZK4jWK2la6V41jPoNkB/0ftKz2Rd4tYCM98xw
eUIfstzWagZebfnjNNfBRIKweFK1wkGzxNHxIJeQKyt52TcrCg0udfSFagBsAtrNbm7TQxTGH6K8
IAe0SBQB9eby9+/5x2WQMtStqmxx4A7lPWt8Ih0t6xCJdJAFecrkkgc6buiOzRHacF1ybiLqF7n1
EA7GOVXsEzW15/3Pt0VesM4ePBtjn/Ss7yBig9cN41DdKhCNcyTwxoxud20+gJLBRfEStKLJe4Gb
/ET6bKn9GA84i9PuWEonRUdzYXbt+lZB0tp3UbBuvF4Y3sF0Nc9itIljFw+DqD4JdSzz874VkUNc
+Qn2szaroO4HIgb1ejLwGNGaOdgzmlLFZKSiOdk4toItJ9jYFpdH+owNllYiVubwq6zdJtPTvk+i
k4zH9w2DIhEzzkD6LrU36aCA3W32+7q7mTUNAN4pdQZQszlg8rhOlDpQutydwsKBgowAXiPylMst
bWyEWRqDekWz1eNoR26bk8d9Z0VhsizwKkum/awkg4neEAvzYILKuWpcmfq9JauCeBT5wuURMhRq
ljdoLmjN9aJ5KuqlLf//n3nK0Awo4cn41FwkliaGnNrlcI470w2rn2b/PekfB/o9V05MFyTFbWcu
xvgQ1OysCyVg5KvikySd29YUfK1XlP2eO8sBsFqXDNOdKqPgchuDwe9ASHswb+ej4ZW+cpY+Nd7g
1U4Lzgw5cUPIoYhGQv7lsL54yIVeb7BOr2LUHtqNdTCD6iZ9Hl0cbW7ih4HoirL14oR0fLHGRWGm
5onZziOIJT79M/jJDtqH5AP1lEf9kN0DiuQzRZBGRAHDBaQWJ6bEIFfuSUaMYe7cD8NDyO7C8bk3
7rWeClZ0WbC9BeVOOACGDb0J7Vd0QCp/NMNfsYgtYXsv//6KvJpTYXdaqbdoj6v0Jiuv7fkJcnbF
KMgYotDgny6a3k60UcUh1gbx7ULoQk7sVDpI+F7siaq4rTfBdWho5O1GMKZobgYFzZrlWhG5+jHx
2I3p2wfl/7H2Xb2V40q3v0iAJFKU9Kqwg7PduV+Ejso5Ur/+W/Sc21azNZsD9wXOHGBgjMtFFauK
FdYKn6uuZxUGhMIuqORIxsrt5lVH8SsH8CBwx4O6rIKmX66wdPCB1VhJBgzbZSe829jY2D+V/Uln
mYPRifl/O7dDjrV1MK87rjckw6O7cOIZtfXV1AD475QpfUq04tM0zSp4A0PY4AUbpZLTIXbSO3WG
S29hPhXQBtfFwdE845qdx09VAZQe06Nf4wO9a94ZAKUNXnUKrqsTG/hUmKP7/VO7SdqXTrzGIXHq
U9dWD1kBnJnCunbRM7XXEjP2awjSnPPcosDQrSru5f378yJfMrUGe85VUmHDc0pvGhcbEtpPFn9p
HEVlYd/AXsRIBmZnNO+oDXpBUj8uALXpgFMx04emv+maxBsT1Vr9frB6kScZV7ckhGNhEfPbPQZx
saO2DrPi06lOTjKcuM6SsUOPKehc7GcHefquHE5uoaiA77vQF0WkmNRHAxJMDUuE2ugC6W70LLRe
4uitwgzF+f95C17ESMEo7xv06huWAKxWv056et9bzJvyOGB1crS6xcPm0SNlb8rR+ZyY4HRtqLda
xvvLf4bqSKXwhCUa09L5DMT7yKW+4drL2Wns9DSQhB2KTjcUaqsOV4pPzujCz01we9bsnECLegcU
oVvAdijUUoj5o9RvEFAZippXipfxPOKfaAmbPLx8eMKkL3xCucI/prntdK4eh2N7MOvPGVWBtKjU
kFwFY3nVlRGJQ7u5j9ImGPoDUJMVWqiESI5iSWrGtKZlWDDNvHS4b4y3Wfn1705KnOQmz5zjMmnK
Bs5Iz9/n7pGohu5UOoifb35/22it5Q5Y1yPVrZvc43UBYGHv73SQ/ELlZLm91PDbzviU5p9XVXhW
6SA5hNYo7ZGyBbOp84cEjMrjI3VPl1X4lzfnL6fz3PTenFPXZtj1FVlHF0wBD3s//pweCy99+w9I
nv50WZ5KJem2Z2A6KV2C3kPSzmdCB4zFxmI+YFVBGijcmLxNnLhkqPPewBhp5vota7287m+covEH
R8UuqtBJXngxaEqSCLQDAYijz27+qSyWqzhT4XiopEg3f+lstIYEORdPxvt+iXzb7R8d0ET+1Qcy
pbvfjXq91hXsoWAJEP66Ox5pt8jNFGKE6V5wlDK4q9FrfZfXYMCmeT379RS7IcDaLY8ZwN6zOuNx
LJz4NVMvxi9Tl3clcitrtaTAVEPU31Tsfq7unUURZf6lvvciQ3IJpjE4RoG+V9Byr7lBk/wqC5xg
iL0FE8zlw+CnQYGas+ohqzIOyVNMdteT2kbcsRkA3dCAjWD0neFftg1FdJNJwJyVE82IF/jsorli
o+MvTnX8OxGSf+BO3kfYLUD5YX7PJ7/PFbPyChXk5Qiz6rHy0yMsmPyKuz+ruVeckcoC5IVgai9D
UvZ4TOiPYNf0y3DVPa33tBAAgqHxswrBCPxkf7LeXj44hQXIOK5OWup2XuHgRuM2B1KRA1jcSbWg
+y9P8F/mLRe7Kgv4i6wDLgQIDLw1SPzWxxJ+aB9JWClrQbvfCoPZBAvPGERjki0QboNKtsD0oFnO
h8lcgevbB5dPbV+hFxlyN89lmT45gqlq+DYFa+B+nQbPCexb5noC8WRVQRPum8dGoPTWpC6PVxNA
cSEAGB8SfzwuN8xfT6Bmq8GdZ4TZ43SrPagGyHatYyNVCh751MUZmSOMx/3nju9+wWQjQ4ocVju4
AJ3AONLsa/cAogWNgjeduhLAOPGDHqzUK450VcSRfRvBCpJlI39zieT4yhxVcX0A03a70mubofm7
lIqbpRIhPYhY2q5zi7mkYGUwkCkK3VLVLd9NVswXLSRLNzoz6owaWf1IZ8/g1bnLQU8yuK2njarl
493I+yJLLtalYHZKDSKa/657HfWdj2X4h3otbgq78W1DV7QS9kusBFhtBnMZhuuFaW4SzIIkzUQG
yIt+MJBgxsC1FpC+3WkqjyPxHdTvgLGnBEDZv9kbuVIkrsdsLZwRW4oCB7p+ErNkk1f81I5F6MSe
aun5eWjmj4RmI04yxCSLq9ZqAR1P3rj3M5BiMb8maLsiAMca+FfX0z8aQBOsfHJW+DBxsS6JlgwU
z5zZ0ggwmZM4NL6ZvmAz0PwsCm04ZoHvFoV/KVGy17rE5rVF0JvVj8YBF+MEfMbqFANXswr5Kf4w
qUaW9guVL8crP99ZWSVAosBMm9iYz0FpUvvmWYSd9JAoUoTn33XhPOVHfJSXttXhJR8Q952OlV2m
PQ3DzxoDX3S6zbGSnWHa8hV40GL15P9dk2dz3lwTG6kUj2yUm6lLH9gI7Cg+KsZIdoPARoTkoKs1
1up5wl65DvifdbC+dgP5zqPiL8UIf7rRhHU55UklGOAN8i2e5ulmzokVlrxQzkAoLF8eyrPSIjai
Wcwp3xpoIgbFAeGbnIYT85r36xI4g7eqWun7L2ZCGLWZretMHlvhrBuAZ4N4MF7NoQmA+fIHeUpv
yrMedEeQAdqK+ZXdzwbEF8NlBurT8vJBN0zY2KhgGXV304+PnXGrJ6/AzgGS5i8Z8vWajSUmFDCo
gDW4nezFY6uf6J1PmDfwc/wKUs3fpEk5ECZgZ7NLIc1JfY09jqoB2Odk948bvFFHSnd0mmdptoil
TniLDGlW79e+83Y56z+SgH2PvoNGKjAxHjafmqN1rvzuCyaBfPtMH4n3swhTjI+qpp12Y/zmb5Ju
Xzk3qTO5+JsW8BPVg/E1asb3E9P9mRGVf1aYjDwXC8T6sW57POL5leANN7zqTXxl3Y2H8i34of0q
nE/4uoqgsJsnbRQUf9Tm3rtTusaL8GCzD/ZwkJXXPgucBzGJJ0gr3U+14j0v4tqlryxFeFzQhiYV
TrQ2zmzEpGzF0Zx5Grq7gmYeuv6BQsNdd7PRUIrxVaGNzgoo8aAO6aOgWojORuytKJe1Z7ByvlPB
MKpOVArsyRBjOGLGiRrYerTfJt1rpgk2+khhvGE8n3kGfbL+nNbvevft5QPbTTVffr9cg6tMjpJ7
hA+UuHhVRZ3H2seZfFuHQ2O/vyxKYfFyDc6OnMWsFzw+YrO/6Z3+vqaJv7at6gWskiN7lrXmjtFC
JZtqoHdcboyxRnlRRdotTv6CactVuGJ0TTfL8WUECFyPbdT5ILhtVYuvKm2EAW6ubK5jaa9JIMZa
r22yejV516NWdfnTKKxYLruRYUwW0+FIFrHP2BQ3SaRKvhWOQIbmo2tuTImIXuN6S8sPcz16hACM
7eSsD5OywqPSR/ICaw7KFdrDBDh90xWnUVWi2n9KbK6NdO1nl2tD3eKr9GH+xTpUB/aJfkIJ6dvq
A1TbM6/LgHvad67aP91/Mm0ES/6AN6aVVPGzYONQYutrHoIBq23swE+09NIPf2UYci3OaYvELA0c
ZJN8WYcftv7x8u9XWLdciVuqaezLAts9jVP4Rj2+p856mgCGrTBwlRzJJ3TjkHRlBz3mKnRBy0Dr
j4t2vqyLInuQC2/NkC9lzRYsH2ifHcb9YT3X7SnKFUe2//Z5MQEieQSHrLO5jrhKA9pB+Sm9ig78
QMLm2J8uK7S/TbmRJE5143v01qpXV6QLydk5ugfrQ/4D0oLoBrVffw3BdvUwHKMn8hCpWPKUoqXE
Yc0qbEfx+B/85vaJh91BMDimV7Pgl8NCYNAc9Rvw696rXs4qU5F8R0w0sgI2DX69+zomI+YFz2ak
SIv238qbk5X8B3hayTpy2OM/39Dw4rA7WXgrd7d/GUCI5DHmom9bI4M+5fqYpg94m1Bll1VxZnLB
KnFqa0kZZIzFmaxfp/KNbXeKK6zw6fJomfEM969N6OQa9sHtAcgH/hOFwQs3cCGmywNlAH2s29LG
Z+nAWS9I69zYI3dDCNaHU/Sk6gfsP1NfrEAeJxuwrWxGIooU5+HcmYAYbK6jw3qFIpR4pWqa9woO
+e2zTh4mm8vyf/5cS0JUY43UT1ULX6oQJU+K9Ws1dHhGkUDH/Dz2eLHzR9/OB/GW0wJDMTClcLpU
8hNWbbOl1/HFMoza2qmfz42XZ1+SiYcK21DZuOwX6rHvMgwXQ61nOpcr66n9Rs+Lv4TdMySk8dAo
a2oqg5T8hJE1PE1E+t+HPARuXKiFRgl8138gTyLlA1ElT3IW7lhhzM9Ek3I4xHcplthBb3AzB6L+
q0ahFCd24bbJBB6DRVq31XCiZsa81rmZMSyVgAs7mzyNa4rv95yPX5ImVTToMmmZIzZ7ua+9ye+a
Qwb04WN+4wTOOdGfz1SoWfwQpW607jFu5w1HW5Ek7FuRTVzDYhY15MvRsK5dFsII+BUP+pT5mnFK
F65wlSoh0qWolmWp09R+FtKgOmrPJ0oUD9N/SUNeNJHuQz6DtGsEbhNwpuqjbleTZ2jtIZ2ZH4Hq
pRutW9ep/cTpMd7DXlO/pC+ypWux6quVauIUayBuYr6i7j/WSvbo/YDzIkS6C6yJ17abIMQE/go5
l8phQsVnku2/JJqNYgUE9IJINAQVZijG+McgPhd3Ypq+OKrmaFUipUvA3HHNuhiWAea8H1FMfyTN
fGhjFYKN4ugs4WY2iaOZaHY1NLjZjXVe2FsDkKQKbyy+8J+3+dfHsaRSXV3bi0ZFYYkel4CBPRRO
A6sIYIVKPmQ/jSs9mG71IA/cc/7hsuj9iPMiWUq/cwakCI3iq+nuBzaHxqjhTe7lo2pJS/WpxM83
Z9jko5HXwjoK8n5MUF0q7spGlVSphEieAq17dLsXCFnIE41/1Ok73r25fF7/kg+8HJjkKIq8Scpi
xKcar6aAHHo/A5F3fAO2XHBEqzpDuzHF0rH+LeBWAYT2+6lpMTOycbCwAEaYn+ZjqHfHKvo8zF+y
SFU12ddsI0wyhcmCmbsrojO/io72de1rQMLIz6g0YtuBKDId4W7+sPiNMMkeajDLd00HYZlzX5SH
1Lzvsrfr+GVIzu70Lh5/XP5su5axESdZhjaZA2BF0EJZ+BuevJ+M20aFI7nrJTYiJMMolym3ckzK
AhTx3gUSRRO9v6zD/jNrI0GKE9ykpjHOGpbkkIjap+VUmEBS4EERuue2VIT2XZe0ESbFi6YYG5v3
SDASm/pcP3EQGSzkpolaoCX/NFLFG1LxgeTK7WqRMZsKvJAz1J26GWtgZe2RqTgqznC3ov6illy2
rcFlZMzCyEWdczzGV1HjYdfsp8D54yd2R1VJqEoxOXisc+LaNQS2zXSt8+TkuFPQEFU/TWF9cv22
ARkE00x8Lmpf2/lH3VDh7/6L9QG90qUOc02ZBI+nWWtEIgpm5+jYHMpjdAJFiIegpIQ+2c/GrF+y
5FxCs+MV0+DQprrpALNSHocr97jcxoESqH7fHl4kSSlEUtF+zbF0GkS3/R25tk5ARfT7wD1Od/TD
/wd5kjkkxNKQSkNe53rpHQ/JDTlpd1jHdvz8QSDIO+GrLP5FQymGZHm72KZoICRn7V5M0MVX5CkG
7xAP+jfVsT1dlrdr78wwiEWZDphmyQ1axGbdItzgQjG1AEy0vgAFUD8cLovZj1aMWrZBCXDr5dXl
fmF214opn4KAkBQ3Gd+t/ei8MXwB2Kk6xX2tXqRJ8cOZAMaD/QEW2P15MU+xGXTV02WNdkVAG0qI
Y5q27Jmq2DEGa8mswHCK721VOoeYaY5nGmXhX5a06ys2kiQbXADJCLAZMFoDKNrLy8UvUhV30f4Q
1kaGZHVpDhQl4DVZeA0Yh3oFm3o53qetN3jFM19dd8sZ6IVGR2EXKt3Ezzd5ZpJOzWBqDHW1FfWT
HjlVUFm9/aowslFPfMytmLFgVmlimUSoF+G9f4yFbtSbrIPh12jzW9VfaiaZ4KyZNe8JRk9I87FK
bl1VeiH++z8yso1K0sWNtZWVjo7fr9PusLDZWzHZbUXkvZWWisqk6iNJiYzN87LWasxQdsaT1t/Y
6bfLBr5/laiDYr7FgB8n5S7FZOeJO4IzoxiW67lYTg6pfDxzgsti9n0QCqggQzARFmWiCpsPfHDx
dA/mK/NK1AbdJ3RisDw+HOdr1fDBvlIvwqRDy7OlqM1OQE8B1dS4NvJTRRVJuUqEdG6G62RNDFru
gKfnpb1y5jcRUYSH/U//SwuZo2JZsVJorwBGdKbSc4fDsCpsS5jpn2b8IkAK6BVGtg2tF6R+OgaC
s8Wfk+Fk6egqFu5dymyFL1UcmUxcmeiTEVViuNV0Mn/Oa6+O7i0VCed+af3F0GTeSi3WWT1FHQ3S
wuO+BYrq0p88+ma9Etk/CMgU/m3XFzgOpmfhICnu0O/ubRkbvSsMcCFYU+a0ANFN6i+GM9jAxNdN
9maay1zh3XbPcSNRikkE44hr7rYAooup5xr+UNd+roL93D1HAkhd4uouxTidZOC6bYDBMsPMLHhU
U0804Fx/Ac23KHr/l53+Pa0I2Osc/A//J3d54mwAoxPgaYJsudaWm46HJVMMj+7Z+1aEdHBg7oma
KUbNA4/3oImbMxhIA4vFfpxH3mgpSTP1nfu1lScFdtrRvNc6qGTbJ503Xsx9QEx6+fQmnwAc/KPV
M29wFu+yqxUfRr7VW6lSWNdGWqbuDKlOdjbGu6IMOTlWg+mZ9eQztwwJeXNZourTiZ9vIrzRWKht
F5C4JsfKAiQoOfKeKdTa84ZbtaSYTqIsKysMNgdEe7fUmVcVKqQDlRpSVLdnPavMBRK07KbN3nf5
iaggplQipMCUGm1bjhOFCLyhmtFz+nM+/7j8NfZvLkGYBQ2hQZDx//452g7QWJqoz7un6LY798fy
6LyNMHb73Ig7t4pyxO4LFItAv+RJX0YbVnMEnvnzzR061DySY5peLyj2WZnPyqcxuc5jFX7BLizF
Vqr0tZxJqyxdFLS1k3lVXwvIruItxTBpcoje4pYBqmEJ6yAFlTr8laqbo1Ra+pKLM4890jLcMnYH
jqeAN6nPR0q8uqWfDKrfdLZ1XLspYIv1VfGBRUj544ZvDlxyzYRVNOYRDnw4VGcx4V9EPr3XAcNb
HQtLEbV3l6IwUW2bzHEsw5YLq3ONB5Y241HcIn+3bojpgdU67K6t29XHStR77TgAIsenik7P7iDI
Vq7kx+I04p0OcLTnSQkjKILl2qoDhguDodU5iIEsky0eiNVO1TfyXXHEIhT8ecQvSkt3yEZreeJi
TKMPlwDwUWH8zgpBJX7qjv+Bf3j3g1LdYCY4+QBUJecQETUMPDJFvWi9EW1z4+gAWKW4Sg/KKs5u
UNrIEppvnLXjzo1BomdZohZQHvuDdSVgeZVXZPcMN5Kk8JfrCaer8NgzujQ6mtioO9zSQD+IPRRL
kY/vhoeNMMla7BkrIFQnJGBYL2jflLrq0u267o0AySIY6FWqRnwjUVEWrYzmPgm+xTdDKIY/rQd+
rdoL3HfkG5GSYzV6zEJNC0ROB4F/Pd66me+Gky9uHEy/uFU1CXenG8lGouRU+bTYmm5Dov6Yvl8P
RiAQxrJ757sYcc0Dfi1cqva6fTCCEoeLMQrTAU3W70aZAw4iA9eTKLzFT8s5vmrAqjwHKB3580k1
kbr7Ft1I+6NkOsRscgpIE0jm1K+C6BP8l4e+1GH+oNr+3jfMX6pZ0t2uU7C0VyWEjbx/V7IRqzCq
lQJhB384K5taJvgvbBQNJRFGU9OpL1AopYBTWJn7Ic3YXQxkR4MiCl72jCpZkvsYI960uRiSmyYz
XJYSY+Mco0TnVjlatntwti2YNmzD/IOcbWzGcgDOLRDF0OJYWn9CBn1Zl31DQD3UBtUKZt/kBVWs
zI+80FIKs0ufGoCWAZHinnmGD6TPo/HpsrTdk9sIkzIGbH30dkIyGqyTx0ri2cvngWd+NgZ/J0e6
SzPHmWLBkuKV03o6SLZXIB6+oQtVJAZ7rylquAYg4rHfa8lpJudls9orltrn8qpf5mCqMQ1VHc3U
y9JGsWa1d3ZbWeLnm6BltrFwHfhQiwO8C+IVoAMsvFhpc3tOnpqgmsIoIRjBZD8E2qAm1WIgEMTl
m3x5jN3CI1qrOLjdZeyNFNn/ZKyO+7jD7vxy6M6GV+aea3vxbepX78Veu3XWslDVa9g9wRfNZDdk
LU1JAFACwPfyYJPPnH5IutwzqWo5QnGC8gCIraF3h1EyYPau3sJGL+k8nr0GB4XiwUGoYZlMlxsn
RTkmLu+zKEjZx9S90bsZyPLKurzIT2S3upUiXdixG/t1LVIHWdn8vgzjK8P2LWiFomWBJS1t8kfV
lP/u6W0Uk+4u1ynN5hE4MnN8qIwBg6Bh19PXuL2NYnIDeQJPnFaPDjgJD9lDFbS3mv9t7QDJrp8K
XzXruusmXlSSezW2Obdw5T0WW4ndf+3SZvZpq89hztfBW2jFfQcA3IfLPlBxjqYUpfIEr+xcS1L0
Cpe7SKseXOuxIsrJ0L28fXuQUoZr0ioDlhBzghVDSNMEIJn8TNEnH+6LavF0FnK0cdz5FCcK/fYP
lRFbN0xGURb73R9SblnVPNRJWLlfmWV4M/sK0t2EnWbVuub+SYIeDM0BXczW/C6J5Mya3R6MB4sJ
TlHrRNPPTvZ0+WuJi/THRcM5UhO5pYFYL8kozaUaKYXVo8nW8sa32GPJf1b60aqPy6iIw7sagUkN
kMAUrNlyx2OiTVQP3QriQjP3MBMXugC/cKvwsk67MwCgyAWcNfbGbeQYvysFs084WUzQkvlziA38
AEj9zzv41VEFMrCXKW1FSY5Ks91JS5MhCkpyHUdPxaDyGLvBY6OL5JaGtgJljfC3ptX7hX4DXtag
q+/4mKhC497rdKOK3PPQ9GnJFw6yTJN9GLDtZvYnzbb9fD2U61M19b5tn6dWMdG6axEv6v2RP2uG
3RGeWsGCK7s6tleW89me2uNlkxCn9IeZb8TITimr9GRa5iQs0POqTG/V3/ZoG06HtEIxI/pECtU6
vOK7yb2QPrcIX2ps962LGwz0pC1fowp98unnZc1UcoSBbtKzHO98M3ItOzAK90p3F8917tzmmg2v
gXvZmof4khtBq7GAUL2Y0BIbmiAbrXAeXlFH2EoQqm4kGPlsGm1SR8E81g9LpB/mvvpLc5M8Q0dr
An7uQguWARgyBCOk5CdR8Q7vvm22ikhOoZ1zndMIUwX0SLErBq5mQUs3ohMBWrrqh+qZq7pDkouw
8SbsGjbTgA+DZ3Pu6XXs91aneNwoXJ0MCZWYRt4SGjtBW8wHkpLa40xVpFe5bluKR50Zu8Oor2ko
OJiAh3PrBPq9BWxp/aTcd1Ocm0znYpVLVE9N4wSVXSAMsWPH3uo9P1++oLv5AkC6UF5kaL67UhSv
CdcIvAzDyODgdTz3eFT5az6gJXVtlF8uC9utW2GiCSOWqIeZQMb4/Q7hpZ2PTo3Qxy0vu2nOFCjq
/hm1Aopd/Hj28oNq1W3XAW0kSq6V246ZYtPTCuzoCL51L87vNH41mqoJxf2n20aQdJD9ZCXAwEfq
3HdAr4hPWMQFpVHuszfuo1gieR164PYwJd/a54DXwT4CuBhmx6v168L2C5Oo4q44oD9ik63baL4y
imRPcqzcynrHWE0WTIBaq+/IabrO/XoUBX70zJW1/d0wvxEnedl5tIsOwNNA+qPJHTXtTxorg9Uw
r8kaHbBTmGGNZPy4FtbVFKu+4a4L2ciW3C/lU84THR6+bq/X5iGeDpfNf/dGb36/5Hht5pCYZEDy
SeNbIz2w5jZ1FSL2PdRGhuRti2RqjEgE9k50R24MLwvcO3RdbwblLrBCnT88bm92cbW2UaD1R9MJ
V459xb9UR3a4HPboFj2AOasUt8oMCyBzFXVAjqLfMqlmkVQaSc7Cypw6aVBRCtbODdKh9IrZvLbc
RNEXFTZ84UrJUERZRqImN1EJsdzPNm2uy+jdmi/nDJullw1OJUjyEAsBKKzVYv0c058eL963leM7
2Y2rqdoDqoMTP9/kRmOCRC+2OgBMVqDB4agV6CzQkun0d/oIfTdiHKx/u0VUgsp3QHG0yl2Mt7fT
Qg7cXmOEY9poqpkJlWaST5jBHBzhFUBQ97vOGyzo6U+MqxCxFI7Hlh3DhLat3aMTgCDVO8e4VIy3
qOxAcgpzUc1mZiDs1uu5a84dym5L/dNUwjoqDkumyTJXx8nrHCZQFDXqbhakXEfxp8tGsJ+/ohzA
LIcgJsmgCnrPzHrOaRIOQf4FUwwAibJiz4BLMN6pEQn3dXqRJt2hUZu0ZNQANTpy29fw3JzWd0bL
g79USrpBVtplPV0xTiz2vrV7CrK75an5YnpYPb1XJUX/coQ2CqSOYSKqS3lYS/nSLuBMwxMAuI6H
BIuvJ7G1zM85gI679HhZu/0zfBEn+VXSjAtZKjQPU/2xH5/KsvQi++myDKVOUgIGr1ppRg2Cnh6M
YkPi+C3obHTSvC2T6arVB3/g82nSp9sxIoeO6B8rXRXg96MvJmZB/w78W1dGzWQlTesGCXWoA0T4
Kr/OAs1fp8A+OqdcSYO0e6s3wiRvOLe6VS8TTGZaud8TULBw3dea5kC1Lrx8uLsOaiNK8oIWsZw4
0lY3MPj4abGrE/aY314Wsf82cA1MJSF9wbKe9P1iwEClTSdqLehp6++w1+5/07/Zz4+rwp9VsXHf
XjBPaNjMsixdBuirNRelHfEMRhE/NEMgnX7XnvrDGDwjO7zugr+Iex4b2sSujsbrxLSJobW8Hkwg
CJdH49E9CmhxjK0ovteuaWyESff7uYvdx5kTTMNVmaKabt6nDCVhVcNq1y42cqSLnTcIu5qGWWer
Qkb7YXVUy6i7zypLx66Zy0Dhi1b27yHfTa3ajGJUmQXejJhomrzhqj6LVWhMaiq88N6xbYVJNyrN
3FbnJWqM1eJ6hf5tnEA8n9yR/KvC1sX5yxmgZQhoSFieQ+Wxnoxqo1XF/H9+wn32E5FYmCpO+klV
gNn1Sltp0lcqyyWO9XZJQ2HpmJc6lP4MpD0ETP20qHbo9nz9Vph0jdfOsJwyQ2jpynddctDix3xV
uXrhbi4dnzDLzV0yeA6otcpOQoo+gNd7mAA7Z0EUxDcCa8v0htvxbHqp0uPumftWN9kY13kElziK
jL02U79ZTRih1ipL3eJ7XFJPMkMz6dN/sJ55EQCTMVw/JAFwxtk3jqmXxldmAyq1JO9ez0VB4xY5
LnvUAUP8zz2bH1a/P6P3d0oPyjkblUQp4Z2atKV2r4kWiADVaf0MYIZ+ZyIJ+aeFyq2rXunxVaYp
pcFR1o7LTND741rXIU1Y70q3n31TN9+yfEiC2JnsI3Wn6tDpGCUYeE29ypmKkGbO5M2xq3nuNFpe
stRKvG1xLf785lhQty2TMkeeL6iyaqpYhWhUnIFA7bU+ZEeBfp4PCVIHd1BOVu3foV8C5VGDnLdr
HQ8FWC6W3nOzPoi67ynGdajTPXR6pIIuEF/0gn7ylAHX5gFQtRibjPKAzMcyOVdz5GnTF518SY0v
r/KvL8pJHq+2rHHVnRr2ZfvDTQs2D80fdL8+/5c8bDeTsLC+9L9vJ3dCI65ZY5qUTsA+c18sROfH
wvaG8J+ZUGXw2L08pmmiXmubyLwkLzQMbTwWGtCaxPQkDw1vjQK79LDK4vWpVz4IsJpe1UncTc8w
R/ZLquSUxrYpaaYt/0hNTzwElkLo6j6KcT7DfECrItzcva0bgZJXYsyZ4QVFf5nGXhn/GPRzVqiG
1nZXLLdqSZ4oHyzMl029eEzynwsWezvHYw/xkRwBoJgilhRXGubMvMsGuptoYDhKt9C8NlzZYjSj
q6ecAPfULL9zTAZYD2735OiK2ah9w9yIEZa0iZNx7oCLTmybc1+UpHs4Ws2PTvaxAjSgatp/3yxf
dJLMstYqN6czniNswfwQdZuDHtmK0e99Ga4hhvJ0HUSfvytEI6PLXfQTA3DNXmGR8z5zk+Dyp9n1
i+aLCMl18Np0+jwa07Ci3wxQYA+Jp7fXvC/C+DXrWtZGlJQqRXlX8Lxa8OKZO2+JjMDKHQBQVaoJ
5V3fiyU0G4ArqJjIcw3OuuruakduUM/uOQYIv4FhgC9mXnqV+Wl8VQnaIqgtiBl9mLh0cXUMfC5V
3v+W3Pbtf3wE7/uljTTpApNsmdOYDngFHwpUS875lZl5yyOAE30Arl6bp/F02UB27y41sfIgVlax
Hfu7DUbRmHSNi0ksh986xVm3s1C3vqTIqC/L2TVEgAZhwNVxwfYq2fqQ4kGcEGRlDXvXd18j83Yo
P6bGjWBwuixp19NSRC9scoDpw5TyotEoYubqbRrmzbds+JhN3Cs6hS9SyJBRY9vaaKKIYGkw7g69
G654B6uKFPsH9ksNGTgWbW30PhJwx7HpJnWfomxA//wpXQ5Oub7KBl5ESU6iKmcrHTucmI5aU2W+
n4G3UmMklKvSpn1jexEkGdvCDW1I9MYOkmHx6s45diX2V+NbNqmGdlWSpFjR6xpDYtomod3e9vAV
ln6e9MabVOvRuy78xdiIFCYKOzWcukPXkkwPuvmG17nCmne93UaAUHQT9DRHY4DQxDHVef7eKfhV
3BZntrRBNUzHziqCFKzaf3WBiOTx8qqOelSkAYObf9DjN0t3aI1vfydCcnOZPusVwCwBLGC9ibru
uuTXGqeKtW/VJZUcQUvqOuaY9Qu66EsfD14KA3deU763Xr6PDAxLs8WKM0DGAFB1xduv95cTPYsd
C1CqH1RJicKq5d3hou2qyZhxf8aUf7Ba+7ate39cUgxkKgf7FKcnI8Wi1G70cYvAEOffZ55/Llo9
sMzp8a8MQQaIXft4Suu4A23Q7I3sHQFFZvPmsoj9gtHmE0m+wCYar8k8Y9buEbXK0DiRp+QnB7jT
fxhz2a/wbYRJDmHCbned6biv+jF5C+APkKqNmWffkifmgWYqTK60MbysoMoqJBeRTDqg4DW0KFdt
9DITe3vDU+HelLMKOFoRkqjkGID9rY/1qoO70gRC1nxVNT/6BNRE0+IzFYC0wrFSyUPYU+KkVi+6
yklYkju9U1jFri7IecDzSrDw6Uq6zHaU6r3WYDehLQHXYmcNoBrEWmuMdN8uy7cLqcrXGPtGpqTT
2tru0o7MDZCSe/H0ycHhZfH5sjXs7pNaGymS28Mc87iSaaQozScPBlY6tdD9AtzZNkSsNbEsXIEm
kSeHFg5qUaV5u5/tl3DseP4ermarWgbCiyjo5tYzlv8j7Tqa68aZ7S9CFXPYkry8QTnb2rBsy2bO
mb/+HXhmfCkIQ3xPs9FGVbfZQHcD6HBO75DPDECe1bPZYh/l90tKHRXMAdfhJPFKS5Q35+tgGAru
qegUYnuEIlxJLb0F6lKavi0ZOrUtRXCoiyQwHrtkNbi9FpD1YujRqeRjgxLithVwo7eh0i5c3dIk
dpUmDUXywm7QOKN2x6yZQKxHDkVpedtiuIqsxDA3R7NKwJpcoXNFtbTnpg+f5UXEZSrSRH1vUblm
YQogN9HGlDSvBCNymG97LRtRaYYbRFeaUE3X96xclUhO0Fk3Ees6b4ZTEZLXXBsPtRkK4jX/QFrJ
oiqvZKFW10/5VNDiWXhPh66nBC2rwQ0dTBEiXovWj7E1ZcqKuVFSXFAicsgNxdeMZd+X/X7bEvjr
B/w9DM6DBJOFUQFnZBSHDTq1Mv0nUQ9q7WfhF5W8bUvhv4+NP2LYLi0pM80w1EY6uNuh/RG0NIHX
fyXAJF123R14+P6bWmzHVgb6oHhMO+AA1LXfWYfZRh0B7cxVKQgJ/G06K8Z4ktRoQFooEsMrQPoA
/o5gQFeLJKKaFUlhnCmSumJpSlzqgvEGg2u5fa+KWoy4OAr6aosYT8Js9YJHOWZ2xlP9PGIcPvOt
r80hdjUbHFx0Aj/08pfGF1gGTSB8SMmvxDJO1dqD3pEZBJS/mxWkq7+bFf7HIiTdji1pjFflqt5I
VSlTF04eTT88TfcADXIoWENxJcpo8K3exOCYKktAUGQZLlrZjHUzhxVquMFOOSa5QbK9AydKDngI
MDt/DgMTyc9/JLLPmqRCDiAskDcESnz+q6Ctzehg6HtHuaF0nuL2X77ZrCQyCSKD6CCONjDOqz5o
p8rHuSsBhuN6BHZe5wKra9qnXnsx3Ygw1LiBayWXcbw6zXIiB5A76uhYtKo6Avlt9DSqleRmkSl6
z/9O6n6wnJU8xgWrZAE6U4n7C+6XRu7WmMKNXEMuhtcSU1QxBswnbV9VmfEWSbGxD5qZ3E55rNxr
2Sg/5GbYXas2zqhgKaI3q0rml07vyp9K2lUHW42rKyup40uC6a/EketEBDn4e6Rw6/sZ99ZBAgmw
SAR63Vl8FPdAMas1jnXS3PFquYjBME/HytPbZXYoyV/yKkZM5Uax1RIyrh52fTvHxoQH3bSrpd1Y
Pg3N03Y44YtQLcmWTNuW2danMg6qaS4DkEOYfqze9+rOiAWvAW5mxzyLYEII6BEHSQ2QdZOz/joZ
3HqQvai/rZZ9mSRuLjI8kUbMg6ePggo0e3jwZKqxOJ0MGlvM/9xICuZ7/9vaMc+ceu5lFIrCeNdN
5j6xe7fLu2v0IgseOtTQPhrief2Yd06H9GiGAw3JxBjPqOpBVkVHCjfIm6aC8SKkxsHG8P6eBorq
cKptJCe6cEenO/J9uB90p9kBguh/AJTlR6KzOMaziqkt7TEzdc9Ij0Hyo42eleKLAs6zz2zPWQzj
PTEZw7AoUuLZZXEbafBbRf6BFrbdthh+uW61eox946EWo1pkIoH9RHFdAPrj265O0ap0VzwZw7eG
s1aseYMkJ2kVNOu21XNf3ufDl211+O5z/n3GqDPUT+ZQA4YkyOtHQK1nu0FkbyIRjEEXfZq3Xa6h
X58Mu6UYHpXI3pn68onJPxTP/rFqtq05ymYgXUlFtJsjVJeyfjf03eP2YnFRw9YymMM8N80hjEpA
eg6EYDKcfFcHBTgdGGtNRt9OGt/qMtnJ+vrCtgTqCVbRYs5zPcFQ69JMYBmxMiDcGd8SKfOCTIgb
yb1vrpaRCQ6GXgZx1wCqw+4yP2rzp3Y2kfFYXGBNuL1tuvkyoL8++5rFD6Yqypv+y5XwvItMsAjL
KTOSZqFZHooYjk/wpNu/oMqavXlrvm3vqGhV6f9XT9ZhsYopCzL0Es63anskEkYVzNO2DIELW2zA
AIRkk6twsQogDWb3LAzoIgFMjBhKaVTsFIPJUflVAXdBEH3d1oD+wMcj6bwpTJAoiGWrfYuWrDx5
U2rQzoD5W3dU0ArO37cl8Ts9VubHBIsAs5PRkv9uYFF/aFcdGKb7/fAS71GL/IvrGAynIlA1gRXY
THYP+BYTUk4I6Xk5xmBcWiy3A+2pW+qzLDilfoNzfFhLTOhZMoVjsNhaRxwD/HLJkEinNF1oZwZY
VonOp8CLXroXUKoDqx7tLK/RnVm4wb3IvbmarqQzUaQc27ayJkyDyfECS7+cq8Ste1EPH9cgoZoM
DnfaA8JsooZSaBTNtLGLSE6bgkgqaPfbhsJX5I8ItlE7tNScqBaeN3PTOXLqSnTm8DOjhnSL/tbj
d8JrFR2CrBrqYg4gpMr3iipfJ6n6H/VgN2QYdHtoKKhAcKVmj7X9hCnK7aXi3r8sU0d2Am2LOL7e
x7jSljoDQ2bRjpCrBOgITf9GQNbWTd62HP6un+UwUYKkilJaGWrT+DPsJDnMd0PyGd5ZzOf+UYYx
rbwN58WuRxyDJHSbcR+MxilQRdD6fOv6I4W9SxgG7vo1OsI8on/LgUxkyoXTyIlgwURSmNuEEddt
nqa4h0+k84zQz+PErdTH7V3hZ2XPK/bh4tCDUXkakUACnLBPJ5Y6h/awl+B0FMVRuvgfYhvGalB3
0ijsNFV45S/2XDZxGFhoj50u6uQ2mG/S9jaOTHfs8JRGPmCRRD16XKNbiWQO1ypAqQPcGAQP2gui
X5WmoNjOdZ7V7zPOkwMIvO4qcHxUwEOopugEpMNnNQDvazIJcCX4O7WSxTqQrYTdgmT9X6m+v+YN
MJck+f/LvAH98K29YhypUhcjMmpMaRZDd1Qb+TsatL70vQa8Oat6LTVZYOwCeWwns1S3Et7lMPbc
rJy5RResvhyC76GRgtbkQWDzNGpuKMf2MSdd2gdBDbYCSuCD+8MhvqSArJg2wODcZ8ZqAfv6j9Wz
kGm2kaNTXAvQBx486PkhRSO4wIfpxm+pw9zJs7S0eymxAi+JrmUAAcbKoVK+2uW3Qj4WqigtK3Ap
nf5/5cVWMkylSeN42fywwsRZ4l+C7RFJYOKEnoxaNi8qCLdvrL2yy+/ip+V+2U+4++Se9N32pq/b
ErmRdrVFTJQI8sgq1AAD1cAMGBLbUaWjnoXefxPChIoU6INpKKO0b2s/zUZxlMyvUAHbFiKIRzoT
I9S6rjLVLIlnoI9yTmYn6Rp3Nn9JneC9yd8j0zLoUBdAD5jDya6RdJDQjOg1Vvo9yPPnNjNF9WLu
aw9oHOZv0FiAeDJLRns0iT4jCM39kzaCAhIlqAQXY2BtyaGTtvs++mEuYP9A+3z5s+4Fhsgzi7V4
ZjErzR4nJbfQ7pguu2xYdkN1C4Q7gV3wTsW1FCbSSt1Ua0ELCpgu0QA2rhLFC+omdAANDCjeDs9s
qU0br+/63LUm8zO3DGyijG4QGQOb7CCCAfRvJZ9aZJUtLyxyp0XOinwKbHEthfEwe5KCLqBgi5QS
NUdKUVFqB+wM+8ChfRnt8CzsD+Jm4tYyGeuZzHwatS4DcALeiX/VTJMXdb/sUD7yRPyUQmmssehB
PdmgnsM0FOpG6Igr3dxVr+pjBv2Iv+3mPO9bq8bYTCbLRTZRhiKkDgZ3UdXGUYtQ9Bjl2r8sU+NE
Twj6pN9HeqI2RZTrSNXXmuREkl8FgysbgkDCO/hBkvZHCFV1dZyoATITlTYj2DfJbbqEV7iyA7Ij
vEymYR+OzX575UQ60f+vxE2hGYVyBYQpqVquajvy9ag99nMgeMdzExVrtRiDr1PMoY51ifoa8AH/
MgfjSELH3FW7enBKn9aDLVsQ/rl2sVpMxuRLzSJDXSLJmWWPg3RYYsFmiVaPMfIoW/o2iNCJubQg
4PkuZztFfvrMBumSBso83dbZ6RAyZBG4V2lHiv7TAH93Nnty0Qu2hxtz5bMQ5lltEak2DZpl0fbD
MT41h/RIoXmJoF+evx1nMYwDJWGJiBvnxCPVsQ6urPRue61Ev8/4TjsPSmymoKcYNKNx6ki/rCwR
HSm3tRMjzn82hPGYcS4AiyWjaVnbl9e0sS5+Mh4zkDRowMlNEUoH0aNNKJJxHrU1gr7oVBP38xSD
wQinhRf5+bADqzuaDeYCCGCuLdgsarvsLXqtJ+M7BLDNAAZEhRq9L35XkO9FkCABZjz0XfylWjQn
lyLRucj3p/PaMv7U6OGcGCkyYVV9mrqnvHda9TOFr7VezFmxWHGC+SfcL7S2fynmwk8MNQR/iizI
Y//Lrlkgk0KrholH/vvQ2mcxwBuLEpO5p+4yuCvvMaTkmrvgIWodCp5GPNEIMn/5/khkE7Okjsuk
HROMO8TS1wIYKa4WmN/kKhbVqBRqcR+N4yyJue6GJE3KckYP8ODPu0Vzk8Idn4dj5rVX8ROlSVX8
4U67WNzpRLlLqLLVXXVlFOhSEWnNDV4A3wPWj6wayNi9X+dKL9rM0FCCkayHeNxVBYDZWwBy3zb9
cyyB+arebYcZ7jKvBDJWWrdKZVvdADzu/ltcZs6Qt442PW8L4a7wSghjPUuztAliMpp1+8aVIwD0
AwYqzRJvDERg6QJ9WBTaLJjaehzRvpll8oulThdN1F4U8exva0T34YPNnDViZ79KdKlaBdprsDWF
Z5i3ORptuvLCAMYLedwWxT0IFF0FH7FlarCJ9yaRD1ZVZPEceEOF5hodjIK7IZ0+k8HFb/+RQrdw
dXfqOiUoIhXdUQ2y6YUyoB1QEINFejCmTbLKLgitYpqztjdG+Svae3TB2c/No63VYMx5HNuMLCkC
ve4MHpBTQVxj7jBqCPxPUR+lSB/GqHV0jGqlhgqBYZa7vGv3ySCKBgIR7EwemUnRV6GkeikYjNFQ
HZFf27bF95Y/u85O5E1TsHSTjWRZOzzZ469efctjEVWHSAZzH9PiTIqDqMRYAtpN7OdKOqixYOqY
H1/OajB3sSKMZMMeUDnUl/o4GiZ6Z2w/Vspj1mHu7zNLZpkWcMgxec5Ol2Kwf9aHGNs+TumvRo6v
o0C76wZzty2GH2DOYqhprPzRHEFSa6V4csr16Axh6fTafaKbbg+cpSxfBEpxS5OgsPqjFRtkwkHB
Gx7dDY2aX5nheBMqqeSU+v0c6I4MbHecPG6nyk4vhUclRWPoGB7D0ATfaOcBdO1qsObTrDWPAPdN
ncq4r/pYEHL5GaPVNzIhqh7yeFk6YBlNOKelq9pF2vXrdCIUu8vL9sJSJv8sPq8JG7DixowGgvy/
dIoP8oWNOGL4QAk7bu8038nPYtiQVdWZntR4JOPJdAP27cMCkPFtEcKlY2KVOlSzNC9orYiAUnMq
/OBoNy7CVeDnR9r6GtVONggsmO/3f+ulSuzcTDhp5TwZiC3S1Dl9/s1ska20U4EUvmroz1dAU6jj
zsTc3pZ+aFsCiq8dzT4ViPnxCSXhm/bLCA4q6VCMn3mGr+Qx4ayJxqptowqVmu4yJIcmPmzvFd3u
DzeL1e8zsUypjERvFrA62/H41qvdj360XgNzdlWgc8NQZDcdQRuxLZQbQFdCmWijT7EJEOHe8DSr
C/wgsgynkOTpQarGytUKzXrZlse1jZU8+v9VdBvLQrXLCp2bSXopS5kT28cqeNuWwX+zrIQw8SJK
QxtTixgYqnfjLgYaeOJZRwWTrPVxuAIO5VFUPRFpxQQMZW6bzi4xlxJGV3r1kiw3dvRjWylusFjp
xAQL4EBVzShbIBBuH8b4spU7gSUI/YkJFco0J2NJe3il+VA+EycCXx4gzoNd+2XYyYAlEaGf8VdN
NzBggXoDYKzf28IQS1JeVLiyteRWaTRHCS+IENeceuVHr/ojhL1JGV1QmvoIr6X3whkTHBjP9bUj
5g126YMQr4vGnC1pTEwisl20+owR+r7BEKYRy5iPVOoOA+7Sy5gn4WUA9pxTaja5U2eT4UzdeDdr
dSg4Mfkri9qXolsK+r4Zexz0NsQkbY7uqeUqnK6UpnS6T1WlDMo0/bcQxiIBlkVKKUPpS7Gyi7TT
gFyidk5lDQclzmpv2/y5GmmKDrJNmIvGzjHGeZIseRxSwJ/ivqybL3aaRChriKbS+e+IlSAmdtT2
XKWgRYZRohfRcOs9uhdarzxSB+hNgc9xnRrQ/gYYNSXNYvFyxyKd6jqm05md/WMJl6eq0wUJHP7C
nUXQT1gF3CRWmwTXOODBy3t9SRxd3tuxaFJWJIT+fyWkNes5nswMSaL4JdNvkgH4NaL6Pvek0mzM
fyKzpirsFKgdmumMlkfbK4xfCoAztRrk3IPiJERwLeMrcxZEI8pKmSGvi2oM4bnocTuk1WsNXLRi
+dS2nIUwh32mBo2qVDVI64wW+Gc/+6U4xpYoI85VBT6DB6lpyeCSeK9KYYGssCRxAKCa3CG1b2eH
PCgFRsyvipylsHOMZZojtk82Kqq/5ORV/6L95leQbsbmMGROBJZBEJCKQXa5zgPyTKB0IgIBHee9
crW6DPOA7KSnassu6JLdHKYCU+Da3EoEEwwSu7QiMLoCMVNJvWCa/UayXbPOrgFrJLj9cUUZqqxp
QCcG0RVjEB2IGSV5aExPMgD33CQ7KyL7arRvzFQW9AZyL5orUUxI0NJFQse6jN7AtHd0FQi+EcYM
vmbTIUYOYC4Wbzt28w1kJZDdqSTNgZACQMPkGB7UQ3BrAsyyBf01mEUw8hdc42mrIvcqaknlmv9K
LrN9ckqSyswU2+vt9jrThtOSTDuiEsHW0dP0w6FvAPOcjhgiODGHfp/MkzXYqD6OMeAhw+kI9gW3
K+fHPMGlwwwHkcPR1uQtgUyEAh20pWKCzvZ+U8WjJt1cNIA0FANqiTRjjFKNhrzrFmqU+fxUkWSv
TI1rV5PXIRcplbpocJ1/c6cNxIaKBhGNbSJGEVcjWqmAunv0qmPll/t0dKPFS93eCxzd7fZLshe1
13DN5Cz0Q1uxgYMFUA/RTtVjx9JeYv1Nyb8IfIDr3yshjJEUUZSphPYUtie7d4J95YNZG1sXefON
5qSPGVIZsSe6kPJVA3C3ArAy2WTbgOslbORwAG+KlGBYSXpKVL9UY3dbN5EQGm9WB2Y8aKHc4yW5
wwhjE/hxuGsDf1sE1xDRkGRZio0MO9tkWtsyvV7MqInKb5ZxYbW5n8rPQeCUNRFowxUFVwazIeQh
sfBemzHPrEFOAIA7JZZTSZeWdJFPoM6Tv3RC6FXuEbaSxUTieGk1BbQwGPSq1as5G27VUpRO5G6O
ZQLQGkB1uJMzV4CwVOUoSvNoZ4Dezfb7bq92gs0RiGC7PC2zAxaoIlmeEmLYszeqad9I5NVoMrLb
NgOuE9nI96AAIyHjQ/duZWnGXFaTrWEwrurcIP/ZxH6t/dDrp20p/DfASgxj0PZgDCTN8GaM0Eka
OxQHKzzWRxcsvIILBtcAVpKY3cmVZujrOQO+AI7G7gb8V9uqcLfm/PssayzppSm1ujDwJlxiay3b
q2N0v4BH7DNiNDrgYoDymW03iyZ9TjszDzwreRmSR2CVuXMnyr/z18qkBywGZdUPjUtto4HyA4eR
1rdohdEOUmjut/WgG/vhYMXAxD8iGH+clrYwcCihch9oreHMqMzFTqRP+X0WmDLuRigYP5S10t4g
P4YRuW3pIgXpZq6su4paa7IndOxN1riPRtMp6k+56kpB6mArEcWwZGC0SS0vUE5gqHDRmzALzwNq
tFuryHhpoKtVjZwv5s2L9FldEtPHAOUbACBxxauQtxpAU+GluiJ53SJcxH9x3vMeMs7bVNE4FR0g
n2mxIN+V+7jzJszxF6B/Tjpve8u4w6E41fGQk2XZMtnGptRATwkwGXGs909jcL2ot5JxHUS3E7kd
1AMpf9SD8QkzMfEEBmkLGGqROXu/h81cAeee6GCICWcgzN1EeAxva8WLGisJbAeG3NTlLPe9Cbbd
XZOc5MmtJMEbhGfrlExEViT0gyEF8l6JKLBtEJDikT0D3aS/BhHytgrc3wctMRh0VFW12Nr5AOBZ
wKiH6AXTrjuyU1pB4VH0+4wjjaMxNEaLJw2Zr+USDDapKBpwN2GlAeNFBOXGbhhmy0Pj7i3pDR9x
9+tMurvthRKJYdzFtkp5jCnedT+TfbH0fmVMxyH+zB3RlCl8vgQYMiDVvd9vi8hLrRmYRzOsL0m9
j+TXZBIEb26z7loG3bNVcDMNvKHrpac46NqJ5q/j19Stvdm3fOmlPWyvG+8qshbGBOuwGaqBZC1O
1vG2y2Mnrl8DDbhAyZdtOXxDOy8cY2hIFJQRkuQARGy/pMWNZgl8nfvkMikCpm1jPFVny2hZYGRB
FQNNrfpS9K5x0g/hTjeduHdLxZFdxZEOoae+bWvF3ysFHCvU+wGizPi/rfe1OSEl6jWhJ7mKm16E
Owog8z8SrXBX8SyOrQL0SS+ZbYhaoWzd5PO+CAThgGsNq99nXndBg67QUQ5g3oDuUo8gr+/GXZPd
f2rVNIC42CiHY7STsXBQ1idBjkxbmSv3M66//fjTNGpXTubLRf81DeW+UMzLtJTu+6a8r9L4YfsL
fp9n7NmOmfA/X8CEi9bqY8NogEObZ47yS3OtXfZldqsjJU0aQmf0kwPZoVHALy/jWzp6Jboxc+PV
6gMYw5mAdBhHOsw1yHZV4GNC/FPYFWcdUcB+v8otQADTlhLTjuRWky9q2bMnQdSly/Tvy6iyyeyC
YHYiWvBkNkPLaQY37AHNuDhydz2ifTzLBaft74fRR3lIlIIATUEBhYlWQEEuIjLhRdN59bPspbtJ
whCRs7zYu9bTfO1iPLSHkLjR7jMZCFM5S2biVz1Hoy0HgFia9X6nF8thXmp31kWUFNzq5VoO4xp6
pM5SjvSsl13ObnMs/NJN9/NNhppvtrNvRT1gXDNUZctQLRNPApVRK5jnSK7oy320H6QMpCKVI6WP
287GDVoqJrjxoJIU3DDf2+EwKLoEKPPAm5dvEblFjUUQ+0UClPcC5DQcAKUpW5iQW3YkMPahrQhG
afnrdNaBOffVyoj1asADdJleBvPUBp2TRW/b68SFW0Pm9c9CUT1XB383FZaWpLhcSPvqqDzV+/k2
OMZ7ILzNvvyM6g3CVAQ+o6/bcqlJfXCqlVjGqapRn0JCX71FVyPFvEv7O3mEfTcO6pTbokQ7xZjb
UEn1bNXI49XVtV2eeuO4/fvcFL0J8m9TNm0TVH+M+4w1GnIV2grdeQoKhX67x8XzCtS0nhGBLyc5
aN+zp880AKyFMoeJQmo9LibkRBewuWXV5ID7IssygZVzz+aVasyJUcjmNKVJgXCuB9fpWDiRvDw2
iv5Tz43H7WXkWsRZFIs0GNudLc1mjYdT90WrXkmJqHepF74+7rcF8XXSgZ9oYscA6fXe4odGTYmM
nn3AwdvuMkbOuAC+rjr0Ikx4vkZnQYzh5UWuLVaoopUGNd0gBFDpUcr9cTyhl3tbJb4Xa2dR9FNW
Xqzoqa43loHLzexY4FZL/AI58vnNwBA3uZJdirRF3kSD3KKVZGwwNq0w1VrEjsY0budm2cXL4KZo
V8Yobym4PXGD4UpDxhKR8bBaTPUBiCWZDqM2+JXZH/VAFCy4KRATYAzIEWg6gDOYoJsDBrwIJtrU
tVd9Gg/D4aA5w067jE7JJHhp85U6C2OCb0NkNetn1EilufCIRO5DlPJSIxBEQK4Y5K8RnmRbU9gi
WynZoR1qCLZKUDlZvQ+sp0D9JjBBeuB9iOgrIcyBmEt5WJIZLVAI6POfV8nfcAyfw3mjpHL/6MTs
U6cHdhWlAInKEdXN674SbA3/lbUSwOxNPgJMv1Qz2hQvucEp87vvg31B51oyZMPaRHCrFe0R/f/K
g5tU7XMlRYa2TTN3lhUkMO+TTtQbz/XYlVJMSFKi0JLBNoW+ozS+UUjzrJP8hFmoU5O2z9sGIRLF
hKQqU6QqxgCLF2CWJDOGHUBJU2cooldFFjUA8B/ieA/TPg1VMdjaJ4gPDZKlgGAgF5PfgTw78XI3
uKTwUARktKkQD/pfzOOPRLbwOY+oGhUWGNb6k7GPL+RDuDdu/pp0CoWshvyoZGAYnV6YbdQk31tH
rilZV0eUBUH5zfxHH/yaAuY/oOH61m5757jn1koYYySGXJVtmmNI06h/StIpjI5lKzumdAQDjeB+
QZ3oQ9BYiWKMpE26JDAGBDzAZxwUE/OMRARNJBLBHFJqPKfN0qFbiOTmnV3nl6CkFGjBN7+VGszh
1Cdx1AYtCoXLzUVxbO/TE1LopypzJC8Bu8LnNsig8Oq4qGDm7b01AEcokowQPf3xvHyPR0l1SK6G
v+I47Y4JiWR3VodR1O3Mt3iwIfwjlQmIqhlVHXAUbY9c/PVKrCSnuBiog+2t3PlMZ4G5EseYvBIH
2TAQJFeXvnbKiPI2ESfLRHhidGs+WuBZK8bYlVjJrFrG5b0Kvhnd7RR59aghrfA8YtYVLXK6+nXb
u+h3fxRo01Fui4KFMC/TyQZSQZ1jrE8nr5H2FNkv+fRrWwTf5M8imKPYmCWj7UB+5qGr0MyvI/t5
+/f/xRTOAhgDbPsuyiYK6znfjQ0aMjT0BaNhNvQopquYoPhfwt9ZHmN6pFcbQH4lvzHdq6N++f/D
dBctH2N5ndInSt4Cf5Uykf7GHPyKRtbkZbmjFJPgTOl90XOYWtmWUTBWCDJzPVYKZKqTSHMSJANJ
+6u0n8Imcre3TqQbE3ADfTEmFOjRotvFvlJPrmQkh20RIgNnAm5RZJiMDfFmLOzOUatDl89Orx//
mxAm4jbSGOY9atFgkDtKzU1UeI3y8J9EsJW8bIxTo61QEmkwHU6mH4v9EgOsdluIyJVsJhzIiTxb
RTRSosfiESzmmBAfMIuO1Fvuh56IN4O7/aYq2egEVzSN7WjpZrKUFviHvDg56fJjr79uq8Pd+/Pv
s+0sQ0eGgPR4acwquM/0Q2B1wLH7VFZiJYVZs87sqj4YMBRL9AGjt6XbaeV13V3loQiEjeuXAH43
TF1GlZptzsBQuR3LDdATJbKTyNukPDbyQ1DvP7NqZymM98e42BJtnnG7M2/0wSmqh1LUzUyd7kOA
WSnC+D0g6jol09Atr5Y3qvYaVLmTN8cweNMjQLAs0m5bI66dYfRaxV3EpFg5+JzVayYxlnaUI8qL
aXlL9zMYROlXrqGtBDBHXJ1j8lILJcq3+WyALdc2X5Je1J0t0oI55rI+H9VZwTBeXF9k3WUrfGPS
H/iwKyst6AeslskyTHkOUOTHsKSFFya5LySgyls3KB168wGI78G37X3h2vNKIF3WlUBbH/MxtynJ
hardZlLrFHOyR/bGa1sRz4BIFGPUqZ0EHYBS0MkylVfq3D3kJEhQ6wcocdlcbaslsgbGuqfBAPwo
BYAwh4tluZASyZFFlx7utC/g3f7YNHOuKQoqJBGgT4B40YCV3O1uZKctXdXPcfsJ9x3luQDhhR8+
qN/6ByCViWbCRSvKnHljGcrZQlSUzaXr2Z5AT3Iy54Pai3qkubHirChb8F3kZUCyDVhAtgU4gKo/
Kn1wSstXbVFdtTAdTFM/b+8f/fINP2An6mNLt8usRT0yIO0hT8onnFIXJan2SlxehHp2qAtyMol1
2BbLNRsU9UxdU2UMcjMLOqNNpFkakPc08X2L8dDGGJxGtwVHvEAKe4+wlHgEzxfuQ50ku32rXI4J
uBJtEYYHN1idlWEvEmmVRY1dgN1Smney/CRld9uLxb+EU14vWQPBu8GirJA+ChPTQoJP2VMWB+Di
nsqj4mCK3BXNhPJ0sTCshKkucAiC3vt9mEJnp9GoI6a7F/NtsrPrCjP1Am3oAcGa3FoEE3oLSy6V
McYAZX9CbdVPTwTYdCAZ2iU7sAR729J4nmsBDx18hRJefGzHhqYNel5OEl4Uy2EZ3iSwvAQy4KVF
1xWeqa3ksJ7bEXMOwgTwkJ08eGPWO3YB8nA98rfV4V5a13KY433KjaECL9JfWG7BqfCCY3NodpTs
tv/+mZzlWhhz1MvlrMfoiVY9u9GdKb0p44vcSp0iFI28cBkzLRkDcuhgsNCfSpd3dTpOctgsUol6
OzmAXsvr9+3P1AXM1T520dDqxUc6HT8fyOPwdXtB6fn0wRhXgqn9rATXc4Oc3wQc6DzHNE9y08d7
o71ZrIuoEVzQucVKC9MM6ANHJgccie9FqYB5KyULqB+/kcQoelnkBZfTfXhcXIpfFuNl6EgCb/tt
eB8VPEtlvC0ojHJqB1SKokttL/v5IfHN3AGZl1vctDss9T3FnOscc9/ca7j+dG61ryWHolZIjuLn
HvFETWj8NT9/ErPZeda2KmAJgOJWgNqs9uX0ygY0flkdrephe3u57r9ac2Z7iyLUQtTZMYGh/MpN
n5i4qIT+2IpQFrgqgc4ckA6GjecEc54BJzAN+iEAodN0NwMmcNFfU+2+BhOwqRb7bZ24Ifosix1c
bIx4SgIdOo2a9ZD01sXUfuaOb61EMFFGNcZSkUOk5pZ6fA6tbEdaYx+loFHeVoUbNTHqTU82FUcO
XdaV92ng9AnyuEUpSXrspZ0h/7Q1gQiuBaxEsHfHru3HymqJVwPQu7XDozEuX+QmfE7z2t3Whr8x
Z20YIzAKlGSzsdO9xOxdM22dKUr9bRGCBftQqo+nWBnNCF0OTXKFYulFEJM7KZAFNw6RGGb/p8Tu
5g4JcE83DlKKoc7rcPgEfCfm/WwNKREgOrLV3rAOjHoMabt96JNGcSLlMFi/tleL215lwbDQP2YA
boktv1atXuhhBiyn0R1AtuXk4BTQKmdwR8/+RVvrMR2xLZK7ciuJynuLVtt06OcJtcs0AFNZhP4q
UrqT9rgthdsZB7YPTEdLqi0DK+G9GGIm9VjKgMHT7mS/DDHsg8Si9BWzoq7qWhexTy6H6yJ1bO8z
tCwWJvNoVgYdgB9m80ILtd9iDLxc/Tr0hgOGY2cajtv6cVdxJYRx2nhceonEOCGMsrs0h+xZro0r
uaxF6Sxu2F7JYZYxWDBLrHdd4EFT8I4/pNYRPQ6goHBIpHn/SSeWqKPN8zYiQUW8hgBZA9BoGJ0+
aroY35qa2IcTH3coy7DxB1MK720D3NxRkTSIdgBB70pn3lGuUsurif+/TbTzF/Esjz1jMSaRKwtu
GFr6JofdlWYud0oXeWGQgRlIBITOlQYoXkWxDclAz9d77UjVBWCJb3RA10+epFIMlsaLiqZxlHS5
N6JWcG3jmuJKHg36qyMq0bpFHwyUc6LoYlbAuBl8Aaz9fts2+HfDlRRmz8A6qORmAVQAEnrzM+Z/
ANhtAZwRVXTAle5Vl97DFNGwBvdsXElldq5v0OMoqbPu1W3smiTe4QRzTe1BFWIb8SWhbx70W/A3
tvSmqiOGq4IgxAu2ulR28kFG2dInbowOOkd2LT86xZ7UuOWLYGH55nIWzMRj0sRdY2UQPPiAXXfT
u+EChO/lnrK1zYnzY3ENH+ureZb2f6RdSZPcNrP8RYwgwP3Kpdnd07NrNJIuDG3mvu/89S8x/qym
IJp4MT7YPjhiqgsoFIqFrEzBnm7KtJpwmAnMMC4LLrngOTgsSWJBkuk8lLbsaZf+JThl9xjL9Ht3
dptz4WS+bMcP+gH6unZ4eE9jYvUL+DcBI2+iKaSgreqM26A555bo+X3zcIBCQEee0WWFb9LLShtN
tQZJqLSs7roxYEII+UOl9+/oMuKj8JcdLlBJHRn9yFLylCOhQWKhjb5SQ8QquBmkQLHIFPPakCHi
UkvZDGFRasAStD09p1MELtvCgNADpMAh2yooFDaRC0jRv6xxiSXKJTOmEQiDoVEIBd/US3/2kMxO
bysv/rG8SC7RBPXp5m4ZFIK3GC8zCP800Cl5zSgJ8a2rH4rp0ukHYxRgt0QmuOPWmg0U6fIQxykI
zq0c5wDH6jZeC0WTWdsdg5Uz3GaB7nIaB0kNIf2CZ/Ac5C36Q3MEW+uXxVnuFiiBl4fM1z1olYm2
TuQkt3PEKKSQamCeb5NbmgLvRGy8xQg2azMYV/6xH7G+d3qzr1LwSrmL/q0fb7v2IQzuFdGr5FbD
GSM5v0KCO1hqUc+LagBOECif2skb5tSWMRamho5SZhDfngVRL/KKpeuVV3Ma54VVAk7QWkCe64eh
Tu10+mQIpcRYoP1RBBmYtQdKB01mvsE89nGpIW3gLKPHwR53zVN1Mx7UQ34ARdLT/i3DNnzHGN9n
rhaLxlIQG65BIf7ymoU/9v8+uyn2/j73OdakxDImtQYbVn2geKwcpRNUIqriGNOPU/hhEIFjt6PC
0iFIBiYJjOv+vkuJUitqRKBB1KehXcuFDWJfb8hiGxiuERPypkiiQmSQq/dzWY0KTAyqblMfY312
iHXDOIRGr047rxbpbpDt9bz6x93MZtwRjHtj/Hk4lF+lZ+1AjsGJPMWlLf3MT4qXQ3COdXBt4EGP
oqbqZjffNH5Z5ym/qRqFQ4ME4raRwxhV8PVxN3+fPAaWFM0qbJ43sEypugEWOsoPFBdZmQVlh1f0
qj6OIZigjBvZ+jwrjbsfoZtl1soOn0dKmdaSFqAQABV3o34tJX8MnnUoI/X9676pzey7MsUF5xj3
bajGLfAn41mPPs7Lc9D+9d9McOGoRosWTIxJ12q9VvqRo78umiQXecGFYKnqtRQESITpGBwwQycV
uk8lwQCdwAj/KDFnKRRmchS3UzVLmVNkgfWwjMH0c5zN7vv+mm3mwOu28A+J3dxAShNtPleBeGLd
YZ5NrQTjqiJ3uOJibunY1wW0fQlouLp5PDYTdfVyOe57sn1AV65wpYVK1CQPRrAPd+Bzyiv0v6oU
M6uRT0ugSqvuu4aR40QaflbZ+FjNg4B4XnBmFbbSqzsyIMFgqQZwSWpx18qOlUv4FLyzJMGGiVaT
/f+VmTkm6bB00LrPaW9XQe4VlmkrQsEGUVxwmQEYlVzSSrTgyvR7Q065SPxN5AaXDsKRSpUU4upI
SenXdXqrhapPq0hQ2P5LUOiqSdHgBzCECwqSTvMopeBI1SUD3yB1d8atb5dS6Xf6V2gyd7Y+h7gZ
p0PRVa9lLnpg3ARBALb66wdwYdFp1RJoLfsGOgR+6i2YWAaZhm3aGHo7AcTmMdUg9S47lc/q3Y/9
I7F5Ya5sc7ES60ZUTwUS4mh+koLS1QqM1s26oxfaE1ly4M2Cj00uIvTYvlSuHnOhI/fmMoNWDXMg
RvBcTuYhDMqLPhuQ4THxFihhKnPfzc1hrvUac8FEpwLfSAtD1+IRF2JZxCV25DKMrQVhWJ+pejd+
eLAEGYfdJ3/Ud6vl5e6bxQTxSxzjlgZsK6DHknw2aGcH5FmfQT4DEch9N0Xryt09S6HlYaRImACF
VEOY4J3/VU9BZJzep4XAs+1c9s8W6vxQupSVcpi0DCxafTC6G0ovZndbJYJUtr9+Oj9ynKQ0rmVW
Pqr5z1E9F6nujPVjHXzU0xfokB32l287o4FLACAxIFd0LhMMRBqoXCwY8ssspzcxIRx1gg+K7R26
muDOejtnGICKYILSR7n8aoHKJnnM9MMUCUOeXZp/xt7VFHe0J60udcIewItP6hnk9z9DL/YLaLaA
PBt09KIuuMgz7kzPUVdCBApDfklr2VWKWZo2+doMVmwnRfiQB4q3v1nb18PVPe5Eq61mjhHag9BF
N8/tgI9OiBQa6iwws/0gg17fP0HBH2EtrjUIPDIWl9FjLC7Sd+L2P8Of38v4rYnbPVa+mTjCr4kt
Vk3oW/0yzB1mS8mqRa9CMBXgiYtc4rN6YhoJza2IwkIQ9vyz86hbyaIThioMH6firixP/2mnDO4j
N5mmKqtDgE2K7FJ3EPOI3SAUCe4IwsFgp2FV9EDMN6wzIqkuaqx7M+m9Kgq8vNCdd/hiAUKlgvQb
krHcpsQ07idkdHypFyGUCZL7DByr6iSic9hGA13t8AW+lVWFHrQJcImH5jS+RIepuZnwuDn589GE
QrEo2jbT+coet0fSSNtqyIAOa6rbCjdhNjn9/Gx0rWD9NmMN0G8824JpS+cZYygdJbwhAKxRjX5i
PWSNqHHNNuCPrLcywB1XUpljS3o8C6g+ZhZ9y2s89UCPIhoRkRkuDsAnp7RtjW/V5DScal8/aT7L
qu8C1PzyBsRuv0c1SEybLGhRKIXK57nVnNr6mlJHtj4Q6+d+YG+XwStTfASUVRhTq8Fnnj2Car61
4zOFV/8fwarNs7oyxZ1VqdYxbNDBlCG3h7lvj7Gsg5lAxMEiMsNd5/nU1SSpsEdS6C/xfYQCWjkJ
Vm3z1lu5wt3nRlWagarClSDFgJs9JHbjBo+qQ/ASVXzLRzyCNe0hdCqncETTfPtnyeBJF8oCTP2Y
AgA5cRXbYYYhBxGTtGgFuTudyGWA4hbeaWiXGBeoYC/veQBi3Kk6aIAATOKxczPesQK8MSEhqD8s
NXYb5VFXRM+hW36sjXC7lBVWQoYYRvL6Ti6+ZsHdHIreDrYiYW2D/YbVBaQHQRH3GbR4jTos3THS
L7OWPs+95Ey69T0XYpJE9ri9KfVaA5ku7EltbRddY7fyx1oF4Xd1DBoRx6NoAbliC6gQEuojasY6
PcfR0UqOwt7t1g20Xj8ucXcgbphaje2RcYfHQCcvPi3kYx2/gwDIkg0ZHEYq+C34LwrZrKK+6ZAU
QDqKtz9Xin7243dBVtgqvddGuAQXK6oylCGMjOfRkz1MoXjRt7/fKDJn+bxvbSsNWGDKw/M7wew8
j1Cc0iC2TAno00K6HetPwErs//3Nvb/+/T/Kwy5dRrXuVbeXT1FWOIp+p4tYBTffTFdO8DViqEeD
Ns8wEnyZHdkrDtEBmETw/RzMN5r1wFsEMDXBsvEFY6csAd4z0YybaPiXJc1OrRCBic3niLVX3A2k
9SQulwkaoGgrYhzCrp3oPneqG/IYHfBvX/ITNHcg5fCkP4laD8Il5ZLeYmRGTmUY79wRyjGZG0W2
ntiWAz0HL4GQs219jl/3Y2Wzbl17zGXBTGnBftXBKMPlMdKI8Fwdv5en0o2fRSP7W82BtS0uA1Yg
joqXArZC6hPzA9jTjxKkZIb4hppOLhR4EwUMlwMDPZcwyMSqlnb6MjS9MyhQ3t1fP9FZ45KgkRqg
q2jhEqHfQnIItKdWeBmK/OBKVyWa2z5YcNQ6s3FS4K1mXRY0ugVu8Ig4uV3UUOvhxmCdMWGUFIkd
5gLkiGD3eeBRYk1Go4+R4ZZaZY/ybWN9wAOS09AbonxoRJWQ6DSZXEovk4p27fAW2KOnOgAcpR5k
QzCK7WlnxZuP2XQWiYVvXonXzGty6UM2EtrTBkASvftqtWBvfjVrPEv4+zG32RtdnSOTSxSUAHQH
lqm/EwVxkaRcREeWOLTCMMHkAcLrqaGN4nkWXC2idMHDjEg9h4pUvq0qOajIUUFiVyAEkvzsrIAf
wNl3lR1R/uNw7SmXMeSwy8ouZ+Y0/TKUNR7n8ggMealfV+GNGYzGYd8gO0t/GoRQOahjQXPOw+CT
ZGra3MLdHJHs0OvlozGjvi1k0JWmmk1VjMFM5lHOW4Hd7QN4tcvlkaXVI33W8TkvqxAumdVLpyqv
RhELzvl2gF7NcKkkT4ky1SxyLFBW9LEDjJgTp1/CUFDibNKaAxH6zzry6PigC4wmUOBPcqIOiJTP
sT8fmAaq6INbsHA8rrwFBGiaOwlj8GpmQwXNDqfDUorwWttxaECggA2W4NHp928FMuWBnBuoD7sJ
cx5/yWlqJ1lkaymGokYRMmfbpasxLuhnw5y62MCJVlVAEaXCkYLBqWUR9fx2LFzNcNcjJUHXlew2
ngwMkgUHbQE8fvkydUKGaJZq/zxUV0tccM+jHE00h0MaOhV/60JGrnxik3KSq4hqOJE1LsYL6G0V
4MVQIcBHDnhV8fDJVeNRjuX8wBOqum72my2IvUABGWzrkK/4PTbGVMsbXQZ0dz73o9ughxVBboix
s7SfsjvKLDvqUdxN2AyTlV3+giNWDbkbPFUZ8cXAZLk525VoUm6z9KBgV8JMEMYM+OEGGquz2RD4
Ng6XPvwq0ef9dCv4+zyBWD6q+iKnePkmhvyjUMExqIhQ6pthfnXhrY22+swfxsGw2gGIsCr/bA22
3BqHZbKjQNRo3rw5Vna47VjaLpUMC3d/kL7O0kkxfvY0cVvzm06hnAS2a6CQ7f3V286yCmGjJwzO
zU+AaJhskbJRR+gNESYXUwK+t5wkjjzRErLMeDuajco45IqUuy3JG+CcqCHYws3JHmv1I7jTXRsG
7WfMqWAAhp3uEYDuUbJn4LlZg7W/mUaR25uRv7LInfDIlLq+6vDIOBzo2bzFa5Kf1rb2BMqg7GN1
R4/RS3wPCMD+am/eAVerfI1saHOg04m9+qvfaXyUMggufV2WyZmN0Ns3JXCQL5WpHoWW0liB2xfd
MddNxxwmf5oyd9/M5ulbecSFrFxOZUl6PMGoymc9PI/6x//297ly2Mp1aOuZJnJw8KwGT5ouQCFt
Hu3V72f+rY52qYxlGvXIHmHuh/Ud6Vu7TZ7G9HHfjc1OuwXJIMwKy7pO+EGXtNUHs0vTyMuks9l/
HspbPfhB0lcLXI5JepKkk6F6s6iNs4mrXpvl3OvaeB5NsBC8XWQLHi2K4kR/qPYbk63bvkqfmRA1
uS989Wnf4834U1EBQxhTBfc6d8CgkZWZJIflNLA8HUoOObACWjP4+2a2vyaudvipCK1spoSCGdZl
HQ+WOsgx9vHCbg93UIs+Cayxt5c/ypCVNe6iDprSMKoGQGT20tTfBm5nR3cq5l1EcSlYPo07V2YO
OvZIiQHBBHNfOt42VLaz9l11zsod7nRFYZfWcYxX2tbrLgpw1ZI3PSn+4tFj/a0SpIrtLL+yxgXj
aAXmbGT638FILsVhOkqO9kW3jXPnh66mCLLt5tle2WNrvDrbWkeVvDEADF7qRxCX2HV6WaZPsoig
Z/tbemWH/Y6VnaxpzQIy9ez5sf9IwRmdyYBx5f5yZz6ziaToPBmYThU937Ll2otFrvhuQj3WNZmB
FMip0m5UVdA132y2MEFoJC1wbbwVrWu3kqFQekUJvSUpMWSVYH8UjRGlz92XxjTr5xagVyeQ8lDQ
5dl27GqYqwaqoYk6KTTxKmn1L5Ym+RotP+wfZJEJLjvJidkXkYWjFU3kBBoLuzSUw76J7RP8y4s3
BOBq+eJ2yJN0RPS1Sf8hl2UvbYsPhZQKUMGbnmiEMXzKBFSYXJDPZQbRhBxfyRpQN5IJDiUpE6Al
Nz3RwAyOGNAMi5+kStEBMxeKFEvaD7mW2AH1slYQbCIbzM3VagV5j2olA+AY5AuYIRnsPpjx4SpY
rM3JTHD2/XKFWy2sFY1GAOxdxr2TQVmxdap7/aF2lXPwXXESdL2sH++Ig5VJLjsEaa7kUD3CBRVb
5LOO4buHZZEWuwuTSuDe9iIyPRCiAsnGj4QF4ZD0lYXnjbq40eanNLjtO9GVwa6EP7IOYs1QCVUg
CcWdnL5c0jDqAacGz5MJ+iJkO8ytu4vTX6hbOdJoi1r+2/fG1SQ/kGOACLHL1LcrfnIluzqwuTrV
LU/1IT4Ed6KG4XZJsbLHXfJxqyyx8ndJUX5VQTKgecqZqVA1juSKrG1+EqyMcRf9lERJpmJkxu0g
9booua03oOO/MeJjrb5j+BkSrP9sHQ96DkeQSXY9TFXxV1O/VP035T2DEGsT3DEeAjNWR4pstIDI
jXzNQ3SVBbfD5q2+8oI7wkXTTVORwIu0SmzTeID6oReDKr8SUby+HZedULe4kwvdu6iNZFhiKMDu
k37OjxlI6kAs+qrcWo/hRbcVJwPUKD2U38KDqATcvH9XjnL3+5xp5gzla3yiao3Xx4atjpFbqpjG
JK2rVzI+F7KX/VwlDH3u6m2jJDfwBcNc1gB5zFCiUQVPsqzIpccucfftsXDYW2Eumah6PgBYh9y4
xOUFM1yOXhWChLVv4g801SRJmP+Ayptb58trSvuHYRoE35CbaffXRhk8vABJ1yI5O8Lq8tkIbCpj
TkpUZLKV+PeVMmQuTVTlCOo+THe6iTU8ST1otYLkgo/K+6Ee7wxdO1cBPZipLJzM3c/3hsx9ImhS
GdfoTbKIsO6haQVe3eCD4o+XBumwcGrBFba9XdpboxDMtPywIlmk0WxHBPncHbKE2CVZnP2Y284f
VwtciE8t3lqrHCuZA0E1QoNsjG9KEAVHGRVE97+cpqspLrwBNqBWkqJkZm1k3Yk9yJ1l0EB5a2od
ZUEYCpaOn0QculkNY2jau1V125AXZfT+08LxIo1qDRA70hEDNpzV8skqzml0R+ZP+1a2D9OvNdO5
QFctqU9KCV4oCT0UcooKnbpj0AuiYPs8Xc1wYU1xlMIB1M5uUt+q8sscjBiH/bi0lTs3t1LxMVsE
fol2h/3/VYGb19K0ZBpWL4tCCbJgpeSV5fS8v3jbxcTVK7a4KyPWVMih2cErmjTPFLrGhjV8GSPp
w9hk51LRBLlVtFfcBRnJZmEULOK0xlWmxann73ki6pyxDf8z81194q7BoVaasSYwwiDxFI/wtROc
Qr+9FB6bkNpfQNEucclBn3tT1lmMjwnoTOrMtUKhzJnIIS4rdJFeVGDSwnXhT64eO1XqFN9ip3dR
TMyudApETBjbUYFOHKS6MLPJjw2XVZabUoNWXG9g6luZMNZuDZFdds3ZbDFcky7u/ipux8XVIBcX
dSkV4PqGh0lwr6LB2Ta3YfR538Z2Gr/a4MJCghqJXBqwAVquY99Np2Whid0WDXjBACndN7YdFldj
fFioBV4+ciDY0+Yl6KGLLghykTNcSKADPWZGj84Y1KrtLkOjVAPNi4bJxIH83HdFsDf8kIGhSJix
BU7S1QPT7q3suZcnTx/eQx1i4evwfzH3xwAxrYPeiLFigXm30JeiutPeQyu2NsHdFIjhEEzSWLQw
+9jrjZ3ggazKv+4v1798fF4d4S6KpJmTEnMZGJJwyWE4ZYfmm3yCpCP7HLzNnPTbvj3R9rBIXGXw
WQNpRzkjrLMKellJ7OpZ6GBM+r8FtMJ+xsqMZWJeuGDvAlGqHtijaRKKIEaCM8Ork0bpIgeIAsWt
tBOdD3H7nkrR0Ezw5eEBiPDlSAJSsSxhlWKpHHrpRESKnpu/f/X3ufCK1dwsWmg/YAcg4IrmePxx
f6u3y8OVBS60pNroaZniZlP98KiZNiDDTpfbw2zrB6Z474vEC7bbXyuLXHQNc52mcg6fWPsL8NDn
ABOpD/NBceqDfMwcQKN/lIJ92ozolU0u1KZsHueaJWop9Lr+IYk/1KoI67/9vLYywt04IJHqJBqg
8Ckx9JFnlm9l9Fi13dka5squwRCrK4kzD13kdDTxzXEU5InNenL1A7jraEAx2UgRfkAKWsOo+9rR
x3P+3SyPRSh61hAFJncZgYp0JpBbwmUR/1AyH/KN+3Ep2jDuMqpaM44KEL+5AVj5LXP8lESQI1IW
QTdKtGc8xryIc2kMUvjRuYOrAuGV/zS88oRuzr0oVwhc4pHmVUiVomfhsUDljRxl/Thrx/1V2wZS
QKIDbQqL6hAC/j2lznEwakmLcYm0jV2t/AKdtzr7KxifApBKLfmNGgVO0b2nbX41yt/mVrWMbTAB
ndRP1qlT6g9Ll3uaaggK/c36ZGWG/O6bmUdJA1If5MLiwcyOavQlto6RaL5uO7B/raDCZdyRsaPO
HfQSWn0+S0p1I1ERD5fIBJdyM2IVTUhgwtSWuzgovFLTvf1A2DQBXglM8eoYleenHYNolto0wZZM
hupY4IzNY9l5jwmdUM2C7DeC7fftaNWwXZQyRX1d9scpyf9KpFjw5rPtxdUEl1ATvSjaLIaJwsht
o7xZwAa478TmmTSvFriMqdBertUpYaBj85QbIJdL5tIxZvk96jPgTv21Wly+TE2lkogEV5R0tBv5
HCuCQyhaK+7kY6KkmRhdNChe8AQXRm5siC44gQk+V1b93DSLDrE7I6THNvD7Off3t2PziJuWphOL
qETnZ/IkC0xuigoLsYUhnCaoH2clvdHksXGUKj/sG9tG1q+sMX9X9Sdwh4WkRewcyr51z0DgoQf6
BfCHGjZYiP3yACXEdz2Yr4xyx0YBPV5NCpahtdFWip8hBpv2/RItIndqqrmeprqHBVJ/sGq/rB51
2a0DQUW1fXNakJo3gM6UZb7hXMYljWjbsMk8NF2iWyO5N6OHXG7sWvJ1cOOVZ2M8Lu3nfe82T+zK
LJefAXOgmIBv2Q13aOPvfYwxRMFR2v7cWtngEvRYBhOIx2ADfG3mrXpWvdJvjvJz8lE+aBAzEFGq
/ctaIj9YpqJhup9LQ1SJaIlRN9bfJgfZM475i3zPqpDq9j2KlZAT+GWKS0SE9DRfRphqtdyZysbD
h/glJaHgcLFf/EfDbGWGS0dDLoVGmVXoA2tPEc3sFko8Xfk9V78mQn2yf9mvXz7xIP0l6Ya21eCT
dh8/ARZ7k7xm9uRh+NkvQXIsOsLbIXg1xxUi3TJVMvSM2PhXYUvqlz7KnX4RwdpFVrhATwzoo5cG
rvCiNaCoWztL1/l1qHr752kzqV83SuVi3RqlUY9irJ0xvy7ppwYKcvsGNtKRKssA8GjglMeTCvNz
lWVlksoVnbFaPfk8KS8YNHOl7AH/EaS9DUdgRwckwADeReXZ/6N0pEWV4So3ledu9mQi+Lja2A9V
BkM9I/80CDDynB9DQ0ezxN0U9bVN+w9l+BUaxO9Yq5UNbs+nCF+p8YIbSWrOmf5T7jHVAu47Eos+
37Y+++ENJIcVQyEy5QHxoWphMAOsh8g4g9vfJW7kFjeFTRzG8yEijd7Kb2trPDx+ipUxL6FajyaD
eQY66FlypI+az+jFhJTEW9f6b8a4jWpBWkk0E8ZQZR3JjXQHRiBo0bSuaVNXPiYO+bG/a0L3uG0z
JT1uqhQWO7TndIexp8n3kl+cw4MhGHzaynW/ecef10wNgOAFeluzB3cBmdgEZQY4aFp26Va+Ujjp
6757mwf4Gipv6706wADeVXJrAp85l/qtDBCt3Km3yewoikgpbPuI/QrKt87RylIzL3oHRneESUq8
eTbtXErPlUEFd9O2Q5iMe5vqAl3g7yd5ykhrZRmWsFc+mbHfVA8LcETCPpf85xWInbqa4W7aSpNG
OShjFoeML5hpIjGuFnrzjk/W3wxxd+1kxU0xZjCkGd+l4CGbTvsBsIUtXRvgJwaipCpMKYKB1kMx
hCZJpd2PiTs49BOTESj8/N4cQII8z+6+5e2A+LWE/PzA2IaBATUQ5MOutjP1uIBIOs4FSXfz4gBy
EHzzUISExunv4aDiNp/7DPWyOpU+MtV9ZE2CYllkgkXkKrAtArW9Cj1PNw9TRzFTLywMf3+pRCa4
oI56qQoKCybmPLA7oz72SSUwsZ17VivFRXSfjiklzA0dEzKsKE4d+b5HXi1dzBQ4Il0YoT0usPEE
H6hGAXvBLYZ0veS+O5afOi+wGTdQ4ITf9pdwM9qu7vEo/nnUhtrSUHG1fX6KpNQb+/FUAti8b0bk
lsZdUAWtVBA2w60YOAw3PCo3k506UQZSt9nNvNAVTgywS4GrxlVc8v+EOA/k7zWtsvIUNRi7NLTY
JnboVTeM6TP+/P8B0GzNEv5mkLulpFwNjNqEi+zBiu1c/lU5FAcIumIsor2UD9SGlNCIy3h/bUVb
yE7J6qAtLc2kUodd2l4m9Z6afmgImlIiE1y6mIZlsboRUQIdy4sBystZVs7FIpwpEdnhcgbJ2yBI
2RcUGzZlc/99706vptu6kxfcQEbvkL0E72jq/bZvXBYh8xTNtYUi11z81PAG7XV/f/4l9hWISKM7
zeRAf9+gLNBBbVlh9ZKTdhhv25964ZiX+KKch7vonCW+iG1lu9KlV4tcSMxtmcsgxWGhGPiqByLW
xI0dpo+YnGngiK59tkJ/HrWrOS48krSLJm2GuUj9MUH80XoChzpIsh5jwGr/42JyIRLLalMbEmwx
aFd8kwEHHd/GPu7lQ3mQJDvwBAZZIbvnHBceTVMY0pDDIM6uBxiMvdxIUBRiM8nxQfReslmmQUdC
M3SqKzp/+TcA2VZZgVjsl2M3QZxgKuxYfqoVEbxw+6RdDXHley0bTa9MMFRV91If2kN3ycdWtFnb
F/TVChf5czopdVzBig59tdzL7iNX/6F5vYvr2km+tK+i61PkFhf4U5oXVArQEe6Vx1q5k9Mvhojw
W+QTF+zVpFahruGbOzBm6AfGN6ZKBelWFAVcjMtWWyV4BUAJSC5T+4yGvZPEp7kQFTesdvkjtBUV
GmAaBvzRRPg9MY0JSJqzacSlrN2Y1QPFi2mG14CQ2lX2jYhkBDf3RsG8jIZ3MNPgB2byKtDB9QCI
utb7o/SdqscmOO4fVpEJbuGKKgXXiAqHIBd46urOsxaoUujD4b+Z4dativWgDjV4UkK9DwNon+pl
PGXyu27d1YJxpWeb40NqASbXDecvEMQum1Oqidq+2yFw3RSu3IwSSM31wL3gbioektN0IRWAxqYb
X0w7dMbn+YivUrdG00I0XbJ5jlQVNC0qBoM0fmZmisco0RljVqwOx7gKH4pyFuzT1iAB4tqwDAzM
YBqXn5lZ+syShp7Au8ty0A79beRaINxZjpY3QORIR8O0PLSn8h4Cjzfa6R0vkmvz/PzMAgK3bJxh
XhoeOsmrEsHr8PZH6tU/XjJ9aItAk6Ewih7T+JG4rRMkbvat8RiNm3JmQPG4gBaySO5o68n9N8e4
26NLTXMgOeyOjuwAm3VveZof3TS+qIu2eaBXDnIXSCkHdRCyOQVa3AX9fax6luhLf9OEBkl4ID8h
Kc0D39U5zgKtZhCFiZ5obvpqJPu00Z73c8ZmuK/McIdZmqBsDi4IlGTypZ4PqUihekvYALL2Vz+4
k6ygyiyGBUtVXCY3cuaXQnIY8T6+et4qaDC2oDen3kUGwmK80X7s+7ddc17t8yh4XQXrEbtl3t5z
VGDujRDzK71LD51vPjWCo71dVK/McR+UchOBQIqBcVgIhqgDMb7YvQJzlJ4wTuhlqo3PiH0XBVvI
I+SXhCQlGMTxoWDekeEvdRRgoAWRyDPiz6SuMAUKl4r4qTILW1nu++kdWtHrMNGZk6uvxbTVhqjv
ATIyaXg2ZbwXdfFBrkWcWNsd6dX+MGdXdhJjsmqo57H9Qdn80XoNXANlM3HQxwBFr3zURY8uou3h
Lv8ebRMjguqMq00ftS60iVkLAmA7762c4i7+kpg9Xo6wQ8mpOSlHMFec6hM9iocTRb5w2cKgBKAA
lvemGVAZg9yOaijoqrPl+KP4W/nC5YtprKdWL2BCAkwmazK/mdNzHWsnApme/YOzHdgmhtkxvQl4
DpfF2zKqtG7B5I+FMT71TqvuskLgjcgEF9aDXDWt1iH7LGnvyn16C+rzY5513r4nbIP/XLSrJ1xU
p0uJkSzMKbiZdKtqd0akoHwJbQ2h1vUf9m1tbhCk94gB1VP8w2W4Imsh3GvVwDQMr5Xlj1PipEtj
K9Ik+EzbDDYgGixMGOIjnkc1yKSO84xO+Eojvjx8JuTTviPbnbGVAa5cKHU6LBqr/FU/OGdu+jKP
Tv7J8EOHNeKAfsW/Ayc6LSJYyOZ2rQxzgddl7Zg1AQznJXpWfSzZoaZaHhlrAwx6Gl6ySa86+95u
btvKJheJktGmelyzitqij2Y2YLSgOU+ldjPkVGBqO8mubPHhaGZhFo3YueFgnueX0At9wzdu5QPj
S0uwotJ7jtnKIHN+ldVDNZTymc3wWcr4Sml2KefkkJJG8FmyGZEmolHB0LQB5YLfzRSjZNGl7/Hl
M6BdXL+W2ef9TdpMFyZiHSzOmop3+t8NyEEy0ESG2Hs2QiJImidPMZHTaffy3+xw69VridaUAMi5
df1XZpkuCe8hs+O+wwigr4zCDv/hUQB0QCIPAivymvSgSs9RkTqNLOoyb27JyggX1nnaKE0/pYBl
tN5YXQg57juxXdCtDHBbshRJXlls0JYClJ969YupOR3qx9lVL42fObUI0vIvFjGbZRAZgAAeBjL1
ephJFcSi+sbOPwLbB/I/y7G+RF+Jw153hJCn7TW8GuTXMAmaGHMzodefdb++i5zQ00+G07rtBZ1Z
D5Ps3v6isjX747qCwPs/HnJrWmbo8GgRnrET+W5AWGjD0yyJYJ4iI1yMo/uryj3E5N0ikp0RrMAV
pE4LIXxjM69aQNMosoEXSx69gYexKgz6UHKrpvCXiJ70PL6RICZnj4uoN/EvofHLGA/egGBVv2RT
YvwPIt8602txnLxLeXCLW+20v0vbYXE1xl30mWRqXTBroUeaU9M9TPQ9L7HXlXv7clsl7ahUrWEg
EMkcEs0pZvlSWcPjvguCzXlbz5WJLGrrsk+wXlEu23iV85LpfjSPRZ/5+4a2PzNXznBnaJYkGjYJ
Mir7roiPoKf1hhvDM6Cd0r2I2vGineHOj0SUIYwmiDWZyRg5Oik8Ix5UQfm1fYuvXOIOkNLXtVYx
bEZySh4iPJwcybG5Gb9Hrx04LsxX5IWn/VXcPrLXiOO+Y+poiCwkP90dkuVEa9VJTSm321n0jSFa
P+4zJuqmvNU0qFYWeeJJuVLYmlFngipI5AxXLCyp3OLiqMEiPCHDBbZKIrut3lORXPeIJ5VSc6Wp
Mp1VWkg4ZtJe6EL/owkuDVCNVLUUI7J1dOOn89iJbthNcM7KB64MVyQoFtYJrvA0eIZuq52BGTt6
Ugd8V8yRPQc/F+1TmtWC7RGdWKr8XmtpQ9CDHwHpTfbRXAOCAs1XJz8BVAxWn3fBqVY+cumh16pO
Twfo8BFGPfcqt6dZlBT+j7Qva44bV5r9RYzgvrySbLIXqWUttiy/MLwNF3ADd/LX34TmjJuC6cZ3
5Zjz5jidKqBQKBaqMjc/KlYQXFBo0pKWkYS5uiQZv5ladRstxi0oY37QKbkxBtGjuOAMqVx0yHJq
9lVTm36vWkGqg/rGnASeIYjeKhcO2sYeqyqWDR9f0b5s0NQdxvrcWV3YdYVoKH7LHnRfOjqYuJGY
8J1oSlu0yMY6w5+UcU/06YQmWlGRa9Pn1iBc4KGSJTV6DgXSLqhvjCA9xmEfjBj0/78wSW0FoDUY
F4AU05LmrGkgxli0kHRzowQ0hJYgZG95nSKDYcyQVd1U+I6tOe2WeSK4JGid4IYFUHKn2wcjTiBC
JAnO7JZDKFDtQY+sA/Zf/jrHta13UpZIvtnmrpbNu2T+wST+FkX4nr/tDhco7sCWERgZULqJXxUf
1U/13bRv9m2gNC5TeihD41CPggt381kITLAQwULJQ8UM89uI1GqDDU4upMXKHaMu1fbpbekz0m/t
HO/ILvIbyx3QLsEa/ebWa58Ha3f9At5sn13/CVwsThxMR2EoDlLAKF9HR21PQi3ERPhRzDW+ucIr
a7n4a4HovnJSaHfo8T1pRteKhFzWm/6yguA2sTULhyoqRs5Hrz6QPdMCBEPrcRxd9OYFjHXHqd36
ZyFIbDcPnmKaGFvBkVB5qtsCxVg9Qdu6n5JDHz3UbWDSx+sbJYDg++OWOpMXiRFQSMbQ+U2swTk0
WfPUghoCn9jep1/W8C1ydpNKEIqBNZLmOWPmlhh/v27Mdli8LBjfE1epZq3k6AV4TZ5Zf1VxG4f5
69iX5IsoXURLx/mdUuTKPBuwx2kM14D4bmME6FUT2LTtepdV41xPSYymgJAEnvyjx9nakSWQ4hd5
eYeuA8orFxhm7OoDZ9EyZYwnGKOCbjupdkZz1ivlPWF3BcJsXYHEGcZX0575M+1cUi1uZt7P7exV
WuMLPGErF1zbw135qSyPuVoCavQsl40MxND4YAf1PeKqb1aOu4obkw5U1YDEaIQWvFGDjWBvecYR
un2n97wXr83iruIm1/qUmADTqhcpOiXNd2IIaBDZT/A1lRUE/85JB2uqpJbZc2RvQOZBC5N9IdRG
YctyDYa7oyRoNTYFHgZ8UND6MdVuJFI91hre0KLUL6fkPu3nQXCWBCeWf+DMU0NpSATTVPtR1ahr
S0ctEzxyimIQ/8rZqU4yqCwsaHf9Dt05+NTNnocj42uuw140v7uZNl2OFP/cWWr6/0xynDs5fszi
0JR+ZIPmYnpLsHqiHeNCRJa0damBkN2Pay+3ZrcriDc3ez17GpxTI/0jOMGbm4XHGminK5h455u3
iAJ+O/RuwUH0vgWp7bAvMT3SWclhbMwnNW+8djD8ds6e9YEe6kH/PEygskTK0STDwUhEdCObZQxl
9QdxB93s8pyoZQvMnXlkFJaRb5yHI3v/j/0kTHaib73NC3MFyB12fIVPEbjNGdVRdBzyEgy4cVII
IuWmA11A+A//GdN9bZYDpClljxjTnVqofht1t4sNoXdJ/X59WzedaAXHHXuT4HsvYgFMqe6a+Is0
O16r3DgZ5BmhTTeMgmC2RUwDPuFfXqSqb6+cpWyp2prQPR899aj8GD1ydhjNbwg9julo3803GHvf
X7dR4Ll8QaAvpbIDNTPuHsXZ63UJh9T3JM5212G2I83KNi41WBSsnpMCp4NCgf4J3VEH5WGAxhpm
jEG8FF6HE3gjT/a2xLY6FwPQ8FbbSg9VJ8hERb/PJQdGlGWOMsMRpcY3nQeZPl//+4XLxU7CKvsw
1KhSLebpbIaQfQ8lEFlgSYF+ApuwIFgK0bhoEelj4yQN0Dq0qJsexQeDfdPspFAFHZL1Q2AbyzV/
u01XrsCFCktfUGEt6wQ1KOuOPS8ld+ZBOWshPej7+FERNeaxY3MFj6eHydVmsJpMY7EQ+t7gGIR5
Sx/0AYuG+XwUdqlvpsEXA3naN0jVYt7Ygff9NyJJ7d3wzIYky0/4WnHzCawO1Z6IJOY3WxBBSI62
WiZiBKHft15Tt7Lajy3y7yGI9/2XPqQeqF3Lb9FNi9avwsclmKBiWrjveTVZA3PnwaxqSYfqJQYB
6vqkto6fSVVw3W22A9XFNu5E6L3dqJmFHExq90P/AbdMIrrGt/ftAsEdg2rKwTNDsHyTdVhqCD0Z
rgKSh0n0/fKHQH8B4k5AiWHkpgNvjm9iriw+0ZDcVuEQeRYaRc2A3qV40nc1wbnbvs1+gfINsBPV
CorSJWIieiqtednbUQ2uwH7epyZ0vBzpBTIagjgmWFG+J7YDLRM6i+EXThG9jIP+aBrqDhnUTm10
UZ2ROcDvxxzc1rJtWhAXZGFnFTLRw5xr44jdKzSom1gRfSBq4rWmtSdpkkK2oRDR52675AWR3RIr
RG2GsLvCvkO7+Ktj965FiQtlSEF0FqFwh5qO8lgXaDjwRxN6BsS3cqj8vkN+F6nHxRT+ABf6kBQz
QBYICvayS6JwlEXlAZEl3BEeMn1S2x47ZNHb0izcJb6nzst7wsTFEO4MGwshgzbBEGV+7iLJzQzq
zt3h70C485ta6RTVFQJ8n+87VFEcea+B4fWvQPhvW6WV4L8sSMQRwWR9W3ynzSihZ08ko775wL7a
fL65TV2iZpxZsYtdkCBEDEionCfPBgNjjWYPkfbtphuAPh8jVegARfvk22PTlBkhNI4NP5vmJFDN
4XtpDpXrmEQ0d7qZpq2QWGawOqBDnUpOZSKvMQfDM3r6QMckfc82rTC4sGPkEZgBI2BUynTojUd5
lPdlLRoRE1nChZq2UdoKL5JMgtuPxhqtcyIE0a5wYcYx6qGfBiBUWKLUcPwOoWau99edekuLTUfX
yK/N5wLNRCN1yVtQG3X+5I9nDAyi0afFHEgaFjflsxL+qy86Krte+LyxmXiusLn4Q9SCEcvCxAbY
Resa+wbPDd4cSGET1vbOeBFl1qJF5aKRVBIjdlIgzvOu6iClGEoijmGRZ3CxiC5qjFcqnKZBl36Y
Se2BLEsUijav1svC8Rm0bMpKYjMzlvnnqJy09msBbXPzA2iUPYF/sCP52y2+guKCA66obNJmQLHc
mU14prskiF+9IjmKPn63106z0UKkGBq6od/Gh842+sSQ4YysQiObBchSjQeBQdsu8AuDT7tsWZKW
qZ/A7EbxcVUHiW+dk+cBNdcxmH2QzHmYt3+6DrqNCeUITPZhBoIfo1F66C3J7PM3s/OAOihgWyDi
XGbIVl0H2l7ACxDn35NhFnXRAKiLUq9JlLDU5Hd0YjCSoP9s4fbISGwN3IKIr3Ta2XG1y9MouG7E
9v13geBvWrMZlnnQAZFACwsim0ctds0b49aCrnIZai9UFIm2z9Mvm/gLN9FsbZpZ0SWW4lBW2pNa
z181S/5CTeJP2VyLTtV25LsAslO3ugj1vMS8J0tY7FvnzgiggNm56g8bjSbg8K78eW+k4fVFFXgG
X1lOCK6sKcGajlWY1Iqn95P/dwjsL1jZlBGnNdFrixKJabgFiMIH3XiPETqkonSMgONZnLsT574m
atQhti557RnVEmq5fLhuxaYrrCC4+7C1JkJpw0JrJ9XuqGch2Cb3mY667TDcdFotqIZs7ssKj/09
q1VDjoWmU3TM+J18YyDggS7+ukEiAC4kzFreF2C/Mnyjs73CWb6Mvfz9OgRbk9/uCF0H5zkmMWw8
zL+1IVL0bDEVdAKSNvcmo/LiJbunwwDO3/cQ5ygrKM7JGokO0Hsu0JynI8U/NCL68+3VupjCeZhR
KVGjVJCXtPBJZ8zHqhE8y2+vlWWi8QUdKyA2fbtWem9aTb20WKslDZK4v5FoFwyq7E+DSAVZBMUF
mRJ5aTvGJN212SNasdzI/mpmO3N6vr7720t2sYjb/SGJ1VhBXrVLlT3tbwf58/Xf367OMKJA0Bfr
OvoZ3i6Z1ZmpappouMEg7866Kx4Ul/WjgP++9xRP9rOddTD866CbRkH4xrZNw9ZUni+57goHNVgE
aKWqvb5ob0ZCP16H2EwKVhDcwaSgTmo7mpj+Uh/S9IM9nIV6F9udNK9zkUx4EewCb5du1KYSMh4x
okvQ3bD2Qu22OkCUAuRMwgb+zVfzFRYXOTtl0at0pslOkSd3rnbjx9GxMNXW+jo99Z3uSjVG56P+
0zuWEbSFGC3Df3iZfGui3hdk1ofZ8CXIoOgNSllRcdbLXnD1sN34LcZh1MwxYaIN9rO3MLFSa3aF
BcYA5bkz5GOLt0LadolrTPqzGcnnTKligRNuHmAToz6qYWiooXGOr6dlNZVOnu7q5EEbA2PIjgN1
K4nuri/hJo4F97AN1UJDG3cHZfj8M00pwyfLuJTuYknjKZ4aC/XPrEB9Oo8iUYsF+8XfVnOFyPm+
rrUkNROMGKGFCMqt6cGphiCvl9Cm9b6wa8G7+uZRW8FxC9kXo140XQ4fiW61MXbV/MGC+PxfrSJP
OtvaREEBBTZlxs7Mblv9sSwT17SD6zDb2fHFGJ531Hb6aSwW4MhHq3J1D9qPYfxRf7RdxbO+lqH6
rux4BcjdI2B6n4yYwD36eAlSKzpRtQ9SvN4XBQnzXBcQvGyG3hUcd6CTarSzLMFmUfnQp+dS9Kwr
+n3276uMy7BkKaEG1q/UO5cOoQ3VqetbtI2AG0s3QKlq8AN0UoxG8VJLYUE5Kceqb3o3aaNesE7b
Tg1RJJB4GIrNT7alWTToTcQKDclpah7V5VMq8rXtwHCB4JYqLiVHSy1AEPTVWmntTsiKiPzIaOWv
L9l2QLggcRdVWen9aKBfDeP9SuQNXa26HQRv3S7DXKqu672rkUZ0Yrf36QLKzF95gmKno2kZADVT
iGN031MxyRNz1t8D3QWCC61yFSc6KKQMP8k+DvlTSW6T+Z92avc1lGFp9JT1N9pA9gR0FNZXzI4K
YtJ27gQ6of+chAu02eyokmoAv91NkDMBI5gTQEClOzU7xQPTAGrK9S6hrmgiUuQ5XMSNJLtVugpH
AA7kRoAfntr5WZ4FI7d/CIa/7OOZSDO9nNQuwhYOn1Ge2rWheejA1Y/26NdudtFYpMAsvjm6r4ws
ShzmMfMhwstg1btyHnRRI4ggmzj4ksL7KUYBVD7GT31DlIhFkNk8lcZtah1q8BCIBtMUtgu/eecK
hovshTZH4EBFKOzRfjjvWk/ZOw9Z4qLeYkvunLlxmJwNzzyhm7Pz0sARKTNvJ6irv4AL9rNlUJsU
uFuKfiFurBmQ9SA+ZEy8vIo+qJMcKll/10jzmRJ6WvpZkPpshoAVPhfhtLZFsyfBCozt4lIL84ua
+nw9tIkguNAWqUReCGX3jT35qrQc9KrZX4fYvApWVnCBjOX4lQNpZj9bzn2jY8DitpMO1zG2W9hW
IFwoG1WpzTsCkKSyUnfRp39s8+eAMFbK6k1BCHEdu4aKETmQYTlppuSpZhpaCjlMyfRy/Y8RrSkX
1mSnyyrLxvkYesmblefU+HIdYPsAGniDBQOcbfIDtbVTR2md1kj3pc51mga3332dgXndFhFMbO+d
beu2Bmkehx/5icE8l8Vssk0ZzksdTuWu6P95jzEXCG61SnVKpXqCMdny2OW3ECvwUMjyNDkW5Nnb
AcXBiqHhTjY0fhBHpvVckwg+Yn6ZAi2og/xuOGmggvamI/EmtJdhyDb2ogfppbkVNZltXwYrdO4Y
FF3CiLwLdtkpwXSgoYKeTlf/HqGoLz/3bvseVh1lBcgdiaiaSFfFALQWy1cyZS/RVHDDbbrHCoLb
uzbrJG0xSkDUxuChwPZljkfLrZJK4PGbd8EKiP37KhnKUPAaY5XFkAMYiPfdfsQz3Dv7Gy8w/MyI
3aplb5SwxyjuZ+m+HYPOEbj7ZnBYQXCf6lI7QBcqw65U063uhI30nmi7+n3u1pS6UUE2j9/vlpMM
Ui19ObVCKiqRM/PtM2VjW4VUYz9amoJhP1C0D018auPYbbLPshlq6l1mOm4yLq46fW4HQV16k85p
5dsGfzMqWqwOHazUyM0c555WfsIkuXxbTsdOe7atfeeIvpu2fd2wVFkD3Zz1uiQrF5xbFaToaoXo
Yeofmln3wDZ3IpFo5H+TcgdNTYphagrG+Gwu6aBKZNOM6SkPiFHRJ7KTPNOfvNEnjG7iAEq2cxKm
vign3jbvAsutaOZoLeZVQZAVtc3ntKahM2Q3NFMF7vkHz7ngsL9jtYxlXFsVGrJY+8iM9pFln/jK
w3dGcFzdRZ72dP1yEcJxUTdTaRvljPnttZPYKwPqSWdrxyYE6V2yM0V3zOYn1Wr3uKA7T305SRAt
R9eA5bKPGupld2lohEj5XfWUiLrAWbj4LUle4XERGARNmVVhVgL2yZ4KsYP4qB7YU2QaiNo2/3B/
XraOC8ILOj4IZZ6ZHezQ/MkInG3ffulc7V5ijFBhtEuYjJEXByKOQrZNV8zk38ULfZaTAumQX5sN
vadF9EXt4rsui60A3AdC9mO2atfguCDt1EpfaOC9x4xV9UkJIIexU3e5X3hR0Prsa6M6qK5+ErPH
iYC56B2haAsKJdg5a09Ttp9sXKZO40b9uZDPhaXsBMdD4D7841iCGope5nAfxsmh3ZBjGk7HZE9B
q/quR4uLpzpcgOkg3btkFKaR+mFsD4loPEkQwBwusLRmr42qDVPQZ3CqlSLsbHOvxqKXBBEMF1BI
nmlMRQUrBtGcbvQi8BQks6Aysp3u/Dpp/ANP1kaS1DJJaz1kE7nSjk0YF4Go440Fo2tuzgWPpZk7
K8J1B5GoJNCp5Q1q99lZyEvZONBWQiuhoHLA9vgaIBdBIru1iwHXq6+qL43y1WyfBf58feEUmT0D
rW8XvQGJePbqz2a4gEy1Jl6F9dPdF6an1AY9mARUd/5W7UUhansu4peDQxfrLXY+aK00wTpftZr5
hFKheictUuf1UYY3wX6o3QF8Qb4Wj5Vf4r3Dm/OY+klefK6qMjsIVmJrb1UZcqfgCIeWBj9hPdcS
nhUiXETs4ktYbQ1PxpVvfGMUyq2/QJXBfm6/WaM3iab0N7OzFTafRmuktfM8Q+turJeuhZlb3UCn
mTaeSZR8M6E/p6bDQzF1hzgqBHZvXRRraG4T0sZQSgfD5X5Rx/OtpVf1cYk66MI7puqP9iCisBHh
cQHbqhdt1FLglR1Szzk+GVT6mS3OzhwXQVDYLEetbeMyQ0WGuJXWYUvN6lTYN511oMatMn7Q9Q/L
9BHVW43sM8iTCzxpK+KtYfnArVVWDa08lrFF4XLoHjvZ1V6nsbrzcCv5zpPzIiplijC5YG5JRgZ+
RCwrLb839bNTfFdrQawQ7RwXyKMCZQ2zAkRXDW6MZ+5Zh6CuqoyHoR/962soMocd1lVYyhfInI5s
HAWi2i54H91iaVG0EXwVbUXX9UZx4XwoZLWbe6C00Ogh+0o0P705MbQG4MJ3i/ZlKRvhCYz6Ap3s
pud0bkz8yNfd5pMG6jAXPXDxKyfo9QUUmMY33TkFBEe1AqYZ8qNsPKTt4/Xf36wfrkzjO1+0Ehnm
xCYBeq/flU/qDsNQp+Zb5yqYscm+5MJu0j8ESVNWIXxtgMmE94kYHAt9hi8Th8g7Ux4/d4W5m/vo
WOTlPtHUQG+NY9NiBK1Lqo/Xzd32xws25ylIbqtc65CLgavTVeuPTv2jF9Ga/8FbLiCct6iaogyt
xj69vqtHeec8k7D9KHkD47c/j37jduH4LErPth3lFyg/9FsmWRprjEu9lW+T5cYZHq6v3B+C8AWA
u2BaCzpHqMyy1CzeQ4P5XsawwO2/fejCJ07BPvEzvrEupwtl6UzWfNZTLwVZMQhhBAFeBMJdK5bc
lItGYZGsPSGPcNPmSKbvgmVj9yCf+alogfmft6ts31YRkGqDCYZvgLDQAYFBNz3ar0Oq4Ls9iUgg
t50AzDI6lJSgfsosXoEtHW1n1cGyOUvlky4OSV7urhu0fXtcILjbw2miYZE0hMLE/mlG+0iN3XhK
3FwU07c354LDRQkqxQt4K1jIzR8ViLGP02MqC0cM2Rb/vjsXFC4eqBO6vVJWtaCoTeuYec384mMc
xk+sON38FHWci/aHiwwaHdNIrRB+7KXdyy0+rTFacX1/BBB8wWDpx5pCvhr7g+eRMg6y+Md1AMHG
8MOKE+plukpgQ2ufK/ODunww4r+0gcstJTtVqN7iaynNihBEW/up64K/s4I7+8TRMNMPEXt/qGpX
6z/M+vdlFrSCvMbcK97Ff/nXltmYWvHqXeDU3o0hSyRNTPVnQXOiEIhr3Ans1+RF3ZehKJPc/CwD
G9p/wYCvCwy6mdCywEY1vs7ILfzoEN/oLhMdG08iFSuhrVxcgAqJTTFt+u9EChMfpR+t2C2OFYaW
LK9KMSWXHXNPfgDns5eifd99x4aCTFqWVTT3GAaHr0C2S4tUfHp13X5uvuTx/UJETdss5vy2nysM
Lial1mD0kwWMsrnP7C8xHd1GCUn2MgjfHzeP8QqKC0y51iilTtDpmvU7Gf0MrS76gBMhcLEorvRm
6DskfnUURO1xTgUTKWzBrywWn7mWXR+3VgkLunnCODp0gneQa+sCewYbkDLIk+BEb/v7Zcn4TBZ8
CXQsegb4OjNHUf3o3OXYHmIvORbP191NsHo871BMWyMZGO8QHsya6FSaonlmoTlchEqm3LR7VkvI
8fLXEC/ytTOYDY/Krgmt0XWerhu0GdZXq8cMXqUOYxnJSsemjufIBrGR4xBfWoY6kOOWhtehBMeI
b39OU7ub5AFQjvml68LEPspotCYv1rtEn9SVUVxQSED00GsxkPQQhGF4cfnOpJ1lIT3M9lfUCoiL
DIpWV2n972Z1h9p2GWUYtqx0h3+YYkQdmg/6e1SX18ZxIaICG6TZpzCuxBXWtImnm6lrDYK7WOQX
XJiou7lMYhsoRL+3+/vEOkW96IVx8+lvZYrFVS9NdLBYsY1Y1DaYZ9SC9ES95FEfPf0pdxkH6vKR
EVtKPnkPf90amfuqqWgvGTojS7TUyW1bw6vUT3NyIyUi4QvBOlpcTqMbSVHWrwGjvgVDt0+NvTyK
PjbYX/t7zDU1KK+g8xTqrW8PsYEro9bYdPIQKIEKEdW69dRD7yf7/F4zvOvHeDvAX8A4i+wxr2tC
MFmGujP18DIe7xbQZxxrMz+TURc1321H3AscFw+NacRMCxu/p+VjRL8oQiq5P0TcCwIXAmnVkWka
sXrsTYh1ZdLKY3maFBaBk/miL3bR+jGPWUVcKaKZRR0202YpvjWCR1WXIQwwnqY09t+zVehiwrSJ
gj4g7hDPUITVI/b8oBHZndO93T2BLcFN38U5CaGn/4D4rw+q4+3EqJHxSsRmM3plesABkw6J3YrG
I7YP1AWK8/WcKmWcsYJ3W3+XyF0jv1jNx+vLtvmIvjaHc/E2zcYiioHRMToueISEkVefNek2eNOW
fFFWIQTknBylviGzWMmZuSAjpPufogjecNwmjB9nUa/UthNeVpHzedIvEjIZWJim5NNQGgfZGlK3
N7pdP0WH68sp2jHO4RcU07OelQ5K8rFNP9H+aNtP74DAZI4M3S4Dg3zcPWzKGWmKDEGiTjB8f4OX
ZLFTsCX5LciuMLh7txwVTKKye5eglncowFk1vzjE7R0kZ2xIOAmnu/TbdbtEmNwBbkzLynILdumQ
W/bbmEyQC1TeVT66WMan7Pi6qQ0yIYN2xsfROHf6y19ZwWfo/WJMUSbB2SxF8Qea+otoimT7AK1M
4E6srMyLWtVYKNZsiFfQOwdSAWhxHP3Oo8TLQyn4O5u4E4siVTTXDbyhd4qgtNVjbtT+dYjtivnK
KOYdq5vClvpkqAsYFd0yncz0qJ3nAKwztyIH2L4CV0jcEY31RZcrE9ZMA/WqlmCXLDAqkSAaiOrF
sxpGg9JBEsM4zuMUyqkakm4Q2Muc+coBM1nMWpm76MlQ6oyfDfe9W2FMZzYPVWu7fXLMlKeqxxyX
IoBkK3gNkosbsYrPekzh4WOr31Xph2r8KdhC5gbXALigITvSQmuCLaQsw319QkKp0QMNHHr4vOmc
BqL0QngUuJhhYbx81jpA4qUb/Vit51gu8UzXdjWvuouD911eF+fhs/gpUSvMD/4PcEHBKQU7Ejr4
nLC7L73kp8hbN+8TzBhj8BykJHjyf+snWWT1uhlDfqvqMeZMjF0xY/jOyXfX927bNy4wnDtC7RCc
jwQwy/hBnU+VaJxr++NxZQfnfFY5L1K+zGyjBn+6KUGtYeFzHwMDN7IPucFQ9K2/fcAuFnHOWA9J
3tQSLMoP4DcPSTgGyb4JRbwx209GK8M4D8SodkzxMsuCMSPMzIKx9JieqrJLjlTUx7mZyVzAePYd
LbIlKqN3yLekoK8eoqX3Jopu6UKUTLPt+P0o/1o9nrdSymdbM2ysXjdNoaP0h9FS/XmKjk3Snjut
vL/ufn+IyRc87kqLIpokeA4DXsDEaJZ9uS9xiFldIfZFVeNN19BADoj/qfiE5K4z6GBVVcteKFgD
lnJydgu64sDbdhAYtblbKxx26FYxHmPMoxox4WB2T0OABNXpFzXznR0jVJP9XvWIX3rSj1GU8G6H
RV2GtLos6xBg4E5bN6BMWMXsgeSmPAxPjLUAbcbH7hNbUEm4oJuzfqquYV7csWyQLnJRqlFravSM
M9D80u8Wf3pcvmWKl94zolM2eKHUATgUhGZulgJWsFzUKiQlL1WWl4yeEoAcNxj29DOr/UcPIsm+
7QC2wuKWNKUYdZLYhd3utIC1Nsujlz1L3dkBa5jqq6cUl7f9ct2FNqM/HpzRLA5lI4cfwy8i22hz
HTOU1tKGqtN80PvsnEpy5/4VDn+rDb0u56qBz/TZuFelfdw/GZIjSD8Etljct2wKLsmJZLDFHgrw
MN5pEPYUvXhtv9BcFoyvQEl23TSQgWIfs+qXcTfdMIbfes8ygwTEHYOXnXvfCQtQ27niBt/NW3SF
zgUWycy1YiSYDSOQkm+LKnCIqFQpguBiShqXCF4JVlEFm6Ueh04pmrnfvtFWVnCHuSj1Uc2YMzQY
zGTd0Uvkde6wc47ZcRIV2ET2cEdY1rOGZowBErMDpi9Xkxwgyoz+3/k3d3gjh1BDSzE8C6WV1pur
kiD6dnjVr2rBid28W1aLx6UdZEqY0gUcEI74qQOdxZxVO0erj3EZo41QC7JsdGOqf7pu4OZ9jS8S
00JNVNc0zkC5Tpq0mDHMOkefMWMXZZ8KKayU1K10SxAr/nDGLlicifIAPe98gpfb+FJTvcj0+tvJ
7YcdpW7qKSG05D3Qxj7ON9lOQSwGmYdgO0XWsk1YXaxOoqpxGeEvqKjjdXbi9+3kgVzh82BUD1m8
COC2ffSXwTy9xui0o05seI+S31HtkyliQd2+Wy67x89cp7RNKIiJMdbVqz+qvD8oVh6YSeRPVXdT
9IqHJlc8JDVhamrHbtH3zjKEg1PeyMXw7bojbfvvxVYuEaN6NowQ8vx3Fk/BLB57TGpC0WfNdoay
MpkPlZ2Wd2XKHDYs/qlRYcJbUkgzDNDTw8BEKXbX7dp0GRM945C0sUAdyQU1pev0qNdQ9pmiL6l8
jEE+rZd3WnJvCQvRm+6CDzYNNHGKAmKyt94Z5ZXpUMarZg1hq3+IBmHewzbht+x8hcD+gpX/VyOt
cqIgaE5jH9atdRxq5daY+69Qo0MbggqVxeU2V7oAU1+eZP9IukYwmiSykV9OaKSZBXtGiMjRXj5r
89P17WL//2sWctfClM/VSDT8ftnvSPGgFoEuf7wOse0Rl23iQmbckEEpJpzqsY53rdqF5Zwf5WHu
PNP86nSi/trNg7XaMy5qGip0D8HLyuarjKAM2JCrHjShaBJZtDFcaEytebYsxvpRERhzp9KX66sm
+H2e9UIt8IiTUvx+1+yH8WdCH67/vmDjeZoLdPdV2cJYQ3owhpn3pN/1mqBpQwTBhTjwaXV2x05P
ngcLuZ8sv8oFx2MbAncxGLsglMgH9MZ2wBdhYoKWNt8WZOtQbBpFn5eveiy/n5ELCGcHJgaWQe4Y
gcRrScXxq318p9/2/7DvkyywCqQ3bvokQzCk/NbsUKEKrQxyE+/ZsMtfwUW7imZQn0dhyk/Au2nE
kjsq00kxRWzR2353gWH/vgp5bQzWUsvGis6kZUnNB6UT8SOyE3htPdmmriAcSolms6vPnD5W071t
5zszcquxdScndlMicMPt+HOxiAtxczJigGaCRXFl7WM9T3a1gmQemorzIbYx9pzZpWjKZDMIYbpZ
UUAyhi91LjqQfl6iaMFktZT4o36OlU+6g9RN7dzSxd1YpNS97h2b23YBfK36r9Y0dSR5SFPM3MtV
mE8P7bsIr1Czxn+WrkJti4vifRzTesiwaeOIxrsoOlhUF/Bmbve6rzD40J1VBoXiCBxDMs96MZ7a
nuylFJ9Gxs8qNf08crzUSRK3brIbszRPUtyHqY5jR8l+jGqwk2iiYbvNCGPZio1hdVM3eLqLtoRy
/CvlGwTh9n1Gc7eaFt9UJVE/IHPD307FCoh3U3zR5B0jsDOKQFWCovDkoMjecxZWINwuGgq1dfM1
64xtBUK9vbf0oCW2y59zVR1L3MYCv9y0ykajAGoqED1+TU9XfjkvJBtisP36ZGrPuv1hITHmcBXw
rtr+9ROwuVErJD5wLemSlgtKY9NyrpbBlTF3mepf3wMCujcDJVRIz3G1lUEG/brTIrnoyE2E4pe+
05P//4vfVGXDMg1WVoSy3dvoCNpoI60yw/INM+wcLJjI0Tbi4RsA3gfKkjSZXpFd7txSCvrCFgo4
Ru9hOqLKguvrtVVvfgPGHeleAVe52o4meL4hF+fTcDmz2W/NI8G7hqPfgHFR1ywRdqHqbPoSdVxE
sW+mEn2/btCGl10g0B/MNZdRMIjbk2Mg7TNkz0nzHS6A/aIMgnXbODZvYDg/I4WeoxUbHMh143zM
YnKj0ch1MhAuYCjyukVb/XImutZMzcTSgJmDW7WlthU5mhqyi78yQc8O2kjmh/mDcjTQHirvMy+5
oXsSiBLozZW8wPJPLBOJu35MAdtlN4oddNMXO7sXmLaNYcowypR1iHm/PUuQCpWdqdEtf+pdjGTs
0ILVeoPsdm6KHnLXOYKC8GcEPmtBrrbt9sp/wL9NUFMnbcHVlVmo089ew4bPH5Zzt5t9ew9K6PC6
mZvOsgLjnKUox8WsRohdkgn0T7Pby42bjycHvK7XgbYqlnCVi1lcJhz3ZezoC7FwmtnrURWWJ+MI
isH/Q4n3D255weLyXdMGfcpIwMZb5155I+0ZMccYZv+PtOtqjhtntr+IVSTB+Mo0MxplyUF+YVm2
lySYc/j198C7n4eCeIlarR/8oir2NNBoNDqcA5ypKHGKc36q/MlX/Ap4Gftabi2nznp+GNS5Dk63
t0ZDeyuyqElMr9cqd1Fu6+FGnmjQI5+4L2jLOnUFEDUMJ5yYfGgxp2iuVJcq9UvjPA4PS/ZUx4L7
fqvbw1jLYMqu7t9l0fJkkjTEhWrvRNqt3AGq7UWuTln/i6A+EGu1Q2YisH+RZtwVQ1C8RDlOQubS
mv0ZgVkbgwGhsAQLKNSOu12AHjC3VQofwphL+tv20B1ZiTF7EFWfRQpxNpEWkWKB39X0wsk+ztTy
xlh6mAoRh+xGFL/eLX7kv5+1KlNAGOcVRnzK2/R2yEQUDpvWfTE6nmU9kpJKXVpAkg/g2QOmuzck
sepUMfJZo/6RUGNlfTzfOmo0YYaCNpZNak6KLt/2AwJoGimeNCig904HAXLQ9j7pmNtBawiSgpzT
0JVkKqmGp0I4fG8tyes7f0hELVTbu3QRwkWapk0z3abwTLGuOon9WFuCrMb2Hl0EMC1Xh1Zq5Zk1
FiOOKdQUHBu49iVkUyc7wFSuYK5MpAznIIxWqqelx4rp5U03flYHweW0vSMAC2Qo+7LGR8y52ce1
3CBg6qLQTW3qpwDLSKVJ4HE2b1xAJP+Rw11NSWugJRToAF5/NQWsEUVy5fv0JHu5F3kid8D8F/dW
wzm9COPMLJmmSa9sADrGdu7YkhKUGf1eLfbJqvqD3cv/cQ05g8uHNlHGGG5BaQG5WFqHRVvQWaZ/
/sh9dNGKM7tszvu+KUxQr8xAuzvE5GHoBZYt3CbO3HpkeCLAbqb+3y2VDJctvE5ODJcn9FWBN9i+
H1SML2gMBs7iAfbiYtClVG4MZO5kFy0oxwZlFrBJXImC2a3KkqGvJHFbpOOCMyIQxP7DP8s4tKzR
yWQWaP4eaz/Ppbf83N+wTTNcCeU2rJT6gXQoMXlTfpfrz0vW+W36yQayiFIJMCq36khvFOQ2ztIy
iQw1SE06b/jdADh0Dg0Ymp55VQagr6yP+8ptOqaVckz5lRNUgZhcAwM29e3moFRPCuYW9wVseqaV
AC54kCY7zZU2NcBfAZ72OfasvPu2JI3IM4kU4WIHwFPYmIeDaeR/sdHZ/iCZAF1uvy4Nm0bypVP5
2osqVwKZfPN1r6Rl3RAZgUQkB2kNOjcl9faXT2QRfAM2MUFsS1JQAiHRUpxYVx4rLtp+NjvSA/xu
IPK620rpBKQ6yI+ov+vlK4uQ1GlBXhOk0mn8lEZnsxDZOLsj3rl19SKAe0gNkyEVSYhgmYFGxm56
FXu2Sx6YcxqPtkDatjbMNaF2oes8vEIzjkkpWQU8oJU5Hahs++yTYIdEIrgzmxioxZpwi/84JcBF
+OYjeI9c+1t5KoPiJpYEZ2rbv6sXrbhTO5MU4yGgx8PDd/AYyOw84rVtOOl96SWBCChSpCB3hJMo
VDIJHtAzw7t5idxEKwWnVySBO7xLVS4YzwWnEmPqdcHGMHjpbIigEtlGvDe8P6vGTzppaWfb1gSA
4RlM23UzXFVtcTfQ+JGamQiJavvSuMjijFyO7XFJOqT/lvQ6yVofxIVOJn0bpbM2Pe4b4ObigZQI
LG46ITZ//dpD0g9TxTxfQp1h8tIPQHjjhQ6GLcZqg2ZxTpc4S+0pH8E9kKvSp1GPbqYqP2hxGlik
EhUntpW5yGLOY+V98rwgEzK/hneTOqOvugraTIej4ZkHK0iCViBu83JaacZFmGmXx8koS7japStF
u7FDv2ye9ndn0xBWIpjCK4WksZN6pZFNr+6/z/3jTH5O1RdVvrekr/uCtlfOllE8keG7+YFBFekp
wwDkGuaNvmTG13b6+Z++/+70FJoUthUuO0s9lP0p1gQLJfj9PEhJuSyNBigcRJGtNHsmDW0AHGil
v6/F5nawHmJwveA/nfNlSyalUQYkAA/XkNvmr334VwVyc6uqnM6uP+LWVsI4t4ZQVaaYrET3kTlh
DnBMnVnpjvsK/T5977zaRQgfhMTTSGKADrDom82M5D71kJ8554fkUP9Qn1kdQEdntmECf0B7qDyg
/+z/gs1DtPoBnHtQswpUgh3etgMYStqFuiPYWOfBEIjZ9N4rMZxniCV9XOQEZzVVDjPgrHTLG+h5
1E3BponkkLcHFpjPmdHPeErP2ld58SdjcUj5q6gEYcOmuWuAvEQTDa4JlYsawAhU1jF4ID21/abJ
9+YkcAfbaly+z4UIhZWlRKlwnOL2OSRPAOcBtfZJrwrBtvw/9mcT4G2rKoIsbr0IWK8LwFCwcG7y
DBdD5LKPcMtXn7Mg9NqXDq0aups99GdGMNgfM4GiW936ho6bCWVnG+VCPkK2W7mPrUkx0MrenNTa
ib0l/x0NgfzaVb3UowfpNLx8wOh1Q0V3qokxJr6cIw9GFbYlEnxm4+Xxz7bzS/X7voitQj0U+yOD
r910qSFnBbhgf7+rEwC45ZpjncKAfDMPBKDZOMnJa3EQzQYwr/TOoazEcue5jcow0qLBxIZGv4cQ
/gb0/dA7YyWGO89ItejIu0LMnN6m8UHvBY5x0y2tvs/ZpRwZBVUYPyhlpMfZa9LHXmp+ACMCe2Qb
JqCHNYy0cceMjIM1RjLuk6r2NDC9J14ZCoKUzZO8EmG9dUiVUSzAHiN4AdbSVWSpXj9GyPXT780I
WjyBzW3djwagpy10e2KciJ/GJm04YWQU/RENOL0Nf4IJtIfhaGLIZ/YStwcYb47hlw8AbiM4YSEs
OswMg/eGbFwDhZrZBLXPjTl8J/njvl5b3tYg4D1lnUKazTsptY7TKKfYpqjtf7VxeNvX7UeKQGsZ
7DesIj09VKxqknBxjApg0NtyftWV+TMASsBIbLtmrrmFDRwHdLGNtXLa12/L2Ney2d9XskMSR1VW
IwVnFJXx2YxC6lMrGb4NVRh9IJW9FsVdXGoSwin1NeJAeqq70qlK0ciGSBnuTJmTatGS4uqqNC1I
reVTkgPYo5UENrHV+Q+juxgFd7C6FkR4Dfr8cHEw5AaU5n3ttDgtEAVtZNxmj/EDSF4dyE520J/3
d2wzsbOWzgWH1SKPpVYhbBqvuusFCavlaHm1ZzjRS3cACKAgrNldVBQ9uJaKCqNWaElBr0OaTI6s
f0nheZVOWCsUieEuD1PFa3EycJClo3qlMdhdlqxCF1RXuWOQ3mf+eEz+6ojIb6kbl9af1WQ1nbcH
gBqDSlVwwXv0uveTI5DE3LrAJrLc33zMRBkYkZrc5dKP87JYuUV9KcycIq2dpXucx5/7JrLptPBI
kVG7Rp8/P4bYTlLfSOCVQzwTaOHPFq2b+wI280jIN6Oj1yBwjDzlr02kXsrrCeNKACY4mEF5mKmf
uPpyJC71C1dkhFtX2Voe5yKncLDLjrUeEs21wthZvhWTk0eC2GwrgFlLYZu3coaRgq7uMkdEapDp
rmutUzspgdQuJ6Oo/XCsb5DoAE+fNf/6j8vJucaxKRujnFXqN97fRBzduTh3foy+HttbBAjaorXk
vKSu1tPQhHiPm2kwdOc2lZyqcqc2FzgOoZFwblI1rb5FiE/9vzGWWre8iQ6awxqw7XsRk+jmwVpZ
JOcVa7O0cyA7sFzT/MNQ8EgnpT4dS6lZPhAfrqyEH4Nqksw0kgFdNpH2vDRnJXtayBeBQQj2iG+c
t7sOpQ8WTY1u/Kx+TvzyV3IYvzLC0NQbz+gIAP64aDZo80G01ozzhawQ3JYECel6drMTgx9RjhqQ
xbqj8TRZiOMYLJuocX6za2ktlXOJlhHVBjj44K2ib6j6uJPsyi2A7q6MJNCqhwk+OKVPibBlWiiY
cypRp8xKKaNrpPYX0N+0h5A4DEGNka4JEdQE9sl3E1GzQBW/iTDbaVnnvml/1l1xA357AYfcdnSA
eoVpGmgjUXmCjpoWIIVA/RuDsefqVAWRPzhDg/nzWvUaJ0W1/SOFOkTeyIrhPaOgiPrWaxo1aNft
RKO+Hj9O5gsIytrkWXAe2Df4p+VaBudKpJZ0YQXgwD/12+ppeDV9PMxcoHHOAWtyA1XS6ApBszbv
0pV2nF+Z68zuO2VER2kVBXLT+7ld+fvabZqGAW4OtNgYlsEPyk2JitaIJDNQXvBL5UxB4PIBgFYk
cS8iOFMHqQDBDCUumFF+yKSbXB0dCzhWiWjgZ9NvIaVjEqISE7W6t7ZQNFJqhsuC5FE8OKHUOmqN
gbyrNibeB9ZsJYhTqKy0Dh5fMT3SX9XGgEk/p6SG4Abb3PuVELZxq3igz/KwiiJMbWQgoxuvkuxh
XwnRarG/r75fTlnbWRLGUEr9nJMrWlr+NFwvlqimtGlgKz24E7pUVTnnMZNjUTejtjNLd6pImU3P
g2yGbYGiTFeB//xWm0zKQYFNCqRzg+JkBvUhQu/iLblhsBDyMf7UfSSWXgvkbGBocq2uWzgeOzqr
5vfOdC36dX+HNhtH1jI4E9C1asYMEgLPzlsCFfAJ/Q0FgEIbLG7oAEpcWHfeikFNTFwowG+00RnN
vYMo8uAZJheRR7GGuzE2nvV+dAx9fsrnyZ+07JzG2U0WLqd9RbdMfS2Wu/pNoKRIdo+rXzFf0/7B
KgXf3zLB9fc541Czlo74O16R5GoZf2iam4jyuewO4O+ItQjOHELFjitFQbUxJj/nOqhT2QNZg9vR
27THPJnIpW6GD2t5nGlMyULzOY2Rh7wKr6onCSDADHCrvZePomabzdVTNIB5gjILncjcAQ4bQ5mt
GkbRSdAk9+Ipdco82DeBzfVbCeHu2DqSZlmRcA2hkep1qsE2LoXHHHgGVZt8NWnjLZUolSvSi7tc
9RaupC6QDI8i9XGhs1sC2jMaJ39fs/diMHqHkgnGxGzMovJnqs51yZpb3OH20gZS+DqlizdoIqyo
jffOWzHcGbK0iUyE1CwtFB4KLwHPYHrNSD/lI2byBM1zIp24A0UGAq9UTdS3ioNsXGuNF3eCxKRI
BHegpDTr1WqAT7Ci04zkSOJ1/z69+nbJ2E9Y3YBpmCjtYPYGiotB3RyXUtDF8z5ufPt97oZNZYm0
9YwnaFslToxt1xZQsvahm8ndYRlMwRESrRh3Tg2dhl1mgT5Xsr6H1SdFfuj0L//NlrlTio7WeS7Y
O9eaLAeAZ048Pdfp1/8mhDuXPShQ9bCWkQue71u0ZjaPmQj4UXRa+CJVn4ZjIRU4Layby/icXIEx
jwBBEJCFSLzJ2mFfJaE87mJtzEytQrvAsFEw+zmGY/r+ZsAQZ/nCHkV2/K+LL28sj3DOwJ6KcJRm
RMLdFJ9ojHY1gBUm1k9qzk/7mgmMjs/FkS6JwcUIDtAsKk5L+UXOb5J5FCTvNwKht/pwzkDudLkO
lQ7v10N1/ZvU+NzIjo2HZQ9yk8KPJ0fUPiZSjHMOTVlSGW3VBlI6mA8juaNnKsazbWd//d6HPm81
43yE2TdaIicw9pCelPQmXQQ+SKQG5xR6vZ1yWsCNyv13KzEdK/tmqwIbYL/xbezzVgfOK8gdijaV
iexCSxWKppQFeN9RDqDMyK31Jnb3V0x4ljj/QHUrzDHRzyrn4W+YwuiTmTr5yQrmo3bbiPheBDvE
Z9xIOQDYZcK4XiFddUrmVJGofClYPz7f1uQp4L6ixPTsKHeS6VGSCqfuAPmYzAI/tC3JRnxv4X0M
KNO3N143J5gpq1BdNufkoZcB329izFup+rsxyn7t7xOzrPdWcZHFuby4bjFPNLQYc9SCdnpWDFDt
3Y/SDaa8vX1J2zZ+kcR5u7BNVDUpUXGwUkV1QO6OhkzVcpRaErjVbVO4COLCnr7U8lL7LahRjkjE
enkpmonftm5dxTwCaifau1J2IoEmsRxG6menJXEkEHyAEOB2AK40+S7mJ940iJU07uhiMrZOtBmN
i3bkF/25026m7ER1QdJ/c91WUrgTOxIrwiwhmvzQsJjEn+ZUkMrYyB3DA10E8N1kA7AL+iZCIXlQ
nOFHcWKMFJFvPCe2k17PAcupRt4k0Ir96ncGvhLKGXgpoTUgCxFv0RMbH+mO6YmhdP37Z8pb3Tjr
jjo70uZsYpVry1Py9KrLendONcFFIbAEg7PtyQxB6jtK1K8t5DLqqvxmLvZjlebHupNEFBsb6Zq3
SjGLWYXecdiPS66gLY4VsQ038UPP+qkBAIXBMcWfRLOTmx5Ct+Hz0KiBUW9OuUjujbljUEBWE7SJ
6Tbyt7D+961+TKeLEE6nMItlSwsRCmnyTWJfT1rvJvlzoYpcxPZOXeQwZVdrF0YzJsomxJIgAnIU
7Xs/Xi3dD3sSBF0iMezvKzG6mRLVAse0B5NTk5+V2riTqYDH93Xfe2/eE6tl4yKUaZinRl0a3UtS
9C8sj1oHGs65uFmyY4O+uH1hIkPg/J3WKvpgNniSZWRyBoBPtvoXSZ39/yaF83f1RK0a3IJoVei/
9EoCEu7uWEU//4MQoAhwd7lB56iTBnbrGaOfdsAOGopjKomgU7Z99z/WBjGcl1NyK2rJhEfymF0V
9KFOn/fV2OjEXB0bCOD8myWDxiWMEQH/r1BLPZ0C2jd1u6vkhj3J7KvMZ3Oa8xfLX56Eg4BMwHs/
ftGQcw5lNdLOLPAD7M5lAWXppiBOcpQHOcj8+Juw0Mm+tyeP8xOLEU9Rm8ChN6CPk3FTTWihMcEY
z+h/6I0kcOyiDeTcxdwCwipu0M9lhJl6VIy+A9NlImqn3hinxDaagHYEFpJuyHxLYSUVrV5QpLn0
BABakmw6MNlAqibHNKprOV5uATXwMKn2naL2muBYb6RD30rnznVVFTVycGi+QnfXbe5j0OOJsQ9Q
J/GMx32DZZ96t30rRbnDrbRy1qgo7yNkOozdnZzoQRbdmBhBzIGZQOXB3Ze3/fgFoCwqaBZg7HiW
CnA5KI09A1fIeAAUsNOc+kN3Do/2w+xRJ/aLT6a3L3HTSa4Ech5ZB05IgdZ8VGxaNIc2CHTcPJOj
yJmB1/5zX9amda5kcRvX0CVfEooql0FeSgWnLnvdF7DtX1YSuP0qSqMkegwJyt0SmAFID3zrXjuB
982bX5RD/Kj/g2+f3pVf6LUIMUSg4DtUbxItahW3uHH6Grhy0glgNId9FTdF2LLBauCWQd7BqhpN
n0+aDIvEOCxav0+DbR33RWyaxEoEFwyYYOdb5LqEz5r1yklbZXarlhZO1qeN4PLcPF82S5SjIE1k
/jUMrLXJzuiMJ0l9Y8U/lugwjLMTYUqji59aWRGI2wxzVuLY7bAKc2qK170cok9ZXhC1+Rimdwby
kpaikHdrk1gJEqTYOgD6eYy8YezSTCoQ8aogWJjVFOSNsffvN2ktgjtLaT7NSqUz7Am8urMRJNZz
2J76bjh9RI5pAQURbVQY2Hy7ZKkkTUMsIZpeVNCtPo7Eo/9VBG9veTNXU4vs29J2aMqxagZIZ9de
I8mZ4FG/ZdqafNGG83Y9QXOCEQOvocBFdUSjBXnMDE3ys278iGNdi+I2aIy1cRhThLrdWHo1OSst
urr/fR8yZmgVgGfpmqwAiYILZ6SwSiOjQSWyzFPzOtIG84ei5ndzpaoCO9h8dq9FMZtfnR0pKjIY
A148LHRbvNatf6Hsbvrkxrz5u4V1ASyqqGt2c8NWCnLmJ1vLkoYDLmAzGkKMb+n1wbRC4qKXSxSr
bR7alSjODIeqXfpSZtODVDlnRf9JI7Ko+VikDmd/xUhsu6A2wEms26R8tLPEqS3RvJNICGd5SFsZ
5WSAYgsswrmqBvaQeaUi2hnRcnFXbZamUqXaSDbnCUGrkvnaJJNIxgbi7hv7fjfpjwZmeSzQFCEf
jIN2s3w17/6BLndHMHgFI/iM4DcO1StImV0KTplEcUVkbIL15Iu6laGnRtz31Jfb1y79msv3pTCp
xW4ePtBcnS6Vu5lktERgUKdhgGrxM8swJQflAcfKLXxJyBG6GWWupXFuY+rLfFInlHSTzMm/J8cU
JTFy27+gUfyzdJVdjefky/41ojBzeK+gZsp4OOiaxcP/1LU+ZVRCEY70jvlDdbv7BdUxhkQQPg8g
8xrvlsybA5ZU64+y6MWybawX6dzykljJQxXhjNc3j41x0NvXffU2v48g5nc3Gub7uHNtAcdoKVJ0
puvdQU3vYyqCy2Ev73fLtxLAnelJmsM6jAGCkltdkObmt0iK7xKi30dS5EoqVZx00W/bBc1DfXUF
2GZnX8GtyAldIRreVaYMJirOYnSpLJs4tFBkTAenGgOrHZxCvgmFzmtTEMPoQUOGZgDc4+01Uylm
odUZwFiqxFfIaRzPw+Qq9uO+OtsnYCWG08cMi1Qqe2CW0FN7HDAWitGnIPmkPrEhss6Vj6LbhVnA
uw1cCWQWtLo+28GgbVYuqP0tN1rqZaYE8qLvcoj4TdjnzH78e1mAL0FTlwUEQ841QzGV5DLCXHrN
XkH1AbA2kaPBQ8Zn+Ri6reh4bSv3RyBfakoAuZEbBgaFYgpCwAFKZt8bdAzQovMI/UgMBwv8Rzt+
Cp9WpGxDFOl8M6PPXaV8B7ntp4T0n/dNZNPrr8RwhjiFTZblFngHewXD6QrylHFzTyLRFbfpOQh6
hYhiY1SXb7jqtJrSHIzDnkZPAzn1xmFfje3zdPk+5ziSspqySC4xBjSe++Svpl+cHgyRoeg9ItKD
s7mpTWMtL3Tqq9LwkHSpq9aip+/GNByigcta8ZUfvahlnXYMaOhGAeI+JqgAvcGgeeAWD/S1RXtA
f8qudMzE2dRBwnx/Kbct4s9S8lPcYaObta6guRWO0qkH0+lU+MJWhDSzmV1bq8lZXm8sQ2TPmI9M
epBXyIpjafKdoUidW1YSdQuz+jSY5HtW0MNkl96+kpv2gvZ6AlAodPXzqb0Mc5oY2UGEOufHzC6c
uJv8qD5FU/6RY7wSxBlmH8mgFI8R2pXLTY660HxPRT53c8NWIjibNKcRNNsZBgqLPE2PtIpuwwhP
yqHrZHd/1diPfedx/0gCA+Fb794kqdIuFgq5XaoGct76nQYuGFlyjGV6UtvOnTMR79VmWU1byeSS
9VOp6nnYQKYdO2D4BLABKIxGR2384vPsld54LONgX839BSV8+t7MiRbRFs39UhhftYPmaKHGclyC
1dz0JSvNuMs5K5NmymKkl2UaH9Q8DMaQCApewtVjv2F1Hxd2lPbK2FE/Lp3er5BnjT3jNDVu52tB
8WB7ogh4/2C9S9yVkmnKMEN0hSEfZOXDVTtm17qS+sMkYr4RrR/7KSvdlKQvZwwjI2czpWed0ie7
EiXhN298eAmA+eOONPjBz3rUx0bCHITXk8EZrVs7vW6Gn6llBNnYCsxhAwGaIYVdhHH6oJibSVmB
G1869gBcit2//0d6XHam2WWllL9xIz/UD7SWzJZhtZK22VlUrsElkIwv4Rws89f9A7W9UxfNOCdI
oy7W5xYBkzGGbmOX97lJnv+bCM4JliSz5bkCM+lAX1rrGFLB97dfdpfd4ZPepWk0uhSDzGS8yk6z
j357QKswPhwJRb38ZAQVCNJLrwKvrGggbDsptZLN+cAZxLhqXiPJOgXNKXxQwWOr3WPcSL8lB8sx
0CSWtq4p0HjbC/7ZNJ7yslOzQS1NPPbCdFScYlH9fCkKh0yq4JUiEsT5wWhaaAvICVhHaj9IkQIq
CyQ5DNFZ3hQDRA0ZQ+m2iqLeWyPP1KZOZAmZylQvnVxD2b8v/E4WEQptOsCVGHYWVmeJWmgbJDa8
kkWPufTZChNn0R7mRUStyr7z7i5eyWHqruQMMogfowwG31dnFO+cGQMG+0dq2yGtRHAOCVDq5oSG
FoaBKruMk5zWfm2AXbtz6h9smhpg9I/oAW8XYe5GtIqcR5InvQkLE6uo6EsQWvOtPozAIwOllvqR
aom20pJzTotRk3Bp0fm2lN+mJXPV8iWJK2eMlY8E1itBnIta4ioakwK0zcNwqIvv1PaUQXBmN++r
iwi+sbMzqimqI+TwrOxXR/6yk2dFfVaaR3RD7tuGwPr4ilZuZ41WZChOt3XpGrHsUOnzvoTt98FK
F+59MIfAXCrYvjCwezNg0x9zADcr7EbbDpJWkjjPsLSF2TXhbztn8CNZYN2rLx36sFmazrwX4rQJ
VeN8RJqEphaXGuPsG06V5OZu59g6HHl1sGZvfx23dwqYYGCCQelR5pSz+zFsFMZIY/eq6ZCcVv6A
B7qgI2P7vF6kcBrZjZyEEoE9KFJgzVdxdzsOh4I87evCTsh7n3eRwvm8KbfSyZ4QjoHj87GoFGdq
wxOr2aYLuaeT6Y5j/ZhbIkhj0RJyfhAQvEWvlREe5NbopXZ/1Xyoi5nBLf1vlzh/l8qqkuUNmlat
ec6cATy0njakpWNIQGyR4l40ALfZk7sWyHm9odRmNdYqDPL87lZM/ckBOhczetauiFaX/Z3bdkwX
/Tjfp5YLiTsVTLRKSr2EPJt486f67I5oc88Kkc0L7OT3+VvdjbOcERXkaRiFUSqU2idQcXbXmFx6
iZSnRFbP3TyfZ80+7Ou4HWD80fF3Q89KateRstFKnAEpUg912Hn1AsaWSkRgJFKO84tqtczKYCIL
OVgYb87tqyFMT+PUA78QxIKKfIXRvNOARqV97QSHgK/BKikJi2rBvMpitVYg0V7xlXiMBV5f4Ed+
J7RXazjPei8ZIVpLRmTFk3H0aiN2TaAEl2Hu7yv0/3jhy35x3qSQpbhJQzTJtcpxTO6SYUauP8DJ
OJDFHaWHOD23iuggbL8j0PdkGrYOrkSDOwllN41SlqPHUX9a7ofAuAKwyrGsHctr/MWvzukpOjFY
kvzOPimC9u7t1f0j+90bpjLjatBx6CPlTi9e9LBEXfaVjoPgtG+fhIsc7r2iZOjaKMeG+osNsMvc
vqb9qxRZD/sbKJLCHYQpzTtjQluXb7Tfi8TTUKtJa0ECZXPFTPBaqjb4kVDUextlh9pM1EJBc62q
ta7cBQnNnKakTv/v57nx+EcDmoYJFqS7+IanaQHxOUjkYfjFrQZwP3Ija8f99dr0wSsRTNfV2dLp
kOk5Qw9PrFsKLuzpszzfq1rsdPn3fUnbq3ZRhls1DYi/Q28iDJ3t5ZeaTU42Ly5IuU+xaf9Hpbh7
TOqTHlRFMZJAxncdsxEZspFSmDtTFITT675amwa3WkDu6Gp6VyuRgrZTCxlxgloTIOvuaC4a02M/
+V2UcxHD316TZJJEs4DrR8m1an+W6YIO9eu8e0msh570olceO4zvxFlEA8qkrjKaibdmMXR2Uo4j
64ZGx4uGIkPzZbpiySZwAAg2a3MBV6K4E5vY00DqVAG79/K8pF9b/XoGgOYHNmklg4t3ZS1Vepug
fFE2lRfLAZWSo6KJpGzHTysxXMA7VnoDjnY4Hx3o6HgzeGbumMArWPzukN2IHLdo4djfV0dXBTR6
XRO0p8WgWBmM3rHL21CELi8SwvmHXEpoTGhleKWGUHAOs19oCXElSgRx0gacLnzdau0495BFdmU1
9Yz+xEP3O6P/dyqNTczovvw1dFQnfSKiutZmALOSynmKHO/8eQT8M9hjqgNq7zfzYolkbDq+lQzO
Qxhpp8YLqww3UXGPR4M7armvJPHz2Czevp2LLJAnT8uMmaq1Dc/X9AQMwn5JP0fzk9U9d/ZzHWPw
aPhp5ocRKZu4DfZlCyyFJ1WrwgHRNUgCfRAruEZUeZaseM0k4oHabl+4LKfO+QtLbwbQ3MJfMCZy
E400KP7cNV8S1zw0t41LH6Sf+4ptZ1otw0JophrgXeE2MJ2ssShbYO7EpyVg8NmxlxyYYXYOOUiH
Mmg7R9RCuW2Yf2Ty/l7O5b7PWjT/NYZxbsP8Z0JzQagkEsH5+IRKbTuD8Bk4CoVTTN4EyMf9lds2
iYsS3FY1AyFlxEYy7LF2DaIGUXzu54+dr4sUzrlrOaWKlIeaB+IFr4pfUNryMnJIqajO///4qIsk
tqIrj2vXfT7UBRKQ5G4+TAED/SbH2ItuCFDoD2pA/aexc7TH/VXc9B+MOBog6jYwrDnPaEW1plYd
hpm18teEwWxSRMCZA1LI876czd1ayeF8YRMt01iPkIOeZ0dBo0xhnuVU1M3FduNdZLGSwh2mCcl1
aoSh7WmH7lpF51H0EHoNYAcO4Kz8FqFlWGCEm5HTRaDF16cBKarXDAKDTLdG5A75ycwVb+oGT2o+
G20ngIzZPFUrcdypQgMXGShjncplNzMeShHsrMAaLO5MhWZhRHOEsk9jUqcZQ0eZT1p7jGwR08L2
XbLShDtXsWrGacm4rUq/R9czK2sZp+RaDgofODKClojth/dKGne2MDadm/MILk71EB6qID8sh/rE
IDhFc8bMwHYMkOecKlHcigoVIx5ReuwjvNoKNFjrTl0dsz4wVG8ePjIaA6Dg/x1gi23pym2Uimqa
8QSUkjY1nRyTRsmP/ZPLPMCeSpyHmKKlnzB3gURrX7tF8RCps2uVQTR+KVTq7cvaToyvtOHchJqG
ChmLKMRGlXBGATlaJ+2ZPMhfCSMidqMv+wK33RJwDoG2STDfxP6+Wr04qbSiiVL0ephZYE75IU1k
twGv6b6Y7XN7EcNtktIbUp9HgIowMhXJyNe5+2tfwJYeuiLbsgW4AxvNiW/1UPu2mpcZ45B2BpwI
UATIQSJ/+m8yOCWiJZraaEaOpbPvpiGg9lOqH/ZFbLqFtR6csQGoc0CjLBzQ8GN2Gf+A5NMvY8Ba
R5sbURvTZuylo/MNDbGKYYJC6+2qTWViVyj5UF+5Y1xqqS8DJqLyjROTSB36YLzSX4uQu3zrltIV
00RhGDRENt+KC6KjhUwsIYfm+6v+EF1JvoZe7d4bT/IRXbMv+4u62d63lsepmaPxTGsndISRJ8vt
vOaEFj83P9ifrGf7lrUTyKf8egAC0Hwkz83g74vfPNNr8ZzzNdUGKGcmil2VN8fgas/9OJhf5NP4
g735i5uPhDQYfAONug6CHSDuvd3VTskXtcnYkwjp6lS3fkaqfozC5pwvH4lBV6L4/txqCZsOwTQ6
FurXbEwcuX4IyWl//bZ8h040oIigYYZhAr9VRyrGaCEhyu61FbrVGF3LtDnui9ic/NXxz8SsIAJB
k5NBYjAlLiMeIXke+koUnos+PDUy+OCX8VNG25NhYax0LpHGi6VTNcaihWTnmr9kTEs3wWGs2Zah
cv4rtFEbUscYeWL9HKpXEU0dzBR6fe3rsgi+YNMgTQvnDuQ9aLSyOWFTOPbSWOOSoafRJ95ybMgx
O7Mh+QjDztHdXH4gp2uC7kkH/wgakvkt1GMwnA09AfJId5WFL40OLkrlXlMbwTXzf6RdV4/dOLP8
RQJEUfFV4aTJyfb4RbC9O6Jyjr/+lrx3fWQO9xDfGPCbgelDqrvZbFZX/dRKebeN8BRMOK+tY16a
iMVxCA2URve7nblfax2wpHnDlXY/eGACuNYR99NVjFiPvGYf3k4BCM18MBsemKQSX7fwwg/hqeHS
YlDaYsY07cAAim4+j2biLpkss6zl6CUrnNtmLJqHDkohgIuQLzowSuO96RKv81amGpmAgSgObcwH
qxp1NBujGr/H4QDVDlyg8MQHWtegYew42JpkQaJd25rgTlinnp2irCnKVPXQj3twqBsy1mXhKggF
1zfFMLPBPwZRvXHGUUElnMc3tX1Hkk+SVLL+Rv6b2GcD/IsPaSzQ2666Es2uD+ag8EG2i1nxirmK
N3jTGzwP5aOUUOCna1+yy/lCyCZQ0Ou17lc/ppXm1y3uSq+5UrwfE5BErUcAaXRRVwQ9zvZV3SX2
28/qo74nnwBp38taLOJtMC2iUhQY7ynVp8HIWYk356j9e0rtQwGSK+pMj6PRSYJelDoh2ERWRJGt
vcO/ZqppNYQpjj8332MHI/IZrm1g3De6k5V84P65tcU76KyyCDLzNmrYhzR/XaqXy94j9M7NWrjy
r7M1rSoH0/Hr7nuXRa72v6t+WlCawrAcdgrFF//0wMYhy5YW97OyuGqSu3m+DWV3dGENu7XBXaKT
zi4zm6AnAJ5SHC/JjvnZ51VITQOJ7CRrUIk6EFtrXHHHmthAs63UfZZWHrbPHdrvtnHT5Myt2e3w
EbrXrbn1C24uTJZajH1dN4Bxx8yNkntmyWRApPvHJdqRFk2fxFgRsvpPwm7ICD3qvnHCyOa9jNhF
GKcbh+A8uletsKwqXJ8bM9vBqydm79T+xNJPlz1bWHSscCgDz16OBdTN7xuXRZkRGqR1/F7HRRP8
6lpQ7x2vzrzWOv5DepbsL9sUru1skm/zRnrCcjuHI9q95eqmNzt/x+qtpUqfpoQpaGOIy71N3cZN
UwIgkmZ4m2pv25scuV6/py06bxQJPzloB8sP/2aSFYp9hUKyDhFNjXeEEHrB4lqhmGigLjRHgGDH
RLanH1fYXrozJJW48HjeGOOaE2Nnz8ZooOM80R9Nel3nkUekd1LxXp5XxPmJVkETqkyKFfX9EwJ7
LI7/aFppzwBqoD5V9pDKuJKdV5K18Y3MHPWpSRr043q18Nu2gBYDpM/yH5c9UpjfzzvIDyt3bTRq
42DEQWUfk/KQF7vLf1+yeXz/Mq4ca56rLg6SkuK+BIEdmnndcrAgVKcNsaT5q4vqTyhn/et9Npd7
9REY+Qwyv35De3bbxBVa20Awe/lIoQCiq+zLSkZ0AG6w/KaRur7vmrK4W+bW9EonWSDu5ahubBnk
tgwr5QljfuR6aec8cQ1mgjF3jAx7QA+2KfdJF04gRtIwztD2bRnY1pg8x0vX3C9zpnt62owHG426
QGmz5WqyCfvWTUUTTKOBrh1pzas67N8ivcqDJlbqIJ57gP2gyaUda0LSA12S+LYAD5NfFDH5yP1y
u1HcqWEubZwlvWP7ybwL9xgJ2hUHHX3yoPNYIHNloZOtHIUayLF0TNH8nml1XO2gLKI5/mji6Vp9
xpTdZS8T5lV8FQwBA1YFvZzfDaRdF6pdj6Yhc76ZznVcG55av8aOTB1D6M0OZt8tC0wkICL53Q60
WfBMB9EhcKpVQaW9qNro6XnvGuMz0yVALWEZsbHFFy0OyGgqFjm+Cknsob/Ro7s+UVyKIgyELoP0
9U68Nsi7UOjlAIbEpbmlSk0rLbPQX4jpDvoBihW1cW/Sv6taRtshPiScX7b4K4k1NUOSQEDAZ/a+
OOpBlLo17vkMlwEcE37sS98bVg94dxnZWOS+XGY6fTFBld3HbOkq4cR2+rEwT52LkXtPc7vJtWUj
hNJVcl8QAu16rmRgOFNP4VsehEcG1omf9G2p77zKgkzYMkKjHr0G08Qdh8eptfpc6MyAuZVAmmFm
WEswCe88rJDyRvbMJjqdtsa4k7dpqKEnSmf7arTLh2eVBZUia0HJbHAemREQPZCcOeCWupkglx0O
XtJ/BKe4WQg/LpFg2rgFLhEfqQ0fQ5I+0rJLXUC8JClK+Jq8NcR54JCSLgKnPDJujDFMMJE8dCRA
KxQTDWtBhuIdSu3KdXEja5OIkiM4zlDomlQH+9i6zZsLAp7JKcsJjmCHhJ9Vpw3KAfLfJsKbzpJF
ihL91tT6UzamiozahWOir61Q9QSikG+0LL5fTvUyE2sa25iYaN2BURWyLcl0VSqHQQ0u/33ZbnGO
XZqtwToLabdvUcFCeD5xx+o5nCUPoLJlcL4NZvm8sRzEj5KGz07W20dHKZlkIkNihL9uxN0EMZgi
Bmk0iwM9DA+kk9KLiCquzSfnEe/zAkoWI8axMZ/iW/3nDUq7y48gkoAChOx2Ic4Iv1z5Z8bdfPwo
c1jcMjBuh+mCKjLFWTU+FIX5/Ec+8PPmuDGjhGVh9xRTWstIPMvJXLssfFuhrm3JKlbZitZPuDFF
o5Hgw6ARref3BhCl7BkMvn+2Gi7+04z06gzVK79LvkUMnKzFp7w7FgOV1JSSyPmZADdLWXrkn652
HN9Q33TlSSWfOxzqnewOLXNqLgE4PamidD0VVHbs7b3yEVb3rUNzCaCeLAU6KuioVcnXTv22yMQK
xL/f0W1iqhakk7haVZ1AtsZKDGOZc6Tg2qX1+3nWR0n1+B/VwNkM51hDsdIPN9UKvKlve7zakodV
Xi1HcSV73ltzFV9bOXjh+HdFnIOxUbULDPCGfmo/RVmw2G9gsPOi8o5FR2d5MfEMd9mjhUEDOD6x
DMhPaTq3hWCfyEPoptj+GpdRfD2PuxKAsD8zwm2g4TThZKsop8Db6U7OawMs8WyHf2iF27twzoGP
sivdp9onxm6N8atuf728EGFcbnaLO5TBf9ZEyogTTc8/KTXzoEnmQo8B0k0ynxMV2c7GEheaS2FM
8zCi8b1SQOsQ9oOy2oAadOUs1g/Zi/GHm8eF6mQzJXZIHQdaRxWvqab5h6XrkHxwIvvp8iYKi/nt
2rgDu09mrY7SNER1TXboau1M6sbe4pkYlXOO0+uHzEFEneIRGPU8Z26ZK+YonYX54Ls+aI70oL0O
sNYeGy/dSa8O4g/3yxpfKIAMtZ6UCHPx2tcZZOF5YJa77POyn8A4AeGCyFtk9wexU54tctVw5SiT
CvgtmuT2S5r/iMrK7aIvDZONyItutRD4+3cf+YphbDDaYDpDHPTRLp7vatwfFHIyzOt6kLzEiJPS
2RKXlFiZsYYZeMNe6psq+zLSazo8XPYKmQkuJc0Oc6woBMtP3L90thsXL3a8+4gJB4/xYETC2zgX
wvq8tImqY/DEhmS0ljRHB1SXcyF7kll/6bsjg5zNcJE7jG1jhk0L4rvltre+9fXny8sQu9f573Ph
Y84OoMgLnq2MBbFaucX83Sr+YrLe8E9g0Lt1aBS4BQNsEu/QakMK1fIkB4HfiF53eDKu6q/lXvcg
1/x1OTgAEBW3/X0OvLWnXzc35Y6dZLEr9AkNQsQYHbMIMAa/F5Ba1YcTTXCtrNNjmVrgo3tQIdFx
eTuFRgDMMB1I0QJZwnkFaKSyxAQhAy5FVb9vU8B2mEXtqzbLxo84IOieVQNoCeMdbm62iVKioNAx
+/xS0RdQtbv6R0C1EEz5ZWP1nk2lCoR1iPEW9CMn69CYpxrZzbAD2qofqVOMdWYQsaS+wz3RYlQm
0uNp37K+T3ntmkniWUyG3BXG0tkKD3kyY2qVLNTR84Y+dJEPQVbHkoukcArDMXSiAzOzQoK4eOqc
Kh81ULcCsEYg657tus/pPvX+GdRhJ/tW+uYoPJLOFnkGvHQYBmew0bDTHlZmxwW4gelRu1sP3GrP
9sbzZQ8XnhMbc9x5RAC20qsYL0nq3H8rBvY5WUfUqmHfF4nHmCoplcTf7Nd+muuteuOBWRTOIHrC
+1zhLLuy1E/6LCOPFGIpN9+Mlz7K9KyhYw2AP/qBhsv+yoNVZXnZq3ejH7pg6r4Hfje4vI3ia4eB
utzAFKGl8rAxW636YemReIvryWcecZmv4fGPBCuO8rItYVLamOKiGEqGEVjHMZ7hDPtZ/dspvRzK
N39mg0t8zBzVAQAFzP7Q66F6MkDAWEiWIXaF845xRyH0MYwW2RWcRObkNaQP+qGQoN3Exetmq7jw
DcehBJeNpfvZsQUeC/Eb70EvYbrskO5y4slajpJPw4PNioU1NAJ40g+zg91UnhrD0WvJoUTWnXl3
+J5XRbmYZVNl5pWD9tY/U6uZH97HHr2u99XnJlD2UNcBxGmn+cnpIwhQPM386+W8EGkU6qiWK7Q6
dIO4rX5dKbIr7vpFLq2NP9b1vOuKoYmDgn1T5tilS+Ya00tlAxe/n7TT4Lxd9nQhHGK7ptVPNylp
oe3QRikaBm1Ad/mhv0lfhsgdwTcHYGLitVey25vYItgoVmQwoN78q12WpQ24PzHRWuNKpXvGFavA
cGreabtur9xbiitzS2GShyQCWt62bmk8/ZcS0UKdFAAGl7xyc0xkQpcd70FK7eEZ9yOZY2OL204M
pLdxrQM3r2VPTfTqjC9Mdh1YE9w7H9mYWKNw88WGlUwlzhvbN7vrKP9Oc2T3wi8weHfZNWR21v/f
2FkSEjFtimJUSLU3Jl/HAR1ry4WCumTPhKlwsyAu2856j3GTKkeLcib4RukrUYqPHLwbE1y2Rbsl
M7US82hVVe0NLbnuulQWu2LH3hjh0u3YsERrOosF82l8C0/kkHu179zMux7X93gnY8GWuDX/hFU6
SxnSGDfPqLmt+tItQkxKlJmXq7eZVNVVZoxLulMYpVOhlHFgdkZQY+4yOmgd+Cmtp8X2L/udML+f
t/En2GPjd6zG63fEetuf2106ngqohba6i5kBL0fLp5fR9Eq8j+8qltUQVtaEiFVJ+CXMrIem0iQr
Ep6LmxWtP2GzInXUiRrFK/8gPeXDaxN9GWUy4+KzHq1YqJbhfDJ5jMLYz07vLLbtR6NfHdcSLNkt
ljsSfyUzUw+jLKsK9w3k6xZVKZDYPHCAtrGZFL228jpVblaSw2Dlh8ueII6osw0eMJD3Bs0rE8xD
jb8SVGRQu8JMtjd52i7fRTuZsKb4vrOxx3m5DVL5YSwb3D72kIA50l2K53v1Kf1pUQe1qCcLYqFr
bCxyN4IJ4vBFmaJkiofrMOpcBWO/ZiKrmYSpfGOFKyviRWPUSNF3oRZ7Mzp8MIjd+PUw3XRDI5k4
+Nk1fHc+bYxx3t63GqTGF6TBlb0vulq1ZI09CfQr2U3gP9wDphyo1uBc5w4OPDckDfRfWDDsosM6
Ywy0Y+T++OeyCCIzGXWa+GOd7XGnCDONggHkBb6m5DUZeldn1xCzldS3MiPcKTLYdVwDeQ1odzPu
Oi3fgx/1OEXan5nhT4+UzX04L+iQstGdupdpctnHHontX/vFg7zjzOpjdWhC3D/YXzqUITuXocns
Eq/054MjG6kQ5UBAzUDgYIPDHvdQzh/CzDCSacHwUjxiuC6HaHIB1ZxH3K++aX5zYz5eTk+CDIjZ
NnTfHBOyBmA2+j2thxnmXpwQ/aR0frBtTMlGH2jAURW4NpVAeUUD/ux3C1E+xm2JERI/YV8LfR+l
11UpA7cJVvGbDc6pC5KXZFTxTkTN70PyZakkZaTAn3/7+5w/xyQcANZdSYYoaQC3ArVGOzwDHCpp
xAuuTjiJVqwX0IZrE/v3vRqdXJ/qHHZoeBcq94b6d+bkR2J/acLHIT/Fi6Q5JsipW3s8CYu5ANlP
5sXxE/s46ZZrGt/D0GXSQBVlud8M8YdSnyW13aP2Ydd9UN8St/RwjUdLjHrrs66ssyw6BH+zxx1J
1jD0qDBaG5TTuBFiRlRNXJO5pl8DJ1ruin17mh3/ciiJDg3g1tFkBA4X8cQjeI0SEN4uDKHPPEMT
tNiBU0nvQamUBdmLrHIR7+jGGBe42gDaacjx4fWVBuYeXcbDPAQx2vaRDlx36hfSzojQOTcW1yDZ
VIANmEtHQnGXmk/RIT8NB7p3TpCulRRMwli2cMtVLVPHOxp3ZXPadhpqDe2DVjd2UVzeL7l6lHwp
sY0VCYt/usPrZxAr600aYSnOk+Oanmp6KMqwd/TN3LEgDOIn2bErtGjrGNrEiyiAqlwAGKMNyLWO
hsFAbufpaZbNIgkjefP3OYdPLSceFcyO4VESTF7Ra5McZvVWr2QD2MJMuLHDVWFE75d0TBE7U/Ji
K8esvKKRpOUnM8F5tkKN3CmnDGBQvXTDad8WkUftD6h/Qhnw/EE4b1bjLh5ty2bBaF2Fw1Wh/e8o
ud/+PufG3TKXkz2jzqroWzfdFVNw2YdlH5w7VmlcltpoAU9WGOnk4obhJ8qoe9Ag85RY9S8bk30S
7nwFtWOcZ4UJ1Aq0SzDQ6qbpjg69xMr6k7miG1tmqxpUZgFQ5/VZhlKjc7tUSNqF7anz4lYDQFjh
vUJ115JhsYTZbGOMC8hOcRrDri10oHLjFOpPTmOBc+ymTa+pgueu4TR8QEGVqg40MpABLDTxuMMd
YA8MvIE8xLeme0VzW/JkfAAvtzXBD95kyZICx2pgUHRC79h8G8xuZwzfci1zLzuE+PgBJbdmr6P+
msoFaZ4YaVrZuCChojuw+2qHwviUfCOegSGMRMquIXTAjTkuWglhaUEVAgQydQfridbuRP/39hr2
7rwiLmDtPG+hnIp781hf2fSvhn6+vGWyJXAB64AdJjJbGgfp9Erpl3jaJZFMp0xc92wWwQVqmKVk
gDog5ndP2bMG5UaMi36fvNdbcvMEdvbg8pLWj/wuYDfWOI825hDCtliVH8b5NemHq7GmkvuJMM2d
TfDwnrzEhTWbEnz4BLMxu4lg+JDtG0t2HMgcmgcDW3E0LguFoRUkZa7yKJ4KqU3T1XfQGbyVtmnW
A5nfO4JKANcukPO+m52fltHul6IO/RC8m6diBybC+wUIKRTExyIYD3W/+98/1sYg34caWZWqLcUz
cVNUTylbjshRkqwg+lhbE1xOzUOMeOCW7/hm314v5hhoc+uWLQ0mRZOUcDJT6/ZuilHDyAw7acgq
3AzxJEzfYM5tVn/In+pEYbtdE1fwdLQ2m65BWqDhDnrhLnGu7Uj24iK69dOtFS6dNoWy5KWJLtBK
FbkyDACCE4CrcZ8d5sMHpHJhDEkbWjIQNORv5G1E84x1BWKqetBZ7M7adS4D8Yq/j21SzGNZ6jsi
Aa1fxkqNAawl9Q3ogrxCzz09e+gzIukBiYoGvIn9MrT+kI0jTPGUZKRMsZgek/4DumftjDHHNoHk
GRQ8p1YqZ7R68bvIJZpqaTpkO00eBR3TodMXbcJYwn5Gg3U5VLM/eejWnOZDLdMCEKESVv7uX9Y4
z4inwc4aFT0u9bQzdrW3uM1hBSUASikJKaGnbyyt/7/ZyTpPlpFOCZ5HZkCL9nNRuVr/gcGo35bD
fa6lABq7sQYWACZKdiUNIXaVZpPXFbgtX054QhfE6yyqfA2iwnznzi4hgzeoYxzEmEIEQmanmdA6
rU9U/8CFBc2tX4a4XNSC+DyPyIxR7qjAk/oVI7rbSQVl1kTz3u3OVrhEpJtj2dcGKi7IkY/BOpzO
dt1VdUB/KBhe5BQ1Ync42+McD0iYmUK43oYkmbZrivaJoi8VfQROCYc4m+G8LqmNfKli8Je1asCy
J9BFXfYC2TI4h2uqtOwsGz9dnQ+Q9G3KT6EMBrOWOe++DNRhwJjiUPRtuWMvzZKY6JFFV6JQtH06
NEbYoZE2RoQr2Zjh3EyjbWTlfRn6ef+9Tj4pyWdtbCUxI6roAPn7tRTOyRQGXrA4K0Lfdip3Ic+h
TJFAnM82Fji3KquuKawULccFA8jasnfYDxbv1aVyJ/V1YZGrWA/lAs59Q9JblW0f52gLqMqmpKmA
hyKTG2lXyrJyCT9c9jZhztmsjvM20hljWy0E+pHqZzXL3DC56+pPMV50LtsRL8ZE8wqgRhxEXOU9
lZnlpOA4CzJ2bWtPSh4opvNnNvjmcGEvDsnGHONxibM3yvLA2OglpSnp94mj59dSeDZu3UktNeqA
nOhaaHoW/X5JBi9nihea6o1WEy+FMEzlyEacJTvIk3NXJMdFee4sMD7v8rhzM2Sgef7DLeTCqQvt
ibQ6cIwRdI6b/AY0Tu5iS5r4spVwETWtZCYAbVh+phanxBm8bHmtSCQJH2GdBba5//c4gwufaU1x
IDvCtJ96MOkNs0+hqnjReF9Oj3/k2wYXQyXyXBxPBoNM7zWJn6slCGeJCXGag4KNCqinYfKgcEev
qqEOET7x+Fi033UZhl94myT0bIC7h+fjZKqhAQMRSGze1seAVQE7Otal6+zB/f0h9CoG588WuYww
pnRi+gw4vzoAO2Fc/wTMDr6DG0S6kzXPhGkO3LCOCfgbcPWcM2ACxpgqIDX8uozdhLjjuM/pntYf
Oo50U6dgx4DwOs++sRRthkDFBHDRnBScqpEsj4ovXhsLXPBE1qC3qg50hvnSzl5xtHYrh2mGSz9q
bDmTm2iUHhxu5xVxO6fSOe+Ujq7P/dURzyi1Z+wI7np4nBp32hcTYqjVgyLlGxRG7/rwYP7sefPY
5lxrnFShDhw+f+pr6E/rt0l3raYPQyljyBCmo40pLnwLSJOnoTM6vpXNtd+obPAh3TK5hqXKJD6F
brgxxbXU1IR0Su0A4my0J8XYNyW4OGJ/7mSXFmG62NjhojkeGwOFEXoA+UBdLde/ZGH/v086UkzV
/vpAXPgCCzwPlYrwXYB9d8uOgnZZa46Y0MmDllCZNoXkI/Eo59rERUxB0KG4V93SuFXJWxvuPpDH
z0vin7y60dCmkaEbNETfQDDkdh1IKr5dtiGO340R7fdLawnSrqFewOFRg/pd836SEXvzPYgpEL1S
Kpb1r72r9DfWuPO8afJuLk3wUayMAWivHuxn5HcwQJoHxZfBqqRr43ITbsp4QqrgE+3Jvll7hGxX
HayvI2Tj4w8NUm49kKckJbbVAQwAhej4E7RDvuF6ifssJmDXlv7wNd7JxmQkQUX5PKGGaE+ZANbQ
8Nhrf2v935ddQ+zia8UCMKH+jlhptJJUM/Bc7zvVASSint0+RZXswUWkh4ddO1vhvpEVJUlUWLiU
ZddodwbZTm3cbqciq4Nu3NOezR/JWxdA7uXrePhQFbOxve7ApmETLulS9zZ8f4k7607LzdfUTmUP
y6JZnN9WyH0nyy6jqhjXDvyR7Fb2IZIfx8QfPHW3Em4t0SHx0rdK1hKVfT4utw+Kok16maKeSd2O
3WmFa2iSklZmgkvrUww4q7H2QfvpOM5KUOBxKYti78/8kMvsEWFhYoHaBvLTWZAXn1mVveCqI+lB
iSvOX86A3u7vzjAWXVuAbBvAbYzJg+s+94rP4I2DHirGZHwWyMJXXFH86/iYS/jdnrqwoW0TdKxV
Bt3Hqri25+GmxjVurpTKRe9VyrQtTr5ni1yqX4bRNPIsBm/TyQColQHSqt5Np3+45nMZwEa2Pi7V
25Xh9M2ACQW81oa1x6oxiFb6o0gBf7n7Jy7y7jG1GTENtiyGDYbmznMiAtT4DcsniSP+x3ly3kAu
X+iDCgqiOVn1qP4RfVsFgfrdOrPSX8keGSR5A2/6vztIXyyQDJ/BcGAmh5W2LApSz0jdZRXnu579
VTAl8mXNeeGhgl4v0EOr/BVfcyyJrrRWooITkn2L4iu13V/+UuIw2xjgnLAC5hRCtej1JcfqSP1y
X3c+JKkD/ZqdnOvljhwvGxS64cYe54ZGbunVkuBUDme0qyoolSea27S3bPyGp6mP+OHGGHeYzXQx
unJtMRcGSLUNLeh7BmG2ToauXn/0uzJqY4dzxKKYh9ZedIpINt/mF/to3dTHlZFiCXKAamfZS4DM
KzhXVPUxT5MCbyhK/GKqb7nsjFxT+KX1rB9xcxCzfGwzEEiulzpAdk82JD90BNWHHmgs6hAA1hxH
41FrfbY0NV2XYUY7czA9PKxGugxTve7F+7WcjXCHohMBVKSB4sBXSpA2Wu5SnEr1digK/7Jji7+J
BY4QB+Pypsn5QFO1IBsHIYuvO7fF8mgWEicTB87573Pf3Jrivo1A4u43I/XnsAAmUmEvS5He15N6
LEkqWY/4Zg/hn38XxDlBxSqV6SbqpOHHss6Z+/q3xHcSb3w1KWCusM9c7XvmxZ8vb6RsodwHwzSz
OuQ6HkAn4y89X9ycvoVj5arKlZO0wWVb4iPEBvkTgcYbqBq5dBT2ih11oJkLwhuyW9Uu0Dhx22uQ
CLvypsXqAu9ccWNsdaFNWNXjABnmEZSljD7WixtGn+oPnRcbE5wX5kZphROYrnytv7O7IJv2kg1b
y6BLa+DcMM+akWQJHosVdP3+vy0XqmjL2WjLyWDPwpjarIZzwaTXx56MGAPrMeUTZ4PryHiShM62
scA525zONU5exQL37m3OZrd1Um/AyaRgLDFz/pZs3nqYXto8rnTuhiqy2xF5tbherx7lXj3auI9C
vskDZF1WHgkzH96K8RAEAYR3DLmdRpdCbXEqMVx0lmO57xMXcAXjxgJJNsRkfOd5HYHEI4hkmcLj
Y2OYqymG0cqcgWCZK/TI2hnXeK9u7tZ6afJmFPD2FTtRjL9lgZzfWLZoLqDtaurTesCRbzmhSyvm
heR+JC9RLUmP4lg+by4Xy9WQ11Oi1JbfF1dDd6WTT3byfHkfZUvhYrnWSVjmI+hXJmq6U38LPlm3
IoULVSXZFxM6Jg7hn3Mz1jsivE5vRktNAJVYeteGBmD0gHtC0ATs0YAWjqzbLgzrjTVu7+zM1rN0
Bts/7fTXVukOlfmR17BVKkMF6z3G0HisRFfFSpNj7tevo8ntQYc7OE81fbn8gUTJY2uE83OlNEdl
HPD0C2Uaf9RXJGT52Pe5n6bxHgj5u8vmhIfV1h7n28yqq0k3Mjwk7Zrr9bBKvXZXgvd+5feUpQ/R
R9oa4z5SO0ex7cTIjIAgpWiqh4uMD0z4dI7Loa1TUMFBZY67cjPwuuRTBlp9TT2tmq7xSYcQUvz/
HCUfOUy21rivZZQGCqXIZAEdPE2/n+cflz+PeMPOq+G+jpKlJqtx+PpZUbvEqDyqy5KOEA67XQP3
UcxkKaIlK+EBYPWzP+Un5kO6KoB6yhcgqHzF717/bFFcDqrUKVPirGIBCR/65kbNJFWtKMdtF7T+
/6Yk6kAkPyqVAxq1EPptaI3lfTCpL6yRTdT9R/CcPw9XSzTmkhsLRWOzDeLbxS+ANkJv5844Vafx
UB4ub9vPB1f+pN+ui6srptymTtvjGHIwpHXKg+l7+gCtG8AHIVuNB7FTvlP8/HNyI2vpi87erWGu
xNAxbWTlA665K4693XeHEe9+2kGGlBanvl+7+VNVcfPdUFXUjo1XpKCgnxp2r0+KO0FeHexdNV7K
Lm+m2BZ0dXA8AZHET5AmSUaztl4svIodaYs+izO6gLw0ULDIh78u2xIH8dkW992WXJtTKOywIK+i
naF012C1kXU2RYetBkbFf9fDfaI0tesiWSBH2vmriAlYa17ive6Wx3KnyKnoJdb4EQoQdw1qOKAK
XGU8Na/f1zcKZL7sL8VJfmiIqiKNgPoO+G+NvOPgG7O6aFiGicEkSx5jgEdNJb6vVUdSr6xf4V10
bcxwWcMB232xtEjl1vg5il5p/M1Kv4yLa2DSxXK+XHYJ2Zq4xNHrkbMots4ChcXzqWmmL2pZojXW
whUvWxI632ZZvPNpja42WoEh/Ui/KbLRWxz7eNmEMJY2JjjfA5bdGYEuxqBgeNLZjzA9RLHqtjTD
jN1HzsOzKR5uVVJd6QfMPPoTU41rKyPk0ailLAqSr8OjrQCFaVItsqCfZI73bb/cGNGiun1jPlze
OJkdrnpAVnCIMQKSPWqneHxN2h9jJxnYEddDmx3jKoiuystkcHDdLd/mYBX91hTXClQ8/WaTKxtL
lS1odcZNBidFM2RTjLwQV7fpvHfIQ6xIoKqrM70PU4MYBO0wJG9uPVPHrJ5FOUB9QIa0+3T/cRwp
YDu/zHArqUprYqWKq1jr3MfF9wTjrqWkTBFH5tnEupmbzerDeJoMgrqLFl+M7jGLJbEirk42a+Ay
GgOpaUKxElQnIz59HNiKu776k6DZk9Ezg8veLCy7Nua4nIZZN9AM54vhl8shzBU3BISmxYBQGPmX
Df2HT593jstpcTeHFbVAVxqOteIPI4rvqFJzj01Uc5M6wcVCgdgGSEPKE7PMBMjZErQXnSqrWIQv
HVs34VJfkls9MTPLQDvEclftzfX+lIO5hp7mI4ZSJChGicvwFVIWDzmGvXHKh3R07fZoSXnpZBa4
65OSL/HUJBV8pntkxs0kY/qROAmvxK0aUR/FGRiSkqn0s86La2AooodZhnkRZ6JfLqJxaSLK1BEE
mRqKhvamxFx0AjlUQAEkh6ssxLR1OzcxXBJWmWoCtqwV2bDyC6Qe2SO5/rw9y7AusjVxCaOq9bkl
oYZXB+OgUMsl6p2qyB5AZUa4pKHn1EripsaQVdNdF43yV6Mnp2rs3y7HsNjPbMOGALZjq/w4QB/X
0xLZaMg37SGcqdeasjea//g2ZxPc6TqSKU0wkwZc8SfQEx2ynVXvOzfHKBeU5oe/O5mggGxJnMs5
xE4jywB7N6lfe+uT1spwNDIDnLONat1Cy6gEVkzvrprMeiTOdLj8WcRf/7xnnIuFqh61KVMtn5hB
Yb9a/WOpysaixSngbIPzsAVicVmEFyIfpPC7In9eJ4ESACBnIrMkrBU0DfrRJsGMHT8AADIso1qy
CPOPdn1r0exQhsV9Q4fCzcl4IGP0tHSflKw8fmATz2b5ItVOKhD2jZPup0Z6MKrCm/QxSFJJBAmx
A1BU/3d1fJWK6qGuSk1dJ2pM27PQ+U899mZCjWEVWy4xIFvsnefLSxMH1cYoF1SRXk1MU3E+dCBq
I36MJkQEmhrQgui7+qkrd5ftCf1xY46PqYU2U1gqUZA4YDroc1e1bua59C5bEV5gNla4wLKnGLev
Ilf8VLcxOT27alO6erbrp/tWxk0uDOKNLS7CeqJp1ZgBr5i05Zd8Zt/aUNqWEr2nbT2DizCoYKtJ
HIHhoA262LV20cnGoFLlWXsQnhyqJLi8fVKn4Cq/Rkkh8Aw1C3iisZtfyv2QeMrXFXPU3UT+KBv3
FG+hAX5hHB9QpeHMGZORLJHBoLJLT8Z8F+mS+BVXddrZAFdfOouVd2zFyxpP5n56br21I4okZSKy
Gk/+hiteEBiRIAVC6DtO/LxS2po0FEWXVbpGqX3Vm1gG4pfZ4HyiYJDksCL43UxeW+O7QiSR+h9O
cF4E91XyOQ2L1gGUyXjqgxXZ2R2mk7Gf/RwtZNlDgjgvnI1xX4iF6JRYkWH5oFhn4w+tv4WY6mWv
lpngSvupVO2krMGwY9tPGtO8KLtuoLZ82cj/kXZdPXLjzPYXCVCiJL4qdffk5LG9L4TDWjln/fp7
6L3rljn6mosxFvtkYKqLLBapqlPnyFZNJPeHwg0bohh1SC7qqK4u0NI+7cPZc1wdEzBLIun36Lu5
AcLNFuCUDgAywgO/ruop0uuZUzgsAcBf+GaJfQdIjJ+46dvPn4mnX5cH8xj5q0w5fXdJDYo7CZxV
+E9YUiWfpmwiuDysVvecn9QrOmhMZXTou6F+NiOuKaioiTMpGaZZ58+x8TmLPl/eNIkbVFjCKaEr
aLFQGyjL4tiw/IqUgPxqtuREydwQrlq1mlN1wWwWPpXqoNXzx7pp35XpNksl3K+RHcVF3APIxMOv
CNBtPNSYzF09ziQrh+HIVo67vPlccirIIgwG/36Nn/VRPZRN4bYAFV/eH57K3pSIMPNpUE4jZBEh
EyWdXinAxdh+ZnfeEF9NqEaW2u0kO0u73mzsCElIHWqoHptoNZoZpCSHoIO+V1dJMsRuFGyMCGfG
Mhe7Z2ms+PP80RgfEuvHHy2WqMNB6sQ2JgO6V221tG5OB+BVlMlCLQXjAB3TZUM1+5fr2SFLOD1W
DzrpCDTTQf2J9w6KIL/vr5ObCnBXSPcelJfL/u1J+EDKEWxSBMJ75I1iRTfm8UTa/wf06h4E5QKS
eub3FK269W71+KSIel16zTXvdSrhcMVkE3r7BavNb+ARu4l7u4RWn9GoFr7c5jstcTymQ9+ZrPVN
U+GTdOy+TnMKvEcbqK3mOfm8SF64+1F0XgThSOh6VFAtygD70M2w643rqBgOlxd6F9u3XWjhOOC7
jphjHJuYJfE1o3CdsQAJ/zEq7xfImtGXikBW+66Jn0b7JS3AvIfv8PwBGoZ/6KtwYjIzZUq0wte1
e8n7p9aSlNT30wslGpAgpvFW1iBr6r5MkcSW7JR1fxXmN3O47uZMcvD3s8vZjJAr57hkmDtEIaYD
a9iSQbX+QHMZ6HfXF64EBspZPKQtwUiyUJoBF2n7VXFsFx8KzOr4UBLJjuy6srHC/30T/jRfldiq
ADMFLC5MiMd6w6PdFEgCcPdpszEjnLKuiCcnNRPTH8FnWqMY57xkN/bBCJajIzvS+y5RByNTOian
RJgxONjrtC4RZKnaBukI2ERZupTKyqX8zLy5ysjZzJszRWhuKobhj0bi6ux7i6KS0X4FlbjLdPwf
E0nU7T9ILTiFhQQ9qyVYjJ0EVDMWmnnLI/vr35EE5KM5IMD1yfAz+7fBxpxwWJMiWa1FTxUo/brE
Hb4oLsQ67tOvgLrYVxUSsiF7hP4Pk5YFtUcAkcEm/ns0alA1dyrce4FydA7DXecBi+Tl7vqjdf/L
x91upOAZ8q854YgVlNnqTKEzakXFgc8eVWlytWYkvBz9MjP83zdnLNL0qV1aaJ8Mww0FToN+mJrn
PzMhnC99rCDOa+ELr1Ytd6iu5yjzyd+XbezHn61ib8BHZGCM9Hc/mtFIUwPiBygwmVe8wJSvfu+S
n2QxKnsPLb+hb8wJj+w8rsu6GRMF5BPTIaVZYBSZb0+j5HLcvX83ZoSYo4rS0jzDnCUosbzaAHw0
bT5IVm43/SGicZoAl3ij00DLWC2qcUXVAnT8ybGBJvC34sRHfN8h041F+2VJZMkbCk3tpghXU6H9
FbEfiZWAt0NWxdq9mmyLguibcvFF4ckS5YWjpwzdy5VeFSWYiWo3M24YkcyU756bjRkh39nWNHXG
UFo+KbSPa4UOudLeRpEevGt3zu4IiQ4MaeVc0vwn9YR5Ra//n3pCDfOjepSm1f1Y+GVNJP3XJuCE
Ilwd+K7jSr2573y2ntegB6WG9p7nkIOXEDryoOMXR9jMtUrLMsFHfW3/qAzilu3fmn5ts++XF3D3
BG3MCOEwaOpi2gkaemRUr7vMfsxMTbZHu7ftxoYQC2u5pHlpzsb/r1rj0cRNwOGdAA65+G2AvrI7
nWLM+riyGQuZaSE8mp4UzsA6cCLVQGzlhqetma9WnR/X2mmEltukx4+XV3T3gJ29FVlDKURU0wGj
c35S/FCScAC5Bz1FxvGyFcm+iXjcUlfTNoshOLsOcwje3dBoZXiAfUcMx8aLHLlc5BpMl2SZiwUR
WJGwz15Y/FdG7tNKkl93E4VztsId3Vyw65CqUU4tcCGxwl1jK3AmzaV2JUHyyZzhP2NjpmfUSKee
ywVWEUgnFi/FlwVbQZaPovrlrdn/LN24xH/LxlY+kIrFZWkCxlefNJ98pXf5dQt69zRYZM3r/TiA
hhB2ySKmCJ5flXpwMPpFQb1fvjJ1ve7qd8iLgWr5bEK4y9uZFosSY8gm005LAxhkVPuXV2w3Bqhq
o5JAVcMRVbvZkLQmNUBiqLTLHag7vg665g1TLcsG+2/UsyHxbC5mpWOKEZff8BPEnofjUT01UHhS
/SLEjMPpj/wSD6lq0hqcbLgulv6mtUpXp2Epq6dLfRK2p9E7UqQxIkA5jj5XXEr9wls+d75yAGw0
pBKsjGSvfv6cbXBXzZBEC1/C4SaJUzdOr9JUcvfJbAg5YVqXha0O2pOKkwEfOINXNfG1VBZ2+8jv
TTgISSE3WKrQHBmO3E/BfDM9/bN00Q3XBrG+gQ45THznrpOVB34Cit58f24MCxnC1ut66BkCw3Dn
cEa5rjvM18MhRceAdb6JXjMnY0IlfHKjMLsn74pLCPxQ1TL1Nzo/SrJ2SQwtNF9vKq9OrKC2wV0b
N8Hl8Odvh7dens0I936W8iZ7XaFh31wrxinNj8X02ewf40K2oLvXPD1bEq55LR7XonTwuatN1C2i
71nz2NRhaoZzHqRTJ0vw/M9dcEzEabd6lU66vfIHDQd/go33YfzIvidXMzCgfUB/YFbPH8CdzJ76
dxV9zq6KCJ8iajDrE4H7otBuLf3joj6MxZfL+7Z7p1Db0vB94Kjo1/5+f2WRUrGRTszXeRVmqAfl
1Kn2ImmZ7d7IGyvCGbC6fu07pbR9ZYyeaUFQ5iGP2YJBgcwMLzu0Fx5QxzEdyH5BB0oUx9HN2aRD
Dsnjab0dq0/oMrn6Eir6/VSf9EaRhQfPuGJ4bM0J6avqV2Z0Dmo90Wv2Wp+GA+9zZwNqPQDmyWs9
ewu5NSds19IOxEpKFdPm1DWvDL+8Hz/annbFW8TQLsT0d/sf2C74X33rpE11nQIwYIkgoNyxtFZV
AbNl9M5Rnsr+JpPN7O0SHOFl868NEfGjLinG6Ap8ENdga0iehrsa/W8UBPmnQ5y7yUkPq7DTvNLr
nuWaQxIPRSDQarBESyZG/GW9asjXYnAZk7Wh9lLk1kPh8p4tEONHJtpECdS4c828m+36NpnmsDKH
q9EoD5cPwu5jYWtPKJjkutpaUYlaU/8NjIMvsdd4zAe0LsawLw9OR3IW9lLJ1p5wFJoa06pjrRj+
0KOXC+4IPCUlh1u2TUL44x6Le6Kik0fXxkO90G2Z6qUyBQ2ZI0K2mjVDIU6J5vcAUSj6uZGh1qU7
I3yI64OmpQraSL72PHn/kHaCSv5uClFewMa86yNluzPC5Vwv3eJEKuqm2QjuH7O+zmb9uDpg7IzH
u6oqbqk5uqaBET9NPaxD+SqJRPVy/iDClT13E6jLJ/QPNaN8WQgNLPa1rWdfQT+jysFpB6nkpgNp
pDM8XTa9d3tvPBdbsyM4KyqlRY+Bj92VIWdM4ZTZssnp3ZLr1g4vJm1eyv2SzCjpIUNy8VWuqxBl
bgZFYzUsg/gv2ZtOEqCWkElyW01qvVt45yR169ZyjUJWC999L289ErIHZuyGgak4zV1gf7O84VYp
XNACtdedHz0YwHCpRz7gDC2EOri8Z5JDLjbU+nJGf2HB7GmJBjeDrpBvTZI8IltAIY8kUAgcswEH
Qo8gsxi9GobEAE8Rb25MTQNKhhrQmBKnDIYi62dQyiIXlocyuSY1SJNf6vl0eaV23cDsJVez0tCd
F/YooRE0aqGBGpg6ig6GillPGVBw9zm1McF/wiaw56avFHXKeHMJGslpExiN4xWpHbs55FZZn0C3
u4kkz0WZX8L2jH1Sd6mNgau1/5SO3/NYRrS6mxY2XvHt23g15XlTER2vtn/SQnYYQKRUSJUudvv5
ACP+2iAh0dvp1CzQYoIj973P0UHztVa4zQcQBOCxBphYiJfAB6iPXY6L/eg7mxXyPZjORwOvUuKb
beoqmG9gbTBHjyOVjQDvbhSkXSDoisa3LtL92lY9Z3PXYXy6XE+g9cKsWiGJ8f3UCrkDKELqpkpF
sMs6V7Na6BqXrGGP7FD6+X2GsdwxIK9FOBwvr9xu7oEj0IMEEYYh8tUObNVbMuKmqiGx0bJDv5zK
OpFszy7s3NhYEW6Lqu8Tx0kwhWA855yLpX4gx/GjDnqy/nX5lkNE6z+wvPJk8CYlbYwKl0Y6Fc3S
GHCNj7JpfhkqT/XRclcv8qpn6IP/4UoKuWmclnTKitjx9fyuT5i7dgCQyZ6cu0/qjU9CdjKL0bHt
cbD9OH5ypsRDU88lVg0Cu9UdE0mlavdUbYwJWalVCKNLYlC/Jelt2lu3mpUFWQq2HKmYuywMhfw0
6Kk2Nklv+U4+6sEIWJA7DOV4BImALWne7Z8vE1OyYAsHUb1IkNaVXWlFCUYt/qHamjl7iU+u+ABE
JOVN3GXKMDbWBM/oOrfTyqn/lKP18zQDSgYhUW++6m6ssPWmI3m5fKT3t+3sn5CDexulqWXVwAZD
rnPlc9zqUAC51wuZQNTunhGdoM4G9mKgmn6/U1RriK22AovYQCNvNF5B+Q55xPCyM7sJd2NECPjS
NsaM5RHzM2V6WHTldu7fw6sOTMcvP4Qwt7NsNc22Q0UjfTatT/m4uNAQvOzGftBtjAhhUJV6QtsJ
PBWTp4WgM/bnY300XeWAzp0vU1zczRIbY0IEMJJWdNWJ4fckO6xRilmm8nNk9ldGqQds/n7ZN1kc
CJdv05sgpu8cw8/SH7XGp+WCAorhl41IF5C/cDYvmGal06gScHqs90PAp7jtO/U0+D9HBU6yxtP+
qT2voNgLr9I6BckCfOLb1b8UQXHrfE+A+GlORZg9o5sn/WaVLKPY7LJ6VBDMqudQjPzUn6Knzs39
8bo9dlBP1t3yP4gXyEwKN6TT6VSrY1DRlPO1AkWyOTsVzsvljduPRWpaOrF4G0/Yt2Qso15TIc4K
HN9hWB+Y+jGqrrLxw5JokmcGzwVvLnzyy5QIMQHdjGqPHVQLfvKULSfVeL3sy/8Ii7MF4R2jG7Y2
Qx8R6O1Dylx0NjyD+elX/jhD9Yw2P6l3LdnEsGQJbWGbKrVU16Eeia+RFohxcFSxPPUrPbpX1ALE
yYbkrO2HxdlLIbGPRQuxY15HM+egZaENlaD8cHklZVvF/31zmtVlXPMVIR9YpVP4Vh2zm5SYa3DZ
iswR/u8bK2CwyGJQWSRBq/1o1gAifD4bJDHBE/eloBMSuzOBuNFaIBJkragwGgqwquzKobFn2Ot7
3mOb+BbSuobva00xVQzeUADuLfthyZ2jY0dhnWXv4JkwNqaEnJ7NZqvpBF4NU+Em9EmT1QtkASCk
hZWYTq61oOSwKsAIhuTa6mUPcsmxERtZFkk6xVIY883kFKkjmrmnHLUw5aaeZJVuSaCJfaus1Uxo
XOF2t+vHBjV180lnkkMpWTBHSAJ0MHVlakE1NDonPburDcmO73+6n7dc7CNN+mCCoonh0YCRQnRt
S+ABuwN7Uf6y73jTFg3j1I1iV4Y7kxwgR0gFyxKNVomvC79kV1pO3bVJILaeeZPspMpWUMgGVZwP
c5SiAgv5jxBPco9R+mcn1BGSwVRBXq3tUXUwnHt1Osbqh7oPGZXQ2ciuIUdIBK2tdP08TphRB/ve
ijm8iDSugmlTY8E2pUGiePP6SbZR0ggRkkKyVFNrVAhBAPZyEHJ36P2NrhqBqVjDR7UaVn7sRr6M
qX03QCxM/kFfXeWc1r9n8Spt1bxuofXWOVUQN+U9KaZwNG4tW3qO913c2BJcnDti06JnGOA0nS46
UbUvT0lRLvaBjdl6QxmJM69KwHPrdZjmS7zGrGMNhIGthcm3eZx/5MYA2P1gTcWxisbxSDrOUTCh
cCT7/tqN581vFVIorTuLWhO0wioGbHWB5tOBZCDrescderYivoTzqNIW5gAgFUM7Mir9smeuPb9c
NiJbd/Hxm5LRspIZjGNcQcG54q272AfIwUf29jFZ6BXfkpB8lljlD5k3d/fGNyGnjgtEOVM+jNcF
+QuYxcMiukoG6MmNQfGgAtDxKvuwkOyZKTytCNF0gxYtjhCcBHCzerrskuSsmNz+5sWTrySOejCK
+NS5jdt7FboQUXRtL5/eYwYMiCBNdSzAun83MxixUbJyxMdY+oWZYPuMnovpRmve9WmOwuS/dgR3
UpQUWMO1T5L0WYfI8ILRu0lWG9+9vDdGhHuh7NMoSSMIxs8LqBue8mpxteh0ecH2O6C2AbUOfAlx
mbrfV8zQ2ZL1NjQ/7TbgI4zTLQdz1+TKOJhhe7DTQJaud0MB/P/QaMbsgyriDp2ob/J0gZA7eKhf
CoU8KqV2Nyjmq2pYHy97t7uCZ1Mi8tBhY1eVCRj6WX8/lZ5lnoohvGxC4o2INhzHSHdAVWn4ugX+
X6ondpjp/V1VW4lHx/rHZWu7x3TjkJAYYupM1eQAgKzoN3b6SGXKoj9X5E3mAWIHICSCIToRaGii
dFbE0FmB2okRDpi6WA/NSXcTX9Y53XsEg3yaWBaUixzIPf4edwVLSmVRQEtha81j3KA/13XHkVQP
aGmFVat+vbxwe9u0NScsnLNMWtSMzPZVVMBJHwDJ7Y8282YokV+2tLdFW0vCgZrbpF/1gRr47rrV
+jsSSQJu9+9rmqoCQmhalsg7kJtx084pZFmhp45n/XOWvWfm1AQfvuFopgOdKuFdEy1T0Se86deP
yg3K6idmJcHlRdo7mFsTwnMmWjmMXsGgigGJyFSfjurShKWR+pfN7K/V2RPhJcIii9ZFCXLmRXmo
kkOdS9zYzZ4bP0RUgxI7Y091LJV27xyaJ83lHP7qc3GCgh5aRzKKPsmyiR24am7KJuuQz4zi1mJ/
RZD1LFv3j9ZMhDS0SJdGbAOmuqijl0wQcXyP+NV20YQTMrJ5Bbv9BBBbcsI8MMl/FPqHP3OCB8bm
uRFNbdsuYLUPFO2V46UzR/ZVuoekAfQVnD0gOUILkW/VxsJcUBNEtCgUrbaeuhhvfsVHSOaW3fKS
Gt2TDkFZs/mWscEzKymkfj8OzsZ5ttsanzVrMDAw5VcqaLJpdgJB1y1Iyl4ur+Ju0tz4KCSCZk0h
C9QD46jqk32wTaJcg/Sn8ggZwOqCqrAk9HahLoBGG8huaC+j7fu7X8Ma96MFlvjAuS3u2hZEd2WY
HcjtFGYvs5dR9x+VT/pdfbrs6W4Vf2tZCJi6QAtH01Fxnq6KV9QXbskdC/VvnF00P8gmFHa/k7fW
xODRE9ZUDNbM+ifqTHmy77Q7csueOVMORuhOctoGfsOJN/vWphAzE0hGLUYBjFKO8ye+sO3X+pic
TIiNoD4YSNZzN3Q2OymEDtAIY6Jy2SDzEaDH3OU9g+KwHswHaJyAwfLOCctD91HWrNg9GJi15fQU
qqqJCXKtnbG0ZlAp5UrvmkX0VLY/iCHjiN6FDeD5+ssMX+vN+WtK0xpVWoJnBLQfRjiHvO8Dbb1D
27qzN91wtjrrHRROpu4Aw4LxRGg8CXeZ4qyQcbbxVV3UX9ZxcJf0vlbeQ7C9MSKiLgAgqcu8rSwM
D1QPjEEgxpDJyu9Hxi8/RMG+cTZnZ8nRNMjzbHAj0h+60arcsukWV3Ga97zGzqtmCDu1KEXK4gWD
bp0S6P3ncpR8qu8+Y6GWqjlcydkRqRPUuATVe+VQfwCDAWEvVvTBav+a59xV5tq9fKh2g3tjS3g0
qV2lTc2AfnDefyopKP5poPSSlM+j6E2W2NgQomyhdks14BD8fvrYGoFTDu6E9mxWer1y0/dTENP3
kLmZv0xSUcdUnRVamitKLKp9TdhDRA5/smyogP1+WEf88a4YUCiqum+mPbtzfk1lKiCXt4aqQpjh
Hahm5cJLgdrnZnqJ2G1JJOef30D/e2cwsfe7G0zpU0YGrm1jBmy8naRCl3wdLhkQrkAnNopG6wH+
zV7/of9dHsiBeBwHIKs27S8XPi0MDMQTXUS6JHYXGZ0Fuuskv0rSb3b9MGgfLu/6bpoxziaE624o
pywvZkyZ6RNoOJobIELcZHnWzI+X7ex/AmwMCTfdFA1OZOaAAE/e6JuNZ3pZwHwnOWgHPqM+1Fey
Asr+82FjUkgEdodRti4HUbMOFh1o/4Jn7zMX02SgdMxeDK+Xw6r38xyKy+BRISjb8B3d3Hi0Toil
T/iSmkFHk99wTgbtqHjrE+/AMLfw1wC6I1JyBo278jYoz3aFbTQWIxnaygZNsJ4GuqW4aVSElW2+
tkMTrhZ9WOv+S2qskJHROle1aEiBxJ6i3B3X5dus0lOWDA+p2h8MVkhy//6JPP82YefnJW46YPQV
sI1N7gwN0xYjTpejS2ZC2GmIqBXt2GE+oTdmzAyUntOXktHS/YNy9kLI+Fqbs7ZpwGCc0rwBwGi5
Vfo1mIf2ecmlyi48SV3YTrFob+Q6ZiBb1K/MQ3+ye3wuj5gLR4NoBQZX5V08XSZ0tv9YM345KJbw
11zH9GwD/OPkqR6nEqEB/RgFURVys1yns/0Qj5Lvw/0MdzYqXAiL3sdLB5F23wL9ZPzKTK8e/tCE
cCF0CyRulxnkMnrfHItsPJYkejQzGdjyfyS4syvCvZClndOvKAr45achGG/45CU0oohXL659qKDe
W/f+5aiXmhSyzUzYZCcGmBznsPkC5eWwi650DWAWPqA7I9GOgWxKXZLgTCHR1Hk+NynFhHWRG67T
vEaoGvTqwW4id66HQOLg/l17XlMhdawsn3ILxTc/iT3rqrni54D16FT23vtEQsFRQIEk5OyY4gMI
hF8FLTK8URta3alkeVD0SZKndpPIxoQQ7oOpkW6K8d0QVXe9GjLI4ZXFHZNB0HdP1caMEPJ2lOnD
lIDtirYN0gcAwIbyIsVEypwRAr6yVIwgjiOqEGsWRGPlk6r0SEUPtaYcLwfCbn7fOCQEOgU5IrPG
CDPh/Y05XdmxhIBD9veFqI7A7qfqHbY+YXdJ/Wj86e8X47hf2haTJ6gQxd9LGrSJBFEg2wrh/muN
DtJcKVQi7Kp2tf7UjZVblya625JBF5kh4RbMFBqXiwomYTOLwlWNXqt4cG0n80dHRl+5O2BrmnhF
aVQz0NQSbOE53PUg88fdcNu9GmEZxn5yiKujfup8/oQr/2LBELmQRg+Vk0x1Zb/SdbYughGnYoq6
YsIkjP5Yn2LOgYC53uFTdeKEpfrT5fjeX9ZfrtrCt9cAwGMXERBFFV3u1hgHGFHBM90WMniXDe1n
hrMhIQFleVL2mYUPMKoMjjtbWeN2ms5OJNbeV/TfrKCQhUyQPOfNYAOD27pT0D5kj+0QDt+WkADi
4jAv99736b8xKaQk6B5RreRqKUP3tSLPrESUSKvKPO7ePM42RoRk1AKzMZUxWPcSM/Lz0TzpxvBx
KFAnjC2/tQ3gVlcvkT8wdi/DjV0hSSW6UtCpzxWfuGuouLGHy/5kH8oAyIrT5TDZ/ZzYmBLyldJr
bZUrNQp3xrc0C7WqD7IlLJsvDf3StDIOH1lQCtkrT7SIVAO+0zBs2w9BXX6HJMNlh/afShuPhGQy
dYRqbYtk8lPO0ms+OC/kcQw437p9Uo4y9cz9C+XXOROxi80IxdtpgUuKM4Ilxl58MhEmcUqybiJq
0WyjFjxEoHIq209JfEWLu1RGqLNLF7VJwiJsMW/aOLFbJHxyr3sc1hMF7KY46X52Ly2G774tz3sk
IhjReYZmS4qXehekp9mPvRzzz8VBczn1jFO6nV+6nKPcKt/1vHDAjwc0DMikhOBotRRBXYKlqEo/
lurLu7CfIPj49++Ln3Nt3TcFylLUr9e/o+azaT9eju7dQCDorxkOCvqaKmSkKbX7qiCYOGz1xM1Z
CK6SsZHU1WQ2hOyDMj8tLBPI0oUDy6P5lOQQ/JgG/7Ir+72tjS9C6mnMsisAKMWo+E3yBH6yj9nt
+jRe2wGXfNdvaq++pT69aT5etitzT8hBTRqvim4VxB+1v526dCt2O82SEoLMhhBmiq2ZlTJwYqX0
Q7NCPDq6K3AB/5EjIpZHb4cefPuU+TQqXG0ZQpZjz2SMdbv57bxLIpwH0nqZo5W545eY5w7Lsmmu
jJqoEl/2H2EbM/rv5TRLceyxUfEh0zf+4uledh0FhbeOoCkAF0QoY0XgG/DmZt+YE14sLbMX9IrA
CZWfuJgJtNcPUMMOZYqZu6+9jRnxlUKctuw1HKWm+UoBh0uqmz5PXMpiyWHapfIyN5aExMCS2GpM
LQOf+E9K0OnWOXBgeIWhZE77k7Yg2VUODljw2Z16rdqy/dt9R2zsC0ljrLJm1gkW1H52rko/m8GO
E6tu7/6DOG4/pLeA2mPqRk6QI1tkIY+AvMNoNRvDRIP2GaP5bhzfp+0dA9Hd5fO2X3pFPx/0TdAp
Bn/x7zFqqEo/aRTfdumpfoEKaqB4zs3MwKXxT9UsDoYjqkCH3NNbT2Kb/+23AXu2LUQShurKxER5
F1KUU6AHDeD+y8PslWBoqw/p7fJ02d7++TibE8LJ1pPagYZxFFDng1o9zVPmz72NztePpTp15Hpw
Pl82uF/C3yyuEEDVNEXGNIGddfI4Ul5zeT3dPFlud2OG0G54kD1CZC4KYaOzucrRM4/xAnGuoGd0
bYCFWj/KUsD+VXBeSeG6YU1RNvmIoLFJEIFxLl28of9xefH4T70UHNzVTS9iAMGjUkVQOGtS0yuY
6jbWt74FORV5LCNJAWX/nXjeKPHBu4xaR3JeiuSiMqXf3GaH/JoLxLUHYsiO3P7t82v1xIevarat
aQGZh/kJLdRuclQGJiCwkFXmV55NIt+RHbX9dHI2qf++mHWSxTrEHhXfTI8WvRlj6kFRY4ipxLf9
jHm2I2STouhqtMnBucWUwE5jP68gqQbVM72F/PWnvpN9GMn8EjJIXaf2MJcJZhMxjuEVVda5Vhm1
oWmVhTulln68HJQye0IKqRxcB5GBwbSpfCCKBxdPFuATjIaX7fyPzEHxGIbSKNoaQkklT1G7UYaU
B+QC9gjMW3rq5x6dDIQkmAKoLxvb3w/Ks0EhQiabjXoycoMZGjbtrR33ktjYX7uzBTE2YjNKlgIi
JIP9kFeta2AJ46u8zf3La7cfg2c7Qkyg7K1kM8NElw1V5a4zXRuKgrMR2j1It4YDSV4v25OtnBAT
zKrQlLQm0LGbRxOrNpWW5KKUrRz/900qnGegaZQZ96SRlIclQ99uWk71nD+h4fWHpoQLxIpS6IxC
IdjXRtDKh810UsinQVaHlS2ZcH/YattVs43PFav90ILvhcUvl/dkF+EOtcVf50e4PeJGN814xneY
no/PuDlaot7khnFq5uQ0J+VxbZ1wouxvJx4kn0n799YvyyKxYjH3kdYmqFG2ZuxO4+cxjkIUNmaD
un3y7bKbu/cwRts5RJWrZwpe2pkZKXMEFO+Qd9dULXsXUxaPdlZ9+SM74lcZY2WTqqwH71Bberb2
WBevbSmxsRsTFsG0DcYFAEcXIm9h0bqQkotsMZCun+Lk+2UfZH9fiLmopi2+LDG16OCS6GLbi6WC
lfvbcXZB2I48GguarSPIXaPbLL3O+qs1ldQxdpPbeZXEh0q1dqrNeFeBNDQ0lti16PjYr8ZpWh81
TfcUW4Z/2H8bbUwKV1HTKMRsZ4ypEd3rb/6RgTB1jx7+kwyEZJvEih1dmaKNPVLDDDXHcAVvUpUd
ChCG1Q0qKAWuJ3xtvQuptHFRuJrsCWjIwYDYWZMfFN2GBthhkhLW7OckC/zChq1TB0p/v6fxhTAj
yyFyEVjF4rLyQzbej+xb6hxtyAPP9KOyjG7BJL213XQEXl7oPamGbfysLG/ujggXIB/exvcd2IWg
4JZ5Rhtm5imTvdf3nywbS3xnN5bULBobzQIaf7B862CHYLQJ+qNzU4HI/ItyaA+88HX5TO/H5sam
uKTDYuprj5LedKWFZlAd+iv7wHkS/wOVEn8BvfkgsTGvCSYRpCjx2b40o4YiG5KgfmCH2Kuff4ow
5S5nsss9W5KudnPJxprwHmMVZNNTEzMnegMau7lxZ2jB00nSEJVZEQK/I1WaKSqm7tXqW1cprrL8
lbxLgNvcuCIERhWZHQTuWsjsQuXHCDtvPbbH3q1O82E5vod2wUSpWodkA1e7E3LwYLckKaoJ2lXr
4gMXjFn4l2JoXJP23tQ+Xo6//cP1y5h410czEK0oJIIPzfiBaWs3728sQAIBcMon2SfqfvidbQlp
uDfIqI0Lyq/qwbzKjut173KpOPRzkRBldYTdF+d5FYkQfUtZj02TJ5C0otYj7ZUQY3wfOkOBImn+
9+U13A1Bx9Cg76sTHS+Z39NG21YoyzOAZPTykKSQmqquE1P2/ct3/c3Z3RgRLv++Gks2ZVz7Djp+
VkG/1KkTtJbjK01+S6MsdHLTmyciAW/JzArBmOAlNtEmUvxqxthomsbf5yoKGhVs6WPtKvXkoud7
w1j66fKa7leeHdxoYFGBFoLDF32Ti51BWa2ZE2FyNBwnCmpuwdsCJJeOopMUqbq/hWdrwveJbmtr
k03A+8WVy+vclmd8zP4egVVNj/kTKHP/Q4F0952w8VAIG0gELE6ezsRvVOU60VR3KfRnySry7Pc2
as5+CVGT/STizAt87YMWgAu72alHPd7J6b32bxYUkrt6v827cUqIF5JPaWtXuM7Ux/z0z7TJN+VD
CZAIhnPDd716ztYoH37bBElWJYkRR4BtWKxxl2Vwq4b6nQwFtxscwPuDyx7PHk0kzYX6DANVLs9b
yUe1nL0oOuTgC5FsFc9+b7ZqY0W4YzBqaNOcW+EBb3oY0Xysj9WJowtMyRNc5pBwtpqyzWMzwYgO
rU9dl/v1rLqsk81L7KaOjUPCmVKr0nJSUiIU8vRvOyWoLnRQ7fbbJRm8Kp0xNudY5oE1mYzYYz8K
N6aFo5WORr1iuhG4TPvE5TSrAxjMB0/poApAD3jsAA3uXd6/3dO8MSmctL6pLDrh3eyD8AHjqHZY
d9HTZROybRPOFqaRdNygi+NnIGRyKnozjLPb5bOE33PfjGFaBASfNhEn3iO9N4auxwdaAmXaiurh
1LQ3RPpw272g6dmMcEFbdtfZoHTABE/RN24zFslhiGh9yAxt8KAIJyve7W+QhbkaoqMmKc6jp6Xa
6UqPVqYThaQ0QsxdhO/Zn18WxGxEGu3/SLuuHrlxZvuLBEik4qtSh5mePOPwItheWzln/fp76N11
y7Q+8WIWWGAfBlY1yapiscI5ZRm32DjaHjX1vqDnPhNcx5vhGlgm/1mExYVQgaVE4xwQwzWsr/0k
eezS77LoJHdgdCLBy/6CBFtm8UekJxMaNpD9brT0NpcXv5W/70vYVoLrerjoPRikNu9KHRV546Qv
H63oA5BDFvJhX8q2Rl+lsHWurolwrEE1hHDb7eNzX39uZE8GpNC+jO32/dXRsB+xElISLWxyGacv
H4JHRvwztE763cLMAPIM3gyAfwdFrcO+VNEJcT4WgybB1DPa7ZiWdkOoXXeCvWN+i7+WNJlRgarA
qCU8yMLSSV0Q18CZi0C+k8mpLZPbGpRoqV9GhyoRWemWQgDTwzDgGACpzQ92dmjObrMWdTk9O1bj
W1IBPyIGD1Ygykhv6cRaEGdJcpyRplMw+JCXN3Wc2lPoh70AzWx7766L4eynaetkpiH2Dv3gzhjM
3qJHjtrPXtCbjhpM53AOv+wrhGhZvEFNajqohhl5SnIbDMcBlEbj438TwVkT6Ulk0HZBU0vwoBoP
ffFKJRG4w7YaGMgHQ+dkix+wp0WTSKOMmMGUhnNCFkenwY08Y+ZvEfEIbe/YVRS3nFIqmiKj6CbV
ptZWdY92uB5EUxsiIezvK+eAweEuQIlWdfvKPNdGf6lU/Vam1vP+0Yi2jXMH8AWJZSyoGZiosjRo
1mu/DNTPs/cZz3XP2DW1Ws6ojbk+AfAWYOYflqC3lSK2u0CkBJtvQE2+iuFiqqYzKrSMAoFJQ/8y
ewOG6QHlc1ywZ3jU4yDq4t88JQUIUyhH4OHJT+Vrk1lWXQH45Yg+aRh0Cd8kUZi/5bC1lQjOJdBC
SkeM7KDcOzPwhMGpZxFoq0gE5wKMFkwvoYYKdg1kiphm5yWSBNfOVmi/XgVnM3KbyfIwoSvkZzPv
ASB96GJqDqImjW0FWO0WZzY93GdhMDmdO7jdCQOrJ0DYAOmp9ENfEXhr0b5xxjPE5lwuGVBEMIXt
qJV5n/TtX/v2KVwQZzikHpYafNesH4y9xzNfcuSH5czgOyxXFjzzNr0BMoimQjHwj6fr71aKZtt6
zoGd70rBORseMpQFquqmSUP3Xav6JYi/tHGTDYmVT4BWreMfgLw4Ko3iA0363hrN5y7vPTKGDqUE
uKjj80I7r0w/CX7CFswNy5b+s1YerUG2MK4ZNng9s9Q20s3H5WAd1KO4rW3bR1wFcQY8LIo8jCVi
STWa7WpaPJO+LikVGNjmC3a9Hs6IEayqkyFpwDe7Lb9ovnIEBVZkN97iyC6gXi4i5Rcti7PoBI6v
l9Cv58qIu7rQRnsNeppFMTL71X8Ek6tT4uw5W7o0qghcU/hl9jDu7rCekOhLYDd26qIu+7KvFQID
oJxFx10Q9eqMs6qqwcky+TL29KYtLLsv86d9UcID4y07C+O6DzBwMB8WwKwox9zRvL8Hd3NXckUA
Mpt1o7WCcHdj11L0aevINwx+rtuajx4s5Eh7h7kSQ7Lfldhby+OciaqnedcH4DscHRO1IyDrd3bs
jL7iEFc9ZgdRqyNTuB1V4Vv206AJqwrNuZ5V3FsRHtP+/oEJFJ5vTyriOpiVNkFsbg52G7wZ421d
iPp/2aHvLYJzFmqhy5nU43lWLLGNVJhbjpWb5uklHSSHxI2gFiZSCh4kMx6zYp4JDqkyQlvvUrAs
aSdJ7Y9dmJZ2uiR+hpbRctRO8MhvbaQd9zdV+AM4NxLRsUSdDD1Yk8+ewMtRBsAcxoUZWNQgGr8W
HSHnTQo9s4a4wVuRNiekztUIRQpBeXbbgxiaYgBLAnCSnFWnaUikMADMjFFPlxK1zEIqnimdb2JT
BDUoEsUZdFQutRSEuERRWyGRblf9jwgEzBlev/uHtG1Z1zVxlhzWGMBO0aziJfTWam4LUeVt+1j+
/T4g0n4PO6QCL1BLZdNkiWwX6StGK50iO+0v4n9EUlcp3Ps9KGgsJQTkOXlmyw67IeMDuV8cNAuj
0CAqEO3vGeg2fl8TiFNmq8pk6i70uzaf+kF034sEcPd9246ZVcgxXm6X/KZz6zeGSl4eUseALXkM
vSASiRSdE2eraM+PmzbClc8aNFV4dPMTphL82DEu0RGUFU54r4mgoTazZLCmfwwKzW2/byQIIqd2
aRCTdh91oFQDouETBYbdoNn5qfbHY2rYxUHUZLFvWnhP/C5USTFcpJsAJW/0t7JfvHjJ/blIXhqd
ePtquXmMSFholCXMkEL/XVKfl01RKAreXmVkR+opEkFubx7aSgC3lIpkQagpIBcvmlPY3cftqVQF
iiESwfm8sVFJomcNQ1p+qRQvnj9kmuCptR0tAVcZZJfo6TJ56qumlrqstgBG1Lh/614bHoMYI2aK
Y/rzzWzYQyC4m7aP5iqSU/elI9GcZOhZz+f7aE7tPBPkxTa1bLUm7uwtKZyy2GLQ4cgezLdt0Xu1
7kmliGBTtBBOBWgdxm3fosTajADWRcd/l77nhlithNMAKul5nkmovbdD6tFo8et6cd9jKOj51NCN
pBAe66OUZUnLKpB3R/VlNG8TRRAKbR/G9fucw9bjpcmnBVQiZOyIDfiH+3HJbguleDaTRXAXbRvM
VRbnu/PSGvS8R3AwyrWXtOBVBz69Xi7+/pZtiqEK0UEcY4JUnbu3q9FcQmNiIMHTAnA4yw7be119
V1B1lcLDLjQJRlzBlAI+SxCO9j8C+UcSE8HhM/35IyxeyeDubqNo42rOFkB8JrVPgJKqhiBgLFDB
upsHgathYdOeLE4RlChKarlEl0UzaHdqELq5HrzkOmjJxhFoHcAmq0V1wO3YBAUMtDpRAnRYzn6m
kTaTWqJdbH7U7v9l68YVN4Gsuzq8p/KsraRxgWNXam1fojQM7C1Pkx+7/tN79O66Gk7vEJQWAQ2R
F7PqjwYgWIllT6Yo17utEr+E8M89MpV5GLCKvaR+nekhD4EX1xxp9jCn7/EM1+3iH35hJMuaVU2G
a5p3Jr0JK0w155+VTJgV23RBK0Gc5qFWr2pZiWR8610sGwGWnzvhBdw8Tg8OPGAC+SJN2PYQ103k
HBHwxWv4DjSv4qK7zGGJPj7QcJTp875CbL/yVivjrlIAo9J+kVDqZGlZZDFd4AJfCJpIMZ0lyGFu
LwlZPcb8gHIg+/uq0pBEPaCAGWBl0Z9rFGka/UEGt+n+gjZvVKDI/yuEu1EjBQDZgYLZMk17M4qb
whD4INH3OX8QjlUYBhVCj9rwM+mhFb1SN7+PkoVuAd6V9Wz8vkmxMlW6nCP5ObXHgp6mVNDVtXkI
q+9z+xO3pQ6kC5BfE/VjbshORDW/Fg3CiRbBbVIz53ENRCtcPNLZlL61uqCtZdMcV4vg3KSeJjRP
JVxsA6md1iguYCq69E3moz35aV+fRPvFecxmAT9EwtBbas20+/Sujwp7ECmVQAg/RyGjfhVUI9wy
SayDnPen0khPVqkIunY378/rtvE949EylIlijoGrS7eFdl8ul8Cw7Ha+U9VbtRfhOm9eAytpnM/M
lmWU5xYJMwJWLC1Njx26XeceUJpS71utenzPQaG9QQOZMZX5u2AqDQUFnxlupb5UGA6Z5oNhRQLv
wk77jwhEvQrh15RIZVlpiNPjaYrtSqs+BRZJ/SCOv41tIz+3ih66VaF1xzRZBJ5nez+vsrkboW+m
NFQivElMtHDlTpAM58KanTa8Mcdv+3u5HfWs1skMfOWq00gpSR1G21gRwIp39+WJtpVzetbcpcEU
ILCLTs3JOE43yqF8AUi3wPdtP1VVE8CEeKiidsEZc04HPLeaSP0JBSoFIB0yHHoIXxSP3AShrT2I
6No2p2xA3/ivRH5WTcELvGwAiOJ17gim3vTcHEdf9bOzcdrfwm0XchXExeGACYymOIJfVzs/B7cn
CGXnRNSMKRLCqX9kSNUUhxSTkkqIBK3stW1lG7OIQkUkhtP0ZJgajMeCH0rOItucnG78bMoCldu2
put+cRreycVALDmGJbe3Wf5Ktc+18kbiL6jTCXzGdoi10gFOuxtNyylagtE8C7Dms/yT7AqwK/+/
kTXR3nH3e1lnRrkMeI81zXSQjemoEt2LA+rtq9u2xV63j7vhu7qI5QTK7RJ1sMn0FNMDTZ7r4mmK
HXQB2moqCuxEB8bd+W0yV0UZwP3JgHcB/CspvoLMW2qpXYoyf9vhxXVxnJsI4ybr1bIEXUAelhjc
l8bD2JuPVpajdou/CFRR5CR+Is+svK1k9bi6dNyUbCQpvGEDSbOv+8lZlCcWKAffDlwPUzfWXY+a
0mw66WjckDR31FFELipQDsK5iZEovRKlSAyTAxsbGI5/87qJGiYFx0Q4N9GAC9OqSjRiUfUpoq+S
UvlTnztzLYpkRII4X9FmYdIlkQmk2SV9MKXiw6BFj0GUPy5EFxFhiY6I/X2lC3WhJFXLUIYK674z
LiP9nogAWjcJJleXEuF8RDApJE0ShEqs5Sdz08fhRgWYO8vYEls+suZW4zQkAj8oWhnnMrSggVsP
MJE5GpZnmLHbIERbCtFbXXRYnJ+IUnMK5VnX3LK+HaTS7pIPJbWbehRYLTv0P0PBX06C78iZ0AFY
gUwOQ1zDISUf+vGvfQ+7Cd62OiW+E4eEoLiW1PAfAC1nOo6HCD1Gy0F76r8B79hucE7ZoRfVDLaj
JE3DdC648hAmcSo4L3jijqWKd/rkZyfDZ60ddLq1nN5VHJBZNGKo/03dWInkNFJesniJdEY+Ojua
3ZymUwvO08FWPqN/BeBuPmpYtS1yICKpnEamczqDOxgxgDHeLMqXQvLU+nn/FDddoQbGLgvDn5gB
5XxUqYFDQA0xZc0mqOgxPdBDf3pvd91KDueiwJg3ycqIGKNxkxfiLeBJmJz4BUTE4FEU5aY2VX8l
jFOQaDSJkkTQzDyZ7D5WbpLwPVj22koEpxBhEcpSw174GEuXp49x70npInBI2wVMHVBDGmYGGHnr
777WmmSzkaUkcIuP5Ey8+Xvidsf5oY5tw+mA+94cwN8pO/sasQnFDOKKX1I5rcvKRK8x+YGHqks/
yl4Bm1ZPqmQXx78dcA9ei8aRj8lBfhQWbTePbiWc8456JU1WWSGKiqingDKwEWRmtoPdlQA+diob
vTcNrA5sDscl1vyxRwlfHy96ZXnEGNHgETnABvxRKaOnV8O7vOZVPj+4U4dLoFIVNi2BrsrLveB1
cOsvbFwyd9DjZB5KgCYz4NNQVAbbDuNWorkn2JhkFcApMKYcBcRBlv8tn3NP69BQr+jxN8v6qOrJ
rQ70RYzzC5If2z57JZsLuWIjQhpssWCSUuovgQ4s5TS1TaX70ncWGLWak06KS2ChJJ+3x17+Dh7W
r43Zi3L/TH/+uBV1qDca/cHwyw+8m3KftDQCE2kTf5bMr3J6A75Ce8zuafmQVoJ81qb/xigQkqWG
Aj4szpJipdKmkvWxac1HLfan5ikf3pOzXong7IXEFGD8DEw8lQ8yOScx6EpExebtm34lhLMZJZIK
klBsGhpEb8K77KFHzBygTZThH4KJ0A2d7nNxqAVKw7bnz7P6tX38s0MemwK5YGRDJOKleetV8zmI
HizkKeh7CGRxSv+eFP/w0KVlUAjwybxheQjpcyxayiZw5FoAp/9JMzZKvmCopPzR3JpO66GNzIv8
DsGD4oBaDjDLo1u6CGzdfXcu0EH+EZLkhjKHM/q8pPEmGF/K+ZmIQFO2ffZ189jfV0+CBSUHNcVI
mtdZR0s7a9WX/SWIvs9d5+MMwhHAVgOJcnqO0o+0fv1v3+eu2bxOaikqUNQc8+Myn3Tr0/73RUfA
uYEoGWqzQQTpgb28BltTMGu1YxFMLNulgmSz6AJnurRnN5xPmIewbocZ+yUdGbIMAwpVbQXN3Kkf
v4u2bK3YnG/oZHQH9KmMw4lepymxg/R2MLz/tIH8SwO8EBLJOgSPWXOK6vMcf7bib/9NBHc3Amso
kWMD95Mq3UaZU4Z/9YlADTbdmaFZxETpzKT8aH/ezJraGR3iKvq9xAtT7Z2kvguzl8V62l/MpsGs
JHEGWeltFtAAkur0CGqCggjy1KLvcwYZ6WaJDADoKvPqSQZwsiW6pTctZrUAziLnoNXDckQeaBgm
9BVTL1tKe1AmwQXDDOEPQ0HPBFiFYG4AwfndcVUmzmOeK6SbJGoH5BCR1xITHdJTvtzRUTBOzX7z
H8JMYoLZXdc1mZ8Jj0g01gbwdty+8BaS2bP5I1xup1Bk/puHc5XDB5hhpSdNMeLwVeIP8lkXRrBs
V3YWws+FZ3keTHIHAelbg2dwfB6ObPageCLHXnBAorVwt2bY9WOfgDLXjbt0djq9He0ypoPAYW5q
22rH6O9qoGMWawZUFaSQczYH3hTeN50obyY4fouzSSMarXHSmZD8bPaAxVZf6uRjpLn7pr8daK8W
w9vmTKpsqSGn/sFmJ+ZLjUQFcIJmO7vrkJBRRCwzm0a0EsjZarSYgCGIYKvgrdTH0tazxR6jQ9r/
WPKjFL8n3jV1QnVTlQHBzd2lcWtUM15mkDY+mfFNNr6mtcj7bL8RTQseAdklkAtzexikmhqYLD+M
Mm110m4jN3c6+f+J4betGFdh/P71UTsMGYSNMpBq8xPQPRzgl9rUEK1rW8+vkri9o2GL4rQEScF4
Xy92bj3Ryd5XP5EIpiyrUNCU57IA+ycoMY3XQjvKNZCak/dc1avT4SIOqS3naMFl6pp6Xvpg4/2h
FVZvp1SyvHesBl3DsgnoCVnhJ8PHQa6SxIJqlyVIsOLl1sCkrhw0P/bFbOvbSg7nGyK0jZLmpwnN
HoOQweNKxzyXdSj9ubPf9SJYSeO0W40nDCWnWFVQBHYCbErTOqZENPmxqQnIKKrAskMqiZ9vTmUz
7/URJXM0vR3mPrvXivZMJVkQiojEcDdEQzE4W4UIRZRluK8N8zib2lFN1BfBEbHv/HHprZbD3RHT
EpVWWMHv9OcedfL2ELj0Lj0xjE3pJDohdt57wjh9KBAnkJahdUWYRws/DbW/vxrRpvEaAGj3DoE7
9Do7DNUB3bCNiCFz06ut9ovzal1GwUXRQARpv+oZWJGaypnaL0kUCy7vzetnJYhzaqOiJZHEem7N
+VSUnyd02+vDc1HesBbcPBVI206FrMRxDo7ERR7FCfSNodGb37O/0nNwArZgbCNz6DWX8sQ4WwtH
Fg5hMg3bUwrO7c1dNQ1aCg38G6QOY5GRjWvJ7l1g9N3EfiSIVwVKyDdnZ2oKDKMQ8lJSOV0eHkut
fvpPesgz4VWqHEqYGodR5WcNaTjM8qn99/fIsCxTNijeqfzbcZSIhlQg+lRN5VFaMIpR3cuJyDuw
vf/zbK5CuIdENCKTmhkx66KJXkC6ciuDgZqNOU1HoKiDo3X+NrrtyTzGvrBnaNszXWVzHrAKZN0o
0FrjdX70wqh8sw+jT3xw+HpoMnX3d3MTtlZH4AWGAEweEX5IEaM66VyPKP9WaDVmU1W1Yz7IJ8az
DarWY+yK7pGtrV0L5AwubuN8ljLUcuRzfIzPOkjwFC86i0ptW9q+FsNbVzQq6AqNGFfifQKgkep1
f+P2v0/5QUWlyusAzk9y+/Aj1W5m/bD//S1/e/39lJ9xkVIlnCQD2xQFFzN4y3PT0arbGTmG/yaH
0zZlaiyg3cWo4xH1Vc5Tu+3z1yFEO+NCBKI2y1/rNTGPuAomCZ0Wo00l+g+rQ+Z3HzJQGRlOfGIo
wskhfI4ExyTaRnaMK5FYXqmnJVLOyuS3au1lGXDCA19vRIEyu5Z4j7FeG3cFZ9bUphVIoEAPK9tK
r/u6Ctab0O/G1KlEuMWbDRVrafxt3NQGSLCREUxuFb95UI5d6ZovrQ9sLVc7szr9HNoYjBHRZIi2
k7uctUiOFExHYfQuOPfRyTRLV0XOYwpFqsJUYW87eS+h4HoMQKOOlOeAKT/dSdz0YnmVV55Kt7q8
525c7yfnLZYJrxwGYOa2Y3UvWZUNxIJ3PHRXIvjGzGnKejalgjdoPTtzCOpb8wMpBNVQpmU72/bz
YbJS96DL2s6aE0RpktcGT7nq0EBwx2+26uqybmpIaFOK1NfvJrUopJ61OWTgEeD1pXZ8lhyr8yfH
tBkhZySa4tjMgKwFcspOgNNaKROUfTybB6QIfMkbK5sextvGme3oVaTkQoGclkd1UuhTqbB8e/pF
stEbcuiO8ehYFxUleqkT9jds34nXLeW0PUmjqctGUHMNPpv4Go7xCZi3KMjv+3rh0XFqXrdLSTCd
CVyMZ8YH2l6MOwyJH6o7YkdnQwB/sPkKXp0bH3B2Wp3ThJX7WIDL7vrAxeP3QHHbi2AD2Ab9qfe/
NvCPwLMvKcLbxEBRrATkee8Eyl9Z9txJT5ScJ1XQGL+tIBjkRwcHUH0RPf1uAuBLqFPToCGaXxSf
4ZkED8ABgfdl+pE5+Yf9c9u06pU4zuLygmZJuIRwHdmtDhKptAVGm6jVejOgWQnhrAyv/kohHWrC
c3ZSlJfWfNlfhOj7nFG1VR0EaoiKbNVnE14GiWRXiaSJLo6tZLa+WgZnSnpOtZlqiPt+0nXUZ3Ts
/pvqE1NOig6GsydT70rTDFMcTJUf+6W5tIb5eU5lwctNIIafbxyj0ByzAXGTST8N7Y/UOgbz1/3T
EYngHjzLmMRWNAG9zgjyu6oqbpPMcoLYcvfFbCsBCEBUHVk4lY9qq7SWKAE3vFurH1oZ9dnT/vc3
4xNGMPLP97loNmlQ8x9mjDm32nwoYpQv9XJ47EE4kkdE4AU2nTbQgJE8MEwDQn93AkiFjk2OVgoX
oF7UDsev5oiabAPQ1npZ7KQDgqIx22Gc+/trZN/9w9et5HIabk4RNYA3jiJXcJmnwR7DxM71J2u8
AMDR3pe1qRYrWZyCWzrJSZbB84z1Qzg+dg2aKY77IgTL4ZV7wZCYXIEczRsy+bVR8PCcGxsIS6cu
IBegfQhupU0NvK6In9qqq7pZphngEcYyePlYePMomsHZVMKVCE4JFaOSS2Mwke3TEptahS0Fd0Zz
U7SCYG9bDqomRNPwn8wpIPhRiqZGM4hXB4B6J4mfm01pLzpqaqHyHsMlV1mc0mVda6W5Uktu1x/q
5FsqfdrXAvbv/1Tq6/c5RcvGGcgrlokp1KVDF25eVQ4m38AWXCuBs2Q5FG+eIptOrci5bl/m16Xx
gbmcNF03YSLSrUA0CMR34PQc5U+1ZUufa8xaZxfd21/rds5lJZFztnQpzYX2KTjS3MlVncoPvVC1
gTT3g7H3yHZ2SVTB+QllckoJjmfcijGbYEXUjueU3yhefYlcctIO1Bmfk7PRn/bXue08fp3pz41f
PUaqyNJaK7GAaWI9JvNszxSNX1R04TPN2NGcnwtfSRl1KyWD/jN2BlqtF56Lmwn948NNdwxBEBM6
jZO8xl9bJM9EuIcCA/yZ71iJlsMiI2UNQ28B163WjPtQvamWx6olAq8lksT+vpIE+hhN6QtENXJo
unJL/boqn4zya1K0r//t0DingtafTFIDvPArFVlOKTh0VuAkVBFcLNsLMoDTjWckRaz8+4LkBiEN
nBceqtWDFIdOKw9ORz4rk+i23FbCqyB2H6x2rgmSmjQg3HOHtnYtgEHXWn+wgvdUeHRyFcN+xkoM
Ko5TbxUoxSZmd2zrwVHj/rB/Mts311UEpwPt0qLfIMKWhUvlVF2CvtCP+xJEe8Wd/ZBEs9a3kIDB
9mT+S09v6fi4L2I7B7jaKP4ikY1ClQvISH8UJzrY82t5YKQyZmmHL6ZduuQYvqunbX063O0y1Soh
xmxh9nJ2Cl05FIut6aLmI8Hu8TP1Eh17Y2Qro1ZnT/PkaeVffS1Cz/4fjvyXGvAz9Z0epKPMmhsZ
V3PkKDfh9+GDfJpRIsjdaLIDx2wFxrqdN7geGs9KCKIFuW0HLI3JlD6E5+rGALM2o+LNXkWmtO3Q
rwvkXEMfDnHR9hBmWOdxcM3oxurQ6NI85IanE0AiUMHdyNT6zxvkKpBzEZNpppgthcBZreypf6PV
MSCaXWbAlaslf98ABFbMU1MFYa6W0gxHoaSlP+TNF82gz/si/kdEc10Q5yniBgjeCfMULPGyuJhs
qr2/AQ5VzHiaIbiHBbewaFWc5yCaUutzAqWUczcP/+qk7/tLElwXJuc1jEGnRR4wncgHO86HY1E9
tCUmzk1JoOuilXCuwgQgRp+BQcXNkttR/WD2gv4GgbLx3Xx5ExuhxgCXLEN30NJ5SULiDZHkD0Xj
t3ouC9azHVj/0gW+ua/OoGcy2HrcmVwM9XM3exMuwUG9BPUL8Ejfk+S+Ogqe9EUbgqjqI9y21ZCd
y8aonKVcPAlohwKFEy2LcxIySOssig52d5HHL1XaeZT0fpSpx5KUflmYmDoJO+8/KSHf8aeZ+lIk
bESsb4y7opuPlTo+Z03qjkH4ui9KoIUWu2tW4cScxLGEmWY8IRGjW5+UTHBOou9zHkIlaQj9S2Kv
7WS8hE2f9JrAC4lEcC6hqaqlKGQ4Om383pU3lvVjf4tEGsC5BAySZPMyYYt0C7xcaKqZDTvSHlKj
cYrgUlX+vjhR4GJxjmGIkzHXchiufuk9zU89hgapY9QDcBFfQkZKf2LDiSKWuu37nsoY5wQSCwFD
5O+qoNdtNnYT5KqH7pS5WYEmkcHWnxeH0eLJHyy3+7S/1M2TW0kkv0sMzYwslYGdLVqQvD0nIjrt
7XBiJYAz3gIAaknRY0l1GT+Dp8Mt6cdUM1yrRE+wMvoA6gfE6ngIjODU9JJrIGAUuEXhb2CbsLKw
fi4CorMsGhtJx/+GY53YQC0E09KcOiBfFmWmmcn+EWWsFs2Z9DTIQCkAerI70G9BDFnWfdkI5tNE
J8eZtb4QUF60kEGmSzv7kvS0rxmbl9dqDZxN12M0IxmF7zfGkzklTtxc6vlJnz8otSC3JdotzroX
qQbtDdutvrmbVSc17xfRhAjbjL0D4Qx6bKZ6NBHooZbyMHd+1+q2pHxeekHyfrsMdt00niXXApgo
iUPIaZENRqPhdEwdtANPQJtuDpMofmG/emdVGucuZD3TcqVHTkI+a75yY3ka2mtSX4T+I7IfniLX
GsdKj9BpDbD25jREoGPojuDX7t30oXFiV38PcC0g/P51g38M22RqrigL5KWBlNhhVru50QvUW2A+
GucT4rHoqsGAjE515P6xFr2vhZvG+YDEIEWg/YQzujCaTsZLmwJ4XDpk5/FG1GAoMCGNcwZ0zEgo
Z2g4qKxjox7AJDZZb/v+QLRhnD+QitzMZou1g2D0LWhHuxZ1w21LwAC1rBqqDBD93910XvTWFA6I
IvQw9mL6QHORwWz7tF8S+PQvSinapLHMTTXdVf1NoV2k7tVs3C5+Dz2dTq+SONMsyRwuUw5J4XKf
0pssebSGW1oIUoWCHfupg6uLTWpJqpQFuunb/DgFgGr7sX/mm3HXahXc5R1VpjzJ7AGbRo/R9JYD
xmyOb5vSa4K/qCa8p9nn/vRn103jbLKJhmSKfipAandIl0t2+Ri486fGS1/AZnMR9UiI1IEzUTX4
95DGOHXVNnP1bj4rWvWGkfCnrO0FUfK2kV6XxxmpRQqtNxWcVi6p50BPDqSJb8EmLQjp2Gf2dpEz
1CkKqBqaODQ1PyhaZjfhpzK8SYho8up/eLjrerh7myzykFYxBLWe4lNwVNXTGdkwR8K4kiehpnfc
10aRtnP+oQdlepcz9Zj7Bi+N8YhhWcGLXaDw/NQ6mQMtB/Qc9m4519PnevxUtX6lHZr2diaW85/W
w08wkigOkoShWYztmxx9WUJBhCg6IB4qq16keYwqbBirA0VOdT8cK4z7MVa0pEbycH85Ar3jh9Xl
IVY1hUGP0OnOkpxyQTtGetOJ3oICKyKck1iUAVimGhZVLX4+fIo6UNW87K9kO676pdj8CJmmBGAV
GqEFZe6BqEwuvzTKSYoSO6HHNnaFXW8ireMcg9QOQMM0MQaRQuXawtaMl7z6ZKgPbXusLYGKb/eT
Xp064fxDHuvBUkk4pzKzrQ68gsCFA6TITYnGt9QhzbH4MXnERbe7wH5FJ8e2YXVb9aYVl72Bk4vy
T4lxmeLKG9HGtX92IiGckwgWOcwCdBC6k/pN7d06+JyLgMEFIviphDBNdAx8YR0qedTHl1B7a0Q3
k8CWeJa6yOz+gfFJs79Kqtk6fYvnN72KBDYrcKmUe/6TJZCGyIIuDKrXDaFtaB/2j0NwxfL8HdIw
WlM2Q8BC5DNgLN0kQzk61L2epvdZ8B6s41XYxTfrzW0jLTUqW27fPw3JaOfSPYjkRPkEkQKwv68U
WZJqvIzRGPsznzC+Bugktq3ZHZzkrsREGTLuQ+GEvsjBbu+lYRg65vIYUSMntm7nKNDglgbpghbm
Q1i/YO7QKYzXURc8ZLf17yqKM9UqB9860MWQFoqLi4m0Z17rb4M1vTS96e9ryPZmXkXxBttKqNma
LAlP4idoxY0agOhHiQRo/oLN4yt2kb4o6fCz0tSeNZCsTfoLNAP0necIgd/+kraLMqBz/uek+Lrd
aCmSNLPtY+ydOusZxcBhzyjw7NwPPGH3LTPTP0O+qzzOjAs0zQAE56e82dNup9axnAxDbZpTpbbk
1h8E62Ovlz159HdN7DPaAeoY8laNl5hFZaCz1UHk0X++yvakMSe2MjcALspTOkKafMYkwiE95LeM
RFYSlo63veF1Gzm7rmmONmAdjp32N9NyVEQFcYGq85BwWQSK4oillUcMcNOnuLdbIlBzkQjORySJ
toAJG9YUxOdYApatfqckXwXHL9onzjt0E41HNWD7ZIFvWXX6z4sdAKcgUDD2XHhlYYvL+v8jtXY9
HM5PNOY4mR0LytQD9cen5TiPjoR50W8EnGeW6K0hcBd86U6xgAesUyxxUr3C+FxIN1Fy0bSH99B0
gXzzX0/Bl+xoAwbzPMeqxro+Tkp3ZIwzQSGCj2MnsmNCfK1OpstgxhaWMwJTVtO0W5oZKaizzPOi
5LYUnQJVF2iiyAnyA/impmZtrbIo2kId18o8pYlczOm5Q0Ae06YAyLJ5AkrosQDvn5UEfikXN0Gr
nva1VWARfCVvMJQybFirRkTfzAVN/BY9ZKMQeHHTJaoKUYhKQALJ45ouSoimbRm11xK1hVm7A7pB
OBxietemD4X1oEXPffQUJiKuJ6b1fxzsSiz3dJgnIK0mRMXtOSCcb2c02eTxASPVl66NgUhRHLPO
dDHcI7i1t81xJZhzNFmUgkeECY5zTwW+JaK6rw0IA24VL3kUhcPbL9mVNM7jNO0yqwU2HV0OS++k
x/8j7cua48aVZn8RI7iAIPnKrRftlizZfmHYYxvc9/3XfwmfM9M0zNO4V+NXRyi7gKpiAajKXG+o
T5+tGJqy9SHyOsnJeddnNnBCrtHipCiadQJn9qh5M4aP7c6+72gkqRN2k8wFRnwtWHpbH3BUweYt
j/AMbQwZUrbeHbvp9XoQcDe44ibiS0HUxq1VlkDSSeWWw+NYvmbRwxrJRux388zGIqEQAXsRye0Y
OHhOrJoven0/sWNqfK7MB9X6fN2m3a/QBksoQmY7WecsBxbkSalxT5jkclXmdOITQVXYJM8jOJ1+
sA+Kq96h3/Std/lUoq66MrqkfZ8joLMyHNPEjMHvVU4zWaVRmhiXYOMHa5o9i7iDObjX12z/ZRt6
k3+j8EXd1FLFktsrGSPjn3YhFpDJLb8NBh5EJ78MpiMk2Scmwd3fqwssN34DS2kE4heoYPpl8anA
RFP6JLFr38EvAPz/NwDZMNWcfZaiJ3PGB/tngXuTwnaCmDl+E6u3ZqWEVQP2Se05UdZTQ5Rwypg3
rsnD3GShTpPj9V8ks1jIj3GbjVnJp19KZfIMqzmU+bt6rjd7KSRFIyo1pk8W6uL01EynVD2x9+je
4LT5j7sIiZBZlQoiGFjRmMlzntSuqSXPNZ5nri+WZPfEa9cFQz5NuQCmbcqbhQ2p2+bqDzUv7jpT
NjYkiTPx1hVPDE7KFI41Ptfat0HpXEeVzjRLtl+8esUb12CQBnujRGH0ZfYpuBZiHyLXvasQ8Dv0
HgTyJJc5/+Ob/M9uiTewI2bSnTIDaBPwQerOY2ftA09XcoKR/brjAiXkER1zDVk8AGo6t6fhYJ/q
oLyHqI4kimSOIeQN5MFOMxK8cOfs0EeW11a551S3VT1KPHD/U3yxR8gf7ZSbWjrDHn0OtPxWqd/0
4qEZb2j1dt3V98viS0iJ168pq3udd+mBSRI8I2UYgYU8yDHizGkRaOEmD7J7I5kvCnlCYTbplBW2
kf6jU9xBFeHfZXdRrQDdNfEColcclnJjwtxODPK6ZSwPkpXjxcOfRcw/eyTeuya1NrbDipWbvClQ
3A6TH8UdBDrORlAeyIfraJI0Id7AroTWq83zNx2boLCeYw08iV0uC1mZTfz/N98tszfGfNZnPu9e
nrIbds687lN1Yl4G4UfjdN2m/5EgbNUmBnUIWqt+R5uXaegYb4Ra/9JC+qM5pB30j8BBBEr4b7Vs
Dmk/pi5ogm1Q4VCmjnezldmHZHoalMJNudTk4NWzxDf2d+sCJRRPFmVTt/A2NmN8oylz0+zNtv+6
vno8TP50vwuGkPKqrqj7hgLDUUbftKhbKaemqd2kfyF17aayhov9bkByARSSX0ysKUp+URt7o1+/
1GGkHEFlh0sjl086TaqrV76sQtxNFlC545PuoFgXOdYpRuSyZkVVPUFSVTmPveRaYDejm6hxdShg
gUtXMGohCSbqqxbHcZW6dn3TzQeqVF7VSI5w+3ZccISEnltKa66kAU5ae0VOj5PZSpxu/4CwsYUH
wCZ447Yxs5rBlhnvq7mGviglGGp3CuNjec78WUalLLNJSOSsUbtVMWFTvg6hAjZqVTYaLtsdod4z
U9NwqhScrQNEiYtRDVViPJnNdzy9S5r+dpMDxUAY0Q0bvMpCKuqcnLKoqLE/zVNjfTbjgFE9dFTw
Z+aOpIrYzQ4bLCERrUPUZ0WMdVOyMTQHKMg7ox+3i8Tl9mFsPpDNb4FEkuA5ykk0cSraSnvAhL3f
DG/sXdSMlP4DIl5MOvk4WGkOkGF8yMaX1fajWsZvtOtnGwxhbyytmVItBYZKPvdK49p26V7Ppbvl
4wZB2JFcMxw7UoBQD8c8/6SzO6V9m8zAJIeywQuQ7KZFsjXiXWSSGm2emvDrRQkwhzHMN5klOYLK
IPiibpJBbWRtkZdIBpn6ApQGTLpGIvGw/YyzWTf+IzYgxFjLJnOwbhTjge6iqw+5qbvgDDla+nhU
Gmhv0/qxcQavossH1Vqh2DgH1/du9zu4+Q1CZlWYpg4Ow2/Q7G+ZonkO6iPdr4aXXDvaRJMk2d2M
BHZvA0SkFPWWkGNxiJ5ZMo38IOXitOvq1nGcnoisLN91+Q2MkFr7wbL6zgKMTSPPnMl9ZkySLLT/
Pd9gCMm1HrqxHDndqdH4i9eeQG+Eh0FiQoUD7ciHZnDlj2f7duE+SdeoCqoUwWGaDDMrJf8M2mXd
n+wEElhjBD2g6y6x6/uWA3Z0SGNjFkcov+IsZaWhDqgr4/hIp+xuyeIbNmYS95fBCCGW6q06ljM8
T5nVl6TKXljVHXTpjODemoEgESy7NlgILFFKPMnaJFVXtJAMwxejeYxkkht7Zmz/vhBARjzHPeEM
sRohPxPGgppVn61Vlx3L9kJniyOEDug8ZqMd0KaQa7dD9cMwcjeyJi+WSf7J1kuIHaubzKhpJ5SM
0X1vPDDtw3Xv2g2crSFC4Kz1VCQrw4Jx5ZUctN70TgVdFyaJqxdyTMZQn1+ZL5ve3D2pb2DFbuF1
bMq87RCvLUnSYBjQS2lVy+zGmrq66Caw3EY1G7dYtMafrCZzk6z6Sos+9+2aQqVUG+bw+kpIVvrX
+W6T/vusmha9wUIoGbi5yTkfX64D7ErdbG0WPsxjma5pOQNhOfe5d7OGydGuvNVd3eQw+HNQhREJ
TJw+klDWw75rHPIHBcOOjnc/IYlkEVPsqIO7tmto0ieLvF23Tfb3+f9vFk/H8+do6DAtXaNTPrCw
pjLKo31P3dggpNukjx0IUAKDP1IPecCC6AUqub4amq8WnsZJ70qlwWR2CelksvtFqXhTe8PmWwZR
NLOZX68v3e7FAZ4k/tkbIZUsrFSHmuufbxo+/kuqL2fa2isOt2BCPpmLTE0zblAFZmZafVz646Qc
2xlquVqgdEdtkJxJZSso5JdsqUFJw/sZ+ulRdw5MkbRc7ib8y+qJvUelZoxtD+Eg3zGmE6n7hzHX
H8yskpBU7eb7DYxQtg9WQ6uYSwTUWYmZ2MZVmrCiQcdkt9t8A8SbkM0GiRQBuP8gtdMByEy+jgqw
qJu3b030Va+Pjdb7151PZpaQF5Z4ijOTE5476/cYt6PKV8N8XPV3TMlubRKyA0nqcWw5irY+TuML
ld1HyKwQMsOUDOVo8FEKtbWCivcTm+p90mIK0ZaRU0jcWWwzSmZLKToD7pY0jxZItpYokWyJDEFI
B3YzTBnRecCgg2N6VWrJF1+2WEIGYIsTkZ4HJK79B6hdaLHpMvqjbobgum/JDBEi35rTLjV4ZLap
dj8oYGii+juK1o1jiQf2Qu+HOuXNogV1jkWu3SSOdXDa7PivLBEbifoZIo00AUzdP8XDB0s2TCDJ
YWIHUR2NrUN5UZy3xyi7j51nQ3Y1yL3mSloRTxF5jKHZpkfDUDSDCrsaH1Al32J4Pei05mw3iaTH
dX/vqa0aNqEotYV0qZXrULYrP1nqyodIjdxxTk7XN2Xfjy8QQjXV130JGmWcixwzD4oSNRWFHnCk
v5lLFV6H2t+fC5SQJSu7z3T0gPJDBbrqb1T7oM+ShgjZgvH/3xRQmapa6mIAoowOGfsxRbK7Z9ly
CTlyTknEqgwALHqmwwNDJa3NH6NCRu4gWyv+OzaGQI9wMieOU9LVM+IXs2G+Ybzrg3LZECFH0t6p
+9gEyNxoXkyfdfb5+o7LVktIkgq/4qYOAJb4U5aBxL06tNpLnbQSz9rddh0ixo6tcaUCIUeiSchU
6YLjHUsS6A4dy1KS7SUA4jnL0WI7YQ4A1rQIO/SmsMaRJOHd1HKxQTw45bY6VcYIiNj0itE4Qlut
qu5M/V6dBsly7bbYgCj47/X6dYe38a7CWlWljoDFx+K0l94Jcd8SK57lqWEC0Znem9rDYN7Jnnn3
Dx8bYCEF5KPWFmr86/DBjiY9pL49gT6CS1hU3zt0HPiKJZUo3d08EwK5hmljvku8x18sNqVZje/O
aHafoCd245Du23VH3w3XDYSQRRsjK/McIetXZeuPTPHzqvKctfPeA0NMB+1XNhS7BT+PcI7vLV50
EH05dGZ0nmvt0KyyQnDfGnx1oEiv4/1LyAsFQSOzCTUYv2hLXBkMXYCX81OUY7zsuj27+QEfNjx7
YphaF6/+0BkaL4SPm+Yzc1UNHe3uXIeljK5p1x4KCXqLWA5ecgSva/q57DPaUT/Kz6rzc2jxuf74
HksuEMKHZzGSujOg9ua3dXJ2WnbqDYyqERJGjf16HWo/ejfmcHM30TsZ+mJWJdhy+r/UNjQ+8cn9
OPylwZf+1HNPD6twupFJDMsWke/lBtVhba3RjGCvaO5lHTR75qelzmWpad8lLgsp+B4pbaOEdncS
RHjVMePH2XD79pg7YZGBi7f60meNa61h37q62ntrgbfMB5MUXtO+SJaZx+wftd5mmYWPFzHKdVxY
DM1mUEqsLxgVDdjJdtEY9UXxZTdL/2NTEdRoEUbng6hnxupsrvHAgHuYJ+fZPptH+5Th9fRzFGK0
19Vd5dFA03YhCcDdSUsLvdV/wwqJCwSLirPOMXRpQeeTvaroyErD5JBAHc6rA+cwH7raZ1KFgd2U
vIEVIjLmQlN6WifBFBUhWdrAyCSW7bvrxTAhIJt26GJnRJCkJXooEx+jv15lS0B2v9kbM4RIrFqn
mnI6Ur8cb9LpdRowU2f+pTazSx3dv+6PMoOE+CN0IKVZYKe04sEwH3Tt52xKbmdkuyLEXpYMQ0YM
5MlpPml94nZVL/mA7RcAmxUTgipOq753FOgIpaf5NvayM5k8/WXwF1936x/5R+2zNLL4n/wzji+e
IHw0Adg3vQZWEOdZC+twCqA04UW+dg9OZe3JOiyn5Ujv89vmRnZhI9kyUXGio2leJFy2a6GuEWVI
aT7GHSR+sZswLc2CeLRumYbYclaN8Rhjto74Xf+h1oO2O7dzgibYVeLr+1u3ARIOo3FuV2bSpxF6
25L7JYBs0kclWB6dO+VQ+Zmf/nAkh7ndp2RrgygkpzSPR7ZEqLbbsD6BPgS31KAP8lI380tP6ifc
D/7wkw2akJMUvVkXVqwsoHf00N0vr0UQPZLH8oZ3u2FkJBhuaq91wed2WCWBt+uiG2ghWWXAZXpN
ia9QxbOZfTaq2kvpeLZQRVRj9VBT8/SOdLKBFFJXnuSTMVDIBeSG7k7Lyxg9Dtb36xi7+WSDIaSs
1nZ6wtoOwY7X5PI2M75e//u78WWZumZCugEfTSFfKXmhJglvJna6T3N86IeP0STZGRmEkK+WBXd8
g2rj4Fc+qEPlZqAYS1+um7H/dLGxQ8hQdJiHvjVApz1ZHj2jxTIAp571a1b1nU8X/4ChE+j3Oq7u
R6I0FGIxXfrWZy+zGljp5zU798sHK7c8ony6bt31FbREjQ1Tqac1qtFiiREHa3jt52P8Huo0a2OS
kCfaZmhYpI/Eb1TlRlmjB4ikP2QMNeLQrbJ8u28PlHYgsYEWRFFvCp/IWu9yfIdx5+DOzrEis7+o
svLl1zzBH9nI1iENbKAYJiIrgWNWtmK1EFmhdyNYhkDK/2TepH5/hK6aj9nip9KzfNWtve5YHt51
y7UBF/IRePK7WtELtBcU/S0ky4/2SB4wIhqsLPpx3T32C98NFl/vzbnC7CCUBB5TPu6TQv04MG7S
MPquv0Bxw1MhqTUdnaOMxmv/y7IBFTJTky+JoYwQZunD6O4/crvRsbjlQw/gd/Svm7jrMTZEMQyI
yXCh598tjNc1LyPee06Vxwg5hFSfR/s94tvWBkSIgcLpp0lJKpzZZ/MB12BBZ61PI6GyXCUzRvhK
6l1daSgCDOi/c5FaPlkR+5k3es5X524N8J7sa5/fsX4OLqtMHZ0upqhsY7HOSnHt9291xS0Hdyro
iiScqPf3LdK7yqIDU/gQ0UutfmyyW9brkgJq9yO/wRB8LrKKpitsBl2N2npYLfuWNm3vodXgXDDl
DZJaH9Rc8mq8u1kbSPEDSWprUSkgnfmRsjCfP2iyKVueCsQ8ZasU3ZAaNdFeJXy71MywM6dOqD9U
8YENTWhOteTQsFfhbiDEy1e2GCU4D/B5zHA/NOESSkneeu2Uxt+v+5kMR4jTVsv1aMqxWosGzYzW
bTLVrcZ7xXq9jrN76N4aJMRqamSQ2OOiYNFde+o87VgEqZ8c+tgbAxLGZ0wLB3HjyircvdPqFlYI
Xdaqw7rMsM/OjotTQRTgmzXcQ9fGq9G1eN3GPc/bYnG32WR1VasVNeYlTbd8xA3Y4HxUBhmXuMT1
fn1ZNhjwRtBup8CYuyfYUrPlPUZoELvFP8O0xIH51u7LKSkiPIgjaKMw0/wqCt+xThsI7pMbG8rK
6I2uwp4khFdgUfeky/g2eAT+EaEbCCEJ2GtJmVogtxXt4JHxwxB3OGN4CjgGyoNZfi1kA/+7frYB
FGpmhUJ5dmBYtrF8UOrGdVI8YeUHJ/9QaN+uL9/uoRRvPrZtIAfpRBwXqvq4S1YHNzC9P/qrr7nr
Eb0kFVQyMeff4t4seVjIQQK6b+AFVIhfR3faGjfX6Fj9OLRu9ZV4mhudyPdy8TARfUtDXrXg2iyU
STXtRtXGWiGCs2pYZ8UGMFjYiHq0dc6e4kus2w2rDYgQunpk6Imh4YqGMwMVzE2OfHhSfyCfHEj5
1nfOZ9mz0G7i3SAKX18rTUCcskBDnRwicL1Rs3WZ8RjLOgf3A+GybUKsrdlSoWcDlXt6So7QKD5y
LuJWOhAq2yQh3hxQhkWqUVG/0iHunLvJ/Dwk78qvmyUTYoxBdc8oOWM+yZnbzYGt/ehzmZ/LPEH4
tuc9zTXMYfEF4/qsULoFueoYzB+4RlfroYWr+VbUwXX/210+lMqag/cnjAEKoCQqDUWd4eM6Pkz8
KksrfsbkHe1u9gVEpLVISZEXtoFquY/1k7p8xfjpB8upZAvIE8EfqXcDI1QUg9KU3Zg3SVB/arug
PNUhHjwhoR5MvvNT7nm7x5qtWUJisuJimRjnWO79KdBxzcnOLdg0jXMTTsdKsoa7UbsxTkhGTTHa
lHJiProGZZF5g3HbkE/F8td1f9jl1toaJeSjcmIoUUoWQ20H9y9TWKgnu/ngZE90vmmGO6p8LeeX
65i7jr8xTUxIea+0TGupn1ugcEKT9RhaMdour6PIFlDIR1EZGyXjnbi6/dwZn9uugPbFR2j5htdx
eMK55oX8/zc1hoIJgj7hVDETu4uV2xZtl2sNkpDxp2HJlHck0WsKeckpo7VxYuTYtX5ZyDMjnQuZ
Cve6QftffdRlqPBsXHqLE5qdps3JYEKCmwtAOZhRiVE+WwF84yV1VZeF47vy7QZR2Csr7WorAjea
r0W9mys3KZjyif35ul17J0QUMv+YJWxU3+Uz4glXczb7ZKs3eFN2kxIqPLedc2hMJnGL3a3aoAlb
hTc4h2Y5TvKGfS6bZ7U5V7Kbzd04Qku2Th0Tp0ORJd+KlDZq9ZX4S12c8nU+VWoUXF+zfSsuEEJ2
gFarGUUaXhJJnYS1Gs7qeNRSyS3wfmLdGMJ/xSaEimWc5ziHWjRPrDPegmO/Pxd4FdDd5WjI0GQ2
Cc42L2CtHtLc8nGiqR23grYKVLPS0PGK9sigRwpVkP+nJxD+PfojU2zMFBywqTE8kmIhA3X0yVm9
w5u3t44+J01Uj7Jrsd0rTnuDJjggnSpbo5ycuwn0s3pWX2Ov+BL75PN6X+Dyrzn9Z3HRDoXnnnfV
nBtwocxgapXEmYVElZgvqVKDVKNx5/xbJbv+3r3f3FhJhfv2qdGzzCxUPOwf8IgVQHZecdtv+Ru4
GjwaNs+1p2Kc7/u/ioo/ugn0sa0WzkMRL8/GmrnmEugg7rgO8j+iwlKp7hi4ohbJXDKb1EZbICpm
xzVC4xj79U10HHzUA+f4XW1cNrSk/0YTIr2r9DRtOF9NbDQ3c7cczVzWR7gfeBcIIcwdSPxq6EvH
gd8uoIZmnU2nRtOFjMJ9Py1eYIT4HrpFwfcYlhhGH4xMvYsT5XB9b2QQQiSrPLOnTpUES9b7OVpp
5lVyt8h/5J+54mKEEL0ZVesE5RFmlZxTFr2a2erP0W2avYdRYLvtQqCuZQWKCVZF6LGY3SKzXZ0k
3vXFkpgiPqGDEi5qnLSnvgmRinIkJ6U1buOk8tRUNrEn2ReRswV3tVPWEt6j3jm4quht20sKpfCv
G7SLAo0Sx8bTkU7FPsFCiSpwFqsM3QCfrPrNMSSl/26cXP6+ODCQzwlbSI6ncnO8KRUfTAJumX+7
boMMQzg7tVOZgCOSWf6kvA6aciogr0giSYO9DEQ4MEXpYDToHk4CfTACi073S/2pZ4YkGPdRMHNM
bMvWVLGfcpkTw4EQhIJ4/z60j5AY89Bc+Z7lumAI4QiJzWgajAgdEiR16fpp0F6Z8/TvMIRQBB1L
opgVKsZcOffGF8cOVjW8DrEbiniB+e9SiV9LXa/7Si9mAubV1NWbVzjawaoYRhJlko37MXJBEvxr
zbo5RegZfpyoh1EljyuJJWGyb4yFb5ZtamjP4X6xqRoNMrQKsSGsrpaRqyb0NR1ar4iGMFqNRvIx
3vexCxb/LRusJY+tmf3CSqLbuX+y7eU2mWSvjPyz8UfSJxcU4bNidPZC+7REpwKGa8afa4ubp+Hc
TK9QtZY4tAxKcOg5jusqBhEAOsQHty3vkvFtGO+75FYbj+/xuYtRglv3NLXMpczxHJM+4wNgDVEw
Q7m4T2QH8f2C6bJ84oemL3NMP2ZwiBzXWmH9aB7TsECRnYPX0gjqu0TGXL/rgbhFUym0z9AiJtzR
IInmtRJhv9j8RWse1mKB0N+pniWzCzIYHmsb53M6FYOdC2AilPE4mZAv5noch8/X94nv+B/OB9Yq
DF9z9uI/ONxS0F0XCVDmBX5wVys3WvVX051Y9tDLZKt2w+mCJe5UOcYWFBQK6itLX7gRpGm9dpiJ
FztM9ry52/6DJvu/7RJrgjImS11n8D+0//S3zZmfutD+o4b2EUp5krDaTXsbMOGLR2etiZwYhg1o
tUjf9E4yU7S7cJSYpgo+Dw1sKL+7wlzqVT/k6CEdchYqkRGwpQ6SQpOYsb9oGxwh34HA1266iPeq
TibO/er9yLJX0oz3ZRvfF9p0Xmz2UVPnZzaOaLycJGZK8YVMuCRTb5MYNSMn1krAimcrpzZov3Kq
90xGx7EbXxtjhVyYoGkBL04A04Zz3s/gqPvLXJ90c5AUwrLNEzJhPIA2PI1w79lBqHtMXLLcdEMi
+VLteuDFGLEr1o71JrfmBMNa7Q+zWTtXjaVPwxJDLOHjPuhgatAyeIdCjrH6hHpbk73iy8wQAonl
8WLPVYOXR+K16adc1hgl+/tC6la0KG4cDY084CvS2reIfHxHNt1sA8ff5Oyp7R1DMbHXsR67LDtA
QDqdH/W68dex8Kb3UGHbGzghLzDHScs4ARyEWk9J04RtpIfXLdqtGCgmfPDsQBwqtsx1aTZUTMH3
wdC+J8ux13M3Lk46r09+Xkfa/RJtkIS102dtSXqCJJqVsUubEjN7d23yhoEU6M9UjvWusLwYJq5d
byZZbsEw0odJ+2Xo7pzi63WL9r3tAiGk07pR8J6T4dEyGgpvQVWCh8vrCLshaWlE18ENhwZMISSL
vLWzhSBeYvURR/lAyd6ySPZ4vZsoNyBCUFZprPZrhTfxoTFecvR+VvnYunkTH5wuoxKL9sFs3cFs
NuVV3e8RFJWVbscVrnHquTu0i4ZaIfuhssG1lezHexbvAiV8AKp0aaFBBKg5CnFMoWu41M/XIfbf
2WxkeBWdMwaOqb+bQ1XGOszO4TlqLdweXEER6fyBHYzxLo1qN+pj10xvU9k5f3cVN7CC5xlxHy8N
v3MjjhIoY+EW+acm+gbRYMl27TrgBkjYLhBprRHv8/HBfgOxqPG+WhwMJg+SqYXdSMJ5j1KTEow2
CnkbY/T6lDVgJ63yc9k/NqPkdWDfjMvfF3JPU/UtJt/w953lPjWCcfmyJOF1V5BBCJ4wJwqrbAsQ
BYgOqeM2aQkxqsa/jrJ/M75ZKWHnMdphToaDicLJA1vDaYFMD944Ctfg/QVBfG6f5HN2MtMEJ9D7
MtNWAsxSQ8Ov1ljuqJnn2aKybk+ZGwgRW6i0LMcRa5ilP9rROdpLKrmA3TfF5qrwBhK3SA5hFxZV
6OgAweHNnYkjb+7cP7DaFwwhn7Zr01kZb12uP3EVpRLnSBdUR6EWJJ/k9Fr7RfUGToidhrOZJSbg
VNNFZ+QhuytTbwrXoD80qrQfcn+LLsYJkcSs1ap7BWiW/c1Ov+iyMPpVcPxxYN2YI8QRqHQ0TO0B
gI/ZZzdJYHv6YQpWCPDBLDAm8xYNzsibeIOv+vzc14WcZ1E/KmCOS+8ZZp0S3/4gCbz9lHsxXAg8
I1OnEqX+f9pENPRwl+F4HJlL3UMJzAV6bN9X2Qu61JeE0OvrVM+cDm2Ba5V+oFl1p9VGyFIDPHWJ
t6aa16qxm3eWF1dZiNf2Az4BksQmdTAhKsGvphgxOgr81gf7SJD7FnPL4+xxYvtVkXxwpBYLx6nc
cKJ84uvcnefQxANZrXnlDUfLgw4ziJIykS/gFXf7o6lpWRVj7ZEQlGZyW1KB0iP1VFA9Gx8IPVz3
IUnsmEI1R7uGJhqFaemImYZDlUku5mVrZwqZR3dqrez5G9nk4SzKn7/98Yb4kIoIl3fNttuXQBX7
FCJDyecVXzwI2+QuGgjA8OLGpXSCUpKxRbWepCBqVHGVA64O0J9KP8vc9ibxlKcmbE6Fn/i5V/51
faN2ncIBVTo+tBomXkQftOxZ1xkajElyt5rnbL4x5jNVD5NstHc3qVyAxC5904DeZ1ygG7vGFLSV
NH6TVzfN6Lij0j5dt2n3+OWYxCLERl+JqDLK9H7MRq7Fkiurp8aLmxI7cIb6c7Wg4deBuk5aSe57
ZJBC4ohSmg8a/xCu/XlWTqw40flea95aM7RBq37dPr4nfwTyxj5hzzQ0uzkmr/bz6Z7GiWdyCrOD
OntTsbpm8WwP0ek64q5nXhBF+j9owVCz4OZN653VHsr03MreDPebtjYYQspgQ5Q5cf9f7+e5N/YL
z3jSkQxZqEkMkuyXyP+n95U9zrjX9zHLFmpZDgaTPqBNEY744EQs9dJWNq4sgxSKl3ZIaKlxfRaT
HEcHaSuKXaX6EGkQryqes1ZGlSHbM6F80TO1pYxhNLWx8oNivnbmepiJJNR28/xm04QSRklAEdvz
D2amPyTNU1x8+3eOJ5QiFWvmwuH7tLQhrQsXF7arlGZGtlJC5aE4qpIvvNBjTnUz1CDoTSOcbt/V
irZZKyFHqGnZaS13cDD5Q8HOtfrvpczJ9meHNiBCbpi0LmlNHqn6oQnW8D992fSxfrO+YMoCYoPp
OfcGWauPxA3EB/+lAgmVzbWUajBp1G8pe9el8MUskRtwUK3ISDDji7cj5o7L4varbFxov6TYYAgl
BW6G0mLkJUXXuuScHMvnhM9cpfdawKVsZOwP+x/Ef75S4tubmjutCXlWnKKL7rSAfz6fp4OSqPe5
kX36/48i9MKCqwkcQyr6Pn6/ujHqqG97LmE+k2+t/TzVD9q7rtQd/qBDDBMq6JoQRGqxTpExolsP
7z6QsJtwYVyDfnx9R2G5hRGCqJvMjIJADNdBWbq4SVwemMZe37FcG1OE5cJXiBWYb0b/VdZ5S/nN
nKm/EknFsHvWcDQMrVIDv1cTi8plVSE/pnJ3C4ywOUOZsfL7nzgBQArKLMN3mAS9GqrrFnjO/uA4
I0ZWmPwWzanvhvjIorPeS7oZ9ipJLonzN4QQPg4d43KxsGq9ytxh+Qyuey9iN5X+A6PykqPMLrE5
5qjA2qLrBMsneJue1G3W9qgmyWHUMRWeBbG/TG73Fz89keOgeY3EvN36ZAspeB6ULdNJqQBZ3kYH
Vrhc+WB6nD3NG15QVvr5R9lA5l5WdTAUDlIEx4J0hPBxrdIqSTMtxRPSDAlIqxvcSlVkSim727YB
Eb6w1uCMSd0DZCyY12mnZVTdpjkNZeVCnuC6F+6lvK1Bwq4tQw3XrIE1DJZrM0zqRrfDes/K94wZ
bIGEvRrRMpfRCFPH+RwHdWSEy5gGlqNLqsi9wgEiZHi00PCiDfqt3/Mq2s7UJFsBM5t/2WrqUzBl
DJKT7q4TIKeiMwy6zpbY1aBHszbTAT0hNnsqszc2SjLDbsXgXADEVgatVvOJUABktM/DqU3x4qo2
VezWavKhSmzHHbT+dp2cwTXqHJxISlZ4mLrJXcq5YRKDTNhPkt/NhWl4RllOklXez5SbXygsMxkM
XMPVeE5DA0QNibn/NkDwtnO53MhuPGzAhDS2OInTqwUe00rlYUzYYcooqILjAJ8bf8W94zsiYoMm
HAqGJI/bboZpqsV8M2JeYT7Yzrc6lhGG7LvqP25kcDfbPOdSMqJRlq9hWaXHsp48cAq5Ocbartsj
gxFS1lA7bVI0cCZ9doI+Hd8qjd3GpJR8PGUwQtKq2JSXjYpNKmrDHaHtVDDTG0bZJK8k9sQXvKmo
QNixcmvKoCd3zbvy4Wb3hTRVQDcRkqDYlBRS9ky/K6zbHjfohvkvl0soaKwcPh0pPIAwZ0PUKagL
O5zi90gYbjIJEUYZBg09rBVPVS1Y08hjrQRj0ksCZn/n8UUkqmPgukr4hESxlpcYIEfAVLpr5MPB
obPn0FiSFWUwws4wHGeWkXesGYXVuuicbB/QhN+GbCmUd23OxSJhc+ZpTDJzhEULfbNI65PoxaoX
/3pc7me1v0FwBvg9/InTJUqx8vDXH6E5b4Elc6rv7OJTX8uE0WRQQraGtFymFC2g1AI7NJefUtYe
Mkfz8P0N5kKmr/vrYCHehjnQOPqPR0Ag6nfTaD7PZDSAN4IFjo/4jxnmWtVH4qphE2K2LGQevZmO
vUzV4bqPaKqQu5XJNlJdA3CaHDrl0BUhyyTXK7sF08Y2IWsrqxJXBYMbxp0Jjs+hvG3KYnQbs78n
+fyvHPGPB35i245ZJ+jxMK0Hc8RX/9l4V7FpqsRUVWr9H2nf1Ry3rnT7i1hFggHkK9MkjbIs2y8s
y4EEc06//i7q3O2hYX6Dc7Rf7appNdjobnRYSwZb+p/fKhqLYJQpEqaM1TZj+1ZF+0r5FI1fsjER
mPzm51nJ4mJENRstck0km3Mo2ebc3xCrsYfcErwLNj+Rri7dAdDRYpPrT5XySir0bjE/dFPsNnjW
lJ8SOxNRw2Nbm4sYzhLyxjS6fInfdDQ8oC/4XaE6eVQLHlbLz/x1mVba8B+oZwrTdcyaMoIFKrV8
Kebu5borEmnCfReWDX3NTIjA6s4xDYgTssbR88y7LkakCRcoumJOcrPDgaX5AFj24ST19PW6iO3E
dHVaXJSQqjDOwnmZzHXQjrxJjgC8VO0O5Klk34r4vTcHcLAj+9vSuECBuVzSygGkLVi8FRpeFjaa
o329E2E/bk5erCTxgdyMTWPSKCQtjWmW2bkf+eaN/DN6gqqfid/u0uEc766fpuCD8fMKhmoORVrg
g5kGKvLnSoQFI7A7jYsTct63ZrgcXxrtJOUFM1KpiAZgM/RdvpDG+QJkcuqYgBbWJdGR5EcFwA5x
BeDy+4aKIPi2w95KFucQpCjoGyXDcWlYgLFVt9gVOWYhAte4GR20uFBFMl46z9LFSKjLSV1xEjzu
UTh3o1nFEN145m6JuAzAFQVonTELXLjRUUhEsfnpMC0FXkYDOG98Ht5OVl5bAVoZYfY0BqcxeaXN
B6ZlrJUI7ioHjTo0pIeIJAT2b37bDPcYRhB4181YsRLC3eA6oHMWSxBCJdXWtQisQCheWT+q9Pn6
Xdr2FRdJ/A1GscKsEuABoiRxqOU3dXzTrcPAPmXaLxn4DtF0KirRVuHmV6IKWoEWEkyDn2xjBIAp
4dLhpWPpzXl7Ssb81KvyRxz7Sgxn+EnLWiVeajta9qskhUNa0RbTpidaSVgUXb2V8cYImyGEhAhU
iRNICidZxEC7XcAEZJisIGfAFiaXJc+BPnUyWAfeXawBZz6TF8uZj4Zf7yLiywAUFhjfZn/DWonk
HGBpDrpZL8+zBbhJc1JXk+z3emnmA01OZOubvnAljfOFU2hUctzCF1bNi8G81HIkLF00e4361219
2+wuJ8nZQxgzqRgVCMqjt8TYq+Wplh6vi9gO9CtlOIuIjCzPwxoyksEtAdMTHHJMBoJJobtPfFNg
4EJpXIYkSXNamRWklYBRwvBV9KRm9qhj/mq4IfupcAXaLY+/v/z5SrvlU67sHdygJiBrYRh6aH5L
2+a1LZrPCrFuMhY7zNCcoWy9PDS+1nrZ2NeFi74e53eHgla9suiaWY6JVjgNn6xWUEIVyeDcLjga
sAG3lHFmiTjY5DSSu5iJhvC3nQZW6OBVKUV14s9DVGdW9FOMQZqs9fP6ZJCXjxzU79/n52cGVU8r
ZcDvN/G51xqgDvma/i+VeLfMlSU0rTRYJIKQsXkl9E0TLvdsfgpQLFMVWKo4J87UwBYY16MFAWpS
2CkwE9XGjqhgBHrzU6yEcDZF25jp0oRA1Cd3unyu+4+8yle/z33qZi7msAnw+8p80kMgQPSnqqkx
Af/r+icX6MFP3XSjEpRZjDhUdRNesIqjVKK6kOB78PiIgRYCWjyBCJMAj+k2aHexiAlxy52hRwL8
V/TWcTv4DkbXKbEFTvcl7kxefwDFeoyJVvkzwPXOpoi7akMhTVbRLkOGszCXcWEn64pEqVFi8DAl
EjEMr8pe1luiULr8Cucx/5CyfLnVPYmivtWbMjHd9ru5U9zqYd6rt+2vwZ0OCehQDEFlZsMQ/hC3
KL0Sl0VhqKOLjCkYsPHZ2RCbR0VKK0EgXa7FNaW4sCOHUzIrPVqNhDzX9NgGrwM6xQ36EYdamwRH
uPzYNWGcI5gyNS6UrKOuQoiNbT977mfb0PajkA5pyaSuSeK8QSihU1x3/d+gRf/N+qxILc41hLSX
jbhlpmsZL6Viyyl9DYyvBLBq113D9qW62Dmf4Gdt0lczCDf+A8VkvffEgua/hGLa1AoAPgQsCrKB
y4wjXtlfXVSwC50FLqudRv5WF3ctDb0iKf/3ZACoIRc5XIaqykWcaBjqdIf0NZqKJcYZ/QdQe/8Q
wnmICWP3QTo2mLvRS8MJAuO5wICZo7aDiGR489qu1OG8BOnSKpWQn3rJnNdeTypyytJEVOdcTOov
+15J4ZyDWeqtUtMg8uJDuE+OS1FIwyNCVJ7ZtriVHM495AuARadllqulxnnqzO+hUT5XoJUPtf6Y
6tGxLMxTqM1uQclkF2Wyu27ym55dw9oUVVVNw4r/n0YozXKRlhkw+cvyuSG+Ku+wLXpdxLaOKE5j
dkBGgsIXGnJjMfR6w1f8NwBni4v768OthHGOSQ4bs61r5EJps4+bV7UFJbTsKOQ8UbYXKLbcnGuy
OL/EGmalZkvB44XS0AHo/LsqPAIR0VUdw7TrnegNs2n6F91491QoaaAHWm+5ZYYlrdF0y1wWfKxN
e1iK7ogQgHnkX9B91ElSRjpEevXRInZGP+midsXWkxmjzRcZnEMaS2OupRk2p9uDp7ipaz0yZ+HX
yHzrIJpJFinEGXjUmElQDHXgts2eBYljGOdUfb1uCJvOYqUQ55KaWSp7VtDI03bhPveTnbLTfLIX
NeVEqiz/vwoYZZQOUVbmgSvpj6y9U+RzLnyTi2Rw/iiZZLntBuAEjH6wM5xqJz1WTuRaDntn4ct8
SbJF47WbgdCghKog1NIs/vkyAK2HtR2urEJCe9BfteJhTI+9cNx10zWs5HCuwWRSWzUKzq/TP6tA
tsr1YzZ9UgGqQ56uG8RWpRAmflGJ8wxZCWirdiTURXcB4cn8HrHwLBnGnmnRj7mt/SjvSntMsn2g
UIFbEqjJP3Cm1JpTGpuqS9Wb5fE/hIAkk5ifT7Kj66Jn4ebHo2B4toBKjRjCGaVmZEOQ57nphkV3
AGvWbk6S76TWDxn7WCazksUZZ2VmoCZDDHNb/dEqIwdjvS1GvgXfbvEIf3n1lZTlfFfXLK/CPEnr
DgRyTnpQfNXN7xaylfTX/99YG5zrAje9+koeZ5ZNPs+zUiA8lnNtG+GncPSvC9h2uCsJnDUmpiQV
09iDJ9Udi/e5TvOQYa5zoTTaRegwCI5wUyPMRCuQSUyNn4yuMHuhdloIFI3kWLO7TkSVSzYD70UA
v3Q3KkrdgA5gYcXLD1LnKDfF1/4QY3Z0QfDBAqdH3OI53Xc+2mqOvE8dEaTgdlKz+hO47J1GxlxW
0QzKHwwaZ/t5T1T0ahQnOE37QlRQeJ8k/ssmV9K4kCnHRhdq1RR5ywKrkdrYCX7QPxOPeZKXT96y
hFCDRCl7DW6lI97oQhzQzWu++gO4MIpKDAAP54K6ObAJss8oQjlydwxG0Ui1SA4XSoMW29V9EgWu
WjwP9Y94DN1M9YTsb5thbqUO57UGcwhgPsR01cZy02k+hWH5RJVaNCAoNBPOZY1xaWqdIVGUaQDW
6kZ+AnLXd+CxYd+IJuuEZsK5Lqy9VkMaA74mOuSH+U660e38oHnVOfhSDXb4c6G3q3xMVe+U83+D
Zbx9rNjkVzGGYgD24U/XySx90IA8DSDB8dlSMI3c24QGrsCdbTpouJV/pHAOk5oqSYmUBW75PWd2
fF/61Qvyu9COUxCBFK7c2sJ32kY1H4MoF5mcCy0xJ5DPo4nKionaZ/tqBBCW5spuBlheleLfYsPR
496d2Pj1ur7b3vS36HdE51U8isfIgCA8RVFBYsFj+6H066Iav8WgZOC8rEoD8c7KfIM1R2tsv7ak
lZxc/8CI6foY3x37Shel61g5N0jBWvYyGE4pP6iTABZPYIM8PnLQV6iCxQPzqPKztl4yOXJqUVFP
JIPzUjNgEi2rqwJwYO4wxUzSL0ooUGM7hQR0KdBkiawrJneXOrNM41LPI08+hnvJZiCVWCAgtBM9
XLev7fRgJYm7T2ATm6tlr9yVwtTTe81pmxuVOVqDdcri3A+HyPpG49t81xuipvC2u78oyV2rCTLS
oi40tw9SvzVmu5LCk4y6KA2Vx+tqCkTx23SzDPCtOmyAOquFX3tJPxnK7BtKDdSiZndd1PJp/o7W
v7Xi9+oUM6U6Ahl1K/L5ILWd3+TPVcD8JhQkWps6WYpKNGsZEeZ324GO39CwLiKPTV5pnqXiOA7f
hujLdXVEUrhgmWM2oE2wfegVU2EH810BNADrDWg4Am02b9VKm+XvWDmHkJE5NidYvKEcR/0AetR8
FLyNNn3pSgR3qcYs17RODlBuC/vDaDb3HdZYrp/W1uoHGpWXj8JdJ20gcYb5UhQoAYJ1CHYxs4Md
QLF2+Wtj2ZJuT27olE4opLMXfSfuMilE14Y8wzraCAB6E1CQ9liUsa1h5tQM9P+9XbfWkscMHoJB
l4wmx+5oUjpmBACRjvlGbiesFNwmgVr8PhCVi6jK4KE8aTgVxSvt7RTla1SxBd9NYH4Gl2NrWpXX
iZFFnnLXgcenvl920Uhp67vusKTUoVvuPrC9/Mcp8mm1TGLZBMSqG43RjTWV52QaDkqQetd1Ex0h
F6+McUwpeJGY17eVHeo2KPwws37qB8GnEh3h8v+rGwxfjlXWBNdL1h6i5EGebwtT9LjcTqkv98tY
lF0JkZJBVTRAwyGlbm9Ud9zr6HHdKU4BhJ9aFfgk0clxDqOgNEd7sKYuqT+B6MlVjPnYSplfR6IU
c8s1oegKOj1w62AclTu7eI7jrJRjtCMjWT0sddj7Zm47QbDf0mcthTu8oE/RjYwBhG5lbKcU8Sk1
FU8xB7ef6dN1o9uiGtHWsrizM6c2aebEAjq63b/TBGaJDfaoXeqHXvlmAX4J8/1P3SHxwzv1SyvC
PhIdKOeHUfnN+wSbU56u4/qCNSZ+ua6g6Cw5f5sVsdzUcYb8v30zo9tJQkU7BoteLGIg3BRkAJ1d
Rp/OIvw8QVcESQUrxNYFRv9A7KSFgLAh5zoZnesabd1fZSWIc4FJ2baSkptA6JvvMilysG42gmbg
upDN77ISwvm8zlRaFI7gJEqwINEv+SxqeC52xadfay04b1cUvYWRmBJMPuWnvH5V1NKh82ep8TIR
1dL2eRmYwtCQoBt8oaspgOWatniJZsXtMD5k0WM8fiDOAtbwHxF8qcsMsrnJ1BSlruJnmwy2mRbg
pzq3H+rorwVxBa1UoTXrFsKyRrcXzpzwK6ojGLw65F6560V+ddsILmpxlob1TCYHOt5OZV0fy6B3
ZD35kDFfRHB2xiaZ0Dimlmuy1zh3GLvVM9Ejbfkz/za1iwzO1CqUdtoCELve/ESO1G9eMqe1ldpW
QZ8kxlEUHRoXIvS4aywpNiMvCKrdaDUnpvTu9cu5GV3XZsAFiCI3U70f4DUXuKxlnrU/sRtr1+5C
f/pAtrAWxcUHGawsY6fCaxqWdR6a6TgwpbHr2PyXV4gLBF2aJlbVo3iamy89cXrzVZt9JqK3F/gC
nYsGwFpWWwJOinfab9NNrVdJE3jO7Tjw29r4nLu2pKmyFmIB0r90gFTqm0ezcZteND66/KlXrJrP
uJupDS1MsOHBZ6W7St3plWK32U2ZmsdS3WnR1170aBIcHp97K0GWTJaGMinFY7Y0PnVDAUhSrfxA
KW1lcQbnEmRFbscalTq3TkunzYunWA1e/t0FMjiXUKhjHbOkp24duv8QC1ALhdf/ZtpBdG7L/69y
4bk2IlwcRActx3DsqauelVDwZN7aidHWh8Z5hBa9zMjQkoWaGPtYaNdHfo6RGNAlgO85v9X2lqsc
ouNHut1rsZx3KJKq7FiHeo3KvpL0TQlex0Iw77WZKABCGssChqEBrO/P01PDOMdiPYLcUN6P7c9U
+yanj1b+lI2zd90qNj33ShJ3hrrZoCw5g2w5mFF/urfi79d/f9MOVr/PHdZQyyRiiKeuaqXOyLIz
jcND3k0CNTYdw0oM50nNEaR6cwh0pXT2y+g+K3cdkK9yp+yBFasfRlmwBipSi/OppsISYoHlxDWS
yKb6Y0Fe00bUo9n+NhQvLyDuAVWNcwpUYv0yo4kdL6UHKqwZanajTZPgGm36blDCGED51sDRwaVX
Y11pQ1JpgRsPim2UPWBJY6czIkB9fLtuC9shfCWKy63S3GyVcWiZ102OuRt2hSM5JgI6qsf1rhcB
rm5eopU07vikTA/1ITbwOJm+KMEP2Ty14LkdlNbJOlF2smkPJiomBjGppfEUa0FeNWk6AWx1UDKH
yN0JE9KuymaBX9i0iIsYvlRsMaMuRgOMnKQBDqRS2JFw1nlbExgbkPmVZbnhT9ejxO04zirmPfUn
dOic3J/3lqPu2k+hg9pgLlwvFMnjbm7dyVrXEya5eEzayvjVTG6SUpQNb54bINHAe6TqC2LVn0rV
eTgq8dAFmDOYvLZ3gLQKRkdf/j7/Up3uLvGbVxHS6qZeK5GcXqYSBr0SYl4tDx+pcZTM22l2r98n
kVacE2q1UdLCCM98y9xN5LWrn67//qZnuKjAQwVFXS0HYy+BazFLakeb1aOSVo45Vbd0SARLHMtx
/JXZrWRxXqiWs6ggFRiVY0t/nUPLl1h7xkqZr4zVY9GMp8gofl1Xbzt/WMnk3BHt0hk0ED0qdT45
jsBptBNPcpL3iTIs5NmZP7m6I8Yc2lq4xnbrb3PktxaiaiaAgo7RjX4AZqOXecuASO+0J/Kk7wx/
gf7tRPuAm94QixIYoEQb2uJT50zDimZCwW0YKcRO4+YuxhBWWZ0bbG92H3nhAn5Q0wFHb6hYBfnz
vtFBC7I4weRQZd0X+q0Z+KMoMd8yfkyom8AYBnuIzo+cZr1WtWqgYLTRSvoCmC3FGIFMt5Wsg8BM
tp7Sa0mcaaomqmlRhkqrkvjZt2UBOvbprVxhWIL+wgbN7rq8LcdBAOJPqEVVy+KJNwawA0oMG8Pv
nIcA79HTyTY6wXXbgrcDlt5FCpf3RUM3GhmadG5wVp8IuIix5Xg/lVhhcGZH8eS99Cx6VW+5k7VI
zgmTctRRkhp1F3vXryzAxk46JrEzKcptWk2qd/0Yt1Zu/9CQc8BB2jQpGHylfyDDgeCX7ZayUWAT
OzpW++vyRJ+NM/mkCcKESRHwd63Oq2m7D3P22impCHtVIIdfDJQT3WKNgppBUBW6N1vAnEROQ5VD
E8epqFK9LQwFRBBvYJWLH8KvjHTuS0KYNxKAqRDNzoAqXGiCG7YcDe/7gaz1W8py1VdvRXNu88AC
2zgAvH2aPUzWU9aXTtl9K7OnOE8BsyKq9Ir0Wv5/JTHCtneXlbD+jB377mcc3Giq4EX/f9jfRSvu
hoVh1sYB6SMPs41ue6/uzYOO6evYq+1lIu4j/n19iNztqg1aMDRULQwsoNBXANOWHEl0X3SvLBd8
r61QshbF3aymDbBXPqPap7L0SZ9zP5bLR12WvEE2PK0Vbbxse/rLQXI3KxqmUB0XtGGSgFFrDg8m
Ye71y7uVfaw04ieTtW7SAPyGwX+Wnwb9NqcPLZLruMY76DmOflwXJtCHb5qYGLqL0lLF0GvQe0DC
uSl1SeCMNjOMtUJcapNpVm1hrZu6y+B/H9mxS6k9vpEfgAz53CKRr97oYHei3XLBvTK5J5cC9MRQ
yxD3TWLamvFZMjtwxPjXz29zLGit3HLAq9tbKzQNNBMNAdBotEfdb3Zsl7W7yV+K233idaLT3DR4
wDZQxTSwK0Q5C2QYqJ26EacZq07U23GPUeXGCT3tC2hSNFuq7QhB09GdxE+dQiB980wvwnnbbAfQ
d0YDuv91DebCnTn6tWhnd9MiVyK4DIfOtVnpCRL9Fskwhidf5aQSLOVvBv+VCM4gE0r7LDAoDFK+
Y73sRCZKTga1S5rvrpvHpiQsp8nIdbG3wc/9J/oYkTpFF68h6SmryrsoIHdmxD6xuRI19Db9xkoW
5+ONsCnlKdIjrzcS4gZDdgA8hZ+m40NVBruq+Tb31a/r6m2aw0ok5+czpRwaMJfBHKxvs75X83up
F1QZRCIWrdf3S1bBpFpiWXcK7rthX7EbmnxgxZloOmbDYE6y8j6qtBKhD0ObVH1qupH6ozfQnxQY
wXb01QDPYFEL47G8k8VEeKM2CWadgpf2ndIo8uu3ANw+s5e59cuHkvaVOM68dSalpTwSICm0AD5E
vsRi27JEC2qb93QlhXOvJpWK0sQ+l9sPmq8Y5SGtPsD5qmFo7/e5cb5VwvbP0BqS5ka02FsAA0NX
p7PLKhbUAkWqLDa4MgDJZBXo8tCgtub7kLxWH6BD+0MP7maOehQ2YQpwp6J/SfJjpTW23v3vIFJ/
yOCu4qxZQ4B1c/CT9ZI1OiZtql8mm0PmmIkyiCjdt33N5ctwtzKec0q7sAhcnUSOUT6qfemGRmKn
bF+jMmykAo+97QUu8rigN2VhMUyqobqyfA5L2S37R1ZUznVvJjADvqBJCzoYehsCuKqUnzqz/6QE
InBwkQguuDFp7AkAKVS3j2/m7Bw0D9dVEJyTxV39qgqkKq3AIWh2tV8b1Zk2UmJbQiCszfHN1dXk
GSTSeCyyJJ2xQvOkf+/dFtAaP9s9dYbvhp3cpx7zu5Nopm0zmKJiqoMI1ASPAGfiiSoB90InmpuZ
lT0X5Kui6L7VBS9zRwUtleWn/noFrkRx9o3+sQQMR6T50VhVoBLQqpNZxqrbmRnulmy91VUlYqHd
tI2VTM7GpUqRLMyWLEzalvEwz+NM7JrJichxC46R35QozBg7GjpwIkhJ7MY0b0EDeAwTYhdGKrhR
22Zy0Ynv5wDVTiZmaWEX0ZUdtp9BNYfjdI1nnCIqH7Jt+PJeBFmyeQl01NcpVVBi5xuWrMSE9ASg
EhfLZ3ZaGnYf35NI9LzY/lwXKZxTB+A0IGvjBYdF9eL2cWaCrGTbBC+/z1l7nLMcq1eW5QYUMD/J
fZn9GK3bRPYtYRln+xGzOjHO3PUQE4ioYZpoXi+rnMXOuAeYqGZjR9+b9nXsfcBLrcRxlp5WYZWE
fYu9X2svRz/i8lYVelqRTrw3D1gQ9HGFhaDye3BWmF0/YeP8YeqcyW0d5psCUxeYA7/NoEV6it0J
Yrl19KiTg9ELfn/7FY36NVEN0wB3i/pnktIFE9xiqllu+5+d83PosXNxZk66sHK6pWNJdiFwg8uH
+MsNrmQuSq8TI2uKCS2xtqz1nZO3t1X8ErX3iRq7dXkKrdIfB1F3bFHjmsjlcq9ExiWpGx1FNq87
asdsz46R+735vLxoWyfyPsDxpYH0W4cxGrKs8v5pNEieFFJhuqxs7Bgj0lX5ue2fP2DuKyFcUO6s
qqrIODEvjJ+q2ZbaT5UoNG5b+0oGZx3aEMsjU9sFiSV+1rzYx1jiLrxXnQT9G5GtbzrYlTDOLMB+
oIKwQ6UuU44p/aoBkKBIP/+7Q+PsIMjjsdP1Bl3Sxo3a2372tFiQLG2/y1Z6cC5c7QHWVoKnzsW0
6IKlZb0Vu3KPwnKG8knkpWcRMKXo4DifPg5TwdoUPr0LblusYhqZb1KBtS2H//cFupg058uzuUQP
rMLyYC93viyjgzhnu+vfZnNmfX1tOAc+gqi2k1rw2wwO+Mo/Gb8icAWjYmOn39AAvtUOmH8DDhD9
0uyHk6i4LLJ1vhWch3GBFgCARGoXHSk/9Udbjm11t3Axp2dF0J0SfDOVS9mLUsLcRoSUGhHSbcL2
uYo1OyKiOsf2Z7MsC2hqC3wcd6QSCS0zUFDWA1sXyr5YgVZFK4zbmvwWwUfEqGzltAoMy7VQlZe6
xm414PlHogW1TU2oinqXIVMq/zXimYQD6Ng0NEPNk4r1KqMXMfJtX9yLCH7EM0rrIaAB0K3o6Js7
zQu9zEGXJvpG/BhJpbihsZkzrwRyRkDbpgeuJILvPClulLwVU+pKWe9JjQhaSHB6/IwnRkpJP7cN
iLciz+yfDev5+t3dDOkrTbhAMdCktVSs+2L5vT50oDGvPeDt7T5kaysxi5qrMJ6DN0016tRy4yg9
qmkruZKlPOek/nJdnW1nsBLExQkMJzZAtUaNaHFFNSbyx31+Wvg3cm94EwU+0cfhAgbNwIBghNR0
5ebRiN+EW9lCbbgAESRTqHd9hLfZw+LalH141h9mRCNAnbm6e/3sNv3B6ui4SIFvFKaZDhwEs2X7
vplduSSeWVJBtBBZHOfZalJrBHcVG0bBLgmPBj0E/RngPkR2s+FmBBXbR9RCkowNMcxi8NR1Qz8b
Bi1VuLnhNZcKuyfPjQgedfvoLjI4Q2AkJpVaAFc0V14jVtmsBSiNLspPlg/wVyinFymcNWBBWtKw
rQo6m525iwFaezO6kq2fCswFhYrb+aPXOjFub/ixFG8lmrONOC+kkMgABJM0b2LUJuNpaojgS21f
p4t+nGWQriyHrMPqG5Uj4Itg4DwWPKIF34lPFbImVWozTgKU9t+iWrUT/U7G+u2/Mjg+Q8j6Kg1q
Hd1uah1xg4LinA77fyeCe0I0cagymQDKh2ifU/1rFz7Koi0twcfg58AGycqxzIBxzpQ2dtEM3kBE
sDWir7H8CaugYOajWTcE0IlMwuK69VqUe8tIRS/IbX/z26rU5a9YSQF+GBAh62iZxF+A8ypHekyc
7iV2Ud5wTVt2C394NfEwGvYf6rxcbo3KuYWuDBVtWW8BWGlsN0GBx8v3ahCNxYqOkXMLkxl0UlPg
aZQZwKmiN0ADcGj0AbYzDYSt/7hRlfMAdIxlwK8BkrcavxTsfq6/V4qI8mcTvmMthPMAFZHjuQch
umueFX/YBQf9XByInbiRoIGwncD91oaf0CubIkElXANhlh7aVtYyuw/iT1r7JLFYdq5fVsFN4tEh
FQAo6lI+YP5aLxHDy7ny+qwh7nUp21Nzlw/Ek8oAU4wRq8C2RAGE7p0SYKYsBgIbGn2GbdpAlQ1R
5qICqSLduPQxiRM1NRs4okzp/aw7Tb1owkZg3dryF6yu7xhMTRQHCN9z89xS1R8LyZ6FE6j/xxPi
YhCclxjlsMsmSV3QKFNih3tAg7vzTjnGt//ZShQ9/bfrd6vPxfkGrMLH2Nd6d0uKD1Q+L3xIzuMJ
cPS7yc09+dV8nL9cNxHRUXKOQi9igJfKKOsaozsqhUPHfTaKMI1FFsH5iaCqQRrOMJE66Ced3ZUf
4FxZ+yF+e7iXo5qFFQqr0zgjE65VUOu1rBPYteg28RvEuV6wTElQd0TfDMC0tY1RHmfcT/ftZOvn
0RueE18ULpaj+Su/M2VVBiiNji43d5mirKcDAuKygh3a+FL7IhhA86F/CVt2TqzEDsBjfd0kNv3g
SiR3u6bQqg1ZQteCNqXdNr+05GsUfOojQdFEpBl3u2a9QYPQQGUtV7+T4JYGml31Z5beqD3W7wQR
f9PMTby/QWgOonl+mtxiklLovQy4mvluincVypFt8nb93DatfCWDS8D6joWjvpQKp/Kt11WvIPO/
1IIzhmAYZrOUderO5XNHJ0cZUttqP+IRVmrwnz9tpMhaODBoiJ3VfvKCZjwmIRG8XESnxX3+Wk/r
MJ2BsRPk5SGqlMMwx4LWxOK7/r47l4/OudNxyCg8OF5gdSEfsVQVa1Vh13rs9FJ9KFvMnP47A+B8
KbDMUqblceCCgWwfttleE84fbO6AkNXX4VxpxvQkz+IFKm03+5qjuroFN6TsJUc+sNqdHdmtHetA
XkWOaHMZbi2Zy8MCKQS4GrCJFkj/9kY+LzTXc+8WB3Mv70U5xHtX5cq3o/KfIb5B10WPGNY/QPS+
4Cejk/UT69reQmKo2XQHcMKT4S0Apct4vDiJ2XaCv22HctU8VcmYgaFNnHMe2jM55DrKHzeGLAqN
AhulnNNgXVVZZYpSPMbjOjw7qXVWw0/KGPjt9HLdPAU+kB+Oj4JiirBSveScvhn+zNSbWvp5XYTg
UlPOdzRaAZ7EAiuMqrXXqvOg7q//vkiF5f9Xid/cF1FGGWYF6lB5DvXgWWm0vZ70Aj+7nfldbhnl
PAfm7WcaSLr6vqkdOc05cnWvPi3UmfXOwEL94bpe25nfSiDnOkhXTb0xoF/Rur2rOUgrTt1P4Gv7
A7NDINLi9XYvi0DvRF+L8yV5Hah5DSZNUNDKexbSBxkLDdcV2/xglmwoioa81uT5sOmALRoWYJjJ
6DNbGn/EmCHR6UfmP1dCOD2G1KiDqJyxwKrczInTN/emaCNz0x2sRHDOz0BdotULBEWM6d3RSnXn
XprtrpJfqmwUTd9cPzSLZ8O2FNB/Rcb4Th0ApuMg/CSJhvM23c5vfSyeMmUYKni4DNieYftYBj6w
/V1SmE4P3u2u3l23ge3btBLG+biG0jTNOsy29n7+TLwKW036V+tBBRwOZnaPIii47cu0kselSbOu
waBrbEcsjE6Km3iyt/DRksOIEYHuPj52e1FzXfTJOMfHsLtQ5DkgN2rrELBdR/cTFSRMok/G+T6Q
NI5VUWBEAMWWKvGT3O/ixi1ywNCJdhW3Yz3IGE0VA6NLt/FPP2t1KhDi0xZV5WM426Wf7awXLDaN
no56gXDxfXsEbCWOO71ymAk2QKqlVzx46C8cl1X7zJl3MzgMM3dCSlM6ohGw7UbKSip3oE3TGSVh
6FCb59FdutNoqO5a5BYL85dowHvbQC4nykUULbQqs8F4jhtK8YsyBQaudX3GEtRHQPAB5fD703GR
BBssytATsN+OzaFTToUhGCLe8oQqKGgWtlss5/KeQ82rbipzBZQp7UPQaA5NDM/Izf2giI5s8729
FsX5DTYrI+ZLYYXp5PcucSIwitvgR5Ds/3AI6S+YZRE4K5F6nOUTi6m0DAvd1YtzNrox9ksB6BxX
X6/7xC1zWKvGWTwYxgEvjjVCN05ewvJbOeGWBT//nQzOvmVsNmVjiMksOt7LyevYYKRc5Cm2nNJa
D86sZWYY+agFWIU0v+WqO1ihXQeVLSUetiQFz6vtT7Og86rAGFH5Je1ZarHjESLMd5hHtZwp+JGm
x2L4dP3UNqMVUNf/EcO/PNJebvK4yTF52DrGLpvtxpnf8NR5VGt7QvYCFoTq9brM7VO8iOQeGzEw
3HI24kupNXDpNIgkfh13u0E6aoNol1QkjLtVbdGl2qRmwJsFvIgDig63KTSsTDDmDkGf2I3aCiLX
trFf1OPulJEZadRrgFFp4sBuZlsN/h9p17UkN65kv4gRAEnQvNKWa9+SWnphyA29AT359Xuou3O7
BuIWNjTPHVHZABMJIHHM2xi93J7CvbPs9VcTFtQEEbfGYmAb5Pxe137QVNJLkI1BWEzLrNhdvl2e
emt8AKwXcFuA6BaZYJgsjLCe1EqB8/KygAyWn4z0TExwWsLbM7V7PLqeqi1Bri5RsdrbFSBGUHG7
8K+6W+JwFHnzRgxc3ciZXlIv+yBrbcs+j3BE7/ppSlK07ME5+6zGYW9LVq3s98XzeazmBHI9cA4B
lGT+blCZttHukehq1kRaozbbSjwmeOvaGKrd7CRe863xlRA8hsaTSXbttnmuowkVoYim1Ipi6OLH
H41TE0Cx8qwRF6wZCCICmuzBBdOBCsyhkTHo94usaUIWWAc2S7SYG2bs57h8gK5Pwm59Gtg3IwrZ
8ibJwa19I7Z3NEC//g4j5EPUjNoYmSAiGk/b2Yse9EeGc5dck3/7oVuBhMRg2PXsvMUhL9ffqvVF
0YLEekqo6SQGd7Lh8+1xSWZPfEKc1TguoMaI2Ruem/GvCoLemk9a2QVxv4T/d/bE18M5Y7kKUTco
45FHU9ecBbq8a/cwlU+T7d0e0f7Ceg8l7BZ6XVe0jXrQ9En2JVXjb3qruLdDSD6RLmwPJsR6YgNC
1F4+f4lWl/cThBUu8fwJttsxTEFuR9utsJAN20zSIDYhypW0ujLFedTr3tB8N41wapmjMslL8n6x
uAoilHGDZIVdK0DQZcfxUuH61J/+4ywEYePj7fHsptxVKKGaJ2oS6SDwAvdODtNy7KZDmn1hf+IF
ol1FEdZrSnqtUzggh3z82gIwNUThMv9BG+c6hrBU4YJllcrAQblmDU4hp0kJYYIjOUTu3vquooh6
JGk0gDygYyRdgTa2GcDSxzMrD2R8v3qKPdnGt3+cfJ+5X6lytdtqeT9HNEJngITKA/ErL/+pPXfB
5LUOf1G8+tvtdJCk96/hX4WjCjK+5PBjmrL6zoq7R6Lmp8Xgr/8ujLBmNcVIGE8X5sWZCx1BTdOc
1JKpXEhS+9f98GosrC+IpqhQ697skbsc+uaqCpOR5TL2f8Lv3sTuDUhNaaYu9sZrZYIBW7zZp8xn
m3xo9T85nl79/lZmr4bSVSnhSQ0h2P+3Nd12Ivhto7uKIBxQSQkZpsYEcttqoShRzZCSzLaLuWsV
adDrMSwlRhcG6IACUTdWGgmKbreHcz2DQsnLC9PktYKPBck6d0Gep37bO89K56THES5yyUl5HSdH
1iTYz5H3DyeUv2mJ9C6uwVQsYAO+fCc0RjIGzJRtubv74NX0CgWwSbVyWRXE0fuAVA2EDGUR9lfu
+0iE8lfYfaw2Jij5FZSI6w/Lcmlle9/+IMA9tdUN+SrCgYaBjOnCKd7RFNsZkvF+NVZJY2P7L39P
w/cQQmGo4Kxq5kMBhYlgw44rfhfwYx/KNKL3P/t7GGE9UaPLEruGCqOu147BP6gjgJvJAoUfGRpi
/7O8RxLW1VgRDtVrNKF6O8yVn5Z50GcZHFk2acLaaYvaauMWDXI8STf8GJvndhPmgkpi/zSoX7nk
Lvt/7IHvYxIWjbosgDbRAh7jaX8wTLq4dTm6A7UcRVH/sivjDlZOngaDtJIMubPas99WuSHbirdc
+C1XVJBVQMimukqEjCe60tt2DRfSjVIKvfKH2gBqWXdsWD+g4av2jtTRYDdv3kOKuz/jc74OLaTs
4+hTPn8bstGd6Pc/pJ+AK/j32MRtfx6bKKl0yJ6sDyaaK5CrQ3fZpWhjg3dQe/IH6908vQooHNQb
tZvrWssVyELCzEVZ4X5SB0UsI23IJlBY3zCx4DZqS+QtJJxLqJ5NH227czt7/ZfZIe7++UrMTEuB
/DbiT0VEw1HrPq1L/9J0vTtpVuVyXT2Wpv5hgHyBkdhP/cjdlS+Ss/zu2ryaV2H9G2RgXZdC6TzV
A0vPgzoz7yeL2b6tYTc3x0vDyWWeZQLRsnkWSgLtl6wtO6J5CgQa6tlh5CHOXxYe/sE57mp0QiXg
QNVHeoWsWdeXlr52KbArkgmUJaawc+aLNg02DiG+Vr32g99UP3RLkiu7+9rVKIRCUnEydum0EeNU
w+/65asa6x9vT5QkxC+649UBLq9YO0EFzfRy47xEmW/qnXc7gmSeRJ5xV9gLlMIgN2n01rkc7Uve
kxNNFFnx3z0ovk+W6BzZaDMnit1uO3R8YIeNKELD5FAGcSCjYcomTSgWcW+qFUlwo4vyNuwBAx46
+i9nbfsXrr7LSnhUKAoQzlo0XHhTfdNz9OctGcNzt0dxNWlCFciimFotGuceXROnqy918pjS+3F+
w0U4HiW5Jln7qrD2G8xSMSrIhLp8gT2qn1cfMv4YQdrq32WcsPh7fcWZwwIvjvDHsuvcpT6WVOZP
s/3IjU1eFZZ/zCg2+axQPGOYLp1SHdoydu3CPrHJIE6dKzJUi+xTCcWgSBVzUnoo+Lek9bX+PKKL
mvdnVh5sEN+T7/9qDkX2EBSncaKfUojD1c291VmrQ9p1BoHflkkPSTYikUK08rKtmu25OrqzTrAD
P2+PoAWwDLcHJPlemnCOGPO6qafJBqurjYjTxdSfW3YGAvmxmNe7epUloaRGiFCDhaAZUxgQChij
wGruhvxPHp/eV64mFAirrnkHpUxAGQhxBkN3MxuSMsQKbk/bfp8Hz9HQk6FMhW33PwuRBp0zezaw
k9oHAHMDw93M7otPBfAEQO5/k71T7+8W7+GEZRXNXcE7HZCJuGUQhyfY/FbaP9akjWUj27747yv4
PZSwoKp8nsmiA0a7vXzMlQOPpvo0uvxCvMxXRr+k/u25lIxNfGqZmraFCh/uBZmqOrrl5Qr1JrS5
b0fZvwW9fzFRci9lllLWA3RNNyv4Fa8QMINTcP3YeMHJF9kH2y/qQExAlBNS6rpQ1O3aNut1ANgu
tj/x5I6xO9wOnEFmzrs7dxqkzEGtRyvrV5pe7YdN35FMz1GPFnqcy6PeHXLZitodyVUIYUUxdcys
aclxtVl4AHLe08xLX4kjVL7m8+1vtFuMrkJto70ajZ4lasFYz7ymicrFqQqTwkZ0MNVLpCTtRSEd
e8VKmCVFXRZW+FYNmSKcvTvmUZxdKl65s6F4I/YwyNQfeMQkJVc2oULp6Kui7CMCX4Q+DiHB7PLm
s8HuJvr19mTubiBXkymUjFTBzVBtDBPbfe6M/V2/fAGjxYe4A1uAMVUvySRZyLKBCZVDJUkDQhMx
PGU8T/wejEtX7SbHHGRd9t1NBG2E7T3RANB0O/Ne5YnNTS3PbCxlTN+MEWXoZNjlHwn5aldhhL0x
K3M2NTE+1HSafMXRDtFxxLN55SwX9SB7A95dyTo2Ewo9UB3tkX+OqSzXvFanEUCu5edovPIqqHrZ
xUkWQ5g3raNVWaSQy7OM+lHt4qcSLBaczow/yfCrsQgTx6KoYWsBumMVT885o86kG46RdZe4oi+3
s1w2JOHOQTK7wgkMhPg2DoseJibBKkNQ7Gbb1WiEAlhMSjQuVgrlP1XzzFU9K1oraafLRrH9/Sqh
zdaeTbjYwi23DzKtdKrRK/HsdnuqdsuczpgFBRaI5YsieLGi9bWtd9DRWptnNHPCoSJOzOMQzyGu
NQzB7XC71eAq3Pb3qzHlPY0mU8eYTPuB1se4/DpFX1cq05bZn7r3UQnVlFgDSYE43nL6jHRzYuJp
Mvs7WQyhlFYKn7HL4o7BoCy0PtP+InVElc2WUDutGhaOTQ0zraHpPVP5DIi204/PmUUlWSAJJEr+
TFam6yPZyJkmCRKa3sW2HjK1c6cilpSBfVjLewqICnh1rjVKUqmQxn9ib7oPWyMbzQcImIQEZgOW
04LLM32aTEcmSr6f6jZRQaRUofkpVIVl7se0YYvuNUX2WOUkTGrr46LjRLskLwrJJa8g+7cB/T2e
UCJMa401CwCX/6CF3PgJtrNAuGxcpfwl8ifJJWe/Ir2HE8pFM5Z1pa4WAy2h91Nz9FMiVd3bz/n3
GMLy7fV6IauCA0P+cQ3GyKm82N9aRyycvO5x+uU8JDs0y2IKa3kcSZ1pPWzr+iVQx8gd65+UM/dP
6tL7wITFTEsrabQIrOtpVhyucLcbDkl0PxS2ZKXtZwUeOxg4HQxMVGG7HZqi003Q6EB6iA8mNFoU
KDMub5YTwWIjDWYJw3b/hnMVT9h2I9uIuW6ARFdcaKBD9qh3Wp8EMYQt5MZo/0c0Ztm4KsK4SZQn
K1S4lENPE4XEJW5/xMky2e5Tr/lx8+eBwP3tz7abGyjz/xtOrFu6XSojmTXN43XmMP1YqNBcGyXN
692FxeChQKCmCVlhIQHVpdV4uUDUa8E7o07+0gzJN9ofxXsAIfmKtYfvTgdrLW7aPi42wUiqg8FL
yWTB2ha762+3+KuRCPsJtQeTkASSa1ZpfmTacLC4+dpa6gFKbMeCTYtTprjsFO0jM5tjnKjHdm4r
pzfNMGrTO2ZHbqL2P0fQ6udF+VZpNYHjYvQlL4Fy00Yb8ohj9Twn1JsH6hGteY3bvHBb/lkrwFIv
qM/5egbr6C+lIB6EpWCTA7YqRF0bGwKEFsOjjv24rPNrVE+lA3X6S981eJ0rHxaLBGne+KQpgFde
zqwnYZYmD+tSgZs3ADNNigYPC4tn6opLix5uhu1BYWns8DL/HDP+sNT5h2UoPkx291ix+C6b1vso
X4+Q5HkesNE6RC/vrUT/oFpKYCjslBnxqVuW0mFVFFpdd6dGtek2uhpOptJCSQ7EFK312Jydk6E8
9PUcFGqNK7dxb9DWZwkIkPh3E9xapy5yzII+47H1ibPBxaH7GwU7aSKlM5t2wKPcJdv0mtNDg3+8
qftAz4bYIfka4Hx2muDTGBUDRDzGH6MKjVMw6KBeda4AQTY4OY7ZFPQzvdAF3Rl7ru4bjMaxzOhM
7e5o1gtk7zLyUWeW5mhVFa6m4ZKGn+pkOgHc/9pS4sP/7xF2GM9jSi6q0h1048fSpcEaq4VTz9wh
kwZjI7M861H1YwT+1cqmb3ldvWg1dUFjeUoT/SczhiWcI8h1qVYSDH0TMK47TTu+ZkZ7sely1Mos
dRa+eEZdvGYZsHdVfykmGpDMvCMrcSq1COAz7eaFdTCb8smIoiNkAh45GpD9YhhOY1N3yYb7Om6C
puvO+ZpfIjV/VkaQDOviqGQAzEbkZbaLYKz1+67jB1uBvMpE3cJIXmN98NZUfyFJit7SnLrZwJ/V
rAxNzOK48gAs57NFMhCri7cG5BaVVJ2Tr+YjmQYXllk+SQEWM7q7MYf1MVbtSvAyqODMojYez8hf
Mzyhqs4Ix1IPept8UU2kc4o9U+kei2n4ALduP6Lx4sCAq3UjTjEJcaj05QROQ8GdJCr9pCsdajYB
HStHTePAjCaf69bXLqtmJx2TY2GNh3bow56uTkrryemy9LFH7juLlb1MUxY701yHyHNXyT8Pa/zS
m+wYt3NAyeAmE31IWnrW9eLF1ppLrd0tI05lo+nnbf0pxkpJ+95rlh6afG+Txd2Ux2/NCM8QRt0u
Vt+MOnOLeJwdYD1c2rN7ri33Y0nveTQ+Q97oG9eUQJ1Q/zFbVWHcTUX6BOm6j5RNjm4mP+nwrcyr
iwKdGIOlLsmMe3MYoIq0dVug1RkN+WfW6k842Hyps+FSJewCDYc7vuTfeJ8vTj7H/lKYz8YKPeqe
3xWR4jfUeonS/Nhp5GOaJUdrKIJkHC95TO/bLq9QKPq32eBbG+IwN8XPoSEO0v216qCAMhmvtkXP
ag1dPbWw3DKr3oyWOPYyvNDV/Il8HdFC/oi16IPu6vM1yTwK2ks+ZH6tABFO+w8pM4M60t76FDyl
tLFciDu99BZ5bFL+QvLxoTPM1jFr1W1M/XEp00vZwg6wKgIzsS5c5U8pxyNMP5t+HTWLMw7L9uD4
1LfJ/cDpeYFRkpMOxj3NaGjz/NT08XnN2Hkg9c9sTld4+1jOtPY+X+LQMDKXM8iEmBpxGDc/zyQ5
VK3q1Y3tRxYBkCnpO2e2hsWxDdQfXP+JUnyKWPYdagnuCifxvNzsAbKndoSAVEFVx4iGLwMkY4bK
csZ6DmnZ3ndF+2IrqHYsTk/NWnpqQ489689JNByAVX4wdHqa6unCjLlx9byJvdaC7NVip0dYRUQQ
GlUGp57y5Nib6HOo4zw4Ci2ow6B1CGHffHV021hD1V5VN6sS02/zeQqt1YgPOSyHnMlKzUe0Pku/
U5P+c1qNR5i1tn6jNKPfcJY41Gi7oz7p2TGl+uQUfDVQoEuG4oanKHhbl15fT4qTFWPmMoZlW0PV
/zTYkxkUA9zai4I3jqG1UIbKCijAqFHjz1lCPDNdYmdpjFMNlzZ/nrEF6WT9rGip8UWbptYhfFQO
aQ+kBC5btUuN+h4dODjjGe4Eo9fzkmtA56Vp6UKC9VzahW/X8GjS2QIsTBefCqNzq7xXsd1ljkVa
T6UqaJHVcOrhup1a1l2czhBbintnrhdY7S5B0lanZc1OTYtzWNHmz4OWH9c6RkuhCgqr8FKteuqw
nfSTBTURfIGZfih17ePQWt5IoyBSssaxFeJMjIW8VPyq5Lo76GmoKOuFG+zRbPr7VcGzHskvHY4U
65y+zQUqjql4nWnZTlrMXxRifNW18bTRY93ZBJMe5K2+jTGgTUR5XRxzGbBJMvz7JoTk+YloxQH6
Mw6xcH6IB483q9fq7Zma8V3d8h9qV3HoMpBD1UcflnE9FFoyetCn8OhSPJUoFlM3h2k2PuPRFsBo
oB6hwF/ZLgy3/9KVDD9qBebCU8du4OGrQgUbdaKJxkM5ZmFN9UOpzoc6/sabGoyBKqzn9lBhJUSl
8pK3SlCPBSzr4MLQ8aOyTE6ED5KT+ESmxq0JCww99lAPXksrDhKjO7O68vq+8eDaeZzXInUGtfiY
6vkIM5TywbTSsC+XTyOccpwCm41dFmFatYeVULddCgfPfseFod7DZLPM6zBXi9zNiXnfrNGJLv25
GviDooIMrICf1mPHsJdTZ6QeWaD6uJpuRbAy6vFnPWrfwUK9q2ztEzj7JSJVk0PT9fNUjOeybypf
tb5RfXkqkupzrSxQvsC7i8lK12DJg2LVYd/3DKcq42QlyWvKE6dc4U8NHbHGbsKytO9gJfkjXi30
e6GPTRn8xVZwXbXSXQgNzCa6qy0rjCLU7wUdzUp9GBQeouQ8wdd7Dsx4vGstO1gr5mR1GhJQ7bOZ
ujxRnEG3/jKy4lHlnUPWn/pUh5al36nG8Ay7Lr+eGL9nmoLb1ZCtXmkPJ80oznkUd86oZeFW7NQh
udQkdfpkPEBHxy8jlPFYU6CsRN9yyvx85F9p8g0HBZxytQPl9nOGDFSqxVWiRnUgB4YTOnlTV5li
326HwoCvi2WZDF1s4W7I1LkaBxXqQVOtnoYOl5lMG/w+ToM0qy59yyV90v3L6FVA4XIIWI7dwXkM
0q5fRg+UprAEEiS/lMeNbo1rguSWvV1kfrt/XIUTOjA112I9LkEsKtJLr9wp870OnDJwulr7fdUl
7dPdnha2NNCg4W1uqsJlx4TMSRMPEaxb58K3vi72z6zILgrucbfvoPtcuvdA4vP/PFix0hVJ6htf
Fjc+VEHiVZ/mQ3smD6R2NH86JHeGjCQoGZ2IBLBGlPmBcIxuVdx0GFwdsO8KEFWWfZSMb5endTU+
IUmG2rDRFdEsT+k1cqxLrji5aUUwV5pVV6WtAuncTPUnGn+1otF0ojaWGePuXsGv/gUhcWjZ9aPR
FIgZf4Mxed99vT3G3YV39ftb/Ku2dK9MMylt7KIttnOnsOkTn0scFnCeiwv7oenyP+kpmMb2rgNX
SCJqorRWTirLhpQt7Y6q8j3Gxer2iHZ7ClcBhJ4CNFa4VYNE7dnMhzukM2i+ASn320HotoZ+W9BX
UYQ1BslKpc4HSKL03K6e6wQ0yCwDwLVa15o7sTGXfy1pW2swBVn11IkyVjOnVEh5MtsGBTrXlszy
15LMTlFnuEDaCUF/Kk6eyrKFwTgcqU5Uj+BYefsf38+nv6efiuoqJoOKhqkDBB/1VA1o0eKC21JN
QmbaX6PvUYRynmwomgUWtzg0Dfe9dl7Vyo2zBQ9eMpDdft/NtAEpMGFRohtbOlwlcAGJZHVd8a7C
nMlfvQ5SJ+MZgslhHSwHS1JZd2fPgv2AapoEIhPCajQTm8OXEruG3plO35q4aXh/8H2uIgjrkfG8
LpcNacnGv9rCJ7pk+e1uRFe/L0xXz1ai2haIKhAdpOtzpzJH4VCvjkN4QJm6zN5znxhzFW/LlKvP
s5SNnqg1uBzZEU3fAz3HvobLwuMUZPe9T11IDR+0x1TmPSWNK7Qu9bVbOXygNvs14q4XA7d0Z91Y
3mbIgxSyKlWY/z8wn/vniqvxCtXHLleOTh4AV9VbdbQddAe+GT90yM0Sb72T495lCSmUoXk0GTRJ
OJSMys4x+49S+15JAF18h09qHdoMOJhBeLOCNsOUyl7g9lfw+5SJfN42See8acE+Sy6d3x43wujw
ufVXv/DjQEYYlX0gkQVUZsrKU26Biuqop/Je93GjAOxp2ZTGci/2/kQbabMroZap65oqKsb0ONpm
C9RNvZ48xuRt1XAvllSl3R3vKoRwTIkMZTZn6Fb6dUnDyEzODRuOnS4z6dxPhfeRCMWvHitTq1eQ
wOLGLfVHqvy4Xfr2j5NX49j+gataUWVwTEV3SfcW092srbKgPeSKk7zgRn6ynzYnvER3tFdJ2G16
ftvK8QDGdIDTKBOVVTrTWOGXA9F19C6gPld4iWc80lAN+jC654fb0XYn8T2YqK9Sl/WqriUW7Dwk
uNvNLjPc2xH2jyZXIYTNt0jtuI8osJjpx8XVgsqzQi0oPLSzMjf5OF2AdgrZkQfQd3dkUKTd7eUq
tpCKC+t5F4PV5NXr7LaKovimoqHD1g5TWAJrZQy1P0gVAagsrJiafaGMPFZiH73zBJS4pw3Q2H1I
PPUxvszu7JvQInAWr/SUPzKCwNvA3+kjqj5OjTUWVANzsZhCZXnm0/1QSZJmv2hdxRB27WxkhBRp
vPGpmk0RFHyqB8U1jF+abhUcCBMa3M6i3ZpyFVHYt6POBsyjp5AUsRo8S0C8pnNTmYWZbDEIm7SW
gB+OFg+QhcqJVQeqSdgest/f0uaqoBidEpnFgMW2tm86/bH8Gez5apaE7TceY1YSDYoXWUNOZfqm
J/YJet9u3K4/UgoI1jS7GTpNSaP/aIsJzWjLb0kp+VaSYYqI4aqcc842FghZ6nCekydYR0q2GFkI
oaaoTZ6OfQvz5IbSn4mVHFS1Od7OuP3y/z6ZllA7VOxibbIMmMxL/XXwN8X5xEs+Td+hjeLCKSIs
QvIsiSmp/ZZQOBLCYgbt9C3mVvupkwUKcB35UTltRfJ2tP0qBekuggdqG0z7f6bjUIMOtM7AaeLB
7YhTm1PN9ce2RfN15r7VtQ46DIlzO+bu/R73979jCktgzPuoX2Yw6Qp2TJO3jj416vPAh5MSFf7t
UPsHuatYwmqY8n5tUdw1HOSK102WGU3rp8GjvnqoQtnFb39g4BsY8Ce00Oz652Tyila2bhEgyvP6
jjIFt5nsaDNla1mj1d1Jvt1+PXwPJ8xjxfLcXOMF8I76XNUnigEph9vzt5XU388h7yGE6asSaicZ
yolnsvbZ1DO3VyG0VCs/R/5H6NqNrPGfyROJwJ02ly0fothXrIdhdtXyYumS0UgmTKQAk7ZocmsZ
4LI4n6Nue3v8Mizfb8/YbsbpQBMZqqHh9i8KV5hFpUd5RzbZhcFX3SlM/egYh1hdvlwDfK8GXgfb
/n61m9g2X9MMNvLQ57GezUx/YbP24/aAZCG2Sb0KQboWgIsBeBg4T7szX45RZX24HWIvy65HIWzs
eTmNGsfjAtQxzgl/M+Jg1VankhGHf31fMZt1otk2vHg1RsRbHe49DBJeEDGaTLe/2OdNMH00XTss
/h+C6fuDeg8mbB1swz3iBQxaKZ3mTPVTqT0N8PwZe4n85+7Z+npUwn7BGZrOkGYHWcH7z12hRoPP
yVHKP/UnLKSAucUJRnTH6dBPDjyObn+8/2NWoWoFuAqM6UTRgAkkGg4ETbRJ0+LRIg/jI17JgJ+r
XNlutbeAwdf5O9RvNaLX55o2BY7y+hPrYoclL4Ym6Ubt5/t7DOFYESf2QkwFwnhak7lgMDg0/pMN
UEezGShv6HCbIjOt7tayywBG8VT+mOr3ZheUejjGd2kl2SF+URJ+y/irSMIWAVWyCYDDFX7aG+71
frPWmj4AefjrRmm77AmPzPe0+N8+g+yFadsdfo+ua8SA6gKhulA64iIbO8VcNrue/tiFaTgFUPIN
ZZjU/ZILqRvL0LGobRHnOC4mJnTzRNReFrdFJOuovszu6v+6W/mSfN9NkPdoIsxxnWelsHOQdCHK
4et4d/Z4mH6wv5rhdOmhkhFXjnSEu4l/FVNIyjlNOoiKWZs9WgP/3OXj1lNOw+UNzX5fD0AV92Qv
drJZtYUCFqPBbaaghXjZxQrZJT6Nzuxa31Ws7NiTHZ1kAxSKGF1iAyg+PKePsLktNe5oxtsoA2Xv
nc9Aw/s7T+zty15tZRBwJTHJcvAd4MwI04C2B+aRhHXbOKMdhbfzZDdNgCgmqqqbKsSZ/xlMn4la
TBHeAMfkrBaro5oyNa7dObuKIAynY2VarhPuWIricu1+McIikpyYZIPY/oWrGWOsHkjHEaLvIM7Y
zA7geLenSTYIYe8fIBZFtQUR4gpX4tbJjECRMtB/bQy/VaKrqRJO5hEz2nY2EaWO+0PRAFEOTfh0
Nc5KrZ+AVzi13QccQJ9gMyHZHnePAVeRhQrcpHGt1dsMRutyGJThZDQDGKCLC/UqiUnG9lO3Bikc
1ktFG5VeRcbxuvfW4jUaPo32S249Mf1z0nz4N99NFR/trLyoAbZBsBL8vPO6qo1ftPQvSDPF/u1I
t3Pwt241Ov1wkstW5ilrBtXLESQYRiIZqfp2HqpEqHbqpK0Dy0DuG6pwziYnXe5zAGlvD0UWRKwJ
WkT1OUaQuHo08u9cCZJI8swpCyEUhSqKo2Y28V36gjkd+4Yecj3L7P72kxo4Duy2gHOIaI7emOus
WSDZCNgDoG3mUTfrS1bXd51leLenbLdmg1Pwv6FEPAe1oVKVlQjFIYddVt3LGC9w2zJjdwbgIbOk
xrD76fYeUNhqiQpkuLHJi83p54TAWFXygWQDEhKtNuqypA1+X18PY9u7ZjN76nJWZ1CRClnjffcE
ZkDMi1DDAupGKAnocWPPmxGsnRVvyYBPcxVuODl7tvvSnbXPc/7t9vfazb//RgRY/Z87htEa2WLn
qHcmsIJW3oEXDtioUUmaf7sZeBVG+Eo8NuAv2GJgRn3WB+KaPJgUmDXJ1ERkcYSvpayQvW/0jfPb
PPHmUiS20053mWzWZGGEwgDF3TKxgCH28vq+WODhQFNXXSIHDRHn9veRRRLqw2i0AzCGiDTbFoCf
2SE2km+ljVMdB7z2dixZLmx/vzo9WKSeaW/hI5HhWc/OdvTJYBJe3+5qRbNNhx6xytB2+2eIRI1L
2+xnlG1QVFL7mcr8FPbH8B5gm8+rMSSsMa3BBHvZnM1wLmyPNrBUmEZTctLaj2OrwDVSXGNEA+Qy
0gxUHTDzV+2jsj7xwc8y//bn2P/07yGEoRCmqUszIAQxz+vyXR0bZ57vakOV7HK7T0NAuP13LMJp
CxhpPLAtCLTpeGzeWQCUtofprXIMPGACBauHt0cmmzzhkBXzrLTMbfLyIjMde7LDJEnuVR3g69uB
9i9FV0MTCmqUz1Vf2Suq95N1KiCQ7YAt8VpeumN/p2SOrC7sN1dMFa/ABM8QuvhU35hlnWoZ8pup
aFnx09ay0tVfLavNq+n26Han8SqYUOy0NWF9UiLYOlDwCDRoqjkJkQnay6IItW7tylZvGqyocU0B
KY59Ojt9JhM42C0MV2MR6pyiaYvNt6PWGIV9fLeOf7Jer35/G+VVXQCP3R6WHHOV4YmVQVBS+ZjZ
z//uewgLlutl3NrJ9j2qB6U+UiTa/PN2iP1pMijTCaoO1IiFYfSwN2YDQiQTP9M4PhelKVkz+9/7
vyFEeAFdSW2mM5YMw3snzZkTtzroIzJVQ8lIRH/IpmosnNswEqt6VKygjSQnjv2lb76PQ1gdRcon
NTIQoH8bvfRQBIrbnPPjcNzcLmWgBdmkiYuEArmZx5g0I+r8xKBhAdrhbLSfb3/+X5qdv90Z8VSl
GgSdSCaK79tzVnQ1/uAxgOBSYMNSv3S/92U4u3qw4TFAfPh0O+buNnQVUshqIPgtYLTBSs7m7ABB
IZdWeGIcGxpE/0PadSzHjSTRL0IEvLnCtqMRragLQmYEU/Ae+Pp94GjUYLGma4eKPexBE51MVFZm
Vpr3Oh6WGfvQNsKoUBSZZq7mZrEuXIsHA/2/Fd6gPilgcBS4RSymCaIIqaMGucJdUIeGEae51pLY
cLF/uoTPEQ/naf1j3x/W+fcpnxY2GRqKuQooqaV1CCb1hdRXSi8dOrtMI86gArOasFGGcnCCOMw6
drA115QPTbEDi7MzFLsRKzJRfByxynTZKtjfDrVbw9IscNxRCf1CFqD2VQm2Ecaj0mL1heOv2ZYA
JFzdskQDM96Up5PaRJ/iSVIBB1ecol0fdDv5fnHWAZzE5UVS5qwntt/+kUbPP8hpBBrPAU2ZyW9O
Mih9ysA4xj5cOYrg+ufSF17Max6MNPNmbYRS31DsQ2R3YoUR5wmN+9pXAYueRldGwXnCsuRgukcG
SA3SEvR93gYNAaveUpGAsEoLxSulId8VvfMHa3aznnBCIDMB0kQFy4gmhuGM11xzE2eTviqTrMed
ont25o74vGNjed2tMPqChYkwIlJGXhReL9ZLvHyZiq//3c41GKBhmLIJVEPqjDDVB7K+DqNZYvMl
X3wpfvqz36eiVChrnW6tiPLx3HhDVxwGMefk9+zjP6tAuzmsU8czhjtcScicpFhOaVjvZEvHgiP3
CclyC9vPRZ3IiMnzJEmwC6JGn6wQS9U9rxnHfK1sRVDWXCuxqEchTqSYfPkANlSndJTpZDkYE3Hg
ZPkNK55S6wfe2HS04q+aBZSSzOm+mqUbI0s4Z8QM7FutqMBX5ZNaTusqqjnZaL+RR8nNfJAyYD/A
N5SH/w9xhKcY9Q7rSdOKgEjCaVmOnBwNlZM6/Is3OJse5cQ1MKVhCxhawRtUe+0Uu7mTaK/PIeLz
um4cO6cbfSnafEXRQRsTg+ySuu/U0DE7b5F5fVJme2JzWDQKU6zWSWsm67zmXNzNSvE4khRELu2B
YHvZlmNAWahKYBSk8WY945gKK6vYCqc8RgJM9zRC7uzG/WEGAFQzJNhOzmyh8uUw4YRhpjAw3kiK
ieesqlIHqFitEgotUphEUw9ZLf5QU80JNdOZjemzamUkuOwOmWd4lqfR5cgxCv9uYhqgq7HrIR6c
Nu0bW5rEzrUqgYcSz/YmG4GUfxe6Oe4LBfW1FXMHGTW2ZX2p9+XeHjzFyd3ItDPDu6wkM2xtZFIn
2DZ6vvSoeHgAH1CMw2BdN+P+sgjmzd6IoHz+IgtNbvYF6IUsb5yum+jH5d9nq6Cs0EGGLgNM9q1L
NPRpTMoKMQUrogW5CnGtefu1bBXOIijnVMZW3gJ1BU0L4ZkUN1LEuUds5yQZiqnhISUhX3mrQ0KA
eI+pn1/jRX/Xan6NF/FrNUxtZNQ8kWKCDI5GrqrjLq7BhID6BilXhJSrmjScu8oTQZlVXwqtFZYq
dh/WhfymullI6F4+dqY72GhBmZWSK2IrYFwLi/jJt85QAjMRgU1v+HixntSBty7C9AYbcavGm8Cr
mtmUCoWCVqI5YPUFNAiTbQDnP7G10IwyxzLb7vtlDdlWIeOUgIMKBGB6OGVWADOiKbCKpH7sk104
fApzX+ue8HaLOleK72eoXyqc+8q8TyurmqWrGjYQqfvU6Q0W72cDSU3kjYqPQsLAq4wzPyaSfx1D
TFj9lClz16MhG6SxQj0EbUz5TkG7ojFNFMJ4OOtsXc6C1j9kc2pJORYNyMhhJG0XRO3PpRQOfTfZ
lw9qvf7041rbqEN9sVwIiYj3O9yDoe/0ogmSGdksGLdtMcz3RGu+TvxmI9s6NlIpp2TJC2lIDKlx
hfrxXa/i3dHZY58i0wiWOZDSq2i6rscfl5XlfVIqDEeAsiSFArEAlh0XuyufpZRTP+CIoBu3BkEn
laQQ0QwB6V9qbM8lt5e1YL7pN2dG792ncB6qXELG4Hd73clu5tFpv89+84rqWPHiLNMhng+LRuKX
q2JIQgnixPig9vsmTjk2yDMHepm3MqcFdRAAmbReGCz76EA0Z3IkJz0KgITjBCyeOpQ3nEKrT0a0
g90Yba24Go6DEt9fPiG2jzBBSg+gO0mhh6CMhihFLmEGoe1ye+kOhdXbrf6Yxc+X5fzLhzsLonRJ
Oz2a57XV2MaYAOyD2G12AGadsLAp7HnDauwkDxnsP2pRrq8aK4VIKwomnozZHpSV//nJyPuQlA80
SqAJ4ZmASNE1TtoUXzSx8000T0SNU6DgSaL8oFjU7dCgje9aBuZC5QOpv6YKgGBzXj19zYTfO9zz
R6RcX6fk+kAKCEpzAdhngFmTik9VqV6RSXoZw8kTzdIdh+SqT+V9WYveZZNh+6ezeMoFDkUVpUYE
8bUF6qilOFlRHgw9rw/Ffoj/thWMub+NXlLRKHMtwDKBeOc2D4VbAQrdMU+yZPeuiv3R9C+J1+ll
6gYGN8VAS9xCz+KtTCGyIlFpCrzDMSAtX8eiE4Lz7APfbyODyg4BAyVG1eqqsgqQHPdjd7Dybx8R
oaKQjqKbiVyGUmOcm7k1kGEQktpALnItLEUX5kcMQf0thQ5UQj7J9byseQwAnXtglFVPWcRJx5iX
aiODOhA57duC5OulAh6wvTSD5QCU2fJkRSXBIADv6I++HB2prBLIco0JnZRZVwDSW092jvEJX5KL
1r8sihlFgDuBXgDYOPF+e3tIIO3I+1mFfQMOw54A/Zc2hCOC7W83MmhXkXRalZSvj2pAvSW7OpBT
gAC6WKFduUGKAMMf2fAhuzgrRllfg5FXdVhBfJTGa3qvHB665vED305HHX1dm7AsuvtKDMAFtgPB
i1EtgKN5DzYmjiEwT+csgW6+9kOojkSEBLk4ltOVXL9c1oDpaTa/Txl2BN6RCpiOyMAWH2goQEYL
JIDUfkSIhklDxcT/6CVFtUyWLEvhalAg+F6Uw92AXSErqr9eFsO8pPpZDGVlYWzFVtPh0shW75Ih
eggry+915di1Oif4sT/bWRRlW1ObNkmbQ5QQ5jaogJVIthXei4atD8YzsX1h6Fg2eXsz41EuCqNI
8dkmEB9ZLyR+NIF62auc42Guumv6WdD6h2weaF0uRnGDEQ7UvIo96szAIQ8fCj/yLKdFDV1zxCNQ
1l2A8/+4fGLsz3gWTPme2qqiwdQgOFTvC/FhHn4KIcdzMzt5W+UoqyCYmEvFGjLS3hmx0NcHJeDn
HEB+Nu7fFPKJKxsYAeA1o9hX96wcbSMxxvtDFYKF6BRrBwAKcc5t/TrvErDzsdHbVHqdyFK1CuhD
suu0EdviwIRR80CrdD8fdY4XZ+pjYF5SUhQJBWeq1pMNInpFGlwFWjkR2shWyGvlMBXaSFj/go0d
KmUFMmULzg4rxn4Wxg9d1AeJHO8BnBkA6Jmzece0PhP7qusNE7HH9VacoUbJnEvIsjTjZsWhle65
V5gpAvPVaHwaqoa66FsR1TKNGNSVkJuU8myjehUesqGMMcGnD5ym7mpO76wB1SJpXZBBv5UyNwBB
1sUSYyyrkXMX/9VObwfXlG5yXf3SxMo+AlhpFk+cb8h+uGEjU7UkWcZwP/URRwCCAugdUzXpfnEl
GxxtfuLke9ltHj+yYaxtRFE3uTSncgyBLOsC4BV1uCgounpXK+bDZafEtMKNGOpDkhWiHmvZcLuq
J2H4WTJ8yzxqY1DxmiksB69jjdTURAv/TxecVQm4TvW8WocMmuoF2OGVCryPIaiFlrMVyTynrSzK
x6dxqy/LLP8qbv/H3VmW2W+FUUZhClUWyzWEZdbXxvgyTr6SP10+JZY32oqgjMGaFTxAS4iIph0g
w/P45fLvs89Gx+YXkBUAIEp5u7DskrGMdOzHCEnngdYudEa0/r28V26NYmo5tRxmKUwXz/Io31e1
ZQjAdchrIld0ZIcA1Sx36sj9/7abmc9aHWsFGkDnFGztU56pX7pa1DQR3jyYXN2pAzJcJWiZKwBE
toEa74RO2PmXvynrZm1lym+9YY5dqlCWcLOI+KlNZgArP+NmiVWgV7vLkpgGKBkiyvUgMEND562k
MQw7ua8xPYryeRWu5fMy5CjDFCGL65NJ1+D61n/fBKtQ6Joxz6AMviFEEOnPRaw2uhHRdkZZEhUO
rxVvjNE6quCiGZCkf+BbbRShvpUsLMJAZkjpZ83RIgJ2yN5Wht69LIZ5YTdiqAurtb25oF6J4bes
OgC+fT+XvG1H3pFQnlsCQHY8johFOPUyC3DqRRZc1oLZ6sd76Z9jp6sNU1o0BFxAGOyUJieaxquI
6LY2jJiA7HJvaJdbVDiu1E7204HwcEiZTkkBc52J0SOgilFHVXdRWpOV/m9qJGy++t0ingDP1y0l
x7jZ4UJVNUnHnJNo0nPrS69EbSdh2m7wB1f0Wifci/dCsMLnfaTVpW9EUV4hRS7ZyytVCtBjcJFy
nB3vrrK960YG5c1Fo1cWdBoEIHrGD7NX4I2DXdjIVg66T2L+vjfzoDbyKG/eTGqYNQZoAEGrsHyu
1oK2n36rnrOjElhB7leP8i5zNM4VYzv1jVjKJ6UEE+3wsuuaefrQ7etD+9dKKaWijp4u2PuOCVdV
5rXeiKR8lDyRIhNBz+Au8Z2c3Io8Kk+uJVI2X2I1NUpDgCuKg6sexKt1g2IZ/s+wuP4YnURvbZFy
UorYxZmwFsME4P8XB3ECpUvqgDUmqQROxGc6q82Ho5yVrFf6krWYMNWSuyT6oYq3PX82bv2RC/rQ
T8S80JdwGGcAW6PPQa41H9jA4Yvlkb3uD87o6vcr1Ie868HgfNdzNOSYxuvJbsJXlylKPktABBpi
QfBBXQGeGaPiDR6zrxqmjmUDFVesCLwNkoomAA4TsNpuKso7oja+IgMGK+3IExmrH5e9P/vMfsui
q3ERNgjiKUoBVFE89KInyz9UkxONmfUKoByvqPV4NwJU+q0+6pQIlkwAFdG4gPcHyKIEUve/SFC7
sq/7qVf8lR76Z57rYJ7VRipl+GBL0cw+xZhupQc58UUeLB8T5WarFnVMGgghxAobXd7aGV2RTFSH
eMsOlAu79Gf6tDgrY1v1F+aEI5vXIWD7xbN2NOKsooRz3oZwUq1HrhW3DLAUFfqdF9+9Ah0Gyj3v
rcoseW/0fTcPb5VFYrSY6Rp8xe8D0ErsiFOhWHgjOZJXBcVHyt1bgVQYVeRCiOsECBySPLx0beeR
qfuCogdnLGA1hHceZfMpqUjaDEMz1Do+JWm+54pmh8ORqJId6qD6TsCyA6qty3eOdyHU1XQ3bmQI
855EI/ZbBoz3DqfmpPl4rQT4lsb15FifFEe2q7+GkeO92IFnoykVTJsmlUxdArUmZlXVw+9xMNE3
0fTjFQuZNdjt8VFxVOkLoTeSDK4lcge3epj2+YGoNrpLzuCJLvGRet0OTytADW9OlunVNopSHgeo
DGHcYsPMHcC+koFgxFg0P0p483VMR70RQ7mYvkgmPenB1Qj4TFcer3JMUiUnfZY5HpRtoaoJ2Bas
4Vp02TxdDKMY0ghyokDqfipDMIFbRBaja0to7Ji03y8bKPvzneVRJ6dJK0E8AC3A+Nb+aMG4JUTJ
jaLx9uPYn+8shjqlea7HYkYVB0xCkV3kn9r4Vo2xMT/xyso8fahzAjt8LBshIJMlUJIOKqgIX1KB
883Yl0tHtMbKNyADafcI0P4hymXAtFbS5E+aFHTDeGyaZbLlCWlJHab2pOpXRmTYDVBxpnr5/IFT
Wy+cDBJKcBZQ8UgPrSI2QVDjggErSUC25Jkpp+bGPLGzCDr5SpPUiCNrQDauf5Z7oCV3nwXpPhM5
mvzLt/ytCp1nqZg+R6dzwSzJIQHAaRJgT9teGUKPPHYWnkZUjBljeZkEE+lkB4Qu7R7QSZ4qCCuz
B8f5MtMRA6g0qoYdXZTO3/r8CpNhUb4gyhijb0aKLde89Jv91TYiqGvbC9GgzGL4qyD6272v5Tb+
tC/zTm2EUZdXCc06zDMB1cq8cknxaBo/U+Ej6DQoIP7+aNTFNSGhmMVadfMssuXFEwQQsQ3+B+6N
oamqiLFUoN8pb0+my5c8F2Ogp0UJGDzvwvAKmIwcD84+/bMMKuI3o9gPQx4ZrhRloHLsd22ucrol
bBHIsVG7EzHYQZU/F60c66KwcCAN3sqp6euER+zxLxZ2lkHdlkpKC6tN/7GwNyV3/rIL28LOwqhz
WeRJbcsCwmbhKUq9pLvSGk6vZzXSd6kfaqmggAJiv0y3ehpRyPNhTYjqynDysXObESyNvXIfG+qP
PtGeL1sa09lsxFHmXCYkbImKutBotK5hhFdZO7sDkLcVkcc+z34gbGRR0QDAGkvbzHj+GIXdenl2
0PDwGnZaa7eu2R0U0DgIXBoHzvd8BX/cJLZgFEq0eaVQX3JQoOnOrAGcRn6oooeGt3jFso710mKE
A8au0a1OMZPHIsNgtDs2j4jutmKB3Y2HKsW4U4AgQfMRzSzJAAzwW9fQ97KQCwIWQBqtc/H4Dxq1
+O8h9Y0Iyo+W+QSOaqFIwU1cX8n99yLvEtuclYNUpY+XzY+FvflGFmV/RVwROdZBM6PZZWaDPOLJ
PCg7LLZgOBXLhZ+jByVYCUXWVkl24D0gGSe2TkZjigxbVsa7XXTBGKainMPEq9LMM8rQjZcXILbs
LyvJPLKNFMrThqZixBPJNDcOW7sAv8LUV5xQ/tpJotzGG01WTTdmnmPcv18w0vi6UYVNPN2p7ofk
BSwSYGUZHDB0AjnLFvbCbhhfirsVjYH7umJ+TU1WZEOxZBV772//hrDsjUpES8+rrFeqA310sEsJ
4p7eH2+x2IUHefkMxtHLX5fVLNBwGywLwAyyoliU6hEa8gSzT0gyI/1LncuuGYIkNgH1aGbWdj3r
nycLzLyl0ThmygtxrPjzRjp1HxuwsFXt3KD3JVg7Y27vcuwCFfGyy1vze2bVoL8UHaFs9nrfnJKp
mznqMz/6RnvqslZ1mgpa1uDg5+S46BlWS8ZPH5ouw3gp+HBAt46JbnqJwNRDkqBdgW1cAAt3Vn8z
asMeABWcq8Kq6LyRQ4Xz2mzwMGpCIEjddKB3XJkJs2/RaR0CTr32WfjvidYbcVRAT8D9my4V6BGU
vvLG7hQLJRZKPl22UEaMfSOEuv/g9RwyXYCXGfVjOX9KpkApYrvGuOllOSw/sz0j6iJMFZ6AZlYD
57wUTpoIRLmp5xSmGNH0jSqUtRty1wI/U8f6YfHSgfTbgOcOK9w8zTa7H5fV4doCZdpWpMRWlgim
qw6uHhh+CoKfzrDr1E6/oqPko7fDE7nOmdNudPsJqXBkzgMG3kvsvlnKHQha9TazayBbE/OboHwx
s9KO0AscnjiKsu7wVirlOE3QRKfNhDvcepKvA10m+QvorpJogwn7ZvFkWwS7rbvwMKY4dkkXbCdi
5rHUgJATPcFU9JuisQEKVlS8yVSeHOoZAGck1E2L5kHSfVfz3G7Drwb0y3iIG8xIAHwmrNlZWDB9
N2VdxB2q+gY48lYobeVIArKPd01gcZNK9k07C6LMJCu6CktwhgU+a3FPAKuYKp8v2wTTJCToYlrg
ZDdpyD4lDuVkqEPTnYzHZvyplbM9So+XZTDPZSNj/fdNzoB9wdkCQTVmt9NTPu2TLnVC/YvEQ4dk
9YWBWnXWhbrHgL4v9TjFkxmPmdPK9DjttGtsDGIoXTzGnOSVeTQbYdTRTOGCBss6QDkrn63yKRF5
Aff1BfbOR2wkULc1zuuuHYVqtbL0FvtFgWC3Tv6YfWu+EYzyVrUju/HB0hwe4RlHNboxZoLtLBKy
PHRV4S6Jg0L/78/17TnR4GAEqVJURQm4gozSmVLpa1eNPP5Vjl0bVHzvwb+6TNYAVBxzl86zXWte
V/AWOziGTQ/RVhgXJrkAMORpOsb5S2wkjgiwn6QqOGk3T5v1xLY3qFfyru+AEZqSL5rxYORBNPDW
N9cU5IK5GevfsJERSabQEmJhLhw8qVJiy96CVuV8uzjlXvFUYNwHf+QWDMot9BF8Wz0lqWcmz8bg
xGrjzPqTJnFSCZ5boJ/Lo9wpSoSs+TXqFS45wC14mY3aoJfc81CfeCdFuYV+XkoM2xiJp1k3UnWo
5hvCO6n1Jy4dFOUXzMacczJolkuq6lnsrRPQsk8KllXkRMHg0pj7KaL4H50VjaCFUd3BAFo2QrgW
9m6uWp9NI+r3iZUZDkZDG06GyfmKdEGvGeuw6GsL3Tr1COoym3THuk/+UAjlIqJJAIb5lGAodLzD
s8Opp2OXlN7lD8fThEr8lanvSELQf1mWUw9Qlc4rtYWjCC9SmLR7aCvFsFCWdsMvk6v5saMcLWSx
OdD1Rld0+8/1PnfnXS5yBHMCBT3yHDdilY4xXIYSH7sRI6Agub78+XgSKB+hjImSjQS2ngnY1DM+
Jeb3ywJ450PlDFltDhJYADXXUJy6Ve2kdXvudiarIrmNeCblFSTBSIa8V8GM+tR77XUbIC0lTqdh
6XT5mtogIXZVXgTkBCca6mJJiUaqDBEQtf08z2xM0QLnR7H7mtdc53xDGpoJ1Bpy0XQk9bTqRZo6
Vyw+RXio/dFB0ahMSRlnjS6iW1UnVyoBZdSIAWeNx+LBmk/YnhTNs6JVg5BWPZ5IMiCFC7cw7dxp
jsrV8+zPbgPOv9CzfuScEMX7gJSTaA2lq6URQhdVcKZudOTlNp55w0jsu6RidwUANahgUaZuWpke
DzLiYNEfxDTDyhTPbTOLVBCAsXATeyIoHL/NITqs+CTJmIbIwCUfYEt4s2NGBnPoKMmBEP2yRTDj
IGCrAN0HVqN3i4hVEg6WlKMU2eeva+mPROmACVZhqmRY2QjaaXbnSGz8y2LZ5YKNXOoyD1HfLcZK
GLW+/jKfBGuXVr5ZHB2jJDnQP73LApnWsZFHxXtQgpatqUahuySnwfpUCM9mzUnF2A7qLOPdE72H
1QhC+XeO1H4y/GVHgsSRDqJb7zsHsYMH3s20xo1EylRQE7AapZMs1yh3Q34swr8ufzW2LcqGJZmA
S1vZvd7aoinH7UgE3XyHVZkBq/JDuSwwNYCKuQKa0i+BYpqiMsua0LWylyn353TYTcLtrPGIUdjJ
7EbQ+lk3WbqI6uhY1UD7LE7ZbeUPu87Onl5TWTdzeFVLtqlvpFHfMCPGjPqHlHhxYmN2A2Rewh0G
337OvhCs9Q5pf/nQVlN+l9pu5FHhXm6IqilZizLpqBwwE/QsWKmfk/mqKy1nmVNM4ohusxi8K800
RuX17FaEJnqARU0A2wBUJcsVg6a0Z093Ut+cAsMr90lldys68WP57bKuzGu9kSm/PclEzedem9Yc
t9LvkMC5xYJ1+kGIPxJcNnKo4ILqTkkKCe6qlwOtPFRFMBR3l1Vhfz5TlkGwiZ1wuiFTjGNECkFQ
3SS2HBJ1jhxNHC3+xfB/y6Dnb0SitjKRBM0l2ujWkYXRouE+tAxbHgp/KaJADcsT2B0NGwQ1pyQK
najSOW9kpp6qpOugAJDRMqciqF5kVjdjYdOVklPa3C8fIciF9WGBECT32AlRqdBCgKbZzxkIgMVD
q+MFnvrdzjCwyKX6TWBozgdgQ97Io0KL0hWERC0q34IV7vQ8ehDn+kWshofL9sE09bNaGoW6ooRG
VRMJEczMYnusHzMZFOzWy2UhzHx3I4QKKAOgXbpyJWCbk2dx8RpT8ZTyHg1XTtrBk0Pd21CLQwP8
eDgjrfsmNvpDXYP5XBs8Q+MtvrEfdhudqLsLsIguMzBJ4M6Hbg/uabe/S++Nu9UiimuU7B0F1O7a
aHO30bmS16uwiTO9gPs2RGr8OuFNniY3fmWp1Auns7WgucaU7ko8+OkjnfLNDdCoiFOnChHNrjNd
AzsaQz04oiRcpRnhWCQ7sm2+LBVpxk5WCmUs1j72ysOZoeUTPXbgVFz5G7PA4shbPcO7wLYRR3kO
YRQ73LVSc+f8mUQ/ZeleIPet6Idh7l2+Bry7RrkQuevSRJcwWJNPN+niz/XnhldvYCbeG2UorwGy
1Angawro3zSvbo4CZraV2s4AXWeMu0W6/yOFdMp5AMWwDIkKi5Abv06v0/yHqXABmpkqaZJliDoe
EjJN857ATUygEcVFgzlMn1ducim3paDaFc/LnXBVPpT+uBsnz9rzyCWY/mQjmrppDSHJYGJ9F0UU
wRum1kbR46ruC0+VrefLn3L9qXdWuBFFXa5QG6uoSTDBsNLIkxYOhbt/yo7TGxnUxUq6BIOYVhW6
yv3aWG8DtBEeRh8O2ZmPXOy31dle0oi6V6Nk9K1Vyuu7RUHdq7jJHcNLn9ZwGV7zyOK4ulF3C5Uu
K086JfaUaQAcgzb1rjGkd6iCFRg4Hmw9nky71HF0S10do0WRT1qIFrw8ti3nVvCshrqDnQi4AUkd
Eq/F72flU69cq6Fd8lp3TL91Pk26tGPKVS9l1Wi5efMt6YiNaVdS3YzhF4W7Dst0XBtRVPxOAMMF
9KUOLnL8qiwA/wq/imjcfOQGYLRA10XAsdG4GrKIRDnqsEpe918kDD3mI5fkZP0735vkbxF0sjNr
5RRhDPrXu/M/jiL/i0mepVFfrTT7Mon7Bnbgjd6wN0CjThztixWU/vyN19xg+4+zMCr1Kfuo6I0a
6WmfV0eVaNgvSd3LB8Q2uLMIKuPJSzBYdCZK2eOc7tUGK70Ddh3H+WQO8zGeeXMmPI3Wf9+kOVYS
JeZQwO8vWF4orzvengdPHcrjVq029BUA4FyjRW8mzqse2x7ZbR0bgSJOTjh9gDD9dczwl4FrlPtd
9Dk1J4LslMR/ZWCa739ePh924oQ5xn8EUB43jXrU/AfcoLX61V/lV5aj31sO9EEqal6HXy/LY/u5
szjK5aqDYA2T3sIeZNVW1We1tWwR07tcvdiR5CyIcqiLWUooMIC2XATtEsKW4Fgt2BlWRhphD1zI
4I/0orOaChgNIUCkMF6LMNwMt2GDQr0eyB0Pholj4TT6ZCaC+kZfR06LEk1dUQ0FV15AKXVZHZ4U
yjOMSyGmshUnHtp0Doi2bfDd/pkEyjEIKPT1HdCSXDm/X7SjrO4u/77Ejj+mCRR3UwK3H2XYox6P
i7Dgkbr2vzEE5uupXYROYtnJXsbC3rhrUrT2vY7zbl0N6328OMulLBzGbei1hjK21D+Xqvaoij3m
3Jq9Vg62ps6Hfhrcrrdk97K+THV1GYFI09AMoHt3JBMisyEa6IlEX42eSkAj8QZy1i/2TrONCMoX
NaSpx3ydWtCqG6HCtRpPpYiyRnQsmoZTH2Ia4EYWdXpoEmCTpeoTr6wfIVHM93/2uahTKkJNzptk
Md126AIiVE6Xmwci/bgshV203qhBeSG1TFPN6CTTrTO32v8NG1Rlruj/P0VrdvJwlkZnd+iAJ82U
YQuxcyd3WR/BvrpvPNkv/f74sWLyRhqVqoRyGdUk6uHKQcYhg4g08dAGHcRXTO3Ci2762L/8OTk2
TjfzFlDREiPGQzUXrqfsU1Tf9DwSg/XcL9g4jaktKS3eVJaBzXDsTOflXTtHjtXcGbotWD/C9OGy
Quzou/mG6zXY5CtN0S65RMD8AaCn0zpyjz3fnR6jjxzfrS9UoXUvS2TfYQ3DHeCUQ8pMJTAJpi+w
O13DKza7GsMlAHwdj0huVW6g4kmivIUSidYyVqnpNkO4ixrhZ2yITrTWcwXtlHf13WXF2LZxVoxy
GFG/TDNYEmIvFq7k4kEBmiSvcfcvt/ksg3IaZWRpuVKJpmuNqhcV8UHoBQeON0iBnjHM1r7E+IxK
ZlcV5S993jmXVeR9UcqZtJMEwuwEjzcyPo7hXVwCqXBnFV9VzqdkRjCwWvyyETqX0aJCALfQtFat
h32BkjXSplMT8EqDrK36V/aMf+RQDqQcli5KUiTrky/5oAdzipfMDV3DU+36NB3Su85J3Phq/GCZ
wUBioK/JEqBv3167JF3KuEVPAf2hBTAedVAde9e0/z/iSqZlnoXRXlmvs7lbJlRpUrHpr6Uq/kpG
vboehJa3XM/OeTaiqC+qSUmca/GvnGd+UlHjzW5WONWV5kA9tfd8Wk6edlSmGIb9UEs5RgTiVnyK
EvEpjaYVmXF32fZXR/jOL280o9LFQRWnQa7AvmjJk51FAMMeSk5GynbGGxmUM46Wgugppi3cxtc/
raWu2MV6uD85i9c560zPZZX+RZ6ORWwUXzVTo9xJYUldoqMT6gqxXexVr60xnKKfQgkjzrpfBWnQ
8Tgw2Kd1FkkZPoaIVGyjY+5vCYkdprdkkdy5HziasQ/rtxTagQyC3BFTwZuyja9y8+eSEM5RMT2h
cRZA2XlWa9MwKQlGNsLImWu/bb4AiMA2Fq8YXi6fEk8X2r6TctGWGS9+Sbw1q089j6SJ+SDG4qeG
h4qqvkMqrIUkL4wei0saZMjj4KdadRon7TaKas6x/IvBnWVRIbnThloZqxnDrLZ4CAO0gPxw3/vR
7brjVzm8kXp2PrrRjYrJeg2mJCLjDV6cJL/yJww3TI52AJO7Wzi82jHvQ1K3yRJzs43W3pqYHkzs
L5LPoXUj99y1QbZBnD8idYUUqVoaecHzPj1hUNxPdvmnJXXiGLi6EkomYmRrt7xCHfva/pZJ4xou
Qill0YprmMq6tctzuX4gJvbAqhogI5ftnZ3knA+N3tgb0yFpuhDo6cTIXHRr/Eg2vNqsvdnUfnYj
sIN14UtbqieSR34FAgSO/PVCvff0Z12pC0dqs02VwVLdbP+rZ2552tohlbwmyMHWwxHI+7ZUZCFy
HwpxbGJ1y7KOIcmDdCI/tYg3ibia3yW1VrPaZPrpFJutNKBAFGElpxxPmQgU8OM8DY41PZb18x9+
xVXrjbgyzEa1sVA3/PUVsRsW4Csu6If+X1+RcysUyrWIcWOJsxGiFbV4+vw5rr7+oUKULxHNpLPi
dkbbMGhOwLwEyNT8o8UgxYrVaPy4LI3jSxTKl7SJnCl9ixqOVeWFnQiDH6XNXh6ixha7ybssjPfp
KIeia/HYZKvjkmQ3I5+zmKMMzw2/GwZEEazPUQL+2xZWqlrMN0buhAFH4n/0RmGK01IVy5TBTfXW
9tJBNVNSkMRbjK9kwT7iV+wwXP5mbJ02MtaPurHvQVeXolywszo6ki+5KPOWPuoeXojpruqvaHEv
y2Oe0UYcdZ1MbOsYcgQHPC4ille/qxJvfpLpHzYSqAsUamK2LAM4IEtA3EiPmXHTtZEdVg8Ceer1
iGNz7JfCRhx1ndI6kjRhfl15VHziZfd4yLYOqg9ej+q4chveKS8fmk7ayKRuVV6ADYiYWJoehVMX
+ppx3WQc6g/eV6TuUklWgjmzRSVKw/qCdic0x7Q5mJUGsKw7kTd1sp76O59uYsJAxIwBUOKpNLTD
sPI8TxLytvo2Umo7wnJdxyMA4Qmh4uFYtXm3FLrlmijF57N5Uy+FI3URZxaOJ4a6tH0UlkBAX1RX
0bqjbsYHkmDkDmH48kVietbNJ/sfaVfSHDfOLH8RI7gTvHLrRa3VlmT7whhv3PcN5K9/Cc0bNw1z
iC80c5mDI7pUYFUBKGRlcnlL49jIQgkx0NDQk+aBuDTpvtWLeY57cti3xT723udhLq9qhKWmIASI
cZ+LDX+eHotIdSXTScePXXvbFBiUtl/2DbKk2TPI5bAlpV0t92xYTFVcpDOuJlogFfHJmKSzTUSP
kdtF6Rp+XA7PFLRzaYm1LJvmlEb9bd0/7zskssBlLEQ47DhriQ2A5m0fSo4ZimrC9nFzFRBcxhaV
IU/g/8BLUxuEh8KPfPWhbp38L8yvH63Tf/KHn4SNwzless5M/LG176KGBtMiYvoUxAA/DLsAggOe
Z/hTVtU9TnwHiZiXujMDI6GgihEh/UXmuOqQpks3NZ1GEAOV0+v3efnTtIIWT7iSYO0EBYKHxBMV
Yns0A55j6kntpDP5OeTGi14L1Sa3a/ivsLa4EgHIVNQqmAYBdmvEK0bnDj8i042e8xvrdoIEQhHY
k2MWDumcyBOht0Re8jVDsUayhCjpNjlNquHQOvN7KxS8bv1L1AOFbmJDsjVefM9uVTqDMBnN8Qi8
2X+DSmwbk7kEwwyiRtO2T7+M8bfHvJHUdJ4sgBb04WA21tnOVQDTRe3p7dJ+NcPthrRUyx68kQmA
s81Jg0AQ1CROmbJ4kOcTkJ1t1iUsm6xqwPj9QbWvGaU9FtDOAHDlp5YG9SyCRG6fL1cWuMpn91Ju
GxVDBTPkNtRvcWYGcpvhSd+P3F7Z48rgHFNoMDcLYJ6F/T1F6ywelZuEdu9J4l9mwMnz+5bY1tB1
6NmEuxpJd3MBxG+iHMJxObyjzq7McKFQaUplp5CN9Yb2a9l+0KLH/d/fjGiwk2pEhfK3zLNclCXE
48Iep1cjMlxrag91/x0kT4LOwPYU1coMt59DzLxtpBENWrCgemz8TU097S53Frd8ajFEYp16kWzw
9sF8ZZPb1M1+HMralGI/elmC7EgvoCZ1bT9mfFjgh/CLQBIWve10ui4nF+wKMFp1TfFsYKPLrX9R
oneNZq+c4qJ7apMWdAR46YnJuQh/UNtVYs3ZjwmBE/zeXrR2muuTZXtJfkyrb9nydf/3N7unBkis
LB1zMbrOy0cv1mS2Q4NuponxJQxPMY6pzF0eq4t2VsEBLXof2wrytT1uHwzjNqqWkBDQrCR/yS15
UmkcRJjH3fdLZIb9++qUPCkzhmwGyfKi5cuSNE4ru71oYGSznK594TIpq8ZRXmJgBdhTX+HHgX3X
Te54lgMVg+w5FdQfkU9cEimdrbVSgo5HOKjPY93e2Yt9Ik0sCImtkDNAY63Iqq6of+iwDGNmGITd
kYCeP5O2vcMolaAGbW2qEHqCvCtmfJU/BBRaU6/bMkXBzkrgU5rBjZUcsK9SdyJpElyeN91RQNam
YsYS877cqqmkTvqxxQkvybGxPo1CBfZNZ1YGuDpD51iZ5QV3zMhKXdV8MLsG4L97KxF8/s3jFb7K
L0+4ekOXWDFHQA0BI5/92K3O1bPlLz8ZpFEtBHWHrQp/6VvZ4rtrbZUYdk4AurGszsF7lGPNwAFc
FvrYqh/2U3U7ja5+8XONZj8soWEAsF5WDvV0V3Ei36wd7WAG9DkS0lVtptHKnPp7aZDmOurNEqMa
0XKrD16ixI4VPu37tB10GlEw1YvpXn6sNzdKeepQbsHkqjmyCrmm6LxvYXNLBQH3LxNc8SFxq+uD
0QLrBZo0+wZnLHeBpPE9QDD+4P1NA6DqghgU+cUlk9UmmgKCceKZs6/HL6MmigWRAS6ZGJJfXxRI
1FStM0C2Q3JmyO/0x/xlroBkYEOuosvRv8TfdSW5vNJMiarZgpU0PrSQTaKv8Zs2CHs8zG9FDzPb
ifXLGD8h2vSQqc8lSrxF7T3dBAuiT8tgyC6JcF5oO9CvprjzajrLFDcKPC50bbDMF4M+tUJ4wXbx
A7wA8p5s4lT7PZmsdLFpqAAGUikf57B1zOSLOpxtSXTW2qTGNZSrIRY4qw1dSlLIppowFF+iu+zr
3+g8060yBEcY6I76cQ5kD8ILfuVFHyQBGdj2MWllnjtPRPmAKwboVt+yTQMIESibh5GBAvF+Vwqp
F7c/3dVbLrlLa57ktAVQVKWVEyo/MKJfAOO7X0I2c03FNiwrClOX4+Jj7A1t1CEY4PeV/tTLrdel
wpn1TUdWNrhiO6paXIF8DFN4udue3hphn43KY8pC6cvkRW7qp5UrngwV2eXicgiHLh10JQayxlUf
GQ5lOZZfESj3yyH6iOuuW7rvec8Gtfuv9eRCNGlzAFUjdGal7pORla5W33TKewZ710a4QNR0KR7m
LrS8SpVBHHLqZw33NW/IGnc/OjZJZtaWuBiclkSVIj3X34ZPG384Ssf2ovvohDzlN80nqOD48bkS
9ZBEQcntMHGagXTURp4zEaMYvM2pV7+Oru4obuT2z8PX5ijwk4XgH0ed1WfjtpyqK2VJznBVGAPZ
ZbqDwBc/1D4bTpK86nXf2ma9XBnj9poitqeY9nAvV1RgzB/jJXebIfa0VkSCLcgAfsKrzWMQK0kq
3iTUvHfbtra9kNign0mFc6mCb2ZwhSQqRpCNKBh/AQig/1afaui4jw40vebaGQI5qDCcQkSlReQf
V1lsCIhm8ZCBs6wag0Kqzguxj2WpiM5ZrFLshAevyquAqlOOWM9MsQ7liY1c5GNg4YhVAw0Okn4x
5kfkGVdHsqSPDGBVdW8u2y4oUl1y8ho9Gbmiou7m5gT9Ksl55LTa9pWkTrj+67f6WXe7gxEsge6W
ANm3OcTqiVP6eebEj4bgZW77NnPNBH4GTIdifB1NtoUdlXqMRCLUnNHtLkxFZhCxMG3v39DcsHAY
VxRAZH8/PoC7M4eUcgr2L4f5xybp8TKM+NQeqV9ibIaKlGE3D3ori1whs7oqtiXSQDzJmtyhXO7M
UPoGRXM3TuUbYJ2e9gvL9npCPBVXAqA5cdH93cN4rDHwHoEokB2N8MDgLK/tsTpVXv0sar1v5jug
fQB3gk3F5IHGUV7E4WTnoTdWn43xJS8EscEq7h8pZyogALMgdAwQ6e+udMsSTiMjFCb0C+Aqs02d
prgv83MFpT7Fetlfuc10W1njSnJS1sWU2ZgWgATQk1UVtyBzfzLq/uO+mc14uJrh4aM4JcfVMqK7
uyg/CYB1RA3sbArk5XWEf//NFleQ63YKcVUD5aFEb5rorN3VRhAOD4vgO23fQVc+cTW4soxU1xL0
9yfDUTTQkhtB4odeB66P1jUMZwTEOPNsz/T3/dsMQNBl2Rru0AgS9klXlwEqdbFk9Azw251wSnYM
rRGsoMgCVy+g7zFkYwkAK/quSYJJwUr4GMM+wp9RfnWCKxAJlMCoksXsStFfmEKkhRELJ75jWn8g
edpfse1L7mrJuJxqoy6nSQP2PkYlgkLvjl9HByMJJ/0oeaag57Z9dlxZ43JKrloa0xbWWHNC8+QX
40ZDYf88BIpruOkjZGflY/iEhd13k/3uv68p4V+ClLovrA4iENDi7m4GszpndeJUBdgH5ma5KZNP
cm37lhKL5lc3awgxQLSO+qvhlff3gBy6PFsMCYIQdXPMx9kByrmzRETOmzG5MsL+/beob2c5s4GM
6OhzrgcTERx1RE5wWTVqsxRVPRjQ2yI5yErtWb1+Kcrw4/432g7FlR9cbjVyG7Vhi+pUfktP7LRY
uZJbYGI6MNwsECmxilaNSzM1zKA0WeHE3czPk/qdtkJs8eYJ0TZVokB0BrI5XGrN9dDbRox3Wwqs
h3WsDvYddL6p27+8ER+dqOhRaPNDrQxy2WUldtnpc2l6hj36kl7fqlF+kTLt8J4PdbXDN4F1O0lK
NY8ACGeX9xLfqf76DRL03yGcexDNwmyHxcoat2npUQmCwhDahXPrMPRe8aw/5DifSRAv72RH1Ijb
3rxW9rjNq1zwzWyCvn3rzX4b/M0Dkz3PKcoigUi16hSBIXoJFXw6nSsUyahWc9LjVAjuT1W9a3ow
gApgBCITXJmokrYZcDtim6MeyH3pyIN8JJOIT3czr1bLx1WLVJGUpJlCcDgkx1BWnVSf3f34EznC
1QmlMEhcaWDsTWPZn8vXXiUOISI/hHHHFYiJ9i3IS/Gs1nvZHSPZGo/TA8Ng94fcVT7v+8R+7I8N
arVqXK2QzUmCypwOinIoJQ7VT7XH/LxmuCU9mZao0LIF2jPG1Yl8bsZchdIlJNgc44N5roM4MJ4w
c+AOnwGJDRgZbH2ADNe+j1vfzZS1t2qIxjDfE447oyB5h8iIm/ucPo2lFxGBayITXIyXmdXLSZqn
vql8JvniTOTZGkaBH5uRsXaEC3E6SnIUs1FO+VCjd7kcbfShqhO79YufpbY+FgN9AGBuAALCd2NT
mxJZs3HpGYbcMSG8bjWuoZ2nSnTnFxni6l41QgWk11PoUC5QHiy9QR7dKMOgFDS19wNhq0SsXeKK
nT6Nci43qESgPm7IvZK+7P/+lsK7sTbAhQGxRmWqbfAKTWfWXI7v7fvkCJi03wWjzzrzzSewD7og
R/FC0fmdZSqfXGvbXHAkQxv2NIT+SN1YHpH8vL+jDQihepBxj+eoEzRGRV+N/fvq8NdXyzTbU8fY
t7/Z2nPaj68GkR66WfTSIvKLK4etUU56jeOZl+jGbdEqh2aOj0T+AAqGIGs0D/pqosHH7Wy+hj5X
FBMagRTDKACsih6X4Uc2HZLlaT9Uturu+mtxpdBSk3JgxAFeEY5f6rhy1NHOnLnsgs4kPhpGp317
m+2YlUG+/WrOBs1ktGm8lqrfy3k6Ngk9pnghW8rpLlPC16lpDmWTXJSevupF9m3fvmBJ+ZbsVCuz
lNgMsNurft/iIt4lRxImx30zgmAxuFoi63HYxiEu4o1OCqfp61srpF6ojZU753bogBfrhaTh475V
QV3hW12EzIqVdLhtoeXcJS9a9GP/9wW5ZnBlJcE1q5EAx/OS7hJBUxTIbRAS95An2LezeQRdBwlX
Q2oKDdixR67pB8hoO13j6KnTY6B0wWR76izPtRs+tSKls83lg/449maIg6lv296qlNTootlEhlVV
OZTk4yQLcm0z9la/z5X9eSnaoTAxaxn35je4vzzqCaQYadVPogYUi68/ivDKFP+lpnQxY2SRPw6Q
S2XvDuCd9ZMLQ2ClZxEd1mYXGbIBv1aO+15tpGRDkrEusoYuK1pCLTrysq49xFLxVOR4DY5i10jm
Y1ssuTPbYFtpenpXSIYviBxWr/Yc57aDUZrJFC/4hq331s5xmkN7HBqnU4LGm7z2TnYSPA86dupE
vVMeRKAJUQxxuwStjAY6dqw/Ft6lQC4UNBQkx2bFXq01vykket60TIwSvJWPGfj10Nr5ohnVS10v
jglls3fcNtbfltshSjUmVJuZTEzxmUjHwc6dyBDIsW0WlqtPvPzymHaD0gNb5xkxhC2cLB/cZv4g
x7Vg7QRfR+Wu0mpSt/m4AD6gFfey9NTWgsOIKBFUlperEhLmdWJUDU4j6PGClSl2GzcCAClzZ3A8
tLeixBNUFJWrKGVSN11P0fCozPqYteMh76cgaqRPgqySN7MKDxqWZlnsIP67W6M5VZORycAl1pha
7ZNPZQlMNMj240IKprl9jaX8bGJfW2RZ1LPf9vFqm8voqlYp6SMcy2u1OVGjfgQrmrcQQ3Aw2Q7B
qxkucbu8yEN1hmapueBJqpbABwVdVG0hD0soArRvng4ga/HPcnIp3MwVicsI+6iEhtGou01YuZru
9AnA5tVl6YQtHRYHf1bFq0Euh/vQwKCBBHjacp/cjSGUCCOffOzPTeKgHjMig0XUi9s+6F2d5A96
dl+PaIXgMUwab3KEvjm4dX1aptTR7kzjZIKrQcIhWhMZ3q6Pv3zlT3jFEFapNkFHNDd+mKl0sPMl
gJqMWzeDn4Yibb/tinK1xiV8F+da3WYE78Qx9TNwQFNJZEKQAPypLrSavNFj7OUQdnTJODqdJrmZ
Kbq3idaNOzIohEZpX6N1kCmPQB8v9LtefVTToLFFU4Aih7hqEkXSoGllBRDocsq7D5V1LOjLeyoW
CIHxH9BxECX5vWLJKs4W4L5B1ejr8g5dvuhQasVfiTQv95aS/mgKaTj18fB5qo3Zr4ZUdBDYlJkF
8E/FJIpt6zJPVpyYUQnxWcR/emK8Whn0zdWgddJzfBD4urmeV0t8pml4yzErAw9m46e3LecAvHXm
fusC9RtYrpDcSu0sn/eNbpYwTQY4DthG4OH5comhJbk34V1Fm8PcksAM7cBKikNmqEAsNIGqa+95
e8QEnWxZqg7gDE96Oel6q8tFhsy28C6Sjucu0gQb+GY6r0xwm41R6RLNdWihhH0SEEk9pOooOE+J
THArVw+LWhklBj3CPEJ/DjLfEFbe/zibAbHygttfYuiNdg2eiL0ReqaKhIa6An7QD/tGtiPg+jW4
PcVIp9A2ZVCBjf2NOnzM8oNJMlezMa4+3cqhiK9rc3+++sTzqoFV01gKFZwMiXwI6UclVZx+vChg
Pt13S7B2vFLdoqd6p1egNkmkyzIFWQTadPp934bIF27TKGIIclYF9MNN6y4BvHoK/Tl9MrEx79vZ
LOmaBTS8CsIC9J1/L4KWmg/LRDAKWkAp2plTy5VH+nUeMJbTRYc5FiqebC/e1SC3h+RVW8xhiDdF
TGLgZYyJlEt+dmYHYP0bNq9jfZu97vu4vZZXk+xPWp24aZcbdRGWid9WDagzqqNmQgdSIzhJqSI2
qLf7wR/nqNWCcuUhjlItLiUgBpMXcmggq+sYuF7rz/QIAZ7PDfg0NH+4dN/wfwB4o8Dw9p0VfVCu
diyaNlMwh0FfpT/jdq0CCVp/mIuLrYha1KIvyZUQqiSJPkF23KP6E8GYy5j/XN41xGeulpMrISAR
WqyUDQqq8m2ZPRaW4FopcIKHFmVLMYxDBLInSbpd8saRuyMCSZBkggDkaUFC4Eb7hgJqPKa1U4+z
b5mF12k9s+jvf362HjvhZ3J1o6lTbZAGMLpNGeRaMiO+SYzOLaXPs959rIvsFYQox3gxj/tmNz3U
ZVu3FcjMg83i9xQbSCihZ4oUS8yy9btJztFOSTQnK3rMxaqxSIhSZI9zEwtKBuitYn40uWRRQMjL
kiECYXHfr83wWPnFlcd0zDCFLavYiatDNn5QbL8c3tORxfQoAQARqEAeEVhoVVOqDRP6iB9H7b6S
U4EPm6eJqwF+W9QXdaF6gq0eLAa4gxiXMi8FRWd7mX75wO+IxqyOsRLj8tjLAa4gPpmCBgbf8y2u
Rrhv3o2gBTFbnGET0E1k8dnIZ0ddZsFqvbVw/8ig1XJxnxywsqy09Yh45Fb+yahgzZMln6k7exV0
o3rpsO+V6Ouwf19tTlMVWa29YD9c1Nih3U9jFhjYrAgrf9i3WxmQjTIBrTkEN2h23wEtZz/Q8qQ1
LqWXqAWGQhacj4ULyO2AiRRD2kN+49I1D0xoFM/0foGnXzYhL+pbbG53K++47S4iVmY2I/idRnRw
R9OPMfw2k4OdPDT5O8Ah5soUv9/VIUkjgt68RQ4SCLmkh9D6vB8M283BlQ1uu8tTqCymCnhMzS+j
p3jaMfuRufYXdKVxKxxeRau3n7c2j/nr7Fy2pgSwtbG+B1eMSZ618Oe+SyIT3M5A9anT7ZhhuSUw
tPQXCSRmmfTXvpHt7eCf0mDLXGmg0shUGycAaPFKiAY/sA0uyX/YkuLuG9puWf36QLbMVYdJjosq
qqFSoR/A5HQP1u/zfG8BIwI+YBHgRbR0XGnIZtXKTQlaAeHyaEZBWn+IaPAf/eGqgwLZOk3CYxP8
Sb8zuVnwSowgzVOhWb78t53IlrnKQHFjrxoblWGW7vr6hVDBqOFb7/zP2m1hXl0Bea7KH7R6uSzt
qADjTH7SAuOmu5Wfk7P1iQ1nYC76JD/UR92hvgrZ6rP8UcbjjkgHcPtdUr/+CVwoSpO1FEsJhdv4
FB40T3ltv46YJuh96VCeaxcTe6FfCU5f23vI1SYXlBVEslVlIKBqk1unUetPlSlSlvuXqn61wQWj
0s9lqUGoG5yRdegwgsX+CM7Iv/lDl8kVNse2c/pqkIvMccq1prSx3eeX/ONyUW7C79PkzA+9zyR7
Eo/cVR/MJyHwa3MtDUUF2z3mz02VM6snmRxpBAIMqe4zgC2kkT3lSXeGAVypbA8TU0xtThKZYL5n
CsQykA3c9+vMQYmGTAWMjk0Q+dPLAGohB0/ZZ+JhUBZjud0p96XPwufs7a+6ssx91SyLgYUNTVbO
3r7q/zOB/vqqog1n86Ou7HGrS+kUKzTCda4Z/lKHyhmzcwfix1JQ1rY/4nVBuUITUcj4JRaeWHX6
OR2eTCLYp0VucKeOLI/iXGHXnd6oMsfOeox9tb0a1LbWOc2cqIIzHFuWP+raatm4o0c7GyGI/SAK
vhTSSQkDSxnPkBESrJrIK+7w0ZuhmiURFJihWapKP1Q5dqTwRcIbnmDTYfH8r+7gTZe9Ja6OpJo8
NsRkYqn1t8k3AutmOVpgyfapKwfZJ/lGNF28vWv/s34wyB1C6qIZe6jIA/KiHKf4o0kdvIgG+XKJ
UrS/fyjp4szLJZVFcJHd78Yer393lMw9zBq42y3RU9kd8uabKSKi3S8esMEVj8ZGN7rJ0GaPT5AX
c6fDeBPdFoZLTiOQMJgY8ePGUZ/so/q0/xl3kwyGudoRK2QpQ4r+z5gHVfGUiZR3dsMRv8/VithA
nyGtkcSQsHbG5mwVJ316paL70faOvQoO9nesopFp6ZqxCa6H/BIdS4/edBCHb28SCXMIi6t6mKlU
fFUw5iNaPK6CKCCyUJFrBEehB9u6K6rT/scRLR5XMUoLEPNIKoDyNfNDLlkHuam+mFnpkJp6+6bY
T/2ZzUSBfJCpgX2NSy7dmJuKJDXQ7P1fle1q89didGvjdogPRik44W0uG+YaZQWjqKZsc8sWQY+y
mbIKPcfxYcCn6QWfZXPZVr/PLdsyWWOvgKHRK/If7eCYgxUo1EuHzt1fs+2Nd2WIq7WaCeojSM4A
X37WIaqTnDOXlAg4G5xu9QFMlvv29v1CMv0e4yq40q0YNG6+MR7QtXWI/JPOqWumn/btbD9p/vIL
X+l3QxK7IxszdioSZYWDZzonrarciUvjgOMPddP2ebTl3B0XQFb18JvA/H58gIaLM69lC011qJqT
L5Mv+1C7iZ3qFoO9geKXj+kNKPoE0b/JCWiuPObqbzhYiYkKxciEZFfxFHD5n0JP+QKHwQxZu1l1
FD1obG4rK5NsFVYVC6p+i71EQKhKfexVUneQQ91NitYXrCZbrT8ye2WHq8BmaymRAn4pQJUIFEJ8
FMfj3IOBpLzr7knqCteSrdWeQa4Uq+EE0hb0WTz90WpP7Uk7Fm57BPsgMKRMt13yNAEMUpQYXEHR
jR4XRh0weGuuPM1s3aRsb8A26xV2L6hdgpxXZK641IVd21mdgePVUwL28BV64UWDY+0B7xuCSia0
xlUYy4RynSahU/G74MP/LJuxvZJE10ybGLrOU3BarUlr2QLnCdUpXlNu+qp1F+umj477Ubmd4lc7
XIxIoWmpmHCPfUl76ia/FSXXJl0SJvN/OcKHhNS3ubHAQFH4xeSNXnMXxi7TRfIZCU/mqh/0+2EO
isphuJRTepROImaV7Qy//g1cqIBR2RqojOnwfLyLK+jjKI45iWYHtruNK0+5EAHRWp7JOXAG5nPv
sbdYxu0wOuXszB6k1gLhnZ5V/z/z+5dbPCUnJk5KWjFyarAc9xcbWtaS20SeffhfWI7ZGu0Z47ai
lOSVMuQ4P04hOaS25SRj9GCni2eGQNyk8Zd0oa/7sfkvSXd1kNt/cugCaOoCThAyQt5T9yu3cHPs
s4BYv2W5Lagpm3FiKcRSbcNWCT88PYEIIoIkD85e1D7p0c9IGy6plor2uM2NYGWG23DSbpbIIEEX
HEPHmExA6eqPID8eMOnXHjLMxDnvWceVQW7nkTpFjzoZFzYEiuUs3t9Cqf9zqGzWlJU5rqYUVWMY
VEXKh8mrlV3sWTR/vl1UVha4omJOeaFnSg1t1DM5IC4O6ndok3jKApYfJseaHzRn+S4fZjd3RUGy
neeWocnE1jRF5Q9lYPZRjKpTGIFBe2EE6jifSU+1D3qhoG0c8zV+3v9+rHD8kXorg1wajKFR19Mw
YYJHvXT0WITnWZucIX4mI5A5KYQW3sMiYK4scqewKcdYN9MS96j1nBpfQuVChQSL21lwXUYuC0Dx
1oYRqJJwUVTQpqsOOMIGbKYR3MwecfeXcLuUrDziUqCti6g0kj/27/9ZsElokEuCiupGSWfcEewM
w/hv6mxnPQsgVs0mXd35ad/B7dJ1XU0uI8YubCD5gYzQSvX7KE/6YxanILoY8T6wb2mTUmMdHNxu
qk+RYlozTHWgxURvywWeGvDmrvc6r7tobu7XBwU7YLBvly3YXhZw26umKJaEUVTchUacJzugt60J
SsWehMHlfUuCteSZMYs81knFSGvK+XUcAwlaJnoieP7crpG/vtdbj2116UgNtSm7FOh30n2xuoew
F02Ti5zgikZY6Io552g/qplyBMvxzahkQQXxlP+2VlylMAdTXkobN2+iPqqZ5DTjXSN6RWCxu/Pl
3+6Mq7UqUo1kcgbYiJqnjinlXoaZGym5qcLCs95FWbQK77cG18oaXr4bG7OKUJJTs9e5LpzCkLwk
AkdNMpwh7ilYQEFYv2XbypyZ1HVq2iCkx4OQW3a3FDsYBS9lI+BU+ZeCBEouHZ0lGw8yWOW1ITvK
057J9cwG2NUHcIOkX3WVHaYYweBwrEVYjH8pFFeLfAiGOUSjE4xGstkc0I25qRdOzlg4YelIt3g4
hFCl8TAVjiSC/G4GP+PZlgmRGTnT776SzEpkUgLHQLLXWP1rrmunEsoBi4xwdXBI0wGjZ4zPJT0t
6nMr38ciovXNnX/lB1fzZkxVaBTicl6+/Kytz7b9WaVBOT0ZVulK5U0IeMZ+Om9G49UgT7RSqxAU
bWTsWnp56Og99i9nLPEIIxoi3yx/KztcMMpTpTTRm+yrdStVdxhu2vdD8G10LvRoSqIlnkw0hOXS
q9AkUM08qAH9/W9muOqHN54a3PSoTFJ/yirJw8VSSS1BhRD5wtZylbhh245TGgG83MaHnnwsmtta
CMIWfQ/2N6xsAEmANh8Fq7DSn1r6tRZC/0QGWOCtDGDAYCwqkwKKE+dHiLl5/UIEsbtNwrAKKi7r
05CAl7LpGY9OfjLuQQzuJmf9ofTSYHTkE+MiH28xTvdoC/uWorzhagFoZ5RGZjMGcvu1sDGX9LxU
N4UpqOGiSODKQahFshEypaHS6Jy5q27CUD/Inf15P6oFzvDjLZh8QkNKBVVyOj1IBZQLl/OYYApK
F5yBBO7wg2MkDEO5KROA12cSvXShrT7iRqAfojonolGW7VvbNTh4goDJ6NNELcHtP36zHHLuDpIb
lqDrLv8q/fIQ35aiS+r2hruyyBWHKSyyXgkr4sUYxMOGW7lR41TfTCe/IzflrfBeujkzSgyTAV91
U+Nf+CqQ3dgtI4kZR9DVK5PbhZg7MIZDNqVQwa3PTYGpgEn3m5AE+xGz/SWvprnsTueioGkRxn7b
frbNj+zEbEL59L8Z4dLbUIq+UDQ8/+b9J9o/6xgqHvz/ZoJL4w4nljpSe6BUtCcDxMHWiyaart1+
01l9Jj6JVTBzmyOaWnhG9zLZvChl+hMJ59lGlzuhNpeOjWkYSclelbkRTVQIvhR/t8mVdOhHtjHK
YMXUxvgAKqvUVN4zB3D1kb/dlEZrNUmEcmh1lkclCENWy42ejYICsl2ofoXdWwauNpUefRF1iNlA
T/alXr4O9K6ZDrX9cz8oNq3Yqk5wllQ1medDKq0+1BYZ5zwpwrP89x6o4i6IqkwQ3ttPX6zxqFuW
qQAmz22R87jkcY7DHqOqnO6YMBXanTet/0Y4fht5mqDOb8WCJUMVBD1+iDPwQ+YDuHOhQor+Mcl/
tsPPxEidaRSx+Gyt3toI+/fVN5JbjIWi/297VXWnVKdMc3pyR6Xj/jfaLLZrM1xxCAujnNMRg0IY
hPJL9MQg3aKeihNeDb/EYv4NkVdcoai1Cs2dGjARApJKED5RELN+jV8p4GU9Gljp7RuqLhABvra/
GJS+iGkBgku4Y7OuDnozY5rRkxpyVCfrbDV1oETaaX81N8euLCju/mOHOz4rjdJb+YCPlp76E1gX
g+iIDdNn6Dlwjrm9Y89eflOcSsy60s/K5KiCArK9vtc/gNs701oKK5qAWIeYshvGR1s/93Xq1O3z
vqdbx9K1o9zZeqnDBqqK0H9SjNo3W+1sJqIixSKP716sTbBvukqAdLBx2ekj9DnDM5UKz6aXJAEx
dv2VqIIs2Fw1RXvT0DAwJMxVkA7YQ2UpwLydatnBXIDBUSLgsMYzQOnf37FwqoZpZANRovGTjtiY
inEw0OPvrBrDSYAUCd/TNr8NeIGIbqA2odv++8JRPbKswoYGefLTuI+emBxTeNI/Kl/eevxe+UP0
YL65fFeD/GgP6XIt6vA25FntGQCmRoXk9BIU08v+0m0eRa2VHS6LqTI2alW0xMv+vy+i9U4cdOZx
gPxqDgr4fnrHxWFtkcvnqcvU0OpRN3B0qujHphydJnvcd0vwuXjYbR21o5o02L6UUTrJlMYOwOmC
dN2sfxpTA0fxA3CIq/KyZEQNYYiGSj1IS+/U1A/lv/b92MzXlQ2utI+SnqSFhD7zUL2oxl0Eamio
1Dp9c9NmVLTns0/9R3FYGeNiXMWEjIQ6B6mse8Yk0AFuaLvAZF/SRxF1zb+E3a/F44czwRI12FEE
pqbs53xmTxLYvbz5np4phmjFdMdCe3yYq2GVpSHrJd0yKGXsKsf2mF1YkDPEuSh7N2Gp1nUt+WFN
pQ9BTNjhQYlGhTOld112pvbDkH/t2tnVpotuDY4WfYupaFferhvXheU2KzNOcGoc0cI1+4vRvs72
PchyxkQwCSaIfZPfqowIIkkUBBtSSH1TppNTVouvZeXX/xT/PPJEo1DVzhfYacbWbew4QMPGXj4Z
+StgdoL4F60c+/fV3tjpWWSrEiZM5DhLPVDQU8itUc3Vsuwz9NeEd6/tGnX9Ulz96IyEoDVYgwfg
1rpvT90Bb8ZPnRehN8QAUeG7gKnrmOSKCWixpzAk2MP02XIVWzl2mqi2s5/YKSEmV0JiSpfRnkAV
FZHW9IlqPBIDF/5saM3ANKSfFjGn41zNImr9zXjUZXZfgUawwtf7vB6JVAzYxRqQO6cHVUudOBYd
AjaL8coIF/SG0ep1I+EJoVPPrXZSpsUN04CGILsTILxElpi7q1CcF/X/SLuu5bh1bflFrGIOrwzD
CRrl6BfWlr1NMOf49bfhc46HgmmirvSsKq0BuNBYWKHbKgV5wtSP9KNNc7uMHkX1XlZDu+MNVvF2
jvF6q+7nqhzRjtFara0n1zN4ScrU3z7Gq0drsXOMq8tEJWFZoLd3qCJHFw9h9WQmjd+2IucMr56p
hSHGxYOMlKNSYjVqeKdkEyqAvCckb78YDx/DXAEpKzhiQtLuuzppkWSfj0EfvW5v2foN8nspMtvX
21okHaXufw1V/5GNj7QvyMajlwhDj7izJJ0N1ocg7moxRoE217N/Kk0QbcHA3KMscHoy1xx7YYfN
5rYTkhrxABVdMrdep6LcFyYPspL7WaScxLTj+N2aO5gW5I00BO6mwgbRpQhJcQ16oKDQrf3WCq66
LPmiCSawqCI82cxexOMwQPVQsEuNly1eOzyQ6MXgowyFJrDxfgQD9NRJUaeh42aISejKQ6Z4Q6e8
lnk9uRBarQ6fcLylPQYRAqHHXHlRxiBxGbzmvvETX7WDm+YQH3lJn9UqydIWAwwZJogbNJWCs9YD
Y+KVjtaNft+gCU1werAmQkvPQwjlU2ZxXqC0mqVZ2mawopS1QQynBqoo4BWSTPkYGv1+1ocd8p+n
YQb9t6Wf0HR+0K3GTir1WtR4wizrn9bUVeS8ZEwmMs4TZ8TUSCBj+cm+7X+GAUFWwakVXsfRmh2M
ToumAmkxqHEwoDUPYlP0HcF8eweGwbxyRCKeKJUveK3vtt1nDR8XptgjZ1plJs4WCBvT3gJHSIXo
UD+psvXwNTPMzhGj78PSgJMmsnVfZ8pOSrGL+vS0bYazcRbzVp20ITIhtoA0KBpW+ljeV+i9SMrK
NQiPA4NnigncQxljpHlBgaT6OYG1Zk724fg8D527vSTeB2KiGKnsSZtFIdJ2U+tJys9KMg8SL5W1
bkTTEEVCKt1k38aYfsoT9O3F3tw/gNjKHF6R1vrMOi4mmONbFKWWDtAz9bqps6P0GRU1O1O5ZNRr
NxaUqn+vhDk6rZTmQQ5NeETp5SE6NXeVk50nxQ522VVph458Gs8AqdLmNdGtGlbR1InjKuPqolu8
iAGl1MgDQwIjYyndg2EtsM79eJeN3zpeIXcNCKFWZmgGOnF0kCWyIKxOhZBYtPQJzUHJBTr0e8OB
XhNtIh32Sse5YVac44M95suZM2lnmbLWjAjTKwKJ+7i35en7tn+s3P0frDAfLkdLDFVjgb5ns1OV
6zl43v7/vG1j21NGCKCJMlWUoSUSWtfXkem/60FBIO5jX/mxbW7FHXS094qYxVNESROZjxSKoKyc
agFMZzJafZMBHNavgnltiDdJwsl30/1nHnEfTDHfZ9T1psgH8HpkEmSWi1MEcaiE3Gvo7q27q7TP
OEH7CvJ9sMd8qciacs0q8MhvlGlnit2pHzVHFnSnj4T/f95iaYqtOCqCWkWJjBRXJb3JOvr2Glsd
eE+ENc9bfCq24Gi1UKHqMxJ7Qu32za3UP267wvp+QerURLxuQVrrIzKAwNQ0oOSMXq9esNGQtTNB
/DSdW4UXea66ONKbvy3RlS4wqM2QfBzRgAEXr56NXXicr0cnACNKfOQLvP7FmoH3gQmeadCKfrRm
qm1pQSEHwjJ3HWbHG199a8HVfpYcxYt2PY9Zd206GM5wscdc7kJvGX2tN3iMgM8jOFfPstPY6Y16
q5xlyx6uUi//l6fkvH6MLzaZb6eRBsHTVMSenL6oxT9W+TJru7R2RD1yt71kDWXxZkDER+nHMFD7
cTfH3hLEhsqh5ZU84pKcJ0/uC91Py07lHOC1arEuyyaGd5ENN9HU+dGWBYWeYlAnKk9N2+fnPQg9
3lTb8BUqdBnbnQ1qoO3lrW6kgkyPrluqDsXVjybztptHdLuBqTM19qlQun0n3+QkeW4SxbFiwquI
rx5qlJYMKu2qIaT5aM/UJ8xgYNYVCoa37XSIZN5bYC1FraP0jTZRXZUVTaPHfnHYxgIMRLIK2Ghf
yytjVz9E/36f/aqwBV/ep/9mL9sbuL6giznmQiFDVBWdjNNmBa1tNp3bVYTjFzwTzEVSyJPRWCDu
hdqLeU9G8VCXBscNeCYYz5NaPYqCBv2IXf7DaH+IvAEDzv9n6xRWVeoJeLTwzhDiu1ZBpGlq//96
2PK7s0P2jRpb4mB2OjrKVX+s0ufRnPyyi39uf29p9Vq/+Bdbkui0mcRNBeG4waEEZI3TinaCNujk
KXPme52eVq88q6DByW3e0CNvGxnYM3QVjM01nK0gAzR+i5+pav6zvb5VvFssj/6ExfGpiqqOZnCF
uWJ/lZejXUevMeh7t42stZF/+FgMDDRV049ZGwN2xLNRu2jqBIkQzk+Ffs7uUSJOcAMmIZ9/O/KW
x6BDERvxDMpt6JORcxU9j+2VWXIQYf0CXmwhAwmlrsXEzNC0Z44eHWWLUZPTzbN21o4ZHgJpstve
TZ5XMPhQV0rXRBkoiuLkm6J+s1JOGn11z6AbZ6IwAIYWNu1hmVUUG7RDZR4KUPu9zUlgY0D0E4u4
GGETHnKYVyaJkfDIxMNoPAy84RyFhj1/hOMLA0xYVApQfDH1DAqgx8GT3PIG4mon1ZP2xDUc/Qb8
bnb+g2bOMkfx++ce2bIU9MS0sJmqEAglV/VTs//aopnbtxDlEEw/OR6n8VUgniaRs6mcL8fWc4a+
wNymgtqYMlWuYIkPc1l5RIs40EsPzdbWMpjRtE0REAmPKlm4qufIhtqqLYh7reXxIq16+uIbMrAR
KUXWTwXeHb3i1sW1wqvHrgcPCwMMPPSxIGeSEcYe+ExRu1feMzRGaX5+rTkleM1mTh5/9S5ZmGOQ
ohHyvpxMhM4tZneiXZf97OTI1lM0Zgd2HvBeVDxzDFCAtDGoB60Au6Dylk73ZohI4jY0R1sMbAuK
cdvOvY6Di9UxQUWcJV1XDUiPQvxi8AY/uAVTZ2KHt6NPxyV5j1J5e3kKW+qZtHZS2ha6Qe0v2SqM
6j/EmLz2+8IG+5gbHs0DCBEgYPVLY3On/YRIkmu9BfTT3jQv2fv2+rcPH7INH2/SNFStrBUQKKAt
aKcU3ZucVTtJTTmHb/tMoAXpoxlMLHUDmjLwFJqsq4LAWWX9bXslnC+psAxa4K02hSpE3KGex112
D/onty3QLRhfx/v4WH9mml6Xf3sOOi0+rimNozlKWjgqHUelOSHjerqZwFBDjoETfvE7MaBiEqvL
5QlEULP8ngSG21h3xJS97S2kJ/nvEAnNj48rQp0unqwOPeDgkRWiNxLf5N0PU/xumgbntcA7BQym
qPEsmQpVrw1FRxHu8NpyO81DyPNYWIKdttb99srWA2LQmks6lZbV2SS1Eo/SpOKl5yrod1LBkBET
tOpS4or4PQfXMNTyxH3UoLoPAUd32/j6zXOxzSAamdUkH2Y6QAyK87zd4U0+C8SuzYqzq+uH+WKI
wbIuFTKpVqlqo/xYpO/FeNKGu+21rLvIbxPsG0kAUXOsxxh1ysrnhmTunP+YskejeKnal21L64mG
yydj30qloOSiECOi0+ziWXuN9hD4OwW7+RjeUkom4cCT1+GtjQEprcqMSqFYWHQYDZXdIjTtMOoO
ofKUR1xpefoM+vOwXXaSfSZJFZp3TXwsHch+LyORIsfufD3tisfCNdHp7PIo8tZB+GKRAax5jgIi
WzU6TbLhe1mBF7JWedVHjguyTVxBKhZWXFEmEwUVa6W5N4dxJ/TdZ3K7ui5bOqomUFxi8UPphynI
J8TD9b2h+VAhSnQOGK6uZGGCObVjXPR90SKnFotuKraQy4WIj3zYdnJ5FRsWVpgjmxkZmrQVjPz/
Lxwwb5sdIbZ57l3RS7zMn8FaK+9GP322fA3EtcYBneka3IPXfL+9YOT3PqJ/mM8NAZkr0h8GiN51
kLxLmYfxzP32kle98PeKNTbiyCqMyI4KukHD7j7T96my2/7/2zuqsaFGlExKr2TofLMayyaDX9Xf
0DchQ+Zv287qFbZYB3N+9akoalFA+9uAq8zwrCCfTwj3Mt2uBHH+oUylcSuZQzI5mjbPz9vGed+K
OcpaZwwm+JAgfjo8TC2Uy5udBB7ebSO8L0V/xCLLYjSVWc8FhjG0CdE3OBaS+f/PewRy5v8dY40N
OKa4FRq9RStSH2LUggjnRKr3JJ4fvrYQBi16THmqTQ+X63owd2TgA7VCTh2N90EYtJBTM6s0SwcB
3HijQBxL7iFa9fi1ZTBY0SVGImJzkDwMXkL5ZZY5oLp6/12+Blswqxq11ZQAAyOyeLQaSIoldiFe
E+tm6DlnlONZbNUMww7FrGUop5LmXOa3Usw5HryVMDd5XqFZLyOIuGpyL3aqncWprUW6PSuV3X6G
Hnjpxb/e64tzEvSWFYMlBAnP/Ecm/JSNJ6F8+tKnZ5lIIFZXpEKBAexocsn4vaq5Hcqr4cji4zOH
vZjbcbRwQl3R70C5mXhB7OYvii85tV08WBqXGZ7nAxTHF7uWhYMqVkMWuFl+Esw7Q+AkBNdLfosV
Macexcw8Kfr/KvTKGOKxRLsnGHiJwAfcXY1+fKcjb8LJlvw6JX/EdQuzDBJMlkJGUqFYlfTWO/ha
r6YCIuNZ6U+t4eId5xJrejGU0u1iXsjCuZJ+deAttlSZEnPsAnD7ELOqDk1V5/+oYxx8k41B2k/N
bF2X4HV97gXdipxtB11PSl2WzQo76y1uCnVG56LqU4LFwkf8p5x1W3LoXKKagfuTY5LjQGxDXWOM
clDOdKOr5zY7hcHXQIqtOkplE0iqQptywsiPZBBHRvF+e9c4OMWqOreSKlgFVQ3qq1q7iVJFttMq
6G3r37B1hB5DdNv21hqNl1Al0z1deMiUKWNi6hjUo3UhFaMx877c02JQtOOljdef3AuPYBBFb5Wy
VGucP5qPGZ5VJ/GEeyQr/cQxziRyRLc+517kxn77tr3M9XMAzWVZFXUTr/2PqzTqhoDYFL5I0L2H
m2yU/pFA/529tclrMH7/mjEGx5QQxB9ZKqGXL22hkQrcTHZjf6W1N3P9TIbHbWv0p/+JLpelMaCW
oMtS7FMQjqvgNFdvRZDD6xwnoT94ywQDYEj25iQM0cOXGK+F9mKomBccf8Za5W4vhWeHDWcAlEqa
4QEs11dC/dgJPyVDdGpuGMvZMpat1JSUCQ8OXDSN/BaWuT0ooA3lXTY0otjYNJbkqlQrQ+sUKB2H
oFLwdWc8le/hlbjDoPIp2n0qo6T/9gKDiW9SvDgaK7YoVdgxzirMv+x0c59iYnD7E62XQBeGaNSw
wItcVSy9pKTwqt9egXAPVNyhR9VFoJd6S05U+RKKRp8C9svqGJASZPRgJgESPzLY76REh/5gSF62
V8ZxPoOBiNkQY6uc8PIQzBQN35MrdT/U+SFveFMq6xB/WQwDD9nQKqGSoh07ittb0gU3lajuCkE9
qJHqtVbOCT945hh8yNUsl7sImuiK0d2aRrkPRP1cgSOv0aynMCq97W2kn2LL7RmsCFHoH0Crj1Fp
jJlP94PIe2X/Ja647B+DEsoo94MS4hGq+j1IT1PXCu381DuCn+2Mt9LnHa2/xG+/DZpMGkSTI6Ui
DbpACtW0xcIpErBL4s2ARndbs3IbqsGOiV61pg14p42DVCzLwjSOcqv2WKv51LvKDgSvd1htszPu
Bjewa5SAoM/Ky9hxToLJYIlopqOctSjvgmXcM0PzHHSlgyGGoyJMnJtldX2QaMfcPtjxZJbmuBX0
VDQjDewO5vuU+Gn7zpVJXPX/hQkGO6y8V1MxQFYml+/DuHHN7B+zPlvT69BKu23fX5Nsgez7ZTkM
hgS1WEkZFOERTA2eYEOf9Yr2VKc7wbFEjzLCpx6IBg2PS8BNffCPY7ewzIBKM6a5WUp0HD2XvDSf
nLZrvpWC5o+BeewxPtsY2ilOzF2u85j210PIhW0GYYJYrGoxge3pSPv/qCAyTUyWDr8PhvcxGXSJ
CrD5ELGLvALNyVroQ+cLTOqpbaX3c3jY/pqrSLZYFoMzmREJqkBnMUL9Oixuyu7tS/+f7SDXVRKQ
ycpVsDs8VsMxTd3t/78a815+P9tQ2wwSVLlEiEnUanSXNQW6xeOHqGhfB+G9oKMELU+ubhU4FhYZ
4CjFTNPKCpxVk142t/rYlyDiHYXpfpzF4G2MBulzPcoLk0w4Epl9ZiYTuGTBwvAQ7VMwCfRO+/M/
c/08YFy/CRbWGCyR0kjViIbXWVBFOwwTSpJpZ3loK80JAjaO2YOfch5tQ+C1QKyHXQvLDLJojaZr
YYg7qAeFc74bQUNzzvre1ilxHBU+zP1YeZjN51I6jRxuKw5Iqwy2jGasZoKGZGmrNraRng00UnUG
p4zI8x0GRKpMiLM+QK0+Jv9kVm2D5N/OMGll/dg+FfTUbgClyiAI6YWuSys0bCF+PSTHyKdyLgn3
rcvbMwY8IkEKGsQFOHzJeBQb6TjKiFwtgXPG11scLn7BjtTWqqXMkaSBtqB384OxixGJyz/Sn7R8
zSfSoP69sXksTSK67MYpn0tMEhrlKZ5zW6t4s/wchGfJEZuwCwWjNnGgi8LRITOinacf2hyikf1p
2xM4n4jlDeqrSc2bFE+mWf2ZNGifG/dmwgUo3pbRvy/eS8Y4Z2MmA+VbF40NV6B7RIYl8ZU7yYn3
5Z11ywtXeQbpshcG59AywwBjfZjunOeTVZARkzRj9/y1zWMwoZw0y4oQubkk2+XkbSyuZe7e/co9
bbkbgwl9PreJPMO59W/qkSBbRLscQfC+L55HDG2Uu8xXzhhJeRWO+T/B92I3ndIn3qXG208GMAoh
GsdsxA0TaTtN2Qe8I8xzeAYpurpJ6j5BMiLA6J14JODBDqAL2ox2Guy3P9p6AvyCFmyvRiiGYjrU
FlgKH9Sj6kV32r10Ta6pYIRTuNOp5WVk11N+BgZQVIzaayDnYLxRM2rMc6EKNjhZ5dTu6FLhcAmd
gg5xE6f6Lmk0I/KinnJuPeEvl+bFOBOPKNk8CrOCwJSONkIrGCYliI6AduiKssfV/tCiQ7Z9Tbjh
+Dq2XCwzYckwJqkF3m+IzR4w4ONGR+S0fmjf6AAVlZsfTuK9nrvbX3fdUS826d8XB78uFGIija+7
idXuaqO9Ekth9zUTDLZUo6apsoyKxSB6hXWjRJxcxV+us8saGFgBB0Q7yAUGOiowAoA9EeOooZef
ph3u6BseDRXvIzHwIoMzfZhUdC5VEYSK9PE0T9OuG1VOJpD3XRgAqeNxhOgTun/b8i7ursOU84b+
y/vrsmkMgoSVYUjihExjfEhvaWzYO7qd3YKj0OGm8OmR+ROSf9tiK8I9kUmatkjR1q+9+x8qxvEe
rAIe5h1d3twIzx1+rXzp0hUdwDfwoKDBmmTnuV0XbrkHNYQj29N7+kWP+PV7FvZGQ52UnNJAp0Nx
o6XxaZoJqquTt32MeF+MrQ8XpENfSKxDtREdxsYuvQE/IiZwZDc+8iRyOd7H1onLhgypgXeZ21ky
gkQIl889xwGpA2/5BIMKtLIeg6fEdCMDb6AkdAWiOUmFltfhdVI8FMNdzv6t35kXL2RgogqFjjK6
0SC+eZbcxDMP4Ekyrq1z/NJ72a0IkXs5syXB5rVE8baTwQw1tFpJpl+uja9S46iqnL1cXRlgWpJl
QxcNdu4/L5tqTlN44FjgcWdqjdPl5FUuoXwgRYlTFxjk3N5MnkVmL7uihvBHhZJOJR5EwxPEwk4H
TzF/cj7aKtouVsbunFAHfSBg5xqQGSZen0V2pB6218KzwUBtLiaG0kC20w3r97k7ibVkT8O/X7PB
oK04gWSqwoivq2a3IOZWyCOfmHsVZS97xaJskRkpogd0rIXPrduCHC7xg515M3uZiyY8TnGF4wAs
yGbAc0uckFNT0m/D1Llx+CrWJyG8S9Ejs713q6Ywtq5ivtuyRLbGMskBybMZNZbRsl7Q/+yAEcwO
6mwni/FODHRurWB1IxcGGecGxTWoBYrYcjO0IFwPPigE30twJDvCkWpz8nry1y+shT3Gyeu6HbQs
Q7irPEwOZWPOax8qM41bHcazEPu8C4v+/j+gd2GPcfixl7qRtGg0EvNTM5h22T3r078jj3d89Vwt
zDA+n2LOttImoFI8hA9SH4NYNfOFJuWFf6voerHDVloiLakLFM5VV7qZdxAkzH4NIUZXDUQzcOfX
juCa3rZLri/NkEHZABIUkx2UD3oiSWFHU/bGgxXvhs4T5E+kttCSLFoyyINlPIM+BuYFVLzqwUrw
wjMfsvzYKd9H8xTlHOxbLT4okmGCAhFNDuKvvy+CFzJi2KXraXLyW3If433c0dElvDxaO/8ZPVqT
Da7TXXzWfmzv4NqhXtplfLAHTMyziu6AfKjtsj0GVrYX6gepmJ1UJ7ttY2seosiSDKYBCYNf7CA+
CQp5LjudeKP5ro7XScnZRd7/ZwAjmytwGWgYeJGH8B6N8940jDkHBXk2GJDo1c6ohhaDtnLhQ2hW
6Pfbe7T6zF9uEvNFzFBUckhgYDg5suddfvtL7gpxs36FnufsIFFVvMGWOFu3WphdmmVQAlTtmlCI
OSW+H13UZaAakDjlvnEFv/a7E+91sOp3F1dgR29Jm2dZCq0Ed5Jeu7SzkXivjIc69TXCecGtYQSk
k9DbZemUiI9JYuRCjAIG2My9AWoiiXY9BEeDN4zKs0FvssXpbfIQDG1yCSLk6GB25zT3Uazb9otV
ExhpMg1QcqkaO1YbDWJU6SE4JROQuYBHCBsm1dzUx1olEmTsv61Q718spCpMmbSgf3OrwTyWanoX
JoGntmizjvVdkaSnykj38WzJqJcLP7ZXuHr/goxbAZMG9FAtdkIIU7BF3VfgPzbP/1HyFG8pZU3o
iPa052Va1y7fpTHmk4UyZv2MuMJcqiHaagySQvPO1G9GxFDby1r/cKahWZhlB6cLc7DKJNDCMUIX
gGHO+zRWdHs0JjT+Kjxk4hhS6LddfLtYtZpqoMTpcXYl6Y9Gso+i4TPoB46f/y7m18D7wkZTiEYw
YIzSNcJbkhPbSN6/tFsK81m0DnSmKqgVXa1BykCXvCAzfUGPP3OrL9bBpPjKGVP/jRaCYUz02/kq
Qp9QKN122cz5+Kswt7DDnCc9jMxADnBbzNZBCGxV8HvotlYOV6huPYBYWKLesfgyKdGUJgYjJbLD
5FF2jL18nN1yV/jkPZB+zR/H4OMU3z8TguFJ8NsjmDu3MrMxACE8XgW633bPrejp4xd9grlyVQu5
aaiEIxZqXlP1JpXeBu3bttvxvhNz6XZaXEtag9z6OGF6FHnf+Kbrcq8RXN142za1ftMudowBhNEk
mOsMMIBfgabPGV3dUfZ05D830UObgS6VNwhJfzz7zlBAQguxTsPE0Aqzf2mvmGWVUC4f8pSLL2bw
b0pnZIObOrkVG/kzELGwxmxlEZbl3CVgWTaMox7spv5fzv7RM/PncijdIeUGFtl24GAy61Bu8Eyb
jtW+dq3vmDBGG2P50r1mj+hC5r7TeAYZFy/6Ych0BYXTeQ7206R7Ras9cBZFAWdrUcw3ysI0H6Ua
t0TjKTsdVcYcA+8vqj24YPbxzfuSN+++ev+BW0U3KC0Wxi4/4oWU1haZwjjyqnpnlfsEQsimdt+E
PGr+1VtpYYdBQCWOKXcR7AyWN2X3neK25jNn8+il8OfmXdbCYF8c1iH0riCFFhgOfTmRnXId7FO7
fwbdncdLo/NWxLhDXxo5iEc6083LySB2kOpmg0aSIRFd1Ux0st9eHc8c4xkYKy6GuASHzNj44vRa
S69q6W+bWE1pK4uPxJxZyxBNENdDf5RyH8yHEPJF7uigyH0SDsZn2O0UXdZExRChv8JWFVNwRRRj
SrseyAgKEN+ogX3F/faSVs/swgh1mcV12Eu1PjY9+nTFqLxSwTNcmJwQYnWgfbkO5gSlaVkhrEP6
hg5faJGdu+lDdE6cpnNohSMjdvHCm/ledYbFspjTJDeWWkKjHVJrzZUq7VLQ9XEpVFahaGGDOU1y
mVimrGNdtFuJjv6EZ+EZQ5agcpz2ptdknAtjPe5fGGQO1CgVVtiJEEFrji36ZHUnvpEyOwJffurJ
L7yayvr9uzDHHqhMkYoIfJUuuYJrOIqLsPx99gdXdGMvf+I9NOi/+wOcFuaYs1VK4dyPtAu4y321
avaqea578F5ndhLzwk2e1zOhRdXWcawpANvOfIjqb2bAAQr6WzfWwqa2NbEUpRFvA7cNfeGkVGiq
tiPjeciuipFzgFfvp8u2sYltMVcm5KBRrU5QPYmNI+kyTzcfVf3xS0DBVg0HFZGlFSCakJODNu2j
4rD9/zknlq0WRg2Rki5pME9EznH8KHbHKuYsYR2+F3vFoAIEg2cQz0OS/T+dy7k77vMT1Njdac/L
26ynpxa2GHRI62aOlapSXSG3s5/lQQHHUdXv6WltnfCtpcRGbs+JmTl+/atXZIHmYzTGrTbgBaD0
uh1aT52cOtufiWeBAYUkEAR9KjEvq1S1p5HMb/PkMxf5YucYIEh6RW1JRbUek6MsabYAqsji6WvL
YAAgE6JQtppMdzWI9YhR52IKnFPk/AtcIwMFvU8V7fKMDcUIqqJO4G2tS4cOGzR5oJnWH70c40M8
tF7/Lr+NsdNeU1HXQ9hh00QlOIqxapdTwCGz+svxudhgMoREM8tC1SnU1Dv1SB3avCK4DtCFCQlO
DoTyFsQEJk2vBKPRYve0CVl2zKAonHznX+63y3KYuCRL+hohFkAaXBVUcRM3De2sjpzJ2E8uBlH5
kmn0R/95L1xM0kUvzmfTTCJBBhnlYaimxq/Si+CUXnEQr2pHfpE5N8M6ol6MMQiUidocWzmERzLp
ptU7WwjPJRrvtg/Sr1ndrSWxQUmmCRLSgsinIAs/X/W7HgQujSPcm4fZz3z1QMuCMRKTSIVegV3d
6fblp7Jt+mWlDCjJ1tgkphKgojbsGuMQ1g/bi+TtJINIGKuFhHPeYny4zuxQeSnTF1mt3a8ZYeBC
IFEU5gNOcDxdlyCrtc75Z5q0lMs+sZXHQEXLXhcjwQHdCqeZ21PRtRyQ4BxbdpZLEIxGL0IJ9DCW
ZU/SdNtW0vP2RtGN2PA4dnJrDkRzqKcYaa74qeigVYLkUJQ7GaQqdNmpdE/WP/eE+e1gJgMVvYbH
a12iNqKfs2fru+RGgHJkbr5pfgbaqtLncaivr9FSDE1XTQmU3B+BIivKTtQS9DcLsiWDmFHCyIAy
vCtJARKkWBb3bZ5Odg9mqzvSDzxS679cXRfzjMOX2lzUIJ1Ge3WIhm7ZSU6/mpJD1/LTvfi5GoN+
Mce4fiuQQBRnUAqWgmGLWuTnJuY9QvB1t9mnTtlvU+w8Uq5GSZWONELSb3L1tWx3Ucxrh1+Hi4sN
9p7UxS4vZVQmRet2bFy9eeuqTx2ziwnmdpyzgpRWiDJ4EhaYevMhcG9vn7L1d8XFAuPykTrrXdUj
mTcKNx0Ueup2R8ZXKfy5bYa3V8yNGGM8rBcFNEOksm4n6otBAhsqypxbimeF/n1x7w5qL0MBBv2B
RMasVuw06g9xmjlG1pS+dOXixuwIkZVpiRL1tAXinD+qjgb24ugpxhX/UqGwAKbFU/yk7pBog/oX
dzaegxgqgxj4VpOZxxhZF49UVyLBqDrZ83O8f4maLn7BQkM8zwManCJP6mxKxGvs0IFxsKB/idnk
8cxf2PqNcjHIgIOqlnh3xnhIDZIfZbNtYG5q2wc5FtjxomBE7ZvQofiivDYSYofp69cMMIBQRKQa
uwJpwxI5ccHXefHJ6gIM1O4lVO7Rcsa4t1GYNbpyIki+lNcBiJ2Vhlcz5Vlgojy9rHOi0x7lpLzW
o/d65uzQ+o2zWALjvqqW5nHThhjauOnd/pDuIKhO7P/KxDrGj+0Psu7FC3OMF0ekw0AthAjddqcf
q2/IiF9V33sQirdOdJNCLJ7jYutJ0IVBxovHhIRj2KCMrqae1TsppthSd7Rz0Ta8WDpSeOAfnfUk
xMUqm4fKtaA0WxNU/lJetF4rqo+GWsu2NWU/QWGQ2rMkILVcTCVaJaybsNHanTbjBFRov/KlKpw9
vZtFzwzM9sD5AtTn/4jiFj+NORNNQNCGriO7SBkgyzek0h/R/eblZ/n0qafkwhRzWeaaloy1il3o
dS8vnvP8n+21rN4ui//PXJXQEs2GrDCIV5q4iPdCvO95S1i9jRcm6PlcXGBVqEShTvWQssnaByR1
LCu1vK4Wdmi603gXGd2QrW/D4Ik0Fmo1I6mBu6TRbQXRLiZIDWS2VRDQQjS1450OnjMw8JKgq1MV
QqTS6ezU7OL5eB1eITEHlhVeZM3bSQZogswayqhDDawR3yoIf5WdjXFPWwSdzNe8goEYo9HSIFaQ
wJDnQxM+hPXj2HMOEc/xGFDJesipRjHuFagfVSJU9J4K9elLq2D5zcw8S/SwRFo2NZ/mYTdIod1+
qgZ1cW6280whJGvnUgSJkErOgSrfKUTwt5exnrta2GAwoJ+TgQxo14aH9a4MBrDwmJ8oA1ju89oI
/oL16O5Bs4dmgirj42EV8Oyt4sZC+2aKipeIAS9tJ+0FtC6Uki95yQ6PqnvO+tZd4WKTAQjB6sF/
IaAnLM66cxwSz6jHYy4oILafD7n1TdHa2xgCE1khnqrI3EX16I5t61C22K6Yaw6EUOf+E0EsMJ5g
7JGWzT9uAeksopEaAXca59d5S15USXX01jjKU+o1LTnkHW/E4y93+sUmswWlWhKSxsDIDmHp7OIJ
ScBz3h91u/9HtOV3HuXh+pZf7NG/LzA5A8etBOUVzTXma1V9seLD2HDabX5d0Fv7yACjgjGZOFKg
x64bbhg/d6BUlFN7LG5z86qtdNtSH1RUiLedibcwBiI7q0crTNZS1s3wYI5kD3Kl3RxYu20z9Hts
rY0ByJy0StwUAEhFIaBzE67HbuLQ0/LckAFIQqwwVsmISctcH2xVGe7VHOT3gvCqh/MhaPTbuBkf
t5f1l6Drt1+wzwliYc6oi3F70iQvSNfc9p30YN9sPW2GYE3kBs4kejytWM5usqwFpdQogyS0mLFD
C4ySkKM1i3vOyng2GBDNBd0IpQldeuV32jUHIYHcRsTuST4d68seQiyNY5L+yw0nYfkLMmXKBdw/
aJvbKVAgLfx2H/rhAaE62n1Gxd42Rz37D2toqkULGEa5RXZOQp6SWQhkYoJt62k09wq64slL27m8
2b7VE3axw8blrZbkbWsmJkTboXJiIvxAm3IncVazGuosrDAhdt8GFQl6DHFp+Nfj+L0db9rkAH1s
jh3eaug3XABhCCkyUygRhmBYrJjtRnoQeMEUbynMffJ/pF3Zctu6sv0iVnEAOLxyECVZnp04yQsr
zk44zzO//i4450QMwi2cq/jVVWwBaCw0Gt1rZarSk77AW42l74elto36rcy+1ETkAJsevpoy9v/V
UALQmfdShSR8r99Y00mloi20GemuDLC5XBmQ1FFq0LfAXoDipwptzJlhj99YBce4jzr3sjuLZo39
f2UsD0PTGFTMmoyS/mDaK03sjLGbi/IbIgfgDgxKRivu04y4QVDbo/6ggAZ81AVnoWgw3HHRSKQo
cJeFCyzxLepALdXtlGrfkUmwRqLRcIdGhpr7qZtwLknt7ZzlUMy6qeki2DObtA1MkQV/iqFpBjdn
xkCbqoZGCk6JyQ1vWl+6q93YnxAk7jtP3XXO/KooQpLJ7UTLyi43jQsN5YAO6C0yb8HZb+xqHy3N
h5i1DzTgMhMB+PZknofJTWbZjiPoGFFsv6SyPcY3efUSjrvLbi4aE/+u1Q2kSueqNsENMBxQKHeX
U6fALM4u21bK6F+2tw0Sv8bEv3G1EkQ/a6hFuCkNdlHb70p1vMoHzyY4SDX1FoVlESgDM3qqkdGr
lMpWDcG8saX+87Q7G+FAdYhymiDvGnlK2jrl9CmRvHT2u+SQKne6SKdK4Agmh6yZprFsjxl5EL7z
06j00tDYdZ2Id1S0r/jeOdJriSQVeBlJjAOClBPTwzJd1CPvtFsojH1rPiqevBfSA4p8goPaKRoH
XAQRGjGldN1pUVsb4oVQh7Itk8qs98bh75yQw4+s6Y2wj8G91aaH0jgVhqBNVbReHE5IJokktAX+
dQf4CgN58cpBMjptmEcg7X7ZsTtyeDsdF1T3sxaMqwLkM/DxnXSzXk9dPOFJtbJeZLzk5n+3ZS0u
2kLAb0i9oSKhqenHKZJOqqK5kix5l9d9e10sy1KYRhQ63H4/042+COsRZStunO+DYLJL7UekiIre
/wVRz1Y4dw5ISvDzkZArae6Y+TFPvsi9u/QftRIVz5LXJHf6fFurj/Eg6otgn/4Tlc6mOcfW2qaL
oJEee4NiL1HlKMHoS6XiJcjZXZ7K7du1eTbF+fiE1+BlKhGMJYfmoO2H/XSEELUdu1SwWUWLxp2C
eYCm0QEMdm6TfFFAeqUPlo0XIUFMwb5yYeb4i2eRjaM6VTiXilO4V/bdftyRnboX5aJFzsFfNaUe
DwmxhHxdcuihdADmV9DxQYDzPT28jI6Iu0FokDsNq3JRydjjrWBEG1B9h8JnN3fGB8MvPPlVtFbM
vy7NIncqlpJRD7jAoxCVUDupnhtyCCpUIerQ/cwE+YlNv7A0ohog5pehZP/7ZkbcYqlmhRRSHFR2
aui7YbFDSLBd9vPNHbWywh29ZYzmll5BPifJJ1+T+hO1ytrW5C+NWFeU/eI/Zm9li4Onqa613GxR
xT3sErANnrJd7hhe94MJe47PkjhBsHmhWhnkkGqR8iBUaQiuGtf49s7Lu0tf0PyN8r3r/HBli4Om
Spqyqm8a0x2p3c9OgaLe2EPGJT6wGkj5VbTTRO7B4RPopJVai9GcAcnqWzUD8U/VPGtd+nTZPzY9
fjUsDp3MTknagcpo8kRBjO7X9eBHySGir00vavLdDJPOpvjnBDKFtRV0cI+8+t7RT0ElqIsRDIV/
Shghwm6ZJbJgyBOk2V08DztLO0Z6YxuoFLs8bYLV4YVSuhqVyrMqaa5Zv0nNqxyfiCkYznY0u5ov
DiDSGU2QY1RAv7OIX+e59K0k2i2S4lj0n8WcnFHK7HoGI6rcHo38tZTqD9KUO2kZ3yV9ve/i3vm7
QXNYQgf016sWoigjOs3KR1QFTcbHyyYEcKVyEBIrMRpBoCrmhtJdUOJSXO1r5aUngnyCcG455Kha
C+JPGsGNxJGd6oEcdYehVep0kQNtRbQmya+BM32+PDqR1/AYksVjYgWUuJE82ajXd4IocPpYlPvb
PjORhNY1EIiYKCL8/WjB22AhWxM2dZ7Z0UvHKipugx1FP6uL7e2June2h3U2xx3RcrRYVTIZprsE
nT1bHvSX7IG+Xp67bfQ4G+F2g4IyHSlNoZ9Ga3qypOaQ5EJBJ/ZD+QOMgOMXBPYKurcIB4aToaTY
TCCKkn1yVL3aZyXa+UFz0vfM/eUBbc3ayhgfsVWDjMpO0EN5STrea3p/H46GWyyZgNt609XXdnhn
mPUWrGRI0DXu7NR34Me7Cdwlt+X73mWOnha2+pT5IrDY2slrs5xTtC2EZeUKbGiZUXhpYe4b9I2k
CcwN3uWJ3PKMtSXOM4Ip1getwk2yodG7RnspYh4SWeCAD4wi0QQmTcvVw8dw8icRLZTIFdj/V7la
K55UaDVooL8oPk/DbEu928WClgeRDQ7x5Kotal3Fg8Cw3LR94vSDn87WFSfEeik4gJOTlqA8G9Gm
nCfVPhmj1iYW8pxTEosSf6I14eKjMu4XNSeoy8c+cmptOAVafoU45Ho0HBwEeZ6SlMmd0sqy1dGO
dOBpXil2OiE13IjeHwQ7hucu1kGBD7Vz5J6nf/rxkMc3A6Q10JhyebdsRUmrQfEEMlpjZshXaQRK
Q7mTRV8Wine81kuDxI6uqVFZ2+IwoA/ScDZKFEOMzbcmuZeqxJ6sj5fHI5o1bvcbVmgsagRyLtN8
VnQP7Dz+WKVOZogqRTdrDNaj4VCgX4acDDWy56hgAKkfYx8D89hwzD6yjiFxBZ9gx/IcDosyRfMw
spqGOrWleKeHoB8IBD4uMsLBQmLGZpp2geGOmL7maIaFTQZBOlGwVXUOFWKSqoUSs1xzczuPz70u
iJRF3+egoBv0JVQjbBydvCzRa22JatREe4YDgjImVpIQ4H+JqzqZ/M4MnEB/VOuPBRGsh8Cd+V6+
FPxsyECg6KPPOrvXhu/DEO2CxFDsRqf+X20dXsBNT60qbAIcnDOIVso0tZfOcLrcE/O1sRW4EFjx
4m3oUimgY8Jegu6t+w7pNvMh+Cd6iz3JaXeLU/6TIPGm39VvQyKAO9Gu5QuyCnlcJrIgR0Cfk8hr
QDUaud9UxdZt8MBqTnkV6fYKJgwOJgZNQz2+xHLN9XHoPiiTHUGB7/LKCTyepxmNqqQb6wA87yq4
N9X4jVa7ywaE08bhgjxLeheZwIVmZ/osFKYhamjsxZ93IQpZ0DczCKn0t4jV1jPH4USXdhpNAjzA
S6k22jFo1eyABF8UDcmjtLods67ZB2lu2XrQlnYTLIkASDYvTkQBtyReZQkKQbjDRK1oU6oGsqjS
fjiBaPwNb9lIzh1Ywcmc2/rT5VlmuPHHtliZ41wFwvO0j9IwQQ46OCr7Zv+/SbVsYsrKDBdeUisL
dGWEyn2Jg0QevTR+yOvHhjxfHs3mUbIyw7kMzSYZTF7gJs6ynZHcy80hSq8JYhUCrQVNNmVQMf4e
KMcaSDcasPmCKuw+ksE1hHdsAShuj+JsgotZFoSVsVGhT5L03VuTRC6KPBtbTror0r8ofPw1FM7V
9KocZugZ4I6ObH37sCyeFn28ZkHOJjj3QilLQ6QMyRQz9yL9qBr7vhEcV5tAtBoF51pBUCzGRPC4
EbfLKc3SfRYGIo5jkQ3Or0oS0yAtIZxUoJQpmBpsSffyRIkscMAzDbLayQXUN2O92LcZir9AJf93
JrgYZUr0bsZqILhXPuYjYGUSBFmbfqvhKcFSqCJTjdsaiZxKWSRjkyfLDopMxDwEo4DVYHOaVia4
rTEtkdJHGhK4iowO+WRxJEXgTpsMfWRlgtsVRdUVbZpIIHY96V9Mn3iLbIPQBOGBM3jQg3zsD40z
26gbfbm8PtsH3soyG/zqDp5T8NXXC/Zj/LECrXU52d2+oXYHq/Oh8YM7U1gGJFoybvMsKFheqvfW
sGn3sylIcvSDhTa3W/0eVELvdNDXFOWsZ5jbTaSvInAtgg6aiUV35IOeDnYticIu0dD4HQWG8Elu
4e59EtmJ9GnJ78xqEkRBIiPcnqpStZfMCCnBKkIiK13sRJHtOFMcgWuI/J4P/9twQss5+gc6OWvx
EB4dyzDbS7N0E5qTW1j0JhgVu08aL04TRxrpW92oXrFMrzq9pod5tXx8D3Mmq3qf4enQ1ee9Mp+M
5XZIBJtQMK28rKKZLOgtSrHNo/5Is9qZlzuJXEN5tx4HhyWlatFuSXD3KIsfmRo7RPcjVRCQCNaN
b0RoCB5NQCyKWi21t0Hjd6JZKkDdzYvNGTUIhxpyU8XL3MHEiJZ8pXEhirRTZGKH9F6VP0/Rt8uu
KFoa9v8VSHVGgQq+LNTdxnxrutbWQJeliDQMtjPGOLQ1RbZMMB9yVuYwHSSk8kA7cFKPqjP67Xfr
Lk+8DD2ZDJQqYquhPd5YgvNlG/1XhjlsMnRjKZoWG03aJy/dg7JboHwSuZYjH8gzjpvGxkvrXvss
NMyOlT8C8ZVhDq7kOJ5zxciY+GS4L9zlJurs8ERsBdTKOG/eIuka6FoZ5KCrDgstAxMp9tj0PGj3
Ey4AIiEXNll/jIlCFt2SVVlFb/rvvkJGxRysHg0iGvXNBjKe32LIY7ffr/DIsxU+X9EltAv0COJu
eXXK47sgsBORNsP20byywYU2A5GL0YSIi9e4rL4u9owncujsxYn2ld/v09fLQ2KLfWHi+GRF0SDd
a1Y9nsTB+JIWTyBv0ywvZpX6mai2XTg25pmrHT0bTZJB1h5lBY6Kh2qU5E62eWLq17KbQgtFVOGy
iSCrueQAC+wp8tTm0MztUS+rHSTw+glFogWex2cnUIWk1ZkGz2NNMPSEnAuKdjrDRtaF9YpgB1d2
4s978nR54bav76vBcfihjmBYahKkmVqvsPx4zx7wvmk4It87RlKRErxonBxqDGWuM9EQiPEMT6MU
gh3Isina75e2ci6PTLRqHFwQshR5FkAcF0JXh1hvHklgerqmCe6km+1LZDWBHGZ0udwNyYBkOuM4
hajCzvyc3bCCK8OZd+MhOkr/jFc9SJxt8gXcYTMaXcpuFWl5Y3R3zfzWzPe55CqdqIZHsF78s7g6
WUWzVB1Ipasychs58ZQx93CC74oURfCXl0xkjAtwJngiIXGEd4lYtcGdaEftXa5/VUSKggLX4OmJ
+tBoyqKEXp3Roa5L7505l+1mEpEYbMVSYObH+zslFh7IOZxKSU3jOtWQwZ2LQ9CFd7kVepdnbGsk
axMcNOnQ7URbI+hgzORjkvuGbjfW98smNhFibYP9hhXcEr1S5GAyQTlzQHe76qF0bP+rfDEHma9g
425SpK0NcpBkGDpp5hrquNo9CAKc2ic4v8zELp36OwpAWL/H7KLa5Ga2s326G/eLZAdP6hV5s/Wv
4JCqlNMwmlQQ32vGB7X+0jYHmYqwQ+QhHEapetqQUXqvgoe6GorjsL/YIR3Y5i51wx3KaUQvppsB
43pcHF4NXTsrxBxZch8kSIz7xnTzT6VkF68DqJllcBPOby0qeWoRal10VmgZslz2ypEkZYmtuJ4R
iwAY5e+BbE+Z4DgTmeDCnkVX01nudBDJdqBTy7yh1mDEv7wjLq4axsHBlNy0td52KD1Y6JOhfRrG
x8vf34LBXyuE73O4EZs9VccErIdyiURK9GOU/DD5Ki2ijSayw4FHWCgDalzAVdDPkk3plxhncd9/
KqmorkU0YRyCmEbWVmGvUne2aruX01O3hILdehmlMGkcaEBO22xDphJGfGiE/f+LrEWTx8FD19Zt
HBAIikS6/LIYoIuMFD8fULFrieruRdPHoUQVGHG4YO+4BOQi4yltni/72/sTAB+9rx2Og4SyWMxC
zZHHkx+VT7NX/ZOB8dBWH8AhtTOcDFe6EHz31iF9btF4iQDbvfwDBHPJt/dKgU6NsYNWbVzGdj69
EOtrWOyKSbBv/8VHDMhoUlXDwcyhw1jV3VIWSAWwKys4fI5pBlHc0S3AaqG90JdrRnW2xsFEQpM6
ihnnXKSFdhGGzqTidpy9SmYtODE3BbXRFvlrYBxiDEVfQoa5QUrFGT3iMG3pYnFDlEDITgOp5PxA
IWxd+FSyR3NXGvblkW476Nk8+/8K2JW0mgJDZccYFOz7XTgIsmui73P4UaSzAS6MDNx6U+FJU3ds
DFngG9sHx3kIHHyEkAHUph7XIDN2dP1kohb/mmqy9SJxiBHLQ1bWA1TkUG/9GJTdl7qPPKlvOoE3
bM6WKlOKYkyIsvDCUGpHJwPv3GhTXe6X4Vupfrhitc/f5/WgSFy1xtjiyXnWbwYIvoizaZt4sLLA
7dNEWuZwZiPooqeovB31D7GV2IsoWGAT/gfsrcxwG1RndVZTgLe+od231HRS6VsXPJjTdxKU3uU5
YxB9yRS3QYueSmFaoSOLxSW9uthZuxuIbyQ/dOW7Ll+zH1cD4/ajEQ1zZC6IgpT4lDTPSyYYzWYj
GF0ZYLtpteGDup+6ukL18iiBrzEDB8DHfo5L29JL+as+ZdldA7FGH3muyW7yWnYGq8giwSiZkUtz
ym3ZuqmqqYnxItMW412ZogS0tZBiTVMBNAj2E88tW8+mqnY16BqqNNrTQr8tsv5w2T1EQ+FO+KVU
69pMDA089DeaaQ/NUyhij9k+5Fdrxh3y+rJgtjqFQN4IsiKo43GTZ/V7+yFwi5sJPPttjJb20i18
q7IrsFb5qJ57ujzMzSz5ym/4lxgQPUWVSvEbOrdQbfNY7EJUvjvFD8vv/HCX36guk3MVBbqC6eVf
Z0o8zMxmADypVFBYRbgWdMkx7g3RdU5khwOUQKVVmQw4RIxn2QEtm1+Wjv6gn+ht7wY2o0o0OlcR
PKcIwJJ/sQmt0SKdCR0fKbhNhn2lemWwzwOBhwo2Af9ok0UF6FpzeOgwvc7mZAez6PlTNA42uStM
6cecTnKARgJayV7WA1YsxVYpnjLSYn/ZD0XrxCEHSpbaVql1lCzVtbOkxaluhs9GoIpYvUR2+BM/
trqUNkCODPISS/ZjDnZp/pfHPeGwIyvKfkE9yzvh9bHp8J5GRQnwTYa29b7lsGNI6nqJCS4IozPP
trZLvdJpXvvP4UHdlbv2NXq8pj9mZZHv9JgkKc8L9mqnGbM9RseYvZ61AmTfDgA0vNwTKFHJvIBd
XSCxpTOSu6S+DaYnkn5TKPJLYG5Wny973CafHi4dv0xxq9RqSx7EsQRxr1Px0IKVSb1n4tVMul2U
uGKf+vNcPJviFmsxqBIZGkC2VGRQ9J605Fa2vAXCBrXk1qJqJsHIFD6rM3dZPfRURpMEGKeWA1ru
LAeNdq65n/fBNc0S52lUeI2voSGRERsgKNPBtD5b6VHONLetiMAxttHuv1Oo8BkedVLGOpFG3Y0L
D2LCjpEYgiBdOG1cRBgovVqi+Ryn8GH0WLEo+ayAHl/zouMkqhLdhtbzcLh4sEhCLcwTROxBciyC
nTGlbqQcQlm0OpuM3uvl4TCcqoFWVBYIAsof7UdoCzwGR/aOZYR2403e9IMV/UtudAMSrwdRkc72
7f7XFkNR5e8HiDEmhq4oEIhsPb1Bnhr1t80NQTZV8VCLpB2uiyrOs8qhe1WQXgk18NZlhezVEh7t
evM40VJQYCvyRQ45RnMkJeJo3S30N2CInZf7y9i0jReQ3JEJITrhWw2CLB5Gg6DLKYt8OYfoZXZs
g/0UHRfln7YT5Om2XfFsjBtNFNEBFXFIipTqsbM+t3XoVxEYJ0tT0MO3PW1nQxwKtlNTj1kao4k/
K0+GpL1VpiKI9wRj4d/xy7EKg1xC5FXLX/KxdXprb/QHo/p6eX22o4hfI+FbDkoAelVSVJ9F2pMR
uYMh2WkrOJ8Es8W/30cW6F6pCY2QOfsBIQM77K9J4YC24T9OxrcUgNKLojcHBakGOQ3tUze+/N0k
sQGuosdZnpDIJtCpKCu/zvWPtA935iIqGBVsFf6VPjCVSRuZsI2WnBTqK7hSzGnuRNmbFn3IRKJb
2+HJec44QJP0ZoiLELfsuqn3g7ybohfSHmbtKY+veppZLQ+HZaD7DnraIUMfaSdLuy+lWyUWeIBo
t3A7Px3rQa8qZLHL+YMe/OiH0g3paSpFOpMiO9zG7+REm7ScmG7YnfrZt/TPaXcwNUE3vGBT8i/w
XaxYeqTjsCG54pdN79F4gX6vJAgTBIPhn9/NqdHqNkSKqupHWzbjPenfINX5YJJSYEk0IO7uqg+L
Gad9aLm1Vtph6lfFP3kqwOR/uUf88mj+4R0aInVWg7v85yONZN//9pb8v1DhsDfFP4Phs0UOF8qk
aCtrhMYItQc33sfHCsxmKhSIROq9mwiKDgs8tiugD+B1j4mcLgq8G52H0yOlO6KJ5o4FhH+MZGWA
G0kN1b0kG6HByQgQf8rjWQ71GGNaDt535XAZUDc9b2WOC+W6siRjlAHqgnmPm3Lc3050l/aC5MX2
rOFUQNymaiofz1fNWGatVOsgGbsN07uiugZ0wOjw3+9zXq3JS0byBWpQZMHVzg6CudYd9CgHNzRO
zU8RTYTsQZsbaWWSrePqJDLatJvNBUOS5trRp8EZqodEKJAhmjjOG1qpC8oW9U2uNT6n/aM67C4v
//b3DUMzNV1XQEr++yiCakhBoQJ3TpVH8LMtothps2wKOl3/NcAHT02OjG2/4Iqlfwg+FAfiJTs1
sYk974wPEAX2kA90RTWr71Qof+6hs1H+YUHJExnSLAx/WK2W8tx7+R2yTXgOzNzSYZ2V3Z48D565
Q+W9+jJ51JFtyRWRmghmlw+3KqOzlKCPUL8VTZ6lT49mqT9eXsDtu9hqgjk/TKRkrCWcuUhGjh4j
1Z9OhRsc1EP2Fjv0WBwlt3zFPDticpPty+3KNuedOKxISSPI3zDbrEAzessPMqoYY9f0BOPcBqrz
mnJAFXRyNUzQ/UafLKpBXdQi70J7gkwM9VEib6cvsiuWdRItIPtRq00+axVVWiZsHtBXpf6Wj6Js
6PZtdjWFXERmxHIYaT2i/glq2VAfBIXvBG5dGwzbkKnqRAyGogFx0VnYNjGIpiDwmsyRLUkPSvBD
sE5sb13aexyiRHWJNlTC3ozQMH2yUCIJsQHD+d8U8rZB+JdT8OGZpRRqGhQV4lnjQxb7kl7ZZnwN
RBLGKakhCQDi1999oC1jaiUj6wgyy2IXLWl9h7pkTWBlcyQrK9zCELTGmIo6QHFJ6w9j3T11ynCM
M+vl8vKIzHCrU+uhvqgTS2boILWIAMbko6Fq1wSZ58Hw7z9lsJRJbyLV0JGPRdR+okoY2nqpLH9p
h8N5wlQ1W5ZttYwPJPUl85VeI8JCV0PhIgtoIc9xrbOah+xgWTet8nZ5QTar3NcGOPzuFbRuKyo0
JX8mCJe9YtjL07xjdLwzCkp8kSTyNmqvhsSh9hjWdTFS3KFHyLAwzZfsPjix6vP0XhQtC9yNZ2Vt
lHhO24HRok0P9TsFfi0ioNi+bKyGw2F0k3f9UC+QlZT2xjM7Fix0o7uti0Pd13cQfBDWMQnXjIOE
Uk91HVRZ0XsVv+Imu9wPb2u3d1kKMnPk0L7sJKJp5MBhnjotignoThTqSRqaIMNj1H2+bIN94w/c
RmJQkVEyZWq8WJ4S9pqUqXjUnOKYfp3aQnLGtuz3SSyP9iSFg13kZeB3lvbPZcNsff40bMoEFEuG
rvMpoxIygBn6i6irpvJdRY2TXLZ+Eioeoaogx7o9j2dTnOfjDcNIFTlHt6L+lNFbJTgtgovO9nlO
zibYT1hFDFAWKGq1GFBsEg7IsRI9rexYTkq7bxN05lhpC/bUjoy3OqiMbXUxWjecwNNl60mdOZiM
LBeApGh+uf0R5pTOSgJCjHRUQW31MqaJ2yD/CwGbywspml1uV4wkQol8D1wJUGcaxLIbFoNtBaKe
U7ZIl/yF2wxSA26rapmhAZzvkuoVbQuC3SaaMO6MTOsyaMogiDyonajgZRoGNCBZxJmqa1rd6NlZ
+PAFr61S2g/A/lx5iQy/UcFobwo6BwWj4VNL1kDnpOvQbNEsy70+EpuA/LMP5ae6CgUOsH2yoK4D
lTK4TMp8AUZXN0ZNxhkN1ABBr9gNe3Cw9J8Y13v2XaRYt+luK2PcyZxLfRQEC2OG02dkyk0fz+PO
kohqdjbdbWWGO58zk2r5kDJh17F2qyL7WIwilc/NJULviGKqGtUIL6/T12ofUg05GJVozmjUdqa+
9Mnnpbe8yzt0G53OlvgK3DFQsjlKweAhMwVDxa392DcMvOOygws9HqLDeXuNfo3s3WFWaKhHaRE1
OUvXd28t9BoU7dgmL385KM4RstBsgZtMvv23xpWfp/H/0LgiGhTnEYpkZlMdg+54lrR2p1Wx6Q+k
j/yqsmrRjmKY+QfYrRaMO7GWfDDqsUP4uXxrj53bgH6hdkpfPUxP9NH8FiJtEbuZMz9dnlPRENn/
V+sG0o+5xWUbaVtzHxX70dgrRHBSCpz+vYZsZUKz6KQvCYQvJrO15UjdNVPgSdLHrKgEKVWRJe5c
GiwyF4aG6ClWX8JUA0VS52gReJZFjfvC7cUdTVYsKUGrgFCLCTewHsvsFQVBqKqHhIwvKp0RWuPO
qWIcoimt1F+tEP/fJLvAKXiSavD0zwtqeSC61yMENR/HeLDD6apyz7PH8zxG1VxnVJMg5NBoENwd
X1JUBLXy22X/3gb1X7jEc1Sb4CGQyDstXtHaqvVVErU6iOaKw4gwX9LQUlGtVRbfqeKV5tc+Ebi1
yAQHDQSpnEZCd6Y3aV8NyylblFGL+IW207er1eCAQCo62pfQPAGN/M/+8iZwYydAa54G6EkecdWx
HkQnO9smF0BPZRt6BQ2z2StRHOBkL1r0EcWfxuG2K16lPrYj5bMUCVvl2GJcsscBxNihv2ceALLJ
Id4zQuhiH7xQb9xNXulKhyTxLnvfdn3salY5nNDTqeqDHqqkBrhRvMWtTnSn3aS35gmJac/4gR6S
21hYHityeg4vdNwiZ6r14KKO0C2t589I08X25aEJsJZvGtCCeqiKFH5fdN4whHbW3ATZzmxH5+/s
cJkfFVcmq9EROc9GfmoS820Y9K9LmzRojK0+XbYl2GgaF18snSkFRgpdD1D+ycPjTBxaCIJ0wdJo
PFxo8awy+RA3zI4ZuS07wfuY6PscVlQ6mFGMDtQ4lpW65Tg4aSPwadEksf+v9uwyqUFVziDnJFlr
m+FRwhkRal8vr8S/XDB+4bbGIcNiVFafmVrkFSdl1/uQ7vMtP3QqJ0QQdNmWIPLi075RAI3NGCIk
bqU9KYNTU2ii4sGh9BsRiYdocTg0COtWokGLx3+pulUAcpOoaGY7UtAVw5LBeSIrfBqOoMBWGjKQ
679HyCzstzy0dv+MkP+X5/jNIa0Mcus01UpStg2GlIKSziHHalf6NQ6QCC8bisMoI+nnVlSot31Y
razyOJ4ObShjuwLHIYq6m26Ck5zYXWgPzuQVkLzTPQXt5SK7m8fVyiy3fvMYRrGpIMGiV8ttnZQP
49x4aZb4ZhA86GhDGPVRAEmbMLsyyUH5ADyaKxnMBhH5lgS7rhtcM3uh/efLe0CwjHx1dppZjRUM
oDBM4qdwfpAlASxtJ1LP4+Alk5S8zY1pRrasBf1sgUSq5UlfQeVsjwd5Hzggrb88oE2U0sFXx966
TfTC/o5SCaF52VkQFii7r4Z0JDkIW2sBEv7LoM5GOLCVgyBvy6pC0ruwZ8f4pritE+2yNxMv3X65
k1wiKLb8l/19tsiBLxpOQyucSpyGvu4zwbjcUQ8pXmIbcG+bAmDc9r2zMW5vtzHRWkWqA7eKv4am
5KYmyhVvylEUSmyulaGCZwvROEWs/PtaNZKsa12Nqv0yPZAyt+flIVPCawZzNsJ7+ESlGFJJGAyd
K0+ec6eRo8YZ5PbWbAORhNvmkbIyxgctyJ0bRoYn7LyPcQp7bVPble4uw0tfX3M5WJniYpYCGreg
c0EFhKwRO5d+4FpqT8LZ20Zcg7KklYEKkncSitWpr9IFDyEV6MuDD/Ixe/hJ+07s+lTtW5fscpdh
7uUtvP3es7LJwW2rTk01N7j3sFIvdF+Biqd6rTKX+j91TaVCDPGbPr+yyfmiPBT5whJ30Buq7KK+
V6XWbrMvkyGIAwV2+Cu20bfQjysAuJ3ceOUc+lo/PieSDI215poj5Dwk/p49GPJchBHu2UGrnaSs
94cpvgnS2Qlrkd+LRsU7Y4nEwVCgK7YPv9doHFHvR7qnkag9fRswfjnjO9/MyhmzTsKVWGW1x9o/
6nRsqxdVpKO1bcK0DFmmKsp+2f9XJkgs11NSWZqb1a7WfTdCZ5FEuLeN5sbZCAewZVrVYTJA3Gop
oFk/E3S7Dnro0eWrWo6HQpUdqxqdfpFcK2j3chbdtHHkXt5lzKH/uBKbFgi9LUMzgMG/D9SUlN4Y
ajBPEZ/xwg/QTIQEpFAzcdMzLB2anRbTzeQ1rYBQcy03uOnj3lP29538NaPPcf18eTDbVixqUtNi
y8ad+vpCamXs8FxLg2PSHBftUZtvq+HxspXNW70u64QaJlExdxxIII+pBFaJu2+HLL7HVLOCwjHu
oFWAd2HrMbBVW92HbnhNG/jKLn/nlkm0xANLZiXWoekemunl8sC2nH79fe7YmpuqKHK9RL2ASr0G
Oe4skJ2iTPeXzWwFm2szHErgtjCFOfjY3WIo92oy4zgWKVRvnldrG5wnhNYggfQUJzCrtpq/INfj
g7uw8RanfmECp+WbclCfLo9r89K6NsrFg/nSz7pENfOdOW45hMf3zjkQat1IB2Hn3Jav69ivFkQQ
8ZbOt+mlKO4aix6Ze7xR3KZtc2PS6DAMb1Vuivx9K5xZm+L8IjMq8ILKJcS4T+HT4hZueFwMe75N
dlAdck0oSOj77jZJXWEFi2iQnKukYdymNIFHMtZLVsEC3rDRzl611p4c00Yx557Vfg+xL1hK9mEe
FtdD5vynoe2gkvT6lPvmXWJtkPOdcIIc0aIXwOFH1OqgglXytNvw8J9mN0cW3CREE8udb4o86iAO
Q55I0j8M+SddUW0rPGa6IMzZ3OpwT/D96ITIfLrL7CtaZQ36B80udnAG2MS0BSu11RCgr0xwEyfL
7ZInBXibiM9E/oY37Yl8Q+LhthaFHZssGWtT3KTJWqSpA0FAOtd3tf4AoVen0m/1/D4p9/W0a8YP
1LrqqWltlK3kKhJJG3VBAIcU8s82gWLHyprTE8osGcnR4fJsitaLS6ws7VBnhTHjTaZ8KeN90wt5
lUXLxcUbQabTIsId0kv73lnMvVn/H2nftRy5rmT7RYygAQnylaacvNRSmxfGbnU3vTcg+fV3UXNP
FwXhFGa0nxWhrAQzE4k0a4WALf9idL/t0SPxnpY72IrESIQXGwCAVayl2TrhtxKyhTVzOAA8tzas
1wyl6ihVAzb9vnx4Qp/aSOGCVaFnnTaaDeZVyGtjZ16kRW5l/qij18tyxLFiI4gLTilVbA004Zi6
9NmfdS+28Jbb/P/3H9ubz7DwWhtxnIcpedjrvZFin7SLPTrh1TXcDs7kXdZKeMlspHDOlQOMoqss
0M4sZF7cno2Bk5fXVUKvwP91bE0qK0mtlvYhxG8Eco6lL1PWlg6etP1ubc1Y3uytON8Lair9Kb8F
KSTaQv+baXqhkwGMGjUATVcpv4phjnkaKRGoIOck+RlPLABEtWT+TZyKnGXw2xh5oxVLnZhYMmbN
0ZpYhc77FyvT4XKoJaIqUY/sqWi1q47OpQvAEdm8u9jl/irJL7nScSh1ugAcq+hfVLvFS50AhYb4
l41GJoVzubjuW2M2sA1m1a9smYM27Lym+QzfgLU5TM7fIiXtMFaA0X3Q4riZUoMkEJOnn+J42Yrh
/IzQZlBqimQnN18HQDei7S+JgxLL49dd86HLsXqeEl+rOq/tqiAtRklyL868N4fFudWoJZWtJ2gk
K1dL7qWjOwfYpEa25o+eUQC035v9FSVDVq2UmQJ3dWENaK7LlqDiS0a3DnfEzl1ifaLatv1E3O1V
68xBPoORxHp+GfLBHZtdyD4z7L4Vwj0va6fOZqLgrWxb3/JxV8JBzUx2EYsvq7/+yU8kRslCSdcA
t1uxH+u09Ls48Rnpgy6RVV4lH4afS8zn3IyrDPtzZaUEqt34o+EcylAGqyALeTYXC9ikgZy+Mile
X8ljvZsOvVtcN0fdrT1DMtIkxNzdfCJ+79Vps2HGYvKKe8UCtNm85eDcxrsCS2+Oh6brfb9PfxiK
K+tACUtGW8FcjAAtV6xbHVoO5MeEwaP6SQEvhPVqeCsOh3TwaH3Yfbwiz0ayftpN7gn0jaKeK3Xt
wkaH7iHGe8/Ya8FwB1RUyfUvCU02FzaGYpoa1QGZfOzsa+eLWT/+q5vC5sKDnVcEnf3Yxrb6Dxbr
vgXSQ022DiP9PFx8GJVswSLJslKql+uIiR/eOyDPZiBsUo6yTTmxC1Pw9KHD5Wh847oxYy0mKNX4
oJh1iX7ThDe6cuw0yVNRnJidxXA6meoSd8lKYKt2j0rynVa3Bt0tzcviyK4ncaQ4S+ICn1HqLLIZ
kPf7hka7OER9sCtJewCxdfjtsjn8ly/1Vxa/uVQ7eUqGsaP+mO0KoKB7nTcdor0Nr/oCMPLDcLgs
UKIbPzFtV2ae6itWdgSUPusb6lNuI+O8X8/no7uedeIi4BQRbGMp2CgPLcMbWXmcCuU+SfNbANlN
YFsrA2BfHyel8i/rJrEQHrGut1vWkBnboQ34mOhhavZ65CXdXRp9vSxIaPHYWFEdULxRk19dmVqV
qXjIIR7NzVFl3QHtGWwelJk/1hOTJEurXX84zY0wLiJh1zafFGBC+2DsbYrHdDg4quHO0Y+hfFE+
tU1pbaRx8anpbRWkVhNK1y4LAOLuhcf+VB3XLrIiKcrITpFz6FxdULw2cSHPYGXIGFhx5slVuyci
hQAUGsZGKc6hLbWrx7LCruM0916n32Dxxw3x4K/Z4DpMCS5bh/AKOUvjZ97naExTsPlCmtX7RZSc
QGP5mfxvI4KrhNq9k6vRiG6JVSyAB1o80q5d3ct6CEPFRgjnxo1pqXNGAJzIFjfMbS/R3DmVLdfI
hHBvmmXOaRmqAFKY49a1rHKfDq3XlKPkmwibuBu7fvv7JoVIEjIBXh9ymj8r90OO2mazxx5njqW9
dfNRKb1EEiVkqq1/34hs2rhHr6lDG8Psn0Hl8RL382kC9MHlzyS+QrAqTEywzJg2v8/G4nbK7Qgp
BUBxrRt7TwFAnn9tDLe7NoJkZ0qSTrFaZ3Gr+W/U0molSfsC9QozzN2W3rTFVVpJjk7sQmcZ3NGV
4EEzxgXDfbiA0f9WktM0jpLwI5PBxdVUa2haqRgv1tQnpZ6uQegma1isHvIxdJ/V4IJphjXkXAmz
tREzB1h7xdyAGQyYU1iXNs1fl+1AHOTOwrhwWtpWGms1oANGFbMCCQXt0nWeZLuBXTXa82VZMhvg
AmpLSsWMqIGbFsPY5q0d7qbP7KfDnv9j1fzDkA3RYjPAuvlgsf2Tl1Ywx8mfFtsUlzX5L96DeqwG
pmmi8wmRpQ8V6ztsDBWtWx8NPwqcW7VEP0lBZZuB8TT4lwK5sFp2UaQmI55O2I5Dq0A70EfqIYpf
9162+9fSuPiaZfWyYoRi4y93J9/crWVFdr/GPHIF0AzJ60lcEjbOp8kHB2zx1HqMFh1I9PZgIN6t
swQoP1+/QZIydzjIOkhiNz5L5ELFAm69NoxRyCdauNx2WjujB150feRf/m5ikz/L4cKFU0xGlk0J
0PKGQ9N/xxwajV8vixA39Denx8ULsH3lzDExncg8+2EG4UJkAMjaCbLr2U9dmgE1Bk3jnew1L44c
Z9W4yBHOmW0yiurlEp7qDCNiy66O79rpuyNjwRanfGdJXNxQHGaj7YKHfGVeWdoxiagXDvslkRHD
CD8WUW2NriAW6Ge+v6NiTIlhyGNBfUzd5YTtmBFYSbeTfC5heD9L4RM90tJMKQy8SPud/bAucrSH
6AggcGxfJdIiiPAZsBHGpXxFPYKJBtBwvq40blM8jeA/rNOncGldLbtKE4ktSk7wLWxubvlWYx0G
E9EcMJrTPO3wYExkCL8yEVxoSmk9TWmGCK/V6ilpHpNpvE4SWUiSSeEjUpuFrCnwyrD15lsXmtfL
1D9GRDZIJ458hOimYZp4GFLOd8t5SUlJk7UZ9j+LS8We3De+9Qarg+1kGbKi0Gk38jinnYpECVMt
xIXV/JwBBlE9qeQ2agwvnSVwpOITpNY6y4QxD36YH93EcF3PNP0x0Xc22idJeF07meTqkEnh42uc
anERT5gjQedV+51pbuw8XnZY4VVBzopwnygnejGxXgX/VfY0a0+T/rmAcBbAfRNWaV1ZJ+hQrtM+
wDLfD6ZnPTl7ZBZefmOXkitJnLtsFOLCnFI2TZNGkJf90U+K23lF5po6JmGVh3XloR2Plw9QXNs+
C+Snl6vWMrtisqift1gN7vYUpKyeoe5RIPDngzMEl+UJbcLUNB0ehcnAtx7PJghpIfDtnAnFMQMc
IF33HNn/TESSpK9n9CFH38jg7C4aQV6hd6jlkH10MA7Z3gCIixzYS6wKnmgajs/CzfT+RmoIpUsS
A9Sp0CqXaq0X99eL/vSZ86KOQwnAEAg/wd4lWQ1EjBaDIf2ORC/V4Orzz38lgrcAx0qHQkHJNTD1
ly7J3cwMbOXbv5PBnVVnGysDETH8rLtOwpdJvSlkc7XC6IlvYRhI+XXkCe8/B50LWytVUNQtbelp
De5QDHuU6tGOGr/JNImjCj/+RhoXF5KmB2ls2wNxhsBH8951QJhFMDd++dzE7aCNHC4eYJ2gzPKl
Wsv+mAe9WVtCSZD65H68yrz0ZaVb63+Hj7L8UehCZ7H8EDkLR2wZjCgUraNP2iHZ98H6xJVhO62n
9MFTLWJbjoEVDY2fhXbGJlO00TIAjfy7Z1j6yx/HyR8wihx2pyyV1V3/y2me5XGRwe6yCjxYJhoO
D6R1k0P1EPtAccR8y+wnidsHKjCz4hO57WRTE8LhpI2mnHUmNqPWYGC9piKFZ43VMWJQD/nRHgMV
f+rqZ6mbR1Vh38DWK5udFycy1grIZFDNwXQ75xpqS/W50Kk/e87dOmU59Zh0HMG8EHnWz2jn/Lps
tesxfvysZ3nrrb0J8jpVoyRp4Io0+seynqbkiDU2dxwkWYx4am6j1+qkGzlKrCi5nYMYIT/2xywY
376ksk9PMjsVu8NZIc5uLKO1jSm21htlZSIaD8lR2ff7TjI4tJ7LpXPjjESxwiQyQgw4VM39UuwZ
2/2778IFrZo5VsQMsMnrBii8ycEaa1dxnpRplIQtcXQ8nxcXtYYw1St1QL28Tq+X4U9W3eWfes2c
v721Otzm21tKwhQG6jDfZFdTu2eoXC7dZ2ryGxncrWVaFZnnEg80AoJbmt6wzq+KzzBuWBsh+ntF
wi6NMYmJKdN0AsO0nfiDAcAPet8PTHJniW/Iv1/F4sJAb1ZDalfI+klp7GjWHJndl+5oVMGYdPd1
ZOwvm5vEnC0uDBjNaKtZt1qBdZMrwSLj5pZ4pcW5f9EvQCJSsVHfGOw+mns3TLvXIanvCt3xkoId
qTMdhqL+flktccq8+WJ8NKhVGoNYxvCtB9Ujnnaw7tmO7MrT5zbIt8bBRYSC5FrZ61jwI914NRXp
blSN0mX9dIMZ/VNj5LLiqdBzKYBKNbwKKTZq3ltjpWGawVRYHAwVELHsuygLlFwS5sT30UYIZ/LA
J1drO+ziQN+veMPAVD4hJh2xb3XUr8JHGT65TCfO7qfSiqI8hk5WYT5YyXw96bo/j5nEvYTmvtGK
M3cHMDoNCwfqh+2uyAs3DqPPhNWNBM7g26RIeyU0TL9s7xYtB2v1HWC/JEKEUWIjhLPuTAVGXWtj
067BtJsKlt2EBVMJAJ3SAPTfy2Vfkp0ZZ99qaiUm8GcwuxBW950dXkVYSft3IrhLT12WWbVT9NI0
5zVtS1Am9ZJrQsipa22OjLvuwlCttTlDhz09jkdy0pGgI4O9plfFviq9PliCYmcXbktQLKdfLqsn
TKHB0wUAY/BIoJrz3mGHASjyLMcQv91dT2PQ2Pd6Obi586SPf6ZRknGJPemvMIe7dJuibOxowByp
Xt9b+hO1riImsQhxW/eskMNFoKaYS6OcgGSXvYy+dl3uCkBa7tZl4PiQ7VjvYsBU9twRh3RqW5qh
oxyGnZL3p7hYDZ0NEx2cCr1kcGt+dVSvqMD3bO1AEqMFl7+Z0OptoDZiJV3TDH6ZsACv+WADccZn
893MHqpYEmBXF/2QR4IkwaQaEJI1fovQsqMuLZoM/J1Y5k/9cjlqxldApF3WQnxoDm4JQ7N0kN9x
hzbWszUXBZAQ0usJW9Sau75Ls6O1ky95CoPSRhTnxHMzZqCRzdE9BpMWUrHltgUUYGw9oz7ilrou
+UBCO9+I45xKx5vUyasJCKwVMGvjNiiiW6dlEiniYt9fMSa/aJemA5mcAYPF6oinme5lV1FQeGHn
0/0M8ArZ0KXQ7DbiOM9yYlobS7tGwuImLY7LUMksYr1JPxrefywCFb73bpRlo9lGa/WSedpu+RIF
UeWNrvFDQzXGW6nTtfBw2QjfKhGXRHKXe1zMtqkyrMZ0QbgvgJcXNW73DS2vIohOQDjcr5j+6wBr
HiQ+esKfAmClqm5ZqDiqhs4voo19HIEcEvSTZYypiWXfRfcjldFPigxyK2T9tJvXTraoeTaOqNGN
5ithQaE4XkE+03/YCll/xEaIkmTqmClg9oqs1DPYbh1DN7tHmnh6Irm1ZPpwSYbdm51TOYi3rMkC
u4rdvDKC1v522ThkUrgApZhpSUrS49R6YIZe6fa+mCUjJ2sk4M1ve2ZcYEJJc6TJzIAw0mUBpicG
ICMPeMyBsKNnVxgzNXLZfL3whqQqULY11SaYceD8OCV49g6DbaAngYq9Vz6RYPqJAVP42HQz2O7/
Aq18/Zcf1MRFgm1gA/hP/EAwMztVK50B4BVt7CsKeFaT5G5xihqUu+ZTPI9XMwh/JlI+J4D/bsb2
MxUF7DT9/QHcOUPjfmQpUBNM8zE2Dl17UFLJFJTwU25EcEE/zRedAcZlfSZE7mI7Xmq+UGNfgZES
hOSJ3gZ08C8bqCgigxpBB6Gsibo1P6miKSaNlhwvZMPZW9Z1KNuvFv7/dYLMtkHLaPJ9vjkPaaNY
FcBEjV9LBeOUWL/YFDcCOD/OKSBuMBFF/PUlF11pB/tIgaC8H4O1WxXf2I+TbP1LmG2vgBJgU10r
uW+vy02YMuywaUEcv7KT23tcmW98PMl+PGGjGduKwMAGSkL8ozvkknAivK+3ktfj3khmStKwqlgI
dsZZQCx32CvB6OEaBa+Wn5WubD1SlPVQEDKjuaTr6NRyjl4UZtbNGvI4Vbm2smM7v5L8sWX/mL0M
4F0YKYlhOxZ1LAO53HvNCjsfmAnKvcBog9nYmXlQ5/vLti4R8aHNVBUFs1ttLW7G+2zByWGjjpFG
YpJCkz9rwsOBlWk7h0VqUL+ensrhOZaNX4n/PzUMdC/f1n7fn5Q2L2Gc2Yvtx5H+MBqRR6zkcPmk
ROk7JWcRXKyzmzrDhgJastNwmp0/jXKaNGxUSr6HMH3fiuG++QKGykhBnweZk7ZDDX3XoYP1xoGr
HjRZlVM4CLWRxneUkjzvNWANI7r+yI+Tv7a2wxSt5jDGKJn+xrMH7oJAhvMgdqG/Z8nXs0wgATfp
3CD9W1I3LydALu0j53EuMRxshf7lDycOEOcvx2MCm1o7kIFW/7O8lR2yAHCcPfAkVvR6h0mXxWTK
cbmv0zhKQWv0WRQEu+arVmUnrTiFPTsk6j8S1SR2r69/38Q+O46pmaE54TuHNbnXfO0Q+4CAPE6e
vrN280G2SyCOF+cvt/59I3DuR93uaqz5Tk69T3t6TNiMKzmUdOZkYrgbLAMKiG4l+GR57RaonGhZ
YPW/Lx+exKH19TtuVLGAftPFDLzMjPY/tel3Wdq6q9utR4rux2VRss/ExY6+7KaoVErAAhu6qwJa
WbckcUN2YFzYyMy2YpWD/e+MnHJUH2lyCDWJtUlk8HBEyRI6mdVjhXSqvgzqXQ1kgEnG8CeUYWJJ
HqkR8EP43nMG1vYUhJLURy8fzCpuqCVuY0gigvBzbIRw1jVWHW3SBgj1SZTvhjEPaJwFl7+4TA/O
uKokK7HyT1GTG3+m9uIu9VU+1d5lIavZfMj/N3pwZhUlY1+nI9hY2/AuHhsvUw+WoQdztJbJjrr6
fFmcWCeiqwRVVZvyDevMSIoqGTLFn7vcHbK9plz3Mr5P4aexbRPoMaYFVgwueMYO0cYK73pApJGA
Fkxzy3mMJecmvhE2UtZfsXF9vR1G2rMZTQF1P4FVtgjiXeIxe7/igsvpFEUHZxPDJKpqUHwBLmPs
td4wrQZGHVXk15Qo9a5b9AeaslESBUQhbSuIq/Q4QGFo0U7BXJx23Rk7rAK6ZNjPn+pGbOVwX0lp
nFIfdMx6RiwPPaY3X5TeSk5Z1j/p5lC4SZP3T/9349uK5D7ZWPUsnZ2Vr7sKFlSQEs8pJPFNmHtt
ZazfcWMWZTumXQV2YNwI/3eGwzUC8M67FcYFISVmYeK0LaZyrfmhmzTsX5CgINlTl/2DWrtkqXeN
/5ekcfEobA2WxQXWrdfpu26f7dugQzFT9jYSFv5sYjkUBRCNYJT1/RHmCnFKM8d7IsZeQufeNXso
hr5L5tGbbrdyHbfghX2BKzzJNsrFB/pXNN8G6Wlq6soKOVxYaE4oyM2vl/RLCuiOOJSxbYoi70ZN
vh1SamzQqwiQdt1yE8Y3ywJcAO2a2D/T8bvey2r64vhx1oxza4MAj61bC99DyFxz2TWa7mIv4rKD
yY6P9+lsjs2iR5XYydJDWS0loGRmfyr03A3nr/EiaynJlOIcOjOzea5yTO8kZJcYX2iRuMXrZZXW
f/HR6M/nxvlzVqExprTYRWTtq8l+6IPEqYT3yNYMOB+mk6o3afdWWR/fKL3TnXVsfHW3rvFaMmlC
dVbyrRWfFGNjnA/3AKbUweqNF+jd7IVoiFWefV/2buMvXut2AGlQfl0+QOF9spHIJRi9FXcZ1bCw
0oanvGvdhVypRuQOpmyPRGh8QEok1AGyAYb734cNq9STsgZorT8Wd9XiqmPtDXXpWvVxSnTvslJC
393I4j5abA9Rx1DXAatK6XbtjwxAr9bkYXe0tfGWsV8uixN/Narb6CiiUsq3FQEeE2VWglWcMDvE
2nNXfLv8/8W3lnkWsP6Aza3lAOUpT9Fz9NvI76+b08rL20QwQhudWVm3Sgj3Y2+kcV9qBFGQAtgB
7LnZ3orFH/ug5HzObnJsFbvNsT1lfrFIGU6EJc2tWO6jsSZsUz3Chuf6zMWGJ2x/qrBRGkxgAKh2
7DCmgXTuX2z+55PlHG6MyGT3A17yLXb5jPxomoWX97O/SAmmhMFwc6qco2FfmoRaik4F074X9vVs
/2OkEjuU2gl3NRcDpswMCsTJJi+O2Jh+dszqieX6bnZeuyoGgES614xvwFH6VZJG1oRcc9wPsRib
n5rjqBZ2QLkcWFXqwtFakIGWFMjhVb6fbxV2FSr7msXubPfu2N6G4Ja57BxC57OIZqLYroIegNO5
WtqsDyNAK426D7o/dzKkiklE8K/iXFWyBCEN08v79hrFdhdRGdBX9p3tRl7mY9FeEr/ELnhWyuCO
UtNyphEVk1MrzW/1SLz2rnp2gs7P/1knz7NdXnlSvxd/v78nyXPlFJNGWsN6mz2fg+W4HGokByjt
r1i3ce9f/mzCEL3RkMtFWitVgU8FVPakmN20Omb1S61VXpmDp6W+pYYps841g/ponWftuBjKVA3J
T4JMoZvdddSkylwt9eIZVcIFmIAFMG9NyWeU2Q0XSDENmfesx8Jwmeqq28fV5MaLUu0un6TY6zdH
yQXOxta7qKqBUFRet8cafMbmjbNHJyYAuq9EI+EEob2RxcVL7P/Fbab3ADIDb89h5QyoD1bvRUd1
B/omzzn2sgK2MG4C/BJDNcQBTwHn32yIOz1iIPgq8sPoXNHFo+wTpUgbiQlqHroB4GVOqcmaUj0d
ATM25tUpWwZ/GeyruMhkH0poDxs53BXQl3VRG11F3yDGFBfpN14XyUvzDdkkdr7G8LEeAxmmhfj8
zspx5xfHTq7nBZrWbbmjDNuGXtF8vWyB6/l8cK2zXjzwkr5ojIwl4B/m8Gnoa6Qm10n2MPQnQ7bF
Jra/jSguMOaWTluV1aE/vmKz+n4dfcLK3nWZu6qfBpH/mc2AjWkQ7l02VD0B9ESPrpbxoiE2lcrh
350dFwdny1DSEg1Hv+sNt27v4vo2dH7l6qGxqCQESsyPcBGQYJbLIpZlgUvzNESnppTY92pJl8yA
C3eZrvUKA6YKCGrHY3Kib3Aw8UlWgBA/yWz7DWcV84o8ZBSAk7sZhJYGEsW1910EK3wywW5o5bOv
8f7y9xG7z1kYF1xDo6onh8BRS+w1LlW+0+d0pywy/m3h2TkaxlYwz2qgk4Wz3WT4+cIMTIBMxB+q
1qvrwtPKrkAPYXkMyx/TiHnWtnLxMuz8y+rJ5HI2oedkqpkG9Rr1IZqCxqjcOQNi5A/Nfih65lqK
jDdbfF1tVOXMpOnInGk6puF08JUcMGb6rHjFgGZWHgw/ZRUj8atiI437ftpsZ3o3YvNsea2CaTf5
2cE4ADDkdn5V9tONvBIsDlEbidxtEpPM7vW4jgPjyX5eYVBSP3vWv5etm33pH0Cq83z5E4r9YSOQ
u1ZUGhWaniFZzAcPTFzYkpoe0MHBidqHRPo8FEYRBy0JrI2aGuag3lvqPM2OpTbI8lEadDV1uiPV
9IlRAmzI/xXBBV3b6qZwXNexDLrP5ysCMlnJkQlT3Y0E3t1YTnUTjDPrACg5OVfrg3oZ8aDO8aCW
BSxhCNkI43ysN1ChUjKo0yz5I1gf/MXprtBDlsyIC5cst8fGOdZE7WqJTdz0w6k8grhsrwfoFfdu
eUhfAGu2Qx8ewznzo4zyVWYRnIvlJJn7SMOqbMEKtxvusko63yo7Qs6n8sgkxRhBhL4fgho1kM5F
yTl2exfbo9Wx99obdvhU5rT5bpxfOcCc05sOuB2suS/L1rOUq8lqZaYoUs0Bo52DsXRcM/wE0LJo
cdRVLRpVz6GJ1djiYTystDOz36Iah7dJsUufZQ/M9ZPwVzVGjjCpjgE4CuHvnbgtjGky0Uz2rUU9
ggrdw0L9V+IYV2TKJQmOyDo2onjYcl2dE6JMeJ2YeC3QFxZ/v+zLElV4VHJLV9iQLaCaK+PnChlh
N4Gb7QFMkpIPtX7tC0dGuaCkWmxOMgVtyyZsOr8GjZBfWzXmW8b8AAjfZ2QJzhNIVZrdZf1EyfX2
/LhQZZdWmRUL5iRIcV93fjfmx9a+RaXMw3tJoqPw7gJBFnIQFQYJSrv3dhHG2sKsKAax+67HhGvs
Y5g7cIDg1ejuOkZeyzbDhV9vI5DzMWqEsU5CbPAwJNdx9KOwHqMFwKbjr0+c4kYOZ/B9m9OhrbCB
W4PBgbQ/QwwPGih6J5YbjpIqvtCjz7L455BCbTMfU3CZRflxzL519smUvViFToVdQZWqxCBoFLz/
Th3JQb9lgyKwVE59CvQi6bCzTML64TYJaVPrFlWndcdEndxZs9ykkgQGoUNRauLn492NZzcvAYsy
FYFDFUniL1gejcDvmj23KEza1V3SKN5lExBrdJa3/n2jUR5bZMg7zDYQbT8n960p+eyiVBpYRX/1
4b6JGhYYlCqQGEUlEF2UuyW9W9rctfrDAHK++VY1ZRf+GnI+hKSNRO4bMWMJM81Gj34aXOuEd9De
/vKq3EzANqv3svKg7Pi40GBNLUCrh8n2h/lUK99CW/YwEAig6Cg7gKcxAb/Jz56MURc3uCOJT5fd
xFK3NWVgyqIMCRDDhk4giKBTw+kQ93HCOoJGDfPqo3pa2wxYs33s0dcYrjtcuRiMBGm87OgEQe6d
WC7IOYrmtKhcoPQYxZ5T3pC48Ebtjsp2ckSznu8EcVGuaTWrsnMIsm6cp/pL7DUe1r/35Vf9V/rC
fN1XD0bqavUnro2tXB5g0tTKSXFGNHqVqyFYW0aVl+zDAzC4QSMKaMTgsifL9OTns/NEA02vDirx
5c6+QdY0FIG9X3mqE8/Ifcd069lda2ry153gNn6nKZcF5NlkYCN8ZQkAQVlusD3msx6rYvYs3dz1
dSJ5CQnFmQQLkpaOtxa/6WflXYgOtwrUJjN0i/iB2uoOzpdZeyNdJF9RcG3B8TDwrpuYIsSA//v4
2JoV0/V03dSir+1ypFHrzvEXyZdbgzoXsrZC+GywsbtKGRhK4tNO262k0bG5H77nWPhcy8frKL+M
vUTofGe1+PxQ14cOY4gE46xd49ep6S6R2Xtp0u61IZYNjUjOkE8SC1Vf+rpAbaNwbrPOdvV4r0Qv
l89QFCc334m/N4c+qttKARZyZ5G7KmIBNaUAL7LPtP6GzV1pzpYJtGXAH7ztE2IXeAXria7/M9xD
f11WSXhslmaB5RNp54dVPtR0U1uPMYRg168RWj+KXbv6IKMME1We8NY5i+G0WpgeaZmCYm56XHEF
jQONXO3hf0CEk06SbgjtbiNs1XlzhKQZpnIYEgBVYYg20o45jYLWIG4ZUYkkoUFsJK2/ZCOppmBh
YTpOryQoUJfRwWlk/J7COLQRwV2cYdMnIJtFSmsP1Ivord2PLtOvu/LHMn6/bAuicta7r8TdlmW+
oGhnr7cl1iPWpKZLUcLo/HWRlR3qT/SX3onjwp4e1k6CexMRnbyOTVBhdDv9BAvrVgb/IkDTDPNd
00rrUf2O9M4t7EOKNWrJwUnsgK/MlSMtKUOEAyuPW/0zBOsU4HiVePWf9J/ZR8x7+ERlC3qhhkCQ
9RqYB3xveWBDW5K5AjsqBVTwrgX0rbvoxhN6JrPksSCOEGdJ3L3bUhqFY4YSvNbj4asnnk3+aKnu
S45QGPc2Cq1/37hSp+jm2ClIZPS9XuzTLwQZ1PoAHsurdW5YXk0VQWnhCN+GvTRMTvA3BmtGo+67
EQMoRnSXDn2g17nXJ9NTVLKjbSf7SeuuaBjul6YJLmsrduqzaE5Za7Zse4z70E+t17bKvA6RaV6I
lxYnhclyRPEHPAvjYm9qjlbmlFoSLOMTgE8N5774tyK4iJub6qSGmDUJqr5MdrlqP0e4KD0tHL5e
Prj/cpGcleEiLrAQDMBgYVFsDrH8Xu/inQb2OO0N5zzxieRhKTs6LvgqpLa0pC8w++cM10mJS3lU
7jpssVzWSnxhnZXi4i61wrFOG1DipfGzNkxuBjY8M7vRJ9k9LNQH72QskgKYD9w2751sGVTb1HTc
jEvz0I8vsblj+vNlXYSmvRHB6cJUe4zQt3X8jHYeBX5i/Ajt3CzBDK9ElDDqbkRx9weba8C4qZhP
cJToMNHpoe41yXyC2N7OMnh0bFWhMDaKAYWV0b29m67UbLcu3Va7HPNcsiAoNISNNC6qp1DEHOMa
HZ793Hjdo/5bf8l9JajRF3TjWwZgichjPwfp2u16VB8eBxvBXJCPjTFs6goTgP+ZYM+OK4iE7NaS
6cfFvcQosiZrAYU75C8g/AD090MU3S+GDMNYYhlvrcnNZRIOWH00G0y8YgToZozpC41HiWXIVFld
bSPCrrLeKC0KzKjsq6FctUz3pyzoM1ltRuJPbw/yjZywBPaBwRQkSbHqjfSkLM9Z8wziRM8IZUTd
smPjwgOtZqViNT5P7fxAk85lUrwNmQQuOtSlpZZpSonf9M2eVs2BhOXT5QAkzmI3tsyFBaJUudbH
GKJFFHVKtzyCYO1gf8lnrzrOx3ovq4lIdOLXfA01bcYKDFv+lKYHUis+6+jjZZ0kxvZhx6ml5oSc
y/aNofGModwrjf2lm7K7YaGyDq34jrBXeGJjvSI4H53iMLOGDr6T9+YBM61XmDo7mVKas/VLf4w4
ZzHrqW7s2pkGZ0xnsFmNznNMm32Wn2bMq/bXtXXfESO4fICisU5E6bM4zl2HYhgnkO8lQav5GPcp
j+auwQid+t2KXSvCjP8SYIhp94lGJsgbdB37lsD//oB2YQ5RryXo7vlqdtDDX7gFaxnBldjeNzK4
2D1HGU7SwAKc9cN07VO3T57XAiDz8wPg2faXD1K0g/ROI848qnoYR83GpdvvZm8lek53eMsPxC28
+Kv+NAYkQTlJ8U2AmRm1mxNXVtMVGuhGX85y0mVpYbqYX00ZQ53sNVLuCO6Sy3rKhHD20qMb2zQJ
nsJTH/tG6bgDHfb98P2yFGHo2Kiy+v3GCTTQjscNXDgYysgH/a0DvLx/J4EL6XWFJoW5ROgdDNe2
81uRzp4L/XijAhfRpxl4Lm2Ih2jj3JrRbUe+Lv2z3TE37sC0G8oyWGEk3IjjgvuSGGSuDZTHHIw6
lFEZ0OwpCR/iogsuH5xEEI/dkddlbc0t9CpBfaxFe1bSQGtilyQSKEWJDfDoHVFR1rWZYCCgwVSF
vdxq4e/LmsgEcPGBYqanq42VZi98yTtAXH27/P8lrvL/SPuy3kp1JtpfhAQYMLwy7Slz0kP6BfVw
mnk246+/i5z7dYjDwfempZb6IRK1yy5X2TWsxVePaNCTSbUQb3v5i0UqByRaFhWdx20H/rrxOnfq
MR0fMlCTYBIAHBGqZxxUBxhQx9RJr/KT4gyPxfVfOhqd8wGBNae5VQOrrphvovBKMb7KH2hyXXtT
nXMAhZkkbNCXJsA0P6iLD+9lgSGLtp/zAPGcpmqlIzfV6w8secyG0/72bx4UNJ4BI0um5jtsIjOU
oqaNFBRKpFsr/ZpMt9bs6eEHUHqpbi3proXo4B0wUBQqgVGpyCAXo2pnfQBkp4cIY9H7ymwnhVZi
uMOShygYqhKe4q3cowUzvZsich0OrMKkhP5VLnXwelcnw5zsSUsEN9fNnVrJ5kJr3s8laBXQMGlZ
mV1Gv5r8y752myd1JYA7Q7Wc0MRiYEEiWXuorE9apJ4QdfaFbGlhyEBllUF4AqgBzkNb8tSaNATB
QYSpsb5Q3EARTdNuNctgBvqPDN45a0Rq5bYHhq4sH4qTBvBZyTFVBzhc6m3vLUyYhuXuq7Vl5muR
3NM8mmurrBNDB+odoHtpeOrn6jphLLWp1n3bl7V5pVsL46ywjgOVzOaEPhYAwoZH5ag+t88aqDBV
NzoLO4GE4jjD0+YBID455soXAnbNKdzgmXoZBg4zL/tH5FU3S8hr5TgrHOc4iYccb0DjurmSncnr
Duh2Qk0I7OuPpWovCfPYD0VVoS3jX4vlvLmadnI8GksvaH5h/SEp7oZYYCMiEZw3bwotm+MKbaCV
/HOcfzTsmy4K5iIRnDdnzRi3zYSXIFCCjESyo8pHm/4HLo3rpeLvdH0+GbTHpVHRrTsw9AKKnXza
N/FtLwG4DkNVLQ1tSG9vvmbYF0OzEJpR+i2cL6EhcOTb6/T6fU4Fo8HruG5QNqNt6JjtbZ3ItirF
3r4W/+GIXsVwzi4bAKRUZzOG4B0jApxt5IRnyQmO+oT5xOUZJCKCE6wbn2zoMxPITQ3YwTXTUaMb
KuJ/WH4w/yw35D8K8ZkGzKdqTY7RdOB6B4fu8C/tR+5TwaVhazgAHvxVDufhCpOBYB3cDGBMdhq4
uAVX0AaaRGYn3zXMI1iu9LS/V9sO/FUi5+RIUlGU7UEFURn1p4GVd5E03ERGBxRi2omm9ba3CUAd
qroA5PJIS53Uyb3eAdFbyfxR/zYOz/vKbJo3Jn0xMacDI4EvOGZ5a+nVuAxPz495/bWbr4Qww5tX
IfQpK0hPgKro3Xhv1sxxrhlowmaJ7EiD4jCmOKlR2CTPb4BYfmQJSO4meh2y3t1XbzMirWTzc791
XNWdbsAM2c/ktExWLCAno47YsJQCRT3ZW6u5lsbF9iCYNcuK0KJay05cF3aknUsmyqttgXjStRTO
5MHCNLaShUtLg/o6/WodGey+8NGu4nRufZJv5/PsZR5SJ4LDtmX5a8Gc5adGEndhoaHz59dYHoe4
t1ntBzR09jdty+bXYpa/r5IZaR9FWRuFYHUxruv81tRFbVJLTOB901rAso0rAWqiy3UF+iNg0LiG
denIs5qDxCp76EAMsa+LyCK4SG7gqpBVCmyf0sTurPQia9/1cPL3pYgU4oJgw6qSSQXYNuf2HLUX
GZi7lWW4E4gTEkUgS6QRFxCLhpRqMCNvJ81IzIRU9qYEfCeg3zvsKyUStESY1S7prLKaMIdnbxrp
FHe9bcrZczuILhACo+YbO9QxK2lmod9LT9HYaXpGJCOD8iy3laDXV6AP72plNDxqcm+YmN28nqLP
YXiJwl/7SyY4Oe9GXVVpzIfYRFG7uyJgDtMEDuA/3OnS5EUUAtwoztD6cG77oltetR5qyhpg4tUn
w1Yc3ckfJSGeyOaKYZpKVVQA2ak8SVFmpCENOgCEJ6T6xfrGH7L8xrDmj2zMSgx3RqtwnI3KRM5k
YH4TWbY+HE29EziCzSO6EsKtHLoK8xYIyAGwjn/36LQJEAupBFD/syJuI1oc8TsHtxLGnVFAUYHI
fUZ5PrpqMGel2Pmn8JCi9y+wX/rKn/bNbvMIrcRxJ7Ues24yGpRgMjW2gdMjN4FjFqajRKJkqsAi
+N7TTpn6DP02sUeBX1CCJChPcye0BC5uWZ6d5eP7Tas6CWJdwWW80r1mPGvm12yYnbjzLHbdDwLr
2+wMADb8/6ycbx9SaGzRFivnsRqDjCCvRg5CL/4feSwEW8UX5VCdV0eGJK7bd4ZTa9IxpZYTZbId
guZ83yq2ncVKMS6OJwbG/cAzjnOFIe8lG4As6wFlnEPhSSdRAnQzr7texsV0VuGCpmBlw0MNb+af
NYhollyOkQCbypY+j07wE6O7uPDFiuCusvlwW4tdFnwlNpnlkfUa2FmJ3bvLu60Ajl7uVB49YLpM
SHMoOgCcGzGGZsAwILpi1Oy3kf3MDDBiijDfRObPeQ+VVpJRVKhD0yE+6JiPY5Pip0F46YlyUOb2
Jg0SYeejyDA5H6KSoM0sJE3denKYO7qRQ7/0x+EOmOq3GYYQMm+6iKuQguXkpx5KHfwT84AqUCJj
oCOQiOQhYXbpJxFUskA9ftwhV4paJzVqJ0nVOzOwtJvkS9WjmVQ0jLp5BVhCM16Luirz/ZxJVEpG
UmAEgFXtLa5PdylmUPcP9nYoexXBvT+6Oe3loCkkN51LG9i8Yfk1IZkd9Q+yIsrWb8oCxDBA82RL
fgcd0wNPUWtKZBTlKb1TKno9GoOd64rHjNTvzPF+X7XNbXoVx8eXMA8LFE6gWpImvs4yB3jy9jwd
pA+Qr1PQE/xPLz7ETFoYh1qKy22sPpXT3Wh8yC+tBHCbxKS2m/XmBYrt/4IeugGx88Gxvr2gbBwV
0UCjaO2WS8nKE1a9hc6vJR2LdwhGNR1pOpXKj3xKBea3HVdWqnFxRVK1rFcYNmm6L1R7edRLePqO
kYOE703qi9pyRHpxgSXVtX4AvTjKnrVPgkMkM1szbksiultvXtpWai2/Y7V+CRiEdEvGZNv8c/Ci
5/alazn6TA/5HSawfBEv76brW4njIgnQE4LWANaAmybXYfdUFr4uhOrddEYaVTETqC8DydzSVbUF
t5qwF+7fg+ZMn5bQCAjRBXQtsWOXPosyMJv5QHAl/BHJraLUV0rQaz2wphrqBcns1Xpzn6uSraOU
rM2WZ81S5lhVCVKy2m9lMJF2GHaTW3As17LAVLdN5/XHcGscSZnG4gDtzHN/EyqJS4wL+v2ctP29
77a2U2wrrbmQ3VtoMzB7cFypB2MhWb50Pj0vKyxq2xHtKBemQapijkWAySU6+blykZmAfu8/Dvef
JXvRdHUKKlnP1FRCU45GMeAJyO/Crgd74dYAW/u9mNht+xi8yuNSdnFOWrOeUCFLuszT++GYypWn
6x9gxYO/fxXDuWPgArWoGoByOazvcnwdJSMlyLx9M9jURUcyHPhDMkYOOQ+so/3bmoxUd/P0ny7+
nA+1XTQiRLzNiLwSwnnfwFJblk6d7nbzIacNQgq9BOjTLzLfnLXjvkabB2gljHMgEzgrmFkgTKr6
BZDiEWCO9UlF92Ln7gvatruVJM5vaEM4TlMK5KsGl8/02Dozsy0wFNWn2geAkqh4Kdoq3jO0dDTn
AuW3cmGU/02RsA1+7askEsH5BFbN2pw0MkRgDDS0pkcSjXYO+/s7MZxHsLJEj4DVi2xj9ykMH1Pr
mpYPfyWCv6VrZVMpc4pyuU4WhiVl9NAatC9i+ZXvnvyv2//uft7HmZQqaJnQDuyUnuPD4CfAERIF
3U33uRLDuQHVqNu0G5EFksfcLumExnXBdmw/SFciOCfQy8mQzB2y5/924JefmmN/Hs8WXt3TMfgu
ogIRuAOTcwegZ1ORSqgDXGSRWhovWnrJZLhr8MC1uSBVsi0Lw9sWGoRQEONMLWlDMF5EaKUbssfA
QlNIajk69aTgGxD6nX2D2Dw9xjIWJ+MZpfM4A2y2gqJoUYKP1edE9UrEoVT7QMcepSCZ1UAWDjpb
zgmUAIvTJRWPmwkkQJHqYKxa4NY2tVhJ4HzAnKpWMOSAdRyMr1WTY/zoscpDgZBtk1tJ4fZFtwCm
p8i49qeNv2ReAFngdIVDM7cDCbB87OwPTZiulo4vX6sFafSuwsPdAN1abE9e5MxHo1iwA2S/fRJP
nAhWkq9nAwZfqY0AqJVz45plhx6AW5UI2nU2vcPrOvIUWCpg10cwVWtuKFNb1wInTpuPBFQTt3H5
BWbsXT1ZmXO9HMFTKo3MqQtXAcdgqvyOGgHqwXY8XQni4mmtsBHM4Xh/9v7y/ly4W9S7yuuuSj/0
RUTemwsHjE+wQWqAHuE3J867igRkwruzfFbNW80U3ONF3+fcNo2TpBpjdMrMhlcB10SSRTXPzYvO
SgPOa1vaSGmPIQlgiHYPWQtA5bJRvocahSvNRhGMrUif5e+rS3bRdmoD+CEYcxkfKqW60QcRZeF/
GMDrniwHaiVj1LOI0QKNOZVcHbBzV4WlXLfl7Mi4LNhDKftBCJhe3XrIwurQk9YbrMAQbNzi396F
9dWyclbYg1q+7DJwSEl54jZa42qjXQbnyfCMIbZp4e0HDdG6cg7dMqt00pdCSBHcVjPavVGh2Jcg
XFbOo+cTRps7nG63lHS7B4IqyuN+X1VeQ5NT1ofHusuemwgg8W190aXx0k7Sg+A3LG+ivVXl/D1I
UamezKGGs72AMNQHufeGZ3RPo1+S9ad9aZsnw1JMTDIvsA88Vw1JwqElDA96uQDQd+XSfnRQOwvY
73052wWEV0E8M43ZT63Sx+CwDb8rPlrCwbOYuaEX+IDhVJGwqBw8pz9yy1jJ5F6fSoWOCsjE5Glb
25Nu2fF8Y4j66jetciWE8155FmPwPC5MV2agHOvvhumHYOmWL7wziJUEznvJaKcGIBJSZCgLv9BT
zl9AKutYBwTna0Ngfot17QnjnFcS54OeVyBJ6tLKJ3bS2fJsj6gTjKVdd/TSppq/r59oATlXFmdj
rRotHmsoPyaQE2rHQO+DL/tSNm8Yq0XkfJU55HOrJcAAqcfTEMZOhs6KXhMY3HamaCWFc1GNGQb1
WAG9p6MMcJURWO/aZLDsFFmWMe8mT2rbGF3jivzZUln9UDSjfthXdLviufoNnA/TDakmdBnZe6l4
/gvdCmSfD0O3UroSxjkrtSgjFjPQMinS9RB9TlDutD7vK7TszH9bJHK0+Psq1CntVE4zwf1Xt26H
DoMr5Z0UnRkq4fty9i3E4ms7BiivtapEWR+uyo7oc5peSamoxL5t7GAuAsuPDI4fzkC0pAvCuoUb
bNXnKPgif6R9GhfZP9/nNl9VDWTbMlQX4/om7k9Z9iVOBe/E/zCwVxncnst13WLqChuy4M+oXuZr
z9mlc6NjdRhFc9Xbm/JHlsFtvh5oll5MoALW0Rls1PYMZj1hQ/hm2MdTWqEAWQTjOc9PlJYYJTGC
Bn2Mbu/O7lIc6C+6Fz0sgDqqAK1iywTWwjgPG9TotpZJhPYR81jTz5OIbED0fc6fovkurEsCJBiW
+5FxXzUfeEetfz/nSQtjlEg64NZnqM/5cMkyd/8cbtrXWgB3RqyojaQyQs9YOr2gNqafZAISVMxV
lMAeTEW3hM1JB+y6DM520CtRniBHbypSo6cHOOSn+GguZH1+8BSjnwdoL/531FK+BU4oCOpbV2e8
31B3NQjRNL75qiqUKckadB5PUWjX5SepCO2y8/X0SlMe+u5JsKRbx2gtjtszvamVKKrRRyEfsqvw
wfLnL9JNcDXdLYmr4jq7l04iYHmRSG4X9ZxmlPUL7Eev22M42IHRgiu3FoTc5TN8dDAVC+ShIFYC
wRh3Ocr7bO7Z0gYjAQsd+KXHYkrA8IhpiF5jt7XJBDXszRC/FsgdX42OAAKMc4x/PWK20ZkvASYb
VTcR0jhsnuOVZtw51nJ0IUcGRpmM5JHMk52XAlW2d+h16TijiPUxnViM5OJY3AJA2ZYNJJaoQMgm
pOh6vTg7qAyDEQA0Eje8aa4UtzyPR91L/8HzBuybta8ds0N5yYQMUeqy8XuGwUXCsAZoXsQw04+S
wwKl+AL4Ph4jJ3H7H5bDvOHKuq5uGjtBL7fk42Hiijz9tidbbSEXKQmoJEMpAKFICxQkHLojC4Gk
qp+RaD9WyQfuL6uF5lttNdZERThhoSvz2JDbpvVT0WZuXcXMZRbI1HUEXh4Bc5gBTBQY6AKLjB9D
flaD0ZcDX+lkwaHeDsivgvhOkTIh9TyM09IJK1mYIwYKiQcg+8GV3cpB07on8I+bxrKSx70U9SGQ
LPTC/MuYojkLsLfkoesBj6wloybqRtg8eStx6tsrbW5GGR4DGnrAJGLXE5C9Ccbx+8T6uq+XSA7v
HGNU34sUHQImo3bQNKfe1O/jYRaRs6qbXnilEOcUy1ECEZAhRRiaWPr0AB1pawd6ZQCNqbXBdIO2
S8sZK0c/EGc5b+1RdZWDdEhskFwe95Xe9Jur37Isyuq9UHd47ecLA5eKWmYlZ3Y254KjJrRPznUO
I50okLKRH7oePNUjl0xx4qvOrW5kaNRo7r5KgnPHl0vioJ+ZpqHTAVNGIL+pnaw8sLB0s3kSnATR
RnJe04xDKwtBguQC//3GqnNi0xxDu11zpSqGjyFBETuhyEQ5F5m3itbFlgwK6IyBz7IAFijGaic7
kvXK31/FzUrKyn3xlc46z5Op7WoMSn6rwASHNnFXon7v0MPkogkosmdRg93y698FoVdb5AufQzMm
o0FxlQ2J7NKg8CqgqpdK8kWl0ak0PpVGfqMo5dO+ooITYHLupSNRp+tDEXk9fSiKUzI9/933ObeS
qeM0Vyk4CYr0u2adW/lDoWy1bIuCqyNMGzXSzAZ3x9SsHAQCp5wvbfd5X4tty7MMsPRgAOIdlYM+
6UlfNXCOanrutW/F7BFNUC4WieBOkzSMY5mrqN73QENI+y9suk7zVBAst4/sqx7cCSosYoxaDKse
tCeL3idEtuvowOLUTiLBkm1faEDGoixFW2ARc3ESXfuoRk7lAk0Aaqr2wI5VhCip+bkPf/uwv0Gb
Xm8ljDPjqW2GcFrm/UqjB1B05wxo6DRHlFUmgX/d3KeVJM6ggQsV5XgyayjkYsK994Fh4rWJJYga
m8dyJYWzaoCB1SWGbdFAFN4bgeFQ9Kztr9h2XAIJpKnJMtqo+AmiOE7Hpokl3Z3OwSEH8EpwnJ3A
bsB1WTiiIefFennnhjQZ7pwLpTNeIm9PqVppY1mMgN3UzcQm2gn1tWy8qlQ/liFQETGhbL681vIW
e1l5BXA0ZpgNzjXXiq/q7FBIxE+nO3P4HGVnEv40zaOUiwaLtvZsLZN7vcySWplJAR4RksiqEw6N
cRUmeXrY37ctS19L4fwE0RNTN1m2FNJuG+seKWTbiq/j8ee+GOEKcq4im6MUQ3I6kNHL2jPDEZwl
mT8R7VYyh6PV5N5QKu4YzV6pVX+5kvyVnjQJDdO40lydHjPtNhoFacmtM7xaQ77nG+1eWdlnPcBf
2yX9PjlDAEiOQdjKtuVu13I4r0Q7RZMoWdjrbmcfrJReDPZhxQ69QraHZ/JtoR/uP6WPmqg4KVKQ
c1LM0qRASvCgnUL1rITWWcrzU2WVH4BkWOvHeaks6KaashT7pBQPdSef2EIeoeqiULJkbne8B+W8
x4Cnz7+4zmHTAKg1jL6QNr8zwy5Gb3sCL2+hk3iiNcqCets7g5Q3/v5xEJxtyvkTPM1TYAokEnpF
k681ne6DtDjti9gMmOvV5PyHQvQOVOB4yKqVszDQRL5W2ZU3etWDuItm84KLuzIQfVACAKQBZyIV
GlMixsIlj531L207CealBoL+XuKQf6aj9KElfBXIGQvFrihJSzFMbg5ODKTTTjguuOzCezt5FcHZ
CTNrayQT6MusqbHlFsQwyaUlv3JNkNYWyeGsgWo92MpKPGFNxn7W9XcjGX6xElD0gS44YZtRer1N
nFHI02AqrTWiXXmyg28VkJFCJBuS3Os91U0/QkiJYtPrCnLRRSpjGXjcJkYsEvCkU3bVhepx3863
fdOrCC6wGNLMaJYUwDthPqjz3Fixp0Q4Dbi41h1T4DNcJpsYMSQcpuREIpf64ZnZcmfnp9KtRlty
Pxay/mjFz5TP+hjLHQXzYG5cWBfZav51f9m2PdCrAC6WgN29tNpueR8QT5+vaSx4f2zHKjDVKJYK
IjS+pKl3JfpIgPPtDrSyh+r72P9Ep6SNDi7AZTv7umybwKssThdilIxldRZ7USx50vhFasuDJn+k
8c2SX6VwHs5sC7lRKtAAD85SqVNslLmP1FuGrmI/+tCV4lUY591MNVGAS1TFnoXyPeiLwrByJhHg
yLYNvArh/NuMbAAw4HHD7JgEWibQWTbyX+rBubYpatSkVFFsakP9uzWkbiLlj9ZABE7gP4Ldqyqc
X1OzCcmiHpvT+wTMYd2nwEUR9bviNQciyqxsu+tXWZxTK3Aew1gGQ2EkpbaZp7bGmJ+1d0B5Frhr
0SHifFsvaakqN5kGOlX5OBf0nxINSyAwPoLP26nQUrR/jl7aKd97uT+avVziV8+cAvMyWdQRtJjf
Y9rILQ+Gs/DUZj+sB80trya3R1mSeNVBv2vQRHUW4dAI9H3Z5ZV8Jc+CQprQWjhp57x7olnhTOXT
NMV2EX2kVXJ1nF8i5UpWRwaUY80MFIfkemGcVHpRp7ngeL1cmVYS0iiJw4AsoHnpd73+XFUCjySw
Qx7Dfso7LcZ8XuRF2bdJKhy5+BSgf2QsRDlnkSDOT6QFS7qOwU8E5s0wHkGiCXT2a6Ngf+fHeST7
gkxS0DaL0+sPeulZhm+U3r6J/8c79NXEOUdBw1BKFCTm3HEqTDudOyAr0wzZ38EHg6wztfEllrPj
FNHMboJZVJLcvke8iud8h0yASjw1gA2aDrMfH9PlVv6rdlUftZ5bSWAgmwaoYAIBdzDZpHzNrKkS
o6A9yCLmWj2wYP6ZBbPglbEZel9F8E9rU6kkiaDhyI3TL2p/X5e3lYhiZdP6ViK4xF9s1nFIqhE2
F6UuJtSdMtXACjkU585QBPsjWDEesgOzx0UWWKHkRlV6mVXjKptFr3jRinHXCCAszVFWwsjD5DFi
XzuQB4Ksfd/KN/3oaskWNVeeR1PrpCQtdkWfjTO1gh/NMJ6LVv1kGqkDioXPfyeO8w9qstCpGQZo
novQmbUfbfE8V5ccnM+jQNL28V1pthjLSrOyHxRkZnHVS8IC7BOzHcinpPw0xE4RPo+x5aRqZEe6
YD1FZsE5jaw1dHAqdADra7+mXevUOhVI2GxStlaKcY6hMFM2JTkyjNMZXPceiEK+xNfhYeEaV23i
sAPYjL7vb5voYHG3i8BMaVh3yNgqXYyRFCUrbZapX2trKmxUGYUMC4tlv7tdvKrI18Cimkhah15w
JK762J7dFEniCBUDN31aoDDT25gJVlWwb3wNDAPhxtykDdLesenrtLoLQtFkgOA48wWvoZUI6pao
FFAaHYwSRK5hD1IRTXATFNmHybkNNUlnhbIRLRZfmVs9tXbtWA8WcAEnV7qevcYpDqIku+iw8SOA
tUICpV/QpqooADWtUl+zcfR6VvhxWZ6huUvD6r4vzYMx/963zc1lVS0AhlMqyxjXe3vOQ80wW50F
mpuRz5r1awaNXSy47W46yVcR/GXXkpOY1BJmf8os/1pHIYxkwpRj8cOQkuOIpu2PGONKHhfHwhR9
hWxBiomnp7q5Z+rjXy0Zf6El1TBWLahz3IY94vYUDoesf9oXsXmeVipwRji2cxmhMgePgR7Srsnc
KTMFuyLYeP5SS5HLAcR5CC2CT6rRnKXazjsmOE2bnm+lBxewtEmF64N1u2WX/DKK/DzF40XNsisp
EpE3iEQtf18FLHPKA7Xucd8spSupt1u5tlXNCSPBxOl2/nWlEheiUjnNAB+FyS/ltkK/GcQYiRv4
7PdytexLBwDEomfBJiSHtZLJxSxNISyL0Zzh6jZaUVCJIDMgzuYH/br3CDx68U9W+vsWKDIPzi+Q
pO5afZgMF+Wxc96gV2r4EREqSF5tbhpB7ZXgH8AQucWMAiO0YhmFiHk0r/opPRsMpJNjcSGpiD9u
U6GVKG4NsxSETVOVSW4fBY6SPbU9wLBEDAzb6ZGVFG7ZZiPRiT7D11Uguj3J15GLkcoJtQDmfDDp
+yqMj/MhK6JyGEDEMErnOb0mQmA9desisRLAeVI5McwmU7OlApbeLHel/hh9acHwmPtGbn8oFbuS
tvya1Qk26AA8+gTUjm3f3kxpfqzNX/tGvX2QViJ4vwpyPRbP6GqRjvIZGEEOaCsflx5ADThcmE8r
HFGL9IZIU0V7KNGBKKK8L9dbRWM0UoCS3oKLcF2dKj84MVs/jN9VtJGJ4BEWK3579XsrjbPyZo5Y
Fsbo3pTGGpNqlUt6J+2uq7mwJQxumJrg5btR5zBVEK6DYgL/o2uU9/CVlWZxBIHMBeUDuioh9hAe
yhMgCl1RzHofFt8K43z8kGhhUXYQllbUQQQ75CQR+PetBVzrw3mkyYozFr+IMLvoYOqRaQPgzgDi
tQ4Q0N4a7LSapmMZom1OYJzvT9uiHTiETVNWNJ2fUCmyjrTDy1Doz95lp/YAEMSL+vOlb01YMHrv
ed8KW5Z6ddjqYJppo0eaS5XfoNhaOFTsLMWUJhE8fjYC5ltJnIXURZypEcGs63wb3xC/PZRO6tBv
BhDEczfyRLgw2zaC26wGMlDV4tuXCgri2wztM6AirU4lVW2A0Qlio0gE56hyuUn6muBIE2o2Lotl
xYHPqQX28D5gLev2qgjnq8hYmFqWLs3t0WVgpl0Oh6COnH2jEwnhzEAGGvlEJAiJDaD13STpKSke
9kX8hwG8KsIZAJEUKWc6dmRBMV1SccFz8Autwk501C6W7giHfZawxDvB9cpxbiJPjHQqCgjsf84+
9cmX1EHbt35YpqtrxdtXT7SCnMMAPVKPFDeEdU3jzEZ2zxh1mjj5vC9muTjs6cQ59iFoOjbKL2Ek
POpHdlxaq9Xjhzzskh6RqQYCKX5OitDCGFiNB2fRX2pyVUoCdLLNo/P6fZ5NQCWSVDcmPLhsAYkK
jbqZ09f1eNhfrO2otBLDXVykoFIMhpqASx//F5WMO+Qy7fyOHUQMGts6gfrBoGiONviGPBLnrErL
RHPz2Rurx1D9JNBm08Qwnfg/AfzeNxJVaQIB6vWIqlt3SGqPghDdA6X9Ve5n01kObfFwkkgsd5eV
OzNFl32M1IB808s/yuB7JUwcbclAtNOBTkBlA7HvbRgyWG1aYNsDYEvrD0DDj4bvmpDqdtMcTNkk
lmyAG03h8/NGn6l5io4ul94CR9krDwhA19aB4cYXgh5TsF3v47ilot5PwOyNpmOTB5GrVYKT2gPf
rcG4EdV+0Trz9Yb4MUBr9dyfz1Hnm1N0ZRXsECEu7ot/v6KWalBDxwGmC6/L8vdVYA961qYZGXWX
AbxO6YFdXsR2nEQCMYtbe+uP3orhfeyABq5CG5ChGMzUjpvybkx6FODq20nNvJhpgiP9/pC9lce5
2Spuda1VoVahBacmt4CU1YrusouxvdcJrGxE0xUgTnPGqA660rQFZIxAsfeon56XkZZWccmE9lo8
s6+D/3++eaiFmVRFJ5alvLNMeEGiVCaWsQZjWpJfm9YnFMbyTHCr3TQKiyoqQcuYofImaQLRwQSU
iY63KHM6MJiXfXkimggDbssoqKooSIDgQW/yhHMtxUVv6ifdtXLZzrVHGYSdtLxowz9qK0hfbdnD
ShTPO9eHZKSsmHHIgutcfRxEMJqL/fK2sP4+F0GIWoE5yFxUaRW7oFdlDMCU0iajKFu5tTVrQdxl
EsMDuQFUft2V4u9tJtmzUgH+//877KI5CEhyGsX0ngLyibdOgZJeb6wB+9+RJ6AKT4m/73S2N/71
+5w3MGMJGJMNvk/K+3R0u/hXVH1O0q9pNAkurO/vQW814fxArFdRnen9As7HTgrg8ONTdJSPogaJ
jUvrWzlczE0VZjZaBY3YV4CM14ClT1z2I+4c7SuKRE4CUGtR8/u2yb0uIhdvVUD9at2ySUX/qPd2
r3yPyksvwp8Vacaj9BipyeTUgBjjfvAUdz4WijM9h6cBSHPVYSpd62nfOLYt/I9eFneUpJ4ZQQ3U
fbfIZa/L2MGs5lOt0eO+mI3KzZsts7iTVEcEFfol8s2AJ759QbX2hsKpjqOjYECivMUY/KH+u5PF
P9rRYRC0ZQHlLOu+M0+l8PL3/jHzVqvFEa7iuTxrNYsWg6+9CQyNQOm7KDf/UiMIjX7r5rJyExbn
Jiqzy60mgKwF9QP5N8c8FeAvf2macMnz/n6JzILzGVoS6+iSxXZpAKGs+rswLsCGJQgTAsfE383j
vNRiABPgGNepdtYkyfS6KtVOU4amUnNQ4mcZkL+Hfc025tLf7hnnPMqOWcm8GAUqiKfwZvJaAGHV
/4x25GR+7lje8hYF+v4xeAz+xcUqbNE531xewF0YAP4HOx1vmLIBeCBjQNE5rmNbDTH42KR2TWOB
P96MwysxnHlOWZUoIIGF/fc3ETmD7GV/LUXf50ySmblR5z2+37THvH+S06f9728ayOr3c1YYlhRc
oUUIFnP5qur/IeQ21hwpvcQgsd2XtGz6uxvFShIXubI4N3NSLGShAMAcQzB0G62tpconjM18b4j+
exaNvItMgDPDKiNGoynQjUjPzOjslnjqZAnUEgnhohZYEbNAGqAWGjceSNJdVcFwN1DT31+9jRo5
ztSf5TN5iKg8qyqzYJCDEYEJCPjGdOi6Jw2Y2eFxlq701FO7f/Zl7quGZ+pb15vqTWk21XKElGst
/jHPgM+43xexHY1XanFBywTsZq63kKF+G5zggHoEAP7nB3JYnqexMO27b+6mTN6qFMWgzSiX46ob
D31yZMTr9XPX3Fu5CNVp/+Ai+r+VRHuDUrAGAAIpB6odRSwhIj64DdyRtzaxbOAqNo5ZjjY/ChkL
UnPEANXSOlqPOYvWXdDuy0fNT7wKFdpAmGQU2QbnN6win6n+4pfqU2k5tPhs9d6+bYhWkHMYWi21
s2XC4mWpdbp68OZBFpyq5Vf+t09CiuTtAsr6qEVsKVfW2e82u6niL011k5Sih/XmvWJl5JyPGPSK
RKqFfYp/Lx39uYeOUKD0uQO8uv2RhNwbs+AbTvoxmQek/wy3MBogAPvNXNn7WyPYfb5/moQzDTsT
CoX5wYzPCvzRILr5iWRwnqExu1aeDGhR0dBmOSDLStkmTf53JvDioFZnKDQAuiRPUKVpAZrodEpk
J9mhbgWV/k3HAxZ6gkEHvD/5xHILCO1OkyzdDWTzUqvRr3aOrgo1/D+kXdly27qy/SJWgSPIVw6i
JMt2HNuxnRdW4uxwnmd+/V3wvmebhniEE+9nVbEFoNHd6GGta2NZ3GqYBeMQm3fnXRyfZy4MAE7o
GcSl4eIYRXsCQbAgfhWJ4LxDEw0p7YHTh+mE3RR7ff1wWcc27+ZqCdz5R3RskeEzkY1q3WGcDxae
7vHrbOUCM7MtB80XBAmbc0ZKo4m0wkqAzgEAdZumjrRoNqatw0Swns34R3+Xw9maJMx0LcdIOyqO
BibvDRd451A110JtS8qvanJ/ef82MN9gBlYCOasz51Wi6iVSRKMzuWbu/p34lR7l3DuRHQqDduYj
QytK6W3e23/EnmFZxo0WaGC4R65lLm0zkeyazECmFeWNtpcHPF/gdVtUBcTcR9utFktmNSwDRmt3
l0V4afR+fm09FrZ+15+Gxp4wafjJCGIlll2Llb2oZlSN9BhicbO8pb/CvQq7Q15VdiECc9nUmJUo
ttMrUZZaykWbITU2ZAmwakH5VnyZxusYFiO39oUuMFFbF9rU8FrRFMBEnmEEFkQtujTHg7SX/SB5
laRvAoUUCOCNkhmmYIyfIEC+zW2DTf7saI5JYcPWnhW38+9EzScigZyJykodOI4G3qFtetUoewVQ
9ZeXtKXrqy1TORul51oQKCFWNFvgk4gAvPul/HPwZTxgNbgNIgOOjPBP+MZUpQmAlNi17p5NZ40P
l9ewsUmqKmOc2jRkWUHm+qOWRVMhxRb+APyrX9NTJDx2gg9wQZaqqoaCkoKOy/o2DLZS44EGYx/V
7Ikp3QWISi3pQNS/6uTWTJ7D5ESqo56IWLM3rs4HmdzBJHJWS2SMWS+V6mkj6hdhcjco+hGk8Ute
vgSlqBNoQxU+SOS2MTNLME8h5YCQ6LceV7bc9SiDi5pkNpzVBynsMFd7malVHJkN9jJRTjR9UILY
7ownWYjqx/7tpTPjTM9oanpoyFhNney1I2BDMWOfSnYber3LZh0xyCQIJzb3T1Mx94oZXpCmcNF+
FLdFB4g6dEkb6MW+RTNfGu0ua/pWhhRIpO8yOBdc0rgOQQkO/Azdnh3jN2tuNw+Nbsd/aRixZhA/
eCqJrJBoZZwfxrNdr0YdK0v12u67lyQGRmLvXF6bQAgPIiypQJ6X2RNDa3ZEvhrn3fSJVNR69846
i8ZBCzP22uzrzu57067zx08sQjdMlQDWB3k7bqdQmQT9+ILQSIr8WP0qW54RCxIOm/v0LoL3QQWY
V/pKxzSmhbk7xbD7WrNH0QTKpkldCeH8DvCwSGbqKZqH1W/SctekAk+9uQiDKEhuUths3iUUQAux
SMo6RbvcbshuRBf2HAhui0gId1nyEqGsTHLEqXiCBbsUuKb/VgR33sOSm01r4TAMUD+Nc+IsgIns
q+dPaNU/uwU66Y82s06bMaMWTkOnt6grFdU92Hcui9g88JUI7sA1M8vCKcRehXPjJHJyjI3Quyxi
06OtRHAebVT7vKI1ztyIG9eoarfPrH1bLM953l3NI/3e0MC/LPKyBqh8sqxIIyiWgVVNamLX+k1v
PNYiFdjoGEdz8GpdnEcb0Wg/5S1OZ6ROd6rRciA5A2XMD8BaFzVHilbEfl+5z3imk0pbrCgA0qpe
djayI4tUupf3TaQNzImvpISkwMuVTXxHNLXnzCvyQKBvwl3jvGVi4vbrGkToCnbtbwIETXnbNTHD
pVAaZwowvoR0n4Vtezujv6X9/xn9D9I2UiXQCJUSRQEp7hnmWm5odVqpSCyMql+qAKuzDmWouMWy
D2dfyXZE2RHqL/GvPH6YrFsdLQlq4sbkEIiaobcP8v2fcAdZ6b0eo1tZd83p0NX3I6guLmvKVlb/
w1q5c1z0jgRyhARkcmAF22HP6tCNrYgL+qK1cGc4xGUyoP8GiXa/OcEQohFZcmawo5Pd7FZH8UP5
v2jN++5x1j2eW1I2LAeV9CBi7X3Mspqn5SjdLdeFr3wV7CSzf2cR67vW8APiBdpVFsyHI4/nzl7A
KGz3aBi8ZbMa0V/CicXN+HgljTP4gVLEepbg3BqXERjF3pI4Gvor2RAt2WeOcAZq23L9s5n8wLjV
dU2ms+pZ1wBF4qECv73oIbgdHq8WxT1hwg5jpVIIGYyER/Fizzy2fuprthqhgwBErW7oyqIXjWhh
TG9XxtIcaoL8JNPLws0C9EPvkvjbv9QNzuwj95kHGIhE6fH74AKu2VcSm3XDyk79Rexktmpa60vN
g64t6CAuxwHiolMHcepecoCIBvQbV9uxp5Migs0TXTV+jkxKerlRkPF9Q6Up3NqPFhcxuktOyh6E
Q5e3U2BJKGdJAL4W9xmg092qlO0yHW7Kenm5LELgAihnOgCBJLF2VuT2IiPwemq8yuCd3U1UTT29
BfubEfbG78syRZvIj5MN5qw0SQ+hrJqm1HayGyUo/+i2X+YrSgSNM4Il8iPjFbG6VM8hrW9PlZnb
WvTI8JLT61ZUrNlo/2Uh1j+2gx8dT+JRTnoN91qdbmjxrCu3nZzarfK0ZDeLtA9y9IR4U3ysRakr
4ZZyFiWgo5xbzExmpzciCRujoqcZxLiVH/mXj287Pn5fJGdHWr3szaCBqHzyjODUzfeTeQNsMIeO
t0soSvwJ95QzKVo5m+OIhB1ymb3HYIJNd/k67pBCcMOdaG0bQ3TsBEHKjek2TEfxue6laqvYerP+
mDJjgAZRZKs5oE3t8AFIpu6414DHIzLN2yr6LpXb0pmkVQFkIZZhBwayX2Z+G+wJfe2k/eWz+y8W
810St5tRU2dV2ENS5Q7P6o5hSEqNYzmZXR8yz8Lg3mfSJasN5SK7Wq+j2agg0JgeR+Okyndx3QiC
O2akziOS90Wx7V15tsaaEm1IISONFXuWnuXGN6rvRPuqZtdd+Fwlgl4vtkln8ihAqzVA4bEs2kd5
amH2BUj60NsAvYjK2q6qV2UUCNlWfIqvE4ZedIb1k2tZENQdFH/AKEYy2vLedKUQFIemDSoCX7iq
rSYHFd3U/xHIB3ZSEKXjxG4aRQePbrNsJHC/9Zvsm36MDzIsJ6A/AUzhw4iWAiMtb1qVlXBuT2di
Roo2Q3hqq6/t4ug7eT8gduh32Y/y1bhlI1XtFRujoIKmAaaB56f5vmwW7660B7MNWUInyvKhu0HD
LORkedonanUf9pazz0lb6kZAoKJIjdQLS42ok+AWbEYLmEbUDFkjKvriP64jNMMi7nrkXAk19hjO
3c9E9Bre3qp3EVxAEi29lsdlhHTbWLpt8dNs9L082aGcCazGth1eLYaLS6SqKHSpRVpcg//0VPOw
uOyhUeV262rmQXVSVwzRKViexuWvgE1ch5oOoYMF2CFzQBg0fWvN6zkSTb9t+2u0wcDNyJoM4vKP
h6VbQVSZM9IKn0nGbLqXlTDOBgPWo6JpD2EpJnRU7ZT0X0Ky04zHpfoh8C/smp5dJowWyxBHrbOR
pCbvFWNiGoKRpP+kS+rQZUkmcQJj0w6vhHFuk4L6pi9ZJFKEHhKniyFOnP6Xg3pfEHdQQ17PZcfS
/Z/KyIi2jzupGURulsoqeOfS0t0nGndV1TIxqoYpZRQcuKXVcTT1s4Jk09x81QpEAOZjV339jEKs
hHArKruyoooGIZ/Jn20q+koYZwKjbjJqpG8hLAG0cxHc0bm7AxaWE2uZY8hEhEa1rR0rgZxBNGn7
//m689X9+/PibKKRt0lIZba6/zm9vnWjNDYiSUFto6KJ6qNZUms9UUYDOeJk/mKkrx3aGgOBu92K
a5BtBJQMxUsJE2LcISlZVOJhCfwc3QbMlJO5pgo/vzjtAZBozizCtNlwix/EcUek9zQjtQVxdHxS
igdt2P2phmP+Eo3vaORA8EQVPhqsQfa4ZO2MQtc9KHlt8D2+xH5+mA/dowh042wtnCguVNFypQF3
BlDrkvp6SR/yTtDMdnb83Pe54+86ORgHCd8n8l4LfoeDTwciCFPOz/9NCKIUmBxQv/EzslYA3UAp
Ba7dxwPkWPrjS/SN7FRPOiz3y58W8D4K42NaDKlNmmSGeNrU11l/mFV7tF4FCsB2/YPP42RwoWvc
6MkUpmCNTA7yzgIilB+4Y2Lrut0eGl8ehMgT52aHk8jpQR1NIWbOAfXd7apDvp8Q6uFdMLsZGGbF
xfwtrQMlJjXg0THqzhdBmy6va90Chm/thbXDxsLRouDMr6E/OZJfHCVXVD06D/+wwLVI7tJKijSr
gwGRnTt61a8IeV/WrL7g7UMegG/0RQTlcOY5mEAUxzC4iHr4WSkkrrWS6CYj/FjSHYCDban7VcFx
yE1mW8YnlHItjPOJnRQArCydDJfOjbfInau1ktskf5xV4NbEGdpQzUFRHIAZYMp0e2g7Oyx6u28O
aCm3LeAaXr4Goh3kjmyUl5K0aMZ3zeVhyK+yFKwsimMO39R2EJmQLTu13kDeE5KyS2Uwbnht5AzA
1pSR7iIvqLN4rVt9U5AaIj9FtlewPt6SyIUsF1SD2Zoz2TPy0JUA/BekCmC+FDQ3yKI1MlvLW5XV
GnkKGqvUekIGWJXWmz3DSXb5dXM1HNFkvCN74+tnDOVaHGdSaGwWaJoeEUKn97F2pc3Ia1ciaiym
2OdroniAwk+eJ06qgoQKnSDESAJbGyqnzuTHZehsM1q+XVbHTaMFqIf/iOLWU1eLpU8GWpzC8rdW
/JBFtHXbKvj+fc5Vpkk7hYUaIBjrRjsvut0U/Z4XUYApksJWucpNyDQxFDVgjVoKiBPD0G6n1On1
P361vVmK98Wwv7ESo8U0pnpgos3lTddiz5Bs5ZY1oJF9J+IVEykBZ/0KUpqAzFGxpih8VaRqvwTk
e9Ob6KYSWcDzqi+3MM4EJlY7oUsahiIj4PSIf1TloZp/5vWLlcNBR7+S8cnoDpc1bzPAQQ75H9Xj
LGFUV1mpdrAUxYmBgEx7A/TfsgPSPrffixzXeUaXWyJnC61KBfPyjPCTFUgjJ4WjVF5YhZSVwNQX
UT5XtLq3LV/pSiLLfWNMOD7MtJZ2Hz7ES+pLk7WTVMWp1AVYzcOP2pKcji43phHuliB+/MwOU9Vi
kz6AWeGfEHoqa2Xbl9QNHgc33Kv7yI2d6vcbgJkwGNnUVzS/62gQt0yFJ26R1bSYTTNHeNfJvyIA
Cd21VmjdAflHs/W6Uh3B4ph6nBnJlTzOcpXgeUR1rMIGY5ogOLbAA0gf4+Pwln4lbvQ1dIgdu4HT
iHABNm3mSjJn00ojjKIBLVxu1j2k6LOPddFjbFt7GHA9thMsfzwKcJ7FAU16pj0zWhVyjzUhdcdk
tpEh8sKdaGh+2wC8y+O1tZ7TPgGkUeYlh+mE2tEhw0sz2TcA3758bNta8s/C3kL21bXI6rCRYKnx
0Ajjpzw0FkzqpY1dRvIzsGoygTRmkM915F0aryNg1ejaCCfVtl9T/WYubpdZMA99PvbBDMtq6zht
UGiAhvwG467ZyTgC3Wc/+rGnFAjFJWc6WneqgzALDMWiacRti7YSzDm9RqoARtwh+J9M37S+UUSt
RdA74eylJbJUeess+pM1unp6J5lOqZSiG7h5DwCSA2ZyPOktvu5eWJ1KYw0VcMWvDs2X1Is1Ww7t
Yg+PyCA5Jpu+KKKrsXmkaMcGg6zMnsbs95UCtV3AYGOBsTq016EV2rHqZcHvy0q6sTA8uDHGwyCd
TY2HbNImVQ0NHRmkOHvqxytkNS9/f2MNH77PuXZNGaKxnnTEEcYuGiI7kFxpfr4sY0s9PgjhfHpM
pK6SJ+BJaz5jS8yPILc8ZTfowXAbR3LDn5flbVxsiEOYhR3D1BpfEVZyVctMtcg8AmJ3J+tSNLVo
g2GTukLWKimEgf9ZDhhjTWuBnPpPRpdX6oiUxbBjM6ytEx4X4HD8L5giG2+aD6I4nRui3KjSN0rh
Wd/X6nJTyJYvxcSRDLxGIyP6dXkv/8vZvW8mpyCmnstZlCzsZqGb668Mww7Fle6PJwWW0g5dETmM
6PA4XekppoYUcAq6XSgdygWwSuX0vepV0MTo95fXJhLFRX2ZkZVjU43gd6s7ewzvcwyPzY2f0sK+
LGj7kr3vIRfwyaMxxjPahV0jGJxIcRartEFp/a+E8KWwhuaNYmY9rFFVlSU605Ecchtp7E8RMiXf
Lgs7L/5+VHk+xBq1EWykkoVjcutv6q28AyzkfXzMgd86OfkX6w1CT3kSgyZvGkSqykSFpUfCidvL
qqFWOatj6i3LL6k9AQJHcFgy+wLnqXX9XQKfNojSupTA1ZJ6lWU3J5YipjsQjJmuZg+e7JNdhvHJ
5jeY2nbW4Y9xOdi+roRzmcnO6KYgHheK86uOQEeygzH/ltfa4fL5bWrkSgwXjaigXNDpQFFfxKuK
hOVVVbd2nFFBdvq8bZJbDheRzGZRFRVrrzLucht9mY68D+3ciX3yyohyGaq2/HJ5aZu3erU0zhgX
yAua7QQFseabHjTGUUPtRvVD1HsuCxLtIWeKATgyjir6ht2OYEwdz6aklPdlIiKHPieE4/aQLXgV
ZqjzYhCzQEah9eirespvohfWBJQ6tQuwotv0QI+6U6HkbeO2efFO+H7ceN5AG0CvYyHOAV45Z5Kj
JZGyskCRHV0m5Ia1bXa3OTqkldvkCWR0buioR+JW8OSiWbvNLTZVDRV33USNi1OfNFfHqW7QYiI1
6NW8nZMTSIkvn+L2dV/J4PUlSwdTyhBhtV77TXbb62Y/PcVHyUHr0x1jTwc8f2S3P9VD5luiytrm
1q6EczpkpdHUtApeBdGJPi+32SHe06vaCdzsKj6kh/6Q/WC8MrEremaJdpZTqq6Pl6SeDOR+u9hL
ybBraOUQy3QFu8sMyZkxXS2Q051KNdNI0yi68g4mEGxKf7Abj/ohukFCIWHr1ttRB1r0P/rCefRJ
C6pEwnQmAs3kS448zuJjrPXqk15oJYjzQqgHKPM84NxSqb2Lo/AX7angNbdpx3DZcOHQ1QiI7I/X
vpD1dKpjC+altWwrf46T73n8ZRgF5nJTA1diuC2TlSojsWaC68q6rot7YzpKVeYQ3S/lo0EE6rCp
dSth3Laha66ZogHeLW5P/ej1oWlXuehZth2yvkvhm5Wnoci0RUZHS/hjcFlXmgn6bbtObOm75dc7
FNz6nUDN2WGcqflKJOe2a7UeQzOG4pnX0mt4NfqJC0Z4APKBeFv3A1sHXtOS2OFONF23vaMUM+oq
BshhJj9qSQ+4WytII0R6/VHvHrXKLfPD5cWJRHCmQrZQYR4N+PDKQgn7Fqhhtlo9XpbBDp7fP2DJ
6AxX3CRng/ZSFyZDGCLJxPrL2WAFaxcWM6RvLcUAETJ6GAiahc8ayzGrNemDgiHazq+kK1JeF5Jo
4EAkgwutlGSR6nmQU68sfgdp7JTz0zAL62lbT04DyVQLU2AyPat+BnIz1WZWp97o/N31PDwtwAUr
d5KriTzklg1fy+IUIDf0BMn/MvXIHXveZm7phH+Nu2hv7ENXlB3fMntrYZzZq/O8JimjlAcGPPmL
4p0ZeeEsWNLmGa12jzN6ddHoesB6FXOrd5P8excbTgsi4ctKvVUTR3Lo/ZA4c1djFDHMUqwlzmzW
uR2mdtTZg4NE2Jv/w/jjtSq4rZv7Z1h4IDFU1bN2PiVs9bQKVIqWo72a6HYNG6uBkSeoDcHyNjdx
JYkLnMA6BRR4C3Gpkv82w6ORgnNPRHYmksF+X8W+YP8cwQzVIKOpRfbYlLbWH/tKkAfYMt5gxvxn
yzj9VtSlX5YKXinTu6s4GG6aKLPHRX4ZDNUfS9GM0GaUspbHqThgKqqgm3F3iekmJZA/DYArlY1N
yuc+/t7HaCW8wxvwE8+VtVRO5xtlUHIgSaQe1T2zv27Qmq4KGuBFG8npO9H1CW9naEQsJyY6pqeT
ItU3ozTtqii7rsj0U3DBWHvvmdt4Pzne08dyX0UUYaxLwvqhb4LvqZ7tQlrsKozX2JFc3RpGfpBk
2ZVjEQ2qYLG8LzHlKTdAeY7INs7byM4jWb3NzDj3gnDQfjRSlN3omVQKlrx5vdGDB74Hahpnpa1K
b9DzrM0U+HX02Sib76U5V27T5PdBUgs0hl3gs91dyVI+Xr4Jj+ixiOAtl6Q80nm5afLWu3yCikgG
98IzNCUCWyxeXxjyHezwa21bdo7hSpZnxAv3uQDvKlgm7OKGFWSd/gtmGb7KApu5bahXK+VM2QL6
abCo4EYOuxGcnrvgS2eD+GtnvDIM3nSHVlTBwjcN20oiZ9hi4K11Jcvr1+VNanwxlZOUCBKC21sL
VgsgnYFvgi/cGZFGZpKB5rqgr3lH7LCLBAqybcnoPyL4Wh3tGX9H2KGrp8/ssL2pjNixyptG86fq
xmxqm6CkYAGB47LWbKaV0N32n6XxpbtRIW2vpwxuJZztdpH8URruSL1cpZJ0VRrNIW4gt0+OUYmW
VTUAyfhgOrKEfqNkeJrgswX/aPs43/8Qd1VUK+kHkpDUC2U/Tn0T7B0ixLPNZ8160dxVyUO5sKoc
QUuHtoEJk7osI9m/5AfZw8jgo/5weZO3Lc37krg7IY8kW+Ilpi4FQ7GT64UrtWblzMAylePKvSxs
e/8QyppUASo1/9gNFCkMjR5PtrH7upT7eHoimSAXuZlHM+i7DM4B9rLZtYOFN1pAneKgOaOv/8Qz
7Xo64tlh0yPj3BvQjvb3sJZ5I7Iy2/fxXT7nHZcxrPWsZfLTqzy47URcuoI95J3hHCazEUe4jKqS
OnKZoydAPWmDIjArIjHcU7cK8mYEnBdSx9kXRXXLzqukX/9KG/ih3GBYwqjq4FqnKetcvellJ0Ir
1TXyU63A9G968Xel4CmdA6okQadj00owfSc3pXlIMAtc71tRtlhw+jyPcwtcwZzEeEVPtf4izeRm
Bk7i5W1jCnzmrwEQpYPKA51XfC6gmnvglWsNdZeisrvmqZEjh0j36L3xafVXT+8ui9usAYGgRgN1
Ejp7MMz5MT4opjZs4gBl3eTQHRB3fQ+v0fG4B1vrVfL099BjuovjnfTLEIGDsLtyvtR30Wy3V++C
yNCiKM/S1PtPvkAFav4n8wWrFbK7sBKDZ2EmB8ysp2XpJ0vkF7Rwu2C+v7yTm1dqJYZ/gJCqVAhw
PF1aDE7X6Pepsbhq2AmYfrbd5koO9/AYhl5JFA0Pnc4dXDW2q91wlf1sd2TH8rHSod6FO+GYKHN9
l46KM7sBcKuKvB9YVyx4rq5qP/iSOuMrm0tNjqjPX97K85FYVEvWSslZWTShFKWqJghJPPAhexng
+eJr/QrtuG7q97vJi67q2wzddl//nWCFG0WkejxaxcyaHK5ZV5+6T+6lrzPAoUZ7vqW+6s17Dd2g
1M4eZUF3+nZo8H6wPIzk0szj3JZoQEtie3A75W+EEpfcAs92+aHY0kHkzLZV1sIwNQadMTnIeQGy
xNYotQZLCoZXyVy99EX3e1jS75d3dTMIYfP9iApkA1NBHy9gOwdLsNQwz8sA+IDO8tRK8Uw99qdm
3l0Wta05FiIEU7d0zXwrFK0u+6JaeauBy9XFe9EZabRv4+CU55GnxvrOql7osmR2HKF9fERWSo0Y
2thOn+Z9NGl21w1+hAzSSERI9ptW/f1v8Xpl5kSb4hSvsFrtfoIHyCVJ4QaK6S+trNjWTO08XATK
vOWs0A0rgyIOuEfWmT5JS9frpQZEHbBHk2Mx7i/v9Zb2rL/PhctWigRptEB7asw4DNZLiJFkpX66
LGRLd9ZCOPcUhqMipcicooByVDVnmQrbxBNTxJ+11SCpr+VwvkivAS6wUDPxkhOjFIWBO6m+iXdr
wmiOBfZNdDKcRyJLXoAsBDMbkbHsOq26qdr+EyERnDma6BitpMGjjaY1cvH6kKAFQSe7qntAPc0u
4tvJempFwLCbD++1LM45pGjkKNCiQl280wgojKpd/liOjnyTn1jhNfoeurMoQb/VJqmvhXJGRa+t
0Kz7jOXO45vsZN2ykoPkGQDgCk89KMyBcH4vCs621eR9W3kU0lDurVwjyL8Vz8Eb13d+XUoohgav
oMM+TAKXsKknK2mcfQ4WfalpC2PWdl/p/FMjAgux6XJWm2hwV3iZYImnJE894zt9I9SKdrqn3Bu3
yo61BYvS2psWY7Ue7jLjCdo1ExIdrhJ4xXwaZL8JBQVXkQjuHjd6nzIiSfSOlo1bVZWTpsohVkWk
OEy7+HhovXHcDVZSzVIKKqH7X54XGygaTiDNLpo8SruZ1UOJ6UNrma+ivv152R5uPXXWgrkosyoa
GaNyuNczAYLwOFv9XqMYTklRzfa1uTbuAWPYCLzqphFenRsXciJlH6CzGvaq7h9TE+yVvRcsO2ke
BHZx6/DQnkIYq6mlET5QCKsxVCszwEjvSH3JyPZxVFJbHzBEcnkXNxUf8QFDXwRjpvYWRqzCBDTI
xElfqwzebnLjveFEt5jyArxkiO7qAGS7n1rZuzzORCZ0MRBZKsj40n2u3lN91w0Ci79lLNZL4gzi
NCpyVSXIFNLpSilPowgYZ/P7mB42TN0kFmrVH6M49FGMpSKxmDxIqtuIqNGT1gbRt8sns6ECKCEb
BMGiRiiU4KMUq1TiGSV4vG5yIFvpt0txnGRRK+fGJYIQC1PjKLYbeGt/FCJNmOnvQkT5S4KOZice
VAXTQhiOf2jbqJVsXTHC1lYiM2oFerCxiR8kc9e3lgtVSqoi9WrtygyuVRFEkuj73E0N49aYZRl5
nXxonEYfvTTUBMZAJIJT5b6sQAxRojYJbOPDIulXpCsEu7R1PQ2CkWc8SUwEMHzLGDQtifE7kji3
iyuh59tGoO4yUj3tqkZ1XHQ9hQLZolf2gAzACRp6xMpsEm/8muy6feACuwCdJmiQDjwR4Nk5g6Cq
YIWGqmkyWooJ33rbylGObj2sMDsEvuwWh+EQOeVjgY4TQFH73ZFi0KNx5n3nkKsEI2zqKDRKG07s
w3/gvH8CDusxItHf+Zf82O2nY3sgV6Iuta2g6YMc9ePmBhkYEUiJGH7aSXSvI7jOHcyethiqZSyJ
RARPvGVDYME1kCEDyujsWWtihJcSaYT2pCc1eLaAWkofLpuprUuwFsFtnZrqxBwHTG6a2f1oHdXo
z99WIKt4XwK3ZXNfN00wIpXeKw/qfArLl7oX1Hk3j2Utg9P5YQnQxKO3aGh/i2TjO6B4Puh3xk4B
vqsQD4SZBS5i+rAizuZ202hluoz2+SFAHwWgckvttQuuiuZbk94srQjuQnRAnKGVOhrKUYiism7+
aKonEnuXFWAr0fBhPZylrbVOrvqpwwXOHO3O8Aag8tIdIGXdYC89aofFl67bg7IXoQexP35pHznz
KwOz3IwqC7R3Rmwn+mFqvwQpQPeoIEQSyeHCiQRikralOC8pt0lrj+CnyyYvHn9d3sgtX7zSQotz
+BUlKikKI/Fo9VBPD0qDorF8XU2JM4pAVwU6wfMUw80smlXhUmXy10E5UlGfy9abdK0TPEGxQikQ
b5Qg8WTZnnbEyb9GTu0MewWPYDYAaaAbrt4n17XAWgjOiqeCDYLK6osBrxEDPHU0q+1CSnzN2lc9
8S+flsC0WpzN6OJIbnJmyquh3i0VGhhGV1sEKrG5HFZB1JEGhvnmrlaTGLSYjR7YX9pzI90aE/Ha
/CGJXj+xlpUY7ibh8lZkMHUkeGbMMQ/Xs/JXSoWj8JtKt5LC3aNplLusmdK/gbSrlwXjE6XD3hrJ
DbggGsxOiFr9BBL5XGOsSXKQowDhZiHdJV3qhAn98/KhIb8vik8thv1idXMM90fM/gBHYms6+Ypy
/dO/OiGF87JL00SJQgbA0wPVqXOMej9+oqL3YSWco5UHKdamEnFYI/8uyx/L9Hh5CQJdfmudWQWW
BnqniKIh5aFLcWfXWg1/kT+XJNv1hsgnbV7O1amw31eyJj3IK9RVEk9vDyoGZYnmFELiKdGC2O8r
IWa9EJZ1RO6yqvwx0PyyoN6oNw9BZIggK7ZDlNWKOEsgjWW0jCMiuRr+lXgF+oksLz6BrxyIwNLu
8lFtRiggh6M6C7yQgfi4smqZDClslcTLLVCKKgoBeSGJnVC2jl0xHWTgHIZKKBC6eVk1A1PPsmHK
ROHOTCO6lDQlWoga7VswfwkX0XAKuyNn8cJKAHdeST8bwVjkUEAUlSTbcEKPEQdQdBnPe1Gov6mB
K2HceUWhMsZ9Cw20UjAUDo1ba7qTFaIJBPafL62Js9ySGmVGyrAwLM0r4pc0+GqRu9761H3SCTQC
WKGWyrvVKNGMuOo19HpooU8CelhID+KDQFTR3TwiDEICUkPWgXvLpXmNLij7UK8ZjyVrA2+d0re8
zm5PBXDFRFq+eUQrYZxN1Tor70YZXVckaA49So0BnW6GIfMvX6bNI1qJ4eyqVueSYVHkKY2+Bp4w
LVV7SoNu3+g1AI1nY3Quy9u8Ryt57PeVWYqsFo0yOTSvWnYW2nEHVbcvS2C6e6Z0KwncTe3QS5Ur
hZZ4EwFXRIA2w+x+IVfq+GilPy+LEm0ed2eXvDFo1UAUEHqK9qiBAL3+KTWisRPRnnG3VapVM4FR
QgBk+u0AqnVBb4lI1bhrOtbFpMY5ay2ZnpoeI6PGV9r+28vDW+3J6ie9xHRh9tzPdnWodqFnOWPo
TYCNj4QYgAIt4OeKF4s2QKZpUY+kj5X2GDfPw4JerQPNRN0xIkmcVSAy9CxlcEaA5PvdDs3VnEh7
szJPATnVirm7rHKCs+LpV8xksGptQmeTUv4Oq9kBhrUqzO9vetj3K8Sn9Yg11GoT4VE+hMOpy4eH
PPFiUL/Sbra7sD3WU+deXtZ2BLESydmFPLcCYHlhAC87gReFwbn5mp0eJL/B3LIkcLaiI+NMRDZP
ptlKiBOi9DZoTTtWTlnwLQWOeieoDIokcRain3o9DyL2RJKpp9RfpOG1MgBVlL9UvWALt6wEEPcB
jWIwiFqTu2BlZqYSyWrTrRJi9wlx4ykWmNatJjRjJYNPAlCja2ajxjRDGDma3+Ggop1xZI9nepNd
RT/MU+ctXncnHayHywqytZFrydwta+gioRSEWyZL5V4fEGWmmhMYUWLLw+iTIhYc3NY9W8vj3K+B
inXRthpmRvB1MiKz8lTJ95fXJJLB+V5rCmWtbbQIvLAmWonqsvfNKPgiz1L951aDWmjpAaYwSjU6
36wYRVlOQxoGbh1rjqHdN4oGlg7/j5fzQQin60qagY9aRxg2WLHbFfRasX6qai9oUtpQ8w9SmKKs
A4jOkGYNpUI3iwcbvt7NKvnPa9MfRHD+UM1JkWgNGrxqGZQOzWR3yoOcCZ7mbDe4MOWDEO66TrGU
dWGpxl5bXE3Gd6v7pgM0R9i7udWGuJajc3m7KJ7N8P9Iu67dupVk+0UEyGYzvTLtIG1FWw4vxDm2
D9lMzZy+/i5qZiyqzbsbo8EAZx4M7FI1qyt11Vp6piWvu4vtHT2PB6St3mJ57dcVNWc+aj8bWZa3
/vFXlDOE22p3EeuGGL5Iyb4ZeemB2vkvXvOnZjFPoG490KRv/A9kzO80Fa7suhPcRg58reXkx7qu
vBw8oYQwiZ/dc4KQs4L3m6ZlO69jNhsLxBQNzXUT0x6Tbbn1sOS3YHIEoAdNnwxrrNxhHNihqobe
rTPMBsczbW56Z0kPoza1fhwjZKu0CpOEnKK4DRVsUZUgU7t+Gfe/wNsfKYQ4G0xmdJgBSrO6ae0m
O2jndWbXOF0Xs38b38QId34B4GuhZRrYh1Jg59rq08hl3eAdL/nuuIULn7Zmbhh9nwSac5nSMHb+
MmS0PzIRwoUn0QTQ9bSNfIX8jLSjmQNCsJDu0aw37c9L8XZWwo0f6o5VRrHYaDHp7mLcmhmI5vRD
U76MLOisl8a5p6bEJ7+23v4Qigc2FRDumgUcdsFd2krJegunt/zQQkxzXswz9VovOqVYLFa/5Tdg
Xbxtb9eR5Pk4HuXvILtnu/kDhFvpjHNcKyPGHfDIRzIwL47PvCskd3LXmW6EiJG0LUG6VY0OmnaG
m/S/OnbhkeKmMq60vTTVwhiuBRw6TFZgJP79cdaRzizARWOELgromQbRyVA9NAudR83jYYmpVFnK
tX9+vyWK/tsZANJbOnaCzUd3+mE/auFKuxUHzAMlRdZ7/yqfZMhIMkVFD65OlWktA/qh6/S6dpvf
D8fOtQ7ET4Pk3B+ve5H9IPV2rIZgJApVWGQbTQIYyuGkHY1jcs8u6sl8HoLubsW6QcHBJUJlByvY
TE9iPWYcNpNVdwSQ36Xypa1k1Fur5/jj+q3wBys6HjiUBOc16mAQHCckXmb+Ms53tAZ2XHabdWeF
nUFSJLntuyptpAl+zGkxrqB2Bgvq9Es2Hhf7buYfcfgbEcIFIPqQUzwgoDFZn9oU/FPpt+u2INFB
fBWJ6opXQ4q9oChPHsbKeo4nzU3yUuIxdgPXmx7iy4g+Okm1tKbuj715UTLrLuo+sLJvORsRglEP
LCuXIW0iLGgftSj2UZy5mvXykeMC2dqK0KZaIiMJU2bM+IzYc5sN5SaLG09v7Rs8zob/m5j1ODc5
z4Bli7mis+33bDxoeEhq8+yCfS5Jl2i9Dn9cFwwU2ut0IbgUhGi1WCVoepWeBb12ntUDsiere0lU
L/pyXZ3deLGRI3yacSgTBsYSeLeoOpAYmBEMHjVyPAPrHNdF7XvSjSzBz9QWaRJwhkYYWYoOpb8c
jbvh3PtmWB3Sg2wSeff2bIQJ36mc06HWIsSneFJDNcPrpWW4U1VIzEGq1Pp3bOyBYc+oo6WF0hUk
Ja1XX4w7hmnuFXtffygkpZJMqfVrboT1SqL3BEmTn/TnRj+WgAXs//tyfx1i/G14gp+uO0sDQwMz
/Hh4Ajfi3JxH2eqCzOYE5zykkVkuEVI9e85Ch7gNT7zcqlzygfXod7oILjoqtYj2bUz9ZLqpkyPD
TlQx/tdUdzpgct8OTBfKykVXzdRCv8GnzheFrIieFNse5yH+cf36rH/sFY+gCx7B6jo8LlrwCEnn
AFbFi/vEBUGgxu6t4qei1G4mA5iVWJsu+IaJZ2RUVUg0+cHggWOGeh9cV0piCiJmLgh+R2uJGeCi
NWCyq55JhqBSj3x4+d/kCN6g7cxq1iozCYAUQCLg6lm1N1Whbk/hdUH/jz9ARbxiB+J/wv1JDcCE
AsoTec73tcMQneqD/Q2Y8zZmaebjYnjX5e2mVfRNnHCX6lif7aqGTwX9uQtsUjv5HpGXwgl5eafV
km7xekp/muCbMOE+taamjHEE+JjJOk70vpN1gvZN/Pfvi7sqC03aCDiaScCq7J+lH4vDoOfzJR5a
7ju9/S2Pl8zndcTDyNZkQDUS5cQ3zZIbcZ23tg4EKDxafB6YrGe8f53etBOuE7bBQbzZoxER8b86
5yYdv5FU0uuQiRAiLG+KrI+iAT5Cf4JjVbqXWvYEJzNwU7hKsboMLakUYEcCWtECtKLi9SEWTV+h
paR7tfsO4u3QVo03EQ8roB0vF0Q8+7selj77bgJgMQ3pN9Bj47lsvjVvxhtNdqtktrD+VRupYwxc
9FRHqd4M2jNJ5gC8bhKPJPtUgp/IsN6KFkgZ+bGln4x6AlNqfXQcx7/uH2RiBP9A23SczMHS/bS5
6Hao8we7k4zlyg5L8ArJNBsZtoAjn7dhSu+JIUmFJb8vPmDO+VBQvUaKqjd56bYK2tAMA4QSRyox
NJFFybb5qNhWgrxnVFwHkHYgnDfQn4wlPnT3gwAzEa9TKqblxRGNONW6Rs1Q4FfGi5J860nj6rXk
ZWBXl42M9UQ35tsppOC0AUTwgCm+ea4DPJOe7QUkHaXTyOCaZAqt/74RVuemmSZx7/i9DXmP+ew7
TJL27sYFLBcAcsvGFozIRtDGnTN09vo89ArTOBwzgM/IYRd2Y+lGjHDrUVQmhFMQK4xmyOnXqj3G
6c8m/laz3HdKaT9rTdj+iKYbcYIHsCogMVV2bgO8cwlpUB9o6uqtW5zWRIHKHMHezivoHN4OUfAE
pNNHHplGEhgx1hrSTwSEmuvgQf6P6rijT3wWyqhO9saL38kUXENktTEQYSLddxLMcpnIh/IEizF4
cbmtffvWOjR3K/WQrEzat//fqooeAzO/HPiHKDCU8WZOvlhgWkwX19DDD/jWtxMVXUY/oVfJG5wo
Uw+VflvFn1VL+Yhb2sgQkoYusp0o7zDtmY50cms2HBgH7LfaBGSsJa99eztF288lTjtEgO1vSARP
Ti90pV3wiskt/14xyZq/VqPUPsAj9E6g4KiKzLZ7oKaDHm/UT0hdPmvg0r7+kfbAwt7JEPxT0rQ5
HsQc/XWcULtl5/iydm/zR9mG1L4jfLM6wX30SkccpUAEsRuAY9VN0Ktm7KpL+pF4uDEJwW80kwpo
nRqevV6qJ2wkumoUSZoA609ccU0ir01VLU2yJLPjz20VUq19tCrbtTvl22QPz4OlnK5/o90Iv9FI
cBNpVFL0oUZ0Og0eZhP4D1QuM4M19b2i0h8wVVWKlf8CtUUbTH58A7KUgB1WYtJ1cXyUkkC+YsFd
kyeU610LmFzWc3vlN69Oxu3KX/XKbz6fqoOMBnU1rWvCBC+Rz3HTjiMWo5I8OaasuJTOzUyMo5rK
+OglRi4CV5VcA/NrqmL6xOoCNSqDxVqelXz5+j9ZhAhbxbQxipsSHlyNm7XzGY0Se5CkFLbgFcYk
q4plQL+T4FW4DO3TGK4cvLLdJ9lxCT5hUY12IBawsWYTXchieaZOfN/kmiRBknluW/AJehpjirlb
m/ieFmbHleY0w0juuh8+HKqLLvEPkkzJFnIJJSmAxxZzw+dUdYf+hua9mwJ8q78s/NDK+oWy1EUc
6GqSxIpmA4FW713zYP6DNqvXHY3LGE65i75RGPu5JO7ul7lvPkkc8FLo0mAcHLGw8YF5gx2Y5L67
ob6z0iv9kt1fiZmIe16gK+hBq4wXODOP3GY07/U+dVPFkRi9xM+K215zHTWV0xm6P6V/5dVPfZC0
H6SHtjrhTS1AW1AONQAwwOyi/UgC7Vh46s/spOKtNL6X8ezKDk1IHoaRGtU0YDiJ89mN2AvAitwB
KyvXPZHsajmCp2g7p4nMChV0A4bpfzEIK96/rhb38c4tOUOZVoLHGA2zUYY0x5ykfdc1h0L5Li3Y
ZSIEZ2HOWWZoDF0irf2i61/jLCTJh3rHm+sjeIhiapemTxBu6/EzxwB9CpyRSIYXJcvtHCFxKK25
SusGIBVmkbicHSe7dDGm5E4kBHWLNZ5qjHHIRgjXL/D/BltNVYWGfxUbC7fMAlmyemZgrk4s4unZ
6KUyaISrWRgECSlERRhS4glN60X/xdDgV4zEtehXg9VuO8uWBa6fJaQJOYQCqlRt0tokKG/5XX8Y
jtqhR3et9GTQBVfND4IEJ2HHdHKqsrR9rbtJHfOwgHBXl41jXXdFkCJ4h6yfsCSTppgqDLI7gpZh
4Y3YXMRO68pV3MgWv3aVwirt6/OzoxPBEkH8kKVMb9F5BUgcW44aQzEfy3Cr9yPhmxjxsamsVCDE
acj905Wy52/9bxvsxBcTMLLKY7fyWl1SWeYs0Ux8dwL0pK2PM+bsWX030O8Yea7yv6/72N1kbKOV
YHo1KfWMJ3hzXLXSbxDaD0hjz7KAsRv+NmIEw1NzcyhSA/2dWAcRHvm5xJKkQXZUgs2pTTkXnI1J
0I/LhfdOgPn6Eze0X9ePSyZm/fdNlCWJrjI0dVmgN0GdHyj+G30kU9gclRCFGKvyYTCQ/Uz1ZWlu
KyL5/f3R0Y0AIQapZQ+OihSb7faF3RFvOi0oyUAJ5TGvCVA+f7cOeEK/mZDPnv630xMiU16pVOEG
KpjGHm+syngeW/2mKdLP18Xs5w0bDQWPEGvRACgbDAYYzysD3crOORxXSBji189yr7obld7EiTBE
IPc2RzOBUYB31Cdd2Bp/r2/qFpXkQ7up/0aOEJSYRWJmgro4mPj4iVk2Gns1P9bYMOvz+6ZxQoUo
kmpjNw5uRAruAfimCi9yg/rVNJ6SNPaHaTlrSu+1ufXYN62ke/46ivZHgAe7LlZIAICApb/392vR
tRlD0wD+aAMt5EF5MjG27XKvQIj3VlQE3RsyV/FB3ymLjfsu6k20YJyJpVakpah0ivwBQ3G2DDx5
33W8/b5glMnSNyAnB7ZInVx69mKlp9aQHd9uX/v38QET+v3xqZqSJmmBSejOR5cZfW1QQaOD+LLO
+Uwy4KV9s/+PQpaYI02sjLqaABaNNwu/ifsUu5oappaHotPdIUplgG/XP5AlZklzt4zNgDmmoE0v
VfVSJN+uu43rHwhQIu8PL0+KXo/BmBJMwMkEC6cCJCXsk7t87qSAlPv36u3shHBl2GWuj2mFlcPn
6DB/Z0EB8sHok/Y4BCBZ+spBWRa/KDfFl+sqyj6ZEL6GTI3snmFvZbEmH4m0a6ZqUAw3TOESXyWT
tP77JlCyaMQ7roVsKUZ5MKtHxkvXKH5FUqbd/eR5Y/OCy4hLMwMnGirr6nZFEx2O8b8X9ixJ9JKp
JDiIzsjxJM2x2kHJ44IHFWIHHUbWp+Jw/SPt588bjQRPUYK9Nx1L4LKp5/iYh9PfBli0QSGlBdHf
zE+G43V5O3YP4ijAx6+sIRqmRd9/qiIZsf9VlGieTyCNciZXMyhQjXOJRcjECCY/D42dkLrG9VVL
t3deluiZyV54dyLkO1UE+84i4JlkE7LArPtrjhO3sj8RQAMaGFtP5jvF/O8flN+JE4xcKehQo7cN
DgvnOTJtzy4qzyk/X/88O2b3Tohg3yARGDFNhwbzQEAVlcc+seuHYo6wpqdySRYtkyWYuNpZc5PH
2I8e1TqgPWAHSR4aKffSOZK8eMnMQTDyRM+TRiNzEnRDDo+rHfKsOYDOIrh+etfF4An7vXFXRlz0
fARBVVJyt8SMoFnHntPL2Pl2YtPmI4ED572Yee7Sai4xKJHbsZvbTpCqH0B5eydCSMVmmxmLOdjU
HwFx7bcz5pKX0uovc5FVkqxPdmiCR4hYUZmFjdVr3lkABPKc5XFYZNNM+3cVfN42CGCAbigcWZzE
VoE54SRAZ9T0Oi2K3HmMVDepJiukcVt6Fa1+8amTVfL73+pNsHCQ9TAoiklnw3ec7kicKahj8njd
6vaeoPCx3mQIJ6gWOVHBWW76E0qOeHRN9UTKBz5/yvsIm95PXP85szsrlznZ1RkI+fM7uYKTHZx0
YphzQzBs8fCRFMFIfs3Jrd7emtOP6zruGwlyTEC4AEBfbLsMEV6+shkNQMsEfvHYPmeJ/tNp9Ubi
k3blGCrFzA5m0WyxJMirAo+HU059M6VAKW0OvWF8qcdISiK7a5AbQYLzGzKADvKpoP58HgO6Tro9
OLFbfilfmU2w43tOv1sn8zMWWiQRX6ai4AsNOzHbUa/QwRoReF9Y75YfWPMGQON/TtER/SBe9VKn
cFD08+ysF6Vn94d4bCUhfm+F6p0U4U4XAEVVcmdJwKo2+Pm32vbY8V8AnrPmL57qg9MRzFUfOT4L
eMkExDSgwhEuW2JoZdk5GHWJkihQWALkaRrMkWyxaTc42jbRTR3TxY64vx5RmzWasdam0egq4PnQ
EiUE7ibS2w/ZPHblLZRPDpjtBY0QToAa0sNF1djLpqeBnNL4+fr13etnrtDMv2UIriLB/klnrK9s
9JB0wfqdFC/LPXYafeWf7lB69ZcP9H/eiVzvwaYoGJZa53FuR77NtUNlm/d5hiEos5aotnudNpoJ
adnSFH2vjZwF8WieOv1F6cFVWn+SnN+eOYByFZ6PECxgi0tPE5AT9GbJIl9/JmeQ9/jakT40jWve
zmHjYgL4oXeTW1My8bm3SwvorzexwmdDo6mtnBFPb3OOqS4Mgx+7amW9CSe3uelcBz0uFtpPA9gT
MTcSYgHd+wCX7rs/QfiMdlMys2SGg2WyfwZ6nxo3SiyptVYtxDi21VL4hDVclFobGvWj1HITfsDG
l8RXySQIaXVtl2DCGDssxg0sP/WWqYdJlBfH61ayF4+3eggxxWblwrgNKqTY0VyrbzFwmrm8P6r5
V+pM3nVhMpWEMDIABIp3uhr5ZXNOtIOhPF3/fYnFizsCQ0KHDkjbWCLLl7OaTZ8V3Qq0Ir61quzT
dVF7NfDWxsTskIxEn+IUUd+4jw5VGJ1+DB57WAn75P1bybmJxBZKTytHH1E1xvqFqg9aLDGC3d8H
WNtKHWAatjhDYS4U3J+VSX1eYoXi+yDN+vYc3ooG928B4sBEu2KHtyUik+nccXqXWzdMtqgs0UEc
kzCipG61psHimIJ9Ps49UwbCvK8E3DYIRFVKxO2dLs2XOWb44hpQD0py1CdPT2RAxbuJORCEf0sR
LiSraaaCiIC+Yreb4OyajvkNRs797FkG8LT3DGFvZQn3sazKscutjAXj7OXMtQ8UK/O2n4y+c1FD
w5NP/e6eIaopnYAYUXXEVk7NOBgDAA3iN+pdVBRuvNxQKmky71rCRsb675sgblCMoJkF0mRepigs
+BFqSi7M/u3fyBAijFrVBSAU4Zzb2SXecgtMotRFMeU5sxt/jX0ZJvJeE9EGRu3vgxPizUz4vHQK
2pXTpHVHmsbEJbxHomIAQLTlWmDpyc8pqUEFxhfLdWI9Da97vP1jdahpg4XLwQ7b+2OdxpwbLcst
f8rtE7M0jBx8YJYfSr6JEApfy0lrQJ3jDpNDg8G74diH9ak7yN56d2PeRoyQvKJFpaZdWSk+FjEO
TRf9M6kkMOfmyLIK8BFKL5nA2zV6PPujh0mBiCkWom1jz2XPZ7zvAb9qfBlSkNzImhUSGeLj/9Il
s+ZUAGfpbOa11k/DuZQymtVd30RUxIKVzhNMx4LVjzOoNRvbcnzHrs9jCcpCYsd4iu3r5K4uWxAT
5M98WVybqs8LZ55pZ8F/b4Tbv0C4Bk7K2sFAqe/P41F1zlX883/7fSHpMloV4ydRAUim+FtrnWpT
9p12PcdWA8G/V7U+aTEpFUxjjsEAK++O873pKod1UvEDqEA2gYfXNYr2BP7//Z3VWs50lGkAJIhu
lcHM3My4JYW0M7GXd23FCB5X6zUy8dqifrlgjGa8tE7u9tF9hmLj+ufZs/KtIMEAdQWkp+OA9i8K
20W9NRYriCImcXT7Qgx9xfDDop0p2FiizfqcsQiNX13xIqDa9dUjXX5c12S3E0FQlP1HimBpTVzX
hEyq8xrn66eVFDQDY8UEvucIxZl6dMDnIzm+/e/0JlOwPbXqmUILyKSZdm/ZAOI0LbfRs2duN/51
/WSHKKQWta11lqJiFIBX3sg/d41XaJ+vi9gLSJsTFDd52llfWpvHyFfsyc+0+H5uZP2A3QMDyDgQ
QwCYDOLB9/cHfAAkSQ10Ktv2tlHDEbCojfU1IbJabzcTI7oDYGayAjTrgjWMOCnKR7wR0ot5IJ7p
1QfzYTl0wXgqfFA2BtePbt+Tb+QJlqBQBor6KMeGqZN/jxXD45Pp5XUV9AU5mbz7hcWsi9WyMKNL
UNUy3LXd3g7BYix8tYr/iJxVDGspTj7hIhsuKHExAJPbbvyYYRYgXzxMUR+UT5XskHdN0gASuqOp
Otq0whkvSl40rDOxi9rMn/PEcHkMVKqpkwzp7nv4jRzhbJcF8NAJcCEA8+7cz4B5n27MT03gHMwj
9JK88O1eAgvMQFBI/5NdwlHSQeeUUX+KwmnOXCeSTVHIJAjqUENnGfBzdD8bPyvpJTOO121x945t
NBA8RRYNNTZScxaU8ZNjHy3au5HiK6PkOU8iRkRM6hdST0OPEjQzahJaJjfCKiaf1GpCf9SGl7+u
1a6xvWklYvQkVTTkYIqHuKm+r1h3kxed3/X0I+84ZCNHSJkXtjSRCgQ2Hzgp3e1av8Wfje+jXz41
B5nXkB2hkE3MCo4JjUZwpWknzBx7Fp7jtflQD7Pk8Pbd4Uar1SY3JdzSsqHKAS/qmxcLVKhlqAT2
JyPofSx0oBCWbeKsN19s5m0PUXDzc50W6ZCgKh2bh0alrm7pYcUDa3ikRSaxw333sNFtPeWNbkoe
daRQKnDZWt4KjscPnPrkk4nOaHeILFe2PyK5v0Rwe1Y0aqVZAbs+t+vU5WMB4AL+dN3aX4mor52g
4CRQbRZFOaNDtS5CxHeTP5260792iE03vSseWn/0u1cYCJlV7utngfsQhaOjidtavQkzzOwBpbj9
MCkPpv1Jotv+VX4TIHww9JSczFzQ0J7C6sRdLLD4hTcbr/PiNMxC41vySzbrt3/V3mQKHy1luZNZ
FL2mPj0aih/p6DhZN9iXlt201T/8+eHeBAkfbl6aeiCTQhGsuldOEjD2fUK/HouPii8lpJdJE3x9
zslQputMxVr8OCE4UMAOWOPhrf9EjrJtGYlhiE3HTInrIrFQaVVxfGim6Fix4QOVPcZA/2N7YtPR
VJK6wbw1gBS6IhiIg8bjGDp4EbhugjJN1mPduAxnrlRjHvGeUReDv0z8EjWTJI+QGJxYKQ4xHQee
4rBS69QW59TIAYd105UyBimZnFXVjSpFX8xjk07w7GXyZJXD45hjItOZLM+aZQMAsmMT3LpVJy0n
CTwDre9I9bkkleS77E2q29vvL7gGY2wXK+Kr7wHRZoKJ6pt1Elg9xZfBW7wY4+qLZ4D4Ejc4Ca/b
hMQriVMHZt0tvdpiexRpvAu0Sc+M7p1YVjHuJ+o2GIxVhwA4UXxEpBa8Q5ajd0Uvgw9kvjBFpumt
a/+2Czr0S0Klc867mm1EiiYypCpHsountTGZPJVVIA2li49q/COZp42ZQgIiABQjgjfSNSCYDwVH
ZHROPP3hLJ/T8daUZjP7+vwWI/qhiKQdS2f4ckXpQ9CTn2ZGTpUuYzFbPfUfnvxNG9EXGaWaFGYM
ugZN/2kvqac4tVubpz7+xpzToEueedez+UOaozp4LaIE9FJCgOqGVMNUa8deYVdWL96HyVG+I72f
LW3kCPGpj2rFBAkw9dWlVp6VDpxFQzLEQV/nv+qiqIA816pe46S2R9Ec8mKzZy6KW+bH3JYhTu1+
yc0fIxiMVTZJZYBeyVdK3UvGKTAWO6wnJjlbmdLiO+ZkcT7xmIE2GlxxgXarHeOD3bsqd9dt2eoi
S6EkH1Ns7afmgCUrHX33FUNHP3b/xtCR9d13/bFD0XawMU33BztYlhVxZrQTAMTximBTkFQz2fz4
fmNjI0PwyIrOwZKdJIrf6F75oIP3eIgxz+b2J6wZ+/zv6054PwBsxAnXwO7bPjdVFCoUXRsQH9+C
o/rYHsDA+Dn5u/26dnWXAKkUGiyS1EN2mMLFKDVH1fUKq0ppd6b0gcggjPdtHSxeKloLoAtb/30T
qNMlqWcnw8cy0y9GS1Ajn3oimwbcEwLsXwKKABM9DNHwtMmaUjODB+6xz6I/g4K7GT9SIW9lCMnT
UpuJ3SeJ7ZPZW0vJ4rPiFb2HT+Pn0rx976uA/xq7H6jwQMUoeAizi4u406CQod4lY+pOqSyBWi1K
dLxro0e3LQ1dfTHuj4wpzpwhmmCyMciHm8zOwEnneLQ5jNXhunnvf543WYKNLWNrg2UlU/ysPPTl
02gf8+H0ARHraADeFQ3EYdHMOPYiWQ2aCFr/MHXHVbRL3f+8LmO3nfDKRvdvIYJTAHpjS0cUj0jT
wPbDbuJz58an6Pm1JA37G9m8314o3soTvMLclMA9WyECwTh8dNRxfUUYfd5PPtDqJtc2nTNl8Qcc
go7JBA3JGkChRbjUuc1qU+lyLJgWx2Y+marE1+2aNgGDPV6hTQBSCqbdY4IDwzXoW0zL7Uq2J4MK
3AtC+tvvi+18pilZwjuM62rqg5MlLppzTXUsokurVIG6/JgSQ5JCr5/9j6u0kSi8aCtRVWkKcSy/
VGa37+7n5YG0jyz/et389sUYOloTyGrB4v7ek5qliv4fcAr9fpnDxLbPdUHchVd/TcMkQ6TYvbHk
TZZwY+tBnZ1aUYFlO3+K1BvSfU162RzMbozVCVJNahgUvk5QCLuxQwdCbSTol/KhPcTnzPuxeM1d
+fiRjGErSVCHJSTiyogRxq5w3I7HbtXJtNm9qxtlBLMmUZuYpMVLSA4Y3kVV73qw8hbDcDdXWMiw
4sybY1M24b//mX6f4Ou0xya4asucg+8GTnwYiWvqqUsV32lG/7rh7UHs2Zvje/2QGzGgosWagh3F
QRcuaLb0yEuyQ+pHeGlcK9PY4/dW6sqy5N2acStWiLhALh1Zh7cfJEXxcSU/049a7PahCTwe4rL7
Aly03nVV9+/Y24EKrWkzyexGA+UIIhVeGqM70MmBbKfzWSZr7O8HkzeDedV+c6h8ictoUdHDaqBH
05a/KnMKHAVDK5V+k7PZS6f5mNSgeGsbD/AF9yV3ArIoko8r01gInJyaUd42YIDgBfey7nsBKidb
fVCKv66f7L7bfzvZ9e/YqFsDNcxIFDxk2PYAzkvllMRSaKDd6wDfj+F4siacwterc3DvUBNtFP7P
Shm79o2LM/eAwXYyXXSiXnnFY/e6Ynur3La+kbpqvtEs6lnD0cAB4tHXMdD94jEOyDftbvK6l/SY
+dYpvY0CFsr68bsOZyNW+HBxlC4p69cRuLT1ejyBaqb5Q2HTXaUA2IljvZfkk2Qkbnd8bKur8BUJ
MweSq2gO5PYQ9J195oBNdSO7uJuz+qGn9U1c0NvWgpswZbsCu+XsVrgQL6yUTkatYv2hw+OAhs+b
+M0X7aAchkscLpLVsF17pcDOpcDRNf8g8QNOJaD8rTHCFlr3yFUwc9q2BGRx11w3IoTDrBNipEYM
3E1Fu2ujo96GVfpDYpwyNYQzmwCcrOgLXLdx35yyoLjUB3bIuDsEepAGpWectJ/XRa6/KGZDFAsq
Jga7cBNVIRBmSdku/TBTXzfIw2CRYAa6v6FlmGvs5u/p2H+9Lm9PQzTdQK++QnCi+nt//bDnOw95
Bz+ajCScl/I0a7I3313L28oQ8oc+rp2+UrFogVCu3E+32blA77JIXt8R0ZSVRKHda7aVJ5xh2zpA
qoyY4QM/8DgrkUcXzU9NdikcfttpTajw7JM5WaBMoJL0f19XJJlIME0cqLj9o1jUibJmifEEp4VO
qLkxEFOMyzpAOR710/WPtxd96EaYcAVsw0G2TkCoU7NTs4Qce2g0OfSyJveuTW7ECDbSAO4gblY4
gIFWh2oowTCKTnDGi5Bn/SOL5s/X1drNmBCBXlf5wBArFlEUHY9KtU3sDD6zJ7Qa/fQnaHYBz2l5
1V/dP9bZ8EC/dbgude8w8dnQSLUwXIn1SOEmKE6FacnlFZJYTYBw2n7ph9IbZcA9MjlC5DFw6dUe
aIK+Sr7VmGHCM7tXAQAh+wDst41Yjq1LDT/6x+YlJU7JWjIBPMKcV+i1Xu28WQbeu+eFN0LEidec
lr2p8cjxteTJKS+EUVfrPuDptzKECnEZURA4Bp610W4+xs506B3qKS2X5Fi7qmjIKdfiHcvGwodR
c1uz5njGQ4QFBntjeViUytNJLJlMkokRL23W5LrdIUluFxSjPQdmjl9UmsQJ7vl19B9+KyPc2ZEU
teEYaH5Q/lSaYR1JHN2eFW9/X/DpCob1WJODDMExj2ka5vmvovMc5+n6ndzXwgRBj4qFUVTt7+9k
i2qsaDVgx6jlcEac8kdaSdr8+5/jTYRw7TnJyrkhSATVXDs486+GxI8Wq4PrisikrP++yXInZbLi
wcLck6pN94UVhWk6LC5eXyURYS+txdbK7wMTjAvAz6QlK/hNUeVxmJYWaLs4BTTSxKvQRH3kmoOp
emXKJC/Xuz34rWTB4PRWG+aCZUmgPK9Y+fwQAZjfBcLBs+IZgX2veQSsnXbr4q2ykZaDqwsQ0ybw
3FqUYLOX/gHEGJGqcxQLbatK91X9YmhPcx9wM7C6X4Z6SdPHJgb5jiGbhF6VuiZWqLEtuzUMPMEZ
fj8aQWdXYZwPASuzuxGQbBlPJ0m1tGtGRMdAtEqwYSx250pWtSO40yGv+sHLczabXvOhNTEMwP4W
IrjbsUZFFg2YIyfaijvKXKMcQ7uQJJ77qpggYQKQJYpNwV7mFqvRrwVY1oZ9elO3p1KGWLP7dfCq
8R8Rgo+io1XQpUPDuSox49ICcjkNmzjz89H2zSGRfJvd1A98q7/FCWmn2WlJm+VoJ6mPfYCWCxal
6c/pvARFqJxkqZ9ENxFMzhlaZhcahNVO7EVtOJuKP2PgX9NHN5Ghv+92WzaqUcEkJrqMGqkGuJWX
yV8vt+MNZ9OtXAPDZM5J1keS2Ab941rhqWthMWiU57s5Sd28urEsicOSyRBCS9LWDMD/KHz00cCr
QKTNnt5bRVAmfJHEYunxCTHGAtiA1Sxo2reBDs6GOEC41+8M4CeuPZVl9ByJcrvR+c0UxSqkInzR
phnvr63VnKqVxTUdwoJhOkp3JMmZVDkh5KQ5yzlXENqAWMzcsi8Peup41TBhFHC0XUIB87tUHqgQ
7pbB8M2lOZSTc1RBlnE9xu4mCxulBY9i5hjEcfhk+2PxZXK0x3rKP1+XILMZwaEwx8o6sgA2RR2/
gzB+yjKv1yVZ6G4E32gheBE2cq2gDGSFhaljvvH/SLuy5cZ1XftFqtIs8VWj7diZ0+nkRbV7iOZ5
1tffxZyz2wqjbd6T/RpXBQIJgCAIrDV8r1X9RQeYsN5KP9Xqu1hzB4e2z+6zTJa3OWiMWBgjQHtR
wjDVXXaCLT92lLj5BIgvR3Hnq3qn+vNuerm8oLyYyVI3j3gRbDM8sDqDJ3nxVebhBeDKfKBNLME1
z+U3CwOrMMZSN+PIC2MJ04XosAj83hfcFpONjT1bPAw4TnRm+7XaMsVcjIjsW0x3qSFYi37TYSxA
AvpwxaVo4VilxkSXZGlUeTRqgIWXL0MJaA7JiquHyxu1iSexXjr6EasEFnONut737zAgiqeYVvJi
9LboZk7po8sp2IkeecsanAbxA+0PByYiEL8tXlzjuLjGxBp1nKoSWMeoVtU6iDXDGUxzJOIhRW9G
TwWIRYQYeMRlX9byuhOGOkLrmxLsq+QxK25F7UYyvpQ8gmQMZRo0EHzCoxEmEsvNhP4iPLx7mYn5
b7Nw0kSzZTwiyKTi3Ng2zWQljjGTdBGTJVZQaBfq05B8T2MniTlV320ROkHlEog0JpsmzAUG9voc
CLeorYndsTb/mnlZ1ubeqKKi0VEbZPtMeBQwkCAqOdUivC/JMY5vs/KBFN5lc9+0M9WQZWKq6Llk
z880VjGRgn5jxxCuAgrhzEl+t+PeSgBjyKACNXpSIX0LTum14S07APigl7NHNEK9xrmsDV2TT7cU
4CUDVEICjRL7VgYIuKWvJMoFUonf01nFhHB5HITenYbFVVoE/SJxSaT4l8VuDleSlVwmZgxhOZtK
j5b98K/ZVe34EBxzoPLapLVab3ApQdwyHXjJ4+beARkYBPZENnSTyVW7WOqFHvvqVIZ0LOPwMc/I
I0czmoB+XtGzDCZBBUhmFEgUSqpzBkfF4Fz+u7Myq0SVN3bqZ460TZtfacSkqkIj1M2koERB+5vf
hxITC6NStUPXMPdiVNDFaw10JLy8ddtwzmrSpV4F/URsegWNllQw0n6w0aW/dWT8Lh6wwSga3PQe
8lh33pXAxRC5wX4zE1qpzZiPqmaFIASB7lT9IdSuE3WnYCptVjurGwFqyIldm0VnjNT/sRvGJaeQ
xL0sYoZvtEW72zdHyZHAhBdiZ82HADedBvwOe95jxWamoGGyFX13uo4j5+MSj30nSKZqYN6DpLtJ
OE0AEQ6EA0pE1ihxVNwMz2dZbJpHsJlEnQA0gvFLq1BeK+muNTmRc7MtBQ8ffyvEZnQBTDUWTOC3
iofAV23lB+UKkFzzmc8AtOkXuogudAOYDpja/bh2MRibcr3BU23cpFall3adDWANuF8azsPt5ibp
qCsRWLuMafSPgow2isWaDosB0TxIbhXAs5S9hYhhFdpX9mglirFC5KedtrTA1Eyzq1ID7SPYhoya
cyBsGoKB6jCSNokAzfejPmlXqnNt4vQh0lvcYVRC+d0mNec6tm0JaEzXMV8vSYDD+yglFNFG1ioY
iqRBcjnSjmZK7iEeG5+Xb3NlMZEKSHytKMR4YhQRjw+o+OGxaBnABZXtUo/3UrR95V1pxtiD3PYT
TBxt9/EbnjS7wYpshAovtrtlL3s5kNV45R76/Z8OHIL5d8ylm4DsoRa6isRRbIQY0UFveCK/qfV3
blq1nZCsBDBX20kJgkBo8CIhFNbkdfvxabgKvM6V3hSbj/3CU4fx3HogRdCrmD/S5MiKzcnKW86F
ZdPE/+gDdpmPCzakklRoDcIQiZ7E+EHSensJefAKmwFoJYTxI2HCbLFqYmhaacmToQZO3j6R2Xxu
QU3MyQGos/yzAaBt/6M+2QxelErFJa9srKlxdV/zgAPqZIEdKnZ+FDC1ymv72xonxWOkTEvqsq7i
bfSjzFibSxIB+8GRK7sBxUKNypVhTz8MF0eiFT2nRwo2XvmdALTO+n+/rtD2B9Gg0V3S2EZXdO5W
AMKj1dTOi81vc+hLMjdEbaQYayFsPX3KjSFNWtoFhKkqZDiFV/sYsXeJq6Ezb3Y6YLV4D3hIsS9v
54Z1fpDLGM6MaBmCPoByxl4VwkvRpvAAzgJuGOcHGYzFAE0uWzBOgqGIYrGT8Jsitu64XGNejaPM
hjN/EMSYSRgZg6InIBJbkqMYX5fVF2yfYDxBk2j0wxQEE/z6UFCDQELZJiOWJoFfUHUBMOe0oRN9
oylw5XNpkWl4YNyNwsTiiRS2b3wii0pUAFOVKQ76ZL84rbXs1P3sKZDEa1LfsoSVIPb9fBCreQ6l
BYhiuj/JOyRmXXD/vxsbmpFFtKVLOhyJWT6lavCs3aLFoElNK8uVt2pSMJRWZaN7WdDWuUjWkphD
pK/GSdFEvBz1gzy74hjdagqg7uffU117y9CAq11/luseFeKss7OBNBamDN1slF4uf8mW7a8/hDlf
5qxOR00Ao/AQXmkqam+FVRE30Hg4Upu792dpPxGp5GYvzXjy04Fh5pnFo5C6U/94WRXOohosZrxa
irOq1ULoSjcYa7qnjTCxHx8pA0j3/ygWbPUNYxN1FZBIFCuNbYPok7oXQxEdTODO2+G+nvvVD3nf
48Ie2rlDRku7jX9c1nErggCYDUO8GAI1PjVNDZOgxx1Y5xwlfw11tLolvEWkwe6TPxMcY4A8lEFU
xMQoU83Qgq2h+58SBkU/l6tqZ/iI7zYoR254g3zb6qD/CygcSOXZCkQh6WTO0hb0KZ3bF0cuqeKm
1ZHz/2ciexCNooE5Ws0ZovuURE4peu3AA+neUgIDW2iuwDSLDLS5j4e/SAIhBJIrLiKDkwb3BfeZ
mSOAvY3mSt+JSY1Hvracd0QpnFye95ftaisMrHRg76KVlupllsfI00XRMYxvZhlZUxAfy/b5siCe
LsyOtI2Ymgt9+pWkW33yRB5X4taOrxVhzHdpe/QmqaEBYPTxGI+DLaejE+nN3WU1tip2ZC2H6rm6
ZpjFLKWAkMNp5OXXqjvtmn2EeAPw6hNYGe13WHbu9OaWb66FUuVXQlVSVhh9BfhF6wb+BLyS3O9f
FL/fUyw+Llvs9laB4cPALQqD04y0opTR+t6jtKsOT8gpvLwdnMurSD2DjTXoLDdQOCaKIrJD2WZQ
9+AfDQUMXsToAoiBH6Z64o53C920CSRFmFPTaVmCUURWhH4KTQMPZpGp76Y+C55MoRWu5KYbOHZB
M4TPGpk66uG0BsLCUrT60PZBIgSgihjtqrmJpp9aezTDxQq/gugMcs6zLMYEc2GaQ7kMgKn6pNP1
w5xo5ao/FeA3xF/Kw9fCmDXsSYDTLsVW1fr3IPtZBa6+cCccNu0b5w7IAKT3meuP9l1KrVDLKR7j
+4N6IFc1sCmka+1ucksUCnhYk5vHN7pY4cZYQ5zgzMV3Ru+aOMbYK/ree9WnGTlWUyCGVlgC6RKE
LacunUwPI5Dqk9bIy8siNtm+qSoBD3lzE9spoAkrS9fy4PGyX2xdthQ6DqCbKAZ96q8MwywDBSLW
IRKNm6qtf8RkvJIDvMPmWWg1agvKu5lzN9m8w6qS+o6+D1YQwphT3+LxQ6XLIT1IN+qBgtxhUMev
D4mHMQxL8qfZHZ3aK/ycd8nbOn3WohnjAt6TmcsCgdcAEt1rC+FbGIHWZTLTX2Mm8JLvrXAApExE
NEyGggGFuVK2kSqM6oLVRajwa0A+6guuE9n0/fIm8sQwJx1Qe1MZw8+BQ9rRCvVbsaosMePEG54Q
9rjLo04QBugSoA2iel1SNxM5t+N/MIzzejGGMQdVGWd4XnAoynGOC6XkGSipoCfAmTDdUfkUWSUA
kHxkfSVyr7eKMYxZSSNcO2k4LQlx1Wn4bSbTYOegreaY/9ZRhGkS9NJTsNtPZUMT2PhSTXeL5vLx
IfRnj3I88i6xW9VDJNdnOczFL+ylbpDpAdE4pk/h0uOTDDhd1Wt8AKhySuSbfoW3EozIEFVFevox
ni4t5oqmkfa1C3/FY2DrwA4cotPIe6Tdilcgd/gjh37HKi9RCq0dFxN5SQpu0bq10uKvEo9gsmGB
v3VEHe6yZ20dsqoJDIb3ihfQrD6Kq8NEm+sOeNi1EZ2M8fr9CagovXA85Mrusixq3OyBjrMB2T3g
C3BSMMl9LUiBCohqwSkUwVFE9PN1X6kKqUTRMMpkgoGDzYJ6kvVy3QDKSh2fpuFXPr1dVmErRqCY
AcpzCc3/nyCRNGVetKXPBCeWAVdqnOYCWXHGbSzeOrzXYpgwocQhLnIJwBdAUg4Sb7zUp3aIWlBx
D05H/svCVt1pLY6x7ViuokxaEgGIrIMz7OMDmufQJljxi7s0hrImsJbEWPci9oNWz1BMumm/SU5/
mnbS63vN0y4fAEDGiURbvVeg8jzvF1OFAiJHGpEc8gZPPxQepPl0KCp0vlKTWQtiYtGcKWI8UEFV
+ioqXjs9z7wRHp7tMe6zAL3ZACAXEIHFRyV/BACTPYycM3Aryq3UYNGHOjGam1aGjFmfnViYfZJ/
j4zquRh5pIQcbdjMoYijdowNeFKT6XjirzH4O85Hw5hfLnvsVtBZa8SkDmI2jpXcQaMpOA39bSZy
MD03/78BXhB650IhidmValHMsewQ1LRmP1UHnXCC5uaOnP8/iyAW6guQ9FP4ZlIB1Sh6LdXWCnJA
UdZPlxdqc0NWgpiTACiGudbQ6Cznb7rwTSuQvOv7yzI28x9tJYTZDUlfMCEfQMjws3MWZ3qsfbPC
tGK3o/zZko1ZsV36qLh4QXOUR47wzTC3Es4kePAe1N4rCAfATgripsqPlfJbLA2WDPLwaCQEp/py
ZWiwxVxyONI3Y/pKOjWk1cGeqHqWpjE2UrmJrymjmekMh+AmsPBy6/Car3ibSX9fCWtkEsiLAmG5
/n1MrwNyagxOQsQxfMKEcmBLBArwUeFYU+zrcrFvRV4iudUdg66OP87FPiJ0WqmYLdqEHfM0ggWO
9gBp15SPusMcAAXYQrdn5fMWbzOx1NCVgmQFQICfAO4WPRSHJMsFJystCa3zKOVhwPC6h9ehIDDv
ZsO6bBzba3kWyJwexdRgWGSCwJZeilNAgvAorzdv6GudmDgVJUmQzgHibYdWBTqIn/sikHnj29Cm
tFWmzet73jbBPzqxRwmG6/DKgiunAzpTp+1bV1Vbz4gU9/LS8cQwYWsU2tgAl6jgLGHvmBL2ZrIU
wFVclrL5HrJaPpaGq9emcZg7JJY0RYp3QvYYAQlYfVQt/Xvhai3INy9L5JgE28dSdGKgEapX0e0F
5UR4c6fb58p5e5hwVJIKT5EAo3ZqQOto3ZWR+T0wvpJfl9XgbQ/9fRWIqnBWMdsPK8imeq+Fwg0Y
cU6GOHNO4a1rzHp7mGAUGUkrxxG2pyjznVJkD6g77efsKo/Ck7Lwqh5b8CGIS+fFY9LKOSrytM1L
6kx42EFvonhArykq13jTd1v0RciOfIXLPMfWeU6sM3FiGuo460xsGupKHnpb3bK2Ut+8ARolXsmA
e8kln+KZIRM26jQVlK6FxETt3LmrfTU1OUk6RwTbDiGlYhhIIUSISXxCNfBG1OJ/KYIJEkGbDuqi
wgo1GURMjxPPmXjhwWDyGqItglFRb51+Ds6ErrPw93InnBZUWzGq5vCgLjlexYLmpIumLnoCcZ0q
BbYSxKmlN8CDLJBf8SIfJ1AYTKBoAVe1aB2VBSBjG1cbPM2EJ/UbqlZ2/Z0iSYUazkRe2yjPKpjA
kc5Kp3YhPHqKxpuwaG+NhnAyGN45bzBRYxBAIpPRXRN2dHq49lNU/TWfvjiH3LsoTyEmZrRjsVRz
ipihlDf1uOukL4zErYOSwQSHMSzDJCbQJjiZflZZwNrxxh6TVOlt6UWvmc1rD+SuHxMcBCBXoAAM
t5r9AYGw8DBj+Lz4YCxEe7jwePkkoZ//qXRgyiCXpTMynxBkSaeYgjjDIMh4HdV3ZLmPY18cfSl3
lrbgWP3mZq2EMZZB0nhM0gLCasmfx30ZcE73zTdPFM3/aMNYw9zkpJtUCFB96lLSVW5PwFFBhxsY
oBxxZzjJ0fzfQQdQqKfNCMQAzTr7oJYmZa+UJq7CaYsWs7KLfLAs240xaJzV2wxPK0F0dVeHvkHD
0xxBUIfK73DqZSDAzT8umwO1rc/mcFaGjQ8lOO8SWg2pmtBWGnfQD010Lcu/qvExlArb4CGGb1v7
SivGJuRQnrOogbVHxs4E7WvkkevU7mZ3coUDvyq3bYJnBRkLGedhVqSMOle8j8RjYn6/vIDbZ9ZK
HyZeJErZDaWEFaQDHpliKbsGrdIASJLsZIeeG6cYOcfwP1j9WScmYBB1jjupfRfZHbPj4sn26NPB
z/AYBwC4ppcr3m1uO278LRNz/x+NsSvE/2ag45jfZAASl9rovopiOxy6fY4p7H5KOI62naf9WVqw
732UWcemmsR46HHSxqKrOz22fnoarLhElWNxx5uUCy132edUtlW3BShTqc30xq88htFveQYVMR/+
87JRYiLuo2JjX6lgfHzfwGZPtw/sXTe4CSEPCCzpFHvCr8tWyhNIf1+FkiZLaxHU0SgTNvugPCrS
7vL/p170z2FEZcnI1LpLtSiEQn3UWKp2rXSeGt1ienzmYehu5lErm2DCxzAEZjhqkBTjgp/Of2Xy
XSbeqR3nZOHZARM2tCyQiqKHmKSrra4+5OZs4Snz8qpxDZyJHYVqxJkZYVv6wKytPEUI7LOdPJAf
Uv0i1rVjGtNuWtT7Imq9IiW+2De7RJYscRBMzmnDCcx4cPxoIwA4NMWQQOWuBQJG4dQ2Bqh8UXKM
Q+nhhOV5N2eJ3x8d1jbZzIpeGZCH8fHGMdC9PVjFTrfqPRSUDqZVe+NVInDU5HjC+zDKSmpYBqrR
pYgpUzXuxyyxls74t5rJH1eyD4ImlKiNJvsY/cfoSa9/pz6dxp8ie3RCe/qN9Vz+pWZMUFHiSW2H
GZoVy5UQnjTeyzdv5ZgY0s1LrLW0sj2T6hhNoSO1vEolzyTo76vNEXXMwwP3G9nI+FBNtYXZVkfj
Mk/ThbgQrN7LpSspgJbJyKxje+isDDAoMSh+pVrkDkljbHX2uAMnxmVH5+nFRJMpHYImrbA1pnQX
Ty/FnGPKn1O74clgYkkaiy0ZqVaZZNxgMt6VVOU5BpXsV1TBbD0QEkHgzlbw5qbE+M8CVZL4lQy+
oT9qNcd/tg3tLIIx5BzgRlKWQ0QzEEvWXVK8/TsdGEseTL1Ua1qNGfXKbtEoLSJXq+4vC9mOp5jY
JjKwF9RPRAbB3GvBHKFJpXZnm47gUjxJ+VbzAY3r8QZGeNLYWYQSUylA+oG04DS7r9XNgCS0d8Tj
Q8IFW+TKYvIyYD6OpZ5DVoK3Z7Bc3RdesC92QrKbXDDUcZOyrQlBjHP8WUqFCagmgAk6xUCLyuRF
txXen8M98TVbtPgApJsXopUoxvjCURCNoYSo7NjstV13pfjGQd71nIRp++hfyWFssNTy0YxHyBm8
92KQl7uU+Mo40avrcDJeuI/4mwFiJZH+vgp75tQlsdJDouyLByW2yvvMixzjWtxPDY4mtESgugxU
3MtusOnMK6lMvha0QVoVOBEdVT4Bwt8Sex6qxPbz1koEE11jdWjDgjoa2jyuu31lWrk9WIMdPwaW
cCe5tHRIdsbjZcW2L34rsUzATfqcSHlDveBY7OPdsqO0Zbo1YdSC0pXxLmC8hWTSsyrPAn2IIa6R
u4dqJvZcfwHdcu1mLC5Z3uRNNhcQkRG/7l9kzU3Tu8urxtGCRRlRW9NMMc+Bd6ZFtzEe7go18S+L
4LkWi0BWpuhlGelK0aLQeIoxEVggYowOZQWPbzI7/HFZ4uadhOg62hYwcvmJUEZqgeSpVlAqLn9W
WmxN5LYz7oTq92Ux/xB3z3IYi5O1vNXEkC7ejfjW7aWd6RhP4/cFcNbhA8/euNIYg0ujzsyAaEDf
6uRDs1cqjBLov4o3+mCcEo93H6Af/ykr+7OIqE5+DE/SVLQmGSAuxbtg7DbpcW5vBm0PREyrGF44
S0ljwiVpzBHWy+M4Di1spEbvqOzGh9HFrCCqC/GxdyhHOR5z1Wtc/u3LgreD8N9biOGcj1pmWTpO
QMfDuZXsSXKjp6+1wXExzsZpbHUB8LhZL4Ie3OmIFf9FG2TTp0qzcPeYj/KOODzz3/bps07099XB
IkZZAKxi6CT2r315IwlfSddWlsEcXEWjNrMWo6O4IehGDC1BfE15+RNvX5hjqu3FvAR/DuxBRvUY
TTvZ0lralHBOQ+7eMGeVgAhCtAFy5oOJaeXwoDqY08frT+qMXBoRnlJMvIgWNIU1Exauz1uLLEdS
l3Yhc5qxebvPhAkdlYi4CqAR2Oi0Zd9rnAvHP5yzf8yLrRPIQYpTY3mPQ6KtH3RA2QT70Nctye5v
+P3Ql4O5xhYI0EFSqTGe2J1WvjPGNzn6Ky5uWoXXq8IJQO+GsnKaoCexoZW0TT5OgfR4nOcnoPDa
g/LYfgUTDef6eQWZnBYofapmhpClSoUVGa9ZZ1jg6Zy5LGE0Rl+Iqu8n80qpsVKHpjGxdih87ApU
NH+me91Lb75UilgpxEaEeanDAKPlTrQUtjg8Rw3nCso1OiYexNqSRxOdYhhxdRto3Rn1m9kTfNHK
b0Y+WhPn9HtvlVitnKnkWoU9Qtug33+bjjmaIKbE1l8G0MT+Nzzs3mkQHTTNXz6SOA78DjC5Ej0M
8iLNNHsJAb4SHEjCCRD/cHs7mx8TIbSiliqd6kabfgwP7ou6ouFT8Kl69690kZkkIlEydK1IENUZ
v0SS8qssnMViG/2bWpmTNoAAgEPWwn02cw5vTvR5h3JcbcZcKFGh0OuSObwquk+SnZj4tcqBmOUd
QzITETLNiIeKxlT1zvRjnHZ45K5cHR0w5Bufr4dnATKbIZh6aJQjFed3+/41dMEED7PWnvi98dSY
2BCkg4UBmCcAlvrEhoj513jqJhMzTmJqG1JmyfFzGZ2CebLI9EOff0vVV5rW1yKZWCGhhTxaNMyK
dcEprO6b6VVKUuuyYW8d5WsZbN4Q5ZOZvN/+9M4tzaMw91ZfcKCyeELYfGGYq1FTsXbyfDM2t6Ea
2cRwLyuy5UBrRdhgICwV6UPIMNPw2IXKCQAanIC25UMrEWwnVAQyzDYaMFw7xMrOqGZwbql2zwub
PCnMDaIzDFzEFShS6b9ouV15lQMr5VY3OOvFtkRh1EczOgIxadLdTpTNKP5KSXe9Xkww0PMMuBEd
REztXZHcLdUtWoY49stbLSYCZF0XKGIEGWOe7/OO2FrePw93ejs5l+2LY8MG/X0VQBcFyuQ5BJUN
KpNV4UzjX+L47d8JodquhEiLCXp1CULaKraN6RVdFFYa8eaXeFvP+PyskKAzEkhJ59iu9dYqeM3n
vMViHF4Z82VOMUiNudN7s7RHTBrHzfPlteLtPOPwRE+BzBhAiypa7rT520ISSg5pCSAsviyJs14m
c/hjKqKvgeUQOEaEmb/htPRfqPOsHIXFBkmrLo7biQaW8L4H+Vs5eQRzFwMvCeBsi8kUCWYSp1qt
Q068ZBbJAitsnwfeEC1PCOP1+dyBGcqAkGny9HS/lIex5vTSUQP9fBYDNQjzq8BzZTHIgE6bZ3NM
h6iXvRZfxXnn9O3vKkLtvn67vPfbVnYWxcQXuQ2IGdLzMQF5yjEdUpCC6sktSBZgCjOg5C6L2za1
szi6uKsAgBbEPJEnaKYpvxbjVH+p90sHUvLfS8dEGDXqwyiiEUbE87RRdXY3KsdMHjhHJU8PJsSU
cj6mCt2hJi3gL+OxmXLv3y0VE2NmQaiNlu5MZYzP0zj7Utt8SYROFN0EdAfmXJjdmEgr67T7hDTm
viK5p8zivxTBuGQDANiw0vH4HZm/5/EZDso5IDfzVklUwHODidhP3NC4bS6kf3++3dPKbgjgEdyc
PR4u4OaGn8WwuVEboITc0MnRNMB7jJbZRMs5Xk839JPXr0Qwu2HWMWh1VIgoqszDAf+tIEj25cAz
63I3yeCvNIvbL9iYhMEz1VAVUMAx7lhFHTgZ6XRfOGfX/aS9aLq5vyxiM1yuRLAOWSVarGowAKh3
a2hgszIBrJXyaqmbi6eIxESLk6lLBuOQ5qRi7jpt0WQx5tY0eEP5U0hPBTA26mA/JYVzWSv61Z/2
aiWOcc6+y4Q2D2r04AjNY4QxiFJudlLWubXKw3PaXMCVKCYPAFkEScuoQZc4GZywEr1S/yViHv+y
Qps3W50ylwK6VlY/kZf2WRUYozmg2PCgU+5kv9uV33sHRD4O/sYxCq40xiqGITfjpYI00LNUe9UN
UBoqnf/0H4+/5h3vkWR7Ec/aMeaBccR6CBfIM8NnM/bN5arTOL60+Xy2XkHGJsJ0UkjUQkbrDsfl
O23Maq5wIfwviFz1m1fN2xwvX0tkTEOrumIyohFGf1C8ysv9BePlYKHgj+jT2PPZ3v+sH4tbVs5V
JdZ443f0u9mNMPkzALzf8As3feBNGW27lmHqwA7SZfJeYVylCHCieailiWK6CJ5ZZlehLtntmNpA
zHIvG/2mVdAOEyBEAmuTzUuTeBFUc+kwE0GIYA1t0u1GfZgtSchr77KozfNjJYo5BxNTamJjoKLQ
LB7LohtkCUebzaxxJYJJTBMyJZKU9Nij8CSGv1PhmiwYzElCFMcfLmuzWeZ9783578pRdVeblCVJ
hPFAyApORmRRD552QHVxFs1CgHLmHW+rNpsV1hLpXq4kiuIsLnUKieFsqb56WI4Fam+gYVl8BVZf
uOI7sCGvMMqVy0QqPYzasq0gV/RVXz8EB7we76uHFFJLNC44NDwmT8K/NBcmXs3msgC8FOYitqHX
Kf1T3Y9/fWkPQcEC0FCF6CzYYSOga1UwEK/U04RheMmqQJlop3YLKhvyreGPD1ID/BREkGr8VyAb
RIhc6qmo0S3MMa5DqRWE3KoVi5ZPKbCINtq8YtP2QbOSySRVwISa9ZxQJVFBTQ078YhLS6hxYpmi
xX+n3izZAv/yj5KMo2eGMvVLDiWDk/5G3aLYzWCMML59rbNlLYpx+GUyGzmhDg9mDktU3E7iPCHS
8+PShjFe3sl6Mg8xQrEpzU5ddTsj7Y/lcEeUpwYdgMsQutliPF+2y+1IeV5AxtEnoe1yUmDHRH3Y
SWnzUAe8rvt/CF9nGYxTZ9MkCIaBlVOsIrZotoMnt8VfDrJH4WV5R9rmwO56pxh3FlDGEzS8+MIK
ZVu3By/wI1u7+g/6jIR5v+4aVCIvvFaU7fPtrCaTkQDHqUxN6nDT7FXzvdj7kfKVB7+1akwO0ut9
JPcCVGtd+U38psPDNEB3xDgH0pf2hux5mT7HPtjBfjKMZTWjH8/ptetAdRNeHsf7/0zE0EQ1qFsJ
qU6qv4zCK4B7Oan2pgCgUoO9A1wUYGn4eJKlehZUhobZu7l4k9Tcmpdflz1oc9tXAhjrlqdyytUS
l5NcD75HReqT3ryKouHtshieHoxRL2Mnd1kPPVKgKQX30cQDjdgWgAUXVUDDGRqzUMES56JMx4wN
Yf7eBfJTN6S7yzpsL9VZBLNUQ5QEQj/izj3F93r8LSl/RwGvhL99JGhnIcxCRWmokQY3RmeSGquK
RCscSmsoToXqN8JDboReGGBQ5mcjVhxTo5//KYCvJDMBQJHlAI2kuN8n+mjnBRo/OtHR+nBfyzNH
FG+zmDiQGjrGGihmmB6PuzSYPC0bOMcRRwTr+WIuye1IpxzUHlFUF90SNGWX7WFbBKquOpjiFYl9
ph6kJR7NHiY3K3e9sVcizrAB7/8z2QGwD/M2ob7flMqoWEKsKmC0qrQ242wH3dnPO39WhMkNJkML
IpFOEMeQeRpMEgNy+i6xuqxxEnPqncvrRk34kjiq9yo7r0OUeTqKcKAboj0DKkcCmJIVmIfu5bKg
7XwcBD4oUgAdR2UBrxZ90ZRER3CrQLAzOdF7V1MEmg48I1t1jAlm2RJ3/PrI5oKe5bJAWKpASoOk
KMPomrV4VDAg+ChKNJzpSFndzB25o+DqMM/7yzpvBqmVaOZEqkulEHsDKqvLfg5+z2jM5ZEdbwaK
lQjGLs2e1GGYQLvC3I/6bUw729H3xsO852nCWCX69skom9BEBnlVUu1m9V43OFGCZyEs+u2cRnrU
x9Cl+T44gtX704/YxVvKbdVhwj3fU4DOyHTTH5d3adtANAWAoECpN1nsx0Qwy9CokQgtuU3UpzAF
d4Z0p+SzZ4x+ymtW5Umjv68cLoikRdQkXBDN4q2M9o1ZWF1xuzS/5Mbvcl6nxqZ762fdmODeDGrS
jvQ6KmSFFevPjfQkkIek7S1d6jiRa7uOdhbGhvkliWdDC5HgYXT5LZ2cFCCuxJZrJ993LRqMQf0X
Wl9KlVdCGR9T1BZItACtBoLPy5RJlizeGjkvKNNl+hQlV0IYL9PHRgVCKDRrstyOSeQpueAqc++B
eHPX4m6lLrU9NSMnOG/XCVdyGbfrg25RSQCPSPb1dX+i5HT1o2iBtXF32Qe2w8gfO9GZY0AAB3dT
TFhFs2t3pgxUIGMMraGMT6I0PlyWtR1LzrLo7ysPUAcJvc0xbNKQEjcf0EjyIpCvgAOBQvRvp9aZ
/BBQbLmQTxDSGYUrB4IXCDpnd+iaXDIKJjuUZGXKBjAiOk0kAmi33Vdz5l9eKt62sMFCMxIp77At
kZI+qB3OSSA5WaUmXcczD1pkizQZHabnJWNiRd7ilIxbui+UVE3xhhvVpyh29IQOjjHmeN/HSTxc
EXVrdib//9E3Rx3p85qahqniJdiUWZoAM61NpQkBK9w5IgibJSu41R0dV9LCDT2dcwXeNsSzMMZG
FG2OMoBwouIzPNXJ7VQBqY/jV9sFC/0sgzGSXFAbqYigkHyn31Ea78gxfy13E+i6Sm9+5r128lRi
DKadgFw7zVBpUN9aYdeUbw2vu3Xb7M8aMWaiZ60aGQE0ioyfZnGfJN8v2/z2reu8ZOxgZ5s0iTS2
VMDePKi/Qzf1Kcjn9Jf6g7dc23H9jy4Kc3gUQzqQuEVaE5Wym06PpjLbZeJVqMNrr5Po18T7l8ox
J4nUySZI3Kg9+BNyHOUqQvY7euQg7njKcReSOT1wiazVnDoTbUMWQPtIMdXzPYUJ4p0f/3D2n1eS
OUDiIQnGIMVKAkrhPjhglOTZ3BuvJpAv4++VHXrlV5qsQc7wd6hQmGNECZQ+TUF8BrT4GZDQgBVz
0cSnYfyx8WdeOfq9j/pCYFKYWIHZx7kL6L5pD4OjeOlV/pzsw10OTnmY54zau+Bnh+kAAlQrOfDQ
THhhhCWVk9skyAUT4oXONsEoB8AsEbTU4DXcDS7ARX3euO524nheXSaQNJFcRrOM/SzE4YeSEBvP
sHavArVQAW4Wty1nu9y/2k0mqiQ12NjmGAqOh2pPx4QwpPs+B4BJP4eXHHCiJDv22ShNRiRwiDhj
dz/JT5F8p5BvHEfnhEl27nNQS6PNU8hQ/dFVYJ75CWQtHQJZYCkwUcBm5pwEnCeSiS3jEmCii0Zm
0dRuEtJeBbP6eFktauYX3EBlQgqRxjiqS7pys2CNYexoUWPVy7fuKyiwK+9WmXgyTupYjQLsr84K
D5bvAfTM0dR4/3+kXUeTpDyQ/UVEIDxXTJk21XZcX4ixCAHC21+/j9ndKVrNlOLrOfWhIypJKZUp
pXnvsj7bdgf8bU3V0UCBkfvXl1Ey5UsOE3L63wCM+VWOkrVnUS+6s3bTddsGEoGbm7QSKCiWYdAG
/EgQ2KB/YsHTZXe5Pz8utbvasz5Fofl8WeLmlq0ECn6ydLq54gO2rE1vDPYUVR8sckM1SSf9ZiRd
SRH8YzyyFLQ2kLJ4xWV4qA6BZvouGimMc/7ZLuE65ZSdlWkmHkTUMXxAnXm0dAIOStTLa7btb1dy
BPeXUWBXFos6M8C9Wa63y6Xbi4r6Sq2cHavocbTqnaVUQZHrn+fW9I149LLBeJB8yOaFePUhgl/k
zYCnUgVzMfbRvvHTBzRI3mfewqeIuiv3L4vbdIx/pKHz9/Vp6Gamxebi9UnyyPAAbMlLIxs8lRy5
N82LlRPbTJ2Wtc1856rbI8OD0WPMms1hv4+5J/P2m6FspZTgFo2a9iozlgPgfFtmQ7PopPUPZXQy
DSn56+XTjX7W1wuYluNgZe3iTnbAtfwSDaHy6PpFAriJ6aa7a80g82UkWjKZy/9X7+mKVaNrq9Cv
tkFGqX7sUkl/41urAMkcaAow6m9ZgH8UDh3XdYq5TfD/5jFQ54fyM03rnRn9955GiLFA+IT8sApS
T+HMRegTyfKpZ6ENVOn5QGXoeltq4F3pLGNSOtqMhcu+bRq51WpIA+TGw5iCWzH9WOT/PZ6AoGYl
RDA2pStoDyZ5C2OUw29QsfRDfWgCbZeh40p2B5ZpJFjbTMpILStohJf7VWynn/mk+XakSZTaFoPG
CB0JUgfo9q8NzLKaSG2sATpp+4Gd4jj1Smkh4m2YWhbujxCxx8SKGkpTs7EDvWQnt0d1X61Rk6bZ
Qa/+e1rltSzBEkymR2PXVRYgdW9n+rVXipC133SAwVx2p29P5ms5gjFQVqod7ykAt3LqVd3zrO/+
TYBgAEqWmY7eYWdy4xNx/cGVPLIkO28KrgXA9Vndt5EVdOAdY+Bkrr+XnQwVXbZKy0es/BdRO2Jz
B7nAOt4ryR0bJXWFxTxf31lf74JwNVG7Ii3dGIzSml3tK0X141IPlcYJjX7caVO67zWge8+ySYON
5/druYLbVFpXbWNDg16keiCd7mNQ6/PYxNcsze5rDriF1i48MwEGbdd6idLISHE3YFNff4HgUYeS
KFpbJiBiRQ8VbprUc+5bz3ma/YWPIgWNoPlDmvFa7giXllvwFnPTa3FkqEDhOvJ7jt7W8UrZW9fy
ji2J3YjlhhoAcE7ugmYWaMGl8zx3krAn8Ugi05A2cjMFrbAdqITt62p8crT5rtDZySHOr8vneNmI
C2smYsx1ymShwIwjQPTB13THj5OTMl1p9d2U+5r136tCsAtQm+O5Y6oWyHhfnzinrfvMZTkCenFy
ihsQnnGU2JIJHcimDKRxU7WVLMEGJzNymxZQ0QHlQDJxE7rjjvIxSeiBzolvNQCfz2WMV5uWsZIp
mCCak8FcN3UsRLeYp7th3MsguDYd41mCOHZvlTMqXS7uKpw/Ax8wbOIPpZ2Fl61i24OspAhxapx0
cGBElfmbEFH/RtFnb3nm1cL36D5fliVZMnEMP8lpbRdYtkArhnvFKq6bWZFV0WQyhGhVJzrT0whW
3lva3aCPXscUyZy/bF+WT1jFkliNGRh4SpxZql3HjP8Y6HQqTeu/9+e8OkFinSIbWK6VTWlBDiin
9cxLyC8nvh70THKF2FbIIK6J/ATok5f/rxSa05HyxoQ3BVTPwWXVfUHMA5lkwUomRoiR3TBQa8oG
M7BwU2mKr1T7EtVPl01MJkPwOl3X8oEsZbgKqHHKsS6uVVPSpbMZ6s3zagnOxiSpEUUuRGiIsNlL
Xn2ojO+pe6z6n3F2U06fL2u0bdBncYKfKTDJH7ctMQOi/QCvQKF8vfz7277zz++LrSvTNHNtymsz
QM+gr6I7KweMKv1aF1+d6tZoJXMwEm1cwdukhWsUigtT42gGK8cEKWYWXFZo+0Zy3iBXuBFb0Ww4
QP3BBu2dK/2aPWXo6AYAme5XO/XaPo730aPs/S+xOzHFp0+tPdgd9Jpy8AlElW/oNzx7n3M775Xg
eWaHGkbtFPaC2ZVRE6hDxLu8eLL9EVwBiZwxH2vdDBx6lTWP3TuQFxandlZBcAIKwO0jBVTYgWbG
/oxGCoBuP17WQbYXgg/oo4hHGTVAZt0cnRol3v5E3Z+XZWze2yzwr2GyVAMYrRBmqryYkqYEzHGN
7nqmBhqfAtLuoryS+OblY9/c2laChC23O5648ehaAUYHkRG0ss5TnX2lhdYoQ0PZ6ATB3qxkCZvf
xflsI+pYAev86DeJBGIahnaUfbvPVYmlbVTzXksTLKFOUsITViC8gYmZHPQDyvD3/Np5YqcFxEjn
vi6LqLLFFCxDHxUTc1AWC7Wy/KQM5Uvbd0i0Zl9jzLKTXOLrNu1wtZxCoCDciLB1mRnYcRYkTn1V
zRyzjDJkTpkYIUBYeh1VhDcsTMp9yYiXlY/T+P2yuW/LsF3dhbED/kdYOIBMKEoT22Yw1y3w3XER
nXXkxbvpXb7bOgsS1izq+IA5Lxv4fRgCau/KI+7WBxpEOz4heTvcaKAfr0h4WbtNp7cSKqygDvpp
cEhNLGz1nxyYdPJm9Y189GLsf/QS35GWHveWUpcQ8dnam7sGBJtlqH6fAaOL+pZkFSW7JT4qk07p
xomOCEb1cANojV1uWztuu5ITLFk28UFpU6oWqYEXXqzv8/mey3Kpmz7WBiG3SZAPfkOq5CCgTkWq
I/GklF6eXUfdQe8TX3sHAxs2ZyVI8ERtW0yKrRIEDO1UZUsH/o/LBrZR6nktQTg/BieYGgE8fuBy
b7qyroorustaT3+gn+gJ1DJ7YkrixqYNrHQSDpJmk7LSW3jXjBmPZUOvaiV6yY3442XNNm1gJUY4
OikHBIGRJmag8DvFQQOcJK+2fXDOAsRGnZnYY9NWMIL+M/jl+bHcFfvs0+9JUgdIDv+90/PVRonN
OhSkU5wR6NM1N3XBfAK8oyJ6jzdd6aQJ760x0wmL4LEdftKGo40BTuU9SdWVCP21iKJQUzIUuMcp
NRpz9JAzZzc5MtqPjY6V18u1mMfq5Rgz144rG25t6f5ZCHfQ8/5FD7rKs+6ne/u0tCIYOxaW4PsJ
0mQnA/6VmsdyDFYf4GrtXBuaaaIkPH2sHtguZ4Hyc9qpAb5J8Qw3+Cd7F1t05r7U+sKKTaBHPRvu
nsugCLbPE0a/CLFs8w0N2pC2PUk4Au3AjvbcehaGtC9rsO1VzxKELavntNCbGgeKVQ9jebTLp6bb
W2MiEbPtf85ihI1B7YOVpmmZYBTazyPd0/Q0cNnopGy1BMcNzAYrcgfoMrmnSok9Yn26vFgb4wKL
gZ/VEBx3x2mlmzr2u93NOxIUVyxwy9BBUtPTb/NjjY7z7EM9+Al5l/92NAONGgiBYrN0rY5FY4ww
7DpFE5brBlNFJr9qdFmzyLY9nAUJG+XUUUf1doTHq34ysMMo7Q79qoHdtrvLaykTJGxW5qZUpY2F
Ok9zo1WnrEYZ0QmLsn6X5Z0VEraMDC7o4pvCDEZWeNR8UZyTFUncwMbM7mIXZyFCeOVJnQ9j5hoB
xgCye3qcfAyQo68n9YcdCELuuoA+akH5QYbqsWnxGAx1dEJM7Q39icrazO6Ijss+bw8AiPZqIqv3
bV9WzjLEkFtPSu+yDFkGenTvkkO2K4qdfppP085EE6BRBJXMjS9b8uaRu5IoZIVMM8lGk7fI2qXs
mlNQTIym18TgbOuSWzfmXy5b4tYiItfpYLoWT5k3wzhxThtlHFP0STRB5GJCRvbO3HJ+awGCdfTt
3CHJgSS0ZjVXqtr7bRPdWKmsk2Zzp9ZyhNvX4AKxOUXmOaiDbkHa95vb4kN/qIL4vtpp3/Jvl9dt
a5tW4sRHTMI6e6jaxApiZUDJ4wsjttcC46X/2ZeSVq/NXMRalmASDkGJr8xRVmwHErhgKzBt9UYH
fmrEkqd86g5z2dyPff2iabrkzrnlqNaitdd3it7pUKWiOVoRkuHUd59AJVt4qvaojkxS/ZMYosij
jsGbKq1iJMNAnu2NNeou0oSeTJnlE1YXJGYTZTIYEpPUuat7f+CjryaP9TugdNFPcz5TlhBGsn6g
rhuNVgDbB6Zm0pZPelumYamVcXjZDDcvfWtZQiRxIsW20nYy0P+SnNQwxfwe/2TdKXu0KF/L+l82
81TgLtYwyw8glDfjIuY02AzpPVxiM78vPWufHJIwAbGg6+EWoO4WYppYSkyzvW9nqYKO1jzNk2Zi
Pcc4/l7MdYxO2DHZcT78ImrFDpeXdHFIogNe6yjETCSooGZh4EXi6vkhz/j3BfA7KKfhmtdl7JOi
cL25sD9cFitTUvCTOlE45d2SQaC3pRv01VWV7Vr687KUbbd1XkrBS46TNeSYwVmOQHVCh6/bBHTs
hiO6cnNcGWdZY6dkMcX4qSjRMI0WejI0u638vh29vlL8prfvXDp/mYHZySdzf1lHyUqK71a1qptY
VWpsoHOTgLyz2g8JCrl4Ml+Ws1kudi3VJhgg1Y03vcz5OBc969Bu1O/4M6ZnD2WY34Bc0qOh9iiR
tekeV7IE32WmVp40M0rsSzJQD7J7HWxQ0fP0ow2XMd2m8QtJhFu81JtzsJK4/H/lLbskakaSO3je
EfcQp+2d1o17faaS4yZTTDjcVUoYck5oqaqr2yj6rjnPl1du0xpWagjH2eWGqXLK7KDrFfipz7QF
aB6gV0glMwfZggkneDIyPP/NlIVNOAbLBEJ9rQ5gCVsmEJCrvZ2ZR/eyJ+x2AFjpJ5zoviqKWLEU
I0jV2wXbjga9N3ThMh+DUQE5wt1lLd+0LOd4kzulPqByrddHNt6jAnxtKDJe9+Wr/258b3qWtYGX
dWtMJjqp9F237w/5DZgxDjJ4RZky2msbV3hqt46J99GsYNKGMK9W+8MUybTZtkGDGAtnAED0hAxU
3xnlPPdIqlpa1YSd0yE3U4HNOhtTx08yAG+/x+bP8gRnkZiuOoOkgIVFnniJjb75Y80+WbLV2wwm
KEH8v1qChyCabZdJiZSDNR3T6jq1qqCbnhq18K1UkgKQraDgJSxSAA01RXKtqWIvPVimetfrjT9H
8/Hflk5wF6TUUEJKEDx4+kKnH0m7T9sjG75clvKXU3teOsFXJFVG2o5Hi30vQ23JQ/lNwwBWc8zv
3C8ywIVNF4soRdAobQD4V9CJai2r0qlCY+QweJj1ODaqbHxoW6GVDEGhwogVVbEVNwD2cglCsDhU
fFoEVoacp3aIAxDSXl7CTYtYCRT8Xq0lqWGVuBTqzWeutV6pFF5KHl01lpjepo/4I8gWZzSGeHAy
XDXRX2mW+wqsRnGhPKhaLolT2w/YlRzhlcc4mYZMhWOd3OFDxyKvSIbEyyP11rDHH1oKAITefaJs
2qdFjSEwi3m4NH4hg04lGm9f81efIrhFm1Zu1S+3RN7rVyZSHJ3pfC1dEjhj/xjbTcDm6a6ylB/5
bHzN7P6mU9qgSWZPHebw8jZv264N1jLdAcmtiPBeJwnhNoUrqzj1Yu1nLQPkkQlY/r+65piK4Zpp
0qCoUj9Yyb1GHi8rsG2nZwUEJ6naQDHCkwU5Zu0XI9+K4apSPiiDpBFLpoXgH2lk9C7XOkRlHhLy
NUGH3L+pIfiQuaOdm7bIExn8ugL8lprmGEo42q6syWP7uJ3XS3AkqAzaJenhrAol+1wXw3XL2E3b
yHCpNxfMIeiu0U1EZRHR3a2yvm1r0wgiJ498u3I+6SN7l5dfCRHOUW7wQm1HzQAHJPAVQh4oj8YR
ROD7Ihg+vafS7a6ECZeMac5TjaITKpi0qxaZZDRYjMp7+nDXQoTTwo18LvkYg4uv2aXqrzoG3d+n
y5a2aQArPYQDYxVjNJn6aATlfEpoCqgq3Cokh1ImQzguykgtMtWzFUTRJ2bmHvo8maz1avPgr/QQ
TowB+qupcdCInXRlkGShYj7EzuR1heTGslmXWe+JcGLcxIlSdSnZp7UH1PhwPFZ+fsvuWiBP16G6
q+5rnz1QSWZQtoRC/I31vHC1IbOCxLpWkK4j2YHKLi6SJfydGF355n6cx9ycIlwqmD4fWifOvtjJ
qB8yYHX6c/eezp7VQv5+76/EuV3PrK6hSHYSg/vDzL7aaTPuIjxP9v9k479vUytJ48xLs3YhiTL3
xCrM7ebWbWok/2bmv68cKzFdk5qEZzhKs3PMnZuhfI4ciY/bNgMHnVC6ahBTnFVkWVbptRZh3L65
MdzPefk81JLM8PZ1xDnLEAwcbfKsNOYa3XE9ao/GVXrN7pJ9noJQbtrRQ32L66UMi3I7PpxlCuZN
CWD+q4Gjcl42QaW8zP23yyawbdt/BIiYCGUHyq1G4TA286lmT+YcJs3jPDxcliLZnjeoCHU6dEgQ
4/JKKr+inZ+ZhcfsSXZjXCLZm/f6eYtERuyp4dVoq2jqARQZYO+rvTZ45GSCgrHcW0BulRj24jsv
iRNinZaR1HKA+x2Q0f3Yuu0hGqOPeWX5xFR9GhWSKQeJMYjgCAUqWGpOCwwF9POhHpzA7TOJF5dp
tGzk6qg6NkYCmpFhVqOyQq0ud3ZnnOLRCRsVoP5TLllAmV0IATCp+hl8yhiPTooT6X5a9EUl7xml
cF0A9xpIBLiuyJkCuKcJ6LoIgOi8qmjiR6mfS3uCt59NKymCJvEUoyN5OUfGvsAtS9/lYfTFOuov
wIcJMecnQ6ZZnM0b01vJE8I6yPK4yxvcT00D6SLzLm4eWecxEtrT6KfR8zvO70qa4PrMUUnNOoPr
G+vnCtlEOgV0kpVoN2wP3ds67ty2hjKw+MaKQcmCcX748IHMpyLpA6ZPnqKX35JS21HVkPRjbXi+
V+KEO6TlJFGS2Ar6lKLMS52bamp93UKzRe9dXrxtvfDpqIdiyF0VBCWVkzd1itpYy7nfurM/c+cD
aqY7Asqr2lRlo3dbnRC/2+D/X6BwiGOsL6lqwwi4Qm+Uvg5Lhe7tKL83k/i2c8ddiQHoRBkOvCQP
mZEERdz6Ru4cUqu9susE7xy4tKx+h3cmKqbwXRuJMUALCMHMJXjqDBw8Gg246N3dUiS0nusQGO77
7KdsIHXDtayFiYGN6jqG28DWhpfiyU79qHgulH9USAxrKlHHPBmw0G2QfzXC+TDcL2zdrb+kmmQn
XqbQEvtWrrl2i86maWsEJpC2osfEORaGxPtv3eGJCqhee2nwhfkIXiVl6DR3RyxaG7h3mq945ICy
KigmvgOrYwQUoIbuqljxC1kT3+YZWQkWHAyGDo15yDDyNAzxlZ1+bafoG8+SQNdm5BIs2cYtgVnw
nq/0FCwRI7JFmYwdnt239bG+K/zcbz2AbB5zgKTFgWzwdsNZr8WJhI25m7WaruIBUWpBHP+kWFPV
OBTGy2TuMtldaysH+kqakMHrOuL21EXRYtxN4YLvD9IV8kgwP6oedN1LP112b5t26aIpDkldNBwY
QuRrtYgy1UiA3+F4tup+qsdDVpIPl4X8RamzFMEyjbrtyyrHxaQJo30e0p1tXvX+GOohYNcCVTv8
ozzBIMuxdNHPBQtpwvpoxH4cGvf53giQNNk5QMCUnLztRXSIgfUDv99vl7463Hqst8R1zSS0+q+W
+2tqr3j8U6LSVsBD9t3ErJcBxBURCCXvomTiVov46vcBQWsSHz/2Gpih4pv5N+Za53j5+JEaXiUJ
tVvarSULrmvUZ2JWgFYKIuW+Ur5zvJ4syQtj00DWMpYjv1rBvp7bCqhki+saQsNPQxY497/3K1CY
FH54y1+tpQkxvZn7fkzTyEHL7rPdoOeU/+jHD01xHNSvl7dtc+3wogW8vW6hw1A4XuDx6nhRWG6Q
I445Hmk/sHR/WcT22mkuQrIGiHZLHGs26tJgWWIbQXZsLE8LF9Id0/a7YAFVzIkvay5cVkd0v2iU
/CNP0Ck387jSUoOGWdP6saaFTeZIQF63XO5ahOAvShvQ78hsuEGCrjUfvbunyuLgSwKcopcMIBw0
tfozR14slKzl4l3f6KabLqa2bZChvSmytrUDYj60ziynbL4pd/1hGd/P79v9e5zG7+3SycIDbwlR
rInRjqS7qBk03U1XjH6rA6aslcTKzb1abOJ/hYhEmhEhhcrjxgmo4Tf2xyr+cnnBNu179ftCtIpc
oKDgPWsA6xj374F6NbO8eJQlUrayN2S1WLbgg0Bfh2dEFMPD3urfEYeBwbdrDxhC/jxOXvpD86bD
O1AJXokUXFIVO5Xb2y7e6Q1qOtdG+ZywQfK4kOoleKLMiNvOTLA/7KhmAHsdbtEKtydZsExXjyf1
4GIgViJUtmfL/1e+ds7c3m2cCAOaFkar7Y91fZpl2Keb0QplYpTcbBDviK/Bpmm42TdYvKr7qphI
eYDwbw7j6umy+S1n5M1xXYkRlq9qtLIaIpqE2fSUjHdDcmW0+a6Kc4+2+zG9KZQ6uCxRppiweHHR
Jx1mbNHsod8MzQvIbLycnlL9X+UITjZqo6ZSgbWJvMenLjF3qhUyavuYGpVYg0whwdXqiaKwvkQW
WZl2XHN91flK7Gsrb8N/WzjhStZwUiQjBYhAXjhXUWve6kbvR0bksUyV7NFmeIfH00AC5OiamDNS
+pQztbGdgMz3o/tc9EFCboDJw00ZuZRMkrBL7Tg6haJkSVgMRdhlYTb8AP+uD1Blj+bvuUqstBI2
qmUFBoDayQ0KJzo5xvBRydJdkcuiu0wlYZ+SsshJa+huwBnwpgx7X6UO0OsJPK4eP5omldwulyP6
5giv1BLCYOGkKqsBYIjS+VGLr5i9u2x3kt8Xyz+m4xKqRKjRamp+VWf9dZ5wiWnLRAhB0C2byV4a
egNSXrH0CbhlkjO6+bLH5dHE8LumEWSiXrvsiJYjTVXuBsqBH/tnvuuvgfvEW0ATLxi0ra9+i58M
25MZw6Z/XckVNOOdDQxBBfkkoPp6vf3dYnuzTnaaubfjj2ZxMm3JUm5b31lR7bWieVs2BisgcLRT
L62AnFI8j0QNZnbijQwxYfHVb03vLEyI8AXJSQXe9yjIuJvso6674Vaeeuqks+NlI9yCUFlu/382
cDGhVcxt7Fmp6ggmou75EfRjYUm94qeJeU52Avq432kh92XFfNliLvqvhFJi68k0od3CaSGwyYNC
LW4Vy3iIjDpksezyLFtOwRlaVWx1Me1hpM0Dnb6bxpdq/nZ5HTfoLpY5rfM6Ck7QnTU9ISVSXNmC
WOzHV/RzFrSH/kq9H8D72S50NRiONYGTh++4Hq7fMc+MSVId/O3ogUO5UljTxNStiUzolNUpYAl/
TkAryZtBcmvfjMkrIcJKOgqhfRXjFOTMPmiz8UKo8zA5ePc3Mr6BTVE2oFUNl9iIl8IZqADM3JcE
lQ9W0wCAsT4eRZ9xo3vsrVTi6TcfdStRwhnQLbcxeKkisR233MvLcvSc0vlJp3hnOqAjL+vvZpwc
LlvMplHaOvLWcPQ6Jj9fnwE7YkVioacRoxejN+IShTEa/ctlGWTTTa6ECJrxOisiYi9uEvixC2cD
C/prclBO8c+RHxK/D53f/YtmGwB9zpWVXrZfESv5glHOtV4pvEcmu0ZuvvDA9buLAufGvm1jxIfk
HsThjveOyUkCD/JnZQUj7UvUSpIWfUmu+63SE2/674yXOOsrAcJZn/IGFxFjSMIxujKUQybjpd0M
26vfF246XW6AqmnIomB092V6S9P/Dlfz6vsXq1m5XyXmSWkNcBUVjlVsxacEc58kk/UGbqthE+QE
LWQt3mT9jbJw7QTdVPqEy7S+L7msS3b7DJ0liAsFJGk3rtEla/fZvEPzPgmzkve7fkhlHXXb7ugs
Slgz1ZjdhU0VDHKt5nfzg5bjkeB8y3qJW9gauyHEUS3w0OuuSgzhyIxZSQsnI8vIm+r3R3anAM3c
3ju7SUqzsgXq8EqWcFIYn4k1zrmB6vL0camegRgBU8CK/2j7N+0v66YNLQCp0dvhYMt8w+berfQU
DtGcAaHJsYB5CKBCzB2jujyVoSmlApGJEUykzmudxH3uYMzdRvynXooBTPsdo/WvFlKwDgXNNMlU
48TGVoSsIBLDc+a1/dcKOdzLLl2ijwhsramkAvS4ZQSxGj2qEYAKUnPP3H8VI9yvi6g3+r5ASEyM
h7x+IcPXHNSCl1XZzg+fTcAU7tTMjidDHZGLcaodPxphtS+vNcUDBNoC8RsH7g+JwM1wuBIoxNxp
LkaydHotGCLo48kC/SYL6k9m68VLOdJ4IoAybvdJcQApPJilJQpvOsSV+OX/K79LDbdX86RPQtY9
OTXYcb9I9FuM+c27YSVA8B1xHXdaNDtuYN/Zn508XOCnFJ9fT9+VPQ+/so/58++LqG+FlyVveseV
YMGRGCPIM2gMDJbcvk644iXlbZamHpGlGmRyBKeB8RXU+pPEDazilKT3o/ock3stkjFOSy1T8Bpj
HwO10kmSUNsbVwt/EL9eKvC/y9Q7WQV+q8ln7T1MwXuMJcu6OvldQSsqXwuznQMcNPdlCBbAKH4r
eypI7FCc7lcGve0HG1UmazxO5uPYSZpnZcsnwpJ1cxSDlwbLl37sA3s3H/THDJwVsd/vafgOQM71
6ongZEOe1+UUL5cA+0rlH8BW17q/Lpu3bMEEv8HnoqRmPTmYsrzp56PVSapK0gUTPAMck9KrGhYM
+OAlkK8Aaw1sB6fzxrD1y/2/Wpw4wx+NPVWqFhagRQSPHEYsD6B18Uk1B0/pJ0DpKiygpL8uiki/
LhP60CDC3VXMZHvSpPXj5fVdju1bvwV+d/RYokdLfAvpdjlMybBAmM3xk8kyYHWYzKto/U11+F1R
ppJ5kr+cuLNAYb0HTFe1HWqWQVz938MofljuWS71UZsEd7Nsxbct6CxQ8Mwqi9I5qnHTmhOQ5+5b
GZrUtmMEfJFhA4zccQSFbMaaUWUoQ9lq66fNS1nu+dx5cf3p8k795Xp6FiQoUg9TBJwHCHJuUQ9H
bxI/gMPDT4N3IfLjYJ9FCUGlHKpGmWeMjJkjDcgAtuZY9lRcvvat4Z1FCPEkb2xuRyAeC3M2u/5Y
xOMxr9rcA0WJrBouEyWEFCVjTcQLHLmUOl/SxDqleRfMXRZc3qBtQztrJMQS0zaaippIyKbktnE+
2urnf/p9EUTadTFRXI1LXdX4OTl3Gttd/v3tlIELxh70kqimJtLDVDM4mGmi4Q7DPXA+4FpY7PvI
BwaHdWMgBvOQ7ycqkbq5OWeh4q26dMfJMOoGVVwW78Y+hyNaIEBsX6LcEije2NtKjnCtZrSZjJgr
dkDu0l8Wsq10V377pHa/h6aUL7LQuJ3dXckTbtiRxgp7pi4NjZc+SB/Ruo6WtN7Lb5odWlL3rU/D
d10uViKFWJmNNVNLiljJmoekHryulwHObUfLlQjB2fWGEqHFG1rpTwRmccV3YHX1YwAThEWg3Efh
5V3bPFIrcYvxrK7tlVmrWVSiauckY2gk/N4uXYmI7YDkgqbYspHCtUSU6V5p2AS0KgTkW+2qPjb7
AgBj9svCjNwiHMk26S9LeJYnLGHV0cFt2zwJ9Tsbfd6hFpKDHRaYO/K1CLgKMvy+7QN2liesoWKB
jikyXeBUDC+dtp9V2+vS58v79BfXcRYiBIwZR1hPdZSm9acObFnNfvR+Dvc35n4K8h2uOcFleTKd
hOCBlyvPChOWbuT31ew15AkkFJdFLF/81l+cNRKCRqcbmW7y3A3Gof6pqoC84DT/1YHKKpriX5dl
bWeDVjYohA7aR8QZB7RPLZmntPFscLiAurs+gjJzIcPVT1oHpzF+MEE3rXnKUZF4YdkpEPF09Hpo
i7iGVaaZF+1JQDz2lPuJnx/HrzEqKDJa2u3bzFllEUynHoHVk5oOEG327F4PRtxmCjAa1z73ZUdO
Yi264IoT6jLHSJHvz6bam9Ax0dfOE9UNGZzadoj5YzJig0vL7KhgPLJBfYtGsQAhBmUoUGQgxGRg
PdclueTNq/tqBQVHUpQ5VwBBYwZuUl8lYxIAruswz0jm6N2DoTBZxXn5vQsnQuRpzkDrxycM5ASY
nDw0Rb5T5/jr5YMgEyG4kUJrplKLa7QIqeUzceizlssmymQiBNeBWp2S8Bmd20Wzi/nNLBvpkhmb
4DcSvSvMmiH1Xta3RXtX6b9iIlkl6dkR3EWpJKVhpx3awvocqC9FWGnsl5JM10Ve7KLY9cz5A1GB
Vwjq4MqVVSIlGopzGKMxMQ2gKRie1axDDiaDfmBXiWVLHDBZVuqCvRnCjc3VRqPmeouEzMu0b4Nk
9hcYunw/3bk1Hozqbqnuxj4aDAdpfn67u+J8uMS5QwybtFaMrcRcKOAC//e+qH7pAX/7QD8Wx3Gv
HEES8ZB8u3wAtnXGIdJs8Fq6IkuQSYo6pTleRSjq7NmQPKtWfe8Y87Vl0UDv4pCi9iZZ6O0TcZYp
HDotzfuyQGALeNH7yjhfEXc8XFZr22TOIoRDVxmWPvMaU4G2k3nM+AnmEN+MJTFMpodw8vQ0Vad4
qqOgQ9s70a558eGyFjIBwrFrVGoabg3/7hi9Z4/ci2SQtxIJ4hOPJl2ngJsBLe+xcRsVGPYo+vCy
En+J9H/2QmQHytqWK1mu0d9w4vCyARLVJwMY4sV9c5cEsnahLZBRQtyzPCH6onVM63MKAB8dzXC6
UgRFN/p53IG9xwKdBgAQAZNAZz/D38uqylZTeA8BQ2/uVQuwzgbuNUnV7OuYSwz7L7f5s3bLN6xe
KOji1vpssmhYB8qTuUOB35/31c1CyyhPZUmOkbv8fy1sHHnmRCDKzqKp3LeD9uK2JQilOp1Jlm77
bnFWS/AJesMAL+NkGKfKfiXKyXJA7ExvmuhWlbXrSldQ8A2uOo1x+j+kXVmTnDiz/UVEgNhfWauq
93Zv9gvh8cIOArH/+nvwfOPCMi7daE/EPHWYrJRSKeV2ToxRhbW9XnMrL/HsRxb01zUCB/Ppskms
v/v3O+WsF+cj5KqJZXtGn7NqHRKpdPTyLV/AXLV8uSxHZHqcq0BWd4jbBoFroT6bVUiHh8vfX//9
H/UgMo8dRWcrUqIBd6O20m8dJD8+smMXvgOLQ0FdkxDLsIis6pzBjXnP9ErBCE47NgGA5dykQYY8
o95lbXZtYCuHM7dOQfNv2aMhUwtp5CiAOOwOJEbD+zqusozvGlfZyuNsTu/HCNPCbeonJHb05lWL
ni9rtLf/WwGcnZHCKPS2xIWXq4PmG0XVeuCUf09qeyuFs7LcICnTGCZTMM+Pzs+ACUG29+xsI4Gv
VyU2TTBJhHbIlXg2P9n+GKywa6KOM5EB8GWrcgDxESi9gUQdNLPTrnUYT38kd/SzitFbUe55N12x
VYu7k0pFy2MMwawjPUqg+YU3OfEzSEwdy4nd7GTeN4J7Ys/vbAVyV1FUtu3U2Ivltd2J4CWb2ldV
MQaDiBB774bYylntcnNDYAiBaUpDEcYrJwwDStM/1WAJ7gaRDM4pMEseEwWUJx5jLzpFe5uEoV5R
/nTvAtoqwnmE2lApJXKW+gCnbxTdMbPDjDJENjjCvPd6FnlfuhXFOYNBsfOo7gCkVgIcfyEfxuSm
AnvunFXhVPkJACYu+wbR+nG+oZTsdM4nC6MIzVGlXqe91bqgDCwSwTmGLgZaLF2pxNLoXmnDOP5s
WMFfacG3n+cR7bWILeg7wE0NUJYadNiqCPpWoIfJhYDMSOU5KwbkA9AgGde6O9GruY/+zqD5QTJd
H1mRtMr6TmTONHap0zXmETTeIgi63aLAxtRMzg3Mizp2lZYbXt1iNNg1elC+IXteV7FrJZ12WuQx
HdyMdvojZkdVTwEWTevUSWI9FT3VNeQec+Muyyf6JKWsGh0rBzrOx8s7K7i7TM6HgJCjjzWpwaXf
qi46cq8n1RS0/QpOt8m5ECMBsfNYKpZXDW6Tfej7u26UwgUww5bqXdZmN1myXXPOk4xGnJoYVcBT
7Dhds7C8qUdHflurWYDLEDGCidaO8yU0HpNoZAjg6irMo0czE+T8RN/nfAeK0CUtCN6VGb3rxw+5
CGNDcE+ZnOOo2pmNo4HZQxJPDgZRnXYondLwp1YTHDqBCfAICni3MJbmBKUdghwOld2x9cEpLtHb
mU7+ZRvYdyOYw9cMXQdQMudG7DKXUjWdLG8y6JVVJ75kgVcgKgS9JPtirHV0l9gARuBeFT2T0w7E
xbDq5XpqStzBDjNEzDEiIZwLGdhiRH2ugobdDqOmctIh1N6BV4dn/1kRzgMUhElzCrAOf7DrQ1JS
N27bm8hujpe35Q9H8yxn1XXzWkEjagSCQzPx5ZD+qDYDrCb80eklbAAULRvnBRj8JKvYOt7fTmGN
AHCxlau26n2BSvtmfVaJcwD5wlq9/VH2DdeiLzgIPeNY3tCrFWtF9Re/Dqpn+VYUqP3hZjnL5RwD
MHhMGZPDqT+vXTVvJcAS7MfmzXJUFwU4ZCOKsHy9rOu+rziL5HzFVFJ9vZ5xqmR1CNRUR6MZ6LPQ
es6cluAYXBb3h0f7f/Jwyn61lqZA0EspOod+BImN88//osTF9ddmvf9HmCgUyTmOUmKWUaRok9Vu
6HXylbno8slcyW1sh7ytOZ7qWyQLnof7Lv6sJudFosVU47L4kQMMjerZyJ4ur+O6Lb8/d8/f5xxI
qtIGY6O4D0vZah8jdIX5U91mzpDlRpAmuuoBcy89yl1SOOD5Mr5fFi9Sb/375sznA7qnWwUjq/nU
+IUqX/exCHro8lkHicavIiq8W8CXKQGMom+OSVYdx7gOaG4I3JdIDOdSDMAtSWRNLaJ266N8emRW
EfSLqMFdJIbzKBqTLVJjYslv5Cjop+JYLMNVDAj0y/siEsM5kLKgqZUBsNqvG9OReuJUeezQVNRB
sisG43qqYSCfpPEkx3KM5te5wrUvdW8qEEkK+6rWRHhpu0IIJrg0HfPe4HP61QD6WlUmJsm6JyeL
b5atHxXZrVUPgpMkEsOd1DoC0mqpgJ9OXz40fe9N8xOCRoE7EAnhjqtmmqVRtKgnos+hk97q3lGr
58tbv5990YiGLTEsNH9xnpzJdswkEzCU2XEAxi8oMbsDBsUwgdKGpngGdVelszg+dAQvpozmKBx7
ijys8nksXVVUqtm9mzYiOAtYlkyeCx1gMaxMHAwTJt3nlB1SXYQgu68KBsYxmanYis7JaavFmM2G
rbOngOEOylCfAerq3L9OfuVLR28wfURpl7dr14NqZ5mc2Q0FM3VWoqwBcCnwLkpMpNR6kf52QwD6
a8UO0jEAuiq9cdG2XUpTIWGkph6f6+xeG1B9fE2KD5l6TPQPYw6gV52F71HqLJNzplErpY09KchY
SKMnGcj7ZIV/WcTqKC+pxTlSfYiAEGShW3005lc5Xao7PVuye1kvExcQs91dBJLdv1SL86pyV5ap
noD4kyDiYBqoOAbzw2W1dgt6aNb8uV3c6dVMjG8nwNgBsJkSGHiiWMcYgDHriCkwjMNZVNHbt7+f
8nj0hGxstWKhJcyje2QqHnyGiPR89/TqBNOLWBYEbJwBoiW/LfMCEvrFMWniGgDylGPdoZGIkWJX
l40kzuwShSxGEWGma1C9LD3SUXBFiL7P2Vw6TD1YGuC9JbX0dFm9MStVYGL7j9SNDpyNGUSagL2F
0MYCpv137UQx9ZF1Tvkm/RhjKU5xIHr677q9jUjO5PK+LOLCRppZRtG2wp03gGvWboLLli2QwqcI
KjkyEntcX9/dM40Co3lDqvmyCIGl8Qh6hjouct8hmqZJ8s3OmOxZiebnrXk39hkTCNuPd8/LZnGe
Gyx8nTQX2KmVyXtBj119owNHH8zhYSKwit21MzD8uz6DbJDI/erDh9waBhDk4YYAhI/1MZMPTNiG
tCvDVFULI/TEQL7gVxlxY4DhxAZOZPSJHhMA9DVh4o2qQ79bd/92ixu3iYgOXSSUW0ON1ZNe2ICc
VdK8BzMvuM9HABcvk+Dkrifzt9tioxz37rLmjsVJ1WAgsgPbmXk9E7TnJo6dAatAFqRDRTqtXmRz
4YLoOCUdacCVS74Z4xNAOZ0pFRG6iYSsf98IkQtMqUwE+NLLfKXPuWPYs1OoIte9/tTfls0CbgMg
ljTMkHBScInLmTqiOWzCgKccTiJWv91t2Xyfc9jSlMYl0/FOYEsdZtaoO0Vcf1Wm0rdRPaxJvAgO
7a6H2Ahcf9Bm2QZ1oUWyaGhdGj5MxqMiP1cGBYi1qNSxusxLC8d5cUYz4L9T9CX+V9FPj8mhC0WV
1n11TET1MjFtXefMujG6qU5TdONIquEM1IsU5uh1aLyDHREyznI4k9bwzqHlyucS5wdFD43iMcqv
Sf162X3v2vRGCmdtoDov8qzCWG8B6tSuf9HUf2qU7i4L2TfpsyqcyXWYfaqnJAHWvBQ7nRGw/uWy
AJEWvInljTSQtVmgix5KPKiq7CsuPoEWoo3n7MvMTPQz2hIqw9U9Iw95fQ2yEKcRIWiLFot7GVQ9
tVmuIjgxzKIMUaoAMdxom4JM+74X+LklfFtCVbVyWqYgyc7Lk97hRN5NPXMS5U6P7ODy5gjWje9M
YBkDQk4CtxlF9yoa/jT9pUpOERMUdgQ2wI/SNoU850qE4z8396acO0M7O0P09bIugs3hkUzZEttZ
tmLCdOugZ1JgBtO/LEG0Wusv2HjLqskju9ZRR88lCnL570jEuMX0JLP3GACYHwyg7wOVla/oLBaA
8M0U0OlWbDhR6qpqCRxEv7BCIsJK2F20jSjuwdHag5W0DMSNqeRL6d0YCzhA9l+FNs6EbZu6gYjn
1zVr2nZADQz+5QeQ23166q7Ik6Q7KhIIgyidtF8oOEvjW0zVkgETaQQnwxDEh9wH+Nftsb1aQjNU
gCaeM1c0WrJrEhuB3CtxRG8FSvhg2KzI5Ej5U51eW/m1GYlwM0RyuH1KEnlK7B4IDEy6r+pDqVy3
iz+kL+8w8I023P1Zd+jvp7GNPIV8TPI7q64cywgTNEBclrPr4TZyuINkNQAXaTvweDbaWw5kh1F2
J/lZKj8MM3MvixItHHeJVpq9NJYNRqJOSxxJOxCFOIXs14voBbqfZ9wotf6SjXfALWq2ndKggoMJ
5sXrw/hhhekHf8aLJuwp2z+3P48VT046RCC8iSvYXdYwrytZoChlcHnldp32Rh/uTgV+WiVJiQK2
t7FwTFI7QxwUoizz7sNwI4RzDwljcUQjMCARRTNdFbTMIeb48/s2b7NrU0bbn6Kq0k2qYbCJmJL2
VzqqfNUt0lg/jTZik6UDQEEaREviTpoINHVvJVegcmDZKxYa3PknUEr1fplg7qnyIPeeRIlDTBEI
zN6Z2grhtqvQl5Z0ZgEhrEBzg6elDeirKmduX2Xp7bJp7O2aCjCpFTMctU4e5gGAW3IJ5IHIM0cj
96iZxe68zMDCzm3qNgsAAlBk90hPKBrfJ5H32L1TtuK5k9YC4THNLcxq2dZNFX1W8quhOVRx2KQv
emw5JHfGtjnOopLYbrP/Vi63j0uedvq41Gjmtl7lyWv00iW2X8vfrcZdh7zVKhwKEYXovvGc15rb
V03pVT2acYG2ie6mrQoejtqLK9Eg7Z5DUXHILNM0DOTGeddfAfkRZwEngZ1s7ZNKBFmA3at5K4Dz
+QshS1ytpOF64lRH4gLL0i9PtWt5ce2Ux9gtveSTSKt9U9moxbl/kgwo9dbrlrmTJznMaW6qgwnQ
ojQQsUbsXgBbDTmzpJTOrbSWZebT2nc7HQYHlWb0JySAOhW1kO6axUYxzhZJprJWW8BbaranUbmz
zLu8fkef5VYfzvKiKgULHprZPKacyAQaqFtjeIf/3Yrg3H9VJdpYVliyIb9Wuu8dZmhSQewhMGx+
oA8BNLBeMqQlI+VGY6dpPF72hesq8KmNjQr8IF+8mLVUrfio+qJ4icUc0rYuawKp+7xI8v2ifbgs
T6QP9xI0JbMxGoKiSz6BvntMwlFpRI92gXHxGKkJwRhOthaTbIyB3TS3wJwN6Kty26HFp/3eH9vn
7FlUeBHJ5PyDJc1Jb2GW3yt60xvmxW+mClHPe+pk2+3iHAKb1FxjNvwcle9LTXHm6GRPJ8oek1g0
47l7I5+P6G9MQ5U8S8N6TdEiA9i87RKgEq+YldU8Awxk9i4bhmgBOY9QjJFkqhiw85qaPixNejuA
SYTOzXuaHLYryLmFcjYQJcwlNkrvrqREum6V5JZhsvKyOqu3vHSuONcQ5WkGoggdA+D0KSkaZxyp
M9jXk52/I0LY6MNjtJC0SNRhwBjQUKquVXqzpLjtAIisURSLCHaIr6dPdgGcPhuouXmXBqDidOUR
TNAoy1xeud3x3q1GnIvotLYppdRGAeuh99VgnaCa79KbFcyEecZb7c0H7bb7eFmqSDnuATEOZVmA
ORfFYPUqAnXNmAUkUQSBo0gI5ySSoW/tuMN9YWoj8zt7Xk6TOfXoNS8a0Squ37pggPx4GE7PoEUS
Lo7RTW+jkLlL7iZB7i76D8iDrnbFTnA16t9lauDexKSzAoZk/H0TQ852b6DXMQKYA0JxxxjzZ5a2
mVc26VMj40mRGi+o6XmTnny5vHt/eCidJXM2gyRNXg0KnvR5NuhOa1PNVasEsKZEpR/SbPkU60QO
NTA0LrTDMCOlsYu5As2//DtEC8BZES3gTLoC4ypauIJM5uG/I1miAuL+3p615eyo0kYrmnIUEEf6
Le4x70xFlbzdxgUVnQv/beVqyputpG2R1N1a35XiRyl7XIwneQkpu7cGZ+r9rnmZ9dbJFicqBr9+
T8PJVjj3FG1jc1raDInqaL4jxeJkwvHj/WfPWT3utskAmZksM0otlGU+Ve805hNMpk/k1MlPbRkL
TqNow/hLR8bIBgPOnyclyOsrH+LpPS9RENnZumGZoO/hrpuMUAkwzBWwqyWf1Ug9HEYRGNh+CHSW
wT9FG2PpU2vB2BdQ0TEMvEZAeunYcMrlcfZWALLmEH2+fKD2g9aNUM6lxKzspjRF7j05tkckpXzJ
VUP7JC6+7W7RRhDnQWqTWtWwlquokaL0AuCK/D3YzupGBOcdtF5ttEFFFrRKn5vhYzL7hSkIF3Zv
GFVHc5hhKAaKML8eW5AalvmyJloXUIi2ORbMSFwpEjWk7r5uNmI4TdQ6SvvCwqwUWhbdrsvdEUjV
tW34sypqsd137SrgG00DQ84gC/1VJTTypukyA09qNN3u2r7CY9QdTBe4PQf5IIIj2vULG2Gc55E0
zWZlRYEQM8+uXSwh3iGQpvh5M7tAWPM7aRK8FHexVNCo8VNBzhfVcqq0uYzKD/OT+8YHoQmgzioM
2WpHONuTduz8/Al9KN/04+XDtWssGlHQWSqjDYWPk7JEyiMFSSGP0DwoJfM4m6kbL0Sk4HpGf3sW
bORw11Wp1lVrrsC6bex1181p3cEm9uQAHMiBaAdFSnHmYqu9vORkSn2WvlpIyygx8nr+3y0cZyWz
3E1qaaHFqhwBtVTOQ+W3mWRiRmoSQZ3tv4Y3i8dZRye37dg3sA47QWPSyuTcP9dudwWQnTfqDz7x
cq/49r5VRAsCWvzWnCF3nzBtaBbUA1ArZF/T4WOBHPosRDrf36qfQvhmxUka+n6qcGmN8YNsVG6D
Nh4iCmNFQrgLRLNmQkYDAGNxqsw3CsCRrllmqU4fgcr9PWZx1odzvvVYAsTURHCuY+aFflgm10xe
LovYf5dpZxmc5516/GetPOryqbovPHQitVdN4ZohxkFdUK82V1SUsF4t7PfjexbJHV+5ls1GawEP
v+ipkzUnK/tHro9l+miI6IJ+EO/+LgqU9LoO0iyF71qTF6PvCPoEwBQ9XaNdFqAG7EsZmr72Y/of
tJGvlt/45lfBqq47c0kut3NTmiiLYUGufTDCNeQ0H3X02MsrQKKnCtzu7ktDOyvJbaEpS7q52IiS
pPQxBo5zKUh87u/X+fvcfqlslGNtxkTlGDNHifWwz+QHpVi+EhlDygBuu7x4+wfsLG79+yZSyNW8
YcOChIqJgrjcXWvozYwt0R2yLsqlHeJc7lCX5ZIvgAJv3zJMIeJ+jDwbT0FSgJZ6BWwV5d5FanF+
t+itVhspDlrb+Wn6RSauUj5eXrnViV7SiYsKdLOcZ2ZjlDOr6qDBjG2LTinbtk51Ft8sjX2t2V0Q
20r4d2I53x4vUtxqCdwuqwCBcjfML0ZfOywJZflbVZxSKlrK/dICQIvX2SLZ0vnMEfAdwf4enyFk
iiAN/xZCBq/Tn/K446yNsdGVMpKxauLXRekQNCBdXsNd69hI4M4waNowFBFhEDCVrunyWFthIxr3
3n/4bmRw53iO+zQtagCPVtcrBU0ZptdA4XQw8euJyjH7sd1GFneIZ/i/oe4QN6SF05dOiwivvDWD
+ATawjH2zAcjAJb5jWgEY9dVbcRypzqNByMZCMLwASSc0veK5k4xggGkdiwRfJtox7jzLOnKYKXr
ZE4fvTK1cRj9OIgO9PpzfzvQG3W4Aw3bL4GTU6GPbzJCvRl8AyTRVtM4UyRqS/6DdehAtkePm2H/
eDdu3G4kl8lMa4RFeFRrp3/Doh+P6v9PWLS/eGdh3OLVBJgvJQGcKc31pzhFudpUkXbq3gNfgyDv
p1LcAio2VTp9wQIa8dtQF0GWAUOTHC6f3d37dyOE93/Z0kgmIGa9nj7S+qXP3pXmPQv4gSi82RoN
fFipVmHEsZzQL5FHY+osWr/4udy/K/uv2yDF0kxLJ/yDKS7ybolzlKXt5b7Sbwb7vk5CJmqY2N/+
sxTOn2K0W5s1A3gyzfi57b5lxWGoBIme/aNzFsE51ITSTrU1VGsVIL8hVJSHJ1BHOvUgSJCI5HBO
daKaJslTAYJ1+3OU+5MN9pXcaw1BDXL3at/sC+dPwd9o9HMP350d04Ny0I4zJknyQJQIFm0M5z8b
MAwZsQboqia7QYztEMuh3XswSNWNLtzhl2gyDWoDNOhMDsz2qhs/vuc8nreeO/RZ2xudMqNheGlP
jD5FluD7+5fM+fvceUdEUbTaBODiPjuy+FjYkkPLqyW9QWuQd1mV/fDsvFZ8B2dZNyyLarAj63cr
lVYWmLEzgS7WAxCTJx3twRUlcXYN2iAmZpmR9kN71q/P72bQ8l4eaoRM9B81uokTUAxrXyLz4bJm
u5Z2FsOXGe2uUSVpmpG77ND9WoN+R9ccIneCd9Wub96I4aN1KUMyLEMwAfChfHjQmtfLauxv0EYA
58rQZS9THU3wHlU8K1zbXMbMYQ1S2D9gQe/Ve0nQOrQLIA/ugv92iB/rYNHY0aQd0WLhkBO9r7wi
Qd+9Uz+w2u1HxDCzV4PyBEGTUz0gLfaYPIh4cPZ3Dx18ukYMIvMt2cXS0E6Sq8ir+lDub/TRo6I0
5v7OnUVwC1sCpnJMKohQMFzEJl8tRVzTIiW4K8Lu8zInGs4xUU7K8K3UH5v3gOsA/eDnOnG3Q8Vi
C0iHCBwSA1wCSvmxWuZD21aigSKRKuvfNy+EqrXLusUEpa8gTQ+kHadCH4KVB5eNXSSFux10Obai
XBrAH0W+jfG3QqsdU0hqtu9/zkvG3Q4xnroTaQ2QViuG5CxYvOOiDron9e3HCCMNnmxXDJ23jXXM
KvLSAd3Tq6Os9BDcMgCxK4PLWPY9kZPeMWfaCjyyaA24y8UclbaiGhBVpH5aHLskz4ZOMqeXG8ED
Zj+E2tgO54hZMSLTHkFzGvv/epYJdOg3LfiEwR4SEG94jj0R2cb60d8ijrNQnhqiMNCykMyS5WEI
wjHt/KQDlB8gkM8SWXzNqHyjx/+ziAtgP6LHCKmtYMhDVvlRwsyogdS71izkE4DIFK8J09A03clN
DjQsFVfUHrxvZWd5nClbadPblNaRh3FMdCAj6C6G17amuI6k75dPjUgUZ9AkalRNztCIJOeRk6aH
aVxObZI62iwqbe0+TDaLyNmmpA4SWuHQ81zm31PAG1bxoZCvQXMcCimB963TVDFYqJoqpvY551mZ
kx1lPSBkOg8EZUByll20SBzSm1FxKocNzgq5N4qauvav241YzqF2lK2dcTomJ2+WYG2JAP5BGB8x
VQDw4Cp8zzwL9PupJedXqd50iFSAYDMvTTjY4+00eFTrPTYn73kPbSRxBsnIWCxWioYT0EY76XQc
JsnRTUEUseu8NkI4U+yjMh46G0jfJDvRxo/n21rUwio0DM4I0QDaoKEPmaziaL+tAAV1iMktB7jb
13IAaAenehbmA3eP2EYvzlXGBK/xSIPhA5osGG+Xg/yxvBmc5UENATByWklmUVcW8TeIjJGfTLTx
PsnQAA9j/JR+XvmxMi9Hkdfv/BXKenQmUUFIoCc/n6jpSl9kLTD09Ep2KFGdgjzJWUDHd3WfmrZl
22icA9EB9/hK8tKUMpIgfVdbQQkeri5J3LKZBJfpelp/u202YjgnwpQ2ydMVOT2eDmUeZMPHy653
397PanDeQm/UyshkvP6VSfOHLvJr2/Klugkvi9lF5VA3enBugtWxlDF0lXjdmzG78kuJsb7iSvuS
fV/p3zJffpUEJ3nf9tCYg7S0reO+5EyeVJmqTrGCaWjVnd0FmY1T4VnH1K2qUHFBP/y+QvhZIm/t
eRWPjdKtHVxR6dSLM0oYHxDdy/v9ORspXMBmLHSM6YhcV3E9YUIhP7VX9bUGbCpRnLuf8NxI4m2c
FQ3VSWl4mb5cRQo9LdNyFavykUlACFc7v9YRYJnDY0pYqFexKKu3/+bZ/ADO+o2yQ+lVSyL0aaAQ
72FCd3IGZ3DLpyYYAYnvCKx013ts5HGnQSYD+gl1YNj1iRuFKyli9ASJV+0V9Ufv80n5FgciLnCR
TO5kTJ1sLcmApm+JfKnLQ9J9H6cPwntNdBqM9Wds4h8K+oVOVRCFM1+6I8AmQb0VWAcoYoOaI3Mi
13i+vJi7T63NWnI3KUhflbYzMSlXz2hU0j+YxseRuAZhDhhXBBu368Usw0T3FaA2COHWcKnjIlYK
VBp0s4gho0sxKAocHot1ROCQRaK4dVxAmJXlHZob8ln9Oi/5dZK95VEjMv1dv7/RiFu9GChCWlT1
qDWU1M9T6Q6gCIlg1ci+6Z2XjXuItKW9yPmEpyLzo3A6KpgUuwW9qfSGg+bPGPEGSOuKmRWD08pZ
PQxY2xwaNoqLipEViMpvoqXlHPZYx02cxWstR4sCiy1vNbMObcG+XDZMgdZ8AKdI2kJaQEd7Yxs7
6MZ1LPWl1D6b6Oq9LGj/oXfeRJ7ULzcl0jcRiMmYL7uLx9zovgpqAKZqTn1sgvY5uhXdDoI15Mn9
YqXtq4IBFRZcJbFjyn1gmnKQx7kAceAP/uSn7fDjfyRajLrO8RpXvqyza/EDkLGllwLTy1ZAb8Cq
WQqSeiLNON+cpylR0hSplUr7Eo+yoyoPZiYwDZGM9e8bJ1nqmFwHpZXl0f6UR7ETo+eWiOYzVzP+
7Um3sQrOg+RmnaQVhbMqUKhITzGwBohHhZBXf7g8zzvEuRAgdWgMvVHAvKqcIaDH0sc8Rwis3rWD
jYai/rV9f38WxzmTCNOFrGnQ0IMUiALU3CLMlrsMxYv4m+BYrbf+pQXk/ASgltQa+UQbmZDuCOSG
V8tbwvpacQnmVJR7WWDqAlfMN2FnpgQU8wRZpng+WNn1ovydYfPzgJpkSVqzII07NxR1a3sqgnru
Cye2JjMQLB3ZWzpbJrJJNMzn2tyDKgfzWGQYOLWgKEZDOQAvXOMYH0lQ+JKnPQqk7XrajTTuyJpK
3U2TjBaH+aHzZj/72LiZN5lOfsReOQ0erWvcOYuecbuneCOWO8V1PE+6WduqF+nUpWbvquzLoAus
Yl+IKZu2YsumSjgjRIw59bOBtzHSY67eDl+jNA5JOQqMY9f4gJ7/PzH8ZVVMS691FYCjsiGc5cax
hHhOe4ogowiQMMXQMGzMuQk7Q75yYUTDfCOSiEPmWtEptj5dNoU9S9CwTACnAn2Wxt8WDJQd/YwQ
zSvno2o+MDTtUuVYacS/LGf3ytUUjeiAqLHRosFtS9NSwyxT5FZ6gApek3DwAETrAYjWNx+K7/G9
7OWBCERsb482Mk3511ujkrVCMhme1lN/SvKTFB8uKyX6PhfwAUHKmkEHj2dE/6zXh056vfz93Zti
q8DqNTbXnmJGuYyScOInx2gt0F01nhlGTobGp0qYV97tON1K43wQ8OPkucrR2TK6SyAd/iXITrxG
CZaH7LPirviP6jHHDf90WU/ROq5/36g5SaDdNEv0VMym7CQUJQn6rp0CYjSwS1VkfLmzBHx8NuZr
e6FtFw5tH7X3RB+achbAXbKSOVty0wOGURmvaNk4enRriRDxd8/qRgZ3hDCAPJCGIm8tzeRAy/QI
Ap7ncpL8po3ekdLdqMNfrfKQL1arA1q5Ld1EUR0Cth9M7V7e9l0Hd9aHv1+N3ojiasb9Whr9MdKS
L0bZ3pt5J8CJ3nv/bHXhDhHNusi20Ofu2aR/liTkVK3Oz/QxIDX4wyvQEP+dWtwxihnLowwIWl6r
PMaAk1LDjnx4hwiCS8GwLfhUnp9pbDorIhF6BTE9VRC3NYOqOF4WsWtsQF+UkaPTicFvTp/oBkWb
MVCas9Y1xjaI69irxu7LTET1g90N2ojiNsgY5LqKsGgevECod8daURwJHTxy9mzNj3+nFrc5pTVW
Y0TAKlsrJ90OauQ8M+lD0lP37+RwLg0t4o001WgUSqursvwnne+bIBfSHoo2aT1hG8fZxCxBLUtH
G4CBUWazdJJFD8w+f5RETVy7ZxWgRBjJIzY4TTjfI0WKETcTuCraIZFdwFGnh2TJPuYFq4PLK7d+
iQ8itLMkfhJGB3N0NgKoyNNZgyxABbAo25mqr336eR6+58ZjJcLh2NMNFRhwCqDejecpt4pEmwDi
nahg3opB8duoTmIEVvftsloiIetWbrZK66U4i+z1rZAan/IqDxSZXmtJ5l0Ws3eVbnXhLjpDqscI
g+YIxhPiD4XyTUd+UeDgRDK4u45lujwDIgVPueZlkU+pLrisRUvF2RqaITAhZ+TSOm6gVcD/9O1R
NEOx/kbeylbUZPQLE8NU+XgrBaFqYmHcEMjgLgWN53TowdrnzrUj3Q5O6yuucRgPUmCE/SF+fc8e
nWVzvmEybWZbK/dSQ0JbeUaK6/L397zCVjfOnjU7603FSsAljdaSCPMMiYkiJlSzxi+XJe2+6rei
OKtOGZmixMQcNOg1fWVwENoddb/6RwOwQh0AnOI1vhM16O+bx3n5OBNvpF7K+xz3uVk+6EUoAzWv
EURFuw/vrV6ciZtrfQqzZYBvRgI2cZWDdW9cwxoDcpXdLII+3N1yDlAiMNWrm5qm8CGrVAIWdK5A
KbhSS3dP5afuULz0x+oT8ubv8Q9nUb+FrXK1Vi4x1NvLN2PaARRfVOjdTUCaaMXX0IQNdjYeUk7N
u3JUJsAo9a3Tz04UgiQ3sJ76QB292M292BPxC+9vly7bYNJBX8xvkGdalkopsVnil3nr2NT40OUK
c2RdOubqEmhGfhUTpEKV/Nir1GcJGJ1KS3AWdr3i5jdwp1qpq3kskgaIR8sX27xKROhXu2a/+T53
qklSS6aVKODDUh5WKJPo0zIJXv3CdeSOM8Hki561y2r2AyqYhouc+K3p10cAzby+Jy+JgY2fm8ad
YzvtSFsO1PTAs+Tibgxymjhqp4WalRxTVQSFJVo/7khPZmpY2RzrnmZcdVagLEddlDDcrQBvVeJu
LgJ2E5vOoOnQ497pZh1kb8DzrLWDnaLxgRZunHfOZM6BQiT/sisWqMdHbEU1KYNKOnSm648oQaNZ
zRnmt7+TweU7ykjusyHBJHRifAPXgjuZuiMbAiNct/23m1nXNExgIuf1G3DOpKQSkCEk1WvTT3n/
WCcHM7FdpX2R2ff3qHOWxMUdVBmWLCdopKtresui9ltK6HVUlYJQYH9nzmLUX19+CqFJYdeK6UV1
7crTUxr79SQqS4qEcN5nRFe/nWpd6mtd0KeZq2oORZPD3y3Y+iM2b9iWMrrEGRrfyQRIoywcYGTN
IojQ/uCEzuvFOSFNwRxo3oH9lPn57dqDlbqdb4Nvc0ZOWlSW27+tNubGeaEykVlSG8jj1oigFMc4
DXdAaXLT0f0/0q6kSW6bWf4iRoA7eeXePdOzj6TRhaHF4r7v/PUvMX52UxBNfCH54IsiOqfAQqJQ
qMpaaDvtclq+hu6fLSPDRBOZ9ClKcAYn1Z1MTItAArCZPxyD7AcVG8MYLhINIxqrSNPxGCPZaL9A
rhWjw0+Gx9fL5Dgfe2UTtSnNywobqSl8aFoJ6TNXGYR+9F9ZAX1dGrQ5VJMdlYeuDiJOOe41CuZE
KaiLqPNgGh5wT+DsVh4QQwplCm3uGWNzndQ4GePL8r2R0Czzcvxx9mOFqzUMJYSSqulCtaLtuEZB
RNZeaoGngrR3jdbVKwRDCIlaF2ajTzgP9MnWogjlQB+IcBO1ghOOnTXM9xqvTIBnFUMPxjBnGA6g
QQEa+nHWIteL1QorbzrRvrNdDWPoISpGo5wLjP+Uy/tecqXpOV/848/Dg2A4wZCNOoIAD0K5Tn0L
69iwI7HKrbDuf6dYUdcQ8aNBW8frC4PU6mVTNfUKec75QYMo9/wk8gYx05/4ZedsIBi2MVBE2Kpo
iIPox+M8eFIfpPUzGS2h4zXH7S7bBolhnARVIUqVwZimvFFXhxg/MCaecwTt+tgVgw1zUmVtpLhB
pB+qn9Y+sSbe8cMxgs17YiBnJldJpzlGSz4J3aVJUWcQSWFw7GK7NLOxg6EZfajrtkhgxzR/GQmG
H6fRuTNGqIi13jESb8UYrlFTbQrlDOnoeDpHuWAVUBo+RtjV5dl4sUL/hE1cIEQ6kUICrulRSo8c
2vKZapOhBdcNreKbYbVWgVvf/HYMy/tS9N83qPNoKmOCWRVOnt2W5k2WWpCO+DMIhmsSzMhexQh7
x4i8oUGzn2KJWcFxaZ4dDAcIa9EvSTfg2a02UKPxlOmZrZrusSU8L2BYoKkx6yqLkX6sBcHSSz/v
FI4Z+wHHxqWZ7b+uojCYORbrd8TJOPawPZhRtChL1CJHWKjG4rXzjDrJMP0dmdeNY7NiHaNQlKUk
QZ6maqWnLk1u8r76rpnmx+OPw/EAlSGDuMzXShtxdwMKxiNAs9MtiMkJbHggDA+EJCbm1JeGI+t+
C1GmJShSznbhHDUqwwORZDSxJNCCGXHx07Jw+klHEGVc8MAEMTVe4RnPB6jFGwLoJ1KvEE/XnHn9
kEHSNWs1jk/z1ozZ/2YlhcZkDHiYFpcbEnYvjdm6pZ66x99//xJy3TrstOmmHyoMnIYlJpqJUQ+G
O48IVbP8A82YSVZ8FhL/GJK3dgwfJEaia1KB0aW69CGqHwfegCWeKzBkMOcQlp7pwMq+UCwluxv1
Fyl5FZZHWfmtfPB18dji/jAbmlFd0UEjhbNV5j+a2ulXmbN7OPaw7StCuIRJV0NipFM9aYj8KSzd
NP1udIMX1rwRQbwDlZ2yVSWGLscyrsDjt+hO9shrc5leM1yEq8oKMXApeoO49U3B6zjnGclQhKov
6NeoUCkoaqsXayfdeBtx5JXqx0Tj1jjT4puDuFRjyGLS8lXWuxZ5sfv5trwtT7QOt7G1B1qHW7vm
ZfGGW4x3fxzQRsnLPfJ2HJukbqd6wFB0RXfmezriRw5CwYqdb0WFOlnaASXyGhw5VMKW+YvCBDYB
QzmRNFiZFjTZq95yni14GPT7bgixq9Z2SkSMLzGMjymaQKTEKrgJE56TMMwRN2WnazEuR925d+Zb
Wrya+Gj/yGzRhxCp291WaAHRb3ltQ7tF8ZvDmK0gG8KeCK0a0am0yRfJjm7qW3w4J30mUJeYb4Qv
k0c7KSEBdNc8qI/jebVDq/LyS/bxmDt3VQw2fwlbV9ZA1UI1Y6gA0levJMhHK3+gNZtJ0EAIuEfx
+gUaF29Jaf1dQczzXg55s8mQIkykaKbBXCtE7rzaaaI4xybyEJiIJEcwshYiYutec7XivuNpT9CD
k938BpR5MfZKgU4HS6dmNRrCKHe6s8qdpcnnOlkDafpr+q0TfAvEGDJ2ZjFLMR4Zhr67rdXxSzFp
nqzXvNrx3ejXwNgpzJI1FZQ3MnuvRjGqbEpr7C5n+p6MBiUvvZMs9IzavM+/twO3UMwOxGg+0kWT
pCG8yr1MLyGHOvgQCgsUrXUMs/567Av0qP7lW20sY45yGTrXbUswQgQp+1OmNf4CEQ9rzcpAmhvb
EBNbStqzUSy8Y3DPCa926uxIr65apHyucUJgNJMo3ycib9DbsWUQ2fyZL7XaqGStwo2lWu9FFdmq
/pOMNtwUk1/WysEL4sSr895j6K1JjDvmVK6+DnVok6PRV/J08oprs3X8vfYxoGGsG5CcJuzRpklg
Bq1akfDpvxaSaCl9YJavxxj7n0YzkApTMLibLRuW+krQlAwxFyG1RUJfrv4QgP4Bm6OsVUkpLiqm
PcXhvaI8KLxplvuf/moAXcTN76tpDNURlF1DFlF1BoyXHuOLqd8a7Y1gXtbyqQx5mSu6K3/dRldE
5i4xaklvilBDc7X2dihTq6gf9Oq8QmGwg/quKTwdf6F9L7jCMXwEeaSuGiYYWOuks4qMfJblSvAg
/cdLMPIMY+goEnBLRrivOHN2r4TfUS4YoxZex+OneGqk+nRs1+7JgVKtfzyPYaMuXjE+w0AgnvRy
kKFcXZYi21C90Qj9Y6R9mv0XiU01VmKj67qBkrcqXd10/DBXH8LhITNeC97s3t13Y8zu/scoNumo
yhBmEZQaV5hRt+Ylu13170aOtxt9bpxQU/1Ur0JXNrKPfffXsZWcnawwjLSOWdm1Joov0U7TuGh5
Ea02ClXO9Wm3UGhrIXO1KLU5JxACpMLuoa8GqYdBNqo9oo8xtIygfM3t0Wt5as27gdoWlWGRsTPU
iVZNoDxpdnQPZTzn/CR7mdvY9cfRFu3q02rL9vpZuRluel4lDM+BGI4J0cOvCSrEh0t0ZGu50eKA
ae0MWpjh2ttVrT4ff0ruIjMUU+YYzzyFQ4xpQcWX8Nz5oaNB2dZWnmnXQGsn9/EF0zE5qNRDfiE2
hcgiapExcoM9RfU+iaahxTGdfzIuxZ3iZtCL8jCZwq/eIIzA2ZW7xK2ghh9vWyY6Y5j9XxUdidu1
wGxWn6oJtkFx+l+a9Hbp8wrDhvhdupRD0yG/aCKWL79og19ovBrEXSrbYDDhx7g0uEbVaMmj14je
m1zdk9Eyt9yXP1a7v0vPXWBceD0xPMOY/Z6Rtc1NFY0KUGV0l554szicOnl94XgF3dC/esW/34kt
UYcEVJfFC/Ra1vt3tRs8QPeBdEKHmSsFeIPkEAzPLGanKxH+0wiETEvJCbt7jNJVeFqpPAj675uQ
QWszZcAzNOZqSnjnkDQrTzMrXHOOJTyvYDZxM2X9YHaoI1Pq3iLZYGfla53e5PInzhfa3bd02oWq
qQaia2YnGcaYx4tq0pZD0QvR4Ai1PW+0Uezl1cKHyOM9E70r6/3iEldAtkwgKvO6rjpsXfU+f5nO
VCNDvc2dMUD2IPEViyY7kT84yYtVPKRu5DW8p5bdUGXzFzA7bpGlVEjbEHd04zR00HqS76b+vCKQ
IHeryu152/2UGzhmr0maIXednikOZtAtaNk66ZDZKS4ElcY1dDBlqnUCvUN+i/EuSW6A6ebcuGrZ
FETIViqW5FN5eFRl+M0Jc4I4PZC7O2IDw2y6OJ4MlBYDJl7umhmTuGVbihbOfqA/cuQ1zLbrqyXE
BV+WMXI5EFBNrHKSZry1YvabbBptXU10G6zpBzkr7aX7RJ8uhMWvzNaBRK4XozzoePPxVo6GDpsP
NBThnEt0RtvQ1Y5s+tGgeFHNOWB4K8cE5piJOabmmuKojAOo52fm27ERvN9nCERE8UpLCNxbbD+i
pYpknOEN+4ukGwRVgBrG6DFffhyEUNIEvCE02fi5KAa3KbLninSnYzN2hw6h7f9fHMYD6j7SyzxH
1WZ6Er3Y1gNkVf4iqaW8TJ5so9TIHy8kSC/iA68baX8Fr8iMG8zhJBo19KydHGJmTaa7g5EHx9bt
BqEb4xgnULRJoB+JDmL15PwxfKmy21a5kzmLyLOE8QWhhyRRn/a4S6et5JeqFtpVU0Wc4I+Dwr76
AiQz1gJfqsTniZTbikcG+yH0dbnYF99q0bplNGO8+LoLlIZEZ7ik9xgOjsFToq2iKSR+5CW2eUYx
p8QoKIIqjB2M0iY7XaeLHhUcJtg7iEzynoGklUZsuhVh2DhkrSQ4WdO4pGxtKR/PQx3e9CTndFvu
WbOFYqyZSyE14ohC6R9XTEDhkc6uYNkWgDnbUGYfq1MCgNZBT7RdPMbOWliDp3j52XSqm8zjavTx
bKL/vmHrqJC1uhZFAcJe2mLp3hpEfv6hxBwe4pRnwXn8frxn6WZhj7ytiQzxIbkWJZ0OvPQUBVQn
MjsRRwp4V6ldrxAltGpImiah9e1nszBMDlJ5iiw4JWp2Joz5y+qg1W5CheMSu7lx8wrENp0kiVFg
DfHJUInoj6fcQV9xoEJcpedO0dh3jw0WE+KVXTWTHKMn4B7dB8HrnfaE8O5CvnfO6o6P/CFrezHl
1jjG4ZFda8ekwCqOgy9pj6LmxuOPVvjUls/rwmuZ3s0UbdFY7zfaaBpzoBkXGj+X9/qd7MdB/shz
Du5HY5weg+rMviwULORgqx6CSLsNtHsq1ND6fwzGePwaQqmrrgHWuNqjikSNehe9LE7hYA9w4snd
+vLtEjLHfRuZZO0jYBmXxYbMrFP59Y16kbzKExyZ09u1Sx0bd2ROeLGKoi6r8b3icfamqj1JWeMd
s8XumbU1iDni1XRO0DULjPREK73Nlc4UFKxveMm2C2dE6Y2nnmQOR+3e5raoDHvEpTaOIfXEyR5c
jF7/CrHU8+SnnmlPHuZQ+VOQY1Ie7nR0XcW32jk2e5ckryvLpmf1Re4EnHjYd2P+NieGXa1QBDTV
c98mXh3rdi7Op0kQOPIyvB3I5mqHFr3PGfp3YDexaU4x8iHW5/IvcbtVIJsVZlOzpAtVUgmwsP9m
uLNHGxHVr8UFk0at+Gm5h7ASfe7mFYHslkZsYRmKmcWm7KPq3Z2ggovnfRnF46fxnL3kwRJ0Nwav
rWT3HDIUTSa6qBkSW/00D3rSNgTHXYiZHQs0COO6eKgGpCJClRMI7V0p0HD2LxSzVaA/NGdVDCjJ
sIXMxlidiFcEt88vGwxmYyxTU85VvwrIq8gelaqUC0vPLO29cmcKIH90vBH2mdowiAY5CPxPYshz
StpZWlsYNXv5S4ExDqGnnlUqH8lNs+3S2QaK4c60ymfTDAFVjNqL0OGO1IScaGH/E12tYRhTiZUl
nyJA4FnsPAnrKR1QYSIQngotD4dxhQhSKqBm4IzfWjpFj2bLQ2/xiIPhnrTVt7qHcBDHuH1XvxrH
+EY96dI8ViCPsk8DqUcklKFNehLstjX/0EA26qryQRcSEwbGKK+i9hW+WFh4a6zd2Va8wlPf6lfe
dI3/8P5/LWSlFbtQQXJeIFhWEFbhpl7+lZxy5PZoln4ueYc5Ded+CZWvDsnKKqoihEQl6vvlLQ2V
kcC06Jx5JYi4rWK7B84GiuHFAlOf9IHebCrdeJBTcbHG5FOkSn/1ovq0msqHMUF3+G/NATM3sHRL
bi4fch5HckUtHJUfRVtCimeyJoWTBNsPmzcoDIeUYYm+zgUoXYvRurPTWTmuvb0Vf1gxx0CyEo+X
sedQicxQyTCanSKYWM5Vyntk66fVwTBhXgX3Xvpju3oMm8xq2JrrCHfU4tgqzMRbp+GujLvRUqWk
tuYs472H7fKKKap4AUCvGlTIf/5eVURy2QhHXIDn8Vlv3spI+xIbJDgmfR4K4xVxFgpZogBFFm/1
2Bey2Fqylz/DYHyiDukTzrAIjt5JrioUboEy7nWY3D+DYRwhDdGlptYTYLTan3Qj6MTGDofBO4ah
fP4LU2y+C+MJFYYrl6UAa6R4PHVZ7ydx+iGfczuTpPskmXBty51jyP1dtcFkzphOK8SuNIA52Qnm
PNyKVuopsoUqXuleszRv9FFdwBtIL+4S1QaVOWQ6aGIWSjULjvqsnTE08K/xVDrD4OSGlX4dz7Pb
eCXKyjt7eGjt8pVE1rHZh76pYibKzztgLXKUVYmwWsDkKmh7XRJDs5KcN+Bi/6gxFRPz4mXoWbNZ
LVLNairGCLSmM1Q56Wuw6c6P4bN57iGIXHEeO/avWRs45qI/6nNSVJgYi/rT0enuRpS+zsF6N3gD
ahh6e/yLPx75PxzoaiJDJklbFJOagL6Wx8HFSHC3o5IMdmKjgBFNY//D9Xj/410RGWIxtFrS8xUf
byxuw+FSiXeS+HrsH/Qnft2JVwj6J2xOtHiqiFRIgEiKByU8q7zRCdxVYxilhFa1WS0AkPzsCRXC
nvagZtZsE6TzMyf9K7TX52OT9m+FG+dg2KUbK8xHVuAc5EwH1IbQbm1OVKcx5TyK7NPYdfEYSsnK
PhnnFB4hh8guVZAxSzFOE2WFmH4uSreYGWpV03I6Nm/3FN1YxzAKKRpzjlUsKOn6N2PRvU4qXGlI
vWxBCa9ifD2G4/ggW3xRakUkYMI18q0hei+rwVLXoOWpfu3fc69GsVXUqILotLEEyvytPsVoPRg/
kmcNGYvUypz4kZdF5hnF0MechIKWUjjB9LPyCQNsCMZFHS8cz/PZqguSCVmY5QCZaozWaE/kkjux
A402dEedNK9Ccz4/oUZJ6GA/6wxlLDWJy4GG/MM5vIT+4M+WYIufW3e4xcx4T+Q4I/fDMfwhl00T
FymMRK2uZ36UneisnL6NrmwPJR3RY3MWlWcfQyd5N3W5ToC3+BqKjhpcFFV3tJGrcFKoM/PKu+nP
HS0nQyV44RoUqQJc3bxMDYTbpwEdVKgBGXiGUZc7QmK4BG3UuTDRfSYEI2SgS2RClbfE1v3SjT/z
zOJ+NoZERjlOuiWHmxifB5e4clDYuk3nXyFZaMcuF29nHSXIJ0uKBslx5GMYNxExZ3JdIuD10Dy3
Zie2x9KijcnzU44+DZyemkcHiHe8DDMPmPGXVm5loghYVpHoPp5frVp5WfsMj7uc7c4DYjxFQ9Jg
TFRYOJVmgInedhehyC+rraHROcfOzpn902IyrjIq+RBrHf14RWQ1ybda5+RVdwFECe0TKsGDFFtF
OEhrpPd48nckPfQqUbDjufeON/LOKYbfVTH4UzFEVD0xDoimfrIUCeLiYvX73rRWEuLSROyu9Nrs
2zHWvjn/YrFH2DRpc9nS28a8FE6dozEp4iXA92KOrT3sASZGdV1XEi5Ok5z9IPHjVOH9ZFocLQ9T
a+7126jJ/Gzo/TpeOHlUnnnMYWZWRtaWkB52hKXz1xEa5Wnv/9kKUlbeRIl1WUMu/v1rjZkVR5rV
xbzSoj3F659WkJq5wViJHldjgRUk5/BcOmtAu7gEt7xZPol2a2lfMYK2sB6PDdu7SPyEyhBTmC8m
VPCB2uROClkjEG8J0aHpbbTbD8tghfcGlU7kbLCd+OMnVIaVOqmZ8BaFTzYIoF/Uls+ZZBn1yvls
PBiGk1SpWRDew7gh7YMsQRcURKkgwMzZyzwHZPjIHNt4ngis0dUnJfoeqV84H2nnbPxpuRiymDt9
GELIGOLQN3wVT/7y04zhpZGNwkTukc+xxmBuzErU/ZObaG6W5KkWgmNreL/PPIonkSGERMdHybSb
Rvi+zi/Hv793tmO1MHOPKKoqmjLz1Q3kUspw6UBFKLTvXwZ/DMg9phacWhsKkHe8E3bfnisc8/XT
wRxnJQZcq0RWqqA17PkPDWI+/6KUbVvMQKDzOGrMxxi/0nRoeE8LwirD4r0T7z32bVeQfc4UijQT
GqP9G1D7YhJLsem0JxPiZ5OTvOGsQjH9pX/7M0PZ50wp7bQF+VBaL2H4NKdR+cYtxtjC07Ub/mVh
N2TBoAkoikNqGZNOfmbcTI2ieGpo3hJ1GVJmVcUXufSLqHGO7dqloQ0Ow3ZRJjVqPgDHgBRFP0J/
BoPNmyJ3j2H2agcxQ/xqD+P4aIdIjMEAzt9CsaljfGnswh7eBofgdjAFtIgBIlyvvC2wl/36CZnZ
A8JYhujzA3KSW8pZcXOn/5rYmmUguYi8w/A7FLIxlNkQvUGibsxAIUkfuVKWQM0w5mTY6Fox15Gt
Re/xzuY0TqFZ2a4UQkykU65gzFkZfp6k6TsZlNtMTzjfjuMi78+qGziI7qyRhvJIpxIXR11Eq9A0
LzF1TpC+y1XXhXv/jhuYppWqQVwBo8SPS/qtbX9jxt5Py8YESnIhVUZLXVCav3Tji1HeQ2GaY8Re
YuEnEGrlxooiUmM5pK8aNFIyP0buaFUp3rSTB9FdAt2JTxWvEGH/+6iGJilEQn0uY1eVVxLa7HGN
kofFFkdogOYBpntwLNsnpCsKY9ic642ZaEDBVrLU7lPVE2tJDUsTOe727k+/uvcVidq7XcKuyOVw
fb+Pjo6EsdPRWTpRgQBaVHFMS/s76QrFsN9sDgLUdWGUGvthdK9h7RpwOhGsnC8IQb/DL3bJGEIB
YUaiKmwfiSBGRrYo1MH9KMgwcC7zdVt6Rj4GRTHmd17N9L4rXvFYmuig/1foMvAwPi0+KYulejnE
LcW77pN2X52EM78+bXcPbyCZ+ClaNTLJNNps9IcxCySeHuR+/LQBoNHoxjdkMmLKTwibhvOyWPQl
G/2R30VfuNCHeuOp4bD5/iLidRLTQyDjICkMnWNmRCJCZpMmR+gM9Bx3n0yBhodi6efxUl60yOIq
h9BV+sVRrphs9XZmIhtjCsCkZaBUumO9IQ/FabyLz7wc4e4HUzFhmCAYVTWJ4Y5GqkZS4L7jGqXf
JQ8pN+ClH+QXWzYADG1orVDqiRlHbvlJhWhs6UVudIk/0DHhv6dWI2F43r/mMNTREkMi60rNuYxO
EqxBH6hu59Ag7f2pi0dVu1t6g8fwBwK33NAjCBXTpy7Tiu3c05AYTDCq+VQiqIl5Z9j+90LdvSbS
aQwGY2A9lInRU8Auba0sU10559WY0p/49YtdIRibWnlQmqRLIb6selP/lo02V6KdZwUTDC5JJWSt
CStEHCBT+1Cvxe99masVTNTX59I8RSqsyG/Nb6qXnEcrsef2XbUo83Kb15ywTxSQo/3ny7BEMRcr
qeMschVf/6Q/j47qoSLdWb5PHm4kNS4lvA7VfTK8QprMbRg9sWqT0S8lXST/XUwF08F1l75c5wF/
ODgXj2H3PBnrckqBN52zO2j84cXkm2LNOeJoYkUOr8GTrtiBI5oM18eYlRzmDbxE8WmPdhtMHu2J
5S7jrsNruJxIImZKyCrDgVUDhQQIlyKcbnC1U9zUKb/G96kOX6GzpROHTjjhVp3Rj/OLdRtUhhij
ua5Jsgq0GDkKBr8PBk/wQVLcZ6fdZdwAMZTRpXkqhSHMoz2OALqZANRiXMtxKLV/Md/gMLwhLGMn
ChkMGs6r190Vd1TxChrHIPwKATA0BCB3FfsZNzm5S8IbYIZNRrEmSjrCwBqFndWXCPUNhkOes5Ns
Gzf8bbBLXhs4hlmUdepp3g6PrkjCz9Xq9SNxOGvJc0mGTCaMiyFkAEbv0WnnslM9pk5YW98aGUoQ
IuJF4TYR7WNUDiirD6hljSyGMUCX6sHIv1brwxzxxF32b+PX1WNrUZShV9EIAhDia2dENkGPliTi
qTad1Mi9++9GUhs0hkIaWW9ItgCtO/89pTF5DZ8Xp7f5r5Ect9B+YRGjIE2L0CPLPsZLajXZ2599
HoYwljGRxSiBLYbwbMqflPaS9T+OIajrHnAS+xIoq1WslRWlinHAiaVNTm/WN8siQfIpw3i+DO+e
sfJyDLp/cm4+EkMcipSnhQhBFYS79L4X28VnY7K0lx4tpnhhXQI8LaA5l4PKcw2GNYQyq8S6wHKm
GGJdooYTSt8XOtW39rk5y90geGMhQxlTZMhSpWFde8+8pw/j5I3OGZdtBcc0r150/5jeoDHkMdd6
JIoVLKONF1QsMoV0AIa20VFTzvSR++zP8Xz2CS8WOghzj8CT78m5+yBCi9JJHdPNfxS3mKeV2K3P
qxHZTydebWSf9Ez6Mtp3wOyd+tS4mKmFJkda9YX9Z5NTcTs52ffezp7V07HfcEhSZxjFmHpNzChJ
9tmrKN0r5mlNOEkJHkf+ktCRmzYXY5PmSkVvfKZjNiC+AJHG8AZixDw0nkUMr6RGU0ujCeekmVn0
sI231GMytM8UMtKk5VPumqnFrTrg7Amd/lmbm/xsoFWhhsg2ihLVT5K7BupThhoH4tA9wUXjxAg6
wzHNvCK/DQUuJ3zNERa8R3mGA3UJehVVbb78Dm9VGXpJzHAgSAMiEzImQSvJr9PanqWGJ4/PI0+d
oRZZXguiE+qPyE+sDs1PjLjzQn/dbi3lxjzxyjv3d7sMKRQRtdv6e7vb5rtN6gIFewnnXDOf1NJv
Gv94g+2n/7QrALPDcHNTRTEEACIEbOnGlx5Un+B1IHG41EU/+68H3hWLObTVMl7E1QCWcokX70L9
InJPf9WFJX1rPpl+4/GTFJR+jzCZ/aaXiUjUhWIiDdj5md+6cVDwb4c8HGaDrW3UIVsGHKT/wsvi
1h7t8I2d/KP09o3G4y264ypH+Wo6PHred/7rsjK7bQgjRJImoPXqpZE8TXbHyOO4yf796YrBbLAx
6ntSjsBoDT+ZT0r9XCjnIkKQAn1CpMK9af5xDMmzitlqAoa5gpWBGJbfk9rukAAXMp7UJg+EObxH
WRyITs1SVvkUjqrdaK3VDRJn+Ti7mO15Qi5wJD3N++XFi4HbNfl6vFa832dSBbhPZ2Su8ftkqSEQ
Wj13xfz8ZxAMTxSZEYkSDXOS9jaCHgn6Vo4B/iOQ+tfFWPFOtDFVUpcgd6lak9vcxXZyTi79u1Yx
rXjh3VZ4a8YQwxJr9MjAmjW4thqnPP6dWqQrscoMIcRE6LRehTlCCI+6dPEbZ73oiv/CbDryrxBT
lSBDw2zJQhgxfmrWaCShnelZBAJwpXsTaQ39gaeStde9IeFo+xeN2Y5TmDUzRqP/f9xyn9yoN2Nv
iUHorHe0sZqO0Fy+qq+9b57q32he+gmc2aYFKaN4VFXclIrY0jA6No8eE+13agmvFrIXclIPFYkT
gNTG0xR/6VTO7+8XWG0AmF0aazj+1ApL2DrtrWIvlxx6zALUJntXR8CpefEZd69jL9mTJ98uHavZ
r1eaFkl06YSg+AAhl4vh1s7oRE8iPAb6/X6CyrLOG93pZFgSFBnTD6uLGJR7Su1nrDbmM6e/rPb1
0vfv5lM9o9KTXDzLuZBMxYRj2R4fMZTe510g9qP7DSqzzVOoiCp5BlT5mV5bGjt5lJ8W9GKWjwmX
U/Y5bIPGbPq8E6YQpaT0Mjjh/ar0YgcRRzDbgl94pW++HH9dLh5z9M+KmFWr8b6mA+JROk8vfDAc
DNnEMyf5+luRxsY8hnIUTHvtxhbmhWsw55eRBOIYHJu0S8sbCIZnjDg0zcEEhKo+5dUHMfodWt78
PkMlgqnrSkn9oU8Ua9UuYck7WOgiHPAye0GvxbxQMd4Ki7QYz8UCjdNwOZsY2zhl5R1ma9nHC7Z/
J7laxF7OxziTJnkEXnoLGZvb5S45i08hEtyzG9/0fn5Rno4R6Sc4MpAeTJs7STrNpaSXAMxNzU3C
QB5/1AramEzBijCpQtY/HOPtVxRvLGSYA8pRy7q09Juhebv26I2L6gb+DxlMul+OTGPYQitLtMNo
8L7eEb3pM62BTb3kktmdM+BdMw/6yi75Yz92s2MbAxna6HolKdX5nTaILdmdlZzrAMJo/4t8Byds
YO/mZq4WhgxpL0cULeFesf9O4kTDe79D7f9efmxjG8MZ04IRsCHd0C2WVMOTvnGqkYbWLFpCAPW6
07Gz0P179AUZ/khKNASQhO4GPPTIQfJ+3+OXXvAOc53hkZaI7SjS6MsM9GcqKQA5y/JGelnPd9A0
9tE//nBsGG+fs9W4wlKpEcpc6dnS3sJJMP69eKWnJ/oHXeGUP/Ke6nYvR9cvZzDxSrGmdatAK9qJ
s8+p9KXOzuHvyKZtwxOD4RK5ipo8jVF8gSFJ46fiy+qIVnROP0aKqz3PLlVnqHilb7xT02D4ZFU6
uVJGrCTd5YqdYFqnbSIIEaF8mt03XxtO0o9zphkMq2T5mIxpBbwcD0sJRsGbHEbeB5BNDVrCSBVJ
DH/kHQaA4boMp29e1NEjCoeB9z3h+vtMmJEa8v+rl42YphGC6tPU1ni18/9B81cUhinkapG1HJPa
4OCa35/EG/WuOKUB4b9B7/PtFYkhia7L0B1o0g4lvIHQsCk6kxPxqLfxSpr2o4ErFMMTKzGiWE/x
aWI0jZIKXQGvbRlbQur3w8tvMcS/WGyaoRCrpqxox+Nkh4+hX3rNRbC/FbfNLS33TRzz+zEgxy1Y
UZVCiKNh0IAXQp5PfTCSp7jiyMXs0/nVJIYfhMkwkjHB8pW3PfJp2kn2aSUdj+r+45pwxWEpIZ1r
wxSA0+JyJHulE98rp95qTrOfeLyel/3tqqN+lIhEQSnYzwFUY+hC2UFmxMnH2ccAT2+ux9Pxp9lf
tysE/RM2MVqvQz54aWW8Lp/puvUB1s2XAp0Dsx8vXWEY4tGquNNSHZaYIIa8fZ7Mc5h7+vR4bA0P
huGfhcR1mfWA6cznkc6L9Uv0TraVewyz789XaxgCWk3JKGYKM6kvqXIRxKAvOUzNg2CYZ0m7WJFN
QBgiGsjTpD5NYuhDwv3t2JS9GRM4WK+2UAfZOIBC4lEYRQD1noRJ6yVkJ2sPmrHn8BTeImb3MdTX
zjGnBDU+yw2vPuvY/dCi+TP6rMZ52s1wPwVETrPuVP3of6iCoTvl12jvHyuxnX7GScVUmbQMOPS+
vST2gALVxF4+tZoFwvO0O253IyWcI0SGkJp1WGOI/KGiAtIX9EUhdMSnBMUvqMq64RUH/keUebWP
YYqM5AopY6D13+rECn0zQdUj7vi44cdfstHqvyDvxh1m8R9seIVl2KNUxViKw/dlpQMQ6QNz4pNT
dRr9ErUwx676H+HYFY0hkXWY9dhc4Kop1c6ljybqnXHbOfmX9yvCKy+XeUy/EmHYZO4XKcrRCu0M
0iUPbzLyjWPQMV1hG/7slRXUSoa4pF/tPb6s74VPA/JslU0LmWe3SNwMpzH5I2qRCEstWpSMLVV8
TdUQIaY3j1Co4D4E7YdO14/F8IrezG01dUCJT/TWM+Murp7/rkjkVmZz1pEtqe/RGlpIA7BoLZ3y
2mBzGy/Tw4qKS1Q9nLG/n/SXKuB8vV3uMogh62jPl1S2ZirplzAUW1xJJL+6S2+F5wovErSWOvb6
IL8holX/oPqhZWZNAQ991zc34Ay9FEOaYXgJwLvmrhM8lfcqsc8oGwCGUZAOVTGWGuU/1Dc7yyvO
6415pzkjUpS5m9xPNxrHL/fZZAPJsIkk5DEGHlGb3AXDZHJo9uYf9ccYkX1u8wRg99lkg8ayyVyu
+jIDjRaJtw8YQYgZHijn+ERrS3ObeyD8H2nXsSQ3rmy/iBEgCbotbZn2Rmppw5C79N7z699B646K
A3EK92lWWiiisxJMnEykObnrgjbyODSx9FAdU5YI6N+kZxOds8lteV7h8OInEFoFxsu/NE8OXJol
brI5Q7sK6zca7qoPrPQzftVf1jtM2YF+KfXGQAbC5AGWuAmEi8yTwxglCdsc7xkMp6WH8sj6SKJb
6Qu5LxIbzycQ1JSOsGtAJJNDHCuRW7liMyHMOyCDH4ArEqPw7wEF1qt7fzjHe/mkfAY3QmZnou8Z
1Yr6g5kdM2IF109SoBSftJ21xKiwMA6kD82HoXztZ0HELAAxvnEqqk3sWyxxaOjmBvXNeEiOCpjo
he+mXYjeHBUHJ2qYquYyMjm3g8d68GO3PliFvb7XWMhBxcYc9O2KcmEisex4N9FtK2EbXZ1ALEEn
/juDStXY+pEctcfFVWy9t62j+pAHotBBJJcDl4b2Ub4muHz94jcRFhhO4KWPbFP/M9+3OVgOVhQj
G5TcgIb5sT+CXzP5TCc7RYYqshlFPTk0vb1qjvFpwfi3d904mRa/xbgb2RzEyJrZjksN46zkg1E8
tJaXiBiPRU6B76RqymnsQpklF48m+o7WQ3nuXLZqKfMjceeR6LpxGNJLllrJBqQhERcUYfpI1tnR
sKJxTsvbmsh+aa5fdKNyZCwKSiwwROnk0RrgLsT8KAIb4vO4Wmg0XY4NMshQI0fjdrczsuGTTY+d
y3ql4aSC8UcY2cXH619V5Bn5fG5a0pZOKkyK5ThYp6p8jk7tgaJTtfTA1ClKfQnMiM/t9i3t6MDk
6f2XKTtWEQiMDUeglEgIB0C9nipJUeNG0kD1l9fUL7+W54ZVazxyMJ+sh+4gShMID5JDn7BPljTE
YkpEiKuPOrqfvKJ/GkEGC2niV0VAkSIwXn4KDeyOFVbdQtyg6B862XJHRRG9wUQyOLipVaM1Cxaj
5TfNh8XTShtkp+76OODVaWOcL7ORshDAjPAcOZwhtJ7QiQ6hFHVLyW4wdYH18x4bPg4JEFw04rSf
Yb4Am8mFL32s5WHUQ6DefSBoIyHFfUhuivq2LOzMkOwiPyXVUWChLGS/gqYmhz2D1jbqyEL69Gb2
WTu66fYnFPecwsWZCu6DwO/zQ2rdsFbznAO6lXwJVNO6i6PxAcRTx1aVHSKrEtYiW7Fd6vqnf6em
xaVilhZsdO0CNScMJLFlNMpxBhkdcVlQKKwqCkCUn1azsmKpGg16jm/tNxqwZlxGb0mOnR/fUTRB
sf11IqkCrOHztpO6Gr25ArmrpbT1xGmKT1Even6KhHDg0mZN14c9NOtOy2lGq9MDKOmCzofjX+4H
uIgKi9+cf3sXLfazNhFVKRU5IWwKWjqHn/VTjclhywkVVMWor+CdJgK1/ZkCPLAxV6uZxOLX/GAj
X16MbA5l9EeXOmxFR/KjOU0/QtdywAV/YsmfyjiFnkjX/RP+JZkvk1i0/Mt2updpDmblsU+/CW7D
Pp5eZHC3wapHkpEUbonxzVNP+1hgm0t/YqeJYvRrJJyU2G+vupwnTzlvliuRFTawVNjgzDnJtvYx
dZ+yADtvH0ePeUN1shXB234fbi5qct53MctEzSimGVh3NRYaBetJCtKTKJIQnSZ3J9CyUCglG6os
6h9R+nnO/sjDGgYBL7oMU+Qc0awopaaylp05bs4maY4hUQQ1YOZafvcCFxGc6xnpIi9mihpwgle5
vpzUxq/myhnHL6SoHa0VMefv5unMizzO61SkX+Y8f69xs+vVOfF9fyJYJoQhAoFq+zMEv2ShH/Xv
2FHR0BjzErJmf8nt6lQFGXCjG98Zf0zBt2Lf4p8PUuVT/oU8ZiC+gLAoehnnH6Z1KpdT2J+SP6HM
Rxb1ryNUCXPsG0jMqrJTxxB54kV9SdSPLX1ZOoEy+00dGxncBSrBMDBT9pkG1LwVBy2DLoziYDga
cjjjrbjtWfixuLs0IOSaDCaRnKJz6WfB6Cx+dyR24goz++zDX/tWnFPpTBOcbKzaZUm3a3hYsy9L
/8nojoP6XHReM55VZXAFyCuSyUWyg7UmSUqhHw3mG6YfRl5d6ovXzO5j38U8ONBowJkDIiAoN/o/
S6zZ8T3+DwQK7cePFzkccsxx2ZC5AThR0Iaz7jeCwa0Qd0s5i81j3zdehHGwMajNhDoChMnrikWz
6NIik13U8fG6Uvvh2y8xfGZfbUYaT+wjLROmTetD03xOmk+T8npdzH7X+uV6vV+G7RU2wlzSWBVU
/zz7jKje+BidynNufwQtc+8paPlogxyB4h/mby4acuChZFjolLNuLdXuPEw6OWtsD0EVWCgBQayN
l8Yn8RjSHjiCq1bH2gFLp9iB/HfIkqKxLIcxDd0cqyCV5wl86FRN7RT0JbH58frh7pnKRhb/DUsj
y7BuZsXQyaQHVdY9GCuoepRZ4MlEYrhIiua1UTe0ib0wfB6sDzR5jaXZvq7K3lXeqsJ9rLgAkXBk
UgxQkAfQeznWeLJMxWnXex2F8qRyFssU4BSDWR4atyI54G/Mss7aTsa0S3tLzPsq/f+vdGKsxX9Z
wrvj2Vi+pEckDg0j9iz6RHKvSlc7tc5lKbhhoq/D/n8jhlq5GpeYk3eHNQFZgm46JpwyGhME6uzm
C7f6cLC+GIZiTgRbl2mweLGjniUC4ksTXaRtECOFJUiIiPTiwB3Il5emroFQbjmrau6E3UGdRVuA
hEpx0E4UuW4NpCQ8UNR/Nk/1fXZbn+eTcUqxL1bYTCAAh3ew3HyrTsqnmBZY9LacdI+ekO44yW5y
Ur6zojRLvLZ25YungfewfvPl3jtVNmKlVm5Jq+ByxeoPOb3Xqo/KEIBqRnCH9w9TxaAsmLU0tuPo
76Y4jJlcFTJoIDWbNVFjfuwzut8YM1R7Kwp5d83jIovnDFulaFajFrJS2tslegjUzM7Sxz9ApY0Q
DvnqPtUNTMxgOPF9dLUHI48Oaxc9h3djUBzaXwenceg3h1WYr9g96o1+dAAXH/o9klOJoZXF7e5r
ZwKP4nXFdrFvI5DDvrC3VKuLBzAp9TeEnNVM8CARfR0mf2NxkWqocVd3GLfMPlnq/TC8jQP5l+am
cchnyHGnliqEyPf1kXrxveFlNypaITLXckUPYJFxaxz86WGcWe2Ab8QanaY7dKYdei+/o37mRu4f
gZ+KldyWhl40852ffHN+Zmp1mjXh+zT5YZ2/Y5GKMgqpaXZ97kYIh326NvY14kCmEXugxk73IXvS
ME4feYWjBng96vcKUkDJ83D4g7XwiryRzUEFrTJ1UUIoGMn3MvYq6k3m/ImJ/zpCHvR05a8jlFR6
qyqIJ2YiEPEPNnGRweHDQuYsj+uJka6VsMAmWJ9yW8YonXJAGd67rtBuvm5zZgqHEpHZ5Ks24nuN
vn6i6LQzvr13Hhym2o5BSoYX1vCVdR2I+7X38eKiKIcXLV11o47wuXS1/D7W9TlKEgHWikRwkFHp
Raxn2HnvtuZxKCR7GZQ/A4yLFhxgJBmCc0LZrfLY0iwdq30KR74z3lPVosK8SB8OL+pmGlpNh7Cs
fsrq+74TxWN7z+ytOXABkpVb1kQGmAM5JQfjq4TeNiNQP8QnURJB2VUFzNwmKNxVFdOTf0dzXR/7
YolaUA+49NS+/WQTKZzqZKIbhLHiJRih1U7W7eyVXvIcPbDquMhlvVNz/havb34Fd6Basi7IceFX
6FjPLWOBrnTuQbjPZq8LLzzK4M0YcQKY9XZRM4ve19yKJgt3F0OAGvXXUXCHvky1GVdWgxtv2flR
ve9H2/LBEvXQYzWsdpvfpdgog7U1/a3InvbBZiOag+scdbquzN/1l7+xXC/40SgyK+Fb5JCDqANB
9M05gLZIQaTFgKJy+zgOX/pZMAW6W3rcnCRfJ5sV7NeIJgigt/O36IlFPRjVdTo0pJ3eK8cC+Nz1
dpfj46tjDYq4kbrg+Bh6sn6c+aRgHaxw3FlwcHxdrMomvaEp5KwJ1irKrjrbUX9T9y9h+WnIv9bx
fdfdrslHAxMv7dea/gmMUh0Lc6hpYKcNh9REK5IslxAUZal2SnLDLtZY8DLbP8mLCHYCm+BEbqa6
nBmMKv/tbJKD5viHPJXyRhUOdgi2h2kdhSqtH35GHS46aOcQWBPeZzfpF9ap8T8sh2Iu+3eUuSjH
ocwim3lqEXbLkjq2lRxUuuZwNJTSM5b1VIVZoMz1Zy1f7ciyTngOPwu8PPPi134AhzCZvhh9niPO
ZAsm2NqZ/ivFYndGKoE48/u/lMaBSmUWVSKxRdpsTEA7x+5om8+s36DFAiwqyrWLdONAZdHJUI9s
T0B6YwasQp05a2CA7Kh2El+I1czUr5wkTydRR1ZopDqzH7ev3teAKu80dLrPupzEHmr/GXcx2N/6
lmkR1iF7/6o21rMlT4gIX8Eqdmxc/Q2jHqfSETnFfbD5Za08twRdlpWO7J2Q0psEA5wTOASvWwiz
92uHyOFJGmldb2bQqTcSXAefzgEoQLtOYPYiRThMqcO5qesB36qRK0+uc9/ss+C6Jv/gcS6HxeEJ
TYhRk3cZXnmcGc24HbrtoQMdp4q+a6HDZjf12tFxUJKiHlalzBz0zzqQsnTnw/w02s0ta9hPD62D
1rtA3NTD1LgmlgMQM18IWiSBYJL2IzXv6uXYy/6/PEoONkhpdsUaQTXGFGSeWCQduvUZuR7VW76K
8mbvlfNrKnG40dVWnhvMqbUocA5Ojz3kyaG7LV35zKhTllfmFgZ39dRH2dHe3YJ8bN+wXsW+YylK
VhUS/ah/iMd+mRPfozwreWJpDF56NPNRh01i5OfuprVbJGxEQ/WC+8F3K0uyWsQdw2m5C4OwUwLF
EhZMBPbKdyzTSArTlJ0yCbIvyhObWxzvc9eI7ASLf1YT09kKeon+B1o6gcnyBJCqJEmrZsCcov8k
d8wPJSDN71zMf3qr1wdYxyhkfBAEMfxu0hYUglXx7oqO4UkGSwGbj0tPQisRqcaBTjlpYYGON8Yh
nh8XT3fmA8hyqV0cWxQQsS3HQ1uaALNFSMczTBhNPdUTU658i+7qh+rEMjqowsILPsC1B6LHgvAu
cJhT1Xq/mDoE9j5z7HgQHQfX/B8fYQxcfkMDTUGnCFWpqfDtfFa1InmUSqobk95LCUbVtOolT9bv
K3qZwrVxlTYTvFZ2v+JFJP9YkQytIFrf6uheXvyiNLwmIU6aeQJY3Y2PNmK4fFKYakZpjCtFU72O
Y2yC+GsO+EIHH1qyRRnNfZ3Yui1KTFCqcN9sqBD8jWaousN8q0SwySGoE0VgiiIhnKMwolGyxt6M
vEU5JSmYMpp7Lfxx/dh2cQv1hr8U4bzDqoN+p2sW6jaR6cq0kM5JrTvTUn/VutLusiwWub/97/RL
Ih9ZjnkyyAlWcSP5IPsEFDXomAPxG+Y7vMgXsimzEOt3e79I46xCq2qEsdLCYvTkgFdyaRtPZYgq
NgtjW6fF4nf9zyzxIpOdwOaNF6XEjOU0id+z3awnBpzKtnqr+CU0/BOKVfnyAXkqcd2IZgm0Cbhd
2ZF2lS1hgfl1ExGYoc6Fl6VJV0xNpYlH0o+WZtjz8NQn36/L2HXRGy3Yb9gcWTHRvCibRXMJquMm
cXX5y3UBuy5rI4CLJxuVriWa8DR3Wu1CftamyJ6VxG0Gb8ai2iK3tVhIzC+SyYGERZo5bQqK+3sy
bhovHbF9ENQMfk5sw2s9xl8sO/Hdz70RwveiSDqHHpqqxQtuNpxn7Zi3FPz5jJkGmU4PE8oQjpQ3
AoQ5wDYOIYWyyGQ4VBlMK1/Rzhl7NXloytexDOLx8foH3Xeb2EGtayooY4jCne5QDmYly+Svtz7L
gBl3WO4EqjqsR38QSNs/zYs07jQrfUm1UdGYtAIfzltuo5OcOvWhRsM/Erd+9bXGEkscqhOfRC/V
/eO8COeOM5NavZjDQXeX0e17x0C6ODoKFNyH5V8y+LbitMynbozQqMJgmfEbMnJ045aN1YZ3mntd
2q7XQXMHWvY1/MO3outqvUgd6qjuoJ+z7HZpfG1+CpvHVaSWSBCHXaHZzomFhJtLK+WVhlhLXYex
XZP6ZW6+FET98O/04mBM7Wu9nHMpdIk1eGr1lmYnYiZ2jSWSmaiEwTzXb55tc4YcoqmpMRhVGsYe
GUFrr92wMHXFYqkAC/2EBYRdfN4I4y7bLIdd3SqR4UpxMFpnI/5+/eB2LXzz97nr1feKVXUWYsQ+
Po/0rSMYoXn9dyK4S0SsVkrmGS4mVNFws2a2USUgMvp2Xcr1g6J8M3HdmPJkGYinSH7Krdqluexe
l8CO4rfvbhDZwPWhuEBcdEHooq9JDK+yDidlHuwkPi3g0oi1zunUV1KJkli7Gm3ksQhr45q7ik5R
H8KPJMPX1nomjXddH9HfZ/+/+fsWaP2XuCpwYpJ+zIwhkEEpdF3ErnVtVGD/vxGxUHR3jYmiYUnB
pxBFpo48tIlos+Zua7K8kcJdSH0FATQhne5OhtPfWGeEls5ogN9uOWJxh+DUdpkQttK4G4lS2rAW
mN5HGM1GpDs0VWh3hoclPMWRlYC078mzqLNiF003GnK3NDcXtQ2bOPHm5UGWTln6TVEfEul1Vp6v
fzCRTXB3ddT73ihUeNscU7XJXZK9XP/7AoPg90IjK6u2pGl0V08O1fCS5E4y/Oe6CJE5UO7lMTSU
VuuaGMwc6IncMnyGOVjBcsx8YX/DbkH78mkohwpDLlFJbt7fHD+XGepH7T33I8rM7he0N5I4PJhM
bQIdoE7ROM52kVW3s6/6P3uDfxIFFze9HbtUtdVHVtMug1pDPUQunesHLMBByuFGPyeEaCBy96a8
q4NYofmxIT0oFeLsVlJHxbbUsLWnuYgFnldgnJRDk7pT6KLm6H0diTmaR0Zy9E3X1zE/XFdQZKQc
niBFWoA6LNNdy8A6HsWuZM1WLQGOCK405WAEjIV5HC667jbkRetftKE4GwMaoadv1frtuj4iyKIc
fLQqW3tIcKtHbJfI8Spmye8EFNr98l/qD8xYi7b2ir4WByUzWpUlqkTUXeI0tNey1Y9Ja7YCmxB8
K76jUl1iMqk1VFu00caqqAcN9EXp2H0QHOFulH65fBoHKhTDDeE4APXTmwmEFbmvPk0PPXaCAPCP
om0/gqPjOyvXHpFsTdEiH9bn2Hypyj9rejVUdPorhmFSfnJtTUaj0uYMvv+xd38u6K0P+v0736Mv
Gi7eHadA2PRLGmd/SzdWS5Oh27vxVp+RI8P2jt0T6nKfDOfn/sbYW7/0KEFooiQKu6y/R20X2ZwZ
avmw9mE3UbcM6Q2dMWyYmod4bN00y/zrRrJvi3+J0vgQtBhCEz6axer1Y1o+5uR1QpvvdRm7s+iX
s8RG4L+HVG3frWuXyxqYnkw/m1ovHOejYQ5BJMXPJFZuolQ6duXirGG9CISLFOR8XTzOlj5YkJ23
x6x6mtpjNwiq7fumfzlDzslRtU66NU81N1mSG00nx2SqBQsVrluERthP2ASlJBqnMixk6oZgJjZb
jCnBTS7fm6RyBd9qHzQuyrDz3EjSk6RJSiNEJ8TnaHXaY+lLHj3GhTvdsL55UWgqUoz9/0bcmDTQ
SlFRVweTTibhoo3yMVpqLzdGQTeN6DPx3mueZkXNWSwyg6sq7Q9g+Peun96+CINQDaukdFPnRJQh
3r1LCRCk5JMmVXY1CNq99zsfMGr1lwQOlkhnqKTDkie4xdXH9mHPekqfY3d96r3uZf4RYruP4AL9
Q2x6EcmhUWJO5mAqEKnJNvqr/PGMgSvWfFeBdlKUvdpvPrwoyBd70QlnJWoKaeypMvvo931hbAfH
2p8P8t2ClceKe1eetAArJEEgMx2E0fFurmTzCzi06sd0yo0Fv4AtEi284rbz0UWAXvfIFVaC99Hp
19nyleCw0tNOwf44r/7GKDarE1vJVx7as/7MWONBI/pVVHEQ2ChfAi7McGyizNLcNDzp1VPcirKf
+why0Yn9gM2VXq1EKq0VOpm3/c0UhOjY1O3xA/ZfIrIXnuCuNBP8YbKC3S4Kv0opVufSTDJkdjGQ
jaJviqHR9kDuGQ1AHcyid8RuBLyRxunWxVIVZx0uuKUXtlaCeNKJMaVFP+hGKbp3Is04JDaxujSe
NciaHMZMyshQkbS7U0+Ma09UGdo1xI1iHA6nVZpg7xGEFfXdqIJXtj7KtWC8cdfyNjI4dDTGER1/
7PBm8HPH91r+9Tr6inTgsLHo8jgZ2N9P0mOngLTMs5bguoh9MNzowIEh653P4wF5G3JiEbX5gFH8
yQdTibscck3wahUcGJ95MKdWxwAoUlFr4Ut1MGqCwGXX+ZoGFpMjOpMtnVMmyRPsnJYwVZFOmmup
EUjA9dWpS/WwVLpAl33PdRHGA/vcrPq8hhBGH1GYeGGrQCUn/lijuqQ63XMZiHa37J/eL+34Tp6u
UJCDRuuzN8WndfEi4ZKrfTC4CGAXeAN0TT2YcV7MP/uS1BuwmyHFEfst/GProZ3V0T9KJSo8Ig/F
7Pi358HmJLl4s1q7LqlUKJZYtd2E0+sSLTeR3rqrpjjhFNuhpopeX8wUrsnkgM9QCyseSmYqR5bA
yQK2VF7Mci36ZhzmZXLU95MJMSTrsQPxQCPR22q/ZWdzehzSrdECvkuGdIxFrXusghIZ0OfiyFiU
GsSEzqyKkFxwzwwO+JTZKnO1ZIaCoE0FrWf9sXrVHyzy3loge/Gp+qphoZ3geu+/uzaqcoAIXoPW
LFWoapadLTWK3WuFvaAoOdynVWQbGGci6pfWaEUKi6yFB5aSDIUV/feMsfkMFD2Kl6Mtc31i5Ltz
wHayN18ZTa2o2UYgmqccJFmexXiOsWEdliMwjxky3GDEOAgcgeAS8gyDBtb01SFYmz2rtBen+zIF
jPM6DZ3wWB5Yh2SP6nKPBrDoP6JWt30/9wt3eLLBrJVpp2swJ7DAV8kdKRxLZDqCe8ivjYnCqic6
8wx9c5vP92okOj6RDhyedEaUZ02Pz8Soi3EP7QE57+GWtZfqNiYOHpXeFp2byDQ4cElyPYwk5hDS
o+ZnSOeoASP8igUxgkg1DmDmvm4UOYaYmXpZ8t1AB8wgSAeIPg8HKEY/gE0sg4ioelo0Lxf9/f3s
6wU5ePbAEDPSSc9cG3uFGYfUb7DEBSNQjPsf9Jlsw0oajCJs3nWoFkUgLzM2IsJ/oJ41cUtIBpQG
SERWxVty1abj4mRGavfmKAhJdmF5I477UIpUZImRozgakcMiPTUNJgi60b8OFCIh3KdKULFMoAaM
jmgHKmmv4EoJqi71un54vS5qv8vFMnRdJhY1CP+0K5cRvf013kLsUk1f8Dw5dN9WzLYXLjlXHwXS
9jW7SOOusDHjqT6xl1ee2GZg+Ulm9/opCqxH1t+rfkqei2f5AazBgs8mVJMzkwKNE9lU/ldNxn7w
zjNp/1wiJwT63XTA5lA5K1kLdTYLpmZ6rF9YpwtWUYD/tHxShJ3uu8ixEcXZCvaXGmO2ABTZkEka
DOTOrIPrX20XOTYiuJBAkbOuUy2I0CPHIl+UWuj7WdT7W6S4kcD5/lGtVTS8QoJ0+NlaSz4xcswI
HKD/wzpBgTTe3aeNYTYZ02fCpCp1ctYvR9837rHgdP10/fT2g8eLcrzXL4pcrQd2w4bT+5ISNt5Y
vMlB7/3ceiqa3t+lOpQ3Apn+mzeGuvaSObIQTsHYWPW5uoV+qFuWbGUiWlLjx8hXIhsMI8LVcbve
ciOZe2VIUZ0XcQVV2UYKtlaJ9e1jjaHAIPffhRs5HIw01Oz1NoUcRtXMbnN+zzbNsDsmY1MugnJB
DvWdkOCKhfJT1qTXsbSUSWRLGqhXYUjUph6rLVpfjEBxY284q6fhyDJWuTMKbGjvkrNlWJZBMNxM
KXeuWSsNSWXAIWj9EbU52h2WRFBg3B2e3srgzlSezBwMrgpLwanfzFP1WAT0O1LSno5WZra9Z7yV
GFu0KKrbw8qtXA6Zo1bu5EWGXEbdMTwxSjqK77h+UYS8FqJj5GA5TZUybzKIyiJfMwdbys9NI3Jx
e0H+Vh8OkGtNGynyjuyt2I72+D1/kOzMY0Hq8qZgP9HdjMEnkKA8KMJ9SHveVZFNxdDBGwjCJy4L
bcqlPo1sapsUz6hTWMWtXJ3r4usfANpWDIcvU4i1MzOBmNmfGoditApz9q/m/QTu3fRz5IqaOff8
z1YeZ/2WHvfduNagHwvv5fZrKQsu9y6cbAVwpm9Gw6isEQTUb8t7+Sr2iWqbict2XrIsnabapWhp
+65f2ErlDF9Tk3KskFfHiNqEZdisbVo/9jbrcWHTxKIOY9EpcsZflFYdySnEKeadlt5L0eN1s9i9
XBvj4+xeiUY11jL8/fytmbxweSBCNlCRCC4Q6Q29t0INItpvU26Dot/O7yXkQ8J78/lneV08iqbs
4tNGLy42qbVyAuE0E4qNQAuSAmxlSHZGTdhOPFY4SBzzHnmtHE/Qwm3F1BKCW82PN2V6b871jB+g
9tjmwZinlYcCLyvdDv3cDr8R0FCJx/4EZ80zMkyjEi7pAql0xGLO5Kw1H4pcYDK7T0ZFkQ1ZsWQ2
Y8Kd7QpHPqVVCyGP8U3n1UfkQjGs0/lJEB3bDyqyXKJZzV29LiL5RppmjGlVJRCZdo3fjHmg1pjS
SRLv+m3Yi4Q2mvF9NHNiqrXExCynFlqhJ+jIFkwKXxoM+/i4ZCuHw+JBDpEnpJDTokdbAYhUjnns
TybWEpQnjDsdr6u12+KylcdhcWhMKtEbyBtObMMZxrTPhZM9xr7+MjpsZ2LGyqs+sctA1By6+4bb
yuZgmlRhU0Z9x2IwUIpB1xEk+jWi6BxjmvIngaYMr66dLDOkTRRdRaTrzAyaKrf9W+e1R8PvnCJY
8DKZvfBQ3DBKJ7DOihKwIgPlcDqV9bpNmVwzd7EcEukt9M65k688tF761CK+lB60F4GyuyC3uRUc
eJuRWaNHAEJ/+iLjzDasqyfVyz+LTHY3PtqI4kC8kUGL2hYAFjBV2X32ooUPCub0upOaBcn6R7HK
RhqPMCSPi5qxI1VQjRV7i886isuDq/jtqQ7+aBxwY6P88GGmrXOssfn+JfiZTP5J1/+e3AWlgDCv
Ibj/PKtFHPbtUBeQxyoT6QsLxjKn9ZQ3UCE6y0HU4rbriy7HyVNakHhSlq6GuK57GrHEPW0clRyG
RLavG+RusLKRw8GMjnULoCNhny0/hCZWAAleO/uXG9TGpon3FGYd/n65u0Stm0opkTW0vtbr16n9
qqIYnzTIVTajwBXs63KRxRn8ZNCKdlkFg2+9ZvZp+3z9rP4BFy8COBsHVVNvSXHBcLG/Yft2Qnf4
pAbxobi3xLvFBEf3/lLe4GLZWItmmDnrJpo+ZHcKuPMbB6HrS39m7zYpCD/WjvVJ2OSz14DOsrz/
/WTvcdpGLqVF1HQF5LZvK8Z6i5N+yu4ku3SRl3LH1ib3Bt7h2XPlsjlfUf10P1rfiP/N0U56Wa/4
itJhcRYPFTnQ09Gj5jEG1cSPBdn6fS9w0Za7AHKkUM3IIW6xHnTFN837NXKu2w0zi98d3EUE506V
Zi1VouFAWWmjOPUHDSYjpuIQmL/C+VFJrfJobHHV6vreqjK7Df9zXQ+R/Sucx5SkRpq0CYrI98rJ
PGUnyzNje/SIm3r5rQgCRV+Ggw5Z0Y1snqCPoaX2MmMJDJiohGsz9x3y5eNwoCFLLUUAgu/PtqAN
QRGsAYvp6EHMaS88Pw4/EjolZhEBPyYnfGTMi/Oh/gg2ABDvECFdzG52cnOP+TnQKh6AyRU0a0Cy
zLiq58TOv7HbZGHTQl4FKTha/r2WKjvxDX4UtI0To4fc4SS/sTJvfwj98sPqFSjii4xEYPT8DF2d
S5legtTOk5abPjuMiahhToCGfAtbREq1mBZYIaOHTQ4JaihaoKJ9TQR8+yhhaiY1NUtR+cRnmMT6
HKrIjaTH6MCSc6yJ48/KGIpyEcPd4azQa3mIcWC6huHPTyT7nBiC1+b+xb2I4C6uVCSaFZXQZMXW
4ulD2D6u4+GPoOgig7u2pKrBnEshQ79lT3UWjA2+FfxkbBP1Me4b2UUYd2+ruaS52UPYqJO7Tv+A
lQoCZpX95Mfls/C5B0ADYicJnyX7kHws30o8gnJ0S2qH2Kcv2uP7HhanOmIDHijb/jDztxHP3Vmi
06ovCDSs5AANKNJ8vP699sPZXyfI00FKpWSV6oi/3xrBFD4YeLhaiy2MNnfJgTfW/ds4+iCVLShP
kBu7YWxUGRqEGTEJch1YBER8cgPiJtRJxKgnuL0W5+Nz3WyWMQRMsCUsHVqwWEEGG7aC6+coEsP5
+HxQszXWoB97hbA9V1jvfBBT9O+OBm7PkUMJAxvtqIY8JiLd2c0O/U35ELOcx2vux/c6cgGscF0/
Zv500M950B2xshsstP9OWQ5HqEElkjGoSkH2oilfxvYxB1doE8jVQ73cppKIC3z3dFWNarpJdAvk
oZzn6hHhrF3KTpdV1SRvwEKiwjcEl2EXHzdiuAg3xKMosZQEl4F8nMtDiX4XQ7ghWySEi2tHIyoq
mkOX3mebKn6O58kHyxsd61FGZaQORDSaIpHcHchaApKeEiKlorET6z+J9JjPomB6F4s3h8fdgAl7
zrPawuFZKtj2KsnNtElwyXZrkMpGBmf9mOdpa7l6Pzu2oHY+zv74TX9UfXQY/AiPoa8FRLGXN9ZH
Vr+KzF6kIWf2s75UySJDw2i6b8lBz//kxbPRjnOdy/KXdjEaQ/STQQKzFFj4fqS7kcFu2iYGnAwr
b+OenaDLNtN2TpjaFjw05lJ81MNFR7brXi7i+FC3pp1ltSWObBhfy/ypmu96tbQlSWAY+6XbjRwO
IMIQfrJkFj45mIdDWSTxpDuD2JKTfjRAvRgfxtf4BxQkT9ehUHC1+DB3ocOUayEU1POPpWzYS3mb
Wz+uy3jfdPnbO3WjHQcZnTGH6ahDCAN98wPGy5Dmwic8x37/UPtZhhGH9qB9ZtlnE2URH4HCcQRH
va0hDz4+lcGaCtJT+9kAFfvZFMMkBuVZ7voGk5baiI2L4MfoXStHQoKlXXpbmc6ssT99FLnY3SkC
9ujXKSq7rN/t77ZbpW2LyR+8chmLH8VGcHJkgRcbMRJRFO7a7UYUBzRGGCakijI80ejilliVGWcu
Ji9nEc24SA4HKck49Zlm4MtO5bNeU7fqY7drM2eKc++6Ee2C10YjDlwwAtzlqQSNWvByqZFviQj/
d330RgCHLG2ZGiBBhQCKGh3r8GFEUX0g8tH7keRFzm+QIiV1Z9SwAix1DJTX+iU5I5oMRif9Uh1D
O/eUrzJetP8DbaXgY/Hv5yFrSFVlkKzfFnfGt/p9GkN5QK3u2Oc2ayzCNIuYopN9md9u/0ZhLioZ
lkqico2Dnaj/k2OsTR0Ufx0y2FXws69ucRsEtd3Z7AT3XGA2/Ct7kiIrSQx2ESo0Tp9L8nbdLHfx
c6Mck7/1R4M1jLLCgHsoPHk8ldrg6aHAPYiU4IBDsaYFS8igxKgldoLOLyLqV933qxs9OMBoUJTr
wwa2Mb5hPsGRD+GD5Uy+7HX3WH0m+CgMFa5ZBIcaM1qMY0uFPl3i0D51EHk5a5H7kxW66fx/pF3X
rty4sv0iARIV+arQuXdO9ovgqJyzvv4ubp9xa2hNc+4eHMBnAAOuLqqqWKywlvmh4ZCFblzoqLso
bdMauqWnej/dBJ+jraaggaR4oEZ0Sjf/IWpRr98uC5FcMAn7jtJpgoY1Qn042I0zHq0n9Fomhim5
xQarqI8kOFN+a6ytxrSSKxiiTogtdQc6n2P/WM63WSUoKQisUeNyFSsdm9n0IakwdCeyvnTmw3Wf
EgngAkbal8ZEKASQcLybkuhZp6KNTpG98/N4qhX3GbYRWEqCaUBH3Vn7EoRgBPzB8bNoN0AQAXkc
GmBxRbkeQthc309hZINEfu/XzYYo3oDIqymJwMGE6nERY6p6kgQ+7G9wRjw0sIRzfH+gbYuNtBeN
FIi+Fxc7Ah03f1tAmBFZx2AMPTXrBTa3PrWgUSLLpozMia+/VJJZp3nz3iEbMLUmbxkYSI4V8WA7
36vbrsQ+5uDmHm6wwZaerhvk+pTLQjo7gUWUt8YujMsS0stvyht9M7GBj5kJh57jyc5fWD3GfxDG
EOZHf0bJi8rcNyxoM9SDytoUt/V7JVI9q9tftByiUYl1A72I4r5gXkelGWVM1Gg4avAyaNi8kHe9
ulfSn1kh4g5bf+4szpO7ALImU8pxfP+aPlCR7eZnsFOO7bH/GmCoevb6+/4lAMuXMAVfN9WLotxV
0APaujfQh0QLYajtFscaYWhP3hN0W82DsWufRfmeSCJ3E+QWCYOaNc+i6Smiu7LfC2yT/QP/bCYG
j+UCCJKxbNhZTvdNDdKkDlBimRcdkq2y7fCe0R6b2JbfGOCbJjTS9fTnr/M0eIyXNKN5F6kQPgwV
Ziy1nSqBiB39EoGSLORfU5K7EqhkypKF2SEk52zgP79td/OBbnXkrLkjGlMSnSj3XA2AzwiaTSj1
i5byP5VcfzuBwaO7mAboPEcZOrG+zK/KrgRuORHWisDZjD/2q2SpTgLW7qQgaMYDXEO3PztnXrGN
nPSFYfwqKP6HXvFV8NHW3xsX4+CiSiyPc0UmnKOV2PIBf5Sn2VXsGdBvUmNXbwT5PxZww3tRx+sf
0q+LZC6+6F0cp1YNyfVbeWJ0VGwEK9jLbyx8YtLSE2gqcgMurMy1rJbyr3g24F3Xuwwl4JeWbudW
T1jkd83vAqHrGd9FSS6yTHh3mERCVsFK9sCSPGM+fWOikJIB154x3rJRPjrY9EOTkRfD5XmxjTSV
srzD6cZ7zNBi2ZZtVIqr2f9QL/mt4PvfL25dzYwAH8Dshy22ve+IPAZb/xYUKDsRB58gvwDryN9v
eH1q5aRkTpKfEqyg1q6/HbDVHzmYs3YqilkERkgf3aaOshcVGUXm+v73C0UHJZSpUkB4iwFlVlCX
vPSVvZDZC0X5JMKCWd0QB/fp/5Ip432afiEv6M1S6hIcLM3jAW2evJq/dZaPzC1R09Qb5FAPbCuc
45c6L7XKbkmVHJCM1z8FJiyIEO951+KHjEqnWBKbW5hvMVY1AfycuU1rB0/K52YzO+aB5QDTw3Wx
q1eyTgwVm3VAeuMn7vqxaxLCilaRsjeC0J4zIfbZqmIA/TIJRqKp+l4RXSimjR3mzXP4ZvttcjBk
u6M3+U6qQcfVe8MeQd6ZkDKaAqyr1TB0kcqXliY/z8NCQyIeTec6Oevdwwwo2+uHtxp1FjK4158y
YRS8SiFjCu5n6aiRH2UErsbkBS0h97qo9VfMQhbnlFlbq0bjv0e4wev3rEw2fWqAX81Ic0VJvujw
uFs/N6k0xwqENe0mqTW7mo5pEDkCldZt77dhqOzvF4ZRBLNvlC2ODyRLBeARFMwXjA/dt94DNzlo
PWNn/n5dpMAUVab3QiJRyCTnISRm8q6KK7shT0UUuKFowW49qiy+FvshC0F5PoATx4AghvoKRotb
/WZ4C3flNpAFNig0DO5+H0EzG/cWRKmPDEeg29Zf2eZgd8KVJ95VZGb2R/K5UIy73TvdyrWSvW9z
1I/Qq8ZAtw4qbAuNimSjCnFDmKFdE8fd60OdSmjiIigyDFTFBfQfsCU0O70JHABobEXLYAL74AtH
tCrjMTFQbZnLwe77TWT9VHzPEJK6rGbVl1Pky0bYcZjjnH0z3aa3SQx0K9kDHNAGzElH9Zz6ToOJ
7gLEDPWzLpq1Wn1KL2RzgSRXh8lC3/pXzV0FIkl6nB1Gw1g6IlmCMMIXloq2TqqJDbm2A0Av7cba
DbmgGCKIIXw5STUHTa0NiBjyEAiy32Xl4XrIEOnAhQwJrCRFzBoFQ7Cfu5fZ8sj09bqI9VfJ4pNw
0SIFhJuSxDAHNmc1bKUbVp9iS0NAd8W6KgOF7ge78oTJj8CbeTjjLPSBNJhBsHVWAMszY4aQvYCY
LQDeQhTvRZbHxQ5t6mIMEeIoDTx/UG6QwPY2OBhuZS+faefL3vVzFdkGFzwyvSGkZtez1G99c5+V
AtsThV5++yrSVCts9Pfjs7aE1Rkc+TZDGzP2KPgWr2sjlMZlGzE+laHh+epFLyj7nRQbQfg1fBlc
NhksiZBIRFcYD2dcV2GuScyzEvOYT6csvyXpzQh8EADw4c/sbTapK1BxPdxTHSRhRMXeL3+XVTrB
sn/7V/IPUrIN20g0bIa0lTvo9ggErpqIATYvDFoh/zU4787KLG0mC8Tm5MygGvJNDJbOMrM7FFCx
Bo8GYCBy9lUdFyI5Z5+6rvf9BCKTF/Y2ho5uNjilx/Aa5Z30PXkV6Ljq5AuB3KEGQGvwQX/A6t8K
xkQiL/qRH+HmrOOzlYVHKhLHefkQA+IwYOL+eqnG4HAKtsrB2kw7EWjjulMslON8vBx0OcoSSKOP
g6ecooP2SamdFlGTMTmOo8AJV2+Dizgewo+OjW/WAcSpKLypt/rgqd3++vcSieDcPNDUtJpM2Eeo
10+WnN9bQXzX0VKQB6ymOgtN2GdcZKhSHwwkp3C1LNt2ybELsaudbxsq2f9NHeYOCzlUamZLZSc2
mW4Tv4zhLUbXBTfLuhcbqiXrpgI8CU7GrKjVoBI2kDo9Fv6PaPx5XYf16otxEcB+wEIJole09nvs
aurkNEhvU+X0seGBmtyWsOsr7brczccbFReaQPB6sLgI5uJTHBJM7QRYLyTbAQD2QF6485/Yqy/1
ws++Jxr0X89EDGopBgY0icXXsDM6GFrCeNBj4K2y4mgI1FX2JzyKLVDsAH7l5o4wNVhdAFjI5axx
NPNZiQk7YJS3lgsAwlt0/UQvGnK2QnK9D0fGbtsAbTh01NfsbLi1Z2Hmo/wcbLIPRV9TJQwPG2vh
PMJoG1pBY5oMRw64CMpTdcZeqGNuo0+ArjmIJtjWhyov0vj4JJE+aKsaqGXpqdxnGKsaPlmuBrqI
9Ct51A/tNj0DrQ8U0Y5qd0fRLAML7X+81hbSudClEWsuyhLSu9GjqIRopLFjxJbpdo7vAry3r3vH
aqRciOOMpisMeVA6HG04P8aYB7T8W70Xvq9Xg8tCCmcwXTslVi5DyuBUL9ahfmzOMxrI+ja/UbzO
ssVs8quvw4VELtqYSSs3QzyzR28L9PlfuEPiMff1dYiFHC646CmuGbnB5wr3yhvbXYo87RNIvm5Z
Z2Lc+ad8Z54ZEgXZtfeg/qRP17/f+uW9+AFcKmQM7UyTBD+Arf3ooNELDjVe9/KGuPnHJn4Xwrg0
KJOjBiUfCNPk22Y41qWg4Cgyfi7v6epyNrMY/34qWZ5spadgJF6hNptAL5y4RlOrFfaOVy/xhU5c
9pNXZCwK5nDTYfAM0MPEG/MmvDW9krWM7fqMV9xZ+GoU+B2POOYHuIjVAR4hb7ufbGKEIRmbDyWm
BCf0VrGm+EOEabp+A1805cGAwrQeshw0pHipMqQ9/6702pd/uVu3ehktZPFxJSjapmX+x3C/gPa/
+9a5DNys2123f4Gf8xCjvqVgcgh0cV5vBRsMdDhNDqAca3ZoIjtKOm/DutpppYjbdX2CY6EfF19i
LbSIFLy7nbVl/JVAYblnUD3N3sRy17+B+V81GaQTRNPQaKB837XBpr1UMeDRJlI6G0QnskvnQbGz
Rm+d66e6rt5CFhdVws4oQUWCBLopHTYZo+7GE+Pw8Dembo+HyWUEc6K+1eq3XAjlootE1S5ONfaQ
hM3ksJnSq/biidnVy8gyKDU0JLr44++JaOCTdurYRl41dY4lZ5/MxPomOD+RDM78Ux9Mb6YPGYMj
O8Fsd1t6M99jf5ah7TFQX1eYdopEcndsQqOszTUsIYV7ituHYUya3gBsEkY7nT0CLlTgeuxz/JGp
LM6Rc4Go7oBBBwRjTwLTqD6rZxO4QIqcnpoAi7yaGX4kVVnI465ai05gkmcrZX6X7csmuonNejN3
RHAHrV/pCzmc7RexDgR0tmjfb3qAJwBGcKuAOSy4x3/t553pZfv0oXXyxAbN8HO+FSby635wMVDO
DzBoT32jev8BbNO7P7Yn1DjwgKh3rIkbHhOEUfZ8wRCAKzDc9SBzkc3dwGYF1qFwxCFrQIpUbFW2
i2JDSgS2X+CbNHaHzA4eMTQvkMzs85o5cfcw4l4rVTW0rl02U5J4DEcIXZgDuzbo/mNVj8tn5guP
sVolac12ZdXHX7N/yZZ+YRObbLhCNNL4DwH197ny6E/zVLdRleIROjjYckvtchOGdlqznjySjNLx
bwBs6gjn01gsu3KofAHS6MNyCE0cqm7PG8b+ERwILigV+BQi1juB1ep8/FHnUIoLnCdDuckwLsam
OLTdh+bfFp+NizrzaPaWlUJMAQcslLu2/CIwRBabr50ZF2f0oUmsiUmYkFGzxCx8pICUo9t+m29F
gyKCqK1zwQa8GaS22B5wLgH36EZSBeBRoq/Cx5KqyRPawwDifXrHGBeUbXkjvlPXK92Lz8LFDclK
ayNIoIcl7/Ieg2E9uDLQFm7lt6y0vMg/DrNHclGiIjo+Lmjoo6xRtWShMjjp021bPAuMQXDJ8ehN
M/hwVTmEXu3b4Em2+cquAQlUD8GWntmgbrqLXAWrZQ/XBQviMD9TEoaTSgwGQDm2abQb2gnYwApw
zP2O9IKYLxLF/GFRmCvysQyjCqIM8pQkW2n6TKzNdW0En8ngYgMol5KYdEgVCv+VFqNdRJ+uCxDp
wH7AQoeOmqPUscsDAIV2mIyHgIY/KI0E3SqRNbCfsRQTVo1JmZXX9exaZnKP1vprTPybptJtAIoL
Mqx1GNKLVxlcdECwm2Q1gFoMCbd9YuFbu9Nsc6u81OgvBq7838KFwYWLsQh1fYihoLa1Dg2W1thi
OfmvQdzgogUYPlWJsLtiTp/yZC/199fNYb0Guzg4Li74Sm0qIXMfrGLeslE/pE+3il2BH5tNNRI3
PlhHxj5wXa7APvjSoZ8FwC1mQACp/s1SSlsZZ2egnzXjs54J0tT1Ib+LijwxkZ9bg5EyW2SvT+0H
EHre0bZ0R9sVoPYSMbOuo/Qs5HFhIo7r/z1pyIV56YZ41XbAbD9ux9xTLU9MzSYIHTwbQdLIYWEw
QA693FP9LY9ern8yUWZmcqHDT3057BkKUOvWmCd+X5UG14zpMahf7RR65p1ot2q9aEdlTQV8jqXK
MmeeRYkeNGmgFPCVtqzilPwwnvQtaycS05Y+En2pahmWahBFNTlpgBQegD6N6FuRg9ndtPFH9vQv
/z5fy+oLzS8LBSfYJOBf/ZLOXjN8F3yl1dfBQgb3aG9J5/tSjIkb9i5haClswN06MVSR+EBjW4jR
v3qjLARy5j7mdUMGFkEm8ARXNxD3bOzl0q49FhDTs3r3L97w7B/9I/VcCOXuSSrnLbYS8KXoo4yg
xR6cErYmw914FnvW+u2ykMZZvmLMliGnkNZ4qHwyDJot9YLt6GjAMU0dcDsKDGU1PC4Ectdnn/Q0
KFGgAy2rtema1i1iazOW/r1PtAcpFo0drd8CC3nc9RkW1URBaY5vCA7QyQMaAQqtkZc8a/vqLcBm
UIj9ZPNOF819rMashVzuFlVaWY8HlnSn/m3W74kvcOh/iB+/PZon1pFyMmAjDwfJ8gKG7wikBTaw
yBJS60GEEy4UxwUQLDaGbaS/G4q6kc+AM3HJXgVBC6QFtrBOLXA9HmJqHM25HBWm3SHfGy/NNgB+
X/NJsxWn2xeboQUsh6ggL5LJxZfYH8usYTs6I3FS82lu7EL7/N9i2B/YUnWU+dK7Od53Xn9Sd4zr
qz/QM15GQEf+WC3nYob8jmPUmlqo5O8xs96nLkYjPUb+idkOBstpbHq0NiLFE2gpMH4eYEqp60QK
WSregIXZZnDQmEjGKK2Bz/cvh+IEYZNycQUQNMqkM0yrxjO2KH264S1LhlhOMryKjlWkHx9U/Eom
usYm8ORbEp3KRDBUIgrL/ABXIct6PxvvB6hsCAARGaBpfZzgAHQ7PEqucIRLZPxcOl40cqdO4PID
mchBqo+xcdRE71nRqXEhxKyLmcpsJaWRvX6IbDD72dcN77oEjd9b7JusohWTkAY3wfAUgY7luoD1
wYDf/gSM4L+//uYkyK2c4VS2bnRj3LMFNLS2wg32MBo0t1K7cv1T4yoORu9vu6//MS5qMnODxeuT
4LrWDJNNE06Y8BhdBSEk2fam03o1ajq5UxwDMZ400+qfcxJN5nKSTk8J4Llwrgx3NGPUHofqf6Q2
osq36BOyv18oGBUkUdsQosL5O9aF1VoQga/nHxrfQQtSEhkDxQHWw2vf7xJlr3X3efYzJYILWiSI
ixE5TY3G1KBILQOiocEcZJLbioF9HbScpkk0kHPdfzWZyzcKpe7mSoZefX5bjXuT3sW9AB5bkEtp
MhcjJIVWfldCJTbzQ8Cw4WpPjDM+ApqUtmF8E+GPcjvsgtfrXicIhxr/VsKuSYQuHpQDQRyba6q2
Y4HdS3/DWNzx9PyROo0pcHUWja7Y/Hu1c2GIUxWVdU/g6TNtbFooTio/970rl+dBijZKdB58EaiI
4Bvyy4mB5Q9jakEk3ZFt+mRiijZz5Lv61QQcZHFXgPYs+Xr9aAXu9p72LbTU/EwbLYpPKmc3qvKk
oWx7XcD6xMElYvKLiBTPTuBGQAIbTlFOLHHEOuk+xhKPCB5bpAwfOxS/iLQWovJ2r6k3hiI4LJFJ
cDmGptUjUZkq/78lbkHkeK/CLL6JRZU6CQeYgWUO9kieB+m5TW7M2qtFW+mCrF579/iFqLopqzJn
aTZDUcNekKfHDuOQYf02XbJFwZ3FvGs+xQWQqox6oIYxW6hvmhaIOUcanavux3WTE13S74u5C616
qQ3HlBl16XaAYsm86py3DP7ugaWh0rZxo7sKaKD6friPzx/rKl4s/v3nLcTrpOxoyxoS9RvBIorq
go/IizoQhBCASovqjezMrpzpeyt7IU1uLJMAcxQenN8F5QM1b8xwZ/g/pNFNMyFSJxFIY3+/kGYk
WaGOTBpbKw4dNqHhbwybbFKP7kXrfwJzIVzaoQQRRpJZKVXqUjTHsM/j+46edlj+/3TdZNYrqYtv
xoWOsKs7VWN6sUqq4aQs8H76ZtiM1le/E6VxAg/nUfsS469AMk2fZ2mXN/ea+s1Ub9X0m0Av0ffi
spCks5I2Y8/2X1sEjTPvLNzXbDQwPIjUEsRfwuUgEjJTRVVxTUfZ1zDddcmbQBv2wa/ZOhc/SjXD
25lh5vziW4xd3x3wJLLsGLjC1BXtmAjuY37jOkiHyspZKa6UvjTms9F6vrkRqCRIrfn96sKcCtL+
daegtejlR/MzA9mfdsgVrwsThAoerC+vg95qmD4keW0i4kzlZ93yaPogE7fOZ/u6tPV+8MWneBxQ
3zAMEukwB/9sHbJDdGYg8dXtvxh7F1j5H4sLE6DYAAD062JmZMVV7DYbthYfHtpWPGclSAT4jWuM
WaWkjBCYKq/zWLGh2ObHQrN1rytgjYEj26gO78N9scsxI379XAVWyS9fS91fxYeRHkCW1LchOsKi
AsT6iZoq+hMqVro0LtWpjFAvUkwhAZ1Ku0dvyUN/wklDJ9v/mzvsH8LvRRwXpjIL7JHzCHGsDM2Y
Medd5gRbUBahDB24qiDcE5F6XKQay6nIteldHlMu8qgH2EAb1IFY5K3fCWoBHfnKYFxjGyyuO9GI
/3qovCjMRbKqbBsjZJ07f/is54lTFYJYuWYl+HqKaRC0fDR+0DcpuiKxCPYzivS17PFskjylzgUu
LhLCjnmRDQQ5nUjdQ8gQ3FMsM0pnefxIj3OpCLsTFjLaRpvSWYWMdsPGl0wA/GK1EOPtFMBzbFtB
4F6rOfFSIJcK1EZWdKUFgfJ9dFPvEbi25mdQz3oM5keIpCQ6Qs7RDDmmWaVBWu0CwJfB1m9B2+Hp
3rBhuzTtOX02BA3+1SfZUkPO21oCuNjchMx+IzuM2iW+VW5MVErF2wKrnraUxXma3nWhUYyQNTj1
CdDkzKXaE6Ca7+vdqIOoCWubSMojYrPSMIOqmoTl2n/4pCYgeIgOXGaeUbIerG4u2dhojVEA4Cih
mJq/RifGEWhhSVXgFavtZFX+LY4fKySVit1NNujHIH9GzIumX1vTZgV32ZUxmmLPqn2sBZnEezbM
J0dLqVxp0tD8Xk6M94by6BbHEUgPGSyJAg/EvGGpEgW4oPamehl7+rg6IGNERSjRQfOzhqphaZPK
5qrjU/PCkEjir8p2cFVscke3opfP6q2hKoqsWURVVBDD/T00jBlG37UOtpWeoof6ewpb0gBJDYRv
Rr0d3YoG9VbnH5YCuag9ko5QkmG9jkGqp9/bE+vPjrvWVu8z4CzPZ+2IjrB3/b5fzaOWUlk2soiA
Wmzo2Zgxd81SkOvtpORZj54seibTQxF1ttV8LYZRYMRrueJCKP+IbYK0HMwaQo0MDMvEpsONRD61
7eDEypn6L9d1XEuoltI4202DLtG1AdLi/XhiQNnRfjr9C6xGdiH94SMXi3mPVoujLCVZ6rsM27rp
3sKaT+QRYJl9aT225KzEnjASrK3ALPXiLi8Mrci1xhZeGR4fY1Or32Eh/gXlq0gz/tayAmANRThB
aXjU+lNobarkNTNP1uhmCvAU6u3Y7YbxUZ4EFzRzsmtHyl1giWSQFMCz6JoGNz4eEVVxnvxdoDkl
EJivW8l6eFl8Pu7iin1VizB/x9JEctCBs0kwjokhHVauSp+rr9fFiYySCy9VN5Zl0UGadWYMK8l5
2OQ3/8IoRSfIRRWNBkXVF/h0jedvdQCzNk55q+Fdm78wbEHGXsOw2z803rI0Ti6uyLKRtHEFudo2
eWA1DxTJctSaf80QdDsZZDkiFIXVdOfyBfnn7pBK4aCysCKVTxO2P8Gx0d5f/2wiEVwskePG79EN
wfZscI8JDFtR7n1N9JRev+MXijB/XEQSaQAuWq68H156d2ZYgtiPspNzw3oSb2QXPIqaziLr51+5
/aQkvt8heJVAoLTeEShbe0qRmTLzEF47a0+UhXnwj9zeHMcqiSFOvS2Bq9Q/Fhi2ajYjWn+MuQzl
YaGGLBxeiSX809YyZz8cynf/VlGFA46OK9+p2+EkYz0iPg8CSxElECoXT6LEUjHnDxUHZ8ZwkGQz
MJgSoB7YWsBNLoTQZqb3p34aMlAi64rO0+bV0zTG5tBHnoytggM9xq7k+O8wBP+CF2v1+2HWTzcU
QBAgPfq7heZR1VAtinW30Qs7jAxbFm60iERwTmCAH9KaA8102b4OZpDc4oc1HiQnewPtIGwkCW3T
f7ju3uyb/HGGC7W4K1XJejlvyhmTaQCMMIG4bufUd5IkdMs+fr0uS6Qf+/uFk9dg72gAdUfdovrW
pm9jLXiJiXTh7k7fmiZTDWTdVYZXvcFoN/kpT0e1FS7fsw9x7dA4Q6+K2FDHTjXdkWIJqL5L8JGs
yE32xXcQzG3awb5+cKtX2uIjcVdnryejGmW6itki2S27dJMVZDNqKr7VgGXujwCkwcB/mzp3g/Zh
Vo2xVGEkDGMRYKx0iVzbaqUJGrQic+AuzNwoo1QmIZAgtLeoKew+EOwWrHbYF4rw16MsRZpeKn3o
+XgkIiIlngrfRZ7KeFDjl9kJPlWnySU70Q71umqaSYHdiLosT12k+e0Qtwa8imoB+ZH6DflJAzy8
3Ot2sW7wv8XwY30kNvyqBQ+qG5cokZbSbQwYDauJXo3SECSLAo0oF/4aKQxrM56oizlru9GC89yI
7EGkDRf+pqnM/SloDFeSFdkOwuYlzs3TLEVbVek0gUutdjVVcjk7LvD5fUc0v7ZCLzxJj+Sldc3O
AViaZ7n+jgEzKwfVy3/CLGW33lLhWshqWrUQz857EQvnfOjBYiqpbjjfMGfuvqQi/vXVN+dCBBcO
x7K1jKH2Q29UT736xY+Os/wpCT5TY5f0369bokgWFxFLUoG/JZrQDKN3SoZNXuKV/ibsfLuTZ1dX
N9fFiUyFC4hVZwSD1eoou6BkT/BMmprQ7dGELkeBi62niYtT5IIhmNINRjwVYoV+3hQ3HSiNw5/s
jcSg30RInyKr4EKiYQVamaQGAv3wbMQ3uvKpIM/Xj269/vFbIZOf6stJa2CtVI28utJ3hTl/6fP2
HJT+ti+yp9Qa7G5q9spUvhq+7l2XfV09kx/3q0JJa+IEVoKm2aBuRsPN0+1/E8EFkWxQzUZhcapK
m2M8BS9AYXOK0hAYoEgTLnqMad/6yURV18qOUeFV6WyrAOi7rst1Kzd5+oGh8QNpJAkmfHRPRius
LBNbSr/GgSiTXvdeC6yvCkZhAVf292AUpUbca3Jquab8M5kOXXlXFV9mFJdpvI/iUOBS62pdpHEe
lac1KpCGGXn5dDdIHp1TZwpyG/HwQ3fWRRDnTYGV+l1BE80NtS+9eug1QVtv3Qh+//v8JmtUUL3Q
A426UWzYah3suhEVcF35kElfxHBXr9T0aUhIabi0OZjlq266k2hWTqQJ5zWBBRMIpNZydXTp0s5W
1Y0/zILPIRLC+cxEBjlRG81wVbC6aNs0e9S6l494zOWouFu1qnVSTZVP3aQAxle9lZLGLsczNQRV
OmY5fz4ALnKYqovbu6a9otOKQI5WvEhme1ua6KWB89DQMPFCC3tU9dtsTp+vq7c6uamSi1zmWgu5
4AccgLmIK13aFaldvKR3bGRofIhrtOcZUKca2x+qMS1kcsHBKmrTqCYl9GJSHeeuscGz7WDM0RPo
xmzsjzNVFcPAtK2mavwUjyJ3YHX3cdHSXX5izFHtUXOlM9JztIxFtZFVW1wI4w4y6DN9yHyFuo2y
i4Bc2x0nXfD6EIngzk2hmEzu6zn0dB+VF8N/kQpr02vx/fVzW42mC024aBolgMStwd8IltTGNdP+
1tL9o1+XW0afLbiQRCpxAXUgwWgFlRZ5ATnr5lMw38iR6K0r0Id/s4E8WGo1BS5MitpVgcxCAcNv
bNsgEBicQBl+fGea/bgIIx0trmBDjPpgDZsuTwRGwALOFaPmh3aSKjI0okaRN/sHK7pphs31r7+e
zV0+P1/F1DKayZVWAO/+11L2Vrt733o9i9qDouPiQmvfTEE6413pjn1l5wgDFf6/VkSff73DvVCI
/Y5FiOuBWhNTCycW79mejuwY94x7qUdXcNfuWkBiEpccsQh+AC2KK3+lYkRwQSTi65gYkswytUBh
ov+W7zUvQdaFZbn8JdxlGzS4RROuopPlAkVhjWkkzShjpuT7MDzXEXVaIqi1rN8ci2PlwkQxN70f
apHmsq5Ijb19vGQSTARZ37I749iCtF14jiK9uGghRdNESR9qSFceq/guLCJbw+jMdQdgh3PFwXhu
BEsPiJUnENJYbpLvWuJEyMWz/L4SlWcFgYkHOZOMXJZrXL5uFKWOlFaOFgSOVp/MVETgIggaGrPP
hQuMsWpEY4u8X+ksb9Zz1zRE959IBJeLKSNNyDChINXOm74+lsZHUuOLufEECMkUxaNhwoUC7dEq
UE2ZSjsliuDjCyyMH6vzdUrUgcqoOgzaIW4xEz4BXSsXwbKtH5aOtxFKdIrJb312E4psRopsr7X2
hLwa9eN1G15X4/Lvc6GV6olhVCAU8Rrl3HVnkpx0UcIqUoH9hIVJmcmI9mvUIbmKBy9qqTvFuXdd
i9VHpHrRgvnPQgRNrbwuM+SJdXKK1cQ2wtItlU8x0Pp6AHTp++viRBpxUdOkbTtLY+u7ZgyM5K77
QrPm+0dEWLpqgNBUVnjEoFKtwyRTDeoOanFTmum5mkT7POtaXERwrt6lM+C6c0bIOt9I2bEcPvRR
Lv8+5+cRBe3rqPbUBfzl4FaW7CZjlToV5hgGa/gyEHNbTtaX6+e23ghUL1KZ1gtTGEFf1gY+q+xv
+xNa4RvSAu5ZBzUqAfKyDYY2ET7AepluIZIzcD1sqW4WSOgJ6lg2uEp3iGpe52ZPjM1ZlAytz/wt
xHHGrqQDiRpjAjTxdvJmzKSVk8vQTeKjtA9b9/p5st/+5x13OU7O1Lsk0CYLSN6uGTSOISWOghSh
7krnuhjhGXI5QqsZ7VRj68DViWPaeNDuMFjglBP2G1QvEYKTimyfzw9iH6uxOQsY5q7QXgtDsGC5
fmH/PjYeOijISpWAvNN3g+JuKr/UdHQM8P3omcDcV/XQFGoqlKIJze81WCQNmyLOfbdt7lkdX9hX
Z0Hgj+9/EcA/iaxO9+N51EKvwkNyy/ajZVAv2OXL7I1nNH9EdrAayRfyuIITteIktwrIMwDz75CU
1nYAfnbbT1BtjweibuJIzmwplJI7RZ6rHZ2ayh7n5tlSfcWWp7RwKz9KbL3LMmfQqtJmFHxe1WWS
6Ley33LtbLgAOkhpqvoTHJGt3LGBX3+vn3+xVIkSwFU31HSUJ6iB//GFcz0EC/gQB5ZbScG2C1Cc
6EAd4meCkL2a0S7EcKefAN4oVQLLdP2+PFjSTxmAIH49OQS1HZV8BK1eXUjjzo9Y8WClUo9Ebcp3
wdyHyKJjV8nG5mNf6nJ8Kr7k4lLow8GUgYiALxUCoglW7FIPI8sjBsHBtS6Qtv6tLEtTqaaCSJKL
LY1Wy1Lry6YbaZ1Xt8q+lwJHaqngW62HTPSA/ieHjzGlpVpj0echRl5k8LiH70M2GCPaYATy/KGk
fSGMswyjq2VTmgvEZxRFAHHpdVK0u34HCM7N5MxhLPtazWlluFpnuGjIulFD3bRoBOcmEsPZQhpQ
EPLMKPIAfNEph5e6bm0peLyuy/qbd3FeXBriF5UhRWOGCtxtvv8FWde+dpv0BtwBIEgQ4z8xq/oj
GOmEmJQqpmrwA1fBHBtVWJqG25Fo1+iBp+Q6oqY12m1TgL1PbWxj9LeNNgvKTKsxYyGYS0fMAiwf
klRjICW4MeLWVsz7Nv+eJ53TEBH74eq3W8jispFZVeMmNTLJxbKzXTePZtrYyfBT8O2YBVw7Si4X
mQfMbVSazBwruknvNKwwxa8swwoc/yv4oQXxYj1lXWjFBQw1G6jaajM4qENHt42DfC6AbBhI2DOg
Wwvb9SJnXs1OLgL5wgXoGKKZhKbpgu7IDsaHJM5dq34aYhGKyyr6NmLgX1bJFy58ucPMe4oYFZ/I
If8+AM+nsZtzf4SXuwPQKI2dfi9tiS1hiyF/Fm4xrE5tL+RzMWXSSPF/pH1Xc9240u0vYhVBAgyv
DDtJsqIt2y+scSIJ5hx+/V30+Y43B+IhbskvMw8qszeA7kajw1rRODDDC9THyrzh3YcoMvw89frO
iyPU741HifIsX9xRHpHhMQnMhCkgdMJYteouA4WIY/35uAB8T6f3jFWvt1fwMhnamrN+RPjXV9FB
ow9qjWa64Lbof0hWJTE8MdtRxaGZjXoaoWE1PysOho9fJ+4Yt9Ev8/ibcfvH8Cib0ZDJFBxLps6T
PuQtao9oamvTR57Cc74rv7JSEMGjMK3vs9GgumePz5V9F/KDZOdktiY4E4pMHR/rQPeYM0wOkPn+
wWCiY7v6EfxihpP/o3ld7oDxWVYwkfjlN5NSccoVVuI6HdiBjokTapd2/GUYkTfOmcyFSbRenJOy
Ozq2doyWopw/KeXdpJ+ipnRa41j3nxTywhrucOLbxY2pyNIY22oCmjMGOA2QlguRyZDkcZklMDiC
PnR05cx3fPQlh7h8461RX2UIbkQZmha4pYj0p94zLvMZABRuAMIO4EXLvfN27MCu0pb7aRWthr2u
hjY6PLxSd5Xv6t18mgbQQE8H4o/F//WIvytoXckUPclUz+Ngtyh99M+N8hrxwImYs7+NspNa/r5a
F9XHOlYais5EFjtp+AWZrWyUJeW37e26eYLXGOyY9npQMW/KNTfp71osA+X+PNIk8JfbcwPMJoxY
BlORi/v3croKBDXaiMdSd6GYQGruFiZJFjr6E3X4Pwv6ayJnwtrcQ0Njlonw3jJ1wV8FDQKFRMWF
FiKoo3d5eommz/vHtF0GW8kQXJZdzfWgh3BZS4Ip+aBixEpF/2ry07o1PyQFhh8XShwF0GiBo90A
qOyb9rT/E2SrFLbWotzSckuJfAswUTOLHMRIB9bJTnDTa10XKsZBQ2u3TWVkAeBVvgTtN33+VthP
afDF1g+xeTtEPvbaaaabyPq0v77NYH0lWPBZqZmqSsHRPDs31U2mN24WFJ9AXPMPB2oPELL8YpwK
h1lENgu4/WhcSRY8GU06rUxKhncJ4LcWVrMZoHMtCMZwi99Iw69NY1xJEzyZOpRzkVdoHl+IVoPL
3RlDwgfTN27/M+hlnqeTLFOybZYrmYInM40mARKC8Z8V5g86EB3oD/bEX3uQnhiH6abkHtIZ+we6
fPTNBbESKrg2FDiS1iAE+RnN6hFm8u+NqgWnfSHbVoGCgG4RzSQi4J2BuUDLKtCkbFoXkp0KAAUq
kkBvM2gwriIE7xmRsU9LExaRGA3GTMZh9MJ6Tp1k1CZHKyriDoYlnWmQLUxwaniPzHxmpo4EunVU
3czPn6P7zK3AMmY5rau9Dq+zpEi4+LC3B3ZdqODjAhYpRqkbqHOaiqtwvPWQutfM8zD9pIA2q2zJ
K3lbQa7yBI+WcS3kOrK1fmqdk+GlMGW+bDGlnQX9btZYXa5m26paZqJHovw8uQvhlvVQcRBrFrcR
YpT0ru/9fW3cXpG90ETj/qMi0npNozKzVWhjPDdu335Eme+wL2FbGa8SBKMaTVVRcd1Z3oQp+zJu
QaKJQfzM8gGy4EZoUN4Xtx13GVd5gvLrZUDHKCgtz/jYeuW5A9f2T/pjvCCli9tOht2wuX+mZqE2
ZKi6JT6NMU/MqnLSlxb5n4Q/m7Ly26bvXX1f8PRRTJIsS1Fmt5f2n9lNl/aRjqLad9zft01TWgkS
nHytaWBeWlpWlLpygtm1gu8NP2vxA2VPU/KyL2x7rmYlbdnWlZ5XcWLkZlTYnh05GFM+LkAvxpfu
mB2/D4cqBn5Z6yb36d27AmTT0HVk1yhKsoIB82pI7DlgsQ88nRu8TUHUN0YOfsp7zMoE9bppqhba
oQVfOMT6MCsssTzdfgnLu4y/q3FhJUDwfLTUbY1rKMtWleXNyUe9TbzClIXh21VKzCoiMLaIBaP6
9zlFXTWaTaUhhPs9cg2gWWCaW079ITs0p32d2LQkC2TUtoEXDPAj/i1K1Qs1nUekPmj+rNLYYbJB
RZkAQedKgGA3GfI6Xt+gl6RRp+dabSVWJJMh7BdQhJo6iWP0k4BjqfKy4j0X0GqTBOcWKXmZxbOO
hnH1kiUfZ0Xy+7e950qAoLhmycfMpiipLkhaQ+zylyVxCrzT7+V/Hgzqq7QUvnnprWQKuqykVhUT
TNp5S7INFDeYfAdwyPl7cR6P0aNMz6RLFHxA23M9MhMsEZDRSN08YErWNf3aD74vLKGZF76vTn1d
oIjdYbe9kRYaDLVrvqXofY7f1/O6kiA8RfIur3PFsJmnBg8sfUQDLyBLnSwIvL8y0t+PzpXfJn1D
p8Hu0PXMDlr3WFPJAO72y2a1EMELaFVYj4TAgLQ7cL8gAMqA5BafRz/1YymzosRaNcEjDG0LgoGG
Y2qlPtXtQ5rIeiYXa3kTzq1WI7iDZupSYkWYH1GP0xFE6SlmR/EEPwYnVYEjhfZ9KLz4vr57V2/T
SrDgJ7okVvJAwXyxHnxs0+d2kviJzbBk9X3BTeTomWuarAHnRHbTKx6Nv/f8M4tNd1/dZPsneIZs
QPKTj4gdzfGARg90fxYYiHXmRnX6+MffyRLcQj0k1pBqteEl0ejlk3nK6shJZt3NueKmQ/DxHeLQ
AmAyQ7MZaID+fd3RSBvTeUYfnWn2XqM9t8a9RVrfBETsnEhOa/saXwkTFL02rNhq6QhEzslZ8PXG
0wBOKuQLADH2U1aXWjbqjdKvhAlKj2vcDPsKIVUKjB2CxAQD6aR6kl0by2f2xAgqHmFooeEZqoh2
krkmPesz9YJBMqaz6SFWaxH0vFNHHobDHPum8c1UX5CA39cC6ckIGs4trli5MWJq2MgrZ+j5Jew1
y5mi4jYtU9CrsMHJQ1CRRKAU6DVgB9myzrdNI1utUVD8dpyCuOcW9aqYukHosuFHnU2OEd4OpiR8
kZyZOG4OLmTDCvCY8oohvEQ9oJA6/RLqsy/Z1eVVtKMb4qw5aEhpaAToP1p6embgYPSnhUNp6epJ
jzIqr+WI9oQJT7RK0ctSDQhKNFUc/UNZqg5+14/ZjzjVjQc7NKfnmDYAEBjUKJVNeEoOT+wstoEW
aih9zBDKFA+U2ifkWG9qGymXornno6yzS2IPIpFMPwLQfWiX5+gAquO+P7MuOe0fnkyE4D6iOE0w
Cs5jv0s+YRIyqV7/7vuC30gBQ9GjMRdNfXbvlG1+SHhy3hchU3PBa2QVxyYl6Buc59vJfgrzz1yW
RZQpneA3ZmWqeBzDyVrJ7NflSem5U5mJwyvMzH9RLEmibXtF6M0myHJQELjCBlZxnzlroZ6CWtwn
xSPj91ZwGGUT+dua/EeEWHysR9gMqyAi5M8AAOD2T8O4IRgVG6vDe47nKkkIltM0xKNfARBP28bJ
rVJr8dlCn6erBEEr8e+SfRPxF00LyXMkO5D8Kp54+9NgxxG9PPvLkW2cEEk085josYoUlJ4tLL9c
Na0Pc1tXtouuUi13mrQihZNZGsZn9iXLVieEFTSjUTMFGCdOWus1RfISUdkjWD4lWVGZmOXvK+Wr
W320rAEVx2LSPDO/C9ng6uHL/lq23c5VKQS3oNRtM6p8aS7MLgDrU7PHv/u+4BOsoCgYt6De5Zy4
ZltiUFrSrbz9drKvSxB8gsIHqgUWpkA6cLSZhxQNkiDdQLpm/CBnpZftl+ARlMBszCoB1FTU8yfa
ql+y+V1d69f1iNPxPRtsc47wbA6mC1LTBXGUQoaYvJ0NWAkRnAEf1L5NUqxj4ZQ0AOJW3GkDODfs
O+XIwOcLXXtXEnIlUggYooITpvAl3zGNR8Ns7gN0BtTWLLmFJH5BJHjOg6xgkxkFnmXdziRykPEI
BgxRFQ+xYUo8wXb322pNgiswyEiUImhM1Ag1QD0dAJTEjtXgLKjJzG1UZFUsGeafxC8Ygl/QzYpy
hrUgN47ZTr11WFQ7RvBl33AXRX4b3v2xKpHvOZljddaIjTLycclHLFCoCxenLC0lW4zgH/CTCNYC
ZBNzfGC9k3QvuuyiWFzY3koE/4DBq3wYByhEn2HIDY1LOgBygaqnycYPZZ5IbKogTd7zckSje/xr
Pvzum/1oebwGgOYC7CpFN5P4IrGHuoiNfqonvKVL/ZMWfaCyZ8v2jPRVu03BSTSqQvOSA88MwMdH
pNrcWVETJ2lLP0K4vag9QqZnosw+s2SNpduKgYKWiTKC9oYSKMwKow7UkXpl6xc9d6lyFxCZ/W6r
xlWIoBoAozMzQjAE3k4PcLhJh9CYnFsiSYhtHRRYAHVLZ9A2U8RbJGU0K2GDHP8cgSmd08eplPUb
bjr0tQzhIg9HqlA1RGTMb8ln/QCLvVmyiGhpRglQi9C2LXsUbTq/tUjBdq0hIsmkBggoMarvlPPA
vGqITN/WhsAvh749FoDDu22N+msPgH7AFuW6H9Ywc9Dhgiw56X/t+6wtnVn/IOE4i0BpiqwEpEOb
D+c0GX6C2BrVjubp78QIMUBSmgAIVfDOqecHPv4Mp8M8Srzv1iW2WomYMYjCIaloiqaClPwylYtB
7qf0W2RlbiGjHNrWTTRl2Eyj6AcTwuieBElQ1BikbKybin+bmaxk9z/U5CpBuCNjGtmBQdA9wDon
OOYHlB3Q0FL61bkCVV9zw7z945GtSLgfw0mppnnJpad67DSjz5glufa39ey6IsHWaE0rm2Ymw6TR
dGqTEuXUAgBT5LC/kOUz4sWFSb4/RyPYlw0Eq6Yw0X++jDePL+X0ZBo3rFMl2WbZagSrSUe1LooO
+0Wzh2p2GvL8rit4vRLBYpqc2RM3MYg5DjfJ9LEMXtripzH93N8vycGLgXMcoJJrDQBHKzr9Q610
iYOuEkmlZpPeYLUUcbY5U/MAuD7o7usR2TlEQx1/9JYGSh2ULcZLWKC8QUCwMN7xD8Qvj8rL8gyR
xdIS1TCEWNrIjbyO5hTMl3bzmKGZipn2Cxlo7oaZrPNVJkvwEPZc61PaIhKsimNkf2nzX3F5oewd
D8X1vgpeIjdpagSg5fMBPeaktp9n7/Laf6xJDJtnro12qMGl6vmXKvik52h2fd9Ff5WxbOXqyc6r
XEtSvUNaEgxxFal+pHH+7T1KDlth1LZM9gZOuWyKPggDDOhxgDcXxVNbJ5Kd2rajqwhBucy8y6wm
xOxCDkR4r+87elfrg3X6u4UIasWZwvqawLtpyYn2j+Z7kDQoUQ2bUCzFEinO21CzrGmZZOyUV4Am
q+a3ofu1v4RNz7kSISyhLGlH1U5BhqYrAeBpO40CONSg8vbFbJ7HSoxgGrwbgibBhKmvhBp1q1Cb
78K50iRFis1of71hy2pXyotkk9YYKoJh7Vies9N4Q478iQPx3Dz/3XoEK0ltHqaYycQElz5c2iVh
V4fHfRGbBab1YoS7s2pbZkUqAN8mDBIelw6r5jB8RyTslMf3PFXWsoQLtCs0jDTGmull6jEDCDjT
TUfRR8k1LdMC4Q5VpjTKSIxoOyPTac70QxcpEkVbPvEm4PijaKiN/VsDQjywWNwsGKAVyEpRKxgr
fmPQ8DyjBDcH0w2ZopNV1xJPIDksW5yCGfUg0OoaScK3ePTqSVan3TdaW6QuTzA01Rk9hkUi/Qnh
ThB+qmR8K8uB7+2j4BdI1qDwVWCctU5zv1dBlaOkH7IcbEChQZ1OyW+ZnY9/ZVW2CHqaqLSx7MxC
y3jtDuPnMZGmN2TqITgIQse+JUv7/QQKZeoCKBIFxulu+W8Pto4G7SqAfj7q5/BZ2oy/fWoUreNg
2AbGoaD9sQFclLpHF9vgFp/IoQTLUngZvoxuBpTDE7uAmPXYvmdil5I/QsWAchraKSCAe/eUQLmt
S6TfF5gsTXKjS5YmRpRkBDu8UgIfyzZTN1aeqnJwZltyVW3nB1ZrES71JNDspgRIE3DMlvlOkJ39
CC8AqbhnvwYwC75kXvpTliGQrUywA4w79+FYDb9NTe+dsXiVmpp0XcLl2BNVyQLQF3jGo30fPSyk
7MELOxZncJyBXbY8yqjytv3wVSkEK1DrtK16rUJ+ebq3io+jlAx7a+x3rXXC9ciKUavbxczy2yWP
s9xcC5dne3wP2P5akHBHhrmWGVOPeYm+OYXxbaxI0l7LD33rBq87JdyLGi1JazG035SGX2W5V0W5
owL/DfQFzv51/xvjdE+U4B6I3sNt8HLpfAiOisNO4VNyWmAl0OVIneSY3nSY+GpdpMfgLjQnyR3j
JjnIOWAlKi/mZNOlC58tXthGVqhtnIw4sWygWSZDSMtmmc0ylRpoGS5v7fRI62M/SILBzdn3lW6I
eBZaZhnVsKxDvcQn8z7Bdi7tqeEdebLvCGAgehcjnb9n6aZvxausuUSiOqbgOQg63oLADDEROzxX
Baj0qOoyzF3ZRBJVyfZScB9lEQ3o2ULsNrbPZvuJVLfM+rmvnP8jvPljB+byG1aBdVVFejPHCKyJ
eUY/mhMWlxQY/+ySa0denDFzFdqdS82XfbmypQl+pFyQlnuOqAqBjtJ85piKrWTJve2Q4Lo0wYWQ
YGDdhOS91w6VN4SZr5fpMc85ULDRtthkB7VrzzyQMXAvn90xd1PwLIFVqrnWzUBYsc92dzcGBxUA
P8xEJg4ktvvb+D/eRdc1Cr6lNIq8puECA3Fmh+xinRXUSBMvd2WACJIDs4Twm4W8DJsFriwIkVkK
u8dmqtwkJc/7C5KJEdwHSIty3mQKapbqya5vIvXEYknfjOxWtoRoowla2rIApVewOmvubOaxo+Zd
eAg623DiuKcOapiDBw/Tn8zMSl+rnpqOWluN21Yo0wKBpbzpLVWG2iTxK2L7acWNPuYZRv25cmmS
h4xxxyzBfiHZ4s1BH6g9MzBuo2qYrfy3yZd12hl2BGSG6YJWWvVT41au7c+Pnce+1p9UD2xHngFo
uHc9RTHfA1Qwm+J/+r/lajXJpgk9orhvQafEs7sqQ1YyllWbNlVoJUbwmvHIKFhgNMPrTeu2LIzH
XjduqTbJ3ItMjrCNqLPMA4j6qJeY3I3R1meXYIuqM2/fIrZLFKv1iK6SjhOCugSDlBf18p/iGT23
F3KhB+2UujLPTDYfiBoFwpYO/EhdDPmbsOaJnWG+KL2tAdme+dNl9MZzfLH91qGfQzf151+Llsi6
hzdL1HQlWTDMTg/LPJzq2G8/997SpxwftfsZs/DLlKAsS72owRs3vRImaKMSzLSsFtqSzn6OitqZ
1G/7B7etH9d9FPRwTs1pyEKkpq0kvWsVUHFX6ke1lYHlycQIapjQvJp1WqLhy34wwkNsPxFZG+Dm
5Pf6YAQV1AKiZKZuA3D0jl7KQ/y1Lv2EOjGgpu1HHYUE+pSwYyLZwP+h+dcdFC7wQp0NKwc+o5f9
AmS3O93FF3qOYwCxZQ8gaL7RJPWTzZtbMy2T6PCPpoj5WKV5M5MJA+7t8GyW6P2/SeNXXj60wErc
141t5fsjSQR/ZD1OrDJNNF033xvtJ+OSO25bKa7fF65RkgV2GmqoNunNHSWoNPYf2ujT/hq2/cRV
hmCtYZBpcb0A6c4AGmd24PTTfYHEDiOPtPtc50/74v6Hd7jKEwwWyex0nMCjCyJFcohrNwdkJkVe
wh1u2yMtfVmCYPM6vmqDLtivqo46n2IMuiTkK4alj1ZEH7XceG7yVta0KVMHwYYLdUgUO0AUNwKR
IzECJ2SypvTtQH+1HMGGbcC7tUGDfhngwLa31WXh1WxVd0HaSd7ryq+HJZhu0GD+mhnLpeUO/oLg
GXnxkRy1Q+qHBxnW/qYm6hiUB4uKjbe0sH2cz7WCSxid0PBPxVdiIIX0eVR9nnduNPTuviJu6gXK
aOABNCBQF/QwrA1Tn1sANqpKcsJQyGFMwZ2Q/Aj5y76gTSOmYG4iGlExjyTE9inVgyRUMuql5k+i
6LMzW/oD1+v3+ArQrcLtWWDOE4FvMlMxJ9iy4fFGfzIyetFq9Y6kpaQVdns1VzHCswgkqK1eBSHw
dbSTZd5T427QTvsbtnkyq5UIGxYiuREnDFMfQTW7LYtewjpxcZA+Gtm9fVGbFnsV9QbgZgrGZjRT
ijG7/EB162yq6XlfxLbFrmQITrwx87YNjCHworN11DDyOz1koBVOvNCThV7LzrwJhlCNVHUVLgJF
yX+H5lWn5QkaxgPPiPVbe7BvouycM+LHVuOMVeSklfGp72VchjKpgkp0JJwHZcKDpz+A0BuM9jqm
0uS43puat1qcoBZFa5Q6CGiQhbVfu4Y6o3pSZ8nttKkPVxnipERVjW2YTtAHJQncAgRoTcwl2r0Z
naxECOqQcJphuA4iLBuwIGN/1prAV7KXrDcuRpQ872ufZNPEKYlkLIjFWhXzMkHm5dpHQw+dPOsk
vnRbx00gnVDbZEB1FRbVxHRqmuQ3g4l2mfwSnYHdof3UHuXMJZveYSVKjFf0AvkgVilAEgq9DP0x
Nnkh1s1cy/rXN7duJUi4ILIwMFTaNYAsU8fnsotxJxX3IJeW6MN2eLySs+jkKnVXxL0ekybFc+m7
dYequB/6iat/HS+jj2qeL+Pyki1r+ftKXEWtkXKgzHloina67otRPVLZm0l2RsvfVzJIS+IWoEXU
69XCU4EWNtmTG8T0abS5/w4FN4GboNrUBmes6BX0luVGhxA5iF+D6ThQAHFLQd6Xo37jV69CRLdA
ggldQwzD5pXfe8ERKf8DB0I2880jCI+ksA2bXmglTrCmtDUUW6ly6sXFzaCETl/9s79p2/nGlQTB
iED3R+p+yZ2pl+CYAZf9++ial/b4rjaMlRzBhlRwYoNtAhibcXQXkttcSp0kOxnBeOohG1ExnsBT
gCoCOzRu6NOzejYAc1McQIj8nvthtR7BeEiDdIBiILURNZj7mXNPkWUPt9OaKxGC7XDQjiTFjHBx
CReI190FD/HH/KZBbQkzyoehdeYvf6kNQtjQxmVMy36inm7Gj2U1fSVm7Q954/fD/DISUDPM0aeg
H2/HoZd4vyU2eGNZlmZRA3RAYHERRCMAHwO7BS18QfoPLOqPaGJ3ecKeWT3ZwEeNJwy+9ZIEwaZ9
rYQuP2rlnvhgVjVJcIqI2t1EHz1bmpze1MuVCMEtmaCEbRI8nbwEMIL9uSkPAFH8VvqThyrr6OYu
kY10bcYVV4kiEkofhSbH08r0ZvNMYr9STlT/HsyH0f4pURfJ2t60B2ZtmHQDbK79PPjpA6qP/pwB
i9tydLd/jN+F8QLW2f/qiIiMQvuBJGUGeen8KUUJXkp/sFjtjhL+7sdd6cNoTGDvzTFTkzSHhH5Q
yCW2XvY3bTnvPRGCn6omzjGDApceAbmhOxrn2geq97uQG9ZbJfinbAY0LhqPUCtTDqS8cO0CiNX9
lcg2S/BPaNXK1YoR5MtJ7pj9TzoAvZITb1+KxEQ1wS8kPZ+yPAcJQZi86tP3aHyPI7cMUKdaoAux
xXEZkLhFSkVQ/I1IXYSniU1kwrSRavzYX8e2O18JErZrTiiobtBi/5/rCQhZ+ukBeAnJA3Pbwi2P
OZf2Ci6ffKtr17UJexfwpCBzmjEvCY1fKskfe7ybQWjvxcQq3P31yWQJrjQcaBRqJWrbTf2tA31U
ohzz8kenFM6+nO3c9WofBYeq9CU6YkY8m9TL76k3UL2T05g54RlrA3K88mKfmeTwNoF+6VWoOCLT
R7U6xSDG8bIUyOTsMN8Qp0bHTOLzAwkxgTn75WW4GQ7tZYHwKg4ICt6DIbL+DUIwqDVxbncDOnOr
mV+GsXq2U3LsAEuRxM39PI+v+xu9bd7gSwJ4sophssX5r3whM62wIxEcFdcIBqnTj0ZfI5cpI+Dd
vq2uYhb7X4kZ4xE3sFUAnAWQLG3vdtZro/pBkh/D8fB3KxJ8IksntD6UwCTAMCHoGhGEnErS/Wx5
X0mCme3ctnVdlWDs6dAopAPJCDIhmELyqqMKK3cGb2F/5nexDAJh2/iu4gRD70JzzkLQnHtVGjpa
6GqlekgBYmOA3eTv9lAw8wZ5irgr2MJskzs2dW1iOVH0c1/I9vbZOkEGAelfUwwsWpOkaF5FbnHJ
NhNgL1tgzHZTkHwUhyB0ZJWBzTtmJU54BM2VnSoBwavObj5rvHC65HF/QcuuvHHEKwGCLY0lMUlY
Wszr0psR+PThTys9Ax2TpT9GI5Ko+XY/wEqaYFI9+ozSwUSuvkLM7OU/qtQZveYDOYFzRrsfvLh3
8xQAz/lj6KmS6/R/HJ3BQOiJhJJqCe45HUk201gHuu7cOGh//oysoDezr9Hsdky9N+oK8yqQ3Ne3
nMcHaoCBbH+zNx0XAC7/7xeIvhqA6FY65OgzbRv2oSyn3KUDO3K7edmXs32oVzmCP04jNutMBWSG
Sm/iKPCnxnLSNvai7ifN3HoOJTesbF2ClnK7sPoSDtiLlNQtRr/ms2fz7/uL2hLCQKGqoVVAA+WY
4EkwNBt3pT1QT2tStyueZk7dLrUlR7SZJlyLEdxIWzcToxpSXb+b8FW0dSvu3P+miXhfE/5amKCS
baL3xkRwxbDqc9R+DtLe7d+jdCsZYvd2kc5NORkULkRzdAQ9SYC317f9s9ny8msZosKpTa5jMALE
VeAyAEdilXWOUb/OkfYOTVsLEjSts+KmtRqEWBM/VWDnRCrNHj/vL2bL565lCC6RLjW+ocENmeZu
Ax/QUVlD/fZ26dTQTMMgltgWZVpDOFiwUW8obuP0Qu1foXJvTjKz3ApgQGrxR8zyM1YBTG6YVcUx
7uzV+qe5fygLxbXKx7K7zYPxuL9nMlGCcfKBRWZNc/Ti6kUJ8AA1BmUZeyEc17FFX/JKl8E4bZ/S
dXGCnc59X0YNS8BgYZ/n6X6WZX1k3xdMM7WjmkwhOEjSFrNGtVGAGDr/ur9ryzfEy3d1QGJvhtro
oVoAFs9jgKHWxyc6+ImmHNQSGCrTB2OI0SNYePsyJevSBVONaq4Glt4h3Yl3kF2234dQl72EJPqt
C1Za12HCxx5no2J6suSHnN2U5l1ZvieftN4/wVLTxMiidHlwDc2Tat60XeAzVN2odquWr3+3bcu2
rmxpDmpeDxqWBOx/nt7x9xAnrpey3H6r7xtWZTZjUAJq0mydND/8f7Upy85ecAhkylIA5kQIxsMw
dNhkYYbJMGJJ07zs9AVf0IxpUbdL4n4GepLS1o5JL/bwD+8l1rO9GsPC/C8wIojY5Mk0hUQYA478
TL+ZwmPKJXMbmwEH6tRo9yCgaha7E/nczUlY4VKbaeFxQ/nQ8NyBxI/v0KyVGMFYgPCiZ9pgo55r
ZkeKgleBSYZ9EcuOv/EzKxGCnYy0tTkKRBhpTcyTZs6f2TC4fdMdBhA+OEYpK6lshtqM6IC/NywT
aXPBeTYzHepUT5DincCljfYpD+Bwl/ky+5knB3LeXt4faaIbjaMhrGMGANg+QE9Y6afIgoS3RfWS
yyhBZZIE5zm1agMSlRCQxwSp/2jUP1OqgrqVVgAnm13EwJKT27Sl60aKnjQMaDvqAFrz0FnXEzAi
x3dZduwqf19BNgu8qwMTO40GaowZGTBVy2+XBpDiq0oOibuUqFJ/GdXwZsXZF7ltXaamGgiBQHq9
bPXK4TUGT+lS5/0NUoPisqdX+qEGNP++mO0NvIoRwoRU1UJME3BcEbjl7AmQZOWXKVTdrpbha20W
LBm5ihKUXgmNAd4UJar0HKDnLfJMPztr3nR6D1jYVZAuzifXxsC5ZiGDbqTnpmIO0lMhZqz2N27/
fHRxGJkoeR/O6Oj3jOybpj8Ac8cOY0k0v21O/90xNAT9WwdYbKdFqCwxlpGh9TU6dy251br6LrLj
W0xeve4vafPC+HNAuiq4waFIWAQwLx3w9Z+T4smgn/7u+0KM0KFbAXc4vk/UpwkJoVjS17b9NoXF
YKRgaZl/031YhlESTX3g5bdLSXw8xbe5M3ncQQuLBHVzc69Woha7Wplnm8VtZBsIrdrukkb3Sim5
9TbVa/V9wfzhQxuSDSkcDlfuiyhxuyB+MWYZgeb2TbSSI9h/SXgSWnEQgu6h9wiwoEnrmB+6w+QV
BxWk0S/7KrCp0Roo3i1DtcGbsix7tW2ckDoDKJLt5ca3NvnYkuFA7Y9BmzkNk4Q/2zt4FSWcUMRp
MqUlvIDaPg2RjgvoJgPV3f56ttXgKkQ4JpJZTG/SDGXozA4dqzD/STNJmCUTIZyQbrCkD0swJ6NL
YnLQkjP4SJFl/v5CZLslOGdKwX4WjtwENFvqJUHkaLhNDSX09sX8DxP9s2Fit6ad61GcgaIJYHAY
we3QaVjCQD815+I59IDSvC9u2Zs3gd1V3UT+KW3Wgyyo0Rifmycr+BUPgIAmj8S8CdIXIr1LJXtI
BXc9xUht6urMwDMNTAymfjBy7lm0/DuFENmX9azKlZZhYDMI4kukFo6ZTZJjkpgpXXRyZaZ4+HRc
7xFz62H9OPL8qNXTsTfUr/YQ3JKikPQ9b1YGkWj5r1sQiZTCJGR5hYAHBMK9F5+6j/037UtUeD0I
yYnPfYz6Fd+Sdz31V1JFD2GFVRhoPQKS+lyaFxpKDmr593vaJzgHNS+sUJ3QQqcWH1hXOuPw3egB
2sBl+TKZ4gkuAg2ieVAWKI+VDZoFLnPy3A+nfUvaFKGj911loOPAm0XQCKaMUdyo1AuNwk/Qr2nY
2VFVQwmjhESMOBcP0PasLUKIAVnA0bLiQ18NP6mav+6vZtMvXFcjIpYOVVCOLM8wlJN/1YZHs/vU
64+kx1uP3w+mbGhr04OvpAl+odBHtAMGJvSMp899ZLnZKOOz3b7HdbS3Ly4G73FB1+aOl9xOcLFW
APm9LC/K8lvBHeXr6IPF5Ki+B12YreQJKpck+YQCkAWSaNywtMgcu5sdXZM9TzYd0UqMoHZ0Hvp6
1jugcwG8mNd+rHw1tOeZ3ANDTXJXbKvenx0Ub6ahUWeANGOoqazn05wQvwMogzaX533V2+wmWe2c
eCcpeG5VKhgewTwcn1JQWCr/8Mad7qOnFHTKeEn+sFR/X+b20kxL05aqFhN5/SAwGksLSKQFeE1N
g7sN2h1yieluX+36Hym/33+rS0NXudGYDHktDVDQ2aU/JbezWzuqg3KmxLNuW9RVlJBnSKo5C9IK
LJZ6dUeSX3rxcX/Dtt+qq7UIJpuagRoaBgeTRxK/4vLLbtuMtQc7aSI3olrmGi35p8s64/D/SLuu
Hbl1ZftFAhSowFelDpNnPDO2XwSnrZyzvv4uep/jkWme5r6zbcCA0UBXk6wqFius1Xe65tHU2WR3
IhPxx+2x+wnca0zpjBYkLcB3ITdjMJy0Y/xsucY5AlnsPwDpFd5VO2ncje/YFZ20GqPGg9+/dIBN
Qq7tvgAHEgmzALQ7nopHlAxjS3iMQEwwMe0Eqm8evkPtMkpmRDO+Ruavjjkeirh+z721E8Gta57W
JNPbFHwm2wnMMyYGBiPpK0DopXZCmP3tNN8seq1pQCbs5+qHwkQLzG2n1d6sFG6VyuY0hFcXWisw
XWfqOhCvf5c1zwoaX0vUDdKp7U9ZOQE7VBlmTNfpSOvp5fyiqGXsjgPwky8bhXiVb5I5m6Cjs9ZO
AjImsnlK83FWg75eDgZx21XWFSO+znar5JTfWbVppTUmtmfwzrOBK8XTDiBD8kAP6MvQEMRq6GiG
isSBiofp71taT6mjDKjR+5OVeIrSXxdkkTgssUMhv2TwznGzwPFbLsizlchPZoX6F7FmEBH2pwZj
hG5fFy4h0z1A4A5tWUpcidC2Tc1k7KEUrU1cbDDZJNPtSDP9VXtQet21tNLX55dClW2k8J7ZCeKC
AmoPNcafcIUm43GIrozkpMiYfYRnhSsMBOE2/vIvhdlp1Umv0ecbq8EwfndsGSifeLPeBLDPd7ZM
lK0bFAVYEmhveW6y7Tk39I/AIM5m2Yy7TBJ3LEpeZK1uYSmL7iHfc8it3NW7V9OU0R0y/f3jJtnt
GXcs6lCpRa1iKNeKXiPrfkHCpQKAs/U42l/yydNxi132FDKBvEENrebkCQOZP024uLqjeTCAYiLL
84q9xNvC+JkeO5p7sOmhOasP1mD70KOh1HxgaFONp77KYNDEi3IQIKLgZSLE/l0x2lY1WhOjrFjU
gBHJHIgLyXE4yOY/xTb0Joa7sEg0jIA9XX8SPfXKq9WjjiKDahYb0ZsM7r5adGdshxXdxVX2PI3P
VEabLlwDGjfYGLhG0E72+1YZ9VrWiQHkVsP4npBjSX8YjWyKXiaDu43WyGoiPEGSoFmqoAa4Lh2Q
xMx0/7Iqi8WYhqaChxIYJZwqry0bsbLQZN4Wg49HxxmMNK5eDMFlMcJbHU+3/4jhNXnplf9Am5ap
Fmjq7Zw9gX8tG7LDZnyWphTFofpOHHdAvW5itiXC5ukHloRbjt8GzDL8zJMfLi9MbKM7Udw5zem4
EYMBdsdfjJB46dm6zz3zMJ6m59iXOW+hYu+E/WGj1JyTnoEuTs+O8lDJqELF3w+9tnSLNSlyLrt2
VpCpMMhr27xbyy8O4q7L2yVWtzcBnKuuNmud89pEiaTpArPQP2sAWckSUONeliO8e5DH+e9COLWO
xmQGNBqDkaGtu03uBs7lkfSuMT1cFiRZED/SNKcRTVEWxmyneladIFMP9Sy5bWQiOGXe6LqYXQFv
o5ZIeGR3Q/UCdLl/twxOiy2jqJsCuNe+3s1/ZRu9N43Vt9Ptx78Tw+lvH/VWQzW01lWp4zbt4mfG
QysHIGG/9o+A4O30eWZnx6haZ13QGQLS5QCTbd6mumDxdQEyGAJBxnnHrB5LGv5H2fh2PmdVtmIg
PYDJ6ddO/1Qkkoaa/+Fj3gQwbd/FbNVW9HbcYT3OivjZ0s7OOIS5dtVaoZosJ3sc3aY5mNXJyE46
iY+XD03iFPg5p9pZ4qZHhs8H2PZCr6LxfUW63QZyXsGejFpPZ2gfI9myv9lhe0BDuAJcNSApr8fB
Dv7dijjvUKdg5UnhSYOGPiOgd9NFtiSJzfItKblarVSZ0WuuLH9treWqVtBRWXpBJoRzDKRJSJkl
cHJ99qpSbysSPItlDzuJLfEdKGuTNSUwDNFl1bljgMTXQ3lIZ6//NgVWmJxRAbp8NsJFYa4CyTyi
Y0aDfb7TdQD8d+vSwUVQcwqqLj5mZuOlpRVcFiNUagATQo5m2SY/Q5S0XaIOOYpM/TB+mZQpmFo4
icsyxEt5k8F+w24pRRsXZWVWAMQnK5IYzT3dlHPV65LEpGwp3I6lhZlWaQcqjNkKx+l1kYGjyb6f
8z55M4xk3ADM3TjP0fRAS5l7U0XuencWXNTRz4C6HPGs963qu6nkIPM79vWnHqM8EX0u6X1dPNFM
Ri4vdqo7qZzT0TQabVVHMSRxrh/HHLQ1xu3izX78aX6qDpv5nshnJ47zOXmj6vqCGNzve+1YFcmp
3VpPHWT5QLZXf1x9b2L4bn8KMvGqjVZApU1PtXHYwEg2zaO7Es9ZqGRJ4lS/TVWTaPgHUxm/K/hI
O2c0KN7ByWn1QI/oZ/4Aqu0+ZHnx6UbxZfBb4jTTTiJnUiOZ2nGqMWmIxkzqTXRLHlrMsJ/aVbG8
uE+QO96mZyXFhP5Ul6lHjE779h6rfls0Z26ZWhh9RYAXsUVT7MZxkQV2rX1sEoR/lyUJ8TFNB4Ah
qoYBDYwB/76/81oq66IBPjV+AYcv616xDmqA/wbgVrw2GbDH0UavOEDRZc90sXm8yeZnlWatjJ1p
qglyD+SsBmmAhPmHvxE4nFuZ1kqlcVeZUaI/dYywUnJYA8vTrtLDegdkbVSMsoP54fK+Cm1ktzQu
2K0xJhipOYCoOyUctuvK3lyzverp53xeJVeA8B2yE8VZiG0MMVSQ4r1TpWenU8MYcAdrlHixakuu
AbFt7GRxtjGRDO1zK16ia6d7unmrIPtVuhb9MXYfk6x1awWG8XJ5K6UHx1mDk3fqEFeMLeehAS40
S4YZD7NvIJE9H2VAquzL/nBuuxVyN5Gig4diKgluumS+LeNx9oqxLV01GWVo1zJJ3JW0Fhb6RpfG
8os+fSZ1d3IM+27uZRYuE8PdQQrpcjtfgMbY9Udt/jaOQaXKAjimYn9uGryzhS523eLn5pI1jpK8
cygmVlUPbf9FWLeuHRir57iqbx1RXzH8y1ohNrA3kdyyZsNo0eegoXxpgMojzl2g8M26TxUUp+Iu
uCxMvIdvwjgnaStGMg8lGlWLNrtRku0YJ18G2UGJrzrnlxT+Xo27eZn6AomL9eAcys2t/MjPvfjk
oK5dww1TX4b9z8z1wrnx4wdJEa1NvpXADrce6+k4F7JuUmHYtVsS5wZLBUkgEoPz/G+4gu2qO7J+
5fTuXe+UnSDOCaZKOS3bgv78bgQd4Bw9zL3xkcYyFluJIlic/2uVDaiDOsTU+UkD6MfylMayfg2Z
DPb5LqRPGpQmBwek00DwDYtcvekGLTA3W2K04rMHIrauMUROPqOgOUtJpggPxgYd64bTHpKqO102
G/HN9CaC86UqSbWktgzGO/fU6O6mPhVD4WmyFm/xhr2J4Rxphlpco25wpFqR+cgxuWmEQjXqgpdX
I9swzuM4gxlbk9aZfmdmRyfTT04h66bTZDvGORpMj5dRMilotpwO+vDDKf1IP9X5Ie9CK3va0mAe
H+rKm6q/IuvamitvHK/MRJJrEu4n1W3qqLAog/LHNs8jiXpQPmTatbXeNeSuprKmX5kM7syMbSyX
tiUY4NJ/6EPjTdppkvV/i64I1KLZy8HRdHR1/W5IFiZDtSJH30Km387KySLeNL5URQC6DkkIJlKN
vSRux7YttYsKEJO+NYRKm4b5tAWXlU84PbMXwW2YHY3FWAxoLmmDOagfGcuB4i2P9oG1pnVSsnjZ
ijhl3/RhWzcU9X27NDK3januq7biSExKGNrtV8Xp+9qnvbltyPyYd1tIgvpgB/mJAWjlmOGSAV2I
dG4njG+MXJasB0N1hXeNesqAATqeIxlmr2Tb+KZIOo5Zh+ZPAOOZ40NqOzdS5l3ZIvgbtY+KPKnQ
1ZGRb2aKYsBDIusME58KQ403KMOF4udyElJkejMaDgKRLWSZUqiBV54MLwvkNE5CK90J4xYU94OR
5RGEzc1Lnxwj3NlZ/aIbX7Jik5ipMMJCiPprYVyU0JkLZioilQKYpvqgA72Ibm52B/CF2/aa6VxU
upMMmVOoEjuZ7PPddW5XuIAx5GT7cXE1oz2rlrzJmInwMdx+TZyXq5xNB6UGOm+UzEjcrl7R6DnF
T7GeAQxnNXQ/L1uAwy4np5TOYAqVcbc2zu+Ntm3p1QIQJu1bdFg/22GBkHVw486vvkQu5jBD3XZl
rG2yDeU84TjZmMYENCjKYalnK/HraqrvuZ72m8q5v3LcNjQOstSt/QRApqb6TmTM5jK951xfZydr
PQJ6x++Hwe2aG9L8ZUfXxME8h/QFLXqf7ZbDd06h7yLLgeyWBPVf+S3gQQG8p57qjwPS68UZqZZ3
hJZ7cVymhWLeu+qbFm8zNHk2IIXTCu/ydSjZvJ8ebGdUmT7qGbg/cW9syXIe8hx9xkqjZ8DomtX0
ps9L+y/qbLYkjSzRd75/JXLQsrqyMmlUfneGR7UCC9YokSHMsex3j3MYVmmMJDURGrEmmfmmxj1v
3fWn8i6RzN/JVsN5DtINjr3NmLOxlCAZAY0en2Yp/45M9TgXgftdrTJD/Zs6QX2pkFgcjssDw7KK
79Sj7BEtcQ58d0E6rpiQGfF4Gsj3tHPcEb38l1WP/eAL/vZnQnWnesuInv00ARDRVDnKUakypBIZ
pcqy1MVVMVSFTB9kAjlHYVUj1VfEsT/HCxU3ASur6tnhdkRqOMfIdmDi5qpqT/aklmwl33YQpc26
FWyAyVJaf7RAT132weW9FJoxuhBRikNXPYD2fr8bjZkMhtV3CGp70A0mJZAJzBHUrPaQX2MsUD0A
n28N/51Mbjs1E1jMGcWEmZJ3H0iLjXNU5VHNo/PSFZ9AGni4LE84mGW9LZJ3vk6qI2wHwA/yzumj
5ucANp/c7jidzTNwftEQLoeKFXJK7mVyHtgykFVPwFPsMyI92NwDji8Dv2nuLVfrvXkAyQw64Psr
9aiXrn2tnGSZJWF71P4XcGEdAeSLqWUYbIkaj8EzsFSW3XgkLP04lHEWC1V1t8VcXNcno472THCx
Ze3i4I2cLqFFHNnrXOgvd1I4x1wBqmPIezQpaMWdsuTurPrrHEnci0wI55RRzU0WmluGbzuHJrvb
hufeeM+s2/5sOJ+82s3WDk1k+BEGjqzutjBNL5LiPbAT/sNR7raLGf/OUZqRsrQYEGVQpdGBgB42
C1kXqxa0d/KuNeG2GQQdhraN5z7ffz71Q5oPCxrr/3nAJhHB2/GmOmgkBe+MP2C6nz6iB0sZJDey
UI/fVvHTqHZbpjWw2jRB46rVYW6kv5trSUJWKICoKPZhl5AZ4c6kWszGqSJ0+ehGHKzq5ndLJwn+
hNu0E8H5dFpHtDInFGxpl93k1nI1qx0SgE0gcavse/5Qr50czo8X5byOmcbqGj4rDG+hGmjudkRX
8U16vWDodbjtvPKJnmQd+hLBfJ8pOrH0dJrhzzVlXo+1shiBU9LvdWz3wMJ/qM0B8Nn2IBsdEe+r
bdsAZbDB1MS59KjME7AdAchryD8TJXHX6Lwasp5Gtml/buqbEM5rt86SlnhN/efeCPPDGCbHUtp1
LlsL56/rKrdSQhX46+lpROGXfHvf8wpcUyq1iIbSNqceZZFZLZkWpORyQKZmrrZsmBB4NFBenmUZ
e6FVvcniNaKr0QysWNi1MUcteVnDvGklDx7xfbqTwR1/N5RaVBkYQPgTM/IfEJ4Jo/adNE4PgJOC
HtoZCG5KFzQnPQAZAZ7yAQAeE1zhWdCgvHe6bNBCndiJ5HRiRGquWTuEuRWCBe3HtripjCtWLIJY
BP1SmE7hHwct0OFmPTYJWkOBV3q3pv6cv8eDm0ica6bjYB6P/YSdB3fSLarTBS0NK9jaKro+Ei1P
JCGCWN3eZHDXt0XTdEhLcL1kw5mQe72WnIQ417xbBHdLKM7YkZbhN/eB+ZH1ZWRPie8k7uL1p+pB
8ZdZsiKpRO7SMKxJjZEFRAH5HH9h7FmQ90E70AegeQFN3JCskC3gDze3WyDnHPoir/UmQb26rWK3
URUMn7oD4B0j+1i+r1XYepPGt7kMdFzMecCLo/MXn3i9p2eHJhhWdwlqQDfV1fGyJQmrSHuBnK9Y
iqZ3uhju1Wk8LdT8+Ax40ekqZTlchhGPgdTOw6cSHyU2r196STmnsWkWMLhG5B/79U4hx7Z6Lpcf
l5cmE8E5CbUcVSOziySwmIkpysOqoetMbT9cFiNOFO+OjJngzoxta0ycjaIwnixPmxEcZw/dldfk
4OQ/bAqQHz1Hm3yMnltnOCaj7Kr/H87+bSc5LzIaaafpBSzcuVl8xS18dA/dAuYHFMkytytO9u+W
ynmTZXS0ZtsalqBhnV+M21K/bwJ6GPA4fQ9xEMNiY3zdAFn+oyVWnxaji2EKZIvCVSmPTZH6l89O
6B13IrijG+PWzvD2Nf1YW4PJmn2iyeiWhFq4E8EdT5l0U9lGyD4288FOPgzUc4a/Lq9C/ILfyeCP
pS+7wskR7rGWGuVjGSShxmgeKFiqqqvhCuQH1yaMuL8qbubVp/eyaplsH7lLIB82SqoSPyAuE7fq
dJcUD5fXKLay3Ro5r4/WSnugJtScrVH3ejDoAOq+awAKqHnMNY62G79eFio7O871r2oFfWC8UhHQ
MGyAdiFx4I5dEV4WIzYrhJ0mQ1FDWMP54BUPrUybxyQYE9a2ivxH9dXGwvQwu2oOUXBZnPBC20nj
XG+VDZTWa24BHT335/iDrT3X2+tsfDOKb5clSRfGueCuMaI+qnJU1U9rMN8W4DjcHpMvVpiH49dc
clpCJUSST2dcCEgSckqYkRXp1hkcqFkR6jGG66JPl5cjE8CpYNpYrY1BzjQY89cCww31KBkclwng
9C2HiudpBdrTfP2ydGhTk7ErCBXaQVEZrz9oGz8GMmyzZtYTWpL65iqPKm8AjDSm7iQRGtuHPyKm
nRROnfU8KdRsNiJfzXEXWk95fV2rCyhLrlOw0iayoqlwURQsDoZug0eTr0D36UQttPhhQqP9sCAi
0+Mrk0h0i3nQP5a0k8HZjJYoCamWFi+q6L5vPLM99PTsyCbrxPayE8PZiwlUYXNKUJGYz6yYvh1z
bzusoeqD+TaUOW3RvoG6BRSQGlBh8fL9PW5Zk8QhZsMChy5s43O5XNmzpB4hE8FtW50PbQMkK7QE
9K0XD9OhT0u3VGfJQ0rk0fYr4batsuNFn4YMF5ylurlte5uF2bPFviFm0bizTZ/+/45gL4/Z8S7i
qzdljttRwQSkdmOTg1VJ1iPUAyTdAFSsgWxb5TOURb5uo5IBKX+5G0CeOeKJQxBnmWdogpSxXHhI
uoGbR6UaQB44v+mMkR4tNgYIVnq95Zu/dJ/TdfMub5nw1WbvpHDOs1wtZdFWlJXBCzWlAGpx61vj
GPnfqtXNvlSpp0txaUXudC+Sc6dqoS2qMYI6Iy1714pfDBnQmMgr7AQ4rKN1pwd5AvDBOAexfNOe
dMfP6s0f+q+EOr5k85id8O5nL4gz1RkVbMC9Q8EZaihehW6G3ontgMIoCkIySiaJPjic0aamuY4j
o1/Lhod6rN2+e6ib4V/qg8PZbJNmI6EAjPRBXH8mnnmMz9QzH2wsCfBH0n4uiS44vMlqa5o7aDD1
m/5J6WO3094zKLg/I7atO2UY7NlZ8Hin/jrV3+xsyN0+rgF41/xbZeCi/RIUa9vsYOfGc/mSHvOz
4pHv+Sm/L9DdJ2vPYDZySfM459DQbALoKqAryAGYWFc0mJHk7Q4yyBTZ8XDeQSuLOUmU2fZ18xVx
8ERfLluQ8IZ48z785FJSxehR1OHjhuZhbh7V6QEd9O5W3OupjI1WaD7EYHUlBlzCZ/X0uGyXVMMb
2Yzvo/k8qJ8TGfqgcDXEJhoDRTARyP2uakBStKvIsE1/7jdPp8OppEjw1zRoUuuQJKNsSUI/t5PH
Gc864RovUzjSSf+ezGG+dK4C8j5ZLkq8c2/L4ixoaadprgw2dp0difFqZZs7zKPEfISatlsLZz1Z
DEe6mCj/RiUQsb8bhUTThA9VeyeAsxhkNIxlU8GhlK1hUt/9zU5OPfBOmNG99Q3ou0B2k4HlCLNA
NkjETN3BQBJgYH5XiY0MNdVqpPH4lL9zzKXsssKD2gnjbgiaWUQpN4BlV7MV2IsejvoWzopsJlos
BnOGDtgudBBr/L6muDO1JoqQwCNtdq3W3Y1mNV4+TR8u+wbRcwUAQ7ZOHMDKq/y7MYmjso86gOHS
8TWtbsvKr0aUzNTbUjmCAfSyMKEp7YRxjo7YKSVNBAzcKlu9ac6R/7w1lR9bKuMLEm/e26q4zYty
Mk6kAa5WlB9m+pgargHE7MuLEV4Ob4vhh5DmCviM5riyyyFGMVUJWAWQTUheFiNZCj95BCyLZtQZ
F425otBjus5A3VrWYikOUC2U/1RHNSjhZ1yWeojHRiUxmuadg3HdHhSvOqp3o59gJM25ldH/Cf0Q
qkvUQgXVtnm2mCgjNKVJghdl0vlAHvygLlJ+PyG/ob0Twn7ELiYBPJ25oTUqDpSjfraeq+v0lnia
W99Yp+VhLDBxF7njXXOQWa5Qyy3sow4AUgt/f5c7WN1Gt4gBJNslqDrKE83Nbw7q+nQqZO234o18
k8U5I90eVE2v4PnmgnrUdvyylpHwyURw962W9/NaRB2o/swwGj/Y7xk+sXfbxR2TOY1qP9bIyAHp
EQmuk50cChWdj13n6UTythQa004W+3ynEhVQR8faQSTUdy+W/lSMj/3047K9yk6ffb4Tsc5tgRI3
SqeK037tVcffHFCFItUeGsUieUfIZHG3bdk76rA4ieW3S+MDrCNMNiucV8Pr+0HW8CDbOs53U6I0
DI/T9tGj7xlJdtTH6bqZl2+Xt08mhvPc1krjoga9MbCPUlep6JW5qR4Zq/CyGIlS8xMu+bipsTol
aN/Ywkr5mBRfL3+/5GT48ZYUeKolHUGmQoruUNdJ40Ukv6sWcjY2Q+YEJHtmc06gIkmtY3QUGZk8
9ShZn7U189J6fL68JnFi5s16eATdWIuXuk9ZAjVQPdafaT/2oeWiUzGkvgywUrYozi3MqpqpWowT
qsajqZ+a4jyPPy4vSCaCfb4zVeAS2i1R0LtBgGFb9K+mXXq2JZk6kWka5w9iOiC+M1J0axgvU/Wi
EMkM4v+45n5dAXwGK9JpW4+sHUQ/LPROC8kXBsieeip1Zx9jC623deClGVACkzU+C59itkaAFoW6
A2rW3AZWWt91Cp5iZv1JbfXV0xL1ukym70Vi3CjUeLh8XsJY9U0cn8Cnmj4Qg4CwuLC/mslh6Q66
85fTNa66gt/FvyxMeG47YdwtblVdpExkhnIYH1RMzRsAwbosQRx07URwdjs7cU6NNYMIFkF62leK
Y3JBT+9157xyI2+Q9bP+bL38I6NhA8MEyMpsZI27Mchqa7m64n0+bsa1nS7AINi81rT9Nbld8vxQ
jdNTUykvRiHrdhTv55tk7v5QZ02f1AmtX2ahHCszedD09T23+25xnDpiHwytZaZGu6PafzaQZs0M
WTrg8jqQnv5d57URzXKFNRO/0a9rhqGQfbisFkKv9GsVaED9XUAF3JDcsFLkitfnBsnitH7oZECJ
skVwmrcgSzeW+RYHi3WYMNCypTJuYLEEoNeq6MHUgHTx+yq2LRnKuINvXfqgTL5H3et7dunt+zm3
Wm9JmXYTOrPTDl1QmR7W3SelkcEyyFbBmctiGJ26priEdBok2dP4LggDG3D0/90mzipq096mLMXz
OwZWvJNt11Gjuln/Pst4E8NZhjZ0eQyWAfRdwqEVaXZk9XYn646XD0WciHlbDh9WFXY79DEGU/3Z
9oZresX4uifbo4cCiRjZy5j96D992a9F8TGWGveR3kdLHFTXbG7COY1heyrOsr4fsT2+ieFtRUEA
b1sK8e0OfGW629KTIW1kkigaH1rhqln0poW5VPEh0mc36t4zjbXTNJv9gl2wM8yNTkpkbX1C7+0h
0MG6Za1PY/2eoudOAzi7p/3Q9uqAGDFVK7cfMy+PnhvIkigae3ReOnvO/C3AsiuLCi88+KyAwnqx
qKeeFjY2E45XsjZI2fFwfiAbjRmFoQikpu2HNn4s38MJa6PXAAzkuJgtnvGzsJrYiQvkQyz0wNqT
W+mFS+vXsQxbzK5d3juh2exkcYowWmtbY7whDmrtodOfJh0QLVctULPX1Z3UU6xIwf2Eu7eTyOlE
6axla0Q2M9TF793ijs24sANDm+w1xFeurKIitNmdRE49hoRhPSaQaLSnegI92pUmiw/Zkf+hgTsR
nEpQAjrYrsc2Tt2J5LdO+SkpfAL1k8Gxic/L1HGJ6sjO8fHAooDSyclpjClXlmd0Tn8XoWTeVHxI
Dqa9TEosg+fcIlq3IN7FepIi1KxzsQSX1U58JL++n78atqIcos1EhrG3rybjlOWnYpLEf+IjeRPB
RU4Nel6jki2hNVW37O+n6aUmmVupx6at/H+3HO5WqLOm7YoVsuYhbAvFjY1gjmVoKeKjf1sQl3qL
nL4xI11nRx8djKMSNABOHw6y+onk6PmrYVHiaM5iHM2mg190gkrr8eHydokjA+dtKZwP2FqjUnp2
NqY7B+hg9EAxdLAx45ac/6Um25zx23VSJ4kJUcNw7uyHQgarIOwat3dr4Uzf0maD9kyVWUNCfGWd
DX97nY46AhCQJnn9nXLSX2Uz6EL8yb1ULlScxyinJZNaXWt38196YBwJJg4UbwBx0nAGmhMAqI91
KB+SldkVU9Nd6NCXY1mDVQmJdPtErNcsvSpwSVA1Da1JRqLJDudPt/pLT/iuEq3PtLQpcHjVUGOm
Bq+glpybiB7zWTtd1kmZKM5dEDKYlGFVBb16IMYni7yW0Wdj6yVJWpnq8y0lNkkWs04xRohBFyNE
cibUwHlbfsAzX1otEufoQHaL7jULRFd8X9tGAFMzEZzVjIGG7j4HUmj22vt4H4WR7coGGTShh9qJ
49ygVplpkecW81BoxgiSxDVDFow537cDa+HVUe5NjtZrcdBvVFkkIzxAapo6MG91sFlwFmEtAzHb
CjSyJQYMhskrSOaVwG6MHi8ritA/gsvIRHuypRE+OC90kjrJliB/BthE/TjkkhSe7PvZ5zv7qgwH
11YZYxC0vjPyj4n28d/9fs73tpuupFGK0H/sHxdSupEpGZYVZ7J2O8S5XC0BChIxUGorThbC8foz
4Ez8IRivY4+8zq5sil2IFADUtV8nwnnglpRKlPQ4kT4wwsQzrpIKYSVYDjEptF7DB95FsSvLtIoi
GAdUUBS1clBb8aZFrRUJ8A6N8GNb6A9kXdbFAw0mvW+SVHpfinRiL4wzrHmLZmLhKf3zjqm+d3cZ
Zgu+6h+W8+KxDnJzOcta44W76qjAOHYQADoYCP1dD5uRLnpHHWbMNnUX3/Lqh/js+NGxnlx0pj0O
Hm42ifIzI+Ud/k4oPyweI8TuegtC2+7rFL8o9Tkdgj561GELcynzxWzbLknjfP5apG0/M2mzNwfA
cA4bzbPxDkmO9dN8lN5m4lP8taM/vfXOsqdI0c0qgrjGPk791UaDy5YtNDz0WgEblBg24GQ5Q9BS
c3LmBJixS1jeagAOaJxw8javwXkBB+cZD/DLEsUrehPI+Vz8ArzmVEZK0zeH1OyC0W7CyyLEi9J0
W1UxkEwoT7tmWJmWTRZAZBkZJXvzlJ75iPDG3QIW3siAjEXhDWAPf4njnFfSbHa+NqwobDRebxw0
AnT97FVvgxhAzZK1iS7MvTDuwMC4lObVgBoGm+TZ/N5zMEqmuXHQXS04N4YFRg/xTwJMWTfj/9hX
tGDBujH/8PPznTbSci11R0fSBImscEP9rvbSGztYkJ+zrsYrWXwlVBVcmP8Vxz7fiUvnZetohWvN
1q+pg6kUCX6C7Pu5aw1ELHoDfllUnxrDb0f1YOXt8+XjkongVKObK31yJkwJFPSUTD9MtG9fFiCM
15zdJnH6oGYOqeqVxdajqwZVqATZKzrfvfx+OBQH2ZSQ0NnupHHWG1UwArUEMqsGODh3Ispjv2yf
K7Ra0MZ0iwVYGvV2uLxEtkd/uNydTO5WwV3dFAAPQiF3iOKbuIueIyBEeyBpnVyzrsrHy+KEIamj
U8zC6A6KD3wLKl2Hpl4QGaNDuLs2/Cpx8YAIU6CDfVm86G4LOi+/YwSzDF9nknFqiQ/UgHXBQRHQ
U3Jv9nLL+rmxUJgYPjJ2+RbcfdN59LfgnxRgxSa9k8bZWDsNVT7NGCww7uYBaXA2D/6tTF0bM2co
+f4D7l72+/84TgMTqeCDdQykpX636qpXNWWZ0I1PDuS8+Yx6uf3Inr1VkPpUOoAufPY6O3nsRt95
kZEsNW1Z8N0HWohdPRU+ELyQCYnuiItpisAJV2Db+9U3iR7JFsodZNEsVMtSCNZvrINzxlypP1w5
19qDHg6HyiOy14w4/NqtlDvLzUkXU2ECyUP2QQ3iyU/u0sMM3oXq83KT3wO9LJShwAkLwvvt5Zxo
maLqqyQ4Tmc5dktY9X4Pz6Aqt/l0ou3gOoCrrDfZDc++9ZIScX51KRRnqyLUOJOTFlLgpirR1Xy/
hpGbXA0/1tLNztQv5nc5290Oc87WVhpT3cBs4ZNDc1IDTIsf0R/6MTliWvxeRg8obMwA7aUF2mTb
Amw4Jw2cVnVPFNx/gPLWH9qXzccY2IPi5adr9EMXL+x13HizKwvRhA53J5dz8mq+6TFiTuiRdlMt
eJGnFmhnTlMisRDh5biTwzn2aiZZ2lDIWduXpDzMRvAeC3wTwHfYZspUF7UGg2g+gh/hzNpavg3n
9KdnkzezCHVyJ41zbEaMyZKxUfCGVddrqx5e8yW/Gi3n5fKqJKdjcf5ssrRiMxPsWr+dVueaGi/Z
+DyUsp4wYSc+wwqklqYjm8+32C7D1ikzAYDVimHqQ+J93Y7mbWW75NQFrEjmbYrMvIQecyeSc2BI
R+XjiPQrcryTb4fV04klJzfvk+53zzI+XqH2mQY18E4FPALfZVsMiTWNGoQtY/liresTUDolCig8
qp0I7qhstVCmQUO7ujbnXtX6VjP7OT3R+PtllRDf4hbRCao7rDWHqebujhtSkg7qpCGzYC/L1yTN
609b3iWnrO0LHXRRWZW7nVLat2gszQ6AN09/9GSpMPpfJMpdUZTxDdFnIA79y9/FNmj3u2hWLETp
kbkcwuEnIot2pI85ZvMdV79upFDqwreRreEPgG9tna90TWad62qCLBIqk4N1tulNWpduNVk+rUMU
wIZSxusrjtZsAnw3SlQ2Gv77CuMitbD3WGGPDmoE4OZVHKQ3VuKiZSHoLO//SLuy5bh1XftFqhI1
61VTD3Z7jO0kL6o42dE8z/r6u+hzdlqmuZvnej93ldAAQRAEgbVEbxP88/YskH0Gq5M8ruUFAid3
DZJ9clQOS2AEYmPy04mNJDaeWclky+mbpOyGHnbjVXZfoS6n3VLIEvsuwlOzJ/AY7q7cCGW2zES0
xV4zLCEtzBX71Es79+fg5Q8taLJzFwUWoUW5u3QjksnTViOaMV6LR7LxKx7JvGpXHAuML8z32UHa
KfvyKfSnveiMFVqXGmKzNYYsJI1RQ1Flh/csvMMUp+Q4X5EHdWcegXH7V/cqf79sXJFtmSjRhm1U
DCYUNfQvvXY7maLuQJEAZrsPhdxEcwIBiXJK4B21kISRpjwf8r7NWjEpEW6eTduv8MlFWwB5aHuy
EfraEDqa9kWai+DfGYxJhJRJL5Q0pptbivekJL7W2YIaBD9k/YkfJhs/lKrI0YxCC9/RnlwBoAWb
WUw+L1gZ9lXMyo3IrjSIaeqrMT8py/NlS4ncmcVMrE0VwKALBCAsDS4KEejPUFJn+FZcd+ipKp+G
vSQcSxZKZaLFjLYqY0mxifpg8lcPt3TNGU6pZ3lkB+5HF2PEDXGFe5d+9oMXWoSynWBeUJXZjVQW
6bSOqK0rp96jkDNxYH2p/dVv/ofHU/qxS8KYTbWYUltmOkrAdldlbqX1oduiIOSYRI89wSryFUMH
h26hVwSNl++DUrtWagsMbED17JbflP/N9NMcCZjspX7kCV9huPmedRZHvXYTA8saBzJwj7CbcZMC
qqiEV/0K6MX6TgvGzNGfxU/RbyyWH82J+g5B8QG5EnOqmZnUpQAdiFB+6A/m3n5tnoijgEs8oMiL
ZecCRferivopIDNPquFar6Cji++FbyXcSAbv+ft/MK6Le/qQmfSdegyMI/ES8DJqAJySVUf7L9D4
sJ8eo0AVoOTwM5aNYGaNJyUJ8egJA7Sg06YslHGgHJK3oy707b3Ao7iBZyONWeIhRq0HTSjguDxF
iRtdIQH0u8grrzQ0HbQOLrBPjRCwlq7hhzW2iamYeNowgVz73q96eSmtqEF3ci7ljmT/lUqrQ5bD
ot82yuxZxcnsvYLsjPBT++csmH2LqjPSLdM40exl9uii2g/hfsAQRbvLXdEMJDcw2HhRVtEuiXcT
5ixsJUWi05iRn1VX1vJ1XfeDLsgY+AF2I4M5AZtFK8cuw8VCPtqVYwd4KPX0h0pyWn/xFBSAHTL9
D0VCrtdsxDILCBIkCWBREEukk2zdNotgpoafRZ8FsOchCUMpUSXYjr6ijIf00fSXQPXx7OsLNoBg
ldiDUW/kvuxjqCIRh5KhZhiZ+I4KGUaLb4kvO+1f1gvIcESJtMCCbM+ImtWkWggUTDvVVcsuKAdd
kB3xI8nGiEwk6ZZmwQw2VOv8cFeAUiqhb0GTpyNVtx4A33HZlPSg+7ir//g7C0Ky5JqJNAbiouqq
N49z+tVYb3IhdZFIDF3QzaEk9SRawXMT+QX5tpoFCPse8xR3HUHiJ/IL5liPJqlQMO2Es8/yLPnK
nrziM4MgaHH4O0BYTIBQlkatK4MaLGlcsOB8GcbYtXvz8fK60BhwaV2YGDEXdQoaO2gSWjJ6Jbug
WIg/TkbmAIdpbzTFXSVbIt8TrRITIYrYXgG1gxCv7cLWoVCv88uwwy6T3cab/dJvZ2d6UV5Eb6CC
ZfuAMJtGlZzrC84z5aiTH5l6PWHE5rJBBXvXZlIU4CKFoAWEbkUUROmd3gmiuuj7TOoRN4qt1CX8
QumeUyC4GLaoY/uNseSjT6ATGKU19JCxL/BLGeVjAkZtVPLW4A1v8mgHMxq8KDkFzipXd7tHeqEf
juK5Dv4anYUzW2uY0AEIOBT4PVk8eUy8WpufBqnwP7NMZzHM9iotBXl4hsN+0r7Y03Wk/7j8/X84
pM4CmI1lr+Pa6Rb0kI/JvvpOZzKtWyNIv4to6Pib6SyI2UykytqB2FTQ+FSZQWHYzroOTiSv7mWV
3h73WL+gZOsmMWVAoLCnoTyq3aiGuGDQ8o7h5rfxXzVIBWiyRB9TzMhZAPf71BzGnfxSZ07kibrh
ec6//QeM8zdWGi7zW3hfk6up7A/1KrofikQw5+Iso+Maw1JwjDVenWLWNFfVhbTMPC/fKkL/xeac
atIoUjPa271UiWOkrTuMxFETEf8X9xVqK4f+j42cwpLmKeugTaSDJstaHWm57+Lwr9FsdlM5eMWE
mQwwkHXtY9waOxswuY3kqKUKOm+sqfwY5/2Xy27Euztt/xKzwQFoozUyPdiW7scQD15pXo/qtSU/
kERwSnMr61tR7CaXarVQaM0sPIW79ZD4wFBB/br6EoET/X+oaIh8h9nzNRoa6sWCvLpyMMOzHsyX
1CuAY2n9XNEPi/e+5UqUK3Kz/K2SH/d/WBtUKIrYvn4NbODJkdzcKXMU6qVjfMzdtXY6gW0FqrJH
adf21QIyKlTrQe+T1PphtXXvsqNwU1SgfNmyiUYO9F0ymk1GockrZWAZjvUhrh1KCUW+U9Dj6Vcp
bp7mq/RHHEtPEdH3K7tGQYP2GthXKjY+HojVU3Loro2gkD3poAvu8yKRTLKQgsyht0NoWGZxoI+J
X1tKILAiDVgfo/ZZLSZmyqUaRUOGS/zbbem68FMPaEjRbnVXZFpLL+7P5d3gN+vGNsHkuDDl7QxD
ltfhrgxQF981hx73CjErqsiA9PdNfKujUlWGGMpp3S9tOM2maAhHJIAJoHYz2FNJoAvtWHhYOlCm
dy2ZdpcXiR8Tz2vExESjs9S+oABMU9o6EzABhvlRwgbuwmOcioaz/yEsnqUxYbGOGxKDy4q+Xtgg
YdmvV8qdclAGR7pX/f5JSh3R+ArdqZd8kAmMamrPPXq1YEUrdJrKb5NnXUOUvG8TUCB0GPd4vmxQ
/vl6VpEJHUD/WrqBVrRDYz5IiR3kanffzp1AjMA72B6FDjlkT2jIGNITCX2rE9zORN9n4gOGVNIc
KToycTBvEPVWNVVBUidYGbYhgUggVzVUrIwRXutJ7c6/JPKo19+G8oGkq69pxifuR5vgYDD5FfiF
wj6VEPJI+CRZN7olqA4JtpLBRASjlpZ5oBt2wuM5UX+gmugmoyvpN9aoCYzH7TbcKsNEh0hrpRT1
eHpkxHeaWwbt9bQzUFRDM2/iZjs6emPsk8f8L+XlMy0QW9lMzBjmvhjzBopW9tc++dYoIoo97hUG
sCoq2mJ0BRTFDNhFmBlybnY44+Xj4seY2fsPL51yJXrF5br5RhDj5mqdAP89h6Ak/1V2vyMwJV8O
B1wv3whgzsAuHP6brdB3A/Wq3y+UJESoBz9j2chhnNusgbH5VpnEEwwmsGJ3vTLuEpdWJ9vTZ6AJ
tsvDeDpRy2yZZlhtVDDRL+NEX5d9HDYC24kWh/HxFh3DS08zval4JNlXWcRVIzQa48h11mrdRPtf
aALbgd3iaN5k7uARd7xXXkU1XW582CwRc/gly5gXq4wbkd1FQEZSx+wQS7ovWdqxnPofkWbP+8vO
xzcgavw2kDwxVMgYcI36PNVpuZre8+Tyi9Y+XhbAP9DJWQJjwXHu6rmgniAfablmeqKFmvQHxVsF
5a27frssj3u4bsQxJkwtAOm9lacbtK6EkiO3xxmkE5eF8NfprBOTMiRqHqpkhU5LufwsVN2Jk1Pf
zs9keEgzUclLaEEmX7CrYcxCoMIhSZ695Ufi0+bbJUjQdpve5+5najb22YLs7akd0iUKGyg3DLil
JXca5k5LcipK0WuaYKnYauRkF9oK7Fy8F5KXLrkpy0fSlP9upVg+qzoFPYRFS8iJKQNj/CVfv8eF
vwCYS6gO/7K7MRwTYNV87CjENNbpKOONOw9Q4yc37ZXp45Z2UPbTi5hcRWRDJs4q05KYi4pc0jKs
u3TVD2oPosRY1j4BnmITWyG6gdkn8OG8v8to4BmVgDuGtBz8J3bdOm3+OI+VYLX44RYY3ZT6QqUU
f+/F4G6m4uEefbU95oAwzB2YN9VXCvWqoJE+EsGccY2nGaasqiB0AO3se2l52YytORrI/IFpVtdH
CdCUhizsd6W2+XDB2IhhokWpmeHaLxADCANQOdOhMdOnr7eqW3jlTtg4TxOGD/LASYIOVLCIGGzP
5rDkS5po6OugnZG0/FnsopOKzgeAIR5EkANcGwIdRkFXiG4Y7It4C7hzTS0i9DaM+YNeSsFcpNd2
JcIT5dd3LeDx6jLYgSHs/VpFmLwfALGveergVLnTBgPacmKXEi7EboLqP7pkjsBsuSVHaWddifs7
+L4JcmDZlDFmq7EVH8DgLEZeo9pqpqM7IBKndwCjwPRQPMVO3ObOYgeJdFjlgzbZ7uUDh3tMn2Wz
5Z8ujlR08oMQrdcyb06GnR6tj5dFcBdyI4LZeqZW6WMKtH8/t17tCpPEp1pU7hFpQR13UxCxoMCs
LDMgxar0MUvW+ipdm0QAtSJaJzZUFYlmpoa9or38OFcO2BGATjIEIMwABjY6CkQ1TpFSTATO5Eqy
MfRteIZcO3VxHKzPZDQ20OMVjHYb1ts9b2M1dQ6TRktQwVzDLxhmUAoX02qiwMvX4o8Q9jpVRRgX
KzJMa5FHo8Cj+7ALPeUAmO1gSJz6hpaHRXdEvsOdRTIOF4bxLANcXvXSSQuyQt21KpLCVPcv+zUP
5EKVZf1tXhfVAtYforpdSW9DtfRQHwCzvdfu6OTSeBJX/Gguy0ReiMKlGnPP6Jd/C2KbpeowwoiS
MKBB2lQ55LnqyVPjaXPvzhoRrRjnVAEsPhoFYSNwprMo/GDAM4EqCcIE9ZF2eNJTBZCG9+uRcvtG
geh1i6vaWRybFRrLmORDCtXG9Q4TPE5d3i3Z93qNBJGOHoYfTEiAmqFYKKxjbvx9jCgG0g2WNmH3
Zjj/FeLN1fqgLtGhUeD7qU2vRg+XPYTj+7DkWSRzPg9jA/KJCkeYae/w3JpHgsgq+j6Tv4/wlBZ4
rbFfFl9iICXJXy//f94FYasAW+mTMwW0Ni3QRuZg8WmfOUnd5VeOtwjipyA2d5ZWsEq8XBciQQBh
AW0CByJzHOd1VSyoW2BMLnFwTZieCRhOJXcBdx26OlG8P+rP4plAzr3rnVTmLgmo8hyDzjPYNLqH
0filW6XT6JK7Zjd9JwAO4S/aWUHWD/OQGLEMBWcVRedDnzxfXjRO9HunCuN0ZjNYvVbi+xjmDLIo
3c1j6JmZqE1SpAbje0ujtUMewvemaNrNKMOplgjbTKAJi30cx3mTTTMWBfxrzpzdquTLMolcnB4G
H8PCn+VQmcMCn5+UrIa5es/82d1QkD7lkN6QHwjru3+1MiqTpVSSUirFCH1y67BIsQPg+jwVQIsI
loVFVSxAU4lZBN3A6+SPOt+pkkCHfwgJZ3vRP7A5iaQ06vslxeFK+0XDI22PafeYLgXwUb8zMesi
CAiCnaky8SAJ7a5RVBhtHV8mI+iB2KgYT3npdb2oSC/yNyYImIkh4UQEIqVURW4HAHsntTCUq0mC
vEu0RkwEGNYK17YQKnW4y2dfDevLZT/jn6jnJWIiQF+ndqvMcOl0Lt28Xj1zMt00OhT1y78TxMSA
IW0WtANCULI8FWXhZOt1XzyqtuAY5a4LRu9xh8BVEJfP9y5HsXsUewV6b7veqZ3i2P118gkOBpXO
K6syHt0BK8OEgSZZgHNUI5ytfX4cDeCRdOFVOX0CEfydGCYE6JO8FqM6IvibmUOib3J3f3lJ+Enp
RhHGWOOgxN2qwlidn5SY0sIlxe0CRfPpjI7ymWHCdwqx4QDYcWVkQ6Ex6A/6HogTaMJYAvuIG5Gw
EYoffDbKMcEAdLymlOJW7JuP9JY+3lYoQMiP9q70o0dl/6mAvRHHBISh05J2SKBc2zdeHco3mVYe
pDUXPN7x/fvse0w80OVaTZcZYtZocIhcuQWQkCUjEHiGSAwTFuywBM4tuOv9cXDyg/ybzpLknnVI
rpev9bPxFe1B4vYS6m4fjteNCdkQYYekUGLoNrnlAajlTufGXnSieK7NreSJAAi4ofUsjh01HYBq
NKcyHKStvlXZ69Q/Xjai6PtMmJCsrmlHuruK/Mow973571yBpTUBTlI6rhXMFRWhYxrrERmW142Z
oOgqUoMJEuBArEZiQ41Mrr16RBlP7w7/zlJsYCB1MhsrNNHD26k+VSL4aIE3m2woWKS+i+n30RXs
zAagbcLM6RtB3/HbdeOD/+J4IbIBZkfjw3x2XZYhiUBFlh6kx/ZguKiW/KRXk8UJdzXQGWxf/mUN
jr4ADiZ1RoxCrYsTuYojeSLQLq7Km//CHB6RHjWjirYcbyi9AmWbKQ20qvAurxv/ANlIYXwDRPGr
aeVAMy/SfN911qvcmE6WDm5Z9T8LdE9qerIrjdlVwrxzlikXnGDc7GUjn3GcdujDRGpQy9Mkf87u
02p26vnLmK3OZUVF1mQcCHTllDMdoEVqan0lWXmITbCPKMNnrnvAFtQMQwWOIjttr3R2r7d9D2C3
CaAKfXvbJbJgN/PAeVVAKPwtg416TZrFUTmBUYGyiI9vaEG27wADA2w4Opo+l72oNknPio/b4iyR
iYNJbFuJUYIFp+2O66i6NTqayDe1fAgn4pTS/vJS/YNPnsUxnq+kpVnEGeDqWsUt+sipsefl1QGm
9li17pwZrpQ+rtoj2BFE24F++pKmzHZo5nlQlvat2UV28cbi4nh21RPFSogCUccY3/fBWacYsgH2
WiYTyLMoLAcgu4JIbZ9nttMoxFmtO7URgSjynf8siMkF0L816Eah49Zrh/fJBI4+O5uup2YQvYTx
HeUsiDn/5crUQ0BfgLPkqFbeetN5N/3kRKtomWhU+LBMeCYC/hhuCDI7Blyq0iTFGWrz0eLMwKN+
prSHKRoCWtBHDo72FRhoQhBxfj66kcrEKsDQmI2s4AIk7ddAB6aTcVC+aOhAxpjcPneXh8v7gKuk
hfEUPGMCZYntqVjipoybEExGtZXhmDktovFmrltgsTBKDapIQL7CypvLvTJFaitlPfC/jKt46BwZ
NBOimxbXaASPiLjREcyBsoVY0tc5aTsI6b3yMB6GvyTAkRYHxat32pW4dM4z2lYc4+p9rKyzYlFx
afg8TfNpmdfd5XXhmW0rgjGbQWY9l2uIiABaU2m2AxJMrRQhiAkUYYuxIBZJVzJDSol7MPhzT6qq
i564aIBhtxFApYkNqmmMQLFX7XZOwywOO1xFfo7e9GO6WQYUX+OXfnHSB6wQmpnbybUx5S6q8/Bt
eJbMbKW5t6JiHvEMsEZ64clDlLqDgknJJSNCzAAasy9pSf/Lxs0tu5+MToGWYMuqftCHc8yC/MRL
Cp17lvehT2pBssEbSaFo3X8My1wl46WZFEIgMjxNfv9F30s3lHBWe7RPxI3c8Sny9EN5Ej3Zi6zK
HCg9qI4lMGzDM2WUBLMqdepqORTpKMhyRHKYTYaYNUVlBDl4ejv2c3+MwEKM+q1/eaOJ3JPZaAPQ
6xfdgJiJ7FrrvlK+6NptaL6iYV2wYNzNhg1g2ZapgqGGSXC6FnSWNaagfaMynMKYd3iaE9iM/tkP
XrgRQTOPjRd2UxQr+ghlOm1w1qLwBtv2TYLeinX0NDI7Zlwe6/IzJSi6tf/WjElowqQtV4nGQzkK
MulYV4I6A99ylE8Z4Ge6zPZt2FWVlEmBu2XV/UA7m6MoIswerhcAI/m/Et46eDeGkxKtWlcdVz9V
Rn0zVH3LSp0o+RZnr3biXvY4rmNvZDF+YGbdOo8YQvbD9JGUTkKem9q7LIKb3VLM57/1YRyhUuqh
0WdYDFvnoH/V/HnffUsB7+/i1VwICMnLMbfSmPWf7TGtVFqCDL/319PDgLbJ3kkOFJNr8XI6GlME
4lOYu2YGEGIBboF6LTtFOTZ6Oo2rHPvNclgrp9Wf5+TW6o7h+nzZmlz13nCtDcyHKW+BeOMclj4O
9pJDPZKBpGYnLa+k3CUY0fx3YpiAlyZSWNAhHF9enkb5NUYfVHPVZSLsbO5m2mjDBDwjnrUU5KKo
2UXXhuZbiSAG8Xpa0OBDUcffzMW2Z9h1sxaE6jEGAC8Dc8YaOd1P/ZgDQKwPSpH3cd1gI47ZTnWD
BMwqIW7uAABeRIekNX63s7lPSHGKZKE83vWDgCf2DRIS7OSMPElu2xVdVSgY20+GtBub+2o6VeV1
Yf2cxeSmdDTgQ0TfSGM2MlHWRuoItNMB4mJOd1L0TTN+Z9PoFEtALNsB1XdbPVz2RG6E2ghl9nNu
Zc2YUxUjtbvpCHjnJKVC95j++u/kUFfdbCwtz4kU0o0FDGhnNO9XrXDLRBQMuQ6/0YZqu5HSj4ac
SgqkaOpVlDzootd3HrYyLk9nj6DxYyNgLhSU0Gj4G4NoPz1MMyazXLQ1yHedJweogWdOB9Tal+4W
FvWk4LIRRerR/bGR3hdro3cSPGSSbZ+0P7VIE6RIIndgApNl1Y2WN9AvjuANkbtEV0NuC6IfXw16
eUNR1DLYa0JTghChB86u36jof3sq4eGfsdNZAONspaRlOqFP5UWyn8OXJvly+ft8K52/z7jZOMTz
2Kz4vtH3Tj6GDqluADkuSB64Z5F1lsL4GpgnM0k28Rqh26dZ8Qf7twxO7FIQAPhSTNymdd0GRgHj
U3pkkDjL4VNdejDqwknKH0V3WicRqRPfZmc5jGc1jRyaFSwHMJvWa8niYuDs+9DKPy8vjUgd5sir
lKTCIAvy0zh70Nfc7eNfvbLL5KfLYviBwEZZH0i6Knq0GBfI9YwkA+WE1W8p7UsejLIDTgWAyWdu
71u3tJ8hiR31W3wUVU/5JZCNbMYxRslchrCCY1BKlv/AuPV73ZcDAMqjlVp0meEBI6tA2f2jK+Mi
fWV1SUVdhDLRUQaOPvSGb8vXyVNxzut3RHUKwag811s2IhlviZN5acIFKjbNEnTGeG/X9h7tdoJ+
F6EpWXcxuyFp6eMpEORHxzrGKNBS2BFzce0jzaBFV2re+OPWmGxbEtHluA9taBaeZrSI0y74zp0a
J/S6yVF3NIlWXqRr1acHCHDdBX7LTTLOhmUblsDzF7Y2vV+N7YL28LntHZBzt06sW4szqWrh99Fq
ObWKR+QojNdjq5mCteVu0c1fUN6fYlZftPOk4S9MZepo7c8iu2oByhOuvwW6cs+ZjSAmtynlUUsq
kP3gsA530w256jCp9FAcKNih1jvGzXBUBNGUnxFvZDJHjz5HXbnSBAGnZn2gwAGSS260RzlQPHGT
t8iUTBSSRkXpZBoJOnBGl8m3YjjV+WOtiApQIksyEUeXM0lrCLVk66vI8lOBS4hCDPt0ofULyVKa
EsSHGlW1B7oPJTe8TipU1eTr8pjvVgGOBDe536wUE2LSTIkJ0IxQadAVr8BLkJOZphOPJKhLxYWH
AuhF+wQ0AohOQPmE12DUfDTG94t8DdsRBXQvlY6G8RSJIEZ4cVNV8FqIxnIqhwnVUVFInVRW2MXh
LpQOVns/xJ+59G1lMIaTJnMmUmIYXtVdr0UQp7eJ9jCvN1VYuk10baYvlfYdMPMlWLkv72iRdky0
VvIIAMtmCvw4a5ivAWP/o2+IfrfW1WeA3ClJjE4VRef828GxSbWbXlvb0O4BaY6JLwOTPPOV5NY+
ORK8BAGFWRQ36MKwl7+tPDZuwKKrjMkzTzktrvybHgyhpz5Yj+2LdqCItKrbu9PrWgqSTO4JuBXM
hBCg72CwFw4Fho/0jnhlkDwt3zpvwhxsed/Iwo5M7hpuDMuEknYygBiTJpa3VqlXSoq3olbV4Fng
sqvwIqNKL+546dIMy2Jiv1wbTTS2UEufOi/KiBuH32WjP2mjJmi64facb0UxS6cBlDXWiGV6NB2T
nNgNv9k3tms8VsBxp+f5tJ/q3WX1+FY8q8esmtxrkW4lkenJ4c0sPyh67EyzQDG+DEyhahp2wAco
oTgcF2SaGoBVaiDKGb6iTm5fCLoPBELYCbI6WRXTzOD36bx6SYeOA3Rr53UmCPb87fVHF52p5DRz
JNeYtzQ8ubpS+srJNDdRb8rwOU5fL68M76hU1bMkNsJ3dm4lWmmCgeF20u6G4v7y999qah8iBfxJ
k8E4CRYPJsSjft2q2oxlidH970R7zR2eKMPTJDnIaZz+mbjgrgV+tfwC4GxP+nJZPveoVjfymfBv
Df1QxzJ2FuVyng/m6s2pS+5xTENmWbmL6Qx4vb4slbt+G6FM5G/tES3PeGnxzPbY9cGSKC4BHr51
mlRTcMhwF/Asiq1pjoncN12LrVUPR8M+Dtrhsir8iLsRwPjiZCdWkdPQRLEbNFwdjfSt24YSlUde
sxeRlXNz0s2KKYxL2qTOpKmCx1A0q3CH2+pjtusd9aiBksQQXam4O3qjHhN59Q58NmVsm94I9gpP
9rNjNHi2iwlYvFTKjvKa+2IYOdGi0d83x7U8GfVCJGJ4YdE5ufVFEqEW/YPbU0wXFfPfHxApwJRc
z2sPIwJ/FSYEfYWr1ejXM5z/UHXoh/CHwFF4dzVMm/8RyR6VpV3HVWeY3mqjWzlun1KteAb5ITCU
p/SbVoDXdlSPE1y1KslfAuHcZcQLiGapCDQmW/vOVGmJswiZKjrBHyjcLO6pJ1rdUO9Xt3WMK1sS
kmOLZDKOmiztmoLuIvdLUwF2xeQo5C5F4fuyatzUYKMZ46CmXLd9u2D/GaQ9zJ3ZOTXeBH2MGadO
Nw2Zd1kc98avYmQQ0OQYH0TYfu+bSRInlYHeaQRM5TjcUMqV8E6+C+/6I6WVmbzWUUDfFgW6J+yw
p3Hxw2FhoxUMM7q2jYaZ97K1KEpGeYXXYlTskAf9lb6jCayo1Z23/WieRQhoDsEvzqg4NnG/WNj5
Xm8O14Nl3mnZvBOYkbcb0LUkaybQA8wPQ6xTVzYpKhemtxyjPZ2wz3ZDIO3yoyhe8rxwK4jxQiOx
oi7NO3Bjo8EjHhenrN0sE/TK8C121oax2LCuk1yug+XlreWuTXOsk3J/2WJcPQBFDLJC5AloQn6/
9pJkxTVOatMr19mZ9R/JhPfuVlgdpOZgXUzbiGHMBVwMXN4ruDfgRSg/727ej87PFfUz8UgF12pQ
SNd1k9DJkfcqhfU49HmhFL69LNdtBPqGaRFtV64MnZjAmgEbqWrT3zdHSSdr09JO8DPlXjmV1/Wh
DlCLwBMqbc7+vXjaXjRxzgtIEPVHIqNV1legN84S00Prg5PUV33XOYZ6bQifa0WCmAPFAHF0bNSV
SYleK9RyZ8C7SoXTYT4SPMq0ha44GCAH/VQY2mrIhKHIkuJkiGl8QGMKib7XNjrdgNxbyjNw2lU3
kRY8CgruL7yccSuUSVQxmJDPRgpn6aJbacTsCPo9lGa36oBGEh3VdC992ASbJWTy03WY4yah9zF6
B0z2ZG+hLeI/NGUiCDO+WiCTNXU8+n6cNUODndL2KILkVXrCNFOQ5PPR7JOHPJ7vpaJ8/UQU0c/i
mO2NODz0RQwrjuFtUV3r7WsvxK3i+6WFHnfNViwUrt5vOb3PTcOOMCiuKr0bTtmpksfnFKwpkV0+
fkadsyhGnbECVEw7xMjujcXp5n0+Pyzh02UZvENXA/QfemANNH+x+D2RVhtV1UFGOh4L0was8Y6Q
3LWsg7GEfhVfAy7yskRuqN9IZFy9lIupAiQuNjaJvHSY3CFRgmGdBJd1bq+RZiKHMVVAmX+YZwmb
PF36ajS9zPwvDZTmLQSAjUWAm4ugKMx19I0wZqnarixNbQzRzo6pgHEOBrwW61IQDVeYMnEuG5B7
RwKloQIkH1W3PvTOl1q3rJaCa/uESwvNL1B/O7R7E+mS8vKpDGMjjFmuaZ6mMlH0wpezfdorTjX4
4fhLoBE3JFkU/0iVbYBJMafKGKukmavF9Ci3aHnXPeGNEM9LGC56EaV/XPfbiGLOlXxewTJVT6bX
AElsBL/M9KNIRX233CBhGUQnlEX7Q4/+WNlTk6UNSl5a8xVNqcfY6k1HzdB/0VhClnm+SmdpTBYQ
Zh1ZwKJgeuZjckNhTNpXqXOQs6MUqwXzDoQvoSs6sURCmSWry6rpympFIhAuOyS7hywHu0drCa7o
3AxnY0lmuZp8ScK6NYE3F97paeMk8/Nl3xMtFXPcZ6aWG4oCf8AkAnCwhvxZrsc7OZIHJ5s7RRSV
uIFiow+zncYZ76k5sQpfA7NkfTfe6ldxMDrLLfX3ymt3lVef7DvhOzx/h519hDn0h1lVrLKHj9Cn
XOQXf1H4Q3CP30fCyVSBZ3ygb9IybQ5nWDRrfy7D6Ezy3aiK2gX54f1sSLbNMhsKfbAKjQZB2U32
dNjW9OmNsd6Jshi+QraOygJGl4Gq9/7Ij8vCXjAwZHlqEbohhqKnbnSntBBcs7iXb0yi/JHD7OM1
I5ityN5ujeE9Ldx0p+ypvFJ3by+L604OrD0w6j0MZYYPoidGkZLMflbmalLTHiF47AFkajrreG0K
MbL4m+2sIbObFTuTzVnuTS9KZ8cyrxXlt64eu+jb5T3NLVtuLcls6lyN9dpQCtMD9kjxTMdXKxfL
d1OBtyFowMcr2l8ixZhtXQ6rmisSoqHc/lKUK7O7M8rv0SQiH+JGD9tAT7sChha8mb73xDZMJTrO
ZnhqT5x++W3iwUa/tqKnYfp92YRcd9hIYhRao9omaS0BD0kuby2SHC1z2kndZwAv8DL0RyEmLHWY
cFuXCunnoEeuKfuN9arJvff/10UHQKVKiK4YqCy9t9qI6WzAOSJlH6o7ovzQ9Ss1f70s4q0Tn71U
bWUwe7dMSDeBVqVAnxPlrMMZfEWvVOlRlL/wDsStIGafdpKZxVMNi0nNqZAeFPJwWRPewm+/z2xR
0HT3pNCAxde0IMpuE3BJZAPK8FbmXhYkUoTxZaPNysiMQyTnGGo4Vm22+GGZT5+4bWzVYfx4Km1D
SmYk5hVI64fYidqjHj9f1kRkMsaJwzTu5zRrsfmnwjHGE8G0eNS+XBZCP3LBwdinnlAbjNrWR5o4
0BSPYs93B3F1lHu52BiMraXPVWJWNnh13hhINXfaNZgCDq/NHSDOn0TVJIHl2NeeFT0tBpGGws+L
bxH5akwvVnW4bDeRCGbzS5Ku51KMza8Zd/bwvBT3tWj9ecF/azJm7yflqnXAVUUVLn/Mw9Lpsgxo
R6jZtyLcJv7qEFmRMWKHJ2AWQLXBSOkitzilG5++V+EttXFsV93ZuypIHrVPJN/6WRr74K3HVqyv
Az3Vkr3aBpOI6ZMbAjbfZ2opHRDJonwh0Gb+XjTXhtGJrsp8CapBB6U14EkyQWYqotSyGmig7dRg
PbSPeupGp/kY/ozcDP0WrhY5hn/Z40QymZBDTArMoqMKlWTqqZnUo5ovu8si6N/+EAzIWS0m4iiN
EkULfUxL5u9Rcx3KErqZ8OAcR05c9cFlYQJ92MgzhqSz7KFG5ClvLOlBEzWlcHfoWRk24vwfadfV
HDfObH8Rq5jDK/MEZcm2/MJyWmYwx19/D7TfemiIO7il9avK0wTQ6G50OEeRaqloDWRpkDfJNXu2
7qU4/G9LkP+MAPI+GtVKgRFoey/pTr32oYvy+zzeeK03efg2Bw9vUmKLquqbqobpwDmC3S0CVhfl
A5HEd8PKsyRPJrDOdNdchm/Wgq5Gc/JywoNdebsO7/RqI4eqwmYdipqnRC0RN9ORkeaYf01/Lffl
DU0QD2762oLjaUbXUGMbz9cPaNeEbgTTDdgIToFNLUQdan8Y+Bai5yYx7T75MfLG1/cXqAKoXDd1
PBBY8DPAThjrAuwSvBpnVymc6VvnrLZ+/2N2JCdPkTCpbwEo/sJ7H+we4EYuo4CRqKWy2kFuoriW
/pDgyWo8XN/C3aq/tpHBeLpp6VetpmujjL/9fRckK84tPxSPclj8Eh8n4L9zRNLPfqcvG5GMvgxo
r9SMqjLhjihFPEEe0jyrNvVGU8jLse42r20XyCiJLuSFmlco86N2jUpQDhRGgKUrhXrQSnRKF723
di3y8IM7qAnmIWtP7E1vBE01GHCfkTDgeBfeoVKl3ihtiT7/udSw4Xl3nqNDhRn+aZL/oxDGgxXA
0bPUvC29XIr8TkxCa8kCNHxyPMqukVfRtImEJebAZcajZKXYl/pY0tLJ6pQIXhKr865rC0cEO01g
FZZVSrR7szOQ6lpyR0o4wf6uW7wsgq3NxKnSKTUtN9Hx/0z8rKu3Wg9uDMsrFI7F3z/73/vFIpzO
VVMbVtYgTCavigSc4Pw4TZ+ub9hujkvbrIe50Vk8RopewTMOycGcahsAobaRo8A/OvXyXA4HM3GH
AuXIhFdj2N9J2olhSrKGUeY/VVvsxKySZ7Q6mtFk14MtRxmo1g4C+WvMeMBDu7Yf9Yx/ZDHxUtfH
y2ClWGVpiQ/qKnpTnruLtT6CNoqjgruJIRDc/pbFqvmCXnS5oq9b9LPR8aD0aD2iO8quDgXGsGze
a30/YP8tEPPAf27kOlltLc2IPKhRJsCVFhV7Ps6e7GKmxM4EjrW4vpcGC+JG8hLMr/CzLilRNCe9
b5HCnyrTnsWBk67cVRGUn0QdOVHaL/TnyjBcqk0CZvTAZRj5syoeJQXPUdnwxlp8ygyB847jiaMX
cmNsAXkkRTOYOlwh9/Gkc4r5LhU/K+VrMb1ev3ZvnRnvvBplJEW618A7i1ESdYgwr02zlDSXU2K+
Q7LzyWsTu7ttHtLZwegFRb+bUJ+qMVR7IF6Z2NZB+gXoP+JU369/zr7OXj6HBYFA3we6PCyU+wzc
Q/QTUZh69R4zT7qtYnJvQOssR6KMvbyyAW92abPXVa0TIS/xLKcdAqpT+9HB8FSbDu1Zrzw4nP24
ZbM++jUbaWVZWxgOQtobsIaju7pVbA+0i0Xz0ItpOpmngrne4YndvSkbqYxtXdVV6NIVF7NonpdK
sFtyUkVXBoLW9c3kyWGuSU8kaU5zVEP0fEbLHthx1OV2jHNHFSReBMg7N+aOQIKh5S00ZQkGLw6J
u55KpwHGQeWTQOK0qXPPja58c26S3PWRKiG1RnMRaukafuaamTva4tOKFp1ldLKvucjZzl2/uzk2
xjEZbZ73mMigKYObTr7tJt8Uvlw/Mepvrmk/449UIdfMYULjQCtUjiIQWxYO5XRq9M+rXjt63XOc
Em9JjLmpDKEwyixH1GI9mTmQIGOb2/SzG3tdto19w1foq67WAQkDTf9V6LUvkOEj9nkjgcnl1P1g
gkaL6l6RArEwULozKXsnqzA5z5sM5a2GsRiYGVTHuYEXn9uwUz83Bse17WfzMbGAmX/wkChsnUUr
TH0cV3iAjFRHtEoFWV9+WqL6zkjMY9oXAWAZXxbRdISyCK9r366fA1Qc+ttk1TBU5g4LuhYPPY28
Mj37ukTlZxC2OxbRvALsrV3ZcsTtImpimb/lMbc4lsgqp8tSYmBadGQncQDWhcn6xp5pE+HfkxIW
Glh7W+SE0PsGZCOauctFXVRNleM9Jwew+jaA7oHQM6LZ7m+/duKVOHlby1zsCPnBWhsxcCil3bOm
SUFvjnbWRXciydDal3+9fpK7WoooAoClYJiR2LITZsfKdBwRi9XLbdz48/off5/xLILSp5ZSGsht
dmP0otaJ8lnqtMfri9jfs8siGHXU11yIphlh14SZnWH2yvJRweOqwcimyLGD+7HyZsMYVcTDNIkN
WqdTg+5b7c/hikmd2qYdEbHLm9LZtbobYYzy4VmddxGyRO5S/ey021r/UjW8Zg9q8955ko0MRuHG
euwUdYQM4ym7j09rqNy2n4SjbPOnq3nLYZzIlFla22Voh1jJ17Y9ZWhuWnmPwv1I9LIe1ousmLJD
IlVC0dmR0UCdOODEOLQn3Zac7r4OGp5t2o1nkKQDWRx6FE222mGAJBRtTZiEo2i/spceR7vzUYlC
6p443Kh3N1K7SGOrHVMsTiKii7+j3uG2LhH4xsc2lJ+LArFv5csADLsDUg6n9/ctwf1OTTaCGdcZ
ixUpxQQBsBqYR+KmXnzqHCBeHzoH5L92gY7n5iA8oOvZzh6mzyPv0bhrqCxLwyQgTOA7ILG6xfhp
neGOA4E6kEfiJlXNCxZ3r8JGBnMV+lRZLWGdSw90m67SHhVpBG23YmdJYGlqWJXmoZckOylzt9dl
jmXhLZC5HMZQrqO1IPppo4dkfpl5T2HO77P3YiynoWoSFACV/iiq92nOGWPfvdyXzWMrJCqeo4LZ
WHgBonlQgF52f2mxf93Q0z14r4S/leBdKVZHbtGSoAS0vkz8PpxAoc2vL/O2inl2mb1kogMYZWwl
cYXhUza+Xl8Gb6uo/M2jRBesaIxVPEoK8UeWP+SKS9KPICXqIrhOVTC0oJmJfsNGBk5iNjFUqrtW
7839bZUEUsq5L3vL2IpgXGEzJKI50sHEVI18OS5zuxX1QwNWZs57atfpbiUxfnCw4lFVkhU2/Whi
2qsJpEfKegZ4MIcEvDLIrgfZSmPMAHrq85ogvHbFhx6ty8SPXLO2++PsCEHpR7fV5+vqsGfTt/KY
my+1eCtqGkK+JD8P8VNsNK4yfdcMXsMv57xYar+hj6esp7EeeFNcyfTn+gfpX66vhSeDcRNoaF9b
U4J/ElML8MRRZ9zJpH3oSpkHs8+TxLyvCFIyyrAgI6st90b0LEX3Fe+JtRdXbg6GxVXLrQos7QUd
74nz15jo4aqv50Y27goRlM/INn4klsC8hEnJAyQQFDC7RwCFJ5FI1lHaVHw42eOUuao7enTEUBPs
lKN4+1t4EcdsoQGS235JcViAKovJYEeyrZXfrivEni3dLomxpcu0RlNq4RmczaoHhN2j1Cu8bePJ
YOzpshrqRBbIKA5pqJ3m74k7lwhJdHtxS3f5vGYuLzPH2zr69415VWqt7zSpNN1oGW90s3Pzpj80
w8jJcu6KATY7nvmYngMD6J9iAGHSF11U4DUYf8Uz3FFgYxXe/O7u81q/SGENwwzAqrTU4Y9OSCTN
frnaNdJkJZ6btvcjfU7vKxdhJa+vavd2baQyyj4XSqSIHSJKY8keQWDxpSfZKRfFGwElgU5Kg+uK
+NbfwAYPOuZpJTCUWco7YL6hUvJMo+V7OUhvV2DMNYGIQb1D+tB3jmTYy33vdYf6iCxkZk+H3I9N
ezDs7IWnO3tRzPZDGP8yFiSWMnTIIorpD/kxDdDvEYpcuqz9/b2sl9GdyhyIUejYXxEj/EKX4Dif
5sl0Y/Emj3m+Zd9FX3aXhcPvpyTXUgXPoM6TgFxbBYlo9yiAu7NX+cVLZ7nXj3P/ZvxeHdskoY+x
lVkCnq010BCk+dcySbdSw9NRnhTGQtYJMdIloYmu4twQUDiGQvTrvy2EMZC1NmjTAO5Vt9L8OXtu
iVd8hLkTw2yU+haYz++wFeVYbizNQM7CXIDceDJWpzNer69C3tW2jQwmGLTy0sqKSUM28kDLMUOQ
OL2vB3JQ3gIaBhjamZ/e9Hb9V3XQ0Ka5uLItn1ZPDYtA5uTs3p4y72765lvot26MsyDrqVBi0hMA
ARM496IF9kw6lS9oESYnHdBxwrF4EF4bkFy0juDG0Ud0cyOfueACKKozK1UQmgzogG8wEKSUeK/y
4Pd37chGDHPB9bEvgPoHg6YJSGWXYVl8LUVnbp4q6w4E5VrCQ9nerfVvFOlddwRlS+wEBAx4V7yB
8fnabRujyBh96bkYCLt377I8tlHCUM1pEesUWrs2XjIMr2YuBrHQczIbHMVlmyRidTBJTOF/MEBz
NKv5USbauV0qAJDqhzjOvOsXZTehDPwAzQJFOHoW2KBSAQW7KGC+HyOfchqAVqhzowZlTHHIC0cC
mYhdwCCg8jaC1jmTc6ccpiJUC8AALXMjBanR36pqmfDygNSUvb80l+9igqhsGFeQDtGzvTExi7Ke
cmfylSNtQeUXNvfP9iKM/n1zQ7W4q9LVBGhZ1T2qs9Opmd1XnIPl7jRjklSMklUY/kPG4w61P6c5
djcCKsTCTXMoffnEB83ZLclsz5YxPI0IVkey4k1CdBCkDSuxHLAfjm6yapk3VgJKjsNQuJgHvinN
bgzKWGp5q6Zh07VzZIzPNMfouNBh/NSgPQi2FKY3xafuQE9Rfryuy7xTZAwQRrHHbAS8iKv3haOL
Jymd7ZhHQEf17t/XY7LNKdLazc00YrDNAn1uTAcYRt7EEufcTLYjZVqioY0VYr6hujRIaFrehMEY
uEqOZ/gXnQSRui5T/hk2bBlruQI7NwIKGahHmLpOvfzGPIPPR0ceqwkpKVb++fop7Ydm8kUmE8RM
pJYbEsHCUXysxCF+FfThWwOkmzzwIqZ/cb4XaUw8I1RFWQzRm/PVj3RUmrZcmvdSb6uKXXsm2BhL
Pzu1DpLUP8kNtwGTNiu915eLfMaOaUWs5ADhRgPmsbgn/hgCOiW/l7koYPvKf5HDmLDeAKtAOqKx
Uh21X0ptekucvgwGL4+3n41SDAAi4q2kyDojR0/bvEzlrvC0J/WoOuUxPuagEqxGZNpzF+gEnCfn
bgervhHImM2qsfpWEyFwRhLCMkHb1ot2cZrc/H4MFhxcioDD5t2M3e3cSGVMJ0gm1y5bC+RaFLSD
VIZd1uTUC4XHuQw8OYx5JKYxjUWUwd8+iE4cUnTQFrDCyZ10i7aa8RNNtfDuBE8mYyeH3mhLgc6+
V53fzudB8zrlcH1duyJUlEYAririH3PriA5kqpnU6E8SrUM5m7baDE+AV/tyXcx+qmAjh7ldyrzE
VgfWbnTvtOc8bA9KmAfqnXqIPcGZj0IACyY5vEu9G6NtpNLVb8IFqYyKWjLRfTIa5NmMl1BIi09z
NgUK0X0lRkXx+jJ3M7IbecwVmHrSgvQPtRJ1tcKonJyyKMO0Lo7WxMvw8EQxej83RhaleguINvkM
EAYHJFf2rB7H2ODda6oC7wzjZlGM5ueRORazgGlZijMpuQXmcpySjhx3Ls1rCzF3DHRfKQEvhkFg
BahZjN7rqzhXo4x3Zw9ExmKJ7HK97Wsec+y/6ORvMSzfapnqUacYKxBCnyZPDxYvB8o9mK0ztz0p
X3XLpkXJ/kVP/Otasq+VF7lMAsvo1D7KKVwByVS76dST1ZlPUyq5GWDmE9Pk3b39A7zIY/z4mCnx
oK/wbNnBDPIwPQKug4SjY9H3dJgCSYNT4Nl/71F8uL8PkKXxHMHiKdRRCmALUGFVDxStUAtoX7AY
8oC29/0cBvkMUwRAo8Ei6w1tYa1TvtACM819g3RLc1ZAI9LDqx0gM/EmrvcdHcUkU0XkRjCy9KdV
ibRiKAxANbvpXxRDsPmleeZ95BrYUBDYJ7YcPvDq97sqsxHJGBZpWYqqq1DkzS3pqEdCoIBfPlWz
2JbW0dYn3hp3byDtm7Is8Gqo7AGSONOywUAO0KofsvrQVz+XmvNwpJf4nVnZiGA8QlrrYjSMSPxl
hyjogjGkIIJ8pDreSpjDwuO0a1QRl7zvwaJjNg5q9E4jtxzLT7/23WqQCzc17BkwgZk7bVZqm44Z
xORrbRyktkncMS65Bc1dq78Rw1zlXsrzTI4GNPageXl16UzSVDktLrNcgbk8dwXXei5+8QhleWKZ
KMHMlhm8lyUYMaYutrPCvK1XDQ2KyXFJANt53Tzuvzs2i2Q0gzR0pLEjtBOHpgTBnRwmLkUIobQq
Oifp9y/SVFOWaCMYwML+vM0FmTLStpC2HKdPHY1aTxRbaALXQcyFj9lXk9/C2Hb3Mm6trASOgztq
ngHEn0ThQfPzJDCKKOdlJk4YEXRHJEybU5tzEZl23QkGDP+3YW8bugmq6tVKp1QbC6/3zUD2VkDs
GSvaKZF2gjuxfnYcQ8FbEaN8AHHro6bGitLloZufBF6lkacBb2/vzYLAf5T0WQxLJISSj0ZvPzrT
icm3LgGHFyLu2qPN7jH2yAL9uWYNSNsT5bwOPwfVIePz9Qu0f1svB8Q4C+CO9CWpsR5Yu1566Zvv
Q/FF11+vS+EdCxOAjqJSGWQE0rPZ9bZEPk0m59x3HcRmp5i4UyuHerZULOMfUIj/X9POLjIR0AF/
6zNjAMSlF9dqgQHQDWf1y1vJbRx0M7qFD3p6ygLeHTJv8Fen+flB93QRznZXGao+j5M5YT5MfTam
n50qA2uZ1w7KUQi2PaAZF6MuJUw+i9Wqh7Jqlo6Ym6dGJA0KVAM33U+90Htn+HtH2XareG40RVDx
Ju887csUlIFyQ2w88WyMhYW8vANHD9nx9FGQVIFYyJ1mop/N56L+dl3PORdWpvI31mFqp9EaFqhh
Wca2Mf4lzp+HkRMw89bAGIWx1eU5VhHDZlbiGOXsjkLBuU28ZTBGwaq7SIiRYvPU4dsavxL5WYge
r+8UT80Yi2CA59tSG1iEuvDN6TWXn9T+WNa9c10MbyWMXagxzissPcQoUmv3vfBtAt9oqg2c1eyf
iYkxOYzSo5GfWU3XAC7ATGAWrLzy9bXDufDGIXgimJVk0TyOmtkhD246M/gTyojX/fovxu2yCsa4
GWjP6UDJ/ncslYeLVz3SB250EBxKZjOdY6d6wmiYLbgf83S/RbNQecq6DqRQ8MxVVr/QbqTOz1fO
Ge27iIsIJthREyBiySWFM26eSyIgU3xUxk9LfZMrngCgmqQKruveLt2grl8kUtO3tQbZOqV1Ov+N
sSBTNP5bOkHY270XhdUZs98+BmiCyJEO1yXv6ooBel9MsIsUIPpPwXkuCxlwNlG0lb8vbW2Xw6fr
Anav1UYAYyBqqRIaTD8U3jDDWKd2jnbcRrKvC9l/rW+kMLcqVYsRbHa4vK07vyWT5u/KbeeatuZk
Rz22NZcjkP7gO1+0Ecjcsa4zWlnu4R5AVuIoYJBC40zumS7Kz+adjnIecYRz/6MkdvKRQSs0mvw+
MubuaZFVRCVqOW/tZbRfp0DFW/LEUOPoxn51CDDUMnryVE152/WNVqba0rUDfZ/9TZLVBZgm+Eyn
WiVnwOz38Nn6eX1b97XxIpD+fSMQrIFETsRed2Ppa7F8nXjFu31lvPw+o+3ZSNouXqDtcZ8FQvbc
ixgx57HT7vorkN/qmikhy8iibBZljLG+EWGKOaquoQxOOVduKnujwIW22l2PKSNfBLRhGTNTf+5X
max5XVsjjWUVX56duHKqm9Qpz5Ijun1Q6CAVA5s27zHIEftu6kPvTa00Vt2VQG4DuMgi+0LmgXfF
dh+El8WxnE5ZOWVpk0HPRUzman7ujZ+jEFVDNwnl0HLX1+u6x1sUY4KXdFIjDOvABJdPJjr/kkdL
+Ou6CGoU3hmNzYqYJ2c2yqWqRIA4BpyzTWTTtgZwC89fAUVVTcBvWHmP6t37hF4qYG6YBkDeGUfW
pFWUjBnKI0Qkj4M0PpqS5F9f0+62gXoEBofmVlgWCnGW837AS8AFfZOtyn6SyrZlcroIdjduI4Q5
GwETl3qeIg2GYqpfwZGIqZNILSDXdb9YXCBhfMihbCQyRxWnsZjmFC9cCFEFiW7UIwabPMsZBF/0
NYePhrq3j4aEBhwDtJGqyKKHmFqfVNIgo/0U7Z7AeLSL8l7QeX2RPCmM2yqVAhzNFk4rLSOvn/Jj
l2jOMvAQqPfOa7sYxi71sZBYVZfipVZVjjF8EfXW7qJjF7lZJoPJ7sd1HdyzuBgswbAbetRlJOv/
NINpRJI5oqmcqdbulCw/jfOvrra8uJw4knaTOltRjIeqZuCNZTUsLh7Xjmk4neIa4xOATO2xfajl
l1T7HpVzOMUnjYceTjeNtR5b0fRsN84RE9ettcYTYDnl1JdS8dS3sl1qsIxWaw+tntqGMHj6bITX
d3fPiGzl0t3fyDX0oVystIXc9jw3n6aIwwOwq5Ob02NiNwWNg0Iy47mSkJtE+FLXZ6P+en0JPAVh
1D5LhqhtVhBPFYp+UobsqDTJoYoXD0RtH5g7M4C4pYHZANSG7Ptu6ga1bRSk0mU1/loVPwczeVlS
bpGRWrx3yrARw6xIUawWrTuIlKZjeit7Umh5nS/caP+vEaRdDdgIY65zaYGVZ5UT9DzVz73+XMgc
DdjV7Mvvs0+6Hr1OclRhMcUhDvNjHqxH2n/EjWepHbiyaWxkBi7ZRpDzGDn5QA+Gb4AWoiTEoflD
cUo3dU3nutbtKvZmWYzXqoH/qCgEEQUhd5rgiOWZzB+5mxsRrOUDipIkKOhCq4zbJHoqeS/hvWfO
RptNxtytU59kU4YsVbRqvqX/MGUQt2my048vEY+PdLftzdBAMAYrjmCCfYvOo5FUJjB73Z7cSaj/
qNIpru6q5Ignv51MYdu6tfb0kTO6yGSNG175gjHBUwGxE0idzYuwPmuZ4f03KYyJs8oZ/d8TEgp6
9FQbSCjoN3XDsXG7l1TH0LcmoUAODLI/zXSEEZWqpW11pH9optPCI33Y1ebN7zPaDGaOVjcFaHPa
iomtt+PLEIuONpScW7PvYnXDEgH/ACQ19lFDIiuRGhEudsG8PPB6/eQud5Yff0f9PKfKk8a+ZQBz
Pet4EeZv2M20N5Ci8cRnwDGCz53XOPQWcL+zQJe1sW8aocmbRRUK3Kev6s3oyo7qKSeKtR97cWOP
DmZHvDd211vVV0Ph/iPJM3Qz/LO3GnOIiWUV2qjXoOgcUeqN62Mc9Z5aDMF1fd/Nx2zlMHaJqKrV
1RMsuhpoX9ITZdMEXCjeN7RJUODWP7mnyNip1uz7Xp4tNBb0DmV0iz0jtlsgi991B/kUuzyAsf3L
dtlHelk2MVE+FMgDAnrd06VXOTtF+ct/3EDWLtVgAes1vHh0dARSascZDfDSV/r4bcEiq/28Lm//
cl/WwxgodS6aCXBHaPsaNHttZUfT7/vy8QNCDAD0KOCbNt5RrIqa3i4Rha7uwc2VksI2M1y1+a/r
UnaPZiOF2TmRqGKTmzlUXPBXtNovnIoH/f/vrvDm95mt6nJTy7MZPSxCSmxinVL9Xpbv6/4jceRG
DBPgiVqpD5UGu7Qa30n9mQznWOEED7uHvhHBhHVNJLaZSZANk4CtS5T2r14HVKqkcYwB3ZArG8aO
c+aGVjbxhIR9iYaL7nMkYjoVfGL5ZBMwdV8/fJ4sxgmCeiEHoGkFJ9iZ6F1ZbVn007xzGpSLel7w
xRPGGNM5UnIixUja523yOAtd0Ih6AAY8r4iX11WKvetr2z0upFlUipsPljbGpg7ASC/XgiB5ac6P
0/oQr9GTVqjudSlUr96d1kYKvV4byxZLTa8LcVp4nWz4vfgjHcSwkozQ0DVnjGU/i3mE3LsXaiOR
rnsj0VSjBu1HmEAa89G2srtYQorAPMYV5+LuvjI2chjDUADsXujoSKBkRk9rUYWjvALjQH805wX4
lOtjUsyuoCX/8dioFm2Wtw4oaK8UkKe2bsCcazYN4BuSDwVNm8Ux5mImmdm1CVKL+WLTBvIxbCZ7
ffh7Vh+Y3THnovGUkbEdJdGNKiZ4tFtNuEwHVQ9Vnt3g6MW76b4IAYRR4i6P6GdVKszy6DdafV8I
HDPI0Xh2sE+dDAKmm7nwlKX/sjSYSO40f5GlcysPB6MRz5VUH65fsv34yARlNKBSqTtkti+W+6au
RuqkwvHL/zA9ng1vBvecfkq8D4V9F3GsCZ7GvoI4nBaSVAogUZv+yzxwuwipvXtvOn4vik0Fr0Zf
IgRDzlT6AVp4L3HbkJxmR/b7oPvO68/Y146LMMb4YkSqKdQeNQiDgKZd/kJA5NyZh5pLJ74bT2z2
jjG7USElQx6h0qfJbgc6LOv5ui7wFsIYXDJpVj3lwE2M0uVRnxcvGZObuijdcZQ5aXSeKMbSoo+i
TiJAwuOtof2KiOGZ6xJWDTKHqVK515e1byAu50O/ZWP2lkURQXeMrGFUBcsQJpZbfmTIBHW2fy4R
mzIn6Zh0WlEU3pqe8+IWkCvoHL2+Ct7hM2Z1EMvMjBS8Y1qQnqyNYisod10XwdsoxhR0a1tbctK8
pVeFTrbVUbLjWOEcx76R+2evYHX+PI66XSMhiulx5Jg/QxWtOybTfToQRyl+5PK362va3zYTmQgL
FSVVY3xeA/0aswJwsHFUOzIRjwZJObq8v20XEczJmFMFhK8MMzGJOj9VJgBgBVMEzQaPC2l/4y5y
mOMZ0ZOtSyPicLXvRDvX+5tBWA8VsfxWTsNc6+8F6cv13fsX7/BbJgteYcp6Npp1jVPyzGBY0ajc
fk+RG0jvtZcatpSXqNy3Cxd5TNRMjGoRpwLpKbE997WdFoJtNU6W/uCsa9dBWJKlycCns9Dt8qcS
poW2lGgh/ZtFm478jGEddqAX7gPLtT6iIBthjAEqp7ZThyLC8E0Z1FowSsdxDq4vaHffNiIYNZ8w
/aYDBJB2WYp2h+IgaYIhehkBcntd0O592ghilH3pAU0jrQnqF+pZGr4phLNXuxwvSBX/PhlGy0vT
SNDindD+mfy2+CnZjRMB1wxJ69qW73R79jQH18ty9ZazNLpH74KGi2Q2ypNJhk6aN9hgITAqd1Lv
6wRtY6S0y5jXt8CTxei50bT5nNIxB826M6TcTga/kG5y9cVUOJqxa502q2Kik6ga5EptYNRLLVGc
Ph8/rdFsnJIhTb3rqsHRQYUJTxQxsoxuAAZ2oRVhq+aHTCuBd2g9zNb4cF0URwsV+veNS49yaRiW
3so9WTkOy+3MQ0jYNbWbTWPMQzQko1UvCPhT6aGVFzvCUIg0BFaRO8qQOoD85Oge1epruseYiEHH
3Ikgwimi0H5oyOpF63gETJFjFKqDoN0WlfVuURtOB9f+PmIEEbCwyNO/g9wYUrOTFRxZ0oWGfCfx
9nHff1BYyv8JYA6qF8d6WXq84VuXTpKhbdbVz6OzYpJCDAuHh9u2X7jZyGMOLm6LpU4sFFGScTkX
evlZlpHKLufYH6TMj/UyaEDHYwOEyiGAuL+ulftX7bJY5hArpcM4Zw5OTFUdvzaWmtir2fvyqvv/
TQ5j7M16GtJChbKY8ms8hwbp7DT9jzIYO782UzuKC71hpHXN0tU64jfKR7qCkH41UVoB8IPGgj4Y
GmlKJUVQW61rbyPC+YZJP45Z+heduAhhLKAOenqzqDEjva5E/UQEi8Q2yeM5w302AQJa5V3m6WQu
EjsRevlGW6vBA1nJxHuW0vN/f8kvH8IYyF7D1IpRY09J5+nmOTGecy2MMo5t3NfCixTmyoHwT2mL
GBFv0oPNq+yOYt6+xBWvsLLnwTCQKmOsHmOwFks5taLvuk1aBAJ5L6823kahNoH1moifalV4sUQe
VMDuMLOJzDztVRdBccVo/brWrdyXyBx0Xn8GoyVGYWNPf5UPnTu5iqN+b0CTwQvddg3YVipzD9pE
GSulhKOWnprWz29VD2bkBSUr80n+An/KpSvfU5KtQCb+6VYJyfCGdm1gBL1LQWtX2NmEMaqX60Zk
t6X2Ikhh32GaONX1OqKJh3yZ/eZ2uClv4hsA01G46vWmdmIfw9ocmXthtymCwxm4jXitsJAdbTJY
xqjhDIHpqh8HDM5YnT286uCcG+5xes8ceTSMYm/cVh7d7E2cMExCsnYCNlN/oNh7c9gfuzOdmoY/
4KxtL2TYimLUsyNi1Av9VHhSXpzHSSF20begp2lv6gUkvNoQrqrgcta3ryyX/WS0U+qrcqGz72/I
BWKw+sMnHcMPYygqbu9JTmZXT8N38ZEjlretjI626oQe9wqqQ1GHZS8+mpRhGFw/fOQozgpZCIOx
yVupFOAhjOgom2dhwQAjMEqsgaMqe1Zzc3wGXfJGU4xhMUhWYIJMap4Bt2IP2p2WcJqLdmvDWyH0
emyELFrdzArBcWk2OaDi7hRueZMGC2D3yieewdw30L91g21FjOtBJfmEpuUuAm+6R0S8o8fbtOuC
aOBMd/E2j3E5yWTUXdKiZqvlZxn2ShbdtX+9rnS7MiibnYmAATAujPMsVysmEk1Olk3xaIqRA4/9
q1Z4NBY8McxSagKoLjSDID/dNTdF0tzK2upnLY8CeN+vbJZDv2OjCrpU5YPUwxKaN3qg+RJmjKOw
D6Mn1RfD5IY3XLMLWPFGBvi/7WMs4ZRNeixKuLLRjY4GYlhCENlpILOoHY2jDbvwESgAiSIK7EAK
YEHDBDVJJIG2h8pB3NlgfvDil/SBzvADcoTCCK2vwr3OMUq7hmIjlLlbqUiEkhCk/C3hQRQPxvCz
l57zhKOFuyBe27UxakgMdDsOMdRQDMhBO+dHPZBARAiqqRgbWty2oD3rzqJLbaGS2Quv2sVbJqOf
Uw442UlBpbfov+QTWAJrYq/lbaTwsiH/oqGXU2Q0NANIIMiLcIoUHG31Kd1i5puH+YHCFIBs8SOV
ITxB0XFOhwTAlvznjUijyZDixoA8Y/H1LgHi+ycD6IDXzQjdn3cRwUUK6080jURKN6Olq6juovKc
T/7139+1urKMmBhd5yD3Y8KAapbyCGM38FdF5uSl7CpLWAhPkWrY1ny4LmtXFzayGO+/riiaSCoN
OcqXdRxsSQla/UWKP1B5QDfl7yUxB4OZOWBMKdiyFThPiHHusr4JPrISQPBinFFRNBZwZh4bIo9v
ePItYGZaHWmjzAbl0jDxRrd3wa6Rtv4tim7qxvAO2ijkJg3oKaVn4ignWhysggFtd9+BM4rWMCcJ
AfrkDuF8VwNkp3WSo9pyQoFdN7P5CkZN1iibQNeLInkvqjd9N94BEITY8aRywD/2VeSyWkZFtFFM
8nRB+GQloMq2vlvrw6T24LbnPDr3/ctmQYySxGWvxGOMgt7o92fqXzQP8By0B5wLMLF/xX6v6e29
vz3BJZLL2BxQsZ4+I6KJ6vteNuzWqOx+5E3Q7VvBy7re1r0VFtd4jS2wgvG3ERyJTZAHKUAGi1sK
niG4PBik/VfZRh7jxpRGUFV1ABZZ/onKW0P9Zy78H2nXtVw5riS/iBF0IIlXumOkI+96XhhtZui9
59dvQrN3REG8xG7PU3fEiVCxgEKhUCbTvhuc7AYKnyQ/Stz9sydUkbvSVBU0ZFGPDDE7EQmg/job
3HzAelKvQabuANJQVEQQWP/7IqwWNYmGfgyAiu0VmEccKXVDc7wKm05g/CIx7PeVmMYAyhON0OLa
oa4caZXTyG+ZIShYbF4oqw3j/EksT4uVMfTVus8cM4zv8qx8/Jc7xHmLXEPjOy3QoyHfM2ZQcMO7
AYjaGYtD7Yt7NEQqcU4D12ma1yMMYpDOES4uDBfb+xqJdobzFnTMc3lgyaN+uSj691r7Sxa9SbY9
H1h+LINh4fPPHy2czNDUcDmW83wFHFtXDbBudLmx4trf12Yzw2hpSCPqhs7ozr6coAKzhizlZqFE
ipJ2YT114+RE/V2byPbcPEZgTCjDSrCKmyquxLJ9XNm3oQZjqxK0q+E/Xmch22CGqV02yxGtp4Kz
JJLFnSU65Ej2DaiI6Oo3y4p8HXS/CXmlkuiC3jSNlVLsQ1ZKmXohV10Fpbr8ltWQxtCFp/iXK8cd
qNSIl37qULKf5uglaCX4vMI3g+BGV0WiNg/TSh/uMFUgKolCDOu5tXoJljtF1DMmWi/uKNVlP8Wh
EcLJxc9WDWCD8mXof6eZdWXg/GjCWLRgnmMVh7GKbACl2U2b2VV0P9PXIdT+3ebwkwlDUpNUJbhy
47mwh9bVIzB2j8+S/rp/bDfjiI+d4ScQUnSiGH2FHoBiAdMtw2DuuptFrxxpDpykMQVh9GZle72I
nJcY0iJruhm3XueCjGCwFXe4BsmzbT6E17Mvu8U5vQON/dl62NdTYCGEcxN1nUckbrGebd1e0dLw
K4K2LisVhLQCD0E4D5E3cRhb6Hr20j48I9F1LUXg/hwzpxxE4I0iUZyPkElPp0hGVXGUrnsLALGm
rY7+Ev3cXziRGM5LVLERq+DXTb0cLc7Ji2E8D+OtAsyxfTHshH55kq7skPMQtYXCr6Yi9WgF0ksd
RBcgIGa2qc3neQFHh9Ydi9SwU0WE6Lgd+K0Ec65D7ejYB/S9CaYAP5RyJA9yf2q8yWNYDWPgSKIW
gc0jB1BRhkhhgeOBX9FBbzJDQ6ukDNx1p87axtGXqsbdmOrn0czQ3BEJe302PfBKKLe+kjUXuiUj
DGQEPIVb3U5XzSvIQK8DIK5Pf/ZX4Y/9Dd1e2JVEbmFbJdSTqMaAWuvNnu5lLlgc1FPvMoHNM3VF
QPYCDfmpVWs2R1ogawVcqodhvI4GXeCStwUAasgiGhDQ3xVeXcpjG0xpWyZIrgGLvz3n9ev+im3+
fcwpaxgpMNGIwNnFjKYfKRoxY6Ri2jY+qbpghGUTJQqwQsgca0RDLoPbkRHj6lMeoXWWIW5Kynv6
PUKlBFxXTtY65GI2CKZhje8QnKYoUtt0wR/i+a7nmHThFDSY+raUQyU/F41Dc8E7ZNNZrURwBYwm
DDACkoF3rSrn6zH+q8qi2M5a5DNqS7Cam7tlot8VcKIyCvecp5+jspTmGk0WnZTfdzS4SYzW/Q2D
WIngPLyphlVcpjWwyTLiFFl8F83d930R26fUwviKDkBAYvLNBzOqlLXVgRxvqcaTNppX9aJdm3p/
L5k0dFS9Yg0JiOW1Q1qCJjkIvkVjnABiN/H3v2TzAqCsqK2YsmzxVVEw3OXRyMaSGO1Z9r/krWLa
M5EYbk0nzWry0pJxBpLuPI7dATw7aKBKjma0+F1h3edGfT/OlSAu2ExpUHQJmOhBJLrGp0SbUZO6
0kD+sEC6GnC31I/PaOe7RZbXxxSPjXrHYX9BhSI5l5/LSRibGKd245fFL+60o+TUiZ38YLi3hp/6
VuIIi6LMR/HX+FpNzsVIpkT6fEALZkZt6VFGdY/+GI7tt/kbu1GTY34CGLkdYoZE4Jw3A8uVZJ3r
qO7TGcm3hiDJdzQOicPSOLkXIp9ZvA4OWObANKdilUVPwi2nRhUVOCeyRsGiwrmBnmZqGY+gw4il
a6raGokdKRPB32z5Gvr+gAe9FoBjuaDZGiNZwkQRJtvUS149K5jV3LeVrVOxFsA+YHW1EaOarIWg
oKMZP+T2KqeOElObdqMTGr/q5FbGuM++xM0yMAXGHeO6wvgx73h0eVwAM4ID0aCJFfUxBjCs26QB
RBwuBiFvyeY+rcSpnzVk3em5KiHXnIGZXH9VaYqpm7/+pU7cPmVjgFcTdtBtp+c5ocBEuiNLYoft
W2L5umHYcvg9kq909SVIBU2M2/rpMqEoDmvoDPqsH0gielKb0G9Kurc+Unxtzgy7CgqRV9k84eY/
gvgGYUBQWIleIZnOThi9Ss/JtxqVP4Px9qHVQn0z/DKygxvRdMnmTYVM1n805OfC5iQytFiHhvIh
e5q9wo9c6kjfWafOcOmvSoHHFiyoxhmM1MhlULw3/Ut3y/Cil9+s6nHfXjaP9UojzlzqOFX+Zsie
usJRluopqaenfRGbWbn1qnEnO8OFF9YMGdTIJw8ZktNSxKHdSvEZdBQveF/5Q7+8BUnkIbu1uALp
LN76ch3APWpAcAZwIV/ORPcFgKBaHIiibl1zGkBuE/j1MuHh0asguCK2VCvHtB8dpDC9uTGc/Q9g
V9yOfL7QGSEGbmsTebRJuZbjx3wc7Gn6Y+qv4+6xo6Ky9LY03WAILQpCbHZ0Vl6UyqGULy3aGboZ
PUBN/dJG8sEacPkQyVdpgxWIjvsKbp5G+iGSu+NpOmcBHrDo7ZJNjyIZMI/UjpfoSMwZozhCyB5m
9dyC4kmHYRENPsZCovezin1qBFWfIX0zOhPgMlonPFMAUJa41qVTKVBu4wiib0IBu7mKHj0Aan0W
1s19rmo9EpT1GN2Ule5Mk1XbljkLQvmtXg0U3DWwdaExCcV+Tqu0TTtqIgD1cptBa2ouqAAd5aYF
GjjwHS5o0f6xv22bmq0Ecs5FNRS5VBlKX5I+G9ObhAHh6Ne+CHawv+wUlg2AAnhTfiFMqeqsaAGw
abqVmbqDZRwaUj7ti9jUYiWCMz4r64pFLwC9YJKfo3kdVJeZiLaGhW28GqDCQ5xAAJ70Bb0zUVug
Uhh40c1nhsuSH5ZD/968KOoU2wiBULb4EMRtSWR0alMYeAgFlptWzz0YGovsRc5PxuT22WXQBLWE
rcVby+Ocv2IUNBpGcL0EyeBOQX4CALk7RobgGtuKsz7pxexk5ZRGbHsXSLDtzi1O6F/B9FoKTFLz
oLr5o3nat4itS/qTNKb1StqC0bU2iKBV6Q0/3yPwc+5M97pd3BAHTw5vXx57re1ZB/eaU/IkJFED
etROupR4r+aFKyfAsyDP+3K2DtN6s3hPFDRmn+pF7sVLaRt4IIP/Z1+CSBPuLKWJXKspkvxurcx+
oPRu1Eu/2pA4QZWIYu+NS+PTJnGx4tyVRTENMIli1L35xpowLWe1oN8anLIQTbpuRSBraXzap08b
KyQqsk7tfIroM4BVy3lxq2PYOTkwlSa/j0VOQ3C2+Mn3MQ3akhghnEZjo0XelzzlwbhTDrPbOYvX
gUVTv4jK+Vut+Z/05BxI0SVpltUWfDroec/gU79VfkRu/mbYwFkyrg1bcYYD/WYJsQcFxsm/DimI
sYaZBAzcKTzqZ81NfHQUpKOjHSxbdlN4GKcS4cyK/Arl/IrcBixbA3+pz8PFkt8mBB1G3zuFod6a
i3ytEdTmi9jNpOEQKRW2YnL3j8ym3kB0JhpF0vQLtGNfh1Fmdcjcz/0wqm5VSYHqMBYZ0fN726ut
JHGHU+qyRkuyNveya+ugo9WbsbJmdnnN+jiTy29ksnUGVf0fxbjzOdR0AZuhgaCuAfDFIxXlLAQL
x2fKQaywVAiCQOGpXbfGcz6+7G/M5vGjMlEJBRY2+v8+XwItZgZNfUQqRgJlg1a8lPRUlIVg9zed
2EoIU3J104CTuyAVwSKpBaAgcjsp/Gr4aeF40UTEr7DV8KorK2FM45WwsU11aU5g7ID3fDAzR3bS
43TFcM30k3WL/OiL6reu4rA7lSLHJnjGbPuWlXzunrPMppwbHfJbrznFN+9tqC7QxTGJeRhjVlBB
i5k2OiLBWzuJQUL0CSqIw7+wZsGpqArwBVMv0V+M4rmvn3RR0mRzbZG0wAMPMGTGFwYOZcnSymwx
XT86wUE+z57mxp70oF3lUK9F2q5z5qvE/hs6p3zdN9XN2wmZLxTjgPyifIkvO2UGUHcLJ9KhN7Ay
l2MHBu4yM2+kFowZY/JQa4PXVup1Oi2C0GzLgteiuQujGtgQOVLzbj+VXq2MiNKRn52t8WQW46Wh
ioiWYSvEXQvkzmWSdhpAsjDoGiRHObmqQVgqlfYcX1vzI2Hgno0gqNk0n9Xicmc0QpGElDP6ITUy
ubpG/5yl3pFaUVPBlj9b68Wdzr6MSo2wcXylOSkFJof9fSNh7p2PMtd/nzt9mmECbLdjLXSaAiLz
N005qMlhIbKDbmY9jASebStxj4Toh00yw1l5m6IcLeQroY98SE5J7hC/PUheeFLO0h/jNRAVD8lh
X0ORKXIXHAVXWUUKIE7QILFJH9t1lcCxnlrlXq5E4afIKrjrbaZjqwwFPLdu+Ab9s9DOsVn8O8vj
g84oq+Y0SZDQNqBBDxyz6UQkwaIJ9OCjTEkC57CSYtFK+VaqfqAFaFYE5TmRCM5F6EMbp2WBhjOq
/0qU74AxbxSBFxIcHj56DPtakmPKWjcX6dAhgqoCEfqCSAT7fWXPaZyGkpZDhDzczgDFjgUqCKyX
cue/SocFnflo1STSczx8m8fHSDnWMxLvRNC+JPCglPMES2LUiQEyVbDHx8f60hxZ+Q4QMAKFthrJ
dRRHwDEKwB6Wb/u8YqaWtEOkI6TXbq0DBdio+czeDwytVdR1sGliH6L4rrYkkDEUV+dozatmG3ni
udScSfpz379sWsBKCJdg00Y6VmYMC1iM3E7pAxBG3H0JmzH6asn4RrZZkUdTVuA0aw/5FPQ0hOfm
qrMxkunFbuiLBnVEGnF36ZIXcxNiUM9tpuahbtUbfXnZ10gkgf2+OjWqVhVd1i+4PJUJhaP+lJbR
6d+J4A6OXFoBlVr06pr0Fjea2QvaMTYP5mrbueNSWFPYaiy0m+XbUX5L9EvaKTYdL22ZC/ZfZMbs
U1arVUXRPGk1nLFaZE6I2bou9q3s/19kWx9Lwl2Tci0Dpk9BxBaHgOQZrMHOUtUZgrAWXF8iB0A4
BxBNRdgXE5IJ6oFRj71PKjrxXQesYdHMtmDlDK5wHuWNLMkFADssNqR1NSnnaRK4zf9yOFmBHEhT
gOjididGz3jVkJilKECM9Awu+VftYiioG5T+eLV8G2XBi2lbqQ+B/E6VCiKABeCitTmFdpr9irrg
QVo073cO0IcYbpvUlE41BulSTyEPYXgiw8P+3xeowfOGJqNOyqpVcN9Yla3lb6msIJEi4q1ix/BL
fGv+o8U7Svrq7FgJGfShwBWQFkF+syw/2uw7DeUBZFLCXIpIFhfRBE2SyXXPZLUoq8xnnFNbUs+Y
hhQdIeaB97TiPHSQWDMGRhC1K7fGucBwceSWb4wwvkMiOjuIKOg2HwmrReTctVnV1JwtJHDlGqP5
40SjQ2rk8zHpQ6D/t4UJiG2r9IdGN/3fMBK0LFHK2tAUwimqYgnLrEfze0GP4Zg4ce6nhaiSun2E
V1I4/YK4p3Wm4Doij4OL4AdgZC2aeiybzWojIyIoj2zmF9Gp+I9W7GisjHIcJK1SKO4m7dY4/C0v
eiUHxUtdevdbeY732U7AqihfWLOGRosWs2CEVuSNKA4tXppKsEubhr8SwRm+VpNQUpH0cxvDaxiH
1VA4TXrXBYXAJ20mi+hKEmcP7SSrtOpQ9GatvqzxNjxrgUMx1YnGzjOb6WT4ftO3fSv8LxvGRn7/
XkPOQECyp6d6axK3AhAHY32MveAUHkZEyM1F9GBljvXL4V7pyFlHglyYVAUjElOn4aQAtnD2Vbc5
CHvo2K7syWG7urLCbGpjKVID4kYn65Ael6vKS0+MNDx1Q2GP0ma4tFKKuyXnKVH62UI9VQnORvoz
1e90LbZp8BIHolmW7eOMFJJsAoQGboOTNU0j5tvwq9t28VUAUlUSmX6ZK1dxmB3NmIAfbAJqO/Yu
Db7ry3IuNHpaYhGs/rbVrL6Du6gLLRtTk40nMg4gBgHRXDES7t9mANIpSFXRjEJNCyXlz7tp9gD8
S1HlBW/dfbT8WLTzImJHZlb+xWBWIjiDwXjQbAUDJe5c/QrjZ1NU8dxOl64EcBvXhLmlzjkeHvJZ
ekMT1LfWmY75gdHS0ufmhS1cejseAWV3LWbh/i/b9bGC3HbFi2ZaudkBfpXYrE1XAgff4OQn84wj
ISzvbjZmrDeMi69S2k3BbGE1G6i7+MhWAizZM705cwYvBNbOeCVOhjEr2NlCvsPN0rOubxkHL4p5
nhm0xzj8gdqvu+8vBYbCt7OV7ZQNsYVbO7SWG1mRTo0sCoK3aIzX9s73sM1p2C2lgbDbeh7Q6fw9
PmL+/YhpTEzW3Ku35NzN6AXW/k9D3Jv33Yed8lA1fSspcaRBdkMvWnPQ9B5TeY4sYgAULSP7feWg
R2CsSEusozICDacifkDa77i/U9uPsZUqnNtY2lrKSAMrlM/EL+8j9++5mcbObw1B2COyPc59xIHU
SuOCqAfk6lHwlFa3i4hiSSSCcyBGMiVtKgHqgYyYm7YwWNUsl7AT0oexnM7XYwRHiwkndP7xiUUJ
ZAF1quAYqffWYXFxVbuAh1HOCELuk995mDNJ/yuLs4IwKUkTMZiWoPgL8BEFsPGUh30r2Da0DxGc
EcQRYniFoI0hMru/5MzSj3XQV4d9Idt78yGE2/4K1E+dUpjIk0k+IK2txltGgTVv6EFQ3GWMiDrB
IBOXipsVpVUSAjrkRqUD5n3SacBYdp2XP/dV2boqPgniAl5ZGnOlNlXGG2aiCyMF8Jz1pAPkjo13
agK4JZFWXMy7DLoKEmQdt8My+haGfzQrEyUxNjbnk0KckRWtjpwCQRf+4Gt+68RehP5HfbTDQ+u2
p+oMQL1HIhqa2gh0PwnlzM4Y+qSIW7xMKvmvJDpEEXEnVbML7elPs7brvPX3t21bHkaBFED3aCbf
R14kGGVWJYu8cz+iNRfxe3QUj+EwJ8M5B6j1jxj+jh1SNRsB9MLGjsfXIZAwump9n6PFDvP8KLWx
EHSRBSZfBVoMwAd8hl/4fKVsNIAl+V5llh0GnGk47cUAvk7raDfB0bwv77L7HE8/yVZOoqBt4y6E
th/C+agpWGR1bpAbCPrcNvWT3ip2qtlxL9i8bQv9kMOFSwznZi7ACAScwMvU/dUHvqwK3Me+iC/E
BWlMhmpZkGcNx96Z5/ZhyohXdCK28f0VU/iOXMzclZFWQhMjILaWPJfhn5XUg29ScN/+Fy/1nyUD
bsXn+KGeaEMisMd585k9lstD6vQ+miPfefFEaYZtL/UhjPNSNF5CUDHDJcbBfK7a8tDOoh70rZhv
ZWuKzHmpuezjvqN44xB7cIcT8MoeI/gq4NlkPyrPvDd89YreWTe14ohGNPbPmMLPQrUJieNuRH8B
1tSWgxtpSmytvcZgYZsNdpw+7buqLRSrT6oyI1rFfmYcK0WSY8BtPBvn+o/yMByD0Q6e4Jld4zTl
CHPZpFtzKFACUiS7ei47Wzv9ztAbskbIvFFDly20xn/+DtooU6NX4KSY/NmbTssxPKQ6ZixsZLnP
GlIF9C617MAJnluRRW2ek5VobrcD0sVVm2EKtZWHMybmnYX0uNNbh4o4U7feYp+05G8iLVAsKULm
VgWMrOKWf+TPLKck+xlae+Wj5Y1HERCUSDtug0mWKuEiIWcWmfNJ0VUHHATAMSr9pcwEkdfW/OAn
9biwWAVkdEIKibjGBbRjNjliPKRN7BigroGdu0CkcJJTeSV+U29ehast5C4HI8n0JbAgWFJCkCz4
ieRl03UzPjelv39gNn33ShJ3Pcw5Yj0FmN6ukZ5i7SbvvCl+2Rch2DF+ClNHPSzqGta6uFwG67zI
37v0NU1EnUwCTfgxlEVBPj2mM7w2dTS0uVq2NgoMQiSCuxhQfJ1A+oiXGFX/jEPTGZS3Uv+XMjjH
UeUljQDTB06U+qdUHBN6M/zGgNDarHXOQUjVME+tDLCJjoBTYQE0glS99JX6OGnV0ZB0Z3//RavG
fl+5ZFLqs6rmLEbuD6082rLsRtPbvoytnj2ClCWbesL4KKLUz0KapipHJcAVN6IRM7zSQLYO0Mcb
MUM5W5wvQSNmxBheAiTxF5rezPFshmjDUEPfigBbJLqtN8++poIeniCUMnh8rgBPJAKsWiRoSsVL
wMUwjZYX5+OvDBjkhtULGuM3L2gNLZYowmpU5o+NpMZ5qbF8UDUyPiGPhomPFIO1/OgqjKDrglf5
ViUCA/0f8rgztJhT18U62ygk74AT60k3QBhCJAICG9bGVhySc+irDwL72Ny2lVjuWBm1rspziOJA
dOquwRzyDOhxB7DC/jLbGppo5qtZdA9v2v1KJHfMig6HEL2tKATTQ2JJNiBVa130iNnK/X5aT+50
KSZi+05FzrAq7eJJc0tkzNlDVHICXzmTS/6ELlkn85I/kkPridrGRdbD3cbAaiaZQtgNaYAws5Oq
+0zvQexce2kle/piflcCESzQVi/kJ5W5s16DqUSrCwAqDRmYpPsDJvqPxrfwbD5ntoRUQowy5HHf
frYP5YfVsnVY+bCCtn05RGh6lujJVCJ7Hr2o/1W1yGJ0ohStyG64KxkjjmmYTEgt6tqTYn5Dg99Y
P+6rs/3E+bBNvsOLjihh6e8lCUfq7eCcnslD/cbAtvRj+ChqjNpCmVnvGI9clixGZ1o6VBodxIk4
9KGXHsqfOd5W5rOCGuTkKA5xKscKbWp4+8oK1pPvAkMWoQmkCR6nSP9Q0truwrdStKCbMnTV0E1d
QxbN5PYsWgCZYkioCRqt5lnAMCt11Q5CESbDZij1IebLlAbiQrDfokJXAomHDDcaQAAb6SYHR8z+
mm26y5UgPiNYmG1Xy/BdxmC5qjm4TSXyXNvRNTad5ZQomhQ4l2xpHZGkAmumXwCaJ9mggH42XKCE
UzvyOzt+r6nKdngbjb8TkRgawElVJDy/sJwD2iWTgOGDOC5OnoJlfCCLhFdp5u4v4rajMnHMFAVg
FqD3+Ow1xgJP0XhEWl2/FKfsG0gjURpDjeV+dNnk43gUvbY3zXAlkLtcNYxOg+4QkR2xDsT6VhUH
YxBE8yIR3K6RJZxh/mzXpt5O1O9Z8ErHp/2FE8ngbs5JzpWolSTDTZCzmq8N+S9tFiVRRTLY7yuP
XqdFGhdVitu5pn5uaI4cVY/1HAvinc2LwwR60Xu94wvNJii55xnjIpivmI9UvctMoLk1dlq9hbmo
QXDzzK5EcXdUI4Vq2uroxjFTvzMuYS+4Azedz+rvcz7OxExQGBKkgfv+uYweCWZrg/5m6k/7my9Q
g+89tIKli8Ye5eSyfwhVMMZ4+39/e+P/2RG+2BHLAIbVQlzlmhWdxkm/Aur5vd7XgtKAYLUM7ig2
2tCC56YBejollWNEje61SfWGCW/JawJTEtzobPG/PEs+NsfgjmVfoadsBtulO9WTT6TQk7rpMCE4
8ycyH/KWniR19MIgCQW+dDsHtJLMHdYoTVt0SkXvJZA3zS38xC1+BAUmIQ1/PkrX45XhicIx0eJy
hzcws1gnoOByh+K+k0tnxhAEXpbmeL9vKyI57PeVkxgqFUhuBLpNxbd8PhegvUzCUyQJTF5kklxA
25Aml1MDKLLV1DlD+gepHyvSC+xe4IkMzj3Emg7kaozbue3SO5ky29HwQ8U7uU1tJYwF8cNWLxGR
V1bBOQsdk2xNXeJZOSD/WaDvKz0sD3/nXqsDurF/7G8U+/gv5m/JOqIvNPJ8oa0NpaIfghYGYSVH
3XilQ2+X6O5UntXyLRYOFmzu10oaZxb6WIIPfMSrR7NOC+Z9TT9Qn/cV2tytlQjOJLQ6W+YhgDOf
2nOsPxL9kpGrULqVFRHkuLrpcFeiOMOQgWw3JDlu9PcBlj8SJHJDvBddNBD55Wl8smwFDUTSiTwl
59j9Ts6FVxzy1319RUvK2YvSKdOUN3jGljlIG4fS1vrvciMaPtyOyD505WuMmWlFpKqU1BvP4Y3q
aWgALgB+Z9wOL7iV3cBTfu3rJVhcvqVHBjBi25ZIxidReNEy5ajNwr49FkbuGD/f0pPmc6FNOc7a
JIWmbU3ZKTSka7UEpgdV/GYGTw1FV25A7s3JOoaRiGNZsHd8raNLa61IQbKMcSHMOc8/y/lRlQTj
T6J1ZL+vPLE1ZoXWtC04dAvrmIWgqs8rQXyzrYaG3JqCFhRQ4XwWAagrs+pTOMiJPJDpRdf/osPv
OHrrQwT7hJUWctnXA5BX4DiMxWmp7i1AQdA0UVuCSBPOP1VGEVhyBDGxdbNUR3ma7Hz4DXQScNV/
6MJ7KC1p8rEFtn8V2CnC84Q+xvC6sgj1XKQM555UU7WywIAyhYF5il91dAhFznb7tlrpwnkfMqv9
ZLLrowalE/Fjr3SUHElJUBUcE4+CclJwP267d+BHEbwKwerEvQz7MBgrikeD2zcPOTrZG4iVBics
TwmsYt8FbQYx4Hn4jywuEo3VVKqKBRjFxXzVaqGjBw8VHewiMgWh4KYgKgPUDYCU6hfm077QI6Vu
EfIq2nWQZvZYHxX1MC2ikHPTF3zI4Z24YjXtUvUTcgWDftXrhkMjQ+ALthNkKxncBpnFrMpTSRNP
eZyd5lQA1qF47QHLmh1j4eDgdlJ8JY3bIjnQh4ok6JPXD+NLF7E8wUPq5Nezm12Zh/FUXcjJegi+
7xuGaB25N0NL57Kea5xgPTuS5CKLOOG2miRh3/8YxBc28pBGpswuBjbiNad27MWHbLZ7l2GkjJXA
zrezjCtxzJOsvGspF8SaLOaRfs7Erk5AZfHojQp2bbQYBkeAvbozIHUbTCOErijHKVpMzufKE7XC
gXVpytXNXB/NUXB1bP99YMCYAJVVvrD8RlRbaqUaMQgATkzlMRf5wPeJri9RBP0QwPlZkH102ZSi
sMXwRAp3OmZ3aBRxJUd6WUKUZ4BZ5IHZ6a49qnbklT9EEeB/OXIfH8A54TaJOxAL4BBYF8Vn4K+A
+kDbDWuWEPNJMW3+u7ZfSH6pVg1xPWA5iXWLtpSmxhWp/KUoJ1k/Kcrj/kHbcozoV5KJRS0DSOvc
QaMxTXSrQCvqJD01YLsp27M2fZt6UcVp8x5bC2JGtDoBPSXLlDY6eae91dGKWDvDlektzuyWbnxb
C7zklk2uxfEHLqyjWpOr1FvoZRwuUiqwebbj/Cat/z53pgjIZw1NQ+cARQO+SyRF83V1uApyuX1q
sxKdsGmAdvU5MGo3btTB3d82kXpchNOZdS0tEe6zmXpSeReLsrUi9bgT1xpTS6zZIKCTurfa+Vio
/UtCvjVEvkYvw0FHcl8Cd9a+UluGv15T7pQVtAGGbQIT0YkfhH8q6vco9Ft6AYQncMj9fWECDfnW
jzAsx0IFfoinH4JDAaTG1m9PuS+CGGR2tmMnfA0b5fiZDauarjSCN97COFtGri1ULwTasHO6J4e7
ptOMFkveYoout2LAe5uYu3SJXkm3oJBdNJB16FXhzL0cHgtdUU/BFOhnMlbzVZGWht1o1uyBdju6
1DnNfoxyfDcP3eCbRqUaCJwT+qMOgXoS9ep0S5osBmhrWdj9YnUuMdL4UFX1cFHUQj60aQ1G8mX2
xkKTMztQTTDiUdrbQKyXjiZQTm7mRjKPEiklJMfo8DbVJWLblMa2uiy9LYNj0VbmYblucxNlqjIK
APgnxX/0fQ5iwkUPf1E1z5+0IdCcaDFS0K2Xy1VsJBBkdq1XYbjUsUDlcaOW+fdwwpfFJK6dWjVC
T5bUm1wCRMEIogA7qiQsSKLhqZ3Q6VAHIzoBR/RwUhRh3rpqABuOaarnohlB0lWl5SHuMzWxFTVN
ThTYh09KLBF7QrTy2LUdGi5qtUfhdQgxnA5cySud9vVVVMSFQ/sIrAgNXrtZNXa38zL+SgJtWOy2
K+XXBKuI1ZAir9Ot5WKNDcBxh7I77JuJyBo5b19WUo56II51QzHA81zWbi7sohC4Jr6Fx7AGY4p7
9EobAziTmlPFsq6LKw2u6pd+9GfnxK4o6brZW7lyHTrn7okpR2Q26xSwoYCOfQLQt5dfML+hFg5S
KHZ0nA6xm1zQv9ofC8xD/l94IEWLy10JCgmtEUThBHieb/10SfrKTeNR8DrbjCTRJqtTYC7JaODk
on9jpsWss8Jd42JFnQj3aHnQHVRxXNNhY6WpH7oMRhGuRiB7W8EP0ZyPAeqOitc7AhNjzq7acAEA
mfqUSoHgbtu+Bj7EcEZaZZ1O4LQQ7Vm9J5PXrjiT6mWOb43htTREb/it5+56PZk5r+KSNm8TsI2g
T3TWZHsYJHfONCcobuvou9q8/s7x+9CMs1I9h7MACEPiRdNrnX/v6s6RdBEb+nZE9yGEM8MZ0Gx0
UXH+lqy0rXg6aaHkaODzavVOMMYiMgguCjHKeAkCxvqmLRir77KDRVo/7wzBVS0SwwUj/dgYbdcj
+5W216V2VU83mgh4XiSCCz3MIg3zuUVZV+kwCzvRB9oYF8loBQaw6RsBtm4Y4P7QvjBNB4NWxUsL
NgIpup6Lx0z/DdInAuzDfwTwS4WolPQLHirJfKNbyBt3j79hwisB3EItmZYbsQxHmxeHdjp39KbU
BG1/mwb8IYKPzEajNoeuZ/VCxB5Z7KpjY0fKpdeO+6psnvyVHM6TKo2mVCnrZpSlGb0cBca5iXQd
R+2L1YJ8tu7/3dLpvPssU3ScyASzShIYrcwIg1+5088iaKlNU16pxbnPgQRUT8wctfbuCGQIDO5Q
82V/5UQiOJ8ZGz0ISWbkJE05ddQkvTGK+8K0BPuzKQWYYoYKGhkCmIbPnrm21AVdqLjpSlltAMfc
6l6SmOZpDMHWs6/Q5rk0weWEKh2w5/mc51AqRdS3gGQL0qOURnat/7EvYLO6o6wkcJuf1fJCrRZQ
bN3P2dH8HnTAcuFY16wTWLYlN3omTwKRbKO/PAksRk6lAeICSFCf1y9K4NTiFimuqPUYtVF+jvzq
KnqRf4KyDwTpojTTZpYE/c2KYpiGin85y4uCFJDgBZwosXtvcSNnsQMXw2r/Q9p3LUeOM80+ESNo
QfCWrrullh9pzA1jNYbeez79Scx/vm0K4hIxmouNvVDEVAMoFIpVWZkYaAHax9tf3ia6dG2Nc0Jz
VNUJAxBoGoM3BOHUmb36MYM2J/0aPmuYgkCieZIO0wGp0H0t6Pls+ebaOOebSb3gU6qpiJsn2U2/
SL+KQPo0VpPAbbb8cm2Ge8utea4Us9XwVaeiNLM8JcuX/V0UrYPzEW3pjFpvEGsDkkBP9VmNkTOU
IviP0DO4Z4nqVR6nFK/G4Gef2Nia4YEbxyld2UZa7uyvaev9WG8a90SFaZQsSEhAgqJ/Jwh/8pCd
xgzaLZEh8MFNnKBmESh+mKBVfUfHKzXQHYkijfkgGGMdiEYqfnAvOZmtfwdsy1Y/Fw5w1fqN9mN/
jdvndjHMhRNU/2t9QCBzdbn2wtbySrV0I1p8aCsvZrgbXenFQsFbjupF9Fyr1yX4XQJqNyJc1dZL
vN5G7ionKZ3nTocXKvoPar3o6m0kM5CYRERddtG+sb+vsn1QkSzxgu8qdxlUP+pA8a81vl4Mn/7u
eLh7S6MgtixW7AQtpr2YnxLlIUgEaZJo07irq4SWPI7opHsY++lt6HtfJ0lzmCABO8bNiUSTwBdE
W8fdYTW3UOBoweTSJo07hq2Tx4ETUUNAwrh9ey8ux93eaglLCC6x26u9hh0EJYb7EOwwluTuH9Fm
QXrldDznrj6hCgVtCRaTknvZqx2G1e+uCEb+uwPA3h8JS7qsQbiSUF1/Ryo4gt9P7vFYs5aWitRc
yVq772+tRKiwwC4///DjtlCm3UhVk3KeYergfZ1HCDuxmdruVNxBRuvq/+hYCyHn1NZ5rY1xbmEm
S0bwGLInqnucigldz/xhKqfzkJQCwCoLA3vr4lxjyLNq0RrU9Is87HySFckRfScRE59gQbxfhOPY
512IEKEHtW2ortWCyaelvkwFQWLzVVxtHY/BTgxlIVQdWFsrODAdDACo5LvBY+DEVMZg/77Hb13g
tTnuzZCbpCpBxmC45nxtgcdwkE/QU7X3jbAz2DmjdzQqVZSWoQEjRL6JgOSTwP7QoZRbn2rl3soz
W81EHBACt+DBMZPc1EYxwwOn6qajD7GI+H7zlV9vHPdoGFOVyokKA4piD791iL30KnDVJ/VETrET
PEWPid04H+I6NdaGuWcEAs5Z0wBT787LcSqP1nKK5sP+eW06BQoRmDhgUoU8maaULWrT/+aJmbrI
AQAt/amp5eQY6Fp8xP9Wpjj/myRj1NoGAXfSPYz22np7LMef+8vZ9IWVDS5hCYxwzE2L0RYGqMJ/
XwIRtGj70q4ssF+wyiASfTKHFKOernHHaJuBRfxpetEtE5OUr8vX/eWITofzvG6YBi1S8I2TLzeS
6sYmwGWyJXjYNwPeakWcl0HeW9fmDkbC/AAFnApD0I2TioaHN8dg9ZUZ7lUiSlnNDSvrFtldBpZ+
OXQstXcM8rkdz017itsnYxoEaxMeF/c81Y3Vo8AwIxPzB2TogPvWtoX8vD6R61GowilyP+6F6iEc
0VMNW9mFhZ3kxOmy73/lETzAqNG7MbckEIjleiudQ7NariWlkmxcV9GglcD53uFDocVs1hU8vVR0
l+qqjwzGnTIR3b7oiHiMaG6RGmksnvXwH3ql2Imr32Pm6kY6NOgUiZiXNtO+lRvygIeplrvA6mTc
XyRH5S0+2p6qa92mtvqbklP7un9em4WftT0uXqh1QMa0QQzvr4pzeau5tYP5wsQurkd/PqtH415E
bSo6Ny5oWFoPaa9pBqlB+KUAe7X1SqYPeSEToDHA/kUp5+dmVsmtGaAijxTa7oyTPFj2JOppb64D
8sPyb+Kvd5yfsxVriR6z+lWBQvOU+UXcf4LC/EdewJUZLkKkpVZOkYaafNuj26yrZuLJiTH7U9KI
9BhYiOOTIwybYnIeQ4WmzG+b1uhtUEtAkmfVg64+NMndML2a1XdIAgri3tberSzxSWy2VGhHNqjQ
BtZ91IDf5ZFQf9+zt56NtQmufI6ejB4FjLknyK+TzlEq/VSPh2r4AF+0sbbDpQ2IdcGYMZnaZekc
Nb2Wc82pY8E1Fe2X9vZVn5d4MkiOekqsHEP1KU/PEwhV9jdMZIOLBJ0SVlFeod+gtuAN+ydQnL5/
2TexGd3Wm8V+wyo7aZeyLjUTm1WhOwwtQbcEl4B80hHdSnc8SgIf2F4SgUVqgSqfp+UlZR3lQ6Ig
Pymlb6qCls3cXkmpIegzbt+bixnuig6JDiQIY0MLVXKQY2cOUoeWxXUX5t8QiD7y8Bn4dv7fqrjo
ZoQT0PYU3QA6ll4PWLJJLQ/gDHf/sLYvEJgmwX6tae8Gg1pZL5RhLMFATZ9JnNip9GjMnb3ExXHf
0FZWArDrv4bYD1k5RdJ3IHNjN6ieyIn0WmpboYhvcvMVXxvh0rtEhXKBNpPEUw9Mkpjx10tO8iId
cj/0RdwOmysCwYmB+WVgIPhHnOajJEWtkYAn7ND1t7lIQmvTr1f/PndVlx4F1rLEYmh80tNXtfMk
kRwT89l3b8HKBHdTu6JTDbXBx38K2R+zOTT6Nyu475IHNZSd6W83jHMBmkbg7w3Q2zYj12h/ZYDA
7/uYaMe445clw8IMbmK4inyPvrC03GXhR9x4tWNcFMgNradzAXUJzfzeVw+99bC/hM37uPr3uWsv
jypg0iOQIHVTOll/Tdu7omkcQxF9lAj2im9wV9DpM2YQmLvL/ATVB3ckN5n1Adky8KX+e0V44OES
tJresO7fkt9UGBKhy2PQ/tzfsc3kdm2Ee5tBnYWgMyIH6Pz2V3cOj4y7j7rTYw3hD1/zqoM+C6Km
aPO4lzrtC3moANFzF7SqdHKbSotT6qf9hQniC49hSzt1hL4y7v9Q3AzBZykS5M8CV+Phagrqbu3U
1egbxacl9zMlczrqEirSldt8OFdOwF17lOL0Iqh0AI5SjC3OP1DfATeHH1gpAI+lIOfc5HJcewMX
A/ROiee0mNioCAV1kZs/JK5l2uVVFNmSUxxRDmR8RgEYlcYT5rH+Lj7oXHwwgo5WtMejQIzaLrpf
o7x4+26xOQyzXiEXIqS8J/rcN4DXnBinrvYqOcotQXq1OP0pucoc84x8+7BvVRW4PM+IE1OzXsIU
iYJ+AIm9G3oq4PPlc+5UR3pfXGu5PTgMR98482t7lK5DH2M5h+gG7K37v0T0Q7iUP1e6dCHNYLiB
CvE9y4T+dgIusFJwxQW3j2fFwedYKpMGftS0lt/0ii8RUZFfFLl4FRpjnAaYqWDjCz2YEN1m/Cet
G92CZ/TD6NCV6xhs0askzFgo7WMKrJw+lYexCw99J7lF0AqcRXRE7O8rM8U8pFmiITyiVXc7hLU/
pe1NjuLx33kCF1jqOiv1PgFrEp3u6hT4v69jL0j6BTGS/7YwtFbO1QKxS5+v6vCHQT+H5jdlEXmC
aMO4qJFB2CnROjhCD+L3+KVMno1agOIQmeCiBuiF5mCOehy9hEEGNJ1lqKS22SjApAg2jGcnGRej
BIAenVN9sY6kuk2DGLWZ3tMTf//wBfeTR0tpZZaapYSvPXNu7ZSCdbQXldm3t0yzgP6CStQ7lLPV
6tQqAtTxi/DVwI5l06uKQLC/js0hQFDD/GuFS19yOiRtqGACPn2ZXDbWVV3Hn1DJB/8uFTyO2wsy
UT4i+GABq/fbexkB4pBkGjh9QnV6jszsOBjLWVZmgZltH/jXjCm/NRMmmpbMMwpzSZw7E7UlvXJq
wytFn5TbhQbtYoh7CrQu6UGuomKrlENzMv3MBWUze+S7X5HlNHZzII/7p7XtdReL3GERhfS6nimo
zhn+0N+noyDe/Ic3XAxob/euN+fGUMMaM6cH60vuJb7ce5gsdDRvPs6RyPfYz33//Xexxr0HSysn
QUTwRTY64aPuVHfsQYfqiO53hxrTjQLHEPifyf6+eheGoE7SmWZgCWzD6abK1KW2zclKHqWsyhJ7
/6g2sXnGyjuYm66sNU2td3UgQ/DmyjxPfnys7orz4Bp+5qeH8Nz7Mort5gPo9c7VQYRDFC2VS0Pj
GCJSUw8YohWNbl6Pbl0mrqx8hHF3vUbu4QAp/pQlOUqsRvJMw+9DhrxTQNQkvGVc1KATsYoqCxGg
Zjs49IfyQH+Eh8lRfYAb/dQX8Wix37zjlDyJX2vETata+C5JYvlFzsP7yagdPZ6/yGDPXgDYC2t3
31XYYexZ5OJICE50jGvhbVSkwJtbv6aTHTXAQaTnQqQdLXAMykUQTaZz11opnnoQniW+Hj62qvd3
y+FjiDTXxTLA9yAIaFv6T9Ss7aiNnbC6S/uf+7YEAZFyEcRojU5K0txwAZPPo9RuStHAj8j/eAi2
bo5KGYbIJhk5JgG+kSa3jAdx8fTIVkGgnogIW4QmudCRZVkB/RCkfRAdZOQGkUvdHv/7VdhsUtg6
Camzt7/qQIVPNAK6R7So30YrJe+tPmEvS4eBteCqOLEmHZq3ErTCmAKn8jzdVgdV1A/YdP2VWS6A
aEZNaV2BPQRTmH1yPROU5gIvVF5RZ/9I9F+Z4uJImcUKIRHOUQ7u6/IxJa+g5BME/U13vNjgq1ph
3S6QA0LqkUXal3giV5C6EixDsGN8TStXB2nOGOl9WL/qEMnWTDvMBkeJHSsrBIFpE68A9M3/vIIf
18DMQZgmGsoJKtqOsoRGnZ6ci+olax6JP91IyY+sJS/7V3ozQq1scuFjWtplLgzUF/LqNtduZXoy
Y4GEyKYJzAhhAtiwAEbkAm7cUDUm5ogPRIB5pWZyp/KeWKrgpDYfEhM8dxpAyCr9DalaJQAtyJcN
pKAoDOaJW2mTJ6XWtZJonyaIbGTNP2o8/frA1qETTUwVPQGwoL+9xIaSF5jeQ18/ZSxdkoZxN2eK
Y8G6tsPTxQzfWJ3TvplJnLGI2HuYmUZMDO7jgwEuiNCJQGS9v6ptexa+gDQVOBxwcr9dFt6PPGhL
xCZ9cAvQhtROcOo1O/pHOoQgJRarem76hwXpa0Z+qwBH/9ZgGEn1ZERAegR0Ok0a6FFIE9sZGZ/3
V7blIQCoQn5cgcODNeStndIKGCsx2u75oPyKTe1TqvVuriTEDrLuFy2/aIFI13traSuTPHaG5HKI
/xChIr3zILuEmXHFrUKR74vMcDesn2NKjAnJb1NqTjFhrL1Drm0KPlfex0LooGoy/J0RFL9rvVoa
hrmBVYCyUdTYanpbAccyfC+Xc5x+2T+p94H9rSXunaJRWdElgyVVQak6nNzc+vOR37cmOGeQlCjU
lbjBICmywMZPgsxfssaL9P7HUsSOqveP+2vaaFe+sfiuWIKhjcFscK9aL7pXvfogJ3b9pfMSqIdZ
P0QihoIt5CsmkaxJpCyQV1c6RnG/R6Hoi+u9z71dDpfappME8YJQSjyjmeIDxlkrzLBh59K2+uNi
1ltLXHwwzHHpBgMBUEq+zkXvlU3nFEIeLdF62Iau3g+DVH3Rj7hDCj1ISgncx50sml4W3CDCfsPK
hjVaudIPkBasqq9k+JrIz1V53U4vlvXzL52Ny2n7sCvirPwtcV2/hMf2ED2ljn7XntrILj7wqf/2
hLgnYybK3EXqhI/v/iyNZ6s7NyLZYPaD3361vTXBhYS+sZIwQDR16wLSdCb6O40uf6NSjCpQLupk
ii4PFxwAP8NbpeGq5qgfZDekPO0fj8DX+JpZu6R13jESOsV6lczeJvWnYvhzQNabHTP5R6EDT1CY
UNTLVO2USBDBUAq3aUJ3fy2CvTL5OCB1Pd5btE76Ku5uUF4qrsxk/POB/LeL4WJAmVezDtwckpIS
s7LAEpjNS1t/3l+KKESbXAyoK6XVigQfLY0LrTswXNCTfCKQ0WCIklxQPBdtHBcMKG3zWJuQeatF
6kZkvpvVXPDmCOKNyUWBUembvgK1oatW2jmbIWe1mJ4ezi7wgq4GLfP9/RPcUZMLA0OXApMzoISO
SX2zvBq7xDGS+zASMpKIto4LBpEMEcxlRqwuf1GoMZwXF2oCV1Jrl9A+AfVKczBPouMSLY6LCVFj
4EsQXUJ3sXRH1frrvoEoPIiFzoWqDPb+Tm4k4W/8/V1ZLAjndKywwurL7LA6nOSZrd1C+F2HXJ/l
ika3BaujXLCQABfDHUZRzGq+jOETXg93qM5NKPqaEZwcXxCTqm5RkgXfTEGb3tMaknGl9rS/d9vB
Vcf3CwjmrHcgtzqYmjBsca+UUn8sA/qlji1vjEUg3u27dTHD3S1rnAgUfCF3LMk/rc7ro95pituU
eKoiQgdub9rFFHev0iTMIrC2JJ62oISY2gERDfBtH78JzSsKBlnF4mKRoiyJjjYS+oVWANkZ027l
X8rwShYhYkNkids2UvazNhn4CBuvGkhPGcfYaz6Xkk3dGJUv4uvXMbSdbePHvlNsb+FlgdwW5mqj
TrICs4mSHMtQPgX5n4Mr2ZW9mOCCEubl1RJ5KiPbuLKS0UYJcSHX6I86+0vZ9u+LHS4QpVqVZFWI
tn42B6ZTz9Po6jUdvCAYFn/fFPvJ75IukLOZBtUJeUfMOxtLBoZ5sGBKBbRNqHLf15ZbGPGNOYcn
q5w8uTQFT9ZGTwzbuLLJ5RNZLcngDAN0FLxoDmAndnann6A360YPItVhoS0uq1CKypxVE9Gob/wK
tGHDUZZOjcdksyRsqLe/mxviEG+Xxpx0lf6HKa0AYJhZ1RdTsvegGbkJPnUQefomAyuNDsGPZrTJ
H1ff3hrlrvYYmyHITlTkNIY3JqrT5bG9ZIbAUzadcnVq3LUu8iaTYtagJ+h0VCOxEZ29tks/4vs6
RQnHtHTtHe+rUqRJRid0pwLia/mp7Tw6CxxwM65DqpaijEhRo+b2KzLUioKkB+NbQeboS2FX8iOg
2Q6RG7uKj/susbltK2PctmHKs4euIjp6CuD/w8vcXS3Br30TG1VlOMDKBhf65qGETCdIqqHGhc5y
Rm8l1DhaE/x4y/CTBNXzXNRXRRscBk2Yx7Df/y6AEIUCVMHqpDwGQTKyADB+0I9V8ahGtq5IVgag
a54/t9GS/BzHBAqygvWyVGXHJv9x1YxykMg1pt6lgVXSY9uUr4bOH4tzVIZ2ZAGZ+Eqsm06U/W5/
PVwWy39wtc0Qxb2FmYHoTB80X4M2fFc56Unz5GN9LdIAEJrjAqWpTqO6lLjYUDTAkLOX+W14VD91
HssQjelK1OTefEJXy+OCZRECMwO+IWBw6quhutfGP289w1FXBrjw2CnlMEE8B/h01nqu/Oma3Pdf
zcfRHzG1ZhrO366Iu+qZ3FBjmADEohCQi0A2OotmFDbv92pJ3P02Qb1Hy3BJvEnyF9WT629LJFSX
ETk8d8ELFBMMs8IkkTkX91Dee1T0/llLOlSZyusk149qpZdOpGdnqc0cdRaqHolWyWU+alKb3Rii
yl1pP43glRaQaa0EYVnkfVzW0xrQZelVqmMg506hT+n45/ivN97Hf3H16HkQHdM+4LD9oQYv7TDa
9AMTyW+NcJ9ZehORph4xkCVNAAzP4wHcdh4qdecsiL7NnfJdquqnRDbApCaLcA//ETCo+bvprGFy
5m36YYRKpNYde9l8xWdoo2k6x84AZq7Ul0yv/HMAEFvsv/Z+P0yrdCceULMBzgIjWqnstFJ+rObe
lqxQwNGx/cZczHB7qiZaWA9QMfS68q7IHpL8R6U9TKkkeFe2HfBihg+32VAs6ozaUNDFR6Jiorxb
BKnadj662jEuxE5DhyY5xY517ugpLoDXEOi0e9DYqsdcFixoM9FZGePCrQz9FWvo8FWZqOdxORRm
76gQWE/ChyCI/f1HeTtCXDaPi7QsRFkkRRzsp8o1jMYpE9kZAxF6RGSGC7cItKaugDvaC+XAgW7A
daOXXqQUD3+3Gi7goj9Up43FgHRmdrdkIaK7YgdVIXgQRY7NhVWaxsSSWN88kyMMaJmNU9P8mC71
164whbpJzH/fp02XI+KiA63GWG9S1PAHSOB+owemF9FBIsW2HuZzcxDhvkS+/hvQt4oOVtnRdmCC
p51r2vFROUpOZ8++ggkeESP6BvT+TSTiKUdirdCMrq9RPb7pMzv5gZF/n7rSz8XpXoifu9Z9IPhQ
EVwulYsWZWSOXWSggwD2SM04LcmdGr3U3UM6z4JrvF0qvNzj30TVq40cFTJYVVyh+cLkhCEuR4aT
6fQuG3yRX7XRWb7uu/9mVWBlkAsclgnizLEqUEFGednu43q2h3n2IQd81Nr8i2IW94qlCJa5eRlM
VbGgHatA94MLjcQalSZFT9MdpfNQfJFbzKOEZykThfltXzENAs4MarBKxNtXEgyPY2UqJThaD4M7
e7mX6nZzbBmVOAiuk4N8FKWh20uDVAvwMZSS3we8OsDeBEezzoQdIOYV07NUfu76cx3++dgBLoF5
McMdG2mDubFG1I0GshwkzfockMab6s7/gHeszHChXpqrtBh61EWjsKqhCdhCb12eH/FZptkZeI0c
quCbL9Hlv10f2+bVNkIsoCoBAgMPVGyA7Rbsrc+z2eNh66dFlCyKjox7AUifJxNIyNCNrL8T7amN
7vvuZNKXv9tK7gEgSdNFDeunVBq+nZuXlN4v4dduif22cxLRzMh2IFmdHPcCgKVfLmMKgH2R+jGx
dcc8shElIMQ79CDuIHgjfAU2k6qLSf4RKOouD4kFrYouuGmST1UtoPbbfmVWBrjbHINlYZnZTCpE
Gk4qnjQ5AYsWKyfKx1Lx9s9LtBou6MvqOA66USITTds7GRy4nay7f2eCD4MZ2A+mBRDBqckwb5NN
oZ/ImuhTQbQQ9vfVVWqCSJb6EC0UyWoOJbDsbR+c9hey7W3ozkAQC0xgFt8sBDXTYJLagMalRw6z
R5zSCVztUbdZLTS6ij7ylbAyx90lY8jDviUj4Cp18gkg95uSzJ/ktPkBHJAAJ7WZha5McfdIsVAF
smSUedMIgt2vVXYsyue/2z3+a3XQuyKPZ4SGwS9fTL8+xDfaYuv24IE28Gjei9TRNvOZy5r4/iAA
+ZVEoKvs4TBtiaqO7k40ceImcgZRBU+wf3yPEFqvSd8rDC8aPCeQourJi5X/s7+Bmx6+Wg9/j2io
J+oMd6jATWGMzyB3ECQsm1kStQDv1iFyZfKvetkFVTBV0OVT2isTRDXxNRllVovU8lvaidSZtvfs
Yo27sTUAEiZlNP9ZVDl9mPpp8i03Y29/1zafPQsNQhCv6CowlG/jwqCTJqKgl3IzjOCZoBlu26tI
ulV1UZt425CFJBNFRfoOzBsaQZiMNdA+o3Qf9jqkc67H8qtU/vloP3IipJT/s8NFhdJYlBrvOL5L
i/tehvzNyyhqC26ezMoEFw3iSsVAPE7EA53zwcgJAlzaH+Vk+Lx/Nls3VJM1heGfDaTgXEoit/MM
dR9Un8fxGzgEaHxdms9af87+nGkYrfWVIW7PRrTSdcw6oWo6aKe66b0h+hSBr21/OVvbBtoqIMY1
aBSAV+Ktq1nKLHdxhCq+2rzKld+Xla2VguxgKwgAzwoeIQ27ZvGfhXpGIqLNGMac2+7QSuW5DFRB
FNgsugHUDCludKvUdyDxrgp6EwTQbJK+bCHkpxwHlHSkHOjtxJtfP/ItsTL3DixOUjmG/jFqBkHp
mMFrbD1KOdR1RVNHm1t3WRZPJDvh673RoNnnLU1/ZUbj7RSJPEBkgsumeqnU0slq8AltYJqp+FIV
Hzn+1Ro4F6vMQklaBe/0XN4Xxf24CFx4ewEgRWbzAXBl7kaiIh4NE8U7lkzNGZSu5yKd/f1bshUn
NfTW/meCu4u5njcWlVDSjcYCwBPpPoenJYR6mSEaJ95cjcpuvgqlH3QU315IiLwNuJH4fJzr1IZ2
t9NDNG1/NSITbLWrtLOUNEOrNPRjwOO8pE+S9GP/39/8ttdWa+BORIGCHFCkyJpUKPBhuOxO8qpr
VmBlVNX5U3LTCM6HBXe+qLY2yJ1PNypT32LMwqXZqVdat1TPSf25Lm9G8EDqmDkMRdi4zbi5WiL3
3KQ1ReVJglNnw20hP6fdMUpFaCGBDX6qwSCZlJYTChZZ8pz1v2rpqvhzlQg2fwKSYERlFHv4mZBg
mVoaLjq6MfHg17rmdGZ/kiBmuO8R2yu5mGEeufK4LOizbOjx/qfla5feFJ1v6KLK1cawH1uLqbD5
FpAw8lD8vJ7qKcpbXNITI90ub/rKxrG4g03uQKFip252o952Il7sDd022NV0+fe8i/pOjYXoSjDg
J+mosIaP0dcWdPNz4dTu4GW2dpujLx0/6Y/aU+bIEAL+wMZiHBuSU2zYhkdRdInRmvqM8YMSNAfI
revmWBGRhs4mtAELtBRoW2EohSdlW+isdzQB72iz6Dc07A/B/FUZtZMcm85AtAOpmhsT6t6BJD/t
r28z8K4sc44Dwctk1BZcAb18mWJXD3snjm5zQzD6sJ0+rOxwURezAtYYd6jKyzU5gJDnEbCV2NPN
7r41a5sQM7TbZJYcYvYPg0WcolvsfBKd5mYYW/0KLjCHRW1lVdGifn5gswTpYfQXTz2KRs/Ypr2L
liszXHjWJwtKdWxTjWW2G9kxgp/7p8bC7Z4BLhxD2UYOwBWPSitGa/PhqzbNdg1i1Ly3B80fJJFM
9WZ4WS2IC8YDaJLzIcPkirE8qWpxE2M8Sw6aL/ur2sSVra4BPwcb0HZU8xHUOMWX4rS4xjF8kJzl
AKFvR8XTBmptsUg7+9Tb2Uq+TB5FQ6rNJVyinR0mLh6cDBnDy9bBcLpnUbNIsI86lwqiOU6NukOv
aJRLO5ieO7lwRxG2bLMipUGOC9yvRDEJr3Op6QUdaAXvoDfRITuzWB16uQMJWOtQuuGTqEe0vaqL
PW5VqKdkmJfF42Npkh+oshcbmHQrRYo627fqYoZLcyM9abslxEml5POMMq6oSr29DADyFBlbZ/EY
rzouyx4KgIDt9FBq/qc1HjX1Q5khA/39nw0e0xWD8a/pGTHzMjgy/TnKIoi1YBE8dgvpe5lCQRZn
P/yjgyqr1c9W2Xv7F1VkhDtwBYF5JBj89+I4c6KS+MTobI3kx30z22/TZbO4AzfDMJQhMIgu+PSa
BsrNPGh3CqQyJSN++TtL3CtYyGRKUO3EHAZICyA7vhServ7TFM/7Zv4jwF1WxDZ2lablWj4Es4Xq
IxNeKyBbEt+ktb2ENkTPMQRd+uFTqDiyAI4hOi7u1etldZjiBrP/kKIyYl9pW3s0/pzgDkmaoaiA
GcuAtPJMEFOm1lDCRs+gGa7G6H42IFTxfX/7Nv1hZYJ79bQo1PRxyuF22bFq9UMlO3ICJcDldd/O
5n6t7HCv3ahpao5GMJ5vpZPsdiKmHS1y5ZhAudr7pjYTkosp/sVTAyNqyxqYVhUJCZNSr7z61ImB
A4Kt4185mtaYEtbwGUK+Ta7iKnb8DY4H7bMv5bk9K6BpKjs7fy29/eUJdpJ/77ouriui4TtV0mun
KMdrtI69sNAe982wg3/3hq92kQsUzRiNlpkBJWuVdzLIx9XsaiivEnDR0uST0nwIYrLydZ7jdIzJ
TMCoD25Q85SBwQsjiV5mudo3BvvI70Tp5Gbzb22PbfMqbIxLFcl4N4BwOg3nCl6yHFTfcJgCoOgt
33xkV1vJxQrdqFIJeFLMl9BXtXpo/3zCn4UJDGGoFsW3pMwtRaeTtkQDUry2e5ToVyAGR5E47fYS
Lia4JVhTNeYBgwcW8mez/2HOIjzg9mW6GODS+7iQMQrYIoqrC8Bf6etg3fbk1PSW4Pawf+e9W1/s
cPFOr0xgfUxgb5IydEIMqUxoYI6foceop8TZv0LbN/Vii4t5jQTBdDqhj2Tmd/3kavNN/pGmy+ro
eRgl6aKemgtKukn6mNbf8mxgwhepnAmWIti237dpdVtmMmuLQtH07YFmC01fn8zrFIwtHcg261aQ
o2wXRS4O/fvDd2XNSqphDFMkKcFzft2C10T1qrvIrT5DqKSa7RLVifmoh/b4sH9gAi/n23JpSWTw
IEIcBc2sq8AMr0GSKthIgU/8rkKultbWYTMUKeDQREmh4TZCFgp8JmHVf91fisgO+/vKjh5JYV9j
pMgbp29G4HbxSRZ9+G9XTFfHxAUFyHGOQzMiL2aIVMku3Pqn9Ai6bac+tU/WqX0Vveyi8+GCRGqa
yVRVge6CrDQIf+ryR4r+qwVxwQH5KjWkHm+eEl0rxhetEDSWRYfCBYS0zXtJbcFKH42fraaxx+BK
Ub7sH/zvxtROhONhM6AK15tijlj3X/PHG0YeBpEz8GtpjxUIJNkAtJo4LVITf3RDhw0MqwI8xXZl
6rKRfPOsqvM8ripEvqV2K/CXJe5wbA2H1TZBaZI8UFlwrQTxiYdUzvU01G2ITFnrPvfBj2hyDcim
WIco+HNesTePLY+orKGQPqgdsr7ZoJgUraXYmTC1fNg/RYGnqOwmrK4vGYtMChZ0OA1ynEM/tCI7
Fk41CK4T37WJ+9I0ghQ1DXm8S8xPPfB3f7cKLkBgCB8YnoR9OKehHYwgKbvRIkHM3t4pKmOcG51t
mYcKBa0KNN+ARlrXXZVTaRO9tVUgT/ZX8h9P0sUMFxqGJS2KnCny0OfiJDE2+avQy16V2wnCXV4A
vcXiJu3sQRDG/yPGXuxyIQOzk+h1j3A3JsppYiA6gFa6bNeucaV52ZXkTl+XzhUsdtsx/jXKA4gg
bKqkqYl5GsZGhAByo9+rT53HRAWTh8xRTqKnRGSQFRRX7t6j6NYWClYplakDpjQ9EgFAt/PLy5K4
8oqW5GgSMa2riHjt6FS/yL0kSh9Eh0W1t8sAYq0CitaEPN3N6A2f2oN0C3rU6Dctg3mqwYQvehG3
65KINP/f/XnWzaCrlqSKUcDLThZQmfXBusWcxnyn22CO96STJKpTbR4VUQwgLwCPgHDw2zVOrZ4n
ag7fMNPS72LlachFz4fIBHdWvSrFU9hhEKoIIz/OUfuURLO120e1WgZ3VKNMl1zrOvb5Fx/rb3KK
NwrSVHeyr/1DrsMv0om2grrEZqRamWTLXjk5gNz1SGqAYcb5QTO/TtV9k4lUsbdf3pUR9iNWRrJO
R3LJkJPSsfutuLVcByf5yTqQY3ynnfYDhWhFXHyXB6XL5U7S3cJ8lNTnuvjahI0o8rLTfpfPrFbE
JX2SJPUmaWV8eqJF41RJVXgUeEO/msqnJZCQz8QWtfMiLjAZmmfUaQlgiMOQT4ciZHDy/TVvBpLV
z+EegobMOVJQjIuUdWerS2UH9dEabuj0Ab4cbWWHC/xhVjTJXOASBMkxlV4KIOSX/i4WsnsIzpBX
88hjndJkAQ0QzT1JTm0FBA69KB8UbJrBBQ2IywSTEiOxjs7L9wHc9u235Ujd2rLNGxlVl/T/kXYd
zXHzQPYXsYokGMArwyRpLEuyJdsXliMjwBx//T7q2/XQED2olQ86qYo9ALobjQ7v+c0z/yjLKSxb
dEVzROKOYSY6UIcMA+1V/1eZXMafZamk5cSviRFcSZEY2aDqKGcP2WMY7caodDV+o/DWG8Pbxip3
1xVQdmCCGymRKnYYQdWXl+ew2LHpXSXDP5Qdl+BE6BRVaWzi8dimt+2wizXiTsmDIc0qSBy9ufyO
lbMKiTLNA8uBCVV2D9ao6vuYcectofTFkF51WtklIMGiBEis+lEfTpZyduKnfzsSwSeQsBrSeQEP
RSmXFyfVTFwi5WuUbZbgEOY0GzPCkbCkLca4Wv2dHfdvGCpc+RwRhbIc1W6cujkJWPm+tM5RNbhZ
eK8l365v1/ZK6EIlbmOkSQzZLS3MGlNZYhYluuFGcxy4Kjn07aoQOl0NnZoLVK2gwmZaVWiuRYc1
v9V2w0OK54Fb7UFpgOyRcYunFC74QMY/ubmwlVBBn9XObpSsAdBJpx7J+GDUj9c3btP0V98XrkKN
kv+tqyvpRwsdqWYKomVZmLJ85JU7WwkRlBl9tVkIonf0zdA76tzWZe22qG6FxkeTTJLLfdPRrGQJ
Oj2ENcsmO0aLdfk+q4GxUJWuEX9oTIk6bG+cqQOcUUeW/OV1t3Y0wBvnZdyjVMNvovnEh87VU2kv
1/bxX6QIx6OEqQn2lm55q1knC9RzyXm+QdoysO40zEcxzZP1Xf5FzS8ihcMiGuaAdR3lu4hbhjfX
DENnEUg1kd3JQ0Dg5F7FtacR+RFvttixoCB3tOtjHU6JG+vWrZPVqf8WJb38JOFMqzglIGOOMIVE
ftDIwzCfa8oAbLf15rcMMcc1sy4rFZB/+TMJ0viBDLtcP+jK139aiZjFGusekEwoxfuTfmbdZ4se
x3CUhJPbATugyf9XNcXMFSdTP7cafMbgqSc14D7qlTfZLSZKd44v492U2IGYvLIUUyvqDmeTFe8A
8mOr945yuL5p2y+r1YIWK1nZmjoxMql6h5LELd23HyovRtHItTNXv+uDJXFP30kp2mTrWv6/kqn3
CR5zKZjgKAHPkDO7Q9fdMEOmdtLDEhx8mw55NYcoLS9FCQuv7f7AD7MHbnhkUTXJqJjEneiCO5kV
njcKAOuDwRnueZ4eWyJNH8hkCP4jD8upNYs4xEAzvyU7NEn6ceuCDQ6tYZGX3XU3zlty7Cv1ENyD
rZhDrhhIT9Oo6vwBvLNHAHS0wXUtlCiE2IUcT4kadkaOCJYebP3ONHeJDAtse+so8GupqmqYe/pT
55zCspXB4ph6K4s7veQfJiman0zE8jReqXXZjYWplHBzVv7YdaGndabkApZJEN4utG9TO84QilV1
uQPXw7syJZK7d9tXX/Zp+QmrRYyYBUGFEhUvzfqJhgnXTp4t+8sEjtHrR/4X47wIEpyAyZoYHdZo
MQHm1QtAisMwTQOu5H27j/xCEsRua9hFmuAKsjqrzLHA2TROMCNGIta7kEg6fGUyBA/Q6KQvqx5V
jYxQVx8OVI29Vt9d37flI6/jvctCBBdQakkU8iJ0/CkCJkR126NVGn2paHp9b6j+v8kSjL8YJ620
CWLLkXBvwBiKGn0j+9F20dnwb8sSh506Jy5tU12QrY2gtxDy7eLuoS4/yjL0kjMSh51AnMZGEB8A
QtEIXbV8yJTWn6bv1/dNYqaO4Ah4NeBiG/HAjEDW2d+0srhAYqPiRIWpzQh2ciiayUq3wKBDm4DM
+Nsb2F5QPLN/65oj+IKiGpLIilGssemhypmb1l7eylqJZCey/H/lcECabZitgbkaHWjMXyY2sGdG
tPqbHYa6bKJGtnHL/1eyHGUa07nDPUPzFrhdGEdRwv0MXnv5ZbApiuoahuIx82IZou2oRpwnPZIl
RCHg7zjp2L/CuePRr+u6tnznlT+4yBETguglN1NS4hXTd6fEfFbC27m9iYGBqp9I+NT1hsxvL3fM
NYHCRcp5PlZgPsKwf+mkB0NByTZNscaRjNm7Nk26HRoUh/3kcPRY8iGw4mmfzdldbnUf7CKbJQHs
pq2t1i/Ymqo5AJNrkc4DjHgwMucmMUpJPnTT5a5ELDuy0pqqa0PFIvAZowYA+dqP6edI5/siDoyk
k1y/GzTYsLmVMMHmaN1mzK7xwBh30WE4RycT7vZz/C07UiCHRb75fvxc4oLUjubxuiZtGuJKsmCI
ClEoCUuEejY996CKHr5EnSRLLhMh2J9VRH2YLbCQBMnQzqfVoSDB9VVsxxWrZQi3MGn5lJUUCVeQ
D+2GzB0P5KHxKcjDtZ9A/pfEFTL1E69j4NXVRIH5tYPjJ5G5GzoZX8JL98BriwOgkGUbNlVFOixO
0fafWKOBDlkDiYryDjNCH7IjyJzAiQm4iH3jj0/lKQ4i37lFgQwdkUApldjZdkmdXn6FuNJJadCE
maG72V8GLoslDlAHtJcGGNDCS5E9dqoLP9DY0rL6ti+9iBZ8aaegugiM1CSI0OUT7+skdJManfd3
11Vn+yx/ixHTFNpUzRNZ8oG6tlfLL7nx/G/fFzxnlMxT3LClsdQ2nmkyea0av8nALksQvGFTcM0J
Y3TydOmvYYKFKXdayCU+arGg1/qIuWEdIF4WEXkdY/Ck0dyCP2yr9otaR66ZzIes1wMLHacAK3Wv
b9uiWNfECU7DQGezFcW4tEHd2yifevVhmj6lYMgc8wNoEP3r0rbv08viBPdh67ziuQlpS6W5gXEN
aGiWV6G2JzrpRY5gTnHeKXGp4xpd3BSt0QwQL41f2L0e5gSI9CB8UO6XTpXEB6Pvm5qcV+IFk+rt
Qm07TD36Vbnj87mS0X79xQ3/Xp8Y0EeYHsgnG7krzXHNXXZiXhmkv2ZvgZ6KfOPh+qltm+5FmmBa
Q5hUKrMj05/VSD0A+1D9nPZRIim4bF9fFymCdVmhM6umCUeMIa/S+dAzdL/EXHKByZYiRBs6qwlh
SoPqVHPSyTsqg3uQLWKRv4pmQLpo0XmG4inVOe5/FGw3ysbItg8fvIO4shzTACrUnzJAYeuE3YQ1
ALwtMLzGi3ftoQwwewfyHUWSotpc0EqYsCDWRcThS7++Tb8RiwMR/9hoH6/r16bLW8lYfsNq0ybA
7dKJIfFStF9V9ezYmVdGxM9azS0i/7os2XoEfzcbwGSkOTJVXU3cYXa5fsibTOJUtzuRVisS/NzA
mZIXEZx4ZlF3Aheq4vRBW4O7vo7dxop3LA19Q43OXUXdNNS/JVnq0T6U/I7Nq331MwQ3qACz2xl0
PJWHFJ2Td/P0bQayO5dS3G1a1UqO4O+GqCRmRxTk6BnGhbXKzc3n68cmWYlYjR31CXCXNcoPvC8G
t+/qQz6CSCYs+vvJSSU6L1mOiEOQl7FuUIaSvxk/5O17Pks8nez7gqcLbX2yuhDJOT176jBBKwXY
33xFXs7DEjxEa7MwIRFKidbkYewL7VwLX3I+uQsrUhooPpGk52XHs6x4ZcFV4dA5rdFRaHW2C6Zh
l8C6KPOmtPCvK4LEfkW8BObQOLWypbm5+lTNbtt+naXWq+LXvoqJVtsn+Ag1oxYQ8KLQz2/HWxaM
cK7WJ90tPdlwh0wRBDeB28iODApF6MuD2h2s4cf1zdoe7FqtRHAAQ6g2FlI9AELYt8fm3B6Uc+hG
GOxCDvgtwbFjUgczPmCnFQuEugb4yLAD5BmL0WRAyk9jPPs6i4/Xl7R9/hcxgu2o8ZhXZoKEVhIl
AY20UwOIz2wgkqyETIxgQbZdZmZaM0TcbeuZBJQK7a4q+uD6YrYvvstiBLMZw6x1FAul+CTn1W5U
aHdMuGFjRJjWt04ZfktNYBR514Vu18lXJ7WsfWWsKunHkTG84ZtfE+IHoCCcWjd+6m3PeuFxHw7G
Q/KmkNhxCKDKAPFliBzQWQfuE7DqoB2k+U6AHmdKnpfbB/b7+2JEDNCNZshbYLKi5OomuvI4zJXX
d+gKub57LzXo187hIkgIhmfO56wdgbaFGuRuCJKD6mGG11s6ZjF6CtSF2/AzEhbuAFzp2oseCcaa
ZJWqv4SAlx8hWAFTipwp47x089XH3GdfqB9/M/fGAn/feKbE525794s00RhQeStZiDbnFvMEXfUA
yBrPqk5N/un63srOUDCH3lC0ti8xj1hp92kXA3hkn8nadLczLRdFFBncLFKOcZ0iD9Hv2Ffdy8Et
jFSPdZvjxGL4x8kv/ORRlsnaevgCQXGhhtMsTE4Jnl6jbWvQQl8OrD1qh/aAEgzojGUXypZDWYsR
/D0Njbzgegog5K5EhJv5+pDflp3hZvVwrEZtd/3ANvOpa3lC4EeaTDXIUs9sArJrHoDZd3ioBi/6
uHDUhW6LVJn1AGBrMMtfl7ylKivBYjyoxgoZw3RAZKvvi5S4LP6qmbKOLMluinEg0Da7LOIcqZj4
gc6nInpQi2PEb3n+7d9WI5hz1ifJhLFotAmFd0WMrqTGU1RZeWbTaaB0sHCYAQZKF0ec7Ey3Fnh/
uMjTgCnSao+m4+/mXgPrUujJ5j+2D+giTIihmiLlRrS0w4eAjNS6bl8M/CGbOokGbrmm9ZoEuxrn
nmmgOkOobj2UGFrW0HeQOwBEegsEpgHgLKoblqoCpPDPSzNMQWrqzHD7Cr0DwJ9b2ZL69uZKVgKE
DaPgJKq0HMqm5OPPOVO+D9PsM3W8LbVIEkPJRAmb1k8k5GaGAWYa7fox2+VjkBTvk0aGtbsZfq43
TXBHetvMhaMv8wEBB/QR2txv7b3qZ37ky6KaTX1bbZ/gibitVpo6I4EeWjdKbewbvXXnKZLETpKd
E+F1cHM4+tjAhLLy+5Adjf4YJoVLMukTZIkixChjtXMizA56QZVqMJAS4cmXKD4uEw+dfUvTo9Pc
jDx1Y/ZsD72X5DIAoc3UxVqy4IusecTgCMNbfqBFMA45snA1c3Oj4m5rdj76ojmQpZQbharwut0d
EuJuMxk7ra8lsDLLdX9tD4Swg1EypKRDgVzLu73VZHeJ0sg4wRYNvCZDCDnMOXay+KVzZe5cbu9n
8zxbn2fzaJWqq+H5fN3Ry5YkeJHITotWDRkGWTIk3GN/ZLKRNOn5CX6kAbRMTxw43iRp79VofpgL
0w0d5IfbAsBjmDaebNubszlgIyYmtGeD6p2bUBn7qmypgpNRFaeZ9RoGqU93ZkGDLqT+9c3cvtAu
Nm8L7mWYWDGqDdIcRh6w3J2C2Et3StBYBwBIY5hbRoMq8TG24GPinjFNi4uFIXT064r5LSbHUYp/
S2xjAqgRF7W6oB39edWoSppryoj3GSdB0T8aVTDnD9e3bvNwwIyLYUnA8gDW+U8R5QQH0w64AaYJ
obxZnMpESru45cIsGw0aC5Sn/ooTt+iyvlQZTqdJHC9isefok99YmhtT00u1bpdN+mEO6UmbPyZx
10tMbVM71vIFR0YNBNwO19F7e9RR/sl9haGk6jaYFrZ28akqg+t7uqUda3nins5N7rAhQYsq/w78
d9dsngpdNgG4dXBrIcv/V2/3NiP2WHVQQTrvaf7ApfXArRsOlXBg1gPdT3V0QfkyLckmo0dABeoW
t2/u4zQEm+uZvW23fssRm1KbglmKrkADlRxkDJglt1LuktDZXT+UzQ7s1XqI8FyP09zu1AmdQoOH
BpojqOE/0iNw8v30oOz1g3OUDdpt3ShrgYLaaSbaYIcSnGep0Z6SBYavKFwM37wz+/k09PoBHWEy
bIGth4pl2xYauXQAATuCr00c7ig1Q1FjBt3AUDzo1TEH+CPImdvP1/dzW/8ukgSXWzndBPRBRKlm
pu7qrH2vxJnsyBZDEe/k9WoEFTSQxxlqpzGAJcaPzUN1pn6GLfTNvbVbRu7tD9fXdH33iLqkg1c2
1ZlZSmIHyetCPSht7PHuV9nusDYeFxKndH37iIic2ZKSRgpFGSMpbwBipzhP15ey7YP+73iIKihf
Fzm0UnX4oFIL3zctOSiJcWiV2r0uZtu3Uk3F9QFCmlfcz306xfGkI0hc2otn8C+OB4x3gvqr3Q83
skmyzUWthC0ua3U+k1VxblsANc3IvjTucnJfyyidZCIEA7L6jJcqGn8RlwFJSb/RwP2tygavNhOv
oMr+vWuC8WQTA3sKkK/9dtf73HEXONiFzKdOMYrHejRR1V7pyQh9NiPCtVjBnvCkJbUODANAEy1s
wblvpK7+Hs8jLz60H3MPGITX1WNTyy/rFF9JpdoSNcqxztopvFFHr2TbSBRdpoHiAwkevRs5qQwf
0dFOfyIH+l67p5/4qfQcvzhcX5BsC23BrkhhW1MUAQzLdP9rpw8/Aw8/QCO6z3bpeZaU0yTqKHL4
gRSO5JCHIld9JP1T4RxHGafD9sW4OqTlEFdWFaObM9PahUPgqH1XPesJWGYBegf3ZYVpF+Zz6Wy4
bFXL/1cSQXI7llrVGn6RP9P0G1HvirfMoaxU3RZchdIajqUqaHS3MQpKuN/L7r/lA6/uJmqYGkga
NQuo8X+uQTMw5sBfMnX6d5Y9qcU5zX9Yg6xw/4JVd02OcDpdmoZJgvkgv9Rhnsjmelk9e9UUfy3C
4QFxtWdU0y04T72i5zuJti/afE24cFBhQ7PJSgEttmi7jgaTKNsnHmARyKnY8X2fSEqHsk0VTg1z
l33ZcMibotFtkl8D7X2L3NbShO5mQspaHZ/g56M2VFOnQxavJn4OrkBWfWvIbgpjlyr7qLwL2R0b
PtmxxJ7/4j9sB+PXmL8GVdOfapMrVpjgz/GVm+hreSx3sZ+hXJQuRQeUG6So49se+CJP8FddOdK5
XbpcauWcNafGkDjEbVO+fF8wA4sUU6p0mGu0TGhHkrqjg17BcJi5f10Xt1XjIkiwgzmqSUZ1bNxg
fLL0E2OK22VfePTzupi/XCcXOYLKEy2cgcXbLyhP2m72FwqI+hmXy7Hf87MlSWzJdk/Q9yQGch+a
6rF7VREYvD6nSr1LEkPSxiITIyh7F0bgwOqhBMoU+1M7BAvVXshk7D2bYhyNUGqAtsMWYc2VjkwE
wObwFmrSueWQPzTsY8tLKU3Hpi5cBIlhhV10Y2wv2OaDV2Ek65gj12Oeo6B3gQV9XOZO031yJ5vR
lCxPDDQqoMyyeUTDiRrVrtP/KNvctaMfEv3bfPOs1iYYrNo5pVNxBNQ18q6euQPLs+pVBFU01ecv
BZpK9lDdDkdXMgUjLksNEwnNjK6tL9l/2TN2At3zkT+nT+Rkn3gQ38uC0U3HtJIp2HPEJjOiL2c4
343pKUl3ko3czDqtBCzHuQoyEq1tO2vAnMV0ovthn+5y1X3BawNd9iwDh5PphmDIRjU3RpYgTqvS
k2LqLukU14llBInbt9ZqTYIht8OsmNGAB+ow26ekx0yQGWdHLU+9Cgj8VWL/QGuKO2eqbxv9weFc
NkW2HY6sfoHwcqE2q1TDQL9Bjlxa42o30X7akSAOGkkosCzlVegBIkjdAJWRpoko72YfYkcR+wRO
8jEd3ynGXYWc3eh8yvu3dKRYK1HCmsyunJJkXIYVw+xYhJlfhbYr0cZtdb8sR3h6WRljRt5hOeqp
xa0/HozSPc73026h1VWZG59lvRoSiSLg+1j0WVcR6H/a6a5d7nRDUqfc1vnfSxIx7yr0tlozWciS
ovo9bO04M8frEhmAyLazv4gRHOKk2VVsA9ADLGro0mWUT0E1FrnHtfBT1HXdveSklu9dUTxDcIYN
qLcjNoOBBkhZiVtXxhGQOe+Q0d3ZKI8wvfciY4D03I+1bM8i1Wdac5T8iG3ndVm04B1HmnT4OrK7
6C16aTxsdvm7CDmByJeiHchkCY6SRkUFWqghCUZA407ndFfepL/YEbMRJ+MtiLQrUzMEPzl0mdbr
xlJTZD/H9ga0qa6tfmidwAYdlGQPt29SQNuoYIJ3TBEAfu46u7SdBiPce/a0cB4s/GHNd8vVd7U3
STnpt+3tIk5YGrGbMOcdWjgVoHpk4ZNTyUqUf3H/FxGC+y8T0tp9hParAVeajip6eRPeAZDCV6Ra
IVuN4BO5BWTzCki4vmN/nBKgRCkfrh+PTIDgEKNc0+cBrBS+UbZuPvyM+1zic7f8k62iycrCdC7G
qwVDBlWpPfY9WpKU7IM67B2GJIDsPpTJWFa5CjKyxKZpOWToDo2Yp8+A7jAcX50mmT/Yug1tTVdV
A0hNSOsLJ580yhCleen4PfjYT72vBvaB7fmNds9u83fDbgyWrmTuSUPD5RhEb7gWLOiBrcwl6UgB
wZiTbbzsi5H6YXSwjrfATgqQHDorx+jRYm72GGVe9YYgYC1dUJJkqoBiDDZinzUP7fycKWggU3ov
pNztuCyXvaWRK2Eivq9dp1kxLRemptRB1zt+yOvg/6/0axGLK16pyzjYCquX2d+u2YXOLzOWdcPJ
1iBclnVTgIUeiFs+S87teGcMT9cXsHUZrxcg2NRc1ynqhZHjp2V3SDhoTS0dR5LvdVNW4Nx8ia9l
CbalpiphWoHDX6hHFy6S9oSGE1df2B+lmGGyjRMuQV7oURwvvIgEQ2cpHd+bs4xkY9NXXGyYChcE
N4eyGVOF+prx3axOeOa7mgx1U7YMwU9gfh5UFISFflI/MSXzNEfWuLKZwQJ5DnJXGGEDk4+wUwt3
B2nCGlf4y9BZt0fX7NEObBC+5ffRTuaBtj3fRZywawCko2HY42BU9n4uTkNauGOz04YPpi1DHds+
oIsoYfO6lsdKw2zHt4qfvVLgATd4OZFRcMqkCB41wuw5zTWMsifmoO3rAl3qyKZMAdfpt+vG+hcL
ohRdF4A/tV+OcuVuCOf6NOCCBI4V3S9dd/DQPhpXMfah+LKD2r4pLsIEc80yR0lCFYMSefUJ3Eut
nfhxUruKWbqNs4s5MAyLN4xPASfx9/oEVeyphgw8SFL9CFzB5Hv7pnG2tQBB+eoxtpKshAtqB8Wj
iuEBkce/fkjb6nBZg6B0QOIdkyoHkLNOKKgM1aCzkpPmyBz3Zrf7eimC2jWMT4ZWFgbySukHAkq4
GPU/+FRXOes7POFR6Il8VcYLsakUmHXFFBAlVBXhwLqxzJo5xBuxKSNA83b7em4BPNQ9FEPsszrf
YVLokFNZ2WzTaazECtdgHNlRFiMB789W5nJC3LKyXBahv2QAjOZbgIFBVP97kcKlGBdZDoQSXLol
tKSp8qPGn1mN14ZR/LquLNvOdyVKMDIMhxo863GKC9TeQnygeMP7xufuMjwfBm/BpF2vTDAwWoYh
q3TEK4Ptt/a9kUpmdbY9FNrCDLz0lmYFIcDLHDTQoUMBBubT/dI+UHgL3vx/E8yyiY9FxV/FsgQB
tKqpJsF475/RF3Nilg0lOprwvv9BK/5DY+EnNNgdhmH0xmS818JwLzmwTfNeyRQ8iJl0ZpPNyNg1
Qe8bHgc/at6647PxPkGuxHVOhT8cMn64LnYzDFhJFZzKlHW9WZSobjH7XameWf38b98XnAmgkChr
LB76UXTO7VMq4zpYduXaSQlq0SXGYCiKBi7s9GihobNDF92gvkubQeJ9N1XCBG06aGMpeUWabvVd
Suscl1ZmqPdN2HjgN0fPXrWjBXW1uL1Fl4bkVt7UiJVIwYR5nKlRA0NGG+5eN+4nJD5ASO694YBW
QgRVTytVS3QTTRFDfFbaJ6p//bfvC2rtmEXHOYFaT2w+12hmc4fJ/H5dxqYSrNYgKPEIQo2hjfB+
1+tvROFuaoReqZ5qGkuUYNNaqGrrC6s9KvmCoB55xX50oARdqQVDVhzrOpMY5CYOCUCFfssQLIYn
6JCfGF/y5vn76d4G7tToA7nroxIoX8O7/BAeOh8P6l13I6OR2dJxCm8H3nrQLb7CkWmrqZyGjFKf
s8/d7HYzxuYbdKWmgGg1n6N03l0/t02nTnWAStvE1uHaBesNjXB2GtuOA9OdvOpdt2f76LhMgVV3
kTTs3DInVN50kHsalvlqns5IprgnsU3xPrgpS5en95qMW2BLP9YihLNL7TzUlHxCj1uTfZwi7Tkd
o71kzxYdEz3eWoawZz2Lo8mJkBitfpW3Cy8DtYP4efr0HzVD/SlDnm+J0GRR++b2mRbR0MiyMHkL
sUtnlnoyVMzw1Yq53Dwxe58i3SdZ3cYOao6jatQydcwbi6k4aqnhUCKR49ffo8GfdwuRaXtj/Zg0
N3/qv9aeIsUJ3lgYRIL2k6INFTlgYUOLqZx7h46Ob4Y7DhbaGCQe8yfJupY4Uji1tZCXatnqgQW8
EA1IVgs1wABGt24fBWBYNu6GwkVVwOeeLukX2NCSP+SJ+SOFO8RcZqcT+1MWPxZd75ZK5drxY4Wm
meuLk2zgi5Wv1kbqTkf0hzPL7SPhx6ndA7nkuohttfh9RuL7VJ8MhZk28GvGerhReel1Umf0gjZw
7YiW37BaRtdaRpr1dRzoe+seJCue9bXZN+7oL0DV7cH27C/6scOIdtV6/U/ADUpSmBtrRNoW3bF4
bmjqq8xt2xd1P0x16Bd0CCYjvkEfveSkNrTiDxGCf+qyJpwVMJ76ih6DYmOXTl8MdjsoIISUPLi3
XpF/iBKsCpM8fTlrDvHJY/bOvquPDZx789k6RmAK7n9ZO7ZL/EJWoN0qfKzFiqnZMRmcYnSSJOhU
jNibw84ISxdwvLtQL/aNQ49aj1pdNUQ3WW8GSm7//xX1D/mC3WXz0BlqViE1zErPouxASSTp0dmI
dv4QITxZJzQ2J72BekholW7kIOOpfm4jj06ycEAmSPD4RhcasxYqtu84k1tT3QM8jJeMMYTKchsy
UYLtaSUf7dDAtjXquS2PoEjzK8wlTPEbZkj+2LzFl62MPOZRCG1AAmWkhzb9VBA31R+v+6qtqOYP
GctiVzLycSoHasHXG/vkkH3JgtDXvpDYWzgJop0t4zBeLEnwWxCHFwlKPiCVE9OsZdMQFtN0aRhY
apfZnuyXxqbucH1ZG14eYmxUSIlD7VcpwjQtwZPHSrjgIsX8V+2OVez25Rsm2f4QI2pCOg1hYSjE
t5TbzHikzt0om8v+i2+6LEVQgolTR4+rnL7kEpZm1dS3DJR8K+Lm7gJMOtwtcDdj+I9bKCgGkpAx
Uxbq+dFoP1lg9No3RdF4CW8biQ7KDmu5CFYqqPLeBm36CBIaoni5yfYdnXd9J3sUy8QI90nIyxD9
sbiymtrryV06oYVEgqqzfWVdzkq4R0r0K6u4lRd049BNNTSd0bupPpvlDgA43htUfJm1wPsOgaCY
g+RaYnYGJ7aftvdsekzVfS6bGtnqoFuySr9lCN6blYjLzBhJ/WUMZiG5yYpb5WeEIqnmLW29GgYt
bNexgutL29zGlVjBlzdD0kz53MXBTJ6IfSb9925+JOm3RAbXue39VpIEA047TAmyYo6DCnksNYBx
7RRveknUKVJCluVjr3zfSphgyfMQs8KusawxGu6MyL6vQtlkyra3WMkQrDbRpqIKC3UpYxV4WB20
Q/3cuva9vSfnAenw1E0ec0+Giy9bmWDBPWIYnnWm7U8graiKM9rOJG8tmQTBeBVM9Bt2hJTt3Bwr
zlzqSBuGlk9cOx7BeNO0UQ1lQkitnhB1GRiojYLoPH6b3zW+sq92qM/uldv0lJ9lgeDmpXg5NBHb
SVHywZktKEZ+DPfkkO3roDnqhzdUUdfWLLIXpJPBRycDY21ZglkOiHaKa8VMCoqxvRocCEXqwniV
/B4q1W5Ao7LMzi3J/HmnBpjTwyPI1T90fv6gu5OL6vc7JKz97Nt1z7Hp47XfskU8e8CJ9sCGUePA
Lj+0AM6zjFveSy7Grcki7ONFiBA210ObG2Wioa94rwaYcXvRFONofmlul1627tn58G+rEtyw3Ycg
G1ZSYGDZ35n+rDnvSpjAv8kQfG7cdXVBRsTPqVr4tpMF8ZA9s57++jcxi52v7vp00vRaMRlC2rFy
p7I+F5G5Hwhafv9NjuBrHW0s7NAEEWSvYOLl2Y68gR3fIsK2bIMAcghgSX8uhTpprzbNlASx/rNg
rqH/qGRNotte7yJC8Hq5RQAH2CCTQBSfFh8rJkND2baXiwDB51mqwZ2m5NQngHnBIKrb2o95/Hx9
o7av899CRGT0OrZa03BAXMr1n0rznFVfKLsb5p2pVJKYaLndXrvwiyTBMvvZqcM2tIk/l/d2eIwc
7s3Op6GTKPG2h7uIEexx5KGS0xxi0mP/Ana2gEylJ5m/lhyOSOAW6trECxtN6UXfuapWuikPj0Zr
S/T4L0HQZTmCTfZOo+L2wXL+a31BDd1vb5rdUq3kexn7jFSaYJkGsLKyjlY2vCcQ2b352TK91l1S
VeAP/FLL8n0SE9KFgEgL43k2UhMmxHTtmHdU3/dNG3+4ruIyKYIvsIsxtfQZE0+tkvlOZ5U++ACk
qIgyQxLcwczw3pzVMsRTsPez2dUAfDse9B/sdgH1K/dLF1npoWvt4frqXlzZNbsS3ASyfYwrGgTX
Pvtqdm595Lvwc3Q2PuRu9EH5onmgdX5svsk4+CQWIIJoVGgVn5UcukIMTDR+rUHWLmNbkumjCKCh
UxamiP0Aaelru+WN096Y5zYA5/g+9EbJoKRsQYLnaKq26eKEEN/kn6vhg00fHVn2XuIDxdKHOrMi
K3QUsc1ec0sjdw3nDCh9tx8lWVPZWgS3ofa0Gy0d/MSp+e3O6b+8AYsMYdZvt0QER6EYZj+pCzqh
TQB8Z1UGmJAi8pkPDyEb/esavmm/uqZpqu4Y2qseihjAZ3lekDjQ6LcKAwO5xMdu7tXq+4IXSgBF
NTOjSwJ9DOpwp9dBFe7+bQmCC4qo2pVq2dp+VqYucyK3ziVlGtkmCe4niaNRU5ZsAOU3Q/GRZJLv
b16rq00SvExMHC0LhzAOqNY/WqiH6338UE9AW84G2y3U+RRmIC3Mujel8S6CxfdXOZlkyDkGBWml
z27i0HNl9Q+ljGxr29Ws5AjhiZm3tY5sJZqOfIBrJXicKx7ZDxjJXdqcvDd5z5U4wdmUeQYoFg4D
jclDgRkj+6mSPZolei1yyaW11mucAglD1c5JbQBhziuldVaZEMHR5OEE6PVIt/2+uB8wUJx8Mah7
3XgkqieC5jJu0glccng3ho2rtmFQIBZ2RhX5Vdaf2lxxiY5Lrq4lZbTtm3V1RoJjaIpR5yQEMEt3
yo/lUQ+6/yHty3rr1pkgfxEBSRRF6VXL2bzFduzc5EVInET7vuvXT8lzJ9al9YkD5y1AAPdpslmk
eqk6Nrptnit3YevNDuyCAjmKTx+QPMFHyx/AExmVVDMz0y6AjkeojAetzZ66mUheDRK4sAS4YIxN
4PnAAFaQNXbEnymVIN6yNu9eJSsfBLyYQN7IioihIaMaj3mHJ5FV2lmRH1MqI1vbDkFQGxiagSF6
kU+OR36Jqw5HSWm/Z9C8mXLblHW3bQ2hYk/ejAhxbrFsqBOKnll1Jv2zzsh0GQ2MtKt8/MKpn9zk
aR3ZyQzVVn9u/qmzmbr7x2Dzgbn6BcsyrL7Ocz6WDeGR6UbWrTmeK3QXWNlP0zzp0Qd0Dv7jrBD4
gRq3fGhSFJC70q2Lc97pLqGP+/5sR8jbigp3YmL5ST4vXfapP6AMNF3i0s/scQIfdhlJwn0bQt5s
CeGeoPpoab0BWb9jcEoulodyLujKZXVO2RYJQZ9QPB+rHltU948FsrsoA5VtYPv9r17WlrGd6HoL
B5GEWjUirgwGoh7S8l19WJrtC4c42WAzJEc/W5dFa1d2pfyPW/LPQoqs1H3GyiSnwOLpgmwoPnCa
QweF6iVtGH2kUWgdhoZwR6JRaEyVFhOpvYpvp4y6+cwORhtLcH4bP7gFVmpd5dZrO8fqYIWjVbQN
s5Z242OQXcLkRm9P+7G+DbdvJgRP8txSzXoRXcEEs839+GiWXFLe+h9b82ZDSBICoBqeMQP1IEzl
4bJCQWg4WYvwSnUGT9TgfSgFor0ZFCCRaeBuDcA471bjaSy/dJgPTWVJo82Fg2SDusg+GprY19fT
rtAzreFuDT0mAwMdIADe35qt/nZNeTMhPjCjqAhBwILv5/6QflbBvpI9+T/V41JjT3/Flw/wuP7H
nPDOnNASFyaBCXU4nh7TgZ+T0XiZqlw2ubsZ1Su3hJDjPa/1gaCgwLTuGIXEqcv6kQ+KbPmW3/vu
ol/ZEcJOoaPix1XN0WUancC0/gudFpjTdMxDdBfRj5yjlTEh5MDqmvnJ0hapYXjO1jBoTeao+VuX
hJt2rNISMwJIHi8CfiiSnMrJXaqq8RU5V5Mrib9lI94t4ELqhdcSmrVESOUZbawQJJpoVGSvyZvs
qD4Yj+SYesFBVr3dvHRXxoSoICbBdAwZMNrGq2Mzf2baeN+oX4xC9tG+GX4rQ0JY5Fav65ne+O5A
NSTe4mM5RA7VR0lAbDU5a8rKjhARZlyp49Qn6Dp/HQ0ESFwgOXUwXDySsGmDGzj5feQuaylrs5O5
KISJ0VpzOaJhxiU1tLpn/zJB6SzplZ+SAFlceBcgDKABwWcTctPCQylseJT2AypMwe/Ouyk/d8fQ
9SEKNNvxc3iCTIk7S7U1Nk/1yqbwYJoUqsUE0yte4zXPyxifgm5q1akvkctlB0BmS3g18UDDbAeY
eVwL9ciFfSiKj8zrPagif5lkx21zMReqLdVcWpxEBhHwkesqm3XdVaPxJuPdsWvog2TDNk/0yoZw
yOKu5aQM0EcVTfYyRrwMGOXMVu4UUK9MJ3Q97xvcCkRVUUBYY1gYkBUnmkw/0rOqx3O94v9o5nVa
/gr4B/KJKxNi7XbO8bHYE7QBGZVDQwq22kMEJvd9P7aez2sjwtWo6nPTzO0YemGkHCPlKuqPcNZm
5Ho2isO+rc0PurUxYZO6sUv0FMOcrmU8T8U1M++09GoICicyTmn/g4O1uVNlXelb8Ls2KqCiOelG
Zug1sj55dDQzDCgk51J50hoimXKThARbjsHqTQseaAt1AdB2zNW9rj2y/imOnvdXcIEAEZbWvgjw
Z0a5P1UJPgW0rjo1JD4oPfe6gQy2GqT3vpr86Lkqe9XIQmRZ4JVfJY3yoK+y0Cut47Oa26FiG+YT
USSfBFsosfZNgFydVjTNU8y0N+gVi8D5ZzzuL55sfwR8NXUoaIEaBBCh3GfphYGQBNNf+zY2W5hV
hbKl522ZQBSAVQVhQjeh2fLPO0bDF9u/7xiUOfatbXv0x9i7QjK690q1Xqps3DiQKHCQrr2jraxR
cHtn3swIGNEnhjqn/iKuXKknyw++dEX9obPzZkJAhnTIe/CfqvgejNkZykHPMw1cXsrespsNfKvt
EUvI4ElQ1TjFHYuR/3NyOzwsZEiJh2nNHw0yjH2+VA29/V3aBqA33wRcGGk7d0ONThJzvGPKQ9z3
boX5Ea2QMZv8D3x9syTAw4xqWjajUIBMQXAq75LjC2a/LmC0Ov+dRwIi0LrhKakAqVk/21rQui1I
9+rKeslRhN03JQtxARVITMeJkIKjQNi5DauCJbvj6hN9+js7AjgofafUfopO1d68DEWOhM4VlFX+
0hkBHOjQjkin4OEcqac0SZwsvY+tX3/liFgi5rmGwTyO1sM+QwdsUnu5UTwj7fdt34wEE8Qq8Vwq
IUiZAKaYE3EILW9UvT/+nQkBEwZSFzyHPCYG7J15fLBk3byS0BILw22ST0QpIMY56w/B8LXSDDuK
P9KxtAIcKhx+Va1UiByiYq/FjzooDdE1IAmqzZLJ2sTi5+p+7hK/mutxwmjkRfHQh3BOHjAIB8oA
fD8wu/fIBfXP0MZUrazlWnbbUQEIoiQkrZ8ACBRMvV+Um0V3eO5d65ieksNHcl9rPwUoSOvJmEz0
eLuTCvb8qnT00CWtJKUni2sBB7jF/aKdAKF1nBlea86LFkUtS7EtP/X9O+4PUFMBCCB/QtNIQwWP
+WFkI9CP46S7IyWPMUSU68CXVJIlXokkkYzlQaLOOEpq72jZtdE/7x/V7aO0SBcZOqZZRMoFHFLQ
DTcJcXsD7iQ3HYcWpMYkkb7txZsVIdoqiLHNSstAE6aeo/lTLhstkXkhBFhfl4XRxZggYPyJ8/vQ
uMoKyc25mTFWX0We/u9KCfGlcTOq6gKCII3nHxunfAQmLMoMS6tS9qh+gLBWW5sTAm0ZlOCahbmf
xn8c2psmODIqiS3Jqom53IAXzC8DEyIMxlVo3EzhQ6NLXoeb+eKVG2KndqoOtOvjxAeLoGNcBiRj
uFdExzC1QYniFAfrPA+S20dqU7h+phGB3s+QgFgYwjMvuviueY1KI+S0szvf+wAXxnqnxM6Bjvhd
Ww4IjBqp1jnqrnmEL0kfw6RZJ3Ft2fR36KOCvxcaXdTkYvF2GAYGIbJ+qcyZl+bYn+bLIo3EJLG+
GRgrM8LVl5NGY8RYXjtz4KKd5NhXqJb5urePPcup3/Nm+Rmr648oZmrAo4XHj92PPj2AabK3Nebf
6oUhyZZsItDKJQGBIkJ73iKtjKe8k7afhv7Xvi+yJRMQaC5oEfoGXgtshvRIDB3IPHG7oZfsjGzJ
BBCairZTCh1mKKu9OJkfqhqvBVYeo4xI5l23j9FqyQQEmpgZUD1GXC+JfcMZT10MAg4gnmnnXn5U
fxqydKNkEcUqrd9qwxzG+AT//2/zkcSBWD8oQ3VuQPhD3ApaMPOdbkhSf7JVE8uwVmiGahtnBOAz
uv1PfHZ70DArMN8IHtiD9UlW2pZEhCEkyQJlapsyQz3WDzvQ0PeeEtr5qDozVB72Q3yJrZ3jagio
AAWfeDJTdGrwPvcmcjL5ue+PsQki9dSwmeyRv/1EfYs/Uce3zTuVBjmyqCZYlTFhq4BwI0X4LYwb
ySytn8siQ0CITouyQQkxQJcXfYRvfDTqdnQuJAi+/YxYeSUABZlYk9UdCVArGF3/kngA8YdlLCs7
BC6mEPf3TOaUgBeGmpKmsoDkIQ9t1DbPeBdLIEl2aAWYaCjNeJbiTqqh0pKkz13bOF0Qen/liKgo
oXMtyZEhsVy1GdAT+lOpZAdXcpBE9YiGh41vUSyV+sjukIoFl+6lP3HoLT0a9gS2EH5JvfhX9GXf
sWW/d06VqFfVoS8471Pwu5T1Z9O86cB7wa7D8HeiSyJPsk8ixUvIchJQAk0Ortya4CUh6WmUNjjK
FlHAiLGifhdU4PWr8N4rzcjtaWZP7Wf08/5dZPPF3fXjwVcmpckqfC2XZ8Vv7QStQ/s7I1swARDY
HKVtN6DVwW+eKzrYCUtsPfr8d0YEOKBlODJ1GrkbWI9d+TR23xXz676J7SsJci8aA4WawsQHqhV3
sZIb+NavPPUFDByXzHkZ/lEvirsMLspaNjYhZ2VNCAHWjCh/ZS1GO9h0btGgNgfTQeLRovP47tBQ
VTFUvIRNS7zFCdUSHueYiYtGfssr0MKRaNbQ7mJyu45j6pat8a0uDHIo/eS7QgaZEOV2wnb1C4Rv
DCus/Dbg4D6z0kNGAijlhraFWC/A2UGthzw9T/VoJx+QdNDUlVnhtp9Jzpg292i/mSo7759a/aL5
knLOJiKtbAgbqKsJw5hMyZFda2wStjcsuGniwY6oi3mDj7zLV8aEYzxXM/jDh5i4kPY+Jy33aFpK
PnNl/gjnGKQMdB50mFDqaPCsQjulcRziTcZDB8Qx8UVts9CVROiyEXsRKpzrpBr8uV0aDsGwm+te
fuaH2M2cidq+cUKWzRtOhSexuQm+qNJbmOMEY4goCBxU4NhRmzTy+tQZ/2k1e3Yx/AqCDWiyKpad
RPjmXh5PgTt/YBgITNP/z7KYuu4bVSuhpAspE/or9b9WYM7+WNJ3ZUOoZfE245T2mL00whstup2a
c8j+0g3hUGdxlDZ1BU6SZE48oqiHxuy9SSslmcrNi4VyC4R4aMYxxBaVMeyDJuElQX7yF2+u6vJn
OEleM5sgvDIhvPvUGu2NgY7HjN5el+OzMj9LYm1Zivfx/eaD8OobJ8XvxwJ8MYOjOIto93wi3kt2
rjBsJmsUfq3t/W9jSCP+966PQ4LueIrvwuTZPxp4aDpLo0iI57KjPui2cmghsRE8fkci/a73loRc
5MqU4BaH9n6DEH7QcrJYHpuBF58XUi3zvDAbyOl+9jcOuvL/dbUD83galRUB+NbXYMw5FbqsXWk/
/Lgi3CGQHQpjSPVBdiN6Sshva76f+0wC69sfb38CkCvCJcJjs7eIHv5bX7Cu/q0vKIf0pEiVXWR7
I1wicRv6qh/goz7SKm80G9uovo/1lREoTqqVuLgqhxiS9IjMpnCrWFqrp7E/QZzyvHCTJMdlcnrR
tds/aLLNEu4RqGsrbZ6jupnq2lEhxhdq/kOZ9vJ3VgS4ADVsSAsdusP1eMUhENXNhxhCc/tGZKEt
QEY4WXnU4FEGJkvLmXwoXqrNad/E9tf1W9i9PttWXwVVgSNNliaOaAL5iX/MPP+sPFqpqxyYUx4/
1I2HTrJ/oZy/HoOVvTlN6MwifIWkHTApPwSe5fShM3qtEx2k1iTB8Or9ytrYtsBGFWP0S++D5uWP
oWu47OGlc3Xw+lVfwnuZvst2iXLloAAWDcbiOLKxuhtfKw6xc7e6SS5JZevn7hD8xJPbDg54BH+l
X/d3com4Hbh9HehYucojEFzpBMFiVSc9PVn0rPFzG35Ns8cSXAj7xiSR+dp7sjJWTqoRK+gAR/L2
0wTiROuvbmOoEf8X1Ms4KlqzVHUw+t2lU2KH2Y99B2Rw+7qNKw/ojESZViRvzUt/3YS9jnoBLjS8
qCef8sAbLlD09oB+qFiDl8mJvdyR3f6yoBdgg8xBC1qhHk04lDl9Nx9ZS726aDzJEm5GnA46Hwb8
hKjh8jtWS2hFNcugcbVoryvOfB15xZP5ST+PV/6pfX1TaD+ydiElcLSHfdObHq4sC+EB2bxW6TNo
MGTFY+b/avTfVhBJQlxmQ7hH+nggRtvEoLcGBWnYfJka1Z7x3brvyTb+rlwRIiPO1JGqM5QWltLb
eJ5PoerwJ4bQgAbaV5jft7d5cFfmhNiIGR/SUYM5zVcvAaYJ8Tn5dwsnFuBzQiweWAgLNbil9KyS
T83wc98Lyd6IXdbZkDWqUuKxHqOTjZy7yI26w9+Z0P4b3EiVxVBGwSFK+9su+tTzTwaVfNVI9kKU
ZSTWHBlGiC0OQP1ajYHD0bKw78W2CSiOqpBOAJef8AYnvRWO4IkG94CWHDKagchW8tzaBoE3C8I6
aanhV1CqQwlPf+my0g3Du7k7mK+Zber2/f2+Q9s7/2aO/ndbxk63oG2OdGlCHmk1on3BLSNZXmA5
2u+u0kWp8t9VW1Z1BWwMmo6zMaGJX2sPgcIPpLhqmkcDPOJxIgmzBan2TC3+rkxpejsbDcFzKBxH
m+sxVJhtrawO0mn9zUhAuRbM4ZZlQSHpv4Z41yhNVBShF/e6B4maS6PKmj8lJsSKgx8ZSawo4PuN
SWsr/kvWSfJsMgNCNPNhKmiVZgs3eWZnTWVTctoPL5kFIZp5EOt1q8GCX1OPN4k3hRLA3wzgt30Q
iwplF2SjnwId/cDx26/KfEjDl30ntlOtKxuLl6ugqpCeI/hehTyRYdjJeFagNzIvr6gR5ImDZpP+
ijSHkcoYxWSrJwSzmjUdNNYwEzibxqUqyd005ZLzIlu+5TytXaM5ZHCiGEwnPb3uJ3JVpKbtx43E
jMwT4fI3QgWqpLMFmCmvVO2uqb/sb5Hs7wu3fq3zrtC6pcBQt7Yx/GM27r6B5Ti/w5VVCAjHHdLn
PTAYtStjRCsCKy5+p7hspOARSG/6uXFMdfykzzKBk+3KyZtdkdbcyrsmbHPMCqUgL/9uOMW34FJ6
ZeYad6O3CAP1VHKg1M0baGVSQIUAJNmNsiTW+GNwih7Kw+yGzvCUHSMn+EzvhwgKi8Wh1EGUnEkA
aRO9V6YFuJh5FhTlBNMZG67ZyB+yVkvsLOHHWc8lSXlJ5JvCzVemJp9BY4b3aFfcxUH1iYXskhTm
037gyMwskbs6YI3KCyTil++i6SYgX+bkd5lKQFYaJMtvWNlQGnB1Uo5LD42tyr1xXLQzTLeAfoxj
oaqfHyfJI2XzQl/tk4gac6UpI7WM5UJvSGOnxc1kfm+Km7AcvL9bPwE5KFeSmkUNRIDj+rGJopNf
ZT1kSGQDZpv7tOgmo6YHolWRApqYrZ7zHK1gZv5sFk46PkAdYd+VTZBamRCiW62s3mhTKAFjQP42
jtnFnH/uW9iOhJUJIahrjJBx6JfpbuUZxxHnFhLkd8Z5mU/Rr5WTLDkjWzQhuLOQx3oXg2y3NDxW
P6gNmDsl/ZuyRRNiu8xq32jwrY+Wtmuz/6wnf/n3hVDW4xCtDzqYzEtC7utUuQ7bVmJie3JotStC
DPOKdGqnwAcV87IpWDjCLxiEU68rJ3RNN/ad3inOEA+QIbls7YRbsUusPrboDMaH8N96ReagSnxM
oW+ee/L04OYlufJTuCRb1la1NuG1V1qtbfq33fQjGkpHC7/NQWAr6dfal+TAZQEvdhDrTUh9n4AM
bkbOWD9Uz0slqDgaEFj81IMLTD5KsIl9b06K/cR93vkGR5XQ1TAhcwRx39cmCWuvqLrK7sCydudH
9EODOSubAnL0uulDhakBpd6YXsZIddMAbXZJJ1lNyXF+16YxmqwazKV3GIzgBbPsdjw38QcUrjHN
/QdpLQE0jNHv83xpy+jblD0VSmodfQVk+PtQKPNFwI1Ox1ftUId42FqfjOAQWQ+qjDNLEu6WAB0V
pZ0B5S+UOI/tH+ra+igrKWw+ilbrJaDH1NGU5qYCOh31uoDcAnoDDbBcfITfab0tAlg0TGlM6Nii
zhPFTkBCFG5vEvPsExmvvuwACShRZnE29Mbgu5Yy2npN7Jl9U1lhV/1oWzIVif0wYO8KtzlF2qkA
z6JS3DbByTe/99rjRyLN0jlVoGGriZnvsBvyHDQnSDko/MjTws6bzAPvmbNvZjsM3swI+1PVtV+U
YY2B3XjO7T6KZzvkvpvly3Btq8vaYrYX7s2csEtF0FA1VPDF1tJPRfxpLiOoK8om3P4HfP+xIk4h
J6Xx7+tY+0ZVu77WQYNkOSN3wuelRSU6FJK3ssQtkTyqSQseRBogzjCu4uLSK2cqE3vZTkGbb04J
aB1pYdqUBMWJ8Lrz6nPicW6DkO1m6bBNn2SStTKPhCefEuZ5rFfo+feNf1IOPmF+ZUlVrmVGBMw2
2x7zwRpcUq3vIRqhrZuukrySth8rb6u2/ITVR0yuDgNpe1AgMP+7b1062bUjOT8ieXUYVFpGOw3f
e2hPslA50r4MKkYJylByULfx7c0RAa9BskyQs4nQftjoXjjlTq1Grk9uqHWlpN/2QWGTVk5dxZqA
CoOlZ1lWA3zaQ0eu8zO6AdDkNd/maPrKvAkEJvIXkCwYBGgYrLjRDAbJ8wSjoaMye4VW2005Sp6v
kg0TW7pqkoc9WUjYoprbU3Glgw8wDmt7arS/tCRkPGiEDj2MnwMUilsaTk4baHaqX2EgyJVs13L0
36WR3raLCtBgVG2XDjG2y0oOxiXzwoPl8Btevtbr4d5x355kp8Qx5aTKSw5CzxDUctyp6som3UMm
HTjZ7IVdOSWAgx+YeJ+acMoPgwMUtJ3WbG3Wg+yD2gN7aSsQLPLP1PL2nZMAhlgu7RIlRVsKyLnJ
iAbYZ1ZLEkSbl5P+mt1XTQVNcsJB1uZkVLQMrRy4mrrsaN7PYJuLsWNEue+95WTJOpe39mttUTjN
VZaBZJhYvjsGMZawrj6ls5bbTUEkpbJt39D+p3GV6ey9dhwpq1mtEu5y9F9PYL/Ht+gBvaGD6oYP
ml07/i2TZRY3vVvZXA78CuGnWg8UMwGBRjR/K/PnpvMM5QMxAYXaP24JW5aD06YMMKHoGoObK4k9
zLJ5li1UWlsQtijNg9KCciy+ccOH0j+YaXOkOhquVcktshXdazsCyHa5ilpmPjFMdrum9VDAmf3j
I3FEpIjiTVH1XIlQ70tM2+LPbfNFJ7WjZlxiSLLtTEDXAJwp5WgS3w17Y7RLY/DCDD1xzVRL0G7z
4bVaMyagq5mnLJ3bJPT6Q9zb/JAeILSH3iTFrZ36RgausgUUHl6sQXC1/oQHRfN5sFIvs74lyNKz
QPJklZ1VkRwqNTvwzA1oDuoP06IcdzHPi1jE7Cy6Ct2J/twPDEnksWU/V8d0Hq20mYIEc9+FYfN2
OnRKJIEfWUgISNCPyO3nDd6sRvWjjQ+dirKadPB72W3xrl1Hg4AFYaqZDdGQFVeO2oUfqmN0jM69
FziLlvQHRLLRsfMHeJgAC0qHYVWjQf85Kf4pLaCD3jsl7o39rVn+yp5LAigoyIanvMVRSsbS9cGn
ZSS3NJts1v4wg9ROZaEnCQVxHBYcr702a6jH0CY+0QTEQHH+su/SZnF1tXLiJE006xlUxiIMrweN
YyAdEERXWDzVv6rZlRq/DOzBl3I5LZizs5DijCy6hNR5LpCpfCUf+b/NwU3l8qMJ8hFp16Rk28QJ
2UzNIxVVjMAjp8mhh9wdr+hVfZXeEWd0KgidKTb5Wj4NJ5kYnuSciQOzqZE3TZbjmydpHwgIKNX+
YY4lz6RNGzq0PiwIfmjvtDMLYk1RayzUKoYd9j/nwDG6Z0mMbB7llQ0B2BUy5WVRoGE8CsGVTN3q
SCAg4KArAh842aMM2WUuCcg+RVMahCaSRn2mflGDTrHBwXUag1KSo9w8XqjMUaZwA5wKwnGuOs59
halwizyHVWJPVNZ0t3lHvVkQL3ml16pCVQBL1HoCGYQdVfd4T+aB7I7ftsNVjrliy3yn38aGAeXA
LmRuEPbMDv3xW1dmCeB9/FKM0qfL9o2ov5kT0FaP80LJLVxRykV3KvtzZAejTZzqJTlrLspcqrcf
gNsB8WZP2KieJgPNW3zhkPqSTpUTBZ2LL9G/MvIuF6YEyEXUGClsaK3YMyb3umiujj4SFx95W74t
n5gE69D6rvumwdxy/EXbQ/kRsRR99feF4xqWVZuqGd6uaPk4WU14UfzwXPjJ3+3K69DO6qHSqkqm
RlGAmQEte8pGvPi18qGPU8lqyaJNW47xys7Y66Q3/RzS8szOC7s8l69d9hokoX4P7vIdKLsxJPGm
Lf+/stgERpBYNbpNJtafsqaxzVG9tsLosB9xm4XJ9UYtx3plJ4JE0BQPOEe8ddAt4GLa8keMkqSV
u8Nh9jI3Bx2zI3srScBCEx5mAHIILtdIw/FGtXN01HdQmH/JrYd975Y/8+6OX0WhABIl0WhIVEjL
R8WLqlzP6vfJshxTd0JDRkwh2y8BH2pOBzM0URP001sDcqJj9y2lX/bd2Uz1rTZLzIeRqUPvAvSV
8BlAD6HTPUU36u3SGB447Q2ox29rWXgs99zOCopEffVMwhm80suI3eBh3Zzgkhx1e0LxuHQG6RCV
JC7E5BjYdltuNngJ9oFuq8xDU7rT0s+Z9kOyklsJK50p4K9aBL/fKZRlhpG1Vo3CXROkn1LC7svW
/FZQ0y3V4gkpxy8BGw7mXCDBSSRg8ori79Z0ZVs4csNUaSO3rEXvkv2jeQuFkgrq89wtjr0Nttff
y/dJcOCf02+pU7r7nm/G6cq4cPLaNNejYMJ7cIybh7CB/IhSeiyPPpDKX6+vcPJitSVDGhB8GfdH
Xl8xQzIluxkoKzfE41b2BTFVrOEYsGtdJ/YUdbahklMZydj2Np9ob6bE/oKi9isCshT04DJvjD5T
WdVVsiNiNwEL9bDPpgmp3/lTWXwbY93JqGzuTWZEuI8p9VkQQt3JzcEKNPrs52jFLlsIUffDaxui
Vqu1AMrqPmkUVmigKQ0w+YYetAvajw7gXbNb8EhC/csjZ/b5QxZ1ZcmacshgCRZpMWKmAKwp7nCB
pM4zirCYNu8O0z9Ld6SCDyoiA8Xt4HuzKLwGwrFLLVYhxcgel+m++QXKq0fIjNf2QtKivSzz7WBh
k4T8dhy+WV22eLWyQ1iaGEFKwQ0UzmBJbOwykX0rbEfJmwkBmcYAZM3VuJSSgsFtIBlYN7WLj353
f8s2r2X2ZkbAoNhvSsXEPKM7J98Y15wWPC2z5UFY1qZoOdk3JvNJQKKCRWGhzvhw9NXPJgltPjxV
reQDeDvtuPJIgKO8mtqYluBtmu4X8QX1C1R8bBSpaqTR5Zmm5Se/v0D+rJ+Yk4lprxYW8xehGJaB
dZYtj8THbjCZPejTfW40t0ZiSBpzt8OP69y0uErfaS5BHY1nyUJtqjSpo0N1EZ8nkrjYPFeGYqm6
pWP8TZQOyuucpzkkhj1z8CJsVZoVDgt/moEqMbT9nn+zJGJ63WWD2dT4bljUxVJX/WF+Dq4bd3YW
OhrrayH7ON4MwpU9IQFeQ9URkzHwrI2uWXRgGrerTlbD3I5CjKOYoKPRLOXdN0OVxy0tYcW/UQ/l
YTy9dK+Kh5EbSLOd23v1ZkuAirpQeDSPCIcoO0LoiZLC9q1zrUtAbzPUVy6JUBGWRUkWTvIS/3Aw
QKhimh7UsD24K5yhnL4R3awcpczP+6ixfY+tDAuw0Y2p748dh39gCT3Pkb3cZAT5pqiGVhvKCUB4
2UezbE0FFFHN0DdTkKRhsrSyx2byWNd7lOvfg8C43/dv8zRzVcMpM9CrKPb5ZUEWjJxCMaOvC9sq
p/PIa4mJzZhfmVh+wuq+arWxC2kbYCw9Qvdp6ebplQGevn0/ZEaW/18ZGUkXc30pbyuV8r1Xg4NO
44ehkwnOyZZLiHZiEQM0UAT4Xi4ModNNWElnf5cn2DtUX62XEOrdXGCSvweq94fBQ3+nG5du5PiP
5W17tAZ7ethfue0v/5U9IcL1AKAUlGDHqJSjgYda5ehHUBMdloaEabpdCE2igywdvY28K6tCjNPC
DyAxgahovAGVLNTnimtLgf7Y6OVecFeUHiWSs7y/eWCY/m+MmHis6UoARzmI7Qq0zw2pKXkAbJ7c
P17p4lBowyct1JdY15nv1Bx0c+nXiEX2QL/v79omHq4MLUG0inetRg6+NGEoUr+WldsqDxjW9sfb
jNzNmmziadsr3WCmCSGrdzpnqm/GmlZBFSmJOcYop8imelHaFHRSXTq7+57JjAmemaSDmrMFY7py
rzcvI17TdQL6qFhWvt+GjDevhO8FZQ45VxsfLZPZp2q2G/WRfqRvSedvJgToq0Y19Cs9AvRZcWJr
UMHuepQgjepTAi2K/XXbdMdUGdi2TMzXikRORuMHY0UQ3U3KHc38bU6PxMiP+0Y2j9DKiIAVYB2K
qlmDkVlDzTk4VnotyYpsbv/KgoALVd51A0S48BU8fTHVx6K4y9Kb+iMkGzpkxHDnQV4H+e3/Hp/a
11Dzey1sK+Et+DzvQ/SB7i/VJg3G2sbi6eqIRiA4UKI2xi3uTs7sEju6sFuwD3jKSdYXvlwJ766M
lTvCleGnRtG1dUBcwiHWoaNL6GHuOqfOL0zW0rodZm8rJ0TAqA1lEOmQu8iT0ka2HeWW38GHGv7W
aydEQRNP2TBEi8gS7e2qvFXxmZuP13V12N8kbfOyfVs5cbAaZCtgbeiR11w0MFW7OBYXSBA66Mo7
pHf8NnKW7q7ZoU7QOshauEZmU8nT9rUrfGf3RLLX0Sj0WMdcr5uXzaFoiOlYzRNl4G5n+UFLmx9V
W7pan5zQw3Dq6vaRtIZNjMbrksZNgcbpEJwjEBfa+4sj2WqRDTY1iwTT7KgYFtqlxdwQNQ4M0tX7
RrbPO+4VDbVPaOAJKDz36lAbIdorw0Rxuta0mXLTgXo4YJJGk03ognog4BjkLJY4pR9GedJCmiEC
W/Rg9x2uZtn8+aYrbxbEWFLVztBGPQQ7h5/aZnSj8eu5hSaUL7tWtjaGIamJ1loFpH26gF4t4UUC
/pTIwyBco4EM1jjzXFKQltkQ0MvXRtz4E66uuTsSes7Mc6hLHkub36lrPwTYSqxx6CcNNvqX6ZVV
22AObeyFoUWxk9A2ZJeLzCkBvEidcD9d5B1ZmXoJ9NhpeM6Cr/sRLTMiYBdvZwxkcBgJ5puxdeLp
B5VlvSUmxFp+nGlxOLe4hlvaP1TpeO4H9G76MsnZzYac1QaJ/XopyQoQvGKDVDW/GqbmEqjFg9XW
h9Yvr7kFHrNqtM06AytWKLuit+60tW3hHRgFjVEXCXKQKQFTaHZdVl6i/WL641gNkqt6czmhk2No
eKxp1uu3yuqmnlVj0CsDO9alqsfocwt00EgvsbIFQMhm/bGy/P/Kypj15RzpcCjKfof0W6d5+3G3
BT/rv794ufr7VTn4Uz/g7+slt4cK14Kig2Ydn/VMcmPJLAnYENJR1/ulattTzeadfqz85MKGFF87
/GHfqeWwiHcjo5alaxSUf+9ERurINFsl0PGIaqpDPUWBbWgIP137PVnIxZj+Z8YaD3JLz/t2N0Ni
ZVfYrIQQXCEMdtvMf4x7Yv8f1r6sOW6j5/oXsYpbN8lbrjOj3Vos64blJW7u+/7r30MnsagWM/09
8neRVKpSNUdAA2gQDRwY9XKiQy2IsrtGvoHhzixMhnqQe8AQHR+JS2Zb+UsK4p3Y+DHOAiyRKrlT
S1I2EJqTyKPNV0VrA0wEe0ZlouFs6Gw0gbvhnHnRKNo/u/elCs4BzTA1xdAwFPfWLPHhoy9Vj4GN
vNcu54od5im67Rb9tlVARcy6g5yKSv37F8sGk4sdKARVaUeAKR0UDCr5uoeFIZId/QTb1J18+EiT
2FZELodpoiZfJIJ6nVmWQ+kXnSWDiRYkAi9Un/TP5y1zN4wgh1HWSIUKOSdbX+iD2hAZBcnab+ur
KRbU93ctf/P7nDBMA1+vXmlY6wOJDBv7FNraVnqTSU5ZL1RUEd+NJRs4ztGKKEyxqFOF7qznPJV8
lYGnf7COkiYaCBAJxvkaG5c6siQojoy3S/g8a57eiRbQizA4H7PY1Ca9Cgy5YLY0Pg3j16EXPKnv
38oblXFpE6a/expjJNPDgnanK7ujOrWOFo+BmmUv41h5Uv9dsvpnnVb+edvbrYaTDTSXQMVGOg7t
suowc9YGdHYaJfuvwVm/kIaXAgPPokKhSKNcNlWxQWk7FfbRN9da91ObH5ghKFCf96h3g8Gj2lrM
WA1Dpbdy7kfD4bzWzps44YuCZRQZVpHivAr6LWYPLTvlOpxJ/vZnMFxgmOV+sDq6itFXbk7RT4Ut
1SMoZ3XBl9TupfXbCIjMRQhM7UdqKwMolmqb9M+ZyuyYXE9F6WhS5ZyXaj+WEzxiySpWhpuEs3aD
gk000teb2O892cOW3VP2rfFUH4E2UL6cR9sVjWjUpKqGKhr/csYSs6wNFc9M6VzY3didpEE7os7v
lrr6V5EamfsRvF91XGUdlORUqaDPaWw0VLtUcpHEwVQeyuSbKl8v+WKfR9qPGuQVigu0acukqhgx
clVM7F4br8lS3lkZuxgW/TMbdXCllbc9IxdxYQjsZdf+N8hc4K07dA4UE4RUzGCQLroQc/HM14Sd
x7uZxgaHC75alVV1FOLZs4yPsX7H2peFPkTjV0aDuPpIiy7ZgHFmKfW6NJfJWqc0j1l5CIubYhIw
9e6Gvg0EF2xZa5RZqABi1Ad7sB5oKtvY9XveLvYt/tUsuPiKjJuEYQuQpiYgLbnSylNuZhjWZPYk
qinsXx+/JaL8C8yA4kxSRwAbvptBfCAXWL3qtJrdP49uY+dgZZ0+Mmn4ek7gdHqbfrKqaqoCdXGP
UIys3JD2kk6CxPq83VGeJj/HMt4ulgAhYSlPh/waT9NfuzS0r2vz4fxp7V5VGwVy8UIbF31BDQOh
d7ki1oMhC3KL89aAQYS32prqtjfbBL8/an6omU7aZ143elqj2Ix+pPd8ezRcXGhZnRjDanqKhnHa
Dr0/zYfysY2+uJCg5pixBr8MskvMI0vsm5GMvpw9/tmhcKGA6kpkjiXkmLrDQC7IR8Zqtnri4kAz
LRlq7vh9Q/lhVrfzlLjhIGrY2zViKhNiKibuWX72SlNavO1M+GRS8GLZ/uzDlyrr7Km7XuJjKDLj
XTPbgHGpSkQ7jbUtPkWtySd4JY0V2Ffqg2XEnqbD+dPZjaIbLM5lzDYyqmYVTKNXi+xFhs8igdeI
IDivsdRkUMBOAK/MTyqIyaybyhTdN/t50EYOzluMks2TmiM1WVuVUq+8WkIHy1B/DZ+DhN748Wdq
4zynwseSpKw8C7WROLEOkn2a2IaokLmbGmyE4lyHlbRMSAqh4ia9SlXJlpju4JXRJfL4kdRuA8V5
kVYvySIr+EhXUSKb2/Y6UjtX1ZbGHjGnpGeTgI9D5FDcxTrNaTtrEhRIpuSKhT3oOfsvcW+hnd10
ek3yh6wMBUne7vXwKiP/ArF0qhUNazNWX94WyXMo2sa1+6ZJNgDcbVqVc9aHqzP9/9rUvgXjokRH
Gi3OJkSJuXvs9QtT+avLgvNWLrA/njI4k7R8UDrIM2KhZ5x9b1DpI0aBJaKiltp9pLXUp1BZe7cP
a6naVFNj3EQtvUiHy77D1i0MpoO66bxE+6H1Nw4/GiKrXVqoa6OcqVVOo11W0oXS/lV5Ifl5Hmjf
1l6BOFMAO2tjSgsEsmrJL6vuWEYiwlQRBGcAjKUR0wlksWpdcaIxH52MaoIPzP3g/SoHdz90GcVo
cwIQWjYgPK88dcYq3rq9/zN1rbJuqvPZUtdpUa0wk9y5el+EttmKvhhEh8/dEdmAml2Dfm0vnwq7
XjB5dGOC/mApgk5E5y2CWu19I4/R91aRyficXMLQG+YnMGhpC3iQE1SjBPn1/gmte+Sw1g306lwk
DY1cTUMLTdVxJb0oCxYX99PlMvbH8yd0HubdYi8rbku9TVCm6fLLUo4cS7dDRVTuFIFwXpOgzmF0
DWonYY+WI7CoYbuh14+WwKj/I1v4V2fvVnd1RRfhLQg4GE24Yoc2kDx6qd1JYFLDekNBFN0VykAb
DVWwCEHmu2lqiZap2qBGNysPTXdQsx5dIaLXdREIZ3CqOVSsU1CXxnuQXaARl1SpHYYPHzCCjSir
2W/MOtZolOYZjICAd6xAP801+QiNMdlAcIlIU85TxdYnLVV5mP+e9s6F3DT72oLLrGP45rsFMlQi
bTJRDBOR6HHBZvbwqlH9j6jqFYI7kDCTy1plcMs++WFiz3Jk1W7RfiS1Xs34Hzm488AoeUUsHXLE
5UU5XlXLTS16F9u9ZTYQ3HlYM/qihx4QjXmI6CnLBG0O+0dhGBq2+WBBLF+BiI0s1sf196PyGc2G
2U0kan7e5WknxisEd1GafT0OlQ5vH53ySQ+aY+HnQR0MBywAc4ygsVV7vlQP44Vofne/orNB5m7P
cZBp3UTwl+e0sa0byabOdFCPYD7xrKB0Z+FkqEib3D06FwwE/zMAdebX9NGq7SX6ft6wd6+2jUzr
n7CJAaQBhc+wxoC+W+xa9iQtIMljmSbYwCL67N43vteT45yIZooxpwwnV2rBOF4Mg6D2Kvp9zn+i
kXVqEeL3ZdaAwecpHAVRYPczZ6MszntMLdZa7LGC94QaygWnbr4scEMPdsxUNw4FH1X799oGjssF
pmqaM3ONa4qU3lSFFdltp9uLTOw8yi46GCHuvctJi4+jPFzmSesMrPt23j4EOv1Vad/YB160O1M2
Efgi41NcfhmFlDSru75rengV8tdX2AagqWjRZ9oakdzRU/HkkQbycXKkAOtyfeUjac8GjIsdqt73
8byOrMnVd3X40uIzP0sEDSMijXFRIk/zVA9XKy/CY6r/0FtBiF1P/ZzCVvyNwmg069G4rDK0P6bG
tM0otnMNFAZLb9dqbIMUvO9T98/MgAsTOXpu57hd7z/kVMuVmgpcVxDp+EV9bFosMywRhkbjPmQ/
Se2n5kcgTEUxVkIdLHHgvEkaK7OWO+RUA16Ri/FZH/QrS34+r6f9osErCl+V0JbOAEEVEp4Nw9Iy
YAtmBoYlUS/GbvDegHEJdi+DORbbhlHuKx6W0I66YAAjOz6zi/nPlMe3x4bGMCEdBVKoDDYbLxFd
tVJ0P+yG1404nOcoeZO17a9ksdJso0gDbIJGfym5aLv+lKjSsa1Eq4Z27W4DyTlTb6IwFvUwiiYF
35snWz/1USSWCIPzHez9U9pcA8Zi6I6qfukjhon0z39oeNzlSpQFY9Lpv4YnX/2z99cK/l+ovXZj
3EZt3E07WJY0VTWqVcbc+9OI7XwRfTov0Pr3vgtzGwjurs0YtiqATxgQRofP+5swATFa4hARm73o
dLiwkIahlTMDp6M1uNZ9I/PqUJA27K7RxlvDv6GH32YkT22R5R1kISFIL0bqpUsW6HXppIN+TFPL
aSPikD5xQtW8iPvWaRLJTlvrE9aMoCd59hKrOGTW6Ou1jCYUjLaCk66bQredaq/s5T9zdn4nTDbG
9WT9atTrEo9p302Qu9M6+KPzNbmrOGG5llQlTAixayxv0Y5Hm9nRTfs8jCgg8/uOQq1SLbZ+Sr+v
4or3YQuMyeTCicKapQwTgJVlamfL5ZRFtsac8yKJQLh4MuelRtu1XTPSPlnYwtY9Cbf87aeepo4a
h4wCLtE47ysLI1dq1AfA/DXYMnb2JKy6t4yfWjViYEN3hhK7Z01mL4tuN212Rc3ZOy/l/t32+hdw
fjm1paJHM54wkpl683RXLd+U0jM72Ehzfx5qP5r9huI3jcbJ1A8mgykWw0WmlTYKvQIrFAjDLxqV
shitPQQIFtoNmvnzOFwxehmOn6dIIMu+cbzKwrmVLI/1jMU+UJuOZWnGZKvTZ1nku7tjtOTVPPiV
oxWpOnBsQ57lHjQW+klzwRHnaNfLtUFsjLWsXD7C6XuRaJxzNSPiBbYiwblA4qN0dmdcCLs2RKbA
+VZVlzPa/iAYkWO7HbSLVK6O561tXwwTsyyg1lYsmYNopyrC6zNOqLXCa3mKnSnO8L4p2puxH/hA
KwFGIAKKynfPPWWd92YFnMFnB+MQHvsxANuDh7eYw9QfPiDUBow7G2PpQmxPhN6UML9mYe5IJntR
2kLgR/uGt8HhlKfONARtGoQqsJXyqOJlOHNxjTryTV3a7eWvbcduL0DdTUU2oOv/33xxVVHXJCOG
nTy9/i5jBIliEqBv7llyd16Ju8a3weGyKq3so0WvYOC52npdIl2WwyK4dXeNbwPBxXVa5qDlzHFB
1dZtSa6NDOMMgmxHJAUXuAuwUUtZCFOIhshNOvazUKrn84oSSMHnU2zR+pTQ1QqkHJtuA6v7ISmC
JEggBp8EGXLS5fqIOn+FV3N87gjXKImE4CL1OMStWRTQ02AaxxQbNQvjWLIPPZFauqUYlqqj2YX7
phoNi6Ux+sy9Xn8u81NeXrZRYYedR2KBae3ecRskLgQQo+rbcMacVh1jkTu9UNX7MUxBTnmiuSCE
iqC4KDDHmJNJZAjVJN0Feupzd4nTr8UkP4NsA8n0JCi57AeAVyVyAUCylKga1knwftBds/WVSvNY
GNBKoMJ9k3jFWeXeBJqpMdolTIAD+m6bJvQ6S3tHykXXtwiGCwKhTMO+WMfOLTwCYCygAsnMJNrC
JwLhwsDU10Pe9DgjsIbdprnhFKF+twy6IDbvu+lvlfHTgaiDTbI2QJZO/pFXLzX6XM7HGhEAV2MZ
Zq2I+whjgQW9skaXiDZ1iX6fCwOt0ihqq0NPeFu2VZJ4Nda2nRdhl38EL0f/BgGeLU6ZK6UCmx++
ge6q43hdPkaKIysgtKQ+Hi0SG722H6q0biBXsTemDBtr1UyGKYfVbZp+y+XbSLjoUWBiPGN/Dj6a
sI6AQZcbzJQ51nKnFYZ3Xnmi8+F8n8bqpOnrWOiclt8x7XQcNBHhqEgOzu1ZlSsM1NtwFQn7B/Pu
SPrCVlNDEDVFMJzbFxMCJd7nkKkbuTv1t0qiBFQWbaMQ6Yvze1pGTaRmOJTGUG0mhUc9rA/nj2Rf
EAy2a6ZloneBg8iHjFENRIDewMjRtOZLU29tNi+C7+x9SX7D8E8feVTSeF5nm62xdA29dQpDgLAn
CLq0wS5nGirR+E076/48RV776uPs3tSvW/1TIprt3Lu6thDcoUeGXI49sZCNmaldmpdq/cykgH3k
StnCcEdiFMVcyhQm3BVkcCzQcoyopJlLIRqREaiMT/0Gycwrq4E8efeJkes2PFmiPk0RBBfxjTRe
Is1YVTaCleUqp6kdU4Ev7tnWRl989WuZNUPCDHPkgcHEQy3sFmSeIraJfTkwJb1+qYMxbf3/mxDc
koqovQZ/Z8l9K33uSWhLoutXhMFFR0x5h0ZoAKMseoeo9UuSpTZrs6/nPX5fXa+icBFyMWdVbVcG
qBKLMroI9SZDEXx8iSThHCUhfTSNC+JWPPS23PkGuiOpqBopAuHcJArx1NCuyURS+FgFVQJp/nZe
VfsOv7YnmaqsKvx8f9ymQ1RIiFpV12CwHyu9m0trmuxOEyTF+7K8Aq1ntjGvRUpqk6zLAZLhXiu/
kDJydFnQDbcrjAJ6W82gYHriN0XEioQ/nUCYrMSYWqU7Xd29lMp8T+VE8Nq+K84rFJ9IFk3NmskE
VD1UD53+mJH4QM3BO386q6HyrxrosfxXIJ5kIhlNFZumYACEPmXygxkF4Br3QaJh91IXnMcSScRl
llkn4X17BNagGM8zlTAqFj9m7V/nUXZdcyMR94E5TLM+s5XpQTG+W1N2l+T1/XmE1SnO6YwztDiK
wx4lC2QUdd7YcanZSYK968vwvJT9Y2uQxyWS7zED/yFWq+1prRremHg2VSMKDbAJBck51t/pTlJP
npQRt4epuEuB3UOkkh21nYJxUm8TqxR83ggcgHDxtQlZOidr9knm27xwOzN0mUodQxNR+YsMk4uw
lRQ2Rt1AVDkO7Sa/7NHRoig3hFzMnagavmsyqrrS68FwiMmplcZJT+cKpX3Qsd90xHTnQXLP28yu
3jYQnN7aMDOXyVhLaXmC4VZWugnr/SxR3CISvSGLsDjVhdYgx/M6iNAUpkNbPyqOeYcFdqLGkl0/
2MjE3VBRlGRL2EJti7L4Y8JONETHjNy6ZlY5XVbfRCGxjVz/wGQmXXMIBQy7msV/PA4FGlFrkEj/
D5MJu5FqA8F5OFMNs6sWXO+Nmdt1SktbSZidh4noqPaBLNUwKIq0Gs/PQagm1eM60hHSHO/WIJxt
sq/d0n+AVoKqrzBc5I3DuoxNMH15zVQcU3mw9cQ8tEUkMPL1wN8FRg2rLDWkdzJO5214YmqhKeVK
sIxVZc7YXP/di2Z06LYHY2UraqDZnaqG2v7Fe0cg3U6NpK8Dk2FE7pIZLWhJ5OY1OfTjjZw1F1XT
+SpV7YEyURzcPbgNNJeT07SUW2VleWa0yH6kZq8dC2OOL0cq4vvZDU4aiG0xFijjdYbz5nlEp1OX
IOIW1inFw3fei8LfviyvCJwfk2pG632B+0xD6UVG/3hJDosquDRFIJxtFFLdGnULMeoktNF+r4XP
Q/hnGJTjmG1Q6l+K9XLS2sjNCn9gaPE3n89HcoEg/KzmQuYC/eXr7Y82+CH7maM1yBTxb+170u8j
4ffixdJCKPh5UeAtLopltsviPl1aNxovtZk5CyYCzwu1e2W8Ghm/GY9kmlkqIQIeqBfcIryJuou5
svzGFOTPIuVxgTUcM9zCa3ExAW1FoX/V64OWP52XZTdz2Miy/g2bJKnW1ChHbzy4WA3i02o8gPkr
wPKmwCw6EEjW5fHP8LirHTbXG2ELPJpn2N5LO5suY0AyYtemPrldE3/osCzkKbgEwZnGCTim89zl
ClIjWlykqmyrnR9ZvTuLHs52D2vt/kdSBOoPnh+jmSyQE6x8ysvky+QuVD6P3SSQZTe6bTA4g1ia
ONLTBnFUyWZnGqyAjKL9UyIxOHVVZPmn2LyGNyINdjUdheFt14E2cnBGYJbgoVpmJCXmcgxzzSu6
K4rdGqSP3fPWJpKGuw6qAjzDBQFQLT0lYAkvA9J9+TMI7j6gMtY/1Bh69wYZdFr5qRvvIpof/gyE
uw8mvVJGY+ULqbXhylAUn5rsUFtW8CcwmI96GwymGRyXYQ0YVMrtufPnnIGWx/8zEC4ZSIvJanML
BTp1Wlv21EbcsrfbPYHX0n+c0eR5LqRcadVkJb+XZFc//W6nxHzJ6WN777Zg3Dd0m+AhI7MApmM5
Vx3LKG5ONjNy77zezjs/OlDeHk7OukjqLBiagqu0aNhRKi3BhbN7GWzUxju/PBu4ZSFJad7X9LNR
+53sZcmBpoJy3fkAgD31b2UxwyhPTOxXRM/WdJnkR2XonXAGKZNC/tCkuQiA9adaN6yeAwJoN0u+
oMPbYcYfgvAxYIyxaDPG0bQDcxu5tpOBnYbkQw8Om+PhogDrTHz09JBF7/wkm+0Pj31urJl/N4m1
rC/z9bURG7OwqflHy4aDXPUf0hjFkC/RVHybckFgrvJ/UBZymSHHxf1vYBrivMfsR/9XEPWtlUlZ
0alViWPBm+yo/IwVO64+kkTrrxCc7xtJnumlDG0N9QFMo05SoFarD4KQue/6ryic66PvOFmneJAI
Wl9D+QlEmOcVtRrOu0/RjRSc35v039OYZeZq2eJPZniZ0dgZrREdDK2XpPNVv3w7j7ojlYkvX7yf
WTqWJ/Hl4Tpq6DLIRuhS/W5YbvIP0HmayPcMSrBUClS5nOtbxqQ2ZpJKLorDjmGc5vR2QplbilW7
MC9CYRTY+8J+A8iFgYp2SZ+vgFWh2Mp4otkPNTZstGmN6WM8/UDB3bZU0dfIXrfvG1guLETNpBWj
Bliidk5vPbdlbpP2Z73cquWxiW+sIpDSFMTEh6oXvSCtInGWs8Xmm2/nMZ8XqmFB37LuOur+qvvR
ThqwIBtuF18oIhKM9cjOwXFhI9Wb3EwawM3Fdd847dVYPhrLDRXtgtyJHG/E4iKHJhUDUQyoNFeC
sb/R2FUqmuUVQXCRo8PKsoENEIVOjwaqFGn6aTa/nPcwEQYXN+okIQoa4TBGH3bgV35Ul8nWik/n
QfaSrTfK4qIHi4rYyFdlseQYBmPAvA70O+70U3O6QNQGsRc0Nk6tc5lDB8ZSqWGrSCS0egfZirk4
ipqlIrfaNTXw1uPpFXT/Jt+Ai4i1lBZLJDdOOncswXmMyQ59PoUKtUkzOeeVuHtSGzTupPAaaIHe
A2izge7bEouNjecmFTHM7cR5DNi/ysSdVFuV5qy1seQO9UM3HGvljpLaluqLofXD4hLT5YKL5ReH
yzuH3SByxyUZRhySBHIlU+TirdnGy7ltjL3P5BtsOO6mC+wDyub7JjERmC1bn5xet9Cfizr5tBKc
9n5kyk6cftHlzi6Vyotm2R9xy9bxaKvJySiPRAF1zI8kTsEl8v38sex1LENj2LmrYYmxrurcudCG
qVISwtyec3vdJly4iZs7eaBj04ZxKrwiSD+fh9w18A0id0ZqhmYMtS0kFwy5jN423dP539+3tFeJ
uBNRwyxBgw9+H4PimF/qra/L8nweYm/U3tTRtWCito1XB753YUkHszV1YBiR3T3rpwobuvyoQ0MR
tqp+xQsVKkwCB9pVG9UIVUCHqrzbjiwPepqWA4JQkT9Y7KqzBGrbvegoGF0MvMpb71a2Ys09jeMK
hpBj8GvIc5jkdaFhP2yETYIYm0jjWSDR3twZWj9eITnby2KS9rqRSS4aWO2+xj9xg2ePxWNS7qw9
mUZzL1sgb5aQbbSXadjCQeIrvT1kHcN/XrO5c2fNtZJvffuN9t+kInaiUFR93elPJEjiqGpALWhU
5p+YKjNujQKPC2742Lnt07oHLvJjRwXvsts5GAF0z5vX+6N+i8fphZG8NYe2xgqh9LGtrlQiIPLY
Md+3AJwLTizrJUWqcNazs44ppHchVogtNrYVXRYgpWkvqkBEHi0SinPLStbaDhu4YL+T7qlD62Sz
aKXI+xttFQt5xZoPrw9obz+HOjLEyLdxTjTUT7QvnbYOX1ht+drQXWLruKDDZF+iVzjumEaDZpEW
dzAL4mfNZ6p/PW8G7z3yrTjcKaFRpp3rvl03SR2T8Vovaq8iLwMaDEyi2Vr5eB5OJA53QMrSqxll
EMdUvpjhiyGaBt+5at7Ksx7fphKf4gPGCFMAjCcs8GQHLHpyu8MyeZkNznKvCsgPyzW981L9h/O+
ntKq5Q1q1kSWgkdiJB6ZWxx1rwz0L8jhY8e0FWe5QkdIcB5xPZa3GQHEtFDIwRudBWpu7mulDuc4
17MSzrXcFPOPovlOMsGH5b4Dv2LwT51lbjbgMAPGSkAJfrHYM93WBRHp6M9u7ef3mTMIJ7Z2DWQD
yn2bVDI1Uqz/RXjw6q/Uye8iNyz8DoeneE3QgP5SuExNKCj3nUIx5xlFMzCjY3WkzMnTawk8Ovoz
wwzfRB1ZtvEFbwpuptXUzxwh/9RB5oiMUY/4aBZYTm0+NO1PNvk5FuycNxWRRrkIIrWKpAwN0ogY
e3rjug1AwSiwfxHEaq0b8w9jPCGPISBmA8eWMberiABi5/totXispFy/JDSZcC6WUqIwM0bcbTMr
6Ke/wC/ilN1sh9h/MCzFg9JXX0xW3NWjFdCo/XReifuH9YrO+VtjWNgZYAG9sOLbJlvw9TIT/VCt
Kx7LRvgM9v4Tg6zEajKW4OgGFn9wCu0zM5SkGh1BmhHeYj32VUUbF11JT2Ej20OhujO2FaXj/AFT
2cJy0TnsaUOrBWFMb3xL+zpKD+e1uP7ZvMlvf58LzmFUoiu6x+/X2pcC3ykFuVc7AfWMSHWcneh5
vqApBapLjsTXDt1h9KODeAXMTr3o7RFxFpGbecHM9YjGE7h/Db8Olhy5zeIQZ7wXP4/sUH69weN5
PpcOW57MGbpLSnt2VEdzl4s+SLHEvHSwdD73pCD3mYu0lTmi20YkrMZF5ZjKZi/J/RqVZ095WL/e
pk/g+/LT+164AWQvmmysROPCsT7kmMgYV+PHfvF+PqHuKbBzoTxcEjcOOfrITChTOqTXwzE+gdDl
0ggYSi2YGhcEeoHVa1wAnuslGgodYFPilx2WHiqpHbEf513rP0TCVyJWZ8nW+5fzTE+KmE5IFK/o
qfDZi+UUoNg/qm4VTKNdHgR4q4re+/IrHieVSpiEaaYR18rTAG5GH4yTzmDjPaV3NSd3q8dQcAPs
hWBTfgXkYmKV1BlGyQFYV3Lr9IPxoqfT5NE+qi9yU/3fB2xWf3uF42KhnGEDfUegz0L/yVR/rh9S
cjyvQ5FEXDistUYyrQ4QU/1Fa7+ic4yRU5YKUkWhZXARsZWKpkqbGYrD5m3VwwBBMGADg+7nvuWK
Zt52lpu+1RsXF405opo+QqjOZZ9A8++sJDz5IxB9K1i/+5JAtWP8+7wuf7Fj/bc9In68zUHIXM7p
aABXuamfjDVGTu6613Uw7OLQu1iLhwQytVGxEZziekrngLnYqJdkqhcFdploP2SMyZTpQZ/+UoqH
vBO0VK6qO4fEBcZ+MnS9WFW7Mj62QRpowYJ8WKTK/XiFbwrs4QNzAv+quJgkZ2REvCrll2xK7MEY
bC3LBTFYhMIJ00iqMcbrlTIUX6L8ua0fSCLQ1+5nGZ7Ff0vChfkoV8ZWT/BxGx2bS91bDqkznKg9
oqCSuswlrsAG17/5/QG94nExEQ3yaSgl0By9U3xc0L/wyiMDWhGIvh/WHzsHxsXDBvufiR6uCTFI
yJT8rzQXTP//R+B4FYcLgZqygFlDh/rClwLJ1Mop3Kxff4uXeOM3UUFKeFpcOARPsp6aOeCSy/JJ
8wsfuW4asGA61cflsf+sCTJFoXxcYCRmSTUlx3FFl2aAqrSf+P0X9Zk4qR86osC477yvyuTiYkLw
utJQHFdy7I5I3IL0sj4mp0h0aGucO2MWPPmeBE7wrlxtXg/y6z7IA3asj/qBuZkgrREIxG+xLuUs
SbGy9e/ywL+JNhLfo8CpBIGCp93T5d5qiQWBOrd8WvNskDHdml8WZq9r6KhfBVjBqAlQBc7Fv1sl
2QCG4xW0pn5pPCr5J4FUq22dOyYuVOhkKPV+Xr0X6yqXY3oasUYo9nLHvJx91SWB+bwGqdAxRWwY
In1ycaNUGhMVUlh9Q70+PJSF3xq+QLr95PC3sRtc5JiVGEsvMHzlTn4YKA9oUXXVY2ZHqOI4Bbh3
UhHNuih48GPEMVUMNV4rcHVjs+v0EzzsSj2yy/xyeird6kr6UxG54LGofdynq58lsa2eFOymxfF1
B3rf4z3Vy12wFYuuM8H1YnAhJFeqBNnuemWCzahwpwvJmW/Q9oWqZugMXwRnuOYtZyyUnzIeM/CY
5MYv/45+9MFw0XjaSXPoBUQWhJLdqu3mouaJZnStilq1wemlPzs3+hE5NV4HQff3tXapvUCbsS/i
sBdicglIGs1JraXrAV5mD9Xl318wJrzBjR8UTz7UFxjE0QXl/P9IU397Bk/FZ7C0GcYKWiX31VF3
yMXkRg6eetzlenUOeiBPVSC6WlfDOHeUXLBh0bKkSgdQPLwH5JAHlRffirsKRDBcZOnHJMe7C+wz
QgdD5Q+HJVivnvYgsMw1epwTh4su1Zzp0xSjQNC4il/5LLdbUJ8nT2R0dR9sjbBP9jQeRFYqguXy
EyVWUzwwQby8ceoSrMnqLZnxeT3dnZdPEKBNLrLksMxKb+EMSnsy9EOqRjbRPp/H2P1oUUBruL4t
U8IXdHQjTSs02iO1Uw5WccIubrvNH+L6Kh1FtMm7VrGB4vyMSLFkaet9083w60x2zYjaZqgeJ2Id
Mrl4imsdg7P/O3cVvkM3sFzurxcNTRcdn2VZ/kLq1C5Eo4i7x7QB4JxK1io914u1TGUcreFaA2li
L+rw3X2a2ErBuZSUVthsrUKK0Vme518LeBUsX3VkX/NipHTqQVRm2S80buTivKs2l5GyEJD9qf+J
GHW3bheIfNBm3ILnFtR52Vd8deITXnS/iRTK+RepNBVzjzCUMTnUWcDMR0u0xGb3FcFUDaKgwQEL
ynkC7Dm1pkab8UA8+M0x96ZDLtnW1eSV/ngQPhXvn94rGp+LJ1jKERfrm0XzPbyKF0f2il+P+p1y
QnMf6i+hpwoumF0lbiC5aoTRgBSBFYDsFiSuXlVdV6NgGHanQxOutcHgPBpUMFWuylBimR2yFGNv
/VerOpX1jTy0Ntb1ZEswi1bu7SbkG0zOnSerqugUAbOZ1cC0lqNuCTOC3fxqg8F59EjGWQkpMNYH
z8LNX8zb6jA5qp+hWcQRXcqik+Jce6Z1pkc90ML+U6MHoXzbi9a3iSA4VzZN8x9rn+PYjqPvZRQY
nWilsehkOLdt6MRqJiGPiqvuctHpgda1ID8UQXA3InqTwVpvrIffPyftRSca3xP9/nqFbd4vNckM
qaXj94fmqjQfS9M/f9uKwg6fS+sSuD2iDgBogvSWh+UCtx82qDd3FTaon8fazVJejZhPpWvViOVx
1RVrviXNHQuvhjGxF9GSm/067waHCwJEzyup0oCztquuj1FSa2vYQVN9brAJRnWlI3kY/P8j7bqa
5MZ57S9SlXJ4VVaHyePx+EXlqJyzfv09nNlvW6bl5l77YatcNbVCgwRBEDg4SD9FX67rt7+WEm/I
BEMGMCVlb0tdqDrK2G8vvRaZlNCu/eHjfwNJ7YfrG2GU5SkZr+uZBGGjq3vkWRIeBkBzo++lD3du
R4NZe9PxzzzRRixlkM2Aem80Qyypt2FCIeYmt8f5wHm9F9kVa0V3/d5FGg0/lzhpGTUBd0aHAoFs
ZU7dgU5WNUlFMXk0vjE2cNcrbcRRV9Tc5YtREohO82PBhTioEFb6vMufRmuyVRfU7nbzZwmCjVTK
XgcM5MNERiipmKNN6hK5W3m6DThsIJwXn5Xu239ebuRRF5aKXn29fLec+TS7sy0i/6za/SF6yk6j
02CYfT2Z15eWtbLEz238WLk2Qj6vMJu40a1F4fx5bd2Ym4LrYvaPoCyIQCriBQFWjJ/lAECS8xhi
RM7+8LnG6KnMApnqYbhFXYfh+vcTOxtZ1L4tGBgrauFKLuXhM4nYvs6wEuOQmv+FX3s/ttmIo7at
C7NuFd5VS3zp2OP+n2ySDmCVjXb99EYQtVciME4zOHtwbbZfQKfKSZ+U/kH6s4B3I4aKMpS8rEMO
Q1Jw84x2+po5oy94nDfdIu5gbdWu+W1kUeFGN7ay2JOtWm9HVzyIFjIbj+pd6Te2jixO+PLHMmXV
EASAK1H5/tkU9V4SwIQkvGca21eSaUwU+K7ZmZFOIZWXkNAjs1TddZkAZ/8jlu7vG0a+KzjpTazg
As7uas6aWo092QRjKBv29RO3bywXcdSBi0BTuSo9xIXROV0wsNKdpgPXMei/iMn9klfZKEUdNUXE
XHt+gRR5DRL5Jo0ZfmM36bD5PnW2xmZJpmkiWpRR/gHzau/UZDoBDq7ddG1eftC5YRZYO0U+ek0p
6pw1jRqP9Qyhk9XlZuI3cFbzQw5cJurBZ3Yuk7WI1IFrqiIaBhUHbgprq2rHm7oXHq5bAwk6rqlE
nTMZkzHXohQBTeBu18abQ78ePZn/uBS8qUu9eV0aOUHXpFHxViYUUbVMkMYfEj87qIHiqS5/ZFWd
WSZORVpiO89pBLI7u0b3U/q06FasreYiMtZuP72xMULKYTRSz4lFBnVGV3Bla3lODuEr2IlMkmiW
HNHtrfIsBZHLrA4zNBQphEKCaiOaj6HhaJgq6o2CmaKmmtpaZxJfhYERXocb9I/emReFab6nOZnb
uBShcJ7yXtN0Jz6c0Y41MLre9wOejRzKe0iAJGNMCTnd56SxgLz2OSc684H4mH7QYDLxwahNVq/9
b8KDfz3jL3D8MVFWkXjGCU0GpLOoUAGHk80m6O4KO3xY/tJ+RMqfJBknq1mM5ZQ9FH2SD+KB1CtS
uz+KT5rXPKEAhBi2vA9vmPcrw5XRqNBWyZsQAyQRpytmCqhyjYK1Guin7iseXKf4oDrXT/7+fX5Z
W8rPTFyrNjMPeSL4ZMT88yieVWaHIMO9iJR7QWM8KFjIpYB3JN5WGcr9nAdQC6Muvu+WdUEEURIP
ZhlKDL9EozHoyGrq3F2uP8oqIym2f7gv36fdFxjry6ECNkcJV79MxXtDX6xuyp0YTAPXt2VXFUVA
8wmvYHPovrBMKldeFnDDhM3XVX9tmC6SnNRfPP5GALXvYYIcwkRccXgOvQKAsQJo+AEx3H9pRd1/
Ym+kUTujLgVGNZILU/b0w1qaaKnRAxjBveEhQ2LBEQda0IINwvu7ZaR2DC2iQJoqkJvXhjmvn0ZZ
Ma9L2L9rNqpRd009jOKSShAxWIOTPIhO81zcF5YYGIoJonuT9zkX/ZdmwsQvvF0mV/aQpnLVZq1u
UgOiyXO3euC/xx+LxlReyOCLpxH1g+GJN9tn7UNrJbHJ6y7z4cawIprmtawjTEGJYEUKsHjkwZ19
Gs0GUyBLxF2s2sF+Ouqy1Ar5NZunb9JLnVCQQ4GqhYM8u6tPltRZhVUeO5vzRm+8aW7LM/dUp4xd
ZhxHunEvXboFSClIjupHQbrlh5gVwrJWkrpyhFRSlHSBBOkWUzQdyUfaIkKyLcY4zcFfWbCoXY+8
WUoqgo3FKc4xLo5cqSQdlNvRQXyVTsnBsKJgdqag9wyMlM9sXAwsVCBrMSnXMytDn6bE9ej50RDu
EQgyjuT+WqJpyuBFdLC9xRMbO4mXtSriBdd350huciSQDflRfSvG6DccIyba1+YijNo4KVnrQctl
uJj52KVHsWO4sH0Em3IRQG3VKPJRn5cQ0DltUB1S13D4IDsBgu3Eh5o5dpylD7U7YiHJeq5i8chT
ILfDV/iyb6SxDu7jPrQ6R2NNUNkvoW00pG6HThT6UJLfwq0+wE10Lg56ECL5On5OUYMcXsLP1y1k
R0eBFwwDlCeaqGI82c+OJEpkSdLbOHJqJM+bj2H+8fr39zJMPwmg7h3dkGupqiEgDURLtpAUDDSP
ZJiYXYk7tv6TJOr6AdGdLgkdJPGe7mkuOcCSR7ocAEdltrPt2eJWGl3jyDt1ktaG6FWZWW4SBEgY
THdtjMuGILBY9/dOdPqTPConkhlyr6EIGDnZhAFBXHiu5tgFU5H/J/slSmB31GQgJehwS5ImKQ7X
JHIS8cihh7xtX0YQVIGdLOw/FM19PAUCEx29964ReHAVoe9fginSIGxQB4lp1hSREz4vFkF7ow/y
JGNczer0FiIz1h2zu5obecSWNn4xGfMlSgvIW7/qVm+Tmv/s86XVucY5upNgngtQxsH1td0JmpG1
E8iygl1ONqizVvDGWiRxDgNF0Cfp2MbuSwFgp5oZ5nVJ5EtUOARJssELkiLzQLz8rJ7Ep3KV8RWM
ZX6Ou5s1eW6EoyxFpjKwaHr3D8JGFuUlNUEF5rxoIkc+owfC77zoew/UOer99sRMI++6q40wagmn
LOpAAgzF6hjDYz9F6ev1hRN3nchGAOWuojlSkjWHNvrZuK2c1VXc6Zz4ghnbmaee0HzpCM5ipyZx
Yv2zwUbVs1Sk3JhaNUlsAOTuKGZyI76Rh/THxOsxZHOxywOCZ0YEtHsWLir/AtuI6miFl8aJz32F
JKFCTx5ZDMj7J3wjhfJfidAmS4FMqDN/5a139GFiJSgNkVcPRlLZ1zeSsYo0jFqQagxfNaDUqj5o
2aPBcsdkF66cMBoxnWdp2mcydomAJ0hzyuTKbuv9rRii5sZPlXmf4HhBDU3+FnN+JNy32WQu+WeR
ex3R8FYOLP471sJRrmPpgZPriWJd7hnlkWeBNPaealvfRIOlASkUZ9WAITSAggunPlCt1JWDyktO
BBLKfwxN5CQxTHa+jR6Zjp+Y2bV9oxxImjZrXsxQT70n4Qg51+FJwVlu/+zG3lg85UrCORSmCHbo
TGCQnU8SfzvyLIw06+xSziIeRkGXAEhxOJ+4KsHXbsK7YbISksBwRT+xE3Tz/0mYut1DOviR+Fgf
ZAWrmJ/KgHcyJzqUL8mJeP3UWY76Dav7h+U+aJxHJuhhL/NYzM7Jbt777Io3ODgBBhoBy33spWl+
0pAKEKQ2yyENGpKEgmh1QLsbhVl+Ee5HBx3HJne31mbusaAQjNNH46XLNhwxqhFiC2Wxq7Zz1Czy
rntG1oVNTywXDQz+SCXIGBSzBiowcgxnuZU8HrUANkfNXlbop5WkHEq8cpHWc+QYWOnTiibF9LZ4
1l4yL0E/S/sZ++eqD5W7vLAeBOR8XTnqOhWYCJ3WS3MKPWU5tfrwdmxeYvkprQ969EHIGJfoXkbm
JzUpx2Ikmi4kuEqhpuBmCBiEL8XZcGSTu48s3sSb9cj7RsDKO7EMhnIya9EaTSYSO5UfxDFYWXWO
/Zj130iSZl7Re3HFKESotRa1+qKUJUhRKuFHbHAZZkh2TOgYY9NoFhYRs1CnTMftIHt9kLvFGTxA
Lmd9VW9Lf3R4u7Xy5wTvgYmVimEoalDxSSiWrVyRgEEAoUb9ac2dpHMLjuWwGfGlQfmVLhnCedax
X+GZgPlnvzc7uwowkBP5JdYU6z3kytYoadIVoxsXpSHhA2m7ah6yg25Ln7R78vyeWJbI8isGFavE
fAb0mg5hokcarzMntJfXwe0C8WjY4gPDi5Hy4ZXTbVBuZaz5LFHAoQ5Dye8wiMKX0YqvHfLDHyBX
flpDyo2A+w5svRl2LBPOTRvo/a2g26LE4g9jBJT041ABceOqcTD8zonvpK+LE1vdc+WJd/LT6GBY
IEqKtac64cN/eA0znIhBORFeVKtVMqBiPFiLpR80H13sDv8Y3ibB6oxe4jLvV0YcZlCBS1XP7dKR
RweJn0GA788HAddqi8iPlSy/HiMZdKv82gpz0gzERdb3IYJ1NJgwaViId/+9NeLdjb9v4vRkmntp
IrY/rEHRPvMYBpXlH7MiMeW/fEkhsfuzrJSkglYSCrUo6hM7SQ75C+mLQ5O3e8861qzVI1XajWba
kMZ8TgKhUkrMev2qtbm5zKyBG2+F62sLSDmPBq+pPiFKiZ/y02CNNlFsRVU9dQtLtRdXcJRPnBP6
mH1lkvxM9aI8XXcp+6dAx+BBTB0ykAL7WVM+rrs0FlqYZFwEcruci5WFWHyrWf+q5kUGpWYf1tkk
GpBBkNGSXdwQkG3yLH0pvDgEOlPFG79CujL3VtUKne6Afzo1HkOsgHrfYC8/hHKfc1bHEx6QOBTR
Q8YPptHO4GBubYyOTJrH6wu7f7VeZFEeVMprVVKTDqFR3pll/0M9FdlpYT0sfxOyX8RQEdhYLIo2
5BAjehLoCNJbDs+gERihU48kg2imn4YvxZfKua7cfoIbzTX/MxvKeeaa0iGbSLRLMCy8VBAqCSRN
myutmbXK9+yLZLhlapbaxLozWBZLOVFxKqJpEHFoyPVO4BFgRjLlGvia2QFpls89qc8MbRkiafB0
3MuDYKhvIpMHBVhAUi7v/c5FVcQcH5YjKzu1B7TB/fvv+tLoWxActkjrw1LF+zJYnOm8HjNvBW6i
CkKzcQnXFStRux/K6IJGqNcEDVN7f3YFS6nm1brC6fW2YoDtR/A5SzpHT11Q2LHD6mHYfyJtxFEe
va/QhCaRoLdHhycIE06y909/7pPxOf4Mzw6qK2Dvv7PSS7u7uRFMuTypqIoq5iF4GmA47UeN1Q25
v3sbCZTDkwA+w2MTEmbXBskFzCW1Bc0kDIciUDaoaYVOxUS/73q3jVTKu2UDz7c8kUpaxyU/DFYb
rWixqdo50qihOT1yQXGbe8w2ebJTv/j3jWDK1U1JMWX5BMOZ3fiOwLcTQMUNLzXf+3QZh5FszzVp
lMfL0qppKpHYjavkwKChcdFOvPJonBd7emI3VjPPBeXrxLnJhkJ9W1fSVVDauD8eaihYuSAXe7qu
3u61sVlLyru1WqVWBSliKB3gMKBnrdu7SPei///4ekVA7+z/DjsNbhaSbi0yUlNY61tdOFWskRK/
OQMK0NpoIFIMugtTkAc0H9dYtfxEAA2Zw4VW9Z04Te3Qe8mtcpfBKFn30v7Z/lcqndbPxCav1Bh+
s/4IaK72UXQ6II26r/LX4tScyBOQ5U12nzD6RSLlNfWy0SNU8VDfOoQHwW/93on99MASs1ckx4Zd
5FDusui0gQsTUnHCRW+gr2XWTPkWISLINkpPfFhvWSL31lIACaeITlodY7YpzZaxjdKyRrmwy/w6
feL/hD0aiP6LAEolvP54tQxRGpS99A7vP7vxVDv+kWH+IVC6yMp1ZsdIRez5yK1IyvencTjnQwed
KnQCt7JuRbN0o4V5ZuVNf5dm8+v140x8Lu2stvKom6DSI6Q+yCnAdJNU9uLSzhOGSrsnbSuD8vui
miqqWuAod85szwGytofCkm5IU2vlRi55XTLjE5ZtUC4/RdOROEXkdCcm4WAjPRnht6/VSXYjEJlj
Ns6fpBq3WlJuf1CNbo5JDml0x9Mbc7qtPBTIp5K3EZLTTnUbudLT9e3bPXVbqZTvT6VcTOCQEYed
CfymcGI3s8KAvFnKG1AHM2tf5IPXDIby/1VpTMZcYWHF5sZAj3wUmVl54hZnAbRv6X8w9Nu7ujf6
0ZlHGT0ukqrgCEoY2rDaghkdEi9HnZc4FRbdIms16XRjpVXcmIJ5DuliDXhMmzM7S/hi3JRH0oGV
pWb/nRVmMgyVTj2WRagOsgSRGCFjilJsNhKLJGs3kt0uIuVUZr3ru4nUFtIg8mvQ4K/+gnbch+Hr
4vY3pIVNs/Vn7cRuRNm7fLaSKfcSDcWspBmsZXR7oDkIWyDnpQdWUWG3ELWVQ7mYMp8rbmggp0WP
2Qo2G9BZ98c3xm4rPCZu88Kwy70gbyuQ8i9NLyONi64UvH8GhzwLSD6kdgaQv7T/YVDCboy3lUd5
FzFLwzBMIU8NT1F8lsqPwvDdMA5D8zwXGM5xm0WntDoWQ2EzNGUceDoNySFi0fMKxoPmvROSW3Z3
k8HLAJaj3HToNVOsGg5c/TJ8qVgXB8t6KF+D12eNYUQ4/BNST+0Tpv/iHkSjjF87vEvkckF5j8Qh
sVsjYHqD63ejSKcoF0mtY8xveX+vdMh7CacO1whndV8JmBdTVfszq9S4Wxy4bLRIP3J73RiypMVG
k1yU6BCHF50IXrn0mDR9e7H8VhYV37RJMykJOZ1EFlCAQfmYPpL8DCYvk9zM4hvf6jPzsF53eSJP
uSNZzqe1Q/rybVuFk+RrDxhQnDyJ0BKMSZ6emczMNksm5YiMcIrjnuyl8qiZpFuyOrcvgN3ixQuo
y6fSY5H3Xbddkac8kpyEvIp+QiipKlYalw6I1m/DFWhwIX6cy9LEOEMnBaegef287mKltptKeSZM
6UvnkiA5RnfFBYa87QfjpN5LLlgKwEU3gT4HEJXWl+6RjjKL2DQCgRULXb+1RZ7yVvmYYkRJDgWb
H8Q7kkTNeqPeEs7O6JaVC/9NfGmIZE68KCs0OLJWxaQa8pRoDKKCWx5PqvGYBOpdFJDISz6meKla
15f5NzfORSi1zNEsxvloAJGpIDCRXBTQ7QKt/DJCk8rOHlkMlPvmdBFHrWjdClK5ZNAxf2OUTzzF
k5FlY0Uj+y7vIoYKJyPMpUWLYAbLnBozq2qzjlxBZSDSmRtG+fVmLtOaK6EMf697q52De3L1+bv4
Vnlj7dBXkC+wqq4MzehelFwex6KJITNOHzTJn/mzmD1dt4l9d/rv4tHNJmssqe00EDvMnxVwFhfh
c8Gd6vb5uph9V3YRQ3ltpdHnZmohZg69GQUXiTUvj6UH5Z85Iw1znYNp63lzUjnDTuT2JIq6lcvl
h+u67JYHyLH95+wqlF+esWZVQ0yBUAPIQPRwg7m6hGE1fGoVUx9M8BG62a2QOtcls1aR2MumgiZj
ankJvCAevmFn91Xoh5zEUI5lcmSdNyLmZdZXlYOIUld8jFizFJDp9Yb+7bomLDGUa0AnSZONGrYr
0zvgw3mvFZBL4gT/upjdBRNINwKvqiKGsP6sjZhqRojyPl7x3SeJcxbh+fr3973CRgBlCmUeK2rY
EQFggBFOGB/g1C+khKG8IXUIcJkVAe161Y1Iygj6MOrViojkD4jhz71fBJLzH54nuydqI4eyBMyb
w3DhEHLC5wGvWHITJ85sAj9cgyZCOZBuCO21YF1SLLGUZWS6MK8DCbSU2VVnHwzGpio8KMvH6zvH
sgzq0ujUsG6MBnau9eDW15onLTaC6yL2X+abFaSujLLFJL+uxQq+kVchDscDj7MUsMGWzuL33nJk
hYxkcX5JdFwk0p3yDT80SUKuwip9XHK/1w8J912ov45zzYglGNtEN8eDx27koxiSlHY4D4tammUu
QWz5ca5zRni46yw2WlGXhyqV8jD1MIluiL0+Vp12TezW0Fn7tRsBbuRQ3iI0wPCsjNCJPzRgAM88
zZpRi1RdUlxitbixrIPuhy8XQ2nT+u1FAeTrPWlWIXSRmFM5oFeleP0PRZfdhdRlJLwVAeyldAE0
VSvwsK4c6SxdP9bIOryJtDNL73GkweDgTT5Lz113tZFJbR43tw0P5CZpU498AT1bJJWfuawgcNce
N2KovdPrKdaLCBcK15zVRjS7OjYjFWixhtmmQj71yyHbiKJ8flWIEj+tEXkKgoH8iUD2jfNk431i
tc+lxXKIu55K10VdB3ZS42miHqNWcjmrYJUyOhTTY64yiC/3X+8XAXTVasBMU4VrIKA8AZ5sJoD2
fX0ff8PaJIYqb79kE1yUSiYsjQGnO+jyHZirj1MlMHzFfnC20Yayt76PYnUhTnc5CK7+ObVljBNE
z0sT6H4J2Ft7IJn0geEO90/Wv5tEBxp5rIroX4bUOrH1MDHT7CiLDJDGm0/91fAuQijDy9JZltqS
WML9indyiQrgaBMa7MbqX5QM4zkA1QCuNXZ65CvxQxhK7kc7m7WlQo9OzjmcZOwfgbIvnwl9IalL
1wsy96FJxj/EjclstNg/bxe1qUCk1yNtEYnVTJhMQx7KAubYY8g3yYKsz2jufr1+b+97rIs8KgLh
MBBHTHIscxokaMiB8bx5LFYlkLmaVAiSGK3OK8RmOif0BpSZ2jtS8TGs9oeOCYqxk5+ZO7h3xama
CCCKzuMKoLGhXD6BHDFDKTfDAEA0mibfx8KsPi6u6i6+codWxetruetctgIpJeUuLsuM1I7fWUoI
7k6wQOGAs8hylHtncCuK7OvGu6Sq0icNabjrtWBVnbn4XjFB13u2eJHxCwJUWNowrg0iw11d2KKn
3ejoLlVNcqcZNmsa924KfSuPKheHSom57NybPN0jBerMah0yGIcg+VgLuOeet8Io1ykUKvBmGhBZ
/TR7adE73Nq7DHvYX0AVyC4NCAaR7ift40hMuJpg3P7hSEgc5NlQHWsCTOFzmTRHexGxii7g/8mj
nAdXiWGkVZBHwNACiuETWEEFh+BAtfwdNWTFqY3+mwMzF7+/nhfZlCOZszisheFNV/0+zNAiQ2D6
taM+Ydrb+0wv7tv19WWJpI4bsgNVUXdE3fyo6sE4M9h69s/YRSXqjM0YtJ32Db4/R94w3s+iV7NK
7wwRNNokj8BYXBDwpa7fVHkOLOkH3WBUaVgyqGMVRT1qtAJkQJWDVnJ+nWg/hPrz9c3YhSJvjI9u
HY3HaamUHmLSYLY7c7CqDyQG1m4Ij0zu38WP02ROd0VA6kLDi8j/lwb13ROgS5jmpYkSCkKUri0i
O21JefyIk4wRL37+9D4vh69NHQVHhzRJxjDOA7hDnOsLsJtwVg0AWlWVzGOlCwqTMmQ9eh5Iljt7
KO3yEQhPs/vYOzI6CrVXjZGk3bu5t+Kow55Xs9CqpIWJzHkjnRyC14F05U/6OLZiqHNtCOBuB606
3hrdweiPcv+qLm4tsSDe5NfS4d5WDHWWuYivhkKBNryI/+LEmtB2X06yqeSizdio3bhgs1HUudbW
XMniHioJAtyUBDQeh4FKxjMI/glMlXH8dk3yIo1+cUQxSh/xDM1y7UGfXqtuNPvmc5fex/LjdcV2
D/pGEmX8w5SAW6+FXjJIQ0Y/6fyRyRS7L0MFhRnwXAqGLP8cd2jN0MaajjuadCvVd51VoZSj3NSF
qXipX4GZsOXMxbuu2L5xXISSi2AT7LQyl4dRCdfScu4ClrlVu9eN2zZileZYypG/b+RIcl3rPWkL
Hhc3n7/N6aMssrAe+8f2ogt1bI1x1DCgETL06ZM8m1r2RZEepEx16vlTqN8nC8P8WDpR57edtUVa
BMhTtdCSjcwSR8VW9My6vkUsMfT5lbRilWqEvoIg2FrU2NU4BdwcMcTsXvnGZfWoo2uAoZJDXAoX
kb5M+g+FNa5lz9KQdhCRNkIryy+c1dPQzHHb47Dqc2JFzWTr7X08nJVEYyiy2/i6lUTFnxjdU/Ed
aRDiPYDIeac6SLwpA7FgTpVpHERQxhPkXY2eFvXh/79XW9HUGZ4B1RwW4mub2dH02cpkX2oLhoJ7
O7UVQp1ZrVmLRSZou7TvrbC8X+WX61rs3rdbCdRpbcDUMhsaJKiaFd6T5vYYE6fDEWw0VaAek0dW
wvk3EjELSQYeUvyFRrruhn/699dbUjUHXArT4wiSb3UIwwiTC3bvotL4f+XRV4fcNnkUE06T3ubB
ulDa44tqv6MyJ5+Fj9zfsIsw6vbIwWhVziNuj3I5JqOjswIJ1vcpg+cqPakm0hyCR4LN1UvA66x6
3m7SaLtglGVHQz3OKTG6+iNpheuQLDIe2sfiu/QQ2ilmTqyYTGSQHobn/BPKpgyT3FVRkEALJuvA
xdOJMWnqlQWXCFQUXyPhVK+Me3DPyWqiLPG8TIAUbz5lcz9pUdT1QyjjHqxGVyrmT+PU2uKgf7h+
slhiKF+OyepGu64QUyyDlRS8nayKPXaG83difvHlQK3FpPGLq89y3puZEpkFEyK+q4wkIweEpiQN
7OQ/3+mZqEWg14OU9GTEJth/0V2SwtMG78giBMxgb2B6CpZUytjVaJRWhYdU/oBSudWAVFMzRVBf
IG/J25gT8Locl9BieYzd6wtNmJoC5kLC/PqzsnnDlWpNgNzlaLXL3RR/U8SniDnylxwjOljXNmKo
GGap+ArzI4BgigPSmYEeIdtwIqQODQ8zZF0WudrusdqIo0KYmY8atSVaJYo7y7diw3jnk///F3Vw
6cmaIeHtSFeKRkGMegOu1llDk481U6kDI/fy7lu/dvZ1m9/Ng2obWZRhoOBWDeGK/G6LqaetXYLd
j3Qt1C9RAto2vBSP+ZmZmyE2fk1Byi3mKCEOCxFKGuXIg7jsEWeQTC8I25hdZLu31kZFsp0bL9Ur
0jikpIJJUtgEMRIGmtPZZEBWye453LXFjTTK5KdyxbVFYCKLZvWVSZhSwqCbzLYGT4pkDY+Lz7LH
/ThgI5OyfwlApSoqyCZ+XaziZgLtXgbMae+8vyBZmYXdU70RR9l/3anSMJIFjQzDyaLGXKfhOeel
QEuTLwz7JL79mqlQvl/u5KbT3wq1rfk+SVBx+tscPQt8QIhECD6QTFFCtMPAJO66TAxh1yVDEAVc
cD+bjSLGeEIscCpy90UBc22bv9Qdo6q09/jSLjLogEpV5gk0VpARNYnZdmgbXxSniEKXH0Sr4moH
IzUtXWLOwmPoRtcCizERRDmBB5sOBeAyQKNzFviz7qHm4hJaPPVL6AjfGHu5fzT+XdG3fPvmIHKy
LAshB6kEdonObjftzQhTXd+YNj3jSfpbgZSf6TiuNzoCm52s5QeZbK/b/O371ALSyMmqthNH8out
Gmg1NnQ81zSahJXjxYXDEDO8OUELPnm8+PwnC7gRQB0GvZ+4aHlPdgguuI2Bqkdvy5H0KLWe8cri
VN61ko046gSUjTQX41s+ex7MRhgtyUitZPhxXSuGFJqELJq0UV9IkqPFNCZBMgsUJQoWmHO3Mo3r
9H97Q7f+5fJSjUaBh/p0aIN3YpTllSeM7ecmyIEilwLhkdlstXuTb6RSt2vZ9lo0/i87BSYYlIw1
d/UNp3VI3KV5hDWR3UTDMESafiydC7S94zWPnkDR1kLVXovZ/LtdIz9hc5azhUyRrbFrTeproFpa
7kIWhSHLMMjfNyI6PC7GUMDrJRF4m+tAsJGsp0xKHq5rsnvDbPaIujy7NC3lWIQmZbiaVVTbyhqo
+mtqWCEnm6HCGFe021u1tUTq9kSjYV+iswAr55QBoU0kE7Uzp7JAIdtgCjvGP/F4TEeIyplVb5Y9
Ug4kBicwv6zQdbL4N3b76ND3Zo5+c8PiVBBYkX6KSHBGFt38foiyWWXKl0QZhinXAyQrIefyE++V
seaOCSg9uO5+4TU3aiVrBHR4UsYDHwIXnwJHNI7O9c1mnAy6OzABe8dUTvgZonqT9qdm+nD9+7vA
ss3u0g2BjVKPWdZid0G2TB53qYv4aHnVMmRlOPQgZnb3wpqeu1vn3wql3IxSlKtqDHBufWPLB+MI
2ierI0MLcgTUzLfkbtBy2UqajaxQO2QqCZOHDG5d0QLz4MM7vy1nDZKpnUlYNhN2N4fdTMraP8rt
qO3KK6mE/TOS5xLDJUf7+v4xDghNR5aqja70ZCXj6mlRR1NaejtJnAr93A3j3mOpQvkdftFLPVaI
KpybTPdqz0i0s75P+Zmay+ZhnYmfkdzK+Ia55YwrgCWAdiZ69Y/V5bGn8rByUWJI2E9Kb0yN8hqD
jHnlYYLtED2QzNrZoXgGlZQdoStUsGLfuJfQJp17GQv2dF01nW7k43Vjjipybzeck6BIzZpFyfo+
lQTqlDDRKrAROJLyKS1tzWDcadevTrCU/3x1ijWQn6uK72e5r6GZSZet6O/iNp1uypMUMenbHDJm
43bQnbr8VtfP108jSw2yjJsIYOrmqtIJfknOIoypD2pM7ig197qQ60ceqK+fhbRpMs4huRI0cLzx
xstYBUOaWtxSmlnMGq7D2njq0HMlD9pNcvlzRhg0c/TAoQ33uj6sRaPOfSdXoJNJyaJNz0NZmH10
r/7t3lNHvwkrQ82I/Q5942dtchyLLDaHhNVzw9KFOv9tNirvpPRSc1/0gPk2DyHeqH+1YPQjnJOa
pAwrGEC+Pq6caKfLfY+65HUhZGN//zbU6Rd3JXP8ui4QEmMMWiYuVqx4fPukoOR/XRDDwuhHdt/k
odiS27kXPzT8jyb//48kEy6xhk7XFNpCrpOZgPDGSbELzPSMqtj+OxWoY59J6IGaySiCPL/PEkcU
g+vfZ1wr+ltSdONXWiEUlIxEEfr5nbIhx4AMwGPkoPSVe+D/7ekFfa6AQPnXJbM2hzr+Q1U0w0yi
YKn3w+nIlwzNGOeFLsgs4qhmHUEsptyBnw9RdqpYIhiRvP72vtksnrqqNWJzyDB80sNAaN9VztTA
ZCBZ0dcFD+nra/ZmsdeODuUERDmvxYUgI0lTPymrFs+Z9bUKKvsPk37/Bhw63cMTqZGs9yQoS7ln
Y8rsIbHrRGbYN+MJqNM1ILmI/5FCgKyig2ymFwEljxFyqSnbg536+SfNFs/sGe37bggTUxRkqHTh
l85nsOBycYuMmLHcJJlXc6dVt5uSYeb7VQXjIoayczWVYy0pISY9xU+LI2DTkOM8Fx9l8Laprvwl
clljH39jlxeZ1L0nRlqXJySXmnzQwbsn+AV4CfRHzDZGrxzHHFDKWknqCsQ0W1ETiYqdcJBERyqw
daIzxIwM8b7HuGhFGb/Q61zLEQq8RnPl/LPQyX90X/wrgG5zltQJg+AIvXqLm2/ozLVi5t4YOtBt
zjo/N11P2GRArbS6sfUlv80AO24/o9eecMn8WfR+UYmKfqdWz8GmiTWr5GPG36wjy7zJov/qkS4C
6Lxyws9jq5I1Aw0GYW5aqpNwU3aWtIK0k1g4cjeNKd/ISG4/cE8Ni+V8P2a9/ACy4hsfjOEhaaIT
WFAPVGImuXzxwIleu9xWfzbxRbucZYWKj0t+kNJ6xGq2wDD0QYPikvhNvCUDdHg/dGZG2YVlLJTr
4AeAdGTCZTlgqiYffopz5/p9sn9HXtaO8hNzlgFGSIjAAd4b8kBQPpaZd13Eb7JAFxmUc5D0hE+b
kcj4CpA2kOf4l18oVnRCyhftp9xpYJmEsG+Uhm5gVAgYrujADHWBhlMTXF2ERRYgUnTPcE51jp5D
VyPvZMztLFwwCN5xJ1ZYs7+kF9GUOUrZvEpLjBt6RqNy+SCENzELXfybJb3IoMxQElcNMzWwpOJo
1yf0/oHaC7O+XtPWFDzlsATstsbfXCkXmZQtpjWoy+QCeoXPDZkNN2BFZTs5VacqEO2MSafOWkfK
NP+PtO9ajlvpuX0iVjGHW4bhRI2yLd+wnMScM5/+rJb3Z43b9OA/9rWqhEE3GgAR1gqSQdJlNljQ
TOZR0gqnWKydplL5x1sW87v/eteLM098vMm5xL54GL4eKz4zqgvVZ025aat5rE89fk1uZped6kxt
ulCGyoW0tg6sWOrZTVpOKT2Ce94Whw9L8mjUz1koYx6eqIT9IYP8qS+f1VVRXHbl2yT8srHmL6Fw
W4OxYXzI1G1UfCvErd58kNvtOFADvOvO7F0wV+dZLEFr2w4HbS7bNNxG9ea6oyEM5g3a5yIOZHE3
d4sGZ6k1W0Hbl/WpKohyAnFbb2sWFyIEq1WLnI3JlT32OGPMgS73pQpAS/FzMZ1m9aOKMal/04pz
J0Mhm4rAUhJ0/u0+w/w2AF8qMi1Zz+DeL4fzKGaqBJbJusPZMf+soAcO7MV9fJrP80eVceg40gig
MKp8vh6636VyPkUJJUkAfRXOU/yk9ue82xftjZG7RS8SJQfS7Dl3Ug0DWBrZqDUjZ5Cf2FrBhCEU
4ZUBaJLLXiyruuJUZM6pYKnAAIYNnGVvlvdhL9l6+WAuoGVMAeDXJ/6gA9O40+xoCJwkDuywn3fX
7Ya6UM6xNC1yzJSNp5bYM1ONgxV27izdqu1fpSg/r1ARf82+LGmKpooxgunljSltwoGY/yJetcJ5
jbAxh1qRoIcl3Jmpa+YvuvhvT0zhUuTYHFrdDKBCNQH3uWtstQbcolW712+EiqA8GYMpBtKgGnBQ
y5llytK2wjy5AoqX5J7RKQU3AK0lRBJWoHDeYymmelEZC4oG3unFVdwssFUAWIJL7auoIDvXnmXk
reGX63KpS+O8iRih7Gaw9adeO2Sa3yTb4m/WTgzr3e441xG2ZVeUbCK6nR5VMXEH8RSFu9pQvOuq
/GFY4l0Q5zjiogCcE9sJ6TbyPgFav4RhnfgpPGE4CS1i8ZDt/w5v61I7zn+EbdxaNXPHZvsly056
W2NAtflHu+dchBEuitYzJyXJx2U5KnXj1CPV7CaiPk+uUCRKkoqsfhmppSsN8w47Y0QVlrA2fkQ0
N5dYSVjG3YanEkX+Odhpo0+YAXMCVzy6yjmJvFBVbWCHZZ7Y/nN+yg6FLTkdoAYKh/popxJ8lfuo
jsqyKGSG366csUg17SRMawHIsrfNBzaXIOxAgUgdI3VTnK/olbwdmgE31Qq3k1HY9fhKnCF1UZxb
SHvJ6BW22zLuM9AXLLtgN4927b5h7YOGInYzktSaksn5iVmVk8J8m1yc3Hx4rAB4NHy7rtf6ZsO7
L1I5F5EPVlRM7LYa1IDF/Yyha9ExHsrPA1ifQaPagw8tu5GPuWyDlNMPSJZ60l44f6ElllVOI6wz
SMIPywRQg8y8mTvLHbJl01virmkaRwuSnWqam6w3nFaN/Cge3DGyiID9h4bCT4epcm5lHpdEathk
Y78XP+knzGsfpsNy132pDiqg30W33MhuQ9JMUuGVL95FmHmfZ7Zf0qE2Ix1rv8OG+xu1klNvaLov
IrTyhby81iNzyHDkeu6ZimYbgmYHPfZiRWr9ds2E0VIGg5MJAmyTH9eThSbAECAQhSbpmAL1vTrV
8ea6Ca+mx6aIFXHQ2UkKiLx/TeNKAbh10Aix4FyA/P2+96NN6I+ZU+/qTeSRw1drzuZCHn9ZQS3L
+szktcAcZXMzjHPHemLoLTJ4A4sT9amxdl2XArk8spDkKY1NHOKcLqmtLAtg0M0i36VLe+5CIaRe
wfql/TxQjYsXZaP11pxBXlbabLwMxSA3vQvcwRFO4bfCY9g/FOQz8zN8jLrUkYsaImhJsbqIQ+0j
YR/l1aa2crefUzdKWkePqCNdfXGmhDFSCwgaks532CS4vFCcLMHNX9W96qV3yDO9yVEy1LJB3PZX
KKSX8jgvp6aDLuQz5OnVaxvcZ4U/izORFK0apqToimbIJnw6F6NATS1JpQVMLSHRjomQnpRh9P7m
sV3I4GJSgNlNaTQhgwGCo8aDpY/gNvSTm8KrfIpyZtUQL4RxwclKCkXMGEiYXH7LM18GLugyPv6j
RtzNAF6lkjQNQrpN7yH+bYQb/cjWSjrfclUKJ2z1LV+oxDmrNFxSEUse6KhhQ0cAAhQKd2+8RNbJ
xLpnB+IGmnh0VagMuk8UBFVF1bhznIKp6HSGWb+EuV31kZ1anwXwNuefr5/l6n0BE0+SFElUTH6J
P9HESIhLxBXkFFtZNTaVXGyNOfOvi1lV50IMewcXpazINENpeiM9q17D7Mbst8uyKxuJ+AJlV/Gb
S7oQwz0nPUiC1lygzQ9OeX03AuCJDv5rh2ZphqXqWKyTsDrxqzZzPQO2Vesjb5FbW0WVVs5e1FEm
fAMlhfPpSzBInQboR08rT3l9Ewh3HUXTtubCLxXhXLgSy4lgZEPkNSPrmXXT4sr6cVTSM6bM/6YU
fCmMswGx7zuADUCYionC3Cv9TPJYk5gNPmO6LKMSmdUs41IgZw2DOZmdpeAAf1C7x3sQEmzmjeim
yP0piDHqtjgvq/VmJylKF3lWeVIER+i+zcv99UdE3RbnEwK5luRqhoi87mzTOKhhixa43YjPRby9
LorShvOwRQkSoLzAXRlg0Zzb+RQLs41JvX8Uw7nWrpmQRhvQKGs/ysNjGH0OY6KLvzqhfWEFfO6H
JL0p5RBWMM/1VhKGW8lEPhQ1j0L7mpaWl8SfdQyGaYPpFqG+u36Oa0kLSBMAxKyKKJ1b/IijkYZi
2w8SW7wK/GKzHICbszOc3mULl0JlU/1AdjGcB/xFHmeGOvajhtGEPBNrbWXQubkp2pKZvQYzOkod
KLEyirh9JYf5RSRnlqJQ1VomQuRoHEx9W1EtXer/c7ZYVaOamS3+f6J5RdICBohs4DI/d+3UODvs
e8zx1xpE1J71wMAPTVfDx9wIWMkcAyxkwYWQx889KnItS/oMecrZ9Bmaw4LeX/jIGBAYBTHV9lsr
GVxeET8CuRi9bE2RjKHk12mT3AKxon+jaFKBilA6lhM9RzPGJ7pn4zWxGcQe1fFZcV2//AAulkVm
vKQ9u8NUOifNQyYC3yzD12urObq6EIGTMJi3N3mRbIi6KPcxewOWtWmnTU4uA7Jf+5u5qMCEwaqh
Lv6GJ6wE0zgaKQRIZ+OBwUmypd9mdgQ/87Dz/heBUxYvxHGHV/RLiK1miKsse97DYLDagqUhlFMA
fJpuqB3jtbgpA7MMGFzAJQC6Exc3hUApKvwcwf3RowZa5j70dZQfJS8/U5hY69IAtauDDETGvD+X
TKmFMqeCqKHdF9mandyyiQ3dHTSbbVDThZSVyCZLF+K4w0yyZawmXYe48WG27lM5cceMmohbs8BL
IVxelYZmPSJDFACX4ZvCXZJS0OBrfYJf1GC/4MLGZStKhcCAhOQ4egyQM/wubQNXCjGSwSgjSyz1
YzNbvifiGXV8nG1oiWEC+wZyGY4lA5tLzkFlB48qGkuiK6PPbmdP1HbvahS9PE8uqomz1mO9F1JZ
Xp96AdYE7OaDeP5BLTfho6yyCUVXvlhwwDrsUZWR5vOUo2Y4t+gqGewRiK9WBFCmGuvgdvuVPQTh
tT3jlD3jhSQrY/bH+5YLuTwMJIADA2D5wT5/vPQS46lsYxUgwyA1/7un/q6lwT2+eimVTAtR49Ds
mW0l2olbOqHPcHErkrJv/VX8PFIeFrIcCi2KWgir5X0Wn2tq/eIPruRdAPfser2atUbCnY2Z+wPN
D1O9umt9Grz2MSex1yl9uDcYgW7NmnuI0+dzrtwkFMYP9f+5t5aGoPdJRPz/dMjsfPyQKURkIWzc
4J5V1pnpokZw9FX9YrQPkRY72ZDa2dy7//aa+P18E2HGsjqoEu1mQIFEjmRHG0yvTCLYncdjCb4Q
bRe/Gt/+US6XOzJaFyOdIPcNa9rvPytbwZMfJ3TdURdo8YRDtz1QxHBrvF6XzsPg8sm5Cpu2G3Gw
qm/uWdnthDH9bfsE4nWAZwgndaPsNUeF+MpH0duriYtd99I/HwK/2L8khmSMTO2g2Uj5R0nyk+D5
+tEStsO3CRZhiaK6x2PutC955aR65IbzIcTs7XU5axP7l2dpMod5EenGaJqwJ/R2hYg3yJSxib6v
DuJH8xvDbfqPwf40jTYFwrDW5/pFNOdPQjU0MAUO0ePstM8gEHaizXyb+n2PZFnw840h0GRlxKs3
2d8v9NVnDSWLBrYz70dv2GWucF+exJ0O5GQNM9vVk0wNfa3rKaOWZSkqNhP4ImAfxnoslLhLBtMD
LgQnOwc7YJPieAFn5wFqnurTv7F8/BbmLkRyWuaVaNbaAi2Dk7KpNuVTsYsPNeMe2f7YiVf23U13
Mm9Yn7awZzc4CDuqL7R61Bc/gnOwaq3WGfhvBDesu8fQsG6Eooyd6/a7+k4uZHA+NmiFzsTYpeBO
qhcn35L4cYo+jsHfsHPIyNV/3iH3Fd7mk9gNWFnAHQ5udqs72J2978BwF23R4nogU7LVPOVCHudZ
l8hKhUGEXqid/Biztm4kP3tm3ySRRyUq1E1xDlUK5ULFrihCrfxS5y/C8P8/1HF5erzDDEajC6sR
2qTmA6p3Qf1RD9zrhrC2mfOLDD7XEgSQ2CuQwXBQ1M9gTQMJLcsmNafcSU6OYyM9GHFLvPOco97A
uvObTH0ffQXvoZPZQF7xuzthR5VA1z7yEccNVcNso/UbYmpehJIYz2iUiMpeHrxYOabVMawfpZZC
FKUkcTFBs8ZaXFpImuabKjpHhr+oB0HD5w/lqP7gG9+V4mJAPwyNmHcQhd3Rz9Jm9IMX1R28JnPZ
1bHatVZsCEtZt/Z3mezvFyGAYYqJWCNmzDQjeGWTzWQDocRX3cVhaUv5gQL8XP/AUhQJYM4AifoN
ztQQghKJpiK4wya/ESc7vUtQ0gi24qZC2HsQdhRA1OoNvgvkK2BzawplCzRnV8pPi7gJJqfACHif
vfTG4/XTXM2FLiRxz86aS1T3TEgyLYy1iTsF9SYrvLsuZN1MLqRwFllj52lOY0jRHqpdeZ9vMWHg
i990O38Mnfo8fvmbdriMjsL/royvcqWzsvRzBokC8GrgURiJVvYhju3ggUGbCi+UROogOatspiyL
6gU2oleZk3UHoTmWOQHRs2r5F0pxEdkQrZSNFSBxLmR3WKpd0MUfr18VC0y/ZR4XIriAnCzZOEgp
RATDJw0furM/YuXcms/dfGtmRPeBOjMuKgtGv5QaM/OyPXYtCk5gOUupFJkSwoViQ1Tbou9wMVXk
pdWnEXO2HREf1z+tL06NC8BKJWCsLYIiykMPCl0FhGbGU+9iYXsTuhRK5boV6BjxAIWlrvFfiyLA
WSYhRbmnyesnVe/caIm2161g/czeRXBnls1iGWc5Untw+LmaFRyXBpOPi+ZfF7Me9JV3Ody5DUOE
nfoA58ao55IBPBQtJsVSAC6hByR5bJo3IOedCOX4bCauBqyJJ1Cumxu7Hb0iBzPXtLuuGiWE86ul
EvdZOkCzSLoFCr9SHOIxsq/L+ENc+nl8fP4SqkrSxRKqYdmRbUAiq/WGD9IN++xTnkAETqwX/MGN
v8vjor1V1tXcMsubaje4E+wIVNHp9+JDMtsi5ghrwAY7VG9kbX0QnvxdKOdY8zydul6EkstX7LpN
ruQWxSnYYWVkP3iaM5wYbqI82M2+Se3gnuwvrH6iXMhnN32RblhaHQ/ZDPnxM4Zbjr0f3hVfxIcR
dIyMATJ0GRJtS42srWcA71pzfjgaTDGPBEiti9GXanTalnkbNpGD7McztGXby5NoL62yGQzxLBTg
nm6fweJ4yJd0n5ihs8ifRjJLp6yac9hRPvVKrbFqQwF3elZrb+iJh0MdN+d6hA57aRK77gYto6h2
lWFxmuEe3ALXHw/hRU3O9SRtohotKwKZSrpJwvCQFj3h3ojT4jHdBrCtGVMIVcxJ2k+C5s2qAp6E
9uG6JsSJ8chuWqyOvcAMVBZqe5I7O0pOjejXlLem5HBJXBYv/1UL6+Y5nvfVfBa1rUKt9RGGz4O4
DXKsxF2Ge1E77LY+zGnklMZnrWucuCRMgLofzrOYcmTlYoCDS5YHfXjRgbi5fL1+N5QI9vcL59EC
kriKWT8tSF8brMBr/eeoJBYhqTBgcb5CtDBYXwiINeOeEY4vW/S5lvvpzvCxEQFYv5TqmLO38XuS
+NM58XyBkWWAMXCEVuI+2EvbZvtG3XSgClDU4XGuAF/LrCnKTEF51PRHOduoy5fr98P+xTVNOC9Q
J7k6lT00qbuj2t2IBqZcQkeI7zLlzlKomavrCqEA/as1JErYxBFLq7rmTk2+LChqJP9kcDrfL+7Q
Q5KWCgqF+fe6+TQAeUHdXj+z9e7qz4iIeYFf1YhS87/rH51lw4ppyjZym+18+3XeCH6JXX7rheI8
pI6OSz2QKFbSaOHocuG2nfaKfkiHDaHXdWPQRc4fZJLc9hl47vGZP3tVh+JyfAcGBP0sOYpu6wc2
+iEcJw8lvLvAuy6c0o/9/cJRdFI5SjHTDxwPluYv0l2gEPcmX3fgGM34VcacKVoissQ3wcJP5Ahn
DOoeyvvgZNmqk7lvLScRQ6FYgXWCc78rz+FHEHLuDbIWdj346iKXRyhtJk8Ne3YVKFRMP6BCFeES
wWnxq6pxNUcABIOA2HTM/Tn14u+gtQODz63DCGgotuTrDlHnIdmLXsuMUmfZfvpJBSebDoiQXjm0
ZWVH5WsLYpAmd//JYPgSUSOkOfB3oKHVeR1WXczlOKpEgPzDd+3/HD3GoH89Rn225NlsIeR/CFf1
ZFs3hmP59aYrHcrhU9f29nsuXkGrzhZIY3CO4t3oYfJrE6BvFdpCCvR3xqRdPSUqcY6kjpxniZZM
BecjPmpqz/zEoDTMW3XXuvGtiMUoSkPimb99YV0oWEzlvICNEAn0+LRop0z/WCTP1w2D+KjW3/5+
ISMHSlgigLzbVU+6L3qjXztJ5Q4HJIYZWkWlW1bsq4Xsk626F1UUUd/GTL7FQ3hlVZHVZo1Ci3pq
vepR9dm3Wuy97dwtexShGaUQWXejpHJOLe/MvLEqJrUM7TK9Na19GXsA06E+tlcT0wv1OJ8VdVLY
lSUEift4m+ALG83Waiv5+a7/Ku3xCeoWfgCi9A05D7kaly4kc84sl1NxFIBT7UbHAh/552k7DDbj
0gi/z7fJM1gKbqcaiBDhOSfSo7XxYEYx8fNOufyoECNlyeM3pdluTO0EGP2cN4oHhLsdYberThSW
Y1qyZKCYxj3EHpNGZq9AVoutFRVJhSLbupPuI7fbhkdG/9AB/yUeMYJZOPNfTblKF+K56K+0IdDp
e3bKO7QVnHxbRDbWxJxlH23Dr+OBKhivG+67ulzET7RQDyYJ8oQgFD9mU7Iodp20vtiO7V1lalFA
WPBq0L1QkHspSS6FMTDVUNTD0mv1MCtP1y+Quj/ugUhjO6Dxhf8v7hnKnb7TfAUTHH/lQi/U4F6D
WaDR2YsQ0wlPZnJjVuc8frmuydraLMz+/W6YqhcuVEv1XsNaGjNFhkOks2jkpXu0nA76g26H3zQn
BhTnXw2mvIvl4YDG3gAOAOshpEHiqBGAF437Kf2bL4QLIVxMD4LCAKUiu6bq+5zeyOhnZeA7uX6C
b6Aqv31YXUiRfz3BuKm0UAUJ5Y+hCU86CA8Mi13aDh36S3jXLDAMzuCFjrwV3L2U2RileFle2Ccr
sKWIKL8ady9+DudbunGoJoM1oOrqWzD5XXsUB2ITjhLB+Q9JnMtiZn2GdFzsVHiOB8lWqML8enC/
UITzGvGi/2ciyU7aNLfdbeayXuQMVBtb/yjbop3ojvV4/TbXc6QLqZzrSMssjjpmmAl4zJRN4Qa3
qiv59U7f/h+YqphtXLMdzpEEmjFpInt9+id1/zZXFNmVN3+c3dCJvIhwW+ufsxfKcQ6lMlRZM02Y
aovWzYSvhC+ph9h66jeWn7vpS46dgxDklYS9rFfTL+RyTgZgkC02G6GmCiS+xS02pZ86QKHBN7Rs
RyDepso2lFvj8YHMOhslMYDEZmP6xkY6vGVomIT5mj1PqKU3p+o7vV9BKcrDBhmNpSkNkLNc9c70
qxe2Xb7cqGcFSRObws6eqGU64inyIEJKJcWxMuO1d8kxGHaqsKmpIsh6TvYzQvD4QWqQigJQAtB6
EW+lHEuoij0DeKCbvmBL0BgpyKzVHZWLiMSDB0mZikYA8y6tF6HigiVlHwDHoNMov1tOv2GjD8MJ
j8NPNyGoB4zddQ9A+XOF8zth3Glqy4yVfQmCq84eVRuVMgavUZkACK4+sCE8xhHTOOO2v2UwBfmm
OJkbrOw8lB/+Ao3zMkIrnEcClrgUmxOzqRiMckuyUTKRiBnMYV9xQwrnhvIKaOg9a+qO+mGqfav0
r58p9f85vxNavSz3LF9q1dDJCkwWUyj1zINc04DzMImApfpcg5Emu3DLmO8V/20ukzAO4i3wsEJa
LltmrLNYLzzM0bfu9fMW/Cel9OX6eRGvmt8rFupyHhY2mmDmD9i1XKyH0nq5LoI4MB5YqJYqtenY
x2SqFHbZ34W6W014W+p3QYhtFdWIXKVSJSqk8/hCtdYU2TAwoa/hvXJmsyrAivaNBUg1o2uB8xoJ
EhkLWMZzxTZUZp0XKa7YRrkZq5Aavi5ff4woxr74oN3lO8lDR4ww9vU27nu046sDpd7Npsy+7nrw
JTrMHPU9JltrO3INtPvT3MH3nd9vGXNif6C6yMRbUzl3YaAgWI+sNjGL2774vIRkL555g2vnyXkL
1EQGTCNBgvEwufFW2san0WehTqzseNce9U1+Fr4FYO4lptkp1Tg3IjRRsyDXxrOIEnvG9+NI9JfY
2VzTjPMipSCCTYXZpzh80aQna8a+/VZtdeKTYf1565asSRZWfPiR+SoK5rLVMKJrzDdq+iUp/Wmi
uurrRv8ug/sqaboixCgwZKg+sthN7suKPVaoC6Ooj7JC/0VR3Ose5Q/Jz7tI7stDHqwaIDeYMZ0E
7DgD/tjTX+Tb+mv6qPkAoHLis3p/XeS6E3uXyL3sqa7VHlCNzOs3wLzKfQleX9722+ti1ou16rsc
LiWQsdbcAzcIQ4pn4yO6tHfBLnaK5+KGbWOFZ8pjUWpxT7iPomjoanZ32fdOfhKlnaKcp2Ffq1+D
5qTnJXFz62b/rh73oI0o70uV2aNa32sF2BDLe0nIbYH0jJRRcg+4Mg1Jrxe0ZX7UvVpnAUNAdWgB
xZZvzNym6onrDuNdMe4963G0VJYMxTCxZlvdU9/uCMsgnjI/+LAo4dSPzAKtB9PXn2vMJXXskT3/
yBBZH42qplHvjJ+C6NAOyXS2rSD6M9JS3an94YvuBg8MxArE5S+UPVL2b3HOpJU0tReYQWKfLvCx
F+9E7qyiPlrUyMaTPa6OlEmdLOdNJiOXy/TNSfaA/Va98rvgqHb8Pcc0VIkxtm3lt1/C1rl+oesJ
3k+LsTiP0nfzWCQmNF3mm9w6xv1gG+U2RUl2es0NKlaTB8s7lqGpdYE9iHnPOpMFaL+ZAY0byavu
Coc61PXI/a4d51i6xgqMkE0CZbJuL8tmHg+BcqPKrxaFFU/dHudSOmEpysmEx4zkzFNQ4zPCEUTq
hXf9usi3wHmUeqyiDN1kVsoO/PIe5ukOdr+pj+yDu/FDEt7lDzns+xlyPmUphLYLe1hI28AuAV/T
u90XyxtRQsHS/0P0icFWUx+l14/T4McprMyq4oSNUxSKqxUT6OhB3Entkl/3lgY/UGEVE5DSB2hm
5p2bolhaZkR+RUng/IiV14oWs73cXjh25VahJhipY+J8BijCYylgowVS85iU4LHfLukzYXGsaPx7
jvi/+8dM9a9fEyMGNEtNZb4Q/K3xtji/cdyck+28pRDHKHXY3y8+XBZl0UHuB3VStDHS8xzs9eSF
UIeZ6zV1OJcg9VqbhwLUCZ7mzGZEKt1RcqszMC3uM3tED7UFB8gmPrY7Gau5hHTKIDg3YdalVAAa
kmWp+Q3rgA3b6b5/A3ALXd2L9pQHpNTl/AW4ubREYoMhw6bZ9VgzVHyGFtdurytG3Rz7GRc3V4ra
LEhsV3UOT021V5aTNN79kwh+KsIQrGQBFig8Hxar0rtZfu1qYgmD0IKfiZg1s40DNqCY1C8JoHl1
0CSbL9fV+EPB/ed74gchMPlvpGkCD56/so9lhlyrfAJGvpdjF5xKCCmNOAeR1P2YBDmEldHHBjjo
0bzVpy/XNSJs+i1kXdz9UGRSXge4GKMNHey621399G8SmJYXEgxMpQFTBMF1UJ0BXIyTQm2SEHEV
afmvIvJaCGtVY9Mbs919DbCNC9jILagD4l38WGE+JdrLxMcckQxhM/1XmUaiGHKvv73NwI+cDNhw
AFjfthuG7oFh37/7rNOAyoWPcE0UefTZpFQlQWHAnswZSIC8YIA6wbGYgReseMldMhLZJTu135zt
u0AegizHQp8as+3Vtjro9SYfvVJ6FqiN/FUDvJDCtT1zA2AO8wApkhCeR6HfaA3VYF/Pgi5kcJEc
DIqSgBEmyAB2VWy3Nqjhv/cvLQivG09yGhtIlZgP8a4b/vqQxoVY7v3mU2KKYSNgAPyu92JsiAeP
xbPiYMuNTvSYCtcuiwv0YWVVYs52SzswjOlsatC0pXs2/9v4AJWnItN6c+5CN/5V54UpJRF0S3bW
R+WMedOXlm2dONO91mBOMfO0Z5rviDIW7qEbXZHJRgBjsaT7STw3AxXi2c++dozcqw6zMhXBJcY4
AdkxoruACcXUySJHBxEhY6AQEjuwiJe27sAuTpML9HNlBGZtwkD/x6+EFk4DAgr2Xd453ZPxQmVr
1ElyMV/X8LmqtzjJxtqK1aOZEiOK7BdfOUidG6m2lhq9afapo/R7wzro2YM2fY3Mh3bQ7ZKaFidu
Ted8iCEloE8zYIzpcpbis6Z9rHoq8rPHek0hzocEcpaCag4ylDODqp4zr/aNe3xIjS7Wt9NN9l2k
JveoM+T8R6xohVhKENmknyvDcEwN7CuR3Qr7RBU9caS2xgmb0DkfUjf5YOYM9KE1nFzYTdYz4RAp
AZzTEM2+FWRwXGFgLr6ZGAzXRrlh/IeguHPfqkHudYmUQM5fxEpbSX2OExQ1zVbyfTh8vy6APZNr
VsH5i0Y2gHksQ6O+kx0F7N9l/DRiQk5yJ4RLlCUDajGcUolzFUKaRSK+gJAGJD2aUMVR6UvCCxKB
nwcRmzOp1tMCviGSEEmSzNZCDWtloyMbRM7OjufK8fGwYVYozhgKgCRNPQYd4K+Sb9PoZwDZjYlu
zHrm/u5iecyweGhivS4hSvYZ9mHuBxsTQPoNgPRDMjwSl8RjhonTIqshS2om9XM4+PlIvCTq/3Oe
oZPFOhVZ86JabnL9tlEI7004VIPJv8jZc0DXmQGLR5X+VUpQJ8bIQGfa198OJYTzBlOcJ3IjsEOS
+yMa4q7QFTHKbho10EPkRjxgmBwUua4ye9YAg17couH+AYBWkp3vFK/wO6q7T5oa5xSkMs5FScYT
ZWiDrEgxbEN/cuRNBtwNCjqXOkXOH6hFasiBBuVAYiL2oP9yOoHwB1R6wgODdVVQiBkLRKwTorwd
oXHT5HbnCf7kM5aGjvr4oA6R3wYH3QTQLzroNd914CYFToSr76xPbE4e6bN33RSpVJ1vcsb6nAgi
wwVSYCImducwBGmDpxmMtZQs4u3yy+HSEGtWpUEUPquS+kuskRPTlATOOyyqhFE95uo617DZNngL
4Gb3q/nAgmyBHSJvvifOj8iOePgvhMEq6BlKUIcF9BKQKD5rlk0zYrtZ2kDD2rTkJwilJuc/gi5E
rs4ysmyH9e/JDnYokQBoDVv2gz9uE6ePnIG0S0pTLqVom3pSTebaR6c5YjrQDXbyrkUsYZw94Ub+
R+dlcs6kwnavLqXsfR9T3WYDDLqrnidMn7wBwlM1J/IlcP5EnhNTStmHnXrHEA8zYC8pN5oPyN4z
1RtcBxx8j8n8rndTLUGQSbAa6SxtJExoMFDY1GseW+A765Wtgzi3uGGE7LnbgvuqqG2q9knkOnxL
tLXUUKwDqCt3XxND9iTle1YY342cRHQnch2+EdqLmqyMIi6yGZsj0JG3SZTvlmqp7TkEslUheF0o
H5bAcIKl2YJ14gDYIy8tu0OhmxtLxtpDX/cYW6Hi8Hop6/0a+IbpkIej3Jj4ZdGueGTrM6kjvLEM
MVzv/kA5QCJi8ZvkcTYV+szCsWFt236nLHvR2Fz3R+tnDRoSQ1JMQHqxtP0if5HVKcFlYtVqTC0/
EbFqJVb+tHw0G9ONSVLddUf0Uxq/HtDnljzVbGtS6zWMk4Amopgfriu0PqalvcvgPnH7NjYs0YJG
rJYEkspjNaAFWzvRg/oNLead5qCx/bF0m5O1oxq/6xf2Lpv79J0AthpnrLLeA2Ye3IF66y3l5+sK
EjfGswYXoZkMCRtaUTRPMk+TuRMGMPkZmFjcXpf0h8ziXR12nRfGYQVL2k4Mq3g69xjXxWLhzjxO
DkNKwTyCS0hbjxfv0rgoJSh5lATMFOVTjxFhtqtl3g7AkcfKH5qvJIfXH4qd7wK5ACVMcmilA25L
3L+thp3ezGTTId2dPrP9mMKhhn7JI+WClCWW/+0Nj47pL8caozKp3wJwTt0Ud+SAPnWkXIiK4ygJ
QWiPJeIM2RrYWhk5VO7Xo61LYKjQvwTe8EJc4/o3xPupch4lyfNmMtgbZ43U5IUN7Q4oz5WPjSMe
qKD0B4/8Uxq/EKAmkjGEE6Sx1y5jBQfLJMWHDMim4A1r7HxDteypG+R3AQAjmowig44YHWmjMqDj
1DFBxFbv1EMv2uSzYP7q9y//dw05n1L3eRonKu4wbwDEqbhBYqOeZaWA/mRJd0XmbZRAZlQXrx50
u5nRzXgWDexy9NX6JjNftOA203at/j1Vz4vpFxURh/7w5fSuJudrpnRO8niBmuanwc1vWrx+476v
bLm3S3x9CjvGNm0Ttkq8D4VzOcs0qKnKuAmaj4yno94vW8zNSLZ6ZjCn86HRnH+UyPmcXKwULU3+
ex1vZG2fvjMUV0aLPm8p/qf1fZn3YMhvACTYCQ06Fgxz1OX90kOnF803NnE1eEXlDeAsV5zlad5S
IxtEpFc4z5MHUt73DIminB4XE5hBVJWK/YNrz4JzM6GaVYHVwkrHJrbjEVuuIaCUF+G+6sbHacq2
6TjiE66+q9rFq+vZCdLGA9C01yfNeZRbtxsibFxbtixXxJcIoTu/TdA0lqFIGXSfa5Q1s2PXEaiD
lAAuxVmgiiAxuoRpBrxUCdqjtvavGyqzwyvHy+8RlGAni7AgjywDbcByvlPCU1Wldg4Xe13QHz6j
fj58fnkg0ZY+LFmMCp/TG9VrMQ+YfCgyO9o2vka+P+ro2N8vnVs/Suqc4m46t36u8PkEkttv8VEE
a1i+6bf/hyFjIh7yawOyGkjZwhxb60kb7RhjM0/dJc/zMd9YLtkJITJQlfMvcyEbMVBSYBrofSRn
qUrsWCIy0D+0NN+vjEtiZFNdzFKAkMbtsecOEL1bhiqebLR7wCu/ho56iN2FSiyIuKRyLqUDoWy2
RHjxqt/shgfQ/8CNwX89J/u/WmP+f6R9R5PcOhPkL2IESNBe6dqNtxpdGCNH7z1//Sb67aehIL7G
7ryDdJkIZgMoFAqFqkxIdqKHH5zbBi/bGamoBqwYLWFK9onlT5Bpn0WV/NsO7AODWymNVoy5FvUk
8S/GuNn+X2p25p3ROGNcs+yMYpeRLS5E394EH9Dc+o1EAvsme3KU2nvTOJSiRmLme/92Hh/f51aq
t9ow6RgrNavfh1Ttge5GmLswFNs+vj9wuDMglasqWYpzLm30IqffMf7rYq/b1KmOxU50pm3vrd9w
fAYkV+VFClhxhNlmTtoGjtrvslGYVxKsDp/+qCM0egcRbv3zUbtlrcpoMXpQnlRU7VFn+ikel2C5
+KyGNKhDrRJY4uB3B7rv9hrCERi+4EgRjYuLK+PaasehAExm3Cb0PhOxyG0fWR/Lw7l2hUKAtGFd
AV05fs+aeZ+2z0YACfUpEQQfopFwYaM2Nw0EoOCJrPxpbL4E4BS6fCgKfAPPh9fqJGoT1uXTF3dJ
7A3Kc94fdPlKH5ysLgRg/xJ6f0wc5w6mPBmafgZaDA1IL8PNG9WixEZIpUGUInT0U/JTZOUim+Nc
BBQT6kZl5E+MaiM9xrvR7w9kL1JqEdkE5yFkcFfWM5OhKJPBmxN1r9LoVBTyvWoQQdR3ec0gdMZF
FjSYm4zN4hS+5/VJlVBmWz5Qsgv03Sg/XzaQyxZo8jXdiHF7taewwNKSM9caAlCfL1p6+G8oLLRZ
BUt6TWbTYgmSJbyZjat2/nn5+/9yl/6f5UGV/k+AaOzrLmdF9zXSH+xq4sfPmWGrvV0fchSKiF5C
RNPGuYh2tlJjYFfboG5tkBqrfSe64G2Hex9D4nyDKaPFarAwpLNh4+ZhR9+MryifQ3Fl8Vx1rmAK
2eb897MWeu1/TmGlI4AZMpwW7Ml2cXOPKWajLXVnOVXuFWBFKP3sutTs/xYjgQj2T+AZacgwrzCX
edzYGUW4ggtXPf8QjE+0rThH0ZSFVPasLl+DlGZ5U72BgGUfXGnXC8gXmG+a95B79fr9LDiutoWJ
fgeBJk+Jly/gvu1SICdX6Gp2x5/dHjRupSODKzLc9a7qQ7/QBVmJ/iAiSGdG8teiQneSgCWEUO3M
pbDaeBVdurgvoQ5Oy9u8va37XZ3eCyZ2M5zWDQ0oVJVN/kmplQxNLgMU8JnXOjhKaicFX0h8x7pI
hVm6zU3xgcVHTqoM9oe0j6DngYpc6P/cIgOZ4tJVuvN+SGz6JBibCI+NfTV/s5JFShoCLzkE94xP
NnplVYmyp+xDXySLsr1YvyeSD5/CtJanwkhCL6yprVG8i2uIQucvgjGJYDhf2Q4zDeI6hvoKOEgW
N/XYU79l2A2oco+s2cG6K0q8WAtgBWbCd86186RogYypZNV8ssv0ZMmbsUsgbyyy+m2KkJWZsClY
L9swlpq+AKv2Rs/wh7NWFWNsC3dGaLffmVwV47IpT4XHeMs1gd2om9vuYyU5XzqWyaLUKTNT3ZOK
m0wT0c+zNfp7X38A8D6zXjJpbrCGjOf4rOoJd3IjH5nIWX5ruWDB/I/Lx7lPUwrnfiEwziLDg4OB
c6E6zT2yf/9PTziifceFW2EYJYURA00qzqJRELZ3xjsk//HqpgifR7eT/7/txeJDLoiaxToCutCb
79UjKqLOIiluPzoxkpqOcVT2sUjl6fIutPjAi6ZSTOUCkCTz0vh7X1ynVJDd2zzRV6Nik7zaBdaY
q1ktwUjK6hSCeGF8V+S9OVCoOIqUlIUzyDmVtOgs1MNjwczn2dGPYHByoHSM1pNzDVboU0FEKQRk
W3A1uLkhhp4bbIvJNlM6hmuWnRJaiXDPjGuPdYuLRilaM86tBAuE4MIBmNrk9/NOj6/CSpTN2dzZ
kK8x0MRpEkXjdraptqbaVSk0nCVEsqw0YB5t6YXeRzeQWgVHgug2vR07rxC5nS1rlWUEPRBxayt/
sZeh8DiFdkjBbQv3ePupeA+FFKZqQUMKzTV/rpxsyOiyywrg6a9h/SVMfSWSBe5qc6VMU9Z00zCg
UsXNYkyzUO4VxCQgM88syQ7JFVVFTphdxP5ywisQbuJK0AcQJQbIEN0Y0akO7TH91pJfSnerKo1N
wuu66LzLflg0MM4xKmVXk5E1nTTTa1HuM+sx0AUmuHl4/R6WzDvDIhooSRZABORaMp/6XHA4Xh6C
zHu+MEwUMjL1t0x7iKpj2B0HYU5UhMG5viUqczJUwGh/hS9MsBg8YajjitzkG5N0VZAQRWef4OK+
/Ui2mjnOCRp5NJBsAKpa4cn6H5Xk5hsIylzkl49ziepNxU9QAIvnnMtmIVozzhv2rZbLqH9GU24b
HSSK8uqa+JchtqscVqNjc77yuGOnoMrRAsaQWDdBUHuaRl/UuNtNjemQUPHBi3jVG4UjZZbbqbMf
EPWwTIiuVPlpnoK94PdsBpSr38MFWdBDCAkak1iZHmMmlW34zNPoQ8ZS2IfMPvXvO13mr6jTQsBx
x3qUJtrvadCe8rjwkJ32iRl6gmEx07yExXmVmcQFSWtg/dOYpJ2GfbFnx2i3K5zy22U00T7h3EnQ
hIWsMrsph+cqfgusa3N6uQyxfb58rBPfiJwFRi1LGjCyQ3eod93rPKI0W9qpe1SM4vXsP+6F8zvh
yk47ow8I4h5ct+VvveIqoo5kNicXFug83tX31ToGHV+M71sF8ZLa8rIQha+kdOsp2ltKZbNXwUoq
BW5ZsFTngGgF26rjKNcpYOXAh+BQ3u2X6uvlpRJBcF4EnEIRlNawUkTzl+Ck1Adl+n4ZYvvJb2UN
7DeshpFOAxR9mWRl504uMrYeAsUdeidd3UVTNxIx3dfQn94EqIJNxbcrz4oWEywLJu8RRcRog5KQ
HPzRgkigOrbkc7xCq0Fy4YeV0Vkp2P0vCW8icm9kgm0rMkHOR1TZkhLQMYLu4yrcM4m90Vd98ZOz
4FThazrTZJiJOWKtwvG5NZ6twRMsi8CF82WcsT70cmwAoGqPie6pyHajaMaqn9qqgpD9TaheV1Fj
W3NlX0YWWDqfFwvjflFatkCa/jxKLxN4ihcRxY3owDzXYq9MXW4sJKqZI1J3sxdAuMEpb3pw1U+G
rYP26Vj6xXNyLeJ3Fvlbvq6zidMCfExsF39VkOFhVyPypvcg6QAbmS8qLRbCcU4jG+cOpJfIG9PH
AV0jYFlzzCftHmUQ6BoREoJsXo8+dpbCuY+6rkfUqWDhcDr2O0aubrphadeNm96hJ9S10KQnsBXB
LjhryayWMSUGzuQJ84lT2U7q1Faj/2qOnL8AR1EuD2zJNPOYydDF8sxK9BQoik7PvLarcUSSXJKG
ed4stlntPy5dkVu04KvVoC7N4guQoM3fmntEj7v/tt24MCNsBkLyHjuhLl+qzlHyt1FyLkOwKbpw
KvP1m8Ms1QSEGoi9LS9tvgZgsC6f9eLWkh8vAwliQb5sc6S4MZnMHGbTtAccH/psJ82PIewFIxL4
KJ66mTEZkE7CpM2lR/X7ONqZ4/fLY9mEsGQNHHeaTFSd201LVw9BViFDZDT7fD4qqO6t8+Iz41iB
cHF6ok6yOcUAybWbZT6UqPaxHi6PY9vVrjC4DdR23Wgp2TkfGtx3T/lxOql3yau8G93GHm8bUMEp
Ikxly+IsjShgRFdNk+e9LuqsJ82E9dFRaBrszvSSN/qt4jPHJ3r5YCf6X+YNqXRdNSwTGQ0uaWLO
fa3UMfzeoD4M092CJOWAjsr+KWwhdymqbtuML1ZobOgrVzF2ZiSHFDYejLR2pb6LbUMqvw0kRhFt
NpmOLo/Id+SKA07gL4K13NzJK3D6J7gsBTKtGgy1cwfX8oerCC9l1o16YGIrFaPURl+SJaZNZN+9
NMXcQdbIaWxEJnDV6/lIQS4THCDcAeI2xTd9ZAu8y+MUzTG397rG1ElHMMfKjsVw0AYC271YZmn7
LWQ1ndz2M9q01RqCYeEmPuGArvwEsTaiOUaqLDmWw2rcZRSA00MLpvLoXlh4vpknW/0CbnOaYR0R
leXJpKV5LUK1sLtU6hwDvMs2bS0DTS4BaP5lieBuIxXuYvbqp3zQx/bhAmbVhDp6wN4o8xlPhscZ
cb8l4K7bPl9Xw+QOORVRAoFaK+5+X8KbxQ1PEHB+DXclpABnMDnHaKFlr03CkGgziP7A5e/XEa7W
atJhgZtQfkJsUtraGNhzBFn5WPolB/GPRm9uukb1QDe8b2sRO+xmfLTC51xT1BgRiVLMrYE+ovK4
TPeXN8p2WdEKgPNGqaROdGQxn/zYuQ0KyyJXQg3Enj13JXb+mDmj6LlLNCbOB0Gq1KBlC8g+/d51
ft19KlW4GhPnbJIxjgmINhEho+DVq66Y7AUqN/fzW+2OfrzTrvND9UCEmawt56pAw4rqhqpTi6/j
L2oD4rXgfvaa5aUOgQrKzSr+Us3ELbJS4OKYC+M96hqM23W6MsVNSAHWGo9d7zXFD0u1LxvHNgRL
8uNQVCjhvGgTtCql7LCINAgxQAysC+8bkQVuhXwK+QDhXCgqeOVk0liYlBv3QURerIiiSmXaoWj0
5b+Nh/OVlpkYqW4CyprR0lWkjpW96uThv4Fw65KVIV7rWLSk1uaRjstuSqx7CunfyzCbG3c9b5xH
zArdmAgraBj8QbEtlE8YXn0l3cSOpNm6Hx3bUyO6rbHf/rfN/V4r3hsui9rQpoJBgFPKVsf7RXqd
iNdX+7w45aI+3u3d9AHGuT6rkc3CTNkzdRj+aGN9PxbjXumJaqPH2UW13ZfLMyqwdj71OIGAJK4p
Fq6U7yXZq+Nd2u4uQ4jmj/N8dZ4XU6VjSGrxQuhRqq5m3BcTK7ZzvBwbsehaKhoS5wijUZU1jZWF
dPWTqd31SmQT+VPCEitLPN8fVgHtMMiSSRNM3IjqeA16C9Qtr2GIIIQvD1C3dCrdEWVGRCPjvIa5
pDV4/IFppgYyWb2NTqPQtsxpf3nFBN7pHJesxhaZCQlkdomTo3d1vKYWpKGkF010x9o6EtdTyAxn
BaPl4TyoCgyjX24JLopRGAt8+eabviIrQNEtlegGZ3txLPUoE2Uv0S8DhCPqnYqmk9FpXTzpQ0xH
essS9/LcbTYNrSE585PGpG/1AaPSl97J8mJnNNLVkgdXi1I6ipXYSqw9TabiFZN+p6qWYLdtZs/W
+Pz5FcdJ2WbAjyBixtr40mNwYN0o8osiLJwXonEmOba63tIRaPP94oOm/RotIg75wiY3dkWV2Zt2
uVpN7iiraZDrRoPVJNkedaw2iprtyLpqLNUTLOLmTpMt1Eug1NFQ+QLLppXA42DKLLuvHtF9CT2o
8Jg68s7Yle7iETvyRJcaASR/zKRhlgd9AMjcqOwu8TMUTtPx7fLAtmfw97j4l6zBRIuZXEBNCNkN
WyLvqAe2m8qXwpfLOKLBcAF2HnZDo3QMRzpq3V0neaaQi4N9469z+WON+OerJpzUJNYxYeNxcKGV
5Q+n6UG1mQgT1k1UmiEaEbetG+RHaJZiRIw+Kd1rPsvOoNt5ephBnd/s0s4ufn6mRwCynv8zQ/6Q
medGavsWoJLxHSlIq32Xs8NoKM7l1fqXXfyBw+3iLuikUhuAwwTIzq2/x24PcgOkR+aTKHW7+WC3
HhW3jcOlJmk0QvOmBXPD0Dll6XQHea/hAe3sl+mzXDrmiciOKEwVDpQ7csC+YSQqgw5nVAFC4sGR
wJJoQ6pjV8JqRFWVm6HPav24cJVaed4mbBv0iHqgv7OLDWk/5vN118ig/2mvEnn83Pnzey35FzBc
1CRiZMBswlMk7aWxtbPwFJbvoYq9Hvr90rl5e58PkeCwFfgW/gXMpFMWz6BMQ7blexO/0eE5X1pb
LvzLxsqs48K259/ANJoi/mfbvu8fov6aou9IeY4DRJSLSJqD7elLUFz0IJE26yq2/ZZhNwQnS0Sb
vH2d+bAPhXMqidHKaXjeCUe2F6gbHxGggH/XGd3oVIFZRBRCihaJublVzFVmkmTkIYaUkcozp/4x
mA1wn6YuiRNBFCmaPc6pZDLtl4SdNUX8PPV3pqirSeCRFc6NZNKSVwtzWoP2UMcvuuqpzeNlW/uX
+PFjM3H+IkEdbzgybVZlN1l2d9Xvhr3yw0AAqfj93f8D04xofTiPUZd0aOQKgOouUZ3m3PAGjW47
+dXGdmEzKa1hsi1X1JcgmEz+savXwEQ6NphMXT3WS2Wb410//Lo8mwKD+Oudy0z6SS2BoUDwwXgK
s6fL3xd5d/59K1wkbSpwMTsfLDr4a/Aurto6U+65Lr9J/mU4wVLxrzVtppMlyDGcEZVb0k9QBDlz
7C3d7F3GEU0b+/tqy/ZTR1U9Bk433s3aQytq2Nsch2KBY0vTKQTiOC9nFkZVAAPVTfoPNc1sHRzn
9FarRdlsZrp/edMVDjcOFRy3SIKqbHXkEiLVxS1LUNY4gdGddVarfpteCq+4Jl+lg6gTZts2Vui8
4wvKvEuYMjfj8yywr1hD9njXXpl+7FNBmL3tN1ZobM5XayaHqRosTH9+dLTvxNP2YWpLHphxTHvx
OpDjOq2g8fdcNHBpejl3mA7opFpUTO/oVAdwYdCr/l3GBJdO0Z1ZxlBu4NDd4pgxqhriAn2Mih27
yONDJlgSLfZmcL6aAM5xljqV645pQobvo4faL1ZUcQhumYJtsRP1Toosi3Oai5G1pGE7UUX9RuGn
ux41m3ihFRxom2/Cyseg+NCqzA096xhfRuNWMaSYpNyxTimKcc/eWXamr7EMDQLRzXDzHWiNyyUF
tQWFqSo7hRp38ieoTd0nPmMTyK8YnwCkCA79AfftT7WPrXG5WxxpxihRJphU09yP6iMd32URX4xw
bJz3qfoxLpFCYF5h9AK0+uX2WNu6ZFvOjBK0IbWXX4rbPEtvyVfhTWTTta4WlHNJEukLrQdF7XnP
JNRNQJ8I+YPWnV1yJYWOjOukkFda4G/5gqN0kcu5S2FF6qQ86YFyJxHFBxeaV4WtoMJTaLGcH6qM
QeraArNrPrPm2+Eu8ZvOrp9DNIlSB+Um1S64EW3HzVhiNaucJ2rzOStkdqDM1Y/UvOqLty7/9okz
cQXBuZfCWFKpYP41Qw1LcUVaUeAn8F8K51LaOO5GNYFlSOAzNfz4qHnBbQDxCKavmDmXRyNaJj76
ihs5iFR2dSLH2cN9zS1V3ALUp/DAZGGio852t7B/UrBOfDwWgiF+rlH0CcKhBgpcT6ydUb+KnR4V
Lu85VIpFSRS2KheOKD4+m2tT6bQKlj/TN6t6jtLnDPS+mnKIqxacqALjF+wzPj4zO9PqywzDo9No
Z+phpHch+aELqZpFOLwTofpUGg1wYuKk0XfNcoJk3wvfdwUWyRPCVRD1bWcWwODpy7UUO/NN5LJR
97542MfRUdTyum2UVEEpEljaCCok/4xh+imw9DFC5XlU2r3XHZpbEAB58r0CBm9W34HKkuv0M/t6
hckmYRU3NYncmIjicWfMyB5vom4Si8a1uVwrCO7AAS9y1kQqhkUz6VA13XXZZ1dFDAmcVlTAsXm8
rKA4ywiDMmisBqOxhl1V7Gn9fNlvbMY9q+9zMW1SgramYHyPvekaiRtNj1rzaphOT22rf6Clfxnu
nIL+a/+u8NjUrleHFsWStcDTUHm8XDEZbqaz3F0LIy22CJeQuCMkLqx5jjsgTX5+I7us4cnwlFuo
xUMKCZVaT5dHtukJVwPjjhMz1GmqnckWzedOey8lJHOjn5cxtm8gKxDuSBmrEk+TbLWU3XDuU0Dj
+oO8Y0LEMMa3y2gC0+NpDSYp1MgYwfSM9FkKTlr4evn7Iu/AU0FpBurduwKjsR5nEFwlvnFitJgW
Oi60Y4DcFV66RCfW9tbVFZ2gttRSePW0cRinTJnZMWl5uXlfBIda0WywEdmXB7dtDr9xeNE0PUut
QhmBk+nvQfuWxI9BL3qa3N67HxicdyVjn0uJCozkoPmsWC89sDvLp14Q6AcM51DDLJ5anaUwDZDh
GVdj8yznuygXFB9tXz5XMJxTHS2iSDIFTOvl74qX+agmXc6vj4k7ybji/0PnWfrpgT0NajvCpIKe
WQPap6JPjaoqoSiHIDx5SJ8GsdENPSrDGzALx668vKmm4Ca4aSCgP5EVqhiGyYfwNaF9r01INBny
z6hzkgwUELV32Qg3d7BBdBQhsbZmPgKt50brsg4cL2X9MoOwW4tFJrg5ig8EPurUpGlpUkYLZTSH
XHpIyU0aCLIS2xnuFQZn5lYdZrOeAGO5NW6NQ4MO9HQfe/pdhxPkyLy56FInGhVn8bUlBYWkA3Eg
N9ARq6Q7s/91eWm2IcC+qysKbIDvBU/1SjNDC2x7s3JsZb/MfDkUBK/bq/8BwZ1I9VyNWtigB6ZU
ZmKXQ1QfhixrHv7bQLgjqWwVXZ6ZTkRR3SZpbVfmXSISntkM+vGE/s9kUb75OzCsQsqZKsuYx27c
Z/hXeJMxOKOMXBB5XbL0U3HKCpIzOlmLIiNhchsseiggEwUlTxdi2UchzePmibRC4ozN0qcssJhk
yniv3VYHkFshd3FYTpLTHaMaQXLql99qwNv/ZeEoz042T5osm6xjNJiS4zSOp3hpfdUoBHwforVj
VroK+FKtW/SAMXgN3U5NT3r83YjvjcmZpNjuKkHOcPNEXM0l23VrsF4u5LjAmMgxPC179I8czkww
h8tTJ1oy9vcVjK4YjR4y5YpkbkAK9qRaIGutj4noKrMd763Gw8WwWV2Cpou1KFVQ82T0Z7WTO/Mt
8Qsk7ETnvBCNcxgYUR+YTMSOERQNh8ydXoMrujOOwzUy6oLzXrRUnN9QNGVQ8xFzWBtQQaCKp076
rom0o9rVu7onrLRvfLQi3b28dtvZwo855Ytk6qkszFzCKIsvyv3g1jcsWSLdZN/IreGR7+YX1rFn
HEwhHTtzGX9dSFbAnEuJa4QaKnqnELxXh/PjAZyKjhx6txM6FcGuOy/1ykJlZRr1JsfsohrjC3Gg
SbgPIbDoVl5yoz9CqhIR1PgtcKy9iEhlu3htNUwujqu0GFI+bA9mh3hfPbKXx8kpD6yyVhWcPdsW
C+461FEhvUD4/EwVtzRsB+Y7VRAElsFzE0v7Ni9KO55AO2zo34ewfs5odqq7wdcKnE2RIjCozV4W
8MZQlHmpaIXiu6CMTo1IxZQYG3f+hZoMV3bTr+poQ/vimDts9DOyYcre2mkOLR1LqFrGvMBfhrX6
AdwJQpMmMGQJ1apKfYrAnaZ5ofQLN45YKgVnxqbjWyFxazuNUGpEsyaqR632Xi9NNw+T90lOvpFB
+nF5n4oGxZ0bkdZ35hShgFSTSgflSkq4N+ZvsASU7IlY2jcFqNZLyJ0bS9RMRBuwhNFVdlV6rHNu
vg7J4R9l9wDHSCDb2q57l2e7uAkd0KU4n6pMXM0td6j0YzCr9YhVnCYos7T3g5T73eROveDw2pQQ
Wg+WO1S6YZyJxhroG3f5rh/1HZo97MVOfMsjjxSlx+eQw4080QMqW7JLdsqdL3S0AnlAUbpn0nlH
uuxgWNX+stWIIPhTZZJnrWaF20P9lGgnOnqXv78Ztn8sEn94SA02ANpsUZmbJFdZkB8G9ME2aCO5
DCMYBl9jKRlIvaCAFGl19afc7PRStJFF4+BcRl8HhaWk2F0qQQ7EH6ebXhMsxb84599+kS8KyKxs
lAfGowAtwB0U1fbmIYDOugJOiOin6IFT4JnOl8jVgZeZU0Uo6yMPrcRpyn2oQaAHNfT5546cj1Gx
mV0BDYpuGQtztqwIgBFVSg+6i55FMMdkOxGh3LYdGKBbRiyuGrwCb1+ohd6qAFMr1UmHzOtiUUP3
9sT9huCld7OyGPS6RUF0p/wK28Ztp2YfxJU9jPeXbXrb5D6AuPAnrOsF/JAo8870B6QKahrZM+6L
l0G2C0PNDxTOsLV0zo2F9csywuDuaXxRvfDYgY518lAlev4/OYrEG0RD447FuO7QzJ5jN0WDbM+l
ZCPHaA/hz8tjExgDL8YbFotk6MzysqHw2nzYmyl1/hsEZ9zprBmtxkrxFVVxh8K4qVV5dxli+1z/
WCDumCv1NMg0xv/YkTsSfgmmow7nMxqu2QUCY9g0bQsJNh0RIpX5tsKILJZshPCiwSjZmaHb/ZCA
Z+J1Gj4hk6ysgLiDLYzjVM1nRNum+kWv7dJ8n/TPrMwKgjvYImnoQNiMsZgQ+dE72da7p8sLsz1b
qo6WRV2X8VTxp2OTzShCdxo8KE2yx1zqT+kUvJlG7xtG5F2G2rQB6wOKs4Fu6kDaytgqFHC3HooW
oq3gJqR2rOax31QD6L0hRSHKI7Kt/1f4sULl4x5TJtG4sF16YAQ0076CRqxpa3iPB9G1YL02y7co
AacNLgQUD6Ccu6MyFO6HBo8bWX/mdhr2ZWK3XwqbcSJlTuOLHry23MMakPN8ck5NuSsBWAevafij
EBXfib7PObksmsYwZ0pGXdSDxUxzrFSQEti8mq+HwH7C6mxF5VmRzClI11kl8wy2QsOvd5JT9H7r
QgoHVQyJQ+0gt8VMwlvWv4bmrJ8YlqQh14Ikc28rx8mV7OJxhtc49e7kBTb0Is4SZp95SV7D8juh
1yGoHQI2CcrMUZr6rdEmpxjQKVQJia02V1DWFJNJhILRlFtBc7YMUK7ATfVH/Zh78VcKQtVr63n2
dVBJhGAcE1K9b07rCpJbUb2WM8UEH6JrzcouqDtHtaI9ZBeOUy4KZDaflukKi1vCqIobZbGAxbQJ
tBOrwtJ2IF48CbMrmxOpKKCoQb2riQa7P+00n4flHzGMzgjfUmK6aSztpKnxFvMB1W63RMv2hVpf
ZUl+SDLyqzORO07JldqEgiB7c36pAleKNyQKbss/f0naWhVtzYpRAjwWKEsJg2vFeNNFDptNHe86
6QqGW8YkTeUFZTdgqqhuDP1pzP1SE7xWbI9Eswg1oAhg8a0fVdCBG3VucSutr1EoaEyFPxZPcf25
XaBRYuKtETGBzjnmIaDqhAcFFsCjuRGiHPpbs2cVS0yQipzMBxHl2qa1rAA5xzzNcdOGXQ3a3+BR
ym/CUJD03nwgoysAzgjqHHplBSkR8z4qxwR1yWhJ8srvo19fsfdgw81FR+nWAb5G5Owht1Rpmkwg
jkfmLINjfkxutVOCLTf6eu8UD6lboaRDpFG1eadcA3N7XJnjkWgBgMN3yCvv42PspIf8iZ3hoSt6
IWFh219Wv5pXzjmPUpsnSg9LMdNfCtnn9LXt3tWcuNR6NOvauRwUicyEC08qI0on1cDQsu5Ltnwb
RHSTm3t4NRouSJUDutS6jO/LNa6r+ltYvEljLhiECITzjKEZFglK5jAI+aaX/bq5rntBG+U2hA5a
GM2Cp+AftRNTKTqFbaccbf+hBqL1RLWbQEQBsHmTpJplaZqmW0TlX2ipAjn0asiYXMMCYjpWo128
GrmdWvYI7hz0s3v1N3OxJxHv3rkG/G+7+0DmVgqheRcUCfRRmIdK3wn6Upl4kCLZprugfZhRA8S+
9TRfKXZy/5n2rvW4uSWMkp7GOlNnIVA7TB2oENiTceqEROXb9v6/UWr8o+5QN7TvOszvcosO4uow
X+e7wFduy+/JC6sM1B9E2ZTt/fyByHn+VG3HeGIjU42bufo5WrWjH0hd2WX1Oqv7y9t58zz7bT4g
ZPvzZO4lpZR1BcPTdNT8dl+H5LGmP5dIRC0imkbe+bdW2Jk1cMLo2sp2iqiGZPsisxoI5+vNIRpC
K8Os9eiRZu02UGw7tX5+mFF/E3mito+t7a0iklF1y6KqZnHj6WctCycGpy57tXuDJpwmyoBvLc0a
ghtRC22nXA0xZQNo1/sG0kAKFHRzkaPaDEjXOGyoq+tMuBSM75+ZwNLYRl7bgfKjrnd9epxbR7dS
15y/B93LZbtj25N3HmtQ7tDKZ0VRdJXZQ0X91ELHoYUCKaW6RpIKnGZf27ByraC5v4y6ZYVrVO7w
mmujnNIJqGm72Jb0GmajfRlBtGicU6SDlFZSCoTJ2C8jGhkJ5NArPAtF7mWgzbLE9Vg4B5iYVigP
bNmW74ufhtCOSlz5Qbkt3jtPxi103renz/ROfmDqvDOcNHWoowKY8XxvlJEzTW86XQRTuLmV1yic
AwxBizX2I1BYo8xylUKsd7DJYTlKOwgsufnr5Zm8bBQ67wKlqCWd1gBunJKdWaNmNWw+EW+sR8R5
i6iIwEUBXQ1PflLy5EVKZR812A+Xx7HpknRUyKiGCeIfPo+YpL1GZKY9IcXNS9YE+2JUXb2XBWPZ
tHAdXJrE0AzL4hNwZVHrIFcFjDWdku5mrK5HxWsTwU4VoXD+IQ5ILvdnVl+1tcNo35dPlnxdGd7l
Odt0QwalqmKgbAtP43/6vk6dMlKUGMx8ZMQMjAw8gqiWqFJvGwa3X1M3wHrKk6yMebLMiYWEdQIW
nqz6Gi8eZFxs0+pspa6cSdllwc/LI9vyDxiWqalUpWht4yWvySLrbaF1qGhCMyaVf8zJgaJZsugG
t81Up7V+Lbl2LKTDmL4SeqjpVZRJdi0LdtfG0PED0HEr40JkIkDlZhga7ASSsyg7UF5q7b4KetuK
bmlv2OH0IlmhbWSHyyNnTpw7WtaIfE1zqi5D3eEF161BvlXSY06oQ6UanK87sxVRQWw4D6qioxjv
aRSxPr/pSAY2zjJHS0wp3fX6s/aJW/kf3+fOE2Ig2aAU+H42ksDpmsR0smihgm2wdYv4A4ZbpQhM
l01RAab7ruPBXfavGdXpYEvv8y0IQ9y9mABgY4cD0lB0BWk+8hf7YBJbU5uzlpF4OqCV3U5maBB2
sTsqoqaz7TX6QOJ8Sai3Up10QCL1ixInNvj7BEfWhuul2Na6ZYLPGHuc8+9VWOBJoEfHUtj4yuT0
Y2VTsUSwsmHYusrcBxw8+etKOUHEvlUG1PuO2XAyU3kXZz/L8BVPJV4JJRDV/Fmhn7MZv7VoA6vL
T9z8UTz0G54voh7muIoJio7dqUhcYmZ2JQky61vTuEbgvHGd5FEehUAg8iHIr8Lcb6jAHW1CaFDa
lA0q6ybP2m10jdbCM8I5gJKm8Cu8dlCRMvU2hkZl6JBpGvTr/3R5WZLVisEaRmb5UHdv8nK0uv//
pzyqI4/6Pwhm8quYPQ7S0NCYhq6+FPbS/crQDT49XfajWyVyoDrF3YZqKs4R/nAkZpJCmwD7JqgS
FOWDdnJ6MzLZTWhuy81PqyzcNLoNraMRUcGG2jy9DArHgMdE3LD49MkIGZ+om/EKZiSgrTZessmf
49tB31tjZNMJQgLZYLfDtU6/d8sRlNs23nlqNRYEO1v6s9SgOLghXGTohLcXhFoR4yXGntOgqkEq
iENZbpWgJ32RHaCq4cuYpvYwKG7xf1j7kuU4cizbXynLvVf7DEdbVy98ioEMDiIpUtq4SRTl8zz7
178DZnUyAuEWSKmeNjJZiLwB4OLijucAj7MnGKkanSV6LqMbgFg1tZ9Jr5fPZe1FPf5KnDlLm0aV
Y8YBNgG/opP9ed6qy6Ou/ggByQin3NJEFep3dB7+ST0WyZ7cI3Ur5TQ1ghk1fal/RuOk27XUDsBi
OYWO3rzOMXXycrGVBRmudjMZiZPNCH3KZyvaGNrLMHk98acmtUf9qZMfpfFLL72qkqi0smbnCYaH
0WRpoMeRv3fUSNOunuBlpfPXSLouRF78mmNBdAsDopRSReHbXFTgntCQdSM1HQW/7NcODaoDBsun
b10sQt1csyFHsvh+lyRKGlNjLTVLUZpf0oiY96FWZnaQtaLTXd+2v5ZFOKsbdOlkzgZEWeGLqb8a
hSAuWYvnUNTVNKIivyQrfCmD9OGgD6yH2nxqPYug8TRzA/Tb6mTHmDOAAygw8muuhcWmifCHmhaf
EwVuYmAC7QkCqTw5aCIr/G6Ybk0lBZxhXgperTW1OJbGuWhqmehlYuBZjjX0KS/7mtR+r+eYR3SN
bthcvvxrVRR4m5oJV1oFKTVvkKx67kE2jtsv05s+7+w567aaNm6yIndrPMx1EzlFrDjKUDnwQZy2
ADIZ2CljhYps45o/cvxVOEOE4lSMxgh8lSLGvo75Vmufa2vT6reT4TdW60hD42vkZSnvA+AHCjZi
VTrcRjywRFHRenZqk1A4Rkq8glZVGrrTm2uAOtm66QwoSGf1U99aDsjG7J5+jwbwJc+iataqeB1o
qzIm1ghIwk/FW1VbtRgqYq3rUe6oXr2xXGmylb2BtlvU/n+jK1WD1/eXPG6zFz1Gr7EKnc4BYWZa
bmmI6DHXVetIBFP0IyuvKnFs0ZFdmwMbe+527SbdePKuBwRYhzqCqBlyzcYhLoQbBtI3INdyQQfG
ekjbMn/WqF+Mam/Ij2MpiAXX1/Qhg++ENdJs0UsNa6ojp3plpLCxlz4VMxo1Arv0ZTcVdris+k1H
6+LbYqtoiZcwxrqm6MbQPy3haNPWRY7VqRRbjT7ToHYboN/lIoK48w01FdDIG3icECEAzOD0ACuz
kc0AzdleSx5g80z4JoF/+dqJRHCOp5nOQaKRPvIy8lQPbpO29vTr/vPpMrirpS5tXOjREHlhvtEV
oBbcD7GgjH/+5p2K4G5TPSCkrlSIoGQ3Vc/R+Mv++env565So9eVZpXYpshA9c+irlIFdmOo3uXT
YE/LqV92KoZ7enoK6N52gBg9feimnwmQLlXz2WhHJ7NGu9VbwXUSnT53YzMTsbTSYdtUC2CUhuam
WnqdLyKP5PxFPVmWyUhRjgxR0lErV1qIidXBHtGqqNS+0vmR7rcifV5p5mKy4JjgvVDZgM6prDSs
9KIgM7bwEBwM3RuujW250b/UrxhEeikxilTuxgfEQILXc30rP+RyRxcTtYwtFXd1nJ6C/rGRbkJy
f1k7hGvjjqtumrRe2NpypOoxIIpGMbd8y+/BqesOP9NrukmQFbPFDOPs+pzr5V+L4+HDMrM0zDyc
oP7ll755muLSbcPBNhNRI/X6PQY3DYaTTTSfc6YiWDKrzEgXeYle+6Mc78NI/3x5F9cP6kMEZyry
OW1HQnHHhnrXpjs1v9ZM/7KIlReDKeGHDE4Js76aVZ2ZC3lw9T1Fh4rktLVLNtY2FYKsiRbEaZ42
dEY2MfNKS6Cz3yfpQyxCH14VgSwLygMIlc76vYxZHvVYgQhzQRUssvPmsa2ff2fT8LuReUNsetaK
JVdtUzWa/O9Nkw9s0xYABm0ybJoog7++og9hzB08MknRDNgHeIGRN5uYPeolABJJ1U4O299ShaNV
cW94RPQyR7RxogpYlexnqEuIPLDV62OAgwMjncRUeQQJY1YqKcvVCA4rfZVQJzCSQdQnsr5zf8ng
8VnIWKrIuUGGVjyaoU+6z4om2DR2Bc/MzccyeISWcLbGWQ01dLoASZ7mh16G4997pYhGWLBdlFOC
XqFBHkpYCpo4NwvVtjQm9m9p9cd2cec/a1hL0SroWJD/MgWB/H7+Yq1eNzxHO8dWfKTWej/FozpC
2rvh+f9yhz6WxjTlSNhUVSCukCAsUt/K3C7yN0lEaSTSBPb5kYiwRfZ4iHBCS/dSpjdGnLoBGoYV
4TGxp/OSynEWe14wgB4vWMvSLbMzdId8GZ+UEdweoIK6TSs18AYtR09WcLUgw+r0qAkA685faG2H
UjseZsP6Cer5af/UFE1+1ZazCD5cdPE4O2/Iy9xHFJYk0j5R1Za6z7Wo9VAkgnMw1K5bpoadKCYm
7XC8LpPFLmaBLy1Q0jNcjaZpijbVcL31jeajrWJbzeC7VpzkStrVs3v5Al5eEpreTzWIZZMIXaBB
hHS2Un6ZF8sxRAZrJa2MB/+ve6fxPQdNMMdKRLGkIlU9TWmtQ6xohTcHVeXY4GyL3MzCdwiuJqSB
nDACk1oTP6ty7uaK3y2Y13YUkpQ2Bo1//Mb6gfYiExlRuWlwiq3VqW6mCly3RepcPfSVqHOF61/d
5CMhnGrKQR2ngNWCwcagNB4Fqo9unAnc33UhhqmjgICGUh66qMsllPZlppwdAB7LLzKAQ9C4KjDY
qxbH/JDCWZy5K3utDXDLjKp2C2s3JppdpdSJS8E1EAniDoZqWW5ECfZsXL4gFY3q25cyThwyfrqs
ACvNy9DNoxVxh0NiwwSyOASRFtMtkxtfJb7lqvV29gFPuxE1coqOibMh6Nmnc0aYLmRyZA+m5MzK
DCMp/7y8rtXH+2NZfPkScQKoKJi7WKHNDamRcPIvCxAshAcZDUaioLkCC0nmO9LfkGxTi6JVtvVn
r87RGjgHxCh7qkYlVNok6Z2Kx9tu529KZC0OWehdrVRXMVK+/9myOIfEzEcjS2UsS2szryz2kUY8
oQe3+pweLYzzQ1p0RdFpZIczJ1szC+zeep5MrwAfV0t3Sag7ciOaIhVcKB5mlFSppmohZGpqtaFV
tItCCaDWjfwShPp/qBvsuxz5JU3fN2GeYhObrvLAtKgEAPxZBBhGogVxFiLVkmGmPRYExsWbLkuc
PjF2etJ6g2INArMnuk2ckVhQfdOMGrLaObuahtGu4v7xsuKtv/tHSsFZhiDo8iFlDszvOKcCDdS5
nNPQGKXeJrhadfcN/X/Qv0b2saF2pW0a+VErBQUEwWHxxXW1t6qszdhVLq507UWvr5ZscX4vX/ux
hzpnMSRCgqJkKaAs05yYXtEGUAAir1tg+XTORJA4iYMyZXuXmYc8CBwrM74UaEm5rBACndM5I6EW
SioRZiQSZXpA+XhrlIp3WcS6zlmmaoCU3ML955bSgrJpzA2k5Y4yMX87/F7dtyNh3IIWNKJYLBfz
7muq5ktdB04sepbYrT97M46EsC9xZHoUrcM4cQTTE0mBp5CvbbwB97o9IigQ6cHqAR2J4qwckWqr
W2IoGw2rbaDMd+BB9wUHxBT20nI4I9cWvZ4xKD+vq90ZiFHpFUZsWN7n72VIVq/p0ZI4O2flYVg0
M/QhaD7N2j5dWreTPb0XwW6JVIGzdQn6OXQS45SA3ZR7ygSWp7LTKydfNIEfKZDEG7osGJSoiVhu
9m+Hhau29GPTeNvWJIOuNDrOqO58Kd+qLbpcfTW1y7R188lHdcS9rBWrftGRQM7K6ZhKTqwQAmWS
+1ruRN0GgDeAIXY6pXCbbHNZnEDPeXs3TbWuzQvEzQD2sovkSxVFqcDYiY6Jsw1jTfJIy5gM6XlQ
ZlfTAeH3610mcPWP9o23DQBzHxJm7Viwm6FiiL6eyPgPV8JZBYxyj6o2QbWH1A+mQxKgc/w/1GnO
KESGlVk9GpR+IccoOnPOEKggRVTSHiJSdXqai86ftXR3Wa1ER87ZgCoqyjlqmZNopPY8HoY8tpXw
d9x5i4Ik1kKnlMnnN5ZUrnotQqlBa7wm8EmGpKnARq9v1YcI7jYOqVK0UwsR8aTZc6NeT8EgiO3X
LcyHCO6ZNmMzmkC9ySqEVeSoeWoH07jplcSZkhHNF00Y2UU7Y2wq2F4+pHVT8yGZu5exOnXFMkBy
SJ9n9HyTB1k+LJimH8vtkH27LGxdIz6EcffTtNJC1mPsJAm+auWXvI3cyBC0L62/cB8yuOupy0Ma
d6yir8Nhi5vI1TS/RMJ0Hn4dhRnWhgLhRiYWJvX4/rnJMJKxD2Bt0vwqi6iDCDwSPgWryvchhG+c
G7IADQrseWsqu2k+Gd2Xy0eyul1Hv5/LD855NtAOdEHeWL4iqVTIQOOU0Gr0eFnM6skfieHuEMEz
HVoEYsxaddConCBR1i+CoxcJ4W7RCPQXBVDzv+IKrItAAMIaiS30AJ56n7Rdso6ykklsPmvaS5j6
jar8zgNDP2RwprkmbWj1DUumVourA4cR6QkE24JHf20luow/KuaFTLSYnq5EK/NhWiQTxfSGpdOD
8PfS6QBzx7gMG65CVfNURKOViTbJCHD+vm1eX8WHCN58mXoZVCxUywE2RQdbCwAF9Ru6i0qORXQw
tQCenrsiNF40auTYqYwSW66q2zayDq1EqODcme7wocCxHO6OTFnVjBjOhddXl84wk7t6GW7aLNtj
BOgTkeaHX7+SugIofHSBo7bNt6vlmCjQI4ngSrZooEDze6EN27EuBQ/M6qo+xPAda91oSGhPgpgc
nKxXKgmu2yqVHcw0xWibLou7OST118tLWzNqR0t7j4qPYsShnsIg0iiS/gQjaWEqmVvTTEevD6t0
U8iB6BEVrZE7uSFIel2yLBhRI90S9G8OxeTmY+3I7b4TFluYvp3pCTBUdJPNGmFk4vRazaER0VwP
TkqqCBj/XnfFamlHP5LGWaOwQD+WwaTJm2JXfCncyC+eM1AwdtuWNSd44YMJ0pDxSoSstX6IH8vk
3EfNHKKFqhC8aE+SRoAtjMbch6Eo3MvKwkzEhe20uExZ0C+GMQ6QE/SNX6ft9wq0QpdFrMyjmcrR
JvKMTDoqKmkMqrA/sSVCO95iQMwNrnVbcUxfAhVPggFnU/AerkydnIrl9LIPO00ptXexo6e4ip0f
MhdTD16Nkyv94FOyF53a+lX469QszuZXGEkPGqYuo946TXQDMmG7nH9geEITYYWIDo59fnTLC9XM
CxkX3VvqQ0BSkCeJyuJrzvHxsXFvZC3JtEpiCQmgNHKtlEAV97L0I5p2UkmvJ/OXMVbYcREF05cy
m3TlxE1FnuoJNVA1aF6C1peH56HzL2vi+qX6EME+P9qzJJD1funwlg3G97x8U9qfWY6BZGNzWczq
s3y0Es5EjYMR66GBp6xXqr3Ulp5c3uqDQL1FQjjL1Ix6Nesh1iIFG6X/oQQPwCoXvMkiGZwRikYk
f+IZMvTqek6+B6qXC+G9V2UA/hHtfsQ0KQ8Q1xl9JtEZL6TWTPYcln6f3htElDddlwI2D90AlA06
Q09PHrGWGssU0XiXX7cotMIBT0LRhREJ4QxOCBzoP4trZvazSGxV/WGKKJ5WNVj9WAdnYBSj74uq
hFPZBXtJ/k61wCkVW+t/nbwZlxGTcpR1nluEbz5fiBkFhKmwlMqftUW+bpVfRxc9FcEZMDh7pdk3
uO95W31D/n5nFZmgMXx1t45WwQ7s6L6ns0bGdIGIBvQwg0y2UZ7Ys2zaTS16R1cQ+bEcE6plYp4H
6E3cpR+6ZA5yRNwAAQ7uc8tBurf+zF4dQL7Y5nX7kn1Ld+EjOiRuZ5dxF4va/9a0z0DjM8IyyNfO
wOxMtUERCjmtXH5EtTUkn4PR/3XDdiyCU3BV7sy5CBCOd/GA3nQ7QDmynH59Ct9UMPRA0cIIlIFz
6AtzNrtI0jCJREviFGX+oGrB98srWcHJORXCmU9EsXkUDBDSegzyE7g/O7LRvErIZLZ2LMer4Wyo
OvaAC1EgyChuy+xzQxKnshqBoV5T9CMhfBmgk0tjzBQdq4kDG+BZMWbWpeJGS7zL27a6GEAbv2u6
iq99eqEAWBCStFWBT5aHSMcHo6ta4XWT0Jd3Of/1Ov13+Fbe/emAtv/7P/j3a1nNTRxGHffP/z3E
r03Zlj+7/2E/9td/O/2h/72t3oqHrnl76w7fKv5/nvwgfv+/5bvfum8n//AKzHTO9/1bM396a/us
exeCb8r+59/98B9v77/lEShe//rjteyLjv22MC6LP/790e7Hv/5g85L/dfzr//3ZzbccP+a+Ffm3
JuV/4O1b2/3rD8X4p0KJQimbsCJI90Jnxzf2ifVPmSDPAFgQDKmrJhIaf/yjKJsu+tcfBvknsC1V
jaoqAW4I/vrjH23Zv3+k/9MA9iWSOQRgnjJwL/74vy92ckIfJ/aPos/vyrjoWnwbPjBTMZwpI00A
xAQTSFompxtVrZikIJrh6BsMm90DUsYBKIqtfG42hsBVPIsoeFnc29ERdehiS4Ys5XH0dEeDX4/0
B2aZr1I02LmM34bBUIram854LN4Fow8eu4nk51kbWtJM5dj3uuHUIOxQHd2Zve4u8yXQANvpQf8x
OflOdkGbijGX0QlFVguHdRKt/Ske4EMW7Dy8ZXY/jx60ptD1PsT4opM1ruYXbrlJOjt61m0G6yGj
ifIXPVkmTwF2L4gADMBzE06eUgRAu0kJlisfqug6xMitDMTXIxX/tyYJNedYCrNuR6uKjUiqkto0
nMa1QNoQeyPQSkDICdTqK2A+X5bGm7D3JeF1BASCyugWuSXNKQ2suMGS6HxTqr5cHVIicDvOfAEm
g5jwnzSMsQAemFNPWQmmMEOg4aTLV7PcNtUhHipfoZmdjJsZOE5kS5bYroDsWUZ2IMu2NBVuWDmB
Ah62MQKKirTVFfBbN9cGEfWAsRfnOOTnvx23A2ld0hpQyKYj7xGJg7DM2Jh+tRHFwmcDS7wc7lhT
4CwC5QS7oG7SG9WJwAdVbkxA+QHUctt5oNLcLl/nrQhx8Sxnw8vlPDHJKEZNr7A+BqKpH0DY6EZO
fwA7Ugc+HeKYtua0t/ltKAZgX7ufxwfPeRU1LRvk+bBkEIFALIa1nwdIffcsDkJIaP7V5xfKuRZ1
RrU0biCNQZebTrkJNLv7TlubJVYwoeiUD/O2k2yAbl2+Q2cgAJxkfqYvlRZKS6ZCPQhJJrdwle/D
VnIar97VfvUmhOBde1uO9pUHHUBjM6IFtq8S2UvqZLcpyOnixk6GH1ZVoXG6svXlBu0dTmKKEtNn
0Kjvi8VUOkJHwwIoELfNEzoPOgOszo5hBHZWXmtygWzLbqCanQ7bdtib0s9G+RK3gVNk2zB+ZZE/
0BEIyLMlW5NvB3V2MhEr0FlnL/e1+FGcpVA7La3xtZLdsOufGAZD/Kg5QI13Q1+Ux2YW68xmWBjC
x2AbYL94hMySuSMzO4Cm2YfNwRQN46x6D8Bl+UsAZzL1WlISMkBAcQ3Srathi1tzL20aBw2QAu/h
3fxyi4GzrKDaADuNvjAuGWCkeVxLRWU4cRvpTyri6Z86xfzz1ITxTVrL2W5K5MSlbRQ4fT3qjjFO
5DNdgA9m19i2qyWPVTuOG+uuyPtxN881CghZIY0PPTHSa7kbzNChbTA/kjzXnsxUje97qckqG0Mi
854WcpQ5fdrpDUo2vfR1aRbiGsuSf+5aefDCLMe4udTRwZuornwi9VxgGk42yLOUaf2mrgBdM1td
spXH+i7BY2EXUmi6lKpf0LQHd8hK4HZVwfAyaLWB2XTJCDHO0cSpnejB/ES1sO49NHlSGyOlPQEO
KUO6oNXsCwwFs7X8VjNHBa4n2BXPyPJIYNZpIsFfUjd9Y1up3V2Ds9KVPO1G+pxgkHWvOKGDR5Du
0meB7BWdfYdxUw2WwJf5nM88ddiaTDXezWPrjE/xfWfX71gB/a20C26E/BvnEonMsksmsPHAnmSy
5+HIkaljeY7jcTGcpXbzn9aG+InfbafQXgx7AcmZ9XeeWfamnG7xqVDO727rugnMCkKn194z/BbI
odRb9sSJD43Xu4onbwOUL0D3IPCkVl4BIqPCiT/MGcUwzelyLTkemrBumTM8Owb4DzHNQ/EI9KoN
0/w36OrOACDAWXwskbd56H3VYpVJXB5kYMAzBvJ8kzrzK9n8mVQRrvHcXYREYoG1nVl/QjlbUcZx
ES9FYzgd2FB1J/O1rLbnaB9USOp03uLlriVdAWDTFuVzVgz8qWhOm4g6KWjngOjJ13xQ9OJ5d3V7
8pItLLzbUvfyfTl3C1EGl5Hwg0WUddjH09OMNBR1MathOIPPwEI6uIWM51rI+MoqSry+GhhQZUzn
GPPmHfAgzlWzlCFH3Vibyp+2gV/vSj90RUiBqxsIUGdELtRCSYHXFjVRjbIIIcn82nvxtj3kzmtd
2rObu2IIgJUXjAHEfUjj9q+KOjQOlpCm3I4e3v2t/qVD/CvtVSEC6YprTZCW1ZEtRw3UwqN5elbB
kutGb00A/oTnV7iJL+kbebQHZ9gOMHF/cq1mB73cByLcrBUbdyKafX5k44aBVLSTF92h0VNRuwFs
+i/rIRAAMKtnskt31poh1UvVTiXBXbsO9grycqOveOI9XFvHsRguOllIuhTajMdSmvubQV4249i+
XV7JWQUS5gpLYTiSFlHVMwyzKClKIwggIwEtrVzbLGQH5aXDuGlBSbNTvxcHocViZoG7X6AoQBoI
LxEFDAYf3iH4hL+aG4hBpnfs9PxAnRaMQoUX+yLPfGUXIUyDIwV8CGrx5hF+CXpcwtgAYLoOHJHa
yWRRekAkgjODud7MwGWNkB0IMgder22UnwTntLplcGzB9Y6CJ5L3pzpNIkmd2xgOIfAQi50O2shu
m/0kT7Jv+RhQECRVztRCkzEtqQPZmTm8cOM5SzFTtJ+GSqiAJrm+6a4jvCrSJ2Uz/YzvVLtyMrzV
oseE30SI1HXkcZCXQMPeOdDYOAFPD2SVTl350vQd5UlbsIfsSx+rHS+Bu08JHRatAeg8dF3xFTfe
Sx4eZlzd8la4gfx5vctC5hIvs6yj1sGZvxooHnkuG7Uz7xUfub/9awNgF7Z3gJ0XeTm8C/unMB1+
hwkcpjNosrG2zKifM4Cw3UZ0c5DTbRVeIerCGGXjmf1oF3auIqWAiMAX4YTxET4vm23EkbEt5r4o
FwwWOUZi2dqw2I30Ule2NYgA2Hg3hxfE7ag2lk2SaylUMtbBNvImN4e8EqTF1vQeEH4fO8mU9Gg1
ZZB1hRFCyNLuqx2jdWDTHmHi6XYFqjWErpWD+UDBAa6q/pFUzh6aWlaB6h17aOmlbQJAIDdEA4Fn
fumf20fg1aACiPofZ0DonJvqUGBl6WdpG7zpe6aUxbP6aD6ksPT5rTC5tr6qvyTynbFVXLb5qCfK
e7Y93uu1XTq5Ezujer04jd1tsk1kbi/fcZFMzm5VWTkFAQEcYZmbUHsrTIHlJHgz1xXxY12cxldG
Vyox20ktWJyILsBX+DoNgg65tSttyLDArHOZnsH9af00KdmAhUTGpxJ08cV9VGwLIju5IZhlOCsY
MM0Afikqsngn9TNYvIYOXV1gLBpmkaVAX0BIgEe5cK3RoTeJbPdwfvNXGK7DgpYogerzLj0nnO8+
JFNa9yjYKXC1g02/yTctpHWbX05E8nI4xaglFfyMCeRI28k3wJGV78vNYFfokUMi8gW0RfvkYLiX
tXH10hkqMEEBDKqy7upTc6LKaadaSYSt1Qv6pCpB7tfaMqJJNcPckNlmz2XZy/sxMOotmu/hUAZp
AbBjvem2hQFsBprmqJZqaXp/+Zut6fDxF2P36MjOFZKZFGqL992wIvVxsNr4jUa69klJo0WEWLB6
xIhMAVWOGiBGHU9lgfi3DpYYW59ddzvtnfOg3Ym95dUlHYnhXveoqNWEAgXKUerdEKKOEU62Vbxc
3rezEOpdj0AEC5cI4RrqlaeLkQNAP0gxTLW8r2/ajbXLAMGJIBTPeiS6mGs2AJwnLKoHxLvONwDX
cTFlTYSN0zc9WlZjW/WWbYlY0V6QkUo8sN46yjdGeiXyxVYV90g0fy0rDcNNBup4jnZrbcIt8vcO
GuyuS0C4hU7uj1uRHTjvdoAVOpbIX9AlLaWshER9E+wZEGgOlj6gXrnC4suaohxL4uz30FbJJEt4
l8jt7OUgvE0wQBy76fXgaU7m9dusc+X7arQvq47gNHlbYBhLMUgqFjhOvT1G28zazX1py/BmciKK
SM4SC0xPQeSIFj9gbYHSkVtkNfcNLSe2nfeTyypa3XcdHcil2z2NQqzYVbcJZCYEbViALLP4K65H
LQYUQ9g5GbQmtdPqNqMZXTYdOGJDJ2U5xe+aIEd+ltt7X+KRUO7C91JsDBLzPDPJB3fxvQoljT3q
NdI1FuoXG8m/fIJrzgVa8YGCzwIVRM6nd38CdHzYR9jTesjBZX6bJKPgNVxVTdOwULhHlwQ4F04l
dDFYesosV5zKjG2rbrfJWHs0a58uL2RdO1AoQo0Box9AGDqVM5ap1KqZJsMkM0dw2abO4Ej3OCpX
HJ6c23+iYugT/SDGezDJCYsVvZU1q17gX4RbdrO1jbQRc94QptKn4R0kIJHO4PsRIPMxa0JBN0/q
cXQSZG5+hgGRBpQZVGDGLyiTWG5FxuoNw6FFb3cZUe4wg1Bi6nkMlMjO8gJYpnU5D/5sJAHgq0et
vbeCKhjtOSdIUlG5Hh3WWHIlL5PxRLo4QtNP2NwZ1WA5chpYaEuJiEcNAmDqPEUSoF+Gq6laJrsJ
ZeumkxEg9eVEnbGcLGfSyuVWpUD3N2gmfVGaIvFas9VkuzCSaEO02fCmvFD3cZ62jp4uqCHSKdqg
BpXe6VWJ+Cqd5Xg7I6XxE+zI4R2dwmkTpPWwaVsLI9DpVH4qQ7N66lKAMCxREPqxUT4UZkm/waXQ
D6lkzNdFb/UYizDAG6YCUkwOk347akt+L5PMepaINaI3kA5j6khxkBU2shCtvmmrJb/Nljh2lj5N
VcE1WNFPNPwAYvH9KFkG8VQ/K6VI48woR6eLZWRgpw6TvOViuqBGDO1GGw5gfS9dKSzznRLm2ecE
LKGOGent1aS0Injgs2o90hHoXdKoYqGpCYl2li4+cpbGYkmGJsHxAxIGkPjNLkIBQ5Zs6RmMsk5n
D17+2D5qnzMv+doLAppziwDZ0Bl45wTgDPyrgTPU9SyQIZtKP0jUhE7RFm4V0NK7bBPO43gCfi2k
lvBeANuUdzaaJCqbKkdH0Nguh2W3wOOYZx1sEqKEwYo5gCALFFGybjEuw9PdrHKLLqE8jY7egfhH
3gTDF6v6OiuNHYOrSZpuAlGz+8pLwdb2IZJ7KcZijtVcZyI3xotk9xvpJo7tEdTGrBTdPovS+ucP
xak8zuJFoM2pQwJ5pdV+Txfqg41AYMLX9IKAaUcGSQjgxngg2gVxoxEO2eiYwYPWR7bVv5jVw2WV
WFsGmLwNhC547BQ+hV9nbQtwb1jRqM8Wu681TIo02S8/qmjhNtBJi9gTI+J82T42gD4Jyil0o0yW
O5gzCAU2l5fBdpt7F8Aax/qd0StOzrZKXdARrDbm4CjyXV/MNoaWnHK8V6wWrXCBuriXxfHFTlgL
iEPdA13dKrh4uZivVsa0BhHQ4AAQbtcET1r7gMr43G3aUd7qYS+I5FYOiTVIIkyAMqhnFc6O6l01
Z8bgWDKge+tmsK1OlPFYl0ExWYkxfuQiOH02YoTpOqbQnSE4DNVW7kVR1eoR4Xf/nwC2p0cWlgZh
Jed0HpzmJXmcrucbFm4Qz2jsaW8VNpCx7cKrDvn34Nvlw1p7aVCe0jDagcYZHanuU8m1Piiqsaig
U7UH9xasRj7zT+geM8q2KCm8YmLRl8lOCh3jsLGc5TPKMplpjVXmy21RP9MMsypXpUjdUTlcUXgF
5HColSJSPesGGmk8RdkyYE2KBU9rNG4D2drRJb4B6tR9b0y1W6pK5RVznThG06EHNuxejHwuwSEi
IW9sYKCvkfdJUdsLGYpXogR3Jcgm1BkoRZGqo4mqROOYXBzKWHbSKgcvU3tVSPWNOegosORa7s51
tw2rxbLnYrot+/o20qJvo9J2bq7C6C8ZKB9yegeuNCeU6LCb8uBKj6ybQW08YgamnWCYN9cZjH06
h3CSgquexn5udm6dpE/mAKx+ErhNOe60IXgsQJZMq84BnpvXg4dSzoNtCGoSUoWbKFb9UKsfixBN
feV3eNnbsmyQqAZl5VDbhQpvvt/Ttt5ZweR0EVABDdludHREaP11ne3p8j1u4q1leVr71tPEUYz7
MAp8LcptKaBOB9D9IsjQedNt1WLfjzdFgBSyBm8pl/w+vA5azVniN3Upb7QOfR4mGErq8bq3lmsE
A24v17E/U9RXsoraetXcLiBQHKbK67pxF0yyGwJbIh6/ZNkDyWpnQWquW1o7kQBLitpZbtmLfhtZ
gY0cjt0GoNGNox24stF0ozt5Jj/LLcL2eJeGpT019KUzHpPRcjt6VwwBaCNSMCxNThP2OymOaruE
AbOjvnUKtX41ZxRLhrCyM0O6S8Ew40h0eep66inV5IzKuJGX6kaSxlugcD8kJfUnPdu3TWwPU3Ib
g/+OjOpGbwGdlAyu1X8l1eSXRQcOgRHPvezRIQMbNFjRJ7BvycHnNtPcIYr3GIC2+2wXJrrDqO2D
nID9avqcqd1WIdF9ZzUvS93YaGU9JNZramATgGPSpM3dhNmPuZX2ZftTGvot+qN+yMP4MESbImnx
P8x7fQicJGigpbNtZM0TjdrbtP8kZcVVXnqZbH0eJ3k7BoUzFemPEUC2QRLZCDjtJM/toSl+Bnn5
vTXRQhmluMPW3tIHvw9e1ExF21+0icfM1cYZcPeGG9PlK+krt083oO+SS9nWqnorLdUh6wxPzeNr
qfs0d2mM42t3NG6BuIoSSp6CSyjaMXaFQr4n+aOk9c6Sh+js+3+kXVlznTq3/EVUgZhfGfboeYz9
Qjl2IkACISGB4Nff3uerujfZccV1vpuq85KcRGaS1uru1b0l3YcQZTNeiBR3gL+5CnkwPLhbLExd
Y5kNqXvpNV0+OS88fkhMA8tgs7EnA0dxDHRaUliXJCFmY5B54SJXbIjuqrErF3GQ03xRsbXQVVJG
ETTj4h7lwXZgOx0hUBSYl1NnY4r/1FKI+lvfXwdjtzXO8izNlPGKn97nzPUPYf/A6p/hiVXWCChM
w0Nt+0M8HeaVZ6E+oEkqIhbn67xmy/Ah7XWreqRojhiwgyqhTnfMvsdIMK0WtbWVyHXgZXCHzIC/
Fb2dS5r4T96g711hHr022amAZh4fSp5896qhdMKk7OJp50tsufNpdthmdlGIBFev6+BdyoQW07Tu
nEZvWhF/Q0xulsBROKg/5GDyiootMJQiHoseNgYZH++90N4Jv992kC4BxYnMu/HNPqn3omqP8xhf
dJO/ndMut9OHrOESMyfOfROIzRp431a2W2qYhCAlNIihf7UszRZDsGbo7OJB9ZkM6utW87e1fbY+
FBrdceDkh0/r56qaCq2AA9a7SEB2Ll81NFuevRs9N29k9CTxca6S5XU0HlN8XNMiD6R/ZPNd6PfX
c+/c0WE8qPo7mMJNisJ+XgQ+Cn7Zd+SqrdVjbQ7MnzMk8nilh9iVy3XQpcbO0FDslWmywsvNv7RU
DhdENeORah1mo0/ZVSf8FubncWIvoEPi11Og6mPAPAT5ULeHcDwe2pcwbYLjDAVcFvfeUfLgJWwW
m8fEgWVPP33UnrlsqDlENr3vQuQZtX36bWBdOXXJrWH+nU7nCWdZtOHh4GfKpVnkw9ZlNhvlbbVU
11Ev3qQeZV7Ld90iL2646Fy2jTD8Pt7HDKkArmu/Q5KK/e4i7uej409Z3PIU488NdsplYOUwVm0p
ZYqhuDlsCo8NBu4E7hFEuTwgHR3b4/CDM+1nNDY3yDH/YCF5omiR0aY9UuPmThJ/E7H80CvhBZKk
xqyup+u2ZtewIBi3QRcD3AkcsqVmag9DIFjey7X9aESCUCvX6yD2d9Tp3Wrnqc+RY8V+Wi9c0rwP
emxWGpN9hSEGsXtiERtNZZNbQ8MrBwM0h8Fl8xFE39IXOGH1Syx4vSONb7KwG6DnHGa8O0qwrGlT
cHANdsF46DBbNioo+SOtYPMbcWgYlFfnte91mSvZsknIIks3aMPcdL6zWyYZPSQLurVuXHBGVZXa
0BCVtcONc2l1A8Qj5NUW8pVqo6KZX/JQr7s5dUG9y8YrpJ8OCBCf7PizoSGq8IWIrWwHVfSyn3Mv
svbSF5RdBLJ3MTAWxPnEE3XHKKMXgHiaUvps2gPb0JuTZmDF20dATqH0Akvbd9ZJrpmVO5zPuTsh
PUbfTpvVTnTbRY24kMBNLoM1ss/JyH/Uk74wQQyv5q6eD3xdLgitimbhOydk12sT46jV74Lqi4nq
vOp9RCkv5Rr2W1A1PcqUqd+68Y/W6ctUp0VNq2YTBGoz+theO6+9sv646cnkloAR4jH3nMZ56OuV
la2e/H2wWqf8e1H7SW8IVQ100EhZgH3MeblOvDqoU8+imvbUzs7zMZwZzxsefJmc/gnklnqAJtDI
R+gPzyG3rnHNIk91e3oP6WHZbuKy2c8FUq4gX/v3LDm0jb8sdgZpA71LXMj/pjzWh17fDOwLQPmz
24bgaPSIJ/jjzwFspuJ6UPWcj/Y1sAQ4vV+4XzlN/NkDIPIHPp/odj0kYJw/m9RgTwQCibQz72oJ
4H7XF0b/CKYvruXPjg3LgE+JAFajdz9vaxZVe4joVfjaY9QHKD3aL1q2zxZIMEEHkRD++T/gIqOl
SSJsjfnQPmrqnbbP7N++xYn3ywrnFJTPMI+51i0qrPEQih1Nr1f6hdzjz7YTS0AHjUC4FNdwLr/2
w6o2VSsXfNU3AX9eyRvmJ3MXQRjmx98v5hMI6velzl7etemRYubhucd9Rt9OCi7YfOTynaJMLuHN
vP2SwjtxBb/DHqcVEVYTEATNQ9Xye2cbOb2d/BUrKpOHG2+Hmg9q4OGK5l8v9iemd1oLDfyJtPgz
1KpaLLaCaVpw/JHdWMsEdlXecxtON7VS+1jyV6eLLjFT8IUD9adv4S/rnuEGAIZVIAJcoySHgbyZ
8fnvj+3PLeH36zq7h2PYuCxcnTV3mNiMHPKIOLqY0q9mlj9BIX5b5zy/Stj+5DmC++cH1Vqutony
daB7QAjHFZMJVrgbR5lMTQgijmpk2abQ7PD6K5PtT2jf33+OM/5J1C5hUYr76clCLuWA+EKIhI4W
OSJw8C3+ww99Rf1+/hX+78tzTlVq0Xlmbf65+AubYgjRv3Tcy0486XDY/RfPE1PEcKKEUB5H5O/f
RIWMqMmxA97THmUA8451AoM41Pl/X+bT5wnDQdTKUJADDDxbxw+4UkuLQj2E6RNmLFCUFvEKmKWY
Sq9km6+Gfv85Ns4+dkDBmCUBQQEtDznd418AtBrx3CaeUUr5vc9f/ZQu0V66sXTBU8axzWqPzrfV
alCzqzFy6k1jp+i2c5S8wf/LaGYa7X2gQLFDIYVJIBDXNnnqfUkfeqadTSgFeZWqTzOvn6AWbkZ/
IzuC0Ri9onGNRvfNgWKpQALOeIGmqgFjJtH42YRfDpND9xTAaJNpDQfADH6J7lM8p8vecoRVzkPD
vzE/5kh1Bqwj4IeHEUgndUumZ0SBq7VyHps4ngAQTUkAda2Yd50fDnvBAv4akGrdDjUkH3rppj1L
GblaHHfZxEuVvthwaXIS1nJP4sl56pGO85UbxJ94G5QtMNUgwOOx+Z1XQVyuuPw5snkaQruHVaos
IfDri0eBWSLjabRAa7t32ub9379n0FFHCSaXTqzxeZTyiHrejtTHMX+JiOjgMGxgIHUMh9zdIElw
+xV188l2+NtyZ4dYQl11Mjxbc+iFMDiMnNYOusivYNJPpCCwD/Bd4LGgZ7EvnH6MX15mis3A+EOP
gR1gsifKGCkn8OAiu69UYZ8cH6jDUDXi/mFDOCdRqCNdLQJcjze8MHKxfLXdfFLsnaa40wB6Iew2
5Hwb4B4+oASR0IBmbpg3FrR+XR1SErF+sbF9Vl8QAgIAxR7OYFzN7/dMgo81lGqAeMUCJ7EGspb0
il7Om9OAzOhmX01bfrbFQUbqAsmGmwyq/7MdJ1UTPooOLXx4n2Cyl5X1tb0Ve52T49elP2jI07t1
vsPBHj+FPcN/iJzfL1AMcwDDH9xLQtZmM6TSxXuOhLdGk8vFi+6C075H2LUJ5z7n9Zxs5BT1OVrX
dzRKLwpZ4UVrJc24HH6O3L54Jnld+/bt1PMXTcT771FSh9dDMNPCpeTSpbEqKt5cx4g7qWv7AUEN
AfILkGitun0KKCj1/eMi49doXO5QbxdpMkNS4YYv3AFSaBOAwOmwAmT2s9pxgDhXybfJgA6MIHMH
lAAEx4lY3nWNU05iws4Gm7RsahXNWEeCO4wH6Vyk8GMhnX7qB19no0vvOBwPCj2xoDB2StpM1gRI
0+JekWoGwyRmZDzwANz5ijSJnlQFLAAwUa7wt0aT3FU1m/OuXzUAgPhxDJNdr9xLucgj4jweaYcB
nWTBOBdzHwC0GSAJDg5MxIethsIYwJMQ1vZh4a/idWi5v+2aSOBGOTPA126qbiMT3cbu8CaMLbHz
YwzU60q6rgiu1sO4bxnrcp+HBvnldNwhFeVJSHXvy3m4XLmpD9aPRek1qLSU8JL7cAjbktP2JtBw
LQrr5amxsKwPWq43SbRGh7gag8eQmbmoa6Vv02jUbTazWcOjM7pJW/eORFCFaJcjlTlJP3jv39cT
HPVDYXmR1up9HTq7DQDEFqyJf/IAoHngNmvJgBYcmENvrMHNbhMSZ3Dnh3kGJ8kWhuwUvIfCzOhY
sYzFfn2cE27AAthpq9r+YurYUIZVClSFrmELXVn6/RSGeQWytbqfFJ79VlcxgClhH8TQ0Ts6uhiD
6cQmcqxG6jbbw9b6ZmWnB+aoF6MBWdk+ItniD3vd+vDrrqLndqriLOoxwh16a1Y1Np/8KtM0vGFK
HkW/1PnMwmsxNDEenZzIo7uoG94MIhs9DGbz8Mlvo9Jz2quuXt9V5d2IOnolA47U1fgFQL+jA+on
Qx7GRju65GH9NEVpPiWMlRUfm4K27QeTsn2EvWByL2usTaZBbnQQ8rwPw4s68TZMzlc+ZrQvFhUN
LBeDuAkNKBRkF18YoJSJ325k+2OYpmOS2u3k8AM37dWwxFfuOFZXgOMLMo7OXZ0M5YrmMfO9/gjH
tgdRpXtATJd+2FwFOrmk2jwKF+AbA+Xjj/QdHsofK9y15tOUwhjQNgNw8XMMYbyl034bRnI7zDqD
W8EWcuiNDAUsBacDeBmMT7ZsuQNoU/bWlC5dttDSH2AFiJEsupf+dC8HhNoq6QHb18mjWs1N00cH
JtgE0aaELa3qHmsUtrVR34fEfGcECH0LZirrumETmAp7QYTkbrNrJ2dbEbOfFicB8AiChACnLdph
8gr3lEo0Ju7duAI87k7h3uTGn9c76Y4dUGVv59b0hYZGHwY+PUC8CZQsEXlc8Z2NUHf2Rmc+gguy
wa3fdC1zJsZXRHzdeoRspBqPjLZvVR1vWLUUfJEXsg/2vW9RK7JDJJE21jQ/Im7u5pReYQPXGUQj
xcrn+sqvoQxCWOVbF2sImCRibODDQ7M6jpss9ryCMExvA4qd6rQqT3RBgDtPwOoQTAPottsx0zyu
XksyrTCJhsA5NQJcgzftZTvO+7GrN5ixAorpFUGFipCTW9VFNBM82BLXvAe6bjHejnEN0tgtFWir
+3QI8nkBSRGi836wM/gjrhxsBrwGOxT2mRlqd2s8+Rwb584d1C2iCe5GYBpzpEiWuqYtkoZeEx2U
3A+uQlfv3cYt61beKEF+UIppL2MjjLpG1GQ1TQu9qI1l/GA7+Z2PM6BLpBvI1KpNj8dQEnjIZ7Hp
ttaG2xYOaFqZF1dWEGsp9+echuMmcefmogWRsROuP31wn/pe5hE2IHmLHqqu2jo1eOPFeZRcHRGO
DmJoFlHWu8bJtIzuh0jeDU5yYYh4Gpv5m8XH1bfpYa2XC+2Ge3/UzpC1rix9VgExhlnafdXG7cZl
q7NLIY+7TQyWGMh6cOz4g6h2G03OzbSgtvWGKMgEok5ZU+/Soc+BZe3r3n1UQ+hlp3KnySA35BBI
wdbuKh3ZfCUDMlwG2D9QhasX2UIyLYHOr41fqjHWOEtaWpDVs7uepu2Fbmi6h8l+/5issTp2qwoP
SwC2cJ4ODWRfueqSKmew3S/GoFG8bKSHzW6u+006hRPdq3kIIsDYzYD5bo/rIJu9ZO+xhpIt7un8
k47ecyoWmidV/XOmTtEl487T3TVznbu+o2/QO+x7wAk+DND9Kb07faoFpoRJ2QcnqlI9eAvz8T6L
6YVYFcG22A8KiNneCfzl36OB6zJSjsznNi0G378RbH1mNXta+mXZAorKVkwyFaajEkTa+uzZAIe4
Mx59Fz4oVaR3IJV/NsZICDqiDsdywjOeJN7WQy5atq7SFiTS0IPPQbXDxl/vTGTHQlSsXHT1ZAa0
OJgYPJFkaMlq472OQdDlsaMQvh0lF8h1u6oWOC+Dpb1kCdi40RWPSxjdpuAYNzQyV4nbEbzt5L1W
zTFoAzj8unuYUbeFt4gWgJk6TLW0OSOg5rS657XQRexYCx1P9L12ErDcSQS4K+hheWX5g1r9CBqV
5rIKXPhzBCazbncN/9arHh48IBb6MRsjGWTjLA9iwdjD4nYffrzuvY5hiC3FNEpob6YhcrPA6x8o
XCjGClRkRftXw+R+Sem1wIGLSu4Nd/VVT/JGmwYHPHtTjoJkXXAFcWXfZw2prsdJfK+c+crpmHMI
aldlOCMGTGBhP2J6KcGAvCj0k5m0ybZGW4oS5JnX7UU7JU+NcV8SMrYZZhmrbODBAmIjvJdiwCap
ru2II5Y1T2443Wo7P+PcPiZEXisvOkT99Np6/qObLgfpBNdhL8Hq8uqJI8fVpbrNJUuvnS6UcFP2
HkU3gDKrCQjtufUy0PQHGHQkJx6zw+6nD1aYA/ytaSmgm/OICoo5jfpMWSTFVHPzmPAIPr+hDvax
hhJc4iTBuOAAZcKJlx3wpS/K2dgkfBoFPU6+/yFW57qzBC5lkeRPS9P2IFojP0ep8SKbsIxHXxbG
uMMWlc4hUOzSUdPGa1Jo0WBeRGWEbXN9buS8gzy72RJVpUWgoks3lKZY6/Chcdz5uEwxZoyqkZ78
ugweew3TnAomU63ibKN1e+OOeETduptqBSUvnfYD/E6yAMCUQWpR2bfxjVLJB5n5TRt17wosVj5F
8mleWJs5LrurmNpWgPAg0mjv5xG8VNzo41p3LzhIfkwpudYcOn+8SgcJWVfm48Egj2ZZ9iCF4h3G
s9rMzuwQJ43MtGXvzPFeIRkwZSvILdLofmKrQZQaZPxm9l9mu3hAW+Nb4jkaPlrQispa//RMKooJ
CowLEUzb1jEwvsQTCiigbR6GWVvzuRjc/lscrTJrarNlAXlK8RG28O6/pdaTuSOBoKxG5ehe5hx2
F23RVjzMlw6EJ6Z52BFkXpQ1sHGBSiHxN21X6ZsRM2PRUD3jBGabWrr7lc7144IuAUFzbtET+xyO
U1uwsYLZVZ34+CZdsx1TRPNMHSKhQq+aX2dJcc6p6capbFdMRDTF6FXOsTXJw6gsmiRUUEa1txWn
u3WkRdqHY4aiBFOnqImdGQNP82yiHb6tFGDPegdNRZtBz3FLVgSLeix+IE4NwbvrX3W8u0riJclX
b4bAZYw9eOaNSx4QQzfopkdMsrLwhzi534zMYqrbph0wlwV7cryPbDuBlNZvfgBpMnJhvq0N3s9Z
oe+L3LYrrAC+2Mw/oPyGew/rtlr1MxSB1VWXdA9ylU4uCN1Gg4/MziZoMmamfS3xBanlR+urklnD
8xTtYQOPFbC+zp1q9NPAUIvUKriqySwLZRCxl4S3UWX3cePfGTo9d3GgM7fznn0WQ8w7J2Nhahz1
wndXrGTwsUdVJl2Y8lZBs7GgIhGTfVSRuhhF/4aNoYY6ZKn3lZlgUybbIuT0CAOfDUu7ATKt7rFl
LWoa5HEOkGvAR/rS5S3I72DB05naZ0Pafd9h0IXy6jLm68b1mvt4wjg0hv/cYp2Ck+Yp6jZ92qqD
wgHPTztGwNEWVVYCYlMxhFOodzI+B0MGwW22jjODDJziTmjysMAZCCmTHPkL7nWVmidJh21F5ZSt
guDc6kZIpXA67i1TqHNX9wGDEAtkW021Wye6kXgdstommFE1EPlQTJUc1yjR5cxgA0TqNLkSQb9L
67Cc+mTXGrdYwqEgFrKTbqSPTdii3PR6cWiYuE3kchezgOWwiIYuDELaC+IqH9HRIdk1Ve9iV8cr
ZqW7PsZigtjfwY8AJgUCgojs5Dr3ZedzddfapcO/JgHcBgrVgkn7TBPxSpfmluObibW+n2RwUANo
HUmPrcWddPgEPcUKAMAOKKYm24CAtXyz+vDQU24/7liqv1tpPxDywTeNl7CDIbOXqWZG7d5p0NH0
Q4keoEA3fTO9udb1iCIbKNZjjIiEO+yK4idLYv4w9TJ+CJxofMDZN+0iYr6R1nboLFQNGjo9aS7c
h1b4aP0hs3aAgtw1gT/+JBEzx7VdoyvVmC4P5rWF8XAfoUcQU99i+oqkqFgxvBjvYOUu8RudM767
EDJC2cotwF9bbXrXesW6ErSZTUOjayjVk5spnu1u0cjjQ02EUw9CxVL5c4e/J+7bOHGLOQx04fvc
O5yiHPMhFnczozsD2SxabWTSCQKNVqvKZEm6RydCI5Ik67x32SLzxiTg6KGvyLjjoRqq6lnkbRI3
5aQib+e0/PtKxwrD1OA/uxRNKEeeCspei+mdMRLHOKD9sTZNuqnnkGyYnlCfjhXJY4nGqWpqN68D
x9uq0DglLBARioOQU+KzjOgITD/Ky2yt/atB+S/uQLKEs0sSnpDwIfyYccYl66lwFEcgGu/B0F2G
rXNXDUhkh3vXcsAtDPN+0NBMrAnsryKJDSQVMMqGIEsXvTck5byYGBWnH1x30F9cGOA5t8K1mGcZ
m27qsyhasAl2S7w+BzIO2w0zsQnR9xi2FHSB/gTSyyXORBvCFNNES31jbDCXbsWj56Ui43ae0CKN
kbcXybzsGsQAoKJ09nawbg4Jzc1JY77kDWm6F6/y55uqUzG+jgQKuMXjsFjG6G7eoXF+rR2h/F0K
Nco3rT1swlFcB5fpMiYXriARVDQQmt8ATyFb4ptx508x0tQ1hxDCQfMyUlguIl98Qf4YoY8zAdxD
9IqeYm0S+e7H1n+DSqzJg9aEW3TN8n7BzMf74Or4HsCNyWNGoWONG4BQDhR0GfpZmmlvFpdVlJjN
WA3vJlbrjWuSeDt1nBeuNlHpdjR4og6kLNUUkUdaGXlPaN9sp9rQLMQOXhqMSn0fJ4Kf1YbCL0bA
Ya9BGKBnmAGFpY1/O3n6iHGZZ79e3M2IBNQSmzRHxy3wfkp53RtxixALlacc35Bx1h3V8lilTZzZ
NoUYEfX9GE9NvkiZbE0A4Z4/yvGhgcpJT15V2or7B7O8apiD98t8qOLxvhrfoJjcz7XcEgGwy6Yp
PagIKjvTJmkZBTZ97pJBXsVxh9keB+WeaUD+qmE+eAQOceH0ox1hwuxzZPGdyJRpBLA0oz0ZY7P3
8emGo/4WtTzJRTM9dhRSKRro74x3F+Ae3UKTRuwqPYSZcFscSGkoswB1A5Sm7b2L2aWSLpBEuXo2
F4FuHTzcxKK/mV5VHX+vLPuIB1blkP8/g1TGkOIIxexa1d9p5zW5N8IB1Unr+BtqgujgYm/ZhxLf
L2/CECKtzn2snRAWoWNdF4PT3FRRhBN2gsIu5kEGXduMVtX9Bu3CcohHBLOJkc9ZnMamEFPKcwgM
94OuAM4BUGNDMBaj3y3ZHMw3jo+wImbfPD1ehsNc5dZlT+mU3HcLWitnAFrTm6qgrIIscFndbUSi
76124XCI4Y/cN+JZWQdm6hNwmsgZ3LKvU7FfnfbWn/UTnHsLa+CRCwDi0dVjky1SQSvaBjBaUego
OKSJGWIfozICbugOLpgzd9nxUM2F6ie2gxIVQ6q8cqBLRUp20KnMEydP2oCCtnXWHzYcEKyDMa+s
IlMptDdmPozyIQbuu1LUYY8qKynWONgJPnEgwfqtJcTPpEl+WE0fey7uXdrfNFw9K+aGGyEdu52r
6bBArI+Ho/CsU1DTHO5KDmSSebfM5IVPk8oBmsu71hMiD0Kc6BEFDYk5ovkSvo0U255A39gC/W7y
SFSQfzfN+M1vElNwvx0uPQM3y6xZGOpZCzk5SoA5zXy52GvM8IyXNAC1R+eIX3WpwiczYSdWwvzk
9XjRkPq9gp44s7X/zV34sBl8lIZxNHjl0KXBbdS3CuBwsIzA2eCI+Hc+7jM+yXfTMILTEMiYcz1J
XIfExCfiikdy2QS9A+XlElTl31f5jIXDNHgAx6bTXHh6Ro/18EiMzIhVUHM0GCIIUpz7X0UffKLo
IL8ucqK2fuHg0Bi2NoUODyNTJ6s1uCH+41b9Fdf36bXAtTlFwFkCo4QzFqlvXISDGWLho/EGkhS7
KY7S4asgms94OJCj8HgMQ4/84dfF1gh0gseWnFYBjs3qYcX4Q+ZN8F1EYOMXuqVPhqETFB4BXOrg
bOXB++z3Wwe8AdM+Tr3kvclBfsOuCSaLGFbMGhTD8Hb0867ot1+pKD599zDjhjQMzPVikub3VRsL
fA7Ex5IbERQdNzgK1O3fX7zTwzin4HBNGNPCr4CcT3mjWG/W1Yoln3oSDpmwOrxqqB4vRnA6O9cJ
GGZso/Xt76t+dmGYE4RzexijrQ/OXpFWonFJMCMG03Q15l39lBD9VUjpZwz+r2ucsacYjQEvMegV
VY9AU3O7zLeLc8vJi9MdpubfxuLgTU/dk+caNsgULoO/Pym37tnSVt2SJ22CUYVhy129Iau8+/t9
+4yhBbOJV5CAoQWjfsbWU+g2LLEJsiO6aZNML7R3N+HS5kJeVMlVNb338nFaHZzpzzQQ+d9X/+TD
/m3xM+obBG8NygTzEQ1iBwHswQmAQbzU118FAH3GfMMj/RSUGACDhZHi77fTM7KlnKXuP9bs8aYp
FTy0SwzG5CTDjHKefvz9yj55V35d79xYemwwbeCixQMn26JSQtJaX+B9GTGn0PUvoX/8+3KfqSGw
HhIUYdkKOd+5PMrxJfIMajj/1GF6rJv+turjtJi68SfYpp2O+yFzHcxLicajmRPVXwV3/MPkn332
v/0AZ49yFh0XmO934eRoi5O0ACWgBRk4HNgj6qyMbMjuNMZlvidXXwmbPvn4f1v77FtJjWWtBQ6a
1wuQmbTada13//cb/Omb+sv9PduuYwBLiYa0GAL797B6TO2d75kvzoRPLyNCJhJKKM//U46bRlVa
eXiGfhRtCEanVsw+/xeXEUO3DF0xJqvPqwKAdy0sQULoD2ag7miEZ8CGNvlKqvjp3fplmbO6IJ6C
wQfMi/5wlhk3ZpP0IvNUt/n/Xc3Zps9Z1dow8AGn+k8Vu4E4LQNi8cVT+aQsODkcovjAFgnp1tki
dExBvcX4kk0U/uAVkKT4A7MHd6sR+79fzqd7xi8rnZ0vfVoBGkDhmosgdNBsgVqDFdSAIsRtgDjD
kQZQqfPFAfDp5UHqCK05Bh/C5My2gKyWdqHFd6trsWkGUCVxJbcRHa4dKsu/X+Cnr8Uva51VH5y1
oHzw7ucUlqH0I0QJnvRflXGfn2i/rHJ2otULpI8YUsJWeAEQHcKw+C68NBg36OAnL3d/v6RPn9kv
i51te5CROL1ucfu8FrJGUHoiuJjCNOs9hdHOBwU68O8LfrpJ/LLg2V7HA4A6CGF284i8Borv6zH6
95UHDOUQfHOSvPkY5f79qOR9PLlLjUuy3vwOnhUhuegsx3j+9sWVnO7NH0cGZlBO4ycIzjvfjEDa
jm3HJiw0cyWB0QftTdRBQboypH1jBAPtah9F22ByBUJHqH/D5osl3pD5li4i798FU0XbjmzJumEC
nRe/86apSkxbJQDP15fU9AoKjdNQ6QgzFahM2o1dk25nU6OPqUso1GFJ/6IHNtxrE8p92NUsEwDL
M0djuLLiKnkaQgNOqOPIlSmS0c77bqnJswM1ydNkkaTQpb04milJH/5+fz77WkKI5nCmhydfitOf
/9pcxRazXDEY8djhMFdhxyT5bmT1xabz1SpnW/VEjePJE++ewPi8q1geDmM2t/KLXfTTZYKT60F0
MopNz5aphQhghrPi/BzgFCFLANi5aTb/xR1DqAPqO7gqpMHZx8ig1ulbjkVchek0hqFt0MCAWf6r
a/m/Zc4+QQ+FNAbusIyzbMaT487/kHamO3Irx7Z+IgKch7/FGltSS2rN+w8h7YHzPPPp75e9z7Gq
snmLRzJg2Ni20VGZzIyIjFixlvLO07c2bM2xAAr9z1qkrx9bRWvHlooXCxlPy5h5/hipoK7/smGU
Lhlvvb91a27l2pz8fUDtKgUX1e+AxyQa1FwADe+bEH9Cvu7XJqRAOqq9OZQt25YrrwM+kErprR9o
hJUbOr3iD90zJLb26uKE9PfCWRxpbfkb2ky/TIazigvrg27fD93GeNDWh5JeFrQ2w7gdGLCtjAOD
Aru4e3Tb11X2sWSg3Ws2GD+fb/2dxVlSvM6rOAXfA5+ZYEzX9oyPnuiB2zsn90t7nx2DvfJ58Wek
u+YvBUJMuV88daf+6DyY5y3y1vVL/Z8zakmRYgmdLNbFRi+s2zFzkHGIJ0DFcf/gbJnRb79ng7Zz
bSucTb3rdmYyoWXy1qJG/N9ZkZ2HGkVqmXM8ndl5CzphnLoPDF7/l1Yk39HG0IKpC2uJTZVKJr10
MLjVtDUFubVlkveIirAkA2IxjOsePB0FpWhG+D7a/3d7JnmNMW/hSIvElTY+ZrAsjO4PeG3+yy2T
/AatHS1WXBEHMzq4dORrYDju1uzd6o4JWkKH6h8yINI17nS6n/EM2V2K/t+u6akra7X5oXKY+r6/
aat+8KcleYxLR88ltBMcBqRk5IkZJXdrF9VPdZr69y2tOvUrS9L9DM1h9DxGC3wkePaqO7yL03TD
1656vysT+u3dLCa9D0rxZkUJCHqPh3oEOQprLWwAZUsbb9xiy934TvK0RDO3i9dBdERHh0mgyKGt
QJFx2FIG29o66Z7mSAVXXshHcqLpDGDsfVHZ3cZBWH2pIKtA1wqSWIYkpM0bY6b5U1F7008FNOLF
Mbio465CfCw/espuq0yytnXX5iQPN01KWaYjr/KgDo+N4R41Zdxrbny6f+rWzMDxqTJ/BdnUC1Uq
Wm6syuS+qtkDnA1Be261779uQnBrIthDHcOSha8WZWhgCevB4KoPxXhKlZOhbeTFa1OOPH5EJRtq
M4bWJbczR6MGj2ctClrNMXvdXIpjdAxew2QARb8FXelWNF09DgwAiZTfU1XDkUJ7aZtZ2qsD3K+I
7oVM251gJTlFT4aPetjD1ljT2gIpaPH0slBPFax+t1d3CtzEmMXVhcHo2Nq7/tE6136wh0bh4Hye
0fvbJNheORo3JqUDP7fACTWkX5l41M+QpB5rt/juetVGNXTNDCUuSsuapqPxKyWAk+kGfZF3qs/z
9mJM3rsktBmpNs73T+HaB6OL53GnoFxUXbmHA8yi0oDUL3ywkXEqxkQCX4ii6MfuFNIB/mvD3sq6
buzJ4bahPaXUYhLtLW1Rg0b7Gd0ov9t1ka//WQ47dS8ops1fLwhYDPGrjkUNmX2VQmNpBmFm2MsC
vI8pISU4NVlAMu3uf2d5P+3Iqa0yClG4lM7RHrDq80hfsK/Qz7PeMFp1Vs/OXt8gz17dUKQO0NCz
gXbJOmdK5+p9gmYOj19mCZZuV7UwwNpbadJKxH8m5oS3EHpJJAZvb1rgjBDHjjSOih5wrvHHODxN
Xrjvm2XD9YovIT0ObgxJ9ysJY71SOtGhGr9kS7qbvQ/xkPhjf+jaozLwwOe/vP/VVrcQ0tH/XZsU
VKqigoHcxGSZnkeYlxJAsHraHu9bWevfWBSk8FXI2tAulc6gk0Esw2Dj4gP1tJ9FACYUksG1v82e
Qn9bIHl1WejMALLAE78ovrTeNLQw9kBH3BCR02g/aABVt5gD1g6GQ4RhQZDwQcZxezDgrGNUW4GA
o53i/dJOO28UMNUU/q2tXHB1Bx2LZEPnHhtUlG5tpfocVE5bC2cl2JxjiCX0y3JafPsIb+5h2uAW
WbcHYI8VqHwZ+YtVugpXHuzGyLAJ58h87ugPKLqSchzsc/Ep/7FxRFZSNsuhigjRJfydtrxAc1TU
Xo3FZh60Y7/sWr9yd3Dimnsc5qGbdmPrgwzfAif8fxb6064UbXiRMOfusLFtcMguUB465wxhSJhE
wzdCoi0+br3uVgMPc/y2iTPGnxjStwwHc3HsuuWe77Uj4LxT/N5GUk+IZ1d/by5QuCfZqwB4UlEN
wlfaqrgrV/WUUqkY4+3hKWDIi7Czr0/JDxtFuCzfbZMUrDwoEMH9aUyKcWpuGIxMYCyd+0vbfo0a
XmP6xyR+rJVq3w5bzLJrF/3anrSVZpR0XVoVXPSQmbbo/TCWh9aNN7zk2tl0ueV09ih+whR9u4Um
M7Np4+K+GmZ1p/FzuAlOWNGccGFO/2lCOoZlXvToRQPt6I7VRcgRCqHO/5uU1NqeXZuSnHGeRuPQ
9OQhTE81/zAtC1hbDcoHxQMRd/9Wrx0HCLUhhTcgnUaE7nbjEqcOEqOHu6BGnTIOqj/0pn/I1eII
Y7tg0XrjGMrlvsn1b/XTpPjfr457BlC00kpt8rPBr8vgU966n+9bWAvT14uSLpSN6CH8/SRUJqoZ
AGIP/w7gb15ccarki3ttR7pLBtM9alXNuOCv+j/2+/kQ+bWfn6AuTf3uAd5cJGcYCvWLk/50f4Vr
8CZO489NlA6803ZFZ0R8N+Ot/cCIxr59EhFH0KCb+g6JMai/tvrnq8fS0AQfBK1tODZuP9xkO50X
VAz/q0n8ocyWC3fZd9P+2/21rR7JKzP6rRkjjCPqgny9ouguk16dxlBwdyS+Eo6vnPrPoN/yHusL
Q03iWceC1+GtxbRyTcOICaVl9o9mv60B/IbW9/urWo0pLo2//zEiZ99FOOd9o3Gpk2bffm85KelJ
/2C/tf4R+dXW2Vw9mlfWpG+1uGVhKBEOcQaQzRPLj2Jr19nQ6DmVX87zhhtZP49X9qSPBleS5sXq
BNfOB/uBwVMELCeeFv1XITKGSMI+/LDJrSX+5ovrx5NJE41UXqLSGo2MR6gG94ofFnARu2XJTIM9
9zAuO0yvJgyhQf1uDgxuQ/tZtcqlDqCHSNp8PidKzkzD73zhq98j7QEMv4wBkDqQkc2H8FV94j4S
wi/NY/IAwHqrzrn6ia/MSa57CnLPVUyB2oTV4RILqdXFQmZQDRdvn09Zre701lQ22jGrdwX5Wioo
ugb0VfLergKOXbFYZGF1u7SDITacdzWF9t/ZzCs74ndcRQknUDK7jLDTHuaD0CIK9uD8x2PxpJ+Z
593SBdpaluTKk6RHHVssy2q/dgHskh3V9nDDs20ZkZx24wGBZRiKYNu99sxLDDUBIP+NnVsNr1cb
J+UpXZokFnoVZJPd13h5p3rH+19mdRGIu7gWDFAetO23Hwb6OPDVOn+/qC4NjiTHWzbOdL5vZW0V
UBqC00J45KVQYhWbaAdPFv5L/2jGpT/D0HLfwnMlW3YfHtRGAHPgzzEd6f5kVN0hDcMEs5MnRhOX
H+mJkpbvvBJVOv1SXso9g5HjDo7mHWrXn6Y320+NtUsskMKegWCoqT9nnVfH3IUrpTQ7ewHM4vyt
xtpT4xV7SHx/DPCwjnb/dH/RKzKDSBle2ZN8FCqpsZaMfL0gOeePoJGSS/YRMNQ+Qm7Ymv1xD/Wi
x/t455z+Lxxpa1VRtBQZr6ckDzJbztRD1bDceWTBlH0vypeEhurAjPQxvYiX8nzWKadsad+tbDJl
ROpPougLQaoU3+NRLUp1COkD9OnBY6J2as9FSwlMNfZwBtzf4pX7QREP/jeD94IYDbi9H4HTQdGL
whAT5AxP/mWlD+H4130Ta5t4Y0PcnqtToy7zVI8lNrr9sOd96qvuwXmELfCyvIFLP967j/VGzXcN
AWvz4XjLiWI9fC63NvWoYnisKhgauRjH/BBcNASkaEb5m4VzcQali3ltSa7TA0fqmU/FEso0R6En
BqaXfFo9FodiU2Z+7WwAUmA9zIyAYJaSCOYitXjWmIVZmh4YUDh6r5XZoJ4S6ya8ChrjiuNUb8FB
1rJB1vjTrHQPIZ+O5piKFNpfzlfnWJ4Y/NxpMzptySFEUfD+gRHRS9pRR4WGVgDRGTOX6xm1XnTN
oFfMkdjt+6HRd5knhAP+arcwVWsnU9QWEP7iPxBYEbfj6mSOSHWBt4Iz39qNh2WfHvTk1DkIzru7
g3FAPuEYZhtF5lWbhmCOtQE3UrWRPiHAlzj1jAEe87fufAAigfod6YK5c94z1FUsB/NMMXh3f0vX
6gGwoD0/mqlu0yi7XWkS6mWuJIaQMxpe2362R8Ih38UXQfWGWuR9a2sf0BRrpN2iu1Thbo3NU8Ag
V2TBiqyb3yEZO0VF9aVgrMuBBeK+KeE75LNCMKQeYBMoIOSTTMFaHRnlPPqBU3yuF+tkFMjP3rch
fu4LG9w2ANImhW2ZmbPJSRp7EzqwDEokRSlPRpB/muI89gN1eBeWLRNbzQ8Elza2ce2ZgpDXT8OS
40xLALJ2jCaU5VwIsK7+Xj1kx9JPGZre5Va8M5x956u7cJM3eyUsUDUF36wyPkArWvqCJjPabt3h
st1geOxz6wEVHACQRriROK2VS1GjErMYaJ4j5C4ZSvs2zEuTsXCROMNge9aQZ6uP/R46qYN36b1X
vyGYyJEU+upcP7pYcikaGqB5ySbWxmhl+poOlHnSvEk7RWM2bGSfz486+eiI/q3tUp59KexULXUI
wT2uTH9mdq0grJkiE6hCyghGPyxwfHXTMciW5lIFE2QmTQPHXTF8KxMvvzBG+6gwYr3Tg87dlyqk
cKVSOHsxS3KYGf08lpoC+0Psbk6krR0AgKawM0MG/lIiSp1mKzACfviYGjuzV2H7+SKGlH/9ZjHG
r5u4QvAB8s3KlzKo3YFwlsd5+dh0Yqa6mJrPRo9eSelGDgxm8birO2f+M+khpblvfnWRV+al+2VC
PdW4BYvMY4gWUf6Z4q/D+P6/MyJ+xFWMmUaFOV3G45kVqR8TSEagrfnqKdmH3zCDBKiB1zXxiJIj
LM2pSkdokfy5BIXsDjF8dekYzueJif+tAsraxjmQVzniFtGGk27t0GlR2nqsCfItNTlF5SttyzNs
mJBHpmokETzBWuWjfQPxQ60ovNtgMIg96zd6Uwgm/mc1ckTWrHbR85LVTEfUclC2OBuP9Z/O+/61
IFkHYrbl2Nfi47VBKZ3Kq8YLuxiDmve2KN5Uwyc3P87m6f6JWLdC11KjSQPZkvSR0gFel9gmMbUc
OBLMC3P+B0Wo4UxP9w2tJKUwSMOKC2yEXo3cESIhncdF5Pda8BDY7T4x8l3X/1DVp4U5t/u2nvFw
ske9NiZWfXWdvBqlDQi5Jj/+PL1F0mR+Cr//q1asAOrYz3hDv/icPS4H+6iSwG1129YSjmv70j3T
G+ZlLYPFGsHRaV8XW/AKbeWz0RjyeOIDWVc1uceR9yYarQH5ofU2/i4GVux3DTJMfv3afi0e+ePZ
XnbjK3NLmGPlwtHYVhkZJCHmXWvcbmxrj5OOiMzk2znHPmRor/R2A1Jo9z/g6vKuzEg+d9KYqQ0c
zAiaENjqXOj/XFi+E2+rZCJKO9JJoXzNeA/PJBdlE8nxlm2n17HSjv5SKbojhkeGzwqytl/TcFzg
RYA9fkG59k3WLrAh3V/l2maCEyBZBDHAvL20maETpGhtk7o4oxP/YyojlLtm2kSX0Cq9jRxq5URC
TI+qBoKv+st5+CTs0ZCpkfV0I93+MDtp/cmIFuNwf0VrViDTAh1GJY2UTXpAoI+TVaUbok9qoAiW
hjnPeWPYiJVr6SCchMhPPF8xcoLbQ5h2WRZORoAMzR4aKR7T2dvgW3cm0JyyQwFsa//LqyIH1ACR
iPoZFbRbe1VsTSjPwa6ltU58IbcCZ2lA9HLfytqb78aM5LSCKWgTkCzITF/Qg/Dnfo9snQ+JH2Re
FyE7rn3zjA2jKxcN5Uiq3s+fiwLP7dK6JDN72uWQGCvh2ex76DG4cBEVkOrXEWE3lsTRuXbJXj46
Uctzr1ThNA0c62gbKK9N+VagFnFRutEYEpOq5O7OC+hZ30+t67U8YnWAk6+yBLCnnVQ/4LMvDxUh
EJUf+33rQMyclC06xEvbfGqaQjlFhuJsYffXzirq7ajlEGHhTpDvOE+nRIP5iVdubqeRvwRl962f
RobDoDV4hIvHeVTSuHilaHr3JlO9SPC4wVZcRZDjzF72lhFSFLTvHzUR1OUt0iAJoNNCVYMn6+23
gBlDmcMC/d1/OTiEMKnJrPUWOnXFv/HYdg0wIAArX0CVzFbzErNh7al2qqrz6P4zw3F+fylbNoR/
vzpW9hKoRYrWA5TcCBgmORxdcV85PHxcd8PUWtClWOg4cO6Ld6GM3Wzn2YVr1BHbNu2RMXtnHhDy
8zvz+AXkv49u+AVWnC397LUVXluV3EKNjvrSDe6AyqUy7CdDn4AbjuYuC9GUv7+Za+fi2pTkWLW8
TzqlxZThnfLxDzX7sMD5nhrMQdruYXC/Zfnn+xZX78e1Sen7GaE5G5GDydp7B2XgbiwD3rdP8/hO
TyANhv68jA414Jpm7ndFx+gkgqEbv0FfuQ6M/rme5xIgX9CPKLCsG4puoUJ8NP8RMJg/h4fikZrJ
ufB/IzOkU/DTlvQ1FS8rlwGGLD9ckGVMPqvej43VCEcqX26dldB0UNEBkz2O283GRCoz+BlqjVYC
92uqPBL8EWhtXT/Km4OtBkcl1n2vV6A/aB9LWDGRRnhAjHvjQK2dXUKW6ETZYKplRwPlYqagYzr6
itK1Pwwv+WjO1vR9qKCTu7/stVWTwplM1CLxYRtSIJtgpc7tAZX5Tk8ZDwQ+Qu5x38RagdvjeJAB
0CPGq0nZTduki+Z1lBGHowEYIDlajzD1Cngi2qjnxtqwt7qkK3Pi2F65trEMQbU2mJt5pbcNDI7G
b0yG36xI2jWjIhTMJQIK3cDwTUz4bz78xqY9p5wA659pVG5XAVeMlkUWQM6l37mn6khO8+gBrDxC
23iyn5TfOHE2D0x6cRyEF2xFbWZHC2zlIyT2tgVpXJTs5lB/VEt7w9Da16EZwNgQx5rYJvnK3nEz
L3HJZzrvk9Z9n4aNFsDa36eVSwOH3iKvBOnvDwpaR21EGqMtqd9q0BO3p/ufRrga2VHAFUTDBrwt
pU7pOEM+7ikmvLK+2f+I1NejcgHXuEuGauMcr9wbjxK/YClh+JguqXSQZ9doFk+rKY2/dk/Ibp6C
6RT72WfRVtCSbYE6sTW3C8MemE/qNWQ4jBPdHrneA3hKc4icC16Z8am7eB9mRCRLjNofDAFhMz6D
sX2rfLy/oSsZPGknLSI4uujww4x0axheARQ7ogTEhYbA9F4IdAkEm+P5EM2NezGUo+y3+Lle+thb
o9Jqc2dukyrB6KQ+luUxCB7U5em/XJjkJ7wMvu1OiwUMqC9fNX9pu/Dg7puD4tAgYl0Q4vtbo2er
x+Z6N8UNufJ/VlzNE5gm0GXIidBZR+vlAOm3Bi8QsfnVlr2XF4595PEKHlZFt0bO7uDq6eq2xlzW
H+roXT38fX8Tn9sh8rFkZASfREqMESnrRmlnmOPWA227R9PUt84OTNFfZuRaYVd+E3+azvEf4cPA
jILgmGp25qv4AyWs0N0VKbqn6uvkoGjHrcftSgZG5wH/BUcevQeeTrfbnGUDCV4Eo76YSIq+5Qg8
/Umf+jvqIOKrbjmDlwUXzOkmEBW6qTgF6Y7kZR9nxgyvPXVUgmj4kAR7zw8PcPZ6vnOKXkUP5lN2
sj4i1WxshdTVM3VtXbosQ9oHkKljnah6KL5pX2Ca2qtH4zDZ/u80yG7XKl2bLrGCuAuwFhSf4/zP
UP9naj7dP1Urj5JbG9ItqV00Mr0MmIt5yh+NfXmiuDkgffO8qvlVdLI/JX583PI6a7fleiOFV7q6
nHmOTAC0OcgT9C7odMcv3F8eE2ZhjGsCg3QFC5t0UHQnNaB8QHZ5th51C/7Tb2FzToevoSE05/cb
2yg+xYvLeWVNOhh9HiH5gNgZHi48CwwP3LXVP//DqQjB7a7fwjqu7iCYAt6TULWQTt7uoGOPFUIf
6GZ7pXXOQvSVzPr9/VWtmWCeFu5GKsUv9e5Sjcw+F8N/i/c2QWpovNz/+6sBTwy/wxjKNKMtJylW
RDPcjlMCXngAivSMaymW/eBPB2RBBGRbQM3uG12Ld2JYBx8ihqBlCqAqFRLjJbEIqN2DF0Vf5lk5
1tlWOFh1FY4NyRBjVlRnZdBT21WeN8bEA/XBRCVln73tztkuBwzRF7ttJPoK+ILqHwt6hn2YiNnc
nocut5QpsJhiKaDpiEIUtIh047fae6qhv+EJMLRPzoTAaPrLpeFbw9ITPNOQWaljjn6n/mkbn2dz
g39k9RReLUwKMCh7NEnMK8NXEAzKL5O1UVlcQUBcLwBOstudQ6wn8VyxgMTwPVAx2cU65lROASsP
CFtdnAdKM++24OjrH8xhuBX2PVBksoOaYrR7uzYE9jcviNxn1KFH0w8q/RDY3snMjXO4GJ9gQoeu
wWCiLV6+3b8J69cPuCc1fWCADEDfLrxUHC3vUFajSGxpb4tAT78oMeILsBsjFBfVAVwRE0NXY7A8
Zkreve2sHsnutkGCZJzBKBaQZMA7r6QbiOrVT371w6TAVyaZmDVja/Ti7zY61zQ27i991QlcGZCc
Z71AE2+5yAdaXrBLgv6t7SHQoCu/czVcnJgrWkQ0aW43WK2NqUXWCt7lAFEy8zSmG3fj5RvMI9+k
94rIK45UTjq1qajJcV3CaNG/X7QQ2ajiMZgQTTEKdcNxrh1YTVPJ8ESvSwfndbuaukPgAuWE+RlG
I/g2bSRqLoDtz80p3oJNrDzCboyJlV8lCHY2jwg7kPv07odC+2FXH3vV8Bf7HaxoGwsTDkSK3ZQW
6N1xBwBqyBlsUrgkWR6nbSJ2/+9slHr+nQt/becZTnq9pKmsZy3kugkepelj/DCPuwwlQ0ZF1XNb
HX75iIMTJ8DZULTyXpDukAphxawzAuEbivto5cZ7Iy73TpRvUoqIRErePl7LYPEMQLAc9NsvVRaN
1jti7kq003Rf5OThyTnpe/gqNhC3K35BM0xBi4mIogs69dZUFSRu5yysSetPlflWSTeaPyt/nzku
0WqBkwcwqrRn0BJ3s164zP4HysS3gdA9MtVoI+CsOB964A4XSOAJX8AkzXhRWqXVeMgVb73wm6M/
1PXp/sdfWwhuB/A8Yt+UTiXH40YhJE+BDYAg+dSZAKA3kusV6DNlaDEVj0qLrdOkuf0See1VQ1ta
kx8YD4Vtni0QVIOe73T3veF8rhXHN6cfU76FH1h5/d2Ylfw28gh1B8U+AKRwQIp7TLJXVdzkQk6R
aWQ64nvTzgKUcYNhY0dXnAR4CY3lugJE9sLTmjN9nZQEKrsILG13np8rkFtOYuXDESbAVjGBARm3
zCdY2EWrlh2+SK1fzcmjhTjvL58MxNgtelDkv5YpAxay2CtgQwGWoKYPseYycbrludcy3xsTkutu
ltgzaoF8QPx731yMc3qantr9csgO4TH61e/Cu4R0njcQtwlKDcklhHkSTemiw/I4LPkf1thmrl+F
TajvprLRx5M6GPpXbzTiH30xg9pN+tH8xShv6hRjaIRaIIT5ZjLWU2srJC+TaPCrJnljJBGqoFs1
UNllSCY8KUUtBvQ+UXUdfCdEwtRNiyPzwp/s3Pj6a6cDO1RatWc4F1TwMlK2bU3EoS2v9/UoeaiX
f/Qg3ghLL8ZtJBPyKEMcaOZiwoYKTCE+w578x/Qh+csm23b34HWaXfC12XVvgnBXvWdicSPUy9dL
Ni7Fqi7z+h5cVO/P6h9IJ9ruRuIq52P//n1yPY4koHQZWjLkTeFGrdL7o2Vc7Bw1Ks/6Mbnxn0ai
f/udT/XTlHCVV9kEWkaTHqlBz+TceFKg1dLRX7tv4sVNfl4OFQDNs4CtvJgHy9tWHT0E08hYTBL9
Q/xAL2EPd5z1PJNhb5yN1d27Mid5dzUMi1EtWZKi+6GjnBy0GQ3kSpfieH9hchh5Xpen20RgBhZg
Qbnduykcpnp2nN4f9CU7x2HxlxF4H6dERYYoQF3XQtGpbvL41x0FvUUkBuD4ogso1y4Nq8pLVdF6
v0lyv8pjFM82LDyPTF8nY6yMMMW/QUbCeJchbeGUFtqw2DYS41k9v8uTmjlfVQiVTgj+8Q7xtAY9
Vi0PAqBiM2ydNrV5xc91Y84e8gnNwkNooA+SFlP6SodnlD1q9eEY2cWYMY3jqs2RDr+uMOvYeyhR
RUl7Zto2vvSx1iMtV0zdO3dMuzc5MnnnZXS8XWfN7b4xqwG5S0fz8w6dR9dToEMOGtSkowaas7ZR
D7lq5z4RPvy7nDMXXURtPNqjo71vYWRutFEIAkbIKNGHng5L6cwfrKqcUV0N6/l1oCTxDz1RlGOT
TAgRFnG6BXtZccI81GnPkPTwTnh+H13duHZcKj2uHTT7xldKeYnQet/qqa3dOG4aQxHQ5nAw5T40
qVZnVUrQUWB+HmNDN3GHzhujh4j+FdtMMnLyznmBV4ASKemcwwibWPPVmoaSqQKqfB3MMereGUdI
xJxvQ6TvjAHNzAVVxraw66PaOCc4OD4VRbYRv1c88s0PkJIFQhC0vyo/wNGFpOMurbdYVp+516Q7
wV2ARUa08172dAcP7vKp7DrYn7XybGQofWeB1yGL1wbQlIKQG9vHyvBj713rHL9WemHs9GrOoQef
qlPjjG2670snOZhjgyJ2YU7IrCIs7ltp0nyB+yrfq2HkIbo5E88mI9rX7agebEdR+P+0NfMz02J+
UNPo7xLJqIui60+Dasx/JWrR+L2V1ad+0b13jjkkT9GoQFRspYrxuWgGpGf7kGzQXYLwnIfhdFZ7
LW135ljMb3qeYwlqzUaZ7pasCbt9O5pZu+GU5cQX7VN8lUZAA+SHV5GeEmGNJlfojP+CvbRzd0bN
l9b7FtjrRXVB2BEIDDHPBZWGjPXIB09JZhNBXRN2YaTATrXxaL1pXwvkom6/vx8AXrQ9hDUh76QR
btAIkZmbanMax1rPRY+Xnti59SOwLJBdn1DkPk3M5VnoEb4qPm22kF6wKcuWpbgNv9IcMMlPN7uc
vpdllR7pBb+qo7bcF3n8MYZueWfmM5PkRfOuGQvEkDX9O5ry+g+YfNyHcmBaF8BvjCIdupvB0MNQ
3KPhF1f117pVk4dWc757+TIge6x1h2nJ5u+GDuH6xkviZbRmC4k1jCwzjf4C9pTAtqJ2njf486Sh
B90ZzoPiEkF7vTEqP3ZC8/vGR3vprGjp8DQHcMqrGczBrbNCJmBalogsuOG6oG837BE+fUi7xncV
xrnGBZJvi+vlfClUWOdCI/mw8QtERfTWlfALLGpuDCAwsCQfUshKxrlGNpfkNZh301/JcTgPvnqc
TtUCeeXWa3AlHNzYkxlS8qxhHmvAnv2enu8zXBA1wNehD3vI5vzmy/iGMTEVrrM84F/S9k76QhY0
5dzAdIdwZOG9M2gb3N/Bl+4eG+QnQuWBZrkMcTDatmi7CJqjpEBaEyF7tBD18eN/Z0R8xaugViqu
GZk5C8EpO0sHmjzf37ewslXUPuANsIHWsBrp1Ym+qKJEHZCUIk/26rTr4nRvbbHXr3heKFwEfa6Y
z6SSd7uMxcvriTADEllLHoYMtXP7ks6P+fwUVU95GfpD8hsZv3dlE0aTW5uJ0kHlN2KzPRjPQ9ge
+oQ7xBXpcc9nJDR/fR9/LhHYza25KTT0yIFEDDbMVzlvPmd6G2/Sf6zdoptFSefBFmlsvGAlea18
ENMuwV57HI/pO+Q1j7/c+MPBE8DQQWTQFDSh3Pgr3dJwGvRs/TnbF5lvg+JZzm61M+3zcBAEElte
YsURYxCQJPkb9AqyW3QiOwDICZQsHP9YyrdlTbqovvGmjUxtdRuJmQg5A/OAHkTyD663OFM6Aygs
6kt20Q8pGB63eev9ISaGlAt48PuHY21d1/ak1DB3zQ7BeewBrL9Mtbfru/SPtrd9EIcba1txSxqU
rLrOlIaomhq353CYgnBUbICMHlplavRXE329vxYR1aXAgQGTRIMqETgh6aBXVm8jIs03Gk0Gxsz3
avIuUr+lmfiH7128USdfc0/4cZiICVWCL+Z2OcmYQa7bkd1U45fUfJUhR6p5W5XENSOii65CvA1G
QE6hqo4HEYNV7BlNQNz6oSTFaPUtwb61UwCzt83MKVMZL5hs285Keq8B4b1ETsxjEq7co1ub+bkN
lPk090a5xY2y9q0AF2GLf72s57XoKiVWyEyAXiJAa5KSezulebT5WHV0NtRwI5isHb4re3JxL4eY
rLNHro/duq+abKZGmR7uH7+1TRThlhEuhq1fjIrZ9Ww6FTmvD0UD2l5p+Sluwi/DEO4hd+431vOi
OYAH1MmuGQ4BFsrsu3TYR9LAukCsjlo5nfQHgXtQj+ZRfbUlhbUSIXXNA0kNYJsKsHzO9WGpokCj
8qo+BA/Us0+C1VB/1Z/v796WGfEBr/KJNFycPhdm/iVPTDETnfXzZuRYuVFk0kCWBPE1fBOSnS5O
0s4wsDMch+hgHeMHz9ff6h/zi0HCN3/p/Hi/FTxe4PfEx7o2Kn7U1eLqqRmpVmG0O3pvrWN2TN+E
J+uNhayueu7P6i82v4Q56g0IpiLWxzy0lNSksNMNYV1SAwuWfZYHkA18Uoj897/Yynm/tmJIaUyl
qO48t1jx3O+F+udUPPbzB73+ct/KysW9sSKdc2tcdLPrqZYNcQBL4vK31nfH+ybWF0KNRrxRyZSk
r+M5yxIOJSaKBTh6/EeifIiNQ25vNdbWl/LTjvgdV6eg0ZQ0DBr06mkZpzu6N5+X3Pvr/lrWjjfA
TY8xccCbAKNubRhW2C+21fa+mpee3wB2hkrM7fNw55lhtb9v7AW45fmgOTRkkFJwkeeSYqDeeKmn
GFgT3fY02zcfon3qj0dIGHbLm567tImFfZY8laI8uTo9QgIiFmVI/Kw2Xt4s2OwA/ME1EkEY+w3s
uF+lfnZUDvVePzrfm1Oz0z+4O83vssP2r1jzVtc/Qsp2c3ssBkvjRwhvVRz/nc7bptNcdRyW+JJU
mskG5c6bOS1O2BKc8VbzwTsmR8VfHvvjIEiNXvW78Dcu25U5GT2RV+jReQbmjOAUDd+79u39A7MS
9cG0QOEHlJmKqPykm425DIo66hHdNNX3uUt9r5hKCuRpkR6qLlZeOV72NPY15Br3LWurpimi6MQx
wFgyJ7vVpcydFBSW7Tf9P97X5XULRw38BkjW/8vwpT/N5+qRV//ma2XNv1hXpsVPu7r3QeQMs1Jh
OjOiHTrMig4Li32I+3f317jmX3g2MMBqIQT+YvB/bFji0ikA77X5W9WXIwUiYEr3jTj8WPn6WTb0
hUzmMvEiFxfG0ozdWXxCxe52cfGPY5+q9sm1/3SH3ygAUJ//aUq6ZBNDQuXgYgpGyD/MXDumbfLY
FPPGoVzdNvCjsORwOl60liddqfS58XBW9rHI6l2rblXx1uqurOQ/JuTs04XQTZ9rTETDtIsjHdeY
nMwpRf21f12nJxQO+53XBn8EFL4BsW346Y0VyrliWTslcluYz5M3bvkpyrZoU9eiDtBG4aLoAvBO
uT3hla1PRmWLCJo8Kd43Bex3OWxJ96wbgdVCoMjg9ZWMGGmZLlYgjFhPSuLtFvuYz3/eP92rEQ3g
Mu1KgGoa/ZrblYyJ0bQQ/dDxtXaCbz0hnnnf528iG833zNzvNxUVVt3DlUnJPZhFX1ujjcmBQoZ6
Mh9MhmjcPa0vO2ZCQN9HhwycdrrfYjxcC2LXa5XSRI1uBi0JDIsg9m/XwT5Wp82UW9zTFy7jPwuE
cfR2T4OsTqkoNySK/zPjpV7ELLaOqg2Ukf79L2iKvyZbAwwuOrQaCYKMBy2tOe/iTDio0CsuhVt0
J7eKy3MX18G4S4c2f2tNnvZAxwxCqqhRd66VZV+rqnWe4rC2H8og6/dAP7qLYyna4zwUSAekRvU6
L932qYMV+kjPDmxFaxYXpW1gcskr71KHaHslrfpPadU1BJVKbz6mkGFpEWXriGLWH1oYhw95P+rH
BbrQnesCfQtm3Xs1L7P3l1L2vITD1Ln0mkFCkRa/4efwccxpkKq9bMdoY240VLD43ElM2+3SpT/u
b/1a8Yrs+acF6SQrXmNX9HxIPp0+/BY7hX3WB7v7HOlp8E8yB8MlHJTAn1uG/3MnWC7TUjSfS61w
vlhdtVU7WbtXpBmC4Za2K9MPt8eOUa6kL+eeZGas94YXXMJaOI7u3BbO6f7KV01BsgcRHSqxXJpb
UxArjLOr8xSKJv3ktM4+sYtdaCtHwZV439SaL3dNR6S+sLy+eKxAr6aZPSgAv01UhrH6qt7lU7dR
21oxQjtSdyjTMUjNyM3tekKEDIw0x0j5/0j7suY6eWbrX0QVIMRwy7RHz4md5IZyHIdZCCHGX/8t
nO+82caUOW/Oc5l6yr0lWq1W9+q1CqgNyYPcoupaN4AsbOaIwQNi4SlaF00EGtEgTEisPW+Hc9vJ
jeHclW9CkGzO5JVvOLxFdOMS9DYJBwNNrid9mGW6DFMg8X0b022uQuItPcv5Jy/iDkh10HmBt+HV
vWQoV3JOZFFjSbGCgRoNw4kPerIvhh9F+dSO9597wdpRI6j9vBUewaCiz6u/yCn1qR8nnVVwAwz1
gEzST3znvgmbA4Oi3FYJaO1rzbSxBBMiMyh94Q6Dadd1ZWDEJa3A8YQ5Z6aHG+tZ+1rAY4LxDpJT
wNQsTJTpiDmHCSayM/nCzuZxONfH2ktCCkl0sEqkoO7gXvZ1q1SyupGXhue1X2xkrUUkSQRa4spp
7iI0VwxpLUSF/TdpskO8FSO3FroIFYniJBPVsNCZoGDMXakHY3+owJNp+NI1XZAbB2r/SvPr7ebj
Wh4Kkht8RnTlUetdPifLaVRYqUvU8nb2Tg+mPTv9qXspm8Sj6xuLEiXo+MD/i0rb+43VkL5r0Wwr
Odg74qM9czYxYP2H5nQzx5iD+fL0gUoZoEAQGBDN0d9ba6MxSXiTzvSj4jAjHVGYB7Oxl+0xqyq2
cowNYwtnjbipNX0JY3oKAvUf6ab62urmXS5n4ZXOkHapWcOCsZvH4rMQZMYGtJmc46wEWG9BNjft
LbyyGsyRj1UCllCPHWa6rujATsWsPBUq/hYz3vzHPvtWi9gVoTtUWRQMl7NYaUZuNPJkJflWRJk/
wsIKoC4A2qoUMAaAa957RJVNDciuZ3g+cHd+qXJ7R7vUsPySk+GL7NPOR62gYu4Us/bQAsf9ym0W
PaoY1n3JITMJFV9SsY1b6cMgHEpmyElARgv6NZwNc/Gz7IjkbZlBPmOeMNfAVG2h4/HVvq39mRkt
DZsaRNxbLeC17/vO6uIwOo0+qsVsdR4gN8AanTCXBmDODaowqTfnP1deFjNHD4o4GMwC+m1xQLhJ
S4sCWOWNiOPNTp7IbjxvT/usXLmgjsB4B0Up8CO/+DQNqKokOhDbQ3uEpivzASbYj7UFLF36pbHR
Qm2MjSx6rfHyzuhiK+1WLxVHgVFjin44Tf+rb2QG/GUBAgC7CHukTS6JJJQMJuGPKG9tJIArp+ed
/UVeI8CiMzmcwL62H5VXadz916LZ8NFLE29PrIs7sdRHyZIaS2TNVRn9MFDYjLYSmJWcAmDBma5d
BYgbMO73xxNUjkXWFLAxgzD57czt/6bcg/zMneXN4nCTOn115y5MLoKqtOIyqv6YHPzq2sRDe9hj
XCEFp0GxH337pBzIr88Tm5XrHmUf6FuAVAUncNnPz9U0YZkwoBpY6tfEkOeCa3eKSr8rxSa1ycod
OCefoIsBjHAuNr3f0j5DFVnoAMyA++zsnBLIF2B7/ea23BY1Xomu72wtYnjGG/B9E9iaZ/E7ABSe
El9B5d8Iy9CwbmZV1883ci13QSccRDtkFnIHNcX71TVp2TvtgPYqAP9fODS1IZvgVl/YcTtPWvPN
S1OLI552JFVtBabyRts5o34CL+LGPbBqAqERvD5o3gL6/3416DTpBkBZoFyyRXa2SMk8fZDNP23a
hZn5Z1ycZBQdixZyD6gEa821GDTQQIBXg6nHuJW+ZRYnVhah3Tf+qOcYzWZ3n3+0rVUuPNJkShtb
8yqT/KuT3BBro+K9dqKBjPzPLi68sOFmpY4dlkdyEOIluxRo+TjZChxbVhaeV9a5MYD5FbSYxXRU
k+Yx5ZYf9/2GS6zMFaB6AEjJ3OgBmfpyxklgys5SMqBWGe2E4sYO5X6WV8rRciQD+DGOf09ca+/j
DjNlUaGBrLvUIrfI4+apsvLWbQZ6Gw989GKUPkJrgjDE1OX2Hiyt+SEFL/AxIsoYaJHUfaDMB6D8
DRtdzya5FnHEfUFJ4qV9HXsxuLoPaeycOmugnmA05x7K5OavKlKtc6SWGEXkQ541ntRMEKwp4MkN
7DYqj2bDq71aDJhcB69kFdqKnmquYfTE743evipyM/5m9GVpg/RL7W9iJ1ePsp2wrMyhW9WStfCL
kjTwfSgygFN3UQMyQJpTRq0CB2x50Fe3qBrekX5EC0bb+HpriR1wsyaCE7jNQOaxCBr6VAFD00dI
sJBiKZCpdTQPgiQRlI1mWil+B+3f3Ha3Xj5rR2xOcDHwgv8wi/z+hBNIvxEzgVk8t76IjoKyh5rT
4fNzvHYCUNQABtMBMBiLe28kixOtM80O/PpirDzeIPuQNjMPiTlsUWmurQejfjMz7Px4XE7Hya4R
ZeEA2WdMzp44oyucfiMqra0G8/wA2muzdMuSK3gG+UFvnQB/mXfULYH6c4uGh635388iYZIFJI+4
/XGm8TBdbJs95R3ExPBtxoeSZq4pN+LfWrvinYVFAOybWCO9AgsJhIq4xw/Ez+/MW711a+HXCfwO
BC+b1Olvd+3ibfXO7MIf6tQpKeRZem9oXZBvQzDJB7rfN30c4A7Xsi384nqWX9wm55z/9EfTmOkG
6A6yQks4kg3+NskzMOLZZXKHMe+zafWnyCGnlpr7JFE3fGUtgIDaaMaZAqEDSuv3n7BpoHeoZcBH
VmPGvXY0j90wfWmgfNio5ZfPT9nqtmLUe6YrnE/AcgwEw15qbne4aKg7hcnt5DcQ3HGdYLyxNSis
QrAT2hOuGcSPyUb0WlvmpeVF8DIaZoBlEnR81mi/2swJc4ga8DY+dNTZyPzXTt+lqUXA4qNaJhVW
6aXUOVhdfyzUPEBLcvf5Zq75yYUZe9F0InGVRiho9J5QuiDNrpr6WyfvIV7uKv9QzAZAA20GaK85
yPEXtSdVHSu1aaAkkI9+DQm7KUm9zxcz78nC6d9ZWGSLhSx6os/ibnolfDP7VfIvQ38YtC+JPNXs
hm7iTufv/ZnBOUpf5I1jr0NBQIfBdIoxMtPdEDyu6ynZVboIKNMDpBob79oVF3y3xkWwzKFLYWcj
TPb0GxHCTajqKv3esR7/b3s5/46LpUWR04xcwI6cwCeX33Zl49bAM+Z7S9+byX2dba1s9etZM/XW
DD/BOOx7i2ARTpPJBtftTOU9IyjJzgStJt24pFduzvk1/R8zizM8tM1QdR3MWKPyU1WOqaL+/Hzr
1spI70wszm4/QdItAy076jrq7+Ew7TsXeffoquA+/Leq1aW5ZR2ioHotCgfm9J3zAp5OTEabriWg
VgfX2K5Yr0QmDOWDVRKnGF2IZeqR9lIXjgqlGkzN/y4LVxzyfe11+9pXHsVvSFR+354rWPtoeGpi
ZnJOGT/kIkZrxiBtI9KzASHn3zW5FTpWv9mlhYW/G9IYoEplSG9q1ZceD1uvQPvbtarpew/Bwbo0
g4zknqZomktEeupTsZ8o24Ckbv6MxSGIqpEoCBoo/+8Y5hrQeuCByt3G7wIWKAen/YfTcLnsxWmI
8bBNMbAhvZh+yc3RTdKtnd36dIvDYAjFaZMSG1sVYIIr7yN7Ywlr6D+II/zHOZZwPMDJhwnzLxL5
gHMT7QyP7LObFLBhcR393Gap3fpGbyWYi9BoRSOwezFWpM7EuEaQ3KQ7NFEokOXyf4GLWztvl8tb
3JsDzU1LzOZ6ESrFVW09I1vfuFXWykbv9nBxdSqc9yWGzLCmY7y39nGA6uyuPxun7dR01SHA0Twn
p/MMwMIh8HAu+tHCenCF3KrcUr6wTI83rq9VI7OWHQaPLfS7FtekVhrWWFXAcrH4pbQaNxYPG0F+
3pHl3a+j3QsEFIZpPqS8JKqzTCthYX7IzhRk3U95ki6uL1xaprXZLFhf0V97CzdoWVZFWQF7mH0y
HolRWkGXUWODNWRtGhlwib9mFo7ACoJZmnnjQK6AeeQETZDMCTvN08gBivG+Geahzg69cSifNnZ0
XsGHHYVwIAXudJ76XJiuR1ROEk2TQN4cGZ5oM4y3Yt5kAXpahTEGjL3PLa5uKSaHZ5AmmIaWRQG8
ObvcSMBQoTFK97p0QKBbm+3ucyur5/evlSWqcRB04EUBK4WeY4S/cCmT15FR/vdglHlE6H8Ws0Qv
6iQuFbOGGVZdyTg/KHa88fpZ6+nM6EXQC6F3jOf64nJSewv8MRVu4S7MoBgSHcBC7vJr47/np0Nr
5Z2lxbVkE0wiyQyW5vZff81CuZ/FCVCZ2m+96dad4O+iFuGozAwTEky69JSS3dLR5lAQAOT0cx9Y
j69/t245cCAd3kuzwIKo2/nVfRl0ewm6veK+ABBlw9YKtG/G9aGZSwGQ+wAzRSwHjUaNANsmT0Nz
UofrpD6aZAxp+7Uehl2bVX5Ct07v+j7+tbpIoEYMqg3abPWP5pM+7jJjr3giGEC2pYOoPg9qAA3+
4QhjAB8BfpZUxarfPxoSML04hQYwd2km0LNseeyV7eB/vqPzH1kGpksjC28cSxTntRFG+PRomT81
fgQT6kmwe1FvsWvNu/TBFKBx4BU0AK1dFt1SPWUZhEiRhprypFX6dSlBZV60utvkm9OFa5EJ02r/
Mbb4ZGoOGZlYAeHJqEzRPsYhOGqcSWgLd/lW7JiD98eFYd4GqBMNzBLLClHVTiwfYKs/dj4J/ww+
p+CHnwK5i31to+S3vrS/5ha3pWMm0ilqmKM96mygz+jOEmDUz/1izeUJJhbmuwPs18simxCKmUYR
PlaZP3RZOFSvn//9OfR82LOLvz/bv0g0+2qI9XJ2Bsd5kW2PyTtMV4eFlrePdkGesk7TjkMHLdcG
lb4Nn19dmwk3RD0bU8j2wuepOpmMYk7Ca2j7WyPDrWFX1sb+rWbSENeb6/EYq/1QlS86E/VeOcIB
j+Igbv7ExPbwnLjC22R1WXWJv8aW93A2mZWjzsbmO8X0WAg+o94ApdHMmsGClEOH/G4jDV09zhc2
F15vFEZu1TV2ceQydxkvXhtV/tCc6MT1bCvurx4xoCpB2WiAPENd+HzOkomrAgvMH6H7cN1AigAA
YpCzeCoEEGJ/c0fnX7/0T2BfwTgIXVxAyOcfdOGfZZuAOhTdek9pKT0K8FBcd7YsvIIqUMfJhHJS
G35XRmn0JZUC7fXKMa7qEeriG9fr2jYjpgDGOrOofZDKqXJdAXU2TnvOXxzWuXq/V8VeQGzi8wO5
5kIGEO8zfRMFVmpx2ygoapZqihzLbtBGFMwd0fBzCiv4BzMUAIWZSRmjlguv0eJsaMoeycKoH23o
aUTSnxwn/NzI6p4Bhg2CtlnofZn8Ro4WRdb8Lmf1Vau8dCM6kYPjEvAcf27oT8LxwU/wqsA4ykwm
uuSyrdJcH8ohx+iGZUAGPDZ2EwG62HYQ99ld0zWuFGjBqIl621JI6PZ6Uf5wKvVeV8afYLD0lQgT
cMnwWvfJbVaj6N8Uge3UD1bcN25HX6EPvqtN6LdAE6P0asCZ3W4U12RIXIlKjlHr91oGrnsztb8T
MN8FDrdQsmrynd3rvrS43LcmOv3RdK47TJKQcVfk0XgFCLt6BZgWugum0rrUmCYXEqrP7RD9KltO
gji2c68EhaRvGIUZoslE/Vy3Mg9zxZWLYtZXO7cqT43SnxlTUq8sol8FOOTCfBCgCUIDahwdb+xH
w6N63ob22BmhhZrJc1pz6ee1+ahFlu7RMn7gg6IF2Wg+50MkfGLEvhRR81XPiyuBZxKNUV+prPaA
mr5LCmzOmA+uPcgY3H4k7M1o8DsDGCz8nYckqvd5G/t2plxH5RhAHSBMFPVIOxYUtPoy5vRKqtmV
WaqVp6nVk65iMLrt1aNl9TdDzPeY1DpXuv2Yo6RDR3HQabuLBVR6CQEt3tid7AgEJ+B6FlYKJ+7T
ICvlb6G3sZtY5GQY6QNoDR/BfR67Nlf8OCn2NW/OE5eKW+UAGhEHGBlnUK6zWgfNWQOGQoWQyZ8a
VdzVXBu+MdndT0rNXcjrwH25sKOd4Fbmy8movTSJiVcoSHijOM53Kmviay2NX1vSaK4ZtYWrsCFA
KxgSI92I2QcTEyjomhEPFGnaMU7Gfaw0R0h/R26XQ3KTCtEghyY/ta544oV6Vxn2lWm1lptn9KvB
8hy9fP0MLIt8hB5Z6+I3MteyJ9+q1aOpNwd94HegW76KKMqlaJfh/9B+gtD6p46P3XfOA7wl80wx
3AGSGWhT2R8sjNmAynio3aQaNT8zyi4wHbz92/JEEvHdrKc0wKeb3FRCM8noawPS7lPm4yRavqZQ
8iWtsBwtMu09SHx+dCj3eV3SYrAT4tXnplXUMNbr7LYbk8qXeuVAFYL8otnA/Qa8/FdlObG93sfR
vsJc6ityQ8ONYifyoW0cNoasZoAq84xovMdvOSat+goykVNntz9B/vsLeo+vjRPDNztwMOeDc4WH
diBS48km1QPLJgWsRYDVpJrzQCYRtFn6KvPunBb0mElxLUvys7OtJ0sZT1qnNSFEFu8zHcx0lmjv
dVAtFiqUorXaT1JyAD3vQzpi0lptdmkSMdcg7Z2aGleE1uDSHut7mShwQX04G4C2Mo3eAqXwQPr0
y2A4GYorWRDlzi/uNKcSiAH0MvnRScHo3IEefVR3uYJeo91m17YxAKuR5A8JqW/KSjxrUq1cTgGj
TgV4CmdZYa9Fj961q/wMnPm9leYswAjgvZHSKwxkGG4mqh2lHciIy+lbXxOGpgRIg5mS3PK8sVwA
Nrgfxy2EvjqZuFVkmVCpYkCf1Pb0Pe7L64awp4xmPWjY6qMl2YNUm24fd8k+TjKAofspm8nDuWc7
TEBJELqbcds3QabUQUHYvh/pjslpHxGquF1FfkMBQvVAVXesB1O4RE2+1Ub/QE0rwODWg9lLZJv4
jmaungsTUVtrufrkpNoDni2l24NxEEQE5V7PrNfGKMCh21bfioQ82omD9ntGxkDX+X7gfag0be9G
CqJVronJLdIs8xq9vBIFhjuRthNXLXD8kO26+jSe+OionhSQkzIwct1bfhs3YSZNMHfxQCpEdfOE
7NJ0GgJR17dgKngeeUc9m/HOzRvjQUGa4OpWXLiNZXEAGjDfldPquYysK9Npf2QkQdCox4Mls9/4
Mn2A/pcJ4T3s9yAn4SVmHmNrTBoqXRXgdeGJfvI4Me5JUj1HDfWmvPWnltwAxhNqlkASNJEk0Iz8
DPA7ou94SxTtNXPa+15XXJI41wV4PF090X+0faGFDm+mABgqCQU0s8GT2Sk9NcvApphZmZv1thcL
JXscpF0arp4aILcjZa9xQDSaqvc1BFLI8casC5wI/+roGaBRdv6E3RRu2jU3hTPeVQp/kf3I8Wox
f+aKnbu9iQ+F/ocSAOMEKQ1budZMhXp8NBp3TIw7xS4fVLW510rx0lfWseyLL50wzjr4WV1Rar/a
gv1SHfBWWvIe5DT+qNbfojx/yTowUKYjHJEKUHkknfVKMtHcGAzHM0e0tscXxxp3OR2fzcbUIN4J
0bcolm6iKg9tm30znSJEwUILpCS1XyFh2gmVG24dxU+9lBADMc6a1bzQyvgZqekQqKr+3MVIQLsh
jd0ypbdRqrzamr1LTbZjWv6EhgHuRM2+BSLkqKfTQU+taD/QJnf1Kr/SUTp24RSTayTlk6pMe6kM
d11W7nIdyAIgAx29OFNb/iostQqzyOJXjFviKEqLfOsb8MIjjFKy4yUrwwhM/s9qlMlDow3KKau6
/EREBH3KfnxmIwOl8GTTh6412ked8OqqsGz1MGK6yO1lz14KvR2PbRzFqRsDeBF0dv3bVlKMTpoW
N+8HPo33jOrtVR+P5q7grHgocCfv08gA8UPdOLdKzxq3jSb2E7xSNnMbns+wNyIKd+hQhnUdCt4d
O87yzhXK4MwMnkgLE2miPF9qli+jIr4RTT4cBSZyTqgCEt/G9Y7x/KHXfFWqHHIOmN7fM1mUSOkk
5O2jNMNuglPP7sbHJqNH1el3iTWAkdwILAN+znANgM3/JVUxW9uW1q6rHEgppDc86pFmtSxxa0wX
mFnmK5wewaxL3JLLG57kFXL7YjgOdXYEjTFGFw1e+oyX2nlU1e+WAhbfKfLMDvdZ33lRy12QigRy
1O563vuxyr5HZXUE6cfJbqvaG0yA0XOG+oAwimtNHVPQYdAgFUXtj3Z1K1ULPMnD7wIcYGeS1gT0
XzbeqHr2FOkm93MhvzK1zQ+jhX5omRD9IABYBWkCVfeG2hs4+iLzJpzRfY2TALEaQ/Wqkk9Bn4kv
pSarR1V25Skz+jHgNVcCu+O2K9RauzLoUPiKrJmX93p+ZLoFUE9VgYJFticp1JCa6MVKM2t9YWYs
qAs46pTfYVYk8UUHSpNMTLGrDeLGQpnHbQVeolAZ+mbo7VeQe945rdP4dZEAvCMEfGS8Mawm9q2O
QayD5PXNVDN07UbM5NLnSaPf5RB7Q1p5Y9KEtlXnQReBPmXq8xKFdKh/TVNZn9K2fLKoeGBVdaWX
U+oWTDkICBIO1YMtbJ/R0Z8GdT/iJnJxuDBxGDum7zjpcycNCXqB15zjvJbNg9NrVVAzezfiHlai
Zk97/aYb0BRQGWpjtHBR8MSJznBrxkB2gS536PJn1hgCFLntr46aCCHWrqKZnwxT0Apc0Url9ZN8
sDm3XC2io8sskuI6an7nlH61ABg19eQEdN3jlI1flUkNW4N+6fUpOTkThnKKjuy1UfuCQbH05PD4
F25Q6zABDeIVsR1jaEYf/aLRAVhO6q8FBKH9eCSAeMbiJkHShstaSVyEDVQV20Jzx15+jZv4PjXA
DFOIgEVq76rQNXUlkJ9R058dLdlztBBkNobgnT53mf4S2WDkVeLRF1b0kJjmHR7H1+gK7UGhu88a
5uxjNduJwTr1VP1GMK4TgBWYg1WHfo+RBwLfDBRsCVfPAFGVD12k+NaguMyAyifugwhhrMIQtplB
5xZsmVdNNyjB2ER3rG5+4a49F30cxi1yYIUg30/i18gZnUARJMcjpL/jwxwywaDbGYCDCZTwWTW4
hjUhYIswAzen27T8uVb0yeVOjkRMvS8n62Qz63fkZOwaNVA/75S7nCe+LU0DqTjToK0dk52tUOnS
ktauTYYC97sTB06Bvc86HbFNVSABCyDuUSK72ig4rGHQ8PbD4BQaB3gFLsEqxEG3xZri1tPkDhwI
Tey+kSue0Jkl19N1elZfhO0RD+Ks/hbGfy69LZ/TqClBURB6E9qHmZA06RD6B/TJBBQLw7LrsrNp
1OkV4Ahuaba3at6CtwU62c+fP+TXqh+XdhflyIRmwmYG7E4gbivJEUqDYdVHG1u7Vmyfq6kWgZoL
+CsXRSWMgej5aCMFEtKM9jqKSrpL29wKrIwMblRXzTnRonij77m2NkfDqQAqGcjC5VBIY6h1Gs0A
kz6LrupSXgPK/b2tt1S4Viuel3bmqsxFyUyx6zGjI67XAuMZc4sz3uEGhmKCj7kvT37//Iut1Xgu
rS3qVRMCm1R6WLPU/MZupauCo16xmG9Mw1aBf80rL20tCsYF5rAxPT4nDme8MfYgnvKR8+wSALtb
X/NSb/w2+igVbh6H1U9HgAnCMADEZJYtEyhSjnWqoYGHly1QeF18Egneer2R3n++myt6IcB1ExOU
4Hh4faRTLYeUIoLOTuIN/uSX+y5UIb7aeNUOhIz6QxdQr7xpbwC6glLp58bX6vGXtheHT01RU+0o
bPOmd4d2cum/0O+9W9680Re+aQHECwDl2/JUL92/TT9mP9uXmfA/DcktcpbP17SGy35ncXEauphn
NFFgUf/RQbGrwThAJ90cDqMihQQwento6S1+LKKnDdE4ByT86BuiHPl+lWjygxWnUP+0AeYZz+jW
vnXQyFZ2JdKZTdzG2lXxzuBikUUuKq2fDf5/HQUv82dKlSsLZHPq2+jZfPjzyW9/TlsqwStn453t
RQAgBbLAGJqOHojitFuTTNO+bSgIopuy3Yg1a4xz72wtAgAmLGqtqrBOjOY+z0w5yH1mVCCgnAaG
B1EiDdU929HvuYtxglBBYWK3RWuzul58WMRxcM6iK/H+40ZWwSo9w28o7BszOXJ27ST7z5123QS6
VeBHm2lgF4jpVlVUJ6lxPxVyV5Yn0M66uHM/t7HupKiX/4+RRQcgaetRcgkjBg4GdOYxqT+c8iso
V3nld7mpeLASXGzAJ/9jTn+/baOBWnDdwRyqLW+ca+Lh8wWtXERQKlEBxwJuFBKUc6fzIrQYiV52
SZVhVLarb/GSu7JpeogH/ReKW9ZGArE2YoTJABXqfBpklzEs9t5YpCtqKUcGSoXz9G3mHRwg+2Wf
6Q9rZ4TZMcaY5z+Qbr0zufA7ZrWJVATHiDVI0ft9pWPAzrr7fA/XMCTvjCyvACvRuVHByB/EWe05
pcuD+lCGaVg9bRibf/EyTF5u4iJM5ukELZsEzCnJYQo7YJhtUB04VzP5Ot+Z181G/jU7wAdz+Fx0
nnMG7GERqEQZd7kl8M2QriNr6PZ9CBKH3T/Q59poFGJhYJq1P1C+Nr3oqrwVHaDSNlh6BczMCiJb
V+naebows+R8HfuuZUYHM479y9QfWmF6n3+eeTs+bNffdZBFfJBDxhKewcDIM9fQfkUd94byVZi3
vW37n9tay1kvN40szlM7JQQaBjA2vEAo8k1xsH2BmLlfhnFIt6zNP/3D0qAjAmUGRPAPzE1F1ZNS
FJBl0EG3lgfaU+lJF4Q6M109imL/srYLa4vLOSnMpEfQ67z2OIVWWO86d7ylOzzcwna/dTutRUGD
GECLQIR3JjrG0i+i4KgnReEM4DeebFVHebCUAZUmcta+lUenHceNvVxJyaFu8dfe7KYX9qYs7XSu
pXBDGhRoW1jkoLaOa0fHYtj1+sbFuB6fLswtQoaMxlpHCXYmW9JC04MgCeq+QB+ALe9K9Ftfbv7x
H/3k7+IWXy7iXFaThSulCwdEpbDdlZ7jGQ/pAQ2yCsy628d6/SQQG5TRgC5DmmRx7JSURKjHwluU
/fzcn2W5C1AD/Znr2JKT3LS2OHe6ZekpdAY6D7DsGWeOx+JVfNZvUPIDzHyrqrDunH/XtnDOymJD
Z/fYT10JAJd10Uz10fVzI2qHnx+6tQwKap8qJoAxvv1BmXACVQAZFVwtpYpSzlgSz9BBDjwQtuEj
qy5yYWiRkYpaBYFoAxIp1H8mFKXbbIvNbNUCdIfAXAGemg/qfbFS1yDLhchibQN1ktw7xQaqd+2r
UA2qVypA2fjgi8QJBa8c7Tqo7tTQ74A+ndtrpzixXfSJNzZr7atcWFreWYL1/VgRWEoN5kOoz9Wa
5iSzjfVsWVmcINn0KFdBR8hL5Qu10W+PcrdszY21rKHYQfBrAdiCkWLQYCy2rZgcdK4n2ry9uRrT
RaUF1G9VD/E6EqS+c6hC4W0/LvWV5SGxQF6hwjZBpHgfcRWSS3soUdNFTSfIIY7m8TOaO2dEQ/B+
sFN+VLz43L4NHNfMLX7bbnmLkklA+cYWrMR+yPahVwWmPSQ6b6/Si9iv6QWnE62A35sS8KfFRiyD
WBPKt64f7HBIpXIPnr4yYA4r7z4/32uBC6xckA4G9wkmCZZPbK2IM41IlJaV/RTStzCZS0iq9j4L
+j3/h0euA1AWiOnfxE6XQsUijp0JKDQUgFq8OHU/BYEHys+fL2rlIMKIBckh4LEMoCLff9kBcqBD
32JNkJCccV+ABvBC/6rUEFGP0MP+3Nr6FmLCDlN22EjwXbw3h8pdTIAwwucLCIYw2M2wtwIDTGMg
vwL+INgwtxLHZjrs/5ibV3/hLWVBoxr96rlGMRNf5QETT+CJz7xZE94O05tZF2ELtbeSxDoYBXZU
ByA3ENYscn6GWloFSmfUkwWQmPwxyhiaYtcAS7mVM+02lqhjCYt84Z21xWXgmFmpaR2sVb9jE0OL
f0qTSraf53Uiz9qSJV95QKFADwUNML3SjyOLttBGdErhleqxeeZ4g77MB4BfC7A2MW9rlGV1Ly+s
LT5gBciJHGdhyciogDMFhmeIfKA1HhzM7bJ8azNXT8OFucWnMwqAJzQT5no0M41AexnNEwmZjwYM
5NRONDuYDsZdBcq9WytdC7F4vyGiIcLi4l2EWKOyizEr8B2NoobwnUwTubOsBPCcoU5ePneaVVug
DYF/qghjSxEFpy4kaWwbUhQtL3wOQjMXkxWgSTW3KvVrB5DqIHnFCxia7vpiQ/tB10vGYKkAXq0Z
62uVTVv5+cobGzRzf20sTkDMdS3mFDYyG8OlRjCdWFh56VXx9tmm45i64traQXj4uP3Z1hYI0U5I
YEDeFXnGIqANfTXSIsZnw0Hn6oM2bIHxP4ZMJEk4bLjvcO/M2p3vY5iCp05BxfiXvC/zxWnmC8Ts
WKhsHO+P1c6FtYUbOhJYk5IWcxn5z2PHuR4pXqqJP0Re317Z7WHm74aoDERD+wQArcxDCzjMqvBz
H/1w8hc/ZI57F6HboL1GeIdla/G9g+t2yEDXfVsnz3G5VXX4WJZc2Fq8ESI6WSN3wCrSQFEEYMSw
MA7IJtDbQRmF73T6Y2taf9UkFL9NqmP8FPSFC5NJlYIDZMA+z49KkCvsMnqllXhX4o6HSYW7VrvR
yvpw6mdSZwpeHQtVcfpBoQrNpIQn9pzU6zQQ+U3e6oFtbRS8Pg7TLazMB+biu7GiSNGwRb7Nmu6c
MbbXCnLDmGN4mZH/ihx9L9TmLAfmeN3Ivn/uNB9CwZtxME8SjFtiAmPhvVFsgYSqmp8V2EvocXvC
dDxZHSf+2FRXLcvPxfTtc5MrfgpCTxA7QLMPudqSNqA28tJSVAP09upDXukmEL/5iRfpeSRyn3Rd
4n1u7+MbAGsEwBS3hI2ptA/PTCuqavB7oWzVFEbz/0j7smbHbaTZX4QI7ssrF1HS2dfu0y+M7tNu
7iTAFeSvv4njL8YSxBDHc2M8frAdXQJYKBSqsjKB3uirB3tRCqFYq8Y/q0QBKMYADL3Lq98pNGLf
emX5GNzxTctHusdocXtXZAOoDzNL/UCTUXnb+IHCdc8yEvEDQb+voFUhuLClkKhZi9WlU4ea51OP
jikIQIED9sAUccz3xUPpA6t93eKaY58alJIEfe4wybGAaxiL8Ugyea31Am304LqVi0j/tSzkkqpl
4T6T30DpNAPfxlUwbyrp3TA5SkBjpd/4ultGpKiXVYSTqhVGwMDjzmGjLv+fFsTXOzmfNtdqBkUS
UFKmPzFPIjCD1/dJXLeXn/+ffZICQEshO1syLGEGPZTDyshy1feGtDtnMW+X3tovjboVdLa2TXI5
whWqLxkWNX4OIWk8gOBFGO/38/eehH/TYG0lbGshXMV8Cca7wNGgQbPzfCeVOJ5JgtwbIZwHzAW2
FdJuJORHbUerPTG8NNwqZq2t03Q0UIpCohkS9lJ8MxiUDlBfxccb8uU7BW36fdL048YX/Eop5E8I
5R2UqnFNAA8krYyNNGWWCDGA4w1/LDTn7lO89G1MBKDfScHA4nwzdoYa8FAok/wPXAo4a6c/QDrR
dtKarYqmhk+46sU60Mruxk1xqQglmZAy05FxyjuTia6T4oNry+uNfXwAxcyD6kP39w1VFLxnwAzU
e1tfcfWORJkcgBxIbaOhIn1GgLGXZhgmyFH21dEYs7Cp6RFiCY8FRaMy0eZHlU+pVyjNC9XN6Pr5
XPOhU+NSiOlHG617F8ZbQ/WbUQDiXq9buOxUir3VhaQoUlYg/sU1fRJjSEx5qS64AURyI4Tm5zzs
cz97Y8EUoILtkw9CDvHPDbPil1+47T9mv7b9xKyrLaOd6jArclfB8KADegQ+OhKhZv621Upc20fA
qkCVLEiFwUx7vsiCNGbm2gXch1T8HVzYNlK3sp75xmm87D9gN1Hzgswn8DkgDZdOI1CIpIK4KAwd
s73p7tJd4bMGqypDTDlsjtkL55N3ESgSEWY0R0F7+3xdsxab1qzCnBFl++EOLMKeerR2ildvawOJ
n35hC34C3lPtS5Pz3FY7mxXqKCDoxORG5afUI9870WBBHly/Ox5A+73ladDI3PCUlW+HByPe2RhC
EuV6aY1lrdQEBBbT18xsta8f66CJwAW9RMnvFhHNHMOtJtnadYHAjb49eOkAcrQlm0s12mYx6KCD
fOmD9lDvknAg3jR40GAI60j92BKbuChm6KgmAFtlgYwd05Cy3+itinkGivtJ7zhGG+y3eXE/ua5U
O7XQPzd2dOXsAdQBl8FTWEgVS6ubizSZv5Srx10c1cH8FwrDz3YodKv5sCmpuvb9TqxZ0pt4KHRl
4hy8jJZ2k0KGIXOy8PqC1jYPHBPYO/ByQXFHOnRWNVZEncBxWcRA2mOycMG4DlLr5H/I+DDhC2oj
FF+xb/KTBUhluy8mhBFj1oI8c49NsjUSuxZBzmxIIT8vKpTDNVALC6mv3D3qNz0QAjjT6e223uHK
mYZkNU4V4EqoJ8vlT4J2Ut8ZEK0e2mfMszL7veWH6x9n3QSqLZYKzR1QWJyHjbnGxe202LN54A4G
v/if2QVKn7julqWV1x3GiL9EhBAwwEB+bslSQYxsuti5rte9GVOwjgotOCgW9Ya7H+ppo420+qUA
DgAjuCXoduUEb6kZ5ilTDVJSkE0RBPWYTjzkuDG3mzqXsE/EBwRA4XTQSUKB7nxtac/7eciWwTdf
FGR4dJcGJkbV7kS5M4mm7/n9gvRuvItj3zxsKe+snWC80CHQIajqATo9Nw7ihIKB7AHPZvDT+XlV
phF0A9nGY2ft84FBBdEW/YZLUW42cWPKEzzOWTInEeY/nTDuhxyjftn8Qlu1+FhSviUovLo0DOuD
+hddlYsiRNYho7MzFWPh3PAV/k61b9fdf91LTixI51nvbW40CSy0mubl1nNjHs0+rCiGn+vDgrZ9
9kja6rZP442ouGlZej2mfJ6X0YLl2XL8RYthPWG+VZc7lCr8KsUQH1W+TwRDWumCE9mw6Pra144+
thWLR0y2QLh97jd2oriMtpiEVcs3y3nP3IOi9RsZ15YN6fXhLoWdobsI5VGn9AyMzwFgusPOXl/J
qpucrEQ6AXwEwbvVoF48lOljN+i2Z3b1+3UbWyuRSuPuoGSQHp8GfyKPU/4+8Jex/XHdxNYypIs/
5vlQtgQm2vIjHu4aDHRdN7D2UhP3oi64dcWjSYr2vMJr2LVHdCt+GJG60wMM3j+6oXaIDyxgGhBU
VTB7cchupqfrplfDx4ll6ZxVS1MZUyu2DyPYo9p7oDcLGBreCl5OirWlLbO6lSfmpMPlQJyk1Bws
9EtP+0bdc7A/05vsIB4w0On5L6i8xR8pJeBneyt+0smTqdKcdlGESUFOO1Mw0ykH42GGkEcbaSqY
OTfT4LXE6vRrSgdY0arENsjXIqt7K9L81GegyZ8/8M6OBGLcuMGk05YPbW2tdKRJYS9p6cKq/cID
C0rhXeMTPA6ByA+G1DP9ea9vnO/VhP90pdIBV21aq4NY6RxZUXLTRZhDfk4OfwPGuxt3o3WztUTp
rHMzWSy7g7Mm5adLb5p4IzdZjSWofOLZhMLuBT8uePnjphowlVrqfxyufzNb9xc4MK6fuNVNA2Lb
RWXEsAXa/dwhbZrXRTl+uccc5uj5GJ6gnxSzGvO3BFKAm1Rraw55alHaN5PUyuSQHoM9Gbsxs/ou
p9xA7aW776wtMsO1Zh4e8f8sT4qWRJ9Sxc2wPCj+enGPoZAFKFDnm2YNYeuQQzom+9Z9TG36aqLT
rbTaxt0mViMf+H9+gC3D/JnmTM4yQhZ1VP+U6fJH1cJ6tIIek8i6WgequuE1YkGyPTE+AWJFIU0u
P2/y3qztKkaZrb4F7PXY7/UIM++bVYt1Mw5KCahYouAkuY2aF5wYNnDWWiSe1uN+2LGDtknguGoG
i8D4ng7wmly4S9t5VrsWIN700B70/YjVsMP23MLqlQfG0P/YkS6ecu5HtxBgYVFaFsM8jQ9hSv6r
uOv38S5+EU3CeW/+dqnXTxuxcu2cn9qWbqFM6/K8mWE7Mz44GtvMLFEm3Drna6fu1Ip08eRaOvdz
ByvO2+zTyrcynz3xvWi5Jrk3j96Erv1XbbncWN/apX5qWbqApgT8MIMF+OnSfzO7ZxfaS8R+cRSM
1lnahq21mHxqS7p2lDnNTEWschlejB6lVsI3LFzOmuEVd2pC8vweumbzUsOEkOIyb7SQ3/TUN+8b
vHIwnyja9Ea6kamsLctFaRCFT1QIL8pnzpAUizMD7dgmpR2RAZweGXgCNkLVqhVA5TH1hEbERRfC
qNu8HyGkDWmsH7R+Z1q4cdeIUyTHJnTC/2NA+jp5W1j5uMBAiyE9NcDIXGAchp22A3Pjbiv0rzn8
qTHpO3VaYxFbdN8HAqIQKMORtypzWaTOjRrolC0bgXdr96RrzUpGBoAB7LnjO7j1wF/Fguv7txYo
Tlck3WUTGn3GmAsLOg+meHnsLJA+WMVf182s3pknduSy/sBc3nTCD5y3vwun41597gL7CERPtNmb
Wd83oSmGkR202OXwl5Uks9svtP/foTcN6C9g3GIkidXODYpvG8tbqbdjHPwfg+IHnaTgTgEuCruE
QczuQCk334EXn4aCkXreb44XbK1OCn6cucXSdjBmO4fMfBzcjRfTajg6XY10plxeJLSnX9vnzl+T
J7YCgOfyxRmQQnPsbTuDW61knRqVztbcpzoUXWHUKINp9uhBqEkOH2KwcAy122/LvehafuGRH7fQ
npsrlg6aNhK7csSKjSiOlCcM/ELzNA5cUMZFSqC85setMax1kwDyQG7cBpmAjAwekqECwRKusPyQ
QydI9coHB4KICTo1PorIYRllG1666jdA0gL2iekl/HXupIhWoDE0XKSNTuYrLveyodlvHIQtG5Lr
TEnmqijh4rWNFuGhCIl1dH3QqoEkPXcgf/Tf4EtX3xvoA/1nYZLrTGlbNmkMo8W7eBgCTl977d5B
ExjSWcDyeFsfT1u9CHRAIRUAaNErkbYyV0gGVk+EM5Hbfd06h1rxBAqa+fkDblJgTZd7EAijDQ1y
rh+K7WmRUDwpOn8TIL16BZ78GGnPrWTmNC7xY/odBXQyOX6CjOog9vq/UFgRXZmL+/bEmLTXddkv
w9DBGCjQfH6rY3xVj9L9Ns/61hZLRxLcKW3LoT4JxfrUI9pjj+lY440Ov657rPi9F+sRoEy0CHRo
EEvrMfXByLo+xpWug0vSK9oy/lnESx4NZplZfhNb7u9Rb5KNlE84yIVZYNwESBiKqHKPgJhDGleV
WN0IPikVqH3o5SXt6/XFrZxGtGVVF5VWmLpQ4iNJbnfgUoWbxi81YCZs4wUgvsH5KlSwS6P4j/QL
72FL2D+59tKxJyRZ7BagLeOxMtIfk1ndDzEKyeiBzc5wC+618PqSVqBzqoM9c1w0p0QrXbrbLYic
j40GIUNCnwCe8wRaOIdObnKwkufK/al8csSZ/4qe4fLliDQW+okacNCWcpEy20uMsZLia/Dhb1xt
MYZG7kHtoqpvcffvej8LtMrLYh88RSpYUaNma4L80nHOfoMtdU1HWjpFaVWgoAF0RynbAwcrRe3w
jUC+8mUhG4LHAbZ5hRJ9zMakNgBL8k0y83ukb2AmtBqQ6OnjdKPUSRo2iMdB0xLj+/UPfHnuQYCB
dg8o89HtceQmtKMuKuE5FPTStH4Ex+RjMbAbHrser5zouqm1vTwxJXegS45zk+UjqJkzDgpTJ8wy
fDw9C66bWbnqQf0CeLuK/4M6U44xOSZYOqBO26/swu5DDH0VezCzvMUBC7Rdqz4Ym/CIy6OPwgMw
yWBHF4U+2SZUe3XAd8YOU9iPdv+YbekCr+wdUHOG6orHo5iNPz/6egeanqEknQ+aFPDXkojV7TEr
8w0/XLnbgZvB81QXLiGIbc7tuKPCjCzrICD2BDox54hhzEi/swbP+I7ZXbRUm40310p77NyiOBon
QU2re6fP7bjD3a7vyg9974aV65koedFIzTfC2Yq3ny1Pen8lJY/rURdKjXX2zRxBTmpmILLLj51j
bG3l5dV9tjB5ipIp7sz7qoAKhkqeE03dd8SEfvBv1xmDzARfEHgHc8d+zSf14/oJWHPGk48oUwIw
PJpTtODB+p7RoC8eeb81lLZmARAryB0A9oSrXHITkHcaFohPoJyXOXddYRyb+vX6GtYc/tSC5BZj
GWvaOHZw+IY9xpPl6zYDz2H1fN3MCu4OJVaMRYIbSgMYXYZeLPkYq23ZYTYLzxCBvM4YBoQfbQxo
CQ90a99qAuNe31je6kEDkErMugGzgMT23O1jK7EyRjAeygH+me6ENGB9w0Hd4FNPC2ikGBvRd/WT
nRiU0taOdcbQ9HBHh+5o+xzbWyPWq18MYtzA9kKExTalFSFwLUaj4CArCbh+U9TSoEU8uu/XP5jw
LCkHwpaBtAMCzhqGFCXPUxlJZwThDkydBdQ87ozk3WBzAMJmzLps6VCuhYtTY5ITxj3lplHhIDkA
ZpVd4KRGUC2gPC3U4PqyVsrX8MOTdUmRyUiseUpUVAXJqNS7ZU7JsyYYWWvHgppiq9NgqIHSLobq
T5NxsDzWYLNPMcTg531q3JvgNd+3JsBDnBvpTlfL2R+W4rOeR7KRha4Ul5DiKvjOmLRdYVlzVDqY
LlJdSHXQzOsP5S4Oek+DYIB4AO42QeOX1R6RUgO5gLEfzOHIKWgHrFcLQUaM+UVQixFoG3A9hiYk
QQuwKm98iLVjcmpM/PuT66hUxlypHHwH1qkhByORa75e/9Rr5wSiHGiF4HPjpSBl1L0+KGbhInYW
A31u1OGHoi27Vku29CPXTsqpHWkl4HHnnd0jdRU6U8SzwB3hjQoYTn1ue3/rt4G+J/EK4xBX3mbT
WixDPqgW6FTgJNjPC0zsyLnCbejtCTqVT/bTwCNdEACyLjR2ZegGZHd9W9c+HOTkQSsF1APYJKTw
YxJrtioN9hrNvIPGyDOdNMO7bmPV9QHzRYonRvsvniQMXJ8QMwGgsXjP7kVzrvINzzYx25eDF2+r
Bb+2JEgxYsLVBn8AkrJzX9S10gC+JQe/GGeBEvNvcd3+/B9WBLwVRiPwOIYV6YFjNfiGfNEhshM2
P7UQ0xi+fqc+gacxVPbjFlXLmu9DYQSMtwjdAPFL0ZvXqUk1kcb2mcXurNaZIvho91zZYLS9vrJV
U9g1PGxsAB7lLqpOsoI6bY/iUBvvjLILW4MDX5k9XjezepFDHMsBaxqioSZDbaZy1lpGMlAOGKHZ
HY0juK13SB+S0Kwi92kOtrHYa9fSqUlRoTqJUS0n7WJOqGBgIONIpyW0OSarShD7bPWTVlaHWwZ3
LcCVmHsGxPDclLpMs9YLUfAcZEHzQVDdQIsxxCPVeeGhAZ2kreLwZdgC7BpUHQpSMtAryOKF5bAo
dZYDRazNB2ofTfZkJLbX5D+J+2fj011eLBooXlFJwQrBLiWL0VRDXdalgtxPYHztmzQAz4E379K9
snc2ojHYbC7iITpyiBpgjgAoCzpa5ztZxupESpCC+M0AoZh44vF3pOfNozkRCjkGDMZBtqSwaVj2
Dn1ouT1hJquBwk2VsSoE6be91ywoOukL6wKLt0PnQXaefqeISX6hNX+RnnzXE33cEezv29wT9ZZC
IuTIbDZ7LoMwC6HZ9OTMKLO7udlg0CwL1VmHdu0C0lICPvDUgZZFGwytce/29V9TZgYDXSLWVY9a
gcuiBK95Hj9kYAgPQCERzGCSHEpwmzTFDhLhO7w8cq8xUaApl7DIKPWaXt3r6hLgltgVKcoopIZG
eezpFW7vxPS7id3nevOUd3+mpgtipHIKNALAeR5gpOKHNvzo8vJpLJ/nQfMX5c+Igj0y9sdRb4NJ
CWdwWNV9ctuY7c9hSXzwfHqzFo2dHeQUPN0aOv+QaraUwevr1zKxgCzKlMBaMFBpMtB9p8atmwni
NG3+UzKUJZZhl2v3RoYhnNYGEzjGKdLxEbra9ynle8v86HLjG1ehwawhze1z2Fz6yLTeNbvYQcPF
ZxP1sxqkSVoaVOjepEkwQkWAxO573VR/5TrzGzCmq016wH9+gPVIURoaDbFFvdhOIb80fhscujdb
+MLIdm6T3Dlt80nIiIkP5QadE690tL1J+rve+j257m+D6rftrB9BiA3ecgglMSsCLCdSyZFVyx1o
0L0EVCWmk3tgSIkUld7yptphAsLyuP02KvOtNj5A9eCT2/XOGHVvyR2v7vKwYziI+F51++RozT0A
WpUgTI8Mqv5VLM19k0z3SvVngTIdM5q7kc8gEm9fdA25KqlpHiQk+VGYieX3BrlLID8wNulu4qav
T/C8oooSBRzmkOVtBzcYlI8yJV6ZK5FhUn+O+QGM5vedrd8XpvpnYupeiYdjw0DqzfT2pmjzEWk/
PeTG+9yDyEOFKIoxg9O+9ni+n8xvxHh2BvqgdkugYL4ZRe5fYLY6qJzfKVAmmkzzLwwHP7usCTSt
gVIRiOttSPvYsQMq8TkiU/OjtSGKMmIiK17up3x+7Z3y52y2N7ZmB0qifu/dGYfJxCgM6Er0VA+g
suKXabd4zFVwLpzXHDozM7M8RflAOl97Y20/6NgShnmr5A8SFkjmqCDnt/2selSyKHHf8uFPhUp8
0w67Xg+GLolcXDAOyPGn0cKX+210wy5xoB7ad4GrDe5uIWoD0LZNb+2BJZ4Jhp+bNKnbIO7mzsuz
kn8rLI34Wm6UQGVi2JLht9as/854fnDT5KPT3eE2d2OwqM9WYJP251yoXq3EL6OKZ12V7EuO6I/h
8AoyXt6slG+pTo6uyfcdKIA8NZ9ve+Z2jzMDVnCq1DtEeIq+l/thVI7nGmPiN3lZeuPYGJBb6l6X
BmpMRnFjNtA2J2i3MzN9tpkBYC+F0HAFLIPnuvhv2w9S1zdlVid+nNM6qAwwSCtj0PFlvu/dHkIk
w5weYpOBrYpOkF5Q0jddrW6NXL0H/WLsdV3zwYmlRCC4hwrVeEhiKOPYUORDFJkq33Q59zno8YuS
fHIH566wbrUaDo2hAy9elDBmmZ/beojepY9BgPuc2ztOeFAo8097VvbcJvu2M1ACrO5RNvlwkvSA
JvwvNg7vboEqq4eKE4eAg/57JtD7smc0XsuqjpocSmc0ixUINznLfW4Z72hvg91nZr7pgDBC/JPE
zh8oCiAgWelqD1QFHmmo6nUm1Hpyoi8+Juuqxwx/hyyGloXV4DgAz+BugVx0tjeU5RWw411cFlFm
Q+kQpGva1HbHdsiUjyFWn0Y6BqljvYA4w1fwFaPY7Y1wXthzyxUQVI2KkPYYoEc2M+Y1rHzHsGUD
VSVkB3a74OCr5C4l7EB6CBdg0O+tafTGi1FlDLrMHfbZyFrPpmqFf0jau4wtHzVVjrlusLBmYOfF
0AVkeBxPaXnQjLTxkW1XQTeTAjeNHkejWcy4ViwbW5xBo8iGK2UWcPMcqWakNgvzU1WDo7njI+uN
F2xm7C3j9KIky5G3y4eiJWHc1A9M0W7NrNilpbYz1YS8N20OEYuk/jH1S+mhGY+Re72rwFGbU4iG
MrUg/tSU/IYUuQvFk3S66WdmPuYmS4+TAvWcfOTPo2KydhcXaZbdQ0tz/t6NJk6Ew7q/FHHzz3bZ
h4x01n259EkfjfOQB3qhfrSZNQRZO0EHK/uMO5TI08Q0Aw75ozRMlpIyT+nnF3OBngXOFhRgbbuM
QNWEEQbo5UyPC3gjPSWj+s61miyYaoODJhP7/5jx5LOd1F+kTu+bSXW+0ZrO1Y6m5RiOiT2+15UN
Sk0URXF1O22p+VU+jpCQSdvQZjmebBi09UoLXZ/Z+Z1y82XiRbkrs5KGCAI8Kms9gfAPxWyIS3An
62CNKpFMqJPa3reuTXVP6zIVIkvsrctagrEAly3Ut4nm3vQmTV9TcyQkKEcSWzdqOmC8itXuLucY
2MRoID5xASkpl+R6NGTVm1qJm4GkPTzPgCSWaqZeytho++A4mhJ/6svZ8jIMK7oAn7s8cf0ZCiEM
SnBTod/CimvfDCmoSxDl9DHiejHdlM54Czwr5K6mrPSaBqJQ06S+KBg3+DER202jnOnoT+KxBupF
t3Udj/WNizuO2frsw7wJGVEdQZHYEBBx8cUSryTpku6sUauXBwuf7jnXTSOFTFOtpPtqyJUHlc5u
YM6jeYSY0cy8JEuMCtGRl7ioswZaXTNh4wOBTtd+UFkLcoCEWtCVaCbjqadlcuOmtMZPgT4J2qo5
NI0s7Scm4lLFm+3JeZ3rQWlB8mNCJKiqe+PTxvLDAWrnigelOPVQQtqn80yzVQIOKlI019I8BAk0
hvjyLhhMcjew/n1y+GNjxjj/vPzdjvmbaowefivyIvDqQP6uo/1d3qIzZk13vT4HQ2E9juI5gkQO
YjX6vYaaw8CMmzy3d5lS/8KUxS7hfJerLiZXyxrvtKpNaeGpSacVXmko466ko+ZD+xuYAts9jnpv
+jwvyr8MFjeHVMtJFpVxbvq1Rd0gjqHA9dHijFahkTlptrPaJntEpQ7oazaoXhrHH9BjJEYA4tWM
+iAGnCavi/skD5hbkRCTqCyGxPxsvjrcSppw1BPn1S2cOci1jIVaoULZVKX9Rj3t8pV//jCQXnP1
hD5nruPMdy29tZDFLXn/ev2lc9lJhQlIiOJ9CoqRi8b0pKUVa5IMU0euDQYyQpA6JFULjGo7ewuz
ktAyRjVY8DQ/Tn1hbfQj1p4+gD2qwCOiindRNTFUZo7aYAFiadKEoqqWT4WPX8qinnM6BL0xuk+8
V4pATVy6sXbtohBl4H2HtaPUhqEXjD+eP7wUBUlBFgtBN2eEK+kQaluAP9qxtLK/QwxMea0IdFsL
C4XxrCu7A23jGUp4dXHA+1C9r5d0xEkApYM7DPPrMuvWqzMnFrB7LvdxwGLoc+Uxnh156lYotc2D
+TZDKPDz+ke8KGiIdZjoEWMGUBCaS+soBwNkkwteF0y7IcSKZn5TqXSjHXfhjMII5vNhAk9U6Fuc
b1Y25dAzh4+j4v0tdp/pvPE1LkoXEMxFQQafQhD/4H/nf35Lhwa5Zd36cAcQqGHsToGEYkSyjXVc
Fi7QwBRiPKBJB+jDkQmWtcnQqpk4QAMdlGMhWP4E4SboI4zwbzK6LRTkxRmTDIqdPSnKMOY6YMHD
ocoPXwQ+mBYWE0FbWKgVLzhbl+QFbQX1WbNGl6WlHxZVQEd3n2+WfVa84MyI+Iona0H/3GZOVrS+
BWHPh0lQwGa8nKPrDn1R6ZF2TCoGmlasagmUhNDT1m5pUt0tFX1nvAdrp77rO+vfFgTheCAwAFey
g7o7aJvPFzWnCc9z12I+scBdktZ7Z+K72dQ2wvkl/ECyI8XzFJ0TQy/whaw7K2qgvb2gYoEZsTZc
fKF7gZYi21jayvc6W5pUKG5KjJKwCUurqhfc1Z5uqluV7xW/OzMhubfhLvNU2DhPytMQ1of8N+gf
fOvAn5YjiLMEI3t+t7Wsi3tD2knJ11Xk8kwX1L1xDBG05NahT4xB7m30FO2x07amHFZi09kSJa/X
OcWjU8MuWigSGC9TiccNaIOyDbff2knJ7TmxM5Yi1/A59EJK+r0oAGWsf10/W5e4LWnvxN6eHOFO
n4p6HmDFBHDQhLDoe3VkESrSwL8dpqD63UAqwlD/Pd2SZFe6QHqoU3bNDD9R7eVGrWtUL5Tw+to2
NlCuSVs5ba3SEktr94u+p/kh3hpEXAlNp64gF6EdhnSq17GKtj1Y0EclIr9l94PZH6EU7V9fz1fX
46xVdr5nrhQxzETv2cKxIO2pPNADfYR+9pPxWN+IaZThwKM+SsHD+e+RrMIuxi2B30A4vCCGZl1f
OuD/azEHk+HJtBck9qNP2ReKdhvMurqpoFYx0Z1zwZ8gLdPl1mJAWBo3ZPI8Zs+0+3Dwsl+6z3Z8
2tjR1aN8YkoKiIwrdmxpE9DBh2yvQmraI8+DHeIFByFmzK8qXvMC1fFfrr5R51+NxCeGpTBpq3Od
LrbCfMXyJvdPP2whb9Y3EULUIIpCLuhI5yvLHJOrCyodfTrkqCCQAz7yTsuUG8y+/dCS6d/zFwgv
scH6I2Bt+oUeC+2UxRo6QNvKg7nrIpSPUBhJDuyAhlPEyRa5y+rphuiFAs0mOKbMEVUTip4N5txA
lfBeDiiXdZXX/muNP7EmjIDpSBEBvJTTUIqcneZUZX6nfujTbkDvRVG3QrBIKORjjUkDPLrQhsff
pE/lNChHo4rFvujS2gM64Efz3ozYI43YVrorzs6FLTS+HWAogSiSEfIoAoFezISEMCivfOKBeu5F
zGqD8TZIn7YCx9on+loXuKxdQbF7frfMnQOpXYiI+/BQz0l/K2jwcH0LQbBlRQoXfV4PRTWKJNT9
1qu/2gV18y0mhkv0IRzhdClSoOirbBx18R7RMImiB/Eh3ruRIOgrN4em107uqSkpNFCgW1BrLJlv
Y1jDoe9md+AV6mIo7mXTFm57a/PEvz+5/jPUYJOpwuYVNP9tzdmhSjG32djh9UC7bsbBSUWvyAWC
7tyMMswTiStsH6UPJHutkpvU3Giwb5mQsjKbslJbAHzwF/akL9AZx3yJ9T/Y0EHyC50IwUAjI4za
AgoyrilsuA+uvl/ix4ZsnVDhSfIJ1VGHRltbsAnLIwj2tEyGneD2S2/Ji3PU99ajfp8c4ocOql3D
ftlY0iWwEZ6NIR1TBV8KblwZl9CPIzUb3cUhveOfcRQMkaBvMMegxwPYbzEFuGVy7UudWpQOrO5w
VMIpXsAQbdonXb8bWjREyq3x+LWnPfAwLgSBUSO6lIVFFxAwHxs3hHL8mwoDGsyOunO/dAXbyO0f
tt72l7gfsZknJqWzS+A3U6thM/tgDIz3AbcgWDAFoWAe1j7/uH6q1pIIzAEIuAWuQBStzk9VMduA
g40ie8nKcIh/dssSXrew9qmsLzEJYH6A7hCx6iQ8dFVPHFACoRU9VE5Abdzipu0exs0gLn6q7PVg
QwVjoAEgEY7WuaEmGwbNqE2RiIkKjHUQKmvbJANr64GPA1KEG/CSl6tF9kJArdn6vHldht/V57Q1
CLL6rAeG1QLBI6gZHJmgUxkmbuXTAhfYGdFkYnJcjCyOfqJ5hgFMm1CO2GL8Wn3FIbCKZQkiexnJ
jYI4H0mDdfWf8/FuCJMOVzs04MNuB0RBKFR0twGXa5vpgPAC8FJM34B+8fybGQOannSAUVPEWrP1
3Wb2FHuLpf8r4sm+4YLyDhM2YmpChkBPyljH1mTACf/YDxwauhji2S3fxYRfFmZ38V6vQv2o/6nD
6kV7vn4A1o7Y19pwri34jJTCTCMqkaxC7WnsAaRxhwbnLH2/bmNtH09tSPFwQPOQaBr2MdOau0UD
gEN5Ksst5q3VcHhqRkphsIekxdxI60/QrdNCdT/exLcswCTxUbux7rf0LS92DjV0RF3wN4sTrcnQ
f+Bjc6IO0+xXNeo+yztInv3r+3aZlEkmpNqF3QD8r5rD7Dto5BvJPmHdfuiZx5Kb2H4FJs1j6kM6
viZsU9ZAfJMznwQtFmRJIcuHaxqS6pLvz2qxVLPSzP7yMIBL4xlgPqDC0K5Mn4Fu3iRHuXinnpuT
hSqyauzG2YC5pgafmRl2To0G9Q/T2SA6uoxekiHJ3/thUmm6wJB4H4jxZxbRb8NHBiU01BgaJCB8
CK9/xgv3l0xK7m8Rk5gaF1tJHRCjLE+N6oF4Y6vcuvLFkAcIoCfCsoXgfB6tWINqeA/ydN/AeBIU
XgF+v29DAbwUsXErE1j5YGfWpEUlPXhD8rhBWaYuvWKyAhSg0DDfafRfA9Ehh3S6LvlY613REUZV
P81i4jFLAWina/9t4VgyIuU1WjPPVpbASMFQJzExz+z0wXU3WN0x3P+CeNQ2L8QeCqDqRrOpVfC5
OH8NBvipzGTSwOA33+WOc7hubCU4QYpI5NhI5zXXkPIaJJ1VYbtE8S3yUveo4kbX//wVnz7786XI
pLosTwakGn4DpCQwv251YyfqVvwToFopCH3FWDgA+n2KjJJWzbrvp0FF3bbKn6lpfwfcQOch7fZF
NwICgHZMgXfD1sTa2uZ90bb+n1lpcbNJGj5SBXPmSAx7jPyqSeZd3791E6DhF0BpBcWX88PaAUSt
0RQmHCVD9qyCnazaVHJd+0gYXvyPEfEjTpLbKtcAdkxghNYFwAeeSyH5sWysZO2Swkf6x4r4FSdW
wLBiCMy04hfO/8UdwAbN/0fadS1HriPLL2IECfpXmnZSy5vRvDA0DiBBC5Cg+fqbnLux06I6mjvn
vG3snFA1iEKhUJWVGUwx7vv1GZj5w3x2iT/W5lN2Yi1DY3awmklHNAic+zEGBdmm2NYxQJRTDHW9
aC3QfapWIDKcLm9xkkBPyjwvGeeTNMuauzNo2MuKQJtkCzgQiLysNbGdNedY+N/UVsQCml0PS8//
Bbj2jdHz+N/53+J6bydhOnULE3UC/LFF9mNRRZdNzL/ywk4tp5zRuGeCc5gYk7sECK03Mmjjpis7
L0qNqvhiYqosHrncXDa74vTLmlyeOAZrJdwRnYQ0GM3xPheQXtPoyvJW/GKpqF4KkeWqhx0c8UA1
r844bqbiOLT5gwkA9uVFnfUI0GIDKzCrPiwfwk7LuEEyTw8TV+08o7nXgIO9bOLc9TQzb//HxLKZ
ZHHT5Bjy10Nr8ncZAFwQq73lcpcbKxv0+S03nyiEPdc3gEb5NLlotq5yKjzyQr284dPeuUcXGsT9
0HRKX/k1upkz4Q+Cx6pM3ucXwmwZFQwftNz2zB39MXjwSeWuK034hghGgUeWBX0JN9RvR9CrRVDJ
3Kw2Dc66IyR/0OmB5uqnrAySnzmf8t9uEnhbB8NfwJ57d24MsPK236utOLqRs3K6z/omsnfIoADu
AzLwj+usaSJr2iFmJWRrGs+J99LJnQ6NPp+vOObZ5f2xZM83+Ek4HhKgu/MRlhjmGswOwDNn3FnO
2vt/zcwit3VAvCFaAjOjccyrQ15dMfPxsv+vmVgktEw41MLUBTKaMq7Ryad65OcPl23M3/1TSDz5
WvPldvK1Um7nyAxhQ20cMAoMu+Ggoacpd5fNrC1ljiYnZjJOM08AiB1mU+VEhUuPkzk868n49d/Z
mX/HiR1NuSbTc9jBRDBmegPpHZz++7+zsbjvoSrs1Rh90MNWHCdAcT3znazmMObZu+pkY5aXPM3b
MZm/mNcrY+Ml/aHRpi6SuSjNaCDFz7zQRjNg/jyb0nrSjr20Ge7aCakoxBEypASE7qZRfjH6on3m
YgLmnPkdPWpZTm4hnwcRWcxe7IghnK1PMh3zIF73jdml6Qey1dH7GEeprIhUTfGKoef21Wnyqg47
OfVfMCrhFMGUAmDeuVKDrIlDZZQX1DnqJC+DTEnAxzVPW+FqPOuvmPCcmbvwmFg203RJe97QAald
h96g7CPJnQerJOBF0m5E4d50wG0zNTz9gz0/MbvYc9uva2+qYHbK3mWFOSmM7KjyHzzLQUT8Z3GL
Pdc8oqX6CCtuMsSCNRumvCuAAlfu1bNX94mZRTLHvU7jVgozgwtOwLzaY3jsX5pYhHs/7ZEyuj1S
VPEOkcsWQzaXN2RlDZ9yg4wIOWkwULN4Gr/55fvlv382YP35RkuUSV4kvtPP30h51jOISWg4FMW2
9ZVcWcg5Qy4BNxVwkJDh8xeb4fl8GBoH59yCOChmZUwUrdUatHPNyGI7nNosWQVZOZAxvbcYdhH6
LVa3spLZO5dXCUAIxszgipnUJawTPF6c1wRGZgUbKB+hbtuOALQnQc/Z/vL2nNv+U1vzv5/E+ZZY
KaN8jvPiKL1bS660BM9+sJO1zP9+8vdFM3RQAsDf9+1843dbb/LCql4DjKxZWUSVpDP6BLptcGKD
hW4N/aYyTvn9v/tUi6CSm5qeeTmMOOYTBx2gb621M+dU59LGL1wYOs8DeAdhAY+aXzNX5dyoZ1fZ
/0A4sfbFFo5MesakUNiXNrcDoQ1xY7bH0vtrRmBk5SfuZS1ySFrzHFTfWBHT70j2zeJP/2BP7Fky
HjjJzy0O7vC+caTCc7oA/o8TBo5oSUR82crsPp/2Bdh6b+7FzvyaH51YI1QWUCODE2vRqN8LI2i5
EUu+Kmlx9uSjkQ1A/tzpcxcuRtIEJPceRnSsY/riHGroVWth1Qfus3eHXmw0v53APenuxZpW6rks
Cbrf/7W8cD2MCKjJGGEZJG1Bpes7qA3eMsvCiJLhBokORUdZrGze547z7B0nRhfftfITzBDNyx0P
7I7EzdaN2QuYWSMMhEVrQNv5j33exP+u0Fu4IjGqzrGq+dua7Q8x2LIOGm0wd7nPv5t98R1yvWYg
zKmKjSIZ/skrH7bB7Ql4NprsizgIWkZ3KCRciAPi4yfXQt9d9tGzrnNiYBECK9JimEublzduMU0O
0YDAHzBnPsXTj8uWzoaOE0sLJ50aS000x1KS6vswbZQwg2wVLnr2yJ0YWfhjBXb5NO1hhO2LF9JH
+dPcE7bekk117XyxQJ52wPDoxlwJwfN198lJTswuPNI3RJslYCeCPlNXPlitVocF79byxpXFLV/W
ruwmRat5ceC36PLdTNk7NsdkrZL/mQB5PmB/lmMv3tb54FUWiC3meOI+iir4agFN4m9M0EBAkPra
HBEygxnkiC+5v+wlZwsyoMlCFJs7qVBS/xg0S4w/8yJFT8TLo5lQEzN8JVis09DciheIca6PjZyN
J6cmF8sdbIzud7NJESF5CgGv3HlAL8wiIeWWbS8v8DeU94Ov+DrgFpi6MkBZqIPn9eMCUbLQFLo0
0EgjxQG4oGOhp2loNTRkzatHr0byk6hd1b+yHmgGCDqRoQlzda30w+Rmj0PSB0YHOkB+9Lu3mqFO
tt43/3RWF7+RfPyNbuPUmTvhN5Kt+925pztzlx5T3CTalnw3wyJKV4vqn9uwC5uLSohl9gnwhrCp
NrYZOr+wMHCp4svMusDzXJJ4XhsY+nRsFybnfz/JMqtcTQB7zFuRo/ImSFz0K7t91gLuZHTGUO9D
J/ajBUGNvtXAdxXqaO4pCf6IX5fd6dP1NC/hxMAi4OlFViSewhIg9B2MU5iXA4a/jyx7MuqXwnyu
XbHyzDi3pJkzCLTdQCJ/Kl/2zqRKc77yHSB20/sUhASXl7RmYOF8vK/a1JtvXINdg+/N6lc+2fzN
FwcQPVcHfDMAAYKYf3Gn5gY44nK9BhaY/EyTauN4MuiTtxRMJC2oyC8v5nNwwQw/6tpAawMSon9q
WPoF9CZdEKtg5Mn2MWqHk/ScX+Em8nET0Y22hmaYj8mn1YF/HBDxebZvWaARsmv0WgPLxkjv7Xl+
Qb/nmR3XFUjWMU1j+KFnHvXimEt942kRGdbwc+dXjFV7rg11YYC7P/o89aVhpibHq8qKky10IDeY
LkiD/osOVmIWrx3izwzosGUCoAr9TgdA/OW716xFW9lc6mHa2hsTbdO6fZIlv2tMcAV20L/+0WAK
sNCGgCR5MIF1Iysfp+I9Ub8YZBtBVgaKL4fEPriUqPXNnHayfWvMyNYwtgr1hMsOcSa0gvfNRPUP
F+wsnfTx60iNcg7mCRxYX0SgLAyJKYKCuSuB5/M9On+VP3bcxT3KLZGC+rrRQV42xnOTwY+NB0DS
MY+m7/JQvV1e1u+vvPS7U3uLa62rea8VBdZV9HRfd+6m8EGwqlhYyB9dl6LLd22DuahVBAQlZgh+
Bx40ZYXUeQw1zY0MrkcJOtKOOOBdHnDciZSBaCZF5jG+mgTQWfubZdwkDqYtulsTE/V18pNkb25W
Ymx97U01x81Ly1kEIR/AQ084+HwCF7PtPMsxDVX2mDD8PyjkDnQlDz8T9D5s1+L26z0jQa8En88D
NjgpIV6tR5d36Pw5OfGIxbm0Cn2CWtdvj0i2w15+nXWqaQzGyOK5vPUhEKiummgK7VA9Z1fqK+tj
kIvsefQ/qJTM3rf8vJY1D2PY8FOMGXw8BUZpOryiyP8zDM64uxlIBnmLa/H3jY85EIEXGthUtDEx
GPTRUCXqwYag+hD69a4SzWM5F5G17u8nF8GURkCZBhQPQh5o2T/a0RrqmJ3hQ9mXkEiACSbr8xCS
sM+XN3H+uYvvZkLbGfrONnj1fH9xdzWcJhBG8/qw1OibGsrI04cV1NhZE9BENWeufh9N2Y8rgTy8
6MsKPNC2HEN/2owdiy8v4lyqNxdccUHgmoLu6iIGksqoRVeJ4ffAbP8+ASyJFH8eyknysFMBBDtW
h8M/g/7nHfpjdBkQAbcTuUtgNDl+AX58lkHLbtPw9doTEYEkchmusbOeCfUfLC6+pDOAI1pzGlAr
8gNUYINhulXN3zbcFqtaxKnBM23MamFVPloWtf+NqngU3kpwOrsQdKtRIp81lpciRn6S6W1L0wH8
oZKClMV80qzXktsrjb0zuSyUo/+YWZzVQi94rSs2YJoOiLsd3dpbEzzTay+wcw4OwlBkCvC8z2yo
gO4mwLECwwXqG3DA6S+OWe8ve/iaifklf/KwGKok94QPE/rIobfCfRqaifu3RQdsPXALOEboxgFs
vAg5juaQNs8duFfHtj2CWzRAZWPlrH6qOcCIrwN6QUDQCAGr2TVOVgKEHZh7jGkIHa/YlNSP9Lp7
ngq32EGAwo7+/rOdGlt8tlSrOWiVYYx22cGp6zp29XIKLxv5Tdu6jKG4vTFBMucrmN38uKSss/S8
9LA5NbGHwCPlTvNG0N04eQpSJfe5MIufQ6ddd4YXe376D87SifUl9T2ziJN6Dqxz8A7x7IqKL+7f
YwnnXfuzxOVshJW3Wde5MJI2uGAncsXtNezquQTT9H3MCICzgeAmWmQspV7KtGjhfs5xjK0wG+6m
nRtDHQHa1mE7bf8HpN+5YwVKO4zaYi7VAwvLx50bAdVuB9cdgNTuf5E4PThPeYCUFjxHhzF4XJuy
PPeSwRL/2FsEV9LLQdoJ7M000TMyfNrNl5SLsDRerTn/mSAL0g8EpJn8F1MtC+fvAdXuiwzGmMMC
p8cYtvOe5ysx46wR3AmYTTVB1rxEjZlggnILkWDTyjurfBiH10ytOPi5r2ZBLQDDAhB09K3l4OOY
AuzWmRNSodjYzPMqLPKezO08BkSj4vXyaT7jEh+MLb7aBKIeXbdhzGIyIO43U3l//2D7YGERZoWB
VAuPkz60LR4pUP7VNuTf/On+3y3E++jbnrA8TWczt6/XP9TNRlT1CnTj3N6f7ssi7hFlTKAmxadK
XFQfoEGPG/JJ8+znv18I/At3q4f+PWbIPy6kEq3eNhRmCgUBOSdAtP0HO3JqYbkQKQxNR8hGzoMC
ah0IVR3tpnq4vI5zAQ5qDRhrAy8xLtpltPEA8CkBcxh++zG03DZl/4MlIDWfVfHqbUGezbVy4bmz
88HmIuJozJVeOsKmiGZp+mwj6SG/Gjd6xDdaFqNFvbLIM+fHxmj8zL08E/8s8Y+sTfKcSGT7vRsm
z+SAqBp7kQQynAf+b7G89bx43p/FBYw5YpTAgbf0QXu2WGRZYei68cFdQ2/afXqor9rY2ehXa4Wh
c88MTAbCU8x5RvATH0Qv+9pVnT+GxuPMYl3ExZakGE41wlkMs3nVrtdUWc8cMRBB4JWBJyBqpMtS
1FAmoNhtFN7QlrZBKQ6VCrSXi+PlTTuzZx+szP9+kpO1MklsMcHK4E+gQoYelmat+MWZLYIJ9BtN
w4X41fKFJnxM2PSNnNBibffGTmCL2G79dX5uJUTX4QYoJaPlszjJftN7aZbBTCOA6eLbWq7EvM+j
CJgTRvsdJXLc42DYW2QpFdhQB6HAa2eR9FYVKAI4X/r0xuggl0u3pCy3Ng8t9ajra4XYc75govWP
9y3y8099npqjzeO1eEPPyYML2VcV8pihkdVFpRM0SUDD5nFdGGHN7OJwTYUsWKrDLC7m2AWluNlB
1jNzVxzk3M6drm7xXaGHqHKDwQyFFojKeZTma1u3ZmLh5jLVs3b0wbg7z+VhutcKFVANoQ8doCGu
ALrkAV0HhM/fZxGcMPQK5h8kDqhLLYHSdl2AP1liwNI3Y+uAEByxCFHfyCMXhCHjblVGb84fLhhc
dnX5VHNQ07QgFnZVALRKNLGbvNxl8q7rVju7K6tbdnZFKfEAAV9uONE4JYcZcjwrMnD5BZ8U+Im1
UZnze/jfr2kvvJFTrwVjHr5mqhwnEn5jRLQwo8vx8Fxp53TPlk8R0P4nIxuwKqPFgMy23INIFbcY
MYKuC8C+DFZLjB5pq85y9qz5KLhBTQ/FrGX4Aqd3z9EOG8Hx3B3AGfs2teOb7cmVitzZiwwvcExH
YGwAdCKLMCkrzxrUfNiK4EsfGxG4nDfug9xo22JDH9dk5848+TER8V9rS2hnM6Zs1MpmBDzV40Gr
3XsFyJ1FcrS8zcrGzQ+2pe+fmlo86OzExM45OOLz/axuaayFyWO3J7v+ak0w5txe4X2FGi0yAuI4
i4eCP2WoeBowBdWM3rnDyC9gWWuVzfNGoJuBgoyF9uj87yc3s9lWOQp+NaazqX3wqioeZbt3fLYS
fM+liWgmA52OmraO/7VwiCSVDm2ZPYXtFxXZG+hI0GBWxYZ8w9W6m589XyfmlqPYgJt2fqtZ0396
SeWjcQ2SQ8gfijirb2YvzLfTGhh7bZHL/LtjnURZH1ZLkcVZVoRyyIOB1YFL7pP+1hc/TePN838U
OPXmGoD6HEwDfLxgg5yfMeguLp4xFuknpAsUEEEAUL/nP8o37ZUf2IaDBg5qyjEIl5/1Jw2l6ph8
AQ0y5J27tZf0mS4JlL1QcUWNxZ1xhB/dqR7r3K0wGfAfqjaKHl6/cfCOXhsPObdazPRDHG7uSs41
nY+Wutx3c4g/6L/v2pk5Zu4XzlCYrDxC2mMPJSegYZh7l0YZRrFmZpe1avmZqwKSBzpooOahKMja
fvwJqad10qvRuNY5NMysp15/vhxtzhgAKRfI9TCZiraGtzBQqt5vOxvSnSPNggkKyw3kgf6dicVn
1LlQbitgYsjLbc78dR3l+UcuIiYKXw4eF2CUAkHNIsJofl/h1skx1tpOcjtRzwLjeWLcQihm2OsV
KbeXV/QboXLJ4OKr9VComKQBg2Rb79snSHFE6REDay1Qxkog5sxvKUhU0Me13OGcU0JHDzKQWDCo
eJaCq7JMkroleCfaQX1d7+nVQK/HlzJqtvSooH65m8Ik8HbSCyp+m+9mlCuL14qA3pn87MOvWASC
3BL92IKMIvTAGj9AiQTadEHtggc656axt/Oqek7RK77J+rEDSZopfnZkUjEItVrM4TSEFgFRifaQ
NZNhB2xkvAh0DbWFcIIq0qvtkaQOnEyxJvYLO9uIKfFEwEwptujtJIEyQKBgihyEZfpkbESXoWlr
iReoQUFdrTHKDVDB8okwqwpSXUEf2aga1Wydsnljdkr3bjs+y6n+7qvMPer1NF5lRa8CzdQmGvS6
1x/n4Vte+G9G0aoNUKxVVPHGDUaIBe06BaV4nXR7nmAATtUdSLIGxF4iIIemgUxAK1v/KysGzGeW
rUCToHaDdOQczB2DK3bCssqb0lJVBIFzBl2WXBQAXDEV18x15+/hHqRVjzzgkIGODMws5eB+NYvD
ZHb+jvddAYnrzHS+cDclQWlXkEHBlOMGQ2B9UFZZwgNp2vKxxiT4EIhsyl8sUPTsS2GId6Y0lwSX
z8Tv7vTHMwHMDmomEMYCxuYT3rq2U8iiFh6A3SUYZElo75pfCtQ841fwg8bgRLmR6KODyW4HLajQ
h+Rn0KL2+ddyYCAjmMeV8BMwPYuE42PE7BJuatmgUGjtMTGIwbDhreFubKhs6zhrLa0zbRN0tWfl
Y7A1zuCvxYtv4GizQ7QEldZtuy8OVcjDmcbbunL3lz/vmZCD/AxShcBkgrPR+y0XdpJFFVg22nKp
CtNf9MX7LasGbXNjB2qn79qRfBc3WaxBeJa+rhj+/DpCcxNk/BCeJCiFWYslNnisoNNhqtC+Bfos
mgERUGuB3LI6ru/e5+sIxkD8j74aLj0QwnzcvT7tKW1MW4XZqPSdleSIqBZvVnx1zgQ/uupHK4vo
BboeL7U7LGnYiP3MzQbpkgPZrSUQ57wDeEAoKLgeLicQ5n5cjecVmVcmECJNjsbG3dCD3PAnEoC+
ecU75h+8WBAMIUnA2MY8+r5IfXNftxLNgwq3N+7czHV/aM3k3TS+AeZQzSLPUqvpzjJyutI5OVMO
JqeGl88iZaaFndD+d78LZ97f0HsttmNI7KgY/aBdqa1s3eer/qPBxSdFlbTz7BxNPFreQQ2LtXvI
PFH322WnnxOGT98TosRz9U33gFz5uHG5hD6WNkuudg7gxiIqIf+wyiX6+Q7FUmbaGZysed8WBytr
cxPfD5umUSso8pfM/pKwbT3cjt7b5eWcd0QLvWpUlm2UtRfHqlJ+o2wJ/pkREyiv6aCZKG1n1Y09
FgYOGFSZNMu/J1Xm7PXU9sOs6ar7y7/hzMl2jZOfsDhzYzpR2nuznGGz8dyXzFyTCj1zqF2EDRcM
aQAbfUoCMTtK7bpDr6jNaY66Ef9aTBMU3CpUUVWmXi2v2HZWD+m+3vzr2jPkdk5ML9LBNAGOYWQE
GDzwFEA6bNCatcft7AxLjwTw30b1GW+vT6Gk0dzBArm9CN3bLvS2kDt6xIPgaB7sEMpYeH9c3q3f
oemTPSwKVyjka3EIFicgL6HBIiElK+PifQ6SVSyu3U2z9SIwMiLFbLez+CWA1P+vjrH2A86UdyCX
q+MKR67rfp6pFpqshp5ipgPkiS9VhRXTQxu8ti882dIQDOurmcOZF/1Hk4tt1DutZ1U6NzUDcgC8
/xpgqCjdGlu5b7cAsIFqYy2dPxcDUFcC3hqjJWjGLA6m1lucEVQuQpVAtBO96XQ7QNIqIokFelLM
yc2ZYrryIDsX3UAG7gN5D/JaHJePe9v31O7TAs1I3ZoMiIw1dlSBqzSqkyz7+yodvqmFdzo6Jmea
PylTU9pJtCVtEWNoZowxtxJ5kcijQQRDTEM9WCeOP7NAPNoBzkGODzrb5XUImR2WyEGAiBI9Y60C
hYmqk42AgNvlU3LODrAyM+0fsAmfPqQmsy4bkga6SCPksIY+6PMuzox09TD+LmosjiOESObWoInp
AijVfNyyruqIHH0w/lM9ZQHFyNPMcyAhsNW4JNJoOezdpBBBPaVgWhJtgoEyJIsBMxACTQ1AF8Au
Q9qqctMISwY5tE0Ok1H9Eql/43fy3cjFs946ZUg53Xcie6uK4VcuQFyXef5N50IenhhSHirIRgVV
yZ8Mz9pojPdRNfl3idGSYCqhTdaUD4lriIAOgCxSDvAQx1us7x7bgd7kNP3RtEnAjWTj55RutQKD
O1ULUSmo12LEqBmAIiYKozRNBURqrgDp9BRwz9pGr+uwb/gBkwpxlZix0UJ/Lm+yn6VX7Mcx/9FZ
NHQZ3UylvquGcq8pvITyxCyCCoJBJU/ZLhuK687qIBioQ3aRThAyM108I0tJAtvRfvU+9FilhQdT
mVk8cAv1RfgYg+0Y/lNWV9sMWmaYVfauHG2KqctvIZ82a9J2d1bCM0C2Zb91uuYBOjVQpLQnA98B
SpipA53VDKWW0NJAsQmd2mwgZSiUll3pRapdFUqga5NBo5bnkx5pST8FZBJsw8q0iMahNw5aD+Wy
opkVMYdeBknRWAEGacDO4+cqSBBaZhU0iLFBktSOUeiZgoloP6jtqqgk2rua2DeXyL2nq4dx5McR
0msA+7kluhCCxtKfTIxQdcPOJVDqKxsdRGGMDZHy0aq1haU20NzGsG5T/Bqm/L6QRhZBnvjNqtoJ
FHMKz3dH2kHHq2dPTzDDURZiB5k29Inoe80aiNiAzRpv8WmMewWvrNP2R1WW7xUDXUmv29W10dH0
GgQb5s7NNTuuTJ7h8e+HsijVLk+BABrK8toqWBa6dHr2h1+DM7xpSXJAPz1KMOoPDi12W/V4Nsuq
jawCs2vyBx/02BPGZrAnPAGHbeo86sW9yMTRSZKodiDMydprSnZp1tzWKrtVHrlvEv4giYIOsnUn
iMkDk2u/KKncvWM1flCQBgpxDk4hrZuf5gDNTVkVvyACEqdG6exraRf3AIM58eBoWQiWsl85JWbg
62pnNqgdjNXURrnstbCcfEwOQqcUemI2tn4qI5QD3cByAcTTcvFVcGwtxPJeKtc5gCTprfX6TSKB
IMnFcHC9cpM3UPrToVeRz6yPKau6gLVkqwu8nEYj/VEMEsKxnke3des89la2rYbKx6mxIa3LsXUI
//eC20CNYDp8A97ZNFKsNJ7B9CMjOvn+l2Ty87BIh3IjR8FCZWBoP2fV89BBWBisZaFTV+2mZz7m
fomdQYnTDvO+YwFgXRup04ecu49celel3VKo/I1RXbs7ZDyhsJ69UhyaqdvmyngAmjwLZA3xLU4x
DFsJnUG8FDUau8K0tl34X3k1DlEDIsrQ8lgeC2mj+gtyP/DDVO9tZoYmNNbiYYQ2SY4N0t1yS2vt
yrJREzD02zpJAjENt+6k+VBjM9toGu3+xqY1CS0d0ASNZSIgvcNDLXsz8kELLK55gab8FEqP42NG
0FiQBoTIakKB0O66V0xLAT3EnW2faa/ZSIogT+ufaONcF0RXgTOQm6EfDlINR3P8MvY+fEe/Qx0q
Uq11bOQ7x4xuOJazDGabMaSw6kqm2l63x5/Cx3Z2ufF90OsH1RF0ztF4C5rM32bWe2oiCYPsaitf
FRCT/kS+Zb16trNub7jVrqcD2yCYPUz1hK6fltyD+/ShTuQv6HXdTjndGoxdDRO76i3vTs/6gNh9
nFdQnUBPF3/pW6HGF5WTRzy6qth0B3BYQmERyp9SRyadsaBNMwIF1Oq2GIs8ICzZOSY9+lr9aI1g
Dsv1uDfoDvw7PBSi2Iy5f68JiKSK0oo8Ud7241fUU7PA8VP3VmW6FaLoeWx8Wgdwv3uX6XXYyu/Y
z63d10ekhCoYefviJuBUn9x3uyN7vYBKtmXB3XSELKAbNkobb0uDHSBg/HXS8dTnaQ8h1mawt62e
HAnTn7PBva7S+tFx2KMLmGtrQCkatEakN7Zu7qYbvUcXs6NSi/ykuxlKJ64hzolLPmv2FRvzaErA
rghWmZtmTN6LsnwsDAjzOq4WQAu5DmagcuBXphtruTXemsDuRiib2pEF1VZLZt8krVlk6elOa/Rv
3Kr8IDMAgKVOaaHpPb6rsRLbtoYorpsyC1+BmJuEVjc9BvTswut2tt48JSUHGUiaAB7JEOhUuTed
BHUvKL6GUgAhkEEEfkT0mrLqB7Pbb6JTKKr2abPLICcxGjo0YjM0hql31KSK+wm1OemDyQLzN2HR
MRJSDVLJdl/etFoptxAyz0IvS77UKaujOi/LGzfXy7BW1Asb3btSiYM8b5rQTBwrEpAq3TqaSgOm
CAiExEHWygkqNZahn/W3xMAwwCA6KLYaD3pC9g2t+2DMm0fTlVDe0WsIT4tx75sFiJXy9rudlTu/
pk5kUpCbOihI+e2bnYDvWUIGNtHdCGLbsyA0pnpGFF8ynePnpnfM1JuwkSaSgU6v7pDOHJiClK1Z
DXRTGj29axJCo9HSq3gYyndmmHSb542+TRLnqcmssOLOjhb+VpndV6swnxJQho0d4Pgti/K0eNQ5
QoQxtAevn0Dz1TsgFFN3oqmPmSz2WT1WcQPR23jiXvpclB1mHQfd3gnwnl5lE2a9WNVrUQls5ZHa
Uo9tqJduPD7kuxL1gTZz/EDzSgg96byKrJIfDQt68nQuE9eQ777K+syBeC3LnosMiq4tJE+DNDNJ
aAxoj/lMhQw7ea0z672YyquSJXkEbflXVeKNPOFWB501ssl0UlspverK7luCfErzDgkxdySx72up
Qd+KsysATFtohHc4SWIWnn7GoDILFGsfQHq/zWuvi7IEqu3MFvdw29eUDlVQZfrPrDTksXPrq9L3
bkB0Tq7Twv1FqAl5R61tg7FrRAwt2iJ08s6IKWaIA0XGn6NLrwk1MA1jds91ooEReLLeSnBT/WgH
0m2GQfMhVm81QWV4LOxYxXCHgXdfJCgFZAmzgZLp7cGG55UYckTqcKymLrs32tQ+1CYpYs3xtW+W
x/mdgekReANPoBEMDc3AIUrbtTaUX3HsWgvYMkHw+QR9McFFsfW7ZrySkJDCNcnzQ6m12Y4bwqkP
icFHjO543LqvE/6WVyS/NnBid3apYEY234Rw+atd98lW9AgJPSREIw/K5nuTagYUAsA1Cc6SnOiv
EvIce9+T4q5lzNkVtZ9tNZzuxyYZtDRA5b+KHI6w1FmN2gPT3CFomhaocxuIVbuTa++yZHII7p6u
fzO5TI6D4yHw6ZZwApb12r62Ewe6v+l4VQ682lddowd2ovUxbUv9YSrAUopBv29IcSD6Owziphj0
zgrtgZUIkjX3eGjo9eMEGWEEPp2GhhxRpUbLxLrPCP429H/5UYfM8c7nYIZQaf6j7wZcDY4JFhFo
20wStO0DuIGQz9j43D5SL+GZv9K6GQIIQ9w5bvkMKah7jHJ+I9a4G7GbG02pMYDK8pOednfwiee+
AlW05rXDxmjsfZYXO1T6nhrkeWCFqUPRah3cLUsC3cZlnvbsmFVqw6pil7ucQsSgpnFbJls7nX6V
TnfE02ef8fHBcOR3jH78RO26jUlfREabXNOUd0EPsUE2UoxiajJIiw6a21YPhpvs1subFxDk4fHr
5r+oGq4HpAwBqyogcBr9Osv7GykqGelungSdWWNDhPlFgt4L9xywJnR6ckfknJyXVxOg+Q91SY7U
Y4C7VNnzpJobvI/w35IRVwdnRWQZBosKZ0Dyhddd6jaR2SN51msG+Ir8fZtAH7qWtAghg/1YdwNm
LkY39jQUAnF53/BKw2lMMZQ6Qa+bYki494tXxbrbrCqQi6JZ5tXpy4iny0aDduauByI4po5/IFLr
wdBMngar/sb/j7Qz3Y1bSbb1ExHgPPwlWbOk0ixLfwjZsjnPTE5Pfz/ue3BaKhdU3X2wYWPPKSaT
kRErVqxVVpjmqus41G7RAsSWy4ieyyi4S2jR7Np5LKCB0rAMpxfJriuPlsCwlayiuem1xt6SMZig
BGlK0OToDNNUboAoQuIXii+Fk/uVPN4Kh2Pk6CulJc8O1eEWx4TInYaOZEjp1qkxJ498LtTm8Uip
l1fv0EQ7Lkt2qxHOe52N2SaKOmnVjLaymYxyWitxH74UbfbqiCo5tBEjmd2Q8OBiom7JlMJv+uKq
CqZ7HITrY50ro++UpbyT8N7wiymdfHxBjB20gve6Y5S5bmrJHUZJXlEI3YoMZ+o5nTkiBFlbbRMA
hEH3dIMDOZrilhI92dhBgy9Xk+CDbZofkyIdoxxzcZL4QUof1LraSE69FXP9c+oS0pTEt+Lko2HG
3C0tiQQuDz/MZsYRO7WCY27N8i4exFY3ut0MHywrqm3TWkfVYplCUu+M1AzpNibH2TTWorSOloMr
zyxvDXu+moX4yGQq5BlLPLvIqsM8Wq1vT8XQUR6PUJPG7CclXenOgVNu5dbEuLyp0gdYluWqUpo7
kfISaltjWCTXzEOU28MzbUux0hwR+C0sJLYp+T31/Btjl4zbosr1Y9Fr7cZM9OZWIp7+VBuuCK0m
48zD6l3vjPd4iSWUrXKYfuAP8miHgy+s5r2xG8rIeOPEVDWjs22jai1VxlVni72ZYLKhN/ljMkWr
MqJn24y1q8iD6qczdumG2i96ItKrFkOEbcMSezS9PWp5/XMkq1hphSLtxjpBo77Ns2Mg5uqgWC0Y
QTiXfidpzSoM5haz4l7nG0ydY2Qn9R2O7dKmCrvxZnas8EVuynnVEyV9c8hXCz4TWTm6gQPjzvG+
0butpkc3UV85r/2s5hv0ucZ91WagZwtsnytR8haJvFjV3PgraZbU67qLzR38VityyeGHnwMuREet
V8M/QW/yN/OhSSgde2tFXVWuw6mvtpbcbHqjf0sJ5yPJqAepziFrbFQ3iaZ1MwStK9qOWhsVASk0
JbdCNn8Ty116CGOp9PGEXKNj/NOsjZtCBsrU58nPosLylFLfxZY4lAUKn2GDqpg9NI9VM78oGGjb
TBrmSXfA+tq1ythvY2sTVOraiPsf8HNJhlPELHmYERHi0u+NInEjklUJBrGPJ/xwpVkix4slBstJ
0iu9NMpNKpnyOk3oOzVgEh+2LV2H1I1SPJHpRq+NpL46DoiOoz/rFT5XACo+WnSN6tnpPB6qNFhl
beVnojjG6ninMmln1zqow2yoN2FFsIX28GKXOQFX7iz67YrtKSIKcZTCgl5O4DTbkrqfkmmj1tpV
ZdZPis54lFR6Cs/iWqL/oRAhECrCRInj5iFMsRpIN/r+l61UH07G5WfiM3dlKtFNXFJ/VrGlH5eA
7jP+FfMW+4dZ8lttm4p3jPV2DJ3hiN0MmzqUDGhCuWu2cN+0uPGNubgawTamsbodTKb2u30rjkr2
1MYkjaFzhZ0PmSpgUVIAQrt6vqV0dNR6T7nTsPVp69IbdtUx9/ju3H4I3Cr6GZfqtSQN+yFFRQMy
aWxfDfVv0ZPCKoYfzQP5z3M67hr9Rk4equgVYMReBHrQhl+KPan7nTgvzrAOI1TpzRKZero08bsz
/Sqbq8y4z7mFNQn1V+4tOAUGWoRNdGWT39L8oZ+TrmOVwxFW2yqK31PRubP9pmuvVtA/qYSHzPhj
i3fNuFo0irWpdqPoXofe2Ns/o4y8e0pXaa56lsmdaRtuof2OjcdegbsXbPrQcO38qZFJqkJKgVtH
u21TvrrqzQyLdZPZEEAPwSwossTKSZJHLUJ3VrWyG+q3m8ZstkYZcGjFOgx6BnLKbWNgg5kmbpHP
9NvAGJKOJBKRAWP0B3JWWexyUNMhWTEk+1qa8SErm/0sWuL0MibtORazACa5txO65pSQur70ceU5
vfHYzkOARSo90X6gM2Jk89osnHLTt/TRecVUvOq41ihVbVJzvbVfuSYLF9umcuVEwsuVQHfNSPL0
MdyN6XKBG4iTKE3NmMZUTbsMC/u7AuwHid9y2jJfa4PXJq2PmWe0ih0ZC7e51GeaiJNfQt9ZNVki
XD2LjV2WBhBfcoQRUf7DAQVrPihm+pog0azDdLiNe8AmfF5dAOI/+qyCfrVk8nFt3TFkJvtgS6tk
qB7zrnmKuvhQSFCXNfg8DAX9yRHSI4DDQJoTciojyC1Pb62PsTVds6IEmWZ5ycwejFbak9hfN0FJ
MJAUaBqNkayaiTqtMNWnYkR0BPj3hx41v2ppOMqJqnrYZJerWAsCr7faa6t0Xh2lmDeTFh3BRlMX
xQTZVUNnpwoSpqYEeG2D4kYw/rAJHeVa7YZ560z9dROZden2uSTdlVVf7CUnW2HOovk0X7J01Tst
XK6uy3xorfJKspX4FWZe8pjKxYcUlPE2ahcQUIuU4i4z9fGqCIR1E/TW8KYLQnY7zqOfJk2xAh2d
D042aRsRTPWWf83e9ZnhHEcnDNSVobQlkGE9DJ4EqDt4WCY0DJoQofjiKJ/TaLKRMUui5j2zw9wv
ItW+0iKhH2ZBSmVa5oM1TxHJBvxrmn924fzOtWoOyGF1ZsCWxLcmoj00RaLdhliRrclkO1/WO/1J
hKHyYAVJtSdJBp7opkQ5lul4O8kthCUtjOTap2JQuzUiMeE+Tepmm8Rd4tMRiSC8JRQYadtOjxSI
Qw0YneK5HcRVl3sJZLlDoRvFVWH2GQma9t5LhbNV5dlZV2ogYELk0r0eYyfi1arc4ohhGUl/04sx
ilwb5nCC4pGS3pnsawHcr1Re6qTR1Wyg6kruB8ONUfwlRYYK/iiLXPJrqUxBuAvFeAsnqzjkc1Kv
DCdeJkwyq7iq1TYoXdHEGh9GVdI5neSHCuHIJyOw7ZRMfZD3TMWnO8u0yjswiGrbKyZQfCIncM30
qcKn0JBav2kmAXhUjpxyCdglmCU8IFNZjZaKK1j3U2pvhZoGhzpqSwrhPHhORJCBRIbtA2/xbWDk
eZdA2ff5fpPrYurTu5J7bp9GlQbt2xnuRSC/z3lj/uoQeHFr0T/orTEdGrNrV9JQMGui8ZV3Q8+9
QP5l3XNSEYPTRPrCX+bc3Hbl61OX3lNOY8XFM2nrokmzW4O5H3eos+Bh7NR6qxaqOMZmrG+meRo3
kpTTXoqK/HnGwHWLjUy6Mqqo4fkT9a20I2XfiEw82JCfQ5o+db9XCmN+zKtc27W9qH096fOf4F4q
2LEDoF7IY0IrJB/K3rXmMFl1SsrgWapQCesSYKtL8VJfF4X2bJstKJ1lDTCJJzvgEMxp92oXYfFa
RX1wSM1J3ditOl4jUtdA7Qz68EaKxnYVzJ3YRWEHHdBBklxp7UWXPAnWUM9Mr2EM4j5hzmuXmiR6
uqT9wRZZ2fTjHG7qoRiOUqLObkSW0LlUtOPgRkGegCp3ND+kOBleaoRN1rT6LL/THEApq8x/DlVJ
qE77mttf04mbel+0IIWGfW0jKeQpiYZGtwl2CUBPWDoUNg2xuu2LTa9Y0avI5XBN9Rrup2HSD1lQ
FjtH9ChgcVVs28oS2yLsgjdySJmOUEJesZHrQCvB9+z6NZic4S4bTO3IT5mtRmNKvTiK6EaG8ks1
qY4vVPGuWPUe5UcePR9jTx2NlLJgSrcpzUDXnAP8r9C52S2EyH2Qj/oO/sSdNOo37QQ/ONfGj2ip
RTvb+AgaG8k28ISk4SbnqzkWZS99IFZhwf+U5MMks88K6qdeOk6hD0EYRkKZ87Ytpp/DpbDVKhoh
eSEnLqqwTDxOQUPvpXpgUJ9PJe4qV2EscmXP0rtj9atAjLc47z6WEhJHcU/kg18fd9Kz2QXpqssV
AAdeRzTaa2UcNgHtmHyYa5fTuJY1HobZ66VfIGP5ZY1Fam0QxI/fuyqX15GSJwSugAO3aTIj8MH9
UncCNOMiSW5TXa+oeSnda8Ap13JoltRtSxe2ShmC6sR72zlXGnQUL48AELj/QrcThJcmJwGAioaW
VYMN4xDZvV/hlaiP005Os5tGRK/y3Fm7qGZUe4z7u3yQPoxWG125jQc/HGpcukU0bYSqBAcUitAg
SoZ0R3Qb9xMP7A65oh0GDQxOz+HcypW2t/XA7+b5p5raL8Lkh43EuB6HAHtn5XV0aAAkDJSQClk/
+xrj50zczbBcyf/y/KDgOMwQIKCsmTNzz2msGuvNgJC/6ca2IvXPh0M2FYY/S1a9s8pBc8PGFA9J
ToUSaX24aiSbitxpfoRq/dpM/Xufzz2Bps2A+Zo1ZLlHkdjGVoqla9HPd1E33emateuUXNroQRVy
MbX7IrdXEIdVt6qrkFxQSd0irrE47dJdBQffTZ1gclVF3La2+QItlx1o2sQ4hLQrqKp6TRkeBrsP
ez80wocwi1qSWvM4VvKfQYukfVfTCIVw2D8mUobrTYOEyGNeN/Zb2S43Si2kQPMrQ7Y9h66lK2Qd
UWQRBSBvzCKjAxYqupu1GZ0l/P+4jkw5bz3dauZNGdSJl2Z5tuG/D5E3H6LDZFF2ZLZe3iLs0R3y
BBDFGBibcEGTQ4fOepyti1mGFyuXwW6Q8/w+kLqaQn0EWzKszDWayt5ogGGHMZ0kN8mjydfqjiNX
qzXgesHcn0IeFaXNvVTG2XWktppXxI3hI3g2bnKnsLc9uCpAtV7ej4UWrELdBDeUEZRUByvYObHW
bAOa5olbcx6OcuVQ4Yyp9hApMfZRODr6uEGkFdAVDXhZTj6CHopaLZspmsaadSv3jh/Z2romW3DV
rkZquFEcMT8HI3cpLfRySA9SJfLhQZZMhtRbLugdDNQ0eHBqVcHLIOlXYyk0A9gmVK/qIIgfOzHS
0ouLIvZAL9JfBXkEvUneUxlL85ZMGFAlNEvtxaiZSp86TXVp3kbekDm/bUX85lr94SytRKMZTUCp
lOsyKlDudIwfEdVdWyK/WwW+3QNZD7pPtL7BGOTWDMJXU4TPRp75Pd2LTsrurcIEyTfD8qcTlbaX
wUp0BxjHbh6ET7aYZ09qYq6OBAk43UqiTWjo1q0ltMCNy/4RIAYT5yEHrkYcxc/Uol/xtLeNmW5E
5PgzZJEVPo97QEnLS4LCuZ6Lpb1qg0ZkezGjZ1tIXmZilmiMV72m3TLrTVwboB7LrV9J01auy3A3
SdbveIqXsjguPCnoCMIIyFiDlq0T3B08NaD9bs+HqU4/Bqe/UYv4scqdn7D0KreNlftgCleqE9+p
vOs5ZQ1KhO56trLWbevEp1TZlTH5jDzfylKtbPgOazdL1WucWK9mOfljF/Yx1Eo/VNtneVTQ6uqA
/XL7d5q+m2a+0aruramZz0AflHsC8VS5vqlEc2MG4q42i7WTiNXY/oqV8AiQd1UlxqNqp8dizCVP
nucnbdSvAy3yldi8GXNQgsDclEr3MEGDGUT2rFjNGqWPDf6qq67XtowRXA8GV36KwGWU3HSqoA0T
U8lWuzbHBFgKtrOjR548WQd7qA9007njJulJ6exNXhs/OmmOfNrngzsF9j43zQzfAkYa5p6Z0SBb
6zXRmOmLZ44UVSl2I2qVrdSREncE9+2qdteHEQ2LMXtPe+65uveDbrqS5eCIN8qxy6lbEoAZhhSo
D2mcQCBqXCcargvZ2TIjHvRu3Dhm7KVVo64Tw3iGkWO7WW8WmzySm1WROOt4pIDATSpZq/kt3KIt
ybjXq+ZE4odLOtwpg9oWN/YQOe8tsX3LaDrMwqaL/WFcMFMc26/oKpj7Po31tRp1zhMarg29E0WD
VxmbyrqcFJMQopv8eNnL7NRkFZ3izC9qLJPJ5b/7snkGyBYrqxPlMkciebZdjiuUN7NtH5PjhGo4
02FP97jlbEY+EXiunHWYRbAuDEaO6Y3Uue84Uu6H5ahRw9rGnTyPv9o8KXeqZPzQCX1uRam8UiOh
kA13SvWj7cn7Y6dapj2cYaX3OaNvwOnkoRJuvvW6xRbAhVK1gSZ6ZUblpoDaTuUSB7/HLF6RJdZc
uVJX4oVOx8Ns5PaPnPVHaD3SoVId0C0NjUqn9OGaqvzexMVNQ43OIAVoWCn3Xe+p0GnwGMp1v8vp
HIXxbVfbP9s0TrYaLfhuIkjCzxnBoNT3KZHe+jjxRyvh1oKeAzMYHC7Ja7dvpvfE6a4ns7trdBBg
aGDMrSgcBQGNl34RPZOqnHKvn8lU7DnbOtoYQLmItiC33PYMrDkUjdeFTimPnHV00+Es59ENmV65
F+SdYZSr2aB9OOeK5MoZpWWgwjXpSi1az2nzM8yrcR1bDbmck8Bin9XAbyC0A9xL84NeSVdmLUF+
SrLCm61BPxiU6VvQPPqGWlZ6NcQ3z+KVvDqBFB6arCh/zI6GDmqYl5cIesoZGif0vEWgW2UkVNdO
GJVa1AmrdnC8hlKFJlLh0+3+/1bz/csvOmoRzts5k+TyJVngc5zVLyufcFZ7Z8gYRpME2ijDqsyY
CaNdvx2u53jNZIjPF4vo6PqSisg/w61f+YgalscWUoWoSKBpdsJHtMjhhzEVSK23AIR6JSp/njle
oRkAxahuGv3K6mGtaU+ZEx9DlDRB1G0peo6Mt8k09/L4w84gkFhXOiVvJi7w9xUVPuTJz8dYOLKT
psEngt7EV76kmqcRRyFfJjwWoddknUr3sdcxk1Bt2uxav+T8c4auzNzFpwVP+NKDcOqygTDIe1hO
QOvlusu1iV0eLZ1N6g/bS7IqyjLqcPqM4EEUNIzf/C3ZJzIbfJ0SFVV95kv0cV0ANg6h2A6x9aIG
EAyrgkwxh6E4Edipml++p78uZ+v0B7CQESWYM5Jknlp5tGafpiLlmbugTG7SoKaaiazpqrYS9TrT
a7m7QIQ9+8goyaCGaKKV85cOBQ20oplKTvuifhG9LpamMUIGyrO6vTRn/PdIDSov/1rqVIFCneqp
TfKQFwpdFuegeeEPOJ7R3wvo2iL78f1e/j0esYjKMIa/DBsrGG59PbAKmWQgOwRxo7YhvdZu4Oy+
X+HvGPVlhVOpz6JjBQgWcEBi7ces6m4w5iD/1lqNDX/s+wtmRWc/QYvxN8TOkFZDI/PrE1Uy1hb0
Mkj8NukN7nDb1BNrZ4NJOkL5l8YFzm7fp8VOPr8shriSaTXfwmh5Vap79GK+376/ud5sn80ENuic
ajGKffI4TmVV0M0E/YfnKn3skn2bPX6/xJk3pMpYUROvEJnlNJwsocp0Q2JHeFEuY+CdYEtZuxRg
RXtj0rP6frEzO6YyZ4f+D0JX6l+fUjNJZa8KFsu6ly540Ozn7///Z/aLsGsiJ8lADtT4k4dReh2Y
Bv8dOGC3pnJIyttR2n6/xLkjpqoIdanQ4u0l+n7dsCRImibIeQar86rdogxm3MMf86U7pE02lyLC
3w4gcP1BVvB+RcOPgfyTbzSY8kEVFm2fcU2T6GP4ra7MveIzheZr9+GmX6W3Jve+y0SwTSa5ufC0
f48AkSY7HEIUO2QkGBZhhE8ToKM8MxqpoZ/V+Iu2ZOanv+Onzh09nRseok50YarpTHj/st7JqN2g
OdSELbBpgkK8Oi1Z+ODG8297ni6cxXNnxUIvE/PXxRTi9ODXQ4P1nwlNsbUDcK1tAFXXmS7s33Lg
Tm4rZE4WERfb5lPWTw5L1tmUeAqLiLQ/JFjELH4+mRT4liberVq+NBp55gLRGITGPs8gMCmnp0WX
p2U6eVzuKnVfSi9ouTzEq9yjF/yGalIPhLABlvu3wuGZDUX8/x/bRoZCkaz+elSEo+b0Snr0Cea3
NrnVqls1uzDPd+Z0aBoKXqgQMG+tn17+uZ4NfVQBkkU2jjQKBIwiAN1Uubyq/1jOGYnlZUQK7RiV
t3fyNFrSty0W84zR1i1szcLTxZ0sFxdGlf6eH1xWWYZrCFgK89xf9ywRaSIZtui8Ps3aH/rUmzda
QgNSBHERu3qnDKugKm1fnnPTy8tWu1hFnElaP/8EpylHl0iFLNSJtvJ+EQFsGUzWhz2z0DfaStpB
Ofk+oPBUf38SXxY82dhhaOMqDufOawwDVmNoodI0j3NAYd9/qJLjl1h9JpWjbmc1i68zrXlMle6X
w/e6RoyAkFP2d70Mc0CPRX5XznQh5RCWgZnMwVbS2wd7qG6T2f6tGM17KmGYHUZ/tDR4pIW2z8cO
tc3gtjMqeF5ordB8nkHKWmljheMKBQjq9yB77PRW9aq8ORZatyo72a+pbFtbcwsVZpVIfbOBuq+m
8nZQpl1Cuen1ppJutC5JH6D7DFcO9hvrxJRSZn6iYgen7C220nqlO8ABiSlejbo96lIxu6k2xS7k
rtJNLfu31FepL8rhTyTsl8YYNsws7BPAaGragg56b91VBiZncR2CiKBN4aEILj1UAV07U89rj9Z8
f132ml827ZOk0NZp7VVsmdt5zI62mnW7oYBVI+ISbJKswM3AKxlqyraGaJ6qdj4GQ/EQ4mLpoiAK
nghfulcc0HXnJWwcnx7cdSrzK5O2lTy/C2ky3EwCcB6yt6DHyiRhCP02rqvW7Rr4JgbKIW7cdg85
3E5sP4ofcdPfFe3crfWSQa25C2Crd5ZyMBg49WZh3ptWOMEKpMeoZnl97URpsbbNerq1kilfFVkH
qKEr11bF0GuRMq0hq5hPiKpEBUjtf8CafTLtiO564xTbhX2lxhIQWmB7eWc8BkLQ0u1FuerT6qYt
6V0ylM0l3kWe4UQ7OKcNVUX8o4MIMeXNRzTVzY7H07czAyRxIEHtr5FHj2oAXwhhmZvXKGjQIEai
qC0+HGN4M3WGQQb4G7DroOVlTfaUMx7mN5ENPUCDwWoNfbaR1elP2hW/RddCdSBX9mxHu4sCUKhS
Sga/TorMkyC9X4WhGqEWq7z1iQKtC0PBnMYoZL1/EAlz3SaltAoCveCFJ89B2dzSyF31jdgxu1XR
fu59uzKh5maN8pBodF7kEXqWpok/ubCM23IZ2GrmVdJJ91IogWnYNH47LZgPFkTpGaJfW6rzpuum
P3qmG+goIpeSQKpwFUMufQkz5IQpDWT0PmYVXqIZP8ZltA8tAAqR+XZXb5uscqM4/dWEzV2PfSDy
LSYcnG7YCA2xkYIGG6MO41Xbqm/x2A5uYlWpq6DDQjuEvnKjwEljJOytC6QdQfsqx/BUjIC3qQmb
zrGqyW3y4hVywJ4uIVhaO/tO4jCkBDLRpuvEDn83RrAyp/5lnKznWVRPXa39bJzgmRm7X99Hu3O1
45dgt0TfT+mTNklTaATc/+hkr7SreK/vmDnYmOto7/znMpdf7pJT7b3KilOrLpdZmYfwnvmBzWK4
x1TU4hZmrjmjqJz7l0Qgzl36FMUU48z1Li4iXx9QnwahFgrRvFJNiP6PyNj6pV5eqMEvrXKSRhno
D5nRwCqpdjfGj3PFXMXLhVf1t8QX2/fpSZZU7tOrih2lTPuMNSb+SLf1tbWa1qr/b6jhXnqak7pR
LiLHTJYbcDkUww36OGsG9K7RMkPQK/eb38XmUqn6T1Vykoh+ebqTREPuhxqhJNa035zj9LxYusG9
8vuVvlY2I+t2Xry2/At7eja5+NeenlYPaHX3xQDzmeIlvhcbuiHXNhI89Dy9y7qCZ5PDT4udJBbm
XDMzaPGtKYO0LuQyZSixvYNXel1YU3/hRJ7BQL8cF+fky6bpHfM5sFrwFt6bXrau7xGDxD2HW+Ge
znjrVptg9f1+XnrCpVj7dETxRZ6VeHnCsKjWED/2gaUdciZME6m9ULicTUw/beZSyX9aKjG6SQtr
3lyyQ3b4EOMAYq6ri14wl57oJHwI2WZ2gEQATsF9Ed22ynpW7qz4kiH3uaL98/F3TgKIja9wYjjs
XAdSKq9qjr9z04IMdZvg5r8BqokkeKDZ1H268k8K/GnzKE4EUDBP1TID7C7AbPk0PDGX4JmdT48K
BQJYmSmDti6fnS9+wvD//qScAVqwOQQmRyQAmPZU5iXXR32oDX4CB+J5da2aF+qWM80H9pOob6CT
oVMlnUTLUWrjSGYikkfU9+XPCemK/iHzZRglHwUiC+ADJPDDv2MSupzy01D2eemT8KlPulOG0/Iu
IbFvdFyH4cSP91XjMkSxkhnTc60Ld+u5iI2KvgLTELsn8O+vX0Nj6Ik1GCw5JtJqQMJZKutj3/QX
Prqzx/TzOidBBeoMmsdWsezq6C9Wccwx6a7xP44N8c/vD8nZS+HzcifxxAz7tmY2vvPgYEBp3Cz2
rgqD0rfNdtEw1bwSUbHp4Dx+v+652GLJqDprwPc2qNLX3QyCRW+mQchwdqb5ynGaFPa0o5YMAeij
G+hNte9A9zQYoRpcKSsw/5usxZIBiNE140s97dRArldo8PHgIaA3TLtcg+kxr79/zHPfIJ0KRuaB
V3U+la+POc16XWsBeMgoRhR6KDAZmv2/LXES1upYCAh/LUHEupmqV0NcqNbPHkhLBSBDlgrfa+fk
hEjKFOWUcBTryA/UnoySSuAj1UTOsFosJO0LN9zZPfu03vLPP0VOeHNlMXbsmUUfHblDN7Nuvt+y
c5/y5yc6eSvomGeK1IC4tBgoN1cav9cXdu3s+QY2VcmIUdg6Df9FGMh9MfIQcvNTsplf6cQ6qW/T
7E/g3Mlw2VH3+P6hlvd8GhIZiABZB8enm3PyUNCymPiEPeZVSJJu9cECDolzkFRXzOHwqI59evf9
iudelK3SEgMGB4c7BRoNgV+51nIw8rFEBIHhQj9x9PFSQDwX621sr3QV7X60aJat/nQe7CkyKw4E
STmap4zsLLC36UOKkknN02PoXwS8lxB7spW6ghMsZr747nHmv65YzhIzYsxQERMpBFZwU7b4O3sW
WkzJ3aVM4cwushhoqakhyvZXHOr7PlUVFbg2nvaxmFazk/8X7YovS5zclkYF/6HqWcJhpG1jIMfO
sJB2dN4WvdhkX+n+9wfjXJce4XpQdRoxuEOdmvrOqgqPJGoEdxgdA2y99tEtUBolDoJzsVszRZcj
5YXczjq6bhCPNC984edyk2VLAW/5BhEmPLlf0jZSykrRhdfJ+tVQWda6M+zmAaZt7IaF0X/Mcc/k
QqtZa72DVmmVcvqidB3Uu6ksVMUfUPdwo1qXVqnuMEcby+WTmncXjbvOxKIvP+jJdS83KMfBNKW3
c+z8YCM29HTmnwtlQFmla1NZMemhSe4ltdKzyyK9jqQbIllctl+PuGpGUZsPS8tPfZb6vZxkKLdc
WuTc1aFjnv6/q5zcTSN8qEpZVml+TV6zWzxfpldlo67N7WV3gzMB8MtiJ+moZJYhkrUsptSDCyib
ydr1FDwptbz+/nif41x8Wenke8ojG22QIYF/APdlMQDoZ4q+1p/8GxmRTRualPf9ksv/8TQifd7I
k4ikhLaslWWAAt8Y+06su8UIV7H4mGmlM9jnxv2l4vbMBfb5GU97AlUWIrmyPKO+6RfPme1i/xit
2kvd+jOQC/k0YY9fiq2cJoK5Y41atsA6Q0hLqmLeNdsGFnpN7VsoNmGgoaMT+yGKG9/v6OkHABuf
3piypJ9wifDE+PoByCrc8ySguRihxiPngim6n2FwIRD+pX95usrJ121Hc2XK+gBDdmPj7tFvBTYR
+vayfu1fWMQ/K2k4qdvLhLd5qq1Xz5A1y9yuPeVo31FuuskxvTZutGvjTgHYkV+snfH4/Rb+VTss
axJjNaBdPM4RS/y6h1jDm1lgwLPUHqQHey+uHbrgv9pf+dWC7yR30bV1YUn95Dv4Z0XHoRO+JB5/
OSFFXYRstpbUkCw77bUWsBP6IasvtFBPI8nJKqeMFQWvWI0BJboqCC7QWconX8hr0X9c2L/TPGNZ
R0eLlQQKNhXX/9f9Q/OxHCLmzAEBR7hb6Srxg53ul7tslR6N3YXVzp34z6ste/spjwoslDX1CSk/
+21eI83ia9sFAIw3sPVgmC+eZv4lvfZz7+vzmicnJAiaPJAYykEHaDvHj8L+D1PQ0x08uWCMyjJq
GME1XbhtW8ISvxCezu4Z3WbyMxNTrNNMEFlOfRA9Q/sMkjx2EjO7ivVjkC5Zr5w7cPq/ljkNtkPe
qG2XWI2XtOWbyLs10ztHNZsYwrcuoTan6fQ/W2bqS9Wr6tZflUlvTvSVR7ZsQZ51r/CjtXnbg9bU
u3w9HLT/4luC/PC/y51EQAmHhLHXWc6IWibon6ryV5S+ZOXT96f73EEzFAwlcP+xdf7s6+EGSp/Q
cMRJOgmFucXnl86WDdf3+1WWFOLzNbzsHcqMCg6E8HAQif26SjgY/4+079quY9ex/ZUe+73OrRx6
9DkPlVZQlmxJ9ksNB7lyzvX1d1Le26vExS625ZfusY+sggCCIAgCc9ZCWgPyS1FeNExvTcKFOE/2
ZJaALOBd6JjhlTB/A9MeBHaIsG+lKaOAV3nM0mOO7bNYXJioc037wA8VJ3ocnzVANwA2xCVFe962
PUvcXhVdiab27TAnGBHDXK8TfhnceL/sTTc+BDeBnXjxu4LEWk/KqmoM7gPQYWIcWKguNXU4pkh0
theOa0sqOWzSsZLTBaMX8048il6+B6Dwodq3Ptgc/QanlXALnH6Ou9A5FG1FKk/EXHIpYJ4Scwi7
5qAAMT8+CLv/A9w70/kx3o7mIhHcfXTXDbBSBGmcYUALkFjA6JdRD+0u5EPlAcZLcaAcNyE9y4Ff
dUOuQaDfAc9Pt+GoWYFjWkRkHO/0z80lcKF9+VP0JN7Mz6ov7pVbHhEWW8lfAl9TrdXxVUyxEJcJ
Bgujpv7Yp+gMG/Mf215CZ9mUTq8vuSsRFSA5x7KUkc+Mk5/PQw0UVbVBlX7As3RsCB6eREAWaDTu
tlyym87CCniN8KqPzA0NmG83ei1KTSOCJAMdsl6gYbp7eqhjXimSmYtqwGFHpgE8b5xob6V0jQrM
fIyZ/CSnD6KDiH9mA6TYS5fimGMeBRMRraC7eSRwFDx7A3+1LPDDdYRojDnS4Xmc5clEb0zjiHgk
KF4LEOhtuET14Y7bLcl0lJUs8vPVKuK2LU0m2er90cTdZbxSnpKbbh9fDhiGGMAZ81m9314/nkTK
ssMoFVHaY/9Fw4XZHXXuJYl1ZiP/AIuzbJjwE+qyAgDZZlzI4Bhmv3cyWuuPpL8er/qzD0Diyufz
P72uCO2TQAZHQ/ArWDfdSaDWmqUC1Q85MO64Krin8ivCv4EZKPJeltu812mWDQ2cdYou4xZjipSK
QLnFUNIEeTne3TFANPPyHqYA9M/Cegb2Gd0WjkSuU7QQQPbho/Ss+QQOvLuY7udvyTV5MVJuf3tO
gjg94BOQZokyXuDoDdeXMTDIjRkhEsM58R5j37hESx4hheNZjxWOwa2Kmx+ZikHVjTJf1fZCNCa4
/hXPk68eVUeyhfvwyvhYXhrH7GgceK0mjJj1RiCV14XC0FRSDIHV4meYtEETtPT7yTeKynhEBbYc
qzIaT0OtAcgD0AKAna18oPvZk8HJTxlugX4p5PaGaaJhloZsL4DCJVkhuUEUuW4DvcFwjH7irg/j
aAHxMW4RIMkDzTJdxK4E8BcFCsRU3zpfxHVPwXUPOcitXtnCI/I4H7MkFyHKoUCW2o5OrJUCKxGK
2cDGhOtTp0vXY1oPNwFoaF3nwPqsZWeWsp8J1v/7Nv13+FLe/owM7X/+B//9razmJg6jjvrP/1zF
3wAXWP7o/of82q9/9vaX/nNTvRQPXfPy0l19qeh/+eYX8f2/5btfui9v/sMruhgT8/1LM9+/tMCt
exWCv5T8y//rD//r5fUrH+bq5d9/fSt7jJria2FcFn/9/aPD93//hUb/lb3J9//+4fWXHL/3ML58
fzn/hRfgIeB31X9hFMwAVShuDFh2BZ8aX8hPJPFfuKgAVh+RjhzHOpLeAmzs0b//0q1/iRqpcYgo
TIElmbzktGVPfqRp/8JbEugMMPEH9mSE4L/+UfzNEp2W7L+KPr8tQfXV4rffph1gKkE4JMgMyBsx
QSiS0tz6oBwATCMGIubUAsuTtOCqGgAUjsGclT3+FrsWQ+2wMzFUaJqGKlzwfjt7dXCpAHZj+b3T
9+z7VCQCQJoy1XUye2K0z9IrIJ3+3gY6E0DdLceyqEFqP85eHAGzGy8X0qgfmvrLn5mJmHG1Gmg2
RiVUG2avlUjdP3frYPdnEog/rCSkMZCfEnOaPaPpcrtPQL8RWqn1Lmuh9d8ATSe5ILyVMgpBbWC2
F+8+aCtGOildYOY7uUP2yZtBZTvWSRJ1b8wHeZC7GLD+OXAOgKG572P9946gn0uP+qZl4GgQ0S7w
VpkiLwCSNMFk2lADnVP35FFxQYW6314Z+r59JodSZSzrDgRyBRZfn8KjAX5ATwS6xyHQ9fhQAJnE
FozkWzIomp9m/eKZtTxiUk/XPXEuf6/R5exvoc6LeRz6DsPcsxeAAgC0RbN5xLMKx0uYa7cyLHU1
DsI01YHyN3vJ4qvCIRA4C8f7PvVgMslGj25y7FlV3k3tZaBwqqnM2Hn6++nbKCZdhwyUvwg67WUi
Y0D+qi05TsFRgb6NBq02GGVYzV46KvsQjI1G2H3Y9juZuljQa/3ql6uQYCyTmQcdXp2B0+dbDyNG
lqW9/Jihw0O5rl0JHMbGUb2RfYA3e+Z15RQOb9qLpyYVXatuDhaQtszAxGtAc3Avxc2f+dpr7rxS
UgF4m1LHiKygdRnV21b+uG1FsjlXV6UzI1JBQjQFoQO0PHwtBrKaTkDQXoCDjsOI86pNdt6WICpK
TLEItA0JprIwxYDRAMDHlUD11yp1X8WSCxqCP9SMCgUp4L0VIJwBVF8GioTwQxI/DcG+kyvOClGF
sjMLUtFAzKywRw8aTqY6Akh9dwXS849xDgKM0LpWsvaYdegSkHl1F6broc0Ls68iycaoIJFIVWvK
pTUhAfoxtu7Qc7YXM0icvk8HiURukhigXbMnqdYn1QwAy9FNt1nCnU9nC0JNB50O+D80NbUGwBOM
TyFkJ3lwMRURQNjLHSZu3hP0UD/5Rwy1VWsAUZZjr85eKWlfOkyyAAw7q50JHXScEVC6YPTTIzBS
QCbT0c5E353LqpcCrdTQfHMIdpUPLpG9diT0ayH37sz2gpMoale1Mwog6EBGKJ9vwB5s8SoPzF27
UoXaRHXTAXpZ05GmiJ4a/KhVC3BOn8MBAGtAkNoORTxdqI3UpEDtH3LIkoCGmecAyOAF01eq9bMg
hHFI9Czh3mzRpTxVA/7zAmguHBn9owL6Z7QGpDY4t466qwJ2ItpHx7yzx4v++K5DdyWaaL8K5PrU
WUBDkGDJBchgWdWK9+GsKV6RD9F7XB3sTWiNwasfwCnfiiqqrkEnMJwiTE0/rDq/aBUPoF7u9nrR
dZuffr6SQy1YL8l9II/YUtVz5+bXpP0Hb3HH5Zqw2gMu2K85WQUzVKwEUjEvVDPwuYYGuLCWnVQ9
LSDMsl62lWKehycR9MSHJCxTH3QKTvQovgul1ksD8b43YtBdLZxclSeKuluiXBOkfQNROgDtFfOz
UKWASbWM56gtJM4hxZMlv3UJvR5LzOVCliy113OaPCJTeW7KEER0Mid7ZS8SyC9RzkMJkX52rpUF
9000m3tacTWXIdC6r2LjbnuV2HcOwCn+LYR+dM5MPZmBSApPeH0IBgvexWR3R2tX+sKh5mjElUat
lCCArjdSTCRJO620K78EgErvKj/QJ+IVDq/exoy5K92otUradjEnCdKAZNfj+hJWHsgGJbdKw943
56wC6mPwrq2l44kFJV/QXNLN3gAsbaNWwV4e5Qlzd0DF2rV99DJXFa+xjhnmV5KIq64CYdomSqAC
AhXQ5moAYLb5CjCyicdxEKYXrqRQMVAHupQGfjCEW9PRjwX63PTb+go3g138YbwE+SQIId2/C4lv
6ojrahHbUVZSqYjYmTmQrqRXtzTI3IyNZp99uCsvk/28V9+TUa+EUdFQC/sqnCacKPJ0MwBTcsJQ
N0gtihJMWunkbBuUY086LqJn2xg7CaF3aO50SQNW/lMTv2ufnTSyqH0WFL0WWROEdP7ik56i0It3
xhXZ1dlO8Lc1ol+Jfh5fK2nUPuv0NJOlGdI0TBXuFDf2wA2FV75PBB1JxztwuHBOTI7r09MIYjyr
AOqDRDTygupt6T9tq8T7Pvn5amtFY4O42yJyaEAW614EhXeM0M3Rf9vMUgA4IoqAdaEkdFowSsuC
Wo/2MLjdIT0SVBfzCxjtgF57h34E17zIQMMJ2LZ2zx/IZB5jqCH/I5546UrBSVPyRSgRpfLxS54A
nP5iwrtKbtxs25Ht7CcxVIjKAIsHprkG1QtAtAH+0DGC/rsuptF7TuWVOlSQKkCDVWBsBenofJtp
ewAr+NPn3FC8bXXYbnFSh4pKSTcPWiyPEFPtFYByKdof6kFFIqnp5hgIiqgAmqiypM9z+UEYPzaR
8mdydKroPwNYxxITC/Eh657R5eOKVQ1aUnAxKuJu22YcFzh7kyx1wCuS4IBUzEpaP+wuYtN0t4Vw
FkanIpC0lG0ahtDHzMCLELVgBQk4T8c8EdS1t+g6rRwiiAALrCcYrVMMvAIwz1TkT1htSg3TCENk
wFRxklyiVmHrvTE44IXjIdnxdCF/yEqQ1EsYWQoQ3sDw91J1mdPo8rftFWGf4OSdU8OzIgATKFfO
TWuJa2HC3ekx+Ewm2/NddjECwWKX+4B24Zx4TI1O0uhTdRzyeSwNHOEdYGaNrvAj4GRwNGLGTMPC
wCLuvZjio4LMEoMcr09RKAqukMB65U6/BIoqUMGtKzIDF/szIcKyk8t3+cVKMBV2AOAfdCC1wRYa
waERBnei1TjgPOIoyHS/lRhqxcAZNcSlgEIVqDaz1s3EO4t30+WYkI47i6pgAr+BJn3jd4OPp0c7
AvJB8sxZKrIZz8oTwNkiY894OyWPp2sHtxANqqaB84l3HTldyfjsCKxhDwDiLgaDv8ucFJLpfyuB
1EFnNADTDjq8BGAWGFgjwoyHztqQ35M74jHNQHMMGY2lYlDTynqvdTDfUrXOVEiOGvTA3ZQ+cMxH
PPncfCc5RNtVfEC7eqMGBeoe2SHc12jGsdHmmnqBC06GBdPVaDetPi4vGZDYP8n328KZXrjSkVo6
gE+mxdIj858j8ctEIGNUq8VsLhCNONZkh6iVKGrRggqMgGOFu3wBWgm7K2NANIMO3lb1+FMGeFEb
BfYfgAMZwZGaFrspiaV9LMqSkyWL4m6rzdwZFpCWMYoFbD/6mBzLWBr0LEJCBl4FpQsPABUyQYmd
xv62IKZ9V4Koo1KoADsVV2RthSOeZbvquhv22yLYhl3JoPx0ArmTVJJ3MTLSIKNtDHSWe8MBpadv
HXiDmiQsnTnrShjlrNEEJiqgZeM9BOxeefsoqDe1/CMQXD26masPw7ti2Eoe7aCmEIAcMYEBpelF
wMg10KQv4lh7HPPld+Eqfl4TVsIoF22nNtfyADtev+o9zW93giMf0oMIPOfY5aG0EEttWZI64Pq5
76ash2vkxrXcgYKN02XFcz3qHFOHGf1JBdwCNZGwuBzRQxFzsk2eCtQZFltyApAtiIjUl6H52vFg
HDnfp4eCZG0Cm4xhorRuHhaMAaccEzEj72m9DeriHqKZQp1FlO5rffTAR2XLSnlvyfKnIV2ul0x5
2N6pnBUxqGAwt+ogmz3ExfJRNB7lCNQsnJORJ4KKBWFXVt1gQASattPhrpVs0+Ikf+wCxMpqVAjQ
mlGseh2r0nrk8Tr2gKJ0DwIom2CPGIeFs0j0HAG9Kw0qBCSRgrHiwcB1AyejO7nttbIHGkJrWx/B
9+4QmO8EOKngQv2z5aKiAeZ1QgP96bClbgfdlfXS6ZwckOd/VAioC7x5vK6WrPkZaHq7Ca86Aajr
kwcj5N1COZHboOKB1I+FpVcwozA8hGhrBlMmCL6tZT9E3yz5Q1h72+Zjv7O8dmCinxlz9lR0APhT
FcDhJ28+to/pHkPgHigePP1mdEUXJKZcEAG285OWz1eBCnXPTiJwkKUzriVz50dA5VfkIwYo3+UV
GPnEQxymkSxqzRbkLbhq4QCs6wsjee7yvcHDQGWHvZMIeqXSTusss0fiCXBH5QBMve2VYdvp9H1q
YWLdGuqkRiaWSsp3I152fab6Sib+2BbD9u5/xBh0ryO4KtpCyFBeAaahjN4pRTJ9EyzcoCyNxXG3
LYyVBRlkegLoHxhqBqz22yw6KrugV3Ucp9237EBGf7p9lWPETvaHHd5WOEkXw4RvpFGhPJ0bqytq
SJulYyV9LDTf4oVyeryYxL03MqhYLuKVPFcUyFA6Rz0C//LYXZiXJZAMgz34SezUDxzetB3D9SBT
sYD6gSs3pmPeWjEBw3YGfCmkd70zF5eyxmkyYPjE+vt05UAxYoA8gOUXQJCJszSVa+i2CXRdTflW
qE/bLkHiM5VgvZFFecQUtKUkZGjmGnrlpsoSUGbETzOMKYD1dlsU2x1+mY1Gpes0kFPqNSqv6Oyd
BgTW/lhLH7dlsNXBvIYFpG50ZxDTrq6JXd3GSp4NcDmwqyha5Sei1zQqH0Dpf3G8kyQq/kxyDfyh
NiYHvOITQo3ha1Bg8qV3K0ztTVcEOs1cOHGV7RknoZTnWbo8KDMJeoI+yj4IbcA1iP8RZB5J4RVV
D3COQOFdSjk2pSskJWhNeiCMTR5ogNF1KfaoVtQYNyvl22ACSuz2CrI31y8Vz26daEmvBLNFOptb
Xlaohy7mUUuwHfEkgopL2qgLppHBEcEFn1upI1WXMcB5t/XgLJVOBSZlicZY0SBEk5PnMpiOZQWM
fAssHbO8HxJOyGDlEdjHJ52ofNMKh7kJE5ht8MN9eaw/lw65l4GR3lYAVmX3XyXOdmaluBgFAMKC
JgNu8gzYSTaaMsWE0YQrdXpNUP8DVz0U+8mxjt3OcuOnbYMy3XAljvx8tbWXudOiJIjQ/lt8h3VB
Z1h4UrwH4Tpn5XiCyMquBOnL3IJMHUdKmoPOT+9TGVydIUhVRD139aTiJUtMj18pRkWStDGXoSqg
WDJafjhKbqwuzrbtmM64EkHFDZD4CUaQ1/D4QfukJMttUhef0wiww5n6eSzT3bY48rmzQ+Ukjs4x
y3IAwPiAl0RheJJBC52GV/pwpYN6CIg+xg7EwJwlY11/1r5I5lnWawZK5GzsRBxj43FyMS26G57m
T/N3EIA6hTdfDJ/AA4aJ4G01eTtAoQJJKmZSrInQU7kpDrIn7Qe7LZz0EuShjmiHN6i7ciQSPc4t
S5ArMBgmS3S5VZgUfSos+GZySfSUbPBOX4++6ne738Qh/JlZqSdRVERR5TEylAjKWcu1hPA49rsE
Ceq2QmzfPwkhoXq110AvoivNREKxDvRtpa6+JOAqe4cM3HbQFqjh0Ye+YgntLAtygHStaQ9TBTJ7
TiBkHien79Pe3lZdOC/kEaaJlzsU4g6hAPZUI/S21WAn7+gGBhYReB/OkXSGRtV6s588Yd+5EgZF
w6P5XbUJKkvxkVd4Y0aMlTAq2grxXFlZheC+RPd1ept0L0B1MrM79HRzXIC9dwHnaxLUS8ykUnvX
ymUQg8SwH6ZHA9tQAJw3pZe1YIFjXOrugCdMWNRBO28WjokxUpTrHAEASSA+7QxzL+vDfS53nL+K
uairP0p+65h1q8zLgnKqtxhD64VlAWDJocXLjQiG1e2FZe4BTM3JCtH+DEcwUtu4HVNh8tQOiHB3
Aw/Ij9WzDH4mIFmZwJhGYyx1oCVpYaiNEUwYRHMAmLxvLsJDfmgPpGDLg4FmKmOAjEcF+K6B6b23
dosBz6HFgOjyuvBWKK8bXgci7/uUX1a5oBMqOwQMTVRtGTSLhzkrLf8dS2KYOqBUADYGQre3WqBz
SAuB4jd5ReQNxidNefqz7xMtV2FvngRLmmrU0IfGGw2gYOQ8VAVmEoOpYQWTboZ4Bt2QAadUEXLc
FJKpP/Za/hSANsscD3KcceISTxKVvihJaY2zhddFcDgvmFXwQsu4NWbL8HQBcMfbhmOGJQIbrYL0
CWUzyr00qS6Aogf3SpOnBQSvEbjDrdEX6w+AcuDIYiq2kkV+vlqkXu7NImphwn7obfD4SjmocMoL
jdsax/TplSBqfy5hWHSFhQuWEfip6YKkE9TnTpPsZTBjZ9qFmfuz+AGzimbtWcZNWXO8kRnrVvKp
FYwKYC62i0xeEEC0Cvj7cp91vEIxz5pUCirHaTWO6Mnz9AEdmo0Bhu4UZCeCK9Q8kE2OPekGYrED
LqsEZiuvNCpH14QnMCZ/fI8fWjIGlbHBzoAv8qwcgzhXUKJRnuEa4tiDwOU5j91W4Q0DsVfnJIo6
iQyrFuWGDBdochH5U6gZNiLvclWLue5ua8UyHHILHQ2fOhjw6PbuZBG1okDXrqfVGBv0K2W3/X2W
KuByJMC8aBcA+ubbHQUCYmDkyfPkJa1bdp9AJq+Un7dFMFU4iTirndWVOLYDDtMivNQEr+I9JLPc
GCcoAf0FisYZiZmCwaJe67Hw9XI1o3lQQi/w4ligQN7Wg2kqjHiA3A7AGThM35oqK/I87SPoAcIk
EDFH9gIcr6jl4XfS4DuvWT7ws3/JofZ+jDL9XA2k1qhYX8EjhTHe8WBFL0YZYShIv4hDa49cEJfu
4j0rtZJMOUM1WO04Vkj7WgOTy9cmD1COWIi+Kp00O0MRCMKpyFJAZnhT8hETzKAt+9xrN1a3q7nT
MtuLpdEZ7BI0amnJSBek+GNWe0P+0vJqwjwRVBSI8iIe6hLrpFk3ifmhkO/a+X7b5Ziu/WtBAED/
1uX0ChPcQBwkBitsuSttQJ6hy+ZSAabPtiSeMmQTr07WSAPrJwDUQWlm9l5WpsfM0vwl4CEuMWPB
SiHyZ6zExC2ur+0MMYnS7NTFBDez8Yc2o3KEWQ/qIgNAgjeD7Vs9VPGHwroc/lQRKhjEgxKU46Si
0maNbrWoe7XV/e0lYRYQJc0APTTm50yFviQANrgoMQ46ecrD7BC8Zw2MnaXbA4YOcz5u8lJfFN+2
ZTLdQMcTIW7mwCOi7wplUgAOKYFIUz62wncDaOYaD2SGebsEXNQvIdQKxVmFMD7gzMkOKBZ6wr3l
KFfibeSbbuuKfuZFdz0GK3iFDXZgXcml1kwZKyD5q4gJeK1Gv5+EpzbClYHGdu89VgS3JWlsPae2
bLNo1MJ5QllgFq7avPHB1Hg/5xbnPZRZ7MJo4S85VARSl1o12gQKtR7I/Jx6t6DBIPAnZ7zsdj2X
iIPtHCdxVDQqErOMBAMP42m2V8PYkdSHTn7YNh2zpCKZmgRoKtwlQFX/NkKYtTmP+oxTVjac7lk9
KqipZE8kQT10982Ot1Rsp1jJo2wYFu04K0uIu5Je3woaQCyq8l4xmucZDjgMzfU4VF7ZDoc0+/2x
B8CenDSlzDlJaZJFIPvw1Ejdm+F8BMmJk8a8nkG2l6zkUKF90Jp4MEj+Jd2gZN6AszPyOzu6RovB
7JIuFC4kKDPKryRSUd4QhiRuM2gWPsbXpB+NMMouxwqNtTN60gRuTxprUOaNLamQMuXxEpkjCvbz
UfLRs3HUj6qX+M2+wU3Aj/aNI7jtfrYJpmbg8fq9yNfP8hoCCSZLBOWaTtI1AJxZqiriOa4RXLG1
+6z3JABBLsH37d3BTKBOguhrlIbyCMbdtcnr8+/z5MZNAdr33Jaiq1jhQeaQZO9MKSBNSmAGlvH/
qGhphmodtjqO6ra4LUNbLstDmvsRQOIEP7YKO+FxvbIddSWRSnzbyEh0cR5IOMNF8V7aR+43cHst
IIdqdu2FxGnQYq4aeZFW8YApIu1+G2lyqQVP0wAFY+1BKyd7UA9CdtGZvLotM2yu5FC+WQuFYaYB
ovQEXMnCrtrrcPS3/YKtCmpLmBKzTOANv1UlbaU47i2oMltPNYYLmtFJLDfjDbyxNTmJoSJJF1SG
Epc4AKbgGMleiO7P1NvWhCVCBtcT0M4sgG3QrynK0MMHJuQGw3ytTs/ZAln7bRGs6CQDJRngF6gV
nPV3qamWdqGI9VCkW2O6iSbOGxRxU3rj4PkV7Mzg1ZbB6PN2MQAVEiVlhxwqHgHM/bWQ93LyUWgH
25Rds+acl0x7rYRRS0JepEZMpeLyW0S7aSr36F3ah4LMSTVYDrbWifwZq7x9gqbLTKqvZf9lqdxo
eKzKC7Pn7EieMvROKY2osEL419hE9+k0fWvr/lh1xtO2AzAT67U2VGjTclDOjAHidXZodbu1v057
9TA54W18O+xSF4NHHJfjKUZFtlRegqLsoVidTMCFNx3Q7dmREbnbirHEKDowUEAiDzAAk7Jf2alq
psek82qoLyT9sZmGh8AynG0pzMeLtRjKfFJvWl03lItn3MiO7rS7+Cq/xMSWi9Ie5zLH2qso7aAZ
D46MpsczURoQq4MMGomqn2O8Qgy46vBkUIszAcqwQPJA5li6Q72zrsUEFMJowcMt1QY08IX2HXTd
2zZkrtRKL6rSUpvAMDcjvP6DaBjE4lFeuWKRTbYQNZm/LYqjHt0rFKtyESwV2hlV5SglD3n0afv7
HFXorhoD/NDFKMYLaiyV0w8figpE4Fptb0thBaCVI+hEy1UAkpesBLNNtHiSkdimWvlyYl4IVfZB
L94B5Acmtl8+R6MSRqpZ54mRLF4JPBc5fepDYNWIkvtnClF7VW+AtIkpgcWL8/wmDPJPQJZ5GlLx
No+K521R7A0LGgIcqxh/PgOuzcioTSlh3iGYbAD+epGv3c839aXoNr9L0fpavSSUB3/Loqu9gxiU
ZRljx+olGRldGoAJ1Nr3TtAHu69zzlnLdu6TNOq2CKx5SzJLRLzM2KvxbVlxAjfb7U7fp26HnR5V
aUBGhrPFT4PIjcxbM9uVGUcNEsbolGFtNCplaIOox0XURGPHaB7iNsJER9F8jWbrfk4WJ4jVx22P
4JmN2k1pPVkxSM4w05Z+Any3k5f9blsC8x6vACcNxQmMqsl05DYXcxjzHG+QEhpxLD+6KS6Eq9Et
AVWQOTz2BObVYS2NiuHqKIymNsLDrb12Q2DjIze8Eh6n10FiwO48bWvHtN9KOSp8j2I6WlGL5zlh
fDLQh6FxxmGYbnf6Ph2zKzPuVYnM8irmTVQ/ieDWWjCpxH1qIO575ncrOdT26dMZYDuLQEbwRIcQ
DweH1AH+DRBAQp+XBHGMRo/fx9EQ5YYBYYA6x5SPPNdOawrSe07WlUrUVjKNXokTMcRxVHaHSBqv
wlbbG0LKmSYiDrVlOWoHWbjRNZoMZaaqskvDiapjaTw2ICZLwEaW8iI4e6FU7CQgtouvOM/r469W
oyjtSF22eX6t9GFWEsy74QfhSHA2eTdj9oFhnsRRh1Mqd8PYV8hXc7HxwVZwaKf4sJTNvZyDQcCs
HsEhggbWsTkW4+AMlcXpnWX7/0k+lfZZTRKFi6UBFkDwovF7tFi425CXj9zf3sjM5GWlKBU3LMyW
g70As1KGed9Jim1mgKfnVVLYQpCOmwRm6owVN6mbLCirCfNzyq4HtXzdXildy/F79u46CaEcstLC
tJNVLNlg/JDyXVe+A9raUMil4m8tiJarDCzO8kRbXnv2gswewyexSNx4fNlej9f+zPN9dZJCeR7K
C/2S5HB0dYcUAnBO5vcBo8HS3rientrES4/GfVzbhif6gV368YP1XbrNHwLwr6Kut+9BTeIRbioe
mxzzhF5pT3lkFkrlCPB2jOkol3Gce3LYO0t1UWit26AJbtsKbPc/GYHyyiQP61EA/zx6gXW7m16k
7sewkMEWXrDkCaLOsUy10iCQIGhoR6BYjTbGpG1L+iAMo/cHKpEhzLfek6lZFqYWMo5FFZxASVx9
Ll5ms9ktQ/+wLYq5VOipE0GhwGAtM/osLXMF/Wh5+lTnN2N4aIYv5XQ/vKfsq6wEUclhWoVx3Akl
EMGSQzV+t0ZUKkEaYvbf/0wh6kjLQJdcKxmOtMQIMzTqVP19qgDupQEOz10tl5rTyVGz2xbKjCcr
5ah40kexoKGivniWkNlqjQdIRPxtEcy4aKGZAhRDhLiM8r4p6KYlC9HO3CmT3YblhRX/6LOFowjT
x09S6F7gyBTRNTbifprFXi9rtog2iuBpCURORsDWBgQJuiahaZRuD0nTXBWsPgE8Z4ge96nwW1Vx
rbLz32O0kxgqNuAiP0ZdCu9Wa8FOWyB8yLtaUfd/JoVaGkkeDDmc0WiXSY+G/CUB7Fc68Vjrti0G
Cu23MWFMZrVKa7iYME66nTdF6KiFlHuiIPAaenmiqES3moKgSHpsoRrXKtn0I/WhFXknJNvT/lka
dG291UcU+zzTxgANnla1m5cqusjHAgVMoXpCuwAPzYylEt5+0cSCWhzA4aioEPTK0jQEJacePYBO
eSVQgkHUzDmKeFKoMJC3RZKpGrwa/d+DErtp/CkfOPGNFWrWmpC/YZVZ5Fo2RXKEjo0w3RvKjfwe
Z15/n6zb6vtBBkQ2nUwP9dVjjXWIgS0Vc0rXZEPQectaBpUfzINZo6CMDTP4HV5Y050C+qbc54E8
sVxsLYba/VJlBKLQIl9VQVQQPEZlYiczqsnftrc/s0VjLYfa/8IsGos2QE7jExZ4pF+5DfohPBzv
zcscyCKJl6h2Nzo8riiOL5hUTFhyvNX1DaqVVn7XINFrpt7d1o3j0XSDQdopzWA2uFtYUbMfNNMN
ls5tEx4qNE8RKhhYahTgjQnD6ujrkZ/qOZGAcTxpnMONWfjAoAKhQsN0l07zORqDhSaCDFHgJ794
5k529bV7BbVAGry3PrzDeCtxlFbRZPRBNeEdKBYuZZBh17lTvGsCaa0TFdmM2ZQCQUDMafrkyujG
y2r89GdqkMVbRQSj1Geko+iqFYpPgvo56e57jdNLSTb8WUBYWYoKat3UW7VaQomg9cvgNq3uG9B1
teJlJNxvK8P0tJUkKrwlSQ3ecJJ4DPqunp9DlTfixtwxKwFUbMtVKZqyCcEgKIQLKZLcwAjtMS8f
tvVgPsut150KbqUx5mgxws4U7wiMkbaf9pYXPQHiyl48MAneCxwcE2bQXilGRbkxk1pRgS944jE4
ShfhjnDuiRe8aZ9XDIcNX6DbNqyll4owIlF7V1+TwXTsmn3iA1nazZ3lXttpDkG2Lr/m4NVu90Fr
cyxLtuXWH0ClP2mbd3FIFNWvJpxP9S78qNqFXR86B8mwx5FGYvSWNCpItLFZhHVMzJrIzljFbjEB
O6PSIqfU5NuwyQ6VgS4FNGDYeVVxtjZzTcFsq6gyGmVQVH+7teVsmGS9xaXsn4OYjGLynzmYJTJ9
JYdy1hmUWDl4AInvTG7kpHeRTzg2db/7yDv02RtjJYvy0wnkD2lN0LWLy9wGxaa37HeWA/ZQW3I0
dIKWX7dXkJllnOTRh7CKJu1ZB8SUV9XxTkjawJ5L+QAcPK9ShB/bstgnGHjqkMPiEAOHx9sFE0oz
EtUUR4ooWftkxPu4Uh0yMfOWRLCjOj4ulnSxZMvnCMA8djeLzqCohWOYEqfo+L+Y+fSXUIFUxhtC
MBJ2uBlssIq77OPEDT+CCAizw7k77+fcbnhNqWxTn2RS7jq2gNIMxAG5qTQ5VRvUwJiJbFX6bGgA
VeKYmieM8llwuAIEj4x16le4M/g10tTgst7ph2XXXhJmU2iYXPEQ6HlSKe/VO1mOEoAheKHRHzpN
vBbnyI66/BIjnJw2FeZRePIlOtAuat22FmmA0MaLtvrcq5yWTd736ThadVpcB4B06PvSFnTHMh7/
bIk0Knaac5Asg4Dd0B7l3egBlf2IM9DPXnujgxs0QbjxjXbYlspZIbp9LO46BZTLuLjOIwbYNTSP
oR2uU5Wd2IU8HyTJ29nhsFoiKvXqwrocBAJfLFzMaEbVneliCm1yGgX2sIt93hnP040KL4UgVVWf
4aGmqOYSpGHATteL5rJFL7M31h3HAZmp0ko78tesEktMgyf6EEC7FCxUyzAekymzhYQ3tcXzQypq
KMHcFuqCum0+mIYtiGJnt2rHIyHgmY4KFwt6QqWifK15C05T605uqpeE0atAL+i2B/LsRsWIrlLr
YurggYsyOpnq1NrX2njXqfYr1NKPqvKQWVW+QEbTyDsx3VeiYld64CAabSvDXh3QpeI802Xwub51
gmCW9AqUVGhhzx6s4rBEd9vfZxvr9H1qC+Wgm5hFK8ajlZG7Uf68oItkRuF+WwrzBR84cb/UoHaO
MAS5tExYfg3jEgSftXYCV/OMHXCNdjx81td24vO4cJJG7Zy8WUwCYY1yltd7VmkvgEJTvyQPgqPi
NisChc8xvoTfqh0vuyJeTAsGyJumAq8b6P90PUAJ5zAoJ3JmmKZfiEBu0sNjXzVXaVXtZSEHfw+v
IYe1gGuR8v8n7UuW48aZbp+IESQ4bzlVlUqzZMv2huF2tzmA80w+/T3w97dFQbiFsLo3vVCYWYkc
kcg8+VZBtjTDUIHK+hwB49uyWRcLG9qxUEQiQRaOLrHGKSI1gEY+ZCiwT9H/sNW3Q3vqsBmtkG7R
ESZPe544pUwzOihmhSt1Srzph3VVImrNs6diIWQbMeREeQ4uO0ZeQclQrA1bvGXNN0V+VBY/Xh4v
H6GMBKeVI7AhNKxNxs0tf9KHs1L/yGWbGoV2tj85zpnH2bAMUw4pmXeYK0WtDS/7y8MUGtiJQnBv
kmiFjCXOq6dmrhGlAEsTg3Z+0qtwkeGDiknoLnJwB+1m/DzEgL48y0hqpEmm6mf6c51OUfVB7f5N
hU/2nJnGedHg3LDeZcxoZBc3qv09o+daC+wmUobSn/NjMcmWVEu4M7kkMMsBTzEmcL9r/1dDvitl
5lXTJPG+zFzem+4rc5yLUNZ2nYYJACHYcXekKrrPyo9cPQBQ9q+U+KzPoNts0RJ4Mk22+jgllfzU
14OtyDodZefFeQalJgAAYk+/GlVC0hpXDs4uq7bjZVOVnRj7GbvUK3fjrOgZvK+hYdyopWGvlpIn
vv+Pk3s9Ms4dAAaPmgNbiTE/kIfmhNVkgHRzng3PfmAbK5JAdncSnh2GijDADKgkk59R0ePEbjPm
f+JGuXIIvKk9Xru5JklbRZkeQu9vMhxfODEdi+QQkOx48PTiy4StDoB8l2GsCO/6mL+3MU9kA92C
BzvNC/yCSoFW9523RdkRYJCBE7RBXiJAlJF8Mkt4fkjBAJtk6mjp5fLKqqGzbay40pdrMCc2G8Eo
3Nb/gOa9EuFbXmnnAopxxrU6bj81fbQ6z5e/L5TO7vucw5lbWm8Z2z07r2bnV/qAKohzD5iCvwnp
JLxIDoxHBKWZVQDAFZrQzcsNVj7fE+VTgYGFj3DkAPcW/9kG4fSta9mAbIV5pbhcj/ZKzkllBvOM
xHJqvlwmJXQLWGCl6Rifx/sIF11H01bcpV2W0FXvuyH2lph+hJkdBS6gNkZvb7OLK/u63NVJlPR3
VLnSE4l7Ew6q2jsynCpvRabnyTyzEZySeGo6u9DmNM+8jpZD5Cpm5k8kfZ47PTtpimGGRq1qh8uH
KdTE19/wawxz52MBK92aKRYuw5VHm3K20m8Vdrj2kiqLEMh1xyrvJswCYNgTaz/cnuy75oRNp5Fx
YrVyYD+i5Kn8lM8Bi/QeewUwjwsUbrha/W30GNq2NuYcb9CtdrCmU56fnEXy2iAjwcXBDY226UIw
h2tsXyqFBO32uDky6CemznzesOeD/YidhMx1hrfTcXTL0D6Mbf249PnXdGhPLZa4Kuv86bJCiKxr
T44zZOCUUKuKcWzdcDA07JMOLn9feC3cE+DMF5OCepc58BT63RwyFEl6UwHV1PXTwnOAyF6jLktf
uoBIEn9hqIeDwv0duDLYdMU53XjdVsuyfk1NF4B/Z1PTQXNEMTjaQv1K97vDRyAl9hS5lC+erXLT
S/iRMlu/DqtyHlJZv59YXK9McVreKXnrrhTiwoKXG0STY920kkYIsZa/kuC0fJkqAztTMfttz9iS
OeZLf+2YC/GSrlUjiXKwn/te2V9pccquVc5QOTmUffjRhx3SMaYY6t1yRViZNJJhBYht65Ucp+xK
nY8E0JLwwBhx0tbsV88ainxB397NpYyayNfu1YHT/NgmS+26QBihRVAkX6sMGw+UxOuAGCc5RhY5
3h0jVjnDsdsEoMEcJaoqqdvFsDHWc7vgdRArV26doD4APTgYQp09fgxejpWgxcGUGLiQyx1tLnjO
iT45mgWlr7MTMZ7bpfcd969hliEICzV/R4eLnshuiQHYSmh+DFCAbbnPO0OSaQg1/5UEX1/E1ni6
LSZY6YAHRB4p/TbYHzGuHQnOKW0bcXKNwdCb8Xed3tTx9y2WOD4ZF5wXyq14msocaqcveKkmw3Gk
ua9Jt2wIbWnHCeeJqkTtlDGHLU3aGBXKdNfb2edp6Z6GOUZ/sGwmW8YV55WcZakwrYGD09NPmF/W
jLOjSjRZyBFRAQaL0XI05HCymfuGJJaVg6Na0W82xSrwot+Y2WEhk3rdutmieGu1zKl/2XyFrO3o
cgIzUgeNZ93KKgXx09LktU86em1kzeEyHaGX2NHhJKaqReVoLW4h25CHI619t0x8E3j61RpHzWJf
EyP11XGTvRgJPcSOLic6IOx0ec5QkOZ49golqOYfdfaoaNFl9mTHyP6+S5zcrSpam6E0zE6Q1Nfr
cm7qTx8ggS0fqktwITX4wVKi0DVNLIQr1Xkyat8ePzmyKRChEu5IsMPccWH1etxMK7iYBt0vlilq
qudtckZfT5uoJOrflzkSXOix0RncAMoZ6McuX59wVzxD9UPCIDumgK2Qrv3SZwhELiuHRLokVDFZ
v41UIAJwexNIr8Cz5SOVOlSkndQNLlbTIlPvH1LDlfRtiVkCxCxbJQIEIt6OaacpVeyCholWi+WU
R9gK2bdBdnIPRTgfYxfLCbzLxyhkCxtQGWy/BvfBpLqTWmfNKoZI8GBU5Xmoj/XNNiw/PkDCwvCY
q2Hh/DtEY+J005oUzhyW7XSDhV6PA3pKJGy8NyFIx8JWQqBhq2yt5ls24spyMevUwsnq+bFZ0bO1
Kp6BishlVmRkuJRh2CYdmzsROkj9N5YAbUBizNCeepmIUCRoDWMAzQD2Vrl8YatMc1wZhBG60rDI
xj2X5hRcJsF+5ztlfiXx68K/k/oGYE/U5CYm9UiNe79R/Kw1vCz/NGvo6TEk/vu9H4V02HMeQD4h
H/6dK6apkxgFK/fSMaCIss3c+k1rn3pNtmpNwJmFwg6mOtCRiuk67vAWI91KJ4OjG4HblbZPSv+y
kpdim8NsvNLSz5fPUWSxe3L8Q4CuVmObpDOuHEUcl8EyZMiTl2o2IptU+Z1rJ+bm5dsw2h61leza
XgtyhJkVdyN1ipuWtoR4GLktV0loFp8DysUGnkEsDAa8NQgLmXUzpcAZGfMjlposWGtn0NuqmX0y
PBD6cPkcBHaBY7AN1HE1XFl5XxzPU2GiNRe3oToP17G7XdTR7wpLdtwsoeD01lJBhAHtWjpc8Vuu
AI0eLzpr2NpG3IvL0H10nt1Pi58eKSrg9t+XuRIYooVtqdgTAMB0B9tm31JDO8za1BmsRJ0+tVrq
NfYfl2Vg3gRTQAhgYIZHHFKsOHZUivwJS3RigJJm7hW0ROJOBMb3hgjjcmfrMaFxWbTwWZ26BfZc
RGvZHrQYKNJGIpGP+MBe+WFqsiMFHGK16k3GT/cja26q7HhZIEJWGBwlwi9Ad/lg1ZKt6TLSATwn
Z5usq0g35iBTF68sPyKZHSVmXjtOrHmABqOfE4+vRwt9fyoDzZEiiwiNdEeFc1Y2po3I0oNKvNy1
2O0bd56NFXnT5mk5UOsSSSAWWinK0MDWNFX4R048aV72aTO4c4gFCtEQkyvH0a+I/ue78qDVwE9U
f21WB9jR27Oj/RhXfaEgdkFK8ZL7E1q70tGUeDjB4/VbOpxiqy613GpD7aC/Wv3/bd2yH5cHlisp
gQwVXah6O6a4s9uWKY7TBKpnzy/9GAwjDTQnzFP7I9a6o8N+x07xtqozkk4HU079uWvvWsP1EuOv
SnblkB4e59umrC1KMzfnsEObSYu3naX7SsviOV6Uzid07j0nHX1trM/JkN23Sv6ZLrLJOOmP4KwM
z5lOu1hgdnC9MWQws2mk3WZYmIZ19dVBhobHzOld9EBWhV0QBNGKR5jdnJamdlbgtWQrr2ptOkx1
fAacf+31nRukhvkATf3WKs1fl92W0O52dDmZkt5KxpTUiCPq82DfWAgl2J1ymYbQ9e5ocPI0tXpr
yxRFJt0IdfdrsT5f/r6QBzSVIey6uqvyI3+dOWtuulT4/voEoFQvUYMhla1ZEQpoR4Sz6E5BQwpd
GjQIa8ndmv+dO+mJ2N+6fAzTIv+rUqpD4WwSwBNBuR1+ZEeVM+15qtBn3sao8Z+HgFXbsZY58Zoi
GIM1KEL3VNvepEnsXHaenE70HTWsmqRIibEUvB/vtvjeyML/JjNOJ2J7dqy5hd4N1XMRh3b5VCdf
L5MQukWgRBO0G9q2wc+A5V2jT4oOtSDrnbHclCni8niuR9kYiUi9cXPQGMyphXsqV+GqLL3MS1ZD
JbjluyhFj7KNFGIKcApsJNzGTPhbxxtPaDjsgMUWLtvnvIpPkztL3hZFIkcFxmBImdioQDg9SxXL
JbYCcZT5aVbPZRqmUrcu5GJHg1OrXFWpmjGQ8zpsai8+NNF0XO8q9OhGmq/79VNxYzxeVgEZSe7g
qNI7c15ABZbZObrxemUqsmduMQkd88ZQAeMdMueWzeum2zg5rCOIasX5sqmjpL9GLJxXEuwn7OKu
PmSknFgoKpQrzbwyy7C3JJ0uMi44+Q8aXdd8KNEOUESWfdfLLmEiW2SL4LDVyQB6Ao9pkJejmlsl
qsBk3IAahw7Pa7wa+fOfo+6hmPNKh0c1IOVGMDsC1zVU+U3npqfFrO/MTi2Cy4olyo73dDibz0fb
3DpKUaRwPjWlGbjOi0qCenvUm5+J+YGqC7iygVLnuJaD3PWtAgDmot10BcnxjK2cvaqcbLSLXWZI
qAC4uxhAfzUMVOvfkpi2vkoWFSRcJ/+SJ9VTZ/x5gyBko0MFfvU/okn+LQnqGFmWAjwjzGLtalTV
o9JgzMZ2JKJhNs1nUnsy5C2Zoh0do2uRPU76dTt9RQ9Vs6CdeDgak9SlsevCO1qGw5Yr6y520bBT
3VmmhrEhbOYCS0kckisSZiE9bJ0/j94YKIfukAT05bKcRIqnmxAR7kqoJvJVBivR+qRUUTJq5/zK
1TbVn/U56KzPxoZ35baLXU/p/hwOyrIQdwwXpWw0i/HWqyRzCXBgKAdd7wp6Z6rPefP9Ml8iH2dg
V6SFp1Z0m79T8aSZgBmjzgBzeZxS5Rr5sJ+VMtBPGRUuBNVlhpmQ2QIjVpTF6BMLNvefDzDimrqG
dfL2+yUHGnWrhqgEM0qmfkOr5apVt3DriSQzFHGCjd4oWaIHA8jWXGRb84W4Uw88Iqqehvi5GiNT
Wn8X0mAPMkzZkOFwJQCjQ9tbWa9zCEhwrymxstk0o1iToXSLDPbXu8//yPAF3yzDNpfenOfQmTdP
t7/a9Sntzun8lyKTjcjJ7SlxHmjpR72t0O0TLuYQksY54HzDPxe/6aIxBvAjBrJOdqY7jxC7ZFK2
X60k84ZlQfNVqpZ+alaSoUxRPN2T4RR5w1KvBmgUS5jaU1DlbWQOU2BZW9RngyT7EF18TERt3EJw
w3o3tlO5OnUNFLLCdbWf7ca5nevysPVlELdmYOv91aLYeNuvZLVBofbt6HK+lawAbUZtGreQODnm
6kg9q9aDfpiPfy4xFG7xqEWw7utdV369ungcrvHKZHTXW+nrw6dC1s0h0rsdCb4ST5XKwDUbJeik
Mnwtw+g1kQ0KiU5rT4JTbXspakuleMaw6iy0+xSK0KN0IZuwk5HhgmudOL2pqDissrgCuE5Fj7Mu
kYfIHew54Ut0aOstiwKHRdX8rzlzAtVSIkXDcH4dHwZSR/9J/CanZnlDxn7AC0FopqUXO4XX24f8
z7tH0BT3qmMm5xVUPD2sVgqeVvqkNzDYFxQSLvMh0zHOIxiNNiRTgkoBNQH2avb+NKySuoCgAfUt
G1zQcd2ktik7q+ZHfmIXuPKfMlyOmW8UeNke/OJbEkiXt8v0gWVEO49a05wmdQai6WmLDL8IHCy/
SSP7sTq3QXGL5mjfDboWjVgfOFDc5jEApwLCkM+0Okvtp16HzEhc3zr6eq/EqURmQmsixMAYA/a/
qvy9viiTJlEsFG7dDgNo6hilGurF7RZc5kRGhjtBE7iC89Di/lhqNWpkxn2mYN+GvUgOTEwG44DY
JaWz9tC3gjKHwYxriz1JtX/pQxijlLhkksK6jAan5UVm9k0Z4y296IfTpBr+uuhn1OAkZIQ6R15Z
YX/f6dw0FSQ32ONH2QPDtj9uQ++pneZN5MpSvlyWjqCDHVa1I8aJp1XtVNWHEY9g6WNSb15LTzR7
WZzIjK/NkYbtdJ8lpsSWxQfpAoKa7XFGV/lbDk0txwQfe65S5+9bddTqDFudHi5zJqShE2xzxrps
tCtyMcnJS4LJVbSMjAt2xfZT2MzpbWFUny6TET50oy3lNx0uKDVZlxnzilfE5PMUJMf+YN8iV70d
A8ACoDdTNu7EdIy/9O3JcUenbq1VVQMLUKWd+50FiKkF6LUtCott24SXmRO69R1vXHgqlZHOiYNF
JrV+NcTnTHu8/H0RMzYKV4CmxwG+6+feBhNxT2W185kAduYnxly8WE1DG2vLL1P69bbGn9ueFCem
wTUmU5lBava3CCCuXmm9JCH6hrCjzTCDFsv7bvUAEKhspMHwptD09X9KJUiaY4XBXNT1/ekGkJju
P1mAdr4/x/CyALbyehKcWJ1yUIduw8+ze1TBXK8xH7DI+PIZMFO+dAScNGGICda74fmxqE3LyxMr
xlLWEagSmaGZn6uxzzxF0Sqf9lTWTCUyxj177O97l4Yeq3zQUacsbOoZxebVw5VKJKYoJsIqfGwy
791GBWOoMn1Q4J4xVTHpczSSwqukq2BFNsGe2P+PCj9YpmHuoXNZYX/MO09TD273x/3ETBVeCXCO
y53bimLpKzxyEi5utFRnOkWXNUF8Urh0AIIVs6p86O8w0NA5FAXRxI19vGl5hfFsGhI+hJ7Rxu61
f6nwoYUSdW2dlPUh6l/sqD5QfzuUePEuPAZmPx+zUcKXWDavFLmawVgYcazm4GtlM19j7JNGhr0p
fJrdccV3lM9uTNWapbrpKXlkgETO9Rw5nukXYRLJZvIkDPFBrDVzQ08nlBPVesMDDyL5+LAYE6AY
/pNCvFsD0GvlmrOH2ClHl/LtVB2ajyRo+3PjPNyYz9TsDFQru7K6n90O3V3V5NXZ8l954dycU+dT
2RZQAo0Es45ttuq95cgG9mWC4RyaMaVFvBV4skiXqNlOXS4xHqGFahqe29Cp9363gIOcz1EyaFml
3k/LHTXQmRxelrmQhR0JFpx3PjlxzDp2FtRVVwNNDcCm747l1FIJIzIqXDILxHQU9gc4AW27Vd2r
XgaJLT4oODF2VXqP42/N44ZHRfY8RT5vALQoz1l7unxQwriJotq/JDiFQoVmbPINsm7Kr8vSoqfq
qz6XXmKiQBBppWy8XFTyYsPYbPIHtzK+3g1DiVtKGIBwXzs+dQkyO9dQw2IsBmwQbNpjNYzEq3Mr
9fR5kpR2hdfsHXn+EWvsAfqtKsYM8NIlYDde3bpKaKAC0BzvCloITIc6KqdIyyX6KJQkNvSx6yhG
C/juqK1wiVmybgPscb5O5tzPVv28xLLeGmHOuSPDSXMgNEuxT3IOrS5y7Wezm4/UGT21lM2KCeW4
I8T43dlXXtg5nQ2U+40DuxbQAwM9JEcZGdFtEQsTfx8bZ8Yr6qNrtcKMbZcGVnJTN982oF8M9T01
JIYgkxBny4C9bgs0F6MfpM0DFbjKTWp5iiNDPhOTwYJtG3MkbPXo24NTzKlekxWRwizvcs1b3dRT
KsnNQ3xqrzS464BKtcycJuTCs1WfDaf0k859TMbZW4v0VFl/vloOOR3e0CEodB6bFtOVnS7021IM
yBqYl/oHTceZvXhp9vdlNyX0tAbBswxBburyjzL1MnbYEgJFoLV+cNo2srX06TIJoWR2JLiMrsIM
wawsYMMGHp0K+IZJf0jbSpKMiFOsHRnutBpn3dyJBT8sBvABcuX1Nwxxao2wGPlGZj+/OmTeXYte
qRnqW9mouIXqTY0I1fzAi32UHLFMJEyDzF/QF6IfSO79wO4AX7kqwiwo/I+0Ott43HQ01CjwAsnl
RZhQxB5KE092a3zfl8e5nz1lkbyvC+UGrA08pOmYA+GbkRJtS7q1YTe/7JPdXFnud30KL6uGWGg7
GpxFtTHmtKYYVtujXxEh6yEJk5vqSKI6atAiLHmCEtrvjhp3ark1UFyX4YoS85ymh2E4l8nfDfmK
ZzGJNsoocfGCAjtwSGwNZ2c8Nm2wwSO59c+2CRJDwpMwMu14YlLcOYnVqApjaf8vMrnPVV75w2B4
LnmRiIodDqfxwBjSgL+hYubt3aPTiAkxEtsQlfGwBGqYIsgnVxlgHAjixqHyZSvNBEe4p8e/QGmz
jr6YBowlBdU97LZBDaAZj1bXB/qwBmZuHS9zKDjJNwS5CFLZblroOlwhwICBXzlohl8vBDCuvV34
KZY7RpfpCVzvG3qc7k9k2rpeg8Oam9veOi70cPn7Yn4AJURcNtzBT5HUqGYM+aLj+7X6tPQAHgXs
L0ndb/O2PV8mJXAVYOWVFPspOyUkrja6TQdWbDKgQd3AzhQlHl+AZS5bLS6khNcHOD/0Lb7DHXKV
SSeLDq3YDL9BXuR4q6zpR+SUUErB1nt09ZvvoYaWdtiMnnX9lOuvnr80oD55miPU1rHzUNZGLcqd
9+T42lDWWLils1apVjEDI1d8G9doDBIC0l495MoXjBOe6oIiiweW+lwHsfswTtVzMloRKhWPlyUp
VEoTE5lYDoYl5HyRp1Rra05U5J+piRaQ22X6c3eF+8nr97lkYGpbDLaqkN80vfTFMZ1o4PRfJgA6
fYQPzK1h9BNNTvzLzlptBYAQmPcYK+oB4Vs9mZvdSeKX0MQwavQvFU7vC+Q27WhDdCl1TgaZPzsr
lAXQl3Mtg6aSkWLucmdiNQAMh2wCQ3laPWhtd2wyk+I6aR/iWnUlpye0sh1fnJTqpnKWhrXW9flV
Unqrk3jDIOnfFfr3HQ0uX8sAbaPXGtqn0gZG1T7UKLpm+o/CfTJmGQKqWKsdgBiyVsR3T0elgh7P
uMLhzdux7e8qGfCG7Pvs7zvhlLE+asoEjzE1fWDo1YHGTXRZocUieWWB/X1HIu2WvskLiGSLb9r8
UCbf60FSdRGSYJ3UWDmOdI+vGypKr+ct9h6FS/WQuP+kVlBiqfplNoQntaNB3rKBxvNmmk1Ioqow
WTFkEVZhSrp/xGzguqTagII1+VJIhm0Ck41FYeFaPs25e5wMoA1VH3ihxvrO31T4igdR6rQ3WuSS
aKkLqLU9zuNLYcyfLx+XmBc26c2aDB1+RM8Ys2rGFAnqKpicS63xcz71Z5CVzOcJnYv1Soaz93So
ndgwkSpYRpSlv96Oh/FOzZ4vcyN6N8ahvdLhbL6ezFxZKaIL4KbmKCkxzabMRQ2UcryOYVxg9cy2
/7pmdPOIalie3dAqlPwGpmHv8tjfvwHTA281EHt2+jbNWbhFhyD2Gdc3xr37fY7aU3UFnAOJTQn2
L+FdxiamhTu2hpZ7JuGd3dZL1rtjCXLxTffsFn52ZKg8tm9/w47BqMfm7uUmDWVPAEK9sXFxdyzb
tC2+LDZsieUqCosWOlQm80z1ZGifLp+kmAYQUgwLrXYYJXjLmaNjmRgAVEBj1P1lmw9qXnquKut2
EisNHPS/dDiXYWCCf65jKKfSNbhYa9+W0j3bynSoy+pIO/LiDhRgcoVxHNb1n//GI3djBHDYGMcF
zrGwT4Z6bLXPtQxtRnaMXOzQ9V7LkgE2QZbBc5bp0e1Gr1kViSKKHK9maECFwvsAa954Ky2jUXMt
N6c5rPsRt8Mr7EOXuHYRIxpQt9GQj1bSd7A5yJorTW1nuHbAlnjq5qVY2uwtriFrdRGz8kqIU4jc
rTQUL0coxHrb6KdFBucg/D6Q4lzMxqP6wQcQ2yFujE4axME1GsdnOkpEIcp8gKzx7/f50EHbeFKT
GA3xUHqU5Lve8ZSk1Y+AL8+uCxSxQ73P/nxFo2XviXLWqtOxQSc5Dq2bXsr0ph9iv1xlCD9CFcA0
NCaLsAv03eZMtcBc/mQgg6iV215N/HT76sp6Z2Q0uFhFC8CfjBQmOeYnSu9j41r7+udGj77w31xw
UcoYseJWJzAVLTnrS+at9Ls+Su5BonduGymW42K+X2O7st7aY29hCNgkkId+R78PJ+3oBNo3Cy0k
RsTAaT7QbPuGHOdl4iRJ9SQGOTJcG/FjkTxYqSShFyURe444D2MvWY51bDg2o8n8L8bieFml+7MU
0EVoPruTY79jF1HjvivUUQMrBrZKZ1rQaj/j7M4t79Ao739AE3akuEtX0pY075HVhV2Ftikgaydm
jBEW5c8rrW+Ew6l0qY6pm9AVkTT5Thu/JCmWgBz/Gyu8UitVN6YACseUZOrn5fXYpICUerxMRDT8
u+eEL4srQ2oDKBKymf3Vd66GawBrH8avXbgG64kGyZ2sEP8LeYVP52A/6AgEYJGOfPytNpAkzhe7
RNRZH+qfzY/qZEdsK5v6ZHnWtfkIQO/DdCtHmRUWiXZ0bS6NdFVg0wyURbtrLWItxdVxDBqPeA1G
7XOJHopV/jeT/ByaOZAx7QtEpCqrr6mx+HkR3yVpddu2Q5jkQ3hZjEIXy55zMUSBqSD+UUihTWFv
OizZImen+mQuXoc66GUawrIXgutvIpzSV2pXdeUCntSH8ecWLHCBw7G8LitfO0whCZoD7f0PNEIC
tfyVKKctiV5Pm+KAaJo6N3plYe8leUwtxfCoZkgexSWnyNtCXsxppcc4xbTwDevaib1kkJAQulzg
fKJxDW8U755oMo2sTTOCRK1ONxpVD7ER31f1dlic7CSRFwtI7wxtR4vLurqW5NPCEsghYO2P7WHy
LODlzwEJaITSzctlejLWuPjoxMq0NRWbGqw/z0lEMzWw06umkb0bCqXkuFhbDqwlLBnkXDxdy8wA
lDPuZ1A7+gXt0lP5/QOsuP+XeaMfhP2EXcAqnRnowyl6M9Y2vZ8H/Wh22U3a1iGZZ0kkETkKIB85
pqkZuo3XmreksGhCd5Kywn1lOox6HWk6sMTrW229WnNVksKIJIQyPFqNUDCysT7lLa1xm7esreDr
bfcKo7GahcVf83mIf14+PZGAMEds4SqpAZKOv2bao9EmBhlQi6yeKhNjqmWU5bKCpyjlB5APCjoM
jQOR5C0vG41JprC4pcXWeRgwrr7OEocn5OOVBB8wnFaxMksBCbSbBjG2nBjAfcfa3eDycQml4tiY
0CDs+s9PQFJXiVe7w6wOEKgDisH+djGDAYOpSnSZkEjVbHSZMbPRgYjGGU45lQaqrTUIddqLmbbB
pMTX1UYfDIA74WLzAcwKzLQY6D1j/f8Ad38rIixg1pV+KlkMHLBkQt3yK4dq6UeOb0eFHe/OVrFD
alPzClRImSZhvxWpZ6bdSwpcp2Oh5R/oqQVT6GLXNUdj3btvyZnjnJTxoEzYLYzSkI1uUBXxL+3D
y7ISqTe79LPeGICLvGsXKLOunXprAib+DbGOk6w4Lf6+i05NTBmo73ZX11vXVVXqgo1k7DI/z9bU
9J2Y2pL8UmRDDlrO/6XDxSA7G92s7Qukl5VztZjqdbzp57iSbWgQ2RCSLTYEAuG83zyLsm+NTBZ3
MWU5OFlymuYhyObx2M9U5nlEZoS6ruZaaEXEPAin1vqC4qvZQjSm/dfs/iTzsapqv8GQPEkkFis8
vR0pTrd714F2My0Yq0NNnkw76FeJgEQnx+ruKqp1WAbCb2lRS3MzLAV9IgCuM0OtXbMzQi/1Oy2Z
/I5oD3+u1zty/NOplXS0VhtzClHjtzzXnslBaedVUq8RndueChfo9CoDNGafIwIp+mnN63OuldfG
Jtv+LTg7h1WIUXayYal8RSBXSqe0nXEKAf/otc51amNJ7nagsn3mokvar6d6Fh0M0OE8d77Zja0h
v//VdFNhfMWYPetkXbOdx+uR2F4KgPjLghJo+RuSXLKv6BSrUJnqVfaA1TDGnZX3D3ZCrjpVvUfv
wOfL5AQSAznXQbg1gGrA+7slc8zRrYYJ08vnlpwHXfVI3UkCusDpoZhqAaYTGCfwFVzOgKGB0bRj
yKvB8lP3sW8kuRz791zCzXw1hjrQ6oCxfi42VEazzalVTWHe3tT2V5JhA3dxmBLNwxpDREO/GSXB
T8gRWlwIIEfh/3i017hqNLsioAh0slC3nIAUm8RBiEnYumnjXR7JHKd7GXpreqJDMtuaPDkTxf4b
2n76c+ljRRRGYPVf/dAcDXOiJjK9eAyTCRdzooUL/u/astZjESsggMsXegy0d7gJyjAOtJ0yuFM9
qur7UeZLmU3w8t9/n/mLXSqyLugMdaFgYZy/9Pmt0t/Q5SVfTt34vVpkxXsZM9yZbaULVFM7mYDH
7SRRVeaO32jpB56lnD1LnBswtHoGglqOPEE9Lu4Z0OyqKhG+yNPsSXBWiWUE9WhmkAqgOUnUb8YQ
zSVGUwYrK5/TpPzLbtc/34uHAu6rJvCtajGJYU9JyrK4+n7R9JtJbXxizrIavqjoBFWzcFklwOh5
t+HUMmI9Qf/MiPIaripBEWCTzYt+YEOj6ScZBITG4to7BdxR47ItFVDxlWvhKNUDxtixqn7WPVab
YVtjJ13iTUUue88a5+1SjVrt1oA1snxV4i+q9qg4Pz/gF3b8MBvYGRTp2qZyCUg0y9lOXS/TvXz4
wCARRARkJWBtoYmK96GGu2IgWgWRpD1nMRbA28dGuqhMaK0Y9MADlY3SD59mmSVJsCsCRGo07I/P
tiwBFrqe1+/zeVWb0WazVwwP9aTN/CRLnKNaIqVP7I4CMNClodbkqP2UmSsxX6EaGHDcDK0dyFuc
Giix1SZ9o4Cz9MucAqZhw9CtrGdWSIT1EOLdGsGOr1ysqtG4WYF6OwAuvGVKvUQnHvYx+h/QNyAL
mBgxQgsA//RvlVOsFWh0CGMTo3646XdJ56WxElwmw+LAOzPdkeHihJIpcQKfgIuxmXtKHNT54hem
h426HzHRHSEuRpTtQqplQSUmqw9Vf1vHXmz9eULv4OX495FxAaLFeFLhTOCFkDiysPQ1zT8whPeG
BBcgXFTHxrSkqJnW2T/oB49ilUgyN4lE+FIP2uU2zMThoOap9FJMXNlsG7Z6rdrPl0Uv9AMWwO8Y
PD/2XHDW4oymVaRTBtE7FvWAuBmkjvPlv9Fgv2HnNY12IsWw4aHD7Y5OfLRIePn74sN65YEZ6+77
eGpQCsDtsn6c81gFhnFPybW9SbgQU8GqUgbgj6dp7g5nJ8voLgNM3tmwEvBunA9zFjqyYXmhY7Fe
qXARs+l0IH0koJKsazT1il/3y4Fuq8QQhWLHVIbF9gMAKpZTYUubRxdDfHiWtI92/TLJWjOFN0Sg
56G/mvUQwRzfymQou8FOp45NoY3fNU87TufiPH6x7jSfBf/e9tbDZS0QntyOIufEtLK0h80CRac+
F/TBqu/K6fNlEuJTe2WKc1+KO5VZZcBYrAqAxABfHn0M1gzBZSrC/HPHCOfBpmRCPUdHWbRIKyyp
iP4faVeyHDcOZL8IEdwJXrkUq0q7bUntvjBst5oLuO/E18+jZ9qiIEZhLF/sgyKYlUBuyOVlimKu
Yj8ZzrGzv14mtSvTG1KCGGAL3IDZOpyZVmWnNkcGpHHIoR/Uq6KyT5dpSdj62aS10dLUSBPVqpB5
4zW5nnrtec74TcXtBA/rl4qp3y6Tk9zVz9B0Q46VJlNKLUGQm6Ceao3fVGt6vExCInE/Y+0Nibzs
CmOg3RTUXRqSyjpkduE1Fj1cJiM7OMFE94aSIve3VmQy4MdeJTrSK+VLzs96L4MrkR3a+vctRzrQ
o7UFHDVlfSppEw7jRwa2YEDXcTB0NQKYULCjEUm5FTdrLixonowgPptBB1xvzFB7qGpIAqj9986G
mmBPCTo1h2qtnAGwJjA8FkR+HGK67tCHjhS2a/f4MPFhrDUNQNqL6oRCuGmlqJzQeQl7PQk5/wCE
OE7vFwlRiwwnHzVtQHVBN4OmfjTHb+j7kDiH9We+Cwc3NIQb0p1ej1qGXHxljljrNjRBn2SHXCeP
kMOHKi1WKJVDFUm30O+/FzeUhdsCIjeJSgeirt9Z587LDuzGviEhhsOkuwd2Td+GlKBVetJp2E4K
+0DrW5PMXoyB+sEKuZ2Gl9V3r/v0zZUJSmXg3WOjbQBKFTUAoMlh06+M+UzL0u2szFWsIM18+wOz
l2+oCg64ynQ1qyJcYsIeB+15iELsVvhDztYz3pgLY6xGsAZhzAnzc+tT0lk+cR4M+ylxPCDCe6Z2
nu3gMtVdq7u5uNVcboiOTkEwb4rjpOoVaW8r5pnOP5dJ7EcvGxqCC1bRLlzrq8mdvBEbCBIvPfdH
5i1/qd7P9hyPf71McddyOKqDMjXwqLBM5y1TtEQz1dJCGqsc1t0ociwZUWQJkl293hARuCpqp5mG
McbJtbEf2+a/s9GjF6j9qi3FJ2Qnr9upCU2j+vcyb7uatiErWMV0qJU6riAls2aHhu24UVJTt0ye
i4FwiemSnCMVeqosmjS0IHg3ccV8wvhf4RLAsnyICAZYKfY4Oe9aJJYC4tcPuCwoQJgq9TGpNInf
2r+qVxKCzWidnjcTjVDTW3r9h9HpyJq0mV48GGZM67DklXZtlJH6Ukx5smCAtjJlk2n7rtN5/Q2C
BVESs6ZsQWW5C+rTisgRncqrdZtjD4hv8uWykOxq9YaYYEq6Iq/70YS5qpenHLjOJSrnMr+2yvc7
v7ahIShZTxNLqRK82+NlBJqa0s+HoebUTSg3/I6NN7PB89rNTdL//WfcCZo3TEmu1CVsFoaXvMkp
77OaAcykPPw+GQOrU7B2EQnEd113nMcJmjdQzMQTqIk+6SSI28+XSfysGYmHuKUhsEJMxG51jvCN
3qgHzdOPPUoLbnwdf8EC9kMZJrIiyZ5kbAkK5kMzs0qtGLQtAgJzdZ6y60i2o1BCQuyzU8zRicsW
PNnl3WwNLuOHvJGIwJ5lwpgLSj14DCPXL2hTo/Vxid64n1X6klxrqX/5YmTfFxSINoPTov0Dwt2+
jBQzQokME1tGQVAfIP32Q1dCRXtsF3HzubiGHI4S27qno9tjEsQrn3RuDwxGZ164n3U3U/P3rJ4n
+8mubvVaMrS2f++vdyKIFlB9US4v4BC7/HlB/Ocod1Enm2hQJSyJIXuaOoPdA7gesCLwSyi5VF56
Yx+akHiNvyLSrd2+pscO1qc/EgnxCWzmAHTlLQg3/GburnTlePn7+8cHWBm6Nry9gxABml86LwRq
M1CspTeWu4lqbpzxD1m1VzKrXG4CPjPu1KTp0EtjwZNr2L9WJWEyPVzmZVWP92btlYignmVelGWT
QD0d3tWuobb/EsKxMnOYmqDOp1wi5rtHt64XWJcboddFIBeP2jyNGnhKjNy1p9JNm/OEjR2XmZJR
EWwCHwrC6wE9E9rSBE5ZeqOpePZoSJjZPTuUQpAURWOYIT57a5ovpMzhV5MYDVVTn74sWHB+WzcR
P5lznP24zNWuHXolJ+pTjczCYGqwdHlTu2lhnFGMOV0msX9wvzgSNQc9iMas6Di4jH+enQIVxZdO
lYXjMj60t3LdLigyd2sZwSm1gJh4zKeq5IUmuRmxAWSMU+5gFB9xR4U5GuNzSjS3ZGeijhJJk/Ei
6Gju2HnNVJiCatBdasCipdHhz+5EUBlSVrlG0/Xadd1fO9RHph46u/jDqxd0xtBpg6FDcDIXozez
BpDy31P65TIvsnsRXGk950sedbj6xcbaV4oEpdHfZ/no21EvuZn1U+8MG7YP2et8LXpsBVI8J+Vc
RLA0TUcP2Wh7KdUCW0WVvJxcRasldnQ/PqSIP/GYBR6uaNlKVk1tbUF1pnN5mk8cIxnlMT45DwDR
CnMv+nb5JKX0hPviUFObT+AvYm6aYx5b9+erBhBG5/FfHmjH7koGzr9GBe9OdMOhcKLO3Jl1E4ND
XUk8YCYeVLN+cIrsgP2Lvs66qzFu3H7QZRHe3rwL3pyGjTcy6nXoGnprMCy+8LTVV1YfF689lYci
zCOPTW7nq17v1V52w3W3/3r5hHdtIVZ0Av8HCD3YGv+Wqp2mec05PKNBb1H6KKKzKusa2837GQ5a
HdZFXGh9EHS7ilpq6PoaHLujnx7Lz7OLdbtnZNTPpqQVc1f1NqQEeel1Z55UJDYDxSoOWhN9K9Tu
k0mAa6TlEke1d3JQATRZATbk/dqq2c7NaixxX1a77lLwevu+7GuJfu8RQRO9ue6qUdAQJxxdlwF4
ts0M+Hj7We1fWPcwIJt5WQT2rPuWhnBmRhVXlOSgMS3TQZ+ycBoqSSy5dy1bEoKUmRbybTUDiVS5
I0vm0viJsOc2krUkyY5LeF9kiQ6zG6kIvLSXGigxdvt9kLbHroooWogtM6sF2USskTOp0VKAmfoH
YHqxFj05lN95SO9WVLr4IGuN3VWfDT2xW0CZEm4aDdpx0Z6NWePyc8qWczpmZzUm13b/zEb7n3Tp
z2Ro/T6VoZ7tS8fPkaF1wEZsISCNOScVA3WsrbHaO0e2R2ZfNF6/L8QWWISicrzhkIdqH7HVLiji
0h3jl4GqEhncl41XQoIqGamx2GWqwb5WP+biwCfH41hNcVmXZEQEXSp7065RdUVomXxSgIqE1vZe
VnKQ0RCUaZmL3Eka0Mh7x+dVH2TUOiKyOVxmZf2MKOZUUbAHcN2g+K6JIO2qqqFTj3a+IZyNuxmj
VTNyKPGPRmYd9hgCoBCSrQA9wENTYGhqMyB1mGDItI8aOld1dmplM3a7NFRVxWAQZBgNZG+Vljea
UTb1gkAJvb50jm8jmrkmJrYvH5qMjCjNqZ7OvBhRXOsO+vA09d4sG+HbU0jAev7iZP0JG/MzTwMz
KBvGwJ6GcCD9TdFGkkn9fRJIy61DgnDaQolQUxjjEQMXpXWXqDd2J/n+ns6jhPrr+8LbqF+wuKE2
wELk3HezjwFlt2LXJHr6yGW8knl350yZedqhAVud7lEcucoaPVA+ssoUsFuvZIQ7R0uRnk4mTiu1
/EVpXE5LiYfel6pXCsKVs7nELm4OCso01u4YpQHh47GaEsmDcnWP71QeA6g2BvaAbyi+JqgSs4g7
KXKA/B9WvyzD3VrC1JSX1VDGsyFhS0ZO8NZK1lEsl2ZjwJKbaDxZWDKdLN8HfjDReRsZH7HNaLv9
xZ3gt80s13nZ5fCjycnUTqV+tmXR9K5gv5IQC1QJn9OiawrEHxUmWB5K5yHtzk4seYXtisOGiqCe
UZLnLSan0Iuv38+pcSDkVhlkLb57wAl0xS0ErpeuYf5Q0J7CdmbmqGhaX6N27qsuv7I/kc5tC9cM
Zg/re7Bso7qKONZISQRj1/5sSIsalcYNoKjherRED0a0MU9a61+2DTISgkp1LFIZXALCDm3w5ta6
w5zYj8skdh0oBj/wmFSwOpMK11QxopHRgLzZ9mOl3mXZESCAbjokyH7LEuu7r8d1yuQ/YoJJjZOo
B64kJA8dV9M5/YZlRGuDhdcd0jgw7pRD5ZOTIZu53YO5pluygpBwLZoNKwPZLigaDKb6qBn53dPs
a0ETWid2zU7ddVy71ejaOcAvFDf2P7Da4M1vEKSlzJQMUDlY3Zid4iM7s9DEwEMbypbn7VZMt7wK
ItOPCcwj1pYHCvaTntbNyJGvYr3rzXLQfDmCiEx8Vluz8fNjYzWWMkNCWZ20flHrLBgUvfmmliUW
uC2pfoWKcUolAeyuBdvIkRCLxUYSO2q97sHs7buE9g+9U4Q9JaObmKas3UkqtYIH6NOcVq1W/2/x
RAmWwPIGrMJ4tD3LXXztug9z5sog92QsCn4gc5o6cVropYoJ+Mzpj/rA/CyuD1MqBTFZ5f+dR8UE
hgkTamDWUDjOXCGVxiJcosHcLqChEWSH9EbvXONuHcpxfO3TZaOz5xuAWYgBNgzQvQdlN1E7RoyA
CSqdv6h9ejvoSB6x7vEylT3r6Si6g+wbEHXe1QRYbfXqsk7+zDFKDgkLUU2RGOg98d+QEOsAiEx5
ApQSBG+LnXpDpnxhXaG4s5nS0DbrxJuVjEpo7h/eL7bEwsDiOE1KujX+weBZfFbVr2369Ecn99PI
bLS6x4A85gtwP/Hch1oFrI9F1hW5zwWeUSjXYMZRjOKKqLLNkQIMOlPV66h2rlOjDq2WSYYY9mXg
lYygu6ZmjBbwFfAMncsTL6MTyWSwvLucAGVbQW7SsN5lmynBDmDLAAlsBK+AFdhpviOdbNyLQtHC
/ouIYGeB4BANZEGQ0c38L27UhyxD2nVGK27cBmPn3PE2KcPLUrBbNd4SFewCHZYpcsgawqFxVfNK
P0lRPgZWmVeFS+8PBycE8t9dc5+cLQkmkOxQhXtrqplWhGOCapljX++MW/DslVUrQX/ZFY/NsQpW
dqZ6MdU6BH2JPae5GmTd+vtsGJphWDY13qXLST9SZaxifB+7PmEKn2zePy5A/rx8U+vPFA04RsDw
3LY0bNIQx/UY6rtZM4MNSzPcWa28jkRBzwCYGruDFjjkwZEVq3c5eyUpTosmdWmgRgWpx3KrhgGb
GMl/KazRbjSzYcwUotOobguiGWDMCPUDWxu1HX/0VrSm5QgQeVmOR0pPCFB1BxggZg2v2wVrdJj7
/fPab5YcsyC++5AX3ByhEJb2TbGYs4IjLLJTNdw4kz98YCsg3Z7fKv8bQw6zVKoEQzCYvj4ly6eJ
fuCRtw5woxQEG/uuaMKzzGrxwoeFGD+PzVkDmLvtSJzRrqSte40NIDRhB4RwTIqBYldjwBRE9JaO
pzg6k0yiPzISwjGtI1WqPdMhsHrDr1gTNIt2ny3Vl8tqKiOz/n1zGwOG3OjcW0MwR+c2/jr1AYmO
l0nsGrTNYQl+YuqxpGVZp4NZ2/rAZDgkAAC6TGK3Mxktp78uRHALcV0YiHtAY/yLH7iv3GCC+8AL
Vw+RUaxdACT689fLNHfjrA1JwR04fGgmloKklR0NFi7pbek8R/mNPf91mZDsigSHoMWVlcYlDHbf
YcVp4nxt5umoKYqk62vf0Ohr9y5W/xr2zyfrRhRi3le9ssCwtVg1F1913nysr7DwJqz8OHE/FGxh
vwPgeTCPrIiT0IhJS7PIcXykbrlbJOMVtwDPxB2ee5fPb72Id54Ijg4z40iVU02QjaVto6wzwVcZ
oXrKVJcUxOvot1q7svLFjQmRPAV3i++oRVsKqrZIX4iz1oXGmyoaEUi2zKgqdyRZ8sOxZ80H6qmF
nQyswGh0R/hMPDQMFF5JKeldNuP03d7Ko6uyaJvJz3Mnk7XdvVdGRLfITAEvGHBS79Bxiyydp6kj
XZCm2MsaV+c618PL5/1eXhE+60BvAXwHXL+Y/xqh69pk4mY17tmkCmxsSgWa7AeIGIBqwBrCdU5X
8MLG1JeLXcNuMTL4CKTdKP60RBIi71UcnGyIiK43IxSA2KtxHD8rUPFOAV4n7tPALclS1TJagkux
RmLnegRapfONz4ur6CizVN5sYbJ9kpnL3SvaMLZKyUbVmblQ3UlBbDlrYfqpy932xM7UJy8s8cmD
dUjOV5NM9GRE179viOrK3CnqZELjq9ij+S2tOj8qT38mF4Kz6WnTtvEE4UvMI+luHee2Sn4fcHAV
CxsWEkgUKmDf3zJCo6aI2xkgDq0e5Cb67Lz894u7b0kIzmWesixrU3j/ocL4OQGiauJZFIjsHzqu
V1YE39KjPsLUZtXVFtho48GKgZLcygCd9m/+FxVNGD/JKh2QlhG4SZ3bmfs8PZkyuOIdu7a9E9F5
2f1AomStwAw0uQFE0WFUc4k1kJEQrAG3OKtgEMBF6tw52oRliHHfHD4iv69HJZiBJM3Hrkp1aKaj
XnUprGetB0byp2QEAzCqABIskcEP0LHVneOuqg8YqVFDRxkcCUe7hm3FYUcqwkaEJqh9VfRVV47g
CKvMXAxde1Ql9x3rwjbRT+rQfbp8gKuCv/X20JwNOcEAmBkfhtnELSXYAOpxYn42S8a+cGMs3drR
my+Xye0KxYacYAvUvjOwEQRGzUQfiXGDpNHl7++qzub7giFQjLyIiLP6ufJFoQEfvrFMckE7gd/b
IxOMADMxrR2lsGdZ7pWnNdOqFlho7AL4L8wD4ssa8CVXJK5pmFo0k9a2AiiaQXvsEiTlx/I4L7Wv
l7KpSBkpMUzoYzw9sKY9iACtwmB4gIFzHLge2un3yxe1k5LHKQIDG/9ixPkdwM6c5HxYanCVdiw7
J7Vuh+lYfK4tJ0cJIMkAIe2ARVWrA0ctxzuUDlH1STPis0lnh6Gti2Cwxy8DjVRJ28CuEAFJb8Xo
QHZbhLUYGt63mN4asLd+9M1pusEQpT84k+ShsqcLKpY7OEgsASdZnOVRc6oCPclBXw2f/SGur6t+
lJzyHidbEoJ2R01nAnuogzFJ5y94Galex8v7eExky2N2mseA8rxhRlBstGC0Ro+9HngNRQ9K0IWR
nz3Tz+vO6LR3L8uOjCtByctOQauu0QwB7W3XJgzwqMv1RJtvl8nsvJLf8iQoOuJLJY5Xb78uhS2C
IjRq4FPyT9GxOqED7069j0r/Ms09Bdwco1iNMBS7GM2yRtAXt9/LOf2LM/vfcZr86QN9auAOXbLr
sLCB4sp6ypv4spijuKyKCqayjkyXc2xnMsylDrD8RSLo6zmJPmZLSZDCUde7qsCacgSAKhYvv5jd
VVk9q8O1mXfYJH1Uekl37q6AbFgThDHrs2FplGEASMiNZd6rSpibkuz2rhdYEaexY0ij79sWdKug
atpB4PsDDEXAIB7K/TrXCuzkA/mAWwMh++es8PsSv95TvTKTEohxTXU36PFtWmgHQ+rads8Ni5aR
57bRBywmoeco0ykgMyHw1S3a5Fh2bcu2aO2TwOpNC9CBFIbvrdQlg4oVAf0MEktbJ36+lGMVVFqd
VF4xN7l2uKxPuzYWodR/5ATRa0q1MWMTpmJQi6ChhjdanURlf+rkO/He0BCkrdfm0XFKxANGkx5t
mh/nNPeXjvhtVof9GGPRvImhpiRkGX+8zN6uudiQFixhVhRlSyYEiy0GuYvSd/rCnf4xl9+HB4et
QF0ZPWaOjfVNQpiN4Y+sHDpYQlpcQXst9Uljv13HeUtivcmNOULOS6nMAYHoyLCGCt2MWaqfLp/W
ruyhLQsJEKR0qIhWyNq0xJqW9aIIYOnGs5Nib28kcU67V/JKREzUOUYGKLQIFlypmrt5UAFTaIRj
xlHCjiWVUQk/jhCt1YUyTWixgAWv7pFv6dvvxSAxczIS2ttbqRezMKoBJGwtBgjCF17+GxNJ6l52
YoJwLSjuLsCHBhuYKctvqsZwU/V7KdsoLCMjCNg8WUBQqWAKlOHRUm9SS0VxrXQXjE5+QMxgQG0g
ogESU0xnGpmqlWYHpaTLlPrjYiCdjpkqX0kT2ZaAVb/fmR7kDBW0zwGBUwSQbBo9MyIbwjZEz7Pu
j/ZDln3GwnI3m74Y5UfyEirw/VAbQI383T46bKLjrYFGliA1zf5OK2irBEpXlcxLM0uXUVvN5nve
flF79+yp8rgsFcQnFODMjfE5sp/66l5tbk1z8S7f2K6XeGVMFxRp5rbVTRS+nOSNr8aTNw/K4c9I
CIrEdLtRMRyOcCGe/LTujkvHw8skdnUVoH9Y5Aa4jXdL7wAzPk1TBrnLeONRLPOL1v1dkSxdv39Y
r2QEn1OpKR4STtQHy5jrp87puq/9hGylRIt21XXDjRB8O6M6DHqBokBa3TfRv0RTvJxeM2kP6L6Y
/ccOZqnfWjjdngzg/eHUeqW+maj9yGuse3Jq20XocLCIInlVXD4+VQSAZGMEYNEKFjWJtPuWM18h
zUeM9q+jw3PiLUujkqdzzHF0qjqdsETrG2fkSl9GSVC6+4QHSBKKNoiBNUMcGisSjgUlo4Erehr9
+LiiM2rE1e4Nn510r/Vaw00eZXXE3VcZVlRo2BiAEFIXt2KaeYuelpH2ATYR0xBtND7zKuz3PEPg
3eaaB30oAx3ck0Vk4vBOx2gclv8IER5trFxJkSkLjDJ2J0QN6BTuJrcnMqHfPdItJUG5BjCOVeQI
9LGN8ZYdhzDzxyvm0dif/BZ9rfVj7g0fqTRsiQqqRhSaOOXK3ry0bm6F6lC43fgBoXwlAsjot0KJ
zpk+Z2vBZmqdUMEWLcciYRo7H4iJtmQEU04sZYl4A+mYq+Lo5MqNY6bHwWieL9vaPS3ekhFUjJMs
qmsLWuz0/edeme91RbZrb8+cb0kIYVFUd+rSWxrSQ2Me1DxyNdVhbl2j9HmZFxmhlddN5N3PPesz
G68+EuVuXp95C3A5rBv9Myrrr9hQyZRcn7UJQqZOVwbQSvix/khRw0ADLDamAo0co75vSaBxomDo
cRkAcZn9jSlF5pWF8vsrjABOsSEinJZmdnNWxQtyCxQwWpBmSTS8F9LhdYI+MPSCAU1ZEOCqU9Az
rCxoLAHOmZUtLmFlOCiDN+lAcW+WonLbsZBEJ7sisCEqiHPrpJRMCi4HLQZu1WGnHsXqynr2L8vA
rh0FgoBOUUwHqrpgRzMEkJHJcXbIZHuaHvbRiP+uWf5wmc7uGVqYvkNiFilcMbXV1VGMzAx8uhXH
T2iP9Edt/Ju21dEmva/Qzi2prNNy1yBsSK6sb8S7oWYfmTVOMEuuDKz7NMLLLO3e0Ob7wtHVRhX1
SwPZ7tQTzx6M+cpavl8msZvDxdTir2MTnQ8ZklSrwMNybk9D2B952JxaIALE/oeM24aU4HJ67szR
aIKdRT11cYNxT68GgPBlhiRnJjY4xlafUmbBWReW4kda94mnWA5fpzL/udPAApvwyo3Y40iVyEJj
Op4qhOWfl6rLfbVQ1TCxtIemL0ffqvN/7GF6aFELD9o6QxpZzSyXFc0/tKw7ifTvpiYNy4JgK4Dl
ftdR0hjMKMxsdbVncrcOyBCP3xan2KsOxP/9hc4r76/EBHuopjUzs1XwqyJ2OagljzSWRZqr5Rbf
glsi601vtMvMYzLnDYgQ1V0CHehXUea3x9EGZIX2s12NLh+yVa98CQoNKJolhftFpbIpb1m85A8K
6TTsOrLn+8poZaZx3368khP0W9dZ0podAr+Mpm5WGSenkXVK76oDwDcM01l7rcQeIGaQbqiwXDLQ
aID0r9datx22j1zWuX3h21ARXElhRfYy92CEHIun+NiFhYcFrQNi88pPfVtyS7uWfkNNcPlIMJOK
YbtkMKovaX7W2L2dRK4JUayGW05+XGZOdoKCrDtjprNJg2LZzXAeK8vTeHYkGPK/TGZXFtaeBlRF
MV0hNsyMzJ5ZqcFuWWpYAanM7KnsllZxeqdQjgJoPbQUov4v2F+7ofpEsYsgMG56v+sOpuZijs8f
M48wF73GLsx+7KF5S/GVYxRc5m/fXr5SF3OkHS9Il2kI0rNT8W3dk52G6Yl72iHGq5FInY2EWTFP
Oix8LuaygO9sMR6VsDpMdOo3MWYGgXxjTankqSOjJ6oAIkS7Q/0JTVWaCrS0obqPjFL1ItY9dwNh
Z4v2MsSkXZnBlmzHRvoHQC6C/eiKaFBGwiCac+IW+vM0jxJV2w3eNhSE6ICgH21oFjwTLOfW0bAZ
kISj9qVNZKC1+2HIhpAgm3GfpkbBIR16XXpMJUswAbDDM5T4JsuQ0ep57DUDf8qK7p+EYi4sc1SJ
fkhO0xIeqzNF7nHk8De6/tKazn1vKx/oMUAtZe3zQaYY77y3Hm3KFxQpilUFkFhvVRczll43vlxW
tF17tSEi+LCiGUheYb9EkJbhNJ6m/NBKx7f3XDPgidDGAKAurCkVLPA80VKbCWJ6cgSdY34gXn2c
Pe7pHoPBl73xdv2LiX0jyDqhOdkU0z+NPaVtz2IIuhq/TOZfwKqqFq8a0tu2VNAwZTY+j8hTVFX+
UDy2NQ0vn+meaGzoi2nptG/TvE/gAwqzcfXIDNCZLQl39q7NBMY/Nk2jSIVa0lvZaPjIFm5B02yT
3uYOilWkqG+oEclQn/ZUGlMfkD4NqG4wRm8JsYIlscKwCXOMbvrqbNVXcfqtZBJzuJux25IR7WGt
JXNjTUix+tR0U8QE1LeVwHDtUPfmEA7Gyyfv8jXt+pgtUeEQ9V7FI5NBwbQb5w49u17jRX55rP91
zpqbHmSBiJTeKjebEDXSxrjUMuia3ocR0pJxgK4w/Sb5BieqBusbSpOc666Y2MgRoHgE2DPRhzOt
LA3WIVMwxGXkVc7CPCNZGp+ouSwi2a1xY7Wohq29kElAy7/lTs3KZO41SMpgjm66DFddhYXUfXqw
ivLg5IDH6xxXLQ2g6MsmWXfZ3JAW/A42l2F5mgIDo0cPCcA6eHyHPfYSg7/nsrf8iT4nUYcmM1HU
qFUrd+dm9OK89JtB612alm7b5B8xI69ciR6m0VqSNGvf5VpPiwggFEbZKJzk4MTiYBvpdjJMIGG1
1NeV6Uir6US7RJJx3c1Zb87OEtQb+3F4rpQId9Y1B9zvMFpaP2v/DD/W2frKn45t5koRIWQSaQn6
zYwsa8p1EssI42N1TlAFmA4krO6642VLsneMUDENXYoq0APFbkB9rpwuzkfUWJsfrFUQIGOIX7pR
cxUwMSDH5DE2elOKJdwiNpU6tpFSxmsS9hjfzr7qLwuGDPQjC/EGuK6D7Nvi997iY9PHUepT93wa
XgKKo8GYKO9Qxc08onyIUMgZD/pBR5YxHI/1sW/dCnWc3lOODsCy/rl8rHu+x9LgdICpgbYm0cn1
C+vJZON9PRJgpB0WjIUSy6sVaXvO6sTeneyGkGCYiTM1RZKgm3MdQC0P4xGjrrP3vwvEpNXEXWFB
kwxmhX4OkwselWtVrwKTGVkD+hghTnXUr1wK1rgrK9q6PQ7934B7EIwV7flCRwJZwbYGBzswMFxT
44L60WfNX8pwtkvZropd74Y+t/9Iin2JRUtmVWHQtvnHCq3ZhCysg/z/5ONDC5fQzbChJ5yj2qSR
WVagl530g3kYIJDRUfVat32Qvw93xX9DTDBgNV+xoAsQG5NvevXDHCWtTbtCgWLlT6CEdVbwrfNE
261pYuwbBpKOR3WwDvFo3hZTLzHEu2xsyAiOMl+WFCE6st61qXoJLQ6tJusDk5EQJC8GrhVzCEx9
NcWzW8CkeNjPyoLLpkFCRczbajHCqGVlRJm9dLhRy29/9n1BuOo5VWlr4Ptj1/joQfdbzfL/jIQg
Unm/RE7OKRrpE8sjenLTOL+PMwkVeb1usSdvYYNRFSp68nQzUO1DWwaFrGFuLyqyDEgssA9s7PYU
DiqN8qKiLUjYCh5UV5r2mdMYdaGTNn//wHmZJmggZkdhX/DmFcvMekjggfBUQC/8fDVG5UekakNi
lbpNgJ4BImdG0g0LkesXB4DfxrKcLjOxq+cbCuvfNxTyydHKuId2pPTzjDkQ9UWRKeAuCUdZJxNQ
HkR16y0JCrC0KTYxrZ810wlAvl5f1JmrRuUH3haIqn/RERQ9L5A7yFYVIb1zgBx7hFSA9ZKFqHtB
AM7cXkudaGsWO0imsh31pcS1k7bxM5KEVOueh7q4WXRDEsbJSK1/31zOmI1OXSDMR6tscrDX3Szc
urb19pbl6e+3nwPJFFVoLNgz0H4jykGOvdWtCq6G4VPVdEd1zRQQVfbCXbVPCGzekBE4mgczN2mG
958R9qfhZnaZN3uABDwqVzJDsCN2K6A2rgoZRkyMCB7MIJYamWhHCCx+pOlVN4Tl72+awwj0hoQg
2UWMFbURB6AC1bugpSxQEgNvrzq4rKM7iDjItqEfHE2MCLTRQPRWDoD/wyrTAp1+Wiw3NfXFtdKW
ui21l6CKIpTXtZm6CJLNA4vJgIkZwM1ZM8ZiB9MJzCHtvNRhmbfY+IH40uzbsfNp0ZLucPmn7rjB
N79UMFhzg8ZYs63hBvGAyjsjbBiTWKy9uO4NDUFUKxPI33WGULIL1IOF7VwJsPyUUw8paoGzz54/
wJKqAVxgxcbFu104fJ1bgPNK4bPGyS1m5dgZ/PejIHisXyREFGvaDrE6mh181qhf6VEVKkTiq/YP
bUNCcIuNqi5OokMb5rs4dwHchDfvioGYFYECiL4kkD3Q9tQP254wRGXiEYqFy2+PrY4amrZDi96Z
kb4k9MVI+cma6e+HqSgN6qjLGOtIqFh2Yo6dKHOCt0um3Ot96pqzm8lM48/0rGi0TAc5xxWmzoSV
fMuKgVI8UDMGdI+G9t14arzEj24c1/DsZ/o1OrNgRsbFV8+xlwcDqrvTneISHyBI2bl++v/ALe6d
raXYQM5Dbx9MtiCSWDyEeluNfDLmYm6mnjm+bvHvatE0vx8SAlsMrdqO5qAAK6bQRrVG8pzgEiuS
eUYXeXNeBZfVa8fHvSEh2NA84km1LLAYTmXfOcQJVU6upl47FUol8z5rBCte5AqVhtwxeqreObmo
zCJ4uWR9Vuf36xKJ9BpW08tcrKY7ytpF9rL+aLAwkfVHqIDGekEDsOakaLtR7QNzbK9nPKEGzXIx
/nKv1stp4Uo4zc0pbWY02ZsekK0aFxjDkrS89EcIBtkYks4BCDZ+xGfjvPa7Eu8Hb8F0sRY6JAe8
E3u/4VhQFN1KFHXmaP+LkEDOxthVhoeZdS4pP6lU1ne6qwSb4xVCiWhylHmyUbSP9K95mblddzIG
WQfgXmEPS9lQaoB5QRwhWn+tQd/epCh90FkQErRa2/nfc6PcNLn9HAOy1qxoUKq1b6vRwfkf0q5r
SY7dWH5RR7Q3r23GrTdcLvnSwbMk0d6h/dffBCWd7cVCg6s5ipBeGNoaoAuFQlVW5pr9Pn84hGtk
SGXXU5Fq8OAzWykJXUYP6ZJ6Wr5nyZ0t4z+RWeCOX+e2RUOMvI+6pbuGBMv3pmyOED1+Ob8Q4SnH
kDzjzGf3AXcWFEfp5q402DaOv8tMUUJFSaEGR6jmj5Mqk/4R1Xfx/sNYAfI/G3cQl/yR1bZNNcPZ
0+5QctoNN3GodMGw0wK062+Ykm2xnyXtUaH3b2xyWwna9rroBhPZIODQoTt13fVgLPVLkifFccVM
bhDb4Do+v7FiB/XQCgOeCdT3fD9sqSFppWUta1TNoRnQQLntT0xbj+zM//2BhaHbd1NcgaDLrSrr
qdUDRnqwxp/KFFL01M+vR+iPGxucoxCDGi06qXAUep32mV856m5pZcmJKE3droSLirhTHVK4QFdk
7pd5vjN+nV+E9KOwVW4ebnZlkXqdAK6z7uI9a+OlN29r4J36vazSz5yKv9IciOlhlAES5Dr/bjOJ
2dnUsHsQaZed30xxEmI8BLiU2oaIZLKEFso6foN5T0lqIFzj1jIXf5u1SWY1Z3lxb1W+1nX1vgSX
BZQ3ElTjdWvee2sMlyyM4YpYHmTTMxfUrkSREQmLXGb7Q7izrilKp8cafohbLo+pM9435XLM2zE6
/1FlZrjj3WWV0g5FgSywXn4qCvQEvXz5ulDs+HlDwjt7uyAuvVtJaU1x1uC5V9jxTTv3JGVPvfRN
NZNy9mcv7/9KIKPqZYoD6vSk+Ga27nC/OrEDboGi8tR/tnQeP6AmZe9NE+kjb0C4bpyblFYBEHOy
hbPDfcaZ+Zk2Ix2svmz7Pspf1M4vb82A8Yi3YeeEa9QF6U7GUCe6loDEA7QQjwj2kPh4TrOigEzg
MGKnIayQNH7b02CiT0QpJTsoNoTxQzTL2P9yz685gWB2ZXQIa/rJqI7gfvPn5KDblSR8isPBux0u
RBsLXXAfxtCt1gm5I2ZvYjpmpQQ0qa6hnIoiS27MLi1fnInEFyCQTEd9N87tplZBxn1gzxJLze80
Sk7sij9/NmT7yAXuOHbdXO2RwS/V7bjuuriMYnq4aLryw1JYMNgEcBMJWQJeXWAHaO6bw3NlP51f
CPuhn139fa+46AnONxPoixJzqfBrDIc6wwVcVh+WwIXFzm7mCnikPpoAe+hjSB5OP8+vQVhUAL8D
+qFgsmGosI+7NGQOnvkpXt/JsTpa12nkHt1n44HddPoh25MLpn4A9H+3x4Vg0iVJB6IkXHbusWuU
wC6DRP3fBT0hM7gxwkXf3rGgt6QiCGWNEWj9elU0F9Anmo6F+xqjcaAT+jTrgVAzN9CUjrR85zUI
Pjexfjj/bYT+tTHB+VdGBpivV/jX7KV3I+7oR4xwmt/OW2F78cmLN1Y4B0jUpOlRXES5Tyn2bpkG
EN7dzYl7tF3rmOXtrqXVb8uRPYuEUQC4c+juenhh8wWZorOnInVQlhhN3IzW6vfVVYaRBeX1/PKE
m+joAIqoDtQM+Q4PLbWRNB0ripc6pGroVerJSvzCrGJjgv2ETaBpVye362kAJ6TzhWBmLnvyEokr
sFPx6SNBOJMB5hz3E266WhJaoImAu4dMT+DN6/eKqgDA6VrKG8QSbLxXRhSUzWaQJfPC7/RumcdM
j/OcekSHe7TVFXT5oDUfKsO3RXrryexwt6u7tHNps/rpoLu+XoY2lKAc96mWyb5pMkPc9dqDxElN
Ka4fxp873YIa/GH0K7T5i5cpNKLlQFT/MF/QmnFcQFVBywCQDZ+kgPRLgQ4dXMScVr/LnuPxKlWe
z3u6CO9obo3wfkjWrq4VtBgS52jvIUR6l+9B5te+Dd/+8ANjCkemNSJ0fainGxrgQyAk5gJtMSxa
jkwBDwgm1EaUvaKld5UhG/kWuT8OsIpJaFsF4pCLUZqb5GYxoYcaV0MGVBeQh8dsyhcfipgY5dPp
XQGVyJCq1l/n95T9Yf7cbQ2zH7Y52pqxmGPKvhuFHiXJ6nsH22saxalJk2cQA8vwgCLnZGKrbH4Q
3M58Y7IG+UwJCR5ExfJbrh8doLNTYAUsSbNCeAggpYRiAwROwBfCfbcmr6nhESTNGomcYqeFeaRE
yo8uWsLhWTUC1yeAUStSLSPh+t7t8l2SxJzt1GS3v7faQdkEbfNQmDVUvcPz303kl9D1Q8WbcYx9
Evdy0yx2MorH+zAfkLOH+rTTchn5nMwId97WLkeFaqmQnRnOHNSF6e69PtX8XMtlbPnCfUPVzTRA
jq1/oq9qbOIkGiPiGsChTJWvtvKGZpTf0e/n94395E/+jioEqJbAIPMJmd3GdV/SuEBwjB/M+G5J
ZaUu9n74ZIClmmiBAtXLBwxIbsaoksMBWjT+oAcCQJcVdZENrHK3BxRPMtUs/ETv5vhXb6LFplt1
MEec1Xjq8gr8uUQdGEFJRR1ppVm4OqAZDWwg2K75dgH1hqTrMZqPQh4YOoMc0rl5oN/ZPusgeWEp
WZ3wa3nARqO9A6Qhf4qrPtOtxkH0nZY7K3+N+wv+Puq86JnBCJyPv5MTqy88inGUPqtP2UJPGfl9
3t9E38f7o/yM3OazvrtXFDQ3JpS+lKpBYzZUyF3rfTlvQ1hI3hrhgjgGHJu0thy0NH6NbxUk1ln3
r3N8pLURIiAcj4TW83mjsoVxAXZd7LFuNNR/4nVvjGYwNcfVvIA/CNRoTDf7z+7xcoxDjML/UiZo
DPUtqBOyr6QxHv/ROngoVubqeQ5mSJgotPygxUnc7nJlbolPYqoRSWlAvGsGpkA9DQVk/lE1NZOr
NC5yMzLUf61GuMT1E1Qt/UvW9G6FBdvNpT7GGRndGkV+wDGGL8Y8Gb+1kWqaX+Re83relrAQCJ0T
QEzQgP0se6+PtYKjiyUlR22nRyuQ1W4FIDCalsg1R+OStTE9RmCbwQLGfy+SVm1buowlqbFvqDn5
kBm4Zkys55cl/FAbM/rHLWyGacoVdvV1+R3DG3f6w6yYEiOi8IaSHt5tAABDb4s7Qx2ERl0CCDU0
Ve4S0BoakjMqDgzvBnjAJ6qyFZls1EShrPioRlVY3jRX9n0DXeB/5z/tVfzj/M6xH81fgHgB4E2G
WTIwp3GpLAF9yOpMCEZMzRETScdpx8hqZWqOwg+Ep7WJZAHSFvzzejUsB/wGCKyGShx/yZx875mJ
4iP11CSfSZQjA5wFymKcW+Su7FLcHKeKptqY6B6NxumJzjSgab4rxyu0uQAQbCURQoij8qARAiAU
VgZMw0drYHSFnMSMZqe5d08NUgg2+VddQZLD2Jf3+iG+ZSoy7aGTMg7ootsdly0OlsVA1fwrhFjx
CGAWTI87ZefeNEdvV3+xj85uPZjH8loJTIww/2uU2D6kOzfITtJxL9FLaPsbuLtMz9rMTNs/7jP4
+vfR89Nbb9cGZaA/58f4ML1aEZS1omZ/yfQ0EHjvy+d2vkqnvl1dh0bZNUPp7Ng43dD4pr8Ga5Tv
yBOVpB/Co4KuOWveIyXlZ1OmHPCPwmWOtSMHNkFhQPhUl46hCI8KGEZd3fDwCOf5sPOqRyWvtnAd
VC/OsO/mu2GWrETYaPM2NrgrJ8sbbyFQdImq9Mui3BbDU59ZvpsX/lLBi7zKV+gMfQor7C8Y10P6
Znl/NO4t8Oh+PDBJU2A822K10OnWRTl31O404A7PRzVhDNgYYaF8EwMmSC7MDmthemX6m9reneHl
v4E6uilSe+92MmI08Sd7XxP79425olOW1Wlxg1fxG1SDor4v/DWuJcAb8aI8w8KrC8OqfPrbTmse
ExAvRVmuBj3kE/1KhZ/X9q2hzFeQRLckwU30yvNQIfqPQe5WXYbJmeOuRrKVf8/hG7b1aNhA816A
Adia4TxC1fqadBXbPeLsrKa6VvP54NjVw3mfEHwkYEUg8aaCDBYYNy5eKDZRNAdDbFFb/+x0wzfw
0J9dyQNCVPTClYX3CeijGcEuZ6XvqmUlPe5wh4Tl7YQL1fuiAg0W6bt6p++KaDosj+cXJrapI3EA
KR+ge/wd3qd6ayQs++lRDO0i/cTEkmd/ua+VnfNl2WmRepBFfkEyhKoQthPIE8ez+FvWVMYaaBRc
PigzROgCXFeeIXE/wd3ywQR3iKluEZe2LZI6aEBqVAHU2LtFjnE9FmuYNaAYn0ZZxi84Y7BpYLwX
iBAHgoMfT7IxZamZA5uJwLGLG0AdrMG3rFAxXMywWZIoJdxDpJIoImLG/RMUkiTDYqgNGnb2srfn
Wy95O+8YgvOLVzJ6QQ5jq0ah9+NiLApARbrg0eeh7EqL6mAu8al3yWk1p4t8cGOL+1h54cUNWPux
lu8oyTdHNvk9otabpv7aBMaJ6aHrspeTeAPfF8jFXd2FJBrtcFXqg+MXxo+qXySfSPRe+rCH3E3p
FnaiLAysB8a0gCGc46ODiT8mb1ftZfMFQo8HqwKK8kC0OXxLv5jXxptSRHhjmjG+ON8iXl2tVndE
LRpSi1mg1nkRXeAkG5v6Rych5dLNcYMMzs3j12awDrUJDUQN2atpS8q8ws+1McX5o0ELk2FS+6j2
8u/ZmIakHb9esBrQAMDnGU0pn6MBJTfHdUppBHlawFGNtkp8rbDrMCsXltDYiqSCKAwYG4NcArzU
PRB6FHdkn34hdtgoVzb5Mqy3SSWrxQvvr40l7mbJ8g6Yyop54mT5cz5dzc64q5REEnWFQePdjMlx
voBro+tSlsus5ehnZheutfW29lawtJYkPglX5GoItODSt0Dc/dH1MtsGwEzDXWnaFCoL8W6Jx7Cy
HUm2KzxVGzNcaIoBiZn01oRKZDxdOV4Kxi+v9lFJvFGNPkgTSObRvpFMEQi3cWOUD025VfZQZMbj
rNajJf/aVEZkZPdu8+0Chwd8wcLcGIoTfFLY6SuEv1I05RNNfYaIYpRREG8U2XMda/vzpkT7iMIu
KgIY7gNAg7sbLUCxwT2HEI+WKBYCluEhPabJdO8uziuIpU6Kh7rfeZsiF9na5KJTNndK6jVwegZA
0p0swvT+DrxS0QVm0J3RUV32QKrMfa18LsaYGPhaWfGlro2fDUUvz3QltRZRrGA9oP9Y4e4SbzZB
xkkARO3tOpjsKzKofg2eqqp90aWc+MKd2xhjP2bzJgEGoKRVAXgYGIBvGhV8+IoW1W7x+/zOiWL6
dk1c/MMYTZalCl5aavOzwNRYrOaXuIAB5DUaNPBx/lLUu4koxgwPL/OTboXq9KTMEs8W7tXGBOdl
RTx1qpZh4M6JC82PzWm5pob1Fc+rVmJJuF0bS1zIw6zd0CgQ1opK+maqSVC1Mrie6G2PARFoLqBE
aaIJw314M85bkjY9jdQTKLpNv97bIfpZQaz7y0H5ef7zs0uHKx9+MMZ9fhVCImrmoKHV1u7gt3Qw
9rOlnsbMsn8VRe0Eo4aWbhOvP6jhrIfzxoWbuVkpdyPOJiZ9dMS7qOuisr2xZRzEIjCahVkzUPRq
iAoIfB/PUFFTLzVjlEnsm6G6st4Uv8JkoBeo5uMYsQk3WZn0z1Pt035aIOxFfcnzgKX7aLHRzXpR
0xkhgp4QgywPPJ9VSCIvKkA15/l95wPZx1jFgPGT0kgKz8G7db4dHpPWdNbY6aLewpO1PY3Ok6s9
nv9oootR29jgbpHU0skwmqii19khcU82ljiqx3miwXk7srVwZ7qygWIeCtwcrufuM5MeO9A0KVLK
aNlyOBcpJ7JmBngOIzrE37tpOHmY3iHzBIJFpZbNfwkdfrN37N83Mb2cVM8b2WU/x3cGfVSy6J/t
GdvTzd+vaUyJqyN0EMPYDxq57W0VgA+ZQodsz9i/b8woCem7McEzZ9Viwx/6XDuUuhoHejnUkeKs
8+78soRBCkVblCpcQJ74iqodK9oKOpLuT4+j2rEeh7KX9ziEb0WMpQKsgLaD/omz3NVX4jod8ln7
+xjqmJtpgx4FTnZcX+RjGiyOfwoVG2ucg5s0K4vSRNXHbO19YQbNPAfd0gOOcarHl/M7KHS8jS3O
yzXAvadEwaCC691a7q5yJSm68LBu/j7n2GoD3VqbtXXNcnwqNWM8QBWN+HZbN5IiqtD3UDFAHR8x
Fv/96HumA6E1J0bdarEgla6+1TW9Lhwr6Mgoee2K1wRuM5DS6WixcfewNatqCjgaLHljME+/Jh0X
sEyFVRd/mXcr3AU86SV0pUfsXHyz3nlPc2iEKYizbPie8vjLugX72PWt8lt/RQAEQ3QVXBSTGNvq
v5fJbeicZOiqEaTOCrm2PBJBtlmSM4n6ogBj/G2CxxXEpCapVaFE4WjXgOmD+DrbodejhWYfaCdG
0oub+Ea2MGFZdWuWu6k6C3dxw1p7w2nd0ds2gDZfMAbGfgrBlQOCXtnoiDjf2CyUO9KoWhOar7Bo
fu9DY1dGyZMXtKF7p+7qsNnbl4R7tH1RC8cICQ7Fx7Ow2vmqUIKKuKPsiuFWre6c+sv5wCHORsFt
huRdRTmcfzSaFC2gcWYnez+DFY+1zTTQ6Y83JLzooQCQGDi9gRT7xBc91FQz8xTTCS74mDITCJek
88Ejfsm5xuQ6KsS6BaQst2tWm9J6Zg5vxveamUZ1fegzWWVTeJeAn8PSdEgD2wZfiK57kzpriTKM
jhqMb4zDmwLSdz2uYp+J0e2pGheRl4PIWdXBx07LNosWdbjPSNw9nP+GohCz/SmcV7pOBZ3nDu/+
2HpNtZfMCi/4+xAUYqx77NXCRRBXXca6V+AilX69jjvXkIR80UWJUXnUSEF3AnAS98GSCe3ORVFo
VM+Yl62Ask5ajC8ud/poRuvsSiqC4k+HJpALeCSGyfl0Y1WGuHQWZJ7t7yX6E4gD9VsBllc9VL/K
Xgyi+0zHhBQGNRl5Az8FHUO2BrOSqJ9pixHO1nzQ0wfaKFkI2IPpn/9QMlvcLT2awFxNOkoKHiFB
kjToCx7XZvCHrIv+mSX+k8VuavUOLGnDk0vMcEmieZyQlh7P2xGGJ0COAP7U0fcBBuZjCJxXkIEu
C7ZPPRX3GPw69v6y8/bjzUVYY8A03k1xx8hZAdNMG1RK4nFG4Oji0DSaBNcmZlw6pVol7x/hqd2Y
41I2ZdI0qg2oes7LrlHAnZDIyDrZR+AT0O2COHcAxsZWahd7p/Snpjo6/WM8SY6u0OOACgfWE4P3
YCv4+HkSq7VTZ0J1vdaWryXo3aq+bfyKlGExz8/nfUG4YRtbXCaVdnEKGWgGUfJu+ga9sq/n/z77
/3/ars3f58KcE1Pc/Aoeb6MZ+2syPoCZpPGhCv0Cz/wJ4tXQJqWktS72b9ChoZeElgheJtwG1k6H
9yK+kd4EjI55PNjXy9scYXhzL6PqEPkDYFAA/qpgR/4k+Gkkads0NWpB9WpeefkKXkzg8Falezu/
kTI7nN/VcWbVqgfeoWFqoxINHiia7uxZ8rlE7rBdDReC2jrBmBhFcampdnY/+jGRwWWFH2drgnn/
5h1cNijU5RhmihIjYB3TOkCPW4N4nxrKYUWiW3BrjDtKKkXWBB/E9J59Zdmrn5HQQ0aRFPctGFPP
fyHRPAcewe+uwJ0ljAPPE8g0OvBpzWHC+LTC+Lk8YbgjwIbeFqfkZrmSSSKKV+gChgNwK5ImLpbH
Wj6oeotgkeMl3GKqnb243Mr5WhCQeXnT6/lFit3w3RwXz12qt0TvsKHjcrV48V4F246hyg6VKfbD
dzPcCTZpn4N1nBUvuodyfY1XsCGgCw0dPGc3atB1P5UUiEry4MZAf9h/WWgqpLQJM/XWVn4ncR/Y
2V6fAIzTylBbe1+fiwDgd7+kR8+4a9FyU50r0N5jdrRWbkzyYiiFr45HA6rAbX1IqvsCZOcFRkpi
O/PLEjDe1FfqXUFkYGHhUjGpYAOqgPSar1yvs71YcTwhAifgl66co6PLBhfFZ25jg/PMgbg17ZoF
IKpjelC+Jrv+D2JwOZrS1Ez4nDM2triIr+pzFTcd2grFsT9i6Ft5HE9ZGTIUULW3qZ8cZdQdwtyT
Db8BT8XaZnyu27dW6noWLhnd8mFz3/0FTdAE3xOaMv1+OXip7Kgz/+OvNegAooWL+AH0P3fqpg70
4yPJAXoLtZ2BUvUy71PwL8Z+GSbQ/QL8Q5KGihe5McmdvNSgcat7A2qus4ZOzaxeJ60y/GVmXX8A
PQE9KatzZ81d6hfz0KHVa5dG1IwEFAbKSGW/hjXEz20Ad0CLBMFoJaj6sX5LfiqDPCiPgFxdyVJ9
6brZ+dncF2hbJystYWk6Id2CXtCEZ4ULbSL9gIkRyYcVHkZT91B5wbjAp2EbdbDbUu8NpKtTWNO7
JvvfR1AtphYHNiVU4XDaPy4GxT4cjhWvpGHxZr+HID0iFCY4BrfIg/ORWhd+ondbPG2326qjNvV4
wU7BFGmh5pOTfcx28TcQVoIP6GrZqWG/r26KG4Ks/LaWVDdFWSz6ygD0QuLGwX8+LrUpNcVuF/gr
mY2/as99LdfqbrLmm6GQ9ePEX+3dFBfeqsaddVpjVx36mqVfk1yyFOGlt1kK99XoanZVztod7nJj
Dfuk/NXJyjgiSQN4xt9r4Mt95qwqPWVzFvVcAzSxzLOvAjN8ZZvEuKtyBZxEc/mdKn0KEYI8+VZ3
XnnBu2P7E7ighklaI4F74m6fQYG0gOvo1CTuU5e07Skhq/Fy3kGFmYuFKMoI81mm/tFBTGNyFqVH
sSeZruzyqYe0cds7oTnuFqkyndBDNra4pNM055W0XYrqRP9I48f5AuJRiPa8r4VzdiX2MrMt8OIg
AEF79duSSAKubAG8i2d2p6OFTiPPW/eF17x0xSp5Ngm9fLMGzstjdVAXs0VqV6dr6C3Jfh4bsGp4
Ei9jf+bTzQHKe1Rf0V0G98vHz64bi+Y0GfsUUx3Fmlv4ialf9at5MCGgWWeoGOkExHLLJb1RRqOK
5AR1o09TWSYyCJBd4BsxrtOoh3JVYJkNRlGrVcZSJCzeI+5B7RYwcqA3OH9Y1boCutDuoOhR/1ZP
uhv8a7qb7jInzH5YQIYmp1YSpsRpHiauMbaOVeLp+3Fr87ys1CRD1lxcu3sjXA/k2tmzGfIqkFXt
hdF9Y4rzxxo8JX3GHH7BdPxSzkFlgHtTB+Hor/NRQhP6y8YS55Zan6UDQVmMNSRe/4yg1KHxuO6n
V+3EhDwgbRMoTyCOPHr3l/QKcFdjFhvUVojNfIhSZ/SDdcgPqcMPqvw06tvYeTi/PuHB3pjgIpOS
FlqK0I9py9UJStM6Ql5PcuKEB5sxd0PChonMcHF99sY4JQv4DDqMGrRK+W218WiyEpn7CZeyscNl
qCvm0qiig01mOJl7DwivoxnV+/jneJo8YIdZ/i8rZQqdY2OSCyaKVnZlN4OyLp00PexVtw7HZf5l
Ejf91nuk20HOXj/kmgvKd63SwvPfTryxyP8dPHEBoeNcc3GpagDpiLHSorqPh+62nZGeFvMFgZn1
XdBeZ/V8HpBjdEWKJB9eOFlNQAd6TVXspSfDQYiO9NYM+7ybRLusxpxYBDQbhdnse0sPHPVZ0R8S
1Lr/923bGuJOVW6U+TQwnZyZHnP1qk2iqZfk2SJX3JrgTtUwzF1cJ+CldHJrT/UsnIs5Or8Kkesh
N7fBIw+iEPPTE3DK1NYoFaQvZK+atysmLVvzpKm1P8W9n1aBEkupDdgJ4u9OU0N3BWRXgHrzQKkV
2Z8FvS0wNH5JjvapjEiU7pvOn0I9BKnfRSv82xoPjNLABuSlNUJTdoz3rIfZRMq+3w+H8xvJrooz
i3K48JSVsw4eDCxKc364awCe452HXTRs0EPkwaBeQKZkbTbR4cKUq+RMYRdhyquNYEhQCtGIr81H
KcGLKMHdGuKCk1oPllaAixH0A4EVH8wC4nmvUAowe0mAEHo7KhFIYVB9/DSjSfulSjt1xGO8oL6h
/ZiTCy4pNv7peGC+x3Qyd2IHEEMlSg4DOAe+i+KCIhOSE+7VxgJ3YNdYnRtw+SEmrPeVdRzc+SpV
d+aAWV5N5gDCksJ2OVyepLm1Y08aAuqs+Q0uqfi+nXztwdqzmTESykbVhJ9nszYuV6py04FULZjZ
c5I8O4P2Wru6pD0vhFBul8RdRcoY26s9gmJAe3I0f92N1xSizoBQBv3v8eSB2yW7BX5DPpAs+XB8
lWFg85l0Qv+juF53c0hvtbfuD/EV3af7PPXtYkePfZCcZNGJ+dynsPG+q3+S4c111UPn3igzsOQY
ynI/Ve4jdaivxjKlJWF0gtAaELGoLn6a3NVpW9cLYevrXt3iiBSw6ImPglqmPy2mpGYj3sx3Y9wV
XFf5AIQWGJMWa7eWrU+a47C8KtW+NJxLLmG8glh4x0QjP0KR9NDEzlbosi7DjyV+nJobz7rkEt6Y
4AItJuMws1iCL0knznXTpZGeyjgm/8tRfl8GF2O9qiBUt8HsATk8lm9mYQlZJJCTgQWADeBfMgEK
TOXf28Z9oRWzXAvtGROfm2OMJnMAb0tLGQGs0LfRnQedmwllJL5M2GY5VawCvr1CicKkKWaex1My
yZRdhSnMuxn+7E5WvmoZY3pph+XGbExfz6/dNgF+swks96ZrfOJdMtAFPMp/lsYf27Z1R6hkYWkL
HQLSKn6sGfe9WT+fTyqEMRf8GsiYdRXjAFyIr/tqAF0j7t62eSnj2deyn5cYwPgrug4mKnfcleiA
sIY4NaNK7K+18YXIEONiF3j/+9yFCL7MOrY6/H3FxAgQFAX2+SA5n8KEH1ODqMVghPrT1HZKCqX0
TCT82nJbLyezhLQ63tHur/M7JSyGgEEXLxiGQ/408Zs7kDuscywl/415ekIh+FKEIDUOlF9zkNh+
9QhR5jCRzKIJN3Bjlbt1cxu9EmeCc2tdCCE7dP4OLnSczq9N6GYbI9y1O3auO5R/eK8bEkw9auyy
UCCOcO8mbFbm39xzZBwbiEHhAlqcoH1R/CTIQuBACXRy1uj/gecW7xvKc/hkUGbl56fLvNCSQgPf
WGJGU4Q8PHysb8zMjw+YM1Z3INv2k5N2PL+PQtipiQfNf6yyjd6sUptNYy5K5H/xl+5aPXXo4o0H
63ufBFPIsjJIbj2eNylbJ/v3rcV2KQqrQFZWJsujWc0BrfrXTh0kVRGZGe4cu46+zCpjOs0ywE2h
pHioZ8lKhOd4s3dcrAPxSJsDxIPxqiXfKVbq15UeEfelayRrEXv7+0fijlRmWP1aaT0aBColPxrw
LgajbTdfz38Y4XJAdQcqU1DdoGD78cPkjQYhJqYzqqfw9fh5GY61V4bywysyBMQiGE1RWEFNmDu8
rhJnqm1DFTCPPb8kCZgxBi+YLeXawkv+/KJEbrCxxb+lx8VOupTZylwV3J5ZqOrDgzvIJLaE1dKt
HW7z6grP54Ix/7MSsOIjzh6KMAuVR/OZ0c/qgHCzKlx1ImEhSV6Fnf+tbS7fAyuRpzUs36On5Ngd
K0B7Rn+6pyFDXqU7WSomtcflfo5eKvaQQLFlHoAqaMApWO8tVIbNO/aS6/ayVrTYX4DnBurfAcqV
O2ett3bTpAKyi+cbUZKw0r4p+YtupJKNZH+Hf9mAfuFvO9wxazCNPrs2g/Qsz2Vu7PvlWEKQRq8D
rZOlgKIjvbXFnYG1TZMyZmwcWVXexEXl54lUZ5DdUJ/XA2Yy10SxDMf644EetMVKEjYBzHBRyy05
kWt1V0XLV5lHiBfzboh9wE1Inw2vrHMmIwldxgJUnOgoXnKK3w1wHlDHNCtUAx6Osp9i7CiO03BB
2gJWgL83i/v4WUcbE3yc+Pv2Y9whJdfuAbqSrIP9kU9fRGM9IgzLsgfgx41KFmCm8xxfZG3sUz7E
X6AkeshnfR9XkOMzyEs/zX+d3zrht9mYZP+++TZDDo2bSkMAHCriN8Xv9AKeVAwOvK+J87JYX+0+
X3RAN1SAs3UdGON498/WwPkXNbOpyRxUle3ucXSeqawwLo5oGMrDidRctDW46O0qnpmtAG1E5oPx
+i9yN/O5t5B26ZiE0b7JJDmFEW1jj4vYxEuGQe3gz0VlBLYy+zH0VLTy5FxSCsB4Cjq+GNFGO5Q7
ONriuEo/I6QR/aDHhW/Nrxd8mo0B7tjQHtxhDSYqIshBBPaifIMiWik5NcI7HIh5qHEy/Ur+yacl
GfjjOhcwE6j3mFb1C5w2V2W3VJL4L77EN4Y4P4MZ9KknYEGAMr9TI3aB5yjAJ7viag68vRVYJzbW
RkLIC/88v49S29yX6rxe6VQmLNz+HnVfC/tjER6fj3mw3F3bb8nBPGiB7uc7mZKY8J0Dfg28RxGW
QD3LxSRQQS+W2yCLbQGqQ2wNcE/cYJD/2O6U4yWN3a0xLhpRzy5Kp8AOq+qxnPdT8tiUj+d3Uhhj
N+vh49GyuFBHwTRHrz8WRH+q4pj4id3fl7odzPV03zuLpA8gM8n5jZ5BaGdJ4KBtnn1L1uRQQM3K
Mubv/bDsaeLt4hGcWOeXKYzrm2Vy/pIbowNgFz5b5wJG1pDiK6joZBe7ME5tjHCn23NiqwHNCi52
dfXNfgnqPsjbYJolnXKW7Xy6Fzd2uGxIz2elmBiXswlVbQpa9PXESMOt4/k9E1ZENu73B7q3uQxb
9BPzPMchi3/1IWh5qJ+C+n9+6Dtf1XzGW1GAl9itwvN2JdvIj9cRBS8uJcPjoFyXHZio5riAhMmN
nkiGwYQ+YQA0AV4+FxNu3DU2lBTgEEbpizJ2merBOqqSECmzwF1cnlaU/chIlIr2phrunflwfqeE
oX6zAi4YlWCvW+aRZXnLrZU9u95dU0nig/iy39hga9w4QWmssdWOwJrqThA/KGjXzAfzeS7Cf3EX
QiNYUu8ThoeNQS4itbEat/3sgdmyz3bZYPketQLTnqLSAWlDUnsPmKt++GcbyYWkpDYrvHIBzS5I
E3hQGLOxLtmDSfa1uBgEVfeuqBbEvc75K3YixXotZNeTzOG4CNSYPR17F1wAeTOeNC/dETK+nd8q
IQQUw4x/Hxsu+sSG1lJbgw0js9pgVPsDZotQH1e+ja126triLi2yIC3TQwakpuRE/Rd3BKMWZHKZ
ohZnHV3lXC8duGMXmhgLZNCdHhTpGGj6F4JMOmkufBYCNPlvgzzx99SOdVanOGN2r/iaoxp+qo97
t7VurMUNlzSbfSPLwsEp90vcSyK9ON3YWOdiFB2yqjIZAyBDR6/Xw00S5kF+VK+Zpq0ruZiFgXdj
jAtX5mClZAXzZRSjNzUPp0p5tapbtZFELbGTvu8oF7VYRpksJRCcK1C1VVMf5pRE551UZoILWubi
gF6LMf/Z6lGhtxN9Ov/3xUf5fQlcjDLyhSa6EePqGH4o7b413+pF8ullJriQpFBgHBY2ZN67P9o1
imfgZ2R8VGIbGLnHgweqZzz+c/RAv5y7GdTICiiqWd0h11t/mZ0f53frv3jxux0uLFVQ62qHGWDa
hTSYgE7toG6tKrQzZdyjGrf4ujt9jfuxiVo1G6PWVL+mQ536+WJnF1367z+Fix+1vRppzH5KqY77
3B72SpVfUhsx/jbBp00aADt6Z6B36KVqsCzjtTGXfgcuk/O7Kvl4fJqUTdNU9DZw8L3RfiNxU+zB
jueGdoVmwXlLwtMELSHD1ZkAH8+qkDixpxgpghBmqMOqJ6ckVS+5gMGUCFljQ2MTqh+zDCNz6doW
gO7Q/yPtOpbrxpXoF7GKAUxbxhsVLUv2hmXLY+ac+fXvQJ6xKIjvYqxZaaGq2wTQ6G50OCfUZ3SB
TC2pLSMh489cMTuODmzauVdhLE9dPQyLEaLvyR2LYzR6laRY8uIVGM77wL6t5DDGO2w6DHfreA/M
4uxPVXgsKx7vxaYSqCqafjEGBOoG5mZhRNXs1RaGKJMmDSOOpWhLZadZuSro3uXVbO/aqyjmiFKt
oY0sSCvVaERSDl2+OBVgb4vpQ90SWBOSS8gwGu8QH0HIpQgLzcTqYDLF03586HbAV+vBCpx7IH76
yEVaiWMsrWQK5byYoEYyimPR+Etwo+ocEXRv3r3Y0M2vUnISwKYxLm8xslGRSqxIy4+FelKnHzmw
1ZLxoZa/a9V93DxePqvNG7uSx/g/Ix0SU8lxVqDkvSuI+b0TpI9YuZUIqpmrd0HYG2Ie6LByBblL
6wdZPgVkf3kV21kecOopCnA5wePBLCMN02Kchr+jHwrwl5RQCMqFArZCxepAcGwJPuVkUm6KB95z
fnMTV9KZFQIEzWj6HAZ2SXvHMIqrWOfpxeb1RZ4OXfsYNIEHfruJMpgr00qD6gFWyw3nc6ZNN2o1
cAKu7Yc8RgMonDmGBtkS4iCphTQh8QysxHJ8AQCncEmotd3D92JaGbEkH3xq2+u/SmWLiYEgTwts
EYBCMlucLToUQaPXvLdNoOZg5JU7Ybu5nUjcwHJQeBe29IVOlwXzp3hhibf55/4zbeAYduG5BIgw
qnvFHQU6j79zlHRTTSiGGOD2gUXJ1o3KyOibNMF7dXqmzE0ADqVgDtNO3M+Cpx5UO7/mLpTaC9ae
aKgI08ozptLYDLwWamlUEbyC9HsZk62tL9iqq90vNsH8cuiVHAXaWuJaHPMwWGq1SYIR+9rLXzrj
yqgczh5urQd9NyhZokldfDeiMCh1WscTBKj3aArdSzvhBcxL9F6wND1eBWNrPStxLNUfitvFVMYQ
l4QgE86nU5KlnCzGlioamLfAtkkAKGXn5aNwBFKoDNMVST/jyWnSJzJzHiGb3ShrGYzzT+quihYT
Morn8md3Im54ACSZYpkPaErfd+fQEzkvxM2NW62KiQGySB4Xo0CYFsTZMUQVJjRS97IubG8cHW5G
OAPyevr/lV8BK8I4tB3SC00PhhvRUTvZlnjF3m0hQO8Cy7OpvZtVQUsIcCpGRGZCd58R3dKWK4Al
cVaymSkxYBj+kUJ3c7WUruqUGLkSwHqAyRcdS5YZXAd6YcvTvRJ/j4EDEWN8ljuKtn1Ir2KZHWyM
OetVFUOYJB4ai7QF2DLS2i1yov8lNeOpqJQSLy69swsEpE6pPYjLo1k7ett9GkI559wE3ucw4VWc
9H0ip9DSZHpsAZfH4xPaPEsCJlwgi4DdkjX6AGoatVhEKbqvGqfWZ7tKg1MsGB9ojUF8DapdPJe1
d53IWRjFAlw4UmvBVUe+mt2dknBcyeZOrUQwZlafpbyUaUdFXcRWrV7FKe/Bv9mAb6CRCEMSKohN
2ApnYpAul0o4jsHrTnT2UtItdLcKVxQWorzJwfusK9Z4G7gfKeKCjRx8aDo2710naltpwItKVfjm
xsurb0E+g7f7Z6nL9mX7QY0e6xqBJIunKGaeDDDFvL10i9l37SiiVUTTJtMz/E5THS2VarA+dLML
skjFQm8Yj9x663G0lsoc3Ty1SGQJOLpkCVzSiVamWlUq2+iJ5Kxv6ylB+XbBs25QejnG6Fd5LSmV
hOsENL5D4XW7/gUwlxtibCkj2mDReAEUbwTgjJyazEva6DBeyZ4cUByhmAzOc+/Quqp+6PwP8HTh
DYbzAs80ejrZZg8xCCTS07nnLldDKxW6/VT1+0AnH+mOMdHEaYBXGCkNtmt90QKtN4oEF1nUzlk5
yscqKkRPioyF8wrbjIBXol4cxMoBlEOg1F0zQef9BfMmv+JfQ7ImF5HohxDC19IYzTeSpMS8IooY
IomPtdHqjlYiJsiRE7h8xTYDj7UkRtvLDsClsRjRAiR9jOXnFGSYdIq7segMjfpp5jU1bGrj66Gx
ZXdS98BfTWG3sqVyAbRyjETRv7yqrYu1XhT9hNVh9Uox16OaAW6QKEVrx0sWnzGo03QHlcT5aMeF
GP9oQxVYlbNeg/J6Enn6slVrWH8C47mNpEK7KWhr3KjWFzTUAYJwqFHa6KIy9OQ5AHRq2oFNKdBk
e2ynp3wOMU10eRu23On6Gxh3LaKvAvU+XI8J1Gjo9HGCJHLGkUfetGUw8RRFbIyUIvBg9be7Taqk
SCYRj+sZUBRRDmZOaVeFByV4vryczbfvWhBjxxLBHEZNRsL3F74MhTsrvhtfECZP9uwUmPYeOsfg
7eKmvq6WxwTKGKaLxZyA60gM7pP00AvO5WVtntLr77M4LI2k5EEmAEEyE0ZPGwYvla7qxby/LGV7
FTrFqyIYbmVvnRbFUaVGuHW96JYhQLJA33tZwvY6XiUwl06oMD82l7AkVW7n6DwR0ErDA0jfNsMa
gL7BUIIMHFvm6EYjTg15xGu5dujbPPJAE/azPNGG38j9SNoIZCi/pTEKBzzeYJ4SmOG4lPywav2O
h/W6uWkrCYxyGROJq6kH0A8q1WWOBjzxUdN5JTSOELaKURRghjYU6o+XCaA++k5CbSFWOHpMN4ON
1labxRYxJgOAPV2MZmWQIAN4k7iiEQi2WCN8KuPBaqfqOQGNkntZ6zaNz+sGyqz/CkE7JaKB3xXG
Y5E/FcNs9c1jV/HC7c37s5KjvDVyjZTJUm1A8VSzjp24wQx+2E88qkLeapg7pC5qFmk1FK7XwUYX
1kCs7U6YmsJ4Mm+0gqcU9P8rHxm1Qhr1gQEAIVUHP612K0+mFeTjByY48EBBNR02R9RZZNQkAyCm
GAAVek4eh/Zn+ZEi4Pr3mR3rljJvyjhE6YxEmF4toGc8JKRto7NaA7NV4FsMliEFIEzV6s9RVDzV
RfIXSvm+lKZ3TaKmDqkkAqMHr26MydnMjNBKqrr7wLsVmRQ8W/F2BSI642grPcYwhAqMHwPD1ubB
MP2i+Hb5Om02ZVDSehTugDDyrmDTtvEIs4f9nBBvIs1r7PPMRodrAciH0pl3EVKwHMfBvmSRIAKB
EloTTd0Ag/07HRmBpia2wxA5xI9uRFt0JSvxMIysfSKSM8KxzzugGwo/eNh77GLfCWaUx5zliEhy
kzuDp3jLftmBSpMGE4aVHOkEWPOH0Ju/BCK3jCIB4qV3tdFlJFKrtBA4F4kfGYoXx/IT5wSZi83K
YEuiUp32WY5bgN1UvPmceOZdldgE50cpHOajWlka1JN3iIyBhFjKpamgIqEi4Ybq8lt7QnJZz6Ug
Eez0J8GDeZ9jMnqwUtXO5pfJaHFXfuche71f6huZ7KMsUBOxN5JUsLPwbugPof4wDpynBBt0suti
x4dnkmclkl6YHT12T3DUIoiihDv1SnArV7sWYxgdq+NO/myo5tulMX6tGzuMA9UQO98i25jcINRx
BBvcH1+zKzpqxE0SMO773ToZByfmahEYMs5PCR3Zp7eQojkYTn5IHNPO8Bz8udjJrrwfj4STit5e
LC32APUKhDFsJ5g+tKGmzUFgC5NHNQcYTqf01AB7yKHdsEZuRZxjlelyVtHKr+W+imR7wbolDrVg
EAJbSwEbBZQqOwJvRu0O6ARP3fDWcOiNUewwthRf9sYTaCASi4cmxQKo/f0Zim6gAQltwGw8KyRL
rpAYnxGcRxc0CbvsmFzR9rfQ4TUUbl4WFLf+EcUEs/M4jAY6TAN7SR6W4aoFynAmcozPphFYyWCM
gKj0aStWkJFNx2g6CePusnHjrIGNZOt4MGepw++Lw7fQqK3YTK1J5iHf8qQw2Re0zRRVk0OKoM2W
Fv9Qg8eRR1vEYnezJ88GrqFJaj2ZICT8vHjlHSp/0ED1arzpn8UnBbi27aNwmjlqv+FqKarIbyV4
uRarqE/AMGGfzZCa7AfHfJKczFke43Po0xbw5SwAvC/CO1riFA7YEOrdahlPGw+d2hQJ5ErXi9fs
lV23iz4b1uzkyJ7xoAK50ugBr1YJrpcgDRdIo4kCSg4CIqMb4uh+4ebX2ses1+ueMmmWskUouASh
YJfu5FFw5qKwhh1arO8lW7WTr8qXy5eAc8lkJgwMphFjxCBrt+U6snolAvznH0aB746LsRVdmUx5
MmNJCR2rddTvJkboduSaZoyn2qq/y5xNZB4+7wQyhiMUa7meC7qH2mA1ZFfkf+nVcYw57WKcm81W
i8cmXyYzgKMJ2zt98XLlR8mDT+CJYIwHoHIngOrgdMoZhE/HVtjn0vfLCsATwcQG4LEwIqPFZsnC
qcKgs3YauQMj9Dfe+8ffSs1CAA5N1uR9ZuAKNbTdwxm+q3fyfXgT2qI1f+d2Xmy741dxjH1Qgc27
GC12bbmevF/tJdq+OyxAnMi90OECl3LukMJYCCIWQt6a2MJIVE9DNNxo7Y9ZlDHGWewCQ7tta80F
KA0IjFr10IlAUhCQcBoCR0olzgt5O8J8tckKYz+0Ks2jKo6QK5nRY2pNp/SA4P3GiCiokHSYHdXu
HoI787/5UrbYOqGJDREZtlzVRruMe1vKImsYR+eysvIcncLYEqLWQpVTl9M5A0Ks0a9OM2LL2k4f
Knf21MzqI0twuIwOHAVmLIpSa8E00FDB7A6aft0TjinhORmWwb0BH+TUtfovJ0MdKUWCCnZ4lKNt
h6uwTD2BNZBsm9AgRY1cNVCSxgGsKupP6bn30hs+HAvHEhPGuDRjOyeyBBOZQC2m8itYAW0DsHWC
sOcoBucOEubFESJpUgQ0zNLO0Y/WGv3lKALfwKpjNLKBd/ce9UIeBgtPJv3/OjJQE7lbaByiArUk
LL7kvImIl7jtguFkZ3a7Lq6HmFDXWVqaHwAVOXS1feYNx/QwHbtjcaQ0EaqNPr2z4jZf4+s/LM+/
UxXGnkRRPlTdSJ1cd6oCJG7yb7HglylvEJPjhggThxhq1QWtSM9PPUr6uZBuhfD+so5si9BlGUDC
moany9vjylCpiHIDd6w37qXgASzUthjwDBRPCLNfAskWzRwxJibfUhYdCiMY3ad2435ZfspIeWlu
+PjflsXsXNoWYrnECp4x6W7CuQALoZ94vGH/x6+8bh5jeGe1VGp1JIGN5OsLmWe3w1MpfhiAcKTh
WR06/S5KOLu5sZnghATFG6ryYFpj+1OjKGjVvI0Cu4rVvdRF+6RTwDXIwy3cFEPZEjHEoInvED7a
udAbc4KYFNS/MfLKBPRH2Y8/Pib0FbwKYRQjE2ScUx+Y9hK7BlLLc7cPR94x8VbC6EI0R3KT0A2L
lqu2BbR5YJVVY11eyVaGBUAoyMqZ4FcHKAL9ipXd0xPAx4CdO4D7mBxip+70PfA0S3uiDcOZrz1c
lre5qJU4ZufyciZNH3RIawBLDOWf8qzFxpPUtpyM+FZw8WZdzO41qZQIKQi17SEvLUIep37XhDdC
7M7ltz49ZOiN0p6C4DhVx1xPLaLfKtVVInNCuO3lqgCqRfmbQCff7m5WkCLE1CliDSk5j51hmVPi
DzEPDmjr9Y7VvsphV9uboZZXQ2DHP3UkiHziJl54XgawfgV7YhV4w49AWjL3QWN/5EBfJTO2RF8w
Rtt2ONBK1u5leTrqQ+UghObkCaj7ZZznmwUyQducJPM0yw3U1Pxe1ZrVJT1nIZw9RE/v27NqFzEH
PBdWIkRWrDtlZhHAWidOSKzBUs/m6LRPvRPtKNsxr57MdttQ14zpdLRG6+DZlkDW+1Z4GVZCm1OT
HAOa+Uq2AbLk5/5yVz8F1xDpZ2feWAJPJPvkHcpQG5ZEhhf4Gfia3RRW5C261Vmqb6B1v0lh1qz8
8QPq8rpOhXkEt0ozzGmEdUrkxxh2ltb6U8EZxNkKwNebqTCRaqEEczhgdNNWk6+SYAfNdW4Mlhl9
idXntruKl8cyu82ync6TvHnd0UAK3BDkq4H1+fYUBWmWajTCIkTWIxvVkEepLDH9ypsKZEnH/9aW
VznMpZODNo/wiEH0cwCMlUsO6rV4Rc4qEtYIVJ7oBIZyOzq1Uz3WT2g1auwXp87xHdR4vbuTq9Uy
OksMtL4JSHBhPOxq7E+gdnDMprdFjZeT37z8BrgNTAnnikv4dlv7CpzPQy7Sm1n7gR77Yc0DIN32
FysZjKUG5F4fDiIWQ3zJq++A+ogiR243s9M77anB/IxwIwkWLyTf9r8ruYzKZGNr9rkmBTYwNdvM
WpzWLn1yM+j2+CR7na8m3Irctpa+biejPXrRL5qQ4nr0xbEn91qzX3h+j7udjG4ITVADnw43Qb0f
HMFSdwIS2YXXPM6VZdzT2o0MaGTRKjn2ZdOqKbSl1UAl1Xw3qTPmRtKINa4GRXij8YygW6adn2YH
8MhHOlrIw7LYNDeouWFyVgenyTve86gUjCmby1/vffFbfQ5O2Wc6FESLNTOvtZXuHHvr1tKY08v7
Rm9A7QCFOYQ7pMuPChAG5R2PCmGrAIUObkLHdTGlCTTUt5eujIYyl0LIiYqHhYLSq26e/lTCK2FM
MdX4LZq+ZsonteP102xp51ouc9llNNSUhVYEtlEHjqI8zBlqfekHcjRvVsdc92acpZKAzN0WdtVe
+lTbgSPuNaQX0qfY42WctjVktZfMJc+FRFaDIaWZri5DFpPONkpfMZc3O83hj5HBX9zDegsZFSl6
LZc6pFBsjXyKlIdU6ziWn6sczPVWq7EuKjEO7DyzBkf1pN0CRKlvyS5xBYdbC6X++p3KU0heYKBi
BoRtIMuBIaEkc4U7Hdn5FUGGcNgp5wXEcE7mxh43EqT5pUvymPhBEdF6OUqQRxslch3lt9QOPBD6
3ckn3OlrdPNcjoo2vQAaXH6vkH7R6hVm1lFlpibCW0xDq1Z4R+FSS1+/IxJSQqUT3/8hZcEvFQHT
HdqF0Pivs8PKRADbk17iAKX0YZZ+4BVU8HDwNg0VOvDhr0EgDjSZt2uK1VlqpArvV8rZAubrY+/9
m5kCnhjmsHI9iIxwwlucIKem7qAZfrvnZz/pnXmnE6vVMCeUJIPaSo1g2qBAaq2+Tj7VkfwwRi3G
18v5Nm+S2wG77XIUY0P1Mb8AAnFRx1j5O9qvNq0w+WQkL9UW0Y53ylFAx04uI0DPwaXGe4dsGN83
4hizqKTyhIpbCLOI6uGgndXlHMp3nDVthHNvhDDWsMz0cKoWgjFGd/FwmykttRt5rVdgVSg173lt
JDyBjD0c5DmVRwECBe15yp+U4pmzoo1I+M2KGHOIBpU6Fwl0MMwsdGvY6QExKsKdwJH3ql8PoIit
7NjJeXZ4Q/dljM3LMsagANHJ3uIOoJllHuIWB+cOA7XxWQJInLjjje1sBVVv5DCxAIKDSotak56Y
+FN2M0/7YpxALenRhqNYtIIrXtfYpiKuVsZEAeYSSH3fwmNqpPEyNXYKHQxa0QdKXW8Wxui7OaVE
mzTcak26HeqDIt3qPMZWqs2M4XgjgtH2mRRtD7th2goZ3Cy4jfNvE+Y7gunYSjxrwdMHRtGlUFWC
RIIeDp5sC9ZQWg0gAGywzF9rTvQNMfAp+bbYipvDi/3XI2MugbosA6wGlFHvnqbm0VD/kngV0cta
IbMpmgwcVlGYZSgGl+dsPnbRdVZz+g02bcVvxXtHp63pTSgVM7zWIN5p7W4kHEiN7d8H6aiMNLj8
jgExQ/qzCwg0bgxuzOSTkPMSnxuOCvr2KoDxh22M/OrSQUD8s3OavbrL/Uq3KFhBZ6V7wadPoMgH
Y/U1r7tm+3ReJTMu0pAx/9kqcB5DrvoLCdxuip6Q4nU41nbTJ65WyFgjsN70ykBvVOOM6Lqk0z7x
eTrIXoml8XzHVuz+Zj8ZSzRMgBhrFtwpXZMtNf6ayk9GfDWLj4EBLpfxWzE4onQY6/tk3l1eKG8/
GeMk1BiWmQzYwLwA3YVyAI54MvBcCHd9jH3CPme9XFH7dD054ObeGTcpQgzJTo7/Am6UBn3vreGr
jjAWSq1iEikTtJPOJiO76qGx7XlwFXRyt7yXMm//GIPUl1oq9rRKMxaJFZboFV2+prF3+ZC2Mh1r
/WARUCaMAJSYKqGPhbG6ecnfPBhOXCKNGtoDGvFdCoMSXPFuG+/gWLLCScSwP3KAL07ZXlCfTJxg
X/xqM7j+UGD4eudYpsJCwYNIz3JkA7qdIn8z6xtNu728kxzDxQ4Hp2PaGY0I1UiTvWB4mflt6Y5E
SB19caXq62Vh3GNjjMgwaBUYmww0MO9lG7Xdh2Vf27lPnOSKpooqH7TIt+any1K3NRLTkBjqRsnt
XZa/znJE+TgyyvfYNa4yFw7mvKzLUrYjjt9S2MR+OmeTFoEH3O5mzQZRnEZu8nyw4uSqxLjnZVlb
tWSo/6sw5pUHHIp0APaQaRen+lu8y28rtKt+j18cTehNX6Ta4j9TtlXlVSjj46RpMM0KLsAW6vMg
fysNXL27rvucGNcZL377P/fsVRjj1oY+rQsdUF52X2GVfWsP6eALAFScCLjpl1r/q1oUvxr7Htxo
9VMtAIkoa584+0z1kTWcRATlJdFAEPMOa6YsdRBqU8PZovP4QLukGtS37R6d6LJFPMqiwgvoNle+
lskY63rUUUah6iregtXOo7yrz+bXBeWEyufmyLY8w1oYY63FMKBZHvih4EyN2YJG4M6aPcVNr3kN
71vpK5Ta/tlMMBljs1fpFl1p27oOcfkB5BTvKBLR4k8/A+tf9RxT/fj/J6ew+F99LEnggKYLy4Bz
RyuKglvMcLGUFhBgHIrFgz7aMgDr5THXYxAAeQQ8bJgZKbKNXP/SR+MdaSXIKnZiS/zLurll1dbi
2Atijr0uzDr4ivTvEyAPwOKo/UcRjLWexFLT54bmJebaBuSHWtxk3fPlZWy+ctfroOtcaYVRhk00
yDiowUtuaOkgANcAgJd2FHILAbOTfr8scSttsBbIBHgieE/ECYxPtqkInimgOVzof9RN5QvBxAlT
eCpB/79a2xAr+pxKSIGQPIKVjsbuMI117mhRp3yu+uHnKFSmc3l5W1nNN9eMsR+01r1kEZJXk6l/
WwSyE4feERRtPyfivgdN5pCNVqBpXiu191UfnVoyuUTjAVpx7JjCTqDFWTelTQ/taV4aTSPwOZB9
Bw4qZFY9HtnfZUOtsKNnSmUMUmvSCDfQQPWnibWV54RHm8Pb2xcTtzrQvE7EEIlD+ANXekK/gEs7
03pHji3Kx8FH+uMo0Mser+QFTRireoQ9TGIB9NhfzeynoBxI87RwR1E4BvNl6StRYz7NmVBAVOuq
YJxEuinexYdyxBvI7j/lTkYsXjC9fWiApgHWDtrG2KZ2XdBn3Hxcj245FfpR6feXrwJ1Xu99wOvv
M/ar60pTJA1MZLKnbA7dbvSoSeH2AVHLfkkOY8IQg2hlABJSe/LUJ7z5j8+YWX1p5UJPn/Xf1sRY
rzjN4WZA5Wk3gZeQm75w1VG22v5LkFRWWg52yeW43Ir7iPi6jYwVQwWlBIA5DOZUNw/qLPrxrO0H
WSNWnYl2LdXPUo8bcHmdmyHuWipjxjK5MJcWtRtAqVnT7AnH2dYO+pEyWgObdE5eMCb+BakcTymZ
iCjNMlObFijN4OlPdBQxBvQfGEd0V/UVu/aiQ6Pal9fK0VO2dV0FoHpn0DMVgTgp7UIfEFte6nFn
SjevOPDJJAIg+Pd4bmkRlZpc0ZhafZKrxyYC21vqZjISloGXZaVVtoWlZ4eRRkfpuTEHzqFuLnT1
AcyZhuOSiGOBD2iEc5Z/qZeDJF/PEbGa+TB2p7TeXd7Y7ZBzJZA5TCXH26+h7yTYaw/NQcflqLq6
r7jyd54V2IzHXkWxh7jIitKNGUQNw3yKJO1EysHKqpS3JLpH74zNSg7z9BMzMs6tDDnG18CXnBod
7bEbOP2XUUAXmYZXCYgPj6mX2XnlcraTt0ZqCFc+wlgqZSIDFHXwAAZ40/vLztib9uxBXa/hdtF5
wXsO8URSnV6JDJqySNoY11ER/4L7tRJMpxAz4CgmTwrjKTKUiIW+xaYuS23P6s28FHbAq6hztJ8d
RZDEphknEUKSPQWWTX3Vfzks//IpbRqwlYIwHiKJRxjOHmL6/iTlx1Tj5NJ5e8W4gyHVAjXSYJjH
dP4iCrJbx/FnNf9zbAYVaIa/jRVhbEVpjmIU0Dyi0U3qj3GKws4W2jHpnQ9sl6xIoNzTARXNggwv
RR6oS0lTUr0K8o88M7xqxmDDZSnb0fBKDHMquqqpvdTj6sj+S63SzX3jNNiCn7nj8Q9RhWmfgUxW
wpgjIgYebkpAhSWPsXTSJ85qNlVg9fvM2aCQogoGOpjsHE16+akES43MmwPhyWBMtxoCsUMEIaKt
g+pmrB8IOsrHkdPgvP36fF3Ju3dDIcvFRGuscBD6jrJOo3p8g+ZjmAJ7cU3D4dPIclbGPiL6Wa8r
AaMUtij7WnTV4JhaTj1t00mslsUY6iDupVjsoADJYFphHFuVdlv3/tDfRson8Aj9N+Vm3w7aNNXR
iKkddFqNrvkC3pCik5J4uRe4H6ker5T75UhXHqGRirhClsm01fJcxI4Y7NKZM0CwaUJX20dPcCWi
zqTS6GaIEISzXj0rPI5Xetnf+fDV7zPGALRpapTTsEQkXh9jljs/lPFDrfLS7dvrwOsKnZkyKGUZ
5xkG0aggf4qtQr+Y9pPYsRtOVuxP9gBowB3yiQm3meXlyrxf3KtQ+lGrzSNGYQgCTSk2mDUBNdds
leZwGw/BMVFyG3jkwPHJHrVc/KTpAxccalvzX6UzRycmjQLsf4UuGXjnz8atcahvg71WWeKNeI+u
Tbux6msKCPWV27CxmUwFCcU/280ca983fz8dULVxzQZF0lq/KpX2NC7RZ8z3uoY6Wgs2YU66vRE1
PMi/7XAXiVUZ1h+1DsLEhkaQ5DGZcQ9pG27xRdmZLrEWu7krr3mdqptGbCWKsTBztlA2BMRloLW0
tOSmD8Kd1k7uZcuyeVFWUhgFHsps6uYZdiySbmbJq45J8Vc/8N6a1B2+01jAF1KUfIUAD+qtxi6g
U0BtA2upAacVf5YC0E49mrgiSvGHDIy/PPNKFOM5xWJpZlFr0ScwKlcKSS1lis6DlIMhhTdktnn5
V6IYB5oPw1i1goTKHqDIszzy625wLh8PRwSL/xLQeldBEzgmgF8q9UmNeH0VVI0uHA3bhCrixHLZ
gIusMGc9A+tpemyOxKLQIdWZCx3Ck8YotRmYvSGhwd2OTkjleAgGfgCXWXRK72PDRzJIhP/ROhb7
BahuYzwbUIVkr3qjG1T2S4vyWbfz0AfOwr9oFto2ECuZjG3WC7L0pKfq93l2MaKJEfnse7lHyOu3
HB+6eXVXohhDvJRS0gyYFbAzM3UCE+AyBTkMveZLFeFoyaYtWoli7O6IsF4Q0G5rU8TbQslsrX+K
P1JFXh8XYyQ0kYilglDRFkLTNerRVYxpL5TK7r9dKcZA5ODwUuKYnlDRol2tsYSSM6i19QzFMwd0
YAao39GG/NbaDbMiB1KO3QLbuz/6oHHZ12jd5XnDLaO6FsMsZJDmv1MvzQSU0+yk9CEaeRY7XDxV
VjgPkhdLw9qJtTTG2CVSHmtqpuDRixh0dtHJjbIpyGfdyEGbIYp+mpe44Iewco+fpd983K2ks7mf
ZsnURCvwhqQv++E6dGn0K9khBsCSB14GmCuN8fJ9D8rBcaFrPWg+nQLAsN2OJicb+1+AN1EXe2Fn
WQCKdpla1JMgbcAIReom90VnwShWYAUl30Nn4PU2bPmU9V4yLp+UgaokBeS18m1iPo48u8TRS8KY
wK5NjLFMEHs34bc4c4vmDmTuBjmaAudtSRX80sYxBlDIlBGj0PQRMT42QLwyf+SAzWzMG3m86Zrx
A5HSetsYG1jFcqNH9JiUMRntTgtFW5GWwSpasTurSVZw5PGOibEimG/Qs3lAqJnOwiFukqsm1JzL
ppCr6IwJUeVeadNWpnlxxeuRMGtcippZAfOIlxvnGEUW8lCdW1FBZgtJrTbZR1Ls6AU6G9EG1RWA
PUwRzuuCP5V/yGX0Eg6uTo2FPVRmQyoaGSuck4NUu0JzJ/Aoyl5CpAt6qDLmQlQTtTRpdYE+AjGN
i2Rx+ZWC4zwDz2hC9VJ0cg92GeYjdlD+mznHuKkpkkwAkGsa7+knwiQOkYenj9BMNP0KLMoAhxak
PUdZNk9wJYZ+xurZWalKU4ED07QlgP98itB+PQH0DUP/uf9MGyuBYePLGAgw9xn6szi3YWuMXcYs
+e9FMpd9MLsiSMBWZOd0HFj3sL++0qH30Qm8XxVv9QuFIhofeT2CmzHdWjRz8yd08ClNCdHZCYMd
YKoqdsqBnmaI0+Rs8laAvJbF3Pog6KU2xoj1iy69AAOj+1F1y32BiTCFY0A3k3Nracz9J3IyE/Dr
oYfnYUFrfY7aWDnaAL6z0k+yI+5i1Ds4ibNtm7M6SCaQENJOFeIKhoD4E0ZolWNpp7aKYU+A4Nm8
4gZPbViygcUErV5aIRZTrw3f9EyrvUJjtVe5tMOs9vJPIYCJ+EVkqo3vTMLrIlkmHykfZ/Ryi4gg
hBrUA56cLlbZP15WFp4Q5jGVF4IwBbTXE0xEKBsbD2mr3M6LyBGzWSheaYnBBgyVhs4PYDsD4Q/J
FRtj+Wi+V84yEDjQ19JbCcgJAaH55fLquGIZexPqGQFvCcxa6VJoqcM1OjC9BtyE8vXkPjwkh/96
0Vn0JbIMEdAqcB0Gr7zKUUAwRVjvCU8ed9yZXK5YjkE1GLuSJhM4rdoXccah8oCLEVrjcwqFsdsn
YNRjDrT0Mh8M7QP+FIJ1eYM5bsNgTE0JPpayaCC+Tp7LyJ/Mu8u/z7ObBmNdxkQPR3Pq6E2nAxul
LWBgXcCMRubzQnb6rZfuG2NUOmEI4OmxFoBcTsTP1MgahV3XZPYU81i6eBaMBRxPsrJXQ7mlowW9
G++A3eAQx7hG6zOeB1yl3HweKGi4ksCVqcusKRlDOY5KGjgJkiVqYEAdgOEw7WbFKgWPTtECboBX
at/czpVMxrK0Zh7NoP+Cq9diayHP7XyoJhXsyV4xP13Wkk0tXIlijEsxD9U802JDIjhV/1BFz5d/
f/OSrX6fsSLoqumkDExadhpNGDC9HsWjCUDX/EsBZCtkkCtZ5IQq9Nq+00WkOUXMFSjotWcilRn6
IVYZ6qq6fqcLuZtmp6b7UsgfSkYDKPS3IMZ+THpZgEwNBbzO0w6jHx56b/YCi6Clk3e/Nk9pJYqx
FSFSJrIZYU1t9hmMlkb3oahgJYCxFcPclmlCBWC4K7Yo5jwQhRdw36Y3nS84Io+Ua/sSrwQyFiNt
W8CslRiIE2Gc+taiUbuOkqQhWwkeQLxs/uaNIppBACmFEJ2lBSnasMqLGj5USkuEPOoQ2oLYA/B1
Tj8lIeCrgJfK43DfbKYEzsVvoYzuT0oB/qgEm5qd2s+6t6BaEXg0VA/t6Rx7vGBrU/FBzWhISHuZ
QJLDxVg9ENSoRlqN6qOhfFnmBJMZhlXFP0bx4fKV3ox7VnIYkxHNJepddCw5afapfDSCQ86r728H
HysZ7Nap1UykHsEHnfLX7Ore2C93ky2hZbrzM9/c/Yt89aapWslkDIcEbPxeaqAjxK/avYJH5OJI
FgXqj20DUxga0HqoZlYxPE3lE56/3vQ0K/mMPfkfade1HDmObL+IESRI0LzSFMuo5FtS9wujpw29
9/z6e6DZbVEQtzBXM9ExLxWhZAKJRCLNOXVhhsQMsK5oCJTv/uYlSIpD5U0YZDM7O9xZP//dTnJu
RZoXYzQaSGzl2iuX4xQMSF9+ZmCOrvTifEtYgcVpVjBwOAZgEO8mlyYBaI0K57Iy2y5lJYdzKV1T
jMB4gTY9tQM/90KPfGXnjexMmIsI6mI7vHoTx89DmXVOSJTCRK39hFbibGddmw8MYF58soWyuBTH
AhKgLGIACjrsotoFMIr0P0+nTLCMAi/Co5wBaSyKCcFuLXLmkaRI7YCQK0wv/54DEb3C5rW2WkLO
k8wRpqBMDUtYqL965TRJDwKTEAng3EiS6EY9WhDQucrO/M7qT0YO3L26d4Yngo72UXEqUYJ324+o
BqAZTY3RDL33w8ZUqnHGZr0ZxWWPrmzVZ1h7ooze9vWC6+w/cvg4OFR7rUh1GMXoyE6XO9Wu9Puv
zEnGCVzVuBf19207/jeBnBVK/dxI/SvgRX4mvdfqXqwKOm2YL/gQvK104u6wpAC4jCKx2o3a/TVY
zZUeRic9rABt3+1I3D7peSooF21nYVYyOSskS5NoTYQQuPXYXbPs5a/NX6ytgBUcotRWbkW5PNFC
cmapTEYIHFhMsCzkasCAzhQ1NqHCGIvNm31YTB34LpamomGCB2GdErVVswS4Bqxqo9ihF/vKkaDh
S9SGvGnxK0HczWXFyTzIrBSaHNgRMw//cA6BGdglhbj7KppAiFuiiI2gscIFHR6DnXpkgymhK3KD
27fJSif+1qJo/qAG/CDFFIA9uaDsOQO4D7Bv1FY8NMmLkIw3fdVKIOc2MCsiWWWIRQyL/iZMrP0o
TYLOVoEI/srqq6jSGjbbnY1V6A+Z0TsTDpd72etuWrfOJtAw+IKnI3eeWuTecKJwntD8NVX7tD2G
QqC1zXh+JYM7Qe2gpoURwE80blgAn751Fjtwqdd+GZA9RRY+s0HswQYvh9G+rN72ZQz+OFZglkFB
y7nBqJ+Husle40SWppr2teGBU/uJZakSwxNIYx7vo82/SeM8ojVKBTChsZqMMy7qbcmTvo+72YWL
f6a3oiaA7XV9k8bvnVVEZs9AMMaqcfQosHvJq8vvU226Rixq4Nl09quF5DaRBKFM4hqbGEqZi6G+
gz6G/hxGfjGSp9yo/LQXNfRsF4tWMpnxrh5JC7HaGv9jJTfphXEokK9KbGNeF9RjYMAoEwAsyG7i
5TEw8+Mdu1yln5e3dAtnlYCNGfyDKlWtD6i8VqVLUcoa2NHJoaCM86IdUdbwGASX4adI08V3kkPP
xXc05rgz9pq9OwrnU0kFQ1PxHxiKPsDKZpMVm68TxKX5UpCvvegRt+kHVn+f86CDUshaLyFzFmcY
e42eMIRuB8bj5cVkNvLheKyEcF4zS2pQX7Pj0aMT+KgrYQfY0ag4XJayietADbZKmLTWP2DFkraL
yDLDbIadObopWi4mpzswoqfmuXbH0lblG2LHboRWIJEH2FbxTTZ3uy45nmn1a53BC69lB7W3m2bf
A4Z38lgVbN6LhuY3r3NTARI9wL81GMj7M1IHzRyEIbPPpLnVAgNcHItDMW2R1ZM7NsCPrRpbHSfR
Im8qupLLfl+dzb7KR1Vi8/Nt4DGgKes5R21KfzARITnhT+Zf6ePljd187axEcu4AJU21AFkx3EHe
PNBGeq4UYKxMJqocZepclrV5HlayuH2UEOUtcYll7TL6FGkWeiUMNlsgxBYSKcWFSZrVyWPYo1Wi
9jo3udXh3ICTC/A43U6uMcnkjs+RJ8pZbwdMK/W44x5JOrHqHFJZGT4ZHBafxQ69Kw8ksv9BumYz
GFzJ407+gnGmWWVTBmGdgrNRrhG6y8sz3BpwV+Im9GojjXZSoxg7cy5Kr0z06rdsTKJxoe144O1D
+OaoWilpODNcBJaryjHe3+7qQ/IalYpc9pYJ6RTcJLJBdDgiLvSgM+3kkN0cQIzK1a+keFSqX5et
VNm6ldcyuICjwHBNOGAvGSRIe5wdEEN/AbiE0/4Y0WqgfFvQaZDtgaC7B9byZdlb0cdaNOd4Bi1V
w5K1RhkLhu3UQ6zVttLfE8mv87vLorbOyFoU52uySDOMMEPsoc9Ta7f1dNdk0bErksLuOqFnYx/O
31JraZybMXpisjsMYRWZdxpefDpdriWaee0sH6yiO8tRDvwATPZnRuqWEQLaBCi08/TjstabOYP1
h3A+SJeGykgH5AwoECUlzMXelE7udLb8Q/oNLHJXESVDhBI5ZyTVAJ6JJZgsgFRBNvYyetPj8gxA
pBxUy2ZgM76by0qKDgnniLKilULK4vNCSZ1wpmdVrdwpTneXxQg14xxQVeozmPcgp8nl+x4sp9mI
iYfAmNy6ls9W2VwZZLGVvDguerWX1dFB6LmXJxEq+ra+umFhJhF03TwirhzRsAOyJeKsmBzRiwDi
2MhP68W9rK9IDOcXFAMkz3GKNqumOie1W7S/c100z8P+xsdz8qYK5wDmpAwLysa6LOC7s87PePA6
ZGJ0DFoVTivC/BOpxDmBSOqrcmTouz352qCObN3EjX951ci2o3lTiX3DKqhZ6mxuuxYysqvkNt9n
ir1c9fcZ6JXbr50n+Sy+N/fgODjI9vfK1mwT6YXuPJ4UEYCX6Eu4s19HWQMEavb6H2ZnYQ/zGzmV
7WwU4k5vStJlgkkkA9RMFncyumLWy1KDu2NMUCyjpqNnJbmJ3L5CJMcmlJpvyuCJ4tbN7fwjFsTO
75e6T5QxLQBy5dTVtdHdxtZBm0TJQpEM7gaO9DYIE3Y7TtKOka2VfoPhAo/8CFC3TLzsC8PnF7Wa
b5bD9JVm3NmjSr5IFVvQ6KAfy2Pud7fh0bjWMA4foM6Hh4c12p9qfdDBd6Vj3sug2Mv365mpGUib
ZdyRKig/UHaYTlOO/WtjdMawx464X2x7dQ1F1nRG6sW/PIYYzrvucFmggpsg/4AGkqg1DXvIZ0MQ
a7Cz/cHVgMgLyHgYJpZ5/CwpzNS6y+Bq9Hj8ZoXmdVKKhrs2Q2J9JYPbNtnoZi0M8QKOGje9b4G+
Lnnzz/EFWGd3/yAi3owyVuI475m0s9V1rJdjdNICGPOso7gugDUV9CAGlhli3s/L3m0zVlxJ5Byo
3BeJnJc4DTESFIM3Ww9dcVeD4lylX41RMAWzmaiHQ7EMHclXWeW53rRFJWZZtsytJI/ha0a7emap
5sSDR/kH7aDMT320kT8CeRDOfNYjfZIhkCXQ1VPqpweMWRw/9XRaKcZjblZLnUtLjEiCvPZkjl9Y
T6YEdmzwHhz+tTTOKmcrDdKSsmX8bfrEU/apA05UpDCQTPjkfMVaOc4qjdhMk5aNgcVP1g2DL099
+SEGmyhGgx8yX8TsvO0rDUNTkH9GWK1yXqtakn4qZVxzozOAfE538iP5Enu6CxD1EkPBqSvLtgie
azNBpK+kckFn28tRV6IGAqnKjjW7vjZo/6W7gWLjBYwHcHIu/M+0fKylchdtH2hJPLCubLWj7be+
alVwzrUKwYFoggiRUxPWkXf5zLP1+3go/qwv/9wNq2jIAhxOBzMlOd6IVvB1tO5LGjlBIarpbzvp
N1ncbUubdNTTjNVEdMRJNDqBJUbQhL0Zq7xtHD/+Q4woTZoEZ28mkxP0GlpmoEm9DxrJubxwrwOP
l1aOOwlBJMdmZcAya8+6WUAjlKHptMnt8akFym5zMgDD9BrsMu6WcEZjb+f3J/n+8mds3rGmAbZE
TddUk5+hjoO4HAhLy6rB9zS5jenPoBOs6fbFt5LBuRhggdQdECHh0EBxCj3d5Tn1cf5c5Unei87e
pkIWCkqYB0fO0uAOQbBE2agwvJaCXFnpY7pcN6mgP27TSN5E8G3sjdRV2sTyLh2AIo32uRrxlJVv
jEnYM8ZW5oONrCRxFp9EcQGTx8qNDkFRGN5ZQ5+3+UNFWBl/CnwIPEz/XTqT2yc9n7R4ZvGWrPjU
fAzN/WwIEi2C3eG714NSy3uV9c+m5VM2/sr0l2YQlDU3hyPXanBhiA4faBgR3GDr5d8NlxF/a47x
bADY00mvRhfRgZ/8Ch8DtEWgrnO4fKA2ndRqEdkKrF54kqEHSjUgTO7Nctn3kdLdRobSCJTcPlOW
if4+9LSipM+JSasxCbsQnbSy//dUpHrPThRjbBG3PW/r9CaMeysac0+NJMKuBfPd0Dzlxf7ymm1G
VitluEta7TN5aCaVZYW6Q3oEKK/HemRED6fNcp++ksNdy9ks1VHCksTJYbmykNtz6YsK7nT9K7bL
je47b0H2C3h7mJ6ymzNa7ASKbnuOt4XknNMwoYsxZEgoQHV+iLrgFObyU7mg/1Pu3Mtrun3S/oji
Z+1K8Ai1MUOUrvPZjuscQTiGWMF3f1nMpiEassJuD4oS5mtebGXvqR6lBeINOPdO+15PSesGtQbg
kzn40RWFZStZ1jmp1Oh2O9fRvifSAmJVPXTUSq0Ep2JLZ0PW8NZHFZPqfHe+pJWSXnczlpe0Xmq0
rmFKp1IpBVf3ZlJ8LYdzlEpnTRNloIlK43WNy+r+iWu6aWkv9627OMaxfxley3HAVRMIF+nIhQ35
HIMiqsaVENQ/q/TFKk5DsQg2dSuoQ0UalQX1lRKKk1ESoMMlCc7jEidOqmkgad0pY2ynfeTl0l8C
C2KXGH/JGQpe3aAqofIHmnWUUgF5BuwERylujODOMHediWpY+9BJD5L1S17sGQSZVHAUtzdxJZZz
atOcqLRg43bj3YJmCrSJgnOLxelgYvPDxNWBw4n0GwWzwz8pWG25grXWnM8b1VgLKJvqiH+Pv6Mz
SI8czD8gr2KOdu4kCI6cMrA7oRPc8uWWCX47Df8A/8K5oDbKDdKziwO4il5CTbcTWc8mJBJjH6Cy
YgJAhHJutpNTa+oBMoioZUZdXDlVcOg6OKNEc6hba7gWxOkypb2l5x0E6SAvGXSvQ0V6qX4HnRAJ
ectGQUAgm7oCUoUPzXNSVvfoB1/gWQKPvVqH/YxWDWfyuvvKF9X4t47fWhhnmeFShU3cIY+Cqp8d
ofUj/KJb92D6satERM2y5U7WsjgzrOexC3tWZCvLEPwlX/T2DqPfl0/4tgzQkyOLR01qMZNcXREK
HolZx2Qs5nwXm+MXUoO6jA6HfyeGfcZKTNZKXT6NE268BXReiwasJnlXJaX378Rwu9NQcPPFAQ7u
Ug/Arpn9dKzdXM4E/mnbCHSLmhjf0C2d88HECDErG7KM5Fy5avGiTIWdAwnUlGd7JIJG281b3IKY
/0rjtggQuEulM5PLYlvdFS7rnyM/AXl8qI7hTtiTwDwA7/LX4ritytURwDwMeWjEACsG2Hexn1+p
+9BjcViOIaMMM+uaD+B0gSluer+VntzmBSTFe5clZkrzFAIqMvlx2Tg2PBLwu2QV8NEm2rl48pUl
0EgYM2zsuPsrw05NY7MzUs+g0e6yoA1F1oL45k2lVaTeNOCQxjy2FUwjBlSQYBWowhcSp9wKw7iH
SXTRl8i41zPYRDfaUiCaCNmw9HeqcNHUOC8jwRMJvrUGviF5mQ2/bB8jKXTIfP/vVo07VGM+0KnU
ECAm5ddU+tX2D5f//lYVGLqoICRF6gFpL6brygdNM9gSsxSLNh9njxn2cKL3yvX4SmIY/RJl3LfS
mxCF9g/gySPdwbOWW5Myh0rErgq/uWpeW9Dis3oOH1n6Fo9bN0TT4mUdty3vTSR3hBTM6zQmBhAd
dZn8JVF8YygFnlwkgltFqRmJXmvw5FUy2GYOUi1Z4PBEErgQJdeKrm9ztk/Z8xhfZZagMij6+1xk
ooXE6LUIGkya1Up2NIR4E9GsDQQGt31I/2zGh5pE0cyZzuR05U04nc15cGh6GGoRqslWW9Pa0D4U
JQy50qmFQyrtAfixX/bKdYsQldU3oy//ysB4GrCkDwY6h9gbc7iplrMsHoVgx5y7ft4pw35fndLC
pJXag4zJSYAhEgPmqXZMsJTY0plxjYL1XOTiFLbfHyRiWAWwbIZpmnx9sZaayKyX8fV+lfa9R9od
q6Ca7riTv2ZI88ou/YU2dUbYIC4MsOv0knTOw2qy3NWxPsAaG/SmZOFLa9XXrZF9v7xxW1EEGmLf
tOTWdWritCANLqXipUB/Q+9HN8Uz6W3tB8MvWUSY2SK12CFcb2MQK2C3waJW4WmxTnN6BYqIyypt
nq+VRlygoiSlojUxorBZX64wSm5HaeOBchrwyaI+CZE2nF+dp9jQwxJRcqX9jLKzFn1ZSsEGiURw
ftXSKg30tjjEVqrZYfjbRKE2VBbn8pqJpHC+VU6IEWcJLlmrBSrt+DNtRmR8YoGUrfovkIMVzFxY
AKFF6/z73cdUSV3qOnuSfRvcxdV/TSjJdsfyKruerzqnwOyAfVmxTaf+JpGvddEACCFjBHtrTNCv
Vd9MTA9+RgI8hIIOQAIM4/c6DQGaVAsDEgjgWCv0/JUPlwVsH1H84f9K4FYttOZxKHEpIUCRHv6D
prernv6eVBW14Gwv2B9hfKGk7LOEpip7w6j50TQTjxDJFSjEfMoH3/amEJ/zi8JWngy2ZI07O8lP
DRM4SOHaYPlgE53/YBSM9Q1dEsg503xh6GIdLg/WNNk9LnvtlnFUD1+E6WqRJKb6yr+1RA1JGcIj
FC9JjDZq4rQO/avAmMrrbSW//A1iljnyjmDOWNTxsxmXr1aWc6+DJhedauHWKOoDTnOfNbulveqn
2xZva8EubvqMlSz2+0rVImiKuSTwTJFShNezVn8DbRdx0nTJ7Njq9eus6mV7oVntpMocg6KtqI5y
0M+7BTiAOxoYoW20TXRaVCEX8Oa3IbGtGKZmysB9ef9tpGnU1oqx4XqL90n9JcSo5iBigNw8KuAW
oqoJNeXX+Gu1AN0UZmFP4M2MFAnPSYuSndGoIpSSbVXepHC2i85TsigKNrOi6EzIGgCu3MWNaLRB
pAtntz3attWwRVAajDkIds5WLYKw3g5HV8vF22arpEZaYLmitjmSlv6l5ImjWsG56VQnMPM7Gs+3
So/g1NIeLKPwL9uraB05cx3iLgiMGhpKvea1Xe9lGEgeqAjndfs5uVKTiwmWUMcwXN7jjmP47mgS
8EBB44LY8e+xtH+AZy/aOy5EUMHAZuUV3OkkNZ6up4eeiHIwosXjLjmgIaaSrmHvzP6qzBcb9OQl
hnou79B2xL1aOu6iq4O4GYOJvYww7M+oAIKvwRWDXTEc6zy7oZOCyLt0U9dy6090E6rym2weKNzM
6mSUkQtwgnDATGEoV3ZFShGVy6Z/Xknh/BI4D/U+yuGXzCG3FeN+nBsQhUl2MD5VXSlYT8Gm8XAy
0hRG2dJDmFycavCgkysj2F/esm0RCEyAPY/kCR/8zBhmyWjL0sTyrTwcSs1LrbvLIrat+00EZxRV
XC9BXSAgAaucPeXhSdIaQXPIdkpG/SODD3rGJkg1wp7kGvg67P5JxX09nMyrxY+uk3viRp51+MQk
EAzuTSZnCp1qDm3AYBwz5RYXYzCeEvp8een+hy96k8HfHVHd9zMrnjNysRnAjWxWBCP3PiP16Tsh
XaLAHPhWkawwe2tCs4oz0QRV5Efafc9NwYiBSAZ3jcxak1FpgT0MSJ+Q53bwzU+gtb/bGvYJq4s9
A2gKMUdkM8JeOpKiu1Gn0o8HS4A/v709GqpTFGOp1ODr/b0KZqeUlSWMB9NXrtj2YKwms2VMLkfA
Ahfl8DeXbiWPN7laadKpwtJJsWnHU+vIIIDre8H7mx3ID8E2+Pt0wJqoGsDg369eoAUZILOg1d9Y
EqmvfpZETJVXYjg7kMqsSCgGwZ0p/VKSJ1M4McxW45IenBXkph435LXYXC1eMJc7lJ93TTY7QwMO
18SJdeJRRfUAoSw4t+w2vSSZCyHomOPZWsJxL4q2a+kpabwsru04G2y1CvE+F7EebvrY1VpyEQQN
daLHKfxfHN+p4dnsBQ520/DQ820YjHkGY3LvTcLSQJEysmpi0KS2lN7EcA99IhqP2Xbjb2L4xz62
S54bhWWIj9YPTDfdKzZ7d6nfsicMd5yso7juux2zrGRyZ6ovSCI3Gl5coxPcKRmGLemp9CeMXHs0
RZLQOpa4Pszr0K1vxLCC2xmVlXjOw+PW6mgtscBssrsfaGoEfIvD8PYN1e9fUJXZAbVR1IAu2E6N
P+FjNJUtO3roZnOa0Tp2ZnYKSyIILrb9o27BhVCMzmBy/73ZhGoCF2ngHDRLCaAnco3o8EsXqF/i
fPhFY+qay/SrkrXMxuN+N5Jkl9FsB+psQVlt++my+hDO14AzSZIoi6RegZoOkh0fw3N+IG55IwSF
Yjv24fCvZHFup0vnaEwCnMUJ7K4MnEQ967YCwDo0twnbR4Waca5mmWmz1AyTnLXxgesq2sVOA7y6
4Tq5UwQXw6aXWWnGeZlFV5RgYkXDWgKt4IT5j9HcXY54ti3zzWK4d0pJIgs4kbBMWrSumR3KUXVT
+v2yEKFdcu5szEESG5g489qZNXKCcgJeRr5hBBcJIA5E1Tu2Lv/bIgx+Ki4Yl3KwJpzxYtF/zBIF
QO/8Q6Jj5YImxcv6QhE8HEQCOZ9mLaVO0xACLQyP7UpZ7Rwaqo0f0RQkR+BNcYgF+KHLq7op1MDI
hwUYEUXWWWZtFXQ1WFU1pDhj8Vx62qzuUazfmeissozyTs5rwZW01fGETrk3eZySAAtGYj3GOUvT
By170iao1rsBbeyEHKfpK9BPbMN6uqzk5hFYCeXd9aSaS8h6ktJa8YvQ3KWm4l0WsXkEViI4p1lR
YygGlusc8+RKM5ujWoe7NG8/c9JWYjiXSOMWNMkF0hxKC9xmtN3lZu6qmSQwRZE27PeVVWD4pZV7
1iCUBKndas8haLxatAFfXjPm5T6csJUy7PeVFDOac1ULkEEZrcSZB8AL6vuw2+PZKxAkMnL2+0oQ
nZvSkGaoE+XJrZIoiMAxFRATdx5AlUwlgS1se6qVYpw/DMwG7AQsrSftMRoNpG1waqh3rHTJqDRE
tQPRZnF+UaMT+mgqSCsaNItJ+V5bFJYYfry8W6Kjy1fQs3qZp4iZuHqj7FpbORXP8L1ecxYFOtt2
YbG2S3DuGXwAspBcRxoZcWtY/BqsPRsaCbXQlnpRAL69UZj/lxHroHdM5ey8NaexQmMAsgFoCRlK
m1G7xT64ATJgSLEhQlGcsbVXKMTJqgFkQaCgce7PKrvMKDuYvEp/JNr3cXy2MFx3eaO2lg8UuCqo
PTUdAOycUmgXLPNZhoylMPcpnZxZLh8xJ7kfum53WdRrMos/wmtZ3BFurUQaK2Z78x2pnPiaIf9O
J+BDuxFGsyZbPlAM06IKcUeP46Fy0hshGQjZ8CLrT+AON872TE3Wyh5ddS8MSGY6BTsw21p+h74e
USPt5gauFpc72kmcLC1FYICm8lsy3PXWvhvvLi/q1kykutaIO9BdpfcYRoSM1tOAttZf1378C5gO
4AVXHOMO4Y6tI8MtKtoKVHs9/ysvGS8kk6sKYkvpWlLPQ7tLRBfx5oFbqcYXb8oUfe1zzWI4zFmj
PvegH7IT7n+UIJM7y42fBUvJrt0L9vla5F3plJuNvBgpu2IcNjoIcoxz9jwALz10ygfJlQTNTJtF
47V+XBjQBfF/zIOBOREncurzYHd2jvnnef+JAaq1nby+UlfK9UU6DYQpp8j93soXX9IMwRtM4Ete
3/4rETGaT0OENjhcxn1j3qWGT4qbcXi6vE3MoC/tEudFImmqim6AIhH5lVEvSWanqK7JcBvP1yMe
1SLqK+E2cT5jaavSKnrmMw7VYfSXfexgBMaHEXriYcGt6HNtE5zLANllPwzAGMAQpHlWZf2gyIN/
eQFFIjiPIamIbxZWgA7NwpVpbEvN98sSNlMeKy34So1lkiwLY+yRfFyuFJs+R27xbJwZKH96Y+Z2
gW4wgUjB4X0dUlsbXxyNJFyg1XITA4O69/MzvQ722dN4lXkAehE8lAX+jy/cxDOq1krU4jglFNzb
WdOloV1HOf2eRL0hBHgS7BlP84qnclqYBa7OMLPn3+ax9afTnNjlj/FHflA8eV/LNv15eUlFMtnv
qxXV+qlVYhbXY27Ja8vyAGhgwWSZSAQXfUx5UYC7Adae9n8N5JCOghek6O9zvsIsi242ZhhFYX7r
6usqEfx9gccjnGtQFIp4MMffJ/mxWW5bFU/h5ZuCwuTlrRBZG+cVzG5aIpQ78PDO+52hyT8XqiGb
J7yRRHI411BohV5GBPooD8aN7BBPPalu7YNk2h/q167U4FoEryCQybfcEzUCXUEDmalW2mWHsK94
7EWo6oKN4rvusyn7T/291fWnaND8YR49Gg0HZSaCMEKkDwtBV8fG1OaoH1nnVGZ9WYK7qC6dMvqc
QRhEQS5OtT7gC/RR2alkwKIlgLgjnR3Ppy7/6zNG9yaDUwQTYpOSWxWuonbyFT3YS7P50AfS/b8T
w0VBltbPilky2x7ul+ir1OwiSQSCvLn9rI9fVXTDJDJn133X5aTrGth1mJ76KLwa09bLwvDZMqv9
ZXUEovjAGLdQEjYFLgZzIeBgSsgZvB921uU3WrC09mVh2yHym2J8iFx3eVCVVc6MzQZXK6iKGScn
XQBxVh/0fSrsXtu07pVAzijQgx1rmQSBCsFQJ2aApeZnqB0uq8Xc5ocQbyWEM4k2ivRZk7CGVj0D
0iCyk/6UySD1QeqnGgV3kGjDuGtuSMmYKGwJ0/Z+lg66cq6D/VQLrHwzIfI6SvK3CfLBMVkMqo8U
YlqvvGb4PP1O8jtfDO8ltAmm8MoBhUbahFPJzu1u2QXH1MseEH6dwoNxzI7FLxEyyGZJb60Zdwmq
Ey1Hw4Rmw8vMhm130/4HgJufK68+aFcyODImQfC1HZITDINZaCLXgRn9XkUNo5VkSiBSvus9loeR
PEX2WFGkdKWDobqX7XHb6N/EcdcvkXu1GdUSD9F035ZXlO5mXfB2+h+79iaDc1GBFo2YBIGMzh0x
4pR6JRKBMESQMeW77Cy6EDcjo7cV5NtpihCvzzaER1y6ABxxepvaSAUJ3gGCdeObiNVBMzOLoVKF
XeyRcj4Mc/+ddMvTv9oeHmAFrcpEkoYOaZZk3BmxtSOBdqgjVbRFzLd9dEt/tohvnalV3QjlDPn0
0Rk9+TueGH56JTNMr8yT3M8M1YFd9b82bnJ+aYzUTsVbDZ52qjyA2d+gg1VwV4mMgO3fylOURZ1k
SwVPUYS3S34osh+f2RigGlJEwtoHNBXwkwddmNfwDBWqiT0K/MH1PAeCS3Dbgb9J4fydlqgljcsC
73Ptqe5v8uiuAd1Qpom6fP+H13kTxHmd2BiABVYyr3MMfObmwsPgsQQbY9cVJeq378A3YZzPAawh
fG4FEHwjvq/lk0L9AvFxham9UhSBbxEIY8zxTRbnezRriDEdD1nVjxoceu15OsRHVLeBD/3CoETZ
OFpV26FrCFJg7A9/PFF/BPPdVSQgckuj1xWVPYakyC5Fshe1/LO1uiSGS6QvYE4dyiTDwS0SPyhH
rzf2ifxYlZjxXQAHW9UCV7EFSLteUcqFSZrRztJgQDH9jGakQ/0Unurv/X1zk91ITgP2FF1xDbSd
jCft1O8KuJDOme3MT29EXNTbZ/xtiblYSq4b2ZI7nHHssKs3vRdJohLWazrnw/qqjKUF3go8pJyt
WnFJsijEOS893VcewLTh9L5kG6famU6DLT8YiBV91jKX7iQq5NjY7JBQVvI5+60DI59nZkZxlw3+
GCAZooc08LKWEpf2muRqMZhQZQkx5GKGuisDSh7gb5YQWWzzxkOPrYrmRHQBaNyXjIM+B1oIX4RB
ZbSoIld4/tFa9rwLcUcwxDn14VMb/CaSP0OKKbVFXeCeCOVvVPk6U/+yE9+O71YCuNNTmylFlgY6
hU/Sw3LDSKFKn97LN9VvFUxX6S7ciRpvN412JZI7PgUb9zQ06AQyKnvCs0aURN70rugewA6ZGp6E
3M3X6KVaZyksZq5+dxkeGPqxy5/V5iVbXgTLtxk1rERx1xOsjJK+gXNdbsD7emjh5bITIxfKWdOZ
c1maSC/2++pGt+p26vsMnq6oEjeSd/XyMvSxR7PbNrm7LGrTd6Pmyqh5TarwbK8BHQplZh02YZd6
pvRg0G/5aNkaA6ad/GC5DmPBdPn2BbwSyYVEfRjMZGCpouiAAMyr/Qbomyh0abvG7/efyn+spHE2
kmltjtwEpFUFWnC7m065a6JIELxsOoyVEM46mtiypE6GkGl5bptvY/YtEA5tbJ6mlQzOKAgShcnC
lq1ovtLlnCkiE2d3yAf/vxLA+f+5bwytZ0Xk8Hv0GO/jI4gsdsZ5cXoGynoUlVW3PdJKHudl0dqo
ShnDmxhRRdaPyyNsHfyxqg8wrcAO0TYR3ojG9kTGxzc/FT3ybWODdHh2peOCa0FZS4FAAfq1f9D0
JzALnoNkKIIq6nGcHFNZ7L7V7K7o7CgUWd92VuJtJXXO0SZtmceEVU2Irx/Rz3VQfBPBCBGWHzcV
gpdg5E4EmEXcJUKqGkwybHbHGh+C4S+tj9xSFaHmbRo6isLoH0Zru8mDcDUhxtaCHtcGgDTsZaAP
WpMLUg/bevwRwfOBFqGVg1oEC5aDrjsfH7vyt6x9ZgJfedPD4hYrWLoqI6ymj3EnZ4472xq+6/PP
y/5789m0EsJtfSSTdk4CvGYDhMEk+UkhbyEvQSWC5BUJ4iLQIRmkOWddEHJ5XY07dS5crX42A4EX
EonhLocmbqcsyyCm034M4a0SUTtC/+WEee/LCycyAfb76o41GmOUswlnszIOlrYHlkYvqqRvXuOr
veFuBaObRikClgZmL2ltA4nwiS7odQTaxIPOihZYzs/cQyuJ3B0xmlpSzAmeCcqCZGGc7EifotXu
U4EdMp2MisdCHp4TQ9tQKvQMsWRSfVX621B5uLw322m0lQDuKpLDXJ3jBi6gASy57GW4GFIf+ROb
JVsD7/9Pv2egw5A5UILnOB5A720BiciilFnyuC7pqTWb67punqR8FrwnN/z0ezncYe3iTotUHS8s
1oPQ+8EBs4K7cieeVmDr8/4qfy+IO6xyCM40Y4BCHYkfR5X4VlCix01xqzLfDZlmU2Ff2MZ8xnuZ
3MmNA6MMghxG0e0qYC2lx/Y69iL0axuOfsO6fdKdeS27DFZYFC9vhBLvZXOHWYaq4GqFvlSxNLdK
puWuXSTgXCwt6PcaEh/UdhmcpBgDRwF1jhP1iuS2slZjqmJY7NqK6vOI54SXjFHyKLBmZj4fdwMA
noB8BMcrT9VRmqjzjX0CH33GtC0GDaa73q3sDqNnota4j+E8SolgOwMUIwBnP0BsabWO9gIwVTpz
GoV2mhPMERdeEDRun7eelU12k6DGpHYC0/7oTZlcqjAUQ1Cu8VBbKlnysk3wPLIa82zWI2iA8/zU
ddX///HwXhDnU2mqSyjNYi1bb/TQC7Arz8GjBt4Acy93tihGfe3I4LdurRfn6QYk71rCto5NbcjO
joJsqbyWvQIThPoBwdz38hFIl3fzDh3mO/NehEC/adnrD+A8oUEqa5YXeELNJ7+7n4kb/B9pV9Ic
N84sfxEjuILklVvv2mVJvjAs2ea+7/z1L6GZcVMQv8YbzWXm4IhOFVAoFFFVmY7wSDVllA34NZEj
DwdeKejzFfxxiZm8nExCkRP66hUVEM9pylMLPibCeTOk0eDCwrKdxUKRSREyF9yNKYpbseBC3ta7
fO44drCsXHldCprShUjy2tpOxdiawOsQ+a+JzMv0Vr4qPiwZy8pFpqTIZwhR475qI7QUR3u0wRzp
szJIFva8j5jPecVHNCa664USqjMqJHY93kv6QyY95GViy3IAcT6elNnaTWKKhka5L/XPAqeNGqK0
kCGjMIO7oAqssbk35KehqyxDK3BffimOnOGYS6QuMbck64DrWh1qTZnboggQ5bxS4EqCQZfwjMNc
GG3b/B2v5rcys8uXyi7s+jDedU5z9CGlyu9ZXo+QZ0QmcNVjoSvigOsxP4LG3c02+bWxM475N/rs
4dvKT3nLa6pfeVH9aCUTvaRabOVAwjsSzTdol3SwMzeBTQsd/z4l/AjFxKkcch3BQB9vq7LdhmXg
otuFc57XY6EkmZQ/VJI/8cRlSoKX/wKXTIu3WBufIdfkpgF9FoY/BQi2Gpbh5RvItF0OI6uRCoUv
kOJpqICxUkqjkvhiKWMR8S1vmdkvnde6sB49zghsLBSr0BQaFWtXFmghRjjcY5R2U6f4hM+gZMHN
ljgWsYHRrMNCaukdqm7y3ezkXnCLCYjrCuTsxJMPzYFX6V/1/YWBTN4bhFESDLTQ7wejNVe1pQk3
dfv98j6tJqDmAoUJi9IcBHiGQ1jE1FL0zd/kzmTPTgn5QIjOP+nuPNnpVYEFNZ3suuFQDKzG5AU4
E7iqUUqEVIBvCtFj7/9sg9dYOIRijWfHr902CywmeEH7uTaTFvvnn8y3d9YWN4N0x3SkuTXvslnf
OwOM5ZDTwMQgkw3oUx5VokJjSJnuZxH83mG5S6L67vLucWDYifIinkC33tKkI2lv1YTs/Lrbzzn3
8Xl9n/6Yw/JVJQMas4mOfaIEZbo3OrQM4pdW+CTdZjsF1Z3iVboJHzXnsn0rzdQIkLIMVj5RlHWk
dB+/MWOSmnOATjzIokue5ES4AdLXFqqE4TZzStvc8ToPVjj8PyIyN44c+GLvU0Q6CDF8k91mk15n
J8EWdx3YSTPUfMqrwisfefyu64EaXBuU0JMQWWdOYh5l0FWNcBLF9F0NMbo1XvItuC5Hu9rJW8Eh
6HXmEcOvfvosQJkTKEWyPMw5TgVlw6Ak9JR8hX+prgbPBQy7j708VLosGBi1OhX+NVE4XzirB2Hx
+8yuSWE7CLqG8zYQ1LSr3Ar863HYXfZGnhFMYkAiIwiqHmvVYmDMbsG+4SYDV/aXZwqTExhNZwz9
ABQFc57mrzmwSfx82RAeBBOdukgbJ2gm4a24eyTt2xyDAx4sBZdBVlcLX7UqtIQMsNQyq5XWmZxm
Pj269UOd/Y55okyrRix+n1mnrgtzidBysyrMxSGTRcEdUgPjCI1IOKasDJohKCywmAUbpdpoiAr3
bVzFw6ySLYGBCa9rtgbyg2Y3bhIn3cz3/2kB2Ta13pD9Ksvg05L2qy1u4orzMbnS+vLBKrZFLe2F
EMxp+NSjSiHVD92LwS0ebfyttvGvUQixhJ1hp5uCc+mvZ27n1WR71uJxKsSppDexboc3KpYTsu9X
SDTQpOnmG15gXXdE+lBpwF6d1bVSa7GcjADrqHYY+gnzTLfUIU82l3dr3R3PKEwEApVZIFXvKD6a
dpOgdRJffagH3tAjzxrmWAWqEvsSDUJR6wnNTUR4CSG9Zj69MUBt4J/lYs5VQpJZqUp4BSba/RNt
9godwZ7vUCkZwG4XurxR33V/AA0RZcPEF/P7Z+eiqCDoAbQ8ZpwueeOfaEerfhccWxfE2bZ/xxuW
ouvzybwFGF3fBdgAYg+x6nHLxklnidpr313l4kbJbgyTOJddYvXlGtPZfwyjPrPAImObpX4ALA0N
6tFW2tY4WjRb4i0hzyjG+ZK2akcUL/CAadz7oMYMtcgm5HWsf0vmr8tGrfr5wibG/4a4E3x5gE29
vmtETP7sZJ9zz9K/9tIWMR7ol7U8CmaAJ6h5OxWvpnxdB9et+nTZkPV8a2EJE9S1Pmpiw8SiRd96
uHho1fjaDz3tLoxt1RKfo5+yk34XHi7Drp7fMyo7Hhj69aTgmx9ND9N92v2OIaN2GWB99TCiD/I+
k+AYf3Q6vdQKsNhg9WRptIl5nNPnfJytuAp47k334fM+nZHkj0h9KRZEoa4gKG73OyLvMi/j1jiG
4CFAEdour1q0pUNjyOa3+vPMZLJlkLPWYuXDTLGItmiO2Za18WSGAiQRyPbyiq67/NlOuqWLY9wY
vRCDNRgXcaH3FtT2jhKN8d1cfyWLRY2J0lVCR4vtoBuJJvW+Qr89ZLRFqnjLE6+GSrIvm7PugX9Q
2Ka5fIr82JyR/ami2uiWlkRxYwfIcXi0JesnTCOEUu2hC5rtNEN76xgr/XtBMvtBx9iT237beNkx
vlJsdTttU/tLl/0CkomEINeKNIFmhYIUu708OX3Ybi6v36o7LCCYCBhl0dCOPk7wDM0pJBcnfxSc
Opq8yzCrDg4VXUpKp0qfyD2qJCsSUQVMpwj7uBBOhSR+89XSEmOJkwnyoBgHhxzBVJEeDp4gr5ij
OxI2rh7v+oDHnLD+grwwiq7t4ihlYSkg5cSpbR0Rz0wNRjAs4mC6yR6OKOlef+kNbYHHuMPYNkI2
ZlhERZ2dTpc9DexNfTR9xSUWMIxLjHHcGwk9uGml7aIMAlctBq+F9PGyS6x63gKGvRgDQek1+rEe
FnliT5IpeRG4C09Til7fL0DB7yjdFeqv7GQqFHmE0sgQ231dPoFd7pAYyQ50fpyFW/W8BQxzWTUJ
Wj1M+ikQgjzMHXOx2cbN71QkxNEzIfD+tVF4R8IMpIToqn8ifEm7aJrLwjfsSscVLz2bimGR8fdl
kJXwCgADNDmyDlk/dt4y9yFf3oiGYdfkro+u9ZDzWbjiBMvff086F0fI1KUmmjMYIfknGcpZg3/q
Rt7Q/cq+fABh9iVpe6GLG4D0cfTYqrpjhup9K0rbMc//vad9gGKyCGnET6sF1iuKd2Hltv5NLHAu
8LXv9w8YTLIgzOiX6+kXhtRZge4YG/V9VlSZreG5esu/0Y/dycrt5OmyL6y9X34AZiJrH0xKPGhY
x2Y/euC+3IQOtJswAoGIF1vxPnDml8uQK0nZB0QmwtaYlJIEH4h5/RwOgZVplQPyOivRTkH3mEc8
YvK1rzcovWumqYMUj1YSPob0spnCIJ2I8T4ZRqXYC7vdJkdhU2/Ahs7ZydXDtQBjrBuSQBGkXDds
Nd5PxrFSOTch1xp6MBanqwWv8tChGcROO9t8liyQvDvoQZygy6nZ4Gfl5GJrF+KH1WNujk5IpBj2
GLZ233xLfyIRc3V3eKu/dbsMdTleawb9pmFSdkQk8BeKkDOHFC9jHgmDMY8zbBbtzEgxiTt4s8t/
7l17WpIRYxU8YyPt0xTGrLxMM7UXVMMeTYucstTCO48buIkd61RJxSuO8rWwwbzKlnejrHnIEpm5
I4ugiAISw8JCq724K1zk0t7lI7a6aUsM5sux0KYpITowBL0Bw0s6OOIYHeRpdjMtujaVRnOqQb2O
M9kyU/QYaKpXmsE2ynmJ26q7Lv4StgA0mkqBdmLNQK16sieXvHOJqQ9g6HHKDa/FZd1uDbmoAVY2
5VM1RqayVaBkhffcSp4M4Qj0uqPmOr8PyQnckit1EtZZlQUc46y6OFTiQLdyKq/GiljZ91RHL57b
6Dwax7WXGnRmny1j/LWMOoHINK6E8dFsDjK+WWL5MUcxoR0hwZ17Qv+jmHjBhl47lwxkfDUTtD6M
E6xnNrnib9pXjw4ARzX3k4fWP+ibVdx4s3o8FoYyrqvlvZCPPQztPaoOjVFrjOT5TulGN7TFId3w
erHoJl2wkU1X8tSolXREJIgxB9tEGE6VHgW0FhlKzYmlPCQmZyGSkmAUA+5SCvM2R4N9lL1kkWpB
OoyD9D/cxSC48sBN+Em/x8iFoRBpGG0FFbqvhtP7042aVboViKErZsrGLEa3glgwWn45V+C6mWds
Nl9SSN1KPZxGa/KDVHSbJiW/4naMrKnzebf7WrIJgeU/hlIPXlyHJRmVugqxe1qBR51a148KKmBW
kWa3nJhKd+ezn5yRmDQCLyzQyUZDFaYHJSpkuC1dWm+lj0e8kdj1M3CGYpIIAVKaJNVhVKRsKvlY
x18ocCCanAGYwGWY6MJuEgCUjn9L46ThdF62o9pa/HnB9Sh5BmNCV5aHaNCFXIcdVuaVJJWnspkh
Lx9nu6JSWqvum0fOVlEPu7RVTNhKhC4LU7zkY+Q17GzaI5VeI0uaIBrWXtXcnIXng0zImioz1et3
OPlhrNy8edUDzplav0fPO8a+iSllFYD9GybJt70D5u9tfciOxKI8tILDDcKcBdSYSBULYdUXCc0f
tpCX2inbdhsdk90EtNDltaKs20bTMBE8BCBTZdCEJpxroYKDNCjz/ZWgG7tgVyHBDDxecW91sxZg
THRKBcwfaJkM18c1lkdkj8GBg2ZWDscHV69O3ZQNoqE75NNTqSINsagpMEq6NjamF983saPVeLdH
+6gb7vvehUTkZcx10/5Asj4iSKbf5LGEHoY5esrVxGnD7roIQk5WwINhtquclUwwMaNtC9WQWF2a
ObKRjFZh8OTgV8PgeQnZOf1J0Tpd62FPVEAVHcQu3cjjAvgfvndeM+b+COZhrFu6Zo2rPStOsJ/R
LErHFMGByx1TXI2EC4OYK0QpM9Gv1QlfovOuG/fhVFlmCBnzorHzicuIwfFAje7j4mrszdDvuhhB
HsMSk21gghBzmJvirXGgQYZPN/XusvutddXLkPLTZVmF3Dzozz4CNgUenORcRIz63k34oBo2gRXg
9VT7bs2BFR2lDbR5CIZAKQ/QeD2+mTe8yLXqm4s/gYn8dZ8KRVLhT0haNFqKof7UxcKujHmvj/R3
Pt0wCxwm5JMsbZI5A46a3svBWzCd6vh+BtekkW1Iy3uV5ljFluRUcRYnpZ+R5EghZKFuawVKnzze
+9W0jQ6YGJi8pwHy4+7lvoT2Ibp0o/HYtsRqp10c3OJ2ti+7CQ+HyT1UyBdncwgcvzUOsSi74C94
M8x812caxyNXA8jCJMYhc6MfjaLEulGastK46nzvsi3rG3NeM8bd5DE1R6ODLUaJ4WbpXhKvRW5v
I72RPvvaGYTxtZ40qQaZTNxYb9m3cld62Yn8LGJLu6U95prG2R+OTewQ7VR2eB3uYVPh3wi+VWc/
TV6LCA+CuUHEptbCNIVFYnKf6z8VfXDK4NflrVl/CzhvvkmXdRH+tAoCNyMByDAhBcREkZ1sGsWi
7P1U8Ty1k9fLiDyrmKukNefWyEHCYhvyJh/ehn4jtxyjeBDMBVJpcRmYA2zq/VOFb5B4m87/flQD
QdzUoOir4h1TY45nhM3offrlSIpy14/tazuIdpLxWijWL94FDnM2J92U8pR+JQ72+K7yixmone4W
6FXLNxXng2c9XJ+NYs5piTlQA3VXxJz+1SS+0xebufoupVuxeCvU7WU/WJvP+LCEzIEdwm4u+wZP
GChSWrJN7GCfbyePEodXHKzVCIcmCkIUdCETdqg+7TNMDAnIMrMoOxhKshtnHiP1aolAOWOwAQEM
p32QF1i8+br7Xe9oD26qWxXEsSSXVsgLV3rhrCDHLHbGXlcSKNnQdzyqF5XcUTnJzB5uyBsl9Iqc
1NYe/iMiEy30QNCmln7xGN/lvWyr7rsGmN09z/Z0zJx8Q1wO4mpYXywrEy6KojRiKaXpmQtdOqpy
i8kvFyQZ9Ctc4CpV8ZaU/vsiHE4hnrbyBgZW0q2p79uOE/3Wn5wW9tDYtQCoTKGcE7pn8e4vJyld
wGz4M0mrCcQCiIlQQU96UxwAFGSNVZB7aLRYfbaXWw5/ND2mn+7dBQ4ToZKprQp0IuPeLR+K+NVP
IL1XH/vwNPcvZfHA5bKnv3cJjwlSBgRAMMUAvFSC5NxcWW1cW1Vy1QtHxecJ6ay1vuCF/E/kMJkg
FUdSinZ1oNUdgoctWPRt13RLFOIei+cBYsGFjMegkfeRuh74/wB/UuPq0BeGaWMAQ7W6BeOSPFhx
DM/3rfaq3cS/Gl72vJ4JLBCZdGMKQtLE9EMo3JF9tQ/2ut15ozu/D9oGTsE72fTkshuJhhjU8SmZ
isEuLbj6zGQiCMpmaBnfy50KulBQBdpKafcurXvwXlDW0oIzoMkKnAW+X1Vyiy/yOPwxzZupeR60
L1w0Swh2DROxiTACj2/xUN3gIdQdI97z+OpFs8RgYrCqzqpCBJgBHrOj5tFakWCTYwc9h7/1ljg7
xVs3JgRXrU/kmN6eifISGG5WlZakcKLIulUaTi9uaEzRv3vnIi4ahuaLtThi5b5NdrBNvQBxxM4h
fiDZ4HCEdgkvEV09Ynhv/APJxPpMm6IREk/ICn7Tp+r4WoPo6S3lDiruI+8LDaOQJ0IHnYl0DhwF
jGvUjS+Vc49XDUgwQXiu9ZQw4+Rva5fXEoLxjCmSzc40YFDTF7ZSGQcyBl941VpCML7QzkOdJeBM
s1OIbvhNYcXqPpY4dqymhksUZme6wayyuhnw5bPvEfvwrEofVS1xa3Iv/HXHW+wL9f6F4+VoKYGe
HBZN2Kp7yRk2NInCvOR+tlFSB28Hubuc0tAL6lPcWwAyF7MSKC2IfnrsUlTgPXAqv88zdDDGxEit
UiDazjdRjdLGVLUvA69W85fLylzVQV32Yg0GfDv5XR4n0Dj0DtWvikEvI0vvn3yiA53rjCvYvdq4
o4KXQ5YMVaZtkB8XeQoNUe9TbCgdvDG9+WBeyTv9cfIkPPKit3mweCOHa+nPEpFJE8pRrwzdxCon
SuIl6k0kzQ7pNwqXrWf90J1NYzKEwS+N0s/oduJZ/iS7eMKz2gMdfFA9cRs4vFbIVcMMU1bQmIBK
xztt68Jfo1KUYynvcDbKN8H83lU7kN1YacI7g6t2LXCYLSNNKc9TCLs6zQp+qL9pLU/cDV51VO/j
K/o2wJvY5yEyWyZHmt9pAywzpJdZ3gkz5x7j/T6zU2BVK9oqgkVVFVth/xjwqhkcALbZslb8VghS
GGAOV0G3zzIOzf9qNqqe90Rh7hBSlXJiRAAY7ByfD8ROr6NTu9dui10NjiHhJrX9H5eDBsfdFOZO
ySBJ7A90U8BxcJyn4IRs/ypttQMuck5gXA/FC/OYyyXqU8gz19igooYKudV9A+WuVWzEGxJagmbR
cFzavHC8HhUXqHRXFweq6/R5TtH4aycWeezc0ZmPuVPZvqM6+snKrRZthXxn5+4lc+/IY5MHKMLT
jrHeQdWffloUtplZ0p3wiO9bOjbViRZPIW41mVtYy9w+mj9UxZgClkyuUN+qM5Kr3rvsM6s33AKD
CR2xpESi2MFnpPyliit7Hm7G/qmt9kkY7SWDE6nWPkCXh4IJG3HahymaUugXNWgPvGzTvKtSdNvL
RvEWjokemqCYPnSFABPllqZeCzneIDTO5AjntLF9YHOXkKIgABHLwjb6O0ErrbT82Q8vl43hHTWW
CaDNk65u6aJJ13FvGZNFh/LrQ/WsXtff8iuwc+01Du0kF5MJJQ0UQgk6e1ANQj3UbWVrfEi99tUP
rXFAMTHeQoDU0X9etpSzbayIfDrNoWHSmJwJN8UAOboc04JfeAxeeKDKRJAmg0REOGMxw+BOlDeS
8VSO7mUzeI5BzVwEqTYGb1OCkXJ0C+2jfI91tI3KFRAlL+PwlosNDwJp5nYGDpFvVfNbpd3NAu+l
gYfBhIdEAvUVFM3gB7pvV9qTNuWWqnNO0vo3xDkIqUxYSIaEKJMMS3pvcAWr2/TbcQ9OBDyM8sY2
VzeHMsdDURfvMiyDYpLmYZdTx26Ewer0K7VQ7DndGtnu8ubwcJgDVEkNWrQr4FSlLQh7I7+Luzuz
4HzirVDh67Q0/ccc5hrWwroBd2eNzK+c7QHknYH0QoJdBnXg5uQ3jti/FgJ6jrPWrqDk5g3inX8I
/H0XXY/tdTI8X7Z69WFq+fcwx6ttNblRJZhduCPoQ6APhRnPQ+ma6I6tH9MNT0ti1T8X9jNnTU/H
JB0LiiedBuGXJj8k1b9X8/q4xsw5K8O6mIWoRaDPb0iL9q4ZKSmKlGHKI8zhOQ1z2uJBaloiAEnB
+3mEAl90ENTeyjEoe3mf6DZ8+q5dLBtz4DpZQae4CSB9qk5VhU4oEnIC7XrStMBgLuFCSLpM1eCa
31qvPspusu8Pb+jMvqdfW/E+Psl3l41av7TOiCw9VZxVCkamGhpGqCZEBkhI5tilG15RIsLyF4/E
kovIJPm9qDeBP8L9ot8DeBUIcmB8L6OuI3zX9/0m3fB0lNa4cpYHniXw6+siiYQAATn4Ue9oZ1m/
nbch/h9iZqJxcM6O8S05BB6XjItGrAs+w3LljHk4x0GL1VXujdu/iGtQspfAXaMehi+VAReBRGcC
Cei741in8TOqDkV1ErjvVpwjoDORIwhmULC2AJg0KwJRZuLOT+lr5zVHyc082Yk8Hu8P11uYQELS
wMc5A2Tr+RiHouwE4g1Enw/aCeQfeF1Jqs3lI8EJKCwhTJKlf59Bo/+e+FdCsTd/TC2vAMJDYaIJ
GpOESazpXskj2IYSTBZudGGjgEP+sjnrz8CLE87EFEWCdN4oAqlye0fxEsy3+A+NZ25UvN4UT5fR
OHcLSwajRnMkZj0cvpuDfWwqbjXHXhCHzr+HQdskRjsUVYOYKmNTnMZjWpYUBh1zlpjV0TYl/mOv
F/V/Q2LnAsBOX4sZeG9BUXBPhl0QP7YlJyFZjfoLa95TvUXyq5b/+LhxEkHZk6K0Hl7XW8iM95aC
4npnVS6vOrCyUQohuq4TXQINPzvDb6CJZK6bEv43/Ci0G1W9m7m9NyvRb4nBdqIGTRVFWl2dhziS
U35QQfOduoFnPlx2CbrlTKj9AMZcK3Ecir3aAEzcwxmudZdSmIR73iPeWt4NETkJXOJ4n6TKqx+/
VBIdc3ARHkWBQ/Xg8Zq+IU51pPvEu7hW92gBxcQIJMMC6TpqkvhiNk9+ZFhNfX952eif+2nZFhjM
Saq6TlSCDv6dF/Mu1ES7H2V3TGpXNFtL6ArORzLHJLaHMZH9OJxAgWHHqLKp2g3GaNP022WT1iLe
cotYIYtU0Doj0rFFlTt7qk37RgrbP1KHyO65DrHq5ecVlOm/L06v0ChjWoQwyS9BiWfRtzWyU6+L
0KGNeaZTexzzOFv23oC7ABRz1BoyH27RuMFdedPYEEfqnwTkbLMd/Ey3steic6Q7jDxF47UvlQ8L
S/ODBfJA+ijTSUEPNGXfbKzUGS0fIwF0Sjjc8/q1eM5C/30Bh066QAeVHQyl0peRp8mFlfIkhLhG
0Zt6gVJkQ6/M1CXVU/ADimDb9lAeIIX2XO1yN/JUXiV45eb/sIhMACkmNa7x0o2nDqtKLfOZriJ8
5Qb9KyNGU/5+BdatL1RPP+Ay0cQYCmQ2qBrBXTorzH/p3JIK7yQwsYQExdwKBhDa59mLthXUUeMn
+U10Ms90eAwqvFPOViMStQnTMcQ6UkkCsH955RZUPuibShx+t9G6K6rgKYLCK8a7WFfUAiWeRNAp
Zs0x0e1BOmqDe/lc8yAYPzTFGQgJDldtyluxNEAlJViaHnCKLDwYxv0CyZ+7dgaMWcduEkzo8K5c
Xa2sy9aslUThbucVY9xNjasuyUaKsy0mC4/xVnEbXit34n12xAAy5J9QfOY+VfGsY1xQbjD+r2jY
p9lsn1ETvRE0EKGWPU+L5X9EjT/mse2QQT5UoU6XUd7gm8TKEit0ync+AczDP2ovvGeOtQ+h5Xqy
zZDqNM14U6Hu4RF8SlZ70BGelKvKCa/CbYwOEl4q/z8ynbOJzMVWE03MNQMHTETH0rHbjFv/qGKO
fF94/4+wSPOzz4mIgRkpPDJCM4fu7CIMl6oO1Y4O9uHb8q/OwflutHMwMCUe785e95IzFnPUiiEX
g1iFl3TlWy4ljt8P1hC+XD4B69f0GYQ5aFGL7xaVxvm6upWV+666yiviNOlDJqicjxQeFHvW6kad
fHovx1XsmNmzkh3K6DZRfpX+78tGrVUT4YZnq5gDpohzY0RoWkXyIXnIrLzgNL0AS7WCjb6hnObg
eql/DbHNawzgbBor7maocxAGlNG2kk5EOkzVbWt+41hHn34/OSHEHomqieh7NJmn4SiPxjYEo5Dd
Q0j3jRI/UTKIrLCaF2WP7jNuT8Da25RCFohMSiX2QxfNOqxqHclrUCMV3dD2Ziu8113KvtLadvIS
7rMnjqWrx22Byxy3icTzpEy4q817f9+AP6Q+QGHFym7SPa98sLpx4GKA1qqOGXS2fKBAwTqq36mI
5WOb74i+m7nMOTwMJlYleCOaCoKNo9LsDdZxA8l06Mg8U0XbGokxbbtvdZeziqsHb2Ea4y/d2AUm
lF1RZrynXBPzMQRLbPQLvGFucoO+XWlPU8jslSfKvH4bLIAZt8nCMJ5zmR4GOtWH2Vx843SFl2au
TqU2IR2j3+gdx1zeItN/X4ToOmtDJA/wGbX4ZfqyXRHZCkhkcxaV/u2fD+HZX5jo3IF4vNHTDM+1
qaXuFSe6pbJKBGoa9EXaeAWDB8cw+ouXEJlQPapyokPkBT3eYeeMLVpzJitOfUsxeGnRGpIOqQlU
R9514xmkUi59vGJQ2/AtMwTBrSANXlpWbhC1nESPB8VcCmYah7NJU6EEM5ANerhRz0qhCsyre69t
19Ik5kZomthPO7p4s9pYvtBYGZd04TLEp85myc+gSUOPWe+9t9dtZdAL7rQrFVS/8WGCEmZQOJe9
kAfJPCcJmdgmrZrinsOEVWPMu3EUvcsQdANYrzsvnCkyMWuo1BgMPfCFokFnZLMh0TcNBdasuzaH
OyPnleRWr+4lHhOs/EE3BUkFniBZ8p7mWBHBULXVvysVSJiHo23I6lUN+R/OAVuNV0tsutyL0DFX
fpsPJV1O19+Edravn8qtPULaJb1N7e7Am6tZC1VLPCZUqSTEEArFi5KrrDwZ2+Ar47jQD//nKEPN
9KNJZduXZAiwnLUa4VniuSfPFeGc4TXZkw8gTLwg1TCrbQvPr5/FveJ1IGajXSy9S9X3dFwzBE2Y
1TbdJddfSZKX9jHxwyiTtiIloINosEG1eRuT6WAIHa+RgXfSmPgxgaZ5DCTgRL9bjACqdn6d2fKN
eN05NJ0sH78wJ6HoCqGVMkiFfGI+zDS1xTQwcgWjuKnFu1l56Xlrt/o4scBgywZzLFYl+pFp1/Xw
Gx+/T6FDbnoMfuSzpW55GdZaGrJEY4JVSXKjkEegjUR87PPGIUV1XzXCixYPx5LoPGIhuiWfItd5
Bd+tX5xmLazEXq/p98ZO83K0Sijv+t68VVw9xAsYJmBVM3jYA5rk6C1RHLPJfwf92Ht1Mvqcc8ZD
YsJTmmIBm5RuV/1QQUsynF6S7gt9QUu/ey8DLVYtxS/GaG1GsigfSeGJ05WY7y5fKVy/Y4KSnuU5
qQfszD/Etf7OdOmzYu5+qd78wSAmOFUqmPNKWkNSMXeHehVPUnU1Miz2n4lApi/qkJag74nkTdKv
uMoSqxnS4veZyAN+0iBVCyxWBOUqc/gVKGh5jDaN/Hh5Vzh2sEUPedACs6af52D825SzuevkevPf
IJgI0KGLuRYDQBTDY41eYj77xLprqRAAhUoKkU1Wn0KfoIFl0kNPXStA/0QFefX8QHWVkmuN58j0
bH8KMQs0xpGrrolnnSbKlAFSl9CuHL8OHv0AwOyP77YejzVwNQQsABlnVqopqaEcji8qJP5mJDkj
ChvGw+VtWvW4BQjj0WQSo0iiOYNS1/tGVexyCjd5o39LpiLhvMCuet0Ci/FuMSRG0qGf3lbBz6lc
zePtf7KFre4aRi3PUknznyr0dDHcBFBkqd8CwXAuA3F2hqWh8qckDoQOcTP0Nx1el6r2Xhg454fn
3SzLEAnQ+0gSgGjXkqd7wX66IddUhLUER0TD6fOivvTJuaEggulPSp/PPjPlmdQKRRDjvm7xPbbT
odqb9PcFaHD71uC4AQ+Lusni1qkjqYuaDFh1qG27AhQ8ISUbTLXa6SvhoU0VzlKubtfCOPrvC0DQ
hpRq5sPvoIwceGIZaFtNKHNQ1WgSx7a1zglFX2AxUUKuRDKlGXzwL/qIv8rx+K+X2b2dPKTbEl2c
PNDV0LQApSu+MBA1tCgdNYD2XnbV3kR71cGgYLQbHAWyQNV24Bw0rpVM1NDzRBulGFvYuEVly27x
HTQIghUU7/zMzQMdGxlEi8wcS2mE+OymlMaYzjB/6vtNMe0DotiAch2+v8gf0Om1aze8yQP651+C
kT+uZ5KogaTJIVpshu9pt/fDrS98L9SDpkO8ldudzTOKSSqh2iirRQ00s4QswhxdZYhb+oiHEaF0
Unwai4WxjfOQ9/KzfizOi8mcwzwU5HLQIxSMhJuy99r2Ths5YYVnGnPytElpSrz6/LNfyal+517g
8VLyLGEO3WwMJkam4RaitE/FO7k6kS8IbuJcnxeLOWJ+NEAdzQBEFPqnEmVr9IrkB1EnzgglHz/N
3ctXzHr4XwAyR0zr55Kk4fsRq4/4BPV8xzjqtyhUonQtf6UFYGkeczUjj/IlVYF5/ZveWWQPkVa3
fuqt0Y7vtFvRo5VRfg2b4x5sq+/cSEkp6oIOtWfhSYKQvK0G6b5qym2uQdRi1raNhPcYU3r4b4vL
StIKoVb2YwXXFzeDOx//muiXHwr0V0yvX/q6NwxUeXV84Osys7ZJGIJ+rgeYOR50rbOD/FacXi9b
tH4C/mCwrQfG3E1+G+CgdcVVjLChSNs54t0zPBAmpc8msCv2CkBac+sXuD/DTYfBwcuWrPvE2RIm
9vr13Cli+B7i/Y2y7RHiTdC18B4oeLYwQbfNM02J6Xn28fA4vYnzlcHVguBhMAG26RqUXEVsfKxK
GG3QD9lc2V3QcTrYViv/uqmaoq6ryN8I/TsW138s9Ho06rClfG4dZKSbbOMfm7fu73YvXqmH/tns
7WiIGrIjQjRFYxWqswENZpUAN6jAxFXH5oGUGScecSDYwGBWiSG1CQJDNBiO5meuOI7OZT9b+/BZ
WMGGANRDdB9XoG6LQnESJmlHjPk2a4RTWCr3l6FW+xaWWIxPx7EitP4MLKHstk0IlcMR4ml6ep1I
aGLIyY9IIzeiWR+nrPodZMrdZfw1P1zCM74uDOCDzzvAq92jFD+I/kk1vMsQvA2j/75wwVLppz6b
ADHK8rYEybdVJvnbf8Ng3LwMgsCISooBTtTgJQ1428QzgkkjtB608gMNPYM9/Bbt5i4FMcVUgtCQ
ql23GAThhojVa365N0xeIepBmKQ9MMn31hmP2V6w5V3/W7JTFxVTjs/zHIHJKao819QZGmpoWHjQ
K9cQv4ktZzaYB8Fcdkrj55Xxf6R9V2/luNLtLxIgUflVaUd7O7Xt7heho6ic46//Fj24xzKtu3lO
Dwbz1MAuF1WJxaq1JMt0i6Toz5RWoZcBwOxIqiERmPW2B2P8DbdWGyyz3NGVahg12Yij6yYtIOZd
ocmATqDOkv5VNHoXxB1bH8XFVDQwPJp9oV3rJJGofb05m4YRlv/owh0bWENzrWVmAJ6dRHcBUzuC
kyI+NnstcRqg5OCFCqP3QGCLA9H23bbZ/0c2vwJd99XcDSMoZeFXqqY6TdM71z132yjeJXCFQ2wS
yyoMZIwhBTx9qL1IQ++Gueh9WSSGC7NmsVhzuOAQSzI/acrsg7D0Z1LGP/6dNlw4nRI7bUIN2ox6
AHSLYxz+tG3Nvy5E9FHYv68CaqsogyXHsLmos4LUzIIpigXRQCSCHedKRK4ZoOtREQ2mXPLJ3HvW
tAhEbDYKVnatcSG1GvpMoaz2jZ47wMNjCMbLXszcid3eK5/YVEjkhSLALub4nwuUd3PjAkObVpZU
NzDoKPQZIlg1ObP6YKcedqDd659JZHJcaMB4rJmYBUTF0q2m3oblRVFfrovYLO/WZ8jFhkm2qKmx
OBc3TucBGP4GkLFuOoIPyN5NO3ArCWxPEFj5PmrSxJMt2xA42DVGH80BwAFt/dDp5W5Ywr9oEay0
43uphi03eUlwgjLJnrLKQM8FcEU0V50lT3Y0Ms5lrziDLroDCqyfb6+WJBtnmwX1tNWPXR0eWrMQ
PCSLzpELFO2QKzFhQT0rZD+WKjcZDC80gZDcixhDRdqwf1/5cmJSlZQtRCnybT2+aKmo48f+1is+
xQ/D4h5TI15AALmpnxtAhFHPdo1HALv6GQOREASOTRdWiGyZYJ+RVZmLTYs+5YZUIjbJmQbaq7ED
7lmRelQHDVw2+hZpD9e9bPNbrQRygQosiqGkMzNUw+G5MZNHqzNcS1+CcVj+pkRaieLCk5pFVS/H
0K2S5WPU6q65RF6Wit6qRRpxoUlV+rEwBmgk1XtzVJw2SZ2qBL5AI7qybwbBlUJcgNK1th9A3Ix4
WwJa+kLly9gJ7rib9q3ooKwAAhcoWzhXyuS81y0W0tXZ9HKNHAwiAtrbPq93EZwLGe1MtEFn6VDu
AD46OXKoOhEmaaTB/psAu9KGs+4wz8qJhhA16KnTVndLSLzOPGmGyGtZxfPJa1eCOKsGSIpFwG4D
QRGmUBsspSwvudtGXvOd4X3WgsqImdQ1cZxlp/UQmRL4DtH7P+qZ7JTpr8j4gQfssHm1ROuV21bH
kLp1QzZljSsq22ZRgGuOBmkXXmhWO63xkAkhFraN4l0IV1JaeSeraYqno6jvnBRPfUZ9GJVbABM5
1+PPdsB7F8QZuKWGWLRJIChsHtppP06vI3hYomrfd7FA1PadkzAcTl22VGzcfkwWelmOUqkglieH
bnCo21yi45CDXDPS/RDDi5aIqVQokY9FS92pFNuiLprLgzcc4mO8K2an92Qv8SPPEFzYNk1jpSAX
kPLRsHuVFTAKbk9aBPAS/bUQ0clumsa7EH6xvMuMeVZYt6An4xmBw41DlbraSO6pUfy+bh3bNSAW
XzQTZHtANuciRr3o8piHqFZawKVhIdsbTvpth/Y83adB/UPEBbl5gCtxXNywMH7S0hzijKXe21qa
OP2Mxz5q/BLotRnXV4I4U4ytvoiKDIZh3Yw+rlM7ya9Hp/YYPBVGuR8zd/gqELlVydhYNAf7HJqX
uCVw1m9ZFrUSDUHqKIP5EUza++oldhdXBbhOHIjQRbY0XIvjjnIsRjrbEkFasY92cjEkwaDYlm9p
soq5wbfZQZ1/uo8rBUvSpQzTAFMuuOKDOPU7sNpIuzzIDFdUmW01M7EmRJDPLUMGABMXd5dFLZp0
WEw3i7EWhadtL/4Sn+1dj1Hdv2hNaIqiyIrJpnyAv/3xW3VWVaWaiW5Sqx3D4qJ2/3uF/uH3ufAe
6rmapTMSVp4jtM87wJba2A0MRfwYG7HigxwuuleT3jQT06MeTCeOhiN29c5FVLqKUfzvldIHUVwZ
o5lZFWctRA06IG7Nx7+58n4QwPkPngrnss9wZqnyVQKAszqVfpEItNhqHEAK+HtBgYXVJ50LDFbV
J9RM2Jf301sGFDx/A8XnoTpNxxGBwa0vyReRtW1F2Q9CuTQFsgVNLVIIDW/sn7Kf31uJY3mGk9Wu
Fhj7OGhE/Klvu/hcyfRBJJeq7MbM5ZbpiQV2Xz1H90rs0DlYgnSffgMosjt7S+bNGNYN8seYDZvd
iHn1Nuq29R9hyJybRSolSo4/QkLRFgHwhaROCbSF0Z4dWckcHej716PwRoL5IJFzbBOomPk06GgT
UxmPPO2e6q3fDNHuupiN4PtBDOffiSWTCVt1OF3tbM4XRUR/KPp9zq8TK84SDFLCF6qfbfYMIATB
OW1G95UfGJw71yWwhwFQhYsw+BUZLQGQ55/Y2GHuySfRUsTmV1EZ36EC+mnCp8a6rXMMiHW4ZdEH
qfKj5bb7tyK4dEjCOarNGh9ej7HDmz6pGjDS5J/XP/u2I68U4aNH2thD0+K7WDfWDpeeU+pmTg5Q
iAZzDOI0xZz0kxOvxHFxgxqRmuFt1sRNvnOj4WHEE5+i3qT2YcHeazs7Onm8rqHoS/FhA7DEhqyx
LxWfB+mpKu8wVXBdhEAp/g3W0sZ0Vkt8qXS5FADLM7BBK+e4anlVf1NH3yh6Mtclbn82TQHNOlK+
iq3rj3FoDrPcpgVqJal3VPAssJWSKUeVC2q+r5UbeSI8m03/XQnkvKvRiiZXe3w4oj2l84skXMdk
ceyTZWigcWfUdUSWuTjX13HRJiM0ogdrp3ogtD3nBx2AEIUr8qztULGSxQW7NuvbOpohK6mn32XV
3ss9ekxFcxki3dXU+p7O7XmWhstYp35RDEc9F90btt6xNGX1N3BfMIlK0iso2fCEGu6WA9BYTupD
vuswF7g8d8CewRXwTghgwjS7dsrcZyxNOVOqDpr3x5a6FlDZksD05ciTg9Kjvqg/vm017x+Vq4Dk
uhilvlORvAy/lg4W+SLwg03XW50iFyTB+ETThl1Roj/da/2dAVXTQL6L7tvRoc/kJ8O51x6yXQ+Y
bFF9v1kLrGRzoTNto7wo8wqbXPnXJg6LfVEOz1EUJ149kG5Hy7i+NTTBJUZ0olwAtYxZqWkNhc1c
d22l9YdRVAoITZMLmaOmdNMkKVDMky42IMBN3JUSz/j1VmMdI3d+wli6L/iUrHT6ZJo67pkYqgZI
F9/ILsxUSWrC8veRwRPhrvm2nyBmXNu8lwH8CyxFOitp+DEz245mOUtwD+wC5gHlrtibu+gt1AgL
5S2HW8nix83UxZCLHPNImE3/J78C6ek4g5uJ+qMjskiRZjwIfzTTydJt3DjZ1K++z3fzZUFK6PB6
KOKM2fK8tWJ8DO2HLMYyHvtcetDu0t0Y0P1/AbKweYBY9PvHLmSb8zJzySt1jnCAtoJLdLurAUKH
+UCkOmBl7dpQ+KCymR1AgIurO3pI2qchMVmlEh7TcIija9qOHjAeOeVBOfZsWFto91sXXkIwUcrE
EYvP5KTF+I/UTsjkuEKlycmyLrZyUKNfAvfaqoPWcrjIH1GEqjKDnKY+GI2T3OW+ckpvUhd7E6C1
Sr6z/ZzKFQ2Ib4rFooSOtSO8TvEY55HeotqTRqTa5VYab9NBcUBpfV23rZgI0vH/yOBUa3TM9S0G
ZHTqcyO9Tunz9d8X6cD+ffVkCFILdcxs/H4lx44cqU4i3drj7F+XsrVnDWCBdzW4XDbQlHZRgi+0
/LQvk5d8DZ/f0MW8/JDFoCQFx5Do5Wtrr/yDTM67ej0xM2OBavI3C7BwdwyzobigFzz/aqHrRd+N
HoqwoH8RRUbRoXKJbIkWJV1SaAsIAieVXR3Yj+GXf3mkXCaT7LCbmgnqjS4DWq+CzIt87aA5bz3M
SxSIYO+2g8f7R+QnAkClFS6UufPoLsHiFZ719ae6I0EZjEKMSfZx+IxJdKQxC4w79qfXCW2oVKAG
Q7teA6hCpU8X1Uw8pSweu1Tz1GQQPBZsEURqa4HcN5NmkzZLC4G1AQQM484IgzmOnDS6G7GXtKSm
Q+XU1ceH659x01RWenJfscvLJLYoxFrztwqrvZF0nAfRhu/Wuv5aOf6VAlRyJZGY+00/44fpTrvp
zv/Q/tVemzjqvGe9hBI8oh3GEg4ihD+BjhZ3/alNjSh4x0JDre9dUsfAMPmjaJN7/SS3zfP9KC0u
a1t1lyx9CTGtP/qaz15HuuOEnl0eRJ7o3XGzRFgJ4644kT4M9tDm6H8fuoO6t8DQpAXaSbTTsplB
V2K48J9nZNEJi2G5Ork6+WHLX03pccSOxPXDE7gb/7JUGUBiTnXcFA3jVaWgBWt3en6K6Km2iEDU
ZlN35WkWlwtIbqULaXB0I7iVvWxwAY6/i128A6oACnXZDV80eijybovLBTkuweCYxTkyFF62IBzt
GAkaw6i4fpAiW+fCSDWkTUoHCKpR4g++IR0zIajUhu2ZQPkFSjJBXxwvgR9zdgsK7EhOwFpgDZ6F
CAluN9V7Wpymc1QDt12whKnY1mFHCbxV57qCWzeoD9I5k5SNhthWBOmwFlo6xYHA1UIPOCapCYrW
wX1jcrxEhfM3sPWsaoXuJjZoDB5eOwS0oWFMo4bla1DnqF50rPzsefKTPevnidoYG763lsZjZcTh
PJvmYGtu0h2V6TlK06DsAZQh766f6IbJfJDDhUcgAicWptA017R25fAU0R1m0a6L2OqpWUDHY08o
loJKlfM5CysG6dTgi42grJ6AH8d8QHIB5X2ogUAmOrqtWPxBHudv86yVuTW/+fjos5dqGoTnHiES
sTgQ7a1tHCCEqWgYmrqGFSvuADu0fcYay3gumS9WdquANkUWpOmNMhy0hTIgBkwA8Okql6YjSzKr
sOmQwtKTWexIIQgbgt/np6/7yojn0WhR5itaMJF8Ryc9ENgAy39cSbXWQeOOSTXKuKEVvgnJvPZZ
Arxv6cIEdEf7OXvdTpS6NlLKB3FcOq7zLk6BlIBuDmZuuzBIpd9l+RQ3N3bz5bpmW4eHrw7scwPg
ZXjQ/xgPw5Ek1qyXJgCrGkxKy7iPibbVt0wMq9WYX9M1QCvxIBPyZJMptxpck6xjOt9OdE8NgQls
imCw97hJWridcy5DbZqaslTgvPRfZFZdm+zsrhUk300hFsbnWCNKAe7hx6OakpSCqlbBfK1WudS4
URTMPKSiFcGtHIEBincxnC5lXliKPegGNiuzQ73vvBmQeSA2yXfZqbYdsFkegLX/KAw7zIR5E7fx
bIC1LQwIfuI7pROYR/NQM4B+ax3z+3Q3uQx3UHYKV3Qb2kjCeJXWcFaGBXpVi4sI+rR0jaxCVGft
h/Bbn9x2k+GodUCU1FW1Y9uLhsO2Cqe1SB7btysjVhWoONXM0442o2q2b00/PcdP+R0WRNAJsz0R
oetmKF8pygP8znMS9VUMRaV99GAGyx5Z/mbwAV+J6kKU4rfsEzUNmpcG5vmIzp2qreUF8DIhLE2P
JYkwtXo7L4JYTjaF4KHOQDZEp5SfXZmNtskNAmcGDv9rhbF2zFLFrWPlPlDrb+zb8Kze04fhIbvV
d9I3fFQXoChn3c3uRTFyqy8CnuP3P4ULklUY530aIe4DsapERVPuAFS43JLL4Ktu4oe5Y9xGL/97
uFzL5MLlmEeTolMmU4ucKnwxU/+6AKFWXIlYTv0kqTNCmVQ4jQd4jQIs89G9muNe4URP0h9tH7oi
5prNr4r0/9ZMlT+1NkEUaYVVghStG4CdxmLJ9FInghy66fQrGVz4xPYukIYMyMDI9h5ryfv0QPdE
3Lraymj2Sg4XP82xIXSYIWd0rXszdjS/xqh9ccqeCZbwm8kR1/UikdzFZegnOo8SRGLq71wl7SGq
ROCH26FkpRbn3XJMM21hVWH4he0BFYF1kA/2DYNd/yvwVAzSMhYe9LlNwleFejKrGLKHsL5IHBPL
8LbmEdkbo7+hn/ggiXPivFcVMP1k7E0JRDkmGnEPkk+fpR176hQ1UzZL+bVenPsqGSFxX0DaEBg7
xnUV+XjlPBjgr8kDyVNEM1js9z7l1NU5cs6c92NKa8rqOOKG3wpA+sZ+uitMZ87e8NticaNRJJK5
+qopPdThXNYZ4kfjLcE/t4fupHkMlpPs+5Po/X9r/OrDB+TcelDSEKDFsH2AXb9OgwNSKjsob3oD
Y8rELYAmrj5kmWO0+8YZvmXfFR/ooDeirvF22FydNOf1CRAPFKnESTfe5Glu6ue7JXEBuBofSJAB
KE8/lLZ3PVYz1T5/XVsBAjYBaCi/xl/VIE8rC+TCJDymFSDSzdadwT3XH/5CDljTFQI/Uz+t6U7W
SPs+rBFeqsy9ULsApNQPS3OvS9k+wpUYLoqN2NxO7BFidFDdTmcsKD2mu+RH7Q0+3eeYAtBEB7jt
jyuRfFAbqFo1GkQ2PxlDQO7TYC7cMnNLINCNe+WuEGW67Tj6LpK/LUq5XZsm/ndZI747KHgMBRU9
Ax3eg4xxd/1M2ZF9spCVMO7aONdSW0kpnDGUzvpyzkHfI6cn0u9UzAPm+rfr0v4/x4nkp6mwSIO/
obSGpJB6hm7YfXhmTepo12IQHAMB4JBNA+HT/GasYY00GYsQ9qcFEmQIhRYF1KOHJSDIs5bXf238
0VPA0hW6y6NAP+bEn47TNDB0TrBj/4kiDsGUJmMOh1MvyR05LmfFSbzuBFSfGxtNuwYD7/MP+yBi
Z9qsjt7F8s2sztI7LIFAzUqljtp8HTpgOy9fBMptH+Z/lHt7w18HbkkrIsJshR6UgA2spJGbu4Cd
nx0jSIP2BxE9bWzGr5VeXO4dBgrQStaHz/VX0/5hDEANatxFFnGrb5ZHKzlM85VmqlEsfcg+mz7c
mt1Z7//32ReYw/vJcVkW5GOKZbOSeQh3cfklN0SztiIFuJyqUpST2OOAX0kgVCCPKn29/vE3a+OV
BlwSNeWxMMMKGij64lUW9RW8UgAOyZVm6buWSIekKw+pnAsS2NZcCE4O/xGC4/v0UjhLE5bk0WlC
MDSAyZkeoxv2FjPcAL/b+RsV30Vx2cWik1KXDc5wGEFEO/6ezcot0le1fMbWlmMZP7JIZN9br9gW
FvDJ20Mom6r7aHiyPoH1qWYG/kf9ycqC8pmRMcYoDsgjEFaM3jGPxh4Af4IF1e12w0oy90GbSo/0
XGEWk7l274QYoc0RjSWIv02x6iGfh5v4UUQAuZ0AVmK5Kii008ieQwzfmClwDKsgvDNvQat6n+BZ
o7+Ix3aFArmvmuGF2TBBIMfmTcFYsTdAJj66yZ/wwqbtLdPpHSKCMNwMWysluaKhRsuyoiXONlJu
SgnwFH7YnvtSUHRt9uFWxsO/2BMrMXsAqbGKsjjkmWO+9jt0jaoLDQbsOhUgWLmTKW6ToXvdU97I
/j6luXcF+YX+PJqbki441C7ovP5Z8ZRT+80anequwJiC7abn/pz+6m5ZUog9C6OMo6M9XP8jNlPt
6m/gcsNsJfqiDzjkufmJx3uH9CBJBaIyHrnnQdidY792TWMuQwzmgOtmjy40eo9wlRJs1a1XHlhf
LhKuRG2m85VqXLro1bKzpgyqdWrkmAoage2PFPsa1w9ws/RbSeFiT1wWqVHNUGlQf0OcYwH1cuhL
jKt9VXUvTgUZROSJOhdx5nFpKemgVfgl+j6dgXZ4pzwQtI+e2R6gdBf+Szfk94uqWCIyTSDQMgen
Kgon1n/OZelEyiw4SqFuXJSJGslqK6D5YhmhX1ioiYGDYnkU6NG1tSdOHPwNE+E6dfDN1CjHilZo
wvtrnz36sSW9clft58AKKuFzjyCi8dtDqZEVs6RAWKq9hp2JGpO6pJO8ePp13SjfYMmvOBrfvh3i
VtVbiwW11+glOdsXM4iP+U3sY4fEbU7qbQruED90EnTm5pd/e6oGF1WUupZbhUUVeVfhthcdwzd+
RzZgKB5cEJ0qF1RyNW5wI4euif2j077r7blQX3MRtfhWngDPiyKzyznehfjt0d6aqt5kA6/JuTnj
glAEE3B77352R3uX7dtDi7xr4w1lf/1TbkSxD2K5KKZr4dgWNY5ywJycvXhR8zpMAhkbSeCDDC6G
gRfK1noJqllAa2212FWiHwP5vuQgf4xEi3xbN/MP0rgI1i7TNBUTpNk12nOAHJ/r5KwO0oNdZp5p
l3e0DZ24qJ2IorVrD4eJlMG/O1SuforCFhZa4U8w+53WXTLlkEWicQLRh+ODWd+bZsbiJrZ/41vj
SN8Yp7uTfJilQA5qDASiTSDa8BB9Sq5omklIF5lVhtOwGzq8WzxOyh4XDlu0rb1xlQGFu65aWDc2
wWbGfcWk0vW81vHLZMcApq1DH7Bm7l+gj34Qw32pamzKsKnw2KUOL0W1j5Q/UingcN/WxMJrq4HN
cMI/jWdmJmuUacIm2ZW97bOr0X8xa8viEBeTocq7HM6TERJJIrFrOIOpt7FQkbvGmY3n47ViJ67Z
N+1vJY5z6nwspogWeF8u6slR5v1ceTkVobhvCUFMlPEMqbCpAi72FgM6OCqV8ZicHZf6Ue3ORf/1
uq+yY+GPbS2CO7a8jYgkTxBRtY3TKAdTeJvalgAz1jQG9cH3dwep6RQyLnjwv5EptrEYU1MKegfG
BPiEsWsHnip6MRDI5HcGAdOC+mnGkEF2kAF1u5tOxhncPw6bwpdPxkl83dia77Mx/vH/1ORxXBm9
Y7Wwg5yPrAXAdNTx8E9Oom6oSDcu+7daV6t6OBvACvgz0zuj869bxLbRvSvCGZ2ijXae9vhek/YQ
Vue2uo9HwffZKqA+HBZndRMMIkwJdKBnsEO+NgBcQ6suwTxY7aXEKQ/6fesx553w3DKelMO/U5Fz
3oSQprQVqJgmL7UyuCHNHam/vy5E9J24EL5YcVrVBQxizB6l5Ueofbn++yzDffbc9+/ExW6dNDUh
2Mxw1Uw/VHZ9VIHp3elN7KhphFNM/EUS4eiLbIPLuqVtz53WM51ktPylzK/7eJfEkqDxs5Vm177E
csqq1UlSW0KNw0w8q8/LqHpkrB9TK7wbbcXLh/jh+kludbjW5sgPpzdLGQHDFUdJzxOe2wDFciqB
EGk9tV/ps4muv+z0eMp3Z4HgzeNkbX/MQwLGWuNcebJBOKKywRZS/MF8Z6oCIFKEiLz1IIXG5LsQ
zp8jrSkKhQkBfXT63ToWoA3tFBdP0Zcac6znFDj+omHFrXH/D0I5B1fGZJLTGAF4eE1vcaIP0k+d
rYcci9Y1vMbXgjl1Ywz+uw0Wb0Sbepuut1KZ8+/WzpRpkTCm1LT3oJNI5t11gxF9N861C8ysYcoa
2lUwFJo6OqoawFNcFyJSgvNvMrQDSRWCHNY3YPa5L3vRwsm2BBNVGRZcLMKD2U2yHIdAc4c3H6vD
eJt41AuDxh98Rq7M2mG6IO6KBLJ/X/l1v4xFn1H4WZKeO/tOVQRxQ/T73He3euAfNC3iRqOd2+jX
rIrGCtmH/RRzVRmFrIqpLeT0jwpYZbJkvQoBoTU8FvrkF3L/m0pDkGWyd/3zb9qYauL8VWAQYHH/
o6iB1ouhNhDV92cr3nXpoRRx4m0e10oEF81ngyZVgZlBt1tOkUKdPLUFNrwdfDRMe2Pl08aALBd8
QIhStHEyGq5i4zlc8cw9oAe8ucfUd3sgHhqT4IC+fnBbfS5MC77L5KwslaYqi1SoJetAbyiC/PeU
4C4wAcImcrUXTLTpTwKRmwlrJZIzPINkmCfQB+ZJ2dN4H94w3mk2bEqeCoaOqx4XH/unnuj+xhLh
J3tcyeUCUd9EzRhlkFvO343kWOLxh/TfKda3SkC94hnbMUJBWbPpAiuRnF2S2B4opThdKwkdk/pJ
ZHoh+TPEQixylv0+K4cxAnAsAXyJX9qii9ZHugEPqLFNpQexb3zVfX23+N0udEW075vupr0LY3/M
KjTVk51IdQa1RnIkE2jtsd6hS7UrMBSRTpw/JFPcWW+nN7oDXtJad9rHOw0FL2OhLPcCaezXrp0g
5wk6HWSlTBHgW197W/sv2WM4u5ioQFh3gPYq0E90ipwf6EljdMaMU4zU4xCehhJzb4B2vK7WZtjS
MVEHODZG/8FVh0MTUquUC8NdjGYfafQky1TQXhKI4Hkp0wEPgEsEPdrJa6wnWf1+XYXtuPiuAw8o
p1TqSDomQLlEt/E+9QEAUbjh2fxm7thSWPvSi4a7NnXCoPgb+w+qay53FS22/zu1xrcxXivznhaC
M9v89pYO4D9bxZYPj/uQhF1JSxufRV6UXQgkIAxzHgYqC+6OW9ceZGBgFphYJ/q0pFBpnZy1CcT0
SesoISpYu/CVYXFq9dbQL7MpgrTe0mstkMuSldrostGXiLHpoVL3dnashPA8W99mLYMzaSWmSj6D
mgDNg39GgEIvfKr2ylFx0dX/Il6IFQjk57eGkEipPeaAZTTUUyUhXSW5f93Gt3LiSie+VmpMKk9x
WeFSNZ/0vkPNt9cTJCZ7X+eCunKz6b2WxUXvjixGaLPzWy7pbXmUHkxfAWSG4upAArF/XVdsKwOu
hXExvJqSvu8UQFqmLegD0lOSIs2SZ+ANCQKdUC32FVdJaVZtm5IGkpZL72PK7kS+tkHvsWnl6PI3
lyYVSCCabuqK/Qkhplw0vNZZKTLg+N0YD7klwvvddCTsFlnYnMRQNH/dyMumb7oBAjILM4N1cZms
xCsyEcjvpmmvxHCHNqZGmw42Do3Ud40VufGy/EWWU1cSmKKrz2J0mZ3EOiQMi+K1ney05ddYBAO+
2VBcS+FqO2JX6WJEkKLUlTNZX3v5MEo7vcvBYX6jFztZCf0w+ZuW81oqV941ptzZcoSP1MtA5g5j
n6Ap0Q9EYNoiW+CC6hhnskE7iFHSS2g/ECD34x593U83u4xrXbioigmFdixCCDEfGUBs5E94Xr/P
XetpYq+KoAuwbqc/KIkYFN8u/JscvxLPd5XKKVUWVQmBeaY789sKavJIEgBnqUfiDbv5Ryh8zty8
+6xlckl+SkfstQ8Rkvz38c9yjo+WJz9Wf3rMkiZH+070fLo1+marim3jNowNYiTlj65Q4B+lmaCo
0B+to7rPgXgDuE6vu/0vsIo2HRtsqxZiFIsgnGmWmREuowxZ2i67Y4SJ4VHBKpgBVg6sKg27+FEU
EjetdCWRs9JCLWeA47ZI/UblJFh6ifBKrIkHd9hX4et0dSWHO8VUTTuUGUiVo6sEw92yT3cD1gbn
A/0mmjYWHCJvlMVYJ0qcNwjCrSeNiZMloh6J4ND4a1uLbcXEyPGZJHBgocx1JOXeqkrvunNvWzq2
DQnGmBX5E+m6YQ+pnioQYz+W36OTdWzh4KZvPaIRNz/FgcgWNuvOlTwuHAMEuI5lAyVGp/3BeKyM
+y4Aulx0qoENYztEOC677VsAypJ1tE7YOulH3yolmrdZjQTQgTMBu6tB/CU6sFdgjPSLCqhNs1jJ
4n0LJc3QRDhNtp0v+xXCJUNHUm4NR3Gn22on4rHdrm1WEjnf6lsDWD4StGsiz2T7eZih8bH5iNz2
dgPqRDsLm3a5Esg5WZPm2KQtIHBO92VxlkxPI/vrRikQwa/HGpIJgCJsrWFYdVegKmyioO1/X5ch
+FL8MmwjRVOvJJAxW3dacs7C5+u/v+1Y7+dkc7V03ViyES+4GpR+9J1hwgHTyYvPCEdeh31bkV9t
XhNW4rhqWpa0GRQ3EJc0vVd1sT+j+2JUzRkzAw4tyct19UTi2PGuajdNSUzFYGaHXSDPBCJcYS1P
dtSeKPZv8eRUCGrFzc8FegvA7qLJjm7FR3lxhoHxUIW8EatNUZI50iy62G+qtBLBfbC5UFRa9AnK
0TxxpSl0FsxHy4ujjTEGh68fH3MSPlMxgH8g6dkm2nJcTJqTvFfmUmf4JwwEmuES4o1bvH7K/uaP
cixg+tugU0RZgRY1J2chtpTXoBp4G3EzgwhM8voudBhsciEcqgew4ptrXhPIDnllF2BanzIUHhBo
pRTJvpIxoJzTKDCq1jqXVG19o6jRP2tB7ectc2e/hmPVOG3dPibTd1uaiv1iU7CIVDmwSrHS5mTW
fD/p2qEh8nOuNtEDAXujT3IZOzaYqdupC5CL9dn8bujyN2PIulMz13OQRhP127m37tqhVbwhj4CI
ZdYYAurnJ6VGL30GBETb5qch/UqNaWcnC3Xqpd2HVkydchwPEx1/qMajNchPjR3dDJZ90479T6lW
D2Gu954kzZ6elJ0/5WPn2BnWevVO3TcaHQ5tltpBQ/T+LlZr/dLlTX0TFX3/0pCkqZ3ZDpvMJaNF
djNO4jGdFQ00cHlMD322JAdNWdqTrBpL0FJJy9zIwuS6GrWFN5oRAIK0pT4rdhN7ndUV/pJJpdMp
xqO2qC9zkgLcJNovivwcF2CKyttwP9cUE3nLSW6qU00m436YVNOvjQU0ODUKDLkEKUiqlnkQTkZ7
Swfp3A2SQ8zoXKBhk6bjwWzKQCJa4xjR4mpx+7OMOslv0+6YxB0Y2o1DmIyS0xT9cJBwSXVp3QMi
GQ9mjgL+lt2YW+NrVid4XW8jDOmiUNtnzTS7UZuOjZPpTbHP8jJ3c4PNeNtRR/cldkLuS5N2jyEt
5d7pa5J9wQH8WeJec9pIyh/DoY9PcwViUhk10003k84prfZUhcWfOaxbP2+sQLXLxZ+0InaWgi0R
24CxUPslKOr8V5mZ9CGNlHLflYBOTFv81YmFMDNJ7aWYgXozDl902TxY0gCUpNb0xlHdScYgO0vT
nxqN3OpxbDh9HsMk9P4WyCA3jRTfjnN7k4flScuX2yKSH+KwvUnx8eKOPhhxd4lV9Zyn6U8z0s/m
AFYA5DlJ1c9Zqe+yivzukuyomu0TSerDlGEhMaVOq2Qvg01Hr6T9D2Lj+mMPJynFmNZIX0Am7WMS
U3HAwvcNSzwvs2WD8da0Y6dswktTDG6mtZYXpeVjZBOvz5LFWZLEI4W9H5c5IAjpri4tLtUGl/Th
KwV3QTaPu7waAhJXftVJlYOniwlRMb2P2vJRic07W5lO5Wzsqizx7OGHiq1bbAzcNxOGobX8MIX6
V737P4quZDlWHAh+ERFsYrmy9uput3dfFG8bJIFAAiGWr5/0YSLmMPa4G6SqyszK1MihV72fGeEc
Zt/ck6RBEpzuS9frH1ZHF7g8/u6xbTQ5cJyiDqZ1MbOrlfNt6lWpffbcBuF/eFptJiz54p6+SKVO
mIGfw2b4G1tzWUKDnHQ3rQHNlCpp84i6WcvWm/eDM7lmrHBun73Zr6iWNGe9U0eAoPLWaWszJR8R
jFyz2bMPHcUHN4pe6Bx8UypU5g3LhEXXuerUWjKxm8oZ95Jr/P4tGS9IfbjPOjzwwPmc4/nX4g9v
pHPCwnoszZg2FptGw4ezJ0Ol4/1jcKMiGu0LU34Hqbr/nQpV96s8Dqu4jVFbjquupY2O85TWadDc
Oh2cY7o96W3Op468BDMSnsYhOamkK2e/P3EkVpIei9UpTu5MjomW8qpTyYuQh38WyT9DD7wkVpNf
AAfXOtn3rJnEsfN+4t3aGjseVbRM0y3puwtMZ3i2Iq+0WidJM2ZCF3/ZtJ0oWX+7nWwzuBbfo/EL
SehlG8pfW8t/r1O/lwueaOX3HpT3frtmZDB3tuuPZdlOXEz3zgtENszx+7qxE2rTB9PjbXSnIfOc
oGyoOBlh/5KwO0f9+pgSWeB442BEbRZ27aFj5JeZ2lO8itJZ/LMv4ssSx4UZQbtPyRHO6EXD3EMy
jBftbPkaNbcmXU9Y6nrr9HI0s/cqifkdMgOaVgyV6yDMLBlfx815EKQ9jIP43cvkyuaknJg6q9nU
dpMPkvRHQ/2bEOwAnPJNbYJnRoc/4yz24wKvNNHUZwTKvQI14Nqv5rp2/nFZgJX0pqcZtQkuh+be
KK/cR6hGYnGRIuBollZRkBCGih7z8qgxgHfnfPaCV+akRWu4yhz0wfuQlryHg4R0hrue2DtJxWfs
jHel1RNRKF2B2XW2ag/3u6kIw+0ehAVNVcUHOp9b49/XmTxku10BbZxiM34OayxL6Yd1Om+VSEnN
m27DnMkOEP79HjvybEd+4xs8MkY8FdVfPedHWhNdtrQ/ajq/JmYs51DA87K7ju30i8OCxJ29A7Ht
aRENhzp6LxJ3P0GWnlvsvDdifln76cAjQAC7z786x3vBjTNmvgGoA5NECRko7lnY5RWoYPnKkWvH
7B/p+9cG0ut1g6DddlFGXP25DOM9dcg1XBA8lmJ3jq/vwTaB5Q+XLIrgVUXS+Sv11TtriYIVDX24
O6u7yX0jUXBN+I8fXHJZuHqoLdZZAlmN9cy38dZX3wku0+bhwVmUPlRNHTw8Iq9+Ex57Z3iQvS/A
q1R+M350Di3nlJX+4hdIKOkyxtunRpJS7vMMrTp5IfvU537gTYU27R93HpHKth48LFM2jleL3T/Z
FPYEbJ6QT9gVvQJXgfrURvyvZ+ezYLgTTefEWbd6S9V58U3GzoEky5k29sWZxVomS1Ng2P0DCL+E
Z1uaBVIee9f/MLEt+4VgYT+qcahxB9iH2WUuIvKvb/sD2bF50etymtPu4Ci/9rqlaJ2tjAU9LJNi
uRJYyEydF09R+Jnx6yy9kjp+Ga+4nZrplw0QaswgIUfQrJ9Nox8VhntXMbc/TcAX7dQ9lGEtoWbP
Ixa8+jZ532l00At/RIPAc9807imCv23X6O8HmBKG+GuDWF+SwS9d4ZLKH/0vkkwSxcicnABJi57+
QBRrZtMWHlSeYFnqDKeNLv+MZ36t3viq8P8aYu+ThG3lbEaXqFBdpkdi8pSvV1BwL06fHNwlefdo
cEJm92Ps2kcn2hfZ46MN8evUBi/+trxEzfy6OeSv7WOE9iw9ywOVGJx4syG+1K1M17rV5NouN6L9
T6i0MKtDEbi25JuEUKOb+CWx7XsUNSUSFZos1BDsJkBrY7uf5BCWBgv6RevG32ybH3CnQUjbCgOq
6WePkaMG0sei09veqjRLFD3Ggd2yuGlK3wZH7svndd6aDJkbWzYuj9bvkbC6vnqOLTVeeTXuJOv3
8b0bAURTz5wwyB91CztlvpVRJI+hm8BAaZwuUYNvMuyg/kaPndE9/WNWmlsXV0TYXP2eXSE6PQzK
ngYSPE+KlHwNc47bfouSI7PRHe46Y+6nK6oafQpVXE34BUb6mYy8mu/2NJLt252mowfX46xdljJe
opLEbhlxr5IDP22MHAbrwUGJN6emWT8i1j/a2USZiBAby9ajT+1JrpvNJisuavTx6pj+gXpaBNZ/
Yo7/3Edr4XLvvM/9ceT7M/I00GXu61Kgh9P4eya8Cu7yaGLc2SkEBMz5R3tspqXu8KoismfzhISZ
lv4i63RhDqkssyIXHkrDHBzFNJw8BmsP3MdD7xUsmGt/b7J+xAHacXNPCR6JPS4u6GjrX9gPB5HE
/Np1Q0XxA4T+1MKdejj2pI5ie1T9dKEGMYfD8sqRJpstyYJiMWA8StXVEek9abv3Npkr+JKevQbV
kbmXbZueFfUPKp1x1c83lqy1XXQVG1036VBL2jyLFhn3SzPJDO3xs0IDser277qzMBODeyHT0GdN
7J61iH61BuU4aPnL6gAhbpxzIJMKl+nBRgt6Ovvf3K/vXO5w6kz5n6WZv9mK3qxz7lyESAaZ4npw
lyt10CbMkr1ES/fPDts1XeNs6DxZ+HqERt7q8xSkt3QNX+2YVpPTlv40fnKv/WAeqRamEZy1wqMm
RmRMT7o/KvRLK9Rf3+//rVB8Fm0KRxWD7t6bNpOFhD2LkMBRabE3soZV145VJ7encNlDVAz1EtMQ
zQq9uZt8M0IWM/NrS5PrsCRnxJsizi/BJemM386IazjSBlkZw3GN4fAg2HmQYxVMKcvMvN/s3nVF
u+7luInvrsESORj9cqT9hWHgTZ2mCN3+IcL2yxtEMSMdbup5bldRkQjTahNsxTrtTg5et04SVbHW
QATnCFQR7+QG8gH3mH+c67/jLNd8XRrY/MHDekH/k/bukA3GOQbQCzse7rNww/hEmf9JHAoCWv3S
zfxbOfQgBK5kpngBUcE7lkrXfIcXVRF5bXRA/KRfKzrYQu3qJREBNOOLvxbWTSy6ONNcBjNs6F8j
v4ic1C/TxvGPXRyhuNlwx3/cN3li0LLsa5TkqkvcGipcUwgfD8PObYqcmmjHrnJnMvyDtXdXetka
4kIKYa1bSjvHB4oDd5iknB9G7ms2CJStOaGoOLGL76pBp7AGo3+Z1Tof4EHZ1WbDFJRg4iy3KPUu
0k+x5YaLKMlUnJhyGBXWj62gD727a0GbOLyka4qGakwGWNuuqpYy3Y6RcjDoW+LkcCP/+R53v4Cl
Iv78lmGUw2ddc9U0SwlnkyDHw0ufRM9vMI8k6L+TX571uw9JCbRo87RjbNtYFTTcZK4rZEaDCNe+
u8zY1nCTrcDe/1SlDLjS1LLpjDHAQYEceE7h2Y8d9ZXl+0Q/WAMDR3eM1gMSQ4OiJa4ttmbVmd/5
X1HvfmJk+uWsqPWoSC6GfBJkbprMh8lolce8Hwvk2AD2Q/k/iMRCy77xbJmTc5tiWTxQ9iaFPC5J
U0zUTSFuW594sGU2aPO1tbDhlckJNz+SJDicAXYslNsdo0XifrpyOEsCx0ePNFWbor+3HPhsjA1D
WCdmhG05tuVeIlyQ8Ot6gsnq25yKvEPatthIsXIvi+fgbIaoMjT5nkd5C8IVuveojjsMG0Enn2aA
KEaMdT/AOj2kJ0HDS8/DONNOcpSNuQFcP5soxnKNX+GaRcdLv2IAOKYNvhsz/PWIOqhePMGN8Bx3
k87Qhu5VN7jvnQ/EYZvlRanwzD203RFitlg4FkHrHgbhIk/bbuXARi+H3+aflbjPw9j9TNfXxMan
0GmfVxb8Fao7cYJFtaYvetvco5VOeGLrjq8iQcONtA8v6fNp8E+rwD6wJhX9gR88vJkhLFN2vFFj
B/w38u89spSjRv1GS1P9AD0Uy10DLJFbj1f7sFW2i3/vPei5kR11guwBMhVhZCprE7TP+GXKRdss
5/lznsdqbzAHqu4pJM7R5yD2hri0Tf/Up8kzVuevbatL4+wHV9OcBN7vgPCaEfkaD0MVJ8jMcV20
dKRMIn5DVT4ua1S0g36TpH3re/cYJxR2UrTUhtQWqA1G9246hhbQPNkyb18P/U8XT5ktJRz4gdrp
Z7I21zF2PqGPzQ3m4C0MX1ZX5RgzM/hw/iELRUIQe3UAF48bTTI6fPYA5rAVfOzcPo+VuSlXP3Wm
2wok871RTMhzqoptjUWmpbosvea5iea/lG65E7tX1/OLsDX4kp0DuNbLxO1TKPbfMIo849b4F/Fg
z6bFfSbzdsGG5zNpXWgvnULF273d428xga8fUIcd++Kr9kTi7pYwt1AtIKl+PqRLWoLPfIn1+jRT
3JqjP5/WQKJlVzX11EkgQpjifnMW90GYf0DpvoyOcYuo0zRzBQSD0Y/AlJG2DglsPrkuxmH506Uu
ms/94HQK6YnqtW2jpz3YVDb3w5GxPYtH+xWk3ufsJ/d1BOfoDBCmevEGYxavuUhufkAzXRCnr+ZV
YksLMSPNzywFbXRFZ3XCQATokE7nfXJwHhWOVop/SeN/+LkbLh6G8OMUiT/eUreUV2Zpf5qg7tqR
pZ6j9bgFNk/IdhJzkO/CuTkNrboduerId6haYXnWOfayk63iuNflEH237pKlWPmIe7vAFT64jRTA
oOieEFyWAXco940duAI4abtDIuejQA1NGYHRkD5NQE/DOX5rerfguKszFk0f646gA6cHKS/i/7bQ
eRItdrdHcfQj9grxEISG3nkIfjN3WNATomvV+hjE6sD3xmSUwv5tpzqnNLovfojEErS9LZLovT0u
bCf7DFBJQNanhpl6TLsv9G+QHivvz27hm0eW/i6ojyPnPaLeHEKT1JS1R9+jlXRAl3bBczhrkzlU
HpUiMA+bkYQJx+YM7mLPIm2fo93iOTmXcbbYPZtfbUwKPCGRc4y4S/gjhGqPwSzKsKff3kCeiEsz
dCAPMYjK/fGG4DtsG8KxBMw3Z2kCNVjLhzwOEo27SJCMgRBEDRquMYbOmEUfPt7ubI7di5qwVEfC
AzPrv87vy0n4VYr9/s7BL+k2jHomhrOnC2lyRRXKv9C3Mf7JtVV5wnHzJt13j/511dFz6K53MYxP
XeAfOMIEGe0KdLGVluJJpEEGYxQF6s5FOW6LVPW59XHC1Z4vaFSjfsG1E9Up+ifOsDsTIZ9SkmoU
7plrp0K60VsoWNktEclWLMFk8+jSOmjYLd7UZ7uroicwlQGmtACckjE5915fAqo/JtsXgNrPPnG/
XQwsnhWvk+7ReiQPj7Hcbuovsv0+51aP5TQ5cKcJ/2M8eBlkhOYjGMpA7lFBou4mevE37WFssvXY
fhznC2/67zWy+apEsS3LSx+9LGw8ucwvVwo8OPKTKpzIGQPKr2HtHrOP1m7aa9iuNRmfx9zrhhe+
i7oLwdApCkBOxaYkU3ekm4BSerdfiU+LycLBdpNXqE/7sk/3j9Tdz7qh+BFbNz4w3Ua5J9cLn2bR
3nss5jBv+/DnFynBNCbBGWFNZ5GmZaf9U+MEmAjJdTaqSHZsLLmsDumWLRqIlaGs9jV+acL+zvFQ
hAPy6WXfl1RpmZNh3LKJIRrPBSCsNo57FpP5Pv6jnfjLdDMUErWmi8nRBzCMtwhzDFR8zvS6u/w0
xeqkuxF/xfjOF6zfpGNXEXRa1gwvNmx0bll3a2l6XsY9g3/AAQzJMerFNZpNxc38K/GXEzLbffzk
eF7XuGj4WK6oAKN2S7a7R6Z+biSc1mS+QpR3JFzcKfx/m6Q5Qw4AJDOoqZxrFGqkwIjDzKJaRHHN
fJiD4A3/cmlbaLz8rjceAN9dHIc+rTwqO9QHNEz1OiIofYEvJ7enRmLXS4f1vMSviDA4t0wekfFy
jME5xYlzYcrN1NYBYOYA+5dLytXRmxWKEhr0bVwuKuXF5PfFSPkh3ABq7ikG5WW56Fh9WuYcRumc
7A6JoodeMYrZuVFgBmV/DsxPywOfwEQd9nZ5nZwEHNL+3MILIXYIGI8EjvPOs43QhogxTwlFvTYD
zBL6Y29GPAcLPzV5bMMebx+QwjaAg8K6vW+8fUfkVukkzWX2ke8I/sDjWB5dZQk279YlyLoE0N/D
YyHg0UEZMGcLxyOaDu6EIOPJLQzYBwSKOo9pCaqll/BZUkgHIGrLkFUDQpiHZdS1f8X0HgLX6w2O
lavx4PBOBIoVauwvbrr/F2z0sLqQg0R6rHSI3PjYOXsAK/xW54pGZTJgT0j4h2Hbzixs8iFQjwR3
NtbUrr4v/onWu8mUYyygxyaanr0heVpmJ5PbCDPQBd744/LLW9b6BwFwV/SDP2TB3L2oIL60oVPj
PSstxrVFyCcshPxyQlMKDJ4d6aO63Wkxh8un5EidWihqdNReI7LWsbd+D8P8YcVa03B4WLS5Xvsl
AQsiLee4SefRoDnvFlmHa3AJUmvAKEQwVoNGCTwm4/Y+hOFND9N5DaajWFGEgbVFQ3qVjDXouueD
K9HrOMF4kWlatUObbT0MfNql0K7+2GGm4MddKZv2YLEq4DEwca57kxGyVlv8tjC4J8CXop1hqoUV
agpUQiXVsqkDwiaAnng42CPgjcYDdaa+m8E9LQ5uLOnlrW3//sBwdBpL6qencGv/btocx256i8E3
sAZONM2dEns3cr3h+b/Kfv+awq6O+/RTtx2KMj5SsJPKjf/GswcCeuInQlBJgqRETFnhCPPaNd4d
3nyVg6cvNucKiViBIN6Cpf5hjb+HyKlAy1ZEoJawn4KODdOmO/VrW8AVthRD+4cwfmx7tK7+cMXC
Xu43sImSHGN5W3TOfO9QR+cmjIsumlGW1fvC16zjyTOfowLp8betIffe7O/WXV9QRp8Bj2ThND68
UZVe17NsAygtY1WpxnkWyt5Ttg3FOqB7jYYYexQdeKIwzKVN/81D8EI8CJzRvrqyezhWXIO4hV/I
5t0Npaxw/SXNd8wPmQPoKNby7A/kNBigm3Zd7IFpTP2T9Gq5N3nDVvAuOgtjDbhhKBb4KmRgLq4D
sw/rYtLR5AR+qpo1sHPab9k+ODVNeTm2+xEN/7Gd7csaBHlgxFU58VmgS9664SAcaB0Cd7sv9tsl
0CuF6DQ4Umhov9Zscm6YbF4HdM6rxje3p4CE9I0G6omn27MbpYUXhaUfDk/J1sJOj500VwNoo/Sb
Y2BZtFcsant3muDZYVPpiznr8WcimTHXUBVric+W0CJagpyw+ThF+l/L3IcC9LGnuDonPZx5155H
zCG4o+/LkGR9MhzGCLwn3hFk/j7ari+t9QpAqrW/Qd6FpoOGDiha9WLs8rSn3pUEdAC1mdZamP98
uT5PgVPKKLkPWwcaaLo3oGsBOSb/ItcBDkjjk1720kFOxCzCIjEdkGsEIWjAMYSlmG5btNKt+hkm
a6SC5ont3oBG15yvj954B80aUOf0iyfzi4CSP6MYcXmKkXtN5Qv642Jx/UoMoAjZUjvMQ4zLpI8G
GEa/DsXUO1jHAC3LvdIhqkxN/9pQjtbDgfEjrdzU3CZc3WZCuLvwnP90wwC2+88L8d/3uC28dH1K
1xY1ZnALGbKjhJ6iddmTK6O3nW6/ScCroZ3eEHT06uvwV6LSxxz2wGCWNzHwwyh4IVs/zBjlj6kL
0dumzxi9D4r1R6F4tjEHnELwrvzuD8z37mOP/np0o+UQgzLr2PpkBwoDGSc5jVxXbBhPfZTmgtHz
NtuTGeev3VAw+TbTSYqTjx3QdizjHiaFPK6R9XRsqHOmEDKNbHrQcPtHg+ScKHSFMCHPzO7+6Ttx
7lAciBrBZAf4IVIZUCX4ov+ZgPzWeNeClZboD77ndjxyJz14eK6D8upN+3g3Q7QuY5ny5NRN4X8w
8r+FBFQ2nZ/n2cWKtbpZSqF7YHc9SqiBEjgDtwnSzzDVpUHhoLNL6IpvUj0hHRZShjBf0fqlHZYH
LUuySaS16ZMnqfo/cnJBFPoQ/Si3IkF/Wpbp2IeIGKdejOXUrlqtPDLRg/eLxtdtQdMc+lcQ/+Bk
mjqyYGDZ8mZceFaJYc5afOq99zHAo0vT4i21XUawsbtsuCXiBswqyp5P4GiF9hqGw1UfRKddAbok
a9GF5E2Kf3sC+hFw9JZbDJDRGJQdaMfVc59ct30e6HSCDO+lc7tbA9ZA0QXjPHZO1X88GpCOjgRB
PrzI1lyCSBdz4F8Io3nIYA09S1FwTs6q3x+jYVVkSNXQsDA2/kqH8DymcQl68zTELaB8Hj9hk3eF
dscCKPUzEBBnafoa6oxTj1k64JuBJSzBHaiCv3z2zqtdbAZe4mvi65si/OThPmeYXIR0SuKuFzE3
D6nAR1ldWzZUW9PJKkzV3Q4LYDG0GtsOXbLNoTo8QgOQcd3XE9s/p4YfRAN6k6y5WNLDTu2xmeV5
ROusA4M9UdCeI79MTBShSTGH6aPA0xvb9DmWGorW4ahD+QeREdA764IJAqjPn35bPV5wtWCyTiF4
VfH4NeBzbwtuAT+ILqF2ix0WXaGi2aySIlnCz70fKgJ/KRiy1BZKF0/vuTdHZ3dIzixt/rl+++A9
q7WCBn9g/xBzeh/GsfJjXBZNeBgDHCU41c2zn3mS156zFE4I16Wp/whQ/Bn4XwvKdgaWSHQ4ZYj9
RoOS4MOngEsmCOEMVMGNKON2fEs6gRCgMagBSeMkAtUKgzLxvtWoT6kn/wa4EUeyg9WJ8aJI+xpG
U7XQ+bsdsCAwzidviRFZ5E6nhkmAAi4a1e0gFebk1gO8BuchOCpsnndmflBYKu7rRI8eAFt/bN9X
nPQuRBfQOWUq6VuwOp9DT05hAw1L1yDBm4ARNJdmSvPJ0ZUXJ29NuNSWmPNCgtJBZi6cKqqJWrxG
W3jbwNTkhsfnIdrwrW75BO1Kk3bAkePotxuzg6HjcSXO0xYMbz9kQu/oW9OFmYznq7ZxQbr5wFvz
BzPjiXruwdvCw4ZR02zmMIntFqdNveu9ppGq93E5YBh57AFa36at1T4eGP7dQs+oo/A52EQJyWBO
Xe+/0fI7baYbC+Afr7qDNubmDfGpiYDpDPtnFzoVXdbf2EfMMRHDmpmDP4mzRdHv1MYfzgoaqvPy
BDANJc1z4op83ncMjkOduN0zZpiHZ6OTS4OvJVR156IdaEWlcWNMxP8PGrzjEAO1aOIq9vsau0iY
7WztpzDrQx3euQFurN2s2fvH1DQ/iPQpZbpMwxjjuDwNgwIusTCg6mhGRvfkzMvBOKBezBhgvkEf
NzkFJD1YnVcAJgC6AkJFZEZuQHUm+1jFW3xxyXDcf9YHSIrCDwDxTMV6nx2ey5a8jKyD5MI5dmPy
FGKY3ozMaQpeM+wqxvQxDOWzFzVXhQvT+Ntx7gFrzy3PG9A+UTsV80zyYMFsZfQ45NIfnrEHdx9T
EBDryM9+JyovAdw+bBjgwBCZeC2njpZi24CCj3grmfg9YVDxV1vQRE8Z2LbTBKDdIniDgcMlo/f+
o6jBB6kdpzs2PrumGvBfAP7Nj7FRj1Yns4nzntD+fUv1s3WQCDEgMyDBNRZt5A9T0FQKjn6jl/c0
9H878MsyrYOozxjTIO4tkMxo3hliZ8KjaWLs6ztLLhNHZhizqkkEWaeHvFftlSFcy0RB1eLEgYm+
xRo2kpgIOdbvQRICf93Mn8Ck5eZAtBUbdlbdfHIWABXO9Ll58zmVLqBxTKXO75WNpRDDFYTa1Us5
GiUXAp+l1hGyw+OlHNCCtlNXcGgCyMTNAUbxeAvhKB2KpU4T9xa064pBDsjdPiXf3db9gQt0HUA2
SPl8i7b/oCE5eQ60ZI4p+USCWgzYEuhEWG66KzeU0mWEq7ybHlDFQZb5tzD65W2g/NsALumqFsY8
Wdc9TruuIrkclPaO4K2Pa29PPrBvbCTUoxpL0y/fA91qf7FPabqW4IxK09oLAKs7QfHNlsUF346T
tLDw9wgR0hjOmfVFxdSeSQ26ZBBX3oZoH9KatH3WARf7QRDGyRbLSEuQV49AdAjOUiG42FTiRDRP
i8WrShGjsmG6nVowEAuuMJX7+1527VKrdKhgmVF001hoigcYYi7D3DTIICMyyR0JdK6FU0Gwe8Ck
9HkGOwoFcxXz7cm3P5Iajgs3hO3kvNxiBfVf4PVZzDu01OK11+QAU9jCm3EjIuH+NhBejJO+g0+A
ZgNjzoThxEE9ai1FowNVDYYlJvevZBovu3bfXOUW8dCAqhBvYTyfoE346Pf0wwuj24B7YOynNw5E
epcIvzAzlGz7yenDIwQYwLnMKdDjC0/bm/EQO7/sd8Rb/HIc9TYuwJf75LhjT08DR1W0KdzQeUvw
de9j+qr5QkrVY7SHksNTkB2Cssgd38ORMuzJnxiY7EiCsNpPIxTGC2AD7ZFrGpELMM7PhYxtNqr5
1FMhc53Ij3gF2w63uAOZYXDG/ufoPJYbR5Yo+kWIgCm4LQl60UiUGfUGIdMNbwpAASh8/Tt8i9nM
RGtaJFCVefPcm+kBDuDP6HZ/jb47u+O4XTy96V331FsC4/y4CT3jroQ+Gos8t06RUrssv56Rom4L
Yx+M04HOeW8N8Mu1tXcChtlN4Gmu8jTm3BThKmmRdE14uNgXfxYDHdjLwEsrPLHWTTALkz704MiB
YxJKVc7O2Yqto2fIr37pNmmTHtIpPAQwXkHaSwaz3rzKigYgTMknZ0mOsxJHJwSja+1bMuLZS1D1
WK/742gaESc8yG4JV1lSbNrG2BvLspOMdKSpfsFv4UKzjZABn0pm/nMzQWEma345c2/POPAylpMu
8yGpRb4apf2nTOW1AZtKp/YzM1F8s6Q5x373lUtr4bifXus6RIJiNsUcuA8RG629FZSfmWo+7Bwu
T3cMkFn/ZG+zUn9VGSUKI3hs9/R6cbZuH+1/6T4Q2LG5+aaU2B3sS5PV9xZO1HxsBmqSLxUOb2yY
uhrc8J2T3D2TzabTCPfTvOaovlOXb5hOHuo2pf4JrRP+u2urTbHyZ4eyMlnzXXEq5PZumpPqzNm7
H3zf2+R1BymN8qn1wJnaOD9hgkMg0JATY+vuutRC2Zq8K0DtNV1QDKp0uswcFonTPM29xctnnIaE
L75O9laquyhZSJ/XzslIxUeVDy29v/0kE3MvpLwJg1osttPvPiOLzFEEuGfNSOO/8EDScS1l8FM2
MWNUwCSzMLCkzZJ7OWhR5kNaLyu9zUXZIcP7zBF84zaX3kfrCjOyYqLHtGsDTiXjfrAKnlO+z8wR
hxhSx57109jxVWbNbk7bS+/QBPdz/htYywVx5zmJfV55Y17Fs+7WBTnoq9Fy9w7EzTqzKDdzLu0U
fLCtUfM9dQuGYTsreTLj4Iba7qy1U74shbzx7f61XPbejeGhavhFEET/qL7eNG76m3jtK4/8RpEM
uFWJeegAUkzqeFoWg7xIr35OgVLXRSeOrDf611TJO+APjJdTBkwd6ufB8QCuarayJe4Rs9sFCiNB
CZC3VM5cwRbex7Lbmk79jP/9UjXGlsnbFqocxo8J5DpoxmKVeBNrZwz7UjsxGEjjBmvmkO0ZHbp+
KszmBHX8abXVv3LIN3J29gONTeJ0DJw0rXK2+Kwhavo/SDQ95yyVR8A+zTmOmgBSeJhVvw1848NQ
3nlJ4YRE/x2aYNBB0eDFs4NdoYw3xyvfVFHsbd/4hOo9K5eiGjwV5SDubv6csS+nocGtRGv8JAPG
ZsfzbmacMdgqqBkYGnoRH/W4gqDaOWO4KSr/MCfGJjaDnT3WeysL5k1lL3C/XfMdt9Z6LLP9JEeM
+sF0TATcNq8vPsGRt6RjtujP+qymsgLYNk+OOb+mnRulcfeMxeWUFPamrsWxWsr3MQm+Pba7rROp
D64aDn7vvhTFYqxqy9/lcY460g/MBz9DCZ8+QuKy5G5jpk1km+lexfpotfLeud3ON8enDrFklWt1
LuwlXQuUtr7tt60sfx3gSj8GuUm5CuykJR6fvCLTwHM6Wv5/bkxDyJcE7LftPHIBKO4BVW7pZGwr
gGrHd9e2Fsdk8acoDeRHa9BWDnW5M8f0j2+Lq9Pku6ZUOxN5Bm3uPUlLNIaxWCcdb0zCSiR66s9w
Kb5d0NzOl4hqlRtJoce1K0fkHSwsQWLTgZDyocUtLZgzG8s1C4OvlqhhU4fFqpEmU9TpWRv1JQmX
u1nbZwIRv3LhvM05wcfx0L1wCW4M29vq2fin3OS77ujzG++c6zw/WYLmPM5eZ6TILnOSdaHcaTtU
/rbKPW5/dbGFx0vdf6eePgovO06N+Ryj8rSutStmm92CtbeSLgWqFRafY/9YD+3oL5Hrp7JE2pm9
9tuhy45cq+lfcmwsJy3nHy3SNmrq5hks1Iz6rETEfqg7eQ2iuOqy+CkjyYDP1DsCqJSrmWsAj8Cb
1PkpZPxVJ/2fWOoPt7BWhTdeW9VcjSbAfh6j4M5CbGtresYjcqpmptHcVGc7iC/G1LyOyvoz18uF
GfmONNtn1fpX/pl50tVbVruvjXLpWaoxSkZybaflPciKg0uS3iy6q2/O7oru6DUHTmWW/JxVGU2F
RdwV0VQc2uVJu/MpRAufhkWtGqdmXhc81FterzktmSlMYMbh4UHmxEwBQ0uiZYokgvIiL1r7SCJT
IaK8T1nZ2xUdR1gTLYxy2LJT/aus4VumS4YkzHUuzLI5lrbPrNZKotAx7mxFzCKev3OdSEAR53kS
4Hdec+sfUxjHfvRx+WvVpjxyD2yEmaQbGjtwvNeldU9+mO5FUf9XxeOnnabFfqkJEIzN7Bdq6qIy
ay2T7pqlIj8YBYeoG+cRcNdAi7ywiMXKt02g3mXjbJfZ+Vq6dOeAYq9ka3/g1HLWNLty1fAu+k78
VgmDm8hkhs2xbWXGnq21x6XEepHFl0Us+8F7zCqa2+SI6zA713CsL33cYSUJ8Dv59SUsg7/dAgGt
6oey/CFtBqeDGw3l+KZr8+ihuG+LpfmoQ/2SxDgZAqsCR/NslrmGLJDs7cTbo/7ciqLHxcCw4MT3
+IW/5Blx/Sev400mrXs7VEwhnftU9IcuFiiW4hrI9nfMsqOyObkNX76WXJirWnMm90Ot1jodjnFb
3JTuntoizNaktOFimIxP1gxX6zEA4exmHhocPjunWbbaNhjPtfl752bPun7Q/2L8Swf43sji2Ovw
kNsglEIzrrebISof06raYVWLJbhNp1vJ2+V7dbj1tKpXYKjtSptUc7Eyf/DmTOvCzE8dmJyxDFlk
J2myDud4ZxXdcSz1EYxhmz/ISmQ+OrP5YJjhqzPbNVxDsOvs7llKnIFBfvV9BNSRBrFW+WHMEtR/
9dxhBVoh99/zSZ7ajgZRKr3JaR+IC/xxLeMza9sPyxtSLnb7ZIzuCnvyq+R5xAk4l9twNraGZJfb
QOvfLt7GQVSra3Uzl/mDNhQMbk6jxDF/u5nnsPcuced/BoW7Yw7KqSGzHaHsFlGO5jkZKpBhw92n
83RCir6NASxWj5YQq57L0z446cjROvxOhpkAneL+MRuCcgdxDMx2k+lma8fBb8bCwLWXmGtvaovI
V8VP8H8zejKHB1CrC1GF35j+Wuz4sLLGl6n7vaamcCmzbo5Q+7kUL6XRBqupHsWj9tzk0wK95T1b
cx5gXogPKs38KKvMu9K2ixyTl5EZUKzM4QbAcw+UdwwztvGmwEH94l6UrP6FBdPJQWPmdfnV/cW/
4ev4ajz7XzX2HuwM+AiEyCHpy3w1VMy/4oWIrVLuJzW+BqN9ch+EYfv4IlWDnJu3lV47IJCrMBV7
rAyf3Ww+lUXwg/jirKuwR4HKmgdcXu6sLC6YFOiotcZ50xldfawnDJdU176w+nVgZG/DjBUq6M9L
AtRraZ9xUUcjRIkbCUvm+wBnmTfZq8kovz0MnIJeHoPX3iNPdx5+6M7YXJ9677Fd9BSdvI/9uIWh
PFFsru2Ygz907Q9ZLe8GT7xs3IM7FNRRAOwG1QCfzd53xSUHB1wFsbOry+IG8fK6GGzEdtxjrcER
Cuspl8EPUWQbAidrtEr7qRp4pqsg6hYGTpIeoE7hdYs3t5s4XdkEm+RffVWcDGofI7d2rrbxs1ob
SJ1t0Lh3XaqPtnd3qN5P0ikZyjKMteaXNCNeyA/fi1CdKg9/DTTGHA4bs0T6xTm6HnFy+m3yVSbm
BW35JbH9TR5mFIk5GcokFFQQaksQOZPKViNqMqKQ3jdN/92n1d1fnF3l67+mn52wEp2mtt52VQUh
yw6romZyZaq9DNgwyfBsahlBz/aba3qXBqYKA+KfapK/fSg+YAR33Zw9s4trM80x4x5ShAhBRLgq
9gg4iK94SezqAe9bxPJUD7wZNDhwsV2bhJIl/8ophpMzhgNmzVWdZ08J2FuSMVThiRVlvBJ2fWyb
YBv3vPaYQtoJLcXu0eXS+mbnrDnV0AwLJUBQsRw9NZPzzKRx5U/ORSUDgxvCzVGgE7jqJaedHswU
oDE+OUyEd0zfEZCLl7qtvnOxMLvqNlU7vQLivcnYjaw5+z81rdJqp+vgXXvJoW2KnZtUBy/od6iz
126Sm4fqg0ViWpWmfcxCHJ0xVAYN94uAloYe+69c2nPet+cAnBPfxsZT9oeBDtoCZGOCFDyw8/vi
Nidsf/dApGwsrru7F1TM3AP5LmrxWuOiXXlWufE4kaLZHTZVU9KcTrT+2caI/Z2qgx0wPaZo51Zw
ChGCealJFltlXVusC4+1pU3m4MzK7obJ3aCd6tdVFb63dDvH8msayt8sjrk5CkjWRngvBuNRF+VE
jXoX9Mghy/CGzZapHLK4NwLBh/kBr8FhDiSzLNI3QJx3HlEtaEV4ZeOkzg8VV9cs3QQuc4IJLuY9
abrhSj6cNvx8yplzMXW4cxAEJCJE5DE6dB8PXjKty8qlKms3+djsw5hV6iIjEVdny6qgdT1ov6Ji
zRGn4xr4kvHxw9jvp7+FKrBtTMdAlZEacwzG2dmE38WNRGVTVf8ZLmsI5/jTWvJrnI9RX3hPVuks
kdReFKtOrnPV/jDKiVyzWvcgKkYl3snnfWoQQZe4Y+ZiMzNzipe4NLaFNa1jXTKgEe5H1qmPMhHP
eam2dVyeMapsYSXBbri4hJXtehnQQjEp4SncdDYDeCXjS6XwFsVZsFdVsQXJZwMEFtNF/Dc53b0I
9YX7EQMVFQomyKfQYDV40zBqjhO1y9PsN1vq18ytcVxplK2+V7uYiRIjE2vVlU23A6h94xukLhWQ
I81Q/7IN5Tx72SbmvmMhUbVG/kdzjq+MtH/nyrlXVtKsB8V952Hn7aeIPnFTxf0nJu95JUv9qyr7
NCJZt073zywE8ctLsm0LN8JVv3ac9iAzgZ1Ac8B2a7Bcto8oZqbx09Rk29KFaFQKyCe1rrGuvizp
RKIN186SfpmBu/Fi/ZHq/JYagc9qvfqdg/27H8OrLXmp/Z4NONTMjbA+MJ27XGdyaxfqVDtlc7ON
JtkL5VzQet5C6t+MU430LDCJ9OG8MrLkt8Q94chqn9qMOG1ed2qmiyi7uwQi9ZbieTKpWT0lP9Fn
j0xmkKMdeRF5si4d2C8xUia63Ct67s7Uw7z1tvFfqKwong04W14yEwE3tjQysoROUwLjkf0jCyDo
LE63qrCPaYy+C9zJJAf0v5rT+hS2Sb+aEp9/l/otPzTZYqngTQ2f4szdDa15cwdxLT3j7D/ULtG5
V4OwE4LzR+alPVcfCZA7V3DEDBiTUhNpoBtpw2gwpf8Hdgsyql0R73SG5mNTkvnrMmvGZUNAd4W9
Su/LpdpJqz/Xhf9SuvoQFNa+Ne112gXXrA/3WEcfnXH4Sg48pkcMCh1KRNwGI/d1d5kxQQ/xdM+T
6pKnpJpTT/pzjJ+D2MYCQlm5pzkLD25vr7uZ6sNy45uZd4iCHAHmvOZBivzcTnYDXEzUWTZ/fWgy
FdvtWRvG8pRYmVyx4reNhoD+3o8p7iGH9vZAmioW0tZjOII1ajU39UZ2U8JEmzsIr07ZlMjlpHL4
JTNxIQ+pNP4THRwE9ZPy5GrBY4NR+t6ZfCMJej2ETAmbYmxENS9RmLmHKcQlPLRP9qKTQ7CIQ5KM
331dnotguLH96pNkmJXtprTB0xNNw3ebjJdHlQ3ST1cWGvuKeVehAIdSbB01EGDNfW2by3Vi+fJS
2Gekln+LsVz8VDN9qF+afN5OYwIX95gK1KF5Emi5nuXeMkKQVNXf0yJ9yz0G5HND4VuTJJAr7E76
ZtvGfl7yLTMeMBExfVa9hylq3DFNvRY9WGRWX2Kh1gZ5CQjAhMEXTLgDvA1IqxejI5BC5pcsz4+V
VV7yxvm3VNkffx43vkK7U5OlDk4XXqGfjjMtbG0JFGZ2jUm5xUjC1IMhWT8ba/QUmna9S4byxpgA
Q4U1vQRa8tIydCSbRj68q8e+sv/EQhzzARagCE9ZqN5bZ7kljnMX0l8FmbuZRuOzqwgCFQ1gr//R
BXKXaes9DRKarGqVje3LZMT1OoWQF0yDMabtkwDqPPb+1opHJky2tV/u6K5s5MdlbY7fnW8d+8Z7
TXVxNN3y2anzfaMSZkcLMQJF5CRYEryZWWuA6h+bdzOePxoKG/jeHHMkwp/PKAqx7jR6/NgubGl/
nKtVq6e8mWHYrffQi2/paH2rosZdziRxoRkXEinG69tf4fesnIT+Lsmd0C7hAFKpH8/8iYkJG4qS
cV62qwPU/6U4hL2LSYTXvU1hYqrnwCf6rcEkWU+HcHGMFWoPWRgMalwxUJrr6jj0fsXXq7aJC6yp
JqZgciTzp0ibc98G9rkDUT3k+cNeFvSPqV57rAYMrTa+tbA2cCOK9LvFPhNw4KVB9p43aKpFSKmh
Dfuf7U6bTMQUhcOBdtONxsR8Q9IhJ7oO3lpvfJa5AGIWzzPl4zQlV00Fa2fBZmyd4OgOVsKlyAaS
vP/JsZyuDFtvDCv4SnMkvjb7rlr/RThM4Cz5XA/BsRj0Hzsdv4tgOc0tb5eTd29pIu9c1X+XdH5r
JJa6VCHduKchlpu8JYdB4oCUKt4XoGvMGVfh2LwYHeHMJgbR3vK3yolvehnXhmj+zE52Jmvnqt3s
PIXlP+kVn6HIdsQwvAplE9Elgo3fl+ul6jeTOfw6pfic0qnfZWo4zkl301mYw6DbP6LqNrK2t73l
7FpMDKTFhFi8rTczHiI2z1N64ftuKutWJfFT0rS7oKs2Xoqy0EybYcB1jogA+rZXY78nCO8oRP3X
6fELO+aly9uDPQkmSYR0x1TKWjOT0vN6Su3neM4PfW69mPF4lcN7WoqnziZPCnxMdfB5RLix6zC5
lFxCCL0DqzqbGPeWZAl2OtPsBt9+/BijCO+7MVPMlPkLaTSEXPQHklU+5YLGPPqoxWxRXPPGfXca
JQ2J3hdZNPrM3UWJ4CevucVd6zhvzgTCEmTOf+zBPhiLh+1G/i1D6qisAsEamSI7R6/x9qQ3vPQL
yGfu2N/Z0A/wOfNJ6emoe+9sNILIhuI96LxDYDUVB7i6BGb1No7ZxXg4SWxaPeUCrqDKW3g7pMVL
Y/QaXdjBBZA7L4N0/8PpZm2VqhYwzPirbfJLzTuI1YuqUk2RqrpjarQ3mNcz7vKVjO1nDp+oif2f
xeQUZGVrTugjOoGJi0BFJrDiPGJ6I+YPts57yubiS2Vps/ZAFVWaHHE77wYf7L1xqLMn+8tJk0vL
l4Raqo/FbKKAefclXHZMzvhScrFXNceCF57nLllzZZyzso1m0/oRPUabeE63Ob5L3TeH0cpOFR1I
p5p6HSzuyxToE85pwLlq54BfzJgw3CC/t2lwmMwssjr/K3QeULDjv8fSGLBsdD8lowvlWNlKhlM0
wl5AeVC0QI4FlMVFl+TrymXdlmTOH2r/v8EwLkFgdmuXcGj+0Lxf3P4ZIx8jDAqTubD3iefcBG5t
yx52tax/nd7aqT4+Fpa6tA5+014/GCrvxe7FOtTgq3ZvTKuqsSM3QYOtiDCsEqzfCXVhtiByK8N7
02X7hPzPeIkOT874Ecbkr+XhPydHaYIKDbyoTnHTxMhui5tsBqHrtRXGjCrHu5NhJHGMQwpKQQL+
Bw1GTshQTbWPdl3VgoWOo3EwLXYlUGeODR9e5np/MxfVJlT+neHNpTDHQ5xgobfybtu0wXv+MEdn
7FqgyaopxwgtZDQvneOjmy+njKnc0uwwTT2Te7RmIHotymJTDGpY9a58xbQIwp8KOBGmRXCuF799
cJ7ZX5lyYhs8Xon1biHWrBU+gQQ/Yzm30ZK1kALQp7Rbb/gGLop7GWrHdMBN68vjVHOTMuKH/yRV
cwtK5a0CTBsM81C+qpFAvnKHjLP32NwdObPeLIh1AsyWDNcpws38FLeEUjCwxck74ZcmwEGsirn7
9AogQLQcrgJzn5o2QSL8506Vu7ZNX2tnOS623Caqfk91fbU888ssOn7zOb161rwFX900qAC2BZEM
20uJPb9Wj7wjwZ6wUXwaFdJGnahr03lvygONC9PDDKPRAaPHZk2/R0Aos5vGW/kag9tk65vT1eS7
VE6wD0O4dUZb67oj6190/9mum21yC2t27bUHBtrnnmV/h9pNDDhG1tR31FpTDrDbmawGqu+jz0SX
GUhod68M88ZVnLt0g0EjcTZgBR3gA0PAK4Daam+VxtNYhZve75+HYNlgDvyXtsN/QiSAI/pjqiBh
UfLWeT392suAWlXIa0FYjGAEHrTdntr4Z3T7V8+wX7W7fBil3lCXbTy6lcIe9g6cU+NDFA7JLvT/
eOCnxYyK1jUVh3kQ3meewDIOd72he9zAGAcLvLk+5Fk/T/fCLS9ExT8nC79JMgTPzKk3CufWRoLX
dZ6/GjLjb+1gwMvgcdKQ/BTjlNjls6Gnbz6leONYwT7l93A6itnGZnuYJwKedD29DxWIFHwgf8D6
zCg+1p2c12Y1H3tkVWuUH3n/5VOmscrqKcbKrYW3YXT+BzPlCaLhPBY55nf75POXKXLMp6K7V4YH
BDX/MIjcFuP0Xw28EBBctHQkHIHI+COCdRwTCpHkIFxhWPxUXR5i8i9+tGkwOyH5Lekyjrl+KVYB
oNuhqPpD9kBbWuIiiCzClYNV06GW53hJvCiw1OOcgcpXxUcv+pCCJGSnyBKb67YNOpZjlXvIe2i3
DORaFq+hUd9V6N1cEd61Ob6YYfk0N+Ipt6ob8RFH5bl0jPhYudnqlVXykAbxfWkt3IxgwmYm73Zg
4b8IOHXF4HeRO3c9rWT/ks7iiRP0gzTlaSULuQ/s+TeWnaCM0JwSpkN8JyFSK7d7hKIv5lWLnjn3
1CwvQ79gjvHJkzHtHTLkuslmfhhwtjHSnNRk8+z6AYmwI7SAvJR2MP+1SUWPZdtR0oRwQqGNVTON
74Qp9ihtY/AcYvfoeQp0CCpQ5cCMtVyeZkvtGg89eKkf4BfjoHHRG2ZbBOotq1bZT65Fk5jPBtFw
lPy08SeMPhJZqEyhV80VQW4nnWb0CWijMu5HxgTOoQwFE5GxcI5jQg6rkS3rrmFG46sR0oDBtGTG
ZXjZl6DGqUvGgnWKbBF2hCZVgz1GdcGAZyGzduVXYC49igzO/Q9ipu7AUdcwf9xSpnrSIiO2QFWv
FD5ibeY5UYLdrSKRZ7Q0e1bEiQipC0UTISsZ5hzV3/1mOmQdSl3rMtkZA/xD2OmhAAbL3Wm+t0b2
p2ziXeMsX0km9l6i3+JuOXsEA5jEo7BNh/EyM9yaXpTnb1fYEzaKaV0nXM7Ec2KoNo6D5x39hos5
bEkuUHN+cuYlWJu9DbAQOnwii3ETdKYgkC+57VxrN6CTD69J9pdBKCvWnW77qBHoA3Az+NMOdCQS
5IZlIAWWtndGTldFnzdEjlUBDYQpo7qyoRgnyy0PaFurIH7z3Wa82o5pvqZ+Wu1ljW16bWiHJq7s
103o/Svy4Ynlqe9LLf8mtr2vQyzBWbqL5XIS1HPLOLykAcFZyKVO6tirvK+x96v2o1Fk+hRD+jvE
rwYGNGCNNUur1pNBPInC8jI+cp6E6A+BU/5xMPROsEpu0aCTtkZkDGrVLsE7jk2o52PoDnvLFF+F
Q+xAnzOLUzatYWdofNDBq9X20dg3u4RUH89lNNHiFbM4OoUTYsPW9aEdxMX2Cf0f/yT0bRpCYJVZ
xglD0N6qaSbx/4hZMHO2TjC1aDEZfaDlFETP9jHvB/83HWCnJfGDY1Je4EKuOqTOieNdP6bbbMJW
EVa3EuO60QnSTZRD20ZXQ3r+7zCV+ypADptQ4gy1DkD3qqTkadNHbYjnriHmZ5RbPu+/TbDcS10f
7aF6Hzjdcm9g4NJc4tD54j2+gTIio08vIp/ZmYqAz0/TYmU9THsqI2BlqTZBWOmo5lreGkawXMm+
2/R23L/IOv8Lc/Bs1v45Dd0PjQo/gZP1hGUFQf9hTM7xwST5Onvhxn+ZlrrfDppcR6vdV2Z4NNXC
s4NkK82nSSLCGLPCaWjhmvD/MEz5GIIswrZ5b83k4BUyY7Q7RHNSrMcsfVsYFXWkBJVm+sjmebO9
98JqLy1tO3SLyYwLQxTBnHtzKI7thJJuWHRNHZ334MYUdtREcaZXZTFepoZHpSOqhOVCAjPQAs7b
6CSaKnlW/vzd1QAuZBC++FX7ObZq5/Uxt3m5aZYxjB6/uJ651kauhWoCKqseyTukotUyXEuDYJS5
v4dm+wzdt4AHOTflco66CyOc0MJ4HY9RaL80XfNSd+HJrIP2vzpDreuIAvSWaJzsapWYhJ5of1oi
z5M3XvtpbdSALLx89A8n3aS/Nu+8yrvXxg3/YKIFmsr+a2NopCE3I9OSG3fRf4WeH3pS5OQ44MHh
zrZO7ooV9xz0HJChiEJa9nFibEhyG0X9TxNn796o11LNih/FIC2VFX4tSO3Ycr6Muv2szQJOPOiO
cdg4RCall2yy9E7jYl3qdmf6EsFfdkxohiPnPR5DsTMa4gJN/aXT+oKh6DiZ3rxWPhF7pUfljmWH
3ZIbuRR/52qgs5qAdGC6tBu+YQM869QmOM2IV5bVvMVoghPYXtLLc/aQVr0Yexkz9Chzu58c8TLs
w2vG7NKr6kensjaIEikeD7xbVUczCz9zk9wWkqcav9u0NuFvPaZaNzn3tfWsBnMbYpfsR0pBMPLQ
mkDtqMxdaexLK1MRLhh81+Q7IGDEPkRSG56Nga0QTK7XxBRJyKbhlMOMSVIV2xppnI8gcW0Ux2qX
Tlj9kuEjjwl+QFhgOnwryVBdGUmwXR6cch58SjwyDgGA22Cpio3Vx1sPv8ZkJG/a0ocRsxCpFS+k
467zB+NnF/VX6aLo2r1ziVWJyWyYPxjw7ag19n6L2yku4dgU7Ucg3KfFa97KOTh6RRlQChWfbsZf
8gEL8Au3cffHmpOjnGk+UnP8r++K17EVEabhtcQkBZ6z741ZkoSTvxBQSdxpUuA86/ZxZh8xtto8
WstfF4WCKmBCw1chY5bw1HfxbpJV5Op+E4gAIG+KYv6CeV2UOJIMJPnpH89PuEum8uIbBSrumDmn
flH7weRMcOKe/lK9l7n5uhT1n4U6mBK1YL4wboea5fFudndYtJkwg13pbNqP5JeMsjqHRvCyjOUv
2UY7dylYFs00yoJU5vaMN+QTXHs/e4otZnAYhVd5ML2jcCaQ2YW/K+EgKu7D1GdOFlgYd51HYEGq
dsoMjik6Hz6Xg1imT1VUx8JXjwsOfLDOX8ZMI8Q1/7yBsonRSbMxWtr8JixeNP5DJhOLfc284huZ
mbPYzy99QwhvQ8ZOVJblj9n16dmoEixetpGu8vDI+8DOBV+bt6TzeW860n1bz/sc6hpZpt81bflS
2zwL4UBj5Yf5ycalzJL20ACy01+2Pb9YS+etStHOT04vwkMKAfxGjUj+HpED57YKEDEW98d3oep0
DOVFMtO97ufj8j+OzmM5VmULol9EBN5M2/tueR1NCFmKwkMBBV9/V9/JG9yIdyR1Y2rnzlx5N0ZU
pOgXbKQQQUmyxbVeuo65zNz+sZgQ56UPoYhzo2F4K4bz6r5f+oxHHxfjdAWSgBuSE9WxjuadaNMQ
bl363WXsukdHnFsVO6sgBWjsIhfGpbeujGZr378TFz8enNOl7EJWRRkUHTfcV23zmEyE+hVuWdwC
9YoeWY6b6HGsX9oKE17SaLzpBX6mnJCykjBIqogAdhizWvZtTNOO+2D0XAq1aJ09y8TnxvFaCJnZ
N8vYeDePo/OYOFl7DiC2EH+RzbOewu6iEx9dVtb9MTG0IpQVJlvM38gMTisPk86S5Zia5YOTGfHK
U6xFKWVtASU02ZJ9Nk/cLElx/WbONupyE2cfOyHEt+zcx7iE8SGLn0nUH52GAZV6SfNYNLE8ISZY
5yqqjH+VQ2Qw7FkORG32kXLXLizNVshWKY4iUnTbCtATWtgwnmSUqxfSndal4n24NRIVHTQtsaxD
3BtvnbuO4+k/3FbxIS7ptK7TQW36OYR+U0TWxlaTsdKOAbyUcuAf9LytR+B+JThhXyt+658iyB6x
jfKcGe0yRsBjHl5EtjFukqrg4wHDuiQGV8K34V1RCSJDYZ1jDJw6byGTUnGiL92N4ObaYnD7cye0
qIBNsmZc6Goy5kX26IZNdX+e4tzy9KtALlnGvvzGOlqvssJv9oOjnjDfxKuxdF/gPXK2JJ2/DjMG
AcyyRGwKXX8U4WDtZSONp7By3He4feVzPMNtMVvPJs9MPGloZHUymcYXuT3yKML0OqCzIPDlMaoW
mvlP0M0Uxbne82yTY7caBRNong5hO0xnp8HLZNmmulgcADelkSIjOfIj62APFYAb0x5lKphJApmu
xnc/SbKlPTvokipPEj+1HhaFKUuSABHHwiwWvwbOoVVnwUuGPUV4dIANktu+tascTkKhgxqRYNza
aVtm+HgKxL5aF0eyM8V2zOVTWsKdjIIaY41M7PfCAE4iRIG+Oug3cyR65dpWfZhhwl/MO/fPHKCz
KquxmfXzP9at0yIjes9BeSa/4CRw0T2t8YvycHHJP/D2D2scrhjRiWqG/CkamcRkD0cC1ZH3JNSA
Td6ALjHNGf93wyn8m8Z2RYkcCwoOVGAhvELcBjYXm7zr4cUluFEXlXbUAxfik59HrzO4Paw1LsKm
BNuYGKA9ncLA5FqRw8vcDnTNwObZKJwtfEZ34466PRkmxsSeaMMhCguxtwIvvfitD8M2qT7aQOmd
7KNoFaYdvv8giDa2FUYrK5MfcwqwCsXCW5pBkbHFSNN1B2fvWHVYtF3Af6DKJii5w8wWx/bChmu8
tFcIeslZju5zdzcaFVFBGHpYTkbes5hh+8mmcFiYwXCGl4Y6o8yDmu8RDLvSoG8RNPxWrQyLwTkm
oqkYeJpJ/XJHzSt6iV9U4u1syGSJOeO+bMgoqoc+d06WL4OlGEqAsHX4JVpuQx8OpaGNQ96Uh8Du
L/FQbW2ggWniXzuj285pgEJq4e8LpvxzTgsuh+lolcauUdm5jsSH1eQbI2f7mPMtd/k7lvSD1Y79
Rmp4X3XscLW7BNS0tZkG1sJdQ6K6Wo98Gbya9m5unuwAKbef+QDreufLOOTxmGGj1tz6ngAPGPXR
2UOHx8qw9DSu2pnrY536/q4KC8xS7AaXpmlWxJb6HxcT+R7QXrWsW/lUhgZZHCs3sRWM0ZajMX+K
X3/O9VAvoCldUSc3rjJgm44oy3NpbXMXY1wZI5HkR2W6V1G2B78PzpEQLrvZkVAOd/fUflnSjRfe
FF/GWZ9JMHDgsTwDa1uVn6MoOHOcHBidoIErQeAG/H7iRacpRL8gw3aByQDHxODA3vjmVUjxT3fp
3okbCF4ZSpIRPHAy+DcyGxuFuBJiIRdYrKosY5sZI7hi1H+JXEK4Hg4pOQXmQgfWtbTiD5PxBVNM
CuzIOxs52c8eDltY7FUlTwFzKgUB5HXGl96RZ1F5JG4s/vWJE1OKB0gW7zpn3ZTIlwG3kN9FK80q
lYBGt8DvhOsIVuUsoQvPOWYPda4TBv2+2JCofuqQlsie3n8Rjuo4l8tl0Y0ph2zGlc7R2a5NaTnC
flbjXksLnn5xs6iz8skMgnrt8N9wB+Xg81jC4wzK8U9EemvZvCtyk3+IYzuL88x9QrB7UoUbrAM1
PaWQcJYa5sU2k9x2ZY79xfwWPEdPrlMfncy5SV09+m423uq4K2gzEaeqK26p5+wTb7r6ZZZsW1X8
VkCAW9Wj7LUYxQYOEIhCwXJwGlayY7UlVbnLmRvwZFhPs2adrYjKYgGKPuzM/3LLALdlC8lG3ZTn
vExtfilInjGHQy8MuqOn7IciZ/pLWQtHUfghjObcaRMTS9w+d8MssbZ5b3Yz/6ty++o7xLgtr7gR
CFDcRy1PdXA4MCVqnhEl5JpIBdtulmqHp8pBGoPOGnht+mrn+Su7oLc+deFG44LLqxqGQTnvImfg
RGT3am0xhj3HQcTmscuZYTynX/raeGtFSZY/4QHNzuQ2e95ZYo0m1ngw8Wkldx95mNs/FL3+a71m
beMaX6JfGCtglbdSd8zSpfMERO0E1TEilxV/lmOXLoKuQCdMgPYihFeCt0CQgT/iA1sa5ohBLuSF
HVrhseiDNxFGv6GedhOIcWhZuBV4QZroax3TlWhPYWydBykeKtB+sFNpYo/6RzuEAZfmEOJrAo/a
DS9RH3+6g43rfx4Ik9gnmA8bxlFipVZQ4+ci4ytz9ythWc37RgfrSkUlE26IoWwYD8qqf01A/Z0F
GoeTLmdxq7yfGHkzlPobifAjM8ZzF+SHpmKUnAc0iLSp1nDO+C5h/ZhF/dX1086wI7z79ovEWbHA
fjVsW2wNU5qP7wXL+GmKjm0PomxonwfLujWN+WQlg7MISZ6ACOYR6fnAupOyeRRKPmpVXDrGGYzX
SNpBytYxkekt9DtnybnuzTS5c3vUK6x4+LVK4UKNacILdW303cmHtvPYsKUjGv38hO29PvWzJrvW
RAeZc7u1wAlsPp1lqDk4whD2IJJCFp4d6CBVyeDBAIxAmXhk+30M8zh+GZ45tQA9+gh999T7eGHm
/DkKwj1+5G/peHu2SOIouyBZAgKsYKA4oJNx/RPp5oUeZ/W5ktOwKeEBoHUFI/wAHs8ce3JyUdhg
h+AVQt3jxB+24oDJVJnaJzXFb40CxRrwemwT6ABwmFZRV1QHk7KVmRjOkJuvPSAi0meOAy6l+/W9
ZufpiI6rOSSkT27O4/oHujlOd6Jlvksx0DPXu39hi+Y/w4BapBL2kaif2KxtpdGfWhM9AEh4J9Wt
CqaXktqkVdwF+9hlDSo8SiKSaWuVxb+oQ3twugQZ0NjILPb22JavVVnYLNKov+D2M93o7LeTvU9q
iHrcaOlQ/VQNexDPdw4GlMlD0KEhxgXXkC7ZF8jmzwWmuYkJ+suoYBFK9GK25c7GmQ7QBBHjnrPp
g8NAFG3ERksMfZFH2a3BwWCUzmMZK7WcXOoBPe8l8JtvldlsoAsPghWyjTOw6c5RASBsKSAEvlVv
mtLcenm8L1ysAcpyv027289j7/PSMjhEDkTzNQaxlnc9/mTEGLXNk+S1t9N9AMmAixQ352htktBa
Wq3aiglQeKAfNcdlIxzeXXv64p7eM77t6jHIdkkTHXsSzkuMVfx9VX3tgRnhIxo/fKowywpBCJhp
i6O763HFlFh4gYu2zMdOWW6QYTl1/IEPShZDUTwmbXx2K2s3slmuO701cauIOHxya9P61VFIw01J
cbERjFc6HF7LrDtNGDJZAAxu9IAbKIQ5y6OfJBxUubBd6cbWELH0OYjtx6S8mwhMlEas6c1MpU8h
kh8nnqBpNjahTcK37PkWrYpeOqO9AacyrVWeuphzLGFt6058WZMcV0HtGY810/86cLMawi4H+ca/
uy9EXCbblJKYfWRLvSxGCzTIFCGPt6pdRU3/B9ssuKkErIcXqumfbwXTJpHevCKnz9IBhSkjw8Eh
3vxxfPZwsk/L05x32gGaUmcPMSbnZeApGJ/++NoGetyVZKFZk8EcHcBq4NOuOmgcXuss3ACYVKP0
VzUY1nvUomtFo1+t65q+lTwjwhK4sl+adWItktzlZ5Q614e8jZyj56AJZ/VYHGsZhfu07+xzPvV6
g8XGeg60ce3MjPm3n5ln+3bs1tFE1KlII79Z65FfyVDjU9tl3/DvENpRWDycm4sQF23cOxuG9wNP
7i/NcoFFC44VMXvuM3sddS7IirFsVQChAhj7JRHeJVOIDfirKJ8rNh47p4ngR0V35GLeh4cmCt/i
uWWuMEjK5BnDjC2yaD2KacKlHlHqMZrvBswpW5ash6hBKUMsGiEnBE8YH4MDCseIq70XJS8g0zaw
inYpnijPNN61M1HJ0UdfxILRGAAsFfVbOhABiIrNIO0b/Y0Ba4+gXTRDD6m1Mp975T1Ws7gGWXWw
hbuq5Ag1vhObgIpd8tPyizUXym/NMRoM0DoOgwdWGSZxZZazrR2zaJHp3hcJ7CDC/dUka9ICxjWc
kQ3GaHqrJi9YBFWEj6+H8Uhg34IaFHMNsD0OCZ2JiG13kBxqluJmj6V4Nk8ReA4SBWvTw7LEtQdd
yuw289CR/6/z/YTj4dh2vAB7TosG3LyFibj30HCxL5RnvBfkjz1XAI2Vr8qJn6c8AkfdfjaAuVyD
nSRF8ONyRvGjcwebYMmAeykH+7M3s0sWc4ppVH7swq4nQDf2i1baZPkLDm2NZAMvnScZN9sC4TOJ
8L76BSGWEVNm2P4mQUtQCWMpG8evAMsUqnb8ahUuLb96l04pGjrSETYA7gYrQ8Q2fgib6a1975OB
hHI3rMO3qaJNE00rWwa8olhuNaKR2zIqvrwhfIxK0hUstw+pFW5s5CuHZ7Y3pR9NXwMWgfzkxWyU
66UpCr6q9hirb5TF5zxIt2SuOP5Vh2qoj0pGL3Myn4T7JYv8VUFxL3w+4xzAuzbU1S5xWI/Rd3qP
E3UBkdNm5Altc8jMO3Vu4PZH3eBvcn+Go5G92RM0qirAdZO4cDfSIT3G3rSLkGcRni2wTBkwP/iI
8QyF3R3IYWWp+6ZifShVLyEIul81sdHIz/dsI8VSW9EvXmkokeojmMuzGMJt6XojA0v0a9jO2q/y
jeW6NCtAItzbHXsO2ZqbJiEp4Nuvadteka4pdsK8O7uspXPupz6ryBtYl6lV54TgMGe+S1PhYhgl
PhOijZOD4wNDH1jfJXa4ndO7u7DhLD/zeTaYlZn01onZnz1EwUVvGWrhlGqdT96a2o8VDt8jqQ+i
5vVhiPRD3ZN2d4rfqb97+ys8G5NHJrDEX5gr60/282tCiQC8QE4x3UMt+mtquxfgb9fZLl/8qvoI
sFLnbk+lpv1d+DYeKBK8vVYX5ZUWGUcHW15SByeDNUoyeLu4HN7wJv40rT7NSest0jx9pD3rHR8F
acdKEZIfo51rWMchGuGnxVG3oY/DO9jgr9Z9oZN36Tbec4ZnYeHHgVxWpuMuS5PffOgkc2zCyicx
6oFlsFNsrBHWRM8DYwhoagEmf7IyulRDv19MSctqMpp/El1wkJrE1lfTiuNIcS6DgRUxlWtN+l7d
3RiFA4QvwmjAXM6SxbI4gmBHhzj/bHDYYp+R4GhFEd/GecJ2jhwZz6+dyskuNso96aw8ec19pizP
s9KrFOpwm+sfs+83sePQsa0vXRTZR3fqX4uWo2GsKx48dv1aURel3PHVSMneYdrUWHtaWQAS4DJu
ODDxA0bklRhluSbJ5o9d++Cn6qIB+jNop18jlymTXJhuA8H0CfB22MSuvjnAMOe7eicEZirgrQPP
QgwI8YPrDyvGcoQ/mb/bMl7WBfuVCBmVl7Q8xqb9avJeFqV1EC70N2SKRcy+a5GTgrlr4mmtWWLZ
TEbT2U/0X5wJ3jAgtLTF5QqKGhU2PSK6ktCqP/wcImfsHsn8LGGYJ/SM8NlmVNwEI/8zhv6LAEFo
i+pbpsar2ZvvuV0D9S/i9exw6orY3kyIeYUg10oKzUkYbSn/W7qd/K6LCMcyKKq0fPdxFyrwSFQV
2Ku5C+/tey1QpDG7RDUxXROUwkw0WVLXqZtCoAx0154SDPLHF1UJnOTjDiMIZq3mHW3yKYjcC6cK
nJKFOKStYyznsHlouH3Jgs2fLUrMorqzcqc52k6V+anG+RLn7XcgOBi54T1yhOabdndQZev8C1P/
bEvGlDDKeiTRcdcY8+88C3aSSX7zfVYBscEI4qE5Cz6b2H7mjIJLoiDnL5+DnBgr6ZqWfF0VQOFp
gw0Q36tnWsmyMMx86YcaImn6BpOH8FyXXb1g3hDH4/ydvdgc5dcDz4TKGUZq4dwjS4d7EwUULJ08
Wurua8JP605vOeE7evLcv7GYf8hVLoO53dKDcHRHKsXwyBwAq546t+CIZPkci6wntwqe/KzA8Jim
NzMfT5onBLmrkQNUffdRFVyoeC92aWls0qG46rQ6GjbKOLSs59InFzLqLx2Eb2WTw/8iZcSu2F6G
lLKBiHl1OpPgnA8+0ws/A6xtkwD2R1Q2KvwN2yeg+OHFG8Sj6dQ/ZTmdAE4ifvXk1nN/YxLjpe2H
K4ktLGfarS6818Aq38s773+W54apqPEZOLwRM0J1ml1jP5b1yzjUh0Yhm3DoVrrkvd2av/g5eAM7
9l+pshWrjz0wqL2skm9QLJuRQrEhkTQEEFF26zfUyh81k0LENSArfqrNuSttWQj4m2SezrkQ6LXq
wst8PtiUkdhZhBDNet22qz01je16SpwlyU78jM0XjWLgGiP7PUtoUHOGs0zuUd/8JZV4xmrXu441
InWfXYhCmWwBm1WcUTkqq8pk9CmPchCfsRGD+9A+QpBaNWMOujpCO6+uIqk+C9+5CAtzdRPRqGk4
Hx7qFzmmpZxLOj1xU/cD4dsKNczOnTVwkd0YkPvCIAgH9rmbqPbkkehm0IHmfjMW/ZuI+0cnbw8U
dq2jMN7ZDd3MDi+2NjPOPb9vapvLmWhzRS6lVneXDLSQwBd/dFi8GC5zKK+IpaPHf21fPtQJ/WpW
hyNQFIn3WEuxi2lHtmmQshqufOmQn3PKF5TLZF2lFtyssX+TzYS6wt6gAZhdwexF3gYVWHXbgVlZ
epg5poRK2AGMbmsGq6Jzv7UaDzTBbBrfP9YuQzS93ZDiY4xEVLXdeeWyHS5z6Lx3JrRff3xgober
lLsKfJwZEdQ4w6nwrIU/8L6eAksuXVfly5Y7sCv0tgaOJJvhUrC1p9oGc0WbcNk6DX5BmnoI2SYi
XMfENwvLfzOlv+bgAT9GcxAaSBOND05VAkAZbkbQP3TEA1V9N5E3p2GON4ZNr70/PKkseXbzpl+W
nNUXzF+XeO7WHsNmaTf//IIc48TCCckkbGYiQ3794Mt7+WThryqrewDdsnNqSAW8IKgEhdSVGX8z
3YHkItauX+/yO40p7BEFPbBKXnwFeHob6uQiaowbNW9yr2H7WdNQMH92RLCiXiyLgpN0IE14MmrH
EAzLq7vgGtwqpVkkMJPLujmIhOJTZDpOIowCALQ6RdUnyYynRte8u2aSdR6eXSJicM6bIT5ZJngK
3f3E+bh3O/cYkZPjhIhhTthFtGtLRVPT/BQY40eA7N/O6bUUeO4KagLz7uD11gYrOW8Ei/Qt9D8f
7ju0yYe8Tf5ShJTaw6nQes7wnHXFq8D3uhBBsa3Mal0Ew80ck38ibEiAIA6rqb7wVjhWtj0cx4lP
XBjVtw0ZYAZFb4poA46H37Z4zDp2sKS+V+5sgXWy9mw9j7M9XklUg2qap4fEpDIjgIeb1vWtnq0v
HHqXoMOUQldUl7rXtA7AtohnVAT+SWdnMMvikhhBYZGczeexZYVdPoVRup0t7wcgEt7J/Mt19LGz
0++IVi+BA9VJxUejwo/AcjFiYsH0010d/BUAecj79CcjlpuMSiCeDRyti+SH2AHtNt2+FgmpIfaM
aEVri/ODzee3LcxyM/nI79p6w5W3q3Kxae8/ClvGkutww6fCqGnPL/00vA6T/i3aYM2nWK4tlH+M
10SfLNZOdtZ9wXI55lm2neb5GkHwtANYrbNzmJS3nKmAKerw3fGrcVU3AkxEUT6lNkQawx22JrID
6XasBHe9vuGJKjsK9SLMOHWs13VebuDBv9aW/UpwISWAm2KCERA+BXTUntXlOBvGQlEJvZgdTCdu
bT/KkOCSI46wa+EFdFucb+x6wl0+QPTFElJc2oGyRh01nMJNyAI6g9czo5fi1M+qpcZSsmDaWAMb
WWdj4e8D6bxLoTZsKM6slnZlrL2n0SneaYx+YxFd4SqD5de7dn2wZpdIVged1Y/cH8ctjiKU7560
TzbjDaGjtxAEYUDNK7E3sn4M0boCXS/yv9GJVwlddeDfjvB6MNXHFA0xOjZWvBzRZflQHtyEQAGM
aGLHFHblxNGRBm8yn66l3+/vKEzHCFd12NDHUQ3nvsx2JSs9im4lri9I8lyQES0WERv1VTC6H6Hr
fngQ+paQXQ++U++aQZwmfFD4QA7kjXi95KClitdaFp9lDWYz0e9Bn5LLEckjC5tdDPMTSWWFcnmp
vHw7Zt6HOzZ4U8QT4ajHKgIgrIq3HkHhjtPvRL7rgKYt4y7ONjUGiHGuue+9V5TeB1mSYB5oqKLJ
N+/jk0S64LF86GHrTLPz2kkc4uVUb70W50qj+5chtC8Nm4nGnPadmsD4YeUMgRMHWFe6NHwH7nPA
x3wOk/7o3ineMfGve2faVAGRY4fQzyQOu55uH7aTJ6Ls19knWsSObylIxNqScbe0qDApJ2vnC3vj
2ZLIwHyAHgJCdXyrSA8HKiWQUUJ9tJb4+YwlSNdnKml+EJpfaFXZApTYKtGugjgXi4zRivhp9NXZ
xiroyq9Qlp+uZv8Hem3T0UaoELcrY/i1pheg4FuZNQcWAuvQ4tgEYwDt/i/z2n0jJARCf6LVthDr
yJ6vcRp/M2yhqo0PmZi/w5xID1gSFXKHNR5zPqdlrAxHVpdgi7EEzu5N1z3uMKj9iNjSjy8pxuxh
Zp1AzYphszApivaXJQju8oqFqr2K0+xKC8qhHuSjFOVrG6mJdH10G/lRoecAZeBV5TXjyi+sf6xB
nhxtwdY3nhh/Uj7J9MJW4Lk2cFY5nIbHuxWjw0Kq7ymP8lBIgewSstbm+ZZY4coeEqhy06kr1KOG
ntgb9Lvhz4rDkPJ2Z1fO7t8cF2+zqJ4h8G4VfjdfyMOdwRF6TKW9/0Lg8M/NpqtHqIGG1kNadsdW
qN+Ir16VdFIaw4cze/vQ5KVhN2twAFwY6D9MXOfYsfdB9ZW6yUU6ND5Ves3s9+golMmSuoBGoxtj
EsC78CEtHO55RnzUSJ8lCWuobvvBxVPRsyq0g+mtH7JzlbFYhJQJhLjke7HphJlU/DE63ikU9U3y
FgWM9hDO/VYQahc+sA8T/yGertgcXvy+2ZaD8cvDnlNLu2wEhZd5zwY6TA9uNAG8zfcVY/piRP51
0hQML6VofvDswB/BwYD1gfJtO3kbR+tkzM55rKt22cYJp2AJaHjwL7r5IeW2DuV8jILmLRVEPts/
8X9fn09Ept6VXnOKM32LenebYWnWRb5qPHlS2NNyi61DxLfrm3x3BKZV0z26SXnrwf7jjnypxnTt
EJPx7h9mjDwn9JNSI+xhc0WW/Faz4iRVcgY2y8ziFuvKRvT2sR4uSioRqyl6dTl8K46bhMleUqBe
AauIlH8q6++4TGNZdt2X1ohtNbSEYIaCYPCCaKG7czcJXQPHrTZDwUyZz+wFumjcRVZ99mduEA54
Oq43PWx6kY5vd3ABGUiIaDUCAM0bTbmDzJFiBgvvKyLqITNv4TTjugW/ZUAdT+5vAy7GMFAPednB
yHdPLgoWlvuHiSVKncaIHTFlBA2ir9pWTA1zGh0psWEgTnZJb285pcNT8gSHFTiPcFHGAMqBa5P1
I20W6o6kVrlNXf8waPqE4oj8TpmteRd+QKa5Al+8DKB+Q2rqSguY9MAJESPYgUmBK0WvXXpLpy5B
JLHXRhn8BgOJjTrc+jn+Nc4To0n35VQ869r/tlW+R0kkVUn3GtRznWVQw/0b7oWrl41HnymgrjBx
N/KPtuqVUOm7dw/uD8WzV5DupTuEjTkrPsVCaMYO73nhswqG14ldFpD4clHhIFBUnIbhAIKIc0hd
9NiTnSezQZnRNCDqIfyLHSAaOKTIBZ+8Mr05+bQUOjgpYtr0r25snJ547p6lK08Gif7AibaC2XSh
x2ojGrHsWLa495YC6nfo9jlVtE/ORUIJg/tQI5RA4f2q+6lf4LYhimwz1zQ7YnxXyLVny+s2sQV9
dByMQ4Jftw6Gf1RBLeuIBfMw0DEIfIO/vjmwjF5lTXsUbNoK0e7DvKKdwaGUwQUphqSQJNiyGNaa
mCdvqZ6mOv7MqVMoFH+isGgXmgsqXYgojdS7p8EGTOB2spyP0XJ/Cb2fEnjE0oqeTByKdhe9iFJd
EUT3jg8ELZmehnB6UV71Gjb26S7PGVO1BJrDD80PQCCoGfPZP3nsCdP3Zpo2o/IfBKlvOZ56DmQr
i9iu0ON2prUxA0dfdvM/DzC17KjqreXBTKKznYX7ePQvE3kulOgXh3a1ha3UsUE2A2ZHpyytZY9F
2wL4pZQsHvxjxBnZ7Jub6RnnUFHKHCIKLiLHXBtJcJJFbW+GAUxhLPAYt1H661AssLJr60fiTl61
EecmobJd0Xkn1o1njxRpG1Oc14HfC++9VA0JEh9MKPvgXaHHctu2yUwRWVDvgeNu/TrgJiPEXsr8
Xw8YP2B10zvW69w0BQUPGVJEnW9c367XMcUaBA/TZYMpbtFR7iYbdaDdgEuy+LI7/Uq19DYqyveh
Nx5YbtzScsAazFwSEg3hNz4EjXiJYwKVtpM/we3/LMCvUMS6rb12VZrtJuyS98y0v5MhuN4fgg7H
1KkrH1P/k5XcwXGnNRbKM7vwkEWAd7QChGlVfMcketlyQ+ixM/eAt3SXtjR/WAgvLfC1cErmJV7c
a62GNyXCnWHxwI3Zh01xh7OdnAUmjYNZJDcq768zUb3xbiCZA3Stcdq0YIobWkJ8UG1mrj+dYORV
RK8jWygALKDb5CHoeY5M0UZ18uBIHDjsQ0Itd5qqSRP0uUGKXETiQZGzxs2PY28852T8YUAd7IJp
ZJyvGpYVKj3U4U6UJ8J661Jax6Q01qPsw7W2+2+d1cmq1e4Nae/bxfAHzegmDdQ0quZOagy/+iH5
SYz8NZHZjFfWRhr1doXBDUBsKyrzi2UAd0rdDh81SH6Zmvs0J38WY4i3uTkq21uwHV0nc3sN2TSy
2ILBO+yxQrugkA1zyQoZA6zjHFnx0yahX5KuwovmoYOkoMiUeSb2friXMtHtvaYEdNVxxSS6owGJ
3X0zfCWAZ5czyXw6kHjV5tE/t0n+xExS1DEeU4o8UXxX49C/k4VDmKJtmAozwe0fVPxmpnzxmKWo
OjVYDoljGXKRNZP9NtrQr2wcv3FBOt6noLFoiHwzhzsqA18jDg1VFEbPrtVH4xBqZ5b8PaAKlxII
u6eS3QBkUfjFYxENN1VxT5JqfTfTJ0EnZXwP47UY3Eqc8SFHC4A1OyHDD2pCD4VP2MQvAwTq6NZ0
E2gEuvcwfpE2HO6vXWch8n8awEKCYEys4l+WxsuMk7rHTGuO9hGJ4ZJDTg9xOLIZwX5jMMCHyyJh
nkn1VtcJxlu6ohPeU2E2QKlwfjiQQ9f+DIjQdki/ecMKCBKfPRNsLIlCR9FeuS4XQPtiYy6M0VU4
9O9YA+Mvc4KDhHSd8VyLZ3/ZT8F2HCziyqBge2bd6R52LBPMVqRBcrXFJ/vQlvPRkmxeAo4YbXXf
KVsvmjc8W/19T3sx+PQQH2xy7OP7GImf3nXOKGD3QtZh5+fBHv2Y/EBxy1IzWtBEuB4MbEiGx9Ky
uffQRk8xcVupnMcsdB7cjq/dMzeV6nlTBz+hGzxJovaGnLcdGH4NhsHMqlcVvcXsZ+9SZ0zd1sLx
sDqT16JtuOetE40QCqJ3ZMu9NThYDKAao5gSEVhqrJ4+aOeW4Uab9z2zPo72/1VbTeNQLd8/jJa5
kmF5zq0bw/jHkKCy0/YzuB2JrpcEa3lp9SuNkQu/7JcCT8qyn5JWsQuJDcohuhjQyxdz9h9J57Hc
OLIF0S9CBFwBhS29J0VSFKkNQmpJ8N7j69/BvNVETLRRk0CZm5kn+V5GK353WQbaCbPt5OoyFfq5
jeUBmtLW1S1A1P3SQdNCItuazNVmtZnjepQ79PQf+vmwfvX5jEECFezBmQ7TfQsWpfFoxivF1iiD
Ox3qTI69d5SagrSw8m4F0LE1XV8Kgdsmq/cuk14gMvUsVXnJ1co8NUOxC8gvc1Slj7LYQv7b+wTr
+tHcCLb9UEmXfc0BsaHHLCnkc+Ce7Y9YZ7SJIG7LnyQY7LlHHng0qnVYmG8WE7QZA4PFOObbVtVO
HFrimcVjtCpV0rTEW74MoFTAz/Z+RLuN4ipUL+U/dCnuEydbBi1VUlrcqUtc6eaqGTLsLEQSJzMl
Qcm5JuQiG+924Z5F5YNl41/LKCTWo28JoGVkrF+5CrZqCj3az5R9j1hxB7O3XamgOkKqWS2lOiaB
csaJQkKTKmFj8ioa2cJld81q/dMmA0Jxyy2yikPR1kdUBlr6PP+Rke00/PFUBJ9VYZ4UNQivnW++
esech7zutVX4q0KVZxXPKJSdtem4O9s1Hmo1YBi62f74grkOozym65CxImfjWZU++rz64bPFjXjz
sZ8Yw49Jl5CwsUsT2wTd5mAPCOr6K9eaL9OltzexEtC18i3K1D/TKEmCmYu+HfZ+3J+wEzMRAaKE
7TeefKhRdBkKV5m44KtEbRhbEqo0wl4Au49CEodMQDk47iqhYl7T9O+eMJWZFLCz4/GHIeIq63jc
cOnWCxUK/bFr3GvQhufUY+IMxKz2k5UrjZXe5RfM4NtRXmvRXDTKyv2JQMyUJ1G5WgakQP2KAKHK
Zh8v1criIF/nqwraFFARfEjmQxjDYewwjIEU6WFjCP/gSHPjIJ8YqDg1kUTBlFYSjRwbfPh2TCOK
zjLPkTtJCUzpzVMEhA5DyBd6Ny9zn8a19ljiBZYKvXs9ISXP5Q0TfGTcGHWHPPDgZbsSAbYueypg
1QucE/6EEXm3LV6UHKtbI2frR+5qcgkvQN/REY9tq34N6d3C+KTGLHFdXG7rqP9qGirN0ahnQ9t8
OiPDexCmva6f3Kl1gBDsUq+yYNFPEH24WE3G0F7VLmncHsxh/FKgbTTRr2LSJEjHx1QfURT72MuA
d3COiIA1m0yJIR6oFnEmvkJTFmSzuOgig/VlyRyzQ0YwXkYcnlpi7yYX+/82R9pSAAtjgB9UTnHo
rJGfc6XVj17anlyU49ikSHVE6Ivp+xF7j5YoUKmPghxRU/5JsprYaY+ZpR7Hol5GQ/5pBPY7ivC3
NA3oSd2ujyUp1rjA/9H71memppuWUjL2Au4y9HFa5Q8Xj5MLnBgO6DwuGGS6kiQehFGMD5D9zVnd
JJSOREQYAh+tpoftxqfgIOJSXf+u0zRXI0+nnUZXfDVsOFo9IpcaOhkeMFrvjULcktaY+761zCu4
23m6g0kIDkbZBAjPzALWowsIqpM3O7e3pgTTQOKwHvsVnol7MZFu2MxJu36nSrONev/WwLBOLGVp
d/8waK8MLleSMJ6wwfHTqtLhAYoo3GEBnHmBeDMB5nCQ2sQNtREcC2dxfo1ccy2La4+/B/ftyLAb
X/2iU0ZIEgyQoBHpsfU36v5bXnUIIfXRrZwHDb60hLlvmt3/GRSmkspH/j9RM7LozRRASv3bgdGy
gHLMdN2BR0fhNsFDxXDfMi+4KVm7tEjZ6RgDwhGRAtRiA2CubLQrwIMDONcZZ97fpJRHu+KLInJ4
KMlpMCUGYTz1E2ZruBVmS2ELUe85V/EFJQ58vaR6ynGlBlDUXbj7d69KYavYpwIcqnqXvLn0cfCI
LRiuo4ABDuE7V/4pXgbU4Ef0mEbgVEYjJAGiIWoGyBtgr1/Siik4sNDdmMk3tLTHmFPhCi6zVLge
IvZleFQBAHFDISEez0lBrhx0zOQriz4N1K2AJyYzrmXrnhzL40vhQEHdE7Eiwm8jITMQfMSFJrCn
1t4ytqjCsqlG3mBimlXWR93eItqZkmsXfyrVJZuG/60CdZCYs5B/3hRuD0tK9O6JRdY5bO+Ud4xK
tGy5tGIvpJoovUxX3hEiUUs/WU9715A+svKQljE1VRSlEO4NjHJBAAtXiIEgGS0Gl5o6315zGtsl
zb+q/pPeM6iqecTWBvpkRs8gdrQGG8WjNV5BmBLb6XaR85GF1mKQHzqmZyDizL+5CbYaTfa3LGYz
s4p3q84oC/iohXYgm7lU6deQbbQyHGsegJXV2OJlvWnpL9KtbgnUb2HY19K0Z4LhUt512ygEpxge
7fgla499hGkIwRu1XpUD5Y/DsSgrGsCdbTzoJxEGmOm6+RBzt4Z3iIU34jDyL/CY4sR/wvBWTqeR
kMALZcOZlhl6HQXr1OiwHaqlt2F9xxL96JFFQ5VS0WHJP3E/thSteniKkqMy5PDIiAMxriSae+g8
9+bbtb+1xXjq4/QM/Xzl0N8IzWjThi2iNHlb3ic/c9atfo79vdb+6xuC29VJ0EPS1+9Fd1YRuMvx
YZOhMet3NNco5MKpjLtQ/7WJsLv5GccHabYBqbFclulDGcozrvNl5eOZuFNDslZJ0cEHnCUQ7Sx2
orwhXgdG1HbfKx3nebOuSzaSfoMzZeYb6Uoh/wqOccPzgEvqxw2+DQxieeythhAmsP3wmB7Rzsy8
ivkZPGjCXue8fDpRcG8Nmq7RsF1v74QU1QFaETH+N75PVSdAFJMl7dJPJ955qvYQ2C06bxMxmUmd
Yq6RCyl5hWupQC4vF3SardMMG4e+t1zu/PGlJ4YTYzIfh78m/gvqfykdoRmEYmwK87wyiGFRMx2n
VH/Sj2pxfiCn5zVPOuGXESFdM/pmZVphq0IhIH8oqWli+Sa8uMogg+POJPClM97HGmxSOt/8Nilu
OmvZW9Eq5lKgi2+i+0z699qwS6Bz5TWEknXmeUdE+JXXs96il5ukezQWpcFAEhqndrwbVHuyGEQq
DElreWlhzsthWgIKVGYd/idnEEc3UrCxe86GYN9qcPp5G/Lka0HOLLEjrvkiYQYOHyxZ9SHRpYKK
4HZ1g6o072D8a10+GwWmv4LXPuF+jbkTstyq4xltqPwzMvnbjR2DLWoh7XyhyWBZUIjd5x+h0q2F
8WuaOQoVRFHa4XwNOK810DPWAx7RaaeU+ZH8xllXubYR9wywPejauxiJdSb1ymFJitOnrHwOy+M8
wKAWa/EsaXYJLSRlaM56hBkVU2VmGidjDPetarwnw1dQDIsCI3HItxE2n7aVHekZBMWBQb2TUOXM
f1VLuRVQ7sRfT1H/oNzmVrVQAMFnjL089SPIN9EEKWSLVQBDYPVu++qRxcSyGF6LqtxbjoQzf9T6
c9/AROJbH4V6qMHkJGSgSsLhDRXULO0+jn8VPxsdLtts8oky6+1p3pMBx0Prk5wxYGsHZfXkTfV+
43aCmYWERkVTzFR/51c23fFnVvpdqzHMr23sDbDUajmPe2SbUVlOPY1BcCqinzFFBHQPiXlP5DmF
sqZDgHPhkRbNxiinbKw8yqzaDIIRVpMtM+s3d+q3wd866W+mUkZaYVPnyhPhcMJXtFYKwLnZvAGT
obc3JkczjSA1MSBLhYz+rBA1UMw5y+x8DKhh9debX3bz5ajsNMSldewdEFsbA6iA99XrGCrtCuQn
rse2XfDMkfb61SHhqFRlNCFhGARKJaq48rAn9AedaAdus8g3DsWoTgfLc6TA+RBEzLqCSftJZuEi
5/3T22ShuwR8vZNJ/UWjgbLiAOaBPUg5SGU5PQb4JRsFrz11mkI8/FBbhOV7qd/7yppFU2lJ/oCl
s7Yj5l6aAQhSWw7qcDMr56owdNBy/wAGeOGn31zwujRBM2AuzDkoSV6R/5Jg9VvvMbWXZT2bbmkv
wva3ifHDOx+Gta6tZ8K7GiANGAkxS66vRnBtawwgnfYZmf1Gg71s9EDVSfG8O3qzmnZcW2NCgzkk
vfMP47AL7XPqJ0HoaBh4MezYFDh7mMOT9o2OgtLIAPpUCRxXB+EVetQRlc+cttumdFkXCZs3xzH1
qKLINnbNKJ9fRUqb/p8Pr/iAQziP+o0gocd7OZDC44aFZ44Uv/3VmPjOqkuDNz51m1WgfTrE0wm+
zz3zZBWwDu7Esgn0BbOuqvZaY7KSjovSyFYWS7WH1B+TNkvh8GqyYzgzvY2kveuBerSjq35RwUzC
mRNXzvITcoLSfsm+M5xiqm1mK8AQi1qjpwbYdk3skE3G3EVyb1PBnTePDD9NzCqtOgNl2h85r7bL
hcjIPxpNLCMQ/wufvvl5FQ36SgE/HdPJ6FrVzCOUgrmH7hEYP/Y0vqIScgqU6W5zVNCHNbi00s7+
PFxesT0dcGgH86cDW0IKEKzMrMqhFFfeNtOeRqAe3JI9yOVKZyv+RgOWGOcO7gHiWxZjLVGr1wgH
BoWzlx5hUcVV3GYKD7H7VWrpohX8I2w4lB0SdMW0px/+asZo2hCc49ZYtb6xEGm74jyOll5jVzG8
rZp56w7NexYKCCsGQzrcUaErLh26DjGgNVdnQN9VcjUc0np6vNJzStS8YR8KcvgV3TowyH+4PJ3B
5LPxpNpdbQw2I6bvmcKWrWEayKhdciTIYCqep+ETWeDVOPY7Df+6AcHGDX8FfDsrCD4VYVKjyqJj
uiePt1Ubk5dJO4UCdmImWu3fyCfcCWerdeZ2wHzpUpgeNtQC8EzbSXVLiOErDmgf+lmJRU139B0R
gyeHP5yx3c4qiKFlAQx01gSPPomZgk27xnpIhdZTc8arlcZLoL8vKLHs0Fy0SqC3GTtpb/YvCVO3
rXNSa7m+q5AChQhJflZ7/IDr0dYWamPvqz4hGmf9KyWODJWcNzAnWOMrX3aLztapuub6n4cv1dE/
RhsTqgOUeuiouyn3OBqodyvfDGQxJp4P7IqMydQW+x3cpr4RmKnDRTlQwhEyvi1pZyIRTl9A4zM8
ikhOTbB8nQh91q4Z1s7tZmBG6CzxIq9GaS0ZZ7yKMlrkmGEnt2VlRU+NItLAIvov1VNlFRq2sHFD
gPCkFHKjMXjUPWcOBGaBn3cFTI7AczZXo3w3mZaNwiNBQHyGSudjOQS3mjaDWCaEI4LzAAmG73/B
ePrcl9aqipRzJ2B1apJfM3xoA/ZuTi16XsMGFBiffDrpzb8KgzeeY5xB+doI60eeI95K3f9iT53F
2I4hOeyUgoRlkF34jNYVYKHCxL3GMFjg+mkyfW0H6Vzx8lNiRE9Pj7Z27Z4b2N6z2hZkJsoV5s0t
XJhlqOf7Uat2sLBJYLACeSquzMFN8Uz5JPcgRkxWQBJoTnUmyLuObJodi7Dc2QkvUZ7fvKwEEJOc
cTVvxrFmQM++WxkewlvBnlP4BzIja8tXcQgTAVDtdglEbe/C4JjZefhLzdMt6NMlEUTeKKyaDsAk
gQfSoTLLs5VDoDFqjpRtCEjUyd2r731IUMJuUOJstfaNamKr5rMZM7b+wqRhxSIGpK0ZThxqjUY0
7l1jEz3yxN6SSztMAk7sdVdfUgbemItY85corliMHbaNfE0b2L7UVMLrAM+aaG/TKGiD4yCpvffp
xixtZmT4Mt+YLr8TQEPQkDO1V5kgRRiD22nq95EqtFqb7ZOr1s7iw8z54mg6XKq1vi4KG8UvvPf4
b02YRi3PqRuqr4bDaKoQzircXyds57HvLbWY9Bn1cX0QM4uMd5FbX6mBWTh2SQPSv7Ct19KzpxzB
y6irf4FKmGY0lnmvI83Xm74yjn7vX9xCWVRZdOop65oSN4gX9udQZ+di8OZ6Xa6buCUBAsaQfEvS
ebD/rRgKf7Eu0nSnVfSRynDJ6n0ITY5/Gqc6m+qs0D1iDtizKC99HiSw48xJ8p5wm3K2EOTy7qRQ
XtcpHN4kR6WsnWMVxCOZn33Oe800NInNBxbLm1H4G7SRjUJNb1LZwCH0vd5ZLwiUb+QNNwHrUc/Q
0laZvkdmzFwDYDwogoghQzvQ6cJvjnxnX+XhsR4wY+AOymxEyQxiNktnFv5R2Tq1eIDwtPetpxx9
rf0Nwv5MexIyHYWfvdejT5Q3EtiQ/nvz1hrhwmsKBIQcQRlMjt5h/fIL81ApZP2mOvPC+MQa894a
uK7SdF1L91KwjGuYEEAT9Cxl6q2UjDaUYVtJ7+Vk4YMfYGnWgGupO8olmoSrPT0SXtTJrdo8ONR0
4ZTGZGd2ZnFpcUelvjkJd6WYuDFkgnvjQ/G6J2ezPUSSu6f3+5b7mm1Wq0oOj9Yf6A/RfjjqIvLh
/x0gbNUt4SI0lX3L+IoXo+Yk2O1T35jMspueJm8VMH6AoVZL0Jl4hPZZMq5YAS6WE5xJLG1aBctu
BTnWV7xb5zXzjCmAWdsftp0wrWV621jXvJiOtxZtE5DMKGW6R9SiOeq4qcbsb6Sd0A+JwqBBrabK
RLuvn3Ig8wE/XnPMTR6w3aUY8RzTWJR8OdBnUwYFMQ1n4ne6Txgs1+wt0/RnbdrFTXblZqhTJiY5
ZCoKShKrnhtRe69dzibjsNe1cNFB6BgQSuMBxD+4kmVTgImjw4quT5xDXLaB0f/T1WQ5wsPpMa63
0/mvlfBZWc44OejlsMypbKulBNwQH+j4RaTDXMRpU3Vt8njtiuzpPkUHFj4zt9ZYkMfYBgPneOlb
m0Fpb3YNT1dVUe9zKqQsXu0BarSzq8NxO8U7+1g7KhZZDcTNoDGYdLmrJKv2Uud0X4CK9ocXqYGF
YfLTiSZ8JiZEAOBaO99Rd22nQO6X/lkFhik6Yz909c5Pg6mz9dCEzUUW1mdHSRrEgGtBFC2o6TvI
wTcBYpZMgkJ8f6LTT32IiVVg6OLH1DGY2V6wpACU9GmyDafJJV7bDLyforfvseqcqhi0SI7CWOtk
v9V4O0Yd4hUbHaaYrpwsRGLdwO+lOfQFMnRuWnB8mS+xnO272pmQAQxo8B0n2q5uxdNxlSfw4UfB
mSBuMTc0cDDaPyz0hECIUqMG1phSmM4AOahREQYM+uOXqeAx6r03rWyXpVBWadtOtpgJNIhpIfzR
DcIssXPqiuI+xtZRm/q7can4nBQx5D/rsb66In8Km3BBTqXfXKvzH6tzmDXjRhinXiV4xLca8pyj
hIcSSpuqUh/OFNSvv1piR6AlRy/9rLhakna4WJSShLhcrQInspL/lbW19siJhCPpTqcvDnmcbAEI
/cUjUVzNoWYeR6/v3wPWVV1yYzVUrCVmvtSDHju9O8Ps96aStZ0jVS3MWvmN8W7VgoCeDm32oijZ
RwBPe4Cd5hrmZ6vU9yHBJhyaSkLIACDUSBMB9pqfUUkefefcdeLCKapBoWCjtDpmDnZ2AJUwN93u
ajP4RQh80W9D2x37bqMXvyRmNh1n5aphUoDDt2eTVbYjnNgqrv7hMTpIy/MWVHRwFsLxExv9w7Po
bB5xWseMZ6Rj3gs41pFsqRzgU5V4XmtXLmGwHHuYWnLk/gJ9zHMZhYmQ2rNpOhwaa2MqhovMWWYC
uFfiP7ep8SvWIdi0iXNejofMGtaIfevG5X9YBlw7Wsdj+G45AmUmodl7ULoCznWm2Z0ViJzskCdI
j5d+8E+5pBHQSE9UjmGGbjyDI+ZU41lscUwy/Ze7gabgvimuY6Bk8yhzljGN00YebT1H+cBDfvcG
d6UHPqu/8t3mzYv+B9x+JWVuTNOKdpfr7kSw++5i5UPQCd9W3kqIBBZACpwNroqDMpobLX29dvmq
Gc9uKNdZ9W3LRFhA2SUS6+OoAVl+Ey5wu6r2/hkt1iSrukhfvSDmvlBjV07QkzBIzzVLEHdZ6xt7
CfnazLO3DbfBOCd3bk9JHnyjCTx+yukXos3vLv57o1e+6KvG9i7x42vWSlAcaBK/7rqKUUpEu8FL
Di1peo+7pcx6kkLm2hL2xum87yHGE6EhOmo2DWPU2g8pw70ifieefY8CRtiybD/y0KRqRa5Kzbr4
WfdVVPKGS/uVDOTwSlyWiCFNgFibbVjiAAiiXSwruEWi7I8NpKhebdbCx/wPv3x04jkImFPInCtJ
VRuOurbAEA1wu1w13fgTJ8GhKAXuboqKeT0NqoKBVbyVltjUrLOWra6aTL1JtdvGrNN1GBKdOFdW
QMwneXc5xdIhuE/UYdN76Y1Zyb+EMiHpthe7HVIA7RUmpwbuT8MpI5uXCONuTfMy2gpnirLXiYRR
ZSVs/9fVnG2mB7duYrKCaHEFHprpBt0pv0UWTc6UfR8GO5AC/59jtcU8RpEVADJdlWRjopCsVWEz
6/Y+MBrm+BY3d3amlGRLouBuCN6rrFqqY4dL0dp11DNUuNNSYV30WF4C+B4qx7I+RTMt0y1mDD4p
ooa1R4ddiL+NruJFXcXIfdBO0Ec7jIlBEa2Upr5WtcK6763cTL9qMW71vFxXIFiFzbiiipaxD5Si
ZsRl+O7BgM5dCe+zU6I3VqhtjmGwYUkkO7QIM44IdBQz6yJswMW7G9Dl9V8YnEt1SJdJ1WLhrZ+h
mqw6eFdWVZzNOkPMcvD/CvyfqbaaBn1hjNFuahC2Ww7RiLC259CqNVw62Z0Nz3JxHDWvUetp9ejf
kqw50oBzgUvyEXoEGVA77PDmE9plMnYzR+W3b/0d+JTTxGpQPOJ6X57zzYUzsVRAQM2XVsKDNxR8
5WXEpE3ibY2Q4b1twCzInLqppraN0OUcqdFpSdenQH0ZE6RFJWs2wjqFOuChUPmyrWqlVMZeU3BR
p9mno9WAfRWsFy2UISbGXszkn7a2lQibXVd8FW62t4h2pBCEEjCwbtDCQx2f5N9nxGbmFrapIS8P
RpJ+5pMFmBy86TZboeR80oB+J4KKYafIf9/wDhhrjZsODR5HZTUbhvjMkz8fDGCtnETYYd6asHhL
VGtPhdhctMWyUom0O/qJrqabUqGja829jay9Iqvf1G1R7eyd7RvbMfQosIJi4AF+7BB0NQtpj5u5
7sSXwYg3Mh6XOF/NaaZ7GqHyGbpc6iz7rMzLlM4fgA+SgwD8D8o9PjUa4Y14qgNpZhZ9AzFdz5Qu
LSN+J9a5f3FQPe06xXpv8OTQ1ybkUlpfOpqepJoxZzxD1hFVmqmXHldLWzRb2dFXxDeCcQkBBlyR
npdbh46CIin+pv/XcnHB37L2qxDdix8A41iZ2EeTe7Ct2vsCySuyS8YcDXDW+mpIfS+lA6gBtwj6
qtq0rzRTl15hPpkInoOk2RZY1kYM2Ji5wIZH2tVv+L7L5leh50X04S5S9hj/yt7e4JSZNwmXS/6r
DYKq1e6bI/+TZvmt5NSrlu5SAe6dvnzta4rLhNrv6KKwGIdR3UFKpwZS797HmlULtLcT1BjysDxW
f5rWbpOm5UDxXWArzl250IQ292Q7r024McwU9XzeaE8NLI/35XOHSZSa8Pg2hOg0ePQNHH37Ibqt
GtzLHPhg/K1MLlBTkP2lDgvyAKq92jsLvezIHnEWi26ltSw0SH36S+XaEFNfCzZHX9iUseRi61eH
zkwx/QCoIxBXffU/Qvj8xDj9t3bKxN195+MB8JmVbypR3TqB0NECJfrVDTy99daQIZ0i6lrSHuXX
bwasDu7fhC+fOskSF8E32XTeCsscZHEqO3IimJzYk4h+lYKL2ntQsxHyi+pEoeA9iq6hk76iQjCW
BgISKmdM+fOeGWYjtnr2FpE7HxpvHU/7mKTwp4PpVAmGVe4stmmiVo9+RNhdR6YYd6THmnpqBTu2
vCJMhSCPzUCe8Ee86yR+xmxR8wfmTo/wRGD3SDk3kJhZ293ItEcwjsh7LivlVPsvC8xDTp1eDrkO
TRqsSYVUpMzhvRa40/qu2Obdg13fx2Yphj11ur+Cu5RWvArnUdUqacp8BfrULf8lvBUMkrsYjbQN
dxVxqzpbDhrPXmcdXTap5q3X8mslKfOSRD3xlfDI+g2g/eBHemB8sMN66CRW8aE28qCqGI3791Bd
Uw0+B6O2U7tdIs6pfjc4jPrORI2piU9fueLsO8bcSRK+Mjr5mMlhBdKynSbY2GtjM3LhSpkzUh+K
HyFeQoe5+/pXRlm7nbfMVmMk6gG3LIn4R5JfpXqnbq7VNwXgnHSfi7WakZcwYHC1S7InbBP7EeWq
sThMF4+m2pmEVtMXStgqVMNVQSghDjHtsufSfJKDAwmJpOK2Zjru6BpsNeAZ+kw1WvQEdlwe4KhZ
UBdR6quMBJ+9MgPsmZ9M+RkC0PIACdb9Gn1A1OMVhMLcIu+fyUmQCebTVD/DzzBKTgzVSZsU1+6Y
BnfV7+ZFREs0dSPWm0QmwUgwk5Y2MzOADeJfFbCL0xCCtzXdtyiKTTkN869d+xLeT4namF+m02GH
zwjxQjNOhvmPLoy1P35QK0ICGaSMgY0OAQhVS4C5xahTY7+nGER1KazlEmt/hSbTJ/cL2rxOCRNN
ctWFODppvM+a+3QQ1ovW2pWULJWozaAeOISY/CAB/ciMR5vhPHE9cxYA2E2Vs6Nyp+JQnYdiHxYb
e/z2Gwozx6dqXLP6nGe/ZM0zYyocxMPJZJWEomBdJK4QuPnnyKI7hp9KU6DywtynWh3VQBDmU8qN
5OokQph9t5i9t4s3WEBHJ9sJD2Ja9QY4F0LQpXEweXxX0TYtnhHCo5v/azjBsjHzRpNvveUKwCCu
K9TZIRSyd4ziuyk/amwpAoRWAgCAY4D58s2A6NJZt0+VjjMPYGtJZQCdmGp5rdj1Kn4cCL3COfYY
Np3wPeZEYV2xSc9AK3r2PrLYZuNlbn9ZFTGzsYUgcORwQ5MJnaFps885hRaEN4hhpMZ5pMVMw+8R
vdf8zQzbyQ2Cmj4MGc4R3iV/+LCjPb3b6H1Lpb+VypUIArNRYGvWBaeDUy79hpmxQ0GgT+NQrb4Z
HiYCIS7IzeBcorvFdI4YcajwrEqfDvZxBgxhWdTBUnNHSggAyPTx2dQnD1E8a9Rgq+V/viRJMFZv
2M7WCt7rSKtOMCT2tg/AS8TfYA4Xpc/AQtovC+tKWOBKCELlFI9Og+tB29cRVySn2uQsQrH743kX
QRWtax1KwDt9cPeyZ0RiMYZ86BVYO/0jo7GLza2oDAN+egUsBYbr5FglPoz5YgXmGvv1TGeDZE8X
iKDsZ5a+63saaigmLO+pebEzGks5CuQEy+OngerBKJTJnQeJ+gSxEmKFHjFQK+hGFls+3Ly+shwq
yckJjgOXZQQFU2fFHb7LFpzCVm2gsf+aMI+yD+CFdUvbR4+y2OOH8oCdGPJS1endxvZJwvCkdH/t
2HMxah+uy4NN91xtH20v4dvFMqYfkjSGaduQ00qxSTsQYqDu9WvHn45Ac5e7gcd6zqHKRASmJ5rs
/8Ys3G2evoseRQC1raOcG2KmXfRLSX+0bW+asZxb/ZvGolgbPlk3det1735HK7D1yUVplvBUw+me
V1PPFuulo/BpA9hbhURAwzPImlnRSLzW6RxTpOpl8Nh2mdi1sHEbbEyJ388KGHpZcHSp/8GPO3fK
75Rgu7HQ2NKVGxFfF2OBLDn54SmW5btbnxP5l9G0VxJpNQvKlPYlfVm86JpfLrP+3LRfU/eHBR8n
jXaFBerHZB/Wlmn0GckDQV5IGNZ6ZI5Id2DiP0R014R5MeqO3GK1tuxDMsFXYSCF1hvbcqKvEk4P
2pQDzA+689tbHEb72Vi8aLk1w18HKdlzrhxN1n76iSA6UyE7VT62ae9SsMeozDE7cBEYxXhhW3Z7
czyPnIJUVjv9BfWNGAMFx/8K50k/HvfcAFghrzAyCpuCzjwiR2XvybeOQLsExb184fC9SmQ2SmVq
I8KPyMo3boKY4wpCpaXg3BKLTj9T1Kkj8ppDtG7Tp0lphlbQ8XxiAjXLFFA51tIosNmtdPnh++ky
ZrG0gTBXFejqaG2zHCf/mUtb/A1YpRDO7HZPNmgqtebsqigrJ+Gs11C2YP71pL0obpY+ygBjFZxr
a+xFUN4/uzZZK7WNG5gDl02Yy1tXwoZPQbit2GbwdSOw1W8Z8STHPdv2W4cnOYBE1Go2+8m75b+b
/plWuzLCGGqsjKkMdjybDvUueoAfis3AewVcOsOfQPWYSy5EEm0cih2lO90SvnNWBd5Cy0GMQ7si
w+O6XIDIk2Hl8qORP1ahwM4jxFZ+pMM5GdVVItK1bqmgqoFSRjtXnG0+WsPjeGEju5247eQwvUYc
B2C9KuNsGQ8R/PROvDPDWw8WQwQXi51TTY9IzvTKLXAqzBKuX6SHZmjX0LaOdLLCqeLkOPdS8kxA
CVD9zY/AflPUyeNz7UEZKe0jRvyxn+1wcDpSMbim3CkN7dHSsVCACJt7Nb8V7XoMxxn9nlsulJlz
TuVhpHSLGHrg3QoUe+XXzH/sZCrcuRjqo8N0JyluIdkVNnvfBjCVARNjUgtcft5W/E3cSN3q5mtk
qd7zAOQIz4iKCYcvW1G/fepvRuOCUrLO6P8d+33g7XQwHaSH4uxF294MPiVLwsNLHklQcQSbKVw9
lPIjHyjZcR86tdH1ib5KXyGcT7ka/sUm4R+/j3pnHgdEDbYJZoo0x0KMVeAl23w+im6FuTopkFPP
NBg4wK4iIQjeUpcoZ7Z5VY1Ta37pxTYhoevuQ8kaxZ6M0SAGzeQEn3XC7Mw5xZRjmkd6EAnCxRJC
s3kNubXzx4Zs44a91XE3Eob083hu84U0DcOTkUwOf+N06ma0je55FeFZH5FOORam79nwaWV0gWb2
TZfNm2KbC9d1l71cRTxxtA0beQJtOdv6fDcu81psUg3KPFi0tdD8OcXfhh7j0XnU9EvH2bPz63Om
wDLir7qPw/fosnhgE0DFZ++YVUq89INzn56S6FBl/+PoPJZjRbYo+kVE4M20vPeqku6EkMV7Eki+
vhc9fR1PV6qCzGP2XpvAc6gy3wwxC2KyRX4r1be82/FGzA12wK6K1f9WwB9CTpiHTAsgDVU/YbdS
VC7+a4miku6PJChkA2TuTTbgUzgiLAQkpMZfrVza3YcjN3mFqbBedJ7An66vvII2xfqJuqsoGA3e
1PHdqq4DrOSQQEOTmYtQzwaO34HIPZV9ZxCsYnkop9s1etOxKrOnr7G3Bm4OdJouE+AqjmU/elho
roWDueKvRLMLnz4s6MjrcF7S3+jueuCYtyNcCwBlWYQWghZ3fJbjxVLwF5eMjHBFRuOKhdts1MJZ
XS8NdHFZtiAqe1ZWrxwloBLTV/lb2Yq9nZxUPwDJ9amrV1D0QevOouGtszdmdx6jtRtuJw9a1BN0
80O4jnAfA28u6zvkpuBiqSNCtGaDPAQEzPYcU6b/rQ2IeQ0G+nKWUB9jQLITCkgCfBhwGFsheNka
Br7LMX1n2YJTa8Tq8mjjta8eIwZsyQMpOFDBfmYABxpweY8wM5JvXhAtKxYGYA8VOV8kga2mK7ci
SKtdm/2xaXeKRFX+5jjUwZmxLrPL0KA4KbdKtgiTBzHLsXYvyqmqh18ULZTxRfdkjepXQVNrt0AU
gZVehGAGKBZNF889G7PANaW0g8HrdadImXbU89w88cZKq1j5Xo8oD7lou6YwbLq3RNubLsS2S1Mz
qUm+sI3GKaHN6q+o76n3YyLUj36jEZEAbb6gUnhk/j7klQPAuiBiLpiiPC3OoBSl+SyNTn1zT3mP
1Zvv02to+6jZCIO8OZjmxIt3v8XwHoAsC0OIuG8EHCku8bz8Z+7N9EbWy1gBYFr1VY0a6tEUt6TE
z7bSM4VB2rHjFovMqybYhXMsmvorT5GSpVQX00wmX+NZY+sGWzeAwnKY5jLtknXWI6i+Xb6GqKv3
o3ejIC7FgDKknasu7X2Bm6Q1ViotmkvOryvhbLhrlxdYsk52UUVyPQric/LirRPrOHoWOqnH5F8M
W5VSSFV+g+FfTBI77mEGeduKYkzBnhdDYhxQTvO4RMNmbP4s0niJPCEhwcCwKdRrGnPfTGuPm+6b
tCnPBhiCOjzl+EpIvm6cE5wTp6dTpUQrAOtAc48XqkXPA9VIc39G8mV9FwWr+abb9cxHVTl9l9Pf
pSTGPKlgL8QlPgztZiXtUnbkYsm3QZDgqF2r8uIGfzbi7IxKRfwyDU08LDA6vD2fiSzx2NnOU1fM
+2cW/hLGjZ6Y68qXhl7EYhummxxiLNuy6DbxcxIV3DufGHe0Mm69+OinO3J8V2NArYN/NdC3BXPk
4JJGDwdueSTf+UEivTFmI/mZNjSBic1as/wIMMdgOy8CllfOYRAJesTj6LwJtre2y7i70SkJNxHl
ak07Nk4qR//FaCLCpEi5HINDkpwJclOZ+qqxAEfr3xZC6A41oYHjejh3wpsVKFDTeEUDr+BJHEgc
ZYPRGV8l9OjIAImFSdFjFJFtLDyooa5sDQhilb2oCQHhaJREGKF/SfxgIcOM1tS5O0LDlf8SSjCz
3A2W2JPjb3Hqx6210KlpKnFpQGXVGc1fTcDMqUNIVot7GD8ST10OGItM9Z4Sd2DpyGzDQzZ8+yZc
CbqdjLT6hAvRY2HYKRkRVj/C9mYlZWXTXzsMSgyh1JEpYvCn+hFPBSxulTzTb494I9YKsXv0XbJS
rPDTLsQ8UwO8wOliYA+bBfBkpzqZ2Jrqs4suChkNwzgs7R4pH59ThEQ3ZNBIHODEUkSbe0JFMDjX
bIzXbK20GNZidfWGglYfsTbWN/SXtntqyzdN3ntqYytkNJ5uAAtgV10R+xxkF5OWW5MGye017Ex1
5irguqyLwpUQQJwzRkpSYpjAhE1liiROEhrISME4ycYJV517LLNq/W5gYUIF6L/sBMMZckvlYCTr
DDuk/a9112r1UrJzZTNJF3e3+YvHH7u8FJPMKlgIHYluuXVMoviKS0XFjyPORkckrEWmGdhdH3Ci
IMycIFhJ4H8D/6MTLg3/X4RVq0l/w/iSq4AURL9syPFj89wjseWqrcCIdMHS8t96JMR+/CppMur0
K47c/+XdTr4N7KtT5WukpiBIFxIWa82f6ndIfMl1LC5aoi5CioQaK51LC9r3Hy1zGeExJEdSymFQ
tf4c6aPOodKXTwXdQaicvRGUolyULGB7mIOG+d7V7qOznnYS3CBgrwf15aBhVckeE7zrvo4VfJ2g
SzArusP9VFSSDrEGqrbIgK4F7sHGJtR3R8g48D2F52+M7lmRnOFeLeMH10IOZyUvN268UVGDlCTX
BOnG42ZAFCQq6P7qqeBbCxmRgHyW03ThGjsPWV0MJs4GNagZe5ume0leWt+dm+ojja9muHNMlNyo
m0p0tBkNMKW1KegyD052mBzpSffM9Ivbnkble3LmkIOisYdVOR2jdi/TAAEJxIcQtUew9+MdZECM
VuW8KDhOSJmD2V+IH4+DMGU3T8CxteqNf6RKgbFnWIYSHDA/VFdW1xXTXvw2umDYk8zM/JY5fOJQ
ddmWArLfuiQetv1PmeWHpK7WNugIDWuBAavd8ulj85NRobRyWP2wT7dBGGcnp/uLNBU7ySLEVlP6
2ENlu8v9fYDPOgMFiO+xuMYVm9etjx8u30e0l0CsZM/AHylpcm+cizv864AmBohm+GfOfBEZ5hzF
5gHb1YjQC+8BfoufjJ32mkE3jJhfJi1vtr4mRgH92EHV/lnFux9vw5TTiLolWdrZZyJKHAFA9Jau
84bzlxm8hnbUPKLSq/ON1S1sXODIz3E1BvsWaxzqq+zuD9tWPP3yZmKXEhtTvAHBqJRT88Z1blgb
W78jH/UwZAFvWEBtZnk4RDyw2wrEOkiBYCUcRraLsEQruiEyJ4vmFBwFqQ/p2qcCIGjP0MF/zdQC
Pf0L1TdRCOAlscYaq7Y4WfI2FkeyufHHJ2xshhnjgobtVLxs20MQQ6tba+VCRuuYN05qKwfWWr+W
/Xkolz0OnPLSDSs32cUQOJHR1vwTZLpYF8HHT6nrmWu6C0L9YDPrAFDB2WK0ZZ/Bn5B9+vEarzg2
DnBZ4MCbM3pnPXrGLoaup6HyJAceJb26qIxom2ruW9ZRKnrhssZP6cPJLUDLu0yz4qhDCDtrzHTX
llA3YuHcGm1l1hvN6z4JQ1h7TKxSi6BSpAoI+z/KcIyWJcttg7ZS4pahM+VOzle2fY192i7jhrGo
4sN0jL3KtQjQoh1XArOvfbCQfRbVzu1H5LlrjwTNDNhX3q4yeXDsbYU/u9Sejhsv3PGrUxhgxLgd
MtCfkp7LWeYAV4tynycqB/vv6O0i57f3xWHEbK9EyUqX7t7MLhZPVam0FPLXwXL2prNiKUz8ko40
kDVFuDVr82BX7EDDMz2sYJrD5MoEK4NyoZgb8H+y5tuF8OsTxBRghSYj/GB44T1zMCD0FvN/miNf
AbP2netbJXob2H750tmMhCGw5Q6Htap9ID/t+fbp9zpr8j2hd9RQ5nBaG/ELzTXLX3pcFjAtPRLp
uQ2+7q5ZOxqaP+OV8an71jgzsQvVhLYOH+DJEXfNhxia41CDQlm4bNVcEaNbl6uxwY4BnIPUTJkO
29RQNgi0Ne83aPwF0ss6f9PgRfrqBj6JQjUm1WuOwiDjW+6sb5FKCiJUb17K49HP+pZNik/NmByb
aJNxpKYB7Ba1nGHwxqrlLssEzw+uktRon1F3SbC0p6Q0DMmE0eGpGeKbXjZvwkGUQLlZBfyReGgi
/unW2+g05rpytYJ3szy6XsKs6a/1yrUDgUnDgogBQSQI8AVB7VuMZszoMgwGj3Yqf7vfTD+zFmdd
oWz00FpanMtxvUZYg/mXliixdnl4RgW6jihaQWfMKtTZqBn8ydhGRCkDanXw5wZTHG/07krL/59r
2crFuhOYkRDAFpcmBldBgi94Cds8AbRhC3IPGhBd8lvvUP/1ROE2/KXfTu6fG2BbAm0N2DAihOER
QIzhLJXebGQXSl+DXPU7LHY5yx6fjUeI6lL4SByaz9gjysr9sAoUBIwf4ijAzfiuuv4WNC21IHp5
PH/BGOysFrbQGk3svqV+9lDYlPBpJIdRSqqhkR2lrUOQqLdRnm20QILM4/iriZ+mGvOUL1N7TF43
n1VPRQHnG3fFQ3wB5kEuguowvcJ2sJ0y7xPil72a/EeHR7q/j/GXJjmGcXMZ0w63IgdhmEf8VEi9
RD13WxF8xvhwqnBb+8hqodwYur8IPWUT4BXxGGCZyI/RFDbKrLHclaXvAuLhHevUOk8ds0G2GMN/
nf6LdGxdUpIM8t2Gs6Rr/KDDgHgnxCaWjF9j0ACh442q7g1OfFV1Zl5x1qwjpDkKoTXSLKIcl2Vm
bCsLnljIt8/9FnGLAL9bRYazsKt9aS8nB2jNK1mRh4U4HqkVe9ca2gIcKaxig8+s7CJ1EloYnhSS
DQ4vCUrwc8u15EbXkjfRjXcuFJ0SFWuLeQJQcJoa68mAIzmVLUWsEi77xomoyF2+Qn/pMUgq4ayk
IU8HGgEdQ3rTANKzmRfqHpGF5rjj5WKVFbkIPN99uDI5FJqZAwe26IjztYsRVcTwilTnlHQAAkn/
EUhNi7i7u06PPjD6rRiqRVay9SAsNQ2XLq9eeEv7S9l72yT46uN/2DpAcHPKXAt9G9MJIgK6KJDo
gXjitfeWORYdNAVLgc4uZUpbOgET5ckdR8bluubCH62fDBGJ68XLst6NFoSfgIQv+US0MBNo1TXy
IaLauhXgX9T60JJQ7+E2Dstz7/Ac+K+COyq0QNMfY9yFDu+nimOqbKxNOFhHV8i9iY5YV79IP+Q7
WbJlAEhxTMlB9eD7kKYBr+SV8hvm3lllTtKp9aa3h61tUXiDMtW6iwXD2qawIBTAq4F+MVtg5oJz
d1NDa1C9YVmzTi715egh2qbzNnn8CB/CN+fSLWfsSkxmyoW+76CkxsnZpkcyB9KRPvwBHs5z9K4m
XYwa44m9TJKt/lUOz3H4CpgW8MFqcp+1CyKyPIRUDeqdkpRLxWXQVw07NNU1fcVI2I5hI5VwPxM+
oXF0Hw1SB9MLNhD93x1qxbwHH/tsGT/6pxpnmkGMjw7v0vaYVeJuS6p3s9k4FXJSc1Mrn2X3W2r1
ouDFTdgZGsOlTv6p9GRq3Wwi9QaZnfz3Re9CR/pk6M/i9OGiUUSbmHjdUVMAWmv8s3hKaC4gI+A7
Ap3yXSTLzF34LJ/wspA9evQtncJCHszqoYIjSvEtlxGL+Rd+rRlMJOBSczW/0Oty0RUzvUFkwtj5
/6304LPKGO5Mq/3ggWE5xSbayAf1H+iFGdZ9ogbnZlRwE+8CkFGCVlxR3gzk1BI9kWB9StWmMyki
on3NbZlSoGswwcL6fRrO0bmO3NcZeKrctTdI0aDbomXhuB/GfwPAgqL9h5fkwnyf0BKUVDutXUMA
nI0UEn72wzyWFXJnfZbOl9v/cw2HHpRLBlmS260aJB5NR9PBrvJceXwUmzL76PVbHz1YfbjmNqes
z5gSiZA3kTmKSbqA2e2hzmjdS8+YezNm7vwzlLuZBuAPIzs0gZtsuP7Us9Tvg42vKaiWmfeZ8OBF
VDlYFK2E0ba3Km1EdEz9ITgz5WgV0KjsmJr2S0s/a28j8A57wwnaJBVZBq+KiveJhgem6FLDSUkK
CGvgwG6WyqSaI8iyY5aQtDtfSKaMXFx8XzbDF788OmxXgn4eCRDkOchgvGYjZJVyIsDV5Mhi0K/P
OUeyBaMF2Cbgk10eXxV5wBtu+SuwGDle0TiDT/Jt0JB0vmAbiLyFVVHCbhIHacAHpTlHwXKm7dx9
AXWjGZEIUaFlyGotsggLxEs7PT8QGD3Lzb8McH4kbh37NxiJ5EJ+asUB+CKACNYwSBmwWSX3oXlp
Y7mcXrSaVbhx8jl1vZONXdQ7KCEDEXdp1vq6EWTa+aeyu3j2TwyGnSyGWcU8avpLC0zHLjVM7nJ1
Rl9a+wj7J6da0n6VRG856m7gmFZdb5mZ9aJijJ6hKQ2K35oPQzrNuvTpUSlWcWap8F0YplvQkFEb
td1MI0hk1Iq5PiF6DOp/3soGhSAnhpXW51YlMSKe8ztb+TbhK3DItB6dW9Q2mxgNMXlxRbIlsXnZ
YG9T29sUsNq2TJPuttGzxHyw7STEAlc5gBN+LZY5Lu8FcG83OIf+Tx+/ev87iY+24ixyjDJs6uca
8z6SJrn9luWIQgAva3tu4lcMI4acJqe6u2y1MK/Lai+af7h55xHZvaoNJwsJQ3XQKSVCooNcquf+
X8AIqY3Ouoc+Q97ACrUIdlSgQehICOqeS3ZZTGE0kjEghNpUm56P/vHSYSTybRXl/JcZvwb7tyFP
IlfvpQk8RUX8pfcb01yn+pPUFoHbAwBBVr5LtdmGjI0qF/KspJUsr2P0E2Q01MzYWr51O2QIjKfH
Uf8yrllGvSMbf9Qp2O0i1MBnxK0qL1omvXlvL/CDN8N3Hv/L1BF47zYoLxItl/Znd6AUHEJqtS14
5z49WQBQKm18iBLKa2BDiwW4SdfDpoUKARyb/qtB4h3Lfq4U7xkFRZXfSE6PE+LOAQ6nzi1ndBFz
YAWXLry01bEu6ZOzKQ3nGmS7wZiyVJC5Y0qwRyKCA/J2LLRmsty64UXJ/kxs46O4RtLedpgLau0o
1Se8JdblxtaQ6tpgdW6Vq8rx8AD41qJqrhUH5sgWWQfRNfqEhgGWLq+teQhTJj4x0immPrn5vzBi
HqMKUyfJBaHVnEruNkMi1txEfYvgGwR4ae36M8QmokhIvPZK933WOv0GB80sr94qo90oIY76iEkj
1A7f8w927S6MPryHIK47s90Xw6bw7vjenPC9MUe2SyMN83fGGqa6iyBZjNGb6R1C7Y399UrLNyK4
wniubNja+DxU6LRhjQdqxMnGjUPOjcvEh61XZpHpy4bC2xTgDXticxpjp+VvPMEzPL5oA9FPvANx
3g4sPZrslyJxLqzXID487TDax4r0R37RUZ4yyVk4UpGNKWVuN9O1YauHCpRUYLrsb10z4He+9np7
KyMOmmm5WAkHz3yEohPdOWd+V6nziMFI6WV8aP1ixESSXLXwNaiXiHT3Ij14ZTjv0PrFxdIZP1T9
mQ+bbqQPLNeaeW+VQyy3gTjmcNlYPpeFsZgqmYyxGD6/Bp0hf7gqO4SjJHto28RdR9GPOZ5KVMLE
BrMqZDRpT+/mzNG32nBN3DfXpIH6AsLDrv9d8S8py72gXnowIXJUAOzjOopbqdJaIKgOdqaH1qAl
Z4nJGbKcItnnUEHZQgXtuldPlv/bULK16Vol3DwL/yx7i04tZMVasS5uzEPKdgdRPUtsHYqDWFcS
zzXDRhUhUfOrkKmBJLsrX6bbg8u1NwOyLTJxoCK0zS2GgG6N/+wBY516gZOEEOcFwncbsH0n3WVZ
tv6WUswWeIjFLrXOjVzRPqOects1ESSLCk2ifIR+BmLk5qtg4Qn6KGlMe2QeBu3hb4hCVduMhrWW
FdoCk8KWCMKmQgWAvvazbnhMTwFoY2J1eSrYlAj0KRSwnFSNu8n6p+aSmjYKXMco2qC7CuW9ZI7s
apeAUqKrTlV151FRps8PQoUqvwAzIM2AJH6QMQLWbe9zVZJO2iQa8nSGqeQQoUHmyuzjczoypAuQ
T0bWgmcFFAULPFRVQ7UzmnfMlx53Igtk1/7KqdEH+2N0ulnRnSznLWWxB+tiq6hXFyJk3twkceE5
c/rQfUj1N6eIlMQ7VF28Mq3bAGXMCjNAkPcKk1xtFtdReff4XNweFLE8OuaPlsB6QiQcvDfxvjBx
Vt1Fd4wa5P7VIXe//ODXRTqCfdO7JOFfjqJVRG9Ebs776qjo2wFpodW/Qu8hWRuUxkaVzqzn+0QR
PguSgYixPScfM+xrCzcdPGWNKKhEUtoRspVXx47RcqUeU2IVKPUC2tLMOOD+ANHk0psa5kNT391q
25RvJiSgjkPZoU8IDSpHfEg2l7lG2SrtixpcI2AepnlJEH46BJ5CsDIBRaDuDJHNt8YOUfssGfZV
Zu7jYqPGsDsQYsnWhPZJP6e8GhyrJoKcrAhQObFoZjTccbRbXxa1GuOexO8WUl9WfkJBhqAshw1g
/in+JqYhbHEECgd4BxF9IBVGlgl9wkL6bjnMwoho8IMjksScbjPVnVlAEdzwN8H3yAJsBTR8rx5l
k71lKUiYH0li7IX8q9BfLeDbkDIOYeJQBXOLBcFI+Sx3OjNtwCa1/xlTcwCly6mMKEnK/tvDAJSL
caMmdwXge+GFU0GBQQD3vb8ZSTk3KGvGci8pPK3kYOHIaJFUAUMve6aF0UwwKxZ1tAqhWGbmcfq9
W4HDgiHbwHlYnEjWmvvWKlPepbYO5DUSOyV5d+uTIcUqZXii0KCiRVN6fPXM2hyEVGxtO3L0RvbN
gdDm+WitjVwuADTsdOifWXrEXgXodjYQhgF5qY4/QwYvuY7BLP/Qkhaz+CJhZDEOvzV7XkeMrGaZ
9Hg4tnyaXCweKe4bGtPis1JVLGomQ+B6z1xBYYobRRudtb1Z0WL5P+ibB6S6Vr5XIMF6IZUBHGqL
4YeGotR0rLmrgBFXV3bRQkszF2bsXrt8IPo0qpcZbWZwq5NiQTz0vFLDH6O+BsoNaCgkWXDJ2bXh
tiA9hbaxYI1+DseG6ccurx6e5y+dVnsWGDQq9D3+d8b5mbP+Es51CkwXHrt67UPQoqUA7XQUhNVw
aFEbkh+zdKtvFRkstti1x56sNii+UZlUlJPxymDR5km0iMgN87o99FGz6uJnRTCNkAkuq5Ah4jHz
Hm1X3IyS0pPpouDnR/dpX86mVrpPwQAk4DDK6MiS9tvPEC3/s3ysiiheYsbXwpNn+HmzQCbH0mIH
DhUjda4+Kw6kYQNmtCIZTsJ6t9Rvf2oredW17kn90VSXrAnWXDxOH64ViEyJ9+MgE4w1a9UVRzkJ
mqiXalQudVYgqVcWcdlvUHPjcqz+/FI8PQdlYGbQwiAYUVgH4GtmMFh+JFmnrkdy6Pucrgrb9oxr
byVp5HL8J+SD7XC8IrEZHwqDpQjrtmJVj9otLh5AXqB0Cb6lUecBNBj1C892KBWct5z4PsfQv3VY
xirllygLZtfD0xYKiRIgPZl2a2hCQiF/vVDZlAmhTM6wNdnThUxsR0nRGzjmuXRswfRrwipGhr/u
smFkkcyWKW7PqUH6SS/fwpIVQRSJs2oKFyS2a09JUG911d4zo7zWYlLr2+eSWUpaEVaHlPppQOD0
DIywmhGfkzqHfVRvO6scqXBs7hSM4p6CjrS1liEVSJuUW6nbTCRqRDh2e9CldxslOYo5yeFTwuyx
NLVz4XJs28wQqjQiBsdrPgg+WDEuJZSSzztJT2Gi2fM4Y66IW4/COVwPaIk9v9yWhBLUHRf/4N2C
CnkQgsoGLzMckoAJSccnY3b9cjL+5fWH5VjQoca1U/AJW8O0dKZ2pvp8c5ufAClLRRDPEpT10WgB
ECHp/2nKfGHr40LKbkYKk7ccUA5bYU4QaMox7HpAOCjOugxstcJWt52WK9I4q4M5kXj6j6HOL47N
ykEGtNPud+4S1SQ1Y9vSDZqq9Wt5A5F1OPkF7Jx++KlaxFDMNmAPeFMXnhcb7JJzKbyvTPltpf3h
4yQN7f7dzZkIKOOfIqKbj33aCLFxk7+XdcwArChnAIKbmRUGLjTmOVq0hb4OcIUEMmbiXcd0vSMU
q0yMCz07X2T9NZJjn5ntl4WdKdRcVtpJIxaQS3fcPsnSJ7FG1hUylBo3LUkwqcYhzk5klRYosXIv
Ie2YAXUIhM9k5+oV2QabFq2cfrDqEQuNpQCVR86oRQiMUtZ7E15W8zjmlKI9qtTvHnbmxaBCf440
tpoV4Ju2L5x9bAPe8OkWyQS79DFZyZrJlRqGzTMFlElKwofxiPhwK6390gNGLQ4uM67e6BaW3i3G
7SE678M1m71MinUse3Kx4FV3bX6QtWAX992J6NQV+c2DDyx098dqWLHZpbnsMN63qnyJ1ueoUQ+B
qMnbGu0PhTUfOdQUndUyKtyV47J/VApa0W6p2H9IvmJWJJDTi+hg5sxJAwGKKdYY9Dp1gEIMUZId
fjhetxhNS+P1ieaxUWnIapAOE3Y74CIguL3iRI3fTSXM5vnQtkycs5dVEYjTe3W2tAb+9YY5EzUz
qoFtwP4YrsjQsj9r34ThPELHfMqMpV8UKf+qUN+YXnoi0ROV4vjQHYv1JMMGYN+3GmK47eoHD5IZ
YncOcH6wEyDRLyw6GdU+RJl86vrwhnMf2S+pjWx5+50qK9bLyjNTicMetfap9dQPTo3rJ6qiW9Ar
ixYtU1Zap9p5lVp3IK7vnWC+ZzziFRiyPVlpnx2Pb5pmTKu4VSsXcx5seqxztRl9thonvBUDxDNs
2N3FvGLFVwnUq0qGb9f0vyT64ahrV52XXRzP3aAv2aYhgwXTXBp1fczxAOSF9cjUqJopQt10oX71
HBB0ERv7zJnyey3lVMPaHvTq0407l62agT6Yf61Uqe6S6k+P/+hRnx4hlxm73NTUPCIKJV+92Akl
WYcUD2bfs9gFOjMdFL1XuawrE6qLMfxrFMaiYfDNOj7jdlaQME1QZm0n2HwqRrIa9B4cGBMWAU0G
pQMgt7om1VZxIypjR7gUKjlC7+HGTm4yKcovR9CySXwIcjrLod2UL730AAIOYI5ClI6VLpfaSBOK
UMcOtKUGNwYGErzsEVRPZNtzkzBND+ZV2ohTTYxenYzXkux0IZKHjvPeTYd9D3cbPUuP3elMnce7
1xmbyE02KF8L9uwyMDckiX0VINDsMYMoVH53ZTPvh3SrYsmrQ3dtC7GPU9zuxAtwZqA05GBt8p4V
k5u/D1QBpMZtx9z5NyYGLXuALEMqA/eC7V6AXBozCMf2orUItUwKCgmDQrxg6YcrvFGgCeWIEsua
clPp1m0OfQbVuT/2Njuw0gYqkC40EknIhedmcCmzS/UgNIzNUagxNNMpcDJDPeRYYrBAjUtTB1mO
R9naQJgZlgF3VgUPykrRfWUuhpg+g6IfsOBWPKY+wUtLyVSpczpKaaZ7uxLEB2uUPjp6gpFfkQ9e
dS5xmaxEiTokR3kMA2fshhe6cKyeIuPFl32FWHpyIiFZh1hbBclWHTri5JDSuyEMdLtahxL5EDTm
woB3W7JcJerSWoVOIBlu0UfU6tW2GbTHnoKQaGDkZPQTpdUmOR4YxZ4Kel85OCksbVmULhKpSLKl
ZMdZe186q3hDywHQFPnn6AaPClaZIIdpJEFdqXm6nGnHXGpr140vuj2eMfgDMkz1lSHdXcCfQJvF
96AIBHPI6t1M/SFF88/2qpuej2sZ9/6c0hWItH4uUHGKQntmQbpuu2CXRsW8jwSzfEhxGleNOq3R
TWtlx91pQHpTZyQyJ87aUvlmc1Ps28H+Zti36XjhEuaeAulengPRKNuHjJiGVeU6Dsyrz2sY59jl
7c5Af4b2qbGic83kexhRfQwSoqx/ySrv1AIuIfvoUJTJI+JzN0eVkUa8NItw7VnRUpH+u2Mymh0i
4HQ18MaMYVw7QUmV8RBPUbcZcwudp8DTq10Pn8M3M9woY7aXE7og4FIVhNxCPGMzYK/hDuUQZgOU
GUlToaOlJmiIOPenHWdYF3s3Vl9Fa297RQ2R88jvIg+XNqf31qZKwER+dzQ516bujvzEhWco/jJO
2eC6MVKh0MaCCjOJbcAIqN+cPICC7KAptjBoPWz69ByLUo/Xoz6g5uVPDNkjGT3B2DEkJb/2jppp
fzuG/0x1ez7qBViIyYnLEwMZo4zBJRW9Va0Lv9hKuDBdYYRznC/fkpRr5BLRoShKTtfqI4zyK3Cy
/KQ1aPfHCCHTkD1zcO1QuO0nVoht3TAgs2Jj10nQpgGunUHAI+mxkAPmGs1NZnU8O+4XWvW5ATGt
G5AfD8XRGLt9o+Uwy4PvNB7wG4o/zatelqSRVVBtOQHMqSx66yuXI8r+6ctwp6AzaSRlstkqH3rB
Usd3N1zmezONmMehXilsGLmF+df1XXc0MiB0yCZZYyITG1KlW8SDfwrVAgEhyx9rnCzZGZIfEUAY
oz62xdaIk5sMyhPxd6QTlJ9ZRixzRKKCO0So+Wq8EOHCN4uda7SfaaLiJcU5R1bESgc1Ois8HhE7
Xut1xySPIa36U6YG6bcZaus6WPV+AdsOJduQI80ndONK9NNC1p62SDX9T6efpjZbhKAzDI3rqaP8
JQa5x/fXWuVz6P6N8KXsVNtlYbl3TJ9mP8EUYeraRWGExOTyw59QzMT6QW4mwhybEFIXM7fenQY9
NhbPSnMeAZp/zTG34ZiyEuWschB1xGm1UZxyHeBbNyr1I0uqS1cxgRtsotqZKBsZaZOdt4jT/qoY
0bXTMzLJqn1luOuWA1ck1b3zlJupu8hwByZpyXvU9IdK02AGcH0UeXmwyfSOtfK9nLgQTnHqTZMp
fq0s8WBeJmg8eb7PIkl2DdMl3fS2kjF6B6XPTxPGNThESwJrdDoXC+tgoZ0AgP7KCvpzpwMllquy
cHVkG8kl0owLgaH7hiZqaIYlTi8wd+MqMUFW1BjPrAy+OiMEMcYLkNAcDlHJggdzmddePHib7Ky9
W0H336OgURoLu5yysjFRNT3FbMEewGZF34i7VNu11TSbybXW6vRabCvWQNuWQxUx8kNGzXY2b4u1
gOz3H0fnsRw7jgXRL2IEARA0W6l8lbx92jCkZ0DvHfj1faoXM7PojpErgrh5M0/qrLqnt+81wUlU
jCCRdMBMEIaPZSrxbahLVa7HgiIc6/uXOXL33DEOyNQ7mtyuuMbTxMIryaqfOei3BngnaJKtQ7WM
ai8OaNt1JE5CvC8oqv0yu7De9J+5gNpheszizkcz9V+aovhMlvt8xYI5sUtpCZUNzvws2GDpJP9T
UwhRRAHsMBB6EWRWMx1nbJnu2P5qspg9EN4krEibpEU+WgLyxInzkXXl82jGO4rab1qEtBntrlOS
+CT9d3jWkpBeLWB/gKOOzZQcgjS9c9Z1R8fY3qsBSET6S+FaurJ0B5k+ERF9od73omP+pMJ/pTV6
V7EZG4r+NqKNEqsIBwXejf1EfQaMq3cz5nsaSFwGZQRcltbeqHa97916HVuw0tlT3HGwCwQz+ZtO
z3lbTDlH/Z9qJpjBV1kjZxcnLCsrPDpskIt33MycLtxpYY+EYG7XyNKEZ8O7vkc5HCJEFsLQqNid
jhHdGrDJinQGZnSWwCkvL1FiBgEM1Wz0XLU4xc3y2sa4povJDdGEPaqDsnlmVmnrw0oF+X72pQSp
3jO02skcYFHciZVnnY5pcrBcZJm2uDaWVdiRwBofpVXevu44NUBhPOfMCLvcBv/gqLMYjHP4sW4V
o0wZ5gARVtER6D9h9GvTyxq2r0GncT26GY4zK789k1BgVbgcTSu7bdlUvH8Mfi/0zF2xlqT8+xmB
sBtQ9Rr8wvQFLBTLQQfSg49p3ELi0W2uUPGa+RL1ZPJ8zEAapFHuu19uFD6U9frm1SHo4pl6RDnW
72ntvBtIf2yYkxDuFts8HwKeNyQkWivzHdngC7SrulVt4J2tCV9RESDghtfMTUANjircb7cBOBY3
PlKg22HLrELCXxPQ49AGr90MCDxpiUCQIqC3JyqpLRrflUaKtF7F9r8kGqlDgd/eBKe4C0Fqucxn
bSD+ZSlhDjXhO/cWHOpcGCgCLhDEp8h/qIuW5YNr3vRc4DHVatoYSRC07nFveiGGVYpAsOK6WQ5P
l+sJiy6Ktvz4N+n0T1O0QG8DZKKYUUGW5QkIb7Wnb/DHDwK5S/ntIUbwzmZ45aBo5mkDTNS7Bu3t
cerXt2m034mh47Dyds51395fn51cpvhKC28ilb+ADLU4WvGt/fZU8rtu8LKNiiXCZJpmwx3ojyg0
XVBe+2sWOXUV2Zxuui7htlQ1ToT2yyZ8FSsMPChN7AjlV1rWn+O69vdDRgfcbVfEsDjTbLvq9o/t
B7HxHJxRCvTBW1YFv0CXQoBM6/7OKf7/5KwYiwt8pgV5Ht+T8VO71qCfpGeQhrUxPxSN4hqdkhku
7po9OJYepohiLdguAvOfpaW9yj14lmngbqRihJLT8FxXfX2ZkhjrqrM4lxl7JGK5AE48CWfrqvZ7
afAPIeb+EU6EIrZArf1rRcsTlwzwG9gErY1mmNSEUvh9e8q/T33TYAmcl51QvbvVKfNjCDfyKMsO
GIEvpnvQ1v9Krm9nqtBLrEO2gwsqOJ8e+jXTd0UyFJfaNG/pSB1B31DJM/bcv3PR0W7i6vEU5sFL
541YnMoMIrIIWfhE0ZC8ZS1vxWhacMdW6jfD1tMYRj6DnQFHs5AYKdrc4Uny8ahkAsqxzquVmZg6
G4aev2EQ5LedExUozjU744WUh1d7b6Mc5m2ZFZQCA4Tl02+xrHUC7b7PCVG5pM28Ch9YHiOs0g51
AoXjowD5XGFM/TyystrELtqc07h626l2OGjhZ9TwkWrRMg7//yzHhWVFVcfQ1ucQ7NhQn/ur00kG
1F2t2eJ8eB6f73Vu3a2CDEGQIWvfYcSUX3XFkLGq6VzGJroUcqVeSRUUSHuk7usmeLEqJYSaL80p
9TIwA9Egzm2EJF2wJZso3DxO43IYiugTAgE2+YI4tirhFtMntWx1IbCXNgvMspKATdR49TZsAve1
7JHvAeElaIhhfrvEfkPQq273ueuwLhzow97klCdjOBnSPQoPlLYFfCGaJHHXJZ5fsnUx25BS02Mo
XcZbTzgb5fZ/h4XxdpZZhUU1S06ZZnbzRg+gR9fSiRIkrESvP0m0Jmzzug4+jsjIiOLvBunTsH/J
M7jRpNRBdAehX786FiXwVscpnynfMGm49neJkRo/s8kPw9reRQsnF4+02LSiHF6TvnrsXY5J4c8d
n32+UdHod8DLBI0bs/DU4nhVE93mKPHXBYHb7jLjVAdoQAymhscskt78vFgssXlSCnpPqBCJMgma
x8PfJcBKQhVKin5TVi1eBqaEW523P12hdmUAyTbI0ydoeHrrmvUo2yw4iQmxDazU8gVzrWSRD2ne
qehQWNBN+e103i5z1MLmvMPkqWyT3o0jYuE0UmyR9CR5h7gD3nV1GGu/QTmz/gOEpr+rkeLMRJgf
V1VOm07De1n5Yg/xzCAVVpK4vjvhr+lLQYFHPMcb3cZylwmGuvbaQZmLBo5d1O1ljEctW7L6lj28
TLCJL1dSSCrunbIicaxLRvzEnTeu8JfdHITe377FCtC6CzQVZyn37bVmqA4SEhi8Gm5F1ExgReMV
sxeEy2Xywl3Dp/B6wafpZOqnL5UVzSuCFu+lZID608cIOwGXjVgRBHAdSkiGakXVd3WwnYEG3i6c
fIQOeD2Exn/2Gi/d+1LzQS+H/AlXE6JvQdvepCFKViMSW9er16lu/X3YWyrXzXXWYZ30YBaCTG3M
Lb0rxF+qVT8KU/1iF9jfprxKcHeKv45DG5U0JVZ3JE4k3h5gw1rOu2htoq1ac9o4vBYPjuVSzV+R
ksUiFTfsR+4RPYFjjnCTuUnONKwEQFIyWjJ3E/Zutk1Xm1w0P8EfS+4zv2OGqlCvqVB8KrG23dhE
/4OB2t54IulvummGLRni2x2CkQl6mppzOhPgp3XPOcu4vPQA5F4osEJKgbqC3den2s2Y+zzrqN6k
PrkLCUH1ASvKAcHm1jN1TRirxI3RC/+zT8oJtNASMOo7DezFGhYw5n93k88W/nafyrfYL/41DRzw
OkU8B+Cq7pKuyW4pTGNGtQ7X31HQZJPyo2VzRNarZxmCU5e1aqLgicgog4ZhWEn6moWAEnUOQmoN
Dj3zLNNWsnxK2ev9tOB+mtF+dybDSFKHy/quOiy2IskxzIoCEsnS1NsmLqct0PL4vg0r75J7q97G
/nUw4/p3y02/5d0Z0mXDm/XQ1mNMvlKja3Zsw0kpYPDk2GfucUM4MbXA0CKH3x4dAt/dZHu25bzK
rjDYNMf7OskX6UiBvowUPIzxwiCS+cB03XrdewM8itlIQJVybKgJdMHNOUuwY9OSbccSBTmprjlx
P5M0hMVjcmTPNG5WdOZdpUNLaZtWB48Y1SHrOiheXLb3wTS4R3iNCw1pJeJTa1DnHeWKX1Gkx6PV
vbydKl+c4yF8qqcGHzhoXJ5ZfKHTyGI9TPLptimy8b0bPU76rM8/x0FJ/m59vRctr/8yLliU2zT8
hfcqv0cGYbTgQbt0KZQssG4ADNLmORmq5KkcFgT6loc8W9TrWEM/iPLQf5idIKGzsaNMKrsOtWlU
76mGnO5lDx1mLQwnekL+L1OT2dNKJ7DLgrZb28S9oBGwyW4BRTjYUJCr3HH8yZUhiRWKKd2GU8ct
vklS+4RF928nSvLsEl6/Tx38DRUHV1GJ4T5NV/gPbC00eLca8Ck7i0Ay6ZHoq7H5BK2+K4Fan9zM
Tf4VlHXcVnlcnBtD/NCuFPvoscovgnoYKAvWIWKQtJj2YMDzlnDEoJ6nSTtnvcKNsXEut3kGKPqG
E6x4zLuoenGtP13aiDsq54v74Qh9beodOK6kb5tbXSsINevipTvO7HrP0b7ta9+8hqX1L5OkCSCv
8/6AlDUSfV+e/VbT/qnbXU/nxcFfaYWdAhqkTeSTp58N5oIIsLJJ63nXDngomzoJv2opq10QMVGX
Bs8oRM9qE5rpu22nhDopVewDZ2LI0rq8GNxq23hChPGMWcHL2e5xWNOe15BzJbIldr34lXQOE8ge
MJTL+DNx2//T8TUBSfbizSmg4WAXF4dkkn+6QGF0z+F/dh3EDKREWjHCgL1hKznt5CD4CM5Q/XNP
X/BWkGlpMU3zB+LUMmm4r9BfUaI6OCluCQtzHuVX14B4N7Ltb5u6kjvfcq9SevYfHGd1jt0E/2+A
EP4UzS73pDStNtXquqe8piDbxdzOht1XFHT2XBlt/5apNTv5pQCpGTfJr3XIInKUjIwEcHBKsGRn
4UnIQUQoeSpW/8oCHqkMMfcg/JtdX3I/KUsNxkyou2DpmJHLaOjO7pgMh7aKl/uyqar+bFhPBqBp
+/w7SUHZ/z9Ih0H8VQfNAl/QkOt0aF/eSNt2W5GN1Ak4+Ms7f63fEw2UgmGDBukhxSY5rc7TyhlN
3i8BuKgDtQ28Bk9Ek2ZQk3KQtPxNtsQ3/Y3ryvAWNgTQ9LDBCGMykA+5ranqK1RO8WxrnkkJ5U99
yxaVOg4Kk+NCkxaRPCbTgkshzruDrzSEexJCLF7/sIWdQaVQyUwADSFJxt/1SgdpPYHcM5Jl8VTK
eutxQ0QEwJcC6oR9jqBH0jUzxasZpIO5iz6a0eGdOZMNTWaTHjzagtIVKwf60WuM7XwfrV6C6zjy
v323/ceaoSIz55lta8gEu3FE1jIG6sKeIUFbKPgV89vOLnmDpS/KEKlbAS2cUECF543XJ39aRdas
YDEJQvu9XHvz2w4NM4md/64Fd9OMvySYDlnQOJGTjJsZu8O8hhBlyCiIiTqKZR70E+4HHMjp1G+T
XBd/5NBqyhcQn3W+0IHcktN0GiBdTcb+VRZERargEU9ds6NmCpGJufQGFUpQ4mpeF7n88VtM5zWJ
/YsISTJlYcSVR6BDj3QnXAvW5WMeEqmi9H4LflLyDeUrqEnqAp0KfSODGvbsRFSY+TmubduKBfcn
byw6mam8asW8F9FoH5NscA5tek1oDex0ypCMRlzK5Z4KPQ3vHeybUxJfa60Hn5GlPttj7W7DMYme
h2SguofmV+zdNY1kRYk5OZKJu/EYcJjpFOu5OirPdQy8ZWmS8NdEny4lWeqjLzp56q9YlYWLEFdr
/NTWm/SR8aFkbzk+QRHkUlRhRWwbk734RUP+UhblgygoKdJOWFBa4OERgtZ4QyM4xVUx3sGAuAj0
MNrmmrHqnkLJQy99kigFzEgz0lwwJPRSTJYY2TXVkLJ6JGgHJqDF39lKRn+qCsXBJOxCmuubogiJ
kQnBxSfWZMJdP48IQSn4rTNiyxQQe+hK/GNKkewi2zRxFNO4aPKm2vFmFbuWu8Kt4hNzoncPbY//
3qbiaogi5AdLKcMLu2Ija7n57CsXT10/TtTqteu6KZj36WNpYD3MGV7JjIDih5e2HzZS5W+frsFt
03QLUX2ahZcWUdS7Cj9ue72l6j4jwxy+1tPcfVnX1TsA5ut+0SVVRg7h/7rANG7X6lkgKBzJL4Lk
YNf5tAov+wwjDb1bE1jufb96y666c7+0/r1dlLMbGtMQPpu5ekfT+AyfhsAAqh10aW6y9BOY9N5M
MM/EHE6foVpLGot5W7LIqbdVP9QsNHGPr43gqW0g+Mq2dQGR0GCel4zNkw0kdxfmN0JWDaB1G2Jg
8hEEW37cdQraW6NdPGF+bTaVc00rmhzMak/xNWvEg6y773AId2Ksjy4o0YkQ0khqRiP8Vqk4d0nx
0rjJtpewAdfmi0Vkzl+51IRfKBMfvL0SyC2Bq259H4gVl1b3tnIIGdOAR6Qx/0eBSX8bsN7rW1xo
/FFfc0OsArx8w/K0hKNSFf2vBO/Wat0vbenJCqFpjF1OMTtRbWYc3PN25SMvSbOXZwP/Tjp8sArs
1Ci9PPryPOecKX2KURZCD7xBGq80OfdpzNkj+sMKzjKEGkyCK8gaQAr60HkZNgqXT5oJomckQMxa
Ufel8FD2QcHtYGA5rq4rX9USyEVESh1FLRhzsS3ESwh/ypjyiFKFuOPGz9FMCcuKr3bq2l2H2hM7
4r4JaE7KyiO73Qf+fwCe+VD7VEzmpamCG1nHd7S+PnJZ4jKj6YVZXitQPtdR9RDX00Mb2z2Kx0O/
YMsNZ1Zp7Qy0nBrTubIn/OhHPvl4gHBrIFGMj7WfnciIv7sLrRmh82Y4iIMmPeQTmXBP3F2V7hR0
MW+nGltkcmjS6U6yjaqteRpyGNcTyItk3YX9eh/PRFhxMQEEmO2r8hHOwuXi9SsW01mBJBg3lV/8
ing6kQ3u3QbOdjKfh2J8GaEgyZYvISUYYgbE/Io/TSEn2dXumD3Ri8bxGV4FZMx6s0rknrAu7lrF
C9Rph0+Rx3ujYh6TpTIAQjVWXJdX54yW687TC1007yTXHzunfk5DUGD0eXFhd8+0xWKxzPYZnobZ
4QXur+eUC8r1FrnJJApAOVwhgtUu9ThCwK4TDwuQLVw0eASoJtq4CdksZXD5afsuqSGbw/6tm0ge
kPQF5oDfY04v7O/1TbGGZ+6C90Mpt25iLvkcHeTYY0tkIkjVPbZU7H7NZlbmqYK4EZMK7a5J5Fiy
W/aijaOxoaP90R3dnto12Ao/eDAJuUkT7E1t32wV8l2uQG4G0DJu95Aofc8i9jsNxo+r50QAUajc
7CwnACvXciave5hTzJEVjYCFDf9y+X/Q9Pik7sB/Aj6DS/3O3PwwNbiUNH5MThGIZREyYaXCh67S
l4GGi5vUmb+kH4Gggd3ipDMCnn9m4fPImvZIbdFOMWCpkEEd0bPO4yc5JzVZc+5dliLV9roroemr
4iYY7FKJCnyNHOXqnWTOfdsT7qG6zSGj1Jj6KGGiK4sQGxCJ4jwRd+VUPoA4Yp6aj1wowfXbw1xX
l8ilu3Mtjj4Ofk/2Dyv6Re+nlznDwJXNwc6ubN6gT6mu2veYGenLIlVyfTu3GJZBiApC3srvKdeZ
URqMugQpNlSbMUsT7/tGC7qYaMAp0vNOTl9DmqIxwkePSeW+eXn+Eszr0WWdCC8aYmdPRfz0lDTo
xGZhg9nW6a1bMrHP+fg02vLSSHvx5iujFnR3nHGVaw0g4aQ/as2Qzc3gyOT511FgWLkoNgUJsMll
sebkjI6BJAkZlf2l9HE/phzYgA0Agw1QF/W47zPuGmX2JHHEeFECloNKvGXYM92TtSTFYTKK7gQ2
NDwxUEnq/NQk7XMr8o9Vk27wQ9pN8uYlrovdPC6YbNxrXbH31mQJFTry4Pfzs1MlKAfT7NK68Y3S
UG6t70Kvpc9H83zUtEeNLUyXqpsrahzYOEf49gMv/YWpE5bIcAjjZF83/ILH1HmeAlq20UApnD+z
FGLtDOom6WF7+CjQHTS3sD9FpfoTK7Kd3TAcFlZyBBaaAx4kgvZBDxpy/sxNt8ntdOnM0oFeAbo5
1Al5GHOQgf9NdzDtb0PyEGh8ydoW/wavPy25/mJOuotSc9F1Umy17C9uP+4aRZ9QxKXAJOs7eDGy
9ZO6K1D/GHIw46uHcM6cQ0Vzx028rGeq497ra9F9WXAG0qPVDO23nsC+L1Pyyczn3rgOcY2EmH/d
LWei5v9kSfkXddwDsbzml+6L7xUUpYAE4s/jeOij5c2dQTdSjxljpWCTt6zlW5PgYQUDLLW5HbR6
LGS87xwq5b0leU1yUvhT1f04eXvt//vofL3vK4wFSAEW//763KrmMIrkWYXpFymPP6NLBbbJWRhw
SlGh+I4QBNY5SEE8y/cm0t22ydhs5iRsJotdONX7Ys2f08Q7zW4HTNrfeGrZ+XBccHjvBt1x+pmW
sPY07/iLm03r9I+YUTBLKcTCVMefExWmDkiIYIZw12SEFyzvjVY451in3jayyP99iSzV1XNw8jAl
WzZUN9mwnAWU0lECGYlzThRQKOeYrXwvyjtqxQLQp6hwDrgllaGxeoumxRnTW1K6O7yrlku4hvXm
AgxxrvdrKeOt8v29rIGDTfjpXZV/E8zZSy6sTQCYM3TDu2yyYEzCz9bCJV7VEbkCjHw9H5sR4iG+
0mmGKxyW042nFXistj7VJaikaVqpCCeNH/0M/nrseM8C8vc3OHipzV0es47U0qrOY+fdQQLABF42
5KLUFmMd4nq6a4Pk5DbBdiVMU3vDl60hgxh7x2H6IBbuknJ4yLIYxYt+0ZqlTqjcuwn3+9Tnb+1Y
fS0zV3m3VbtqvMpCEgdChEEjFPdJjVMCp5fnie8pXukuxDekPErUscemhSAUFj1GoT1Vpt8vWUS6
XHMNscmLmZvHJoSKD6cqDpwtn32uGjCThPA/VA+GOSt/VTieAuvxamaHWYbOV8AQ6xbJITLXxF3u
4pPX/sMydrveYDltjH9oB/Dx2fDUqYSovf0MiT6NnjhkLnOy9RCqbEm2EPWLRcjZkhNzuvVI3dh6
W1sQiya5FNz4SBS30PJwcaUyeU61PDc9caoFrFCRxCDyq4NT8cp2aHlJiL8wGXKfxlLJmq682uxa
pr7MPdcV62waTI5plP1K44AFpjwtXQlSE152Itn7TVBR/MG/eEV0W3b5TzeJDzH27zaaofoIyk4i
s2NGOqpIQYginArFcuVHEklKqo5AvxnZaycnwxWqH8Nt0jQ7TNaQ1QZ+P1hMak1Wr17P+AuZsWh2
NJNgYyo/aXFHu1a7InSeC0Vemvirn84YR3iLzVDGnCndQ1Lm1KDctSjjvVZwmrrxPjQx8k2GuIyH
PsBtA+GGizyGGMhM+cQ6iZGEJgOKmguxl2HPKwSiDdAInY8fSVH8kD85lLK6I1TyJUNs6VhwZ+lf
ouAjsXxFgxIRyvCCTr4TGqRvSIk8ljT0++IeieBHd9VHvsxbpYY/eZY8XX3QEeZRKg8JT8lkvfHh
VUQVsWuto9M16BPE7e+0pKshksO/PBgRHbIfM457cNfr9YrxSDT9tSex4gb+Q5o0fxuqFWw4guKa
GSVDcquU9l27HsCw1kn0pg0HgBUXf0lBxBAc8KnxHnLquikG5SN23eRVt1Wrjx4/hzMm57X0Ll6Z
nkVKoMqTPnq/efZdv75l2//gXjHTU48b0xfNUXYA0oMHpNUHqkOhKgzHaoFB7Tnh3bjCvx6aXy3u
PgPhxAbM4LLfrLyyM+0e+gTQSDZb9hjgi/vqDPCSm3Aw3GWti6UQD630aDo3qobTtjzIzjvwyj21
Gb8nFikR2bLJnWn+UxRHTySOhLLHgC04npErdk4hflPxux25Z0mXmOmw7sfQAk+2p6Jb7zrjnmUd
fXoCXgI1G2y1A/VWReHfcO3fuQDwv8MGeYO7pN7j5L3gnT2I3NkxUL24wRXaXzFxVXLZ+0H+wVjy
6KcdK0HWZQ3vzHQGm0uk5FwXMKnz7Gnqx4h3zPjK+vxGu8C3rP5KKUAEz0EFcbjsGrjXeBUuc7L+
OAn38R6cGwoHclkDOHg+z65zQgZ8oAeDL1BNP2nnPWIWyDbrdTcb6fkZo/4fwxkXtuXOn/2Boon5
bbLxY+otpHdxLU/sCuqa+1rWpv/C2nvBZ/XeFZG9SYZ+369UKtUKohRDcZR+mM6wRuKJyQIfFCpW
qLp2dpZFfIvmB9vVvWVZ+mW6lbOi8i9ogKRpbPplLMUpIO5ukjW8KOA+blV8ej7ByKq7eGF5G45s
jsNsJUnnijdvEe+Zru8C6N3d6J4qpNKiTSi4UHFwCK6xfrTJ6hqnIfuLj7Pou6dIFy8m4DjoghA8
ksu7N+7oNu7mg5/gvZ70XZd6rLzz56ZkU09r28HG5FWE/xCp9res/DcR9UgUXfODnnVDRSCCUaHv
c5fr0lwd54W+CZZC/eLw9c2/xaVc2Y/TY9xP+xlNe87qM/csrBH44Fzfvo2I+249vKZR8popwh3K
sLZq7udZuMgODB1Xfu9UtrsCSVuF6zafwIotLHpM9VnORMz7jE1tI57rKPqnJFKyQ+ZbAOiJ2y+f
oBFwhvRhdYmtX4s98d6R3vuLtXoTZkg+pd23S8iQbgkHRovew0J8IpDw6qn69zoKoM6+A3zQuQ1C
967KKfJO54tDWGiAxsWS/L7iecxF/NvOeIk9xEwcjRiAqR5YrspCB4dQByXb3v5ieASiOOB9VVNb
UFf0G9e13YO/PQU9lmum6X+jXz8zOH63fNctC1FwQKxTguDZgU6GPfQgKKqJuf7dyCrS8GKLL3jM
b2OjdhwXO8f8+HF4ylkK0AsFps97GmAWwoB9yTI4Q91VzJSvsfXvtK6hN3blK/our7t8G8Tlneeo
156aRbcqN62BZ0FrMiFB0JfGfPc+b8eiWY+IqEAHevnZ1PGbr/IfO9Y0ra4b/o03q9HISGWLITxR
SoyJda7Wx9L339hBYKa061aYnH6rdPrsQ//vOApqIeLus9SZOGhJkGRZCKPWqa03vXCGm0Gjq5gA
qSscAvYPrQeco2ExkKRAlDq9sKMKoE+YIH3Ie3zTk88NIdXjb8zfGFVzdjRubn9ylk03Q9fjAw9I
nnED+Amd5GeWRXpy+6llYVzbm7JKuPkIfLogyan8VdRQyQGTeopDb0vrdwgPpb7nFv3Zo/HtNQHj
XTFjjGcfxjiu4e36xvsJVoU/RtGuaxZGoBl6T+PE+HuvptqqwLydO+xaPBqhN/rqXFlEQmpzzFiJ
Zh6SCkNb0Ir3MJfLqeo5NgmwvHaolBsK8SD7D2u4M9V8r2foX5lAg2W98w99lbbMMf3gCImBXZkP
Gdg/4+Q+ub5IWbQTqFj4Rm6GVv1MpiRQGYUUqC3zWz0F92Nm1HbwCFJTYyG3viX+SyXZhVDWsq+0
w1rPMX/bXHy7Niw24SQfwhggQ1QBbiOws+GAjDcMouttAch4B9KKkYX4PM0sSCoAwccNd79fWcdw
YzNhDoVLlLwzBAP8cnooMowkTe4elJrfbT79w6yBe8FBwu15L9JgxfBh+uqXRyqKQCniJrThR1kv
FBsTuU7SLIBDNMEkTDpgaE0dAQNiO1Ku7VWhMxhNcxODgwTR0WDopuymgMKtXpfRF6fJjynklITi
PJrpCbshifQVT5MOAKo5CXw39rMedqrktbbQfmNYNZ3pIchE/G4snD26k6r84bpfpuOdaSfI/jok
L4k/AdCMV5pdkyLahPlEz7TbYiBuUEHizH6HDa1QmGsjZAeK1+PkVxiAP44DmdzX/Ps3dgHgQDAA
Om2vMGh4JUtFheANOeZV9i2IkJblBfYaubF5HByxyxWHvvW9o4YWlOv+z9JzbCUjTQmmU8CdRhwD
Wda4LMMIyzJoPQ5NtD6Gbv3EgVce8LSTT2rz+9zqUySZVIMGmo9LWFT5eGcATv8uiFp9t/RLgq0h
cLAs+p7cafJgHTTYoKLWyELEqbJB79gGt9y9BvQP5b4WFW1tEb/Zh7AEox5yozlhbn9fTfcB7AT7
dN08potNN+0g5c67RnXjen2d5wAVpAkBYaNHkdVPSSWEKaTAOCJ9PmpQuFl+n1JkyqMUcMFh/XVw
o/xl8Olbgg8ZwGWrHFKRwfc6LP0/TA0rQNQrrVFCORna/gMb8fCS2/iK2iSBZXN6gAYk35a0Bddi
kdxHPRKVbbA4FjnacU9zJTjdYLnL5uVn9CBbdxFJ0cGvaG13yuHBkpM+l2lSbdbYJ6XqA1Tse5nc
NaMMTk0D13AJvDulo2gPGBOPhigJCeDUGWz3PDZ8j672zk6DdyQvvQNjntyC1OfZcvs/onR/Jatt
6cVz3vDsXsly6UeViN9suaHEWbgtGVlUeJRwQpnmcffNDlK9w0VKQYgpr0EUX7V3Nq2SP4tacLOv
U/XI3KPuaoentBkcjmpJYKDTStzPg6e/Zz05r5XP7iq1GNZNUDMpQ+bBvlPNb9kAJlni3HkVAygV
p1n+5mMqaUTDBNfxnYK4aKtbySVwR56ofhlhGdN1GfS/p/TaPd7xxuocbFX4ve46wsW3K0Pmi1tn
uDRtM5wiiyCb64BaLzcY5M1gxzfuHe1tuKoWY0TEVXnRCxm8XA8EegHRGdND+cvCK953hFSbaGR6
hhfsWDIvD1FOE2Vi1B0NtKgMXc6xjK/EfOAKIq9M3eSXEwcGhPRE8bjJc3mp5qp+nDvhc9Pr6Hkk
tcCAp+t31r3R2V0TeDEx/Q9DZ5rDpDMoQW48Pcu0pftW+OM9DWcJagE5NvI60bHhVOCGunz7WZds
hedhMV5Ks52c/CfxeDc3TemfnLZ8SxYS86FhYuUFwLDk4RUvw+ZEnkI8JIIa7qW+yi09ba1q+LC5
9XZ55bzN+F2fZ9EWJ5uh/TKiXfMwlfieFQVK07g27CZSuDB8eHmT/M11EkHJShX/rP1tFRGjmg0S
ttGIq4CXCQwLgADHSrQbnU73hrem5+R3bQD1yzgOGWdwYaZsmmNmwctkCAT+lO5C1e9Vvx4XDC10
QgU0DgUu+wNW23AY+mdtYcknpXnW4FazCCkawuM3iH7iA1P/4jr2wx2jy2jnF1+g2FYrGF23Lj7F
fxydx3LkSBJEvwhmEIlE4lpak6yivsCoGhpIaPH182r2tGYzu90ki0BEuPtzQtSMkdzjihogLU83
py+mTcoU2Nl31ymyx4KM+KPqRLGpqJLXTfnc+iTyxsrAL56+NDF99jJANSYkJGv/q3OxiXGW5Zoq
55+I9Ag+RR2u3dAhEB87RxejKNhfl8g2S5Kfjrc5JISY+kgtUWv8aNsu0Z2MFZ7h/b0hyUyNahVK
PvyelOCLwY1Arvxw1EDnfRgTDZjEWbkNrF4Zn72SO9xMyJo7BOCqEgsnwUtMITrzfqoEYzCWGQxF
U/E82PW0Ikiwm4EjtWI44NjOFiJ/FUmTb2NgpauGmoux6UGHh71YYl28RgnoYIPc06KbsNPJ3N5G
VhRupdX8MkZjhbjfmnnQrD15/0AN/Eg7JtbX2qgJu7XW1sghKM5YIKAY9s+TZBcnwumtRwNeVU6w
uiLN1Mzt8xBSiWIpgeHJZw72mlYsLJPwcmg3j7nvbbqWwiMmvU936N77vEBcwKhYVvA3cBrjy9eM
1x2UnuKOtC/FfHUASTA1DYtqzL7yCJwm1FT4dcmKajRWqc6/cWXHfDAKhyA3wWpmCG9V+6padVXW
k41tj7OsTsT4UY2tCNwEEL+cxVhPNn18djiwj3sPjH6vQZS/Cb98FZaGFUD1WihoD7UtgKNerY/k
ePdQXf+ZXUyOxz1VRXaxQ+vYifLF1ULufPppnBYox5wk+KlnILO2cr9gcJ6MQmLywxvBC6IBJKrq
YxXgUUiUnQE/IxMg78eSAksxWwn1vJ21N0B5B73/Vpla7BjhbmJweMaQcAG18djPCRRfG2aUh9eQ
5WFLDQzNeNh4BgpFGxwuy0RL6C5T8iLC4Jh7ZHAikzq3kv7EFt+Ibq2Yw3T+63kdwcGw/uGBeUNc
APKMCS2UzKFj+p70FBkGxYed9vY+7dtt3wygceviUpo9HtiQPd8EN2GkU77G6wKMsJaXysRK3pG0
Xnit9xvo4Iq2T2VI2RTrJG3f6lCBDVfjV2px8eEG9hVmfPF1SW2jn52dWKSb1PTfa+Xx5QFiWwTt
fA5mLz7Wyi+Bx4Cp6+nwqeRdqKsj0nE1eodjv9o6q7YG/Ooglv8cw36HVvha0K/uzPrbjHAcO0A1
1OSwBcUg9e++l4bqYt2MX8HIGB4bzYkHOvNUeg/bIdvJOU72zmy9Qj++RbgXVvgErXMbY/oIfPFm
TA5BcBNqqDSIPA+PI/GwnXv32+sKvTOhPW1OW5t29SIi7lSb57KJLlaBuawMCgenrXU084azTMyo
3yZULU23oRpA7IZgHM3+6GN8WhDewfUSci8GIvKUN/oadxIgmUV1Q2q6Z7dtzXWdttViLn2XyilU
oRHmQ9Bgd8jVo5mIm5+NpKsaoKxR4b1WuGPXar5nNr0Lmz4mLfLOntNcYm7ksXcv6UpxUCu+ZVQU
R0AFzaMb3mt6JuWStY5a+g3MV0L+wTa2W1aLKeUGhk1paWcR8JWpXrFJ0UUR8/1ywv2I6MIfPYM7
nigkKQzBxTcLDw51dpysBjAXKUbTgp5i4B/OZwiBaxMbzNaOusd9seyAkqpZlqQJKGiYt61OUb5Z
ZIv2/+7ANOMf5i8WBspFJVv0cg2BrmLKWA49Y2bjEr2BcvfS2bA/ploiOxs557HqR9YUJ3hjcIIM
A3dD6ktkkHiv/c+YTxxTpP+vSkT92w00qmrXpIWN8Y0zF+Nni6XAj4u1NkOgdCPgd7dseL6p3lhm
6QDWKXLfXAl7uGhtkH8KP0eJgRAPUPWi5PwW82PILRzbfHj38RzfJkvmh0kCzWxse1ly4uDe4iJI
tKdeW9ZjabGyVA4OvfTBIDsC41Bf3ZE7aI+DD2F7PNutqh9nAzpbbUJlrceEUZX2b7qzgtsgM8x7
erA/OOqRGW/vqabmr2x4UsWtQ1hF40ckvELOfnCcJTXNZ8/kyeKRq2PW9P+1OWEM/tSfnkJMEQt7
0en5w/bB0OSIExaIdVu33SprKNd0+ddK78VHh+CKMth3NgKl4czN8UQJSC2wZHnYMpdZ6b+QhiXb
C5QYlDgphqxvq7XJELbIs4RYOqB15Y2QFDtiMpohvI55XxWACNoMP35fW+TGBH1EXP3pqlIcoVQg
lxOzy5cS0YdLyAs3P6etIBzNbZ3fi1gEFYZj0QIr8O2d50RPbY+x3omB+BDnA7SGG2GKIlbSWe0p
a7mJSqsjvUCgFEBmV+1dlYp49WsvoQ+Nps5QRHSLBtOqxoKwBb0xrOXIfDB4/i4P8CaHTvo01NA3
0Vz0MgqjQ5Xzvg+raiCmMoQ7I8K+GEHjcySVHcwQboDWaqR8IJKeKqvIzT9IFplb/05/z8fpRxQW
S3JwTWz7Qp7wYPn+xTTLhym0bvHEapE42OaMhKI9x/4XDrZLx7pxC2I7PLQdPrEuCtbBIPaWTaa1
6ozP1K6eij5FVa24S7h1dojd+j31U5QPzS9zhgfTcfnAEainW4t+ODaT5IyejWRUVnDKrCOpKMqn
09dK6I95oFrERk7Ih9he15bzAGYIhvQQV2fHdMMz5v4Lv0b/fPgAIIjqp2wg5dOI7BrgKN9SDx48
5e74wvWZv0PIEaR0GuxoSb51Jw6EXiauuD37ZSG97sr3N3shU1Duu1Q/J1APljIA6+NXzmOlmI+c
ArRjMRVgkduZw7bL+o5/MwX0A5pFBx5U0UiWVMFw17JmwtCRgv8puoGJJIl/UcaBTUvmE3RTEKvR
Nbp//gLPhX9l1yezHokGjVbB2yLJzqFdpOtSRN9dgbfGMzjy5UO9A1lVL8EXGE+m7eavWundmMDz
EfVldLJ7064Tfnj31F0813QSeMxddk7riZNJve+jSmwcqjBnhpN14Jh7228bvsb+A281YkBRjvs6
USeIqLTxdia9p2ZPBWo5bxKNEd4rQ2zUvk+q2x4oFGD2sznvxzuZckVkV8Pra/irKi63ZuvEK0OQ
NVROdh1MxtUxnEE8edk5uot1YaUcbDbOJR+HA8Z/PLNTSW+J1jDbAQ+QnyBHFPdgSKMGUcM82dTa
NAOFIqlVPKja5EcXwsYwreqtEWpXzT0ZXQMZ0bMk5XKiPrfCpqPNh2vCEWWXiHFbd5P7Nrko3TLG
gQpNDSonaHaE2lUf9gc7lvyBhv8yQuS5X+sbyFG4791enXlNPNtYuqZ0prRyWA/l/eHS5j/pkHRr
5kQHpshACA5R4JyLkjjezOCVSfuxMvwjIbY3hmISGmio4Obvd7wx/eLl+orucUEad2+Oi+lVQx8B
rxoU97hihvKuecNmTCw0pphbHGkQqVKulQy79bLEjKygg62KprrB8WGP5XHCaRw3XNLGsLiieL6E
aZg8DWl1K0pjF9zRRY7HXISktkyL8iSzieqBcVrOviuXnZdJaEbTQymrR8MWJweOh7jzuIK+qvdS
GO9JKqkUSsYXyzQo7EiJxsdhcetowglqNN7B9KMZTmmurm4FQAPiBS9iHXsrOzXeEZUA53pu+05B
Ej5YSjAX6dgcXadk3XPD/pSlyWfV8fgdrPFJ+tnV7KnpS1SB45fHIUg+9ks1ZdfYn3amafzLxu5S
TPZn7wtnl44ZKkmT6nPjNU95Xe7rDAiiJYrngkwR639/UKyDLD0OqqPxLw3GZ25H0Rk6AIoj31y6
8YioNcZXKIN177ftggXZg/6D0dMf/R+357/gsWXYyQLi9vQu46ekZBcAtiJStwoH96G6p6zzuKU1
6d6hM/P2v6vtr6lBgs/L+2qnXRK1vPhHlKaem1wLfd0um3LNArzirswxaBzPEcrBqqpJDNYU5mAx
8C9No9WiMcqNL/0NmYS75uAwWDnutBbTjPrAKwfVbIAuCINr2aftZ1XddbyIuZ2ELobElpuqinX0
1BURemIOxt2J1GIcyD/oMf+JEuNDBC4OTQUCCKjYSZjcsFM24iB+8oWULEdJdK79DEeM3dJz5NDF
3vfmcZJgKzhxcJ4w2J25IKyCiLVmwK5LIbb8gRX3GlTd3WcGtGFyxofZo7fBqbn8Nd++J29YTHBV
e+EBXwub5BTzu2bAySwtANp+OOWLqeGbNNcVDOhKPdUS9UrwmAja6cti+CMZC18sIjhdFDyd42xe
zxw577AA17x/QSbeaKngKUk67lpAwvjRl67lHHtlEvWx5LeTjbQ/t8N2lt3J8tzHZE7OdZ4aFAe1
G606DKqO2uX6TnbJVb0TY+8iesqDJnCwqHJwB24x/MSAjfZVyw0iss9mIdObXRnGNac/jvkwfCq7
e+Ek/1AD64fZ3WA+DMT0E+Mb2vmDr46VwSE6mZlAWm2aDx0Bnuew4vkD1AyswxwDeclIjUWRxjTU
xP2pj5mQhVmeh5m+Q3K3X6R4aBjuN76KT6l5XxaTJ68LXkdktwUbEScERTlv75yw3qMLVY9laVJf
qaqzWwJJ9ruzlSDbFr5MN1GeH+GTELBja5+n6Oim9S+rDSn3ZPYpAsk+DKF3fu3Eu0DVARuT+SRz
51Za/a5OLFxWpT6YvEu3deWfo1JhSKleSATuKjnBNnbqv7TFRj0Tb3dQ+hNrxBRhnR3Vn9O0+LaK
mCEyYv9lTRGaA5fk9b1KIudCGA5HLSHn5WxynGgBB9VlanNME9TqgncgVN/5fIJx4OVW9xlrmpgL
vOdUtKrggpZk0ZtjpyzKecKVKSepvs4nwU+lmavwFrooKGQlfPHlaUXVFfgFZOFWUwLncciqX/TY
I3QYCswGaRmIgm0CyVIUCBhRx5c+JWLZiQBwQ5wT4pw9I3rHdZ9+mP2U7NvMJB7gdH33rW0LsThN
e/wuRTyYj4YySVc0vWP0BArK+sIQrHkh5A1N31mXF1de2WzIaaFrf8VkBaxiwC7/HtFxQ/+3o/46
srUliF4r2yVdX383fug/2KNdH303CG4NqLHHQnjma6xM/VEyw7+XWQCSnDd27a2cGVcweIOgexrD
0eeXt2fmBRtMAJPLTvo/4ZS2gwJDIegy1NxmyLDl8j0icuTkA4ACTk5UAlreQ1sqqlwzCaRhPec5
koT0TIT3ACycua1MSFechUrBMcF0KE9z82M+NZRwZmnWfRE4C3Aaxz1WOEq2m547cKIu/GKEeN10
QehxatIPQ9r5ty+z/tkYfrsI6nLUgzvv3AKX84xPfZj9N2xtziJnkXywwwCbHeFnZwWoeXbWVmaO
4Xkc7LHfIVxAfZ9THz8kBiZdb02WQxSv3MjlMc7T1Hu2uYLJAwKX+6mqdDCWA/+Z13FrIK2ixE1g
4G0/h43lTdDluK14tEG0xIbzMfJaKqnHVuH8drhx+2VQPxgtUsEyblwWrCJMW7EnFZmbOJoDFunI
aj11CBw2KpemGphFq6Ye5QTbZvJNMnrMGs+EwwlZyMkoHTg0PRhmr0UQoV0EZgM+F5MEEWYCZ9jG
eT1AMBJwiccm4hGdRaJRC4N93d80jbrPnKPgCRnVc+Rj+UupQ1KxE4mlFnktH2fWBbqrnTL9zO0k
wzneiXZaaMny+ubQNuagiOV0xvijiQZrzajgS5z09GxT79FhF01VFCy43qbVrmkRXdAYvQINtRid
J7OPNL0QFn1BBb5CGHQEV9J1PRtRt8rvYT+eTUPzlsLsEuRTQhyNtUr9P+qG+btUyVD/2sYQfYJM
5UAfm3x46HoejLsxrAOWFQBI+RpwM+or9hwauKMUMWYdpn7/CbLPxLmqjND7lp0Y252MbQiThKc8
gKYNoFAA7GUrKir3WHebYW7GjYeOybTQOxz0jbyfx91sNvm8Dqcux6Meo1FY6O2To41NH4oRtEjv
tLkBAlZL+j51mrU4mSLIGpdYywYFoxWq5jiZEH+sjhOETLYLJ6mcaj7zc564xPAnNCzs5lzo0KCy
HpLAQ0QCjsO9VfGR45uNm8LdAx0Qg73IPasjy4T0XCTXWkyj+i0SlcvrPDShDSMO6sVNFTIC/FUU
aRV/hEZtm5xFqjJ6R+okgB9BbWblsWjq0WveRHl3qzl/plccPyplptRNczdVcVb10IGskAcP1Q8a
8HZ7lzXJfeKtAEBlT2SbPonk6gjInlf1w7UN40AWqLKVYb2RisrqXVMYZfqTRJMOd2OZzuMrB98a
gXFqArYIXRl2lKyrwUn4W2UZcfVdYPU9tsDGmdX8a4wlvGKhqggwP+bhgKYEz6kn8OV9kqL0BDTj
8qtteaENxzZtgtbCwsxGVzFCuQ4DH6URNS02vTt3xg0OFz75IItjSAZN0NeTgipoVqhJLu1L6ltW
jvS+O8lk0m5rj5wp9Deh5PBnSqXyd628pPz10bHvHeMjrlYsEMMtTFCmD7NZ2wOWjQyS0Bat2Z7o
pMxTdxs7fZ+fzFRXYnv/ybzrQDAPZjNq/NOYUbpCdiiNyrOJvBCSqJ+U+DWagJtoaAgVHWXEL/9n
MHFjQsYNJ39Xt8A8liWGA38rXMblvdX2gb+MTDskFgGfjagQSXn0KaPrg6PEp9DvmnwY+1VbZPGw
9eyuSS5GpaJqwy9KcShEVn5mWGo4vc/mDPAlHiAHTLy9sYo205v+3/LKawTAhxEExyIMyu+yzJmz
Qzmy0PeJ9S+r7HIf2hl/3YEM3izvfd89TnZ8BTNRo2KaiUEjN4X33c5C9fdV94vlZaK7xw9C2lpT
k6ouNVO4kLeh/RCkOntlxKrMVZFaPr/tMSZ9+AB+/m9IqvTLxQzxHfMA+0gjT7+4NbZ1d8pdUFVm
IzcRZLttaU6fcGlvsSgSHE5Ff5y5ZxxyN/xrvPnQNRwsG3+rHUDfDHIb0VVXrvkXPxqQG/GQ5Kn/
gvb1nfbwLl3rbBvxk1P3Nqo+MylS/knEsuOkYMPzDqjoQMfg4U3bAg5EUJd9u29lMJ9iq+Kn4ScU
uzQ9SQF+RfQuDvGcUtrK5hl26G8Ggzs59GrFvWUZeThqel7HjShXmSwvCB/bPKlhYFbiE8TBO3e/
v/aOFY70wIcniM++6YKhi7Ij5uI/Pr4hQWt2p8DBVB3dqlIXp9mZQ6jFXnnMPKPkbg302lIWxeKN
oxFwqHfVIfVkBBrNUr46bbIDEgEJMnE3rUeZX9txz88rRZrVLx5Jbs8oElxDvcJ9qcJka1L3WzTi
EvMehTNjLyzqV90EwTyIXpjX3lqVrrUV7MdMnSZjQIvit0dP5DBVw/0UBT4EQRfV2y7lme2EUj2g
TlnVUqYNfgbB6SC+C65u/+j5XZOeuB5727RXMe0f+u4hNbIMEoPB7+kPb87p0oRp8NXkavjKvN77
hmJWouvlCQX0th+LI7dg3MLWaPo/YnLKN1fkTCKDQ5NY6I8cK6LoWhhGHO1tx+Strh5kwdWsytae
xi0E+enSS6KHtvWQ0U/jzjhNgfAurcrajWH/bLcwrX+Nib3WK80XakdwgoqQd+TCrj3x6sBpQK/P
6uk9Kmf9gzkLQXSIOSXK8Mo2ttQa2N/QPUUUeor/JQJCi4JYTujdm4QGwmdo1caI48YIx1dDz1/e
pH4Do+cM6zxhTDj3PoXRWbHSI94Aj0tyIKt3mdYPuiYupLiYroyIJsW8pE8FBrsaz5jjnqSXHwJu
JwD0jzBLCB7irQhQlS0gFNhli88qMyit55wziFWXdau0BrtWSBru6mYV29MDz90to+Mrh69TH0ww
PuZfF18xz6v5iaDKUhbxdZD/vBkLKv8raCiFWKqSGMDIDV5PLW3XcB9Fw9GoC+sXZ8z3SN4Pog+2
lUVEQPW3HGdrKt1v207usjz5NaQOCbbR6NulVPqJhNpZRfar6rxdGGfn8e6RU8RQKGueHe8dLfm7
gGYqDLkdmEtQ4CiyvLcMkAtduO38J9B3AK67R0zdz3Vvgrxg1xzaDYG/TSDo/5LTP1wo95KR3zrB
JmU6W77LFwyzXzHHJsym67ETl6A1j71lXrrR+2UYQF3MtwRAOHiiZuROt+FeCfRfcwfTyUs7jS++
bK4iaBZpj7ZHRKcN0KxFdLFtaOVYEtoWebHhe6RH7LzCfR8DgUO+PJXUeIP7XtlReS3H5KG387U5
i0cYhPj1EbuyIn2i+5kPcb+OmGITttuxZFfGEa0V/O6AXR2CTmaY+36oto0z1Btpzpf5nsZryU9a
EcMzmBhYq938ROQaPrMkWsYngOCwEiiiHrotn8Ut4+kR8XAv22RtpGo9NHyYhkmsQ7c4mKbN/w1u
k8FHnfGxlyY7WY3vnRzeS/VthahZnGeStv9saE6veNuGsGmyUZ2Nvod1DkW5lcu6k3vR3WOZcCJy
/IYK3r83Rg0t7wVFquyzLn2HbAWrrDKPPK5W/Zi+5FPxCjjy7Fr10UPpckNWeMK0iYI+V3nInQxI
JTGDti6o1fW2SGjLiNK4gsSOEOKxYs7yc7kL3WApu+TDMIYdQuSFu9amquJ1GiAWSZJANefQpa7D
K7q8jxmRXl9D8dyO+VRkJKy5mRe7DK7z0E8nmBybMMIBYNukArVDQMSEyYNO63ZH0cbvs2kQBr/X
+VDu2LpblQQXNrQ1dd1vHgh1jrD3n+2vbJtvz5uIbwakN/nsMkHE3PFoitpjiPz2/BS/A43BfX6d
EMOsyIMTQoYmZc4aMIbY+T9HUCeHvGRM/QfdpduJV4mrMMe75TEZ519VdlsMWJ/UVh1gI8Cshuke
c+DHjrNPIBYKruArglb3fXQ4WHX6WhZ82vW90nJa8bEDpJNh1xy+9azfEzM5T6X52PIrJ2iEcWfE
gbE5BOB4qjTe8qrHmELHaNKcOkP9xcP4BzvqAS/OX5flzqqPQwMRyST1ny3BvnJ/9O7uHPzWWrhv
FiS0lMyr9nh3l2DLe/80EuvKGxsNni6zmEAvmvnAvTvH+0XluO9w5u32ROy2yrPPnchAMdgnJyvu
xz0oQXm/CUJ+QWKaU2aazohuxyOuJM94jmhaIDl5U5rk3oA5CHbhurMBUbuErnWzmXBF49PeawPm
hjfzfegdVs567Xj9YSC0QUnFUjcwTW1ejoN+KjECSDimVEhTShMSYY/67GzxfzdFPEoz5zD0xtac
hodxLl6Ub63DxLnO7S977QYDD2mRhrY6C69cRxBL3lKAEnUJ2CJIdy5+Vx+hFGlfLAfu8oY3b3Oi
Fm5pHAyT5i1z/LWlvDDbsZqqSxUnH/NUX9KsuOFOWI9pt8/y7HHG6OaNOa1zVAYPgnVoKLcTRTVa
e/t4SB4ZxNEpkuPYmy9ZUR/4ssjQoN3hBPVNDmhZZEIDtZGYI4XHcyCNE/jNirrCYz/cu6rYFBbS
LlZ3eO/9GzfqbJ/nlKU6ENTpgaLynFPetEvw2YZpeWlp8ohhG9J3shYxPwXfOpiiWwxuFm4HSjTB
zh2E2f54DdG6sn30zOHVkbSeN9QHRdRghcmIibDbkSTdJw4xh17VV3eQj0Y571se3fsg8M+i9XjY
hy9tmTzHAO2PsnvLkbPjIVyL4d0ZIUFqdgz96/rlNiIWxgqL78gCCdpMBR1SnVp5IWxBYe9SSU9M
FT3nE5wHIQ9s11AV1GsqUqDk7j07E7pby74TYCHtpe2jIAAw2/oUuNkPHMaPCTtC1Hn/ND81hVYS
euZR45KjywpnkzffACgAVHdWtWIdcZvuoZNcR3S8jSJuy3Z/HWKxYWckycDFWrSUS9HUMAKoW+pO
fMeZvJVlt28wFXdEoQlMH8dBUYBg0npB2iOmgKmX2TPH352RhLuADHJT2eshrhk7K/egAgtQarpt
3eKFb8CbWxMWAfG3wNILpI+cLzkqJdq9w2HJRaPl9LPD1b4xAfBCvtlYhoBUxMxLUwyGQ75RuBdC
d+d6pOOa9kJBzBuz5JpUyTPHYRqIUG1xl18zt9279D6P8x8wlxWkn9eQW5/nhRB9E3sbtOLMXeIQ
9+ZDXPW7JNfLqR4OTO/Lsm8APqeS4xxM7EI+1wgMPMaHbTtnX21gUYkR8vcZBHwyeR2UfSo9HLas
Aisfp5HrcxZsQxrcadkamI6BA3sj7KaaI9KdKG5Pw8HgqD3mA8c+pqU6i1+HjJqCMiR646FXqjbH
YuJ2mPkxA4j+I/OStZdlEsNysRFzdTIryUdWbjsIgGyyJ18E74KYsUXY3uLnPTvtlT/gFCUW4bfs
BYd2zTQ+gOKegiUIADiFvL5Gkwy2lQhk7uSL9r16aXZ1CAEmueSzu/TsmHUvGS7QxRBZI+AW5WpI
eSE5A2WD9Q6+B/FNY4/ThKRrC4+M6kihyT305pcdM8W5+XOXjgcDc19JFbXy1bqDCNsNzgqTy5YZ
H7a12qi4eqzo6jUChLYx37HqHBvTQMPGAYagaWFDWlRBeZuoXAp51sNVey7j6BrqYlgMeX4CnLFW
dFdChN3ZLBhqlu9kUYkrNku3sbd93DzSqvo81hhAElz3pTH9ZuE474o+4V+DiGAPAp6tfVMWjCJE
68UEjg/fEbKbT3UVYvCz1zufQdCbu6JNbqWkf6XEhGCEn33lvFZ4b5ic7W3dzkvfDA5DFXywRs0Y
xXgy3lPbQC6Mznsgz7GTghnVr360SyWFiuRjU3f/XPbrcSRVavpEUezk5gXTg9LtNhC+s4QlA3ls
2OdT/5XL9rvLenKx7kVC7alyKNLSfneD+jqN3rHrExLt9NbG9YX74nHE4CZsfYRcR0wPx8TA1uAV
HwEIskWiDcU3pT3wNa6NIAHr6hszpNyQmdjBTOfuldudR6yQGXiTrHd3nKdvNITt8lh+OYBDFhET
K0C0fTDFD2Gmn7g7bvM2e/Q6Rm50QNTsEmMqG9emzr6moVxXjCOtyi8w+Q5NV91EnbyNSJV5MKE+
u4ClgBCre0sUxS8Vgcuikoe4M3e+ZyECs1f1U/fUx953UeZfQ03yFXhQX48MuOG3S4J4sKetZfJS
8ccbmFE+r5TiZs0mzfWrRYsjIROejVZ78LnzqsaoV42Pw6uGl96Rc+qMudg5TfMcNs5mBAc+R9Yh
KoqNMj0yfsGrn4afqtAkukdkMHvCcg/ZJ0smHo2MtJabHRpiELPmtGuF/c4EYIBPyV1MVf6jevcn
CM2/ObDXgZX96BGOQoNhVpoUPRblWdXkZipTXXQUPstmtC9p3K545xXLqkK1FGF2TsFiFTAkB4Oa
eyvaelBVO9MG1JPO+ZJUNQkKa8EN4l8MMLbqscS0wUta6r9gNC8yqV7ZKR+xOj5FU3cNc/+lnwnP
d1P4HbAL2nn54As6WBTG2LCdMFp6T7VlbURGEjmYTm4e46GevwbDJadR8BkIC+stGUlV2n1+sXHd
3sn33CHa40iEt4PdAmxo/Boj9cRb4WC1LWr6dCDitUvG/t1IGIhVBGhz8s6BEYJo9/6GImD054Vf
R8YL3JtNK4wXOzZfNDs/HYUJ1KXi4DTYhvrZJJ/dbIWVrOMs2vQeL3nQo/xSPyR9u8P+BvKorh5D
1bIZ49TOZ/uRnpFDK/z3sEsuEpRFBMSvkHpapRSljJgIcO5+cYTYpwVMRFwHi6ZSD3HmLikYWxMj
3s/a+1cTeUup42xJxSzqGv1OmA+Ri2O38hEoYE2ShepW3LuXDe7OTto/edI8FLYkn9uE751HTQrJ
LKul/3TOt35rb3Xun92QW0BRgAYsAKtGIIM0nyqnaU+jka07lYIFKFfE5vNT4d6PH821Tkg0U8F9
5EWLqfX/R78qHho/uPgWSd3MQtF04R9NlkkRVExswcn2/KTAtMVPeR5/z5WinY4YLZPAiaSQQZ+U
zZaYpWdDT5d0dK9Zkb22oqMrefqiVWqjQusBUsh7V9bUDw9oallT7HSpuMMmPMRZhPb22H2VFa5a
Xh9eWX0Ir991OS8kDJSMsxG1knzf7lbAzLRO2ZCPqzTJVw1+9VI5T47TPUHjoqZAHob0r01muaD9
aR2C38o7HGFOW5nLWk2fxsQzu+6CLeUzHPBM7znXwZ8zDG9VqF9Ts/1SQfMhw+qZszqoG7PYcN+m
PVB+6hZjbV3Wp9EZiAoDb44Mb2/hwY2M+uDJ9s+798aQEq08/vl8h1c39TmOoIV7M3jYJD0ZHh8v
u8Xfcn+chZS1gEJ4i/Pu3YtQgpu2veHC/L/+Uy0dtJhlYOILcpmZ2Kw3NfHqhZl6n2ZoWSuNy3gB
dAuWU/7IS+O1gsc0u7pc1VP5nJEK5t5WXfGju2dwPtdGz7+DGz3zwyFi3pdQYiiBoQGI/fmS+eGv
ZPUqyvLNrBuPR1UNHyH44AiBDq65LQScO3IYGeOBok6DJlbrhcems7E0jENaaj048MownlMNPNZl
OzS9/l9IQ8nCBt3LYezggmlK8nCpi/KpHEnvmHAjdcyJwAa4DIAsoZ0gXwSAgyvus+jM5CGGB2Sy
vfyPtPNqbpy98vxXcfnaqEUOWzt7QYJgEKnc3ZJuUOqEnDM+/f7QrvFQEIrc164pz3jm9ejwwRPP
Of8QZocy97cu3ppqp8ExHA5FU++bAPF5DSmTIOjuRoy960HdSap/QloUIXWwsHZmlfjNwBPIy+Zb
KVItGgveBx4iDGNR3faTTWabaT9Ur/5taHh+CPpBFslYdHjAapHeThINIfRE/iQ9PVi9sYmYD1xY
sMDmU2WWOJpPOF/I9HLRbvoUgpGBCBsNm59IxO/DRH2xCulRBLAgJuF9mLig10eo49pbEnQ3/HyM
FqSfMuYBK4qYhxjNGyDiCPeP8Cp8816Sx3v+J69Md+B0iaO9L6Uw1oJNaqXvitzYEtpism5sLEt6
4pS/j+krbuDjHLIYIacyuRGBpaGwh5KKEXa7kb4shZZ8r4o9VQ+td6IS0ZSSctFQICGb98eMu84q
KfvVpHa+ghJsLe3pV23UNj+FSNz1bQotGGmAUIge4rrZewrvzzrGEbZwkEo56rwdDLV9CdXuNvKL
26qU95kHFS+VcA77BeYdqYLW3AMjvDWoMkxvwLKjF6VlEmR9cBVIwXJS3dZDt4nMqF+VzfitjYJd
CMAiqdLvPjyMVaGoe5W3E4JN+4KupGFpp0F2nyyD+hH6D3FTHj2keA06fWL9MKbpE5EHZNwiUnd5
Z2a9su7Vbqs3AO1GodilMrI9ArzE7I/OUvBTT56lEO4zUhHextPrF1nKwKhRHsRhKTtGVbgzVWw/
XTK/6aE68GjUq+RVSEZAEGwHObmHCbTpS+8dy70HGO76jkKrQz0XKRReoQH1EMxV66PS5ncTDFhC
k3OlRNM7TMkei3DyxRVpJFD6fOZExBWoEn+YKXY4ysChW2Y+5S+Ud8CAfMlVBfl1vYFFFR8Rl8zW
htE+FTWHftNpVBmwWoD3awOimkhczRff6yhtjD2FHB7d64ZfNZnXrRoXIAEmdKd6FG7iQngTrWRb
R1jxlaK6Dmv35AsaFjPpFw80B+1FxUIle9ynQCR6td+jxfS7VrRfmVEj0+wNeBQBSipBhIUdEEg3
fEviDC5I/k0tXPDlVv9VMfynWM0p4eFEbGjy3irNxwBkPw9Zmqlyu008cjFWN/3zV7HDUqgy44Dr
PfheJ91tgv5c3o2/EE8PUccGpyX5+nPeJQ4XNNlktUe7/abUX33f7Xa82gHGqY1o04SJt6VcToKi
gHawL6JGe9MowxvlWEg/QrieVD00tXjwunpf4RpkR2Nxig3/u1nF9Tamko2a2akaqsPIBvZN5V4c
G8BSrfY6qOpvPTdvISXL+Mq0I/0hcOCVus1T4RcQafTk0CMuMFqsjPc0RgIlBeFDarWqsuE5yBuX
dn+9Hf2YwnfwPgSlZ6tDjthY7XDvnHwLswgtOY0jiGaUew4lwDVsqoAD4SQkenaIHn6e+Pe8XMky
8PfuISzqWfdMAR8hZlehsV3ed31irSqZ5oRX4WX2ro3Dfc17mUblyQR7V0ypSvYm1vo7GMwjhnNU
iZLn2qBPXcG00vunzupQfxA2XYSAKM0rA6Xo3EH3HR4Ht5+q93bHssJ+pdiYfvPqivlTVqnPFK4P
o0oDHjjJjV5jgJEbz1Y4HFqzs8tCPRT9+I4AxdpQ2F1NZG06t9urUlLavVp9A4zPy0Q6IgnzXGvV
QSkRS+XNdR8n2mPGxpHNYBP2poqtr3sqJfk+cFEp1JNb9gegOKAVNZpzhSRt9Qhep7wzYp+WTHho
NO+bi2EqwkkJwGzFXfe4DGaUgMDKeDe4SiB3QN0a/mqx7ivzAaOHjW8iLj+6j5nUPOg0IMzC4uYn
4wh01an88RU/wENdoo+TgvUdEd3oJipbKkAeqfofYeZPZyWCAgVeHr5pKxS3BkUy10YT04SBOJtx
cPtyBS9BPXZVCncLgy9/LF/1MHiXYTzHdf+GAO9rFUzXfXSnx+Upy4fCLhU1X1Vis0MI8Q3QGRVr
3RfsYkAKY1C/iVW6pWCyQvptTQF6i5uvNRV1jhn0R1ksH61KfIvb4ps49ocB9Wue1/XPdvBf5KTZ
U/JmhaJZIyB62ClvUgJ1wkweq9i68cd3Iahsj6KtNhS3k04q3YTfMOHuEUd7QJTadhWoxSie/OwS
95SG413mNvSY3E0ZGhstpz9Dsx3FdnhHat0dJjIu0CqATl70NCI/O47P2khlO9GV22zAT6non8sq
AhOB1D5gp3XlxtSZ+P8WKxIs5qSTHMFVv4D52sdDvzUy/RSIFpj28UAOf8N73KZU/tOzMgw0hW0t
YqwBXb53wxukJdZhHHwzq+HgjpqDqx3vgvwkNKgSGvnGA2K26hrzpKh4pGlh/1rIISU+ineYCraB
u4PbigQLSGxteG8VkpOgvhM0fx2r/t5Kwwe3EddySu0OeD+wFHxmY9pWLajSiZQAmNnzYp70OWaj
cic4Wupl7wPKKdjOvRYWKCrEF0cM++DeDxq+3mmM25D8VmgIjYoVNQnUCEvzFAeIYQhsfZGCgi7n
DgacX7BChChH33rterjTR4Xvr9VOek6Kfti3Wfze93SFi7wTtnEPMTHzWtRGfVh5QPoRh8AjF4AN
0n9mk2nYRiTZVjME+l+6hE5YErXHQkWpvhlEf0uhAkjioNQHIUcxVkAcCiJh5jmwjWn/wQJaF+iq
7Tycg1ZZ0oAQUSEPohyE2EGspKcMp6KdqoMSofjj0qNpwCErOsh6IL/oevnic2lK3tpCp5Q/hYdL
nhSyExUV9VeFE0HpJ9ccPzARIkgGW8s0aw8YFBslN1dOukqfmwb6cxDgiqV09bCPaKjuPTH5gVD3
W0kqyG3d5E4fCjrKr6jij0PXIUFUwpFR3YC/iJ8OHQnGVJFixVVFVw+WNyRfbuq+w2Cmm3SsUksu
nbAW3+rO8HaFXLWbyGvalZBChyHXR1BuaJRDQe/gjtaHu/Izfm9vTmku+v08RsBTTblsFYm9jZ4N
9QOELhBebfKjl7fxo1Jq+U3gSiVLUP3l6kn/wFNVffI8bsggYnf6tUwS6ObiM0LXpsmDLC1OaSX2
6FoHqdOZRevAg6W2GzAfGKfkaxQDevgRYe6YNRQ2C4XP+x4/KzCraKIiR0oRoNLf8wrdfjFGyQAm
gLcbuSXsGmg+IMIUgqvea4Dac0Kt3DjvbxRY0zh/Gth5eEziGtqFanupX22bvoN33DTifZPm6UNt
iCiixgNavhjs4W7OewTvnKSH9luK9TNNcW+XGGwJTeHr+7Todq07ofjNOL61+He2GDTKF55xxUtf
hh3Adc/YN5xXmyJrXVzTcYOC30CLQ8STwBD1ln8a/ky6BpAc4hIbrID9faeHHpkMBSoZWewtheSv
CeU6WlACHi8FVf0xdV88k6cE5RQPyanBp0VgkNCSEmOmwxOwNToJvmPcvFh6Jq5dgQMApX987xQf
JfdQRRULb681KhQmSJShsfMCVe4Ih8dNonWYkuDTA78Y7UKaeCRoCiRZNypohNFGWreWMu59maIw
CzYgw1ERuBPg/peASreKJoD5p/x4omsh3HWa1vIGN8ZdJQJvKFyNwq8uKQdLxBBUs8zvuRtGaPML
38iXIGiN+E+OaC8hHfBSeLXCm1fcjXHBOZdobBQFhnKegZfWesDfsHnBaOGq0DsgoZKNwE1EFVrH
iHWCciUwlb7QGE3xB8OboIzV9A0r1vHOBBN/kFMreQqy1CCRTHmkNRbDjkqzuRUa03f0IlLpbLbD
JCbqbZMIhC/yOi5Ehk7FUV7tBBC0HoqnvBWoq6nDk5uoyv2IgZJdAtDC9TMdvpdCNT6CoEjufU8s
0aDUxiOdt2BjAIxbk2ikvwrTdY9xPDwI+qA5lgADHa3t+AbREhIKDtw7VgqoLoESJcJUzaZUJfWm
FoNfJKnuqkMr+blB0HEN8gMSjBZjrzDS+VmPQW48KRSbLdo66N4gaR5r77lRkOjCIXff6p7KElYp
zU3dlQXiYbFSnmT0Y0IakACStFJK+LNSg/pxjpZKTDXqGyoZ5nsii8pzBjyYWhSttohb416P+Wsw
atr70OjQDU2b0bM7axBXlKumFoDafUvG5GkIWmS7xrS9b7oOt6HpKE6N1hHjeF/lJLxy/iy1CR10
hf+9r6hyGG8yzZVVmXt3JBYPCvtohE8uG/lRw1hmxOgqbjkB6+ixohGe5bGTc3+gCkE9wAf+DWTy
GNGhtEu6kymMO7kSvxQGNWZPLvtVUVm3COVs20k/ps2eK10gHXsLW+q8Kf1Cq917dX2aaCxBDxvc
MwewJ/GXQC87J6DGWqBMn8sdD+jykJCuYMrVTeUWc+yrGhllESNDq4TikVThMQPh7qBCFyJzjY4U
0EW6vIJZBjs4GFBdy+nE3iCOWW00zJNAPUK5bwG9rjmbhG2pGtu6KVBxRbtXxTpxNAbAuP0zi/Ag
sjHViS7p9vI3Xpnc7t6NCjHQG5TH1oxvAE8fAVIdLHoIajp1w+IdxTUUuiDAoEC/GgwdKA4gXbyN
JC/YhxTyxEz+aVYUqMX+ZHiwXqQw+GEW4dQevC+GxuHBtIlU4c3tsbUtUALVexiHrkgVIk36Vw0L
lsp0T6oIhwuf2MqiWZHH8pYGHrZl2IGtJcMcUWcHU9dqwD4FnJ7Bdlp7fDZQmuXJivxA9Na5OJ6m
lrqSRevGVUWYk7B/+kI/4jJ3kC3Ptce6eXaz3JGFZE/j9m4SOBqQ25VqiQMie5e8Gn4IknBYnaHm
QUlDDdD/DotffgaBposGypK58ZiV2tcAAxpdr3PbnRxaWmFqkPbABg2uchm0NvLbat3v1M54Hurg
VGjtXYZwdeTz8jMQ+h875ANqaInuV99C3aDr4NsH45cElQPStKesheQpeSygUOxRqwKgAp0WeA17
FoyFhFXVGIjvrg/+K0vFx7JUkWcudYdGK4t6lIadkJQ38OjrFXQCyPKtGB8QecccAgjVyqAXuqqi
5KvmibSzG1wMLfO+TLJ9Cm9pTVsVI4iw+opixAHX9l0JzMEvxXWsoLloiCel0RNbCgoJT5cK3SsY
bTcZPwQ8BGV/vckORojAFt/AUXPEc6xJPi1G5aKWsdIqleyuyDNQ2kH+U5d72v7gQV3D/w2KaKuS
zDt1o734UUfybzW8RHnoAGZ+SdBj8zWDjEtL38LCKh26AOPKUJMXuTZYldjD52BVx+JBxK4VzRE2
NAiJBFCVq2pb4Is7xP42SqtnG5cMNVExPtMyqi6q3PHyDd/TevwqIrp83+TK77Y0xQ2aAWXe5ht3
sOBLcuwQ6o5Ox1M+cjt37pch4UGIvNipiQHy0XMyCmMLaBso4aA3/ODoWdf7dz/s5Fvfy8Gl4tDQ
BdWxdCHlq7xdlcC1Y4+ik4JCc5WnGFToyl2dUvzAGxG0HjvKj5SXaIy/xK2By01rB1aP5haWpEWV
AvbWbqzEfxYVdTdQciNxaxk+3kaD3+B3FEx6Jp0QgKcPJpTlg2+kt30i3De6dqPlyldYCg5smlsy
cidTKKQFQPoUcZOJGLy4fvHQGYLMWSNJR8gUpyLsd7IC50TKn8F2Y1qTf8kqkv1MGW9imZ7FkKuv
FGX3FXm8LPtOGZhOUnc7RXSd2p8+mOHdl2Ek0xnoDqNbvoboGYDh/OrWxotiIK8HKXuPptlr7CJL
TuESjVD1YVKWRL/pS66VD0PT4YJOriMYPesyMp1GnrAmMIP8XD+pMv0YXDU5SJIAq8HCuw87hSSd
LpkE50YNqQ726QCfzFKRBM7RLtF79YuIYN5xIAdAi11keURma8cQtTBBTu0QQiwAIS25NdBvsgWs
se2aVNxpsSjZ+TXMB5RMXgYw/2RTWEpDM4YfrmxjNaQuz/C3hjnxUMIp4xnXmGOSgkEVFvgnqi/Z
ooW7E9YbkzxQo9VcRMjrBEIO9WeiPhWUujXoCe6NKLVIVsubGhcm22AbSGIw3FH3Jh9oXO2xquru
GGbIYeflQQCtQiuzf/XitEDdKdKeeU0q67YTQLlBW3FyQP5UP4ETVrlJtRnoHlnb3//2v/7v//nR
/2/vV3bPO9jL0r+lTXKfBWld/dfftb//Lf/n/3X/87/+buBcBpnJ0kRNN2RNF/Xpn/94pxjh8R+W
/tFDFUnG0qXWTPWIXCn8xma8HEIWF2IQQQHKohqSpFsfY2jTa90SqeW0jrfjvvd21da18fcybNph
4hrG+BoFxV24bjaav/KcZnX5F0jy5V9gTL/wbJR6jddpPP2C0h4d+R1hGd8GXu3ojpGtBdu98lEl
ZSmeJMuKTvXSAKv9MR4StpIIakldy1v9YN1gd7/GP25Vv8urwCaxvxZvcXxn8fSP8cS2bFtQleq6
fgnrjeZUW5PvCy4QxYM1iL9r8ebjgz6tiZIkypIiq6iRSh/jhREWVirstrX2hDnlDjrwtrsPjnQn
NuKOrtbzlfmbr1LiWYaISpekmUhCzFdQiV+5OQjoPFYbyWm29DU3woZd1Tj6KvgJQmP6qKF9Jer8
qyqiLirgwBXdNEhw/qzrs1XTj1UuiwZR5S114G19ozwOd+odbpoblF3TK+HU2ZohmqQrliipWJip
hjZ987NoNTJgFTURCTlH7I8oSZuAXS6PaDGErmuizFZkHxofQ4xekaNGTwhOQTBXqFPTg7gc4vNM
/fnD4C/gIBmiONvrqIH5Ik8xlMfrL723FTik9erKl/q0nadPxXLg7FI0UzHU2fZK8PQrIZJJa2Gn
HiwHvYyVt4e0so5sy/7Lm2sebba5QgF/7Ia23lrdKk5z4uK8SW+qF2M7LQPSjL/+Ac/HNpsjS1Mj
kjOk23Me5KOPuIBhHM2svTJP0vSrzw/++ajMj2sBOBY4opz7pDvoh+qBh+D7dCon6kZ2Ckc71Ftr
j4Gycbw8vKUlaChkCLqkWqJuztaH5mlBpxhIBlEYsRPhrfG+/0cBrNlRX8H5j8SITesWP2NAsE1w
7ctNP/HTlzMUkUEoGofgbIYyv5UaS0dxult3Gwtq+qbfYcG9Ng7UVnlT27xsV5xJDlhJ4d64sj6W
F7+l6ApENlNS/tw9Z+cE8nSNoLIzCN/b8lqx8ZraBFttqzvJU7i9/DWXVonFPpZFU1LZaLOxao3v
CRgbIyyBliM8lbFtVZtSAORvAEy6ag+uH367HHNphDJym4ZusD4M2ZydhEajKzUczOm0d7epHRyA
Gu7LTWcrm2FnVqvL4aaFPptOmYXITHK3kIPMoklqbVRqr7LhMvSLVZr6NroOCWVc8T3lGF1nok+H
vQK9djnwwlHJ1cm9ZikK98ifz3A2kVaeq1HXcRrzhKeLYqFVK3o3cCh2l+MsbfUPgeYjxFNC8FW2
ROvUeyi4T8PXijUDQDzBAXJlbBHtc0RI3pJzOfLCZv8QePrnZyOMTYRGhzBCvVe/lenyKE+X//60
+mZTR+MA4SRZ1hRVFWcD6wOo0qjVMDAXF8H61Wq+DOozfXgKsOWV2ZKmN82lYLPB4HUBpFmYnEDh
PGxzhybHrfDL2mY2Ta77ywNb2gJUBhVTsQxThlw0GxkwUk3Qwlxah8fRCXbFttwF+3Et8pwTrt9w
Cyca0QzZ0AxNV1Rx9pyT1La3EMXgUMYhwZY3oyN+TTZcq7vOUR18fjci0sm/Fe7X/4/oC2fMh+jy
x1XSGuiXSK4ireNjawP40k/NRnGUHRJ+1L1W+opWPq9YW7+9/JGXVs/5qGffuG5grUQ6B6le3qco
szUNjNZcorI/HmgTXFs/0zDm64cjm1uDJWta6uzm68TBsyS6HmsYszYRHXStSEHGTfrg8Xy9PLbF
BaQiZwww2NBU05yt1rh0PbDBKk1FQdOh1UFFl0B3BjgqQjpDfWltVdkxpCollv42Tar9MPTl/vKv
kJemFuiGyOmmSTwMZwtLtXjPClGPTnRrfbG8CihMehITUNNFAbYaSzi86mk7ysUx69ADoagCBvNG
LkwQEcgOWEgea5b2VAjJnVo1MhKxNL+AckCXcHtKaMozUBkNEwjKgsj3Qm73tpfHsHCGcROxMSRR
1S19Pm2uZfVSUYOAr+X0uU39l0n14XKIxaPlLIY2e7NQS6TROV14Ach/c6tu8Melgfmb3pIdOVdf
EAsXDysCb3lVmv41fz6PFde4inUn96vi4GvktKsf4EbX+QYtmE2+Dbfdw18fIUmNJWkKi587dtqL
ZzdBDk1EE1pVXkdIG+ynwxMs/qP/yIG29a/M2Kfsm6ethlsNd7NI/kbN4WMwZBDAGAHXXZcv+dH/
Wa1DO9n638eDEa/QkdtqV5b50mbTdN1SJVnSdVGVZm9pj8pa3FBrobwgOXR8bUvZSY80vZxyW2nb
5Nvlr/l5/kxVY+pw1tbF6QXxcXykcGkVjZK8Romi83d9sO+6Kze3NC25D6cVqT225YrJcSVrsvQh
hvwPX4/QdDaSAp+VXNzlfWYcvdIsbXjv3UEN82T9DzlAwwhcDf+Z1hZxmb6yLaYQs5+A2ZIlKpqs
maoxL6IMijiYQWwmtjoCW1Wbr9aAyqOJUG+FF190bcSfzmcGeR5uOsvOlqhe1GImdoSbrlzNkXbR
Ot1p2+nKxSrgytg+TSHBTBaKzO4T5U83bs1iEgUtwmU8EX4NTStumyI99V7a2JfXyuez5U8kPiHr
D5jzvHQSFbo8DAHSoT50mFE7RnG1r7OdRWJOO80pdRoXLQ1kC5c4XxauvT0X1hEDNZGa5iljSfON
L4tF3sRBmNu9AzN82++kbf8VtSW7uhJp2mPz1WKyUDE35o6l3Phx+rJaCaPB5IsmmXGLovBaoDWl
mD9BPuxca3Sy7HT5y366GPiwDAidNEvkUJNn9/nQpAmMlMkFD03FzmhtoXq7HOHzQfYxhDK7F0CA
mXEjE0LctjbWck70RXkkETpmNvijbX8ls11alJbEjSDTheKm+7DnpX9UYCzQz0NxJaYCDiYN78l7
H020y6Na+G4mrwEqejRtNGbs40TltKLdTjJzuwHlJ95r+ft/9venfX62j2Ns2IdAmP4+pLpG/hr2
VyZ+4TOZyp8DSZF0Fb7OxwDiIGtoeCEVKZSYhsEJahOcJRv5SqXk860iSxwRFElYzKpJivMxTqbp
Zl91PY166gxw00jZ6l2+oRvkBI5wLdq0XGf750O0+fEXaIEhtESbnqfgbuklrpxkg+SMI/5QKWys
qj3Va2fs1tfK80srguKCqIq6osvSvKJR9zBOo1LN7bJX7KR98mkNXV4TS1N2HmH6BWdrQgeyBDeR
CCZZPHITY/41jDf/RgxTVabyrWGwcz/GQHQ7sPJEyVGS1W+SbteN+hphwisXh7Q4lLMws7cGbPii
ryxUDBuEKzfScfjqszCEtbQVX8LH8pYiqHOtg/O5gsBSRIWYDQv8jerkbM96sm8ERYY2QWytBqg8
P4ZNtS7WdDWevXJnncY1ujTbeH3t3bi0Ms7jzvYyJFMxCGBi2XJ46JJdov6+PGdLt+OHgSmzSYsV
ry1KAoR7Sk2Ou/f2wpY34vrfaNIofz6ihn8LC53Ua3Zh1KGAK2PGwZRp+LishTt1EzomXKyD6GjM
2rXa3eIBoiumpRuKKdKfna1IjCtVCZ2n3NaeaE5TRAi2AJRs0U4ok1/tCS3O1fTGUBRNnd41Hz9l
1QkusoYeZAO0uF7qn7GTbKtX+cdgCw8a1VCIM9cymaW9oJ+FnJ1ZtDVp7MmETIRvrX4ystv42mF/
bVSzb4gtShZA7i9oAh9jcef2187daevMz13dFCliiTrzYc1WYAJeucFEDm8XtnNzW6wznp2DI9vJ
07VtvPi5zkLNTkFM2hATzBCl8rF507JfIQB16/Xyjlq6Rs6HM1sFbVmmjWoRI967h2orbJTtcCQL
uvLamz77pa82m3n0kVGmTQiTQxFz/QcXREuuPjTpUfL3l0e0vI3OPttsCdSWhvN6QSx5G90ixLpT
7eQorVEzoBp2dRtdWw+z893sTTfJGqJNfZns4O7zDcc6D+ZudS0JWfiItKap+9HHVXV6rB93rEC2
3pgACGw3yamzQWWxigy+OV6Mgy4EKPKClbn8MRe2E+tcAgQh4RT46SJRkjqVQ8lM7Wp8K8fvpvz9
8t9fGpIkIsisGZbOpprtJiyilC710PLpecJqwk0XOW14E2Y/9PrmcqSFzWSdR5ptJtenJW0CPbYH
oLV/NNDovivO5SBLn4v3EP9FlmHS/v44Q/gIeaMsILtQq4ktlhkGSveXIyytbgtMBvgPQ1V0a57G
AOCXJDOoUXY4YDjiFNvwG+qVa+SjNthnXNm216J9ymhcNcs9JLjt+KgD91lDrzmNjwge+7twk5+u
VWaWv9+/BqfMvl+Wa17ppoTrQYqJYFqbpyufbyG/Pf98yuyFkhtdZ/QGjKhwr71ACrjxjtm+frhe
Jp9OtNmJN+VmJNG0vSFpzzar0qgl9VIMjnVfvtER8QGFaFdIX43plStp8aOdRZqdrTjaw9IqiIRt
JgdBu0plYXv5sy2HIN/Q5KnrMO+5mYGVeU2fTNqeL2P2c9APl//+0rvOkkgvLU2a7tT5OTA2kidl
yBWxzrCD5iUCwXc1rgH7U928Emua4vnM0K+kUEX+on5OmyNMKJQxnJYAeLF1cjD3ww9zNe2gdGtd
mZyF+9U6Dza7HgZRwAOxINhwqPfUqLbjAf2m3dWNunS8nceZfsdZxtTHWo9QawBn89DawybZhKgX
Yc2ympBM7Sa/ZY1TIMhXlz/m0sL4n7CaOKt44LIJpaFleIiBAqamN9q8Xo6wdEOcR5gdCSMtENqs
RGiw5i7h4+TQFCPE43BAh3d9Odi14cxOBw2F9dhKptkSQTqgzClere8trj5JNih5SZIkzzuFUjUm
JYq/UDJfWntCfnknF8Yyhfxy667Ha9fF0nlHke1f4aYRn62LVPMFzHV5MyjKZJEaHlsv2/tN4+To
mppu/w2o5W0zwjvBEuXK40Fa/JxnwWdnoNh4dS4PjBXf0OQ3lt1kUDb+OSBWke7eT8AsCCTClUlc
2nKKZoimBmdX/gRZyXm04BnGmwXHSCwEWlzlhM46NLi8YVhVnMwg+N3hma6ihnp5+SweY2eh52AW
L4s0PTe1lBJQa482nna7nJo05lZXuybTwTE/xRRdpB6HLhnVuWnfnE0smy7vxIhQ1cQGlFFYHb3m
vsc0AdHZlRpjUGuaf72SBpDlf2LODrPSiyYgi4IVFgKUVXpE9AAvzeTK/C0dZedR5keZUWZdlamp
3aiO0d4m1rsePl+ZqOld+fnrKTw7WSWWOq/VhXWdx15NjH92gIKNayu36AGuVUfcVTfWv/OOAgL0
r3izO1qmCYkgCLMFVc48TS3DaSMo9GEc2B2Oe2UhLh2a5+Fmi0OREVoUesKhutQ0e9d/CeRvbfqj
1K9V6q5Fmi0JBIL6ycI3teE2rVL3eZB+Dub3wjvm/o8rc7Z0miiowlMZwXpYnkOfw0DnKRVKKRVP
cwvpBN34VXwnAEdGAgMl5JV7e601ufSIOw85m7a0NBCuzpA3THWc81SMhlMDu3lzjZz8lSfQ4ugs
+rwkWqpqzBsvEPjLUUcn1Y5VpHYg21W5dQVAsbix2KC0W6b/Ps8fs7aTPNyvQGhVjwKd6gz8vH15
kq6FmH2wCq4uXpKEaJO7UNkY1b1XXNtLS1eaalKyoummkpROv+Hs5AvwT+iSNuV83/e2vw4OCEeC
DM+vFi2WBqOJqkkJFUlRXG4+BvLQVxnjlotEGW917RaSIazrK8+bz9POFQXqnBaOZIBNnMUwvMS0
YAlWdmX2d10i7qNEer48J0shDEbBO5RE5BO4HU1xEd5/ht4o3coSSp6UBFemfeGml2WDXoDCylKB
C8wOHDfoXNSoGEZtYxWwQcMMzQ1entaWdw1YINzW9pdHtZCaTiHp5cENlj93IaReb8ekrvhym2Ez
JcK0S28hKtrTUii7K5fSQm/vY7jpK5+tOldC1T4HwGbjEVCC8n0SN4gXOAay87t+M8FHrx3ii/N2
NsDZOi8ljKSkjoiWNmIn5DpWv738DT8vcMZk/QHrL4F7xbgv8OlEK1wGx1IXr3qxj9Fb/OtBQK9w
94HanFAsHz8cdZJczg2pRCsfCi3S6pOWjbkxM5iUlyN9Pq1l2bTod8gUZ4HbzlKFaIA1HVo1V7r5
ZdR/o9S9CvBkM7PsynJfmpnzQPLHIaGdKSAsVZV2DihHKH4IaO79O0OBrk03QJW47z5GKNvEqvOi
wW8SB7rcfLXyr67JdSddqYot7iJi/HegeYFHjxTcyKdAU9NSOk4otx/aFjWNLRo8Vwa19NmmrJsy
HDUqdX6BYxIstVYul7Ye30LlVLr2ygJYDEAl0aQZDhFkXqaIDbnMjSou7RST4v4FCfP/MMD0A84O
gbhTYhe9q9L2clRKV94YGs0KDW7szy/P/9LOnGqi/z2S2d5vXE/Oao+RaN6jidp19hCkz5dDLE79
eYzZXW3lkhVa09cK98NXdK2+Ie33WkMnqLeUl6+BoJY253m02TGA5gX8KolPZ4aS88fxOE26h7CQ
bzwSxMtDW4wFZUEkvdahyc0OglSHUD0m7E9fztz7tIt8p66M4b5Nu2SDQZbx7S/HY1XLE4kAIIY8
b7dGyGOZESJUdlucsv67gJ5iBcoxKK/s1oX1rTAmWbesacvOW3Zj5wkF3c8pjvtQS+FaxQvk8lAW
Wsc8qRgNZTjwzABlPi7xjFmqkG7kQPDTBMNCWfOyNWePgKxfJlcInDeilsNLrsc3A3Xw0VESo4JJ
j2c8NhAGAi5ZpLh3o1SaaC9UdfMDI3Gk/hVX7OIrCJilW5nrCxaAwXSbnP4ffy1y+LmrIw7GIwCi
2YNQbLFgle/+iYvEUacZ7WsPj4WteR5ynuM3Vjx2IGdLeutgiPRkldU0A7PHy/OwFIXyEMk2igs8
22bvQlouddsXAPgyZBCwjcYEUdzo1Pcuh1mAJ8jKeZxpyZ2daL7gDrIREUfYQeZ0Yid27Yltvqk3
0rpwkrvgjiqb9vNy2GlaPqbfRFV49xoQEnmbzqYNQpgv4l7HQnbMg7L7J25d3l0t9U6HyoU487ka
K0ssrJQ42qqFe5Pamf/btYOtcvrnOWfZ8qMZvKLQe20bTdvkU2Qgn1zdLM5P1D2Sl76XIxZm6zRf
EWqHcdSvw8eJ8na19juthUuxZjl418ainE+xqk31dQIeVb/q7+6xXctAj/CBuxZwcW2ejW02e3Jh
6NDGOSJiDZkBdALHsN4F6jXqmSwvjYuEGEAEKIVP3ERdw4AaX7CSpKLb5D/9dffLfbW+V7IDNb9a
RydULMF7Kv2qfaS2N8qgI9fd97+OWoAXzCNM1QDwGpCO+JlnWwQBR7GIkqa2h6TBrakfc8SsaFtq
wvNoQpXeX94bC5eXwc7gGcsrRv+UdXaGPJIsCtj85IbjZsamKgzbDTE8iK/h/ZeeAB9izXZ/o0d4
QnOp2OXLxAueGi9547QUVCbqVthu/o2hAbWi3mYZMJFnCyc0i25AV6qwLfmXqj3BoUdT8ETn+j8K
M4fnqwgpW0qO/0yKBkjpPkvIFUYU25NrlcrFqTJlIMEaVdhP703J6wRvbBlPXJYHt6gOVeI99rF8
FyPGcHlMCycZp4jOpQwBABzybBEKmI00YRDAh49oLVuViiLiUJdIN4b4g8ZoMMXD/yPtu5br1plm
n4hVzOGWaUUlKzjcsCxbYgJz5tOfhvb/eVEQN3G2fOHyharWEMBgMBj0dKvE3za6Nj44PJ79kQug
KsWsV6+ABqTBMeSCiOAAPplr3YJuwyiGX6MO5DmfMIambeCBgQQAiP39Nkumvg2zDsaqocQjaXoo
dXJVoAsOoNr7bVP0p5iAiXzhYoqOe7GjgyjQoxnsqa7UdT3IwkcB3PRTsQPrZsF5gPlApoDaxDtb
dGGXtqADGAsShqWiKb0CG6oTuGBBz7wMzdY2QKk74lm3kA0MfejcvYT3PITKmucY6DrAYSsCU8Ym
w2C2TdGaDW76PpvOqiw7ujhAyUWRriMVpDWGxBnx+uRe7NGovhgwdGbMNG9gL5TvwD9cCrdSy0v7
PpYAUZITESIBGlE+PqJZcxdZRJsxqWi4jobbrP3SR+dEfkRjlD2rXwECgwwjZwuuDWxplAmWKghe
ek3BSsbQNJJAQyQ3fsXtVl459N4NjdkGZdRXVatgaOQsAd9R7MABtysOULEFvkP3tjfCWv78zhqz
E0IztyCzgTG9Xf9doNl2gmN4oyPsMl9web6xFlBMtO6+ZUXo4mUGZyZguDLjHoWTfoI8YQ0mF5Jd
WRbQHq3cPG0Pjq4Hs8txf1HRVYc+aNo39d4RY3EsUwFE664IvR3hKVM4jr42ee8MMKPp40hpNAEG
KPRrPoAjHSQlYFH+2Tqlkzu8jcwbD7NWaQTCnpLgstHqrxUIKKGx8ncTxoSqZpaGuVQxnhzQgdq6
tyJejH8DVX9YE9xmKKZW+9jKNmZxqE4xxjD6iq+jJRdC11BR2GXfKLnLiF4sCwR7tvlMXvoXXt66
dtkxUXv6Y52ZwdmsWnC1wzo5iw7IXh5BC3xPMb3aDspid4AUxPzuvZWbAIzS7ngFWCC0Vb53w1Ko
CIR0B8QqaXRKIXsaDSeRY78akW2J5k2q/dCb3Sho/vZqrt3kLdodbILVBsQDbE2eaESK0YYFw3f1
uboe76GF6kWu5QgvwX3509wnd51oV5waBXV6ZoVRnMCdXMIuB+kB40RWXiSxNaGvxyzBaK8cgrCz
Ux4KlyYe740olMVGNEzap/ShS6nQI6gphCAghhxcYkMFyY1J81RCKM4YZXCTQsUElE9jZ/znxIHa
RTMfyuUUUsHseFImAhREjA7E1vqpr8PXQnvVWl4nyceN/t4K4zFtCMKIDNLlLnAasSMKZeCHQxZ5
2/7xcaHeW2EWyggULWhkjKXMb8AzmVSQeu8jTkihn/pxoS4TxlxNIRkzp3ISjmBi9KA1SLrXEYld
/LQ9lBXcxfuxMIkq3vJB6WtUIxqvgp3ijvvAp/QyNApz6WXoJ38cErQK0MqJ0gz7YgcqU6mfDeis
0ZJT6as/Uy9+yfeJnznSNdDTrmxPJ7yykauW10yy7hgX08yJNpemELW1ANP07WFCD3gicwoX615x
McF4uJGbAzR/6t41pLOZPo3dYxn/5qzWxxSHrtbFBuPfYdYWPRnJiBkcPPAfe/3X1oYcGTLh4cQr
162c0u+tMX4uQk0JcaQf32pAhk9cPE2qt+IB5J4OfSosC397fOs+fxke4/NVkwlSRqhqj/oFmpIg
mAUZuCs3//k1X5HBPoVHcCT11odicCYpw5xHEHBpoMmTmc3XSBV2aNN/2B7Nms8tzTCLpYhRVUJB
DNUPCa1SULXITF7b5Fo0x7O0pKCOi7DK1jrrTk3USoJSWQu2t+ZkXkGwygPPmwPKVMOhBP42+m0A
qM9861BwzquVpIDO48U6s6kaBYwk0HrtXONe+6X56RHAAt/4Qk7QEb0dd6ZoW27B2WUSb8jMNkv1
OB9jYGrd+peO7qID2Ds8yzNvg9JWXfAkPslu5BE8nlMGD17/Hs84s6SRJiSgI0bkN8QOUq6alwy6
EwQT5luAJjy6QAbFLxJjt+1Ja/tiOdHMRkyEoS7FDPsiN7qdgiaQwaAqx3Jzn81JwDl41t32sqrM
JqxxIEBOBPBNoXlIyfOg8xg75I9V1/d+w5w5ldF38hgl/8QVyusE3SysIyhrQShQOJnTHntP9/M7
yYEcqU8XMmw5o6SjYM+ixZS+FR8Wd209T9FFaTRAxMpHUQBtMEiBEEitk5KgZgptq+0VlDmzyvYC
V4MwQH9e795i6T8trtOAxsL4VOHeGOx7TwHog8bV/bTvVRccw1elu/0RHO99qxovxhynQ5h2VQfu
wvFazrNdj1KYIT2381UWPU8dCikyrwLMixFvvrCwWaZEh2hHApv35bmmAPXHdAfyahBhSngnCR0+
TH3tIF4uLROWdEhNBSNkFEBaPJ2NUNoZsuxO3AcgnhkmEGlR06agbkHmZPZXSdpA4CDeKwOPlYXn
qEzIiRVhkOoQZhTQVUfgEmlf6iJ1+uK+TAHc6562fWQFj/Ruc8pMrBEUAtJ1K8WR4ueHprGVfX+q
Bvhm/gR6SNCA2wSlOI5nvrn/1nZkgk5vKiHUH2CVPjfR7REf25PupHfpVeq0Hm3kLO3xTjlSJkIQ
D0efSRCXTsPEpKIEnmDW+t4tql/BCOXcb5x5XQ966GzSDVkFmQnzOkxAEAAmaBzVwY/Oy28lO/Qy
9D/K3xQ8FvKJWdePjIs5mkku9l2eJFBIUtXO1QcBUubQ9gkcGB+qr9vjou7wceEuduiwF3bgnEMp
B6RzU3kStD3U3VJ3bjL5NTPwBg45iOAFOEGTBypbD6cXs8weBw83meagxyFl/pCC+9HibIPV35dA
5wTEAAphbP2+rOqxl6BbB4L2vVHeW4Rwzp/V9bkYYF9axiFNhVZHLJ40iLcUqJ+0iSPUryaoprdX
aOWpCjt6YYrxPBM1wiivFCy+MwJaT1ywK5wanz5xCq76ZdvaalRcGGP8Dk3KVliYyJAEE4XRNPUr
qMgMUKLbNrN6lC3MMG5H70DZ0COFUEfBzkSvKx8heCF117L1G8IQxOTBc1cvymB1UhW8ZAIsx5Ie
pEokA1YGteJwzPeSFHyPm6iAooLlZELp17V0MAEvSWLtiDv9QTVMTohcD8yLD2BCpIQzrbfmrHPl
CezRs6t63SNEtMBIoH/LbiH5ziVDWF/Ly5CZmNhCsKtNOzhOjyqz3n6v6hJsZjwc/PpO+GOFzcRU
IzD0KhYGtLZ7kYI+gmBfAvnSmpx9wBkNm4ENRdS2GZRU3FQ4Q7hBaJ96mXMjWokaeG7XEOPBaIir
MZMS6FkJGRh0uUN46gjdMLnkIN1XcoF3v0+nchFswRZv9iBk7YAEO0I8xE5N4k3ir6Z6yK0bsefW
nD8WYFEEXYyHyQUqIjSKTnOP8Fryhx0yxmN3ppwR0N7jJMgrq/POFOvd6iwbgoYONUV4iJsBNBg/
Afn2tqPGqhGwKACdhSqkxiajaTZIyjygClSFd3i/t9P6IYI0yN8ZYY6mtOiNpCXz6EoBdO/nXZ+9
WDHHEVb2DEhkLgNhHK0n1jzK04Aoax378ijgMUAGmWXJqy+s2qH98ugrfWseee9wkiKgJ7tGdXBw
RGdGy0AClGtxVe/TwW5cmr4neIKFpPwnpvBiloXW1pUFYYkhH92p+mkoPybNq0yD43CcobEN06BZ
LULIseEABoI7GKH0U1e2VfpSXnHOKp4l5khUZzAuguoaF4U4+N3n6LaAMqATQ7PYroqQB+FYO6go
vdD/1oxtk7SMvAzqQGld7eZtxfC2Rk6Uwjv2eYCbt9jMZH/vbDG+PnZkGkYLtYIBzPH5Qfby+/Qx
/JGCxHU8AuB9zH8E16lLWT9dHshpJfN8Z5vZAx36TgJhRnnNKjtpr+R55xtlktspRC7dSFfqQ1SZ
M2dz89aS/n0RgUW9L7vRwoZIkh9itkdvWBLpuJalHO9cjVSLRWQirzqZRCnDeHRL0OEWX2QVouAP
25ts9bBamGAirhm0mh6FuCa3zT6MnoL+afv31+507xaISR+qUGxjkFOgxQx8LzLudMhdyE0C+NmL
4XSugtuk/jW+iR51uIhw0K/jr9tfsFbAXn6BSsEQi9VKQJcwRAaIdhsPmSLK5dABQMF8dGYP4raP
vNyXM6MsmFnpuqmNWuyGogJxsupE0e+/HBATSiDFlspkRmCkfOHDrtoB//m9p5OJPtnupPCa1Nfd
UAfMFOelLrI8eaXUtDNub60bzoYtCKE7QXxMhljW9rhWsnmsE8itNTwMqR/aGxpZiOVCAU5QL4N2
Pwtaf0bpPnGkGAxLCilEH5j0CELcNRTYC4jxbptfH+XFPLOp0TYYEcNIUaMKfrYJFGKbXdW+/p0N
ZkMbRmWBDwTqlYBUlP1LpZ4bjZMUrDCZIl1bTCOzo6e5qHsF4A1XRTLd3zXWKa+vZuKOxlEGFLmQ
RzR+Tu7fDYzZ5YkC5regGFA0bVKoAEEWLXzOtP8OW3o3NFbWZijK2Ez7aHRzaEWAkHBUDmC2M+TH
0ToZ8nfVOLY4U7dHtnbjWs6nwVyc8ySDEp7WtmCGmP3+gKa1G4D5vOwMXtGr0O0c878/TL0zyGxv
S0rFMM+gK94kr0n3StDnZUk8TZF/ict/3J19hhWlaijaoUe/4VF2IgfsNPl3wBv8yp0AYKUAJhlq
RcOZis2Y13yNIs52M2gYXURlKAiK4BiBnEiZnMfgwdQSSFhyIiX9jY+JyWWM9BuWNoYkAXKwwttb
AeZg1KLsti14xwvPCBM3ZPAeyoU60/fs4mcANH76iMo28p7a7nf5p5hx3u8CJogoUqSNqLO1bmTd
tM1VocZ2TJzwftvvP3KZy+/NMHEEilmZgiaUFsDLwRNs+qo3H6qr9EV1e4/4eF1ESTb4RjzxZLm1
3+1FoPP/f+j6eRPMxJbM6FXFCCCh3eo3MvHVjoNDowu04SUmkx/0cVJBWxWXTsptIbwMveQ24eSM
La+9bq0Gt9zZbPVXM8nQKbUxvB3cuRtC6BUlddGXvOhofuEpw6zg/9+toMkEkqoKY2EKSxCc+smt
fETYdBPQVrvgNHDjQ3WmhJapo9sUqzg9oz0yu+FBxnhzq7zfgVCnbrK2msE4MGXHvr0Sg8rphOhg
ihPn+P6XNO/PZmcVALq5McA0gNFCnnL2JReBGuSue4qLMJ7E/XD6VLHictCydZ6oD0OpbZAw5FJ8
DTVUCJUO42samo/bO3F1Dg3ajwumVajDsHOoh5BtJ2rrFtAOT3U/6FMHsr95ybGz7p4LQ3QjLsKl
RjQrK9ISA7Ls7BrkXvs+caCZou2gJm9HP6b/3toMB10YZOLzgB44o02QWPbSbT/8buunbvy1PXnc
QTHhWevR4oY+bVq8MO/AK+zFx+grbXtRT/z3lrWHzncjYmJzNeSKOku4TlECG8HWHemrgIq+03xH
F9ps01Z+y1UNf3uQqxESAEkqnkJr/EyKIoWQuJ9oRRD0zTeKEl2FFS8NWnfCiwkmlph1CarBWcMd
Q0PVFBTdinyrps3TLOkP24PhWWLc3TKHoRMJFmwyv+E/aKT3tkyuBt7BTZ3rQ9hfTBrj7aQfyl4J
FdzTpMKuoXDaWKD94TD+rAFVKAv9n6VhXFyBCjg4jVCHKV7Ls+IP1/NJf2iuIheiwbvZCWxIuzqT
2zrRDzXkhETeCBnXL9FzCoJavMKA6cGeITXd5YWdWp9xPuD6FdRTZeuDVmEyKVJPIrwx5lr3qEM1
u8uiT+VYFxts4t/R5tWow4UmBMAH0tqwlR8DVfo+Tv1DZgW7WLd2xAT/V948NWp3ThXN7bvuvihE
zoqu7rXFp3zYa3XVR6EEWmF5PFSR9EUQeY/9qztgYYLZa0OTSDKOMs0V8/ZcCJEfRBAUzwFy7niU
AqsusjDFbDZj0EH40MitG8jHTkvt0EAfFuc9hGeD2WgButl0QVcGdzT3JIC8fH4/GbxCLs1GP+zm
xUCYfQa98VqOREAHOh0Pmppy0/TqTRxru6IHkXFXO7g6Du52pFo/WwAPR3sq3eIsVluPR6GsCtyh
dMAVjgoyZDVx8YI7/aIkAILq8hiN153vYpDJybUO2CFhxgs+HqSLGhL0nOLBGijrDfD+vxExubYY
QDM7ov7Q++oRZHcuuc0BB4b+N1ozcHL6yg8atJJT5kfAYCS7HKR727PKGSNbrpPyQA2UQmzdTIOe
YPkcJJyAte6PfyaRLdCJxQwtxgJZR6zslPiGiIdE4IVenmuo7B7WCzPK5RHVpJsZKnQS1L0CX9tR
phu+whFvyphdPIfCZAUxjJkp2c+i5k8Sj0xnvV5w8XWVfsMiOTS7mFgNGG/esDm0YiCdzMQGrETH
2XZFvpru6JgQgsROe+z2xm2kXqfP257BWzhmj7diP08QIMHrYHkXqLdKclAMb9sEbyaZIzM2SJia
HepYuriX2ut4evrE7wNhRDlpUOJkqy5BJckB2CRHN65+VaFic8Hhq2fHwgCzTHOqQaQoHFD9mw9p
fyO1oV1mxznjPYGsX7cWhpjFIC24W0IpAVnqMdj1t5SODy2SYD/RUNEvnegzx+7CHLMwRJyh4GVg
4gbjNkkPhcqpLa761uL3mcQ9IIZVtbE0QsoqtpNMcpMRwvYtD2DGM8MEcHSHhYNIWVGlSIqBddAh
4TaG8V6QjYTjyjxPYEJ5Db16RSHYnWbY6eBBAt3JWJcaOFlTfZ8F7SewTNB4+OPaH8ooWlWiswP5
dGiIdpNeh6EBKeQDUXg61at7dGGIycA0uQJTmoQzakRLFtgzuXtoPXgvLDDB28iBsS9aJM6NVx+K
Y/dood0NuqGTCymae5NXPF9fKXRYQi4Rzf2sUEYpGiWIfZBSJlFyZXTSIUmS89Sq51b/71x2uHFb
f0y9PR4sonigoxFqBhkCrviPdZ/YivCyHeBW87CFAWZxFEXQAepuWpeEuwwFGE3fJQBntRJqg0Nt
E9nftre+oS4DYpZKnmdLqWsUy1G8C4LY7lRnUHkAiHWPuxhhztcKstFdKMuAQIFuhWK105142x5b
rzuIe+s2OzWclJlnkInio97qjTQjTGTRN0o2bDa8DgqeBTqvS0eIoiQecxznvQ6xsAr9RPvCVMnP
7dXheDbbu9n1nQGRIOBC87SwC3B/xvW3tmrsceQkrjSYfUj/F27HhG91nFs1mRET/qEJ1w/KLtqD
iXa/PR7erDHhe0xCIxpzvK0Z4VmaDy1P4Jf3+0zMrvRB06cYuW9snOZqZ2p/9/0syq6K50nJK+zO
AjKs0k+55+z+9ceyyzq8ZZELtwolaapjCzciWm2TiS1CN2l8jp32lVzLaEvml9zWAgB0L01wvaBT
/YPoT0XMkUCreHTHNj9ZWeNnNVRSzOgTM7c0w6x8pIk9bl8UzzXej/mT0nPymzUHXv4+s/JjE4H7
iw5jrvCukvZOVs7PddH4atV/b8GfAxBZ5+sNL6d+0+pkd87CMHtsm3MRzWMJw+ou/YL+8fvovnyO
njo3QNMYvesBU+pGj5AW4d2ROCvHvobIaRYo6YhbeVKaULQ2/bICwT+wctt7lmeGOSEEtQaKdET/
YgFSCxU5tyIfM5BobltZi3TLaWSOiFrKasMkeJquq8oWzMjVK9MPA+FZl6svf2eKORwmVW0ykUSA
AAMDUWXod9Onm06BaHXdfuIpejkqOreL7ZyNc9dplg4AvHQ9y49S/WR2r9ujWQt5SxN0Yhcm6hyE
zlAvxONU5NXdC0l+bf8+b/mZk0EjtVr0IgqwiSn9HmTigqj/GdSm3t+ZYeJDr4oVIRE66itkO3rp
D1Hj9Or9tpEVSgJFXU4WEyWabDS1lJ4/0UH6petomfuHCN2Y7ehV/KZN2K2xTxwez8n6IqkyWi0k
C+Acxg/SWi/CMMczniCqV61qXSWB/KkJvJhg/KDtSFKXFLZi4qEwO0yyK/O6VFbzejQrI8nWwMP/
gRqsM4UuSyUEcfEY74eX4sp0Sy8roB4hu5CB5jUy0zX/GFov5piN2g5WKkoZzAmRaVvjb7W5KVXR
jtrrQQabEK92se7pF3PMIs0hyp1lbQGoEl/V8U2onCucwBwPpI/hW2NilglsSJ0lj3hlHY41dK3T
KxVAOtlX98Zh2xJvNMy+HTS1hERnN7rZfEOiyA366zl42bbBWyBm08ZBlqEBB0G7xHPq8CRQHRY1
so3gS9/0tv4J1g3s3ssCMbu3huCyZUlIjgh8TlT82TqqQu502Y8aMuSCZxGFs1x0NT6sFmRSIOcO
DkDA6t4HV5xHGfTQ8HRcSpKjh4c4+ykHP9XhdXseV9dqYUZ+b6YDrE1TcrBUFCPgecQtlZM09c62
kfXdu7DCHLGBULdgacd2GmM3NUq7ra+kFoEvk5wpc7pyNw0nuczcOj3GNS/y0pnamklmL6uxUILO
Fe74DxMmpc2vgadG3LjilVq5A2U2cgeWHcOscJmhytyqN596e95l4ONI3djnsSKt9SSrEkK6BRlL
sImyTW5dPDRjSW+CYq1Ux1gb64e6qZUf/dDmpW11c3HSCqSndhIYAPxr2jCndjwreW3LYCNP7VkR
FCjDmI3+DSLfpexCxhd35diUe9kpxLG479paFNEOk0nPcwo2VTRIidGD3BMTmu6K2Ic2hBWCjJeT
rd5GFkNj2+uaBtgDoQZCQ74Kr+N9dqdrzqTYg98domPxNX8Mrj8DClmaZHbcYGn/K/DGsd2jGacC
S54Vudt7YTVwSXjugt4XGJHYNjQBRUqlohjjXKlf4qE9j1KVubDsS6Q5i6S/w7A5N5T1WHKxyQTL
MdYhxvUGpCBkr2vdyZjn6zEe9spEeN2Kq68N4Dj/M0AmVBoxVEWSEhfVxkOOA+LZeB9etwfipy+0
FxjUPl+UR1qO00EMkDvaw/b8rge0P+bZe3JYSwKeE5E05lrmZujmLvTZT9OUczVZhYsshslel9NO
GrsyA8C/doNduk+x19NHC7VGa1ceab+E+Ak2VqSQl5ll2//TOc/6vgKcVY0wc6ApVTI3Djn++S8h
7DKBbKxGPjxpEbL6ChQ1wNOhCEABD9BH8KI7HgUJTQU+xuaLMSY2S9DnmOYQB0ONq38llnau+kJ1
lsMvqDpuO8bqs8dy+pjYDBK5KUvRFwzHpOIpxLcyWzz0nknvyffNfuaAE+m3b42NybfyEcx8UYzM
W9Of++TeqjgZAndATJ6VGGnZSmAtQm1TAR1T4uPiEh5oY0btIOgTh5d0cX2DCSRxAwm13AJ+tTum
T5Q0t3DU2/gQ3oouJNy87QXj7WQmkPSqjGJ+jV6Jvj02/WEyD7LK28U0vdlYI7ZRrRWMtqgzbKne
z64pCiD/iiNNB48HbciAmun2kFZ7uxY+yDatmTqVZ0vhg5p5BXg6uOSvlHqXSw9FlOC8eZDmb8V4
H3U8/KrMOXZY8c+eNFGZZDCsp7a6s/Z4gnHFvemRA5jP3cCFmMshv4mvMnB7NH7dgn0IJezb8kif
vPmC35y1ZYGRGlRRBMPC3hjV7A5sdzupC3zS9fvt+eZsQYUJL/08aBEBO78bmdnPoLQ8acw4Kpec
s1VhokoUKVqcm7iIkAhitJZgk+FnMh6o/On2WP4lJfoTKxUmnoxZks5qNdH4JfmNXRwTrJvlNK5y
NH3ZHrgBjLdITHwpmiocR1AtuxlB3V/3EEGdjNc6xDPChJQoyvJ5ilHEzNtviprZQ/PQdn+X/yhM
JFECc5RjCrsnpu5LnQQ+g3kXBMROhr+z9AEBI1qVWdbwa5DlHpog8/SiOFWdebYG0d/2B87EsVgY
NSwDUtDq7xx7KZltaziIQ8I5YzgbiMXChLlWxmPaAnQ+FLsB5JJyNHjb4+CkACqTbyRFHokmpauK
SWsnKIfJD+Bh0NDd3eWf6cpchF8WCTPpgWTJFW4VybCDiGPaebLyCTTC0gRdtkVRNC0Dow8kWrSU
QzsjuzKb7Fb8tj1n1GE/HFt4b9Y1VAYsyG2/N2IJXduqE3K05NAf5n29n9CIIO55GoDrIWdhhwk5
dU6KuBLHFrmgeESSdls5kau6xl16Fv0CV9rx+/bAVp16YZAJOTMgk/EcoEalx41dpZovBJKdNBln
79Dv3po/JuiQ1gSl9YBx6eMNSOVvpiQBnTwkkKe77fFwZ5AJPbNVRymQf/T9uZdtBXgr67rcQ+Ow
9VS/3imJnVQ27ya7fge7TCMr/qGI9TRP1og046Y9NLv0ajwgNUzt6Xvj4tHmRNtGQMP04zcgbSBn
49nnuKfF3KRFoRYrvQa7QTJd1/oOLIpOYEWePNd2Zd4Z5n2tcpPh1Ui1GDJTyApmwwDJcYISUwdS
wdIvHgWwh08gPHGRzNGM+K7jNUHwbDKhS0Wlp5sncXAnFX3rQtAkThDGvIoBx1kt+hWLiBKA4BK6
j7gjZeUvNd+X0i349+yZB9PimWFiyjQPltFQ2oFpAjtIdSPixO/qq2rknSmcPW7RD1mMpxCroFIo
e2AeugP4wy3f4J2NPAdkwkg1GFksxUABJQdKTJjtwEUKXbeOl16ulhYXTsfGEaGv4pJS+uihIjY7
aCvkL30Vdddah+KPLciqcJ1ngvWrzvpZ3WuqGjzlg2R4fdBWyjlLQOIMBr85gmQ5Yjqxc5GIlheX
+tQ6atIYuqOEdQ1sjNEKsaeMJIkdOWmI7I0KvN1uZ7MvfGlsSGgTMghHGdQRva0KQfgqzKFp2GAy
UQ2H5A06ewEfknS3lWP1ygyqbLAVTQoCNP1K6WyL0OL83oekGgBANJqrbh7T0h6GOMzcXE0li5Na
8NyAiYzNoJhjWaDALSW4gYc4LEWQaiiPnAC8esP7vyWCYiYr055IlQoZbgRgWo6aaWuZq95Sdyj8
0OU1pqxfkBfWmMiXNlPQAOmK6t453Gun2UbBC0RdioO3I64Y0Vb4oUNjQh7pQCjbF+hYEsLruri2
Bs7hRb334ykJvm8kGmheYzUF5QEtISDMQvdmClRoo9lzf+zH3BbLEr0oz0LGe6JaD0EXg0ykS8dB
kwR6LAdB49TTOY6eJDBJaZzCzDpwAuXy/w2MCXUkt0ZNqmmOdnbj2jZ3hp/cUIJ42l5ZergLQ1Yc
V6rIk3im6ZGwNadM8CuDsoOwEeZUkJ0AorqOZI/7SrAb4hjgRhRPzVfeabxK8iIthstEw1AJWsjO
4PoTHYJd5OQ36JqaXRoW8xOlLI325au1ax3xVJ2E74a7vQNXGxOW5pkgaUngH5IIyCFwkfzZ/q4P
3S5AFz4wUi4K7QAYeRRan0F5zZUO96Kbup+s7S+mgAk2YRDUldoir5xHzS2ayQ1V7awPMgduyHFg
nT7BLo42JSCaEc+0bSuznCLdxWniauRaCnln6Hoh6TIgVtomy6U87SaUHcQjis9HwUPFZjd7IGDn
yg3zBsWEGVlMClOjBBF119zEhuWmIuCnUTT2Nsl4IjCcmKMzKVU+lk0fCKBVTJSC2Hoc/2jqah+o
zVexiHo7t+rJFqPhZdtH1yPpn4CgM4GnCEqpKMeidVMCAZ3bqfK2f3/1jrtYLSbg6FqYl5oKNoOm
+xkRxxS+REIBtt5rPnvZvxxBl7EwEcao5TypwTXoZrVfmz+sIrXz/rUw9njO6mU/agsb8uSF5Qr9
9+1R8maRiTOJLrSWKuKRPCIPeetrwmH799cxNItpZCKJgqwqnPFm9nbtFY+Kn/vkXnBiBy8GPjmK
PtWi5gF66dpsRGydCR1z0L7Vp1DSqR/UBG+pzYsl7LZHxtlibJOkNBl6XPUZQpNY9rbQqLugy91I
Te+y2OTY4jkIy4oipkkXqTLiMW10nl0wBD/X+9mxdrof3fE0CDg+YTDBQ0xkCMcSnD1VekyM45hx
0MOrM6dq0FUCYRrFOL2PuKQNMoFk4CKpxNqPxtiWmlshC+3Kip3tNVodycISM5JZKfTRGFDay0V/
mm8bHsRk1c8Wv89EvqmPTLRpAYlRN2BKbq/nBPRa0FjeHgVvvphIp0hNWNVWhmBOCjuXWzuNdmJ2
QxIePztvOEzIaxPdHCRKHwEFSVsr3UppbLXjgBxXGZMAgPiz/EywS6e5HIMEPQRjc2zIaCfqPhMH
W5IfuvpYihAiHk+zySn58zyBiXM5KWXcV9CJUYNNC8CZYjqkasN7/lov4izGxkQ7K0jrtKEUyeou
3IN8LbV7aIWchNr5R79DPBHHOuc7kBS4gSPuySNPRPaNK/xD7Ft8AhP7hgifMBrwSco8LHrE7U+x
k7j91/JAWTriY+ZYXu1ZOwU8kqEPGCMKLUaC5iHkIbwO2hUFLbx/X76GjZJ6MA/gGcdjnXEPSUu/
e4Wq4K4/Nd/Rk+XUXnYQ3cQTn3kkietP/Qu7TIwRxxlawQaSR9qDfw3cy1Gy59YGAwu2kK04U2Tn
u/8PCV8aUTZmn42d6qBB9jLDSV674LTBkzVaUT3L0aCNUV/x1prj1Gx74wSYUNnGqNlJ9VFpzxav
zWP90rWYRSbyNDK4gHKlobgQdB2Cp8ceHP3Y7cI7BRVRY1d6Ymz/Hw0R78hbvXWBLtYEQ52iQZf4
/SkBpWdIFZO3p3+KaSBuO7sGdJ5VZA3GIX/h9c2vl30XBpm9Gwd9lafUoFhikJlXXCmhrULNJT5A
ju9AH5dVkXNArUbchU1ms0Zlrmt48USHi3SuiFdZr9X4sn16rEMO/tiAMPH7iUwqowqUGPE2Ogye
iDtc5jSD/YvKXqR+9Jh9oplKWphjdl4QJ5lWEFBLD0l0JU4pBPLCL9tDWp01JA+QbYNO6AddM7Ud
4tqicJdaA+oL4lWyQGwijJxzl2eGOahytIKlYg4mZrN/zHD/FBPVjlQeInD9PFyMhnF0EG5lxZiB
pqrVfuUD7p84KoJbRb9Tu13aPwXpuUPk2p7B1ZTCsEzDEFWIqLIPkbNgVgCGxEgpKDUuEGb5JN1G
s7kbi+p+29RqkFqYohFzcb+OhwAg8BTuF8qHCLS/Ia+lYT05XlhgsrBCDgYQBuJVdfTxyO5UOyLa
AZ7XFPB8JVfS7+3x8KaOjYnVJIaZ0XRul71Gc2PXJnGJctKyn9t2ePNGvXMxb2YeD2JEcHHKm0M3
gM9/kDlOsO7fFydg/FuL9QRv31gZQ9vL8SmXIG36uj0IngnGt5terEJZHUAtrpaWU6njYIsjOJi1
Sv/Uw87CC5jw3ZXzNIOrA4XIRJ++ZzhUzmFo8oiZeANiArZRq1mRNDgkUu3Uo8GuKV0l/rU9afRL
P+QQl5GwONoxkPNKG5BEWuDt7YPnllzpxcPcf9GGzC54TYSrIwLNGfTMgFME3+x7P4sso8vNBA1b
FDFSxy403Oyw4lz5OEbYRmg1iZMpi2EkkI5Tv9eHU9sftmdtPeW7DOSt/LbYME1QQ8YPTNGu+ahG
Dkq1IIc0D+Xk4DnatJFtgiqDOPEzxyyNXx9Wa2GWiW+yDFHdYkSdSLvHP1/Z1yfhESmZB5Z2vgIy
XY0ta0ysM6CfnkHgjqL5fgxe5oEbHmc6cePUzhzDUe8HVzgW/hC4d7ycmreGTOCL1VnpA3ocBtOV
XJxlfU9Kf3syeSbo3xdLWOpqM8xox3aD7oue/MqCZ6G/+zsTTNAbEhN47ThE2aZqz0KcPmrZryIN
P5MELZyCiXtWlUZ6KVeaO4y1mw79k2JF37cHsn7sLWwwAc9I8SRbJVgP8Uh5crNHwxu+zY4MjGD2
ldfAvp4dQ4aF0lJLJjp/3y8N4D496KCxg3vf+ia51c6yXPFg3tCO1fqx+tp/57Uk/csALyaZAQr5
CDhug9uHcUOlS8c9uscOYENChyxfKHX1uF2MjwmDOC/GMqZZcv3/SLuu5bh1ZftFrCIJxlemicqS
ZeuF5cgM5vj1d0HnHA8NcQ9ueZcfXTWtBrsbjQ5rdX7aAR/xWfC5mGd+9Nzf2vCbv5g71xbQ2CMv
dkEYCdI9Bezb9w3wMgloEyPsawiud4FG/DZSWCV5OGkAcs3z1KXd1zoURVyRSlzo6yvsFLeLOnry
A9DK92ime+mrDjp2LSjQqbUFRyhSiIt9DVXbRmH4wnXxlEuA7BA4rcjgeEzTZDTMWCd4vJOncGeA
dyP25C8MiYT686uoNLId6y72wMU6gODK/YK3nzfovyQQUKX0dTYFMWIzk7gYtcUFu7wqbSnCQChm
aY9YK+61m0E/N43pVPWjlAgKe6LPw0UIuzNGpdWJ5pECe0in2RRE7u1qxEobLh5MLXpadH6vRuAS
wivJM9zEl1zzJtlpGABnzdjKDR+Lu3ovcF72t39wXvSeGe6Bbn5grwWwdWETG2kf6dwpmP3+UXHq
l+TGdOegu638EYCjBmbDsI18XbJIMPcF5ayOMn0IR28xD1N0TjERQgExrz9nhWjQkv3UNR2570dq
S8nVEgl0b/cHa3JJ98ucy10jGoTcrgmuDpP7jomcWhJNUM/ugulz+MbQg4Ez/al8iHzL057a2NM/
KS/VTtjVZqWHaxpyMV62x6mnBQRPQbhr3equvUXHJkh2RgqA0Mmd/PHwXyLun8VdAqx07/rX3PT5
i+Z8Zk+jNIy7dh49dNdPoUUe2ng6qhJ9ui5m0xNXYtg5rNIoaqMlZeRwlEZ5HOcga16v/77AKHUu
7idmKjURY+Hs0t6xyZ1cPZPhrJvPU6gLTox9kiufjJ9n6QAylFYRurzqzjq2u+40BhrAHkVIM9tF
stWRsSNdH5k5V8COxd1Cv4e6gyL1Q+12e6N3QtuZQYSJ0rh7/RBFH4mL/yj6zWWpoQs2FkdaHmv6
+frvb99mK5W40KF3ZtnIbIOQ7R4YKIuEGAMuzuxutoXEQCLL5oJHHVsjlRmhXAsE67lGxRZQlla7
u66TSAoXOUgJGmhMoGEkJD2H0TGZA1mYBAjCoM4FCSJJtA5zdCxApejT8+wDxt3Ldvlr4hrfCaY1
EiwKRgKPEgjlh1BAsiE3k43+bjZlft7vpTx2bLtwI6F6At/lm68aBrXtzrYYEYX0uUUrht2hyQvg
JYEoGWENPyifMN4cHyNZcJUJPp7BRQ1CaGKnjAm5NF6xAwEwyy+0/Kte6cXo+VkUmSqqqRHWNSCt
Pxuqm09GANSyQzSJymcCB/4wgFKGljopqDeM+TFKd2l8uG7sIgc2uAgRlbNk6ECZ8YpfBA6cB8OJ
PKLlEtRBFjt/lY8Cp0OVkcno5nt5ZRUBs1qv5a7FA2gsMq+35EfU3x1CVIFW21ZwEcNFpS6qhjyX
clz+9uz04S+05QtNNJS4nSqulOHCkZaDqS/TcW2weQkGn7rsTVRJStfy9DcTAPtgzjiA6SXxRBfW
tlVc9ONCVKgtAASUkLDl7cGun1JdcLf/g1VcBHDxqSqlJBk6cKKio3omnvLN8tSnFuPGAMfLgW4h
8NrtAZ7LUfLL2XLb91MKxjk88nq/OjBOsQQsyuq9dNMHCwjF5X3kSYJ2/T/cx6YMgHMFGIr847U0
jKiYe9g+oHcCsCzuySOwVTWU8bBDvY9vlh/XnW37s13kccFJNcOhtGuUN5r2ae59KxKxeokEcI/X
vGpbvS5ZG0TZl+p5kPb/TgEmf+W+IQgDjE5H9i7Hk5P3r0DO865L+AfLu5wRF4+Uca5VjKCwxVu2
Rxyitoo7gxFSZl56oycCedt34kUcFymkfqS0qIDLYVLZmbBXptG7xsDOoS7IxESCuGBhKpZULDkm
JiTpVE7HsfHKe2wYiRyJfeGPqexFHy4ykGip21RDt17dsepCvTNvl8foYO5KoCHVp/6vAN/sizw+
UFi6DBh/fC6Kt3IJttIF7Ws6i1rY26PKFzn84pJsdVJRxMhdtJumdEZs1KJZP+3tdwp5zWFjrvVZ
ecCAbcAi1F+BR6zEc4+doiJtX2i4hqMcLNC3aXmSB9EE+Pal9fsobS46JL1i4akD0oXwpjtbx/I4
fCslp/FHwPZNN/23+EY6iEbAt/vCK8W4iEGGdszzFtW1OPzamD87S3JKpO7Wp0b5opoPsfo8iMAC
RHpyQcQINTudwT/oadSbMQCdJzcyIH+vxxGREC6MAGVxWtIOCbZud06hHWUF46DJl+tCmDNdcTZ+
YSm0TKWNVRxel5zb/JCP34kdGPRuIIEqdu3twsLFPrgIUkV6nagW3iUMndsOomMHpt76YOwT4Z7e
dv5+EcVFkUUrRmuu8NAyJSlx5RIDOE1XgDWoTYiXRYV62+eRJLq9hE7OBRM1TVVsL+M8Ga+o+fSf
B2VSOy2WSzFPEhi4mTtX3ZNjibeyLLKZ61oDk+/P203Lu0TrJNaqxor2sM9136Ivqurly+frdnPd
OLFF9acguwXtOjas8I41P6tx4sb9GUyVggtHJIQLJ+U0z2hXo1Jqzp8qVfEH8P1Fzf66Jtsdm9/x
Q5G5+KHKIHDs2PBWF7CZrfCgRI5aOfMdhtHcmu2SNm7YCpx7uwu7ksqFkD5NpbaVFJZ56yAkxnAv
uw1OhjcGpmvnHoa+C6cR1vZER8oFFTOperlroKyuPSqqb5kv0yg4UJEILh9p1CmP4gjTsV0m+XkY
NHjETI2giC4SwkWSGGVdu21wmxnYLOzNxiHlbQgEMIFtMH/55/CoyFwUKeqqMOcQSf0QsMXbYd8G
9YFt1wlvsa2sR5VlzUbznZEwcIEjXapZWka8+rtAumOJfPhDJVjwBcgpXg5J52Cd+rpyW7FiJZEv
sqLCq9Zgcdew0HNiVPD9fTOe5ekVYVLgx5tX9FoUFy2GrG/LhHUkZsAzsmmD6QgiT4e6ooWGzZr5
WhIXMuKktmiU4z3U2vUO0IYvFtATx6oKKjUDWmNcfqnD6rEm+X6koT/3gIBKhvNgaulRaoDSNy6Y
1izi53wUHoLgC/MlWpumGIliCVj4MnhgycF8IYb+HgDI4wPryhNV8VkA4U13fRJcgFH1qi3jGBMQ
hnwzWFgQF4BBCD8qF0pkLavKhZWcR5cx0CbH8GxifDd+EGmy+chdq8JFFK2zzJw28EJ1t+CRmwbv
k5kd1vuMID3mbidyja3oshbIRRdVqVXSsJRykRugtlhOh61J2lUiv9g2CcJ83kBwebfm1WPUMJsi
HdgEE96KWFfJ3yuoDGhNx2xKFGiCoLm5WafKF3lcOAN/6KzjHcCwNeh9vxv2ym7wZ0/di9Py7SO8
iOLiWa52GZbFIWqq9ml3S02XWJ+uBzD2Ex8t/LcIvuISjuUiDQMMUJainQau0jHCkvW5RMsofomW
1xw7EtclCpR6X2tYfS+rywe7qdGL0PVvdf59oqg+iyDdRR+Jh8KjShyluYnSLFtMYGUkpMlHG69f
upOC6/psx4jLCTL7XOljGG2XKsyFyRio1g1IrAUHtlkVW1ncO8znSkIHSuCKTHBd3cGK4zs2HaqL
IXEM4IRjvwCkPDvLj55E4HubRZi1YC46Yb+gBeM97lOGYciqCMA+R1eHMaDZni0ow4nsggtQUm2C
PpdtHuUlcWPMqVhfQ/3H9W8l1IgLSkk1ZcMQI7dnSwaxyxZjw3Pjt4cUmIzKF4E0QWh6B11bfzid
SNPYsov0vSuW+N1pvmcb1UYAbFmXPF+XJzpBLlwQPSR52cNO8v6Yk30q+aouwK8SGDuPhxf1YTaE
rPJXqM/qdCwjUXQV6MAD4IGLIQpnhcUjVICHAW8+TF34ur8A//yOjVnPKOsYL9cPbvMhsTJ0Hv0O
bH/63EUwiynIn4m37FuU623AX4+eFcwn4gxB6U9UcHWJDpOLHOjBJSWUBTzMBDTdudpP4SR4R4gM
nke4a2HwlTKjMctw0RN/eAVTi/3GwDrHPXoSg+jxzrz0yn3Cw91JXTqUKQPRNLJd03xO9bu0/TaL
UKm3T84kBlChNYwIMitaORbJ5BlceLhDlOkXyY+daFN5+1a8/D4XizJZXnRpwu9P2Vs3fJK7s9pp
Ttr3bpnDLJLz3D4JTHD7JXERyUWmFKRraayhl6PtmgMQlAGMmwZzutOxPTejcFsH9j316W4SfTHR
WXL5DOYvZ6PWCRAnFAO9iOnQUxEt47ZRXHTjApNi03nC1DebDpQdzf5EACptZ/eDCMfvH9Lp34L4
8nBiSlTPQ1vzJuXcDa5cUyeyEA5/Fp3fpJ9i8lCl3wQfjr2GPlg8Ek8Q1ciWqfNPkrFbFqVZkKSN
bps7qq+g+1f52ufILUAI/Xdv3JU49jnXpi83IWktOHR/1BqMpbVO8mD6FjALPZkloZ5wHk2kIOds
dKKjGdmoAuYAk0tQ3SlektQrz/ktK7/VpWB8f9NYVgpyvqfOqR0n4Gjz7MRyjOhXU5yU5Q344te/
GzPra5+N87dKVtTEHFFWkcrZXcq7pLpRyH4BLY6ZO8BVui5t81pbKcU5WRjNdWS9k0Nmr7b8oumP
aix4S4rOjXMythtejyWgGOXIoo6hfcFW6o2ORX6HSu2P6+ps1vvUiz78DAlA6xIMyOLCRAgOzBN2
An6Sm/8QCxEXO5MYm3UEIgX68cMkZC4kVe6wiDcfzTPWJukBhO9+eMB2aOG0n82d7mqv4lltwZfj
J0kmQ9Fj2kNTvavRo/hS54MTC8cUNy+c1XlyqUCo5JbSGLg2dTBcHQA07GU3eSAxTD6kIj8Zajj1
x1NPUc6UxJseAhfnx0swhlSkBiNmZ6vk3d37hOIRlNwufQAaiX/9S25eOCtduXhSJUUTa7TVPL3F
8yVMOnNnxV0UXJeyndOtxHBxJFfD/2L7KoqjfI4YAjs2nE7G8+Qmz8Otdkrf/h8lyK3uzNoxuLBi
N/q0zPH7Seb3BcyTkahUt91OLGv7HDUV1JKWqtv8QzrWwJsqM1FzcjTqm0oRjKiLfp8ZzeqmKWNT
sRuq4fWS71IATYAdRhAVt7NTBQTbKlhMQBDExSytTBCHB/g021MoHzFzuZ8eGIcDG+mXRU1qkTg+
PWiiLLdLlpxO33s/v8dE2j4c0DpmSJuYQxNhm2yHjt/a8TCXtFfkFLQcqEtZ1pmAV9Cm0m2kiKZ0
RGK479SEWqURPcZNlutuRSXMLsg+0UToOtvmcNGGC1G6RbsyS5AnVtOyyynGMDoRLONmDnwxBx7J
cmzMSNJCltvIFYbsU9VdAGwIohLjETX/X9i89a4HCdHRcaEoSqY5URrkbvJyNI3nOryRlUZg5KJz
4+PQMI19baV40cr7Mj3luWBgQKQDF3GWzFJzSYeVTfnsJ638C1COBys2BNFgO1+6fH4ugwHQbzlM
2K32tB5lyET1Qzm66eLqFJaKa6eVm7bRv9SMiw5zJulyrYMYGo37ov6c2u48C7tT123uA2LBnAOJ
ZgG/MUKQ7LInslQ4KK11lZ+4g0/8Zpd42m1yZz3mg3/d+gTxCDuxf0ZYRVkipBOw98YDTLdXYwvI
OrTAgywDXPKC0spm/qQquBGx/69is+RPYTTWurAeISxJXOVZMoO52Q/D83WVNq1kJYSzkk6nUjeY
6Mja0uIkKXHmbnBme5/MKZCXjllKBWe46V2qBmRUoAsossp5cLPQKlVZIkpl6ufJEkzzsLuu0/bB
XURwDqwVYLTINfBM5CYQko3AkCXXinaG/PW6nO2+20qXD18oTQZNQodvuRtKh02S1i8Mvcz4otxi
/qd0QgfP59f21AqTa9Exct8t0wCOjE2OEQWw+B6gsvvQo6/hngHnsJXL/89lvJnyrrTlvLsz7cgg
KR5gWFr9qgTZPsdG89tBcULAbOoP+i+M+gVWkATCJ/S2slh6lw3TxAAyd5MpidQACAU3mbYjARvZ
JRgh0/34KyjOgFkO2NvD9S+7repFIPuDVplUms12usjIpLT3xRLrMAbxvghES6ybN4F6EcP5wlBm
TYetKhRnm1FxAANsAkYkDWQlf7iuj+gAeY+Q7abKa1jLInljckqIyBNY4PvwOCeKphigcjRN/q1X
DqExtCVsIz5YO+JFxzBoz2hzuKDUE7wrNw+NaJauGirg4VTODEknJwS8mJhcVO41WjiRfpaF7JTM
oj7q81sIXzYfy1CXoxqxl+W5MdpR0958/P6f3dX8RWRum1faRSW+hq6olWJXOrY958UEEi/Vddew
6HiQADr9I5VofD8ZLRFc1tstt5VULg1VLUPVmgJzaay1whZal8IhO0aUI+8XUdFS8NU+8MOoNlXa
HGFfU27U2HR0+Q6TTv/ONPjaeRIB66VSkR0C+cpJpWdqR9hCE+EGilThvDZTJ1NKO5xbFqv6Sz2Y
iWfQbAosbVYF30gkivPbGhvNY6jh/UNloDqSN029x+SnIN/drg2tDIG7xloMhJRFD2NfvqP3ChC4
DGARY1D5g68jpLcn0RqE0PS42yuxZZU2FNPOLIfrnhXAYgwuOTKaeBGC92boWynHhQtdByZLByxY
b6nu+uqmEO5MCUIFzxAzFMt/gaAM3Zl9tjAVYirdN3fRF92lu1YWskFsp6EXnXiApjlchizLYedD
wEgp06BrTzkYMBkrQv5TFYUngRXynDFtFDW2IcM+zHRwFQmj8Cme/IUoRGymbSutuFs+rKYqVRoE
9rS3Z7eZKt2RQTKYZbe53IqYUEQ6cTe8PZqA8dexKDORs2Qofie9hgsN/uLaXWnERQrAzOpD3+E7
mdIxs39m2M++LmBLC83UiSmbtqaAOebPPCWjoIge6xKA8VXvWaQ8o4Tm9Bl5vC5my4dWYvgyTFRL
YOctAQjWji/l+KqLoAoFavB1F/B1T5FuSy0mCe4GfV8S1dH7L9d12LKutQ7cbWeOUtk3Ep7DYbPc
yFmySzrJqUu6a5JJUNgXHRdnyLZZmolJACdaa4ZnR82uLERslSJtOPPVwSFhgJGq90zjsWmeaHLQ
mme5bAT2tZWYrA+NM2BLR14as4JY30e+jT0YJ4kVtw/tIJHt23ZBref6VxJZAtN7lXjLS5ypQwFj
Lue3MruvbSyM/FUustaKu+8yW4u7mlUQlrR0JEA41p/Lbv/vFOFuONLUOK0pxKB/8qT2h0o7Jvnn
6yJENsA5f60nlSSHDL84PDbqvWUeAAsI/ATBJ9msy2sWcACxHKsgKeSMoIgWnSyJ3Xpx4izB4ikO
w+jOT+P3+mwEdAfQ2v1fRYSVTM4OLJAURxGGnb2RJKnbG6B5A9fxD7UD+/j1U1TYMfGp/lo9zhqI
qebTjJVjzCD3fviyfC/AH1EFDG6C5JiiBUUxNkKdX1h69kTrSZuRYqUmZyXmEskgBbdgJRSEqack
e76u3KY7rX6fMxG5XFrap7hSpxR40GHfv2Hc90SW8vG6HIEe/HNp6JYmatnnKuSDHN/bqaAUJtCD
fyBFXShVaDugMN+jaCT1rjnLmGjSBJmwSA31z+hDWxuU0WyvtMnPpvLQidYwRWpwF0NR5m2dRsDa
ybMzzW9k6UhTQdV3M2Jfvjj/BNIzlL5AYsWwOzEzrCAdJa8RaB7jDsxBhSDIbebxK9/hh4dME+Mn
3YLvPmOTerxd9tVpDrB48yBunonOjosIs9nGs6xAlJm0rlaj6mTfaaKW/OZTaK0QFwxaqw2xpQCH
TM+9jwLvUTlhmO3NQiUv3QMR29MEnrM55r2WyIUAvZhUOrNXeH6mz8NTiZWpztEfkntWPUmehGPl
gnDHU2fGsVlpZYtzlPbNucdnI8H7TPSj5JLHZddhMjp11FN8tD0hGqLgG/JPpbpVtdrCyAOefaNf
+2ieB8qJPZXaYPQY0njkiXrXm7O4q/Pl30p9XBfq1OAiHoLxk+yC9xBNA0ZVo9+YfnYAOamb3YnQ
EDev5osX8i8mMFJ29qSAyEnJpcSZZM1wDKu0ndJW9LtJ1aiApkZ0sFxgkRcjscsB6SBAmnCK4VgE
cxum7tDNgyBGiu5LnnKzSUBWaUfICdlHZHRHvQ8YlGDCh8x2xlN5AHS8U95FXnsSTRwL4rPGjmGV
HapaXIO4Bsc66DQYVdVXFevf3ZgaF2aKNjLm2dbxLoxKZyaK02aPbaZ41+9L0ffiwkw1L4aSJoXm
LXa5N2R51zbjQbVMwbcSieFiCwbd5gKDKsBHah61cV/h0jQUEbSuyNa5HMMMU20oKC5NE1aeaK9K
/qvGVAAqs9fPTBQpP6xumfHQJ6wMod7gFbcj+8hPdvqNAWYvENrthEUq5jRXEkOd1bxX1maplt42
MyJlSMzUtew8dahR36pLvldnujcAKessZYiRrd6djc4fdP2AayqQSCjaKBCcMY+ppSzDqCkD8rhI
xlWUam6tBlOBXZlB2OLcquSv4iU/HZlrvTKN4QSk2P0SsEg5YX34ZvCNYBZXhUV6MYdfHXExypM0
FEiIsvGcV53bgQRi/GUJSVJE97rORQ7MahFSDOjUVUN7l9vRTsJiRp3kziSRU11OP7UKdTpAUadR
5UYp6OOm4YXq8ymUJcGNLwhiOhdh+nosbDtFdWCowBg1ow6eaoIgJlSXiy8T7UvdiHHpkTsKPniG
6p+XHmMZCR3is+0xYxG453assRVQC1q2TvgOENXInM41mq7DD2I8K6W7NIKyyuaauWbbgKQ30BUH
V/Kf1qKNQ5HUBA6p3CHfPA+H6tlwm7vlVHzu/MUn2Fxm7UB6C0TO09/gi+oyfB7/wNHMNzCoGkmh
kWKzUFNvMKpDk5/Xw9uWWax/n3MFdR6G0Zwxwd6M2NoP5eJrYhHBN9q0i7UQ7gSpRSrdlEBv2iL5
0tx+172WN8BOcZL7Bulmrbii3u2Wh68lctYeDboRqSCo8mx0Zg6SRs3Yqcqqd2lhvjWRUb1eP8bN
asVaIGf6Ta43Ua+hKsK6WtQrgc1GrWAAfCNmrVyrcDQQ2hxEO2VCsdxVS6Yin+WelTDP8XNhOCUw
QFNPAvjBctSPBpL63ShsBGzl8mtduas3JZGGjV/4nLZjrNDd/p1JZicqxrAj4y/ClRg+bVeXblab
Bm9K274xmk8q/aZbt2NbOVIkcILNzgZ4Oxj3F1F14Dv96eJjWwBMIkEDBekleF0Yhaf1THbxvtm1
J+Vw3Va2Xe63MJ5+iCaqbEk9Br26zHLs5twuT9cFMHf6eHAXAVwGMaZhR40M2mTGrYJ5xbDax40m
cGqREPXPI9M7PdObEldXiTS8PEjteRCh528elEJYc182MH7B+RQNx3ShJa6TVCru1dZ8qlvRvP1m
dqevZHAOtEyyKUWMdCS6nR9Y5kGfJL8Bp1AAHKldI6TCEunEWVpb2lnfMp65cTL9pJT2dtb61z//
dri96MQ7zhCRClNQaDL1jYOdhXN2tCqnc0AAhqgQ77MgdBVBx1igFv/cVeMSBYwCgxiy9EqBE1k3
ApsWKsXb28Ref6xNNwAn1wyqp2hyLGzfAWV5wvjdNGHWylm+XD/KzRC0OkmWq68SxTEKu9LIOuT9
YYy9rnn+TAZ1QgCa3uZ4OI+RKYpEW9n/yh75Z25uWeliAPQQkQg1knPtRr7pG1jaUQDIDo623XUF
Rd+NeflKwbJMjSHCZrJnYOakfO7Kl+u/v3kPw4FlVbNkFeH1z9+voiFKAcuL2XPVcsr4F5igXYX6
vQiHe1uPixzuviepneqGiTbb0hQ/U3n2ssYSrLT+gwVeZHDhSJ1SXc1rxO3Wjx6xUOWmFSjABze9
TQHdqLZA+RalMSK1uOhUpGjlanXWewmZ3FLBwkxYCtapN4up+uoTcRGpDqOMJOR9sHX0x9vkqB0W
7LNWR3kv6n5v7t2tZL3//8rcsnyQctMYNE9qw95FQfBH09hepYzHDESITqUkszPOP1VjBtqr/W9V
fT+KlfjEkLJaYRMn6eEdE+QG06bxp/pMfemQhO51099OKi4H+/7/K2lGVhkJKSIs/N+xrJchfar3
yQGkL056FE3tCo+WC1VttgyxpOKylBR1J8u2GycagHr6+yjCnLBseiHtfS0z7rVYVFZiVvgh31gp
yqx4pWjUZ+YYzhgXGiLqTMMuV0BCXvgmeZ2qT0UtCFksZFyTxoUUUlLsSjQ41rjbR9m3XHbJ/Pn6
p2Mmf00EF03GOe+bsUDmWYQp5lrCZ1sz0bKd210+m58GPW6ccJFOBVY1rgsW+DuPURIbXVlTtqqT
NnsSnYu/ygxXX4qLJw1WjhQ7ZoNdgF+UIEdRb8rxx3UlRB+ICyjdrBsq8mmcXvlJJseu+xpX/84G
eDSSZrLKKn/fVu++AbzeKZdgVESAvQI9+L2pOkq7smVvKz0qz/WSA0weqGFZ6V8/rs1vDgAcYmF0
HJPGnOMutTrKC+swyWX5UvbRzsRY7t8k6ysZnIfWY5pouYng0C0nC8TduXYqRZR3m1FgJYPzSxU8
Zya1ae8tHb0ltdK6atn/xEJrjqkaqrkDNprcULJEd+R2nF0J5rzVkpXWmCpckulhOmc+DhFzrI4c
NLiV6Usmiuui78WlAbiSKZXTuPeyLPHTpPHD0ni4bhL/oBLRTBAhmjYWFv6MqDRfcg3IrCzVIMH4
Fh7mO1ZDa58Sr98bAgPc/nAXYVxmTRMyxyFFykmyKg2aSSbPyQKOv6GZ9P041m9TVxEnD0tR0Xf7
JC+COcvX01CT8x5WaZS3mXHuROg+mw6sXn6fs3pa0miWbES5FujM426ovudqIPhS7Gt/uCpUAELL
mqyYGs9UN4RZMRc53nPGg7Ur/Ppm+FadYsuRBzDsDr7iWoH2zR5dW3dHoeXL14Xz6ZSutIsmAb7e
Qz/gyaJASIrn8hMQQr4AFNmfZ80tZiCG6F2gaLZoCHA7cSQy0QwCOAPzA/tWH5NoyNmUR1Dc/gfg
imHPYoVVuIqxaSkrUdy9paXWgOFMvMM0Q7sHKdYxXb4KPiRzqQ8fciWCu7VMu7YNiMEYqJzu5yHz
s/ApHu8bvXJzwGyMiCaA9bCz10qEFLbpfxfJPAkXqaQSHAQIKHSMXU2mnpJQnxD9XptsJyZAhS+j
8G8uhJVMLsBo82zIUwrXoNOpjX4u6IWkpqjpzwLvlSO1uMCSR6GKQ8WYKEBS3KnMdn1bfR5rMH5X
kuDzbbo6IVhwBs6LBnJv/CmrFFRXurAhCkKJXT4Q2YuXm1R0T28H5ZUM7p6pxy5Oouw9KIfviBpu
+CWWncEFXliQZ56I/2Xb6C86cRcNnSuVjD38S05SZyox3/03RZuVQpxXgRV+Ab8cDi3RX+V2n4qW
/EQfhXOpsBsztSuQCOZ1mDqzgraeMg5uWC/7684rEMS3aM2JdOpSwoNGYjlZO/pS9wiCX4HPbJvz
7+/BN2ZbO5KHhV1XiWY9TFV+S6YukBvLU01Rc1tka3zndUiJtPTvV5fPZh8ZLl14ZugOgCq8Ew6r
MEf86KgXzbiLuGinsFYa9uywMYSo+eXO+qE1RzaUUwCTt5IE6fu2ZZsYkyAq6u3vRdmVt0q2HRr9
gN59LlFMOpxLVZS7bxdrMET5PxHc3d/R/42IDYF1ZABu9mN+6nwL81SNC7acnYgtZ9MGkb8DKQVI
wxZPDjHZc5OYbH3bNkLHmp8XVCSrjgpscHP3kz0T/ieGi6mZZVdzwYwwW1JpDMhsA240LpRXo84j
3W8rg740rZk/JSRdyKGOl/5tIfNyZ8ddTl0ptCLXmqf2EBt5kaM1MNRPndFi8kovzcj7C79c/bGc
XVmY3w/VwWy9dgCqOv1q0bcmFQSx7S+9EsJ96XBJrBrsQZjQewIKeNDeSLeZm5Uod78jHjJ63dfr
am2a70oid9nMsj6qeod2ptlUPgaTdkM2CCKaSAR31+hdNUZ6iwpEO1eHfkpebYv+xXAr1qFlLD2h
GaDyIMiSlZmDUqJLRMObZD4Cuj8fRCXTzez4IuNDYFZVm6Bg079jES/f66+LBzCeo4VZQyAE15+R
IDOe0diRnq9/om1v/K0cH6vDNBonqwdI5GChGxHbrVP3WLxIhVxwm6w+q2PkI7VGliZTrJrt7CIr
KD/Vt9VZdRkzku0PMx6i0oOKp+g0AXxTlGBtd69W58s5GFUiigwcQWewHfNzjBqj5A8gUrthK6Pq
PluEuGKbl+BKIudtDVBEWkWVILGP3YborZ+Z022Tz0fdzuvg331FztGwubk02HPCCkAmu+P4gB1I
J5K/Xxey3UNfqcT5GtEGaZCWhb1jlGC8iQqHemguhcCJ8vSjdWoeG7evjqJbV+Qb7P9Xl2DY5lRV
gIbvyXaSHOQGTQsAYt/Lld369gwm43ASAdtse4XJVpiBg4CZuz9Fgitbx+A/okqfHjMwCk6PlnYQ
nCYzuQ+5BNZc/ieDSypjxPuwSQHG0XjWDludfnkjufPd5LJmevwiImUSqcTlmHJoA3GkgD2aC/U7
0/KmgfhW3PjX1RKI4QuOkmWVdVqmGB1W7jP9W5SDhOHLdRHsYK4cHF9ulOxEWULLaD0qvbXTy6yO
Tiu91ZMb5pZTV3/D96BfvhOPfExiM+8GRcfuhC4/2KhQdL151jq6u67VP4So3/agciFK6qjd6zOG
RRpPPbKJXYxW/FB2lhMB/+3/Mdi+7VYXeVyAws7oEjUxrrX/DeIMKSovDjrgQwQ+XsWddmCZeCRf
hi+p5l1XVmQl7P9XLi0tNMsKA+GYEJ9Y+xCm/1fjoTpmVQwVua1u85CmTbeog9ZARgf/yqBSvAdb
LMCpwGQkoUfoJIHomtlUayWSC5CFOubz2CEMm/FLNZx0gAXUhsBORDK40CSVtdJJANnxYp0tSybT
9C2b8ulFUqxJIGrTQlbqcBGqqNEEXMIZBAlR6JdW0jq0Mk5ZNOw7G9P67Si5182CmdwHz14J5GIU
5i4L0rXMLLpj2t/aovn0TYVMtA9k9PVU/PvT7Lo+odmQ6kBKbxVnpl4G5FTMXJPoKZUEl+X71t0H
XS6y+JUrM8YIeaktGIZ8woV57nc22B/LY+jZfubHQX6iudM+M7oJ21t+PExARQrd7u8KghaGtRQb
01oYEPpT5RwQCP0IOH/wNVne2D2RdhC8tDYNciWBM3qVxHqU9Yj4vXmyqtFrjPs4Ek1Gsh/5cJor
IbzV9yOIl2MbYws1JkuOetMdc92xOk1g8psWuJLDmXxIy7zKDEzkU6se0YRZSq/Xx+C6mW8XLVZS
ODscaTEqUgzHoirxmiTdd91UO1GpHKK4OBYx4Aep7SSmflAVctdqjeQsqpAccltXIOwCsgdQu/zE
bDY0vVY0aNsV/Vdd+2TaogbQ9ke7CGB/wCrKD3aopHgREK9Vi+NQf2mrOMhG21MjQUbAzuujdVwE
cUZuRNpUU0vGcOeB8UyjfhqAyeXU7wXfbTNlAxPO/06MM3VDJlGcVwAGLGfMi0l4R2CE1M9R8f4F
upTATIUTpNvOdZHI2T2Zu7yw1P8j7bqW4za27RehCo2MV8SZ4QyTKFLSC8pUQM4ZX39XU/eIYBNC
H/O4ZD/YZW52Y6feYa0ZnZ+oBR9O6Adad4n6lHOylyRm7wYZvY/qrDEMCTeYHBcnsmFnABpZDhga
Q3PaQn5NyTuRiGBwO35OjqkV3vACNu+ojFGYrRgOQ4Oj5p1kV31qm0p1VoMPxejXb8jO/NWVlCVR
rkBXjNZq8/ule06UmuMT/2Lhf74b25dUEhh00qI3SAFUKF3GcsjtwaZ4+6CL5Hw9jiGz22wxuo5m
Mk5Qy7o6Lbp5KCPpfxTBJKdiBKyMtJbwcdIO68PLZaxbnlfkHYNxF1rX9pGe4MugCXizeO09kCZs
41gDBoISj7kKkMs47p7jodhuyDipkqmMCCt9VUVXaownn93oBYjOxCJ8WvrZ3fcgHB1nt9d0Peky
3UQ9N8IYkiUD/9NSheaYB4GzL4ja6449K4zfyJu0TPQSvr2rx2NazaAQNc8kCi4TAeMD6tVFzcnd
eEdjPEhpJNU8TaguDsnn2HDF4kabPzL0szJdxkMkSjktuYzOY2yelei6CiaO2XI0kK3CxUIwjHKr
Iz/sGquryVHNjLv9D7O5nkmxhQGThxUZhSX2awtsNlU5oN6Uy3RL17IVuziL9uIUTu4bD9NpseFx
USr1U+77ZNstrYQzJpYNiZIPFZJS+uZTPoOMDKX+wjJPod195o06b2rEShj976vwvzS1TmoVFYd5
njFsN3qlmgIkK+Js1PPEMEEZLmNs8gVuo5SS46g0btyLVqTGx/0PRy3mnUWtTsNYlF6JbWU08ICB
BMgt5VRNDUZAUouoT2rF7V7Q7sSeNMaaikArIsy8QNpFOynoyii3IxD7Quxgz5Z2v380rlowhqU1
ajCKzUu0+r0y3P5M7dopQSo4P/G6tZzvxc5itBQ1UEvxdg3FS4uKdhiA0eQD+9YrI2PnV3s9iNRF
ivH2xzSHFB5JK1uk5LTSX2pZOx/p5VrXCq7O6HQmcHl4idxh2TQHsijgxaon46yCpX66Ro0ZYOUT
4LBzJ5ksXvTi3SQTlAMz7uKCojvoBa7wayhgVFF43NcNjtq/NJVWZySqWS26hjaaELUYksGgmOgn
RWt1OlD7M06nZdP/vtrYSwF6JWyIpDooUhm5Wf5NTEUr0B/2T8O7McZXJNg8C3ICBx/UshX2uZ00
nVUSHkrSdqttdRDGWWR92IHZCbeWHImnQCsSOPcB6I31ESaMuhp3won3nViHEQtCUIlI4GkbVzr9
TjnDS3hSXTq2LV3NV+gfOTywT94XYzzH1BdtJlI8jj5/MrO7POBtlW8LMNHHBaCoTNjVpiypa1kb
R3Q2NKXE+KpyNanZh6Y+zVchzOVl7RJMg46nx9ABPCnx5LoDbOlhX/f+ohSvUpi76spZjw0JR6Fv
AhrvFysCMu93SkVU+IHNsVyePPalo5IiUvUFhWu6q1eAOyHygnN4qlwJWMgAPu6fZl7fZLuI/XqT
7LsnE0mvCjlukjY1lBfA5e6g26IHFXwKPd5o3Uut/70L/nOn7NNnQNM0b80JAE0u5ao0veGMGYa7
3NexbVK506/oUfJCLJaat709eTVv/mTLoWiiipU73TRNAIG/zXGawcyVIKPb+GJ/7uTbRI7tSh84
DD5UM9hTrqVQI1n5xTyfDCnI4E4yMbK14XOoOnn1gIpAkQZW+mWSOX54M0ldC6THXgmUscKT1gpU
VbnL74Fe/RRfq17qUiDp+Tuxx2MPTPXESgEIaPMe6FuebC2b8dE5pjAVNckUJzIMV+76r5ghsEw1
8ESN+I1UevtmybtbxlUrbdKXszKDa17+TjBBYJeKamnohRipl7edPclP+wI3s631ARlvYwKrT2iL
gSbh2YPiTocOS5T9me5G8WGZuNIYr9NEQ9CoNT4lUEbAc0zXayJnvi0BDZd8+0hGsjoaO6HZtGUQ
xjXMIVNiSwfUuhRaienuX+BWSFgLYUYyTcWMStGAzVdSZyfl45xw8uFto4ZNw6plA2zTb7WfBFUR
KMDdR5s5vWil6YUhOccq742+fY5XMYxVx3oUTcqMHD/Wn/r20AScAMD7+YwRd3WC8dFQQS1PiZy2
FX1x0jk3RW3xvWN6PQJjq4vWYXVBR5lhyMfUxrd3G629rYfmR0NkToGBdxzGUAU11qqUYr4b4zHq
vVR83lerzdilia+HYeySlFkZNQYspf41u5Edn6pnJPQUWewqcs0jL3Xa9nOv4hjD7ISkFRcT8zCV
0iEk++gegifje6ih2Dr92D8b5+7YwkYQVqGsdLLsYMElPVbgCbgR047XpHnhzd1RB3aYqANrrz7n
sMwBpAcUemo5Y/kTJXKKOK89hNiXpBDIMQbOGlu8Qnv5qr/i3evmgt/qO7KDRkK6EKK3yEFEmgZb
AK8G7gIIYv2PvGTXghg/UaQjGL4KVA+1MPKLVHND9Ue6/Nr/dJsAaWsp9NuuYrE4DHFORKgl4D2J
B9JgO3CCc+5rzuzNHpiW7PnwQ+QY9l/Cxh/tZAF5WlBVoU6ET9kisSIgAY+c5oq2VXLkqiUnNeap
J+NGdMCXYtcVEdE0b4zyzuBtQnJVgvEdcqkBoQnRHLNnvxtEsq8gf4kdXgDcziZer43xIXhc1li/
x7VJIB2VD8bxNzYGTwzvwhjfoacjOncRKv6zKXqxUnwG6QMn5+RpAMtIOCVF1o3FS+JAi0KZAxAB
3Z1swe98FXMiHPfOlceEdSnX9Ag0nBQ9CPRRaJInn1JgFqChfJ8D437fqjgXyJIQKmMtkHxEIYAA
Ht7Lk1j4HKNeyblDTiKhMQ4iDAJpUgUdRrTMfj/flU3ktimnDMUTwviHTpUaUTYp8FH1Ux1+VvqX
BViy+9fFk8GkEjmwzAw9NZByyW3vElFAs18sHaOceS8PniTGFTSA446zmDpvv3xUvcILboMf06H8
QkE5QNVYWdlPXp+apwyMd5iSrqmbFlXxbOwPQtVeDy3PA/FEsH5BV+OxFJEoJeJtLl+PPEBLXpRg
gXkA3lRnhQGFnoD6ITv6U+QUIHqzqb3mHoVWGq+Sz7yNLPo1dgL+O4SeRDLFjlad0GJCLUOXQBLc
/xxSHTQE3Y99HeS4Vp3xD2FgZLkqY5qAUmr2PuX8oSzzPNfKSwN16W28lZNYzoYAfo+2IYFHgLlM
vEWviU0BUAWH6/c4eSBbQkirKROHFH4vOXZn5ZdgzT9HP77rDnAbZ/nReILDtavPvKlanr/VGb9h
VoURZRrOSWNiZOd3kafet4jwGWCKbO610s+zpyqMC5GFIpjHFIZdnAMflMfAlNUs2dYOH37z/onC
OuNE9EHsJKKgn9G6pLRiEGFFjvKDTv6RnwJ30pv3ARn3EWRJnqYaPmAcS9YQfJWLq1650c2rklcH
4jhHnfEiPR5ZIUBD4Ry7fxJiNeJdHjv7VsazaCazUNIpGJYaFh1WqRVMvSVLbq4abltzYiPHI7Kl
Ag3jUbksIucLS1+vn+Phcf8gvJyP3TPCBEnWVRU+S3QMgBcfHMPjbx5A3oODdxLGYYC20RhEAkNK
1LNZPjYm7yQ8AUwaYZTRpHXUdGRwxrrzY45h8eYptkMwyT3SqJjZ6TPn9jje1qC/0+rVMS1dNOsA
8oAXpB2MDPTJg11504GGlPYImX73ElbM/9kjspO7Syz0oxxCB2u3AQTnveyU30J3vhUxHE+nkFKv
uaaIsiUnKdx2iUQyAHCHqX88ut4eulRFXWxzal/+AOxrWvCUjumZRtDQMzmPns11CvCj/UfaiwKv
rlgzhIIEdJGaNuN7n2K5AjlAeSAnzYtO6tFMLPOHdL//YTe/60ooE0WVLK+VRMMIWyN1bqJ9L8rU
7smjGF5r4OFOcecF75xby/frczL2YYQFaINyE0lCXHgkSS/NMD6ZtZLac1A9zEl7FvoA1HdKGTmY
V+W9K7bFY5FDxZKjYrLb9+MiyWZOWxJaMwD4uk0MaxqHm0YazzO4x+pu8kVltqus+dZ13d3+df9F
pV6lMy47lGpd1lo4B+GAsWaaz36lhNnUExmhxctkt9NA8iqO0WC8o8Mo6SDOuFTH7qh7NPSJn2gV
i6J80BQmdngVe94hWV9uCJk8STSVGG2sstgFiFcnq6CEV5h2+9DT7fWIrF9XTEBTdj1qzGJ8TPJL
kh33P9mmt139fEZdzQwbQS3Nx7Lxup2fypS367eZCa0EMO5cjdOZVLQPGOg2dhb90q6exR4o2aXT
fA7c/dNsgk9oK2mMI88XNVgy7PWhIjFmFtoNV6ZN/PLY3woYOP8fhTFJ3pjpKhlDHI3y7w5HSss4
3tLmX3Ti0SNu5kKrc7E5np4ZOpEhKg2uS4CZgwi35/J3/cVH/7Eng8ntREXQc0FHloLbc2lRInLU
68DRnMmendBOvgUuD/V0c3N5/cUYl9Ea2EYKiUyfcpWTPoaHwjO+KrfKg+AGB+kLDQ75s/lfsLlT
xXuXoq+ulHEeXdFJYwgAbgSk3xWfKLLE286NDqWXOqYzfOWoCzWlHYEsb5lWydk8RwY6U/7iocjo
DcCZiy8AigZLtJxlFtdTcYIBy2RWNHpVg8GKPno61Odif3ypoBb89w69rL2zMW5EaOJS75oXScov
8HG52q1xNpz4pF6Pt7NHQOKZP0Wn9lm4/cjg3UqBWDreWJR7uaQv2KS4EYQHTeisYeak79vp9auy
sNTy0dTq4VLRVt8ZhINWcdNcURLeD07dr4/DOJUkGeQgVVHaoHlSa1WfhMTOnmUfkPQngPYKx4lH
qbX5oludjfEtapClZkTJwfr5ULap1SzfixpQfbKXdRzQdJ61m4yH0aJ+qBTzxejAZIue+im3Qz/+
3H5VfaBKYGYnuTS0fFM6HOujfmRPQxk/E0oTNt5jqMmCnWhcbngfoWUTupRddPZQf/BGz/SbU+Ty
igH0/vYkM45GjAXkhAFCrNrPdjge9enGMJ9JeNg/4W6IoDtf+DVWCfYy5MIYgffYiQZipQCMK/XF
L2eJ9wl3nQrkMDk1sHb+v32RAVet9bXjclI88cCvNGyOu/wxBUhinIo4Smmf/q7JRw8FmGuc5kiQ
bdUX0xZv9BZYDrNTO+CZcVNPCVCu4oX4XdPAb8AkLzQ4BShZjU4oXerJz7T7If3SA38JjLucbIL3
+ZjMJajy0gwEWGEpFSg8m3bfFFdio3n7WrLrqHEixr3MxWyOzQwz0JbJrkPdmgyrn67lGE+hs6Ee
x6Ry9yVulxj/418gkvEvaZDEWUBzl+r7aOfXlMyuAL3FbNHXbQ5qHh7J7n6GDomMlzEp1qyQQ6Jq
DU51q151h+gRrRVLOiSf/7coC2mMZ5mCqCskA4ZHpekeppePs5ccohMPJ5enIowjSYdOHmeab87F
j1D2hySwYpVn3rtpkSqy73SpDeoU24A0qQ0xDJWeIuR/5B5New+kAU/S/b52cCyMnV0G4C9JSfKy
kxJb9ThYQnKqtRtxvm4iXl9nP7/F2RiHUpll204Fpp+kb9jqAupI6kIXnyQUyzrspx4xM+rxtnB5
yvhiHiu/HJfGEgY08FC838guPgVH06Yteky2cSdUOSryMiW5ElaZkdFrOoRlYI+Mr1Tx0MW3+19s
N5DiEhkPog2yqJSjKjtxON8vYvCUptUDcCoetT47LYvqLcPMCd7U9/01gkIk40FaMYgLbEthcUmc
D1prnLOIB+PG00PGZeSLZsZii0UVVf6JTVQ6cKjbpQAj+75/fVx9YNwFUqA2xvoBfXcQD9CQPqju
rmmHPvWyi8TpMPKOxbiMbAhVTSkQVUQVBBkDbLkFFFoPAE/BJiFvQJWjfSwchqZEsqGK2DhPYlfU
a0duH+WOO/zN8VAvacNKxzE2//9D0ngzOnT0G0AYhtO4iNJ28U1weKBBvC/GYmKIGHGdJRozR8AV
WroHYslDel4odAmmUXitKt4l0uOvjocXeFNEGaQtwbHAGvSonxTtYV8JOQb1Mtq0khHX/TAXCrQ9
bchtLkT/LAIPVZ13DMZNmGk2tVoAxx5qw/loVF96Mvr7p9gEWVoliBLjF9QC75SRxqrgUjnlI1hn
Lrmt/Ig8sDh+MxtgiTR2+9xb4Bf6yhG9W9YCHQ3jL1StWAqTJjVg7dJ84hBrehpv86P4wK848r4W
4zFqYSLJYKKmW+TFk1GZnqCnnLSQ97UYPyEWpMgjFYmuNN0EipUBontxOFfGOQaLESEYlS68OL7G
wcTh19wNju1XDSxg87n0Ctu4zjkdDvr5d8IGy9MLvjwDzAJAyswzQXR0M7uMplbbkvar73gNPs4F
ykxqESRqops5eG86ctbgh2ZQjmUfYTVb6TuLYRDP2OceWiidUN/VYWil45UxSNb+d+J9JvrfV74B
NIN9DX9HHyJ3Zv1J0TkVYd5XYRwDGNtinYQog01TfWyH3NPyRrMmuccacsW7MZ7vlhkXEURhLNUK
FHu0S8MOD/Ih9THnSpzFTVzEig/ZkakZRAPtnMyuWM9iVKTNiMszx0+Fklum9kVJvnzkA73KYI6U
VwGY4iknYiV8C4YblL84GvCXaterBMa5EeDghBF9aCRHyRYsAHTgRUOrlLyZ0r98nldJjGsrC3Ua
sLyIt5mzeBQWLCF2BzwmClMHSmruxs52PvQqj/FzxayZYyH0SMYbtzhi1v1UXIEH6Tjd0b2k1jMw
pIGtP5tXv99uVWGli6DTahLU6t9a1WgEQqTHwI2JjoaPsVa0QEs7tyeAHv4Gm5CuhK/ycV9TNp3S
Sihjyt1CUh1EiMCkJ19l5TCZA+g/eEtBm5tX2koKY9AL4HgCKcNkPz1afOgvpZ3a2ln241vlEN50
Hi9D2vRQK4GMAUiLbsQCBsgds/MrNbfk/Hn/3ngCGP2PNBIvswLUKUW5A+OHFWYcE95+iUrYoTLh
zw2QeL9VBxGr9kKbo+nfq1b6CEwEOrXjIVcePVCnOcm1bBd3PGvbPtYfoe/m4iPkDaSD0CCe76VR
vmki3kANTwRTHBxnsQpTglSlzz9lfWylORdsZFupX0/BRNpIVVLJSDFcKH/SfNHt74hoCdcmirjB
YcSsvfYstjZP5bYbi68fjCWiTeNQR5cBRdwGZL8KXm2lYNEnh+TgRdrYH9G/1yPSW16F4GYpSWsA
e8QJa9Mec6zfSw3nYbhdlVsdiLHaErjEyIqgDGlmSXZ934LqPb4E5x7glu2teKif9s9EjfJdMraS
xxgtsBimPpuBdlZr89Xc6W5nhN+CQPDCLvxnX9RfPNLr/TH2K6p9lSgJVppawGSbdCoAw9W6nR4F
AGXPFiDIeD0Unt4zcSxopwUbBBg0WbCWPrX3uexwzkTV+t39yZqhEbzYVWD8vdUJLAvXY29iqH+5
mcBHiKAlWzXmhJHHnDKfGyk3rWwljvlcytwKaZQhdBTtl6XxlUa0yZhxDrV5a4oIZGxVNmSVNapE
mmZC8hh8Q2NoxeIVoOE5lrR5jJUE+husLKlrw7IhEZyFiQFuTL97QE60xYL7tuHJYb7OogkZmcIF
KwrAOBEsCpXVidaCHeSDiMGx1BEKW8qtkhd8N61qdT7mM2nykioBRTVLqx/a+DVtS8sIb4X+I7B3
gG/586UYizIVoSf1gKRdrsAHk9qqdDVkHxotXAlhjKjrDLUjUoj3WjLfz0p3lQbf962I95mYsKtl
i0BMAZALgpJY9eIDIdwKB45r5QhhV0nGQe6aIIJWJwtxZqxNWYuc2JjE4sjZdnOv98WSXOtdkRhC
F/cOUix/eaBMcoKtutINbXWUN4JTcvKibW3DpqisEmD6sJU3TWwaICrCr5pabA3Q9qXB4ZrPbTe5
+x9qW5KOV5RigCXSYD5U1VRZBDBOmh9dxYNT5otFskM5cB8Em3Uc5Y8gdihjzPpEN2poBKCrnfgq
PJkuMDKOkz8fPgJcpq1EMbkRqMJEQQ5Rxe7A7i5M4nVhCJ/2r21b9V5Pw+RGRSySqqXAdoV5E4bH
JvdNHnvS9pNtdQz5rUtFSjLCzRB0oQDsEB/IAWzSeLFh2RFd2IhTLPiLjr+eiHHgqdbVoId5wXBC
mMBmXugGPyjODG0eNpfxIN3vX+E2GsDqfPSOVyGjKYx+TCvcIR2a6c70raYdsbQOwvqxsOljTQL9
RQhmdKvwefV63gdk/Xk9qHO00HG8yDfVxRoDPwMx2/4RN8Mu2CJAiAOaF/EFzHV1QqDBTIAehBAy
f0qLr/FHkMvARPHn5zOHkLAZiyEypCqh2P1slfCToBi8gMQ7AxOQasS8FjNx2P3BWnydDXYv87JI
aizvMi4Vs9Hg70KCwg4WjcCzjUcNdZYc/vRlchFL34f6y+Q2143PfWFsfvqVOEbTkznIxHRE0QVu
1YsGS/VaHzke6KDPxSNlRBAPrWjpHJS5bXVfiWXUvaqzaQKvG52h1S3zi+TKpSWfyWHCOhXqMF+q
x/bcIYEZrkVuq4N68Xc3jMFzIssGwG7YANbMMpI/gN0CyTQ8ZBjC6QAe1XyIzZjOt/9HDOMV5z4k
RtOj7Wsap7m+G/W7D9iTpoBiCjmsRFigZeyWt6NsahhwCEWf1MkV6hPHfRGb6Fvaqwy2eD4BlLrQ
ZwTEWHeqM/khW4vXHSsv8ZSjfjFB4YraVWAJF1wggDU+AiW1Fs/EriEJNbVMDKzUA5eoSR7K5XZc
OMnZpkmvjsh8pjrDhGQpwS21otsofi1/3r/DTQPTdJ1CEQONkJ09S+VxUGvqWwXAdQSJb4T/jKa3
L2OrsAPsJpmYmoymEKbw30aPflrSWGrVHHWCIbaKB0Ck3WWdFX3SQfsnYuzfWi4Vd5fjZZKTsSTV
VFRT0/G3/M5XTenYYTl/zkF1NU3N1TBqsnqK9QLTZkqUg+YkwL+xDQm7CXYl9VNzm40R9gAIycSb
vBelBdz2WHu1xbQ/JWGlHKuoHn8Ms55Np1BX50NWygDLb1IQd1ttUy/XalqpQD1Au+B5jMN8tMAZ
ThZnypKwu+7LdvwSScUYWyNy7tgCvHoG91mIWucGIP/8JxVz+VuDyA6Wl1bBtn9eV0Sz8IYaBH+a
ir4F1cYi5nZLwlh3C52MD0LWtJ/A/tFVlmKkJLeWxJg+GSCMHCytaDEeObdl9TMuKgx4dAH+h0lW
dbs1pGmx5pgA70oux0QBPohCa8CDoPyTT4FWu5LcK70thkLQ34F/em4ssPjKhTWIoZkCFaeQdT/H
9IgOGNMxya+JpKW5LUdpWYHuXevQwy8qhYA3WlPz8XNRdYnTtGEX37VZ2GB5R47axsP6iWRprZgG
rqBJo+o1Ra39KomULU4pJsvPOgdbs92JWmtaYAE1I4DCKXllT4oSqlYo5ErmS42R5G7fk1Z3wtDQ
rs1RHcFImJqo0TdBkNsclabPLka3AAsDOkfw5sgE2v1WpbuOiIWcGjnqu/U/8VWG6kOMXSGMS+d2
bCsmMqLOziOru5hfefzVGzYL2QY2kUTUzdFSeSt7MqM2qw0zdwbhlKZXJoa5eLj/W90OQ9IIIhDY
E2SFTYeStMtVjaQFEDRUrzy9VK9vAJhw4j3YNi9SN0wTxQ4CJhTmIqW0iwFRlhQOMN0cg0yWMVWW
NF8XU2DL5UNVcZzR5uWZJiKfBk+ksLu2ZatrS2VkBcgTYivUbjvKeaSMnGxyq5JogDNSVFCYMkBX
zMSGEuRjydDlEHNcPEQI33CW+/hoWASLEFipfODoI/15rD7KImRhphB/sSNjMcjiC4xqAmQSWcOx
9U139BYXQIO8wd2txwdO9iqJjUiiDDwpJClYzevdxQGIXXCUrynfXmef+Bt5NC9+dzBIg5Uh51RY
/YiiuUICKCB2SNqz2oUHkmNk3hzcIOENLW6phrwSxaTo4GPuFqzXYtJ0VLwpVGxF+E4AT7r/qTby
OwM1RIRbgoKBwfar87RBJSeG9Ur+7y1o4tMpQh5S/Ubi8EYMkzkXqOsRsYSYVLkjAyZmeIj7W4Mm
aNLIpiSqOogl2EkCGT2ufoirwjG+9e5whsneYDUG8ed6AsZPB3Sf4IvkxNga+QCpHGXw0E0JgJDy
O0YL4E3F5aSVhSNI5yVPbZLwSoibWr4WwehCX8RS3ktF4UiVnT/JVoFFOqzcPk+6PX7BNqhT2Lyd
jS0EfiBcanCEJt5X7zL/IiaakgVwTcGFznSXd6pXHQF9PlnZ98QBXRNIy65Fp/NRaxwu87k4xZ+4
L64te1v/Eox5t12kRLUKx6Vc6LZi7jaLE38T8MYXPckp/qE7hD1qG7yhhC3jUxWEMxMk3rrJoleM
RArUocE3TdOjPqdAl7VF8nnf9LZsYiWDxarQonysZxMftRMkO9eO2cCrImze3uspWISKoBaXRiyp
2oSpLUpAlx16b5Y1yxh4jOBbrx+M2v+5MRalIo6bJQAfcoGGToeM8p/CAfBwZyk/1EsN9GG6f4Dx
/8NolWjHGfe8qY6twL0Wz2QhbUaqop8gfkQxN9TOYfqtUC9ScwK5pjWM//45+eawjDtL5aJoSg0X
W4i3wXSXjM/7qrFVwTPAzC2Luk4k/JM5DlKdplhGmhcc+5c1v+EQPXeu4NM9d15Fa1MRV8LY0xgR
wbuEGln5PZGeBxjU/nG29FADsyryG4LuDVumKQYJUEZpg/QNZOqzSi5SMFvx0Pj5wqPH3uoCoxz9
Kos5jARQm7jD7QHWwwDuTHha/PbcABm0sHmrJy8MaGw2gEVyhE2wYYLMiEmrFIWIS5S9yKJLkcNV
72u/ANTnxn6neKov23RdarSiu/EQuNWXDOVQ3j7tlqda/w6Mh4QSLmVl1CA+bM8GOZQSkq5c+Pcf
EJC22EtXDU2TUfJ/m+OXSL9zWUDaMwKf8qoelcQri3a6UeK2twF42zv7CrP1RjfpA93Eh1RNVGze
CszkIizVXi4cM3S67xWtojjaEZAp4P16AOACLrU9zPf7UjeuEumDDFJVEBAB9Z0pDDSZLOFVaFAf
UoKHC02uHtDLqsG5zK1BI8jRdPxB1g9Bbw83AGghKkccrm0An7EMVvJAd03pUy2oncUWZov2I/+L
ESeqDIzCoiWEBzVWkUHezCqsPulpX6YgGqOF8+gLXa1T7yihH9APn3ROQWzLiYGdFneJbyirIouF
LHVZqleDTqUFPuDTvEy05BaNgcCSXUCOE2//+22tLr4RyHjNSEcDnoCpAJOEdF8YqQsaypZxjp6L
2XnhxHZiD1P2S+9KvIxhw4m+kc34nWFJZbMVIBvMrlaS1VaZctRz+z6BQ0MZpDX1He/v0nZGmRCI
KN3JAxQZINxJaFGEJABq8ametl7dpvQqjx1GAqdpuaQS5CXyr0W7KaoYc1xXU9nZmezkQWS1IvFK
VD32P+PGk8SUAOf4Qm8MHWXMcBojYzZkqA3wp44EK9H/Xcl5K1LAzCmbqgpHg1t9a4bJgkKQHKsl
wEEpDkbkLdFN60wuJp39MeIsbW1BkUKaQeggBbC5WY8mBJIRFAakiafg1DjadXYWF7su3Pqx7M4y
OgndQbkh6amPHDxnW5BtfqLv89QJrj+yn2GCN1cGm5CBdxlbsxlkI84BBFjg6NURuO8H9VpFTfr4
exCifg55oXLrBfNGInvZgqSgGgaJyqX99fLS/Cyp9nRHkUdCW3kKHbWw9/Voy52rCM5EkzVRQS3i
7feN5HhaqpFGxtjQvTFLyEEJi94birb090VtGT8aNOgtYG4Ve72MKHUwzB7TengCzgtCvRa2VtbP
/b8+kIJIiIoK3WBET5AxjN7oAlUOUUEGbpmbBYU1gcRZFX7927O8lcKMeJBJyhszIrkzhZLbRpXd
ZyknMrz/Mm9FMOnElBdRHLUitLx6HMT7oLqrg4f9U2w4yzcy2BEPPOyGNCozyPgFL2K1F/3evEwu
mOWx9smDgNk4EFBzdIKKECzqXUTXZTWSFrDuOJF5NAFMpV+lJQff4P0DB9mzLqqGqInINdkcOlxi
Za7KqgS3SmhLw9dc8BrVKYNvAGsWeb2k9/pMhSlY41N1+Cs2TyDDECS9UZTOCFD27ud/QUhCQ/Hb
TATFcRFuHOmkilYPYzGybhhBU9YlWqm/+ehKXw0tEzmRQ+zlIhy7mGOj7x8hbyXS3GjVUi/IPC96
GJWAghdsQT9JjWpN+ae++PfK/eZkTBKC8QCMzBk18EnMz1nyaRrdhVf13FK39eUxzlQ01DzQxwYj
a/UhF91QTy1x4nSdt2SohCgqZv4I/A3zgRDHSjPB2rQzD+FTEdZemAdXEomeOHbKk8N8lloOWl1u
k9JBJyUZ0I6LACiNOVd/QesLAyS6TwlqPnKD8KXQPniJ96OaGtBsArxzcsdA26nNvyrpOeMROVB3
zKr4WgZVyJXCyajl63HUo74zXS+qq1Ngs+hRXdxJnzmRYcte16KYyFDFozpry4JacYdB5M8Nr8ez
5U1BzK0iKVNQEnw3BtpEVUSiGrAHyh0FoiMHHTV2vFRQZUdX293Xie2LexXGqPfS640Q5FCJpSse
wtZ8CnoM2ODV9Kkq4kOumhwd3FRBycC5FITud6mZNimJIclj4Wij7M+q5FaiZMeISvvH2hQjSyI2
S+Ag3g3MATFGS1QDJSpTAlBGdif2riFw0sxNGSiYGoCW09830E1M5KVtAb0eNEDLFadx/JR0jx84
x0oGkyDUvUwCfUZtSiLisRF/6FVs55LCUYLtk6CygZIRyjlsp4UEZp5EEjRODC+lLNupeKtL/57C
QdFVdA7/I4Qx0UDLiJSHiNulrB1RQDx3vcTZcOSdgzHNFOBwWlagjZMo0mwFIzmTRneTJuH4663w
hvQTf1CXx00wYUfqGzXLO3QuewF0McGTognYTXhoxq/7X3/bFdBBE0Jwb+9K48qA981sID9sHOIN
t3DWN7qbH4G0ZOU3vMXuTcf2KoytkTfBLA1GCF2r9PtoOeoqZ0B309Wsfj4T5ZIwzzHPT1Nq4bbQ
brQAu6eG32TXWkk4PnrzA61EMYEuWWJZNFPaqSym5GqMEuWS5umvCVB49lhJms/5TryjMQphYt+h
70Cw6RCCKhNGAFCQT+9zFAwuw1VqK721nJAP42p9XrjY1PnVURkH3laTEVRYX3e0+Iswy5esFay0
mT+QaIGZ8T+KqNPfYhVf65ZE5ghqHMckj2rkjwHg2XiFSN5JGAfRTnIqLUTJHcCHW3rxRUOqJWc8
UIaNiiD80OoojJNou1IqgwGFZOWbBrzKCWUPpbDTc0Ts4YoGWkBPOIlmVx/KUVaCGV/eDPUSNSaM
uRKJTcraGoofgXpMxn8UjfOA4Zky8+gjFWmmWkGOIpb+0n2OMXe0r/HbCo/nly7iCYax2bf6MOeK
gbEceNqm050xvoRBZ3XyjVz97FV/X9RfnOCrLObeFowQRpNEaLcr8PPDcphEjGIudnJVYTVVGDi+
Y6O7TRXkVR5zeR0aoXIvoEVT/9JOmBWzh2fYlH6hxJ7YlrGqn+AH+yyc+U2OTQvAOgGmRzTANLFo
VCWgamZxwFu9Lv+PtCtbjhtXll/ECC7g9kqyye5Wt3bZll8Yljzmvu/8+puQZ44oCLdxxudZEV0C
WCgUqrIy159ZaLn2LD0Z9rq7vKPcj7cxwxw0re+UvI5m1KIa3cmls5adi2V29PpWKwU3JadMjM1E
6R2Cx8DhfWqu6S0QrXbSFWCDajAKBsFjSlimQ44Q5fCgO8w71UOHYf8HPEMfDTNxcV7ScRmQ13jJ
r/zwm2lVctsYgqw0jRYBSPhOaiENxKC7TgBY+Xgg0MGw+i6e0bWBACdN2tVnzIIADTEHidAa1082
xpgTERtpuuo5qm1N91Jlu7X4yxBVWThAaOzfxgZ7CtQpSSsVNtJDcQ2KR2+9yr3Uy7++Dt5w0q6L
Q45p5rp0E/8PCpiwbaOSQyzTsFFV/LiZthyHdtXgPdwds1+Lu+zGxy6IvYzK8lExeOlW+P0+0/h9
NMlkDHJE0K9XY5gM+3vDUp8BfbxO+uVbPU2utoABtrecJlnvoC4svJLoetjXK5oMOPhEBxaObfnJ
wAQVcYkS0OiPoPCJ3eio3lICZYjeCyZIeK6zMcUmeUaYtpkE5VavXa/GCK3F6XayReJ23DvWUkyU
TVUZeEU2QbYXLRnjFM8v86E9ybsS/ba0c3tokgCcFqIHpn4dz5CKFzW/OX0G9MDQG7IVi5JOsMXh
JZLQd9NMaFMiQ5FA42ePv0Ah5GdI1vPupZi+rc3sa1rqIbPYXw6rnB7OR+OMDy1xqFQjtF5wZH7j
u8ajHahohzeCdw4vvd2ukkk3jXie+qGMZi8cgGMB3vVGXxN3SqpTJWRIpLGE8U1U2VXsKqCauO6p
Q20yP21E1XIdUsz7mCBBjVQ/1uqreF2dWs7dPI0dYxr/fbL5wSRzPyVhpK4xGKY8jbxm2e0S3U+Z
4O3O89APNth4LUFRpkepA+1L2R3KneZ1T+FB+rKiEKZCG8y6Btb6vxhr4WRmlqygygewiQKQLRPa
KqMZuzGiwxdAU9sOpt4O6m69MmqnNzztWIFFN/NFFTje7fTBKuOZcVi2WbfKOPUY14+AWa5c200S
8Ir058hbBZR4HPdEy0QjtNengt6Dcc+e2P24aqg3N9E5q3/EdeLVw01ERG1g/rI2hpg7XgZLaJwP
MDT6LVpr8x7q66VDUZX4rvs4FeRNvG+HJAa1ObSFMDnB7CKgh6s8pdjFMQM9gPJoGPeXI8hnA5jF
QORCxwkJE4AuH89auYJ62IyJ5unKryRKUBd7vmyAEx8/WGDnZiAmrILdvsCI0Ul2Ma6wH/eZS0m+
1Suh09H/9mPkgC10PQ3TorgqVlCjyaUyJQREoDlEf6jULWjI7uWDekuT93JfHajobXg9P+MoSIK8
8/M198H2W6jeRK0cGkC/Jz8xoYvJ5mNdLI6WCfyc02j9aIU5zGMzr5GBCQg0Vn5zpncGFISdLABl
PFzQGn37VsQQz/WR9119OxOblamqXNXt2oGrDhU0/Vj9+3Htj2tiDq9hVhMwZD0YcZXnqcoBrSBO
PwmyEOHOMSc3V+faAIyXiq2g9eAD3upVfyWBDvJ3cBeDPVk0TP/5zfNxWcw1lmVt3ygWBsYmBcrL
pSsPhynEO18N9PFOcMhoHGAdX1OBHbFV2qhkr8ysJOVspi3cwgYZXhhQvIO5q6BBjrdHvBOV8D+H
W1Brbcwx12WcNJVsE3jhHEqubT93RerKxWNnifaQ8yaAJQxWYQoAbLF45XyMT7EECHtlhC0uTaoL
1AVJFvQhsMIdWDv1a+PGPhZ+s3pjEO9Q0xCqpfFONcBiSO6A7JAxufbRfoLJdHUqG0yL1OCV0AFR
zj1pl4O1Gb3Nt9cWNKEBebK9y19UZJfZ4bTSa2VqYpzqCkNs9hWZHypRz1lkg9nbqsmzppRr6Mlm
8BczfI111VutQnQD0PP7yTk3e8i8HWtFTZIRWA2kAstRuon2XRCdoQly6g5IVYX9Jc4dDZ/Z2GPu
tLZXFEkasHeU33W6ppI0o2M/SYGxn65EvGK8K2djjKUvUGYlz6W0pYodmk915pSAKpaKmKN4wWRr
hon7mH7IE0whTF6HayXM7X3chKdsyrzBLFylfrnsfdxguTXH5B26sWpaOJIWq5p2fegUqJ4AjBZ/
Hd+khOLZUa9E/ES8a2Zrk7kGsqofEsNqQGsQ97usIveaZAv6AZ9fFh88gxWR0HM5MZYOnhFXZaAY
u9jCZfOi6VeThiFIU8SUJThgNhM8oP4xtrmNjzaTe1n17f6prQT5m8gvmDixkEgeigpnC4/LK7no
nqOm3UMMxI+gvi3HiiAsib4REzIyJQbsbIE5OzYBGcj8sBSlvPxNo91aRH2MLTFuMNthscqD3nom
cVtIbYzVbhp/CvybHpfPIendCF3nJqUhRtVnVmu2b/iU5GpFUkocM1C9+kmUlHK/kKmp6NoC1mmx
RCpd1yXhQBlvSmu6WiVAOcNjr1WVk2qYOjGT3eWlca9mvDMptBrNfBZ9XMiTXrcpOBPm5MnWD52K
1yYG1TFDe9kO9zNt7DCONzV63xhkmLxy/Rqmr1P+vdJy57INrrdtbDDeNiQRMaW+ArdSFfTKkzwL
3ED0+8zFhKlkOe0WrIFYtyr5uWpf/7f/n7mImtGUoijFyzvtv6XDD00kOCL41uzTql8aoBIhV+Ol
Yed06a1lHCpIwselwKc4A6aIm+8fQmNuH6WXMjuqJoC5jsavGrmlAS6W/JpeBqoT7xRBxsA9Mhtz
zO1TWLFWKbkOqj/ll1zsR+2gqrFjGv4gSoH4F51l2HQoQAGCl7r5JhCsWWHhM4H+1HygA6aKo+wN
b/L1HW28pLvIEzGC8rMT21QpSF/7PGMKBtL0d9aFnBYWc0y0Gl4NcYfKn/aiuSlOgRBfbmONOaaF
WecNaur0RUw7IckxOutBioKPKEHhxoONIeaszosmAVFK6TEG1dVUSN3n+5oIDhSnUQbJZfSpwFEM
DMynKm9vVKQoepzY5It0Y/rKlX4tP6CW5XXfJi90VKc8Fx5VoWmFlLzU6dgrY2uauTJ6WeuRgKGO
YZxzzGd25ySAgsriG34dYHr88d+HDsrfo2PqHkAMtqo82aTrwhGVjFW+jpLbzPx++fd5aStRFBnX
kmxhhoP5XOVMom6lcmEjSEwoOH2iwmTCtJXnFVszTIQ17V4n0Qqv0FfDNSHYtZZ70hqCe4JbYwKX
EloZOogENPb5W8nEHMsJeV2v3A71UxOfZe1rrH/Lh9OU3gzlMe/9tRdEKe5JxovUAu0HBu/RcPwY
O+JQnao5RkWh2xlHCVqH61V9VRxUr3mIhEJInJkpuP7GGuN/JJImg0yowlBIbfyMF5tngQ3Lm7zx
B9nngb2XDqKqPzc8bo0y4XEqVdMsaMIsXRlgFu7O4MZwMLCBl6/s/Tfy5LwreWuQiVfmuOYKWXDK
lpq81NpL3xuimXjhTjK+n05lWDfF3zupnDq3ebI86cvkK2BQQzl81+27QuCi3IOgIqHAxJQJUVjG
5rz0qVbE4GwrtfsZ4nzRU5/vLh9pvj9ubDCHLTXREAaTN94CNyMqJBCP9Ent/L5ahhdRwOd+Kcx9
gScBpWmMmzHe30ehoXQzxugMjMbfyKPoO3ENYLQM4ExKBseWfhK9jNQ3qshp1cBj3EAT2mrvL+8Z
34ZlKZjxlEFXy/h3HdXy0hUNqAej05p+s+NEkCaLDDD+rNp6NXc96T0d3SW3zZbYs5NV3v9vy2C8
q5NQfNaoeERJnkgUDKtgm7jeS963ifGszJJXsha0SzBPDubZPTOsQRckkkaj/+anK3ZjhsmXLaXt
cVmAuz/vi7+6obsaYzAeQdPBhYj0XgZd6OVt4y4LsRujaIABAlP70YUBck006AD1XindEOkwjk9l
+OtPTNhgI1JxTGT29WdI3dC3GWrbCthmQLbmtNDyqgXBhQN5wd0AaOjfVtgiVBcVq12NKP+C88or
fyoOZXCw3d/CppREIUF127u8Mv6liwcmJpYwg/WJaEuVYnnu1QRk5rlnHaE0jYIoBlwpX0Xki6g7
+TfRxhrjgnk3gay9HXokstqh9siRQDmsfUHH6hRfU2o+EfHl29f/5I0bi4w3JpgwstcW1wQtIy6r
s+6XZ8yBe9UbkXWMOSPt8Dz4FHGjOmoP+mTBZ+XGjvd/gJ1xwvxOHRJaZY8j9L7nxRmbSPARuSdg
Y4I5ASlZuy5r5N5TKvu6N7src4h2lTIJwIGc3jcc1NARYQH3Viy2KoExvbAqippSelbXbyP0V00A
fmYAVR0FMkE/qeSoWnn6T4GTfgbZUMM2qAGBmwb6n7mliipqVGlBAlOeov30ZByyA4HuG4avBR+L
f/tuLNGvuXlJLrM+F1OOJeYndOZ2VVDvf4s201Fv4YinyguVeAGZ6OyjK8GOcOWQCAy78Y2V9a2X
5WeBccoO9CCE7izqOnLdZGON/jebtamxZLVFJ7V4din++kgnePRd8pgFYGRF1lQBZByJvJ97GWxs
Ml+urECtNkd4oQD77q/QjJVm4wQokTuZy21FwpfLnsI9bBtzzOdTklov57bDg2uRv9Rg115aWYAA
4e8inid40QFxxfbaB6UwtE5FQCE5qib5XrEjVy9FLTPuyw6TT39bYYtC7TRmjW5QOtEsvx7s+SpV
wVNvqOhJmw+jnR6VGDx49iw64vR7fAqXG7tMKFHjxIiWJQMH57f6RBFl6UMSmOfBi/f9f4PY49uz
TaJiIA7daSbnKUMAdtQZdx4Nz4ab+vZ94o6udlQ9eZ8LH+T8Cwip+z/2mAtIq20tXQza88zd8TQA
HNju52NyJtBmH6CfJXmgl7/sk/yYsrHJXEFdk9nZUICqQr/5HVNCiLpAIREt3cjXvcvW+O75zwLR
b/14yCuQf6xlTvvVluyXawdxKzUwIgFMgn/O3q0wbiLrCaakZvqiJKelOYei+UyaUH92w/ffZ0JV
ajVNE9sVbrT6PNaHzOohsOsVUIK6vFv8V+R/vg0A1B+3a85jA2l3Sl//mPzRQf4CgXdpZ7u4zzJA
5MCIB66W76J2Aj8tAWTTtGRQ7XziI6t1vcSsHuIiFbuNrii2OdtVbuSEP8t9Mr7JJyng4KCv8+Jr
krpfBAunjv5phzf/APOkMaxO1SMTYSwHgUPuZ089ll0jG8tcXH7Xlr9cWdfkuvVFanJc19kYZk58
nxnyQnS0WstpyhzcSXf2qojCGPWPS6tjjrk8tyTuMoTP0Y/uNXAnEE850klVivwXwY65R26zIuZ8
K22nV5JZooBfqpmTgz4i0yWvSxRRJ0VgiMXg9iTP48JGGbhFx90gx3XWj6P0U+AZ9Oxe2DuWkGzo
pciqJDx2stFYd0Cs34UzULBVVkleK+PpC/Kan3m0ag7qCaurN5PmkWX99+I9yPned5UFza1SHCbh
SJNNCIcHcQZ5NiVN1cPl1XIDzcYKc/4xddOtoT7jnk3KBzVq3CqqvSWff2iJKsIuce+6jS16Mjb5
l17E2QyCX9CXzL7cOhruuwZKE+bqzOHOBmobJejd5eVxkTfbXaQutbEZGnZXFlaE/AuyDD9o86A7
D8EMylkrBsmP5aje9CqD3YN2SYT5rchhmSBjLeECMnbctr9v92RHYAZUMZobXkEaaS/fpWeRUUF8
YWt0A3qBhdrjQdtHJzJfLbogtvDXhHo+euQoN7EQ9cJI1z4MsaNaUTkJ2Hu77DtJRcUAkRXGVxLZ
KrMOfOhU9tUB245DDMMZtL3APfgu+b4Yxj1kOf4bGNV69g3YminmrAjUQ4lhS48mfCIolmhdjEeQ
MQaVwIB7rwNbYzscp0ED8aEgO+FnXGBB++cbMXcMYPpx1GvodM7+gGFRlPQpMZ/iyqfWLW5EHFpc
j7NlGYwvmL3C+/TjGQPpp5rFBeAUfe7P1p2eC/Auot9nkqEyjcbKgjyR11VXi/1Fb58uewH3m9gI
trptoY3ETpG0azMhBULO35Jfo1E69To4SSNs73Cfgu9m2Nsra+dEt3OkWsb3Gs948+a3zjAASXLt
aMG6G4MF3YgMKtS7ywvk+8PGNPOFpqqpq0SB11HOMZj+SmeCKGa0exAjRnnbqcsa2nGoSGrQzvjo
Dku7EmOgYMNFPRbhFxmsX+YgelfzfGJrhIkPawhQTZPgdkSX9aa2lLuFlIKHLu9qRGNABVmOieog
y/7SFEltZxQllIbnyjgpqd9YL2klcD7+Qt6tMM6d9tMIniu79UpUXMqbQhKMvHBvwO0ymM+BN7Sh
ti09PTvNVzwLMGtkhKknXcvP0Un+RoVK8ztJAkTJzYUlHtEmMt9JGiuUd2q8b7PMcMJ6cOxxdYbw
ADpx97KTizaSuuXmpm8tGYrnXaJBMO26CL9Hy7/X5qMEge9figndGvQi27nDRrZQpS9PS/v18gK4
+JStASZqIxMz5Y7GuQZyg/1hCiB6CWj3bsU7qLspG7BJXrbIP6nvK2JeCYUqI7CiewB9UuUKVenr
ZADxm6EEl83wAt92Xcz7QI5RMZoMtKd6UyqchKQygPH1yxiahZPGmG4B0V4n8Ab6m2wSv7HJ0gLW
8dhIKu0lxOmyS+PKhXLL41zWu2xdvUnGKJuMKmNbCHJcwVJ1JtAmzViGko6YochQiWxX30qng1XF
h2kkfjEQwSoFPq8zwQMd2mXQF0DLxuRH1X6XNdGEpcgAEzxmRR+7IoTGhRTdD933OXq87BoCD2Tp
DYcSYiGJXaLZOwREujfqx2EQarPxHsO6AggKgBXQf2DnaeRGWuB4yCX1GyoOrVxFjRMlAL3QOnP3
ov/JmhTQ6qJDoAFwzxzjzorWYW0tTIzZ11r3oNQ/lfL+8rZxy3j6xgZzclUls6yuBbzUOK++vMuO
sV8C0nCcQcLQg33ZvBXRZXA9YWOROcT9WIFir4TF1FyPLRpJSimsWghsWEztTl+XtY4lII373O0w
horh6XmfvoyyO7sZGHVRvAgiUaTguuD7wtiZ6TgBzhSUuqiIasZuqCNkFONuApfY5U/GvQg3Zpij
akZV04wNsqLeOihK76nNYwRlH1kWuIZoOcyJheociHxyBFsp+97bpqsCeSKZrfO/rYZ+yc1lO6jW
3zkeillBkh7V2Ho1Z9lviZDFgv7DnyL5ZuPogjem5qS3cg2YcE/a1we0S48J+jWru+5QoARx9Z88
nzcny2Ju+XBey2YwsX95NDjlmJwVqfqT5xmocaGDQ/VUPtHWtd06hKX2VnSV3dWjvNHF22Bf5SUP
wgl9Xj1ra43xvDXJTUsboZg8xKju0hkI280GbGABomERVJN7hDdLY9xvtPRsbm3kMFEbRvpezaom
czD7Kf97hXBkYxtDjAeSpYf2CPTYvHx9iKofSy9ycf5KTNBCg+YXhpiAZ5fGOJU2wPV6fyi63SJK
FbjdZNAWUu5XW4MTMPdEsxppmU/0fXFQ/Pln7HdQ+42eqicIRbm4EaHl4y6KGweXjy53XRuzzNVh
KwMY/97g3O1Ore4K8X3Lzb02Fpidk+K+azpVA/VWtJN/GW62k3byYcCK1msUcU7Q7IY+H23xDq7I
/7jh7932mwLEJlqoylwvgDMiIwpvpOVFA9q6/4NyxOa7vbU2NiYWfSV102F5uOklFDNJHS8uaab6
7vKHEmzjm/bJxk4BirxQnVHtJgGGtH3rMPndQcwyyb2YKDbNNCCN9UkQvAaFxpzEyJSV4jkDbrzF
LTs9acIXO//LvNthAusA7E0NjSxU9FLU2YZzXEXOoj5d3jOREeZMLYOUaNOCPSsnsoPowTeQgrpV
Yoge1dyYutk05hBJKM2rWgg78pE2ialW1SukFFDBFr3RuKgodAL+832Y0yTr8SjNCuq5tFOG8rXT
Hkjlri/tVe9YD2ZQX6sQabbNnWgUnB8o/mOYhWNNSkLCWsZRShI995deqnd1qqTe5S/G7UACHokR
KUBbQHTI3hhNVAzSivVZZysAGH6fgeDLGfz5bvAMv7ixduazKbiB+W7ybpMufXO04qlUMrRVIAvd
m86gX/fR5CbFt8srExmhf98YKeJu6iodj7NeH5/IYGeOWXeOqYdfLtvh9lK3O8icrKod8iHXsINv
XYYfxhHcQzf2ff41OdBxguoGWjqO7NVopZq1M+1FLsoPVO+7yRy6Zlqh7FjRvo4VOkuOpwFKqesL
eGJsacZ7/5QPz5eXLNpa5vhhtE7OM1pVWhbjYMztdaKvfp4tf9Dq2G4sc/S0TsbwpoGHY5XaQQEe
ZhQOzsik/iRlx5AEJutAZfyJ2lWPQW2c6bHmlePDqH2xFbh/9ye3/sYGkwQqtVkbTYinlSpVvqEi
xahk0UnmBoyNDeYkZ0M61NKMhCb8K7qWd9ZfOMuQC0HIX93lBK1rXyQKxPWDjUXmHCPNWPTCwNtA
7tbJSYrEzWMACJB3XPY30cqYo6yrYbquaBOAH/VXYj0R9X/8feYEL9qahlmGGQzSQsZrPY8iTLJo
AcwRVaIsyasZdRyVLK/9MgW6mojuRNHHYA6llZOqX2v6kPYBZfoLeT/tMmgBFWCbA3KV3Nhetb/8
YUQ2mRNKIP4hjxEgfa06Al80SYMbabl8ymtTFTx5+TWXd2djIWmxVQ5FStBU0x+ye3JEIWlveePR
PNNcvb2rA1GvUGiRqSZKwHwXPXWL6TjtZi92tX14eI3BtQRJO6ChRROL3D4RSPj+iUQaEyViW7eT
mbY8ytN8Kv15D9U6J79PHQobEb20+fXujTUmXiw61N7iENbovVXskUT9JJ55R+dXymAVXvqCM6Ax
waIZ+7+DhWaB00Y+ZooAYMp3RvzXOgakIX/DrCdbVi02ZXTG9eh6Cn8u9j4Zfv2Jv7+bYNaw6oMV
zzmw/nV+U0UQRZI9CQn7ZSP/j9+hhAMiKozWfdLwyDortgggStGXxbWO2l6DIAGyCfNI9rU77Yuv
luAKpAHuU5EHFPdUeMbAPB/d2k2uBNAeSeIUmBsiPxNkfaYEEErp5MYfveo3hphIK5X2QCQLpZd1
fkjI/SJk8KNH5NJKmEgbq1rURMNbMma+UgC1vRtd6/U3wORPwI76ZjVMyJ0GEuujkSOPHcPZMwqI
bazNkEKYpyOC8Ed/6tK6mEib2bFclzFoVmrSAt01Rqut7ZZSV8ZgNcPBb2eg5u8qyypH8PPWS+td
dkr6+5/tYwwYPTgIi7AsFGFGJrXQkYt1EE6lIA3KVkb2IiwDPyjhFfKPHcZBLAXCcd1CbxSvpMhA
L33o9zrYUPAF76Q/KzduzDHu0pQYjSALMgvJfmrXQzrvLm8bP6SDjxSYfgiZfFJI7SqbZFaMINu+
1idaR6C61EOOmfc3eIvAHDcEbqwxF0hZjtFIpBJ3ZKMGjY4pmq7/Xi0iFmV+hNrYYUKtugxltY7Y
Nu3Gtp3ivqOzQgfigGZIP+b3/w0hj8qNUaBXJTaVpPpEkZmFS1m0PTr1+SHZt5Lb7VN39Vevu8MM
q0ec9ktEJwk82UtOFgCs6n54Sd35pj3rh8sflXuTbf4TZpfVhEzzPFNGlj5ITH80v/3J70MSD9Rf
xmdh2bha5jx968NI682k6yejGQQvcL5fWpjzVIDRNj4RYRtZH4d9h34ShaRgEyFIOe5NKKlQ9hJR
DZy7YRtjTJwE13uXlxISKZ0AClXZrjm0gvSX6x1UVQmcCIR8pvvM5sycU8T9hti5E6bZbiyNQKrX
s7mIJHP5y3m3xcSo2MygoW7hTFfTi7zemvWPy9+fBp1PsXazFiYozZq8SCRKcIqXaSmd0iqGR10d
wsSxFbnbdfUSBYmy7i9b5Ub4jVXmI2l1uizDAq/OMtxlteHaYXOnVeVhqRpvkRVIhch+o4nEfXgh
C3MmlPtWw4AVO9vY6pg6LHoDAb/JrvpEd+q2Py2JUN6elxhs7LDltKaRpHgZYIcEkD9FZnBOqL5B
dZge6aih/Xh5N3n+uDXHvB20vuniJoWPRMZ0K4/mrpQj0KNnezivIBxx78ytLSYe6Qo6GcmEcsyQ
vwll9TcVcL0ZaG6d5mDtQXQtuGa4U5tbi0z8T4YiyhRazphoT4syP8gPg/ebiU0UPHinwaByiIZF
J9/Z3DSapXyQM9T7izKo+utqONXNQxb+sIl3+ZPxDsDWEHOs0VJI7UJRW08am+t5tP3JGt0wts6j
jGEuhVwbQwhV0rXwL9vln4D3BTLHvV8tWwqNCnZt5dQS0+2K0Z/jUGCGF7W2y2PPdz+rDXhNW28N
n2r7oRVV67hXikFAmUo5HT8rOMsA/QyzgSul25nf6rfXqxZUhwqgysgTYiq5u7axRpe7ebKUej2P
kLSi1lZwNzpdAjR7Co0WZ3mtfoZf67PxkggJNERW6d83VvtUbjRCKTJRkezJj6k959HDZXfgNiaB
lcHaQEQuExbhXY9FEwL8jc6nI7vFteLJ0yG+KQDJgHwE2g17y3TkyiseRHkNP5BsLDN7amdmSOYW
J4AE+aMEvr7ouwJOThxtSutSgPNH8NTl+uTGILudcJi80hBHNPOQ18dIFvi8cEXMma7qog7HAU4/
uepxPFHdOMAsvxaYcR2foj9ia91+OuYoh8bUKkuGS2ZKpiDLvpD0ySpPA3gB0+Ze4CYUjcNmCVtb
zHmOqyJWzQLljsKEOuJ41vsfq/E6FD9I/EOajnJ/pwknsLmX6OZ70RC6cf+lAKDUKuAgYDs4oBmG
zczO8sEOKn/ZG6IV0lvkwgoJg0eSIRE047hRd4z2+r77C9Cd+3o3eMquDXSMVIkuUoE7foIcrwAc
JN2bt1ggqtH35QOtoWJO5dWAuE4ZEBE4jn6kT0s0FIuAPcyywHX+cUNjJct1oF1Qom/CK2sExlTW
z8VKfAz5BpBw8OQ5F2SXIpNMtlB1fSpJGX56VVZvbZ+LOHXi4lejIWP2E70XHHF6wi6tkH7kjcus
K4HGVJNqXj3rJ9uob6UxP8hV6pVDJkAG8G+gzW4y8avqdTvCuAKd009va3/cv+ZO++O/K5++9f8v
LYyJXfNitHIDwSIYk/zRh8QPBiitQ3XuKTXtLgmiQ3rdYKI3dFG2+8v2RGQBop1lYhuR56XSZEAg
Wq25lSbdy1MrdvGm2xfAPV6ONtx7b7OzTGCrptg0SZf33rLqV8BhF34/GokrR0MjeJmKLDFhzRjq
acxLFJrG9Km3nu36lmiCyQKRCSaKRVo9rYuNC1ZKpIcymb+v2uwWjf18ec+40eR9z1gudzvsciMc
YWYOj2N9DG1RuOJmxhsDTPCIJqmfGjr4U+3UAPNTu9LLvhu3vTOg7dy6lFOkPoJDT3CiBdv3dgo3
J3pKQEGAxh/C8qpUjgbCjb6uS0e1Vu/yBnLLTJii+ic6vt3uG0tFbBODrNjByR2gobXi/k52YI34
bqC+M2F2RpQBiXaUCSBLYy3oNeJ+i82DtvpRpu96+2GsX8JEcS4vju8dOkVqomQBDNrHuJi1TQle
NJialrtlvupFGGX+VwK/oQxWOVQ4mRObggMpGbo3GPRDZHwNgQ3ok9c/WcO7DeashpG0WiFlayiS
s5yeatW//Ptc4kmDkjT+vQhmkyq8oHVpwCKaVs6R2xeuNoP7D4jk1Fz2VmN7s7pCyVJxSRwLjAs2
kM0+tGiNzVqNNJAugf1sWnbRFHtVJ6JfFZlhDnHYK6H09p16qAcubeKkC/HSWTAYwb8r/rORhLn0
dasNszmHt6XmocsPbdn58/qoR7kgNvC9+t2O9tGrFTTpo/Gt/VIuX4amOWuNKooK/ATm3QZzSI3o
DcmGUp98LB9tP78Jn8lhvdODeN8Gk1Nd6bctOqbiwMd/mb27I6HfchOPwjbvbVLCsgGYgDeDyV/f
F4G5M5xx13j9bt7pmFkVFUBE347+fWO1HLvSMnM8kpIeB0H1MVnjmNLXxhRhevnR731jmZBhhuVo
9lQmIdVBlZcHslr5unQbKrYbZt8uH22R27OhY1DtyoYOsTeW8eLUMXltSzswJFHfjLsmFCMwHqvo
UNBi1qT36hSHEh7s4aR6+eTX5qNkQPvpm2wIsgp+9mnZUA1AFVMHtPzjd8riPC71iGYufvcDs/WB
nO7CGK5h+dUNhHaV3eUtFBpkHGO1EzmLI9z/s+IBdQYuzxUKj6VDHDR+fGly/8gTbbB1qgRcbQp7
Hw+VNORrSpuAi3bKzC5Ic8zKabpLIpHqMn9xG1vMKQcuMklLCs/OT1YwBRWYqaCQ4eiYQhnAzCPY
ShplPyXzG2vMt5OiokXlDw2tPsJWNsdoh3pL5NnBHNSBaBu5QXJjjPlukZpKZW1b6LSgIdgci0bg
ibyAgY69DOZf0N+jWfbREe2FdHZXo6A4opAYZq+pofvWcNVMPy/vGu8Mo9kCuDfmzm00kT7aGUod
9DJ9gWED6WHEvGcr70ddJH/ADbpbK4wjxIgLJFwxo0aG2k8M0N0nGLVbhxMk4A9SFB7XVEGvInQy
qbxuo/qcj921VKjnWB9OeOyeUWcTuAvvA27/JcZbOiiDddY6oCSNUbY6Ap4azH2X95Z3yZk6lNYw
zw/VeTY9tCRtBtoXqy7VnxnmsPQjRXV213bzpWsfLtvifsd3W+xkfCONqiXRHvVQx05S/pCrx1IX
oam4e7YxwuQ5Sy3puD9xi0lmAK4TBUP+l1fBRTKbhqUZmmWZaBUwbk8qkFYkE+3lg67iCJEwAOCQ
MO4ll0AUCkgqA0XMRDS/xrtgTBPEn4olI/azMRHlME3pKK4+ru8S00ml2suX/TzcGYugxcndwY0l
5iBopRE1kjW2njYkT4nUfp1CSbCHXE/YmGAcO5/njFgDwCNSWTnNUDlKcp6jX5c/lGgdTPirLKhd
5kANe0VzDZ2RNd5f/n3RIpgrP4PGrD5UE96n6qNSHRb7rOaPl01wMd/br86kL3VctJapYw2UtARw
Ni85Ks6yA4McXK4/jjs627qMcLrFUyl8T1g65wb5zadivD3UyrYsFGSEIVaahRH6pl8Us3EqIrhN
uM2+zVrZmR5gpsOp6WAlPZh472MmtPoWvlJFMPsgQlS9HRf2IjahbwJONAxlgcT7450yGkVlTqSk
zY/Rm0fwob+hIG9s4BJ7V95rz5e/JNdZNvaYD5mNhTrYMcKSGYN1BKXQPA8dqRCBs7nhfGOG+VrV
ag1RpCTochuds2S2O4xP9qg6drPu5WK9zWpR8USwMParxcqyKETFBWLI55Qc1OmrGgn2jpujmejc
I7OGgPQnXbNcyeq6GJAAyMHqt4/QwnPTF+NmdZHaiGvl3HLQ1hwTOJYJ4KBIp3fiafiyeqAm98x7
sCApbutUD7Y3IDO87B3cz7ZZIOONqWRZPfT+kNKrkZO1p6EanHk5lAtxZvMAVsDL5rhkIdsVMt44
tMvUjivskaA/YDJw9qFzBgKhZBd6y8/+ynalL4O37si+zHYiUkDuTbZZLOOjnTQpU0Sb+pExu1L4
bWn8JdIcoK790rRFS+XGr3drLB6j6gwtlk0kqZNr3cU/10OENYJm0cXb5UC/aHmkpXPBBnNPxcYq
k4VYgJaBgwgu1PpGQL4Ue+zsof1qo1ga34/3UDTpHVG9VLCvtvoxpJEJpaSho/uqg0sr/6apdyS5
TuXdYAquJX6o3iyPyci10NL6sMOmGme4zpWyz79mh3UHotjjH2FATBuNfoWe/E8SW0mnJelKUWpT
EdRgS5n3g+RIT6WBWSdV2Azkf7h3a0zy0yqpPsYqclQFSnXG6sjZTbLcC7yDm5lslkT/iU2lRS7y
yAitFJiCY/bFgvZr/H+kfdlu3bi27RcJkKj+Ve1q3MeO7XoRklQiUX3fff0ddN1dS2G0F8/xQQGF
AgpY0yQnB6dmM4bkQvrKdKH5epZCMKB/IZ/zjsvCOFBbp6Wt46mDUlln3nfZ0jmJXgcrJiky3W7d
ylZF3G77gfJmmRyqYahajlX2aQ0almD8AtJbHy2Tz0yPo3WaoHzJ3VIUWe5/xm2MctBG2godnCO+
mTDqd4c4wvrJWkaZ+qXiNoH8Nn/N/eUguhEit+EwraWr1dUdvgmsJXeI8opZtaEXjqbsleKZfDva
fHVIJHxEixu/qSx4jZHgDOsVTFV1m8XuuDaQ3Exp6dkgvfbBwWp6qrKWjoqG49M69pIoTNt33ssf
wcHMCp6GxO6Q6bJHnOFq5M6S/hoVTHPazcGYs3tGrlH36R2hwx1tslBSm86Jy8kxGvp2/Sbtg/vl
b+FwiJrmXKQpNmRqrMBIDoZysy4g0BUO8e+f78UQBwtaiQkka2hZgcBZg9mrTvp3/VC5hfvDcChy
Aij+hqIq0X+Jey5WOZyQEisFfQSWNwYDqmzgdyXP0T0BjSUe5ltRuoj56B8h8ca7OISQE6pk6Qd1
iVH9ZdmzE8/NkZpRMFoxQbkg/Xtd5efcrP+6fogih+JgAtIsZWazL4xWym6iRHXMODpcNyHcSQ4V
tLqK86qCjalAgW8I9ZR9rDsDcYYjE5wQDVWL/IXDA0wdp1UiNeCgp7fJ8NCSW7P8RAF7Awb8nNq6
NFXctViSJD/kxsnoT2gdvL5t+xHFv/6nclHMapbJILFW3bFNnzojRkosdSuk6aW8OkhzJYqa2HW9
4oH8XBpm+5rUYtiNV8qp7qYwOkaHARSdxJHP4i6qPcezZBQ/VYOg+su3BKNdqlDTIUOnf/yiRfed
9fi/377N7/OhJ6VDP9rlSlD/v5nyM0RP3aU9GvSd9D+vW9pfCcb2dNQeWG/17wEFxtunJaJ4fqb4
fu5uKvp+/ff3HAFpp39/n4OGeSZ5umT4fS3q7+Upel6swqWZGhoEZXKtFFQRd7/Ot/Z4SCjq/1+K
qiBa51LomDSu7ctf4tFhPVm2ZwsA4uMzlXe9rUUOINKaLkbSqCxsmHwC+gWID750d9lJ8uMb1mOz
BChsu/XP5pyClkEwUig6Pw4uaG6npWwVvQcKC3O+ybLg+vnt4t9meTxY9DUp7YlNUDM9Nra8NIh9
01dORpCcROAn8BYeNtIUY1eWhPao2R4eNZOe9IaiwaxwMSTizUMr8JY9rN2ujQtITNIb+VBhYIcy
b8H7UVTvCYjfBFvIwO6Kh/BViMSSpn5oEc1qoRWuXhmMYOZY3fquD4Wd9szbrtli/rIJ9Bq1ig1d
AnIsSOmhLsWoo+yn+Da7Kc/ZsXljeT98akE7RaQQLtpMDkm6xR4qbcRcXKJUf1VSejbQoC7HIpHW
vVgDhEhI5iCKZbOgvy+wqwwtUxm5ToohK+XQYvSOKWGIurd37xXBkB8aeGxk6jkcycqxAMM7zBDV
vlH1NiDNZ/oqQAD4rwkOOKQVuCtnuFlxfW7UxrHbl3QUoNPuoWBEy9RRBUMGjDsUNBcbaYI+QK/P
/mqtZ5o8temP6+4tMsEhvC3paa2wDumhqfzaHvwphXhHVH+9bobsPfFQvfx3KdyJKE1DF5uFFMZt
fVQwDza+dv7kyz4IyyB8n5/jW/IFCksfo+jJz+J+Ogt1Indv8uZv4I7Mzuu2Uwfg00Se6+KmUM5j
9SOanjLD180vCblXWtkdk0+wjGxXzmF81EmNstSEoI+6N5wml5w5iV91VaSpvfvZvTHEl9nUYZxs
uqAHBzn7MHGDJsw0pz5g6DoooNp7aNC4JwBHgffwWgp6RuchywDBhTLeZn3hFPl6lAtZECDuX+d/
nYfXSjBIjG5Ypuw0kGNLTp2IRFm0DOa8G9jV6BTJUouxVlAcWsbNut7PaKy4fgN2H8eL85kctOcg
IAetptZ6FjmtEIiS+jtdPmHaxx3AiHTd1i6p1NYVOODIVegDpRXeLGNo7vN08tsyD2iN1IgKiapq
OvSDFlIUluoq8Xq19JDC8OtGeSI28exicGtrDUZ7FIUjDE3+eN82m8ChTT9BIclmfxe5HXwbQzz0
r/6sHY0bNlgbv6egfCzDyRRsh2jrOeyROmip9uYMQchxJl9IHikoqlGluo2HSIqRGLPGgzLMqhZe
P4bd1aoyUUBvieEyPnLo+pKWlL2p6/yqJg/tgoR7lUEkVHTeu/67McT5VpeU09qorE9ymV3YdGVF
OuhTJ/jy3L2GGzOcV7UWo0uvQGQ097XTErDMaNFnwHJjgnOQsi4wv2ggf54m30j0taneafd6/VRE
m8V5Q9kjH6rOFmKD7qnPnrXmcagFqxAdPPfQEDqNSjKAWk1WaeNUphmgFeOgrdaTIfWfiRE2O8Y9
LwY2q1UzPKyz+XfZ3ejK0ZoF5y7YMb5TdZ3SVrMiUGXmanZOc+N20TGb036G9cu6rISfjpmkFbSV
AxKMFCxJnRQ7q/kmPJp9aGQ9dCb0C9D4y0WgWpK3DcQzUNPOnfpYB9UL4+WU3PSXcjefkG0DyR/G
cJbDIhLj2t/Gi2Xy+yuDjxWrnVp0d1ZRW/+KKmM41UVuuYWtZALk2Y8FNqvkXrQ4pqMm6+zIjpGC
rxak/Vk5E+q+o2v8kEKj9qwRqUtRLnEfIi5r5JAIla8kKyMEBHH1M1d6JwbmXb+++5+0m6VxKNTM
47D0MuZiOmT02nvq58iSvrMvWvk8lMdK0BUjtMdBktRW0BOMgBflTRSaB9aAMQT0QXf/J/TEu2UM
vBT/uieHToi8Mfs8oEd2CY3QMM/D4/xquqOvf10I9NswcB3DsHQUHRz73T9eZrgExEdVS7X5dn5j
RGE2quAwtTXOrqlgJ60RnWdT3dSe0ahgvKjkx+tHuXsh2D0ESa4h/yFNX7QNAQsqnCXNBs+2v3dZ
6saFqEOX7Prkxgznk/2gEp2ywgVaPn4YoQoi3sZtv2d3etCF1nF0ncl26DMTyKUBpKP/Z8pAu7V3
a/NncH6bVcuUaiNiH+a3b7oze4QRu3s5CLHu/hFhLTDH+TM9CesJoo3mXHjU6SCVrDt/cpVA9SBU
rgdAvhDDt6CtxF/0PIBFHJzin3k4NkvmnLnRZl0pLB0BUF07hA2QvRqRAOpEa+Pe2kS3Ouib4XRJ
/dVcQcZ5zpPjdT/dbQzZHh33xq79NFvoqCUgzGKNf/o5vU88Gi4/mOSe8Zq+iL6rBC7LM+WjgjDn
UwnMabMyddX0Mao0UVS8W8zfrIpnxk9XW48IawHt34zTEK6vkquACGl8pJ4IXQSHZHFPX1ONmmJP
2MBxfpWHzlWGJ7UfRS/D7vf9xd0s7tHLy2LotRGhkEL0dyuefFNLPbC9u8YcBxCJ8xuldEZZD1Bc
Q4FLxLy9u0iop7OxettGc/Tv77uF7wqttdG9rq1+DA1u0EmYAsTcRemNCW4f8xUNrt0ME0X+alrv
cvXVSgZ3UVvW8yXYzl0f3NjidlPOlClJTJSyJEkK9Mk+JpaIF5PdzT8enY0JDpmntJFHlQ1PxMns
oa/Er5Lktsi6+6Y0b20pDxPhANG+129sslPcfOsbsTI3rTYwGFaD7BCfitGv3hiNBCbMCxFy7H4J
bKxxyGvGkKddF9yxZnGTByi1oVsYKcPMtz9y8BoiJOgziXnHGCL9ubMaMVSkKE0oEfy+So2uRdPm
AJAUJGddmIXT/4hcfN9H/jXzMV+32cysldK6HjBp0KYF6nREXQLMfy8CT9wvC+kXM9zN6uWpkOQc
PdDt2xrowfQi+codGvNWH5UZ18ZYisCiaF3cPZOLYpiyCdsnrZCvjQtngYqS4FFhv3HliD4Wvdm7
mGhyaWlw/llxtHA8yg1IzkAxtkAQCmwAwSxqkdnHp8sucret0CxlqT5m5zqSnXWdZk4t59VRzQqR
WNf+xb6Y4i4ZhgvGMm4ZTs2FA2E6p88OE/lWoZpburQThOiihXGXbIH4gkYmVnei7WldI/RkqMji
ac2v60cmssOFM3Sheqew4n5WfEmVF0t+0OjzdROCe6vw0YwmTTMYYdHt359a+p7jZGLjZgRj1Rw7
nXU3tSLdQtGiOKSgplbH3YwaQxzdGO0ptd1OKBkhuE58r7AZN8aK/AHK1O1NMftQFL2+a/ufuzpI
EFHsMXWTn8IzatosSYU6tX5f3K1g0gWsg29Oc1QdpToGse0tIvvrVvcf44tR7qyMQVNbjNagZ6GU
XZDqOcnqmfmBzL+sROAWH0D6J1hcbHGnRKKFaDqL1fLj4isOfWwP6gkEnWfRt8K+O/xriI88iz4p
F8tiO6nj1lZvUg+OYEuQHxMZ4fC8qPS1VQZ4uZ2DhUTqb0A046X9p7pxrYtb8GGngQ54O5pwQvp9
/KtHVURzzdf4p+1qzkCd8Rskp4SSxPu+ftlALmwqBwwzGCmCUFkZnHoqoGr7ct3vPkDgijNY7E/Y
vBxNj+HFfq5ZoWf44FYsLczGOfSld5QE7Y7wi4N2N5wHvFvn5iCwvh/SXBbIDndjPQGFWlwyD5FP
cuNmh9yL/f4wuskdK4tHzvSc+9JRxHf3X+K2i1kO5OlIxtRWMZ3UgIPkhALK2L3rTSiVp0md8Bn7
0Cr4ppYEkC+44xYH+X06QBaSzUT15f003s7ZL5k0jm48jOriXt9Y0aXg4ESJRyu1YhSIqHyoqiez
fij0z3RMbO4DhyJRDGrwskcegGrZLzLXbicpXzDB7F1fyX7K7GKHb4AaVWhWFNWIsBD0QsVBMS36
1yQZ3eDgarQnJh3fODJkn9+mAj2A0OGytNGxdVKvzpijbBIsay6LEkHCP4uDnaSVB4uaSEeABPKG
cZLGs2P7vcO0yWX05YfXt0FwoHxf/twrWpGoePUiffDz5ccgx86kiSQchaviAAcitgBTxjbT/UIN
7yFHfhIa5LkDtgKMUH3qS35ztBz2JPWSxZOGiL+K5IBmC8S/7Lt1zAUuJLh3PB10A/qcuACPjtdI
D1P0q+g7RyGam6JBoRlEIZAIW2wOW6qV1iaIsphjKG+QW/Sp5pS/pJCNiEBS5bpbiJbGQUoyGEmt
sTF+yTgq0u1anyTjPbPx38JUOXPoKw+FzUEKWdVCViP2ifFj8lkbccII/+WA1Tia1+vL2n0WDMzs
g68c9U6enaBLjGaFI6Kbhx7j0Susr3l5jsSlbeZgf6xpY4c7q3KcMnUlOKvOp3fEbU7KQfJHh1ZY
WXfEAJ8kHLDZvcgGE4pTdJ1gFOX3Fw/ih5E0Sbhh0Qwr3X1MQ0mOBfC/X5jaWOEWNptZtkgRrLBO
xH+472LN6W4rdyrd6W11dbcP49Lpe3R7CnxyP8NpapaJmpgBFnHOKWnTaF2mgWmeiXtY36hf3LYH
84UJuZGDjW+2e1FwtrupG4ucbyZokzYWE5/YsnyfqodJuo9VUaiye9U2Nrj3rjJGqSnYTPgYmAPa
H1k7KRufNd4pmKhxC/AKeWDnFVJYCQzzHzzIdTZ2M2A7s/RVXp6pdktxu+3xW1J8vX7t9uH/skZ+
NkRPpzbNoADqpTcsi4sPH1d9JME/Q8GiIfv9TMzGGktqbII/o9WNHHMd+JJzZzBLOWjiO5u+Ds4M
8KJnwfAqGl8SuMlHX9nGoA5W74X0MkoI1jGbbldUTESEqPsmLFXRZfxjW9z1TpI8M2pWHRkshHVH
Cx2/qehbcRe1oMP5Hxv85Z7bWJpLOESp3I3LvSnq2Bf9Pnd/h3YopYrGvReTxm9Vcsqs7ijwtH2n
vqyBu7HDgLRRVgCgchRCNcg+FiF7K2M/Q0ozeaqg4JsF1NP/vm6Xbc0fgA/5TEg8Q6ZT5QXkWntZ
6jhBdicmf6XmYzm+QBSsM0Qll33XxqAhmDLBjQLV9N9duyS92XUzXLvJPVR5/NRDbS5186//XKbY
E0Vuu2e2McgFblUVUYOwZH6UQEQT7PVzugTX927XtTcm2J+wuT3Dmsojeg9BESjljqXdreXPWfty
3cZ/2ThMH6B5iyiyzYXVVkNnyL+zKAMklc0p/zI7mbs+YuL1UKDs4ohalfchz7oY5E4qkxa7NxkI
aSGjL1ac6Li8Q/sqyP2hd0QPlXB93DnpJWYkqxiaMmie8D7kIH9myCCYoQGUXQ6FIJu57xaX1XFn
VlF9nqIGZyYNIfy9zj71Ymy2j8O7BROG0zqwtrQ3JnPVhNrR/kvGcFnqmw8i/N5dja2DJ8hWbLCm
cMamRZnsssJXrUTQbfWqr28C72OH/Qc8bAxwyNpNOpUS9lGnhRXoq4P1XKUIBRmbQ505kpAYfPdK
bexxSAt52ETqbSSBE0M/LGT2hjX3I00TxS57dmwZI0oGuF+g98DdKhMEC6rWI3bpvdGTnM5d/CFk
Kc0RHyasZNSdha/73l7aso7ZJcYObvPETmMBDmHCyCrAw+rKfueuB6bGbYaVl/iWYMhs9xpvrPGz
KbPVq4MpI3JRiHKndrMfqxFI+LMwTcBJINOAzOVPs0BcA7Hfys6DehRlKvaetO2fwG2yahvzpLI6
uwr6SrqerHlGTeSo5Mdm+S5w1L13DHdAx+wDDhW0S79jcasWQ1ZQwGRyhGgtk+pBP5bk9A7kREA7
Jt0yesHoSXQBd0N7G9iMN02R0TzJBcGtkmeNxT4Cs1+Lmz4wivLIQ1lGc5qb1TcOkidqtN+78zYB
Vb9lWGDv4nuJatOSii6dCIhpe2Tf1WFB73th+9c3VGSFC0cWeU1V00ZqrmsVvy9tN63D6xb+y9Zd
FsJt3Upbm4zqR6tZ9Y0h/4Jp5++2i9Fr9jmmvCSnTHauGxUsi2+2jLtCHxc9x5Ntf68n6uBrW2CB
/dU8Ym6Oh+9TgIUsMxVsnBZGoXrIwtaXwl6obCxaCAObTeyRtX1itmw2sW9v2+hc5oLZud27e/Ey
jXuWaZJXWWv0WEYmf9PmZyK3jtFWgV38So3364eye3c3tthaN2vRSD8PcoOvkGx8mYmL2qk3Nz9B
wi84mt1xxO3ZcM8lyGhH8KVryJx61dfsyXrsj8phPJDaMW/ZSOzqpz7ac47yGc1qnihjKToy7i2t
B1IVujGgNdpCQxhpIr/LhRxgu8W67Rq5F7SI7bjomOwuJfWpyZLW7Q1QYZTkWETFnbmYri33Xr4u
oa5or3Y8e02R3UogE4hU2WnwQFw/3N2XdnO4HJCkdCnjpMLh9vKdpr42zXMFksvrNkTOyiFJWUyp
rDNGvzU1RtfU4wDl6cKZi6/1Kp+0avp63d5ut+Fmk3VO22CW21ruJRhEmzOoKfKH1QNPEwiU2Ph7
5MxPOSBMo05yzrzkUdT4J1iuzr11nbykbaTAei7dFkZQ5WGuHrPk+yoUhWG3/E8ww0c7puMgUS1z
F4a0RLeaBZY+xLFB301/jmBrPvZ+csgfmZKJ6EHdvyQXi9wloWoGKoyhwRWt7jvzW7w+CY5OZIC7
H7U2VQbG4dmS+jisnpgKhuXh8/CXnDApWlAAi9bEXPzaLnJXYBwbmiYEu9hr/Rm+6uadfFbQ+1K2
2vdUllxVSM2we+vASkIMAxEn4eFbS8Bioib55NU60u2vdXHqh0+UuxjxyX9McKjd1G2ymAtMaN0P
fc6cJi2dZYgEV1u0EM4Dl3qWR3MyWPoodc3ay+hLm7xd94ldGwgZmSacjQ3j4KMnxCpmEz5HEupY
XWjqASg1BQvZ9buLEb6ZS0qbTi0zvD0yOdumN1WCqv8uKGx+nwMFDPFRw1rh15oSGurzoH6pp29G
fquIUumihZDfX+veKG17KrCQDP19+oMpAh3BaXwkDDbRACZgoOdNEHlUennoeyTLlYdONEO0b0Rl
+Uhd1WyTQwFSZlG5zBNeDNo9Z8uCucEu6ItJcEf2D+Vihrv5UiJpVJtxKLT+EVe/iPTL0gtvUT1d
Ol734d0YCsqJKhiDTRX//v1U0lHWYs3Erin94mbdg6b9kEDSqg4ioiKRIQ6g5wozsCljE6krcDwu
MxJE2WN6X38Hwe3XMWf0YSXGjKfX6vX6Cvf97rJC7sh0MOvrlbkgNWC/2Pl9s4pacvd94mKAO6xC
iZrM6LGyrP0qdWdN/VmJREV2m0vszTFxUDP0mEAhLAZkBJkqSN7qGzVAd/h3yde86Q37J51YDNp0
rij/IDg4PmbJejSkFwNMq5hQ0IwHENml9qtVC45pP/FwWSIfnax1Y0dIKrMOlvFIH8HlNH90zdTQ
kesO132CbdcfL+vGFodFkVJnhtVhTa1OHMl6ntIbpbmv6bECU0VW285SZe51kwIv4RPmOmQRaiPH
RSukuyoNZfpiRz+vm9iP4TfL4p5W7GBhzitieOtWCtDd8KAe0AXkxJUTBSz0asPhbAqmSXYTsRvX
1DkEaSZ9IlPNXPM+e4IaUjg65Avjd2NcsdGdqCIguM46hyNqG6MRU28B8/nrqoWpLUj0Cv2Qwwsj
LfRlLLCecnCjEPmgILqZHgriILYMI3d6vH5oIr/g0KOHU2RTDLen6lkD5UEcaKngNREuiUOPaIwN
uwarl2f9NXrs21VyWzCbQg4v9XNXev7EiiBhCDleWVFM/iHWl8qaEmMFT1r/VjQvmv6DzkL+l103
0DEsipk8XUYvMfduDUo/Voy9XP/CCqxsfKy6Ldzaj+4XT/0pJhFlx/4HZGwMcpCRjqSIFia7NBWR
Y+p/RfaLVL4l3Q8tE6WCdhF3Y4rLofQjJD8ilmTOlFM/P3RQ/tAtbxysz4SWGzscXOi0L9XBZnai
u7F4VPX3646wn6kzZNBIa4QYqBb+fkhFl+iyyiCd9S+Ql9yLPCV2WGIrxXuf+t33QvCK7N6mjUXu
Ni1DbJV4rfCVZjDl2KwOBvtFsKrdj1tDI4qGTDQqkzzgRc1sFzlW1Xv1je3Mx/jEKk/oXWWl1skR
TTDtPlYoNhCigm2e8MRojQy5xygCqtvtkdavaPRy5jpUm+e0vKvs75MimuzY9b+LQb5RcLCLrsKw
Kya2svekndH2N3hNKh2kSZQtZsfxx6XaWOJucT7UymCZGtrcVet17dcHbVTPuWZ4k6I6dl29qxEN
BcfHLuo1m9xFXuWU1rmJEF4L1cG1g+rWZlqPw0dDeiwkH971yM0SucucyEu+1uwOkNIv5nDGx08v
qNmIzou7x4kNOrEynxGAlmil7s4EGaScviUi4qNdzN0shXf8zNSSckXiXVm7Fg06RgX2DvSlf+aG
MTEdaDqoskFs/gXpRzA0UAmaCvjOChRQfs8H80nHBA5qbGHsEREHwN4D+ZtBbge7PFfQzNg0SO6Y
DnEh44PsTn1YAoyvH0TB545HwBiaukDlKGPImnN6eSlBu0RiyKtXZzTkmWBq1gQv/o5H/GaC8/FI
r4icpTZmxLsbaXjOyq/r2OCDeP3fB7UayqGoTRO8I4bGBRZ9ZakSterGk2Jd99skf1/t3HgdrDwX
hEl7sxZbU/xnCLWtUa9J13hG/11W3qTolEqP6N+FMqWqxH7sdr2I4XfvoDar479I1MqkRtfoK+bN
bmb73Glujums63AkssGdlDTYdbFSJKjm7hSRYDY8RQSyIhMcAuFAuibORxkR5u1UjSHNAs2ggi+q
HWz47Xi4G6RT07a6AjcoWe+S9fssagfb6waGAR2KK4RAYIiPJZqZKnW54jDGoD0W6HJaQztk/XTi
PsH9DbuY4oIIU4sH6NZUjVfnN3nzWpLbSMRQvb9dFxPcxTF6za6WFSZW5XsOGc/l7bpb7SIaKg0g
p4ZKk0X4Dg8b4336kkBRgzUqsL7V+DFzW98OxzAORKXlvUBP21pjeLTJvSH+a6q2Stlga3MHnumT
fYfimH7bfmVNzQSY+iRC0Z3Q4TeTXGyp5dUASnyKz04o1VG3wBD2faKt8ruRlMbDWlrWjZSR9K1d
k1yArrv+wdqqwP6HAofNXagYsliW0cf4QpTIg9omr2vXYMCMCubnRGa4KzVXZqREaDryyHqU+nNn
hZmI2nXvnUBDyb8rYX/C5txqyUTAvCZ40a3Cke17vfYV66xV82dQbmOH848GpUPd7K0GfIZnKaqc
Mg+joRMY2fd5iDFB9w8KWjbfnCM3VTlB3Bev+MkIywf1DHGJ5wSpsVA7QNVNNDKwE5drTPvpP+Y4
6F4yCP3O5qogkOyPoPXDNDejwxWVf3fdYGOG8zZ9rlp7HnBG/RgmBDGQcr8IO2H3n9eNFc7ZiqGh
1dDDimq9zOWzLEtOoX/pS0yTPff6lzbBKKAo9bELghubnPetTaLUqHAhJUwLZzVkNNELss6iveP8
rpyWoaY6rpC8HvLlBuQP0iyon4hMcDiULU1G6kpBcqijk5utNZhBFJWAm6HrPvHp8pvHcQ/TOsvw
NwsbBr5C9PoarnKmt8pJ8ccXMR/3XmLvN2vcG6UbnSVX7DpNLgRqGS1PLB0oNFMUcPJkX+bRFxU8
RSZ5ssxsIEmnS1ggY+MpPeWQ/Yz+lh+mQHUrROJFI9jR3cODZKIKIUMDaszc4TF6QHSRmo2XGoZv
kOFW7yTHWAqBmf3gZWOHO7hMjwuMVoDbfAzSB3DeH39kRxIAlQJRPLmL6BtL3KEVszov2YJGpThp
ExcqiqlLtWH2siVOvDYCp5Ig0GDww31Oo43UQJyM7zQ0lnHwFM9oKRsSu8HSpq/gTvIlv5ocNdSC
Jkh8fE+LYH5/hReDHFJ11JApCP2Bh1iSo/fSjZIXx7lWn3N5fr6+ul3/QI4K2oJQ+UDU+fv7aIxm
MksW8EM3j4pxiqKTMgt8YxcENya4V2Q0rXjpIrh8HgVkOtHp5/9tCdz5WPkkDcWqNl6Z3IzxO03O
eiJyut2XcLMG7khku4dqdo9t0kIoV4XGR59HG4oSYaKtYqe1iVaMmkjTxFytJ5lLozkciuz4md2C
YLBmGQo0jrjrU7ZRgvMAIFjL+yhVDtFvLIw2XzeyN1SmIb3xHys8zMXpaKugUwSO/xj8qnMMd9Ec
DfPSbgcycZ1xzxw1LNHLbz8xKfqbac6jY1oOsj0B1OXxG76oHMv6bneCwHX/nC7L41zasKdel5lL
292j3FdObLSiHWQ/8QfqbHaQ8+pOs5qVqjinHhkippRm35UHpiLG8kOipLJoPZx7S1UzL9CFx6O7
+O3yo9G+XfcH0e9zfp2vkhZJaJv0uik+Kqg+6qMpSBHuv6ybDeMiocWk8wpOaHZFP4LVW4wH/fiH
X2lwppNIQmEfOC8uwD2stkZoky7YMjxIgTwaz6q1eF1nvVzfub26+G/uzD2sCSH9Ko1AnvJHfgSF
2GG8UQ+JF4G6WDmZrvU3Kzbkp9hyqu/XTe8fGhutgXwc/uFWSHXNjKUWG6rU93l2GkV6prvPnH75
fW5lGUgHOovi983mSEpvsH9Ga2D0gnbd/chkY4YDvNlWFxtFbxZSLphvzXySeqa7BBrCLSpSp9zP
E1ys8W3UytBPGjprgD4nesCmvYIw4qTesennCuKRzVmIFOwY/gSKf7eRb6tOwKNA1xrry+ZYdxKp
PmudGZh1/iD1mMdT1+frbiHaUI0DP1hYoU+l4VNXPurqg4qwKHqV5dHtC5/MX1M5nNX3gX7mQ2ez
sRwelm0mGQXb2EY+ZtVT094qqQBC9q/0ZSc5FMyr2hqMETuZ2IdSvR+HG63+cn3zRCbY/9888BU+
oVqyILEylaDGzQ06uCClQb5fpt51S8Jj4vCw7G1IbSswhZZ+j6mKrof6rJ6agAaJIF20e5PBpKoh
gMSoCd8MC/lSjBMO2LhIwxArNHvz8aUgJRjmRYXj/QzIxhS3qlyH3IAdGyxz6TKdkupWjTHLMr3J
QelLD58KJjbmOAws114f85pd5/mYQX+7g6IN1LCvH9Ve9z2SOZf945DQrsHUpxhYFIsuY/ohmFPe
S3f6HQavPCZIhU6Tk37qXe179CQaNNzF+Y11DiAX6LAZWcJuVjM4eRXiCggWuOv1Fwt8h6dmafXa
ylifHdnP09C/plH91Lfz0/V9FDnHx5XY3C41lst2zbCSf6gMUI1/MFG3JkEVxIGo11y0KA4Ghzxf
bLNAAKDOD4V6NxU3sSWCWvYbf2D7ZuM40OuqcgWFLjau8we8XSUoj2w/OthhFUhC1tzdh2RjjIM/
iyhLXLOHREuJE3VF0OavKvky5ndLKUgp7dFNbz2ep7aQUghDdxS23lpQW5xYOTLOMCUAlgRI5Zqn
Es07HhO/uu4hojPj0GNpEzuTOgTVo3qjm6AFak+WKOAQ2eAgQ6tqdVwK2MjnoM8eFeUwCQVdRX7B
AUZvSmNfp7CBvHaAzQvpi3XzT3LWevpUpLvxCw4fptZOMjLKBIIdoDqZDivEDJVU9IW9/15dzPDc
FZDBiNDYwqD29DHsjGnBOGRsGTT4BNnc1vt47orIxhBANMH7Yv1NLx619k2LRU2DgiPix/obe9Gs
LMERDScwbrtduJ4zNz52xz4sQ2FaUWSNAwpbb3tjZQirhYxpGz4nYdByZB2R+MhWRDybgifjg/p8
A7RNoei5JiO2yJMwKm9IJwiTRL/P7tjm92dtlqtlwQGV1pO63pcibaT9MH3jbBwQZJE+jiA+wifB
I3K/qLbGs0skB/r1weyXvvUdtAuK+38CH8IBQyLN6H1KmNepJyiSO0Z0ovbqXDeyD+IaY4NmmhYm
5whylSdJVy7EG9SzFf8tk1+JGuT0L5oJ2hX2Ye5iiHstljFLFXByQZJbetAlSEmDJtdo5U9Flhcr
nCMo0lJgEhbJXsv+kifvLbnP1nMriQKUvbE1IMLFDucPMpqLssbA2bBxLskZkEJQzu096y3ufdD9
/lo8JhI0nLMvyvv1E/svvnixzfmFNkcGGWOke1ewZZlo84x99S67WU+oQkCjLheqP4qOjns9soz0
Gh1QOVfr+yK96+tzPQrOjb0JfwYulzVxb0al6YteKRn54IEebvvDFGAu7iQULtzHvX/t8LShul31
RdlgKeBzQi8zGzJPPOvGDNPDchA9G4JF8W1NdTLLUavDSdIjG6MvQkZb34fD4bpDCI6HZw8tISJY
qzESmKl9kmrLjxbqLLUkQKN9iL3sHAcUhUpwg1l727oUL6bZ38iaiGpaZIKDiGzu5SIxC1Bn0sQl
+kPViIbW97Njl3vLd6oOMaj3aQkTI/pvja920IDVIOwwj4nPwpHpl3xTEyRNmcSGcCJz/6BAEGSZ
Otgy+MwLRIN0q2WVqGK+z7ujOaaOuobXnWF/Dy822AXYvIRtSkdjVODgtQRCNN04mKlIi5Zh2593
9WKC84SpWyxtkVkJGQnF+WcLFYHokMuiZoL9BC0EOP+zXZw76GA2T4r0o2GH3hmufmCkaMoTq7ZG
ZxqIiAF3TweNKkhTqugQ4mcXwT+YjtGMjoxO8pvxlo5hPR6vH87+B+fFBv9ha9Juxs3E1rFnQ/GQ
pAft0NMUsNeiftFVweO+e1Ibc1xpI9fT1ZxKIENeWu6g1o5t2F9oIYelRQVfaILd+1j5xu8kU/5/
pH1Zc9w4D+0vUpU2annV1ou7bcd2YicvqjiZaN93/fp76NxJKzS/5r2eVE1eUtMQSBAEgYODsZho
Ib4r74nxLTP3kzBE5tr2Rh3G8MxaKWbJxOqBWdBXnki1D70hxftPO4aO6pSZY6e7/gMc+2hr/GMX
b9fxRrMB/e89JUTxsvoLajiB2cjedbMQbRNd242EQgE0rZexdmrxONbnpEBy4KuhihT5H9YHjD7M
W6eVj7/lVH2SFKmN9VuOFEScB+2rfDdg7CYtEWWv15XiG8RFGBM0lOqkSf2K4zTqsZPJL+l6N5b/
UQYTNZiVnMm0adsLm8TP6izQBkRC8weYrmABf1Rhg4Yhq2StpLAPgtvcSdFLYSb1r48sF4inDAOB
OCDlf++NMiQIxG1Y2aQXvlK3/hjqTj/bL/9NDDXFjalpY6T0Mr1iZdLd2sq017P1Xl0bgTfg37Po
cvlXHcbUol4GX3IN3435jo50RwLybHxNA9tfAvP4m84cjJbB/wNGh+8kLpIZu6vLai3UAtExlvKt
fJNi7rbbTQ76GOVA9TCWunUrUU6Un43YKMyYogXCpDZOsLD6bj4NgL4lJ4wic8F27hFBhYobVl5E
sbjvJlxGgpmd2MMj7XjNdsPbzBRRWClYSBbrvchSlqwVLBINRPu4aFw9XP3r1kit4F0ksdGECVbG
KFaKdVmRKVrah3ROb4pauZcy41hE5j2ADYIzJhLH3B+5UqckAczAa+tPRUF8WwFX+n5CISpL3Oua
8V36HyskdHE352xcE0yZnyraen8jtU/L9KSar5X09boU/lNws4CM18iyWib6BFMgDmbn3lvHbhdi
UBymQ7qFN536s/ABRflYrm0Z40DqKo2MqcPxmlzMoEbjZIueEHRNHj8E8tyoxnqQpOsHRUZiQmqV
7/0AVJ9mPg0tRu/9xzVkHYY110mG0aHeELv1KfylOMgtgzlR1dzkXgVZLJC5Apn8u/FiHayzKKQk
NVY6JcNInCr90apPoy7iaOLHz5cVNBhqnX5K+8HW4JIoB245ukXrZsf2lRLqKF9kw4990Z7x2q0p
BcS/bp/FG6N5Mo/qHiLTw3paImQmosapgbFXzokX629DpMTdCYJzbTBuRMq6RI5pcUBZnsPxnHfP
k71P7H1aCOINkSDGgUho92pMA6e6iYYgJfupPBVZ5RTL8yTrAhvh3yiWgo4FA42OICz/24W0xWqW
JS2SZl9GjwTK3niqTvRcL/sPVS03ohhvFa/TiqEHcCPjejulN016qqyPpP82IhhPJeVLI2m5pXh1
9hnoO6er79RGBKrnXlmWpYC0A9y4ALz/vWT9uvSZVeOBXZXg6gExxCRqEOajwi8i2Mt3TobcqGis
Pk4G7g35OGeD5SdNHKRDvDPy5lNRNZ8zqwEy3QwEroq+1945X1sh6CM3NeAOGJ+YK6QyJhOwKMCT
Ah2MqMqtuYtgEh9q0tTtjSjGK2pRtqpLg/A9aaOgiPpduqYHHTO1r6vE3bGNGGbH8m5Vk8GiofV0
H4KDS0StTv//KyvGFolkdZiMAmMqMbr1NIMzOzu04w2G+dip4q7aU9tPgpCG73UvGrG1IvCSTOFc
4pE1B/IvHSAK2mS0vCweAflD5FX76wsolMc4v1kLZaM2gYqiM1N1JLJAhJe4ZFfD2RrPtkeergsU
7BhLdD4tYbNO5Ywe1G6J91McgfIrlD4C3tksIv2ITfhkjk0hY1IWQlwLE9zb4zIsbmiIHimC48R2
hLV91tfxQtMjB1pBzL7RarK5s4L6s/BmpN76miEycRMhRtyYCsp7/3af0VneJtqsaW0+CkRmoXID
0M0KMq5CLxUr7gycX+OT7Opue1f8U2AE0rzHS6j6lHrjTe2DKsKt7tJjeUtnNXevyWt1B8JIUd6B
bzGgpDCQWiOEnU00WpKE6ilUn/Jjp9wAH/ARi7z8PuOqpCQe17XANk7KblJu6llwxLjRmn35fcZH
6W1YTETG91fa4BRK/dIZpa8pHyqbX8SwHAMVSYo4kgFLXwezvKnTZbyFbS4uaatSVL8SbAlLhW4D
9xq2FNeg1clumNpbI1cFqyYSwfilkNS1odcQYRK/Mk6JcNAW/0T92Ra253CuxlQyDDja6Fd80I9g
1N4n5/gVr7kvKpCTolc3P3u22R/GJxV6PKhLBjOLD/VhvG9cya1eaOaxB9Gh/fM/2TQ7V6htosTI
JxzfDBirJj+N8Y+PCLB0XSWqogF6/7eHbZMB0+ILAABI9D2vj0n++frv8y/ey+8zqzWh2bYfwB2K
lwBmb+CV2PsG8owfaoCwL2KYsFLLC1OXZqiRTaq71tkhW4fddU34x/8igvHcaWTW0mhBRN8+JamG
/N+rIoT08U/LRQjrrvOmDsMSwX6/ml4Sqa6a6f51Pf5HpHCRwfjJFVACu5KxJZO7ADKou3XpxB7l
9Vbc5ZB+C0UC6Uczdx6OJ9EU9ASDloilaUGPbQ3mbZyYPncHn16x5qs1uWWMBAWotj0J0zgom396
Dr9f11UgmfWldpKDRSNGC2Jk26MjKYNyNvp1eO5LBBLDOlduqIdCzgyOR9rqy3rVpC0LQ5kRitHq
TuwWx8hvbxLXAKAQVd9XYUxBXeiV9WUHtymrZKyYqkzl/ablUlTw7s8+ehE9zLPQK8GG8nCnUBDV
S3R5q4DtMlZqA/kZpzksqPONY/xCR7jZfnIMvXviG3c6tMx3dNRneRYhhnnG+5doxnhjnAu1rGFL
nY/Boh7AKqljPmBkOnqZ252U+qIcjVAic+3XUU8GnXZeTgAOj09z5ob3hpcdmoMRWJ0r3VuC5eVL
xBABWhrGLAU2Hk0WqyJ5gv0EDw9QetM/4NZAWXoIFJcmy+XV0yPn+kERymS821iRxhqjN5nJHrTx
oQfmph5xKSpqyDRopSssqHGuBtCgXdRkrCgFmW5vUVgEWJV2RYYMnxZpjqTbR3nqT5GG8YOLLgOS
G4puC15Z4i/RjBWN1ULUuIHoOUgSt/siOZhRCy6dzFV2+U1qud2p8pIAhfnsUTsIlpqTOv1LOGNQ
nW20IbYdT2rjudI0N1o+JeF3tTqGUhDHv4bZdsveEwjl+ojLYrPDKzpwtKtpCp80BmRwTQRJthsv
jv5D9Yq7yJu//kd59M21fbkp67S0Cm7LQal2Ud67mtriddHNXl/lboqETA7S8n5VT0ZluaatuAnm
JV7/CMLzixudmdBTQwEUFBX4hjm8C6MfzeguyufrIt7gmO98r0IwTIj+mslGn1ZSdpY0vblCakbd
J8p9bbg5avrFznbJNwtT3ynqOt51pWN70kHkoDghA8zp8gVMhIW5ukjDxtCy086ydWhFjLu8BORf
Augyb7ZyxnzTMOqhIi23r2CnjY7WqTqUfom2pOvLyStk/CWLcUNTutZVQa8yAhLcWwrLMgsnovwR
dH4FiMhqIYuEUCbjh8o+XpJ6hUxztsETu9iuCYBi6MRdgnkndq0Nn2bTUlI0HybyrdJEmu3UtWKk
ngF884uxLOZ3u5cnHz8TPV1fEL4JXzaXcVSdNMr2QK+Csju05Dy051hE08CNkTb2w7ijoZZLTaX1
vTUfnUr2VfUmAlBSNX4lxct/0caSmUpErdqd1EuAahczxnsh7KyHh8lWP3Ts/12zd63phd1nOtZN
9aZGc6zZ1WPZkURI4OunDgDcvw9FGq+DPZpQJZwqdwxDFwwNH7uTL4owbzNKh9YtOU72Ura7Vcs/
R017kMr5ZKyguAgxZslMdqFWYtZg5K0jcEQDaFJD0YNBpCrjYLp57odmBGJX7Tt/TUtXH83/f9jn
5thbbCNYqIyYP0k76DDiBbXLbFec4r0sBGJeP02WzHiXbFg6qaDtyj0ovTtMmjA13cn15+tWzmtS
IaB+A/kD6BHwrmZOlFFNZl4POLS0nUj2p51yEz9KaCgq8cLK/d9PHkmEk+Nu00Uqe8PbSZamDZUK
TFelnfpU4Jv5v4/7EtRZBJRWzDWgj7Xe5vRVM8/TYVaWXduIGP3/x8pdZDAbtCyLHiXhgtzXDzCh
f+nc1Mt2mNe5iw7NieCJOOynvajyK1KM8f9FTvJh0KBYvd40uq8XAuOmH/0uRNDAaAiuMRvZFOYY
p2NJ0E8JV1G1ljer5mGMivNol/uoMD5dNz2ugW9EMUd1kNWuCDt6VS+/pP4eY2psLfWuy+Au10YG
Ywdx2zXT2EAdaYwxfMwd1cePCDBUnB1NM2SWWqS0E0vvALfziPadTMBY/bj++/xFuvw+67pHJYvf
4u80P3VoOo2nU6wJctH895R2EcJs+mjmVm9R302cAUFT56z7ft87xSF0WgQxleBwinRiNn6s7LGr
UogDE+48n0Ccp5b768vGN+OLRsy+l11ltKmKbUlXVA/s9VBHXwoyB20k31+XJFw8xg3USRWWhoQT
Sfta2zvtOTHc+qb1KXN6YzngLBBV9HlZXdC0XLRjnMCIRv+5MaDd5MZPb8PuAuNJvaMZm/qsCBTk
H6GLMCaqk4YQpEc0KUrUVwvVTuFIHm5Mt9GGuYFU21ikXMMZ/Z1BSI7jKYYvVb+OTvw9eQqd1On/
yd1W6MAFmrHA5lC1SVwq0Kzz86fVwzPoU+itGN7UnfDQ9JJHEbxUJJB5Z45lOjYL9Xhtf5jJUZMF
IavIMN7+ffP6SUCkMZQF8EdLjfwPHbNbuHFFxxv54w7eQ3QbCU7y29nYyFuLKtRi+qCMAM+Ov5qg
7ag+Xz9fIhGMs9AXpbB6zIfzwsVPjcGd0mBWG0H0KtoYxl3I+aqCFgF6FPNXHfB2u1m862qIJDBe
QrcmeUoqVfVsybpt4xpN6Pb0cF0G/3F4OUks1CLBk6UfaGGBOItbPUyf89jpb8zPoNd145v0Ww9Q
lSh3Qm32fcDwxz28Za82JjCUwzivFk4vBWxJTuzOzwApYqhp9ChC/IjWkHEUmiznaZtDlCp9STFF
Wt9dXz/BpcHiLrQprAqUsGAF+Zd+dbLpGNdut7xelyK6MFiwxbLWSgYWZKTU5vlgdZGPyQB+aenu
Soy7jkwPVvm9TSu/1EmQpOOdFfffptTwBZ9BI4crG8f27iYlCat8wmf8pozJg6xxehADUtIYdT+K
IjGBl2chGKpVrjqGO8HLl35NTKddPoOYJiuOi4gqTXQM3jXuom6v5gk0w4y3EwgP3agOJGSHMSHh
Z4uIBhPBRSPi6SX4bjENkOehdIQ2BbZLYZo10oWTgpM3Snezug7usnancS0e9UG/bQqwNEy9CArC
3cGNUOZmJn3VRkDc4fFxHD06LX7cK7cUnNGDHFjEBME9fAYAXBCIOgqL9bfqJNSiCQ6sADu9Msx+
1a/BR0xyI4NxkoqUF/MA0B18iXpEc6qDiYr3FPopHeW9CBXMPe0bYUwQ1SdSIqcLLhZD+xRlP6zo
QbO8JCHOdaW499dGDLNJmREmViwVwBD24LQYw2DWb9ose7guhX/zG6ZiKAARKqAmhYFu3HC75pJU
6fO/ec/cix9XTJf+zQoiHBLPdfoA9NmmbSo2RoL8La2e7dpWUpi7drcGZoAp5/cYDE4wtL3eraI+
fO7Z2gijx2Cj2iqbpFpCFcLmW6O5RXOYj6ZRzM5o7eGgk+8fWcmNOGYl004ajKWBbs2vaG8gEC3c
MQLCCpPNMJDeEGwc1wpNHdyUOFKWzKI/wZSUDEkGQMiAvkQjBmyi8zPzh5GL/L1AEIsBjaQyJQOl
jQmz41I/KOPPTsWcDhGtJ9fcQZCEDiZb0022V1U1GiMjVql4YQout6k5WZbkZospGkMoksO4CqOt
gZEkKJZPQM+6YRkNB0VWRyfXhj64bhEiUYyjUBM9iUZKAhCO33U1yKq7XtSIyHWuYF2lU71NUFEz
Nlel9Yx5WJXikW7fDAekXK6rwM9VbQTQD9icIcx2VToU+qlnrROHBmpIVwVS5EgukBSts3iV17rl
ThXVakWa0cXdCNbkasgaCtrK1rssbB2SiZB6/Ot+oxtjChlmc4SzhluDlnx0d9h1/xjoJzGAJZ3e
iEhWQczLN4jLbjEGMU+1nra6OnpFZjhEetXWc2aJiDT4Hn2jFnNxjCUwucqIletBfxO7eTDu1fsf
hgO2kx0RNd3yg1LLxB9LVxTChmdTY64oqeA2pEltO4iOkjvVYFexHMWX9+lZE0nkenUbBU/NUnQb
zuJvwwhnzPq1JlhkvtyU6U2eT44p+X13E/Z+Ckbg6weAPg3exWcbaYz9a+262CWt8ObpKTcKp8XL
KB2Dsnlolv06uiFGcl+XyN8/UCqjtwS0w8im/q1gFPZtFbZv+zf5AOr67avpU25Tdd+8Ek8gjS7X
ewX/SGP7Zroy6iYQkP5OopRBtUvOEagbRp/CCqtXUXcp9whclGN7ZqSlyReCobneYNyU/U2EvqOp
H/3rSnF9x0YIc/GncawrSwv4TG4d1PpUt4LMFt/oNwIYG2wwx3HOS1hF588emCz9yK9fa5/2QPZn
+6sQycHfJEu2iIkGGYMlxwnt1ljXFArRPjTkWd3yEclCy1sA0T2ooEGZQkGqlb+EF4mME7FHlXZl
QOIaPaBB15HmT9f3iNdbQjAo449OjJkvayIV6QBnWJ4Wv4aTWnfNAU1bwmGffJP7I4gtGeUm0qzR
iDzr2PlV9sVqD6ooFckToQCegCYVDeeW9UlLlyjLlCN4ySzJj9boEfBDZ5RFoGnepmzF0H/f3ImA
Shfga0WEuTTJ66o2jdOhKVJweHjx3lYI1XUrxCjkerRwQtvoAXglZ+wLZ0o/a4vgFcrzrJQ8F3Uw
3BwmWz8s1dSUhmZFUqZMHYs8dggq2hop2+JGLxonepVkgU3zMgkbiawhYJK22RcRrirrmw2MJnIo
5mGo9yL0Ht8Y/iimMW+cLgeXxwxAuxebidO3j0tUOGn0z/XjIxLCuLiojkIT5fkRU9gwROzUmYe2
ergugntCt+vFeDlbzkGgkGKHRvJQ+fszHhjxcQz9MPZILYiVubfeVhhj22GbmVOB6wEuNdyBcQxx
hPKg7ehElXxHfl5XTbR69N83Nh4mYdMOJg7SaD6U6udZ+6SPgg3in9WLFTDBZRIvw2y1K25RbBKe
2Lu0zp7+mxZMOGm31WyGBgxtnko3GrInfZCAAV7+/9uTiKIoFuopeGjK74Zk9MY0yOM8esP0XQac
oJBvV5zV67pwvc5GCHPftO24WkkIW+uSQ2O6vV06U/cyiQfdcPdlI4i5dsq47W0lhqD+x+JaR7C5
KuAGQQLHHXIw09D2BtEEba614XIwiIEJnpgY9be1pfIiDfKA9gYMrZvTp6Q/pJXo+PAiBBp+/yuD
Mbeqk7UU03hpGFc+qX4aFOfos52Bn204pMdOdkSgc677BlmRrBiYymax9f62l0F5UeC8/p75QKcf
6UERiMZ88dfuIoZu5+aktk2JFtdyVr0WWQhn0Kugxh+H6CK+da4gmoa1iYrUlM4s4FjISpJJaOaO
5Vt9fZH6kzJ+vW7jfB+3kcEe2CqpJwwIoiDr8kDDuPCrcdCd6jDuludmf10a19A1gu5dnU6zYLkO
VTPCzOcaChVJeqdZkpOmIqJa7pptRDCbU49SqKMagOS1ZjhmZd9Es+KAlG33AU2AKDEoHocYbHXK
toBWVCoEcGW4Hond+WXW+ddF8DQBHaSmyroKW2YDOLktSNZo9M5uy1ujzQ8LwUAgKRSkU3h7gjIb
tMCWYOYQExpkZT/UGSUileq5es1a5esyj/LTdV3e1oN90gHABLJxdE3bGhtZZRlQTCkyDZ79OH0J
v0ivadDv8zvrUN4MaLlxjaB67AfP9kQGzlfvj2A2wDKkXBqLGE4ITvBbYfY3a2wJYjjeRm10Y4Or
NiskDByC+yZTkEg/dRA9RCKMGS9O3MpgYqvcruXZmOHairzd9ap9NMjimqR0NJLcibkPRCoxYdaC
6Z9zRusJyPGr6J02D2ALda/bBM9b4/zAteEv/Md4njguY/SljiOmVazEyVDl72XrBpMTj/3a30qq
eVtrya6cPzBgC4NhNUDGkVLFu5XRTSV502I2LJ6Rei/v+sIKHRDG536XD5ngCPNYSv+SxXijRJms
Pu3H3014lN088fX73sG0e1890BJDfKyeNUwMBZ5BlI3nZgS2itJN3txTaYmSaBgijUIe9SOAxRQY
j5LoDzkgbvcoeaKSNtdGNwvLXFdJuczaaLSj186PYfO5SBA2Wyg9l/ej/eW67fBEYaKYThTdwKQ0
liqwTMBuhhE+uOm1pyn6J1kDSX+O10NXCV6EXAz+RhKLq7GH2pyktBy9/DT5kpN7qRedpwCtMjei
djKBUm+fstmvNgE/HGZjob91yH0DsyEz476wc2fpJ6eRBSvI84tbvRiHIlfNQqSmQqrDMneNbbtg
bfOubxLX+rcymJMWSnNkV3ODt8ajEhR+c1bu6oOObp8mdQxHcUs/uqsO8Z7WokTGyA1stsLZo7f2
YTtm2LjyhTjtoQ5iL9lp34ArAwpQKI0C6Nn7bSuNOWvjmPZLqqF3nIae/WPkZ251ko69uA9PtHHM
KRv0TrVUq6ePUrqo8yk79vs1DijpFELS3RztReVy+pPXlGM8dRlbMW3ZHL3JfImkn1Z9Y5oveibi
SxJpxry3zH5Q65AoMlouzHMMMslsaXfXTVIkgnlpNeuQpUODey1vCtcq2nMyiAoqAhEs8KYvrXZS
E9idpn2R7GczEsTQIsNmITd1gmJOgvG+nrqbfDpnLPTUn5StOQusBxHVrMAnscCaTk7WobSx9Wr2
2GOWSjZVaH6QnW7JHFnEcCwSxvgLKw/Teqnxqk+L0ekTP9Ee1eYl7I+KKZoRSW3pvUljhiJYJXUQ
lzEmrbRd1+O6Am5p6WPH7pJbe1h3tXlrmKVrg8zeqZVeFMSJhDIGLi2jYpBwGtFfHqhG6zTRPyRq
nVj7NJHQReAsSGDwojhU4/8oyVp7O3frNBmyV8+3eheEZHEKEYcL39z/yGCpOTHUwkjHip6ocPZA
lnU0VtGh5TaN6rKpqRr+Bg8o41ylddL7ghJzECdXwbOnu+rsyBmI7J0az4fVV/dR6aZgelwO6PX7
wFg1shXPeNx5jGpNymCWdnvWw71uC8oO/G26qMfY4qK3ZjlaCITrVLsfYwkgnvFzW4YCZDxXjKIr
oJrAi1VncS7pGMfyWgwjyiehm8K1lil4CIbMu+5iuWGnvpHDRBZIzZSYEt7j1t+DNqU/aCAJDk8h
RiGufo7eIlHYxLXAjTzWayB5NqwdLDDq87PURP4Q5u51nfgi0EGCKck2hh8xBylKEJh1I154OmJZ
5XtRC3y64PdZPEtuTHmkUTxLqumHySw/A7MjqlFzL3Hljw6EeedLnS4vhg4rU+Pnpf7Hso+E7FpL
FvgcHgMhQe3k37UizPbbCWllGBqFYlbfw7Psl16xW0rXOmCQuxu+jDsUxDFM4z/tEAs66ZVWLUmO
zJJUni3pWOiH67/PBWbomKyIpBXwTe+Y3yQpsdA3AOBWNEb+3PbB0mn+OicPdq68juBGcJNu/Nmb
/T+jVQRNlL+m5TPGz3td2wWCb6EW/e7y2nwLc48AqTTlJriXPXsN8tGXukPUnazl+2L9I421V7R+
mPuteS+HfimiV+N6kY1s5ihohWW0PeWEl1aE021zTGXDU83hQaAjNcf3OupoDVFNUyEs9mrNehIm
OrwIaQ4U/U/7+JLu2Ps0o5t8CKCiq+git1VUgN+x8SBJVKFF9q3Ug9l7J4yMflgfOjBzF4FlClsN
+K9KeBMTxJK6BXOC9pun3tw2oxoC+u+lg5Z1IFgz87OhGVPsL7hOMbmuH6XMGTupBcHHMuto6LBA
x+sY8WR+7UgX2b5gvbmxyeaLmGMLriBblhJkKohTn/pDeegctLcCQp2d6EA7CjgmbhY0vXAxuBa1
kcz4b5lUqaX02Ole+RXWpwZ/iyBjXP+6EUH/fbPcsdLZkkG7ctYwINmjVgisla8CrlRFsS3jHc9O
b8+5nZYI7FT7Vq2CMX80YsGh56vwRwRLqBOZ2pgpBZ59ppw5COmEOvA9HFr/dLDg4RCw3DKa0sfV
jFkmeMJqgX3T7ArA6ZLEGTzKoh1/Sl3hVDSuI9uIZByZaa4qKl94XVBOmeaB9h93X3tcEyDQuSvd
VQiv42/URUfGew1S3UhtDR1BH1o5sqt4JQg5Mjdv30iYQPICDKYjzA7Qw/POmV30ZAFN6mxKZqkX
VE8Nb/Y4WFJnLJzOmzxK5jCIjOV/+Jc/erJJ/TjuDW1RIZDCCEGKEUhoF0WCwAiyu1mEaeaaJghz
LPBMGdo71hwl7uUmCunIJ30G11OmNe4Uh6LHEz+u3IhhwvBenYhBJrx76SLGbnfOKhcToz20Jbrh
8/Qs7Abi7tpGIBOXD7lU2Wnb/Cay12hL3We4D4qdxoin7Pm6A+aGZ4TgDpKpyHfZ8GnpptnAjqXx
w5R/qYefi3ZSSmGfIPfIbeQwR86Q9UTLJcipXwY/2pdIi40O+TaDDyzH4D5RnZlviRt5zIkbs1hu
7RFH3PhkOzroWcD8dSLAUKg3oros3Y93p+yPKJRN//byjZVbZKQGss43qgZzL0t3KgNreW4T6QM1
H1TNQVNgG6jQsa3SshL105Lj0orX1lmNwVnls5q/fMAmNkKYO1mbQOaddw0a/419WXtL1CNXEJiD
4P3J9/wmtl4FZbOpsCQQRpxEWRa9eYvB9KI9SKF2Pe2AOGlH82hhMJeQaYvrM2DlKAIDv/Gux6iM
4gHXjbW+ESkTNF3Yt+2enFfKeuXIN6ErC65okUDG7km5DNVYm7U35Ptk+pT3367vFfdm2SjE2Pli
hCsp8PTx1Fn3jMn215h8KsJBAHzh2vhFDJtuMWdFTlEPHj1T+RlFcLRq4pjhc5l8impR6YPrKjay
mCA1rSqMRBlgfvpO+gFEimfd56/90XDeQnDw838kQbGRx5h7tIbdnNqof5QG2VuWtjhjgqtZzUVt
TPwU6kYSE3KqWptXpinVXli71AfKk7N8jSdPO1betAf/biVqLuafMRS+VdUkmvWu5czWC3seUVb1
8gHjK4cdAPBP7esgOfAdFNgc+4XixqJGRa5VbqQyd6ae60mdDwk6FpSvvZo7kb2biMAk+TIMALFM
PNUQZf/tdkMyzXO+FDKu/84vkMQsstUpySgIgOkBfefd7YsYesA3MfywVrMxNRF6firT78qjdGtG
mNwl/6zC+CnOI+/6eebexxtxVOuNuFpNFaUnMRLEBVqo7V+9bjhZWHlaGTrXJf0P07hoxmySNgyJ
nYMV7y0KXk/wvohrzG+0QvbbF4owu3z73yjHRDaJGcd1WUAinTRPT3b/nOx6X0Wv7LQXcS6IVpLx
vFNmZ2ZTpehNJMTNMcZm0ZxZM054yn7kUt6oxfhg9ECSSMpqcHFgSqsaNu7cfI+qVWAZ/ED0Ioat
8IRru2rrUAHyHL95D7Qdva4tGN81l87ujYJadIx5lxfIN2VbB7YNyDbGE2faJJlzgmPc67+K+bZT
BJcjN2mHVAvRkN9CrptNcE5tbVSNBIeoo/l2caxj6VVn26fzGK3enV7sXe5Lnmjg3xufJnumiWxg
LYFQV5E1/PuQxWpuIMbGSv4e/965VeYR4zhaDrkxbylNoQ+WRrfy0slH2ZaiJOxTXLn1cXoO3f6r
4CDyXMz2cxhLRbk6tdSCgOXzG57yroQ5NOEhOZIHvNWk84oGlAgv4fLzZDqipzB/hy8rwZiuPukx
mRZsQFyc7PRZSkTtIfTyvLLUrNGiFT+x+xIC7MHRghI89HgU+gQT+0BvUMSOJljMt8rgNYGMzY42
NnesSgyp3KEWGpRBBOhL7dMprKGB3qHfT98idJVHAgbvzCtdIeEnz/VsNvTtGzdOXJfSwkJOC8Wp
E0w6CMENGXsxUlgyRo3WX8xjj5EQWuooZSAwJV7stJXMXIomyQyljWFK6LTclZCb7OZ94S73xUHz
653QQ3CbIrcCqYFtVM0GKUWCq6Addnj1Yz52/Ii+aU++/91DP7xmiGyEBNMiq2JuyWjK8rhFHApy
U/omLx810ykxj2pFnx0AviKyIF6osVWSuSnVqAHfZlvLHo5LftdNffKtSyL5ZWzrtRJcyyJZjG8i
MWa4miYWdI0/S8tJNndKvhNYicg+GYdTqHZYJzmCQjo9DCPnkajpO3c1ne6FTspbMMLTyRtHehK2
2NHTd+10Mv7GWtaozmVEADRBhHyzb99qZ0rlXASrMOcgWEoWg1krcxpFLd5Gc1Dc6lAzvltvwtMI
HxB9RQLsPN+JcgHcEGdjKiwocwgBbiro1fJ/LfNOetAPtGMx903JEVHBCsXRg7I5flICQDgGaCP0
2M/BiiI1ntDa4ik7Ol0EvNGioqdoSRn/MrWrsmYEB28dkofORpmANFXkdZYIsi0wUY31K02SKYsJ
pJ0CTUC+n1d5MM+yk+ZE5DMFzkSjOm/W0K7HxjRnXFHqpzWgMwskt9zbn+jELYwsE5w9rl6KrMuA
gGLaMFtfmpTaqKsEwurlVteOuhI5qurOIkwTd582YuhnbHQadYlMOn1pRpV6tqV0t8jFw1yLGJm4
+GpAo/6ow3irSgcTqWXDW2l39UsNtFtxtjzzW6c5u8Fb3rLMmqM5QyHwkqJlZDxYtSowhAQ3bCU9
p0brGfbiVKAnbNXH676SOqR3DmujIOOwuqUq+l6nhbAlc5P+Z6/3zpQXjir/yluM8S5fm7z1r8vk
BmUXmWzNpRsKI0NdBwkJWfGMojtFWbu/LoL7mCDoG9dA7WlgXBBzkI0lHG0SIaEjxc4chDvgFGl1
AFE3nSCloTqgyu51mfw9u4hkjnRY1JJpDAOw5OSml4NQUxwi39nSz+tihKox5znMVDObKRKg8ylm
Jw9q0AhiWDRmbd8UGOq4igTyD9tFMeaw1REgAFqHtRzf7pnXpwjXWnRa8YQ4judSyP3ID7o2m8ec
OnRRVdo4vqHynd8jAuV5Z3aOcadgAGgGlKGj3mJ+pQsY9PXFFanKnDsrjuy5VHKk8dun3vpaal+H
UbCc9Cfen7jLajInDjDGMWskbF9Z1U5vnJdy8Gv50zD/WruvoyY43wKF2BJZKrV6q+aApyzLnTGe
LfucfyR3ujlq74piJAlDk4qww8G1bMNbutRR6+GFqG2QrcrL9S3ixwSopQKwZoLXhy3yS/1IatN4
y5/WT5pX7er5lCDmkb3UN0c/qzyBQJ27YxeBTBCSSklkSSEKINGX/FA+dSBxl/xqcjRkJuiwl/4s
ukX5u3aRyHgvskboytfgSsiAp7E0HeK6c+ZuEfQocatIZLOUVPPNNWqAoaQCWx5W7jD+H9K+a7du
pOn2iQgwNslbkps7K1nB8g3hMCabOaenP6vl//OmWpzdOBpgYGAgQKVqVlVXV1hrD3bYxLEep6+o
jyFH7g1BfFwtyC2lMa0X0uRpyOLSgnNlWMfcqqAQlBVfeh5d40B8MFN4w4swdrGT+uBtqsy6LzrA
k3iqnhQFHiUnCZ7Kt+y53GwjD/nqPUDUMYJie9mLwFZWvfsij7/b0sEmSTtgGjD5PfuMW4BhQ7Hc
PPYsD+1wexvvGJDOAPQ8QexavX8WornKwKBmNGxslOliYyOZ92n2O09A7SZoyKzXtBZiOG+oB2mc
wd+Gx/++3be+gpSScW/QvXGefOK3W3svfHUIviK/szen2WTSGtlycB49sBmj6IFTxfSM5egneSdK
zlcdfqEi5xYaDScgcKALmXXWUcNCd691go+16uELEZwvRLlEiyZicbl/aqlPtAcqaiCsJwoLGdy9
DUaW3s5Y/5EQr9r8wXq1vDul94q9xcbaN9eNX6QTd21LdhiGs4xji9p9ZN7Lgd8JS0/sd1zxZ5u7
oOc6AhsChU7d5DSH4FyjJBPs5b3thqrDhmGZX4eeIYQWWfcuDOASA4vdKj/G0wSJGcY5swnT17rn
kGymaVdMp+tHuH65oWT7PzGcfhqWAJoQc/qePqGfxWZ8Exe73dKZ6TXshOe57lkXeVw2gvVAKzQK
9g69bb1pk23swNWxqIyGFhBa8i3Wpa5ruO5bfwXyCUkAHN1sxO6eNw9+UZ3pKDhBwXfis5FZSYw6
CnCAJp5MYf2k0L2dvnTa03U1RGK4KDhr1mzFaj17tpyB/i3qNadnLCMZthK3U9kq3nV56znxxTAI
+5DLy5P2TUkAVY+aPi6XnQYGBjZK1g1OC/DLaJd/s38ZwFfcC+SubWAZC7lcLOwkswztEOGe9RLG
fXgoUYfUwLFufaJNvRTERUSl1MPayHB9ZcW2C/4JBn8SdQP+JSJejI+LiIACSXqT3SNsyUvzQrB/
uPUOtXSm0T25wYv3+vGtW7tpYGTMVtlW7PuvNk22NcpsOWCYMhBzFE5D/esS1ksU6H7/TwQXMdAA
NxMU5CHCHX5r/rhHHdDDVDjmZzD1gfWN8Sl++lTfHSvGf6VycYNWahrIzM1yKfGk+CYfb/rpy1De
T+k+tPaIYQ41fhrWoyHdmdK+SgXdccHB8rVPVenSwO6RSzbSl2w4SpYgjKzfZX/14+uclZbEaUvw
SmsTw7GL2gnJbRGUIq9erRdrwGDCmjyW6fnERq3lmtozxNDupMW2Y6cAvCgUTyeYSE0ORp46UVpt
mmhbRo1gEGVVxYVszrMHeYSKBj5hC1zpvkvcRElOaSeCdFi/0jRk37quQUM+Ik+WYVRDBB9oNvFj
g2lUybUe098zrmr1OIlea8zwPiQIC2l8YI5lvVMHaMU2RrVdstW2DA1RmJKuGuBCDheP0R4JYvAC
sFBCDjqg+yIveCRISRW3dorb0DcfBY6+biuXc+S+Vz/nY2MVuAHkLcHriR7yI7pe6I2H3ufq7gvt
uGCsp2Y2p0wWI19X0GezNEf32Cert/E5+XFdtdXLdCGNC8tt0Q9BYmNIfrYAdv6tMn9oyVG3PzHG
YCykcLHYjPVZSlhWHxTH1Dib8b4cBN9o3aUun4iLxUpbd/lQYZo8b0Y/rOC8mnxvWJEg+IlsnAu+
sQQGHqBaYaj1jYOYbtngpyyeJlxNDi8nZnKTn3WmzFNfqKzZU++ZFYy73tG//DGD1BWt+Ioihcm9
YMPJpjVcivnUH+xDxpYU+KyVPh1FjzzBtzK5QGE0CaO6QmWgMEvHNM5yZIFc7ednLNu0bEwfYxuW
x2eZC7UfjBZJjaT8E493WLncxkQDEenv/ySHvw77ppN1M8KXSttoMzZ3U/+qgmFVSgT6rB/aX334
a7GgsdmBNY0Boof3epi6RdsWjlZi2fe6QqvhVdeBgYkLAzTLXAAKkzkpmwagF0l87saX0hAMbqwq
svj9XMhJ87wdwx4hJ9QOTXc7JE+1+ZkUYiGCizejDaOQczJ7QIaT4x+B7UcimMP1YsxCBhdwqjzS
415DHyxzjor/dg35c4tZgcZjiAz1P6EH1tnrn2b9KbIQyoWfGTgyyGfQlGUzEay2Vbg1CBTO2n2/
iXfsPmpf87No0nj1ksCijg3QJoMhN71PpatumtqgRXBQ45dWBkmyTjfDHDghFS2xr6IhGoaCpQsN
yEoqP4Ue1h0dhwoKjv1WCSSnl05a9xtwUR31OvM1ng9pLmo1rqq3kMmFIzz8gYZl4WkiSX7b38V0
QObXOsL38WoBZSGHO0bJSONqYg3ayIydzNwrjWf336ritQKNrsBQVp14IYvLWDqMp421AZ2iPbKI
3lHY5JdX7mSGZctSia517M9cwQuZfOCQEHJlCc1FUp06vELscV92oiGW9YfkQgoXPobCmMDZjbj+
xlDuzUd6xvwTm7xgEL3VD0VUNlkv1S8kctGkHqIqU1uAvsgmiuemH/v63WyCyIOtl5DPvMUXwriw
MhOq5bGFMRZd3WrdP2Pji89wNQIvZHBRZAiLbhhoguSiO+gRZlcJBjCfrlugQAaPMjTZlaSqM/Sw
i9vMwuZbDh5e0SzCel/josnbp1uUZgiVh7xp4FLDgTVkcSGCl2QXAT4kUJzyWffjQ9iIfIvFgw/v
nIVQLl6E2ZTVUgah5B5CN8VWuSEOoqHLyp+i94DAkd/cYaFhpypNYShwqm7a1NVL1Qtu4/V7bKEN
FynIQGK1VPCh/vhT7Jc/8qPuAFqejfW5xQ/R5SwIt29/0EIjQBLrVaDgQW9a42bCAGxrD85AnxRh
u170obhQkVatGtYKgiCrOREXT6lfACD1GNpt6InW3dbv5sVBcmGi6WkmyWy8rjIw94CRW3c+Ntt2
N/2S77Qt2wLKv4WeaIBwPXNfiOUCRt9NcmjLMJA/r+5gX8QeHo8evt5ZBai0MAdZ92xDNmXAMtkG
4aKHMqiWWU7IBmrs28nosFXu/CNzM9ya31kQnnbgtx5FZsoux49O91cq/yCShrSiHXrdeBZPkwPa
qG0E1qjmVb3tsNNeb6fPOd5FIPciqnqtAjoh7hmFECen0YuhJ4KG3rpvX0RwgYSmVAcakTl7avsg
W6FTFt+vB2GRAC7jyE1L7aseqfykvmLcM8j8//b7udgxl1HS9hNWISPpUE6ndNpd//3/cvVeTojZ
4iJWJLplRLOMr24lztsM2HZ6TU5gt/Ko13ymSGFcZHHRAuyFWlXV+BrjeKTWSbG/5KKRkPXQZ2GK
UzUIoBm4ENEVtWzl8B2P1Cc92uMRDFyLwVFFgy7rLnqRw8WEcFaoPrH64hBFW2vGAK5kbYNcVPBb
FQNKK13FwCHR+C3LQSIhtdjITj7fWN0rRQlJFViwSAT3USK8RmknYdDWCu8N7ds03+kA2RVY2Wps
WejBfZZ2DkCZNeDREZzZpDmgMmJwxP7B92m3TeCJdohZiPwQzBYCue8zGJIppQViyxLWGeW97XXF
RIfHRWpVKZClsBysqJ/lgDp16NPu93UZ6/n4RRc+0dOMeY5iFidHtDHf2G4982Z4bTw2eU1CR9S+
X41pC3lcXO6MHMRnHUuQazDV66o7xZ2gfCDUiQvMTWlH1Sz/3/dJvfnFeGhfGF2LBoTH5DbWPcEh
Mgu7YhB8lmfGZREMhGBbCQh49R3bYaeuscu2JqAxnPAO9XoM6cRnXfT2XU8fFsfJhfAQ+AOZUsL2
/xT+UqzR1LveZcx06Vk0pC8wSD716+3C6I0aucpc7o1iE8R+I6KWFn47LmIQqderIoV9RCfMXbiK
U5yHcTseyufKz7fVS9sKPp5IKS56zIkit52JVbYoLZw40rw8u/kUzy5Auf8Xanke197uS2JU0KrK
nsvx1kyPRfly3QhXL6eFCC5aUFmuAostUNT9zRgrTojl/Ni4mU0qCEvrT46LJH5zK2RJTxChlGlg
xjTZVYmjAaVdc5rBpYD0kMF1VoeuNDhlv7+u4/qDkRgaMh8ZtU0eKjkjpjy3gIpFXYT1qNSneWed
0t8MCii+0TbDTtIE5rHeJV6I5DysAZZblmQwehVrY4aPHSa/3mFwWLmRbhJ38OMHA3xGAGmM441A
W9Yl+BhWLtoy012kT22UKraKCO2FSfEaZgcNqaCZ/2OYX4xkDzhZgCf+Q8mnJnkXCnMeKKsdncMe
O0DJlDvjfGqzf3rRotG6sV4045xOri1qBRYeW1b+IKm7qcEu7qEVWeq6a1+kcPe0XcXT1LEeQtur
4Mb7So0dHXVRPWE9/bhI4RyvC9AONgPYJOOdyh4aR/uRAK2CjfQB+1HyRDeo4Ox4xAWlT6umqOHo
VlFUjj15g6JITtfJiWNauWDQVXCE/KLvbDa0jXvcbE1yVzW32rCzRVuu6yIYBQPKtBraPe+t3Mhj
0pQRsLCayh960Fzh1MaQCj4Tc9MPvmRiVZkoYIsDE997KV0UD9iHYtNT+i9Ffh1V/7qzrmqx+P2c
rUWTATggyZK9sAwchWSpoxuKK6dAnLwuaP2GNFFdVzH2gFNjf8kiKhS5PKQ0RQ+TRu78ddowrkkV
zBX1GzBW8JL4okR0PewuRHIhoRuapukAEeeltDvPHVA+CrJNSL6LDfMBADh+UKqbwlL2JIsfxzLc
TWl9Z8z5s24K4/Gquy3+Fu5DmmZkZa2NKY9i2iQ3EcoXxZOFJ7ir/mQpK5axRaWEVYdbSOQ+LdGr
aJolSJQNkDYqWFWWniT5e9WPgrkSFik+2CjWbmwsvIP7gne2kWhdQluNXTX1ftj2x84fTulB+DmZ
R32QY6sWgSiUnt6uvIUFJWGThCkbN+398hGI3Tu2kqK9YTuIpj1WVVqI4s4uNoq2LxOdsbGlNxJU
M+2fqZxa7ki7+6HGlI41WHs7awWN/vVO1EIwF5XNcPo//MTOiFKf5p2yNUKdOuE0xhuSGvEuLivl
vqi1zo1RN3CDQMiLuV5TBB6TzGic4aycq2qhNkpkKDFze0gfYxjPAfAqLksgAFxdeyGrOsdOfq5E
U2ar0W4hmHPYSe+6fOwbzNySr0TzdcATX49CzMs+mpBtaiZyWgs4De+DUBQbBooHkeyRMTJTZ2zl
bd701T+A8UP9NBx0bI9JrWwKPGQ1ytoXsVwyZgfNgDw6kL1+jDazNfiqEvt5TnbXtVs/vosY7ruZ
fd3ZAWpjCOZx7oCr8LUuRRfSv1joRQj3jRSlVFKNIXbJB8Nn6w7tjhFwiCeuRN+Ki5gGmZNpmDv0
1wDIr30N+pOpD16TnSbyeP3cRJ+H8/ZOV6W+JTZeBiWMPJqAd2LfVnkh+DxrYsCyAR5JG9VbwJC/
Nz5dj8w2V4F/TTDkYn7PsARs/7quyWrpcimDqyFMuj2FegLXJfeKPwArQd0z/Jv5LH2qR7QUxfmS
LKcRSKJQkaeD9dOwDddKmq8CddbusKUMznEAT4AuNdtEjE+gdUx/RW9rNeN9u5E95Z5Blscb6VUE
xyD6UJwflQlghHoQpnil2boh6L1Rv923nWikVSSG86QwVANVIVCuSL+o48HsnwoRqrzo/DgfkqiZ
kZYAelGybkeyMeYffdOCD70SxNXVVIvIbKQVo0+GzK9dZZqdYFQRj2tGTJ1k6Punti8jOGTAnmm/
g1DD2vSFb3wGM3Mhl1+/0pKwkKoJtW28OEsnNPt9LN6aW/9Qf5WzOcdtVCJ304AsYL5lq8VgsNyo
g6O0QM0f3fAuBKJOrPoiKxSdqc35clzbpI/Y7FV8aoEvNe5B9/2j3gHX9TfwR7HLLxrLXNVTYXRA
FgGdA7/y0upBK+eML3rM/N56bLpNHgsGDVafAWQhg4u1xhQGZUMlVvkr9zEgY3bBPnE1w8lvaqdF
mFJEgO0irbiUylJC3RgYfZM1B96oDlsZZR69+cy06UIxfs+lSfO40cmIdDsMX1RZ9bNi8i2rEGSI
69pomIvCqjuIO9nPF0lwb2sNSdla0mB8DZJNC+y7Yn896q4GDeUigotLRl2YjR6YlVeG0ivgrDyi
VGdgaDtdTATP21VqI4z8YcDQZHv7/LykGhg19jWHP0U5umueIp/hVbQmZmsY5TYDAmuO7N/uCPqm
64quniW4MGwTUGAq4Ojfn2WS0tzMQvagiDYYW/JMcrTwQL0uZLUSh8myv1K4O6zNFRrJGqQwcObx
V7UluJJnlPTN84iFjdqJN+lW/SZ6/q2lTwTA6OBWxPWk8zNtnWTEpEyxaSAXzz2yMwlYeHPhWuER
vBbb6zquHqSu62ALlcGwyXcYozbv8dQEcnFNs8Ax4+rnWJk3fWCJikirjQOykMSFDymek1QKcJjT
PQaud7lXuYr5NqLMQPdUU2Ah7Nvw74WlOC52RLkqmaCDBx4HZoaBKO8on6IhIqAa0BWQ9+FLcQ4d
YbNdDRtoJO2G36ZP7xN3fAhuNReZzZ0pMkZ2Ph8VukjjfNtWpNyqZCyag/D5Rj53Z7I1AFLOyI+C
EyYDgd89O+QYbTAhM4umKdiFdU04l43kYI2aixkeZnzBUP5BOSLwn6Mb4w2YJvqUTV405SylBYwL
2BBwrsF4W5QnHQRwRvF03e5XTxPsh6aJD6dZfF0feIymNg6I+YP9ZUwedFAnd+PXMd7L8y/aks8Y
owFgYYzDovnNVxzVKs/0ZkJcpvmLpT3nw+66NqsRAwFDxc6Oqeo8eKEqJ01sDuANm5RDaZ7j4TnH
mHefPieDEKtz1RRMCxYP2ijZ4ms5ZLDiJJqwDq3ev7Un/OC1d7Rvncfot2RRXWE1Pi2kcbbQj5Na
GwxBpQVWN4ZDp3LXBr+vn55IBhcq0jAcAdCN2kUbEL8isTckhT9VooR3PYG66MK3saYsS/s4kdk6
fgQCpw0juJZvZxk9nclTnfhbIELBF2jGv1tzGQZjDhaWXFoFY3N+aH2PRDM3q4F2oRWzl0VaEwZK
bpo6ct203KVqDZLwaHP9+7Dz/xB8FhK4yz6tGwUQRC2mYFQ8gaLU2gFWcNNUzU7NO+KidXdDxvi2
NF6vy12/shaCufvf6jIrI2xzkT7/wbYJz/oXNg+YYHBTtN+9GpEWwti3XJyj0odWQDTMRkmkdYuq
3XfSY1rey8VvIztlIrQNkWVwtwlNG3XMZ0z8qOYdG+nN6EaLRDuTq6ZhoW2ggBfBVvhq5JiNYzAY
6CHGQ3RKm35vUhG/7KoeCxGcHkDGnmfJxMWUVNghJ6bXV3eFRgWXL/stHyxwIYW7/pKKjnLe4+5t
Zawipz/qeCfR2gnQAbtucqIT48JdVaiFBXQqfJao9McCgUGfBRVNkQgu2g1xTG2ZwKjT+nHSH2RR
Rrke5i6HxT/sWzMpQ72GaSW1Y20RdN6e3A8AKrhnxWdpjynT66cmMAL+lW9ZgVyPrJQwDE9mFzqB
hDF1QTAQmAD/pLdo1+LBg5rZLD9n2kECsBVbQ6uB1PvflOGiXUeTuFTfNiw7xW2CcxXdBKao5b5u
BAZeGSA8QArECTFAfidPMVq6TftgGSdD1JxcTUisy+9n8hfBLK6HgCpsez+3MSFBMa79LaW3U3ST
iOiJ17/9RRL7+UJSUbRRlg3YDazLc6xuxvhgifb2V5XBOjTIjZDry/zDfTITy0hHVPsiDRVZjbiy
9quSdlaUgX/8Uy/bhTAuoOV1rEmqhGREUn9X2pe++tmLpkrXS80LGXw4MxpLLTN4aLwfUifbFdt6
Nx4Gr3ilvujdsvp9FrK4iEbiNrMVxqkU1L7SHK3q3hLVb9Zc02QjskDeV0zw7r03ASlJm7gETY0n
lfJjViWAERzq9BjJzV1nD7F/3T/XXMeUWXsNQFXo7XPxM1fqEAx/ODw9A5NB4zSVqNW1dmQLCfyG
qFW1XVB0mIfptMOsPjXNV9RJPxFlTMVGZ4s9+1W+gJJpYZQkDbSYA3Ai1N9GcsQi9ydOaiGDCwJN
F1dppiBvk5IAzbNEtl0lIbN7XcpqsRVtQRAuArEOQKbc5ydtMNUDRVo9YNuq3aeeIju1smkxnTBv
Mj+3NsB/Ey55qTAqPiUwUTdB1xxYCRbPv56ozTyVJSJo8pvB/zBobVICExYAwmxb5FNrGwt5/Nhs
NJdSmdp4FIeDxybbizOe4PfaObhl++TCjj07tCvq8YtSs1XUUpEgr1IAxgb8bj+6RQkFJEnzpoV6
IoLZ1aTBZDMIKI+a+I8LSemANLvE+8jrf/asOoSs4We4lX+Om8z7XFAyQbljq+joaSo/92BhkT7C
XY6V4gJrh/ajDA6ZZv4pMMwVP7ZMzDswIA3ECh4xpCBJlZRBk3tTjQKGwzpg45Hsgx3DowUa4dZ6
AaqvwB3WhFoyihoAUsXSAM+ihbJzQ/ShAGHA7Jv6N4BfzSKuv5UIaFloFKFEKRNd5he+qy5QwtLK
c6+O66c5Mb+Vdb2/fnbrWlxEcLdgF08G+P6wgMAGJaa+dGtFPZN43l0Xw2I1Z+XvNOGsrixmMHN0
ENP7IHz0GQLJG2zG9roYkTbcHZipxhToYZd7ij562QA0w+kM+h3Blxcpw11MlFSlojfsywPtT9mR
PYOaEDf3Bcrwi1WRRHLcjimGksL0S4t2e6hXzpgIR9xXAiwYjkAmiSKdDFvjvo2ETlfT0irxzNCT
bEcGzTsbch+Vwx/cOCFoy0rIY7EcjLSooKFkwRRfZpJNGY/AQc2BHVqeGAXY6CRugGQCMQ+kiEdR
ZsQU+GB8C3mcjc/WqHYtgTxJ/i0n+67cNKDVqNVmk8qCxbG18PpON+4w80jr6FBWxdsCCQBwsJMs
ud0rG/8ot+Zr/3rd4Nfu5HfyOItv8IgNO0zue+Q8+/LGOMaeBOqHesPA4IMb6ot6Jms57TuJnPUH
yPtGuTEAo1m/bX5JN2PomGe2lyB50uN1/VZ9gE2Dg7cWBvp23AtTqWyMm0gl4kY9Ji5wVJ24+x5M
P64LWQ2zCyFc+qRoeWlTBf7cG5u2gTKZ6N0sksBbfNIVcq9BAvaxpPZXbj9f14BZ8EcLvxwTZ+Hj
LNmRGVq5F+T/9FrvjYPppuQ1tPP//2wWH/8iiDNv1PHzruxLhL4oc2ra+IP2pJaSIMCKvjpn1FEL
hsCJYjE9UHunM28iCSgCiaBLLPomnB2rShDXiVHkngloJfpSi9ir/yUU/D0rvgpddSYxoxxnxTDJ
1We2OlS+0BMjhijvSeaIujn/4pkXgdwMhpUFrYL5fmwYf8Flseu24JoDAijLzQHQ8d++Ec93Q6Uu
nnUpQ+BpHyT9mxVuE+v+ulWvBzdwRYKVW9FYK+r9RWHllUmnKIS1YWNI85Sjku/lO7oHeNm5aIDk
Em+V/XWZq3cFwfSZJltIW/l6jZSjtU9ZVqfnG4pJx37ud1HwnBW1a6miaueqnS+EcYGnMcdGLxtY
SB+eQpo4qXkXitCWmBl/CA0LGdwZTrVS2ROBQhVQgrXMmeQdsZ/HdNfJzwl9DYvRu36Ca34FbnP0
09H1wy4P51fGiFp0p1Mk44bsdGHuKMl/k2Cw5ZrFpTBnc5mZcVp4s9IWbthTLPBHonEtdS2mLvQw
OG+as5BMCYYfMK6Vqw7jrrNv00d5k2MRlc101jtly/adJx8YOH54yvbxDuwht/VnkM/B4qiy2XEL
3sA3AnW5j/opaXMvUk5Sv7WDr1S0DLL60RYiuIhrK7Xa2g1E0MI6dInqWUO2u24Xa8a+1IKzi7QC
9nIJygQvD48huSuC76QXbVCsGftCBh9ydXnQ+zgccpSMqD/q4aaeg50kAZU7a+6STH5p0hHzCeHm
P6nGd/8as+gsUmXYfW9PSU7dOtddS7TPKzg/PuBGNgMgHHB+avvdlrwhfWh1Qcdi1eTBq20S3bCt
D0Q1TUalATwMKLdNxNXGF7kuXcOKXVm00S8SxOUrEp0w+dVXiBFAIpZAvpreaxQVFyJKx9ft+qIR
l6/M2hg14MVBaWNyytPsNW4C4GiMVLAn27jBjKBwpWb9O11Ecq7UzB1qOgm+Ew1uivBLPQDqAzSv
n7G4ixDOmfKQdmrVIu0f2pOpgUZ21xcP/0kE311COVmWphoiSlV11BjrzmrkEBGCmeAD8R2lDlOA
pIvC3Ota9WEg9F6CVVxXRGBsfENJrXXSjhVBbG6qjdFpXmPoni3pd+Pc+tdFrTWyEar/fpcPlShU
UooqYd8FG4PxKz3QswFWqRo74vmTCFtedHbs54t7kGbRnOgdykNl0bvdWLmZLojZqxnYUh9m7AsR
NTiGc3NGAZ5VJ1WX7WQlTwDXPthb1aFevv1MWrkUyEWGQtJLLdEQgnpCncC8za1jOW4FX2mtAIEK
toFmlooWLN9nwnOi75ouyFGN0vxsV21B/Wyi/KC40x4lXrcWzdeufqmFQE4rg1paDMqNzFO7W9m6
tUdRlVwkgItzUttOuT7CFCZV9YrAOKHOKxhLXo1rCx24uNYWSV91co8shDwlxl1rvJb59+sfRqQF
F9XwXhq6nJQQkZ6ofSuLRv0FKvD9npYWSqTVCM1J84uOh1ja0KkRRObVaHM5Jh4NNDBSKtNcy7wK
q7v6gA5JODpRfRPJveAFJpKkvvdNqUvqJiqRs3VK4ajE74rMKQbbiZJPDCWyjs///IXvYUnpPNpt
BH/Rt5o/7wMsENy0m8mrD9RLwbEs2EwWmAHPA6hi6M1KVNwJbfKUJ4fc3lw3M5EZsJ8vgho+zhCT
JEImijG0MfZrqrtS8fu/CeFdXiIz7WNUbw1wLgTRnZ6/hprAX0SKcF6vzEGXSY2E/oDsm93sUMWZ
mkhg0CIhnN+DmCJW5xSxa6iOFsolarCVqKgILbJlzvOVfs4qVdORNHWla8r53sZoUWmO+64KRHea
QCGdez72EU3DHA9TzBc5WHguHhSncJOt8c0wHOUgHRh9lelFAqNev0oJsbFlA3w2NOrfW10boa7Q
58hu4r2CJphrvhSu5OrUS/ayl/lxsglcETjbuiddZLKfLyy9THsFzUV8tCjvvLEO95E1io5TJIPz
pl7PKbV6BNWYOiNF+yD3GkyobkfssIMNjwDLwktyVAIEdimSyzmYEkRYIJSws91rQeMrMq03Yau0
j9fdmLkQXz4BZ/jfr8a5mEXVoFCnMffAYeVkc+YYjepY5V4NErdIRTA8625wkcb5Wqp0WisrKKpl
8W6wjjEtHSv8DiJ1wdmt1iaXanH+JmPMJtBV3LQpBdJLdZMcwm0BxjjGmoLETjic8vYE/tdztMEv
/94Sp7YKk5TYGYqhjI8ju48AYz4e65dsE/uJW28YWy5bwARb47CxPcm//h3Xnf7/ThbyuWqOXQVN
kai4LJuKerOJVv6MklgjqlyvmospY3FaRbaCdvR7NYswBLODpqLVNKhOR++kxkkacI5no5sKk741
uB4sBV2kcRlAnTaAjksR/7XWbU868CJYSIlNJ3XwuE0xJi4aV1g9xoVELoiFUYWpIBPpuWXKTkV0
l5Z7DKAJzFMkhQtbapBF6aSysZ/yMUoftenbUApKHavRY6EIF7VsvSjboMetZmaFY3dPvSjJEFkC
F56AUKOYlY08MGupK6Vfs26fDn6Qys6Yi3DyRMpwQSptkz41ZVwtRtfuRw1vM/sTw1jvTI2LTFkq
qbRC/dgLJsmRwOJARO+LN6SsDyFi8Um4mFRZch7KDUTU2ORMdvIm2cS3xrHfGef62Hj99+rW3E87
VHpFRf83yqErovlWe2dnWTx0MDj2bO9utMcRvVQcJzChmEf1jMrkVr0ztmx9YNzE2LZDBHGS23Qr
alav5wmXY/hA+ID9o1ZHzxPrW8pX8q0EXEjxRDRHuclOSeYSX96NIgNaQyzA59Ww06piveoDJwPt
04GEIL4BYgF75VMwWplb1SvFHDEsJn086r+S+DfY1AOJN81QVte+FKmj+SXmuWx3SAFsx+QJj3P1
Sr1oxr/HqrHCPmvH0teDtTX2tZfdsOXkdjfKLtsxDF1GTKOJnkzMH66pyYXmvNRTq8kVVjghW8vV
t3/olm13dMdN/VJv2o3qp5vhKCoK/Yv9XA6YC9FNpM1Gy0o2E5C3FU/boVXx0jp/btj6qdsJIe3Z
3X1NVy5ca1Gt1RorG+vbCVjfycHaJ/v6Rt59hnhtaaY8bfuQTrXe1rheU/M2AB7S0DtNtyvnW6V8
srr7oHhNU3NzPXNgYeeadlwgn4e+p9iMwWs0PnWlbzeVU032ppHOSfIoZQDvzIQAIuwbXZPJBfQC
LyFq17CeMQAWXNwEt3ELz2wMd4y7Q1TRx7yUDpFZnLXJOhRNfhiC7qR2mXddd5HzcFE/nOekrUHY
4QUy3VCKtTM1uZWMeZvks39d1PqdfzFbLvoDmEVNQgmPckDrfA1G2YnUblM11v66mPXM9xIP+Ndf
QfRuCikqtMG30SNutdX39IDRN1/bkBdbOCX4LznaX734jcQ26dpJjTVWaySTo3ip3x7nB+1bv4l2
8g5kMTtQFTxcV3I9H7jI5IJPHw0yDSU8+5T6QIYjmf/j7+dCTJGCIiQ2cYZG9ahiEpfqqXNdg7WN
8KWn61xMMSZ9iiaV5Rtqcwij8JCW8UOAlUFLj12qEK+l9XmWdTcg0slq++1kxltNDQ9h2R4B6rUJ
pPTVivLH63+XwCH40bUqDJMuGdFgDNF0NunrBCxiUK8ApOG6nPXs8fIFuaCjhWZIxwSPWz246ytQ
JJPC1bL9OLSOMk2CCCcyFy7a6LU9SMrIXCI600LGa6ITSFjri9gYlJVtDOcSkBcx718UIkwAWhQS
yi7ebGfBHtSMxAukaNxhCdQpYzQUzJsseAKktCNLFEgoXSNvMaAnmhxYOdZ3fwZ3rPWYYSBnxGyC
0pueFR9zFM2yHiTzpygSBJqVePZOFHeopRFMldIgnqnI/9vSm0xAgg2CoLliju+EcPFZkWqpClmW
EQAvpN7oaTtghlMdlbtqNgJnsEDmdN0wRWpxYTpRE2LNE0azpqp9nqd0F1bBNhxEe9xrCelSM37G
Qw3kaZyTGAVB3eycoAEcmWzfmxTTCdWE/rR1JC29izP8vy4CIhScKj/5kWNlPcyaEqeKofUaGDa1
/SUed9ogeIOK5HBherBzPe5GdFSm4RvehmNLndZC90awHbKGVffuLLlwrVRSLje69af20t2nXqij
oXsXkbPkSs/qT+LXZzVRnDncidLvldDyTjT7+cLvbYzsg+oV5gIaTUqfMlFHZ9WhVUMHsoABfBJ+
2KiyW7MKABnmJTZe8sRVu/sq/GGnmaNHoqrESkpvYyftf7J4kwxp2esFk0Xke7vYD83gtRHmpaUz
qV50zEJe97S1zOGdPK6WhCECzWhKnF39NZmx+dJsLSx1utnX5kRuLQevpW/2vhAYy6p/L5TkbNKQ
JUMuFERIc65uzHxyJ2n8qmS9wPRFYjiT1FB70TWELk8zsbOYPbTjd03UTXybiOGy6HcHyBmfkfQB
DfP/R9p1LVeOI8svYgRJEDSvNMfJHHmp+4XRlt57fv1NaO704UAcYkOzL7sbHaE6AAtZhUJVJiCY
yUNLGAthPADlDuStmeM/gaCSDYeUmp060WuHsqcMSl/Re/badewfP4LtxOIEJBp0bsIEK2VvZ8gb
TvLg3BlOcc1EsYyj7/Siy7zgTFAGOwuLfm4VRijhE1boamV8iomb6rk9oIo8t70gUVk94At/4cJc
N5ZDXvg+miui8a4vyPVUimS+Rb7CBbkGoz8QkgIcG+OrpdYujZyM1I7gtIkWwgU2Ms5pN6gxQP9G
O7Hak+R10AgCi+k5f4i9/Eb4IMSO0oZ78mxYtDd8OTNhsXXZRZ0piWrHHt3B+iHdWwLlBMEm8oXp
lGZyO9AMZRfIaECNK0yPNWhsBJsossKhB1HTvEFn11+NFaR38PDk9mhrRW+FCSEuCV/O7Q6J6Dlj
NZBenJCfSyW5Ive0gRPWaBrppF8RuY6Hc5R/JqXDGDdmZQhoX/k+TKvQ9USZEa/jqXVyrbab0djP
jUj5YT3OXMxw/k5NzaKFKgOayE+qKk6cabbkX48t8aQaV0iR7Ne651/s8Z6vNhmZQjzNFMQ/hZhT
9o1MsHOCJfF9mUo5lmi4CaB/pUp7qndOiKZgjQZ2EXyrGxAWzCJcWsdd9HGjeRz8OR+YRCVi/P9T
Wo3TNbuJZwT2j9qbvdv2xnJFFeT1C87CHOf5iWb049z0sZs2Xn3MMPgDta8QLBke8aaDnNmir7aK
8guDXATtq7hoA8x7u9J8F/gnKzmX7e0knc1RNMG8NldgyQtTXBydad/TPsf9kFXH+2MFmuNozwom
8UlEKr26KtCGKnjWUnBN5MKJUvjZjEc8wBTTatN/WhhpAmnUWLhWLkKNdVuWhrYWQ7M+0gTGagFF
UeRzk3SX0Aq3s9Ij5fPYKLaevW0jo8gWF5NrMIJTk6UiaaV65XDHXpGDaO+TH5E2C0LZe/vah8Ci
XRbGbSKVEsSxBihMziVcETWR+tbAhF2MMTucAAdkYjvjpv6GVvKj1jijbo+/MY3p5E6hOCI6ulVs
XvwYDs1mKTNM3UjYLM+etgP6FHdq5lRR6W3vsMgOh2LY1yzoC5Qqa6p/743fWtPvW208Q0Rxv21p
FcwuK+JfMPJ5woWmRGmKNPIpQ59dUMo7vStOddredEVyjMgkmFVajasLk9xVwJdDqLklKCK2lem0
U2RXA3UpenK3V7Z+617Y4VAsLvLGMBIsLT5iWgTPQPWBiV38DzLq7C9t+CjfUla+cyT6+FyDM3iS
jf6KAN6Z2tVxvLGOk+CTsY+/ZY1DsKL2dR0yyaz3Jjok9+0hOw7HEs9B2/sn+kzs3xeZ90CMqsLA
TebmxqEuDqF6mszdtgmBmxP27wsTc2gWw5CitEv6qxqFETPczeOXuRIN+ol2jMMQhQYEI++sAAmm
h2aPTsl3cWLjP+4Yhw6ootZj0WPHArLvp+/Iq9Lox/aOiT4KW+lix1Aea/omxI7JZuGVY7dLovA8
VPRx28z6df1ydviHBVQyNYzqozTMPLqyv6oewWj4sKOnwEncR+v4H5GVf1lo0PGd9bhCuKiI2dDK
diLrOYbCykSfBUsTOIPGwYJMSTdo6hBDvQKc9qzBa4JHFA/Nvj8k1z2GoLJH3wtnu4CQV9172+bX
7/GLneVSndwM9TTTsdDBUXaNnXn9W/eCttebmL0dP2v2gKFKeqpvWyf0jGPwKFIFFBw6/jGikwwT
jKqsjc5P7BCjm4bypdZfm1bQYi30IQ5ASFyGfRvhODCcoq9paCfPA9qI3RajKvWN+RCfjC+RSDdZ
cEI0HlPisNNiEP26UvAgS7eBBuEmUffjyhuxhVnAv5MtjcOTfpTD3g/wDRN78MBrCi07+k4BIRot
Wr3NLAxxiOKjUJBBCAQVR+trYdUnsAuJ3vYFsYsvOmpyCPXdEu7AiNxRVcJbFITHhx2jSwD5raiG
un63uCyJLzzGdaDoY49CIEMWJpzH/GIfOdUxvhpeRfSIAm/gq99+GOZWZswoS9Af2XDfTud8vN8+
0euXs8WKOEBRLRX1aPa8JR2sM4blkGp47ZVm7Bm5KToXbCV2radto6J1cShC5GHQ5Bq9lWod2QpY
5TJNd4KA2ttm1ui6l55OuVyjaYc5gHwKq7Z3qW2h1Xcf3ZSPodvaw874HX6b3GKnQJQh2LW7VvRw
KFol+/dFtGvM2lRq3NZcEj/UWeLI4W1t1II1Cs4YX2EcK6RTxMcFY6rQmXRnWCIGV0HA4a+BaPyW
tEzBHsqn4KCgmXjYYeZbKMO6frNd+CEHFkPZZWrLGue0WGsRP8PAln3lm19PoZNUlgyew25yzGog
u6RRUrspBn8fypYIHkUbyuUoxThlicYQxfC/x+YXEqXOtlcK3IKvNWJsp1NTAlS0snvcwIb2UIho
XQTfjK8w6lFHSBupLGNktFL9YQZ/jJgVhwjQV+ewY/YrGssD7iisGoGJTru5wTvyc3aSbvF+BgEI
8IMhK9Af0VCGsTvLLdzSCc7xPnGHQ3XI9+SI/yfYX9Gp50uQUTiGfUZZ5/ZvUL258k0ALQ/kSo2D
uX7WvmihrMsu2egZ14zPaO8uQUfnQCeNS70lChKHFq9R8VVjCuL3qv9QjC0oOlMv44cX6JBn1hwh
KMxS/+LXemFrAXou0kE0bbIeGthgnqGrqg7ev38CmDpFad9Q1q+XX7UWGGZQZ51dlA+O433efFd3
SPJOwhC7vr6LVc6pzGIqyqhECsScKmpsyR4wFhJC6QoNe4OrtR4rj2iiGQaW9Xy4ly4Wy8UknYZJ
qMQ4lqN83findLoaJ9YQ8dsH2GwjgHBjORdRashBzyVibng0ncHx94pb7cvXYq8ejX16KB51UTbL
fv3W6rhYVPZmW6o6wkTjKTviQtDVJaBKmNHDWgLLo1fBCkX2uDy2aQKa0xS7Cd0UdOfsqj3YY77M
p+oIDVmveRUd+lXUXnw9LqeVIFjrg+wCT0aR8jXH/7KhGiB4t1m9eixscBGqqIhf1yG+2jTldmzd
k/SNppOdSL67vXsiQ1wIUifiq9KAJDMNo25fGdavOIMM5dhi7gUq7KKnIsHe8R3X/TxQvdJQ6NWj
0zA+kkiUpIsMcDgihVIFgoExfpcyZo+/CXWnEVlz5zLJlPrXrAh7b0U2ORTJaA3OdB/YJUk3VnMb
K2/b30gAFzwBZ1uOoK0uUPNP1H04nhK8X/u/rOb79AmuCUhU/YFDgy10kUWqvRxag48e9GA++9FL
7d8GVBBRRHvFgUMfTqRJWFmmU+/lWrPzQPRuIcB0g4cDSW2LcR4BrpAoSyCWLWuhIwufz1bznsVe
cSgwmWUe5TJCY3ptnsghukmOOi6C3eG/fXsOCFKzzQbLmnCt8OlkW4G1w6T0k1ZZdjvKIJe1BPFC
gAcGhwc9BMwC9Fuj2wUDH6Nf7mY5P5SjspsC49f20gQfipc9nuI0Rfc4K91rD5Fh2dn0WAw/t22s
uxtUjAg0lLQPIkqFppVRMqiZG0ImyfrVmaKC6foi/hjgXwUkPVOkSsEERWb0duH/buTaViCBtr0M
kRUO1frAiGuMY6Neqj6l7LO/lqIeSZEJDsSGtILePNSN3XDeBflsa83RTETsSus1Dag1///3+FD/
t0I1qUbky3/VNKAyPzhsOIIJ/VqSLUrw1r35Yo4DtCo2GwUEsUgji586KGACzEeE6d1c/Fc3YLu7
QE7NL7IipIhrhnIXy6jLkidVF80HiD4Rh2wRJcOALnwUSvzbzv9Z554sigCr50VHm4NFDZlRdf5z
HWNjRrphAp79+rlojoaQGn31iywMcHhW0EIOOrBMuUNtT95wG0PQFlPYkZMcJxd4vQPnY2Lj9ibA
0dW9W9jlcC0FLZ/RWghtUVV5mGu3ISzuzqElCG/bZgg/7xprsTSZGvybBJB37HRUm36OReBuw8Ha
WC0ITP7+TIQfa41B+dGWRsUuwygNetW+epkx1RCdtC/+QTlNZ2NfeiAE9MITyR0S25VgO9c/I8o9
0ALXINnK+fsI0Av8gaFFc2xJ4ZTg2aIpumME+dz6fl7scC6vKridqQN6WCPpLhuf+gCSF53o8sl8
7sOFRb8Y4ZxeUpJcawZWdhpdTarskF53+nd53tHmW2+Jqmjr1aeFOe4ITERpm4g1O0w0lx/8DBS4
VZ29VXOBAkYaxbZPY8PJLRpf62X/3W/8wKUJGnQ+5USXZXNHQm/jKTIiXH6z2h7BiAOK9Zf5oDxY
t+HvwZXdGPPYGArHcLiM/8bImogzRbDv/GUgtiRTyit48dTsZnCOGeOVld7jdrwrDMhfRqqgWiNw
Wn7Eshn1mJIGh1MeVQyQWDbpvqnzSwptsu2tXfVaQ5YNhSqm/EE9sVUg2OO39fvCSv2+Hd28EbQG
rHd3L2xwoc3PW5rCy/+CgBwcZ0h4DxDIc5IbCBvuqIO21tgWPYmtzVFZ8sIsd/CriFpyXbG+jukm
P6ogjfZdUnh4hpwd1lcbgUNjezNXQ9LCIgcBeITsU8RtvK43RzI+WKKQtOqFi7/Pnf5ubqtUbtGp
2+qho0wYn2hOkrq3uvNsvrSK4LutXhsW1rjDTxEM0qnHxF6epqc+h1ZubN1aU/Q2ZdO1WiaPtdrf
jEF/2N5EkUdyZ53Kfayq0ohCYSLda8F8q9DiJu1lwQkTmOEfw2Mwf5PeikHjFd6axsvgH6fu1/ZK
1t1Bt6DCizKhoXMrAfmH1achUjpCfLuRcLWPVEHQWa+Z4U//vw0emMwumsOhRkBof8x30Qt9M3Zh
jpoghMO0c/TEOuDIl+1lrb8BL2xyKf4UQm+gHpHchcfodnph74vBc+mpbwPexlpHAuOSKCda9/zL
MrmUv5jMvhtMBKK013Z62Nzqqn4sR+NG8cFuKk9XEFB92V6m4OvxpYxYqpGTS0j/6giihojkqSF5
2ybWffCyKvYTFqn4VKmlFcjI9DL1pMbf0Q9G289keYtvxX7CwkTXl4pfJrhL9O3eTNywe1ZaAU4I
fZCDvbppuibU0Kao7aND6vp31i1YRfCY+F7Hyn8Vr8rPT2ycKRMDfg9VDV6q1hpR7Kd9x6o/h7w4
hvkVLQRlzdVvszDBoR807DI9q3qUTqfCm+nc2HIve1mpPG4vhWH2h4xuYYcDiV6vOm2kgDtJa2w1
f2j6x3z4VQTfy5oKIG81qbiY4iEv78dAqUYcIh1qscUpok6Q3YvUBNdzxoUVDh2svI+nkZG+Taf6
qDvKVYfH5K90T7xyn4h6KVZxYWGMwwWAeK/0I1CcdJZNw7013/dJsyuSazUZbC2tBFso8AqN/PM4
NVQeKum90WG2K1xWxtEuTVFOtoo8TBicagohH8SEZ700e73DC3kwPJs+sQ2k3dtOt8ZkYskLE9yR
nUK9lUwf3p1fy/viBRyT6Ac3MFESgwNePapnegLZ0Rf1VdQ+vZ4MLixzOUwOKQNf/mumpL7WT5rT
OPG5h4hw+E1x2HNocM52n2riWxjlDjOVlGIwRxwyKt8lxcMUf5Uxsry9p6Kvxh1kterLEUNjKH1n
j7r0de6P239/3fX+eMV7Z+wCySPVnI0mxxos40jqfR/c6CJ1O/YTP2LRxQR3dPOxikNdxVOORZIU
/RnFo5bLaEXBwKEdNr+kEaSXvXpMiUhRcb3YhjoB1Jd1yOrxnYI+MYmEOVbWv/bNoIdGfez6B73s
bL29qdq3jqZ2r77m7W4ORf0o6y3FC9schsyGFJFZhu38mjHLzFfaUTkxtKoEk4vCVXLoEWaYO48Y
00IFvQUFEx9ZZatHsmc6Yf6DKE9bhXtLU6DoRhgtO+eQujopc1Oh3VNPThOoeqTIq+qzHMTetmOu
MSFY8sUQ75lFKFmFOaPCEmGaxDVPOhLCvnE0N7jz7empRXlHtWtHLHAlWOF7KFociThXRi0sMPYx
SjurfRy6m06+bYNf2+tbPXgWlDExCWyipZhDLHh8krYhiv9+lXkGPLFqc0/L77etrMfNhRkOo1Q5
Lyca0hzE9p2Tk4eWfJ+GfRJ0NklvgvZLje5R9WegtwLcWk1AFnY5N7GQTStyrcP9redmPOJhoMsD
J03vtFE097EKkRdT/DNKpBcJLRO8d/lptKsi2VEUY7e9jesu8edj8XJugTRB86OES5DiC6k8M9+R
9NQEguRQtBAOMtrJNNWGiYVpbedkhubQ/GF7HSILHFQoSQF58AjjOKjO7tQmvK4GX3BuRVvFfsLi
9EiTnJi51QCNxtSlfusYM4rAKVqVEvWwvZo1H1NkGaV60A5i2I0dsYUpMrVRUFtMJKl8qzt1n0T5
Psognd1k0HBvXretrR4lRdY0okD2DnKQ3OaRUu86YuFl0L9hNef50J6KY4A39QD0jQJb7G/xMXNp
i9vF2C99UwvR0hF9IwVaOiLwVPYO3YdX1p465V701dZi9NIet5WZbnYNRG0Kl1jDlU+Lk4bR+6Yp
nRkqBVTxf8TmgIl/XyRcsf4JL3vKvGnxCdWpqbuWYa2vo1yX3Fv91ax+G5vAC33L3d7Utax+uUb2
Wxa2pDSUB4VFZJIUdkrOXRc5Q3Mu1N9Z9M0iAndZw/elNQ54/dykSUog1hLFYLJqj1WPd4hAgEur
1cilFQ5mpUjxO4nNvGv3g0d38yFjpH1HNuv2P031s1xtwy8/DLRK3ZATE5Rn1RT/6tH/alTTtWkW
dh8oLoa6T31HzxYNjkkKfq6k/Ew/52K97+9Ci29YQyvJlCugS5xHpy74PRNpb0iipFu0re+TGQsz
IfSw664CWV/2GyKXu/wxcQyncQc3v1VtMVmfwFdUDlk01Qg0nbHSGvRHGlOb4DBouqj1aA2ZFZlN
HTImZpkPYjrG9cqEDepIY/+zaCwXudw31KIcn6qiWe7VpHRpjItlBXQn0gm1DtB/SQf/xjxlJ7+0
m7fR62/LG1GJ/F+w+bI2bgflVjfJmONsNx5oul/9o3zE8DikAIdXEX/B6seCLhdeh2UoE/FzAhnU
e1KZPaSCbajRHvMSLzVE1E2/FqiVhRFu+6xyrv25xrmmoUUOSa0W+3ASEhiyv/LhNC+scLs2qElU
KjU+0nBiY4/KgT2gKCcF5JDh6TNDgsslcSFNmSzdL3DXdFvjmKhHTX/u/KdthBftGhfFJtPvWilg
970ovCoG3BjAr/kZExpUfSEhjI5gLogYaMFWTJZsRmmIfLp2m0FUlV5HHwzw/22DCx0KaBhkpUcP
gnbfecYuhZJmesWYJAhoJAJXVMZY37WLOS6GgDMF8JPBHG2OtLnNk5f/tGV8zEh6SQljBQeGppqd
KInTiep160fyzwr4qKD5yP9pgxXUECEjx6g5hLHgSWQ1Qbp8Ez4ixFPdtjXjrIqlk1JUTj3eaehw
99PBNpVro7w2MlGTg+C78FGBWpKiT6xuUvpHqw3s1BT1uon2jf2CRZjTi8xEdwGu2EZ9T+hNp/4m
piiWilbBnckqTGcLbfo4k/2bTn4NIias1QkEUCb8fVre9ewWi6gKi3XpI6zJp/k68dJzdUvc2jhJ
DgjMXia3T+x8rz2MtzL6UVwRMbjosL5TLC/Mq52h5aDxYNQvwYGgbb4BcbJmyzvlmwzyIdAk2qJq
5/uX/4jblyVzABEY1UyKGemJ+lU9mQ45Q1COzccVe8sh99obvcVUueGZR8tpvdIOHO3Vx/Dm0/a5
Xn2xW+48BxygrCYqSd6XTnbxD7zRFNfgcXtjD+GFm1Qe0pjANUWURQKv5TsOkylt/bhADqrqzX0/
+xhqC+9G9DduL09khitbqokUB50BUOnz3o4gL5JTaT/6orL86jvXYhff534WDlQnVVE1bMjWvFF2
+mhXjtl7zIVYw/aY4InX8R9EM9SixXGRv0CHJhlMYIs2PulG7kzDbmr7/7iDDBoWK0NniK/6LIkx
9fqRhNqhKievC8NPmUEopug2MRReLZUkVaprNVAMtvAoDnozSXMCQySpt3r1US5muKtqF4zKHBt4
56JQjgAbzN53fzA1PflKhCnrH+diicsxaisZEkOHR5TZOQQBfPlIRGKlIhMcgox9ZqWNhiaCYj70
9CzJNzQ4bJ8f9is/gtRlFRw6BHJiaBAaQFA2ErvLXpQxt8PpKTEO7fgJVj3l8ml4yb6xUybSmjDV
DP51AKX4sktvGnFJWt5eEi/aN3XEh5gNmqlZ1+F4nK/8HaMDis6i+ww7GRt7Z3Hp/yhB2KwpkJi3
UELp5cMciN4nRBY4AMDR75KqZWX84JwEJ0l4hxYZYP++OPyGHrd61ARI9wf9UZf7F13Yer6ek/3x
MIs5+cKE1Hdxak5w4mZ0x+xLrg97Iz5R+azmB7mHCrRvb7u04NRYHARMeaJiCgVF7VFLjlITXClV
eKd3ucCd1y/PC3/mACAaxlRDSg4AcCcH7NnDbXTSXfNxcOvmfyg/rOcwqgKdeZQ28R/OGfSuiRJV
gl/3u+43mi12xq3h6I/5C9Dt4DvkaXsb1xOHhT3ON/I4HYOWPe30u+KWUYOXCghZ8ZjvoM/ni+9A
qrS0RVNrwlVy7tJm7eT3Ad7JwhRN1zS3MfT5I6lHp/BLr+2mayacqwfD2aiCfaWrdhsXP818ft5e
PYPWD2d7sXjOibJR82vKiBqa6Sb1X/LpsU50D6A1yT9MSUSKuXoMF9Y4V5r9IGiaEVudD/u4eqSa
aKJhFeYXBrhIgjeLkMQz+iGn7JcEhVnw2RjlsVKu/TkSDFaudn0rC1tcSEnUYe4hp8zwVzqrezQr
O9aZERtZtxiw/NF6zTH3ctAbqeiij3YilarVN92FfX6avJ3qpPEJqtX1gEY4+WoqA3eIr4Pm1Qpv
rO5Qz6jbTZ+Z51pa5RLRTkrMypLQGFeqpadr0Z76JiaTdEFlY7V7Y2mHCzqVapR+UCMnNM6sxSbG
7qYYlU1u0u89VEqwszfhc30v5oplHr9xIvgZ8jQiekU1bGtQNXY+hvaAR7zMum+FybbAWflxcamG
4m5awYGsOXGm8KTQ3q7lZynxJuXb9jFfjRUXX+UHBCI0RneoVaMtKpie026EVPv0jC8oCEmrz+TL
r8bBCZpBjaipEciJLR3Ka0aXHIIIINs/9LYPrpn0IdsFu+T1v62OgxWg5oBkHHewIZi9fJiPdRdc
QcFN1FIk2kUOXWQrwFUXWrxQX7zL/BcTtPm9aGRWAJF8Qy2IQ8p6DNkOatdjfWWUAk8QBR6+m9bS
41GCuitgwzX3qgdtpb1+bHajg6ZTUN7OglKVYD18l/8064GqZMi8Avk89Y+G6BFZ8E0MDidoWVtm
zfi5lenWqF/H9NHURM2fIhtcRmKAu6wOJFQ4SGf3tTuhDNrsk+fEob4HNgkkJqUTuZnAqwVAxI//
kiRT0BIMDp6o/KHI17R7ySBiSoTJt8gOW/0icUV3YdBIeK9w2+YEdlstz2y9vq9FLSYCtOMHgVVZ
buqM8d8Haaw8YSSj3jW6NthxGnzztQhGlVI0YiKyyQFDWLRRlBYVCgtFvlNNCIFH9Z2fkd00TY5k
ZoJLpmgnOXyg0eAnA0XmWmuJY/lf8uSxJKc2/YROq7VA2Q9TwbKkYlwXuWMSWU6aFK5qHvr4LRT2
jQkOL9/MAj22mLbv/JD5d3Pa0fT7NnCv3y0ucYl/BTRNE1NPCmhk5h/lkXFFSF5+Nf9mxEySK5qS
Wy9uLaxxWNFIphEoBRpOuhOTlitOsasPoKHXbJAz+WjfiiBE7G4vcd0FqawZaA0hFv8aAFGujuYN
MtIriCPIyT1eIu1ErexJbQWW/uUiczHFLU/L5LEu2RSg9jU/JlfTL4gqv8o/tbcAz++R63sFRtte
t5e3euuFWt3fy+OgkYDsNTRr1qWuaW6sKXvMiXhBSXeExMduCvdabbhG0AgupeuOeTHL/n2BWcoo
+wR6CBhcDnYVENFoNXt7YSILHCoSWoNrR0Os9/P4OhprzypEL54iE1yypIYQxQvYEzg1ZmeQda+r
RWWvf4n2l43iEHDI8DJYghwBXIb+qXHK3G4bx3yqoXvVnRG1IAksahdaj5YXkxwKDlYqWb6BcpEk
g02WPinyU0V/b3+ddaS92ODuXgEZohkMRbg9I31O6Fg7bWVdpaZ2Z+aaKnAFwYL4En8Xt0mRMfJk
6qc7PWpf61pzq9kQRA+RGe5m1UyKkiQpPC7vTadpcdsBeXmil8ftrfsXFPyzd3yJf1D0sNKZXJF8
z0YGoe/pmhB/RHoG7Uf1YB2FN1XRyjiQUGjZTxLrCfafMWee3LLXoXCnH+fTaDiMsRF1nQdR4iky
ykFEWkdDmLF2AiPpbTnZZ2UJCh13ezMF6M5LIQa0inUSs/nLSrrV0+5VTzE3X8oOmM5fqnEQZKLr
bm9qeHI3cNEwObev2gr6CwnWFMy5rYRfxvFrpN3lvoj5b33v/tjhS9iSahZKHYNGI1VbB2+xI5iH
9ELkiOyzf7xpX6xwDm/g0pbUFW4iTBkGHHJO9JVmdm9rj/6Pahc8pqLhINGyuADpD1MlyTm64Aro
NEMToLnWROoUgi/EU7QVepqMAXQ+3NDaK9JRC495Ntmx/Lbtd+uh47J1nHMDkLTE9JFpBnlgR/QV
urEC0Fv37IsFtpeLCEv1GfJ3NSxM2W9LflBHr0KDXa+A/yr+DJOGol5ssU1d2JoGkIIHOdJ0tX4J
x2sz+ar2P7c3bHU5YGhQQNBnyDrlglKCxiIds24oDIb3ZSJj5mIXNldZG3ptUDjbttaD7sIYd0yL
sah1NcedtGy8eVfdonyFlj2vBmeyx1p0+8IRtc2s+t3FJF8MVBu1giIigMgAhYsvHWhD7El+tHzB
Pq4nmQtD3KGdLElVEyZB3f7w8Rawj0N7DN5fh8l+cKnT35i3YuX69cLSwix3dOW86oleI4QQW4Ua
c7mLz/5PyVMJSPhhvbuGLMvRuJ7A9viw/TVXQWNhmQteue5PScZEEy3pRLudkpz06DOwvjDBnWY8
FVW+WuKsxeV9kh4660xB3ylCP5GLcCe6KkC/lDMJXShSjdFsW/WPVP4SqSL9AtGGcafZakirSAVc
sZGi6wFLmkn11lb1fvu7sE35ED0Wm8ZO/AI0fBKNbW3itlPX9xMK7rrgo4hOsc5BhqZnJGh0PI20
b/4zE44OvLS1MwvuxihVhytDcLZEK+JgY/KDMdNDXGr0stHvDR16rgP6tQVXJ9G6+AKgPkwWmOSx
ccbj4MkeSMALNwbHoPPXbCImPlPh1ZShwsePRcFPg15fpsT2z49lyQm6iAvk6uZNfez2/jHBpVu3
p2uxeM16Cxa52OL8L4cAyNip8L/4OENwLnUVBfnFu6C6NzZX+ISRPXvqQYYSW+dW/e5TF6DFD+A8
UzLqCm/ziDUVafeRTu3AT/b9LHxCXD9ol4VyDmqMlI69auC+D8XvQmYUBV6Pkd13na/ajnIoHljH
T+l8oYf4z7fk3FQf41oNMePqossJhBkVMsTZ8BTQ5cxzIHBWwRL5q5fZJ0aPVnRE0vJ+LE89vQri
3TaO/EtE+7MewkU0KY/jsgUVHVqobQKqWxR38dyUOHsC2jVb3U3QKPlUS8VlD/k7WD+PoVRqCCpj
fF3Ft74uAEfRvnFBayirKilkBXdJ/2xoR2v6KmxzXX9/XKyBi1pmoM1BgDwH6XuHaY8GzwhkHx7i
k+ltf6F1XLx8ILbYBdIHtap0iop0igbXc3xMY8EThWizOMCAlrRpdQrqMHNdnGbTwmQAmMebWRLg
+3q1c7FjHDDEqa6OzYB3KjYX0O3fr8D3ozNCnQxNoSI+J6Fjc/gQ6xaUXQoAfRaNbqxOx5gqd3na
OkOk3/fNG4LLQTceGuOZqMO+gU5a3QA/jAejNQW3ifWRiMXSOdCghl8HWYDqvxS4jJgcE/hfmrfk
TnUTkIJv+8v694QgJSqurC2Vc/4gKaXGYqLPefPmRz/y8m4c7rdNrLvkxQTn+6mv1yXUk9Dma70E
mLhTj9t/n7ncx3h5+fucy895rUtJghpNrbpSdJXVL2qQ2NX4Kc+/mOE8v04HzZ8ZOauhXs/Rzq+O
dSIYCBethPP5bMDIyPsszGSAUszaaT66WApbHn79tx3jnN2fwyluNSRPs4n+sczzi3OGbudEqFEq
8i7Oky0j1bLURA1m8u/M6lrqngdh6rna2kf+/i4az1vYV1VPLVNj0Mq0/phOC9OeiU+io8J2/9/9
TOOZCyEVmw1+jxkVQ9UhBzddWWO0C8cvWmI5kvQpujJlsS7uFqfFk9TNCoZWa5fsNC/dBRVC7Hwi
YMWQX31HVAP8lxh12UgOCsZS6azKqpE/KJVDrdoh6jc52HfxXi8Kuxnu0ultjn9vu+K/4PzFKocO
QUMmvykZOuzBnA9FWab4Z+z/N23jbX/UZA4qqtKIyiLB5bEaHrTu2ETfaPZte0HbaKfJHEz0fRyG
CrsxUONAhh9G/XX77/9Lyn7ZMA4kEm2OiNWjqFAWdnQLUdxjvsv26pfxoB7pPeRkiyPTj0idKbB/
btteXZumQuXA0k1q8EoHZm2peILEbWHSdmbxMMwC/Fsvty8McD4vETnF9Dw2r/EmD5WgHbpuWOOI
03vxITxl35srEawzrPtwqhcmOa9Ha/qc+hEe5bL4EEHFOOvtEooGPSqRZXllUdG5Fu0h+/dFgiaN
kmoNjKw4irXDnFcnVQq87c+06uWLJXFennd+WZGUDdPJdw2eUKPmCbO+2zYYcn/cNqrrqqWBnkXl
kT3LiZFFAIuUuFa8V5UnLX8g3WnAaJUZPveV7G4bXN+3Pwb5202JKURo3BSFW1W7obpvc8GC1oFI
uxjgrja9H7etD1lCN+3e2vmuQB86RnSKvQR52jk9kPjNV0bUQq90TXCk110QGRgTK1E1nrm4CYKi
K0M0DWMKexxu0+zYlZJtjZldR6fGEDV6rDdjahd7XPiHMNxMmxnfTqO2flK9yonuLS90Kqe9SlFp
iL8bN7rNtMFAw6l8kb+LIun6t7z8AM558NqEbkz2mKuVV7N/pYsmPlYPAGXEEqYlg6OFOwB+pUy0
m/Ap5/lWI2gK6t7UsnU+4ZALIxzQwwDK9CwdMJPHFhK56et/+/sczueYVzUy6JtiiumtmHdF/bj9
91e9bvH7OS+wNMtKaQwvMOvUoWiq7sZvcfPdmE468cbYENxqVgFjYY775mNpFlmtgqdCqt/6+hVz
n55CzlaROhKaRbsSsJF96jJ8sclX78w8jSPdx8GK+rKyo1FxII71tr2Nq1nhwgYHG1TvSdj3uECV
ivWUofu1Obdt4g1tBenb3bat9XLkwhgXH5MhbKSWTeYwfZr5/0i7jiW5dSX7RYygN1u68u1b3dKG
IXMv6D0Jkl8/B5p5Kj6IKky0Flp1iFkAEicTaU7GbuVlr0aA0CcazrCDwzdROnrzpq4EctZR7lON
pj2q+eT+nJVfR/r59orYJfnNjKy+z+SvrKGV6k1pzgWyjMZJdbxS+VrkYaIJfLJtbF+J4QGhl2pz
nCCmC1jpOeo4vX5PWLF56Bwk0SmJVIJDBnUBLkwVkgdy7JlHzZ/ekMza9/DdpZ1zYdHcBi5aeWmp
AJJEu8lBRjamypQNiDbGU+bZduPHdoqBgWe1E9TzCxWRA485cRRFZjdLc4egfGGjkiymh4lrsECq
Lyr/EQrk4EPtNOr0GYKA5Xvvsxnhqd+flKfunVFFkFB9+iu95Iv55Kg3exu8OpiLfJjmc1neDTLI
AgWaIlAUvqJvmJyok5gJMfIvhXlWy50pPY3j1wU26/Z6BGBvc8BhxWNdRg7OyxkMN0WhvinfJ5hd
gikGA0Y+jvXfaaLN4cZgaJFS425jJtpDURwnbW/Z3tC+3F6VwM7bHHpoA6kKlUKKUb3EwyFJA934
57YI9okbAMW3qA4a2q5qDROznEY+5WYRWtmHiCmu4GRzcCHbeRdHOTA2c54nY7cUz7eXINolDhXU
WnNSBWOWfaV9t3AQSOnMoqysSAaHB05eak4yo3RuGXYDIqLgjU+Fo2REZ8FhQGFZC+sBAQ3OWD7U
yfQ4tUNwe69EloKv5jHyru7yCs/BGXmwAk0t4fQ2Of5ouIhJ+Og70QRQKlgU35mql8Y8ZipOR63u
+vKQiuqsBSfDN6QSbZjAUwg3b6geovnFAekNHQWhUYHd4YPIJSUgCSEo5Oky8Dyjj1u2weAwXWyh
3dleDabwwKtHgTA/hAdloE2tGTDk6mPmjp91WNcksFPX9EcLTTMOjEFdeR96r4Dv8T9SOZwhxqBK
ucpiBI5nya9k/n5b67b37/p9tuq1F5TF5TJhso8P7q1QmX5kzqVUiF+K4svsgvwOZg6CUrZmWSYf
wYyjqspGFntQ22ZvJpqryft0/NFEPTgldyjxbz5UEGJcJXJ2R1arSMkwM9LXSpRxo662w3gOTUSF
u21Hr1I4a8MoZJusgVY4sexOHfABiQaMex/cBUmaj5zVVRanC6aCgtCU1V9VXe729vfeqN1pzEGU
+AGmdmW1dZxSDFIvE9OAc6A5O1g6V06COP10ezHqNvpcV8PZnmkYo5gOP8sK9WP0r3zM7qR9eWAj
jM1D75KX4bvpBpHbewvmiTYv4um4f/Dsrj+BM0/ESsqhqnG54vOAEgtjT46Iv/3v7JYSPYumwLXb
hpCrPM5UDaReHGSTEechuyK7W2B0I4GI7Qze6uw4S5XHQ9X1Bcbplrln76xwOmmgs/HIAygHQl1U
fig4xJ+B/RV8GHpajAXrK8A8TMSq4sbL9FjE9ygSwr9zo3SishxB71PkrosylNM+uK2NIhEcWLRx
AvLZPMv8Uc0/LQk99Qv9EHGSifpJ1VZwu/iWwWnpx5QaOP2ifpiTZ2mwvLkXFcFvLuQqhI87aBjL
XSs9UoVKvx+sc6Z+u71R26malQDuMBwpSZM5Awilh2TfXbKdsTNDRhspYhfdriVcSeLPpEcEoFd/
vpzTF7JPUfbhp74ErkrGoGqfyAsDhiRUP6TUK8Ecpqs5kbsJ5GZ+0fyIWxRoTgKju4kDKwHsEFe3
xrTqQldmGN04e3WMo5M9ExGN+aZdX4ngINyIqLNgABAgfHloaEC7ziuMg2OKmLo27d9KDofiTZSA
IIHi3V9rxDWs0q3yox3tB/OfWJR+Eqk2h9Ygh+ybhT0mSumiDp91UehW9H0OndMaXBf6hKV0SOQq
nyPz8fbV2XSBVlvFIXNZKItuVShrTw9aOOyy3RBKO3Uv8hi3T95ULduyDV3TuG3qE6fS1BzbZCmf
IkzwTRLGaOi2pSCytb1dVzncdo2S41BLhnc/k4uRvqiWwAlh//83jxFJnv+sg9suM48LWpf4PgWZ
sZH7TrU3qk+zEkbjzpRfb5/NdhHOVRo/kMQyyoKYBC9hw7Uf50B9rcDIFoU2+g2RD/bH3cdGdGEI
4H8WqHNImg2SPo4j7IHk5OE4mH4pGiq+jTNXCRyCVnZZLBIrsUQHxy7NHVeti31eivJjws3jADMZ
M8cAYQjA5t5m3Wu2m/X3PQpwl6D31N6NPGef2W4rCi39wURcF8gBKaHp/3GRjmH+glTgrrpDvRaK
AttgQK+UdVmC+RAHouC+QDV5DnElthBkrVEmq1l7dJ27aXMvl0+9UiH/qLvpIuJrEJ0jB7KDFBeR
ZMLm6st+ov9Y/VMe/7h9AQS3WedQQ2UkRYkN/ddR69G0xpOVyIJco2gVHGDkcYSJvyzdPVcz2hkN
UK9dnESU7BEthIMNuSJGO6Wo++lU6leDGijRRybvrC6uwcqCVuabVBT1vD0WMlrfpEF1dbjVxses
3S/VNjh0IAtKOSwKGNer02CelUFQN79tuK/f57BB02sVPIxYhFQ/tnJYRsHoWJ6FtgZLRIooOBKe
KQqUuLpuT8wioQVFk+7aVBDIEmiWwX7A6kDaOOp7JQWSau2ltR/l5KnW327fj+36kCtaG+w3rGQM
SZmXJhtZ3QX24+T3D40X+1Zg3id4WTE6f1Gr0PaiHAsspYajWr8VDPWdlEo1buQUXUbzuLRh04uK
XraV4CqDA5YUuJIrAy6LfZE93cuC6SSDaoQEmZccnEfG6az3mC8tYive1oirXA5tzFgly2giwFDJ
qLKpD5UucB5EC+OwprON1JAlpEbHWLkU5bHvvw5J4XVp7TlZcFs1RAfFIY7VSGDokRDaGiPdS8bP
EtKhffMhb+vXjvEPbUkb29RccFKgmfea4aT0lftXy/gZWFgpuDZn7exYyNNM3Us0vTv9eSlEbPLb
ERcMrvk/pf4ZA18JGZTWadDzBo/kGWEClkxr4GdlFInJKRhe5n28u70qoUTON1F62g0xRUVz3tCD
ajfB2GVhEvWhmeee6USnvFw8PdV2ZWK9tkniWtUUOmimFfwOgZb8xJfVyouYEgs97/87qXKYwQVJ
9sY+fkYiMfdS21OCdhc3riSoLdp+DVw3nP2sldjMsek4NUhejsmXzsRs5tit86NZfaQBZHWuHJBo
czH1RYY7kKnjfpa7u65p7xpt2At2UQAcPx3C1XLoBHqHjEUm9Z0Rtp+710x3a3CRsK4ow5tA3y+5
oDO4LVUklAMTC8NmZRAYMDf6KU3vG9FgzM1BdMpq9zgEkRJCZLpAR+NDPrr9ITs6ASiZD/knDQjc
7qCoAfFFdL7b3G1Xsb9xrGPqnjYqCivzjXYK+NtiNNTYn20fI05Q1YEMNF4/5bH0hC1RzLn4/W33
Syt5tpXUmqeEMJKh+FwijASy+kC7ZAcmk55E0gQ3j2dhn0e7Nq0MCULSfNfNNytTXXMM/0pFeNp1
CgIj9FrBO5DzN037SsCcfVvA5iIsTTHAKKBhRgYHY8Wc0TrCHBW/V9qg6LPEL43+LVHsl9tyNnV9
JYf9fXXBEpTZqiPDCy1rP2WJ8aK2ouq17UTnSgaHSQQjzMAaCFLkvkTJqznOB0thg0WU3FvmLJTB
1O3WvRFMpY37XAEUW3oXSx9q3lj9DA6z7JZGRsuoY4qShkOtuqTvdhp65TDvRHB6297jShbn8IxK
iwmyPVituwCxGEaiQIL2TXsaQuoTr3qmKC/+u4PkQKsqcxvOIxSmGhNvzvoXXILn2yIYLP12i1eL
4mDLrJ1iUDuAvpF90ed3Xf9sDxd7Cg1y3+SVO7XUvy1QcAn40hjdXmorsiDQnCXXNBR31HS3yxXB
aW3azOu6+NoYee773FJQeFEhJ0rbxaXD4NdtcdCtSLCiTT91JYoB5eq60UyreqrJsGdF5GbxMa7f
CvqclV5ifoi9YSWKQ5CmULom1VG8X+VvEflBnB2azAU7t+1trYRw8NFp8pxFBSJOvU8DjAXxx73+
oruKJ/v9Ln3VDrcVgn3uhgbyJTJVo2A+DGNhtLogGdCUgAKA2xJEKseBBC0ocZQIDquJ3t3yyZGC
yBD4ToJrZHPYsLTUyHoDWj0XdexqGPtlj+OupXUoFdGdkqTPCAB5ZiPKeYnUnEOItJz7wWhRaBbL
2nGcT2X2OBSdP1Eh0YZoEzmgQO/ajLcFLDBrQW0PzRc1QNAsdOD1wwCwkaMY8iIy+9vLA4WICSIR
R+fDq06WL2ZE0Wkm1/9mOvEWOTArRrWrex9Rkasg7g5XtCyTOUb0QVaPvfTZWb440tNtEX8wmVcZ
3OUlaPRCiQhcteW+PXcuzMeXNvLM+/TODue9PH8Ilq7iuGuMTMWojrmNao3FS2GlkBvXZA/UZ1or
CENtq8ZVEvv7CgCJPGjxrKLVjBgvIN935/w1Rh/H7e3bhomrEO4SWxip16s5HPiBvJjVfRsLbrBI
1bgbLNFe7zP2dKZO4dX0i1EeGrCulMsoULXtgLd1XQl/Z0ej0KYEgKdbXnKnBipBp5ITMBb06KQt
CEjNoewPvTe/CfOxTMd+A1tbltGDZWMiHD/EV2k6jK3O4ONSTwnbh2bXnxIM/sKgQozKLl9FQfZt
W3KVx4c8zLmheVFAXnrovjbHCgyQvZt/Sh7Qf7ZzfFG9+aYmrsRxAddFKwfTjpAxbaWv4/Qpzp+T
WdTrLZLBQYVapENGB7x7FhMUQ6MS5CT6Os2q4NEvEsOhBfyJqFJBoQV9zN5qTAPJTClMFSoIu27X
mqy2jIMJddTzGdMkYeXDn8XmewPMSSxhhhZigaUXagMPFB2oriZALV7+hemq3rBT3iJfQu8GvAuF
eOAhFXjQol3kUCOhiTZNGnyZ1vjRa/fUeOqdT7eBSSSCAw4nNqm1jEC/Qr5oGcYX5M+pJSLbFwnh
MCOflsyKDDy3qL2cSdr6cWqcqkp0f7ajGCtt4Kz8EtVaQxy8pyyCMvlhV3n65/HUnobS68LBl/3W
kygb0uD8uL2LPwMVN5CJD2REk9RMpABtOlBxPrZnNpcw96c9QWQhAiZau/bfCBOtkhd67neioNT2
/mKSMLq9dBMT/v7bhBn6RMpRQqI67d+r7DSg87ERGBj2id8XeBXBHWEUTcpgW3CgIqdDiVq/11q6
b2XTJ2jWq0W8xdvehn0Vx50kZl5MSlnjtTqGaIz22CaaL9pOD0E76asC32bTeF6F8Y+6USd41dUw
nnkhBzpJXDP60rQtPMOPvcJXojiIL8o6R5afpTu+5Cg0ZM3Lozse8xPLVKPlUFjwt+l4rARyeK/k
jkowEhaP8HJAFYbqz3QWAKNA+/h2hxgU021WwqT08kNC90CQSRfh/Lbl/6UPfLMDrTUr6iZkUypM
tl18sII+W0H0bKPjJg3AWCzwckQawZa88gnHKa1B34ogr6T+WLoJ5dzf+0J1FUtUvKTo7ABuXCy+
ASJVJSXvLLyB8sYJEXbD6CzJlZBwo3UgtcqbVE/7tund0VY9baoDEqWeQz5JKt6Bsu4m7adBBht2
8hSZJkhAUIYwpGglU3y7sX2zy9xE3pnmLkLjQxk7QZmcKucY05c5ArdGEu9is/Qo6uKd0vYaB6UT
auuqoJ1WpNFdSlq4RvXWli+GM/qNgd6qtziGx5c90h5VFc3st8M3q19cEDbgn2eR5Vhro9sls09q
f5juDWlyR9N2ySB5ha66U6y4HTkWcuX29W5Q3uux9nu08yV5sZNt2QeFnjt0vdekratZl6mJw8n+
Ytk0cNRDJAUYBrTPDMyZGzApQs0OZvbUTeihy54iRXFtOwHz2lcyXEh2zrUTae0gn3yapb4zg0Fn
7oKUdK5CBy/KHDeudmNb7afmaKaLmxuyNxAMsZ/fCoW4LQoREv21xEDERZOCaapc2qkh2Iq9eZw8
J/UbRXVp8ZWi3qIz72h/QadgPdzFWG82Je6k3mXxOafoUkQvf6I80OpruQR5uZ+XZz25w0NwHF6z
4TkzREUIokvJmQRzaMYokcH4Phv5qYrKU6wMbkQ0/7bhE4nhzMJkOm092XjiKmjKXJ509c5AZf1t
GX8wrtfLzxmDkXbUamQ4XhQvjuSEvhQ1MA+jJ4f5XjmyAqnWy+5ZkkD/ghnzAiwQWD6Hq7WQqayr
4wTInpR/pnpf6OWusvdV/LmTPkQlfgVrvh1mbjGDKGH1KZq9T+jj/KH6wtX3OWPQ4JKilxBG3JB9
mx5t5/PtkxJoA98KY2RZ00gxwpaxY73P+XLW55S4Ec0EckQa4XBuv1LoJCeMBsRwl1DfRTvrpIXI
HYU21EK6KLvFa90yqHfsWSiiZBMpBGccphRNzwnj6aCd5fZy6LSnfHzVyPukhH+3n8xMrcwQiAIQ
cFlghqiN3urM8goLbmX/5baUPzyift0vnoKhHJHvMTL4Pxje7ZGh8IZIPtjzGBRJ48qqcx9Xig8i
dYxkTQ0vkUUOhMDaOhyIWGNeLHTB82AYFzdWWuSHY1fqE68zdreXKvCGHB5JisqIFYK7PGpnpT1J
9Yeevf/ZSUwq+e8DQ4NRbBEZBzaPr5VzbszviyrQie2c6a9LrPJ9THDDKRgyfyZyFOh8t0OuKjkW
OxI4QR+wgpkaT9F+l+P1I3DD2Pb82VdRZQ4/CqstpYXgtZ0471F9cayXQTtLzudRfmXa4Uh1cPu8
/vAOMG1HZ2XLBl/nmBQFdZDKRDTf+GFWQZLfWc1jmz326jfV/J7GM6am/qDW9yIRjbLfxrKrZO7u
RUq/2H2BsLsRBwUIrVstpIMoGrOtj1chnJVum8WZtBTLQx7rNCagNWgzgb6IRHCXKyrSvrEWgkr/
+rNdnm35Qyp/XQJ3pSxlGm3w6/5MwZHx85K/9ZZAxHZ1r/1LBl/uWCaV5TQazmLGowz1teSopN5y
hyAMOAysz2jB8POLKHr/h3jPVSr3Vlvywc4aTIv26XEJyanbJRflib4rXuq2l+Zt/hA2XcVxl4sW
vdaYP7MFIwZw1y8jIqu3b9M2zl4lsEfWypwkZW/1DhuqOJuFF/eqCy48D5Hacsj925K2s82rE2Na
uRI1a3aOIdsAKUlxFRC4JUfUktyTS5ewgo4gQ4DYFYWHRcvj7HKpSXXCOGB9kO65dRYq0An6NReR
tonEsL+vliaVaIpXHDv1rRj0cMRfMgVJCt3D2Njw9i6KJHHoMDq5PdEE57Woild296bRuNTKQx2x
iduSBCDBk97bhaOUyMzCA8jOQ/k600+3vy/CcYNDiVjCDB7JNuHZ9mAFyU6xX3i5BUo/Z5fv5b3I
RROAN09yn+tjZ3UzHNFCLofL2Brfmpw2ruX0naD7W4RNPC3caOaypuvQuix3m09aWLCObHDq14GN
rg1nB7DwSKh9aPDG9YKZHFokljo38s/ibPkwWi9V5xfW4+1DE20iBxdVO0WRCuPrTxZxpewxtSp3
AMnJbSkC1eNnW9btSNBjA87eSL5v82dV29/+vkj1eD6sDoMFbTVv0LR1br6qAQaHQ+0mTA5jZuNv
FY8DB1JEaZ1piIWNXRNaYE2pMleJOgGQi06GA4bZ7BSM3MWru9Jf8rLxFPq17kRTAEQHwzkOEugw
ByfHY9SqHLeiRxNkd7ePRrQMDhQ6FH9XMcgTGLe1SZ6NKnEl0ZRMgQy+G3UZ6rHIJaQrFaXYaxrI
cpw+yKkjcFEEm8UPr3SqWs2QuQO+NY/m+FjEgu+LtJifXmlHiaS0bJKfvrOPppcESuGiuQizOIGe
B+PH7ZMRLYe7+mZiVt0I1hy/jhCibsA5PVPBvWTq8/tb4pczwg+tzFBI25otnkqD9EDzb5q0S1oP
k7pce27cTjTWVrQgpiYro12lS2VOFm5MQsfWlRy02Svk6+1N+0P66bok7vKro6TrtIQ3z8YU6eh9
R7dw2H4zggXM3YhGeBEqrI3DbakCJ4HP/ZRWUxs9mybv1HGYLEd5QdhU+zI2T7fliC4SBweapqFl
wunwEpP6i4lRzjq1z9YiqhETLYfDhEofB6JQON0aWposuXdlBUxvzZ6aIiZI9qUbCshnfYy+nbWy
hY7H5EGuPikyouX3dL5L6UVRHkn0+fb+CTSQL+mTFNprfQLLUMkXxPamRJCgE5wPT3JVmTHBdGNo
uOTcqwNIiMDamYtq0USL4HChTBDw1limLNbO2vRjmgWbtM3ve3Vr+DyP0sR5XbAmWHXX+9J7cRz3
7b0U2Oeicmd/PiQ+so4ovXD2JBRVozOreUshOIwAFfMcDwsUohzfHcVyh+UTqY6ls9M/Fob6BRR8
zqcHv78tN7hLTfojLY7R/Hd3la/ns2uVdHGB1xfF0C+j2pv690F7va3PIn3j8GCoeg2c2TCszHgP
fZipD7Kc+beFbL/BHVnTZBNVP87Pv69wu21Mo54RfoHZ08LlkOLZoMd3fTD7iJD7oO6MBSEuoUR2
BVYS9aVtqMxqfhgLsxXmYbarTxOyDPEe0z0OH+IIWi2QUzopSmY5pZjdLJcPSn2U64st6gzYPKmV
CM4s5Y6eSlrLEhhdivK5N6nVgnkQvYPYg+O327OSwvmki9UheowORdxcZviUvRQsT9qOzc9x/OLb
bb0QLYlXPpJkaHeA8o3adzpprp6kXqULhGwHMVZL4myR5Nhg168R2uqCFslQlHSgOSXFYG0Q9LD5
bJjdPO8XAQRuQuxVKF9JYlXW0OUGcDydqUuK7FI048vt3du0sSsRXGCrrmOrSijKZObmSUPgVGqe
YDvcD5VGr8QwjVndpMHUh6KdWFXKpJ/LBsyYTrK7vZJNyF6J4OxRL7Vy0VTwiidM6rOMwautk1Tc
1XRvObH7d7I4YEiiYTZiFVO+tLHYd9HZaUH5WV40ZJIl8u9tWdvu/mphHCzIZTeNfSszV1IJmbuP
2YPK3RwqgbxH6Iy83ZYnUjoOIpqR9koTAfSK8mSqIVFE6LB9YTXLNBlzPuiH/lsXFMWitMagNF81
/TRxY6TumXd8n+x0v/63TA+zj4kvwjoOkVhOBdVIHmc7hwqyzFKSZW4OgyiLaqNEUjgtLEd9Jn0N
zbBzB8W3mGXc3itgFr19RiIpnP5NRDJKuUPyJe+PNn0k7SWpP+JDOtdTYj9hdWPLZmi1ImVtUfM/
GnJ/s3FP9Q95+CshnK4hl5jYtQHnJG8APdGFlJMnL5NrUVE/8R9u0XU9nE2ShiTKdVYVvXyPdssB
WTIvP+nv8SnzSSjq8/3Zxfe7BbxK44wSamWI3bLRdWNIg5/UjEf7Sd5N4XJW9tYTxskd4n3hJTtm
FZvPGJ8i6PDdvsXXH8DZq3ZU4r4mmAXUSG+9/kWPXv5KA/lKiNiMo3Y2UYRF2m/6cmzMb30uAPRt
cq+rdvAlEE7TwwmvEK2Tj/1BccEDsKMhmxUmqpn8g6P3a7d4blB9aGeiGcwKohNacosAFIN+e+p8
46jv89dm/3ebx4GEbKl1PEWIdyz52Rp/0PQVDG0CiPiDx3JdE48RkybXEyuQH8MJg5IxsRsFhvV+
Qjdt6+ZHxKFFwM6U+obSOxxkdJ2sLjSB0st4sJnH7jE6aOgpT0PJW57gNlduE7vlxfDJfSIwWgJA
dDgg6fuxn60R4B5biUvqV2V8yk3B+gRXii+NsO1OG3IKGUl1iptjqwiaT7ZjRit950Aj0iUkN9l8
5vgwe2Sv7TFlkk0QfTR9a7csnob6Rjx1vdvKKFR+Dioo2nYdiTVeJ59G38ArR8OMyydwtB/xS4L0
0gu82u22kV/r1PjKiLTtFN1uoSfxgTz1ofI+3NX3JADD1d56BDnkC9rzviT3H4rHr8RyfoeE6H/R
ElTQJ+2PpD6TCK03Isfwth5qfFXE1BOl6gYAiV78qxvPzvDV7J9vn9f21BLHQsmFgdEUps6dV6QZ
Jik6QLv6ZQmn746vuebuixUubjju2WWro6D/dwr+l4BeFE9gdvL3S/5LOp9/15aegl0B2FWRybXT
g072kkQ8ogW3l7l9265yuNNqdZSZlzHga9Hll5FghufwISKr60YanEeY06lVxgTltk6rhqOd7KMR
BNcWEZjibVi8roRD+2GWQRXIcmcVXqdOQUCWSzyw6M/lXiJPYIsWIL9o5zjgz6tGymVWQtUWL3gD
Kf3HcOq6IA7nTTLGSSOhwSE/L6Fy7nYS3iMSSmZdBLc/gajBizzpJC6Y375cV7kcyFsq2l97nZFE
xa5zNu7LgxqQI5XcEpTX92imwBO8QgbktiKKpHKOY2xN8SBliELLzl2SfnKih84QVN2xH37rTnHA
3xU2pRXL4VmJfYnrdC/bjYc35V00jIJrJVoNBx5EkUdqEihHgqlK2vjvqBzjQdR4LVgPn3JXu4gm
iN0jZRTLgWa1fl0oF3Qv3elq+nfr4VPuuZnKjSyxwhyrwKy+sLZyUGyLmIIEV4rPsGdowG8H9t43
she525vp420d2wJVVAiamm2omi3zRDJS1tm9osMEZyM5tLXkxSlK7G3puVSnA80nURPW1gGt5XEK
RxAx080K8gb9s0lBsVW9kuI+a/Pw79bFaZuRZDaq9rBvi3McUY2rfU3nJ3Bg6b35AdBbrYgPlUUo
CuvBSQgP3nmW6UEe3m+vZLPMeC2As0dmFnd1lELR1Mf+DB6/fXNsvDYBV0zvGsdp175KfvGMoLBf
hP8PjhpmJHiIWIvnbFXj9K0092kGKoNk8YwQMVX0nyJLDiptuIWSsHpBoCI8h4wcE7WlI5zRnD5b
+ZnGICIfzqy08/bGbl2t9cI4a2WUIFnRkVb2Z6270yr7NFDnA62TqqzLlo6RcuyOYW9XoYw8J3EX
p3D8pJp4snpS5i/UECTlt5dxlcG2cyUjRTQmLhnpXxsdqHpWP0KCv14DZ4XmqDZUlYypjyHrvjoe
TLTPkFzUNbllHVQZox5l/ScpGueqpJ3u9Ok4pL5a3pUVdfPi39H+CKHJWgh34kpZxWNM58KP9Ecz
cnw05wzzJ3AK+bc1S7QY7tgjLdXbysaxx6U3TO/os7d1QZBs85G9Xgt37JRkpEUrPyqWXllvovSt
2Y0pmF771p1D1nQwW+4ofejKXE+J0wUjJhW6UPAQ7UxM4nkcRCMtNzdOkVFnreuGpvB8WOYS2bnF
GnnM+WKiSkZ6bKf97bPZvC4rERycVRNGc6QJOMcLlKwor/r06e++zymyU7Y6hZbDYKvn3HmYiOjg
N/F4tQBOiXF/6tkxkCCeKrSC5ZZ0MEwMrYnRldqVwSDJO2loArmsVXc0pJ3VyW4fL2hJqwUr3Xy+
q6tfwqm5Tcwh00fY8i7Q3qdDd9Ef5Pvo3Ad62O7SylNFWVF2Nr+ZopVATueztgFUzxBouKy0JfaU
b7avYyxQGcRfur9UFE7XTalu4nnGQfZtE++rhQ4HvddE3sP2PV6tiXOIIio5cTvjTc2YgthcvAjE
W97k2a5zrEK6t4OPkI6qiq7ZGBrrIN7BuUZjWTTd2MFHtuegJp+r9u32Ddi+xL++zwdoc8NAMWXD
Hrfm9zp9nNIDMQXPFvYTf1eEqwjOJYopho5VrMYpxlSoITDsb1P1YBnvDv0y0Ie6eLq9om3MuIrj
MIP0uRz/zCpPS3vOjelJ6UXattn+tDoVvmtt7szYGVJc6y4yUGaNjFv7qhUHMoWFttfIrhketOW+
EKXlt5dm2YqNWU4OJkr/t/fQkImiZAfOZYl5u4Yv5c8f2brr9zn1ng0lQmk6Cxnp9TFVk/siFxUh
s0/8rgxXEZw+q/Vg5k0Lq65ooLwEj5iHGuHcrc36Je+j+8UYDlWqi0IR2zD8Syr/0pyZEasGVonm
S/eLjyKA3kV3gYs5RKCq9Modkd3bW7mZSFKVq0hO6xNbNiYJQ20Yed7P1A7akO+WI2NMdXxRtI1h
6Y1d5R+eRRvRSq8nVny5K9ITUc8mHoei0a0iKZy1tDAHcekXeEpqFFja4g32v42M4gZTmJQQnRdn
NpssXmLdhqJHr7PXHjrQ47d79dl00QmN2LYo0SK4V3y9t9k4pKsZVQAmWI+g4s4F+if6PmcKdTIW
RgbCAz/KMZfBnt1WlHTYhvGrtnHIkE6jhFZ2OJgEgRp057cN5Hy+rdKb2cq1SnPwUJpFrJSsRqwP
l7B8QGtbEdQHkHl8K14xvTdQQEcBRsWQfK93rWuf6p3o4SHaSA49qKONWq7Bp1hycGLHGKLaCn31
Td1TFUTNNRNl/irnKCXpYmt1AoubH6Zz51m9O0Xe8L54jDMqfaTNTtQ2tnl4K4mcekQaVdQlX1BK
Mb+WGErSPBIQ9N8+vG08WgnhNATESs5UzoBANb40BgX3/1NFTnpZuF38MDsBZuhp2ql1pl2DNi+B
cNEKOc1pJ7D29xPzs3vUOKtBdoz9UkZNFGPY0Y6al4OwV9SFv6ksqxVzyjKhQmDIMILUt0Hfozho
RbZE7j3zJX7DXVU3UXaDl4jB+wEx2D3mLmrB7ZW4WogxyTu9/tnGU98xd5B8E+yjSB5b8ip8oPZ5
YRYW3kPyoxIqfgNCVvOH6SqejUpDUXXC9qFdF8ddhCyhiq30iN/3WuLq8d5UY7cRjWFhh3BrB3nd
l1JjkFkMWNO/JxP6ofQ7a94n9rHRVLcyDspwuL2HTM9vCeTuQT7pWZVnALGqMndGJIWdmh+6Tg+V
RgnqZhKI27SZKw3hNL9rU6rX6Ar2G9CyRqgwk+fJdZb74SOtV+pKEKftJLLaSjIo0kez6ikRuj0y
3SsTafc322fySdmeTGnbyvA0lu5od/djd8HUUXeUid92RCBr+wL/RwF/G7+JMv46b2sEGDrLG/t/
ZlMUr9/2439tGuqF//s+ySh0rfUZ3qi+a9AknO3MZwU0EGxAWyWILt7WO1PmnafOkFSSotg1ypSg
GwtvMhxvrOO3qo4Ltx90EQfKHxD/un0cWCxTNKl0hqbrO7LPgupiot/+Qn02lte+U37cVozN0ZhX
BTT50R+SBjJCa+6Qrj/Xh/h9OlmB+sDKrnsXjUe6S30DrPBs1Lnjl7Ch9sUM/h8R8NsXzpQ5QJHi
NrVGVpKPwd1g1gnj5zHyip16/z+kXddu3Dy3fSIBalS5VZ3mcY/j3AiJk6j3rqc/i/7Pl1EYZQg4
1wa8h9Ru3GUt3S1PFYX5u4lbOzh/LNoYkqwpEgrIbIdpElt03FvkeHqZ3GFx4xDPvDC6rUIXEYy2
6nHeBwWlo43LT4s2yRY43htLR7gWzcpV+8m9/km3A8BFHqOyXZArQlgjLZYSYN4C4FQjP0dexXr7
e12EMFoKzlaj7wt8L11LLCG7HUABCixRqy1210/DE8SEs1bThJyE6FSM0r00RhaAQS0x8JqQN63I
uzZGA03JzGSZcnun+t2k3IQAiE94k52bQ0AyhmL/UzeqK6tMoM1bvWlM+EawcoQPgoXcw26+taNV
S06+py5sPAa28Yy059+ukQloNSqm/aCiqmz2vjJ+z5LHNr+ZuMQu26U2gMhoOKWBVTHm/YxyqZYX
HeypA4q5U54rD9OllW6VQNRC0ph7UUphGXkbPZsxZyWWsbF+zrCZXcNp1tlREQ8id3mZ3s8f+cdK
AGNUytJW1URwLjEg1qR0bqBaQ3cH9FM/F89Iv69/Lp44xrxiwNHKaYy3hRTmX0UNs8b6TjYbN9Nr
vzGy3kKxzLsuclP/VydkDA3oHkXZTpi/0Oq7QcGG5vQsZaFzXcjm2pe8ksJY2dwktSaXNcVzQinW
F3aaj4XjQ46XRdICCc7KT+kTEOXs3BOcWLKvi+edkTE/UcvzRKWPxFi80U0P1avc/MdrZAytLGRM
iBkoxknZCRAVFhHusi7/x3MwWSPcux6bOeY8gKauVy9K55Hh/p+uShV/91SjMnXmjDESWNRjGt+r
fY1FQ06zgWO1KuMsQiOp84gWWIAPfxqC9E6IePOP218ck3SGDFIPEND8fgzVBD1pLeIY4qQ6fX2K
lsnWyPP1u9qEhpCVixTmo2tKKedBAbeegWEmn4AeLe/pznaEFUa8MvFGbg/T63WhvJMxOgBWEyAB
NDhZO+i2oSZ+J81PQcVjUNn+Rv8dTWdfDrIgV8G0ULxb5EbxsSAv14+xOQd+uTsAy//+hUKR9JVa
QoCcp4qVTYKrC+pumoAdMwP0SVqsIG/dIO8HT9a7HUc6vaU//frleEzgmJO2N+IEpYDOEW3KlRIV
lvaqKdZbhp5X9gBuc797DWzsNDktb5Zvu7v3S2909nURzEG7zBGemeFZ8cguue0BWvw8uLIj7uQH
cqc+XD/udZ3RRSasyOmgxwIAFpFMHZThnOJhG84BJ9XgaQz9EascJzSXuCnrBC5e/hTTQpXA0XyO
uYFy4XcJ05QWidnECYr0gT8C4xPbA+a5y5z/f7EoaM130jHnqCr9t9d0hfElg2JKGjhHsL5U78X0
kzIVVtsdDR4/MO/+GGcyaIWe6iTDEF/xUxQ/6Tw8Bp4SMI6j0Ycq7UvkFvOyi9OzUhxH3o4o5wgs
nH6vNIFZY/IQGNLnZZqtfOLhqW0fwlAVVVZQzmBr/8FQLGEvogTQxfJ3PZoOY9PlFiic3z5iMRc5
jKrFRhdMdYXHVECOWXgykdFGPB+0fVsXGYxeaYWpmOB5RTHtFghaNtIgP8OSY2q1zugULtYCHC7r
Bu/+GCWTFQyfTsqIhwi2dxPTyrJ9hWzl+uVtG8zlYIymhYGqCUuB6S+DHAXDI1Jjl9mTOv7bN2KR
X+DcCekEHYX47GCWh77dzcX++kk2txowvPmfvrGwL2kdRrL4zsPrSZ7ihIcKaB+JE4C/bkAHRdwF
duNgR5iHI87RDRYNBkg5BcnEOsGiXvTSDNWbTireKNWmDFUydFEWTRxR+d2dSssU1nWJl69W/YiB
riyF3dP169tUhJUE+gtWIWGqpXQRWihCnrZWoB3VUHbM+hx0nCWe7WRiJYiJPSAvasqohqDsZBwk
K8Ga1+hRLHneUhm1yT9iwUoQ4xcGbWnnQoMT7efyW17l1tI0djJhQH2a7DgTeS0L3jdifMTYFWk0
p/BDrTs5wafS7nbTEejbFHdshxTzOf12/ZNtF1kxISZqmFsASgWbl+mT1GgmbRua8VOsgXBc0ULA
aDcYeapdWUonq5YNe+5DF9tuL7msfb7+C7av+PID5N+VRshjVS8SemQFfFhC/WUmraNOIsBxy8pt
xYDjRraV9CKPMYOhbbNoLiBPTQ+y9hIpt5BbRJl9/Vg8MYwtlKLcDUmEtxsS6y+ATrZqAj7RRfdA
hsgZW+WJYqwhCYKkWAQEyVRr3SHZBclbIb0mWO+5fqTtqs9KVxhr6Oux6qISJc42sikdx7AjN1Ox
F/e9g7EuL3IrYfeh9utKJmMRgD1JxXai8B2xahMsBg5idSCgdeKcjX72Py39ohZMpEwLQH7VC3KZ
6Q3JktPeLDuwjCwYj8MOFmz+R5ZwrnPb1i8S2bCZ0VBDN3CmTtjXIfZVFZWjGRwRbIKGaSEzzkUU
QgiayfNdwKP25HmP97+vPH4fpWI/UUTLzgHW7T5z4h/tZ8GHI37hPWo2V+bkiya8d1RWssD/GFZh
hPgPK8qxZyiO2b5oxbq0zKTv94ugnUpp0kCS0MSqp1e18aLIgbwjY6Q1Vi8NyeclCpR9NCTkIEzz
M+AQI0eezAQMJLNYyr5UKDnIDHR/FCRO9reZiK1+PON1AuBZGB1wsZ2suTGyhzD3wvQjpZyVCKoM
q/uJ5zCfG1oclbr9jLo5iXd1wx2y5NjJ+6NtJQWkOFU1EwOLac6AjeTWikEHgVmB5Ky4kdu+8Do3
vItjfM40j1kwhDQ8aMdk+aYa+1J6vm7722sh5H14RsHovcL4mE4x9AQsrXgvozT/uf4JHhfs0Kbu
cKyO6JGhMYWUNt7LoCdobPOVh8K93QtcyWd8D4ZaRDWjrVRBfsszt1Fu0+oRTOlBGgLad58OT/Ng
pf1R7D9dP/n2E3slmfFB7diakkRJthMJM7PTSXVLv/qGNUDVEj+rjmaNp8afeJ5vO82+iGWrjloC
EPC2UpEoEuvz4MxuAGx4e7EEG1PY7yuIig3G0sbnMcBtJhsrwUy2swxS3VVgvHMi9S1RI1uW8Lhv
vwgTOJy4BMu8232nilnZSleO4qzNdOPsdnRFYCZTuIoG4FODC8SmXW/NPm9/f9NcCNGwaCYCtZjt
8ypJqpYCBUjJsie97KwuPesSb/lj+xYvQhiblMtRGnoJPqAwjC9KkTlaLLggo7CEufHmUPxIc351
JsY8CzNLQLwJxzYn+7if7ED4PgGNJcifBoWnmpsRcyWLMcVKaqI4kBCUo8EXUVvSPjJsuPr/jMGN
mDJAfo1RwEFsXzoMaEQmb56R3v4fmcxFBBv0q3HSq6LCZJWEjlIafhdTLO31t/PM48DkCWKMSUq6
QSaUP09udGtWjvr0Vsufyvknx0nRF8C1AzEvBFmal7GjNIpthbRT91q7tAW7wYyhP/mp9xGIAUB+
/2dC79XcldUGtQDQQooj2YyPGbmNxudAcq8fiWOl74n2SoS6TEuygIbIMTrATh1l4RBqvKck7+vQ
37CSMQ+BkQQEmtw4ga+BSiX+0RwDDMDtMAqPjDY6hI/GOePtNXF8w3trfCWWCEQGCjCGQAlGqeLO
C7TZntvIUZuXSKg5j6xta4WXE0XdFOU/KOy1ZUhJh+e5LA/nqVax1JtySkJ/SQ4uMpi0CoQORBnp
TBXdlBE/vUPA7iJP+x45g9V76mdaxa+P6Uvih7e8189fIuVFOvMVO3C5JLqJDZDiFPhAsnw0FKu4
LVo7eyH+O4xOa6cYlz8Kzhxy3kSbt6vJqoFxIdnQ2L7d1GSTIQKK1pnT/aIX1rzMHAnbEXIlgjHt
zjDkfm7h2o1n44bipKS1hSHNxs33kys6ojXvyJ32EetbCWVy8SnsZ12Tcadl/6B3P6r+RHjwKJvG
txLBKE3SYg8po2uLhRTZ4vDNUF9EJbKGgLfJwBPE6MfSi5PZU2el6A+adBzmHrhb+0h+ue6wth96
qwPR37Ey62EU60oQcGdo5r/VISZalMCeQF70oO6K1OWBJnLlMTG/BWJUXIi0e3Gg6JPLrti1J8qE
w59Eplf0R3jBeLAMMBYQe7MkxF0pJUFJUC2pyieAvhgSsdSJhymzneNfpLBROe/lxciWhRJg5ufc
nXaYBspmi44H02FkhYfFvm28v07FvsxNs07kqkGJdEjVWwDaHatc5LjGbd27iGCMt47aOZZC6J5Q
oaMJ+j/Jr9W7ajQ59sqTw9orUNKLFHMrGEJ7CMUEPH8ZGsatpce8MYK/+KPLkRi7JVGBB3SP1RYK
TAKHROkFDEe/Kb6KTuIWvsEJYFy1YOyXaLWiRZSFneJCqnYNRFJtL/mmTwdjeA9NjqazsVkyKqGS
S+hgHDyG2VmRKZgXbwSNe4eM6daDRJSwxudS/Y5WhL7khqs8jJ7pE7t7jtyg4BYJeRrCZO3TXMsd
eJEwtpV1zpK8CsBYGPUHEnNeIjyjYrL3JkzmaqlUjJnk2Y22gGAzHp3rnpbzjd7TkZWjTWqx0ltK
tDN9T00nGx4iXoa2PZx1cUXsarjetmlqyPCtoHj0ptsvVPEASGoJYCBwJxuK4U8uyrn3gc1bEeKd
jnEZM4p0edNi2zQXX9UeSEqdbGc5L/Wl/+WKR2dhL6Q51/q2RT2HHpAmbB1lpllsyY0O0Q15+rcv
xviMpBzHRCRIkxIS2eX4lKEiVvAAknmOgl18isKgKtMJKj7aoh3vYlcALKmt9la5L9ziBnjJ10+1
XezXTIWAf1tETYwxYwl0IeVIeVw6MDaDyfYonPF60L/QPmjlJz+Mc8pJMrat+CKRseIhqUjdTdif
kXXRNqb0Lu9E3zDnvapUHEP+iw1cZDGWHCjLXIYUcDr+NN0Ve+0T3NQuPBA33VfudAAwrw1qMm8+
qt+4+8mcc7JEBYqSBWJLR6HCr8ah8LQ7+qBNfeKW+3gPhEBcb9xZBmcK7y9++deRWcjeBLTEYZVQ
xAmM0+Ru5A25ZT6Id8GOqpCwF8/kNeM1trcfMBc1YmkMmoXIcxchcext1Z8cwVJ2zXEAdCvq9OAI
HixaCRsAiOPwNHjb11zOy6QN2Iaoii7CTl0UPZjDp0ryA8JBhaM28KejuYhgTL8wEmKqtL/SijdF
+aWYC0teTkpyKPoPYd/Kq4ukx10FBjDWCqIxIjCofvE03yxHAwezia+h7Q3kfC5jO+/6qBav5Elh
MizgkUYZxNP88Jh5kTO/Ljv1rrN6h8JStJItcRr71Oqu3Sfjc0hDejMo4HO0NnfnpLaM4ucSY2w+
bG0NSWb0XA0fireXT8g4naRQ5i4N0PcT5wVrFMWrakbY/Bk41se7TdbfLOgwSD2aV63xmCZvSnfS
av+6x+aIYMEijEQVtGLAm5MUwGmbrSQ/TxLPnqlGX/lCLJwvmFLN0aSMwHUm3atReUqWihd5OP6R
BfItey0vdQP+UfuSfgLTuT/tsdFmBY7mxLGVfA3e0Go65JyQwLs+xl2kxSwuFRboHG0pLF1IrbLV
nZbw5gJ4kYelOjalGFMYFXScMmB0t4knJk4lWgQLPGBEQd/DU0aU5wSnPeqnyuFNN24Po178CAvw
i1rB3MoETxwlC78rc3WquslfymA3FCBSG9SbCjwFxtw+GM3sGlF4K0uSP5jCxzruqx/COJhOLPMu
SjFC34OOc9grR8EWvtZOeaJzVtIrD6uF930Z34Kp4wEsWEg9Mblvm+0uCTXLCDjl/b+kab/cCUt9
LJK4F8wAld3apX2tFol1dww80VPc2CMcd8mVxngVqSrLqSpxhbQ22Z4l1CUx0Dw6GfC1E4574QhT
2RFxTRkMrGPSzZHK7vaF1wQAtLAlXwOTyvCcpO6HRt9/KYj6x2hSUZNcov2FvpwtpUntsTNsI/98
3W1SB/93j6ayW6ZGMhhFmSCGq9WniuxAgqUofq63lmDc5ClHP64rocpOgsf9YMrY94GPJt9k8hJj
d7uMX68faHv7bHVvTFaiBBNCJ53HXExLuA0xmm1jof8l8Ib3xmNymNzOLh8/ltfqso45Vl1VdJbb
GfD/oAdR4NkoXZr4CY+8+ypwim/AVrzXvNRLjmjWCJYqcgLGZrxYyWUciaZqY1iXyFTMNLGlIbKQ
RljN8CCB5fn61W5+vpUkxofImtGlU4R2eZ4mp0KbbrpQecKD3bsuZpMSXF7JYZKSOZrrtKRVodpd
PNmtwVg0euhDfQ+82VNslMW/ke+qnxx433AzvK8EMw6lSBpM/FFCcFMp7az0I+UjNNyroxFm4agK
hEosKFC53DwPkmK1QWEN5s/rF0i/wx82fTkGYTqTJtamgnLEo0NRhN6q8vSxCvrz1IyyDQYgALnx
aA4498aiUOtV3M8SpTXPxuA10qRDmfIKQzwRTH7SZWQkqUnRJapjbPiLzMl/tkvuq0tj3EaoS0UE
lt3cSfb/o0bKfd2lYz3zTtpf/z4cOyL076u3xaT3mOiTYUeBOVpNe0/BtKOEUwbiCWHcQq1hYtAI
kA/HS+MVwqtUA2Eauc2/HYVxCUUk1noN8FOHSKobZNpZLxWrNlve1+GdhnEJTTm2eRJQOVbZgAwi
+BmhWhzdglYgcIsMzOmZmz3zeuHbVaCVUjAOgYyLEIDaji4tDE64A2f6c9ZZtTPZC/h2qx+gy+aE
r+2DYrHYNFUDuSWj51KgSxoYCbGgHd7rRm8tmPZPOs5X246R6PL9J4VRdrQyh7hLUU4r8NXQYIo8
ck6fNUAg9if1dnLfYSYcUFZe15btIsxKLqP5otmOukwpVyYPU8dO4kyn3g9VKyytyQYag60tWEFb
vl8Xu+07LqdlTAG79QlmnvH6FA3UdjvNa7UPwRGsDsbYgQp/mwoNqi2ZmVqqfreMudXwMsLtx8tK
CmMFfd3KmDWCcrTAtpLdzJtHe/FpPULcaQ+gtX24fnE8ZWTUP4wI+HdobXfRv41BBhymfVsLnKyC
83XYkn9oACl+ouTmlYRZyhQVwODH9WNs5riXa2Mr/qrRqmhrYuytykqr6MWjkp7kYYfBw/us+lEV
nFvjWdc7VtnKv6d1P+d5B3nCI2U7Iy90qlC3F1srrXf0g914D/JF5/opecbF1v0BSlRMrQEfiWEF
Clu4H33w9YItJ7iVX6eD6Xd2ymUkobbzZ67xy7bekVdWZ42w9JKoNbJPxDInrbwyGBw0v9rgYxHg
IohxHWUgRaP2TgJqL15pyQBtNUo7ejRd8bPiSqFt7kPvQ0XUleYwnmPsscMTU966pnxtY8XKh889
d52HpmN/XqEJLjnahIcq/p4ODHM+mdlcU5Yjqi6ZV4EmeD9jo0fchTxwAGqy14TJvwsTQ9LX4Amm
aU68a2+6HfElVz7yMum/uKrLoZg4tiiyMXUq3pWTRxF2MaaTWqk/306g+EZzl9i8T7WtiBeB1M2s
FDEwNfCJ045/TAyo/zkREahJaI0zr3TDu0JGE+fJJOEkQsmNKnb1wU/NDJwotV3I90P9RUpeKh5U
87aLvJyNUUMxysWqL5DLqZ3qGPL0ssQCx742RRiKJIIpiRgGy8hTVksktROuj2g3nezrwe66d9oM
JZf/zz582kZaul7CHJlYY51QN+xErU5a3Lj/JoaxpbqfQIZOy1xl+02Qn+vwa8jD5d5OCldHYUyo
CFRlqEtEYfEQHKI7FdMsb2KPtsDsyFbkAr/wQ8AvhoY2pAFwB0zq/67bURcX+qjAmOr5axOOtobe
wPV723wyriQwmUVdR5FRagjCmZ55fbSrw7cBheC0209c7h1q+n+4IMM0dbppSgjLZTAHXdKWFBAD
yYs3AQYr2L/1DrZCMN8UOry72wz+K2mM7YTBSPqEAlOZxm4MHowQ/G2RadXtoySfNUHjRGGeOOZT
mRLGCVN5xPjxZHpRPp/mLHJS0j7rXQbIu+DUCwWnqrbpj1YnZL5dJSRCKjYQORk3XXAso89LJdlC
ATy/8U5SwBeh8S5109muRDKJ4SSHcd6WgOVQlOSmIiDi65I9Gb7kDa9uzZHEtnVCZdJLOcCLQUhO
Qn6jd5GlT7te5oFWbfo/E0iZpiHpikmYeNUoJNWrHghc3YT1Ny16FLWY0y7dPMpKBP0JqwglzT3J
qgYtTAk0YDEhFhHxjpwANKpz25ebariSxcQoRc+KMoiQuExeA95JDNrbkjXtlDPlTnxnVdsTmJuw
532vTT+/EsyYW1zpedIMcCRa4Vfysx7dKCqv7s/7VoyNCXlUxuGAZ8nw1jmyrYNJxtibX6ufhiWe
QMbgfAgfYXUoxsKM1liIIGHUL8q+6OptV/w06pfrDpinHIxFBSB+GeIZ8THR9818NA3Nkeb7uOc9
wTl3pzEFSKHCfrVGZ8Z1/XtspNhfizmhZLtTYmqGSnRTkhX2uUViOQOyF1SgP8gH+nEiRxDt3qOL
kQSY6h95P67EseFYL6V+kLvEIdlp7u/RPuUcaDM2rgQwrqEMtWHpW3yafky/LmgLxkG5C9oGz2H1
UxTwaHi2LehyfYybQPM9nEWC6q0xPIv6aVR+6DGnHb/9VFwdiXEPZbwEWTQg26NPDgXQwNVLF2LP
3niHnKcAlPN9zckwtzX8ci7GM2RamADKBB7WLG478y2N32qsoJGYB3G4reEXOYx3CEKMNEiU/JsG
W31HhIfrlro907O6PMYbCGFfA08WIYmi51M0pTh10glNJiwi3CqH+km2ClsSrBJ1ZP+6bN7ZGC+h
9okmFSFeb+Wku0Dr9Ug1O9dF8MxXYTxEFQ1qNGkYlGoAFgW4Xqt+HizwdO2znbDnLSNszwNcLpOF
UtSrqJQlVOecklhgUsde/bm1h5fqKN4aQNSPb2qAPxA7crUdH5CVY9kK4zrUzMzHhkL551PweQgb
bxiE0hKa0qtUQXSTMfSuX+6WbYMsFtB4gAkVNZYxRcrDaOoJeoSS+FhrMzrwVgiq2n8SwqZMSddM
YhqgFhmWfgvwK5R5jenbdRlbN7c6CDsIk8J5pGqMd1Zjalaq1pbZdFaRvBnzo7SEHA+/qSRracx3
CpNUSwM1oesX6rnz1IMKJujYb/3SR1t3Z5zyk+Bn4NQeMTjoXj/ppj2shTPuX4ySpAmDAeGsLqSz
DogSW5TCh3qQH832QRgXW1T0cBfExQ4Iwy+AGtMsEVC4nK+6Zfrrn0H/vsoe43bJiBqhPzWXPzT1
Lao4qsn7/0xIkMNFCXKJ9uaFmz7/Gkof2ZdcH4Dx/2qrSYuZQRll0FxOMRCQu/iGiJWdkZQTarbN
TNElHW9MbI8xIUCvl3iZe7z59Pw1yh6iFhsT3ct1vaA/l33FKviy/8lgokAONk2UkpFIdQCDn8lL
1H2twqe544Tq7c9yEcN4/EozhhSgIygOzjKmgWtHqnL/+kk4t8WmhEQdwk6iqPN664TTQcHGh8ZB
4uCJYMoyBgCy0iTBZWllYun9XVb+qHiGyvkgLM8MAeTMApR+bHwavorV8i62CvM08LjDOB9EY9yB
WmhZ2deo1gbTvbTsRt5DYNuz/vrgGmPnU1O2g1ZTYDz1qcOi5XKvLPuweFZ441NUc64oMAsulwnp
2AnBe8M7OIAA2Y330U7e8QanePfFmH07Zr0st0ACWpZzMb8p9dfr2vsX/3y5MMbYG7OY0l5FTKUT
hcs+2GvRuXMn1zhiLtieOs4rnqfKjN1LQqH2hOKwkeK1ytC7f9GaiePrNztIK+eiMVavJ3KkLDod
ZrV0q8MkHS0yPoCWEduhxBcdJGN0LiHmeALeXbIgc53aJHGR4ulWurM9OZKzHMm5A0ao7MQedySf
Wv0VDWTh5spOE8qqx0undZM7DYCAJsbObiRbdiofPOPX9YSjhyzGnDkKA/gG4OU687kSn6Lp/vr/
33I/qGWqmg6qFVAgM36hT4y0aau4dpTuczzfV6Vg98E9YHuc63K2zrGWQ/++zgOioCDtAjmATth1
GfgRR+4A1pYPWsugNrCS0QHATpFypXKWx+ZUu71Lu23SrsV6nrHX3cqwZQ9+9pnnKzb1D10wBQU4
FehMrN6nJJrHshSrd6Da+ozG8zH1xVsZPKRhYf2rOFbdhTSWxaLRqTjaeUs88yydVcuwNC86BMsH
NJCYRNcJkYiosDg74NiYm1ZNRUefvUm/Xz6kgav/z3gm3VAm9Ct7ETxbN0BxsHOJ+HlruGnI267d
9E/rozD+KQ+Spa/kVnTMR7q2PhyDk3iLyZj8s2YFFjay/DaxRT5z3ZbzXcllkXNEUPHJaYgtiK5+
CrvE7lqr4A75/0ULf30odvM/Tbu0FbSgwgt4Qu+y8sKDDopsuicU3ur76/bMO5L8u60ZBChildaI
jlr4ffEs1FamcHLIzY7V+toY35T3baaaIvS8dcWf0XfBwuiUl7yjr9Z7w0udGC3Tb/92LsZP1Y0R
to0RoAYyWnMl2mC0aI3Jvi6Ep4js0C2QrQlJuqTGItvodntlJ+iWeU5t7RbrVbMX2uDtuAMVw0R4
kul3YYPX+k6ZvCbQy6DUtKh2RL93qauKHsFh07j1Xt1loJLluP3NhvpaHpPmCOZchyaV1zjdiVad
ppcQzHaGpdjNl8Lnpbmb4eziTFTGmYBqHPVwXa6cYfDHJLUIyDqqzKsnXjd9M56tBDGupEh6c4pE
mHQ8m/ftND4JgEzhaMlmPLvIYJvPJRbwlkAp8a3uDV9yUmhK6weOeKfeZsfeCTCVIx/lgFua3qyz
rj4aO4lL6lqbahnBmuam8410pDOExt0oWRRYLTvU30YAIOyuH5d3WsajqLOmKUmG6C1nd7UhOEV9
bjpfIJIlTZ+vi+JoCds1U4CH2lZNWDskrOw5c4UEPIsKuE++XJfDc8mE8SbxEodzRs9EGTXac3mf
26ar3c7oZeWPwtN1abxTMemPEQZiLZRQl7ZOgScyuX3yRVCeKqnlGfWW8wezl6bqqoa1XhbBx8wM
MY7RzUebTvLel1J36t54lZ8m+39cX8FDVHrXT7d5l2uhzF0O0jgTvcDxOmAY0tEc4C4fK9f0tR0a
uZzwxpXGXGY6ll2gtfhydBtdw0IQmIA8OrKYe/1O53w53n3SL7tKXE2zULRiEiCsjCxTAGTivmo4
D06eDMYRFwn6C31tVo5J3EJ/jRZf570xtyx4/YUY51sEhpy3NdxGOzzryj7IDkMRYk0YuwKxzNPB
LW1fC2MdcA/LIgOEoRuo3QxoqALeFpKO8h7AR/fJV7rtajzwZkuplrHxcyWWXQPPwlxWRpp7B/Pt
ouxM5QPz7+v/Tx+fK1UoDdBcAQ+0duZJcXszO6RR5hRpy2tGc9SB3fDOmjlIVWpNFLO6gu97pMG5
9IXIAzMg0HNlso89novi3R6T0ZlpQUpgHosOqHtdlL4ScJKpHGPiyaB/X93gUvZCJjQZZEi7Trmt
pQ9kiOsvxHgGLWrAEVektRPW43kawkMsxntVVZ6v+zveB2J8wmjEaTRm8AnRNFppjI4LUhp1Wpx/
E8O4hWac+7SokTDNyU2r2qHxlRS8sRveF2H8QpgldSi8R0Gx2UlzthMLHpvBJpHy+qsw7kCThzqX
W5yDLlVSVSaWtG9RA1A8ZRc+t6/EV9zQ71zqwTFxC6bE6xdJBVxxDGz7SpG0Xqpl+NdSmz2tn2+C
uD2VzaJZWdqEFgibTqkUn8M85ORNHEVhe1q5kGf1QL9ghkJAclPiSSZzRrV40fCP5e5OT5Up1+jT
MvCJh1nfb8Vxstt942fPC8c3cTw7ywAMMJ1M6Ca4wNC8i6fZJcGLQF5yhdfVfEdf+fOTaVifAC81
Uf94MItdR9QKMX56C1L0cOlEAZZWwGtpix5Q0jDhJz92rugAd9Htd+0h24v2cI+SIifT3zaQyw9h
Ut/eHEGyFEN3AnGXBcc4eLqum/L2lV4EMH43b9Kuk0Z8v84x/D6yAcQqfMYqkh/73YkOI1GwNsHO
LCAQkENjpY58O/ycT8tNcc+rHGwbyuW30MtY+ecJrJG6GMwLRrnpe0bbj57kdj5vlHs7GbmIoWaz
EkMKM17qSqV36kvVYRH2JLuJynNgcCqovI/HOOo5ISJ2rBFJ00lypbjxY2nh+JZ3nLlrmsp46aE0
hiin2ajq06ZHABBL4oM6gzsAzzsM46onMx36qKYll1zwlQb0fzGG0a9rI08ZGVc9DWU36DNeX4rq
isNNSgFih9tQ/shAgYZBLk1R0EvF8MLvGqCpyqTOoGRxwAZ/r0rZrdIop7nuOB9n0/+uxDDGC8ou
IzQTXFmqeUvvNcQr9A/0IdcnYc2XZN2ElQ643+VTJ9+O/TFfOFnNZrFtLYMxS71p4rwMJfrgAfkj
nF/oqgnAqijWIbgUbkLH/P4BPVhdHGOhoZgak4LSKAaAZ6sDq6UqfjLFwhJjybkuaVOrV5IYE+36
ErQzATSB6N+G6BaTuNf/P08FGPPEbAWIwiVpcUjkDhXwFO2F1+PiHYExTJSQI5BCJSLQGzJP6oO9
pJT766fYrNWtVYAxTD1Wx2nplsubNwBR7G70FJQj80eMqfBmIDn3xuZMWjBE+qDgu0wlaP3Ouf5t
Dl+vH2ozDFw+PZsdtZ1a12aK1oyx7PsgsuRxX4s/U3LbDionivNMiM2SlK5IClmisp6LvWAhvv5Q
X7tD4C0HyW386AfPgnj3x/iFOkokKerheszIL1RfbHdd8HD9/ngiqF6uw2ia51onIIya0RdM2URq
6CqtwYkIPCH07yshYQK2s3wZFtDuJNYAfuBs/qI0vDcCVd8/guhKFRgv0A6mWsgzXlSicEIo7Ubt
ViomS0HK1yxuGRbuPJgcneCdjPEMxjKYvRxDJdrkpYwOalpa0chJQDa7CSu7ZeFr6jHvhUXEkZRH
2k0AL72vi6BdBDKQtfzsZmsCaeW8q3T3um5sBvLVhTL+ImzzriYqwlJZ/AQDBlZH7FrEx4s/XZfD
cUyYxvpdP0RdrzK1wC3+r+GZeRqexIhMoyNb6rfQMznxlmPJCgtiI82aYtQmWmmtO7vR5wxrHHY/
2vItpY2tfGXY9d94znD7kfXrOhUW0yZJZ0VBjRP66VMUItNLHCCwP0UAc4i9mhPvr387DG38fqVL
VhJNM/HkyIzw1pjKl95Mj3IZHPJa4bgQGpr+bncKS2wqjrJQyrQvifzrPm1yIBDMBnFjcQJYo9kD
uKLTkl2qcAc1rhsfksDfz5iohZTKOU1mgRYgAVF0qlyKvdA79b4DHkv1HIhcNDzexf4fade1HDeu
bb+IVSTB+MrQ7KhsSfYLy3Jgzplffxfa54xomCbO1bzNlKt6C+BO2GEt+u8LXwYAw9gfhal0KlJa
MXp54J8rTN8ClRvH/LhayjiXIskqc8xgf/R8xTF25N7VvqfATPUt2WoSu3lrefMoq70hTaa6Acwg
VWM3LnNFxkqfj68ZnvODYoOfgnZlh8pKLqbdplb1XROtmN9JXP+Y/8hlm2FjFwuCrCE/LdNzLn7K
NDctPm37GZ4I5sEQVmoTliSbHAnjZd14U09PYjV8KCK8n0P+XT/Csi/6LsVHy+ZPbXYxy8c5jHia
QX/kT5N7F8JYd5MEYy8ruCyA0p1NZCKpM+5RezvK52QXckbLVoGPFirBdrkMtahE8uvpADt7SnfC
TYUV7RbYeNpT63aH9pN2kziCQ3jtbN4Xo/++MLYiSLWqL1FLGOpvEQgPkRe3HQ+t/y+O+f02GZNu
ihgjXzQa0PAT2mTvf6aYI6ZX7ICEw2uZ887EWrUEmpy2x2NCAwCOcpuBnyvlfTGeDOY1EQtyLhsR
lJCCfiXAJW5faP3H/Cod6exB/gnQnbz+LvcamXQhVn2VCDOE/rdES8eyFEfElFS00zjDI+tu+J9v
xk4Hi8kM9o8QyV4+eJny0ujPArlvZx7zEO9QGuMzDJA4kqS93iQdPaRg8KGj3tBqc8gF+vqLx38/
FeM8QA+ThXUCafEh2CducG9AD4FDGWE9UnLzL8Vbzxt0WN1iWFg3OzksmzNq1h0to1wwoQw+LE09
JQ8hxs4AE7c3QE98AiBwI2OJMXYnbkWKo6rsYHGtTcPUmJHotLUGetNi/gQI6B8SdzKGJ4f++8KV
9PMMKholRSMxv0mbJ7N6S31eWknz1A23rDGOpNLkKMw6PKYoHHh/wJSq+2tGlVf85B2G8SF6WSi1
PiHz6cWd0NzVvSPJj9vBkmdgjAtJ/L4e0xJuSpe/D/pZrU5AnTMUTueBJ4X1GdEQg64Cyhepr9qU
WVJFrLZ+7vv99mk4F8aOVGIeC8CAJr4MGOQDs7awI67MvFWS9RrOP9bLDg73aRUFpIVPqjBypYu1
3SRP/+4YjH+Yo2jWmxEfhfT2SL7oo9XGb9sieP6AHf4wglLMzBKPMf9C0Zwqr32DBzgKdnQuPNNu
nNnO7movt/vRGzmtIa5wphyRBnOL8Ah9aMF8KDmp0++HwaJMCMJD1jmgmZ/vJzA+xm7V7wZQB/xb
h68zfmKI5UiXBQy0/foLIjf5YdqjrR8LtBW5BAI0UdvwGDrjMaJhxHh2gpLcYNOqbGNLb/pNb/fP
FJApwB6lxfm6PENgPEcoDEKRE3zd+lv41B4itwCe92DRRxPFjkvvZXBL8lpCq7upixijM86kz8og
L6drFAXn4tc6tOLHSbBQugBbFnBPQ1d34nN5AdsjL93iGSXrYUg810IAo/SBgJK0Peozgbd9qRwR
7MxI0iQdCWfcaSDdqvObb35kRHtxfWyno6jGcWxqWEXV6j9bUC2HYPXZPgNHL9h5kT4oawFvitIR
9NEVzPiWxACTn3iAdLyrYh4umClWzYn6+7Jza+2+D3npzHorFBUdLDuowM1gQWlkQREMsM9h4OFY
Aw85OKJMayeXyBYooYM82M2OYvrJlvxm4n/eEBJ2JsoFiZPbHxqMWPwtjNrrpuwT30gmJwqe1PyH
HHGi5/pjfSGAUe45aOuhzPEO1GtA7xEncjM7Eqxet4a7AUhddDY89cLY3VYWnlwWHK8stEzLKrT4
BuTE8zn93nmZ1x+Lg/xthjkLTvyDN3+xqqDvR2XhG/w20FMNuPZAQkGSWqlfsM9gq+nECX+rCroQ
w0RYYU58YK6g1oqSVTAYFvi6eC6YfpQ/fP5CBGMDRRXEskTLqkppRxUYpsozjXThrjwpt3S+UvKm
XfNN3hkoRfLcIffT0QtY5MFDMSXBTJdoaHyj8Csi8ND9g3h3hSh/yN1hz39jrKZ5iyPTj7sQKqjD
ME0ajux/6p4p7+70bO7KRx/PQ6xPk5/JZzqCoT1sqynvWzLBtfEnnegzSnUUHr25VYuv27/PU0km
lgZKWhv9gCzcSB+T/kKSR1HmiFh/fy5ujnEhPqjclAz0VtdHNZ2BrOxxr7sAnHZF7lts/f1JiKpL
MuCgCYuB5QvVnGGNi84BycfJJQ5Gw+/rlx4gkb5V3scjf9lpNQNaiGQ+ktwJYkdobFO+aF50aj7R
EWrhB8H4Q7aLHnkZ17pOvJ+Q+WZTaFR90sFjhmnvoWG0r2MuyhFPBvPNpgCgq5UEvZuO9Iupb5lN
a2XyjrI0JUCS5c0PrFfoFpfIxIHYUMeRUKOm08z9EyZIPks3ies7gOffUQBbSD2k98Mbj7xu3bD/
uU62w9uEchdibQ4l1bDLdoQYgGrJtC+qmuSeCEAaju/k3Czb7TWHyjT9lGZaqniYU8kCadNh26h5
IpgAgF8XgFpG40yP0T6ArXNhjtfdxvudMf4/Q+2qn6kz1DLQu4lvwOuxC43HmsiTQs+5cLm9JMZm
kSDvBbYHrukQ1pGdYxdu+7bWY9n7WRjH3itTMo8Tbgs29Wq+aa2nhKdJAlIj2NAEfS+Flbstkadx
jL+I1VkTMaSNLlpbuEQXXqdSQnk4deKk5Mxq8w7H+IoBeESdSFPJlFbjjok3HzWAn36omPNuvGx7
N5PEQUwriBHIeZwf1GQf+J+3L42n1PSkC2WIhs5IugF2Y+ARNOkPM3nZFvCXOPVfRVDYFm4yy3k2
ZzgEpcyk/YgZwCsA+a0OlEh1Hjh6t94y/ufS/qAhkdo47rP/bt7MSJ+kN+XwCymqug12PA6s7Qv8
g48kE4M6rRsDhVlgQyaXuuNl8rSO/GdS+H5/jFOogrqOpaTFcO+9bGM8y8ls8gDCOze55e4X8w7D
uIbGlGu5y2n10LTmwpodxa0+KXfzw/DaAg16l9ymNo97eduWFLZXq6hCVYHMi0440qnQyKNToeLe
53iHv6S37/fIuAciFYUuaniZ9Lv+rHwFcB3K2HqCxbbqgJVEMBWHms2b76UBfevjMY4COJC5NGoj
HIX8jMpRkOD9pZpW1NyHdWepROJp/2qheaH9TIZhIHmrFfoYaqqzOFtmf0jqG6W9FRRvqEGAnl4I
72G9PoWykMn4EKB4J2U/XHMM2gdpMP2UA0VPu6tQEQxsPDSPYWATXkWQo6wsRXNe5mXnBzhqep53
kjNdRMUKQxSsdE88kx/GS/yJO6mxnZNi5f93d1nVvg8QuGt7VbTz7+TU73t0YAIbWP0Of5T5CoG+
oT9X57pwz2qg5hEZ4V3oc1q2G2s+tZZpz4fCUwCqMcR4ztPVO4qQGVZWr9rSo287HBfOu2nGBU15
lxkAP0BecqkqO9hja9ltQU4EkuWvxKaveu5jlHfRjCequ25OGwkX3e8oK7H0lr6Zl9wyj9RQm7f0
lXNEjpe9eo/FRWMEFjM4NEqJQIAcfgjIyzsHpV1HPPEiBs9erv++kFXGXdhj6o2+pQY3qO1htMLc
CrxfjBJomb/2D8muexF224fcTvwUtgBWl9jdNEswVmSoLxBBsFKpuC+nntPs4jj065NkcbwsAZpE
MiO/VLz60HmJ1+2aA982eA792jFYyBHaScvzGV5V9sAeQJBbRIkVGlZ7pS7wLeWcAO+BiwDIuUW2
whW3LZ4YtEhD1L0wnMtgN/BGV3k5DFvSKqNQGZUcsSovLLqBPe7LF+mmcSTE4P4S7PrP25rBFci8
bQI9SoqKwM80WJvCRR5Dp3z5NtoUAhV+hVey4zgUlvmBNEpD2hlhsSe1JYy1VxohB1KNl3eyRA9o
zhuqWf3HVWs/M/SrMnv6Xh26u2nPKx5wL5BqzUIZc2Bw5BLNYuhidGPXj7Bo7RDZ85FWK3LMjHCr
hfSbbMSGa717IVLOQcEQmCgmUDeC2GAnX2g1uzgUTpZbvLcIx6plJpOJBNkvywHSAtSQFeFnCCjm
2obSeFjzdTJhsNXhflsreVrC5DK+PyczISiSa9JnQMOEImdJf/vBqMhM3hKWZjIptTo7o1/YTRRb
2Lz9qk1oe5GWcxSeNrIgpcZQSzJ65sA48JIbsI546Ykiz9RW6wVcKmVO1slilE69MZVmAdUX4t5K
isAy+s+GWlu59hqPhiVwHD73cIz3CP128nUVhzMfEax3wECyFas4h3vMp3Dne64OdkPvWeAqUEFl
8kAxlybPuGhHdR88U8An4iRf/O/jsXPKG/Nev3SOtisvOncMkne5TGYi+bMpC+CevW5Ezq/VTXnb
v9AgZx7LfXa+EpE7w17TLd5jgmMPhPExUTBWSevj4PGoWVnz1PU/tw2OYxCE/vvCo4jICaaEGoQR
a7ddIwzwzc0N0FntKkFPZVsYV2sYj6JhNLlF0YbGnPpA0dT0h+D8i6vad0Xe7hnPQxPGm4hDrmJE
F+K0xKIsjdLejwHpeW1w+6/+adrLPCBurkzGw8iKDqpSAXG8+JncmLvoHtQKGBkoNcBWA8yea/i8
nOgPvKkclb0Y1u+0u/KgfW0fQfhyk/6c7QE0vWApji0tsHivovUV7PcHoMK8itIaIIMqbRHTWQVy
xmDIaboE6DjmALsdQR1fu7TUHN53JwXEooVoFZwqEycpUxgPNHRjPZY5/oJoyG5TSfFUdTykme9s
6yzHAhXmIZTMGRIl2t3sZuVRVMfH0lC9bRG8kzDuRen7SR9SlGBK41aRjwqe69mw+3cyGEdCzLbE
0ADiQ6SfMvAcGeOpRfjbFsJTfoX1JkEepRrViupn79DV8RAARqULvjS8lpNbboGHkw8pjD+Rp0T2
ExkGnoIpCmPPb7VoSTdYyd+l93pu81I+ni4w/kQm09jD1vDMkU+5lNoZ1oi2b5AngfEecVVLJG8B
/BCCKLcIBE8LBWdbBO8tyg7Xp12jy2OB2g2dFw/27eO4vy4PoatX21esLjv3eHXGv4xi/FOLY2Gm
UmMqGpCq47X9pQdkXeYWN6g04pmTOj5Q6enEEXEHx3yg462+Fd5IdgqMPu2m+bdhQWU8R05mo+w1
dBn7HdmBjOsoPNDshcah9JjbM88sOB+VRaCqRrWO0EyF7dXnuj3LHacsxvEf7Ej+YKppM804jyD4
d34nv2D0+YzMnaObPDH03xepghFVTeTHKAmJqWe2d+Z8S0Le1CQnHVEZB5K0YZ2VtJIfVedef9Kj
Yx6f24KTvV4f02w+qdM9ccAP6MYfDKZxMsdpH+AxShnmoIAHTF7sFQUd7vpF/NxiqUZy+0sc0Km7
2FJzEPfx3sOrvnL5N1CtWVznVM5KFgf9rzYtndYJKqt67VBYlK3gMbWl79t2v3a1S3nM5ysEXx9T
+gCPh1diyvZcfpdQm9Z6HrnKmp4sBTHfcJIqs1WnQnSq5qx1mOn4EamcnQbuB2Qcv1FMjTzTD0iL
F1Jo0Y6frd2hGiSA1PRUu0DotfJ7MtjBnWyVdvMi6C4vOed+QiYedFrpE7lAPOh3KqoA0Z6cTDd7
pQTgqRs4vEcX7wuywWHsG/C8xJPjI03PTT+x+6y9EbTKzYaYh/u25rQWX5GteY2aH0gtMixnIJ6g
z1ZRabzXwFrBdymCySHFRjPEOIMFXAfHHMma30y3t02sU6Dk6/GgZnifi+U8NcwkSaQU8now+xI0
g4IfgKvu7exwZdAGPhUvTeZ8MbboFelKpWsdvlg2H+TcKdHY1/tzHfAizOojYHmVjDPxNU0ROhFH
a6+EKGDh88bGHj5jYyOwW2/aq4f0NeNk4LzTMR4lN9UwNRqCiUZCfK818gZ7kFPmdVMPgu1QSPfb
HoynkoxjqQpVTyMZKjlOpzp7ReWMl79St7ERF9iKF3zy1CT9gKoGaJ6PmRu46oN0Sj5JNz24aTH0
fVdh8JvcBZyb5Kom40kCcP8qRYVHnHKhi5blbt4n9jdsWIIZzxIcn2N61FNsnZPxJILZhp1f4iYV
j7Z2fjGsAqbb2/5gHDFsBUxoO1KV1X/EUPj+2qXVZZ6Y1Um1hfazxS9JRCHWH+UJ4Rww9JiKm/em
S9G/UDh37nlVZo7as4w8Ud5mgkDwXCO3lHwIAPiilctuSQesRqCOY+zFRzhyJoDSO9sXygmtbB1M
muQg7EJcaBi+KdKpal7BD8QzAqprG8pBGF9SzL6kNCbOp3wxLskN+EOxBTnuUTfRgVlMp4j7C+CI
QCPK/ZC88zEeRRhHrclVmMEvmuEIe/HofmK5dMbsSHks7fwTr8jN+5qMU1FCPRWlEqcFdBSpjqTA
Rxy+DqbOMTmei2ah1cUo03KtpCYOnN3Qzh9byaYK07u+le2uTIcf25nVRVPCwoAqaX/wNk96H6q1
AYUR2n2VvpXkPox4Y1+rVb2lEOY9VYXGlOq0PKqVNh2zL9tfgA3naSc6WBzgGOB6GHg/E00rFolz
RNJaiBVcpNQ8NoAW4D2neL/P6P+UmYE2BAbsW3/Dq83SpG8fseL3AzBaXmOMbMQA9OzMamMp8Y06
ZJbKG8b8i1N8l8IodptWYyrFuCbaniKOfySn0ar3gWxJ2PrtP5lO8rZ9Lt7F0ei6+DBSZ0iy39Mq
vdpfBGzV9Ur7vC1idSdsqWtMoOx9gjQnx8e5unoUEARbxY5Uvgt3QCSAy6+9bl+5spXc8tKd1Zrn
UjYTNXUBiGltCmOiNU/DbWqreg72it1588k/UHRiYy952RONPUj5nJD74uDcMDtha1a6LyY6brgb
mosYay9pqnGSrHUX/I/asFO1Wt8SocxxyJDWypsXiXyeBpkTY9YTg3chjMeYo2YSEcxmpwYmt05S
l2jpp1HPH5soddU+9mQD2MijrHDk8lwVCzepyUlWVB1cFS39gET3klzEQ2o1h2xnBBZv1Y33uRhP
otajJlWtMjv+8NRPBwOAixxzoE+kP2P1+0UyrsQYQ8koFChECuQHyaH76D7crow9Jp7bXQ+U76IY
fxKGfTE21LolcMnnTWn54O3Tq9T2Q26fmyeL8STRaI5tX+Mz0QFSBSlW4Gp38yG97U8Y5nOJPX5J
DOtDOP8LA2eHb7ELoJRgrITuN/dqdFCDA+dzUb3e+lyMB6nKLiv9EN6LAjFjz2eXfJIPnSPv5L3x
wCMz/cuj4r9fTGXHcLukKbSSdL/8lWIn7gyaW5Rad6aHJ+Gp4MTl1cLy+/WpLJBSPadjok3XDIcC
FmSXxO1P0QUzJRImAgUv2/kPI1dXto0MONK/R50ALYBZNqCXc4DXr4n9YNBsuTGWheFDRjvo8f7l
JY08mX+kIHKhERPfsYous3I7TD84ikJ/4O+KguGi3w8lUOjxEfVyp39F8D7TIiVtpXQYB/J7dNh5
nZRth6yyE7mZ3udqnuJA9EHYeEi5EUqhlO72uXj3xvgQoQ4AM0qxLU2pCx+SKB1AyVBqGC/ZlsM7
DuM/htwwsBGA48SH/lABdpa2hOASObGSE05UkclGjC416zRHfSePLJr5xgYmNTXQfXvarr5EQCXn
XCDXphkPEnVCMEcxQgqAfG8muz2XAC6egAMl7gonPH7swfmPC2EHbsMKTZughh6S9hgNh744mTw0
htXO0MJtsAO22dgbafjLKZLX5NkI7eZGOWb79HvmjpgrSa3y2QTlmkiD2kF8AvSE6SE3wRQNry5C
w+WG2V2/9yKDHQQQwwu0LjJXlYUFODvOaqvseWJ4enP9ygs5UUkG1LKgn3TvUnTBcX0qTz1G71K3
e/mXRnd9KCyENaKRCUoKuItyaA9zIl7iMuW4fo5dX9++CxFGLleROiJej31oa8GN3/OadhyLZgdo
1cqckX+gMjcIgzMp4V5qgJQX61YzFbdF2t6IWDnSZY65UT+xpQ+MH8nMhhCNNi3TxrBzbMzon/zm
S4FVDJ3Y2y7rakpbslhfIqiGaESIngC2Dy0UU/dCI52mVN6VxDyB8doTfPlToja2JkUfWU5f2iDj
VlRTTKakg50L0+McvUjDE+d0nJv8o50Qz1VTENzkFZ4PPHm5RQeuZ1vZ6Z6xi24piEhq1/yxco5N
s4O1fTgmpkDfTBSHJ9oX9+gQYUcxPzUOwEcLYGVKcCa6y4PA+kuP6h/fybYbzCYv4qmCYAqy3DUW
emHjPhStDMTQtN9setOBpkYVkPytJkSXqmstwN5s3zzHcNgWxDBjsbAaoVZ0RCI51vtfaFW80h3v
lpmEpStkkJlQ1E5Tz6xSeE3y+4D73OEpEf0jFm7GzAG+XU3ocpRKjAnHXBCcVh4+q5paHHQRsIRD
YtSH7fvjHYxJWSIVE6PNgJBQFeVhkOQXf4jv2jZ5+HdiGE9TzIg8moajTc2PKpmtOLtT/YrjY3hn
YVwMOAPxVBwxKECMr0V5TvPvZcE5B0/dGEcyikoAoD6cIz4AG32XeLTkT2sy/+q62M5CluAVVff4
KmU3WmD0slTsVpUtt17ACWxsZyHMh743YoxNJc/RA3HyXQFxWIQBfToyyp7iHPJ6hrxnFNtfSKOx
E/Cux1d6jEAKjkZUcvpFa2raoWE3hUVvNHA+NKeyCAJsd4HSRqTJiEvt0ruo83Tzefuj8S6T8RHx
WIldTej7sFesQLqJBV6WwFFwdlyWsqKF6ozsuDR3fXzsE2sMOcM2vEMw/iCI9WCoDSQiMchX+/7Z
LBr3310T4wp8qe2FzsdnUJuXITk38dP271Mr30g02KnYYIyCWaf1c0X0xKS2jAAwzpLXjMe+P7ep
/O+cDmE8QqAacigrdIBy6CxsXNkt+NXlVuPEOc53YcdgpzxqhLrBqar6eyQ8xD0PUZyXtLMjrxiv
n4R0wJcnwCyRHLIPd8aTeaF1jdzjTbdyyvdA1v491umzKChRj4QpSK0Mq04YmPOe/M+6q37pzqkb
fiGft9WCKu6GWrCDrqGhDF1En3pDfNDGp1r5MtffsE7DUYfrytmWHMYLzL44zpWOD0Xzsfl8BR1T
dcsH4V7yPUZXEeQT+/ziu8nL9gFXQ5OkiURRTZPI7C5cKAI/dqIaQoe+MO51yA6yI+4/Nti1kMNE
2VqW+lag/Dvq7WTjcYchWNMWH+dra9jEs337WKuKvxDH2lcoE72oEXGTca8OZ1HmTUWsKsa7ADZ1
l4mWyCIt1ndNZMfGkQBrIVROUvp1+yDrBrYQxMwDZaStWjNCNUW5UCovTJKflEP8kxxlVDa4Y6C8
YzEGpiiq1saDMDlzg2EtbedP8q7SvynNz+1j8eSQ3w25rXMowzBPDhFSO9EeVaG3RulkCLzrW+0F
LK6PMSw9lrVIobxdtIZH8WITYPzS2abSy3nA1rxD0UC8yMRT1NbSNsCnUuuj2Vu1rttzd9aRm2xf
Hlcn6B+yEOTXZO7ViaBTBDjm5ERhbOK38UgzIPNO5uUPXHFM7O2qPlIKhUb3s+EFp/lk2uRe9+iu
deCE3vbhVgPx4oMxjqIHtSrAPkzU/8UBOPmGDKCA5DSSxs2yDvwyShJYpK84UldzpIVUxl8kqS7P
PvXzeuA14feuO2YqZ8tu1dMSTUPdWpGJcuViW3y0rAbouSnjFn9VkxOPAjhhEGC/fX/rxdCFHEY5
gOmVVV2G5SXtS+fO5+ToO8A992Y7uWvt0uN9r9WbW4hjlEPpdI2oEOqUzVEU9zHymb7lYX+soTno
CyGMUoQTqGgDBdmfQCJrTG7L6bHKzwaQuufZyvMHVSqsYvi+fZOr5rwQyuhEEDdknmjKmRRTahka
yJIl8UCq8U4du4/UCt9lsU83pUfzVxMgSxrEoy91Z6PpP5JBL0QwgSSfTTObKXK2MO96eV8qj9vX
xdFv9oXWKGit5VS/xSPNJCJP9YDNsvtQ+3hxDCZySNhea1oT+kZqsHN38lmrePgAPBNih71MNFp1
McbXMMEJC5xvJzHc8o1cSoA+YF8teCTCYfvy1jNbBZCcMjFFUWJR1LOoKoGJ1gKt/WzY4472myi4
uHKnX2gf3uRyj63a7UIgE+mLadbLmk7NafPt3N2U8ueUt01PTZ9Nak1DEYFlo2LHnC0yViJInVtt
HJ0hlC3TPNT+KZfv1aSyayF0ti9wLeEzTQx1yapI57oYNyTLYDNXzHRyev9SGK4pcYbrVzP0pQDG
BU3gT9OTpqHUVqjivOq77DjuB8XB2wOj2VhixH7aXYbSB6/bdG31/HGNi6MxfqgrMr8RxeJXX0TC
ToQWY+hwRJG49fhrvfS7b0hjaQMEYMYmEcp6eIlQkvHQDlzjoKN5979wFHC+Gqv1oP2cSdlUmDMM
D3pVW9AlzsuKJ4FRc8kccPi5mJxaMb1ElvdyUHOi058iNFispMpgUTVlQ6OWtgzs0xjJUzSPThFl
setnQWJj50jkHGSlAva7GCaud4asjoIfTv8Z/4jcIQDkuPmVomHQdFb/XjQ2KuW8p9ufVkzlKibY
ImUiyWwBLCoNQ9PahLZ7XnX1XmgPbZFYBAwE4bdtG15JNH8XRW96cZOiGfdTUqaotYWYmWy8wjac
4lWzMMP8vwC90lDxu6r/Lo79cCa4n6dM6J1gsgyPEsD6Twl4e9yhsESMquUelpy2j/in1/1dJPMR
wx67KqncjY5aYgM4NW6NoHGEYnzaFrOuku/fjPWGA3AM09jvHOIfc7LviLP9+39RRvh2UTY1U2On
WrDxJjdmrxfXmWSCxQpg0AMG3s1P2aFG/yg89oMV3PLWtf6iIe9yGXNuIllpjRGvAzptSDGBk8pS
HDpgDk7rW169aYUfmX6ud3FUgxYK6ZOcyM0MhfwP7BRF1kk+Fcfih0JQnOlfZq/DXiaYP8BH6gxO
jf+MHONGyu2Wt86yrjrvfwtjHJox5LnR4G8Jm1dJ+RIYh1p42P6s66b+LoIxiGiMSDcbpHNSX473
QB1RbFM0MLuciPdhkikWkKV5y428YzEW4fcgqTEwAeb45V1NQq9td3qf7bYPthK98SGRWSGxIqZp
iEwMDSRk85Va0zIXBZylZFDdJdwB7VP+Hv4sDtpOOGDRSULQ4303eoA/vMy7aHZaZNZbMYDVIy8W
yEGbiWPG0o1UB7s0yz9vH5MniknxjTmPRn1EOI3S2CrkF626jDooY3ip/kq2+tt1Xs10YRcYGA38
XAtpF1faxd8iIH8qVnYo6FohALkDfhK06qsXt8hYYmUkaqBTUjks2L7Snm1mK9+le8x+ubEbV1ws
h1W1VFQDM1GGDmp0xhSSRAsCkJWA2bF6EMrHrtrnPrewsmpvCyGM7hdBnChShpBOabVEj04ugU7E
DoDfku+l2iK2fA5d/0bk9b9X4JDxAReSmQChi0qYwPB+VRVFF0tdeLL5TnERkFi2ugOQYkBBYtH3
Lnjb1tHV0LSQzOTRgPHLxT6GjhrdOW5vfInz++shYiGAMfU2n+q21SW8OjAm21glSCQzW72YGCMK
bnnVD85pWNgAgDvrsapjCKbSdpJ61HjU6qtqqJoakUwDrJ9sed4Q6hzzsXrnNPlJTy/ZeFJ4pa/V
I9CyFDGJqOnsIj5pSV/7idA5fQxKJsO3x5jTHVx3FwsRTOgSiFbrYQHvSx+2CebXfI/uJvjn9Lk5
9BcjtsnhA1q2kMiYr9H3YoO5ys4p1MoFePxtMJvetoiVdxlsaCGDsd5SNaQOLED0XQZ2KcrEg3SA
LkTmHhfjc9WzL2Qx9ioFQqWTDFFSvZ13OhYhIy/eGc6wU+8p71l4jL3O/v83UX4/IGOqTTYllZBD
uevxhYhvmsFJN3iax1gq3lSG3Kb4/ay8wU6ANXMJj1fN5/3a2MesVotyV6cR9k7i0Fbm9FyrgTN0
E0fbVv34QgwTd82gibSoSQH6moRWQ46adIob2UZ7t59et7WOc2ea/HtGmmtJZvQRlK6sW1tSXgWN
N97HuzMm0galnhTFFEClkVIHxzE5ttG37UPwRDD+QBQHMhiNOTqacUMA2jrelrz5To7BsI/ycawF
3egxXVa29ybRLdn/SoqHPvjAnh+MRCdEVw0dBQCDUeJQDZsyos/y6JlaprQPPPWeAsbEbsQfg/mz
nfWbNHbXaTTrxE8lOOvGBXEvVlv8u/G6hJ16vCroymbX77IYrQ7DqZcHORvReTZAfCg50r7HYN5N
DnZTypoQ7vvjCBCjKzPQj/GH6WT/76r4738Bo+yBijmzNoLXM5XqEGaT1Vc8Kgrqw/7Izt8/H7v7
1DaoJoMlE+g7YKLFPGLb4gVn3A79a2BojtD01rbqr0eNhUBG98NpnipdQjmlRyxE3nUcMRp4ZSsp
vZLXkVw1tIUw+u+LPF2aIsDkGVBOWazchu4V+L2Tghpv+1C8S2QioYQeEJ5uES5RbqxUvBOHz630
KQkyTHA+BwDY3RbHvUMmGsZzXJBRhl78es1VFwqWRNGupz1vYJV3g0wM1ALNL+qZimon2zcFRxIC
W09k518eiXEjI8HcXkhQsaHJBMUOR5K0p8SwuVftPyLLRFFe1RXkeyzepzHXAEyp4OHz84j2BqXE
yveUhnPafyg/fhfF9rXi0A9nZQp7R5yA5QOQuDCLOE5i9QuZeNVLuiwRzWSUQRJQlAU/BDz9dFPp
tjl8KScOzQVPBKMEmDucGzGROkc0btLOLaV7g1enXk0hFqdgvn+GkXap6evBmTNbILXT+qo1xF+E
CMtaaetua8Cqvf4jTGd34ACWix2WAMomYmFYufjzlzD3enKblt/DDwXihSwmisw9aTqppf38REw7
+FehuqkTlRziEnjRQS7nH9AHSVI0UQc3OyoG9GMufJ4odFlqGgNobCXFItNjO6ju2HPaQWtpmISC
vyphbgocWYzS1amhxOkoF47hP7e513wAhx1FVWQTmk5EGbkFcwqlrYkwxlA56VE5dvf+nXRD7k0P
lcY9l7hgLVdaymLdd90O+RjFmExQM9tAIl5hhmRo3b7kjECs3triUMyt6XPum74Ob9BIlyE6xyHH
Tnm/z9gpIZNehVOGOIRUjNy26su23fB+nzFSUddGY+rSwVHSwm0MMBA0CucIK4gYv314NsMT9aJH
YVArML6hHLXnyi4uJvYi+me006/dZ+HA6zByvj+73R72rdoKM74/GL/sOH4qmsZuU3cOn7evb6Wv
/vvZmHyuKPsoBPQ+zV4b7JffzPvMrpzoEDyFezw2drwUln4PNrlbKDab3BkaOGP0KMJwKvKSbr7F
3gn2o3M78n2n7KVdYXq5yaN+XAsWS6FUiRb+J0M9D6RS/eg0zUOlOlN2qw6cCM7RQ5NxDuKoBoFK
Wryf0tZJ06zBjJTAm3BcLaQtD8K6BbUZg9qgbw3ajeuASpnY8c/WHd3CyS88JVxtKS3FMc6h6tNE
zUcZWH/POdYkGqDUg1kyGOz0Z25JdrFLPcOtv+U8PmOe9jNOw1fKydAVAzDZ0pMUvhVD6MhYVuUt
Z3CVn3EeUhL55ZRNHbKuwW0P5S7zWis6RHcBnaPbce9zW0nwkPpdD4eszvIhgbEpF4K9iNfZyZ3C
ph3jSQJcgOyUHm9hmnPGP9qCIQrpQV0iasUHshu8eS/YujtiMeQKQXKSH7YdyrapaeyWOxjV5KDo
c/DOtN808jKSwppa3hvq/0i7suW4cSX7RYzgvrxyrSqptFuy9MLwShLc9+Xr50CecbFhmoiRX27f
aHUoBTBxMpHIPGezenlxTLRK/3cjydxlkR7hzbb1huvcQ4P79ZhgMJVGY6jN/IA8YjZyrji8j8eA
SNuSZJZnOGUl/xjrzyOvb5+3cyyCjETp0yUbaH+0Hn0TZU/s//+Ul3AAdP6ANxM9j+gt/+++SWrU
h0ODRyI5PZTTqYwCwuMs3f42KxtMRFHTZlIaBRE5/NS5lLUNTVOl20XgOPgVLa276kMAv7LJ+IOm
WK1cRDjIYf8lj49q0jpG9P0Dnr2ywXz/Mk/VCgOaOEht7OU6erBVh5SP/2aEcYLaLOswBnOQm1TP
tfpiTo/KxElnNv1stQ4mhkyi1OjzgmqHWn0hCkY2It+qeAz6m4dlZYSJHIpOMBaSyYO7LKC3zqGx
HMmciLsdDFc2mCgBNq8xTjD4hrIN1Nmc5E0ktnRPWVfwTPbILdzwlsQEi9xUGzPBYI3btZI9ab1N
dPefPj57MwennJULtYpyUO4vyW0t6LbU8NiReeeTHRU0I3AQin2OzojMib6YAThIHgVnrGzrjQrm
9o98/WaOyykMJGS93Mu6oAHaqspH56EzjGUQgn9if//+sjQLlzPIJcg6W/hVqi5rwxGJuhqQO9FL
oBAIRcK3CX3WuKXZ5AdvVGfTJ3TZkCQ8Bkogav4vnur9DEBIldJdGugMF3ZT8J6FeRYYJ8e9Q9ZI
HlILT2NZ2TNP0Gnz26yWwLh1Z6hlOOvl6OblzZQ8qbNv5sf978IxwT75aL2GwKaWIFOfPkXhD3EI
CK+vlWeCCWxgAkP5YaxGKGgEfXKVZE45fySzuWwU+8yjylJhZASQVsmy3Zl2OE22Ngf/tlVMIKui
Pp8mYx5cyzymCgjSPWl42jexnRHquqQakiFZf0w91KbV6PGA+rp6lmMnDCD5gxy0/Kba5rfFkw+8
9vDtb3OxxwSc2lxqs6pQYgAP9XUWFti1+CaGuNz+ujYvDatlMWfR7JB5thZKqFokepqOWW4xvTak
xW6Txd83tR16VraYU2ktlUCyMKb5pwjhU6pFX0E3VvbplYhX796srUsra8wRVTWiCrI4DG58pD2R
0SmkpWGIIEQuj1/jLyuzkCKijGYY7P1canMyNZVWvrdq/FLGMJ96nyqFYd7x+/4+0k/yRzFAvxij
4Le6l1d9lg6qhAguDr0do1s7/WpZd+HsWwLnXHHXRZ10ZaqkPXSKEiPqfZ4hE1lAYDV7QcTz6LpU
DlTQz7+3Lsbjl1Kc6qyMkAKfp/hhaa7kDlVcSOTmg18r6mF/F3nWGMc3oMdXRrpVQivs1KTnrjvW
eXvolNrG/daO5m/75rhbyTg/8t6IWGpHb7HWreL3mIpoR1sJrFMXCK7C6VTZRo+LjzDOL6BDxrQk
rM6QrqXhRle/STwxt21ENHRV00QLU7fs6wv4AtMwqfrhneaIEtDFbk/wfpWAd+VdClo1eAiyiVYX
k2yuJxFMDJohbhNZacsnya9/6qfCn1B9CwfHOMufu4cq6F94jE6b6cTKLBMno8nKlbZFtK/n0C/R
jKO26UeK/SsTTLKnaokR9xG9Jw+xV2rooKuTwxJOvB2kofCPQ7ayw4TKJYlUQ2mQ7EFj054xvnyM
/SWoj+/jQB975pdW5hisijPJMKuR6kRgKht8nIFwRikMrOeRyyNEpC69tzIGq2rdIKZgUd84dsfk
RMe2oBfHHUvkuSD9+QoSi0apjXbBXbMi2nFMybOZW9emGR9TowntfdDg2WIwSpzVtDZnMoGdJigI
yA/hgrN5bwi8mh7PEANOZpsmWlyiC76yzrOJZvvPjRyovLvnJigZFoAH7XmyyT5wouc6bBsauDIw
AsgalLoNB/Rl3v6mvZdj/nSEixlmMZPYheaY43oxOoZla+hkSYMakhpf59H+JT9kHsQr4sjnKoj8
nyBaqdz9P2ETL0xFkdF+KkkY4vqvj4zhOGcdaQdXiB7aRrXn8ce+gc3vtTLAOGE4m6WZDcnoykPk
DmlpK2biK3li9z2Hf2Az2VhZYlxQsNQ4KkTKyoYRsXQ8kEKALkmQgKwv0TjuvukfK1vMh6vleOmG
CgmAmrwk8WnqP8kq51LF+zJMXEwMkCmoGl6nhwa1yE8YIt3/MJwlGEytusirpGpMPKe2y1tS9LYk
ndsPSPCgHnnZJ4MJR1DfWYQiRlYmVDoI0pUTiZ+qJf7ANJhk6ph6fh+aYselmlgdqhLv664oHRPI
JWW8jIj+mX+c05UB+q1WSDrI2lKkhNS4Dkg++vwxanuOv7RP+W3/lUu7ROPnnjHmSBaqmo9xBZpE
NdBP9O5ROtpDfpS88rZweNJB215w2TrmeM5F2Y7o96rdBbWH0LgjUuEW8fd9V9uMd6vtY05ma6Fc
jIJkDT72QoXwjJm41jAsh7IWjEMNPQJ7MaGMqRtRca0q3fBp3/z2SbqskTms1WxVodGFGNEw3bq7
7aLH/d+/nV6u1scc1bwt1BHT8r84BTG77JtH5Yzbtq378yFzlKd9e5vfDHM1iBt0VoIdBLPMedKX
EdpkkXAjQwJDfagGLt/FZva1MsJkeWmmxKFYp7Vbe4M7e62Tn4gbffql8Sx3No+3bxO9V/aYbK+J
2s4MSwn8GtpXRXkGkR6aMRxTi20FKpH7G7hB3g9YWhljzrOeFFFmRlT44Ft1pN1Y5t1cOGmQgrmf
CiOjLot3f9HOzhjuXDinYTMirowz57uay6mqhkZ0TRGSLWUV6NZS2l1WXSdi9MxZKe8zMue7UaJJ
W7qiRoYBkiMXT/L1O98lnS3O7scD7/6xfXm0FB1zuZgJR2/Yf6Gywb8yMr1AleaW1jLqoDooAV4L
8eDKlw/aPgm/jbExTNHUkegQRHYTSASHsuHLs+IaiuDt7+K2GUMEJ52i49LB4NckQ8dwCgEghWk9
Dar5BMFZZLcJbzhp2zMudhigMrVJJk2DOFbOhS0ro23k7oh8MB956fo2ZFkXU8xnyiDjXJQ1MIQc
42tM474/4ykPyTF7wAurzzvdmxB8MceSokkxhrN7LRXderxd2jsU2jlHmmeASTSWzBhzjcBAaUHd
yVCCFM+E+17AM8EgopIWUZ4nGDAQ0NBb6fJVZ4mHfRObM5PSap8YFAyNUZ4JyqiucDU61jfNr/zM
7b5aDnA3sUdXcfrHBLN+XMp83uLoz1cZDlpFiaBM7yFM8qkg9jgFkz046Fd00SpR2BhV4pwqnkl6
6lYmFzTWh90kolNIvEvGe1N62N9MzqllNYDrcK7GWMOp7avO1cbFMc3vZcSj/edZYbChRce12ukC
ZusixA0VZ7bTXbNY3P3FbNeIV57BYMMCrhoQHGG3/m8sOn4M/fdm5fNHGojXTshgg1lKBOIkCP1l
r99MmuKVkcZrVOBAHTvElxBZkmYT51UWz0IS6MLDJL/W/3/NbBrnf6Mcq/UrmkpjTDq8elCeje4G
zxKcr8L5+qyCb9IIVmSqCwJrA2F3Y4D+Z+QZXuvmT5IX3WnIIYQP1vBXy2JQYqBp4UAVxzu/92jb
lhI6nQ3NbnBbGXdcOtbt1Oyyiww2CLmwLJoB6rOo7Z2pP/XqzaAaTlw+lubr/oby9pP+fIUJqaIW
3bhQjAUHTxc6CXkdutzZN8LzPSYnSvJwEs0IWYMma49DPTqKXBxwHwbpVPJ53xQH49j34y4SyzA3
58Wd5dMsHISJFzBo0PnjsrhyBQYWBFOqhp4Yv6bCC0iJ6sX7YIHkYS6jsydOsZ63HgYasgjJa1EA
7arCuKJdnmrY/eOZYl+TQctEaxNY0gDvBsvjNea7PPG1do0AJBceCMojl9cxvwmvsiiCyAglPwUv
/f91vKSsu3lacMNvUGvO7PEmum8JmrIpwZA/v/Di7Zafr80xLqiGZV53AmJTLb5V0kOX6nZDnvd9
bzPHWxthQlM0xJYmdjnWBJ3zBcOyXQuhP3ovbW5K0FtxB/N4q2Kc0RgaqRUt5K9V7KnVJ6m8MnJO
UN9ywPWaGAcEJeJSzyY2DlYW6UuBJHl/1zhrYKkjuiSy9KKpQTxXQbA2WZ6lWbqFziZ3KG3r5K5W
8u6RK6gTsoXoaP6gJ3dyletfT8wNtNug7grZBW9/WVuYt7ZG/5qVtU7voU0R4eAaCFZ6/NMyuusQ
fDGxXgT7lraixdoSG5zkKMy0kIhuOJn3k6T6YtTeCWPa2nFcz3ahmMd9g5tdQWuLTHyShmoUSh0O
gRpS6wmfUVNykk9NjobE5SekTE6RK/Kuahw/ZIVGqrw2FWLh/mSWV8l0qjIOCr6T2bLAvl4UgxDo
66jj1ARF/uj0Xm2fdccGuB/JrXYADRXeCH7S20Dti4codPuPXKdksBOosmmqaCRhPqJQVHKcyYjD
oMuwJXIGZTEnCG/2nq9NMF8tV0A4KhJUHi3JJk+ktNMb1ZFsyj+Vf15iR76dPPU69XknYfuAX5ZG
f746CVE0aMVsIScswtNgnITplvsSwTPBfLvWrIdYUuEcoopqS/Fd1AJLazhAtVlpWW8gA++UAi0S
VSxEDMAueVygUCQFRvCLRIRbleaticH2UtbB3DX9bzChVen0TSWu1vvDSfQVkE5q0pXhTgpnldvn
7PK1GLyX40oumqJHsWwoHVBanLSKx/exOf6z2kiTeQmppUmYOhGeKDY2HYPI/Obr9DV35tvuJ+hg
7CJFZyGvoW0bJn8vzGQLFjGRBmNAnEHbGdhbQzud7xfD78lDNXObEbZjzcUYg/6ilGSCIcEhqcwT
pTM0DLtDlbM9lrfj1cJJErkbyqCHOfUpKXOYa3zrEbxrfvKggv/JfLWc9Lr5EmP6GoxF+1HgL4B5
WSODJ1VpKtBqRAZHOWiWJ+2z+QzKqSvS2QI0uxoUtfoDFZxt8NBwlXDZkrYD7MU8AytqiUsSxr7x
PbUrRX7QZ1/t75O55ZyHvwS7ix0GW3J0X0SlRk/9aXElG2wEAkSOwQCMYjnaFYjXiuhS5YA1Pdx/
BqOLUQZqTC2Kx6lG1iVUr0PzApVnJxmvWiTk5eKK1eP+p+SceZOBGqnPZ6jDwH0IqrndPBynvPH3
TWyIXGF05RLg2E7ivBYqc6YnQg06yHl2ByqkQkldeKw4HNxkZwsziFHWkwa/IH2gkmCRThXhNORw
9oudJVx03ei7GF9nMMazVYZ2JYWcmYJttELl2zQ1tEWwkhP6jPseodoZVlZ4Zq3aeLlzBv2pqa9p
3+/+x9nesosxBq2MMC16fQEeT7J0o8biXZxWN5bCG0LbduqLGQaltLCQpK6ywP9MrsfsSkbKaqi3
kXkrRT8bIQz+bVEMPCV136kgKxUx2XcUhWPUHS3urOemI0iiickpBTw+LOMemcZpUijuzvd0Mgft
Zl+1GyoNMnyhehahpy8cONr8VBeL7G0Jc8WGSRK87PbzrTH4Qvkt4xEkchbF3pOmGhPnZY9biwA6
fK/Ui9meRaXkOPimM6wWwvicsiSWPg2ocen5j0I/m23oWN2DlbtZ/F0NP+/7wjb6rKwxrtcKZbdk
ImLV4FeYSpwOrd9fdxCe46VtvO/DeF064i6mRPAIkzTBEqEPxuqVozD1hbu/JJ4h+vNVVi0qJigu
EhyhKH/p+7M8PVpc7r5NEFrtGhP6qlDKspge056QxxlVYysSHPx/N1EnT9Pqf1wSE/RUsNSOvYEr
s7B8T9WXps1tmdz/27YxoU4FLW051XgtlerUcnKVdJ481uGhDpv6Q0cV0wCiKUKIjqVP6DQN5IMT
IBySZTdKLN20g3hCcs3j3tz+Shc7zJKqthrqQcDFVTRbR9IDTTmDhsKWlqBTOJfk7SuQdLHF3A70
tpllLUEy1M42RsQC40Z6633djg/pLTROXvY/1jYS/bbG3hPaRc0nWYQ1NTP9TgX1Tcebnt8+RhcT
zK0grZto7GoUhcbsRlBze5YeSPhzfxl/QZ+LEQbrWk2WTJCygcof+iwapLgHOz2KrsodDKHb/0fa
ePk8JgNzeVJp4FGEKyyRfJ3U6Y2k1KhdGLXdDsTvRrDgZCCn7wXe/DBvGxnYqyWtySoTmlXx4i9F
7QjWNXB8fxt5NhjEG+ayUlIBbVqiWNid7HXL5DQKx+V4RhjIW6RGSTuC1M5onurxaTQeevUDzXOg
Zfk/XDAZmBMiKCsbJT5SMr7WIMZWObdBnhMweKBpM+jM6wIc6kKm+7EWFYGgaPlxsmbZG9Hffd0Q
yOc2RpPYehGL1/ufaZNSbb0+BiPCvFejRICKYfP+WFb4xTVNjaI34QZ6QVAXh4DAUfOkyO480dVf
wKDNK2JwviJ7ByiaWZDqHneAofucRD/qPpAlXk8T9YSds8ZeAgo0i9aJjEg/LiQwK83W0tdSh2pf
GR32d5S3GgY+5q4ikZEDo+T0RLQvmiraaAPiRCvechjoiMGB0UVGOrsGWsjtnFIMNFPa2ZpOFHSE
dbyGXg62WwxiVGWbGC19xpcQGZsxcbVC4qSYPBMMYLRG2pmY8wIoRUEvXy35P34XFitwJ+jEGOGp
TI+T9lbWt3XKoWDaruxcwILti2+nuYhzA2Ch2fGT7KQYlLC85KS78+fhOTtUjnUceaX2zaaY1Qm2
GAQJO5K3KYYm8Y41evQdKzqJr/lbDuLk6Jg8aQ60WqDkSBzeROh2sWW1XAY70tQYtI4q9alBdtff
t5g2rq6yn1QdofDiCQ+R2kf6SSAJqKOd1LBUS2XgWAbJ1pjP+IqydJz7Q1V6SNj3D/D22bqYYPZz
UYhcNgQfMSNvlnQ3So9EATwPPH61v6RnF0PM9klkMuVhwktu56snGbyLqdNDZZuOavPlaukv+xMA
fxtjO0rqFl2dSQcAJEeK7xgT9oWg4w7V0P3fM8NkaEII9gstxprG/raP77SstpXq0UxeUX/097/T
NtBeVsQAbWrmuL1RoI2G3MPTdZBbgq8kqbdv5l15e29JDNb2iljgFQitRdB7u6E9osQN3fA6dptb
4ouv5DlxfpEuWK/w+nvt+3jP6w/kuYrG4O+YL3Jdl/gbQMGHM05lhilDIqbzIAnCm7/anLtZHTKN
gWJVKMayJQjItCtWdgQ78WKMLaO9ILb1u+LQ+6YtugRi6Y7wauC/0oi9fOil+XLSNQavibakukaP
IThXfXN+mtXRqWuRE0h5TsTgSawQkaQjkn0x/gluXlvIT43IK6Vth7aLpzKIYoGTPa8V5NtNfj+j
aYMr/Snzjh0DJYrajJ2QUgtoRjfvrbvODwNQ/9qm6lpeBlmQqIY6yAJuXAxJOdPgmeg4To/Dly6w
+MOC9EjsHBm2R6WqLbzwQa3g/QqVeskbAXtoBDkGykGMwsdCPM3dP6acD8nqNpWWJmUViF3cSH4a
QtdKHwXeZ+SZYACnz0klZxIYisr4fpA+QYBh4soKUlfY2zkGbDpZNWYpROlLDRSfMhzXQXrOvoKU
66wFVNYlewud3tFeJU7U+0sa8dtJdQZiSlmaW6PDRaD1iqPslaf4NvmkHwenHfBwkrpZIJ9DqDXy
Rmw44ZYdsRt0jPnJZT5jxC50tGq5kqvMNkq8oSoyJ8XkwajOYApuOkSLCdJYDBTaFMohG/WLqDe+
Km8/Mrq9glGdwZakbtV4pqUeabpJshsjeYlHXsbJO2kMtKQTWra0FkEQTGBoYoKc7Ck/f5MwB4ys
71XjOAnvBDAw0+mVqokpsq8qfijTgPRfFI1zH/5LUvnbD9mhhVklPYhn3/0QmgyudKXfhd8Hh0KX
bM8vqPrwqkoceGan8FQhL/tUw7meu+tUuiqSf3Q7gwGOtgzH0UxxxyfH7E60PKuD16lu78u+oPum
aGOMZh8NeZ7Odqhgamxpaho96XNvdVfgqVd8FP3STW4x8HnYt7YpSrXydIPBDgIa1SQi8AuqgZV9
BpOmjBYIzA25+CeafksHc/1+9hx/Sa/BCgHqjvEgX1muwKlmbPf0XZIGgzrwqs7e1zNoBQp8ys4V
bvMH4xCdVFcKdDu0lxRZNe9ZnXMgDAZQYrNQSozEoIFVXa7nJXQiNXwpJF7k4X5OBkqacBnRaIe0
Wr7vveFYBxjtPksnmoTx9Y45yYTBYIrWj3leEHN2J7G1cNNvQPSjKOWToCmJ31eL7JRaHr3t+xD3
0zHYsvTD2DQEKe6E1EWyq8eYMqifezc+oInLTb/u2+N8ObZa3StE6IUJB0RTfjblQamInfBGrjnB
nG1iCTH6QJoFNhIFrR6mBjbb3lb63OtD87yMEDpttcf9ZW3KKK2OoslgjZUKja51sNn5UCcQ37Rv
tA8i8YSb5Cw/xl+NQDgNzyp29EPcOWvTTO6SFwKkLWkFBy+suDbQnpbpKgnobG5z5l2JOGmDyUBO
h45Gq86wzmiUna44z/JzCuH2XOpczo7yPIXBFDTtlpFkwDHpe4Du9Gfiy6Pda2gnGzyIMvqZaieS
03MLO5y4ZDLg0ihaVQkNDn30rJ7o+0141x2ag2pHA55wmrN5w3vC4W0qAzOZFalQDkEu1k5vhWLn
qPpqhounRM6W0irATpbLtrBMlTnhtQ0rm/zZ06HnCtW71v/FANt/7JH3d0LB9rJU/ahXTYiEIpFe
hfE5By3xPHECD8dH2BK2ESdTkb+nevJ1nwaT9Frx+N15JpjKCnqMhGWmLcpd78nF9ZJ5dfiRTplL
9LQY7JjqcWnSHGcqt24m4lsLB+N5S2AAIlX1ImxLfAk1/6oIn6f8qyl83netTRNID2WQICqK8h5l
VgmA2HXoVZyxS/mS22R5WMrYnkCttW9l82SurDDgE0ImCmVCWDGEMTBS3dFU62HfxOZRXJmgC10t
ZJrFlHQKrtChcRUqj2MCdsXxIEm8eEG7N/84iis7DMiMaPLpUhC6uV0iem2vHwold4zkZ1/TRoLa
jzLZ0YTKruTB31/hZpqxssyATTeHI+AGlq0Cv175ZIXXY+0V7U3UvOxb2r5TrEwxGU1oCO1SzDDV
et11cogd6ZCfUaz20ALvdffzCy8jpsnK3q4yyQzm14ncmhMaS6Snev4ymaY7E7s1v0bibOvtXT1y
NvO9z2fH4nv/58pfWkiMRnEClyRH0bu9iN3/48rea4crO7mQVOIcAbrLoartGD7ZzumNWZGbbOlv
xQgtNJp8WET1I9h0+YTv75gru1IkJ1C3wyc0rHOffS15D6Gbudrq9zPY1GkGhtFK1MdL9SmTH0U8
pkUdBK0PQvMNRLscANnOdlfmGASJQfuXqQqeTob3CFgHGEzrbKod2gTjVe8or/tHgAMn7ze41fZp
laQZPUFu1otPZKZacHaWvogaB+F5ZujPV2aUsSohdEIPmuXIyfM43VTR0Yo+9Jq72j0GOooJhKdR
h5RMVp9i814wK7tuAnXiYDAHoWQGNuDYU9SL6GGIhXOU3aii28V+bQVzwmky4AEUy8CXUr7yhmDf
wrfhWndaFP2UG3gDSh6NI7vigau4RP15By9YAj5xwltlo9AHcWeB7FcGqfEU92TphIkkCEbzamGc
iKkw2YukduFS0QJ1YS5emScnUdCDfRffbty5eAVLs5wsOrRWUoRMWoXAiOKpuMLDjJfe8hhdOV6u
MFgx9NLYDfGIt1YxdoTQVrPXrHoOuWQhvE1jQEJBQ18fha2IVx8Up77oJ8UNj+Jj/EX2Oyf2egw1
O/t7yIlbCpN1CJM45aYJiwTUe8qhO4ygPs0g5blvhrcwBia6wRClngarsa29uI4wlssTlOIhLMtK
YhJjjCQ6gkafzH6Vo2J/sDG2f8y8BDLC+0viJJ4KgxVKOetiCzUXcLk+LDHu3ley9qFi78rBmaxC
qOBzBX0FnKWziilIq72zEqeNvledL8c3ZfNChPMgIptSn7XlQ0/vF+ssSclSRFaT0LkDwfrUDDfT
cquHT/ubuP0IsbLBwATEQZSylRCm0M9yTV7bZ9VbIF85eNXPFJ0MNdoWQ4f/OM5zFlX+b9yaDEuq
qh5rG3zJlz3lsFzBVT5T0czhU+TzZGw5zqKyAFJqKaQPcREai/aOqBhqLVtH1EfePYW7nwyC1FHf
KGEOjxmd6jigsAaheT/3SgddjadatiVIZYJt7I7HkcELaKxYOQYU/vfto/XeRKe9J+g1RD1Pt4Wg
CRQVHC28az4vA1ZZUMksw0J1kh546EcclJccGdXs637ziYdfnGSR7UIRdGEp1QHfb5iehfxabwV7
NCe7yVW08fmixJN05dljwCWX9KQjVGo+DfHwv6Ru2X6zJHTpKXioy3vXmCfOSeQgtMpCjQHCrYE6
zqB2dpr7tc59otgsAl3O+h8dKYmqNvX7DfdMScQzN8YArxbM1+KB92613Zi1ssXgilb24wCArlxX
P3eu4hc+BBjuvqnH6CgEuV99Ejj7xznhLPNJXMaom1OoToUXgdzO1bkmnJSeE6tZlXTUeXMjo/5O
65LpyfJGdPQ0AW/vOEkw23oS11KxhCJWIhTS9WiaR70UQIppBrmK8d0mqR85MYCC305mynafdKKm
5lKGNK71Ri8/YJT2k+ZRWgbFKW8jn5eZ8r4UAxuN1CVZmmPOaVksO7VAwNjfcolbOMeJJToxWyFW
agzVuQsq8dHrFPLGnXmrYBAiHcfInDOsogyJY0AhOURBxeBZ4SS+GoMK+Ti3OqEd67rqd8Y57SvH
1DNbmz7v+8D2doGP3DQgLqKzDyeGIGqJFdGXhBAPJvJpSD6GqBcLTMDXZRMUzCIOz2x1vthqTtk9
FePk6eL3LEltiA3sr+gvAfFikAn5UZN1eU5veJSgSn3GQ/29Xtnxy4yxyiaYwFiAtv/DPxql+7y6
jtfIf+uRzujQo9RCJtu8UwnmYakUlehicNvM7Q814siXhVJPXdlUsljT2xwLtfLBruZrfQKJEKfc
zvMP5sxmaRGHi4BrSokyjSi7xod0ZyCi89sDKSquVtHFxZw2Jl60I+ncJbdmyrnx81bAnNe2y7S2
1uHhTf0kJU/dwPn928Hh8vczJ9VQZ2UZS/x+8dQc01N30AKqYcG7CfPcmn34KAUpLOQQhc7Wmz3D
J75GnFhylvensRTFa/o0JvIGm7bR7vfq2G5+bZlB2K0g/5LAahLIDjhK74tbTLspdmM6uLF6lZM5
XND4yzXhYpdBDRCEp9O44JrQeoofg/O1E+3wukWdRnO6H6iS6x7nBNPf+GcwvFhkYKPD9mKyHN+x
9cIA9KTnxc4d8UiZ7aofH+L+uDg92+VvpKBBgM4Tqtb9m96hZffMJwTcbmVYGWHwQYBAaNPSFdG0
Bf1XfTAcxCPVqALp0itIufZ3kB6kvQ1koKIXerzA0xHPubnOq59jho4v8C30N21/Pxf3+8a4DsLA
RlmlajFT3tA4sSWfJrXo6v5hupMzedVD+ajzTgIHR/5o/pc7MdfozWB0qEg7rncxCGxVXLRkn9gE
hQ79YX+N8nYScHFJBloEDJtMkw4vUQPztPhUZwzjx6bbed3VEtt1IHjqkwJpYDQbuZa7jJ7yKhwV
e3bSmMuLvI8Ef+iGh7k2ZnGPaFMvyBSIZDfW54Gn6bidAv/filGb+m8wCGUxk5MYX7XSNMufLXR+
VlaBGY+yvAHV/YwHeRQD97eZc04MVkm00fpo6giKzxRZ0Q2JYxL6k0OvK+MVT2OJt40MzERSNs5R
go7vVP9sjN+b6rkTfv7jgqgrr0JqMYsTqUUkI/obRh1d5UV4UB6M++ohuyefuNWAfeA0WMa6ZSxU
IZEBM5SgW3Z0J0/tNEgc6aT7OQjEOAdx/xwaIgMzcm2SOm6xOLL4Yf4AImTO7vEMMMiiGXk7hDVu
ReSItkg8GtH+OgGEMfEDbYyMccj+0SKToky6YORDi6NFGdjeCWrIDcRznekEmTk/f9SGA7fG+JeL
+uWoMeCiq7oUhSEG24pv2RHjFteUfjwNIDFS/awTW/GoRLD0fX+p+4hmvD8srDwzVSdrVFWsVJ1F
uyXXinYejDu9jp19O3/JlgwLc0uiJIpsVSVqi2zUad0bo+UO5f+uMBt7hU5Q9ESKMWh/+iteV9b7
Y8SfAfC3TbbMIiWQq9LpmEyaoS4GVs9D/Kh8HR6H70XqNJKjuDRQzT+6F8Ohk1vto+zrB1ogN/ES
NCKXO8l+DvnpZ2yOxtn5bdy5/HEMsuIebCwJbSjWa/16brsvZiVfK7MweJyd3/7EF0MULlafuEHr
YtE070UFqbRFjEToxMsxE4HsDZKmDnnLJWf4EfkfBKKLZQZap7kH8DWI0PQO1t9jMA9lycmZXeVT
c+YVa3j7SVFktUy5SON0NIDj4lx6IN9FB6Wqu5pafOLsJ88Q/fnK0Gx0hZEv0CMoPpc/85vcizzc
LIXF1iA3Gj9QGWryKfnQtI582UsGZUMimJAvQ/OBnH9v5sRuFNUueI1WPFdhkDYJDbUzKIcm0Q8q
PhRIaabkh8qdnqQf/o+DCZlBBRpKKjiDGDuDopBYia0ZAl7S51/iRuE1rXNJXn3LZ+CiyLlnjoFz
WennOsooyIHSCQ/MweiDBwKsXxzP4C2LQXC8OBhE6DDBQsVgYke70gwbE70uEhe3csIHmVdI3nTF
yz6ynS/GVNVjraFAWc6lPSEFjItvspTxsHuzUWplhoGqZMHdqMqAo2HoNbIdzkEZHvL0QGpPB6l1
/VDwJsm3Jw9XJhnQakNiCVmBlYXn93ZaX3/NnZLYIzito9MA/nkaieNTfBahPRg+mODClHltqJvJ
7+qPYPBLLjNpsUDS7I7pYzk8yP1gE6I6QlPYpciDlc0sZ2WMwS8IGC8GGoyok77f6r3hq4wGhQfp
pFHuNgQjYhucYhLPfxgoi1tpiVrKgNBmL5l5rxuH3uC0xWwH/tW6GOBa5jRVDNq8GYJe7x6CElct
WBP9+TWU7OHneEx9TMXxLofbX041dV3H/xgms7BOHyRDVXA304baLtFXayrfxthb0E1Y6/b+sd/+
cBdbzAKbjkRlT9uzSAd2WdLbpfJl3wJvNQxcKpBKVacKoa3uSkcqM7/L0ytZTE5hlV4pYfuyb277
OVG5rIjByyXJjKyusaJ+xN1VAfmdZBwGYfIWyBN3oejUeuYZDVSMMuJA4C/Yt7/tlRfzDIxaHYRi
lgZ3TtIcSXxdJs+xzHvR53w0tniXllEX1TKumFnnKfMD4T0ibpdDLnvI1umMOdSUcMHRIscGEvXp
W1KDWBMsKoF6EO7MyOaiNG9JDGQuXZgTM8S2Kbe/esszE/UQ8UgFfURfxviT8fRPH4pVDG4bKHeB
xweV3KVz+vk+x3RXnNz/mxG67FW6leUYisvpDLrZSAGJrJNWjb6Up5wmFt7uMYixSFOmDAS5ajQN
OMFeXfNOFcetLQYnwj7Rx1x+Lx4pvq+42aP6P6RdWW/cOLP9RQKoXXrV2t3uth3bsZ28CHEW7fuu
X38PnfnSCqMRLzLATF4MdIlk8bBYrDrnk/II98MddgbvaGaPvPhgM55bOSEDHKNCSiM1DDxgiuc2
la1M/zSTFzldOBDI9XYGMfSJxEMdajMYh9vGqo65O92EH4MDEmPPklNxX2a3V8uQiaRJkiqyHfJz
3PeCSsODrD6Egtfmr/tOt81BLV8NMDMXLUatxjSbmb12TneuvNANL5lnOO3X4Ny5tDFL/zRxi1Z4
42LmsTPjgEy0p1Xxp8iZnmo0iKARuYLaTnqfviau6XQ8toF/OaGvY2XwFkK9oVBXMNrhPiyfg8wC
e+z37A0qyE+aJ45u6CmcnNG/OMwvm2ybfNAawig2WMDBy29l8A4vb6mtXsozVSoBZ8vC2d7bOcXr
grJN8mqSiUOdYEFnZIuHJ3oLGKDp1h4bu7pw34a29/p1eAwWE72Op5gSwo22cpqeaGbaHZBjoFWt
iUv/JQflgeOzm9cPXKZkQzU1GVxtvyNlEYE3optBuSn5EFmDPFQYPgpQnKF5U6O/zWweW8b2Kq4s
MsNEw50ukwh8rOJd7+YPoGt3BNs4K18p2YFw5JVobsLZyhwTj5fLmC1Sqi3OOH4psJKBFY+1nRsC
D842t+HKEP376sxRCrNuBRMlBZ1THNFzakePpqv6souK5Bs+FyfPHHP2tIE2kFRAfFfVkx8akjeU
OSem2vb/1ZCY00ctjLhuqGpA3lidQxG69JVj+5W2KPJV3baTmStzDH4uuZmmAc14N86CqsLYHV4y
ERlUmu6TrOr7eAPpAN4GoO72xz1/ZZRBzz5t6hlc23B+GUQOuld/z+06s7sfKBr+WwrVlTkGN3VR
EPRpQPhjtpe4/KgoZ2N+29/T2x6v4rKiIm1qsA18xZIlnUF1/3pDtFKcA+rwsSxrK2lHZ9/SJmIp
vyyxAXEYmmXcoqTJGUDCbs7naHYldLn8NyMMQsWl2IHcDwmSRHpWzScdSc+Bd2nfPs5WI6Fest68
pdqaBi04oi/VhePhmuSoD7K/YPdGVvaR9z6xvXsNDdJAikIktsBpalOxEHK4QVnea1lmTdrj/qzx
DDBuXYdGBoJRLI08/gCTwtQpnGX5F3C4DoHx5FoTVLNtMYSfrEcQFv5sHGPb9JVz9IF3amz79C9j
7NE/L6mZjQ2QKE0fq/pE8odAfkgVHrUinZU/weBqhvE1SS/xrpcg7R2rg6XmtV0aBwFsbXiiJQ9Z
/Ly/RrxBMU4HpbeJLATBvaR4QwC+gMUSBbfXYs425S2VxpyBc5nhVYOy/NM4hqptJA59RqmPg1/4
PDEqjuexxDhLKJJWikokbZCzGaeTVH/anzaeAebk66dBHYwOB20UnbPuexT39n8zQNdtBQZRU1dN
18BAmVQno5XtZeZJc24j59XRmKNOg2JwotUJcZbmkGEtpBd55GpC8SaKwYA8htCsZCB8Ve/eYzsv
hRxOZYm3HXhKpUNTojmg4d0MeCNjYGGSxrwSxIyy3xc3jSn6oCa/1aaYdxmgm+OPrapKkKTB+WNo
f3ToLVMfqFQLr3OoFDHVrhBc1aWJi9jjwc92r9TKGuMSkmEm3ZwWoC8oEiRnNJBNCVA/KcrCjmTR
tKN8futksXFbSfqQGIXIQdvNWV3ZZ/xlMcxIx5sIGADkZ4L+7AkUOIPBwaPt0HxlhXEYVRrGaqGQ
ns4QUYoAFIGT2uZH/cPk5k7s8Tq2eKNifIWIYlzUtC/R7E9KcBhKvxmO+3t5G/tUVTEkxRQ1PCX/
vpkDMGCmyQilodatjj/L5sk91okSPjm869TmjlMNUzTglqrMXhin0OyUeYASuJoQN0gkO5FLd39A
m4fGygRzaJhCrfWpCHDK9I9d5GdZ5SektPqe13PLGwtzaJhd/w/DewCtjHo4DTnvysSzwCzNUuuJ
tNAqGiL0SA2PdjnzSvQ2D/TVbFEPXEG52hSJ3ut4nGx7VBCEvQ0FOWPwiPFdL7/o/d+kHTUJQuGK
bMo625Zamuk/FJtx6RLplqA3ueLdyei0/4F7VxtsIyosGGk/Ys+gnwyPPvlBPOiu/plSqyQubkic
s3D7UqaZEtTXDZ2i7e8zCAdGGVKMdKB0CW+R6nGWlwF8XE+DHdwRR7IksCh/4lVhbL8mrKwyeNvK
qiFLBPEe8Q0QM5Z+AYkpd7ELCJHWvIznNgnQyhqLrkKkmwJ9RiN+B0JIpJY+DC/1xXBim3j0JS24
ldH5Barxv3lLWxlmAFdB73eb0oR/PTV2sYjfuxoEC1P0dR8ztkFwZYcB2haKoOgfRSSgXOjTgnzI
/fgyf52dzC3AUrhvbXNbX42xjHS9IJixHOCZZEiSJzVdnKAdOai+CYIrE0ycvmQD6Tt6HRCNoyL8
IOI3SbtU5sQ5dXnOzzLR6WmtT2IMx6DlxOVpOmYeOF0jh/TvrXnZCUKG7QuvJWATtFajoxCwAi2l
VSRl1BGu6/1NZjqDZotta4315yV106739pdr++67MsfAcL1IvSElPSRxDpqv2Llb+6CfO5sfB1d0
ySFweVVMXIsMpgQlKnxaEQNsPJo+Lpy+tvQH1aVcd1Ck95ILF8bonP0Jm79gjGWeG/U2byYdO018
lE7xofeh83IpXye7RC4rck3eW+F2LLWaVQZTSKkqcdUjQT6fUNHrZJ4yIpLqobJZOuQNpKRcFKNO
vzdEBkwGoaiFNsILbHg7gfK49rsb1DP5khNxCZbpAu2ZYvBEmSQ57RcU8S7GeNPlYE3v8jtFrB/2
XZODJCzpnCxlUpmWqJrSIzePnsnytv/7HBhh+6Z6aapIu2B7F/L93IYWyd+SOfKlIT3tG+LM1x8s
czX0uvoCkU6ZZ/edMb72HXHrZXH3zWw7nS5piA80Yhgs04IQzE0TUVaWYLKEO8UNUT0Xm9Y7GSjE
rntoau5bpAv9hyOsDDLY0acGSXD3wS3MVM5BDiJLNXlMND204z44mXPvdGL1pIKN5q+geWWZwZBa
6mptGREHq1b5rHqpG0zgewAxjJM8T25736d2otkDb19vuuTKLBOYaOjo7EfKble0j63qko7z5rSJ
/avfZ2DD6IMqJ7S6JjDvxyh2SrQCTE6vNZYhGE40PO2v33bH+8oeAxpNW3UjpENpFm+284fyc+RN
uRV5CPEeJ2ixUirj+dDeZAnHV+lA9jyHgRAZ2Yl2LrF+wSyEOMe74IvYGToqW3XJGyt5tEppIpzQ
ZPvkuQ6XJWUQtboJJglWJ5C4iJE1fo88kljhcQSVUOkhmIXT8DYJx2dYuUN0XGQ4YnEJmZSzEH9Q
ea0Cm+iyGpSEqV7HC/2UDwVN+M8gsQy/ZZnPVQ7aHoJGTGCKoktsS0fazOBvo1R0k3ZEHZ/CZXja
HsPVADOGIolarVlwzUiD16TO3EAFR2Va82KdTcTXr2aY0CoKuyoUy5k+Md1AJs1r7eVleaMdQPT9
kYDrvX8rXzh7bDP2WBmlk7tanzZLckOjZD40isxDK3UjpFUWf3ylkhIRTcPtW+RNJv37yqAoJlmU
i5jMJFbtyDQMNJZmoTUZJm8+eX7BwGFmSMJY0H6i5Ay6HcHugBue7I8OGvw+dx9DJ3B5ZCDbwHFd
QgYhk7rXysHA9SIwdReIo1tia4DMSnNb47My1zzE500mg5ATOpnqsIXrh+Zj1LxIUoRkC+8BiueX
DBomUqwlAY5KR66PiemZgmLJ5CByi244g2FbN1DQnNVkQlSaBD5aCBZyyBTOCbZtwlRlVGobqqox
Q5HHMF5k2v2VRtM5qkxfUgd3zpfDvo+L26HHLzvsNXOsu04TDAyFPtlpbkLbX1A0V166G/kznh28
0mudGb0KkTv8VeZKv9pm7p9mOyIIoG4vFok7Z4OnpNxWVrJ5QF5tMIhotMgum7Sgkr6viWfxoBxp
83t34bW9cxaM5T7v0GEDgWS8fY4ByjOFOn4oUT6ZTuKX/RXj2WFgMI6aPG8pP6+afC4ST8i/1+Vx
3wTPJ+gnrICvaswomalk7bVoX/ATLh8XbyQM6onqXFWhjqUpphs1fRqboxg8749kO2WzcjEW5pZw
/sn5Kxz6H+Gh9btD8oPyb+ZOdOJFKFxrDMjFXak3qJtDyuFuOqMQ7xAcZi+wMhctTQdedo+3SvTv
q1VKNTnrE4JOjjBMzr0U2llVHqVOtkwyqhby535h3M9L/7A/pdtn1a8Nxd4m56hW1SoCxrbJd2J+
EQdi7Rv4l+vX1QIDC1KiLU1ItRjEO+GRykZRMczyVbjQRJvg8LqX/iWavdpjIKILamIklLVguVNw
+alQMYZ+B+frZAfQIFFQbxjMzv4YOa7PinDqqaG1ES2JC7RXeTqb5W3Rc7gYeOvE4EQ3gIQrpMm9
SXAk7RyM3/aHsHnWGpKJHmFDonn6392vKzN9nmlV0yB+B+9mk3+TulOlu/tWNidqZYXZUUs45SZa
o2jtFCQGzeM0fg7Nt30bmzNlQEBdkmRC26J+HwkkMsw2pCJlYnVsspM48M7YzVhrZYAOcrVTc60v
ilZ6P4Mmqk1hJ486WBQdxcKTEz1ZQ+gjxRDICF/+28gYhDVHwcwUWhoRGOB5QW2nmHDCFN7cMV5Q
V4NRt+qEusD00NVo1fmPv8+sf53gywPK7k/CC8LGnsedINHN/ccFerU2DIoStRlFyJfjYcYPfKSI
b4hwCApbugs/xnZmjcg0NrZwj//BHde6aWvjptHwIqHtpqvrZ7CoqsnJUKgzPgP0ta7plZf0Rn3V
fCq6FrvFm4Lk0/ClsWNP9Gkbw/wIATaOm3KWkk3jESItgdnQaEydnDiPz4bCI+jb3s2/dhqbwBum
PJJy2g2YZ34uHKXWqXhx8/bpYWq6iPJAXVcIs6Bhh+pHSZgomndOiBT1cIh9BSpgiythk3HP/M1r
6dUeexcYpkhRB6RA30u489xKP+BtI0eF8+whSS1ahFi8Eu7NaVyZZA7IKhaVqKN3KR3yL21r67Mf
ajrn9rsdzKysMMeiApXjoEGMhsh5BBUE6vA/aEdcqE6gZ8frjb8PVdun8MocnecVSEaikUW6MNCy
dIAkXk8kwTLdxpVPDcpW5xvh28TBFu4IGeAX9KBYwhojpNyNKvrRKRvx187VvOwD73qwubtWw2PO
AEWLDLmbacZzMm+6RrFlZOP3p5DnFgzaN6CeLUmEGty6yM9lJ0PdWxSsBLeRfTvb73mrsTCgr8TD
MEcmXJ7gDYjAJRJ7OghfZg+vrp9pTdQwWsrnv6oKWVlljoJJSeKoLDJo7SFBNxDBInXm7Y+MN4MM
duidEtYVraQxujcz/TAFLzqqSvdtvHcG/3HiXMfBdg4PqaYJ8oA8pmpJJ+IivD0XR8GCVuGL+V6k
nRzkzz8fzM0jj3eQ44Zso0I2ocFPEFGBZSSoYSuWaDnNCLL+2zy+H7qrvTyMUpXPlGk2UWNrTp5N
IbSLkNeywxsLgxgoaNNkRcJqDclgZQSTN77ur9V2Xn+1VgxCmHOQaT0BQlBhRFo87WiflhB0zvqp
u/Rv5rnxKSmWcEw4rMt0r+45CQsX9STqTa0uTtSWn+VWUa1iFnyDZB+qRP1vuPFOvbRaLVPRgiWK
MMhMvE2L0FG0L4PBI3Hkge27mOjKiiFWKiT2gO+NQ6tnCycEcxNo+pG75VfP8qaPwQpBEMeokYFQ
Wv01kF+W3ktVV5J5e3m75GXlHwxgFKleU94Y2vjZnGU8n4WuCYI2VIhSDcvRIU57l31vwPDBS07T
X95xELaAKQoyUowEI6Q5mp+c6dFBOvCOLd6yyUysEbVFXKBQ+GcU8FMDeKClUrRA9I7HcMzBX5ZL
v0ZvhZFEI7qfl+MiowlOOLUiT8aBnk57M8fAhgKmiDlBU7fTdK+lfFNMd7pZQIatsoKi4wRRHIiS
GfyI+nmchgW2qvl5DP1xfOYA1Nb1BZdWUcV/ENPQmaM4bYswbSnFMOW9QHXLhYoeKiDTARnhhRd3
bo1mbYzZVaAXGqdgwkV57mP1kE0C9LwBTYf9MW05gUxQmqaJkqqILIn3ICV1E8coVzD1Y1ceUnSi
8wqfNguR1zYofqzBSFDbKVDgaIM3nOkVAVGf4EsHbjfi9vpcB8OsT2PM6RBCtAYvpQ7dp0fIdJ1E
u7GSE494YXOrrgfFLM8YVrpeTyCOSc4jWDGXQ3MDp6bPz4U7HoSB49ubN621PQb8xixszSHEJCLb
aMcHULx/ByV5680o9mtsPbFKHuhtsgDKBCkniZhQJ3n/pNW66ZowygWdztbVX5f7GTSjhTcdKpTo
oHQzwauZgit7EIGkhCIU7YMszsqtDJIgb99Lt/B3/SXszs5VWW+knuIvTSsLrgyqU+nAq7zd9lSR
KKpB0NBpsLdys+lKMTOQ7i/G9EyG6k5RBduUZlsguW0uhaWDwjcqXxq5f90f4eY+XFmmrr2aa9QV
6CAexPLK5H5Eetksb2RV5UTDm9MoyoapoCgWK8oY0cSpWcoGx0ur3xjj7FaLr3f3RnzOp28RuJ3a
gVeQvb1NViYZ/K8NZFqK7J8TTUTLgwm6WDQI0/0f1RYvTb+9TdAaDOSUiK69x5ireWyTpQx6ml7s
XvtnzVdBowNBxQayS/NZsqQb3iG6FfvIK3sMDERmlMX6gJSZmFeWpFl9cg+ZjsrgSGNJm6fByg6z
/RMtHIhWaBhXb1HWC7S1fpmOSWAhGpdAdRbcx/6Y2dJX2nM9v3TPk+5gi6A44K9IA1HIrGsqOhNU
aJr+7qpVYzRqMtNPcUYXkA6ohdaa3UEjxwYcooue+664OfqVSeYECdK4MTsU3jula+KRIrbehNvi
ZfkgeY39MUGb6F+hrYT7jGhqhiKzxPtJLERTH8oz4mfRG+7R1w7yU9TPinb7DZWXR540+6Ybrewx
ADdIvZDHA+zp8relv43zT0t3DqFnvI8y29tjZYdZOzOBwnA5ANKzszRbMmpJwLsgWwoAvfw0XfiS
Hdsrd51IZuXaSoonQoBrQv5aGE5RPHBGRDGLDTDl1YiYM3+uSKCgSQK33yM9FQVIUdNKFeGiecpL
y9mGmyi9Msbs9lnOkl5UIJ4aFv5k9Na8eLP0F0/O6wExO31Wc1GKGjogubaD4SnUIisAJxZn3uhV
Ymfe2O7UyujUeJpw5007In5UzdBUnCjVxMTql2EmbimmemxNQgyFrQTPAjdxVqjmYe4bdO0ISQPR
Tc4XcVaSbURq63kUSQHfpAlCSg1Guxm+6r7hoZjvsG+Ms5Aa/ZbVMTFGdSGFdB/ozSsxzpP4QY84
9bPbR9/VWf7oYE3UTlFM2KA42R17P3K0I7mjLBUI13jR2vaIkITRTTyt6WyuyZDyRmvp5SeLfRU6
AJ1XD8/7k7a9l68mmEmLewkiDbICFC5v0/KcEm//9/9lxq4GmGAB8XSkCZOM963TbNOe9uAo39YO
tJOc4sJ7gdnMgcvS1RqDuWnTDzGIvpB/vEyOYInW05P+oF8CC+/Q5MDj1OatD/37yuOGLouguob1
GSpiGdLLJDwmCq+RdTNZvB4TA7cGXvCGtoSVxtGQLk4hA6XeGveU9pUS2Cef+zdebM7zChaAlWao
TBXTmCF50JV+Jb9w3IJngUFdCWXZgjwjjdq62ol80UokwE1w2sT35nP7lDqFTXiNCTyTDAiPSI4M
k9ahnVr5EKNghncnpuvwJ/r+8j02oQRxwSxWs2YGb1/kSOR1iTCg+mGZ/6YScOUQbEZpQIZdh6AB
Gs9BS1ilP7L5uIwcpNt0bVnElQndqiJhyTvGEqo0bYDJQibajsW7WpCtsnvd9wK6yH/M2NUIy9tR
Z0Zv1gHcLNa1p6hH4Cvlh7xqTkta2Gle+2U//00HMwSm/zcwlttOyyaN9IY5YWDxXZxVJ3Sxtlak
z7zGcLpH9gbHIOssxZIgie/3W9nTH6MnSt/aHbRzXuItenZyB/zMznjIOfHMppuvBsgAbjPKM5R+
Malq8EGVnyIeq/52vLkyQD9ghXpiOMhxr1LXsCkFdYwqLfXhfxpxGqTnnX0v4biiyaBsJMY5yTJw
i6fSUzZ9kwVc12Me4wZv1hiQjdIuaSro0DlKeBn1szkd9wfB+30GUaN2zvp+RE4uEU7zcJhld//3
uavCAGoVjtGkz1iVzqFlGIkXX0Scs4MroW9CvufyFVE32nNvBk3VZRxI0wCE3mXMIIukfCreqH4M
5XoXE1fmTOAmuv7yOrCw/+51YVOJ8zhmeJsVqnNhoiInrNBWpk8HJDs5b0ecyRTZNgNSBGPR9JhM
xU/uRSdzAicDzzplQ1ZuzHteKTnXHoMVWaqnsS7D+6hoBF0885Z8ohc49ASe1PvpE8dZ6O/9++KJ
hMGIUuylPAfJwvvbBxQWEuiA4LXF6ylVf+F3hc0xuL+HkRNjVg8g3+IyTL2TsksXHkymfuVqVmDZ
02U88JQxNh8erzgPfqPfLapSS/Q5gUWa1x/95bB48Xv1Ki3GnuiL2ZFAoJl3CdlHfZEVlBiqAFc8
koEmfhyP8ZR/JTVatlPxBvIrXt2MHLDffD9bD5PBFSGEXP0wmrjyNcghQ/DBbb+TZ8UG7Ru6xidb
ihzxB5ov3NDh7UjeUBnEkQSjiFsKmctUuHJSHNHr4Telbi3mjF6InodwPKdlEGeYxImMFOEmL7pP
D/EpRVudnR8pwKmgk+EAzvZd4oo4bF2SKFckiekBTn22+ZSih1G31Q9U0NA4YFt+4t5eOCN8ZyNY
naw9tL3NRIXF8MvkpIflIGAFlx8hHgP4WRzOlny/uK2M6Zo0lZBzRjicPc7Gc4PexezD/rbnmWBg
JpbMRok1kUbEhiuGjYsWb2tseRw8+2er+L6Qq5FMQRgLBd3qfXyKh+MQ8xIrHE9/v6GtDIB+CR2k
CzxvJp9k7ZvSVrZmfu2K+8L8sT9jnFPundp1ZSlUcpSkJwDmtv4my1+WvrVSPbS6IOUhMs/XGODI
oqaIEH/THFt9W57El9hPaWCqedKNElq82qPtUF9R0bln0BQzY84ozEkm9MTp63ul8o3keTEciIlb
YXBn/NWrMRoEf1ljoClMxNgoIHPpFLGjhakV15O1v1DvuZc/j9CrCQaNRC2qS4k+pCl4kCCajZpF
472AITgGoNwt0QBM6+0LV3sLDStNbQiV8EL9f4kbfn0Em/Cbgk5TKx3jpKF4/0BBXzoudnJreFDS
800OTcgms/BqXtl0njkFmRzr73FRCVoZaKWJTv8RzYuH2O6/poGlPhcnPuPuNo5ch0l9ebUrurYp
0GOdEAfin7exLNmBuHioB+cgPs8MA1dKobeBLmA2TeksdqG1TE6eciCRu2RMJGRMsW4OBnjJxEeq
aEwVWEzQzqZnNNyhN4N3SPPGRP++mromSyK8i2LFBgObzq+bo1T7+1uBZ4K9OrV5HXQJatWy6mmQ
v5Dwy1J93DexnUW8bmiNgY9IrP9BK+lDdYToyo3+UNwAQ2yqwirywtXtA+Xqbwx8qLXWBoWczA66
g5xamm5KgdcExJs0Bj5oExoIT/DqIEauIj6atVUqvFvM9mHyaxhsZ2Jcx8i/B8Dc+kd6a1oQGXQ6
MFW/q1ZB9g8KNtAfi3hW6VLsAKNOHylWHlcrzShpNTxOuyye7tV+epkLW3Vn9PBLluCA6w/a9Yab
ve77CGfRWI4cI0sFUtJiilw2D2k0HwJ54iTFeCYYgCCNllQSPTMHMD6KX8B0wjmVOV7BNtIMRQcN
DlDlOlF1J+avovAo8Z67qGPtLQ/9hNXyFFnTtEYFE8GFll0YR9k3T43/V2/o9N0CVUiybrC0iAYS
8XKQoa4PrW5uUHX3ghI4Sgcm7zr19hd+c9IU1COIhozqgD+VHIw5eC9VbNTc0ZbQX5LRRy0BB+a2
C0nA34e6FEOVTJZVbTEmSLe3dHHwiCf32Uc1jDwp155niFXkpH4YZdOrytDOifq2P8TNRVOhqG3q
qimiZez3Rcuipcvn0vjfg2h3gIoEgI+3aNtXnpUdBvjiEY3ZENL6+bwV1GhZyP3sxnhc7P6cO/kd
qjt40h+bjTvyyiaDhKVWj6QQ0NKiQlPHEZ35NuotnVilHfsNmDSp5lp2yI/RAYloJyfWfO7QxsO7
uG960a/PgHv8PsVpomRaXavIDaQfK0jsxelDVnJLWTYRZGWFAUdT0sDWGOEthyZ6kFjyou4GugxQ
Ig7tpbYQKcoj9xlx+/RcWWXiJ7VOkwJ0MT9LUGk6S0hQXts67bG+U1HZxQkTN0+AlTkGJlU1nGWp
R0llJICgYJaE2Y5CUtokkCJQiPXoxFIFDjRzx0hnfoVrvUh6VaN1UIOHNmiIMgTOmFi0pqzxoVjD
yy/x3IWBUSXRs7DvVJw23UNTHtPgFBack5RngomrsqbNTURv8JXAFepTbfiE27lLV/6P02C1VAyw
9Im6VBXtAEh/zD+y+/YiuEYEDpLZqT1o7jj7MLadlFuZY/BFmJvCqGmHXOMk9D0Emc7hJgXryeg0
VmMv2AU0OOAFwZuB0MosAzGxPoKoeaGNL+WNMMUQ1SJ4QmisQo84Z9F2eH81xSaNFFmIMf849xro
FEBm0RMJmqErt4NwRnOibV8fOXPKWUI2adQp3T9uAsE1kAlRyO5O9VGyGj90uABG9+6Ow7BZo65r
u76jBPWdt3gYHwpzwFCPLjPTz0B4/Dck3tfDQX6f7tWu7mb0IYYdkKskr1PhlBMHqvYPVii9/Y4a
zdwGKrjP6cFKOx1TX/TbI78JgLOV2QRSN49ZU2UYRprdyiSzqvyQiLxK0E2y0vVkMYBRhBDVVmQa
c90Fvnoz3DRueaSSFZH7H09LtiTTyMe8DQyYIhKkypfBzsPOK/Lpb+Lh1W5i8GLOjUCbCeIRMn9E
29fNEoIZEjkxzhbi4MM7xcvKy4IQWlNSCKQVHycIoxfvJ8h7G2r3gp6D0sJzI0oSLguva3m7tuM6
QLaVTR3VNo1GzONo69Zw7Es7PeW+aU8zJH1zJzUQbwk3vDsA54Bm64r6MaxrLUTRT5Z9bvLCnpRL
17zpWWqJNY/qbNv1VXQi6LJkaixvbzaj5JossKW3itsP4b0amqhQbjiH5XZgdTXD+P4EtRF1UCju
hjdJdhmE530f2Z4yQ0X1MdEMwjIa5mbU5v0goUoQKuQkuEUznttCn3EKXwLjad/W9pRdbTGgtARi
2vZtPjhzUnwNE/1bp0O/Z1Z4PCE8O/TvK7cvBTL0xQBqjjo5tLJn5vfKX70AqNehMMtCjBIN0AOq
vxoDtcSxPQuS1Qbe/nz9y7XlaoWJYpZ+qfOs1oDiaJbE+ykUe3DqurQmYXbM59wrbF4qdNvfriYZ
ZMpzSc3Rc4CNaz7K5UGcPnLGxFscJmaZBkUIlxg5qOgY3hKb9vuhHgZ5FBFpV5R9pQ5SU4d9oxyb
LCshUrskl4x4RoXUk9x/1+uvsmpywHb7xP01cSwJ4RIOuhZLOAqzYNbcQlUqLyLFZCt5nrwYS6ac
OjQXQK2X4LHNCHnm/+WQvNqn4dTK6eeol3AtwUbuHIq49FWPstNmB8KFWd5QmXuQnEpxIFEfyRBc
UNG2FBy//49bO700/hmTXYfE4MUAkRghpNc7Wi6t34RuareOYc3Hxue2Y236vaYqsox/FJ1lVevC
fFSKGDjbgwnULz5hq6Fubzn15btXQuTvyLukbJs0DM3UoBIisjw5adBJQkGrLNXyzhgODU9UYwva
FQK1XVDFEVU0GY+ow6BI4rgenAnXb5TnlHhsG4jfJ2dF5uzqraGsTTEekYhLkNYhJcpR7BQ04dBp
5ERMWz6HXBhyVBJanUy2X7JR9TgPCBqtIyE7oHGythQtP+JR0RGFobN1sbmp4hBy5Tr5tg8emzfw
tWmKLqudVc21qmg6UHg+BX70tUYYgz4yRE8yyPLnh/xt397msq1GyhwtiW70KF7Gs4MwNZY+f5tD
aIQOH03yMel54e7mtW49NvaESSa5WPSUOP3J8CW3eJwCW7wdPc3TDkhm33L5bDYjQw3pIMyYpqFa
kbGYjDNRlog+tV1oRVfhgSjc74jVWb0XtbSc2TKPGi8U3joB1laZY00z+hndEKiO7KDmZwyGFWaF
T6TO2V87nhnmcFsmPJxqSzU5hXIozHtVOAy8mqot91iNhD3L4But2PTT5OhdnOPiOOCtDekUa5Lj
xVrmPP4QS7LM2QNb+3ttlEnvhYuw9LHSYH8bgq1CIGzpUl5dKYUjFu3XNhi4Qg2M0EglHiE60ACg
n9yinCsd6HkKFN7xbgq8ATGAZcqB2I1Gi54Kub4x5ODeMHmVixxfUOgnrGDDHHBp0AKY6KQfWeMK
Ijhwex5RDW8cDDaNMfJOdaz1UNYQ8SiVgJ/4RB51nzipN76UN+UbV5qWNy4GnyDNgwKiDuvURxcV
+pGx+JZwabPp/O85A4MSoR5qQ5bj6CcfFq/41jxGd+EFRTbG19oDZeJLzLsz0K/eM8gAhARhUQX0
7ngZlz+FKlL1kj2ZbgqB8P+EEAqDEMpSpUJB4S/o8/NAjOclkI+ZXPKuDhyYUJm0fyRBa2ZM4X0j
iucEvJECZjVbkaFORuknJJQIlsQa0NvzwMttbR4qq52sMmgxaoo5SzrQAiW0KEG35UNwFFIQntMW
yMg1bsVP+5PKtchgR1VMJILJydFSy/hcHfUD2A78XrWJCFkbKgwdLs6+Tc42YLsuhQAeE1TYBkF4
SYQbNXs0C04Sb7MsZT2RDISkQREsM61Ib91ssCDCBtK3EK+O1vw1up0gUl6cYi+6EA4U83yHAZVG
qycpi+A7Pbko9UcjkX2pvMgjsfRu8PenkbPvWNFwuZbFuqK2xPyuQVdyMzqx7KZG8d/2HVunFfeK
EeszAgA59ZT4NOU/lo7Dq8n1QgZDhHCqpZxWV4+RPZxFdHdSnZchQkMTHvmQtV448M/zQQZMKlXt
xEoaaCxQWeikqmylmW6jxfy+v0ibiYiVI7L1WGIvJyUUIfDydYzuy+f4gOoHX7mrz/2ZpvMEh6cq
vRl0ry0yGBLXqSx1EZojBjSQ08rxQEYd2ozAtPIhJiNyZnLzBWdtj0EQKVemCNETGsQd8464aMxF
oYKVX1I7PCp3yW3tCccCvHNHbsMBZwewrZckTHOS0lDEuNBGQsoUVLxE3mChyBlkLTHYJeM7Xgcm
z1dZFdF6yOoypxgN9uvZovoegqu3FvkaWI1VPgau/MTxITqDOycsmzCVzVEZ5qGeHIz0w3v7sy0d
0yNADO8r/9l/6Kyvoq+2LoeipedfdO4cWiBvOKFfnilnZ+zw3v84URhbxaWI0EeEDOfsjDN6M4fF
mnnMenQn700eAy36UDfm2GED0vec9NQcKBfh/0MinDcSBlHEoR0CIcO0hV8k5ObSD+bD1+CRsh1X
tnmEL3Lgn7fP2VquIEZZrUD5uCS/OXbf6PM2Hl1QT+VTTk5+KznHC9kqLgMEYOmkYoA/uStHfwIZ
zgBV5dIb33h+wcFntnQLNTdBqNFy3TQ/gOxuKR77+nF/W/FMMBcZMQZPihbCMZT/I+3LmuRUdm5/
ERGQQAKvQFFDz4Pttl8Id9tmnocEfv1d2b5nF06zK8/XJ2LvJ0eUWom0pFRKS4vql4rigijzVDvk
eFnMdgRA94iqU91x/ho7Sc3WoLWDc8M8RvWrPBpYH694Nnzp2+LxXoTIL75IZG7mISuZgg+TUNWm
xgZGTQFfYpYGjeFzeJwsEHJ55VVxRLk4KMbAMnEL2Umkb+LySjr/61YIMhtp6MwM0vlWEU62W2Ct
SHJDQc7M69TxyThEgex2v43LK6mCo6skYzkuwnD062EXgSTCKlztkTfSYOMHDlk6PSyVKLh8A47a
rg9RkB9xyjrI9+ov+u3k2S5fTtcdklfJuW5e7c4aip0EtDaissaowTt1QnZI/Ul16Vf1+DtPd9Kd
7D4iMSOxkSDLYsMulWj2wVgHdP7VKul+SQ4O9v6pztf/UTshj7BpVXZJFU6I5ktgokvUuF8el9Pv
04z3piSqbrr/6jAF9w/HmbQ2xfRgG39X609Gc8M6CcJsp0YrGTxmrBxhUOo20Xnja/uWHzGJ5Wno
j8ck1kP0QI5D0KDR95qvRv3IUxRdyeW6r+Q2oTpkeTqhWznct+VhyWQ539b7wlqAgC9p6thdmsIS
oda1jmpTdo3CoIetsgcZSc9mXF3pIoCJOhtKRmtkCDpILY3D0B8u253MDgTYIIxg6ol/I7M5VnBe
NXbJR/aLrI9LAIqKqCXpSYLinP2pbHa2k7tSihyJHmLfAKt6pcl4eSRl6ilNi9spQYJqdrJwJgEh
sVMAkWW2lQaReQyw3MZLTtGpPxj+5HHGk7BwZW8xMpQViW/LBp2DIKPi0YSvU88wXG4f8XSMRIde
RYHMdyTB6705deU7SWZjzZuJF0+TuGWx7JUFK9QXd6xlLB4ScH3nAlsJavIqi4wwnv166HeT3XzH
1f171mDkapiqXcRUSfiQGYgACi0bWVWXMBAFFMVXWVigw25p4quUjJF32ac2n1RXBi/S32qLkhFT
4fgw3afTl8p8xtsMHn6e8ZAWJQwUFZnfFM+MvUkEbyapZ7QQGXEjRvU65dk+OxknXgrPA/t+CMyT
dsPnDC5Lk52oAB0JJSzNKbScu2vmXDftSy9btiMTISKHY3Ta0EIfVb3pxhumnJZI1icrMUSRpaTD
Qgi9LaAGn9sH42Tj1kc8wWMAnDwxv/KnHb1K7ozClaUXEmgXWUuSKp4ineFBBnsIPSeZfiVYEupe
/kYyUxT5b8s+zWzC72XO07xDx8RN/SXx4kd+dcZQ42Vhm53rK7sXe4LadNZbDGzMmHShJ7D7f3N2
ys+Qd7XiNA0/Oib3t7yt9VDeWH70Sh91GROM7EyFlKNKQmUJZ6gbMvvNcFDDpookU5OJEIBkKqdm
SjvYZLOc9PA6y2WVftmVSRfSC0OxHFIxxBhOBYRN8vzGtLM8zhFVIrV2jrIkQ+Jm4tNqXytKEvFK
UpOdpvpkkOvC3F+2je1Tw+o5h6JhwbB4XF3BfemYEXonQAPQdL3Lwt6fFinsymQIHz8xrM5U6h7V
FC/7jq5FXEls7K7ajQjO+Y70br6XlYu2w+VZLcEYQKhAUmusUMtsvushOnVy33TQkZT7l49v+/Ub
k6b/OT/BJsIo1ltTwyeKvhsnK+DZNC/pg87O8tWA+PU+/SS7U26bxVmmkHtGmMxoLBPfLDRQj66D
OnE8TMRIUGO7krNSTYgjcdKAjTrGzUe/U97e5+PQ/x5TsApkKBDLbF1mJEJIya0lLscZl7rBeG6s
zDUHCT5sP76c9REX7wyFMqkRf/PuTLfH5DMStue0d6erGqM7DeqWqpvdOX4v653l5/RXqW8lV6x8
V8mo9kWJBr/a9kzlocturdB09Q7t1Rj7oA+XTVJiHeLmHUbVzBgUiLNscBkoxKOxcnQKXQIc/5IA
/2OF4mIz2tEcvRf4YOPb7HHKqNivr6qXAXuBiwDNwM+X1foX9D3LE1CEkMbJhuk94QYVtB+dDNMz
aixoGHe8yXBAc1zttjJGhX+5LJ/FCkiiLainaFbJQd/U8fQa88Znw8U62lvQ+vrsqbjnRLfsIHtH
kJmNgCzlpKSWqkPfvHtR+i85+5kNz0t1Feama8+vl09XZjQCpFRmpEddiOtFmj5W+lPdPzq6LH5K
PNwW8ERxyNLpcYOTZHqgVOMrG/Kfl9WQYZbIBqeGpTERUvOvhSXgj6mvPGLn7VH/jOEx6UuPRCGR
FW7GujxWETxBZtFNOz0a+kGizXYUozbYt/G/LbagUgzF11jAs/xOgdtdd2N/tX/kV4bLH5JmF+TD
BQsU35H5Go/6f0PWWTD5MyuYEjNxFArbM3SwgcfzbRHpPskLf0ZPfGN2fhRm/qIOnp5qftU3waDQ
k6NMkgOQ6S8kJ31nDZNd4S5qzo2XU8uryamdX6Rbmbet/6yuAC1Nk1tqVAEylXE/xc9WFBTT4+Vv
yR3o0okKMFI3XWWYGRKSTLl3ls+OuZ+Ul7A03Xj8wIAB1c/KCLgBRv2htCdkW8TZ5dWt3UuqbLLD
EqCiURVMuhB+c5lvm/iQsC8z+XT5sGQiBKSYnDCenBEi2JjuKz31jZl6bShrsZaJEVKOqDcmRltY
eRLFSKDUgIEPU6GyFPtfIuU/X0Rs3cmssbbzBeoY++TRCvAUjcfg5bG45jz0zr10fbrEbcR2nRGr
vXuavUdK8EHxSQMUHMCogN47TAjd63h5SILw9iOTpivDEwn+1dQZFF3jGdx050RXRf1Q58f/yTDE
Hp0iZFmUVThJ2l2HJOjrNyrjPZEYhSlgQVLXVYguvP9gAVr/c0eCBVKD4H/D6tJVz4ZOuhYnpWFx
ISewV9CjGx541z32i3uy7XcylQREaMtOZ2EH7Im1L7Vq7Ryk8eFHFoGtv74AC71ps2Ia0W835qlX
lJ/q5VsqqwltB9yzIwm40IRTGWF6Cv1v7GnKXpRMQlK3eVCGqmsaxqdAGy8AwmgruUZ4ytXYt2TZ
x9rXhO4vW/D2LeQsQ3wtU5bELDJeCuR0f/FbdHJu+Qtk/Nhici8KQDeyr/cferc2+P3e1E0MuAkf
R6/mGTse8ShvL8reUtW3bqxeEmWQUfxvfqCVHOEDOeZShnXJJjRDJpFfO8pyHUZt8yw5w830ZCVG
+E6dqmdGzd958JSAdTTJyf6qqWjKYn7EbwKvWeVLJG5bxj8HKN4ds1Iz7FxB7tr75gvx2D7Zta/O
zsBADnbP3DdPpSe7EG/SeNCzluI+GGWMhoksKDelR369KvZv5p7iYV42MyDTTUj2ujxkc8mQZaVF
dqVRrGFRyi9RWEvyhu2S50ofIZtLVZYamgLL51O/qOTeafv0kd+d5GcnU4nb6QpgC9CvTmOfYtVn
8qkNnzvwPKamRB+JrYubSAqtL0gfAixSa2/Od7G0+3BTgIlJH9PgwxXi96fJSMxsxPMcn8oCAced
ytws9ee76ojk/1BgsENx5w/FppVUwRqwoUOt7RRS6wosJ9Wt5jaeglIddTCiyNcSS+1805tXEgW7
YGmTKJlTcG/mz9AmOgj6Kwu+xSf1HebKwHC7krASKFjHQCfSRKoyoWan3GF/DeqRmaffZNg4ARLi
JKCPMpp6jq9/Zf8ridxeV/aYKY7GEkzz+RU1vTC/irRfRW+6i/3ZqgMJVG0+gq9kCdFeJVXklFk5
wc14oyVY235fgXfKV+lJyj6dEFdyCn7eLkFxBPTDz2bAm72GFHvIOEtM+uBIL6aycxTiSzJPxmI2
uN4PZN/ML3Hxs2n3RfXZ0SUd05sAsjpEIcJYVs63QaiDHxP7W2UNNxgtegoTzb38sSRixAqCVlUg
bmNwtio72ezgtK9zImtiltiDyCOvl7ZaEwJ4z6/7Y8FD5Yx8A8/HV+qhnPaXFdquh58PTpxRLDN1
iWIbqW34vtei9Iub3whS76rENQIswwNnp+RrbV54VkIFBOF1Y8VWUb0qqrd+usqUwk2rWyU8XFZO
9rUE3GiRW4VWSAa/JNe0uyuamyj8SAa60kQAihxliDFTMP5TRqrXlYvbJ4bnKI13WRPpZxJAopnN
qUoHGJ566o8ZRmPVT8lJv41nTKKbJ+L3n/KfbPYlUre/k2U4mqGrFCOsf8KgOdFhLDS4L0f6+Tb1
HfAd7fPOa3f5FXnhZVwQzzSqW8rm+GSShajWql3sVC30nZv0tc2MG9qHp7J0HnrGEolTb8fts5aC
NUZKQrHiHLJMa3briLiYGrx8kNuGeJYgGCKyUUwIc23QducO4a/QuQsViSXKtBAsscGIQFvbyHgn
bLaIJusUVqMEmmQiBCNM46nshyRjvp4HenilEIkK29Vg83xOQnhKk1xVrDobkUFrIDCtkKf5yy0f
QMQGLeW/eCzYjodngUJ8Mqk5gG4GcX4Ei/kL4BYy1aPzyanR+l8FUSAjQtgOiGeBQpxSYGdLP8Oj
0uZkTLfTnLqzgicKrfe7lEpQQ/K9xKERqk9mESMtxQt7ckWT4VaJZQwZMhECQvTofgwLE7mgln3L
CsxrTD8vu44ECMTdW70zO1pcoRaiOMudWma3jTpj0ZnuY6+VpINFpouAA/HcD1NiIBQ20ycl+dIN
kqgnQQFx4sNxLAYSeyR6TvmQ6LcmDZxMuvZ6UwhVHWJhbadhvD+PrTLXOI0cpRwQ87A4Oe12cYip
tc4Lj+mXPtzVjcc3PvIbnIy/a9OwV3IFT1JZxUwjxOE5aHibUtxBmBEgbO11fXDLuNldNguZmoIf
kTjE/Ax+2i8wfj0arU/qZK9q+UeA+6yV2A0ZlmOmWWGIfI+C2HD5ZoBsBs8skgC0jXsrMYIXxYNK
p4h/tFT3eNPU9IqsvIy9OVCvExSZOukdTnJ+YjfkkMXoIQFpPi4C/RHNWnt2g7c3j4IumjO1lw/x
rpAWZTYz25WagoNlDQKsqeA0OY8DeAeeQr+8Cp/4dCiTasgzhL+ucCth3NtXjjDgoSBzsPrEny2P
T0s02L49Fq71jXd5ZIH0aiVTjp/4Sp6S5RPonXN+teKPzsshxA7Q7EiD+CRjHdzOBle6CYG4I0pm
xxZQ18535ZHs0qDUvPJLeOCr7fkkTYH+SGmf4nYZfCVWCM/ako92S6Ci6TKMRnAllV3i6Sc+Eyhv
2d4uva7kCZhCCFiLOwWNffQT7kLoAIl2Jmg/v1ZvQ7B4OpAseqKP0vkImeUI2BIZkWVTG5bzex6j
2qNWyYkk+QKbCe/SsqyHq3HBUsXGSU0jqc3GAuWNX8zDDFbiqrBWdE5Gn9Q3/eZ6r+zbB7nFboa7
8+mKbZNNbJF8ipAdOON0QyrrlMW6JAHZDN4rEfykVz6xoAOE2hRvDDhRV8EF3St7/dgZy/U8hJLk
VCZLAJd0yE103g2TP9P7rLdd0wFxUL6rwvT4P4UekQinRCm+qdAV7/cYCY/mUwFi5lA2VSbTRkCT
zFEqrepTsMBOd2m8JxYcOt531tfLusjE8H9ff6DQyvgjChaJs6si/rUoL2YXZKWMfVySHIh9kQ1L
S1JkVuXPjN5icfFd3tt+W2j+aJg32Wj1koAqkycAB+2juOIbhLAf/bp3vsfDrVmAzmS8LqRU+DIv
EsCiqXSjtyeIyq8z6hqf+XgcX3lVHIfYxw7NXfdFFtoksVskoNFCvIelsYJaAOJm+EO1D338dtku
ZCKEhGToM+wMa01kkUX6HKdgilO169LOJRm3LKIYAkCEOqGJxdlT+OOagc3kCjYhRUccJN5NHOm4
vuRjGQJGZMtc1k6M8mcdqS6p8n1hpBIYkqok5B2KNimF0yGz4irV99kJoHfoXvjGNfVg3cvq/zKV
BKDAktguspYKnf3WlQ5S7MiQOZMEIwwBI3S9IfNYwhZAC3bVhU8JO7SU+RbtdpeNTqaKkF5MMxk6
pkKQRpLHrrYeimH4fFkE98YLodYQgMHC9r3anOGt6REbg4PxMATKvv/YC9057okcM3NGHCUuoMkU
PbYs6FH2riWuIzkssUdl0ceZ9RlSQJqGu9IhXjJq/uXDkokQQEDR+7acI4hoVX+K7/Tw1+Xfl7mK
2IBSFYuROak2oLzIdth55XeY7H3k70jaLvPTydUl4U6WUYr9KDnVl7FieElSYiy1M06Ky/aNB7yO
3OlRueEpZfbEXFXWmy07Sv7vqzgb16be9zoMYujifbZUvkkViffILpGmgASMaCGdEiABp+/iXe1K
5HIOCxWFrFm6oXpbIwPD6HwJB/ZW/KlRHVdqloVo7aDV4lkOCLpjQ6LRtrOeRQjAQ5XISfvU4HfU
3yyXLOBhQcqAwFH/b1A4yxFwJ0liUnYOshPOcpkH45fwWb+ZA/BwePPrjAvH/kN2fxYooNCgmGzM
czxWGd9mJPzoxA7Ca9JjMGXalTt2qE3vssT3OsUlFYUspbawGorksA0+bVn6y4GNxwRbexRPQasZ
J8k/qQftqD8laNVx59STEeX8i3X+o7P4cuZMRrIQhkzTOfT+vNP96ZXeL3u+rT0GZZTEdKTiBOyy
tUJrwykc/GZnYIKq4szXXnXkLBryhYfbD9Ro/fj/ziA+oo3MaqckgXtbGrhLHYgDfX1geZrpKg/E
jx9y+Ya27XrDWaaQy1iqNhqa815v4BUc5dZcXCxvAZlLuc9kI4oSb3cE/KJsDMuuh/3U422e3cR4
6LpsodIjFPAkVbFEPZpj3EZLt63QAukE+hfFa6/6Frxl5WO/TwLZTDAHkAte4YgAY0aYXl2AYUYc
YimbFSa7ZjCerE4xd2ABZbLUkGezl+QJQEMymmYW9wF6w0eQO6/y6L0BfjTeVypbl8UPTBRmgUtX
s20QtprvwXcVctqkZDNoKTEsHg3upJ5sjCzOH0hC1jIEs+itodC6mFY8QyimF0OV5Z78RC4pIVhF
qzY9Cnm4Bqed31S519B7NR1OKi50YS8BSdmBCdagRUpqJwWUof3glWhJi8YGy3VlqxW3XGl9ZoIR
OF0RjkmJpEepyx3qk7t+6CS0dTJNhPjSUStDexIFJ0X0aJo7K99P4QfeMtZaCAGFAl+zzMTsN6h/
WXgo0FQey5otNkF8JUSsvpdgNGZRlvxuGyQep1AcrwzfQoEzPsle5qTShJCRK6FehG3JQLEGA+Bh
OfTJfYJ2bJ89/xdMT1vos9ZOuPuOtO1J2sz8oqh6xMuuhs+6Hx4XUL+gtuQNxO29cs8KCdJKjOMv
YoJitEB2Zo5+Wd71xEsb4s7jR9h+17oJwDDmdhzaCyr9LHsyzTs7+TRbEuzZbE9cyxCwwWBmTo0k
Gv2B+nTP5x3bqwirak4D9qxIk8Qt7F5LE9ChmpeGNSqepucHA5siC9BHqMfy17RD/rKTTcNuw57j
mIatEmqLo3pO0cZpmuYITEMSRLbjVlH3NinJZ/7wqQ3R/nLw3Yakszjha1mD0aRYfzf4vfkYN0+5
jAtj2+TOvy98KRSZDS1vQO3XGIFleGz4aofPl1X4F+89yxC+j0nhup0OrOiQ8P3e0pV+4ReGInCk
xFhbNxMLLFz/+T4ChjdgxS+ypEfbtPGSYuAg7YK2xMsAvc8j3e3UryhvXtZvGyzOEgVIjxnq23GD
aN40P3P2uSPYUP7WtfFHYiAo+B3VsqhJxMJFo80NcrsMz/nWQVke+/xk5JJxp01jOIsQCxeNoWCc
MGKjrxDNW2x9pw5OMKnSIZ5Nh13JEeB8mduqnAx1fN8WisWuhwzLcLWT6qfYWC+9b2xl49ZKmgDm
gz5UQ8y5UEAJztPxbK/eTb+WHW/AlSXjm3WTtTAh9UdLB+1SHV0r0xualgJOrajo+w63xxQzCVbq
5rIL5OaL41qkABGLYugDSWB/OXrbUa+Pg2g/v1UM9QVOjFZ76U/9OMga0Piv/pX+rU5VAI4yBhM/
m3QoqZJDO5ErZM8fcSyD2oRaJqj1xH6JJcI+72LGh8MGIHcgN739zLTYM+Oflx34X07wLEjw4CJW
lBAP4Dzc23v9LTpgimgHll1sTMCEfuGzq/+itLHpBJZqoz5DLaKJ97aWZIrd66R6L0Zrzyn4cKPr
5Ze+i3fpXkZzsB2RV9KEz9UlMXMMfuXghZTWdseDuev890aqzJMt79hExJUwAfAJzZUFfLF4W9T3
qhJ5laJ5XfO8jLUEEzeNcCVIAHsaFck4ca1YdsqrA9p2LlvGJiCufl8wjDGdmMW3KaP9sHDt+JsK
4vNOtixrOz6upAgJuz0QVuQtXlrGF/vBPmmHOKB+MmIwGd4rnV/aTGD+kUbEnafDmCdhr9rIY+0c
CxH9bPxaTS9lfFNJ+f42TFzDfl4NwZhYFPtJgCGre64TZkY+9ykY1WtPc8A5hMXnJ3bPjN1vOg9Z
o8fG59KIahED/xnG38t6F1OtCtqW+Fyfwuwqdm7HXJKPbWHFWobYEVCzJkwVFTL0JwLiGh3rXA3m
0qcQbQ82rgXpQ/pJO142ww0z/0OmEC+LKY4L2o+Zb4AO0qkS31CZTK9NGRqm47GYjoLJVPhWlh7V
SpZBxu/JET7jWn5xvncv76t4UfnsyOGyVhsooRF8KGJpmo6hHMHsaRWroPkq8bU6v50PTgbOsF0k
bcjZVAx1Ft2mWKWsikupw0VnfWvn4IVSQq8qqsM0YEzUpvslNPZqmu7xXLNXrfyUOuDCyLqvFgVR
rPk8tmx3WWGOFkLI1MjqLxFgUalq9JMwp/SJRjAWeTXn37XmvpuDeilcJ3+8LG3TGbA7WlOpRk3s
yP7T+cy6KPS6Nis82flkfKBYaJ88/28ihMzKJDZlMUO+2CmgHqq9CdNVSuV+QIhDTezgpgbSXgHj
tc5WpmHQKnQ2X2v0a+pc14mkYrKVtWHB9lmGgPOtEneWwXsJrd4zXcStQ3tX7EfLzRw3eeZNcKEs
f5LKFMy/1xbLUEYbh4fHaOuKMwazryZWF4MEE4Xw6PXyMW66wT8qmiLsxw6tjCpBvjbkB6Y85O23
y7+/aW6r3xfMrejYhHWQuPJ3qOwXdu3NDrDEZv/3iL/6Usgt/7RqmiXFZMUDatHm42zcN1RSCJYd
kwiDWtXpFenwSodNC52aBlhGJYPajQvJHzrwv2EVFunkWNMEvhPkYvWxBHdSeMCciJv4pSerVmxi
7Oqr8K+2EhXlUclaHY1kc4lxFBDK5y9LN3gpkRGTyc5NwLYJHdS8lFD543TVq9/T8etl89pKYP84
NAEGogYc8vasIdU7LVjX2u31wlXveDdKEcyWBHO2UrI/pAmAYJVq2SzNyPC+Ge6zXXOTvo6ncYfk
/FR8kZWdt6aT/5AmQEFDNAyFTOPok/3v8lUIOkveCy7b5LflpLqqG5iC1bDzTgzy/TIVUwdqAX9R
voHXzc0KLPBVk6PkW3EnEQOdrlmaYxvIxixVsLo6s0idNjCGBZwM0aFEvyS57wLqLju+s0F23dhq
HdB0A/CiIp9AiBWwx+z6ssVWOIS6O3vPC0zvJJc3o1texTlqxHZAXiMf+3wkem4Z/VquAEaWvWAj
H0nA0/BmvQy3zSfHUz7NL3x0vvDTk+PL6DQ3vWAtUYCnUquR5YR6hZVW9t7YLYfy0FzzQX05dGwG
qLUsAaYSKBf2DqL7+LKgASx7SDUvTT2MDWBPRAly3tpdflw+UdmBiobD9CI3KaaY8vw5gYKLjFRh
KwVb6yTAlJmMqaYWoATHJlfPGN5SLAZQ1eu6qt1+3JX1LDERmTwBtYp+UkhSRgxURcxVFuqCZ9iM
vubp4k/Ok6b8vHx+UvsQcKuLqyY1mppf89uj0nm9hmnAOeD9bay7+sh9a32aAm7NE1HzVDOYbyuq
xxrjZNhYIuiMEnaArSCmGygEodBtIZgJ7l0kbV7WjVH52fxNHw66E6gNeNtkbVv8r/0LtVZiBG/u
DF2rTQYxs1MEhbEf25uMPOWvbZmjWwAUH18lH4v/4CWBgjNXtq2ONivx3AOPwt04DvJXGmNqtLs2
DopPZM9L2951PkfBoSdN1+hi8mpGdN2Th6mT5E6bUXP9oQT3xSKWSY9B0eQXv4oGPIYDGrj6Q/OG
B1UbCxpkZBvbznXWR3Bm1VyqdNFs2AWpbudbRCOv6kPP6txKSx7aVAJOUvUEZwZhYpgs5Xttl4Nv
8kDu2X3JA4y+U46FrJdY9rkEXy4H0BpPVcz8bpqDjOanqZ28yyYo8yzBgXWzIpFpoUATtpZnVFeZ
k++0+rOqvV6Ws310Jlb92BoIOHSxJQ3P3umkDbhgRZ+H3e+y+PyDBQvoLSNfk+CFVJpgGKQiY2HV
uCR0u+iRetphdBvmtrvF05DAha3kFKXyBMPo68rQmhGtg+nRdNsjVvqhe8u5wWwIOmNkZiGVJtiF
FRZtZnPtnB4TaQaa2jOPaWgwQjXXL/d0J/l23Gv/gqnVtxOMZMF7RpkUFTJvMASlPwyPmmAMRYXy
OBxZ5imn5u6/eEjZuiTpZ6liU1qZ5tmSjj0aJaag7x6I83NQTrNhuiEYEjO/zn9lI/hzc5lLbILK
Sq4QbKgzLE6q4g2+t+9wS0JBwrWM1GsxTKI9K3hCvHy6m06+EicEnbGxqlqfoaZmPoZJ7pLx12UB
mwXL9UEKUYYqVqZPUV/h800+wX6S/Kn9MqGt8ZBdV8fKV47RdC270khsRnzcIJ2SlIaKjDx2jnF/
21Z7LKS+rNi2CMNxDFxlOBkXzHZ1tZ3rppnz2oFe+RzEZZy4HSVXqVZIwrRMjhA1iRGraaJjpKPK
nnJsLg7vy/hwWZV/cemzLvxvWOkSgr8uUXmGY7p0b3iYpjupmLSY/fKE9uCdRNq2zZ2lCfBoEs0i
Y8xvgQ5qXd1tjG7T9jVvXayYxp4K3NHKfSW7UnMM/BtFzkIFjFxYX6cFgYqs+9S2loswyrrb0HlK
qayat5lXmWdRAkDWLagQ5pwHTlTW+Gqs8jV301ueBKcee5CcpkyaAI9dqtTNnNXo03Xcdy4uPOQl
CsZLwamIORnZ4i/JOYrEAQivdT/FGYhy88yf60+gifOr8MGxb9gYXFaN28GFTyZWkEc1t9W0gmZT
Wbth9UMDEwMDxfco8WSZSgIGDu0809BWK7+e611XXQ/9aTHvtO6Vyoivt8H9H8sQ10mOcWXQHJyU
ft3uRu37XP6ax6OC9pBpSLzWljL4cAy6dIICduQpgWEQBQ9ge3rSrrv9eNBvxxMLOvRBoRlA9swr
8WxxjeRiq9MCclykAapyMxXlNQs/UoDVz85FBfDQCxRIuwgfS0kjz8rqY2qZ/mW7277FrmQIWIGI
1Td2hTJANsOlhn20y7/Uu+xexQoA2R1Whr1UQAsG83P0FA71e+mh5qZ+tu8CTpim+LK2ZpmpC2BR
DCYqcC0eZdqk9oraG/rBj8y3UPH6TtY+sVlWXH0qS/0zqiiFPalLiA6D9Mg7NJMTOc6BjoXx0v7M
7WTtH7/6a3FklBs2bWEUOboLanAHOJ6F0WiUMPcyF5acoLg2cgaLNTY5olaaGFPiJl33WSuMQx1N
R1Q2r/OSyIxR4sPiVg+djiOqYLilj0G455f0DKyfXhhUx3eW0bsylcRnCexaAmiYetO1moF2xjz9
1mV7M2m8MPmUa7K3gW2wwEZ6VXV0XRPXfJk1rQsjQY5Wx1c6K7Ecs/MuO/K2JmcJArDH9WRF4DBD
tY2Onmblu6FXAz3tD0mcylKobWg/yxLSwa6tKlVJeVbhIbHxNXf4XmLygv5QfjYVeLj4Fb25Gt8Y
mJslLAHbGeJZtPDBIgwpZVMPuHLY1TydhuYmKyUhUqadkCAm+pQyWuOxcCBhYNTo88qdK9WsPs9G
41YsSl1jJB+rb1O8hVOVWmBlFdBqKi2VmVmMW3syP9ZDWnrx/BNLHK+UsTrVpvI8auphqfLHseqC
NB2CaQGnpoVb/dwEl01p84zPf4p4HcwtsAkTpcWntfdT8zSpXxsq48mRyRCufljqNLOEX1oM5x6O
p1mBVe0vq7FdVF/pIbiEatIE89s40rJyi8/8bYSDJdXQrIflhIhvUmzexK+VRMExZoomThLzk7ub
gvhH5zXoSURzm77nrzHgiJNF1E1cWQkU3MGc1STJsJPCb/NPc/M8y9LSzQiw+n3BFzSeUo0Oakka
XiOG+KfNXvLyJwsDxqQesIlgK1n831cXM9onJnMUPAfz2sd7EN2Fx/FK7d9pHzm3Slx5g6zEI9OQ
//tKaqeOmh3zhBiLS2rXisJrDOj52BcI/7OfOpbICmbbNmLqKlEN1bFNQaDdK21ZcI5fBVxrlUtx
Icz2vas9NInbPKPACi5tiSPw5OOv1JieRQppl1XafRhnaDznL6z8ETx5vzDJ+Yu3P+FZkAhiYQXm
3zZCflf/zM27Nl+8YfqRZS+XFdq2etvSbRVIScQ2oykpk7hRYZX10u6y0HqobFnFYzuhA2X7f2QI
1pg7UTFXRsv8MsbGceegVzuiX8fps9rtZuMunG8TO7is1rYpnkUKltHYDsE6LJQ25zp0mx6bK4sH
sDK6sepNce3/b8IEm0ggrUhnAHBBsN8ZC4nrwe3MdNdi0oYkEmHbif/qNAXDIHXfKhSP/P7cgp35
d9OvebO02O2MNaeerIlv+1Zzlid2DkbGaIRLhu4YXXtfv6g81lfNS37Lp0KV//uYGXrq/vlsIoFQ
D+IY9DRBt1L5NrADGZ8qGfv+ZrRE4zKGLWybmo4QVyqHpEtkAeYJO5bLjVG6vfb0AXtYiRAiSR2i
cRBLxlCLndud2kZuqHWuSiKXLI8Z/fG/CRPCClvAP1EbCyxhKtw528f9fVLiVfMQMtkIFresv7Bv
pZfgx1iCTY24qPn0PL/eZntOdVEEH+r2WIkRfDfpYnSCgJzWr6zOM6dl14xXbfl4+dg24XUlRPDZ
QWcNa7Ff2Z9Aq54yt6SWl462m2UypiKZwQn+2tZ1BG6dGQY3f1NQMe+cfTYZ3mV1NvHuH3XQCPtn
6NVJzcBVjVw+xG2yqV4VYhxaRvFkGh8NWr9elradDq7ECSnniDdF2wE/o5/8moIRlNLga38lP7Cz
bw5StB3SQYLn26i3kigkoKQmo2VOSECdQwmiFXDg7Gbdja6tvQ4ifEPa3H7ZPqgqwASte6zF7nlH
gu6BUWF0s0O2Qzf9ULudnz2rvvEFXNNYgigbxblsLlQVwAMd04Q6y4ymoB5lbq3ysPfZHfuvl78g
/5V/d2XwMP9pL3NHjaXjEJUM19S+W2T0xLLj4/++SgUrHZuVkqpnPm0zl82nqc/dvtovw+GyHrLT
ErBiahM8epl4VAyr2K3nDFSaRyOTjg3zr33puAS0CKmjou0BQWMKlgCswU+pr6YuWr9nMD+qBzX1
rOfLikkNXoANRzXGGoQe8OgbLXAwiqpFLp8cRiUMz5bILVyJQImO71nc6pOp/4+0L9uNW2e6fSIB
mkhJtxpa3e3ZsRM7N0KGHc3zrKc/i873pxVGEQ+cmw1sGFE1yZpYrFrLsIy0KdBziSbY9JFNRlte
0djzN9N+6yR2RDhT++GEviUeK4G6ko9zaeC6wKrM2nH4XyotCifb6efFdbzt9ErO2IxGRAukZ4xE
Q7vqjpofHStGY+Hvb6FoQZzPAGt6OpZyhiOzpkcZBQibTD/GEWoymkqEZyrqo2hR26UsyAEEVvCG
hLFaYZokRRYuKnKAVL0J5/JpHvPZ1oOX/fWJxHBOY5owXl6zCf05wdTBAWDTs6hgJBLB+Y2mUCYl
kuDmc6U4migSAdLPx+O2QNkF7o8f0UupPMXyjJNKm9uif0xFd/0tylBwKf9flomb+O/+D0RY3RIp
GLfuDqZfVXbsdbL9X+oUtuLMpxj30vlDZP8Q1TBEXkPhvEbXpfJMG9x75DMDHkqfy8EDc/nPB/OF
OLIoUAoOjAdUSAt96RcdV3DaF3YWXCnxEVbwb8fFl3z1Ju0Ds4HiBYDbJdpLoHr/pNk8dnEVj2ai
pCg26d0XktypGDEb5a/vkUGA4WZRtF/88Sw5Z6lm9QCD0DDQsqTpxyyIzrjIPe6LYZr1Z6i6iFF/
1zwNDURdAOxst6juyqizC+1ZWV7r4WzNlZ0bImbjLZQdaPpFHuf0EryOmyCiZj0ASHHfEDXAvRFO
GB7GhR/VawTHSHf3F7md7l6EMvteOTxFHyw6yO3o1uPkxCXGbKXlPpfTO02Lz10pfExhm7a3qZzn
y6ellq0amzoc8CCKTm0MDj39xA6z3PTT/uK2TxABHpdTwD+pnA2H46KbQzMhNxuIpy+fU3I70usq
v6/S0DZ6Eb77ti/8JY6/36vaYtR1iQMMwbIZV2Cxel9Ke5HA3RbIkiRmo+Cu1ZCvWeuX0I8mFdQC
t/3QRQan9nmR9abV49HfqB8qHTfh7qSJ5q1EMjhVN4p5MqsKWjdXHwn5PFZP5vDf/tmLRHCKbQGJ
Y5wM3ONUUIPrpgdqVcXy9mVsV3SMy16xH7GynkTL0lQzUI9jQ9UdQP1dUFn7y2yzR9ZK9PL+l8vi
RRwX0+c87NBliOOX/XkGd4Dm1n5809m1iin1AnPjoigo2kTuUhBYejz0MxLLLghso/7Ua51jAI7r
H7eRi/HS1CUWnQeWv6Ic8lD7WmhL/80HekDdWXQBFlkp5xRyNTPapUEVbrBOffkgHHrewvODH/91
SjwEcDWr4YhyM+u3Gz0DVTEXEOVO/gDIR6UB0p0MummGzEAPCUa+Qjd72d9OwaHxRNdtkZRBDjZe
tw7RI//Z1B8rmQiOTLCJPDawQkerw+wPbov5uS+fq2kQCNiOS5dN5DxEpUWZWi7QvEhH05FhBv9V
aIKu4h+kGY+dIgLoFO0Z5y0mKuFemiDvH+ZDFt/1qpuImpxEItjfV75CQymiHWpkLX1y7gClXB+i
RrBpIgehcw5i1Iyw7NmLPmNsZ9HV6g8du+yWoOmZj8XoUFEpU+QDdc5HZI0SWmqBG8CI1lxQUQan
4qr5MbslyP9EHQuCgM5DBBdja1bdwLKH6ok0H7rgdiG5HY+DI5fHvtH9fUv6y4X3ooWcr4iSBcl4
hP6FvAoPTUq9IGhvqpbYZUI8qiSHOVhOsYmHEUsTQPG8ZQt/Zkq/ZPNYPK1Kw0JpAPzU4kHicFfb
hXM0vekQG67c2MkTwwoNTt3ZaGz9Tj+1YFtBeSFxTTzWA6X33KD3RhQPBGbPD+LMZSyTVkaPhWzo
Z9Da+2k9iZo3mY7urVv93U4UYFd3ZQT3Gdxo4JmKP+cOVBjD0dNj5zGMWT20284WpVZ/ufBd9pvz
OEUaWt3UIy4QBW9B2jEHjXQo2RhdQRe/NgopaUXr5FxOOQQA7pYWoPTlr+iKwRzGoSV3oZI5AiVm
P3xvQznHk8cBOqXe5sxnAKCC4fehTtyksYnf2Kqt4pUXcejTvlDR4jhHZPVhkeKtC3h9OvW0rHBU
lBPTpr5qBsPbF/WXe9Pl4DgHlOuURoWJJCy7Bigb+tsNxZEc+V556N3FU+3mv0XUocU+ubelXMIi
jwWt5RyzyEH8qe9PGr0pJlad/W5GT/+4Os4FNeW4SLnKCAVwjbllhPe5YwbHGAWQ2ZWfgG/3KOo+
EGUwfIuxZqTAL8erBG6io1ffslknhu64HM3vg8PIXdInsCecx6/5FUi2BfoqiJN/3O6LriiMBXeD
pLozuvvZPCqG4HFUpDI8cRnqwYtpRJBBUEt/i1q4SUkfJyytA5cnpml9UY/Ypus0Vd1ULEVWKI9i
kScW+gEahJIE73z5PQke9xVlMzSuvs+p5FSFgdzPGFvB847TTt7cvc4oB6uqHUWfuuTjvrRN+15J
47RSjmYpNCs8L4fFj4AeVIo3epI4oVYJWuv2lwU29d+jQdxgqC8yCW6K6alXRjtHF6ShmrYSfY+a
CLAx78Ex0H6tDEjNnMBK6cJhRN10IK2dYiwYzaX7e7cdaVYiuAhnjHVl4DEb7wM3y8E4LMfmiEk4
6F5+iF2RMW+P/6ykcXGtzuowAx0VfNXNGNrErrM31jmQwDm5xHJDcqZHcaqwnTut5HLxLUkBQ2DN
qGfOZ0YfMh3DEzkzDDzRY4FwP/kAp8fZFDToJGo9dBK5yR0eeBZ/8Fh3VsIWvX9+mw7KJJZimLji
yHyPfZsG0kjQh4Op0/nQZ92XSl3s2KoEdZhtJ7WSw8fQsiWZOSLINDrW1QOIXlpstCbUDLXNrZ7z
D+Jeqb9oy2VxfwRTwPj0DTwjfZ4dsF0pDAn7ZkmcOrEHZwZrDgWjrGN9/7c95bwXGvoCrSrx+jjM
V8PwXQXQLiqu+zLeitt/RO3VhnJOK6sLySxHrE2zGcQ3mD0/sv+WflDZ8z1mQx0HnEDGR0c6qQLv
vH0zu8jmW/GNSVamIEB2yeZfo9efj4LtSws+MVc9Bo6IJP0vRvHrIPmO/IhGZas2SNU7dyltA7D3
AIV8kQ/gEgfGZuTv763AJvimfNVom7yh2uguudXZI7FUt1Hx8AQc/EIQvLdDz2VhnD/TyrJMixhd
ILr6UGf3Fj007XU0PewvaDtcW4CsQzMkOrs5KX1RNT3NcQuRFGSQ8Wi3hkglNpNI8yKCc5BzNSdL
UEBE+AWp3bH29fsEGD0VG1XWHtQDIrdHH+UHpOeBJUiyRMvjXKaFfDlMRhQKUguWptgy2In2N3C7
LrBaHue+MlLCJZcYfYpOrCwwHcfYB8fKdXnI/KE47EsTrYdzWwPQZElYwLSl+baP7mNRzBZ9n/NP
TQmk81wFs5Jm+S00Ik1qwX5tq/VFGzjntJAi7LVAGd08Oc70YMqjHcyHIRYBoGx7IlDQmhaAGSkw
rH9PcAxJn6YsxFYtd6DexHUpfBgQLqUHhhQruaJ0fhubZyWPsyRFDeQ6nPAIQ+zqenEL940okpWu
U58RYs4n2c4L2xARt24e2Uou+/uq3paMeiuFKcyrVl+78XPQCjLTbQ+7EsDZUB/MQ7CoSOOAa37Q
HVRj3OaogDWl88ODqHl008GuhHHWVIQ66RUJ6pE0L3r1uSv8RPQUuKmBKxGcDVWxqRZoGcDDz9TY
2nwtlZPd9sBrMqi7b61bSb2uagag0/CCix7O34+mULokH+Ma9X69egJkzNe0ao/9sLhdAUKu3nq0
IhEOz9biMOhETEJ0DXkbZ15KXtVqTAECqYZx68gxSh9y2DnSXNgBEZTuts4K+FqqrABy0pL5Znoj
6gClmcG5Lu3ZKE+1+tEQFZO3lBsgXlQD7D1qbXyzOajxNM2Ee3Vpe933T5GIPGRTudcCOH2TglRq
awJgkL5ySqRJrRN6udNjOgAo3UBD9PY1QrQeTvcwMFKZCWtsbwvg3yyjbQiRkZhS8dnfekWcC1/U
oBkbGdSg/fknAkngYlxEd9GEi6Ji6II9dn9Nm7n0WiKnc8CRmKvoDR3pmYKWAMm0PXyaX7XP5TWS
Ft86Ta/7ErcV75dW8A/QsoRpvkCHy1tKFRTRH7qp9Mrl074QwVHxneVZMsxhkskIVGgbbfCIVmsi
snfROrgQFVlSYLYaulRkchjGazmw5crfX8Xm7Wp1OHyCpyxVpQU5ZHTfZkf6pjAY31drsTEYRUBx
1/gUHc2C89m2KqoQzFvKpg5U1t8dX5oMVtlQeIbwI5smwiiWo79OZ8kfbhDu35Hj6SthnAl3AyBU
JHZQehh6QVieSWs97u/iZqVwLYOz22ixsq7USIpbxujpmBoyQfaRHKpPwZkh3zP+6cTOwQqjeaZs
w6735W8mmWv5nFEnQ0VAHAo3BSSLnzx0w7n4yCDbxbg7m1oJbmkTOINUBrDu74dXqlreLhocCImv
h8jXtJfUesetA3BWv0Rwy5n0XAviHKiTjdx4TdBdLxU5CLaMGc8fftAgKtFUWQMoN7PvVV7UZXlS
G4uJGmdQOkZ2qOfiY1nON2X2VEkYFbAeMtRPJBmAXdGJiuxuM/SvpHMWQA05HBWJHZj0maKPylRm
Z7CcuruPzOch+ba/2M2ov5LGmUANrs8kqiBNz28pteyO9namVfaYdd6+pG3TZtzjqAsZGBvg6obB
AFcYUOQ0/wd5ad0GRxDcgy1I3JexWVzTV9I4D5kGetoOEqQRlDLwpHOmp/LEmk5EF/tNb28CjxoQ
RYqORszftcXoxjYGvUTqyvPnbLmZRcReou9zqeDc6OjPMeTCVaRzK1+1uSAXE32f03ZQYZlRZFXo
mCpjnyzVQxRax/2j31Tp1RZxKj3ry6K0Kc6iHtPnFE16CC3fspCcQwynjG3ilVL2HtQoDBn+OhZO
sUsiN3PHzp+Ohl0p1UltLNH9hmnsH45iJYPzd72qkSRAQxu6jRiF03KsJTu7ytFJUPmqqPt125Ov
pHGuTw7JoqIyXqIobvoRrqXBab4rT7hqu0RUWd10CytZXGImT0GoqSNwc34ifgBtyZNHR69sdOkv
KHLiVfQ4H6PrshCoyrbdXiSb3HNGoy4gazZgTgmoWrRj6oMa5sSyz/f0Za8UhEfEbVRdSpWkxCSl
chNIia3UhSj2bgaS1Vo411ArICpqmccbwFtKneRAT9JHkAQ75mG8mt5znV8viHMUKMWFSbrgzEg0
e1mdHZJadAHeDPC4IGKAQiWqoXEKX1hppI05fEWfXi3TV6B8lV0k2LVtGSbQsNG9rCgyp+atpAaV
CbxAdJ81jtky8JfUJkBh3vdJ7Kf+absXMZyG52EfW2bQFq4cjHjxuUq0U2S5DX3IC4GD3balX5Le
NH6VToCPUctIDEUzSTTcYVSpstG6ldwCaz7zW/T6uvsr23boF3lcnFXKyrRmGfNQiXw/WfeZiABY
cEBvcX61HmLEeVMCOQm8ozXGgqlmj7H+SHQRLMN21Lisg9PnLGwSZOhQhCp259CwUTHPgK9RDXfx
+DmcRQXf7fzEvMjjAmFD0aRFmbz54Scktwn/ygiAcjx2C4t+zI/t6N/b1Xi1i21S0ZyYCR7jJMB9
zzdEPilJa9eNn6kzwHQfUv0/8IsJdEN0dlxUXNBNMxvRggy9eYrz3F4KfwFt+b4CbhY09dVOcm4i
AY5dP8rYyQ63HfUM7ERvuOoMezqbNl5XHhlue+bXhkjudjy+nCDnOuIMoxugXEWj3RsURWvH5+po
+CowQ0RZn2gjOffRD2pnWiXuIWr/pQamIooysmhASeA4+HkXbcgDvbPKAi8sINkN/ckCi46GAYRF
oBV/SS1+bdzbu+BKGYMuTKjR4sBkH0QbeImogJmOV53/D7Zpgd/lx1/aHo2rSwpKG0N7DIATlT2Y
1n+GUtimKZoXEYniHEiqUk3CcC0cIcZb5+imLno8S3w2whupf1fd4qLyKuc8IlkHM1BUwSk+mD7G
4s8DrlIutUd0eVZ+I2rpEqgfX92kaaQCpwSaLk23nX4aO99IvX0rZr94x0GpnKuoLXBTzTN0gqr9
aZnaUxe+Bwx75SdUzk8Mox7Rgb75CTRAONmh+cpuhJiY9M1H0fuAyJo452A0ESV9GBfuQL/meFLR
78PmqR9EzZksp9vbNs4xRJMlZ3MNRVjulkOAWdPq67fFqZ+QpgsRYgRHxFczh6Ds+yrHkvRh+a7H
eWQrhSzyDSIhXDoxTX2UTW1RukZvB8+MfCM4tahrEvu6d9lE8pUQ3OdtdHBnEzW2ySt/NMjAwZ5K
bOKIoWCH9Zo2nZ06Orq0cz92hh/aGyo2ShUv4ouBQFH4umff1rmsGtDKkIJA+6Ya70vthxyLBr1F
+8r+vlpjOjUSIRbSQjqCsJRGTyadRNc45uH29pG5kZWMqk6XsFWxlOjEHtAzIGkF18WbiSVnwMA/
7buMTa9koXILlhEZjXPc3W2aiiyWdIizmheaPc7dWVgd23ycJeDrAhka2CgtnVtSOcfLECnIm4Jn
1qJSHdIH6bZ9aw6bP4ibtLaWtBbHecFqXrKG9ND+WansUJudufFnWh32N25LF9ZSOEeo9b2mhCGC
YjD39lB8DxtvX8CWTq8FcM4vLbOCJMZcgHoKCFny4hD2vje2R21SnvdFiXaMc4BN3ShVSiHKGA2X
GoUfd5qD1yvBigRi+OZ/3epTpa5wf8P7H1q0FyeJIqfWa2d/NSJ94xv65UIfE7VKC+SyymH6XjvD
VXGFS+l31QYDxUnEQbaZiq1OinCub8r7ppn7HiflzR65Zpyny8PkFd54ZQpilUDreHhwQyFllWph
4aL6dy6BzJjnIiDtbb3DADIsVQV5BpeC4SYgRVGM3Ws0A/Qg1bXRoogNKlySVd/3T2p7NRdR7O8r
XyfVSyLrFhzDED+GSCNEFEpv1PK8MyWKJgPkUcGrPF8wAoe61XVZh4rBufaKE0OAC5/xqHL7E/Qu
velw29DOhYcOHhe4tUf1qwizavNNbv0bOO1gRYs2o4RRa4ZfzLN2lT6b15UnfTZt1VavxisRGq9Q
IneCUVRZNcqnqCrZyyE+BsQt/e44OaGKyr1qd58lFL7d/aPcStzXq+SOMk90RskGAlGF6I9dpx2i
gTh5D2qFDPXiKBX0y23b+Opkma9ZqU5rpcDFr+F+OxejsAQAKJJXZs54CLCr8V3mxF/3F7hpFiuB
7O8rgXrXdrJcGzlKQi90eh7HpwAtpLJs74vZzKPWG8nFFaVFQ8zSYSORu3XX9YKHkPSM8ScA508e
8dj0R+Llp/b0RT2Kmo437XG1Ri7kkKiUGxrXkC09aYqvBB/3Fyf6Phdn5l5NSoPdjkEMcCRN77Tz
IIgxm4WM1f7xkKoAGwiWaEGQ0T/rZ+rEXnkOz/ppOC+O5CMnuAI6qLAfXbAwi0u4yVTnSYARD7eq
XtX4ua4Fq9qMnJeDsTgfkps1XZQCyle3j7XsacF1JOKtFS2BcxrGaM7TksNNtRgKxIuiWaSiuMx+
5Y435ukzzKmI46zofqKPjNQx3ehT7S4OuzwGj1rn7mubaNPY31cWGyaLZCYaoktffh8H0J58UTTB
c5Jo0zinMJRRlUUm6qpDJgPa0cST76f9RWw+rqz1mfMHKVqPQY8Hf1ARwDtJCF7GFdEyp1JfpvZ6
qK4JuVIwF70vVuDtLM4T9LSPEhlIDK5JZacgsVMqPwr1ptFFVypB3LA4l9Aac1ChH69wzTD329a0
AfmE/l3pJjZDh04icexzf1fBPyZvrAZ9HQm76udt9xEMKI7EBrCn+jDK6jWw/59DMz7mQSRQ/X1V
/GP+Rh2WtC/IyDiSJXRCd6CSDdGer6av+8cmksP5CSsBBHloIhNVqEcAc1FZzqyJnmkFLtbgwe8C
9FrEYwdvxJqgqc9oS6ODjhndErTaAcrF2QNgT77+29KYKa6sWSWdIUUzYkcef6qUW02/SnMB2e++
0v9B8KkkgdFRleUw+vcGu6e1j33naMF7nssuJm3InNfQc3iMwkS0mKTMpuNNLDd2KKpq7bsmQ+b8
hizFiRkTuCa5TWxgCtkxFTySCXIwg3/2I1mZZJkkJW+1ewvI35iH+oY087vmNWi6Fg19iVbEuYpx
rGc8zFHU1juPmLeRaIBSYDz8o1+syXVLI1wWOvNUxt/RAGjoAm++7+3AEP+7EtdaO4W1FCHB6uL5
TNhQdtJe0zi3p4mWDpEGUQe+6JD4p79cKmpaqFrh0s9glzwz1trwWQOx5f1PbMy49v/JUPn7o5wN
fUV1ePRCB+Zi+pDGX7rhuC/jL1ccqpusFm3ikvj7Rvbo5CXgNy+AMDp6slfjob77SgFfbt7pB4we
CceHN58aifJLIl+8yOZltsIaLpy1V7SPmDA4p/7kmHb8mjxop/31baviRRinJ6kJEsisQJW40Knd
gcnHKq96EWbMtjJehHDBQrXmOAaGLoiWlmObYnCyvwmm20VZbFq+M/e7COPTS2UBymgA3wqGAAWN
FctxMWw276043SOIuQSGtu0rLuK4aCHTIR4CA94vB5SLdGjCfzwgdoCraBT17ZBNEVx4jHdm+SXr
r8deUOoR6QAfJeKwTKMiQ7ac/xityNbIQdcFLnyz1XWt1UxHVuvQgzCO47fGAH9xPyeSG7nVJ/hw
NGvaCZiCrHN+sE7Z9WyPQp5dkf7xOabRDFkWw9+qs+QbDRYKqpYqnO2+7I8hEU0XbEf3i0pwLiPp
ALdd5RZAeVvDHabA7mvdbuofGHu1961XIIlHGgBEhJwAIBjK16MZdZK82Gwfzab6UCUi6myRKM5R
0L6pjSnHjb3rFDgJWzEPOfm20MP+ikTej8cW6MzJKIYM3u+tJVk5Ys+0m+5Kt7MvjHyUispJAuXn
Kc2sMtUCU41B8hSRp8H81sXNh6AS3QaEy+LcRGLl5RTqCI76A2NBKgp7MIEt1LqgLrYX3e5FxAPb
67IsVTapRvU3YNCVvVV9Ky9KYOG86oe+Omjmh84UlcaY3/7zjnORwdlVppKplRa8f7xxUGByXA2O
gzN5KH4cp87tRP3q2zp4kccZ1iDTicwK3uwDYD/F44MEzIRZ8yYM++1r4abDUDWNoJncQKMw53TB
0JbUxQy7aub7KQXTmHW9lJ/auHfNRhLc2DYDyEoWW/TqoCzMOk2AiSvcOv9mateGCGti+/vUsFQT
o2IKX8inetB1rcoCSPVfVdzSRaQFW81KRL0I4FSbLFrRjBK76ZoOm1uAxdLO6bzo2N0ABGX/ZNgR
/6FyK2HcyUiVPppBxfrLfDaw0AH6gaVhog6ebXtdyeFOJcyAmpyzS01yqm+HuxAASrod3QLMyGme
RUTcoiPiYuNSSlFvsfiE/Mgi/iBCAdm0m9ViODs1Bk2aDYO1k1Hp0KoP+uzXjQRYOGFNedPrgAZH
NWE0CphQf1fmXiJAdJewbU3m9J7qyF9Gn71SBddz7QIy3Mm8hjqi/dtc30oql19qUVICOgUPSb1U
2zp4LsbuplSpNw2im+F2RWIlissuuyyuAo35cfpcehq6OIwDZowlJ4MrrwAq6chu48SuCDlsWx9X
cjkjW6jewEyQ1bLuNcwTAtIrcA2P3azig2g2V3SKnJGZ7YL+2xoVELSm2nP9uUwKGwxm+5a8qfSr
FXEWhvuWlVkZGykFMv9cXufmt30Bm65C0ygFuTGubjz7WhybcTfJzFXkV7L2oJgPo+KW2UkO7qTy
2pI+7IvbVsJf4vjngNrQVElnzwFJd+7Jp9x61LKjoYqu2dvbdhHDWZg86QrKOsiPGs3t9Bul/LK/
jLfE4A8Pe9k2/gUgjEvajgUSPekY+IprfA2ko+my+yccLTAVJFe7HyM7+0+k46IN5E1LAUpqRqAQ
WXfO09vQSLzUOo2mdhCskH1ob4WcLc2BFplqiICl+90pQ+JnRy793sF42eDiKNvk+77EbXu6nBln
T3EiUzrj1caVo+QUDPRJC2oPIEkChd+uVayOjjOpJksDuetRLh0Os6e41V39H7iUATkW2ObVfKVe
iRzvZp60EsgFrslMlb5r4SgMc7YtGT2bpb10d5pyppqgECPSey6GxbkJ2tdEy90m+Jq0XyVRwWxz
3Jis1sIll+EsNdnY4VmKobYxAszkQB6XW4BkHclDcctwN2TZ+xfFsHh4LgMzivIYYv+i8rUKCjtq
vgUiAvt95bP4ybpOI8swjMgvzfClUiyn6j5G4EvcX8j+6Vg8KkY1lEOds0LzMtyroV93ghKF6Puc
b5gnnIwyw2Qt8hgk9x152P/9+4oMMMTf85Zw0eQw7lEG02l0NMsYMCLVNdJmN10kbwl6Qf3/bcr7
TxdkKLKMsGCqPMYBTimMshiWOjoT2FYzt3RyJ0zt2J+uixPqLx6jMpKcEJOJuj148nVx2zj5XYC2
6+Sc+YWXHiYRLOP2Jl9+FGdiiRJ0GdK63J2zYxz+UDIRhNS2Kl4EcCZGSjUoJXYVkeb7sL/Txyu9
FLiJ7YP8JYKviERaXI5BDVc7Kzc0B3JvgfpBVNmNdJvMubOvNYL1UD4W5+oYByVC/qBeU+xW0iS2
0DFth8XLirjkturaXuoNqH6UBE5sIYWmpj3nAZ6L/vu35XBGFoL0nCQKctsiuCnkr6kFck5B0ifa
Mc7OQB6pqEvP+j7UHy0BQMHXNHv6t1Wwn7C6Ty9kpupQwqcGmuEQ6xVglU4xW4Jbr2ghXKitpCCS
cwlXDqm+GfSTsty0+cu/LYQLrt0UGBmqez+zcL1BxSgHMF8iemQVrYSzejIE6VJLSCgT7ZqYT3rv
k0TQaixwLJSz+z4J5MgKYSedcYraD7Q77e8U+4k73pRHh9OaYMgwmJi7enLSrFdJOs/9qae+hPlD
K4i8fWmC1fDQcFKaBkQKae4uwak2rnP1XRhTBPg+/4sO/NQ4AH4sA9Pr6JCpnOoUOZgORSzIgRvo
Azj2nbMCa4Gc5avVUIftDB2gVPoB6LHTUr0rf9NlogGjgFLKD6UYo5L0YYX8LZ/zUz0SEFGLyI42
PeVKBGeTlBhW1EsQsagTRhDA0IPBAG160Ifv+xqwnWivJHGmafa6NE0t0gVANJu+nOKMjK+lT0HF
Uk3Psht5hUMFKdCmna5kcnaqlaAWMXuZzaTeT4FbpB8k0WOnaAM5O9XiqF0WK8hdS6n80fKUMvSs
KrFnEcfC9lvxZTH8cMqSVkusy0vuKneAR3YKjMdTFy0KLw0SHDGK62ZWsBLHBep+6XJDn6AZYRna
ehTZBbz2CFyp2G0nEaS/4KD4+ZQYTERKOLxVo2SgB1dAyIqcVqrcfSUUHBY/iWLQwpAAvQi/3QIY
qT3FxYxH3NfQeE9qvNo75g5X8bRXc6nNJRQPY0M+MShHE8Q20ymxPkBfBNcIkWFpbG9XwmYEarlj
ZVfpajqELfBTwQnjLw+jhds54zNJfFlgV6J95LzGOFSJmevsBTwbbCl9BH+Pa03uIAmC1HbOr2uW
oQI2UAf51u9rG8CxFAFSMHe1O3oez2Zjo+7lsCfqxNVHTDD1PgZhgZjP5mBBXXqbu6/NVYv/ze/x
jwCt/T6STyC6/fpNnCPrLcmakTLj3tae6qRyu+RHPn3bV1TmNf6IzisZnOMaJ0DVNcuAvsLpEKA9
qNK8TulsAqQXpbSH9GOaiopk2yZ4WRbnyJTCjIaAtTaT5VOSo5NRvSeqCOp6VwiR+cs7GtFHcKPD
qciLN43fJXCMFV/2t27bb/1vHRDB+a1Wxot5iVlwd7J0J118OfhWms8ZPVgi/HORJO6W0atpNoN1
PcdAp2lL/RVAxOwkC+C77hbz4/6qtovZ/6cRWBaXbmRKY2Zdi55PYoOb0kBLveWRz52XHFk3l3BK
YfOBaiWO82CVkmaN2eHSUaTRFVrr/SrWHoq5PFZ9fuplxYXXcepAP6pzIGjbFS6Vc2i91tRBB7Y9
ELZqB+NY+nl5iD4OHvI4rwYFY+MI9pbt3V+tDXvLeRmdpkaW97hj/+SwSb36P8kD9HQJjqvGAfmP
6K30L7H8oqScDyknglErCUrauLPHHgDRrQSuEQWZan7XXr0HYeKXy8ICOXfSaBEudr2eg5X7pbCA
fNp8rN71ZrrSGM5/SF1Xp0oL/0GVV3166i0RuKHA3PgOwAHs5V0XQC0o0KVrbbR17V6Xv1M0iyS6
4PYl8FN8KyBNx1ZtKySOUv7akw8NJtRywW148wJ22a83K1iF7cGUMHFRqDBoSu9rGpwLpfrempE9
LRgiacb7NIqeBYq+G1YIwEJ/D6dSapiNyvSgeWmuO0xcBWfU8l3jln6YHien+4ggascf5GPoip6u
RCr/lsas1puORJd7VLL+N4cHUtWr5bF3FfRydM9A7xGcoGipnBOpzSYi2gR1ZI/ejO9e8xno5ns4
rIlu6OgYgYFpfDmrnGqVVqx2ps/Pav51ar+ZqqgE+BeHeBHCBZpJBlRVJ0Hz5fPbM2Z10IlTA0aU
oQ4mxK1Fs6DMu//pEC8COT3BmBMQg3qCXKA6GdGnJV9ESeu2MV8kcPGFsIkt4PX8fDkw8e7NDin0
6Gv+wp5e8gOeleB5RVoh3EpOLaRwrDAjjvNixA1tauvhkZ4aj9HBl5JTBu/ri14pCBdbFi1Pwnpe
kC3mD5l8N8miaMk+sHdWXCgxm05O8goVyNoDxTnIBWpGLgBwmP41w1BaiAjWfrWeUhHW59udbE8w
F1QCUs2dHCGGMXTb/BaCnehgOSF4KVFIPAF6x88dC0Od6Gn25RcVHITjVXoYj7EbeClGHSPPcsnT
vosTaS4XhdJIitu8Q+uxFXlApKibT/vf325muJwnXzdb0hpzk2RC/foQADSu+pA7iWx3NgU3EoL3
h8zRb+OD6J1XsCy+fkaXrB1nBdXAWT/U6b0qAhQULotzMWOi1Q141tGQ9CO8lX2G10SuY888qcCE
uKp+LF7mFWjg9va3U7QuztH01BjH0EBWS4n2aQwA0Z4OgjgrEsH+voo7emCGVlTgulYMpiODzluf
RVdwgTMzOKeCCl0FsG+IMLoXah0s7dGqXmPccoz6HxfDeZMUnF8LSJdS1xzulOWYW0/75/GXYsIv
v2xw3qRT+woj5rh4DocIGMhe6nW4dnqdJ2PE1Th3fkYdUeOY6IQ4RyKRKQ0wloD2jOm+Nb7GIl7e
ze8ToB/ruIgpBs/JnEmRVZMMpeFMBnHHfQZWVMGuMev4wxVeJPClOTLpfZEbuC017oCnychZrlK/
sw2gOkcP75oDXgnjLriNSbuhtLCckKaHtEsOki56YxfsGF+OUwjoW5eK9T/OD1J5VU8CNWYGsbdf
nNmHTa7O9RTCS6s/pP6e6t+i8XX/TEQi2BJXZl8YYxRR1maht52tKsekI15ginBGtvOJ1WFwph8A
ZmRsC0Tf4Pknxh3rfehfJg/zd0JuZKE0zvy7dpgzUkHPohPDvibH5Ri50rPlY2w6eheaN1mtjfMF
NWC2IylFrjS0xwIDSsXXfzsizu4BBp2HqcIaIIKbcDw1yxE4FvsiRIrMpwOLVUQmhRb00cvYvmSp
oBC6fau57BHPvIyphZykJW5x6oN8jr4zePXYf2vlVYAEMH4VzR6JVEDnrP//kXZdy3XrQPKLWMUI
kq8MJyknS/ILy5Z9mcCc+fXb0N3rQ0M0sStX+c1VmgNi0BhM6C7MVkuqEYFz47OmRsWhmBlrT/Iu
98MbUdixerEtVsdFBfJsTn2qIuxQkYPMWstJuhcrvrVI6MSSiF1OsFc6Bwp5pgaxrODqCcv5FIe4
eVJDQJAmAAWdA4VqVDUK+IQJU3d0NDT2mlOlj9s+JzLCQcJM9TaZCtz+lnJndqqTFLcmZpm3jYh2
hkOCSaFQk0yAO3FOXWPYVfl9ZHTOYB1mUWJn9SW9cAIOBjLdYDE1TDECYeXQHgy8pGUhvYXIDIcG
A1XtIclRAsoaQ3WzEZIpyeiq7eiQJLnNqfyQJrOTF81h+0uKtouDiFyye0OOMXkEJnL4xFOmVAgT
R0GIsPpKO39EfkBxbIN8oKwiFHWTW9qvWfYqGz9yTZTFF+EDT69UKn0yg13m3zRLdx37hukYVwSN
qJgVkxxVAICCQ8uzKxVabapFhyp4PyJzRY9JIjCw3mO4+HI8LNghreQZBdbJMNw6pp5R+TO088re
LUmE5o5Hrd4Nyd5u74f5Z2hBNLC5n5L4uO0mooVy0JEOahUUk4WmAh1QqDZOICrwCo60weFGh6oa
2gBwV80zUmLtcR5iJ0E3RpZ0jjKLKjHrDqmrlkzALSfz0hJSCEWknJV7cvW2CzNflW+t9AZEcN72
dxPZ4Y51X9bocZSQSdWSr3bp1Z3uSpYn1SKO3PX9Oa+HO8ZGMk96yWbt6s64nNL8Wi1FggvbS0Gn
ye8hpYaOyqi3EbUiMVsG382ydrogcGLrbvuT/SGo+G8t0O793VA4y6ShscUeYdAjh0xf6lKQ/UIt
EjSbh8StRf1M2x9P4VtR7RLC7/UMDNTV0rHnw6SJcpjrKHteEneKs3zsWqnFo8WabiKNOqn6pTGF
WUX2Vz6+K85WuEMa5rqFbkyEEPE/rVcfi1MA2Xi/9AcvdLvcyffK6/ZWiVyCO7N6RYPeaiS4ROxF
L0H/jM6IoRGkskW7w37E4imTmgONCpZjVpTRgdRgIH/qOXb+bNwNn46K0YaMHZSiyNe18XfN6t7s
phwFQcv6nIRxNsSBQaK1Y5ulGFewUZinCF9hEgk09bF9ZpukegUjKKndHEm0v9soDh5SKcisqUKi
qZrJETQSrtlg2goaNAmpBabYn9pwQr5OFfVzBsUbHfLl3X6Qxl0t38tj7+bgY1GoUxSoTIvz6esZ
iF9fli9Y6VltKwNrjtb3w5dun+1NNz3ae0YMPlyIJroEXv8egywcstDzaEhN1jvY3o/DV+mLOuOc
7f5qx/haVRoMEbU0hNFUuc3QwRmooSOrYJPTBPslgCa+MEXbsOs1Fq+39l6Kb7r00vxbExxMUKXV
5KxDEcDU5l1b2Rd9p/mpKcpGrO+LaULlC+NbOq/11caFMRkWIvXKBjfdUZO/EftQifhI3wcSPzr4
2QyHRx3iE3POARdqAGVmlUYnXU/2UTPuylryNbvwgz677BPqy7b6s+4Ht4ptP5HAkBfPJy3WvVnr
9q2cofqCueQu3AeG+TKU0cO2B707/dYP5XBtri27T5nSj37V+Bhb2qmmj0Ez8GHXV8qnCM2M81fh
sC3LEnOeMpOVp3WEbw/JeE+kb4IVrfvq2QgHYw3JIr2eUMClRw1jQ575HBwlNzgQp7vEXCPk3JEH
IvcCq+vX6i+rfM2DWMGkpCnAxXwgJ+mZDaeaGO3V0R/hRyDsEylJC1bJVzvUdoi0KcO+zYpxmCjG
Nob5Kq9tf3tdq2aIbliWAWEhaGf+fq+2TWrmYE6A6J6ZOtQIvLK7GfOnbSPrwZyp6ETWQSlka5wT
gtypoCUb9W786sv0RfWhjIe+MQcNjozvM86dTkRxoTBf++D4SHVjFB/qqjKfJOqmIMmHHvfs+NJ7
wT/kxMS/A+9NfWu/Q3n3zr7SXNXJLJB5eNvLXb38Fpa5jFGdlRMdazQjdlOJ6+GrSR8S0OnXL5b9
ZmPln8rtL+wx111cRXJYod0lQWkc71BnDCNXy0Xev3q1LkxwQWVQJmotsx7EGoKDkoONfJLcZkev
c4wRa6/b328VwhfGmM8u1jNqsdakER6BkAZyphCqeKHb5JdFJ0pIrAaVC0MciBdjnQYSo/wJe9U1
Ks0hIqL7dfqahQnO8yNFzsGXjvNlONrbtJ9cJsod7TpIrRY+aonorkJ3sZdcQTrRK55HQbJvPRWC
sy3rGCNFdwkHlpKMmDbUkCptvZGCapfJQxqNg+a17BF7h64eQXzLFvTx2P0yyEd+tKMJjSvUhifb
cMbGPMbtVYvJO3JA5/th21FWweu8OD7gMwbQu4GKFj0h8UkhM8Ss79NZOFUhssIdZxmi9/lEkQAm
Xwdf9a1sH+zRcntoKkw3R4Tt4Nsnq92LtXGHOh9iVeu1CXGMljttkDwQJX7Z/nzrCHneKu5QT5JW
yR2jVop63Ud37SRlTlRdg+yjzE5ZLShDrH9Gi+iyhn8mX1UFAbkaU5tZC26CoXAK9VLPPjVPap2N
sCUvoAMXAbWlXEcpyvJ7+THGY2P7m603CSwscAcqqaaiKG0FcT+0hc0H+yY8MMa68kJ+aLyogTf0
V7krem2sky6fzfIKdorSQSK8fe8Vsm+mfed331idxcyct86j9wgrEflgxAdtJSJNO8HG8RTlXafQ
omcvnc4oXWi17UK5ukCPyX77y66H1IslcuesAd0I+sjQtmI4vdcji7qLHmLj2fIUtPiy5iSCJncM
2bspAFM7Ev3GvhXVlUVr5U6d1homUQYkT0r7a9KC9ObHIGrtXTUBeiVowCqgr+e1JjT0sCtSgRy/
VdWuOrrmgIx0ddr+mOs9DAsr3NUWtrkdtIzu4V+FYHSxJMB96Ax0O9ZtCCIGI9mLLu71PPXCKnfb
dUna0SBEAnJwbZRkdqkP/aXeMShaHEO3fWL7BskBwZUjXCx36ktJbWOZIrxsPdMhoFTZQxHUreGt
Rwv+go5pGfQuf2uVQ4KoUqwQlBB4WeFeULwGhDXtc3jF2jmVq9KdDqJGodW46Px1+fpJK4/UaCQL
w9+t6iYmZoa1Q6aBZkB0CtZBbmGJexWMiSlnFZRX0E/XegiNdtP1+D3wmh2oav7tuMyfjFvzx985
LV9I0bphNEoDCSr0lbUUErtosYdIaPLdqg+pdBXi5ItnvFaDwMVauSOPg1LKSD9jJi+8m+ObJrgT
rGr9wIMqFexGlgxa3d/vJK0partkvJyGo56CPQ7HTwifShjcIU54O3lB64S7dhC552rIbp/Ncre7
hNs8bNgeyidjh26pkaXQWz94Y9quknTQRZnn9Q95Nsi+w+LuNeus1psImRfD2ltl7gwiRorV0HKx
Ig7TJMsKLDLAPSZU4oPE06xrHc2e803eCHgWREvhcExK9E7TSoQRTUygXG064SzqlxN5BYdZaPWa
ujHA87RMGrfNX8pc8RvRCNV6+L/4ZDxGFXGQgF6D1a3jg5r69Xf5BnQ1mAmT0a4J8kKR1zFk+BD+
nw3yak3W3CvgCcayWKG8QCu9sotdQCIIcuz+KBrREXgETxtWERCcVoyqqYuPU4f8aPJlTB5k417N
RUVlwX7xEoNtolA7TBAFlfa3RnuQqyti7LeRQuB171oxiwOkFUM9DGw1SdXvuk73U4jHbpv4w1X5
65DykoIt7cuwa1jaeq+jkX54Yj162VEGxRoboA2FcnLMw7YcgkOFdDYpNgmX1kyDiziy0HtqT56W
Rs8hiDNVWlz0SugNcShKAIk2jEMLecy1uiwRygWV7UrN6BXxN5nUf7lnHFJ0Udi3M0FWm2b0JEv2
zrBUwZ6JFsIhRaiS0GwpuxUxHrob7QrVYy2KdnEVx4LXjcgDObgw26TMtACBlBHum+JSTj+VjjjD
A98k2iexUkkdiqx5PV0WCsaoy4w4SSp9rUl5b0zjsQowN96WroqnTdVOh0b7VNZn8Ru44EZVA0yu
UtxToXpnW8+hftw+Y4KPyDeOWhrpjAQq4J4GXmI8QO1WVOf/Q3xm2VDmJopl8U8yQ6oTqdNRrml8
Zad5sS/5lUdeY8aKDL6fHO3J3SkSUDGv++HZKPc+y/W+S6seJ9nSLoriSdF2bfhj+9OJTPCh0hSV
PakRKinTdTrdFfrPSkT0w07LRzw6r4Lt3gJk0yoyi6bFKuTyWqeKP0bf7OYiy/F6HlU3EHn8ujOc
zbEVL8y1rDd2MpBiLOlOsdDEUn4O584WOJwjcZfJKZgWvYG8gOg71f4ps+9/ty0cyFlZTSWtQy4q
VE65vQv6h0pEHbn+tjmvggO5JtYqkKyhqGNEpauYV4GWOIn1EnSCPgKRh3EIpxZA69JSMdSYfMU4
KPbjNrBe//+fCw1FmqWjpGKqPPW/VKuFXoYmq/BfaIWf5btEOPG0Ft0vbPBvQSstLDvR8GpJIMLJ
egiyvfXYu+qu2E0XIg7vNSdeGuMQk/SBUqg5XAyFohOkaC/mRBUEjsyF+GO5NMGBi4RpU6OScfOk
JHMtkG/Z47GPdkV6mYkQYM0FlqY4kFGjoKy7EJU8I0C/Xl2XXie3X5U6/ISrLe1wSJOnch+8t463
bXdAlQr0aD0EqXPnr7yNb5lL6maa8gHeFlqVE0FRtilsJ4lEaXDRV+NgBuwuU6EUeEkEzX2ufK/C
b8L33RoGLD8YBzNtWcp1j2KJx0L51DzW/U+9vZuSx+0P9l6C+OhrCMTQ9GcbUH39HZMnE3mUzIAD
WMYjiO/diR5B+Du9lYmb9yjqzj/zQtBdtL60s0kO3tDNFgAqkL5NMHyFvF+tHbX+SS0P20tbP6hn
Mzy6SboVg7EZRWprH5eXgSH4++tO8Ovv86+7YVCtVENjoVdWxmPbaL7UDQdIP+z/ahn8s65ryy4c
CjhCO6YpZCXk27aZdts2REvhAKfo6iCZAlR1Ajw/rKa4zYiEhqhCAAKCHeHfdIYqzYau4xVSgect
yK07eyJP2ysR+Bb/pBvKCsp7HapgZVU+2DXd9XntQZrXUahodkC0GvZRF9EMmbNAT3vkd0P1am6v
Y+sTeReorPx3Mnl5+KyPZWJFeOoEYbTHlL5vEYFrrbbfEfTc4Nyjc8rmKfoJGe1SGeFbBOqLLHQO
T8aFmbjQ0EK/LCRWo5N2THwxTfH6tzsbZtu4+HbxpFhxmqCHO6vVi9yWLipd9Bhd7XlYLo5DNgCe
lmTsopYK44uSVp6dmk7fRj5eVc9BR79M4Xwai9DLie5LjX20o/rQRlBegKSypfdHpYp3ZTA+B1X8
bdtLmemPoHtePoeAc1mUckgQsIwUj7vpJc1fVXqnBicDhEbbplafR8vPwMGgraWDHpmAqcbXdukh
PkkuBt9+6OCCYuKr2YPt2YfPCPosjPI83qqSynk8y4j6jGNoHaxPTT0tDXBRWDr3di+ZIa7Hu9Yj
J/A5/NSuUD86FV68Ez322Cfa2C6ezRuE2kWEbDzg0XiIu8dCu6oq6FnkuxicN1Z7MVo/tzdtHY9/
+YfNR2VUbquB4bGdyRA2+Vbn/6iFKIm3DpVnI+yMLs6glBIJUpHYIwgquukIFqnuyZQ7JyOi+pto
ORxSJh3NYjOGu7P6mwKi3vA0JRe9oztx70A/cmdV+85JhflX9pm29o1DmXIMmiTPkRkYTuWxvk1A
PAA6FTaYz7gGumeRQZGfcIgTdvXQ9SAZRcmGFcJ76GpA62IvqkgJ0INX+5SDYmwmCxvXZzd1dVOp
hiNTTOUz6YvZ/ztP5NCDErsqZlbXi5XXLr2N1EdSHLdNrDbE/TrL+gcOsDkPp6Ey0bLVevmR8Tib
2kGC1KfzXsb3I6hUlnuBTRbR/NE1YJPDj1npa5mwBoyq/JGV3430qpT8RrsuddmLx9Tp4lMVPCf2
S6CL0n6bdx9Mc8FW1lQKrWdAV+1l36YvmV+gFoUgn6kDgKDuKrQc0djm5gGESQ5PJJNEs8TYi8pO
Txwwb17IkXbblYkgJF4tsUCKntiqgse+xuvkyNIUyTl0mrzJ7T00qyng/GgP6TG7nVHv/tSyFtY4
BBuJbncNkiPeRHZKfqDaXUIEb5XVKv5yRRx2SVNQ9YqKKEw+xYf2lcJBGxfMe7YPmv6oQpJR9eTD
LOocWz8Ui7Vx2NW1AUQZR+Rm3jV63PRrzkhFZnf21UN3mJ5FPb2rLrKwx2FXF5SFlIxIBMdz5cuT
4SoRhum6qnzdPnkiO1zooySV0YyM87lsFMx5dze5HLiSLgmeGqtQvFgOh1vGlERKyoY4w/Qw1B16
/K7aHv7YfLfaaz25jKvZ217YalfSwlN41vRM7uQ6opj8hmzPvFM8sMZVjnXMnuoDO9rWgfWaqIfW
Ld1wJ3olss/2Ac/O6+Vpp8akHfqBImWog9867HsnRzOvVX6dUEpqQyjdiIYTRQY5FEttvH/DEXdO
Ix/y+S2H6hLB1HGEPsr8tqWC7VyNVRbL4wAsJlATo6xxn5Z3auGG0L6sj7pIYlPgNITDE22kRaen
/3vmtIN1TI8Y2j+J7m/RYjhIkdHUkfczHiYVfZDDGzn8OUBSNpG+CBxyNfxZfDQOQlL634hT88/k
R65yiH/a7ujSa7JjCu4iNF5t710eAA5CIqR6016GS9SesuvusmvdLe76ZwmNFt1l7Y++5TWevJOB
lwZEjg13e72r9+piuRyyZEWlpU2PHg9q0hrRbEH16SIxoRpz3DYkgDCeiR1l27yuWHo+SpEvs5DT
Dt0qf9k2shrknVfDj1hUdVwNBZNFQLHhUETTDws11bYyXFrXO3UMBfecwCf5CYsY66Edm8rV89hJ
UZcZyCFrj20gckp5G6h4WnZDRudATYCSckv2kNK+suXkIag0kHOBw7S13CwOvg5y/tUgmmjEebXg
v/BQk4ORIlLNGE2VrPsovGbMeTIkQxB9ja4O0uxql3wtvm9vo+i7cpAyyyHYS0e0GExh8SrT+kIf
rYsyaB+bUMQ8KDLFwcpE51FLGtzgWYb+dumpLx9Q3HWiwnS21yQ4aCb7IYuH41x0qTnPeBNYyfBP
OyU/B6jubJsQrYWDEqUfQHUfAUqiGtTfDeanih+l6ZadJTAkWgsHGmU3Easj8PuBXnfVXa09/91C
uDgkkQ2aVGwA2U4u5fEx6qOTod3FRKSGLopT+Z5os8iHrkVhyqOXxDduymPmM72D6Asjrm0uFb8U
vkMFOMgX3skMtYi8RSjXtUyypXCrScHDaRLgusiM+ru7ETSfzbQA3GrW9yiDKCb1e1vUByEywiGD
lCFbqHR4DxKwGHd3fXTIB0EaROBqFgcFVdxbsyzDFaTyzjJulVjQkvCHxxfwzYJEqWzylQJpRM/4
GGBUaIRyGXtWtiWmanpf8eXDFLgi9ZY/BLxne9zGDFE4hXnIWhBP9THAXPEXNlUWeept/b3Fc1bf
0dP7/DYoZL3qsH2w/vBAOlvndkxX1NgYdERRw0nZQXN9PrTP7911EKWGuodYU34dk84Guf3ro9mu
2xZQodLGKcleN96a8XqwHgULW/eTsx0Ox9u6b2YaIWtVv+joVo3c+C7y6AUjgx6O+kHMIrbu+2eD
HJ5rgzIYqQ2/aafIm+LxmEeRO7a6wP//cPue7XCgTgYixUmOXqABhP06BjZwC+6tI3kIX8sTHkWe
aMZ/PfetnC1y6K4EGSlIiMQjWvBvmGR09TPwIDSEGQoZOcD8Sb6IrjLBbI/wHHKYT/Mes58TrDb+
5BMXxMbfdYiavIuaPtQi6nC2ho8vv19r5LvIkGaPppliBifrrWfF1NApgvMWjDuzjI5JbZxqmQpS
WAIPfRdpWAQAfaTNJGVveMvy8uQuFvU2i/aN7xobSTZbKctw5oUzevGBZYyRE7y3XWPfHTO8yqiP
CUERJ4lo53g5EIidBv8qOTAy4P6G7mjjztfp8V00o3BjoUHRl2T/v/iSTaaOSJchPMRCQeD3TXFC
v8CUCHSfTSZT5EeVI8pSixyGw5cwlFOjydj4qpIcxh+BfZ/GsiO195H5nCr+NpoJsEXjsCXM7Um3
WeqfSLeycjHWb50hwJX1l9L5AHCw0ppGjFoQZHDk4rYKb5AAcev5PgWDdJ1526sRXAEahydUi+ew
pRWCrBnaS60OtqlAHbwytNEE1gtO2R+8EU0ZugKpE5nX3jVmu0NOCTdcd5p3xq7ZS+5UOoy2XD5Q
N/2+vbb1nfpljS/ZVSFELi0L1qzyQtJuOntPRLPZIhNc0j02U10qe2S+i15Wj4ky664VSNm+CUcR
y9R6aVs5L4cLTqwxmebUwCOFaT2rbgQKt8vgGOx0R91Nj5E/QdUK50t6HUTkr+tOcrbMBSZjAh/R
bJwv04ogMBiq0aEotNLVqd06KSQgnO2NE9njMKTsZeQhTET+YX5K5taJo8Qp0lctEI3yi7aP/f8C
rGhEq2Ge8XpOyx+hIfuy8aWPqCDa/0Ncd/58HGKQxm561WBeXzsYENpRCHg+0Qsw/6GdLy9c6NQL
AmfRujgAIWGSm3KKdUU2ZmloigF7OThlcvKZjnKy8EkOPtJaj0eD9Snmiu3oynw7lfrrtjOsXyjn
r8fFHoo10QjPMOTgYuDhlS7ielkH2//+/gfKsypSx7SZ0THcKj+N3oY/P6gp1NtlT1I6AdqKbHFw
UdrZME4jooAGp2eaZrTBXc5q4ejQSQ4CgbFtJ/jAeDZaMbEtipgmlqtDHBiXYx5AXpoIgsPt/VH4
SpwaqvnUGOh9w/zWTjZNry4kgQnBvYG74/dzasY0lDVSor/uMr1+FwZy48vi+C+5gijrK1oQBwpz
0+VdpWBBUdj5VFP8fIoFucn1Tp5f50bh5XjMxu7qCqV8TwZnxOhB62sn+dYrOFPmCSllxTXcyCeZ
E8oOfcmet0+UyDE4dLCpVYwj4x5oyEuFCHCkD/rn+lYXK+SRIaJ1VXbwvkiiji4dquFZF/WriRbC
QUNohCPgh6WiBvCRD5fB/GVAE/5ffS2e8cKQAsOSyxl9OfK+AVv88EwnQbz33vj28cXzC4N4pgs7
Dcu4DBCFyXfKW48uNdsjfn7UvBsITniG3/vJLt3rj9GN7pn7wtMPD9kNaEUEN9X2vau8H8PFddhF
jUZiA0utVOWGjNkdQV29IvOBhqqIykGwd++X5sKWNumJ3U04ZVN3WckvFv1qdoKbQ2SCQ43UkIa+
kBEw9dG3iHwtqkca//g752A/YbEKuwUDS8q0BIahOiRa4QaZsQ/m1Ns2s/rAUTU0ksimZeoGd2JJ
oaJjZcSJrfQSo+FXmfqc4TlXvI2xm6Yv28bW36oLa9zRHeWhTxRF/nf8KPNjX00cRNDvmTdIZrvp
A5NbJAKOuncn/3AIFma506zoul2E7HFgKAiTIAAkOW+jmz0ir3FhHgVrXC3anI3xpW0UenHr13hi
5ZcslK6u1OO00/xYyC++eqYWhrgr3x7GYoziAURfiJXNaG+GV2MaOdQSXCmrocXCDvc6CGZ9tJsI
Vah2yN25eJ3bi1Af3LL4qUj32x9PtCTuOZDMQazXBsoyAT1MoC1U5NdMc0JbFMCsp9cWa+IOsKFU
YOzQGxAveP++eEAaEngsJdoctRQp2O5ZF6xtPdRY2OROdFWB+iQDt9h7l0rqz8/0ua8de1/swl32
nL/93afkngat0ZY6YR291Ej3Uy7twfF7nAtkgiYwJGzbYl9r43wRDkR6TC7OEkFym6SHSGudRhJd
lesvncXH45AjJjRsAlqzvjc2tqQ46O/P3NaxbhgZW7yTSsGaRF7PYYamJ7paaaiqhUPoW83JJCfd
QrvIdFE1kuB2FNji69dxaPVmk6Gg0pDwbkhaVx+Lq2LQHcxrXhjm5yKo88f8UMAG48Rgx8xeOvuT
dVsQJMwrgb+v3pELI+rvF9gYFnqt6Cz/g2RMu5stT24EwC4ywcFFpiAdONd94qnzaYa2jp7ex1QR
bI7AuU0OKop0SGOlR9pRwhRWY1MnTHbbx0eEDLwE0tTHTZ9EA1gGr8ZLJsqLngLt6wiKw8KTjlHi
b9tjrrtxXPmadEQGa1AqBNBJXj4o+rg35+HU02iPAvwtMQiYcJRTFQb7bbOia5gn8lKrWZbmkUHS
MdiTn9VeviVoery0dvL3+lMdLgv34wADwpZdrdRIVHTqXY5h6kmYuxI5BocQVA6pXbPl2NPONB9p
9bT9vQTezVepC9MkhdXgSd+neMHN5q6QUq8bgsO2mfWpNpWA5082VIzQsN+xiDQD0qakkXCKyng8
gVjuWQ8iP9Oio9kXF1ZhHaQ068A2a++h/iEwvv4Nz7a5W2qOiTol8ozIjI2831FRVWsdWc9/n/3/
Ym2pbgR1EsILSPAcaccC7LJRh2ueDk7WPGx/yPX9OtviPC6IpqZCHyiCFzkMXaWsLrtGHdxsClrB
SRJZ4jwvHPootELsGFhn8S7ojkTRLppQESxIsDl8tUxNpoYqPa6JEeOupLwh5uP2F/vDe+DXJ+OL
Y5D1kKRwRKw8nYpDfuyPLF6OdrpXXZpXg8cY27pnUSwh+Hp8waxoJkgQzugWa9u9Ne2r8K0AM/b2
ygR+xxfHpJGOepLh9dYbvhx1rkKgKlmCQD2wPLOZ/G1roo1i/7/wchXJkjGh2ChNuSb6fSoStlsP
y8/bxL7o4u9PSZWQgSWzh3G4Ritr7IZpTx06Bm7fCKewRPvDYcJkBK3Z5BPGrLPgQgIRdtjlX+pY
TgR7JLLDYYMcKdgjGe8ng+xn46RLJ016294YkQkOEuKW0KoMAW+gI+yGfYqBITGxpMgIhwZSiWs1
qd4pdhF3l0fJoR64UOiFDdnewIku/i8a5wKjvHRXoMY9ScFR6zU5qCvJlQoW+yIyBFskcGyeirnu
JiAqQdSfK/dReqxF9MSiv8/FqEmjmK1RIxIy86uyvM1bQVlScHB4Va5hKJuhy1gRz7ioaz+fv3fF
TST9s+1l6/1s5xucV+aS8rieK/bWG1yCRqLMHSE1Fe0gwr5TvcraT15/jcExX2CWfZ2PceQvWOAJ
KWuzGJKGoJuCjaqNj7GfXZm+dmpuy313IVLMFTkchwptnxa1lLJY37rVgt5VhoPaT3/pbxwkFDob
X1RwhRtdszclZV/PooysKNzSOUyoVHUaidVA9O6dDng8NLsKrUqhJ7rn/hBvn/eHAwYln2VFNeDd
lFGq3YHCPHgInNqpr0S5jfXNsS0Tg8KowPMzmDQz4riJMPSpBPt5mDBe972NBGMN7Lt89LazDe6S
C2KzKqIK78m8f8mj0jeqJ0pnZy7e4sYbZNEN/oeMw9keW/Pi0gvDuEp19kiWxuHRNEcHfQzO2Bmv
aRw6Y9ZcabT2+3J2+zo+tspwHc0lZlhmkTTCH7bx/EM4z6/nVon0AmXKflcfcYmcrGPzOjCN7/0k
KluvA+LZFncABhpUUcsKOGFHnUyrnD4TXIl/iPnOJjj/10dNj2sNYJUcuy+qO3xlrbfzvvMYU290
HzitG+/k+22sEjkodxQKcNAH5oRsTqn9Yw9fguSyne7+xgRUwX73l7w1rCY2ESTN9uz1gbYjRPMw
ieNtm2G/9M/HQOWHMYspMPE2Q8GSsXM2GBg0oJMrnpvd/mA41r+vpqRapRKmTw5JKNAJtvvYaHaZ
+qmRWfU/Z1D5Eq9sqZ0RZkiupOpJs+467WdQPm9/MNFKONwI1QzMkmxfEgnKAxW5brXBb2zlsG1m
++SoMgcX6GNUlMyGWwfRz6F56SNR/9t6LHH+VBwM9FrQtEaO23aYvzX5DBrmowrCnigQHJV14NM0
TbZQFGJ0F79vvRF1spw3wBt93x5TP7g17uf9v53RzWE4iLrxV/dnYY7zNDuJB1lloxhqWrxpneLK
chs4ZBb1CovsaL8vixKihDTH5LRiHaPhjeiuKbqiRCY4V1P6QI7UHN1FU3Zqwdtmjkcrrf1tRxMZ
Yf+/uJfSDvrPaYw3hVI8plHszORFEulGrvraYk84X0tKJaHWhDODZilQHfjUOOrBV2L92F7Kuhli
6mjkgsIEry0+xKjLFTbqBhpiVoglOCnSq3INSiVRN936Jar9MsXnMjBpXVgdy2VkkVsebShpoPTY
1s7oYwhTWJpbBYOFNe4IYdqjQicn8hozvcyknxURaQ6uBkMLA9yh6XMMqOstvtzYdYfcbq5aQ3KT
vLots+FrSZWnIlE/A3ALk9z5SawejXkRyupk8nO0jmhP286w7tfnHeIOTyM1kzJZaOWP5xvNfFSn
XdYJQkiRCe7oZJVdmnkEjJ6hsJXXrlw/p2gC3F6HaO+5s9NbcZdDmxsXdHqrTzu7F8QZLAT7EAAs
9oEL0Yoij2IKjm5PD0LX7CK3L/4Zw2OrvwyqYEtEXsb+fwE1XRwTkHbhAdGmsq/UN0pTOhAkgs5H
1CiHqTxufznhIeWitBq9yTRKEQ1EVoD7TfMGjI6gJowsGpo4MEXqKuCw7YrkoinVpzQ1RE2H64+z
88fl0xpx28wE4oZw8gRzgdElkX7Q6MqYPUv+Ys0XxvhSyoIcwXotWpcV07Z1EyDIbahRhVYLCUKm
N1UdWq88ljvpuiy83kVt+BYR2NX4uv2hV110YZHbVyWgYwOtCjxt0lfapI4pomP9w5o0ohhgt8DY
MHfSVHPuazSDsba68Fuw1w4QOjn0B90pLvVdfvqc6g176f5nkDt1SjGGes06ssEC9BQn3amPUnf7
q62ix8IEt091YLboksfbqFBfkXR3CrDnFoITt14KXBjhtiaNSRXX+YhMsQ+p6yMEz071MyPaVj31
WdSrIloRd96MBD4ChbXEi+kxM30VpMCiDJvABF/alkxIMxQti77Lm7B/telJ0x7+al/4anZum4Vk
xriYVMzKo8ZjH6dC0EYn2hZ+EjvV1SacoNuIVJf2omNcEM2Uyh3Iz33p2EvOLFjSKsafvYCfve7m
NrMhSISGCqO8BN1Ujb6D3B/08KIudU8KoPyw/Q3XRwAWFrnbd5A1dZIHZKX0/b9zWBaGiBQT3Vm6
lx0DB/nkO7t0aOV8KrG3sMw8aHHJtK2GSYcYeR3wgTz0NaQmInqdVfVBsEIWEn24Nxd2OIQYqg40
+RpgFl+zPuY7TLO75hNrlTeQcBC1+go9hkMLFFWnDMJlED/CQAqmsnYQeNnNLkiLXElI7iO0xsGG
UYO6Tg9GtLJnOy16MiUvbiyvmq5YQBXpmKB/o3Q/lY9Q2RG5zmoUv/iwHIo0RLdIOlaMx2jeqS4b
VmRoL105TI+4dP85/A9pX9bbts5F+4sEaKb0qtF2nDhpkqbpi9DT9kii5nn49Xex595aH6uaF+1b
gQLZJrUn7mEtVTD3sR+/fjp7vjNOpYnalYEaiIodhKU5ZKPA3gX2x29rx5oFvKsZV6eUGfpQUlS6
pW4kB3kwVn8o++k1yWpTEF9EQdNiGryxBGXoFUBk4o3y/9ZwwBXaODMB9huoN7CYbBuuqLUn8M+W
9r8yG9Mc1MoYAAulWk6NgqaxOhb9ctv2mAbcMD1+m9skxF4IW7ZeTlowYI1VC6VQPfwRVsxVEXmE
Th0FDbqUMIK0S4O5PtT6fa2Pzth+vH0ckbVZnCtZAa+f2QqC2vrMgvQQJoH1Mp+wdANARZEnEV0e
50imrIiLXMN7Ij+PZ9QV7rSwfhBfnkgROA9SFXWNZVgkUIl1HNZTUiZObwjeXyK75TxFqtEhagqU
YLJpdCb7QNW3219GIIDfy5OjJR3VFRbUVM+L9apR0ZcXfAybe9iP9RjFswxf13tWmIxOfGCpbXxf
Jm6Obf4UzEzd0TxkngVGxFfDu3089g1u2BGPrTlXiWKvE4qyGYhNIzXsxqPdPBndw6q8LIVoAvI3
ak7APGVhgUDmhxiqqB9AsQIwic5X/1WxKKDZ3ggGaOaKpNLNBB9vXwOv4tjH3bi/BXPGeq/DfIvh
VTEuVvU0iEgVRCLY/29E6JO2albHiueA0l6nIMXktDUJotN+8Lieg/MOlqR0pfxjA2fRjim2yrq8
+N7Z+qGMR29O/yz9vYrj/EM8q7lF2fBo25ZvWl1OTqv0b5gJ8G8rn+juOAdRonSuNzVLMdbZAXaV
oykvtqiVvW/A18NwHiKfi2jsErxI5vnRVr4k9h8BpOg/BfAP/Crv1MY0UNyukzs7ferkgAwvf3VR
/NAC+LcnrCnjg6zt0TIfNfVJUgRraz/gSX7xBIasWwSZiI5n2v8qcqVRs1Zb7GznZytsfHgiDSgR
xYkG+iMzUZCJnljOgBahx/ppolC73yTY/AAuV4npApLsAu/U6J69F/KAPkvuEGgn0MO7y50oTRHK
4/KU2JY0kpSoesmEoWUedDCBZ25luMVZxq6r9C4Ku7uauDkg541mOq/ZFGNVxcrewEbfiTqS+33Q
jQDOF0XRqM14ybEXV3zo3OG7E3nLuxIyqGm8ESiY6JU/ib8bkZxn0pO5TbBODviLHkP6euoYohx2
10lsJHDOSM/XtSqzhA08VU9ZujhdP74rQxP+gYltxHC+qAfK1ZBZqK9Hs3nUR92pJxA+KX80IbYR
w3mjSOmKZFIwiZZ3T4X9sYgf9D/qSl1F8DuAEaUYD0zgVXXzbtEfpuWhpF9vX9ZuPNqI4HzF2iwa
HPeELos6vqdN7ssd8IYa0ElIq6uuRLAhvr+BupHHuYZkKZVq0vBu0sPolPnVK4MypJfyH8YyxWDU
+++5O7hYpjAEnnc3O9tI5pxEP0Z6RHtIlgGyBJjzMD42R6TKghPuuwbNZkQ9mkp4TMOubHNs1zDX
sExnqTP8eRbWY9gl/ergf8rg62ZAhhy0YkUhuvLnQPY7gEWl98Y92xaSvD+i6TGuwjgNWehYZBJD
BZHMr+vwhcbH2xq47xWuf5/TCNmYSBNjRd2r0BFtJ/0Yq9opzsgfeYWrGO7zo4BVjahv4HkxtEiR
K28aGo9mRvB3p+EiQ4uR8kYzQJtBu8axtS9T2zg11pH+TgoXHlaipIM8Q4oVnTPbr6VzJ6JOEugx
vwcC8NZ6bBksrWyfuzgkoi6y6LNzwaA2OjntmxHgHstdNL6UzcMqWsT9TV5w/eZcJEh1LGopBYq/
DVCIAOMXYKcvbhzdG31GTCm9L/pfahkXFPJkbWMZeNPgj32OrI8SPSpU9PH3S0FXi+QrXGMVR7Yy
5ihAXUZPcgDGdc9YlJdPs8/SudwVAXHtB4mf98hXvMCqSLuiQ7nSpEes17ugIFSV4d6cH2lXu7dV
m6UZN3wbX+fKlxL0PAtmh20D3AKa7Cha4bTzU6OKqLYFGs5XtwpbtkubAoFjjkvHluOgjJq/PAzn
DUwyGrEBB+ppDD90Tp1UOcfRay5sqTEnfOvWOIdQy1EuEQxJYG5OCdZjEzaSk3yEmvvLQV28v/tE
XKZoYyRLMxeWx8nZU5u9mxImSFXzlGWKQNJ+03ej6pyXsKtlzgYNwUHXA7acPR6MCgvh8ic9aEOA
Bv/dwTh/MS9mEq893KpN5YsqDae4oI+tSt+WRAQ2J3B/PCQVto6KLmpQUdPtZxq9AMrXsaVvt4/D
tOtXpSCaYVsKURSNuzwC8JJ6BnSfJy3fmugLkD8FYUgkgLsvK1amZGVYnxVWRYHUFOqrCEl8f3zd
uB6C86hKl0xdnELZ8mOMRklySYF+LV8KQMlRQLFGrnovgoDfb/RfZfJ1AHvtVmqzaWI1ZKnieBgC
cgIYgdsdbn+h37jyn6fjywHpMJKkrxGhGNHJck/B6eiU/44+ulAu1vWpu15EaKP7efBVJJdvUQuZ
fcueR2xGNL9kIbtK+SA62n7MuIrh862krIxuYLHXnjAwHETysTbuYglUCMKHpUhJ+B0HrbFLPbOg
iJh40ROXdfD6f2xXfda/AlF5YYiRYRxMIuCSfSO+npHzuu2sGaVBUWiR5iAzngcV3MYvtzVEYGI6
52vxqcAsKi1Iw3rTU/LcVyxTkIALlZDzE3oXjRg/wfCoHmoB+ap4zZM8wssyYll3OPbh1LmyCGxt
v6m8MTLOeeSY6bLmCQrCwD0nt7ozwxGLCNQbQc/RL+hq9Q+MXUi0mSK6Uc6hGFVuEWmBcVsyHry6
M9evtz+ZQPN5EtUWfSYrTVFH1hMdGETq9GpQ01kV46Qln1I7E0F875firzdp8C80wM2n2sia1/+O
nhFkp+hFemWzNMkp9lZBmUig8wbnPoZsxjw4w3jLMJWr04+RPnvrWAgi8a4UUya2QZCGGfzA9EBy
CxDs+EhyfqLDY7PcWZngob5/bRsZnGlFaV72NR3QAj+3Z9aEB1OjT7/8oKwP/shVbIRxNjZYSm6r
MkqihJ6HInNGoLApomLOPnHERgpnU1I+kNmKECzp0QhmMB64JFgPcQg1dKwX8OwwLFT5EGN1VpEA
jCE65a5tbeRztiXXfaOMlI22yuRbnNfP1ZwHt61LoBl8TUzHFoq51BAxxPfVeAEOqqoJojL78L/k
TddT/EhKN42guVwtsxrRBmild309gvfMXeg7sKQF6dOuo9jI4Uypygw6twomKLXBdsoGe5m504I4
2OreUM/2bt+b4NP8eCtvDmUqUj7PEQ5F+rs2A+62bguOI/oy7BdsJCzTmk4WhfKV9WUe/o2lE61F
a2uiU7DfsJFhlmpUkxYyBrQYnEme3iJDxBi1fw6wbGM2UQfuFZe5yO1Q6OhBM3j5Y5Xl2HI6aYMs
uKx9HbsK4S7LKhekYB0en21ROVL2aTAP5hgm08vtr77fSDCvcrgLG2RQdeisVPgfllHnaigQKK7W
gRMuBjiO2QEuPHurZKf9owL5RjTnX8FbmQ0l6i/eCJJ6+70EeVn7fPt4++pwPR3vVXMbjmYCM/Fs
nJu8cobx220BIl3gHCpQJpc5KlA0xrK2Y5P3ejkSYRopOgXnNS1qZUuuIaTWi3xaxvaDPjSCmaX9
uvv1Y/A1IypHk2JMqBmxdVwd8whq2ANNpnhN3dFXvf6+9tVAxRNHNEbKfvyvzvTnJ+JrRw2xLCPr
oYBjmvilDGLYlB5IPgVmWjlZCvTn7ktMlPD2dxOel/OtWLHr2j5Fyar3sgfF60Kl8hiVAoO4LAJG
HVa6IOY+i0dyRCbH15XK2TDGyUQVYQwmvzoMfn8c7hkcVfqCbgB451q3Di1BwiTwJ/wU1SQrU583
mI6Xuxy+vXHrLncn6Wk2RWyn+8+FjSpxLiWdcvB1M3zD9pMV1o+NOx8yd7kgxXWlE5DtQuMo+Jj7
BoJJcUIwXKfyr+RCUgx1iGCF5Hlwe6/7wgZqCtd249ZbfVDTXUSJzH5ovkrk1CfqK1IbBKWTRDVd
M46dLvuczSEYZ/JqFYQC0em4eDNGBq3MDmNDtLmPk8yJ27fb9yc6DPsBm6BprU2VdjFsIR1gdlHp
g6jHwajSIZ8ukSxc1Ni3+OvdcfpRNQBO0CaEtgkQsyTQT0DOxdBneq97pqO4/hL8NzGcuyKOKNFN
chHHTktZm5iTqzLQYJH20CaNf/suRSLYXW/uMk/jdmoLPPlH9WOU/RNbgleJ6FtxAacuLInILGh2
uX4wjC9LVTuYGHKipHCa8m8Ni33KzWmimmqSXEMzKIpr2t14sP3xlB6RH6BurBzHQFQV2m/JmD+V
g38c66iqoVCNgq76ucQbBfi5b2lY/jt4YC/26nvhKIrge/Fv47EHylzcsi3C2DNDEkyzw1bK8RyS
MHANUkLfmITEEL8JAddTcu5DzaJamwDoDHq00RuPRebpxGfhR0P4UQ8LcSov8XXiiPLj/TBwFcz5
EvBWxm0UIZWwzX8i7R3s3q5qTa7eqQKntR9gUVWWNaKooGHhVMeS17VXDQB/lufuI7ob2hljPl5/
14CYsPfLD8ApPLB+fnL6o+Gbq2T+BRhVkqFiixG+WfunXS+laMxsvzCwEcDVU2ZLt9YsBuIey5US
N/PtD8QfPORHAOIQDS/tZpgbYZyqYFe3z7MW+dHchVr3SICsu/5z22eJRHBKofYYfLUo9lOKzA7r
JjkNZut3YqTCXeXbHIWLM2uqzLO04j2bSIF5Us74hzce2tbRJ2cNJ8/+lzqZ94cLtRu5XMBpDE3N
sbCO3GftH+0Rqw22CCpu36I3MrjQsthzY005Q1zGhBljLqZe2+O9cZS+v02efK5dCas3h0KEuSG6
Uy7e9GmkloC3wv5Eg7GFoXJsC7gRxDGWT7eVZDdqbw7IBR5bbvAe/sFbiYkzRtnKoCPEk+T7JaqN
HM5vABsBq9YDrFdRnMVd/PSjeaqD+aB7DJVofppPimteEIHc9nPpihgqdsPBVfqPX7cJeLGuLiSZ
Ib2c2nMZ1cdJXgSIyPshDmjZaHghWQUmw/8G1c42Et1sMWmSnAffOhU+2FIO5pFtbOZ+/l20IiWU
x325AQiQSsS6lsXiDD6Dlc6emviQuuVHKWxD0xKW+X7jIa9H5D5iVK3WWOfstRHaF4Y0Ur7ljoXp
9h78ASJ/LzogP7hvkIUYZYWRgPErwVB9F4J6zGt9sFe5yGmFp9t3lz8Px4/x5yqGePDuR4U7P2TD
e42+yyDI8vat+iqCc/o26DdTQieIaD8m6iuA21MCPm3h9hX7O788vq+qyEMvgbUnjkELy56io8cG
xaKj8TC61bH044toUGw3dd0I49x/v2rgS2H7FXP0JaOfQhWLiI30j5CmSmXx6tapOH8/dGMKXwwj
7vwaLPL183wnubmTXIYgPsWv5YE1/DJP8rpDemETMQbInl5uu0vRF+TiQVYPJkhVYAGzNaI49Nnq
FKdo7oloRfY3edZVVThvUqdYXGoYCE76UXpWAtPNTmrK9kmCLpha4CKpTvsxcnK/flXeb5/xN776
KpvzLKToSJMlCOjsJbd6uTeijXqyQYm54q3QISNqgvjZ8KbCHcPljere7R+w3yPcqBTnZ8rczJPk
PwJAJWAZ5uxgPvA74xm2T32IbOyM5qsnCVz4/sclNjFMU1Y0HrsunvqklBNocl69lwsgj5V/o+ws
TaJZp994tqsgTovQ10V2zoDL2VIfAy5v3ALP5O7cIlEqQ+0ouM99f3CVxynTlEol6G0hT4+QjuXx
Xb2U5zFtnDaSwqoBCnJbmw/ovgVm0bgkGx4kY/oo+BFMa3413+uP4LRqtTuztnWNtZv7I1KA0+gp
Z+XQH8ireTHuWXkAFbJXLBSLimT7nv0qmVOnac5arApAn0FW7OmS7c1NHFhR6t8+4X6S8VMM/8ad
I00ipYpcMaJHq72somRU9Pf59wlI2WOrQue81R7l6L4Sga2I1JLv8dZp06yY/kR4+pfByhX+fBgk
R36eXbaZiWerKIcRfBiDe6FQ024SOqA5NVWPWGh04vgLBYrV330Wdq2b3G9ppQHkxDPexuRka2Ev
icKtwG0YXFxKlGjG2BAe32o6XAysBRdp5ZZkejL7t9tH+c1z5KpinOOwGioNcYcv1PhrsKoO26su
wmFykjdG46QiLvRh/l0RQQsJVYPzIAq1IktnKDljoAX943qoqVscGw8zPiABJO9CjnSRanDeQp+j
3owkfLXY0D2rzQ6AOnNVKX+6faMiMZxrIO1q1ApDMS7tp0UO5vlQJCIsl/285edH48lfAABe9o2B
j5ace2wpdWHlGg+5Yzo6GhL/H3kz8wM3HC2P1VYnkaoimWWONj60l8TLXPKUYP+0DEUk0gKXZHIJ
bRpNBpZI8OaJ009FXt4ZnSqIyYIPZHIuwmwWw0LbH6FrucxGaKWA3xEszokOwTmILJ80uyIYOrHV
xi3HKJh1I/wrNeOhb+ZOmexxZC3/8l2qva6bnF463Jbxm6zpqmecc6jieam0CTba+XQE7W/+btwB
0uxRd2iDLRs2/QGgB8RYV1RuFd0g5x0KyY6KWMNLLW3OWhmaIqgV0d/nnEENmjVAkELNIulR0Y5D
K2iTiv4+5wXqXp5nWgHwYCzHoOjzo9nHAiVjV3DDKPndnT5OMX9WITnIximYyPSRgGVaATLHnNjh
mI2CfeNds0HBUicYNLFkvv06ZNgkBK0aG2n+nGL4kspHTTTwthv3NjI447ejXsooRT4ytv7Q/WOv
X4lVuJOojbUf9DZyOBdQNFUZ9Qx7UgZSBIDMA3ChPCPERufO04MiWA4WdQGzK9Jq0R1yfqGW5niQ
R9bwtGzdw10jqitREkqxKkohdhVwc0T2UzY5SkyjtuwxQQhWy+ckUZxU/SJwDrtBYSOBcw7ZsFRy
3KG43Z3yc3woA+sxBU4KFoHFEWj/4izVAuGxYoJI7X9P0yaq1hV4cXhLfwY03AQuWEsQt/eLAdZP
GXyyTTJStaMGGZMLnPHRMd3h1XxUX/Mgu0+Bcb4cZ+zMMl5L42QFqUcey1f72+1LFZyTbzI1mKwn
JVuRI4kvkZcVHVbycluEuvt025yTM7LIUjN97VHEZ0O6Ocoe2L85aV78ZAELrjqSz6sbu1poh0VQ
hqzpsoogH0Sn5MyPRLbcqSvMXM1VZ2k/L1Lm9IMoSRKdkzO2Ram0prVg5M2PYVYU+75Jr6urB/RE
X0VtftGR2P9vzY2MQ5c1OBJI1Y1cAQvHt56I5uJYUPrF42++HGdxLR2WeC6QWlqL5idTdbCVU9Rg
FrOJPbU7tYXoobMbYjYCuSicGX3Wyg2usKs1X1PQfyxGMMGYLgKAC6hr77Zq7k/fb+RxUbmyo3gx
O6gmq8fpfhNW3833+q739UAHR4djoZksKmUwNbh1qZxr0dpcTXUGOCorg9P3YNKhIiYsgQg+XR9B
mxHlDVovE5iO0geaC0Kz6N74/JzMTVqvLarArEusupjNe4szr1X87gcWGDbLM+TTgQjgcb96f/1e
fLI+pzSWsw4K2WouiwDjW+G2sUOeVr8PbeoI53d2Hz4bgZznkCWtyoDCx/ZpFrC3O+prdMS8WeXE
RzvE0FmYiVakRd+O/f/GsJeqmMtcxRHT4ZxKBzAg3dZ5gePg83ilqvs6sZDoWlrlVNNhsnU3iUUT
lPuv7c3Fca6jVKyMLDNzHTXajqo7hI0rT27ra4uDnRaUtjWhTNHVcd5j7POB5jbUfkbPQPEYFt74
xurrDHuiPqUX88Ptu9zHK9mckvMfwN1LLZssLIQTJ8UcSgJm6qlxmu+Sa72Yl+iTeahdgzrx23DX
u20omkoRfU3OmaR49BUjg4zTq4csv5uiL5LwUbafd/3MU/i8X44SkkoNNEYOVSxeNaFCnOlxCYAb
d1hF/Hb7GflVGPsxG/WXI12qWoKplylpnbSTnKpUAw0c5pIIFFdwdTz2pT5YgLwa4fuL8VzP59Q6
ZMvX2/oh8lf8QHalkbg3DeiH1rvYMoV6FAhlDgZyQ4gTYqqJjsT7jlVKloTg+WzEX1LjIdW+66tA
5UUi2P9vvk8C0gEpGVCZodRyJnj5NXPlNLh9byIhnPNYMMVe6AZzHuU/avqQgbpb/3xbxG+eZFdF
45wFODwJAVHAf7N+q5eh3w3s+X+Si+RqBupa+mE4tAD2fRPIFUQUwrmMZI2ptagNQhhGdFQXCy+S
K7njj+rG/D3xRZOFIoPiPIRaxfZcGvhghnWxoocRNXAN8x+TLlpK379RG/u6tmEYuvXDWW5UY9Vq
Iy0yaF8fyG4xAzdz8lmd1fTqf8vGpR80nz7Zj6LWyI+pqV8Sqo1c7n2x2oQaEUMuMAGTa9P8fV7m
3KmI6nRA8HRkpXVUxXKNlbqVXfm3v+duzNkI5xMEI6ZmKuHQU0XP65x56/xnE+EbGZxZN1lO6cCa
Gj/2DT+sB/Kg+pmvG27+NgVsjDgHVFAY+brii/obzAxuXS5n75Y8drPM6IKMBl3p9GTkgKda75bp
Ll8FJaz96t/mnJzZ142u1tBNNvmOUXDdcKSvIE50rSPAc//N74xQ+xcAYK9s/P1PPqKhQG9VW1N4
hE1NbppIt3DBU/xE9M+ZkJNvPxDYVwnc0UxSlHRcEQjombVLs9N4l7kTQmh+Eh9nH3tgI43zbcMS
xStVoZRjUB/bZ+o1k5udgdILhMOqFljAvoZcj8Y5tDSPtJRSZvbTndG0zhj32D96Le17kkvO7Q/1
G1u/CuO82SgNdqLZqEFS1BE6J3+OQ8ZCL9+JEqtdt3m9Qn5yJ9Y7eY0LsGmi0X0xtP7QGdm5qvo7
RRkF/YF9F/LzTPzUTgkM7NKKTQzKzaAjOdUieFLRUTj/GFGNzmPXUw8oIRjJlue7gi2m2t1FsSgR
mNJu6N7cG+cPlyYHRiQLAqN6bmsAfJOwKg+3tYBp1K8+6XphnD9M4py0owr8MiktHVM+VTR1TAzy
5v1nTS3QKvij2eTNoTgnWHaFotkM2UVf2tSRTST0stUc0xFRLUsFNyjScZvzFaoyD3W6rqxYzGCn
14N+XAIzqIWPB2Yst+6RcxN6G9WlaUBQJbfPKsbwWml2gVrhKY30RdUqvOKBR5CWX29/PpGKcA6j
nqVmiCluM0lr19J8A7TC6hgLrlEkhfMUddRKdd/B43bWJ40Mbm1jacoWVVpuS/mFHQ0LCJbe6siu
TAmLAFr5StXViYdJoPECnfiFHg0w0xMZRtRpaUcfATJ0JP2EnjKlzkprJxqjl9LKU8eei7OWZP7t
DyaIJ7+wpumdpq2JhAxL+YrVbEfBIkL9Zt+3wGsWPan3o4ll2IohawjInP+QhmmVmwTb5pWePAKr
5zSvqhsxQjD1sbXK8PbJ9j/fVRrnSdIBmePSYhXA1O50KqHH5DeTLdDE/VqIfZXCfsUmMaZKXjQd
xitQAI9OYNf4YLpNWL8tX/+DMp3nvzwV50D6Rs7bbkBRwNA/TMN7M5xMEVrYvgu+HolzHe3S6hIo
zjExaWRO3VxArOVU+Zs5SX4mPxqWALrhN2+LqzzOZ8xznKlDB8zmERiLfn9WvDZxLK+iDnCbXeNp
dc2gfbU90cDSfuy8yuW8CMF+AzEpFGRdm3up6v0FIBjSvLpDbQoKc/tpwE9RfNF2Std0VHq4xaUP
WvUSDaIOnUDZ+aJtRka7WUHf4MXqKarPSwmQlEwEvre/Y3lVdr5Eq0WKFBMJXS1tcJKXKBww8xyd
zQsJlVAN2NSzCPRoP4xdL45zGWaKzrdpAgjUTuSDZbRuAQDxNspCZU1CS8k+ELN6XQ3901/5DpP3
Hba2zG2GRcsFpKmWHrvYdgjsSPZuixGpBec8WruP4yVFdlgxwN7EaftvfyeA8xbllKopkVBsUZu7
bvnU1qKkXaR3nK9IYwmQoxrcny2dMvp1ae87Q1DNEYng3ENfGOqqLayNGf9T0K8Z6ZCliZpToi/B
+QJrHpWq6/D26Ic7s3yNUEm5/SVEgYKvtA6yWchZBa+6zuXojsMQanBzVVe9zBWwZq02BMBX7Nig
GUAb5K4DKS+Iqt6VSpTFs0/ya2b406QIV4Wd8XqUTdb2GFfFbZOz3svOar+VpuIkfSA4NXt/3BLG
vU9kmSYaqRGu9LB6wIJ/wJYklq8MJy/2RN3o37zEr0fjvMUSm1KSsfnDMfiPESjCmygYMIYhH/LQ
EBiXUBxTqm3sB4JqZw4Ym+r8GT2J3DPfDZ81hQugXYrG3gXRivC+Ihn7XkdL35tbOyir9FQjK41S
UPTU3u2PJrAFHmO1NpNmLlZMQlt9MEynJBXcm+gknM9Ysrgt64rNO6+IUlAGC+zbaxiZgiEMkaJz
jqOakzwDJhT1srgMpNHCmy793ier14C1Ka+nTmTioovjnAgtgHdVm6inxR/jD2AfdJp7O3bA4OtZ
TvreJI7kiVBXBWfkATQS3ZYSk1HMN/XqJOYnezpX6Hb3hZMZgu0gkbrzQ1v2IJe10uBJWTf0vrRN
jOfHd0tu+bqqe+WiXlIJDBVW6if56LWEFo6aK8+3dVMQDHgc1r4DtKuEZyv+/uvaeaZOnXLyb8sQ
6CePlIEtuZYmLWTEveXZY5jG3yLtW6IK4poo7+XBMWRjJp2Zs3YY1izGI+4NgK9JwKpesjf7bNki
u6C0o4uC3X6L/5rH8TXRSjOjXmcnrBbwihXghitc+hafc0fCMmDpdnfi/TWBcfAERMpYsY4qJqbr
pXVkOruNqCMnsgXOrwyZXEdqh1PVke4q0qdpDEv5FYDxvWhRbk8LiYy3MsEAo23/mIraOH7bwtBf
UjFmByO9FAUY4Rv6AYiIh9uKKBLDhTOFGpJuYnbV0+qLPX5Uis5pwHV1W8huZX57GPbhNofpCzk2
Zz2lHgY+ZNe+oP1wijyHrE7qstAJovZX0BR4t8Uy58snBlup7OwbqSiB9bPFagGlhVGcVnPi4iGm
Hy21ddTyXOHleVvers5vBTKr3wg0LAuQCyyN7KjqzGvyfY0V4PjBjdGIuHQBDDJtsLfW5LODzxlE
/beoCXLiS9jpBMvY7Z+zZw3bX8PpapPYSqSayJu19pgg2SyF+C37ymPoJhbFwEnPQ/muU5cZiQxv
LY3hpD1iyGsUcdrtGRxoaf6fCL6OnktLr1AMCXtxFZpD5+LeXsb+Ek2ij7f3CgSeg6Zhe9kyZJX7
dnNm/t9R1x+8IyBJmAKWZIn6Aru1sK0c7qsMkwbuQWQLno32+gL41FKbHVWtw8bE6mbZhalBg8K2
wqIbTtJQHW8rxe4n2xyTS1haJVXzasJEr2lnh9qs3HUxLqNqiExhL8Btj8nlKcmgYlydAdCT5zXQ
/fyyAFKiBg6IhYlU6ueu/oBtDFeX3dvn21X66/l4QnPa9WRJZzwGhujBlI7C8SfR99O4p02fUSDt
1Bhdi6z6pBtjYFTm/UCYJRuNE0+WXyuLV2ZtUK8Za2EIPuDu2O/mZjX1f53MKttmkjBeV+Uin9Zz
9VQ59RmDsR71om9FyOiGVjd7Z/wep/Ejo94TTYXvZmnbn8AFDWuRI6oDrx4vLvYGokFVBdaZhBr2
K1LLiUVN5N11XKIYhADKGybKb3ObSlEhsKOI0fla0L43mMtSxiC9b31Ic2Vg5eYPrVNdpNGnbh9I
L7eVat9oruKZ0m38etMqTT+gWeRpOXVHu/b6LvUKEnl/J4b9jI2YcRq7IiOopNh1FPa67td9/7Fq
e/+2mP0wparghdbQcVBUzjbnZIGvMX5skUeh+TH3KrdeAT6sO9JTDHYI8DZgnUDo+Zhi/hKOr2J5
01TN3O7TMaY/clEGJJI824AjYtgQaWAKRkzZGW4J48w078amm8F5+KMCsaSTi/UCpPGfze4TsO6d
LjrR8V1wr7u+Z3NAzjJtk6aKMeJt1vn6ScaEReLlwL4D+eHsJ3cqygP5p9sid6PjRiJniHGULxbt
OzBXDa80P5uooo9yWOdHPRM8dHf9+UYSZwL6PMnypCOXGpSnugZwJ8G7GsX0TrTWsGtrG0GcERRm
MskFQTW2TNcnK87dnPaHUREtoIvEcOF+SLq8zk2Mb6nlR1tPnLxEFDYEnXnR5+FiPfpTapuBvM/D
AI67YCBxbE60wQ5NSxxhyWM/yd7cHBfawYwix4SF9vorGkWgjMDm2zH7XrjaZ+0JIE7n5BS5yXkR
cSHsNhfJRjDnT/QyKeKITSlmNlzIAA+cDV6lRYljdOMnwygRF4l1WGvzheGx3jYBgWLyjAVaEyt2
nsHocqtzBv1Bj9FDLR1NF1EkCqybh2KcqG6hMQvvnBbPsfVlFuFdiP4+5z3qcTTlaCiAi4uD1EoH
/pz67/RR59yFPFTVUDPW+aSoe2eNMIiL+zu2bX5fREAdmIRTkvtmxpCeMRhl6TZnAaBON5uIYDRA
kx/1Cet+qC0CICtb3DT/MgPFYnmxFqyGHHP4y+rLqJ2WKvmTlFC9/gbOLkxdMQsTRTovU9NAxbj6
DPDM20q4e0xDM0wiW7qh87pBJdBuE0bVMQ2p35iNZ5bYx0tFb5TdAj/ZyOF0xDCsteoZvkLvjZ6O
vQkwrGWIofEjo82QPPInm09bgZzG1DQqtaHEC28mXwqMCHay01FB3GT3/0uo3hyKGcYm7VGyqewA
Cg0vqbT+RELa36m27ZrNZ50kTr1Qwcfad5QbgXyIGeYqbxMDxbccsFFo2Z8UzMiUh+Rieis2UnyG
3lfeq1TI5btr4xvJXNQpYsmsAKIJAzQvGBifUsEOmUgPOXPDgrA8ZDqMrOlTN8ndlJW9hQ0X0Sk4
g7LkHFhiFjx5B3Kx8fk/hmf9mUGcqo78ht2uD7fNazeObq6NCzBEXceJGGx+RPWk8jQ0D+l0sudD
/ye8QcTA3LYGMDbN4qEdJ8tQQGHBAMXyR+Tf6/Ry+yD7ofIq4Mf/b3XdmNtRKhlsdxqhJmVUpzlT
fUuuvRwE43TpT2kdt06e115M5z+YENic7sfTdiN8yacytzVoX1kMd0oNFLFRpBv7X+rnBf54OW5E
EHO0FrTM2UvJQNVr0M9rDMDPNgrarv+IKOHfvtB9hb/K4/0TKQaMf+E1TsH3mxyk5ZAnh9sidicS
sEOua7asqapCOKNSAUMoyxlKCuPX7tRjFwmMwk8MUmJdXHJiS1yiB/buLW4kcgamDkZbaIoKNSwf
UPdK+8oxYtOxaQg0Y+f28XZvcCOLs61WBavJjIUxj5LMsfN7HbC7hoiYWSCEbyENAPZtRwONRVV9
skjjKmBu7CrBSfaj4/UofPOoWuL2/5B2Xctx68r2i1jFDPCVcWakUbAkS/YLy2GbOWd+/V3QPmeL
grkH58qvdtUsNdjdaHRYvbZsmGm6n/3kUHi5a3nK1wmlDnRZXIn6Rnbd4AaOu4xpXvWzYiArYFgR
dWmcn+p1+VDwsgHhFDybWsPSMdLnGuqnyLTsaZk/YkIbBCbmxmSxDcMo+hlXfF8/JtmPLLs2TUFZ
T/T52f9vIIamz5O0Q5FBH1qw1eHaLcfhW7iIuin3MxsbWbj7tYsXIzFrBLjpMTwp9vCXLtnlc+st
jKPnq2onLi51EfvfbvyyAeX8wyxnkRUz5Z6r8zIX9mpMfgHi4ySuPDkdPCMWNkntPno2kLyDkOap
KxJ0lzOe3rq2fcbKSiLbxNZvEFiDAyn3JAyNuX/kK/h8f7ZKiqJH0PhZ/hV1PyQzd41BgCGwKj7h
r1ID3VgW7npa3YXFJ3ECV94LN9/Ojm+Xj6xxaXoDDWZmZaLRATGLdGwS9CrfG9TJrOialqfwQ1mN
DSjnK1TMioUtxb0ohae8fZ4LjxYvlz/OflbW1CgxZBn5O567L4/aTJp0YISZPXlsJA3bd/UvbDSs
qG310HwknNjgccaGpKxRoH0IbfT0ZJLDIKKT3fcab/JwdkVmS57NlLJegPskPS0SknfPf3hmnCEp
dZ1mZYi3h3k2yIExU0leeKA0WNw5ENOC7Cs30RTZIha1Xm+wjSNEeKT34QD/JGeDY/YnRR4Fj93d
QyMyQdHWQK6cvwO1TBmimuIFoI25N2l5kLUolVVxIciv7kqyweEUWkm7clx0lKfb+Ftc3cWi/Nx+
1EV0haqWCjZKnkGlwS6qZBkR2YG+fjjVR3JIXdv8EhOwrIOdVljU2D+4f/B4NpUo6uaoKdGJP6yH
pC5sqfq1pIIkqgiDS0pXS21Kk4pDWyrrfiSYrUqN+17NBWkeEQz3bWiTDHrTwcONzb2C5FvcZraq
Cwnx2M/89m5/+0J8q70qpVo0ESQj5NP0Da1p/qodsVQQqwXaoKiF5Pf7UhFToZas6PLrq35jO7rZ
dHXJFv12KfZnRJo9Gx1GQH5c9ggiFM4h1GUcJW2OeMvUvwwRhnVA9ULCvy6D7BvPmyhczL0kFCwN
rE8zDW/15dQvT5d/f1cIquAOwGWganzvTV/X8WKB58Kdxvyxi0y3NeKzXmjuZZj9gHuDw90AQ6ZY
NFPgzianPM4uY8uUjxRpgNQu/MgVjVnuRj0bOO5CWPNhJibbm7l016Z6rpSrKX2yws8CqdjP/KbX
GxhOBeJ5UJWJlXHK6/hxdpMrNq9iRCiPMR6IHg0rjIAiuxXti9r/auCKQg7RkpF1ex8ld1pLK1li
Xw32akI4jKSR/Ptl6dgf/7twbyBMNTdW1LdVij4ORPvWdGUS6hC5cjr9uutvquZ+WhT/Mtz+J3uD
YzJv4EiV91hYUVZuFJ0RzXURBWXNbR8JrHbXoOgbDPszNjAZlhZ2yYJP1g5wd8PTIFJ10bFxqqdm
UmZ0E+SQRnvQbinWFYaZly+nOLrvhdQSIjROA6sxnLRsAdqU/5Vg15OUIV1eHEqUVlbsK857QdCw
r/Fvx8f5I5RuelUNW2xz6L4V8nlUvg30tm0TR5NM+7JC/IvP+AeLH1OhS0jkKGXDTIat+doB7dN0
spcvk6+AxmsGZZk3i64qgWXxkyv1kiVtHGJDRVndWp1q97Fpy6X0Z6fIT64MUSw1isGujqG0M9rb
i+WpOWs/DuKmE9zxu+zoWNFoqSZVVUvh2RIq0HSvZoaWiPEFmxYOEXZNxXgEUnfAWJjmlKf4nrFJ
S0cR6dW+rb0Bc9GFPC+5YhJkWdKyuUr6/DSMopTEvtd4g+A8IRkLgkVdUuoir1JjH3N8WDTZa/NW
4J12RUEUbqrEMonOv2fNIcSOHw160WePxuxqk4CRYFfv3n6ff8samqRHGExAun+6GsOn1KidUJTy
Z7b5m0PfYHAxZZLF2jrIiClng3pgdceAz7cZC4iM63U8KynSEMbTZRMWnJrFKQD2gK2lxNgOCk23
zfm8pLl7GWH/KbsRilOAIYG1tgTKTc+zGzvdV3qXOeEDFBp8PvZHBtzJBo0JvLk9qmqZtFrH7aGY
P9LivlJjZxrvZEvwXhZpA/v/DUyzJIMFclp0ZIX6vVzltkLmL4MsGhfdh9HxvkRSwaA8XXDSTT3c
Bs5uxVrQLr+x1tnJpU+CL8S+wO9q94bCndkkt1UxSXnlhk9mINmxA+aLmzGyqx/aSfOmQ6J4AkSm
yJcQueObZSSRR0Zs9t+NAdGpPpCgBMWeKcDaO0Iqw4vJBO9Pg283a1NJzckKDSesHnNd5qdYVIrf
7SPcYnAH2DUjBWMwxAnPis92VU9fhpfRY+vnZlEVd8+fbrG4o1s1q4vGFVWnXv9cm+eyOBrJuReF
lnueaIvCBWFDUSfY4cdoAJTrVrlp6Wob+lWsfY6w2WhG//EsehCIvhMXlbVlrht0YtUm6VRJnwr9
eplF9yzzZrzabaXiYrFaj2VjZT5cPkkvtV8EvQ16x1srYOtVyE+Bku+ZFVWwGBaWS3Q06L33EWSd
0yQNkVNT71nb7Hpluo2rBX83zYYedS7j7SoGqNCpaZiKCjHfw00TFj4rCzIFtIzsyTLQkW94SITY
7Xh/GWkvxESg8g8Sd2lMqdZGmQ6kSD8ZyVWnnNcEnaPx/Uxn+zLUrlZoJmq4Ou47lSdNm6demlVW
ZE8wMWw+L8anMXr4MwjOeHUp70s8B6DqybcGgSwJb8CR9YdycFarx3GTLURh9yy4RM9J7hjxj8ty
7F60dHNWnM2uShmtJH1lMVP8PMVDd7bNxylBV21zKx2XT3+Ix1kspt+JImHzH3b6jK7hK4cs+JF+
w8YzNK+IuoZ3lXsjG2e5SiE1sxZDtrybA6wmcUdtOcom9bK+8i/LJVI57gE1aiGoywqYLdF+GqGJ
fPttKzUfMdY3efgiKsYWrGLqkB+g1dWwhiAuPZPkJdamP9M7PoWMNsJ6AHNG4YbGS1u+VHPk6BJ1
L5/Y3hN3o3j8kF2khOZk5DIsyEzsIv8u9044XsXRKdVOYSmIw3fbLrZo2ns/h5oVaVtG+2R01hO6
JB19VV19Tp+HCOujjNoP48aXlOUwyfnhsqDMFfx2f2y+Gu8q5mJsFAXeSMM8R2xgNfWYCQJLEQTn
KCQpMmvC+i/l/LOinOX+A7n+7elxTsI0wibW2daxcDoP2KP5ke6A7e9zTsEo4g6rAdjfX6a2Ekp2
u+DVLOaUVQWfgnMISZEsEWJmWOltGJR+5BWOetscoQFO6IiuVtFH4VxCpDdYDqABbDCLyF4L9RPm
xgUeQWBE/PuynMqUJhFuCLP8ORuf47yx9eZFan6G+qG1fv2RIvN10wQpFKmJYLHD+kS19N5oRdyW
Ai/KPyxJTyYTRW2YShwF1UwDPRvOyC4IQrrdOPXNIvnofqmyZOgL3EGkO8c96IV71H31h8j8Xo7Y
eEvdUnu4fHS7Sa+NhlucEwB/WjSnOjS889ojoyiYQd+nYnH8f0gKfl7GE+iexTkEpUoyKytQX8ir
+zV7LoVtbCLF4z1CS5apCZGJn5wUiwdOqWNi0U52kjzdRhbRVX9Ofn1jguBX9DRjv3zBnfINxVUd
kjmM0LspT6pbZ7dqVtiJfkxa0ZtJdIacs4iyGM3eC+qBctIdsyoMJJRsL38m0bVkcT5CkrVYnQz4
iLlvXDQQ26OFRPn3GqlJC+Oqaf5jtnK7FpESXbYzTWYdEptERBiG67wMgO3oQ2r+0ovOLUzR5Pll
Z6vxT4thTaxkoTqM+UPUxYJIVpPZ37MRKhv0eo4JBn7ouT52doZa1HJbHVVsG49c6gm+nEg6LqBY
8igKxxmeVzrQYD5WAeIx9W66KwC4HOrxKMC7rPZ42byXbjUTo8JSK2iKHwadU30F40SAx5THFrpP
7nI93IK+Xhc1B142AjTFvoc1w6lXrArBi5E/yVBFMxKZ2b5glm5iGk3W0Yv/HkHVm2KQMrwL2/i1
I+cQqpWr14lTDat/+RB3n6DaGxSnISoWlVCQDGO/Rj/YiXJTVY5JQUYehKJWnP1je0PitCNc5FhW
Y7CbTEN/jUaGQ7SK+i9E58YpRJLmSR+pFvovjOsi/R6R2zr2GtHUl0gQ/vsnGE6OK6i5hVJ7eKVV
3y5/kt0qBt18EybmxmrbeMSGIcYDt5zoqfuKYtqhJ7Z8a92nh/S+u7IOhisdK89yDfcy9K4T1FVL
VnW09sp8q7fZod98YptrKFmjm67HJEXTKFpQhwbqrpexdjXvDYvv+p6SmIyqji6jOCqxiVgOnb7o
n+QuPsWV9mUcRDNRAtn4Ru9swiBOoiN/WS2PupR6RvVdqRfBAe526NCNVJw9NWEXNlTGO1EP5tvR
pcGKVH3qa5htwxji5zlYDsXz5YMUYnKW1Se1TnvWwj6dpFvZYRkEyYkwemydWtupA1GxS3SSnJmB
MisBHlxTYvpR+NcS+oNoOaIIgv3/xgSkHonoNkESM5GPcX1q1GuZCJJv+8nmzafizCzBqJepy1AI
ljsnfvNUOL2d3mgeNu0KqBZ3XcYGinvMxUZWmWqOE6Mh5h3le6SxRIq36/s2EFxoZhadkucNlEAN
Jg+leJT8He2qcnRMsL2wLX/mAW+6AK2+l7VPhMuFaynmxlJwICGKJ1eYNEwVYlfqXRRGAgEFGvE6
Db/RiCGnBfaH4bWQVTdj85yr90YnGBQSiMJXj4dGXpI8hSiLfF406sRgwgT/RJ2K6Af3nz5vH4vn
sZH6dOhDRgAfnqfPzX14xHJJR3EkNjjxP1Snd1vAN17plT5hc3gFHRWpaFlq9ge5LV8WR/MxZHNQ
f2LvlP4g+6gXXYm8hMgtqZybKCwQl1sVLpPKy4+IKdzGid36u+XMv0I7tePT+uWyKu6riKmBLIRQ
kCJwVgZKxNlcIoTwE1l+KC1WCnXyaFOUXP4MhzM1NTMa8Fog5zgWWIxd2C0i3Vg01rjvMt6E4exq
madJHzGf7yL3c67V8dDLooqyAILPnUpyooWrhBt4lo2bvlQOWina5LAfy4Co5j/fhM+bopyY5Ogc
RYIEBQEsHzUdubGxQuiAbRnY7D0ds6PisCU+4s64f8G2CNE1Q7GwN/79JTJMFhLbOeKoCduSGLdC
6lsO2r9jV/o8ekjgomAF0nF7+t6ZH/FWKLToJqYyTZ0XO7ameiHMlWBQ6oB9ZIdRlV2ly4PLmsg0
+reHvwnpqKoTDWNY7yVMWzqHKTvdUD4WqYqVFauNDHgz/+xA7HcZa1dbNlic1i9hqE5qiTus786p
ehpFdNzqrvluADiNX+tJXuLXhRHOjDleaL7fuhQNUbfMeSReknmviwmcMWhByIWW5zGYPfV/IL8V
iMrfNV0zq6PG2GQSWflV0PkG3uYjCvImLH/XVDMKmlmB60wKz0O22jo5laL7bHemF70O/1UP/pqJ
Mys0chOfjJQ21n98y25iJ3fDI1ywo/yKrntPxarpxBcVmQRqyV830dCURM5YzhLUMAW9TuUzHY9y
eyCZqItt/2rbyMi+5eZqqwlJEI9ijCo+LkE5QHUMvzhljV1fDZ1nff27e8AULebZjRU2sJxvUYY1
WjsZ7+ap1926C9SudtQaPqV9uGx2AqvgKbjoAFWUxgZA6+08/qysg5oJJtFE6s55kbgaqjyWoe7t
+JLWiV1GglKTCIBzHdnYJJXWA2CMg6U7LZ2g1rPL6LhVdM51lIMSk75FMaYvZf2uU0HfP03NamOJ
0XAtdesjNmB/yftYcag2Z3amlc99a1Fbm8cVTOtZeyhUEDEMXRrZyK03goBhP9570xae5aeT4T0l
TFJASZHAd6Tn2Ad994OERh3Zjnyw/F1WGnagF+4Fno+rNjJ9zNiuGvDQ2dLyqUieSvOrlQdkqmx1
+HkZTaCiPPnWLKWKEmUI9PpitEskvY0fioi6SHiE3CPXTIaxJGgiBcVwf8y84snCkuITs+7+XDoN
mpAFSiVQWo39/8ax9CSbsW9xRkun/muyTCdaRU1pIgTOhyQNwZBPCPecTdZtL+mnIdY+8jrbKB5z
YxshaoLArDPRfrSC6SbT3ApjcHHzVA6Pf6YCnAtZWq1QI6ymdNU4P5QGsSVL9md58S7DCLWA9yTJ
ECm9BLfbaw550RAVsEc7+CkGtztiG6Vw+9++n8fcmI4pd8Xgp0bM3lSytIYlhRq1c6219eFRD88r
0QUmu39nvgFxX0rNp0whVYR8r1r96OruWjPAjLla0tFCKcLI5KPgKFkS+Xcf8QbIfTJqxVa3qPhk
PQKtwkt9BZTJT6x3sAzaUqCHu6pOZLAFKJZuYQrvvR5W49SU+syGnelLWt2p3cNlaXbJ8OgGgLPW
XB2zxSpzxumbPmp+dlXeSl7imUfTHVwNFBzVAzhGEexbH40XN+CcIffg1E4MLDRCEv07bV9GU3B6
uw528/ucbuTZNM+qCkdhWEGLWG4IfX34fPkERV+IU4cwotRqDWS108Kw8yI8rFP16TLE/jW9kYOz
3lEP8YbJEQdIih3es13D/UF3484pXoybzmX7RtKTBX0URom7yr5B5gKEaujHbGWjxoycETL6c+iw
xEd6JR1z0UT4/lFqVDUVk1KI9F7Z1yEyV3Sxpq6Vf02Ve0IFtXrR76vvf3/ATCYtU3S3q0p06tTc
T1fRpOm+xhHVVBVdNU1+CEBTunGIJvhZ8NynXUD0AhSPvwTqsC/HPyB8p0bVggRrHer0lbgJvoGx
LoZu4oyevPqMhRtDrgIvu5+UIm+Y3LeZqzDUlRFPk/BMT5q7IlNepygXUnvB/BrmQkMneb4sJ7PO
3xztBpL7XDTStbTTEbmoefEQSrR3pGj+FGvDPZXGWCDg7plSXdF0Gcws+usje3PhK6s5WfECpoCh
HF+atLyfK+XTZXl2b6oNBOeN6r5KhiFE3xgpazsCgV82yYewO2nN1YwJ1Mtgu4q4AePcUhaWxZzO
eCcv1R2ZfKu4GyWB59uvkm8wOLdkSNqiV2rxNx88owiI3f6q81UflOzn6nBZoH0nuEHjXFFcjoXS
dS12x95iVy2S9ZKNOOaeuuqtfjvhrurQYyrqEBEcI/8AsQgojiu2xbsGwdb6Mkb37fgoEIzd4b/p
+Ztg/KOjHJKylwu4JSkCEZvqzEc8i3uXfGWbOdqv2PEkogTaDwc3kJxprUZdt+aaMQrc/FFz5wN1
J9+EKat2yjocBPfwriVv4NgJbIyrpGAMlyIU92T5vqdnPbztu7tYeE2yv/rSQTIb38J0TZoYcspS
GvXRQg2ncH60XvqJFQfij7z9MRANtij0GRC+76vPLTWLJIQWy/pV7xo7r58uq8W+5r0BcMJg3ee0
xmhxdlP185B9L/tPmvpwGWLXgC3dsKhiIryUeVqElZRahsGBCm9DxVdc5RB5mWM+ILmFtLIucH8i
NJ4UYZ5LuU5Cs3IbD2oORtssoNedKwWFb7kiqve949uIZnD3lZ60qiGN4whSyJswvdEzXzUEZS8R
BGdEY6WVWJKWTC641UrzVCuBLErQ7N1KWyk4w4mKsZIVqRmRjzjEYWWHvagpZ9cVbCE4PRuK0Ei1
RALE/eAlhybor/TH7Bqb7LCfNz6LsgO7gYRlgHnnleCS/PYw1MYwn+tqdOfcYbyyklcfFOxJfZaQ
cmTzV8ZdQ+zLir57jBtM7uadQplWc2diSABU2MppTQVl6l1N2Pw+d9l2U76sBuhp3TwqbVp6VPtR
Zx95d24Pjrtt6xztEZpeD27TokmyBCFv+IhZKBQ/xfwlogPj7trCqBVizuPkNmOFThYMvzx94IsQ
DcQyuoJ2Gd59ZqmkJOugYKtrc6zjoCHfL//+bpOCtQHg1DpaSN/UcTy73eS2R+3QH1rDLhLEq2x5
bSsac9g3ow0eU5HN3dMUIOfXDUy9Ty2qdYrbBQYYPx29cYtj46f3kRuKGnP2TWmDyam1ZA6J2Ufx
+B8C18IDlT3qgz8Wn/rT80FUnRDKyKn5oIctmH2jGXggEEwO66GbbHmwLRC9y4zjNLLnj/jYjYic
0q8NFpYZC/REir2+vTJAjacFAlVhTpQPG7aqwin7XDdTF0fAMB5oEDvVKTqxdehWMBxVLAP4UH3/
HzxoP9cxm6RRg4QsPpthMy5GvwtiVwPT232O5ktQ5md2jh4ogZDs2/wmJMXLRtGweoDwNP19Pk8S
ITCGBGwTP0jiGbeqw1a/6nfxLzo6S86ej3jKSUKmlb1SkyobmHxVCVXZDOx724hzQyJLNFSu+dS7
r1ziYBYIBzj+vgVj/xiQu+lEPlApfIfKWYcp5bTq0Q7g0vUorasTdfdZpwpulh3P/w6EM4kua8hc
SYgBdGn+NGF4L6yHw5wnnuDzsViC+3xYcoihSh2fjmK+8v0R5nK8zB22vrua/VqSt5NTEvwgAdrW
A0Nw0+yoCrBMtDIi8WOCa/s9VlKOJF7TdHKH6kdSBV1XOPp8o8XHcX65LNbOu0CViQlmIVM1VJkf
ULXChRSJsUwgmQttSTso02BH0VWb/P9LEu9wuMsAozOq0hU9uGOTIFcqOxevqNlxIip42ND5pjMO
DZ1ThKHSyDqpJnIvrW/clkcdzrhwrA7ULl51ZItTREQDe+7/HSTnG40+7IvCgN9i2xxVD7RCipeX
doRlQyu6NPLMjqqDqG2NfXxeETWKDWKQEe0hfM0qq5Dvl9ncYDs/S8UxrW+L4TbWVacklS2HjT0o
/QdsTLNMGaGCxVaYcUGw3IdhLc0mGtTVl7Z5KBO0NeYCjB1NRDyqa1BDywTXHff5xiHM1rgZQNCU
d7YZH005trPusZQOlzV+x1+8w+G+WZtOcZYtIXUXPQ1IZNhpmZ/7dhG8Tne+0jsYzoTTvAwXs5Rm
vH7uupGAG/qOWMdSO0qo22Y19qcuot77PcleGetlnRr6b3G9ZpZGLYFvk9GTmEuQSV+Fa0P2UkAa
qFVUYuLRioUXnCagiGU02WohyHLWl8kbbrAB1mU7ikjAUkCqm/nDR4aE4AXB56JiDkTTeNcrp/nc
z0uIewTDXMt30/AW8rCs7mXF2HG671DYBbCJH5eMkrBUIBpVDCfWsDd6udGLb5V5G4um53eC+3dQ
3ClaYdVEq56g4SP5FLYvkRFcFmUvTnwHwLlbuepmaVpTxN5e9xkLGRw0MPrmIxtnqb+Kc9N7tktA
4Wcia4toip/iKhqr6nUqzyg1hv4SqU7cVU5UlU4cOQLJ9o5uC8WZb51WGR78OqbSAjAqOMs58khh
my72zR/RktDbw5Uw887CQc7jaltMzpaXzDLrIdNmN7ppkRnMzutJClon9oQ7lS4jITJ9r4PZmmdh
OGeI7+szocGUBuuxo7Vdd3eF0/aaLWtPggO9/O0UfrBLq4ulVhdjQhcCPVuwa3Zzxg/ZOX9uUNea
PdPXr4SC7kRTmyNV+PEu0hcRkmL4jNYDUsleA1HRVTn4E5IeaK8Vuca9m/odHmdxei11mdrgE+oB
dt1iYlPyOt/yOiyrZLkvrMcSBDx7ubZ3iJwJ5qlhyPmIczUXJzoYV3XngCAbEl5HDkiPUK9ZREmW
va65d5jshti4sLkr9LBQ4cJ6tzzK4EvP7sdn/a5x2atGvWr82on86iAKV/cunjf7UGSmYhvYjBiG
NuTV7I7Kr37tbOzndKLl52VF3XPPWxAuPiCW1Y1RDNOg8+2gnSKdOoX+FzFu4uXlMpJIHM7F9FgH
OOuaMrtt+yiD3T5pT/g3QbgjAuF8Ch7V6xC28NBV/BIbZ9o+6qIxEQEEP6ZEpkYKZwU6n3SSHYa9
rUU+9uaIPDJ7+Py7d1R+m04K43XVK8JCAtmB63fWQ321+Iz56E/dxqvRbTTNipM0tQgiAax1cZsb
7SB542l1WhtpgpOIwHMvhNto3OsluwFTsjZUl9LEyzLAMFuA/JWHsaRAKJTAA7/6rg0OuPoVUD7A
U/RufTS/pa50Mx+Ix56Wr02uLvlSCiehdiO5rXRMezaojWZlumFAOvrE2MVzN7/VDrFrgp6IYPgq
PWEVsiN6u4hE5TxFNGd9OicwrXhenIpQtzdnu7D68zLGAr0UQXH+YlBCmvRGiRgL2VNCJTsynpvs
Ok9F04CXIxLltZd/c5AxVnnQIkIwhwD81GbjUbNi77JHEkFwzqKX+n4YU/i+pfsryatbLcseLyPs
RowbdeAbx5XZaJs+gzrk18VN7UenEWObjCCXle7Ks6geKbqQ+U6T1oq1UouQyZQDMyB+ckIW7Dvj
th+ObK+ddRBNyYsUnm8pb8Y417oVIQfybwitMFihw1lFXyWnPxlB88j4SrG4WhSKC7ww31Fuxskw
w9VPqPCN1wr6d+iXVLaRePPiQ3oqntH4dycJ2myEX5Mp1EYn5bJoUsXqoDAnzZ9u4FIctEVBQM1r
nUmYkhDJyPmSNM9JjpzM7A756tREPZl550StcExfYAd8R7mmabmpMPcx+vURGX5MZRkFNqaZrzPz
lZ8H2s/LdrEnGUVGQieyRX9fiS3r7TSBGQBRh5QH3VQ7dTWhjinqFdmNFjc4fEPRnGY65n0K9mBT
/PmYeCU2uDr0VvflA0ntTJTR2es6BJH4P4Lx9C9yTPIkmfDJ5GDwTGyIva8wYoFpZrf0s3OI3Ht+
6F5gF8feyXxRBl5wrDw1TDTXNCdIqLrlONnqNNqFtNhJ2wqCrD19ocjYajpaAMGczkX9hamvBClO
VIOwbCL7TgrBdMD+Z9sAcHZm0NkYwZs7v8Y+IWZ98tv6yggUr3oQv7J3rRpdeWgWxcQAGG+4FDSJ
rFbvDKCZZ+sWL1FntfuD9TQ7rEwi3gu9f3pEw6iZRhTL5G6dpi3Hfh0BtyTRgcbWWRlV0eW5ew9Q
+g8I4V68Uk3H2ZTwdkAfzHHxLB/s7JgwsM7NMXIKJG0/0gShbRG5U1y1csm6bEV4j2U7f/dMqXct
mycK8DgSPQP3XvRbNC6r1I4hSUsdaCxixRKjQ4LkMLLEJ+FFs/ekxi4FJOeooiCTzwU8bVTVaxIB
SQ+mz7U/Hljhc3FTu/0fArl9zUc+GJzVFGsJeCqRZZFzSmsoR+dNXnbFXPGIJmy4iyB6kPzLXnhX
EzdgfNgo931TFABr9etYP6bmw+Xf34sV6eb3uaPr2jAviwW/v0bfjBVPMq/Nzup4dxllryLO2shl
Q8bE4+9rRec+l+JOSRZcX2hW8THFDLoyVuDMHREX0Z6D3UJxatekRO40Ulru0NDBHpbwpIf92ZKT
j0QaWyDOxYJ8ryy6uWZ6sDiM3BlTqu1hxJw0CxwjVzQpvZvj2AJyLhddt1aGBYt/u9wEO34wIfKM
GK6w42+wK68E+ZvhRrciLlemA/wzd4vLxThKP3Zpn+IuSaaniCh2FZ7T+GdXn0vRxoo9bd8i8do+
RHTNFEi4Wsc6O89/+vucthfDSrKhxe8X1k3Z/2pEy7FEfz+XP8GshBo1BVx6rNxp2b2Vf75sR3vW
uj0f7l7qu3icEgtfYhhym9Supd4u9ZdeyIm957o3OHy3XE/XfFQ1nNPoz9clqIIVREP6FYxVEKa8
8glc0C2+VW5FgaiiDZBmf0E4pjqq1wXVUxZgF6tfHyxPR1sv26jQO9VtfMoD9VN8TwW0kCLLMjif
gbbsvlg0fLe/30adndyzxZgjwmsCEnDsVHs1LlFb8a66KGiKAGuxvrPnLNG1Vm4Hy9XU+SQrqlfN
raj3gqncbwdsgPob7ReoT/AVJGySHLNMamFSPwbs/Ix/skEKluLGFIdt2iv8Bjov7jNf+GTZu5Ut
w5RVU1M09F9wypqP1dhksoxb+T4MCuwk7u3Wqx4jp3YsIUXu66v5dzn/QeObpQ3arplMIaeFURsv
+pTf0aC4Yfnu8VA+Eye+Af30SffNg4H4XpzL2v2WaJKwXidIZJN3klNtyN0I/K5abJr86EReeNf2
NwC8b2zCtAVdoOUqqXxYF/lnGSl+Z/RY+WAK3IxIFs5NrvGsp21XWC61sABk7aagiMLny65MhMG5
SnmdMlqnOC9d8+lyk6YCm94NAzbHxWmfaSi6WdagIZyHxm1D+XqkhoOZ3uNlMfaYD9G8bKA0yx4m
lC8AkrUelrhFAKUz3kivekqfQQPt1WdTxGCyc2LvkH47MRwXaSJ8lXw89pZ+pyOrfVmanUN7B8Ed
Wt6Rak0pvHGd1odo0Se7WLMTqbP//8dBg4+K7VA61rWhOf99kmYZ9LS3Btxj6XSlgDbZXGdbyb3L
wuydl6KjKosgHatf+Uec2ZjmGKcqrpbsaUmuqvD+8u/vPQT0DQD/gFNUrTNnFUGtAgIvGYOL1bm9
Wk8WemKnK1H+WCAN4Y4Mg5JrWCAf42Lx7A12Ul918y+BPCxg5VzoO3m4W3CS9ahIBngYDPO9YOa4
PZZ+rTjL7exgrAbZpo+sKnyHyIXQq9xmFWYN8Kwvr5TksbCCScSTsPf0eIfBDnaTEFy0XJebBmS4
epDfsVjGOGd3INBwsXvvzzSOMPPaQIVd1aOwi5TZ2p5JHigfoMd+Jwp3BYA/aZ57pgOxsfrTmn2t
rFyg1OwnLukA5/qHkHaknNAjJOsg4lhUsLiGPm1Sb1knwdNzL6nzThzOoUlynQ6rggChfuldigRB
5Vgem8rA0/B/aC3cawV9h8d5t4WoYHBZoG1sUUl/l3ixP6S2cb+4aJFzIx+v0aAQZEH2zRYL3bAK
D8tq+NTEvHRkzRZUIvspkMAEKfKk/6LebwDcIaZxry9VrPwtlIWXde1lrzGWOAsnkoU7v0gtO4ph
wdklNXZ+3kdJcNkBCX5f5xJibYv1cPkC8ymmyC/VzktSXXDBiSA4L0poSYauAkQ09K41x1iRFAnc
6N4dquj/fBCd86LLkMWkY1rdVxT7APBGXwcb/bOHy4clguFcZxwrEtwBbrd6Ng6Gkdx0WfIL7eQC
I2X2/rs/eJOGHejGpa3qrCXqjANTVcNpy3Oo36lt46/xwQQny2WRmP5cwuLcZ1VZoSTVKRJ3R8PP
TpbH0oXiupTo5Dgv2q+51nQJRGrrxh4HYg/ySRMSpYs0jXOkKc3NSG1xmbIG2egKfKISenJHJ7w1
fdUunQHMZgL7+ZeA5O1jcb7ALBtNilI47zWKfSi6M1j19UKawxppTiTXX4dy+j/Wrmu3bmTLfhEB
5vDKfLKiZfuFkBNzzvz6WaWLa7HLNGtGPWj0kwHtU8Wdaoe1zCEAdGDdOigquvKist6bxIL2PiLl
JJop0lO+K/HCM+46TAQb2Jaeup89OvpVZwGBIxz8XjpnrCbnduD6fXa6ZCFNWqouJc6ORoEpB6mV
BXedZnUxS0u36vYII++SKB/SgtGPGzKcUHhMDoHXe5GrPBA2JdUskPlHR/Fh3y4YNkhXJ4ai5fqq
JL0c/jEMe6uU7vTumtX3csYY3WUoLT3jWstlT4DcYe3y/FSlgjfNjb1/GIb1KZRDCfQyy+MW1hfp
z8F0GJXU5KeW4Um2qgH/+EaUKxkSEclsSXJ/tJ65R4APHdVD6iPkY8yjBjsZj3HdyUlOjcW/ZJbI
uEeWMlIuRgSXtNwLGVxMmrtoMh2w5FIrtYsZ9X8XBhTKzYD0XQZ3FN4gGAybyzPfHoyOZdIkYu2Y
tEK5lS6uu6Hv8claJ/DGh/i+OpHSkWQpz7PPUnaWE1MoB6LXS1V2IRIa7bE6VG55qfzgBswCC+sN
TNA7hsLTHK6A+Or4iuQDOYJ0LQ5nbWgYGeBba/6P6wOcn0Z2M9Q/oOcnSQXhAgejig7NQTkDBssL
XBC2/NLvcaVmZg++2Jvy9/Hc4FWSfyPgmiFGbIufrLvdPO3ql1BqWdZ5mAYGfkk3/QAcTccdPmDb
q79PKWNSjkBITPA+kcaXIjuXrWJOqbMvgyjb3m1SyljEpZpyQWXYcg0Mqfx1iRMrms96lFhGn3t9
zsLx2X6mrE5FKeSUl+OokXmBEdwgktvcBh8ra25+16CSye5fMT4SPbuYDGqToiet21h0MdvuUJXP
+ze4GU7ez/P2olildGE1tDqfwWUk4UM3Y8xisuaGB/+zy7MoXVlnIZ5lJUqsO7UOQpylL8Wj3BlY
o6wYgwib8WR1GioP5pU6UjrUj+xFWuwqVO9wuiOggxgVK4ba0ZOKY8wrg1JDtXXhyxKeJ+Mkx+CH
5/xauM9YlJqsa6OjVyOISjZCWAmKQf6Ss5YkWBpA+YE8UWJNFaHRhtRjJ+1uaa8t2ORi4U6N3H1l
236frr4P5RPaWs/GZSDvU9Wc1B5UMOe4u6urqyG8RnNhxvm5yrHCwHxNsBSDchR5vJR69vZA6k+g
y4umQ8V5+4cjlr/jiwTKMwxhmUpJgqdecoj91os9Mv/SeKxOCkMd6AHFTharRZHg8nL1qhuHaHD2
j8HycPREIkA4xmJRdN2WQN5zyEHW2bwsV+GeuxB8jBAdB0Z+tq2AiiQQumpZpbfqMDikByIpZFWL
bs1V6gBo/yAAfl7Qy2uYjz/3D7itCu/iyAWv3JDSACBBFZFAz+Gl0e/n6dTPjGkAYjJ/qsK7CPIT
ViLkZo7atoQqTNwx0Y41mPl4ZJY8Cxty8yiGYWDySlElmc730iYkHT2E8DeQ0PwzB4K5QmWMa2wp
HDZiZSyUgu7oj51pVePkVBLxdtUKDELPF5H7/H//IGsBlAMqi1wzuglOAWN6bpmLjlFHppExt+u3
Mte1HMr58HFdjEuLp1p0xna0B83245/ZCTuxbvXM6iJvfZq1MMrhaLxad0IOryoMR0Dxyb0Xi6//
7t4ohyP3URe3BhpzQO78ERdgjOjU3hZzgVH12dJmrGFjShLtIKA/UkF1XESAMy8wmEDP7N5wsFIH
Pr4nmRWItq/sXQ5lmD04NkCygeA9tLnPKZ1fRIEjTzLDT2+KwaYVJgg1LIfSPfBRlfOSz0gGzl/1
6Gev/uCXh/0vs+lDxZUMKtXpeW2Zu7BDLChN9R6JPjYKwIz3mHyaHN0FXLfDEMg6FPWN8ipMxUx4
69bIRwDlm0VkSqfwq2xrXmnn6IJH5v8CT2GrvrM+J/XJgiTXZC4wSDY8OryjWvHX2MsPmZ8/srZQ
Nt3Q6krJDax8apb289J08Km58VhxJ6FmuLnNhsD6LJQb4utJmWoZZwFa/VEF6w/4yKz8OfYGqzxw
xwb7okwck43RGnktk3JJdWeM/dBDZnGeHcLCHR4MTwRu4kcKxGtBlDtSSrBCDRNuT5IXLw4qMMnJ
xnPMa/6+IrL0kPJJ+YzPpBsovIHE65D12gPftLbYFh8IsKvj0M1WtL4NXZox17/wglWHj3X9uQbP
oCwd/tVx6D7rJNV8pbTIhUR98MehuQDY7Q5rXoyiCkO3NcpdTFLbBqoGDysjgEdSZkoDs1BJPACd
k6yvjPIQ4sIFYImDDEAKeLxTuEtpExaB2VZdArImsWb5Gaqg0b6hKoxqGODOy/Qo56kZtzdjzq39
D7SVO65PRXmFvBe5BJxCk5023+v+WRJnc4ie6kG3BBa01ubjZS2LchBFV6VD28JYgX0bIsOXgDTv
LuQCT2xsns2g++7uaBiIVOQ6KS1wsLLoP6XpeF/U85eqj7+MCYtzj6V9lG9QtYBT8ByfbLzD9Oo5
W572vxHrKJRPSJRKUsEMgoQ7C8yWm0xuaawk9zuDs/clMU5C0+Ek6tJptQSVa8VLLr4ICWtdhKUD
NCtMkXGzgfVpvFUMkxQk9cTUHMFLruMhd/+l06bJxFMFjOVNi+PIy7NsHI3Mj/lv+zfGMFKd9gr4
OIPR4tsIHZpBbWuGozdIHyiXrAxHJ59tFbpHLtO4NsI54u5BSG96w1uJEVqh4dbdK6LFv9QCyick
lR5Wc4DgIKE0A9tklcCJPfzhSZELSyIQYJDjU3eW1ZHOG0WAOZVYNFvNquNzW14TkCGBGrOVM4aL
205MVvKo65uNphJSAfaZ/ioOiYQaMUAlnjszvBs/62Z7l9o6UAsZUjcdqwQEYoKig2o1ZbRdbAQF
uOV1m8vFVyxbfFeq2Elj7jHq8rMYKoy84Q15649LfZdHR/RyRK02lXDI6AAoMugjNnEDm7TTvhGs
icgVf0xH4x7QKqbcma1v3E0OIb5hbWRtupDV76D6eckgh2kmcHiMdodiSswsYn5PcnV7R6WifSd2
0hioOGr5i6z6TC4M3EqdwBZmexRMshDJ+5nH52ZngcjwIynN6oCU9s4gWNXlvkEeXZz6/CXqY0vV
3X2vsrVjKgOk5r/aQ8f+PlMEdVhwRNEr/dECY4qzfEut1gYMA14kBSYiE+ae+macWQml7F4xlnFs
ZQ2PLuVbyvtpk1vF4hQCo4WzNR/+j8OR37FyZ3woLKOE0RTyuMuv3WCS5SkuNBFtQCUM6OIuMxVr
eI6c6J7V1WfpDvVgAEZZmS541tqColzLPDhLgWjqYE3OxAMGDEwAOD2XRcL6nkQl91SWShE62ESb
zW/W2Rx6b/IJ2kAALgYCpMFcA9h8Fa0+JOV7jLqqc1GEDfbH7Mzd2mPkiV5xAMb2UXlQnyrFTA/R
tT2g5eIZNmtVbTMkvkunk4gwbISknGqSrjxOijcNrxWLTYmlQnQaMU+ZhKkMnLDNgFCiuZlbWsW3
hDh2lI0XJz9IVn0jKzz7hsnwbnRGEanZkigDTESIHpb4ls0MN76dH60uj/Iu/RDFaaZBUWreODRl
boZddgd2IT/ivjRdagZ8b/foYzVS7WeqyPBtm9MYK7/zR6ZRz7Oox3BuWuoGQOCwCzu/NP50L97S
w2hPqtkxN9u33Y6MhQogV2sgrfynO0ALMsQCMY6s1PdpPpkxNzkatr/06mX/4/3ldO+SKCvk6kUv
RvIAaWztOw/YavUL9yp5pCyfeZwL5A9GJrWdekjvEilLDMJRbg3jbRVmcSVXfgVgkCVjSpJsVGLX
1s5+slSUcZ303F+VDDEH6DVkb838VdFyT0oI8m+CiWPe8PZvlCWLCvZGUehznONCk1Q5gILMbePM
qozpkJchyzK2Te/3VdKTgNigD4dcrkiCM1vGZ9UiYKvVWzgUbYDSfLQ6hyKnRlhMALNEBcS8LkEP
2sOTha+Drbm1F3rRK4/vxtksTXlDjfgzQrzLIle9CopC3+lqFRPDb8zwtTnIRxlga6FjWPm5vwy+
+lh8+g+KC0oNTmqzMVW2/fb7L6DssADddJWQHZK+Lq1GSE0g9JkFVlb2dWZzJEWUBRH/IQ3AyvY/
T6q0vQiqOZyUv+du/2Hq/h70GIABbQIbsXYz8q6kEbVa3+si6Y0W47GRHATgvEmnxAaY5zPBqkXZ
i5HabOooYEPBdiqg5UtvYjRckQR8BdsruNde/NSKDuPuNuvFKwFU6lvk6I9yATRSuZHTkJeMeEf6
pPKJVS/etO2VKPozadVU8hrOkukdfPEPruzMWPnOle7+mTbVbiWH+kDDoBZaVepQuxmAlurZCC8j
C9+f9V0oQ26yaehLBUpQJMoZexmPpSKwQicxjz8MeHUOyoAl0GHyMwf/BNhwpCSPZN8j/Fr5xEW1
4Jh221sM9U5vrN4F63CU3daZrANdCofrubtcv0URw/Oy/j4VNce2myKpQy9GiZr7ZWixLyMy0iqW
rlFhUuUD8MvxOELT+GiQJf2vCmjFrFrNdvx//0T0VKvQcrJmkKyxsnsgNiCEXEoreBqsxZKs4hjf
PoKfg52s3w6BXsitgzyeJ4nkqU53XmxgUsD7TA+Ebryy+hMrijBsiZ5trQg1i5jBZlFrEJPMTGOn
B1navzJYeqyVzzS1CTOUh3SUbxLVS3WkpcwXE/nkO+ZET7aObTCWM8CC7fQTb6GY4aYAdM9s7oG8
En9JR8KfHt9KrJkA+WX5sX/EbX3UsWWCJziv8pQ+GhUHroOUCJ+UW0kYUZf6e2skZsWNDL+xKUoR
gJnNq0BjpuvUQV0ZQ1/A/QUCalHBC+G1kGK7zD/AZwZU1XdBlBnPfZ4LeYaCVD7lJh91plCe5IFJ
QrLpLVZiqKvjBC1p+Q4RCmNIIxqaIdDN4wvgVO3hE1H6zJoYjUfGDdLvza4Z+xHo2kh4xU+GduFD
2UwxtDYxWmabtvV+MPrJqWgLMMGB7WQPnJuP/tgceMHZVzvG3dGvS1CVFlo74SRB8aMDUzuIxfYF
bD8vV4egg3oVlQC+hYTxyFuyRfyRepC8yBd91pzVpgGvRJHDrhIvMFoATUmEYkvtZ7F4zoKj1h2S
8AsQ+uy8PISaxggim6PBKw2n+WgUiV+qIYNE0Rvs2QFyGMDgWpsQe4aX/Fk9tMAvHd03ZgbMBgfX
/EURAC+SutEz4543s04Vwz7oowKMgFaWOKo1vo84gi85OsERxckDf1BN3i3d5Cer1LypNithVFKI
efUxVmLgdTe6LxdnmZU9bU9jaPCEGPcAXDc90cZ3aONGCeBgi3N9HdO3ILY8gFfIUn28vAKHxdW2
racridSRRLyFDMzmjG/7PstThqgpXTUPTMc/WXnu9ntkJYuyCQmtDnCZQ5Z4PzrxqfZQFPTI0Pjg
/S/eI5sZvE4Q96H8gFii/GMm8IG6VEA5lT3FLdzkMcJgi3bfHhKHZynGZkr6LosGgxuFNFelRkYY
C9BywAYq8Gy6q55GpsyqrWx6x5UoqhLAJWWtxwQo3OiOTXLLhbuEVfTbVPOVCEonQhA5jyUodO2p
uZT9Uym9MoyWfOg/Uo6VgD8UoQ+7Ro3RTfCW2By9EltIyqW3g7d1CVTcPYZA1qVRLrJLdD6qdOhC
PZvpQ/j2NBUlUwFkK/AVn9+WNJiVhu3ewuqY5FetHPMIgswllFPU+MAbE1mxAwhrMqljkZ0rmLQ7
edyBReLG+ngkiK+EckkxNm2BHZ5R8lTxvEyMwXXW36ceQW0qxWXfwIhn3p+NB2n5vP+tNpOM1aVR
2dMglcAO6yLygnwORyfHKrdwmlkg6qxTUM5BGdpQ1zJYURm6egtqxa/7p9iuR/4+hkTjwi/8WE5j
gKXjNDNnZGfFY26NX36Kn8lQXesX1i9WOXI7eKxEUp5h1OdFrRPglnagxCREn+Gx80mfpwbOPndg
vcP3rxA8D/9UtJhvda6JYFNCcOnUY8iaUt9XBImnnISY9XliBHASeoxpgt7MDIDcLoWljpOz/7H2
vYPEk5OuTEbhMCuzKFBpJXwVyzMn3C/zv7KaP5ap+GkZI1WHvsnZtTQ8jQUbs92nWX18yuwnQccG
ukEEeHNm5s7k8yQvQ+H9u/pYH/pDbhsgHjuxCnEMJyfxlD9IpDEEIQGCxZJhz4i0w1sv+JF/lrEa
JliiKZ5Ct2E2v1nKQXmJJR+nokhx3EiQTnPeHuUmsRQ5w8y/etjXDqYpU74iyqdBljCViNFRwvgZ
O/lz+LOsTbLoDeabDG+tsbT73NyXy9BKeqEKjC5NKvfQf7CwO3WTeUk0epUUsFicGVf5liGutJ+T
iyk0ZFxl3Z37e37y5tYfRHf/MCz9fMsNV1LUJs75ZdFHe7mhqWCSaxwOpKoq25OVoUVKsEPZWSDD
Sb35zJXYiVAkpbyi23MEhuqTEbNuj/WVKN9RhqGsNipiPIAoF+WiGhelZ8xcskSQf1+dQSpzI+86
iBj5woxkv9Jaq9NZL1bWTVEOJNGNphYXQbeb8JxUd1zEKB5s1wTfPdSbhqyOkQH8RWgr6FnwdXTQ
SMa3N6zF0xGeANEA4ElWUv4G1P33NFOicd7lrpYUOUQqRLrzZOob2AXA1ZbJEISlYJ8VE1Hn1h0c
GaiemTP6vWYJjGOzPh7lPJLYaOJAIlGSvyr5oREuNWvHb/sN936zIplSWN3sLKmtmvyHOwi9CgzM
hkfhSsh14sL8UOFTV4AJo/NYC6YXebAsMupKV0Lfg5sSP0nikzp/Y/gKkjn8+d3eZVDOfeDzpeFH
JDIZAdSAuw2eCDIuIdeVc5MFdfOmBnviqE8kB2KJFho+EfCj3PkIBT3GR86ajvKTfACetk04dmM3
ukwsJo63L7Mjmt7jzoewUDsNogkK2+hFj3xihvfKg3Q/OIGJJf9vmTVaMaCpJVP2jB+Mi95+Iv++
aHrBpE5lRLaaxO7RwEztOQVfxvxVk86t5udpYnYybwoieG84FijcJv4cCI3/q0cqlT1Kc6aD+RUn
77NfXHUURg9IQ1MbmXXkCcNprJ6iiBHItz0c4UAjfWb+bbBvZSZiCzwA4MIgRULLt/eNkBUL/uLi
3iVQPnRJ1BwkkLhPsjKv+YsZ2DLqYGQAiWQJof0BmGVS2fh9JCr5CsM4jqWxwzMmO2jCUS0YV/aX
sP0ugDJFNYvmpiqRhBCqGGDoCjf1qJwmUAPLP+TQEQBkjpF8lzux/AzrY1FGWfJGvZQJPtYweMKM
ESCW7jME0MCb85TmoUz2TMb76Cn0JT/3Uis9dEeCGpe7BZNfajsS/L5KiXqeBcPcliGI8exYUpwl
XbylFZyl4BmZFvkif7qUdzGUYfVahspzjWyVK7DoLaOw1xyn/ovIOXHlRCMDMYR1KOqRJqOGXiyE
gi/XXKF+MdB4CJmI86wjkU+5Mlxej/hq4SGEACxVj8Gh8bsXbPdZuhn4g4OM1Td+tL9gzywtfFuF
3rtNKvcCMlHPgfeVlEe7s5BjFAYJUmECEcmcwLQmWSV4FHuUFOVvo89iJCPWuyeccicGcNlazoA7
MaSHJefNTi/MLH0MgTzZcT/3Y8EbCemeMMqVZEKWDB05qeEvLuZEYeQtkonMVhObP4Z+hp2vAsN/
sVdeUmzjtGfF6rzxG8JEjhmZwBJfwHkhshmkWIZKuaC0Ufm0JaRO5Pk1PYH5nLxuCSruIB1BT3s0
0GXev4y/ZFTvRkR5nxqxSWyJcyAETyIgMocEw2SqSeadw9bal8Y44B9zZNlYR7OMFgbQw8XYqwfG
UsNfHrC/T0MPy0x8puZ1DScOcMzZwuIRGVnXRxMogvVn7jLbipVNZsgkbmAdjHJFhj7qQtkvaEyV
gcULwwMvhJ/2746YwI7WypT/afNiANwrUY78Mctrs9BO+fij+gjA7CrOyuSkKw+U8VxbTB1er8J0
0nvezBZnCSZz/yx/KeC9fyfK2WjcKLUJ6Y9wfo/XCvL4yWxO8ZnzMpLK90wWIFZ4lykPw/XxqMw5
rk8QsCQk2cmtcCNbW8wKBMyZM5sg2gVaDPttxogbNPWzLqk5GE9xoXHZmnOUmItammPzuH+jLAWk
XEdYTfJUlFBAVbifGk/KXvb//nZH6z3/kik/kY4V9E8k93frnemc4tmQnSSPt0uyOv3v/AQ9VKPl
Td6JughzkruTFjbOXLJcESve0WM0ERYTcoXHgXi8g2QLWP3ojlsYMADJXGUCCNQJnByEwRjQsHqf
cZsMpaCHalI+iLtMgPDWIZMo6nH0Ensyi1NtF1hW6G/5jTVCz7I5esZmLoSy0Bo436o0FxdkNj7B
78dED++CU9gpPO5p/5SbGG8rX0LP28xBnoIKBqcMr5NooijhSJ+xXwa8MAE4750nefJTiuXq5ITL
tipb+VBF4reXUSgvMxRJOi5agsS3j10jk79o4WLJU+7tn/MvheF3OZRv0YHKN001zpkc0OSr7sCM
gAYs1oahXDbpf9VueOvN+YEhl0SVnZDwR4WCq4VAnvEmIvw9pO9GBIfe7KqYO2ctPjI8DI0xNw+h
HssDnrFjCPoZ3kymkhUVGCGOBpZr6rbmOA5mn5Vm0GCFB7Mkj5xVOS3wAAl9NyGZYK+XMYyRLk2M
koz6WYuqY8RlJqcWphLeBwZjjJf1YqYrEKFW10o7iTqSu8XtP8nI7FKr+qVZ0lHBzox+NVhOhmQE
O+pBFx6KdI7E2cB1CmDZcWJfeRl8/k7CnoBkZc7/wxtCpXKUYRmWWgV+wttgtP5TwAeM74fTDB/q
6CYISq3o2KDYM/vNM5M2jnnDVOrSYNR8KhO8B7EDNjok8wuPVWd2pmwm18asjrxvMFwciXp7V0x5
mHSSh6mPoTpFhrR5ftaKT5L0JBU/sslqtAOvMh6hrARXpVxN3sZStBSwwsGNryLGrXDIe+WqgI81
JQz3gMlm0WEy3mYq9Vwag7o3aoLSPy6cmabXqM3MYrD51J3xStt3aSRN2btPOo2R+tzoSf6ulU96
dkzbO5Lq8tktmSqb3Qn4S0H0t+emN2qxlBx2iiCgbl5ZCVhFnQK1+txSFrMdTekykX06W/QTDzyj
nsZQnr/URH9Lp/dri7nrGvBTkxSkQTkW3UyynyGcSMcNBZrJae8qMGNWZo2R1OCBlWX9pTL5Lp+q
06RiM+pai8qTFOP5O8iO0Y2WVHS2mDTuVB2DhT9qder3JWtAihFMaHCNdEbLOya8tFX83MexaXAs
DmuWBMoVLU3TxUJEYnLkyDWeFBOrWMOIVvQ+bVNmaVpoGN9oogeu88X8IUwequl+3yIYwYlmLNDl
RQHUE6yPCy5hepXFs856OzCcmEb5lLYDJ3pPvDZ/VLD1mHoNtp3ZqN6sJxg9llxJyMcGTDsj6c1f
BawBql/6S8cDrKE8T6htLdi0dI2zwWyPsXSB8ip8I8VxOINuWVy+ivFzMzr734j196m3UdaGasmR
trlc3xnGidcYIzaMD0RPI/PBYIhqBqefKYk5AFNHHe+V7NDobtdp5oDssmQMcTC0jp41bXFZs4gV
F6yMymanHAIZo4QGx/D2rDcYPZw8ia0hDAEujtTc51eUAe75ymy/lBisbRz9s2jPfvgy+uUpxzgZ
IyNjxDUaZqNCojkLOtQxkHMrz/1GvsAKzN7w5/rxXykIvQLLSSSt5RBm+BrllLBDyyk97ItghTJ6
Ulls5VbIjbcnpdqYw7m/FnboxB7/qFxlc3CaK6h6sSOCOMZCFWI9LXXKg8RlriYRIehWL2RKunKD
Q/JGmN2Y5Y2zWXAJrIelTqUkbarGRc4hcL0Rl6Z4zuafunOFgk5uRZGFjqYllsg5VbM9EFDqmYnY
sEWLt+5H6ZRPGaqp4qIMR+ZOs1W/YqvZDe4IbER7zZ3SK156V/7cOdOn3G4uqCL4b6kZw/GwzJRy
PGpfpE2VkbJjPt8bkXJUQxAzGwVDfVkPXHroN4y7UYoMtKknLBzPl9hpTtkpJHNBhBWdt7Nj9nPW
zPiFodOMB65BJSh9kAIDMYPdkIL4f3ZX5bvKGc+kE8cziseMy6R5nzH2J4WZCqWKuvHQRTUg0jBh
ULCeZYxgQSM39sbcBlUDxYmj+0y69dPP/Uvb3vp9r9QZ5AesKrhlNgltSPjVWye6i0FB2l6GE4o9
eAmhi6NcNK/BgkL1DFRu4JmHdv2N1atlFQsNctWrn8ApSVgOKa4SBRFXtHovOMRnAqJHsGpZwy+M
PMygnI8So/4yk+nJvvrRFfcCOvlGfQ1YiKh/mbH5nS3TPHJcU0haECBepBo8Wu1U6HuXHpKXI5om
ABznXQld4sAvwY+ECQsUk+cXZpeODLjsPJAMyu3IzSSGeYiPmxzqq4TmNIEa6C5gK2HEZpY1UK4l
7Asl7ge8bAHL6QVCdBKG0NGriJFo7AdhgR4eVgEtXAY90tvAKJ8GESSXHKqCmFPGMiAwcJbI2rcO
RhIq0DzloZYDGpOEyQ4M24RUXsT/sQNwREezersDP0hsj376IVdmiJoigOrOANvmP00iGSpBS+O3
VEf6voCLOHGbF/5ApvLFl4RVJthUk5U0ygdIpTEtUYR+qgYudsLm3B0Nb7mwpw431WQliLJ0LB+W
sQz+IXusvnfLw6y/9uMnxifbTH9XMigDB3ilpAFsGSsN/KWQGywavoyYHxJfStSQ9MkVwgOHNFWc
LqP2vVAaO9S9dLw29aHUffw6K4s4Ru647eFWv4nKQBohihZleFMjEL1dY8e4qjZZ6+gfY5c1ecy6
ZMrog0ap0CvDJJpaxxbSLFNKOrsEmsL+RZM/84dvWZ2JMnlAsfOLKpLiSzu9YGXgzMfTs9FX5z7u
nGVW3LhjzaNvmv9vkaC//adVBIOSpe2CAN9liR0Gij3N0lHII3idBOsymJXaPyJLHpVQCEMRd3wP
eYBbAOThcyceS+VuTtycyWq4GZZWRyO5zSoGCiOe7kuLR1v+STtwp+iJOJrlpN+pT8NR/ixZA8zx
Q157JZTyMophhL1MKuj1sJhANANGS2EyxzA3U5iVFMq7CFIGwLkR4R1rmG39eWRZ13Z+vxJAeRWJ
z7spCGFd8lftFvqCH38yPudOfM+9YTHxdu7OhxrMgN58JrPUH2ocreRTHqcwCkntenw7nrsuKEB2
7ascsFzIvlsD2+o/FaQXZ4ErG9xi6wiuapFwnnrJLbCXK7AdRJfQMHMH7W76wmbV2fcoWCb9p2w9
HkcOQIrotFT3xeimUWpqzLmzbWMzVFFSDYwh0vTSCdaOtElA+225TS7v5I7oSKfSq0eMl0jW5E1O
aWN5+2Iwtqq3GwHGb8H0wFsWloKoktpfgzHXBbP3oSMeIrty+jPaABZnY8Jo369sWYTEq4TEVlaw
SUopbKWnQcn1OGqnH7TiEAQMv7V5pLUASiMBnyMQeDLyEsJ9In2ovemUY1JnsQRcZcVs3m59vLVA
SjvjMizEntSGB6V5UlRUxQECMg+CU8jVGa15Z/8CNxet1/IojewHvszKGCaHjuYxS9ASA6KvAfKJ
toitUA/sso9toQEJQSQcEXoPattaQTZehYm3AW9tKlFtNlz/0AalpWE1pilTcxR1l69ynzQRxHB8
kIPmKMQtI4fdMuT1T6fipiCOg1Y1mPAwlG9T64kYaC6+tNhJ1G7KcNPiT/tXtWW7K3F010AagllQ
SlQzEw2EhdWlqWJz0Fk2RCIhnQyspVCRMjJ6GeA5SLrmY+Bpp8QdE1O89cCJ4v1m/EhWvpZGBcsw
mfJYJ8FSWa5VNppceFXzVym9a2MvUw9BcwM2Md+4IVpe4UNRWVEggWX73CUMr8wwZBpIiusFpY2V
GQlCdacWz9X4Zf/jbSaO65NSsbPmOUOQyLRvFpuSW9jBaFUnMnUSmMPXwitf9uWxzkM5JkVICX8a
XGERecN4Xsan/b/P0H26d4COb8ZlMf4+IdhJj42fgxkYyNuHfTGbz7b1tVHuqM67Nu4zPGhIxW/G
w0146U6qHTyWZ8EqsNCC9qtn+Cy5rOujvNKSC5pWyTheuHyRk/MSMrFNttLE9cEo58H1adLmBuxM
f+5s/hd5kca9zb3Gh+Y1AvkhOiJ+8szKEzf7yCuxdEthGqelUgTcJw/I3reXcBeZ0Y0DjNn4efgE
O7dEnzX2tNnwXEulnEpciVXNZVD+8T79JLihr3rNQbXIwK2xYEedwD90YHaofzRWYbGQkxhXTXcb
UrzBJTUg+9Zqay7xl6m8VtojrzFyAZaJ040FpTaiqAowllN9Hi0CzYqhnIvxlSDtofhu71sGIxrQ
rQVJlWUx4DG/2y4XRffVtjZbmWV9jGBA9xZQbGyWaYaSLvnNGLwivnXVU6L4vOyVi1c0y0nWftVq
xZDL+mDk31dPqFDra10nzivOQjMVvkqBbmtB7k6d5O/f4mb3ZK2ZlH/hVXFWg6EnOC8EJ1F8XdwZ
Y6kRyEhVM37iMI10BJqHHbvMuRWGj6E7CaBxkriSx+V28llJnha0w/cPty0ARSdBFQxBpLHR5zzu
ky5Ef7fFYhegSFifidzNn6nC+98n8lefqQYLVjH0Kr6NEX4Z8u7ayZIlAHpKa38IHc/IFbYV/l0a
FdFGbG/mI4diSFLeMtEpxXPFQqf7SzL6LoNSPI0buMlQNGgD5uq8LjY5EwU7NJfmm4SpScFPLwOK
hWSZc8aAaPsd+ycYqUo/uNYL7N7fH49STOCtBFxSI9tTlu8x787MlUqSWu19PSrEZfPSh1NZ4VUR
vlHLJXbzErjZp/bM27zPcldvq2d74qh4JxSLLjUDPh/IGkrV1G7TYOr3mA0FHLlocabg55Z+1h8J
fF7tKr94pEmzmT8R4JKP8IGt7pZeR2i1OcslAnIUgKQGha/DsIznnMlMSY60c2R6KSEDbk8NOH88
pVz9SB75BByLPV+xaeaCBBxewClh25sKrmBAqDJ+wGky9asgepz0gWlaafX3qRwdTGRpMyj4cnMS
mbnxaeFvcTwzrHvbEa+kUBWsKlJjqSUQoYO7uJg3OxFgBwU4uWQOlKDUqyZZMRS/Kawu9ma0WUmm
3FifhlKaRyr6SHztxzPQm+vBnoTQVmL1175H3k5nV7IoJzZNKR/1gCNA7SfwpM/yDEAvwecc7OHi
KYCtpyq3ZTd1P4akvv6KlGtrOW3kG+La5M7li9dUicwkZFKysHSR8lpqM2VK1AM2jQfxmWByt9mR
fOOBe55jjLeTMdCFxVi5ndKu7pRyZDmfKTpHUtrWQQ+3MlUrqbH93pmFmQLqy8IQqlcOLqv9uBmP
VmIphyZJVVF3Cfxny51TbGo133qBEcAZImh8jBBl3ZSroJkR9rVHp57vwg+VXFd6QWNjhGqogjgO
esEfBVc6SyfCtUYwBKJfncOjGIk9DztDC5f3A6u3WEOmDIV5y6lXOYQx8HpcEOPLtc9a/a3M7hkW
x7DutxGWlYCi4bRKlHKS4BGcVsmWvqUOOBqspkGttQMsW3kq7lnvR9aXo3xKWwm1Jv8PaVfaI7et
bH+RAC3U9lV7d0/PPh7bXwR7nGjfd/36dzh5ySi0Il7YQG5wgQBdQ6p4qlisOieETzbC/Tp3lglC
i3TgNXLuBhhJM0RF1TTotTIuiB6FOClKJHgN2B1FtNGtMZQtn9BrJKXPE1SQ2/UbZzt3bwQfJtki
FKkqkicyHsOJP98U7+xLAxBLDkyHp82yv4f/rI7Ve0syVFaXCKaq8H5d3tThseXq6+6734cNJrYl
qZnLEBCinC2aT5M9DKlUjnhP66vCOT4j6V+4V3+eUSbUrWM/p2KIgC37kjf5MsQD+sD81jmzK1vt
H1ATfj3+arydZLxxqKS6aEzVcEj6VLduon2PJu/3TNA/YXPMhHTqViNE4yAJn0Ttvq0/yZDO+z0b
TAgz0BSEhBUO0UpvpnpO489V/SscMbgv/X2kfupVbUO5NVIEsNX0l/DPkLsI3sdnohXe59RkbLBR
ajS4uVp7o95yGpp22/K2i2BwYe3yUCeUB1h6ovNBmi0F4RflOqINaH2JHB47637h42PT2KJSKdfz
JFCZiA7NMe9andcEFyXaGFP/8UtMh5vVsT2qRR3SAT4gen5TnqjyRnw3WtGJOMTSz71f+rUT8/oq
OEjLlpBSkucrKWFTy6z8FAW6aYl2FuR3Y0DVvzRr/JaA/e7mL5rFX0s1/nFKtrCUhkKV5xGyxlG8
B+GntfaPqzJxThf3KzIosZgJaAAihOLekzzZbfz6VX6mZd3az+2w45nbBSUZzXUmSG01zAP+GzFC
DHyIiwhz6Y12Jm5jg6wIyrw6mGGg43jTPEV33FxxNxnY2GQO36SlYjLV+Iw1MVwZRd10aj0iO2n5
eAxVux3O0KP7Z3XMEZSrLjfnBp2Tsh/fayjxps/vEgs+CLOHCIwp3UkL0LB2WvyEm5rup8SKTiCC
I5oGatX/3tsuE+XeXGkPQm5Fj/QhvbDlk+pSyp0eIploA+QWJPf9Z2OU2Vy1SCshpjy7yh2mFqz2
yThlNhVQ69AKzC1ky3uX6401ZoMXk/w/j/CMgp1mV7SQTOkyADl+fJ04aeRuEyB89O8dZSGOGENL
ihFvfb2zesljflPjyw3u9I3WhwR39Zc3TLF/JeDKoNNYA1gUeNoM+7C++RtobraJsUao1GpB0KdD
BZ6pSl2mgV+sQ+1ctavSgij887EX7x7RjUH6DTYGRXMcwTCMXsC5fRiyN8rKIY5/HNvYPZIbG0wy
NNRarYoNioiRONv1isKy2j7UGIkSTPnt2BTPQ9mauVCtYYPTQtkHkkfdq/z8VbNMP0I5Dw0XzrG1
3UC/WRiTEZF5KBSBDiHramJV0mgX6NH+PRNMQtTJeaLMKn07L2+F7GGWguPf3y/KbNbA4EgTm7kW
UQPEH99ScAh1VmMb9/VT7FEW/vp28gRfb6A9xdu9fQDdmGbQhCRLrETJ+60+fkZa+Y0KGEF1N7eG
EhWhLyWIlEUYLv0ydZvvxwvnOSUDLlVXZdqwIknTldjKwY+i3cjZS59xKms8nP6pv35OuzZtgCq0
HFQEK2C6ESBcuNrg8D5D4OV1CXh86JxDzfbWK00yiCke3h11uY2UyxA/Dj3nMX2/zPXx8diWeqPN
RT1dYGP2ys8lsLJAOpFdxVNu6T6lYwGjjsdvSt3N0jZmGSwZUcpTU8pEmJ76E5rH/MkjnogpzmPv
4OEI22mfDGFp9BJwcexdIQyM8lGuLqmS2CCWrMYgHOxuxD3yD0WOOKk9B1TYBvtonLW6FbGx4orX
sfouFxoObPHcg8GUTNWgu6bjrjhDiqWtTvH40um8dJpzvkwGV+YKZUJdxwYaVzrLTCSffi/wXYEU
sL2toMGG042JZs7ucT8cAyo1gWaP0cNB6NxZ9Vh6Y6BfUSax6gdcizjozNtJBkS0CYRHkkEMJ4nq
S5ISX8iGV1KmHJA+dglIv/w7SOta1YwdbUFryu5hSArPbAmn0Wm/C+2fgyWzTwyZEnaZTHEKvRaf
iV06NOeZvtAqSYQrZXklnPyZtygm8yjFqJ27d14wc3RTeXDLiadWz3EGaEf/e+NiuQ2VZMUrM4Si
DN/E7FpcY67JsDCQcNuCmOEYNY7dQWYpuKNB6LPOGGYnWlyS+dV0MXmqBsfHSmY1Bit9wpyIgJg5
ZU/rmjmq9CDlJzHmXRXpMfnpYWvjDgxGqEWmjSYeFJxS+jSn3rycTHRVC5gYja+5lHIQibcqBiw6
MhhDTblfaz1zzNS0ZP00Kl4e87Zvv01lsy4GHnJhUMpFxKUtRsiSMN9tNdfwpDyO36HLbFUg8RUD
9ZTe4vpkl4018mbXd0nZPm4ZEBr6t0uqcj+BbAnnjHY7oexvZ2dyorQuSAZ4QWy3kvuxWPZxoUTP
f1sv9EbjkXONZFg8VScI2DgR97LGcX32jUEh5qKIlN7ZmEIv7Ev4CoooBo/CjOMo7wd+c11RmygN
R8rkSbKnQQq6CJxb7aeGx/2xuxp016BfT8VMD/uiMDSCCDJ4+KPUPmgTBonymyXjPf3sp1AbKxQh
N4uptCKVZKrt0jqi3Tx2qC9BbD50dJTV4ggP48W9bMWuyQ1bu9C7MUyXvzE8hrKR9wVARNeLB2HO
L7WhcCLj/r1iY4MFEDEMRTSJU99TPzfu6KQ/oO6FKngZTJ54Gt38MXfzr/yYzFscgyVaG6/xFKMR
LVvuBvOm0H4cg/x+UNmsjIGQNC/SHA3NlFZxbB2qSJr4c+70ruSmripYvCeg/XvSxiADGXEn5aEQ
IoqFmDsE+U15Mr3k61hY8hOl76RNmdkz5d6ZAjPQOGGa56XviLpxll7IpjahfZKU8x7cO+CHI6fs
DHqHYF6s2+gH+rmRyHW8ZXO+4/sgycZuC1YEqTIAXoMeoSs8vxCtdTifkmeDyUE0SWmEZBppucW8
E94me3SGW1pJE38IrSe5mZdwyenob/4UWT++5nsZarMuaR70KqOzIemNBKq2NcgvVMReRRMMf4B2
v6C0sUZ3YGNNkSsJD2zoQOvcCW+j9N3XvCUOZZ6pz0vAG9/nbSiDLGVtGiOhyIIq7IMU34Iv8xPn
m+0Gtc2KGGAp5hotmHRFyh20D5/mYPDi27/UsXXO5Z1CxdGnYqCkjFJUxijJXdOVQTT9qY+5m2YD
VCznl9QYPh+vbDfl2iyMwZU173pIC9CBuRV3TvHHKglulC0vBLrt9bQ8KyvX/2n+e7RABlmyUTUH
oYIvmk/Ntw7lxuqF6jopoEV0JLf1pdQ9XqPMWSQ7v9OVBGOBNCykJ+NPKu1C8VP1VPQCRS/VNXpJ
3tVVx2viKac4qEBhrX+pQWadu+WVW4HinEWWzbpsVlOXaYt756b3yQW6e1/kH7NtgqpUIPxHNLqd
B9v9zl68OYxLJBfrmNLF34wIHJk7g5m+sMLTX1JarTW/0Pm3LsgsNIzzHqV51pnLEJRYxLKa4F/Y
+nMGnU1aOqEEWMefmAMBCos45iKlC6UxE0Z/aj930svx7++SIIC37+/kTGEwZirSpjCy/8+gBUv3
nhvwOWdBeVfZ2j0lI0A/y1333YA2Gaq+3OyJ/v7RV2QAqAzTTgqrCU+hoErrpOkOWl9nMaqc43Xy
Ai/7ela36iKJlNa2R8SXIPdR2fQRFOSsHvIoC1WNzwqmI0zldw0zQCSkbdWF9FTQR4ge+ze4i0sj
lTxZy/3gdCcjAJ0un6ict7MMHKVoOjH0BPfnVntRIh8kX1bHu4Bx3JNtDF1qs43qCTeIldyM0jmv
OdNV9Ov/7B26jhFL9FzJ7NP10opFua4tagDoLV7nG6WEhG0MGjSRd2nejU5UYBPTrBDbfPefDZqU
UVQ2WY7HuGq91sur1Plx+yQML3nJ7fnbjbkbU4xHyJNaTumKsE4fxQZ/vKgu1buheR/vIXw/vd7Y
YpzAlPOlS2fc0Fs8w9FursjNXnRXOSsuRlm5jQ27qKjSZhAZ050KO/8w9U2sSzTGU7056aa4xbiu
PV6aqwC+D4jqeHkgX1QsNOIyi++6+8Y0AyRjYw6tkaG9UGvekjS1zOHbEPJeUXf9cWOEyWHARrMk
GhW40+aTIJ9S005ar+UpKOyG9Y0VxkHmOV7zPkIikS+otFafswY3WvNONs515iY9r7OAtyjGRwpF
atS6x0fT5jtSF5ZZ/eiRuqucouiuGU0iugSRIPReMxHTnEQ5HARgRVpPp6ZXL4te3KaVeonNOThG
+103hKPppkQMyWD5fmWhkIV1WDDAVNZW0twKywI28Uui4QHnU13ci7zhgF3n2xhkvlibJlpBjBXv
N0oLGrja6+XVGnSNE0x2QWpjhvlScg8SmFzDujLhNTLujTAQzKd8uptKzgbu33Q+LLFUv2jGNJtx
woJQfKXMRLHdZjZK2LQTQwOfqSU4vCvqvk0THSDgfZHAV0U3eQPBcj1oWt1RsP/Wj5bsYnrE7xRr
emtuZAf15ciKeOPou99tY5IBjURccCUpBTrd99KNp6U/p+rrsS/yTDCQUZrFvLSRiWkAc73NxdWH
MPBpFXkkfdTDfoqUm5UwHtiA6gi9wXQ6JbyKsacQzVaTh3RtvTG/Nca331sU44htaspLY4SoeTUP
kvI1Sxwz4ZT/d8/wx4LYxlkZVTUqX0kT7PHU+H2g+hreJrkhiz73HGwc2zVLpDQieYqlKIY/JZim
vkjqNaoueQ0K7eUpCh+UOLF/a/t+YnXttdKsGrid1nyShT+79VWtX45N7GZmm+1j0HbJ9TwkEkzM
SvrYd5nbdq13bGIXjTYm6J+wOa8VqrqK0UaLM8p/SmNsab27EPSaQmP427Elni8wyGBM+TRV8rsv
oKXCp8Sr3Yk/GLRL36dsVsTAgZ51U7vEQKBR8GrQQUWuiTnfOfiraUh7opeh6KnhgS1veQxEdEYJ
daaUotADzi+l436A2o5bXf9fZsFdXSqIjt4Nm8eYtA8bYEXVTMUwDPahskHwlEZ6ykRNtA39RlFL
a0zvIGYfG1BPlUeOz+y75Yc9pkbYrEQVBhlNjJWBN0pJvMkkrngfzwbj+tVcyCSsGrj+m+F3lniN
zlSaafHiR/B9YoCBG7l2Kx+4Ofy9i8xJMGZRW0cRFnvMYkkOzenBTYM2/8ozHnn9KPvH7sMYcxj6
qhfDUscnk1BAq8vSzofHqApK6WHpX4/P3X7s+jDFnAcyRJMUZfhapMntpfgeza9x+/h7NhjnVxKp
V5cYvddzQqzB+ETq544n7b1/+998ICY6ljpU1kiLDzTZht90VvWtcNcgsZXckd9Af4ZxZbTsfvvF
+s3GMBMoq6gR5K5Hp3eRn0vyucgefmv32EfJBiqf0SRrELMNpc6JphwVR9KONh3UcI9N7b6cEEWU
TFEXFSK9528bvE/V3CBdnSxO9Em01/dW2YBOfpffO9Nab8W3Chu5BEthTWd+r9LuVZaoooHEkGhE
YZ8wsiRLDWlCoKbFdypaQFIr8Xu3Ru9B5CXfOavdO9NE1TXdICaRRPYOkQ2i0So6TagG6CAV7yNQ
6+PgiV4FgQ1e8XQPs7bWGAet13ZN9Q6nYNG8qbszK04E3TvJ299n/HCBnrnQ5jgAqhAFc5n50A8O
ZJWX2Ow26G3ssPcGLeyMxKShTH/SHkS0Kk1+czWcEuNWnv6gnkt3CQjvAstZHKsYEkd1mWkUpqRu
tNFUbZuLYBV9yInTFO3YTHG7NuoxG/9vRiLnKZ0SWWJijxirlaY3Qt7UbOCkhxxnYNVBCrOKhTrC
JlZJfi8u2q1o9k/H7s0zwUSsGQq33VxhLVP3fS4/hap//Pu8vaKfbLNXa6iqEDQC7mEGyUpyYgvJ
c2++ipLG2av/gIV/zikr9KG2hRFVKcKh9iB5RTAHKqafwdWCZtf/AYT2andbH2CilZ6TigwNztFw
pi3lkgU21FvFTwOZezPZ9WpNkiRCMKtI3gkCNlsoikLYaRO8oNAdXfuaNre1xOk73cv+yMYEE9/L
XACfQoMMPk4wvJ1bpvZHvLqpOThiHUS8WLX/qTbmmM2rAAyYHsSnGs7RI73f6250wlM4PhZ/pmPX
AzfGGERdiyoz+wLGivTct89LZFgasRPeG+1uq992DxlknfqyzwoBHpGetOsEagb6Koza/uCZfmh1
T3wn3LsuUJcwNCKpGrhK/n226qgyu6zF2U0xWJWdTZc+PfFvQ7vkkls7DN6Vy1InsY6xS3KlfO2Y
BA7kl9SxRittLatzZBoJn0vXPGkvghNzEGQXoTarZLL4TKnHVKUnTZHyH/Uk34WVyDGxe99TMXOE
76cqpsESThhxX0v9gur4CLp2jMF7ym2BUnXnqKiPo9ZgpzelrZ6OoXFvYSp4FTHFpavILRhobIw+
lasKzV1NU/jTYHp9UrjHJvZ8f2uCOdeT0puADmI4sfpnmNyb6kVfwRXIqdDwFsIcZ7NYVmko0Nc1
QQBIuC+4o+i7BmRQdEimqYsiK6VYhxhpAdEcUjBIKba5LWPsrUI2Ic2uehVwFy+vEqdJYQ901Q+T
KtMcXCiGkg8l3mZETIi3GZj7o8+lyjGy+3k2RpgDLOH8qhUl0Ndj9AYUQTN8QW+Oa0i8ifD9DTQN
BTVVnGT2OaaUylpdRUThVtKdrmucxOB1Pexv2IcJxtUS2YzKoQFIFJV5F+epO0z5m4za2bFH75pR
FFlDaRglCfbxQBWnSpxXpHh5dDGU11z1wI1jHdvYw1V1Y4Pu5ibgKmreVXmE3SL+X1Wm/w1Xdz/K
xgxd6sZMNsjqiMYNLEX7GoV+lT4cL4MeOzZN3S6D+SJLPU7JQC/UZlxaXYMJkgrs381zkvjpzHtg
5O0ZgwF6n5OkNrFndMiXFuzpnv0Pis8U7Y8WxURzXe30pJlgB7ex7LazOjvGQLilYYZ5/KTa8oXX
eMHbRbrwzVfK67yMOzptO0tSbOt670JCCDNcFXGT1XysJR4PNsct2JtTLI6hqZUV0HS9S+LzFHFA
Z/d5ZeMXbNowlpKMWX1sYf9G/NAf/NkCF/uNZs1ufMk83gby1sNkD+O6rsViYAOn4bFI7tPl+djN
d0H04xixl6S1HEZDzGgWFKJ9o2stoW7tuXTWsuDgwm71aLtzdKkbX1AbsdfktKDlPWhl/ym66vco
swRX8mU0jSwB2s9pv+Ed4QRY3hIZpOiFtEo0SsUiCJ5IbttxsWYo3LUGZ4G8T8UgRi+q8qLK8Ayx
+rPM0SaifDv+Vrup5HYHGZggJiaBe0qmlN+AxxLaRxRgxwCD3bGTe4bTedCbBW4Mr8opRbfar5RX
tvZZ+FC6ROwEYG6Zi5YmJVb4S4KTWxMMYBhrHQ+DgvMbfp2dJOjs/K7zKzuzR3QVZ5//Ukc83lZO
UGSfyPKyDIUkCzEmgId76MH1udX9SsF+syz2eSzVFqGpCFLJTNPdcBXulUjmTLdx3Jx9DcsrU1U7
Gnez/rEtXpbwWxpD1oQnmcnbLeZC0U+kmAr69FB0L8T8keaOOvLC4a5SpApmOVE18I6kskVKadSi
eKXJfZKA0nS8FfLM7nJv6u8raG2od9HiKRUPoPZX9mGUgdpqHRtIVlPiH3CWjGAsyP2paDgZ2G5A
JKJEJEPTJMNg/HsYCr0tJAqCcm+vkh1BPzlJcZASSy++Hzv2bqUA96O/jbFzvhgNFXspQTdWD2J6
1VMC/bE/zzZaWO+GQOc0me1u38YYk46XWj20Y4yVZfFkN3EQGcDZnFNq4RlhvlESxvKaTTAiFn9I
PbjvKzvtvh5vG88G4+FVUdVxH2PXRP2+TZ+IiNgYc2IF99MwwbDTMco7CvBwGUlE6UgXwVZd8U3C
fTm0ecrdu5Fp82noijeRN+xQBEAbI1qT8qfSuDV4ZcrdAbKtozGhb8h6PHjMMBDfTK4AWdnUMe4l
P7vvfR7F2X4CtlkMEwT10ci7RX8PgiVYfyDiOFvTl7/oKErkEw5v8IpzZFkNrCwsajWMYbAnP6r4
WS1+tOvXpQ56HtM+7zOx2ADq9HBRAa3LDBHcklK3Fd7v+DY6NP/tCXKs5qKpg2FgVAgkdwW7mqeT
HvLumbux6J9vZLLv4b1YtFVPCW9EGQSTtaeroZ01jmo+Hi9n96Hkw/FMkcEDWa6itIJY0fu4GkF/
lXCng7xTfywvlFO8wKOT/0uVp83iGHzQyk7LmxWLU7vlhozGY2FwlUrpd/jporaxwcCDnAjQk6D8
hGt/FuS3TPba8staJc4MkjjjGi2v2cjrxT/GPZMd4zXLjjRTTql/h8Zastt1fJE0Ti5+7OKmyACF
hnWBOJD2yYdfShA8zf6xQ/B+nwGHte5Jrg8C7ahyjfEy8Rr9Obhtsko2eo3ktO5R66TCKDQ/jc5l
kFvqefangNeDsTtWsHVvBhEUeMiyUMYH8TzeCFbzNfZKr7DboMdDIBoI78MnysJDM37VKW8+KbzO
dI5PsA/jkzYXq17hfGmST9bPq3IWZ07esPd6slkjO6ULLG8MecUnW+trWn0Wh0AtHmbxHLWjNUKu
+dhBeAtiACPVtXYwWhysUFwuwyq/FoNxBQkwp0t33w8xqIt3b1GU2WfvPg11E8yHNBk6NV3Qj6fj
ZexnyOTDAHMVg81sFRcEJUryPKCXS4Iwoxzwh6j/w+M/LDE+mMl1rctU/4VOXlDF+jloLyPmkUDM
bzevx+va/zz/GGPLN6CFNTqhx+ep1Qoy8ZOnSqtVKTzayP0ni4/tY6s4yThGcAB8n3mwzJvGRQPh
+4sTVcMS74U/dF+FYBovd+GtjnG+VUUjRK/hMa0X2kAyVXRQz2e1htrA8S5yvI8t6nSY5QcVDu7p
cdbZhIAGjbScewzPBP3vm5RSlWIzk2kWNkayl+ii26Ydz8f3keHDGeh2bmyItTBCIhfLmL34XnES
sCuLpwnthLReiXdIbwliPz9Nr9xONBrCfw6/H5aZMGWSMk6GFaub7PIGOSZVtn6pA0q7D/GX77y6
yn+kMR/2mLAV5kRoiImrZ4TX4ztKCJt8zezEVs/ZzWqLYHabcC04dhKuUQZCMj2PzbSFN3YYpcJI
S5B7oRN/J9CVpA+hUyDUFvdmT138aGcZNFnBijyFAw441UozvcaOPfV28CglMjrTeeY4XsqWdia9
T/s1gbW5Ns8jRuNGoXSPt3E/1f3n07GVHVloCt2gpP66fJO1g1VWZz2TLVLycmoe5LMFnrRIlySi
ygkqhoxrT7ilVOPoSuZesai3HXyjn0SplLbr5gSOUUXijQHZGi1bbuMoccZ48glEWI538D9udB9b
yGCJIQoZWDlQ8xN6GwrOTmfhiUC9LaBnXj+GKKrzutU5OKwzwFIJeieKPW5Bin4qhed1/JaNnHcC
ngkGQQpBJWEZwvOK8SVX79LxpdZ+0wQDGogf7ZppCMxlOgdhBtk6ofSqjAtOtHBz5A4MThhN0i/5
X2CIcgXC5HwpA9Er3dLn9XDzdo1Bh77u0tUQ6evN+DJEf1ZQCxh53Toc72YpNQt1nCCBhS+zTpci
vWp46Binb6p+X5eczJazGnbsMmrrVZxDRBFBP4lCoEbXUXd/7+ywDMFm0ao5miMQ6m/6z9q5cGNw
6EN9+SvKmODg4J0cTkhmKYENM+ubgi5JnqU/5WoAHWKWBUmhe2kS3+d15yZoOeGkM7x9ZPAhW/IS
9MNYY90GAzpM6oeq4uQanEDBPvEXXUYKcYRT4DV5zjG/zDmrvN9n4IBMOsgPZ5pvNopdKut57LWA
4wq8bWLwwMgyFZTymKoczhAzbk8K6NKSzMXkbechs7Dbr6WbgATp+dguzywDD2slmSt0AugUDnRa
tEDTHuv187GN3aZp9SNfZ8vmudAb3UDgdxlYKiHumt1SOrj1koGTkwphr+76aH5d7fgSn+XF4Vjn
xHi2jt6bWio09Hl+Ua3qU3sqvexKSZGqFAMRlD1f9vC/77zrAsdpWMrMLArnQW0Q8Jtwfoki1Rti
Xj2QZ4K5kaC7RlEnGUfLaKnfk47j9xznYGXo85KMSVijsX6NQ1uTUtEuc3QgCSmPuIr3iehCN3eF
URBDzDfhExE9tMXey8PaAa+aNWs8S7wl0f++sdRXohgVNEat8qcsu6TdjTBzek94X4VBC6MjnYn+
FkT2TLRDYjqyWHrHPr2/Cl2UFAP/aGxb7FI2bWbqAKRcf1PV1SLNXZ28HdvYj7QfNphlVFoXVWoO
ZDDM116yDN0TcIPDlAPpno4t7X/9D0sM9A2VMUXvTRndmgRLrV7LvvCSUnRjlTcU/R+lgw9bDN4l
HQgWelraUSUL0jUA2dABjehFu6/e5DfhnLuJJ5T2r11lPswyqdEoFIlUG3C7ZrmG8k1aPR5v4b7P
/fP7LAmO0M/qaFKEhSqyPWl3+HicMP4flaQPE8wLYSYWCglpI8YCTiuCRBKDgW7nzS4VVOV2FO/f
4T+sMdAGvrU1WTt4nxnMXvHY2ZWN6o4PnRAIQv1ib4QqEoJTo6O/jv45G1iAmhc0rFXFcOoeHIOf
NJP38L5/X99YYCCulJYxJCWwtHW01pJt4xPEC2yhtXsrelao3hSkTbmEjbtAsbHKwp0p5WYCbHXU
5jqnD3HvNbwL4O7p3ZhgcKJRTEVYO8DdbJq20b0t5h9L2TkLlx+afvKfbjIbQwxMZPhqWkuJ5Wmj
cmwrlzC18gudMOz9RuIe2XcQPbLHQEUuGfpUN3BBsOXIFqXLEd3cy74Vj3TwKnmJfB3N7aMPJqmg
XfCIUILdLX7hd/HvH73Nyhn0mKRijYUOR2/A0SsSW8bcnvCNJi/NF/HCvTLuIv/f5tBzLP77MIBq
xlTBu0YbD0Sb0h4UX5uX8H60wqCAeji4JKFY4mmhnfKkvXdhbGOZwZiuN42ySAf4Eto2w/CU67/S
gbAxwMCKphc9LiMo1TXhqwg1FEl6zoyVA5W8VTBgMk9TWUwL3kSS/BJWd+vEeZ7YD2KbVTBYovbQ
8O1CnAQw7N9ITuqR++xq6pg/7F3NI0HsqrVViRbv7fQQTeAYDJqQuh8SocJRF5ES6qU1hP4y8ARo
j70dVhhAWdZiEiPKZztSzWc7OVd2dNUfBD/zIo/bZcNzdgZVyngSFYNyHkWfpCdKR6k42QOehKVH
SlQdWuLnxUFh66zyFCS562TwpVNCZa1aWG5AiUWfZlAaP0k+rc1QqrrjBOE4/mBXGQwpJi0G8xeq
ZvRQKzeJa5zQv1l/D73pLbqhqkvCqU9+5QLx4ajsA6QMGegBlMFwGFW02iW1BOlh1F6Pl8bxSvYJ
EtyQREpoSWhK7AQF/9UqCt7uHcYeZCUMbkRdrzaSghMnBJQTYbxQik3J/t/IdHnn+73kuslGNFMa
ZTD70Yfj5XGxs2/0uhydDadxMEEKMalbOqzN06viwNb7kNfGahiRsVt1WA0xOUrkH/KvTDOpG29g
4EPLu1YewXTp9FXqjOvsQmvaPfaF/Wr0xgYDHmKaN7hrA6KGFnLB9LJfvGSTDZlstOp5hpc85Tw9
QN6+MQjSFJWuGbR1s6giL17X81Dq/vGyjnMR+B+DFWDckklJgBXKE537zj4B++3O7y+Vn9zEHoQp
XVokSt3+PDjVPdUREh/MX+Lk3n5BBkQMtRK0apYN8AYrhUVixULH72olZs+5Q++yqm8ssRzBwhBr
VdvDGanICVVqKp/FK9QeHk07/ibZPRKQIZi+zy49CbwMiIMobANrUibpOtJMc5DP4hjk8rnTODGc
4zTvvSObw1bpJcrlDdZXgpqrr2Kf38XAWwWThohyYpKWPvKKSuQo6hVJJApwnA/FM8KkIu2sNEOY
IaHq5jud2G31FvME1qlT/WcerqMd49/pqASh+DKkcfLvkSTFJ+C25xXH6TE9MsMgR9kncpbGNEBO
iz2Q9AZ3UEdWqsdp1iJ0MejB8Znm7RwDG3MroU91fW9YJtbSEiuXrln45dgIL5S8s+du/Cw1ogwB
EptHz1F+ovIAjR81FjqycXFKbzWPaupE34/N8tbG4ESxEmHoNIIsMYtTC/o6sj2K2qMiqLJ7bIl+
lYOvxhY++iXT0iWCJa2NTnPzJREFu9S60zgpHAzmbSVL7asserQM9FFw9kJ/PXUvhqO6rW4RJALC
uQAOGS40j0X7eIW8PJHl+J3KpiQLfe9MIx31c9N8CknqzlLtg9LKjtPPtaFDO6j/3Mz1m9Avzzre
qjh/A8WKo21msESd8PAvGWicMzC3AtoTd0Y3eh0QqzmRILkjj8f2eF+VQRUw7hsjBhXoPRD6nEbQ
kjuhH2wQlFrHhvaHcj7yBZb6d65KMN9p/w8uyTfDp+rxMYTKwJXkqHhcxP9pP0lu4YU25JrOvFcC
zklRGNSBQs40jpTvT+oaS5g8yINbROO47n6wAbcVqFwwNsr2S63yGJZgqsOjYnWJ0ksZn453cb+D
HOWxvw0w6XGBhngTLUsG3GNyE0iSRdfkmSrk/Q8ab7uL0TA2ruuiCbUTBjdBG9dK64DjoNU2neBr
roVdBmuEc2iCHa+1y5eGA2e70hPqxiaTfjVzlvdlh8e5zpXAbdX4oSP5jW84I7jF6TVguYSuDBVZ
XpvPfuK3scwgKeTAQeJJRZRmrz2B3juQwShDe5oKn/678QWXSkDPLUBIcvNzfqWaEdGdxPnEu376
z98hsTWhfJCNQoCaryO01w7S2uOPOX499iKeCab4o6O3vasr4KsRPZjJ3QB2kez52MSx70hsw3nY
hCQHETXYNeXSIn1h5wZPwIu6wk9IudkoBinzQa8N0uKDteSRCMFS/jEPt42QObHoo2H1eD37152N
NbrgTXifSR9WcYLPouNeIH8q0QNWh/Z4FnyQvl+SzOalxvtNzZqugZFA1QxM1f/b4mgumiJoMqqw
n9f7/BSeia94zTl/ynzjiTaC9a54X4NNnJaiwHP8hbfB/7Hmj7+AWXMpDemoJ2BEGMPm01Llvjh3
tyDwszIl1SwImzzHLea/kvS5qFRf1lFyj77j0ZLTH7LvSx9/BnXnzdZncwZO6Qp/xpRBTbqHBM1o
2sefd/9EfJhgggMGSiY5HSK02w2fJeUulq4RbyqVZ4JB004YpbwbEP+W8KmDKGfdaVYRTv7xQnYJ
YtSN1zAAGiMNLRdCV+IsruwOCLHhM20cBJeko0Msmldr2A9JG4sMcBqKUIGpEJCtWgsAM0arv3zS
fcq9xSMj3E8iPmyxDPDr1JntlHT0shrfr45krUH5+leoeGdo023lPNq4vNtaUA5O+Kg6x/u764u6
BFY4TRH1n6T2cF2tyKSChUTSMVKXPqcrr9Vg1082FpgIXwtxulCiYMx0Bum0WAa4ToVf6rPZGGGx
BRxC4SxRzu/wVJu4FnOO7H5VYWOAgY7KNOtKpE02rUMLKBNktkV3hHifTQlvzBjz11TfoQSzauHl
/vr0e5+JgYxkneYwrpG6LOVFbgpL0//4PQMMYFRrNHcF7bnWjVMrf9Ozt+Pf383LN/vHoAXUa0D/
CZVFBxyFlqT60RA784KCF6c6ss82sDHE4EUujbouUcmPFmwDilc61bVwI1f80jiQUgnoR9Kh4stj
guWdo/8j7UuW48aZbp+IEeAEkltONaikkmTZsrxh2LLNeZ759P+B+raLhunCd9W96YUinAUwM5Hj
OZzTaPNlnFNGc1u1t5HyMEn7/3R/fD3capYx0UME4otxmMODAkYWRAakEujZtvO7XB9fEp9wCmCk
M2v9ZO40L/lgnlg+04NTXRShChwDXxkHLbAhaXqNwoKeu33lLzRxpEkQfbJ7/yOoWp2Hcwyy1iWJ
kkId2L4tkGXB0CTtup0IrkN0Fs49aOOSmmoP84mle8nyMfarmgIXtD0HvjoK5wNq05jUIYGKMbbG
4RAfqz3jahQvOops6K2esQpQInRFFMpKc+SY3Q+vLDEDM6XLUtvFyT+rx/kECqSPoibhdr1idULO
SaBtblaUkcvFn2YPuxBHKbQZ28Z0F/vBnYiNQnhMzlX0Va7MSwjdYA9ufawxKRLvFqDwWM4Elqdu
N97U+/zcCkz5L8eEo5Mp0XSdcr4iLPsgD5EWoSyJqdYfGcht5/vik7RrdmoirLxvR73GL3H8MsRU
mGGUtyyvwNPVPho3kWs59FzcsTQ78uSX655q2xQu4rhkbFDldgpmZEomMTxD/TZE+k3Xi2pbIilc
VBFYJGgCDQ8+SQPbMgwnxYhrqApbrdvv1uU0nP+Ychp0YQq/Ox8ZdTT2VljujPmb1AnO1AdDLELQ
wPtvV8h5k0aRKIC+4YRV2gFJXwLgxqsU9P9RD/l1CEPCLvFSI4KPZ8/EZknio/gCvtszQHr9vhNu
5WwXQ0AroqIEY2K6h7PvWTWSPgph3+YXPC4OZug+qPthDxpkj3GNWbvGRjEUVyrM/JjS/fkMXCRz
po4ewNSOBuJsNveQH4d9fDLB+a3sx/27BvZWh+SsGzMcbRktSHNrgx5SPfOlVARQuD0WfZHBpw0k
sXJZ0cE7mJ2W2I4/DciNKLp6yOE97TA4mPbegYbzEbNhjqju+Jd36Ndd8rCPmWTmi8L4dTTQqNdv
w3z6DrWjozATY1/lylfTOCM3w8QqqQHj69zRMz5Xfv1jeK728k7f9X7vNrZiNz9aVAoWwfTBX1z0
5Yyc2YPjKhlQm8RMPZjb88cUY1MAZ/s8gUkgOb7PY16EceZe1NloNYzE1ZzQiWhzlCcGJ9NmgVcR
3SZzqatXXYpqScKFYhLBOtbFUau/KOY5Tf1ycakIeUQki0snFtUkZJ5Q4igA/SZLva2kxM6jzh6T
ykmU+NAk9nWf+ZfI9XKLnHMhkjonkwabIEcZlDvYjb5lu9HmTfjOyPUiivMm2qS2nWJhA2sxExBU
Hqf5nOuZ4EBv5KvXtJ9zJNYU93nZQweTE+MQMvz8mGB5ko0QMl5mBhcf+8p5OZo2ilbIa6yD8vjf
LlXnBvqsgbZkLuGx2domJqo8NO/VHSrXwKsZRUBM7AtdObDORQ6ttEhypBMseyxncDTYYRI7tfGN
kthuExGz4PbD/usb6pxvSSQjSccY6kKHL0GsOSiIHuWKCIL2v9QNLmI4RyKbqaEXLc7E+HzZ7LPx
wdyBaN0zf4KoxOsx2JTa7QkEJbfxZ+WbCANP5Mh0zrfMeREWRsCKrhh9ncAEZLrdMT6MoFQle1m0
sSW6VM7F1LqmmPMEw6gV3VnmwkkNy5fK71n4U6CYIkns7ytnlgUx4Jr+id3Z01fvLC+kDrk3z6pX
7ejdvF/uQ/89NFHoHv0bwPDwDjQNKh2dBox3BKOdkfvQuI+kz1nw3FQ36vggOCNTwWv2wLkZFb5a
SWcYn26P6MHLJxZ9kntUpt3ph+hZF10o520ouAfVsIKwsSydsvQK86VUInTgv14/FVOBK4fikR4Q
GnV6mkEOjfZd93MYiK2IerMiGZwjCTtaN5qKTLknk6PL35rOsA2QGl4/iSicpZwLGeShTnMWzrKE
PN43B32fPigJ3ji7ds0zwyw0Kju7rZBICnNl5nmv3SPnWAyp7sBJyoQbH4v2KauPgAmdtcTOY7Bg
3AKVgWiiJ+kvqeQv/aecN2npIGV9i4xh+IwyBNiSsXMKqHbMgDpgKRa+s8Ib5vxJG8VpPI04JMvQ
o4PsN5XNIs7iZkaSou6arx0y2OwWYzaiMF7wGPHECGA1Q8GFwHFLab2r9Xwvt+YxNlFJlKVdjRFE
gTIJjJ1y4UtXhGZKdGQoy7k0ne6ERodLwSnpY2TTL3bKewCZLp6Mcr6lr0ZZ0hj9s7q8mtauNp+u
n0dkgpw7UZIE9bAAz6tJb3T5Y1HeqP3LdRF/qd/80ka+sIEx14ZQGekBe1sjzK0/zLUduMH3CRPY
9YE8pa7kIu4Eh4ao3ifwljz6Q6WHQF8cVRPjyVNml6nS2MCWATaJMt6QSPIFJxUoBw8B0VTApC9Z
IsReAgYTggHs1NHs/InphiH4dqLDca5Fxmo8mVSoPoGVafdt4WbKQz9+un4ogYYYnC8xklmSwwIa
Mie3pX6naD/UWEQWLDoJ5z+6opbzQUctSmkBqhLldpSFPl1udNFaJfuxV7yxwX7IKhxpJbXQpxYf
KGbjAWXvWboISlaU4Bich2itsm8mGc63BacoI3UcsAadH8iJ7N810H3xDgbnHQBKU2VzhvQtLn8m
/c9x/nH9229eFxZQDVUHXYDKr4PMJM86tYBfD0J/7s5Gmgre5q0Pj3U8kxoqUYCIwanwGM6VlpYz
+mXpcxDf9bnpKOlJByTS9YNsvlBrQZwWh0lRdn2H4io5xndsria+6w4RcDCNkHGYPGDr34u8/KXa
ieYpNqcK16I55U66TFVGa2G948WPdo2b3qEtCRgI80SQFbIOebaTBAnNZulpLZXTdGuJinC2cODu
M3Fkt70doYeKp+8TH1VlW1Gx+UL98DU6Gq54lXTLaaylczaQgaFttCacefDLrwCf8E2379+W8Vkj
xAAaxv+AhLYl1JLBu2wQjaBPzilTX8ZKnWJR1p0fRjD5Hua7zB32TWgvx/YAWstjBwY10QPNHkje
o6yFcopV1JjNKSuY4KL+nKf91ByH8jWob/UI7fPlRm7965osOiSnTRFAg612gAcjw9c63ivLZGci
hN3NbHh9KE55wkWXaFXgJkFCz7YR+o8ppvCoI++jt+6SaYOqGH0JFtOVZ9Gjvam7a/Gc9tAJSEpp
D7dTewN6IcZJwyic6srPptu6pj2f5vsObKE5JktECDdbHm8tmvOoS63rsRTgTS2lu6aSnWCYBK5o
y+WtJXARV9JKSUZMBJBtCO6V5KUYQ5uEnS03wnlm9mOv6CZffo5HNcqkBidg+NLjjo0VynvwTwZP
4Sk/WGwV3g3uzDvpoH+/rqXsC12TzGV2i1J3iqyzkK9BBSz7YBm9LQ2TY9SfelMQXwosgq8+J2WA
VlaJkQUzi50AnNppeFeAOuX6iTaf9dV30zjvktV5FMnVyNYIR6+6T4+GF5eA+QT6m6+JMuPNetBa
GudWNCxEhNmMh1E/y37llzu2AFQedKdyCkfU4Rd9Lc6nmBn4t6YREcs0SIDN+KiRT1P6jO2wVBFF
epsfS7dUlVBDw2QeL8oa9bJLltG1kuSuRgAWWK2fFqOgerG5DGmt5HAeTF8GDO/FFZofX8K76tDv
yl34EdsxePqyr9YxOfY3olvcfAkoVYhCWSjD7xR1DTWtSA0GEJYBb2Ifv5HEkL3QOzJF+8O2VnK4
ckag6n0WlSlLp0DO9ymHG4ZT7t3iTvXyc3Skj9c1f/OTreRxik/LPGqaVDXcsJjRG9grrWwX4+G6
kG3zWknhFL4JpXZuZpyKdauUj4yTOrNxxqdmZwpyatGBOB2MpkKPKhqh1qvqqMiPWuaYVlndz0th
CURt5r7W6licHjbY3JDMdMJBwKTI0AU0Z/4R3LPG/vIJeaITHaVTjEne69fJbuuajnAvKKm1UpkN
hj3XutXwQ3oXi5SFoB3zCtQCPA0nIEyl2CowQYDPZR7/5SrPfVG1czN4ZrRbpqLBHf6x2CBNYL4c
o5klU7Nn+JjDdY27Yc+WNqwdQArc6Bj66bfrtyeUypmYRsy8ikPEP4M/nMyvcmDH3rCvE7s8sfnB
9CyFzmyHLhGYmrIZHKyOy9laaAVBOhC4xwEbSNnBeF1OlR9jRz70FsPOT8vj4qgOaygN2LryNcRD
ySNoOQGrL9ybZ2/0Hzq0+i2cRZZ5jelwCw9eR+kHJQ1v5Eayu3Tw5R4D6FWb2+3UPKdxv+80cihG
dX/9K2xHoasfwNkpkcG5Naa4DGz3Ak8s9fIddTHadFj2zbfOpjbb229qO7kdfO1GNHaxaUImNWUT
PMyWoXBx2qSqtOg1hDC0X+yFosFsnK8f8G2f7M8b/iWCX23LpjHHguDEZqabE4PhKG1wL/00/OXm
PJX28JSd0CL14mPxHOzLU/QIqnUUq+P7QHZl6EHiVZqwZLbpHS/n5pfg6r6RwymGxeUSmDC7eicH
lpeXIqIVkRjOxHoQNnSS2SPmAM5KeAimuzl/z04b+EP//YR8QqiTLtaCuEPx9Mycr3Ez3STfNLs8
ZF5Z2PD6zvUPull3XwvkTGZqYiUgOu4u/ArP6MwfJWwzp4fpK7GLXeSJVFR0h7yBaGrZ9josVB3b
XRM2+6FKMSMwC95mkRjuDQvUQY7nCm9YJ/my4gXmWTg2u1mfWd8c/57Io5UsQcv8PCPNTfyy9Ono
gFhBu2dg0ipm4CbTGwZP1p3kh6iLsLm+sJbP5X3hUkaKBIOE42Wte5boyiGQcBaneCR77NkfRZ2h
zXBxpZycfyENmBiXFE+0goCHLfqP4BRMhPhQ28n0RQ6fBEo9oZXVQw7DRtTxgnbPbEAUnvQGaKS+
4cGjeuRJ2ZPEGV6uG4RAc/gRJKmWE+xg4ValUHmtxvkpCsHlmy+762KEZ+SciSalXRSjAwU8Hpse
FQ+U7DsFg4CoGey75+Qbm78NPmQtxi+aW9HuoOiQ3JvdKgGUl6VqSQ7F7WW3M9N9CI7Q64dkFnDl
sdA43yIXiY6BNTizGpj4sqbaXbhTupehnu06EBGcCJSTZ+8tRlJlcjJiBXNxBnro+wTTQImv5MQd
69qdUmyAybr9307I+ZlJVxNDbqCpWlz4/ei1xtdai+2+f6aq4OkVPO4a5246VapUlYnq8tOofg+H
H9ePItIJzp2Mc24gesL9jXNv6/SolU9B/nBdhugMnAOplK4HigweGzIHrqpodgpElP8kgh8r0rva
bMYUUT6qYVJ7KhuR4W7HmL9eaH6UKFKnaWgrfIfJT+6BurOPkaAzyhQxarroceYnicJlKRSpa1iG
WTxpDqsN9+ClYouU0n2yEwYD27H85WycX8gXgBbkGoZQglvZXw6xF7hj4bwyyCnFTs+Bp929sxW/
esj4QaKOVIZez4gpO7eJAYCpoWg7nNhxA/BPlid9thdMR6Zu/EFUmRAovc7+vmqulXFSBMNsIl5X
An9Jqp2lt57RWd51pRQ4Qp1zEzOxwlnKWUoYLk49fsjBlRd+N8ghEC4psU/0h88Fa5WuaVh9/2MT
vVQxurGUCFJbFKJZgB4/5LexU57YJyTfRE2bzdVbayWPcxuZRgaNVKhasRWA6ZR64UN1I+9zr75F
AwXsoQwACMQPwKKwMNF4CF1RILT5DVe/gHMqTUg7mmcDYj3waJcqAMtUeiwDEZ/25vvyS8wfy+Zx
pJtNyBzLGvGl2YlWOK6fRuZ5zlQChewLfD/ZSA/KbJ1Mq9/lcypYZtv0xKvTcOEHBmhzoK8Rwx2Q
I2pE2dOQCDzxpjNZieCcSVH1ORrL8ugCKeSLEfRObBIMNETfJEl2r9vX5kDrRQtlwo67suPBGE1M
d8JRjqBrU25TagPQ+8jGiHJHc8dXhl9n2tNjfmA8JJmjH8RdU9GXY39f/YZ2pIGevzGMolgmnc34
iyQL6guiK+X8CM3jEFPOUPUlnD0NZCraqOwq+bbTPly/UNFZuGAjjVDeSgqGOyQvbqVadoUdXhIO
7xmGX3833nukUpWSEkZlNOkNZZzok6RhsEbztew+0Jdd32B3iqLrG2EbJlU8hS6BQE+3GxcrReUc
yBAli1Q39T/bb/PXDNTH2Mp+6A/Nx8ypBKq6/aZfpPHrluVo0h6sJyikyjZ2lvtP8Q0SnL1yTiM3
eFWxOCJ65ASe662OvVJM4AEYssoaCwZWzZdPHX0AZY2VoCLoY9HDnqJP15Vnc41j9VXfLnwlsKhB
g1WN8GHZoUEfI91NwH5oUH4U1YwF9vB21ytBUpd1pcriI7l8WaJTqqCHHh+bWFCaFlgDD0K4SKTX
we6CT9bqdlc+V+FDW3nXL030kTjvkaH/RDF98A+gmMpWQpBbi3VBdBTOg4QDpssaBQaXjc9Ld4Md
NLuIX68fZfttUalFNFmhGuWOopZhWC0lNHwMSj/KUQY1RWxr28e4iOCOMaL9h51viOgZLCQGNDQQ
vaeCjEskhHOCyxAkGAaHGg/pSQtfqbXTks/Xr+ov3uByEM4BSuVcVPMMjw5asEN1MNA21e9YPhHt
M0z3iCZ7tg3mIo5zdbUeamMUA/IiX3p7DiZbt+4rBfXSwrl+MMHd8QOUibrMuW7BZKbwq5X79dKA
Ese7LkNwGH5SsgySHNqFLvqiURt0Z66cPLc5CKySd7WAgeT9/zSaH5I0VYMGAOVFkTR/NvsnNXww
U5EmbE1dM7Twf2Xw4VKS6U1Yo5zIAun4hiGDvO3hnEU6IPo0XKw0SvIQ6EwHSsB6zYunVXgDRJwG
f8kLLsdhv2LlmsGvYwXNCAWIDsQxPjf31RODRy93YFd5ZcAWuEynPs0u1r13w0fDFYFDbddnVxfK
+YglsUg6KzDfOfd0y2awzaWTgxm7dDBce85Qd3udT4rdR3b8zqTkcnzOd4CZTK0L4NO5mCnxsqJ2
qgIrY1a8u24Com/JuQ8UgAHyOqBo05PqWFSJ33XUrVPiXxezXWte3SXnNzqTlkEx42uODsZyjgOo
/RjeGAbVup+yxyLq9Pm6SMHJeE4tZSZaXab4erk12HP+EsSPMph6rgvZcr94uQ1N1dAXhvVxn6nH
Vlg0YVsL2bLs53sA44x2s2fM341dfkiAfie6yY1z/SaR+2KTXpZkIBi5IMcAi8pYPHXYsG16ULGq
jEfMFa8WbdkiEAEIlgoUNJb+mIm1xqYdQf7MesPEIZ/Aiij5ndudgmN1QJnFZ+sAUQ7ENuOu8aTd
+CH13+F0fvsJnDFGc2GEMmP9HcH9N4Ol+VEbfwg+5kZl7jcZ3MckkR4uagPH1k/KBJY37NRL/WFR
e6caMdY85NROpfQoR8O+W0qPhJro47KsmSu+/PYLuI+r0aIbBws+nKHEMzIp67EBHmX8xIhFKxEx
waYqrT4rZ5RSOFVxzoyya/bNctKXAxGRmLHPcuVAfLIymPokxTHqY8l8VxivIHOxE+0lTQV14a3p
hfXF8SnKMhh6rrLXYjlPsW18fqNyOQ42SBt32Iw+wEC/vwtSGVJh+pgGQcBocE/uGOY1YEEgta5H
vyQArRjQMx+owMtsf6eLGO7BNTvagjAJQwG5fJSCXZic9E6gedvf6SKC/YTVa1u1UdZRFqoSFO+n
InC6VkV8h6CSilL2bSu7iGI/ZSXKjA2Taixln/z4sfKBmba3QG38v8Bqii6ON2hqJSRskZgH6YfK
OCraa5A8XXcaG2nXbyrAWSxwO4lmtbi45BDu5V9plwjHeSMl+k0MZ6pJEWmkbaBpwdL4pCKgXBKF
AgIR/IM5tvlgEAm+Z0yPanmkon0EwcfgqSdzKg/t3OGmOukYD4dO96dJUJRkl/2nt/mlWjzz5JjG
Vj+wGabpHC57hQ72GN03TWdX9UdBSr81vLf+Ijzt5GJpFugZUZJPABfJ9qUtb/T7A6PzEKEBMTW9
dizO/nUQNBbSgJ1RA8DBIfF0cizH0s7TwLGUWuBsRHfIeYJlrJecUhR7CrXDpKqCluR0KCda2PjJ
d0WnP6LRd7huRFvN7N8uk/MJEp0paZSahYcSw/wEpgVDRptfhptg3yPGJpj2Uu+LL6NwmXJrXPE3
2ZyTCJaxx+w/elZo3Fi29KrvA2DSgl3bAS+QemRAtJ2DecJ7kU2LDIJzHX2mxWlhVtAgS3P6prCt
7Kcxi17G7ZDCwOQxmBOBCc3c8crdVr2Sh6mCeDHFDDe72PmF2qhEYZFBXMLe1tSLMPZjVsJUM8Im
G9v8DRq/mD4bwA81gNQGHhjNEujptru6iOLe3i4eqNGyomvePTbjqybiANhK/6AXFwGc1U1hNObS
hIsbgbOCcRWn/UhHBBTS7Zw5nQfcaX8EepQNYtNIPMKyrRwX6ZwZqlI9hGgX/ZPNN98V4H89RK72
XQMig+oMH0Ps15m2SCX/EulfxHKGqLb5mI40Z2LZEgwIdXayS3ayD7hfzFzHTu/DSA8puHVCJ3iW
DqJmnPDaOXOUs6FUYhUZqY4BNsUrzinQ/jAeuNfvliMra+Wuseuf/oepoe0Y6HJ2zh5JpLYA7pIG
TA3Fd9FudjAKctsccq+8JS/JjMQm9+dnESr8VvfgNz3jnvYlqdNQbnQM8vzUdkxc6GmH+nN7wtCX
JyrlC9SKn26QurIaNczPuTQb74oZLCSydNuE5V7g0AV3yQ85pFGhtcrwNrBPj8Z59sCsmNrmaLPR
NpanVpPdPIh3x0W3yU880DhV0oACH/BtUwDpMUo2DjkDXxMgACJo17+8Hb9Uht/lzJIlbkqmrPSh
edJ7oLCRj7LN7GT0R/AosUIsVh1BWiNa2hJ4Wn7mobEArd9RVBQzDCmrj4P1cRxvl5G6lQimUuBo
+RGHKqNWRSwNLmGS4X2aVvV7c5D+/+u9ayvgJxy6sosrQ0Yduwxvq36/DF8txRco5XbmcflanGsJ
UzVGTQ+hTXIA+SbGD61bhrTW7N6FtPbbcThfkmgKNbMWdlZZhyY/LKlgyWLz8yuybJgKUVWNJz5r
MyOwihEjL7TLHHkI7WnZW7InpZGzBN+v39uWLSu6qVCiWiYx+YmChS7qrDGqGlN50c2XPOjA1+Fk
2Dq7LmfT9a8FcdGDrhcBwkBkIOqH+G72QFLzMfyivMQnRqZtgpSVTcQqHaaYLYG/2tLxtWQ+mBgC
ak0N+oDW0LqpUhzMbvIEp2P/Bh/Fr2Vw8QTprdJoFlwjg9ZMveSM7YYF9F3LJwb8qx9SQ3CfokNx
IYQELLNh0SxgOzXfEvKxJO71E4n0gv19Fey1qMgZSEsQ7HXfAlTDsUkUS7t2/H5dzGaNdX1xnNmW
utYazQSXDoDEQxtiL4QktuWUCjjOUfD0ZckeROCaW+/kWiZnvx3RtbEMUAqU8+w4ZOWHuZW8KjcE
SrFlxmsx3NvfR9PQLG/srzXxKhnQekXi0LH/HI/J3SLsEQk04o9qXIESfMKYSMsFJdRM8xqFChYQ
RCK4dIN0C6lqA32LyUztuehtony7rg8iCZyXaIZFMWt2Z6nxYaCfeyL490X69vb3lV43im4FbRyz
zL6411OHoQeMPgw32lewVGDLvScqW6kBPx8A8OS065QFlAHR46TfhuXZkt9Tr1jL4LxBOUfzrEnw
BsMb+HjkTN/kO0YdUN3qohKfwNW9VWtXN2jGWqQpoza7knlQCqBnn1Xrdqp6b1Qfgjna9+oPpXjs
lgddvTeJCGBDYLtvQdtKutLSUGmHyXAVzfDqyfJ6mh5khQhsV6SHnIsIerkv8wCaHgbhU6iB/2HR
Bc+SwMO+lU3WJ6nacpFyeNis3xnprTIdwm5fkc/XDWpTCpWx06gasoX//+7HDdAwh7WF8pLVW3ZZ
f5FbbBGM+86KBA/S1oayrlwk8U39BS2ctKmhg5jali37HwKL9Cg5y2Nb2tVXzQfa+jdRSsk+xB8P
70oq55K6QcU2j4wgXSnxxo4hQvM2d2IQBw5Zf68wAEJKv1y/083y4PqonJdKAU9ZtxVW6bJDflf4
016/pdjoYai+oiXsTX1fnY8LXsZ+oJIh4X3Msx12zOBxnVouHcGBNp+qlRRmDitd1Ix4MpcUIRLZ
kaN0w4IYkAp/0V7GFwZMUfrlQQHetNCXbAXt64vk/JYeKrKEOVCg2KEzEQ0P1XwTz7th9nL1s5Ht
RoAPjos9xD+un1d0qVxwM+AR09sGCayRYm1u+qGPKrC0nq4L2WqL/2YQXGgD3mkaqxjmQ+1xalzt
p1TahZsAAx37X6/J4ixArdkLq61M9/40CF1WFVXTDZ1vWteDqjWtDs9FduUnAzOurE9WotjpMIhr
0VLApp+kF2mcnzRLskRlMhouiQdMEEYP5SRiZP7LPZrgblIBQ2DxoE06wdhz1MGF9aMBxLgq7Vwd
GYszQp5jRSTbJX2a3MhKVdt6EWVgBCp0u9YW06vI0oIxy8C+FOiJBVbzxkT551VffhinRr00gkKu
gPZ2Pj2OO0YdkPkW6LgDh1XYQIHsS6CV6sGig/l2r3/j5bZ2gY3hrYdhFDjgbU94+TWculWj1aup
DqWOly8q2pQ1OanajSUfutStelFRf2MgCcp9kcZ9+LalptROmAHOg/m5KcazMQznus68RA3s0Kid
JQeRsW7sJb0SWK/ooNyTpk5d06d1YbhShKnt8KYv2r1V29TySAYOtu8CM952Fr9OysfVfVRKFs2g
fu0MuE3db87BYQBYffTcvVUN22/oHghUSySTe9UGhB5BipkyV8++KNm3RfpgjAL3tHmLpoVtcBkU
OIAi4Fz+ELThNGaG2yz3wxQCuceyDfmJRHdLKtmNqPi8eSILSCIEoAeaxjcI+zY1MYyAcTy1PA/l
sVIelFSQnWxHICsZ3LOs1WZcmKzMRJN9D+A1759OzxI59JR9yjEp5CoApn8H/IaurMRyNzkAmFQF
ts3g5v3jXH7M1Z+DJcTPEd0fc8SrFxoQ49hfTGc8JsceyBHd/RtryA+GHzC76WsF3kpR4rLp21fn
Yj9pJbIbLYSnDNgp6/elfApFIzmiI3Hu0xgquYkC5Hq0Gv0GTRA9nGwrF1VKNqvG6+/DOcYJ6OxR
VeH76OfZCTHGFRzku96vsTUf+sKqsejWOMdoJU0vhREaf2xmd971HmZ9/Nwx7qQv6X1jk71oeGor
wgfYoKWYRDcsnUcgamU5oUWCPEJJB/R1+9s8jD9YqvkhzERj6FtfbC2K+2JjlC1lTGHEiSyfUn04
xUmt2HFdi/C8N015LYn7ZlUBd/SGCscYGGQ0ixiDb3lrPhU/GWgUeic/RJH21odbi+Q+XNRWk05j
xQBTWI6IqTJSfygk0Su92VVYi+FerzzQe3Ry0XksvdlRfjJU/fqj+jg5mAtDZChjJY7seyDHCp4U
wfEs9qCvrHkI0qCTZlhzNGSLY4H/CqPxsWipW6AhFvdw5VMrBXOLfoI5n4NkN1dPqmgORKDvFufl
oxGGoFnQ93yQbLNCtbD/3unoA2n/8cY4v241NA8jViasZzyKXXgMTEEiybSYDyBXumCxb7b6Jp2Z
6GpN8U3UKHxdRsWTKqxvFyjBg5izlhLRAynSAc6jh10eZ7GO4lfjBrsWXZLcmV/IefBmNwcaFgCA
RHwcIn3gPMYMrBVDZYxeOXh4Aeiqur0I8XmzpLe+Rc5XsOmZqGK1d8BrvEGhYlWqAg02FsjvSz/5
IaLcEwrkPIXV10oVIOtxZyd6wiohMJzm0WEAPoy8q5eFFLaiW+R8htFocYCIF1XRvLWH4WeOTrWo
tntdBiWcfzAzM7BCiv5Mqbyw0m5DzqR6vh5Li2Rw3qELlqXNIpRCdeVTYJyk+GDpgt7ZdRWnPF+y
GszDvBAcowhzZIOvuhBGaivzuagb+ma/Gy0tqijSWWkQRL53EiW5HSMzaGPdzxu6WyrqyZH2Uo7N
qVTnz//tAjmHoWRGoehA33Ubch/kX5PsIIvW2UQXyL7hyidlxtxJao43PtKQzuahXYr2BURawPmE
lixZULBUoLEOofm17u1FBGIrEsG5BCJpJEHTGTgtwdHKHqL6e1kKxhFF98Q5AUAvx1HYweu0AMaN
gb0sStCuPw6U7wIvmPlK9Rija10c5/uITBFy63g46nVkAfSd9C5gYl6u65cgOqF8sjulUOyixaxe
60nn9g71Kr+7mRziZzfpLj1Q+DfwpH0XPRN/canoQOM/IB3zWJOjnJSAS0f3XntoDvURrFeO9JFB
wxE79bPb98V6F3FcDKEVSZvVijq7QEkskiMR4YBsf7vLv8/5iJlWstoRzK+1smZr09dQvxsThHfG
4yJNgrrPtq5fZHE+AciZctgW+GRRc1vGjdMZn1EEe1csdBHCeYXGlDUtICj3TLFnWffT8CRQvG1z
ugjgnMJitUk55ywUyjCRt7jzFxlrC6iaMZqp7nFJ3VSIyyy6Oc5LANFDkmcZuJlaAhLsqPe6Xv+B
sG8vOBv72n+GeZezca5CymlCxhydWfMjcCsXV/PqH4xFoctd4rL5AJF6iw7GxQttm+daUKIqm+ip
XZlPPbbM5sy9fiyBEB7sL5mMbKlT6F0YDZ4xnSVMZEeZMHtnv/XK5fHwfYURI00pcJYMM/j6c+K2
jv4cSTeMK3XB8O6i+JbbGrbsgRPzXnSTm60elfz6dirnKRorbi106sBJ0WTdTUx1/SlSSu3ejEvJ
1ZYErNXEdLBDNduqpEZOnwIFW406YQFoO+y4/BDOpWS61Jspy6zYyiS2po8NANZkr3sPxoi+PjHn
T6Q+XjrCANnLHoC1w7lDDkzUdyzN/iaFcygqpSUsDtrTZx+04JFoXlc+/jcF5VyKpiU00lnhNm06
Ox5fmvxnaz1cl7FZXFrfFudDKmrpkTQiIksOPSr+6U18zJ4pAP7kr/NeEnhJkclxjgQbXVYIxnmE
NfXtWH0po13Y3V8/kMjcONcB9qEmiCmYSya/AYrfsB/BW93sRG0qdvdXrJoH8VsWLcuHHkjuCWwG
uKh2qL12tLRHWbTFKZLE5RyJMlRd1OIDRUAziHX03mbqlfI9jfzrNyf4ODxsu1pr4M/tZjSFQR2o
fRgGxZHzr9dliOIkHrTdVM0ikWrESWwPXAfLPKZuU3hCZAR28SC5Io0T6bfGeYMlA2H0rL8FhDM6
WwnbgV3eIsFql9zOIjcnukTOLQRT3S4m2x9L6vYcaKXflvRZy0SLtuxXX1M/zjWModUUaYoUZKZw
5RrWiRLRXs9fSpi/HDYPydc2cjeUPStvP2C3FAjqWOQ1PppnAx+LYexbL7ErqgULrFfjHEQ2xrIS
V+gbadGtpIIc9HOmnRZ1HwB2UC7B5Wy51xWS/YN/XCTrNeuWYWkAhMffV9liMNGwLxt4JEP/MfT3
pfl1yY5hvWsBnS0cMXnLAq5I42uYeqemLSwACAg/1c+MA7h0qj1jJDLuIv9VOSd3gZ1jTys5migQ
i77optJczsrXNuNek9RJh+1l6alRD0l0uH6X2xqDBhmWzRVD1hRO+akELtB8gcYUWEo+1ZgsWSr0
jyUMMoNw+NbadY6YFX7zC66EcqZQDmOlVwFMwUw/JNEdxaJrnOZOOdyN5l00CkqQm3e4kvZ/pF3Z
ctu6sv0iVpEEOL1ylGR5ju0kL6zESTjPM7/+LvicE3Mj3MK+3qlyXlSlFoDuhUYPq7nrstC61TAK
5nKTUzU/ptLh8h6Kvp8zAGOJlCRfgR9FujxRiQaDKaIT24WozRI4lS+gIdIwIOsv1dpZ1aarUSoc
SdWCyyvZ9zw1RSYo2lLQfsxtVWU0athUiGQp9KFbrnWSoBjmyZruc/WFmq6evIDCfFQfBWKZQ/uH
jSGRJBMdk9Ip3/Y8DEuu5+ObQ9Mfc7dDR4dN3eW1OirecsipAED2lX4jj53oBkHGecnXWSpZTBpQ
mdsKBi1m18ZT9DQhRYfskqugpUQgdVdNNkI5S5Otps3iGpbWtte0OSxUoIZ7lHMaaDx+7yJnVUaC
6WDosxzdNceMwNVFJvpr9TU/YmCNPfzMAmqvjnzun7O7wk9iO776J8/A3Zr77a/gVEiJjMqsaYXr
4JqeQHjgWDe0QCKtCEhnT5+rTywdbk12cxu5ooT/W6joD0XSFUIs/MfKDP56sIYG01MZ697oD8+s
FVwGZU17Er92930UnRqGpjEWCz5SRsti7WrTREqttdlolNjVj6EPmnI8D2Mv9C5byK79v0vjQ2QS
rS01I7D/ZL1NpnulvIqsT/9OBL91JqrFG2qMrtWHV52s3khV9NQr8f+fwkpDMcb/9u1tXzemV8fp
1A4DTL3v0odF60t7njKQPpkC0N/1SjZyuKdrFuZqq7MGjP+RYzL2sjYQ1Sswm/pT4d6XwyEJxl0b
eYf5h+6itX5h6IdERcitLA6EZAL73sWPzYo4/NDpVNMIs5hda5oP1TifMsl0L+uASASHIFIzdHop
FRCRlHacPraz4FREesyDQxMZRd/CnVm1/Ls6504SaZ/W6t+aC3cjt/lsDH2BrZIX041oGYAb0KZa
7V/erv3VmOia0nTZ1PghlZU8KGWsIU4zTd+65qkaGrslouS9SAi3FliiPFUdrmR1vUZkRAVvWZ0K
Elj7Tzz9fSWcf1EramoYCmLHrR9+DYMhCI/6HfqibPJLQ2lALPIzBIviqSGSIaVtr6E8Jj6XR9VT
DujpdpFO/zG4IaJqlZ/4tPhIzNrQZJPgTyNve7BBHpM0xZAOQIREPUnDXapfEUkQ/dm//DYyODiw
iiwxEobT2a/kRvboT7aqLrV1DMmUwPuKOc5eZdrhS+KLyvd2kWgjmm35Znk5hlUrEavx0CPUYWI8
r1LEdqUfU1EtxL6ybCRxKJFWej30bGJG8ksO4jvM4fTp8VUHzQtrww1E70vhpnKgkUaNUVAQ6b9N
MtRPlj94KqKRjSM9jI4RmAPmH/dOerKE43t28XCzUs725tlaVHXN0T9InpP6Wv8ImRHZfD9ndiux
0ghx3tHNu6PS36DlUmm9NRZcHALNeBsRtNGM2pII5qcDdDtaupr+nGAoR5mwiHHlfAAQYVsWozAC
MwR3Uh2V1NJsFHZ/nBXjJMcPUvURzN2I4I5ELldClVmHhYEvcliCTHvtcwEc7qLTRgZ3LIM5g7q5
ovC2pPlplOnNuPRBauTHy7u170O+y+EPRl77GF2AOH41ADOB05wYIwL9VB0bX/4u9I131WAjjXfw
+oqqJMPOda0toXHkGRPtPetJ9htfcWow2juyW/i5U7wIlsm26w8fyVJVDJM1cIvwPe16g9ZHMqoA
+2N2UxwSLws6NLTP6IMzXXAe2vEBXE1+99L7Ivds14AtTFeziKZg/DK35hYTKro8g0Lq47ek/2KJ
WKn3sXAjgL1sN7ZlKHquThFURf+KsejmaQjG7/kLSHU+UX96ZDGhy5u5q5obeZxbq489+F3oOLp1
WQZyb5xGLfPLkArEiPaNu8diiWS1JaOqWVpMFIfNQWKIYuT7j/DNUthSN1u3YGhlBSYyxo4xeQZm
5AbdtYpUm99UKKJq8YoiYHYUNjftvxE3crnra+5IrCwRrhPGsDg+zgf5aASVi0iUwNkVKgcHh5Zc
4jWu4I34VlCKosvxQO9eZwddaf5wJeL9EKkGh4y5PnclSmPB4zh/pRoyacdmFfR87lvyuzlxwDim
ydCpFAvCAPBDftseCpBEJrfCG5+Z5Z+I8VvOH2neyYj0aoFVLQhkKOch6A/La3dk8QoROgk0nU/1
yjmpO6vHkrrsuMpPibBvT7BnfDK3XJCtG1sktwywq3vNTe1rt/kdy2qELqoFj8YpOtYmqk4Kt/0p
wr/dPibyruz89DazNtuwGQCA/We0SLZHlAE442G9mR/aX0wNQ/Qef8QJ2IjksGOVSlANabDrPDzJ
03FRnptBkDDcU3WMgNAMRbVwsfCDM9HknsbljEMrkhDRu8U4THL6tZCMDyxlK4czKSub8iXKCabR
6uVR1+JD2Ri/lKIS3JB7OrgVw5lVk9UVHiew3HK8WuQ7M/yA2W6+X2dp/g3SShIJzYaYrHZ0sQpH
Qb6z0CZnGDwS33SgeRXx7QsWpHPXLsksFOnniIooxVeLynYr/bh8DYoEcNfubJndqGTYsXq+iuE3
RQIFE30/d83WaF+OMOIWIX1yGtN7ufh8+ffv+WLbE2HyNyeirHqJ7nUocGg+jsSLyGtOgtg4X5Yi
MBOe9n6Qo1rra7SFGJIfqVcL8QTHwPSfx+ntMrir1DAWTZmXHsFmM7fXGlPDze+L9NBXz0l0N/UC
t3wXzLbiuPt01CpVTSucuoSicdg92MTgLyOPfwZZyOqlXv9UXovmQ+6qAl4zaAI1ATY8WU3VS5Ey
J6ysDjxC/Y2qB5cPadcPohSpD0NW2LuJ84NoOldNbqCHsn9lrwACrzy9LTCp3Lpng7WYayyaLL97
btRQiYneVsym4ewz61qZYOgl1A+1tml7alSUkvdON9+M6ydj7dzLSxSJ46w1nuVKysIVbsPaB3S6
jhTfRG66OE7G93AV6ORuuIBuFsfZbpgataWocB5qtzyjpdvvguQaTOvBktrmre7XcPaWQx+IqeZ2
VWUjmX2+seqO6kRWugLFP1pylUbFNVVDQfh8z5vYLo5Tll5pMiAfvAlWmZad+oMWxAf5IJr5tPs0
3crhLFuVzXieJsiZ4IFRDO1av7O3GuP/zx5FUzx3cWqzb5xdY0w0ZmuaOLFOegH3hU3KoIu/XNbB
Xbd/uyKmpJvDieX/YVWugAin8Cb5SLuvGjFtvffMTre77NcYi/q1d98AW7Hc3T6MEhrme2DW7E+F
a+LRjcaN29mpwej2qXXKQMSUJ9hMnpBvGJomIzEEDtnLkD+TPreH6ZdgM5nF/gH87yfGs/GBHUKn
Iav5QOUsaiKQ/TI843pFW2gD+xIWRO5el5qsG9QiKhwGbhOXeG3SKIUfprxaZz1oP00PuS85mgeS
+vs6txG4cJGxEKURmN79scp3sXzWTUWjaDSaKDRpzcVOw85WSjxT45uyvFGap49s6UYYh8mK1oy5
upo6Upfjub1NffSLvo5eelgO2lERgeSulmykcZCcGXGO5CUyJOkRtGvmSfqeuqOdX7G2LBAbnvp7
cSBXtJ0cMA/rMs51imhquNya05cxvjXzEYbwQ65FBOeqSBYHxUjuK2vEdlO5Zalw7RB54ZnabJ6t
jjGO7Ut+lcJncHS/eMQQyWBBZrB3B5b790XPWdFes883yNMY1agm8QQcLUxfzpSrJQXtU1oeLmvQ
7i27OVIOsgdFmsskYVwMs2TrzV0jHQzyGUMC7Xi+Xof7y9JEG8w+3yyKECVTSgWLInpir23ihyHa
+c+hVtqod7wsS7SBHHRbkqxUGprsXWlWbpY4OtF+OAz9ByYEaXSzgRzKaHrYKtKEoFfS5bZGzqBO
Q5uVICi06yO8C+Fjvg1gM1cbIKeOaYBNUJLg8l6Jvp+DEa1WOiUbYWRDfE2LByt7vvz9bz/wAii+
Ef5uDr7Qkjxc0aPs5ufRNU8YXhMwygOUaIYHNpZ1QTRZtfWr6aB75oNohs7+8qiiyBauA/z7q9pZ
dSLXUwS/RBqnY50qXpkm3uUV7nsK2rsMTt3asDBKhWXSimW1G+t5nV+mKLanTrHT4pQrkx2VtyQS
JU92qZLpRi6nf4ZpTC3iu4wfOrmhC+YDtbfm0XA6u/kaeazi1rTXbykIBKrD5Jitm3+MJXrzG/jE
bB/K44oRauw3kNfFY9xB6Ne9Q+4Svl98pdrTlSSITuxf7r+3m2fpGFOqF3WNipBSU0Hi9SlPqJN0
L2n57fK5ClSH5/IHi4FU54waae1PWn3KCsFrW2Xn86dlvC+Eu9/qcJbakT088mNzox3MO3hG98bL
isAvu1z7wkb3CIK/RhA5tRPdxk+mF5/kc+olYPiPTx9yq9/1yWQbsrHUpdII7ZgPD8pYyboCaTqK
ZC/v6T4yvy+Zu9oyDZR15WCg0J1E9ph/GpabOXq5LGOXy3+rk9zFVuVFo5WsZGg4Lc7k6U7iFXjQ
sVnQFNTdCqbSTTabdh19qKlpK5qDm0IBQ0NBB1zdxnQuS+LT0fKrNRKozn5kY3NUHOQ0Ut9Qq2SV
JJgXeSSHIqBu9ETt8HY6V37ppB97JmwkcmATW0b4n2kTxZqedPSud+0cyKZoItD+axxPHNRpm7Ku
UE5DzAktCm0MUKNfjcf0U/gU3r+N0vFMt6jskNFPyJWt+8hiOerDZc3Z94jeZXOKIy+LNBQZLD6e
FLu1TtbyUiwnq098UqPE7ftlafv48i6N05Uc/WKpOeKRQqTCnZTZVjVRzkwkglMTNQnnrC1lbGb+
koZe1Qr6i0UbximFEkVWX7MlrNarin58vf5chK4c3ebVNxr6l/drHzt+7xf/UC0zvW/pgqsmwbhg
/VpDw1QtnKcmEsK5Q505pEXIQk9hiJLTInHUAjQnhiAyKZLCvabiJKV11ULJy3WGIT3TtLKlQaBf
fwMS7xvG3S9Um2M96RFeSgeH1WjFoPUrkBorD9a16lc+yDRET5f9ONC7+fKs8CRsMG9jZf5WbHde
GKCm1tUidOOgRPxZXE4p2kj2+ebKaovJTGY0ZbtLd7byz7J0iujxstrtR2Q2S+JQQZqMMKkZpqfn
/wybi06MRqP49HYru6IOjr9x696PjcMFcNwXVhKPiG6BQwuFYL71GqN4KfLqK7gEPYYXMIc5v09R
F41RPw6G4YlqwwS4oXG4EU/hf12fsDnH8tGkgqjkbt8AY378L8prHHDIujlpWY09LWcEV9XqPm8w
TiQ1D2ltXE9y9HMZ0ttFju1iNbzEElDaCLSGz29FaGiY6gRdcENzp0ifx/zUR6ktUBvBHvI5Latv
w26NsERkUr3iIUYfUBYo97oLTgSMRY5PQtsTLYtDFQlkDNQkqKRPUCSDyYxTkJ2AxndGBkeS+qaf
ueHNLFqoaJ0cymSxNJJkQvwwlTqboB23zUR9uH/j0f1WF539ho2Zj3M6oB8JqLzemvcY3HlifLbU
DYmd3FMXMahzobBAzLE5JL4oP/03saF36RzIGPKUNooaIQ51rfi6g0Y8R7+uj/mRjb8svCawvORI
/dzLv+sIEUUOPZCT6vZP/6CNgO3mn2+G99/CgZE2FlE+pdr4Nh6H+NiHl/KKSdWc/B5McSLwY/fd
JXkcGOVjZg3SAnmdp32m3nwIDwU6MjIXPqZz2WJE6suBzlQaoyG1cCas+WqYZXuNr0dECS4LYftz
aT0c8ICBuqfZCiFm/hhPPzs2df3QUUHQhu3KBSk8zXS81mGtsHz2QDHUdvlR1LFfhZiWlHZOQRfR
IQlMkB8j3ZemXsbVgFkfg1N8ax7qo+zl/vwdrx3NVpwZrrOwUm73tED4YqqmRinIdbEFG5NcFo3K
aMFHjq6+m9WnKvez5cflsxKJ4Kx+BtF+VmosrtI8F+GvMnw0R4GI/WTqZhmcbddzRsGPi4z05ICF
+1McueVt6qYv4y/ipBgq7ZQzGMd0gf+3e2AbqZwVD2FdRR2FFuoLhqIlFfLRlkgpdpFiI4OzXE0v
m3rIMEyqdRnjGCuYj131jtpGQLw0E44QEG4lZ79WNocGhna+Va/9ig6zaQ+6XX5JTuThbYQdshRB
eS289XYRarNOzqJR3dvpNfM42ZS09ZyAc0ILFje105OIVE1wbHwsduxJUaNmHhMMsifSPeSR4MxE
388/PspibpGDQNw6PZcUIwsEYQOBQfGh2LSo+lbJcELjeCLLQ4lX9PjrX9nsW8/hBhamVNfTroNr
1YIzAbGPus6dahJ14O++O9/PXGUbuZGStlNKqxLgk8m3cfRjQimy+pn0sY0GVLynFMHNJFJtlUOJ
LO3KrupYDDux9ZNkd3DmxhfdnfzhzK772IuE74Ddm2qzRg4jSnDqq00LZpCoWOxpPsbhgKpke+gE
WLT/TNwI4oCiboswrQi0uncBgzf1Y+T1tvoa2j1G23RwqETpWZEackBRolEwm/oefIupijf2XZii
4gtDDC9r4v5TdLMuDhiKqZIw+pk1dd1nz2FQeLFfX40tuk76f9B1IlgUX4LagJNMNiTsokVepeEU
pV9pJjBfkRrytadxOCpDwspwkEWP7xDuv8s8UF050RFsqebnCJSz0lFUQb5va5QqJq561eTD7bFU
Un0pFtyOUnHTmOFpaS2vz+Dn5pPXgge0NkWdz/t7+S6Se8hYCWkaUqwm+IwMm46FY4bIp4umse0b
2LsUzoMp0rEczQoTzHorkOMfc5XZA+6PRDQnVLQaDqxWIyOKxGZAxwv9pU75EfX4T90YHS7ru0gM
+3yDiVWDlsOammhlnkG9F//IesVW249MyaPgRv+fNnCo1JcJ0Wgvg9fFAluHMTixpNiWJeKLE50N
h0laqfa0DhUQPlTPYXxt4nmu1p96dP/+u03joGid+jaSTCynm77Gy69J/ZmV95dFiJbCwdAgDU0n
m7CftoZL2aLwxLqd108xebwsR3D+PO/IYFl9OZcoQa1M/UlvYlsz5+d++n5Zyt+g6m8F4AlGGktL
QhJhlk1+tD4XXnjsbXqLsn6EpBJ//SKQtu/EvkvjkKAa+kSNSyh1i7up+6Y75WN/0F3mT2av4jK2
fQfMwIvGBPeBSrmz0q2oJ30HtdMIucqa9pxNIlKpXREGSqFYcZJh8UzocdToOR3hSowhfVYs86Qu
li/YNfYz/3h+bmRwRhrGyNH0hobJDI/K5zp222MJagP1B6oZz9WZumwoaOSsP0unuxJh9y47J90I
50w3L2OlMVvGmnUsQ3v9lCMhXB+yBHRj8Mq/gc7SrZ9SRzp8yLvdCOZsWcM80kbpoJmW9dTPGSvF
iIXcVqLj4zTEGDt56UCogqqr7IbVOUYncgMubBQy6HADUWYiQKhd+HhfFW/WoPG1sioGwbeFWv/2
jprUiSy77UWWxo7lgs7wdt1PJrwyFccWXtcuCv1RBRup/oIeFBD4qQdyLK/lm/t/UEEgUFaeKr1V
UGmZmW87Kr2GD+bTjPogECiGx06CcOP02l6NjoYKM+nYCUoJdjFzs7mcCyCbqlQQDS5AoV1Vuacn
5/xDLSEbEdztn+mVKc05mmmj8rUmX5LW68OP3PwbEdzNL2Vl2IUUR9dVr1T6RbTPSS/YqLeBeZfU
g4OUaYqrqcl0QIqN9lOvuEkOMygffEzBrGw2ilu5ztwcwQVXgGX7+m9i/gvKz3XCN4NGVRdVIKrB
4jw2Dzz/z1Twk36XOYOrOOvX2lmuRD7vfsDZeJfKnZrcN/kKFlwmNQzy4+KtPuNQH6/aQ5M7ui0F
6lXktw4oaW5EyRfRirnjzOYS8+IygsmfcQjim2ep+ymPi1NEmgBa9rHsfZHcma4S+rvjeUWnGT2r
5NFMhRMyRBK4u8CI5m6YC0DyW2wGtELjmUXu81+MNRk5kK+ig9s36PclcXdAm8TDolA4QVk4Br3y
OrQNJhaKvFORFO4SKC2lb8IeLt1SPlZV6bZVZGMigidQfebc/GlzvxfDp6nyWSFxyaYDssZTpvpa
gXkBA+vxCMIbUahfsCg+X6X1q9kmFIuKww7FR0p+sKbsflWFZFqiZbHPNw+VyFCy8G3cvHTQgwhc
pIaHgRIuug0/yDKMQU7gA9ItBpFcSE1P9BXqgD1MpW9oLjRnv1ufBee0u3MbGdyCGgwkD2UDTurs
A3rRr27esUWxSQsh6x9B0X4m25eFimRyN5dlpoVGCQqA1kQLouixXWSXiGMou/73ZmkcDhqlrIeD
CVbo/8yKY8PszS+ax1y58TrxhUyeu9i3kceWvdEN0oZanlhwwBnDtlf642EYbOOKDcBVgu6oHtIH
egg9uXUub+f+/bYRzGEhMeaFhj1ANz9brzKG5CFa7vd267FzBLXhGcp5J7rcRIfIwWNjVWke5xBq
Fpk7Ts8tGFhWWZRX2wXhzdI4TJw0kk3TgjeuQXV7YRNUBoF3IJLA4WGYR1onsaCApXd2W/yMDUF7
5X6M8n0NfHQto0s+NOxRgcTrGQWKPriezR/xC1qhn4mHeVWaMws8YiI4HT7ahpCvOZOCuVVeeVTc
IRgaZz6y0G8U6A7jlGFlGdKNXqOGuXxoznja+BiAelZtELrZGJFkl05zQPzbjT1RKmL/HW5iriTV
DYWg1fCvllIVGBZWsl4TNchuiDtjGEHrgbsOKCoua9ylCqTv0vhXSJ3r01KPgDjGv0S99RAl4L9n
IVX9U+cOZ8sDBSPYfGZHQSY6c5vv8b3obt/Xst8r5l8oijykUpIAGzIL1YeYRtUI4qv74PMugMPx
zFiqkLRYZDMmTjeWdtqdFxrZg2l8CL3fJXHovdaLREmGpSwDsQuUSknNqzp1/1IKB956vqjRG3h3
60kiwTT5cynYsv1Cno1icIA9TnOfjhSM7+nRvDf8JlAeNAA1G+Mq4iYQnT8H0W2ksBpUHM9k1mc6
FI7amkfBNSCSwSEyKftWThl9LsbhutENHNcgfuztzs1v5LMMuxZdAX9z8ZjUkHVk0VET9Vc7rsOx
lqUV73vMivXmO+RgzrUf3Uvecmddy77q6i/iUou/QY93qdydECKtXiUKCHXzM3tVdYF1Q26Yb8k4
HuSPqfu7NA6r9HiMIoPFvIiaOQu5K/TXTqjtop3k3WWrV0ZtzqEfcoD8o+YnXn/MTqY7n5bbycLa
MPA9aL6LZi3tq8zvxfF+czwThRoLFteDCHmIqJ2ODwKt3AemdxEcMNGo0NBJiJX1bn0enN7NHgja
QpPAPAOGHTmxWYeyIrp02df+8f4w38VyKDVNoTmbFKqpX5dHDVOaWQeldU+cf+Ko726jhQ4DVcOU
SMXihK1rbg7T0MPqsvGoNLpfKUKwEslgn2+8SxWVaXpRIiMYfWuP1ksVSE52bkATk2D6MftfZN3M
jP7Ywc2iOHTsVcxCmBpMpNHy0TcJssdTRx2KBNo6t7m99LGPEpfDZXXZ9Vs2QjmcrJNB6dZyBala
NdqanNsRUjXGIEhriKRwuNWX+dRhuDJ8V4zeWPLvYftZmwUy9mHKMg1E5HVd13jbmjRlAZ0uCpuM
R0yVR3dReKSfKOj7cm94EfnJDIX+PKx3YZyVDa0JhmcWAW273FsSw6564tfqfGt0kqNnqqfBNW9W
6+Xyce3XF28WyWm+rpX6ksdIh7OJ9v3jejBd/WyBT13x0lN404sKNnedaQ0TrPAH/gjV4o4uIpGR
lhq0Mm0PzJtLY5t+GtzF1RW7Oq9egWE1und5lXumt5XJXTio0c6kNYXHE7Y3NcGwH0HF3Z46br+f
u2KGYh4Hk00fNPTVTzrkccvypYgbASZeFgOWj78iCOZ6lmxuNPyD6sYaWY/f/UKDy1slksGFLHKM
7ltjirJ9MEw15RlTChRJ4OdcPg3CDyBso3GZkV8FXdvQgHsxc3v9X24Up9TmCl4LXUHkr6Mj2kK+
majz7sfRvrxVu7bzfuxE5hA9altzaDULtvMV4Fqhiy52MbXKbT6X3wg6vETkLrslGFuB7PA2V8hc
4M3VVAiIdF5/JqPNwpmgFUjs8+rUuIb7n4/WD8Ei2YHzwLSVyQP6Eq6xUgPQGUCUbnMtOeonLWDM
JL0k2lGRanDg0CpROSQy3vLm1xQFzkNQBLFsm2cFNXUE0GA+iJK8e97NdnkcNIz6moaDji2ds9QJ
m9IuhuNUfRlSUe2vyLA4jADxYh9R5qmNc+mYw22z9g4uZcEOCjaQJ4HQM3kp4hK0/WDxCIZZc8q2
F7269vyKzZa9vco2WpiDfbmtTNivem8Gls/q0Ds0iESBdi1dw71Bu6gFitvaEfG8iBbH3ZGJ0UUh
mlPgEsrp91yVjzVNfIG6M2i4oO58ZTFqMlYyJOgRZS8i9Vl7Qc8SGhgUp/hSB9OVKMG6O7Blu5ls
zZvNHNei60dWa0KDOGD0NcszxRjv1VeR8QkBJ2Da6hDi0U6VWz1GrsjvEKjlG+Rs5dcklpsKV5eV
fB2Ugxx/HSZBjR8z2j+3FIRUOkUBFzypvy7RKIkGlnY4a3Fs2tr8oK1nWb5K16+59Ovy6e0v5l0S
h1XWmq+06JFTaqbCDovVHqtf2fR8WYhoORxGpWgW0ocBiJFIoY/n+hWmB/igPT819c+uSD+mkO9r
4gAq7ptBV1NcyNajibhfeyxO/RUFl6CNKwbZR9GrYd/I3uXxONXntT7KuDvjSn1M1uhRN1r38g7u
A8hvEXyDwjDUkVSuABA9wcAxgjGP6FEaj6sKeobpNPQf8jfexXEuTdMY4A9jAwojoh+VsnXGPHYu
r2g3ZauB5eG/Om5w0DQU0TRFMlyB8bPyqPjEbRzzLvXbK5rajfvGNPGI5qBAxrQWEfHPvh+iqBo6
rHRVlnnazKkbSZsseL32ruxUNzoCw4WTBLVnBKUnv4hCYbtWthHHQVYSmRFZVDCPNHJp6+OV0b4g
cSK4yHZfX2BBBtEBJfjjmeyaUkelC3N2l5Piz5hkVTjloTqqGAcqfirvL8kiFqjtLN3QOaVveoLK
+pb5Hbpv0u8Z8brq5bKKqAx8/oBBhBb+K4PX+jkp564bkQycHPQng0PbfGZkP+zqbA+zZgcGUvus
NAo8W7g605vSk1zr+EOE+LsGvvkdnDnQVVLXkZWZGXF9SDqQrM+moDNbsJ28NZCx0GXawBomeuqN
xyQMql5Uhb/bqw+VN4lMMCRBIRwO60WVlUOHF/Nw0uGakgOqgcFD4LVXrEE2PoyBfLCQOowDInhe
7FaZbUXzmGyFcQh2R6abaAg/0JPiNkHl6OgIRERscVuEqVJ7OVTfL+vQ7tFtlsypaTYt6B6rsWRT
udbCO5UcLn+/aGF/DJ008V4vWDI5P5vtW8yj75zye3bduMi+HDI38ac3YuPkQ10Omz3lWR7HKu5z
1IQw0fUxBpfRG2HGgNhYA+eHjWESOz+C/eQHUkbJkNBVgSnEq/qNRuknVfnQe/r9yPhxlHO0TFlr
IKafY86GFS2OPjR2LkoXihbCPt94cUOvrpPZrIjdEPJYk+i05M2TQDfYFfYHfm1Wwox+I6OW1dpq
WZKa1ULpThcU1+1V5zbH8Xq6EpVT7jpZG2GcJzeEaUlaBXV5yVp5KrkK8Whaxk8UQ9cxsujyykSb
xwFJPGGkjySxJ2AYHjPEo8aFCFzgXUDcLIcDjCqmap+ZcEwlkKktseaFpulVpBfZ764csJkBEWVN
Vnkj0lplQLoM28aG0xufVW+4jjHvB337RqC66sv0OB0+dJ8QXTOoapgmWl7+qhcx6bWZFrg7m/Yu
ZPO7Be/N/TX9/n7+SdvKZRKRGe7bkPVuIS2+qkWHPhId0f598r4O/llLc8vQswrrsA69awaDx/Jv
yX182/mjZz7OHuKyIC8V58NEC+R8x2Iu80RLoH8FqTFH+kcXHvNZWA23G8fZLI+LiaE7UinUGtDe
FJ5+YrXz2mqnz/pngradQlCTIVoSh0dpnTZNPUEPNRkNVs/S8rWNf1y2WpEI9vkGjlj94LCWEDGj
607ST411ioW9zbvRgM2mcTAEtzS0CvY6Nx4XlOUkJ4o5U+OvFtNGayd3ZpFjwXDgD4xltBQq8+NR
WvHXRdHCsHTNRHBcDaRb6xHji0EcimKDBwrPkARGANpCvPm04/JweTdFgrkDm6SFYDehg2p5k8zH
PpvsanpUM0+HZ18nmX1Z3O7hbdbJHd4QynleELxYrEhzIlnyYhQ9GNEiejzv3lkbOdz51V0KwNVZ
AR7o/5JDE7CR8IOrvSURRUC4u4coq1BMBViIyV1/PbxxKSK1WSFsleHGqxiwd5SNqyU6hepsL5mA
xWT3htxI406syRpaajNUsyykxzXVnTGigTnSUzsYN3hmfMTcNuK4EyMdXSNFh+tZDGhuQNEIlTK7
zL5f1gvRorjzkvpyXSwk9hC4/6wmjt48qdaDpn5RVeH7chcPNwvib/2GzAqaeP9T+oAiBPRSRGcr
AH9Z0AiuZXYUf1j1RhRTnA1UTUbTS02OG6xpX3XzZ529Xt61XWvafD93Ay8hCqSmkqU75tsqPhag
fpSWz5dl7L/H34XwRVgSetWWqMYi8mN6h3GtKIJnzB/gVXIWOxYk1AQ7xldbZUU35gubVZh0T3N9
t5ifLq9GsGN820dD9bpOYuBPka6OOoHdGjxGKqi1L4sRLYNDhMKaxkxpWgRmsocRk4lFw+1E388+
3yjWUnVxit5wuJXt9VrdKR/p6tQ2Z84Z/YTJuSHKxcA9053JdKeUGMWmClyF/dDZRghn8yUIwLOU
wWb/uT6C0cPrgvHQvRU3joi8Yw7IscO8cvoPPC/R/nEYEGmkKAlLdi56Y5vyHSlFYxx3S9S2W8jZ
fpZTvex7rK6g4A7MnufsHI1fUvqlLg/RckVrLyl+VpEI3kQKzkFCHHWoYkmAbtH8JIORKVWvFyIg
stqty3xfm8Lno0nZqZbcwGOWQVS9uo2J/8DB6mNiX4MeSQk+ZhRQFDDPz+YVuOO9+qkMRNHP/QzK
b/1R+EDhkKiWVDa4CFmjQoVhxq3L/NvIs7wcpCOYzW135/U0vVXG5s5HGma2m8BckI0N5mnTs5E4
KBo3fjTjfWzdWPqLVj79GyTByPO/Smk1LTa6DP5Z2Q540M2gz9OdyyIuqwzmbPxVBM3DJEQrF4gR
5ME2o0ejR6+RLogMXrY4hR8fAjanNKtNwqpcb3X1vCbPlxfBwOLvr1pF5sAkW1RzLCZYtLQ0DokD
Cw+EPn40Ze+ynP2Y+0brOOjo0YjeVQ3sOgNN++QhZxfId+BBAG9F4UvCNJ0AJRWZw5GSYDROHkMB
Ko/emydy6A/y43ggL8XTGgzu6rWnPLNDFKKj5FsA0SLN4MBkzVPSySG7BtYDGgVC6SQnAm+W/fwL
58Y/8jFOqs8NDcuryep3arBYv1KlskcT5e3E64ej4PgEesg/9lUrK8saczPddlH+j7Tr2rEbSZZf
RIDevNIcHtde6pb0Qkgtid57fv2N6rkzzSlRzIXmYRe7ENB5ipUVlZUm4psVWR5G3nwtLkGdMTpN
bDnyFHxVU+0ZDOWlXUOBz8ZBd8SmvIPs9Avxa7Y/MLRVVQmz3+ovk99jZi2RPOItmzlfkOjww3P1
TXcnR/8kXxnbGUVMzrzz18/9j0GN6yRCrgM6lxZKOPn40SwfJeGhER+zcbEDclxtu+FLe7fF1xtG
cSlrE4vTvyyH7tTa4D7DcAJe005+YqwhumEPCvHA/M29+26Vg+WkH7qk69C2Mp8h3mPXYB4doamu
Xuj8zW+w4N0WB84yhly6fEHTRXK17jTMLg9HRJSv4Jb3MCtHbt5vbrx3exxSG3UVoZ0Ea2OZ2AB0
hJhlOyMj+3FA9x7ro9Ygz/dxPCyeVGMK5E8YdLTVhjJvXt94Y5KZyNZjRDQ1cUIfBKW0W4MILraB
/H2NPJBXopk3GbwG1EdI7/ToI23ttriIVM1jGwkMyRIlGbwibyWR1WraNJbSdEB3gjTL/jS2pyos
/T863+82OPDutXSxTJb+ZUQS4rNwx66L/jOacNEQgYEV60QTcm5KH2gQHfx7YRxqV2I0z3Elsk4W
0bkJjy1KKqHNZsvQUAomctlN3RDlldT9H66r7df1P8Z5srI0j4y+NRCUNUt3EWbxIvbREY0SjjgP
9liVdqfE3wu5OsoQRu6yhsJ3drx/Bbh3+xzoGFBEQDYVixdQnUuP2ZMIwlpUKww0rqWHcHH3d5hw
Ip7bTI6VxuoCbLBYhi9Kmt3nQUyEZ9vNf+/7+Qu5Wdr1c1cnyCLMGAtnhMoCSsf6SX6CHxW3mVf5
lkvVYbZvpvfvyEHN0g1Wlk0461X69ztCyL7uf7zf4Oe7EQ5QunFGh0aCs67ZbOolciQ79DSM8kje
dENX/Zjj7/kGBy1tqMty14ChX1d7b+lu5PCQCVfRuGZl6YBexu6Kx/0Vbl63uqjLqI5gB3nalb5S
hhjqwagwVZUtSB8hDNO2EIBPPmfWj31Tm564MsUtLh3B9yAyhpzADFFrNDxxmSg42zzcuor1iJCD
xVXw7wtACgplTtGbjp61HAqxwzE8sToty4lTiaDNvWJkNQiLFMV6uwpX6KzVZlqOFdA5h1SYE/TV
I/TXHGHS0OwatraWJK4+KRd9SIgTven4K8Nc/JBWYtAWM5xEbB4LxbVwxrLU29+r7dBoZYT7kCX4
5LMqQ2DNnq6Rk5+jw48UhGqMH73whQ9Hwt4mKq7scac5aUUrzvQGbGoHERPOGbol5M+VZ/nQF3Sp
zmHqC7J/X21dUIfQ5W5D1E4U66xLghfGojeH1Pt704yhKlBNhzgkyoT/NlOHiYq6Fhw+0b/LU+OJ
pp0oMwW+m+HIygp/g2dCLQ19jWwxVD3y2xxcxBnI5ed7yV+c6FgehM+JXxE+uHmWV0a5GzxZxrYa
JCRxTMFTp0+V8IPwB+Lb8UNr4qBL3ahMLEQI/O4weumxRH93fu289soCkxDdM/s2iTXxQzVBn6lF
IwLrAyX5AVd0ZJFOurHnyy8I//7hdO7wVlK69J2Gc8UaauNj6+sndplggP8/roY7wEOHhggk99AK
LZj2WItOUevEoaX2iDuzmNDP527GgE40XrTw2kADNZyJEju1Kew3rI4qaJ1iSQOvqRt0r1N5m8/P
+5tOrYG7lGS9nsxebDGnG/gCKO9Lr6YKmNsmDBPKt7pqQW3730sQIX/Y5zI+U2GgM1Yz7KK8xHLq
/slC3q1wCwnNupZzDQtZGtOZxZ/N9FGTDvs2tgM9TJ39vRQO0SAzYmQhI3hp3OXAqC/i43IRnOkB
U9Su6KaH8UhVqLZDsJVNDt+UcawKXa1wpT+wJ6x0zJ3XN8lB0QWt558NZK3Mccgm1roVNRnOjVle
JvVLSUl+sn34FQD++YQ8Y0M/6rFViQi4BqG7Cdr51C3FFcmXj5KhecR2bUZD72vhmRqMuh2FzARK
B2npjNBbkzPtcS5jH2PoWeVnSeuaaWL3hjOmy8d949sH932dHNCFYKdaZAl5nFC/yPIlEIi0HPX3
OXwr0jAQ3vYpyx6H+cuUfdv//Zvh3erbMfsr4FHKYly0wDJc0xCew0w9WnJtt3FwGuXc6VAVGYtJ
t6u6pfh5qYVxcDEalSyoPRxQyK5h78eURhb19zmgWLRuzDMRcSsKmbZc3BkKhRKbsdzq03EoMfSK
GkQtkkDsjutOkGoB1aF5De8VPATJaWy20XsHisMHtW4kq2SzsMMryjz/P5n1svjzoR8wiPBn2jra
ankcQnR6LQxDFSH2yV20l9nL4lkC5QUU7PH9rh17sQkQZ0RADOI/7ZB61iM4f3pUr0KnjKDR+x/v
Kb5Drw4WJJMXBJJLojlR+yLnGOMzFCpeJbyD72wtwLgjZS3wnI0xsfms5dgcmSpifQgPAhE+bCdb
3zeLb3JNuwjpOpZDe6OR+ND6qc/kaqevjU89CElbHGT0c5/rkQZPTGo3A7OClV8W5drNVyUP7DI5
lPPRKCE0Q9RA2HHaOQAqBxhhqRe6DplxN44bW2gvgXIfRpC807w2pSpx270Wq+/JoceQd12VBW9x
ORsRYDyfMcbQDN88zCDD3Mdg8hBwSFLLqpg1GZAEFMH919YGkPgQCnpl1azlawWt4X2D23Xj1fI4
MJnBHWQsBZyzAaOEevPXEmsIFLWH8lxi0KPDwBuCUbuAWKICJqP/gfmEuHn4kstQ9IFuBCy/jKf3
dFqO4n3nxQ+ma9wMnuIVZyRFfcU2XscXasJqu8v+ff189SVVDb1Fioatnx3O4o11ZTgOmB1QnAz8
ZovX+ZlDzRoyF91xYV4G3aoKtTdFBCpG+kW1foIhPpCIeGQ7o7FaGheQWEpgZXOAAHl0rDvhU3ru
XkCV+QnNiyj0BLc5KP33nYlaFBehKLmmT4OCp95iWeeume9Lq/y0RKG3b4ZcGAc7xTAGgyzBZzUm
0X1lymjdUXmE5jmkCr4UPiXSQq2L/fs6MpqTOOws2EswQRakYBOQEeRRbSKbtDWra1bjkGZRE6Pt
YxwDhtxmZnfQnxFQmRsPgi+dGS8JhnkTkliVCI/4pM0kWZiiFPBamyC73N7JY2QT+0VcgLyI3CLH
YFHt31Jr3RVTVnbGyh7Xt7LHE4VoBJjwgnIW+B9NpUfbouqHxx63X3wCR+tRo5B686lhghoc41sm
0macsw9ZGpSphnBlPjfggou94cjuWetMZza276CVLc7hh0ypZpGRUQ0H1pSVepGrnlIQdEC68UDV
o5mb/QJNK2Oct4emqSBxjku9Qpu6Lc/a5ykyL9kiHRACfiZcYzOWXRnjfF4XslyrZuzW8Ao24Tce
PQPcpneWXzNS3QOVodzG+5VB7oKVNMMS5xCgGKTgL2b3eXKob61DVtiBa0Z29bx4w4P6EoTkQSO3
kbtrLSuZjEBD1Si8xcc85H7sdEj4/m/zVNuhxGql7KCsUCu2NDkMNEyT92e0cdxKdulYTnDUfAjE
QTea6rjeVKvEEOj/HwiV70CLQkmrihjRdH/uXOmQs46vw5zYIAm8gOzrPj9NZ1yqnnxJVBuDgE+W
S97m+777y6BqU2VhmFpoABsd6TDjP/0De4p1dvQsOUg6oioSY3R734k3r4fVwrl7NhA1ResNbCs0
g48QCHRqa/CGUPH2zRDuo/J9Z0tRZooo4GCOD53LBFWBOC+DM3nQczxQHIubMfZqURzkiHnUWIum
G26sKpIdtfNDLuuXQhobW1ESJ1MpQKW2joMdPCWSQLFQJZ7Fz5151IXvifZJi37sf8TNy261LA5v
RmOw8lTCNxTFm6K7zxfi+UX5AgcvdVyCz06HA9bSg1J8EtMvY070Y2+3n63WwMHIpC1yE7P3P7IN
zQltStWJtVg+qqfB6Q/BkyrZuWz31wTijPPxv3o7BytpM8pB/0ZSZYUOErwOBmGdsWmIoIH4kHwT
2gwuxKjRschG/zE3IJjvXruRYg2ijLA7fgWRbWIqRtDhMlDGl0Q76fJ3QXjcd7jtqO59t95O9cpG
OY2JFYaIEzDI9qAcblg3tXofntprYOM5VTk9SWRCOPnbzbAyOSi6nmYRAklNvU7l/fJHU4CrJXHY
sITxMhhMZXLurlN6oxpHk9LNpHaG/ftqCbFZCVbLtl9PX+LwNFY3ifRpf2eor8RBwRIvSVaw7M80
P3XZpyT9vv/3t4cYV5+Jw4Kl1y01LGpGQymf+694XN4JoV0daodRU0lnyw+dYXLMC30ZU3fF229b
fT/tLQ3EhrpGR9VsBKhgbwpPBZgG3c6hhdy2n2SrtXKoENRsBH9B1So6dae77ok1xExOfW1uGcuG
ShyqN1m/38eoGPD6t3uYrRJJSQP3YEp17NUefBGOLIBs7fQs3DaXMoFiSGCPp+mnhIfTfJRvLZei
XiY8iG+IsBRVk5MQj3ghvKj1jWoe9j2IuBJ/6WQyK00eZlTtVQ2NWg1yE61iV1ByjdOHfUvUSrjH
TJJoojDW7IERQVi8PDKiyH0LxIHmhRqVpZS6ebGQ5Fd/GNLHMEfbWUllVagPxqFG21ap2bMAO0C+
uLbg7YOTL6dl9PYXQ7wi1Dd+kdXxUvUub5UQR9sIvfZZR5OU+bn3p6OFx7rl96Utgevb7NDwST1v
t3Ou7ydN5lAlqNEDpCvoG8lOWmnn8PbBUc7tB1CxQPZ6f53bfYsrY1yokQyWEUYpbhITMtcQNDiz
9HXggw/rXL0UP5lWQwFmSgkygDjmVKhBeSUHKmIiKPrSwP9lxbRbXbPrjOqfpYCLr04GQSmIegXg
Uu4q9EPnZ0Zuw9q9h68sfqI73oiDwJcoOwzwVlaBseI4BDbXt7Ix26Lxur9xxJdT5H/jI2u41Loc
LfydNdt6/CVMCWiiVsEBhiKkiTIx+jdtuhWFJ2Mu7M6iTtl+ikVV2CpXpywYLK3MY4ROVpzbcv88
Yuat0b904Ye6wLy8fM6ba2A0XjxQhOkEkLwpAqwsz8oiCrGInFijPqLolU2Ps+xalAAK8cZS2K9Y
W5nEsKkT3GKykTgFXC3xzLq1IzhGvFBtU9suAY0AwwJflME3+xSqEs0m613J9cGWkjsQExIQ/5tQ
990E53WJKc1FixI18vjKQXdKfwY3SeJOtniyHuoPTEU2dKXv+67+Gyx+t8q54jLnQmZlCOLNm/lB
fxDuZr86QZ/ED/3qp1rZyc/yVHjJZFNP5N9gx7tlzj/7YRq10sL+iT6UHKFFIX1Dc9iH4GkG8WJ+
Z6GuSHzi7WP3bpH9+8pj0GZpJlIMtCrFz5J1VILRVqgh0G3ff7fBeWWaG+IcR/iemmxP0XPUnAvr
JdD9/W2jVsJdY0MdtrJSYyWxqJzERvPwLL/JIFu/b2a7gcd8Xw13g2Vy3WUYXWBVZVbfSSHW0bLy
vA8qeKiGtXfzsX4hbDKP+zU6fbfJ3VtQpmhro0E0xTTDMFvjaZfwzIQxypN0I36jSr7EyebJzAwd
uqVo4cHkbP7UomiQP++vh/r73CtZHsJpGWUca8y82Q1C0WQ87lvYnqJ53yWepAwijU2kj0B6tDx9
Gp4S13RTyNTHN5VXX7Pn+ioxaRfM9CQ34iXzqdwltUIOQoq2EvQyQRZaT63TEEuHWJOJYUu25zs+
YXBYoRZ1Pocl/J2VJQrUq9hIUOdTJbjfhIf/+J7BIYQ2zaYq5LDDikjSlZX/+0N0ZL37VLT9mwzz
uy0OKdqsDguIsTD8M+4Y65vgVJcFTbizm7vFDZXdJSDD4CCjE8EO1TC41ecvQnGam7t6pp4p5Jo4
vDCyIh8iHQ9n7Sk7GYfyIfQGtDLYmc34KEKTrApQvseBRSorM2ibYFAwIlvpZWcIUgoE2cW743wm
91zWQ6HNwhg9DAyQklfzs/TQfGWyRNE5dEMC/n7zOP/HLXidcD1srFZmj/PWS29BnvNq3C3ucqox
iqd/nx7yqwBKvswT39gjA2gFpYfMEQ77kEKcN5OLRcIp7RrUUtGNZxTuuJgoXmmOZEX+MhY2NAZc
iEyeQrUnzBK7yfPOlIYmhvkIJKnRTDndxSWBlNTf52DEapclCjIc73b+2Jv+lP0JOdo7EPPTMY01
iLrZYu+K7qyrt1JxsbT7/Z0hjrHJoUamzYY5m8B6PQKTc/CYmrItaRIRKf0mA/buhRxaDKI0DyMj
Yk1K24RMF/iGvhUvPTpZxA904w61KA42xloAe2eJRQnydwkHOTEDJ6Zat6nN56BCrMS50SZszlQP
djb1zkQRr7GPsgMUPLFMAfKEqMB3c9MQnVXxQYPuhHY7FT8CuaM2iH2SPVtcWJHPRa8pDM6ZwlL2
2n/FHD2mAtMPgZ27rP9GvOZ4f+seqS24OZLw7uQ840yJEcEiarFK8azh1orAS6H56kE+UvkTaol8
XBFChyKIZXxOdM/KpT1qftTd9GHuqO1J+bx/rqiry+KwISzLOtZz9I41rwZSvkzpu4Fu7JfBk10R
DRDg4d63SIVtFhdsjMUSDTnrVB/BvareqEgPZSj8TpcWgjqvGbJggV2/Wr55zJ8yn6JCoGIdi0OS
CYPXpjEgg19cGRX3cIRII3Lq0J93ybiKOHu/SKWkcZEvGYA9b6/qOT9C7OFRu1E/aA/TY3SL66W2
qVQfgSkWhykqeoq1MoNKgTl8q0fRnvPE6abe3d9E9pH2jiEHKqjmFVFusA4M7WPX3srB2UgvSU75
ym+qIX/jscm3B3SxZUUDu7lYN5p5Ro1ysvMHdOZfF1/8BJ5eJ41ssJx41mdKcmZ/iSbPSmOVqoyE
EbJhQ17bqjQ5nfyxngV36UziROx7icnLqQRmYIwt48rSDNm28FSqpg/727VtwZRAKwp+c0nmtktB
X0Ga5OjqABtX331qBuLvb34rCzOemqmooFDnjnTdzn2aRnAHsWjtrvGz+EMbXpqQpIyWt/xuZYg7
vJGSC+poIibNM1sEWVF6RnNd+8m0e+hVCG7+bf+7bd5sK3NcOGDlMTJjAsIBZbDsxvwiJtcuu031
b4JKhFDbaaGVKe7cir1s9PVbgHNjZM78rBwDt7PzU/tp8JJHzan8P3oZrSxyTpFMpZVmrKvBhBy7
6Xbih4w6v5tg9G6CTzJoilwoNQtsZ0Ty483QXkPxcX+L2K/8BYksUwX1g2hYMk+dLy51JAXs6TW1
oTMVz+BEt3vrnBs/i/Ei5g/p+LpvcHtN7wbZWVtl0xazyqwRU5dM/Mguo3OPopRJRexbRnQRc+bo
xJUM/K9/G6naps2jHjWpTLzPrefYOol/Inm1NsGO2mod4xIPkZHiHhwVEYI5qiuOsm8Erbv/ubag
Z22Gi2bMtpMaoCgQPIRj34Decv/vU1+K2w4jMMVcFrEMNUX/il61s20aWXJUJtWy/5sp9lNWX0zO
uliqO5NlH6EylNyrQWYP1cf/ZoRDOCMyxqiTUCOJstZJk9rLcpSUKAkUalc4YEsEtc6riH21ZT4o
pe4o1p8Ue9YbzwFaWUOWNB9w9hNErm3a2Wka+0HwR2NUazscjCm5UXQVO4+NC1++XcCrFTtMOF22
x4vxB51aK2N8g1E4W1lZSEhzR1LqxGj3RNrWliXqmUNsz1sMu/K0MpqsDHL0ODQZQkRdzj/XYuDv
O9pmmXa9Fg4AzKEcO7XHhwu+zJ7iRjfJqdRt9a0pufI65K7O1WU6xqfxah7x+P2DF/3aPAcMQ6nh
LIlYo9B5Q23YSYqxBuoC2gpM1kY4dGjDeNSTGYGPIiahnSwC9GlCX9KXr+PQePsflEAiXogpElMl
TBnXpp69BMXXXHzKBqKLjzLBgUNTi/HY4EZ1qzYCO3HkNVJzWPD/91dCuR+HDl1sQONRwZsw7pRr
LPafhPhPcgbrjeHQQZijqDQkXHCa4SvWoesiOxUPfXuNG8LPqcVw+IAuFXNpVFxA2fKktue2Ji4g
wsX4riJZrqJEUlFIEYTFNofZz6BSLE8QTs0kmYoSt4rbq8/GNw8N0AcQkfhFcRt05qwpEEmBD+Wp
hKwHNb9CrYuDhwVJCFmJcNuNenkbDKVTyag/qJEjlBNxcjaTEOtlcVgAElKWRGI360/G2h8jFdAd
1Q6N7uqh8evOpmo3pEUOGLS5jWflr/rv4IagAolv0HU+QMCHWcw+yo/7R2ozs7heIjvaK0ivIrCl
CyWuw/GcPrNiznDBMzZGa12Bvnoq80AAxS+tRmGWGeaC2L5QnmflJanuI/Vlf0WUf3AgEYLwXTZV
uKIiqM99rHna3B+FfijRaJZRDsKcjY/y11+PgwsrlsK+bwEX3WsPwrz0gbEpmHesIiCcqIcR++V7
xjjEaC2hji0ZCapSGKCOrXloJJXBcRJoxzKh5OEIeOJbiWaxWpZeRkTRyY1d6t+ChXivEPvEtw7V
8rCkDWu6WeRnU7/N2kuvJ3ahUvKY1EI4vKgWMUwqGWc4MW8M1L4ipC/3PY6ywKFEl86dao1MgLMG
gbmOyrwUuf/NBPsJq1M6gv0rg6Q2y2tdq/y0RFSpkDnqjm/xPUKVrkKoPJHwlazkmITWsexDV50a
u5G6c5zGz0oX/rdAi28YirKqsawZWKCWz7GGBspnneI5otCNl/KSzRACFALz4oPe2KznDzH/AQLi
bAAxPFBFZALeFA4O9ExeyiJEj18qfh7zV3OebIFMNlHuxsGAaumzGLEJnVltb6J0vqvj5Ljvbpv5
zRWu8fQFi4jsZpYieGAcEMF5uMaXzC2hQDxAA03zMff0bfEKr/CpLkkCFXgWg1KIZGuZ4YdyoPiB
hty32Byqcbgxo5k4U+QiOWRYpmAwMC7Kmk/jR/SCortAchmzd4pu7+IrVMkOmS9fQlejLLMt2jlt
PK1BluczUp+I/Rq3fpZeJWiyouHWxXP3GB0MTzurd0XszFfkDj9TTaLESVc5KFGjONWqt9xXAe6Y
6EZRvzR1fBCH+zp9ynsqNUocCZ7eIEKqTeq7GDe+lSKB/ENsZmeK/+tBV5lfrQCyU5K+ixid5PQq
n6cr+uad2kXiBUVZsJBS35BaFBdjxCBaHgIB+9fWP63xqiHvollkByIRVKscmnRxBZJMHTfXINkV
BO2n45IjFIxu/5deG8olOVSxhKgfMgNI+UZrfPyL14xmXyHAi2coqAUrHYoQnfO6lh+UWT/1dUNQ
CxGbo3E5ygni1GKV6Cgsa49jdIz7m3j+sY+PlAkOOVSzKHI5Bs6juSaE5vb4IstAR0sg3tXU1+Ii
i9HMZ0heAqHC3HrotfAiVFTwQr04NA4Pkj6VFMjNs1IWHlFabLPx79hPnk0FQ6asaZzkBKOWxT7v
6rAmmhSXGmNaab0ZbYzahb0XmaCD5TdnPDou1LOKMsihAyZs9MSaETln9Wd9fBF76v1LGeAAoevB
6Sm0iM9UKJdraBeu0ZZpfZ1QMlavLNKgviHlgRw2lHWulxB+h9xBUTwJUX0Byd7PItLdfUen1sWh
AjKweaaoyLiY8Y06vkTJ8/7fp7yPJ4os2yAqDJYljd4UWgo3fsgxXj05jDq0px/YxHfjG8e1UZa1
TJYMt6jES5CAuNqantD4R3w3KrbgiSLbZE5jPca6hoP+kN6KXvRddYxjiHtp8cdP+qtxlpljYFDf
2f+kxCtR5zCjbpal7ln+MhG6yxBiullDD7nwqa1Fz6g1wtpmS/IqUtSZB63OcpUlgxqyhY6O8gqe
j9QLJxtJEru+KhnCbAyF3gj3lPtTgT1f2U37JbFMdl0FX6SD6oUPqYMOjZ8hWEUEsjeUOAU6Bx+a
KFXxPOG6F7pzGJ5zStV4s/dj/RE5+BhmuRZathqms/2m3HwujkxjOz5QY36bEwZrWxxyDGoQKiUr
4YErvcFDCLI65W3k/BXei6/aAwTSQNdph25LMF1Rn5EDk7SZI6GoWEZSWw5ZaXqVTAE95Y58ZbeV
4kSKJGzVG2fCQ48OeclFL68nfbFu2pOO8VQqLUNAisHFG+JsFRhh05BwCm5m4VEfL3X+af9MUya4
eEOXZEHJY9xf0GC19fqLWD9EBvEcZ/u+8yYxONwwRLAd6z0u5SkRPNPEuMeDEfpzBXkniA4W/y2y
4TvIe7EronpGHDjrlzT8no2f978Y4Wt85/iSQTgeSivI3Kaot+UQkNKpsis79XsfjEOFxermQDMB
tOJ0V2inPrlm9RNJpUxtPQcNuEamxZyQn20a8xgGaPeIR18oZXf/e1GAanCwYBRzGMmgTYauwXJg
PK3KLRORgPwPAJW6o6hr3+CgQJP0shBZfqG45rfBg+wtR9MdzsKD9Mb/QR1RCmD5nnEhGxghFWBh
+lR+lb3a1x7Nu+k5BL8kleKm1sZ3jFe5FukNeG/fSNhYQgFN95f2oNsQ7jzErkR4+iZVzQrQ+ebw
BhqNaVkgRsOg3VfD7p8x0AohXtFDz+Sd6iLKdrGPD5PX3puX5CGl2wkZNPx6EjTZgqqKBppkbjcT
S9KTLEb0G3yJvnd3wqP11fBFV0apO/Kgf0i5z/aZ+MceD/J1Vy0zphpx+depLZVHRRnsjqoj/GYf
361wuL4sWlv1AzIXrPjTnYq74YjaemzrtoiJkPlCTuBtR27vBjmUhyDBrDQVbuaCNXlrB+NYPy+u
+jE8q0xV5VWM3OkrKyyQ6sDbmYZ3yxz210abZOk4I8A5mj4ojo7mNT8xYr2QZFba3DtJg8OiRU0S
+WumGebZbJi3RlnxoNXRCUOx52JJPxB4tumTkKhRDF0TLZVPJE59IPdtxG7lO92PUUgTHMNhnE3z
G+80iTDb63q3x21eOoTLBO4vjOHdMaqm3JMuxq10rC4qHEZx8lfhpFFr3Gr91ldr5LbNKkoFRAq4
5NJqPDTzcxnd55o7NK9xchflp6D3rT+hHFqbZPfuKtzXdaHqGgPhvjwlpwB9bIWgEb0s21fRalns
U69sBNLy/xTKeopzoGJ0DgR7HxRfPPxpu+F6Rdw1nk+YWkbyDnX4ZrSl6KqllpMbRDF+G0xWa+Ku
8bxpw1xlvOSjE96Guh0eJQSltZtGGB3KXYukG6D8kbvP62lS8KpAdKJYN6KE4aAY7YeH/UO2CViy
rBqKjv/CXOa/N8oaQxUC82gQtnLhqAzRsZcyV+mGS1Eul3ywiPfDdnD/bo/vcsrTJLD6osBHnJ1C
tmWveEvW95YdfZuc6JENYRW+QRwztopfbreVVe4eaHQhyIcGVotrd0rPDYYdo2NyphrkN+NvWbNQ
ygOro2RwHgK2sKJRC6QtlVi0pwWP6MGf1LukuBflBgPFzv7eba/q3RznH2EcyqXGxPPqIfa68LOp
PmJEpliOcvA5/ZRWx31z2xHYanmcr+jhLAodhm9dECr3bYrWwWuD3rvp0ve3FSoREspy489MJ8Bk
M0h/N8sHfiYEcEdzZKfbiJy+uLOEz1oT26W12MQCtw/DPx/0l7BPHMBjzlhnjKflMEEVnjXCxB6r
Q9Qnxe+emSBa7FIXD2WWu3fmaczFkj0N47y+Vo3kjH3iSUbjlr1wnArzYX+ZlDnuyul6ccl1BdMH
gXoIkNbUHTUonax8rLqS+KKbCLbaOu6qKdCJVecFbnCxXPRjBE56uxub3DeNtCEOw2+Q5X3zuCuH
KfWhwxW2tKfkA9pnU690TLe0bMkfPP3Q+ZUfujJVG9vkmNBXS+TunhGuCGLjYHgTk9Od6q52rMfg
Q/2phxwHsoNP8VPmxC/7W8i+26949r5WtsWr6zWc284yJ5zEtvoRY2UicddRf59DlrGdk0RqM0Tn
/WI3y2uhqf/RMzgsMawIUorss8Xj16K/T7RDNBOgv0klvtoafnhQbFShTkqGj95yYKRcgp0JtmTZ
jKsy9Izb6EV/ij9Ex85ezsZfBK9kxozyS16uPmozURxGYXCrV81uvfCYHzM39cPalj9MDpiUP4YR
OcS9Hay8uyU/UjhHclQ0MkYK0+fsA9btCrfFhRGny/ZwE9PZAMJjePbhZM7HdNRztI+W+Ly6E59T
FDs7BM4t+Bls9ULrSBLgwo8XyuiNlBUBLqRCY7RuvoT6q0CJ820HsqvvyKFKXndFqzCwbEAhK9i9
zyjoxTuIsLkQYSNuOtIaByazZOWJ1cJj2aT6AJK8CnwT7sKKeIcIOE3UvKgvyMFIEstqG4fQpp3a
2dGk2xK1jL6riKMuE2ERPzc4JHmqSTgDLuhwfPEtmVt/Tb4rbnnT32an2cu96GA5oAllTzsIKV/6
wq5yTEZ3WLl4rL/toydxAVoc9iiSWrRRimhQFlGvnL6b5uSJnZOYX+XitG+KOP0yP2UYByANXRTY
Ar1zilasq4J0JpidDadr7Dq2J49xAP8PusOb+YB/HFf+ZcynGcNaleG40Yk9wEJUI8oTJFZt+iBu
EsC+A63MTxn2RZkaDOQwB+62BhQLZFCIMVbwgw5JDDuQbNDF4+0HukflLLuVT5Ul3p4Nv78QZZ6K
OG71oOs6XFiazVhGpKN8YgrL+R2ZGpR3r154yL+vXn0KhX5WsVY2E8LY51LVTh38516Fo1KKeKT/
cPgTJ5kox2yiWbMnxVHPkls75v1yUT8MIJIUrwxYSb6g/YgbQp7/XqO8SHpeR7iyst5hg8wlCKvT
0jZuzQ+YG8e5RFYJ+jcOydTBQs+9beQACSoKNTK8WG0HdbPpZEK+OrorHyK3eOku4+fOQz7yGLrK
yTolXvWxfArJ3nR2+Pd+Ah/6CBMqr2byNy9O6jO1A7qJZjvluzqfHAhpkVFLqqwyOxBxu8Sg0A+u
0V+U85DvZUzsGtQ+2lNzowmgJ0/v/ixZ+f4T+Ld4X3R5UrO0CUhLS1t20uPwVMO29GhKaB7XkFk3
kjcNaopygwhPZH4KyWr0uq5VeJgG0vv0yBhoDeeeiatAUsahejpJc+xQr+JlEwCFp/Jb6qYGCefb
q85EuccefrIu0vgpJa6Y/ZtVfvtBK4O4Yky9ZQoyZd872QLxIb21RfPL/u1CnNO3wd+VlSbIWzFh
MgyKdC0FtAnkJ11Bd0JGdhhtpilXrsLBkJXIGHXpZ8PVCtnTo8XPrAld68Zot2LhSEbma1bizXpw
Mvrix/4q969r+e0FtlrlGC5mWIxIUQ3WXZCfs+CDCrGvUH1eStHdN0V9UA5/zGIylrBDs1ZT3Wnl
sU8PgeCa1G1FLYiDmKXKFkNdYhQJksekC+1s+SIGTm45WV3Y+wui/JBDmchSRLWacS9O7YuWOHN4
JUMcwgQ/pNQkvRQr2YheZglcZYVly1FznwuUHvLmA0ORMbOsqbps8ScKwUyc6AGELxVNt4Uht4WI
ePRubv7KAnezq/qQSkmKCoqiXVXw8I0XIfVTiTpLm99rZYb9+8qdVUHTY1OEGTF4McpjqcCXqWaD
7XhoZYS7wWtTnwJQTGCYa36amqdRdAvJq8OnDHx2pp8bd7pCdANsY+zKJHd2hrwae0WDH4AAdUC1
Tf9ojgdNAfWxH8my/X+kXVeP3Diz/UUCJCq/KrU6TQ4evwiOyjnr19/D2fu5tbTcXIyxwL4YmOqi
qorFCufoQmEN+Y8UD5m+dEPx2wcMfSWd8SlRr9Qkpitl2fRYxoeheZiS79dFcDVknIlU4axXDQaU
KZyo7rW7YK8+1A7McZd7WmJ/qC540Yn1rHJsjW4AWaRTpa2NPXS71J+b/nM0fRFazsAtx/bZ5b8E
8FDSSOfo6/znpD4L5U8UrM3I55zgthgNw3kqXiSELbCa00AmTAvTnYTRheHL77P6yptuz0BcUe3Y
Me+ie27Ovhk7FFk0TMC9AG6FMU2jM4ylq/HhOuTs7U1roVzuowDkxk9o6znRPY/efNv/VhIZcyzG
xhzLasEWiRrdKZj57kzRSxvT6ucKFISP0Sw5iogfE/AwfLer9CvRjJUKBilSqUB8mbzhBE6WYw8E
8NBOAELEo0jZfp1cZLEWGgxBG2h0Z1TZDXtyTwvmeMs7omCNPSaBM7cW7NDhQeltRlBFU4mKnrAm
s5hwXZsqIKRG2lPkvUO3AnM0k/qYV7fgiWFi6DA3pNVoN2CsXqTwpWkyq1FCTtl6U4gKBjAZIOnI
CpmvNZmVEAZSjFpE6y3djxSDHj0nbnFEsGXQVB+FVqZPSKP8USY3aXXbGZzC1aaDXbRga5wTIodY
jhh7kIGdJ2JLJJCfOaFj8929EsGk8FmbtQugS+DD3vsohzP54ht2KL2CvkV5oZf652+vQE3WQZUk
iQYGiv99SZtjPY2A4gBzoKRZUbSbx/sBgyqkdfrpJtQ5HZnNsLiSxljanEUkGRa8FgowhwM9+kBS
zNy2pmsavI7MZu65EsWEQgy8jZVGx+inGhuu4nchvymBM5HNfj5x7G7TKFaimBg4J2NKjAzBvsIr
MlceFN5+66ZhrwQwvjNEyaDXpg7Sg/7Tot3PgYIFct50NEcIu0Qbdo1i5Ap9fWAolHh14wexd922
OQfFrtGq8yCEJn0M1+l3qbwZATN0XQBPB8Z3VDPUZiNAcb6pn+T0k64fg3x/XQQ96ysOw2IlLd0y
kEyHCSd7FZkR6FodlC649LA8TehRrpJn7IG2kxbhIS/1h9p4KdPneP56XZPtS00HV5tM8J/MIpqp
bSknEt3sAzAX1lr98TlAaSbc9056J5wVTABmNo9AZlMvQzQMFVhTosjOwlc9tr/HJMWgWnQO6udW
vKvUV45em2a2ksFEmdoQ0zwq8RbsZDv02515M1gtIMfDU+/MDobSHB6wJU8iE2y0WFLDsUWbUl9O
U3ZIQs6LjXdqTISRizg2yhrXjpH45uAl5Y0+cOyaJ4KJMXnT1YVS4F0RAlAhnx08DFP1x/Uvwzkm
dhZS1AkGhCWUHLt2n0vHceC0ebY3WS5fnh1vn2U1airaDFy+LZ4MIvPQbXzymHmBU7n5E924MB1w
Vt/yVoE3oee0lWQm8uhFohs65VBPQMOEDYVbtD2n0Er3kS/6tLcT2FXBSal4x0mLzKsYkZaSTlIT
MjX5IBs3s8J5K21eoYauq7pEdCjHDBPFYp2EsTRjtqA9yep50FJnKr53amHpU/shXS6ymPMrzU4r
ah1dnDB/1DB+GHM8aPuhslKGOSw5JHlSyAStjF15k4Mztvfiu/8EWEr/0m83xEoS/Wyrz6JXQp5q
Jp5EHYitJcDpl8+m/a34gqYYJr54BdjtVqopgQxXEoHWzA405wg+oSFq1PIo54Hk5yBJn+zKio6i
z2vTbEaJizDWg+eoTWvZBGl3BEbw2lWbB8JLdjYz0pUIxupCTDEDuBd5SBJ8SQe/aO7zcd/oGNab
nvru5/WIRK+C374VHstAx9FBFspiLpi6GiaCiqlUIaxssTq14fc6LixjjKzrgrYP7iKIieB9MEWz
IGBoJ0lRvp6PQvYjQlf0upBNh11pw8bwTOqEihLrNS0gPc0ZpMiy5rYdUHmKKrKjMPzIpXERyEIv
dKrW1MUMry202kZFGZO2McixdM6Nvv2VYMSqqJgYTKWHu/KoqJnNNiLwKFOdrT57HNSzpN5LYOG6
fn70fH63hoscJnEoSDpU9ftk1W3oy35zlHf9f8jttutr5kUOky6kMWk6vRBpfS3YDd/bHcHgig7e
vP7UYGoFzJQlL/zR+HlNNcb+lKXQIrGFSD1E27rfRV5EZ1bi4b2mJzgSZ0Nr825aqciYYtDokiFl
8uRIy01T+nHOeYhvrwZeBLA9PSUuu7Be4FDKTvYKJzzUiOrSEUiCb4A19jpb66z6MfZ4KyxbjqyL
oCclpi6i2c8oFvatoCk9ImDSfRoHX8hBV80rUnJksLq1kpz1GCaEvZvPYGixYmCn5F+u2/rWB1rp
wTYmw6LQqjmCDEO4q8K3OHm7/vc3dZCQ5KMWqSCwMjYudmnXmgsoGuV6j+q/WXs5j8loU4WVCMam
IxFo/EWH2v8Q7EIM1aQxj7pr83LVVyKYr50mc9ijOmYAcazaT4+1LdiBt2BTfriPXF4tZnPEciWN
HQCWlkXK6eQ9Mge6WitZiWdgNip4E9ziCDBJ2Y0OneKYT9c/1WZutJbLXLka1qLBV46DDMpTNB6n
T7q6V8yHVkDp9pjF/mTwSIa3Lvm1RBquVhG91dBICyjgH2kfKuVkFN4sA4R86SzDeGq7H9cV3LZF
lQDqRILnsrgukliqaWuamBGU5P3c4X7PeiuUFfe6mD98v4sc5v4gTTploiDRuC55ZWaVD/iEjuka
jyJmdFSsmaEFz92e2HaDi1TG06QCTHxaBk9rcsFthNo185qnGU8G42pKVKbioOe0KBns4uPig5qn
wBY7yrlO6hR2jzYlJ8LzRDKuF6m1Mhg5UjMUvpczsrK3se3avxPCQrwYeZu2ID/Hqzc5aMFZ+gjW
rS79+jYsvstYtklQ0G1DsZa9SAZcUyjfgxmN93223hxrOYw/La2pqFGARKz6NKPmUeDBq7vSzWQv
bu7Et9zVdc7HUZnXlKIVCjrIiBjyo3FPayzdq0ljlEsJqLTX0OFJ5Lgwi/xSFnVViDplOAS9erEH
W1jNm1bgua9Kf8MqKAE8s+gUAYeo0GGd4USxQauvilUdpd3sgc/Qz73RL79ejxo8zZigkc5h1S0a
XEvCQGpsPAfhTclL/3ifiwkR+hiGdRhBhtmpftWHviE0/nU1tkUYtAZiEsw5MRYxR3HcJhXyCS3z
s2Tf8tDceX+f/vvq4xhTIw3lDAhGscktWslfetG6rgKNKGyOjLT0lwrM9y+zqSnSEEad7Cfwtxn7
0VM8xe85J7X1mlmLYT64IA0psAtgZjWp7Fqbd0ojPSyy8LnPNfu6RtvX7EUj5rvnxqiRGHkSeHy1
zgVrhkeixU4N7etUpR5R4vtu6d3rMjfLymv92LsiMJqpmlCsnO8LMCU5kT3/SHdGYSVf5B2tv2bn
yA04UnnmwdwWFQBWIqlF+XI2RG/qX6OYxyP4h1zw12GyPWDMkGtZofd0LVK0iR1RVnl7sIH97ib3
vJnF7ahwEcakZGqstMPSYXQqTjBuG0qvjXGXjbxNt00eodW3eh/eXHlVlvUkVel2erYHmgKm/jGz
3T9goNkZLPMceJNNsMiapIh9KUYWSp/XD+B8t/fVltUPABZJXeUETXyZgLlbKb254ZHQ8AySZUBv
U9nQRlCR4sOhu/W0pDadwk/3/YnuNqgvFDdM5JSied+P/vtKL72V07TQMYmhJ59TTLsl+rHi7Wxs
yqCxVjM0TVTYIZOBdMk4EEyKjeaNXPpS8tqVnPxo2+hXMpjEouzMAYzG0INeiRTtB1TrbmZRvJ9i
x0NK4inE3CFjYoqL2sOJyXRriPs6eQlU3h7bZvRdKcTcI0sqaHJLoFAhhlZYEqttS0vDOjWpJU70
fW+e/3ahrGQxRiAkWWWWdBxnfgf3ySpLfE5/NLfDMcXU8/BCy8+UZy25IagNx3fYWvA1l88Xuulk
q9/B3DgTkZZ50cFPUwfDIctHL8DewvWoz/t0zE0TZQCxUTEmCxxeV4oxIOsHvEcI78sx94o01lWr
FgiJJsC7NKtqKqfu7LznVVF5p8VcJSqZCcplqDZO0Rdl3gkVrxa8ObmkX74HO6hCkkhp1UFEonEC
pLQjH4N9ao9edZMdeEntZk6zEsXcI0Wra4HYIAOg7Le0XU1zmpyLlU4/7xVLZ7fwpjQaBFkqDGci
AB1ZCisKPGnGXdLWjsFt83MPkAkUgC02arWEKWSnYJe7yaOyJz1InmV39LH5+Femza7fzVI0D9oA
79Gre6I9tmprzQOnXPqePFw7QCZUBOkAkN32vYsje+OODl2CR/2MoenpoN4oeGhn/nwsX43W6v8D
Lhj3RJkQoUqkGTpKeafre41uo3jxgI08jLaBHs7j4QdwogXL6aeF6TDGI972GKK343xyqwqDpmnJ
CcAcT2b38ca+zgYlh58V8qnUMDpn8ljOOTGJ3bDTI+RpfYdcNysMbJe/Csa9HPROITxet8Hrmqjs
dh3wGdWiS+jNuMivQ2LYhQBkgOsyNnvYl7AEpMB/5yz5kmaJKmNLcjSBUdgObrkkdomCUjWpb6FW
fu10Y1c32utUV7sgm08q3uO5lN/Lqri7/lu2zxUATcSQTcNQmBjcB43QtAUerJPeWk0mWWG4WGa4
l0UeTgdNYH53vF+S2ApQnUsdUEPRFx68+sX0yp2y7z3wqQAAoTh/BAxKJxdh7Aknk9x2EZoWIISx
FP2khV/M9vP1o9vsLq2FUI1XqWeUNaQHrCA+I/DQacpW2pQGjzozeLS9jwyprsUxsVgc06iuZLiA
DMSK8LSU3/OcM3K/HS4ux0a9Y6URsPcCIxJRRauW0lmi3h/yzm/N0Lt+cttOdhHDxOA0QkFrbNB5
zqYjKZ8VlTNP8QcHuwhggmw6RaE0SbDq+V48zC+RvWBB1jgVPn1mLefU470iOW6kMlmZLkqKGOew
NxnbUljHcLqxcrLM7Sde/redAFxUY5Iz0Ir0kRIjomeG+CREiTPE1a4rlW+LUaOuzyXx4WnGBIhU
V4d+wSgpajXDafGkdzMvvrYY8OoBeSMis9bfeEXIP7yGfmnJIgBjiKBsZoNGyPvOoUS/k59TmDW6
zB17vGixWb25RAsW/xfhrx+AQY6HufydjJVVa944hXaefDYCZ2oGTszdrn8SA/HWkNDfZLcHxEJP
01BDMbwG1HXui27mSK/Y1AR6A/EyWgDYV2deP/UPTnGRyliOmspNkcxoBS23zQkQclinhvWEFigh
oxvZnf3WH3mPwO2AcpHJWI+YCJmGBJxWV/ZL5Zvlt6HhhOFtA/0lgq0WpWAlN0PanAwwi75XRpdU
n/Xqy/WI9Ye07SKFuVAwFWRmqYlrmMZ6bM8CjgLUbAd6bLzRn+3oeBHFXCtVEUtNT+Dhik6eh6Xt
sOrJA/fbfK3IBOvAmJZTVXbhAcUgLSrooIeyA4ihN/jLQdglB+6ezKZnreQwgRiwwjoQ8ZFtN1i/
xgL/YUBbC0MRt5QwpN0PbmAZPgUT5R3ipuGtBDMB2QBXaKoLUFAq35TxLE5eXH3i2MRmRrOSwTpU
3jc5MVB1AMbmzT8AzeSO3v6GX5x5ZflNM18JYzwpSMO0EUO8GzrBtPvwXlfOw4znX/3zulacg2Of
zH1Zz1pO37Gz9knO7+voS6hxrmeeCMaXRGVSNMAFYgRxehbjzEoI4IQ5UWFzQlWXVUMTUTaTTbZx
Vk9ZUCcF2iS1S5eIFLveaXeqnzjhs7jvrMGlTC79a1Fby9v1E9zOC1eimSxKipJ6jCgRs7hTb4EO
5+a74Kn3pAMtCPQ+r5hHNlOClTx63qusbQmHVhcH2pcGufgusDuvOoElbid9L/bBAcmPX/nVz8UO
sRM/WMrtYuOJnVrCmVKGfOjFKZvE1HD6GHdnPi6ZM1EqTDyggPdgTU1kB31lhcvX62e8GSNXUpgY
Gc2TOs8aqmDGdJaCG0XeX//7m96mEB27kqIpauwSVTqgDz8THOmQPS/5ssuNWzMl2KYROS9njiDW
3ZA4mhiWfW8coUAJOJNxusknEyPNsXtdpU0ruajEblQVhdAVDW26Jguma1rBk6bZn0CmJGmiK1e8
0L/p5CtxzBcqFZN05oIvNJS38XSviueu58QRnkbMg4i0KYiv6YZuTZ7SGpQh5mjlxleJoPxbc+oC
2w2clT6MU6uL1lQSwU0m3faucUieALvjNq8U6CsEnp+80wCLTR9+YG195Y8s8Y6T8fFECqokn2An
td7hKhttI8jssNK960ay6VcrLam5rkJJBz6IslLx1cz0uWmPEg+PhWfuzLU8RqqpRyaiMhliWycw
d+BESZpk5SpnEJN3YMzljOWKxchNjAgNk2RpyddOuIm4BHnbHa/VeTG38tLqC5k16lT72Jestraw
qQqbsLMbvB+c+LGwZ0zscL7S5kymrmi0H2Vgopp9bpoZdqMigc5GnnqKPjLOFrC9nkEL2mMTAgs4
NobYJFc5tq+8Jt+2hVxEM+faF/Gc1yF6YeJw0gTUEj/Sz1upxpxoOvWytjQh9pyXyW7LZJcWxrkp
Z455cNRgH5ipgN1PvUSFoC2ax8JUD5nZckRsW+Cvk2JflXOTdlWq1riWm2mntcQRJcELK+0vxTCB
tk4zKW0pRGwhdbbaHwciOjWPl5inCxNqY7Wau0XBC7nRw9t6NiyUSO8GgDldDz/b7/7L12eJY1Sx
BGgAbnf6MrbFlxaESeE53gu79pE/6sSzASammrWSymWFapeeTn6tE69Tyt11hbbbDSuFmIAqL50a
SRJKXepjcF5QizzkbvujQyGq3A/24FcqZU7cGZbmzb75nYsGTr/+b1XXlXwm4CID1mbMDtMANb+o
frDP6MrKDZCY8OjilW22o/vF4pnYMLSyFBMC3zVDrNHLlTVN2X1ZF3YrjpyD3TZIE914TdV0hV2n
LlJ90So6Va2AcDmYfLmKnT7iZPLb+lyEMB+vCgZpynM8IjNx8bQOyFUZ+Yx6vR2pGceL6dH8/p0u
opjvJE/G/A+ErtpXIZBoJi+Ry+PUZnYeE19IQ09OVfe6cf7B2y5Cme81otERqBUSKPqApXCmidf5
4t7EzMH8yiuR0sB9TUMmsGcB+HbTEfX/qboPqlM0HWXtRSMnkRwJ9vvDhre1t/0EBPPp/9sIu2jd
duKytIJMsS+N3Wg3XudkTwpIjQJHc9LYEr34hCcQCopcGIttt7uIZl5BhrYsIwkxRIdRVzBRTb7i
qLv/ITPydiK3g4wK4CVRk5EMsFCpkdrpZQ8gFFRzjIPWWODroxuZwNOq3LGEwxtIBqAnZiD+2czM
XzmWtIXmhb2uX7+AhtpV3rhIYBBVIg1ZwQFoKOh+C5+BcQeJ5OG6pE2/XwliYraQzBVRasSzSvjc
yF+SJrXEjpOCbN4LKxmM25tIrUmcwO3rUHaxRm0PBm9LkqcG4+5KXQd1TJEM8hlgRh1o0noDN7f6
kSi50oRx8EQpdbV4X0YiztQRkII/qCYPNH47G11JYTy7MHu5IxQYdAA+DIB6Xe1NuBFHa3hFpcox
D/UeiKQ7rfAHTny+/qGw5v5vqytJ1gIiBIiHKjm1ka/WvGGBTTf+pdlvi7maqGJOVUVbhwbIFDW+
fieWXgtmNLmzCi9xgu/qPcTbyrEE3GtqKRLgBrnrKtetBdOj/9azn1u9LlUcMF1X0VFBpQPTuS3d
5HuCPgyxhL3EUX3z6ltpziR8cruQQhkgcqr38LY2f8jFO6Jw+o3bpbKVGCZuyGU4F62AG6h11W/G
oZ+syNGQGBmWQqz6NrzltXp4R8nEj3aujMgoECo14U4Vnbh8m3m0HjyrZMJHM8y6FiU4tAEEaY0m
PhYJj8Bgux2xOjcmfrTTLDbqAMOk9BOZU+/iHd160cBLzUvq6J/67d5eiWJiCGnAK6YqKIUFTeXp
GB8xhN41SWxPEjauy8z7SIDXFJ1OWgKMibk5kdJVw0g7E3HUe11VnBZUCpr+Q/so6kUM41JGPhWl
LqPQMaa9V2WIWhnhBN/NhGclgnGhMsu6YKneU++YLm74eJm7fGqxzcxRNU2JqLpBQNf07+Ag6VNX
9D0selC/DSVIolBNkfObUAFawclMflz/PNvG/Usam1PltTCFpl7h82DCEUjfd0m6cK7f7XO7iGAs
wFBR50rfC5XvcL2DP9EbxOcN7PE0YSxAEmYiaCleZtiwsYzmRh71D71mL5+GhbBpS9CFFRlqUNq5
2OseOhDoPKRP/2BmcyFpt3Owy7kxsVTPjUEYFdyGdGy+28cgpaGI1amn76/bwPbdcBHExFDR6PU0
6vFIH2Ri9UJjpfpsadUtGVrruqTtaH2RxITScIyx2yzAhdT63ggeyvTUqpwraLuwu/pITCgVa2nO
Buo/dGhdOiVohupfEzCDqRjOB7fbYOV3dMpBuWmeQ2CaLI/XddyOrxcdmfiaE6GokxiNvajZq92+
kzpLyO9ijViLUjvXZXGVZYJFoFTLkFKaj+CcDdjORCMbRA6YP4gc0x6O8231onnI1R7mo3yQXHLk
2Q7H61gggyQkgqprKIqJ+WKXkmpJy/11HXkSmPARFlkdAYQBj/bsuVM/ScLD9b/P+V4KEzeCvusW
k1Ye9PihGVNnrm7FCSyf9zKPbJCnCXOBdPIYS1OICIWs5VCJ+XkQ+DjM9Of+fr3/Mj+F/ojVy03R
KwLSTahDuXFVr0JSO1jTQ3uqMcLGQ7Hk+DO7HzxWbV6l9OsbgnScy95a6uEYyB9q/l9cWmHCRhWn
vURqpCxygZ5n+7TI52zi1So5UVBh4oaaax0w9lBBHlQsOLQSXvim+V2U6mOkEfe6zfEsgYkRYhjn
8RAgDpbmqwyQEbngBCHeh2HiwiSoSt6biAtK0PpiIVu9LHi1yttG5+jBzoAGLcCb8o4WnHI/lk/S
R7C19MuHZ7eANVSoSZ1DDbLsTRA8J34xci6/7eGtlQzG/5cwBtL8/N4ITJ6K2BpO41m7kz6nO/me
NtRplUf8ymur8yI3O89g1HEcCjnEap813Wm+z0A8Airx1+IIGDHJBursXsRbMLSH83hsDvGHODrX
Z8sEit5sU21KaONHOqvxvQldY07mx1WSmukqGNVphX0DOrSRgl2VEpAnuJgqP+ms7NiCJSLE8sbs
FFg+6A/kfvQ/9tb5FQxVJnA0Qpoh48CrF6zdgXjsxiNo7C0ZM8R9//O6S29eI5osKwZmr7HKy4SP
udIKIH7hBadGrd1qj2GSWQOgDovW0qQv12VttylXwpj4oQpGVwk9HlXdp+UT3VrXQ8s4qZ81WE7i
dzvT6e3ylSN009lXQpmYsnSt3jQVEpuktDpnzizNppVBLEYdi5/CmeK1DbwVkusyTbYi1E1RnCox
nnVV8XmaP5u8y397iPKXUiY7uh8rlVH0JZRqPi0esRVXAv+vbutn4Sy+c8jy0Bm2MUM0oEwrgCc2
CQvkCLy4VC8DlAqVXbUntuwPQEvK7wh3XXrbIi+CGOMfxlAMALoD1ZbGEprH2dgJgq+bdwavZbn9
lS6SGNsHBrlsNgXcrBXnXa/IdpvxBhn+YPIXGazJR0I+Jz20kUJX+UnbG5kXIbWBL2tO74Tfw7du
96HsdvWtGJMHA108hjSXB0XhsR/qmyEuOakAzx5YZLiyCRcMFsOX23q2FGzZhr0lJsSeSWHr45MR
n+TCaXoeZBc9r9/yxItqLOJjqZK8bemQmQggbiwSGWFvm+CP7fJzDHLJweTlPJspyUogc89GiVkA
GR8Ctcl4I0XrG7F4O1XyRzKflRgmyS7mJcRmCpLsuVRszIhjVbWyBIO3AM4xeZ3+++pmy9WuHHHe
eJXo2tdIA2SmyvOq7WKqLhJQSJmmjiD1bxkTEC5ioXl/yRq74q6LUEzV3Xw/njAP8oPf7t3uH64E
MkopqI6buY5PRMH330ntwX5mg6BvX9ybTsq5UDaPcCWNSQ46pQLALma8HHESjqEkWoo6cYyBe4RM
DBTqJs30Ekeo7CieQnHboYaC3jzxgTrPyza458fEwayOm0SaYXujTQ4LkDDKnWDTaYf+kf+1Nv1p
dXxMQDSWResMGbEpJYUfjdiDATO4IGa769c+oUf0W6BYyWFi4DDiApYjHCE4oLAVhWLkkdZRQHoV
W5Q1TndBymTXJ9ERreZs7g27w1JHcy5sXq2fSrryS9haQ1UnRA8CzHcke5rzpLve+y8I0hy7VJiC
Qzt2XZPGuM30RbqZU+3GqGv7+qFuB/3LobJFB8WIa6lJWiTGFDBnVdvjVUU5VqIwMcTIJXUGkhLi
VKlahVrZRvPUiK1zXR+OjbBFh6GUtDKpEkiJxeMQlvu6Gr9KZeekZsURxfs6TNQwQaA49gvSpyGN
fGN4lfXiLyUwMUNNpGVQKCxYKEy3S6SfMT/vXz+v7Q7/6vszkSLIuxi7Big2SL1FDuFR8k0QvAk2
eAJv6bhf6oC075MIDtEKyXzjXRfPMwomdGANVlDyDJdXAFi3MJw9kg1e11c8K6fGdc1hmdARTA1w
byfUy+fD6Iqu6bU/tCf6Run3NcajhO/X1eJYIVuNIEWelnJBq1Fxd+hy7Us0SLuqI68Zr2vCOUC2
LpGFSGVEDfOaZnPfGE90bhIkI9e14clg8iUdNOO5pOEjYZPNahFsJfGsDwNHynb5Q5cxdaXg/yL7
AJqwuKGOw4DOY2/ngN2rbeVu9MBfCzR7gDgdTadyTCfjmMb2p7pIZZQbmyWrSE/fdQaY74KfGhHs
Prktpk8fOcSLHCb8pcYs6EELlJy4/9KNL2WzDxSOL/NUoQFrlQkaTW7KJe2nNrovid+05lMbHpOQ
Y9vbQxk6thcAxqgrMotWTcRgKhaKsdWBZrhxgOTmL74JNJRvna9ZhiWeQLnpaJwKzrYR/pLKPk6M
hShqXiNHG8TXqHrMu/0QJhwTpAf0e5S4yGDuW5B0CGPaxLjWmyo8NJmQW3OTixxAHp4mjMXlcoAs
neI0lG1jL4kXDbq9KI/XzY2G7WuqMOY2xhngyzFk6ODdb8n1IZROVXwuJy/UOG2u7VzocmiM1Zl9
ZiiFDrel8CSyj2Il1u9ErHxeV2i7PnIxO50e68q6G0UBrnOJ6zbak590XgZMr6+tA9xHu9vRNi6v
MMr7TtTdVgLl3NQwAI2S4Si9NdquyH800/11pXgGx1y+igiiHslERwlw0p6YJE43f/Dqu3wf5opt
8iJBoxPfh9IaZB6lAY48lD1f6FcaX3lPD96pMTdtNSBH6QxEh6Job81I8VQyHHKycEAftmPdL61Y
nF1ZKSoAg8C+E+Fc6E8oWgyTN/AYr/6QHV3EMBGhMuMqnTSIUXb9YudufcYa3CE+BE7tTC5g1Q4A
aAcgz+wAbl7gU9VTN73ixgYTK5plljS1g9HT5WDT8lC3vg13+g7DWVZk8VJ0TtAwmKARVqNBpAoX
SJW1tqneLqmfzCe9OSmhbF+3fN4tYjBhIypBJNZr0IyCf4sRBgvEL3QoXwA/tSjb46fF1rzmLHCJ
4HhKMnHEkFMw7ArIzcAFZ0nEtJv5YSJvSrs4M49piGelTAgxIzUWshmdDUlprST1tP7JLH/kXFQK
6sPXzISJI4JqGqYZwAlGWwhdCktRAzBkfKtcSpdDsIW/uKUnWhkIiznfkVrgNdFMeDEyI5GECgA9
A9haZKfcVa/haXAVfLvewmA7RxwnYrLrk025aKESjhTgoH6hr+92l++QIXriN1Coe8EDT0FOPGPX
KJGULqpB0Q3V7lNR7I35UZa860pxrITdn6zzCvmUgRQ0VlQ7645yLthS9zDmvMc+TxcmmpCi06U+
hy6V/KIvKfL4W0PnXGl/KHT9CpnsyHg1mEg5TASR5RsBAnrmpJ/Bh+7NoI6l9NUOD3x3exj/khiw
4F6ZOcdVK+GCo2M2ulfctaiugS3o2L5N9uRSsqj2iGlu0+FBQ3N1ZWIJKg2GKVMQitEuXySAfgkP
gRfdSHZnk/8wMLld1jNEQCopBIQ+LNdJNwRaG9W4jmoX2OTGgbIigX19BnoJVgId7njwpret5DHO
LcuT2Q4ZACMIiN8BsgAqUtrrEG//4ZGVR4tXWdtu1K5EMvmDURSFURGCJoQbLm7rjq7iJh7N9gC4
eBDOlKkzeSn3WDc4NLtsZ/rXnXHTRy7y2dKe1MepMJj4pFX03M7PctvbVfnwdzKYrAKQMMVYEFo+
DAcrNL5EKRhP9bfrQrZzl5UmjLeX89A0ZobKDtkZQKOTPOqMoWu6wnNzrLDXCQZ7lD5O8mOy4yPf
bLfJVuKZZEJLsPJb9agaNA5oZW3hNXFy23zuncbqgCHc2cJ+4YyWbycVK5lMUjFMjayNlIJK3Cn3
s0vc+BAVVrrrDpoVWNWB3oWzH7g8oITNN9BKLhMHCjCk420KP+mFU5lhJyEAlKF4K2ehRUBhmkZ2
mjxd/7w8O2VSCyHABFeqwU718SaNP0e5H6HP/3cymLSiEwHsM0h0CwIcRF0E8PSs8lWh5tx/PFWY
KCNmURKqJsTMylMYfe+0YzwHf6kKE1ZSgM+lKUH5QEEXRLAb9TiN7l+dFlv0qxdZFIIGt6sB+MA+
zmxDXJxi4uE6cGIyW/FTCIlbdPQx1Vm/LcbjonGcaDMbudiyyoSNao4BxI1JaScVEjvIvjZo6gjJ
sUy52z00AvyWOq4kMRFiAk+uKRO0HsqfgwM0k4PhYJPHXmzhAFhdj3ub8eQx0aHS8lQtchRe/oeq
h4ncI2BLwP6cHEdf2n/EHmRTUwASI0ks5RWo8JRSnOGhdZZ/CorZMzP1kGTK7rqYbXu4iGECAR6H
VVBQ/KhePhaCK2ac+s7mewkQjv9TgwkCYZSoc6hiQXtRv/XkMzFDa9S/kvCl7n/8nSZMHGgHqSdZ
iFr2GASeNvZ+tMwf8tGLMkwYqJpRkcQOxg1Mdtsocopua+nYZLyuyXax6nJo7123Ve2o1sJm7iS8
bitjFw6d9XWegNgbfykTycpA0qrvdcmdrMLqsqPCHW7fbuqtxDMJhpHFY5EtML3gLCN3CvZghD01
oM7kVQy214VWkphogR2EICkLNJo76U5uJGsZVQesVFYZfc+72klAkBdLJ4KndqJzAtV29r2SzcQP
c+oFRQuwhdu8wzBh1Byz9a3XvQMwmU7OKTn9IaP5ZTzvH331UYMS99QYyqip9pjNrJAIk8RSnhSr
3tNHhoHnTeQanLo3V0t6e66kVnIK4jxqSq3b7CkfJW11p3b7LfvSAddX/QgBM6DbFFGUgU6EVsy/
5U1dkGQjrRc27UFObrPgLsw4b8TtkHURwQTicMrFSJdR9hSXz3H5vEifOO63HekvApgzawMpH4IZ
Ogze7LYPFD81txUn3FMKdvKVN0nH04cJwa0s6kFsUHEaDEL4MY1fryvEE8DE4FEXVFWsUd8Rx3Cv
JaWrBITz7tkO85cj+z/Srqu5bpxZ/iJWMQEkXxlOko6CFe0XlmyvmXPmr78N7bc+XIgmbmmfVaU5
IAY9g8FMNwe+oSaFSTuhgdoKS6eorqr4SioKJ9B/kVw4UCTaHw6GR80Iw6RCFWdwkrfJy1E2oqXd
7Bg/QHqWr0QMAWy/P2YavxfHV4tjvVXrnM0R+6FxaDD8oqjQbRwnQcRfT50uZjjYVeg0zZQxU+H9
CGOmjO4Tx5a8GbHAH/4A8BdLHOyCUTRpoXjAivrjtXag/9O5yR1R+UvgeXxJuNNTq4skJLU6anlV
8Ebk/4g3fCHYUJphSiBz4wZUt/38u9QhZDWqvX2C/gCjly/GQQLxGxVyQ++Uiiax/ZNykBz5qNzP
jBjVi25F71Uil+MwQR8ny6IBXC6lkhM31JbBFtXPAqQTbQ8HDFAoyeTUx2tL1FS3Eni+UyRqgi+3
asOCXiYFiTaahTmvVgsSaRo7rCz4GDtWQ0Dv377ZSXvMI4An0hbRTqxv1sIk594+aRI8DmBZjaft
2jtW5oLf9c7ohIfiQQ9skX7iKvpZWJ6qKZSqvCToRKkVJ0wStC00x6oereZlmhS3oqeGiphr17/n
b1t8blgHtQSXR0AfhmJfFZGDYCzI2Ved77Kc96xtkTMkUax0IIsE+PSBO7eK0xege+k/dXQXZrht
ytTRGhJGFlYUNzR7jrRfM3nY9r5VSF2Y4LKRRKbTOKXsUl3tSOWN8b2We40vSu1YwPkQIBZm2J4t
Ppg0UuhFM5hrfrHuzPRhxsNCDLdr7c7VHADEjhV10//HZAgLrFumOWBqQLnWqSDqQMv6Ps1BALT3
rXMxgCD9YDaClFnkFxwoRVORBCA6wdQr+g7qpj1VFThI/NbZ3jSRGQ6VVMm3GpLCzEjn22RIDl1p
Osqs7LfNrFf+F7vG5SxdlcxGwJbTndjrKEUjfnoE5/VuvIrAD6JgCPXAaGminQihRJvGJTDpBOmL
lMBf5rywBwg/1/VNYb0ptaf6+0n4prL+QfHGwTj5dMIr8SpZPCqgff0bgtXnyevw6hW/gD30aOJZ
JT5FD9bnDvfFJvdx0ZWiYjgEH5dGoByMWkcJjRsa9Z/wFRNrAveIBs7y91CwOHkmCKmMYOqgI5J8
s8qTFT+Yw69tP1nDkKUJ7nAPCSFTo1ag0I++jCSzLXRCSM+q7G2bWcP1pRm2iYuVROXYUVnDSmoD
zcn5TUVGQRKz+jiyNMGd3xmMa1071MwPeld9tm7Dr9phfLFH0DFVyAFnr98n19KeMU8ZQtar1QUq
CqaFFBP7xSt65FQncWvC6ftdcCh36UO8S6Cl3Hqjh+HAJ+so4phbc3vzYpCvqLZTmsglgdtPxU9Z
+ks3E9vovm7v2roNE/zXCkbmDJ6vvC1ICokv2Bgl5cbM610ozTcGWBv+mxlu54Ky1/O5Q9D3yYSn
JeW6bsi9EZLdtplVV4dA8j+r4ZA3NiEGKLOS6mT0Od4eRie1Cm9srVs8JwqI5URfjgOIbk76CASR
eODRv6TyS6/cl+Hr9nLWPe6yHA5mjQaUIL6Ki3Uch1clchlf2OKz+qZqXj4Z/8CvFmkhqQTL8M8g
8wahWms3roEjxKgZRHFjNbNdWuOSaUJDc+4NnODkGXT19+xNLP7Veyy5KJ3hu8jeWl67NMdlaDpa
CVQrR+4+VXcDiLPKIrBLwwtMULhkAnRarQUujXG52jTOfZyMMMbq64wYXTmQG7JHX8btZ3rzlqY4
SIeQ0pSaI7C2rK0dhPFsqfLdIhA14K+6OFQ0qKzIhqbwo9E5OBrVoWXZp3y2UPWz5NtaFvi4yAa3
lGLK8qHTYUMvroxGckpctEvhkN365iyWwn7GIjq1odR1el+yMqJ+6m5SN/ureAVT6D5B49rj9rFd
9/KFMQ7twHE+hJTlKw1kSDRcGMmNddODmJRxkZK7UUDXLfqEHOppY1fJZo5POCUPgfQlMY/xZ1h9
0fz22xM4sAtIp5EQzu3KDXgB+6+m+VPwzdg+8/eApQUO62Q/N4LQiNAr9pBfM74YxWZv14701GDK
rv72ubn7hcUPTMV1PpDAaFA8mI/lcOePD3oviEcit+NJt5oy0nqFsTqZZ3qqHxihuQ4S6+4xE5IH
CbyAcliXdU3aRIkBaB2eqPlsFTfZ8CzYJAZhG5tEOYizytRPJx+fDOXDve6xQZnWbk+4a4B/y3JF
DQ3rSyIK6D6RByHv+vehnUiKqpGOJTV6YU/BsbFADkgqEXCvZg3qxQz35RI5IrSscQVlmi0NVB3Y
ykjs6I+VO4MAAjeMbwER9g4yj/74MS9muY/p+zHwVUEn5nSCWdCYaXu0De5FYt2rjTDgL/v9FTmE
zaNIL0IVwUK9L4/TIXXia+kW0cmOoSGs3Vt7bKM37xs2OHgQvjozZNhaJQe8kBZUJElGLYbl7MMN
7lNeflRxSUVxHZ28zat2kk7tGVK8oqKGLLDMoXBOW12dZ2AWo+3qIcbDiOK6o5goTrSRHP4aWj4r
qOOiZcCA0/SPeOvU8uOoZrZSPyfVyYeMqOAgrrusSaFgQXRMpXNoqeh6nCC7QWQ++/fm5LEZV3YW
px8aun0mNGTjVVUWKqKsH8jfZvlkMZgCqw3ZTLfaSjYpei8bQ6+pRd3t60mperHDHXxQ4RXtwB6w
mDrqfPSPlZuBfb+22WiNqOdOtCju+Bt+PzRVhsgTG/VBq6yrlDYnffiMOI+5WBN33MNW7vVIR9db
oV+N7Y0VnftelHis5rsLG9xRL6tInRsL16wpxOA4JFifGP2Y/CoB1Mwj8ag9Ppf3zXe8Rwsckn2k
j8f8smPcMc8SFWJ2RcAux/EdKlFu4VAXHVk6JrxRgxUU8kTr5I621QaqP0bIeCp0zSiHevqRVK/J
9Iv4P7fXxT7Y1rK4o43KUzWomt+7SvSkqZodhiIpZZH3cZlVVQxBIeua4Y5KfarN5tyZ6c+5a0U9
GaJPxiGGYfW0IgYQI2vfNNBLlN1hAm33kHlUJHO92ilwcfUPZDHqLOEYlUDe+NrcKy7YXDB1E3h9
YEPLxVFd+l3crLu9Ux/4Y6YwmwzJQndTR140stP7521PWK22LhfFwUSuJH0cIWfEGGb0HPb27JID
RBsRt/27CF1b/bPyFB3VnS6e/dreO0vmoKNvZUKsGplCGtn1q9Y5ipuAQ5HcJArYz99VSfbQqmSF
Xm971dveieIrzsfi2qSWZWG2MSwT8xD3kV0EbiWSnBLZYH9f2JDSICbBgP5HTf1ldKFNzBtZFkXM
VSOIlhSFVhPZEHeQ0zrPgyQqkEoWNx25kZTHxrzf/larE7wo1vy2wR3luIiHYp4QSMLCBhIaPxqw
xUdeb2s1QnNTu0y7pgbfxaci2MIwd7Zz1ET9MksAh8q3JjgY5V+RLrhjrrZ0LRbH35bAflKlejdg
bPNXcMMEvi2Q4LPk37xlNfj8Pn8S1uDX84DLwvjrU5UkxdQloJ1rXXPPBAYS3Y4csmfjPP+P7nuB
k/BXqLY0LDPQEKKz4JVM123/NAcivF/FKQ39KugwUvHWynl7TKWmCyMMDIGg3pvTeU8Dyd12RJEJ
LjoawzyiwQgeKBnfrOIOb0SCaL9uALMdjA0HlDgcHpV5ZaZyz+obIH2Sp5uh/0xtVbsYYD9gAQnV
lIUtZhzBMVU9yvE+l+5iVXQ9WM1YFja4jbD8pB6mFIhgnhmdSub1h+GrbksYsMCUzsv2lqy25psL
a9yeKF1gZXEM12JTOqqn7KhT3TABw/JKx9B4Co1wJLfSV1EfhmirONxL2gSkra1uuHEf2rJvT9Lr
9srWz8xlqzjQU8FhYgWscYqYCO1y4PlUclGM2m2bWQ2Bi+/HQRzVFZJlA1oiajm0U2gCdGZkd8r3
UrmJDUvg3+sJzD/WoFXPrpYL/zMC8IDVOhxc3ku35R1KUa75GBS24aVIYDRIEYBgzxIMxm9uFYxy
lx7oFtPeCg3D9YsrVX1Qhq//4RPi/3MJjD5rxRxUKHPMarwzhtg2pr1en2TtWQlEYtqbXgFbHEJY
WpeksokrsZZ+C1H36l9D6bC9HIVt+YfcfLFJHEjMuWxGI0vIGi+5UW7piRzQnI17sFe54c0ENU7N
0Q+lU+ElQ0jaKXQRDj6CslbiUMbXlE8Ftclr+JMxPiMoIj7d++kuei0hBKV/2V40g4mtNfMwMiJ4
tAV8BAIPDkji0/p71r32kQAcRdvHocYkNzFUBCx82kazi/QZXSigxhXN12yeaTgJBx00DpUmk1Ac
ReLXtD+o/pKG1K67H40oxdyGX5ji4EMuahJnLGIZt/UrnuweGQOqZdjBmewrzEDgltocMBxli4gL
168NFy/l252qCg+SBbsLNV7xZtySHW4MBTok7dpj4kE1dGIl1Gnye4x6u9vO8of06X/YTOT36vQC
xoJqstqOwVjpdniJKHcVhGrlOwNvUvG9KNIIrXH4YmZ6UhsR6owEVFoY/XH9I8NL1nOc70U6sutv
LIvvyiEM6AXTTmID9MVkN8+g73SVK9bSaGo49v+f+ZnVM6GrGqh6iaxpfC6aaDmZ1BBZVdwdh+Ip
ka+VSFDWWHeWhQ3uE84tbphJlgKioYUK5skTG18w7zrJhqDnDsog6NZskTHa0YOo01W0PO57lrOk
WzneL13fKG1j/lFAgkDORLX2VfxCtwtk3fFGb/CaGrNU5tYw4Mi3CnXMtzK+bZTAzg1RPWp9Nb/t
8GoaDbEUc0il3tVQyhuPMZzE0EW7xQLyBzC+LEbjAnYeNwOmZVFSYaXt7kY5tAf23EuvxIx76+Fm
YYvzDMmyRkNGjw1gpL3W0Ina2IwuwqjxnjT+YjhCDVsWRJv1I72wyjlFSxhyxQYDL5axRl7a2obT
e9YpPvmO8lOAV6Jd4yI6raRO6hLcY1vX32sQ3wn2tVcjQQYNN3Ku1Jn2oqRLuET2mxYYGSVqP3cj
q/52DloS9oyCo1YPuo16BPqi0S2wvUi2ho9OA+83TMtEIOJCay9FaBp95wGc7xTqMYW+bQN/AJGL
BS6s1nIVhfp7quz69+FPipee8JY9Drx/y1t1V+zyp/rseyJ1AKFlLsrWEHDouxxZXwydvDfrB8uI
2kP8ywJwgZoy9ZiUUnwyXEG68odN/GfJCp+v06rvpZElY4PDyKPf+T+O9YGpeMkvwictlv3/eQsV
PlGve2qOzYS7iLqvj6wVsdvNjm+LiaO3fUXhM3ZCo6LwO3BJVHKZ25hH+Z4R0dCGyAZ3xMcSb/up
jEZ9w5p3fi3vQb4gytRXgZKoFBdgQzEhLPrvMzbHxJLKGNsDTh20F7MsJL1iLD7lnhwF3s+A8MPm
LGxxGbLejWHazu9P1OgiwMh/Kds/RgeiifvuRfTGuApYC2PcYSaylf0dztLqK6M4DqvW1QLRiV69
6CyscAeatM1c0GjC+BN7KD7/HWXUK9FD8frxXdjhjy8NExm6G3h1O2qRPYPQBiMAjnmXXnVudI0+
ia+g0vGqK/9GVMBcP8AX0zy9XRsNkqmUaKUPLXtyyqN8LhzJSSenOo770BP1T62Xahf2uNDdxnRq
NNZ1DmKr59llnGCmBoplBFNPQXExcMNzfhYuU3AQDC6KR5iPSk0KTjX08tGTcWDBhqqg0Kp2yc7/
TKQhFKkW5uFx9riTrVixasrs5pEq8a7oBo8xp2yfNpX9j4+n7WKDocsieraZlcgB6+dT98ou3tc/
8G7FUv/ont5BhdlTXQMyjqFr4MuaNrQ0QKcqxGPRj+Dgpa4M9NjM7P39mVg2MoeD5DW75DiGjr7L
dpb7uWN/WTWHMS00Y2raIhmbrf2YPFrB2VTftr/sOrJcTHDIMrSkqeIMnlI38W72pUcpSezZEp35
VfRf+AgHLWHayT4xMBYmmbe1fuioIIMU/X8OUlQUihNZx6uBic5LGc+OJBCUileLCJcV8IQ16SSb
MqVoFYCWot3L31Ndtkmzq9oAGf/DZzbFIgQXCwviIhxqQHMuA70JXsO0rri1BvI9MhA3G+Nl28x6
xw6umf/Y4WCC6Eo2hDLs9IyUWLJBnnYLju8Tu+WihWy2i1dG9T09yG6BjkLjcdv+uu9dzHPAoc1S
EPoKwLHEHZAGL11tOkEnyNnWPeNihP19gRxTOaikNrHGKZxPupE8jG2/317HHwLaxQYHDFVMi6If
gYCMnI06yX19ZBEtdOvbEMzp4Vv+RbVxEc3PojRk9Z672EEOIUaJZroaAiEgAQY9zy9KhYuaf/BL
xdleo8gQhxPpTDppnJDuSIprkkfZeCqsQzELjvHqwK25WA+HE2MEKshUB8TmYbAPc+pIcwRtAm3a
Jw0kguPmbR4rL2rne4wWf99eoshTOAwJ5qjVfIr5FWKdpeLgR/9xcXyJDpriQV3FKFyloAjN7kNM
vbF7fHovKgYKDhZfj4MutVEHDb5iqf+qUKuukmsVPHTbn2u95/SyV++51uJkFbkPig8TvueXDiMI
JOh5P7QeZKXuE2GDwDr8/j5i72W6hTEJpMHVlCOAUP8uMR5yfS/3L4l1GCIiWpe6mmtcTPGIUbcq
dA1RoRp7/2po4Yda9tQNxlU+Es9KSyfMM1du8ztw5Z7KzDyQQRU80YjOwXuZZrHcGc2vo9Qjns2d
cV+OpY2IkNmq73t4H9+hM+4YJ+ptIiWu3geia5TgrL8ntQvjpJuMiIYIda07Q1FwfiezjU76nfwj
usMT/EkCPbiQ5G/1trtwJw5hgrCspxwv/1AHaYkz9f1BT5on1Wq/RabhaLPqKgbYRhrd04JZgG7r
Vd6FcQ53QHBSQfcH+SVY1B4V8L9We/0r6xtFme0l3QuZGUQ+xmFNTwPIG7EBosEJHxnjX/0Sg2WZ
3R4lV9zfIPi274nAckctUuVxgNNjFoADIx3sxA9PRZbeoEfAI2mDml5p2qDj3tdExEErQCO+u7qd
kmGQcstw5xRTsGq9z2aCguJneMFMqkL7zbA0jfB86egZDUJ4DYoYmOwomt5W/Juqytxt1FsNEhcr
/AVSagxzltlwnp/tpe6mzAVp5voL0sIAl/uFc5L2lMKA/m06Vc/goXHQKYr7W2uHb/MeRD8ahpjE
oz6ihTGPXbjIPORShzos8qQhs7NYtvNCBGosn/twiVssjcv3fCMLpKQNQezzIDtkF3m5bM9fGgx+
tzcq6AJ1UYha9byFQQ7Ju1kZu2hG7qdP7dcxSI5+kl43g3/8bz7BpX8K7fsk01E3SWQI1l0nRADI
oq3hkjypkf5H4zIrd+iCUXXB71+viiy+Ew+9U0TGSsLe6/v4jpWmE6f2tJOGJjLwXwtIE1ajC6Ug
ZjCooaC359+Ollek9A027CXLj13xlyZPdqRJTtFTQSBf3/3fhvgbmxn6AxhwYCjxX4bspQI3dCoL
juv6FeqyGp61I9FIJGsZkiAdBU1H9voHpChOdp/tMdMx2TPIkv/mhi4Tu0BRQlTqES2SO7YykVAh
YMIkMbSg0enVUWjKmYIvuR4eF6vkTm45kXIqMmQEiSHfJ0rhBVZt+5N+7g3rMcmyg05Vt22Dl2hu
drHaO1OkO63xqUiy+BnceY61KWedj7jlS40zDQfqT3Y7CvxT9EW506wRmTY+A8JY6hy5zx28k9q1
FApSDpEZ7lBXtCxzaUC4stTEDtHhWGcHtfhcuLqcAe5kR37YzGaGPCOM5YNZq3u1bHbb6Cc4zzqX
OvVqW+tGh9wi7Ty5/ZUouS3Xlp2FomfQ1SRmsfsccCh4PiitCTnxpJU2DYmrpsNpqCB1HDd3ceJ7
mT9e1bFxxJDA/fYaBZvFT8iPUWoEvQX/L/XQLqsHq73uJkF4FNngAj9krjq8vcK5m/lWU7y+uJFG
AVqtb5WF6QkD/IsaT5U5yLPfSD2y3E41HtH62NsgKnEaq4KCzWcUwkx6scX5dx22lkJVHKMqfUkj
jB2QK9M6jLHubm/NHxKmiyHOxSsfcjzZgHtD68pO+9iDxsi6UX9KT7PD2nfjqxoqoeHRn0WgyDbk
YzpzMcw5fjnGsW+xFy35RHbdeURHFronXLor9yL+x3XfuJjiXF/TfKXKOxAfR3Ju0/a2SGTbkD7V
MnzZMr4+4YPz31R6fMlIPmfldVWJertZMNr4YnxdoguzhpoD8jH/m3lq9sE9y2pNe37WweIuvGOt
p5u/PxpfnwimPNOjFiWr4TTvjN0MnV//MDqmTaC2hncRb9sRBXvEVygmMw2htgEc7EflWm+CXZbI
V2kmUjFYLw0sdokLgunQt34xsrvcGVkHhv/1O4KBTvVK9HjFDs7WbrEFL24EIwQnlaZE59OsJvvK
suy8n0G7+ET7q3IQBN31FPeyVxxa+CF4tpMAABtaP3v/Qcq+b2/O+ljB4qtxKNGGZdXnAbsdYi5f
dUbQIBtfGuRmM8ZuayeG4pogaxea5PBhKDrTT5hiU+2qJ+tV9RrHhFRIc01Smz1w+o6oEW/1Kxoa
7sCGopuU5xSNohHIX8EiIV9UYy/LIqxdhbyFAc73CtC6YTwICMH0YscjpLP30pmNZcigG9jeMdFa
OO+b/dKHbjAeBwrpJqSvqqixb/W4LpbCedyoIdpGKrIJRc2v4ig+yDp4quVJ4NgiM5zfyeNkGEWA
LxZId5aW2lJY2330Y/tbiYxwnhYEWT7nAb7VHF9b3V3SoYrzGWKdxefiItCkJ21kMcp/rTpLWuqk
dWxnVBhT2b/5gDkXMzyDKBQyIQyXAHP6XXlsI1v2KAb6MiffxbeoL5NvIE491ffTwbzK96No3mS9
1XthnsvBwBDiY5SbhQynrN3hXeCnfkk8RlBHFbzZE4fNB9ND6NHMFkUQgcvzKlQ0mtH8ySiBzT6z
Q4hHGIK3MOYHW1+Xu8Ylymg0kYHKdpf5toaMqFe+dv7Rms6+/9WI/pvL8Iyjk6LWCtqK8GQ0N/tc
mXaRFTlJ9bLt+6tRarFlHE5M/dyPbYUbDiZnTfJiZL8kqHZ1R70S0e2t3/UXpjjIIL5P5aCAd+hQ
+tDhkz0bzIQUlE2vdbt+q+3EzR36BfbBfiAJNm/9vWVhnoOSqkorverwPRlvCetuKpzyirWelUhw
tz+qAFBMDlBqOfFHizU9U6W38UC8S8LvyiBiLVFF/siBSm/FepO1uI/IJ9bM0aU2ZNW98AH9FHsZ
w7zv1CymW3vxF6YBpzjKPQs2mVv+Vd4PV8IGDwH68LQDXTLPQTkCR+VTdhMcsmfk9oja/p3hhW+I
qmfpPrtr99bROogectdrcJfd5dWpJrwOKlUF50JP6j37GiE4q6of6KJkysCCQ7OKNKYMtgg2Gajz
Ywq0kUwoAbNiL3kcrZuhefiE/1z+P3+TMP08SGsdZBw4lCP1us6y4+F+2wY7bR/AbGGDw2o/arq6
YjogfnpC/8DY7QjZVSLZTcGX4i8RFNqeVaKZ6MYfokefoIDSiQQsVhFssRAelWe17eQc786x9GZU
D756UtvbvECTmCJS4RWthv19kdIrWpWNEmvZrdJDmpwD0b6L/j8HxhW4passxQWPgJhkqORdUJfe
9raLTHAgnMSGmcsFHhFoyRTpuz1Nc4GJ9bO42BEOaccS9emEuS/TWp3OrB4+nnqwL6L19kpUwRX5
MYe1E23RR03RPFKCd3EefoEL1JHn6zJ7+28fjgNbDUMlctyCuKCapse8Tw+lQt1tEwJP5p8Z41Eq
20nH9mfBfPL9xMnkyq4nzJxGs1fnouvIapS6bBP/sDgEY90WLby5KX9IGOiv52MYCJBs3d2gk21Q
EHMbPCVsPo1KpPi4N3Y6/TLG2bHzg88U/kD7/Y8JzgEaMH9MM6sjTW20G/PKVnPzoGef4xVd2OEc
IENibSkFZlXovXYcIVOG0Y6n+pCCF5E1TE7CeLru2b8XxifzoZpECk4ohnDApxU2L6H+GuYP0iCo
aq5XAC8LM7lIMKejn9Ya3mCUh/KoXZfH4Kp7CnfghflVXSsQsJNfRiiciiaZ/gATl/WxctcCTeMY
ZHJjF7CpFX9PoM4N+pub8IYVAFNn+AyfublYJRcm2gEcwipTv4gJMs8BSuC+JLhzrx+oy4LYYVgs
qLAUS2l8sNDUyl2lXPXKeYwFlwLBeeJ5YMksS4laU6zC+jn2SPjKp20MWnc6A1Q2FIMMYNH99xoq
HUpNpoFp3X66K5oYtAGgZZc9oxNc7FftgKjEsIipy4Qv92lRnPYS05Q2sgZZa9+29uAX0GUt8nKX
NLGI9nh1bxb2uL1R/bnMlRHbP+o/e3KuksJGd6igpi0ywn089PjFhlKDPUDPcdnu7mLrwYh+bm+Q
yAb7sAsnC+icth2FB2h4kE2gDdVov0zladvIepV08bm4EG6MtapHKcvbjsFsa268ywYnyP6eqW/d
bWsiX+AQHKSYWWSGFlLR6TaZ96Sidlpd9V0v2J7Vw7NYFIfgSpDGODsIeFKro8s+dkAffdxeymoI
v5jgQ3gfz5OljTBRW3srvAMfcOSPNmm/D/OPbUuCxfDRW5pSdYLWE3xtrg6KqttBJxLiFS2GA+gg
00xCStyp6kzdxeE+kOP7pMO0fA7JGEmAbAIneB9hWPh1P+ajlQayAU5oGXoWYazeKrTw7Wbq/iJa
qHrbn09wjFT2eRfmCjlBHxJr6UL7iTdPqq0N/peomPfbZkSrYj9jYYYY8WhIoDR2pRHCsM1DkT/p
xa0m6nhfrQSgF0RBL7phmnwIj2gkKUBO5ECG4SXDmTaeMaNa2nxXhzszEY0Hr4+5LuxxnlHF9UDl
CPBA7LY+1iBtLBxMD6Zu94M+gCcaU6BqYItYFdZd/rJKLoSTftCLik0DVcObKh1U8ry9WaL/z/lE
auU9NCvh7xN9rcneGgWouu5zl9/POYNe+bQOStTaEno1BadS2UfCGT72DT5c6xc7wxxy4XBdE1RG
xIYC8lfWeKpdgeoiAdUFWiOd8hzsRM+E6xhxWRP7+8Ie1Yt/ep+q4muYD1cE8duMfkVh9hOie5/J
sBar4yKFRgZpHNjExZQcjNG3w+QY66IOZtE2cWECbw5JRhuDST29FnLgoIfYHnRRrV7gbHyxbFQC
KfUxt+0awZWV3xifegC6fCq+IBaVuZYbjW64Rbuj8lXrCw7L+tTGwgCHAanVVjSbEerkfX7Uv5XH
zEu+RU/y1/yg7JPs/V0wd9Kz9Siq+KzfWBamOSAIUd0xSsY35ic2ZYRjGhjcOkyOnNk8eInSz+vk
1k7uEMkWXVsE3sHruCujVJdKgmSlTq4nCQSNwS7UXv4TEFkcUERGTiJfR9QYx3wf6rXbarWgHC5a
BocTtUJqqWBzPWNyneVvfn2Opi/bq1hve1tsE4cNpE50w/dRMmGSXEzfkOkIGGgsqe3uNt+L1LGE
9jh0wCyPFBUMHcwgKG/1hlU241y/yvs4ePZ76V5Skm9BrTs0IIYjqdlt25DvVTB9U7P56/bi2ffb
wGGLAxECwpyshrIFeoXupeFOMyDGOc22mRTutqFtHPlA4klxnfXBRoKNDL/L8l2TfKrr5PcufmDs
LFJLD7UYjxmNF96Vu/FQep3r4x2hBnGS6HT94eLxTzyx+Fn6VrLIaLBMhj2R13fRCVLemEBP70Uj
leszsYt1cSAi16WURwMKh4MzofM0d5O38meO5if5oT/pPxuXEXb2f1lui5FfiKU704vwxWQ7WuPe
8O/o2daBVA6MqJ1x8TD21djF3MY7mzlj4xEB5/aht/gGtqjxNattUSqneuak84PWzbZMf2475Hpd
Z/FhOWhJMzKYgYryL2hQWYtNhSfoKbbnk3yd7NKzyGW2T5olcygzUCUfYsgzupIEcgc98LootPW6
OodU1EAr9E4OYdI6axSJyfCw/WJDW+b/JC1F3S+ineLgw+zqoJgbHDrLOkngIYxf9fo/BRmLf2Sa
6zCcugo3oNY41Nm5CQURZv3B9eIHfLtaEVW50f7zsVSnsdFrdZx27w1+h22fE3wu/plpLFBCKEok
O3P4JVVbsCZ/p+V//F4cXsS+QfDMhL1v/Icg/zqKiPLWgdzQCARcQLnE61a1AZ5msgAMN2nrtWVt
j6UoVxdY4Ntw46hqjKZDbU/u+6tO6+4hWrfb3og/bPrvVRCumBz5qOmaAb5SfKwf2RO//vA3oUC0
o4KKwfqmX0xxCWgfWGFCFFTCLAmDF6BSr+vselJ0R7AkdtY+hvKLHW7j4VhdpvhQY6cQB9FB0AZO
UCd+SBzDMfb5ZPce3cVe7mh33UHEoM4AhbeNmA6lawLyaPqeCS+uV5Kk6VKh45A2NQgLweoRPpmV
LcXnPLhXq/32StcWujTGoVtsBkZesyY/fd9f57tsr+ybYytWuljzw6UdDtxS1ZKasifg1gXz0FF2
tB2klZ0vX8YvxbnZQ6/8LjjOjuwyaifpjt1bQWJ13F6r4DfwhTr0oXSYOmenuTb1HTgqB3tWA1Xw
Rd9pgjf2j6/S+a2aavrcs4AR3eipnRyyU/ZXhMghnxunP9Dr1pPdbOffJOATtedzeNVCnj3YiZLj
tSi5+OYqd1jKpB+UzmeRS3kOSGH78c8ZD/5EF9WG1k7l0hB3WpQ0DTUFxTy3rWTZaXLD2AfznNto
6Z0EX3c14V/aYpu8OB1RS+UYgjRsIjw4gM0EnW49ZsInN7brfSAcFhIcRp4TumNSJfV7JtxGTp9g
kjk9F90+UinGaN5M9WnbRVcTqeXyuESqnoihWRUAroM8FQgp0dKiux0kXlU7UECWKkxHBQCgGv/+
nhaNs7bowWuo7ydoQjiMiRLMN+74pUfrXuUyJJeRCad7dPAISjur/b7I3iixdAKNBl7FrDTUUDdI
+PcgwjvXz0P3l+T0AFnNGXJ7OCQv2x943VUvFjn3adERVihmhOXimgHt6yHc67mI+WHdSfGQpimg
EodaNId2YQj+W1UH/WDtkh/AVi+8JV78xm5Q2U76nHafdbHHF5bCEIQdI9Emd3Is8Hg1CFaZE74Y
e3rA4Ple1H+x+hEX5riAr49ZmyQxipppiVH+nnpE609yWn0GrxdmOPzqTG2YCJv3kqT6Uc/lk9ol
gkC/vhLDQuO3oRvQr/2390d+StWu0BASzJuyPFjj7ZwIEGs16mDA+h8TXIRtZj8cZw2PNg2G1P36
lGWCZgiRAc7Z0lDGc8MIA1P20PsvCREsQPCNqPzvb+SrRVFEE3bbst6KckeK57kULEFkgnOovOwV
pMcwMenyUa7Avl/SbxP0ErYPP9vND5EZD9zgiNWhE8uDeeAXehlJOnKMJva01ouKN52gGqscAyro
sFjdlIUpDsfBA42ZFlYLiuf8WBelZxbTJ3Jha2GC8905qqGgWiJPVIsQVfHKpglU+UQk8qKFcO7b
obehLSYsZG6OaLCWPlPeX66C816piS0i+fj/WfWzl3Ibw052or/9p43nOWdpFcqBFiMli4lqN8ad
ER+K5C6kvU19QwAp6yH8si8a58xxqagz7tl41Tzlj/IT49nMQ4h+h4f+qXoRKRELzXEo2URqXSYE
bjA4rAs2BBVs6IYvBSPY/P4Z0ZnFbv0fade1HDmuLL+IEQQ9X2m7W93y0pgXxphdeu/59TehvTvN
gTjEOToR8zYRXQJYSBTKZLLEdZUeTarZvqVbR18I/DQo7STIOVvI8TmZ/v8qxgNJjFiGOe270z0Q
xQy8jprNPOB6GRSPVgZqQZakocIyxFN80E6SP9uzG9mpG7pGZVGFLOWYHo0fIcbemlPq9Z8qvgge
jYp30EhmIEJZNE3Qo0V3oh60ipVXXkbBgpIBZZIO7e7FdAbetAYHAGUGMlIABiq4GQJ1qLXMKnkg
RXQQUbKbzPIhqj7SbbjeZgY7Oj2flaZIEMy2HphTcPtdmubr/3a0Gfwo60Q0dAlLitFOpFUe0R86
SbSIeFebhrNva5ObcrWgd/wIYt+mISUap9UN4pQPE/TGzU+lndqxLXoCyhx2xE1bb77jroDyjjBh
rFoyzAhSZrm0eulYlCfSQN9H5b3jeFiiMFiiL4WwVClcsv6bpjwy0wuc2qE08WONbMdH0rhgBjZk
E+dNAbHF78ewKedWFNHM6ai6dBj0U4xuo8QgVhl953w46gXvz9rVEoMoZVDFnWggP903FuWHaTEJ
0txIbvkQuikIMHW/Pob2VFvDf/CG3EyQrdfJwE026wS8X6gfKl97N8AYL+ayjCfz1NnzgRebbzvL
daUMqgyVGRXqhPMQtOWXOZfteKgsMyO2oaSc4/CWydjbVQZOihQKum2NjHX1efJEu7qfXcktwFIT
3GtO11jaG/FOc+nwmsPBcHka4n/w1+tiWYBpI6E2Gmxs9SN/pRgaecHzALLfxxIDRR8iJF9/RwZr
0hBhdi5ivdrF8E0vv1DibuQ6cEvE3LLYZkz863CAy+D3w6FF/aiOtKMeQvP2mP4I9ABJwJ/7B4Nn
hIlVpqKKl7yBt4SYlA8UaK9LVsCTjNp3SYmt7+VNmZiLiiy3GGiHSc8Optnew3egXR56++vZvuD+
dQiJFbcpo1ju85DWoXRdtY26PwxgQuvr8RgFxn0pt8d9exQ3/nwCJLaYl6aGinI3olc0VMd2MkmB
J2opL0bmbSCDH3KgZ1FRYVXGtFgESuzJcklNlNdalRN58fyBQQ+tlEuMK+MhNsivc9lZtYwOC/HH
/qZtp0dWrs3gBgl0UtUlHGI8Gf54uxyCs2ZBSOAieghaD+Du4xjkLYvBiaaY57SjF03tjq7oZqjj
EZSmUl/GdFxgDV/DOx428UwyWBFLLeqhA96a4GE+aOpwr+O1ISJA4SxtO4r85fFsSa/TArVXK5xg
9WlwaJI59U08NsrjP1IrvCubc5dJbIWv0OYkXigjWdlYb4jrGA6EEiaX5rB5PNnbjm9IuiqZmLpj
hV10OSwa1eh1p9EiPNV+NtmnRbrpWk6/w+a3QgGOEElHvo6VPtE6PUhJiPy13rpz8agKbsZjcts2
oUISXVJkWGBcXiqiPo2lQkclcbSyijiiBveP5o+cX5QT/zXDOHoBvp9Yn+ENUvJJXKzwRVT+2ne4
zU+yssD4dW9SfB0M+LU+3ZkY7glB1tXNdsmTqt3eMaRpZImA94xVJjBQVhwCA5dtUN7OwqGMHrvu
Q9/9aoJBO6XPoD4zipAQnmRwMS2HCYPQWqrx0tw0bH53S6Bx+t+lMB/fCEZknOkcCj2jgJ5DbpNH
GUERzsyJx0Gy2bBgrqwxPiB3uiFUJcAuHgJPr2srkszIrgbTy2T1JBDjaW5acOK0qhVMvBO7bV0B
ATedfNGQafs9bOnmPEgLIdcddU7v0mJ5WpTAQ2ODYxLipsZ9nKCL12ytqmg44yWbd7GiKioKwCpS
BEwsE4uVkpAIiRC1FdzC7I9DNHPQdtP5VyaY91EEPVyC+A+dtpDqNm2V6FYK/XP9Yf+M8VbC7KFU
xA2R6Rnr04Ogner6sP/71APe+eNqGdT+Kv2RhGNYaQHu37YHErVNXQCSpMSCMlN0msJetoQ5Bnnu
pDXB077p7ftjZZse+5XtTNYNzNQi+OtV3B+9D9J00Gn9//3xoXTVyhhzwJcgXPqIiuVlhnjJqvRI
UuJ3w/IR1FUlWcINIuMfc77VMQyivkH3MJjpLSTknKIw7SFQ3P2920TElRnmYAfNQJQK6q7OWBtO
FHQ3EFS+D4SYs5pN71iZYRB+SNsw0mWgFZHPIYCCpIWthxdJude0u2wSOc647RFXe2xSRVeXOBAg
lOxEmCro/fQiiy4V+5h84ajzCEPop3jn+itjDEgAs8au6tE6mTWhLQwgJmkUSzICEPCVIKjlTZBy
PhmbUAnUTkwmBdXqNHuqjfMcfGt4RY1NTFqtiAGLqRVU0jT4XHiMW7rkxvmjpreWEDzuex/PDgMa
dVZi1lfS4OR15BadisFrwe/AzZPwWqG3Nw33hyliwtdgOZlCMTZlPUb6N0q/yFJp94EvpB8KL6A1
968RZjm6jJnuMcSk7RCf+84rG1SbxZ/7W7btbFcbdKErrJNCtc0IpeaR0DIUI01eJl/V6VsYfktN
b9/U9inCxDW0y97IrBg3CJap1UsSoZKZjV4pJcj9KF4yQndR085q0z+QefbmTvLkeLFBZ82bg9xs
0Ifm9K8/gNnQgUggGo9QWX/TmBwsMI6bMjiLyWEBf7Y9e2PkSjEq4OlnfiZoE7NWxpmd1odujhoJ
/VpjptiJHNyES3LU8+AoFNrjLOlQ9fzQU3llkrlbVEFq57TGJaqB1ykcEzTXote74FHobOe4VnaY
y4VkRf1PV3lyJFB9yrzI0X6aF8UDgdgXXmSwefRWxpgrRgOXUt5X2EddfjWFEm+uuwXRwb6vUk94
h8ErI8wFQ190gYyZY6cQtO9ytFzE8kNZ0KsJttXL1DAHU4JIzCln0HTGC/mqk252RbEc7LGKnP0F
cXaN7fhCe0ssd5TxJNe8wfxSCO4Adrx9G5xNY5u5Oq1Ww4Eer3D4Xpd3xcS5hjfhHQ8UFeUSKMez
raggutAxZIyLMW9Tq25fYqGzsvA5iD7y5jI101RwW5gopvyOiWKZxaCVprGS1t2YHcShtciO5pKH
hzQUZ5xMgzq4Iou6ohkS24KzZJIIVU5oyHee8KR6EJ5C72b0bXb+I52rDfyBNV0WJQ2tTCLbWdAn
4lCbChrSx5PmE4jYiI8SCJpGPz6ldjlSJjTaThV8SjT7A76uiQTGDY1KibFVFEEcI/TgIDso4YYR
hcemvIesk9USnij0Vr7/N0sMxCdmOwpihz0tXejQeblrPr0VUyAIuhxMV70sdvJYuMIxfabjoLxe
tY1j9pt5BuRjIyaDNC6DIzbJcTbIJck6Z15yThM7zwwD7B04OCrFwCNvqCprbAyrKBBbPe8f543j
9ttaGFTvmkEtZxkY2IxoFBjuRCS3SryKtQ/I7f5miEH0KQkLo0orPFnjR2V4NsJv8/Bzfy28DWPw
HM2YCUbkEK8t2vRtEefWD8zka6Sl83+PURoIKkTIVEKhVWGTaINZQaNHNJBDMfLCTTWx9RoSLVaN
5mKnE3NeH8LmR1Io4ZciS4bOzs6QfhyypDU0p0w+Nd0hbInVLa7MUyvegHZNXJlhHK5tUDdQC7Rg
ys1Ri+5bHg0e7/cZX1skocwFE1XrUOqfRRWlVpk3u7KV0v9tDYyboTwdKcZIU/qY4cJ0phOnEOAY
0MpQemVqh4CMfafbiK1/M8g4XWQaddyjO9DRx6cqHCy5+4kJDTG8bQ1e2X/Tv6/f512KPRHLHhRa
KN/OoTOOFzH/Yqh/7S9nG1tXRph7UZZicJJOOKedQz4LP7pjhEHu0NWc+iygQA0K3Ivpq2gLCdwG
ipS8TMnW+2G9n29h6OqtMgh6NWMUfoBcZOCXp+A4nKBuYymH0OPVEN5ilXd382qtzFslIkKaxzkq
jubTAiHY2MVoym0C/bzeF25jW/aLb+YpuhG/07u6t8wDrzOe4zxvfcmrxQqznk0kVZGE6jvkgwRb
0PNbVDaeIB0J5e6AG43QFe2tmLrYymAGSh1VDXBzahdkm53eLy+GI91RJmXpUFx4NyXnxLNyVHIo
zWIxSIOT1YLbTPMhqXvO+eOdeHZMZZSkvAadOwaWvQrafbEb/mVgsoF2qqdPoTN92T8gW+/L3xyU
QZhQks0sF/TByaEKG9nqd31xcr/1MNrkoP5+10NyERI8vsm53bgLZZBGSsOmMWZkLBtoyRc/czf3
O8u89BDhyZ30jkckyvl27NOFhsc4ijQ5W97I1VNvcJLLW0Qe641kI3AyqUkzlBqqha/ta/eMuSYg
tWLlsUUeqCxsfmc6E68EQuFr5wCwzxeTUtt2LU1PuDh1t/EpvEw2lEHP0Uk+7nsKB67fmv9WZy3N
dKi7p6h/KMVP1bD6EF2xjb9vgxMZsFQyZtPhLaZKGECdJytXTmICkvTIsBDScSzxVsMgRyWheaJp
cc+16SmUvCFDIXT+vr8aDhxKTACStVm99AZqun1Y20r0M4zPggCFQuNWEXnvWN5Fww6cQMNtkFXK
Nta65TeazwicHoN0PhoRb+YPvY2uN80bne7KF4SYSHEjEbTO1aW9YCC/6L+1/dM8chrYuatiQMJc
pqbIJoCE2BtQhu0NK81El4ipMxv5nRxGn6pxvNUk4bFQQHYsKZxm8K1RmvWpZluck04cFiLhVKt3
AQp7l+Hc+wZKOjbJ/eSR8iz333nXKAeq2E5nEX0ppiEhJ5EPM6ajMsNVg4n36uThlUxf+qtvGBaj
bgwhLuvkOL7Wt92ZEhKMoKm7j48T8Mr4LowWdzRp+8aGTDyo6jQdr+vfrc6BoofjCKujTaDo2Prd
9/BMSRAAkNCtlnm3zDZAXu3RvV6tsk9lM65EIMrkdWcZ12nwLLxQWiXxwNVh2Uavqy0GU0igSZow
w1eqpYEiszN2lzJ5Gfr/PtUDlzRUWZENERVZJqSd2rht50lBiB59U+NnUbgMvAr+H5zjaoNxjqHD
t4sbelvO/zR2PqSn6ntzyI/BZ9rSmXrml5KTIPhDRHA1yviGWqNrG+x1dLwLb9FHxY1d4Xa+T74R
VPTnw8J7w7/d+e9vz6tBxjkiOYMmnwRyGNAryF52rG97v/a7Q+TFtun2HkQ3XxM38+lQcuhVzv71
QH99zzrjLhly6qW+4DuSjliGfpbRaf2/WWAuoDALhUieEUv27aMIcviq4eAzhd+9JdAbcHW61HDS
8lCBm0ztbOvRmaTQ85wjZ0TfZnAwu8ducPeXxPVMJl7VDS2O9ApOAgD5nJynz9kzRp8dwVVdErjV
beHG3Fcc70sxt9CsDOKYVgCt0DRQARRUqzd0ngwbxwhLKQCNLCJgxBlhHGh2lrtR4cAG7/cZ2CB9
IwU9lLagdngX1SkCuC/7n4b6644zqAxmZHVGlrAA/C0t5urVn2o+W1P4ed/INsb+OrLsaKspGUtV
hg1aDvsKbeUZ+dZl+ktKZruLeA222/Hb1Rbd0ZV3V1CjTUMZzz09Ge/qKT7Wkuar1XLIBPGzIgo/
95e2uX8qMXVRVim0M14WDXUOmSN4mSTcyo1kie2nznjdt7E1aqGB/gCXL1JvtAPs9zWFqRhKBh0N
rvFxnAUp9cQRkdV2MBzzXFJkd2KvPYi8OIp+/HfOoRqGIiGZj1uLAbtcTweRVCa99+mIR+YYR+nY
uYqXe/qRN81OMWDPGIN7qSxEcSFgJ5vgYsitK6buBNXLJvscyJDeyjgdUlu1RGzqdXHMpvYiZixj
FUmeBBQMM/pgp5sK3E6mX3qhJ3PefNtucjXGAGBBoqyuJ0Q0EcR1lkeiekbAuYl5JhhP1HJ1Kc2C
4p1Su2Qp7TjRvTIInX1n3ESk67axiFcGUdMP8T+fqelvUuPH/u9vYsXq9xnEg+KkELcdrr8oiqHv
O1ZfIM/3N0qKfp4IHFs8H2DRT1WjfCYF+kVGm45sZOBnk476g2wnVnTicZlsMQauPY6FwSwZJa3L
sHXCoThT9qT0Qvzm0BxKX3PMr+URo0WH5UuVWNxOxE3n0CRJp/3DhvkWxa1QUYKgKhaKeyo5gmsc
DzIXY3339CgLF4TxVnKKUiv/tP8pqce9O9ErowwU54bcESXECRNPgd/7ud97BZSaeU2evLXR/1+t
LZnTVC8ww+gMSmxR5iB5/NZ2nAP8lgnaWwwDT6SaxRFhGaz01mh33uBE9+RetsD96NaXFGmw/CjY
xrku7PLY/mx83jI3L7bVbjJ4BdFwdLG0iDyFEHiVZlalV1ajOYJ4U/21/+E2z6CmQgUONEy6xNLp
FugnNaMZ93WTvUhlbzXt/YK50LRx9+1sNchq4soQE30kQbOMTUiwprGxouSlje6C8NIUx0HO7UD4
2S1fq+px3+gmgK1sMg+WqJbNAMTRyLeFExoUYxT4B3vfxJYQ2G/rYjw/k7Kl76FV+db/U92DgeIl
fqC0Sbk/2CApdJCQOzepZYKnwFJ4VP/bnnL9fMyBGAVFGMC5gSdtkdhl8NjTmy0KzgvPJbcDk9Ve
MoeirfNeGyJoQig+OHXG2/4yfJIhyT652c1k0zjBVJz2E69owvuEzFFooxZCvjncZsCIlonJ4Ion
zL2dYV+tjLmw+2SCqo6GIzCfwLlhqTfTjYZpcsMpf5go7dNURIoZ29z6gMbOb67DXOPSqFaUwBig
KdzX+r2m/+T45macdV0Zy48yIgqJuwrPP2QAsyOYdc6xq+DK+TnYk02Q/A7uZLtAy4KRW/rzvnEO
sLCkvLqSpXWbwbaZGcfAnOxCMu1Kk57BcXHYN/UHwP51CkwGW4YOw2f5BFtvXIU3rYumELe2ozuM
CyuODlLNyM0QOZee6FSg8oz8/T+ABwLvelGqNg7rHi5E9T2mp8zR7qFO5olAbXd2Oru6hePa5ff8
Rv3CLWFyMICl6dXCmUDVGBc+ZH4H8FCeFTf/Smez6Qhz6ZCH+NnwGnvknk3eJ2bBpzfTuGlpdqEE
xUt/JiIi0fIuynRrf3/pD72/kK/fl8GesCeF0pu4kPX2oSGdFXbPQsDTNN5Ob61OCwM1ZZwrTVCU
o6M/IZ2M1KfhzOiE8Qyrs6HP6+uc5Mw2tIHIXpTAAaWxrWdNL05dZ0BarSD35XTSRk4csx2T/fp9
NnxvKuQH9QifJzkORyRyD+X5rXvy+JGPczXDRPECGYplHEAqkUqKJQ+3ea1a4vTXvpE/nLCrFeaI
o82iSpUInWb0iHfP82nEzPVyILfak3CR7ugdFFiUSFZ/7njd7NtvB+1qnIkjzDyfs1GgbW72+Hd8
qBHJR69UCylxzeOHitgrY9RtVjGuLmLKMKecsqV8koaLPnOAebtmszLAHNtFDEdjpFOho927VNuJ
fMJLyJfd+In3GNk+uNeNYw5uqURTlzaJ7gxl5Clhcpq11I+LDwaXVzvM0U36cezkEcRjrZsjRwy1
TRAbSFbsfKhKvdo7JlbI0mGYBQ3OTpqjUD9lGS8PQ13pHdTpkmpoSDQh+GZW0oh6XWYKpkKCF5qH
6f3gS24LL8QWTo0dO+UnzrnaBKGVPWZBVU+WMZYxXKN9zZ4pgXHwpR6hK2bLX+m9OR+En9Xk7xvd
9AodLW3IbxEJI3u/e3hbakmlG6jt1k3gSFN7njMzsiqJy9tPN+v9Zl4NMe6nmn1ZZ9mEjOcP6Wt4
2xzHi0A1IsofQ2NJXg76gv7QITDgRcu8FTJfsZcw6w3iD1S1VDrA+zXvD3HBiXo24X21i8yXq410
qWcVGbvkSOefY38E33Dq8ZayndBf2WGiVIjGqEo/4PLtMDMCmeXMibzBil6p2ip662zlJvRijlty
1sYGrhg4S6oCgjJvsootzvPoRYccec99R9x2/l/+wcaoOaTzBBLDP6T6dhRv1Orb/u/TT7Djf2xc
Gma9ppsRbvgm84rhoM+l0xgH6KG0XeIOPM2V7QDm+qXYKFQu8kgWUixn8PTPNIcbeeTxk3Yn+NJB
e2w5SUjeN2LuqWGsY12uEPNmx+mNQnc6jWfpwDOzfV2tVsWgBaQb8L6lpOf05k8PaKHxNcuwNG8+
8MZAti96Ha3sBvgXRZ1N2yEXkvdqA16Lxgl8dCIepkN2s9iLSyMLiZOd2AaJqzFmA0kT9VpQI97M
ijtF/kJq0KrEHA/fRsCrDWbzllhBiaTGBSyPn6KSWAgK7SpzpfQz4ZW9t1sxVpvHoG1emQm43NHK
ibpS70o2KDSQaLR10/nR/N3cNn48cHsqeXvIAO2SoGwqmOiqSZPFnRTdkmPJUmfxIw+Q1dIYrB2Q
+GiMBH4RQuG5/bTMd83EKVLwvhQDs32Rq3M7gzQsNUVbaG6G4mtvvE5q6EhNw1nONu798gqW2jIZ
tMAQBYpLcW5J4WPPpToRN5HvaoF5FCjh0iZqhTDm7UV+yB9SP3ulrU7cBqDtgOlqiXkYGIEU9xhk
pdeTkNnNc2tjUMwJnrKb5pW4iQs2l31Q3wYkOlqjEIL8+ls2YhWg1yWmUpOcxs+zbfi0K6cWrPoH
zbAjwOUlwLYTpytzzAIjRU0kkiK2LWL9ezh/EyLiFGrjkiZ2O6m300x9HvL8IOQNJ7e5ifAry8yz
ByT6Uq1GONCK3x1lTLrIPnE7n3cLb57hlRkGB3O05bQ65CSdPG11a5AXiD1C88gSx5qnRLUN8Ctb
DB6OnVF3DUG4O/0YXd0jN6Ydn2dPtmvwE3/oJbcyxgDiPLVjRTJEMcJcaxYYyqDTVHI1qHnbx0Bg
3ENcizQy0pcQ3dGzv5L8JMScu567bwwACkswRQ09z5QBEHMOnjHa1aFHVRpC1+JH5O80cbVzDBiK
9VAGOhU6D5fDMJ8z2d8/w5w9Y7sGA5KF9azg6h1KiJ51dpecJmS1943Qz/su+rsugm0TRMZAJuKC
49ML4kNnylYvh09llFgo37r7prbrjStbDEhI5SLWS4wNo7lPOoeS+8qxBo16Z/VQ90Gzws0IfbDC
FzhJrM1ra2WYwYiRpFEi13CMGJV0VbeUXnbG5snQb5dW5ODRti1NlilZka6ws41aYuRBIyLiJCEE
Baq7WIzsSXJT9UeZPXA2dPMCM37ZYl8gpkpAntXNQN0zxT7jmIHWTzjx0e8PR+tqibkq+0AJ6wFQ
gbRjD0iq8ZILjyIgib73eZDEtcY4igGuSVXQ4JSSj7qD29rB0Tg3ruDnaIXgdQxuH7Pr0hjnUNQW
E7EFllYKn+T5e4MuVi4ybcYyqw/F3B6t0hljJWM6coGSNlgmKzTMpFBf+6y/jSrQqYzS8DjeQf/w
90f7ujC68HUIAAUbkqYKMLeyqT46OHQnK/Zz8JRiPIJcMKjE8X3eVjJ3ST0MaZCaCNkk8VAHqKBm
h7SdOIjFM8JcJUYtluas4zD3gWinS2jHxk8543Y2b8cV191jLhM6whZmCvI/0DTEd3PkQ/ky2lQV
rMAwlPQF1SlX+Hu4bZB256UzeEtkbhYiGHlXh1hiU35Jx+OM4Fd+4XgHPUPvvQOkEKjuYWSTZdc3
8gwcywbAGK/IBwVZatDk4kSrEJT4D2Tktq+ZqzVmN4tgrIte0WnnFm0YQ/wLjRk6QTfY6TMNa2qI
IfDc8Q84crXK7GPai4ijehztxpndjpa97fAsn+gs0nzgBvnbyP/LGvtgadtk1kNafI7Owl31c4BN
usbiZvyhYzpwQmMLJVrloeW2s1zNMtCsBm03lxk+JORCZD8Dq40lS33nSkP6heMz2zB2NcXg8ogI
zkhDvDCTGPI5w5lCc+yqNFupqxa0iR6gKvXIMUr//h1H1Rh8Tooomw0JoDKfJPuNQd3TnPwooyLM
C/J562NgWmigXddVWF8g3pXpayZzyS55i6Efc4XJJO6EuZpxs731PR2Gm8adXOoXlc1bDOfIaQwY
j31XVFWK4KBcpuQBA47Gy2wupt8nRHCDth8P+x+K54cMLmd5lJho80M4nIcWES5RHTvD8JEEhHH1
QAZHyig1iFjBiFx/Xozv+vSzHJ8UcFzG7dP+cugv7bkdgx0qxq2MmfoCUTQr6g9ENqwsPyixH8le
lHO8nPOxdBrprfwiKc08CkRYA6nrGUz+lpCad12z2EHOJa2hf/nOynQGMCINDCwNVY1oflBJapq5
lm90L6MxiW08xfcqZicbPy/+k4tgOyj59QF1BkLqJp6TRksRir9GORiIqCQdxpMaK35e8Gwfb3hT
Zhy3ZGeFZKMaIlMV0b8534LhNYxeyoFTw/5DsuW6KAY3glbKRDJgR7Njdk9XNJ1Ej7YxRi7vKcOB
KJ0BkDk2y5ZEM8KSfvSyWTuOpeDte/52iv56yHQGOcAMEzSKgBvln/A7dWPFCv3JNkAQ1d5lPk/3
adMhQTOPnm5FVCSWoCUskiFaJmTHlJ5yNn7tQdpUYei8mq1mRG62uNF4EjDbeeCVTWaNvZSNowER
Nofc9W70U8OgbXwxv9G51/w+QyKdt8jtYGRlkcHHaWjAz0JLYfQeU+z4FDimrVmUVjk68YoEm16/
MsbgZEq0rm4LeKQRnNG5MaShlfHS9rzPxiCkaA4FKRckg2nmjUqvpkfFa3xubYVCwju8uq6FzYP0
iVpiTB6fSjhUR9pPUR0617D+6ZL6gCanJq6MMeAoL+PUGgsC1bJ7bZf7LuQ1Q24e4JUBBgBTNegz
IgEAyVI8N4p26Pntnts7pmmY/0DLrMrW2GJZLeWc4O0yIvdLEy3DIfAU6//fz5x7f/PqMq/GGPAb
jKBCEhpoUcZHJPfC0a3BHMprb9m6jgk4o6CwZ2CqhWWbLstgksNF15x0ql3T9IsA1JDDc2I6rQ7R
+Zk7Cr21h2uDzHcK2kQmqBb9wyww4fGcPcm3ui86kJ7mJqg269dra0yQi2aDrotFjD3VLmiTIO8h
f8/dBPMt3akACXp/30BC6nEf57cwYm2T+XCCUoRxoaMSq083Zekp09Oo/vdKW9raBHNbGWPUZXUE
R2z72C4q86YfU44J3ioYIDcisdaVGkMMPTkNvWumT4vq7G/U5mWxXgYD3WrbLEJBaR/KzGqOxKrt
9IUqk0zuchJ8aM1+qOy6tsjgd6TMUxEYC8QzwsBuW8MvkuwWTHacIHcLjNZmGAhvsyrQktpANDG/
tPXDVL9wdm4r3FsZYOPaOsjRYELH0dLCbYaHci6sGa5gxKcW1J5jbeXC33p5q+nuUoZWEf1vzsGG
ujXR67F+U7cgD/30kIq4CXlVB44DshFtEctaFVNyz860hN6+FI4uWuYjWSAWNTvkm2TNVjXZvCYv
nlOyga0ZCsrS9Oiq77zeTb/Nr9QvA0exotrWIV8Te7xGuS2kJyIl0TORJddYii8pVcq6UJHgiKsW
wqPpgLpe2oe2EQivTSu3Fsd5ttLba3vMIRD0dg6WBYeA1md1L31AR+NtcvgPUjc8S8w5IFJbSZ2K
/GxwoVpj4ck4Q0oaQ8C8R/nmhMJ1TVA0+P2hp4qYzxwrJAAaTCElJWi2FQibdYflVrFM5NQpaUJ0
4rZfb99m/346neVfbyfwSoIgEC3Db10PEXroIifw5jf1d17wufkeWi+SuTtJODXJ2Pa4O8FSemoR
WzefFFrjee183jnYyroRIsoGMREWYHjn9w2VCz2ce8reRMrJX1K09ebnQrwzxpMw8Krqm0HIyhZz
12QR2FdJhpigmBpLII9i/TUtKkuev6bgvDDN1/0DsInOK3PMtVMLSxQqAtLAYKFDRqW24ubTvoVN
7FpZYE5YZCZanOUg0Rty47jExm1qIkFrZBwY3nz7rD8Sc776rktLocM9M0KVLfoiHwJnvg8li74X
Qodw3uP019gHw8oae+kk/VyWOVHehgtP6oE+xwW//BAZ1NoM81QYZlArVvUIjivSeEbS+okgcCIP
jgewdwsakvtWn3C3gD36kSSmlUktJ6O2+dpfL4MJPae8WZaK0i+0bp9Zy5lYYFkLMVIgn950nvnq
WbxV0f9fJbtGQVuW3MQbSzf8aX6cUl5/Ms8BGEyALqpi1tQBqs+GHx5yt4ewUH5K0HNTO+rDYqto
ii/P/TE68aqJm4Na6+1kMKKMolZHAQdUaHQs8yw8UU05cHg5wZ1pd25z26HAzZvt4YAgO5AfVXpa
DzXeYNE8n4s6ewmS7BQNvRW00e3Q1f4+bGzfYlfc0BncELNCgt/g6RC8mGDPRTXgkIFmFlPDl/h+
vJ9s+ZQcPjZyut5bBkbmBSy6oU6/a6xnVqeNh2aRnLpWTvNoOqlWfN1f57aj4mrRDUNWFFYvpdR7
qZHp7HcYXUb9bMqc2HEzoELi+N/fZw5Cb6RlIxUGAD4CNHZeI75IEPUSibu/js3OC2hf/DLEHAhx
bMoh7wBVrVs8B5fm2GDuACMiBupvyo9Ks6bTYtNJEag6OPu2eXvInAfQH9d1Tekcm+5zXR/bluOL
vN+nR2MFJmrdSFO5YGmz5KnS3azkvDCU95UYZ1fzoiQJ3byqt9XPyNy5SwGMjBzdDp/p4JwJBq/P
gqMe93duO9q4fjTG20dSz1lQ4/GM/qJwvMRLb5HkbkJ1pW4fzPLbvjXOPrJKH1meFnMg4TvNY/ki
zephGXi0K3+4an6tiCWdkrIsJHKKrCSlN6ANCZmH0PDwg+ohx0+8yJC3IiYKFbuiDlVIO+HteSOD
oTU77O/YNuheV8NcnG1d4d4sKFmeVLuRepga3TIxIrfUdhH+3Le17YMYgcEgCgbg2fg9k9ssCqi4
kambptUW2U0UGydURkMrAIXvvrHNjZNEDTzOUMwhGuN4iHKrJactlYKaWIN2UfBO37ewne+6mmBD
tLZpG0kvUJyU6NtuRreefJPbFYjVMmv2FC/4FHsfQqKVTSZeC6VxmEYJe5iXs1XkmOl/5qyKetS7
wHNlgfE4qddzHRQ/8G9oJ9JMdYolYWjtP9Ig5e4h43/9GLREm+Df2mxH97qXP5T2P3TEYDk07gyL
lsgJt4TNWyT1nhXgdnmjxP2CbQQlDg4x1HpfmsNgU56a7C9uCwddxPstVQiGzUTFVGUG3gVwgsXg
ZEC3jz3b2X15oiTEi10/J2BNDFxe+n/7poTe8b/2GLCvc9IgZkItijZxaEjGUqYQWhhdSteHeu0/
pCjSYt3E3znes/kYW5lmjp04KUmYB+hWGTzIwEiufAjdtrCtxe7P1IWqv2KHlxjYPuq/lsuivmyS
YVQFvGiTTLVC5IELXuJ+O091XRYL+lqYtbJhwkTryl4i29qp96eD9IyWreZVtrMTX7ua9xVZaScZ
vVOpWtOKYqifUQH2DTApkiW3+1L5nNfDl1Ap7KbKz1HyOSvE05zdpbrumpp6llvDrabS0Uz1PiwC
zp3B22/mzApCOyvBFCOWGE5xchtOf+870ebvy6JpQkJX0iQ2KRikRqk2EqAbkjsWxBLTitcwvMl3
SFYmmPMvRuYULpRxHSN9t4pNLAni8acISZ7wr+lEP2nujP9H2nUtyY0r2S9iBAn6V9qq6qr23TIv
DLmh955fvweae9VsCFvYlSJmnhRR2QATiUTmyXMOmVOBRS85/VEQ31lnMtm4lfpRtaHVicToIE9J
0AxDcH0PuecQUkkocMoyhfG+D3C49IjeVpB/yJPcmzNQnOVW0EeiUCMwwzLXR+lgd5jdwD6Wqulr
hVm7FYTOHiWlqgUXOncwHdJ3/13Sz4LdLmZbagfdUw1uh/FIsE6kvpI69WuEuZDsqQQJg7r+TGUL
P4q8SohE4ocADU6jG5gohRTZ+x0t7KYq2grmQZFp1k7ysYXEe/NVw4QcFCK6h+IkBhFzM6adTSaQ
oxS6rYY0ml4Ealol0OzIL0YPumj+dW/hnridHcZbOjlbK61FeDPTxpXJ960UFc+4jvJmwWJKxlm2
lFpEqV/azqlSh86Olz+M7y1YbSoQd9D8QlxW5efqO6tMtqSTZeotqpqjP+k2ul6ACX1VYid1UTc5
59+SkwjZIlomkzwtaOSlpIBEKNHWkKiBtbQuir7O9c8lssIG4NRUlkYnmItCPXW0z1uOQR5DwJJJ
feu3pGW3d0yI7PVelbUemsX9VPpt1AZD3B5TpQOvzYixueh2rkWdLn6JdWeTLnx3xO2+xFtHwZXX
eRBzxxGPW6f1DCe/J4ci3J6ubyM/+dyZo8dvZ67SFisrRhzp2c2/zD7Y437CDHK3cPAcno+ZAwZV
URgTfTwmjmgzqPjMGtgJ+mjob6uj6tE+xhQjR5JrJzuAF92LhH0o6urXPicTSoayKJtshGcOKACA
cgUPlRs9ND7Grnjam5+67DaWiSdbN5j9ZE20HBuFkw1+Tc21v26OGjvlJYdqC1gWCqT29ik7qZ+u
f1VBzGTnSbYWmsEFVZjT+yPBwVjkR52sHoS8/ugUargMDM0EhQTjrAqkqmZ5Q0iDJt85ls1Aj2y/
t+zw+nqoP/z+4d7MME5qJQrZIlld0a8B9tv2i8YfihMGFJykEg0M8H3zzRbjm1ut5yNkB0GU017i
LYR2yWgJbgL+53kzwfihqehNQkyYiGVIlcxZ0DUNpsK0r8bUClooop1jvDBGKEZXDW/LTIPwVf6x
U78v0bONrSR9IjjWAlssBVADUSkzLRFKorQMdf2YkYO5gYqr+ScpBG8skSnmUkuhN7HGEk5y2ySO
lZ71JXYmgA4He3Gm+Hjd+7geAb1rRdVtMCexrIWx1ixFXY9UJD1B48Z0ou2J9gmvW6Ff4jcf1y1Q
uYPvl8qxM4FYmss8m9C6pig8yjtOyyfyQfRQFJlhfM8yNGCFFPQiW2VMX4bUzFBwbWw/2hIJ822g
zHGMGbrevdLeV7pBBF0qriwRthKahBDuVjCv8n6ZowGZJ7NDm3fEANXql358MoGi7N0Won2eifgY
NmitdIZr+X0D4AUAEOLBNG6yt/sr2ICyapuWWrQUrLq0MIBs+UNlgvh4PNN6xHyIbjfBSeR6kUkI
sbWfIoLMScybqNpyWn02Jet21aRjO7TIZiWBG/Fz9Dc7bOxvpjZtWgKUJW0RLKATpSwWxvFbVzjt
M8jhxJg3mmr95rk7i8xhNHstKtUK+svNR+0kORgH/VHdNK8/RYo861b03uJ+O9NWZPRBDBWwyPce
hJmxouu0yfQsyziALOZsT3F4/SyKTDDukaLPQ8iESJYUL5McLiLiJe4h3C2BOevNmqzLUmIUpifN
czY2h75Kz1W0/Ri7+rxsOI2SdkpK0/+7ZTFnX7aX1QCtJs5+svhxCkVdrfpLE4yXb5VltXGNV5SS
VM6g1I4pkuLmg1LeNo+FEavrtK6pjB7puHzu19C2T1v+Ms2Js2xunr1WxVPUP7e9iMaCe34tFO5N
FVqPJovFbQcT0ogEV05WA2JRDwXapcqhGDRBL5Hrezs79N93CfkwTelar5jjj5tQ346ldrzuBFzf
2/0+c3zUdUUe1+A9qKGjDqpoMDltfheOh+tm+Nul26aqqmAWY3G+zabrrRSjhJ6o59o6Z0q4LA/X
TfCfStabDfJ+qyaMIuq2AU/4Vw8RuLmQKj+oJyuoQhEYhf9S2lmjYXD3YZSinE2dlpNa3wjNj9Ox
CNLLdtCOOogq8kD/IXmimRduorgzyfhCb0lmbenoW+Pgdo69dmGULT/iejnYUvrlL3eTcYyRgAea
JMjlKVMfndCrEhDqDGjjGEHx+W/9gwmx0YpqdbIiFk3xrTn2Tq+9Vp0muAz5Z8nWMAgAjXudMNGo
j2wkODMyt1Ip/VwxQ7sRSfTxP9EvE2w02pRubEE9i2FYKfcSpXNXOwqQQN3rVibwd8FqWIoHHUzd
+pJDwjRNEOmk3FE1kQgOP3sA2cx/dozVgcIfvqUgPMDL8a7+AsQLxRcGxc36ER/qNveqUIQx5MeJ
N4PMqapINea4z9FqizvH1C+R8k8k4lf4+Z1/y1B2q2LOUQ6CdUujYug05qVe4W5PkMgjzufhWAXJ
XXXTe5tvXkiQOU8JwGwx+JgXzIWDycKJPSHJDvf1svtzmJOWV7OGqIVLsl5dSvOeBcONAijddmt8
L8+gCsQctXSu70SgVXq/X9sG5sx1OrFUaUDFP+3PnR6u8aVeHiZMDEr3EbR6/iievH1ZJsmB9HiK
hxOCl3SwQihGhPJ94SiAbHUo7ojaCf/LXfBmjcltFKvKmqygfuQaXRCFKuCCdQHmaavG/F4XJoKH
DPcbQmBGw6Yp6LAzqzOgTkhiSg+SDcBzap8S86irr4sJpthZuJXck78zxiwuS5QlXmcNjyEPFPaB
FVLMT+TF5/yc3Moe4D5/1h3emWRCZxYpqz3QBpfxefB+Vo0PXQzorxQWvuQJ0XbcN8QvczYLp9ZK
SVfIjEorqBlG10LgwTy6icIn5JXSTwNotIGQuO6g3MizM8k+W9Z8NIxhRCKkPKzxdzl7qcjTdRP8
cLqzwWQo0TCvY6cCrj2gmGtSt/SWQ/N1cvUO00CYFr9MogcgN7/bmWQCKlXZJinVC9RCCx3aHFh0
FAGFTInXXdKWmZCqSRlU5wbEsCU6jdvHsRKcL/7XMXC4iK6jBcrEyDiOppUo1CHKb3L6rbE/loku
8ADu3W2/2WDiYY2jq9RNvHjqEozbs6SNLq4/Rx5FbN+ixTDBws5I2cgmtD/t/qMen1v9W9K9XHc1
0VqYENF3dgXKCKQ6qyW9zrXmSmiWxaoGroDOu26K/+nfto0JDVpeTJJKRYmRUSXBsuXaoU/qWmBF
sGcsssgw54RsE2rYSqVcink72aCJMeLscH0xIjNMFFgi0uUoeOGWwhAH6NousxE7sS5Cbgo+DwsA
z/oJKIVxhqutg0viBIJrjbsVB0U6Xl+P4OOwwAHbWFJN6+FqVm2aXtqt80EpVdHH4XcV346OSf+M
3WOoArCs6ujXoYwsoNIJ7BjkIZqTPYIDCeRO8uP1ZYk+E/33nb2x3KS1l5BmG/2XuTzVi+Srqen+
nRE2HnQgCjF0DEJncRyqavpYycV9r1TBdTP81tBu85hwoCaQT1ZSvI21EIeTpKBuAMOdBYrjxQe/
zA8dmOgvnWPcSEhVRRVYkScygaIbijjNbSwypoFPO1Ty4LST5aqliP9QZImJE1M+mdomI4RX9qWy
v1YlGGGhkZFlIupIgSG2sZ4oUZkZC5ZDquRzGuU3/VQ9Lq3mGnX6d37I9gLkRK4louN9pDbPqhWM
2bmbfYF78FNL21RQU7VVMFe993WT5JWlp42Jemr0maKsEq/5QCWc13vlRCV+YheElZhVFYxb8Lfx
zS5zplUZk14FQehIm3CYfpDkS57ddeOfvGKBa/rv6piT3OuAdKkW6mhLAdovo3fqSGCBHyveLNB1
7mKFYZbaUI/05jASJ5ouRP8OpbfrH0m0V8wRHtatSnsbd2A1tc6QfrJS1AOn1DWsPxGGVXb7xZxX
Zc0wOFTgYh+WxsdL4HYZpfD6YkQbxhxUO9dn0m2IR410Wcntkh+KSHBu+NfSr2/C4hOnqChLea1R
Ube7D1WsP6i5qIHGfQISWVV0MJDgPzYlNTIjnnNaDlTvmmMTTB9ar/daIBhoQ0f0iOctaG+MceM8
iSuryfDeXGclHGID8O0suP5Z6Lazz/W9CcaPk7mKI/TdKdFId8zRw5mD/ghejj/IgPZmGFdW2yhS
qhwAK20snU19LQsgBVLRg5J3YPZWGDc21Tw2Wvo+X7X+m1QoxyrST/K8BNXaiTgfeP68t8X4s7qB
5jIbMJ6QLTcQg5eXp2gV+DO3GgyEONU8NKHRymLrm7hYJ81cUS09AdvUTQ6dJ6ldA5NbDhCxVO9h
vRHDufhu98ssmxUvUdFHUQafMLvLSG6j5NN1n+N+Jgz6Ex1KQZbJwrQHUqrYO1yl2po/ZGv2TKYq
c/q2eCpnEdEYN4kEKOCXMcYnSGPgIdEVJibf6exA5dUg9qtuNICza1Twa4Gjc1/je3uMX5jTDDFc
enmXurOCAlJPnTlMAvNxACMYUHgzTpeo3867zHc22cBXTkSKJ4W2c2ooApI7gl4FdMSBfl+/X/90
3HChqJqhKEQzFZmJSGsxVAZGPkxvso2H1LIPi/FFLYtXqVYKN1PB6zc13mRIAo/hHradWSZKdXqU
ARmEflLcqY41+5X8UIjEJvhLo1U22bZ0jX3UYHoq0Ssq5yivxzonjip/MxXLWaOLbQRW+gyq4+t7
yT8GbwbpMdylEGNHINmQGIBfY8/KLVwl85jblVPKL9cNcc/zz/rhvytjPhqGteyhUuEek/I42+Eq
0vnmf523hTBfp5BrNWkn4Mir7ZbEh2Z4XBYBmkm0BOb+IKoa5cjjQKpi3jckJIuA9Jl/r+/2iAkT
GzQ5/iUknF2tc/QgPcmfShxdj3jkBrxBgvVwG8xkZ48JE2rZg3OLdmClpj0q3XxcJvsxz4eHLWn8
3DDux7byppa+3IyDpWeCypdgP9nXjD5E+hRlOZ7WxveBPNuisCtwid+eMJkWbVmDqFsPiRmu3ZZ7
Ntg53LJPRQW2/yXC/3I/i7w/R5kNdds2BjaehHTGyHBBkfFV8zAVE1SYURUJTAmOrcW8nIwl6TOQ
s8Hby8xF4HWKjDjGdtZUATBYtIdMfBhQkJejBWAtu6gcMn5a0y/zSJzrsYHviEhkwEFuQrmKnbiZ
JGlT1RxFj+w/ojdjAHAd2hlUSeq6Le6CdqaYDzUMQ2M11ULn+D5uEkQCn5vk+HcmmI+TySQtCwnP
sio66c2pJ7HTqYInLPfs7JbBfBepzeTZaHB2rG31qe6RqlqCZfCziJ0NupW7uyFV61TeJlQM139H
HhVQSku+3YOy3X6Yz4UPavMP17eOHwJ3Npkwbpl5bs0Dzqx2Ub9V9yAi8NGNiQCx8Y2gCcc/qu+R
nUEmqCsbAc9MpdEuwgpFaHTvJtPBULHhKC7KD655n/yJUNveJBPmq8xGCUpBd1KddK/I7+a1c+Lk
q2AnqZf99qjaLYwJ7sSoZeRB2Mn4FbMyAMBEnu43/gLZpTL4PyAN+fZUsCzJGkS22SGkWm9yAlUk
PN+9IfE0v78kGELsv5Ha0TELiEqwsBXKjYLkl0l2IKnWp8Qaaki02ofRp4yOxYDabH7R/QmqMfIh
cutD8SI0y1+pSWRIjMqyzg4H5VIjG1qH4Ls+dOcmqO7oQuU79VR72UPs/QkMkJA3c4y7KCB6gBA2
zOXNbTLer6bgGqaO8LujvP0+4yg1MFjAAqOaoFSxOyy2p2ulu8wXvb+N0qCrvlebKPHgR69fJtmb
Pwb3x6ZI6Cl3nnQn+7lvHSkHh+Le1oF9L6KHFVljOh/GsJlWrGOBKJja9n2+iAoy/DvlbTnMnbLM
GIPTR8SQtXiS+n+U4qSOz9ePM9eECr/CpCSGTzUmTJmAgSv6AlBtZ70kUGGu7lRRusR/6QPDhiNs
mKb6M8fZxfsFA/sWHm+AxIxg+YLY+qXERHjqrsHqFf7wOoXiwVf+ut5sMveYvo1Jm8+wmcm1R5LX
rbrZSgEgmav1RHYLYy6yUY87vBlhpDiWj1Sy13hCfcmtXOmPvtLbapjbKy3HMhk0JNSKSg7xaN2B
iMBbZVOQw/BvSbgCxFoUHQzEzJGVE60vpAJ1HyAIHmS/Ao6HfJJepHAIo0fRmBs/twWZDCD7FoYu
WcC+bheRhgoGcKimOwUVGG3b0LyVR58SwBV+8UMYYbmBXQP2WAbwmQLa3mceem+NUjQi5P0cKfLi
A5SRJEc7yk9gRfSsoLkomTN+ENEhcAPFzizz+apklOONThACNtQ0R3X7/AeHWNcMgBYwIaITJhCt
mBas9AifrZc/N+ujgmiRi6Z6+FnbzggTjLKctJakwogMqihyyj5RlsX4BcLeoLPz+6f1IPpc3G2D
tiOxTKCE4CPvv5ZZqmm35GgRTKipWndpK7guuN7w9vss0L/L5dYaUnhDuUZB0d9YKC1Z2TnXBW8d
rh1DweSLifEU8pvAiFEqS77ISAWrH0126tUbEr3kIlgyd7cM/SczMMHEO+Nk81yn0yIDjdO1n9Km
ccbi43Uv4y/jzQBzVSSyKc8baKE9tT+Zw6Edelcxbofo+9+ZYdKS2Da0Ddhn8E4Mq9ukk9MmYEys
QRBpCB4F3Dtit2OMf0lZkSgJaJm8SS4ftGTDVNcEjuFR9q+vSPBlWITrrOWGhaBteHX/2oKjucC7
+roFuvW/pVpvK2GBrZHUY1DfwreHIlAXTN1sBfOqV569LsPHqpIyVCk0xb1ulB8RdlaZiGBFUDCT
oVoPhJv9LSqcHsUJELk/oVKaPNongjw5/iqwSX/z2kppDr3LJWQ7AonFAAiveUcVAeuwOWwnjMFC
Tib2hHTHImv0y+6sKaA/j9cCJzc5Gz/B/hEdsc3PGnT0CrcU+KPggKns7ZRYalN3lKapV51Ze4JA
gFMPhyUVvPG5zHwAhP03VKhMqKjNslDMAu+b4hgfKk8P9A9JIB+nQ+NT+bnOGS4S9OdeRKX8n5NF
174eE0LiGsuTFxRJhmCDDpfqlY/VMTrFN3OY+om3hWqofYR6DqpbsZsHNUDFSKdCQ3AgBQdfZUKM
qS2ypfam4RH5QqxXlI2TTJAbcs88SugmgWY0MAiM55RNWwK7iDbTvF2MPLTU1+sHgbuE3e8zvrJk
eJ6CnR9zw4vmWXOGh5UGvym962ZEy2A8RUvqcl7TCdOv3XNcP8/58/XfFy2DcYhmXIhkxLjiSwmK
dimUiCf5pEyT8ydmdBVpH8aPTHaMYd3qCSwEBr5GMzhR687J6yj6IvS2+M23oUH9HxtslC+aWV8L
zKuj4BOdWug5roEC2hfRGeLv2JsZJtdTlj7q1JY+pvJzoX1OKvTiBOkkv2y6WwoNi7uwN01VDMog
XCdGJCkh0aDwNql+u9j+NGmeHP9jSv19khUByuDHtuv+yCnelsjEeL0EzYc14WtJ8n2zPXb5IVe+
XncIvl+/maD/vlth1+VautUwUQBRXN3oSnD994VbyJzPaCPQplkV5HwPq69SRtBzfewAWF6FQAqh
LeaQArWBzp6Gd1SMCVLgNujwxaCD+Ez2/g8CmNwq1c45mCMrdfJmTD3Y1rVQD7qfNSqfTsDFrnzI
QlGRSuTuTKhO7cToMICEsnp9S6xz339cRKFaZIJJA01Zt+NBonltfs4MdCPQPDcEiCq+v1mmhhKm
CVkVZtOmCu4WDZhXTeOPWhQ7Zisi56Qf+ffw82aB2ahiM0mRUdExa5O9HqkfadxswJSKIHngh7k3
O8xuFb2yLVq7IGkOGsz+LAclbI9iN6N/7m/LsYhiyZgVxa4xG4Z6QYr+cQKfXhtwl2XO1p1yJcjm
3LHWe12JBcksd/t29pjtg5h7TEwJTMxD+1AMTyammez7RftwPSxwXW1nhdm8zO51QHgQdlLQFxl1
6XQV4HuFoPDKt6IbiqGjGGCx8Md1mOrSSmgeGd1H5QdAv51UVNzlF2+sNyNMBG3yutTHdqRkdpea
EjG5PzRMOkIEBM01EQEs/dq/e8ObMbriXbiOzK2cuhzwhUH6omTgc77XyQTMUOMqqiBx4zI6k93C
mGgKDXB7LhJ0p3o/v80PJf6ncplbhklOM7QCC/rZhyYUUvpw4+rOLuPxUrothU7j6uD1r3R6tACx
rvxJcyZf9YvcEZHC8k+YLetE12wFDZ33ezpDqaOCKgjmLvWDVh4W6a60X81xdJXmS2UIIAh8l3wz
xniLpi9qSQww+Kp4/6oYNdeb7/IgGPzmly+tNyuMmyzDMjb9AtDJv+PMP9+jvhLaKF/Ggaj6L1oS
4ydZEkMFhApBt9kHo3ZTMMSa0+FP4sXbglifMOZOLm1kETHiRAx9THT0KlPk8VzPQwHWwoAvAUEL
E5W2Yo4bq0MfY3ZtdE2KIAkmh/ZN+qN2E/ml4DNxD/ObORaBlysQMTMmFLOH5lMxSG5NXaJ60qvN
Ibrg3uW7xM4Yky6na4k2F6US1cLsXgFHK0iynOwf6hLZDxGklV8RsXXY09DqsFnwn75OOlIAXMJS
D7gGcZsgBR3Yckhkp4WEgKcC14gk6Q+cZGeUubpQhunqnOp+LEBSR/Y/m3RvCytMwqUxTmKbszoP
a4ZeFHB//eP8AjlC3wBv4XqmnCjRrWh0X2SRBf512WbVDaXGokrJ6lm9aV8kN8UuLq8QpPGsR0OQ
2vD7OW87ycJFpCQ3igbZLZylxZWWh8upRT9HLK8rXBvzwlIGsyTZALccPOonoIwLajcPNdC3/eQy
/DNNZuhVgnpDM2U0P5jYmCctkaIN5XvziWoHdt7oQ6ogACb6o3HObilXafIQB6IjwTvsKhIRDSAc
2wLm7/0tk6SJ/q82U6WBPGAdA91KjihcBBuoRJtOFsQy6oVsorA3xwRlAiXGYjOQ+jRG6jTaIetv
J/lQ9TelXUAPB+KWyev///TtLTIhWiFpEfc9amlrO0DGJdaeylIHm6eVW951S7w3xN4Sc87NTNHK
zqaiU93rOn8wM0FcFv0+c8KNqJjVLsY7yFSlYFNbt7WJ4PPw7szdEliCs1hOhyLNkAbU1i1VEU7u
zCa4vktcVl6VznsY6DQbOtttVuweLKuZbXhy+K+AoBXWkD2JD58p6AeV1elUHjffjSFU0ArKCtzk
cW+cyXOSotFipUJ5ej0ZJ8CxQ/1m+trdKCG4nLzGlY7GTRWK6sbccbi9VeaQGXZSQiUPXt8Vbu1Y
nWMVTuLWD8vggKZ0Rh1qCK01SA6A1B/+pEu3N84cuUYt7a1egeNPjQLytEaQWCKSfP6pfvukzBkr
16yIKzpeQ9kn1APVV00gqiJ6ZfAPwJsZ5oBZtNkY9bQYOT5qSpDrgiSY+/vACygEHU1kW0wuElv9
pi3wW0/u7jGK6XSiGSHu8doZYG6VLokHqFjhmYR53LstLXxlNC7dKhS9Edlhng6DUplSSj/5pjiz
33+hF1iXOLFveFjditp96U21UOiPe5fslsccrrog2WxmIHadIahuFzLETk/leo8pEr+qBCeZv0QD
0AQC2kLCIiGKNlprMiEYSkXtTN1TCWV13RQ4hMAIGw6lIlPtbZChotbZQb2pTmHLD6ZWC0Ii9dvf
LkXyay0643dya6iYg0KCmBhfCyV3if6Utx8H5TOQOU4miwaVuPVIpMCmjLkeFGpYP6+HGeTFFjCk
/XZR+ks9H9Tsoz1tjjb4dnqjolVYaudpFJQ9fsIc2HXu7TLu38zSsiYEWGn1qbydngE/d+YfZVjc
lGcrQWZVPneu7BRhce7xgC9Of6TPvP8DmHPRSHE/basGID8qvccSHa3SLW5yENJQEUpR4KWBlVmu
BQ0oMKMbcFLgZ96nVrEECP5sYDpYkRcnVT6n6QC4J3rA4IC8fqfyvug7U8zOatZK7A2iIV5u9ycj
G/3FioPZin5Mw3SPWX/0EG2wlI3zoZft4zSKKDk4B+WdfWZjcQb73Fh0VIGnlyQDVuMM3RfBGmXB
djLRRUlMK+ukBfN1GBYExzemqDYX5ayT6L3GOY7vFkMXuytm1Z09taiiAzWmL7eNlTq6NblxDR4A
Bd1XK3ZTzfz/I1DemWTuaLleklWSsH9tCcRs9I8O6SSC8TQR9R7vuf3OEHNTaxsgn0sv0eKZGlAp
eQqaVcLNpa0woQKLyC2YC7sy7GkiJiZ7Vag2G0pxLivwbeWiuhLn3n63KCYxbqNFmZoEnjEmmJrp
BvljhDtW4H6CtbB3gVkvVr/aAPeTEEwtfh1WN7LiFCucMHLqYDyUq4v6jOAGEsQQ9mrIwU9bkwIT
63JKHF0/tNJpiz4W7ZfrqxPsoM7Ej84YNLuL4H9FG7vR9GS2gqc7f/dUMP8agFmhwfL+TKVV3hsV
HZORQAfaDW6vviZE1CPgezdwgyo4q2CGTQqG2CqzSiX0DT37ekBV43CxlEcwcoWR+wfZgQWliP9a
Yz3CNiTbzhYEXTNWLsYy+xpJH2JVBPrkbt3ODHONmFmqxraFa0QepwaCWgPYP/tQWUeRh3PKjO/W
wzhBY5TzZrc/CcbA5x7MrxrwnoanPOirE1MZyq/XnY7r27uFMZdGXNnpslLGGBAmuKa6eVKihGrc
O7NQVlC0h9T/dyG9kxotIQuWVmGoeDlVw6NtvV5fDa/h8m776N+ws2HWutpWMrIq5U47jY+U7j93
9c/1MXanC7BPx+v2+EsCKBcoYOCBWXDutMXVrEo4UWAEcFadBGuqu5IswsaJzDAhXC0lU+4oLU1a
2m4nma696f6SEvf6angYdOze23KYAKHWU9pWA54s5GH0aXGvdI3vxvPgS2EXFhfTm29ErWu+//0y
+bNQsftgsZGUZZbjg0kl8a3Nckw7+96kkafqkSh5EdliDnFJIlVZCzxXjAcCMvDkuwaEveZpd9sj
HTiqPRTBwC0UXt9VXq0Fu4qGNqCtqqqweOoJffNsahCiZlcJmjPNuAEKvSkvYEJHoXYOxnPntEEe
2JjIECFhuHnUzjjdk93+WqBZkGyC8x1haHroQxUEguQlTm9SRUHb+J/ra+VeYTtrTGbTzJFtWRjh
9/LhW61+N0Wqk/yD8LaVzEGo9cxoS4umn6v9rSBflyL7ZKdC/SNulrtbBnMOciWbtRFAXqC4gdt0
/2XfVcG+K3wMCTaMRVe3kmZEJMGGkXDKge5XvSwwS2fMnAwALA8QSgijiN5EvML63iNt5iAA9WpL
VatQ0RAlUL0UUJgxyIErVEDRHPlTIGqj8k/er+9mM7eaORZmZdNZ56IMuvW+mW5HglLI8PRX7seS
ZyNI6kU2wj3I+rnT7uzk4frvC9zPZm6woY+U1uoQQEhxmpPvhvm4iXrA1LV+e6++uZ5N/4TdeVWz
WpZkDcECUOiD3L5Y9edOelK6mz55nI2jMQiKzSIHZOJDKleGlWQI+WY23shTfdfKm39910RLYoJC
ajRapsy492lhcsQA0Px/IpgRrYSJDeAay3JjpMWo6FnuLpEmqJzQP/Pal2GCwgytTq1R6IAC0Rx5
OS72B62/mcaXvj5e3zAe9Hh3PjHm+N4JzG6M7U7DUuj57M7D982JPPmYXjQnfUZR180eLD++E6Er
rrs3YVVjh8WoAa1GBTnXkG1O849pWgon00S1L5EdJhq0jWWUaYqgp3YPUfTPWt/lZHCu76HIBpPX
QtPBjjUZ/F9N/jIsuZP2F6n48nc2mHBgtmNm6VToKV5eZDBzZeSyqgKYqSB7wNjre1+o5iSq+xJu
Z71Ai8+FhNWLHfSuWf/k5aVj0saH7JI5VFB6uIiSF9E2MuFhWFapjC14YqOedS0s16CwBK/r6+eK
yEx46O1ylDTg3b10vSj6Z/tLYX4cpB9WL4h0/LeBpsg4nyCu0XXGJdZBV1OtwlrG0xYsR4pyABr8
KFMUPWQMRU1d/kN4Z491D6MwClCKIPW6ROEcUgUa+wJMBaYwbE+E1udGv50xxk22eJqKhJI9ymo1
BfmyFaFib6JZW+49vrPCuEMSbfZY01nOSU/cNXPm8q7JXH2VBadXuHeMU7SRkiIWwetpnZG8UKXi
zq+Pq9c+SWKmdPrlfwvtu2UxVwdIZqe8XFFsRNc9hEaxs92YEC6kQx4dOKFFnsE9VDtzzE2SraDa
w5WLm0S+bOvjXIAW+PF6aBJtoMFcISuKmbGsII9ApeyOqtBZnv0lPWpBB5SX+XzdmmBBBpNPgsg/
KawYBTI7yVywvVT5x8YUjSfwOhfARvw6vwZzbXRrlypVi1SlOHdn7SX1Iy8KSlc55JcBBcDmMCJf
bk6JbzxKQfWjFT0f6e9f8RKDiR9NXE92pMMnKSEHcSsv88oQSP9A9dNARPwu/IBM9FiK0h7UBmU0
62KcmiA6xufJj1ADoqKFolciNwbvtpaJHtJmSDVg0biR1R+rejNWJys56F3qRpGoTSLyFSaERDX0
ONY6try1f0zXh0a+zI0gfxJEKRYWXWszSLTiBe/88SWSD51VOVKyOEMluP/5d/Nu29i4IYNuuWoA
pZy+pbflje5o+FKxPznDCbJqz8PB9E2oj9PqiRU7wtFw0TqZOBJLmWQYG27O4kylD1D7BByWmh8D
6aKgm1AH6yHy/+qss8BEs7GjdVVx1tX6U1o96sUHOw2vmxB4o8mEExQKpX4YUVWr2o9V+zzpx3J8
NprnWcT+zsOyAWgOYIYJ0jfztyasOi1Ku5WojlSK9tIo0TegRDZXr4vv+bB91U31Wy9DZXDW1Yeh
6yT3+jq5HcO9eSai1cD61vKC2erBI6fqvnrS7gdwp1DQjQgoyDt2e1NM8LLjrbflCLMVJH4up0Of
PSbZq2A5vAC5t8GELE3KW7vT4Y+00KW50G2/Mf3JbY/NqQpFTRlewrM3xoYs8PvOoMVCKagKc+1+
mx+ur0a0YUycaqeuHRUbt828VQdMQvlbNLlghPCum+Gd4f0ymEQn6azerjZ8FyC2wVldo3E8nzsL
sFtbhHDg4a7eeTsTrhpiz8DdIi5C/cKzgLxSZGcCxQhtnk3hT6EItwiNx+srJLzjvF8iE6a6pdik
ifJJVGc1KP3oKDlJuAS0f6ydsqMaUEoLAFXi84qrNHuYThMqlQ5xphf9k6jeLPisbMFNtxe1zSZ8
VlXCuIx+0kFwVaeCTjL3qQFgAUi1Lbw0DLYHVsZoE20Ddrr3m6OCAtvwwXruPShkOCC1Uh1RRsk/
DL/ssV0wqZrzbpZMPG3iS2md41LwRuPv2tvvMxFZUdS1LiL60i2fOvVQ2U/F/CxwE/5JeLPBBMOy
ThoZQsZU+My8S86zX9+W/nKYQPJUA2Xc3NFka/Jlr4R+Ulm6KhR+khOGsIWcT6LPx74U5yEbFK1D
bJld2c3uUZRFe8KJQ9S177dLctIFa+c2Xnb+otPvu6v6WVqjGYaJ4YIJ5R4gjj3oHFQ35x5z5uhr
48lzYwtMEvqTbDa7N8nEz85oB6vFjJrX2I50R/shqV+6NsiFx9sWGqm6b4bJB3S1POJkp/mGYEyy
CkXkAT8JN377M1DhMmywl0DBj4l/3f+QdqW9cePK9hcJ0E7pq5ZWd7vdju3YTvJFsJ2M9n3Xr3+H
nntjheY07/MMZoABDHSJZLGqWMs5AxnH3sboYnpa4TMKHw+wk3qkiY50l7m13yQOyICOips/dTty
27xh9qKFU/ws4+7I5lMY8wiI/EQZZRXvC3SzTXFxr2ejwDCIRDCmcAC+RDl1GEJt42cJpKxSLqLK
5r4bAAD33w1lC2pLPxC0Vb8Z+XWHRtCnfp8cZh9XBtU7UXpIsJ63J9tGbw05t+y6wXpGabcU+1wW
ZL/4LmuzGsYogJQxRZMoxhtSgEfZJz3onunMV/QQnQZPs3A7KHGv6KknWhYTLGVZRjRbweBBWN8V
ZK+kr5dtHT/uVDVDBrCODcxN5vKpcRm1pYZ9m3fjCW1U+9YnR8xQuCLUdb5l2UhiwpiqkKtR6aAO
6aEznf5L41aufrDPmYsCU/bFwKi1MrmipwnXX2ykMrc66spmTVbc6q5QglzH4xxBFEkL//I+isQw
N9ZcZTUE8TydzsuC0STOJK1urHaCOJ2vDu+nxdxaBH1DY1NkqqrydetGGQWhJjdAet8tNiZJRy3V
S+DLedXwos2vtoIGwauh2JFIBFmv0E/9aG5/L+VD5S8uuy4ysGPxAarnNedRdRSvCYy78gq53X23
G/3uADC4F1voVgWnxRYBu9aIojTGcE2xDk4+nK0GnTS1AK6KWztRN5vJ3N15bZVZCuHXeg/ABV/W
A4iig+l77kluD9ZvclwOQCIuXSF4qugUqRZtbCG6t+J6lZBDUV4nHxRfwMTMjpT31jzNIBgfANNS
7MKzKPQT7Sr9+0ZsOWbmGFKi3XE5m0sw2vd15l++ZtzIbLOljA3RiA2eAxMi5gQIkf18XAtz1yy2
Y6uRd1kU//h02cSMrwUYMJZ2G1RIrU1s3AU9qO1AcoaA1t8zFzOBr5XqFACIoDBGhuR86oW8kcys
0lSlTEpl2GS1jByb3NpN7xi64lxeIPe4NlIYy1iumOCMNQyr5u2wr5UnUxm+1Ur/mThjI4UxjEkp
1WNuoN4+dl+n8DqJBO8BfoS8EcCYREVW1UEJESFrN5ikSZ570BRnQWYDgwzEptZLtBMVOAQbxyLH
TOgtaSsLbayT+r03bgx9xGSUqL7BvcPvy2IhwoYIWOtvaKxhbDpJOjsAYHaUPvQS1KxT0cSOaBdZ
Gty4BPtgAgQkL/xBcbpy5A5fdWdKkOWl7KWfevtuVseYxnCYi7rO8PbtlNtR+tra97ZoTFp0SowR
XOx1AUdghB6n6apYgiU9dUZw+QZxrdFmFfQTNgZvMUnYRQDg9lL7RzKPThLu19VPI1FsS+/IB1e5
kcPYg65pE32gQSCo7pxEuyfh4kjzTZI+Fwh2dRF0JLe8gcqkQh9lsHts84o59asFxCoaqfWo0OB/
5L9WD1WGHWUJlr8pAQnqF+LHj9EXzZevREEvf1+JYWAmEL3BbBEHpZelHqMI7e/rQS/u+6lwtMwR
pY/5N+xdChPQWzn8VQTQWdAOJE5ZYX4y8cLRV4gnW59gkLQwYfN7RYy+Z/FcN8DuReJpUBypOFuS
oCWEGxhuBLDanqSdZiHP4yn6r1q5lTKBqnMbtbYrYHS9rfQIXYU0ej8Nj4WvvFhAnLspXP1neE+H
+5TqJGoO495gTHPJILgCpgyLi1JLbWP2GRKSdVrCFP1s0e1Sp4MgpOYqG+2HJHgDqRbbapJbctNY
KqbUFpTs5FNYFo5hn+1ZFLpz4wlDxyS3gpYPwOQwjmpVyCD3ZUpznnSGPAbT+Ng7o7P8zB0kAf1l
3+3JAbp+2UhxT24j9+0FuLFSYRT3XW8kfxcLpW+mm01Ir6CgdgN4g8pLvAmU9yKES6FUJk+nzUMc
GSXqGcpNdAZqIRyK7RYHHYD6/9t4lVAic59LHQDfHX2CTcf8oLaOtqOQAP0xO3QJckeYl/dFGsq7
ddutZa61WtutalcwzHZ7MPq/NNHrnHcDtr/P3Oq6V+Nk6Wj2r3uxqtWpSAcklofLCiJaBHOzS02a
VElHGS2LFLA214bhKEok4oPlZoO2a2GcWF1jOnNOYdTTEwU9q65rH4h7LqjK/4f4guvCttKo8d8o
fTXpKmqSOBkKLVPcgYflBxjLnOgKQ+UuEBhf5wDW3k0e6zP4W+9FvkW0p0zUW5Ik0WP07npjHyTG
udUE5phntLbLY2xJPld6khH0VCQaiOtSe4ydXLMPykKuwNYhsJC8l/pGGJvHixIDrfEDDIgeUHKF
v7tzxRBiAmVnM3hdplt/Azmt5DptXibJ6zCXeVnXRVqoMkYCI0flWkaIc5NHdIEif1e58ncjkALV
kffa4bI0ld5/NnDDiJMOXjnDpnXdP7WwTxfDmHVAQOSH5E7x8P4HMlXnGfvEz9yldrTbFcWDAi1f
5JADIyV082/CbABfF98/gtHFyLJjLVcm4g2LO+/Q9ozs6M4+S4+93+dHQNbeRJ7IMPLP8l0mo5/J
SBJ9UfHqM+Xb3vgV20+J/HR5cwUiPnBHxH0xdQ0KFXl/NMpDnR6sUnB+9HguHB87GB0WUg64U6R8
I/l7rmAso74y5Mzpq+KwjIKeQF6Mv1EVljgKYAbx0si4ZOM0OdMog1bsKs2u5+pZKU6kIP7l3eMb
kN8HxBJHKdYQr006E88uqpNUG/ejbPgmCH6K+BM0SKCws5Fcxj90Ou7PSzAX7TLOSQ9RMvAsNHQs
W+SwJN8vL4ivDu9SGPdSrllWLT28/2wvjmJerwik9PzrvxPC3OeWzIvWEDo3hrskYW4b72anUkS5
Ub4uvK+FubHh2K7Ac4F1l9IfEcBQ7GOux45p907cfhHCD/JtoqHBRGH6ziBvuYGNr1QXPRllEw8h
2uFY7GmHY7drDqpHPbMot/UP0oC2hWBb0WX2UmXJHJlJj8HZ3rOQVSP7+Sm/qg7TAWYwELUDcosO
hvEujbH3pE0WrVNwhdG//o2WFukcXgSCacziBWCS+pG7ucBdCmUyUaFlh/G80r4kA1iRjro4CcJf
uqs1QQiyurIXt07sCyd46Fo+mKvNWqkj2JzjUNhSaqJpAzEP6hCe4qx72peoHZvdJASo4hqQjTDm
VqsakqP5CHvV9Kan5+e21700vq6FiTDqKi6tirnYQ0QyO1x1pK0Td0z3HgGLlNP4ouQ1t7631RTm
bqO3BoROKRY0ufUpL9wU80776oh6OzK+gMivJRT8Uz++FflKrn/e7CRz2xdpAix5gWdu1AFdb6m6
3EkSSzQ2LDovxiMvaUZgI5EgALSt03TgiK6fQ7x6oyEW6L9gPWwNiRQdfMtsgxBCAQZcLl8tcuZd
tsMiEczjMtPqyM5N5PaW8he4FBxzFr1fBVrHVojaqbDA14f3A+0KonR3aGQMPoUFaG2Ujs20FXWo
xFGBLvZ2vm/xNLGewvX1E3tlyqqmqIZBgQ7/tAqhZrUaam1oQU3jQI4wYZeOwWURXN/7LoLt+Ynz
Kp6XmjZwoF1Br//CPDAgrR4uC+Ge+UYIc+bWpPSxhieC13UnG3xu8icKFcbm9xlPkZJkmZChAwNV
L18ZjRkYk+78uyUwjqEsijhTaAaojH9Y4U0o6qQRnQPdwo0DsJqwbBMV1wIckKn9vWuv1/Hr5SWI
RNC/b0T0clWUFaCXPYvYftHJ7mh2rjULdFYkhbH5qSZFprSiwmIuIViq5wIooEVt+FOiV4IqLdcu
bo6dMftYStXVI86kbsoWbXjZ7KaT+WNIumAOV1FswFdiDR1UQG5F7MNIA7NLKxm0e4209kOnLGdw
tu4un5BIBONObE0aKkIHY8zV9KLICNa2/5ciGJNCwhztWhFW0ZTGrWyOuzApHy6vgq8BvzeKzTkA
OhFHUSBhPtvPjTSjOv99mh4vy+Af/bsMxqKoi1w2oIdALiCcnEg9NGbrZPqvdBTk5kVrYSxLEudN
EnbATOiqn7gxsvZlDgVVUMGhvyUiNtdSk6eMJDLe25l87PqjLariipZA5W9+P871CoDXoEdptdcB
kNfp7aQIHsDcFnQDBZ//3A223l6MyQhibVz6v9NM/f5kooBLiXt+Xj530WKoXmwW042Sndk6Mgdm
9UVJdmp93RGBVRGdB3PPhziVBgX8ZF7X3GnhFRDdPuVK3jeLueVTOE5Ep90zRlJiPjZ1DBEGkPA8
mFueWHFUaz3OowHeC3hjJT/ck1uaSP/cTMDm7NmS+tCFRp4Aj8xrgKuVSY959QoMecGe8e87UWRN
lVUbQfWf526GyzpLA96CWlq4RvHVNE/KqPkTEVW3/2Hr3iUxp5PbRlOUVJUnNzmDl9mNjvpXDKP5
yb3o9UB/6sPzyHwXxZxSY1mxbgIC36utm7zx7PEq115k61BneGhqIjwKvl7/lsbG9jpoMZZoQaQ3
mTvMC+rzp67m++8zJlmvyKiGC1YTSz8Wc6cbL5IIA0CgBWxkr0l1bVYRRbBRv9bkV1/8svtXa9hd
tjH8NMf7ubCRfTN3ZdrQ2zPuMOkCZHH6kDQwdFvh+hgC28m3aO/bRo9tY9GqeemAuYoMzoosZUFc
szUc2TxcXhJXCNhV0G9KTJSymehVMrrcaGIUo3StckpAbJovA5gBLgvhV/E2UpilRFMYFpmBriQK
0dAF1TUASNortGwGmi8dBuKk163orLgqsZFJV77ZPmPIqjENM4LHXgIGaW1HqTLtc+5QBzR4CxJh
yS4VRAXcq7QRSj9qI3ScMQc1EVhwqb2WyjOpBCGBaFGMtQN8gl3nLRbVTdVLNU5+3ifX+artMNrj
Cw6NHv0HI7RZC2PvQnOaI8Mi6B560I+6X96HdJ5dRdW1QtU1dRWBKor2jjF6Uz/UADEOMa02jw+z
AVKreBRsH9+Gv6+JHVvWlGFGsyFkUO7Z0stu66flW7zPdnrh1J5gA2kI+HEDNZsYCroQbLb2Bf6S
vk5iNNr03oCUIcCgTC87aUfafSWGgOZ2e2Fk8Lc4+jkb3dOtUAHZLqJrOn7Vf9X24/6192efDrLI
aEK4vDq+4XiXxhiOqmyNuKlgCrP8US+/RvMuETawUW2+tIGM2SgakG+nDXKuawYmrcy+bZr4dRqG
vTrER3RMB5eXRBXskjjGYoxxpoJoMqHpoRasSuN+PqoIVUU7x9dzoiuKgsyNyjLq6q1kSQqFJAv7
uzr/puoPl5fBP5nfv8+6cznTusKoAY45lYo/R+BvXUuvlWKBgeXXQcm7HMatJ2unZFOBqiudV1dO
IDuu9ssb38b6RBk3mmv7rga022JhAs4JX1UwWkZCsIN/8C3vn8Gofb9m07wWBr1l9k0YWM8pKHsS
QJ9FOvoQMo98EVY7RDvM6P5gp2MhqWAJMhxy06PP/a0r5Tpzs8rBPJEKoLfc/czAqLHZbuYyyOi0
yDoJKYA6sw5WNR7ttP2xqiITKVob/fvGihitYRRNB1edTM+lcd3MV1EmSMrxwyhLtoBObQM1meVi
jhatXMzuTXMa4vWHAc+QsXDs2tV3hYeWWFE8LZTI+LJOAiPMGi24E+gc0U7Dr8J9nTE5nO7ll8+A
Nhqb1TF+rK2S3BoNPHsICK3jQJ/PhggElWsY0b5uobanohmaOaR4WWsZJBvEA+TlY1ktftwYN6lW
f9WLCbWpSWAY+V1uG3lMWNMXUddoaU0wT0QZFYzemZ41QAFEDfDmCYBT+jNcGjkm4uvNdaIb0XQr
NvqY6Uoa6dpE2X8pWUqDKl+4yw6aS9G8RfWit06RDy5gI43RkzmZZbWrKZHIrewu/uiFvhzQulvh
U+ADHeRjoRe/jC4JVGDFiHuo+RWrzRcw2hNKs7H2Eloyad0WvW6NI4F1exd61k/yQNmgxtsMrxwf
OOOfcBvvgtnXeh1Wpd5ICF2HPgfd97GybtLm7rIMvrHeCGF8xoDmHwCoQnFbkGRiET4hTrmnoARt
UD3VmLUT9fXzwyKLEMWWdRTDbUZ30csHgI4C+XPqpjTViwGIbd8ZIFlG2YTCH8qCRXL9+0Ygo7Gl
ri16bYN+JM8tZy1/ks9AEyDw/r0iRklz024XwCDA8Tbqs97mtRONqwiNhp7Ex5vwLoTRwwiZYM0O
kXxcAlRNdsreOFcnOg4pzhPR7/1nUToLRxcWwzRVBFcczbRBnN326a7NOgf8GQ4pXmbpcFkJL58P
ZoL/tChGW+haQidY9bq7HmfzoPaf60j7fUS6TK3axmqVpgakyHhFVgo4wWQXHTM33Ic3qHJ7w16U
meIuyFYAOSYDaYSwnfVmmqpJIuOdUTT9SRnQxBeKugW5786NCGY9wxrZsxknxDORzQ3mPMQQfRhF
Ttj2PwuzEgQIVLc+KMRGGhNfRYop92ZUv/cmTqDNSX1RIM63tRs5TEgFyPW6lO2YeNUCqojMj3fW
V0q8l1/NLsC5zuZTHrRCzkJ+4LwRy3jvXumBUBgjj9x6c+WgpwN0bvFpcWlqJLs2T2io3qnOGizf
e3/1Ky8FJZjISHHvnA2DKFM6MoUl444AgVOZNlhPDACl5sMxrvZ1uu/rqy6/U9eXyzeOb4NtS1ZN
MPKhWs2aRLlRCjkfiafkrvVgAa1uvkIHxlW9ONiFcxuIhmt4USxI1iz0ZyqGgia1P+9f0sqdAYIa
NEZU0n7urHMPmJ0mmu8FC+Pdi60cRoPMvq2B44KZ0zT2lJ3i6ZW7OpI7OhIwwXNffpFuKa6vCE+L
G89u5TIqRHSSocKJK58n8Gp4bQWWNx7Dexo/IxPpCZbJszBbcYwP1dYRnC4hnqzfEgtqSklVYNBi
xEOms/rNrg6EETs9IdYGbEUyKjNkpEDFeIENyI7DfKcP39VoF2HSuzgk07U077sYaYErUgSJKajz
cHu9trIZByvZfZ7mGjoC1SAOBl/61iFmAIvMU+OteKJ0N2IfyN1h9HIoGPdBB53OOKWhjuqlmlC2
VOxnKSvdORPFdxrPo5sbEYwNL8txsFUaCE2uiZ5vMNtiIjDe9U55UF1KEzIDgsTInCLIXP3GdEKH
oslE3pw68Wn+vvrtrfRFFHFzTcP2q5ibqqVWIRkEnYPJoxWYj9kxgXsBfVXoYAgNz+hGJJFn+bYC
mSsrVwvJ+xQhvlTfWvq5AXpFe0/65669VevZuXxzRMfK3FMNmNQ4WRvHat0M4WOp317+fZ6n3C6G
uZiJVmarbSHW1IO/U1a0o6kPRJ6Sa+Y2qsNcxoiUIUi/aHtnbd6rS+gVkp06XYrZC0Lcy0vimu6N
LObyxXrSJODmQT6np6BYxl6y58SxRl0gh5sLRhxmqSo6SUGOyZwNWH2XqsFENkaLzIBiREXX5Jay
pon7Y7lqsBHFHFNGOiBHxEgJaPNTlDyoq3d5z+j+fzCWm99nzqfPUrRWNMiBGeqKLtROCtFVCXy0
uvkLW9k5pVEFlyVyT2kjkTmlXMJgsVQihWOOz7ERJOqjud5dFsF3chsZzBOkDMPF0KnBsq6B9was
Jt0DhDwQiSmcrgicWiSN7XcLtdYCpDPS5+Q+DIYfDVp7RzSJdmAqRl9v/HB5cQKNYDl/iirKpCiF
RiT5Va8erUxQiOIahve9M1hjr8VFmixvITRla7R9GkJnu0/FWYYmIwUFLsUPQDNta2VdGSOvJqMP
cVDhJbvGUzJRLYqr3xsx7P0pyjhbFzynmu5urvZyeq/Gv+Y+ceP+xyfOBYhqWAq1C2w9FN0q+IwW
7QSkvS3lQMoE72ruuW9+n/598zAcdKlabGPFhiGr1F5Z7f2/+37GqCnFFK5rhSfNkBd+OgMnpBQZ
G/5N2ayBOY2eKGrT08R/52MSFANQVuroh8HDCGgQN87ngt2NPMa6GW2YzCttdu13YbAeoqMmu3nr
0Dda6U/7rNxf3kOubdvIY2xbN/VZEVpIgVtLdESlJpAKLXG0Ri4F0QH3AWpiiIy+icCSy1YIyy7N
mhpRB2xO9UgZx9KdcV7POhi9ZdSnFb9AKUF0Z//h/N6lMrah0dalqiIKYbP7m5wXEABfyqvmUPrL
lXCAgQZwH3wTkAoBrExk9PIyVnxe1LAd6Yy5fKyyg44lWmC5cpZda3ktAszEEzWdce/Yu0S2ANZO
ylJIDYySWp1b44dlC4Iufsy6EcAE62EoRYtlNXB+4GE/0SloufdodpYiyUWl072ISk7cAGwjkTky
o4/HqlYIZg7NyFnJbZw/9fVdogu8Ojc/SyES/3NYbIOLaZXGqOUwf5jjMRyK603O9jNqTe6yw2BN
MLwkL5cvG9dRoT0QA5V49VhsLaiRjTzD5CttELSOf8+hUuSBzyn9Rg5zqfOsXcJmhNJT0vUVrDuY
VQa7ZHUYg2QnwifjArCZBIkVC4011kewDTVv+3jGjCjANg7avt8Xp+4gO4knmkblX+aNJMahyKGU
yMNbfeRQH8gOgJZOjYKM4cqgbBC9nbg3ayOM8S5rr6xFNuGwtNo6mNYKIDFhWM5V9Y0MxruMZZia
cjOPqDVpu4VO/Je7+Sl5wAQl+UFdTERpjbsX0dr474GNYMbNKG04TUtJXf99faBADvY5cU0n+6ID
w+Gy0nM9zEYUo4yTWsRpS/H5SvsmH2KnMnypEyRRuTHTRgZjd1trituEgOa9qVKHqD7Y6uf6KZ2v
exGetmDnTDaBr0QrmDlb2MPytL7VV4AmDzQZdEbeCO8x1538XpbJZu/zPlRNvYYsNWhQg2yuQw9z
T+RWcS30asQPorL75W3ETMGfAVuTtvqiEWQS9ULt3aiwXposnNx2kUGgbCwo+Je95VxWD2691bRA
+idrmm1obHYWNAegGEkwbbXeJI8hKEf1I8qtxwTvkfoJzpPubenah89l3d4Fs0XAJoky8GJAMQ1w
iktO6TVuERC/QeVHdupAv7u8UO492IhjHKk9k2TqpREZTPtsyC/Kem1Evy6L4EISbvaSBcEqwJrc
KLUBfm9AVNCIVfW1q34/37Z+ve88SnmQ30ZetU/EaVquvdysjyrzJtq3p1JVdIrHWr+aIP4wTk2Q
BL1PHkZ/eBuNFYEs/YPmaLZqaoqmmWymvTLychosNI2S9gj18dJvlH2tzB3psZmc3KEAxzhdNIQJ
PRH3ZsLf/Vc0Y9QA/dVLZoZxAtpjkeytN1YJ/d5CIjF8EmeI+XsLS6CqFlFlk/ETeSat+dKizaky
0cxnA+1uyQ+XdYcbmwDm4b8iGI9QxlbeKwpy0GM3fjdiNKGVpYG8d/uAyeobtMrcRP30tVeFvAEi
wcxW6nHTyLYKnQUsmO2gUxGTxv3e+oJa5VcLOxq5+j480zSIGPCRHwPaMqGtOYgD2dpJ2zWzbMY0
L+ZOf8mPyBN7PcbuUamhbxL1RUxlxK2Iodr0WyQTxFRahoppibPUr417AFqAwnLcWQFA0Kgfpu1c
6qu6M6+UINzFj4v3vzC582O2zUcwwU0TTZHediZiXyva6w0q0Llhl0423upZmDq5tL4q4x1a8L/Z
Rvj1sqZxlXkjm1FmUzYWbQZtn6fH/T4dh11qzu5lEVRnPrzDNiIYZe7ChWh9jaY1ucMgtD2Ez8q8
Ohml0rmXJvm2k0Q5wrd5rksiGTXWQlqHK2LYm/vJHwHAXReUj3zXXmUH5dZ0Zl/1kq/kqKKnDdGq
6NHEf6dtlsyEQPBkwxICydHTbyk60Xxl+7NrAe+bFjbEvUpcb/YuTmc4kbKomJo4MU3PXsu7LFzu
UW25trpQYJVEYhiniZT2aGFOH73Eeehk8a9Qg6amIqhKflBn66pG/7U+QKiRSqkwUIUM5bxbfMqF
DiYumnJRvWWvtwLl/AdpGEGQVSCFgPD4T08pI51Ulz1yLuZ1D4T6JtDuAPGFZwyavILLF+EfDNy7
LGYD7XIZ0KUPtaSOavzaZA4snDPtutPqU88IcgzB8vjX+10iE0SqWm3OtoYcyNxIvmUOASj3vMur
4j6bcOr/3UDqnTehRpGNpEiA1et1w3Ot+n35pesO0uBflvIWAH680u9i6Eo3Ytq4Q4Z0tujrLHla
3OxM2RNaQB9JPpzEBD9lu8YtkJACSi4AUAw/8iwAj9uHAfgO5aGTxc2doqUzhtsGIX1rDvim0X7D
h4O/CIbaGa8obZcUpEcbnA/JjfCRz7+I73vBGO02zSddWwF+hucAHj5kX13HMbD/qFgUT0/mvnwQ
5bZ4MomsKDJSCyiSaYxJBeDLopAYJs20n6TeH+vXuhYoK+/FsxXBWM0pr6I2BR6up02ZO6xfkzlz
7SICTI1jKPeX9Ykbr26EsTZzDEmlWTIgK9QAdAJXmV8Ehu8kAW3gpn4+vc2DJfh5WSp/E8EHoYI8
RYPF/lOJ7SpdilpHCVgbiwdVC9Sx3ktdvft3Upij6uLFLDUdS7MIEmjreJCH/aJE+8tSeMoPevjf
a2FOS5IUXbI1SMkV0601202qajfavhS/XhbE9aYbSSzk5FxgTr+eEEBQ+iUTdB7ALVYPb72buOAF
+mIFhpqviL+X9uYzNrZGiadwtiREwYv+rQF8cX82mhdV9VZJNKBGj4K1atulMfY5scnUExUKEYat
o4fZfsim3SK1R6t2isY4x2Z7vrybPI+wlciY675aJG0ZUVGXZatzy6UZ3CrMREy4XOVQQGpISeSA
5Mp4ulzvmqpGWOIpLdrqj7V6trrJKWOBDnIPaiOG2b7VVgfDNpGTichyHEAmPFTAnfR0pMKjWiCL
e3c3spiNs6bGWgobT2o1uQZFcp2dI2HcSL/3gzpsZDBOrsyBq2OjZo+UQfVMduu+vBo8y1lOKirB
n0GVJBthdMEbLe/jOCTWjDMypWyfwItFnwFZIXAXAKg1FEDiMuaujjFKrnXIBHZqQNp7Wfp+WZf5
R/L++/R2bVYwjOaijTGOf8p+yv11P56iWtRRS83YxyN5l8GYubXX1VEpUZ1PDxR3NguGN5JvYWzI
V+XfclgAwra2ImWxEKl1hjP4w3N/Tzu/eif6Wr3qN9SvV558ZXsiiibBHrIAakme5ESm7ABlfDf3
52y+MkbBzREtjbmlMTgIrblEDQl0nO6UfRnHxMnXoDRHx0y//iuVYJEIM71LSbvKyJwovbqvmiLx
EVcML1ZqLv6/E8VcVlPqyBLZkukRzS+7QJuBYBN8QoRKyzg20VSdPZyhDNcBaNK0WWP6UYf1ldSF
z21iepfFcPsOwRL5Ww5zQjNmMOZhgRLot+kXxZsCSpllnKVr6dheU2ZWMRcZ3Z0P92ojkjGntjTL
aWGlOKi59zsgpQ9JKoiDuHq3EcEcUGtoqPClMA9ZA9St8lsLaoUo+llEL6l+L9hB0XIYY5pFZJTA
QgC3evx76LsDf699Ho80Z0Zp2ndCZ8H1sZvl0b9vrN+EEa1yslAT+5u2t3PNAZ2VYD38K0INDgOk
mEGUvkwiLDPurmpgbVQsm/aM0r9vxK56HyqRiqGJFJxEVbKXqqeBZM6qBVEjUH9uCp1sZDEGXs+V
XAPcIq0KrDvbGQ/RWXbXE+V6ojh61SF9Kg7NT3M/7YlgYptrFzeiGbsfd0RfMxnvndR+1tSXZr4v
CwHOAjcfsFke2y8gIxdg5xZ8S/gw+Mbg0paW0LPdNHcIVuynvi2cIRUcH0uUtMbzoNsUE6MtynUn
wUx6yahGjjZmjd/kzVVa56JIQ7CXLEgGKVS5XjVUVtNo8IzYr9vClwtB4xnVhQ8G5f3A2A4CUpW5
1Sl4PSrxM7FujcrP871s/1Ls06oYjuC+U/N0SRpjWzA3lMhmh0JZB4CH5ErBhP20U4HKgpRioH1J
ni7LE50aY14AMlKsdQtNkQBRAKD4gMTFQWsLZx6nUyOshYsOjDUtZi/PYYI4tMCE5/SlVb7bIo5p
bgvSVvnpkjd2xFiSNV1VXDA1qA8VqJfccif5iWssyPUZbotsO0YKDuKMn2gvGaNSzWOvLQOOTj5G
++o2Oqr+G4w7Qi2wMp7QbXIdX09X2cvlI+R6iI1+MgaltJa2xNAXkkX5qapuChF9zOUz+1ALb2vJ
tkcKPQeGT7+ve0eSJidbhG0Sl9fxoQ4uj1aGHkY8F9QgR+dHcayuJRdQQbcapt5jH6i73uWNEy2M
CU5iIEfZ8wDroQ22M4XfqjB3WgwA/zspTDyy9qk+1RpuWGGi4IyIu33BDOBlGaKto3/fqPw8aStm
KBEkSNO5nx56EXAPtyeHIG2uEQtEYyjg/ynAyNqONDRJFz3TTqMOFSz1CyZlXHOX3w6CsJ57Lhth
zGokJc2bcUSWJFftY9JmuzzvT6kQ5vKtF/GDqd3Iod+x2TWSAGHfpI0Q0WN1Nbn9iewjlJaT4xy6
tI9KvynfCDnqgBJNNleRwPby3fTmAxhrqAIzQO4I3i+0RFDcKU66UyJHvkdxe3ysgIYMVHphFUS0
u4x5VNuYJOowQOsx3PWX+VaNbPfLa/Ntdu0jtYzyXtTwypdpqwBHUEyMzDFZG0Thkdlk6HvPE4Ai
VF/W8pi1oge1SAhznUdlbHuTtllJ8+zE41GvDScTdgbRX/moNO9LYW5ClPe4yzqkUOAn4wqIn455
gzzRWwu/aC76H+7duzTmKuQJsBJKE7Y9PVBW5Xm/nldasUK1b7kSDgxwzYj+Lo25EHMVImNj413T
v647SiicHWmmwLovHXLsQSIossBcj7kRyFyAJJynRm1h8mcAxw9d6WnyV7n6vpSNgz6izxjijTBG
8QuptNQEgIRenZzKMAOES+f2om54bs2dAKAXoKlIxOsskAWe7Utb06ELsIWeCn/cR4fmAGAuTzTB
xN27jSBm7yTTCgelRTUzTpHIGx4TZHbTbIdGi72ePVz2L9yrtZHFbJ3W6WGsyLCUubxbkCxafeUT
zX02aN91DX3jGHCVGd0b1WlI9ALT+YV8a0hHkNI44yw5CRrD6v//RMQfopida0ad6JgkAfTsNAEh
GPw7OwAlJQJ141ymP6QwezaZuaWA9QZDEdKN1dxatf//PhOMHsuyIaMdC8xjjCEiY2XoTVwTLzb9
pLhL0E7X3F8WwVPmP2Qw5mc19KhfdCDo0uRDgz4H2zeCFM3MIoQZXinmD0nM8YedUYVGmxNvuu09
2h4ESAt3vgPI2I62xogcEq86b9uGBRBXcJxhYI6Rt/QqWM4I+vTe8Pvc/L7fExfN/Ltit0oCTeAL
M2GqEb7KmI5gjioDcdxapPDzg4Gp/HoXIwE7GmgW6d06EKVvqPYyDsrG6IWh6/S/D6yEtpmQWqP5
hQQVzsV2I2VytOmhmn5eVg5O/voPOdRRbqKnqZstWc7L0ctWdKuVd3mxOFX4uKSPmR45wN920QJz
WSQvnQiZmIGnFHjahy7SHlj3+ZQiMpyOtKMq85sGnQ6D9Da2He/X6wwtN2PvXRbLu8kbqW8dBJuV
DujyB19wtHhE7/0hXA9W3Owui6Dq9vHQfi/sbdJ5I8IcTHVcNIjI8kMLz5faXlqugu3ja8a7EObE
gKgUryFJoYbjA0H4ZVWl04BqbBHxHnBv83bHGIW3U1vLI9o+3QNDYLzB5CFxtHMSe/KOzjdJmqcJ
Ul6iDWQsVdpXejlXErSi+t4VzxEK76IKgEgNGJORy+2KxswWSITVTVU9qIagvZ33HNhqt8b4JSnV
KlPV0aao3bSnCOxX4964676NQJzL/doNfe3rZa3jhZd/SGR8lJ1NE/pNI5ps6h6RJNy1ILmJz1LQ
BvaXVXBEQmlMfiTqewtpiv8j7cqW48aV5RcxAtzJV67N1r5b88KwPGPu+86vvwnNOW4Kohvnyk9+
cESXABYKhaqszOodhukSN0NyVIOXRD8qh9w3OY9InrMzVREyZnlcJRN4/BrBkdugbzCFv1gZEj/O
JnL8ggV8ZEZbZUtuwPUO42BLz/IheZKvxTs5BrNC5nVvJpdjgOPtbBdcrAzDLOYEO6ldLKO7lheE
JyrGWxUTLOaymJVUxjPRmJILTS9vx8l0OTvHWwYTJtopl5eK0rXXlYWJ+OK+9goI6ALspFgKlJDs
6SZzYsX6Anht6/YKXfsm2s5klsJ57nF1Vf8Ywp3JQw/swUQ/GGBCxRJNpZDUeLZRgJj6SPGGskPJ
z+oX3aUyqtO32c1ditT/Eoz8g3EmjFSFNDR93WF1ee+kSKApZfD5L8dzDiZulKIeEnNFpBrX4rkQ
QF1aTvZ5E5zzqzDBAoMArdEvSC9i05eXxVqqu67zm5onA8S7q1jhmXjqDLHA3+9Id3T2N3HbtwbE
l7llAHsHtdux5KyM4/XsWH62lJUitPA+QYaM772sXQj52/nN45lg6i2ttKo13h6Y95UeSVE6YxyU
FY+ka/d1sLnl2Yn8cO5DzUgRIlIV5NfJd0N7GIfIaqu/k/Fala7ntrXl8Pn80j67Ht48QNMaCipJ
4ENilqYM60SUBDHDrF5Vcjfzzu7Oqj4aYAKfbjSYjc7R8qT6x8lBPEjBv80XHhiMtxIm+o19XIeC
hiA+GMtLM8UHKSH++c367Acf10L/hE2gE4QwDSsJh6gAX+1aNPbS1dAO+X+/pz9aYaIdFN/jqJnk
walW861tayfuecIhO0+ojzaYoKYCC1ykIZ2Yd1ZvvpQP2q3sU+IiPrXJ54fNR1NMcEuUzmyGfB3e
J107QIEnT3T587ufA9xHM0yAIyDurtQRZopl8YX6Ji6DEF1MkvFm8nlOwGRCQtjK3QKUs1OP5DiP
s9WDBMBQV05Y20lfPyyIbTqvwJ+GUwciiDSxMIkftLFVPCVATffPodVglDF64N1DOynlR5tMNMhD
Uy5MA9VY0LANbnMtQ0pQCorK6r/TtzVvGG33yEp4fBIRTCQGe1fkAkZ6JBMRb4kja8yPw/Lj/IHd
X9DJAns5JKskTJGAMes4WH7SafXEF54AvzhAd5dbBdn1jI0xZvfmVReapsaLJok8ub8NC4+0/292
EHygjQkmmjYaGnpqSBBNm9u+8Cde4Wh/CRgpxWCXCeZg5rAaadwOJMLvx22w5MD7oLHgnv8m0u5J
lU42mJM65kmTQixweZ+uUMEXPAeLvdxNGLrPXIwHmA4dJRPd3q+pbCaeuDUm2TCN4wve+T/lN+5x
+lOYs6xLyyrO4UQvJ7w1ItxOiV99Gxwqg5oeedjBfXf/Ze09zd1cHxn48Ek8z4OjN4/qfLNOnDea
SHfuY9mDesfJAOOA8lxQWjqkQlS8YA20o3qo/PJtfBsx2Gn643X1AMRtiF4HL3Jw/IYV2FZaRYZL
SVANko9C9DqS72XEQ7/xbDAXfKEPXbdi8N/p5cjS9MUuIxH1+Ynjn/t342YXmVu+Gs2mkKhkvXyD
1waIbeuL8vl/o5PmOSBbN11DsWmatEaT/mr8FvoYQTskVzJYDOILKDI4592d53/spS8motiiFexU
xUMh/MgjHkqeRodz/sdED6lU5TYzh8FpX6M4kEwkr6pnCver+c/5lfAcnQkhi4FUOaUUfdLYXa+U
U1OLA3PoftZivFqyotwatc7BLXHCFjtyD8rcRB8VdXBM6XmG+HOpQ8EgfB3nb+fXxrHDlkenBWD5
MHnHh4BXTLXjbrLNEnJFXBIBemDOfC62SiqmmpxqAxQ6egeFezt3Uke/zsBoQUk0yqvqcH5hO0/D
D+GJHbSfViEdwFswQBxJ9OrXzh/xGMgusyA+jE9aZPH0YjgBg51TNtSqHpURh2uV7kOpsdr2Vox5
xMc7jPAfV8WECy1MsnBuDLqqxc0O0HCprRZk8J5+r1jmXWu1tnBr2Nmzs1xoeADzqi+8eCXTbdhc
K/WUJuIY470we+o3GkHkKxUseLTB3Lyc/4ScCMKWVHF7VaNMW31yH9TNj1Hh1DR3fR/iixI6EhCq
YXExnRq1RDBwruWlsfXQGYZAXemENcfOftzF4KqmECjkyiyvViZIal8XOMzL8V/mwMyePNOHPjJG
5nlfaHfXNsaYpC3vprWLE/i9SS+u6mpROSdr19E3BpibkRTDiOoRPICQQyV6UeT3PCnI/TXocHXa
IkXP6KOTQcxED/t1Abamus6ih6blVevpJnwKRhg9+Y8B9rkjAfcvGwU2iQBmSGdGVbf/t6Jn87/I
fijaWGMyJZMMcZHoqErIN8AXAlcY/SXYP5YfCiKfUFu82g69j84tjvEAJSSTYGpoFQGOai31JQWF
5oesd0C7aUicrXxPGs5ZY9xBUBsoqWVw7tGLvtNJvPgSXZYgO44XWqCgwzdaLwlgFI1DQ33hlNc5
ukhcAPoOIAxfc7PJTGQ0Q1IsuoGKDAW+x0F7ubh0KlBLrfcxe6T52H/QqQqO5hFrOXDhPhynNZnI
qGuCGaUVntDijXZnIBsufOVWvF/AXdwF1U3+tL6ej4+/iSsnL2ZSrLFNW3AdEcrXN7m614Aahw4F
ASZrR3wxEsJxKybfWttQmtQQ6/umXZWUX1yyh6vCVm5HjFhLHuqVdI/BTOjWfmqPnMXuR53TWqnT
b+6drhbkLjVN6A1FTrH6pHxaeO/33YRy40FM1JFbUe+iHoCmXhPdiCy+3K6HQo0O82DcxQ1P4Zjz
+eC9H5c05STUOk0c8ICic33zwXA6x/hGJ2v4Si7nF4cZ54/GxiirTXFA1MZdN0rQOil/RqXp9cJl
Mnnn/fL8pwIDwEdTyA+gShmigSKbQYSphaS8inl39+5hU0RUckwdUycsT19VQGykQL7lLATZY2J4
Q63Z55exmx4AiAFhE1UCfpY5z0vVr/WkoMDSFLGF6aq8vQDMvhw4AXR3tzZmmENc5zXguRmKRkS9
G8lT2f7dRzyydZ4N5uhWKmmbBHNBjpoJ8GjhoA2QTqrWr2QGm6UwZ7TIFNzcCw6Q2ku+mMavqwzg
r5EMd+e/zP7HB0JFB7uTqrOQHHUZW7mqYafJHyYhs2VdtM5b2L1ClZMF5jKREiVRo0XEFNUI/uqb
Jj+YU2KV9UNZ45lZ8FSD97/PyRzjanpe97NaggJEln7OC/ox6UsW8krJNHx9uqg3a2IcLSsXAlkW
TPaaOmJAoT2EuXHIy9IqzVG3Y3O+ICj/JxOPEoD3tRjnC4tZj40WCUJXXQuqLwz357/VDmkDYudm
YYzbxWKeN8sEtICAHMMPY7s4gAQ4GJFkr9eDs7r58+wuj4BX+uct8z4bc2FobS8WRYiVZdX6N+R1
7D5FMzwOG+e8nf221q8Vwk8+RtQiq0FMiiEf0DSjUKjNdx0hzjjg9YxDIBeq0yXtMW4WPyqLnxzb
9GL4vdt8It6R9a4aywJhsGtM0YMEk2T3sjBYQOiBzGSJ7vV5mLwhH3Nr0bLOrgUi25lY8gjdzm82
xFs+7oE5NmRsF/wdrXaIVCstb3PJO79WngkmlS3aRgVsAs0WpNC2oP4ltkgegec/b2W/17L5mkxw
IUVm9GkmwW2eoXIc23TaCPJ/+QoFQPqOjq+4iin0Lz/3EZkAMyVpqaZAbDtD+lLNd0XzYAj/aAmx
GpI6eeWn+EdIg6q/HUx75HW0d6a6ticUMMqP3y7OBm2eDGQEsyfcQAXHmSHCaa+GRzXsEFipBG3X
Wx0kKzvOLb4DO/xomwk/+iB1QtPj8dU7wg00jazuqrob3yiF8HQ5PABGNx14MM79F9/mEzMhqRUz
WmnF+3Jq8RqhZV3BLQ/KgDeI+K4jwhsFPH9hGYQJRYs2JblqrNAtMbpLIhuumYheVev2MjU/2iQK
JoAUOVt7PrAb71Frk5Kng7lCRxti3aVWOLIceXHcciLf7okElz+o+GgGxpZBS1kFoFJDnzXugmE+
xqDl4fEQcEywFVBRzYGPH1EFEsPFyourPoIgjaJzDv1+4e60Erb8OQpinzahjklXOMSKIyBWlmJP
fgTISkapMOkYCop3DqWEowMpgjP9/1HnOAqbv4EJoX2ZVwRzS3gvKp2VCM99ndurMPOWuntjbMww
YTSpszYkEb3w3fBOO07XlLdVuNYhaGba1bfwoUOYSzw9oGLGpZ+9nI+vvA/KhNcpi5e6FlXgm5IB
kyiSlxbA9vGm0HlW6P9vnL9cSzOR0xBlNrW4KrrFUurieel5CCcaGT8F7s1eMpEz0npB6UJkhmGu
zJ7YytOVuUCJMFtFCMQ1acX5eLtnemOPiZaaEGV6ZNBnYnXdiRcd4VyxvPUwgXFtxV4aV2xbXEW2
0UI5wYxsLGWtVU502mHx/OjtTEjMyJLKsf7uhm0gO8RWbPMigVZY+Jg/i9e03tfb5ILeuKErHOIr
PkH5/sV32k4WXrqAdCSqRYmOgLUYZ84f9NrVAazyiVN4Qmkvb9CowGRW/3r+DHANM899WoVWqgWt
dSAxvRpScOBNvdGC4ZsBPejCK6EkNnEnBfczm81ymQAjteAqkuhyFZ/WAGsvggiBS2XKZLt7ADim
RGWIs1KOxypMtJnJpIuTGtM2NK0+Zkewhgh2B/mPHDqudCRyqji3Ej0EZw4lC0EllQG5YwHpzAp8
0eJP1eIAXm7PBBCC+g8DDasLhSe0WA948oL192Amj03sjyWH1YK3hUyQiXvMDpIWBWMQUztxNvlt
LvvnPxM9bOe2jI0r9UBGrcEtCyLdd12FFsB4iSsmwonKLPA0nKRZkKhgspK9qCHULMUgr57OL2U/
hBmyqBrI8AyW01og+qyvog68qXEjSLdRo9pp2VlLLHPc7DeH+GSJCZaGlshtqCKCkWNxj0sUQpVh
sLyOyBAaCEW0/6Q4xDwxgN1MUj0ZZcKmnE6VqbZIubJEsjrTJqgU5Q9G5WE/rGTkQIzOb6bJvmzz
OR17SA7gZSu+xvPt2EjWRB5Abs25186vCjQ1H6/rZSyjUBzw5mrIK8rHQ38TlTfZCC3r9VXQeNPM
vFUxcTDXlazCPD4+XG9c9Fnu9Wlh6aHhd3kWnPfG/Sryr+8Fiv6PKyu1BtqtOYAqFIZDnUSwl9vJ
oxLWw4Gn07p/jP/rHJCw/mhMnFJBiegUkpQS0zbGyS1QS1K10es6BNuUtJaEClNsdI+cZe7HqJNl
Jt+SCnmUwhVnoXX0y8mmXbvYK18iQBTlYwV6FR5ckPcN6f9vEry0N+RcEXCDptVymUaC08nti9TP
1hLxQGr7Ueu0NiY49oASF3qE17myHvNksjrhceSBWPYb9xs/YYJJlUdZNhQAGokkuwlX/RilnacJ
hh91uLd0DXoOrXQ56T9nzfgumiUnmPG+HxNWUoJA1k04gHIMoN99076cdxDOHrKP0XXq9HLuUQSc
i9FuMtkKY2Jn8h/Ffogmf3QKIUmjLB8hxZpOkqVPP+LsaEY/8dbhZDW81TABBC0JNNpCFPwKPVZr
S4PY7WWhltWlOFa8YPWbrO2X+70XMzaerqPMTlDmQsbmtJfE/1f5GXK2oH8CSnu+BkuZ+2cfizrL
xmKdwlyKgoRjaBf5cp9GnppwLhaOv72XhTYmhiJZ6KA4APprdx1PWlDpOecj8ULv+/29sWEO/dQU
BcJ852rH1ens+U2+ohDS6IYvssxbEBMkknYs1kiGg1e6dlDC9c5sv1YKOTkCEyJSXYFeH03fZ010
OgGgrCgPiEY4ZLOcvMZ8J3jb7Bu+So2DhOpYHNSX9F221k7kQubXIt9oyo6C3Bv/McY5Uywgdugg
TFtTxqC5A72DKVmKkl3i+uRkGpzvxIJ9wjzDUJJCX9DAPZpX/cRBBvK8jkW/TmZRFlqMtvECQQzJ
FQ/h4/SaY+skhxwabimT+tXnzP2XU7w/szcfSwnbIlZy+J1yVwb5beGahaXeC9caKlUUa4D5z7vy
6ksCWPT9fjLMBIkqn+Y6mRBracXMOMZ2cqwvosf0sBx4A8g7M38fbVHf2SxSHud4TqjCyWTnkkUp
/7srI+it8ajlkBzK7M6jIkfLYb2dvfJJ4ZwInmsyucYso78yELjmJC9+uAxXwH/aHeFVUyWebzIx
BGkxLuEBrqM/SPaKkeHw1gRsRLBDr3dTwHSAgHfQJzvER8MVHgxbDYSA98DY4W/8uNlMmKnAU2Mk
ETCMvVcH7S1VdJlHaw4Sd3xL3yjReiFbmae+Vq+oEjp/dPV8qij3od4pw4J5p3kswYZmlCCfHUMX
lak/u+TYwnJrCFKui8hYozSA4Fk4PSiG90eLYYvKuVAZWlPjbGZS5GgUapETq0Vd6c/MMNnI2Bjy
OtLTsapxMCzKjbGigBuK/nkzvESEhdCSTMlUbcb9Q0s56mXihsFcQQujd6kGo/oaQ63lD5fGBBmN
CGqsyjNGCRRPqA919k2NeNyo++vSRF0F67VIIQsfo4vZDgl0v0EQ0TuTSyf1oVCbQVGgu6w8wcEZ
gybF+a3cPegbi0xAQbf8P9gVIl7J+qO0/viz32cCiSFPVSTWuOQARQ7iHJMso8a5R3fvnc0SmChh
rEoij80wOnqROl33FA6TJShXcuEbGQeCs98j3NhiHicqoFhip2Ayh/jmDe3WRU9xb0ka9HkgCgSY
rlZYlenMr+d3cTfsn8zqTFt/6ZcqMWe0JtfppdUgZhUe+Ux5+3M6GyvMmyXU5VhTNVihdLnzjebr
HljyAMFHU9LWLrtvmGi/rJy2sXgjSPtt0I1pJnCgJBbWSlwAo3AzuaqXe9E/4r3qZoHmtVfG/Zcw
ghtz8sdzpiXrlCgawmGqasdmTe1k0Y4LCLLPf7b9/HVjhwka06gLXWG8D3LVl/1ldN1diwfAdsgN
QYVduJPd+NhPdsWzS7frUyq2scvEkUWLaqDhEB/pdDN9b6yA10pBFVROfOSNq/Gckwkhc2umc7pM
mtNhuMqNw2V6lDGIGohhOQfnN5QTrVhFAGQDa1fLeA8Mxi2EwMbk+fzv85bChJLaxFyu1OL3k/gu
HF6j7D6WH/7MBBNBcvAdiGGFvpaePuHF6eTNYEnyl1L/kwOwcgCkykRSESykc+n0h3qYD9It5j58
HF9ArTn3MeezsNP6aiWMki5hTcNSO/Og3SgaDz2+j93arIiJELPSRwrRcZSSn9WC+KTYoGX0FEe7
1a9MPwfdr2SR/wWhwTlLrCQASD7yIRHpfJ9XX0ruemgPgyeiT0V78F/KMjarZAJG2upLLBHMwtXT
hRpdyMuhlTi+QY/jmdhgMLGhLZq4F6YQ48BSCM3lZR3sIRzvpXa4lOeSc6B4nsHEhj6DdnxLBRLX
vAZkZ7gYjJCzHs71zxLKi2JWTqXaIBecByse3MS8lIbULuTZSubQOn96ecaYACFVdZqmEtIZzCkf
IyK7CBauUKBHFQoX+VhwsjPet2KCRQztXrWPksXJ1xmqvS9q8XddP4XC8fyqOGGPHXIhUZFPGkFd
r67vStES0ofpa1N9J89myWFXQqqG0GNEfAGZU3I0XQVjAKId2ZUHsTzOznEcj+WMV4yqjxoakvr+
mzG+LAunE8rLWFhoMfQhxdYoEWEXW8AbmRYd2hewqN6kBwi3BTwqQ94nYgJDDtnmtaacBEOTWMr4
mCTfS+Hnn7kBExnCAvjYZcGLNx38UDiU1UXPS/Tei0Bnoo/JBIQil0CZ1P6nEprjlTa4k4tOjdU9
xxj1zPzV127Sew29SxDie3j2vPLyFe6no4d8U8MJW1HR2pSyFdhDbpW3jR25pq3ckMrCXCuE/3gW
eR+PiRp9a+bLNGJjVSIfjSpyZGX8JporJzvaR/9uzhgTLiYqNoTuOT5gBuZ7Vb/uVMOrBOk6mUK/
VVJbb0hAcikYqvqPUgCZbc9WRB9i8NSiD1E8jABqDioXDUufH793HZntzFZVCF45HcC4xabAOECB
DvWBFttqv+Mk0Oc/mMxCiPtingW9Qk8ASsMXRJ0sxBOni3itrv0K7a8PJrMtWdKYtU7opNS/kJTc
E+5Db7bpoHN0w6sdcvwe7KAf/T6u67qqIkA/GzcPJJsOvZnXoRc9yjZGuo+8FvD5ECyzXL9tT4pC
6FC9U0ns9hKiIvDe5yPWbzYQ5RJdN1VQMcsfl7RmTRKXRgesN8bMNM0qvcKPgu4ysqe/EyfmpBr7
bmFoEhSNTUgkMA/k2jDUaZ6QnS3Zcc6v8tJXoy9dxScTTJqb513RpQoKr1oceVJWHuIyDcBkfDi/
cfuJxckMs2+1IinaEOMBHGnLsVdbu+mEV4zkWPqQc27KfTc4mWK8Tg+bbig1tJPLDJnLj27hUTD/
xglOFph7q0miLp1C+thZrOhApThJUL61Lj1GyU31dn7rflMmOZljrrBOn41Cq+AFit8HvQeSGND+
iRfzCx72k5fcUkoi4QjGv1veO+s39cGTaebmGoY+NYQY8WIcrNmbndhW37Rgvjcz4MVXVzqYtfW1
zONkk7m8zDTUskRE2JWzp677K01glIs5oDfT59h+MsLcXELWDllJB2Q6t3/tXDy2QKMIIqFb8RA7
StA5pq8c/mVSrl7Of0/OoWbxAGonZnpCAE4foUqd5RZQAZXIu7x+k/f8WiCLB8AURzO1Gf1yikts
yc4DOnVMpwygOXylusYNAQU2qJm8BBxuaK7Qgi+vpcE7Ke//v8l8WlEt6nwEv1p6mVzDuN8fuh8o
ZkIqB511XjpCg8iZj/p+H22sof7Uh2WJNbe4sutHUJcfqUKOjF4ggWz6l6bZtdMWM4FmJWo5klnF
FEUdO1MyWmJsOLMUXQqyYZUD+Br0/va87/AOJAseKKe1WkLa8+wd5Zhhmgw8G7cSptkpSH98mg7m
3+ctcqIpiyTQhKQRhXaaISN6iLLLmnf/7I8fbHaRCTEAKUZjv7y3Vmhcg0A2SDI1vNOyOwFZ8ujS
0fjiIbeRPOOc1j4v3vBWyMSbWVDmDKIeSGIl0xMVEqBC5p7fRN6RZ6JNFC6hWCo6GvzQ4HbDofw7
rZfETvWO15v4TcPgl1OyWIJcL7vFFNGblvw26OzoWHot9tLuwXsb2cpL/E+C7un55fFuKBZZsIRp
3+FPouwGBi3i38fQf4nuDGf15esisSjzc/U2XaRH3pnn7CwLOSDQPTay3MB50IOhiSwhg/42mALP
L3C/C39yUhZqYGjRUCczdhV0TkeEU7d01gs6KxPBXRW463C5PoOcDe9HPnMkPQGfwpoOtjtTh44F
KGo/5pxNOSppp4BtpqxeyfSqAIJqls8kuo1RnTy/0N3tPJli+z5yVzZaNuEsLNU/yxQYNXDj0+N5
G/sxTFcVJNCiLkFn9+N6cn3sWrmn1dujatFbCTOxk1UfNCu0lMvEmS6+dMQ3Fpkj3pOpXdQZCVvb
vchpIHPF4XZvno0B5hNl5lKRpMWS0uDfPiqU4cDcogKl1vp6wGX04Nj7NL0RS5WWGlhQ75QB7beU
DxSmlF3SgvvSW1+CxZ3WxzKDj6ahTN0MCpNhFvxZQIgG4Vhcc7OWff/75RoK8xrBcIgykAFuPf/o
LxX7rnnpwZFVPS8uHlqgTzZEC3GMOJhZvKAPryYYbhLP5Hjo7o2wWS3d/U0eMc2tVigL+AOV+Apj
xDJPq5P3+/T/N78vVo0oDwMY61vzJs3vG4FXNd6PV5sV0H3eWMiqDEB5EwWg8Yfmiw5UEe0UMk/Q
WUHjWHc7B2wolSMdEvT3JS5AmXfCFebFMnVjT5ZwHJwaXQsk1nS8TvVrFGBnyEyhJXTFO+E8x2Fi
SjyXcq8v6Ofm0O50WpJGbqHkld0uI7fZuVsX2mwuE02EoRGHujEBMVCgmyXLF11YO0bV+ogxD13Y
l5a8JheJiSJ9Eb7OKQ+1sX8fnA4JE2zaRpfrIsR7cF7Hp2Uu7CUVnaHSgjEyGytTebobHHdlyWOL
yJQKnYIBBvUhCv1Z5BS/9nOW04aqTJkD7Qxwgq5wlzTovocYwukPGeYfDgvwXuQQolxb+tpXgG0b
m0ykidRobuUYwyRJ90PTi0NEvLQbfc5VR3/l89X961OxRG49ZiSjWcLWtT9CX7Pli+QfwV79KjC8
NOOiGuiH/2zNMGURWnjiJ7ErgCHNNYI6BSW8Ogx+5tNRpt7nweT2z9rJDHO6R3WuNC2jFNNNbK2V
Kw73a8p56Oz7+MkGc56FbM0bKOKh79WMdmys1hjPVrk8lvWVwdP02B9AAFnPf/eNOdBFnwjKsmCU
VfJDn5YBVh/MtxDDo/2C8x6xf5ZOppizu0qrqQkL1hWNspVAx7jPv+TYvyyw5QWpamcx7xEJF+kY
Jrdd+sSdM+Msgq0t1POsKlOsI7xPvoFhaZVT9uT9PnM2DUXH6OQABwv71m57HZM7HAscF2YrBbHZ
jcNc4FVbx+FRbEN7nbPXPNH+0Axd6OYa1oHvUBeNcmIO/hi9goiASIfzDrVbWD35LlsQyKjQYTfQ
97nqmearmH7rjVsx5L2AfhOjT27FHPrZHEiu0gMpg9FNwTArRNtiT0DTjDjX9R2fFoxrkQkBiZol
mTjgzVVYACe2AapXbugE5YGAiCy1hOBL4/mbrWTCgBaiFympM5Jq5e+q+Wsh10rJ+Vr0J85EaHa+
IBLJOlYS2JtWSK25YRb9nShi7YK/LnN0uRgcoTA1sAWHCyfucByeLQsoSadmSgpPHFa/VY/gxZl5
s7q8MMpWAUrDzNO4QatV8avrEjJTPYrEHbgU+M7B8Xr22Z+SuJX6HiRrxbBa6MlY8nKJyRO7G17+
6HixD/+ii/NyGPHQiupbNfEwJDkqnsJjENrH7Z1c7x0evwkUURShdVVgPT3YAKrEVtz1Qr+vIaaG
N7EB9cDIQXX/yKvP8ryC/v/GrD5VmtHRido5vh/Lu25orFz9wx1kAsc4gvAzkXC5EnJX9d5YP2gw
oyV35z/Ufql5s4VMuDCMITT6GHiPyZ5cTEnYlS3Y4h2hLX2H19rk3FASEyrqYc2GoUHBa5CWi6TU
DlUR+ecXtGvCkGRN16iAqc48QgEumiOC+VUwa91lo6/yjuvut9/8PnM3rXptlERAy1nQAAgdbswm
h27t8/lF8IwwDpZkeRdVRobbSTMswRxt0GTGDUcoZr/PvFkK42JFFw5mtUKPhn76fwm8YyfyZ7BW
KYfI4/Fp7z9vDRPc+ODyh1wQk8SpYSyAXQ3v9+Qn+aljFh2P6+gJMnCzHd+LbvdQP/Het7sB72SS
zerMSeqMtMISBd3wFll3xzFzli511PZLtA4bU8xrjMhdrDYTVLjK+aJJr5fFk3JOXsTbQbYvVBhg
bCvljOIQJrdPLBWzPqZryK7ug6LNGd5Cm3C8hLeDzHnKMbVaaB0wZ2tTjFaTSbailrf1nHjlytVO
2H33bfaQOVxzKVRzmEjoe6Ez5JojXKSyyzfjYcJHQw+DV5/bv3s3BpmDpixKKxk9VqcCzy65KPtf
RLcSONcjLmT0/R7/lMRsbDHHrVL0tVD0dHZawZvc6BA/iqBRAjY2aF0TU+/xd/MKqtEK9MtFDKaZ
Qc9Tm98PK78O4Dt2d3NvxaUQD4oG9yHTUxj+Law3g/F6PnLth9+TCSbCQ8ijNRAgUaMbNFtRwN8o
15xTwFsFE0a6CRZiE/3Ddqn+SqbKQmP4cY5E3gwJZyls7icaajtm9Tt+oLimfDu0z92j6Sv4NLFQ
HYPzBN2/i08ewmaCFbTXw3nNJqdyF1v2SigqmNf9kRan6y/qKWysMc/FhMihmSvoiS6+ckwu4IoQ
eZ68/Fr9n/iK91FvG3tMJDEpmSwdpn0f/6Si0uOh8wTgBXha7Pv7iLEsXYWmNPBzTE6DecRY1qtp
crQr2ldrrtIXWkCV3cyJHF5ZZ9dNcKOJIiTZJZOl8zHUZclKgaq6hbczUGEdj+lk/0W3scAEDrBx
RuqsIeWggIuhg2j14AtueNAGtK+bx8KJXeOe8Mql++nBxiyzi3Pd6rEcVfDGn0oBKpIaH6x2pcjF
YDKomCBSFXwhdmwMMrEjIcCspAp07VdJgmT1d/1LuLCNASZyjMK8zlWL54Ko3GfJszb4DW+Ak+MN
bNF3WI21WAx8KzJr/lgbzpLzuD93499pFWzZtx/KLJ8beHc5XbT9oRH+miPOl+CZYENDJa8hGQHX
E5fY08GEVUFvq48lzuuat1lMRJCTTlCrFZGcDJfQCkt5y9h/H262iv4Bmwuv7LSi6EaEcASCxa6+
0ygeOumbgV4DNE5SK3XDF0rXdt6R9xv7G7t0fzd2+yReY7gyZYmTPej8oIadepm/3AJO4K92iASj
KC3d0Z64mILdFGpjmgkWkP8pBbGlRdnq7xVC39FyVMHos8p/1dlfReaDmhzak7cp+IabjvP24rkN
EzGSNifREqGQLohZENXppaBU10bPM/Ob7TVVRVdlRZTZMuRk5qhyamBYr38orQXiB9qmM5ziG/Ek
h0KXGmdyqNozlAXezn/a/SWeTDMetSTy0E0ZUJJzmtqrZNfAFyyE14jcPxgnK4z/yFkydyWFSCHd
v1eKGQTNvBrrfuoLTuf/biLjKESodUGcsYmKbxxRZz1EgWHRaanE4cG0aVz9lPluTDF+McWaPHUV
NKnygILZTLcFkR9lszr/bXi7xtwflQw+urDuJ0cfjmbyEpf353+f9+2Z6yOZ+qQfaGlBFa4G4NZ6
zcu5TGN0L9i9EpFHGLIKmh6NndHrV9BxkQZP/3YExWWcWJjHBnzNIiIeXRwQ8+57cmuMifOVaooE
jFiIU5dgTkPGCVh2q1vGJVgekZhBberpKyxcW5NMzI/LyujyHmNgevUqpddN9D1uvErlrYx677lt
ZM5pN2g9yWuYyX4Wz21QHENHe0yudNWqkQsSj2pJa/fKap13kd2kabs85uRmiValkYo2UvMTdY4D
peKILmWfnizQ4Fzw+mK7qe7WHnOKKzk2gIqAu9AajmBpAJDNBx31gPhiOXwFNbY1xpzjYmh0yA0I
k5PoNS7s+NC1ZWHVk8SBovM+HnOQ81ltwBaAl8JizjdhnniqoF1OxWAV2uqe/2C7gN/tmphDrcSz
qdTS+2gHaJQ9TBLjLokhlgt82ujWUBQtbNGn2vC9nz/VaKgvF7yMbi9wbf4Gdq5vBrt4O7aoQsiF
V4yPUJ/muCXdsM+nQVNEExLdBmGVctUMEvFZjnMergc9uajiIM46rxuOofSUD4Rjbf/z/bLG5sDp
WMVkpoWOUTvIZWp3cmPFEwgXQL1z/uvtRWSRnCwxNbfViBp9SbCuvsQJW/JDnLV+MjYcf/zNKTvZ
YeLkotRlSWKcMkrJKDvIiTsULVebEgg1h5lTedi/AkxDVRVVhVHmmJWlGRW9iDRqWkpLQYVPDWZE
KkO4msovJPoYgf1lijlpJK7n3Fj+j7Trao4bZ7a/iFUMYHolOcMJGmVZ4YVl2V5mEszh198D77ce
GqIHt+QX74Nq1QLY3eh4ToVcQgEOYv4eJQimUFK5/JnW9fsshbOxnITVOJn4TFnSpVssPA1HBSAS
28tS1pXhlxS+XpMrNo2KGJhL4FyJ+gh8jamTd/9cFrKaUixujK/RzDQvqirCSB/xMSyCrX22s5+7
3XbcRNeaqzoxWk6ikXnR0Tj9y/PWsKYAn0nNbTea7+PmxcofL5/sD57wfH/cyzxqWUa1Bul3+PWl
3iuPicdaQYMPRDIn96vBrV4UrAQwLitgoP7IfAzUaqIS5R9CkvNfwT3cYV4GWhRHzNQKLL+lu6gD
s4TkqgpQEdSrFOidrmio6Q+v9lkou/9FvpaX46wkBI8AwfT3vGWToUDPPKkPKL1tMUEjqjuvTu8v
tYi50IXAqlfBIclwnpoNOYBAEGXu9Inso5vUd6LnFIs0DANk2pF7FIFBzXKrimqNAptUOSfTopJV
kiHEKMcLW+0lGLLqd9H7dIM+NBqn9m3+fFm/VhOO5Zk5X1Mbk2VgXgTtpiq7jjEEm3UK5qDeQkxL
G0PhVyRyyeBH2PW15PfLwkUGxHmgpOqHEJNyqBlXVuoEFkqdmubnOd39lRweIqwhwJGJEwDmJuOD
AqgaaWtGotBW8OV4jLC2UGfaSVgOAmjulVojbNd2LSpzPXUxWnTN5gaEfGN/eAF/WQhPvktnLQTW
HFI4M0TrotgGmsPwAtsKU8U1KDaV17+7SM4ZgVyapmHXopsmfZVHPysm9EFFxBaCh1bjfE0KChUl
ZUxIxL4N8/1AnkPjyu5jFyH13z2BPMtumTSG0UQ12vl0dpNBcqpGBPsq0gvOp/RliTsr8Ila8jWv
blRbMG/K/v+PQeRZBTiPkdhtpkcKtnHyDiu70nM/e1L9Xg0/Ln/51SHshZ/QOD+RxeFU2Al8I9vV
Ai6OqyMvTW7YwggW7r43Xv01/Enx0L6KgV1ET4HGeQrsk2OmdkQsLt+l1yMGQhsfpOru0DEUQ1Zp
F4SwIoH8TkKhVXOOFSq0RR4sX3UbbHvHT6zNNH/Bdrlw+07gCfmVBK3Ra3lifp9EuFF79KVU2aZl
IHCEAmXkNxJCquegW4TDVQfrqPfVBgzTApNa1UdFU22F4LEyeYAcOjdWpRezgXjvexf/aMZrU3vs
RWs3IimcVcW5GddyjvbOGKjxxiyovlMVTb5vkmjcpm0j2sZffyYXx+LMzOjbJlVTxfACY1Acvcl0
J8OmlkNsWoH5d8qdKdAApqB3aPn3QecGSSxv4rIXtdFWG9Yg5Px1wZwhdrTtKylH1sNC3dqbt+Z2
BsJct4084KeCj8NEc5JBw7A0CNRjoeDRXjcNxcCyE3i2Qc/APQIFlkloHEWsOx/u6J7152Mfa2MM
/4Ntpn6umrIQyD0IUt5USWVBoOp3GxnLMyOweLFnvC+32Q9Rl2DVEhfC2M8XMaA9wwoVBZ6mje+b
4Esd3mWjYLpLJIJTXvCMlLIdJCi2VS+JeYimG0K9y+5aJIJTVy2P+0Az0fDHYCG09QdiOlo9XZbB
fO6Hl0eVFeBGmABY5XOuoR2bKrJxU+C4jQrbscwnUNDO6H/W41OsbrqsFXjlVfe1kKj+/m2msZea
qkADB9unThapjmqL2DvXRYDu1kal17Z4SnQyaJaSUoTDVgg0p1zx9TkWnGLdl6i/ZPCFJXNGl0JW
MHEFroAj6J7dsMju51ICdIlpbZQwuB4rbWNJNTgYA5d29ubyhxOckQeTkrDJGI85KvKWHG6iiO7D
uBY8NOuR6eKM3KdKbVPJ9bQbkEr1sfMvabZ96jfGli2WitCzRSfiXFLXz5oaRgi+0wnb8l22qedJ
cGmrEHpY2ftPM2z2Nywcgwng6mrCuqdXXBknthfZnazBZaTnikuuFNQYgJfh2ZhA+buvxUx9IXdC
pwj8vBTDcmoBoJHANQwRMgb7FR8t+Xw0ziENSR9VeYfG8hj6Cnkjvaton8psF9fHeSRpLBskeKjQ
1N+SR+iDOx5xntiNgZ8jO/JzcC96N0Sn4h7Kvk7MoG5ROdGq3TwdR9uTtMfL32Y1DFkcigtLB4sG
STaik03JvdLu4+BHnYcOaDAFQdXlo3yg78E6epyoFV6MapYcRTqGSe4anWBLSSSEK9uOFa2lJkFw
GBbfsYIxqLFjjyLfx+z+z6pm89hQYzpgloRto7agKFU3lR8+KW8t3IJ8jE7Ccgqz+0vSOL8QNFWj
6oyL2XoDocM1ayJILt0VXzDID+hzUeywHhr90ocPvD2GmunzjK0IeD1lq11lmC7o3QK74Gw4LflR
Cbzs6hdDYdZU0Jk0DD5TNhuM7YYV1G9OUGNIw5uctm+tTD6VJi/ksL9j4YLkktI6mKTRC4C/Oxzn
QRAQrZrR4vdz/kfFAkQMMizUiJvKqSwkQYgjp82YiJyQ6MI4JySbZZkTG2MYxTcUaQA7qL2Dw25w
lNzJrwwHj9M2IU78GV54ZB+/vhPniYK60iMigxc+SA/5+EiLyCHdj0+4ooUMzhVl1RDmcgByoyTb
zvbjNN1KuRd3op6V4Ab5vNgCSyyoYuEk+ri6VmL1rinqu2huRc0JkRzOGekGppC0BDF/EJDDqI+O
StKHoJEE/kigeXxCLLXqmJvY8PYM1XIS8zTGlUOMe03U018NUM5fh2dPVLWU6AFB5JoOT7FyNERb
n0xxPzi6xe/nghOJqHncBDhHNtm1i922vWHPt0Nh3sST3TpjQgXNN9H3YT9fuISS0aXaEjrqafVk
RdeF9EMb/L/SaH7vPmmqvA1bPBUE7a9R30eEura2raXvl+WsN48Wl8d5haRMZRIxODfikwnT+xlS
aWAjIqUfnPYnek/o5g9mAjLPy5LXL1GzZeTSKkHK8fslgrJ0bMwafkGxvnYSsF7mt16keesafpbB
aYbct2TIsQLhBZg8s7fdmLpZtonNx8tHWe9TaWc5nELUfaZ1qQYfXlwpisNWHC13OFAwwpa+uZkP
E15e4kkn1jUiD2wkrH0SjRoxP/rRCs5/A/+ONGMJjFDsBeKsWXptSbdgmnfy4hs45XYjoYKobHUE
GBhKQE9UkZWaH0hOAizrTT2ee8sA6TkCTa98CzziKbWD/RnDafbkKHmfAfRYSOW7GQWdgxiomBhD
C7+aEnFMDAld/pirQ+FLEZz3jSlokIcWwNPTQf5CMX5EN8YLPXy2tnO+Qr6DkYOIpKMpjPwn1v5V
B9jpH/Ybw6sD8Ev3/KmcYCGOs7ixaEiY0gkzb0G0r83ZzbPwm5KIQCBWjW4hhjO6fGymNlAwklNL
byZ6+KiVuHl4Tybh0OVqPL2QxJmdKnWAhmaQUUkHcJIcW8xkXxxBbv6CtErMPCwSx1mYlNUTqiYY
tsv/mSCv2Bq30XMD8MTcS29EcMer7nFxNs4vV2WU2kTCSLVCHwd1W7T3tWi3SSSCi8wKQzMHY7QR
Zti626QhmESjjRaIsIXZ9/7gmBYn4YKzPKuUdlTZksXwHCO87KYvAotlintBAh+XASCxjvpagx4A
PfhLugvvKLrWk+LI34p7dWeZ4NMUeAl2/ZdEck4iTZUYON5sqF65CYedUvgyaCumx0YTTN4IPhIf
pGElppNUGUrXVKXb0SelNd1ADDYnukLON4CjqEzKBAM+1smqAWzdYPXG8PISe9/Jzjh+smp11grC
eQk7KdIOrH14PsrboDz16UagFAJr5ZdgbKUxc1QbB492aNc1vnTdO12GCSn70Pq2J+KFWS9sEqIq
OkbaZJmnbB77vJEMNrjKnHm8i99S95u8zXbxVrQzsm5QZ0mc3dpBbBdGBJXo6ux2UMuDXjSCjv5q
MLE4DGeztWaqhcl660ZL8cgq8UFJJdB2J69hl2M3P3mTan17+Yutvxv/HUvhccBJpjTlOOECbaN1
owiAclPlqM1DYAgy7vVKxa/TKTwYs4TKt9oMiHkHF2n3NnLRzPVyV99gQdYjz6LIjF3WR19xPhjT
1EW6YOlFUlpAv8HqBZtT6EEC0uzzrag5tu4pTENX0MGxCM8AVtlxHmY9qs6zRv25RT4X9mBSUz71
mc5i2GdcnmbMurYadCBEmvsqf0imL3WbOVX5clkb1i/tLIZ7/+KSKGCkRY5F/PQ+P6Qnza8e1Z3I
lkSXxtlSE4BQLUzRK8rH2cnNh0lDjUwSzUGsj5CR82k4e9ICw8wGhtY+HeLr8noAYpRnYuHLGXon
34JDe5f5wjb+ugf8JZSHgFSDUZ6bFn1i1ixtXOUZI2uPuq9sat+6Fi/nrbulszjuSdSa2cYYBtQ8
/0d/od8zzOpZ30sNuK+yl2yqd/UoipHW2xLnazU5y4oNS7V1G5WFwU16R7Md/MvQ6csDA59tHQUT
SQ2I/Yq3z9HfKQvZ3ItZmlJWlow7rlD0XTEipStEzTLRjXJvZJyOUqYRdLsraIrd3oMt3LlsZQL1
N9nPF8bcZI0GPCAcIipuYu1hTB+URhDArEdKZ7Xg/IVUlpgoHvGUqCNwlAvTiRPsR9PEQSDTVZF7
+UB/yN7O4ji/McdlBeJf3Nl0+BcBLNhV+9YXZ2/rT+RZEOc5CB5CI5GQvDXJPmkfzAHgczu5fyT9
NSlFpTqRJnD+o+7DQEeBHbY1PNXjVWjsLl/b+tv76zA86ddcpAUe5IwNXaOFo55onziYY3fsyBRo
3KokXZEtU4EHt3jaBdAxAOKDYuqM9J2jBzejGrulfl90ArVbb8IuBHHGY0xaHughyt3NpvnCCDFz
13pU7gyH7XlNotxaKI6zpGzqpGKGxXrR1bzt9/Ghd+Z75YDtNeieqPexHmwuDscZlUoj3dITZL6m
4mD8fweAwBAMApKfYAlatB+1utyIsPbXN+NsKtStQWsyuFnVl76F1+Y3NoJmecHWuFH38VV5xRx8
HjnZSdTbXnUeC8mckemWNclGiSB+JN+z4dpMHtLwiKGn8jOL3ssjcgYWparc0BY1ZDMJjo1hejM2
KS/b2KqvPZ+Fz1JjwOz1Zo0YQInmu1gLDtToTxnt9pfFCAyMn6ZLgnxUJBknaVH7VpT7uJK8GdSN
9O2yHJHG85lpVTSdHdgoxZkPmMdyFYQ0+v2wtbGZlBxEcdqqA1xcHvfaKhmVCiVH7SoZjo1+XUuC
7pjo93PeIgbmsxkqiJXi+C7EAzUOjeDzC++L8xBqFDQoeffIbx7Se8YGyKAtKAZHGbSLyHBEysY5
iAJwhYGUQliY0e0cybs2su/i8Ntf6gDnGcyit2NdQhHfOGX7dg8Wok17mA+y14LhUNhhXn1ysYGk
akC20FF1/j1a0XQE6zRAnYdtFg41Cu1s/C/fsE1rBBaz285A1IhRi+sOolhTJJsLNU0Nw2SWCo8L
aiK/0emdrWg3kU6ehyo5KYbkz7O5vXy762PHi/NySp8G8UDyHpvd/RZyNylAE7N3AGaDzDz1O6wo
4MiqlwKJJcidSHKE+MjsUB8y18UfwFkFWDEqLVNR5WJvKAPJj7aID+hG3mK+UgZawOUDrxvh+fty
FiKXxSiPLTxkLdXlYTRL4hdqK5KybhpnKZxplGnXqxqu1iuau4jWjlJ9iTVRmCMSwhkGVZIJCoNk
fJCql24OfZ2kz6pEBc7+D4HA+TDcAwnuIjoRHV+IlTJYU39+pjvtoIHZTBOMyKwnsQtt4N7IaY4T
Sn+CqfvdF4yFw+Hb98U/bJE4wY5Z9y4KqgSX+DPWX2Qn6TAbkswqQlJ1ZzbYES2cTBI19ddDDHCA
2TIwUXWekyEb844OJUbMdAwmvupq03pKmWDCdqT7SdZBpx5PsuAtWD/YL5l8Zl6n2O4qE5TEUxUV
1vQY5T8m0Wb0eiaE8bj/HczkvGVARzq3U48Owhw8JGG3mYcaK9L5RjWfZW16UKLupqfB1yIo/Mt2
LDoe5yux1VRY6oSUj5bU6c3DoH6PYkGFcj3MOZ+O841FmCf1mKMMRcN7Wwsdkr1Hlux2kmDFZL1B
vrhGzgdKcdmqVYnUi9V1mYVhF3s7RmDFNl3Tbx7B2eXag5A7a90Xns/H7nih++goz1E1QGyT6AfA
eV6bERG4W9Fn4hwh9iFUWqUog2pztmlp5HZNA+ocXZDxicRwrlAxq6FJQfTtyfZD229LejdZgoou
8zwf36nzZXFeEHQxdhcyR9FvGShUsFd8Bpf+qQqroWi2LhuaYvN0JyRSRvTfgQUY5EezuRvrzNFE
IKs/gYM/nGUhhDvLXEm6rcnwR//CJxCs94xY/4yAmdzvyPdmCx4lgPOxVcxUtCa/HqMuhHMuvlCk
sUhH1PDkg+Q0jv6co4rGKJwyUNOK8spVFTeIpSkyxvE/sDxWylBVhQHFsILrqLyOP8NUqCx+P6ff
pRymGMtIcJi5cCTjlYaTqyS106mxwJLWn8aFKE7Hwf1O+kAHiqx1+hcmr6mwIpxiPzl9DDHiGwJe
//UTTnYhktOTKQZGc6pg5qRJD1biT/SkiTr5q5a7EMFpQ1TbplmbCGKmkXpyei0R3Q0UEZicQAr/
yvfqPGWWjlTF1L7YeYX6IJ75QaTaIinca6hFtGkpy1bJ3H4Jwngfjdku7crdX32Vnwa2cNszaQwp
HCAGQGuuSW/asd6qInfHPu1HF/HLcH72txZC6KAUdmni0yfZVaPuynkTDo+BKrnmiKdINOmzGiCd
teCn7i+kFdVUZm2NeDnVZIeaN129L8PDIOUgKBEN24pksa+4kCXnRl0nBbrCk9VtmmE3g4hplG7D
6Kpqf1z+UgLv8/PdX4iio9zJA1ubiBrQlHTR9WyK4iCRCM4rTEVWtqnOqnTzda/isQChzOVDrEZB
i2/DOQG8e3WSytYI2O/0qMr7vjKdoB5BSbK5LEhkPpwrsEgfFnaNSbqhOBrmlTbvGt2/LEJwFh4s
I6ZV288D4tVRTt2afJUlPwTSgtL85aXxu1tWndOpkmA+YXiikpeDNEI13lpRgWz9yixgfsoonRo8
7HdFU1uN2UqBqSoezVM3KG6UzPxMKoE+139SmA4u1DjKRjvqphg5Ulve0IggNDWfpk6IlC06Dfv5
Qk5eN2GcTqi9hBYyzdnr3hIvQ1zAShCRx9ZYqKsDvVBwvPVe/eJ83CNuSaQmpMPHwm4TwODTjY4O
EsQW1yELvF9Fs5yic3I2S4swbtIE+2FhYjjpsAsyoJClgqRCJIQz27rQzHqK4XsqM3el5ignb5V6
f9mcRDI4i+0aEMdaBAdBn9IpQUpRXA/B/rKMPwSrv7SP7xvFnZ53JltNR9K8na5R0wQJYHWSsNtU
gUkbMAy+fVVsWP/tUxXOs2LwqHRBHaqAIMQdkiZ26+wuD6k79KI5L8EtWlwqa8kZQP1jPEiB+pq1
/yjaY9u+Xr5EkQguk02UOIySEY1ESU79sM7Rfyv8Mo8EMapIDOco4mruQ8kwMO1f5nsrV129sW/S
NhQEQH8Ihc8qwf6OhaMYKkQFyvATLUfZzo/pBsAmmyTDFhDQytzEL04iHyE6GeciUoJRstlsGIXD
Y5C+t/Q2ngXGtB6XnA/FewVtwuVZ8ELqOLqFcp93r1T2jdpyaSECEVg9Dvg0GeIi+JH4Bo5Gqp7m
mYqFxFEqnLZsN4He35ilqKK9nuwtBHG6HaIfZkhDBlA0MDOCbGFLBqcHu1+0q08YlPuMmi+kcWo+
htgMVGtcYdB00iZVgquBZNZ+tO1K8GasBhILSZymG7Ict8kMg6pVw9HbYydHrmzve+MzayALOZym
J0YXZ32BD0W00e1qyWvlQ5blzifcw0IKp920GqBzGSq8peZH2cmOTqP6cFkEu5AP+cRCBKfd5hTZ
JqgiEHVnD333ZIgQqIWaxr13AXZZrF5BkGKG8WGsMn/uo0OlZ3flrO2asqtdqZ0e5bLZmm31WgaZ
WwWi7UuRWXHvYRIN0aRLqHalxTEhgHoij2YveA8FF8nDDGL7EdAlNTyRbb63oer0InpakQAui5UV
pTONAu+tZV8143NvfbmsCat+7qwJOucSZC1rETsiyiNF6cqsKoj+SCa5ffZNt0RYR+ux3UIa5xIq
Ra+oxTAgid9faZjE/JeF2U5Bwlxs4sL5HKraQiLnGoLYqkw1CFm8UqjYdlJ29uyYb9VV4IAl8Clw
RY+76INxPqIb7RKINqgH1OVrkxz7SFD5ZJbz0XR1RbNsTHwQnsDG6JIZ3QtAJusp+Auyzpm7oHKS
KD9kbeCYWewqdra5rCTrlvRLJl+wCWclG1sZG7GF5hTArtW9ggh6TSIRnJ7Pg04ydEmQC7YVdnxA
Uox5JBG84Hqogp7x/y6PL9YMeQsgkhFN/3LTevSxvwkPKQDLlIPx0oK7Bl5IEBytv0xngbzCZ73U
Uhnql483eneYk/0cvlqh4F36g7s9i+G0XAHawBgVqOLaisNGdTD55GX/AL4Jmyr/j2Ek0ak4HY91
U0uTGqfK9sEBXYSnaAtO503p013jMa76qnBsdKefL6uhSCz7+SLQ1OhgWLWN/fY+s05mD+qroYyd
fr6zc+Pxsqg/eKrzjfIvpBoGU4PXHp5q2qAy/sbwhnIgYQOEN/WiO1UQbwoF8i+mVckGNSImMMDm
DBtzcIHwWgCI0FFAGjK9G6JUR3Sf3ANJpKpUa7ZEPYJVaba2ph264eAYrUjQuk/8dZl8oUfO2tIo
ClbwxTOs1neBaB18vSt+Nmy+wkPqoFBrdntz5pbXnd8+pxLG48pHlogKi5YCZ8VTGGKl3sLs82B4
+njUil0735BaUDBYn3RenIjzHNRW2i5t4XOnQ+eyZJtiT1ejG9ttN2COcOldd2Sgh6Km//rZLN0k
tqYC6ojTQymMEE3reF/+16mWlR+SED5y/RE7C+E0r03bsTRzDOFbJ+MAiiHEAXiYQ6fYzdcMIqXE
xKYJ0AxiOiKqHMH5+AJGqZZWX6EQ7FXFj9qSnF4FP9/Xy95jXd9/HY+vVJBiDkygaSPBp68zAipA
mAlyhPVeP/Dm/veZ+DJFR0aNWiYqzQwtlkHmK4z3eFcIWY9F98Xpoaz2NpJGZPcqbZ043QNDzyVC
Igj2Wz5GNefjcA+YqVrpNI4Aiaq/6T+5hSJvQIrqNJiWQGQ47Drb+8Q3sjBSJtsyIDb5fXupH+RG
ZRiEqTZtpSk/NlYusOFV/7oQwb0hmVXUOpUHtIb070GZOyBZdXI1dXrRxP3qN1oI4myWAholj2fE
nJH6JbWuKFB5aiGayOonWgjhbNYaMM3YsHlnhvZioHiQ+oZn7BlCPfBsdoqoM7Qe1JwF8rkVxmXq
Xu3xBCvSFlPWbnGTo8E66g5GaALAT4m2toQCuRhUpt2oxCj8eLrz72hV5Qaevin3Klrvxuay/gm+
GZ94GZU8t22AmgVQh8P0OpUOvYgrZP1VXNwgZ7vD3MxUmaHjWA7zsmr2ZaPA+mXod2EG8G7l2p4w
qyP3Tp9ITp6S7eUj/nx1P1j1Qj5n1U0zSnNioV4i33WbDPt22xjFwdgFYZRvu5o/7HtXfpVOCFO3
NXKxTjSUtx7wL/4C9hUWIWOtYjCaMO5NRlsW4KmJ7+wEMGa9O25UJ5AdXRJ2MFa9/0ImF6ZKUpu1
GtPbobkyyU4Iw/WHz6oTYliWLCOs+v1QoaQFWsZgXBhZM4J9wFHqvrqt0R4RTWyslgeQZv4nivuC
GMa0yhGESl6Z/dPE33WzcBKaOqn02gkNft0izrK4b6XkZhoRFRaRD/M7ibQfUts5UW0Jns71z3MW
w32eUU9bPWxQ8ZDKG0U/9NqnvP7593NePyqjaB4sCXTd7VeqOUriYtiPiHqn6wgkiy/D+XwpKKvS
YJrdvrCAN/1hu/XGrF1Uq53Kj5+YX9aw+IfwF+XeYZNsslOpbC5buOguuTehrYN0NBhoDR1+xPGm
Up4u//71rOh8Sj5zMCxdjoMc4+bmQ/sa7RmT4rxT0XX8hwLVTDzwtf5k//p4fB6RJl2sajkrh4Wn
0rjtjbtSfqhk0bEEZsUnEEo5WKZWwoKLF/WuiB3ZJa79Hm3l7yBH25YgY00ap3WnnSiFFnywn1q1
8IdJMs8xNVAoUFRPb2+FKKki38Szocv9nBk0hss37mTsZSqYmgyu2AqqehRF8kLl4BxGa6YG4mwU
mQPUDzeqO+4bP/DixCOOfUe2yaFPPIE+riYuC33knIekWza1M+gj0Eo1tzno+HSqO51C5GXhG0jL
a3BwtK71LgbNFqkm51dinc55p0E0mLkcLEs7en7ERFMUf2o8a3FGzrMMWELVohbNAcxPeYiSXRq1
QPIaBXcpUkXOdwAHpw4zVkTSp+umvSHB9vK3Yl//Y/Dxy5R54KC5lcCxDfho7G88lM1BVd1ctOEj
0AaeBaHug1QpMrj6Mn2QpduJXAfEM7N/ovrKKHaXjyNwGTx0kN4iWSkTlIaG2SfDW9149vxVtd8V
Ebn8H2Km88Vx4YVcRWwNhEWmLgODZ/PPuRv6vVPutY20R5gmeJFFX4ppysIpYQvxfzgQgXRryih4
2Xdat7l8faJPxfmKfKYG2lF4LvP6XWbgY/rLGBwn+jgbLq2pe1ma6EScm4iltkqyHJkfLeLKJZZ8
XyeGue/j/lNkH2dj5SeUmypuZVXGxlBmxYBZPGVgLhm7v4yZeDoEQpSK9ixZsdLaqfR7U/py+cL+
kHudlY7zBoNNi57IcDo1SNf1Ldt8sl3zZGOGINwKZ5sEvoffzER4RlBDxivVHAyoeJw78aFQXMND
uXXy0BhyqbWxBCooEsqllzUtrCjoCcoBlbQxZrKttPJTemdZ2EvTNfyHEzG1ipoFJsJ1XbvCAKdj
ILdSq0+Z61mI+ru5GkYtz9RmOZX9HHxpiJdrAm1Yv6mzBM4DqYFpZmaOpyGVa1Sl++s4SveXFY7p
08fX4SyC8zlqYyhZBC3A6s9J0vFwk71e3wdXI+mdovT7UlASFMnj/A/JmjmRMOjh2RHQVzXyrKb0
MFoWSuKTNxF5o/aFH0lCxDR2VZfOyXmirNaU2Mw7pAnb+WXY0G2FRKHDCCz6GGwNVTSas746jnv9
TwW5MAUg1HUFAjS8Hod5mzeO8ZWMAJ6Vn1gDRfdrrONfTVdz6MYvEuJ4//JnXXe8Z+lc7JINtGxL
HWADkwmE0/poSrfKpwgNFifkXFWc1+qsS2hDRUbiNPOh0MAFMZwuH2T9uf91EB41vwTSojzEuEat
r7x8uhv7L91UO7X5nHTkMwZtY8cWH81k0Jy/G7TV12adK1hO61vFKbTN2GDIUxHEL+vFoLMUvpxH
o/l/pKv6jeUTcIRW1zrqQO1O3TuzL90xQmoJJexwGx3uRGRn62q5kM55xiSR5qZpbWYHmHrZBLUj
b7Rj/R5vLK/e1F9rJ/fK2xr0miKLYBb2wQIXkjl32alToyQVOttdQ71Id6MJgxagpRap/mqEs5DD
OU2tage9lFF2CtTqpS1aoNR2LvLZbWxF7+M4nTAG+HhZSddfbRtb2AhhFB0wnL9rzjSppDcMyGSv
trzJsCinX3dApchBe03uL0tbtW0bEHGAINU1cED9LmzM5aKbG7w7c/AUVQ8GvdHKp8siVr30QgTn
Lac8DgY9VFD9DVXqAPDF0zBbH4UKwPTb/ZhVmScbrZMJA8bVXFaVVQNj3QQfkaeZGc0uaLtQxyxC
hlV3c6s9pz6od6pv01bZyDuSuOPr5bMKRXJPIMCf6zCo0IQjvjE5BPgEqK5jwzHHAlPuiREK1i4X
wIXotpiqBhBgzgQrK7TjojfB7Tdja4W+YKuAlCdbfdSaDnR4ft8LXM5qJrOUyJleXAJy2NRBb0L8
do+51AfJne8JGups+Ce+Ma7VT6joUiBng7pZTWgLo64z2M9NfjBp7JJItJ6z5lCWQrjvVgzEqEsV
302nr+YAyB7pltJTgo0zgYKIBHEGp+Z1FzUEUfJ/1s1YKRnqR3ySbxQ3cBSgxwsjiDUzXx6Ps0Gr
yrqoHPDREq1x0uY2xF5Vnt9dPptICOe4rDqWexBXQTOi57w8FqC2JcP272RwsYgZ1nZrqziInNNt
R6oQqO6tOyepYHRK9Jm457sNjbyI7dbwmqb0R7tFQFI9hsnkjSX5u2vjayqmJZmzQvGWZZ3t5MEX
RQpdSbSEuAo0vdAAvqzSmKAfo4w85d8FbANsdCZmA7qtRZ3GGzf0MO1AQRaWgg3ztRd0KZdzF6Ak
mjowkiInKF7DahsZjZO3OTDlMDGojm4CN/VXGsJDY6Ge08NVom+bGDMQoNOt0WnHUgoFirjK9Lo8
GOcxJFvpMilGVZtRR1d3MTApmT8km3AjueN9vJ+2jBoe88zXJIJJZy5pBEddXRxZ/g2cMxmVZCgi
y2Cz5+F9BXzZwZF2sjt7+YaxG/aAcn6wMXu6iQ7l8/zwdxfN+ZQms/OoIJrhWdXXRkPpNP3SGrbo
iEw/+EhveUTOqQRqTsuYQn9aD47FZbOt8YluzEN2CLefwa9aCuO8CwaQsDJu4RUIgKQbWvHBLEQl
R4GT5Gko7VI1NEDcYkQC69Rm+dJgrB5LgaJrW0t1FifhizGJMdC+rn9qBtszK35SPmMlmJFtVqCa
wvzMqfDrrSSIXkVyuXgEmL5RLhk6+sLkiBy1jDSnoydV3/ShqA+9CuyzPCNTnUWJszemvE9DxK7q
Xfw18Ae/fOr8/sjsL9yXJ+JNW90diZO+FH5zFPHjrcbpS/FcXNLVVRInEuLan1PQoG46oOLhk29Y
/ACLqQhvR+TAeajnFkTuhAQorgyu4ZPrwY1uySa6kV/VfeXRLxbGRcr3z1i4TQDHbhu2bHMX3PSG
ToyihotLI7/GymCYp8em6jeXxTBP+dHEz2K4iwwqVa0iDQmPrm8a+75Tv17+/T+XkC8J4Fx1RZU6
LVoWNBziXX7XvZnvcwBD0OqfMIZjv6nAKZc8iZpp67Z+PhjnnqMkG/KxRJ2oC1+mMHTS+OuYi8BH
RbfHuWFZS0wK1GcQew3phs5oCQ7Fp97w8zk4H5xj/dpowbOAVdXOr2NyarQocTT5luTjIVfHTURb
Ed7JegB2lsm5YluR9ZogtfHkEplNFhYnwOB8m/QscLTqM9tBqnwWxkV7xGRQITO7wyzeKeOPhEwH
SkQ13j8kh/+J+YDNnZa5bRUMJEnqHAb2x4De5iM9YiVpFzxPR6HPWL1EMHtpBIvNJtG5DxdTGkpV
BMXXW7conWJPNiUg6TECDXBw/Js5LONgJaK29S4b3epDsBDNfb9Cj6PM6DFLqY/XSu8bydGabpMh
dAB9IRC1amYLUdzXC5EOJPWMJm5lHKtRdhrEmAnw9//qQIb8+2vTgTB40uTa8LrCtrFxQKSnOKTh
QUm0bBOlRbpVR1uADin4fgb3mjaxmcw5OEu9bE5dMEC9hXr0HirzMepbUQa8Gqifb9HgnH1dkHAM
ehlzbdb/kXZdPXbjzPIXCZBExVelkycH2y/CeGwr56xff4uz392jpWVxMftmYAD3IdUsNjtU7Sr5
0Z8voXFfBIaVpE+VmNrbu8mzxmB+LYTqQIdpYe0ZSsDWVL2T5D4jD0XyTKDXsW1tPWmxWBwF0UWo
QCphyoMaixs0R8YlAPYp5C1Ut/yl2+ENiBZ3POxfv3QWJhnwN9RCNsVI6RCbl2d62nOv2jWDHcnI
ldDmzuIk3v8LfRW6c79ddgu7zH2QwywaBFvKk98eIEDhVReoZAaHzhkO4knPbfVpe3Pp3m0ZZEBm
ahq1z3QNWfX6EktPJU/aj3O8NQZJDOiKpr2OwGfW98G0k/WDmHIKA6tZtMWeMQgioqDTpmjC/shp
NTvt0ILuXNzzsskcTGQJ66TJ7LSwxWwIGvIepTmyBGSvEVf5ILDvjgNGOTmYxfk0LHldriRxo8R4
C/ud7xTx5JlV4W5//dXmJPm6dyx7fFAVdWtEEo6WapWHbhe4wWWsrdEtoNLLY+PnACLLBqIaTViY
KVh0wtSwxPB9xHSN1t8l6szZOY7T6QxgIFtCWuj14m2RGt1e1Y1oV8pN4EpdxetrWI/soYGti5qi
qIbMIAUaKJJA7zXqfU2Fx3toZ9/8Q/U+2pODdhQUzgM8FZ3t77bu8lejDEyAdl0spRDwNHrBnoBx
YvAUgBLP5df38WqGAYc8aYmURlhbhwar0TwU8s+540zqrTuFaYiaJhkKGOX+Ce4SqaOWqAMaQ8TR
mkfkobvTHB/T5GV7y1ZPk0xkRVah1obKzD/tVERTo5mWE8xcd3IgLBFEDt/6ugkNyiOqpuHBxQDR
LMRoQ57QeZJn+U6qKrsreJSPqzev/LcJNt0YRHrfq2WPGSgFWYF62MezcchS1On04FD32kFNtOft
jVt1goVJZuOQodLzhnZQTHh+dV9bcV9pvAPL2Tm2lStSsmGQRLlzdD85VJGxl+uA04TMWwbjZ0ne
teHUTWjD1AwLohXWRNvv5y/bm7WeV1jsFl3pIlbRwrpIpBZV6sYlnvaS3IfOnFnxSwjyQIj08qZp
eauif1+Yy4YGk1s9Ysw4alBfiXZNUx818FhuL4vndgzehJ0hjKRAoUov0rNfFsemGdzKnCyjkexk
kp2xD3bbJnkuwWCPHhS+2FWp5oyG5vbytCNQXfpvJpjYxC/0XkimHpAwngZyFyVP2/8/1xkYQJhy
XRRqqo+CdnO81hyqGJAMkBpGfHIqWouX1eJ4A5s3lHNZymXaIqFhCniKbwztfeaS29CD8lvEePVw
lpulCWq9HPNogofjgkVHMyjxBLtyete3msfQrV45u8jxBJZkX601DRowyDBNtqFakie+0VOl24hT
KtmSz+LedHhlS55NFi0w0G0E6dghgjhEwVtNOIui3ru1idT+8tz6UhNkEVwvaiJH6r8M3dcw1Ky6
aqxq+LG9gTyvYDBCDVtB90uxc1LhIsqvSu0YPedyXX+iLZyCAQjFn4q5JxUdhZvcELmRUrSiS4T2
pr9YJYwHwlnVeuC1MMkChFmTSs0Bfcp9eejxWIqdHp0zCoLX7gD1NHc48RpXeDvJAAYYEqW56fDS
KPrvZXvXpM+Ffr/9sbjLYjAj1GvNjEt43mBnb5KTuKDa90w7O5+hWX8yHZ0Tf3HWxDYhNWnbhrh+
MfKOuT7kXYIGq+PVunhGmBiijLLE9KUJ8WpWPk6jcqsr800MhertzeOZYbIgZaMGctUgLI7D09je
GOMpFn5um1htm0KzhiQp6LhBjMe4nTg0alg3Q/dROQxt/0i1F0xXvg0uqaV/uHv6DWyKNzwy89WY
f2GYcT4zMJKgMHCZzKVKTnNvxpZa+KOb++Mb0gbIA8blixkTwcrNUOJclavT1ctlM24pTXkXmOE8
Ivt5mhXAbns7NgQTF+d+ug2TmzneT+mX7b1e/Zx/r5iITNIuLOpRUOn1GUHFOZefe9+NS94rex26
FlYY3+w7QTB7BeP9yuUv6uzoHrV1zdEv9GtWj5COiTnv09XbZWGS8VM5mSoJ3DTAERn9Iv2rz8tf
Ubj97XpZGGCur0CRmspMcN6aKT76WumNkuokU7jvkvTxv30k5ibrsiogYwIYNglqW5JuV83oyWTi
bBnPF+jfFxdm3DdRNZUo2EfipfdPkDoZeZL2q3fyYtOYO6yaFH2IyYw7Hx3PenPo08uQFFY2PQrV
Z1LDC1MMiPhxi36OCUA1tORMjAx67IrVKsVNGI2feZQuTDGwUSqT0og1buYquETGOQk57yqeLzPA
QMDDrAQRwkGwO1XZ16A4bPsXx5U/gGnx4SFyQIpS6XA/VXtZswYTc9vhQU549R2Og31kyhZ2CrPw
I9VAriOe8GTTj0qAxlSTc9mu93xcv8bHi2FhpQ3lSGpEZCFiOn4t2wrIgjAR6AUX/ZlyzGveeJRR
+C7BY8JjC6Vf+ndQIKpKB6RB2ckcIU02hkBWgTpGB8KK6QlcvKNxboqn3H/UFE5Sdr1cRq7WmNMU
qlLajyqejOotHShBZ8294iSHydE82foXwkjrfni1xxwpQ/RzQ6MpMbqxxKFqn3RKa77B6OMudcuK
y5vykZXY2lDmaPUdZHSIgcA6SC1aJUDc6/jOt9LJD4ZNGyzp8GVvZwf0x1oigjjICO/mI0Z3MW+A
AXJHPAVO9Lp9XtYbKxYbzxzIIs1QUfbhyJWbHiYoJaFX7EHHBNG8p/0jxSHFyBr6rve0vYmnUUb/
840tYZPkseT705CjSEpJWJpdvydQoZD3vPuN48psarwkIMtBQQ8v92jcB8Uvvf3Zgt+r0q241S2j
/tQd97dvsVlyZJOrUp+QO8qM6RSO2UkNm8PcJw/bn+4PocjVDnNth2EgS1mFIKs5Vr+odGfopagw
p796l7Y8+9zqz/qVp6FFRDF0TWTb7XJ1kOqwxeXd4XIAyVWn32jRTQUB4MH8ur24dRy/mmLiBE0b
ceMlFar0Cfi8Zsx0p7rVIlCdjIlz5a3nXcjVFoN0lTHVmM6Fe7QObdBtoBuC8X9HPWontJ1xHh1/
CI2v1hikk31zShoRcYOyq27+0rYeXWLD6zlX7XrXoiIqsqxokqKw4m9zWQhEzgA48g7MNpEV3Mi2
7qmnamcc+gyZc0jVi07mDPvE00FIjjcBl3N6vTS6+BFM8JrngRH2GdIxs/4s3Cb78bX7CsnDe8iM
li+URYS+vfmsS+uHY2GXORxVb/7v+ppslMR2xIlGC2JwVnLoPqgr84vOq6pzbTJO24H7UwFDMFIn
h+RhhoAq5mRBJznZ5ak4BLayz3ey6G4flPWbc7FQxnvLSe/zgOoWSu/AACqTnQG3NcsorNiST58M
DBYGGQeupxKD9ARXZ659N9PG1oLGNoODKt0TEJvwkijc9TE39aQpU15MNNI6qKhpouW2t8Jf9JLu
Xn1wJTq8uuN6TmWxQOaiNvUolaDkggWeW68940o8qnv/oLqa1fSWgvyhuOeV6FbxbmGTuYaHWZSh
84s8Qao8oGgct7Ilk19l1HIeRqtxz9UOGx/XGcnmvg4nJzVvq/qbZnDax3ifiw2MwU+raOOAhJRw
QguSPeyqnQDxgaH4mJfki0pT9/4thFgsiMGXRFaCsvIR8CficPaHFAvTzkrV2v/tmH2sexGKmxHq
nlOOUhoVmVJsStIePFOlJzqrZToS5/5bpS+UF+tisEQPROhyt7gmpqNxzA/EqXaY6Y4tKi8VvmRP
hZde5FMEnhWOh/A2lMGTLpB1MzGRRhHzl1D0uvTN+MzM/XJtDIIYSei3QgnaByJ/D+Lv4bxLBp+z
DM6BYifrRlP3ZxFSTI4fDrYy7KvuychRevAf/qNjMGiRZnklBR3eSdN9fqBRbOiIX4PDjIJ+5kSP
PKBY/zzEUA2FqLLOii9GxiDI2oACeJ88d+NOa49ZxnmMcUywUTkJ+sDoMrherSOBh/Er0GbYI2/q
5g8e/vdK2Kg8EbNR8TWEJ63T4JV+R9UxRwt0wu+zrXyRbMlWToPFe9auA+DVKoMXNaiY9TJE9CEl
3wjJLDP4te0Q6y8q5WqBiTzMkTR6oWH74nN71m9pj4d5O0HlI0KzemQL32a7wcBId4aalseb0113
+6txBjZ6WSxlU0P+ptDQkW9e+vgSYCSlEHkXyR+A/mqJwQmtQK9i2uCVI98juHOy/fyav0a2Bv6H
7jYKuU0svA/HgEYQz+bcingRYGbjRtGTQxuKnGoKz/HZUCOuhG4wMa+nBm95/qWebif5+7Z3rK9C
l03E4yaqAkySehbVeQ5NEyYU+VaoQwtljcO2ifVVXE0wGerI6Mq4adFX6UvHYD4WJLRUHurxbDCn
yIAc3BwRyiTdVIfKF29LWblDFvlxeym83WKOkpDrU6NPBsCuE87JLLroPeMc19WVqCK6vokhQ6aS
/n1xr5eGL0ayCVbOIT6Wmltlt4G6/8QqFiYYz4WE+YDGRkToqeL3nTtWuW64ED2YIl6QQrf9t2Bo
YYlxYEWQJqIbJdgbjkmEt968R2HiXkr/Zey1jgELe8zdB0W7bFbrj/F1ySPnxB335KG35S+UG8N/
ED8VmyzsMVFyHlZtKquD5szDKVcvs3QsVM7ltwqgVxNsgFxpvWxICuZgxvYojbLVgoIwqioL8vDW
tlusEjrIC1PMQS1MkOsaQkinfPx70c2OVDEcgUQMog+qGB7YcwIO7tmlxJTt/XDi3YXrL53FL2CO
cauQYqoFnK+6sMx3yj9Q2PlpPCW4pShR+1zgffWpoc2FUeZQo1cigzAe8GlMvtbyXq1vMh5u8D4i
ewummdDlQ6s5bYy8LtiJZrWw9Pylqji5Iw56fGzwAj3aMhPGlKouTPlNMboRRO5DDnrw1sKghx9P
iVgpdJAE7435JhS+iPltVLnbzrieu1h8FQY6CrEUysBXETj8uojgLEM3uYNxYeQRLPIyoS+VN3/J
2zoGO7Ja62MSoZAqQfJg9t1i0Cw54OVkeFYYxBiNUs+Tgc5GmoepB9nfxYx221u3ekldd+4jHlz4
QFJHhamLeDCFwiXV72udlzGkB+J3VFckTYPYug5iy39eUfkYjb7ZIAOi7JDrtYaflAlIB2EtXoO3
6Y6XcVlfz9Ucc3gGYc60skLRKdMbVx3NvZh1nC37yAJsLYl+tsWezaCyqU1qQ9wNVB0CxRftQEej
Mu9TyX/1uhzm/EySXPlpa6LKU1yC8k4Jfkn+TU+yQ6RfpFb3tp1hPb27MMecI9EgTZmiAonDo36Z
mue49e101p1GFbxJGFy/xNx2AU4xBJucC4W7q8yRaokoSLEI9gzjQstLza64RDvUk27CIy+5/Ier
47qtzMGSkhDM2Bm+4GDPXrTvz9Ml9nxnPBYHtEF45T0/l7x+lv82aTCx81DPU0LTVyBne2mBFKm0
z8jb9vfjOD9LAFdHgTHqOQC9n+pzD9Doo5oTpa0D+nUZzKVLBikqFMQZaOf4KrfPswmOY7+3Y8I7
yOuFjasvGgxwVHIpgTEGwEFuw/5D14Y2Qs6hLexUO0LOf3vv/hAOXlfGIIfUkKhOVUzv9O/g/UVx
w7gj3/Rv5r3mlRi6GjnASF1sA0RYPiPZ17QgE+rxY9RXOkU7SpOL1OyBsyx6ZLfsMAiiZz1IjFq8
dJOX8pC5ybfMDiX3HSXTJ7DgOL6bpnYPnmje9+PZZaBEIFEihQPs1tKr3xVWPyB7EDud+DXXOFvJ
O1oMcui1XOZhAk/p47NeHLviNh1329vIc3sGMOpOkaVeB2DkiX/sEt2V8vKuaOOdUPKE69ZTMFfH
NxmkyGsDF/+A5VRu5wrvlNdYejXdEqWD1gIh1P8aTeWT7w7feZTv63uJ+qhMCLiaFCasD6pyQEkR
QXUXXiSxsNXgVzByOkPWN/Nqg8GQuRd9MzVjwJQKiaOitfv+udNu8+xTcHi1wyCI3wb5MFQx+qi0
U6HcqDPHKdY7XDQJj28igiSfVWMz6jzVAhGUH5M9TZYEIkAozNEct/zeTnRoGhkz4JctW7JoxZfx
U/Hh1T773NN7dZTaEvPERi/bcYu+pwhsARFPSnYdihd2GKcQ1DrPOwUpb1o+oKLMoPV+6jz9WHjD
idfYunqJLYwx3pHGSVZXIdIAvay3ti+U4b6IM4Fzj/GsML5RCEAMc0IqayBPQvFiVBzfWD1Hi1Uw
t0keF3lLBIxeNcFomdNL29T2zOviWz1ICyP0RywC0cCch6FOoOgqgrPRDx7D/mxmd+XAuUN4a2Gu
kHaO5Y7ESJQgGacXr0FrD+PDNr6uv+AWS2Gui1QbC1PMcPum5xLHqbghe8H1vcYbbdEB6QV3QFPm
rYq5NYJexPxcBIvmPngrD+PB3BuX6KEGHz8aiYwDpnGO6Ut1yA7jUQA10Y7mNBIw4/FKttTQbzf0
YunM3RKQRtajFoEvkSH+qwrkpc7b0SJGLe7zyb+E8QwqNCX0ne0952wA+/SLfK3p2xnRolFM1pg+
9fnPMHvZtvEhKbCxOJb2r82apmpMVLJqiJiFqDxGx2/KLtibr6HTW7QqnULZvXDiY74Tndgtofy1
/RN4y2TxJBUIqCWQF8/D3AqgTagnx7zjpFLWL+3rR/zYh8VR7HJVqCVkSJ3eCKW7dpq7m2AgkFlo
OrQIN6K+axRV8eQ69r2iK81dpeTNYI2zPuwHKIKnlorJM0vtk+hB7CUJ0mT51LQHOc5mtxGlcifF
6oySbVaYPFIRDhayqg2NnOQRqTNcY/M3rXuaefTevC9A/77YG8XPxKGccdJCdbxMNc6RQo6KyFPj
5ZlhYCoRUGLRqLxs3CuXQRh30YSZkoR36f4BqhRFV2QdWXedOa/CMBSh0tIZLega+bviGHpha/ke
MkBe6qI1544XS6+/TTBz/T+T7OMxioY6mwTQozSuchSsv5Q11Bua35LPwMab7SOz7hBXc8x9LxmF
PwWiRBlE+upWaOv8F1qx0l/bVtZf/ItVMSdTGuNAJ5QisU/tGm+TbKedp3faVFXueCC77hzXJTH3
vZgFRtFNiCra2LCG6lnDRN3U8KhX1q3o4PyRVVkiCuPpYLfJ62rAI1+X76LCsIvKFUoeYfN6lka7
WmEcXZVlMpZl1DuBCg8HVW7rdLqAmZFAgUBTZmROYiad3QWtcqc06PqRo0bkoOofrs/rj2AubNFH
0zNcBJS1t5NdZ5iNrHaa06B/S5vAYDvjRavcqi4m8AIUAPzAeqbisMRNuE0F62G4ju3WMOxu4h//
xJeqzBJRguC3M+3m9+xBNzF+mjrmw3hE1vEuf+kgQTOiqzRB10nB6VNcPSoL2/TvC2xT/cRsyxa2
jeIuU27MkBN78f5/xqOqOBTkgnIS5+aBFMecJ5G96rGL38/4Ekn9qTQp+YtfvkuDRzAOYgafaqta
GGF8RevDuRBUGmlczHewSTmUbBiEnu+BjQZtbtvm+poUgLNkgmyBTYOZpJuTMmzwgpDknzikPzIV
zLVmznlC0F/9W2ijX80w8GVMeBKBymxw4gDShOSrErRWEe6S7KuvcsIL+hW2TDEerkZaoOsNuk0k
JbIy4TBk39X8UVU/k0hZrIhxZiPMkziiTf5G91YJPzLxruapEq5/G3wZQ9IJsJ+5PLNWCIQkpbwR
UPqei8SuW2I1Rm5x7pbVoJp6wF922FHPyVDKKCSI+hp3QPdK6hg7CgrCQ7DTMDULrhLE8/SiCZ+3
La96hSGBcFDCdQ3r/wQEKRfHINRpdODfGEgOyeWNUJ/MsnXGLnW2ba1uJkTQTFHCbSOxOcQSdAFh
6KNdEV0TTp7ntpHMB3nKdttm6Df5zfsWZhiMyLta8GVaFUgPwT45tnuaqoRELwfq1rPyCzvs1qVN
bwwZioWDPWKoRUMru+BWF9qBWRxydzrJp0/NcCxMMo9ANUuSWo2wg5SDiuyjHdlpUB/mkcvwdpD1
+n4SGvSyj44uvcQQeOtjUJ4jAAkeTMPRyWtJJg44rd4b14WxSUS9G8JACJHHC/LpoSLJeUbzxrZb
8L6XyYSJZqvrYx8hKdq4lMqXis+XXr/vkaAUdrkr7z+ZVV4si8HcOhxjokmEyjeKJzUp9mNKyWmV
Q5oExzzmRTmcA/YbYY82+VIcIFMJqpY4fgqi3SeHxxZLYkBXmwxTEyvaE+mJCIPxRj5C6htC2DVo
6sPj5ygmFvbomhcRSz/pQqpJ8EVlR7zGJq+SbpGb1pqRaNHAJdb4No+5ZT2BuLDJIEiiq3ogj2gQ
F/bNL3QEe+B7duIU7cd0gILXRsg1xwDJ3AZxOmdIvlEVGiptYJxHe0Ag+pG+4RwDno8wEOIPldAO
HRruR/kcqTcK2MPrR85JWz/Nhiojx6xKKqsP0QZdNZIcNmgWpXoYD3ROYvgKsqqzjzbq9CJwUvTr
L07japHxylGpwEPYTTTlK9p9ZhNn3HcdnESCPHuLEXWu1PjqGqHvoYGq2ADbAIMmUmWAhXNKoXBY
KqCQbN1W5gk4rgYFCxMMepBWTINyQjDdtNJ9poxf46DfRW0Jbp9IfIiJcUxLgxO6rb9yF0aZ2E3y
8zDGODqNRCi5YmMLD8nZRN+94Hzuqy1sMV/N7ytVbXVEV8lLTRnuQPTceerxg5dkx2+GWj9oJpVj
waAWNJ+Ye63qorEM0XeKIqYPVZ/UGU+mW5yHQ4K5rM8d66s19k5r8mmWfDq2PNiSJ7spUERG38Vf
ejPZK+fMrcbcC2uMP6ZdPQCXJyTXs53e36iJaaXf399r+R7JuMlEvQVBJHqkJe9tipJDGPzY/gHr
KUXTMAiG3zSMMDMoBrUmiAHQoY3aiZ/I0/hO67expz403vRFd/Ub36siUOajaHynnz+VNl1YZ2BN
EjHUow542OrGJcj2fSBb6fC0vcRV6FzYYNxHxSj9lCh4b4AawI3qxIPw5DnAVbhthreTLCOuHI1K
I2mo06FXcbK1Y+dWNw00qJIdbfkm9nycnOGudek8YfyNF/zRQ/db+HxdJcvGZ/qo808TwqR+vknL
RynmvNr+cAr/dhSWEDdoJSOqMd7jgOcdFVtwO3hJjonTQZvrQyo3jzMY9GxZR5qtjNTEkbuD3A7E
6iup8ba3ej03tVgsg3ZV3kFhIUWjO2UwT471/kPBCEPwPDTg+I5Gd30RxshyI4HEAGyepnGQ8yct
s33C6aZdM0FEWdZMEw2ycPd/miibXooUxM2OP+7nckeSQ8prRV97GCxNMIFRRZSxD0WcAGVnHJtd
gvcHigSfIrdcmmGgJBCETFcpQYGmiGCXsfPs5+Dvtj/9+m6ZEuW1xLOXdfNYrZB1MRExROVp0F+C
yA2jl20TayeJYPLg/00w97fYDqFqVCWGbvInxXzLJh5ZzeplvbTAuK+Y6cXcBBh/aVyttnQQIYt3
2jvB9GvkfAZhiSSrOpKoaJZmKTRNDNgn8oyqfaZ+MUsQ0fZv9fRle8dWoW9hhCXRDHWz66BDROeU
6nP2MkEDUhWt8rGwTdeEcDaC4vk5PFEhCOMmv/BO6SoeLO0zt6gQ6M0o0ziySh4z9UmUT3NRW2ED
KBJ+luGzGe/V+BM52aVNxk3M2I/1IcPb16jC6JwOxHhp2qrnQN2qv18/H8snMPQDKaocR1fqjkF/
iNr9wJMkWi01LVfCgFwwGEQqBIO+1SZ3SiyMRBwiW/SIK4NZZNobDzyZ2lVAWqyKwbxCjo0ionTC
05FyemiHwYNMCDchwvULBvjKXiqUTMRRjjF2SIkESrc60Ia0br99Aii0sbfvcgsZ6PNHyczMtAOP
gH+TpamV1YFFO1jBhu/W/o9tYzyfYIImufFVM4LOs0PG0Eqr0crMo4hYcdvKasFjuSYmbkLab2jm
CjnGKrRFiPfhURGH6EMOnYlYNCa0KauO4BjucP435NarxHCLH8AOgukmhkrCABVj9TZ88neiq+7D
x9IzDsrjvJsKi059tD+FQ3wxOZ+Ts8Nsf1oXZJMihLRW7d/U8a1c7wPlbXt7V2+Z6xFgOTjDVMzn
RAFLoIauP68OjcEz2p7jKdS/f3dLTZQg1IxpWJZar4niAFTaqH36RC+tUR4GF5JEpuU3wwvomer7
7TXxzDGOmQkg7yEdbexWvcL8VUq7Ei8YP7K2zaymBIl0XRbjmUHb1XKQ4vPoj9qxAT14tzPudFtx
hi/VU+YNr2Zpqc620fXv9f82VZY6Tx+MKTRmJLQC+SgGYApsOAxmPAPMHZa2aqr0fYPN006GcpPq
nHL7KtfJddcQaf4z0KxnyIIokCtC1DHZ8R09z9F9dswSK7vIGDD2WleyxXMVWuBXl7DCj7rFZ2Za
lr+CiX1CkoWN0KJd0hBv2/rVUB+mgUeOydtK+vdF1G6mZdbVKvzQjM9D/2T0nLfQOjxcfYG5vhoE
84FoYA1d+aNIXHO+aDxuyvUL5WqCubmMWOuVasTHms2LmjwPw/0IeYzwLUs/Q9O2/CDM1UVKSZD1
ue6cMngY9fdmqmxV49wl28CgigwwaJlRSRiG7pykIi4xvnXaGYIxtuhzAGj1kbpcDIMMST9OWSu3
NLKmFBQoyH2lJGHRXb8LPPFhGxI4bvARfSzcrK8MOQlN7JwvPiX+Oc1/Jr63beIPd+DffvDxlFjY
kIbI95vABOmbbHd2/a7fypg8S2+Nu+I9spODCOkkm9iG9y9mFSgg/Pn2UD82e2EbbfUR6WJ8NQKj
ii3tk4tpS0c6qRB43EFLevC3rDHAkMpdnk41YnhKeAwO7D2Y3ixywaMVfZmB86lB2YWrfETFi9VJ
el7JgSBhhiszvHY6y03ljAqvKYHnIwxUSKNASBwiKTR6yF3+BL+B2x47L7FbEFrFVn0Jf2bfOT7D
20kGO9SknucxRQaT5oJ91EEgfWnJj5SHpd4FjzwKRpmDVWwx2u8zfzY1XMf0yyk2OfUn8QcV85Jv
ceJt9dvkpQ806lYP+RfRFvGrqtO0127CMw82eQDwcZ4WXxXJREGcSUlps//ioAl+osUW0zxgoLnj
teX84eV0PZ0M3MiQ1FZBDQnsBC2a6kUgLk52JqjbUV9wUnfYS4ftb8u52T4e4ovlqbpIAmFEQJcL
F4HcSrxBSo67suWRttQQ+VAqMsg1vSV50XiQX8CzvQxld3slnCvhI1pZrKTtydTHCVYStwdBfIES
jDWQxho7lXP30G+wgStsz2wyJ4EwJQKGaLXGQvhBiZbD7Cj2rynx1AhDzzyFd058qrKtrgmypJie
RIGEPJ4wmoQaSWb31s8K81CzS0sy/zGoYnOIc14LcVgiS9DpjW0MrdeMipf2xm77m/G8jwGWefbN
LJdhRhWye5GYx2DMnG0TPAdkopFBj4ygC1FUTeUXkCZGPlqWeZrtPBtMNJIVSCuqOgoAaRHYSN7Y
hvozkjj+vW4EHCbojDQ1Q6N/X/h3ZfSGOvUI4MxWcRsh29dN5OZdz/kkq+SBRLraYb5JlTVdZeRI
vRHJym66HWVGaL40goXJdMXqXUozMX0nX/PB+syXuhpmvpReiXo8jigcyWlt+cR/StQfpi6/b1vh
ro/5WHkXBybS1zR33bzNTulJp+TZdJFk/gLmiQuCERD7ipy30jpmXNfG4LrZKX4jiwgjo/olEJ/j
0RPjcyT8mPTvdeBlwdftRX7A6u8Y9bc9lk4KOg9DLEloKh9sTIYIXvGrli2wI37IFLfH/qju4r1h
1fvhCxUS448v0I+19QPYx2eZjaOowosESbNKAlAOrDqP0NMLNoWKg8ico8GSvxY5sFFR8NJNs/pH
XGunqWh2yvQZHvXFyWA5ASZJywVSAa3M7piUz3n3EAoh5xCsI+L1w9G/L065CsXj0ZQbTM7n0K8L
K5DKyMp+2zt4Nhgk0WrwTKflOOKBNltZY+yUhiflxDPBgEjUtsGIqx/5c/2VNC0Y9Hk5G943Z9Ai
NENVHwfEwaS69VsDDeQ3isQj3FqPKa5fg8EKUZ6Vpm8wNi4P3wR1D6U18AicJt5k6R+CzKsdBh7k
KelMDTp1DmIWUDOg8fMRbBN2cai8/JmXK+eBAzuWgex/npe08Np7DWgOZyiY0FR9sM+9AoGFbhuP
KLMWZzrYFDzWisX7Bbz1sq3Oo9iJgxDjFww25TGjRW3/4Hu0QhB5vPbg1aagxbk16LN0caZivxpb
OQXiy9/ys7ErPdqGJLwpVnCH0jmX/ILjNCwDwDjVswlVSDT71eazWvQ/MPRgT/q8gwTs59ITfzuO
wcCFUKKLqx0xD9p7BmotjS19N+15p6OPMUwsXlmMc+bYxt1RFtIcuqsIQfyn6UcrujVP6uYPke51
QQxwiEaqZYTWSocjeYdXusk9an52cfa9/C1AuS/9yR1T4txVBgMlqhyaRerTTgdPf+9uqmMH6qnM
0hETiI70U/OmfYXu2twOd9tAzPMUBl7QW1uUre6Dil0b7kAiaEWD9N0YEy8rBHfbFO/TMQijyjNJ
5g73sTG8mfFtJd7JOiffzMMVttEJc6DF6Id4vMo7fxfa5S3VRYJalu3fKU7t0gkpMDc8UC34dCfs
ebNSf3g8/+07bGNvHWCwPSgQBlQ1leKmnTJIRQPPxPcCclP1M7/7j7OtJgMtQ2L2YWbiui7Lr3H5
mpS3JU+HjAeWbDdvI0gjMQYkn+ODv8v2hS3Y/TFH/09tg0P88J/8xGQAxUh8kPN1eGVE7VkIvlb1
RUs+059yfWCYdE8XcBzktWwoUQdpHfFiKrXdqD87hTccynUGBkiaRDSzHjX8j4utuw9cw3mNDoNT
W7E7vf7g6W1zAh62MOZnc6yXOijslK70lArJoYxXQ6RosBFSmwxalGoiFpOENwSpDwm5LZJD7rtV
bSv9K0k5bsB1OgYvtMjvxLHAkzY3oToMsQ43s8236IAZFAc9Fxx02kZgk62FZYlaNkaLyDodK0sB
bX4732rTD5KfypbT2Lp9YjGC8k/v8yFSnqOUhcxGnrzMU/ZAyuQln3iUhrwVMcCQhNWogwQCmjhK
aI9RdWcO5r7UypsJsqlJUfII/ravElOkKdzloQLpkAp+P0SqyaNJ3go1dGV/N8iBt40P235uigw+
IFDtiJAhy2ZEjyMEDQa0k25b4K2EgYfMgFhVKmLsOifJrmoTKxDem1TdDTz6PZ4nMAjRtkUnKhKy
zH5+qpOvjfnW6DwY4tlgQgsjqWOxo7MmpT47U1PtwkG361TitA5tQ4PJlsPE1phDYcII0pyeC0x1
Q2W4zpD7VE7a8A2SHpxPxHMCBhxMKGn8H2nXsSS3kmu/iBH0ZktXvq1abTaMlqP3nl//TvZ9o6pJ
UYWJvhttFFFoJJEAEuYcMWHOQZd2hu7mITHGT/w+3weT9TRN8wkjZsG8icf9EPz6VybG98AUxQiS
sEVRuhRvi1639fLNSjejoLvX5fxlXOg/GQnm5bhbCTipukxQhlHM/th08k00vMyq6I2WeSNZQBGa
xRtNWo6DVXiEaPbTf48WFr9djDS6VfIUj3x5o+4rPOzMI6zQlu3GKcg1deqDsf+/8D4S4HyizsQz
xIhr0alE/ce8TC2lEiWFXbYLKSAYkLHfD0zf2pt8hsrYOiUA+rutfitszOfMocISEQWtj1rihUSz
SkH+On5s5OBt7rMFIPCzHVnzx7j73EDI2Vg4XzH1VZ2PPdRrwxcVTfqQiunsWl4zCS6BMMOpKecU
XYTqJX1/k53c24FFUbBFrLKCG5jtGUV7Vt4tnqiW3vobXJbZ1BCIr4DS9d/fbgIOg6EGyI+W294D
8xdotwxv2DPk8oy9+ambx37vD10v5PEWifnxNItxxdX7Zmds49TWUdJ4kfasjTY/C4qtfLl+41Zd
/YVEzjrbrsrkxmLt3+wxKnea+Zh8BjFOuRDBRawQ1UEljpC7DIKvj7ulvFOoVsa6yV/I4KwwRItO
F3pcZXV2WEUocMPNdD85i5ccYp96AZPiOJuU87krStSDPlrLEojQIrfZTvt2l/vZpiWa56sO5EI3
Lm4lxmAucaaxG3ZvTN9FOf1MYDwL4AcMs3gW5IW1zbLooVZvIqr7T9gYP0YYDcmcZ3Oru5HxK7ce
BvlNyx6um/Fq+nWhAheyOnEYC2nExcGgyI9pxEyNOde2CfgRdY6Jl+D63PqFMM4rGJHRNUAJYpWX
6K7y8w0W6z1tj0lrL6FkER9f5TxCXCpqoSkYPgE15V7zU284GCA2wkLid9A2b7On9Pn6SVK2zcOq
DIsl67WQYyLzhFq+7NWbZms+Ls6IieHIo+bySXGcd+gCjColEmoR2RHA8O5yELE985jvWHunfG4+
1a67+Haco6hMy5T6GI4iaXdt8qOe/VCjmH+pb8Z7h6kcTCsssS0TvTatn1G1Feo+cQ4hLJNSBNIo
5u4axV6aZ1Br2RMVd9eF6ApAHUB5gNmO/w594NIKxrBHcm62x1i/UYN9NlHGvZrtyWcZ3K1NhxjU
zyUiA4M6rO7McTts0XFr3fSu2wwgmxNtwrjXA+xZInd1hTkCe19ZM/JQyY8PC/DrdTu5mV3ZTl26
0Mas6c94fhbH3V6lb+MuYcWPAJTWYBdu0m1QPKTtzgipztK6BzyL4gJ5WJVGM2p44vaj7kqduC1N
486qMuBiUJzdlCjuyvZtVwaCUkyAFdmXyVczCt1ifNXn0rn+tSgT5O5qlmXzrIZYpLIwd+N0vewF
BhgqRFn6fl3QetntwhC5G6uXsp51Jozd6u34JtwqYDQdnNk3TtqGjdfPJIsbpRt3h+NpAgVHCb8u
z4u9GPdjL9n954Zaz3rxT9J5nOSh0gJM4KBCZcaGPeuRLU4Ug9ZfnPhv4+Ofpqqip3rGsGyKY/uV
kYmwadM+xux0A1oIKmYQZ/fx11y8b9RJawIrRUKE/XJ7rt+S6V02/esmsYqlqFwcHecpOk1J5kmr
2Ezb7ExHeT99wcPtieGjKBvD6RjyBp4dGLtAq/NR8SKPQgdeDSMKWoAK1gVBocqZfzwsWiw0IR4f
/WaQ36Xq/bqKq8d48fuc0QtWlilShMbDEh+jxivNW23cXRdBqcBZeaGlOthYYRfjsquTr01NlFzW
G29nHfjUtVzCtDAUdC2j4/irQvfEOESRLe/0R2lfveOr7IMbiRh7J5Ti01moo+gBiAvdbPGT6Laj
UJtW3euFTlxUDIIsKMQW1bdRzPdVMO7AO+SFiRo7SRN/u/6BKFmclc9TK3e5hnjYAdowOwTWDyM+
FdRiJHVi7P8vLmwBqFmzk/CVatReI/UtUjb/Tg1m6hcCqn6aYkXAqG8g3ifm6CRiamv5r2yknkrE
nVG50JfPxgy+Ybwz6gjsnuD+Xvp5Ky0VEflW84YLE+CuvpFYUastANSqRMlp6/fA+GYK4Ggd9uZI
xD52y/9IUS5EcV5ASnMlkU2wWglyaFvyU2m+t9jc0413Ud/M0kh8qfUp6Qt5nEuwzLKxNEbSqj1O
t/L9CSPhRzZP8bFX5+dOuAu2zUG5z3fyDmSg6HyVbrMZ7XFL1smIj8nDlslSpreRiewsOaYmkAoK
P9zrIP4V/flWu7cAlxPfUrGLuAoal1Yn0xIsMoD/3JzFLi21pfTr9btAacW5D+DKScGsQ6vI2kaV
FzanricSd0oE5zWyRDYyk+2x4NFd+k2mJo66tL0DR6x6n9FG1wH9ijKcwZOulWEbqKJWwFzwGGi1
57TeBdXLdRnrD3pVFAH7IcoGnjv/7T5AtSYASg6xfvIVn0GjGtZBAYplgdH1Ridi1urhXQjjnKEm
a41RGBgYzbGWa8tjYtlREIb7dhKoRH19d/VCFvtbLvyiEhtZXZcqq1Q0u+ooepGDarBreZoXuLFj
3Qc2QDj21cnaUYZOqcl5yrCpZ6DJI6VOrdCJwVlWmE5DPVLXE88LBTlHmUqAajQFfLnoGN9oPivQ
itiirjE4AaRewhZXg+WFMM5VqpoBMsN2AQGgedPrviBmdh2c/gdgBHHNJ18I4nzk2AsAagyAYqTc
mntlazxkwIIS9vRmOPGR+Jk6RY46URDQsuoDhDJt28uxrUjb69dr1eWdteHH5haxlRS5AbZPVIt7
edScQlKIQeWP3Zo/otiFDM7pBXopVaIVMkMfPdlTgH7e/4xPwbHcseG83A/9bE8TnFPnxzmOVAhj
uQHogjstz5Js2GXzRQt759+dH+cwwgRIoVqJds7Q7QztIJWEQ1rfiL04PKblhZeI+3bs6wijLcNL
eoP18kO+UbbRbebGb8GX4E67qV1hs5wUMP6VTn8QsPhGeQvqIpu8u8gVRRB0JKLjfdRjEKtC02oJ
bVnwJ09zykeK62v95XChNOc5Okut5bSF52g9ydedBG5RfE2QgHQ2W08B3NRTQPE5sd+8ZqWcA9FN
tdMjttsstS/KuOlkT1YDe8z9wiSSAOrOcR7E6BdJk1pAq4Titht+6sv36zZJhUx+ai6K4yZIC1BQ
Rjs2aFNukK2BW6D6H1ggKdvgJ+SsxZoKJUMOIGKHDfTPKshDxbuy9awNA1ygludW0baBA/afdIAf
jwOisd6ZeoNRLw+j0zJImV+MQ+/MTn4DWFu/OYi3/VE+IkseAHR9BHekt3j6FgNGxM1f7z9e/CWc
f1F7w9AVM+kBZYoRa7bymr6Z7nSvbcq7AvQNVGOL8Gf8HF0wpookVKxeWccw0scZsOr6SHGzkh+U
czhLl2lBFCO+mU9zY+v73AN4nldL7uTNu9inYLf/YqyKBmg3A1jB/Isd9FHxkqQGHhkb4J+44b2s
oT6l24DO83tq42n96p2FcaEo6pHMaRZmEcGGZCs1YH8+BYYDTvf/qMNZRSahYSIwOIsufw3L3I7b
lzn5QlzwdV91FsJFHWVQC0GS4EHirzM4178Act7pnvvR1h8NsC92p9GVXfV5tKnBZuYE/3SSOqpe
WLJUTJ7nqZe63IhknJ80Psblo5wCMbW4S5q7oi/soNpc15M5wivS+Aqp2Eh9n4rwLaoyOXosgRlk
OqjWYA9a4Uphf0yC7iFVqItGieWegZI4R41s4aJNSMxRbfYYsqK8paLc+n3+fZYfF/EismeLAnrx
HmJm62as/Ey40z9njGcRnDFWhaEXo4bkIVaxcmEeZwGrigoxKbZujGchnDFKdROnqj7hTi1xCRLJ
Qo7furnYZUbkl6VhZHeFlRoW1S5av8pnsZyf0q00iYYQYlNM7LS3hkVE6b84prMALuvp8qjA8Dys
L023DJlJ8NSdMTvVu4iaB2UMlDbskC+MoalCw0xjDLNIwq1oIc0ht5soCVx+Y8SJWCUNAmfRR44Z
nMScogEgT4xLbCxJiLTGQu+TpW0RluyDXXisd9U+9Kk671/C1O+vw2+ZT0ILhFrMlbvB0+wMR2Vr
3WgntkSPwpD/qS0V9SyM9wi6Xg1hjTmqUgMG8Cydsnz+2gQa4e9IpbjwVE7Ac7JmmBzrucpe7OEA
T6A6+kBFMBT7unslHBC/dV4MHfaxFTyZ1eW2FUIbdJGJSg12Et6B3zPvilFqOgObUrX2KiYA5zfw
mJ3dqnE0haJiX1UIcQktcTCWSQZ3iYoxabFLidRFqE76tFeWXTYTn4hd+j9C0oUI7haJ2ZBEooIC
Uabvuj60i/AkqluAbBPfZvXYLuRwV8lY5lmQZCSXYoamoJUAZDe0q9itJBAfmdQrdn2D+SyOrzXM
oNRq0jxFq8HvPdFLPUVy5lf2tCwBBdCDliz222dqwpxQki8+qLpeL1KEZ14we9rLlJ+m+Fnv7zph
e93Q1+/VhXrcvRrKGswuEToDRmSztTY2vFodrAlsCqUf3uoeIW+1RnQhj4u7oVAtkpJjq03cW1i9
XLYqyPMUb95Sqcr6I+RCEhd8rUBLZgyBs5eyMvuiN58WtMeNJ2nZyi52eTQSnXz9cX4hkgu81pQX
81zIGpoEeHXpAN2T7GkrhfYM+DZHfUFTwLfQD6EG31fTsgu5XDxu2ilqjRYwQ//slf6DEEvvWv7l
SFlyqwHNW+NnrHLLWLo2xJ7F8D3PgYxR+PFP6caUbNXXffMQeVTsXwdQ0s4SOc2UMsCQq1CjdvlB
wp1BYOrIva26uBo2e7ibN6jib/Jnyp2tn+lZMucxwyxtk0rCDZSkrwy9fGCjvIFqj4K7tMDX1IB1
Tbm29XrghbqcD9VAEFgA6xtpAhTbGGjsmF8CX3gbDp2dgchNweNZ26kkrcp6eDgry/nUvLWUbGRo
EGZx01RbHdiXuTQTjps4Ub5vFc15oYwYY3OjMj3kRbqZMYRtY6v2uYp632rD3dhiLFqJ3es+h1CO
710p4jTU4HfEnKiauyh83pRmfiOP4o/rYqiPp3GuNIrFTsJ7naUojOoE9PQYAfrG1p8DH10zbD5g
rzXIbcvwlM/09s92w3M/mLkFNCwZovVYdapU9SOLWuBZHza6kMH501E2dHBUIu7qM6D1VQdNakbR
NTlW7rFBtPI2dCmIJspkOIc6pXU3iwYy8wSsQsoW8Ln+/wJ9zf70P1OX3+avcV4mrRN9MQL4z0aK
bRPFglYmhlYo18kD9UehsUwNS8qLF1DhwXNGfuADoP/E+CBDn2JToTTiHImkDdhSGgHH1lmh4aRh
kXl5XoVE9kB9Hs5thFad182MEPtP3Bm2Ckosn2z3nC2Ph+YvyixP0VnCbepaOKa+fpyTaSskNTGx
TjgKHp18MKyg0guoI6heLDpSeWcM3nUn8fH4umJqPA6/ZSV9aOIfNzihSNkAPjlw5bv0KN4FPxjR
gOwXnvCa7LNNDbOgilSUGepc+lUo1ahpDPGk9SAbyBe5Y4KlW7cjsPr03+aH6+qu72RdfDrOaQx1
GnZ1A8cUnACYYMd75cbYyG51ojox6wnz7yvMAzZFGNnqehWeYsylNyOP3DZVH5pocRP0cdtG3RCK
ERdM51yGlLSWhGYM69wlXyw8dlxpCxgD09UzsAjJtmjs/wcuFfaavmY9XFKiBChbNT3aF4zjR3Lr
TdHZqF35jOBjoaDXqOvA+ZChSksBHl9zF1RSI713isJywqQirgR1krwTkfoxMSJ8udSQbse42UdF
5RJfa/3V8ds6eISmKSqNYehyWEf5VT5l0XugokKLXNxJsl9L+zVTHq9LJM7O4MoiVlsCA6IE63on
pq8Ztmm7pNhGQUHEfWZlV+yBx2JCA1QcrRRTUIrW2iWWiLr6e4MGT/Sp6Y/zPeZHTYwkFHIlEDFA
FuebvlC+6YMe2l06UZUXZlTXNOIcht5IUyqB2tytrMWJuo0c/+iqxo6Xu3h+lD8FBawZsgpiC8n8
Y29zVjJjxIooA5mKAJq4FcrM0Qeqy79uDGcpnE5aIUZLq4MmJ/5lvrG2Y+LLiT08pxjWrmWw86Su
cEfxM//F1Z+lsr/qom5aKoJlNQE6ITN4l5ZdCeT38Ih5jE2DV5O1+2RoOcvjPKKp1YUBDDKWDCj+
/BR6qVN55U7as0cLjvXp+g37y9PwLI/zhZ2gLmOdYec2O7J0O/dQDiqd5sBItkdXA3pNv2WD3Nkm
J8r61PfkHCMw+4C3xgCVoqRyUgF77NqcbApJ/BSNuHJhn5xvVIY5jooemQ+wWQ2320moYCybcme9
gWTN6040L+66R/l9qnzxWNdFFYTRmOId5NQBvMwxE0K/1fL7Fq9S4guux+yzLM5JYr/YiqoMtaDO
Hb1lp/n9ycI8g+AIb6qvYHlU3o4H84EsKrCH2J8+5iyXe6iFRTGbYg4sgtExgNOHtASdedVliYl4
oDLxdYd2FsZlXHOWtzqeFMjEZ+VWnUQ8eBUvK6ZtHowHXRi8dkqJgyXsky8sW0G8GG2AuWU1e1yE
g2i9m/Xz9W/HXNYfR6iDhE9CFQgjjtynW+ag0YQKWqXTyaxOS/F+/ffXX5sXArhvJCZ1OMk6dAAi
AQy/3UR+1qHs036UfXK8NUGJQMhkn+KaUtynChcty8UIE/LzPewRQGmhZz2kjgImW/MQupTHXL1q
FypyYUEJM62dwbjlWuKN3L+a8Tck5mBeIj7VeiC4kMMFAlABwhwKjDRGO7ZXn/mlM6Mf/oGr3GxQ
j6T2z2VKMy4UCHHZZklossEF03BlMH8A19TWbDPCuHK8ZXVY6a3FuFL/Q9zWbnsEC7uM4hbQVFyq
4rx6GS6058NEGciiqspwaBVI3EAmveSRjb1kyniYxV8zHi4oYAZMnJQWtdHOFQG3jnGNfbG14FKK
0+dK2xc6cWFhnjo4D4ZOyyC7WTpRdXZ4AjvOsWGIE0+q6BBXg123K9rxc1OznOaWhb0sAFwwYO7C
tQz7u4Tmf+b1ok0NEBHfjJ+ckoux17WQrar0m0J708HiSCXo6y/T8xny01JSK04aRulYIyIAq1oA
4N0RVWz5QJELUcpwXsXKVOxSMlqVIdrkwc+w8+SYWg8mLhw/ANV3dRsDEAElzsYCXsEpyGTPSHaq
TlRICLfPo4mV2VgtpQk07j56KeOnLvh63c6Y4f5pZqokGZpkafofzO9KM5V6gbIVKygxqrvG+3RB
Sf8thq9Eq11eDLMOzxvJX+P+tpDuM41I+te/+lkEFyAFYdTMBjiYwPQ+9MVDHW6E7Nv1w1pNny60
YHf2IsFHX0TLwbKIKd58sLPwWM3bTHg2h82gEs9MShJnwiIA19IlROW+RgVAbgpbS1tblx+TNLHV
kVrLpI6Oi4vpYKSgiUZ61ma7Mrkp5I2sEeiJlAj2/xdHB7aKRq1NXP5SKrZVFexqo9/o+bK5/oXW
u6sXn4gLhH3SG1Miw57r+nugusKya9vvtWY6Q3tsrJcp2UzzzZDtYvOekLx+U8/2x4W9NjfbOBDh
Ecw3Cc3PdK8jzqNYP3ksRLB6EbX3SSrLRcBYSUVhCjHP8P97UTarLg7O/9f7dv9SQS4GFkIFehNG
JanZdWazoZr6fjlUnqbZgM3DWnz1k1qkIKyGr0MbsQVijhoizVHz4iVzq950g34iUonVF8PZaPgy
tBYvvYkFJdBsSLs5+dotmdOUXhPdycntKLxcP0fCTvh6dBEpWV2lmBWr5bmd3UgdxsHrg0n+zO6V
jo1gRbUYWTFnj32iqP2SBJo7D1G7tTBA7s1BrrjiMiX+dZXWg+FZFGeH+dRKoZQAK0PpYPU/tPFt
qG/iRCI+01/s/SyHs0AzTswuqRDYGzxfJeA6R67x8E9OFPrl83Wl1r/Tb2H8uzwoUb/E3p3uKkn6
2LaD08oUlS0lggtZujRHgPjGjBqI5o6JLHnNHHvXtfjLs+6sBhezYlmvpH6JWeaK/sN9eh+55o8O
wxGYTttYr8k9dW5/ef2cJXKxS8X4Tp7GyP/n/egZvrTNRLt/HX3Fyd25s1FVeb2uI3WM7P8vYgsw
6Aq1suAGg+prJ76L6Zfrv0+Y98cawMXva6B1mlD4hReac69rbqV5V6NlGanUe5hShAteKPcC1UtF
8cmYZVuQ9lNM4biuO9Tzt+GcgqonsSrXsDj4BqetNBvjcLYske8lZlV/ppVnOZxHUIYFcSlGmZe9
zaSjhEaysql3oSOC1kglMr/1KaCzq+M5e4VKA0UJvhBsXPHTQ/axnBMoCL/IazECINxhCICUSujI
k/gCEmEpLWZ2bMJUxpwaAn5nS1BT3WYniTDy9RXNs5IK5yyGJSyEfkEsHLB7GoFdbNkF97NnADE5
d7IDIMx+xa/BIfGyJ+lT2ejvr6lwPgSAtlnQR1jM06bJVqubxVjsfnzOxYckf7x+1wgD5YH0sq4o
snEuMWuIpYgg/BoMu2hQ7etCiAutcA4jKNUqqnNwUwry11oWvCx56aPjPPT+dTnrO+wX34xpe+E5
0koHFO8AbUbHsmy2dppvtBN2121WRSjBCsA46dKj5LD8SXC7Teiazq/SLTYW4cRWfYshWqal6oas
8OD2VjMPWdm0wO9TSrupXKGl2CTWQ82FCM59wUwMozUwtSW/tbON0wWjdeAigJ50Gw+m2VXJvYX1
Me8LmZxDE+qyGiMR42olSDpH8ODVT9LN7KOydUslo+tu5kIW59QWqwgqdUEcYNXz5g7VytRWDgk0
tE6YFHPKWzFwk811GyI15JIeGGuhpjOegvmC0X9Q+rqWE0z+7LI9X0pHwkr4qpPcmXmZSagjNsl7
kTwDQ5rQZvXqnc+QLzSNYSu1holCQCP4oW6L4HRgWDnSm25LjnJSG3TyGUMRVfqljpGvPkXjMvYd
g0M2tP5eHRvs8Gj3sTp6gMo9CKm1yYpiP3bFoW1EbzAk4vqt564XinNZ0bBUiTSFHxGRPZ0y5HwO
2yBl8UkSbIoekvqQ7P8vPE9Ql1pi5KjmK9ptp+0xB0j4UGbsf0T4C30414aGXNEh8QLyiAn+G0wT
g0BeM/Zq+2pEWMftfxGGQynEOReAU+lBH8B/qRtkL864iSdbwAkam+YGuFuH4IE6wvWC5YWKnG8x
2jCvksliItnY0LCNd8KGJTBkf4xSjvMsiqqlarCgXy3dLi/GSwEmq2Fr/gi2GIb1lhRwitRFXx+L
ulCOcyvAm9PnQQB2c+MGm+EFy2Uu2Mql5+nZciK2sMomDCNPPA6b2DUfZmqCejXQ/5aP1dX/NtAp
mKKsYxliAbYH+Unrj4FJpEyUCC5jaks1sSRwRLtTs9XRKs7NxC5rImH5eEf//SKoPE10raSJFKpI
AxuX4UoVbuBWh+wWtC4eW/fN/ejeZBu4n3neX5wf50/iug1Ks8UrKx7erXIbyj9n6t2z/pIz0Kth
q7CiwQ+5tmHWaBqDd0+Oi9/t4j1QFzFVq+0ZGkhMwrWt34KzOM5nlRJ2t/MCTZZFjza9NnjxoH+G
HuFCI85raXOtlb2MSkVkLJgOit2mSXYpCexJnhznrYIxGNvRQJiTHhe/f28BG6BXdv3C/H13Sn5S
vmo9rJ6PjnNVWqsYZoWBcqAFpXYc6q5ZxceyHuxokYnXFvWVOF8VCGbaKxZU68MXGZsW1fjluqtf
v7ZnXTjPJA9whAsbPo1F2Y0N4a5WSncQA6KzQhwZX1tM2qRfoqgFP0KOGef+dqgehyB0NMDC/St9
+OriaEmmKTOU9R4z6V30KvWZLVCH9pfk+/ep8WVFuZqkUqxYYvXdUr1upxy6ZxOsQJkd2I0tH7oN
QIeJ3JQwBX62VQOPaqlJsLpIwnq+0hvxZlnUnDC4v+TdZ9U4v6CAgaix2EwOwLeE75ETe/ou+xUc
jVPnIWmEi0ULjspvKN04TxEjBQxkHf5VllF6FiJvahr/3xkG5ySkvLaMLGB9Sgnzdum3st/r48/r
Mig1OMdQB1Vc5B3ywNJ4nltPiH9c/33isuqcN1jGQTQVEW8iy9LvKkv0FwUWNy7udTHUZeV8gtkD
5i5kYHC6CFqgV2t512UXSIGEGEIbfmpVK/WlkRW8tdS59ko5vZk6HQvdORG7KYvmh1Wx12Fiba1j
pSPru+LG+3ZEp2h2/2Fwkm1G9t1SGRdxhn+MrnbhrAYSi0kDahH5fdTETifua2rzgpLDZSbRUE1K
2mFkOlTmQ5KBJb6INnEi+4ZBkWJT34tZ/8UrR0gqS2oCzMnJ0l6ddnrzMvRExsAs68/07rfzMdif
cCEiUXJVEdijX9wr/rgxd403HjtyH4zdw2tiOF+wWJiij0U8vNPY3CdD/KsqtEPZlF/MbMRQBvni
YLnvNXmcXwgASylMLfbPWC2DEROkP7ND57HXqELt4q/jRp2zLoNzEplpohk1IRHPjvJNhzRZ24be
/Fo61UF/1TykzqGt4v0POtBTvVW+BA/Kv3NTBuc/Ck2eNKuEoehD7llG4yhyta9iauydMH1+dVnK
q6YtFigqxG+t4mfA7ZsyL/oci8X5QPlhwHxZtGI0kZgDac7Wo73V3sXlweh9OazwenML+Rho+z49
YoP5uiNev3GGqUuqpILxh3tTKWajtVKuA1LZzFAkGm0zsJwYiF/Xxawf5FkMV3Gukiww8gqLQQCP
tBfL14rE1tttNxEZzF/KQmdBnLOSo0jLFRVVdXnWN10gO0Ud24UZekOATL0aOxsEak5Sx6othskp
G6ixqPWLf/4DOBeWzEqvjCwUBOmPWdmVAFvUFjuNQdAJhvLrp/qXJPEsjHNmeaeLPcaM/yHinXYg
xn02d4ZTAcr0mOwDJ3wmZxTYAf7paM4iOccW5YtULBN6MyKImv5B/B7AgiE5jI/nk5DfgHL8j31y
fi0HNIZm1DCcpt+L5b0ELCJqNoe6Apw3iwxjKWaWzw/6d0nKHEUt7VakbgD77tfOjfNYUjUZTZRj
LUMJ7Dl7j4FnTxgD8WX4/lWY12oe1VhXGJ1go0R25qa1PaCFBSACd4FzPlFFJ+Lk+BbWLGNZFm0I
vITqI2hxbDE/Cd1A6EUcHN+skrPAnMsYha1qnPYBqghtSMH9/KXm89vK+C7VVOaGks5oqo9OetN6
1S49gFzaMXe1m7xXuEy5m97+D0Xs9WTkLJdzFmpkogUhYrAYBZnvxneAzLnxU+uru2BXeeCneCg8
zPCjQpltROIV9tHlvmKQCuc72jmRMmnEg4gtWzOEufYpnOwUawSg/cMsZ+UNXmc3KHllW1G0LVe+
GU5A6thS8/3UB+Y8iqU3YWqIeHW22WNQFrYV/bh+Mygz5XwIuv1d2xXYcxnTRzHdpEDwm7x/J4Lz
IcUQJ60ZVHBT1rfW+iXJJ618ui7iL+Xrs7FwHiSWUS3XDVTMtcfkTtmarx3AYcNXeUuVAdYXg85O
lwfXT7XIGroS9zr9Zd0Kt6yWXGBGeoIvmfbRr9nPHjpneApdkgeNiJ4ql45EddEpkYJz1J/MU/8B
fAhaZBW+LHCLLabUHNVH/Zze2iGMUOUSlGWp9LxngFwAYHeTLtlZerG5/gEJM1S51KSp0hmMKbjs
6vIW5A9S9aOnKuRU+vMna1QXaSZSEDfLpi0KsL6YVYkdRcBQkAS/tdDEzZODaoQ/g0i+73qS9JCd
0xWvwgOcVE3adWqJF3dwwoW2hdaJfLaVLTnTjdrZpKlS8jjn0Wd5H6spTDU7Nrvmdth+z4EKxnqO
/YHsOVJfkHMkhdlLct4iTCS7eJu5aK3cpI51wi0EiFHljNvACd7/ndFwjsUq29oQWFtObtGBKHdh
kjv9RJU0KevnXIsoyOVsgvoV5ZjbLNnJ5e66FkT6z4+Ly1pm5kGIZq0+POnazTw8F/mjOFMkDeww
rhgfj1MSVUWUgEIZleZo8pY4sGtT22iT+djLD2Kf79EhIxQjDo5HLJFCUy2NKdWRO4IVSWvcWaSS
fMLo+KZNWcmzUU5QygrfG23TVd9TqjFEiWBaXtREigCVJGFAsUJpikMq149abdwUWXt/3QpWxZgS
EP0VIPqrJmdlLZxfl2psGCGo74TmNRHU+1IgIYBWXcJZDD/zkCd5qTc1HkXJkc2sACjklvH0qX61
F8gVNEInfv6hl2ZFCTv4H7X40XS6HcSFnS/frh/cqpVdaMQ0vvg+wiIHWjajkTZlLQbh1dvcjLfX
RbCz/+PqXIjggpNZK528dLCywWc0mgyIhNWOKH9NHRdnaVFd1vMo463VxcJjOKlPZTxglKr2r2tD
HRj7My4OTDRASSUWcNShKTpman5rjIpYgKBEcIEnjwIVUAsWAk9unrqm99Oqda5rsZ6HXXwULt4k
cpNGuYCi3gdU+VdpG29KPOkAZbXs5bsOhUvWtm2f9cRRKBgB6ktxgUfL09DU2HZAoL4sxg+9q+0m
JGqx1BlyDkHuhL4PGAt8BC6legh/5rr0maTr9xFq/FhCIldaW2eIny2WFvshd9L8zaKIm66fFeCZ
/9vcjD4wlAaW7HbBqTB6uyrwIn6+bgyUDM4H9LERyBUDdi80bxw9sdmN6meC2cVZcT5AjJoZ9FNw
nEp1q6WPBhUsV8Pzxe9zlx90n0WrsNK72XwzsjdxulWFhzHsbKAGOdVM9IOpA2P/f+ED1KBMi3BI
gINhbI3mOY0fqpEIaOtPsguNOCcAkMkMEON4ks17QAvYiW95LNBke2oFcn0A4UIS5wqkOKoQZXAd
GXpr+VCAfFbDkGIAhnT5QIe19YfEhTzu+psoF/dVhHiQAVUg33fbZc9KfKJdOAJBQ0F9KM4LAG7V
bOIMhyjJv+J4r5q3tUk06D7K2H8Pb9rHh7wwBnjqNMkahGntsTiGDwxbLntUtkDq9LFY7dSgD7aL
r+UX/QBS8Z804zyh48dxX8g35VqO6wLypSnxJAkM5jmQc4D4fN1JrObZ56/2MbR4IaZdVMkKQnSH
sWnsdFn4EE3g0hCV+oRpAiLGXs8YtA+LvZC1LJY6YsuKTdN1u3SfbpY9g8CiSBnWBy0vdOK8hpx2
zSiFGFYffCxPOxi9cfMN+Ed3jIidYgxg1+hPO1ENRQHMr2byIHOhIhaLKeMhFE3lS5IWol1p05M+
FWi2Cw9FVBBp13oF3zwL5O5ZIMtRPA2yhmTVulUYH4k7PJuVHTsCQK6dzBPAn0hYyfqXO8vkLlyT
iqYlRsBywlr/PeoBoQNgyRPSWFSlAw83xVUr0evHxbtuneuX4LdcfkInrlVrVhtM1sUlEFGUA2hF
7TmmgH//YjBnMVw07sR4kqb5oxlfvzPKkMqLbj4m8n26hEsYDD+mo9fG1LYCGpGqci8MP+XgRz9P
drDMMJzavX5+6+nSWTEuPmea3shY/0Jvq775P9KupDlunFn+IkZwAwleufUiqbVZlu0Lwyv3feev
fwl9b9wcmCYm7MPMxRFdAlhIFKqyspryMkp/ospz9UWDO2lZAlaxMiMci/XQUdrI7pTK1hvV3l/G
drZ9ZYf5yQo55q5QhiBn5ePTdJu54SfUKYov6O+JHVATn0ofBNUL3lFQ+RWqY20j5HUPuRu7L/Qh
UGDfxSCbHwZVfUKK49CWhzj6s0fI1RR3ZReJNkJAeRrceelejLz7oGiRCD5Y1LeDVzxdx5qUdg6U
hsl79p8NsNC7I0YLsjlGHWOhi86WaPc45Khn0jcDawWcgnNTHyn9bqGeW0+WAKEESMHzdpKkjBQk
bKAjkz439FELHixRu5dgKTxlZ5l6JvOPOmac6Q6Zvnd67ozhYPeRv+/uIkNc4J4FU0a0IARja3pZ
6tcluQt7b4hNwakSgDqvL6dEY9cqDPX+EX5gQq/iB7zo8Jo8SNSB2WEQzf/epFA0PA0nzPDBcOQF
15UBCSgNdWBJyCUWeQSHGXVAJwhv4inc52i20i277k5ClQaREfYpV8CkVlZuti0qUXp3qymfu/Q0
xO/3vUF04fNzBMoZownKCid28OvPrOA3hxiazQroxGmRTX7ob0QawIJ7g6frFAW0uuIATaLZfGn7
e00WPOO36W9XQOfZOKpkaW0KeV6QjxQf9DdP8ixngJTAgnINZrgelVMruKtEtzxPzWmGTCkkJl7H
ypfhEeIFDhsBaR6g/vog0kYVrZAn6EgGDbuKNW1BRvkpvGGd6uQpvGW96hgx6NY3fzjC57qplMcN
EqTSWCEy1ItDWd4a9FgI2TKC6IVyEUU3KkuhZLjxR6d8z+RsSye+w2QLdKv0ld268bfpwCa7GSJQ
FLgk5VAkHbs00ucYVDjrpcEcUsvbP2aCk8x3R2p11hvWWOOiku6n4b26+MPwcd+E0Cc4tGjkJK2r
CMDeBJBXKvXbMdPPcrhcTCN/JkHi5EHl9i05NrXpZCY6bbOv4xjfZXKMuHcQaS//JkXwM96gXLwR
BlUX96xFDA8ln71wE1e6SF7slKfpUhxEz3aR73Avl0odUj00cCTG7Dg1z9nUnpQINMcK9BYRXVjk
LlzcEfZy1WqsuYgk4/1YJReIErj7n3O7gep63viyQZD0ehy1mJLEms6xeT4TtUoPbeHEzuKg8Qe3
WuDIN4Ej+dKDiDsuuhf4QkJWZVJDM3y9+WA+MxSFT7lygdSEdWjOsRs8iUDtN0kRqmD2kGbo4L3/
+7qzlHqY2xgmW29Q7DSz23P+njkO0iKv4a3kqCfMHb/XHrMLu9SLg+ghun1Kr38Ad4LmKq8yyup1
+nKO27OuQp9ccEq3uar0aoM7FRWRB0LYnDcmcqo76Rn30j1IIOf0LvD1+7d3IUTzKreDqCt0ww8i
egtbxK8h+vUP4M6Jnhaq3ky4fVvtIzEOVPbTpXBaWdSuLdpM7oxk/dTRyjCIO5qhkykm4Aal4kzy
98/J9lH8uRyeZTbSWmpKxm9UwszNo8oxY0HwL7LAvd+bdogkq4tQv6PHmL6v8w/7K3hT79z5Ijyj
bJHmjqKJH33fX4t3cAmEK+0HMK8upl8709Hy5g/0eYRD6McYlMYSfTbothGkJLfh87qP3NWb16RJ
KmTDIULySf+c1Qer+VJGBxIJCL6/CZSuhth2r4JaeamhtC4h6zKeFR/Skageqc85KIGpHziimS+i
b8dBitEvWl8ljJddjgfTUG5SgwocULggDjVKLVVzfQBsschvQQQ9fSGe9MhUucaj/LTvLKIFcfDR
EX3JqgjG0ubSBnfS8JduwKFDAoX4OGSSQTR5HvPXJcg9dXlutEsfCJCQ/dKe1/P4UOnSQmak2cfy
a9g8ZG3uLjUqic2neThLojnEAtTjKWRxJxUBZpUCdrX3U38KImipQAGkE2VABKviCWMDiYpgSGdk
vBcU+a3Oo2CnNaZtDtC6XR4GUV+ewB94nlguYxTDsOCpo873GsgloaCkJEBxniRmdkXEpG9QqIhv
e8zNMyTfGN/v+/T2CbIUQyaaIqvE4rEnNge1Z6Hb9JXNSEqeDTc9RU+MwS0elb4d2ayscQCkSYUB
ZSyTjTwNDgo0RLoWU8uYlF6NCWnVdxMi0u7+Cjd3cWWSgyGJDLkuhUjumOltPb6jy2UWCSBuOvjK
BIdCYaQNY9jgHa+kvj4dI/qxVi6KiJu+6W4rKxz8lE1vGG2AVGlN87OUZQ9ggXj7e7X9bljZ4CBI
j425C6G+i9c73jLv2Es6cpWLdIdBQXZ1kL7t2xN9Gw6HSLnU0Sgji12RlyBu3bHAELvg676R7frl
z0UZfN1/VqI4kSQoo9ee+SZdk56rmxFjPv4DXZa9xH9B1pUtLmAhwTxlCht09r+ZIuDdH+QTptX5
SA341nF/ZWx79oxxaQGjDzLoMbNCcAk53EQKE7fXpcRN4jT3alUpb7q4mRxMMH1Xz1IhYI3v+6Mh
c8hhZA2VyIwEsKrpdtlatlCTdRPQV5vJ/oJVuNKmiWHJOs6VaiyfrQKDEMLAo2Z03+eWG2X0bMSG
KJfEtCn29pSDi0ptwyhhorng2aDDCwR4DW8FC2PCk3NauvsfUICHEFD+9wqRicv1SEOWMTmxDCBL
umRfsvcVhvGlbn9MfRHpah+qDJkDERVSsHVuWoCqHBMpteS1t8xDr6PTbMk+7y9uM6pdfT0OSzSj
zfOuw7QiubwMgye3MQaMnlMzsRXyum9KeMQ5IInRiFRXFo6dSmzN147pQfmEBnIP+t13Ij2GfdAy
eP5ANC8KJPDgIeUEIdH+tewtdwnf7a9IZITDkVautCpXAMRx96RigKiivRvNj/s2tjll1y/0Fhus
zpfUaF2tsBw3uKqPxkH2Mn/AVAzrYjrqO6Y0m7qW2zz+B0qJaHkcdkiqrM5DmEHK9wf9obn998jv
Ir/3pQMF6yLwtG+6LCSICwDr7TCulhuXeZBkGYgXZdbeQW3vKY11/y+3lIOPUsY5qmoQ+43Ubr3p
A2RjUHUGk9apImgaDUgfBR9obCdMakiEXQK8fJu+u1pgaw36HPX4nkydk80miF9q5I4CV3sioHCm
fn+jnIidP4soSSLDHKoUqgTpEBX5stx6qDqQFY66iYwV+RpP72VTqHvKnH8Ho9/8erXOKVcmXacJ
TvshAGtnOoYnzAb4b9piggv9TbpxZauGDpZFQmQg0MXvMkmz6cb0Jkdmk+Vc0eRJwbHgdWmjVNUw
ARynvk2LZ7UyTrIZPuuG7u17qcgMBy55DwJ+0OD0EfrS5NDVA2Gt/KP68BVc3pJxq43DWuSMtnhj
xuyt3BpumaquaWB4VxoIIhFB2GrwE8YpXcJQ0rFvDMaGDlKBy80AWVA77jzCapDQmxTsoQBM+LEw
dGzCgJhIBpTZSem/y5mI6y9cFPuKqw2EIG1WxfKEOtOtcW7t/i44fTXs7jNzdPH8FMFt/TaFZGUt
Bu1f7UeA49RGrp4+DD1GWAejXc9PdS5g+YnCHpXDi0AOi86k+F7ERj/9BwUzg6zXwC0xiNhvT/QV
ghJ/e7S4aCQsx6gecG+7hfVSL+cenJI2e9w/V9vjzVc+z4UhPaY90YiFIcp9vRzDz8a5PLMJ4G1z
TAz7I5uxzBqjRUdtu15xtcsnYjHEU5frDm/c8D0T0OsP041yM2AaeHynHAKMNGT6zBD1Osk3ymir
gryYIKbkW3+7FgrrRMXDNMhv2uxhYP38spsEAjMC1OJTtW1ZTLqZ4sTVZUIupZyfUoyMPKvl8kda
zavt5KOTRYXykY5E3BJ7enwJZsGLVLRhDFtWZ61vOmromKHoplGCqRxB/w2TkmbI7hqVHWR6be+7
pWjjOCDJ4g6za2sE4ll0mHofo0zUVJC63C6ArraMLXm1JN1qsiLJUQoY/AFTf9+jHgAGiHIOjtZj
YBdefJ8ctNP+ukTbyKEIpISbeRp1BJFN7BbLd814LFF+VTTRBoqeFxoHHhjUvkxLi3PNCDWybkfu
VxNT1XK/+C6SWBfgsMZBSNboGApj4mO1i2abYAVHlHppjJeGMZ3M1HT29/Dtavw1liKyrqhUly1e
wYyEaWX2LaBYv8tO0g18HjK32S2LW0Fhd5TD6GpO+ELuyOH/p08cRBm67e94/RNYCLbynRkNbXKi
401KZauxw36idhOlwWOhhbFfTEQUP25v8dUed7zbFHlbgmmbSJtEH4Ypf9KN3NXIfEFb9XNJGsEW
b0cKV3PcaVfVRpUXNna7NXyrvpmb5/1P+JsU7tUAd74DtLSTbIQBlrTTwYpe0BzEpB5w7ISs6O0i
qnW1xp30gVJa0wXFKkWxR4+eIxTNhtcvwUGCYEDgjh+RxoPLDHfqB/U28awH0bHfhrPrH8Ad+8WM
0k6JVOJqeZjfDGQsPTC1FC/si06wtSJT3Lm3Mi3vGwKEgZzgHTWC9xUae+p6Oex/QZGHcGd+bvTQ
Chn/0EJTJyYvu6EcCLBSYIJnUeY5GlNDgoFq0PFN1EfoJP/JEkCZMFViWhov098WfWc1BgFlAS9M
7YMciu7k7f4a66cFPsaZETOadUWZWFd8zB9zp7M7rz/l93+mn7WyxD2PyqgtGhpB2V2FNrB8F+Eq
o89oJD9KJ9Fstm3ouy6Kg76ky1UMeWElnsl0aVq5Zn4zk+9DXnp/9X14VROorZqpIcG1TOOrJX8c
VFHugW3Kr/fIdSUcylmdNavhDG4Fm1ckexFAiLxNJ0/OojyHaNM4vBuVUs3VFEWkEPd+UqFLAumc
KfCl4E+GduuyglHGUAY0DYs7mE0EvWspomDBlz/KCH0Y8qcU76L9T7OJ31crJl+fSMIEebga/tZ6
jJai2OGj5ei2dSjdWThYagvS1sY4517GgqpZDc4uGUK76L9F8bEyRapwIiOcWxt6Ngyaxe6IonWs
Vj/MkWSbiUhhYusiX6+Fu8iJWg1DmqHg2xhooSJW5lid7ixp+Dov010zUMGXEi2L9/FFGpNBwwuE
SgjHHiPDrXMBTm+++tdr4pxb1avWjEMJd8Fxwqgx7Sh5hot3sSu7jHUmkm3afIqv7XHX+SQpqbqM
JstvKR+yb2xMq/GtdZlCOPKFJzFrfOsmWhvkrm9zNGmuTTAYNR/q9NKYH/aPk8gpuDu7KJosrnsg
nVRRxwwgmaz4EpEdGWN9epFC+BYUrRfDAQQq9BJUrjCZvtDAeK5qVIqKz2o4OKESiJ5YWwi7ssXX
HfQgWqSqQJJ1PtMzy9InGABrK07hjcdZFLQKXP3tRbSKyTMg7KwOIO+MOVoiqpNhUW+Uv/zVp3oD
xpWRAJ34fTIbxJXRAFbeBdC2TqWTVReuFAhLbaIVcWCxZG3dhBqYXsu9frb89iVwl0v4nRHT0wc2
xT1H4CwgXAl8na84BFYSLUiCIs8VPpXqzaA97m/g9u+zKXCqTFA95MDCrGdq0RHvUmpBmQyv7uzb
voHtTbsa4NBhTBZ5HGYw683go9R/i6V7RRHFQNuLoCYlimnpOh+aRIsB6ZQJ2fxYPZXTc5GIssPb
iHA1wP6AtZvFkqE0estm28+H0WlOhS89DaatJqC1619VtzqUX5ST+fAnnFZdvhrmPs8U6KbcFBAc
SNPTqNV2Rm/y8OP+FxItjvtC05ha6KTH7mmgB1m1p5DzUDduaECAaN/Sb66K63I45K5ay4oVE4XP
8MI04rL7ys9cijFHyC96EBVEMCYyyQIFPqpc7yAH5qwaklQQCAd1g2Um/sdjDw/oLPLmV1EeQuSI
HJhnkVpI4FtNbhpPXpGHN3lgCjLf7Cd21sNT4cYO7V9Wgqd6qBMH+t0QePWV8Ueafhoqz8oh594I
LIq+Gs+KU1RNVrIeGDFkToFmA6+180/0JEHBzWsHW0aRt7oTFQQ3X2urD8dz4+S2jAPwQ+CWcY4J
t2rhKFVyw97qcyG7ZgyJwSDywwbKoVkq8BrBkfiFN9ckcVgRyGv24xPBdOikf2+Bb9g2k2eq/v6h
EPgML7Im1RmGRb+J/amu0X9UDYG0zHaA8fPM8RpquaRbciCDuzQudxbafgbLKZHIb0WhrWgdHIzk
hjF0Ugovgf7TKdWtc1UIlY03nV9RVVVRiKaCzM/hMNAf867x2NWe6UF3dC++zCjVJX6HsfWjmyLs
XJzk2ABIREd7cxtXprkHSdiiRcw0kGGRshJ8UAiKwyHTk6wLgjSRHS7ICM0mrhZTxgs4qx5oatoj
zV/NOTmMiiKIc7dfCqs1cddaR8MUozjfFIG6WwuTESfTbn1yGf36ITpTyxXR/YUWufuskWlhaRF2
EZO8zuiM9MrD+MBCUNWWbejBC87xpk+uFsj5ZFyFkd5Ae8RNMXJuNoaHiQbv9o/vZt0Cqe+fPsnd
aUYJEooSYsbcWDGlXChbpgemedrZKQRfy1N/n/oiZxSti7vUFqVJUoXGkO8xvCa/KZL3+4sS/T53
j/VKJssFyyeMRWAnGDWav+4bEO0a/xRpoohmnYFrWbuX3xyhrW0DDULLU+dJhxF7ZrmFaGoH25Zf
7s7rp+KfJHhmNaQpURnR0aVd4a2lzhcluww0caTu3vqTgvHKM/jHCcX0oBDXGIScyFdZre2pOCz6
n20kMYipqKaC7qt/Q2JSavLcahF77c/wP8PBRlK3PBAvuVAQdkL8J+o22YzplZ82+VRwFpGgM8IO
+jMh9Nc7CHNWlxKaN/s+so2EVysc2HelostzgwBAgQaGZh1Gy/KT8BE6bwKU2LztV8vhoD0JlLgJ
0e0IVa/vef8pMD8zQfcMzUipaMrGZu1DX9ni4F2dQi3V5pA9wYMDI0eHx9ZmzcbQjfBU/D8/mXhP
UntAo7PhGQeIZuxv6/bZvm4r+/fVW0YjnRLECWgasqbcp6R+WIbR+zsTHMqTLmjmasS9MtJnRSrt
PBX0iIsckMP1BQ+J2FzwZInID4ikBNZsp9DF31+FyP84YG/HJtKIEkP10TxR8zYYKiQg38/T074Z
0ffgsFxWU2uKtBodfcF0msrkJrdqQQQvMsFhRKsWTQgmEMhN8rGeH5JEkKT4zbX+06f49nllTnQS
Lhjq0jtMZlnHEKYJcA6F3gueWcfyuL9lv7k9rvY4aCgjisRPhfh88Olsa+5yrI4G0692QMp3Ogew
h0a7faOCTeQ76Ku4m+WYaQMX2S0I5Ev1+e9+n0MGiNJXbdxAmb4IL3X9qBanv/t97txTvc8KqYJO
k7Hk9rw0tvK3dxHfJ99qXZX0rFFGA0PJkz7Q72hE9MavcglpOeqbB8jPH4X5ZwbPv97qV2fgwEAp
NPQktiNhfHsfYsaRa15UdEyoYFckhrAb6O3a3rPH4ULeohXKqBAc5T8iMOmQCwo9/UEzXNUv/wtP
UHA9UQ4gkt6K+iRLmKL9cpfLxKYkdLs+uI+U6KFpOv/v/IQDi7ysomgeUCVt2sdqQlbhZf/3BdjN
d8Z3VRvJhgzsboz6WzwrL3qQfx6r9LBvZpNxs7pp+RZ42WzHNivRM8gU5UpUe1OHHBYPqoNHUTwk
uCn46cE6WDFpaQBfray9L2fLa+PQleTkDF1aUZWUwcCO9/Hddno7asZS4W5l/W/m0foSPBSvtSvH
dvgVEvofp4/7+yhaGwcbQRpqRRKjKttGrfWqlsGXYM46N2/VwaZmkTzumxM4u8W8ZxWdKEHXBa2J
m6RcYn+qG9scFzufY7tRH6fsy76xTbbl2kc46FDRF67oMa54Ys9OfEQ7/yuEw7JXyRuc9vatg+aL
8tBWgqtEaJeDkNDQFtUkwOIsBn2VnrWj9SRjBO0t8ShEBJgypvWRRLaI+MLO7p7zcFAydtlkSRR2
kxMI2+D4sB42cYFOdMQ5CJH0BkQRgjdJgTmq0qJA+i19lKNMsI37rqnyVe84UOR6AKfTDcsvRH6p
uttpPiDdJYgD9y9+lU86kb5VzbwH11Krhu5mMlP9WBjd931XFBlhl9zK78MZGucRxZapwxMpz7km
cPX9T6LyrXZWTaVc0sB4MBYHWVVbSr1cKBohWgSHFbqBeRTUALRb802EmKwSxLH74ICC1b83iRCD
dhEFONTjp0I696ovN7mjlQ8kFwX/+ydF5dvqip6E0MfF292c5k/ZkF80EgSnOi48U0mdnpYPVt17
MSWtwNsE95bK99dJZUxSpcciR/AR7PbSHqgbht7/Tmon7Nfd6la8QqAqc5Awj1IyqjESMUpwnyjg
FvaOVDX2rPmmfDeQQ2t80ccP+84ueC+oMgcQZlk0uZRDzND4pPhMJ6N0lBzzYFjHWH2fCaVhRAb5
dJPc03SsC9bY/zx6ulcf2EQicqA26+0IfVHecbMvbrWrfKapJYXSJgQfkQkemzeMkpMVNj0Zt9oh
PDEhM2jbFo4OseX0dX9zBSedzzpBQmoZVLNHwVVubJXeJsFzMf7V+1t92+4VWhEzrpVeRcBDi0qx
g0b5MiqGNy2z93dr4QAlj4wCKWO0TpE8QbOkeRNWpR2bhrtvRugeHLCYSzzJxEKeOLEmr26yh1Yb
X3q19pZRtk3VPKQI5HR00thxZR5aqrtNDr9JRRxI0bfj4pExaerWSLCvhcyGWqc2Jmig/i+AGMG9
+SbKuPp6U0UxMVcJJzdIzjSFhtBoT1D26oTSrAIQ5bvs9Nwqu0bDcrLb3iu9ya9Oi0tec2hgSXfB
PWtrH10WgEAJS1SyF20lBzF1IXdNxBpamMQ5hiNBfGuANe0R1HDbOEZe4KiC0s32ci3Zgg6GbBGN
i+o0o56kYEBTXHKi5wpTL3q/v9WP5mnfW7dv2asZDrETYzRTqQSLJ81eO3AJVV3kINt7d7XA7d0c
RDKpmBpFXCZ2Op50+p3Igjtg2wl/2uDr2NEyxTlOMiOexMq50XDwVLP60nWyAq40TQQ+L1gSX8NO
6VJnWmV2bl14BfkURJ6qvOx/l99kpa5LUv8dnqQlKQaVqdzrB8W3/PA8JE70HLnqid5Hx9zNMG2j
c4XJMJbs+jWov5rlEkeB0reYawmOCJRPEC/E5+Y4+hBPx5xoYa5F9NU4QO7NRZ2lFOnrEvW02R5u
yXE44uomXoen2uPkNXbnJOfxRjSi9zdZl+sq2QdegVYWyLMCoXEEsI+zp6HAYSHXV57gn2hLE93f
Im/hcLiWyojUc4sCh57YlXlWstDuLX/fX0RGOLjI8dWascN3i6pHErwUpLJHXeSTArDQObAYaZCN
CUXJi01yHi+ss48BYXJR/cbpXkZbVJrcZoso1w/FgYdUhKNES5RtjJfOzd61Nhvapj6Et5mt+mAG
+CKnFMAuPw7MDPJ+0XOE6lNmQWW8kb9FSf84pN2LlVjHSl8uY/4uWsY/kZXGBIR/4J6fD6Yj5a2S
AtcoVW/C+CEq3Ba1jn0fEXw+fiJYojRynyp4sJvDIVwexlSQbtn8fWg1qpZs6qbFv6gKTe/qyrQ6
V15OYXWrd4K7ahMvVr/PHaS4bhIwuVHcyJLPiw5eRnDu6qeur5z9fdo8Sys73FkKjFAzkY1CESWL
bCK5aCW0wUvfN7LpaCsj3FmiklQlVGLl40N8bA/xIT0pHrKJh30z7Gd+wfOVGe4ABbUaFTHo5+7c
fWnayS5U4mTaa0SfCXFVk7r75gQuwD+NDGSiupxl3Kg23DVNXNq1WgncbBu9r2vi30N9S6OpWRAa
tR7RHOIrx3a0MZL2Eh1VO/kk0qgRrYm7icuwCJoQe+cO5nhG44pTjebr320bd+vGJkWLz9sQwnI6
USPzMqp83DexDaWrXWPLXN15YzzEtJyBbBQq/J7xg9WLh+Ms+7pNbcOvDvRpFim/b7+FVkbZUVsZ
RUo0H6oKXl59MEY3Pmqv5KI+UxT6HcMvHqWPohuDnc1f/Z1YBhryqKGa/E72bRxpBeo39ZjbaoxH
j4qZrBizB9pfFUR/5O5Xa9ye5tZAl7SeUb0hqErVLyXSk4LPxv7gvQVxO2jWGP8asx5++Rw9jJfE
ZWSgwm4+MzWhPxs2q0N375/94zC26RU5zixcuI01Q7ay60ffNPVcUHjYVAhYm+EgFm9kA7EtCgHd
B0zCOyrH4OM42ulj5DY3ywG0P7t05aOl2fpRcqMXYZjLzuzernLom0xGmGcTar6thyEiuhc9s0mw
7QBFBEjtCkPA7Rz9als5GB6sZJmGPMS2fpgdes69FnNFoISjPEXvWXuqfpM9ZnciPbvtR8TVLF9K
l4d8ChQVHUKsmql7AaYU26GnPrCRCC3YvYh3QTwUPY+27xwLzSGyqkIOhr0xVoc+h1q1Qnvgs9k8
ytDs0OavSXQ/lT/o8Lp0Iqrob4Dtao7D526G9JtKSvY4l8FGBZGzPGRftE9l5OIZCHUSTM0SdZRt
hyJXmxzMtONMCA3gP0Ha33dZd6JhBdVA/VuUtQLgZq7xq6teTXEYEyRzNgb1W96DntOzcUpPbISK
KBHwG6i+2uGARrWiAkNnUDRgOQ5GqAfUYGgcRuCB3Y5Or6d9YGN/9t6yOKAJ1Tobs9JC/8sUuSG6
LMKlPe2b2I7jriviQCaWZSPXA1a0nUOvtT5HPbqviCB7KVoHhyQ42dCykPC6G4l2Ah/r1ISls78O
kQkOPGQI11GDgBSq9oTa9RInZ0jYVu/+ygr/8kmCsbLaHH5WGtSRii/FIDAgcGT+iUOnsDRAFoNs
FTqmlWMDdpriVQdRv7TgaPKvnBhkVpPUeCUUwTmNj1RpbTm/k0Ti1YKPws8+lptuqIgFaA3l+4qc
+0GQcxQ4L2H2VyCa9ZKiWRYQhmbHjr4Gqh333//ui3MnXpZLtPqiGumapPUNU/YKKRFMutycyaOr
P88g4Y55VxdTF8m4+G5w0dexg0zmzdfMTm8XB/NJ3AhIFvqiFq7fXLdXq9zJrxtplAcod8DVulOG
iQWgRnqps5wNX7Yll/HDQzcTHFPRF+OQQG7GsjdaIFoVK5hs2JSy3WfEHbTisP/dRIY4PBinPhvb
BCPLdeXcp5csf4bcxL6J37yxfu4gPxCvXjoSy0wku7hlkcN0XA4GmnNYxCAWjNpuz7l6icFFDFmr
EyNO0YqBGTbH/AypqHvpwBovRJNBBBj0y0y8PJWCwIDLhwAg+plYeCDQ2Cubd71U2KN1D3nz/Z0U
WeQihTwumkaW3/L4YOceBqRTpcN/UPplv7Nzn/IT8sbAiuKxgqIGmxGCOTk+eNtfR59NYU3vM8wP
EzxMBE7I93o26L4jOitKgu/8PrJUu9PCEBWtSuDsm3CO9hwNcgeGhlLIv3FwzKMIGpYoH5h0fiQt
PY2J9WJU0w3EKv7kAF9N8ckLJcO/jQMeJQ2mjURHaT42IjKzYDV86iIjrZRGJYIsKZLtiR674VtU
JbZlCJayHc2t1sIFxXInF5ocwlAM6WVMTmGN9JajfYp7hwk5xL4o0bRNNVhZ5By9N6fKbBREKeY9
ix6XY3fs7OiSQKZENDVs0/dWpri7UVINqZV6hCpacY+pYbJ1V7bPf3BsVybYn7C6fs2snpYyMZHI
msuDGccPkjYj9Cr9NmvOvdkdc6176KTkj3B3ZZe7L7MIbHdFQ8JE6hwKMVF2bUmfzbu3jyaWaN32
R+RJVMuUFY0f+abEgRwlGa7nuXImjODo7+JjfTAe8BDGAL33kM3z2tf0WaRWuf0Br2a5qzIbJ0nL
2e6Oxg2VjlNAIOz4Ryl1zMr9Z20ccnQKhKW1BEdAy9CS04d2Sb6RSRDUvgmu/oK7Vyv8EzspOyOX
8Qp0g0/tjWYTKLpPbFqZ4einzJ5+ACAd3JrgkKf3omTXZgy6ss1dm0lMmzAneHuQxnSjPHVC6Evs
nwOBg/BE9ULJNQzlBQsr6T7oVPWUJrLH5J4mgnK3wCP4cW9BKk/ToKMWuGgFeDwkZrm08J7OsgiC
t4ON1a5x6NFlfRkbsgR1Mn+4ZdPK49v6lCMRIpoPLVoT+/cVhgyNYqH1Dbl3Oko2CaljyOpRH3p/
/xOJzHCQ0c1ZSaoADx5axEdzrs99EN4HZPxLM1xMPWLUTJTkOE5hoN7NVDpVhX5Uq0VgRuTTHDSk
fWoWk4KvU0sP8nQeB9GLhB2KvQPLwUIcUzWJ2CBy6UgPqgdm4U19qzkNRGxFEgVs53dM8ez0MdKR
88sgxwKFV6J/6vsPpfyx1Y5/9f15bnoaa3OTMqLkQl/m8c4svwkn0m4/qK5nhielo+phWI1isDMT
Hs1XRnprvsgPjceEeZLU1rzEyw7Kt/2VCXyBp6dbcQuJsByc3EF1G5LbCRFJaTKn3ftCHBZMZV7V
kdSA9duPBzBFiK02y4MSlLfUkH0T0i/7K9p+D682ksOEfJgWbaTYSHpXnYZv0CV9UZ7iuwFR2XhC
Qh/SL5FnnkTdo6Kd5DDCxJgbpUvhI2Vd6g9NMhBvSEpLxPXZzsWulseBREklSx5GBIH63fymbMIS
+qbTHVuXjSMtHFGKW7QwDi6mfsbQDXnBwrLya68mj3manfa/megUc4AhKRT0RBSeXYVC468DgclE
P8anUTS2R3Ax6TwFHac4rNsWYv0lKV96rbe7ZPG73vCWQbIDU3NNDGK0JzO7nTT16/4i9y8RpO7/
fVdRo+qkJYUOm2S+RNV5RIJZ1ESz/6l0mXuS1KCPRGkFklZT3zWxYheDiOCwnbX46X46T0yXg3gs
0wDqsea94jMlfu3OQLcYwZkKhVploi1j611d7xTAYc4T6A5FYYEpctvW56COBA+5fefTeU6FMRLa
dAWeOvn8EkAkZcDTPnyVhf3RzIl/D4Q6T1EfAmmuVDYn+Z8Z3RomNMhHUS1dtBwOHyYIl6rUQv5l
tOYvE0agqcZwGFTpJpwwzfTvXJqDhiBq5VBlCp1zoRzNgjxX1ffOFCXjtmtsK5/j4GG2pLTQCgTh
LYjumc0Eb8MzHdEhFp6Sp+x9/S73g9AeRFU2gfvx2Qo6dZ0laxKqh4PuaQsmDFDi67ko/yI6U3zK
ItD1ck4ZpUM/0LOOWRqlY13k+/oEloIuZnxtLwuvUWrpmmXyCjMkQGJ9VP/fEQs/ug/eFUdWrzT8
7FygAXN5Fj2jtn3/apK7HJc8yuIpxEFmjUwFqLaoeZ//Q4puM9jQNUXXLcWkylvOZgUYKRLSc5ij
AJKd0B72GDxkmKz+1J3lj5OjOJrX3IWodfelC27THxyFlWUOqupKLpoOTSigsEz1YBdVXrwssoyC
VSES0dv8fitT7N9Xi1TnPkiLEZFGJdeONLxfyktABSpEmx9sZYP7YKQcMBWu0/AUiZYzEu0Ho+4v
aVB6hT68JNXgTZP2mneyt7+L2ymulV0OvdoAfRj/R9p17citK9svEqBAUdKrYofJyfZ+ERyVc9bX
30VvHLdMazcvxsC8DdAlklXFYoW15gZ9v53HaN0TtCsoT8xRtsE8/eWRcd5L1uU4mlc4fnm9zdEG
Kz/mogkodfcptFkP57oksITQKUMw2vs0oCfFXd5qv7sN3c6XgPgq+3qwgGs2u1/c3AufRM+jfddC
qG7C2BVKTC7o0IxVsyYD+9m6M+DUcheu5an28Br3k3shXNC++V2kcfFHPnThQHNkyHsXEJzoJE0x
6wc+wbRy2eiAesOKQrruKN/ew9RKNuvUfreJXNOsZMYMgVti9jTMTaeTRFTOosXxFq7F7RqZBmCr
kpNBPynVcaTuWuY2pqMEKaH9OHWzHM7E68FIiZQhyF/lt7D8bpmfluExL72l+ac3zrgtbLN2r5se
+/w/wpONSM7iK4wf5biHetfQvsXhC7LookWJJHC2PSkNMrrxz4cZKM5vGofNeCuPLHyMWPh4L2oL
FwnkDLxN5zmTY7QVhvQjUZ6t+fHvtowz7t4wSlVusaCKsRSm3UnrQv+6CLbrV06Fz28ktJBWa6yw
BGXwzDg6FcQc7a4CdtAwi57q+4GWLssKRbcDMQm3oFZNQFjOCgz/kivDfn3jLnSXB8Zixvhal8Mk
C7zw7iFdZPJNEagzgbJSMrGJJQhvle+1iJV61243AjgXuBaDMg0yEhBZ/5Sota33qjOrgZHeWeb3
66fFzPKP09qI4vxfVyl624bmhKmVO8O0l062Q2TFrwvZVYmNEM7VGXEKMhlNRTq8G5/JEH+jsU3J
q9p9uC5HtG/s4DZhBpmKplo1aHe0HrTkc1T5YCVU9adVF9RvRbvGObtoIkZPwLji0s5PokMpH6pQ
0A0pEsE5t7zUszUBZ5EbjTdZf1/RpzH7cn279kVoREchFXQIPJMbWZpSSnJUKWh6WpaTVn9VRViD
+ydyEcFpMgg89SaVrckdC9NJGow7xsk/KSA+e1U/RqkoaN9XtIs4TpuHBgSeZgO0hbahQI4v+yIY
8q48zWas+GrWr6VAs/ejFWAP/28POdUuujw3i3pBPQkwC6oj2cqhAK/JBFhyzN8erx/YvuO5COP0
uzOrOJQqVMjU6rnrLXCULgLXtl8i3qyH02w8F4F+ifY1pCKLO/mW3XiGM32Mn3on8XPnXUXbjThO
y/tmoBHQWRA1NI3TdmhLmD6mk2jIdz9G34hharpxDBUA65NKxarWqHB0CTcRs9kIyf7oxSKhA3I+
3FBf8+Jw/cCE28nd51W55lKtIt3Q+7IDWFs8D0B4hrxu40vudBCFDyKL5m5DOS1NOQ8JEsk9Wl6H
ylaGVxqKqNz289WX7eRpTgzQHa8dQ0nQ7pPPwF1/bI9dIHkRcTs3emhcBrcZORUI5wXqKTAAjXMn
rW5kCeBpQEVMl8cV8XIYycH1IxO4EJ7BTVvTWi1AvuTWtD+HYRlEcfd5bAq76ce/M2ceVJzmkSTr
JiKlTj+jQ9HGVPj1tTDt+vNy/+UvNM5f6BKglkCXjsynHM4nIg1D7mSLBmDeXuv1l7Eck9Q212q5
q+q+oyLfuAv8sFETzpf0INVUawNVOzX4t6a6Bs0R0CaOSO0Ft4zGeZGhTRVrCrHOUD0VKCnUg031
L92S2pX6vumVzao4X2JGVTkNK06NVYpjp8b4LQQNvvmR9cFZbtQJlF5g1Dyx22BVRbca8CGDXD+N
+fojrasCnU/d03VtERkX5zwqasXNXOPtYen3JipP74IGumwcP49djbUG5BH8ftMZThQ9GupRme0l
+jZaDwAXj4VgcYIF8SMHXabL6ICDwPWZBrpfnCrcZgDNvamOi4tGQiEoh0APeUDxLhrbzlxRDWcr
jNcfK6COlyfaL04nyh7st5hsdpMLPPpUjqtpBtXXv4RqaOhyCmIP0WlFqvk7QW6UEbSbHxLX+tRb
b1SgLAI3yWOKl1QiJWFZoqn7SjKkSppPpPtO31XG3qyScyFVG0ZdFmPyaDaPSnduF694V6/+RgTn
PFY1i2kY63D4JrolejPoIpF/Eiki5zKGSKcgnsZ7Lu/rAB3BQT2rAuAi0XlwgYamFUVYF8AxGQCo
YJafF+1BQ7Q7GJLIq6u7lwoFhZ6paIrOQzACyKeLlvnnoCUq5Ad0oz2259Gp8NauGyGF8f66LtK4
01lAPFUshHnb9qBGH8w+dOLkR5jogmXtH9FFDndEMXgO+qqAPofZcSa3U/LpunP9j5jpIoA7IElW
lgTZRgD+n1a0S2QeQCQBypuCuE0DHDpLKKWPkWuIwHj3b4+LXM6ry1WhyyCChhM0Dln0o1IeFkOQ
VBKcEZ/xMYBcb2nMsRfrcW2AKte7KyAAgEd9fQ8FZ8T3tITWREAUgYuw7j/I3bEQUSOLfp9p/uaV
AJKuVZKWGOXubjoDzMyphQO3IhGc1w6psshrjM4Ec02PWas7YyJK+opEsP9vV5FVQ2lZEyDShiCK
Dk0j6JUS/T7nkvUul6iWIECetche8+9tJkiuiNSJM/l4VkLM0UGd6AzaFvXHrJ4n/YtVi97uooVw
Jt92Yz1LE4ZpMvI8ly64mq+r63408MvyLM7iB0tqLbC34iCSwg5r/SluVm/MISlp2dixd12cwND/
4AGcukZC3yeQJpsotZU+vQ9L9dgXogvg+vFQviFlXfresCZE9bGU525bA+vXqI0a1Waj8FqCTvm/
WRflm1CmSgP7SoJj6upvs/HJUB7X8Pt1Ef+RRf7fUaHj8nebmQpNSyrGPp0e25fYsb7EruVIr+tJ
CvpbMJcdurP+l8viPEFrlaZRseB0NoNpvLWyUx4JLPW6RlCZGcDGExQxOFuXnFULe81u5dwxilO6
fry+d9etiPK9KEa9ZMjhICelF/66HDVd8IbdLywBd/HfeAPAx7+vwspViuZ3nRXiMSGISWXgPfsY
2RK2oez3qVFZU4lhYrCEn96rgDqrtBmOZPQ1vzmlmEqrz8XNhMHz3pE+We4sGBPdPaCNQO6AZlNZ
50YLJ7egNWghp0MThnZjFd71I9rfwo0c9h0bRZhw2QBgcgT+gdE5mrKeKTlF8ueeKH5SlXZfhLcL
iT5TUaFk1wNSzaAy/kztZ6l5K3dRZKkEIaW70AeIDEF2KWe600U6sI4E9rSrhxtZnAlLQ58lZYI4
R5HB5d48gB1AEH7se4mNCM5k4yLUqKH9HGYhPyYT4zNVsKDdlfjqIcNM1U3ryGdRznc/cNxI5ZSk
aeul7Crw8zFwO+rU9+VDF1AA29Vvw031UGMgjjwlrnBckq3mj+TRRi6nNGBVmOd8RWUoPoYBbrAc
k9+Jo+ng7Fbt2NMnW1T63zeHi7pwlr4AHmBRQhWenuYukSzblFhtRRQR72uKoVg4LEKpyUXEVE/z
XpLwpiyr9tRO8hGIrwJl3M/70l8y+JDYqtK86Ws8khovups83WdgPqpiLz7GJYPhIOJs29+6izwu
MbqoSMjmGhD7SPO5qF8q/TgkL9e9iGDb+G7vvin6WR1Q6bCkf+KktmkpaOARrYEzryIy66mTkFVe
xsQb5+gtNT900/SemZLNybBlbn1SEVX6UgPlTdPW+ya0fHk0b8DZ7V3frf8w28uJsNVu5JSJ0akJ
KBfQxrI4aYe7K7+Hy/BXB22a2m0UgEXdp1/S7yIr+o9r7CKZNyN5rYF+UTEkJHJCzQHkL9mtfgtU
Zox9pif0vDqCtTLf+qeruEjkImlNSgdDZ2QZ4OcFH3AOhnC79ijQ2DDI7arvKidvjpALrHNrbqVO
ycB4TQFBGGV2aqF27a7DX2o85yjamYY6DhHgospDWz6Ug+D6342kDRmVbzQ26rLObdtcSkMsKQxd
fC7stlIcI71d9ENoDIIDYh/6x/lsBHEbpqoGXUOLNeAHDFYHM5hefMh8EcjCvuYZ6BM2AQqiAcrn
d503TGvUcwVhtHkLvusX4wD2xFfz5SdNuF/Fdv4qUvZdn7GRyOl61uRrXLVoHe6s57l9bsNnRVSl
2fflGxncMamS2i4DaxluAXAo2QwDpXg1POkRUEhIIoswuURL4g6rVsexBNwSqvJFbIfLKTWfi1CQ
sRHJ4DQbLeqLRAqwiDZ5b3faWz8cYvIs8ArMX/+pdb+0ga8SSmOKHHWCoit9nDzFLU6Fs+jIvzNs
6jaYPqyTIEATrIqvDgJ9sK7MutORh4pjZ9RWjJ6HY+R2YxP/pSjmETfevVdrJe5HIDMa0ZMOvSu/
UWHXzO6Fe9E7vjw4o5ZL8wk3ldK90K6xIyCkCY6Ifea1I+Iuw5AoTTooOKLR7z7XbOoRtf7qiNcO
ClnCXkumudeksfPbbFqOaykydcwkRoB2RTV87OGM6ARU9hgtiZBa/yPHtnXLMKjEzRP73vaijpyr
mMdkWMIGIZJsPdSy26MjccxPlSm4NERKyHmLCGAHoFlgHfjzt8m8n6djNn29fmz7IgyA2VGdgo+a
Gd5mH7NVLsGNhxdBvxJfG+/SDKNUpsBF7GvfRQinGh1Vp27G+xQ4MF/b8WscCdyD6Pc5ZYjzpR/M
AZnQubsl5mvVvad/yrh8P3fcptorBunRRqy1GJtX7ZY+RnHpXT+J3YvVlIGIwlAoFB6iJNMJKcsY
kYiWlQ9ZpHsqqQK5JudUWfxQAwKQVrxOZSHKiexu3kYu535iXc1CE1EXAi4k9tEjnWRuhubs6EHH
zOrwpQyIICm7q3MbiZzOkUaPSGUgubeoL1nty6ColWTBke1zGmyEcDonxdlSNR1gDUdffpocciJe
dFLukltWzjQ8FrWoZ8uVhewN+/tJ8PRElsQEVu3vFtVEHZLyEQhYLOVHit5oTcTvLhDA34Vl3mfZ
TLGybgQcQKvZ07tImM1fS+AvP7Nch7UBULGrSOkZWVtbVbJn0muOqWsCrd/14xtRnPaRORyUvoD2
9St4keXMncvskOSh25ogozXTA3hgBCL3gzBQTCuqbhh4s3NuFa+2yVgJhvhmf/LaG0bIlznys3Ji
g3yJL3xj7Df2bQRyYVgXZXFhxPAfk7P6hGGXnMnxa3UsPeko8lW7V5OlqMTUdUVXedicOpMWve/w
0BhUNCnAS/XGjz5u7wnc73WHtWvGG0mcVzTUxdDMGGYs0+qc6DQgqvKlB87H34nhTmsCxAYpFtSg
ULVd1kAJH9r4Pclti1ATrZe6RvnoSJNIVaQZHk9tdh9r933rFIpocnn/XC4yOH+0ymEORlzkFHvp
vhh0Z1ZKQOc09pA1gg3bxz7dLIcd3OZOH2ppmTIZjZAAyga7ZedIikeOYWxHAZsDixzMSb9iRsST
DnJkp6+iFoV9xbgslVOMGKhN7VQg9530gzMtj3Nf2Cb9fF0t9hPRm1VyeiERhShTimG3tNddmmUP
swX0twUTfaZlq81R1e6MJXFmrX5PbmkjmLPmLJ8X2VxwknrzUTIPjfRPI8Q62vXxGxncJTKlFclj
hoWR3swoIBRe5BleeKwP/75/lw/vIgW8COQbqsqVmvOSz5h4UyO3KFFktE7E+tKuoozpbpizEcRl
F+UeaH2hyWZ75nixW4BVeRYCUzuc+tSLG/UrQJ4qL18kyalyJfpxXWtE0rnrphoT3VhbvIP0Rkb/
OF7fZnLU+8GWkiNYrGzFkoJqmQU3zu4lt1kzF/BoQ6JNEqPnGvXmBBY4HU3CCjl3yHD8GJWmd+ew
D/J4fhfmzUYu53OytmhkKcM9vjRvZX6bSKdC1DsmsHV+mnYcm2nteti6hh7yOXELVbXDXrB/zJT/
eOxt1sE5lLk1KsDNEGCNKS/ATdPwPF4xglYG1ZwJLjWB4RHOqxiDYtCmglcpTFdt/tElgQKK9otz
HnI3GqjAIKE6ml/K4W5WHqf163UdF4ngfYc+hCr48xDQV+WzrBq+OcgA0IsFEfb+oSCIkollgc6Q
M+QyVVsztJBiD9sbZXmus3syvFhdb8vGal9f0X7EZl1k8WZbGFlYW7jRWjcMCi/1tQXt4agAupmL
0ffBFlbx2S/+qXIXiZzJDmHX04zNLug/ZzE6By0jEgb2DGAVo8wpSnfuq91FHGepA8AprYYg21lY
Hom/Wh0RbOHPzt5rC2JaswkKapKXgETGgqK35k2/b4+ZbTxPpy63pfNPQGZPR0oXGQ2vvY/xAIzf
1OPky37lm/aAWDV8loIQFDadv3ycvd4pQYP1jlPWZQXEiMTQZOAx/v6JUoJWxpg9s+VgccYbxc39
7LU+LGD9rP8pHaG8PQ3eyDNYz/lmSzJipdGwYGq2/zi9lTcLQKnXo3JuDw1IncD0VRxbVDnkL0kv
OIy9094K5kynQjwbZgWG/vrIS6vHin6/vpP7C2NmiaFg0+CpvcICvG/NjNGlIX3OLDcnxzL7SNIn
q3i6LmgXtgm5o1+SOHfWVVmlUUZdoQYzHlJoc0CtpraVOyNo7caXPwBp6EU2bOV4XfCej9vK5VSl
j8qoSyvc42qYurqqnsLJ8kNd2Pa9v5MmUfEnGwrfkUKlUIazRgau8cwg/8by9ZITBcs3kKUBVR+Y
ycD0AsawqDHqZzsDb65opvwlmLvy1CQeY3QSYx559hU9SKNvXQJyFQ2If7lsZ+13Ehl4lkeOJX9Q
0R3ZSSj7YOiyWiY7mlbHbD71aN3qGSQD0W0jSgTWuq/Dlw9kO7cxnkYna20aKC1Ivamhgr+2Xpnk
glBbJIRTrxjdbQPg90HgHH+vOtdI3q6r0e7Fst1mTo+abk6MdEKc3Xmodzu4WjKHuv8G2XFmTweR
02HnduVcf75qNtumMKaNYgJim4qewYMeJ9rNomrRsaHlaCc5bOf6CgU7yIOrZGqtL6SEvBnwZkoW
0FhQeNxNbmy28Of/NyvKe9osAHZCwqHFVfkvBDHIy8FRDUwHwPp71xcklMfdzEQCnnJH0DPIbq3h
KfHMB+LmnxkOcRLbQmZG5ouvHRjb4M3yxnSOQWWC197kSPfRQTsAuxSP6OZBTEQtXBp3R+uGtlYm
U3f18Wdf98l050c9UDywaASijdx1oYqOXLNGTc3kJ1oUo5+XLsIlZBqY1y3B5m15YSrqs97V940U
9fft66rIMrUMobucH6L8C6rS+TzapBRkcPYNeSOH04omKgtQTcKQ4yOqaJjPmc+S07a2FORe4g8f
RNPBot3j1KIfMik3R7TBGcr3DsB6mmwL2yFFe8epg1bWK+BzFZRNmvxkFeth7aY7xKUMb8q9blX7
ohAqUJTaMb3N+UFQuMgMPg35BvWN1GcLUGPrYnmS8nxdzu70rK78EsT7v1qZFMmwMO0un8oHxu6n
YI4PRTpcosJut13TVVXFUDUFzaQ89nBVVtVshpjGYZ6COKULns7aA9CxP315V98KAo1fwriraqoX
JS3KELx+vgu2ejt1j5aXHcFsKRzdZj/1h0vaiOIOy8jzIonDaHLXEQ3TLW2cZdGcqQ7PitwGMl0e
krYX1Gz2I72LUB6GeFCVpk5WzEUycAyGv92WdugmQMZIHoqj5qQIhQBw+v26vuya2UYqFynHfaj1
NB9g1gPxMXlvLz25baPMuy5m95bciOG8VJUq+QDwRYQAJL4lErlBGfQ9F/FGBOegEEYCBjuf0TeT
nmh1U/WH60vYvzw2AjiPpFJQYdQEIXH2FgLXO75PHIhBfyXagY/Caj/73Cs6yE9udVUOGssKILdI
l7PA/x5EPqf4A7FRrIbDbSqBgxIpAnNgm2uYaqumVQNThPVuWIKous+IYAdFIriIljGTSWuLuppl
vBLkFdpTKsK6Y5Z5bdc4J0FwGxNdAq5YJmUflKkI6rU8j1l76FcaTFHjGYrqNLkhAh/ade8b3eA8
RmhMCnJ0FAz2FoDX0Xebo4NqiG5SeXT+Tg35blVqRLFZrcBn0e81nzrddzaTpt5Tm3nCRaQWgoXx
Y1x9VCltK7E2kOiW1L7UULusgpgoAuvdfQdeNpBvWB3itNFH0JW4iyyD2sBSEOFatWFntQWa5CbT
7katjf3reynw83xvRhxqCJ0w7OkW02CPY7BSJGT6MwHJGabf61mwxv27ebNIzoPkpLamltlYeZO/
gCr5DDRar3hgHmT4O1uzmC1uzDkmSbxIHZyVpAyHWcMQhgZSPDQ1X99BgUlbnNeo67BYZwuzuGXy
Wg93zQBP1eV/55r4cjJ4G1BEMADfK4d3Ek4lzY9jIrLg3XLXJr7gJ8ASS0prUgyjG/bRsV1HfwG6
olWqfkbBq6R0p6nVb/XSPNFxEmR6RUbGeY847OXIUlckPOrbxPAlck6UB6n8K23/YxasrcgcxWwb
0f9ix9Z9REzHiD4W9CHpT1VYC8QJ7ss/ZsEosSRLN3CDsegQuUZXerK81mMPBulBlK9ipvPfjv+P
obBSK6ZyyKDva/LUZ4+SLoqrrzsodJ78blBD1U9JReF2KdplVad9mG5TlwDu61FBlgpYEmiJk89i
uIzdPt2LXv4xGLYAVHqxVDiNGRxAyKCCCusVKbIb5TG9Q2ccQxwVdN0LRXLOQ6lbMNdTkG+x3Pzy
maAeIH+iyDfMT8vPaS4iGgja9yM6Bo8AHgzcWE5inwJsWp/iya3rl7g+zPO9SQWrEongXFXXm4CY
0hWg4GYfuvHW0AunqkTIivuWfFkHF+L0cmuU2oBeXQ1I46oX9feF+jaLngr7yn6RwkU5agwkOItZ
1ujTE2MGql4lTz4yGuAIRKTxoyLoYRMJ5BwUUG9lta0RVkmTeqR5+kAMWYCJIDgeHqcvlFerngi6
ulb5odPurP5GogIRgsPh6QutFEjPCdOATG59o5/OkQmIHUQVerMIrqz9dIn664h4DkMKwO9WA4cq
EAToKf3IkANGRw9YRntxyUFU3trtxkNvzf8MiB+HDJMkpDMjMwR0o3yaXczF9nZxq9+hNWTyFSc9
ZK7kMiSV+CTMA4jOjqnPJtjo68JokD2H1t8vHlB1Pcmw2y+TZK+BEbAZKmlGF6CIW0Iklf1/IzWa
B0z45XhTLtPnfFzsKHI19OBcD3D+41luyYSomK/Tfh70RkrW0IamDVoLKBoY3lbL1vzSj06hPxAv
eRhA0GYgf1gHIoKl/4hHLoK5Te3IQHU9tuCEw+hsFki5pcYh6fPMrjFtF06q2zTlTRTP4DiLBPb+
H3f3RTi3t1LYa2rUTQCsibwJR1o/A9jXSTRn9sa7OnhXsk+9iON8Mya71mUekdtpSR2kkuEocn0y
9ci/fpi7jVtoGP11mJx7VmSMhcaVDrolO36ht5OXRKCOZsxq5Tk8LA/UNgJ0b7nV83ybiEdu9l+n
F/F/+O0oHXCZo2yYu2aAa9XNbrtbQFDfDbU9AwG19Gon8imoDjJfBNy/78Mvwjkfnkhjb0G9Ef6V
n8YaDBXfrm+u4Pd/7v3GUKTCKnKwkcGBR2boaSgtvc5gPRbc4rujepsj/FnX24jRR1PKlQaBXvQm
n4Y3VjDsD2yMTbpTMWeLAt2LbNpiuKj9y+PX9qnq794mDOfBkDP4uLI33Dau7VEzbbKcqQigRWR7
KhdpUmNKFV0yWS+G4ocnBtZnfWYDiPI5d+ZP109t34lelsV5GQD1a7E+sajIuqPLqVHfDOnpugiR
YnC+hNYNDakB8KtpSlt7GtrS1ypZc/9OCudC1nadorZkr5vpW204srAMt5/svuwU5zsAFjbkY4mm
ZvmkouUTCF6B4RmB6SMZJ3gPig6F8xOVXFqdVI3IE5DeWXuUJBrbUCNBJkkkhXMI6zpOsoHJe3c2
Dqv50gxBLjp6gdHwnfShsk5ruM64ojF9NcSy15ftIe1XLyXzuxIev46Hb6lfB3kxpAUso+jICxaa
uk1UH2oiSr/tPwMvYjg3MEiLOYJlFJFwAUIkzfiSVOZtO06enMaHuBLhc4turD86p5OwkJMKg9yT
Ez6yqkB9Lz0Vhw5oVLiPR/vfx+d0bg7tP5IrykILxXPuIW0NZa5KA8xJ9wm1dcUmQX0cArzkMcCi
OONp+ti+GY8m+vprzKGJGp1FQZDG+Y4yilY1JQR1gyB/YMQeX6ld34Ha6PhX3oMHpWyKYs7BqYUG
SFwexdx61miIKqgCP8g3DTXocpFIiyxP5wHKA6nNUwtaFOCJPPS3sgv6wltRWLX/CgFEiimrmgFY
Fq6600ZKXdARIuObBdPeBbjykO0JGtcKSq/8LpK3a+4bcZxx1Fk6NWOPHudp6G/CuD2NE3po0s9F
KhxPZJfgH/mejSjukkzTSAbCssWSS7LDnsCNY4UORrPJ1/6uQKFMT4LrKrLrLjcSOVOou1qZkwkZ
6rAnrrJ26AgqT2pP/eti9l9yGzmcyhdaggfHgAAnPa73gzcWDkWME7q1Jznq/epgrMrXf07lih6R
+yvUQeShKgpB09nvIQ5pyrI1owKwhOptY5ZOnn810i+C5e1agfZLCP/OB1SEkpUFLK2tbFY0zt31
DOQrj7rVMT2Dm9yvBDfDftp9I5KzArBIVRbGc9lMONp0XvBgQuK9OtJD/PiXW8g/+5NOKZARX2YX
f/kY2zo4j8rP17dQcEz8U79JKC3IjISg1h8q7ZmOJ5KJomxmqX+a1+WUOGVP0wJEEEYPSz7RwPCb
YLTrQ3HEWx4INiK3IVoQp/E0qtJYzxCDNnHpm7p8KNL21aq61+v7tv+U3+gBFyKW5ihH2oDXX+9a
mGDB5E4D8pjVwEwztaMQ91lqI1fh1qJZ910wIn0jmYsdK2XSpUVNqVt/zAHQox/i0q4mp/UYszA5
q+iyng6jILTftzSAOaoKpiTJz5fU5qW06OW0khjdLepSnPJhOeq1al/f0t2TI6qBaQrdkgEZ8bvH
kIyhlVcTzUd0vpcrhxT3rQh6bfdOuYjgy52DBZT7QcazdUAndawfBi21u/CVqqI2u/21UBU7pakW
Op1+X4s6txhxZiFAepQd2cs8I0Uj6ux0x/CcuHnAOANEs4T7mXZiYZJVkamBk/pdaF7TWB0zvFpI
MHnsGtO+hG5v5zmUUXfyf0LvPTBm+kYid0fLXdjWYYdZRXX8LGkHVcrtQhN43P2tvKyK28ocGKNN
qCJqi7tD2Z2l9YBS2nXN2w9tNuvgPVShrNlYM0jlryCrCdDpdDtGtvS6+JoXn0InetfFtRHIFr0x
p1QjpiajKuLqz+WRIbOgCENc4o6e5vUBNMSpROHvrgVvRHIOCz0EVTTLJfZxnfJzt0ayx0ZPBUa8
3wq9EcN5pyRXutGkOK7JydE66AC375Q9oZKLVuz8w/po/CRA0B+aBLlrMNwep0LwCftGflEY7sHb
t1IeyjK648pFcSkbW7O6W21I7UVXBGHcfnpls1rOZ01U63pG3cSA7jGOX4KyTHLmR8aGGPkiNRVY
Av8AjjsMYWgJBl9L9UYht1V/0sO/Mzb+4TvpfRLHK16Ia9JaaNAAsPg6VMVBMnVhjVy0HM55RFVS
tkqKieTxI1qD75QDOcpf6zProG0xrqLZxpF6AkNnQyJ/hCKX8+JfwHrWmGPUwwiGphzsxZIdcx1u
1lh3IsCyFn3saWp9t9TLDZByvl8XLjBAnpNB7cpmjAe89sly3xRP0iTyYmzDri2ObfjGqajhkMdx
gd5u+aT7E3j7QL6Fx1l6kO3yXfwtG9fPP3IzWW6tVEVQN2h+Np2G0cmr17/bMM6VUNLDK8soQ83J
Kx4ydp2+XRfANuTahnGeAgxvgz4PSPOk613cBpbyqP7l7aVxDoKMjdTWBRBbQO3lqj3u5XRyUFny
r6/kZx73ylL4iWBixMnaSZgcQACKqbDOGbzFK/3waDnGP/2X8ozuaitQ3QXMM9Ih/g6vqx9z5/pX
7GdYLub1R5d6n5g52LEY3Fj2NARFwHg/zPP/I5fDzv7aejnnUbfqNKCNAheohkkWW/Zqn5E3St8l
J3HUr8YtblInc9nAj2CNAisjXDySLRkAwimUZka9nD05x4P21LnNsQ+ko/VyXZpAQ3myhaFO4rwh
eJ7lmLfua8WhTeOmGXGvi2FaeG03Oc+RdfLURAW7WSY/7x/C6XUsH9iTs1NxjceJnU+hKIO164p1
qmuqDLAcgHv87q3q0Ig0meVYScDqElmgBVIgA19U9Izej+42kjgzL8uBpujBGlkSBLwtDTyj1Nlf
VwyGqLb6oRdxte46+o08zub7YezGtcMrg9bnOrptasHW7SrF5fcp29mNnwedgNSqIS4See2/1V12
ntquddTQEKi6YB08xpFupkakEwyNVdmbSo+tcMx1319sVsJZMaVE0kNGHcp0gL2fDY/Nj8oHIUSD
aM84q5VltApl/2obqOj89mj4jF+WutYt+agBY0OciRBtH/v/5piioayyYakxmzr7uX7sovcUdjab
xxntUI/qUvaIn4b+M54uc/4j6gUasB/fbmRwj4ayluNVjjHpnN8kiWP4yqE9rGjk8lgjRv0qKiuL
TonzCVTVk2Zm+AR6UTt1qjzDeziq1At6d/bToptlcR5BpWmXkBVz/STojwzMuURHYdo55bnDnKjp
F77lJh/yU+SrgnYrkVJwviFZe1qFI8PHST6vgK0xauH4/e4FdVkcPyhtJkszGxGLao5IAgADVgHz
kaP/k38GJ+8hTd3rd4dIRwwu7WCBxFybU0135Uf2eC486Q7YkowXJvfUD5qgm0SgIgbnMpZl0o1F
ReU0XA4GRqWXe00RGBY7/T9uw80Gcr5CQmoPGIHyiBRiHIzW4CiFeRwzesqo5U7x+IiM6Y+/3ETO
WdQDXSKDxYlqoPg6QKOBdu90H1l/a+STJ4E00SZyrmMhkpbVMVrwME8Y5DXIryOPPMxn7XZydae4
7/8pg/XTdaEimZwrAWfVWE9VjcQAeIrq6aFrP065KO8mCCr4ITJ9KbWEMOwRKQ608Xky8ARaXpQ+
t+VksHPphhKnF71TRCvjvImm5isGGgGCXIf3vflitX44vb1n8yyLovhmqlTlRMTKqoeqhGKY3rwY
61PbP4XL1+si9vPKmCiUCW5D2eIHGEpDzRadNaX0qClmLzrQpuYumPqgVz01f2ozT1Zipxy/9/W5
NN5K8py8bwB18w28GSxDokuRykZfPtR948jybBfqByqLOuJ2I96NIM4C+hg+S1cwrUHNu2q4HwEY
0hWnuEbDocoQZAPgGtnXN5gp+B9uBajzmmUZuqXx4VQLyJxpHFh+e+2fjP6DmaV3BAxxifQeenR9
I4nzkUMVZXJXLKNrlI1r0gQs8wma064vZ/cm2wjhvGSlZ2FuNCzNpv0Y5S+F8uH67+9a1eb3OVUo
a+BWN3WEEmk6+f9H2pU1x20z21/EKhJc8cplOBxptNty/MKyZYf7vvPX3wPlfh4GZgYppfzoqmkB
bPTe5wCA0jVMLN2vSyowvSI5nCakGvI5U48MtGJn01lKq/WydexsM+sk7/qRdq/MBIiPTjVqmjzY
JEbS1WmtQNVGqp9z8XMSJQbvMNu/qdhFAF8hJCnWxsIZ4Rqg573pDsQNwIZRH4E8fw4DJDzTrXSe
vRQbBlKAKsCD9ShjEVQTqcbulW7+DC4imOdpBO74xEj1vsuZZIfFY1g/X7/LfXO1EcIpeRj3etIV
GEcADg6yusQzkIvH6HcAUjgFaXHtpD9F+AKCD8iXD2UljExFwwhSX1W3rUHOLaZYrp9LdHec2lvG
ZEnNwAobdPaM+ZvWyadKxHcmEsL+f5OazL0a9hPrm4/yw6LczORkpoIgSiSCc/fqPDdlVyZwiqg8
WeFBnn6ahSiOF30PLl/ItFzp8argslCLYZPU6ffxJnN6Tz9Vbu13WFYTfJ59iaqpKJSohsyvj8Xt
SuMSYynw9S+9EqxScP3z70fTAAH6nwDO0xdp2Hf1Ai8xH4bPEiovmNao3t4byjkmw5X/eiAuISFA
rVbAw41Z//mPiPptKggrrl+YwpOGmcCzCVeCVKsul9u5ozdWJR+v39muqlkgTFYtbNxa/KtsR41I
GKdEPUQrCicGFq5dhFViJ2shoqEWieJeZ9RaRdcrKCUlzV0BRJj20GUv10+zXxTZHId7nEPftM2Q
IUVsytVpZCzizI9JhD6ueSNLqj1Mja1a3+KPwKrqG7Hcg5WBmt/EJkLMfGntMMQrmj+1lejFsqjg
Nw+1kcK9WCqX6wImb2a168JpqIMaNXzUuiBdbFeGCpM5oqrCfmN8I5R7U+WIfCesmU21ZcdNjonH
xm3ZDpqKjFg0IiTSEe5FqWs/T2AXRA6iA+Eme6sQtlitaP93N5q8nIkv+K8DnSJUNlH9kSLovLuq
X2v9SwV6HoE6Cr4YX9PXdU036xE8rPIJTDZuatnI7vUVraXhFuABzxmGlj8S+m3Oxrl2QCJGI7AX
R7eegYjmleXNGgvsLPvkV/SQr+Ij1NNK04DnSPLYlpoXadYczFdN4ZERYItAHvet+uZEnN0wF2Oe
uhIlW6AFYeIbadSBbWqwBcj204fWtTfCOANCzXiSM3Y2ndz2sW4XwOUTcmiyh3rtAjlzMXbKWuQh
tNxaXySVeLkR23FTPJSE3mtZ613Xwl0vsjkSZzZGNUuTVoFXbOrPU3wa6Pfrv7//Zk0N9KKKRXUe
zLCcayqNDbyUoZzy/oaCVmj2r4vYb0NYv2TwdblGAX5TPcLAamejtRn0luQZt8ZzfAewBYDbi8Za
BWfi63JDP2lRnkFeGD7EjadUn0ehOd/9LlS2KMgoCPgouO+i1cTs6wgBMVu3eq+pR96S2sYz9th8
iuLV9CpCwhKJ5Ix5p1RqA1QOJBdqdV5pclsMhSv4VLtXtzkWZ8KTZTZl2mCDWB/sNrGnz2xqtvi0
oFL2RW9tNk4VA+NyTUXGllm2317VRTBv1duhtNayHWeXHrGOBxUBBtwtmseA8BQ3KPZTqI00Lk8b
Q32eaI2lxw57eX+lT5EfBoyoZ7olGBqw7kR0dYKvp3GmvR7LaM7eJ/CACJN3yblKiSAc3De2m2Mx
j7bJbqwS/qPLdFZLZQR8iTdhrQtTmYyt0SpsSRTT7BYdN/LYmTfyVHWySMWCwvC8Ylc2OpU3bJWn
9EVdLIFa8ovtQKYGiKOFqTF1ueuko74Gqeh17YYVm7NwZh1hi2aEDdKBtsfkVE9ibP8SSgGAP6VO
m0aiu9v1wxt5nAFZjVzrDQl1OM1POlup0MnPsZmhd7bux8BPN5+mg3bQjvFsU1cRBTeiC+VsSb0M
ajnNsF0p/TSUtZ0QJxVldMxWXHvSnC0BtXgqKwmedC/HJ3Dyyih+S6c4N85tar3JmnTT5z9SKRKd
TfDS+Nn41ijXUSLm6EqW38pP7SSotYt+nzMeU7SqU1XhXIZ1k8VvCtBNr1vh/ZmWi27w8+9TQ1cT
dNMIpI/rQYYNLp8LP0MMSp+iU31EvgfMyhI74ak33ctH698sTgv0kx/kNbJyqXSjZh3q/IV4iQc8
Vy0oPvVYsTVPDGzHDJpj70835sv14yv7iqOBIxDkNGAZYsq7NSsGzXtUuWDGahCRrC49NGcraM7j
TRJMt72HxTcMp0ag/RFzwO5/3ItszgxIhlbWCUEPMewOzfCYt18Fh9t/eRcB3LvXcyweVBjhcdME
o9Agez0knxgoWeL3AHXpfQxmR5iCFUjdzWXoRSr33hETY/I8sthwqnIAOiO8OgPtzF5UT7anG9HQ
/D94oos87u0nRUp7STcR8uVu8Y0NCzGgy0FxyQHrKQeR8d7fsLuc7720sFGZVO863YxRCckD9WB+
YRDPJLWlOzBEPS+H4cDg3tCSDRjJW+2iwXP9fgVa8747sxG/DiSagUs1u9n6Ii93YyqaGd33Tr/u
8/2+NwISk8Sh0kMtZwAor/p9Nj6T9FYVBSn7yx2be+QiiLQxczIzOqoWyL92ixGBxtEChruROMa9
9Ki+PzoqMtmiJ/9eyNiczxoxqoT9C9RlQSNSuvr3Euyx67F9hVhWrfg53PZOio1+9UHEFCp4kO+x
4kY0tdpQN2V0/4bmoNetnSLpTol7XUHYq/7dF16+H2dWQqOXF6tDZ32yUEewss5VQtnWO2AoSNFX
YtSP1+UJPyRnZrAgGU6FhsE2RbGl+9UtUPnJHls2nsDeQvQD+Tej0f7IlMdGfzg7o6bVDOpubGIk
FZqo7evc/nn9YKKvxRkWZUwWo9VXBC6zin5i4WR5CrQWEWnU/qDM5SA8DoOhZsDcz9HJSYM+KAPN
mfzKJ0FxJkH9OcL4XAm4yuw+fBItCwtMCb/LEqpKZBpsv1XDDRbWt1n+8p9ukIdgqIql7lQVsFRV
hGxHJQeq1I5e5/51MaJzcJZkNLR1NRo48TjSz/GESkxnCUTso1hsPhL7GzZP1wROZQt2BIbgFH03
7w3M0smf/uqFaff00+wsbhrZYhCQ/YrGRjAXoUxtCuT7SUGf+b4d7TlonNkmP9bT5LYn7Wa6Ec3e
ii6TMx9lXNWqSjG2EinTbTpJ/jRKghBB4GEIZzAqIyLgn0cuhyktJ0y+aLVmG1ll00nElLZ/GMR2
KpheNTDS//2rWU2ON2tiUbEvzceSYmFVFa38/IP5u8jgNKOvjRHI/2CpXO/LW7bXxFyYek682CVA
+CLgC2l/Si/XVX7fNl2EclpRzXlsNjJK/At96BGCxBOg7N+uy/gH1bsI4VQhkbNxpCw4poq9HhLE
j6mb+PNJOtd3KM54wh4CS2d+d10XgZxiSNSU1LxDomqlpzqgh/QA1IImYAwzLPUQHE90h5wDkWlB
rajBHk4azLdktrOv/X3i0cg2nQqUTUDgVshh6RzR9qzwXjnHUo4GqYoWhdDJAQ7nO0pCdsuoe4D1
hbhDZOYF5+RxqpUYlFRSij34KgvtJSy9KPRL8Jldv85/yCR/fTweukAv9DxqQsSNOpSleGJrWvqT
ZM8HZK8IyrXULnVbOWkY/DSDrnKtA1AzD6LnuL8bh8GP/3/yFlf86o21S8Cfyv6MyWPTmSXW4hI/
ssNTcjLvwuPqqI52JK5sg4vlQYh6LjA5FmdyMsUcu9zEXBADjYhuygOYO2tQwnfYXQid5hiBMcm9
fvX73czNmTkTRPo4bGeKRI+NafwFIS/52lGsSvvp8uVyObMzYVkJhG2oR6RYqMxOPZiIGNu4yBCw
d37FDlic4bHquFCiGGOModaXf+jRqDrIe/SAFkrjVIUOVPWJCrJl0XfjbE9S6xJwj4DioILTqTkX
uWhDf9/rXe6OMzddaJahIiFvZMQqrIaZPVaAglbuyBuQoo7DjY7FoeJVoBpM3a9dJWdroqzVjbRG
9U32szsCOBFMKQME6a9pfOHjE0jjd7+tPJl6sP0id6T2ktsLeMgd66TfxC9seT/xsCp9kt+MwTHe
mspe3pgxiNyPLPRgP1vBDKCiAT+cq5pVhSrlpEFmEOqdR7vCq8hdkgli2z192Qrh7AytUq2eWngP
xXyy5le5DARfjhkK/sttBXCGRIvaSC8RIUFf1C8MLw3gc470rXP1k3ZM7kW0hXtvbiuOsyFlJ6d9
nODS9OSW9h6VQCED/l/qz5bkXj/a3kvYiuKsCFAO+pF0gCjPw3Mznot5tvXxvAw/rovZ83tbMZwV
0SLsJ48Ee6i9UmHguqaYt26iV9r2oiUe0YE42yEVloyaDHRhymlh07k60jIMUnn9YaWDoJovOhVn
Rvo0tcaO0QwQqTvKSuo0nfGcmsS7fnki9ebsxqIkc6mtcGNSaSjBqEbZp5R0IhBowWH4+nmS5tKo
heiiW81hig7m9FUWIjYI3hEPIkuWKTLWEg244bTmjnFiS4z9zep3X7Qvi0uEyK6iM3GGwRjiGa0x
fKCwfZir01g8K5IQ5FTwefiSeSZHeU2pxUrmfZDdsSKkgm3T1dax3AXqEU+agHUoeLeik7E/apMD
K0iA/4LjLYbarSPVCa3M7ZJUoHq7LdPNw9XZ37GREysoJik5ZRhm+hfJbv9Anv1s/GBMzdLJOo6Z
zSA3/5O+65yxqCx5LSW2OC7LQaneVyLzuhc5bc/EmYgeu9WNpsG8pqg2qsf+uJ7+DRHObp1iK4cz
D2DMnLRlwkCC7Bun2Cm+jveRZwTay+zEnY06K0Df5NTJzyLfL1IOzmCkpFDrOEcaTFXpEGW6J8/a
eRLyhQjcFL+XqaeGCqQ33GNTv+n1/dBhwE36WtRBXIiWvARvjN8lkEgjRZUO/2GUfqM96NPLf1I5
gzMUY1nIZQMKF7cPvxXFty4U/P5uYXGjCwYXQcSVRVWiUhatJ8f6frxRn8ZX9NaMW8ZFCUr3GKXF
+ByfyFMuQlASXR77/80bBogkLeQIRWFVNd5CWtQ2UdcP7Ohuz8fZiWWcQrQ/kCZI/XyQV2yJl4AG
qSuBaRDZI4OzDWWfkXAxsQTau/EDUA0RiRWOeQYvrd3dVof4cbgRpZGC12Tw5mKRtFWSkI3IHWa+
uij9tqTjw9pGgk0/QeRicOZCT6uqAq0vRhGmZyrfymFxzIzcHvTEva7sogNx5qGgeZLTGWXFoYzt
qLlVu1s1EnTLRcaPn/5KqJ5NlYqxpfWeTO582/lWALB4L/FNp7jFJihxY4+66UmUsO5bd81QAdkI
nnKeLC5Zid5kCiplms8IETM/CzTkdCIxu8B4IJT4nxy+91iOChLf5L24ED1p3nzMb/I71iCPDqI6
8L5mXERxSdQ4YXKpTEAwnbdBOj1EkWqTEWUx1b+uGPuGwgKVrGGAA4HfJoRSpKaU4Or66K6RH6rk
8N9+n9PwxFwYkQSAQfq6sgEOguHnl+sSdivAhqLoMopOmG3kR4YKFRiahoF12eLPwZO9GVx3YSB9
W2XwY2u2hGklJ3yVgkxE9bR7dRu5nF0K5UGaYxkTdJNUj7aOdNTOJCIwssLTcaaIjW3O8OysXxod
yaPlSxi4xsoE2DhKZznUd+Y3cpRc84fgVnfj9s3puA+XhyTsAUzGqqQEnBlsmDd6Z0ckh95HS0wg
b1ffN+I4AxXr82ymJsqXfZS7XXSQ1LPaJKivl7bgYHujbIaioaeD3RZDfy8Pb1zjFPZ0GhMUSZZT
GzSnMFD86gX7YkL4+t1YaSOI6c9GkDE1uVKYaGAuA7Y1psxrCsDUxYY9D4mbiuiD9i/wcizOGyu9
XkvGCpc1rZGrDA8W/TGsDzJshuD+RII4tSd0AXOgBYvRRm75FyZpgyET85id1yfTAEoMYF7d5CBa
Z911YZvr5B5Cjc00MqnQEKv4mSyniPyIO0ERcrc1sNUNTulBqJL0Y8wuESi51VN5KPzEwXQSAGQZ
s7aQCER0l5zWW3KDTeiFgQv6ybE/rFiLzx4zdJ7RjoM3Q+8KvsVdTME3FFwl3/Ju42UypgkWk2ZO
lz+RzJnzp+tqsuuSL1+Lb25LjTlhcxbR9Tv8hJ/4bMbxX7hkgkf0W5luI4f9/+aR1bKRoPeMZTXy
yFhAS7fxe6DVrk7+pAl5Tvct/q83xjMNyFVZaHmK3VNjuSdjEIXB9Uvb7SRs9I9wJkMifUZpig/T
9l8qv13ddfESpzeekqi0yyiQpJ/XJYo0gf3/5vrUVjPbRk5RyGhbN5YMUP2owOLN3OtiRA+LcEaj
BY+VVls4WA+OBsnOEDsVTng0QIfc+h8sQW+0grMVlJBUWVB+dOPmpZpfwAVvk/lNcCZmDH5XPUs1
KdbyNASef7+7KcnTGt8FScLjfOgPDI+UVYklJ3yQGE6XkwXlk/pTjAy2bzUugjmdN1s1nU0LWUNe
n/vs0zi+5cOtOQqUUSSFS1+VpkjXQoL7avTQ9LUkOjLMJ7uoshVtzORD9uJyJk7zo16z0B99D+H7
QL1hIXx6bLHeev2j7ev7RQyn72NSdSQbmB7S+ym9UwogPwi2gvct30UEp+pr3BfmzFADJWyq2/EA
DLp2LO00wnAvsMcy00QwQFxNFTF6iM7GKb2ZgJprZOD1Fh1P4TLeLrrh5ekg0AuRGM5HrlK3rr0W
G+6U9EeN1MdJbsH3KPv/7Uuxa95YJq0zUy1sJbwuJbkvVSW2mzl2zLY4XJezO8CKicP/PWO+aVZF
XdiltcUagyiEY8Vaesq/M9rF4hBXjiiv+wdLeBHHWY0ZXZ6xzBKUtc4YNsMMEwbbQHSW/IiA5Sdu
Ge8uhm6PxxmLaJVQCQIKpLuCjCL3DAQaGKNzSsDjf5Pvi2D+xgYCrt+pQEV4mBUQV6dz0UMT16m5
W1UzqNPuxlRV77qY3ZcGsG5F13UTDACcilRmUvU5gQHO0Q5nq2bDIT5+8DQXMXyXpLD62iQNCpGW
Vp/KcnWTTPfDVUQ3ul8+2cjhNINKeSMXLconynM82svTAvpKyaav43F0CNC0HUV6x7UQKwmzDL95
so1kTkdSS+lKKVJA9GfKtiVV7mT4q/Ky9IgOM+f6R9svomyEcX5lKbRpqVOCmleTvzUkOeRt6BBd
+0Gj7qBK8z3WC29QZbGtoXxqu1IUirDDXDss52n6VgvXOIP3ZBMiqssGxSJff9QOKVCwC4EzYD92
TRh7KRsrNlh1D1xvLLovXWY30VOdCOoDok/HeZs2M/Ra1vG8EQijbdK6WWk6uby8zavhFnIhsMq7
QcHm47E/Z3OeZM7aTFExLNtJ2PiOAGGslAdNHQ65LKrBChWFczTFkGuT1WBcOw2aO8XODxmSCIA0
gXFA1D3ZdwKbc3GmBBigKTpqqHawCqIMptrMKRLQg7Y240ZR/rj+Bnbt40Ua30UpgUahNBSzKLEu
OejwOlN7RIFb8NJEUjh70medAWYe9GpAZ1BKX5rE68Yf1w8iuje+iZJg07EuKqzrxaBpmPz52J9K
TPH/VRMVfiX2F195TXxHBatYqSEbUPbJwRD/XXM2AlS0bzFMdkM/0ufffCLOShhgxSobYG64VvW9
0qndlq+NKRpcEH0hzjpYymguS4RyQySNDiDI8gx5qy4Y1Bc8Wb59Eg/yOJsVhDQW9dR+DWi1Rvay
6nd1qT5f1wfRgTjzUETT/w5UdOMxJRqQzkMVWP8zEU2x7Ac2my/EmQdZjuK4ZwWvFDyj+gE1qGcF
jd3wWTpV9+RVzCwtOhxnI2RtaVt1gZdM49xtxsjHqrvThZZ7/Q7/IQ4AOS04NRTFeP//jY0tSStV
EiudyCfpS2evsc2SSgxsrahkY7QAvLQldrnEVnDfWV0EczdKSiAQFG2NeEp/suif4o7obumVXARw
N1hUvV5JCbIvhrOBSfojIwRMj8uxOQrucN/J/5LEV7imBAxl0Zr+Vcj7qydEz6g1YBFmsEWeSnBv
fK3LyIoZ3AEId03p61Dejllw/TT7inc5DB+eyVjwmVS0AHR9ttNcczTJkZfv/00IF5Y1JKVYh0S6
n6RtZ2tt/8ewyIeiNGTvuiDRbbH/36j3OOgGZnRRx02WwuvK+zC37OsSRPfF/n8jIdf1RjcBUeOO
3THXC3vsnhK1/ZB3tQzL1MH8RS1OyEoV0ustJj3aJpDogSS38yS4qf1zXERwsR0QdvI4oniPZn80
zZcEY4GAZ7h+V+xN/+5SLzI4i92tRW2kjJGoGYlDx7sFYPbdm2I+5+pLF32EDRLInr8ujbMwTUrT
KIlhAOYlAqz3jN1b62gOupOOxCXrcLh+ONEFcvZmLZJ6TikiyIoEVfSDFqewFy2E7l6gShSiaqB1
UvlRMA20owtQuFDuGX0ZIKxz0rjNerdQ006al6b5iIfdiONeT5zMiVX2bJyOqORkdUNzLEqru2lJ
K6qV7XvYjSxOxfOk6TpjeM+Ulj9Dn22IGn+MjEWTHAqXkQaJcKX2Y/6NSE7ldbUio5kAUi+9ZYTP
M6ju8rvI+TfebndjwtjI4lQ/RvFbkgmicOs8AgBFt/OAsbGnB8mzvtI366QeQ1ezw/KezUlr99jF
ev6g0938FdyTKPu4nzMFC2Z9rvv5nD+CJEww+74bAW5EcM/AnCtzNWYM/KaE2Ev5rCb3BXJ7wA0J
bCK7sd+MyUUQn9dUwFyk5phiSw8woE4mh5+TeLDjuQuU1jhbJRVk1/vpx0Ygl+J0Y9GPBkukos+4
wKDz61e0WE9dwFZ5RBtLgmvkcx3MotUhNiNg8a3QLuKgaXXb6oJuEAwF7VqtzaE4T9xOhTVKOoxk
bT1J89OaHafeEJh9kQzOjBhKDfDeHOMlZtVgNwhhBYaLy1AVKMR+tXNzFs6EYMCJDDNwqZGxWbrd
Bw1GCMrFkc6Kl3uMuaQV4QvthhcbiZwFWeWIlnRmPB+Rb0hvDf3jAz5FRcWRajoxTD7YMylg23oG
XZjIpa0pQWR+b0RjYftnsCjVNWLogJ76ewBTVa0UxjoQapTp2QS0fRy9fuQQvwTwNe/ClGNl1FA5
nZNvQ9oju/3ZlpF7Xcg/vM6LFO51hmaW5RENWWW9DUrGW6o7vc0I51pfB1eZyBXvK/VFHvn7tbVF
ORaJAVc8Ur+2DkN+6EWQr/ve/iKCe5sW6bq2g1EDFQUcobLaQLK0aXmnYLrXzH+O1dP1O9y3ORd5
3DtV9MS0OrYjPk2SXZO3QqqcvARvH6CKrkvaf6qabmFN19QU6x14eRM1F4naICOF68WUCkMRCN3w
JTl3B9RXbBlIJaYIllUokXuqZOo6uQd3L5x9did7ip147SvY2BzlM/kX23O7d7k5IOfv16xsM5XC
DWp6ASqZz4ViYBrtqVy+CG5yN83dCOJcejyna94zRhFWplJu15vyRobSJ8+izcN3TPzfHO5GEmco
tJhWbQUYScyPYKnUVwOGcpYd1VdjsfVD8TX7RDG+UidO4faNHTmzF2Ond8S2PGbVwBwlUqLd56FR
VVbREAfCPvfitalQ9XiM0DNOgZuwfFfCB6t8apa7NjmllqiVsPveN9K4926oaqkXCpwL1Zy1vRlG
3+w/EjptRHDvfWljLat1mBR9iAGj8DrTyQ7NxNa1j1TpNoK4h17HA1ZXexR9jG75XKj0RQGqTYx2
TDuKyIr338HlI3E+mdaRUTYh+lkzKQBdfaZ0BmHEZ6oI3oFIDve8G0PPrIEN2COit5f5lKS3BLC0
6rfrz21XC3RiAhUB1UDd4G6um/RuJiq0IKs/Y0LMXgDSGIk4P/dzoY0U7tLCbJkUFO1n+LLFU9A1
ku4sN8GIxxAwJsdKOGwsOhZ3e3UH6rc2B9CQld2sk+aU+UNBRAH7/nTp5licTZRaTDT3CvxZWtll
QLxmtiuncEoT2F/FC1gqsa+iFXbpiywF+yq/Wa6NYM5GprFUpoPEbH94npYvzSqo3zPL9/vvo3iq
E4Z1yvMQSDSqI50RBSf0tRwdWb+TlsCa/6gi2dEwVFroH5od1H9J5IkJ9GRUy1zDLF/j9S7svsvI
vjAh4TL8hOVGNIy+f0CKwWdiUByS+3Kd0WDYfsCX0/w2YDPvSSD55GMjb0Bm00yCiRSDn+kfVnWx
5kaa3KobSrstwEIwRYIXvKsLGxmc1wC+/WjkVTgBorDHTJMSmEUksEX7hYWNDM5XyHIXy3LGJi0b
aHX1NdQeovm1yp+m9ktifh3Wu0p+BJDwddu0bzY2Yjn/oaoVrdGC+2tRMMfkgD3iEm1EWE5rw0We
ZdOuBFnxruXYyOQNIhaz66RvUUOh5zC9WdczrQ6Cc+06enDXWbC5JpF5oteShuViUZQNja+xP7Tv
+HbATfrEeulmZk9uhJmW1WtP0sfYKYEW+Es2Z4prwBCYSWn270O6LFLFVj3GdE0f3F+vohBr/zIp
Vdg/0AZxemMqk6mpJQLwrvSN9t6cbUUWXCaz5L+ZKky/6LqCQ5k8MDNQCf7/ey0D+LC05WdL9QCt
x0NfTSI/xqzCFVn8c46KJbMANI38ZdXOJsuTUtWZx6i19TRe7XBWBG9bcDgeoblaahqPCXLAcdTB
wpJ4GinvpqK0gbf8KFBKZieuHY77VhRPe5USBGsTJmfgMd31SIBeg2aZ0Czu25PLR+OhjSRrkMqK
Rsz8srqT5Ck+mxbofew3iTKzXfu4kcU96CJWLXmMIIvlE2zIdJkCyRud1bEqBPWyvcj22rvXb1P0
4bhX1iSgpJd7tFeLFJW7wu4Gv8zfxuLpuphdN2YaJlUURm3BkwcXQO9WU9bFlU+sOmQEjBs7PYlq
d/tLhBc5POq0qpNiGSbUsrEkBLr0gIEp1a/p6zTZvV3csmm/IRGiVf6Dmvw6Ho+F0YySVOlhzNA4
J0+9ZSFBeTRBUpw+ipCT92O5zRE59SeJlRbKjLZXbPkYLfTQNY7sluEMY+XE01zDboLUqxv7I2D8
xkYw5+TaJFsxLYyS25jfp1ZpR+NJpaXoFbBf+e11I6kk4I0hsJXc8Vpzbs0pJDheMHnmYT2C4HZK
vc6d0A5H7tu7tWiLdtf4b0RyBxtamRTxiqBkULLX2GydZZXOFoKI629AJIZ732oGaq7BhI0k0XlG
vxK4tHZJ/7wuhP3I79enMpRdy8BT484SjUAtLUcV+UQSWMWpAnHHdQH7sY4F1HgqG/hMPN9E3LZt
RkskYpqvHtBHYRM6fntjKdC/4bb0MKwu4qrZ7+FQFUgzsmxa2F/EqTdFqznUpSVk/L26Te9ZYiY7
sm9hxhWcQqmdOK03AUJZyuzeUxzGlzQc45OIr3O/kLX5K7hkJmyNbp3ZB5wPygE4+ofqU+Hrd2zl
pTioqTgE2g2/NgK5uo8eqXkOjFjdnU7huU9saseO+j38kYBiJgItWBbQT2AHB/OLkB1q12BfRPNw
ZkVZNgPoLZG4AS5TOWoBYzMWL8/tGmxTli0N+RvGe9/vfPNlc0NpEs1Ch2JiPO/OewHZBoDR8a85
jvQkHoPdO9pWJPcONVotyBIw3KiNSnajVqiIW9aQuyRZqWvVRuaa7dT5fTwbjpbponLWbr18K59z
ud3UxNqq4wF1HpJUR3UjbzyaCGzBaf/6kXW6rTDm/zf3qwz6KKktvIXR3crjOWuDPBPUtHbXmbYy
uNcZTrKmjh0ASOOAAaMVfnSrn1DW8iyBpD3jthXEPcAuXas8jaAsa1+EdjMW5GBlvX64buFEUrhX
V8xGJzUG2jIhHYKlU29GSZRu7BrRzUn4waUYaP1VmKLsAwZqF4ThfvjHWJ0ShxWQwQbcu/oPIsIO
FOg939JSjVQDzTq6QWz4Ffp9nDBHL37Se25uezTOgUejlQE0ByWZqvqsoQ3Yf+sMQblWJIJzcuOA
aeu6wAtuQaraZX5erE4qGnLci4y35+DMRIvPY+Qy6qcU2JjhYCtSZWf5p6oRAbXuJWtbQZw9MIt1
0odmhpXvIy9OFVteHpoqoOvXRg2uq7boTJw1MGii11XPpr/KzibKlz4znFW+V9WPTH+ZskbgrAnV
ZH5pDmSoVEka2LiRLTUel1hQ99vXgMvvc0pWzpqkdwkCAst0S+0rCTGF83z9rvafy0UEp2RJV+U5
ZWwXy6h6q1R4pIlOVaP4ihY/qv10ZzTRfd13n6+L3Y0ytlfH6d2E2C5KV8itctgG89D4EuKb8LYI
6Cn3cv8jdaStPE796sgsNZLC3MX1fRo2trQ6nfqRqulWCKd4qUI1a5ZZz/bLAn6e+jl1o/Pqywfr
EN1rwqrp7nDtVh7nkuaZ4Rp0mBgxHlfcYRzaLJUwwPnmLF+qF4IQEZA8gZiYQaSYnItqVC0aSd1i
c4I+V7mvg5NNa1+vq4hIBuegTHlKpyZF+y0Oz4v0JNFXmn2/LmLfB/5Sfn5yQF+7PswaCaTqJkaj
BsVuoz+vS/iHMOgigisHG2llrCNFZMJwk+SfjN93doD081A7pSNC6GT6xadFG32gnL1ouqUf20TC
AsP02iZeWYPcazwoIniL3ULAVg5nNIYik0kIfnhXV7AVmoUjlgsjj6QAyQUuNrIpJ4qyQ6+0hzo3
7SHvPxQhXS6VMx6p2ZtWvKIQkSyPZPBH/QNDS6ZsAvGTyljF43fxojaN64R2oFAsPbUIzOzYGwLT
vq96v0Twe3i1kmK/AEOirpncykCBWgW2aF8VLr/P6d2oWK22skbiqKJkUq22Kj/q1Z+hCLp0L3nb
XBXP+WOkUl3PDCJZ0Sfrpc9UgN5qBSqwsVW9zQngHisr9JB9iNjZ/yEev5yQU0LSTBMYFSpWjcJ0
6lE5snKbcYjF5Tb2bH5/VhdJnLr1llyDIhtuuPNM1WG+inrgaJeBAeS2fu6IfJVINzhfFRqAzS8J
GyxOPxlGsKSH60Zp37JezsN0Z5Mt6UU7d+2MPaeInGItoGAOEe3b79bvUNsCkJFlmoiMONeUVFVj
Ritw+RmBpg5ulOpTh40qEiTB4ipeeQJSwrP+cv1guxe3Ecq5pW6MUzowGhhikNXOFfmLAsbf6zL2
k5qNEM4vVfqaDPOCJmL2uQ4YuxWDAM3/XJ0QPbDEnb6L0qjdz3URyGdRuQo0bqpHgL/rv4zta99h
7AxzdP/tWHze1M7EsHIs97vl2+TED5pXfRqkwHgYndHTsc0NqUQ00r4fBQLkCkP0ukwx8PB3TVRp
moDwRYOO+IvHgEdHO32d0QtQwQ2WO8uT4JC7L3kjj9N8ZTD0IjXQTWT4U/rNepxTDBCZ/vunu29T
97q8/S/Haq5ABDFR+Pn78WopzxLJpOgFS616SFXsBIdSp9gUwbXg++3aYeUiilN99OJ0Ze1RyYqr
P/r8sS3QeHMa5WZqvUaYY++/bsIu0sSyCBBI/n6wpiBNMzQ42HJixR0ghQAT4nv73R/+KAJwEdny
d5BVaVRwn+y+fjPEG7GcyZcyCUN2NeoGcv5nTDzk+naU3fV16y7KR6irMBD764jM1myMpDpH8dpI
Bnr4YD1KenCkxhgcnGN3EKEKvz+ta8fiXoEygUFhSM13//IGVsUQYKvDOXqMXfb4EjAfKd78KQsY
q+j/kXZdO3Lj2vaLBChS0qtSxc7t+CLYbVs5Uvnr72LPHJeGLRcv2sAA89BAbZPaiTuslXn1h3c5
mNVROauY23Ah2YhrjcAg3t9aGlAixx/vMIWVDM4UpF5SydIjm7erL4nxSapeJNjedRnbyfZKCGcE
aC0uapOxYTCUrtWfyx7sdBhOqJ3hEbCr369L2zTulTAuDtgl6fuxhC9Rw/s59/VmdPLo53UZTMne
aoaO4QMTIyuqzWVxvUk7UidoRsnGSQKSsIimmX3Zt79vofJh6gTT2fxXoX0sa4vReV0c+3IH9I62
c2dwspBGYLrbt3WRxH0aVZebXM4wFpOnjr10jtnACzYCJ7gdT9SLFO6bdIORdgCLRQJgOLOr5g7D
V8VoGxhmZsxqkyC7axVBQiC4Q35PJB9JWGUZHl12UX5KuiZQavPRGHu/7Wf/ujpsOvnL8XgU4WxI
DNOIM2yaSeDFbaPeAvVbga2UKrMs10rKEPg1mXE0Kl0SiH7NMq6oCr8wMmtzO+QsCWa1XLSkgCan
eYgvN1XGUKL2ctC5xd38yTphpd0+vId4xlwdnXf9dEqtooOPzMZk9Ic2nrwpqr4oky5Cl91WIk0B
iSeGgRSZnx1X1DCSChmvv/QMqgs/8wGc8yN3xkACPzaYGJ+vf9RN/VmJY39fBZooT8qGLGGHk2kO
3O9Un6imOljoElnHZvhcSeKsfe6jsFgajHKzT8hI7bOHcQek41PiDr8w34Rem3kvzl+3VWcll7P9
Ss0MO5uwSTXHbn2wfK136gOYNHYKcgT45/IR8Gnn8B6VsgRPqnmPIc3rd7xpOKt/AecXspSkymRh
v5Ua5X6mHyvjHn0CpzZvxxHtRlGvSHDR/PQkzaVJzmy41Sh8SusPTTo7dawCseiDbD5cP9mrNr6x
y8vRNC5EjGEzdqU0MzC67Fa/CXfxs/xKCkPAkZLtWj/6sOzIHRpJwPJng2xocOKKRaTa7Abf/jMM
VcYAJ4aXbeb/V1pstPE4RGaOjvwMokZd39Pkvk1fxrta2QHNDbSEghrN9jsMoy7/k8jZTaZh7atT
McSMnuqvHruqZ2Vv3+Yn6Wt1kD391N2IplSFIjkDGq3MkKaSDcAcRz85ZT4ZfPWLfAAijldgL9e3
Ht/3ZFkdkzMemrZG1bA5sOgb403DpIi73BY4Idb/74SAXlvbHqbGZirg/Ri/0H8/Y21m1gDKpH+7
Zy6etnsNvN7imbNtfbkIYpnPSl9kLLWlgySj71DRk2rTnWZ1Dt6Dd0Y0P+aqeTQigLFpsSCMbSZU
q/NxairL3dhpClwgbV7qAejDw4/r9rgpQFdZPqUD7oIf1V7qrrVQFCUeTc09WpGHUBfNuW8GjIsI
3rsUtGgqtFbxUi81t058kE2g3to7ev/z+llEgjjXQpLGyJsYCOH5ZDhJ+Q2jnY5UPcbh43U523a1
OpH6X2UwrdokswGa2eYXOWpn8wTIImTuGMt4XD5WQXkj0vNNB70SyKk5nRMyJX05erGq7rXqe1cm
u1IKPzXpeOg6S4RLIBLHKftYyjGwVqfRW8LcVdVjrX5b0pus/GJ17xiXNlcH4/TbkhNt0I189FB5
raajOgeLqGPMfuKNp1+J4Pyu3pSmVbbY8c7V1pmb3jGHzsmzF4FOiJSP87U6VQe5nHFn0h6EHG4Z
AFEoKNzOdLojsPj8bpfFju1FwkKYSDDncNW4CaWBIV2bT803CS+I6qbd0wDgLtZnBgWdu7WQVnH7
5bq6VC5BsY0wpbMEU5N3iwboX9WnOwzPtb+SHzmQQ98XyS7y+AlSabDmamIzJsod/QWm4LvYe1Eb
j3qWQ4J6p3yZd9e/p+BW+dnRnliTVNs6qqZIhGbrpEq5azUPSvLxupzttsDqZJwvqeIYOGEzvCOj
FTT2IPFwtR0YDE/vwYUEep+hyEQx0CPiPlkuA8Amy3SAV6QHrbiJwrt+FjSJthttv2UYMgvXqygZ
1kNTLSmBqz9braP6yTFzk3N4Nz8ngagK9Acd/N+BDH7fcanLpmh0VE8YlWgDvPBhn2PUcMbKbBK8
Z8z2cnsGv4oQNXZTKtMweo0pu6kdZDaeB4MggL12Gd76qsuROD9fT03UKvPrkZagO0h3ikfd8ADc
FO27hMrv5E/fKq8PPUWUnW57yYtkzuWXlp2XXY1DpYfq1gjoLg60W+Wx89kUpe3pj/JeNAT3Cqh9
7bSc88dAEukLFW1ZfTedCRa3ukP0qGDEPtknR2xjoPcc/5pcFdNX2VOH/wPZDgMC1w1w29AvB2d/
X6ls2pTanAxQ2VZdPIs0jh5bTtdnjp2+pwu8Mg4uQqA/O5mxYQxelh/H6LjEh+sn2a5yrwRwkUAe
ZZqmGSKBukM158x4Nsu77EOC/kR2T9gtAk7R8K5L3U4gL/fHuZUmHRItAfGrV9ag1ppBWRa2gtew
4BO9utDVJ0oSzUZVERdnL3gkmvcVoC97+zDrAlXYtgEUL4mBASmLcPoYReZUVHmPED6c6Pww23d9
I0AMFYngtG3M2ikNGeR7mnxbsGBUKfeGqAj7h/T0cg5O0RJtXFKpg69CMwDTBirmk3NP8k001nPX
+IWFsa//j82wzacYK/3+e3uc9hkZFgcBqsGseQD7EHPGeJYFnRBGfHs6eSWJU7nWtiVjNtD6+2cl
Rwlq7JNkN9otil5e6EQv414V2O4fwvTv0/G7WzkbvDDUdnxd9mfTtDRoDqx/Kkp1BBrC72xFA5AR
IgUZsUpOWlQ7C8bJE1GyypKKt573chou6ZiGVCdFCs9bnv+pbGVIOuxdCmI028vd6x6Cqds1YVxQ
k4Fjry8RhGXwDn18MIZvZXaTSHdG8q7XxOVYXBDTrFxqjJYNhxrfTe2bjQmmUFC/2nZ3FxGcjzDt
BjzQEbKors9fakv3EksSuKE/+PGLDM5J4G056EWHkNQAUEL2KbY5LM84ARsLKQA2C1wsAycBebz+
mTYp87CxrQF9hGiAVOO+0yRbaaaN4EpXd/E9+di4kc8mkgt3/kKc9FYDaJC9Q2fiCA7F66KZwb7R
kJVk7rtJ0xTXqK2w5CPcwWPtFWTA6v5dOdxKDPftugzA1kUG0xpJjQHl0wgWGxEk9GasWsngvh3V
6lqVOvgJRVr2fX3W4szTqsixph/X72zTqlaCOCffA9GjDF/fDWlde5i7pU7aLqOzgLK2ZMR5DYhr
vesyt1PulVDOx+tR2FaA9MMcpZ/e10i4aYDqqcv8oBjydTsbXknj/HyNlaZoBkUu/Ly8w47Ry3LG
IT07BUiCo30FjsotRm8jV/RSYqe4oo78Y7Orx3JINbStZLz/9OFmaZ6LTHIK6aZMj3EnmHwTKD//
0gz7corzGpO+//DndXtj9/8h69l0XJfL1DmXT2XDGuwJQTOJbqJad/JYNIGwGblWEjj/YZmYsR2n
AumT+UENf2bLbdI+CRRQJIPzFDqhBaTgFDowd5hjxHqL2+wsr7Ad8AIgfmFZRxa4J5FQzm8UXbXk
U69CD4ufdD4u3TerF+QX224DBHqWoREbxJ5QyVWK28qNHMYN7q6Ba5rjX02SurXsJ6IX5rYWXORw
WlDKthETA4XEmn62M2yoSvvrX2j7ri4COCXojVmO7RTPAXlM9rOt+8NMdnomBdfFbHu/ixhODxTT
GpaGoGrS16mjAF82owe5uolNR9Lnd33+iyzu809EBkBHi6cxooeTJKmz1LOD4WHn+pFEn4aLHNZU
dXMU40hdeq7JDYkEKrbd1jQu5+AiBgCOYrMI8TzEHtPL8lIeFDCeFX7iRzfmTbTDFrhHPrONdtnr
diKfKjodFzmmqF/SBWwMAEK/p81zXn94z+3ZoKpAgcu0eRwHy5ytAvCAwL4YirNG6A1IBgU694cL
/C2DfwOYgG7AK0eFInycPMajVeya4/hz3KXgkZlAZqh71SF05Gd6Z45uJaz0btvWRT7nJOTUXCRZ
g22FX5XEUc7NQ3YMgYO0uFPj9gdrjxn9nWh5XySU8xhVo1lzSRK0Hpoa5JenAVtddvTj+tfbdn+X
k3FeoySdXkYStEOm5zQN9K72l/EhUsx32dhFDuc2ANsjVW2DGewWW8mkgLIbicBbKJvxHMNJtqxb
oJDVODOL0nQMwahFXkOU7mufFhBqqQcwyLgMoiJyWzDWEp9xC4q84ua3WonmjGzsqqEaTaQS6tB6
Slh7kdy4TdYKfPx2GriSwyVmtO3auAzRUql+mXfRHqxN/gIoP4d1OUr3PYQd5kUan44VagoShRbP
IWkuXT06qKHuzqKpFnY1b3K+lRDOtkZTjaSZvYgxhh7vFsQwJ4kWO5jLiri2QYlPswxYnX3b767r
/nYZdCWas7C5SOVyHPDV0gMbcpmC1gOLs1diWin0al8Nhu82lnAWAAeWfhLEN5of+6Khzs2AuvpH
cBaYD6NW5Cn859hX38M03Q2zfZ8r9t6sTKduqKBTINBUnTPEPNUTrdNAX96OgOUAme6ChZyERAKX
LRLD/r5Kq6I8a826DMEeZT3R9KRZt0R0cZuua3Vx7O8rEWmstrWcoRcMsmXpVNBufJabcnwoZjP8
GqVW7l9XF9GH4txL1Rdh0he4uSgBI7Ua5NXgj+lZN49pVwt8mcgoOH+SW00DYagIyJX5MWwMtwhr
Vy7VYLas2wyQRWkTiayBGdo1Q+R9i5pKfV6MrNDWnWX0UMHsvHyu9r2vBT04zQvDHYMZkOGHehfd
s1RFBL0uUBp+1alMJitWUqT7kWY91Y3xXU1KL+xEc5giMZzHmfN8nCmFbtYp5tKp7Cql7eZ2LDCB
7azloqD8xtOENexuZgrK3pfZR+sIPsTYS3ZpgFfTefTso7ofASTBliYir/tyXV23q0qgN1cJRtN1
U+ZMELzIWlhXEM+KtaoLHHtQnARxkKI5DpDou9nr3EF3kqfIW0SwNZtJJwD6CPBQVMwMc06NGHrW
giMAZc7i3Nq3yvhw/XCi3+e8mFaDezzNUM2XtcBWD/r88o7fN1UQXOho2up8aSBvJU1OJiR8aXRr
Suc4E9RLN33X6ve5yKOqGpUtGa9pMzI9bLZ4IVFuGltzTHsWvD62c4aVLO5b2GWn5RNlAcZdAraC
ER6inQ4ygyqQPNFG2qZtmUTXdDBL2pbMOZF5aiVsWeAtFRqWY6UgGM+oa0+DIJ0UiOEbU0ONeXea
ouXRZ09JHej1Q/eu9PtykteO+yq82Bl0oEVlBXuX5S4LMXiapB/kScT9sOnpV2I4TeiipKuSCjlW
GR7r3i/iu3pKnCKvHKO5Lcr9db3e1jsbcEWg7MCuHRfDjBA2k4/sMbjYrROrs6NJ2T6s6D7KTYH/
Y5/6TTzB1s//ZHExzFK7pWqiBoW8f6E62Vy0KkSM3S5WruRwKmdLGq3sHr4m+pbdkm858GM64Lha
wIizHIaTpTrTjZjBYnv6+yKXhwRSy25qIwmJq+GANxLjAqCuBgf3K+Z1kAuhYwXXyUNITKWeNmnb
Y5oKCEQMroRVK9W9KAYLNMTi9DFJGkUZKQx4lvBgIl8NFWT38UlJBOnGtgX/1g6L80pL2jQ0LLGr
SKXQHaVHuTe9IRGRAW5b10UKFyeizs60KGatUaCBt8p9Ru6X5BNRP1XpoxD4Z/Pq2EoJ6FVMhDgu
4I54ppS1DrC9pIwnR1b7GwkbppTawDxQZoEH3DzZShj7x6zcU42t9saOoPULZjub+Hns94UFCNLm
WNg39SjwG5tfayWN8xu9HCLxxcSgh3Ewh1ilW6Y3rYhlYDtSraRwHsMEgW5X64DKob6huUaQHCVX
2am9K3tYHfFEBGZCeZznmCqAQI8jIiP1a9WxVYe6cZDs7JtyYZusQfH9uvfdzFou5+PzW82cw6mO
FNTpm6QKsipVAzpig+O6lO0phJUYLr+llqJrUU8x2mm5AE3RUGqMUSerC3jFNEE1BLUQ8WCi6HCc
48CIdpdIIQJZ9msKlsRhA5H5ne2rT13z+gHj4/sG0UDdoCPHBATDq4teGYG8WCrJNAuPWbbSgBQ3
8jO3+cxSm/5E/Ov3um0DF2GcL8m0NqTjAqYIqjxH5TGf71pV0IAWiWB/X50H8AjpElvsy80tuc+6
DNS5cRW76jQIaSi2vdXlOJwD6VLJWkwdDljaT0H3Uh/qYNqXJ/smOZ/lgNU7fvz4uwvknEiVYtkl
MVC8GmkLMr/aB+eya5jq4boY0cE4L6K1fZRSGTmOhtWH8kQwKTAi1Xm6LkX0qTjf0S3pbKgUBU2A
SB3GQb5L0sVBK/3v7uz1jbnSCPSVOys1oBF1dUfsj3H7MZ8Ek1HbhvtbEfh9flmZmto0cJKuvNHo
90X9dP2mthM0W0ZrSDUNTeUzl7wP0yhvEYTJ1yx3jBfmGWIMVmiPS+4pxwFpGgnkPXmcBLOVm99o
JZhzSbXW9yCxQAqfyureljBwMw1uOhNBcNx2uCs5XC5DBkkxzAipGQD/PN1l7YnkaD6W++IQ79Nj
+kEER7Sp4iuBnCsCOc4oFSm0IscGdt2hcTkcent20ljw7ZitvMnhV4I4hzQXctvLMk4mmdHdrEY7
Bc+FGVDuS5/4dl6h9mYJguR2VF7J5BzTMJVzmqQYdWDvVVaXZUDntlscUH19EL3yhN+Oc0r2tGCC
X6esSMOQuNDXORj+P6/j0sXbPBBtlGy/G1bn4/xTQUdsMlE4XtTXGKSvto/8kPhgup380h/3WDZa
BF5ke7BpJZPzVrFSVHaYIrMqzxqgWpe9uQ8Py20MkkHA8QMFOvZzV0QmvelYLkJ50KxhrocZY02A
IwmXIDSycyZX7t/5Fn7vPUq0eShsPMKWO8PcoV7qNkc2rrU8hgCa+CbfYR4INEDiqUumF1csg0fQ
0ntgYoJiEBWIofCl+kun3XW0dyPsNdvvWmm2QU2nq0hyCI8yNapdWC0zAmeLzY9zN1bZ0RxG06Vd
JeLm3v5mv0XxKWo4LYudLjD4Iq29mjy1kgiLXySBy06JqSR2yaAXpPRrXkluipRUoBTMr7/9NpdD
cH6/icFeUA/4No0PRhd4ZAa9E57ZRqssxNbb9sUXYZzzj3rkpiPFecz5Vk0+WmUQ2s+SaDFMdGvs
76s8YGmpNJYmbKnovickc9rx+S8vjXP1aVsvpO2iEYg3vc8m2DHi48j32rHBmo+QqXrbfC63xjn5
IupTCd3a0TOeWEe/O+e1wyo3iYtNko/mg+I292yb5F1LBxdT4nEstIlEZa+gKI4mW5r4Rvow1C/q
8PEvL5Pz8TTUi3jsoRTVgIynPOVgw5nuKFZzrAY79eFHaiwOLX9Zxl6td9eFi1SF8/XjKKvUjOAt
NHM/ZA9pLigoC36fh7FoC6vTShTcPCVPXX0wj8SkghT+DznAb/Xg8SuUpC7nLkV1gzG7scWU8Itx
Sz1pR07jyRSpPjPRK/6CR6zQ43qpgXfPggjod11GrVJ/0h0TBTb9NO5FQ7fbaenlcJzHyCkaJ3WL
RiKAbYJhsV3QQwfjLNryEX0n9veVy+jplEtDhzzDGG+76UM5/Z2e8UsbS2nFaVsic6KVEgymdMLo
tH9dlbfTz8tNcV6ClnGtGQQfptWok9Objjy35JSPZzUNUhFfsOi+mMta3VcVj9giR6PEk2eATkfh
CQ8akV6LZHB+oc2kGTlDgzpaYO9nFws7bEMEW2WPWeJk95jxfhAVSba1De0/gItpMl5h/z2W2Rc5
jQmew4nyIGe+Oj51RBBwt091EcGdKrGaZVSNDJwD+ZEqp2G4u64Got/nPBrJ49DKCOAialVxQ+VX
+a66i/37APwr29YA798RuOuUglBypn5SUT+f2/d0/VZiuNRHH6NxqhNsKhvgf+/kbl8Zz7KheFoy
B9dvbMtwLExHWkSxiaXxcHl50zWdSpmkwXbIgrpmiqe2edQzQJxL33tF8GjbUrK1PM5QQQ8Xjnll
Im1sf5DlNusfakkEXCeSwSvyMP27nJFjhGxYKjfD/F8vmrzYnCKzZA1QdYopExQs/msv5QK8l6pE
6OkCsjM+S84ddjL1L8seMwIOAPpOaiB7xRPIDwXObkvL14LZ31f+R1viSJsbTCNJ9k4vz1n+fF0n
Nh+eawHsglcCorycaNch92GoPhjwYHSOrulPbnMojxEc0nV529/rcpGcTihlEtcD1bCmQD832feR
fp5FuBPM8PnAvT4RpxJyi/HIBXgynlIMLrW8iUiORM8xOo25r8iHVBVRe4sOxbm6LGlkJWqxyVJX
AIszj+/dZFmfinN3jQISql5G1KvrrvCmsf5exNENrtPTpXF3/SOxG7pyg3wyp8WDMacDZFWT5KgT
kDuezXlyy/nDbAlmNkT6xyd1VZgYFVExtFH2bvgh3Ol+5C+KT87Krv1W+jp1Rc3MzTxydZV8Zpd1
OboHw+sMjAywhNiNjoy/VA4Y4nkjcO8C3eAhcWSrqIqQNaLN+sEyzwYUMRIkECIRnI8YaNwmbYT8
ITOUUzN8reL02RT6wE2zYsPcuqJYoDTmFHBEwE2IhlaOUqcAjfmSxQ+9FTkm+PImrXBsckqGdzwq
rItIvlaEfF9PCwkBKw6/VQY0/+d1Pd+s860FcLG3GTE5JydIg/Lz6Meusn9lKg10rzhIx/KreIlq
052jYoOcy2YMvZxvauhoaW2F3hTcRbvrB2p7XQgww+vnEknh/JFRkqbRhxllqCjexVqxw5KJf13E
ZvEQPcPfJ+HUIZzrqqrrGGSofu9HEVLWNMj88GC6DfaoD4qb+4ln3+uP1+Wy+PDGNV3E8q7JHLDU
VGVwTb11K2cf5XRwEs2n5pe/E8MpBtZyalsaDYgxqw/G0Lm13rtLp52rTPL+ThRXl8rIoCpUg5Iv
7edBuR9oBBaVJ030MNt2tKub41KYOlV7uwCmNlvfA4UUqLmwpB0GjBMy9iXg6l0/lkAHeSrqpdKA
8s96VNP8RMMjUQW/vxmjVscx/pu3jP08a0mMNSDN1CY8lqXUqbFM6pQ5zZy+irGT24tQ6kRn4pKX
pavAEhWx8u5kuomVO20qKoSyf/Zb/QZ4JJHxn8qjR8YY7w1bCUuWJShGWv1cFarfJT+uf5vtCMgg
Kv+Vwh1kqA0qJTRhlRQLo1C+spe1VyxFw9VLoHq857mJwbLf8ji3p2rzouZ1CN1Dl3zey8WXRVSA
El0c5/NKO0kK3caYcE/qM3YFbktl3kfiZQtmJtc+EOf3sG+TmEUKpELqL4HiMXhP4jH8ARvwnv13
Ef7Atsr9vjkerS0yjbGSO4BgjOlBjl+W9ON1Vdg0I1UBTileN8Di5ryClWt9mxHAoZKmdeWw3A2I
6cqY76W68xRdOlwXtx02VvLYeVfPjXwa8l6PEJrsyKvPpHUYN22x02unShz9TnHjfyhBj8o72r7W
SjDnL1S1yuo8hO0qIaDTHttl34nucvNbrURwVhVqhR5nNYJ7BkgzQxodMvwSXB8LBm+0byWCMySC
Nbpi6l9bdgxno9gxPhgbW0zZ/2Pje9OkVsI4kyLVZCWoWGMLVp1PakW8PFYfM10XZHnbj+uVHM6k
msjW47DRiAca5qdwN6JPbt2XqPuHP8p96cxe6qS+HFSeCjhuQaDfPqOOuVdZYau+XKBvC9JKuYL5
nVl5JuMNaT4PxqfrH23bxC4iuADfpl01TzJGXm3to4SJYRX06ve31iAqhWzCfYEp4PdZOFtuU1ro
po4avHkX7opjd4oALaphwa12RegUojNxZhxiUNiQBlYPUX827W1t36n5vdpOO7MX4Q6LvhBnuMuc
L3lOYhQoaHOjyS/1ANC5StQf2ZSiKToYWwlTBM6wdKVporLBgfr8qNBT1d5URDBSw8z/je2uRHDm
1NpK3Wh9jUSvrr4OpPUzqz/XxXTOksi9rnKbnmglirOoepTLJbTxrmnMST5meYGmXZzL3nUp7B/8
5wOBne+/vpxEI436yELsqH7p0V7HPhCmq4GPttyFuqh/e/32TH4lXxpmvbc6VGOj+l6N98BPdavx
5ywiYbuuByYPLDfJAwh9iw5PTu1nXntDETu9sbt+byIZnJ3qhWL0pKpGlAQsNXOSWVG+N2GfuKGW
LM7fyeIM1ZIoaVILPqHDUFCiP6kaXmfjz+tCtt8Wv/UNJfP/agKKD2o1zLDRpXfoR4qRWQacGEmY
LWXjK/134bzMZiBcSeRira5lsdZoeKBJe+OFsaXHnuGPFYIFm+sQNedeGUmuqTrnHqbSUjAog+wB
YACAE9X23VP0YOyz43DSbpiTLQCKPd0yFPR5TwonEv4TNmG2LF0x0WCyVJQluEgV66FOpRaFMqV3
Qr/1yHE6UJeMbn6ynga/OHS38VGNBPqznbCtxHLRi1bUZPt/rD4MKm77xQzY3AT5wYZq7RtEF2yh
u4n3rhfDSixnI3VnSiNm59Hko88deNSJ0jpaJwtOt2mJKymcdSyTRLGRiuw61X516oc8/xRVgox3
02+tRHCmEZMklyILDmUeF8fU70x9cQbylJaP77HBlSDOIhJiSUPO6nM5uMVctnoS+e335cFymHaC
9uUvD8aZBMZciZz2Ch4/WXeepWGfhmPQd/2tZItIs0SfiYucRkbnfGygg3n9ZUkUR+18SRMVzURC
uJg5zmSQdRmpdas/5sPPKnlcSsGaNbuSN17k8on4BbU+R6lRb9vRK0wkMG0bzsgJ7cI38t5wZKXU
3baSakF6vX0uQ0FaaGCOiofiWIq8MPIpwosrH5yyX5xSdjNdENK2tdwCUKOlAbmWR1kYjBpUbq+I
EfPdUmO0v6CePOxmSRXkHNunuQjiVCEpCG0bGSu6WbmTis9x9bMUwvExq3/7mS4yOE2ImraT8gg9
N3XHDAkQzq59a/q5Iz0wQvlyJyKeExyKh1QIqV0blYGEYEghojR8m9ovufUeMCALTF7/fiR+f1Uu
Flr2LR4ipvGiLF6x3Mci0NPNkxiGjt4uBrtVfsW3UamdT8yIquY2WlKvjIJqzAQ6sB2TVlI4t51j
YYbYE4K/+VQ/M44ejNcdXnG9waKX++UNqz2LcgDR0djfV5ULNZGseK4BQ2YYqVPlvhUhKpmCN8J2
lAeTEp6itm1qJudVawwATEbUE89sPDzi/DjIZcdEk3n25s960LoYWvVFQCXb9cCVVM6qSNrqXRUB
SgfZBMAsbhXQRAA/1p5dPcgCI33fZa4EciaWthJNqggab8y3knZQ6TFW39N4u4jgNzGBBmM1Q4JC
nVrfhtWHFii87dP1mLvpKFYiuJRMGtTIDnO8STLpYx+dhPFi06uufp/LvUoQaIONqiPe0GDtUvsQ
d99y9aHVRf1rkRwu2ZJGdTTiGMAS1XAXtQdJwbil9VSaVBAlRHpmcYZrMcRzOYcHGo9kx8imB2fZ
zQGrUYiHsTcNdnV7nMHKQ6UWZoM2L6oiPlXrPWkst1VF1Fbbj5+VHC7xQt27xQ4uJRgUxFs7wsQq
plDc6SF8Cu9UD+YjGvvd3J0BHvL/nITFOYkow3R70cNJGE6TO/SxfTbOObZnuj0jk1GRprdO6FSY
359G97rKb775V6I5T9EOEhAQLOTlpooYcl+b50UDRlR0suZPdSF6vW7CVaxPyvkJe56B6UAJq7Z3
5waY5ItHsFJdYpf7EeQUPuBX0btKXfqpFgQZdodvkoDLQfnecyElZTXOGF+z5GMhdUFh+1Uzu33z
nA4CyEmBG+HXFXLdTtRYgagWaWAZ3utUsEEosG9+LWEp9KmIGTAC0frZbfRO9ZEmFA6JpsYxIvvT
dR3ZNjxblZFvagZg+v8bKfMMwwe9jkIXpY9565vpEQN010VsX9lFBGdzQxNW8tJj8t2mx8m4acrg
736fs7BekzF+V6Mpq6OmQLLzEv78OwGcHVE6adVgAflRUn4u2IDp6m/XBWwnSeRyRZzp0LLISG6j
xzcEMmbU3NFX/QL1Cv1HNzuZC9Kpc7cDi1ny/bpgwdd/syzSSXIxLXCHLQb5AcfkFn3s5W0n+ELb
Ov37eAYXe1N7zhZDx8xVZVK3Vw6KHnr68kRAznD9PAJV4wF7ahJVic1UrY0H9JnrIDZjwSgr+xRv
fc3lLFz8rWS5jBcMAryiOCj7FigOBPsVwsEn9jvX5LCjrlLYuKjVLCRgQdR3KANigj5o92PuMoLY
wkuANN6LLu8P+ezlaJwv0K2sN6ocY+2zW59ZuxRYRzfFzYDKYPjSOsA4ChTRFrNINdjfV8fMYunf
bjNQVVt7P1k93rxokwnn/oSn49yEoaQgjEk17Ane0Fd07lxxl0/Dvj0BFAsQI+Xkxh9EgAFCqZzv
ME20Q4oC2Tr1w113nxyHfTK6nTP4mEFFHTL/gDKgJEinhVI5fzIDrQI0NgY2p3ZaQF3tU+hhEWjH
jsn2BMFkv6Oi1xBLcK8oLD/t04xRkTYD5gbiM4PLKgPrIN8RvIU6N/ZFJcft1Oa3qvKtQCubkiyb
ca1Vh9n7Ym/qB6l9bO1gqFE6F9XMRdK43H6WsrJuDRQZyuxcmg+GfTdHn8iYuXP/Wbc1/7oT+0Pm
fTkc52KipDIXa1ZQxp0CrLP49AOa7hoQ5OtH1ZEOIvzGbXkmUMawmWhiYpCTN9l5KqmZzkipX3ft
Aus+DBh9TQuYCdGuzmbIWQnj/Jo0pJM8thBGrPoZIF1nbcifu9gWpFGbkWAlhvNlaKUlWVSiqyab
n2P7yRL1hbaz3ZUAznGFkbkkRqf13vCZ+PEBs20Kqk9xYD2bN4pruPK97tBz5c0n4yDQD+ap3lja
SjTnyfI0nCQ7RgjKfkl38X39g70njNsZ1pY8K34DBlC2efcum1uJ5VyZpNWhgj4O+ipAMKiNyY+J
fEMN81jJsT8X1qOdJYKvKFRNzpFJaZrOJsHk4hBoQQnsu/J7wjpVSCWCcleJcIq334eXM/J7JAkG
AIZIJyzqKkEE2k/pNtktOwWLZN1OT11Rb0xgDTx0Q2STMSSWAi3SRzcD+sD4lZIf1/VFJIPzXko7
yZGag+TY7PxU38U0sMjDdRHbCezq3jgXos/DPGUjrLryxzZQPjMolzio91PsSjeoiaC1mO+z4F2D
iyuxnDMpgG6QpQVU0sy/xvPXfBSZ2mZ6YhIZ/Kiqouo88kU8lyOGFF/Hz+Nn1ZWcPOj2CuAMlCND
vMCsKfppourlH7T+IpX7Yp2UFXWHNMibj0qgedExDBiELTi83HeOOa+OyH06Rc2moa2M3gMTlR8v
H5tS6Cu3+I2slQjuM1XtYiQtxSBZDphe6iinFoNjil/fiPRhO/FZSeLcfm/XVIuUgtUgZp+tjUu3
7ScGJqe5BKugod8FIsDE7ZGolcz/I+3KetzGme0vEiCRWl+1WLbb7jXpTvIiZNW+7/r197Dnu7HC
VsxBTwaYGSCAS0UWD4u1nOJugsxqQ7WfgRkSmFbNs+mbD5g846Mr7MZ0w5NyNI7kU2BPt+90g1ai
uZtAw7AqbTAx+wCzEfw+I+401Tf5PLtBZJ6TPPpi6cGH60ed7dXby+dim9wt0KIuWa0C+EJd8KEF
vUcseF9to9Xl9znEbxa1xWBdAxd38BIttd0i/9GKKnfZj1xRgg8YoeA/oZO0IN7sm0dQ8eEJEP2L
2ZubfuNle/hgUaOQJiozwNO0yB9SzCPXpOUsmb0XpYYvJ60/KbMglPB6Y1xTjcMOZZarRk9wnEdH
94v78KvxvXxUMPsF1Wx7kNhVHiMelI7ZUQagSAcqgMzt/bM0hWqWJps81UWqd3Ws53BOCnpqh8+N
fC6kX9dNcNv/+S2Cj1o0gVUtrZbgnVpo/cFaUPKf9uh+UqTpC0mq4omi8NK9LnNzK01i4dWkY8Id
34Sr9anV5yjOcVVNtgN1n44fM3MXhg+x9CtFfdh1ads3wEocd8qCsAj1OEVAqDLn+7ac3VCSd4Ee
ummOsh2s/S6LDSedDLRi9TeB1nmVugiqcIUfwR1F1HrWgRYC2OYjmJf2jHZYeagPoIR1x/27PCE2
JBy5QrBM8Q2vFaGV1i0jHj2NfAyTYo9pjB/rMRc8jTfhayWGA+sgaHJjigZQVvSN3erNse6Nx+ub
JxLBgXKZp4teKA36tafRK6zyMMfmx+siNg8ZUsNE0RQd54y7s7NoqAIth7sVLfed7BbJk6wLXO9N
iFyJYFquAjNZihIBQkYM5gZbaYbH/L+DyG2PeyWHqbqSkydKW1vpjBEqyuexvp2T5zp8pMbHVEO4
dXbrGQXF9HGUvizpTZK/a6su68hZQz3KURv32Kq6/aIt3twJjtC2KVx+nzOFfiRLlUR4vii9PxYn
XTg1eNOzWq0ehxPgKiWdogLtgzNxVDTFGbeMJKc7i3obtt+7K0kcGChdqYQkxStCBVWu7qiNXR0I
eDYkRzsvxwrZHc0BN/CNmPFlG3p/LyIfWOqGrtGzGZY4SF9JfgJZWj06Svipp3eoWrh+sLbrsi9q
8oGlSpoGXQ8i1LEf2HwsBXzvoc+W9L0h3pUs7qrWgwFh//I17jJ6Egox0ZV3NjztiKjBvr8RkVAJ
TjTf3RpEUxqkAcRlGJfd+qn/D53z+yLXFmZ6GioGuVD+TUu7aBrRicDYApfd4hr72pec2kVyRkHJ
pbj8cDvFuhLIrSOoCzCaKZgQmHhVLDiizAQMYsGTAm40SNyxyUziQlMGDm88rZVYDoQLJQjlSEGT
niUXL2WJVnKd3sfK8gD2O2FsnulwTRgHx7OpdZj8gdg86wiUPebQDXsNnRaFN+9FfdDbvbYr1ThQ
luoszxsGK8Up8oedfix2Vm4Poa3/wLDTo7yvQZMt0lG0nhwYL5hiNAY9wp4SeU4tL0cF6VT4U/Ce
0QbmSjkOlIk8GfLUQ7kOLXvBMe8ELsbm5bz6fQ6TJyPU9LJGbJrosq22X4KsxYAKwc0lEsLBsb6Y
RVAaue7WXWab/WejvA9Ek/W27+aLJnxDW9+YTT0HcHrrX+1+2E2n8gEROMOmD5KfHbOf7/IBV/K4
PKGxzFFd54iGqcrnbvlOm9TWrOfrCC9YOMqBBc27JugIyt+jQrbJnLi6epIV0eDe7etypQoHDjrp
6JjUMi6tnfS9/KVgboNyM5VueowxLq48tD/qO1Z4rt+Ian03X0cryRxSGK2ZF6j6RDyn1uxA8ZLm
szoeM6OyQ/Ie92YlioMJy0gx/z2BexNmx8L8UFuCsKJorzhEaCdrIjkGPLngtbND8zTgP2ovUGL7
mWPpukXRiELwuvvTA426psWLpJjdHnl3lvYEQR8G5Ugg1exvhNGibZ1+S+NDD2XXFX3MZhW2Hovt
ZbvqfjxHboqywfrUPSq1nfmim3/TDb1oyMchqtAc53GuJzcObvsYfHZCap/XwPjb++miFnesSlPt
YjVFMSnynA/GLj2q/oQCoH/qq/ST5Y33LAg8HurCtu4tUZnV9t1xEc8dt76uzBKjt1iJRuSo0yFL
LWeQPVPUerZ9uC5yuMPVd1BUCXCsMwyrMjBQqSkyZwEkWiiLlITTnUXGwh2wMUjqPo8QOA3KxA6S
1MYoGLsdf1yHRJF5cMdsLFSaDwNgNyp24/AgY3zJdQEiNbgbF2Phol6VEdNT019D+jgMs13k36/L
+IsXeNka7trFALqyDPWgd7U79hSqz/pn7bGz8TR6nSHChgcGt+nL9J545epscegho9WIhjm8wCHI
7Hw8xFZmB9FngXLMfv9+vN6075lBU2gkhu+ufwke/vHew0N1w5K0+o24HPP1Frwmj7uJRy2IyMgi
9hPybhrGnkb32WE44P9PLK643E27AIHTAI1cBigc3NktXd2uvib74jY8ZLf6LvFCV5T5vG5Hbxr+
Cgyr6mYJd7dcPk/WhyEq3aUbPcFab703LfDsIdiHCTsyz/tSUGPq5whPQOb4Lj+kPWPWr/3pJUHk
b6f4i5M9Kl9ZKsYQHMTNq2gtmrNhMlkURO4IhszJHt2T+2rHevMWHQqjM6jz3zPWfS2PM96pCf4X
oMZEhKbx5OElNgV1IVt7thLBv95nzYz0TIFKCgomh/lER+KQUHA+thBsLYQzV8mSq0kdWA1bqR1o
A+5ZvRH0A22mltYyuBuu6DNQlsgIQzSuejRxx7HC++/5YTiyWh6ERG9ECXeRVtylJoMBgqYUFTVk
6pdDXsUxyB+X2hHYO/tw/qyvFWOfsY7A5cokRzoU0+zsYB7Z0zI+Uz/ag1NOOGVEpBMzl5Uwdc70
XB0QU87Hu0q+K4vDdW1E5sbdZQuJczmLwDlkUn1f4+SYavNhsSzBjbblB6zXjLvRJMwGSioCMUCj
ndQgehl1d2gTPqSDsjOjWtAXtvkSW8vjgKGzOiNdGixb6yX36U3/EST352nf7+pD5mWhk4smJov2
iUOGeUy1EgY3uy311dif0ufr+/TaP3fF6viJ0GVbadoUw5NqNdmJghR3536ed3l4TAoMHTzkcWGT
ReQkbNs6KGc11DlZKk/ZsywjtQYDburogF3EVewSc7gYUXCB0nQRR/a2LV6EcbbYW2NWKxIu7STy
E3MnG3upFXgf29t0EcHZIYbSmzqpLFwY5JhkH9T+6fo2bdv55fc5u5P0yIoR6evdsP0mGc96cxs2
sqOrv6hoCvlmGt3CVLv/3xrO4kB31Q7WhAgXXg4nUoMXyolLpwC01vaAh7Oj2+1h+linThQ6PXpm
C7sonSERnOy/HLXf38EHPYgJMJyCHsUXMBFWx7LsTfe7irFw5S7eUcHrU2AjlLu5KgIm/bxDnVpF
7of5MSL7UhXYyGZMe7WyfMgjGNSwzQiMHixBO1aaoI72cFycxSN7YdPJZuxwLY27tYyoijOZNuh9
f9IYt4mHSCU6h7Jv8UHy1X3hizLOf4GSy45xF5heTLrZNDgEBHMKc8xuYQUf9eFfTCoUwAflbi8M
t7XUVMLjHb0fh+w+cjCBGdTP+YG4xRdRIGezqGq9khx+NKkZxg3L8oXPOl7TxJvPCSoMO7wvbOoz
e0SBx72o+mjb/b2sJgcpCaYUkopFmrW63IUwFM0jieFQs3KiuPSv48vmq22tIwcwyLQjLiO/nno2
K6Z/LB9AgFJ+tEIb9SWu/kk+NU5t2gk8BhGjwF/c7YuqHORoeVp3Rogse+vVX3MvPHZ2+0lnnjZK
lkXsRWy33l54v4XxjcNybSzhGOIUxnHjx3Lo96bxUBbdTZste8GqbqMKnokK8umGwTOFzRGFozgh
lK7cgefDzfc1UMzyvi/H9B78AufCeU+IyZIvErkzqCnVpLeaibKP5DRq6CV+Ryhw/fvcyYvSok8Q
b0HoVHnIk2+SKe6L375LLypwxy03raiTVQv5nFTyNDM7L50qeAz9xeIuMrjD1c91YADzmcXJCFKw
fmh0+SAenHnSZ1E4fVuaghwcWrtAlcQnM2s5nSswTTFvx/T7W+bZq4cJ8wMR8t4La+82DXwljYHn
yrUvSaU0GK8Lg3tqZ5tFvGsHtDypszygOZnVRDd+/a0QzlXdxpCVYO7GqZUxSnCP4sH8DDJOjDpP
z/RMH8Jj7vwT/yG2/C24NQQvwk17WYnlTL6nxpLODQ70EN704aNuCEx++/epaVD8UTXCoVNmIQlX
WZXukgAFQGY/fYylUgTAmw4eUOJ/QnhvRw9UuSEt1g5T1TxLBvfU8GCpsmO1sSMcQrpZnIYhj7+l
cd5Ob+RWmqNYGObPgt+lPwx2tWP0NNlN/wmj6VmmdtyHL/t/WPJEJ2LzblvJ50xUDeUgqJknNI6S
XUlOl+x1kIzTrwqVMZFHdgQ4zCzvDeav5HGWWXVJQVqJIPjx1HsY+otAf+xEz6yYN0c3legIbsL+
ShxnkQWC4GFuAiSlQfVK9UaXMLZe+XZdqe1jftlDDolzlJeOdSzDP9Bn28ofSLAwIv9KfkcadW0r
HBzXeTbGGVNGLjqXogN2QTp10Ub7ujqiA8Ahchyrgb6o6LdVrdaJO9UO6j21UGvX2mObu9eFbW+Q
QWX4NAYxeeY6A8SMdMEpcxWMT0xumvSpCkRp9O0HjHIRwrlUc1Un8oyBo3D3WR9pCxhOzxYoUcoD
BsYntihMtakUkdE7jMmQCuHHyOiELlPEnjBZ25ziTLnRwWNnCknlRGI4e0hotLSdjFpnq526ZxqE
3cMMLh7JTow+0QRWsYm9K504q7BqbeolFcJm5Zws5zAXVNdtAtHq97k9iksL/2iA3UFT6U1f1KE3
SGPiVP1s+XOPPALtS0yUKQdV3V+3we3nIFEVUyGaaumUA6USPq8MYgBW2Zc+Ml7SxbdQ4PRvSnO2
l/EiigMkdYgmKdJACVDmx7LZZ5HAn9q2icvvs79fuRwVzdIyHtDnCF6wwxJjIK1c30xt7V9fsu3d
uojhTE+SwJkU1KDCsIL5Qempo4zFnVYtyMdlqa0oqR+ooq727Xf0aps4E5zSDA2cFLoNSMBgILOb
ovEEVC8equEZCYe4kEq0mpxRGkYay2mNIGNZoNInvSmLu2T5cH0pRRbBOTVdAz9nQuTPrYevRfxB
rwUWsf1oviwb/8yykmwOUBwD4qTejlubeLHXdfY42t8HDyn+J3lfeJUT3olQcPNaXMnlXJuEyEVW
s9nxSQOmj6G0pamwqQLyS4FbKBLE+TBzDgaqPmaMlOQ0DbcKONb6eq+1Ii7X7dcDMUAPRRiHIU9i
mOSTFJaJhTJIy1aPbNZHdyP/CNC6w1jodVGIm333G19pJY7TqyPyaHavC3hadhqyK+qBItf2X0z9
ohuHgUZZW0lvwYlpqsCfimWPMXhugpL669b+F6y9yOEAUMIjgXToUkBQs7wtgLXBnnH8Nawl+iCQ
xb752gJyYAi2NS2eshg8GL7yKd0zwh7VTg/akaW+Q1fkS2+f5ItqPChmclRKMZhQyuVB1R+LUHCS
N9GIIv9KiUwwrIRDCq0lJVzNHr5697UziK3LvU+iwru+agIpfBqChGWYLBSJHC390qffaXXfNR+v
i9g+SBdNDA4a5GTuiRmgX6U4IWxtx2y6tK/byFKihVCUdNjclpUw7hhNmGReJibuqnR8bK27bPpw
XRu27G+sbPX73MmpzTFa+h5BSdUPfG0/7KnfHvKd0Jo34WAlhzs57ZLQtNNeM16BHznVU3Bo9oND
EPWcwbLmXtdqE1RX0piZrBwJ9BAR3YhY/dCgqLul61oQmOf3ehyWbhBngwAXROK4swMuHwCDiXeo
GYz2ND2F1U6dFLTEC+6K7Qf3Si/OiRjrhFhyGjAngu6sFzYvTD+BfOU+ewJlO5r8KWa/sMBMiQK7
XeX2IpQQnS/Op9CrLAILJKoRiYVhiUc1d6xcEIcRieCAYkoNzFxj40yj3roFmDhtad0qmnD04ya+
XtbyDUld3aRkpHi86YbDmO9DT3uMDwioHRlv8vwisknBSeZ7j+spLQp9RGURjR7D+ahJghv3L8ah
YjwUxn2oBuUWLlRqOUsmluONnN7TMCWv91hpOd6LfuUVNkvXzJUt3807fTfvk3P4cv3Ube/c7w/g
fbW2LkHfybiulNK0ezCS1cotHj+Cs729jhcpHPwuqlLGY4bpNsP4HHU72gnectuH+fL7HOLGQaI3
hYpMdtUeY3K3SKVnNM+ppP5HPTjkVQ0zp62BShrSn+b2mKWCgMv2i4NeFGELuQLBsCqHQCmQNWhc
+ine58jJO6Hf/Xpto/C1Q+O/K2BFDYuA8lZmR+tPiXSe67YL0SxqGYdZvZ2DYy/Mfm5fJBcZPNaW
VRqi/xwD/9CJ9SNvovqIaUPPibpoHyOjkGwdEwEdM81zj0bJQdGa9twreX+OLS3xrhs82bbFy8dw
eGwWU76EFBXNrP5Afu6f08cedOip0/qSp9rku4UZIeWHaJ/YsRu6yiE7Vr6wl2urawyVZL+XnQNl
NZtaRABQLiXPYXMvB+DsbhQrc5Ru/BoZ8XAkVYbAUVVRO4/j4tSnoIy+vhLb6f7VN3DgUxTNUukZ
QqNlY48YVz76cm0HruFRsCtEz4OHUe92fBfdZA+SK3KStou5LtJfU8orUw8wzGkprGSGF2N9Klww
7DiDbTxU+87TQXuD3hYxf8o22v1e9de3wkqmmg+5WkvINi6o44rvW3oi3S/Bqm5j0UUGh0VS0fZL
niLAPuwC39iXj+mx2Zun+lN5gk09GPe6V/iq4CJhRvvWJbwI5YBpNrQA/fzAjYCOD1ZIj+BidIx5
9hS1vU+oqEdPcIZeYWy1jrnZFPpCEW+kqChUpu5oZZkICgWg8Wo/KxlR3qv1qONqZJNWwVmBGCrG
5XmvT9+jqKz1L8B7WUAeosZpqKoFuxb/WpA2w1Adz0zsbt+6yy8VlbTzjfRBYCiiPeOACHyQU57J
uLSmHZxDOIM6iJnDo+QMTn9CoYsbnbN/MVPxL2+hi6oc9Chd002NjENgPJnwoaK72NEeLP8fXrL/
eL28YtBqF0Ec02NiwNKj7+HFpE+18VFqvlxfSMGh5gmDrGiIpDAFoE/0ObEk9AEcZfoekrwVXvMd
lYPcgn4yQ8TWSJSzVs8PaddWtmKA7izvBU8TkUIcglRlrtVWhohFv+zH8SAVN30pwH6B7REOL+oq
ivKOBV8wjCBFGdfc7rQusnPlR5fn9vX92X6u/ra31wt5ZQJzp2v5oqEaKandMPwR0M+YzGt39XPb
/8q6L/H87bo8ATi9KTDMJqsqjVJ35+hJlW/ArSpQSLQ/HFYEKSob5QZYoc27EkG/mT63isjgtkuq
Lvcj4eChVYdgtkrG8qKRn42CsjG580Ce7M2h7kp1hab8OrfrRncnIxAEfsjmJaZishOySaqCh8mf
XiGY2yvUPuHYyug97Z+RyrQbjPLOH1s/vKl99BLtJlzT8i6zkTaxFX8CB/Zt6r43t7X6FLbdK/MZ
lSCbCxnP10L9UfT7GC0ACxqZr9vM5pauhLC/XwmJ1BGLqLKETPQozx+05KWrHq+L2A5ErmRwZpPk
WhGzrCAy76zJLXOtR/WO7DrfckUtbiJ1ONvpshbnu0XZelKZ+3BoDg086iTOvesqiayEu0mWfk6i
oWW5fFC/5BrmjXR2qtyXqeB5t4lWq5XjHFVJowoYn1EPqrST3aHlpAmfyvlb3zldJkIrgU58iAGj
mYaskmbI6ny6nGQpcqLmWe9VAchvexwXpfjYQhnB+0VYi7Wn9s+gdnEnEAOVB9W1fFb7lvnvGQtj
qaphGbJlWGiS+9PGm6avg8lipUhlUthqWXrSUB07MxM5NuyH3jijK0HkT0G4J/tySJTpleUgc5eX
bh8edJuRWRqiTvJtS78oxQEVKcwUg0wZB6RZ39Zl7xlyj9JMyfz0HlM3CUXVgGISmTPBWe6aqBgk
xFyD2p5Up0rB92Ps6v7ndTl/MYvfgvhnkVSoytRkQF7GVgv6tF2JoZXmaYJPSPaFE51FrsC2wV8E
cmZRjhiQqWeIu3bkNNOd3Ix2t9iJKqiy3ryV1YsYziiUqQ9IJ2EBY+UhGZ+bXODRMKx5a3SX3+cM
QYoRvMo0BLKy5DHNP7fzMZ8+ocHBDpZDKWp22vahV9pwl1JWLjV6T2B22lOBkqm9tg8OlhNHLtmh
jNCNfIFVbIYLVvLYMVjdTzQCx1yovtIA0F3uoTQ3jO0RrwTLzV+uy9rsI7ZWsrh7KgVLc20iiYGH
l3XXgYU69upj6MU+IzCzvg6oQUYhYeVUP+nBvJ0EdiI8ANzdNaqpqTTMXVT97oAAGAU0Sg7FlDwX
g8f21VmiYN8S3P/bN8zFeribbNCTeQZFNEqQ8puufSL5HTGfY+mDln29vrqiY8DhSNEoLYYLw3fM
2oPR3laaIBCwHVa57B7/GlpQc1LXOkKU+oyKU9krgL/zaDdefaAPihM6w7ny43f1Kq2kciBSaDEZ
4hLvCVWtTrhkTr0sHGPEEOLKCX8dOrg6A1mrZMvMiCWNJ7xd0Q76Sqd3pE6CE/eupMlKIQ5Oao0Y
Uxohx5ZNN0O5b+FCzQInW7hVHIhU6djXrQzImh+ku8WlroI2l+5IHxF0cGQXan0Wpfi3r8vfds6/
jRRNNaYgAF2EiuGWgzrZdR6/aNZ/uyxfXxernTLTplzSFpGNQPuQ1rKjmSjbie1cON+Z7cIbkwD/
mg6WI3Qt8eOfsswaqjHES3naxY9gcnAlr9jHpwVzmBhzhIg4e/MluxLHoUQcjr1Jc2xYMH3sldCR
1KMh4Qld2kXlj4HhdEQ0a2j71bCSyQFGuhRlGFh4maj+cGKdNcEefTWgobUwgOA6Nm0b5EUW7/um
Ecqcrf9nOEr3OQLj6I3YmagJVm8Y+a04IrsN9yuZHHJICgnkjqVU1HPv6b8ihyVI5UN6QPAZrFHi
hMf2JmrIdMhoFbL4cStJh1kujTSxBQ33mEy6H3cI8B1FEf7NG0W7iOFv0Z4osbVIsJU6+CRL2Y3a
mj5JUfNM82OmiXq8ReK4WzMvdGsMLWgVFeWp19WviIrtQolarmV9UoPQvW4qm9fYSjvuJIRL0AXo
0kfCDUObkswmo2g89yZSrSRwdp9kQWsuI+xiWArHDFunMRwyPF9XY9P3vQjhaUxVGUOSDZki+7no
3oxElDRE52oebFAle9dFsRV5C1W/7YEfwKIp86waMdyaPiLwrkO7anaR9kUmy67UvVEjgsMsUo3z
t9O2zKe8DVHfUMVubHqx2dlSDr+xfrqumMAUNIbRK7DPUEUBmiVYHo1P+exGo8Bj2u4tWW0Sd03S
sJSVMGbx6tCtBts8I20Htyb3yWFBMYpyi7qxySvdSpgbFanGed1gvu+mcsT10sy3A/FS0Vh40e9z
GDGpcZl2LARAlkOf3Bbx/j1bY2psTDsaWF7L1Fdb0xKKqlnEGFytM5FWiAZU5oY68a9L2T6pFync
/gQmrbuxhAGQ9FejnpoU4z8iQTZoe6UuMridqBuLll2CV/GkyrFdm9m3fBbNahPpwe3GWAcd+Kgt
uGPZ/Hke230xIj+YSe715do+mBdVOKSeMTV3pDOeGjqmfdYpKuoo6Prj9sugWd51UZuYoysWm3yH
UbZ8iAlt1P0cSgZG+pHEqePsVxtJD6pU74pyOFQ19ZIIrCbXZW4fV9ZBDvIWRUa33p94UI6VmVsh
etBYfl11+mfKOuz2HVrBYrQEownfTUB6nb5cl7tdSnOR+wbLdVkfWoKq4wzFq6rf38hfymdW7Fej
1K9obB08oobTfrfOZEf24qkqm/u6ks85MoHclmm2oF9hVAdbn32pepqTL/W7mJyslRwO2PNg0Hq9
h/2QWT7oxktjVi4tRBGHzQNnaAaRwV7ApiH/uYtgvp5mNcEupvVNG/xaKklgJ5unbSWAQ42EIlgz
Jngxmj1o1yS03X9Ox1/XbWK7D2clhIMNtUIbTlGjJXZR3ObAhpdg6v2IOKvkd/58mPf/ddk4DJH7
Xm7oDK005R4NCqmIEnrbRV9pxKFHA95upQrgsQxIGte3yyHZgZGPkbvmBzRF/AQjUmKLkrh/WUdL
AfE61anGZz+1aKKq1AJIikjaD21xCwT2grzCNCbdhg2dcqXyMDFgF7fysR4mr5UGPyx7wU2zbZSX
z+BM31yqolDbmPVunWbjWytyB7fDesZFAGf1ZVuHU0BQUF2chlOLSSPoDLYXTElmFSki5qdNbUxd
JqZhqjK4ev88YksbxESWatR6mYc+eo6zB4H1s+V443KaFigVYTDsGP8pQAf4E411OI1O9KE6qF7t
R9/IJ+qkbvQgspHN82yhlFU2KAgD+L66cDS6Rg5hIq11Gy2npv4+dSIWjc0o6EoG9+rImraMWgyC
xPYQBy/FIzlgGq6HnmaB4yRShrvDjKUtq3FGfYuSP9DkY2j9RA7KEWwPuxDebA9r/tINGWygfNNe
bDUyhiQgmqD6syfZrEwILNdOY8t7YXkLM9xrsjhc0hNJkTMW32w967tyalFKM39efMMP7Pqu+CkK
M20fpJVunG3HYTvPXdMjzInLmHggr3dBn8hIvOV95gyfry/l9nZdVpKziy4oY0IZiURS3IXmTWlY
9liKulQ37/eVSpxNdGkFesEBKkXNvpwOFHkgEruF8nRdl628P9wmXVdVnRiyqnPKhL2sjUUEZVDd
f2wdtPwws/DyO1GEgn0wZxN/COIUGpUkNeawQ/dIRB6bobgbF7pLW+pEdXXWM/Sia6ZXUtEsWpGC
fL+HjnoTba57NHYeWftCcOh3xS1iS65IwQ2zWCvIN31QfQqrqlZ0DDo9FNbDYt1W5eP13drA8D9E
cDdSpXd6a1aYcp/EdB9r0k7PRFzWIhHcnZTquYLqhxmVaXVsF2ppp/HuuhIblq3IUMOUdfzLpOwL
Vs/EEAwwjRLCp5gCUCQXn8b4eQwC22gFhVpbmaU/BLENWwkyshJNbgFouRl3T+8RR3eqA0V+yXTv
o2/tDmDuJAyQmBMjquXftIaVlhwEYo5JgJAShFsJ1rD9WUmDI8U/ry/lln8GFSkCmuDeh+fDrWUy
JUvetah0tzpHBQUHYtK5Pxx1cH7E99YZjEHuvwiibtz0f0jlFlZvkXrBQChg04EFR0A2g9kCmFpz
qnfpkybI0G0v5EVFbiGjemT1duwWlo41uIRVyw8UUdBn43L8QyPuAlFzc1EIBQouFtKrrY8HpB0P
GGXKhgmI+Ja2rqs/pHGYu2QjhoTEuIrDX+UvNu8z2Rm3VeS0pwXehQiX2Le/Ad6VjXDAuySyooY5
GGia5IsluaFsOlrwPCKRXA6CHNP2XumWhj5zjPXhO/iKirRL3yK5H+atHeixDwJNe65erlv9JkTB
6fufFB7RazPP8CrB07eTvkp4dI+H678v0IIH8mnMYo0s8C2t8i7LP0RLjplk/nUZIh04JC+ycdKq
CNd7HZ8lsjdFQ9u2EjmwscsicTgul9Xcz0HC8trpY35M/fSEeVIYjlE572C0+0MUB0IB6ObGpsMr
tCwDu1P3jZU4kSbYdNGmsL9fgXmg5nPS98PoBnOwy6zepkPiK2DvuL4vwnXj4KbMpEWSKTY/OgR+
tZtQS2T5IVZNzIzKjvnbg3nZInZwVyppfQPyljzEbZ5O+0EGH8lXK1HsxnyqtZ9UhKMiaRzogFvW
7BsF7z90tFXHibS+li6I0+XlRzWcFGeUZQS1uyD1rq+oaOM4+Ml1Olnja+1vcRvnT4ByO8id6zK2
onFrE+RTibGSGxUCAKPbHouDZGMsL0qZMO4h9kFZndjkScHwu9yVDu239K46Zw79cf0L2F692Usi
U9PUCKEW31mnyR3o13JgEsgQfaU+VsbnMfm4kDtKRMz325f+RRbfRJfOedNqLKQ74vEGTrEW/UTq
IXuKP8ZOl7sUDR+0si2Bhpv7SKhJVFCIEMp3bqWtGepR0sBty++KxifmXSSquRCJ4M4esutWn7JH
fZg+FdQeo/sg2V3fp63YEipeLmpwh65IQllVQB3vGnezR91pbznGGRXpGFoeI8UtKncTqcSdOkVR
wmEwgfNgktxJZe2UQXSY9VCg1rYYtDfIKqjm9DcF1IT2ssUmE1EMl5fHD7n2QxdxoohkcDBfRJNO
5B4rpxR3cbQPyaku33Pzkosa7BNWiBi0S5AbI943SC/cTFbk65q+61RRokKkCWdnNJBCKx7JCJ61
l6ZyMa/TlkLBcdl+fax04Q1NaYq0WaDLiCEjMmISw6lzZ48xiKbnzi6eq9sS9XvsQs7OQheTbcZb
PLqsJG93A5npTFDOHz7Dx7gt3PJnL9m1W3zVnBTNPnkrJIRkQH5NJAf0vULM2LJwQ4PjC+TKNHJK
OUNkrvs+5WAGDJqHQSn2Zr+8x/ZV/EGbDWtw5DyddBiVYmTuWkGfg/5uKX4V+nveICsRnOlrTdbJ
BRtLU1GvSs+zjHG7gmjjpk2uRHCm33e9OqoJ3ouB/FlrzuOUOqmIg4rZ9ZsdWsng7D7pAqtpW4CR
LtW2TM49GjDj6SWTJoEXJVKGs/0Zo0rn2sRAhSy6zdAjFWQnaolqsbehfKUOZ+OpFE96VyDdwiak
IfXmRGgpctBT+4nxnxT+O+J+IH/En/8ZGmfgspoqCNczQzNwpvX7TEfvavf5+gW16UhchPAFlVra
KyphQQtdujeTT3L13A2Bp5LIVhJR0YZgm/g8S1XP4GnokcNUNdMuR09dGjvS3esKbfX9rpeNL6SU
zDiP9RbuiqLYAUpEFVtBGVS0mz/GXvEtu2GMP9UDKD66f9F+KFKRA4eI1JWmBuhUVZt6L1v6QUq0
m6hRBBi0/aRfbRuHEHI1ZonBUlb6wz9TMlNnOOYHRrQhnkO4Ce7o/jd0FFkghMYJqxYQ9Y+UZVrI
cbBuUuM9z/jV73NYVEXoBtNzROgU/WMRo4wMnJ2iZ4FIBw6LinxU49ZAk35Xy88GCT80lahqbPso
XZaJQ6G4zI1QMVvE6YfWnbRyp6qxV1bJVySv7q3MErQNbZvaRRwHR4ExZRpaemECSu4FCrklWglO
MktAfvIX2LvI4WBIMxN4ewniOcUp3OOlUdjlOXWSX4tjfiKY1DxNvuAEb8b7LvbATzALR6mQCgUh
uDKzZS/1itbRblu3uFX3ymiL+X0FK8lPL6Ph0iVJjeuWWtJu7sqXUNf2pFUP1/USieFiMOChGmql
aFDCQfOHIV1COwH/gaGJSnBEcjgMGrMwM0sD6qAlzh6k0u6tjxT18te1Yeb19nL/bRYWBwpNKTWd
lrAGdmXwCjl/sCxyU9H/I+06muTGmeUvYgQ9wStd2/FGGl0YckvvLfjrX2L2WzUXohovZg8be1DE
VAMsFApVWZmzW9PQUVk6UbWP102KFsb+fZWul/bSDfF72y1W60AOJQoSwa7ek94QcZyKTHHhQlIN
uxos3PXU0B02l2cmBvLLb9cXtIUmwl112UQuZCi0B/9+jE2UH3qoMZXBQervDUgdM72fBPS9sQ+C
HF80QMmO7G/fDpmrAt4901Z5EJNNU12re3CSWSPgS/WbpX1VQ/C9fO7Hx0Ldh00kcBaBwd/QS2pV
yXNP0RRbspg4St4Wo2t2VL5ZNGk8NSGY0R3QioGiaiGyRQ8ArpaCW2YzPF8WzUNUczlTrHLE1dxk
9BX4HEg5JV5GTKdXpoepE37bzQOysscdd7QZe0VlklHdccZjTPPiu+iG3GfIGM9v+SMw/BC5H5wP
UB4B/P3r2/4GbZqsbqIdwvUA5BHJIi9TvhNN8HrY7nKurHCnX4n7mBotWgpMEQNQEkDgFNC09TsR
TdvmQVwZ4s58Jne1RHQJY8XSWSluNHpX16JkigXEK8fB4A67hcwAZzSePWk/gxgyDyBfstwOHnGA
ZT6mN4rgeSfyDO7U56TVImKOJhT9lrsmHp67/Ieu0VvagJ9g0RxNbQVzU2wF11bI5Qo9Teuos/AS
M6xDT46h1Dml7S9ob10PaKKvxeUKdEonpTMniAYPllPoipNVlWMlr9etbOZyF58wGZBmdQ9YZj9G
tRGyC266a0hzn6AM+RETuoUZKTDLAGT6bxNob0ErYkZKSkOKE9Tu7aYXuN32Xv0ywb+8UkOJlDLB
N5GLH3gVOaGMrEqkNbi9VRcjrBG52ipFxxu8IghChfKgLK/WZH3oi18McFEOMIt+rAHY9Eif+XkD
YlUF6lqG5F//HttZKOa3/vdBeEoPC0roYxshf5f2DHKj7c3SXcBxGe/NfeaFvuhdLNo49u+rjbNT
uwRvO5I1GmaBhR4QkBCCNW1fipclMQdZmYDbhQro0FDl6ZRPaGQi11h2vXZfpMmxq0A8Udq7xK4/
4tkWAFmAL2N4gYfNGUmS9HU7Tx5pvmdq4szT8/VPtblzxDABD1DBtcwLPqSN1qSjVIM+uP88lW+h
tr/+9zdj2ervcy5t4IVV0M4E7LvN78tFOecFiJCHsHmLFxG322akXtnivNucCrVI4nz2QAKl5Z9t
+b6Z9pMO1DW5SZGyXF/ZZkRYWeMSd0mNGjtqBtNL+vNoP1fWvtFerpt4r378dhOsbHB+Xdly3uk5
Brc6XwvGQ3KcRh9HqT9mR/sxcTFYG4AP7qUPZAzhKZNLLWf4JgKrbKZiqx/BeX7caPVATEzLS9EL
zQ4zCGvrl2WeXVlvBZnn9p7aimzZtg3QPnfXknkcwxqxwwvr7lRoNHYsqh0mEqmCj7cdocB0+Y8l
7o6d2mXGowvv8c4HKp5ReuVBdhMdgGliA43lDREsbXsXLwa5O4qMTdRQBXeUvgyOPb0W4Y8GEsGL
sh8Rt677zfVt1GTuypWGNs4Q52ePTCAO6WNXypebmZS762a2z/Y/S9J4RvBGb9Q47WBGsw4RyHmm
3utQxRMGwe2HF6r3umZbKsSVOQ+UuwEzaTZjOFBdqFg0oEQjx8xn9IDkTn0yHpQWPbrcb19C//oS
t/1kZZrtwSrsK1ILTq0MrdsQB+xdwyjKnPibcmSqSfqp3JkCi1uckIq8ssidgUYN+yzLutkLX9p3
wgMtclpEfq9zlJOVuuBYgnqS6ow31g76i258NN/FGuKPVKxWv4M7IW1dh4spLeB3KtTACI0TlZYd
siDBNNU7d9RvMW5lhzsYBXifcmBV2Axs+yzddb5xYKREursE06u6g+gKlHJeAV4LQq/1wfhtHhqv
0s7d6DT36r4TXFjbGI/L7+EBRGFfKJM84xYZg+KWAQLV1Jm+Ly4LtYOoFbd5/a6McddjKpd0mdnQ
p9TcJMMNFTV1tvQP1t5kcXdiExmLUcyMDOGmAD/WXvfZYHoauskBI/F7OVC9+GgdGtHCNkOQbYDc
B5h/gp7Iv89NJsvybCYgObekm3j5Zlr7UWsEQXx78y42uNuxrRDEaxto1LGW/alXd1U3Ck6jyARb
5ur4S4oiWaD/njyl1kHxrOYQTpMs0XzxZuKy2iwuyGRIwNIuApW03TZO2e1Ny0J13SmTs01uaSoo
B2yG7ZU1LsAszUjGgVW+oz4K5OiQ9G82gThA13/kysP3VwxblU2dvx/GOFOMjBGZhU3iptKx1ve9
9mVCt2ooHq7H6W13u5ji3Lw0iyHCLNLg9cutZh71+LEeBfFw6wIHOIQYCsZYdIwx/tsVOjQ64lx9
x+y+Gem5Xh6ztHBL45M+/Li+mC0eAgWn1gISRVdBhcx5XZhEkjlUWI31VB/GJ6YquuwKYNOLg+Iy
0G4vlLllG8RH4bVJzgXjRJ4bEwSZUImSXdQ2vcotwA0vB6WfBB+YNQa2RYNfEPYfD0hBdaOqzBJR
L1bz2WnbWoHIYhIJ0pPNSL42w8WHxITCZghWuP+1gGN3OZV7JNAgLxcNtWw6x2pF3BdLmTbBFLEG
ffOKbogjD28KVHNm+mb3IjzbZjtxvS7uW4VLNc82o6+CF57toLqR740d0xEB5+FBlP1vnay1MS5a
aG1SVna9QG92tJwoVY6D8XPUhWz6W8/rtRku26gtDFQ1LFaMwYIUHONhxufmkXk++QFxc9/YmUH5
ZboDtwO0UjzBgdsKiWvr3NkGAe1M0vfhesg8k11zq0FaiQk9m08aLv7UT+7EjVqBz/CwRDmcS/Bb
4cgt9UNBD5l0U5KHVAVXmCCeMD//7WxfnJMfvW4wPBZFCyhwUulGVk7hIEjhBC5CuOALgp0YXXRc
X3pugIRG84eePBISCgKwaBlcSlElxVLMFGeM9MvNNGV36STCfm1HXsxL2BhStIFm5M4xTce20gtl
QMjAt7gvDwa4nWw/OozknQXJPnykwqOsLHKHOdalCIKDOMyttRvL0zh94GZc/33u/FolIALvcy4l
CARQQl7AEyTSZtw8PqoMyn6ADkzzvf+wypKUDspQcgOSxUQtHWCk/azv9oBK72ZN9gVHlX3l35x5
ZYvLmDt1nmrK2GChUgGgtw6WHsUpdvSNsRcE40480bLp3iuLnHt3eku7qJhxWxn1rtDnfWKHTrYs
gpVtYgKVlR3Ov4vEbijNMOgZfV08O8geGt2ZP2FI3JN2XTB5TJsFEpteBeZ26X4RtDk2A/DKOjt9
q29YzlbZ4Uz8TUVUBgSsR4wkU/S8ErkKf8ASg9BobljNAG/a+DlKHpvseTAE7UPRN+NOla6PjWnr
gLxCkuoE/oBDWxqnxY4F32wzJKmajoRcs3Sb5/yaFDstaAbSlCx6zugnJRI9RjfviJUB7lq07el/
rLbyDtU933SL4wJVcqhDWK61a4JGdQgAm7nbigB0oqVxV6LUqi2dExTIJBLeK1MbqKkheB9sf6Rf
u8dfgBMd9RH4AwzmWqjZmq3XlbJvgdHxesjYel1hPuufj8Rff32I8kIrARBVRo/d+CIDjNAdC9O1
1NExFiEAfztAXcxx4cLomj6NWzQKGGmqAh49yW/3C6Tr2HHK3UWUuot2kQsbcD9aNTHwN2Z1T+Xa
aefCUaFFeX0TN+cK1rvIxQeNRCPpKLIVxF3zWAapF/1cbvWDA8aMg/ISBQ8i8s/tPFcFn55mITmD
5vW/QxJIRqM8NZETNm1AjvYpQcWvd4o8sI49cMrCLJBdHb9fLRd7XNCgFBpcC8Gcn3yUPgOS/a2O
IYml4glU7jrtcH1Dt73yYoy7l7MujhbWG/XsUXLTVA3CSDlMZXUyMxuwWLoP5+L5usnNYhAUeX9t
KBdNQlDrtlM9Adq+i0cHYtt/M9wNb83n7swKqOEtNlY4+yy0y8USKkeqvKQ4gf1nNIIeh5vIp5KT
f+q87L7yZCfy7Nqpb0QfdDt4/louj2OJkx7MbVKP/jad3RZDYbLmpJhsTPNdkgj2djtcXmxxaQk6
9qk69wxKSm7V6qXWguvfTrQWLqq0VEmH+v3JrBXe0h5V6XuLFozW3FpSIjrr7I9dOQg8KkU286kG
YgT19gh9J6ZIFD6PRxr0XyHIvheNoG4HsMvWcZEljZpEhfAixmu1xIkbiL9Xf6nh2/X92y4GXHzf
4ILJAqnRNpMRTPTdfB4wktw7I6h3WOOs+8h7aGWKiyODvIx0UrF98qx8KTLzk1GpTljPnmBJm58J
TqvZJqpS1nvvYpWyaSZwFchJGOOoeWzfoFr6NiIrkDGt1FeuKHPb7MIAUfzLHPed7KZo21TGshj7
p/0JLe+9+qb/UG6LQ4vRUcwP1075OXoS0d9uRkpNsyywqoLShb+/rVgdlJp5Y1TGX3K9iXbdNNhu
VwC4a0edn8w+dFf+ur65m065MsqdN52mlmVR3OKRcuzj2xhI++QjOerKBHdx2zZm9xsDJfKsfkXN
su0ebZEU0/YVurLBfbNhaluaR3j6Ty4mSd/KYIRoJjD1r6zJKSqCifaMO2JNXpd12OeTt1RvY3VQ
y7veErxS/uCEF2fgzlY9zrScSuiExYf6PEROBi1ilMDc8WT7ReKYnvbwN6+ByP3ZH/4tJq52kruv
e4m04VIT3F8w0+puGlvIWzEv1caCfJXdhtcscbe0Phu5Xo0YV1WiXYmhQCRBXiJ5HbkdVLdc7pvM
FgV85gbXTHIXtGWlctfLSEZaL4OEtDMfoqPh63fRMyD4bnUXedJHgOpI6v451Txs3CoSyZgj5ARj
wJp9mR977Un3TIfhEm1PFWDqtis7K3vcBQ0yVLO3OpBoN60T3rSHAgLW0c8xcph6TBP0P8Uj3Ns5
88omF0SkLtMwVs24CLzwgdFhMFFNCfebV30GgAj8ETHK3x9gs2Pp8q+d5eKKiVWGPbPakuGsmPLX
bpwcpRLxKglOOw8pb+pxskaTQA98eqrGu7RKHEuUGghCv81FFMkMbRmslwhdUe7NY3goTAvxK209
SQfqRgM62SzVL/8p9NtciLF7abbVCs8AS3uMrd0ESmElFkHWt0+cpaI0p6lE5/HNVBmN0WThpMwf
DfVBOJS4HUQuf59zPdmyxqZVgbtizNLGnhwmMEuXR1FU/IOLX+xwzjZ0Wg22CtgxHCt3E7CjSG55
qn1Q8Lq9WwNMkwEYf/0DbZ9lTNoRzSBATxPOLeZs7sOpAvCE7ioHqGZ0C6B4YbnG7l0eXszJsrmb
K4OcS2Bc1ohDVqSdXPW4eOiO7Vr0yNKA4cNRU/WhkrNv3WnfHUUIFJFp7t6ZBknpmwi8uUyCIjsm
O4oP+cEknAFs0G4EFJA/zdqkzpDwgiBUpjxP8j4eFmcaBDF40+dXNrjPVgxWOfXQNAKNduFlRnai
rf523TXYn/jtIluZ4D5UmHYKEPUgTZyVn+qyy6rnUhekbds5lYl3NLRxoV/Ei6G1I2JpFqPabTxN
frJXTsatfgfxVC/2p9NHcBTKyhiXDMRNpAxSyMrd4VNXnfvoZsqer+/Z9vN8ZYO54OodYXeghLRk
lPre1S13aGIec/R/0QHbKQ9sYakfPooWtomsWq2MR54WTVl3msZY4g/pMzvCktsFy5E4hltA61YU
NDY947JIjbv/EdSLUlZy07Pp/VDsiZU5nR1c38nN6wrUxpoBoJoGIPq/N9IIlcyMJXgfqo3QfbrL
yeLYyo4WX0vpyYQmw3Vzm0siCoGcoQ0uAR5js1gU0DQVoaFsPHm4aaHGI6pSbZYdVibYkV65RpkS
wJ2nGtGnNG+GKvpUpvK3zmYUzkQ9SvX8/fqS3gHNvx3glUEuRowFUpdSYziEgOzmH6wBDDDvPvLL
E8Mqzb70ajqKO++kg/Y8+IhXIOsz3j5AuqlAnebX1nJxZJRyJTV0PP/sIvWMOXbIANaCkQgSb9EX
5IK7DK6Ytkw6tIAxNzbFh7JuXT37en1Pt0/aajFcDEmTDAqKGroU5gOjKkVrvXCmt5o6DN0x7aVz
Lqrss+259hW5iDIrUmYlcomvMw8OAUaxnp2lhIZtItIn3bxTLmvj6W76Oul6Q2Pv9Lny06o8Nqbi
X98/wWJ4rTqpiiato5jK0K20cLKhdUOz+2k208EYcu+6LXUzhKzWw+VtsVnnTdIjKmavS0D98EG9
qc/UrwNGURi7qRd6yqP9wHg67J31WAMYwcCgckAPH0wKVj+GS+7auh/n/r29pT3HQF7M9slQx/8W
xXQuxIRtKUVWie1VkrNpeIb+WYlEVzb7oVf8ke8kZBSSUJ2GEpJ2p2HE6YTSvuVUZ8PvX1WP7mnk
ADl//UuKTp3OhRAiTaRTGLNB6wEZ4VqQDsOlcGODP5VlioWg6LidFK8+Fh9LwlrP8hahuvfQe7qt
vlSu7YZP797hxA9R8KG6HIHepaECkm3y8L5Mqeex6lHWVKvvEpgJ8ZZWC7ezfybxfSkJLobtc34x
xp0LgGTrPA4HPN/nGyO66bKH659rOxJf/j7n6mZpGo1hoWFMaOHI0LSTKvCFZB+BrOK98mvPOGfv
J8UaVEg3eZX+loafZCJYxnb4uPx9/vrs5pD0jJU6IvG+t0/59FIZL0TJnXk+daaotbodGi/mOB9H
q6pGgECcr1ro8GWTM8h/ddHtsDxe/zp/cO6LIc65uw5aa+mMK6z8PAdMSCF/iipYdHpfRzkONEm2
l4pEOESr4+7NIUcVLrGwmYr+OE63pvqzG/dxJhokEpnhLks1i8JS7lAKIHOY+tFoYBu7snPqFAOG
iSRCl257OgE3vwquGpvHsbZ45lazBBeUgGUebwA70z+EviC/TPAQ+oEs7QxMMGuAREscaOWcZ06p
9NPkAz5UiLTCtmPDxRyXdtOo1KUMBOYQS5luoXN1GlJhV599hN9vkIsNLv70Colbs4YDQs3jOKCz
LzmdmwaFqwKWa6GZ1O81QBTT43BKPn3I+S+2udhklwtZdNKjz/Md44fPnfuOzX3WHeJIO3KKfVHN
YbtZtvqAXJiKBruT5RStifQg+zdgk95h8mK/T31RgU/06bh41Yw2BHMjPG/j/JxFfvgRzjgFnNEE
FSodLyQubiy9pVElR3oYUrozl6+QdiqdItFE8Ym52G/usbLDhYo81qSorHskvNSpD8MOSznbX/5W
Txa9ZDf3bGWLixdWY4d5VaDVTI35MOh96bSW+k3gc8yfryyIz6ubpraNklas4jViPs5fTqZn3hnH
CPgAKP/urpsTLIlPsadpUKcBJUvPjCd3MEJHyV6vW9huHF12TecO8Gh0RMtSxCTGuDc/54H9iIRl
calH7+l3NaiCfFekrv6QCbZyM96uDHOnN23kZokIdhIYATepjMDE2ADoJvzrC9wMUCsz3JFtorCf
hhmjoqWtPA3p4Ko6dH9U/ZMmGYObKWUQKcldaY+CjGP7al4Z5o6w3StlhusEwf6IXoCroSAmuZnb
JQCkFx6jxl3eri9VtKNc1jGTIqNVjnHAuHkoym+DChhLJIr4m7fyallc5DAopMRoixMtJ58mjE4N
yS7pnq1BAGoWbh8XOSw5DMtsQXDvvfw5fetc7Rsr1quVI3vdXe1a96L4Ido+Ln5oYRFKC4gAPDWm
h7TWb4tR8WaL7P/TV+LRNwqwgy0FSYynA5aQLQGw7o5hxd51K5sEcqsIzzdSsnEGIwgBYps1hJkD
Lj/GgJEzQwT7K8YiAvl+dmd/Ooj7EIIjZ3AhRdf6vuqK/5XmlRNYtA/xXiyYsv29DNDqKoBqQ58F
oXpVg7MpVa0W6CJPb15V/RakfG5RtY5gH1kY+j3gX6xwh2oKm3IkFZIo2XD+rjUkDwV6KpaB9kYO
BJywAMy255pF7oSVHcVzFWTdGGNhJBHKHs0UrzlHiBqlK7QmWh93zoopVpLKRphisMwZM1Xjp94Z
AKuGGtupfhGNOG13CezLfnKnbFaGcCp0PI1irM4IIKf8bDqsmN664lGS7bLRxRqPwAcM2Y5oDmIP
SM07rHQKimsQJTvRz+cpd4wg8eOnfj94ilv677Dus+KDRtlPHyZncqTgujMJPPY9vVx5bBRqcNoF
ys6yWTtSc5T6xUnTH9eNbCepqzVzx08tC9ns2gkKXHd476LzqEqO9YIMHThbKip2bF8Hvz7ne7Vn
tSRrmK3FZPpVBCgnojeOIe8AQ3G0ULCs7aByMcTf4+28GCMdcO8c2Zr+lgRWhaC7P9w7FztcVBmL
NIx0lDa94Wi+i/v83fAxHRXCJxC28EQnUOQUXICJejMvoDI+eEVmu1lS4//FPrciwYW6PUaxcgsu
rKREnaNOR1jRnvQj03uMUX3LA1NykhuUQVpHD2o39onTOiBPc/tecCOxQHIlrClcoJnaKZyXHHW/
VPsxQea+8HPVt7TPWfesfTB7uHxFLsoA244BnwG3n2q5Y+Ww1nQa1LLTBQro3xOIZYOZTvgpRc7D
syGVch5jVhRgGu2OBW8rqB5Sz/Syc//aQRBcjM3ePn42dAjQMgSZE5dEV3VEGnUA1HHIdDdqToOd
OS1UvEj9oVIxsHf/WOLO36wupjzFWFr/ObmNTtmxcutP9s3oD88q2CxFKJpNbjZlZY87h5VpoXAb
g4s7tMLbPKkO6MJ7RKl3ZtEGVdeeE4jLjhL15SkyBZf+9pG8rJU7ksVS6gQvAhRVy9HyYuBWnQRK
2rvMnA2Bqe1y+Gqd3LEE+0m5ZAZe+lYHAFajOZVRuaWdPEh2/EVLyoe2VV1i4yFGyVlRKIqvVuTo
g6EIfsl2gL0smjufZQpMUaojDukgEWGAyOgAn92LQMDMT34PAxcz3Mk05rJsygLvzQwqcAVJ9zlJ
dtdvQMHn4+dnzKGZqZ2EaFKGd8V0aAha2qKGrMg/efStqg5ZQlS8T9JDd1siiShf4329C28/dj/8
2jB+ipSmWgPFFjhjNH3R0Zckr0n4cn3DmI9d+SaEiyKmJS2GPsJEDihN0gOTDTajIBt3oTEIvOwP
9YbLcrg4IkNFudIpspPxs+X0bNQi97IXUFo76VfDBycCoFFVidEHTfRyFa2SiyhN0mWMvwSxkjzV
9dGwvuF57hDpOJSH6/u5jf66HGrCBZAhKqB12DfoN1GH+qAD3eOOBXREvWdN+vQUP+h7EcekaHns
31eZGCn0IZwJCHOLKL2TLelMe/O57JdzXxBcDaJcVnDzEC5czJUdFb0EroJ6aZ1i2en54hjVyYio
yGO2XygXj+EiBgqIQHVGBqsElAfyV4kXLK2dEbLyVRAWjlj76w/X+C+LPAa3SdoMURdne3LN3Qye
nTqoUMruPPSL0FOGc4oOuSAq8uTNUtwD8oCuKOhNpGIv9RAbksrZdK/7pciK+m8XmRu97cwByXoV
3VTxMWsEDCqiv8/FkS6idDIllMcH9TiDWCf6EDj6cq54NF4pFU2MCUOmM0V2xrnZEU99ir3v1gMT
LV1EcA3BRcLDbFOzn8u5Qu1QApnh0GS3QzT5ExW1FURmuGiRgACUdG1pesYUQv8DKojeYBjU66LJ
8K57gCgy8UxycRhqJEsB0jO/UHc8M+TEu+Q6Whh/WTum0yt5RhkIrIocgwsWhrb00F9CbEoTh7RO
f2BVIWWX3TDl5vk1PKlC5pE/FBouh5gLG5GaJdOkzZBe+s4GhCsgpuibDkSI6klvopG6d+bOP1+h
kLD899FS2qKu1BENFX2n3NVADM7e4mn70Mvc/jS6qDEEjFdqAR42Bdq4grj9f4shUPb690/oIWkp
Ux1xsrKCxNrbqQCm+oeS4j87Cs6ffxtIa3WGAAG+oqI4FHMzite4zUtxQ8DCA1nQm+oAZPOOselb
niwyfv2QgPXz38b1lDQ0HlGHU3dkp4zOcoAsgdsDgOYoj71PoeCl7icRxmnLcQH71W0Q9UIslG/A
zGU41zrTim+Xp7p/rEWqiaK/z22pbVd2VfaoatTz0yCfqta/fvK2dm39+7ldUwYtHybGALz0PpFP
cxSMH8m2VTwLNUbNBNw5d870haah3iKhr2eM4qNKqpi3WZWLQggLEfwBW5nhK3lUiSsSp8hRO18J
WNKI4oUXQ9nUY9rvybl4zvf0FO/Iiwjrub2HvxbIV+06o1toh7qlZ4RHat73zXepern+mTaP1np1
nB8QOpTSOOI7sRo9SCC+423rYWrgJvrZeJabfk1v1UA65n70JDxZWz3atW3eRwxrauMEFdkmi++b
VNkXBjg2itTRzCRzaDvgyU0rJ6kxVkjJHZ01waUk2mB2SFaZqzZHSaSFwJOMVbebpv6r1kXBsqii
7EG0UPY7VnaKMZuzqNXRTe3Vl3gEd4gePuq15UaxcR4L/F82biuZ/lXYrd+VpiA72nzqrzeau+fR
Z8xmfaJ4ZiVohtc/tNh5J+t0MXBbeEnqiDlatuPLxXe5R8GYx1W65GjFxP3sjOourQrnuuuKLHBX
O53aNInJAJCJYtxlEzkbZS4wIfIPLsJQUL4rU4jBI6NWbrIhe47i5C869aKXhmApfPWuoBY4gTLY
QWk+GXayiIdZsA6Vu6AzOSLQ0UCDsbf2qnGb56ETx0JCCnZcfw+Utmbi12q6wnOvJEs0zg1L8v8R
+EqOoccUvuwdpEpfRF1TtvnXzHHfH1NoYRmlLQjKwhtjOGTFcaw92h6y+SGtf1T614+422V1nC+M
UTHEo4ZAadk3dX5HiIg2hB3CK+vhi0dVWcULLeEEZd9/yUxQDBV57Mokd+ewEkUkkTHOI5TQInKk
ICKxCZPu67TLvrAvZTrD2Tz3YOST9+HtJDqy2374aw/5ilJolVSKJZRW2xB6JfXXOv9LSf/rPnK3
SgwiwzCpAbulOnEK7QF6nl5aPKV4ul/3CNFquNtDj7qhVmKEOI0Gkn5DyKFPBBhi0WdiP2F1cdRU
UuW+RAag6wHQI1p3nyX+QB+vL2Q7/Fw+C3c9SNICHoalQJ7RPiTDnWq8XP/7oo3i7oIcIq7KwiaL
J/ktMgOlntyGij77dpp2WQQfDgx1mMwCKEqo4eznUfkeT10QK+WZ5OVXdYg7JzE1wcI2O56qfDHK
BQVi9xFNF9QUtbvJZyNT2m16y2gf/x8tHvaQuxIf+NpQOCQhSqWFiYdeiDJ5tpuP0q7dRcLhSoHT
8SWhru6NkCR48Bg0c6X2yepfSPpCmk//yStslfNt0pSTnSP7syGjMKZ3kQ2KWEHmI/A8m4sFfW9F
qmrh/NRlozpFVFkY/0K5MDX31xcj2jMuFih4jEAFB2j1BeoGSudV9hzYy7EuZve6IdGK2L+vIkIl
Zcksy/A4BcrclnXTgKB4MUWo+M1C5Mqx+ZHrZrDrLqpQULP39NiqjgX9R5Ae7KbPbePax8ordyLt
5T9kqb8OE18hoiWdy67C7NXf8xk1IBrVLoFIiQ0cb/uzEcTWzfwBKrcyxLEtUNlzO0nr0IBICfKH
XjF9q7uf5Js4fI6jhzY+jqCUKCyBM25Hi5VFLs4WMdRC5QYLBIInCDFE15+gjubGJ3EledMfV6a4
kDtqlgEyZByusrUgBxkbmmfW+ms7pSmI/qKPzFmqK3Nc8K37bCEhGwapYzt2cqLcypPpF8uwrzTr
Ppksr5/l4AMnYWWTi71TY41QtUHhq24fclwnhnqsMBL1n4zwmLlwBkjVSkH8bGa1R2TTAY7BUUtJ
cKo3b+DLWnjMXEQXE8zLSC6bOgJpw4O5CCmkBB7BY+O6ubWoHiJCgdX/8FkK5mD4aqIISzDOiV7z
4hdB5InOmGhdXPzVSTVGWszc0DhMcxDFb9c/z3acWm0cF3elPB7GXkeZDFqXxmeIAxyZWndyKG8Z
BUB6jMDEKDC5GYEVgP/A2obC03sYW0Vgo+hKlYQo73Z+e1ahFE48vD1vWUE5dHrQcVk/PhYaVza5
ZRZJZeX5UEFyAjUofLUge0mh6unTIMSsTXKnD4LDte0tl0VywdEwMvK/sahkggKmHIFXfTggdd/P
sS0IxNtOcrHFfstqQxPVVFslgvMvVeoOvRVM8ngQfLTN7HC1gVw8DKMenA1qhxQ0difZRW0ebWDq
d27iS77ROdDU1nN3gnwPeJjEyMrtJdqmZciybqt8z14jcTSAyfjvGvI8ovqy7I1bele+Eqe+Bb3O
/cfeWsrFJJdeGU1p1t0AN03izySpHFP15eGnYFvZ+f0tJ10Z4c630lWLoWTz/I7h190yiPHgbzyI
emOQOQpEwpvbR++yJu4Y1GGhKUtGEcPC1I2tI+P9LZbv1xe17foXI5zrF6oZU91soF+It/BrR3bF
81gL3t+ihXAun4WWlPUVsDd9HO9LOzDL2qFVJwpVm3XH1efhvL4F2z5JJCyFhQ0g7wLV8ss9DUwQ
7uv67vq+idbE5QBxr2iU6iATMeuTNJ/b8FYqBTWYTRNAXTNdBMhp89eklcQjRM9RtSAziAKl2DOp
uq+xjddXsqmAo67scGcntpbJzDtMiFhP0eN0q52soDimkGlJzgcb0F3Jt93mzJQfyp2OiJEF2V0O
6G70JGqtba/YNHTTxlCv/A5qWcXGYUwsNY+BXZTTo864YF7T7CPfTb2Y4L6bVtB8rAw019roUa2/
GiXoG0JR+3czAK6M8Mla3M19zFoZfbgL5RNNBImAYJ/4CqpqNaVSUlR67P44pZlvFCAjDx+v+wU7
Lr9Fu8si+DLqYPRxUjA8SKRKO6vK3MUed/qoO0kI8iG1FAFnmZtds8e54RRHKSAHiK7SXj+S1wat
ZNs3z4Ub3QCux54OGsYAIBXKHml/gfHIF0F7tt9kqyVzAT7CjQZgTTHjTTb472BWL3nRPXtXgvk8
FxLEbmKF1ZU9LsKPUpsrGhNzTM9t5YA/ZZ8Gtp/GgAqH53eiRLe5q0FuzBSexbB9gZvy6o6tXfT2
3AN/k9Xx33DW9um6DzFHv/ZNucj/Ls2gtKiFFQVy8cJi4zhmcZ7CPnHRFXqw+3jcgWUNcIxBWQQX
wvYpsaGjYKumrhHuPtDSrAy1JGdzWuN86iNN8YYoqYJ+oZp/fZ2bt6h6McVFlcbooFhd4kMa6l+0
D8Lus0UCOxekjptYC3Vlho8rEjVHpVQNUD/152kXviEwfzed6qD48RFawNcX9Q4V/+3rgfgaikOy
rEIGFF93FY6NuTI7tS0xqg3JTL9FGwW9YOIpO0AtTqODxlDoGK9oqQXkVvQI2D4bGphldWLpisKH
n15teyWjcM4xUAJCXdUFzNt02CNO8nUnvCuJO5yTA3FA4hygkSmIsZuHY2WfC0cRqt1Ur4AtjKAR
JBUYhtCaj+RFKxPc/uZGkSSzhAt+hNDy4Fvzl2kMrn/DzTOwMsFFGJrEyVxqOjAx2kNTvcT0xpIE
N+om1kld2WC/YeUmvZkAWT2aOGdn6v4faV+23LYObPtFrCIJgsMrSGq0LHmKY7+wEifmPM/8+rOY
fU/EjXALp3KfVcUWgJ7Q6F7LA3tNhoYVLYLLrj7nO0YCYnpZBGC4Xl5aSOVcSxhnXZJV6D4OaOcO
ucZ6Of4ZS/EOJMz3qhKcFDzFGpWW2X1aXTxVlACu3rEW8jnvMgBmQ9IblCZHq9mMgBbQCVZfvflZ
jA453x4a4cP6ak18IZLzMpFRDnEDF+AodWAwyU+/x32Du06TbL3JB61ZlR5BYPmlz4uedXkoqOiJ
LILzPplKjJI00KVmOHbDXTMJZh8EusojssVVauTAnACNS72ph4M3bopud9scRFrDw7BJntYHeY9K
r9Ky9L7dpiftOcaA+abZAgX+WSBtNYXSAGcom5phaSa3Y14bYLbWQh44D30Xb6Ebb2UXULOb0K4+
FRvAVG7yMwW6lyAcrZ7UVS7/eBL3YRwGBcbxtPquiR80XWDyq+FOI4aqm6pimJTTfTUrY5BRI1Ur
ScdygGpVReymoOMFOY4gCK0qxUIUp/OmItHJoBboSMGAFH/PQzfqBMckEsGdUtfKVjJMc/AenoLy
SYXe9Q+3NWH9QAyUZIx5NIzPtPRKNQK8OwIX0oz3Y0N3mLsRbNR68qpdZXAOMaHTOOQRHmibzbRR
nNiVHptdaJOttFV3lmP9uL2kVR0ANyD480Blg9aXf3v9IZGMNsxRpEN3RHW2hlSyW4Vom1rtjUvb
kVGwhauntJA3b/EiysQxLjpNh7sh6V9D665UPlX9/faSVk9pIWL+CwsRgVynhTzPJGq1fqqVyA4D
6em2iNW5DHUhgzulIiwMa8QMNYjeEPef8/fwoF+mA4j6Tgb6zkLHux935XdAiwsErwaPhWDOZoGB
M6ZZBcEzkGt7irf9ZvZA6lGIyTuf/B9p40ISZ7JTmkRg+kKc0B6Sy9zSj16LpwwMyalTnf4PMNfr
mggwIc3QCPiZuUxt8KumA4jBXOuX3cDOnqaj5PrbO+Amz3MEM4bBsRM9wK+r41Uop/6gTtEka3ax
BpyGvjXo1zH5K42/iuA0XqdNk0YK+keUMM3By2o8qnr6YND2q0A1lNUDMzRDNmYaB5VzgOGU1WFD
Ua+N9qqNFm60+6NhBQ3cwUFUGVnvwESL7/+TxQf5JskKOnkI8vFnBbwE/5htKkx6nNoCcx8Fc1X2
VOC63Z3MR5ETXo3GC9HzNizMewRmqg/AMOTCmABWlXcanIaxdCekq6ooz5h17k8buC6T00lTlZO8
MdFVMDeY+rv0odtp59neZHQfioY413XxKozTxUQN9aEOYXC6+aSgR6J4HjXRglaNTJctWQdTClC7
OPcBghRC9AB3ld6eSbLRSvULS76MWPJldO7lX+M6qshrrXpksJsZpk5M3OG5lcmhVHSjjmpdrB58
+uTFj7dVf31V1+9zJtbl6oTwhRJ71FgbYKz5fWyPgKunIvyfX9fVPxRisRIutnRyWnZqhyRDPiSX
8gtePMv7BNPhsT3XeSbwqc33eH3TfKHwyb4jNDzRVnKBB+ywPQH3HQ7uqZ2ZuOtt9ITR3mD8NRoy
u8kuEj4FrZqcoemIBjhBhUdiy6pMloD+h6BdK68W0vlWJ9tBL79FhnwxK8W5fZzrBZKFPM7Era6b
ggj0tBhcmjFYul1zmAOPCpBeBB77trTVHV0I42w8rpK4UscGJjENNpU8TN2U/58iOP0fBj3ymrn/
JQPtWe/fJeT19hrWL++LRXAWYPqkKIkcoy6HtAAc95cusv0X87lDtzSgUDbta/6aGe5tqeqqe1xI
5azBzzLDSmREnPBz2MzAsngOdSRw+jTH5FV5MFDgmQmFu5N/njGc2lcRnsZ6Hrb4B5w5FIAEmqQW
DXTzY1GEwoWyKTa+a7nmpX4DsABkZydxp8ocSv9wAwuxnBsd5bqMQ4oYNE9/KzvLnXkRxGJW/Rqa
Ws1fwKiUh08LwFzn10mDDpXQZFqMAtOTUUTM+xukRXUhh7O3BARC6Zihl7IeJhanBku6b4BuY7fV
Zf3WvhDDWZrleXmfxL/u0Y0z3SksAlmLdJrRjgLBM8S6UV93jrO4EBx1o6qg5mn47ZH4wXNTC1l+
V/OtxXI4m0MxcaCyhdzRO5FNtkm39KRD20HH4oqGatYd8HU5nKEB3lsKpxbPlGA8f7Ri6QmV932g
FkwZi0cJKcPtkxLtHmdVtQwmrG6ogMlLN7T50Yqe4EXf58wHQMqIMzpK+lF3qXKX6gLHNG/Hn+Z5
3S7u6qL2/9sIiKmYcDw08kmRBJmUSASXbHtSngTRCMdTTPe+5ZDo1egFIkT2wvdxtZWveEEB859n
E/LHmbZjLpTDnz+1AlnrDu33jvGP1PJQ6pGCqRfcHTBuumt2FG/EYt5ewa7x/Vyq1Idg7kB/h2W8
BJlul+mGCrlTV72mCTxplYJlDjAv/74geG1MCkyzYiZhygj4KQ1A1Hv1ZyWPLs1NQTV1dUULYZyq
0aSvW+Coof9TU2zFO/Zlh5qxQMjq6SyEcMrWlnkU6DXyB/kwexrkX5uZ30p05ReshR8aLMM8TOIu
wGW4niInbxKZ6V6l7/o8FrFLrScs1yX90v3FLc5vDKtQKrx91y6SFhB3mZfyJIEtZLD/qWdEGhON
Hf+HUIynmlQ2TJXH/8F8ao+homjuaMq/GDkD5dtJBxZ+6aB1tgVm3HDqv/8NCQS4mX4L5cJEogGN
L84DXOvAcyj9jMcnK/q47a/X9eMqYj7YxWZGdT10lY9pTySZz1VUuUpjbFM1BT647La6Ckbf6Gz5
qhDubzUELtbGBQrL1PLRtwgudlFgm2nuhMRkXoWiwxRts1B7NlPPGbL2y5ji2a8lviBQrZv6deGc
qeck8CqlxEBwVzwb4KNQ1fu8Hu2pFAV7kSDOzCvVHFW1woNDOe2JFbGuDO2gu5PDXpAkrYZG0ySW
ppmKrvMj1NFQlmHbwwan5M5ofk6R6Dl43civArgkDBmLFU4jxirN1DrLo7+llndfU2HH6fydP2Lw
YiFcBlblntFME9qRZiIBxUkc71KBNVLaphvTZyKgnHULuK6KMzJTmSQLQ88z1PRc0ZjLov+XhFy0
eZyhZVHRlG2E2Vu/UuEdTVnt95lVaGB+qMZQoNwiVeCMqzUaf2giZOVR/OiTL7Ek6kNYrSUvjoiz
HgvwBEoYoqNj0OSaeaMGxLDWrsduo1L90iU6MzyykWXFqZNoc9tlrd/xF8J5i2q6ycykBKa78Xex
6x/UYRu8pnsQ0Z/9yWlEEWdezC195GJohJRTjUxc84ex2Ufp6Ex6esSMwYMW925tiVpJVjXFUkwi
a5SigZYTl+sdruM94luj4amIlszX/XMfi0olq37pKoYP2b5RmHUW4J5jlRTNwEzz0ZFDPmvzWXBc
s7n+sX0LQdwV0Y/yiFgx6k6oLSqORieLqV3xpGiWsjPCxnzy+/KTBFXg+JPebeqiyHdF1o02CHx0
1hnZX0HBqYt/xDsyqnu1pSOYEybb/8BGdTvLBrSGO/eyiMDFBQfKd9CXYFQAjVWIpjL9PHUfbXNs
e9FrxKzztzaZ82KWD6bdABgUzhhULG+/mBpL+pH5mJoK5fvMEMbvVQ+w2EPOn3mRkjTG6M91jO4u
PTS7yu0dvCYJ4bbWZx4WkjhnlhnxNAZhPOd7AUDLUCsCHgUKGmywS/Q9lRmT9sJ8b9XmF0I5BxeY
YMToCe6xc3UIMC9uMzmdzAx35iHQXmfwNFCnWk56pAJ7WfXdc/errqnWzKKKk15kZOFk4B29wX2q
oJ99cer7y217FH2f855lnsdtlMrUackhan9qfS3IQ9bV3QQxIV6uFIMfNPPrrGy0efre0PPCCZMy
3/TDkN/7ZBIV8da1/iqKU40egBqG1eKRZYAnRgw/l0qAznI/SuzWJJ9NkfUOBggFEDmiBXInZBm6
5Ce1isa0orY7zzv5Pq4ekvI3hSg8rv/vPnIHJclDUEUGCrOmaWfRc1293laE9QBw/T4XZ/p2nHHY
4TKGWDo3rfUSFsqrGRqsHQNBn9vq4weRVYVgfMyQlV82vlDqoQuMQM4wGDX3wdC7KGP0fm7QD1/U
va+i1KtvgoM3MVCJ2NPT/BYhxMOeT4X3kMu/wDkspVOBSWihXUEGgSqmo91YY+Ml9g+dTTDgWW1n
zO/eTroTEVj0qgdbiubUVOplLVUo0rHpadjgzur2JZsBqwY7uTe/gpTBoX9h5EuJnIrK3ZDHeSM1
TlW81cFjKDu3dWd9MyneUglFa5M5O5nFeWpdIIGjKkRjKK3cjp6G+GAMj8bwLe9EJEhr/gojq79F
cecG+lErLDSIMhoA4hR5JrsZDUVQDSIp3BGNQ63VmQZjQJLyVZPGB9yM3dt7tlqUW66EOxQ9K+sE
i8GmYWg6HE4mSdmYYqhjfpDG49uhKR/7/qj4TwLBaxnYUjDnSXJzStWpMuZO2hmhLdqMnethLmbG
8pOepTeRwos2k/MsViD5JIqQWjbmuy+d5ej59oIE3+e72xJJIpjggD2l6U9ZefJF16fVG8Ziw3hI
gKwZiixOsYAQJIiI/gdtL50mPN6naMIXBTHRarhsNE5Hs2oyqAUFprQRB6xJv9/er1WC3eV6uBu1
2tZDhDHoOYUysKbC0Q4a6OetR/NOPUuneg9OnS3d35YqWtf8+8JHKH021BN6A/F0uffrs97+lY/7
7Rh40MjeiA2lagzqaHnjhFL93KjKl9tLWIv0ZL6WyETVdFSr/r0EOsooB8t4JEkwPhA/h/GdJPLU
AhF8pT7vlCrsUOdyiHdWw0uS7IgQT3AtTVosgy/RF9SPSBBg9GLYFPuZO7wDquu4iTbVrgaq29zm
o+yTfbYVtaH+h8v7vYF81T5PJFnT6p7C8wCIC4CyzUHB2HBlj0z0bidaJKfjWkUaQKJA3RJ4105y
JuWbGeUsUrdT7CaScMB83alel8apN7oRM4Mgl/4FKYSMwo5jJtnAdD7/Wt93SZBDCfeSC4T9ZKqT
WmGBvyDrjqU9MHU/Q4kWf2m617Vx0RBpZx1pGmqWHfVeQYZ8bgfTvm1a8yf+TMeuIrhgOGiY8I5C
wBZplmuYnmOhaT78kWmip+PZRG/J4WKf3BrKBN7G+Z46t7x0YMkLduLnKZEYzlNUhuSrGGOaxXhb
sou3LaqI4neW9bzr967p86184VNzCSP6w+ADVTZ6zYp9FSOaJ581ekMacxDc41ZlgaNR01XLpGjz
/rcsv/UKr9e93kmHnJW1xopiS0ZQyPovUSVovBXJ4k4ppalZkNxqHMAi2pk+sXR87dtXtVWZqj/c
1rxVj7tYF3dUwH3OiZwh1cu1jUnesuRTmwS2uhr6riL48UyprsLEpxVK8TR2tHh0wqERXELXc5SF
DK6sFlpg+8sHFLGC/bTRMGCv3M8PYBQ9BOLmMdGCuBwFbIyx0hR4iTLRH6SfkvHl9pmsvq+BlNY0
gU+kEryy/VvZYqsBHFyMmm5ZRecpt+7CNrBjczwAHtKOFGOLEfh9kHyzAvmDmpXFprBOWFr7bpkW
TC9Ft47VaLL4P5wHxJuAPqHKDExyIm1o+ypR0ymt+rEF+CoLkum+RtuLwCWubzLwXU0kG4rFT9vh
VQVsKgEUU2usc1fX96XxV9cc5SqCC1oJOKjm9k6UCf19roJESCWCRfyHXl5FcCdZUCvPM3PCNfch
v6c76VExmLy3wDtdX+TXSMR28x+ac5XHnRQxO4zsxrjceAkASiygKEV4hcb9XnK9jVHY82OO7gn5
vESHxXlHtNJ3et/DIjRMDRxjM0x2VeKL2l+Fq+McY6XLjVHOxU/v1LvGBv15e++H/jzjMAMgfxc8
BCf58bYtrkbmhY5w/rGuzZ7o1tzCA34bUlbMIiel/vCavwEbIldBfDDLYvSdpxJoFNtqsrMk2nuj
xfpg2t1ez3ps+a0gOucoUeqfPM3HegK6K8x7VWdlvJHas+F/uS1IpPr8HMLkh3IOiBBE54fe1dw5
zy4d//IPZakIKkGkGvqcoC5zASBQRYWOnrjxIIN/ktFjcLbsHhA5KpsO2iZ2ggfpWbDEebP+SKcW
Z8Y5kFxNJUn1UZ3OA3vO6INNdUwAaA82t83fcPMu9YPzJBnJxjRXKW6tI64oU3cwh8kVrEdgxjrn
PaasB0hZg7ytPaRfpE3tmtt+O+yyY04Aj6M6YtLGVYmIclRTVRn3Sk4dQzXw9LhB3C7aQzsczE6U
GIgEcLHakMMoRnsZtu0gHxQMgrWnwJEmgJ1G9/oGaD8/RU/o6xIRsmRohqnzU45lpqJNXymh9yBj
QfTqI5fkVSI4K4EUvuqD5qy+bIypATg2fBJgsxsRNMjqBB1Rfy+Er/tUshoNY2E0jtoruzpUT0CR
ftfqhkVJf6yqqWFS6D/KanpQy2QjhxrDu9vTFIpo7UVL5Y4wyX1SWjPO0NT7uaMmZWFXldI7t5V/
tp8/bHmxWs6B6AGVwLEcIOfqY7ePUjfN6TMVTi2LxMyLXfipGpNSfR0CU0PVj3EEVK3SNv1K4ORF
QubfF0JaNO2VcY0KV6jhwtKBeDKTNyQVtcCsxpLFlnHuYpxGFc1tLXWIFt/F45uE2SHUuWwNXJNZ
lLu3D2j94WAhjksyNHnMtDGAi/dOM6CRfyCPqcSkewluHqAHzrgLRf3C62WGhUwu4xjKgiR66jWY
Iq32qTvspi09RHiRERNpiA6NyzRIL6lt1EuACNBqx/Qxcha94RFJsIvrUjAVqCsYvwH45b9VQwNH
VBx7iP9Nv+n77ZQ9aoKMSSSB27K+pXLTykBNHNXnESTA1qve/7ytCuse4boIbqt8vxwq0sMzTQSz
LMVj0OSCxF2wCD4b6xvVTNRyxtzLj2F0ryUbxRBci1czy3k+85+T4DMxo9Yy0HDgkqf21KZ+5loh
ulumuQXKE/S9rq6GEFlXFU1BqJ1/X/iDAFQcvabDH0wahp1StKLqhv7hVangkXa9tL4QxHmEThmt
XNJ+TSYom5oVm1q3PadD8lDdp/sKpc5sSwgrBL57PddcyOW0eqzrlBY1uoRqd+5gCV3vx8zqpgHJ
vD4qglL7+m7qmmUqCiUGP+qdeZWkqTKEEekc0FOjPpSd6Daw7njIVQgXJ9QkpkkCHEY04s0PtGj7
AwDvnFkG4PG5bU2i9XDakeRB5nU1Lm+N/pgqxzZ47NVvt0Woq8q+WA6nGEOd+y2ylPkNaYaS6n40
e+lMNmrM1J+Y+tt6zxojB+J639M7k9HP7FF1um28qVEg/xvTXvwVTlfyYPS6dsByp+QFvWzIJS6y
LAJbmj3QH9kEmuaJJoMlU+GvI9Ko1HIiT4hV+X2n7T2psWufbMPonCimTaIPGk3s9h6vx8eFTE5l
qr4OqNybSNTfu6/Fr2g1pCzyEB4J0Or8jIFN4O220HXdua6T052o8SqvlzrqYGaOUe29j8GNU4qK
r6vQS/MMwv9uJ6c+XmsEQwtYCoCvYTmYRkvOsp8/5CCw1+PuZHmlwmoj+aZ5vQsSRFZ0yjYh7bte
N+CUpK7UvcMRfxDRuMesK7eOmdOljppaD0gI9HoNgMkY2005KnZjIf0BMndqiI5YJI4LrSFtWkkn
aILJ9BTU15KTm3j4QFG6sqrD9OP20YqEcUFWpnEMzCd0KkrpmwR4zwlMMeW7bOzkLBf471XvgHFm
Q5Z1vMzyE/eJBISEiKjIvUOkJGGwJ4k7oc5eeT9vr2ldka6S+Hn70qeRlhc4oMoxAzvclVvJbXzm
u5JNY/ZKt/kFMco276NTKqpRzPb3h7IsZHN33UYmVPNzrBLTNGp1rs2/scXF97l7Euy/bSwL6biH
oWrVbsrvhWiAZj0sLWRwt6Sok/uipgjwkmfed2PumOB2H9v2paxT1SaNAei6ML8zc8v12uEbwF9c
wQnOEm7tIufl1DbxlN7C44hybt35EcujdvTZudZhpkn3nULU8CxQTsK5uCDT0FtUIC+PQElFKOpl
mRNWFYvkWmAG641heFqXdRm4ViaPKkCA0BdIFp6/zfdfZOkbcoSDwxwywEdtY1s6gz2TIydb5eI7
6k7kzeaV/Lm1V/GceyFmlVJ1bvSQwySxzbrNbFmVNSahKVqw1FVboGjmU9FOAOAkblOlWqahQZAP
aOm2KA9DKMhERd/nAgbp4jYByBC4OYyQZVF/HBRVUFqad+OP3VosgfP9ydij0D6hGK1VOszgeQRT
d7Pz+5Neg1cnECRp69WYhTjucBDiUi0YMAdi+vQoReRrObOipXRv5JVdWhbIpslZSUun1+JtVmNK
vFM3XmUI3ib/43+A58nAVBLVeQwKb9KawGt+vU0xb5u6/oP+Vh2bg/eRudJFjHy4ntvTq8D5qBeX
lzRNS9+q0b2X3FX72lZ23U55mMfhgR3iUIEPXdebqzBOL2nfVvGkSzjU6TCB90J0cxWuhlPMzGgV
tOfiWSvY/1PE0JzGRY8E6CvnlkuBs1y16MXe8To6eJXp58UsLbjo9oxjPOXzkF7nlhd5l9i6W78O
f3M/WgjlNNX0AznwTNw2ixYvGFLApuzSVS+Cpa2b3/WkuPTEHGJviAKk8emndK72yQ/zS+b4ru6Q
h6xEKylwQ3aBW26AxinY1fnLfxr+b8k8mgBauQLENpTw/mmiiLfk/zTjK1IVfoRNblI5NzvUnirn
H+5Jy2cNYCSlbeJi9EukLAJd0bj0ITYMTe7nQbM0v4Tjtol2qQgoT+Q8NC590Kzcr6cBsXRoweVK
c0CoKizYaE6O8VU3cSVH1Ai1Gr2poSgEg6MaZqz+7T36rlaGpqtR72q2k+Q042Ns7cP2r1T+KoXb
O/SOe0Ynw0dl7SFBgSPzN6rSCC54oqVwm0d6VHDHpkYfhTywKH4Lu8Apu0NQClz8uiJcF8M53LKM
/KjtC9S+Onl0pIR8ghSqsg0Tic9tIxZJmn9fuHar9BvMfOFwkEyW/Wm0TlUsOJlVhC2Q6P5WAM7h
ahYqYskwM8U402ZyrE0JCwLfqUMerXsPdHczEJtqHDK7BlHhVuQsRIfGeeBglP2wUfCklvq6xSyq
DDaRkq9dOm46tf9yez9X+aCXi+Vcb5YXeQu8Kjw7bbPn1J2O2kFx5J/ZOTrrTpmzwc030l52EDrP
MzIBYLQvsqitQvgvONecykgeaAgrr4itH2Kn3+lut8n2c19OccQlGRltXKI/MGEAG633ld38FHOm
rYfy3wfPj/RpGkFjfosSTOz7d2hc2abW3xiKLlMNhQkwBujcOsdalbzJQixXVeVMs9IxI3OXxSLs
5/XCzlUODxtlhFVmSAN6HSnrXf8YupiwKRQwNs4E9OYx3LS1XYrCwer1fyGUc5yVR6W4lNDzo09k
T+NWZlLrobs4u8vUcVv0rWiKdtVSFgI5H1ro4FnOJrgdNA5GbGYDRhuzm+rSnezrd4PhPZaDfwGo
J2a1ChZlZNPF+SUrR1ZH/rFSrF2oWdvbBrWqQ4v/xLncDCBhyuTN9WxP3w1KtwNCmiCbEJ4u527l
MSaDIeMqpIBGkIBkOj7ktjlDDn6U+whDQNKP24ta9bqLRfFet/WiVgs6bDQ4UxvFc80xOPde+3Fb
zPptdiGH87xBXoAVzASoQBay+FvhMcXpT6qr7AIntBt3crUdCJ7LvQ4kQGo3J8kRNd2vv0cs/gLn
fWvTHApFnZvItsoG/nA3s/5MO33fIAOGzwdth/Umspx1pSFoEwU8oGwQTuhEczmSA/Q7qtbTaLrx
9Hp7Y9d7XfSrAM7LK2o4lE0Df+AlwASgG2MXAqkrAXLddJ+Co96N3ORFtKr13G0hlfN2oembUWhA
agJYTJR5Bpbaoe0/V+iwwaSaL4RtnvfpjzxbNzRVMQ3LUmROT/0poZ5CAWSqxzVD8YyV0yaovveF
owxfb2/puklcRXGqOhhFEE0mWrx7NYtZoTW101LQN2qjlbq3Rf2HWVxlcepRBE3rqx3mdbRtdJEP
6SOct22Cu8B8MuwJowAJOA+7rbWvPupPypqTqJNo3dFe/wCnPgX2OjMNlHnQz87G9nFoQ7w1myxT
N7eX+h+u7SqJUxmil3mVpVAZP2E6ZcgoWXvCBbQKAO8Y/oCXP4PMQ9QmKFgfH/h9OLeptuDflNRO
srtpevQxqqI5txcn0M5fldJF7hplUa0YAIxxLPNACVBM4kM3ueb0PcSk+W1R624MxNoU4OIEwKZc
GGqzcJJIgapEE2/8+/k9sNyqwK+7mBlQMjMXy9vOw1iil871K+hCMBebestQlalAjatxjF/D5tMO
9XJmbE2QSImQAdY9zEIaZ/Do7gSrNwaAwP9SfmaXdhsgCqLSOgAQFKAWrmggZ9VRL+RxVp8mYBMr
Q+CC0eqhmvaS6PurKgLtRxsYOtxM/gKv9VaUTcY8kC0/ySFhpAKJzvDRS+aG1I3A2Nb9ykIalz/V
oREgG9UbvIFjjsTOHA/VssjxT/SuemLVK/C0XLe7b34271HJRA+Bq3tpgk/VMEDJQn7dCRbmUFYd
6dQIWQxV0fnja5KxTZrJ+nLbEvC9taCwkMNppBZ3UTlKAx7f83NY+0zFcCLLhixlZjuhAe2u1gun
9oJTVaa7Msbou4xSeS8xRSM2qWKmF5bTTrjykS9T8r0dKtB3x2eg6DlZMjGrMx9pUNvW8FXGDGqA
OupQ3uXmpwRMHK9vmSUfY8DvxyXYkaPqi0Uujf85eB9Jnm0N7c5TR8fAQPPQnHLjq9Sc/Myyi/qt
8RMHfRmu0W2b/DAWP9WqtRM5OoV6ZNNom8R3WrhRx30m33sSBeki7onAKaT05CXfjPBbk34d6osP
kLc2LWwpCFgqx3hxlZmXfETIsCLpmMstCvY/9PB+MPaG9V3SClb4d2H/1OLROaPoxQAOjVU8JNRn
mtKx1AJ2PJhJ/Br1zoQRBPGxIiwxLBaAM1vJpF0g41qjdczIX9o8ARcFIlJ1PwDomGb7JlHZqKIy
Gxd2Tg9akGzr5qmIso2FZjMtsrZq+5J1pzq75Gg8yYYAV5VwB7gfO6hfzUzZWvInRgoxGbI3y6eW
vHXee2Bss3I7xu9F2rPW/5AQ9rXe2Ohe6URVas/YM2qFZnbrrghfqPHQ1m4Z6A6aFJOIoK/OzRLH
L9+nSbOTwrXGra67ZqkdssE6ErT0pDVxy3yn9E8hOQ5SznxySs0vE0VflzdCj3wWGmARmyoWJqex
vku8dmt2u9jwWNa+9tlkB9lDot+NycGk6SZXAlZaJdPJR1TdxfQxI7t6fJHS+7LeWyMQgbB2PSdg
n8YQ3nuD7lO5fA91Jy9OavKixok7hKZbxwYaUxtmDd132n8UePvxdRb3GtP6Ax5jHU/T7QFaLJuH
sT5N3qXGBiXq2wC8fCW2ZS89ltpPH+2RIaEJsEfjR0mqmFll7y1tmA5MkqJleTExKY73AIMwDQMX
8NG1LDef9kPSg0+xtYdc/kiU2Imrwra0Myl8u4wruyimXZP4TGk2gfwmtV+HElE8tHUlcwYfkG+B
5GYAm8u6/CD17VbLPNa1yWaIU0blkal9aOflC5DpdzHZ0u5nXuDmJsW2Eih3BgJoaGXugL0vuq1p
XdpQAWYLGqIG2U7Vlvlwo1Q6QNlLsB9l1HeVMHbkNmfU9OzUqi7d9E61U1ycrBgl7ix2i+jOw00K
MEwyTmgCh28/Hql3J+EON5bojdzJzQHU3YwWku01oFTN73vgXRFXie+HdHJ1P8eX+31IQhaSp4SA
dLuH6gAUW8q3DZjL1eHDyAx7JD7ym20h79P0DW3MGpy92T2G5LVS98P4fVC3reEa7THXHuPAsAfT
txVCbSUBKE1+Jl2IR3Z0qjefzbhpEx0IFzIbSHWfoUtEJd+k2Md/PzWo+2nl9zT/SZTXttiZdc+G
8KwYx055SIudLoW7Sn/0m/Q5K2wA0thoGndmYMhufLeal4qeCoqYEOLeA5OuAnTTjpey8pms7zwf
CpqNbIi/UjTvDc3nkIKpQMONyfxiRSqmSAfb0DZFhKXnxzauwRn4UrQeSyJcBPwnQuH2KQvj70ln
FxYIuGKWBqHdwbPk5WPUtBuveyvhqjLfZPlo7LqmZ6NpIsQf0YoWY6pCv/fRPxqDPFR506hnD7Lj
4YhjEKTmMYgln7L0a1j/QM+Ng3fZ+1RWL+2o2zpeKkdftuWp2lUwNr9B2+sIUu8BtYGE9f1z5kO5
K2sDOhInr2CVuR1M0larc4a0nyn6Q0q/G7A32v0w8+P8alG30a5OsCttXL6MIzlJ7ejEyLh8w7PR
f+20XomFHbW0ZpZ5GnzP1rWJEbDJ9uTclRJrB3RnxD+7AUeV7yJvF1X5vqTfiHkva8MuCVtWN5Gd
ea8F2dZyY4/Vw1Q/kuGge1+ToHBofEzlLR0fcjwxFt05yQLmqTVLi7OH5hJ/9tWdgsfGS1Te1bSx
Nc+wayijmuHlxdrT5tyBy67AMO7kBW4WdIdcfkj8dwXQ9GqTsiB/HI2MRZZbjq4/3o0qiAW9D598
SzJnMuH2m4RV4SWoX6bIzTqLNXAvFCS2OqnsLqgcCSBxQ8385MlTz376WpV7r//Z0zsj/EjkdxoV
zghHAX7Evv05SOE2sjS7UJ8so38hfmWrvpsnD6ny2jf3dfKukCdN3UcYHaqH7/9D2nUtyY0DyS9i
BEEDkq90bccbmReG3NB7z6+/xOydmgtRjYvZZ4W6BmAhUSiTGWd3o/7VIscR3bCq9hTNoVNJjxNY
6a2gcwa0onQvlap4/dT7xgzabGX6ZOKSHuJTSd256ex8VG1Dm6E/HTr9fByN3QQHCyb8vjadautR
zz+nBKDtYgzNVuLG7vRfWX8Kc69fUjuy4LuQm9XHN0ZTMde7FN1bZm8TPXKMofWR+HdK7a4vXCvY
kwxqyXg0IiIprc9ThIaroHRB93MkwVkZ3kLtV5w+d0bvKXPkkWmn5uFRll7Aw+JoReoEit2qiY35
H8x37Kz2+xTvLQmdxsVbFLEbnjrz9FWb0ewfdXYWe3S5wfe4A6EBLibDCTPHCM5RpdpIKdlBcDcO
n4rlxWqfBuWIlgycb8Wb6vlcprUzEEhkk/NsPtSZ4hMrdyzjPsOWKdGPvDH36ARwiurXPNwagXas
jBurUTxLfRzl2JNLLzfRU6ZiodW3lp70epfIB1N6XPLOIRaaFZoMR+/HO/Dqhh1iS/r5IU/QlpLE
920PgqLkRs5DN4Yg6NgVnoobAArlDjEMJ5Z8afkqzZYTdqYD3FCkm9A4B9WdatwaMkgBlmeCMSxd
9hoZpB25N4KuLcj9OlU+p8kI9welx/A25l+T0vACnFdjxBU8amgcOyn4E7XkiynL52l4bqHkN6BL
Tr6LAPTJbStXHjTFvLoOnaS4DYKfsmS5jYQxc4gUBFluZ+VtiatSa/ZTQqBgVNlFAfnNmY0dQZev
PAQTdRYdlO3kZyZndpAfyXwzjK/tGPtZBZ6sCfXe8sbIaifITiYNbDP4DqV0uzBlW1VGTOmHbpjv
CL5nbB0jRbINdUbW80VBM5816Aj/RscqEFAtBWD5tsotp1tUbyIPpL0tyE0gmchkNPY8ivpSN9/W
q/Cbe6JFgWYYAUsCzfmboj0HkgEkPw1ZJnrybr6dVoa4t9kUExLqrHKt28pxfq38/KX/hhehT3/S
niUN91XpDC+JMM+1mQpaGebSM31ohHOsorpr9Difh0n3y0CQ6haZ4BIweQp31UNoKcIrvxRhh6ON
cD+QyP76a2n7+b5aC5d/MSFUNaC1FxJy6LrVMQwa78IDiP2czhEzt2xney7W/uiti+ccBGR4gDJi
ndx7T1H8QKcY9Lbq76JkweYeWhoTXzGQZeXJSJSKBkY1IVAx2dvHBEPRo9UK6jvbCYmLEZ6OpIqN
UUUPTOemr9UhRWyDNsHWL14V39z3SF2JitWbxUoNQs+grMXcM7I9/y6INlIJtfYOklvm1+JgKG77
wKTilecJHfTktX2a3dkFxYXzthfpe26udW2aO3CSGiRlzuS0WcM50ru78oHl6Y0H1cF980skBrj1
/dbmuGOWGP+30gkMEcW9hkd7tbvu/uwY8fnjtQnumLVpW+Zo0xjcmMyfaDc9N5p6REkLhdcedJrJ
3mhl/7pJ0aq4A1eBSUEBDw/Aw7qZECb08Tejf7huYzMbqKFLlkDoT2EjCP92kjyNLatEzyW+1D+U
38QtmFaHM/+AKDR0E+ZT+PSROvbaKJd3yQcriUiK8WS86Twl/45WZKeob8vqKFidvPnVLqvjjkDX
DDqtEgjbzcdg1+9CL4VmH+t6FKXBNxNm6yVxHi8bNdbUgnSFMeeiGdjrH9koAlraPNNFFABu+P6g
2MVO+onGESFL/FbGbG2eOwFB0ZK+t1pcpdHDrPwy+i+CndxKla0NcP4/L7UUJYzjbzyOnuzhKQ6V
YvnApqG7neUaz9ftbZb91/Y45++1Se4aCRPKnVvaN8pr/W1xtV8Zeg8Olocn4bdoH8QYAZIAYchm
PMaukKiUfbI/j/xv56HMuVZZyIDiBUhlFK1RcHApyGf6XXqDyZnRaU7hefCAZZ4FMVjdub52wbfk
Z7lKYoRSO+BbIhwNh4OVCnpN/4LOl4Vxyd1iop3SKGCmHx3UNc76d5aGZ5Svyw3k4nwRvdI2jl3M
cRAzZ32vqQnUhFNTdhqSOVL+Nk2tYNdEVjhMCVsFItIZGppM8pz3X+TpJEmH6x9m2yGg+6PqVAeP
LNfFEA6j0ksFNIKR0XKo9KNESqAc7rv2AxN2GPX5bYf7Pv20IP1dAx5bhOR9g6fDbI+GABu39+ti
hPsqZh9HWNCIxso5dbri8zQfiCRSmN0M49ZL4b5KBo4oVdI05J5t6057s07hcb4zPGoTJ9k3TonM
iCBOFX0kDvK1SlfQPQP1gxLiv6AbRG7612KcrFjUQbd9TC8byCF+VligKdHBVYtXp60u445OiyC2
F5ngUN3q0lyF2ADo0csvpLg1Uve6Q7P//yfCXZbAgXqbVWNetfj9vjjp+fNAJaTqP/XyAxkER+cv
ccbFFIfniYQh27KqkQu861ymDp3ckQCcbj2UUq2j7DP1xnEvbDwSeAP/jAjVtu4sVvbvxlNtfIry
Xw2GrtWn6/u4+TZauTkvfT0hSypZKrpTrMI2d1AwcSRvQFkExc3SlU+iWqDQHocQZdXV6M5HVZqV
5xhDXnDQDqzUj7Z592P4/fvT8U36NSR1pSmEoyeRjoGq4mWQ6IvaNYIIW+DsKvv31XWbJ3ptQul+
crPuqQGBNvnIYSKYpQX9k2VgIObfv9+0TRNK7x4Y+CWIe1NRKM3g/4/TdDHAs2j0bZ+GkwpfG3z2
UVA3elgerF3pZ7tasJZN8F6Z4m6itpwzg5TWgPLTo2nUNikXxxTJC2yiw8oI52QL1UDGDe0hN+7h
1TWKOZo7RrHhZmqU2hgQbQRX+KYHrAxyV5JEimgpR8QlvZVgbAhSQHImwiH2R1/7SJyXQZ6gZZR8
bLh79BQPauFO7ihP9aE4hr4q6BcWfSbuLorREzN0LchGMD/0WGWaPw7mL7DTC668zUFEbbVx3FXU
m0MEWQd02zduB7lF6dxZ6I9RnPIh9Jp9/1n5qdwpvvoN6tcCRxT5CPv31aGth07LoxnPHmls0ZJc
1FK361Em2A1jq3+iiQpy/zJl0q/XEXd7Z3Xc5TpRqcIzT1QYMFBUA1mvFjp4iGI+J4mMnC4RmNkc
UURP92873A0JLaNKQd3sn1AZt6MTfNHc9lz74+lDnblrWxxAtebUWJUFrh+jCegTpo2tt1GN88MS
pennxgAbvjmU2bJT8pTcVzqNFntOJRRSg9aZ+uxb3cxdaQ+QmhLppmzeopdd4F9CkDPJW2NCb4uC
Ko4Un+cytxvU3huUEq9/1+23ycoUh2y0WjJtHNA8pz0sPvo7T1Zuxy/kcfSjvXICg4logn/7Ll1Z
5GCuUkz0CQV4bpk3JnRtyxsL7PH9GRxwdvEhvoDVN+ZH+RuQGxUV04YkU+UpIbnLdN0pFEtAByI4
HpRDuYWo01i2OuYUmgoo+n1GT8U0f77+rURGOHQLrNYKaU0R0tFDONx01c8GTS/XbQj9gYO2elxI
MjCxb5a6R96BTWXdU5ci1qF7NKl9uW5PtCYOzwytbgszZQmj5NCPN/r4ohUCtN6+5X5DCuUgpehq
vTf0GblsAtJoZTpYlim45bZXYVqUaCYEcRVuFcHUJFLc4LwGeuXUpmVLCureBRF8nG1YuJjhVpJo
IXraQzwfWLcLFJVogKYg7Syj7+L6V/mLF1wscdAYWbmUBgnOqFL7qLCzpkXQsrhFfuje3pXfQe0t
sClYHP9yqKPcgrLQiEYtqNEoBTnWSXlces3Wk1ZwWrcv0d+r418PQ6ix/mAEWpr5SR12BLneOUat
rxhsSxJeaSyK+jMCulhT/n1lt0qiEEQleLe+dW70E+VFO3ItR53R0leA8VqU7N3sMNfIxSAX1slV
kOvDDEhvXOPH8Gzsp1Mrgb5x9me3dIeb9E465J8EHrOZ+V0Z5RAw6KEwNGYxJjijsv1cUQpK54hC
4GiRze+pqag+mdMZxBBw3TlEdcRoFipwoXce52tbzSGkGS2qRSKIEY/O4sePFPJKA1gimhOjEwZh
IMghqgeIpwvsilyXw8wqq0D+FSEoMyfdyZr8tR9m1Qmj5BYv/CfBRoucl8MaNG/qIdisIUN/h9Y6
R3lJ/PKIEQIHRCkQdkBh/w7tjf+PceRNP8aklAWEIwqmpv7tx0qLDNkSvUfy3bk7RBDfAOeV4aEr
xk+fuhtRYmkTVFf2OI8KyaDXoGrGTUQwezIqZ0Wu/Vwd/esbunk9rMxwPtMpoLeOIjyCZGVnxHdy
Ibi1tzMxKwOcd1hzkoRdib7H5AA6g/ZVgcwfS6mbdrTv3mY3w6QzU9/6yLJ0U1Wha4OQndu9Wp3b
BjQfaLUdsx9FG5/kaPSum3jvxf/juCkXG9zWET0xtDLPIWQc5n6AhjQwtyPQ0n80Pdhb49QnOtoK
I4RCkWjwil1A10xzmzoWMG6h19Y1JKg+5PNhRn+XViQvHfrPKk33aBo8Za31KFgyA+trdrnTR4dI
S1XmLdqNdaf76ZF1uU+NLbuMwERUEhGtkrvwZ7XRAmtcIOI8UP11Vg0UDeBPbgU1MPDKG6jVT2hs
6Su5dtoqfxMslv38tcXyUQAdewU1UQScn5uDAZ1ITH02uV19CvYgJYBgvfU87/pDcjTu5/+40fzY
pDYY1oKADfWoz/QB1BEYJ6hOxZvi/39mCZi3XFmowT2CUsjWJLqOvAEZSzfq9mUZeV333ex+Xd9R
diCu2WHetXq9m1E/oyKMZ4KE9uQurOypfIuVl+tGRIvhcLrsEzC3xBkuwaRFt6ZstzEUcXrdqUUK
9qLlcBgTxPGYNUpLXUt/7cpPZvqY9c/XFyPCGIP9Dastg2Y0XoslHnCgZXHjfXxsoMqOEqQvGjcU
LYZDlCHJl0FPkeLTNQZk+nEucmeRA0EZaPu6+Y2ZBgcgvSKZscQ0lHPrySAvZnW4vmGiZXCQMcYx
KUOT9U2MUAGWrd42iuJnmdTOdTuidXDYYAxjHA4avGxuAzsYK68I4t11E4KlmFw9uFQZmQFy1Hjv
fp+LxzZ+MTMB05DgrJjcwe8UjEWAxBqhMthO9PRcYJa9vplHQQVYtBLu3MsxjTU9BZBixMVQD0b6
tIgaBrYL+IqlUAuFEYx2cR8k1uJ87lnzt/EkO+Fe3wcH2Us9DG18MQ/qPvLjXeOpx3dmlZv8vtuR
xI2/X/9ifzmtv/8I/hGXGJmSdkYDJd7wcTT9tv1ptdT2w3kntWet/hLOgX3d5PYddbHIfUHdyOWi
BtuVKyVyY5MBgy+zjqFoTKcMMyg28vxG60LBA3L7fXzZbJX7oHpLx2rIEZsqD8VB8fIH05UPxlek
mTz0y32y9tcXuZ1wXtnjMF1GeNmjJf8f1hroRD/Qw/RgOdJj9n1wBq90swe8q6bERreIKBmwfdIv
O8z+fYXATUhnCBxjhyET4vbp/GiWmujxz1Dvj4tRVUBpjGk7U+a50yB8Aopw9kYmcglNwQ6t9cSW
9dCt9eG1MgdBnWBzSStzHEhWi1KEIVP1qwwDVH4s5xAIwEtkgjuOCEMNlVIk6+Cg9px8jSf/uk9c
3zIic+gI6spIGSsDjj9qfh0+j/WPJjxL1XIzhi/XTV1fC+FpeLROa3Ujg7cX4beRTXQoj9cNbOLj
7+9BZO44kVTRc9qiupCP3yjkmUb9V4EhjutGtmsLKyvcISIV6ChA4D79LyvvAmmrDhO4po8mMcHH
ES2IOzO9tdDQxOQd2CJ/DeV+JK/D9HB9OSIT7N9Xx3KJeiPpGvjw1B+L8jhOT5JosH4b5lY7xsVE
ZhJUqUoRr8av5m46JHemG+zbH71Lwc2sfhG9WbczVyt7zOdXaxrlTs/oGA1uOGMMhKUdwaeRPOXO
WNkgwFmc9j7xJFXInrVdk1gZ5gABk0LE1Dq0fjK2Lqbm28h28gkZVohMtN9DUSuL6Oxy4GB01aBq
HWiNaDKCdbaq7dZcHpGS/Npa8yEfRsH9wX7v7/BK3q/t1b4mZGrndihZCiLek73lMfogeS9qkxC4
JD9VPwUaZhsqsAtKC7JDaWWD7/OMBIvo9hXZ4eAi0+koheCBRuG/OSseMtMHAhrYHUpKdudkX7Pd
/DH9R01Fhh+zfSgZ86SXo1oaAGEwP7Bp+uGQwSsZrafqxU+B95GjfTHFHbu5XAjUxXDbD0P+Yna+
WfVvpSR6KWw7xcUKd9iqgFnp3+Gww/uahYdMTlDUqfuXs3Wxw50tdV460gTonQHrq0+dekcP5FbD
YWZyjxDK/m97xx0tCHNDNFMBDUEZlPe0UTBqTjHvQxRBfm071L34A5+ggKoJ6u4d2BWyQ3dYQIvT
2TNqpmIFy21v/71/fHJCHVolCgM8HtTmJtSIbYUPTT8Itk30lQzuTJGgTstxRjgx+BjvYiT8UKdx
WJonOZbEEaXM2Uf/E5Es3TBA/K+ZfPPRLI/GQiDtA16zyM5AUNerr3lx7iRMU/80cpG57T28mGP/
vgLAOUjlAap8CPhS2TPaJ3RR2NDEc6/7HjuX1xbFndswKU010pHpDYdldK2Mai6IBCN3mG/Qe/p6
3dh2UHZZEnd8iyYJTEiUsxmaKt9Z6Vz4EQ0HwZI2rYAjmbDPpILvl9s4y9JUEgD1xqa9yWv9totE
nDrbUcbKBud6EBEMsrDGyzV/tT5b38udBHa00R2fpR2Sqr6IKHn7MbWyx8WBrYkRDDXAI9U0HPOB
EdNCL+gFU6UFBGKy2wHkVsoeKV37g2NWIK/7vZ9sv9eOqAfpCIE9NN1hdnln+O1N6UA1hK0XI4te
cpKESeRN31+Z5HzfiPK0T2Vk6ZceE+dzi9GkAhkbUTuhyAzn/HNpRd3S4IilbeaQIncTGVP+hgCn
RP7IeX1Gl3Kqc8C7UQyzrSbRy5gQoSCyaC3clWVKfVz0EjyEJR3JHd1pTndPTsoBTKcs+EVQ+GkR
vEm3bVJNszA6RnSej7ClqlY0Dep6YQk2rvFQhpjV7nNB2m67GqX9NsNfW7lGu74BjSsk1cBNe0A1
ep96iYv46QdIS5zhXYRZ/fIBrFoZ5VDErEBxLfcwOi6Yd75LMkF+bRN4V7/PIUjXlUuGlAwkCFTZ
7gfNHrJDjQluUxUE0oKPxHM5ZaSGyEVjIElsUT+Ik2NmzD91SIUI3Fxkh4MJWgw9aLORXSVSv5PC
Zi8p3S5QO8Fyth9cq41jf8cKjoY4bLu+Q5f46IB3BpOD+dF0653laEz6G5wvaMkScdGJPhYHFKji
ShOhFg6XcRiqzxX51lo7s/yIBC0Ok4nmUp0A0LlAMG3lcCllLM3SfmTtbaq6H/Hp37/PE0kvZDHD
eADeLdXN0t+3opzfNtJdfp87M0U9NKGmYoY6x4R+/xbPr//t7+fOjDUqVbzoLeh4qK8WR1NUhhL9
/dwtC4lDGR0ekNcMxn0uHRJJlJfcDlkvX1jjDgm4cKTWkvGwGB3ZYayGjN9Ms/OD6qHxVnBUNpej
qxC5VFjFm+czHFKiLNMIMtHGQJZVeqipYAhp2wA1wHZsWZTy0FImYzyFFgxE+luuvo367vr33oQU
/fL73G5lvVSPQa6iBkF1v40b31p0TyNCGVL2Xf8Igld2OEjJ9WlEGQ0FrtYDf/G5dTDcelvsjd2I
ccz4TiTjKto2Dk0kNHeazYRcAJ0elORMPtR0uVoOF3BoA5glKWGdncjhgqcKtf7eFKTy2G9c2zIu
3MA5H5pOxUywXL3m0uMIvd3qGyGHWahBtA34q+VwqDhPUp9YOvotdZncdmBRCZQQhCigeMrMbBcP
s7sMyslACm6Qm10mpTez/LMYs7PZzOehNT9yz13+HL7EN1dmoMgREvBpXJ2sSHUb8EJNcSnw/W2o
WNnhwBRduckcGO/TraM3HTI3ckG0U3ntodtFmjCfuHnWKPrkLQK+R03mdnkYIf0ezri+zVq16350
57iwIfMk2L3tZV3s8Hm90lTCQjfhOCxOZd3ytRP54KraJfsPIuDKGLeHRpLoCw4C+hgXKX3oh2m5
7VThrCy7dv44Cysr3LWkJPIizSVKASxbFDktFIwNNEsx2QTpQAVx43bD4Moad0mhRU+CTh8u2dEZ
veIeV8gpfxhObDoX7Of7xQM3zENyIwrvNkFrZZbD4iYcQTquIYys6v0UPZNgEnjGFqLgBGuKBh5j
XdM51CprC7L1TLm+NCtMzj4qBsanUy9O9xJoAq9fLJteqMsm1DBNqAERi1vNaI2NNmp4k4FmB3NY
xE6/Sk7tQrTWS59EbRqbE65ra9z90hh5k9KK4AV4V38D1RRK3EhUgYo+jDH9p7jNDcV7+vEjayTE
QI3ABJkxPyNO57qCkBI0ItSnzmXCVWiKf5cfGHbFjnrXrW25B5oafxvjzgCYd0MLXRsgF1C/1OQc
idxe9Puc15tDklR9BR6gKjxJoNQrBLu1BX/rv59zCHQAJJKR4Q7pQExsTIEXgSUypIbz37aJ84SQ
Fmj2tQAVugkirp0p5EvarBiuF8IFF1qaZx0N8SFGh+5YhBkf1Vsd/LnyXuTX7ErgcW9tijuxRhvN
akeQaFN2Ddo1uj24DP1cKES/fVhXvsXFGpZsSmPBxE7iV+NuOKv73AEZauUwIQ1xvov92rVVcReh
SRajgcIk7oz2HOl3JmTnWrCqFm40f5trUas9+xx/WtMJNSFJD+VOzloBrr9C7vDkyMluhu5v+8VK
Xq3g8BG3+22F73HB0GmODpyGuV16Vs3BUZTIvW5CsBB+QEFF+15gKKCMttran7N7fDJb0dF8KQlO
6l/cwQQHk6GYBrTwsKWrBAA1QI8KSO/eI4jZo054ZFVxBqTVi6iddRMXFIjOyYasoIjGHdhIy8Kq
HXBgsy7yMArvplq/08dMEO1tXn6Krhl4RVFN5uenC4r++PfkST8jy5+mTqmc5cHpMSbTRYKs3WYy
GRmG38Y4rBtHGdLfCirHnQsBiHNzhkYNgLWzl93ijOfCi/1UtvMvjSMed93EjJVtfj/jaS6sFDib
j5Ll902XOokVdneJ0psHQiownvYdJEb6nKVyWlmAv5teujLPoWNuBPUSTDhuOiPhjKddYqq+ahb7
rNUE1TaFdbP8cbRXtjh4LKcA5Q4rYbz7iuEWz4oDKYiT5BipzdTkGC9N4xmsFeo+d0Gp8nz9QG4G
iuvPzMHmJE+dpAdYa+POnuY0h36X6aiZtiiQKYgTlT1D634ffyRbpmOoQzOpgnPD1+XiZZLl8L2e
2cdOq/iZBfbZ6BAagjfoNhJoEHOkiBd11Jf/jQRt1mOUP8QKjTsWeDNSKnJbvILY1p73orG/LdeB
njk1VdSPMKPAfc6UtrO1VHPnzmDQDtIdiZ4T0KNKuuh4slCG95u1Ie67leCiUoIhRK0HItw7lMh8
yyEP/7woimPqfwTi1va4K2hsFm0hOYWMMxAh+5wtniEMuBmkXFkTn3lMlXo0mxFzy4N1qMCAXSWq
fd3dBZ+H5743S7PXF6ZZNM2fuhEC5gAy+dDVs+Ce27oQVrvFq9ZNo9Vp6jzorlXLp8YEoexAfjTL
R3qu12a4eDcoS30OEmB0TU9DQmwtrwUbJvok7N9X12jbWC0oqpFfaPTK09Tapd2y/2/fhAN7RbIM
fVjgyVUuDd9KPSh30wJ5HDuq+8StUcAXrGkrdlvvGgfv8ZwUEtRRwV1YDvY4eHHyiD4iuySjHWNI
fMSY3fUViryBAwXUBTqaJ8iAVtTrphkEqV6bfaQssF4VBwh5QCQ1ydjbin5eQh3VNpEe9maObW2C
w4ClJ+ji0jT0CT3Ft8GN8cSYzIa9/NO6UX6AfRKaXyLYEfgfz3UZocF8jDDD4sptvcewkD+pQvlH
ASjoXP4nTTB0lIaAnX8yM5lr3cYpuAIMr/M0v9kFt9J98Ch6eQucQueuJaoXUbr0SFvrpAHZL9Jc
RHbBK/PffI+nZUQRjPYWmodcLXpo89zu6YGiA/G6g2/esSvP0DmYkLKkbstF7dzaa9+6A9mbrvJM
71Qn9617UeQgOL86BxgVRpqh2YAXpTVDECFV1NHLhuIpkILRqcPwV6JAJL1a1O/XFylyRQ420kbL
0ec9dG5XPZvm25gI6iSbCaD1JnIwMVboH05ZdmR0sgOTBGOSa9AA8NmjBZPNwjezyAU5yKDDlNUL
qOhcs3ok/c8UloS8CyIbHGYkdOn0YsC4ZpxVhxkyFHqhuQN43P/Tx+GJRZahmZemAzR19bMS3c4i
krvNOH31cfg8WQdme4UU6OVhGelWPSIZ+BDc1zfdCZoTno7h5PE79Q3dns8sZg9FrIQC76McXGh1
MJmkYIMSUDfRuv5k1c0HZobWS+SiiSkoAroM2MNCJk4LVvtgeLJCvxBVnkRowY/wSpB4GMADM6KS
htDVLZ4iN7yJD9JuuIEqjkj4U7RzHFwsfdZOYUNx+0LZYCDa3spLwStu28mR5YJImQHmZ87EhF/O
AxNRUl2BlRisCw05Ro0oub7ZmQmKot9mOATKMA07GgoQKEFnZnvT7fMza2aQ9x/Jo64NcUhEq3mI
OzVBM1fxRUqex1b0Jtt69a4NcMgzyEUrTyVO06Cldj0kd0WaO3OJTny1WiCNkOzyoTnVjeHSyNAF
WLF9f1y2kYOktu00uYwg6Vm1mScHUPqgEC1C+PSlb+qbYJAcnan/XAcotmV/vm1+G+UrWm0MZQcL
+kkot5778Qs4/SOInUyW10idIH0h8Ea+W32oG3Sh1CbaXM1vQWjYSv0wdqLiyPapuqyHw6NQSfSu
LiYdRc209XSaGV4zTaNg10RWeEiSch3lYyhlqoMJEQb5qYkDAZ26aLfYn7B64VSFUYbFgDdUCJrP
RTNsdf4qxT+uf33ROjiASJYSmawGUflUmQfaVU4TzP51E39B1csX4dChC8yKIH0M3avYrg71sa1B
xwL5jtBlGRw1cUVxmGjnOJSIIMRt0Qn8Q1r2tIyv1HypZUHM9Zcnx2VRHFDIZVJC9xIxkX6HvLTP
euwXjHloT6AkslVP3mdO0NrXd1L0sTh8kM3+f/EhyHdhdZaW3fXfZx/iChS8hxprj1MSTAPVCLu6
9jjK3iybTmZ5sSJKdgjWwbMMW52CZvQKL4wulTxCVV+qZPf6UkQmOBRItazNQNEBHNfne6mFkJdF
2pfrNjbbqKli6kjeWVBP4RuISNNqdQZeI4QLbM6CnECJCrrX9MBGfUJXf75ub/vzXMyxNa8+z0gD
Kycmew5GKNEP6OWTQca6hKpHE+3LdVubWfb12jhgmAK9K+KCvQLt+LaK7dlj9DN64sxfYmdxcL0f
Y/CiZ7voKBpq+gtgXBbKAUZBLTPq2HuDMVime2KXu/gGcmgHMM1+agUh0ranXIxxYGE2NTTJjQWU
vcrOgrJdJggpRL/PAUVtDXU0jXjnFlDc1n/knSDhKvp9DhSMtI2qPANtfRFXtkl3USd4/m2j6e8N
4juGEtAMBHMH2cJKt449lCckM/s8hfN/+w48MYBEkQuIU6wjJoccAjkSJhKv+7RoIRwm4Oe7sMwJ
FlIfDNPO4zOhgghHBAkmFxfUcW8qi0xQocFrzPC7AlcdtPpQrXEUO/X7U/zp+qKYe/6J2Zevw4GC
XCyD3MUYisLO5epdRL+pQ2BP+vOiidKTov3jIKGfQ3BdtPBkvCkgoIVHS6nnO0kbBCdGZIc7/maQ
am1fTIgX8NxTwXilVq/BJBhpZMfi2r5xx14JimJQBuwbsej3CP1IBfizIyOGBJ4aQPFT8cxA2/VK
LfheguNqcnBgheFEZAt2q1l1A2k54FnlX3cJEXbzPNBJ3S1INSE4lY/xvr1JQ8cI7fwXvZ/2bMCM
Pc36yO40u+/s+ruYy5AdpCt7+wdN9FQskhICMf6R1k096RaNr7YEomjL1QQdZZsHQGUPXMbfrfGV
kzDuqdQNFqa/Yok+UypnztQqTQGBT9o/Ge0wnqQhj38K9pgd5D/WqOoaupPAcAcCBfz76jJepMZA
bp7ldVzZYTmxzIV45pnR/tM92H8O1+1tngnVNKlqEswy8SQ2oa40kjTg6ZTXt4vyrZ6eZlUUlm0/
41dGON/M52yhgQlSptaoW0gHQguwKu9BDPWqoePCM2h6TGWjtZUm/trmtWCJ22nGlXluSwfUJy2d
sQObN723uOOO7JvvMahqgx/Uj47RjYgzYDOguhjkbzbIJBYzscDHTkEeOkElcWCyYifF+sjVtrLD
5fFNDdQX83sO0HxJx30hYijcdA58Aguk79REMfnfvqiYdaD2LATQltCLVOU4jsQGD4sg0tg2oxuq
blCZWu9338rlc0OvC5IhywN2q468xK1bi6Tetu9PdE/+nw3uOsOEaI65UUBXcqieVQzGKPfxYXrM
D9o5OkJNQZi62jzHK4P83qHoSvURcW52ns6R0/+Kd+MP1tbAZs5AJCLyuffHzR/AoSEdh25DTVf+
iHOUUgtqikZR1r6iOamX79AYnTxJXoWW/WU3IGebgnNt3idO82PeqSLkYqf42h/AhUFWXlRJXrbA
rWN0T0DiH90ZpwDD1ORI/dQd9y/v1Hq+iIZ687StFs6FRlATMYMxIiPkjyGLKz/3gZ8oqoMk20fi
vJUhzoeyLMbOUxwHQ5MDv8foB/gKy8IPwswSmFI2r7qVLc590BTXTH2ljW507lxY9AsfYzfJE5RS
W5s+IT/kZF74ZLjV5+keaQFbOnyoErn6E7hwqawrkGFTdHYEWuAzzaNMsbzrt882NOsKRTuMbOLd
zEFz3ujgImWVyNa4bXTqtwuozobpq5zE57xe9hRq1l2ZnGZa3Ubm6HVQ/xshKlUSnQi2nH29P9z3
8qfwhddCgupeVNWdS1tINMyfh/yHYLGbB2RlgYPredKCWIo7DGuiIV4D2YV5SL/mu+B59E07dFIX
JEnvkmC1aNZ2M5bR0RqoUhNde+89USuEndOMDrmJCymBMHkLPdz+JatuDXDRh+lHaiorU9xdH88x
6cIMzUd18audA0cbTr0e2ZjHcgTbuf3BLovifKeIrFKxZBZV4DXPCIIDUN478aE/12c28z1/qksB
5d/mTXVZHJ/IsubRSicNN1VkBvYMBXYzcZZMcChERjg3SdJFR2UUz5Teepqbr01wq+mCjyQywdBn
5Q+FKhkkCnG0p+qZgGus6B9LURvaJiyv9oqD5TRR5mmYmSMk+xhdyd0Xg+wC4/m6Fwg8W+Ew2Vpm
jcgjShtjaznt+KnXD9P0FTLcevDzuqVtd7M0SKdiVSqvCWqqRjKRAo0ZpSFBkD2Yi30npfL+upXN
RnVIpP02w6Fu0eizShnHirbDcIKT3E25nTLJPExCaqK+z20/uBhju7vyg0zKZqUPRvS36M0+CQ23
LBQ/ymuBR783Uv+JrRc7HCgsoLiI0WeNJsEj67lkQ1uDHdqzEz7m4PZO3MCV77p9AbomyRkc9cj6
QOU9NK7wqOycZt6l36/v87bfXP4iDjxiVY7CMccJaLvGGaNfJjSvY+2s0Js5Gv+HtO9akhsHsv0i
RtCTeKUt295IemFIaonee379HvTcUVFobmFvzzxoIqSISgLITCTSnMO5WTi7zD5b02YmaSehuIhM
oNnf56C/5qU2OMpJGJ9BjL401LSBYxLvyvku5EFC8NSSMB5j6OdEVCqcYHhDu10ir7NGT3LVI3+q
nLddjOMI4zKb4gqXlaAUe31CcJ4GJ7yUOenH7QaHi6Wxw06NDLABleD+yE7j9/lePmhefGhv4gOs
G0i7Vhm/Q3nke8TNTvGLF15t4jfodLBQwx+Yc2DWWQwwPLFGNUlBJlw9yGAGVe/AgR4+q5YOGOrJ
b3zzZuK1zW1u70os4zFbkOJFvQiPmSXVrm8yPyeY7C47js1zl0e/Y+VbAEKjLWKE+i99jyyn1g8c
A4TvFp3ICyzxJFoULH3hJRt4y2P8p67V0SKbMGyzAatbchukpZUT77r32I5bV5vIOE4CiLluVhG3
RnvTV5zwoIgU2Y7yQydW6mRn+UEYOAHPpstayWScaJVFslxp7+lYDSMQD+PyRW1ulyiiZPec9VHd
++CwV7IY91gSs0/k6B2ltHhS0aEf3osJiCdGvDuqFHA6PFyR7bqnrgPhHperIbG1O8MMFOTVYgoB
8M/ztfTNO/TJOxVC48aO3NCTOHkHrkzGqVVz2Y0xgWNuXXqKmSMhnPsBqwC9N+2VLxEp2w3vOngf
Xvq4ucipACHgfbzpb8uIEa+UQo0Ar/NmW28s48tyEmtbB/UxbX7L95KtfRtcCdDYgV3hVaACj4zy
DCiHxqpv41ueK9q2mT8fxF5QItpCSCGCn77ABHnfETfMl/2oCZyM6nb9Tb/IYW4pLSJB2MxoTJrv
+9kKQBll7ue37vcE2FugJfGUmB7flX1m76xcahMjVtB11Xm9O7uFM+2qVzrNWnqxo33lmMxmh89q
cYw7b9tEqOUEN6R4oMTttR+eKaZgdPgUDJ++ksR4cD3uiFIHFY2mupPqgpreXQ40vRO5hR3519fF
0w3GjUt1kiOtMyEQ62+zdNmVxrdIa/+jEMZpR23Sx3UCIZWR+0Ma7IMkc8vR4NRmtgsYGCajFMSa
DPiPvy1vzJRWDFK0rbVutZ9AN66dqtvQbY6NK3sA+D23p8VN3MhF2fb6NtIVfNDFlWRmhXomaDLJ
dSRTutgdgue4eADVrjdovGfxZiS4EsTcTGqZ9LWgG+hp1J9N80VveKOZ26nUlQTmHooqvVNyhVa4
QFsDABK7tGNfeEZVyAGkq8NLbPIWxFxFSR11QzKrqFBI6JUc472hfwZQBQOG/6oFOweaSXkjjwqe
QcQAWq16K5VvIi9k4CyDHQRtpAURuo58cBU819D0Oinc6yq2aammKAIlABhcGsvqkwSRlBUJvGvd
nQb9sCx7knA8OD3aD1q8EkEXuYrpBkMah1hCTEcQVXXVXor3RBCs0HgBxomuh5wwi7cixlw1Jdbk
KkXTZAKibRmMiU3w2EVv17dt82BWa2Iss+n0tAsqdPSQsHlZIvGczhFnHVRFr20bY5NDCWgK4Fp1
72/6wht2vdfu5R2PZmm7zrZaCmOZSxSGZVJgKbQ+W9wKmAenEErpLe8K2t4zRVMAbSFTerK/9SBf
5FDPDSBW6vWbKcmWNvPoz7eP/iKBCc2SemoMZaTdM4tgNf1iDYJLeK/m7YDEvEhh7uxBFJJxCPBs
bpBjXxwKQKHe9Z5Ms7B7hROPUEX6qAUXYYzxKIYo1GGAFg4l9QTdn+OfEqIslfcA2hajE91QVWBP
saPzfVsQwRA6zemn7seYo7uqhVcLSwEXasF5Q3NksY5TBOlqXgno3JiXvTAFO2KIthBGltTw+mK3
9eHPqlj32RG5KhcVlw7QNHxRrHaRmB/AAMo5o03FJhhrV1QZ2CAse8FQNfh8FD2drsk8UwcpW8vb
s00fuhLBGGltdLVRtibKVfp004mmOzW6MwNaWxWL8zynx5rIv6+7uM1jIpjOBXaeqorstD5J2rLW
DG10jPo+C54IkgxS6pvJ/XUxm2e0EkM/Y3U7aJM6l2FUapiZN/eTJAEsRDkBHWd3Xcz2s20lh3Gn
i0SicpyAUoO4/mV2c7e2kT98i27ohHOMoaHU47UObuuFISNLgwqKygIRTMs8yUSjLQST+kvLENaX
PCrL7d27iGDdw5J22SRjZlLUj4p5XwivVfXM2Tnqlz+4IDDK/LsM+g2rEyq0Av6uhBXJfrXPD9MO
rTqO7GHXHN4VwVsOowxhFQdFO+CQ4jZ9rjX5RhLCp7kWOZWMLWsyRNGQJGqxpsjcRF0kFgBCA8J1
mSOVJJj5MQ1FW5RCuypzN63EQ9rNnLzB1nW+lsncTVlXRRI9rH9S9H7qU4CX/wPcOm9tzO2UyjlG
nWeEpe+P5dQdXofExsXuxWeaiQnt/FH5HVjDmexHHqH8JkzCepGMOraFMqptjNl3IE68kzujTmne
jYm13Od7QIr40t18fy/veHqz2cewFszoaJeFilGI78FS4ANRC0+M9IAq8CGFmrqCG9sUyhyIdrZp
qz5GGD4VRq2/gFFduU5J3abIz0T7wM/dCVjSxJetyubhV2/55bUgxpFJRa3V+oBUrEBuk/irkh2K
3iuAfsUx+63UxFoOc+WEQy4sVYNrWhZxZ/6qhptMQho23yXTbdj/zoxjqHEig83071omNaKVq1Ea
QQEYOO6c0Z6cs2BJ1lN46J8Ft/Va+T2lB3bH0b6+0i03vRLKzhx1jZ5GYomF6vNgxeDoNJIf1yVs
hoxrEYzDSSvSj9II1CXVb7/nbumntvGNUs8gWefykGO3nOhaGONpBIAdCnoOTZxIhpLE2Zx1e644
RW3ukhg/M6tyOw0U/aVIkLMy6lNUK6e+lx6SWDtO6ngKu/rOqMFyqk1nRMz3sqF417eVd3CMtwkS
owQvEbjKG7G2sirYSUTheG2ON32PKlYKWVI+GvS0oJcm+K4qx3zYkfFbLt21xoHLDskx7HfjWMmK
MoJIaJzxTg6/y6liDSgPCMvtTHj7tpmMWWsI40KmMR9AWY5RkcFTvPkcu1puRT80n4ZC+aOkwUl+
5qRUPPwUSSOYq/vbrvNILmOdYGnq+FWsn5b8+/Xf33zEGuIfASysedOJ5RTRPjbxMGD0iTaQ0QuH
j9O2fUgXQYwl97NAEqS9O8DcvwmAsorTZ6N46FX5v+0Yi/sDDAeBDHSia2q/6NNhGB6u79imkwAT
kARiN0VD5ufvE0HLlKS0GcKEPGstZfxd6V9gw9dlbPuIlRC6mSuNjgeQAg8dTqW3J4/O7CCLuSt2
s4fesyMv57wdfKykMVqdRVnWLQEmKvAu96o9RaJEj8Bed1pP8yU6JASK3uiZ27TJ20rmohTnLomH
AqukUxZqZlXetJtvFxv8R6jqvYvlPi026R4Rv/45P8aiaiExzXiKUIR9poCUvR/dZk7utz7YgY/D
D33/D2YqntXCqXkW/NwTHB4m9qYtSCrgomTFQO85cwVU7SIVYo+gKyeVJQSWQadCz/rMG6LdDJ1X
chg/X1YNAT0Nmuzm4k7S9mbyo+9FL0KfaBRhjBPQn7ysy/aRXlbGWIeciRF4oFBlJ8Vg62l7UPXK
nztesYm3gYx9hFWuBXKJEprSRF6rRe48op5XA8PcSB6v2+K2KAOjgbIkyTo7mBD0QRRrFDRqLlwz
vh81p5gLK4l218Vsb9xFDBN7hFK4CEWLqKCsXkoAHktKaakijz9t291LFzGs5qU50QlBok88BD6l
Oo33tMgMMGfOS3EzxFgJYlQvbVVRMzDV4ehjfBoFAM4RXuceTwSja+igD6cFqUtHruqnQKm/aj0P
qGCz8wAt3n9On1G0JA8WNU9QJw+/0ybS5DaqfbG3OleyC7c464uF5nKRk/fnLYzxxyre0Wq14Koc
G28MHxMuXSBVJjYxAcBhYPJKpgbyNcYHGnVaTVKFVVECgOFES+HDq+Hm++QYR9ZnWNlW0thngq6O
khgHCAXzufF0obF0Zblf9JZzMW82Ta3lMBFGOSNRGUnYtkA6CIngivFsFz+L/FYEasZcdE95Knti
M3iJ8nrdeLfjwsuGvt/nq/u6EruwKGM0i4BYb4+hRJoi008oc37R7OEc32q8tDNXImPI+ZxWJQFD
HI5Q8gSAOZdnGrsJZ0Bv+/2O17yxqZKrBTLmbJTxnAH9C/AS/aHOb8eFc3ibXnb1+4wtt4kUaHoA
UhDdrOKj1gnhqdInQIBK4LIVM0PlxL3b8gA+irDaJAo7iGWKytxUOmbbiHmWzQAD8rtIyxyl400x
8AQxMU4xKq0mRygTKqafF6klhrEd1Odc4o0Lbl4g8mVFjE1natw3Sofq3STLu0xonGjR9wA8dK+r
OkcMO2yVDqQwixDdEGlnPhJt9Nss3WVL41wXsx2mXZbDztfMvSL3WghjVn2gwB10X3IAefuT9pXE
B91JgK8ZWNk9coGPFL5K3n2O/8tYfQJzJWPmocB/6IzUyG3VvJYCsGnJ7+vr3HwmY3oIc4/wxgY7
81V0SlDNtH8/MvPW1rNSsCvdMG1tXHo7CcbSbopQswql4LVIbMaGK8lUcVcuq67HUYgUNNAke4DP
gtK3cQWfn2DcvkFXcpjLrJCzTA06zAtVX2abAvpFTlDY2VG3ZHQGRYf+B+/NzFsZY3JqmRWDgF54
JFi+qcIXOb+TASWq6j9kVbak/FRU3vVD3HbGCiAucJnqOpLjf++lobTzLE3y+J6iRlnzEeND7nyn
+BTftlwc3gq3r7qVQMYdZxhJU1QFbeutG91VAGc1RS8vLe2Qe+Ou4yVON21+JY3++0pVZqHSQkXW
8FyqbnTJq5e76jPjv0hx/NlBRhsTcSw0LUZAP0uHIXwOo50w/Gzz01IK1n88LEYhu1SpiJmWUPyT
6S/Ieehv4T47/sN+pHztvl6XR3/uQ6y1WhmjjcOANqgBaM9OHNxFJHdQMLSaprEVaddPKWdxm13W
631kboE6jseONFhc4xR76b3ELt91r3QEU3do1GruZE/dhV7tAl2bh3zF08v3z1tpShWkMvqHQoR6
Xb7vJoLeVTHcdaXiSbhrBaLd9wTY72CZGyLhVy/M3OQ7DfI+bjdQXCSUp1SVvTeStJ6QZ8ph/CfF
y0Fw3LiDi6kGn985v/2YUi6ymAuiNIK2qVNK0Cv/Xqq9mAvWVL8UICUxihtTuVFi29QLzhFTS7i2
QMbXSJnYVlIHfRpzPbLyoLipiHJMDEyfNk3GGXnetvzLChk/Q2LQk4CiBPg7Q+0BKNWOgVYUzKp9
3UZ4YhgHU0St3hogIHBa7ZgOt7r8Wki8Fhf6qdf2jfEwcrXMwhjTgGKsXpeye9aN+D8ug/EsS0Hp
qDKM5OrzbR7tNOk+5LWKb++UiRMRAVpgshOc2lyWIYrjCCejwbRMs/GA9PUmZuPL9RPZ1rI/ctjx
zBpvtriKArRNpKpFsi8Y/AMqzc+o7N3rgrbd40UQ82grShTIBRPhQV+AeiK18qa2lvi1r91Mkr3r
srbTqpgl+3+79wETt8iRyDGAxQZMPP1QeYk3WApQui3iz/uKS33O20TGVKd5KaZRmEeUWSS7y/qT
MIenXKzvRdPkmdCmeqvgEAIVBXrA2JnTOlhCUoy4QAdVPTdB8EtQosfr27ddK17JYK4ypCyLKmqQ
05nvWzdEZVy1c8t8Lsr35vLIgwvSM1uWrNkBfcMdOqQPAiczzlsmc78Bq00jbTRA/5t9091EC6c6
t2lflyWyF5g2mWiDW9BsUGavI3LAeZxb2cDJjW221BgrKYzSa32kBPGEx3uLRvkmtmS39nNbfov3
4GRAb3TiFj6PJndTGVcymcsKbVaDbMzQfVn1hvm0dLFVE49bi9uuRK/kMEpf9apRjAV8uXwf5071
hIDfA533LWYqzpIdApIB04Y+r49hO/JYiWVuKmUyAfIDiF7kQwwrONRgT2x2GiYCxOOnnsArUext
NQdZoC3QwUHq7LFuT6rUWHMd7q6bG0fVZXqgq1hKTQOiolkWlblo3883BXm5/vvcLWOuKxT9hoUI
5j8UNouDzvIzxa4oMPrKa/TbfJKttozxHGVc14lCPSEof/F+eE715n4shBeT5DsjNmx0EfjxOPEG
brcd/kou4y5MoV7qRMKNrFXnQkOeM7xNzPuJfO/71FLLykLa2O6Q/jEB6aDyRsh4ds42bI7jmMpA
sESWKXQWTzrNz4kj4O2bD5Z+i83ApCNJPkWiuPIubPPmFBhqKSJEdJrOr3Q/CB8m4b/ppsI6k34Z
a5XO81bhXZo+zxInKuC4YbYBMAtLs8jowB8Bd4L+1PfuEHPUn2NeCuMwyn7W5BQlSCcm7b0GCrSq
1O6vWxhvFYyjCJpwAm54D9T65rs2P4Sxr3OJSbdlaIpBRJQ0NXZOviBaGMlAL3G68bGonCTygOvx
mWVcRDCOqAfwa7HQ5vChEvNj3qWVXQBz8jwHC+9xs+0nLqIYlzRV05QpKez1fRwfvX6KLyGFwvPg
8mbUiRzJv7vG+COCrKwsaBhGbgD7FQKaEvyfwLKdwN4Teald7HTEMJpb7guQZ5bg403s8KWzRSvk
otz+L2748i2Mjyol1ILzFm/mqS18M0vtoUVxqerQgL8cAr3bJb1izY2+UwXdGyeF9zD6X7zUnw9g
5xHVIIvlPkL2KjnF3xUgoDYAKgZF1IDx2uqmuwnAu8HD9uWtmh2hD0xliesUtjHa8qHbF7eR0+wo
dJH6yo0Ntk39skDGW8UyWHnEiI6ex2iu1LwBFf8IxRK8bO6LG/GJnzrm7ikTBZVTn+piDJGaJdrx
g/gCJBiMmw725BahVT81dmXzOil5y2Q82liBnFJM0dkgy4D+7jMdAFBhqnPyDxzTIYxTG42m00Y6
eFl2P/rkbYnOZNiN9b1Z+//J7RDG7Yx5KgRTgNxDGhVeHt9kg2yHKadxkuM+2QmEMkwyAbYG44sd
PY7toUH39CcQwJHZ/9fZEMbZAN6X5GIBF90CKyvSOisNU0ubdOf6fm1n2jFnqYlEJbry/nxbBYyl
3IojilrUedKZ7tbOU6tXb3RnsmnDdCg+ZDZvXHBz/1YyGdMSzCHQlJZqQ0CIUw5y6MRKo3tahGIo
Z330tz5kcFayGJsCnpWBTnABpNCH0TU84Dd81c66RdHHAdrDqcFT7bomjDEmkpsC8EsRgcTTt2XG
Q7AhTpK+zPOP66vibSBjTpU6D4FACd2IGlvxeE6XyVLRVXhdyvZq0MKC8TGQVbK0xiIS72JCuWUE
8r3O7kwxtAbjpv8MGpWBNsV/xTCaDrAmoxsaJCEiA+cSvcVqZFfao8gbfdkuuKwEMXdmUha6RERq
tmq0VwbiAAPL0zLVkqLurC0F4sZ4rwWxK6WGaKkh6lqxca/NGUcn6YI+asmfBbO0MHEaGsnco8HK
DO8TYT8JZz1Af4NpurP0sExfrp/idqPeZdnsIKAQ121CVFThB29AILLcVnsksRC4iPsBt4vki57s
0JEcjlxqWdeWyVi5lACw3BhgDKqvABov99U78jzZplW4yJrZestRV4Wjrzpj6mJVDmRq0DKSnaTe
rt3Fi3dlagHD4RS/DI5sG15wL79jOCQi8ncLWMdr8BghQPImN0Q/k+ZrmSXNCOP+gXrjNi9SB3Bt
TxgH0U/jLITvn7hfIodmcEwn+t17SJl+z4AMkJx5vXWbN+/q9BlXEZEwU5MBpfdSforrYwA0fJT8
bTE/m+Lz9RPf9koXvWbuXkSgmgm6cFT85t4yzMJKiWr3LW+AYFMMeFrAmomWTHBoYo9XN5ZedKbc
0WeeMEk3lQw6Q3V6SCReXn7TSldi6MauxMhxvAxtjosjQl8/OK+r4Vcjgxwl2avC0Yh48H/bZrqS
x7hBoi1z0iS0nOFGT9NJtufn93j6oFvRQ/jVRdnb7XctJ3W57RRXYhmniCrjaJQqvG/rxg+04pfa
WgNIl8XWve5XYA+8l8OmlWKMn6imqhKDHYHv0hk04jLaWIP00I77sMtRH3oawax5XRt5chhTk7RC
GMouQc+JJtoZConDMpZWZgKtRsrfrsvaNLLVmhgjK8mEbB4mNBxdnJ/6eN51gbJrw8Ttqwkvsc8M
2gJB4c8WMhYQkWkYhgpL0oA8tZjKOQQRDREN7/qqNp3VSgxjAWjAS0c0mMB/ggLOquTkV5F/hlV+
vRRW68Uc7Kq02VjNc18Ll9t8jjhuibcMRsPjHF/dFfAX0egvMqBLv/6XbcJo/9+OQlUNATjCMYUN
kVwtTP124QHWb7u8fw/8wwRl3ZqFuWS42YLyd01KJx8OkcDjL9gUAqgA8HhjSgEsyH+vYzRCPAQp
6NigvBDjfsmPZtNwjHL7ubESwtzR1VDXgtBnaCW+H38LVmtLP5ofwvegt5YXESOu5sPE63rcPP+V
SPrvK0e+gPMM04oI+7ruQJKngdfuu2n8BiJkE5jCCnbu799XjTybAsrVJLRf1PY2kM5S5ctNaE8C
r1Fh+4guohjDbyJDTCuqynr/XWj8GOY/Dy/X1Zmaw4cQZbUcxuoFFFfzKoKM2rgJyWTpwrdKeBNI
ZPWy61yXJfGEMeavxpFB6hKvvvgFCH9usxd+pjvQyAGvxnRqxwBGrKdLDo3RKp+L8rWJNWSs1sq4
hjAU1CmUqWs4RXv10B7mA83s0ZGS5qg75Rc5dBe8g8XdyMtl0aP6sM2mIhmqIal4STGGgL/J1UrG
ylvJ76eDrjyMqR3z3jybCrOSwuh+0Oulole4mLrgOwa2rD55zvKFZ9S8tTAWsNSkqNMJRk1hsLOv
xjECdKiKWkVjUbQhGaNAocODFN9UndXSGFvQSUm6IcXSaNY3P3Q7xacjx5+hCAKyvo4ePRO+nR1e
z2q1KcoEMCpVfU6jF/EzML/r32e8rtSJidbiVepoRWiL5mkuzxqP0GnTA67WwOiaUdaROgENEXjP
fpz8jDpOror3+4yWyXof5DPmTgD8MR3HrL3VQx5w0qaKoVqh6jgKoJAzlqqJfbYEAfpZA0RztfCS
STsy/BonHvDfdjx8EcSONkatrOujTAWdu33vJx7N+WaWcpiBhhk7vBb5TQNdiWOK+mOgSZlRoPOs
VQ+GcjvUR6nnNQ5QFfrgalYyGBUDn26fhCgrAVFidOmbM1As+RZd8/Cp2tdPtQwQRTXppCPAbZj7
oxU0U20iXIdJkdiS8jzMe0y/WhVSHJzLg+7Nx3VdJDGXR9Kr6SwIaFuMJv2uDsVTJg24D6vXNG32
Spnv5yp9mJXGiir4CIH3Yts+uot4RiUxaD3VIPTB0914xkCRZfZ+l3AGojkyVCa2FEtV75oFntUo
ln07gpDPiPZlnu6vb+WmAV/OjB1XE6NxVOSGNicsslUq5newI/EYpLYt+M92qYwWxuGQyEAzRQFb
/tm1j1V0K5tvgVTa15eyvWNgKDF1oKxJ7KTtOKuBKOho6UiN6FzUgxuP/U4UC++6GKpbH3XvIoa5
fRZ5GsKIUgARfQQz6zdxsRJhtAxSWpLsq8Pv6+K2N+8ijjGqMUyMDqhRuCWQ8E2jx2H8HoMDUH29
Loa3eYxF6Wo9jAlYqkD5/lKlZ13ddeHb/78IUzRk+sIAdTg7RSbEUz7EzQgoL21Xzl+k+lhEL9dF
bPrwlQx2dkxAkwpwTDGDgWflAawDQHNT3yhgM524F48jzxNsnc5aHuPE09ks5GBGGDkAoR2glcOL
UP5SPhX9m5IqArkYEQNhxz6SZcqJQiFglVi1quhYLWclnThedcsVrIXQta5eSyLJU/BFwxWAW8vv
0sKVQonjbaiysrazFsEocxSW2djThsoaTz/SOA3g8w3QdwGDKJGc67qwpdFrWYxGV52mGYOObJMq
PZnjvSj9irjYLdtbBrwmTDDL0GomvErmKGllQEMBnQDzRWZk6Tyg7u1VXCTQL1gdihFOSqp2ULBe
eM1TlxiPqv6JGM4EFe+/i6CfsBIhjEWs1iaUK1hui+LNnB+uHwRvkxi9avWsCUKkwwAfGx6XUL6X
Kl4uiV64H/XqsgRGr+p8TMo0QCw16s0ARHrxrIyl1/XBYM39dFKW76Fs7sOCd3vyTofRMQBUZ0JA
kRa18ms0xpaU7ANwd1/fv82utPUBMeFGA6KhRNB6igtG+eklPLKAQn9LC5ltZ+nudXGcNbEtrTVy
HXFr0FpKd1C0b5p8SFVOFX3Ta1407kPluc9UXa5QlzIaACFGZ3n5Ug+SE6a8jDNH9d55nFaqLSct
Wqpn6gOUxNa6cQccMo52b7ZurE7nfTJxJaNczDwF4BhNZNAJksEb3QEcDMFpOXRoK7VzZzzyIMHf
D+GKwrPEKnVTm3ViQCXoE5j8qKEWMUDVjhTiXrFBj0BR2ced4IWe8SbueNP6m+0460UzPiNFi0wq
5Vi07NPG+Gk3HMo9BeESuA1Pm/qIaAGoM3hX6Cy3ajaCkLqk+6voiaXKs90rbhVEPCPbVJWVGMbR
FlNKgpYmv6bbiljF3vBidzrGz5Vm9aWle/QJSN4+YWormcwudt2gLO0Cz2sOD5HxpIo3df/rugje
shjnO5F8SsUBImL5UI73ksKZ+NlWf1nFGJoqIqhjJ0wqKUn7pUC3XwmozF3yJIPbLvLUyhoaK0Xf
6heaAyLOp+qpwHr8Vy47cTLHpAhSgixa7aJvvNunh8CRHtLTBKR10VNs/mjqptdaSWRivVbK5wWU
yADiCg5h5qTzl0x4lXgTvtvqflmX/PdtLJqCkkUzrpQlHMHioiq7nISGpQ7L7rpm8AQxsUsVD+I4
1hA0JO0rCEDPGD95EIf063Ux2wp4WQ9jV2leBktAWy+Q/rf6pX1Q2uT3dRHbF+TqZBg7SvO6bMMA
YWVVwnKbO2lnOsIvYYYzLB2U5D5TV1jrHmNUdatkQH/E21xfhscoIN+DgTefs5mgXstgQhoZz39h
CaDfoz04ggWgYGc4ohFsFoA4BCePRtO0s4qzth8wRviJ5MNaOBPX9EMNfvkWG6qZ9ddGbO+jQvJC
kficg9vK46zlMJHNMhZh0460H+asH9Aoco5PxO/Q6xh6PIexGSJedIRtvQlNopaRgv38t1X4/wYL
yrGqDy03bQQovhAvAml6rVvVitPTnPBSlRyb0hkfAQBfoRcEOHWC7q9a+ZmHDudg6C98iC9AcqxS
wCnAvTHaN6Mb1CwI3oL/8L2A6czBSxrVmNqLvc+U0cyVMEbbjCU0hXyBtmW1ZgnlrVw8i7kdJCUA
Ijkat3k8Ci28oN/RkFhWpz5shySXoXAy2mqzajcqb2X7en3zNk9nJYPxeHO7CFU0Rxgplpb7fqjG
I6hCJU73Bk8I4/LmuA2GYIYKGMOhNX4E8dP1RdAD/qAAq0UwLs6My0RtKL6U0ueOjqNQSlszf7ey
MyY8bk/eoTDKpkiZOqg1hkfntPGlNPsVieMpqkReX8hmCdpcLYpRtLmQClIQKFrnSZ7sJp7pBHeI
UR5py0tyDy4zzuW3nY9aSWQc3Ky1WTAvmL6mpKLZW+5Gt8RdHtBWdCi9Srd5kwqcrWS9nEEiEqkU
CVtKTxoGloWxt/Uq+kSmdbWPrJNLDBGs0LSunjT7GQDH4bnhwdNw9Jt1ccLUVqSkjdbi4sby6xRw
YobtjTIlTQQyOHD1mGAuV42yjGkNsVNdMb0J5NPIqx9umpCKzjdd1oGHbjJnH7VSZxCKRRvp3dEU
US0IFC+I+wOCpUORtc/XLZZa5AeLvYhjxzIkIS5auUVT3NjKtdVKot2GjSdK4JnQmx/XZW3u3koW
s3vtHCmjGFAkX3M+TGkByl+4cKs1p8/Ac5roF9NM+GsR3Wp/h8NtU5iyNoAwJ+nCn2hZ9waT1ye5
/YRZyWB8XWgQLcZ8LVLsj9pevm+/q27owi3ormqZ1nga/ILPx72tHZeFMU4vzAJJkoARhHhkxDQR
INUoL1Xi5DYtOpYDMtb1HcY+zrwr8F21PyrKRTLjBbu6KBoxg2Tz3J20W3W2wK1xTJzpmNNZw319
RykA8XpzhHuKhMEDY9xWnot8xi4Q7+l5QXndxPSQBi8R3NPIJTjc9B+XM2VHKSdkmIAPg8HsZgTQ
xbybuG0cnGWwY5Pt2JijUYvALgEpdn+XaV5hcqbXeSKYOK9bzKIFIBIYdprkW1/FsauqILsMuTcj
TxDzFmwK9MITAd7WbF6iAEiS4Y3MBZvhCaFHtkqUxV1UyFOAGSfSfFEnWyoTi5TedcdEdfeKbiv0
G1YyCk2ZygqIF05sdA9JK9h6N1rL2PhCE/pxVxyVkJd73o4qNAkPCMwQmGAK+ltmOozKP9lM5TG8
Ubwe1B1Wagd0NHrXubTUHracC5iayIdlrkQyWykT8LGJtIUo7worlF7IstiD+aiIohuDfKXdNyXv
/bTtJXXwk1NcU9A2MwXpQGiKPlWAZU0fpPCR4AkufTQNg18hu1Fs6Zfg8JCGN680He2ryPKIYKBn
dnYEOJBU9Ohekap7EU/CPLTnxZuTL9eVZtNXrMQwu2nqfZ8MIwYa+6gu3X6JE79R+ti9LmXT4a+k
MKo5Z/I4DCgWOIb5rGjnotC9YPgVJvtE5rHMbSdEDJlidSoKAaX83yopd3GjADTqH8BOGaNdCQYY
A6/cl07h89CJNxeGMR4VZwTGTIMRphVSDUoTXJ89cDPbxa3JaezPUfBFKf3rW7gdTqNxHAB4CN3w
/7/XtaDaEuQhorYwLDws30cdwTE7yWvHH+okujKpTk0aOcJcDVYXz0c1o9AVvLml/2V/L9/BXGHx
2Brq0qFGEr4snuG159A3H2nmHe1uHi/Zv6mel0WznSDhlPdC0cA5yyCtXYbeKkqOam66ExM4MIh0
NCDCMKqpCH0iSilIj2hupPC6XeOqHj+BSn/mg9cCHxl8pIgOAJUxZyB11uBMUUZHrvvOzrI8cttZ
K6y5BDs8R1OoN/ogi3LBA7EWWmkwJ5R3DdEEGqGqfrfH+K6nO5qf7OYdz0dtns5FEAtwGWXxgDZw
uEUiz/tkie2IJJzj2dy3lQjGwMLOwC6ZITK15FbTvs3mXuN1G21ik+FcCOhfkVqU2A6DkshGoFU0
nZ77YXibIrcI9CtHAyNI8ZLXzlw1+IuvnFOiJ86eEkF7Jai80BcCFKO/7TlRmkAKTWjE4AV+a82/
4gO5EfeTTXHUR1BSOxyBdKs+CJREOtKIVcofqhXZFLb1guYd1TdpwtFvNXv8qR0yd9zJIufcNt0E
uUhjaxSmvMjVDAwix8wcCmVpjggMJjsBpKslIr7mRdab/nEtkNUUOQ0apDgQWh/EF91OQFleHIE2
gzAe4Er6DW8AYsv1r+UxAWqO0aXuf0i7rh25cSz6RQIkUfFVoVRVnbPbL4LtsZVz1tfvYXvHpWZz
irs9wAYsBlu3Sd3EG87pDAV5CNFuidSDtEO+VuruMi7I5VSJ6KS4OchWHuNBVkqdN5c6QGt/wLJd
uwMMA3CoL7G9d0TbZ199T0DKfF5nuO8lwK0CIsUE7qrB1kLB+pWDc46uLT1NPtn1u+Sa3BhHfZ/e
WB4BjbDyldxZ6Liq+9LPHkRw2LwkaCueiXmTjFF5gNfrXgN4bysPr9alP66D+WsORUyY/6Cwp6My
XhOc4kq3rigfYZICXezML4LyIjlQa4w+1f3cHIwdNNB6RStiEy6nnNvEn6IyxKPDiLwGTupw/hvy
POhWFGMX0qoY6moD7Hi0lttF0y/tMHQV8LyeF8OLBVsxjDlUhd4OwPAB4JmBTnjS7qcyFTxwRCIY
C8Du8tzFaq97WfaM+rzTJJXgEAJ9Y0cL7LqP876B01LR4FrtR1X+ReyHuRLtDojk0G+2eaqhrb+m
tWxhwNW+yesvQ5KDjeF+lDKB/f6DU/yj1OzWaN5Gi50RwNB1vuwqwK2Kd3lHyVcr53dCHH+meLnV
A+o2N0cjS99rdoQpRIs8Vu0XRRitRVrA+ITFbOJK7mE6+UF9qx2N3000VoFQMnno0DzMuiua4hKZ
EOMaVnNqlJ6KnLpLMj0T+3oV8Re/edKP0Rn8CSYKpqbNghNZ2HWTFlWBp/0KgheX7DHxYXaO/CPy
bXfApjbdhJW8QXYLQUGTC0Nnw8H/LZpq6+aTzZICkIMIpjvuZhCT7ZMLNJEPUuaEl4btgCzz2Ozt
18qvBIL513qSy6hK1umLPpWrDo7Wp3kYnqx5cuN8FKBTcOd18A40FIIdP0znM25DbpIwKnosdNJ+
XrJX9qDsc9Zjuq8DUTdPKIsq7+YqAfCut5GB6XjSu1ZgAnAg9ADVZgY5pIkyOu79bQ7GeBHgdi9y
N+FglJcTM6TS5EdqLnAhIiGMcrS1EpGVcqpX4XVuPbbxlVTcnw8dXG+4OQejB7YRxoMGxkFPQSdC
vUhMbBXEr+bw+O/EMI5jHGJ9rEDK6c3LLh5vy/42jx9kXdCc5OcRm9MwzmJS6jWfYryPf7++qp+S
G/+agHVAwQIzUcQSaRzb9aqWRrKg9TSrj/YYP7qx3fiZkl8t+04EjcJdXNyYEtv8WjGgMxqV9ru2
Ut3TChjFrJRrp7oc3ewAxCbAcXZ76WK4UD4z0Gir6MjbYBYCuzdjxzVIP+OSFpHUMijTx2F+Pq8f
fE0//T5ju2EZx0pR48PJa0CqF60NdPXlvAi+pp9EMBZrRpmm5Q1ysRgBq7SOZv1QmJnTLSIqDW5h
Fu9WzUIVQCeyzaRjYZm0ZZMCKwe5zBGbnm5yNK+BdOXpR8Wni4milS5uWN4IZL4O6bXVrHvELy02
f2mN8n3Mf3zm8k5HYr4P6LWtrrSw4xJKTVAViTdb5qs8Fl5pxN55UXxVOIlivhNeAdVESpD+ZMVR
sQZH1n9pvXDskn6DDyGffhvKq4KyA+P3QJWU11KGK6NEpN11F4z75NAcWgekJIFo85Y7VIVFiT/S
GPenDMlgwjlRyIv2MH4ZfH2n7AvX9CmS7vSqB8lt5Ma+eUseP3GZoI2xEXoNVC+Zy0zNMTK6hHZy
1Mux2sdL5RrCmTF6Vx/v8iSECVOS2RBFG1DGM7THopl9oKjcDtLkhtLqZ+1nkAkoE87fR2K+3DC0
ZRFSJO45CurlR2TsJy04f2vcA2mAh6LrXLSW9z6TsIpFUgcTwX0FQlIPnJBZfkX/KFUfouHLeVF8
Z7GRxTgLyxhB80CZzmh7Y/lGEf/Kiw4tUMWl7IK5qwtUQnQ41lmEU9ZqERANtQ7ULTJ2FbuLWlk8
Tb20bBFQJteYN6dj/EZTFdNCKL1qr8Ruax5L7UtMBNum9Dc+qN9GBqPjhVqYa0JBQ6bq1ib7thEl
sdQ6zwlg9DuPolGJSY8+Pfgf18vExzhkFJjX/RtNuuFQjjXpsAR5sIriLj/F2ByO0fasacla2JBd
tJgd0sAsbDwukTf7qpc9iKZ4hNIYPzXYUwo23GLwmsWhbDsxRpunXXmN0Ugh6jz/fbw5GpOsVZIu
AUkfMUW7U3bEy2/swkkC6WlFlbJ306+9CMaJmwGcBLKL1rbcKasmIQNoWsubh4tieFWK1Jnr3BEY
tUDt2dbUSObFHCaqMTdh0N/Sl0i4b3/hIeklgCWo8Z/CGMONaBq21fU3mCOVvc5C0otugqm9sZS6
nRMdbQyS2ADKLgMRniI/0z5JY+cckjBfO6M2Bk/aa3QR48J2p91vPvT/gcGE77MsRUaktojKwl+S
buiynK59UN46w60Cuv2cuSSgKO2UnakxnbZ+oui3orEVvnc5iWZMIq/SRQpHRFCS76ziWyTaguOr
yun3mc8WYz0us1egpfV66lT5sy0/1svreX08LwPd+PfxbAmLvClMRDDTTJ0wuZ7UZ3mMREp//qYI
2/yVysYic4zl+M7ProHr6ZQ3kZ+5/XHyQCtxtwjJ/ujVfPDLOhC9yFufnm3TW0kzLCqWrT0yN9gf
7m/Q+7vWE2I4BnbXp+I51eZbvQA08fnr5MpFgw9YqciqTNa6c9Pu59bEMO/SPmvr4teN4YzyTdP/
nMLHda4dMxOEIO4H3EhkkgRiVZpUhOg/k+hewcwPkA0LQRTlW/RGBpMXDC2mCSOa4rf2G09GEUid
Iz39Bi6d9ubj+UvkHgmvJGyYK5Yqsy24UJFKAoYoTCvP1UNF5j2egG5eYCrs/5ajYhoBvViZ2Gik
MPYrdau5TnSRNTGq77ndpK7VRv6SZcF5Obz7w4yKrOqYtbBs/Pd7I7NDmVhTBJallhi+VZIgBGJI
BGzbxlwD0wABeyJdlxWQuQvFLZZf2az+/+uN7/4CJk8pK80GPTbsIay/Y0ym7H2r9yMRMADnw0EK
8FDQNwUlNDt2JNlJMc82KkZN+NLEz9ayK2fRXXJcyTsZ9J9vSnmDhYefOeEuQf/7i/r7wrW/TSV6
mKurerFPUg8f8vwHFMlkvt/cTXOL+svkyXBhST9c9IMtmKvjVXvfnYv5QjpwXrqUzrtpQfONeMNT
FND0EYamARuUMom3T0nvVKJlOU5u8E4uk0XWkpatiwJjiw9WgCnTY++0vrz7HyFHRdIYk5ujse0j
yi+VV0503R5KoCEsf6EdjM1hLw9Ey/2ctO7d4ZgIOpZ5UiL5Qd23WA/a2t4tUeb3+ejV+nj3b3QE
i4fv9ZLUuRlmDU4G24qmx0i0wnHetjQ2hCptRtAFQ5857Zv8GqwcV03Tz8645iLWFq4kTbZMjEgp
AL9kvD2QiU1N09BWqY0f9pg49fI0VIJyLNei0GLACIliaLrGaN2E2XQ1MlC+Xou7bL0eIkFaQ///
TPxXQaD35/cZPctsFTVlM9E8WwEFktaCJrHrn7tk8mOz80wlEZyH92J5J5DRtDLtrHaVAU8t36UA
kThQ3j7tgWDy4G1wJG2EHCmCK2QnOXppGac+RKqhz+p+BtCDWnSfiRqnW9SZYoddqZivnBQsWVXN
9zUqflU1uRvN4attdj/Pmw/XUk1dJRiAwf7D2/1u3Hqur3qEhzow2xYC0vBnRRuPWheE4ZfzcrjK
vZHDhI9KrYaORMCuibKjkj8O2VdVBKImOgr9EzZHAX3eWOg6sF6LsXDWeHTQdt2N2Y+o3P+7szAh
o53amEQpkM66Knbm8EKeXlRRSOcVoaDYpw/DWKpajrBU5W0Qb6qvyQ9QjeyTQMNooV6DHw1EKq4o
3L61DD5a70kmY71rITVqSsE/1TvadM38VAIbeRLkL+EOkwye9facjP3crS6k/RL8sg+iCVKRnjD2
3Bb5oGQF7jYuvurlIe9+CJdxeKND26tlp03CcQmrnuJpKTfD4tBgGO/qC63c/UCe5qhO+tW6BsXp
eaXhuw3g71ka+jUYsHyvnVhdGeI4VWFoU+OQMnVWUeOaf3UnCTQH2Og/KFOVviT4eksBTtHZUbsv
yyCq0ouOwQSpJO2LsFoBrwL4McO4nPX//1mFb3M6BOMnjKyqDUDEAKi53RfGo6I8ms23819CdE+M
nzBKrR3VMkWdZB2g08WcBhgmU4EkbmSC7JIrCutKoJPFEIPBzhjK5QomzgTD15F1rQ/XerPr1+D8
aXgzaXir/ZHBxiOpn6K5MoFoLQfaMYbRRhddUPdO6llegnpMk/wX8Sr01evyKkdJ5vxfwPW7mz+A
0eweozuzJOE5J2EnuN5hht8pflixaDWUm1psxDDqDQapGcUtOltedI4+/XijCEYjAOvJThxZ3vlD
Cb4cOyUhRbqlzCFu1Sj9arwbMewnCb4c15Q2B2JUXV7AD9zrKDOl3aM6PSTj7fkjiL4Lo+eNLQMe
j+C7mH2QSfdxfCM1brMIMYlE52DCYaHNpp6GgL5OE8c4xj+qwPYNL31OrxevQFkVBS4Ri7no6zDB
sTJB8iBZueZF5vBTw07gdT0usjMmcrc7f4n8BHPzlZiYmKZRPNgL3mnZr3W3eivwfNTawRPxF3GL
XfokWq4RHY0JgADr1awKTEleGClf20m6lEvrPhuyh/PnEny0D3MSaqzYtH7lFcWRVEcjfzz/+4Jj
sP26Rg3HbpmkzpvVn7YM6FT5SusFCi6SwXiEpFmAexTbnadTGpfop5kaDmmfzh9EpAAsoUhZAzra
pLh+ciA9/G4Sq4dhR3lDWswZi6aYeJNvW39uMG5hVmZ1bkZ8mfbHADaG2P0vwdxFglrL4lWXslfd
iJM/hT6UPyR/J0VnEcx7PRvLscW7xtLyC7vUPS3vsGeiB1WkvMhG62Iq+kI1c3fs8R/nL1mkjYwL
6ca2yIwJvn3VQNUSfUlrQczn53wWVlqAYIH5vbdRnk1y1GlxC4+Or9j5dFw8A6CTdL9eAG37oLjT
oQ+k21A01voPQsGbZIA5mv77fUY2rOk0hUuInA87DRkahephNZ31HlaBttO0166teyEiDT9OnoQy
d7mGktlPMea6IvPFmEdXHW4b+6hqe6kVcRjxDfAkinHDS0r+mwyW5WulPnTWwRpE/pd7HMw5KSrB
Xhlw/d7fIVElO2tKqCWFhscE4c729bvQQ4ih1D0YxpR2MybSRUkNVyM3YhkrHLOlntUK8T/LyGui
rF/tvvqM+9qIYLRjNvPWoNg6Hl6tbklWf+1Cb1VEBB40YHyw640YRh/iJZl1c8U0Q3qg0549qI0V
Pz0KG9Vc/7GRwygDmkL2bKy4sTmanvMw8pWJvFh1viuW8Um1wZgD4ly5VoD9qHvn3QdXDzeimRid
KeBVHidkUlF/LxVXqnUjh4/nRdBbOneLTFgGQ043YDQFYVm5aWtQQ1XEGQw4kXQRVIZVgcazoVlR
l3zUDHT8adeYbmxSYLPmRbunhJD0f3dX80u7N27BGXDQnPCR3Km7HmS9TvQgikYC5WHDuD0AuGgF
uh+q/hTJkPJiK+DFFnV0+dWO0xdkMT5WvZsVu0aVf3LLAxDc/Lh0oKlfex/jeQG5tW9Fs8kCnfkQ
1tcUeDx0yIckT0n8VyzdpqKVKJEIxofElYrcuIFaKvayOq2V7McwvB4TRRA9+SnD5vYYT6LZfZJM
I87S4YkX3sH14wkYe4bX+6uvvpJA25VH4IMJzI7+/WdswmA8i6lMVlPa0+RNzU6WgnR6PW9zovtj
PEqfxdgdNaF8c9V5FkI2uEkTWZAI8/O7zeUxzsOwipRoNiqTysPoNd8o/EaBlRCpRrKF58un+GsB
9PgnorEsBmo9Tto0oRw+7sDs7eU7OfVqn2p69SAcsOHND0Ea4PaxM08IBujex8/WLoiMrV460qNi
5SX1MG74aILdPrkRhQD+9zqJYkJ1WFk1UVfU7kBQ40zSTlb9Pv5xXifo1/iocycZjE2hVJ1H2kDN
1u5bV81KBflict1Y6Xxczb7xIxtQq62+iOAk+J7wJJixsbSR19xYsdz7O4wmoAk0dtlOtEP8D+p4
ksMY1WBJpdGNmLXtfGWH9ju0wwkPdK7N2LVB8127P3+hoo/GGFlsFNGs2uOE3fn7HONl8iGfDv9O
BGNhMUCHZLsEEJ6KB5pc78IIbJuZqA4hOgj9gJsMP+2IkYNcfvIi9REgpE4a7WwiSNlEX4edsVoj
fckMIH/CdoHwu5deMCTxfXTtgDz3QNhyRJOh/2C+aOxjFx9QdSxyFArGeV5m8E6/0fcy33hNDjTc
R56It5Z/gX9EsahRg7yU5VLjtZKtxU6Rwx+DiVn5XHk6rw3/EK1Ocph6YWcC+b2KDeS9z9HOcpUv
tqO59YPk5y+9D+70O4pmLR1EqQw/Wp3EMo5QnlRjMqwYU10VUG2mF9m+ExyM/sJH33SSwPi/zmym
ZUhxMB2RhPZr2ovRpe/11hWHEb4/OgljHCHJmslMJDjC3yCWkj/sgPWCZZPzh+InoycxVGk2VmXY
8yJPMny6tlxptt+E942VO41+o5qv5yVxJzFABmFicsACvQE7/x8pcjXnE/SvBUUt5qq8dFd/D29z
GYMRxmVxKP1kN1VAcXIFgqnCsd9tK5jxT+kcyXrf4+Wi5OD96jBGHF22v1YfuAN70WQE14NshTFu
iizj2EygL/WKJnfXFRhOreaXZeRJxfKlKFfHMOtHolY/20m13Cbqf0VTC5reKPbPH5v3ZTd/CPvM
6IZIqlo6G6jE94qSBWU7HKfc2udT7SHvElwyD6YcPYo/X5d9ScQqAfx+ibIWcYwAaw+XlIA43pUA
LI/RqVBv3giIH+j8i7i4xbP9rXDG9kFRVGHFHMaSmAqIgIJFFdSXeL5zK4AxfdNOcg1+BZk3KQYw
zmh57ySVqUdOB7cuGmbmPUa30hjbL4HQNSsNMshavUztO8DcUECOthR0r7itpa0cxvh7fba7GJQD
XgUYum+y33rRtXUkezo6PfvLZRRQwjUNaRAQ3706+FQyhHUPRQfaH7ik2AFqqxj6MO3RqcWSjuqs
l+b36Gi2ruaMYGruYqecXRE+AN8sbN1WgUIC3lPmS6ZzmUmYMoJ9zjfP5eAUjTOEiaPbz+fNj1tv
VZCZ/y2I+YhLL3VSWQP7rryM9jmcHUpaN8AePYpADfnachLEfMXQqkdsU+MSgSK9A8dT5pQNngKo
CyrpIDBzXlTaHorJXqMqkVD1x5MtTcuXKm537ZLt9CoJlFraSaoN97ZKF4iUn8hit3KZLLbQiJ5U
A3q6Zp9eW0p5l8vRoQxFmSx3onQrhwkVHVl0uZOgHZ2/+JJjXkTHck+O1i7xyqvPvKcUhSAcIiRi
zZNJlMDzE7bJiLgUVtcNue6zfSSameE6RkCZgNJQlxVg77wP70U3ZGWWYSrBXtM9Btx2WToJ4gxX
/TYimCsrATFpNRSHdq4eSfR1ATioqlzb1dN5e6Ja/CGIb8QwcTVqF3nWKGBAWdf7MNQ9IinHsjce
/40Ykx03tBKzANEh3jJz3L3Ipb4rovauK83gvBi+ov05jsmOHSbSYFdZDkWLwyBtQzfTAB39VGb7
GvsW3Y5Er3P9nJQ7hYgo2rgOcCOZiZVxl869ZkEymdq7SlcWtzO0ICXXzbJcK/IgZPDjpc3KRiDj
cXNpsKw4NDDYhHpnd032WTAfZ5+O3iae/pkX3FYa43YHiRhNbKFbnS1OYbk16B0jX7ud7xLV6S6l
I3q6gm95XjNNFlINpG2ttZTN4PXl8qUz2irIZ+XrCAqif2VpgMh9b8wGptsLoBYBQos8x1gmGWXi
SBGqJPXDee3keg0MqBKKmyXLbOEPXLlxu0QQlCX1oZvNC8wpCs7CvbSNCMYxDfKA99qKInhuP43D
rZk9ZKI1H/4psCxCaVfwvmb0LiwmY7ZjZKSTNTpWFga1IR0+c1EnEYyy5dVS57UGyGIrRXsnam7g
mATtAu4pECNkcM8pxgdWcNWK9Sjq4MFlq9zbQ/4tK3QR4zQ/ed8IYXxC3khrlFnwetZVGJDL9gE1
0ivtVv+qAqBtROkj9kPfeMqxkZjfiZ6g/ExpI535UHIxgFi9AzxQGIWXbS4/5X1L63yls3b5fbuo
AHoEcJD6tVFFXIjcfGYjmvmAFe0no7A0oepHH/QU4VRDGU7kIrgxciOGWsPmlS1JYdeuWY0an3on
4RVqtUeSH+JIlJ6JlIXxEL06FbEx4Ts2GCzV29DX6t49r/L8yLU5C2O545DXtYr3D9x5fliBsUSB
rMlVdcix9CgaFxVKY7KLWiJpZiTILiZXukHRFGTydEO2B2rl+CTSRNH1MTlGlwxZq63QhhXd2qmQ
naH+VM53ur03W9hoQrY0jZnXs+a10lUPjIW59IdPEEGpNK38r8t4qzluZNjFKoeEwPEV2dGKfpaW
IMZyM4jN7zPeQkPM0ciE3x+qQK5LJwGXR53dEvUv8fSZ4JO8lVs2Z4mtWJLiBu5PQhXD2jWdaAeP
KtCHvHJzGMYDhIq+JmMZ0Tob2QEr7Gt6C/TGg7I6dBqHer4cNDXyPr+SRfgy3Bi4Ec14hQZA1Wlc
dViOxlglQvsRaNa7bjR2AosVeJ+3wtzmDjtzVW1rxAoNGuj3mqs4j5UrufIDgLmx2lXt8mAWLDiI
Tsb4iEnNgAA+wEfkCWAIcreuv0n5/flj8WUQAxQKmo5tF8ZYbRXPNGmBDLyynTL/aie2q9X7fyWE
3V8Po3pYdfoeHAbTLWjdHGAsVl99SowJg8XkEjZcmfuq60VVU4KXoF5NhzmXfvSleUlJmT5zmpMY
xpmSEE3EPmsHzFFcFuqFUt0mi6CmxLfXkwjmq4SJVCp1CQQ+soQxWropMb/nchaRf3djLFIykEOt
WZFSRLpMuUtRfCjH9SrVhfDaNPf46B7+nIclzc7Qe2+apUa0e1h3gBfeSahV081BlI//h4oYV6k1
WQfitU2AMc+4BLM2AQdWxVjGKLKdkpauph1s4Cac1wNu1rORwqQJk2SGw0Tz+9+9hSwgmPoQZz1c
XdiIYbQak1UK/oXYHZJjOjwDCso5fw6uY9sIYPQ5R90BBoVZ2m7uA725WdbsRp+dcP5+Xg6/qL8R
xGi1TXJrXhsI6glA9SRnmZ1exgIp5lEt7JDmfts4okKl4PbYTKHQOm0p+xJjQtljFwWTqE8nUDU2
S8CmZhclA5xB2I+rYynFq47pFWvSHwSXJ9C2txRvE37WmYAE1p4nIFgmKIRGs4Oy+fSaPQHi3JW9
5qZ6KF3zcbggTnow/zovXXSLzNsimSXAZqXYH1zKW1Nz9fLn+d/nTjaBYgyzYbZhov/BCNBBH9CE
DYaUw6/Tr/qxc1cn9DRPuooeMyBM1YEIJPgflPEkkR55c59tabRJR1eoMEGATqc/721QUKxud6DN
lelCNCrJt7KTPMYn4WxaaRIoYpoC20RZ3SE8KtONUojaHnyNPAli3FJjFwu4L9HFUefcI3gGxo9j
uXjnPxg3ed18L8Yp2T0IPIYGbTHwBQOO3l+Bsm7HDjAznaww3PPC+M+XjTTGQ6VmskqpjnA4uAvm
/N6YNNz2gr4y1b3IY/DvzySWaWPNGFto7xVDTaI2k2UUyYe0vwzb9EUNQ0cf5eD8obj6oANFgtJd
AWuXucFcmkw5p7N8s/pXLT9P+bdO75y41wTenX95BirkigVaFfz3+/NQ0DFtpZPyZeJk18m+CSS/
9kFzBoxW3/aEADu8CVdlI48xrGHOk95UkYWRsiid3J5+lkUbVLYWmHoTABTqRjZLt1D+6uZckM7w
3chGNmNkY9ZjrZC2T7VAxzOkCrrAugUw/47OgpiH9koSJGrcr7gRyBibUYN7Nk+wwBGGkZvUkbOm
8MYoLS0gNz+vMFwfvBHFKIxRdlYClBC0M4vR1VeCtp7o+rgt/o0Ixs7KqhiSUkWapga04hseul3z
RlIdCemIRadhcoG1NtHzAsKup+sHO9nP0s9/dVvs9mppJZbaNnC3pEinfVvWqqP2Wiz4/Fxfcbqw
t9bwJojoZTR1dQt9Sxvpbk7Vu3yxD5FkP/y7w6jvTThaK6zK2tCytX6V2u8kFWSyVHU+pOcAOjBM
wDnJaCG//32yDm1j9xj6MarnpbVduKP4aV0rv8htgRbzb+wkivFGpd6WWaKgSknqgzQkTqkCEUiI
YM71QZSz1Aa9jgkivPcHWnO9j6cUMZDC6WZ3SYA1XEorJR5T5aZlG0mMyQCXp+6LFoOIqKw9LH7p
VT/1PXYIUcujjJVIyVInfiOX/xTRO+Vk/XNKxobKPsxMSYkBOGpU2PX8K9U1pwUKy3nl436xkxTW
krpObaMmwjCfKr1YZgw4sQATtJ8Soln4XETRdXYHqMllQzYXG/mEgphRVPsmfC3bSZC1cJ0OAFr/
lsJ6a3O1R6sCL8xMWqfUE7+OP4N6oJgWUUC+qCMJY/SbjJXeKaqEHkByNfWV02sXki3wbVSnPpjr
RgY95sbrpATMzOkqY4dk0XbdagcAkfk5xcY+U9MvapVhL60U3BxfCU7Hov98I3Ku4xpLuAbGoICP
NsmBuvxANBcI4dvSSQjzeaykrAfAEmNH+4jceG8cqNVid/BwXqH5GRG4mzTTMIEgw3rttlFVYK0p
nbcc0afx5r16oGBGgDQAVr4o7+fq3EYY41ulMp0xy6mj9jVe6vrFp/aXlc3vMwqHhn4fRTZ+Xx6f
GtncGZ3ttHbj6Uvknr83bpTYSGLUbpxidRlWbGKhytY4Y9N+jTvrOpQwlyNTchAMmX9GIFj7iIHP
Dhas90pXrctikhplnE7S7sxk8AnCupuozV2KCXMtBg3oeYFcw7L+CGRne7uhr1ag7wCtcY0dA2Sw
fb1girNwFFl3dGM3hvfnBXKxREC49fcRbeaxoc1WU+UrEojpOCrO5K4YmLZ3QB8MQG26068xUYaJ
ztwxPNpB/N/G/v7BHk5/BKOi8ZImUzbhefUGE4teVPVEATjlHRiXrxpBriGUxijsaGQd+hGY6Jpc
2UXny2meJMyqUbYDMVM61/oAfqbrlGtPUxm/FcVhaQ0YRsKyRessy61Vf8qZbCQwTituGquoTVpC
9csDHh1B9aRfj25zMPbxnSHQF/7070Yak9hopdxU5QLXZVwB0Rd79hS/YkSTRQX0DMAqgXhjY3b0
vJaKLpHJcWKNNHqfwMVECnYStMXGMmm8KoIeEtf7b47GWHtZrLOC0NKhwEV25c46TDspaIVkuvzD
WABwxKykhofqe6dixvUCOzcIAPujY64sDuBmBCrOC5ZvwG5Ex3ikzs5j2lart+pCCIAGl8QdY6CJ
Lyjn75pGHwWfhmoXmwpAu03bxuQb0BsZfejJWCRGPaHlIX0zy4NaPgKQMpY+A5EKItOTHEYFTIIb
G2TI6XztmOxLL74Z9/VF/gb+Nz1MF8rr/69zmDjBOrNm2LbK7tkDX2kilUwTDgn7Zsp80cijyHSp
p/l4eScZjOlKthoNElp6HrlRQEq57kGBeZyAWaC7GZalRZURvlqcxDHfyopnjD5Hy+TVBK/SAykD
Lb07f2vcXfrttTHfCV4wnofx7Tv1lyPFQ31j16X0HtJddqDtlgyc3eel8hIDVVENPBIA4GOwI0Kz
rPXrggkQjzS2M0aLa0zXbfM1Vq5WMPedl8Uz360s+s83iahmlnUrURIsNDRhXGuijxFMrFK/nJfD
NazNmZjAUWHAL+1i5PF9+wV09wgfrhk95MmP82Lo9/igghsxjAqOZSoTo1rwsrdzR4kvh+kRdK2u
bl4UyWseinCpuPFDBZsC5rhAHkHYTqxcR0qvLz0tkPUH405281uwEruWB4Q+/Wr0ZS/zMssRjYRw
VX8jlnG6chlXWgiYHeyn7lO79sbcx1KiQDX4d3k6G5PGGDk2Ans6pZuQGQgSK4a3812+Jqtjm9KF
VDQPayaC5OAbHPAuMaBONLBxMEat12MSGokKBITnoUHhpHNBveUTrGRXKp79Be0k3InGX7jNC1UD
MDCFIEZll3q2jRUoVRd3c4cJJQCVGnctrdV5oKe6W75QfP1EyKjLXbDbCmTMblwLrQcyCApdh/Vy
AIMPdhOPKlBRS1dUUuXqCji3cDwQEuvs6yzNsribdBSjtPrZGPcl2usiyGiuEzHR3FZtUFSAh/z9
9YVKaMRLhN7PJC+PPbGvmqTZnTdsmq18MOyNCMZ/hCqYsSt8I69ONeDYAx1amdrLeQh3ajpcdTLQ
33sDDLHDZzZw6TSM/EZbpsrM2UpdnaooRVdaRpxOjtrBxAZuLRwp432lrRjmfOqs92W2opdbR/dy
vjflx7AQXKFIBOMbU4lMcmmg47mGh8WOnKF7IYkASI+nCUQGr4tlKph3ZkdGyFLEcmRiHh5PkgTr
tiBol1JBkZhHgKVuhTBB2c7aEq9K1LrzS8C/OehJHMxddEyC9TpJsLI8XUYupuReYkwQKX+d10P+
JZ4OSPV04ykGs0fjGEs0Xhth+VFWXQTMe01eBb5XIIYdJElSKW1tuhW7qp6uXWEeTxZxiHM/FfBt
FM0AQzVhhzqMNV8UrQViT5IerOkxlUUguXwBuqmDOceyDLYHbWmzUesTZt7pMxhRQ3p5G/C6sYAM
OF8bL6A58s5/HO7MLuqdf0TSP2nzddKmNWZDhWa0sv5aV03Q66qTIDOMUrTMZPs5jzUvXbFOOv8S
iKbRkHVQW9GMASsdUDbaHrWO1qMb9CWKDtqrElDm2vynaABVdLWMKav6qGBaBg5Xm/dDca9Mn3kH
bU/DhOGybeV4CrHrJ89Nc5mFZejYoxQ7q5lkQVPJ38/fnug8rEUPpSzXHXaYLWW5MJDG67ktSKq5
MR7DS0AfNIhqApDrvW6E67q2GKahABjgz3GL47q3sN8LMCc/fJskP38k+gk+6sNJHJM9ocGOEB8i
e+rtm1n9Zrb3mr2TRHSK3AR0eyomc6mA0UzCDNUfLaAE5tNVFrmSP4LxxcRGu3pRYCN0lz8JMya+
up+Ox1iaUQJhLFPgoH4jBOSo+kZIYuyg2kU7IWw9Xz9O0hjjSuXUkFe6kWk/xIVLq0IoqD0UlxQQ
T/aMfeQJK0NUHT58PxVlAIxxYoOL5aNfgUlQhcubuqB84jVX7QUwTWnoD13RYCpfN4kBblTsw1mW
xXzFrshIZJsA0aU1PEqo22L2AziqJvyH6qgvn8kJsUfzRx7z9erFTLpqxuytZnSuAnoFguKNZNre
eRvgRrGNGOaz1csSylOKKeZxfijBahvHrZOMnfMZKbaFbUU0orCy+N6we61Yl7hEQ00remyZro1n
h/1jOOiCvIOrhBpRiaVptv6Bhj0y6nJEdX7wtGxy7Xx4VbX6r/NH4SsCqJuAuY81pA8ExOm4Wpo9
YjhxuZt8tIZcZT9i/yM7NI9tUAr5CHmVBrIRx8QR0IXPfV1UoMIEQ45rFP23odP3lZE73aRctrq0
P38+rkJs5DFhJYonSw0VwOo1c3QcltBrh+IGCZVAI/hecSOHiSdTFGFC20AbQLlJrmkXubuS7nsM
Rr6VdH360Ip9kcsQHY7Rw8ywG9JjS80jKqxXczLJcAoiGkejv/LBL8FLKJTFhpbz3mt7m6L/VRMk
oGUku6kyOZoOIt3YWXTJa7N9OFxZ/yHty3rjxpmuf5EAidpvtXa3dzux49wIcRJr33f9+u8wzzex
THOaLzwXgwxgQNVFVhXJWs7BoXN+27hnGehsLPomt2V2Or2vUKZC+nD0GmVAp1EMdGeCQb+qC0Br
8/O/yWL0K1Jbx5wfRvDSaQ3sWHeGJgbFhiNkIuZu104pJjhZuQ1igAUdLaadhF1rfWk2y5Ey7fd/
04dxsShN8yRd0DrRmVIUavloO2reNRd11EG3VS8FyXJuPQjQEn83i/Exo2tVdcxh+8WlhWpsG8q3
hmM5OnCDY1DOndeOm6/ZS2M8bdKyTirSP89jSnA7G27pDk55nE6jJ2NQZX4p3EgU8bn2aOAKh9q2
ZX7gbEUirsjVBb1+bX09LKFVHOzylyQC46aW9sHTdlIY1ZReLg0wLqCHorvt7R+J9nR+7bgGuPs+
Ey9Gs55nrc80rxvuig0ExFnlTMUi2CG+FJOAZ8NA8yVL/FrXBLPvePp7trWiyDy4Zvk626IRP74d
GG9iGDPf+ixXiwW9M8nl/ErhbEqX3KrfW7AqYp6n9taD+iwmxeQbwptUxtanKl0To4at4x7657is
f0+Ai1zcxaelu4I+voQ0Q/xDeqcrYxhTXtZ4YwDzK1HdDb3OOKZpynf91bxm97TWIeqwEO0hYylq
ETdba9LX2LoG6zY7GQpfvXY8b4/8yPFXL6S83h8tpqbW5gyEO7yQaORIT+vspO7/eN/sIxENmvHl
Ab/ZILhfozbFqJXGlhR10kQHPpZLoCOfMk9y+5/ZfXUybzfBeCA/N/AmjQVRizIcLcb/JkSRjkAq
D1QPeP2J8WO4u7UTxDw0a0vtslKGx5nafTzLjgxycVKIsvPc6LSTwrwvK9wNojzFZiVaF5ZAoC/7
8ovAIESaMM+StJMQarU/Pf3NkY7ooTp+BGiMZyPG518wJNq7whwO/eiHsLtTjLkAEFyBp01FDofc
WWEcO4UHkkMPpF66Q706DyYRT7tITfr3XdbI3OTUilMkLQf72NmSU1gAVBJWNkQbxkTIvlDqaB4B
wZUXjvWKuf9ge0L333diO/MlneisFVd0ERZpxsTHPImS2bTwSk+3sNgKtyV+N/SfOWFMU7dBxgcy
bpmxEl2O2g6lAaRjtyeSoj3vetu+CSyR+xpHM61KOwxMPJPfb1E0dJjZmxByez9CK496sVzEl+2x
DtanT+XW8MQD+gkuNrLKiBqbvjN62jpp4LWqRd3PrKxezqvD3ZadCMYUVlXKdTIhaZN0d7F+25FT
N9+dF8E9GXcimJ2vijzbphnpyKr+ovXfx750x9RbSS3YfP7BDwYvDYPdyKuxA69GN7Uo/KvAXro0
HyirER51h+ho/UpdNARe/kGIlgSBibt+bzLZqmsvFxaqyTg4bO2njXayrKe3p08J0UzTQp+GggPq
vcm1+TZgChoPLVn+npqXOjmV0fP5TeLOV6C79K8M5qhYbHMujRiGQM0aAeEgz456hSZ7N3PSm9EZ
XRz2Aplcy9jJZA6ONW/1NKEPyCXAnQkF1hpsW+QmeymAb0b7Q43r6J4I6kL8s34nlQkS27RWm1RC
086jhCY9+CVKt7iQA0ACB6IGCnpx+HCE4AGETVOBdSYzxp9aprkpBMVCXbmXtPs6yRzU6V2jOeXN
oz5eVkAtP7+qvEVF1RrpO/T7o/jFXGUARz2SVEJLl22gVX2IThoGgrSUJFegjCbH88K4i7mTZjGm
qUe2OdS0C289ya+00SZ3t9D4qbtdKG64FajGUohl2mDIUo142Bars0hX3UZOURTarSwIJTyv3mvF
GOY8VMSSOgWoJ0PraM3oKHHnDNnP/7h4jCVGprwoCmV0wjk8eXqQn9Ir4CpQ7A4AmT6JkI7/ZbMs
FN5tnWiGzJiGVZVzqkUYxZxXV/0G5G3cZ4bYkQvg91JAXVFw5D5PNAXN8ioFWFPZzPUgFUiEzugt
6GpHphMUbh5mT5qDErY3YWbDFgRKhb53WHfbC6QWtLs/yfDtglTo7ekUb2g9I6QmaTWO9EO/MsPF
lW+719nrgKwleSL2aN6tSkNXIEqM8DvMF76XrdQVEPjGmVrnSUt+belvgblQX/qg3E4AE0sKKSlb
EBDjGDjFBxXZWDpmP/4fMG+55r8TxLwqW8WakqFAn8a63kzEj5XXPHkWKCOSwdhiK+tWmpR4SFIQ
eOuU+9HtdpDcCYUG82oG1ndyMkRuzX147baI7QKvI1lucZrSXhdarqcAxX/4HA4iPCO+5b8tIdv9
DUAEo5gM7BUtSuUH2jukga+C2t5wFQci6Gq+a6sEMza49yAVxWzZEkdbtXT0nEEkoYda/zsPJ1cO
Kj/JHZF63M1T0Xdt4yVOh3rem3qlz5EaWZgXiCbM7ZaHBP9YxicwUpDjBeMNZQ7C8fleiEKyyC5I
it5kVNvGSnOndDhkiShk0Fj+wat2YpiLj7KMGL1vEDJGdwSmZQ/6gzyMghXXAfTWCFKif1qczklj
Tpa2XQy5k5Cc0p2Vtsi7+Z19r16Uv02MqTeYe6b8m2XiYAyj9mWg3h8aT+B5XIV1A4iymE/GC4Y5
dZZkNpIUHb9wApQv3fZ3/FW5HnDf6kK59kRMddyouJNG/76LyHbWA9O5h6nM8s2QPVmRYEVp0Puw
oLvvU1PdfX8qiinqYhi+3Z1q2QdHohtXz3MStpMQJ5vGpHOymAhfRSkBgDqOs+rSOhlwadmn1ebi
IoWrgYTxYAXFKQ5GB2fAy/ld43ocHI5CAeMoZRNU+ixLWEhYaWXkYTqqh0IyK8fequQzV583QR+8
rpwjo+5wOybyMQHUeJecSpBMnteGH652UhinM6uytnsTBUx0gQfTzQZWpgKpetUnF8XVZ+a0cNv5
Z+1Uxuca1M+VrsMbTZnCtT/lksAEuSa++z7jUDmmJnpTxd6sUy1damoa+WhlLh/Pr5nAAlTGkfBi
WaVsRORYMG+v5aUH8OLnDlRP58WIlGH8qTGlWI0ISg2DRn6rYHfy4s0qj+eFiHRhHGlJhwF44dj+
VL8AeouaASIG9cP/JoS5LvXDRLJYx2shkqZT29dfBrN2LGP4RHpDM8CQg4OKnlOMdWHKa7WzBATi
0xjO05UZfWuNK2MU7D5/W96kMDZWKbhIJzpsTDItX13aS+Doh59ZrzcRjIFpjZpZGHDHfKt5MaGM
2zS3Si/CrBDpwZiXKklWaW4Wpa/5Eqn3ZU8Eu/4voeVNDca2Yrs050xHUuHPTeiSEh3SOiA9z4ev
onIIoV/7cCQYuHKBq9Y0gJf+/vgpQNuo5gncJX1Mvhgn8ByeKGdZhcx06bZefIrx6qiP2s0GGKT1
WLmxVxz+Lwj/fJd6+yGM2o2ddbm00iav8rms/Wi7KFpR5oQa2TllGY/SysjMGoLrc++raCxULpBf
vV4B1SIfrOvW7z8VV99UYm6Zxjq0Y99AXJXcJxIerU/nDZ5/GdttHvMG0ZUMAPsdkhe9TzeNXv0W
Jzqg7SQcHBnESr7iosM7BLDheg9iNmGFge8NfzVks4dzSXrbWCw0h2zXlXFS0880vqL55B/zNJlz
VlVK0E5osIrZzSanwYVPOaRhtTr2j8EfrrsQzRPbw/llpdtyxkpMJiBuslZZFe706AhVr8tGfdgS
q3dJoTigSDzNKgayqujreZlcN8TQhGFrFgYLVMb6yxEczIAfwGuy/Sa1d9LcO0ZruVYrMBnuhu3k
MB4AIH99zCbMQ405Uk9Jc9iSzxyNALbQFI3YgMxibFKVVNCj4PcjJ/S7mC4aI/aHUXfPLxe3bx25
3n+ksIZXdsCcmVK4Fu3ym47VA6bwMGiSAnpJ99GDdaBEOivyr9lvUZ8GN1DtRDMm2bXdnMq4AXiK
9ZJks5NnpTutk0hDamUfrBBToIqKFzEdAXgfmPGX3sB9ifq2Ehjw7OFivf3fY9/2UoFZ8J/7O2mM
zcsE014LnTecXTpvWHjbAc2h4LQjmLQuvooKQ9w1BNaFBixM2ZTZfvacrLaRaDCSWkXRv0R3C1IM
nRDJmGvtaLKydJVoOt7i79cwsapo00yIAWpD4xonOos0OdVr5xePJCj8OBC9j/kL+SZSZx79dqMC
zTuGI+s3lO0WyTtvQt3fDumAvDijTP31g5XY6HDEi8pSwbr0XsOy2GozsjCIogG2Mrqcqm8AkXfs
4rCl4XmXo1/6KMkEqxMogIDtwkSOIhtzex2xlgWAtGnT8OchJdGSR2zsmCHrbMZ1sqN6SHK0kpWK
5gwdjrXl53lFeEu2l8CE2jjG3bBMNQSJaLneUjmQB5ROUsyHAgb0eUgUwS2AW9bbC2RWLlrRvb5u
MqZDXgk6yzU/CeIr9Tvt8ZZCHdVq8ygiqRLpyNw87EXu+nxGJdHubYzXHMwCEzZ1ecjAZFSXjeDK
yvPmvYKMEVZDkaaWAgjGwr7R4cvz916+P79pvPNxJ4J1q1Gt0qbM88lDeehJjmMfE4bfQMSJ95AS
nhfFCxp7UUzgBe5dVGKCDJgFRunpFqYKJ9FLRaQNE237IgaqSK+MXhfpbRAleu9E1dqCJsaMnda2
xuN5lQQbxCL/WONU6Cvtz8zNzF2GIliX7rLNRVPk3KfLfuno0u5yWa2V1obWYzIepYvqqPnboVF8
DLbqoep26F8cRZkR7g1YR5mQ2KgJWahjv5e4WlFpDeZKB6Oqo5y4VmigHIq+DMq3mcLD6FADuK2c
HBWb0osDIjBMbsDf/wJG5zTJkj5SoTPQMsnr5uX+9tQ84cgJOlTCUCMS3T/4xvOmMt3s3SKv9bKi
6LyMAL2qfq3RdJJTI3fR8HHK5ljgC3zDeZPFxMqotaa1mzegzqSp4Qz5ArywAS6emIokuPCIRDFR
sonXeOoyHSMBUuROY+L0W+sS4TQg37stlJfpSCVhS7BbEwEpHWCC3rLdTuSmaILzrsbfnbfvM65d
ddnakZIW0WbTTXIztMwSEJ3lSStNASoJf8XeRDG2v21Ln+lKsXjbFuTSvbTdJOrTeW3+5ex6k8FY
9zqqdjLPMngtvuePFLFhulDvJ7Shdo6KgZrOXR1Rx4FQJmPgelKZ40b1ml1aClKcNuxeOsVX7syw
DdbDfDc3vujEFC0mY+lzkVttSsnc1vhOHWMnze5X/CNYTrr77CVKl9+WkzHybR1UkisYFKVs7Pl3
yf2ZXNOCCcbib0UNa9xasq4oBgYcDFM32NtvpFWjlkoE5PMJFlIP0tOAOl7moQgFqrrssb0sf+Ve
7GGuTVQ04a7mm2j2uM6r1howIoiBADRt+3IMCuTKAjuKpBJhOUgkizmv2y4He05tIdyXHh0vUwAF
6K/PrfenxdGbn2YQWNyIKvUiqYyfD3gC9la3YkLF7g7pnLltr6AzRtRILBLD+PjcqXLZ42nmzfUv
Lb+OAd/azYLbAe9mv7MTdgxm7cZhNVoYpRZOxzakY/nA3z0Z/nnj50bGnU1QVXfnVprrkVwXBW72
601dHGX1QSXPafTlv0lh/Dgt7Kpf1hzHCKCzzeagKz+2GKTVminwZdHOMK48W7NlzCsS2vlYOMv6
muWnXBbh3/NvVLtFYy7yY7a16ppouForhebUMrnQehvL1/p1bR36YQFNtrQ9xJF1ZYEjoVYUNyPN
9/NrKvwVzAU/S4oEIAJoXh6VozF/WeSTXPiTujkdWmD65057toxnGeRAukAy97QGsaEK/B50oCnM
IgOTQkujJZs8JQURs4V0RGcI9pF+4kNI3olgVlhSGllKMOXopTEh3lrHlVOn1lWq52AOVYOmtwLB
avLyi0AP+asUs5pFlUwtSE8ASPBzo9PTuCbb7nKyjqmbTw4mPIIqtNz1NLqfaXvYSWbxUosxaotO
x2ysVl9E1qNmh8hunteO7xZ/lftzYd95eW/bWVF21GAH2ynLg4bSct995q74toKECb4mOpUsvUTI
L1fijWl0P+bIjG3W3X/ThQm+QK5oiA40dC8hl2X8C8gR2aeAvvZbwlywqgkAnGOFScfen/0/jNlP
5Fjg8UI8cqEf1/vzKgkcigUd3BQ5GSOFsvKl+qWZxW5rll/PixBZABOBtR4TB4oNjWbjOi2fVcuf
7NfzIvjPvp0BMHFhnWZdSVSa33ignWRm0IbGab5OAVwyBovfNpjSi/HklDwQNKDuIXIk/qtPQZ8c
YI6QrmdBgachlgZwnaPLIFSC/JD6kadc9xihp52PGgBhBBZPF+1jlHqTxywqMQdSxfSMTufL2XiZ
04sF0UIWtaDzQ9ObGGZdi0mJ5TLBI6xs+9iJkX4rMZciq+lFKduXcUrQJqW2giIP32DehDIRmOQ2
6VM5070OLT+ms2Zxdd8PVRm7g6xFgvYAkTAm+NaagbezRUNgciXLF8BFHzXBocXdK6QjZBuohzKq
6u8vOklRj/FI2Q7LOHGTAimxE6WaS6LH817AVWUnhwkddjOjs7eHTShNftG20iNgOWanmyoRNJtI
IfpDdjFdbuw1VfIed13tMSM/avMlKUIpzgUnMbeFn/b2/rNwjJEbMV4H0YQHS/aHRyZJHMpUvt3P
wYqicxfaqrM9n19Dvmo6OntlA+Uq9iRR+80caUXMW8rnrT8Y6S9lTF0iIs3i36AIsJwwdwNEAhYv
uB9J01R59w/GB9op7wyP4thWfnwjgrTjXmnehLFdotHclGRUMCctp0qYV76eoy1Ozl0NDDai3iG+
Ef5VjO0TTWsVlq7kCITVa97LTmchZIgMUCSEOe+tfGsbQOaA1sxoXE2OTka0OpJGgvPGwI/qu4Vj
PHcFDiaekuOInl41mG5RUdTdeAYC8AYavczX2rAVPSO48HUoT6GiIgOqGeWV986VpCog0mUclxWa
e1AcGK+SYCqdOHLoIBvihkBHulYfThJMYwH7FTNNhDDyum6YRwmVHJxcqOO442/72vgyB7RiOmMS
8eW8OK5/7aQxsb3XpQzvvhF33eUhhxTlNrNv60IAJ8K1j50UJqiXYxv340pzsA2QUdb7rblWB8HB
wb05vclg+wpHuaosrZ1Hb9MOgxlkhWCl6G88sy8qk8aQjKqaVtpRSPJDobygyHw9WyfwEzoqOh2U
gMxaeH5v+PF2pxI1lV1cHxdQ35VNQ4MSkoiYpojRDppgIpWS0tTB+PKpgVRdJ5huQ0nWAJjZe4mx
lq6RjlKE12ydr035VTvgQacmkl/PpZtVqj/P30CPGGxddtKHKZxK+UIrF9G7mmswu9/BnDSRPBGl
ieAE6naZoi2mv94+Nce015VxNLUwYr0Hxh3aSG7wkEwmNK1Yfjo9nt9FriqY4gRhAI4VjKq8X9JM
zbNiierFw/MVN0LzQlVGzEnbt+fFcB35TQw7wrfI9mItExpxOkl16q7xmrV10yj5Wv46L4jrZztB
jB80g2KuuYTbE0zgOo2nK3UZBOGCrvwHV9uJYOxerUG+Y9s0naHWL/Zmu7Y+3yVSG2RpF7Zd6Z3X
6M+j6oM8k3Y9o3JufuB8jDU9IsqAtWt9ctViVCrogLJIXS2+mgP0GH0DwK6rumpoOavXIezHQeON
fiIoGPDPt90PYczequy5lyI8m9ALhgGSBGS4aMZGewL6By6bUITiw7UZNK9YGojzwG7FbKVaq1pi
RQsmVZKvlAAXk5HkZImetFxuc5j/XzHMdm5ynQIms0XkvBuBg9gVUI74gCnyyU2KRjigdPrN0wC6
AuuQByK2vj8H5sfdfRPPXBpSy5CAsg9rGr5R0oAxzIIEpUeMiwX119LtYgfDhR4qkKgE1h66+wP5
OnH+/J+nC0ztX3b47cdQ79qF9G0EDUVNC//6w+i31/lJcpMnur8q8H7Tm88FdHQn2URHsxfwY97L
07N0m9eOPvbRN6R46D98ysM4pBOA2kX/Ygs8lxscduIYA9bySe8jA9ldo73uktmxRuGMBDc47EQw
YbuMqr60MtzU5XAL9KAI0isdAzWmCx5NVGqA+g83LoTwYdwwbuMRYuFqZn2gwssLUkRLS6sY2UOc
nuz4xjLC83GIOz2m72QwxqEMsbyiPxqqnYgrOe3VANgOCsMn6irmm+FOEmMWdarMektwzlMsb6Bc
VA6p3HnEhETlr4fedPonIfQEN9rsZDK2IYFcr11a+CGJtdXV+/qySyju9axfd7rsC9aSBpUPXr+T
xpiJbvdSrwzoeWmau2Q+tdEENJk6SErj1Nq6l/cZYJTrKtysFryTmxU5uWZ+6l0EKkjwo6kAXGGL
2auFDU3HcUHLzYVibY66fDdyES0aP77upDDxtTbmtC5jlLSNu2VyVE85oKS9AglLcSmDoeFsfnbR
uOuFecyfklMiMFvuxXgnnomvS5XOM6HdReuJoonnV2pon0ohMBA39bUTwzhHO4H7LaohZkvuo+gp
K2825W7r0Xhv+LoSnDcfbhzbCWP8I5cbYpQaYFL6Oe5/dYoZBUXeityQ2iBro2AAJBoIBwCEyebi
264zAG+Pe0dqXedN79QY047Jda/fKyI0Qp5Ce1GMjSRzV0qLHeMcaF7nrHfV5Of5FePrgsBo0AcL
YCTeHzTFMku5DIxFT6syxxy+WIYfq34xfdWiT+yNAdqqfyQxT1YlMad2m1HBiOuw6S7i6RM36f33
mQt7KU9FX6kAbgQ/Y0A5Oc02d4t0dskQHc8vGn9X/qpiMM2oi6qAqJ3CANSLX1aXQ/z7/Pe5bdg7
XVjGmkxV086MStjxSX9ojtAHGE1HCy8qn2KVxZjLJ47sxIHhZ79FJXhu6mQvnTG6qgFXsQ3gQTBU
bWhabkNLdYBaToEwqtAQFZ24fSl7cUwgmqUiX+Y0ohhb0k/a2qvdLivIr5JrlFGC1BsPW+YYIoA+
Ggo+OvHbHjJxqakr4Ougjdkj0RAocIAIA1SrrggONN7picuHRjSC2X/FYKw+r+wtSasebxQLQNU3
SnazLrlrpKKhNm4mFD5MbECV6SBOYxy5Ar9BDThgDJLbTnxPmVzXX4WTftGCxk09UaM5Vy3wJSP4
2cCMMOjfd/dhNd6WaB6Q7peb8QiIQH+zrLDRS79Si0+UMTDo/VcUo1ifd9NCbFwcBy11WkN36qR0
ZPsTNcm9FGaf5gocjhHNKkT5wxg/4IxxWgAeCvyaGzjQVG6AU4+CGzOmjn6WYVwUSDHWI6AvorDy
NkyhAX44+bGOeKriMSGctOZa+k4oY+mJvSyGXeM2o4GlvqmcjlzVotqMSAb9+84eohpnCDBlZmzS
15gAGyULsuQzxTpjpwhjdLIur005or13M6YbsAQeWmManEIenTg2w/NbJdopxupmcyImElm0DymU
zGdVej3/ff6CYWYb/RcmcAyZN7xZpTIoyZBems1CdlM5ehjb7qWZRHlpkRwmlufKhP6wDqdiMRzq
JYztcM0FrsONBcDcRR8JoWUY5uDNpDRX0DaOFj+5cpbsy7Y50dI5OszgM2v2VxA7nERJ6aZFRl41
mpJvY7m4VancGcJxfv7Wv4lhtqZd0ferZUhiLgUgtQ5J8XheDe56AWcHPXqYSgMwx3tfsQABXpsL
YifoJp04OTT9taX+Hq3n82K4aWiUI/7KYUIaEolTRgqcbP9jXVSc/K57kh7Jz8WvA+m43RjbZzZI
R8aCgLoTTDhMFChKHKm2hizJFJcOLpZuR74oUuIJFKNR8sPRvRNDF3gXbMrVLEekGGk9c/Io1AIl
7TDR6kMp3wHtfzgvj2sPO3HMfslIQ2HaDlUylbT2vdJV8eWi1ato8biI4IZuq5olg7USLRDv1Zqm
uNvSBQdddiQuEFsfNT8+DY59Nbmbi3F7DDqlD6I0Gzc+7IRS5XdrKYHDlVgVapolrkJNkoDp1XDS
bQzOryG3s2SvHGsaQDbNNAMcrlNg39BzL/Pm++wWkKo+8onH4nH1hvvuMXK6exSkve3Xefn8O+1O
T8Zm5BhNEK0Cm9Hu4HguWsOuKXcBuUxOonEN6lcfzfNtHxl7QTtmEtUj4iHQwWvQnsTpVTFcLwlS
lcZXgFSK3IHGo3PyGD9PzWZuigUhfipc+lbIv/aSk9BeJwqVN4rmJEQWw4R7u8uMwZjxNgGmRVZ8
3VTdNUX98fwQ+XcJWfS4IdX0IpWQNDCXSnXUGRyDKRJbVofpD1nY6cx38DdpTMDXokHLCsx//OkV
q+/VgwGA1coxr5cTQqXXYoIdbSbheYsUCWUOZiWOc0uXsGvtTGqnuMhQPRGEY2poZwyDpeyQ23Js
ItrI0kexW0XBJCOaTJtDx02WSuDhIn3o33eBRLWXWl1nOPgsgWS1KL/kUi5SiJv/BECRaVEQPkpy
8V5IoZRaISdwrRgAtWF+UF4iFfSTjuaQn/MX4EIC8l9Ehcu1951MJnKByrvS8RYHMlN0aperIr5K
CkHqgn9U72Qw0QloA4M0t3glLjcVCMMUVDvsa/1a/V5fakF2spEAPG99IqWYGEUS1KiHHFhPVv99
bb+T+dX4DOzdfq+YsLQU4IaQdcxzpwX4wb4b1qcGMQyIwBMU0PG4e763hlqe5jImAyZOj1tQPWOg
pXVsP78yXVqXWYC8lB2IU4UlEqr++fXjWvtONBMy5LFbpJx2btul/qUdhmAayP15Ef9i7G/qMREi
6cChYYC5EzN48TXArf3tAj7s25gikDHZIpr5E6nEXD9qW5O6uEQ3WkueYyl1qllwIRUJYJzXyMY0
7WF5AOwAgtlNtgkSBdzvm0BTpRNoYHhkHFVKEx3j1bjv1vnTqL/opqBIxvWZ3fdZJ83LrV00LJAG
HLZte0nXh7QR6MBPhu2EMI5pD11eZQRKULhd9VLBnPt2V8mIcNSmZYfIAO0TJsP416OdWMZZGwMI
FinNHv3DlZXc6FftEdwEV7XAdbjLiB2SKaSwDRDQ917b12W26ROqZVL6vdzu5GhwIl3QVCSSwZha
STZNBzQ8wlv3y9RP8/SNqMfz7kmvOR8O150a9CfszjsSaaU6TAvKJxr4sLI1iPr0kFuWh7PCQTLr
pHQYce4WQVTgaWZrCgAWkeJTPgyfLV25WKTCzUgvn7PxuKaZaye/zqvGu33tZLBTZqueoGbS017e
/ER+6MOrBYCFSdA0IVBEZyKoWgAyCFC6FEv0O2D63D6/7zTBKceLCHtFmAi6bHZfRQUUmaPr1Py6
iXrXRDowppyOs/z/k7soyRsnkKM6fSowZZEOjCkPA1nwMASQVAHI4Wq6JWLnF4lgTDlJInlLLbwB
wR5O4dGzQHKVO5I5HXCOOme6ij37M9gGwNeg0GhIFHyYQJrXMk/KBNvfxNf69Gu0D1Ir6Bfn744J
qBxcFAHiwailNYu2DQ1u2H0xB/HaH+ah8IvN9s97CzfzDtjwv3KYc2EsLTuOcNFGyIbLuIoT3VJw
L0qrKXlCQFfe63IvjTkg1GVbZGMCDzTN6tT3VuMmeEXXpxLUJLa/3FlO82MdcENorj41nbGXzZwS
kpSnZLZAajS77aP2SoEIttgxRqCyq36NGXZPdInk3oz3IpnX5qRgjodsf+hzqiNFAaivjGckfZ3i
GjisbnQvqn7R9WPj+k4g2+Sdrl26lhUwHfTmTk2f++iQ1Lcg0a1Q5D1vOFy30zF+h74UcM+yB6EO
gxptC+lMbfrR52Gtv57/Pu+EsnffZyJHQZosXjT6fXQkV0GOER4tIEJIY+5psRPDuNm4yKtRaziR
rPK3LV0htelYSPHEoojBvQ/v9WH8TLEqK48aTDtTbFDkx8K8dUw0kS+AqAVxWLCISFf+RaIG/CYT
jVjIbr8/45dlTNplwS1/ANvQeo1E4xUSjV8XF+x8gTkLYd+4KUCw2f8VyBxY8aQV6Mz9/2RRihcf
AH/t6fdxeEvjSXWan8qX80bCDZI7icwR1s2G1FUNClBTcjG1D1LxKEQ44ouwiGmCFQXZTcaFhzpJ
h4b2qpfDdIFS3kMEZC9UwgR4QNx+Glv/K4f1XCWZ9FW2cYxpoTm6/alAM2h6ovVrdCsC2D7cUGAD
ssLLcE2c9SDs2ePqCeBkRTWRnrDYroAhNizAWFIUfbe7nALK4KRcSG7jr98AhvQHJUWY+6MG8SFa
7WQyFloZkSq1tE+wfF1dih+Vf6WdQ4BOdYdQGP/5GlqYpkB630I2lfGHqJ+agWpIhyq3ydEP0jUm
YY6UDaT0KhioGImL74Tg//5HKBPGEsm2AG6PMEYB2zRXPSwvE55DdDPbGxBzCHIx3Ki5E0fXYHev
jzS5xPQSoBenYMBd6P8aNUVLyQQzXQEqXLFian+L10vSAk5nK15KKfY/4d47bZjbQjxPraVlOLHB
MTKrD9p8MYqmebl4GPZOBnMrwKM4VfMKG1RcAhtA9nM/8UyAcU3OFibI6wPZ/quNllyAcXj/TTsm
ssSJXJR9Ak7uGMiVdeea1lMiCcBNCfeY/qse4JzfG0SLriIrkmAQ9NIThYP3SD27DSX3nihOEUi+
5ignOlaUndBocUGxW0STZ9zfgHQZOgcMxbDZfiBQ8c7LqCK09fVtmmaObjycX0lu3oEm5P6RwJw8
9rhgQGvDuD74WlB8wj2rdSQ/voqCwae6IXU8XizPAqkivZiAohkZqQuCtdVCNSj9MiRH62hcSler
V3vzoQDV0FEgkn7yQ8TcKUp/0s6/1zkfxy3GgTefhks7iE+5Sym60Wv5h/zjM1m1/boy4cRcpLg1
asBZILeiSt9iW7CE3DiyU4eJI0pD+q7UTbTCR7dR9thGN0i/n18y7gUPmJKYBVB1jNQxXmaYbTlX
C5k9sEq6Yzw4StE7AzoVMD11XtK/WOFfUeww2DpqZSrLoHWQYi9HTHQVrwe2JIB0bjLLte8oK3Jz
JQoj3AZuJFQsG7NT+M9mNFyUZi4qSt3W9Ecr+qW3R5v4U/+iog2+Lp+tIXFR1xaEZq7tg66Y4M6i
omDOCDVLpdFHAz4dVeSiTPVgmkX5CYEItmFi1bdlKRK8ZYo48TdNvpOK7FWwZRwZqqwrMhpAdNtG
l9t7fxqkMbYjSvJYvqbX3bEPk4DclpJDHpJrK5AvwMnZi2g5RTKZE6c1iJEXHWTq0qlZckdZRY8N
zivwnVbM5sxDR6JKxSsbTaVhFGHs8baoVb9rrhvRDZz3xN3LYo2+zEszH00TssB2Rv6MCpLn6DiA
lra8JYcYLUKOYNPoz2eC4DuRzLXRHACCn+VA5Zpd6aH68pK4teZkT0BxxTiGEWTovHQTJ/WS1vlE
5emdaOagAQa70Un0wVEo7bPZV64+dA/S3HnnVeTExXdimJMlr9FmKc14SVX5ZWReJuN9Ispg8q0Q
qSWgsqgmaCXfW/4yyTk4HVDgGo0ET8J2/qVViiBLyrfDNxn0N+xOq0EH2X01oGZClC9TH1ZTjv5O
1xofu0+gHmDB3iQxB5WM6VA1KTAfKAM6OFV/lejCrX6c3xTRijGHlWEX7Sjn0KbT0ysr15y4igWv
QF42DnrgvY6soonLEiMjbhQiIV4BJ9vZMG1OLxXDqXLojFHuiSb/6Mc++tGbMCb4ySZyLM0KYQmS
s+32o7IvLHTp23Yn8lhO2u+dWkzIk2I96pCnpXx6q694jdddUsx2y5tREgRBoVtfyhhxlITdo/xQ
8aYiEwlNuzFXaYVgOnKUA+ouPyaH7CRqKOZds/cKsmeVbs5rrVFKOC1svmSuFraPkoOBBxDQYkYM
tEt/8Py82TlJP5pHK0iDwhXBdXPtEw9bFdd92QA41ntvU5Y6bqR+AX1VfiDTlT4JcvncTbQwz0cs
DI986PyblgKdVStGIOSm89TIdJtRfcJt6Pb/kXZdu5HjWPSLBChS0qtCJVc5x34R3O5p5Zz19Xvo
wbRlmlPc9S4w+9JAXZO6iTecE7a6P3bA3Y9RTD1vc/zwYhlYVTEBZa3IjEFM2Wx2mgII8m4Ddo1N
6tPyvu5YXoNWcuaPF6IUm3uLK4GMUcRtugxlM49evxywHbGIOdU5OTxw0T6OxBhDa8nxSAZgZlMq
D8w6ucbPFFNy2Hh3e5QEyifBFdKY9MXMV/IYGyBqVY4YNKC6OcWOjhsE6IczYOvHTfzCFU1Y8cqA
6/Oxgw1TWSwksnA+s3fIDS1DRJ5+TQuPiqui3mm48WbciZ4qvCbwJ7GM+sfBkkw6mVtAWJCDvZku
+k1+nzgVvIpwEl7wCd/d+CqwBXUXdmqGI7Z+c1RdbPeCFyV2lYO91Xfis/F1EqvMlNwAE9eMTmbA
P4dhY96lsZonLQyOkZp557WEa9w2GtoqaDWwa8oE0N7SeyuwUYwAcPzlSLxYeU560E1U6rFuun2U
h4JKFd+yVxIZyy6aHNR+EnIcjBYuG8iiSBOpWzSOdCou1WPi29eKQCgvr6J4+DImVFFqZZsWk2HG
lLZj9NSeeCR7Skzs29e/z18lN4ivpdDPudKOOW2zaFb7wQse8N+23Vov8p7CFeVeI2xr8XQDs2SU
pAlDRF+q/FnfBa0mLYPXaa0TTn4EeKnz5+Ff2ocEJuddjDonSjEAdF/ezvPBLC7aYXNeBO8NS3up
JmpBtmHrNiMD+FtlY4P0zlOtO1m7Wea3Erhp1ZOabsz8qR0vJ/0bqoCoAgpXCLYBf/D5Iy0FoNXH
FPRpIy4Na4oOMd6S+RvEUNpaCuOUUjNWJg0VYA82JNunURfEZK6urQUwFxf12qzqNMWmz68F4A3T
zrzsHHNb+NWDaG6MVyz9dBzm0aBakxWZ8fvLC9TWLph2dafa1W7kAZxIu6HAVWhNAGfPHd3vjO5+
Es6YVVgYWp1JUu/Z0sFoL6bhlaTP5/WQp+rr22S84ERKAJrq8A/9vFeaUx3/wDrpeRHUrbHReC2C
cXtmXMdBtXSD18KfL0S+rKrUl4vMz8nw13lR3NNQj66qFiG6xpzGkNKpK8wCPgjLJvK9nrpRf39e
BK+/oYGa+I8M5jgkn4k2aSGwWN9Gn6a8lCs7PiaXyOfBvSzSQO6RNIMii2FX8At4iCpj2IO0BN5u
vLDJVSY9lSKkcV4kxF39EcFYlAZEp9xs5gFjN6afJeUxMapTa6JiKHeTU4GmMEpECIs8J76WydiV
RLlH1EgfvFQONj0JtlldeOe/lOjmGOupwrHCyhbiREXiclPKGVrOJESjSBnL77xi18dhFM8E2PCk
18ihUV2wXGScdwMIyMwtViAp4omws0fzny82tfpkjBIGBmnMNlcG+vra21ezH4EZCa1njLK5+T5E
w1tFHvhfMAaLvhuTmAWxoXZRFMGQs9Kx659wTv/fV2PeCnkSxI0CUkQv1G+k8qkpDkkvKNLwnsjr
j8U8D6piBOkIeqPv0G/5Id2Omxbs26KPJLgqdiwPVY1yJqYE7P76PjcfWuHsKd9uwRKN+ULwR7Gk
R0WuLSaYpQaPnJL7/pHywEd3ICQ6tS/ofgFqp75LUEQJN51o0oJ7NNSOIRR0bJje/ZxK2EYRhXqT
I8jn4I+a66M5pLvzeiASwXyk1jbkaUyrwevLizB/kfLb87/P611oAP775wzszgoZ6Uj9FAyedgfY
S6+/NH9WP3Vnfp695BL/+dVJeG+8mYdPQpnsCAuxcTjW8oAReEyChpf0MZxcBZVTbglwrym5ZOPL
m+Bu8Tt33AmZF7g+Uac753gQgBCBcbujZSMHnBO8q4KDZB7U6MFOHgUXy/9yHzLov68eA4ockiWd
Ee8BBeMTEC2EF6lv7Y3WGTHQBFhgxf/WUxiJ9J9zMf5Xj2sgYwaQSW60Zxnk3wBg6HGr++aAWq/I
svk56Eoc437DqZhSkpZIaTD1jdEmUEhb1wY+HKCxb0TwYXxplLhCQyWKWCyBRRTPKZZz0e5St4bm
migjkl/TYXHL6+aAvYLt+e/HVZEPaazbWmpjsSQCiqlMj5zCPLTQFNECjUgGYwbVIkdqqwImxYRW
ZPZLkyBKjrFz/iTvsPhfouTqKExiUyYkU4wGPoTOvxAk7wAkQ7pmvfdqol12yFz9UvJE9SDR6Rgj
s4YUdfsIxC2WdB0bTwt5DkSJLt+RrI7GGFkyAlcxItBAw4lfKTxXWG0AmeqZICPwZ8/aUMSRyrW9
4DVKveBSZHFcI1/JZwxOHvM2LyODJvWFk+V/xSKULmpC574dY2KBVI62PeMdqdaS/KQFJAMMch5K
GxPUeNfwophBP68u/CPZtoq2KPawWZIFQroi7dBW9qzu2E4HTRMkidxwjZ7rP7/PBM1sXCIy9fD9
YwzWj5s8QZtc/aWmR0vfj93v/+8wTPicp34iU4nvo8Y3QflSjTf/1++/6+fKyQdFNA2JiUCC8BzJ
P3X99fzvc20IgBvYQVaR3LDVubAYJK0O8D6I2mdr2c7ljSrdnxfB96srGYyKjWE8KbGJt6++bQE/
BCQb263faPqsPYRCjED+iQhAZbDrpACh9HNYHMpqlgwTfnWp91l7SjrwpAXe+SNxZZhA1kZ9DBON
bItTSoxpQiiEDONXlp1C5bqxBFtVXCtZiaD/vvrwdtIaSQMqQK/Rj/Z41Iyn80fgv69NLBnYYAA2
vyBcpZj76Cl7Lpy2Or9DrmidM+wG4AuRCAVFyRMPDtPS1xdns5LJmGZfznMWZDHlowoO2i7d0m3s
fq/uRINh3FYBytl/TsfYpSxl9TIT1JPCx97XT9ozrSCEvj46Bcr34a/Clz3xzDdf1T/EsrOuVkKK
jGh48nTPvW/hiIFXe2UMyLpvIthoq0Oy42+5UhO5tSlzWbab81tLxkazwJny1fDPPRImtOuBRdoy
gTNtgBceBU/VtBfoIc1BzugEYezVKCWMdxI8RFvfdFQ3QuJQXQCBwEs3ogIM9zW/+jqMTRV2pUxR
Fg9eCa5EEpqOrj6CJm8I3qx5FiRFootjAndXl2GQLd3opfqLVvxSx8fz98Z1QRZlrMXGmwFgjM/+
oZONnDTRQjwFHF1ZcqUUf1nfGKKjqBt/ZDCOO0QB2y4rWgJWyxnbC8T20kQBwGwVJJvzx+Fe10oU
U+9Q5Nboaw1FpKEAIEuWuPKgC/IObl9ofRzG+0zyYHZlmo7wPuFuvpk2dP0DBebElQDzv0nQahbC
GdAr+qLdq3MxfkizWt2SpGz0zMH2qiD3teKimk9YpRGcTiCInZZqFrCMyDJSfclsN/MQbqsq8GTj
97KIOgPvJBVnzsRCxweFSabIoI0hT3vO9sZdfimBFwfzzZtgM5kA4+v8Cj3g8g7JMYC7xgvRZKJA
+TXGK2nGIAWhjawrVbZmcUrU+276TuL18eFYSLJQqnqr1lEPVoyrSN6Zoi4RP1SsBDDOyKqUBj0c
OIjWL19BqILBafs1eQTMqZ8cmsQ7b1/cPthK+dmSfaqEmjqYiEzGFR1kVnbhg7FNwMIgQgHlJxar
gzFeowQRRJaZiErZMbun2Z5xORyI0x8Nt0LxTzQhwy8wreQxrsMy4ywBSSxqLc9V4vS/Zx8oOhvz
Vr+PS0d9BtMEGJmExOsCh6UxzqTte1meJtgbLU3kfrkNH8LpMLjyhlJs1+ARrRxdBM4oMnLGm2TV
3KuSYgLdqWhHpyskIDOGp0XCFlYoGnz7l++oIT3EgLP2ZY6vD2UU2gmKj+SHfZdCL1H3zLct4GZC
L7kF9vBBNPLJv9MPiYxJ1IoyJVqQoJMAqNX5thpKQVDmtxnRmv3nTGzUBOzuqNjIqulgfeFNu3CH
J70/OPIdCLhdA6jCjZtiiGQSNIX5CelKMmMVtZxEVjmjkDAe2szpQHxZusqt9kPbFo4OPKLM1faF
EOabauFXV21iUQ9TVdhhoMnX6hVh6mOeJjWS/MEEzUwGTsekME+mARcd2puqymOsMGfbb/maD6mM
e+7qCfjAXQ81PXT79oRS+ZZaIZagRJL4BvEhiUkeg2Rq56VFk7DxZDewgIefpw5WNLDx6zaP5mt2
G8Ia4zvj/vwR+QHoQy6jqUOZ1HUUw5sq1tWoHaLiVxTvzougtnzu0zGqusy93Vp2RMu7E/AuYnRP
aFVX+FLiG93HURjFRF9aMjsbVygf4t2wUYBsGx6AznWsj+8LgRciaLV/iXwfEhmHPQFFvJsaXJ4+
7/SD5sWHZic9yArWhapLAAuKlET0sRhXPYR2HZUzvKZyFb5SzgRzpwBVPHcHFyQp8kZ5BSS9d/7r
/UtU+jgk46r1xpwGXW9Gb3qmTAV0A754H0NS7/K98QikGmHlg3+xYIEzMKIJlMEvGymgqpq0oice
MFTHR3Q8PPIyuLrioRICjg9dBM3HvdgPeWzOaaXYGooaXGyhvymBUxmVo4oIv/iJy0oI48IwEjpn
XQMXRocasbV6qnbaQcM0iAjPkP/JVpIYt6WVxVBFMcrYzbP2VlxbB3qDlmectN/d7783OUVqwvNf
hmLRQQdgPXzBNpRau64TG9CtsXKTZ9s+xKhfto2kUBT4eJWXtSDGYckA1Y/7aAFP8dY60PVNBXTq
HRAFRXO1PERDbS2J8VtjT1osxaBfjff8EXVRzDAGiRP7s+SkD+Fx+Q2eRVfeJacGYTZ9+i82Y3ke
bf0XMB5tCiKwXkwgkaftiN6Hn/FrbNCRK3lDwSLtfSZ4e/Fc9Vog49ByoxyMqMeRKaJAu+121FXj
iAJHRn+GjQiGioo5WpvYKHo3/1Uwz2IwvfexjVatOu+IJvt1Vm4w3Qze28yXpXhz3oXxrHstjomt
Wh+QRjcB9TvVNxihhoq+yaKxKK7LWgth9BJLAmkQzEGPjZti3wClcdoVO/OGcqnHGxGGBfdEuBjA
K2EDAuSen7MheUQzcY4wthTNF3FyERi3rSYYm+OpAtYBgUBEMDFps/V0vYhK9OgndPX2yPFOYIbf
EGTKomklXl63FsOoeGlFBIhHeH0Y7QFThjiro2kPRnu9hFd2OAs0gWdQgBXEjq+B/9PYkro8YMMx
G5EixER39PDV/gZEGVC/PwQwWqB0idGMJt7z5XwVjrtAExTTuWq2FsA4JQDGTUVqIRojMhrPdE1Z
1RyKCKD3LkUDrYS48zxdW0tkvlATWRrW2PGFpmcK65rfUDBerJEd5V/m1gIJjhw6wkcG70NR6nL0
crB5CC/xWcG7vMvbugGfrly5IP4CJ5SHCeG76pFcjZ4BkAf0KQW+j3dOE1sbwBrU0G1hbcoI0ySa
yxLNHZQI1SRzquxQt3fnXRH3LbqWwqRwKMR0bWKreD25mFjaEReTodgw78DwM+7TO2FSzCtKr+Ux
FxnbdWDrJV5rzXvmVgEwo7qYN5qvPom8OvebfVwg2zKQA7xHyxxZxxK9gknVSTXRFBH3E9FCLl3h
QcuVdXvaMqPfirpnXm7N6N6MARB+e/4Dcfvk5koG84G6yJZTJUMfsfHg+64JxuTSLe3xxA+xS30g
BWkG/AawiUJPpPfUltjAiP0F6pqIAe43xrpjooWxVGi9l6hHM/Dm7BbrBookCL9cJ4IyCNw6xmwJ
Yshn68qGfjJtYOtjYwjTTJtiM+zIUXckui0kzka5h1pJY75al9eYqNChF/p2OEqd06Wu9hMQ8i90
S4mCXWq+NjkZ5s5EDXquvmAGFkvtFtINi8m456YkRSihX6vUp2zBjV7r6f15fRGJYFLtPiy6oDfw
cpCD+G6I6o1mlD+H4TvOiVIgYxgAqIpftjIyjXIF68guJHsf1s/l4CIJFqTWvKOsZTCxK2yMapYz
jIjGneb0tvZaJPpRVm3RJAiP/EZbC2K0fBwDJa4LbDIYzuhrYGxUD9OxxhMl3Q7u5Cc73YOHwuZV
7ImeKaIzMpov5TWp4wJntMhzYuyX6lcSCdAUuO+89fEYfe/HwTCNGl2FGiXA2xb/8wMDo1FmqqM8
F0QYsZwxzI5RTPDuZCE20GcRpDHXwtd/A+PFsrGs8izEc8xwqiOtugwXqZsfKdpf9kMYZHhvsrU0
JsjIcdBn8GlwW/v0dtwOu2BX75eT+EXECzErQWyIqYApmUgtHn/j8qPLTo1x879b8/r3GYdRTflg
F8ZEvCzSf9j20Ln5qEVOktZCYCfRURjHAfzNRM8SGAFFPRo2hGLBXlCwPWA7ASLfLbaitU2eH14f
jnkG6VlcK3qNyKapQPLLd6msuUV3VIpJkElRBWejmKVoFsiKAMj7Zd9KjvQIBo6qaa0HwAjKw6tK
lZ+TXHMsyUDPtRCMZ/ON2lQhSjUMnaVS7/oe5Q46y6k3/f28ZFttWH7lQbU5rxz8L/Yhhvli+RJg
bU2mlQfpOBnbohfk9qLfZ75Pg+XCzpZU+PjqpcOoxTQJ4r7onugfsHp2S9VQGQBL7T2zuq/moxUc
JpHz44igrIoAMUIlCG9p+u8rEVYRyEono0Jfm4Fb2T9Tm2z67P78h+AJwRqfiQFX0zCgaJ+F6LnR
EJ0KMSmGUXupkjez+8a2p74Wwvi0WMu6AcNXvTeXgVeWgUNiPBnz4TAQZSeDPSA3Z8GTW3AunbrZ
1eUBzb9J1RJ9KmNoKoekUuJ1ORZCst4iAl3miyLgJcImIVYBmDgIeugBc8OoReZdYF/0fRG6PWg2
91KaC1mcqV0w7gA3+SGLiYep3AHbqgQBfOv3tGHUYhdOuY396BoVcyTX1ewobnSBqYULwFE/AOlR
uI3MMS38CTYB9I+qKZbJHLfQ7RbAQ9D8TlOdjtwEs+Bdx3F5nwQwZ5xnSU3BMIE+flNtMNJ5bedg
r1IMR03xIi/qWkT7xGsAfpLIGMEsBVaWU28RHbsjash+AQD5xJMApYAUysPI8qHcd2hUi6K96C4Z
wwjCMbfkGaozyBLKaWhQjdr/7qjWZ2M3LSRzibIZbsQrctkZips8Qsc93J/3Irxt+E9SmGCvGEEc
ByEsPNnT+Zlhp2xpfgRgXVd0Z3xz+6N/FhM6hiFWkyXAmCWpAHkWtoCTM9rfVdH+7/mLrlK8KQu9
ExDbst9GN5ohmfLeS9UXzQLDSX3dJIJBOvobrDlrOiCXTcXETgjbm4mrLonxfqXLUMG2wrW1m3qv
iwcfeW4DtTSQTcl4C38hUAMgYa/IDVDV6LNRx0iO1rjylbkNAZJvv8wilkqVhtcv51rJY74RmRPd
ynOkRxQhPzi0mCQFQOsh+7lHn8GLNqarzM68n8DU1F/HXuhplSMLsAh5toVhXFk18dTTvzCtFflE
hknHxMkyX5q1P89P53We+/sgTlAAly0r2nt1ahVhMmUZOq1Goq6pXmbe2yL8H967A5y5AA7AmhRK
x+xIfC4lEkaaYLnm1eQVXo1J1eYic+b3PZfvWNVaGOMC9WmMkiRBkbDTh4ewxMBK3O6HOBakszzj
XYthjEo3CoDeDggeqmE5o/JXoD4WscCoeB9mJYOdjjdbsyyTBqwQsO2HWeqbrTro8f+eYK4/zhe0
46oPm27BCP4MentrE2UCj0qjKGtB60MwFlQVXRzmHQ30JhAztX0a6U5EnuLl53ktFnyQd0teaXEu
t3U2YejbK6yHZNw09Vuo+udF8Oq0n+6KfrCVjFhu5GZssLaq3IGRNL8sMFyTukbqjO/seumVqHoq
ujx66JXASpGwq0LnRmvpqIb7TtYdkziR/ZfgYCI5TCok11jeDwjyBtpT1ImT71o3uRuAUTBvFl/7
K8HcUCw8nUi/mfxoGDVzmCSCT6aGzij7C7Gc8wfjS0CZzzIptx778gC7VhbOgIj2EuOYLODhFVjo
v2jEhwDm4ho9t5pFimZvNBAaEPiejNBJfltAHtMvohtzbwn8Dm8bTUc/XdFk7GcAQIBJUIpxrvo8
w6X1h2Qf7anQ0qXARARL2zRdoeRl6ZWoJUe/xRczXollzNgK8EQMtZJ4ulouR5IMuYuaiOQXVpfs
pCmTt7nRtZvzn4+bja0PS8PzSv+nOG+iGYSsmMVFTeQ2vel2BBjQM0i/2m99ytUJGeNe0riUsI/Z
YyIJmZ9HQWLl6+4wlniIlBvAXBuCT0kj0bkrZYxbDrHCISm0ndWWbtNf2ubbqBznufBb84fQPwoV
h1FV8MhLzUSjiXxDMUhaJ/HM2+pIu4XdRYzGxuMM7KBxF42Cc/KGAz+pLGPn1YT6NaEwA9mx9/HU
20p+ALQLCzOeWJBRQPedb2zMtorGQugFnrtgJhXAHFaBaj+Y8Owwvaq1ximNxO8r8npeS9+T23Ny
mFyg11urSTI6w4NN0IO0G/3mOvitHTE47uT+cBGeDD9UQeVE4eBRvt7PF4pvm265n49kN2M4UkRa
xfdLH8rMzi4VU5aFyPQomy1airOf77RdO7og6FXcxGlR6rsSeSbBbbNz89UCoP8Aew5err7U1aYK
nnoR2D9vx2GtSexk/NROlVXL8OcVRsB83W8fhh3W+q6Hd96V6sF8EfYlqIs583HZSfnWVpNyoC5o
epsfKf9EflL3xkHflXsDs7QiPys8IuOGLDBYNVmAEQv9pB6iF8Rhr7qYDnTUQvbqK8kTrQ1xiwbY
8zNAqqeDNYdlatBCa2roIwCOr3w0sfeuOPEP8hKewi2FQ8peMeLhJycJ/R9BeOa9GleSv3A3LHVY
aJRzeVFHN84PwTQ56XCbGrOTJ0cj2qm6CET4X0LKn9OydWFAtfVRQqs+Zb61tpgG9XO3w6CYl7TO
f7EyR73qV/X5EMfEzbaqI1CQ6jSCyZcFuCmqu2gTg5TCcsJtDlBNymEiCXJ6vil+CGXCpp6gUY5l
mcmrLOW6rwN3SSO3m5uX845PJIZRVWy+DkaSoIdrNdamM+OdvEjeHAuzAHpH5+6Q/h2rLAB9gtaM
4mHCHVIuiAy1dkQOipNMR/xmoYqI1JKJlGGl6ECaRF812Y+H7F5Htx+kzL7kEo8+9IFRvwEio5di
iVTU0uXnBB9fjgmVDYnnQZJCCBn3UdA7OuCT2m5rYLNTKgpPlgWxmZsgf9i+zYRIZVlq8ODC9md5
N5FDkAqq1++Leue+HRMbh1ayC3UAVYny1uylDW7Ut9/Rriiepnk5uCMorkGecCF78db8MWBxtdkG
void+bwZ2ixqHaY2KyXt8QrFMriDTfC+OOqYOkjSx/Mmwa91/LlQW2bS8ymRGtMM33WHwhAHe+Ok
UDgWN/bA0+wJpNFf+/fbBTzjZ8tolnZs6kCevNhyKYcbXItrVqA1QJ6xEekm9wkAyBcZoGUynjyM
bhIQPpWZ1GKMLZ8cgOd7mUF8y2pvS1N/CPT+QXA4rntZyWN0cxiGapCW92Zog5EUCtKXePFfMRBf
xyN4N3ws6gjMgS/S0AEKCfQGzBV+vs+lq/N8LjDuBXiIq8ZQruq68XNbtPzAv8kPMayDsVQrkWT0
Jpf5aYwOLeaiQ+WXZV9PpSAS8NMJvH3/ORHz0SJi5ZOmY3iXnDrV+Rs8Oh2d4G7cyBj4kvbatXYv
+HCczj8gkT5kMh8ut6oxDiO0rFp5CO4BH5E5ZZzZt7JeW25iKvV2ruN8axhy6SRlATD4RQ8EqQXX
4Fd/A+N3NED4ZbmKN4cZq71rSpobVsWlZYW7Bdzi5w/MdaIfsthke06AJinlwGQYxvRKM9tT14s4
sHlz57hTyzJ1sDBhHJEJ6XOhxHouY7g32Rsb86ncNneRl1LGlu1ySae0VA/tusK13H6XXvU7UarG
d2yrP4BewioIW2E5zJGJMbvWL8DE5E+YHUl+Eye5xRLsZvzW220ljrHEGhQnAGFEYKpI4mSRAYdz
MS+35z+c8FCMIZqkT7uOYiLNB7zegH9DXrTT5CLxvPgeq+Gnb8jYomInc2zYFho+hoMRC9AahhNy
i25XoWCEx0SCJqfIafM92ofeMLZYjFlC+hqgABMw3ONHyUJ//EFwi1T3vkSh1bdibC0sQxJrFR1f
PSQRZre0nXWt3Q5YUVNcCSOz38HE+7hIoMcxPfHMHNtFLlCqSaU72Xowys35E529NPw+E8TNIE0B
uktHSvvUJ4rkJ3aHdVv553kx/MKIhuYzQAhUoNQwciLSTQOp4CiVO33b7PMDRZaSLt+wjYplTQsE
TP/FA5N7uJVQ9bMhg393XHIFMQ6EdaWTokYBnLMnsq/85JWmtcPDt0a0dH0lk/Fe0Rz21qwVsLPu
Z9Te6uVecJNcFdQME/O/WH4w2f5jBzROlEuhEXTNL75ZvL9zofcTOeAoFe3y8i/RVoDoj2QSvMyf
L7FtLNRDWxO06dWjGoaObqiOHQsafyIhjO2aQ4LtRYqh1mqHoE/cStsY/SAIXiIhjPGmuZ4r1ozO
bdqljj3/tKSDNfw+/3nOywBFx+fb0uIobwFcgprGPLlDUjtGODmTaEqbm1Vp/3wThbXaqtMnHSM/
GF8Jrtv0Uk/2qp35RX7d9JV7/kD8+tpKFmNERYt3GulR8hsPQ4y0Kj7kKMGX++CObtLFQj4O3gQ6
Nh5Uolg69i6g5p+vMBirTssyTGfLCIWx49WPxobC5weaU/nBFQ75KHuRg8Le+2tKVNzjpjgr8Uyg
zOSBgPMmwC5kdQ9U5KUQxXuqy19iyEoAY1B1K8t6bI9Y7kx64oaW9NJnlrrFstFWNvr52lgaVFCK
JBR8SdHBGBsDA148l9VAvGoxPMkyXRsVzPPKIhLBWNhoETVdLJhx2L413aucP5//fcHVmYx1TYlc
JUUFXczGS6vv3Tq9qABzNwIUMbRypyU35+XxS2gf34olTIkxStWqEwYStCvUY/zoSvfSezqBUYi5
cenlnNELkzG0cJJMXU2h99XzO/0omOGGDhGrdrtdhpJ6v6/3KkBqUVa/FuW8VKnPyWaiFmZq9Kqh
u7mkuJbjUxcrThJcNqNobIuf3GPp0ZYxe2Rgu+mzcQ9p3VqDjOjV+tqb6hIXmET7flturX37RtFc
Kfpz4SO3wiWLH/Z8Bf0Qz9xxFQRtN8V0ZMK47aPY6SMBJzvfXa4OyNykSbLKJgGCjHJVPsa79Ea9
rvwRnGMKtmUjX1RE5344DCGpcJUGtmYYi8uDvApsG42fJT1WyqspXdjTS5AI7IAbbwyb8utomgwa
o89fLZvVcQB4JToD3XPVPNVD7Wrp9ZhfaKFox4n/jF/JYvxvpQWppejo54xudK9tWqe6CoD0a29r
L77OPXkngjXkwSDp+koi45BL25xmdUBnm46iaxRyxsHUw5ZWEJoL05ffYPRHA12Jd+28M1+EMMfc
rIEga9TR6wZVOqM0mLRV0TwYMJo+kru2wUxhPG41rC+cd2dc7V+Jof++ethmfdRMYQPjG9ufTQS8
C//873M92Or3GTUJjakZ8g6fjr7ctR2l0qLr06K5J96GiY7c4M91MSoyJWajhYU6eUlyLMpd2F6G
wWVlV14iPbXWzdT87EcRDBzX0FYyGSXpAbGSLpGNsmq4+NGwHbvWlcYfhSpiZhTpAhOmewKeK61D
p6gsyGn6NTXjrh1mQS7ADaQmdktR+NPBM8W4DfAxNJqRIE1NADqXTI92nrlKfyspRyJnjjLuzysG
V/E+xL1/0JXiFY0dGCrd11Zr+Q67UYe6sUVrR4IjvYfylYxuidtIVdH0p+9LFItOoJU/xACZMLZY
+tml3uwkW/m2/CmqpPIPp+FdCxIN8CQymjF0U51qdo3eUHroI9OZChE8B487jjooFdA/FjEwdfrZ
cFMsd6hp8D60FGzHm86zDgCTARIJhWqL3QyUWcCJQ5iRPYrQBRbZjb0nAuvmlpDw4kScAbOGgVf8
578CmRZmYm2Yt+HILvXM6Y/UpUQyyEqeREbOu9W1MMZXFU0vdRLGOLxWQeUoT3edLG/PayVPY9Yi
mFstxlzSs4omXErqynpyXGprVwagc2vkwbEV9aCo/d15mdz8AFO2MmhxbcuUWVc/NkrXLxF2MsPL
eNfcBaNjt070GN1qfnGybufbWJRz8b8bdsmB1kFfVKyxGyRZwF+O2ssY2CcktPteH/xmAUCQNntS
ojnTGJ8KFM4rVXttFHW3mIbgqnlODeOw//wJrAPIxtiqBjpcTPLW0adtnQ1u0oqolHjxZy2FSS61
LkgLOUcYHStsxDxHeLH2fxHt14w9TuneKDbf+ZarUzHZpFbYXUJSdPxGVz2ogAUqT5gvAilBf6wx
RrVcC+SJbpE1QHkuW8vEh9S307Gt3WqToo42/5Kv0GR/xvPxZ3Ar2poT3Sljh8Eg6Vb4d0yn5c6/
IVHyjcjcRUdjbBGb2nFil5g3TRNro4QZhj+B5xSLcPe4XmX1xZjMgShJ0ZsRMqDMuF2mN626FXwi
+gnYh9RaBZlgII9RgE3QdxgUM3ON9xmI6qcVYZTPcM3aGXfm/XmRoptj8oV5LFRZwuygR5STnkqA
9dhq/Tc2yfX1sZh8oY57yQSIDAbnkS/M+qWm3hjj/77GuJbBzoDXUx2pSYvaeovlDUBWV9HNNAmy
BMH3Z0dK8yxLgYyPPaUQcKf6hvyffu79qbFKQgyps0vDwFADyXaT0jmpfShESwbcD04naXTs9QNX
gPkWtmxj82WZQTLcb61edmrNq6e380rFDVNgvNMUpBsKwQDu51iv1HkbkrzHiFsG6sW/m6nlc7o1
touPqQVM/rrnJfK+zFogo8ZqW0ijXGBsoWjvLfsKEP/nf58bBdcCmGsLJ7nOgniACr/jpr532B80
gGfVV4UrOo1IGlupKkyjmjrKpIHWAwZPsYCOMdB8v/jFjVia4O7YKpVqN0sjTQ3medMfSXGtpYLo
LTwNE+imFuqmlAis+g0wUoG0GaAhiyWX391WfBqefq8+FJshRWlsK6UEdKwovFWJ243HTLTcynvM
rUXQC12ZaaHOgZk3KNKAuQLVE8fsjvJwWRa78zonOgn995UYkvVNnVp49oCN2c1T3ZOVym+02jkv
hmouG3PWp2GCWtmWVgjmEXwP82eRvNrGvu9Kx6oT4Is9lNUukP3zArkP8LVExjuEs6xFcg3Uj2mT
XBeA+tIxo2ZjUvQ7acFaEOMVyo4omKyALjRhD0hCwAMgVW+VB8F5RAbE+IaiTKtKLTDvMx+avXER
7GfDTZ6GAx0KLbY12LpzR0SBx1cOzTRU3QS9DfuaIgqllVo64hXllapuYih78yQ4l0gGo+dGmiYj
6gl0Sbb1ra3qpvBE8da6qzEFqmHWf96JCpIikfTfVzq/ZOagkxobcGWyk8P9UlyXs2jSh+bxXxXe
VCjdsa1aMpMHNxWJ6kLJJy+oMAvWbgMPb6ge6zu5l/0QLSbxD/QhjLlDqc9LM2nRa9PwxAa7QFps
KunX+Q/FlUGLMeh7aQowIz5fmmk35izHGPYeSvlikH+FrbGTAP11XgpXyxXgE2C5koBPhdHydk4W
w+oQk1C+UuMLbAqc/33u3gVQy/4R8GWBP8Cqe23AEYHzej/8whb2S3yI37lBstvClzAX2IAoRjjW
TcPPF31YyWWvz2iNIixRLl3AMGqiQ5k89Zu/cdKkaxGEDtfbroQxsXCOymluZExVDxs6h0j3kCgA
p/BQ3Bi1ksMouWSDyzlWR1rPAgDh4+y3wN6UbivfegtxpSWQYKMfhkARRUIZZQeuA5IkergRUAVp
em1mi0uil24U5OHceRAsUIMSTkMRxGY7CrO5yLI0Ib/MAPSBgcf+R7LpLjRsoMvPyDDRKQn8eCP6
dvy0diWWCZUmWfpOlTFrRU7Z/XhZu3Adbrw3gQoL/C3hkCXf4j5OycTJWK3k/5D2Hc1x80y3v4hV
DGDaMgwnKAdb8oblyJzB+Ou/A/m+HhriM7glr7xw1bQAdkL36dNqaCBvYktX6uxRES5d2fYcZwlc
gDSNqi9UizL2egU86OnOfjBtzwTWWPMrjFBE3/Q70ZT2Zotm/fE4RyJHGMvTCD4e3dXYbT8c2KI4
cPfoQfOkgkAg8hRB6UNwTL5+RAatyHSb9h7ozNxBr2+ktN9pRGh0zKjee5I/18kXkYti0o1pQKE1
+/QGwo0d6zAAhRs66b7wwHItwL1sVnZXV/mWea/C5Tjnsjmwym6LNfC6U+2pxyLacLLd2p+Oiavf
REfJbV4GH4MHz2z/gfWcfLvsuLet/nxqztWkS9oTlA7Q3qtqJ4sPWZI7Vn1riThVRV+R8y7gwMvH
kpH2J03mmEDDsk30NXD/l4+z/Vw5W/kbP/TqUqMoSwxswsMa8EcWD5Z9eIUNcm+cweGNqHW+iVdZ
f0LOp8QdqBrtGvS6rApY3+VeZ7jFPVgtFyc5gFPwKHnWA3kB6hHxbxkdkc8W+dK3sLw6btiXc6Ql
KGoMM/FbQLg7JXUVqT+WSbzXlHw/1J2rVdZx7KYn2kg3xkRPGSkCMs2nqCmvGl0X2OsWBTcjyPif
f3+bxFr/TVOqFFbHGkyH3z1VajrtifGzMF4WNk5ml24henYL/O0b895KqkzaKhtnfPgwf5Tip15E
XyowFL5ElRAlb8YC5cOu/qnGYErdqd0xF05WMBjLBS/EV6lmMPSq4CJEFC4N20my+pbI2k6N56M9
xDem3R3DpHnOpskdzeUjSaIqo66ECpOh8q/voYznIsGwulen6d1slDdLkglEbLqBlQjODWhYSJKO
E4jE1PnWGP1C/ZSLyG02FWElgv0JK0WQFiVUKwWpLhglj3mBTfD9IHjcb4sASYkFRiVWuPxbRE4i
qRxMJJ01A/4ijcmjx8t+bFPb1LMELtM08soowCCH2ADkkfK9yr5N6pMlU++ymG3/sZLDuX81JIk0
DPgebAPOslPdzgErr0fuGs8M2PzJ7GDngCDybSvB+XCcEqiVWetRnKJAtlifpxZ1nhDgVa0Qfabt
lG91Ok4VWjBGq7mFpomMze/JSdmX36IgucoOKeaRwa+kHC5fp+irceFATxuFbTMxPLWOnSF9yeIb
S/rclPeXxWx72NW5uNySZrFEkgEXSIJS9bqb5jp8Mq6MR/rpDZd52wb5tagFzLLJd45pJZPLNju7
KLveRraiZXXkSEb3RUniu84ssao6lBy1bvZ6bgsMbTvdVE1LJsA5MdL3vy1Nm0ifzylYneKDYjsa
wKCTU38zUMKwQVflYaTOMQTauZ1CnGXyCWe4VMmgLCgxtB6jECg9zGbY7vQ2fF1ei6ZY2bd6f69/
TsinnVVM80w2MCVFG2BeQXQRV15SvtLmmZivAr1hfumSLN6rTKXdVymDWvvYceAUX5TCCfeYmgJS
hxKBb9m28vPBONeSSdaYmGxbBTZ4Olb8vQuvh1nUnNq2uLMQzpXAfbWKVbDyd/StJNc5+mD0pMs7
wcVtngXQB4KpQPA78qxs+RSRKWtRpNHhEYF/AG2GHz2rP7BIK7li5TS0rK4noXfe1I2VWC7O6Agy
tGfLsfOrGmPB1Vc2pBt65Ed2lStuuVeOGnDQSelQ0xecmH2dd6qyEs2pSjkko9KYOXuczH79Wt2H
WAReXNU3kZtnTn4tSt+2fdpKIKcuddNoGKiDTwszBxAJto8t3amvYengGXQ1+ckrEOe3ogmHTZSv
uRLLKZCpgQ48HIDgIcHM+EIC40B9lrljetC9fKciJWL/v0pMKiMa4l7GQzargmbYg1aGTILyKPtr
L301LgABKmTrRcnmco3Erchz/JFhjfV1cZEni208HCyAhfvpSxjte+mLKWIbEik9F2go6Vuqjczl
l3a1L7sKW9U6CR20uFpe5c74nBWJ6CEn+jRcmDGsZI5Mxm+bF4Nrqbs8i5yGisI2+5X3X4cYpqEi
98SM498KoNRNVsvaW8GGlQ9DcC+y2enpnoG4Ko/6GExCCUXytDvlx2Xd21aMs2hOMTIlNjJzzibP
bI7LcqDlw7/9PqcXFY0qFNhQPMzLp1D7lVlPl39/08/jMf2/q+OUAn17TWtt/P0GIc6cf1NNMOnT
q3BWBK5+WxPOgjhNUGvdjmq2FzVrvzfGYy8RN40S5/JpttOa83F09gpcuYLOnrVskUF/AlDkzy5N
dmU9f5VDKXZquUwcMMzs5UF+BqbKGZPHzlhuq8XcF/r0qJu1IMcSnFjngkzRk1SSTBSbl/TZroCX
JEdDBCLfVj8LpMJYfIR/OPWTa1qYhoUOv9ZOgZW2O7NuA8Gdsoj03rrOMjgVtBEstUiB32h86ZZV
fjI3OjDOTLa0UFRNFh2I00epUZUpUvE+i2KW/96WYSvQkU0JWEilG9h/rug8qZvWmlQOK4COtehm
KY9T9v3yfW1+9tXvc5/EGDoZeTWckaqdRoxbUfUEIjbBITbNdiWE+yaZRMhcU1QXVSUo6ue5GT2r
OY5x618+jOiyuM8xtOVipDmA07JSOq3yZCyCwLp9EDZsAU4IGw20vw0W5OtGQ1hHpoyC1H4yzMlp
1cO4iLaQbT9Z9bMgdtKVZ8jMbAIgG/V1dWr8JNMcVZHvqhj0YQkgRVkN6KThY2Pfvqioq47qjboM
z5gP+XX5Qrc91OrvYOqz+jv0SZt1qYH6kcA4Ll52H32RkezazojumnolfzZk1xCBnUW3zP5/JTSz
mk4zUky0kBJLxBRrny/SKQzbJy3tPqT+53vmNHPW0wyb5JGM2ariKlj1KwNon08itMm2lZ3FcIqZ
5S2SGdZUMOJyZ02GP1V+N/wUfCz2K+9c3+pjcUGrkPQ4rm0CX3ELKIGf+GMwnawr+lgFSVBcMfwh
kCcqSHa+iTKnbcv7c0B+LcUSl50ER4hajv3YDfc0PgjOtlkQNbD2FnVO2TB43q4oqrp0WYA8ZzPP
5S3dYy7THQ91EAswiJsnOQviabpKKRnyDMUwjwJzhBVBwUJtgZva1IaVCC7UEjORZAwbAeg2jE/V
aPs6CsgaMQUkj5t55koMi5QrM5qwADOZKOq4/bJPyZ4aeyDPHdPyNHpTNU/WLCoci87FeUf0sFS1
0HF1XUTdKqq9Xm7cqaG7y7rAbPKdmq/OxfnG2NKpXupdD0zVSbEe+rn2C8vp7M/5KPhQ28/ClSh2
4tUV9lWeqE0L5AfbBgkGi/sm9ZGLobNaxI6teZcPtv34XYnjHN9klMSQZgM8LpDqUtpKvkmJ7Rpt
j1ZJ2HSe3GTFLiOoetmpAs6ExOqv27x5KsFq7BC7wqOVhl/UZLEEf9umT179aZyjtKtKqycFM9GN
UbvGdNARE/T80DYfmZ403+jOMQStyzzxUkvKnmg2nhDUk25ln+0pB34NTKhkR4P4WbSFZltnGbv6
b3GcZx4NlNflEAC9zngZusfGzpykF5USmeK/19izEM4xR0qkqKWMRgFbeUef5p9VwCqJ4Nq/mRr0
ykXeWHAo3hsnedLZCtsSXoKDKFnu5urZiAWp0NYOK7L6UDyfx1JixDVvkPtqt8bz6LJlzOCodNFT
9OLYYSS9zcG+7w6o1zyKEFnbOKOzlhicb0Px0ooWFTdKvWUnOTF48mIP22m97/J3xcV49l66Em+C
3o4Nf76jwTk4I2yWpRh7dK8z/d7q6COlogEWkQj2/yuPk9QmNUOWKejUr8IHMgsSnu2y9urmOJcm
a91Y4m3GkBvLTvbrXYyOrP1sBxUIeYwHgUcTaL7BebSWEjMdGC4rv2o+9TewZtd2zS9mIB2x3Gwn
2vu8rfg2li/YpqWBluvv22tntSSgmWEQcnTZG8PRlttQNG7xH1d4lsIdamxtG5AFSAFIYnbZ5ozQ
a7AZPGAl9DZoRQw9268B4yyQc76DwtYizQisrdf7k8dIbCrAQthq4vwohl9v6+BZHOcTiylXqRKb
KL3lz0sRLELI0nYEPwvg/GFHarsYM0QQDeiMMEg+9ejfYMFkEcg/5tyVE0c7sq5O7X4IcmthgyAm
79C35alsTD0KY0VG7iCRT6r1yR6/xuGvyzq/qYOgucBjHbBelScvaUOptbAiBPBXUMGVFAz2IO2c
+o+wvZsrMZwSah0wUD0bGB/k1imM0JlFxTbRQTitKyeQdidNO3hSVDpW5Or57AyGCCbCPPW72Ghr
GGk2MVH6jn4qowbojGQ0N9hOeABXKhe5jnnNcqz5VHRuLaIXYBdzSSAXOkpdT5OR4VIwb+9YJWVp
070U9pUnL6nkXFYGkTAuYshF3lljmuEdPxaYKf3WqrdWex/jEX9ZznZAXF0jFzdkrU3HpsHbL7qB
JLoLQQulONERxMZX05E6g2sGmp/thJF4U0tWgjmXaymxlCoE+dpv6oQcLTH7RnvzTW0Q7eIgfBCl
N9t58komp/vDaOlwIejDyfc9WpjKPvamCMgBh2DITjrSZ9sznoUnFWkqZw9GPjR6J6OKxTSV3e6C
WUjGg1QBFigautz0wbaBGWuTOX6e1YNQc64rA47K7l+ydj+OArsT/D4/nVRgiWQIDgXd0+0896fY
Vp1JqxX/slpuOvrzKXhUe6UNxdSxcVW1TB0pOsnlV6yBcszoc9f/vCxq29L+XBjPnUPLNiprG4vN
iR0F1DomY+t3+ZeqFFQiRBfHWXSrWq2REwwOTfNjb3xrckH9YduezufgDHkcozjCUUA+lX6xRj+z
vlaRIHUXiWD/v8ox09JOYymBIoMVXK1PJsaXjXnwLn8P0T1xNjpW5RA2rA6fjTn2fb2YuuhVJZLA
2WOtROOsSSjGVv6ETLbwYxR9TwN4YqjLsodxLxy/3nYBKPyibacig+BEamFOZSBYGXKi+ir7mT98
K9y2BSNpsUsr4QzhZkEP29j/J45LxKKCUr3TZETgvAvq6FNZfeotABxe7PlLZe0uf7DtLHMljcvK
Wn2W5ioFkbr9qOz6B4aMV76wGYrfvEXVt8vytrXwz+H4UREpL/t2TDDsq7TtsZztvd11LgGy4rKY
bWzb+Vg8Sk8eKG5vgH7rt6XtgM518fBYfMQs3m8+7uhH63SPQOgKBLPrep9nnM/HdGllZaZVYbNk
jDwQS46PXUD3WhDv5b0oLImukfNHVZf0fahaeHos1wmt3dDeCV882278fBTOJ2HB2BLFIRxG2aAC
dkOil4Vcx3buqWDcEXwugYnx3fGktqmphUjP4gMch+o3wW/i9PCF8YJ9ZFYN02OarZuKYYKalPtI
Sa1GxISXaubnoruNhqCWfl0+0ZabWovgHKEJeoguCWtAaFRXVm960aD2lgKsf5/zSXOkSvW8NKiM
g4MdpLToXyQfSBbWIng/JOdLOOWAV6m6dEKBca+ZNPi3W+Kcj1rXXT13SJR1tHu023h8vfz7Wyq8
OgKP5qviyFjkiFljCK7euEBDTXJVTLH35kMhZ85laYJvwqP5wMVQ1+WCC6ujq7n3JfjUWPBNNltz
6xPx/mUkeUvA84/6W6oDs6Q4TeMY3qIjB1YQcsEZXzaOqOMtukfO3TRTReWWIkh05Q+1vlNp6dgU
PPzTs9R/IBNaH5DzOnJuJ0pVA+yRDI2vKtGxbrPSSSpLlEhsuZy1IM4JzKmVFmaPfgxL7K0j0HXH
+iS/xGCMGh3RHNNWTLdA8QZeBcy8ER5drzcD+o0jPltlvIzjEGTDsbGeSjkop4OJoe2PKOJZGneH
SpG3it4mYLuQ7pbxh1zdFurzZRHMf/Fxbn0g7vZk2oWK1QBBQJRXvbhXsmswt2Otumh2dVvzzkfh
/Og0NDnmCBm2aGyc1npSl8dJOqWlr5eipSjbLvssiv0pq9Bd5bqeSC3eEm02YH/UJ0kVDT8yM7l0
aZxHNfRxzOQJQcH4suwW7F/L8FKnDpagsIQr2ymiqofoSJx/xdRxqRomJoSk5jrXDrWwprdtRH/u
jMfGmlGiFamBMASiSmeuS09SC69uZ2/uJOwMRRMrNPalDb553XZJTQdHLUUg6s1DKgDnmtjuBOJg
zjnNZVG3+QQVSbNIckcd9dnM0h4u6/umAa+EcCZVLYmso5E6eVP6Ko2PBvgv5fTZakHOvp+Tp8vC
NksdloIJWSwCxk5ZHvmuZkRp2gSl0g6w8O/RQ7LPPbaHU3ouXorEkXe5nz2KhiC37/GPUD5YTloU
KmEInJaaTE5DfsSTf/lYIgFcB1yxG4z/KBOqD2T+YhvTA81EDUvmdt5Z2Pni3or4KxuWZHSIZxN5
cTK/1uGJJo+WCM62+WJafZy3/1/JmNs8VTU9hhXXbu9rhdsBmG37NdpRX7FO/q54FC1uFF0c+/+1
RKuy6irTET2001IcEi0XBIzttGJ1b5w7T+JsJiRMWTBM8MQtfPo5p853rLNFW418Hj+LjHb7Q5kK
GAkUFf1eztkiVQqrmbE22kmFGtRzlcqOLpo12qyPWqBV+J8UzuGWw1xUc4tEf/jeH3UMnIM+zWFN
w8HRgmIEeUl/hWdoIBIsOh3nd8EErPf9GOGBYd1onVfrL1TE6v0favjnbLzrjdvGJoMCGb+XeSb3
oVfvpet4n/qzkwf602Xj3QzE56u0OOO12rnFwxYVe6k79v2tBbhq0x2bwe0byb0s6s3TvLfi89FY
1Fnpu60uZm8nJkXn3HSGQ3Js9wUosOV9HFyWtG1YZ0Fc6BiWKOvGuQMOsnhMslOiPP7b73OGa0ft
mJM5Arw2PObKVz0VPAc2szBmPjowohYWnP99UZOmEr1IiA4osYn1v6C4u01Ib7sAS1duN1iG6Imz
qQUrgVw6lrVKS1pmUGqG3XBG71bhLYlep+oTaT9/4O5WotifslKCsBmjiKDO4VXxIVaOsy7AnGx+
+9Xvc74hlOVJHcwFqPj5xrAfQhHxmOiqOB9Q1DCYuDQAaOkUp0iesuE2VFSs2gpoYor8N1PUdxZz
PgyPKV+UtNGNQmPICJTW0KVQ9oWbBK1vo0Zpv4reg5sQKWslj/MGslSF4K1hQ4isFd4F2XUIbF6N
+NcKV+FsKzmRwRuPkihWuv6tCJKkp4M0IlREReQo85XeEi8xrw0qWqi12eLHupM/kjhzVakFGggJ
wK/oU+/ruy4wH4AMwv5eUN9hg+3TZQXfDrqqSdAw1kDhzrvUQYrtFmdiTdDZtV+Iq+2za8nFhOqD
jnu070RzVtsqfxbI+dWWDsSaJLxCS6vdz1R2y5j6gkNta+JZBve1MqunulEhUcYuC4CDWG4Ug2tl
cN92sXnx82V5m5F2dYfcJ2soLUFziyLlKH1O1BMdCqfRRS/DTdQT8AN/vhTnZ3NVj1B0QXky7V3j
XtuZp+EKmxI8ydeul6P1Ih800DD/VhRFtER7W//Pwjmfi5pSHBOZgfW7wsfkiEPa+EfRlS766qKi
iEhDOKcLfpdKTmY4XRMuZAdvBVAVMDU+A52Mnv1p3ttXIrjQpkww4IPr1cKU5VsSt3L0pBpIE2bw
XRU6UkgrUuwjv6wkm654JYFz9VJF7KFfEOZD+lybQa5UroZJG1Jcp7EoQm52HoBC+nMczu+TSGuV
kTASB90hR9CNJm+7PCSfOk3lgAvwpb7BY1+4vn7be50F8yQVmBsAkNRGhsamNhWPDYvCEggbLYP/
Gj8y0bg6J09WMU5T08isZWmBqLuLwKcZFbu2KXaXv92mga9OxfksqYjyXFooUhzshjJjzTVDK5iM
1LssRvTZVM5v2TSuTT1FqVgOej+96wNAoG4YxWECh8w2uNLn/tuH3gmrw3Heqy9IWeaUldghNT5M
yn0n3BvGLuhdarCSwfkuU6VqkYR4J6iATTBGUsntdtWVhrUk4uW+m7aMDS+2gk4pJpe4WxxyvcgU
CxFGjg3XGIiPDUe+4EuJZHCXRvHuKVICa6YvjDYJU/M7MM4dytO4S54WnwYiMspty1qdirtCslRG
lYUgBcgP6Q9mWbGn3RQw5t1wnbuZiMdo0+GvxHEOf5bqqJ1kJDzpgj1RAJvK6g+FHNtBUGoXXSTn
7OmM/utYQjPS+XNdB1PzEdNdnYNzu0Uox6OaIklsZ+1oDnIgYY2ioymR4BW0/V5cCeJcLsj0SBS+
qTgA+/q+cjEfGjCUpKjt+h+agMK3BoSO/m6RPI2lDovcZ+p1v0Y/RvclOVpPBnov7UN6/FBBjvwR
xg+lYDSzleXKop4JXQvbY90IZkVEx7G5NL7CsoWwjcEsw4i5anUnV75eH6T2io5BJ/3I68RrbNXV
rdtJ3l82402/vjoc59djM0TfurKppw3Yspo8lLHhh+rDZSHbGn6+Qc4dGeEwS1OOgvvSF6kTEozQ
th+Zf7FWB+HcUWPLURFOmFsrw0OXfoqL4yT9vHwM4XfiHFA8RVIdZm8FEaSBLhgh70GoBbws6EIe
RY870aVx7qcZWk0GYxswPNi0Js+YkItEjRB5Kyat7ozzPNhCo9SygSYfm+tq3LdJtYPm14GocirS
Ms4FTarUy1MME9LaAwm/26iK2AIjEongnU+mlM0YFzrmuoJFPzbdodQEafnlL4JtnH+/gMHpgHGk
BoAtQqOdOqX7gYgGwd/Y49+lCX8+ybut7thgL2tLjmCg3yINx2RF6IVHIM6fsfDFTXeGxyZXInDZ
aS7xDHAWpE7m4Q1yI3upnz6LnqoClX+39x1g+ylEU4mCmtn4VWAHdHlSjgyTRE7i5a2XvyGQl39f
cKJGTWKkeH+0jeEOUuFb8lVn6yK13/yOusJ2W+sgNeKnnNQyt+Y5Yk8DDM40PtvHrJ3abzRyWp9g
hkAfhWCy7bx2JZOzgIiEUZFMKHMNWBzEWDs1T/lcuNYTnZ14z+oalpv/FH0+9qvvtGkllTOKdh6q
cgGsyxtQQJniypF006Xz7bg82oPs5rVoe/h2OfwskZ9+MrpWBmwd7CcMkWy4yr4KBlBeg54cJL35
TxF8YFNjVuK4yNmVldlFCsvRSusQlxUKYeVhSWqBymxrDIG+oJSrYmnX34pZACpn24M2edih4+jS
4MiSwH2JJHDevh8TuVQYFkrSv5tZ7Cjj/eXgtX1T5yNwvl6R6dCVM5LnqL5r7d4p2te5ElwTU6f3
6naWwSm5HGrlhOXxcJBIALW9/VavEFciRWI4rUYQVox5RncxPVCQtRqHccdGf4RZJnM3F46jcf4e
wD5j0CL4vqq+M+KjZoZOk/yw6l9olnlK9aNWc8wvPBvzQ95ObqEu/uVPJtAJjVNuZawTrSeA+9Rt
dSyJEuiVfLgsYlsrsDYNK8WwmcrmPG4cR0potzgiab8ZtjsXH1n6jJ7IHwHsjKuqUj900GYJLl21
b2yQg2V7PRWEZWYa7z/TWQRnnEOe0izv4ANgu27BGsF09BcM+ecD+ZCVnkVxVpplczWFMZLMEeMH
GL0UNSu2v/j59zkjrSOwYOWyNXqlZvhJ0h8sawwuf/HtnsHqi3BG2mB1hEYqnEENGDVsFbQN+Bjn
HUZ+9om2F0gTKRhnq8XSjWOT1IydV3arh3KXPaOjjR2HqH6MHnYUnOLnSXMEUjeLLYZiyabKVuLx
47HtbMXDZA06pu1dIzB36W44mYsTPi4+FvjuTIEVbWrgShz3iNIaO8yHCIgKvD36IXWLdl8RLO6x
Y8HBNm9zJYgz12iQQUwLQjrPxMyZGsaekj8OQAEKrm9TDVdiOKMFu7g22BJKwYyRlIDLIgHh0x31
Zw+399icxBQWooNxNhwVHVUNORy9ru3Ck0kyZWdZtX4Tm0SETWE29M5drA7H2bBuZokEBlw0HJWr
qNiH4c+kuZfoqyZiIt1MvlaCOGM2dVpp+QD4X9J+s2fs+awtP9zpeCmmnyYh2HBbB7HNhDWbTZNf
SwXeDqx+HVjTrAbZku5LaICkVaD2u8vKsf2l/sjhg2KbWZKhly3qzdhNUGjBpI+A9b5eFrLdk8Mc
zv87DR/6bCKD6nRExWB0yZEelH14sF20Ue9/P36infYkkLjtMs4SORuuezuerAkJWOuxjkviD3t6
ZISjGKTz1I+ErNXxODuW21KiqNEyFo3a1acfmbp4jYwC09d/PBVnyRIGBwyZgSk7P77DooAdWhEA
DF+zmRn0XESFnm3lwAZlMPbYhsxP+MZJgT11C7J/dEBsrw/H6GVsm9IHTjXzLx9t20edRXFhbAzV
oZIyhsCmx75+Bh/Av/0+F7imBYPSRAGtfG30ZD+PSL2SFtszL0thv/LeGf3vFApfUphsfclKBvhi
GTP69wHr8KnCrUD/YU9nOVwqmeRFPFUNhpnU+/Jq8rJT9EU9aNd6MPlsMFVPHdGc6OXvA8jm34mf
gg1fsjHiZG2+U5YHmgtM6K2xdenqOBuys6oflbcFLffJDVhDXdkv0X9YTpK/7OVD5UrudDSP03UT
euUx8kSNt+04cr5SzrToqM7oBsNFkULZ0+pgaakzLZ8t5VNoFd6/qQkXHqWh7ENdwUvg92bvBGrC
momiF8+mNpoqEB5ImkA/z4vJ6sIApTWwbGVfYK/xmMsYadKA0ot6MGLIS+1FRhRIky1d05GIerYi
8VxklltdKYsGKpMQuitkbFGJVbyzrKAJQb4TLg/hrGOoQ+RJtmtcq2NzgVod2mgGZ2vvzWCISV/Z
UiFg6J38ocEGF1FJZtMuVsI4v6UWubxYE9pmZXcYaejOSSxQFpEEznMBHc3GmkGn2/bH2EC/SrRn
SiCAH19OyyHLJVCxoKrkpE+LZ57yW8vDG4IGDF3SXkfeLLuXLWAzspyvjR9mHpc2kS0d1zapWBYd
Gm4if6Lxhyb5rZUYzmtpsT2MYwpQsfZI8DxSPHBo7a3SxSIYTPAnXhmwPSLiTUWbuSLggzp4ObFk
nN9GN7S5msYmVL9Mqx0WmgfVWFxpeeVZknQPRjQ/mTMRHGO7JrkSyr7z6m0+1VNiGRU8GEXKYz9K
t+FR2Zs3vxeZq99ljwaYzPxI3F4J5XxMYUwySUakCHZ5nXX3YyzIT99Wm7yLCysBnBfBF1TK3EYR
qvNHPzkxmLF+w9656qHzGI8ViK2dCm/ARgj/2zYMC/QmCtqgqsxF2UpX6rwLkTN0vv5SOZqHPa2e
Ae4/FWZR/3/0+bet4iyQU9d6IjQfbYl6ah45ZtW4hvbTEsLSt/3yWQoXaWd5GsF3Ai67dZIijj6i
w3DqOOpkUmI2tK50XlucZOLGhmD4frv4YZ6PwmmfndsYThnwepmzzjGlQ0huxll1CWJ3CGp3aRdi
+CemV3n7fNl/bRv4WTCnlZhmT0E8iKrLLL8WlU9BBqiSKyMN+nkXCUcghefkQlphNForsbskQY4N
oUWQuIM/XskOnhuHyyf7j/B5PhoX0UJidqldYi7ful52jPS33iM9cdlKt0QYPv/DaZ2lcdFtyFUT
LHiAxnW+jAXf2bG+mv3qOGFjF6iiNVc/skJWJiLTEJ2SH8vpUzNdYgWwrtENdccEKlUCyxr2A7F1
H+LsUuBK3j7wyjcPgwTKPAJ2avBP7XobBIhjuL/84UQiOOdRklrFekCcSCuuLeOQoJp9WYDAoHnE
8NinpaxJMDY1NF8laTjNqX6IzFrk8UVyeMeBpw0ohaCAo4v2RuTI1xl2tg1H8FGAnelg7OpAG10h
7Y9ILPv/1ScivRV3fYJNHhFokjqpc6TETUQtle2GGtDQbDEpsXWei2Ye5EVra8BOw2e2G6h4Q44N
LmYjmeKJ89Nt13EWyGd3c650vSSDsmE+sgUlDfp3KGW6/UGM6Nq8wZUoLl5iCVFZ9h0Ci1WeKPYM
VDeaKfL4LDi9SwdWMjgtV9Q06UOG7n4LXm56W7jjK0vv2QPKiBxRaWfTqlbyuGCZDk3fkRhJlSHd
Kf1zJmLZ23ZEKwGctocAjU/F/FZRl24VRqex618ZvQW9Dn1RW5KFpUu3x+m4DbB10xrYzJzmD2bo
x8MPEDY4eit6UrCvcEkOFx6VZkxLbJj83TYmbgZoX3vKrlSka7ZHHi77JdGhuODYRLSqawvImsYY
vTE6zCCTpcqXqHn8Nzl8YDTyJZpn+L+oz8sgUkz5kNbp7KB0hdH2vm69f5PHhUalrVMQpCP9jOpH
vceCqOJkRztLTwRyBGbLj7xZoaqY0oDAYYZHnd6VxkmmIiyhQCH4oQzaWIMaMxzB6Co7AhzMsC8x
2iIF6t72RCuuRAfifESuj7NcpVCIcrmLxsGxjG+zkFh9s16EVqhuy5Zl2jx9UUJCzbJLPPGkRX9q
CNZ/s2gI2ohJaV2Qvb5cVgamXO8t6iyOU75p1rU5LlAfncvP2XyU84eFze3oQJkeR1NEtbf5RFgd
jlO9urKqqrQAb5GPyxWYmfbZlXlU97pALbad659D8bRFtLNMy5TQ/2qXXUFuuvzp8qVt10nP5+D5
irLIijQa4tbQdyh888VwU8++oU6kOsb3xW9uY1+E8xPoBeGUr8iNLsNCH4bVVp3Y/tbZP/VWc0zj
JhVulNq2qvP9ccEp02gn15PKhlU1oHOWk6VhMmFx7aO8tw/wSpevc9vRnsWxz7nKkMLUKuXw7Sle
INQeGmV07CroiGgwSCSHi1JoOVRY1WHiWLSwHSAOTimR71Qr39n67F4+0/YDZKUiXKiSsxKNjykB
FkgPXW3AQHPe7NRBuSnr3om1/AR2xKsqjXZFUvkaGFU1tXdAwOlN9Ec+Sq+1PEb/eM9cQJuLtEj1
DC1NPYRd5DqmKPtAGYsdHkqCsvu2q7Sxw0o2VEPjOZsmED/2yYKKQ1XGjiF/qcbSX9ovl+/4bUbm
vfM6S+HuOLISqal0RDLm/YtP6uzYLzEzRV/7Yt2ifOOhShAs7uKnvvn6oRKtdZbOXadlzth/kSC+
AQtNsW4jNURKJDwg552x2U0fJ/b26nzjWOIF27H5TVf7jCE9H8Pc3uxVXvpJCsojPM7H8BGrE3Lu
WumHhZasCMemA1WsV8R8TUAdOyh9yRMtc9x22n+uk385S4UKSmMCn7qU1/Jyhznly9oiUEn+qWwT
WlZ2hbssJ/OBtIfZaD29zYN/k8K56ZZS7F2rkCP0en8gvXKsiHGcJtHWg+1ocL4szkPL85JVGeZO
PEsbiWu1cueOfZc8aKo+OmRG8DZH1fAun+0/HplnqZyjnsqF9gnBFQ47kHfeMHLF6Av6Z7OL8Q3f
gioKvOh2dnIWyHnsFjwu+azjVTYnaezoeneqDS0A4YrX56k3SLVjabPgkbGphzZWKivgc8F2Me5q
abhYLS4XLzPtONoPdiyi+dm+xpUE7hoHifbUbiCh+TWDFKy/xlH2ysPizt50TT4LB6I2NX8lj7vF
NE8AkpDRFOl8NmrYBO3J9A2gqxaXofjRXHq4rCgigZxfnoiRySmVgPjIfs2G09PXYv4IxG51Js75
LjQmJBvRgVHq/Szvwg/xDax+n/O81ULTws7QvIoX82tU1SdlKAqBdouuiXOvyyAb0iBBu9VCdXS1
uUqwONdSu8PlryFQaP4dBnIOM9TYQj7p/0j7suZKcaXbX0QECBDwyrRHe9tlu6YXomto5nnm198l
9zltrOKi71Q9dPRDRTi3RCqVyly5lnlL0pscvOz//e1S0Nte8Y8wGbo/Wlqj1CD3enINQpBONhj1
vjaa9th3snLrIXfvhllZnbU2TTxrlu6Nyex+J+dY/Qwu9JptJFvgKkLvrz4mAAFZjNNvf6mbGeTK
BBcbTHmRqzhGeV4NmhslxXHQMyer52dLSv19U9tsOCtbXJRIkjgPyoRh1nsHjKjDyfjGwAo6Btcn
zwrtzp592bVCpzqIJs1Ey+QChjKUbRYYyF2DMrYn86tMZE+tQ9vSRbIJIt/kIgUJVNQsTfhmXbiy
+XMRtmpFS+HihJFLWkYCTDXSEH0G+VnToieppYd+Mj/ufzCRJS5ipJTOUtQxuDnIkaSEHLM8OJpS
YI91/mfxlRfaIqSgzZSh2BumJ71C8TopwKPwW9AcED5RQ8ZVKPOPXNMY+rCU0CHVx0uq3fetIFX6
/9yDbwa4A9uFupr1DKAvHSc8NAvInHSX4Nr7xC/94k40vr3d8l0tiDu9kpKQwjQKxPTShiADtu/I
BseV+8yX0Lqvr7Jv2uiQkuMP0V5u5msr09xhtuioz+aoQQlHhynrmi+RkxtnpfzZGyJb26XflTH+
+Br6nOoTpIXUp+Jk+cu3FEJG5nc2Dma5IhnE11H7Xx5hK2vcEabICScd2gwAHTHiu8hlskKjVy5g
tWGSds3HwKY+Q0OoDzWwwZ0DZLUgLm/miavfwJ3yCS/QNioQK/vpps9PevG57c66/jjkn4z02++c
8zev5c75WIDCKZ2ReUjtaCfqKUO9Z/hSQtxg3872nPRqUVx6EBo9mboRaZtcfOymC4EEMf2mGInd
KecRI1mkvM1zKtjJ7SgGUCYGPTSMYnNG665ZaJ1bozvXfxWK15HHeIxtOv+ZGf6x1+VdJKdtobtW
YlbtJdS64Tnr6zB2kRGlEEppzPRpfz+3s61/V8a//1LMTiETxnDpQK5GdY7I8/w7ugCm9WaCC2iZ
mlZ1v/S6m05HOfoOJikiC7FHW18IM48yysC6YRk8F1+im209V/B1JoMOahuXgRoh6OE0lWM9glLY
xlxYNdqi6QUWovhzvrbL+f1kljU1dIy1BvNdHh3hffvfR7QuzvOmtJCNaEQWWdYXQz2q6VMSO2Ms
KjYSwTr4dHie1XgBhw1yuFt1asH2AlyHUzuRG/j0VlwkZ36YzuVpOIQ30ylKe/xncvbD/mo3SUNX
28knzWoVmm3bIZVsPXxKpz+UkCm56xO7yOwvnuoMh/imS4Ird+saWhvlHHSAMq2R9jCqBKqdFelp
Lpwhx5yIFTG1xP0lquyv7XiMyd23fQ0CicpCANMO40dA8bywtsfKZruNGp0DaISnHNitbyCn1fzU
t07kwCSgZ5/B54o767mU7elB+CDe/mFUMzCDqJgKT8Q3d5ApVQZknexBzIi80DW6TIBfdQDxizQU
tv3tzRh3P9ZZ0bZVp0H1ZzmEwQep/K373pLfLHC3XzgpeSAtrOY02/k94/CScogJLc5AbSbQJZJf
3Yqka3tcJAgmLU6IDGxNlbzE1mT3sVfXn/adZxO3vTbChYMOGVMNqVL2jaDediJO5Cz4SkxswIK+
p3Go/RjKRR0ARMQuDqKMYjOJWtnnOfrKeCiSOYV98Fp6EmhIpRCCicxJSr//JII7Cs1xGAcNMpvp
VCAXzk4KhFJYFbs7klt7Sl35IjwA2z5pWdArl3Wqv2bmq44LWono8VA0yIqricFyHMUSdd3WrU+v
Eg7/B0CWyCL795XFLErCpZ+RAJflQYYeavpx3182HxMWRlP/uyQu6V2mdCBhjw0cHeA5j7kXnzFR
7rCBRfMb5Dsdgb3tGPJmjzvW8UjnupAwM49NPDHmvMWWnOUeGo1u7Itq49t345sx7oT3oa4Ymoo7
35J8on5qxofR+J6YIiF7kRnuYJO4WNI0RMBWLFQnY1NtnRboQKe2zJ9xbhDBHm7HkbdVcUe8mmst
KQ34RCA9jIlql9Y3fa4Et9D2lfevEZ5nbYrI1EKutsOAzkd1DmxTv9Y9sqPqWqSt92dO8RrUVl6u
VmmHiQlsYPM5+FqdcKmD3KiIwGqg/K6u28rnCfPRlbk2GVPayNBYy66Da32GTugN16lPHnoIrCKF
+FmUjihSCQ4yz7wWqigXTBo6ezrk68pLJhQbZFnBr1nD2wfjIoWWqH0YJOjSMiSWcYl8RuD1HTzq
mg9y1JMhcpDNd5alqKpGgbfQTD4Ts0ZatSPQUq5hzLYWnobhJTLPFb30/aNCbR2oiP7HvqNsev7K
JPfhStnUkqjGm7mew5Oaquc6bL6TRkR2s3meV2a4BGyoCgkTaeD7T+P+BsGeD3rwSWvvtXEWHLLt
62tliftociu3aHahM6QdgnPigvYyPuh3C/pC8rGFoPnz/v5tL4waJjFBxko0LnKM4dQ1copXahde
+iF35gBzs9FJDhN/39D2tYIS2H8s8WmAVGkBpjFYZcFhIhCpl7jpIfA1yIllXuiLalRsn35x/pU5
Lg0oLS2ewxFEC6F66PTPQjr8zb+vGqplUoB2MQH8PmJURGm0MYMiqVTGB21sj5Ki/taWrWxwt0gT
GkpbDCg/JafgULjZLUCyr2MkF4XKJ8v9nflpwKT+XRLnC3qjZ1XZAoiqVpXd0k9LcsrNzq6Qr8mL
X4ng0JtHF1IcBhJucA//QoWBZ7DaUmBjMukWkW8tbW2rF83cbF5aKyPccUI5pA+tlmnaz5NTWl7T
GHaVeWTC7X/a93DReti/r+6QqdNaOZAN1CxaC89dFBV6kJUFqvtnZtiJXpkZ46mqFIBC0CN6sbpT
3R+L9uO+ie0n9WrXeOeOFWomDUhBEYQO0XN3jY/LUfKK43Jur6EzPMZ+4O3b3Nw9HefIRBqtE36S
uZ+jyNQTAFKX8DKOrSORg4H/7RvZPLQrI9yBAiw5lKkCXZhG7y5Saz4NkiU4tKJ1cIeopXrQKAZI
CEojd+gIiTpSYsjs+/5CNnFz6MH9Z7tUfo4ZAKRiwEAoXo6oq2R2cC7c+AxN2M5OTCe4zS5iamSr
IiALc65foirF1Y7/DBmn9r3zkWSesrFHRAqX2tMkTKxNTWbL2nwG/7XgY4lscVd7r0H0JuvRcAr1
0i6lv6vwOVSupSli32BfZG9N3N1emFWf50wlOwO7EZtFjU/tiQifihvL0VFshBCWhcqmyoe7BipL
Y62CN3jRugsk5aDCrD9WRLpYKRX5+YYT6lBHoOCl+IcE8v1nGhSzB7NQhuHdon1uK9kdQvVLFYfP
+164cZzemeGOU0fNchlS0PjWhnKz0CjIwe/xZya44zSWoKcDVhhtTXXBANdyUI3wf6eDXa+Cx7gi
IFCtXWRgcfL0FqMc4wLIGP3v4e2dEe7gmBklkhkBjFyBRMeJgvnL0kln0iuCQ7PhzO/scIdGq8pk
hNQxoHThRUWJkC6OSWu3Hf1yfjCNZ7A07X8ggav9okI1S6DZkxlnV3BvAWjZmZVtBNNvpMXv1sVc
cXXrlUnV9uMgMwDdiEIjaBofmmPrMloN6STKHUVrYv++MhZNQwByATw+pcJ0JpLYlpo9oiPxv4Or
362JRYyVGZLFtVWoMDObn836UZ8Pf/ZpuFt8nGNZWmQUcrpZBbxBdVO0TBeMwO+b2Qxsb8FG46KA
2qjdnCVoBltG5o9l6mZB5ytt5vSiyUdBvOEfK/nSD1qfMtgxxkkcsy2lU5rmIkp0wdfnHyqRFpo5
KeHRg3ytjEej/Kk1RODPgpXoXDjoeiOEahtYgM3SctLk6xh+/KOPonNxINe1IspYhz5UvnThYpd0
8ProUgsl2zYS7LUT88znGpqf3UBfq3eLjxmY1mtOKeO2BcKmReBxTczNZZ6VCMU5Rd+JCwlmNKeJ
oiHUmfJd1TwZ5UURMd1tvcbfrY6LBEGctEbFWoTteQYymk21G/fKvewXXnUncm/Rgrh4AN4PS+4S
cHLpU+ZlfeARpI5DIrv7rrFphqK6qxo6lD14RHmkGYlWs2ZSllp+opUv9bRc0G319s1suvjKDLea
cAjD1FSQKkYR8VpZBYSRCkxsXnYrE1yA69tCkYoMJ3WWTxaAXJL2QdHBST6Fnqk9YOLHtJ7/bFFc
rOvCpFNM9krpQPgxHqtOJ6gwNEMpAORvfyONvYNATiHz0FlzmiDexaAgCwEYv7JnPIpEPfbNuE3f
bHDnJ00C0pc5RtbbZfatXLZ7tbWXpnHM+K/9XdtC4GF84c0UW+76ptPVsDW1nA0MV1fQU6VH9BTs
8cG6mx7T0+QFdu4CeB26Irm9bSd8M8w5IVFoOJJRx92k6JO3lGV3gvatCHu3GQNXy+P8cMgrzVoU
NIGUWWpOpVbMTp7rpmtk1tcsLfVLpmMwWrCnoqVxrqiVsRZ1BaMmfMJ8PAN9gYvpkcGTWB+vcgpH
1B4VOSWXi2ehnsVdOuvuNMm936rUOqdUTZyZqELeCMHqeGxBL6ktYjsIJRmN5QJhr8Q3Qht8w+GJ
Bd/iMCI0CgvY7FbknoJrP+UL2JqhGFNrosxbZDh4Q5END3jSFGDORMHFH4ZM7b1gRCP8YNQoWABN
mmBKoEgnYOqD3lg+tYYyhIInkGDbTe4qDyXwyPZsK5T0qk9XKM9F6tO+M4l2m3sCZw0K+jo4dd3C
eh4sR5EFGHPREpj91fk3zFhtQorELY/uZOlYWrfJ+ri/BMEZNLkQM2sj1UNGt1zFL3n2UZY+qEbs
qZbTK8Np35RoNVxQAd1NWINdBM2AZLJHKOLG0q3T6z884CYXVZohxCyfSf5hch2uDPZBvyifFAtJ
VfJBAelGJsp3RCvjYkpXanGjJkBYqOUtMD1jvhmzgLJ6qw/w7oxxUWQJ86pK+lehNPaSi73ED9zw
oB5aEB5Ybvpp/2OJ7PFqIgYSg0IiKp7334vTKz7paVTt/jtjzpqP9L4RTqUIogivLjI1VdXmUQCO
57sekAtGXJJ9Uw+LNxyKg+Tvr0/wySwuOszppOZxDiAStR5kIEW7l7E57JsQbiEXHqYxb2KVSVLK
VlZ9sTTq60Qlvtma5iHsaeRpeT27S21hDIYWyXkBHMTtcg0SRbNcfwi64HH/F4kWzcWT0aqKoGHD
6lYAVPj4pR9rtx5/7BvZmhlce6rFfsUqakXg2C4KNuXZ6/biBy8mqHmjG/Be9Ed2wVJfm9GRNx7Z
dSumKBMEZYsLM1AJzsEfj6EWWtaWjZpO5GMW1hCFGfbxdu48vvBOk7RUaY7nQPAyOw0KoKUTvpAT
w+cUnlhlhf3qPXNciCnaOlDrAASphkIvU6UfKrw+4nx8To3sZf8DikxxkaaY9HwJEjbzNo1ug/G2
MvvQFeGHMP28b0iQ3/7CKlrpvdnVCXIxBmGJj3JtR34HlWX9nF8VZGNMMSQ6WCfRA2hrYGjlogpf
jw+UerI6GbdeP9W9X6Vq6EyUQldmjkF/FinKYxqo2p1ehaC/iiigis2g+W3SEMEW7J/IX9hHpyXO
2lFCBpHPvd2HPxumpS4iN9//oBileH8grSQjcVIh1pEKfY7OU6XQ66XTFC6O4IPuHwpF5gJMWhmB
QrNXTOns0Z9oVVPgT6Sf5HsAIOD8KaW/dy0aUMg2ZKJo/IzIlBpKBBwPQ+lFD4yQRQNDGoiAkg+Y
S3KywyxExW9mTCDOQ0vC0JkYwfvdLONkCQYLJWntMFybh8zH7Et619npqfImTFCGDoCs6pf+m6hg
KDDMQ9ZpnqRSxkj09AioFPxfC61TMZTe3Le3lAivLxZSfgk5bwvl8eqRZqbt3OF0vgLaPk3f6TkH
+gA+FD01oR3dsyNa33QnOv9WJXllmrudSxKTekhRhhur7+iYGdrF7I4CX928J1Y2uFMhL+nYSSkI
kKbvo9f/xVCrpqt/XZzgOxjJPcsVpRzbVTEQwYPWFPU95RfgPAbN6tgCTDaLbcZXvxwD13QHp/vY
PcauKTiMm6d+ZY193tU1rGtmjxQHVR598rXKzzuPxJe0F8w8bic5KzPccZDmRDLKgJXFruyih4yO
HV6prTjwCy90RaF7M2C+meMfuFWMdElhqhBW89kko11HH9JI+KAV7B3/oA3aZQCxBL4UDtlZPs9g
bC7BmeZoJ2jbonsC+oHRDj6ITrhoM/k3qw42H22MUVuynkYMSpePtZMfrBf9TNzmrrgT8SiLlskd
AVKaeV0pExLUsnE66a6YPg7DYg/Dt/2zJvpo3LUwy0OV6iqu28GQ/GzO/lJb2W1Gw/8zM+xnrDw+
6bORtOyJpFF76H6GEpiFn/dNbMZgHF0M8loA779+wJWJfIiKAircaK6nRykubUP7GEiGnQPEXC2C
3GAzXoCeFeKRKiUy4dWcFBrUyxIwkBmad7LHRtuaS3wioDroL7UoHm59JLD6ytSCujjYnzhnGGi3
pPKMgzw65mMCELh1yQrbdDUbgmMK8ODH9KY8GIUgTG2BZhib8L92OeeoAlQ5IoJOSN5A1zw4qIwq
Duwi5Edx1A8EmEvpJBqJYEGJv9oUQixNQZkYWllc0MqKkUx6OuluE/bQeZxfJqp5qpl8NAk50jb5
nOrVoxYtoj1me/iL3Ve8IJEh6cbTJxMzDk1KX7MV8MXgCQ8RltYH4ylQ9gCmPSxP++66dccBFAl8
4j/2uL0th7GiS42DZ9S1o1gAKTZm9RvgFgD434xwx66v1anHtDZEIqTwYVRykHkrhzGxFyn+sb+c
rdGpd6ZYQFsdvyQC7i3t4CvSsbmmH4mjIO8DWvxVvZoNnKjYzsWp7NBZDtT+v816bkbp9YJZkFj9
CkmKB6LMuIMYyz0eLYlbD17lIXOwiZ2ldlf6Ih6SzcO52mPuMm/Lsswipr1LayC6G81eytA2zS/7
+7sV3dYL446FXBVdW0ID050KNB/b+ACcjL/I2bFIs2Nc54LcQbAoHkFiFtAmCAnKEfrsx8l9v/h1
ITpxG1ccRklVhVIoTBsGP2lFcy0NKx24YPSlMeWm2HlqS2AuAq+mU/rsg4EYws3/98LtO6ucn87q
3JlkgJ8CEWPPi10VP6B2s/+xNnbvnQ3OC62wXfolaHW3HQqoDSTXxLjPDV2wkg2XeGeFc7xmRI1D
Kmvd1aVmvkuKxTrIXdnYoNucTsgx8bqrRv1lf2lbML13VjlHnEsaVEk2sq+m+MV19HSfCZHPD1Vj
d94rUa4u2M6tU722yeMX5CVsRx0zz65uV9fFxYX3RB8YHbVpT4f09hvknu/McVCGuoljJaxwFdA+
t7VqBhL/49T4majqzj4Qd+VQ4OcwrcueHRqfykpqZGrSpHVuVoECGDAqYAzGUDnNy5z+1CcIAtbL
qNlZsgg8Z9M/V4a5N5xcqAtpGFWJDrS6k4Y/415ggXnB3tLYbbuKw0usS1I1jMjRX2UcmSgN490U
DquxX/qrHYrJLlxyCkhD39tJ61rOJGh9uKVup5BwUWyMkH1pZjc/KUyEuHQF7r9pUIO8HUUj20Iy
9t6goQeJXHRAqRafmWB9f4h886rdJq/Dm0o0aLiRI1CkIhgwgAYdrHHG5HJQy0XGLlILQ8eBAW5H
7X9HbMEE5CpAB6xTlXC+noRytzQFnqJZoj5WUuXWVSG4S7ZYIN7Z4Nwts2aV6vGCgPE0Y6I6P+p+
DrVoKHK5lVfcB8f81HgzIn7tz58MF+ryQrKwTY9HXVHXoCqFYR4uahGdNFD8iHoMqD92FHPGpr10
IqHKzYD8ZoTvy6gTG93JwEWd5b6iPQxyY8fg/VvaxhmF/PxbCRdFpvrfJfE9mRnpI2kDdUTJogAo
Euwk82y35kFfXuLob418KeLEKQs8tP7W2rPWgQgL1a8g+Jhm8TWMcjuIv1XkTBL5k65eYqW2005y
mjr8sH9kBFvPt3PKPMsIrfD1Awz7NMs3a/irGb7s29iqGr/bDC7eSFbXLa3cdW50YqWOCUy/5YmR
mmC60963tRm1V/vOJe5NXaoWVHYBpQxzpzaax2VJjkqW+BEJv8aqntm5JKoGiPaQCwTlVHWJ0aS6
W0ak9E2MZThqgoFFYkiV4LIVmeLyo8bMwD2uG6Nrhr7Sp27QP0idKGfeej/je4FChE3JgAKUy12M
PgcaggJp1LjVCQzk/mTYNVhkqZ89Gq5QmY9FsV+uiZU57vgbat50xkJRNPJBSo8J6vJuuTdeqSpF
OvWbMVs3dMJYYBRIg7+/IAiontoogimd/D1LH3RN4OqbWfPq73Pfh0rQqc2CsgM7SuIYDWbck9qW
rdYOGxFEedsV3pbCXa6FpKE/oaLbpFrLLY/Q1yYBejAFFWmTiQxx3tBBnbvtlwYaNBpKlMoRisl2
QA/753aL4gk+97Yczgmgeho3hQKfy1AcuhHdlm4LChqlYznZ39FsT57xWJ+Yvsl4FDq84LPxmpdW
ZtAsnLHE2mt86Wb45VfM37ryg35fg7MNTa7altA2EAQrkVnueofeVR6qMepu0vAgSSWYBM+akjnN
byCM13v7SvexyvciMvRzHw/IwxavL/5qsjMdv+9/P4GT8AWaZKRlbFClc9UYPIKnenkQwgI2L3BQ
L1O0q6A8ydfZajUpAqnDVaXN6icZncexVc/LMji0TjwlFcEqNj8O1TCdCF0OU+ElhgGWHvphQI23
rb8XRW3XAUTbu8RWJ1HVfDMorSxxGVgcLURuF5D2UXW0w/ZW5SII7va7cGWCu4HrZqizsZDZDTxc
yZmxHoTnlOmEPsqudhGndAo7r78E9ZVF7iKWyKxJRjB3bn/OPxafQ0henzQvPDeBo7kgj38MbpB6
fWZITLH1TW9cGWf/vnb4EW3nskHxogfvMZgJMY9ZIaTsu/y2P745CBfr6wVUREOEFnS/lHZOrkv/
9yx/jOI7ySCnfVMiX+RivWUBwIAu7uj26eKpPb2Z6exA3s1rWxFD4RYKBTXlt2Vx4R6dDaWLM7hK
62lwFBAFe8EzKhiAe1aedaivrPZTYYY6e8kvi+D+3EI2wLphqhpEFCCgy10DFplrakZ4VHU+NN7d
wlX9fxhVlAPjcFEc+dqgbyrCWW86jKFgNhis55rJg1II6EHNqQOFVT3+taAE22THIfu2/xFFNriN
1ZUh1tNIBWRjVq56eJknxaF66+9b2U7eVkvhdhDKnuCynPCYYrO0qRc/ApzuZh8ZBwNYl0VX5+Yh
MIDqR60ED1TKnTRpavEwjhLd1UjrVRmae2pkZ0RyCyW+lJNohnszVK7McWfOisy5qEJUPvPsabZ+
VtPz/u5tHjQDxFLQ9gNOgb/GZjVNy4YBEqPgXAU+I+uL5pOhCh7d2y+ilR0uOspLNE+thMqIMvnV
CTqC5+qoNV74UHjjRagotJlgm6amYQ4UeS+vTJLrUpZY0IUAadB0VY/xnQbVLM1vgNkW8d0wJ/4l
7K9McU6ehxptMQWCS3qgbiYPjmWGR1qP90YXHtU+v4Hs8fP+N2MOvWeSc3iJKnD5RsHZbbVv5dT5
fRpcJGWwqzi3pzJwgRN0c836tG920xXfVsoX4Yc4KuchR6l1Gu9n/UPYPO3//c1wsfr7XHI4Rkpk
NQturtaSnY6C49RQz60uElcTfDBenYTWZhtHDbiXowWZd7okj10aYNZNdVG78/I687q6EUzAipbG
ZSMkVgprylGKUUB4VnxPu8usCkyIvg53wLqiHuS5QCMhw0OSXorhD/8+F/eSEfrkSoacTY5TJ6jb
q5rSl30H2AytKwfgYl2GuQ4jLDH7g2yGXIiUUTcFhel5TBT9bzoFYHcapkWQ1Ij2jcs0aF4XY8z0
ys3kk4TGckn+2l/VZoRdrYoLEAtKWTW0rjFGojV/TWb4LZyrY7s0i73IIpr27dbEyhgXGkCJpSlR
gutCe4SDA+QmfbCANTPt5CKDeu43GJYo0pb/xlm+E6JKy1AmESr3i3nSlKfUfNzfu+1rw1JMpjEF
8hp+lC6YSTdJKWJOg6bcK3XZpwCltNKVHkRr2X6Qr2xx7oe6M4nVFA0s1iSobvSsuP0LKupupjiD
PZ2JT4+y4rS3rHREeJ5NL1zZ5rxwkuLarBljqZJhtGkB+aRI6EBkgXNDWUmaIApwT4WLN8YPUiKo
3G+GuNUKOM9TrDwJlRZD/vFU39JAA3VecbDy3tv3CIEZHtpYqTTOaYF6VjF/moafow42pVgk2y4y
wt1E5lhCACDDXoEgzS7yuzh6UaYv+wvZTlstQEoUpp2m8ROIKZUsc5FR/9EO5kGyCz94APa8AWqM
jU10nbtvb/v7v5lj/756IS5WlpVqh5KIpKUnKTXuokkkKLMZv1crYtu6MgE2qD6IKa6IqFXsuPhU
qb3ToR1VV3YmUm0SLYc7rHWQm6OiIcPrqhsYEmyUkQQXg2g13JE0pLy0LGtCV1JKkSu4ASjX6sa0
9e5WkE/7H2fb4d4+Dnc4+7GP0oBpKdMpxvu9Te26m/wiC0WqdltaX6goYdgMNEAglOVR0GlXBY0+
t6zSPXqYaXTjr90Fw3+gQh8c6ZGBryvNhmT07yzwzSx57xrYRkuNKPtcGnVkIz4EGF0HXbfgmbHt
FW9muDzLUOJpJOmEF2f419S9LMI7gv2BX1Lv1fZxpyhv0T+iEcZdB/8Vl3uRPoR3tVteqS9fIAYn
orzaTFZX9rgjNQ5ZkAJDhEhUPY9tBAHMz3OQYQ77oFV3lfY7GfjKGneo0jC1jCqEG0btSU2eO/Uc
imD4oi/EnapYiaKw6oBbbbqjZt2ZgaDTv5ltrZbAnaQ2N60kGnCJ58p5Lr5RdFUtcpYXy9l3aJEd
7rprCY1r0CNA1gyzHvakmj4ZR1uvlNNQV+6+re1I9K9X81nWkIz1ElAU9/Lxa58+TCY4fmN0Sc89
NQTL2g5Eb6a4mw9E97oqp2CBGdvvSfEj6/xiEOR0IhNcKAhpQ5UwgYkF06PAUEbeEgtykc00GCMy
aOaZqHARfvICg51UnVp0DZenyY+P7R1oOfW72Wcwv+IgKgltrYhx+TI2KI2in/8+uC1miPHkEcq7
S3DXNIeC5HYYCCM32xc+9KytcCcHDOUGLVNc4OHH3puu6bn4VrtMYKd0xVxaoiVxx2iSizhVMlZT
qy5pB1zTcq6EfLciI9wZmkkegCyxwopIdxib8JAGg5cM2Wn/+GxmWqud48/PHMZ6Xw64fOTDP6Wn
we5969C8To2JnEFojTtCYUQCcBNAONZQMLvRH9jkRnhlJAygYDiKMDnKZgF5vTruPBEAwtu8WXqX
LFbjmUb/M9STxO3LEeSIRP9MOhK4yoJJrjCJ8oeurjBHgpaTk5eN4oJzNXWSQsPs7DgunrGYGJhg
FF0FlEPcHPOogPzPqa3VM+NarCq/ASvCOeoG2UaLrYUIWHfVOgkISS0cPNpXozMsw8uYmM9Doj3J
QGx7atyWdptbmjPpc+03KNdCfpuYdotZ/0OYE0g30fBpavvCVQjeDvU8BMelraxni6SF3+tapthR
S7tzS/TYawG6frDq1nA0rSm/1y1aPLEpu6VJlS+yvMz32kzTG6HDAZA2pke8nOKx6p5CzNHeJeEc
uVqweKQDLXUHigFbTeebKqPfFceAP4+R2tt61Es/266FwEeWh66h0/vFXLKT3pIvoISjn0AvRD0j
KhNbKzL5QCz53JsZyN8DOfb1zFiOVYk8Ckec4pIITa+IQSUoxdT0i3wpnDiPQzcurfww6Br4RqVM
vlNm7WcXYOinl5FM6GnzNU2JYcuqQkDQF4MOt1o8fO36MOt4lTbNVODu0R6lMbTsLo+oS2aT2LJU
PUajFttpRlLHmkpM0UOb04kwFmZHJH0oNHUR1Ic2O25rP2Sp0yr7HwluwnqGaEnrGZCs9MIL1D8V
iFXEDptrPqByk/rChIydpl+iooIZBMMgYMHgQYt5BTHwKUXXLbzHZB+47yc7vMtPbApGZOsVfLZn
iztpMXSNa11BHGk9JH9ObJ9Q+HDbQ3ynHuKrdgKcy44ujc169oGXigaJt1InZbVUboPjXpWzIsC0
tIym9ni2RFLUm+F49fe53LaG/tg/YbLK/CF9JP3BEtFUbD4/1mtgv2HlJLo5kgBsWWjMe8HX8J5N
Q0c340Pgp9f2lAByMJ7AfCpIarbyp7VR7n7ODUUul7bDrJT8kyqnZvhRDS819ULR+KxoB7krGhoQ
lVJr4FJcjIOFBxU5ybW3f5mJnIC7mJdGa7uyY43etsA5P2ep6N3Lbt1fvZzRFIN3mcg8B1zTxLkV
T3gEaMFVCg+0fEETzK4BAjCMz7H2Egai/HZ72/61yN/PSt3ow0QVZITZ14JCvNfwR1V0erYSdgUJ
4X+WxRPC5ZYyTbq5jK4MnuKs0Z4bS/YlObfjrHza/0ai9XBxIoqXKlFgxrX0o5TctdWtsn7umxCt
hosFwA7hGRUC95vITxZdMEjykC1nkglnruR9b9C5oDBE0aDg9QQs1EH1wWbmDja4ec6aGDu97dlv
H4jt6io05M00L1aLbnFyGr3plHomYLjxYUALPHSyx+D+N4g16dojuLAgm7MhzTHaaHlyVnUvAfRX
WI/fTNpXXsdFBDqNapyGKIkFXwf3dTTBSx3yXXYZCEQU50ROwceG2gSmSq9RUawXew5+UCh8xJU9
Dj/2nU/0pbi8vTDDKhqVGY9EyMRbHzJNxMyzeYAIwcQ8FBpk7TXlXbmCJYdNQ0DRBk6JzNZcihxs
+r6/hs29Wpng9mpIqWLSGGDCsLo3tNyehycjOgZda+/b2ewqYIDw37Vwm0UsMoFNHPjceLalJ+QO
oFYNvczPIeMYx9A1ZrPxswspNF8E091Oyd5s84Ii1ZiN3SxhFmx0yo9oCR9jL8dksnxiWNPijhz7
4/5qBR+Oh+9rjYqmKkGKYliBPUXSNUmJ3fa/U+Zb7SkvJhInnZkNcw9Ht65mdVc0AnJA9vF/uQLx
cMIIAiiwUSl9H4p0Q1tMSY6YuMwhb7+28UNnPk2OrF17XO6/s2VvtrgopCZhYoDhE6Iv0UtZ+3X9
eRTRXm6e19VyuCC0JNmimzIZUXDtfkK6zpnT9vP+KraP09squONEw0IrLQIUk2K8zBVTuJidmuk1
DcLpq82Mf7Ua7kCVQV0r/4+069qx21i2X0SAObwy7zQ5SS+EPCMz58yvv6vHONp0i2JfjAHDLwKm
djWrqqsrrBWFeF+TfU7NzWz9INwTmOLQLRnFxM/p6B1DoFco4jHX+1JHzSU7k3Yq2fYiJHCxJ2LH
Wh+JCx8MhywTEb4XEGw6mJscntnIgJtJmSTh9a8ASFGhHUvBxGc7jLD4DOg37SX0FE9youOXFpiw
1/lLDpW6lBkXRVyEQQXSA02d6YTpxd4lLanKqxImRsN2oW4lj8pjOAPb/q2AgWCQcUdYxmmt5Fa9
W0rQps0uaup+xjFC1B9EEox4RTKwKk+ZaheNbSAYBem7qUfeaQGk25wyUwE8WuNxBxa4BlMeZa/o
6MxlLGJbXjHFI8DKQIAZXxpHOkY+2QcxzvueuBmCpV/qqSShW92dg8yr0VijwTOpoikolxIAXh0L
znBz2FWQJewTYMsaE4RUhCzaRjWaHlL6Y3H+5EN2xUNwF3rhsTNVMM6UNmCqvdo37lg8FpuusBJN
BUwl09NRiZAcTG4D2qrUA1Lmgb3Lt3mOKzFU0KzKPjFiQJvaxnBSJ1Pgnwzm/byZXK9kUKYoqqlQ
hiW6O6nRO0M32qpYDSbWgVGRisebRej8PG/uZiP/rmhv+3ayGbFXsimz1GvdGGohkO0cCN+mVLdu
3PGeOgmvaTs4+7K2feAqjF43wGDSmChYirJnzwjt5pBjxhZlR82UHw1P9kes2e1L3LzyVgKpImwL
ZOSlI6kwSHvNCRAsw8jQiXyb366GlQQqUgax0U7TggTS4LCw0TuzathJeZdn50BFUS71/ptCVKBU
OU4PGw2NxwocLh4vpbEJOhcWoP3mvM3KryVyrqvoUZV1x/c5/JqgwoYn4RTY3WckTu6Z1s+wQImK
IQp2qMWOoMdlh/CTjbt7/MSg7SWTuwhO49WnCK/AGxa6Ess2qAASJ3VS9xKeLwX3NCmx1cgcwzZY
4ZGeP8W4l97LNbaiJrc/6k5wiR9IpjL51Wt3nI6xpWK9R7jwp8BhPQLJqe3ZJRVTmmgOA77852GT
S69i6BWsQiEJfXsiqNDRaF3acNGImeTpe9cc5ChVSX3ZmqsWxYiv4DCrggKWbzTXMPJJ76VwVR/U
iUTwTN9zU7ntzqM3+IqjOAIar47y/+Bo345XK5GUc7eNUMjcgFpEg6VqGa+1pgNLrQZiMLzVXgOL
haG6+dEU1KYkRBRFo5cA5GHqWqXOER+LGHX8+yKazGI87IeQzc92FUIH4bgNC2BVIUevmxQwhU4e
+OJ8Qgs2qZ/3JW16GJCPkEnywMBXKQNRi7qs2poUygXVw7alM8Ws6LF5YiASBV6NhpyY9rC4Wcoa
4zGjXS2CXamNLYyKk6Iy/hVNrmIobwrzoRJQYkU8FIPngDw6Kuaw+uZNslKFOi1sG4rimGD2T8M+
evkQWRJSKCtxi79g5I1JRnJiV+DM5RIyS0aMY6RnugujCJMWm9B2h8famN+oymgF08v+IW63KHW8
2PEfNlHpUTdDDeMiIZyw3fuCFpB+yZEikl6NH/hRbOkfAJc9C05yZL18N9XTZTTmBcLSSU87yZKY
jBlH1oh00La+DNlrK7MKy5sNX2xPADWDV8G9SLeguiWa2ljF22y05CMhfwYUmxWcNW88VB5Loy1j
WQujIpMIzgIAqGOaeBpmSykuk/yWZ7dT/R6gIZUyenpbfrwWRiUd7cxlAMiGZnFyyNLbpGGMa7GU
obKNZQJw2iesP9IOVODOkhi6y3RYMGlQN34q+ww73Mo41voQc1llN0IqdgBaRlZY4bKyhkMJ/k/A
ltnpYQD13uBIFlr0bMJslppUwtFPixqXIqoISWwWB+02bE0CXZYD8FS+lS7YvfHrM4eaOhvieMsB
1hpTrxgRFGXqrCHxbnG5JOXi4uXkJFpt75+suHW3rOWQI1idbJ9FWR0XuKPFexB2msjv76VT99d0
yoHzKILsElhbgB/HIlt7ypzUVh+AEO5oh/KRYyIisHSm4mm2zIAZI78lwTuqzM06bLE48HNf481O
5kpjujTUTGJl9AaaivlsBhcCRhcVpvxNPgxWeF4s3gaCRXQPEiVrXzDjpGmcjUHOSzkhwyyNsfhp
GaPMJr7nOncpMW2r6NXbvjjGYdJwGbUyBroc86MtAprRFrhKdJc0aExpnDUGQi9LFBVtFL5MjIaU
KfXkUR4HsD5gbu99X53Nkvj6s1Ehpw2mSI4DlOMV85+FAoCkyaYe22TVkgCRYmWQYzGKbiEXopX6
64qggc47vRtGo8SKae2kP7K75kwI1qLH1GqxAg0oOsDAHVkZEuteouHNk1EyAmPAS4CAQgo2wbcJ
PQIKKSLQiA/7B8u4Kuh90ogDeoZUQUNpFMxlAWhaxShsbSbl60OkYkwl1T3fNchVjEdM/beYWVa/
ZSg2DS/gY/HnE6uG8IcDBA0nYEEUQ6XbUArPxQWPvqQt3fLH4Cj5gE176xxCp8zdsWrN23fTVRil
nTqHmR5pKEuKamJxuaWH7zLUnAVn/0Nte9lVDhUdc8x+dgshmQdEwl1Wh6OZYsrJ7DPpSxbxSxDd
fKq5KAO6HWh0E90f5oeFNay8HQivf58q8ejqUANsEF9nMDpTSJ+GHCj3l0B9nljAaIwj+63d1A1F
rvQYHTCGBE+nUBcCjGO1qvGRlkX7sf99GHZAk9brcZOJfaPLNscloeZNaqq8Vl3QHVqYaGmCQhx8
sPsi/xAUr0dJBcWsEwRJy1GuqIAiVjxJNtKiAxKTd/WTyT60hW/7ElknSv59lS7EUcE1YYmauM69
tuJJ6h7i/H5fxHbMBQYbltOw3m7QTbyqSUawRuGi7NwUjL2YxFx8FWE+uWld+ZZA43J25O0L3dRr
JZPK9GReqTU9xe0yzHe6fq7650xh5Mx/0AshCfC7WAynW0EA3AmKZoZeMqZZhQhECPIBfV2vcjRP
d8tD7RYeE1BlM7wLV6HUswOjM7JmyCiILIb4PW05h69YGJ/b8X0lg7r/B7Xkw6mEYsWbftG9CsMm
nGUY1uhic9sLbSb0Agl1dB0L0L6A6tMVHUQ/lBXyi5wYA4e57eDn5HaH/oLnvYl+kBdhy++NoOA0
l/51cUo3ZGKub/vcSjhlKuAm1hvMpcHfzt0Zm4ae8BdSESs91E+hVT6O7Otsq3EqSgZAC8BZjLoJ
HflFDCbzAxrYmNAFwCku0MfK/4ekh4U6tekHV1F0qUnE5GtmyHjx8PVpkG8b8V6KWWDCm/F/JYOK
/1kfl1G2AHm9kEF9yd9N3WKGUm12vG8ENSPr3rT/lTDK/o2yqbmuxa1ZB+dSfOFCRtTfNoeVAMr4
J61qCz7FbdZiK+sv2L6btRbgtNtPFLLZNz4q2f5CsFqJJDqvgnAJMEdMYmM6ZBoeudKPx2MxOfsi
tlOolQzKxdShitSuQW1rcgnOWXVb/xyArIbBJAxrmyyz22xfrExcopyqlDG0wS0IU+q9aKnW4nen
zqzPkhO7OiO9YZk4Mc/V6dUtWK+EAqMufHDHo62Fcex5Sf/jJ6KSQsPQhrmWwTwR5HYTiPagO0Av
Ztg20/aowIDdlThFp5yMCeFGzkxk7+lP1GBkU/OEl/C9eNae8r/2LYNxfHThUWy0WQkE7E+1Y262
C2DVR2cOWSk8SwoVI4wU0y5BBhPX6lvemMxleKiwzbKvCiMQ0YASKIJP8UCYx2UcnKTfN/0LV9xN
89PMP+9LYqlDBQngH6Za28ObesEvlbuSv6mKH/9NBBUUsJ6hhmKIzCyes6fRmPxQlE6JXvn7Ysif
+e3qvcYFGmzbKBegsHI8mKPm8ABcWwCUps6+iO0KzUoGFQwKuejqVIkHrP0QlMUCWW2HmZYII6wE
1ynxG+v/AXG3CYS6ikEyFRjSVpsFbsFVYTyGmWm8VRgYCp8nwEMnr9i6dg08+gmSv+6mj/mJAIIG
l/CWtYZElNs7YCpyyFlVYBESv2IuK1eUPGk8S51oKenH/imzPiQVOyQ1HOKywgjDtLxzqa/UjFG8
7azw+hXp4fAhn2e9TLAw2jqj0z4Udvqzfat+EM6mCklhyIhLrGBIz4krWj0McYEsqXZ0Mublqomp
P0keyUG1O+XAxm7bTENXGor/vkk0UZbmZAakAcGvkvx/wKkbj1UPYnwpmkd84OOi0VuMdmGSDM3F
8ShJ/eO+MWxf9zIGglBFQHOFrgIpWqUodYEsJjtI7ghWL1DKagR/5J3McuUVw8U34+FKHGXkpVhO
XJMhHsZYu+0xJSz7QsJ6HbOEUBbeJnKzCCHOLYviQ9tn59HgUE8u3P2z2xcDNPR/WwG4kaCNBjEq
WBWkwsBe1+A3pcY4sk0r+HVkEs1nBxyKiM9GPLJybcitJVCwQ6c1ISOl2DTplRTKpDkxrItARkYh
p+JkNo1kDW2P8VMg3kbA+wTIpCUFOpZK4q90rFaCqRsSWyTYYqzhS0knic4sNJqfN6rMuPG380y0
FQlUuQ7GCPIxV8lfB341jmtAY9w6QmmKhJ/rLL5JVnGMbVYOsxnJV7Koa0xbEqMFxi5kyQqewwAs
15r3ugBK8RIx/Hczk1mJoq6uJjDUXuBRYR3Cl2ZosSroNcZLqPlzJzKOkKUV5bpVisFMjcMWeBEp
L5rxnVNzZ1ow3VG0X7L467ei/HfKgA8Ti1g5A/TgMRC6U5XEDHPfvqSuB6dRzivUSV8DNhjpjJX+
0NwahLTlGwGRJwQUra8xSuHbseKXShqV1ipLE8wquXSx8DunXp0/8Crr3mXJoFxYl2YwMfUiGiW3
ujffJGhXVn6PNl5glnbsktHVL+Usq1OknFfNpZSPZPS2x0J3saXVlYIfLZ6uPe2H2u0YeD0+8u8r
71WxMiroRTLYpQZ0iOqdZzXpWfFBo+IDL4SSopJ78B9y9dYCq62LYq43+qxpNtZ3osJD0hdckbUg
QJSMAzqBlYqV7tf982KJoMJCK5cc3ogYHAKDpmWM73H71uj/0aTpeCAqWALMGwVqYICikXw57tG8
5Rn3A/PLUNFg5CLMbXagxCRNMfUF1NFO8qIdUzt91A77x7Z9Cf4yM5qAEBRziSEHKEYkh+Ao+A04
ykgWxFpL3twwEq9uQ8+fTIMeGrWAyzaZ9cDTE503g8T4wCgvZs3n8JnTltastDgylVCaTQN7OeaU
g1l91gpQQmRF4045utjGYNz1caBYkFWZZdgad/sHsrlAvf6lVEzhBDXMQ0KISlY35pvYSS8Y+Lc1
ZzkOOTp5uina/Cm0eDMGL1bnijwjUG9i/a5/ARVilKKYsSOHG44H40d8JNOtMZk9deW73tVBBpYd
+78UG9tYmF5nUTVsMo+spVOBp4sCw2gzGJ/sYfP5XN+kR/Xw9PkDbMOSzRGUsIlT/Eg/sUrx0rh8
ZdBw/QuowMS1C8DIIuyNivVDlqVWuZzK6iv4+WshVEiSF7AUciN2lMfwPgTjSMXftuHM+JTbCYRh
yDwBeOFp4NpkFoER0evgOUsOkxoD4SIz+bw2Q41VH9sOf1dJ1FeLE3VBhwwL0WXzXiWNs2hvXMoC
LCfx7bf3OuBq/6cO9WHiZUiwZYGhZE1+H/XK6udjJeVmxgXWtHizdLvvituZ3lUc9YlGo4vrhgCO
cVKM4rli8hoO8oaXQVjCd4xc7w/Pwqs06gKZsd4QlhzIBf/XeSgvOjyP4DjGbsQI8ayTpG4SLean
qQ2V0U6KxA5kwdSND72xDflY1K6WTww7ZFkHdaFUWhL2AIWGbnNuCgXatJHZVozRGIax09XSLB7T
SFUxfgoq97H5HqrnJv0Qu4j1oVhyqMQSbLmoRaSQs/Sm9D69ky7c5I/fkr+US3IDkBJXO2Je2Ns3
RsYR0gVUdVHlXtRgjPN0n09v/XJOu5/7IrZTvl8WKFNxv9e4tAccHu5iXrvVlvnULCy6JZYWVJiI
MvBlKjkuN668LbjTMl9qg3WDsL4P+Q2rzNXAmB1eniibpobiqiHwakrcGN2HiDXv/QP7Q1ZxPTEq
QogjNwmZBGDwziXFnMIODuGZTPNxAApU3xLQGBiH5MyuU7HOkQoWQ1BNix7g9uh44AVJ3X0BtoFI
i1/2FWRZBBUmwiYIhpGAqsGljGKxl4F39yWwFKEig8FnnYzCHsaHJldNHYE7S1/yHEUCXx8Y5nUQ
zf/bHsZGMdqwUlF9nW7Uwgnqt1RgGMLmOSkA1hFBRa5q9Cw/aJ7KoOphB02lnLtyOitcyBppELcu
v6sM+vmsd9jz72YDMlCnH/Fmdgdf0wAbFJg9Z4euxEhEN2+/lTzq2DijrEAmhJpyVQMwabDE8mEQ
dVfnZ1M0esZVu2kGK2FE+ZXPjn0yCk2ECyJpLnz9ferOHfexb2mbYWElgopuLSbvgigHgMoAKuTG
aTTOHOWfOoCt/pscKsTNRtUGIHpDkmIclfZeDkUriB8WLmXcqZsvp5U+VJhbJMWQU15CQ1K/iTjR
ympQLMeWguGrQRrNfHlMQVmxr9tm2rCSScU7jPP2yZKnqPtz5xnADDrahTqAnrIH9F2N+QsM5Mjn
frmVRkW5rJnzSSnJHL+yuGUpYSEnesjYPDgs66PCXKTHylj+41r5D9KCB9JrSlAgzMLsXhpTNMPa
YZUsWUKpyAe6k3GYJNTli9heKrT9sezGj4wPtikExKiyrooStpCpExy1KQuNCDMmQX6aqqMYHMfA
3rcJlgjq8LI8QGwVcEfo9V+Shl23h6Rn1Nk2w+tKC+qogJot5CEh8Gx5R9NwTzztq7Ddz7oKoFNH
rE4pCZ8BElf/HnxX0WHqPTJnxH8sx/iJt4cLE0OARJvfnjIriVR0FYK54GeyK9W8FaC9RvHrMTiT
8eryjjcjh7UPzvhIdPZYhmMjNWTcH4jgaAaZmXCImWPjJEjv6URF2KjWhkTDEKg9vY2OjHp/alVO
cBtiYSRk4pWxNKLCbIMZZwFE1FgL1yorKzNL0G1OZRTcNu/A1VciP2J1LfVGCohpHfEuKrUPEaAP
ZttG9oLrgxenn10v/2QY4vYRAqJPVgxNUmgo/xLIzyOAJwgKp+opbnxsfLylMfyOI2Tutf3B7K/S
qHAujynoFsiTk7SNEYHc0upOqo1Rf1Oyugtns3KKzTtLvQqkwlGQCWXSE/USIHSQug6h/OXZMFnb
3nWVQ8UkKe8UsTEQkwY39AGXCdIKUwNpbYkFusYrBStlPt+37fEqkopRo9wMqaahZ0gwwzU49NCZ
XGATcvTRns8YOJ2sCPSBzr7FbBfrrkdKY/33YoH+g4JiHWBPBhN0skDP8ASoi03c2U10S/PIGO/o
V8BniQ7/D5rEbScBtxSIGgXg9FNuz0mZrrYDLrLyb87vnQqfVjDTY+rJt0pqGt+lIwFGUb6xyBo2
NyaxKPlLMBUCOkMsNKHBk5g0EMhOYeKqo6keMJWlAjMKjz4TDBgPxpPwsX/o21MzK8lUXCj5qS6N
GFVrgnDePmS36rcBtVgIBfG4y9kasDaMwvoKBuBaYcpfZzXQwyjBvEqTfFeyp7nz5PRhXzVyZr/H
8OuZUh6a96OEzBgiwnA88mF0WmQWQ972cPbq9Cjv7KKE4/oFrlLDWEQncVvOD9zsRnVjO3NiW0pM
EBKyctdtB71qRjlordWp3mbAq+rmu372gEbbDPb+4W0+Ma6K0c2MVp0jzItAhFgFtiR3phFkd1W7
mFptMPyeJYrKH6YhDZIsw2umLxsr7L438VMHguymKRgZ5HbbdqUUubJWd2A0GFilkwAeS2iaNTc8
EmDoCR3OxkQZnrm6x/hMOhVN4kIOwM4FcQm3WJ1ki5i1zPu3/Q+1XWxdKUWFDhCfCqANQO9RuV2A
2EhSFcErgYjLA16V1bJlqUT+fXWCgT62msLhGdPhNq8Oaguw5eDv/6gRFRu4ph+aaIRGaJs85c7g
4ynoDQ5h0oRHMWoDLOujokQA5sl6MQAdL0UAgZYjt1Sbe8zgen2dMqq62/2w1aeiokXUddOsEbQV
sjW72MpJei0xARYAMrlzpnsBEFEiIEIaVMl7n/dVRkBkfTwqbCQYwcROERL1BH1dAOFZpLNRMIQw
oi69J6saNfbvR3hzmXklmEmHntXU25SAHoUC7nlgdtBL/tmSKno+QQ19uu+ES8vagt/OJVcCqDCR
qMASygSkyiS1ay2BN8HAoNrF32TNF5yCmJOWTOZ2yqYhrqRS0SKN4jo3Wlwlgyu4qoVm6Qn9jG+h
1znjWfiRmDHJm1l4lZs2sZJKRQ8pr9Spr+FrehGZ+fCtBNZ7/WPfoVkyqKDRBGk0qRx2RfvxFrMr
CehuQr609oUQ3/nttl8pQgUNLDX2nKii7MZLPN42g+TzlXg2KvHYJ6kb5akNMOrZ3BfK0owKHjLK
EajE6aNdY/tdx6stvRETwf5vQqio0StiaFQcktI2+1BGbMKqf+tjwNBk8zmzOj4qNsgzD6DpHk6V
K9+0+SLKj3H2OAnP+fi6RJe4/wrPKag6/ufE9JhvwVecHsuY0hrK9BCLQFAcenf/3LbfEysZVGIx
Lr2RywEK8oMrucuh9njBzW4Hv09MMhhO3jODo7xg+sDGO6pKvP4r4ExrLalIwsdJKPI5ThW85JX4
IxIPSczArNxOalZaUnFD7lJ51kZo2R8rEFCTgffodQEFoIihhvCWpRLDUGiA6KmbM0nskFWnwess
HCr5XeFvYv126c8qFnPbjFFO334arfSjokdVCzW6Q9Dvnw1+waw9QO+Dpk8Hy3bh5wcyP1L9jEuG
222PDq0EUxFl4MXSCBMCe4w3GYEDDY8igENUd/ZZe6SfT9vfoxdgHEUF5Icq/fQtoiyJtAHIK2RS
pMeQ0vtkcV7nsWaUtu/OqxzaJfJ06McEobhUTwTWocOU0L7XMVWhbF4DEpoMald4XS5ZwvyzaIFZ
0XzXqo9R9SflTmiP4fLAELp9eV71opyAq3mx4QjgApk4IBdoZBUoAYU/QY0O0DDeng/VhUXW9QfX
u0qlLs+yDDuxDLBuVKFkQYrtNZZJ+TuUKYCGGbqsMvt2qq9d5VGuoM19IicJHhTSY/gQ+/Wl8bsI
MQzsF15g8aw2HetQKQeY0kIbggWeJ19Ub7G/HzI7sANXLlzpglkOd/Q7yayYxEfEBvd8gbpUpU7O
QnEm+R3EEgz1ztexofZZXgsWlrluS9NkUceKrGrQjRm+bZqol5H/k/oHcGyOyoJFOFQNUeipWc+n
zRPVeV2VZQyRY/j+38+nqgHnJ/BakaSE2U2oJfdCNjhCopod1zAeGyxRVNYAcpgRQ8OwzSXlzXaU
j0ElPOv17PAN94PhfcS7fvtiK7Wo5EFvK7WqyYq6YgouZwLEEf8DmT3nqVi60h9yxp23GcWu8ujk
YZG1BUwOSNB7/PXsRwZan32NGIdHLwWNzZBzitSgdGTMRzEOn8BlBHqjwZmXmlXM2X5urLShAqZk
cIWixgQHJ9WPOi+95DHqf2L9qtb1oeiFw5SoRy2vvqFj+Xc8GaY4dUfAPIESJGEc7HZEW/0WKo42
cSPWhQgAtf+lTAL/iQcdEiBEv+HML40zrwRSITSW4ySZcpS3Z86JR94U9LusZ0yIMbWi4iY/9ksp
E1g4zIF+gk5ntQOEQu1CQmf5qMl2Hbn7FrT5MljpRSxsVSiZi75dpL4HzfR8mwwvY30p68d9EUy1
qGjSCVIJYBf0PLoQu2tkhxws7Wf1AxuWXnEMC5N5AZG9hh1Hp7G0RbESuqkFoBpA9O+qibdUEQeo
CR6fVHddAgzDEPs/KLH5Uz4zTpTl9FSQWeKMC2cVAFy8bqv9IStZOQTjk9FI2mguizqXwOlHi7Q9
QJdq1576LbaqFxG0e3CA08R0fuLcOydKg50CoVOv1YTHttlZcEdv8sVH1RSszort3u+tfYthhDWV
ijRiuDSqrsJghvEkV+dA/2FMVp8f9qWw7FKlggin9pi4C/FgVS+Ti4awN5nSA2EF+8TbO7H6Rkx5
VAwZsjkYG+JrjY2xViJQJxu3szl/I1lD43WJzVCRYYz0Qlit60YZFiRreGsO/M8kMrMEXarwzLuF
Q/C2QsFhDboSd94zFSqkAN9GK/QUG4MyquNhdsia12j6Do4ws5oYycN2X+MavlQqtCSlEgydhq5Q
3ZjqsTUBcen134ZXGXkYyA/sytLu8tf9Q2WdKZWxCGpS5qhFIbvtxIOWCnbUFf6+iG0Xx74gL8tA
qv20pFVUniRVHPqyVewxjW8AnNK7YtuHJj/1DcNCtl3tKokou5JUVljtbIiBNILohWXyXMWTGfM1
AAMKRp6+fW5XUdTt1ixKzS05WXjTT2H63Eze/qFt293179N2l4lTBnpVzEKIwWOTiF7FJQdC2FgO
whm4L4xvtP3K0a/yKNsbMjmt6wLyWmcGjl3ipp56VjzSXc8sZud1OwBfpVFWV9YiiC/jjvQ/xwyr
nVgAv1OcCKgY1icMkfClGHyVR11jFd8EBPy3R4T4lhq2rGdHIUVBSmdhdDIskMZjC0N+WYwgwJpQ
yb8ADNptpPp7Yoz3PFhB9y2EJYqqKsQDynlliQGWkT8IyW2iHPvY4YKf+1IYdk7DspX5aFTGgtdv
J5SqrUagnJGWL42AXY2PhmNrlWop2h5PmdS4mVNHlB4MmeGvjCD0CSixCg1gdOyCpgJoWLa8RlVj
cuMz37L2bf9wKf6yMxrsSuXCqc5bSCn/JqyVmS3x5uCPxudAjOjruK4YIY+lFxUnwIvdgoQWR8cP
z512L5a3OrPisi1DAyq8DJhsnt59A0NHkQeA10SOlgwgYnXk3C4Ss/8ZuSTBUKWzghkKgKQ5LBzW
beu7SqZyp0wWxDYVAR4Gkr9pNKyoYK3qk0jz+/1+lUClTX0oh13GQzfe6A+1Mrcm345OrqqncAms
2qg8Q5C/VM7Vr0KJ2itjzHXc9IEGM0lAytB6nS8h0LKH/LerggZ4hkRJBxoZzTJZBfLStA2KOmQR
j2AhNz4pk5Ft6f0osX19XCXRxYGykgLs3H1W/TG6B9xV5NSHlkBQuehIsh7Mm+WjlTQq9GmdoE7B
SD5aGV14tTwOfInVoMoPa90XhcoWp8jnlsjsjcDJxWh29tXdNMuVfMosxVZNuZB0DQvloRB+LNP9
/t/fjiMrAZRVZkYeaCGPsdvsrHvR53F2Jl4NZ9AOmwTNhiGPdaCUQSplLswp//kKI4wk7XMM7ivV
LR9Dm4Uot13hX+lGos3K+NWg5ItchG6kwr+cCbmQ5KFodSosVuWP9Z2o4Agc8iIsJ1yRqPU4DZ5d
UxLb+0e3maettKHyJnHUEnGekAeKfW5W/WNePKe8W82+lrzvS2IpQ+VMeRt1CzcguZ0CLFA8iPq3
/b+/GeVXmlA5Ej9L1RxO2PUMZHccL6P4krDGFBgi6Me+noZAogoR90BVYclxZ1aVdCMoI6N7tZkZ
XTWhn/f5LPe5keJ5H5cfBGGDk8B51no5JzI+Pivs0W973kDgNUjYAzWGSxBdm9fMJBMlqWvYHCPs
MUyNfuGrIB3DKAtmsBcBcC/ZvZE5TfpahX9/KadYnR+xxJWH1mKdgWkBbjMvt0t7yoPbUWFUBzev
XQNUMzqoZsDmQLtNsKjqNGCdnu8bycylwusH6TyWfGU2inDiu+AgJjND6Lb5XYVSHsRxRRREArqo
WfRjTk9T/neWvuw70baTkrtWkjDNSuPhZqUwzbMGOLR4OUbpMc/e9v/+tmlf/z4V0eYxAca5goRI
0r2hj6y8TQEe17syeun7kra/0FUS9YUKrtR6MEf1thDlJi88BdJoltxtGMnYvP3G5x1DHgkvdCIG
pCQZtXbeUBQaOavhI2OagBxDoFoPBMhhdAlZCWuRYdNlJSCzCqqoS+AmpHMHFP+CUcD1Ex3Imkbu
xVjTqQ8NoM5CO2VcrFufS4KNK6Bk0cARS8XUWWu1RYgAK5TUuqUGH1zlA8XGVloWWBJDED0AFuWL
LPAB7KLn70XBN8BRHS+PPM9SaMuFsMKrqrygYVLboBITYSoSrZXRBNLS74t6H0WXVGZE780EYS2D
Cj9pKamxBmOwo6XQrZB/iiPdFAh3nrJ4RlVYgRzmZtAZrjBorqiLrB+weZgrJckhrOJfbjRlVIHV
F3MBQDQ88BjvQJ8ENNkZYE7bA282z6HLzMFI0vibA6ykUq5t9DM21XJg4sWZWZ1Dv/cCG0MzSQPW
TPI6gGvsezjrW1IeXo1THTbwcVuv3Ko5TbyfdIycYiscrj8lFXHTLu+NWETOEkngVkq7hHfrXlcZ
imymy5IogslaUOBo9IXPa2om9yXKSfr3xQ1PgBoBqLV0UTzero5ApWWEqs2DgzNjsZDHKCQNwJdg
2w5Ig7iIufZNah5n4zlKGeWKTRNciaAOTqtivm/JZFgRn6MQ1ECZmahuz+xmbUV5CdjcPCAxZLTI
KVOfE8zSTz2u+gnTWvHN7HC31RNhTyWTlzleG5ipiNBOLpiPuM14v5JMmXurcXqilMgFCQmu4HMg
+IUgj9mn2HrarDWkrLweQh2gvuAwW1rBTCxDTc0KdHPFORK/JfJtKfw0yhhQPTkj9G9fNCsFqU+I
GF/EEnnDkREqvKnwziEEuKhvWrOpMuyFKY26aUahG7sp1sir6p/K0/TamZ1DVndmn/UA33Trq2r0
KjngTOSo4MFXE6TyfZkrZpkt/n5w2nSAlQjqmuYnQTN6CadX9w9N/xGIbl77bERwhv1rJCivQr2C
4oCI58IETUxCL0SoqrRT8qgeZFvyRpvYf+FNl+LCgi9jSaZu0kyKyqAU4eFDh9nB+AFmakZybo2D
U2Iovl1YG2YsgeSjrlTF5hkXxjPe+HoKLPwF6PTj7Gpj5KUcBgHS0MbahLv/Ef9glQQ0ASCOeAxR
SmqlnvFKgn298bi4GtYkDIx/Ckey0cl9De0fafcvaZSG6FzNRkkA4Qx05w74mG7sARHuhhBS9GcQ
DLis+fHtIHaVSIVPJaj5WtXQPeuM1OQEbM7PD0lwJ+WPQelXoWSCF3r/SLdd7yqRCptVVLWjKkR4
pau8lSzdceZGb1/EdgK2OkcqZHIcHpkj2SwnWLngRPG6k4zOTPXAJoBmqUOMdmWURaznfSehvaqn
L9zwnPc/93XZDiPX46LCYht3PZrGS28blW4pbXRo2vqh5QGrMo/P+6K2sxAZONoSSDrIAPK/dRnH
tC7An0RC8Ogon4Td2KI5dJ/MSeEjq7hF/txv+eJKHGUJMZa/OVEk1h5clD42ZZh7wCg5bC4qgv7z
l06UKRidJtRpg/JWYxeHxm7iz/VQzglc6b44pYfFyZwAyTgjw9o0C0WVFVCG8Ib827ZJuRQzPxio
+8fPCYADM9a32jy8lQAq7g9j3uejTihHj1xmkekFrLwGZ0BSYGnsBxnizqz8r5bR4d8MwSupVDjk
9HIcugy5iKglVpC0R0MS7pc+9MNc8pVSeFCwFsoIGJshaiWTCooD2ndNVpJFhuKjje/yKTfTwYl0
8CSOJl8NIEJlWebmcB2wN399PsoTFLwqWlGAJzR28iS5gOXxcwvggwOGE4HIjtivsaCUWB+U8oZC
Lwq9raGmEfR3RZOfdNDzRBGLh5RlmJQ/DEtaTimBmwy7vxT+mxi7+0Hk/0i7rh27cWX7RQKUw6vi
Th3dwZ4XwW17lKic9fV3sQfHW6Zl8aIN+60B1SZZVSxWWIv3fdYfEnHRs1JUAYPnDNlN1Lz+3fdZ
f6gsxCpEDOxMiy9Vr4rw7/73N0m5V0fPFoJUYNcIqoy30TtoM1DxXxIvdNFYT3EfpaAFQCvl+hlB
AFofOLI55sU2kLbVkMukRoSjZD69/yM8261nKj9M3OQIBkB3fJMxeGK5ytO+bI76aYw/MVQCamk6
0ZWEr+L8kLZvtc5LS3B0g82QDYCUH0e6taMTveLFBnqh7GE4zN9R1/ByVz7zgK/+YMdg9kJaQgWf
EaMt8lgO8rigTzRObLj+7jgGIMHCnLqGAh/G8iiRK0/o5iqBtKUrQMNSMWz46y2q4lWoRx3e8kZ7
6MuLyaMs2zyp1fcZR2GWmVCMBV68mOAJ2li+UWfidcLEuznpif92PaNkjjQwkmUAMP91HeUyFklc
hfD1YBADMkbQ2Q0lxMDVwi90bcceK2mM/iULRuL0Ee5PirzmmGMcKXMab3pMjtpJQlM9jwSI7tLv
qzNEQwKdugXQsl9X1wxiHFYNklVyfiLCWYjuSPqdKJxX7eZZGT+lsM4k7+KBtDpIdUl7LEqMWJOj
zO8GpbfuzlpYt2GZYr2kMt6A+gMdOIKGl049OvonihQL+pIv1Ueau5TVupjTykmLDQRBJOrXpSOU
wJOL7UmInDb0S9BR7bumTYNaCWODjnoUq1hC0IE8Up1kdq3xLsX3nPlvO2iKmkjFmEgN/6oNS2FU
vayjHt75E1p4BbsAoGWOnYxdA2qYfzZu0FSPRERmm3hnP3I9/+YaVz+AvTbDTEmJjhlvim03HSdQ
vy6mHbvhE53jLSubZC7PUW0q50omYwJlX9dZLLXAblzItyVZ2mAwuu4gNsbw8IETvEpim8piUggq
4GqRbxzSG0GenhUzCfZF0BPaOUG2KrKY2tSPDe4WLZy8UApduc0dDK08xNrDUI3evjTO1rFNZapR
59GiwDcWtdsUB028CdPP+yK2PeJq0xi1TxFKl3OGSCd5WXxKxDedBcBJZSD+a9Dn/aGc8Eoc1dDV
QzZaRCORLAQAS5kAxYBgaS9Cymn5450S3deVkApAPVkR4dVipRG6F9Xl3OXkWUow5wrG8XJIOP53
s4FIeX/PIteNG5kRWIgl8HooNE8mLYZdDJodLtVhscpbUXqt+jNGRP058ormA7hZa7nMJU2SOR4l
gorHAHbxvPtWT6fZOmXNQz//4OjJtuugT/b/lsj4LpJXUaqK9Oa86z36EKxeNU9ATTA76mAjKl8/
MnyjoHZmWLoGQk82jCulBK3kPdZmijfJcCOmFyI87i9qe01XEYwymkvZxRikQlqvPHfGU6Y8/933
GbUAYeqkaTJsa6xuhfrN7Dh6zvv9zPHnqmnmOT0TtX5uCz+teMU2ngDm0GNVzROpzaBfykWNn0ud
89Df/L6lYq5YFxXUtJm7QUZrQ1xqeCaq8pOmHAeTE13SDf7NXV+/z5Z7pXaQ03hBJ4MqlwRRRFgE
crU8IzPI4/rhSWLCWM3SIkEYkOpvxNQb++YsZYPb5CHH02zFkyhBWZYGImFA4DJi9GWJ49yE+yTh
17Z9jtpTAl7ukAu0u7WctRwm8iqWRorkHOPldXMJc8E2EszX8XhMeYthrp58KtOmCcEJb2q+de7b
UxaeRIFzwfFWwti4US+hWmoQoo3ndjpl3UnlNv5SNWXVbL1b9Des7pukNjpRwfgXsmQDKKslt7mo
Xlqgpbk6lJ8B4+DkmLyJT+Z5PkjHfR/zHjT+Jhy2oxuY2wUPM2OjjTyYljbgNS990jUb2HSLm0S2
djCPxrOMKQVX8bST4qhg9+MmsLZG7tDr/FM2E08u0dAYmYoAhaBBlzJYfPsfy9D+Ijcj57UgxlGg
PaWuyxCv0fioo9lAQd8sRY/NHfI6HfT71teCGUQZw4/42bgI97wYdnPk6CrfYAnRpkwO+y7HQtNj
ca877XN3lm6lh/zY2LIdP8TP+ZlX+OLKZGw9Ccc41Cd4d4Sa3UVDejAPijNm6kMMnbRudo8xSp9H
ObhpLj9PFGwWv6pyU8kmiHUKPPvjMcBzAWA12sFKef0x3MUxtp9WOWZrZWwojAZzNDRdgqbrt9g3
nPjWOKkHa7RBxrqvRpsVG1UyFVFBf74osmX8qtLzeQxx4dNieuHnwRLZ0wm4n/+fefrNqHAtjbme
JUkzzQTkIyBLU+2qm7xYt06FYIx2k0leHf/TRNYNaRoXFYovnJXSc/rdK1xXyngFE5CnfTMkdOyQ
dlwmnnEbXTqPzimF3sSJQ7aV5iqMcQONImt9bNA4pE1tWUbDchOooNbbX9PmdbE6PMYHRGWXKZWE
EZtqVlwxPi4C8N0A1xTOnKh6sxy7Oji2bo+401KmFnToyK7Z5oniXcGVn2df8fLY5joXqus7Z8Uy
qEVZUYr6vFDngvEDX7idCrzJ5xH4f6MrfVUP3BtrK+5SZeSkLPzDQBFjfZ0wG5lRYIE6eVHK89x8
2j+qTYVYfZ+5dAHcm+cdQbkyF8rnBjAFlhG6Uje7+2I2eSHW62Au3nRGJ6xWoAWOTuPpjviC1hV3
OOSpp9royEQ3WH/AlXvfdtzSG2+JjHFXjVooVgUQZrJgdrIW/Vy/Sz8yVbZeH2PFRlUsC0awoYhh
UBJi4yLmuETeMhjTnXINiC4m/L1kvAHeskVLhawc9o+JGuZv+r3SBsZwwyXCQz+jcFpi47XN66hr
Ti9/j2uXSF8pmmEcvuxL3MzIrzaOBRpva01B3pXCVjyXL9FBO2c/zCfyLzoEAVab37WvPKTG7avl
uki2FKv1WRoNtJZHxzXId3q5dNDB7Hv3oaTyenHMHT2Peap0tO8gJKAGWFAx1J3RDHSF1wqzmRxa
S2L8hCU08LkJgufpvVBUBn2BF79pi5f4RJziMw9qatPFrzaR8RuKUtZmUmJYPtan2K7qxVWiJogs
6ZJFvBHUTQS29eIY55E3XdELSoXpKEByH2Mn8xZXR0ufeYwC4Osjcp4CNDv7HSC8Epcb3nF8sMo4
EDMnVhXLKOCIQYzib4GQVors5EJnwSg2anz6SLfAesGsN5E1MYsGeBOBiAc1VgK951Ea8hbFuBPM
+GSYx4apm8IkoIEwI06mf2R8fb0Oxp8UqaUATR141INkoFF2ajtvEZO3cUrJIayTz/u+ZNtDahIy
UKi2IWv/a0RcWq0qTRGsrVDAH708WsKlnTn+anvbrjIYi+7bIsomGtqIYOlxzGI07KHioVpvu+Gr
EMaYTczidRWuTNfoMyfURt/CwC3Yvs/6VHjaRA6V1TpTRXiFle1YHzme/+0ga9WjnmWiitVFL+HN
/EKRyPBSXE7tNyWID6kXuerj/pm9T0L/fuVcRTK2jZCDdhgh8ybd6YHkZh6K3X78GUgRjvpUAClC
9BWKGmRTjgYgsNFeC+7rmKc5jIVPCOpMLUayBt2ZLxSBDczMT91bgy4xsji0zoPRruUjHR40o/a/
3WasPJWTEu0yWLqYn4RatknpIZnECRv+cDNcpTCGrk+iUQ3/e7/RQVbLeEfVkgAHr75ZrsWJyXkW
wti80kslSSg6di60p9jIHnIz8vaVhnNc78+5VRZnlqNOb7V3ZtnMUePMzmhqDVOE+2I2Wz9WB/Qe
SazkpLGp9Aat6oin+rZwyV2M+wXNF7oL5+8RG0NLXvwgpg650e556GR/iIx+Htz722clXcnmrBdF
bCTohB7kYPEpHax5rM7ZgC528xx7vDG57efUVSPfdWklsia4yBcBUTrFPgRV+DtmBrDfvC6wXJmT
IeWdIuNselIbRGzwtFmMo9IEU3E/9n8pgv6E1XoatIBMGoUFA0Glhv7jhDgdGKE4akJ9/o4Le285
XEmJYiEqim4EY5vde7TgvhwGwKfnR3SG+R+MRq5qwXiNCLCY45Cgj1wN+hfBbh8ohGmHGU0AfTro
6w54hUCOQb8/7VbLqwpC0rnAZCMBT6XcGn7f8Ji7uLrOOI14yDFJk4G6qyGOHAyX8WY6RM/x2/Kg
38UH8EeOds2pOHCWxdagMzzXUm3GPmbkCN6IbuZUTN6f5jtqwVagxayQAJhoYlyiEfSnoTTaO22x
RFuvFNEbDD066vM0/MjLeTh21jw7aWOZbt4oVSBpWuyRri5ru9XAbZmVeevkllzdKk1Ogioukd0Y
ayukGOzQa8PKh/RcZqnuLlFX6raFOo56a4pt4SZm1nzJQiECaBBwkdwuDUHcKldlewvMgclLrGz4
3itqOXLcJ8e+2Zo4mnB7aVFhFuUQHeXGvGunGo/X2Ns3P6rve9vMBEvWoGeaVuAWVZPXqjuQonMU
8iO1zhW/DZRj6Szmylgb09yHyODTCRgFlDb1c3d4D1G87E77SK7u6oxZ6JUsEcUhoyh50fyPBkQh
6aEhwf7e8YIDmQl8ytSMUDvCgkYnfKDTo/Fdjj6hEtly8I74POoA+rm9s2J8lwTOrTZecKEOmgd6
eJvElh03z1pcc5Ris817dXXLTNTTxHo/GBmyJRPwWOcTzTkBAepACxH1Z4uuDhaEwUveXUC1bW+F
jCNDLbwRYrzvEUnmXw1gKRpVgAERx/qXsk6kTsnLrHGsTKGFn7V3jpQKnfsIXQciOpoEDPK+spds
4iyMc3IK87Zqh5BEI0WN08KvYvItjzJbXsBKk73tayRvOdQCV8sRQ9JKuQgE60Ycn6omdhox9EUi
8xSf4/3ZvOowCEqxTFTxzQazgVZeeFZhiQFedBbgrBtyG1qVl2eJLYqVJ7dNfGwJwFILOav9mtQy
cPOKkTPOz/tR9O+rxSepUba9hZt2UCNb197q9tPf7S7d/ZUAs+sStcmhLFF6aLRDUj/oPOQr3hoY
j7KUutCPkYprVSzsUX8m8XF/DTxNZHyIUKrF2Kvw9+DusHvZT+O7tLvUOucseIrIOBAAEQsoe9Em
w24KmjxG9rjx1YwbcnMchsI4jDFdYrWekYcRDvpJcaU3wcFAg3VDH70EZGEub4KZ7s+Oh2ITrqop
4+HZYWG5ODnd0ICeO8Pr2gwvFWl8SdQrjuvgaASbbzWmAVQ8JWBz494IGit+GgyVF2tsV/CulyVL
5xjJkmRFmBjFRTa49SMq3Jf3+PuOWwPi6B/LCS6VMuAlB9jQfMofm7vUx3FNZ8trvyyB6JfAooqf
0UdW+vtq/4e0NUD9JUWVEL4xiiJms5gbAgrrKGw/UX71yqsvFE+2ckzOs2l7iT9F/VZVi4jZRhKW
2AM4RwkaZfS1/pJmPKiyP7w3r4KYW6WJig5QvLTegCbbBcmf4UDOkyP7pW8cP9KmBnz2/23gb5Ox
mRXqeooUOZHDxLHmxXSjipROlU0Z57C2Vf4qihr9ys+2c9MmIMTD071KDoOMgmQquH+nDwb9DSsZ
Qh5V4jQivBbRjk8hf5dAO/0/0bS2ndR1Pey9EZmTQVpk+1u8bymW5gjYawqU59Ox11xyjKf91W17
36tAqqGrxclpI4LKDeV/ub/M0qcy9+P+y74InpIz9wiAYEaS09A3Mj6T8oaoIDoz7hdex/8fItHr
UpiLZKlaq2kSdHLPQXK7uO0j7aAgZ8rW1ZdgFaXzEyTgjo9xbYvxF4sutHVqgUFLfgDYewhgb+sR
SQmQcbqdk3FZJTgnxjL9iSqG54xKgykT+YgQP7Xrobw0QsZ5tv+hkvxzP9kxlK41pLCjoPrCGSTO
ge4ASwVMpkcJ3dCDA4wHyll3EHO7BXXwYV9ntvMUiqaaCqAsJIudiA2tSE912qbYnvSgvSV+Utvh
U3IBd4et++kDEJvFjzyjVyIZU0hCMcksoL26gPAHvL9dmydx+sZZ16aBr4QwxtCGehRWKuxtdAxb
dN7+SU7JDe0Qc6qAd4NuaspKFmMQ2RJLaVh0MIgimMuLjjZ2HpsRTwSr+0RJliGmMU4PtVfkcy8q
p0QZP3G2bTMfcF3Kb4looYQ21JhjkO6qC+0ICYEY3vxL58gsbkM+T/nYdLQQgpQbrOZ40wItnHK7
qo5kRx5ln0zus88J16a5EpnXWImW4ga9E6ioWcAfUL3YR+HTAMug6uq27HcBvyC0eXQqqNk1Gf3r
wGf91fNrE8inswlXTZQ3oHStZCeawBcqz+J3zuFRJfgtEF5JYhY3I7PWNQO2k0I5SC5KCLTeJTwK
TuvOrvBDwVwn8YofIrgUech32yXtlXBqkKsLLiZRP8QhBsHw0r3oD5Ivnsg9bZQUnPGLAqzKyavd
BZFQ7suvXGwVGhvsLZ2NHfpMNDSKK5Em77jsxDVym47zJaWdPJWucKwPNa+nb/PCXS2ZnvxqyWZa
DnO0oDw7xLcZecvakzzdT+b0EX+5EsP4y7aS9CGTwE7QAEoCxMdh7rfZA0d3NttpV0IYfzkLWRfm
EqYFtTtaLkxO4v0MdLfmhodDyzMHxllGTZsCmwnmUBmCk5iFN2Cif5x4DITbld/VghiPGWdm2cw0
4DJvmmPhh0eKkgG4LkAZXorWpmByOWjZeDrBUUR2HnIqwiEveuhE13mK/mBYL/sHxdm+3yYhiTQN
sUGXpaEFMQU/oNk7BNhT+2K286gIcCxJlkQ0HTPbV3Tpsox0HTQxbPjoQnyDpyw/50fNAYg08AYb
Z1/k9sp+SmSvHrM25SindfPe/JQYttJcusjfF7EdQl5XxV44ppCYqSHAQxp3lBhmOij/6HZoawgK
CDe22laF64IYdwxCW7RlCRhalfXbGjVdYeAlZ3lbxvjcsGpRIy6hDF17CEU/lgNB9/a3jLcIxrFa
KNREagLHGtb/qnPmVFxcRJ6qvVvyyo2qctMKpvAec2jf/os5wosCFC7RxyDgx6K1lQ4w7lSqzFkk
NPwsxEvft45c3BCLN1/C2zbGndZV3BrJO2ltfK6sW+0jML3qahGMFy30giSCiD6kxQyU8Cwtx37i
tD1wz4VxAYqSk3zIcC6dv/iUACJ2xaP+BcU5ejbnkOcAOHvG1i8HUSehLmDwJ0SbuPEw55wEKD3Y
32OEn/bIli8x/9klhODghXqwq+yhVF7C6YfJA+zjLYMxe1EMy7lUUTDJ9U+JdAv61H2L5Dmx9wak
lb0UoxoJuQCTFPXxPiKAdsv1x0UA1ISZ32ZpdRs7YlS5ofk2x1Zsa4AC3f8FvBXSv69+gCJOVtzV
WGGkzMh91gFKthwR26Hs9ayo51uJCKXBbAid/ktxb+PpFsw+dO7Agx6kZrinEowvmETEPaTEVmbC
aC/tYQbCW5OGtmJduOmZ7eabq83KjE8I29RoGoJKEBpE8NIpfKHE3Tq59Wk6dPb4LX8yzxaw/2Mv
/oenNJybgq0eFvmYxmqF3EkiVk/h3DqgbLivFt7TnqcZjMuo+tkcFBmakfbnpbsYOscncZbB1gbH
UAcoWIfgURfnwMgUpymlg2QJnEuPes8dtWBrg02Wqm3c4l5NqtIZdV8Kz2p6SZtzu3xaeEgTPGGM
v0hbjBqLLdJpSxi+xpL5GCrRF6MWvCmL7ahonwC0xXMhNDDYWyATOMRG1YkyfeaLp+qpcAvUyL9J
GoC16JBOe+Zh8PGOjXEYqdk0WUUBrnD53uBOue206DRMJm9ZHA+v0N+x8hpLbYENjwIKqMTtZ6Cs
zDcUJlWpHB15yeUUleC8Ld3mJv27q0Vh/AjmyLNGUEFepC1R6dZ1b4PPaLbN1rpVyHDYd7+8VTJ+
JJOUCUweCGLjfqmdWlUXT84iwCeV1uNQdjy+Z45NK0yoocxy3Kf0JZAK5j/xpBzlnAc2sZ1SvrpG
tmYopqXeRiP64WkC1PKTE5BJHPVYeYsTH7ogcUMnvvAaz+g+7RgBWzcMJaGbp3gA8vfQvKp1Uh4n
M/PHBCMis6b8a5Xtt/2D4+wkmwkiOUCzyx7qGUqnpQ4U3d//PsfM2JJhPc56G8bQwkrsPrWW4CoT
eSQhrz+JJ4ZxHnkaiWJOnYc1v7bRSQSPbgagur9bC+MyuqEk7Thjr6SaeHr+EmeYIBwLjpTtGiQI
jmUQAagaAH9+9RippvRxJcDToyU1ADN2gIZY7cYICk84Npqzv6bt878KYyyplvqw7QRgCiHmIOda
EIfbYuGiCf7BmK5imEs4L3SNZAnWREEuZS/+jpHlcwyo4ROGeR39c+knbvwsfd9f3B/C0p9i2XrJ
FKadWVKxyD/+xy90No+tLwTES39wuwzorfi78V6lMVlVTBAWyVTSAdf3Ah4YuI+GNzn/sRnxOiu3
r+irMOaKzmS0I5odrmgBHRp5cj+n6N8nR605F1ZlaypPLbct7CqPsbAxTJqxoHnxopZ9dPHYAKHy
keTh6CP3yFgjy3LdGJcO4F1Hmdh0st1yrBvt1Dndzf9jKGH74roui7meuzHKFDIiqM9emmMfDK/A
m0T9pzNszaN5pcztX2tkfkYneeMoJ1WHPXVhLmgSx2MfIsh3wSrtDyg8lZJq60nvmLlox+gZqrvF
7Xoge0WGfB6iOuF4Gt6RMo6mmJU2KjJYRxH1dkxqxwhvM4PH2s6TwniYNtKNJcmhqGbfO0v6dVLQ
navyWMA5foyFTlHKJMJaoJ55g5ZHs8kfxKTn9Ir+IfvwU1lY/JSpSuIi1d7hXwdX9Ao/whw57aUA
zaqv58CJ56gIZ+8sxqMsulYmvYIWB+lOuDP/bd9LF9/kbwNwMVVM4mEoztsXuf3IvS6RcStWbim9
GKMBZsjK+QG8hJFbSfFr2izxSZoalF47uXByfZZto515/Te89TJOpi6ieMoXeo0TXxkSZBH8JuJc
CrwVMg6mnchY5lbSuWUmPUQdIN+m6WJlpl9nuJyE/gRavEuhl0/7G8tRUIsuffUO0IeisMwcIWsd
6f6omYDuy4yaY9Hv7/Udn2IxPkUYGnlKVBjb/NBjBjz3iifVKU90wmxwKEihAWzH0Nft+DHCHGf6
0CFvRkfO2gNvRIl3lox3kZQxq4wGYyFpdSfpCxrgnieLV4fi7SrjXBQJcxOWCPfdWVIQSotjhd/3
z20zItdkXVeAT6EYLLCoCExpQ6WZraxVPElw6vib3KLVY3mV0X6xL2tzy1aymNNb8hk5VMoQEraX
JbspiqDhPdS2fdhKBnMsogBk8yJEEIvI4U4GP41Z2RFaK8AOB3Ug3GtuM05ZyWNOyJRGZUzoA6BJ
xrtBR/KvKpKDFVdvJt6HgiI6taB/3t9H3pkx0aY55aksEpqpa2q/kEsA7AtGYUdj/hgrqPDVwtd9
gbxdZUtsQIcdhFkD8jgmht5JM6OHJMiP5PG/XjGJdxNxNIUtubWTvCidBU0RDv/Bz6loFgBqJWWj
pxVScFK9fWiU7HqSLFgxep1MY7EUvPFVMIgNqVOppd30vE5WjsKwQHem2JdRCVYSF/3hdhI9pJXk
VFViD8UpVx11aDlGt+lCVsuif1855jgHRe0swzGrFXhVreWhUcWAox701vzNLa9kMM6f6NWQqTRf
QQclQBTid4fiIN/R3r75MPHedDzlYNzIVLSCVtNUoamMtpYc9cEuB+7cJm/fGEeixUuEORM4xtZD
W+mloCQo981hcBYntPtP0SeBk2jlGhnrSqJw1LoOu0jnNNFLcsiqC21HQ9nscTbt4kfCY7Pj7STj
SHKwPw9Sj3RML0enuAQsgSjYQs+L8zhbyRJcRiSfcfFgK7Wl/GcRkouu65xQkp757xqoi5YlgfIK
7c2/avnSG4ZUdYiPwynzZu12BMpD2gLXn2dO21t2FcSaU5qrYamaeAQjWyy+1SGGOzBxxzGobQ9/
lcIYVKLkRbnkUHFtOA+u7FiwKZDEnMDJpLV2dW6QpZvd0i8CHiM4byMZ4xrbPonEBF5w6U91GNlx
L9sN+sQ/ltLSrktk7GtI0zZpEmi7md2b8XMcH5b+YX8bt/XuKoIxqLZMYhnzNsAXyeCSQDMOvsGP
ub6rDMaEJq3uZIPGG7VnAnoAKUb0aRw7T8fYLgD1PzTuf901tmArpDJeMJSpwLQ+pcK5qm6L8bC/
a9spipWM315lhkpnkekAt+IDNN1P06clMILSBQxMes547oFjUuyMZxIbihYSaEKd3OT5V9M8Kgbv
/fwH5/rznNgKbj2odb7U2DiMrZ4kP3bKf1TN6Wz5m+TJh2nw/nZVjKMQa0vRhwlA2FN9tEy77J9S
3qgX96QYNxHmqtbFKsaPadqx+U7xLsR7JNcfFaBN8CpK3C1kXAMR9agwB7xei88zIHRoekD+orqA
t7hVvCLgZQA3H7IrNWQdRCMKppLixCh6H+WJG1GP5vemcJwEW6YViNnl6QgxQ6bZmvFZ4uoeTwLj
IsY+L8GHgD4/UnZnI7EcoU2fOTZL77ed+4+t0qaKFZoKLcONjoRCd+JFumM5k5PcA7DSA2LByLlw
t0vr1+P5rWBbyrpS00sdTx56RbWP9U3lx76Fol/6OABpEROrSKHeyOfQmR/318vZUoUGpKugdkE+
TExbZKqk+TaeH8Fr/3ffZ8IJgOdkWlVhO6N5Atdq6TeZwYnLecarMA4CZNwRyBehFuCEgZvFlC/m
9OzBizDNkdzBqPeXxDEntlBbSRrculKr6FEmn5DG/2R10aGcEEO06RtplssEVDtSZt6+WE48wZZp
k8ogtZXCaUiYC5efBztDoZbHC8pVRsZXtAYB8YaMPQOmkkP72kF2Ch9PKU87Wwna9w5KxRPtiAtV
Q4OIPctjgowUyB21SDGwEBZ+6gvzxRhr35ilz52sm3av/RCKzt/fU86FyZZuB6uu5XlCsDvI8l3T
pUEnh09TO/A0lLM0tlo7VgT54AUaCkkuyAIccmfc5kH9Y7BVuzxaDxJQjoWn9m3gZYp4dw1btx0n
Q51CyhzUNxg7olXCGfw+ASVMUpz6Uy1yER45LoWt5JqdNgtCiGCxFT0lO5kFx6Vsz0FcHSY78xm2
vTBmc0rZOCRfd54WW/CkW0xG2l+bQL9tOEpCVX5HL1XGvSSjNihWB3HL9MkqPpfqLZjdQFF0a3GL
rBx9ZHOIaTZoUznBtWSRdhYXW4mFm27QOENbHE/CIuiJuq4pbQttjMzbIro1BGR1dW/hImpxdY9x
JlYD1s6eNseKD7NDQw/zHuQV/uwvXu5HLm+Qgrd7jANRamtuawsQHcVIMGzwtTArx9B4KB089WaC
kK5Zwjq2cKPJYK1SWn+WOTlCzjLYFCHRAGUgjSM6IZqncvk8jc+pEHE8EkenNeZlUtWY9F0ohiMG
qDN7VJFyj+ebsFa9KB9H2+zzL/uelrNrbE5QsjozUyWwUgjwQ1qF5G768ncSmEgjqtMsLSmpQxXe
4Sax4/BxX8D2VMbV72iMIyiEcIhHHXejSVzl86xhCAvRBvCeJjGQGru4pdPf4S230s0JSTWqMKsY
rW6rpp5CuHClarx5KANTzIKGSHan9Jdcyz4r0fBImsfFzP2xHL8ane6OcqpydIZnzhr1K6vfkTcp
Zjdmmkux0ZuBWyx1rVt6g8lA6SfPmru/3zwdZbzHUoyiGUXY7laYPcn62sR3qv48N5qdKRxRPO1k
PAcKiXqjjphSWsbbASTJcdTzonyO09UYt5FWZVeIGQ6x9aw7vJGeEm+yTbz5TMxwVP/+h1WgfN/f
Ql5o/FvCMOurqAcaravf6IHq1TeGRykSabsCOIq8fWkcx8WSbIz9MKNNDBYoopXb+k7hrwivSYBz
Urr8qw6O1VCq3QwZRPTn5FyGHD/FOSad8SJLLoVh0eM9JORl4TcVesTH8THLJUxhdY3EMSnejtHV
riwq1qrGqnSUPsW6tVszPMNJ2ooS86gdqXLthDAsfn+BR/M8Edz4wzflKN0VRwsph+YcnfQjsBcC
zFYGmB91qhu4fo5S8LyGzniNYimsME9wX+JePlJI0fwZw1hwZGC/k99o/WlfC7fb4q5uWmf8RjNr
WktoFswwDqVyrKUvQ/cgjRcgtS7h50l+Mit3UjmFNp5eMh4EI/BDqlK9bFUlSGXtPtSsgLMwnrYw
LqScZHnqBuxkHjutR4kY3sktnMwZZmQo4kN9h2bTj5wf8A0tFbUESTbYFtpWIwBhQkM5HFei2xr6
WwF4eSSUsPsWJ8hnBd0yQU1WTZCCiqalGowJFnXaZ0WCvotY8Iuj6rxhDNczRGRher946Y8eHX80
jvub+w4Wx5rIWipjim2ujyVC4B5JMjr6q7wiW+ubx9zpb9JPsRvdtK7keP0TORXolB7txA893iWx
dcDr30D/vnIH3aIjutTy3jWL7xkBZkIUkJ7T7b35etJ0WZdAIg4qDTbdNFYYda5SvUVFWA1KL/wH
aS6kpvWj3Dn1MTxXAa/fker+b1u7ksj47EkgCek6QL2EpnQXCY3dG4PXV4vd6J0vtciuVRXP423F
TOtVMkrUD5MmCdTjTT6lvYn96EcGigNaAqQZXc3hkqRseYC1RFaBUs3U9JneHK0GtAvgomscB7Cp
Hqt9ZNSjqrImbtIUtXyL2IX5UCvfG14CiCeD8dZqtACEULBAFiK99rVqLx2yabG7b2ybYcl6rxgX
rUh6JS8j9ip5Ee7o1GTuVIfu39kdgsTnIaZu+pPVtjGu2azDJR07ULroRDiR/lgrZ1DnHkeBl8nd
3jsdPKWyBZoxtrUwboUpW6QEsUk8e4WO4qJYvpQ6Cpv727clB1AM+G9IICIxmTOSYxD/AToJLYzK
kzZflPIlxlN0X8ZmI/ZaCHNEpTok82zGFGRo9u5oRxgace4TFO3bo3xQbx/aVx5r3iaYjK6amqSA
QFk02CHHts6iMA6tFvWy6BEIEK2tnKVLArpEms6lJK/moT2WQHaJn/eXu2W8ugmOJkUVNVUVmS2N
6iLJJSUEO9TiSdOjmD7tf38rAFt/n9nNXLKSOMtwZOmRckB2BzBqgGWFF2xtasZqGYyqdxMJMzFH
qirrn8sysokmOnnq/91amDAkxsCQmhAU7gffPNFyEh135peTtsxWB+K6iT4E3dLYIX7wo2VlQeeu
lPAUkntpkPwhO6rFcthfzubRX+Wwo/uLKY5iL6O8WJKXWnsceFw09GjZ22+1DnZsP+3VfOlTnMmE
dcwBmi7srnVbpQ/URONY7db5A+9A1BTZUHWZTfa2mgp8xKxGgGIcDeUwNkeN13m7dSxrEcxlXklq
3YomOo3DVDst2nIskAixWuW2NTNOH8/Wzq1FMXc4sCWbKR5pU7NqerX0IAHtvbTQVVba+chR6i0t
MGSkPi1JMnSVJRwHH9as5zEMNFPyu2pJzmbIe7pu3norGWxiT19apZqR33XnClXfCk+w6Icu+rhk
HQqSRT4yN7uWxyT5yKAAX4MywUrtcS5yuwTWGcqJ++azGU+upTAKIYqSiaEqnJJ4omjrxB8zTwCV
pz2CKiI9FyAac5L/I+26luxEguwXEQEUUPCKuba9k3khpNYI7z1fv6d6dqe51Qy103rRiyJudhZZ
mVlpzlG8bamCz8XP/s1a05W9nmIaNTkn0UvYmwK1Vm/Suz3wtT4FRXHadEAEKmvQUrad0w+lk2IR
aVsPkRj2/4uMv6CtZXU+4s7QXSnllyndmbOIM3BdBtU1oIUi3edJlrWATmqRQxXahW49nY2BAJbY
21Zk9a6q70KY21go0oalpkhok7hDcaNNoCMFtZIW2+UMjNFKcFf/5SK9C+OiaTgFYZmzRLj/OnmN
jf2pO/XI8NGK28EWvV5WCxh0oRoXVJu6iFSS4cHUeEDdAt1R6OoPmg3YLcBBBa7ybfsk11KFpTgu
vJYGzVW0zxijQHtMgB4wQLF6L4IyWvXjuqJbqmmCOYov1pVNE/lpiazYr4hd5NZ1q1HqFGH9I84y
kesTCeN8hAXuSD1ORs3N4ysNeN9+LLtt/TMsm8+EjIVWXMjI8hAIFhQub0qm8yzXPfp0iTdOJQiO
Sg/kmQJ5qz0BuhDIHNXC7rFJmklUQsQ17mt0Awqs2D2TGwB3MXMsr4E1pD6U1yK+r1X3t5DKuQ0p
UKd57FEiUeVDq10bydO2Da7b/EIAd50llebBGOMc8U7yQItbOaGb/mw90x6ekp3/8JkZr+Ux8jc6
z7JRHaDQoANf/Gehe2T+uq2T6My4ayyrxMdsNSI8DR8KzNwH7vbvi2ycu7eNouTT2CBfnY1DVT34
81lrDkYo8A6r1c3FSX1AA5ZSLZpTGS+JIDpWgW6Pg3pv5Sg3BP0e4CqaSwFZ3tWRF8nWuZl8QxCy
2Dnx+ezyD+CyCmkYsJxRQs+gH656LUK31dolsnoTl+khQclAm2ZBw1pkjjxYsEnSNp99fDu2MMtc
cLEHLuAOj9NjwlzwJ4q51AT3uGqo7DnIqYhxoridCzK4ZbM3/FOQCmpwq0e4+H3OHcqxLkkUlJH4
TGRnDvJfXTm+ysN4rSXhIQ/mm1Ly99vWuZYEmOCKJyisWlTlcVq1PDCNjBVB0MR0gZp2SLTsh48u
ocA63p5LvHngyYY3NNq5KuGzjaoJq6msaOPqKQkeZL0o3dakva2QEANgevfFLJrimsaml47K7Jmm
MKdau+jLv4DzXV1VF3KRKo2bDvS+b8iVNYlmAFYzkKUMzl+NkxxNFa77W04wu7k7H8wnfY9lyytU
FwXmuJYRsI0yLFuqpvyBvD6lahw06QgCutvgkJzqs44Ht7jwvmoimoyEQJVRV1I5B0aI1c+BysSA
UV53w+ZhpIJwufpp3kXww5URDRLL8AeAzw+PinbbyAKodHbsH4xv8fvcxVV8Q+tBY9W4BvCj1Xmf
1tQ2kGrQY5seti/U6kdZiOLuMD6HrjVSj1qV0dghcDNN00NYdkZ0Vg3qZtqhTuRPhBhzIZPLbqpR
k8IIM/J49VjTcQb9oWN1Kqb0ItMEOKRwzXA12CwFsu+5yG5qpUsTkqN9zMhZUafFFGAANCtzF+1E
+eiqj1/K4nOatCaaIaM0Amleckg88067a23DftuZjsXkMOwLbRkL5yfS1pSDVMEXZKOOKsB7oxNb
EpJ3qjsdhOqJpHEeQ7PA2qVEME1yWx/lZ0Z9w7iWxx/tPndE6ZTonnG5zkCLnI41rnI2XxflrvI/
015ZfizOV9ThBMRVFR8r1bxkdoqbbp/tSy/aE+XEOsnZo6iYoQju9ocZynCKsegHndiUb3CDAe0b
lpX2sBDjdfg6egwI03dE2MACr8jnAqTJmronEp5jxi41TkN1bfS/tl3J6iNicZr8xGSIMKrOASzR
/968YEdpl+7qn7Ji6w8DRuXUA8V7BrPf21IFNsJPUUY5oOEb8Pq4SvLdUK7kVvD7a/nwUinOd1h5
2WObmznIOLdJem2ZN5N2FWgiU1y9WNTEsr2laMoHFBw5NSspywYc3nUPNoTEM+7G+9FhJenuXAgy
0VVrWAjjLtY8TXI3MK8fJUcVwLV56Sjmy/aHEcng7pbft0GEViJxad25k6UeC9I6g9oJxKx2W8x3
XXjMG6UwzEpOcHDotsC1ZwB5dcIvCQiyZpCRtk7ugP3vzP4Vgk+v50+oO+hok1Hrw7J8Q2kfgat6
eEPoBQ2DM54NdGcZAk6wI8ftA/1o6aZO8b7DtCnItzSeibhSMy2OUrzRw/k8S7od65a9LeHjJ7uU
wGx0ESdzP5KkWprQ4a6vsABqNqe4c7dFrDiJSxlc8Pcxng6wCRXvH2zX7Mgh8OIvfgm0edMOnOAu
wEhX/NwTgWarZ6eqFt5BKMVj6+tSM7yZ1WQieKrMxm0qX+f19221Vk/u/ff57oueNdOkaMCCnci3
zlC9oGkdTYRqKhLCpYVdHiVDT2W8t7TywRrrDOvisaMM3eO2Mis5DL7RQhvODqS8D+QxQoVf/c5Q
MhMvSmztrvyNva63iTvy37cYLwVyRkFGTU819hi3dM+iT1JyCOaf20p9jLtMhEUtxueE/ig73IVt
t+OYE6piemOoATKBEdDe8YPyW63IyrGadMBWgd3B25a5/sHeZXKpWR+q/8siaQbKnYXwN6B0jTkk
wTv8Y4i6VI3LyUZoKw0MDG6uv6K5JMWVrfaVnQBQZlufFV97KYmLG9qo9oXM2I7QYLppjxVIaaNn
9GKKV3Kvok9SO2xyK/nSK3YoUPJfjPL9MLkrPFlZHZnhzGQzbLNu37agnE5tObIBGOuk+1ZYBBDY
DN/pkhoSVhhOZltEgzceU7dwTKz9F1g86TE/UN5LbnXI96K0VySWu+dTppqhFYHbLKOmk3bULWh8
r6aTE/n+YbSosPclsFN+qr2IYyM3TOip2xE+a/5oHFFx3svuiOWz2gk+wdJ8YUd83ysDMsmU9mgO
mNJVRm9C6c4wBUy5K7H5UgaXuNV+kkVFFSD3OMmO7DVOsQejz4HF5u6nsLuyHmD+sU5+uL0ENkjS
JWgfaqUT35FD6OZf8oMBNu/hKTwBZ2b7Joq+GOdZdJIXhpUD136WTmN3pxd3nS4IaSKNOK9CAg3l
uxr7G2NtOmg/HHPzEzghl9+I8yf51OVZqQN9i97S+kB2HdghsJCY7YsnGa1k0etVdGqcC4msrC30
AA23EQOScqDvCoC3+vr033P5C7X4cXWA1eRVWsD0ekzthc5wLT34V43LTI8CrM3btgWRpfM9sHym
Q9a3gGgYd+EdY1RoQfUIFGtwgFmuiIxAKI1LDvQYILFAwWGoJCZm8Yu9cWXYClLt0Pt/0BOxX7us
blweJZcZyIBOrZQYht7vQOC9j3fTnfE0Os1VgepG+t9H3y6lcT4DSWLVWiFG37Q22sVl9jut1Qer
jr9sfzFBwObn2FuM6Oo0hx3m2ryX2tidtfJuMOddkweHbVErhexLlThPUZllLze10b2Vh6LDfNa9
aUc8EEruBZLYp+A/lYmZHZNYmqp8aDc0beSPrYK5blZli+8MbNsm+/wMQGtnvp4OInlr/mkpjrPD
CaRVUdVh6bXuBruZ7hJLFEFEEjjbq0lGSopMHqWa9grrrvvw0d9ZN9j8c1UbAyGWO34TnOGah1oq
xRlgSatkahiD0+CYe9UhroWxcdPVwcrp24wZ2daEXpF5va3vxv6mRWZshkraYPMcyff0RctKoKr+
zsgJe75Onp7C5FegiF5jIi05m6zbwQSxBfKNAht0ChoB0p0u2qNjoWNLKz58GWBV16mB3E2+MrLM
Lum11fyYp6eweLI00XCuSCMukE2FNA0pW/Jq0ytfJk6Tf20hdNs6RPbIha9mGuZiSvCMCFK0K2vr
DLJdQdAX6MFnvKmhtWFSoWHuKzkC/y0eza4cCtonIiFcflvUlTbXLXIlav0Y9e/9fFDJ8/ZRrZT8
TX1xkfiUNo+72CQBZLCL1B4VG5SsZ7I30HASZRWrn0VRVV3HrLSJx+Xl/ZlqmuplivtjDMCz7fNj
mP/3cXZosxDBmVcfxmGSxlhZbMg330K7RPneiMq3q19lIYOzriTp5bkOscQVRKFdSH8ZGCDsKkGQ
WIt8C0X4Yl091X6PRT74Gu2HXAGaIfXmJLUDgCRtGwA79A/X/10bvlFMJLmwigwtHyvX94H6aCW3
c31X6plDAMO4LUtgACYXiZS8YcNvyL9MKf0O/txnvxdVEkQiuFCUBF2g5TnM2TfOUnbU9OO2CqLj
YvIXMUAdA0kpEzzIpOBBq//Si9dGvgPnatIKmsAiRZgVLgSBwtXvwX3CLkviyV19lkZFELdXDZlg
CF6h+PdD6z5KZLB3zEgZ0+S2jEEx9JzUgvr5qhkvRHABjJJS6fUIdd+qedX78GCk/Ukaw5upFfEJ
rOZvjBj2/7ThvEvUGmZSBSiNySe6Y50ihrPJ4Jw+lU8tBHE+BjliKuUlrmallM5QVMAqpYJjE30Z
zsVYuUbbQEJCJdOvdHgppS8YpxNc/NX3yeLAeNBq1QJNY8BAZTsH/SbPQI3KRLuXYlMBSa+gKiXQ
iAesDtUgLQwVj6FwNMJjUw/3xVBZhy4Kf2xf0NV05v3rWJyPgcWB1SQGcZahzHCX9c2UAx7gL0k5
aeR57kUGvlptW54i53AKTQ1lda6Q+/5mo0ptbksPpttPdvIrRrVNcmdRUrjqGRYaci6oiGe9SzIs
U2XTt6Q/lKkQYEleiwkLCZzvMYETHZcE3A9+qN9X7TTZjZqmNlWKm1CeDpOuosVs/UbYeE71xt3+
gCL1OJcxAdmp0FV4JTM5EOsciZjV2N35EPAWynF+Qq/wxUq2uduPuxgrkACTlaXR1tDdKzOAQ6rU
pobAmQvcoMW5DHlW527OoNMI+PLxqk4UxwcLCfVft89OaI2840j8eMByC0AxXnWbDaiytW/ziU05
FG58L2rSb99qTWaGtAhSk59rXc+wUeTiVU1cksU2kNq2ddr+Xh+6ebGSphrqUWyVitGog2p8T0/t
XrQQLFKF8xthaORtHkNMT35Z2ZPSELvzn7ZV2fZNmsz5inqMVTwh4QTTKLf14GZIZttvv8bDvVT/
9Mef29JWNjWQDP9j6RjQu/w6poSVoZ41i4Z7/zvDLin2OaDdv9Drwa1t40uwK75si1w/RIPIlGK1
hvLl6qaagiZgGX5OzCuSKw4AN/dpWOy3xay7iHcxnGJyRGlB2MY/IJOa9CEXMQH8yzV6F8A5wCxv
BjAwAps8efGBTZp4wX19Hr4qTsUm84WLkG9QiR990rs8zufJetXHCrtHxe/oQfvOwjGAk8FhaQGH
XcLgEDDKrxiEV4BV+MjtT9FxdoijHRhCYXHYPt11Z/X+x3AOMu+0WAaqEuqWlmw38V0gveaWYvei
U17/ihgGANO4rIO699I8O5VEZpvgK7a1Z/q7RDTULvp97kbTytQHzCOgO5SeaHjrd4Lhw/Vzev/7
udsM7KE4V1Sc09Q8ANjDbk3wfcR3ki+CaP6X1PZdEmfvmpKWsm8Brob05xp1p1AFKOBNgJ3zotmn
RWkr/otsFfa2HYjOj7sEUTko7dzj+5jTbTzGthZ9+zMBnNVXg2/mA0VhcgbC4fSrT3792e9zhiyp
VlWHWJB0g+KByveNIVxgZib08d6+fxguridjIlVWCxjw+nXcUcCDHdjqchK6xAGNuytsnolMjgvv
JOrGzsgQQKQDME0AMpx4+o4hNmq/1M6e3OHY7i33E1AHLJD8oyY/xmtWU6G3DKXeag56dqSfqtos
fp/zBPpo5lUYwv0Zw3ezuqpA0lYmgjRCYM088KkFSiUawKLdLOof/Zo4ZRg9btvbv4SN93PiPIIe
67lWyXgZAiq5thEF3RhDNHZrg0LvpXWmQyLaJxSK5FxDGhGtk5jIQbc7j+EUHiIvcYwr9CKHq9SL
3EoQ49eTmHclObdgGXE+SwTGUKCyX0h3NYZ48qseDJJWcjf/9+G4S9PjfIQ+p1M3ZRiMq8hTFWE8
uL62/N+C77aetryrxDkKzNuVmsGgyKfaTtEYDEM7A/sIpjVaDysLB/ngO9k5EPEGr06JLO8V5z66
mcplUbCubmjjn1fFZdRwRWybYEywnOJrC9QkoN88j4Mt+oxMpw3XxUOhZolWxbTT0VrIvwA9ydbI
XZscUTO1g0/wI158xA+jvEWK6eE3wF5lH2ZfNfOo0vvtbyj4hPzYbjlpuk4YeVNVOkWw06P7JhZ0
q9cfIv9YCT+1K6lNrmYzPAiD1cZUzYHB436u974wCn5Otw6HvgpN3Oi5pbdtmpziDPP3puFuH9jq
fOFSDuc5hrQHhxiDoSZAoZ6xyc1W1LO95qqvmEEGsqF1J5rX+ZeS0/sRcr6DzBmZG1bV7i0b9VM2
g5/YmeZWLjnlXj54opaDyCw495GBT26wVAzoNX7vZNmX3ihtLOULMiWRFM5/kAmblY0MlyhVx1A7
JD5qnIJa7co4/OUd4nxFOZEKTQGwSbOwj1H46/4wH4Ln9qScJjdzJcnuDhiCEu4Ni3TjUo4ytGZ0
oZBFD80u0e96+diJMMlF+S3fTGtaA/2ULMSzx5kcCsSx+kDBLS4LS7cCZXgYVCnJSl+akD/VwV6W
QrtqDl0nmhITJGl8R60BL4xvmiCZ0rAboT/KWJLA0IL8c/v+Cvw3/9TOR4n4RYCrpDfFSZnjg5H3
J4uOz3JPHHkUbYCITo7zFpQ0ZjH3uEh9AQSQQ5RiHEjgwtlPbEQkfjJMiieMEWgQAR68oHtSuj97
bvBwplY3WSBAwqC2hWE6dSweprr0tj+KyMHpnCeIfHWw8hjjzfIe2AHeCDYnNvPDJozEWz+ib8K5
BCUqQJNBMaut1yCBBKJNMKtXTSoqXq5gxF+4Hh7KNKrHYG4ZWa5MHeNUnUBu+VC85m7gaUcGZhIe
rHtGGhi59K4T9ScFt4kfEYtTWgRZATidtj5a9QgsWMWeqm+5KXpcCfJafjhM82dpng34hnK+i2ow
LVnIiX7R7psJWIZEYOsirdjDclE4VYII1E6k1txCG1M7M+r7qc9eUor6jqLuBEYpcBU8xqk8N51S
1nBIPUjGchegsA/5Iz6iU1yBFu5GPaSO6Uil/blC0j/R3uB8hoYSdxXqyMni4EEix1JJ7Zg62fyw
rZ/Ab/BDYmOnFEBwhXpkfNSCg1QJivei32ffcvGt5rDFcDqLvGCg03ZN2tW7oh8C0VcSieFchyFL
aReZKPKU4AzAU9jJToXTH9gUWnnDHo+q4Nz+pT78/n04/0ETOTHlkFUTZEC1YrHvXropz/r19Crv
4kOCAoZoJlKQQhtcMqEasWVEVtu5RCv3c0IMW+5VrNOOhkv08JYE9Nc4PxeRIbhugrPlQRTULMBc
QI1gKQHX18xV4HZ8ZrdgkU5T5dJKsjlWQFCLOYpqzu0yzOxMPQ8oz8l65PyRvfPgCMQ0sOieYJFP
mnZSUtmlL+J8EgQWHpG19VWrTdEdBnrQTRfs+uIlJgJzF30R9v+LS6XModyqJmwv1q/G5o72ourl
qqlpBEC2hq4RgCBcCvDVWgHiDXTQ9n+j1il4rakH0TzIqh7vYvgm+hi0Q5xkGjr1weiVVXAuzFaQ
+gs04VvnQU2jWNOYG33DEvybzkk9CKejRapwMcnQJGNs2eOs8QiDG8YYp5uXXgo+Ih+NBxnbgp4o
6K4nTIvz40pm3UCB68WIuAiC0KnbF472LUZzChjzWD9oHKHA1TC/EMgZnlZE2hABXx/vKDbzAOLj
m9auIcjBtC+SmPQ0nPWjdIivhQfMAsWHBHchml27hc2jWaC2EYWLaANP/6p8nVHuGQ/Sj/5E7zV3
dEaPvKifm1pdSOXCl2nUDQWRQeumV/0V8KWux1NzjE+NoL4qUo4PXyQwgNMFnJo2s27CIHAnqfqJ
bjTG1urjtgMUGg0XuMDS7aPrgW/4N89evCtLT7OrKzbtIz2Vkr0tT6Qa50qidJxyq4SvUsuzD7Cn
68Tf+bpgQGb7lut8K32OmkiPWwhJ8v2gn0jyHBQ/iqG0q/pgJA86WsXbWm1fd53fks1S09ASplVX
/BVgMsv4tf3768+GfwwPILmX5g6y+F7PLbR3+l36lP0obhonukeJc+e78jdgIXSYd6/xMDJ9dziL
5ozXawoL6ZxjCWmb9HEFG2HVuuxkHofd6NV2fBJFgPVC2kIS51GArt1ouQZulfErOKtnG07smvVs
i2MPgG36giGgbyI3tm2Susy5kjKQQkka8PFmNd3JCQbgs+BMMFYbZ6J0YzUZWKjH+Y+8qwcpoyiO
N6kHwjNTOvuNIMMWHiHnPPLcaHqNGf9ce8aeAondApDar8otjmQ/ohrJUJ9E3TvRGXJepIkmMlAL
9YYUDDiRFjttD6bzVD93eu1u3wXRGXIeRGtHg9IKj9hoBg2tIw/nahTMiq93gt6/09uFWEQXeWRD
UxQG/zdLVuRpsT2eI8e8BTDdfhwc0RyaQKm3yfKFwK6ZY60w2PkB3ri5mbr9OH3dPjeBj3oLBAsR
eCBnlTYhifPjUzAcg/+OkoXKxuLMOCcB0PgMAFqYFsZ44pemMJ4L3b9rdVm0ti2IWPrbU2yhiIy5
4ZH6b1P2eXvK3uBTphKdYhCzk5dk96nBrIVinH8IZMO0/AI+qYuyfdt1+y6Ub4NZEzxFhHrxziGX
ayuOcXHV7/pjeSRY+gVQW/W2wYfno2DiYt3iQEsBLHnQRfDVtdiQUMVgrNuZLgH7Lj0nQbXvx8n7
z1ZnKERXAcHFMCT412KTEkB3h1Ljxq1Xl4+kf9r+/RU1Ln6feyqmo1Fm04R6XUXik1GrV2Peu5mV
CdRYySguxHDxN+uCofbr/+1XkcP/vRs+YWoXYrg71PQYha4m5JftnHqoQj72aYwRlUzw7ddM7UIO
F2YltPcyw4ecweldGak7ownJz9Y+96Q7Ua6+EhsuhLFPuLiv0QjEO6WeB1fOz1X82kmhMw2hHUii
Z6rIFrgLpFuhEgQs8ikTOSlTe2pmck6pdNg2uRVHeqEPF2D7GgCEtQY4wKyLrqZyusaOhJD1khkU
9765EMIF1FTT4wogW7AE1K8kG/OGTnKN5t6x38MXPPyZRlxI7YqulMZiBr4CMErkfLoKclng3QTf
ht/BKRWq18TABQIL8X5U4luaWw4m/49/pAm/gZPlPeZAC7zvA5q2TpxPllsViSiNE90ffvmGZpQM
zQSvptvySca2dQBCMvlRBpdbtJME2YjA3kzOKfhhpgTZiEKfnKWSo09l7xrGJMqCV0grzKXFmZxP
SJWhsCxg4L8l+fVtdS15kUP3IJvasaSnO8RO5YleukKpnHMI1UJV1Bx3tvGaF80J4YlacGu1wOZh
pxk8gobYFc0ni06UcxSDUvrECgcYYxP/1WalM1bGYG9bosjgeS+hyLNvlZBByPS77B6zKPhVj7rg
WrFf2XATJucm8trvjL4cNDdQ7uvyEA3HtLlRpzOJXrfVEQniXMRcRdPYt0hQS9W3B+lYlE9TChiN
kz4FAp0EJ8eXAf0msP5ePoqCndx5hYo9F0EZUGAAfBmwN4qikqocKZ2FlhEqtNcgfNpvn5ggZeCX
ZxojqUq0edHq0LU7hVFcq9U5afpT17RfMfAKrqN2X3X9H54euYy2eg0mzzbAmvM8Bo+UdKldZPEN
2rOicTmBRVicvwiUaejGHhFKqu6l6cW0jsO47yunot+3D1JkD5yLoEDHn8MRPn0O65+VWtpZT76r
rQhzTySGcwpxMzZ6TLAFD8psO8t/FmnsRMIChyCuW+xUF8lQkMUFKJ7xeh0cJPrgAQ3uexD6sZGd
6ZAJ6ogilTjvEM8SVcoWVaOk+dVXX9Lw6xiK8IrWZZgG8J5kPJIIp5BS0iwiKfZQmxxoiF/12UlF
vmetuYbQ9C6D04OU0gCOQFzXxvsuI0boZ/+YH1ClBJ/RgHlCYVRa9w/vAjlv14W92kUzK2y/5kfD
8TWbMY4C8qH/7duq7Uc78QTCepr8j0x+sE+dgHLR9rAMPGhiW5rkm4r0rV0G1vNUiMgzBQryI366
P0Z5oiPjm4O90T9NwlV4gVl8GPCrTMCisdaApDomxSsDQIX3gZc5Zm4PnZP//htzVJjFMFP4GBDf
T5Fzf6E/6WbDmI+kZCc7/ZE+sgdO4vlu4oyTk/9AQ4QBXGY7g9oigKRVl4/hSE0numKZfK+v6LCa
pvvgIJxOjGHSPHa75pjtROnL6tkuxHCe1zDSIA1jBP2pf6bad3++U5XnbZ+7aowLEexPWLgpjRp+
3pZw7rQCTGJ/HUaVXRivNM3dbUFrpTbQKb6fGed2y8D043ZCI6fx6hAT+NXedKfbqsAsTIezG36K
qtmrFrIQyDmsSlXynAR4iVj+D0X7qQWPcvajM58VjAlrsidQb9XfL6RxrktO2kodGC2bug/v6GE8
lJ517wM8LnGDnYgDc/0wAQnBOKyIZvGoEE0FOq6ggbRxp+wwnbJPfwZ7NlZUw2tJd37zmSR3IY/T
Lm2oJcfVBBACMGZlYACb58Juh0GEAbjqrhZyOH+sWhYtJg3jZpOq07swyq0a63BmrP6ZPvwrVQkM
WvqxAYx1I3NnGrmAxdvFoSYw+tUL/K7Oh1dq6xNzILhdDbIaNWr3Wq9e6X7+sm18q5d4IYbZ5uIS
DzogOzszRtXAH7+lSug1ZRnY4E1wglr6TNq5kMX53aAsYmMsCnAkkL/qtPZU+ko7Eeyy6Nw4x5fG
llbKKRrcSasn9pCUD1Gp/igJ+bl9cOsJx0Ibzv3VcV/nRQ6w+PgYoeFlPRA8gL9a+9TL99ODIQMp
uzpsyxSYOE9MOeZ6YNYBWLmU1t9PFX2UTV3QGloVgYqvoSjgBJR5s0tAxRUrEzxfq13laeKEvegD
rRdGFiI4k1PSwSBdBy0Y0DibCLAe5gfG1ygfunP0ZfvIVs1hIYyzuUSesj5Xe5AuqG4n/ZLnXSIC
cF29QgsRvMUBhruOWh/penjfBcjGxutOvg8t78804extkquqsCakY36b2KWBNRWi2VTIP8hC24fk
iBKZEEVTDaAGXTqEOp3LoO/BzdJHV0bwFQPVXfYgmz7Y7SaBP1g9OJABMk5AQ/9AnJbGcZiNBp6h
1ZjZmrqbkh4k7SeV7rZPblWOSVBBlsG4avGLr0QdkqxIQZkSkdzWStNt++wslTXqFKHghq6a20IU
b9uSNMpGj9lICdFoV+TySdH1Cf50FAgS6cTZdZZGxmBFDEQ0PtbNWQNv40geJ6zEbp/d+m1daMRZ
dxGayaQNmLAeToBc9uZDeTZs0wZmCYPUFUgTHR9n4z0tC9UYUDOd4x+BFdqR/KoPgrrOmgxVg7mB
IIioyMMvDVyLWyOqQou16ozvGcksLBH7O+J/YkPKWMphX3ARWSmGLGsL67Bu25R2O70WYW4r5Sdy
Y0u2cF+ZOuBxfUv3FmJmmhS9qhDA8z8HP9pjt6+c9hBcJcf2Bezxh//efboUx5tD2w9dnWIYsi9u
4+Zs0IPVH7dNjiWElx7oUgT3gcJKU/xh1AggpaxfZtMELon0xA2x0OqVc6W7VR8Cb6hEd3dbMPvb
twRzXyyEmHCawJ6jhPtivvM1wcjRSiH7UjPOt7a+FoJACt8qjWxqX1eY0Ckc487ALBqDUaxPh+kg
eu2uK2VZoM0GAIbBE69asuFnft0MbkHux+i2kZ62D+3jdWI6/fP7/C5RaBl5XoOqDFArV9F4itND
PghEfPR1lyK4/m0VBLNUtwC1UubIrrKHVLqhyiMViRFpwvnurNf0IKumxg31H1OHHYRdipWl7dN6
izWcjSmMQJgagCMFBBhnAkHTaRWGwBkpRH1EygAmnuralOz6PN8Dhvdq9hI3/YsNflZeZ0tHkYdd
ef5ZF38Au30LfwGcjT6S9RKMqCcldRhkTbhLnP4UqPbotU6yExngSgS5lMg9zEhUxpM84lxBuHk1
u2xLh1xPEV6bDE1DlCOvLPkyccCtUQlw9YF+eKlgUPptV84T47ExT8nJP3aDM7c2fajc9Af6BJ6a
2TEuGrkDqZSodrty2yCcaho+riIjwFwKn6wALK0qbtuotraUuS0wBLct6GP9iKn3LoH9BYvvR/Mo
kssGBsTm7JLT31MG8Unk51ec8IUY7hTLho6kHYPGzZoHf7z29e9al9tmq+7L8ofRiR7v61/NRNpp
UdR5MC1zqdYckqZRohZrj8Do1XdRYzPeWfPICKoYhrN5y7BtSwfNPkHO8THhxYG+S+ZbSUaXgjRN
AtWS2TzkyRNJ/wr0uzx4bKlozH/VOBaSOD9WJFZhzEoEiirFcJqw8BK1d7etY/2yLWRwTixu5LJE
U4nVkhgI9nhgjAD66W8Q7FIkbcUzX5wdZ+4ZFsBzldZwJs6IXSdQbt9jti+4ol52HJ5kW3JjBxvu
2oNAS/a7H7zoQkvuEvSlLoVZgpOsPAw8u40To5D62u1UtIMllwjexCuBAVpajLkcDI8a71HgTuC+
OlzqiKAZd0D7omgF0zZrpqHAYTAaZDy+CXeQaTdLKsgpiRtKoyeP2ataN4+fODSoQNChtxB8+GWg
XpHaPLeKAQxp1mN9bPbBCe+tnWHXL7L7mQo0DsxC2U22FFPV+AWdwJKM0Ejhhyswl0luVmcOlkSc
TyilyiBTNNkykM4rFadDmOhBBZK53byTvW4f3EfPFAxLxOkep7Mm+E4rVR8LyEnEkA1QOqv459JP
ZWUc16GBdGc4GafxCYzvAKABQtqeIdBgaFI4NbtmfEuBXMIQtZLZzT6OsTAVu+2rB2ztuqXSCXLT
VTFEQ7w0ZI1RVl/qNRNz1ipSNG6Qq3ZHvkT1E0lEQIdr7gIsN5oMcyAgi+IPL/PHwh+RyGlRZFvj
7EjtVZ/JyLcFN3b9My0kcadGJyTzUoPqqbaPHrCqv8+e3/gAOzQMZKzyqMJtk7WAudSNy6viRkow
SaShyJBP0kGtI1f2O7uojHQHPJXYwbB4eg7MJhZY5Fo+oOqmioxAVRQwOF5+uKLOS2CVYnKO7V2x
qUOyDw+gZjtsX7TVTwfnpGtAIcN14+IzrWfVgudClCwSe7aO2nCvScQ2ht/bclbwsXHBKACrZRXF
GoMfBlULv0nbqhuwPjN4AJbdS42dXDF4gvBUigZwVsPlUhoXksvUV6qwhFrkdvBUTznUh/Bl2unI
gy132m/rtnrHFqpxd6zzu66d3wjhGmz/jlpr61R6kfLZ25az/q3ej5ALJtOYUL0d8MzMZeKa+Y+6
e9arF7Ai29tyhKfHhWESdHEwBTleTMfiJTgoh+C6ecUMmht7gXAAcS1PW34qdrqLxHeKgmawOhgG
DSu3KZ4n4qkgkprLcxr/FCgm+lKcoxpBr9AiErM3BAOZTf+HtOtorhtntr+IVYwAuSV5yRuUg2V7
w7Jkmzln/vp3oHkzoiDOxWfNwitXqS/A7kbHc1zFuEwd+shoc0Ind/vOnhK3EbF8iD4c57WGyAqr
OUIBohzBUonAiTbPUfqSKgKfsbH/8d7IOGcFlp5gxgAVi9sGnC9ysuuSMdzYyZWG6UTqVr4oDdyK
cNafj3MgCUV0I889Ipx2P5VgcfiMcZmqBkpxzUT+xyt9K0vpZKVwUEmm3pTmFNzMJEsDWwsN+em8
fmz6euTuRIXLBQcnp/dJ3HV1ECNlGDEKNEmJrQ3EzooAi9WaPecXmojFb0sx8GCCHpCCnhi1+fe6
b4WDlKdZqLnqvAORid02qL6GbtbK3vmTbaxxoYQISnZTIagoUn65Xwp6qheYXYZmjLvxqvXjS/O6
u5JPoonVLXNGgm4plKBMirLX+yPF+ZhMKgOObxTFacvi2C35KVBC4OLXv6dWF1R9N29wJY67QYzq
YN1kBhknSUJ76KdfZFCeMZe4M8JGdIeio3HqsWhzH+Ua8gU2v7W4io151eeldTKgPxy1o+bAPaaO
ZjjFZfoZz7W+Vs5LVrIWgloMmZF1XwKe6CFyaie/pI5xS31pdpZdtst8SXRi9kzy+dhaKrv9lW9e
aG22nY4T97uvMd6B2O92EWDcRPBSmy8OipjUBEs7upN8uB/VY9N3dY3m+4GNvFf3kTvYwT1koTbw
mbxvJYwPRcaQFGG2WKpL1NJul69U+SbPfzy4DXsj5itJhwYKSO57tcuSGjNBncWIMz+rTC+bhCW/
rddMoxj40LC4iN18ztSWIZAXvcEzPTrpFVjGPZrbEbKWO/VldJNTBSZaQ3NzgZPctDhTsYilg9uS
8iuToyQX4CjC0A4dfDxrSAD3tZ45eOPs8z5r83jIzpHV6iYCVO4KZ8ks0raD8uXNi1buaRHaVFQO
25KBtOV1agb8o6+V/ZWCd6PVSLOWwKwSbEuq7e1QPKX1KAiyN73vWgzzLCsxehYmkWwgRVelqzw+
5IgzaKfaZZDaCr1S9Ys28XpAUJy/wM2a8FosFw5EpCukuodVBZcdyCT70smd1EH6MruT3/iZsxTO
fxTJhQOWkuhqrOKk43G4CDO2mW/LN70b4xEFynJQgq7zvMitR3t1SJVLlJp+wRhZUMB1zJZXdpaN
1bbd1Bs7Jc52FdH2c2c+nBe5mYbiwdZRiCZokfDNlxkE3fKY6g04MhQMGeLxtttH07UeoyvZHXwW
aZ2XuGV0K4F8N8aKjFkvCNx/09Vu354W+j1oa7vpRWwW2wbxz8l4ZLdqAovgZFajWyi2Ht2QwUsC
gTWwZ5J/VNZn4dyW3i960Etwjbk1H6Wk8tRF1I4RnYKLCjqdoEVvVlgFMk27mcFBN6tOpgaC4EMk
hgsI5lG24qjFlvMyX83hbJumX8uiIWvRdbEfsfIdcq/2Rsl8xzQ+WUZvK5/ojylQYVTZdDSudH6K
uy0NPSU1BKT1SzTcpMZPU9mdV9+tYsZaBOeI1DTW0iiHVtWZv4ArvbuQikNhXcWJDzg0bFwL5G1F
asQgJspRYOXD6d7fGSUUqJy1hWiXVIHdysmBmOG1ntToTnXhqSCi2HDLPolJKVUUA00cHktoyEgv
6TOBwOhrYNyUg+Ja8nWudALb2ToYlRXgYMooCWHO4f3Biobk7aTjWzXSc95fjsZVKj+V9Hv1mbrh
WhBnQTOw6tI+gIerasXOrdozDWKHUywoT24p91oM96FABRhmhoXMeCx/GmDziNM/n3ZHKrK6Mc58
soy0lpUlmptNZu1YY2o4himJCk7sr/A+bS2FC5RDVF6tKsWWwpA8dstsJ8E9MFsE7/m2EN0yQBFu
WVipfv/xtd602rxCi1CRjmF6ktWL2no4b6ibIQOV32Rw19WUem4Zkdq4zdd+Z8V24dJyjwRHv68P
y2XcOabpiV7wzXOh/CiDPIugjsbJbDUqN9gIRgNjuQrbwp7SYzbJgsvbTDEwS4NWgolWj8kXVM24
LpoiRgdtAoyKuks8oFYOjnJkC44gyR2+CW5yKy5BtRPRK5HhFviUhg6xbgY1MtN2Vx0aj3FR6CCF
jr+TG7ozQDhMfcZ1LZ90UeC85W0RnhsqUilD+9B0GitLX+QcgXNyGA7ZNQOBVXbRrSgm2SzpruVw
+ji3xbyoNMekbI+Bg943Abj9s9lBUb5XvrD/z1wbb2JraZyWBEEVl2aGYFY+dofyWF/qh+yEIOJA
vOjYJO75z8d++wdplsxyOPT8TX5JBhs5+jwRvCCkNz2Yom1qvfcZERTpLrDVMDnCJwVKlDVRhZhO
bi+s6cISMbltmBVg29B1p0hDZZMHJgoBxZ5kLZHdMSm8OtJ+xin259pc4DK2xKgy2oHo0smswPTe
K6W61NRxEcpuJZuFU6gB6hAZmk1plYqW/LdsWFvL4p6/Wi5iqezmwW0sO7+S7BrL1+Hl64hL6cae
MMPe0DkNd6cqBs5lIUt8f7YS/GrNVAGHY3QUT8dIM4rDe8WX/NwD6Y9gY2/7dCtp3COSAmxkIikw
LNpd/4UxNIUogwMzrmMTmTvlcF79Nr+bqmFAFysq1OKBj7U5jjutLgcwY9415rcZaHXj7XkRGy4Q
dVswM1NUHTEdxalGqWSWNWdYdzUiVMYu0Td29X4fqbdtFzlDK8CV3zyQqcpg3EHLHavj7z/WlNb9
osq4Pro0GKD2Z3O2afnndR0wQb0J4eKiwZDSMAbKkptXAK235IdIFwWvG7EkLMlUFYrut6HxdY9G
bssEtW0MkcmSPQFWG1P1jp5cp+nX859nw8e9E8TpGxKkeKhyzHyalnqZMQhsIxQo2QbcOl5cNgaO
rSQAwfBjrONQRRGN0Fc3SOqMobVvTOm+KQs/ajOv0THCJQEOq8n2pSodsC21r4LQbafJkyI12S2d
5WDPeG9ZqiqoVGweHjG0Am2RMTzBfcg6tkK5zQkGaizTNoH+tYSSf/5+Nz/kSgT7CavMLeryuupq
tPjV5iLpT8B5cq3wIKt/DiCFO17J4bxUHmQkMAKwXFJdccq8/zqg1lgHiyBW38g93onh1cXqWmqM
M8JPxS4M68tcN55VYKdzHsyrJL87f3lbNbN34rjnMW/7OChmNN6jAzlW1wN2fok9X4hHn0WawLzY
6jNJEVnUfEZTsCuvq8afW4EXFKkBC9dWf19NpbYMI6gBDXJ3DiS3iCcb++x2SiqBuZ0Xpct8LSxB
MDiw2RyL+Iqe20X3Q1M9kokYV85f2QcuwQUZAnh1ISc0XYncCtOQ86qG6t77KzMbLFckFKpW18/1
uFMGj9bUDgtnir6cV7ONRwNaZiFuQVqAvhj3RNVFnYwB6wjLwGFPrlpzX4iod7Y/ypsI7jDSpAPd
y4Aih/Kh0R71AOh4YIYGGfX5o2zlbu/Owrm0kgbK0kxIprV7bCcctFP4S7tKGjs/FLvqsnwWMjSI
Lo9zcGpoStXAEJQtLbKrOnK68DZURZOxrxVcLhZ/dy7Ov8WTrAYpCh+YfZSu8311Pfv6Md239vRk
7Mg92uo3hqM/z273PyDrMus8J5x93ZX1hl1EtHLAKCRbB2QdsBGQOI0vIkMWXSXn7UjbDrKe4dHP
CDB7LeOizoFx0OgCB7EpxkA1Ahk+khqV80VN04Vm37ERkvKhSb9NkWrn4yfyT4O8CeFpzpa5KtJG
ep1V1bzeH/a9p3udL+rdbOv7Sg5nu0Vn5tSUMNum+5rXOsZz4saXrWcATwMFnv4kArrcKvu/Oxhn
ydoUBB0ZMaqSHDCjvQsBLD9+Cx/DCw1UqgyOQq388za96WhXR+RMugU5J0yMmbT+RUmeMlWQc4j+
PmfBZQzY6FjGiRbr2gx+p6LkcNt2VwfgbHeK9FBXOnwj1Tfs7oIx7QWHwTbBBRq4WA9ENIEpcPSi
wLAWgT1LEEVsPiQr8Zz1wjkZxTKhWRmXV2bypbQKh9AfpnWb03h3/lMJtYMzYW1eMIERwLbK3YDC
Mxjk0stiHx+wVOfMD41T+JYgGRGK5EKXigxtE7IlMQAohL7hYazDT36DFoDNMrnZnboXzQtuJanv
bIDzIGOdmXoGFB53+Mrm+DK3dLrAmV8Why36Ess9f6uCD8gjozTjbMgZxftczDdZ8Ch1BA9N4xA9
shtJEbygmy+1QViJAWk/MBTe+3oMi09mrMMaSAr86HE8zkpwNEtzXxrZ/vy5/uUe32Rxny6Qoqbo
p1fnBQxz9Ekp1vO/wU48RLilIwJi3Hb8b+K4z1ZaabP0GIN302F+6BTNneL0sStCgRFsf66/xXxA
37aUsImsBjt+qvYwLpU9tqVNp+tIP7WqkOmDudsPT/M/n+sD8nbT0P9fUaP3I9BD4qPltJ52lEH1
xxYUzn+w8xf4AYV76Yq4NRvofYtJiwoA2MQbukogZPtJo5jnYPU6XeN7cZE0ZiFtgBzXH9kbU3gD
Fj3Mi27H1CLza4H731T4lThOCRd9MeLZAqiChVpJNv1Wq9tu/NYrgrHtre04AyhR/xyL075Yo7lM
ahxrdKjNOPLq8L68KkCTF17mxlXsY4blIvcG9cQmTBOnj7+ZgtnI7Zfo7TfwnqSoSTQ0zODI9/I0
G69kffVtAmyg3quQXJaH+DD/7HY6brrdf6Latr4Bvp7cRpg8DdmYZJEnmHSVgDRGd6GqeOe1dPtF
WJ2SC1GUJcgH0HwimXUBgfSw7P9atZp2vZvssWblpk/nJQpUiJ/PRKgXxSpLoMaus4MMLBdg/sRU
cu2fl7PpWShBN4VSrNPwY0dF2y2EThObw/+lK/uhfDL1u9w8fmKPHNWUlSB24FXAn6QBq75NeOBQ
Rmz0x4KYtpDzemtS950UdtyVlCWXIwVTbxgzBQ1hvptOwUO1n7DforqdH7umM3ifGNxCS1zWKHYK
sBrHI1Rh3SnMugaTtGH7YsY3SXHSAz8UzcZsRpQrKVxEmYFRRx4zKGC+/BhQ5AhFhH1b29bvzsE8
9erqDEmzYMhD61ZoUWKMe6ftTbf9au1AMusPO0ZeQd1QoObMQ314a1bH4rSiboO8C8sc43RdSvbl
JANgPyegOclTggEu87ZZJvk+xjLTb02WRAg7okvltIWmWpJ0TPmbRv0eZNfUbB/Om5e6LQIj1iaW
a1Gs4JIpqdb1sa0wlRP/fgVsOyJmvorBLfoa4Z1eiG3t2Dp7/cIiWixuPseeKEjZfv7Qbvv7R3De
i9aKlTUKVDT+Mu7ifXxkOLSGb6FTCgwrV9TB3P6ob+K47Cop0BJWq/avBJK9tQyzrRFSf26XMlfH
4mwCzkYaghKDmtiUPmh7wDnjUHhnTp9LifEFdYCvoJUucw9tWmjB0r1649eGFWiQS88EDAHrWM2Y
VH78VFj0JvD16CtjxOpjWCVstcFK8Y0Uw29QcEpI9Oe9Hdj8P+fiORKsUclLiblLTbko5i8p/aLo
nxiveCeDUz40ytS47jqUYCTdqQl1u+wlFtJLbAatq5NwOteAFAE9M5ROmS5U17kz2NGP/weFc1VB
0LMZtK6EcYqnqVU+pRq6L8UCpp3ZadRbJRdBlYiEcP44wtKhXCiL5ibLldrmjjz45SyaS9zOl1ZH
4RzwHOpS2bDIuN4tnrrLAFqv3DU7yUe0dhINvm87hjd14/xtoCS0UBIIY8v4rc+W8aP9Z9glLIMa
QBZErI+YjY/2+7RcooItdffyoU1uQC+xSHfn/fpWeLYWwUX4WRvVgJfBRlBjKE5qxoe0Vz1QPjnE
EAxDbj0ga0mc60E6DWZbFYsfIYjXtfaKEkGysqVnKwF8AJ+khpKRBrPaSdsd5DbI7GAhx8zElNL5
OxMJ4p5C7AB1s1LjztL4Nig8ubkski/nRWyq8/ownLPRSV/plYWyco1iETbdsUsSufIB3Gk78eyM
QAn4GD3QkgWNYLRTDCWyk+6y7C9TwPw0gnKUQAN0zttghovOSiI1LjgFvDFNbhZr8s/fGzM8Pgxj
i0UUJRrk4HwMO2OmytJjjDbN6RMGsNFZBV3G12H5Xk4/z0va/kIrUdxpwNWdKVKOaTuGXBGemBeY
gImve4ygVzv8R2mcE9Wb0FSC6nXlshjs1/1Yp9ppMyKt3I2F1YwNUjG4ntXpOHdKzaYuZB09FfmW
+GxBlr6wGnriJc/qQ2aTF+mIZuVJuxH3W4U3y3lXiUhxHkuQPbz0sx34xj44THepaqOIDhwXUVS5
qZaro3IuEGw9pCQRho/VUPGsqfew8Oye/3zsT5xTS8731QAerhITSY8eW7dWL3kFqW5yVNm6ELND
Y7UrMYYq8FKbwfLqE/KApWiJNWgZwdx0X87s+JS4uaM+RFfYRnPy++BK1P7YdItv92hyblE25Kjr
DKjooOVozHpK22OXRPCKbGZ361NxjlEyMzlMA3yt0TFv06vqpgaWluTUbh5jSVdzUliD+CUW6AjP
s9FkgwI0ilgD8Osh6a/ywjuvIJt1mfWxOG+CycW0zztML863yaEDrjjz981J+9671RWbJhOFfgJP
+WF0LS2IAhRusNua04VqFreV2gNnInWDQXKU8jOsNe88Cg9iWmsNctQG9TUAFx7kXQmEpswePfMr
g/eJHs/f5+aLttJFzoWY8pzgocF1at3XvvhS5TUCmhcj/sTyxdpN8hwbmpTFyixDG+X2ZVGeUUIU
WTHT5zOugwdIMklk0J7lhu0uvqu80o+d0bN8RtUnxpnfGtldn4cHReotA6DbPc5TIkIrR0CyN5M3
xkAIi0Ffow+o2w+7qv1l9QBtJZ8A4nsnnfMgg6GGMTaeoSLmM8mv51FgZQKd52k3zDGb0X7A6TDY
6wbSIdf8br6Ttd9SK3KGmwU8JO4UhXpsVAPSAt91lfhaszaVWt4jdj8a1/EegNuOtKt2zQmPJ1bd
sltQ1whemW0n9SaSc40plbDqEMOkW1Cn1pdWKPK97Dd/1MU3AVxu2hbYAzJHhPCsOj4cCq/bjx5D
RkBN5DPB/Or6OH9oGIApqGsG/d4+5pqFGTIHkbzgwrZfrLfzcEFVU4S6FVcIstP8fiwv8vqWijb4
Rd+Ei6OKthj0YUSUWA53ZPimUdES56YA7OtjfpZNUfJT4ks5dmFXQqd7ubB7/T6dRRK2A4mVCC5A
6q1sUccOLig5BL46ge8i/AVqiN4G3wUApKzR1kR7opsB00okHzChU6RJWoL3dimvAU59HRgFqLH7
aN9rrRcCEGaYChFOy/Yj/CaVj5hK1YyKIAO2A0Oobn6WIKVoIQmrdagaSzeSZx1KKnDwmzq4ksn5
iQEE8EtCkbHo2i1CAG+ZsZGoCr+hQE14nCd90bMmGPEglr+jh8UdfeUUX8438rUGzovXmnj5mel4
bC38o5p80FQrqBfTlAWEnvobjdHHWrLD0h4AEZC7QW43Isar7cxhJZHdwsrpzlU6tVqMSVcCVACv
8CKPDYDNHsMQFC/dij4d5z6MIVUk4FsiyBhqe1JyPzd+R7GxOx/KbD5aqzNxHkTJdUsuJ7bX0t/N
2lNNHuXBCcZrQ7SRJDoOFzMV84TlDAOw3Gz9fAAU/BI3thTr7vnziMRw3qRVFgVbBYgDG2U0d3Mi
ocYRy/NprHMRnce2QZt4fymQ7+QPuyfqlMQqrfCF2t28q24KUGLHTv/Cqt2Wa2KkSPQEb8adK4Hc
EzyZSxTpAwRm3ZFEx2H42fdHy/wEoqRBV2K4hzgLuibv8gyWFRZ2Xd5lSiFwS5v+wqKvSy0WYzt4
b0mLPPSjBtYBvL/ljWQU+zRvBDV7kQhOsVvAtNWTgtdXmvroTm2pfh0EogXSTW1bnYNTamtQwHMx
oSjYhXeK7Mb9QzQJ5t63Q72VDF6jyyiSNba93Hnh1QB4EsA7gyFRd+PDa3DkVJeiRs6mU1iJ5N5H
PU8KK+lqkALUnZ2Xu87Aip11kyy7PCsFBrup02+y+JwgVqKxGeET3KojGEpP+trOwE4uRYUjF6Ji
zObDvxLGPYdY8KNWxYB0Q+XBGo5d5M5VbufV5WA8BPqP865IdDLOWsO4BKhjjKbtEBzn5Itl1XY/
v+itYLxFJIa31jwziyFEGb/unmOFTa8g7Wic+nNFwtXlMYtbPX8gL7K6KUfFh8XnIJADkm7u0x0F
dW8l7FoKVNDiPERtRlI8gYjWzYMbVblM5GVHx9zW6t7ORPBGAiu2OFfRmUsWSA0OJi0lRlGVmzmU
7KUrBVVWkRjOWZRdaymRBKgQrY68JVHsRfa7QLRpzGzzQxa1+kqcu5CkLvpr5LVK++PU39O2cmcF
+3wd9QzgR5I5v1u6WeDQRWfjPEZUL7HRtFiiNpXysgwtO8k07IeLQPy3xCAVIZoCJGztw9YgIL8q
lG8jDRsm06/JMAMnkqIFyADg+DhvvJtDY2tRnLZHtNXkdoSrGLz+yOCA2bSHdhEfU0CbTyGo3BQn
ARjV4+ypbnkvcsGik7L/XxmbHkeVXA3YANb62rNqyVnkeqdHIrKUzUr8+pic7mdSn1YTK1r0IOJY
MBc9nVrgOWluvJMcHT0oO7obD4hv3bazRQOAokNyFpHVQTtXhOFJWNdFs4vUb1DW899RJIIzB7Uc
FoMqKK0C28+P6/RGNhc/mc1PRBvra+T0v5b6AYuIKI70bfItqeVntZzu/9NJeAQBas5Uk1gqTgp/
mJ/zyA/Kp/MiNiPa1TH4faRuNKMwlNjD/31k3OxeTDAt0mUuI2dBknoASMbwmQXCtVDunSzzHMiR
Og6m1Oal1GRfsmza6XX4iZrPWgz3TpaNOSVKjuytKm4lkBTk9K4p5/+mbjz0yxjImE5HAcFdAr/I
ftFxP2V35z/StkbrgIo2ZSy1vjqulWeoi3IkZY7+sNrG7tI+JYvuDuYnmqlIaf4Rwn2TkQxaUBIA
NgbpPgpOLRFFtewP8M/UWgD3NTLk0bmcMYSDy+rQYluhxKCxec26R6mrfTt/Zf/i5aiB8UMTdE18
mbtMBgUMSvgsqk8v+l24t54YtnvmlU7xTNFXLYBQYZ7y+/+h6L0VyeBL/S2bD3ALAMDIbRaz8Svy
u3DbX9Vp+D2dCGwqfWAYHNljNtqFL5qN2uxlrQVzwa42VXJOFczUdS/E739QDLRlT41hAyV72IVO
7aHIbmsPk6hrsVknWQvmlCcBBgrq4BCcE48m7nJDu68GOQzkpzEkNh0fJfKtqUM7mJ/Pf+et8H4t
mFOqJddqgLnANGTlIc8OYaPbDOc5/Z5po01E21HCc3IhQkirmcwSUIpa8AXoDlY4d93J2IFwBWQr
onrXttm/qRH7/5XZDxZJ6ESB8aQORW+TogI2CCi2B1W0yLmVT6wvkYsIEpAhtTQBetlcn3JlcKp0
P05fImrZ5z+W6EDc429pRidVM24vkEJn0IH6rf5OgV7936Rw73+vFN3Y19BF3J9Nlq+m9UMWDWuI
TsI9/mmk6BFl6LZ9G2iO0Ue/JTI2TqcHv84f5rwrAXbLex1QDdTLFFYKqKJpP2SyQ7r4We2LHTES
z6pEmeX5cwFg6r24rjGKUkmhCR35bVpgbaRXdSAJPpDAiii/bZ2QBO3gEXqQfiHH+bK9DNzBsW5V
r7mdgal//gZFR+I8hJZE00wiNH4ajWAP+mmg30xJ1J07b0HAs3p/bz1A3mZiIIrqs8BOCuVeAvBm
mxU71RwEGiESxc678gpTV5ZqGyCCNkw/HA/AuuyOsSF4rEWXxnmEXo8pzViAls5Obt1P82XXeue/
y2YX6M3rUJnzBgoWR8IGeLIgnMOgKJp/kRf7FqDRVS8D+YoIJ5p9Ai78ANQvY+81wKj0YdMpy3Ua
Kwpy8TK8HbLCQRfNEZxIJILzPEHTYx1mYaB8wGuWMTIaH4e9scNUgms47Ez053mJG5/p3Zk4N1Rg
QCKtaqDAWfR5LH6kg2WroyjRF5yKH4Ok8pLIQI5Av4DodrMM+9YUjXIKzsH3ttOkzZOYIXQmQbAj
ZmkTOT2M8ydQOtfXxeMX62NiaoEGjdOtq0GHgKs+uz3/RTbikXciOG9T9ID3JTO+iDxfEuzHGqaj
Sb1rIs9O7rVQ8P1Fn4b9/8oXzG0njeEAPNBOCk81GW7CcfHPH0gkgnM3napPWWsxK806W1Ov5Wlw
/5sEztfUlaJEeowrq6UnM/g5KF/P//2Pz40mG6BCIsA8AzonzP/9LVntEmCcAlsXIdVn32yrWyUb
Gp/M7WwbST5cBFbws2nSwjZ06y5BUv/QyEO4L9tRxPn94TbxU1T0jQAfxJiMeIy+saSNqYIQzLUM
oALm7cGIYpEX+qCCrzJMoEYpgHP6MOStx+poLQFmA6fr5IHNRhFAtwcuxbLScjd6yy2Q47GyFOya
P15ogGTdJERXZfTHPgBJLa05dkaLcZtcuaQApSz1L2Mm7DyrvCPnpHD6MmlGs4wV/NFfRekIk23D
nmV0qjvvRTx8HzwTJ4x7pKKBTrnSaAhVMnfRv1fZVdr8aZWCE8G9GtbSD7XOiPhIm9lpuZPJMzH3
521AdAzuoSinZtaWAlZMJIBzm7Gv9egXmJXgTf9YQn1/lg+w0VWSLUDJADHpRXFY3MqbnlpnOLBv
1J2qfesxetLgpHs5mEHCyJ5FUCDs47975bkfwAWwmNgP6izFS2JEvTtme2OcvXDxEu3p/IWy735O
DlPSteclbVM0Ugj81SDzMGVmp3Nw0xuRH87WoY1F8SX7PufEcS6sbuWpjXOWCvoM+DL1GSbg/zAp
za7ngxzkYYxaiwFFctc3DdZUaXHwVwSzuMRZ9sHF7JlefC/qbG+qJMPXBE6fbOo8pHlfTJ2EEd/G
jY1vqjraavp9mXvB27Lp+/U3KbxClhXJQeMCKaxhD0xej1Kb3DNWNxS473vR8M2mWqzEcffXkaRY
Khnql7dgdJvditwuJHCosi9TQYi+eTQ2tgSMWQqiS55gPdXM2KQK2hXBpeJpboLhufnbhDyKeXfw
x5xX+K3PtZbGeak2VwBfp2H9wTIOyRDsY/3RLHr/vJCt59FAiRPwkCpYV/mXOizLQK0GeNuM7Prx
qKuP/+3vM/krq9WmvG+qBkMIWniVBpdj/6frb/A+69/PLnH194HsphkDxSUBwNo3rO9pknZ2H5qi
QPZj7sQJ4t7ANEqM0ZzAKGJImWNh/bcxsqdAug8Gw8ETfJIHJDhdg1EOzPhKgz/0L4qF5Y7z17mt
E2+fi1nD6rhLbvXJoGOSqJivgtSV5GMlWnTY8ufrG+XUzoryuKuBg+Gm5S91LO1Ougika3OMBUcR
aR73QI6RMc3jjJLtqOXHTA93ZTSIArMt52oAIBcDbAC+JzxlczIyyqkUBttGznTBvDgmEVp3drNd
Ixzo+FgAZyqyksbdXNmPo1lmTeOaj8Sf3LoFeG3kFs/WHXGzL5JPQRPNKu+ZU+6F45abmrESzl3n
YHSWPqaIQaXpxkge81axJV3wyQQy+O5Y2AYkJCNi6TTbJ0ltx5o9CtdARUI4h64CHhfEmejyBcP1
2Op21OQ2zX+ct6NtcwapGdUwl4d/nBRQYARyPyOPC78sHi1ty0s8CdgyCpJuN3WtG1Fp+WOngGnH
SqL63nSTEfWQfEI1hC2cVoD9ddGnAHPbfF08D475gtlYm3Q25i8ER900tJVgLpIhUq4PYQy1ZJzl
CnrOEdqMuc2G2DWnseUnzAqKgCg2P+JKJuf2ZbXWiJRCU5IscVr1UGAitxMhzzJ74kOn9Y2yH7Fy
hqSe0mDSEcZr8WOgDU6fHS3rpjIuaXdhpYEg0t70ixqwZC1AyQJ6mDOwXKmWPAsl1R3mU9CXdpzj
q+kHQxaNPG5FNCiY/S2Ix9ZT1DrVixnfy0hQlonv57BymuEL7b4n6v153fiImMOUciWLN4NKwb5L
37HMbnbCfeTMv2dAfk37UbN7T/ZCuCsS2tEV66FJLtmdl79thiv5nFFoU6gVKTP25XryDK9wge/n
a7eLM78iPImMcFNjVuI4U9CHpRpUIH67Jfq5ldntq1k9Uan0aFih55PujFxUHNi0hJVIzhIiRHFB
JEHkXPhydx1b/lDcnb9FkQjODpaqybJ+wGhVS7vuqs8N2S4wlHsVkkqQOG87sdVpuCioUGqryNgI
BtuYVcE+mbjBaEuO9APw+XAnWCiV7cCpRO1O0RG5uCccwBy5pJBrWk/YkEi6O5kKVmNEIrjXW42j
SQHWHsxOv0voZaDfSZWg4S9Ud86HyPlcBcnrG0CdKXNMH6Z2Ci+q5zxzZq9/KG7p4T/pxodSsp6q
vVkhja1LbVcHRuPQglh2R0SbRZuvzJtm8AXlQlK7ZSIRRs4b05kT8xYTZn86//PeWfHF5KhNJZoj
ysKezC7X7ob4zxEoOAmcf1jSehgBpvDX9CWGgDF9yVok1GcMIpEgnRQoHL9Lr5dyB9fH3sjmK9G/
IRQGsvft+c+/nbKuPgvnG7q+A38SheEs12Vms55P6QBwfXZUr3MYitJ5eaIzcf5hsIpmMko8yVNe
2tl40wRPufZ8XsbHAarXr6RTgDnjlfyA4djA4Wl9MTYA1uouiJN51i4+VPsBuG4yTtR5ojnB7af/
TSDnGmppQCNDRtZFJmPXAJ9yoYDdCX5YtSjC/jiIzp2N8xDZDLYAXYWoCO78B/Ov8S9tAiwTCnie
eRUdg13oiWpdghtF0eF9JDUtMUquI6oA9W82KAQuET9yxxvDZ8wUw6MYavFf9PLvK/0I7NiSlKg1
zqn7xU3hlv48Anth2pkn4CG4PfUEOrOtmG/yuEBjGXqqGFhgdjVbdsq71qkKOyQOqNwyu3ejfXdZ
EYckjojTZtstvsnlPMpQNnqPrjTwhNXQLsdDVIrqr69Vpw9hMCiG/zIHsIa9/3hdrDZVxhZWBi/w
Xwdo3fQWILHUZkiHjR9iOKgBv4hosHQ7TjUVxjfM9mM51zIvehoTGc5S6ie7nPwoPTTNBa5RKR7P
f73tj/cmifMqwazVBhbf4JanATyTYdDas9agItY3opHkf1HMN1lcpCH3pAbPKRLDCJuScWhnWDjS
7eWoesZj7Inmx7bV400a51mwYBxqqo5iKRqLdgFUnbnenb874YE4j7IA75b0Mi7P/L54DOpo2mOf
4JYeDUCpizyl4Dw8727QAiJeqfDcaFlwRGvgFKmqIIgSqB3lUhYrk7OsGEzVzQzzjsb1rxBU2nGb
fEfd6hSOqM4JLlB0Js51xLqa0yGEfal+uR/cOHYUpCnmwQKZtyv58VfxWuL2g/OPWvAYOFpujnk4
4RrBBW/Tah+YfiCr9lIJDGs7H3qTw7mOeTAyMwugfmBjSa3c0dufY3g3o5kSB5ep9O38TQrMmLL/
X+XrQOLLqlhlvXMQDWr/R9p1NMeNc9tfxCqSANOWoZPUCpZs2d6wnIYBzJn89e9AU89NwXTjG3sz
XkyVbgO8CTecE1cu6TKXgifoupjfxNDLqQR3MdJSSZW5anzrqf1g7LSD4hkB28OKPecE4JT7CFFA
IpMrwa9O+CJTcBskW9CK4kpCUfmLQSM1fLV9cjb2JMjva5nb4DZ7TZrgNlpa0tbmdc0YzeZix85N
YJ3kzSmZGgquw14IZgdb9H2j+ewA9iB+HNW9IXs5SAxaXNnurSnp9AWpgFE9T6iDjYehWDwTaIaR
RAF/8/76+ZXEZhvAuKg2DHyw5jRzor7HcLd4nwi2SJ8cKQDTprpTzdQACsOHyIXQr+h5ZTQzOrP2
9L62bun0hJkRmd5tfiJwZ4NVXQXyqDje0Gg5K5oWeQ02aAI1KPzhJvnsePktf40Xj5FvgDRNVqHa
TjlMIMyCslujmohYMMUNnYcJZaO28kYv3OcBAcA5r3bbvl772rsB74vSTyPvjwLMSrKg+SHRmKJH
MwJmVnpqrX1LVfvLdVve9PcrEYLWo/sx1laElK0C5YmBye2WSLYJJRJEjddI3ID/E9dXGN+mPHWN
TvJS3lS9yxFEPTdouZTGVCOJSVsPGFIPuUnfj7X9/g9uCs0oqoFuE/8IDr1V6igqNBQXVDt8lzv5
OZu63XUR208TwOhZqLo6qvNq0qugYdPIUhMDX4NXnEIlQK2eBuXeYAi+nQ4QnTQAeoXsHbsdQ1Zi
hcjoRCWhRQ+7UkFjl7jUa718rx2iwPIqvBgGVwuYH/kyCPNNX7gSK9yoU+ShjvF63U+6KnbjGTmu
Gt2Hc/pObdDYdhqJJm4mACt5QqhsxqHWQu4Q++ofa/42K/tFOxB67Hsw2MvYKrdT0ZU0IUiOphIr
eokXA8k886T+oKkb3WYuuqSzbx6qfTdK3OOmHawECt7CaU2Mpeu851LvctWLmxvqyBSUu/FfYvFK
huAuurBMK8eEpiT/TLv2zrgJffNWfyD78bbkEBmyGvavUMO8RHAR+FrTX1sEb2mCdu5fixiOy6E6
/IspKSMs2owtK0FCpq2VRaU6FG7KdiJvVOPDFIEndcewmHndyDf94UoQT65WJzL6bFHVFhlAW94t
5aGqJUMCv2JiCVcmhOK+KBRlVPCN2qBD+nmEIb93ziaabcA9koUoiU29wnCvTlNWfd1NOr5PZBof
F6J9rNr0durV3aQD+532npPJelMyy9IFvzEsJM06G5YF+ORvHFoSpG3vCZ54aZB5sgk9qTTBayiF
NVdW+Xqd7I4vqScn8wGbq7fmLr83JC5KpoWC0wgHMMU1vOUwg/FJKY+mWXh5dT9it/u6FkqchS44
i8QETHjHR2FSoImFn7Sld2fZsLJMhuAstMwqmhn1S9+kthuXnTdmn3tdksD8JmY6VMPMve5gKvWt
PU1m0Ti1BXtCQe8DAZAAqKxO3YFiCguEQYCdk4XLbQO+CBQMGPPWupY3CFsjOj8Dq7EOJkndty7O
xNgajqMBTllcLjSipjGSfmh8rTNQRzs7xsd0eb6uAJvPA8yS49Y0gnKaSBg62YXRTiMsd/mIYOHl
j8MN8/guAQlMlJZlDYBNO1rLE5KMwc4oYRoWS9ogfqDBdOjcBptt+EL/Ax7sVmqxFia4CDaraemE
sCN9/qzpQVwETXkiyVnpA8k1bn4r3KBFNA19clPwtkUJStYOUAVgwXTbBWtnXvsOnd2n7qX2k+ck
umGp23gR4Bn+wILNlWDhPm2n6dTchhr2+inRbpryhv7J6PBahHCLijbn5Tjh5W2FX9Luzg6/kEQW
rbYyirUMwb326mAlaoLR4TZQvQQsdOhBeYAMAGZkuUti97+zUiM8rgUKLrapCgLKO168eOTA6/W+
OSwnPrHJe/7S/GXLWQBpH0D8NiYOVZHAIJ9GwuLXBbtv+gmx6nMU6N/Vb/pHw1MPoafv7XfXFXJT
Hy8CXxOqVUDuiz5jltbpyAKxPqoCihskaho9/J0UwelWrM7MKYfWp9T0onlvOJVrxU/XhUju7tWj
rI6yjIYSshpGjP36UXsIdckhNmfYVh9HfG4llQbSCQKXxIeFisyrjhSM6Mne5CxKmaviVc+e+Shv
+vg/rHHLjicYMEbl49nk1tVy1hfwkkxf0eR1PLIHfCmqk162zyUjDTKRgkGHeHFV2OzEjVqHid53
8fH6F9tKX9YXKhjzMiZjMaXc7aanKn+eSeDox1yWkslOIViwZaTVOKuQ0tcf5vx+YpJbkpmQkBvp
Q0JZ3/KCI7hLm/lQG98nGe/6djhc2amQHC1NUTnUggWN3hg0D9rXBC1BLHfeNGd5z1PyXcRXFO/K
KTlvtBbpbW/fNFnkVuYupH/Q5F99fhFIIunpkrfDomMuPQN7luHU6pewNcvJa9pscYLryiZRA13I
w0YjtsrawKFoZu+w4uKPU7y7LmI7Sbp8JV2I7tqCzYicz1A1H+mp2hX38c7yltOUuYaX7Phs63WB
26qHOEEtTN79go5qTOZcM6cH5UCpBeMEjmjSHDJbtuTElUt8xpsYJf9/MYKGE7PW7ZG/QTkJcLt3
ArLXgvQky5Q3s7CVGEHHMeNMwQrG53GKu75PvKw/aP3iNuCZiqYPf3VzYpmxZwxkpTZ8uak+k+6Y
zYWrxZKpqc1C2erexLdG0SRLXeoQop7QXPTqM5/hY1510CKXus6jjcS5GSQ68Zsw9fNriVioCkbe
NAPAuQhTqkduzfOC6UEWKHfM0yqP84Rpng2WPxCkjwdZXUSiKiIoag+OtQULT7wh2B2L++7A++yg
v5QcUiZGCIZaPxSZgga73+XY20IIuTWwZQhGFOWQjeVLG9YHZ0YtMmb763rzGxO/3K4QE/M2XGgK
LiaE4ewZW9XYc+GUs3yYIPMU6XjNZnlmrUNCjOzHfGQKn+7TwGrOG1rdS/uxPnKu7/+MTcBT3Yv9
2UKgnOgS06lARVCrzzl9KqcblT1fv75tJ3y5PcGTaMh4pwkUn/6SK4E6F15DH69L+E2kvIgQvIiW
ZnOERz6C18cRi/w5uo3hjlO38QkomR5KziNi62QAxoxqPkI2dI9N+ERSSW4hO40jZM5OTsYx436K
YzZjYwy99eSWTzxhdmX3Z/nez6sTAeRDPYrIgFTJj1XM/T+k/5m+5q2CiTWEeFicsqoz1BBIg/zf
cRt2SuZvRbdjcEbX9UASGh3BQ+haWvSJuaAo0hyz5iXWjrMp8e8yEYIriKbEABYOPr6pHjXzUdP2
U/35704hWL/O5oTUPBOjUeMmKNQXoE/V/+jhdPnsgt0n5qzOCn+dDdGdE740k+SeJHHdEYzeSkmf
9xligqkeVPbVrHq3xMRXT770s4xjQeYvHcH8u3JCMslnyunePqmRB0gk19bc9licaOjJhg2u2z+Y
zN5WE4my2DMJ+ffJT5N6Vokkzl1XMSoi4GRFUsQJ4f1WJXPnee/YTwaR+Rh+/79P77Br+/YQdJwA
T8ZjtoMPwxmJKMBCAPGLyZDydv7E5yey0yvG+L3sbcb195poIWHu2DLE6mjpvhISt17cGljSQ4Nn
bbn7G0Oi4iBgolhlVqQEdY4k2tmt47GYYkJKPV4Xc13VqUjTG9VUUUserUFFuSPsi6IbrmrUh2hE
vxy+T+LkNncOLiEbcHlvP13qgDUSKHnQjx7vwsWf75LTlHoD8AcAfL+fb1PUS7NzGFw/piQLoiJa
DgPzeM1KyLViF4CGiLJRQD9lbvZhCDiJlUzgpp6YGj8MxUDs6+9Z1XZq3eqcxkSJuzMV9IleBif0
uvDdQCRqsvn9VnLEqFGWTOtNREDFKWPlMDDyrs4yEp3mOcxuloH291HXqBIHuelFLF2zqWmahv46
UrI63TKFC6Bk0X0rE6QprDosyZ+4+JUEwQXH5dLMtJiANaNMiWvE8eexiP3rSiE7heB5i6LIx3KG
L1ywtdHcFFSq7dwR/eItLqcQ6xJ1pmAHJULT1XDHoHyXBNivoT6JPSR7QXWOZRBK2ycyTB1YQir5
BSW+6fU4afgwfWr8INWHZZSYkezvC9abU1Wp6oXq4Aqgu9Ip/ZY63p98lMsRhNhOqkztoxbNT7O4
adObWsbstbklZ6KPpgIdwTEw6/LWAykqqYHu0vKZ4DHQgUFIXmednK8YDfZ7X/P6pxAsflgb9eOT
rJ3MVeoXhVgJFy5waLPKakru1V+JSjlfjxbIu9ab32klRrjEfjC1DKCEQB1CaOq0T5RJvtK2P11J
EOzTGPMO5AAYSgKKTA8EP4967KbeK/Dkfbabkv+hFb+ZWqxECuaakDYyiiUFukE77ZnSf06c5lDS
VDJuJflE4sZmiCk/KwwhRj0BgGr/b0FAPo4pu0EiPJS6tDeaukN/khfnp+fkZB8BduCTf8Ao6mGo
9fm6XUnlCUkTGw2tzooGEekjZzA1bmvTy735HiI9FJPmzpXFwM007fLBxJnJ1CB6Hw/wrx0AA8Ef
5U7z/VK92MRyh/hJr01JcrEZc1fyuFWsotK0lC0pFFvzicJcs/4MTCvXdp4rRzbisp2zryQJPoRV
xTSD3xrRaQ8a4H2+BzLPsfRR9gMewPXvtq31GAPCEAEKpuITlFR44Fa8wUa0d8ie/GbAFn1rS65u
22FcpAhXl9BiUFW+Vu6wuPMU24CHqo1OkjbIziJcW1al2hwOMC3LxAAgeJzqGPWBdvKvX5nsMIKT
jTWjsscY2Yk6P1r1U0hl32RzZBaE7T8/iuBfY7tmoE9EGbvzlfvuyNBVA2v7S3EzefE79OJhvyGG
nl3ZbpfsAgWvq4xobnUt9G5ozl1/R6b3TPaA25xIW59NcLNVk1aaAaCX19p5fgK2KBZm+qN6I3tK
/caK0ILUse2kY7b6rb02hDArrHJuRZxaPUalucTUkeoqxz+LuxdRgvPrlNLAkhFE/evUTRA38+qa
TMy2x7uIIW9PRGdLA35cAgVP3gO+iOk7EDg73Rel2JOlktjstru7CBNsViFhPMzYo/Ybarpt/N1Y
FDfXPaofr5vTdn3euQgSzDYvK7oYecnH0mdPDZZjdKd61m456A8DymLe4i3BEKArtqepZ0iMeVvl
L8IFY54xkVmTGT5jNitMIlleag1ubUrKVptTVubqjIJFt7kxdqGFusVybz7OX7BOEDiB8ZlPTszg
1IsfZb0j2bkEU44UNTOcPEchprB1V8PUJL6hHfpt5shwo7drsqvDCSZtlbnGwhHaX9yq/wwYmGQe
Nvwd9Pj45I5sJkSil+LaWMFyoPSEuMoyv6mXe1rfAgnSVabDdbXc9vI/FUNcHVPUYrHA+QGcRqDG
dfej9vXv/r7gMvSlUK3ZwTG6xN63U39I6i74OxGCu2j01OiTCLVyvbhj/X1LJdt1Eh2zBA8xYcQ8
Kl6VOv08AiNOWT539A8mOleGI+6BwbOjvzRAt1A58isDRbF8DqbmfZp8+LvLEhxBQvqQOpwMqLH2
EzsPefZ3/lTcgwFx4BDbWMDxC/KQmu1eA1iW09eHMK0lPo07k19fgRfVFWxfzUySJyMcalImbh0/
5/ahr94XxQ0zS0n6KLN9S7B9pZ4U0+bXZtxrOwbSCCPQTpoXeRXGwWT5yW8e1z9PJnap6wGlCS2F
RjuaWx0tNIHCRwr81AnYlV2wBKGPZ8YTBUY1X1iVPTgk+i62r8FSP7QD2D58q3m22FlRXqL65boW
bhcwL75UbFbPlhrrc2PXPrkffII29fIy3Ji3gOy86wD6NB5sLzvLdrReZz2uaIzYpa4cTYm0GCcb
dtVzdRvu+VZieKR4MmqgIAI87SuAK384mgEWMuWpjUyRbMGZzAxzSf2An0DsYxk9YZNGcy16JOTL
AFaF2vhcJ7dD0nuyLRqpYP7VV8+6hIT9EHOmLD5JZOwyn72nxxY07OUu2xvP178vP8W1ixa8DFFo
zcwRwrLq2APFJZOMEEktREg00qlM9KGBgMpxs2flacGCKeeW5/9le+U9Rmy/2JjtVoGZFD3J2j+/
qQJcDFRwPbU2KvZgIWnE0mTt0WDBmPLkZV+aLyh5gYRTlr5tPpUsFZDxAO3DiqGItNXpSdlo3P/w
kZLqqKEjHO+Yp9/rR15sw0YtpJYH2aLB1ndciRWrOPnU9dq4wJmXY3inseiWxjK8qy1vsxYhPF8q
q8+rNkTki6cdsOm8YbxXIhnilOwcQhZSq/o8Ohx2X48/Nu1XXX9/Xd83E9/1KYQchIwNI8mUoZB3
P3GqzD3WWpU7G4CR4LyZfeDKfGUyBksec0QjW8vkh15ZtDM10VhGlobc1wmXx7lth2c7JO17DOz3
AUXJaD4o8YwWewWu7m9KWtehJNhv+vH1bxC8SsRUM1e5V5m+8W5Qet+CIrQ4KOfBm7z8QXUrr30B
+Y7kuvl1Xju64F/qPrW6isL+jCdMOQESDn482beOu/yj+wwTd/q76xJlCiT4mwWNbGdKYAhWtB/t
DyP5cv3vSxVI8ChWg90aykN+59uP2MZyoyB85uv5WoCdZRkE1pYDQ4vQ1jUN9TAAhQnfbXRGZBjK
hO2Ux2k3B+xADsk+KXnlFIBlxVn2TtuqUrwRKHyxpg6hlCmSNb6zOhyxF72zAr6jJ+8ObHwrpNI2
tTDWZBm6CMKy6FG9MPQn/HBGzbKgy11DWHD9e/H7ERTwjQzhOLntTGOTIn9ZauItZDwb6RQwMu7/
sxgAYAPfSMd0qa6KcwBkKBXMlaq134bp48Dop6lvzmWrfL8uhv9a4TRvxAjuMY771kC3qMaa14fB
PHfNbQYKnEnyjtqqgLwRIzjJsnMA30y02u9IXbopUClBjLhTnf6zveiHuiz3XZT9qEf9UW8ckNi0
uxzDfBSoqlGHSft52FnT4iZTcjZK4k6skyIa87mNaxchuNShUsaxNSeoDjtOSEejs45ZEtqfquKm
6x+IfiqXRfa22PDjb65FsMVSi+KqmaBL6TF/x7MzwAY8pjtO1Gac7NFlHrYy/chrY3dspegB3HNd
O7KgydytGa0yDyiZYH8b5bVYszCj8z20zk4p49+WKZrgRsGHVzKW5pq/GGCnqZSdzcweX7h/jBzr
/XWl3nADlm4CDI1jzAIKQkgsTBLFPUDQMXPYfGQ5Mvpcth0pkyCYTRnOod4YcDRDaeyZkd2bbf14
/RBbTxacwqSA5NVN6xcwC5CsA2OA9YNvfh78OYi9eNhzKu7wkwUENGXfPlSg9mmP9W12Nx5z7N//
ATIDfoEDWB2MiplonkCBVmmGMRh1ZET4BXN5w5yzlFt3S/3Xf1+IfHS27TkxLdUvbN5AG8Ewmvce
mZFFOK3PxvrLCFjZ1tYkLlzjf1jU/LVg4U1fkCWEX0FNNPkwBlnlfs52UeQpHgCHd+2xe8dTeQsT
t5XXH65/1Y3osb5SEYGSlSpmLvVu8EflpdZuFvJc27vrIrYi/BsZgvqrQN6ZpgmfzVB2Q3GuZ1eJ
9lTxi28pEH8sNI8eafuoK+dleL4uWnY6wSwWTUswnk1UPw4VzyHjriTMW2b1Ly9RiCZ54zRha3G9
ZE/m5FXqJ3OWRSzZUYR4kOhYTm6tufZzwy1uOYpRV7gxppjd+hsnYh6P9qHYS+lw+Q1d0UwRRKQo
pmzucuhHBspMbCprB9tXv4879pDvop0uWa7cigArO6BCBCj01AaEOeygrxgm8W7bIfOSOHWd6rse
NrJoJ7tSwZ3khZpZNkogKGqNQfzMF/MZ9eMMqXvolrvx0GZwYrKS2lb++cYcBC+jWaXRjxW/0iO7
Q2/70Nx0PLv+oEvZerbDwk+HKXKKkIEAX4MotW8O91l26ntJrXirlLM+i0gnUg3GRMsQZ+FXyDdz
kvfmbRc4J14EmP9govqNNMGRhN2UJk6FD+akt+N4wriz0h//ymMYgscwCSv7YcSBOutbrAQdmF4K
SSCVqJ1I6tGMKauVhp/Cnny7z/wGDkpRZIWarQRnZUuG4DAGaw5npkJMb+WezRBWmJs4zB2rxr1+
ZzIHb/ATr+IyqcGQOZs1/N8pfW6OfEfZCeh9ekdfYWxlVWGJVhuCl5jbcKyNEnUaI5tvUeDfVVou
mwiRfSTBN9gpyGQKB6lA3Ny35bBnQLPNmCRuSNydIXgCZnZzZxv4RDZjwOT97qA3WY1uX/m0a2Uf
SXZrQo6hY8A6i0wu7H35AVCk+9KjhVcFpe6Gro7qSLRLvkoUg1vLlehhCsPphYZGEkCOB5+eOeU0
VocO6rF7rULJYRllaiiOH4BOO8pr7s/NzyYqMACF4oXJdHZZjrJk+th+lVVfJVpi8vOvFD8bq9ha
WkhUmtNEbkNQAlRSyiaJIYuADZmljCU2FpCi4UEW39J/9MfZs0/FvRKwzFPx6A9yv6ld2TKWRGFE
Indb6TTgheLjRdFwRGHt6KS9JATL7k9wHJE6OQOdIKKJ3yvdoYwK15r/+4ySpdvENEziGI4tAhr0
ndpVCZ8yHMwF480gWbYwkh5HkqNsh8KLHBHHQOlaq46tpn79TK9VcT86c1oyHgo1SeDdvLiVMCES
jmphdKEBF8j0T5l9VsrvSibJxTbVbiVC0G1kRoPZORWsSSUYq7fZLQ3jXamnk8/iQTKjudVVWH+l
V9teWdJgsyRR7PJfJS+oR8CEYn+qvvIJSvZQAiaxutPd+ZCr7nUfJbtJIUymFWv4xnTt19q5Bi98
hQHbRJFRPMukCIretb2TWgmkTNV9BoiG+tsYycaHNl+vqw8mhEUlqfMwbArkFdptmz+gAZ2xJ0PF
t4ufNOfHrH69fnOb/sG2VAdTcw7o1oQQqZig+wOsQe33zm00PHdSevTtZ/FKghAfFTVsKtrp6r/D
1V72lAPs4nPoO+/5cknjFT8sP74FNXLlqn+UAKxkC+EyYYuuKFWL21R9o3cn4g/6p7+6QLG3vugq
6zUHOt/qn6Y8cW1yvC5g+6lxOYTYP180LIBr1VBjqLsP7JN26G4abEMXJzk6yLaG/9QGsY1ehA0g
M1XkgC1V/Y6ZN21f7COjk6RMW90JOIqLHOGt3WuZ04ATZgCb67TDxBMmutlZPZLHf1dSw0CGvyNR
c7FNXsyWYiZsHHy9tXdGa57tUbbCILs7wTuMRdnPhY27c9pjVhyn7BTJCMy3pkCBNoZ+rU0ogqH4
kJ84HNSiNxhxIKgjgRnJetLUW0JzDytG7szOVRFETPLU2XRJK6GCSxpSrNmSFPr373YE25M93xtu
ZUqxmUiv5AiuCFB+WddmuMC+8mzD/Ux2OWCZ6EMDtIF96efHu8rVD5EURHgLX+HNrQoeKlHMKMxK
CNY/T7vhtnzHu/42gF097IF48Q0nOS8lfndTW1aHFTwTOM7VuMu5zGhngupqqT+wWgbTLREiPuwL
rEGOjQJ1UcanWd/l0ZeSSrzTZoJxOYch5DCJaU50Nk1EXgIg5Oqghz80M/KXQTKhIVEO8Ulf6upc
6n2HAR/SGoHShnP5mGt1T08FOv5ul9DzMjWFZKdVdoGCnyr0PipzDIUC0M3wliq5iwrDV9pMUheU
iRHSlzztaV2nFi5RLc/oMbikNM/zkPvXI8mmE1x9K/4zVulZBVxuCxxr8LoWCF3S2ZtrY39dhOwk
gq8AS5aZ6QM+01gG9fyxzXdpJOvWy44h+Im60Gk5UwSPMjnr8TsigxfYVmkAfWM0xqK/wCGjATNx
Xr3at+27dP4H23uuOj44isRyuFf55VntXMQIHx0LJKDIBki1rysPbHjR2qe0vcvRKqiezbAMrn+X
7YfNSprw7Vu1yaaox7dXMAqAEt9wSFGvvBsxcN/sHYCYSl5S2x/pcjpBEUCGkdUqZjf9UHvOMBCn
yt4a25p2ESBoQYvtXn0k0ILZQxH2gXrawXwANM1J2RtetQ8BlCQdOthq5+qrSxQCBc3mOM9y3j7P
piDSa9Wtmbbv2ulzrOpepXT3KWtPaPmeaB/rkjeO7EaFiKFnCdr3I7rdQMFzAYZ/LMI/Kmpezvc6
JbdyEHXFFK0H6aK/YM6IYYdQMdzM/JNX70qIEDF0aqWK3SGdSJC2VIrlYaH5yIZO8vLdDhg/9UPE
6YoaZnRTAv2g5o3lfOrBo0p/RPan5fvfWZYI1gWWpWxOSgiygZDE9y8iJEi8v878wpNN8UuU4Bfg
Y5OkLFLwhbTEdtWicntdYrjbufnq+wieohuUpQg1iAgZCCvVf2KPBcPN4IYx2EyHD52XSvdvJbas
C85i6SZFS4HP5ZeOysvbH9moAVlhkqiExLHrgsuwwxxgXRF8oJ6fKucltjw7v9Fb2QXKNE/wElWT
Z4wO/AlfuMyGd6LeeE7h5l3jjrrdh+bRvNd3HFFBOobFbedKTBHHOue0K2gV4tshlWyO/T4KyLsm
Rlu/A0WVbIZNFlPEaU51Ag9hXaMeQvdzUEHzgRzHB8r5EFb7QiSGJlEScTPXiMx0WEYoCQ0xHjhY
t3UETuGY7f7Onon+NksCJUFfVDM+32uzlHPbOAEk/RspQ09WBJTZm7iPO9ZRh8owtDK+zQj4KmkQ
nUbD48Pjzh5bi++YFA1s+yot4MzoSG9+Ba9WK9L3BDUR2/mYdtRr0jNhhX/9Irdd1UWIcI9l7hA7
0hGvsuKsh+/AHC4JiNutAuciQcjOx9xSqWkjUcuOfAJwwqKvBogu7KKgrDQDEi9AH+b6oX7zAr/I
5KdehUinpw0LFcgsbsmu3ytBeKiP3JZjyYNHdn2CG674InqmZAMITNi93na7qaglzw6eMfzqLS5n
Edwuy2qriPn90T1vJbF9v+OeQvqw51/6mhzB73YGOJ2dBBbF2fOIn4JMqU6BXIilhaDaD4bMAfPv
fk2e4ICjtAOIXwV5hsswTX9KDtnOiFz0WdiR7swXO/VkqyDboeVylUJyFmVqYcbtwlvABdImsnNa
y020J2wGSz6axHZFqLguNbWk0HG4umjx5EXfz5x2ZkUlblAmRsjSQIeS1BGvqDeLA4KW4UTV2Ae5
raSvI9FyR3ASdVTrpUGQUWfWsh/HRXeBdSkbw5SdRfATk13mSd/xjEZ9tpOT1WRuLmOBlckQ/ELU
U9pUAEX0x4UEVNGOxfJpcezDdfcjk8L//8r7qBgZt9MGw5VhZ3nFAFKX8NwWkoepRJcdwS04RZlT
FgJ1QCs1lyqJS8hjqy1IliSnkX18wS9EBDQ8sYrvUi6ndrpxTImpSPybCBhXAxU4UwYol6qfWM5w
ltjtw8RlxLeG1JvtUynjhdi6O6KCJszEnLhmirM6ICODUyUEL8RKd/Ws8nMd47bmPc2b4LoqbGWZ
K0libQ8gt0VqMEwFKb1iuhUbblOt8wctuenrGX3k3Hi6LnDra60FCh6hX5KkrnvMrpXFXqP3bSEJ
eNsHsiwVWwSob4srBOWQpKC3RofcIPhERrgblNolGkY4G8NFm1QSybe/1EWcqOWRWjlxjsLl3GVe
rHd+1Blum4+A3pb19Hi8EeMRUS+iBD0HteWQNBlEqdpjMwOzd6pcY3hIxy+lkbkFyt3Xv9SWl1jL
E+JfzOpCrWewG1fhyU73Pcau63qS3N9mJrSWIoS8NtGwAJSjJa+eMFnwPsec67zj7DStpAi7rXg/
r0+MeA5tc2e0Ql516ds9LbDwbSiNDKZmM5tcnUeESI2w/sN6PubSOa65X3yALMdu9qJ/i/9J74qg
2Od/8phfSxSC31g4bRbzG4xN0KrS4VYv6t11VZDdnRD6RsXpIpMPtbZG7k3NU8xk9yaTwP//KiRV
NC4SzcS1AeQ9R29Ik7gFiZ06QsgbKNiJFooWbqUnrtM8WpHhNvVXQ5fNfkisRgx7C9AYIjXFQdSa
udjc8NLlXjNlqA+bUuDewDhsAAlOBA7CZEuc6fw4cZiBZCfQW82VrrNu3tlKiPhNxrieWn4URf/e
N5+nXPNoo7mTaUtShU3PthIkfJzSNBd9WvB2LZYHKzwCFv/Q5zu9/VHFT3j9SVzOpqqtpAkum88V
k1kfBt9KDTfO78ZOUpqU3ZvgqE2zLBjQ3FG5oUAAUCZ3ajO3w9Qt+/oHZrk6ieChDeK0EysnJPFW
9FgQWI4iXUfgpv1L1FnJEPzzRBvT6QjWgDofgP4H01swo0xdC5j72Mjbyzrs2/7zpzwQSb11BPZc
GtE0QBeyNqiO1S46QZwZjLv+mIL9Nf3BXq5f4mbflqBHA1lYyHHEUcG56mMM+cKWRk95AtwsyEyc
d+qx35mudcI03Tn05v11mZsquBIpuOx8wEhpq0Kko9/m9I41kvfQ9i2uBAgOO25bhVQdTHf0tF3R
+q2Lzfo9WtHNP3SX75RpL+tqbHokCmxKyzE0/CPYsG2lRRoWmM9ZgL5UvGPL3Tx8uH5rmyIMnViG
bekWnOZb1WAppvVmXlLO9eGs08JN1PEdoNsliYJEjAhxk+aLXjkVzDfqEn9MDgO2+6b441+dRQS4
yQ29dKYaZS2lVl8KLdoNBGtU1SIRs6lolyuzBEVjDO/tqYKYItpnIyba4h9/dw5B0dK8NYido44Q
soNFOpdg7TkFE9B1KZvHMB0DbJpUcwDL//bLO07GjBLZKJJ6MHmlqkepJXnlbX71iwhxZBNNHlCe
T6himdVtMftGtEtViWJxv/+LK12JEJ4+49InfUl4FqUOqOmXzT7P2ntrmo+FBVKWIdIkAjcD0Uqg
8PWx3tn2drhgE3DZhT27U4qntIoArC1rVsguT9CCfHSS1MxS1Z/UH7m+Z23pWrrEZ24OsGG68P+V
4LUCvkoR4wQVUwtwIej4gRx0qY4l0zHrR57seHnSFOKBHeo8RKo3p+b3FN3A6zq4/VJZyeeXsJJf
pczMACsA0ux5FykfCwxwRnQXk1M5jIGi9n6aJN5oSsTKrlbIViLbwbZ1BwPL43M9HLDnosuYAzY7
MOub5Yq7OhmpapbTBRkRue8BwoK2/kvucR4RxPidUXjXL1KmlULWohm0KkZAh/qJme6prbduTs0v
Zk1c8Ab512VJjyZ4jqFsrWxZcH2dj363HmgHKyCPQIJD9qL4siAosXCx8z3PmCYAvCL27+3WNfvn
WrsDAY5LpiNWVf/uGnXBm7ApVePY5uVIkJhg6IOE+0jPCldl+eAO4TxI5MnsT2yFx7YzLuNrZQXb
fxzZJnpUj3ykTvENSQa9eY8YpnM0SzOsX5ikktjq6yWGMx5zzCOmd1N6yJt7vXoysq8SBdkMLStR
gjYqOg3rKka055Qm1Y4DL2GPki/hhW6H7jFYoZOX6zL5n/wlDqxECjrZKAn2AzBFhREM5tqj5VbT
PZtvynlye+pF0hrVpgu5yBNni7thHDW7h6bUneI2w3DUU8XXchkBvEyMoJBW3zlqFqEO0VhsHybV
/5F2XU1y20r3F7GKCSTxyjScsFErraQXliVLzDnz138H62sPheUdfFeWSy9WFXsANLobHc4pgEJY
PVQR/a3gdrMe3q3RXpLG/O1Ot4ktexMAG2zyDErWn3EA4iOQWf15+8QESsIjdOUa0coC0DXuEr6m
KlDOrK+3BYj2jv2AjQXuSa8PKgbKAS8hH2s6o0vwx1hoH25LEVyrd7nR0lxT8D/gWq0P2nJROzRs
4U5NQIvrC5G50G5rucU5rjSc205jz2zrq+yojhYAeyhzrBb4AJpTuVNAhHS2TMNuXCyeMgp05zVp
FOSWo/JsoUTYHMzncgmqY+nh0ERtEiKl4CyHooZLvNYIeoh1UAHpYhCBUuy/4jaKzhmKWB/qYsoR
cfxFspl5GQavwJgWB5VbO7LijL8zm8KYqP9jePkkad3GxdSE0JBovExhYK5BaH25rYS7nQpbGZyd
aNeCUKN+W5Xitz7jg8t9nVVy8eD+qdrtQTS9tv/E3yyLsxgLkeJuTtBGqB/yENiFIJZ1Ut+q7XIB
8R1DY8se0uq3yrnblbIrsrnV8yql1mrRBoOjL1P2uCpPNPLlRNDDyLTghtbz3FIWScxiZOmmvzHt
ycHwxd0euxM429UwG7ZZDRxGQWmIVoK/PGWEycP4kfjJKbqbfJYpqe/WEwNeFuEAvYUyt1bImRI9
AZ0e0DNR+c8d2JOTdpSfGKNlBViM4QubIU0c80l51sF6W3rJB1FYJ9QfZlg3S9fkJAJHI5JS0c/e
zV9UhwQM1u/7XDvkSTqkp8gtRIEJ08lbi+bMSzVqdWe1MC+jr4BrrTpozytWyMhFEkBniMz1vjhD
V03DwtgAPxMC3H7066F/HP1Dg6fhDQAOVPqRUQliAsUVZS73/R21gNJvaPo7Bp01VMJWYvgxUnjq
1HNcnWMREe5/sTNXGZxPTZpllvMWOTB0nx7ZFq6ARo6Olv0XQGp5EDUrixbFXRAss8hKCVm9KL7r
jcFuovPS/7htPd+aGN+rxXVV3F0wV5rOsoVQBEhFLlFtDLcgs6frdupS0y7YsD2w/Qy/PcXe1Nv9
gVGRl8CKwVTtUdSvsv8mMK+/hrsYGOpWpGKdkB1W088TIWclbz6mUn/pyu4wYYSyL+LnScXs9RQf
wAQqSHCIdpy7I0ovj3FDMSewNk+JVvljc1/PwqHr/UjmukjODacjQJDRNI1iiwaUOExb++HkLI/s
LhaP870c/F5k8Y9A/hkJZLzQallHAzUzu1KwrE+3tWh3xBZ8E3/fP/7xCBKUrjEAYgQtkh0J/PVP
MkCcUn8MymD0esNGfwNDSVxehW1cgjPjn5FTknZpwhL8nbd4YAjzxiB+7T0LtDz6K3Vb//8xmsUu
BX9p0KYIXmIC8iSNX261tGo0ptATZkuTyNaC+dzir/xncmR8QNWD5Oq1J6Kf3YsQdUUGPijMKn3H
RoReB2msFnjMOYmDWpm9kFqCtOUe1CVyorqqauDjM99RiEx6GbeEJOgYAgM8TewO8FsA4oo8CtfE
NjVUHPIjcUVXf+8Yt3I56zrXQzQqOjq7qgQMQYmdFrYifb+tprvHhsIM6psmMd5xSIDI3EwmliSn
1RC7JC2PCAX8GiXiTJ5EFei9x5G+EcbFiFbWT+PMGvDH6iUDklL1R958Q49PLWzk2N+667K4sFDF
7PcUWfATILLGjLmngJ6nWAWmcS8q3C6HOx9rrWM5y8LVbVqfSKudE8WLh4/LQHBOAZUUhPiiLRQt
jP37Jkzq0q7oMPqBEK3p7RQtKoUy24YleP+LtIL9+0ZKv9R1lKc4qFauvVKpbFk/DuR7l/i3tW83
d7jdQs65YYoFkEYs4NUPjM0QAFAeJoOeZo9hUzeBQNre43UrjfNljVJL+A85L0YZxSAPkAcK0QZv
+PVBE4Z7+6bpqoOcT2spXaqSwsWsD82n8Xt4AEqui0cY+aq1AHAvT9JR1Kci0Ei+rgbM0CoiNSyV
jFZavBoO5MAad0VGV6CE7yprU7T2mKFCMjtFHnSKbDp8TIQ5KIG14AtrSapGdG2Q6WVebLjPfcm0
ibd+y1/z2K7BMw5iEbeqXW080heBpuzFIxtNMXn7sUplBY42PPgOi8MSsbk7BqAyQ1Few+tHBLEk
2lDOkqyTJScWSzSb3UGu0LQXOmYk6sIXCeFMh0natjYkeOhybs4KyZwxWT5lRLMFeyfQe5MzHnFm
zW00wkSxwEcFLBBQJHTkpchXgimJN0yR9cNtmaKlcWakVJrKWCnMfb3cj+On2jgXQgxb0bI440Gr
nnSrhtfb6Ff3hTcH0bn5ITl4FmNVc4YUveixI7KOPPeEHCt9mBSwjsPJOjC8PPUIV4bcHiieQJB1
ew//S5jzj73ic9hlOJCMsk00amf1MaaJ904BfsfIU+41gmy9dGAQ25EIEmZ3Y1UFZJKaTvV3CPep
JJNiXTMcngy0jH5wrfTL7aXtqsdVAj/+RErLrIwI+9gYi2uYsV9Pmi1rQoTDXf8CMi4NozoY1qGc
GhblmlDKym4sBh4fk5Nyb2LP9G+/CWuob2Rx6gh8/qFYWaIZPAh/0fGa9zUogBkb70mUndnfwOvC
OFdGW9UckxDxgBZ7qAYv2kWXP/7OGf0tAg0Iv4Ycc1TlYxXDBGqjifGF2SbTatf1KrBO+8oGOF2k
Kk0Frd+/iqmpOrWdjno9iUfH6PJjY6wvv7OSqwjO/q0LzfCchXdcK3KsYkApYcbYzmXhYPW+ul0F
ceo2DZh/l1mWF/O/bhI0eJEk8Piqm55ET8q3J+O75x1eWH/vG6dushFlDSBmRheYa9NijxfJbp4q
h6IkVFVAtMsD6XBAODU6sm/48Wn9Mjmi9uJ9e7j5EZwaGrRb28rEj+g82cm/JKcx+L6eDN/4Jja+
7JRuLJgPpRiwS5yYeHyV5rcxHR0l7vw6fJR+p32IPV3/s7F8LNWC7l23atRwZOAOj3c0Pt7WRoHC
v4+iCiusWMGmzEwfkBIeQEoPt0Xspqi2a+CipTGpsyadcC6j/xcUzATAo0+qX7n0OMgiP8Uswa2T
YSvePE4WRU9Ny8COTSc2OTuek0tzxDiScLBPuC7OWCSJnBopG0ey7jDH7SpB+8qGS8e738Nz2m4h
ZzSSbkr0PMLTxFoeouzRal7mKLh9TOyKvts3DawPVNV10DdzRSHSpzGR8f/BDP2o0Ce0Y9mRcWkJ
klBj7k6dYIZ712dsxHGP/UKa41Yn2Lw8eq7yb/J6b8T+7RXt6vZGBKd3cZ6YAEsEGos2J1lj55rW
Zvaq5r0gAyRaCqdxVWOu4coi2rD7tvS1U0oeWEEEnolZ61vHwynbAGhSa2T4j5UGg1qf5P5bI1uO
PJ8T6+n2vonWwylbLCcTUjE4Grn6obWvclw4WfF779/N6XDuqZnnMJQ1LKhDPsRXP2lgggNYk3a3
sgj2BUf1/wD+YEd+axc5P7XMktoMMoT2n1mfcXGKTvMT4LovDHIVvKgiY7TrJjaL5FzSpJgLZusl
PBEvYIRCUmF+Jc/rq+TkdgoWB9B4L4Ea2ZXgLgs0n2+lXDHLMdEQkaY8B2boGSKard26uH5d15tp
3BhZM9bXhVC4v5XasrNetADl9zx06FfWtaPaKPYb1L2tlqJFcRbDzCQ6NpbBYjM3lcCfVAnBwAXq
8bbszbImGo1VyGAXiA0uNAxMouhHnbLFMHpos9GhNPVuL0pw1/iWSqvMl0hn47mlhbmkTxTtjNGH
fyeCsxyUDlJG0GPlqvWzWXlxEdS/g+y/VQfOYlhAbp+A/IJiIqiCFrx5I8WW1H9nzt8qKpvDyQiN
m3xh9VEZMG409XSlFCQ2RafBmQe1CKfKoohUqOr21aksPV0T9ArsR6mbq8OZBGWieduszLoeGGNk
dKoDAwVRRhYrrhGwj92wd3wdKwYgmToxGC8F0wCDJ2kfyfxd0s+tdD9YhmuKYM4FXoov86StVhKq
Qt5UnosCo0SPZv9gmIdM/Xf3hq9hlQv60KsCPtdYj4t2n83nORFEKLvl641W84BAZpJh8GZCnQzj
uG79ZfAADeXPqM8tPmkc8Li7IoIHgf7xqEBg9m3RdomHtKGc0tFfpnNYClyD6IQ4a6BphjWY0yy7
2XJXRIjxOtmuunMoX+iSCiy2SBZnFlYpX2hsQRtMRg9z6DCIVRY/+8ZvNFFaUeBoVS6ayMjcAIsK
0eu49E40B1b/JVF/hER0e0UnxFmIVJ/yyWLdzDMgMIC0i+kk0NshZRSYpjMMzhsKm1sISkkiqZzN
WHuzz8xRRb+7/Ah8ubJ+lLWPt72EyKXzWbC2bJY6MeFejcyOX1h9QE9RwoxGW3NUm01+yaKUs8gW
8lBAM6VqOzDCCmBOSt9jMNkCJ/TPHG3ifvcIkp3f0kdLBfmbwgrv3DbqVqE2rYHsTr6oh2ltD30r
v0oSagYaOBJy4+X2lu4HLP+I43MEuZKHmV5WCFik9TBqitdHVBRgsqDnvYG/yuBebfVg9QCrZd7k
iWH6dwe01JHZM+zFzb0poIl3e0379+wqjwvCBq2Q47agq5uhIbx0O9BHZkHWC0zvvr5fpbA4bePq
Z4AumEnFwsssy+wSaXU71rrHCO9TwbNq/xGvXUWxQ9yI6rqGTh0bacO0o3EaDrG/pJihsptjeRJr
4K4/RuVIURQ8s9FX/6s0q8E1VqgESokDO6zskB0V7//RbrkbyG7kcGaq0CvZCMsEqC/Uru6Z10q/
0fu0Ra9lhNs8vTai+sCurd9I5O5WWHbrAjCI1SXNnRItTj+8ysrshutyzFtddGqC9fFEWVrXW+Gc
09ptfoaH2u/uQleCokDrGz/1IlcXKKTg3HTums3xWvX5jNhTP8wXBiSmYfpWDdLD7du12xWkX3dR
565XlrS1srKnt36wTvmREUuR84zC4pSD7E9D0JGivz50wj9uCxatj7twqLIDlHeG3PRIfIJS5nzq
jumpEfixXabH7fq425bXkdl0HbSkwEhnGh2HrLPLKjDAgWJdwurPqPEz5bKmL3V319AYtUh3mP40
5taWAXE701OZiyYb9x3fZs+ZMdpYAK2qaJ2W8Aq9q/j9Y+aBFuUD0McujMQ9+qD9jlfYiOOCIqOf
8yFjWx3L95L8JKTN2/U6OrJBmoJ+JNiYX5czt32uzZFZuwOw05DAG7/cVpVd20wAWY5sIIhi+UnQ
daqWpa3x+0mXupVUuUMyuWgNFjgagRg+hUGttGhk1h5Bdc9KHtvIj02BiL2dIpZKLAPWGEthP2Fz
8FGujS2pcamTdj6qk+HEQyY47F3lMhRZNjWqoPuNDzlSwAuV1hoxDk+0vNuN0+i2gm7pI7JcKHZ3
zUEUK+5MSSoqwG012WDEjBiM+XVZtLRmo0iswVUPf5l+5VCCrUPMVrjzQPpVEtvgzQb2caqZY1SC
lumyJMcSVFPr2XrRDDdD76Lf2ox1UuRn3h/arzK5Q1tNdIOB6QKATG3l5GseyFUmssLvvcuvMrgr
OtdkrWeCHTQ+Av33jb8apW54zyZBBVUPxPl95o9/DeN+lcjFBXWLOYVsgUQdzSsqbW2jKOxSbh3F
sC0tcYt1+d9d6K8iuRBBIYgP9Gms3f674huOgk7lV9OjTyx9lz5Nr6Lg+/2F/lUeFyBoJJXWOF5q
t5ZOrfbVQAykHm+bpr1d1GTNQM8zphZ1wonQe6JFvaXVbh6eBusspU8ZDSh9qcrKbtAOflva3oI2
0ng6LUJopBhv0gZvnFN7Ke8sQ5CK39P2rQwu7gDzt0x0s0VvqTqcU3k+LtX8898tgws5zLLITCPF
po39SYOaDdlFaUX8vqK94mySOU4YpiDK6k5ZcZyMOcjWCtDHpvMba4GdfbPoqsIP4tAqHIG1oNYg
Ozxby0m2HtJYkCLcNXraRgZngKIc/q9m+zX7JWz6AkRgyZm+dxftLYOXCw36+yeXom4FctYoNOK1
SIkCi1d2tjIUbhieEvmHpL/e3rydDp9fBXFGKJw0oo4tHg3hXX8cvg6YaPgATtNnetcd9bME4O0e
tiFzRay3wi3lTJGRquMQFrAILNEm2b7Peov6s+6yyYklEEahTKV5a6upMhrCQQLNOj1+9VuS1WZA
dsTrYfTf2kr90M1fWw8NTMEUiGAtdo8PMz3oobYsXeZhgde0rItchk623WkOv2haYcf03MeiOHb3
ioE2RlaooQKVirvHCpHJrE6kdiW9uW+q7lDojY2me8EV29eSjRzuKncYwpVJBjnxZfXH0TacxIs+
KvcA9xs9lioqf8QepsREbBG7xn0jlws2ynAB9uykY315NgBPMAGzVvFsqKMnD0UwDoudNomgsruT
oMKV2AjlLrsy1VpctCrqd0ekWLzMo8/GZXZUXw2Gs4ggiqkdr5Y6cOTQ5IawDSHjr2rZaouSGZmF
nZWprVflJY5REbWqn71hBGBaFRnlPeeia6bBnKWiALHsV3l6Pi1tKyMCqPvkYMrTYS1FMEvsE++W
ZBIdQJBgCLcId9PCZjWzRi6QljV7p1H1h0adnaiejjP6ksYcoKeD5Et9/P22Kdu7c/pGLGdQdCtv
CLJUixsNf4zGAygH3XK6k2JBVmD3wDZiuA1Ul6ZaiK4hsM8+LcpZW53m85zZndwLQo3d9YCqnlFt
Gfo7aKc+wgRfM+Kk5JI66hgdGkPx3dt7tvtuwHAOKgAGGo7egTvNRbMYPQMSSsOnrLwkBKy7vjr9
qdrx60SO5SCIbfYWtZHHp0fHWkHPkYK2ywogDNXglskrwHD159vL2pWiGIauE7SPqvylUkm/SnIC
KT19UIe7SLlIkRP1AriMXRcGnNh/xHDWSW1rmjRjX6PrqLIxEOGRsz0G0yOzFRhWuDMEqre3LBPF
KcWyVLQp8pBpKm1CFcS7oCyOFug50Btl42jqUnjfpUr4fbDkWGAL32qF/F0GeCeVDUPRYJ+4S5WF
s6XmcVkDMZ35TcaQgQxA/NAH0/fRC+0UzwawADpNkB+tZ/PP2+e4Z6xMtmK8103F4s9xHpVhCZMJ
C5bvptHraHD7+7snuBXAnWBS91IzyREyiJ5+Ug/tkU3jAdZC+lgcNSf3sgfy5bbI/SWZpmnh/GSV
TyrGeTdmYS2hrR+zbySzI1VUFdtJPygqBPwjggsK1kLviF4Bvjj7uTjVvRagdeKb+TE7xoF8Fg8V
70yo/yqPc2FROhdLoSRYkmL3g83a0tegPluPyWFG6ye9Uz8sPst4h44suOjCtXIHKJVKn4YEa51A
vsCikvAYvlCHDVCrQfNNhJO4F2+ZlqIqaErGg4P3nnIdK+GaxJMbR/ddNXgD+kWmXPJv68huBLIR
w+fBChLRJVLjxVUe9BPDaQjdzo9eVq9F/VnUr7QXY22Fcc/NPAFyLkCN0Jsc146a/Nk1d8VyWpqn
Mbkjy+fbS9tV/+sGvq18kz0K9boz9bqoXSX9mExHaRQpBFPudwZrI4BTxlyaDdNEI7dbf17AoqKB
V6r5bNiAX8Q0xv8+9ATN3wjjtE/taUqLEBhkYZnaCczFbKARUISAv6/kGzFcQCoDSsvsC31wKaCR
7nWMjPXBMNnmRwaVOR4iXxHF3fuGcSOSuaLNOc0xGQelgd1n8+4KcDswrhNKtkbdwQfzA169wEEp
QlGpQKQeXOi4psOMnC1Ob8K4SXvMvKGxMR7XTLZ2kE6Iv19p6YgmuwSX+s2+bdZKzT6aIgm3DS17
hDUxRcEqN/ZtxRcJ4cLGrm77eO4lpBeXYwfgk+QrET069w3x9dD4xh8ZczwKmKJZdm9xGNf7GsiT
PZ9rr7iwZqMKLdEZ0rPNeRCh+4pMFt8E1IRGlSiEDOjDnwFTlnnFoQ2Amucz8iJRfLevJrqB561s
GZTnPY5oZXRxbGAzh+elfCij4+3D2g20LAvfBhAeLD134YgazvM61bW7hodZ/WNqvo456BpUVaDv
e28JcyOHu2UTshRyXq6zG2WvVA+q8AcBXF40R3ZH/vcpF2arrmvirlaidGvZd/DSWfudpifUVm7v
2a6CU4UgDQGed/PNiG1uUd6RlkwdLLtmfpSSyc6GA6n+uC1jp3CPRWyEcAYXqIWLkfVv9sG0VSd2
lDMbaDUwrEsEOrBvAjeyOCVYylma0E2O2SmkAYAo7zd32V14GTHzlnvhs/T4O1WO7eI4bVATJUoG
ncUyGcLq4ti0vXN7/3b1erMkXgeKKG4XCkdSmaEzrn9q6V2k904v0muRHO7VkE5FWk0D0wV9cvrR
KSLVDdunUegaRUrHWdVCT7KkqQa4qPFE+0+k9zvzy+09E4jgjeoYzqh8hurgkuVcg8rdCg9p+Odt
Gbv27HouvPEclrXMEwxbYtKj8kwz8lst8m6L2I3yNiJY3LS5nvWwjh3N8tmVu6Q7o/wQHy0z+wIk
tRVc1MMf6Npb3b7Nxt8yCzolFrJcqmxx0SVwCFuFLOhuVELzsnTzZHfT50pqhU1R++d0FcQtcFTW
zgplo3obOIq/AzZgOq731WX9A9lJZ05dJLK7QIQfsH9yV6lcuGnEI+CXUadxCWmDtqi9ZcxFxYfd
kJZeZXBGr9DUwqpnaIf+BHIV068OxENRcnWMt6BWtKRdp7QRxzZ6oyllNpVq3KaI8qzMLizqSnLl
9NOdQY6goBWo5X7csJHGGb1ZNSSDUsQNy2EGJB162f7MsTQGDrcE/zt6CnMf153k7F8tGZNZv+UT
wE7TKJ8Hktr98nL7pgmXxFm/sCBhuxqwfvqTcSrd7Kvl5inYyxQv9WqnqQVbKFJBzgZG1KimuYC4
lB7D9dykovZXpsPvnlTXXePRCQnak5po1gbkExj8mwaU4gw4xSDiUhzVXYJyEsTKu+WGzTnxbC5L
ZMxDmgPHAbUhKDqeH411sQA3tzorqtXEKfzWcPTUEVWJBEaEZzSjfWmRLFQGt66fRtUZ22/L6grU
Q7SdnMlIhrrVdXZef8NLxh+Sj9SZnexRDVBwMwT6sQOj94vW8wXSNJGmxNCRtJic8En+ugCxiMGO
FI4mO61HD/ILsLREqxRYEZ75RV8rPaIjws1Wc9KXGYQ85YMh2calR9awcosP5afZQ5/FQX2+vb+C
68AzwVB1npEMpQN6yJ5161s/CuJC0fc5G1IoWkojI5pcXfOT+ZyngjfB3vctWbHggpHBs/iJl6qr
rDpV5hoZ8kuLIFPUXbAXm22/z1knCvJgpTA7qF/yFEUfSHiR4qcxTpzbx7Abqm/lcGbJmKupxEqQ
w6I243BMDsoTw4vondgTIo2yj/EmaiOMD9KKSKpkE9xfb62a9Wgrx9VPgvIDRZ3QRi3oNCBnkXuR
U7ipbosGYARHxodvIM6ZjFTGltLem8uTIgIQ3v8+ykBAkAAOP9/cxdDUpaZsatewIleWioAU0cvt
49ozfHgb/iOC/YSN0w+LXA9bCy/e0nqI5R9R0tt5Pwt0YncdSJ6i85qpGb9PESK0CPThs9skyOx0
JGiTTFCT2V3HRgQXBWqogRezgqNgMERD80MbJCBGfLu9WbtPQ5Zn+XshnAkPw3IswhhS8mN/TLzi
o1a51mXxmyOBdpd3CCtyEUbwrlPcCuWOSC5aXcvxFkEPCvq7gUB5jDxZshMgwJiHCBm5MLLNGqov
WCzbsnd3a7NYtuUb1ZiKvCb5gCoXQ1hgvrg6ZHedz+iNoweRA961TuAaYaURlD352jHpOymTU9YB
vBwl/dJXj+v4vYpEpH77mngVwxnBPiy6WK4gRh5axZu7aQisORNJ2bVKKF2BE5GiJ5enC5vUEkjV
LOeXHpNAQYM1QQN5K6bofY9+gFL7Rg6nGdVKgOMXYTVqNfnFkjtSXl4ATWxnqe7WaJrIcgCayaar
rpLA2+6eFxpPFQttbwRtBb8qR4uiYTUtWGK5tPaotnaKBvnJcLVeFIXu3uyNJO5mjxYZppwl9ofY
qQenvUyHtnOMF+kro4zu70BqeVQDEZHz/q3biOWuein3RqH3qBCmx/GiP9EH9kaJ3bmw5QcGn6mi
BRBRjMij7SroRix3pGFbGhqZksVFxdweQbhMe9E8hWhDuXstk0EuSglHt0bPaf+0ks+p6DbvVi5g
7P9RD+51V0ur0ekNnq6IddFGe0zdGahf6kN1jJwG6J+iB97u22srkI/OjDyLo4ztmz9eFLBV94H5
dfQUTw5CRxWwG4oOibMiJFrzHBjVANpJdSfNf6QiOB/REXExlDRmUtGbOKIi+9AN3xTQQFaS+zv2
/XpGfEuGLNU6iQcIyX7KJ0YlHrrkfiUYx0PA5ItUYu9dsDkgHtumaspcTTIUWxr1qaV+Ez63/R/o
AlyUXBBtCDbP5AxGVZbxaLXsBdId6+F+GA5UZP12RWgYLWSQrOh34s5nVtY5TjrUIaLwURnvq7q2
LdFY3P4dQn8zvJXCuvs5E1vPZWG0mVW9vReL59LHuGRtD77ixAErrojR+nbPaCOR27kCTUd13iMR
jTNZPAWgmGOgPo4BkBYBiVCg6RXQOg+Gp325rYr723ldKWdrTT0ZiqVBLojMZwm09uFJSQUtNPsG
YrM2zrDma1qniQX90x6Se2bLGfXt2gKuqnATITPRvvvYiGNL3gRPqQI0YkLw2J9O0X2EZ1DoDqmN
h3Dnrw4qqC6obtJDfpBFBbldx7wRzFveWkqNxsIz1SrvpQHnNX0wrGCoRUzCojPjDG6cZTmpawkl
LPVpNV/S/qKpH/6dWnBmNp2nDrBbMFBWcZYzN4wBdVj/Tl8kiL//uWXcVcYlrtYhQyJXUn6qybdQ
lAdnP/JdFH39Pt/SoTRmrGQ9vj+mqYO+I3sCRm/1VZNbu5bLIBJlcQXn//Y83yhe2OrrMFUZovYG
+PRwUVKQVDUeCP7tw3nLR9xaGG8spMSSouwtVze92YoW9yl0gHnjjeAPtWw28lSOnokOidfbsnf9
72ZPOXsxhKDmXmp5dltieIB3PsirCFRHtI2cuQBuM00yDQFMCPbv9oMZfqSxYU+DCMN5txFzo39v
SbzNeRUhTcaig80lD+2xe2uF1w7dsT+IGu8Fxv3NYm0ETW2yzEAOB9diJqN7GpYv+p53pm3p6KcW
gvgz53RLOzjzUGJ4uzN6SKsIZqp0D3wa90CEYDhwk7AYs/8u3ygEZynymaZRyzZRjyRnUfAkVsCM
Kod2XBV2VC4PmbQ4AHNwzRB+U6ruMKrnzMlsr6V0uK2bu1nX7YFyBiWNNQpkXbxXrI+o6c8uOoMe
9Ef5g/ph+jy5aQDoKbcS9XK9Jbpu7DefCBtzuW4VFf6m/bz8jM7KGap0jAJyjn3DjS4GRtlKD8k+
1SeOHOiFLVg1u3K35HPBitpObZZGCFYKYusnHbOByjM6sNymstF9GOQOebktcd8GYPoBzXgyGjY4
B0vy/j8O1uieh/RRzQUdsP9Fp64COEeaQafWRoH3iVGJ+Jy/6ACsGIPuiz5gL3sHzPK+iIhi3+hc
RXKXBpVg00pH9p7Pfha5Z46hV/RHucyc23v3X0LLqyDuvphDWibDghA5WeyoQV1A9yIP0x0IhO6G
y/CQ+SLQ0P1w4SqRuxU6qTIljgHsG7bPJjihrA+dKOuyb+D+EcG/ZzqStvIaLTNm23KvmQZvDpF3
VtZz2UgnGq1/3N7E3RWhtm2AfRk5TX7UZ0mbBQM3KwKtGOMvxlKqd+Dkw7CKVGmC89rV9Y0o3hlJ
rQr0lHEGpLWv9w+qqOVF9H3uLnXJqpTygqa/LD+GxYX+71PkyFNtfj93lcIqhHW2ECsm0n1otnYX
HeZSlCdlGvTOAm2EcJdHMgh6p9p+ecO7Bzwnkm6sPUikyLvx3EYMd3XAKhzCacDVjFJud9ZlLh8q
dbKr4q5C5jmRRFOOu1q9kcddnLKT1UQe8TaKBsN4VRNgNrSVeklneNMkGTO/jePf6VncnBcPuBGv
jaFiYBi9tMpliU9Ffyha71/dHr4dHngeJWonqDsks+loRfUB+B4OuEkFZYFdi3rdPR5iY1D1uEmY
W9SsICzOALicus+UvN5ejOCMdC4eBa4RMWTwX2FiB7yE2usI12DU9irdq7GwRi6wOzpnDFZjpOky
43Dyy+fPMlAmU/cYussXBj2fPkW+qDtNcK/4nsjMUnTw3WELVaDYgIvpiI7cQy+8V6I95GxEN5Z9
1jOXNMYgFLVewhyPh8HugWoQG+7t89pPBmzUgv2YTSxspWpcdC2t3mZQddASMGq7MmATqMh8Bbel
CSyGzlmMSmnDSZ7RgdU3L8SPkVup0NqszMAY+Jpggux3pBk6tVgd2eCzRhGNKzIqsE/h1P/oTdBZ
tZr5XIHDNQAci+WOxfjDKrL4022x+xftKpZ7DRoh/JNUpBgvBJo+QszqiWSe1Quk/JeDu4rhbtpS
0LKVWJFf7nq7nD5p+s9iPK7yXQZecPOiKF8m+bVQPoaGKMLd95FXydy1s/pwpZGFDpEZIP7dg7U+
/7sN5HywJncT2JeQn8r0zzk9qo1lg8MtEiEC7luP6zK4axYSORp0VPbcyDgrox9Gmt1p1W/FKyj1
ApNGAbso57OINJpWiVFoN1PvtOm7momM4L62/SOAD/VAVJVGVMNm5fLPTHtRet1pzbNFRB14Ijnc
q2ZNrWJJCiyEtezkRwYJmX5odFd+pH8oJ9WNPal0ltRZRNq2bw2vC+SuE9JceWZWeHwwhiIMBNnE
em218ygRe5lDgcnY14mrMO5SqWaTGxkwut1IOQzVpU6PlZDznn3jfXR2lcFdH5rKGPrvkE9ZMJ0D
TOs3AiTqYTpNc+LnEcjIVPCAE62Kv1CxJg1VD4lj9Gyk99Fy3y0CEf/FHF1Xxd0mbYml0mzw1m/d
xdNBDIQSyrN2wNARpkCFQ4vs0G/tIee14jGf8GdlWD/wxG7ypE6O8gxaJ/QAxF9bUYvmvsW7Lo7z
W1MD6IRIRWNtJgft8KmaPt22ePuvUP0qgDMTOul6gv4TFCLRQovWtMhrz7Szw/5tjJZ+kV+FkGuC
LeR5bazRyIeK9eDNDz3APEufPod+dlzRkZb5ovYggfXgW6DlIpWiWoewKXH6MGgxrUXyH7kWCczt
7vyPdd1Ii7MWRd0Qki+YWGDkH6ur2ImXHeZzCub0wQM8Lzhs0VPbOpVsZ6+i6SOBqeLJ2g1MQ6+0
xGDrOtbeML/oY21jztUhy2lWPghUZvf8CKbWKbUwbM9DKqphZQ6dtrDOiuZ+uZsDVfOyy19xm/VR
FqGQ719wYlgyoYAyNmXOiExpMtCsAVRT/3nwxiN4x7z+NPn0hMKKELF012JthHHWpMYDErAiiKH0
sUJp6mJkzixsJxIJ4YxI0y7JJFvF5MppiIRP6AKy4VzT3Putk7ruHGc9snGZkj5/m9gZXTaxk3iS
E/qMM60UsvntmqrNznGWJDGIJFsTdi4xaFCq+TmSRXMGgn3j6zhtIjeN/H+kXdlypLqy/SIiADG+
AlVUlee52y/EbtvNJOaZr79Lvc/pwmo2Otf7wU+OICulVCqVw1oFvKHaXKqTT+lHp1Jne9EEavC1
GzKSZLBnXMRG9jEhAFSq120Bqx7pvE6/zH3x7sGAbKkFBcy56p+aAUOCf6lR40qGIlBk1Scs5HAR
Bdi9pLYhEd6MsGLdC0EFXcnulF6aVBQpiY7orzzuQqdySJU0KGLM7D2wDud8z5iPop+M/CoXsh2K
dohZyUKYVllpGmssKTzZj6hvHDGeK/Dmq8/FxdpxXmBKaq1KW8ScJhv6ABVHWwMyvpccezr1AWh0
ukKwWyKlOJcggzK3akfkZsfp1k4eNfu4bXWi73OuwCqDsrJyWJ3VZ44VXViSIE5fNWtAPIOPVzZs
jc/yDKY95ooJc5PL0BlC05Wm44y0fWWLkozr3c0LUZxly5WMa5w1zQwn1mmM0uNtBexQNp8vSrys
VyAWsti6LoytVfVIKWW4apDwKW8sQrKO0kfyAgIqF+W7H6Uv6t5fdXILiZx5Z4nZzWqJszTZo+FX
xZDsqizsLkp06Ry2jWJdFLCRCWZTzT/wiEKSd9pUwZ8m5FLXrrLyRhFVPFftzvgtgnfZ5WSaNB3Z
M9TcZ9ETCUXT8gIdeH+dYiiVDgoCvEkBfvpFM1yYouhKpAMLiBY2kExGFk4EZ6cIxntwyOKGSwUd
luun57xMnEmbdlOH44yOgXY2Tqas7M0guJR7AuAcUU+xSBvOokfVSuuaQptmPsXSySSCLh/R9zn7
1TBwKPc10kOJcmvbt1RE/y36PuebA8wx6uhhB1IzCA7iZ5UIakr/4F7Oe8G54i5KSdk3eOKlz8Dc
BQBIhHEWR7thTAOmiJVJZL6cX55LMsRUBlrSaPtWfCGpYsYb0YJxgdmIMk+QsogGZJFBe2Wld9te
RPB9vuwd54A+pwSBX2C5uvYa9B/b319/o559CD+6IHVGldlmwIAp/ialLlzriLjctTEMHqIXblve
6pbgmYH0ra4Bq43f/3HABRPjSUyqYwkqjSx20i9QJ6IctxDC7bsmW7aay0hlyiDaZkZmedELwziv
fSpG6mE5sj+yFgtpnAlYVoWyXIFm2f4bQzhv3Aj4i6whnt6JanOr1gBYJxA+yEBF5kPBhKFjKTPp
vbxLvtFJiZwxED0JV3fI1pBYh1UAdo79f+GQi6nUqI12Og+MBYcwCvazSRHmiqCA1sWwHL7BeFB5
uGozbhGTSfCUCXVDfS9JbhV9xdmguRQTCmh/UzR+TKEvAOrQDLDt6a551nbNVQQ7GAowlYFuSRSn
r90ytqIANUdnmHb8XKA9R2aI8jwgP80nhT5GxfNIT2b89v8/P0spnIMO66moNAsqNfGRaK6u39Vf
woRdyuDOaA+KzjoxcQk0pzTzVbCrV752O98XmHdjUNi6m3rG/bZeq35oKZQ7s2U4DWZNcUlLikP2
rBc4eRnvRkSCqpM92J4o7hAK5I5tNI3dOATwrGyGhXrZk+QmL2xC+xfmxvfx+7aCa/Z+1s/gKX+7
LrLCSIG9y5XpxIZX9blLRMMVq2/FpRTmqxaHN1EaqnQa4lvjat7LuwKksVLjNB74P+5Cz37f1mnb
5AHo+FnaqFZhHiesjJ5Nu7HOT1JZHVr43WEUbhf7Fu9lbfDcMHgyixC+I70ASHqixHgrMLQ+1rmd
+vSi3bG4IdiJMtFrftZWAeoAP6gCO5I7AVFqUN1O8d6aY8zbXaGOub1w68a3EMBZ+5ATo1QUXIPR
8e8biiru7Hee4iZO/ppcDYIwYtX6FvI4Y9fspM5mjY1/m0e79rO0BwXNy7ZSq9bwW4bJW3iS6Bjt
aQwgboKEYCgG14yGawDBe7WUCVIIqz2I5w1CzP7Z8vppnkcD7OOedNAfqp/lsURWRL8PDkkFjxHC
QYlR7bfXEAOln2XKoKevlYxBstDMjTJpj4y0Kzea/++WkXut6KGmSl0FR1g2tmPMNyRWnFCOXASZ
zrak1ff3chXZMVh4C3kcaCFRXFl2h7x6cw1Bu0Zyoufq0niQ9/lOOurE2xYqWkX2/4XMomgsZSjw
gpnrYxAcytxvlf2/E8HdkYHctok5YaNC+SCHH6N803wlLF+uHOcgAhKTrqlQZc7oqdavulwwgCU6
S5x/yKzYtrQO57VF8FqgpXd+rebEadTD9lJtOzrAoXK7Udn/yVxJ2b6vL6SvNMYt1onPUAR1YsUk
rgavtO2L0JqPNP/Qmn9nUnyWQtbCVLNDgBWGeeaTOT9NjXzKSuN9e60Ee8LnliuLkqaMcNu1yk8z
vytCDA1bmEIR5PoEB+TX1bE4INZo53g+s8EG+pCNshPWj2X4c1uV1dmG5b4wu1gK6SNFypj/7Nzg
avTSa/sBzfkY/7Rd46G3XEyFOq64AMSOxR+X+PmK4GcBZIVi2LWGWENXrzLa3LXZc9UBVdWS/KIV
AU6szigtteQcgU1aLcpkVMgVUIddAl5yH7zLD+ETg+KHc/PQfeyVrqgGK9pAzjdEcZtZKG4w7MyL
UN1H0y4U9bOyY7m1jpx7oFIczKOMMA/P7LsGbFpxnlz0TXhQ41xxJt1wYstwgCErsE3REeDcRRVr
45S3UK0uiRtIL2N2pQ7lrrZE9RWmwIaCfNpDUluiSwjQ0bHxfTRubPMOIGhJed0MoaOZj9unQbBh
fApkCnu5G/DnTeWbUd3mHUagA0EA9g93ra6rqOoi+jc4W8yGOGnN2GQohU5L3RkF0F+IA/Lt9CYD
ufKSZSdEdsKO8Z/LeBbKmSLYnwO9meGyQDAADIUhfG6Bhet9ZfnOQjhjrIAvMKchbvQ2foVP1PPn
UBQ0rNvdWQRnd0Zj6ENboyoOKignrt/Hyg+BttGIZtnWz9VvOXzbVWgD3k9qcO1OJ2XPeAbDo+1r
B1HefnUmygbiyX+MgZ8VnhuzbmIWeKnFbUV3WYQOKwtt4+oxbBtX7yyfmMD8E9FDCsyBHxwOElQL
COjaPDVvnaKUPKUujtvGsO7hz5px0WuYWED6G6EZpXrmmElK95lMfppNQNycKtlOJnErMECRWuz/
i8sMA73aAOYHOIs4PwxG5AAmeb+t1mre2lYtG2xMMkIvfhhiTlJC5QZlsaRDDbbzCyCFVdRlQ0di
jIR1h3QWxik0D72R9BTCJPRh5B6IfzQR4/R6pmChEPsNi0WbtTnO7RLOYHDzI7mcL+rD27RH7wLy
BJ3guSbSh/N9Y8HAQiKkLavwW688oXDuZInoyli3gvOicb5uKPQpmDsI0fP2W291P8hs+dtWsH4r
nUVwnq5JVLSMDVizLr/oMfhl6MWpCh6zIgNmVuTAakQvNPaO/dOBnyVyji8eDCmWc+VvJst8L10n
hachBVcAnW4QGfnqChKV2CbBfB9Qpz6bhKwXrVIbGtKlwW0S244FGrDtBVy3uoUI7g1dgyEAtD7s
GB3RbORFkVPkbuNZTugi0n2ING9b4Ko7Wsjj3JFlmzPy5SNem4B8THXLzbTImYpTCzzV6mFb1npQ
vRDGHVvDCEgAlA6sH24PxUtP4UUFTKH2kAK2f/Iwhr8v3ich0c56mKsTWSEgz0DehTMSQ0/DQE1g
JBIoY08sFxIcG+IEj/HHfE3/qp1iD2zxY9MJnOKqvZzl8o+7qJLQPjaVg9eWjddm7XXbfKXHFc00
/1WNf9pNtTnOJQUlZ5wGTqsQZ5KuGmUn2DhmdX+csoUUzirjuElDozTRd/oaXCl7NivYXli5Y/uj
n+5F74P1Q7AQxxllSsisqwlwSKPLcc+Ik837EAyazEJyUEn8S+U4qySjEs1wVBgNVtCV3PkYzeht
r/hWHJkTGSWnF3mt1WhtoR93teSpAexdCruoppvQRF1UuqvKgwYslG3VRHK4ayXvpNIuG2jW542H
wD3STxpma9JIMGMlsnPuZlEmgEsDf20AV9djaNwH8eO2HqLvc9cKrfCqCRokSeZYukk67dhRSRCW
rSecF3vC+QiS1sZQ41b0ismljLzV1Wcv9LPCUe7UbwqCmEFkeau3/lkk/4ar1EgZow7vgipDSGZ/
l/AQr4Xtnuup4IUY7tayAqo0pELfWL8vC3C00EvGExvtU3e6yRWf1XOmQy26yUTKcS4jsiK5pCb2
jNTfQAApdU/SeNg2C9GeqZyfIEmRD7ECEJ5mh+SMm4O+8K135xOCwkPofalAtVhHZqWLgFCL6rLr
pB7JYCo7pHyp9YsAr22BTgJXy5d9O6PM88QGUIHmN3+hWI5buXCzb2hmfB9yZziUooY2weFSeScR
ZJIcyvmA/qL+ZI3VtRLV+22lRLbA+QcKBr9JHXD/puPrbNxERHMkRQCe+g/GANJFXQFvlKlxehBk
zQclgB5Z7dACkBPEK3z5uz2ieYal6ocfX4IcQ1f4b5G8XqWdmkkGpB16qdtOCKC//iI/BDZ46Vnr
6Vd685biODc4N93Q1YB8xgTNDbCsHRJcE/Vle6vYT/7zpj+rxLnB1sDjvqINVKpQscyk9z4gx7BX
9qlmHPV+EqTx1y3jtzid4RsuzlRgjFoSaDUaHNvLVjWdwLorRS1h/xBOnIVwDrBF78k0hjKA6G/+
0+1yVK6nm/9gw4nYNpidcStImP1ZQGs1DQTQn1WyczQcKil6DjUNaLRK5kfJsQMlUWILXMXKwQU/
iQamUbRTgCGNE6RMkpLMBcYuVMUfjCddE9zqayeK6AoYKg1AKsiY0vmsiUn0rs0N5BilwzCh54Dh
wyWByyB1WVU5fJBFLSJrW/VJJOdjVduSamR+WNmy27EuB8CPPcJbAGoj3IsovdZuxk/SmHUurA+k
d2o+dpA2nCRQl/u4FT3Ls0HNdjsAZO3LVdJPQjk/JaGrp7EYFII5XgMUijb3kWjsaOUQfxLBWYYc
y50ZqXiGK0inUhTMa/SuWUeV3GZDI7DClRP8SRbnlIa00dsqQqa9N36Y5p1ZvhW6wEmsGfrSDjmf
FMz6mCka1JGSfTqcqunt/+3zziooMl+Xl6sxVgO7Hb2k/G53kUPy577dW+RbOQg02VwsSOI8kTTX
cjClbJJe2oG/zsmmZ33wt7XZPkMQwiKMhVWDs9JKxgC54PzbCCatfJ/5+UXyDNin/6Fgtebtfu8N
hHE+orQyvC1YwUNR6ss+0Bwt1PyS6N+KUNttK8YsiXesS1Gcb7DDqC+0mWUPQtWpyWUJ9nK5AaSa
9RpJt7r1c1ucaK/Y/xfLGILsNUhzBqPWPQGs2i6eB0306FgJ9j5ZHucL7N42e9WEh+33yp7FK9Xo
926/Y9wKveaNAo++eZCwWZxfoBla4fUMZzUO92qYArVXNJa9fWdABOcOMA/eyLEK42v33Y7esj4k
6Z4BZJPd+BF6X0D6/LSAnGuQmqwqFcDveFr2EFgfc3tpGJ3Aw4l04tM4sTzVc6nCV+fUzQsH2WCg
y0puC2CxwkHm7Ln2RSmQ9WMF0jags+o2ujM/G1/ZjB0xpWHwAu0bUVFG/zFobxbC2m0bXyu6Yf3O
cjhfoXQG+oRY9/TgphnGYVmFW77Vctd8HWIgYxZ7dIiIGmjXzfAslPMZYZrW6cTKbAMQCKYfXf2y
rZXo+5yjCCrTViUbPqmKHrP0Ugkftr+/Vp36tGqca+g1ZWqJhnSYhjHs7NQeNHRFRofkJAIO+QfT
Oy8V5yAwvN7aWolHzcxyUwxEL6wcWsPqWHhSX4X7L9R6P+nG+YheLaYxjWERBfneG1e9cpcjCS1Y
QLbDf7py29YsWwaHH9+rOAR6TsYaWW6GqqCi7aADsSWUAmGIo750Ti3yS+xXbwgk3DsDMwLgGA7w
BOhBnZneTvQ+k1t3QkakFIFr/8OZ+q0c4c5uEpbqJMGrA61/2lWnymU9Kr9Y5Ft0YsoX9EqErLzu
Lc4SuVNM9T7p5BB1iXg+ZkPpdsGblGDiXPQiWL8Sz3K4g1sXnTVTtm29BUjvOHrJaxQL2u552zxE
Yrjz24Drj4YpOlmTRvLS6dCUsT+I4D2F28QdYlXJqU2SGVeHb50MtwIcsHUZX84uwziO7gL3Cy2m
OFnn1ePOcoPOEw2jXAj508s+uwIPmzN337eXbq3U8UkId3wNTbKHiTW+THeY6vHKfXaFArOrhACt
Zz6qeShd43oWeMRVAwQAnsVajwHHyEkdzFCZ1FlFaDZhPi09GtK7IRvOFAmmu1YtYyGHiy6qAkMz
c4v6vJLQU65FPjL3Rys1fcEqrt4gCzlcWKGYwVSUCkMLfcAqYug//VCuNSd8LK8ZpVx3mEXQhdsS
ETh9vvDzpBmyTofEviodvTKdkv7YVmp7jxT+7RHI8hQXE5JwpmL6HQBlmrz71sTBxdTUtcDBi7Th
HBIJ0CXSd+wBGv5FAYDWxu/byqxfjL93CNy2n9cLI1Ly2DPqauUhTQ+M1orBVyaRW3TADkku/oeq
FNuCP+6QhUim9OJB0AxzkBYVqyIS+6TJmqdM8q7B87qZrN4ZgOgKjnBv1GEnsai1ctvwFR6FYkr0
kHQ2XOJYX+lA8o5yL6hE7c7rQgwLbf26qYFj97OCyZR1WhPBvUPWLk4lxxxvhDWpddM4C+G8YKUr
jTWwB+OQv1fDzoIX3DYNkRacL1LNoR9yFv0FbedONAUvyWOCkGlbyj8Y4FkP3hVNqhQ3LSIz1M0T
9ihA9+SN5eFFgHa1PQOGCnbbItcP8Fki55SMKpJiRcb9oQFn2yrcHm14ceQX+XFbjmAB+R4vFb2F
GdWxgFOPIZIyPeRycB8qosfoqjogBgXQAabbMLHy2dpyPdfToUcrGZVegyx2aae6FQA1slKgz/pW
McQYFSguisp7PqXPbBlDN2h8YW83JBXnF8Sb0nN2NPa1GyKEERX+V5dwIZHzfyNpQ2mOWatN/FT1
Nwqa8spYVGFb10uTdQNDiCC35BPAUqqEmJhCPQAly8mNY5fhT0V7+XtiudYbwhhhX96qXguJnNFb
eQpwEh0wQwa9iKXYiepL3RKVwFYNYyGEs/OgquwpsCJMDOc3af5Smu1e7q7j9kuO4iyHxzhtaivR
wR0HPJfkpS1PUfwSia4pwXrxGKdxrExJ0MDylPhyiD+apHFVuRW5ImZNf1xMC0U4a5N0uypl04bH
e2o9lqa37/WrEe0S+U7cob7qvxfCuGMbTRhPUQiEZfFbKoMh9guIagQVjf9aNY9uWochrWmJWFIt
XUY6Cs6To3pjXzHI7WgnSrQwY9paO7aDi0s9U2K9VQ20YujKs41Boq7SdkT9S7P8XHYxzeBmVDSD
yC6gP0SiyfkXxzzrlvwsMsxRF8+sAulm9NLofmAbbty6Wv82ipiz2HHckMQnrho5rI2gZiOB6ocq
H0m0b4O/kj5yBkVxSSpqa1m19rNifC+SkoBPqClQzJN1MPAVZeMQUDAX1ccX7qeFGM7c9UEP6TTj
3Jpz7GQU9M6oDFiiGsr6S2ohhjN0mxRNPWjhiNQYYH135AAHm+3QyfCXZjvts+q0fvxAXXEHAPvw
1q7xceY0jVM44v6VfctPD+kuQB8KuWpQdAPL2dMX5syJvtCTOwEqsn9oqWHvAvB0TLRzaHBthiLb
WHUbhoKxfAx+AzCYkzLrvQ6cZ7RqxB112qp1JhGowar1GYBMMHTUK1Eo+Hys0tgeO0XORk+T72L1
YlCe56/M2BI4pt8yuK0hRVdNhGoFkEDHS+olaDhBF80bq4YC+eX9C3a+EMYtWaEPBRYThApBvaf1
g10AzeR5W8R6CLGQwe7ipfsDS4VRsBoyMn17ss92muYFIOq1UXAtrwI0qHvbEkW7xEXntj62aiNB
oJndRNJjTpGYGD62Zazb2nmXuCjFTvU5bkCI6JkIjNDVdQgKcr8tYr10vFg4zolPUoCG+hh6UOqa
rZs+z0C2qFxpJxG/BxfiNcMACD3R3SFYPr5lLKh6jPDpQDcossCR0IEZ94MTi3i/RVK4DGZWg1B3
joHMZKTNVYaG/pFWN3LR7rYXcfXuPa+hyjny0jKgBcFp0vz6SA6pT/zoIK6lCMyB7xKLzUlNxiQe
PQvzgozd1hCh5a/e6AtF2C9YnCK9rEwtIQjzmva9Mm6V7NDpgxv2t7OUC9ZsNTheiGJbtxQVlFES
jAmiI0O+6Ww8NxFN3A9G8KMelMnd3iCRe+B7w8w8CzWpQlZKOsx7fa8cgvfyYnR/PZyuOif8IZAn
MjzOO8SEpoqR4FSN+/Q+ekR6xZdcLfZZfYVN/tejY383RC0MqxVzgDOAxk+1FEvnq22JVRcDrdIB
5YjARzR2SmYwzqMH/1BeUc35yst3KY6ze+AidpNOECdp0SHS9n3sxuNl+CJYS/YVPowwVUORTUKA
lcqHmWNoEDPXcIhZC3W6K66sR+1m8FSv9KXHUYAgtrZxC2F8pFmimpeXNqaa5PE10SNHySdHlQXZ
39W621IK55fq1EYOk6GtBcDDS6X3eXYTjTjK9Konuzy4KsILKgQBWDtxS6HcbiXFSG0zQY2+LUI3
SoaPdJoqv0roTpvaVDA/uuarlsK4IKZD6aiTbDQdRPN7Kl9b4fdtqxDtE+epgjhKuikCp63c3qvl
qxX6ZiMwhTVnuFSB81BDJGV6BOQEr4vLI50bb2iaS2OwndxqDhaZBSu2eniX8rgQZpybvDIZ8xer
JbJ+A21w1SODl6p9CcYh6KFYG2IhS3mcjyJFrvXjjAcw+ie85F26AdXVoX7JD9Ir8Pn2DIo7gZt6
F1HerTrjpWAurNG6sAQROOsR99COZ52UQ+ayaXRyYi99SchgufZ6XMrjQhxVaWZTZtM6Y+fX1nOe
WY5sxH6i+lOFCMcSLKzgnPGhTWnVOsYTgegfxy9S7ZVB4WjZ9zERQeyuYWVjA208eQigJ/9AWMtI
kje0JmjnKBzpIkWU4zMAp/iJNT/0jvxAp112lL2EceAevnL+zrK5PUwtQ0kxiIc53eK9UC+s+DUf
BEf8Hw7EWQa3b1pWq2rI4GOb3S9I+n2Qu4b3d89m0bgi4jmRPB5RPbOLsZ5Z+mm4U/1fTZT78mA/
jTvdFeOTrjvI38rxiOpGlid06DHKGks72XoW8vquloVNgjqiohKdIB74HGBZVI1IK01soJBB7Cc3
muR0gOpxZ1f2ajSbgd7LaUW53FW1FlK5S6aoUouYBP0JUTe5Zhl7sy44XquefyGBu1lQe06nIWUd
ENn32jxF0mXV+NvGve6hFjK42yVJKqOUa8RRBmjg32YvRza6vkgBofHAAo/0K3jpWJbzZnF3DRlo
o+chchf5GPuqPN92Ve4bSvcmUIxt+h+x1EIOd8eEpKKjmiCfb08N8iPhYaTNt8bIrkxSzk7dISKJ
u9bRCutnrCDrmouSNKvOcfEDuEtnqOZsCBm4lzzhVQ7Skx+m+miPortUZCSce2pTOcnKDBXA9LnG
9Om+YaxI+uv0bUa3kezIL60ueGKsStTR48Y6Ow1T58wSJDHZXMR4OnXpA6nvCjV0ykJgl6uLt5DB
mWUbx1IKjHDwcYZX1nin5xj41C5laRTowjbhDytZyOGsUcuiKGpCWEk/7SM5ccb8Jy3cYL4qOsGw
y+rVvJDE2eNcJFpdVwgFyvx7Yz5mwW0FxlPttkxstxEda9HycbYXJr1cVBH6mcryqjV2UX7Q+6de
NL8jMgTO9PIxGwrJQLQRh8o+SPR9aIG8te5220dZpAx3OQ65OldBheoCaOFcCnzBdJT9ecbQsSWC
qFp3h+ddMlhDweKtXuLxVbYlxguqCPW5aVffNn7q57Y3uvWzsgNxn2iaezUthUP03+PEv2SBCQMA
GoLbK50cE9Sz8i7fm6YjuQXMscYrevJaN34oRQgT60+zhWDuAjOAUq3qbGyts8fv6ZTtBykG+CoB
0+cAFl5VCo5lq91NenSUNEmwqau3p27KRFFkDRc3d2e3Ka2HvkTFUK1K9XtADdVyknGavm3bzrqJ
nsVwOuZymqvqiHc7MdsrZOEuSNp6plR4/04M5xLNSdMqrcL0M5EArmjp7/ao35uKaOJVtGicVwRf
YaJUFsoMJnDluzutFbzWRavF/r+wfjrqgJY2a9RPqL6jaBIM5GBH7fh5e7VEanCu0Ex72yortBp1
0YdZtI7ajgLrEinC+T86BY1KDLj1KXs3229KEXv0K4Mh5sKCOe9HmzHRbdbBOYYXhnwR6rsiErwL
RAvFeb5mam0zogghdOmxn19N9WF7I9bvpN+ng2+xlRoL7WUmGmIkA7iM00ytYzJ347U1SrYz0KR8
DdW4vMzAbCa4dwWa8Q23WjklQzjiAWInr5npJkrubKsmsADCHXwlM5IqBVCyN6FmauatS+sndLcJ
7EykBnfuEUAWQcTg82wrw3zLnRK9b6shEsD+vziRaWv1tFDQ8drad4V8YbXqv1wnto4LAYo8DFUt
4aRk1oMtnWhZu7UoTlh/oJ2PCuEOfJr3tOnYqDzDY2fMnXPrpG7v4mGGjhcKbiERZ8H6C3chkvMA
1pDriSUhuzm4hLj6vkJWWt/VlRs4mSd5ohe1yNw4ZxDrxjTFM55qo/UjVzOHVK6BsbRtY1gNVg1Z
Ax6KaQEymHMHvQ2kq6IE0zglkqtKlQtkLyDN3xnWHc3u/5UsmwuErKyIi3Ro0Q4V+kpaOQV5sIOd
pCuIDZ62Ra16obNaNhcKxGUJ4PQSxR45+8jzfVKgs6J4lcE0oT3UjRBmd/VILcRxnqGPmiysB8Rb
VDf/omgZcI00wRjzkCHkskDglFb5tIs7cDiGdXqZSw11urZSHT1sQDhHgfbQh72IQGj9jCx+FudK
ykiuu6QCu23dK5e1ne26uD1McbxPZNnvE+uYN81By+3jKA+3Y0wPIJ0/dATzRV2tiEDVVs158WM4
t1PL+kRzFX7N0Es3psdGVrxaxIAn2gjO9cxAY69pB7gJtBT+LILkNo6G3bZpifTgHE+oxcSSTDwd
UMB5nemMN552G6AktS1m3dss1ovzNmPWqBSvE6jiAmrHJYfES6/+RuRESC2qKAtthfM2hgHotpng
eddMu/KS4Wg8hjtzhzG64S19ZJOIhiAyFLgem3M9SjgrmZxDotU/BUnjmA1w3MBViAeLyHVv75nO
t9VXcKQxRsEKb04uY3U/t7NT9iJ/va2PzveX2nFYWyp7+7Rk3oNKx1Gb/LHuzUOE1FcdiAos6zqx
qp6MIq/KI4SYjV1UQR4AMli/HBkUJ1BbDUGw+A9GeBbCGXtUjiiKxoC2+C+vafqUH/7OIYt5TdcP
71kYZ/GzOSdFFgGhRu7ItTUldyCREMSIq4uGq84ESSbyhTyWQWtIdmIQPBHHuTrZw3DVp/2uMecX
weFdVWUhh3N2gZyTzABNq1d/Qx5IdX4NwLqYbWN94WAr3tErkfmt5xkWMpnui7BrzOc6zFr0uzQ7
23ZMhCckdHCaGjztgBtXu/atNnnbiorWk7OPsCyNLGWV+iGYc7+U5v6E9KTitHl09+8kccYRzokJ
bhkbFKZJ/hLU9mVWjyeV1odtMewH/5G8Y8QxmF5CqzifOZGGMoyaFo97pJS9tt0VFoBjptqJyi9Z
4lkQFzKEU6aWtEPGswyok9t7WXmm1N9WZr3GtdCGDwBMozeLAK01utNiOOERiG2n7JT5mmc4pi/5
9p3iGofSDz1VEOutH4CzetwBmHObSGDwQFt/pl/Os3SBkYWdQDu2RFt7xRl81wZGiz1k87fFNTth
Mfoj0yNrHqJuKjjSqwpZigwXrir4Kmd/VQEO5NjGu7ZLX6rxWgmP29qsnqTF97n7N2+msiwynKSw
epuG0qmNvWUL8sXsN/6xYBZSY5Zl6yrIdz57iG4YEA1WmJurp8ordOlQNYFr1eMhbqajrlcC57B6
lhbiOOdA0T6mTjZUAruQQ9oT8PwcPQd4vuDMri/dWS1ua4YZYJxmimYoareOHfraaLiSiCyBrf/W
2nH7E1l5GA0zYulR6vw0az96uwT3YjJel1mxJ7XutqQT4ISsL6CJMqdl2PIfYLphDhSNiCW1suJj
qlGL1J6m0vSsWnTNrxv3WRB3WhUAG0xxhyQgQLfz2AHEMntRR3vbpTN6KNiJCtxMYI2rQm0MCciW
poL7kXujGUOcUjnT8b7V7rPoOav97RO1unqL73MetjPnkWYEeC6SCYQQHeSpXZ+9BUrqKQX6g7eF
rWe+F9I4V0trvQT5F5438knfsxaC1vmbdccUOArRsnF7NSMgq4yQlb4N3UmBUqkjTbitjEgE5ydS
mjTg/UQvTRK9ZtVVrImaL9YFaJZqWIw9zbA/OyItwOMmybFYkdF6TV94qP0JBkgEIvjxNTIo4ajo
6DTv6NHsnwxdUCRlP/EPfwDkgv+owEOTU93opXYOkXCuALc/0RsTSUE7Tp+Twtz1bQSQ2dmNu+xx
e2tWfd1CLGfUs2QZWZ+Adc5KbRe9QD4Ygp+pZnwp17mQw5mzQkvdiCwsX92/DNW1BiIkEn8lBFrI
YFu4CFgDozKyNmKJyKzCYJyyS6xLjI58yQ2cN4ozZqOTNbltWBrNrB8lWIOWwsNp+hGh0fO/2xzu
wrPn2ox+sYU0QPIcJj+OcscMBYa3OpFiLpaNu+6krByyoYVCrWec6FG913wVM3/pnZ2xcH/Yq4VD
dhpgpX5sq7fuUM8ryV2BxI7aVk0geBg6J0/2Ku5Z0HjbmeDoiuRw3kFqwxZ43ogdUzl3VHvXhbkT
Jvd9L3hSrL9uzyvJtywlijaFSgUoz/hnfhn4bHi8vqgjTI6jOrr/AskEWewb31JUp0DIApQFBnoM
0CH5miSIFti+b3gki3MNw6AHoVoD86EJMLqjWcd+JG5TNIext38kmiy4JAS7ZHEeogibsR115MGy
+tpU/pKNwxQ8yarISaz7cbhZjLbKDEvxs5OgGEfKcng8j6iXVQDweFFBbP3dbJ8lcGZttwmovGO4
oeHUemj22tv34RWKCUfJB7qhZ79vn6J1D34Wx1m3LYF5SWFYS2bOovwbA6/L5CvFSkRUhm2BNhQR
Fuf0SFhUNu1RHZkr4sr0ukM3rDyICj2rS7cUwzm8LpsTEFfhBWa8Tm546Hzg2R3UB93/RTfoCgev
1tZuKY8zBiO0qhljQ5iZPOp7+WpCW403Xyt3hsMEWvfS4HQvosTKmgUyslJNBVsp8DU5oXU8K6me
IxEb1PPVPDU7zHQLbkKRCM4E45kMpZog/kbLoRMroxObgltDJIGzuoKqdR8PeL5I3XhqJP1FG0Xx
9urmnNeJ96aFqQ51lyN9p4dPrXzdp7YDDE9n+/Ss+uzFbvBeNBqRjZm1BkM26PPWXPQWetYxPFbH
1g/3kuAmEqnEuVRCaq2KGTJoWt5G7YWsvXUiYuk1N7rUh3Ojo6oNRa1g6yskpSW9wsAQNVOXRkZ3
jLricXv5RAoxM1mEXP9H2nUtya0ryS9iBL15pWs/Pd7ohSFzRNB7+/WbGO2qORDV2Bjdx6s4XQOi
kCiUycziEdqTFaWrsFAaCe0++9nxtMups7L30HJF9G9Y2JAKE1pXGnLGuWF6alDs9SoHOYYShnDr
yOlNfdubOecu5/i3ySCRbARKA8YADJaW39PwUOu8Gh/vyzEogHmhLNffk03iWwkWts5rlX/cHAYF
zCbI5yFDg+JUJHbUqnZknUed0wDM8zcGCOJ8aKK5AppJPXFn/a4Jv1rxruGxh3DMsLXevk4EPQxw
cvJptOf6MZv2kQBSrfrpukOvvrsX3sZWeuVSSbt2ph9tT/Eg2tcHev2IBx5FwPvkwRW/thgwKKsk
qEIR5WuhsKO0exSKyTVkcT+30lOcjIfRhFrxAOJEjWzbsLxNmubJnHNv6qKdPIwnKTGcco49M9K9
tp6PRcwbQOQcAra6oSG/J4r9jJEGPDyG4m6evetfmzr5tU/AwEcapr1RWpAZKVQr36jhbIu1vNET
YLAAYhMM5POaejhgwqqFC2UbDggqUVSrBeIlsfVNxOiwm0RNaEuNZNp6LTXnRDcJ50rmnHeLAZR0
gLxsSuVApPnWDLdDlzsZt1V4tVFz6b0MqvSKGtRliCA6qm2xuGmj98TbuJV38YQy6EZI7GJHW+YJ
57Gw7iqmaZi6ooDmiS5/AdJhkAxyQg2bzdHqn9WZc3Ouh4ayrEiqLhoquEA+GiBZLlViRxt5fwpg
cgQzV//SWm4FScnCD26KB15ebHXDFgYZ3wzb0BCgbIX3iNxBNutLq+6jlPPVeDbYr9ZFRVpnJvy/
iOzOfI4azbYaHh3r6t4sVsK4Xh6YQj8amJ+IzJdQ/UnUl+unmLcKxulqncgdoT3WxHoSQ8PW0gdN
5smMrRgBH72O9BhqraasMdndOMoUM5ExdyoMB717061zY75dX8daz8IHGwwi59NE61slHdLpd+pe
9SLP8sjPcIdT68V7tIHyBjDWki8fTDJunXS6GRNwWGAUWt1Q9SqqBW3eWp5qk5tuB+0q13LJ5vpC
VxxCxfwuSGJQd1LBlPrxLKm9mbWDiVqhIt528y2Sjtd/n975DKx/+H0m8ICYCRFna/xFi1o+6fpR
EN+07HXIz1GuO2P87RP2QFSlUc0CcGEy68E4edT0tFJNdu0u2dfbwQcF14bX07ISg4BW52KGWRZB
7E6qAv2ainDXR/d1njhtcSMkiX19OSt31Ac7TEgVTIOV9TpaatUp3snghIyzZyUzPeQ3fUPNHFEw
OJfT9ZXJbD9LG2XhjEZhzAGhob9N78xKssfsgVQ8Fts1z0MzvQi2eGg/yOwtmOVlFwblXLhDtCfl
TZBwAJX3+4wnoOTUpEU54veHyU+Mws8SkXN41oAIAwFgz8YmGVjLx8NjSG3UjlT9KioTVx3Hl3qo
D1JseNedYO0MYQbNkCCSIYH9lHGCPCyFLqwJ+p7R2FxXvSda5bbA3aAk6ibKBF+tEq8fRI4nrK1u
YZYtc8jKLE0NfdAJkm5j/N5utdfwE48rdWmEwfKhzltpLHBhCOU2b2/I8Ikb74MBBsjjOkEt31AK
txXjbaukoC6e/ev7s6ZM+sEGg9zQDagoJtL2mCG1ZU86VLEraXbvKVD1Knn14rUA6IM96vqLCAst
l6SVZjiEuml31ca8Fb4KJzqiPWyhLPKscN51a4mRD/aopyzsKS1udFMckMacnOyrYCfIZs+GnVl2
9gjx1ZPF46pdAyHDMDRJU8Dnr75PyC8MhlUtNxWVPVJSxK0WSZ9DObH1KXRDueW1y6x/zoU1Bszb
VgGxRCxTlpj2qLgNRGhojlZFeVoHO33Ia1ddDS6Wy2MOdCIFcJYM3d5B8k7rmZ5l1MTDPXpnUkfZ
a458QFP2dSddPc2XRbLD7wGYSdSkqTAGOW1N1a7T/7KIw8uwhriLZbFDUk2kJ3VBCUuN5gQ+HBuZ
Rw4krT1q1KUJ5jQbRB9mcUI4oW4wvweCDC92M2e8pxKb+jZ3gvsCzBYcmOc5CMvvI9apNYdIb6Bf
dka/bOqGnu7SRidUczaWy2spXceTxV4x5ztH2tvQqDbDfO48WjYI3EqwFeQeMt/g8abxHIM53CQc
9bRIQXanyN9a6SuG68bgx3Xf435Aet4X5znTJR1JGyxIRTI/2OR+iGi6QEbdnx0kVLYSb1HrkAVK
mnc5FzxFmVUVZalkmQLIql9btwW/trkTnn4JfAouT2Zx/UAvrDHrE2JB18bOeh+KnBxzn5/B8xA7
qa3b5U3rCDs+WfTqYYMKtmmAQcAAUH78pMNolSC7w8WpYY46fhB4DUJr2S/VWBhgnJAMRqZKCdbU
dfeDuFHNR6ORbDPfzMZd203+3B8Tk5NqXY10FjaZXaugJpqoHeqY6S7Y01HWwadKi832M/64sMPs
19hKFRkTVGdrV/IJDnTwhsICdovW5YYXXnV79YgtzDGhaA3ktVq6LFWp7KYWnTnc9VXmc1bFM8Pc
Y4NqJbQPj1YbRQmFe7wgD7RPd6+DwMgW3eYcb4nHewrxHJG5zCJZyjDj0RZuVxzU4D4v7znLopjO
PiENHGFZkTX8j71WBlPsIfSJJ6r+RMEDggObER3w5/+fZNv6R7xYY28YwUKavFAQ02vmy2Aao1uA
CtK10FfEeaD8BaMuppgjHKaFPKgZEtkjtJlM9KmgG8+JnGIXHxQZetG8aiP16msfkjnRvZUrjVAl
yGmkjUvKc6187dLezo3e5mzZ2rN1uWXMObaaONHIiMx5vBs82j5b3ND8uYwXJVrXRDSpC7fNrgV7
i7LjmF71FkvCKLgMZSN0o37ExYwoEgT+MNusfmkhN9RtiJ8f0p+zB5sur+9CWgWsizW2FmFNkpCG
NJLT7O4n+TF9nW6UA1LWj7UnbKpz8DB6pi+/pB7OHScWWj13C9PMy0kKiiLI1Aw8feFpFr8O8tOn
vqSq035eyJprDGqB4SjtIlPCZEvqUN2mwkmc8BjtjD3YKLlEK2usVyp6WH6bY9AryNKkKUsEqK0v
PFAmwMxp34cMMO0232n7wu+2w5052+FkE85aV0/GwjbjNGk4t2qYI/kK9bebwZR3QmKexihOHKGb
dd7pWN+53ytlWRsUOVPjWsfto54mTJiGB8lunvJvNL6rzpX//4hPaCLij5N/WR87elCGAmYxK4NG
5o9jVJ8kQ/caEBqHxg81ekUF39P11iuLyrvuQ/Sc/2nXlECbgBEKnR0kGgQ0T1s56lqIn+02kXeG
md52Q86pCPDMMNe5meVNmaKa44bo0jC6fVkUTmn941qY44BMZlBNLW5XsTEPY/IVE/u3ZvR2/YOt
u8blgzGHIJLmrOgo+SYm3e1mSJw6v79ugfetGFePm9ywCsrzM0lvkXZbyM9CxMkXcEywc/phbCVo
R0PsrWfhy4Ae89GQzpCe4QDg+v1p/f5Y7FR+aBloebNwjrr97NOhpOltBImW5sSe9RleXMDTxRi9
dxZPmKJV4z6NMCQUSnuIUA7KfTxx3pmczWf1KopKKBqJ4kIbfyHKrjG317d+HeUuS6D2F0vQQWvS
zT2tMovPeXgjTjNitp1ucHx4rZr94VNR/1jYsYKp72cN4a6OKzi7MbbRzeQRJ/SE0A5P6gPaFN3m
wTzPHtjOXJRSri+T9xkZNMiM0BxJ3YC9PXqzxFNffbn++6vBzcITGCCYREvskklEiSG879QC40+v
ZflAIylZ+p7ykr/r77CFOQYS8qjqa03WofCQRTtdD0DHqz6Opfms5shpp7EvkWJvmuQOU7Ych1kt
SS2dngGLSCzLqUEV0u1f9X3jTP/N23ILRmAR0ta6X260nbBDpoqnnMZxVDavbnalYDYN3cF5tCvV
cmMdrorrA9JBnOa19dTE5fOyAhoy2PhiKcXVSHbI7UAosD8UsdsDRyRP3Aq584lWnOXpUBkgsYxa
61OoGIDpzQ+zzFZL1+oer7sod1XM0yKpCuisRwgOpzt0EyF4C9xya5yQx/egc83PkNFg88pFrzLQ
0kLtC80GKJfKGZi2M5QtpdkeA7C8U5n6hJdw4RxxtsUgqjENkYRY3hCdYutG5+lBc24wlYGQNO8n
THrhESi1s5+S7liYgm+0oPP8xD6h61TDpIommn8IoI/x1AuGCUhWv2RfDT+7g+vBJWzTJlvliU9u
ueoYS4PMRo2GOpltAgIVNO065W3xRfBo3sO0hdSGiKTL66td26mlPeYu6KMuqGORRvWZcl/kWNH8
mYfQ0gSzWW2RiVZCE1WW0m3EIrXrnDeRw1sFA/mxloFnXUZYlg+HVnEH8vW6H6wB3nIJDMbPiZbI
mY4UR2SUTq94bQMJKfKf1Joch+MthAF02ZTrQC7Q4hqWyM+TF1P2rq/kqgHrD6XzoBLnrspgIAWX
6Xg2Ms6X4v0+8+qt66ap1bDHySRuqN2G4v31v//6AcECGHiWxiYQM1LRyd+2t0u/2Ay39Hzgzeua
Pl/taDV3/HvvYZCB6igt6jCgzJ/xEZJAb5VTOOk34T/jDqEmCOmjc82j0ltDt6VF+o0X8ZkeWtUA
5mVkP43thFoluW8UTilotVCztMGc+4YQQY4MTAmglSWy50fjEHmm2+9NSD6LBHlWmvzhFmrWrqGl
VQYKwLosTZGGlEXj1bvpFO5NcmjcyS38dBPzMuT00LN33tIYAwpIDFhlr4KIQZFdPR+dykRvtXwq
cggKYH6X45frmwZ+EUjZoRjLPuEFXS0CuCbChtBFe9WP/E3amrvWniePBirSXnZFfqKcevufa7xY
ZU6DpmVtExb4oOlx9mWv2si3whMCe8R+gTNy3o3rKHgxxpyEsRzlPMzQsRHE2yx47rvnBiwJDS//
QjHuzzUhHQ9laMhQstLQU9a2sVy9g3nqiWFji+DJjH4E2VFMnyzyGPPVqNf98rdJ9kXcaHHStxZe
RPlRdqiKC3HzrbFRQCXGPQPrW3axxSCkoYSZmSgTPQOSrzuxr8f2fE/Z6hHOljbvgl/3y4s5xkOS
oAzbWpkBJs0ukg5E92PuWCLd+Cs7xj6Mdb2vRj3H52sxcmtH2xRzVJgTHKHYgbLvi3Yrc/iD1m+Z
y6IYhJx76ACXeQEN9BJEg4jSnMyMeDC8mr8wMaH+v46oMBhZYMg31i34e+9nGDOC9Lrg1BpYXPpn
dC1trd65jiG8rWLQ0QqMsjEtNH8azYs0ncpoKwnf/80Eg4mmGgtRSnuGunQfT/cVtBI+F4tdvhoT
K8VpEOdijoiySPaycqOV/vUlrD56l9vCxEhJYaIbu6GYR8VaMnQY5I2jGI5uU4HAyA082S6d0OeR
FvwlEvi9MvbZW05jK0I6A2y+XudRbnNUyR1y1jxyX9sJaAB5+l/rgHsxyECFWhNU3EbaDaxDwc+y
NmGT/yzS0huHnpOi5Zwo9tXbxAGGEwOYSRPRbsQKMwQ7zr7Rjb+CEipzfRRjlpO2B66T4+TUR8WH
0g5xou2wob27yXGCROozRK1MW93yJjh4y2MAo++ksgopTbwe7pRkG2S8xXFQnX3x1lqgKY2EuFo5
D57hz1vEGodsR3Od/4/nPM8agxT5QEBVBL5siLYNHpWu0Hfdm3aiqsPTNhfs6zvH+3gMaMRxLetK
jiskCs+hfm+Mm+u/T//7a47BIAapMrEhMeaSRj2xuy6yU+WoCroza6KT8xQxeWeKQY/IIH0l6iXK
4fmtHjmYprf1+Km0/ru+JvozV9ak0YrPIoaHEOGsozYFeoshvSeovgcFuY3MKrTrpnPKTt0rmISz
C2F4uG54NR+5gEe2+14RwsaMBQXdcnq2N6firpHA3S9Um7ZLXKLm52yGHMiAmcZcb545xjmOqdF/
Xyw7KmO02kAXD1Qo1C2Tk4ROgNv5zthgGGqrCBzP4dyYbJPNZGkkyQckB9PJN6PbgnhiwUtAri4J
spWGJhoQCGMfnOYkN9MsovZobamOlrQlbvyifMl2BT1rw2fOGrqFKI+5Lqs6c7KbuBzaVAIOd+iB
cfTAEvcKOuY5+7T63RZW2BNdSXmnhGjT64zXqAZTRQxqDN5S1i/qhRXmXId9EBiZhLCwdvMd2VnH
/rVE7nHept+Uk2jhupbdeM9tHlqFq4VZ5oTL2SxafTGAS1B3te+CTRxIfYegn3LlV0hCOQMojXj3
yxrdmopprv/bN7YZe0iTVmoSrPVXW0MO0WLyzTpUJ+JK98N3VK7RRjcP9tTan2r/XdpmwoRRn6u0
SxGnti4I8NGpWmwyZ95YOHOhX3GomziuYzAnvLEGoxIGnPAx3Az9lsibmncfcDbQYAIFyCOZZq4g
7BkQDSihbDcNByTXF4HxJEPEBMUfyvNxR/IxoXP9WfbSQcXcnB9a8p2DhauPSuDG/xlhYo6xisZZ
lPHQa91fTTbygA6NzkVuZYP/l2NtHaYu1uiSF8gblNZcpCIuHHUTbtWn2SZ+OjkjRgm9fjNsx9y/
bpD3CRmg0soyb9UcstmB5k/B9+FH2b5dt/AX/LgsiUGpRu+wR2iZcyVIEg+29J2+zZGm2lWKDS65
J/Q4erUtH7hdQ7xvyQBXIkTtFASIVPvv6BwCpZfphqcKA5o+VQQrPM461/39sk4GsEAvh2IJpiyQ
83+X66Jo1fgjOm8zfwuuVU6oz9k59hkTo4cvMUzEwpPhkv5nrexr+d/OF1u0Uw1JTCTa3auB4aQ3
bSMK7DB75Xw3zjaxbxZ1gg5KTL8bsWzEUy7mlNxe21OpUMx1nHpeqXc1Tr0caPYBk9bGMAYSUMOY
W6cbH5XxkKumnXf3bcJB2VWXkDFNJKPmZMksQV4yRUIJmmKk6ZM33XxqBi6ZBgXRPwLUhQUGx0dx
ipoOrZu4nMmt5kfQGB9iNHxTtxO35r31+JndWhikf9ACoASx1DSdljx/sfZL9i9S62qnb4ctb1iT
os+11dHvuzA2WFMFeRagoamiYDM/VOZRmYSNloXu9WXxDDGwKwTtPBoNaFYHM8TAdh/vMij+6oP0
DQPJn4HcxRdkIHcmejG0dY03pnkWE7CSfDN4Lr5eXlnYYDBXKYvaCiKsJ+g6W62F1zqevKCM/F79
MYwTkvWT9JyZ0zGUsg1y+TtpBr2sVik/rn/X1ffT4u9gIdgQkUNScLZjzIni7bL9xajIi9tWsVCG
3q9p6RjoYEMNYkpVGxuIFc15OEp5UtpKaWwlJEqvL4dnh/FHiFy3ZYug253aY4YGSUHHcRN5Gap1
Z7yshnFGXWpFJQWDGgpHiZ2ae6HunCr2Sx57Gv1r/zxdFzuMI6pCGwmBCu7GVM1jR+ona0tGo+W8
vHjfjHFFtWtHKJzhKSQGPahjSreoTsXEidJWm6Ewo/7bAxhHMzuji2UBgft47n20qbmQQCiPM4a7
aUGs+R49hk/pwTyDZcrJHR7L0F/O28U8c/ePakjAYIER1eAE8n28GgyvweBSgHpm5A5crn/OzrFE
TfIICUggVgF9FkTX9zOPX2A9+3D5nCxHUzmQVLVUGDD6Bzl3m+QUjtsmurGayAnI7RT7qc6tva0G
AgujzF1Wj/oAFiCEG/8XaWcb/THZ4bG3Ue95V8t6WWBhjbnIOqCjKSDapmFH8yzY9L0lOIHsjOi5
Snze/AZ1wCuHzWSgQwk1pHRMFBb16ZwPflrcWjRF1h7j4W42Q/ufgIqdy2pCsbfaEdaiCPrn5n+k
f2vbxrluZG1JliqDVg3KM7LIOklmZFWaaiYKK9XOEM6FeezKL4V2PzQvQ/R43dYaJi5tMb6RNUmZ
RxBDcTUR6RsBhHtW6QgJxoAz3sQ8zxTjGEY2SW1twg3F0Ys7r6xlu69uku7H9RWt4aKlapi4EdH5
r6oMZAQk72ehxjjsgKRUFyaekZq+agz+dTPvczus4y3ssClMaONC6W7AFHONgrbi526wj3cgWkIC
B8WW0BW+iCDLLDedraN0CR55TpGPs042kSmNYp5kXQEhnzr0RAEMDuiJ6QxOJ8QaIi5XyfjHUKqx
nE5YZal4geCH6u76Z+StgnGKWOslw5rR/aSLj3G/UdFcofNKK+trsChLiKyZGDf8GO3G0WgRi0Da
IsrVB8HSQfClfOLRaKkXE8w1icJX1QYBmmqn4QtqKFYZOaLE6wxe/1YXI4xnS/MkRinejW7YHWMM
l1i5Z/GyChwb7Jx1lBKtnOgQ3hSdTAFSRLdKyDmgnO1gB+K0QIHabAcTY3IMpttJ2X7CpTT5XcgE
rBMsRmd5VpQaHRUXctOpMHDTV040co7/amSC0aLfVijaLZ5Q3RSrFZ7Xv0SI6IxYfxBv6duaNipA
wfTt+qJWr9WlPcaJ1VKBbkuHsm6PaTviDCeqsSaeu2PuNa39mQ7VpTXGnwPEydog4xtOCO6gHaBA
7OP6gla9YPH9GGdOhqaSCgOto+l4aLqTzDv0q458+X12tE1Ua/AezhqCcM3EF7KOSjI7fZByovDV
qvfiS7Ese0I9hQYkzdA6DMIMFz0JBwx+2dVRO80OupXRCKG5178czxVYuj0AhATh0AL8C+8TpR26
o9MX/YHOCIYuT4uKu0AGoVsZ/Yp9jsmR4U5Fc3Tuj1v1lnyLn3/Rg6g32uP19fF2jnrO4mQV4JRN
klmjohVfg/KY6N/MzyS4l5tG/4SFCW3WUGlv0cSeKG8lGHqT3NbVz8zHLo0wCGHMqqUHATwQGrj2
7NI6S7LR3V99Uw3nBc3DI5Y5qiZ5pw0JpnG1M6Yd7WbTb4OtibFpzSnxMuNlBrj2GISoxTbLpA5p
0niHHoVT+EUQPUj3wVztlIUDmfL8+7/5BYMYcpBmRUWbzdOofW2HG3lIj4nCK+BwFvYHg1Ta1q3W
U3aa3lf8zMs2A8pSt8pm9MDYthOOmfEpJMQLm3IoI7vMHDBpQH8YqiQIIjHMAf1MsME2mvW5+4pS
MFmUDIe9deXZHJQ6D3ArHjpP+E4rBcaNcgJXwY3iRVwWxfVDfDHHxI1ilgiSlgUoCxfRpprJGSGR
Laj55rpPrN8iFzPMt7OSrLJ6qtkbD63T56FPWt7g5Opkr6VdbDB4VJW1nk4p3nxga5R8wUaL85N+
G21yzaZtifUJpEyO8DZtNE5DKe8bMigljW1cdTWSjXN+jiu0CuJQ1QYvPcD7hAxM6bkKfuUZxW4l
PxfDlgicdwoNTP54Jy0+HxO4RIJQk9gMEe7NB0kmdh955TxtxsS10KF+3R3+cjVe9opBpSDVxmys
gbnk2KHzJ/WJC6XGs+jKdo6X2HVr9MtcWxkDSJhKzvSccs01ZeQ2875ExmM0XuOO8wZbX5WuiJqB
cyvLLCmAGJskEwzUBoqf+r7bzC+m+3125MhuN/mGR7OwDoAXa2zkBJhIEf2hMXxw5P3sNrQ/wNHd
zq92hY+K+WfC9YU5pjwvDXKetxrS9pm4lfutUNyKvKt41cUXJhgwipq2DMJKQDQbE9sgoW+OAycO
XD2rCxMMEOlj0MuThmKsKt1N/akF75du8TrNVh1uYYRBolwRigztL+iamvRNgC5EOW83tW4+yIn0
8AnfXphisEeOS1UvDQRh0ugbMlSvUJ2X87sqef03Owz6tNEMoUQRzlZJdwHZpxpq2fJmJDxGpVUU
WqyHQSHFaMRwLIXBTSzXIIeZeKQ5hFPrzF3qXl8SzxUYDNISbQoEmpiP5rGBes/8psRJA51Eg0eK
tu7XOvIOUK2DaB2zKF1IiZFFiByQOYmrB63nPDrXV3L5fWYlszYoJihJoQkKnZlE92dFtNOe87n+
gm4XKwyMmmkx96OA3w1OwnfFpb2hxeu8lzAJn/gZL4lC/+Y/QFv/bY1lr1BxoZpi2qMnTgUWzAcV
NL/W7AjlFyOWbSX/et0ZeKtjB18apexnTPojHenQ/rgGdV39NkWeYNjx+6w4G6YzQDd0AmROGziE
XErbWhq2kipsFBJxtozjdzoDdhDVCgakrTGjMUaoZEzbcOKRRPJM0H9fvNDkatSqOoSJXDuW0xfC
45HguQGDbyF0qrNpwhtaUnKnTU8Rxtdid4xeLd1T55gTKfD2hUG5TBdBfV9gX4gExVsxcVuCMn/P
k6znmWHwQOq6MZoLzGEms1eQ76QGlnLuBa4/M5gAFROih3QCt/4u+Wgq8WrJybfFTjqVTvdicDxt
/ca7nFYGG4QsInWagCtbwVw7uTOSylYz0e4DXmGHY4htUBwNMQiJgMellIDfrMMTrHotpdNUtt51
QODsEauOpyW9GZcGdez5kHWnqjxXEg9z1lrrrAvGsU2IySBklZYBUY0Hc6Mcw31wNEHlpDnitnr5
t+WwUFCXM8mpjm5ufa0FUH1X/tztrtugbnsFsg0WCyLgQE07sgo9cOaGvAhNZYczie1RkN5aSeTE
2zxfoFu4wJ66GcLKaOgxihs7mhwdjalZs625ORQKx9cWxsACUcNagbpf8V5CQmrNDaHRUXrJY+UP
25nzmuStigGHoReFJjJRl23EjaE9V3W6aYJNJfKQ+y/vh99n1mAQoqkGo51keJ+wRYvgUQdzGqXx
Q26IVoDrk8KJUtYzlAt3Z0BCy0wZ9E3A8vlhcsitYKcu2otfrJsKzaT9RnjjoRLncvqjTYCowahH
yPmWyrOlHizeDBcHI9gCcNSbkom2WVwXA2IGLT0qWevmFa/rZnXKeYETrC6eqAxZOc2ITfQTfVdm
T2jk3Ck3wZZOypA92Yy36v31s8z7dAxedLkeJFBFQLCXlX5raftIt5x/M8HARRKhgdNS4ehj7UbK
SzM8X/993u4w8BAjvmoMCTxHmI9R4rvacCIe+TvPBAMMfa4YaS0hjWHl0b7tRy9oLH8OdQ6w8o6q
yWBCPsWQIUiwFNB14UZHcp+4iWM9ka8ymmuhGuZf/3S86MFksAGFeUFPqUGqUYb8jDse1N3oiD5G
3P/7VBFLtyzZMnXTQu33I45PURhCOQ615Wg+D83ZIpw3/1/Oz8UAs03aVHW50iO1pXT27NM0+HtT
lA+Ke7d47THZXm4m3qNvte/bWiyL2bS6Rn/IRGVbDQKrMoTeihAT2YLTO8JJccDAt5HtyOXNUazf
wpfFMluXtTMZK0HF1smPhCooFc7QVXY67rQ0d6/7yTpKXGyxiB5LfTeYOQBWTnZhmtgg5eJt3vrl
+9sGO9Se9FZohO38q+FWclO3BLknhrJVX96Ch3t7fUWrJ9pQFF2DpDfy7wzuES3LkhQzRe6UWZjc
22SF4qjDpx4ACysM9NWFlShWiamDFmOqfeIoWuPo2pd/WwpzrOS5boRWhJFIucv6XdkdA3XzbyaY
g2WYYCnLFWSfEvWOzN/q+RwrGudNtn6OFh+LOUeaHEGikyCspFxCdHYCHcrBLbq8hWcVYyGQnbLz
pzH2Js4VuOoKpgLVBiiQyhCt+QhLHXqSSC8CNUgUO0rz0Dc/y+ju+gekB+SPyHJhgzmscmKqVpwB
I6gcqLJNNvOebMUtl62Buu01O8xBLbQOeuu0D5m2FlJq+eRLj/YnTBg4zcN04PWDruLC72WBauPj
pysjNP6TiCB6qH4K0Dlr5E8FDwsL9Gm1iP0juVUiaBV3bpzfmeNLJj1d3xjquX//YBo7LpnmbdLN
VUn7nYqNVaBpRHtUs2LXKWAXvm6K7vE1UwzkVG2VoIcDPiAVb9Z8JwV+GN1G1alW9xK3Z3E9CF98
OAZ6ICHeammDhdEBq8QbIXmbbDTv++g0O/WgaZwg7/oh0lgZX5UMaQryCSwuzOw8rZyyPIAQgGPl
+jFCivWjN0i6qlVChKNKlUpyP9l0frPjE7rz3JpBhKpvjaCknBBWsCfKNtXd657AczoGDYw6CMwZ
rXZuPbwI5r6uQZYmnDMeaxJvTxgwACfXjEFPfC09J2BJaqFs+gY9NY5bcz7We4v14oTW6VxZUwHY
jqRtKB8V7quIZ4CBgLTPu2bI0ACgajYSthvi4vmq/mhcyQmd8qQfUryLrm8Qx8/ew+bFmnotrRN9
Rg1sRCs/orneeqsgVNmM+1E4zp1q5zqnYZG3SAYc+lCFehW+I/r5EYTLg19qvAZVngn674tFGXE6
h5I5IYhrdmHx2BmcO473+9QdF79PhkFF4RCpp3H6rpvbYeTc06s6JtYF0t4DiIUBCGYgSSwA0miA
QBt4wj2lPSrccsMrgq6vBXN/aAEBO4HOrgXqAUGrgLFHEIkj1pI98Y7N+lvPvJhgsGxIurIhZdm5
yWSjzyTelTvFHbfpAZNKBZg4+Cpzf/mAF5MMrtWEBJjSQ91a3eg/M9wJpSftFWc+RS6PRXEdey6m
GIibTdD2IdhCohilqtlQfEW3w2bg3Ac8KwzC1bUJ8Z4B7/KaePXww5L3IVe6UV69tn+vhM1Eo3f1
f0nHzVN6q3rjoYttaFD+IlTQdilvTeuOYYmaqhmSZMksPVVWil0r0BGforbn7+9ecZhuoa9a/qRv
IcvlzWGtv5sXFhlk0Gc51OUCxXLaYiWcdac8h4VTx05y1O3pWJ1LZ5Z83mDvevIBMpGgh9doQw+z
e8U8CVIuI08olxDi6KAI0B6SGHISNkjw8FSXLfc6rK+O+1gXi+xeYnYpaoSMeqVG7Ch6ModHbd6N
xqmqd1Fw34VPfW/4HKMUuv+I+xZGmftLCRWiqyb4AWqMZ4PxwGswH1i8YrjOHTdgYeIskh7ia+ao
Py9QUpmbecqkGHMI8+jIwlbOH+cczNh43OaYfby+uNUDuFgbe201IGECTxKG3sYv4nCX6q8FbyKB
tx7GOSEQrUgGHc5Wu8yuunOmES8STlq8yWueINhqYLZYDgP7YF6QiKnCPwop2+exZo9zcYe2C3vk
ugXvyzHwH6iQzlXxWoMw93+DdpNpjZ1NnwkqFsth8L6bWlRtdQwTCeNDID2rkvdvu8+A/DjqmRzI
6Kww9FOctY4S/gfKLI6L8WDCYGDCCEiBuB/Jp18MhOjsN2za2ap44iFweD0Wa+bwkFXR1QU5aBky
Ex/PT2rKWS/oCP5rt9y906bttZvWFn3FI1947C8rb8IPxpgdyiEBkASUcybsZ7vXf2hViG48W+gt
p1F3k8HTz6WHhQGHD/aYHStNozObEfbU8lkMfxjaw3WPWDlAH36f2SuoVoLifUR9uA/qR0ER7geQ
bxY1knm5vr1uirdR7MMjyYy+TkTcWr949SCityMv9FVAeTArXlcw1xwD40gTVbpioTOKpsoltwK2
vucnybY4h370cn11K/Cw/JDvf80CxSUi6WKbQ3cIxOv20MnHDBxgWjxyAqi1YOODHQbASQ018qo0
QWb2atWeuTH82DfuM9AQPRubGP2tfO4h+pNXfPA9c7FYmokG68J6V+87UUklWuPAg07eNS7VP9Qz
m6fsse6UhgH2QRNEVezU/ASELLUWcYZY3SjkbGIEcdypvDIUde0/l3WxwtxTuDGiqRtB7jVEnWYr
cRD6BhiB9mRUjG0QyOKu+h/Svqs5bl3p9hexiiQYXxlnRtGKll9YtmUz58xffxe879miIHyDc+T9
tKtcNa0mGt2NDmut7U1RlcpBm9f54by9cHVULJkQ1LAM0OO891rbCMBve0U9W9Ew40bgTwDH1RxV
439/5EGAArYhDdVS5KiMnFVfY8nukcioj+rgx6LRUF7d6p0Axv0qdTuPdodmP+V2rB56oNuWwCEy
v5WXdH2nCkXrO9wvt9OI+XJSVqxNS0fWi1Z3NvoSI00AiurmM2PD71RjnO9agIgWRN+ww9C8oZUM
ye8D42b1SoBxipptXAeyU4vxxNIy9KBnQdc1j8CNqaBSoo7YGLW883YnEMNu3eYNBqkGFcP4yfxs
zccUA+WWiD6Be7PeVGE3a804W+uhMTC8EBgn/YBSZpDfDqEoFnNj404MkzjHdRqXsoV4oi7bV3TF
/XUtBDFLpAnjbetS62c9xlRTBaBBS75qpAsJo6ij2ntV1TmLdbmU3fH8CfEePTA7i2gKHtwK6D3f
X9lVkvVmyGgZsMsdq8zd1L5OrYso7YHc6+bNjRyflOLneal8u3gTynxMLWurdU5ADliUk2tj+Q7q
leTHeSFC1ZjvOTRWXYFICwxAp+aBHNKrOdAC60LyRKsFInUY565YmOQzSm32Ks2ftGMbnYpakKyL
RNB/34VFPBOVWaYLYw18UBQDXRbH1a2COEG92YcoRcB6SQhWcWV291qbonIwMVHl2d0SwNEit3iw
tNgp9AvbfhIcDzfS74R9cHhJt3UlmgLJcfRln3Yh1tlBC4Lyosb3tSBn4scOoDRYADZEfGI3tyKt
1OKa0lFIihOFmt/+KsB1/NOmYMurB7bIR0DnnNeR+z13IhnDqIB3oRUmZhq0PvI6tXCj4mXE6zQ5
WqPgc3Kdx04UYyADKpKxSUG2aPOjCIaDDoa/5pP52U4OE4GTTlljy0btc3bxJR24p8Upw9ajPFso
IkhHEWQI1/J3ApkIXOHto6cUMgTLFM6or862oKEoWMgUCWFsMZ7NNU/TDV2EZQgSO37s1eJxs9vg
vD3Q8/5wv3a60EPc3eIFSyZxXiHGA2L5mMbRCU1fgUMXaMJOzIMvcNy6Cq2CaPy+FYrTVlhknTX3
vCIiKUzUyOchTZoRnWQDJIhdc9jwJJXMVSBFcH0+DMivcTeXCnQh8u28fVX1Y6xd2+mxzxRBGUFw
MOyMvCWV9lyCNBz0GuWXkUxf1nEQKMPbTNRROfiP/zEYZzCo0lJlEw5fDUd/fSr9RnIXy5kGR7/W
nPq4Hjt3lZ06C8ZnUb4n0o+e587w9LyX5KmGY6/Glu7Ve4iLIv3IeeNm0X4HY7axxI9vSKcLptta
c3IMObXH4kDhpuZDLIjvIhtkHAORKgkwSUDx6Jbsbo5jA9NbWnnd6yClEJgHrzfy7uwY/zBNkyVv
ESojkfmsl5mH/oUzTMTRcq8afmF629nKUNueZvUzOeHOaBiPUUc26iMUgmpRlEsVfabeasOskR2A
wV50s/y11+Krvk1FE/aCj8vWwrs56Y16xfyYJl3XI2DFsQ4li9gV+PWFN+3Y8XrSpp3eFBg+pjCK
dKoLPEuPE+IxTQGia+VTvpGyeoOtGdQ2jNey1RVVmhnN6LF+3bRjVsZOkgsWaPk37U2G+v6myVUl
y32DpBPoH23YTukPC7PBAqvgITTDHrFHZqpgc8P/vJdiSElMhhlmQatb+uRW4FQDkEXh0D2sBHTQ
wxP2sTz72F3ln7p2/4pmF06VZpITGYyrnm7flL2M7qQzZQIZ/HLam34sTkdkxl1RW/BX/YlSClJ+
5pU4vfcPYEssWjOjn+tjXH7TiTm0fiTtkvb4nBQeoQ9tn74U/oviFt843uRQF7pzw4uW5Uu3IOWl
x2YH3X3sT852vbiWE7vLY+UKF+hEEum/7yR2m2K2mQmJlnE7VX5ZfAI3Y2+JNhNZxnjRUCCBvS8K
cGubANmGm2Vu4dhhgUqriHKd75feviCTfsomUE9jTEB4rfaSYspw6XPHEKY31J2fswcmtAxYP80L
ygGkSDcLuVvi1VXJ5g3rqbXATFoIVlhESjHRhWCHOzKo+Y3rt/XPq0txFDjd8zkbLwExZJTm8NTH
HoHJQi21a9eNTV413vB19GmFKfKWJDAe0OX3Uw8YjYH5OgT60RZ5K45+hqIptImroc76JwzsjLC3
oy1TdAiOvlEI6upmQvy6bg7yz5XSzn3R7uxjK3AhfJmWZlgWoL4wuPne8LEYNs3FFK/eFtWHtAKz
jjxrDhkUESIDz1cZiqGjS4uapwJizfeSyq2FL14xr2WvZth1LxZOcC3SsJjMo71VIMTSt7vGrCO3
ytW7QitumlTU7uBcc/wNNvidMKcKBDjGYG2tM9eyThsPt/16W5JQxWKcwHzo1WIuxTsZrJVuQ5KN
g4XW2ujM2EAAP4VPkZbjUFW87rv8FdmlLzuSJ8Q4oO73nGTmCydV1inlCO1yrLYDGxtLuS8rpeSS
Qrr3IBo9ECjKPqGSPB3aRkXNN2ni126JUkfX8qABFyeYCcLzX5Vrpm8Hxy4cd0SVSnPFR1U3MFds
l2r31RC5F94Ex/7k2HdUn6SWniUoHv2nFyYTp/WQODuZk/mAG3IxnXteL15q904mE+oSTG+ga72O
XlNvx1lPPWXt/FSbL62mDe0YW+NoV8Vd4nTT6lQzmC/XyNdT0X6b4GKwjy5rLaStXfHoSjH54W+l
jjpqnkm+QFuBhbITYfIG6HMzhoXaaC8eKWVS6dZAvFVBkUAhyFdhw5Hz2kIjRwVoJuaAADxKDWvn
U6vKXCyTYF4vweW7NIP0ZL0CtlWqALhLL+J8MISzKlwtdzKZ4Fs3Vd7JMbovEqYdC0fDMgtqdrct
ZT+pg/ReNKzCvRwmpn8MwwKqMLuGUZpDvOUGZqLT9ueilY5VvWjCCVWRECZDstdBLZQUl0NXnmLs
bqHCpM2vAvvgmuFOE+a01JK0GUFI8rLaGf3slcKLRZ56VEeMimlBcQIa88N5mSKRzGHhdRAlM0ka
r+yeFus63/73ijQM8O1wmJDTFKOZVRq8pJQ/Jknj1PKzEI+Bk4e9k8GEnK0fhyKjuP5ri5evbt4u
cu6WdnUZr9Oxi4vDKGU//+6zMbGmy7V6qGJ8NgXcgs6WdcsREMK9oFF63ug+wJahRD3PNbbRPKU9
KcsPW/dIL5q+4uZ7byf0gXdhs5MBXg9fbz6Rn8Yjis6oei8Hcqc9gJ39Z3FNF88qV9Qy5SdE/1qG
ym5NtJiNlZUKM1n/kCP0bhJ0F2OgBoVfXImWFLnBeieMiTOmmej5OsIM5e2qX3xrzty2kp0OAI/n
DYPXTtoZI8CK33vcru3Twioy+Hjtbh4nJ041d51qxzZe6vlWbh/IfBXNglvG61q8k8p4DkBJ1XOy
wB7j70qA59VNF7l95fbeeImuLbag3ERyRMTUIvNkfEcxNE065RP237AvmzWTI5nZz6lp789/UpEY
xoUUFonahja1Chv0S8e2P5TV8e9EMB7EInKsaIWCdkWROHAYxngcS9FN4+oBIE/sC+rAo2FnctvC
rJZeB7izZNzZ5XErTmUmeCJyvflOBGN8TT3m26DYdE36xgSwDygY3PNfip+x7UQwlrZY1WIV5oxP
tbrp9+YIOnJXctufUgMweLTwfVF45+elO4mMmWGrsh3yAvOhfeOu+j+0N/5wsd1FmBO4t7/EQKf8
L54TdO/sw3NiJ5Yxu00G+JekmmCW/rNIH92OQXanOqszHs5/UpFdMMZnLylIdqZ0QfHFbTE1VeVP
diPY7+R72502TMDKMEw/lAqKmp2nBJpP0RSag31F61fzhegpL9CIpVsCWfiQ9Fjn8jQ7cjNVPU3t
6pj6IvhwIstgOZf6WhpnLcWzaD4Vxys9oNCA5Fq7BwuzXwYABXv4q5Ni2ZfiukWuOUZgehjai9Fe
QrLZBymTvb8TwwQr2pqwq7xaPAx7IdNcXGxj3qBxK/p89HfOWLjGeIvcUPM4LkHuVH2Nn+hNjk/r
i/Q4+JS6Mg56QfeUG4PfTJAd+9K6rOojA1ax9Ce7BSKT5OoGsFFtQQimf/ZHtYCchmePZWgskRSx
1K0lI3aZc0A4rqZ0WOJN5AW5bxz7TQb99/27qpRlZYkwJaDcz255PYbLQX1JnlYPm/q3Ig/Iu05I
/sDahxkcjMwxd9dcp8iyZ6A10wFfYzkm1WvSCbbVeB9tJ4Pt5LSTROxBBpxiEh2t9LIWRSbqLdlD
2f8+01TBOBSeZitGJ0z7iqy/NPNpJr1DtpMN1tvz14dnZ3tRzNlEU1rYxYjlhR6jnJ4VkV+YMPdz
0vwgUibatBGcDTsXOqTDmI4SEAcU67jGr2Pqz6kgqHMz9L1CzD3tDaMv9AqYpKk0hXWVO8pWPcyx
FVTgRXDk2nxNdelYbamX2VWY96mvRn2Y27mfT+uDVJi+Aig00GiF5z80N6js/zD6cXa3wMyrrFnp
rIx1hVURn/KbabfbSQqLk/2ZYURjL4xJA7SNdBPJsKdVqb8rtPbN5qkHptd5lURmygR9HTu16loi
6I/65BRdh+fk62RdD/NRKu7+ThQT9tUoL4G5gNJML7tWdIjzY9LcF+tVK38/L0hkooz70IsCA6Na
BzcPXjMrsb8u1hTI1SayBl442R0Qi6BkFnndLAl4nabAouXXAL0kx/62uQYmjJJHVdBTEngsdiTR
2HokNAV6Vo10mswX8zOTZ3uDY5GU6kwh2qRFk4eZ3opGRz96yB+rQ/ZdcVWnuTJf/+qcLPp9d7cp
yzKdVCriYwVo6PWXMczOpAvcvMA3ssxKWmkBQSBFxzRLLjDM5BDTm6Qwn0X3SHQ4jGeY82Ircx0P
kai9s7fvq60KnLxIAOMN8r7LdDlC7oKRtsiJsrm+KpvCuD9/JCIPx4IpTZsGTPwOhWHS3pSWX9jP
cxaa7ZVuP8jj6tcyaJw6cOn+BPyDf1624NqysEqIW12kWxC9oPGVBUuqAq5VAJgjMgfGNaDLnJKs
hg9StB8AbHWx2+uUYxUIMj9ueWLnGthpAGuMssaYUzwIcif5s6ScBd2hKR31tfPpomYVNiJgZYGF
sMMBs0TkLOoKZNFAqc8KTAZmrXf+iHgDP3ARRMN/poGXPRMuNk3Kty4D8XwB+ryErhlcmf4aEADI
f2Ky/J0oJlwknQ2GXgUJ2oC6VZMsTjYLDI7+wscU7U0Zxhj0pgP7VY9ontvPWeXOSe1L0a1Nbsh4
OUmiIUeFb3v/imMfidHQ9mNHXYT1LQqJF82O9mK6FYZsYejBSjvNXuGKUBn4VvEmlclDy02JNY0S
bY/zi6X7ZipwsNzfV2QCGBGV2OitvHfi2AhMo4XuGaxx7JjDpTr+Om9zXLewE0D/gF2UUAqQRG4K
SlXaejVuvlm+lpLAt3JPBsasQwP0jNhndTGbWzL2SBgGC7SdkZdq6E7HV7UqSEz43lXVZAPfC6NW
7IvQytVkzCkS7HwCDSXaYXFI3UGMmSTksgKtuB+OcjsZGOtSTHa8oKm6rosyaKXVTxXRDnEUFKkq
8AjcT7cTwpxO15c12Ouw4CdhdyqW/axNXSO7VETzu3yPuhNEtd2bgT1VzaggOtCF1sRF5WO9VI96
mB2mX1jUBh2qL4I748sksk1UjJPhNcrcHUVtplbdAPRXHKdLIHIGSeIMmbucUFb3Mr/RQFm1NIKM
nFvkUYlGDFgiJhfYEY05H4YyW/CcB4fsEpQGGorYOPkGaLwSvf1edTY//ikuO3LN5U0su5QERgFM
9xAkGEt9RCbogMwKNV2BclxvsRPCfFFJbVPN0JAyy/Jhln9JpWgkVSRAfW8mxWqZW22jdp7UQEeQ
6hMxRCbP/1BgZtTo3tMHJr5JaZdVMhE2+rppg0aZLLcux8gbVVP02OZr8yaKiYGTmRhEpyg+hQ0k
C/2r/qmmFF1wQtXIsvQPPHMgtMbQ5IjwoN8PHp0oNI7GJXbfMUGSBoZ/3pVz1dkJo85kd4fT2gJH
UIoZybwF7HELpLpGIIFbrd/rwyYo+ditU4WsgTLMYeE4bJ6VO82xHMpoV8BDCQxaKJA5IqJ1RpnJ
/QLKqsmLDxVeTaU7vtBBvzpYLz4BVW3s9WNylkzBm3ahSbKcH5b8SqoukunL+VPi2vfbKbG5q7LB
oktVgtE1X7oR2NG3EPd3Ihg3YEyyais9fraJvk9dmDYNhmWfzsugJ/0hu9upwXgCE7SGi0bpU/Ps
eZKDMbrL1+tpvOzSn+cF8ZPinSQmBUpiC3PwM3YF5dNySQ6SX/1WXGzuebG3fSbb0jTDxBCRCp4t
RtSYaGlcWMDa0MvxFNX1sWlUkUVzQ/pOBr3Fu1u6ZJo2SoMxenbsRWHpJ0H1nAWTY/rtV+x5AgC7
DqK7VfSC5pvdm2r033dipzqRDKxJI9/vjrYWNtthJIfzJ8VN+HeaMf4nk6ZZ2wy8yqrtVl0HR0q8
RMVw+PxNNX/EjeCtSa/iRwN8U4hxRc0AJjQDKGxeN5ATFAtGQzpOpL5W2/wAQBaQqpsXulkJ7F70
HRmHVPd2akZAjQLwgeyk6FtidWtqHs9/SZEQxg3FSjy32YoYWEj69BuLVdZrV6RG4pSYBRXI4kcN
gBBg/xLTTux6wtK3RWbMKl4YfWAPr/OUCiyer8ybAMZTWHIpKXlCa6Ddz75J/BZLFpIIkUWkBXNz
G32upCxHNp6si6NYX1J7FajBf11ob3owFzeZ1LmzV3yo9rfsTojl+t0WTj6gKw+pkPFKKI1+1d19
rZs+y7QMaep/xlmWQxr+WWxCK020iMidMlF3ujFXt0+r0SQdMqE8+zXLobV5m1Q4eXXT1n4dY26z
kMGAIkL64DuMty/KXGFT0eMpaaHjlk+OmqJG0NzameFa+p2KN+Kau+evFd/1vslj7m6mtoaWzWh8
5GYeRGZ0irXJH1UZnHOpwDuJ7JG5wVtnGFJt5phlmUc3noobaWgEfRyBCBacWpZkqVjpQ6afm1PS
Aot/6gQfTHB1CZNISPrcFwXB1e1AnRgDHL23f8xZJMiIRIowDiJPMiwsU5Z0S4qdMglN9fn8uYsu
EzsqMygkTbUVMbe6jEIgaRxSJOHEzZwcSYQo6Rd9NMZPxEbUW10DP6EsixN3t71UuG0nsC+REMY9
zLOt6ImJWFukj20/+wlWA4VjYKKDYbxCGZVKN3XUwurQWK+7JRSci0gLxgHY44rOWwvWdcqLrOId
ngW496jjRgfsXLmUTDUJ+9U7L1akFuMGorGGF5gxdrFIARku1kIwPSdwM4S5+9MklXGU0Oq0da+p
od7/7qOrdPp9XguBlA/1Tquq1rjEW98aNK8EJ15nPUb17Pdz5Z+XJDgltn7XZrHU2jqyETO+IxiI
boqDGglK+iIZjA+I4motihIoJMZ2ta2XkgKmzMN5NQTHrjEpgqy31aBFFoyquNHV0jHVTGBY/8dr
9d8Aw07AZODPmWwDU1F54pbfaWGpuEELBBPya4pdO7qPPM2ivIReko+J8JtQ+ml3mUKvTXNWWrTO
3mHKG9NYV8kt7S7mYXVAx3kGk5wdDu7wKMoaRB+UcQ8SWUa7oMgxnR1u1bETxVCRhTPeIa2reBw0
SjJapk6J/SZreh6Qco2Czq9IDuMP7E7KjJjOspWN5mI+KoxJ5yhFD8RF0aCPyMwZ15BYxVBaGl7m
JH2MMUypb34niWB8ueeiKxgKBbIYUHYYIVqjDulKt0+q+KKIbjfzM/5NBwMP6qcEOMTsueRyUbYq
vLaUPq71ZU1AMjv7ci/YaeZ3dHZy2HNRZqIqNbKP5LKqnbwL4mtgwFGqWX9snPSyt8I/bZ1ABCrA
PaWdYOYDKl0mRxWtn6iy7kul8cVeS78wRRxi9Gc+XNw3MezGV66WtT2ldLp2JDcNGHywQu5OzfhU
VwWGU/MrQJAcsYggcLX8gspOLpPVocOoEoXW+qdg9Q23v7K8+ZYCt8gHYQFP8CnZJTDww6aDtMFH
DOSyxXKp1I30YR6cd+0iKYxrJ5aubqmE/E7uiZNFDyu5M4TATrzjIjB5AEip6GOxZj+VZkamtWvw
IlsB9Q3aN79swQaCESU8AxU/D7IQy6zH9gJU6eF5BXkuai+buQoFGdNVj9TNs0oN6O80plTLd0Or
3GiZRCUqrjCszoL3xlQtcMa+DyhbYc3WOELRDeAP0ZPeqY5eHNdmEUQunp9Cs04xDLSADLCNvJeD
ltZCRhv2n2kpZtBqMGXlAhHczH8ng227jG0FILMUdQF5MrCNF3mJTC4g9lsVDX5WyVexKbWOXeOx
24EDxQB2USTKbXgBev83MPetaWuFFC02YqLlG3iZHKk4dOVRl3yz/XbeTESSmCxKazVp22KkAtZY
OJWU+3MvnyIzB0bxU6GJ0MG4Dby9Ysy1G3PL7KUIE02zG32RMQSOFdmjeou5Dwy2y4593F7O6yew
GJ3++y7VqZNe78sWq4B5ajhTl7q5CJ6Y50n2KjG2ry3t0E0bSgSKcbBiV9EuJlEeKjokev12Sgyb
1GSZGlFMP9WLotdlvIi61un6J6w6C+yfd5X36tC/ZScrayRZAe84BkrI+juKUY3FjKUrkdbLsSh6
/nC42e9eGOOk6nzQM2IiL5iC5lj6dUjwVjAdJVx8FS85bKMCN/a8TJFBMC4Eu74W9pSQIk7d18QI
S/31M78P1GXVhh9U/4zS7r4f6lPrKtnoPSyK9L2qUZuYRQVllacDJofRItQpkwQrg4yRZky92uAR
PPsEyxRGCFy6k/pS+uMjRahLPNuVX80rZPFhkfvjDdIEW1i24N5m3VZM2dYVTJqwhWCyyeagmXPz
Z197vcqC0u1ngLts7nhUL5LH8uITIGtA2beo8oZJuQXeW+eypHOVtyuWRfNTSgJFOQGG6vwB8oK2
iW6XRjEKMKbDuKgsl6aULHELgDoSULqhDjA1JaL0eTHcqYK9HMYzaZkS23aB1Q10A1DJSFyQ6nrt
VTm75Eq6Sm9bNCsz0/9LqYy3GspGKtJBb/5op/3aDvLLFm6ueTJD4mMP51JMQ8PzXntFGe+1WpgB
wHsJyUHpxuaXqTsWxk0HPLZatOrLzf/3ohjzGNdIU4pOa7zmZ3MpuwpSLn1wKPtkhwQMGF/RRXMV
eyKEL+5FMIkKFj6M4QGQknEqkl6BakeVsHJ5+P8wQNl18UNz0PPBJJGJ4SXwtIvIqnhewCRwNHTu
ARiYjLJG39SLPWzwAvpjSa7HVlT85qZCewmMey4Ts12VHhIohqLiKU6e/yGEbI/NqWkd4+68cXJv
3k4h5iu2MmrgE7XNyL5fq8qb1UCvr3qMsc0S8MuSzpVJ552XyYvelgJkINNCJwu9sPcOZdz0Nemj
ZfFigGytpHVSojpLsQmiDtdC9nLU93JkW8arPYKrLH9T3IXxF0181lcSUvqnPnHmi/z5vGbc09uL
ZBxZpdWrPWsQ2aCEPYcUwkkJ7ZC46EJ6otUq7ndUFVuxTZqcs8Zo52ZqLTEuuRKHUfqkxeFoPQgU
omfBvn6tnQzGHJUu3iR7g4wctd8N5rgdtKMZqv8Fc5JIHcYU43YYI0wmN16yBbP9lJQnqRc0Y/gm
8aYOu62Azne3VQvUqS5RyHbKa7r0Hh+7AqhyFOSocIXzc9TKznxBdn5uNscelAYQOXgoNiLfAvLh
qbgGtpFvf4Y8iT7RNGBd6ZhNZrODwqjaxiB4FNr9V6kNTeXFEKF68VzgXgRzq4CaXNuRMeIT5pKf
xs2lpkSH81bHFWGbugIWI6xbsOO001bPqzWXMnjbXtrpSi9FE3jc4oq1k0D/gl3GiIAiNVYKJfQb
mgYoAIAeHDrCnd+IuOF5Zm3LMtCtAAQFtm/G2yFOJeNYQZQ6tAc50TxzyUJMDfj/+zfbi2GOZZ0M
azIpXOLY/eiBF9GoooIUz5D3EhjfBngDHUDn+QpM5n/mdrc7AzNlspcHsfeZKTlb1oiF+XoQPrPR
PVunrq1aONJ6I46kA+meiNqmPCuzZRqDMFWBQhETy6s6S/pEnuDaALM6L+N9pWaieMBzn3sZjPuU
MrKZgw4ZdD6ABKhGnZqLNVD87EskMABeJN+LYtynlI+rSgwYgIlzcsy+6R1g0xWuqs26L0f5TzOu
SxfWuLlqP2+CDJ5r5ZTcQcFcN0C0GeNYy75eKwzBe1LiowzmDIufJU/nTZwmrawnxeSLbhCMISMD
YzTUjAxuoQFsW9SAR7o5FLHqWHjsiRgVuc+EnSC2HNVLfb9N1Dsgg6wd1S8Cya0Om+lsIW1ID27z
SBrHElXSqTGc0Y9lK9gkPbNreaDvhNWXHP2QBPRZKfnk2rg3brB/5iWnTEMz/DNT8nuFGecBpj1D
Ijkw9yMwf63xQz+2Xh8dzx8fNzmyiWWCIckEOSLb8cjnzUTgQnCqgJoG1aaD9aD7lKd7CMdnERok
92u+SWMnOLfSNLUixn3Ii9+acjV0izP114p12fU/589AiQBKUNZl04ZiLBrVsMlVHUk1gnzyIpnX
uuZ05SeYBICR+CaDiVmRptazqgMgYASKomvPPQY+LL1zB8wghYKj4vpGHbNGBmhp8BxhglbUS6pd
NgkgGLWgAvG0cugultixH7MnOYiRzf4X0Bvc+LKTyRhhkw+NOjflPy8fVO7d7MbyCofCEiS+8LKJ
pDEOK5uttZIsYJNSROrE1Q+xH19pHiCp/QhdZ0/wQWkw+XC3d8oxhzcMtZF0moSq2+hQYsbtYBEn
DgvHcEAfj+oNnXMBZI/4ncxXVLdV7I1Q6ALGa9ZmBszHqPin+tCHZQiEoMXF+Cdg4LaX7V6gKDfi
6TbRUZuSNbCgvs+slHZWC2ybNoDLrW6roAylR6oc4KQC+0Egi6/amywmugLU0h6jAbKaPCjwwgMB
FaC3ATCLAcNr4q+HSrReyK2egnHyX/XYr1lYeW6PJWgGHkc/PVQ3iae+yMAeoajUholdmPM6cu3G
ACSrgXey/QGnC8hEq5WNGAieEyn6kqI04OVW3oa6PW0Pi7bCe2LNW/BM4gZzUGuiIwc0Xbws359h
F8t9XZf24s1KjHb7EIC3yS2nUZAz8APCTg5zfnG5xNLaI+BtNz2QnMtT8zy5yfXmZ76Y3ZKbPeyE
MSdXVTbyihnCmnn4RvT8oBSPRZHeKv0gsEu+JMoWilRFIyyjuWxWhdoBKMZT1NcUAxFplHsqEDyN
SmAc3HOiTDnIuCjYN+PD1qrUjF5B3bsuNreBf9b70e3SX+dNkKvOTgrjuuKyJGMRl6BBIb8M3Vtr
C4BMYSZqeNOf+eAhLbxe8UrCRAT7TpKraQXFag+Y2u05nQ5lLOi68dV4+30mvMRj1uoKhrQxPHtI
F8DzF5MrtZfJZ+Yu7J0ezKHIfaX3poHQWWovkfRzq2/J7IN8wDl/KpyzxzaerOORJINOjU24x21U
7E5HES21L9PqUbf9xhJtI3A+GWQgbGDLgq52MFfGsLdGLVosU/cR7XyF1mgGdnFPkk9sk+0FsQk3
qDTHNIkQ+qMusMfbjoBCNTz/vTjmZcqKhu4CAAaRpNHvuXvx2z0YuxUa76v2ocnvGxH+DPc8dr9P
v+Xu96O+VvDIh6NO9B/Y6+sUgHlO//t9f6cD45dna8nLbYEOcxEW5VFWsVn/9e8+E+OSjWpLGkIR
gSxyT6qwz76c/32uSaFuDgoKE96R3d3JIqkf5B4nrSZfqyW+L+TBQ7n9NknT4O8kMW6r7uZiAU4N
3FaXu5FSXw1165QmUIVRKjl+QhaYI2SspVEYcyZdXuPCjO0NOdbYpy4xXknyUNrfm+HxvBhe+RIf
7k0O48MqFN6kssbX633ZpYOLyg8kWMgfu6d/8PBk8zNuZieR8WaDlS2g4VqRt9pXbeWtyaPc+ue1
4t7MnQjmoMA/Z21tBgR4KdGcJBod1UwEF4fXpMKHw1atqoIW/QMOu6aUrdHQ20/uabMIbwuvdAeH
fAFNuQwWxdibnafzanEdwptI9v3ZpHE8o+E4eoUB/rDlhyqdllkwX87JDvdqsWgXVdp2prHA7gz1
q9a1Yb7eGgm6zz8WczmcV+f/sL1/P6HN2J40bnVb56i+zADGuTRO2IlDaUK506/Gr2pQB9mvT1Ql
oJ31p0QHIhO28Syv25xtKx7Vc/O9Hl7K/jmffwq0on81k3W8k8H4u2ypE3VSULfa6LuMjkPUs5v9
nnwjSE7thbBryZVHNFtHLMLkJ1soUJVBVpsK4IV0lp72U4DN7WnO5IOT+tAKzoxrgjthzM0q52Er
sJtWe8P8vG25IzXXhvaZuLqTQf+GXdybLXUocwqimo+Y/zylpmDsl+sddr/PxNW2l7dyUAGtUeTf
MllzhvhVYAIyzwR2EpioOhL0CE3kUx4ZjOcpXzCRK8tFMDZK9WB02VfQYYHArDRMBCrJAC0G6JzO
/wncoKgploo6NwII+0THjm6vKyMGI0vlIVPddCNu24eK9eu8GK45aDpa5rKB3hD7NJeiFOCmG2D3
VQysLk/ScLmJsiyuJrqu04ERE5PHTCDMumTAACSG6IbuIMe/NUDEpUjlXz6hCEIt6Cyw/vsBgEdr
1KwsE4KR9uzbbLtmdp/LwXkRXM+KpqqMch5RPiC6mF2+DouBPMgYRjcCplkZGtk1GX5Izffzkni9
KCS4b6KYWzpOGsrpDQYstZASr/S/aGSqsJHrg+pSEURCrg3shDHXdSRVZEUTGBPntLlNrOUpujDL
yjuvEn0XfHCqOyHMna2m0YK6GF2WT7R0mIZ6SJEHRINJvGLMuy/H3Fx1tqdoAty212FQInUkB+gr
/nCwF0CE5Lf1rXoQ4THxShamjJKopqNjhIyCMfBqMIHWn1CX6m0BCQjKhvmf+t18VA+i28Q9rJ0w
JuRiuHzuSwqyocov1XavdTaK2V/PnxX/I+6EMBmeXOiYDm0RkZTRwRgqFu/KMHlWGpfGwCYEXMTz
eYlcj47dfUsBwrZlsK29RY3zsp6wrzaniRNJJ6kW3CiBgD9rtLuQtJUjJoVXbIoU5uDB1v1lHgUW
/n98NWwJUVwSw2abh7OVlLUhofTS1c7mpRcYo8xczauPtQfIENxfEKec/2zcS2W+SWQyFWvoSwz/
ATckM9tbog5eLBunpYgvsqEOwT/kjDZK852oF891hDux9M/afUxTmqxattsFG/TtqU1vSXGMyc2s
ftdbUa2Tb+7/asgOZ7RdYqy5guKtjioWFtyHPqgHUU2Df3KwPJTMsB7wAX4qzvustwaAvaS/jTA6
DTeZl4bVCq4NlOD95lFU+udqtZPHOMNlGppIXiGv7e8Sa3O66FoSIRHwY8hOCOMJR7udLZuy+BSY
Oyr9+DSc6iPlAJgPojYU93btRDF2WFvJoGCNowYr0VVVfNFLwZuGm0Lsfp8xuCk10qHT1dpbm9vl
/5H2XcuR48q2X8QIevNKW0beSy8MtXqa3nt+/V3QnN1FQdiFG9ox89YRykowM5FIs5b82ExYOFf3
Zc/DImBt0xt4CVoyIUoE9SoVyjMLdIVCrAAbQm29fu29oet2ShHvyijd5Z3whnVnu7PUA/CDOYk5
06ks3cDgFmmE0sPEmG9p1aYEfnBdXSfJwcLSRqLcdXEQz4t3Pmww321kwUxRdNXAoCSxz40Da11b
GBVJ0FswuxEEL3JnrZaL5jkBXRPt6L7gcVuzbH4rk7L5pMqEacjAkdfIqq0uwaiMdqhzXgY8IZTN
m8JQyoYAIWr83DeXkd64ickpGhNjpjOZrSKUsYe6DLRMiXSYpDAoBcHy2kJ+qvIhkFDfH5TiAThb
HOPgfjHKA3TcOAq6yegfXOu3APAK2l/ib12yRR9OsYuD3ufxdrLscaMmXasAy5iU5gTEVx7RHj9G
2EXR8istvrN4kpgJ1FYU5XVdvgCloka6od7qwAvGOKFLRhvIzO6P5hqMrTA6gQIDgVCHPfAd8vux
wmpqchctv847GMcM6Re9tSidIUWoyeWFDwoiu5d2Ii9J48kgMXnjwwIQQJViBrh5Hf1Shs7OxN9q
y5nvYsXd7VmR37CRMbVCZU6klmRV11lvBthqbOTMJun1+QNjBt6tJCo6mFFqWstcYh3EuE40YKfP
aNsOZWj3WrdXpswDucKbFU14CDecpVjeQVIxo1fMYlor1AGBpXmVavpFXM52qA6cXI11R0ogXxM1
cGAp39B6ykmrzEhFfAerTBTJDi4BjgTWjBLI3UT0ZTQdvX16mGYcpmEWZLDKmUCQe2v3xq5xzNfo
MbNs1QbazRHQTmXAS0KZ54eJPAOLIAp2bajzG4t5GFBZJ5SxRz25yjW/aO/PmwdbhKFKikZYK2XK
DtVRVNZBxD5xqem4NEIb9PHaFPxvQigTVI28qqwI4A9JfVXX9xUoI3js3Dw9qKNa+6WThoLQhqw3
YyzZZXhjYnvyvB7scCqdTou6oIQol/CgSvEOUZx2T2hbl1fs4UsHwvFiuSJvRo1Vv0T/gQwAY9hQ
oaOd3HZlmRKo09EHCQEGZyoH7CuXBnD+Ep83wsU8QhnjYhrKzphnpu4KAyzqU1Og/5ivAABVitdV
Wjy1SO44h0j+zrdbfiOHuiYSQ1x6c0YFpgkzv6uyO60sdnouHYy4u2y0984QfUvG0MzFKM/c5Vee
dOVr4DVyM1oNGcuv44ceGL50BPnfb3zDeCfuEh5Uo8z+gKczpa4SMW2aDqAElRtdRZ1Nlq0Abr/4
yaV0Vf+ZPYLCG2Esncz0DrYV2woHvI+Y/bmzptzbkOqmjDJoO8njTuhAuYl5gmoxR1uTZqcSxvfz
H5ctD1Ns6M1i+JqurTaZVoEaFxVJrH3ZOlYq5+kfRb8dh/dWGDhPF3bmJv8VRoM95bG46r1F+JY+
osKtC/ToyARnFHQvDfzzvb36WZEIvQRLlBRM/YNG+av5tO1cruuMuZYpfY7G6zxu7XDmXJvM++wk
g+aJ6YTCFKUcK4DKepFXx5/gZ6PB81cHg3J0tS+XVcVD2ZXDm7EGkW/yet4KmJFkI4Dy8ArsHnJb
Q4GmPk6Sn2DpeeZ9fJ4Myo+XIRFmLS3Ix19iB0u8BBoeHKivIPI0DjmcTHTbgFeRZKZtGqhekQRg
+JqeAZoMNdVUMjZTZtdKH0QdHpRBz4NDZd8zGzFU2GgrDeBiIrp/eu4S1pcOu03prxFYNhe9szz/
pGgibcRRUUIZs1YzZYhrsv2SrbZmuoOY2+eNgu2uGtiicHwy4T7/6jpZ1UbJHMMqOiyIYSL5YF0t
td35q9Pt58vaGXZcqhn25zqJpAyxTyZs43cop2Vj5alq5StJ/rRIg2/kvISeaY+fhQ0JZQagzHzV
To0sILOsGLfuw3ivr2KAkkMQporLOUVW/wyrLRrQ1TXgRNCl0LVYktoqBEzsDvmdKBiKPQ6q5NRG
G9m63K42Vm6vjFK/ja3xRZkNTr4oMd/oG/lUCmTG5iTFVUMmTsd94o1HQsqQEqq7Z6TAf6IHsu6X
+cpk16nH0Z2c4bfbbCObCr7hNAmNZg14qsdRUHb9YVyNIOyN+0J7l6vZn4AQ2xpzIHVPqalxojL7
A/89eLpeus6YFTfwbHOF/qh3r91gA+6X4yNEgW8KGvA1TLZjRoMuktUtyO3XHkWWIb+f++dR3Tf1
mzkd2+XSEu7m9Nf5A2WqZOoSupOWomP+9KvNxrWRD0ABXNzSSuxKXe7VOgv6POOVWJg2Y+kqBpQl
DWvn1HdTUmHouxoXTo9oRi7ptfbMB+sy2ot+78SeVduR3/rAKvjF22xiqngSTdda+r42ATcOtwzb
q7y5n4oHiQeVxaxxSxsZlOtXchEpcYbdhwUNnemqcUK3cY0gu2j2QIj0Z87tykwPNuKooJY19RJP
zYoIoEwFCLTW0AnrqOG8dXhS6PtVaYpYz1B20wG7ID/H1d1522PfcRs1qDsOd0SUqhGuUqz9fBKb
YUjf7bGAILvZNQ8rSGJ61kYaZerLZEXFZEEasJasF91Zd/GN6kVe3dvSLRmZL9z2Tv9I71Iv8bkE
C58jad8c20KXXjexsPINJ6kuVqFcc4jvPP0g+LOf7Mj9F+7GowUGYQEotgQjxrRLzNEDhw+dix8d
9+kXUHE7DGugdyXwQe1aP8jeusucCKvFUNxPXF5Cwbx3N+pSDg8+bSD8o/aDsrdu2Var+5Uyeqna
+qWqP53XjOXh4AdSEC51GUMd1JddzQ7glTMmD604aFGGsVS7jngrrDwhROFNua5bs6jFij5WtrTC
MbF/IKl2ZPygTLLVhKphYIE+FRcVM9NCHITSAkZpP59+MtWKyUlDxaSFjsERyq/LppQ6U61ReOz3
eXWQlKCpfpKbb2VQrr3K0ThlJCCqb2HsRDvlGN8bd+qDeb24rS3/ag9YMfLOmwFz6HArlLIDWavL
RBLhYvP14KU33d1a2oPuZEEH+PjkRTKx+Vb4grvwqnTMduBWMmUcSzEr4griD/D+YrIN6dB8zI+i
X4JxS9tztGQb4unzUTaCynSXLhkm6OI9uUpLX3rWf3cpqpAkiI1BfSmiuvuT8fethlTwGAxhmnJc
4W5RdLYqAnM9DjSBY/4yK03AUBZGsoA0In7DWOvHFIDEUURSy+gIVGJvOkg+ITkUnATzEUDkuywC
87fmVftp3zrtpXJD9rmw7ORa7sL5NcyS7/bXUF9VLCS1a2skuhNwa8jaenToUH8bd6ODSqk93i07
lXMnsu7crUjq4y4gSMdAHERmmr/oN6XKaTowjWdzwPRnlMYVq2n4+6MJmOfwCZiDY8IrkvKEULFf
gBuCFg4BZs4eM+HPshwj6RfHC0iQoq9TbNihx4quLunQfQ3HWg3mQ8Eg07GO9qF6xELQRFsPpq14
dTDY4ft5gewPc5JHxZYaZmlgcnHBWIYzthez8nz+7xNbOqcPZWuFoY+GgYFB0OkWjmXtDO1NnzAe
0XNWzXhyKAOTrV7JI7BagR5616fXivKWiR+azClb806LMrMkj0xBI9rgtCZhP8mP50+LmXBvPz9l
YiSZA/YLWWu4BQQ/5ssbJ3lUghrc0AVYzWSOW7It+u/XpyecCP+1kUR4lUGsrYZ/pDK24/RHvnkS
Qj0i4rKTlCLHW8ysnuQ4s0sZLMMcGeyb6uQ3nzn5Jo0ZoigFwgzAw+URAMiG5RnCclc3o5+U4h9R
EnyQUzpqlbxp4oRYX/D2G4h9nbHzzw+7ka+NCaJ/AfvLptwJs/sqSuwB45EylkUq45ZjJuTIzkmj
ooSSp/08VZAW783PMZ38SCI3GdThcb6yTRIgqMipcL6YdvoakaJIkDotI0Dau3y0kVr5oTu91n9M
UKe1AX9an5j4N9028igfq0W1UtcOPtaDkyIZ/gnD+ymtQPZ9UaovUY39lF78wYsQJHF/VaS8Lh9M
EbuwmDNVqms53Jl6cP57MY3j9Pdp8Haxj7pUVWTsiEfakzT5ffoyLfeCLO6BMXheFPv0UKeTdRGo
N/TOqFRFsdbqsAw1IARkKOF68Q4wpxwxbI1OYuiwro9WopuIUxKw7ofrcLnKsqsc2Kq5JnvnNeKJ
Iv++8SxJaA2p6aFRlzzX8dHSLpv5JctKW+grzlOSGd6Vk1aU6VmjaHbqhHBoRteh/DTzSKF5qlB2
NnV6K6clTDt8LIuHfPgdxt4AMnIUO86fGbMEIZ80oQN7OMc9+lSQJIGJjhCp9c/iTeupvr4TXF7q
zlGLLhCnFkB1xxyddnW91pbFFot/zOIdTQxv7caAoxkzQdpoJn81h6IusrWsV0IiIR+aK2k3HzMn
2+d3pONYOhXvYiHf/Hs4+msTdGCvJmmJpQjtdwWUdIJdHLLHKXW1KwIQuAbagZQ1lH0eAOzU+n1e
V+btvFGVivKoYbajpKeLq4SXeifaproXeBkN+3GpYgIEpRuNLFN+PU85HVu1TDBHJb+Fb/UnUflo
N25xof4OH2oP2yzIO7ufjOhi6P2vVCp+KENaL0WDVNrMnlr5WhZdQWp4TsA0FVXVyP8mchkq8Ujz
RhpjBXtf0v3i/DvOGktO56Oybte3ZcBlXWM2guSNRMo4zUZrUOkQQfm4mz86UEKQ9kHop+/a7ewh
gfN5tQFmxNoIJEewCY65kg1mU2AOqU7eR1Dz8QZMWXC1xlYjygar1EhLY8R7xLg3XsxAAiVf4eiu
FMRXhlcEUQCcH//fl2pEupLP2r71z7sB+726UZIy0apd52quMVEmBpqN+V3SDzVfaw/Ap061lwF3
ktzz6nzstGcjlLLQZcEw7SDHWIl8I8YDtQN9P99mewLQMRx5IyrMGLoRR/598yEVATjU8AqkIMW0
n4WHruz3Yo7RWtASSpHwwDlS8uu/RTUV6+uihucGUOW+ikM/o+0x1T5gsMyOH0gNoLsUHPGmuGg+
yifJIRUe0xt5dLzMiHYSS19LQyIp7TQgEYpVbyU8Dzc6b5qXORUob2RQXg/Sr8JcR7gEWUIp/XE3
oA8boRjMQwHmnCH95JjkQivQNcMsQG8esZT3ZyIw7IPyLEyx+bNY9veD0dfQuC6YS84wZJ4nZOHz
QjoKjvSW/iEYcPFBeNA4FsL7UpTf51Mva6BOxkNUDEb1MQxzu2uez1shTwbl11O/mHNR4gCj9Lcp
iV6b7bMu45RsyQ/9ZukElQ/gEwT0inKsfMySdq0woWdWrZMZrd3woG+ZrruRQGWNTWNETTtBQqWF
TjVeq1Fmd+HBVJ5qiZeNsLRBBREzjRYqiQb9GDPMRas7Ay8Vgh7+SaHlRpWzvFq3BBo2vp0nW7w7
/5WYkXArk9JPiuu0zmJcAcMBcv0SJSn5ZjzoGEaRd6Enc8bxmU/5rTwqNulRn4sNGVtv3erJ8Btc
Muk7pp6c/w+sMFaKsJFFv8yiKZdKRYGsHj1agr5eBfWRYMnJwJKL3Ipj8cxsSwEKiiERHE+kP1/j
LvB8Ki0yEOYNbGy/t/vSj13jznpXLnWCHBsQ9IUyWDmzcjJrtGIrljpSMZuUMJJS0qRbfdXJkZWo
ij340oW0MzzrbUKWl/jr6+jnnngMeS06VqTciKfDfhvN9RwmoEeUwmtgPoKnYifNoH4fOHURnhwq
9FutWlmNhOtlae/Mzl8yEAitXia/czyC/B06pmz1odI8QSqlfJRxnGL1W55fI2VfZHupyJwknZ21
EzFnvNMwhz7wdgSY7zrUhsEVr6MvCIqCr/YjhobWWmqLjdjcXROQ2TdOfD9oDkbDqofK7ySHlwix
gvRWIqWr2CqTvA4WkNCES3F+UZD5Da/nz5MtwpQVMC/oBPbwq1ImBvZaEH9Nbm8mzhL2jor7LdX8
81I+l6G+fTX9rxh6YGKoS5hGDQ5rEjtVB4job8lledMF41F1raBJPkusucOtDTJTEmUjmfpq2pzi
IVcokxvmmQ3EqicpN205TB4zbba7Ibm01M5TBM1Vw5hzj7Mup61o6vMpmRoOaCCiYt1NNgZVzbyw
S/FukTDdqeTO+SPmfEi6A5vUVSu0MaJb0/3Kuiejzp1EfTwvg+0CwEAGMjXKcli6o6wlbHsBbx6U
Nq7Hyo52GIz1Vbf8M1yQsUheoYv1/Fc20qiArZllD5pwC8OYxuhpMQB+85tufKgazZ6bj9XijGKx
L9uNPMoXqkQw+rkYUWrYRXdk6X20gTTqKYd/4ZF5zw7mi3WjH81KZvbY2VYKBJSi8NTFzt5Xt3TD
vbgXFWeSXACyuGXAoxJkxumTkvQ8viIlKSbyK9yC4xHzfo3yoWR2Kuw5lsK83DdiKNtv9SwPlR5n
me7xEnDzayl1tO6T40TDiq6gOVxcR6a7bURS7/EK5DumOjaTixbEoSitHRoefidMzlqCiB1TFudV
ZDrcRhxJFzevxkJaannG+I+byn9qHRCu4bO+hvZ5IeykZSOF/IqNlEyMmyGvuuoTa8bwSSUlv85/
pS2QzkMbHXpQoLWpW3nn5bLPkoD4adjb0OnxFykx165adZxlk3v6JAZFbXlZFyj1ZKta8pPY9QkV
/680YrNbJYdy7NYekx21JDnT8KBmoh2OT+dVYqbvGyFU7FKGVS9CHTcdIBCHVPM6jPifl/BfAsjp
1KiABdpuQRcEHZ2nWtyjK/6gaUUQaqAKDcerShqORhPetQpgocNiV8y629fFQUt/0o9VNppScUyL
VzOyBETpblAuuhnZipRci5ivyK2cYyf/xT7/qkxvS4BUPOsbAymKopie1fSOoqKsoUurn5utG+kW
RgIEg3T9nHrpPIwVHlDRPY5L/SJE1aEMX0pZffvfvoNC3fmhFJlGTgZeMxA7LTahXiRYYdb7Gnrg
fsQgMe+q4hiXQoe7yZpaEJtWrq4cBPG2We84KpE/8C2BOn1ThQpumokhFnPGyo8cWNfkYSY40YWG
QbsUNXBe3sm+eE8flQptVlgJmbVAWIr5B2GY7ARkBK0cRK0E7KY/SXN/Xjve6VFBTktUee1awAXE
ykUl3Q88LFze36fiC1ZQo0osAQRkygau2mROglVIEo4vkF/5/RNhz83QZOzW0RkYMDg1bQ0B7jGn
Ke4cWxSfZF69g/1AR3XwP0KoT7OQOYuux3Ou8xYv2627tPY6X/RlbJVHpn/+u/yXDOUkjfowzdKE
HXaTwF/6YdjtXtm1z7FoFy/zQfTJNR43ds0DxP0vIeUklPpaYTSmXQXsTaQOzdUANYFmc1keJ98E
nFJ0QyhemiOPSp79QtkcLHU9xIBYkKcONq8G4157sfx1lz8PHyhlukQyQaKeXwdH50y1sC/ak7LU
lSGNdRWPCogdq3SXGbVdhNhlxjp1/RovnGoczz6pawEvvS4vCaJTrnmLcKdK/8gmF1ub+Tz/zzFq
ALf9epWXUZWF8mKQhx5hZ+uc5DZE04c0sgROvs726v87Ooiiorxp9G0YY2gdCNel20Ro/Iy78/Z/
9sQggYrqQq/oVVfOeIAUy0Usm46WpL5eC7f/mxgqtk+WXhL2ZaAOIbgDMydLvErj3Ym806ICR63l
TVWvDUY7XMlHyyGIS5ugXk2YnZ0vBde8402wMm8RwCOaCnqbQC6hvk8qlNWgNZjDKY3HsRTtJT8C
Z9BRxvc2ScEH8/qDU9yIoz6WrAE4OzHw4sibW3P0+nSnZcF5EUxn3YigPlQNzldtbOCsevlbWBe7
XrGcNLxrw3U1Ze55WSTKfbtNNrKo75Xr8tKusQB6VPO6Tzwrljyjsc2Uh3lMvP6cHCrEG2WXZ0MG
2ugoexY7zekMbIAkjli4FqYjelV0dEn60b2yUY4K8cLclnNTAxSt8yTURDvsn+uaU2mOdCD9r2mn
lE7C63uzqxcbqVSI1+PZsCwBMJRy7eQPn/U78H1iD/7/rz/M7J0qG3lUbFeXuCqalVikZWuD3TwR
rNB5J6y4Qc1rGQUUzIzxC+tMT9+IpeJ8Ws/qXCokLvZ3i/hk8MDR2SW1kwB6k9gaU6OVc+iVgcNn
KN1+uIrkp9B4WuY3SUKzSv+YQ15OyvEHer0YfIPVWlqob63he7mkdrte5sVujVL7vN+xTw+QHGgS
YBGS3jU30kU0wxRyhBAMmNZzw9u1ZF4quLX+TwD9YuqyNqn0UJpwetjetzwgZEAiJ3qwY+9JCBV7
JyWZkiJFLSQxRVuMxEu1/5VJaI3m0Mxa0WvoeBDQ7A9kmnjCk3vfosxO7IZiNOK1AoqjiPrOdSYC
eSurnZnbiCNh9nvI+o8koNB8zTEaXdCbMoffCqXdv5R7wuS7HkFkp3pWAKbSgDfYd141cIZ+FSiI
aP/2GR7UTQZCrhV1fwT+tvmYx7vzxseuIGCZ699DlOiMoxYGK28UVOdaYDaujuiVZIjlQsydHsAO
GlJfHuUYU7fPvXPMYBLihq+6GWokrGICc6zjQJXxyULJ0etDbHScy5PpWBtB5Idsijx9s2BPrAUZ
9yR47fjRDf+cPzumX23+PhXd07bOIgVoom49BoN+ASZNlQd8zxZhSej/YE/6G5GLoXRmuQrAoRCt
9aIvNFvt5WCNeUuSPDFUJtNbqCHNOXmuAptSrzFXrRWu1k+cGMF+aFkndah0RlwqYRaMT9ASM9Cd
5J1smg6B4E2v5Z9itGev8ctHnsGx7eAklfz7xg7iqZrBECXjhTDdW/3gt5bAUYwngZzvRoIoyK3R
GXiI5+KVpL5JEQ9/kpkzbQ6OMmVhbKoUl2yFCTrPiK+65lHvAPgr3xrZS58Fq15yfIf7qSjjXlRB
kU2g5WEZWPKXNyxqkUayO90QVF7cwv8yB/AyJuYtstGTSmBwT5WyiGF3V84PYrGXpSDKFRsIAvag
XSghL/jxvht1g2hxGjWjOFafWWGB/Ztlcj6i/QhOe4xBPkcubwGHXd84KUg3x+MBhfslBBQWqab0
N6Sd1e7CnQpKTLAL36ePvB4TR0V6XHfGrExZRxiQmmLZjuYgUf45HwXZdYyNSlTwSLMiV8UO32x+
Wf32d+5WYH+2rRIA9djlwzM8TV2CSh06Muf7sW4SFVhfqHypmgJEs69uF4dlB5BKJABjeDnXz5G0
z7DZ0iayw1GRdYgbQXT+Kcy9BMgEOMN0K32MIWYSU0KweBmNtvwiupUfct+yPJFUBjBibz2KOuhW
gVoA0LOXORcJgplWb9WivlxeYM64b7Ei06ziXjLANxUe5XX3BrDv2BbnrrFntcQwMi+2MHXDnYYt
CKwcgRT963czLTVrqx5Qfh2aSs7idXZ3aVz1toonywWBjw6dhWMqrBtO3Yikbp5cq/q4mXDDTZEV
CGXnt8ZyKEt9x7EU8lnoTHErh6i+uQkiaZ2TTIV/x0vpyJggDf/Bkoa99v9M+WNUA5RselWn+4K3
N8F8am4FU1eQ1naAejZRawuT/b+D3ZZjGU77mcRlPu9xxPuE1IVU54uWmj2Kl7pws0i/rfL9/EEy
XXvzvajrR1PFcAxBVwck7mcLPYEq+xXKf1ZcBuflMPPf7blRNw5obqthmEgV9nbykmOHuV/5t3Q7
uMQOR+zMcmIJzxCpmFW2XZqbJXDMi3VfRLjhnqyEMwDG+TY0L5aYiHMMRpvJNYTMVtT6Sqqk/82d
aNLZUpixXmUNeHpFogMANTuvUzsF/QDn68jn3Ukj/75xp8laUQArkcJL12YQHZtL6Y6gS6CMceCj
PfB8iKaZilp5BNcsygyTg51/FIkA8n1Z44lX+daeR7PCbKzgTW4YQPrEzgI9lW3FelzghYw5oct+
n3nZIxgI1OvZq/wyMBL3/Emyze6vMDrvCMe+SMYahcTSiveLCs4plK/LXuXEP54Y6tZKZAFJqooq
wFTfNNVjvV5n5uv/pgllEgD9E1fgk2BFJwYUrGCPGbrNvG0Sdvg5HRd1XUy9MYZCHE2u2n4IGtAl
asfUAlVQOQbOdtWTHPLvG/seIwloYhXCXNkoR7H+A2zW+/PHxdOEuhe6otTLpYWVtXVtJ6BxGdqX
rL8cZN5OLE8Q+feNKgtGOqxuQrlfGpu9GQnHfCldZTLsqox+Mhi9cZ3PlHQjS1vEqRVn4KGl+xVr
Wk2g32h3k3qjwVdJMTdOg4I3PMXUT1ZkID8BcgRe+1W/vpMSy+wxwjFkUqBm40HSrHfZGn63Ke+1
x0ypURz5jywao8syKhmoQphxkO7123IvSGCZIgwb0l3Z2gU64znwIlI79kLPeDhvL+wguJFNubCg
iUKRtCjaTY7k443uyekng7nui8fuyJ3/Zkb4jTjanU0QadUVzGZApWssaifsmqDqGldBXyq0HlFk
2eVp5yjJhyx3/jTEHBckF/y3jG3zAyhXj/Ky0aaOVEfz2G5UDSvxGBadZzuabroEXYHy5fwJM2Pk
RiDl82Er13IXIhQDerMW3+XYE3kowsywshFBOb1ajUsvdqA6qvLe7Yr0UZlNDgQDO3HayKD8fW1k
TFDFBjI0MNrATg4zunvKrWkTDOHQ4WEI806NSgijcZVRECVjaZaxr6NHVZuv0oEXj7nWT6WDuWJk
arYkaFr6qy97OdYfpLviIt61geFy+xrM14IM+CJJ0mWSBVAxZdUyCwvc2ANrPT3IduRV2USucCn7
fBYidgA7CaM+WAx2aiUrsLmS1w9j61nAJO6FGzw0OQ7F/lInOdSXqpPUWOcCY4pD+1slJXl9H2nc
nWe2iZ+kUB8qzi2VgM+TQsqU22Dl7ezEA2di/qfP7cUdb7Fa0di8BWHy278Hi5NU6hIwsDFeFGUM
oLemdTrkORZmz0rzalju4+gnI17qyTroPF4NyzHJWwir5GNf3qgK9xBJbPumjiKKpiEpughIw6/2
p8mg1WkmqJG0tn5Z7gFB44aYPbDjp9FDmQ82fz72saOGomiyAuZctB2oaNsZi1krPSTGld1f4OFP
GrH77qP3ZGyjRD4vy2Ya40YepSFYI4xWW3GGS37QzIcSOMcSRsvOa8W0xY0Qyo3b2lBiQCTMboEF
FHCLvZZCyXnTMeux4CH+e3CU9+ZLG41KiolVGeQewJ48rLuPzseA8+xc5VdIeo655pxXixkwNiIp
Rx7bxagmw0S3Wvojg5MaGIOV7A3zr/NiuKpRrpyqqWF1ggJ2OYesanR4fGH13pt3hrM62h/Rzg8/
I/nA4qsCTk2swqPv+tX0k9o01klHoSbtj+iNOq1xkYjtT05wI4TSLJ/EpIx0DIInpeQlxbPSKvY6
g7meN9/ANPONICouYQJWbpUcOcVqPsZDYhdAtNU500/sB+tJyOfe2SbrXmtVH+cOgxvhm+gkO2kX
orFra7cqLitUSjhWwVGJXn5KVi2uQgl344KcMAB8mhuB8fQTIE501wPgaDDLwMOZZ5r8RkX5q1U0
Eerc80ImAcva1tILsRjsXH4Qed1ydp6xEUTFwdGKzTQfkPb+Cz8cA4kJiy24uNBxdbVXkLJxjpMZ
ozYCqUDYytLc6AtqG9g98seH5i3yADDxiP78XX0oL1WgLnvnRfLOkoqKRtcrk2DiA47dwVJy7PIP
NmAgk0nlmArzUt6oRn7Ixi7lOls0M0Rtd21fU7wPBJBU6dYunzLHWF/OK8U+RgXsniL4Nb8Twsta
qNYi2ilWiEGsp5Y7DcI2+5MASplmykarnVDxKiTBBgeBX+J5qfa8M+PpQYW/RchkSzAx7KVWgZX9
0+m8LVCeHlToU6RF0+oQq2hRdJlkXpndq7wXOU8EFfR0Qa2kSEZTtJllV0EoimLBGzReEGdChavg
gfi/b06vEo7qkOh99LmGjbLgU3hLdmrDfXjRpHbnflYjb0U3JSAKvFNk+9BJNPUYl6S5D7FOCB8a
VF/qjo153UW1s/LePeRrfEsEQUGvAx0CKQZd+dQTrPwPHb5Ws6x2g6kdfd6VwMhM6n1bvZpggT7v
Rmy9TvKoaDSO06TkI6ruofIydLZilLYRXfYRZwCZJ4YKQVpRyMlQY98N+OqjVDplIXkF3lc8XB1m
BNLQygI9Mghu6LtKBayuHFpogVZTc9102mW7FvZk6m6akFVTXmRlzvmB2kYzgDEKDFV6KzJqpzKW
yMA6GmhabGvXYbBcrW4GjJY1ULvD7PVO/8gjjWA2r7diKZ/umxmmiOKCm7X+bCF/r32y5TJH2LJL
+sPikkl5XsOEaZo6RqBEC7aJFdCv0T3sJBP5WYSdViDEpUVtK8pen0EhEeJqFvcdbpbztskMKxuB
VATGZFJYqyW6k1l1VMbfavqoKrzZaJJHfPO3jQwq/BpxMldJi+t/jlz1YPipnwUFFt3uCdzu9CNi
DJAhqapuGiCssCiVGrPLplojkTK5zNDbbczdjG7D+XNjv+02UiilkhhUKV2Du3H+EK7NJ8muHNPF
NEVug8HG5g/JySRJ+n6KJ7UoezSsfOxFCSSpwyHHTF7prkfzJvXXCywBZHb9q3FFP98Bde3Y3pHn
ZXbfYaWCozX7UxqmiRUcWCc9dD7IkdBnMrReCo9waRVBXdjLR2iLbnkoA2l/Xh7bOk/iyM/ZJDtR
Zqz4D0l4gS3h5GpoHqT55QciDOz7AFcHwNr08GGaVVGutphmAnewv84x1rqLS/DWeefFsHPgjRxK
lVgbs66UIGeIkeEPYCFTrroXtFmAb2251e68OFaM1kwJQO0WPpRBYyWubSUq+kyMpf7oRE+KF0dW
btL5F0Dtf+IJW1mUv1lLWbZNjZg15Spo/JJ3K1T8dkwDEbfPPJder4kO8JGOLdirkrS4lJZyN5kK
74RZDrL9HZRHCrM15WaIwkT9ogfJbgD9Dnbr4hRT77IbHwAhznMHlnlqporjtTQcMk0sJK5tWUk5
aTcpFxmK6YP2mPJudfaXPMmgkocMBOtjD7JTdwAgR3FlyIciB2ye7pdi5543GmYnZqsP0Xfjbm2o
YGh7RZkAEC7/AriYbnhjkWGVe0BY4Ama4PUruLw2DPMcwTKCPpOoKybdHDZKSxJyQgu1LDvL/JCE
C1l4PK8b6wmgnUTQLeEhB6r+Z8NOEC5j/djL/vm/z6wXaHA2Fc8kFZyT1NmB5iazSsVAzkzQSe3c
NfcZ6LLf08NPwLm2kih/0+Mk66YVJecuBH1QlcqoxGmBJXX7QuQVJsjfoi8d1ErRnAN7mfGd22Zq
27InsKHZaGAf55eI6ZQx+i3WnHjFDI9bQVR4BJ5n2g3EBIRd7+J28yNPfjXQGqjAssfDKmL51FYY
VY9QGkwHSAXqpK0Z7SJQF4/1tDOS91RILsau+33eNFjWvZVGebDWWXIJ0DY8cq0ra7noqmtdC86L
II+/c5+JMj5xVaQm1VB6wwydhwTSTsPnJQ0i5UnOeyevfuvt83mJLH/aKkUZYRe3ZloiQ3ZT4Vop
b6yKU39j/30TWT94VDVdpZ67CgbpsDNq4lJRfVM+6guvq04M6vuR/RVA9xu6ohPG0kSWSPgfPuuw
zwkQH4Ug9/JH7huGJGfnpFFPW3mc6vz/kXZdy3XjyvaLWEWCCXhl2EnBkmwF+4VlyzZzzvz6uyCf
GVEQZ+OO5uVMnXLVbgFsNBrdq9eCMiev+gLe7mtOgvkvd18Ebm/7BmSrwUp4Vdd7vG/onS7J2rYd
8HWpwtkKp5GRtgDuAg0xKK0cR/05lxHlbsIrLfRW/vfBxEd1iOJhUEysh1xs4rDsK+kg6ad+byFd
qSkHBXyLeXMa1EKSfWwHqFezwuGaigyc2mwGrig+xuGxLXqn6nYzntnn/V26PuGI6Y1tWWqILMfu
HX2X+5aC7hsHS42QP/IkxmTOKZwuu4E6vFKgCMMH+DgWnX7V9tB33SVofcjafP8Qe1/3kIfL1bUP
9aMSUQ8cTuopPnBbSXEwPrM9f+BOo6tLT4Nsefy0rAyahW0l9QCHXNKdMbu8FReetDtLu2QQkiru
pfu5eQI0ojEdRQQDN9lbg4Mdj6ieYT9Ht3RscItF7nIR7w0IV4Hk2Mn2Bxm2X2ZRWCLL4kqBjDYA
QtNFWV7W5l2cfDnvJZshEtLWKMMAmfBOCM5gymiMHKNT2T+a7nslS2m2l/D6+4ITTome1nXejkDR
fY9NL06+5Y3k3to8vaslCN9lSqJ6nlUE4TbLj72We0N4Y8zJoU5kPifbLOF7zPnQFpWGONEP+dMS
2suhTgNZZrZ5Da+WI1xa/WhWbFIAOphPOmSDO/CzcuZDWWlKsmtiibZdwtroQADtjW3vKssuai/m
dnTm7vCfHIwJlxZkc6GqPU64sJrGW4xwR0vZtOZmlc163TLGQ8UqFKTMKFIlwJBUanvRzz+s0gNK
bL8XzlPp8tkbiCyfX9dm7WZtVMj/6iGkQTuDd2O+NSFpwWUmfOb2z4D08mJi5MsCkOQoMe6dq1VO
uo1sY8FRCoJrdfhC6DEJf51flMTBGf8TViaiOVch4IvpnqXul32SRfpnbbAL/7yVf/heeKZhAAUv
XvGaT+cxBqE8P7HorI37ch/fK8Y+OLBbC5J0vzvtQkbXKzUpbN7Qo5Btx6icKFDvDJzpmN6WruXN
zwZxOEd26rHjh8I3ZOlUkPFB/1KscQd1ngSx1eK2n3fLwlxIZ7HgI4OIQEL9bUTwfX1qaG5rBbQz
tF+GObusuyxkugzbl/vKiODreU2mYIkMAKEg36tFTghJLsvJj9GhL3C2ZEQvm56+Mid8LDUtojzo
4B9dcjfMqWclhbPExJO44WYGsTIjePtQ133fmH8AUaCfynZ27pCbzuGTDOpB6yT2+F/9Ln1fmROu
wrSOA9VM0ILQ2GHQbqvi7vx6ZL8v3IM9eqAxhsowxBDf99Z9UBzP/77UC4Trj6Z9bRc5nte1CXSt
7oV+7pKfMaRcCaj7ZTOoMicQ7sEgzhQK9S2cWOveTC+NljmK7IEoW5I46M9GCn7tCbdg40U3nOY9
xpqmO3UHLiFpT0HygUTKs04t0W5o8YG09FJJPk8ycOTmlQ7MOCQxDAMyj8KOMTZa9jDxKl9xM4w7
k1S7gfkJtDkkjsA/9HtP/tuQmDv0wHwWLc+4uHoKr0NDGVN3igtwHLod4FXsNxcdMG/sSxmf0Cby
iePi/7dGMZ1ArtdPZbRg5vp2gEmOv9tZN9kP8sX6wuX5rF1yAuPVIgGTbX+6V7NClG3HbrAsA+Pd
A9tbxWU+SCimZL8vBNhsnuJGa1HeGa2LESK0mLN1zn+07eOEfQPJDzVBx/72am9YtURBOyJHIqel
u26znZpJmMllJoT4YGZJwewA6bFdfSmj2G0RItQf55exvVGvyxB8vDRGoCQUZF2NoidOHYDUvV1U
yV5JjIikr7UyJGlQgBUpsObHZU5/k4Z8xIRuEfDNcepOkYjOysCCZKkDkrnc3LVd+QXkT7IUdfN7
rGzwZa6yuaq01HJeMJdgzZ9IeDCSy0KmryIzwf99ZcKapzSEGDoe4fpPMnxdihs9ff7AFzd0TQOz
os4gWP7WBCWjEjZJiY5M3nqxHf0gmX73n0yIt8Bg1dOg81Gvhv5MhmLXRK0EVrGJP7BeVyHG/qgy
h9ZkHCXv2czRYgxEt/uwdsgRE41Ps1f/BBrmXpb28r15F6hXVsnbvQMTh9n3GjBLSUiOZP46V6z1
rA7TB0scO5lW7w07u54GuR7H5l20siwENLMPg6KbUB0f7B5Q4jJXQTg6tk5uWvZpVMzEzftJ8Ttd
C6+NTENvb541x7Kr3NWC4EuGgbXLgEYgLho1aMxAM9w//823328mVOdMQ4cE0ju2zsqsZ7tF/ahO
DspnaKpDGXwEGt52+t7lL7jYk9VQt18hFse8cICS9m78vp8aEgQgJ4lnJ7/G9QzALon3vOteYwYk
9KIrImutbh7RV5u2wMSjd2zG0ImJB3iB6dznQHGH9iOTLahc/rUukfgpJRWLG677WUcu3LuLUAzn
RA2xO5XX4U3oksOHIs/KpODaSWgbUWjWOFD1F8MuICngz5h/Ou8ksr0TvHiyKeqnfHIyzxe/pbXH
xthPq8U7b2Yzn1qtRQjUVtwqtV4hCy26UzYcgvA3Hvqupd6FXeRg6OS8tc3bzUIiAKC6xd4JVqpB
lVK9wdUzR+oNZtccgvvhvIntvHplQ0gFWJoQZW7R1C6eeIaY+8GxBFjHYeiMzFJxKKk54Y7Q6ZwX
YOLDVFCo2a5hlw7m8fy56R+JCp2L3AIzrnU5t/E9i1Vv1oMbRQ/vzq9521f+3lZRKkUP1chuGAhy
rQhi9+HylVbL3q6Sx/NmeJ72LqS/7qwo2kbtCgGtxCuyiOZLorVuENi3cX9rF7rfjNl//JAi8YQV
9dlMKrxZ2hl8fECvfQbH/9CAp2TB2DVYXiXLkzinIZy4topYWMYg2IDykaNHmmcasjaxbAeF01aD
OjEcbBO59hL/nMza7WiI7KJMLpXU9Ekom17cvvtXn4x7zipJUo2xp9CIQ429dKI9ua2/16f0qrId
3MGc2rO7KvzIlwXI7Z0ELT3TdRWYCMEq0YtkGBo8WaYmPVVt49lTJOl/brq8rfIWrmpw9du3CxuM
0IyoBmQVa49QKUxjLxpuz7v7ZgazMiF8LMjOLsWYAivGERH9VXdYTv2x2lPJ+2v7XbmyI+yWNuZp
Mmq4mZPYsSCd+Vv3Yh/hwrWv2NU0Oxok0spP4U4qzMz36N15XhkWqkJMHWmW1nhLc9UVxbFcvXMU
vKIXdJH7z/NBBryVrpQfj5U3lkmY6HMANEb+UDyRE6ep6n9BZcntTuozKObuGnTsZJ1dmacI94EV
tGoS6xg46PNqB6gcxm3KXZQ1kqttO8Fa7aZwESh2T5Swxjuauwsg5156G/wcbwzUeEN32Ce108i4
sDfP2atJcfLcrkqdJCM8FAy7+6im91OUSoLi9v22siE0UTAUBTbHEE2UDjiDxeO0Yt2h8utjxnlY
j+eP3HZmvLJG3npIXA5mHJloNBj7iTi6p/2IPLB5Iuor+3wX137myrQspDaFUNLURJ1bHVjDYaft
wE9wGxyLixayQ+Uuu5dDpDfvgNUShbBiQencShqcOrt5SrIvk32oTQ3EGJE7fGT+BfX/v4IkFSJL
0hdqoLTYzRyiMdW3zpA4h+RoUSGAkFDVQcJiozbftHu1Mz2CyaQP0SquVyFEjTQuof9t4vtoJN2T
Ib0yquaUavn+vO9tPhvBGGNoxAbRpZjdWLGWdCND87MynhdQrKvEoYqnppJK1T+426sdwcX1LjLz
hICNh2MjoDyx6y7YdXHgTH2o/Bfuz/PL2o4Rr+YE7wZruRq++ADpLkPjJkkl5cnNB8Rq20R3Hsdk
CEf4WB8v4HXN7/qovS/U+NJe0n1Xtg4ts935JW273euSBLfWG6Pt6h4OEU6fqAUD3wYZdmA7cVot
S3Bt22iMKSBYFkYnwM/MGYbq29C3XegP9g5g1n/kl2Rt/u3g8Lo0wddpb89VPSMXKM3ByZe9on8j
IWZsl71FK+/8NspsCRfj2Ja9unBbWqd7lYniw5gcrI56LKOPYWM+nzcnc0ThfrQV7Cews0hFWeaU
01MzSdbzDzfw35snQuKqsDBDTcHLD0erf9AveUMFDOzOpf2bU2nL0BKbAQNgX00nxNJAMvP2rlJo
o7YhQW6tostfs8pp8qtQQ29S/fWBnVsZEj6UlShEhSh36YXjUHmBYqU7pmmJZPs23WFlRfg+FAPD
U5WANrkx8jsDsEVDey4z7aTanUOXUTaGv3mIX82JuQvTk4mlvArdgnaqvm+L0qliSWq96XLUht6E
hqqX9hKKV/kmqHf7lsR4sJbFr6T5ARXI8x9mO5avDPA/YGVAyVDdqxQkRzx1sFwuu0NuwIYDwL6K
stMkibWbnwjdfKJpALIbVMjF5rSrxtFEByqgxRVGsPa2CZWG5NOolP5QtfeS1fGb6N37YGVOuKmg
MJCm+QxIhvkJiragVykAFbzv/Bc2o9tOKg4isydcVWEaz0nVYwCCUwtoL6lm8IVDkJp9dvWR0RyL
gdDaBjrCgCDP20/XoaGs9N2CrE9/qJXnoPXp8uP8Bm6636sJMR5NtF2suMb+WfZTm5a4Rx7OG9g8
QysDgj9Y7TxGWQlkSaURp1/wwGhA0L0/b2Q7rK6sCG7QZp1WNwt6a+HsJKCr5NS75nWUHyeXP01T
D4wqTBKMZCsTXCFN+2wZGrAiDj2I47pjpKGAN30/vzLZ9xFOL9WCtogUFHyoPf+Ik+Qecpz/cR18
nasAAeXU0TY6RCAj150yp89tQG6XyFokkUi2X0K6ktQRhlAyPjtkWA6xL622dkpNVr7dvPFWniDc
eEha0dyl2LCuxOuMFdb3DoX3Nk2v5jQ5nP84shUJl16S6Bm4PuHbGfo3fWB8G+bvS5V+OW9FtiIh
CoxaloNODO3WUqc3C9SVw2FSMVPdX8RT+Pu8rS13s1UQwwN9hkkeKuweJmbNolFA3LtokVtXpmst
z+ctbD7W1yaETYNaaDziYsUd/jy73SWf0ov3yQxUIOeplNH1bG0e5hiYZYIVmKGc/9a5FRyXScFw
OBR8AFz3SIpDdNnjuX5+VTIzwjFFDU5paxOeEKbHodBcfbmyq94p2N15O9vf53U5wlmd0DBPOgOj
xKTVnci61VVJRXvLpW2VAr8NWB7FTNLb/dItsOYhGpReRQMnCyA1F+ZOFfYfiAVrM0K87mauzAuF
D6+zWsesL2z2uZVJ5v2Dp72uRfj2YZ02ePxjLVwviuOxZnCH7QZf96OTdS1LfLZd4NWa4AKxjsQ0
RJXUIygexqajqbOXsM9TRyW+JvtEgg+wyeo1tcGywuF7lEReOV1Y5Udwk+sPxFe7uhQGPdLzdMEH
arpTXN5H4a4JJNFzK1OEiD0Fry+ijSXisawsX4w2VAt03y8K0IVE4W0ff7JbX5V6wuaxeTUlIrKK
KBiiAXEH0/F+eKe8kITl7gBGt8xRbnkiDLnDz+eP6mbivVqfiMWKctXOWgv3auepLteRKylwodHv
/KhBiW8wPE0WhfhNICbDa4vCqRrHMmRGgvdKdgzBphTvO98AVPMjNHJrM8K5aqwEr/AInl6S/oKR
7rbVwXAp2T3+t55bi3CcFowXZabOEUBXIGs6DFA0eMT/cbp9f/D+oy3hRFU6Sm21AfcA9Z8PYigU
cR31Jj1aYOyOfi1fz5uTOaNwtMLJzqeYx76U+YF5OQW/z//+ZnxYObtwhy9BGI4Q98DRpUcSHIJ5
l0on7fk1cO7rCJd43fYTK8YZPH+2Fx4KMMlGj8BQQM0Vrl3Inv2bhDlrjxNSICOlShfxumf4gCZ2
CY7/yeNMsoE33RHNoZ/22kMHjlB21L+c38zzQQpkNtiIVRy0UWSrtAL5A4KYrxFMTMTF17kwLrTa
dutxHmR+v+kdkDGAACsEBykTvp7NltAKMEvlLZ96fwChYYJuBrkhnyaX0xiEniUpQGyWEe2VReFb
dnrdoT5qpuhn0FPhlXv6hereAJAPfzj1j0PhDjuZish2dFxZFT5pFphpaZgGJCJug1tg/ACSxQj8
p/pSd9Fh82TTIdvJgGGBqgSCaCBmEOyRWh9r0uChi/TPjw81B+Ve8ulxKLkfZbqRm5Pq9qs1EVWU
93pHlRbWRnd2F/QQl4vqYGPwDiowkmt002GQEeoEbEHU1gWHMaouDPsUEIShBFnZd7PcnT8Bm29r
m+tFYXyfEiIyB2BCg0Z1i1l4oLJ4g204AtG8Dy/pp+xh8jnH5kdepCuLIpFA18zU6HVYpM2u7T/Z
5JaaEsTh5q69LurlA67OtWLUkQ5kO5RKzF0Sfi2ZJG7Ifl+4is3A0vpSAS0pgDRx+T2U6YJs/D6F
1gmzLTCqmu+USdkU1YbSYItQ+XDUpnZimQTVFhkOTIDdhzDwd72TEWzBdQUMGfDy3Y43321M26X3
5nV+HFzjqwaxOpSLymO5q+6nG3ZjHqnbeYMspXl5cAg3zfqveAc+rcoexOUNRziEh9ZNv4HbKH7p
dRDDmS4Gp99xmqjyOD8ZO7t2Zogs7M+fgI0L9c2fILyJGozkTVGHInptGk5vgPe1+zEvi8QjZVYE
j9E7cHDZJToDcwn4a1ZAo+egJqPkfpFZEXK3kOZBrOYM2kr2Kaompx73SyN7oWyBKN7sGPfe1eka
DAgcYbCVzwJbe5Sd8cg/MgZorVs4XB212AeNax6rj60OrVHKVIZIJcRCsJSbaazBblw/9PQhqa5b
KjnY2xv4akK4LaswpZ0SoQVhAxubafnFODBv6ajE57buK2zhqx3hvhqbEXQhBYj6+NnjmIbSZddc
OiQDi4EM07C5KLAzEZWaGEUXwb6p0cR2yODhNnAnGSbW1HSXy1Sa+F/87iSvjAhOkRkUwhGEIZVC
7y62nUAJAV2eA6Dk2gEcX7GhnJQmjg5ZVqkfKD6ipPC6Qr4DK4+sAgXaijNFR7t8YPWEBth1OEv4
NGS7KCT2NWFLn0cz8F7EOiUaOY2L7plKLbmQ+c+c20fByWO1C/Cgxsca69Sh0XGcLb9XvX7pPhIr
VnsmuHpdVVMTLHiC5XrhKaHpKKhwD6aMj2/b1Vd2BFe3QE0UpFyTh73w0nA07Ph1eKEJUTxDku5K
PpKIQzXLDGmnjWpqTZDmPrLqOigkGZnkA4koDQL0TDgF4KK0BuuY9UeFpT5WeFDrzj1/M21mAeDj
wqEFiPGdmuccNDHYY2EpU3d9cAoCCYJR9vvCnTRNeWDkBgYk2PybkZOd/zj/929+DOQvjFCVj/oI
Xz5PUWwMDHCQVwsws+WRgWq/lSUy/Dy8Oy+vRsRcfNGszg5JW3qsBuWW4Rb0i5n+rrPd8oEJQ4o2
+1/LEXH+1BpDfQZlBLiOIj+kjZOQ28L+GtuSVGHrPfzGkPBd6FyGIAFFrjDsML6UvUzLRGDDCg7J
98DhOi7MI06C/5XpCEu+mIhpTZkaNDPj+Oq+PhaVcZyT3C0wzfafHMMW7gpK2EybErPHQdo+F5is
tqfvQHHJAJGy1fB/X90KST93eTdjDEftdqkFeWnHim/Pr2TrofvmWwm3gqY3dVKoyEmC+zlyG7Qm
hx/Kg+EUFiR3un3myubath5sbywKF8RsgT2tyBC3OXorP6g+TILuA9TCHKDY/ohOMpjuZpxAiwXv
T5tiCk2wOAIQGZkVxg7Bxe1olpoAp8Nk69oMqysjwnVUdWWeTIQ7vdnvF4O6+cIOlDS3jPVHyUfj
B+h9zOAQO9skRBfR4ZlZ20uu4VGd8bcGL08orrk48xN1eLVYmrhu34G2BkZacBirlniudNKY01Qh
3dM/cZmYet+3n1oPPTEPCNavVrU/v8BNx1+ZE84XpEWsKAsA15nqKnPb0OwPg4qGxZTZqcTUVi2E
kpUt4ZCBtFGlhI+LhsrsWxMFSdVwQec2dNI5udJje6805b6LhmNjEn+h7EMfc/UHCCcwQQ9ItQ3k
ZZ237DgNWXCsDhPqW1zZ60OpNDg7dAsVQQak5tuQgkloPaUhstykO9H8bm6Ohi7p0W2etpUJIfpb
AQDVI9iKvci+m+frVna98Fv3nfPbOMqgggaZk1jwMUlQpAUD+vdPGyHdp+hYNNLC1RbdFxzjbzti
mScu7NyYFPQRkoz4dhofQVJ74sMmDetugID9HbLyYtZML4xkTrkZS1amha/E9G4ibQr/79h36Bi7
c554tDwMzPrIRcarZpSHEhDtvXUHs1+KokgwekWzz2lyUxW/DKng2PYVszIiRMZcaZo45NqpDZQ0
mqN+4MpZ5pV20tzM/3/UUvnuvHOQlT0hbaNlN4ZRjYS9J5BkbCvH6kA6l7f1hWJoNyOtHxI6PkRL
+HVptIsQtOXno9d2UQhPVRBCABj1TuYqjzVKADHkNxwA/5ctMATFReRlu9x95gQlmts46sF0012L
7pdsbFjbPCAr80JAIfWshzlDm7fx/lR3azd3y8lZHsH4cdOdJpeXpNRHcpGUrv7z/OK3r/eVdcGl
0sU2UBFDOOtP4OC9yHbogoROeJ85loPHM2alGmkDhpeF3n9xqENwGl6CSfO3bqyFOCCMkyv9UdTJ
vK5zOJUF1yrorsKdbAxnM8ShiPOXPf7vq8QMSk9dP0fAVsXF3tI+V7JX4HbsYVgJJ1lSqQhTbOws
72POsUSa0DeX2TH1fRIey+nR0HbtWLi98SmG7s35b7e5rJVVIXITOzcx2QOrpbkbyL2afyjZXBkQ
vtNcJOYyJTCg3ppP4CI6GH8Ie550N/cUKRPRti+C0xs+AXgNERGKi94ZvDUHHIcH+KXbQjkz/qVj
jv0SiBs0VvIfhpQlctMXX22KkMUmy4EAtiknbpxKR/VTaIwhO4PYo9sepyvFI1JZs+3v9vcyRXXi
uclCddQRYMkVmkd3XK29dJuDftX5Lyf9QlZy3ryfoEJPAQu27HdiUloU5yxNuUEdykjKYwm+WSUi
jt3tznukzJBwdXRVEmaljUbVBFpUrZkchV5b2SUqkxLXlxkS7gy2LLodWrjsm+5oFpextgeOxVFm
2QngR+hdpHrdOVFTSunNUMkVzPuoyzHYA+/slm6mOqPmsd+QQioc2afi4facQSGV6Myg6BsD6S2z
Z2dYLgaLuJVVOYEFpdrh53/6XEQIIL1mKlMU4LwFduVMTeRWJnU089rUHs8b2swpdDzo0AEC6O+d
LtFElBjgU7BZqZgYx23qA7+ybw4z5CWeuVTW7Mga0VtvkrVF7kGrmJ/lVpLOHSrruumXEJRqnjCK
7J5f1tbHWtsQ7s64zqIs4fLIGbnsu12QPFP9pgo+D7ousbR5w6xNCSer19s002zMkmSX9NTuUwzK
KnsVxE+RbFprKx1bWxKOlpIseholFs7wFJ/s9KoMHA07Z5PSgSK4OwX5obXaXTQFkjrUVlhcGRZh
VakZhSmekhg8sp567aGZ9+e/1rZHWHgQc60R0JC89QhzosqcpRhdiINrPV+8pHku2AeazSievhoR
nqdqVk9Gn6EGlOeRM4Mn2oDwfCUJs/9wnF6tCM4Nt0bjEEKRqNhxScLU7x6biw4Z2wuo47MmmcLY
rCesVyU4uo4M3ahsHN9p1xznq9KFlO5+wlgEOWR7KdyBo2DEGLi2Jvh62S2GlRgLnvhF5qbVgzbu
ivKiqPegr4n12skziHPq1QeulLVVwe/DkQ6YnsAjzoxzhxYFAHaVW4faaQGv23lP5As4s0CR8qoA
k0RuZxS9q/ZnPF+P2eJUwWOrXw7DlarK4FWbfq9BDo6g+c5lit76fT7Z+qKQENOkwVXT/1wW32o/
5CBE54qVqFWAtfmtjZK2DRCK/A136v3uWO/D+8kdfNXj8+0yB9lc0MqYcJChF6+3vY0aaB8MuLJ8
jNZFi6w+KDPC/311f5Ag6Wa8GsDvh15LHNReYvdHqshGErfNQPfIQsvFQOflrRmTdZi24zTzASmg
DBF6y/S9nmVsmDIrgm8nVjEaJIfgdqreQk4mYTfNB5iPAPD+eyFiXwSVfPBVWpjUMsoS2sNZ2e5o
QwBVKolsz7bD38qWkCSNihq1UYG7XeFqih4Xn+f0mChKLw2Gp7g8j+wJKdlBW0iV9LGf5pELxxRs
Z4TPBPSHTDYguIWde7OHwinqUxYEpYH3Fu/Sc4wvniKJq9/Vz8ax8Xn5dj6YUt1U/qvvopEOvUgC
tRA8uwTnKPWwSHoT6nDsc3U0L+p7LXfCy+KBT2d34//j/G6Gv1eDIgjHmLNCzV5oylMVb5CnBkDP
+LHT90P6GbIe52PtZlaxMib4yhA2WWrxW7/T7G9KEjmpMt2eN8E36P0GorYJTICJHRTO8JKEaR0E
2EDOgxGf0j3XiFIPMmjepgsCOPeXGeE76RVYh0CcAyynBdr1sTuZUG8KWH48v5pNMyYAL3AGcMqJ
3Zd+jEmhTej30PGe9ldB/SVLJF3z7XxiZUPYsbxheT7lHc9fkhuQAYPxwucsLAZ42azAVST5kmxJ
ws7ZWTwsk4KEAoyHDin0fTpNj3FZyABDm47wuiwRDQBWSRZM84QSNB6L+iHdNz6PRr3EpXl2987f
QKRnoZiObr3YTmrrfCDgRQMioLk09FtqTfsab+1W/YDUIEWe/Lehd2nmzNJKB3FDBgW75UdnXwTK
00e87dWEkFkW0GvM8gJOTavOgXaBsyTQ28R/z5vZvjL4qB5aYhoDsPXtPQuMV5bMCQjD/gD/wtvq
scIQgObyKGd+TR/P2+MO/P4TvZoTUhSidk2zdMBdW5HllOyRdU9hlfh6f5+B6v0Dc3b4Tq/WuP+v
cpUii5O5aXFkbbbLu69h9wEC1TcGBEdol7kN5nkGciO5zMPTLANzST+P4AZhg/nuOoQbtKYDTkN9
l4LgP/ii3YaDo59evpEkzL2Ubs59IiEGBWPfYvwal63+CYyqHsGwhuZxFSv1BnUrtwIO4gDMw5FL
54aerLG3eS1ZGtHxGoVqqNjYi9vCCCY+dtUp1DenZh/lsvfudpRd2RByFjaqbOotrLA/LTtevjXv
JhcFERRv5W2czaC0MiYcsBZva22I4YON/SOLvqYqGrLBPolklb/NWG4ZwN2rQN9bYjsxaYzI7Dnv
cVRdZcNNZDOfNJN//vhul1terbz8++pELXY9Y2SZU0RD/amDbKaFBCw6kIMslm/7wd/LEZHjc4w5
z5Y7vhHcFPq3UUYTLV2J4ASKodsgGECuTGh+UkkMGOG8n/r8S5zALczaGYLsKepNt0tQjTu/jdvf
impgxGO6wcR25aAoeRa2eBNM5FdjVV5hehkLZaF9cwttDfcUpjF0XdTxa0lkQx4Obg4GrUvMW0Hy
N9hlPzLkEy+B42aRwchlFoVwSMbEaCmHxKjpYdK/0fDr+X2T/b4QDUGRSGIQOKReOn3H7K9aSypt
m99ltWNC6GuYPnA1mtEzC+pGxXJI9X5vDr0E77cd1Vd2hLxryGlnWby+/AeGoh0GZ77hkuSan2L2
SDadvb1t1ABkDlmRKnbh4G1DPDV16Sn0e5nPUO/7CGEHhW4TkEkU1TeqCV+mGmvdnEOYiI6AkSGb
5G805leNg8E41QNNjawstQl4QecGilGYbTVBJ//2ch9Jk7HeqkoPfGnxteEvB8XNGXSwVC/fydoP
23cGI9hCHFvdNAVrYIbLitDCAotLFQoNAIpDFMmCNc1PTlKBgc2nJ3AtOvjGKRiNhdJUXWaqmQ95
4TVPnG8l2dmJa/vKLWaqfdurrmRzW5uOv7InPAbtcOr7Xi0KrxgvYnrB6h/2KKufy9YkBNywqpo0
gczsH7AXAEL7+Cq4CTG2+8xFnos90FHnw4VsVcLVu+SFpWhLVnhVk9z1eeq03XRVy1FlWytDhY9Y
qPMZSKOFr5Xm9ciiris8/aU8gVFrb66d7mB49XEA85l0VGbrQBtcohCPUS7qIyyMBalp9DOw6eHy
Ke+Pdur/+43D1Quue1QTQS8kxCcy0C7HkQb3WL6fycXc7YvoA6HWwAwE6PwA16Fiqbdr9NCy+RKa
3jw0GPMZG+omTIZK3top4MzReuBytiDbeBskYvTdSEMxIDbZxzi9qHLJMmS/Lzi11dDGCviAWGx5
TfxY9r/Of4lNDA4HNKlEZ1D2Fin7oT4zWn2M91nrd5ca6GDt68av3QiZeetOYG5PvmvIW+cf1jXZ
559kcY9/afExYFGD8DgEmimdr3+V703tZBv5AteugbGZUvAuX1T0szl8K7ubQL8dWtM9v+CtM4t2
ApAO5kt2JFwk8bKkc1iliHzDtOvM7EDGYJ+NmXfezPus3DBwG+IQ6QjppkhYUma0HKdwyH0z0K7T
pd7TCJqeS+VBeeHHeVPvVwToJQPRPnAbeAeIty/mt5V80mnhlyzzxp7dQfXaNVpZas435u2XMkzw
mkHZWNexMJHnAZc8zeOqyf0J2Pv8ax46i3ky819MBup57/JvDIl3UzmHURVbS+brzREaL26ezhIf
2MiP3poQTm3a5X0/GEbmc2h1iini+Ff/ddxZO+MQ+YFL/32NHvYIJO0BQkacsAR7LTDIiwEdZb/o
/EbtnNxwTSkKfnPfVkaEUGEAwaB0RZ/7DIlDkLolkXUz3hdX3i5DuBZyG2T3RRcUftM80fShw9hc
NWK2PP+maCp6NTKd+o1DBDo9AkEUyvBcEh8YUz1nSZT1hR+Ew+/S6rwqVhhEmAKkf10vo5zaKExg
eRQnCeO4yMDEhC9PdaONyxFkOfvkhrOLJF5zARymh0EmDrs3SsDkKjfc2T+58qFMantztYyBYRzI
fvUdkcoQ4ypuaJH77RDswIZ3kZFwl8b5DtJ3+38fMgg2lOAo22A0F4IggbRQmVd15ld6d6zU6XIq
26NR5ZKUbMtf+AUIviZ4vSHW/pgWgdM5gtvT+UCN6zI7WcpPFGs9Br6AWcaquxUH19aEqySMIZDA
+rLwrRYd+cByw3SXUpmK8tYpW1vhf8XqwgJPmN4Wc5X7feaDlnNXQcri/MfZ8gMgGgEYQ08Imi9C
crR0JBsjEx9HiS5pcjQi3SH0viXfz5vZeHHwW/BvO2JWyVLKGsxxYiWn4qh5zecAJSTMYXMSRH10
ZTqRG++pt/aEIKhPZFnGFPYaJfUUNh5YG3lTNLiElidUnbw4LVyjUg8N6Y9haDycX+/W/bVerhAe
c1VZ6GjWGBYoS9eI1Vsg/xvUVckX1Vqu7aXSnfMGN/0RrysdgEo8scTotYD1tgg7pAAZWGgD6pbR
zVD9+/4/NhUJtAamGJvhYfzWHbUJwZOlMPJHmz3FiFAI+WtQBu/CXSnxzM0VIZdG6oQkAHwFb40p
eP2zIUsLP+RByjOih0l9Or9pGzNxWNDKhnCKIYHU93qNBSWXwXJsv3NEKifopMf6aQCVifItKvbs
lKFA/O95Ot+aFo62hSoqa0xcoIr2O/dV+/tY++dXt7WB8AUdOqaAu4Od7e0GlqqWWkHZAM0ff17G
n3R+GJpv501sHmtDRVPC0kAACGKJtzamvBwraAPkvv6J7nnxOfvB2y39kSNCZHOEW7EKzTDCJyPg
g+JFEiu0bqoZXyvPFr/u2aVqIZowzBiX3UfilaHhLgESB0AvsXJPw1irrAa2uicMILma6hjgsHhh
Y7lPfBnl8maOaBACykFGMaAghmFdS4dyaiZ4us+lfaKd4o4VsgBORFq540Uma2Ju7iXOMsrr/0fa
dS3XrSPbL2IVGEG+Mu29FazgJPuFdZyYI5i//i76zFgUhEuUNTVVMw+e0tpoNLqbHVajMPEqaRt1
s4KUMdRP7ZKgyJRLpE13Sa27UfdwrCMiH4ZVYHD8W08o5T/vlaosKtbWmNBGaqsa+gVUrjSSmD+R
vd2DcA95wg6wiZY4TmEVYV6k3zKyBHaGfXD2dy3rJMNUwpe1OxL3dpMObAADBZq5dPgQusHMtpdb
EhWUgWw3uPP9bJwLq1nLMtDyHDTS1rup7S9OK/tEFave7jBceJZRs+0cc/1X9TaCrKm/S73BBxNh
MHzLZrdugmONEDrn/W1todzuaPoYGRaLIL/qxoa2r+f+6t+F0Yp0p7hYituyaHgsG0ODL6GyqZ4n
uGK4rO5sGO+Qc/fbgoXHBxKqOMhCwXiDLNOr7+9YmUEOwGAspgjsKOvkmk1x+nsIlLUdTYc5gkfk
DG3B8rhJoxTxpqV7eGXnUls/HEOIRLWD4D+Fl2itDS3GrWSZu9izOy9XUybzuFv2kP+w34NwTqlg
ZQpOjQJzHvUDmvoc/Z8yD20zHLJTQm67OgdZziSRnfhglDpoojAw5bX9+07dpqxZ9YgmRaCmo2sk
yGBW0cMaKxL5CdXa1lCZwPUghHyVXtK1dEFydntJ9mmjBGzrcPT+rU/N6ht0bg/GHcpM9TzNE5Ct
qpj9rUJbRkwitAt7AM7+TFVVO+3CELGj/fxin7YBYx3lXhroJy3sT4kljdqFF7UTIGeKWAUtB4cj
HHx2Tis/xaCaLFUmeqrYE4kpbRup7VdBEVvMtGNZDtOdfyX5p4L9/bgWKv07AN7gLGUyOY2Fz1CL
nJwyOsd9/uP4oQqjLqiYioY3eFX856VC206iLy2Ba5i8bn7fXTYuRTNoUfhH86B8s49QZju47d93
7yeiWhFB3RDk5ehEN+PrUpOFdtIjcerM8lWfrHXDwBYSnwQKvqonTKROYXI2wSkYShlkRJbIQTeu
jvAH6wx43ienNfJII1GOuZE0SIr8grnjU7xOq5fNaOrXnDAn6n1Fus8UfWTHNyhS9D025wBjq+ys
tcYFJkpYF6cmf3L+nibld0oY7mLr70Pu5eWlDWvjKMY45cFgPo0DtoM1BjqvZK5cpBrIz/5B4VRD
M6siI9hgHyjNbdOBOz2WVeE3UfAOY4/AKUY3ZvZgdW0eGPWnmoZJm3ua+llNn0r7S5q/IbDbg3E2
j8WU5PbE8gDJR8wF6sZ7NZt6D7Xg5vFYA2SC40wdmdN8How6D1bQvqRWdDXGsnVCAgjwyoDVAyqO
mITPAxsGOggTe04DZ3k3pO8sR+KBBEpsYUOMg1I5/heZ05caRtfIqvppSINCK4LSNn1spPDGnPjH
khLCoOKFfj6c4VXkgwzm1NoOYEjyWa9rlya93zWycU0xyiYo7G5B+oS7j9aiUZ9VQFEW3S/W7i5r
l0+1IiM9kcFwD38xJp3UypIGdW2H2fhzXTVfJ7JuAtHNY7jWwKZKsPJb1vYrdgZ7BftSNxssCxjW
51lXlvn3z8QCMf62OxwlINhO7u+rztqmM0sDa2Tv5kr1k9Y6de0bEhiYl7AIik1Y9faqJ6KtnYl1
TZMGjaO5U1K5M/s4yfaWbRfL2ZcXINyTb53Sydq6BoiRuKTKXaf+MWJngvWhpLLKzPa3XmM5uBhU
ZpD052yyQRurRTNiGlRL2No3MSPeXH2LwBx9/GQENhNnesbZ9GN3/4uiE7VT0Inaqg+FcybG+1L/
XEdXdLxRmCEBE6n0pgaYaUAzDppKXoKtqV5jDXuZBsjynzvyc6ZTMCqld3wkGQoXVpXMZFZqACXr
b5X1o1KfctmcrBjCQkUG3wiYYuW0OkoShoAaUkPu9mtO5x+q0ofdlJ+PTyL6TADIHxz+O2saEn0k
DTRuAiP1Nv8RX1Xg+W2xyULWEi9UuK0gYm2NN5Tv88lS0tgKxReJQ7orPbYTb+4Wvxn1cKqVRnJF
MjDuJS2tkoCOMUX0XrUfEkLPHW3uzZXd1hhkfIvS7Q7GmWujU1JS9H0Z0Aa8Tli+7fbpgpbr+Q15
dbSf2iAyRp4MnHmcUgyZYUdRUyDUxiYQKya/xtkJTDv5dqwUItntYPi5qlJTjM5ysipQsUMlju1r
8GbcYH9diBSQrJVShsU92KicZpIqCD51B0OlzfUyn5Rp9pI0kVySyLTuD8W92SFj9TSVqF6N1hiM
ben3GfFyLbnL18qbjPbzsQyFD2uPx5nXurbKFtvBsflZ9xpUUusTfZc6LglB4P1VtgtadjjOxprl
MLaKg8PZfeigYttZD4vhDUPsav3/emOcP0+bddKpihuzu0eq+Jjd8eyYeJMjI8mRipB7w8lUVEqd
Igc0edqV6qM//6f+sH3tx34pua7t5fDOcH9bm4B3TooZtJv7AreVXcxwG6PZPvW6k6znR1Tj2b9g
yodcXWkzY4KpIF/bX4kZmOHGi1t65tcBqyFyzbVuNl6v3utuZdjCI6IuslELIynAj/C0dWLnleog
hZsOUZiQ1Xy0jdYKTQXNyraDnT+dNvd3YwbmDAye2pLIWZTCsRCaq3DMJspAfBGjXQ18VDs4uvEV
8/CgINlarXIPWz63RIHiyxovRXHHHo978KBYWc0U37XBlLALFh3cDrQ8m52bmljVFCdu1nWSor9I
wltnwdZ6jgTfbz7ynRLhuSHpR7s8cMb3IIaz6lAZSpckYMMewlL9TIZRItTtXfNqu0fk3n019dVo
t/hw0+yc+m1lF54xLyw4tmUiG023GHub99nmNV8+jiZf88IY8eJR2Ypm30ALWbS+SzBCfowjujEg
oCEOZV20g/A4RRpBGdE0EevJu8VevDJ1ntg6Xy9Ddapb5wvLqOTKhAJ8huRdXb8xQupb8ipVv1Tk
sZFtvxOqBEj0tlEmNIjzfSB0KQa7bJBEJFf6Rj9/GkJ20aQLbUTRIkXuDfUz5P3BeM/dUD9gFUDU
5ChEmugMb4JFs4N8lkVwQmk5FB8L5haX8oXBeQJ3co2+nEAf7YBakV9U6uOxDog8GX2G4FszKNo/
TLUHRL7GVwNlft1hV1yxmJ6qzddN8vdDUejG3eFxkiMtqLtzkIwErO2/FF22eoylsmVhErn9zjfu
DIMBSeosQ+S7pqWHD7yzE6fhsdyEb2d3Di7ccMa0yjqKlKXTL17VsPOiNecOHFPFaLmzXp3Ra+Yf
Q4qV7o82/KbW2p2KgUA3q7ZaaraEWXeq5kd7+HUMIRIciJWR0DGwXwu6zem13TVYV2NmQebgFHHi
OdhJdwwhMm42oahUoSsBXcyc4PJ1qlZWrhlSepk7gdwzQ+bQVgYvk40gi1Qb+3G3jA4I/151q67Y
W0AUA+mWrD9RylyWEt/Cd75Kfpb6P8enEt3NHotzfiYpaw0TmvisW2/V9UYpf9HxcgwhoE5D3WJ3
Hk5yKGM1faeRNDA6+o4ZYFSq1dPYLv5qY6Z2Kf5J8uaSdv/Enelvu6maRTsvY/au7GUD9+LT4hmr
Ojw+HMhLNelMY+17q0SAGNeehk3lbVjQv9+Wuh33GYQL3RqGZo/e0LNg7G6b4Z2lI1sqS/wJlXGH
wXnAos1AwlnDUNi08KPxC7azumvzqchlFkkYje1Ow7OMkSUyl7nAabbYemt4xyDMo+Fv2y3s6+Vc
S+ayROZpD8eZ2TSa1CwdERrlLPVK9Fxeuc3qPNhZdiY5Q28TLd4fq6fQdDyLkicaKzK7L7SBZsjX
1R7JxnekkzVFiB/0H43g4710Ukfa6PBVs/lpXG6WJeydyV3obaXKCkRCDQdTKCIIjO8iM/xSw2Mk
LUrDGpBEa3s/y/XH2mi91jAlTXViGMz56cjY2YjDOBjQv3erDns75o8LWFuq/iYptDf4DYwf/wHh
XuuwapPi6FC9pJ9AV967JjIydCDesQIIzoKiKnr1NuJkkGRyKlcaQ9QOHUxgpHxezPsxep/bD8cQ
Aq1+AcFZ2dVaYevHNQ3ysnqPTo5AzbULZpYCfUbfRZvYnp39PR8vMum7Y3FWN2apMRUjjmVQnxpf
K9gJR/JYRcYBGGj/QmYQCXU+4MeAkoJxUFh2cpqf6nf6OfK1y/C0emtQ+sWtrD9W8FSxG2/LCyK5
rr6qENClKpVoc1aZdrNELVIJb3DyLxA4vS6SKHLMGLnuqCh+zaNzqjMUIOf1Uk9VeKwTAhP+AorT
bs3UB3D0oYpL7aVxKw2Eeal5r5POo7Hsm1qo4jvBcS5JMwrWpDWsQrR8IWhdqZA1a8YpOD6RgC0Y
KqeCZRYFL4uAbuulVZhVVpVpNoMv5d89oNjoF2V+es6xvtD40QUbh272QC/F7JqKK9MO4SFR0QOL
GEFDE89wUvWVmhF0qAY1llc5serqdeyivU4SBwphUOCBvtuqbvIfHiNiZGBDlma6+CDS8DGwes4c
+ywRphDHQBUU87Xos6aci8/1mihaA5yNRw/tvaHzaFYXy9+IWEu/VLziwfHHN2SOKdpu/4tqb/0H
u1h9yfvOSUAHHIy0/jo04znp1m+VKeNTFHhEwNDNuqO9CQOOL2EwZFeilRMwdha5af+ra3qvKMOa
TW5vPx1LUmg1dlic8s/xVBr5NKFW1jOwcC1RULbaj2MM2Xm4yzKYoxQ0giG0reKrky1gls3v9Vkv
XKrln0FyMEu08LeacRmdvQR5buAoMYrGTGALy6K5BxPrL0YcFOUsaEbhmWXxq50UFzGCb2Mf+PFh
RflWJCm2+iYuEDlc7p2vtsn6SYWVRLAenZpwPBPlxHyQSG9LURPj7+OAF3DbBe90cl7NbNCXbvOe
sbs0/3TkZKyfJGfaXPAreZoGlgyi43KrCb4EKSKMlGQMWqJcDwH2750SEK1P4RyASjeUpRxFKgk+
Y5Qf0RYOzmNOJfu0m8a8RjwwrF6XPQ2GpMNdZDuQXsT+EfCuaq++VTVnI4HocEG9c4uV8O6SEA/k
Pscie30IUNJvvOUGtiZiYI97w3nk5At8VxJYpPDzFDtp4zp4AwQaKAxrC2ZfKZozxeo02X0SNGt2
m+kxRqT6X8cQr0WFU+wgOOVqFX3B8NiEmcboc6etl14fr7Py+zGIUFQ7kO1H7DQ4wf6yKrLHBP2j
1YlQ0DKwTLKSTbCJ8OVBtnhjhzEWa05HjSWBWnjbHj1ym15hT1I4hOAC8bUzu2wNabJigUx8nBKM
RpePoGFPgnz8qFtXbP4szViJITBAjnYw4/XLHKpJYSgVxMhZDl6k3fYRPgPr92+5oWcQLkKfBgVc
yZ0Vw6TdGMgfLpIh9dfR3nY7z3+fM5noe2600VLiwIqj87I62AhTeh0rXMOaJFCvfdFLKE6jdYVh
he6S4F22oWZ80GpoQPS4akgWmI73BrGhTIQXBEuAkOil0nU1mMvSGmKz2shfKttf1L/PhuE4zxC8
o8uZY2eaUyRBm71PVMdXitEtrXuCiTGjVyRRl1DXdmCcF8jX2okpiNWDXLHOqVPfsBVN3zSVXJEM
htO2vJiUuZ6hDbPWBdhyc2Na+rumzcPj2xEq3e40nNKtxTgY+orbadfbcU78nr2vkC8qQVx2DCQ7
D6dycZ6toz7mSZAMRljP2IRSR6e01CViEwQeW9oOXQ1IEWFQnG92QeehxarIiAOU/a8T9UeJlcAl
CM2TjKbubILmBjQTTvyUkugaq1skn7ubV34ZIrxA51tg0s5GmSax4wD5P+woAGEQ/afugi49qRg4
KWWd+SKh7g77ijdDyew2czRwzc1fe1q6CkGTcSxReJFn2oNwmrik9hBbIyTKZsvHGJKPNhiJcggh
MHypg/xoSxZwLoI2Kjh+CbSwIGXmziO2As2mIWnuk4FwEVU8l7k5OwDp2sZdrG+t9gZLp+1OwVm6
oZ1NLU4hqIhep+R+lC0flxyAJ2PZmtHMvsffN+L5vqj62yqyJDVMoUI9H4FPdKHgblqVRWHcEEfX
uT8WiVv2kkciOwenUNlA6zZe9ThwqvS0xro3tabs+2OzW68eIkojlGyEHmgRe+l1orHHHsYJsuqf
sH52QJqh9LaRleoxv9fc1JftHRDZUeRU/+BxytXXUV+UFC/RWlPmtQoKZyTFSvAyuppGS2K0xbeE
aSPMU4ILlB+TUFVjVFMCKzOZa44Gi+JcEeeC8PH739tsdCCAagOcPK+5FNKsKpnSm0lg6kEXhShT
oMHuGEIUiewgXhnMBnw2ZQqI1ASJ4PpxTT5r0y9dxwopVWJkRFLbQ3GOu0Fe12i31KCiVZ6jFWdk
qK5Gs5Z4IBkMp91pF8/qiqmsoCEhI59a1Z0Tyb3IhLYp/y6OrxpFSRg67QNzLAJDHT2zSV0kvHwW
Y61mFxxfkei57uW2/fsOzck7qluNBkqzvDOKM+sLonlZPZayCSOR89wDbZLdAWUxaensQBcsOj+W
8fSUTg3IpupLXg+3jVH4nUlO/9vZtme9g7Qnyx4Gx0mCNarPcf7LaQsJWbRMHThDVEZDlKoxvuOL
3vQ7KHWf0NuBNG8w3HvZcfaHtEbURBNg0CN/EyfZVYZoG4RG3rG8hJqHuSId3fHgu+MddbIMpIxW
KDej72dlcVGyco3ZtfrMI8UiUTyh6HZg3JmsdEAxlhnImLEbNo6uWZ9iWVAgjBe3San/nohz2jPp
raEcdHw7NF5/Q89IIXkq9Uhoes1JltSRnIj34FE1mgmpAKYVuRsr3acsQQPZqn44viUZDGfpcrQH
sHmwkyAb37er6/SfFFnEJoPgrNy4aFMX64DoMXpaVGHjxHKLLXKqu7uxODu3mtECsgJoG52iL4r9
fUTXhhpZp6VNzscSkyFxNg4d+Ilhz+qWRaouWd26xVzf6vlPI88lL0hQELNAEmdhkRnF2TDG8tLk
zJED+6nkMN5YpmtXJyOoT1XmbdTGZYpNicsZ3MPHpxNa8GdIfmNBFFvwSWi2Qq+yfdtQ9XocZcMS
IghsTzENG701INzZ9GVnSFV830V6XYFx2vqeUih38fD3Z8AAMrI71la25kk/aNtPTt7iDLkWY6nd
HRKYEiltgudDxj0Cp9KxPSzrOOIIGEZv1DCOw5XddFHn98PkkeFz0ugS7yOypntETr+xu6yixMow
pdk8zCQLy/EuyTRX6T+y7O/bQTayj2f5cRpuR02aTwvk5wwOVul8XKZTrGVhJ1vuJFSEHQ6nCFGL
pY6rs+HUsG2JbbdukhWSRyR6roaK1gU0QGPQle/utNp8duZMB4hy1SkYnStvzRZl+VaCI+hL2qT2
B4jv6XTKqUaaDNM5aduoLpqxrkGJfmF1489EDbW5Qbp29cvRQefB3Jxz0zlTi/iMWv4U15IPWJHN
3f8YzqwnpaJ3qAmnQacu2Jyh+zqdPfQP+8cvTQyz0WZhMOQ1rdmKI3eWgjAM9tdVo3AkupvXb3rO
zyCcbwcLjVpVfZEGLS2vdNae20nG+i8Yvd4u7xmDs7RZZKlKhcZtTN1fLRhJmrHYCelH52oJNwbn
t+S5d3B8cVmdkbW3esCp1YeyDoj+3bAlJkpsMP6ciO/NHfIeM6tThIgIu1Pq6q4dkzMGYd3O/EZn
2bClDIyzh5VlTLnSO3BU3RhWKntc4yQsq/x+MeZbOsvGx8Rv+vlsnDEsF6fZGE02tWtDC6RRK1Z9
9Wv9I7JkO2JkUJwt7PV1ZXOpgB9IzcKxedLLn4xlfmxLPgU3JX7lUZA60zB9i34UfkwiKdJ8jFsD
0XJ1beYP5Rj7KQ1rgrmT9meB7U9veLjgqiIEreYUdB0vfXA2V3RoGlxYpF1R50NNLM+oE5lJ3P7K
60M9o3BqkZtlxZIuRjAR6uHG6MR07D6e/G27U/f3vQZ4wrsjcUoRkXHN8wZmAu2M/uoMYYcVHorZ
Sxyx0GntYDiFgCEcFkpxpi6ubjWD+UpFJMU34WvaQXB+MV5bhaGPNsXITP8ls8sPeRlda5T4Mamx
PrT9exq2l5Lb3sAuIEM/gT43I56Tyj6jMcmpT0n79VjfZFLbjryDmBcapXYDqenY/aakrtZIWxg2
ZTpSNs5NREXbL20FqbGAtR4N1/PGVlZYru6B/fDylu+zvbpxHsMaVPBQVfCweQmIOjpnZHULw74c
C06iC3y9ClQCOfruYH/yYcqRm2wovddRAM78RJmrOSzSpc/CHKyWU3iMLLR8ILVAvRwdQ69YMZ3Z
6dau2HhBnLuO/pyS0mXLu1WWqRZ+5GzkGf/B4TugIhBvJXSBILObORzhd0EiH24EerqHNuFr2b0J
NXEHx1u+JUm1Toea5Mp9Zr83/n4HJR7T7u9zNq9eDOy1yxOITfs5shPpgoF+P74ZYdS1g+AsXUkV
wiYNkWYBLqLYCZiFj6jlxzGI5Pr5MYt1povWb3IyUSE1Cs1TzAdlhg6kskWyQhXfHYc3d8rUzynB
ZwBR7jXFcZdsCdYgdcJVfX98JnGYt4PiLB3V2IhIBWaoRlOhHm77yMdvHQbP9SD7+qYgbwfG2bxI
q2cD+77QNtNW13GhX7JJvzEXGZuTWHwbnwJYyVFV4GDANdxHU4UYnMwMOQnsyzCyc2V1F61o3Br7
i49lKH4/z3CcmYUAV/QbWQmaje2z2ln+qpinYwhhos3AYMx/j8TZ1jFmqFugKILO3KV2h673lXy6
NFniq4px3U53rMoeC2sJo345F3X74RhfIlG+a7Fz0okyEJkFU4bEaPqptlKXNadaz1017t8SiT2f
le8U6ws8ssVENra26tthcrDjtb3tlEoiU/Fzpg5BMhbpWH6kKVH6bioc5A+i+nuf3/TsSz9avpF9
ORadDIZ/YIPZ68ZWAGBgqFEq5ODMmwYtaeryJrE9n4fT+tRsk7hrke/LbexNGzW/aUNG37AFZ7Pm
zzCcthc0VSwNi7iCBQvdPc0zb+JgdKvFd07LRZ70/X80/xmP0/y6r3WV6Xhdxil/xITHGevIH5xT
7ym+jPVfrOV/oPjIYkoGsjTJ1mRarh7YzS5GNLrN0oUoRl4roE8+1gyx03qG4/xubKU5q9t/g8wM
nNf1yaYS5ZNJz+R8bw6+a5qkkF7X+v2Nc436nYedXPXFPsvvSnYgzgunQ60Nk7pCNVTTA9n6bGby
tLb0SJs53gXO3WrUdjmitVkhvnFFbrEn14sI1A81ybMsNpKica44p5ifN+lm3DXPuFovMQS4tP5W
4QD7XPAGjaAogyNRtU1ecwKMcVF5un2w2eoIwojfdQGUQI9BhAZpB8LJb16wcTBXATJM463Wmlea
ud6hzzSoh8/HSCLHiEl1CqJuE62y/LiCrjc5WvYQ+KVT6q3p56h6OAYQKdwegD/KqLZGk+EFFQXo
TzW3xOKvXrZ0RAiCZKmJaoODb1DOAOlZV65rChDU8SdQr+iBIfuwkEDwidLFRPvdqKOQ2vZwR9Hi
jVl0a0ttt+g+LHR6owsbWyZejfXjk9PIUFxJgklVTkZq+Gj8DP/+RiwK1SVYBI8b55yQkRMjxkpG
lILGz+liYxrgrGLv8jGIKDO0B+FcUGJ322abAZ7OIu6Yfp2se1M/0fbDbH+2JpmZFkvt+Ujc/aup
2S0qiBCCqEOeuv80RRKZidzO7jh86jNJSadZzZgEY2O6aRuii2OZz015ItImfFH6aQ/FuZzWGMYx
79FSTrDZ8rc7yL2I/Xbdb0vp7sE430OalXQkRxzHHOJGyve1/DwtsrqT6OnsQTiTOVQakuHYchmM
BJ1Jo3qqSIlC93Q5VrntkvlUyh6GszQrI3ndxXBtg0kuqz34iVl4i56d7IWd19Z6opCsO1jJGyzc
Hnc7/s7ZGXnbjC2ajQPbad1yYZ6OCqf58fhwIo+wB9n+fQdSNmvaaz0ebVQVH8oJcV0JMkUFQ6Fl
JZthk93XKwNhZAt4HZBZsz4yq3XBrir1O0L7YKvgn0SJC7vXOJ2YurrG6CwyRFt5vQE//3yfrTeD
qrpD82GWjWkIT7RD41SjdlKtLe2NL/+//QK6LJNnCW3QDoNTgyyd+wZdeTiRiYBnKt6Dri5yCSjU
3JQwF+vtPCVlpbsOWElRoSw+F2drUq8WopxZE18Waj5U1RIkbXxKpuld3meXIS5vB03DPJMWDIbl
VgZ5N+YYlezn4p+utrCJuereO3p0GxswSj2rXFNnt1jREwPZvKwTPa+NclKW0XSLxnL7urqdugnU
VyVGy43om93r7xQb//fRjFK3ibS7eqw7LyfzBztdvlQxiPkZlo+SIZjiEmsAQKg2KGXnzm10xnjP
F8M00L6kBZWxfs1s1ABm5UenOg4+N4jEpwiN8E7C3BtQtaoF8cWWjjUyiOJXpJZuXt05dJsi+Hn8
3mS3yb0BxgpT7xniorH+UMyQJpqrjxFkOsl5yFKzZpVubRJWH4VdPr9rEsXLBknblOydcZ4xgcZ0
Qz2h5Syy0A9o+J2+ermJHEtE7w1dO6P7XmKHhfE42B/++7b5TAQWBIzVXOFkY6f47YxW8ctUB2p5
UaL3WRfG+alqPTuSDaVK1IPPSRTUZoqi4JH30QOpP5pOsJDAnkKQbBzfnFg30JeKCA1TojyzT2VB
NxwNjiYBj9AWBzZofGeVd4wivrk/KHyGuaRoEWkNuBXQBLurcacZoR19GmmoOJXPxk/HaEL/ginb
/5zp953u/At4EY3JduBfaj2+ahb10nfGyczbKxtFgmMoseI/Q3Exh1aNSt9qCHGrKlHuejvTsVcE
vXWLNYfHSMKLAq8pPtYwZYhxiZdOsy3KBfuGkQcp8vVXnhXXaMP/cQwhVLodBPeKx5ZE3ZSgrypf
PprRuSyu4ol59Wy6VH9Do6W1g+KecqwkRsYo2TqJS8+wmN/1caAhvXh8IqEmPMPwr1fv9aZu6VbT
pRghR3qgnW/W4aZVP/5vOFycmzEbaeEIH1RVdNWOj07xMFbIWGayKr9Q3Xbn4dQN694GU0vwbTDg
nSZICETnXpEN/wjrQSAatTATj6rTK/Ile3CKOGO4nBw9QapfXWiYYRVQknm96a5Xyqk/sbe8I3zF
ITWqm1irxIVQCWFYjhfhyWJh6peORh5VkscxfkuF2trBbI9sZxmw7MVU6hIwigr6peWTrj8Zy89j
XRDauh3Gdoc7jDUtQI20wtbVPfUQCyldYFYPk6K7zXQ/DrXEtIrtwrPktiewg9OHblWzAXBg4H+f
N9W92s7/IwRnelYwK5POhNSm1PyBkkoYr7I+fNkpONOz5uq2VguufQBrb5asV2VpBMf3IrZuz4Li
TA7R8zquV3g6bDwLeit7inQ0p6KakGraP8YcS4IVERxmtcFTgGVhaCrhTEKp5wX4M5AeN9SrjH0x
k3CN7u32zs4+HJ9r+938p+IeiLMJraHEKrr84cGn7tNqr2eMOz6NkfpL7+1wYEbI6u6u1yP/LbDb
vl/sit94G1/qXZEWhtLqOF9qgv6m/7xgqqGfLFfFVnotUVwH/GOV7P2K1IRif9d/QPmMuTmDLcYo
bdjz7mdZEFeRLnqQIXDX5qiRM6odtITgG39LKBuTxPWJETBijwZcitUv3GtSoBfzsmwPdkYPTmFd
qbUu0T2RCQL5Eei20VnkgFrn5d0MXTfmDsWDRVj7ZVI1N9af9HTyMCPkqwtz+0Faptn+5Cst3EFy
Woic/zKXzWYjIhImGQmduT/36sbPsWIWZXq0sQWAtga4ZsFKZ0+Px9oocvT7E3P+wxwgBy0GfN1/
qpIwK8+qea2BEPkYRuR/9zDb3e6MbTaRfIwq3J1ufWPDHcGqFltyd8IKOdpkwcNEwLsKohgOw0kT
qq0IKXPzemTTo5bEX7H88M6asuuEpu8KVb3b+Ae83ulcyqZvilZIfoNQRXc/gbPGUQ8+SdtCmEHh
82ONeJVDLseSlEFw5sM0ClqYBmJNbOwg1V0hCzAFfCrYyWHifW0krxr+66UYzWgjMtgesjqxOys6
d1U4Zeeh+Wetfjh0Cces9+z86fhUQjXcgXKvIJ+sIjG2dDRmOjAyct8ZPYzh16aStcsKxbcD4vS9
SsxMLzOIT1/twMRsezHT8A1nAf2TQ22M9Vl8g2LH2gLsZnDJqsVcQyHuZJ3V+EHBpstjIOFZdkCc
0NIFtAlRAqGtGPVr2VWrytITQl+8Q+Ck1c7o2EsWpLMS+wTTZJAHDW8H08vYBClp+xZDgd8E62gI
1nZyer1kxtpVKcPrbT8txScjzdweXaTt6FpmKonLhNpG/2DxX9WYxqR5oSORvyrYtruCq42Bq6i9
GWXrmbcf/cq474C4t4QlxXFK7RZul32bHexJnoIuv9XX2yK+sJb5mv3hLSrxfDJOJdQ5Ax1whQuz
sR8C+61PDcn8YwihKd+didMJ3UHSth8hvET5iqUKdP0yy0i6hW54B7Ep/s5bqBGpSUqg2Gn1qyk+
pukN1a46+6sNmtTF+XJ8HvErehYZ99kxrZHG6gzPtRnsC8hjPDWRjf/KIDZ93J2na5IIy6JwnpjE
gd72bp2+pfhFQQW+7XNCUZrPchAQpzE2JvgOYE2I1X/XTFslA+1iB4stGiDDJ+Dw5BtxMsdYCcHW
wmCcWk/pa9+qFbiCFR0zRudnRuNhL+11V6xhpVVuFkePYJO03mL0dj+Ck2WUs44WA1hQsp6dWn32
U7uTmAehhu8guEBCSyaUWbBPJsDsDZIFjTvlYdzWbzkIOMFxWWhqsvnvgFxJ1IXQEoFf0mKdwDSc
TTuWsJMKFe8Zgw/7i1xT1loFhtYl2IsFdjYXj1eWChXKa4fCWzkWo5qsQy+WBYNKRvfdMYrHJik+
/P1DxQgr2ABA125hgeLLVzQypif4ak+Csh8yv8VmBC831OkNl2+DpBl0CuDxxKTLSxRVRbPyNCFS
1eatiwC0NFI2gN+fEbxbAJshQWcyivuvdqNXS1Qnqo7ODu1kYzJyPie1P3uqt57TU/Jr22tRh8Vp
HNwh0DxYDR+R5LEsRVe2/wWb4uwsEoyDAqYdtMiSLvW0/LszfmVv6SrBjh/sfkNN3gZrxEuMxcYM
Y2ZBks3auZr2A1wxf38IqIOKqplBkdzl9G7E2Bw+zmx8EK6Wn7dPhfUU1bIMvEhSexDOo/bKqrDY
dNCYVQz+0JanUT8brewzTPRQQUZlgcYDtPLg8ngpK9qjLUfb5hgo2r66R1PGpSAsxzhbChxzhDau
g7+MajH04Xe2yx692vrA+jtafWjGexUEB3UVkv4dHb9miSSuF3lycOw72zpd7IXgV6ZFsTPYYwQd
sOvmus+Hp04nXrzkuYtFatcgRroZ48/HWiE+6uahsJAdM0I82QbNrXQZVdyYk4cbKWPkO549h6Cw
xaOqz8doQvX4P9KubLluHFl+ESO4gSBfuZ1FuyXLsl8YttvNfd/x9TfpG2NREOYgrJmInn5QNPMU
UCgUgKrMHRjvg3nCVNBAYt8t/mWtgzfZPFhkubHQO3YgnA+2rWHNk4mbqjhq3bknQU0NyeYutgO6
Ab8FJ3Hp/tYBG91JrV5ZsJaK4r4s52PTJPcF/v2R4XqF2fxlF3eapVyNYXPD2rCh5fzLaMNEkV32
i4frFYRbTJDbsEmUI0O16fAjStIwLjVZs7ngCAEVPqiFb1Jz4KXlMFidWHlmgR8tUYoftbEcs7I7
JISCilmm6rQNPbdb7KH4orPMNMeMbbxvdjSD92rCq/upGSpPH6rDguPl5RkSGmai4ZhAHsV8T/+Z
JaPTUAwezn6rl2vO1WQUvxbb+V5Po6xdW+B12B5ewTjHnpKGsTGtAJYv36FEGMT9HBh0luGILjUA
5BCUGFkozefjq5HmpoKWBiRbnuoNJ3blBOSg+iAQOVwePrFFf4D4jCvXhrhgC9ZR1KjXVcy+LUp3
Mgvn12UYgYtDjwp5I6VodwcJ3Nt1NNFRSeMGudAyGv6SQvRlHSXXraI4CgwLt9Tg10V6t5m6W6s5
QnVqghoriG7WYMtS0mvnoLu5X3mZJB0ROt0Oikvqmb70JV4VYrj4FxpfVwgOI8rGp38uj5oMhhs1
pWp7rTYxaquVObdtPaluqy6m19oDqOGNZHn53/C4aOd089LRDCNYa19b7cj0z0n0SJPHyyjbV/j4
YNig6zXwuK2+S4NsbYSOswmisazM7p2lX9x6yh/YnLxU5XxTWT2U7aany5gCN8fVKeq2QHyroZfQ
eOsbq9HSIqEsDsp1gma52sS+HU+qr2Rq738ECuRc2AAJyhy4HRbET5WWVIAC7WUZvfQTLnDjD/Rk
QCkCBGDgAcP/+FSysLup0MwZT+ks0KvrvAqJGn7ADhtXWxCdskEsxO0YuFNH8pcAYtHbMNeao7NO
V4CV3KMJIgOi9h8YPgAVjbOUGplAnzd9H7SnWKbnLFhDb77PTUcEjawoK3CPMc2sdStiHio9uZmX
9PtYa5KwIPSynS3c9tBoKojTVdiiZ+eYnbP8bHZ/H69hjoEUFe8cePDhQgLqEvNmsDArFQkq45RA
r0H2RLt9glufgKAQabMhEEH4OFqVWURKBiu07DpdaBBDBRspojWt0JuUlVxr4jF7ReNCqd2D0cBK
FvBYBlV/HE5FqATWtXEwvNKHllbkThCDlMVvkYkang2wt6KY3LK5cNDEtckKZYRvNzesvxoUPA4r
nxxKvE77+0QVp/9XqM3/d7uSMrVOupawD3SdYK9BNULjeKvJJK4nquUADso4DMQcHbkDh0MphQIA
Zm0AszuE/A6m4ZLYJbfLQ32qgupgpJINV7Ryd4j8ytUGPBr04xYgNOPKMLQgQjnn5Rgk2Cr2RhFu
8aqsn8sBtJSQ7vq37ko3ikyvGu5ATBL116kRXEYTueLeIG75rmytlThdgca+6fl9vT4Wsr1PdCf5
xiLO8+iwEnXugNFhmqCQeegVt3CZZ4XJufAG2TumbI447yNqXOgOAVxW6rcOTW6Xkcg8T4axDevO
w2O2aLlSYpKmsDtprhlgl/WWc3z//Xvupz6VUDbI4LiAoSjWpvwMk+rudsw+M9mClX2fi7BpFJMV
5SOg8cyq0NTHR9rET5cdTbQnQW3Fwj0DKjHf3dmljmFHjoURW5vao/anmV47du9VuuxkKfboVyAu
oWtbtQA3LcZKax9mu/JG66B9gG8CHv2KwQWePHFGFm+xVFmUu47lYVfGkoUpDtd/IHgpszWtQAg4
I7bhZu7I0vVxVeoQjyuHcTBmt0FV4eX5kQwbX1aRqGBTSxkiG9S4q4BCVdclFRjSiUzqSeIIvIQZ
zRu2GgoM69vRa/pjX9qe2d/ZMj5FsU+/DiAXdcBLmhWNjk1o1W+m7BTLiH1lE7Th70JAlKzRrBvw
s9m5N8ZzDYq+5DYFW5otQxLvc3QTksIJDz1nnCmRRlgTL82WL0zXlZ/d2T6YvI/aWQs60Hm7nWQL
kgJytjHNijq138LbC63dxOsP5U183afu6tshDpc3MsFSofftLNz+vhtMMs2GZRkAJK19Mur5aiNW
LFYZj6fQJyBkDOUnZHk4GL2F0cbCiliGtVrYx3I6RVRCsyT0id33ud1U0TMQy2/pgVV3aC9y8JYT
17kdYN06rmlOmUuK9J8PLFxwHUK7FvxOOn8rWNdJWxpLva0n5mVsOK+25reR7IZLOHQ7GC6szu2i
zejPwnIqzvUESqzD/2YGF1INh9Y0LvB9W1cOeam46EoOS+i9X4aRmMHzns4WyXJtwmhldbeGzQSB
Pj2vP/1vIJybpeAEtJMJoSGaVNtDMtK6Cpudj5gCQnFCcLmk4pz/1pmrxIEcq4o1kzZRQJju62kR
XDZEuCx3EFzekfa6zaYSeYHa1h4y/nPd2NcQNyzcyzjCPWGHs62r3fIvi2SFWi4CXNXEHgON3Lq8
FMVjrFDJmMmAOC+uI4NVRoGZMeLlKh7mA+qZI7BvkOfEAKXrZauE5zx07v6ZIc6n074r07WBT/fB
GlgeSHumcHBHH1JsXnqHs55feBaTjKVkzniKVTs3+8Xe9iVtil2W3BHbN6Xdz5JxNDgPx/trnGkF
fK+dv1mbZGPnmfpzNMuu8GXGcAE1TfFwpUxbogUt40UvvMj61ZUyuQTxCeV1ovjm+r5QsL9mMMe6
GQMS5gGk5L7M4dYMgIddyRlSZtMWonbOvuqT0tszFlWPNlS857hpfo3cWxJPxTMEQlKQ/Zl4TTTe
okQjiWw7x1aUOLkbPTtez+71SAIijKbOKwhnSmcoTq2pFS5/zNJb5w70Tf7lNbStfP5iBlV6YP/E
Gw7Y3TlHSxrU8GUpdmxFYe4CVe74awdpkTSqXXWWldKJZ+YVjPO2YrCpSVOMGc3VoDO/JxYN0ulD
0/8Kwk3M4vRjbBawKHXaoDWZbyfXvSErJpeNGzczOhmiepqB4jDLq9ijaft1W6EHeXJnRXbiFo2b
Dq5HCzWBSEB4Iumqn5tMnXG7XWpnUz/0euwWsmODBIMPa3E79gW1tlVjQCCs+mSx+z6SGSJMfHGd
hMd3BxUL6G14u2piqLmqow6xjux6DJbrFgxepdcE6kvsdSDJkd3Jie569nDcdmQwI8vzCmcU3brK
HfA6M7+LX6L5mugPg+zZS7RY92DcbmQWtZExhlvhirUeU4yAjpVktYonCQXeeMZDewjPvV03ICge
+22SUNqYshDHVfKhAz6oTP+AbJFvFz8n6Dlmq4INbsnmT40+34xIFTrH+Pu6LNR5mBBPhS+gOIKL
PKaxGmqbwBV6FDgv5KpnsnvgbcD52KYbGojKcSkLomoOoc6TZdW3kzDqvrL2VKrHJPe6+jYmX+rh
PC3S3rctfl0C5OKb3qVp17VwN/OhOeVHdsSu4HfPurv5tqzLV+gLcAQkblhI5u+ny900DXMPZhEV
wbTBq52b1cu1tbAHrZT5nNCttzYdXN/jqZWvqiwYqsT7DYeu6Zd56K+reXn4+00It1Z/ILhl2sSm
3XR0u7IYrsfoeVyoG0PUOftES+pehhK9gqNSipgYM7RI4JLprXenStqS2i5wWQoKqG99tNg/W6iX
funbhCQ+LdL00eyHdj6XYz18BZlh+kUzpkHGGyca1d3P4AsaZqYwIyL4GeUCXU5/tSVDKvIOEyKJ
GhiJNynz7e977yjJmjk0j4O41M+ZWnt5BgLpbpEEJKEZOxguVqBeK5/QQohYUTjBNFh+NcnYooVZ
PpSBt+o20DG+e2eNSgiXU4qtFlRD/vC0PBZ+7Tke+ZaflEN1JlA0lVJpiYcPj5Qm7lLRwcCFDpIQ
aIglsCvLvhfmt1m5oSCbkLiiePBeQbhw0SM60lWBD6jqYfIVt7uDRLbhqvfGwep8w9PdyrMk2ZFo
R0S6+scwLjtyQExc2qibCIxVK0LqrIW7FsVny2TEnTMFxAs2eOTsZZDxL4hGlEDRAS9viFfvXpe3
4ltttGN4ikkPw7pcQ40l6DtFcpMv9JY9DjeoCUuSqKhg4OwttQseNG++Kb8REGR4duHRc3cePlde
L8s0RHNJULWIazQ8oL57Q62H1jHHJUHoJy+2DXkmWbgXA4AiRt9u1vCMyi1oLU/VJMbFilF8s+pr
Wn257I3C+cFL1X++z2VmRlTbOgpdEObNT8X6o6j8tjpehhBpLJhEh3QIuFAwVPz1YFKXWp/OWFX6
5E8v/39kt312yKir3tFDFaRhL3kqFQ7bDpJzh8LpFBT6YY012fd4ulFX2QlaCLAVY6to2hGIvMxN
Y2Umxi2Jv/cpdU39h2TUtiXJZxUYsv8g8Jl5pfYkhmI5DjRYq4HpTeDgrr3uiHZZb0q9zh1+SXVk
RMebPSYX/9C1nRa5A0zFHtwi3fpo5iBejzbauSaQ61w2UXSW3qNxk0SUbKrmDH7BGNh4nIEcpsq+
wuEXlYXSrFAyYfxdRK2jEVMdEIiy6C6PP7Uy+lvhQoK2JRzcwGMcn6Mrc2tPxWIpPsug9QOCKmhO
+VMsW0zCGdrB8PFgTHqwfkaKrxil7+Sf8vranh5J97PXP12eHRkSFxnQo2GmS0EVP65/5XrYQxKb
uiQ7lEwSu4UzszOJSwMnq14ZhSCJz8gQIK0Pq1zWeC6eHBOarIZKKRrt3kZRiiclFFNh1JrVCZWy
COcBDb9qero8ZEKHhkf/B2azdJd9rT3YpMYSlsQ28QyzcEd232qhOjL/MpB4yF6BNnt3QDaNFrVd
FJwu9JNOj0kjmRLx3L9+n/My3Eeg1KnF3NMs+1TZycGkzSGKbR9Mykd9jYLL5ggvCkH5+GfgOF/L
gKYOHewZfo5BfTseykP2o3bc8gRvuGlknefi4QOrLQrzEV/5M6hCjbgea1XxnYjcDtC0WAYmSbhE
h1BiQe92u6YWCBhZ00CjGJWcZdm7KXFcJ1LcxbgZh5tyyUEO9jTmf9+Bbe4g+bNFkvaODlU4xSf2
5zTL3Kn70Kb3ahTltgcoIyeKnjMF5HuRaw72oalkRJPClQrtAoqPgcmUJ+dsoxwVa2uuIHQuh6F+
7EE/MNFEUiko9O8dChdydGPsa8VWIn9rc6vyT00WuVDQiwaQZUkyEVHmDaqLPwZxB89qJtbSdTAo
Biu125fZc86KHxD49fKxPqxm8gAuusm7vKAko2iqb+NDAkacfLFLBeypzrVKlJsui88aCLAvwwjv
9YgFaikochvv9W+MtCd1bzeKvz4sIVqwLVzs2T5ooHQ8aReB4st6PcWGvQJygUmLm9ygKQxjWfKo
mdqpggqmiu4hSWoijkg7y7iINKO3ZZntFhHJX6kfH/sD+tOef+uSbA9MMg5nmV2cQ462MzmWlsGu
6sW0goyGZPh6ebJkEJwjThZrNoJExe+oczbGHH3s1k3USRXVtiDwLm99HTm+w3wmrTEwa/MJnNs3
tQZ2bK42Qa7sQXb1Ktxvd1BcPIqNvCwyXKj4deFrWET22AdExxMGbiUuD55wx9gh8alqNzrVSAfF
T+tbSp9663D5++KVRDUsTLRpoJCCy1Dsqa6qfjAVv3Dc5qT5PVaSNeARw3UO0wFSiNh/JTYJtyiK
V26wg6OamL/sKBpzXMfMUPzcepnLeyv6Ndd3eXpLqkADBYE1/7xso3AMd3jcGFqkQwUrmlF8Nbpn
5FufSJIWoYPvvs8NYTGp5sxM7OoNnpkiY3lKyfAtXzPJ3iEzY/v7LvdKFRTyQfYLPRpm8rPT20PX
GMfLIyWzZPv7DiJCu3nPaswMdj7PdrBU9QfNnMLLKMKdidpo40L1/XupoKTLchTuIObQuHmEDGuQ
9v210hmhnThH0nYeHVRZ57c4rqL9FiUUJjKJ3+tgZ1pXJzppNJyb287tTsbRup/ng3bQwyKYjyDW
mmRU8sKtfgfITZfF+p5YDIADWoWUGkXTdphoN8v0MIGk9fKI/q4efBf7dmDcxDVxNZIM9zVBcgJr
yFdUJvjUs0aXHtgx+zF5SxBD1orcq7f6eT2Sfy7DCz1zh85tjii3wBNhCnTb0P16gO5KLHs3Fnom
3h7wiAcOW1RHcZ65gIMWD5aK3zf3Xf+oDwdzlVghnLAdBBcmJttRtSLHWQB12VqmuUS91tVwRuEk
6lz9yyMmavQyoWb7xx4uZpjY2YZSgz30cQ16F1fMB3LLzlZYnMkHHr5whwcqQVQN2CpfgD6rtZ3G
K8IfVH48lFCn7MdlY8Rz8wrADVxEQOA2RrjhSPUbAq0O7YGMkhxC5GEo89PxFk02slQuK6JVl6hs
06OBatEt7dix6KO/P8UQFV08oDkg6GPlyXAikGy0rNqUddBFqCT6WV5+JUgbiAqaA9RxIQy9016y
zGlOownaZbV1NVY/uvWHYTxks+xuWORcwMH7Bfq3NPudek9q6nWJK2lEgdqNDpYH1em5cZUHK+y8
+Zh/uTz9grl5g8at/nTWxrZIwSiuKmVYF7Y/p8Xf77BvILjpT2aaZu2E9vIlrV2rANd26aqGBES0
RbxB4XLhwU4G9MJGoCjqAlM9puPnZrixiwMj14kZZORuBoXaPJ/q/nB5BAUL6A0wlyGnHSSFQB0O
3mZ2WxnHmd0XHwgCewi+0SWmJvpQGKihtfU+Mz7bmiTISEzgg4xSbgUEGcgtWgK2MigzE7dt/jdH
4/V6+nxNnE7D8omUIJ/PQyaxQezI2KNwaCbo7ORjMsh3qVGCSa4qCx9y7UeIgkhSH3EEeIXYfsIu
C8E7laF2JiDK8XumfTbLc9w+jMuvy/4k9mQdrHc6KPneE6qAHmGmpAPZyeyV3w0f2pY+O8/+/xcG
yMKNcOp3YPyyWecoj6Me7PBQdUa/SeXEnlQHRDg3BiTaUVyxtSBuP2I3cDO60+YEAkCoTDO+TLQM
qS471ImOQuC5fMXgApmTtKm+kAVarT8Hv8RlIJ590QHrzi/KoTs4Pn26PE3CgUMXsQk9GBt9tlxO
U+vrYCJ1gmaiEXTRJp4jpb35Lza9YnB7c7+qpTLV8IQ+iA7kWrsqvZ/IC7dmLfXqY81aGMNXPG4N
5SxX+wllsmAVaO9aPfP1jEoutoTDZuoG2gs2IXGbi5aorVu1RodJyZzdNg2KbsvZBwmB5CJVuFRN
AqFyNKSa7+rwq9SOIAWfZqi40zxQ3rgoJMw8tIl5hv0RBohNjfEPGLeGEhZ3rOy2NVQ9VaBEI3dK
BTpSWVG+cBXtYLihm2ttqSEemKEEBPRHjE1N6Mzp9JHt7BXlXU3+4JA4mWFMSx+rKozp8/iB21qM
F7iikKup+rtaefRr0XzqkQ/W/X1kPUMersxb9/LyFEfRHQgXD2iy0KR2MsjKQuJd93qvuEsPpluf
at/5GnmX0YRTg157kK9rqBXi63vXxGbVqCH5UGjsDqYRsEnWzSKqRQKR3CvG9ht2QXSBkBaD5jmC
qF7XWlhrtfMpIdAcKNNIKTwQuMyaO3emoyC7iuyrOlqm5xi55OP/ZisXzJVmrdU2gth8h3b2mOon
m1mSyxLh6t2Zys1d22JztCMbDgKJFbs7z+3o2u0NxNQlXiKMRluJBApNwAXB18qaKGeu1A6paV7+
U9dB0Qzu7ISXx0scxW1QSSEO4cqEv6QDcW5es6SGNqzf2l7zhJedwPbjkzGjbKf0cWSVeKMYEe9U
IEzTUQbM39GZmRZFOlvTwHoYmQf5GQhkp97iZVgJ/kZHIruIFvr/DpDbqJJ8pjlZKwgtT/2N4axn
Pf7AHf5GTfXHJm5vmpjuFOOAEx44Qs4WZafFTG4mPXu4PFtbEOXuYt7AcKts7Cd1ymusspSqXuf8
XCyfxGGnfrbnox2Fgy1r9dxOPzwgXkZRQouZMlBt9XZZQ8Oj0MuN4Gkdv/f5bbOEleYO1bMlk0gT
zdEOiGf56odVXcoMQNaYHfSmuyJt7F8ePNFyghF4lbfgdKjCe2tLPqMIeUaiH0RQeUQyiWpQd/pA
Sz7Zg3C7bcFW5EUMShut0T/UceQOeukXKrkda2K5NlO8Ba0clw0Tjp1mQJ2HIKHAm8pbw0rFRIHk
puZQKPlh4+1M7A+wxBKcWv5AcEtId3JWZXjYC7TqaVShsfCPKaP/E1iBBByFDOhD0dD5zS0hVLrN
M4pVI1+xSreCSmoviduC+QebDp4FNuIOA1SGb4cJPN7qWhdT5MfZSW+/59AtzJ//eiZQJgNqEERS
9K3zO21GQMU9907kR9HwOcuVG3VSZORXAjPeYGzjuNtpjbYoVhShR1CgBrHkel7TwsfxW+JTMpTt
7zsUcK/3jVmmiq+zl0Q7tG2wfKBq/o0h3D6aR8xSciQDPohAn5haHONk+kBt8hsMbs3PEGfL8jrC
axpJr/tm9sFP9uPynG8/kwuRbyC4FW/1RMmV2Ip8Q9Vfqqn9AoIYb1X0u2hsZU+44lkhmg3ex+06
kVvpmdmWA11WYA2NO2bPqZO6rewxSAbCrXXSavOMVjGMWZ0ctCTxzaTxoEtzujxuQhiKIzHOdHhv
5/tniN7pWTnCj1PbOU79+LXpHS/RnU+XYQRhBTUXtvO7hs2wDG651BkZx8rAkNFVc+3xJo1kdfhi
Q14Rtr/vlkoXZWRBPAMvZfmVNkgHT46McVqwDb8xglsqVon2ErVCbJz0n4weEjUscbUbq49WXfuX
x0toDcrgf9d7oVOLi5ILiynIZBElM7U9Ldj73dXqw8FaPsDR5eCy+g8QNzFzTlmjUthkZ49mfpsS
6P/NknxJZgw3NW1sZKvTmJGfr7hiddRjrJafafmB0rI3pnDT05idOiP7i/xkxvT/ZOxfcLa7Y/dQ
V1l4eXq2aPIu2uxGjQtodpNVQxdj1NhGnPaPGaPItM3dODlT7aQ4soAjDG47OC64RZ01VosFy6BM
4Klx6pJ0gZ7X00pk+k1iJFCRb/VrIJ3iMk34CevWDqsoA6MDRCCRSPu29kwXmZSh2Cf+APElZf1S
9YpebctVv07KJ4jU9fnXy5MksYWvKdNjvVOsFKGthnRxlJxiHU+kEEimMkECYXAD09lWkWe+f7ta
jbLLyk3TaK6Kxofi1eitQybrp/zNmvbe6V5hOC+wjXh2pnqJfPPgvCTgG/Pzm/RhewceX2afeOzX
BAZg3yGerFVAPFmvyJxXRB2JJgYtVB9ViTdDaz6lrX1TKdXnyxMmuo9xUJuH7jpQ5uIWmAsUipoZ
SaZgl8DFYOmC0sZNujFoTMOHSOiJxeQmtdPzSOvH3LGPtTkeMqUsPxJ6dz9ic6vdRsLGDtoY7ba7
T51rRFfZ8M+8/pRYupXJvZvLHQgXQNgCpW7LQQAh4LBzSd4d6Zx7eawFY1eErWJ8b5rsTjWHqzJC
w/lldKG/7sA5R1I0NqWlrgF8SUCpMgRW/wEGZ8ykpW3le1gUlJtJVVGLbJ26LXvJXK1s3cF6SZqP
JBU7EG6mWhTCor0Obqn311HaeUsvo2Ywtizr/Ty92sHN02A1TFc3Z9gIIaJn5udBBqFX/F95gwJP
vLwu7nA1uMo39rwR7aBE9lQ/EhADxt50056It1Ygd1VoIHuUEW5BO+O5SRyTjGZpjejWd5mrqp8y
A37UfoWIkWfTu5z9uuwzwtxnB8eFgH7pnS4qMRCTPmWH0VpBk9LRf+ay/8rm4nYyaSFZhyIvRbLu
/C4ie/9cr8erUxU9wh1a2r6gdTLsVyo7X4kGcYfBVxSaXeQMedcjpFY1RKStjHq21huuBQbbUOst
CMcN3eoqKmq/Lo/ntgB4x0KnMkgQUSKlYh98G2WaeqFja2L6ou5HPHzr1EPevFyGEA4gvv+7ogYd
ctyUtVqbUtpgysD0eqVnJLSq/t/LEEIrXiH4R2e1Vqw1tQGhWD/SoXJ762cdPX0AAzyy1EE71Ptn
mrYb8iJ14AdkiD0NJ5RhpQHavCXVIaKaio2b+w8Ot6Aypcgb4sCWjpkpWu7psdY15lrZ8tzS8gdV
dNcs1tYtitxP7AXCIlEucQrhjOEKWCO2YeHRgwtokwNWhmm7VMgLFHDnUEC29eDyaMoguIBmgu6q
W3SMZuSMvtKiDF6np8sQoq48jOSrGdxIKn2qGLGNuAzx9OMwh7WX+Oz2dzse+HNQYi3nZRBdZwNz
IyRD3vr+dcUksbbipQepww0Li6/9ARUEipufzLAMoQGJi6wPzdUr4DbQuzRhXnMVJREAxF2j207n
fn6WDON2xnsXIlAZjHQIt35YZW8R6iTqO71G1t+iUdkIew807krQBNBc8AfiywlnN/e6BLhthjuT
Wp3082IMkT8qE6qJ7DisbCPUivllrObvl60T+uHOOO6AO7ZrW8U6Im/SzfON06Vgx2O97MJUhsJN
kgK+EMXMkekYSnEcI82fP6AN5hgUjbqQM4E6Bl+35lh5vGjTdicwKWE1dX6zjP7loRJtvXsIbjk1
S2W2EYEf5KV27LPFzQY2uWaqPZdldy7j8XgZb/veOzdAAQYlaJHHg8MW9HduQGndDHoKPHNVnnIS
vZSGelQcNRwmcoUGsco1K9m7tTD1x20wME1cqr3TtUmMDiwkA3xv8DVU9m+ETvFh8X5X717JyAuF
brED4+JsPWT5WlqYtATMe6uW+bHZSogFxQFph8EFWgUydRWoDHDPfbtcK6g1dRd0jBeu5o1PFdq0
pHT/MqM4N+nXitpdDaMiDY0ykMJdKuXvCzMcUO2AuBDX6gi13KJdnKyOk+0EGqlruPbs2jSMq8yW
NbwKHXAHw63aFg9QBZQEcSdVo39gnIOymQ45WcAJMeIybAmMQab4/V/879U0zum7cTJtBbJ1fvm8
+L2bRWF9ACXEIf1aFeClJpI1LZ6sVzjOA1uni2tqIfyVxPiRW+pnpaaSnf6/eOArBueBJh2daHAw
jA0eDo0TNP/09cmZf679SZ+elOLMkn/KEn1px7mWpQDCvWs3hZwzOmhkSJYWw6ndTXi88LYCaFCe
TN7s99DVCGMpe41w89ohctmuYTOCNjQgtvW/U059rf4XPDNuphwvR0fJzPE0v6nVDriMQKCaUjSw
xskBAe3XZYjN194F4FdT+LKxuW+qvnYAsdB/8+zepMe8k6kAyByeZ/Vd4nVasgJrOTt1pw7dQX55
iEABYL0YYFMIpbV3ovn5XckDVYCtcpnPZup8shQDHp8/r6s7g12RXIEOLEfJgebFpZff634aRkEt
iVmaKJrsgbmsxlwWaDvGcIzBTy13wjFvvt9qpuOz/s/QubO/MYXF1saQ4izeYHmy2CLymP0P4KLm
Oo2jpZIR6zBrD1RbQ9KPkrUuG9ztJ+y27EVVmyne7qNzbfSYWUC49s6sKkixyu6OhMekvTWb8+6g
Ji2lTsvgN0broxQhzCAEBj2/9lSHaFyS3PCI584Cy4uBHPidgls3VCBxGBDCcuWLpR/z9aaJP6HO
2bPXxdVTWdOGeKYcKOuBaAHvenzENOoyamcsPLN9Np3BHT6g8AJiLR1y60jo3wvGdcM80Dja9ujq
3jRv8+G8rIe/Dx57CH5noVM0EzTS+0Z0U+eH1P68jpIyalF82kPww1TE0VKvGKa6Zx7LUVFWQ6V0
+nXZEKFP6+CPAZUb5Ff5QhHN6MBIEXUIUGsYZf8WUIzX8kOjSLYqkTGou8KUq5s4Pc+uAfn0qpwW
TElmsyDr6uPUKYcll+3GImv2MNy0GKNl0yLHtFhN4lLth93fIeF1Oxm5tMiFoVdkQjLEwgWswS3P
ZW4iOmkYNVLfJSoqTPMPcG5C8/AVgbMEeUs8lQvCGVtve/OLulzplix5Fo/WKwbnYb01ls6UbAvx
EB/pjwQnUrcJpyPtXeNgu1qgHrUBndq+jO1J6A0YO4iZqQSCjhxwrXV4M9zyMja8pNV3ozg35pfL
fi2D4FKjKll62mRwOD1+WaPOreor8LZ5l0GEbrCzg8uGGkZtsPBikqbuBqVckS2ZIcn3+QpgvaJ5
Z21OQLtjNYW1FXzg9yPg29D4cSBHxP3+2emwZW5Zlu3gdNbbXlLo/mUIoY+9QvB3v3lSdKqjA4Ko
nRvVHpiX2/prVsqoskV7GMwA1TuqLPEPtyIjGjmMRRkSUwNUrsbtXBz1DLoAxdXkLG7RSGZe5F57
OG55rm2mdHYGnpsIvfF26+n2kfSy6lHR9O9BuGViDzEjaQoQbTzn9Ih88fLcbP89nwGjThrs9dv1
9TuF0wmKs1axbGOWn2t6rbQPufKPMUIsaJBxbApN2UFtf9/lM4X5m9QTUKb2kGrhyiSmCOdj931u
+qepjfuE4ft1dD/RG7Wd8brQuZfH670vg20ZcuRoPLTw7sZXvA1OFZlKvYHEmucUfVgs7ZPZsdCk
quTiTgSF8nUDRYIoc6S8O2cqVLzVNIn8tbmN6usCOlHjKZ9lJQ/vpwW7JQjqca9GDVwmc8eFJLL1
KM1S1CXVV2S4jTtJABOaoeHjG4OKZvMBptFZPC4Lvr+g54M1q2uyKWxbP9INycOCEAm8mRqsga4f
T3e60aVMxVzhjWQhbt1+m9cvxfrU/n26hAFD+oK3VgifE14YuqKRarQDXCDT/43Wpx6tWi27msdf
f+9puNVB1Tt6aNHmys1LXKx2jIo6rExQrKKcQvs6mLQ91hm4vY1omP86O4NVKE4CQaGGmlS+WhTd
QRDWyhq8crJjHj9CFiadJNms0NPQZIIoA5h3xdVRmTuNPtfbaftkD3cgSLk8YpLv8zXVDpvzUbdj
VLqo9/r4EMvex4Tfp9tGiad2dJpxAWaGdmOe0m2lVDixxC/lx9YianbhxKjMwOy/DZFVbm+t05jz
qT+l2ZX69wTrmOTd9zcLdyG4GtGLoJX4vkISt+sGjzS9i98hCZLvI/FbGG6gaFkUaGTEQDVjeSya
f/Qc5bSTLNEXHJA3GBuX2Rqi1zs+YAsS9EOiwZplBN9KGUQnBxXu3vZqkwRE4rxCm0C+Ch5bBz2t
/PODXQ1TNSmO4zNlCIoVtM2oBmgr2WOX4C4RRjloUEEOg4XP96fEToJeB5Ra++wR1DFn47hdZqPw
0WXB4MlJi97nTG/hOI/IzGGCEDPg0ky/0pn1OWP9aRjA81mOj0aBA1pk+JeXqQyS845Gm8o6xwuP
b5ixmxtoW3K+VNqt3bX+WNxFuLO6jCeeudcR3baNndM7GwV/OwBvnj4vc+YmxlmT1dq/T6OwP6s6
HqfAqQEmCi5Yq51eTdjXHL9ETUNfntVmxoEQnSPhyCSnGqGH7LH0t/YM8xL3xlSsfpt4WqgHzeMm
Luunnhpi6rxicZPPfz+C6HbDIxUSnu3R9y0i60qzidba8XHUOUC2xXO6ybdzWVORJtrAdzj8QcFM
qrwzR2Xxi9TVQhJqLvsyuPF14W6EqR3Ke7JvD7IMW3A/+3+kXdeu3Dqy/SIByuFVqbt3Dk7HL4Kj
ciQVv/4uejC2ms3bHO8zGOA8GNjVpIqVay327fDhVM+20VfkQmys7uljioWmEDDK0fhADuWh8psP
5MSg39WXt1zlH2FcTpqrgGEnBMI6rzzp7vyYNspJtbrn62Kkh+I+maIALzPJXC+cYuT1xyyc/DH2
DgDsgRHpj9eliV7Y7gb5EZtJsQD+uhleqJWtvwGwuc++OJMkuhN5370Q7olp9twAUAnPuLXAclEN
p06TbnWyp3OeDZ2pgss9rTm1aGVjuiHsf06hGhnH4chOFIBqPaoOiiRekV0b5+2LuS4GL8GJ7AS0
hZqvKJOfLZJrE74pTD6ZQCTDyA0frU5qPmD0Hd+mL7FrSLzbxlpfUBr1Dbv9+QY1wESNq6PvgEk+
7jw60PlrkHt5oe4+zBOou2/7/C1XpsEIMUAWAdF1kjed68BC9HaNhcARc1C238uaasIPs5PCqQHp
58IbmnoNszKmY4wmgqUcrt+VUJt3Iri7IkRzVrtNV3TP1Hu9IUGybJLESzDGDG3eyeB8+9YMc5eP
QIzEitwGRzF8Gk5NvBy9aPxnCgYl0oIqYkRbbXT9cGIXtZPMLnjncpOhm1OjwgUy62OEzsf2vf3U
h6wDBATq4YesmPhrXuvi4e4EslewE1gtHpq8mJoMdTSQQU8TOvESaqHmF4/bSTt6D9YDCbegekmD
LugO77eoipIH/fZN4dv+zjln0gNyUq8Nb8F0lDv4OkwIcOWfsg8TUMPoc/4oEyjUI5SfsYmOWawL
dm4M3DtDayEGrpp72n6fvB/XP6XwKSARcVToEkpq3HkKRNjmCHMR1tNLW5SoqPyjyRCpmC+6+HjA
DUZZxYHl0DmfCLJ5zVAVBVQajfdYu6g7N+pTrTanFdXaTFVuV00/NEr9Fq+FQIrl8jp4bLgn2LWY
q6+XFeYqqT53mvVEhizuqSt5DEIDbKGKg6FKgK3xO2xWAppLgLnC4zMeCjOpIsyEH0Hwe5vrmizW
FeZE1k4aZ7rGYrG6ptG8kFZBd+riLMZA9OqDqSQYDrKjCZVvJ4y7QYPNL3UsmDGsL1n18Q1QZVC6
3d/nDFilJEO6WO0azssRBYm2eotv3P19zky1NumSxFahAcMLzcMhf8y2Yyqr4IvDWlC5wCmqqBrw
uAbp4hR0KJIlnIGminp0SE9gjQ3s7977McyO0/sk6iPZ5JXY+v+RynMPWP3mKdUKqUO4RvUG9DJo
Q1gGmgMIQy0qwzRGGy5KgTHlX7cZQrVA1wChvAMfzW86GpginnvAm4emc7sVx1HmnsXuZSeAMxgu
ajTALMmZe5nC5Q64KFF3OwXlCRwhh+pgSuBrhDZwJ46LpedqnOtygK92qeMPChCZKp/8PQwLdP23
EE/lxtQrkrez6y4IBvNToQf2+mT2kphDaIl2IrgIehkIcdN+9DCRHCnlXQV6ZDdt/CWT7bZJPhDY
I8/dsbqptCQd3DH1/PyB4b2MWEw5ZknEFL47zB9zElxXOgFuJy4Q7VLLNdmEKL/IOY2goQIfzooX
NpzMZ/emAlhX9ZoBzFp/HQHuUUVmrB7JLUZhQtnkCdO4Cxe2E85ZKmLaFYJfhL5pW2HG5uOWvdOc
bxN9X4+zT7bv188qVMidNM5u9Xoyk5bOXliZRTz35Lj0bmyZf9+wP79RLqii+pg4udp54dI5jwSA
YQ2IHWx9lDwvoc9CLR2g8OwDAmPtXFsUz+4UZc5RoLnZ4u2OJeBu48+Amx4O699vLyOUQaCBhB/o
tSjlnQuzi0LVBoMsobdlGIlOjzXVQZXSSoJvkQ10sKGIxiog8IBUcS6mq8hYruxMg/PoFceNfL6u
AqKYaf/3uW9jFzlOV9AlLOrtlA7VAQx2YdXTyGETCYsTUxXvwNPj62JFer4Xy90etduiXSfcnmMB
8eNB7b8ZlRY09j9GcuOhyXpdmuwSOTsPXE6NTjWkGe7op2NUT5KHJBPAWXbFngyqjBCgDnGavm69
BAdT9FBBUeHYKuDu0VnhAiSilpVrZuwr5V8qmvorOSqpzN3KhLBD7nIfYyu7PmP8cEaD8dm6PKF9
G6uFbJBWsGyCl4OhKrTyACbi8cOSi6aUlqVATh+NUfpixcbRe0kPgMBTDnVYYtJUymUkNOp7mZwj
8ZJGo0qHD7Q+G48EaF7hcGKITQThTIN1lzLoq4C0/ng3RWo4HGQbNkIF2Z2Z+4AFXdF7KAtU48v0
MBnqQ1V7X64rudj87WRw369PsJOh9ThjcZrunCP2ne5t38BSY3OQrTKKVMVFYQYGEB1sh89F3LF1
EzO1lnDKXuryqV8f5uXD9ePozATwrnAvg/tkQ5ta3rZkzA8nBxL0hxxl1e0XGH4dbOD3jnIs12BC
+T/u+Eii/NV5qtGyMQBYH13/NcwMXvsx3PcDL27n5ObghYr2YdNXP9G/1ygELKrEUgkfx/7U3Ee0
gQibdSliq/wDqxxiK6rDGcknVrgufJL5aag1kpBHpJx7mexr7x7+qIyq2mI4KKyGR4O+eFQCICT7
+5yPodj/yhqmLZ6y3STuFqIRLfEnMhEX/oTa6KoibsoMGq0DAXy8dP5a5LOw5wJASODUsWlK7ppW
y1Mp5vMx4jbd1U5sYlidobqrnU8jI+jaKIvGr+34MTdQDZtVX1ajESvh7x/AZ2JVg66uMRhLWHfe
41aNd6D4ObrEBbDE+iaV+COKC6VMwKBq6FItKDYc++prrr1cf09iA/Ln73OPe3LtskoU3CU17nR6
39E7TQZgIxPBPVns1WCIZ8FLGrwq0D3Mi6wYeJjfEJ/tlIKHyZmWajL6ElLg03xHPQKCTWISxOdw
EQDa2M03+SzY1NbUnDITsUWi+opxarqfSycDxxK+Hx0462zuSQXO17luzwhnDWVo0eaZ9VOlmkfw
GL++4ZPvRHBWIJ8qbR1WHdl8+TFPfiTTjZcf/p0IzgoAUbvrEwNa2wPapUr+Mc1vq/H+38ngYskx
tTtXqQk8AYrt3vDVU16JjLFS+Ml3V8VZmrwDT1RKG5T6GnjxbA2Iq8TbXEseuVgMAg+UWLxL5Di3
0TSrLPDRTfVmnV62NuoWWVDCXtmF49T/yGCKt/Mttq4MZHLhONVn+3NyMMLlaDwcFifQboxoPfay
tExYMnB3AjlNVjxDGTsKgZm+3lXFDMLMITvYuXZjj1aQNNaDVq5xbipHwDb6BBN3BFSDOa0lFk4Y
vux+B6fuamcvTr6yg7dd4aeVE1npcEh17T53fqBNLFmakX1LTvVVq+zdpoPKoKXuJ/Zd174awFd9
i+7/+Zic7iuLYVSZhUS+drWbutPiqjK/urUjecbSb8jpPwZnMMdW4zDjGtAQz/llPIDKIsgrlBrb
GEtHkpcgNH8GWEx0BnPo8SBKiw6e06Us0bpHdzMaCUCylaJ7w8osii1/xPAQSkrCuMS96j8TAqya
ld44kemrMTuTrHArjBZ2wjgXbk2kqpylBkY6Bljz4Wk2lFh3far8/XrB+ak4X66m82IPXo+yC/Bo
l/ulzvxExmci2Ak7F8LszM6OJJlWZVuJWvCYREtsxPPBissoCZtbZDmP7cl+7Pw06B/zWBZ1ibVx
d5GcCcOiM8YREnw1IMjZh+lUxNNtiTmZO937lbGCqE0yIya0HTuJvA0b5kRRNtyoA0w876R1H3P6
ae3CJn+L1UACB0pu4LZczOxWaYZdO3TLwk55zJTbPLl3sreUFVBKBSM20kVU1LnHnHpkMgnAPUNr
xeCZgcqFYcVOIltBFj7hP2L4mR+Qz9vz2o4Ik8YhnO0qsqZKYpeECcBOBPeibNJ7CvCLvLDZ7P5Y
zEY2+VVukduebs6nqh5tv0xTGtpzPks0QqyEmBWH/QC1+cVM8gqYN8caEQWaDFnCADeRilkPZIax
N/i637/Ox1GW5QuvdCeTM/eoBA6FV0LmNgNevaH3VirL24RXuhPBKQfgXjEp6SHJd9rHsSCYdfun
XD5NFfa5s+eqlUQjwnf1Rxo/X5RkZU9grjBfhLHVFF1oz/5aZt8W8q32RolLEZrfnSxOWZZSM7ct
Q2Kgkq+zeUOtG7WZfGJKcmuh39+J4YxvmqdmXqfI3Vf3U1p+yN2vGjLP625fogcuZ3sV2tdpsuIo
3rLeeS72codakkYJi1eAYf6vfruckYVTLNFXwjm6jcXTqXGT2w99cmMvx55qfrtkvqvcqPm7f3c0
ztJaradNHTD3YTXeT1Pmq/bpugDx9wFwNtjuGec9JyAn1cYGtDHH0T6Q7LV0vg3z8d+J4CLNLEvb
VWEG1rUyBUj3Se4P1TjeW8vSRP9OFHtgOy/ctnYzACoWp1kcH+PHvktvtkI29iM2Cn/ujLM7+Ya2
r9kgdB6t8jgveTA7fTxt9c02/Sz0k1lV8b87FmeFirTsq3bFsUb6Uk+mb7Q/k+nvCZNZp+33qXjk
rbqx8wZg95hOyepw6pcw9zKJgxIrG5ZJGAgbhue4z6OCLI22ClLscSj9zosb/bjJOFhkMriPs6iL
Z3kKXkyRnCpU0vMh0umP699DaHBczAfb6Mxg75qznalSqU3S4qpIYp9SAKM4ri7pqPyKB/jEFB0V
4HYB4piNU5yrstUoZafOCH2K7l2yvMdYsp/X3xoDbVcUnJsu6IcmKDfZYI3o+vZiucfqWB2mo1ie
1k6bX06vi32TymyO6P3sZXBqoHVmmg0Jeoa262J/6d023xXbY26cNi+oZAUw6UVyCoGV3MFtFkhz
vPfm+g4sYGkfo6aXKl8stQi37mkaJfM2skvk3iutLCubUli8In/Rm5e2e9TfUoLZ3SGfquUaRoQb
1rApttd0uVnbf2xT0noVafleBKflCllKkEMim06sWzVjBasPf/+MwAnA2DmBV3ixBbToo9KqBl1C
CtiODphqm/JyXYLQbe9FcG5brzKiTtjLC53HJQS9860bTsEa2/F6K8MjYVp78WCxvuaxtRn1YqFl
sbxhHUu8nHxVg6zwPi+9HaOuFSUY4Bmt8b3kaCxyupCHYNtB5qI7F8sKrqHQzZ0Jm7ZSA5asl8//
OVwfN+9lSaZQF/4I47MXsIHmhp5pADKasX+hf2gtib1jdoU7jYaFUw8YvTYGCH99yJ3nBi5HqWls
/9fMbD83DkX93Rw+jcB5lVwb09pLQSZmxLHciNSSMz6TmVspSTDoORDnawvXMOhLYNRo7hv/LMZ0
qAz0f4wvlTcdRypbMBFcI075Rzhni0x9Gwq9x8LYoKOji+D+7+lWcIE7AZzl6ahd9bWH080A4WlL
v9W+XL8/8XcCA7eBPWqk5JxbchVSo7OK3dPKebGbJai2zwtGnQtXYhsEJhSQzGjiAKkF6GD8UjAK
zLVbdwuNTOuhy98p7ZdUVoAS7Y7YbHxfxVoMlmL4s7TOUG40T2m0fSue9C9lxPrstk8rP+/8UgpY
JPj4NnQbmCAo44GKjLOn1DWaRSXzEBlKPWq+jrg+C4idyYB1RR7vTBCzHLu31GKWlIBHD4GPpbV+
Te3SN4B5g03kzoqoU73frAXYvmTtirDSWhKPqTfGf60nZ7+By8lsFiMpTj1E2qgEZeJ+StQObNIE
lBOYS8okyazIzp+J4+x8h/KbOq8Ed1tnX/N8aU6pohqB2i5rgGrHT32YvPd6r3Rhl+qLb+l6dSRL
XUfXTy39HdzzADGaOWsevvGMTQSKiXyAhgYz/A29l/kbQRR1dmT2UndfmdZunk1zijEDg8amTo+a
hlnXeTpoKzyB4aDDi0mc6+dj5oMznmcyOeOZdJNGDaUbopV0sZs0Dxtp4sFcQ8Q7N8sA6rTCvdFb
Wf4jezmc2VwU1+qMDpG8Zz5OXrC9YUkFg3Lw2qApQpLP4xrXtou2/IS/39k/h8p9UPTx9frFiczZ
TgKfXK1556LN00MCNaNewXxyBs1w/p7yHCXMPwfhKXWNwiht6jGdsJOb3lsOLb6VnteSSUbB93A0
gGo6NkoGQFPhtHzMVnvYaN1HpK/9qT71uay/L6onOgDqAMCujg0obLycazfm/vrBJBCR6f4I5qtT
d9IxUOOGwLV2v2H/5SgDKRV8ojOJnAkpJjBTKIbTRdmWYD3tOPfPPTijr+uByOcAiRkbtJrmoqbN
75k01J671GiwJx7PkR5o79JICdiQEPkOgtrTdWkCZw1hvxoTBtbG+UschjUDf6fWRQpKVOqk+nZ3
rIv3nQzBUHB1Z3K4q9uoZjfjtHSR2ZVPCrh8NQe215EuGDDHxZkfGC7sweOlYoGVn3ABkrXiOibk
qIfuLj/2h3n29VN+Kt81QNQsZfVl0fUBzoRhhrCtHR6loCyrzG0I7aKkeHWwslh5N0AW8EvE3Ne/
k2iHwUVVBMKwOgM+Ns6u6jo1aE6MLkLUVqF7RA5ZOPnro/LeiZYA+3m3uE9/PWqSsr3whKgwANmL
gWvzUVaxKqPVd0kX5a76uUOjVHdX7BkaX4uRfL1+RpGOgBUXBDAomoAFjjviattWUyc1jthnH5TU
OdCtOOQwAZIXJpbjuZgZAJU9Jq3PDQeijlLXV8jp5y5U3eJ52VyA2OjH68cRPmQUZywT5SyAl/B5
xAr/SwEB0kWa5mufNqBdpnD1ehouEYOdlCVgoi+F+S18JZMhM/yylztvPwG7jpLExbCd14JtfLWG
0JpNPdjU+lNHK1MSUAlvcSeOe9HE1evGANV05Hh2XHwzvDpedYkM9jf417w/Evel1mIqRgUb99GY
ATTTRcoVXf9GokMgiWDcuDA2Fxn5CmVuyVx1ka1NBwvMTY7+XMzr3xd7XIyZgnWBYcpc5OF5YRMk
xzjGpLmfFd15rs1xDjtbecNbxUQy4IUQqMBacOnDAAtrKg4UTleKoLLNY2aRwEnrMF+kZRORttlY
HABBLdqiF9uWJAM6RrLoXZT+BKWq4y+x4meYBlBP+qudYr/1C8xgLFuzE5pBAIIAeQaHZEsS52/X
Ad8erRv4K1KFWe6bh5W5fy1uwExUB8oPgqWyNZjwwOTCRcoCvBuPUfCh7siPsdlj17eksLoIjFgn
Uh01qqPSakh0XnSxeylcJJsWZtVr+oiPiCC271TM6xq9v5rpnbLokihNkCAwBJ/fJ+JqAa5GtS2x
cnhLuGUwy2ZukKupGpCMbtHkbMkNMGyLENMk07e/f3h/JF/seOWVplKzxmSwPhEtyqpaCZIhrwMA
QkinXg2BFXFABMjoBk0LsK6czkwkLayVfbcWUDWhy7b/Yi9QnKDO2eTK/2CLRcGp64AbgnEP6mAw
427WwbqmrhYl9BSj3w3kzTRMJuAOrwCi9p7qLC4/vuFGsVeBZ4/ZoouqVd8qs6INKkyZMX7Skua1
7S1sCUyTpAwnPhqePiBSHcanyx2tM/QGfnqC0mC06S4L+qANvED7bPvZi4XVWlkWKxYI4Dcd4Q/+
x/eEzG6ya63B98vBp/uEvjpeenrIPgAH9kMaqEeZI/1/BGKIylQ1OAU+eSFpkyalycbW/7s5DJII
qGpMg/VW9zEWLYnCRX4O7gexggdvZPHdolZ13SmhOKGl/1y8j0sqsSnCv48/zehsGAYw9wKWoadZ
5sHNjeNjTW7AXyYJqYSxDhz9bwlcNKCXRlvket+hqgHCEJ8EReieMNlxaOPqXrZ/IzoOemsqo6wB
IQC/uzF5udV1+H9kZlpgmuVtM5Tvrr8mkRVGPG+C2gUQvRd5RGVtVVvXEJEhLxraU0s0HyDy1ST5
8sxf8REOtv1d12HfH8Xtc9u02YUKAucNcsyXpDxMrhM4xSdXezHcLLx+JOE32sviPEvhNXYGEOou
ct8nn39txIdKYDi/UMLyWNbJlYrj7ISR9sANyRD1aI/bt+QwHrCAH8yer8cISELZoxU5Z0TZ4CzB
LNhl6bSztNVpRybN+E4wYZTaUPaf129QqHcoOAPuENm5wwf0SY05fJXgGc16l4bl3AFMZAQW8XUp
wpPAimseUkr3gvAimQo379MZ9lXpfQXQWaRU/XGUFeqEGm6xVTywJkEQFyzSzhmG1EQAN21AcbNP
4L44Dl0eb6kMrkh4IGRBCLM17PzzDsNoWw0AxCmeK9DpKucmwzSxdB1TeByGKAANxsPl9wunBVkl
RkXbqFbryEExF6j75se6q4qg7WzJyJIwDEWdHpoGjE2EUNzlOVT3MrtB4ETDOTLC7LsTIx6NtdR3
7zSARRsB/aw8FaYvAwYT2gsE+ED2haNAae3cXngOMIvaFXPu6dB+31LEE5gxmO35RUmT+8FsPlzX
RbE4ZHm/OJQxlH4ubiQYlllWBBWz1j7YNQU/Zvbs1u1JdctTqSSSCoDQ8wJ8+bc89pV3OWxeLNPg
JDCHgLh46G+Yp29+sussQDKavMjKN8wEXVhfIMYAZBKFNtQXzsURO0GY08Aimmr7MFpJrHbjTzo0
d5YyQ1vtWCHDw0a/Xb9U4XvYSeUO6dnDaqw1lGdG/SHp6ReUKnzA8r1cFyO0VjsxnKq43twMSws7
QszWx1buqehsSYlDJoLzKDUIUECKis81ac1jmZnP+eB6stCCBSfXPhLnR4bEzhnbLXNb7i+31d4j
Wcj87ucvoqajjEZUtMCI7O63VvCDE3pP7SJLoBVOHyqvzje04IL64N4tP40VgCEUqElvmN4/E8nZ
k6Ez8lyZIbIdqsBe7GDo3l/XBk2i645+ruup6mRtuUBEdud+HiMj9uJf2XNQhUrUh97n/N0WJY8I
qI5vCW/3F8qFn06/AXeoICi4Va+1+aLMwfWzSdTQYf++sxoDdLDKsxUPKi8D0rmPlVNKJl1E0/tn
X4gzFQtQaldFgRaSSIu1MI90rOhiJqXxs7C7pdF8V8GLBgyYVPmefLl+QKFKesBB9VCARfOep+VL
ABvba2XDYqn0hbwQkBt6QfYBwBCBFbSPSijzM8LobS+RUxdNowlY2nGnyWdMbAfAnzwOH+fYjOmz
nElR5Lz3wjgFoWM/OvA1sMP1oW++4rEHjROvKw0l98h+NW9L9oI4TVH1lgxNiq9Y3WkYQe8PPQ1N
0PHoYXfwvstSck1k6ffiOKVxPDJijAPn0g/ZYfqU/8ze/WdnRj2lZlSDKFKeLovv0mMAnkDyumgU
bLnuUmUz6qgg5YFqX+asiCztqKXfr98lu6rLq/wjh7P9bp/TdtQRGmSuczf21anWjUZi+2UyONNf
TRsW6A0EddQajqPb3q0eOV0/hvgT/T6GqZ7bDlJkSlI0Zh1VoDU0Pq7q0zwlbzkGaMox04pRrIse
SsuwG0BdgPSb2Pdth/koC/PAbxECNG4g0yJzuICOAbWgV88G3P1cTDdm/4/iJYc3XNVOAntcOzM7
1o5l9hY0yxqRwVE1mPHfDv99ixgDU0ou5lqBOXYuZgZyHLiEcFsECPntpsfO/G54y2aIi4XR/0rh
x9UcexwWLNswn+GALbtOnzbTbMLrRxHN2ZxJ4fw6rZD4u9hqjMwDKlcH91QBQlUBNJesSCZ89Tpa
7hgfAqAPn5pW6ewZaLKi+mfeLsBoTbrQGT9LN9KFYoB9iFoF42Pg56FAVEOH0pnrKAN722zmJ+Bb
HVUvOa5WKSPJECYD2OiCDmC7C2OTXACrQg9STxtJtL3aB+z8ERQa6XF5Zkzn66u8gSY0BTZ6nGjV
WCZqWeeKl2jEqpECwcFXVqjZgMcqoOuNKVkUEYpBLOGZ4JnQ0BU6F2NZRT6ocHdRkeandjBv88WM
56KXNIOEtnMnhnutRFe6te4Bg7R6y+0wI4AF/uJbbM5OBue3S5Jvvd5O4KlPXimSYVmtWXYG9u87
i5OtpGyJa5Aoy/UDpdOpM5sfkifKfuOFH9udgX2unQyMypBhrTDiNwfJwYxASYgRPzOcY0D5xMBD
fLkuT3gkD/syKpoCcDucdSvavjPX0sHMTfOjL/KAZkTyUZjjvTgQyiDqL+qEi/b2OA8zqN8dEpVN
DpBSX08W30VEBUM9zK6fElsiUBSdAtjOQKcbTg5lek6jS8trFtvpCYYuNoZVftTBgq3Heuczcwcw
oiBLg9qSdFVFRRgEV4ZtY/uf9Xa4L7cts46hL4VE3mv7oIV64OR+E4NqISJ3W+QetZ+6j0AyeEOy
diaXGcmdxtBFA18X1AYzMzerczc7koMJDMTZ3+fsEBhU3cbK0Mn01o8zMf2iv+1aWcVehCd1JoWL
3yoya2pieENkfrb8AZwR9SE9dB+nwH23HZITelWRetcFaUgLv/0qY/UV5RcQD1f1a9MHLBLnl5hq
VV6lOtOZ5zFiY5DgJntnHNSwBlN7JrlRgdtCTQmovSbAEJ2LbRy79YwS6yQkqmkeTGkfNn33DeuZ
s1HKQlahKNZ9ZyO8us5XzPRlattmnoaoctGYBtG4fttrw4+1sq0g1cgmOZn4HtHt0zBrpyPJ5t5e
b6FdvDn2ELngoNej/jAcjcMWoGIWyTVfNLyKQQkwZbMxyEtWFpuu3krUbIiaOz1QgB2U3tihddCi
+lGGI8m0nDNjbKibdTPhkDGDfa4gGGcZhmmiOFga6KQJS2+JvfZn484vz39tkiEJnwu9U3QYefO1
AArec0xIKnXvRTM+0Z5IeqaiFw0qJk0HjQnAl369xZ3FaM3Z0nNDIxGZvlruCLyl40BlsJ/CCwNF
EoansC9juZzZGKiJcLpuhshe3+k5BcIeNsDWH3ZtB5Pz4fqVCQ+EDT2QRPyafOO82IKRQrDAYFh1
qIrjMOUPdLNDzEHJgBkE3hL8mL/l8DxGkzL2wKW2+8jUNHgywlLarZQNq4oiTTYDhJYOFiMu8a/n
BktzSjMOkXqTHwFY9uJ+Z0Cp/Yk1e5MH5Q1DuJDH6GYYRcoFDLLVgvHLRXQWmc1PZXxq9cxvy1ni
loV390cIj7WFzLlTC1xg5Kl93OX5O7o2X9+gBmi2oUsFFD3X43yI7lGlt2qKUVUsn4/VF9MaAi39
dl2IIJ4Bo5GpM3ZRrNLzERNAsKZOcREve87JMR8t+mMpg2a7z/XAmMfwujChPdVsoAJaaCIh8eBe
0ZKZjZ53lEZe49s3SHQeMUFqRcUXxv+Z3XsSyyCMnfbyuCvM8trTqgZbLNjnXxk3ASiqMZ2y+d+y
hwVIMdV7WdND5KE0QHBjoQX1xIu9GaIm44pRG0hUn8B56CdWpCTxVvx9GxPru3/EsJ+xs3nFZhtk
9kbkH04zBEMx61gx6QACtbhWdP2jCTV9J4r7Zu2ALEEZkSZMtRnpcxH15RvQE8F4BQRbcLRC3fn8
OmkNo/Ww2hSVSRqs5rtxOjX5R6uUQaWJTRHm5THSrmLbjW+WmmvblzM2Q6N0BZMXA5uaQCJjgPZn
CxrATZkP6cfrtyey5ajqoKwMThTsHHG31+fmqgIWBMbP2B7WdH6CT35MSxlEo+gZ78Vwim7Wq0fb
tkSuuMx3QzXcF7mJDlgJ3PVM+Uop2I36RfK6RIqB5ABg844JrF4+QxiJQwqsrA8R2fw8++Al399y
dX/+Pqfjllcodl2bSOV7y9cBpWmN202zVZJjCMOu/Tm4T6QXdd4rNoJlRk3c3ixH0oeMwr6J5mNR
vOE1gf0asST62o7GR+bb2uqDkbfYeevtAItxh3Eir2+5tz8i2Hfb2YZ6GTAutCEe72w3wi+Ie5DW
Uclwo/ApYWQdkSojs4K0cylOaSFzNGEWxu1+uDOjAkN/TXHEmrwWsMwwDWXoYkLvocOnA3EadauL
3Q17cLJyzjMadWXcnJx4O6pP5J8098eQQXhLx2GFb9dgZMXAVtRRszo/orI6NZaGNhRITsojy7zz
gwuuvLs5Brps0P3Qj85T+ganD5LB3zI5pacN6qbmjILJmGVBpcyguDqkxvG6hgj94l4Kp/JTMs3A
SScUExbdCXDAITudGxr3BDObYRl6TzK/KDQW+GogZwVoPoigzu+STlAYT6tRblRzX0fZr9X7l+un
EouANrLUCVrCJWtJ3Tdl7SJZK7wvfXYzvYF2iqUxOIGB4ij2X86P0Ayj3lUtKhNmZ8Q0MWKsYEWV
l8XXjyGsvEC5GbUAxocu6KXNrc1nokKO/XnCQO1NcsNqs1lI/ezLBCBZdcSc6/8y5SW8wJ1gTvds
6nQ0Z0WLor/J86eykAXNwgeFsA/zEA6jCeNsRtdPrVInsBm9duOYQZV8BBf49duTiOA7DwbYLtOE
QAm6/LM5n0wLO9hvGF/00AnC8CLwVpEQcnbBo52yjUYy4BiHrLtpjebZXZ7Mtfpy/Sxiz7QTxH2Q
JiEZBk1QznTvtdiMltvtQO7SYIBxlb1P4b3tRHHK3VsOOFtb3FujPhC3CXTUiUDmcv1AQgVjdGpA
xEW+zodf1APCK5YMhmjDGLyhaxFAioPrIsSm7Y8MftOzrRfww7kzopJojeygiM0icl56kHKxOafp
RxN4YySRyYwXX03BLj5GdFUkNxfjcV2J7eaqxKqnQZOnOTGBA2HTNF57bYxamhlBuinV+ypN56Db
kgE4WQ548Szi+PihWCSaBkMW1OiSn8Q+xS4IsNH1t9BCHrDnyNDRy2ezCb6NIVuETl4WGYYfU8Rr
F8C9CPQpVqCmonKVE+rr+kMF6PXhYdI6iQIJtXR30dyDGLUeLtGphmjqsUwxrl+6mcb91MTXPyhT
dv44MFKWgRYCQ0rijqMoPYaWe7XHKOpzh6x7qZpgbR/ndjyM9em6LNGRMOaIvSIwsF8u2jYl6Oo1
gDlGip4FRtLYfqrkwehpMv51Yfi0l8SpBFYLKq93UBdxP6+BhR1H8I/esqKweZQPnQiPBS+mgW4F
SMV87JTSvCiyosVTVzfiY58pXFw9tFdQKV6/P/GxdpI4nUByNXWetmAn/tDcpSgwlQfjfgzf7iIR
xPw+FmcmOzVZlSTFgre65bU/Gh+yQpM1D0RWci+Dy+VGoD+tygYshS53fdua7tZ2kASAMhGcI67t
pvQaZcB7Te+N8UMpIzgVPiAAjGEHFEssF5u7DpjuhnJCJOHofo7GaLq1ce3FBkmChcjgB4Vu0kDt
F4VkVcN4Ovdcl2ZtACpjAOtiapAb2NEGrttB1w5UKTGorN+WeXd0nfpZd7vnPhm/XtdAoaqb2Hxi
m4GYV+ZC23ZV17ZeoROW+sGhkZoc2/XjdRHC74XaKVuQRzOQhy7pNtVkmfAQJWUbJX0XOIu04Sfy
GMZOBvv3ncfw+mke3A0vdggZs0QWJCcTExXtCdydcS+pX4m/GVQDFC9ool7MOiRGAnNk52gLfEiP
pumz5V0T9IFN7cvnN4TXB78MfcTEA7o550ebE9qoTY9CNzqLcEyYpNK0RkpGJrzAnRT2K3YX2PSk
0RwKPUhBzcEMkRKR2H7cIkaFLNvIkB2J0/nGsIcM9Et9tIGJ4YMyaUCBn7ZsVvzrmscswYUr3B2K
s64rUYxp2eDZnaR8tbDM4zu981K4w0Ou0Cfw8B4YueTsUsmAhWiiFg7RRg0VbwoVEy6bM7QEvmyD
t7LvWXpqHdFpsdEUuzdRnAFH/aEJwOOSPyp3273cfQkN2E469xicoR+Hds77qK4KN9gy1733wLz+
SOwCXK+T9n+kfdly3Liy7RcxgvPwShZrsiVZsiQPLwy37AZHgPP09XfB3dumULiFY3Wc2OdhK7az
QCQSicyVaxHUyIlKs1u+p7+XLLhp5qysGMwWRjvtq5cH/cnsykwR+vmGXW7obyOCl5qllzfMYg2w
NzfaCsYl871Wv0sAA7zuONJn7HYDBQ9dKBuylrdhUMB7XEH+NtnhQiJ/Cj0wwFkxu+vdqDyuT+rD
Id09PsgMuB6KN+I7w0aGbuUUnRPHeI8aGF3zcK7nsHS/pIGq8ir9np7l804d6spigdecqiWDtAyW
OTkxJtRDcwIEm3ZlBAycCr0n9ZCNMSE1SNbW1Od8amI60Xgw+7gZ99e3TWVByAyoNQUm1UekvqQN
K+/JNXfXDcjzNfQCwS5mAbEplo3zzIHuQY01VNOOD64lAFv35/ms3XNhLRV0T76e39aE+GXkkBnr
fayHEEAwSu9TEKSqeSVp4Eeig5EhpB8X6mvEAnRwpegF5ic+/jwfQbu9Cw7/4GNUD3XpgjbG+N+3
t8xc00Jz4dsWHiPkzFQkL6p/Xzi23jwhOeywGH98quyX1VA4GHfRi/iz+f3ChriF6WRji9/vjyA4
1Vw8rP7OmHtrWmnUFmh2WpkCEihfEbaGozgu9eQMvW20zMaKKusLbV4wxXjdo/kXuVgRMA5Ic5F8
XiAbLUqaf1rBAwG1cjAZOVybnTFWrSo0SFcSoNcCGBjoNMRJ4zIfklGffOjiGV80nUE1RAF4kQbO
jQHBuUqzh5LZz2F+K2h2fm2PQejSMsW8sc7KCThRsOLUa6e47FXrEnzOb6sprRZsPkueiROl8xs8
AAAEJAyoP1/K0ZXUKTMgtuu4LpunAvxzIMB9+nMn2JoQEoa2CVazJ6SJWzzc0zEi1outCp0yR9va
EPIDs4AoVooydzxrKNFnwIZ0VmyDSe/6UqQRGs8pD7SwNqgdxPdUVSfdiJYhShJHeipBxQgdjWQP
IFJESQiy5Z3CnnRd/PUEZXnAWMTXTeblQO8MsNfu2yAsbu2Y3FfR8oE8ad/myIT6CdEipVWeQIrH
FpnAL6vCjtGkomXFo7Yx781zcSQgN+uh3Lt3okJJHyRfIoIEBmW5bLRwrSblkLRei5PbIoNmZDl3
QRUGHlOV/fhAxcWibI6EwpTCpQyEM0y1VywgV8hP4IoNjaN74gAyLOik2DTZpYfZ5l+WhFSkdp2q
1FJcrMExMNBMryGO3R47AxdftSdKtRppXXdrT/iCGZKvPkmwXZj0eXAyOCWLErTiOJBy4EVxZf+P
30RXvqWoBtHaCYoOpG7iYr2Z2iFMxkPi3/XK2UF+bK/ZEV86g91kxMOX5MetfYTqTzyGNsi/QyeC
opuy1C9t3YI4EHGeQ38uNAdai4A+HVP2AGVbn40d14i3d87XMeZd1DLKFMUL2Y1v8zFulIJQ8xdB
lB1wmY69dEiPjHWfMj2y/TVyCMbqWHPw9PyQ0+5F4Z2yb4p3IxDTnH/vgnqqLjrqGCmeUu5XeuID
dulHLdLv+HBDHtc3qmAiO97oDFqcWY2TJwuRGR3JWZ+mFM4ZUD9KFoDohgwc8R2byYNiabIjDhYG
YCrBfIaZf8FdRlNrqpE/ONDvrNudlSYgJOvGcggbw80/5GhbQ7cs9RmJdTpP0H/BaMIO36jR3hK4
tz9FCKFT6vT2oGHqlbOtjj9BAJMVag+YE93lt+ZOPyZg5FGUjmTJAu5wuC24KYECFgLBWOC20GyM
RS/snV3dOW9JFiByiOo/mKjQzRH2cijaavByuE7idlEP1rK++viWLUQdD5g+TLaCagURYZPD61k+
Qb4Mb3DzwF9A1cE4mHsweu1Urx9pmQ0cb78sCTvk9FTzmxxnD4229jSgJIVH6hBiVwAEV0H3padg
Y0z4cm2SaJnZImD6lOy9ujg7I8YGxlJx9cji8nZN3EE2X8/Czd2aDBuksw+W/sNLd1rrAUuj8G7V
avjfN2ZWiyVpNeGcFS0EU/rmTAMrqrrxTWZQ2IUnOAhUPCXfmPHyKvdnnvxUwceVzWFATmZ9uO5w
sgiMcP/LhnBXs7TpmyDDDTM41XibB50TGeaYhybALeBI6NxTps8PBXP6p+uGDdleAbvK6/IA0KNx
8np1oOEv65EhQjR1uy+CNG7ScU+qRy+n74MM887WtO/rJuzG5IwqWwS+1MiGcu1QGXrYJvQMJXDV
6ZNlLtvfJHyNfBodpwrwNXQn9O/JEQRiKEG0E5gjuTq06m6QnsGtPSFgdfyGshYcC32svjbAmUGM
4Ebrsj1Btssafd95aFGYy9mf6TvQrCjiJf/EYnqxMe/y+2TjYDUov4nHa0ag1Qm7+VBPy5FA98PJ
o6D6dn2/ZY62tSUENrvXO8w14qG1+j0aFa1b3AeshA5koT9Oq/NeGxI4HCgbVeOMssPqovTigRAO
sE7xZWw4NgHzBxYZmJBIACvN8G4kb+lyg0EMwF5k1xiNElbnlQ1AnBXGQNO698PU/9663RqZ7vrF
aG0tvv4ppdu2MSZEbsx+J5PvI5MHt0p7wgh/2dz0GKK9t/y8nGMAFrP3RVOxl+tmZbcrurUoZIKR
FisVDmyD56C2TAiuJfHfU1KkB2u1O8V7XBoVNkaEE2hnY1JlI9bm1HeTr+0y96uhxdnyBjEdTOr/
Xoxw8pxm6Vaf15q0bgrpou+sH5r/4w0fzAN2Hrm05VygzpwuyYNRxw1LyE1v3TX5/vq/L/WDzb8v
+IGP0ZkcHoCS71y8DI62PoBYx3oHnrsm7EEDtltJ6rLwulFpCQC5CQhIwd2KeWThy3UOKWbTBBxI
PxA3ZA/FWYvYC0+fg+c3cX/yTOh/1sRBlJo1dqk7AHbm9C7JwTja+rvAfgtidWtFOL5mqk3FOJQ9
OkpQcaputZCzSjnAtcecd2Z5p4r8sqCEvgDaWHx+Euf0deQ1G9KuvgssZzp9ctZ9ZpKwsN60Uxsj
/Kxtwrudpjn0aYCpI89DzFEdWkydsDrxiYohHL8oHEO1JiE++G1adXWJoWSuegOY/r4/evt87+7A
JPUe/hHXh5QcrxtV2RTCRTaytDUI3MNrIKvKm3KWAYlhK36LGWRgOMSYtxXvEIwp9b424kvmehq2
TcowXAFhpLlLtOi/WRIyWC3LM4MxeKLRnHx2qIuPlko4U/rI50Xi/61GcD4XuwTOVtjI32e35Agl
jKh8Z3OChEMfUTCmvGFJwEyhoQ8WTMSr1244MyMxph7mzOWOgFm/+Uzz5/9mQoiEc2+0rT4EGFUq
x5fV724qzo+iJaommzz4cTHan3R3gES8XkutZe0wj1kfW3fm2dk3IIOH6NILH7VW9yqlzg3KB+Ag
gKW/KLbWVp4l0wJgNFn6cB7I+34ojhCyesMzg2+MxSc+IVEhvM1sj3Y5tTBMkZjmQ2qQ7AZ76Ibe
VBaqdpgshdiaErzb61G7mPUe0zxtmHhRnYXkmIKytIrMR907/d/oo+X+vlmg4O85K6CXCB6s2PvI
SljsDj/VhIyQowXoOdurGnH8ChTzat/FbB6fawSuRPD4AtsWNAVQwJpjTCCfyQZvN6a6QXbdbK1G
NFPdnyLTGBNMnRWc/hxjVMOn62dClkltf4RwJpI8IeOyYu6n9KtbH0VK3U+OZE53HS0UQUva0N/a
ElxIY4mT5KnHtXW44FkacUxyc0ge9Y/V+2E/xv0DJwRwLIXr8uN28aHBfgNiRswOXJQrR9axtK8Q
/vt8DF3gI+ldNT4WwalSdfKknhsgdfJs4D4vJtmZr5eYf9W7mFV/0/wjRKKu75bsrKM+EkACFY8+
jHS+DiyJh9SaMBxCi+EdRm/0kkSDoxJjUlgRsylryefM5fNMZmtG7Vw+D6CTHBxd0WuQuR6GRoGR
tfkkufi0r9aMtmyE682tE9Km6sKyrV8sp19DvUzur385mQ8Acw9SYkxgAGUtnO6gKPPAYID4WSvb
5WV1A06seMhwpsDQCQE0FdBYZU/Iqhq7I83aLIDDs/Q9OoeQ+vSzgzs6ICkubse6/3Z9fdI7Z7tA
/oM2aZy/pIW29ki4ETLO/am7GY9jCAa6uLvL1B0AWQ15a03IqEbS4s3g43OahT2+xztpSiOa1Msj
w17nsVnZ06M+MvpjHdP0YZjd5dYfSa9K7EzZgdv+DuFAQEBzxfSd+XPUZQdt4gO4KsLsHpCQu+xY
7nnKwnH7bJ88AIoQ5wgxmhJKJz0vmAtxwB3gAR8oxDWbuQMGMldMWRh2GHRRWS24FxU5rPS0gDwX
fRCuVCGWfGmbeGmWYvSBekto0HC1Vj4brDPF05rvnBgsMVkDNLmB+OKI5cTKD7TVNzH8Z1i554TL
UuQddH7LDoK/zVxo3zqbjjREmz94ZjP02xXVJuk6N/YFz6r7YM18PoTlFzSJBkw/hFbSddEaFPeO
08yH6+dGdglvlys4kDtVjdlT3Enjvj1Zx/HImYXMo7KOLvWR38sSiewwRoRbyME4RfKU3a6YcYTe
DDQY/zLuGWiAPrdhG5UH6/v1xUmDkI0WBHo94OERczZjsnWS+sgwnCCL0YwMPZd9qGwb2vSF90Mn
hcKe9DRiZh31SLAnuGJGo7sNGYqiQJDFdIXHvFOqUcV+Sb/jxoSQr8ym5uWEQxh6vQ1Nu/hsW+vR
XQGqvP7ppHZQieRfDhPVP7vJm3BqTYnO+izgfQ+tjhLAN+fSREC1VaTKUn/nbC0YgoWkgQhTXa25
sjqK8Y3AOzTt+9656Ugf5ljh9QVJK+no2ALBjNwa3Px8xZsVjb05tcSCB4577c6O2jv/ZB1ecpDM
G4caHM70nj6pAKnSr4iZFJSAgAxHNHltMwuyZF0XBK2yQb5l7fLqXE+jIq+UGwGOABJfPh8WeW1k
gkSeVi4giNGRRgfu8OBoWpz4syKDkAIIMPr/y47gemtnUL1uTdx5hyH6pylM7u2d/cIPb7Z7VyrW
JT1NIBrAwfVNqDYKoYlivtYxSpzexI0I/RYw1eSL/MP9MiDmefViluXQI0epMzvU7KEIwTkfAhXy
+brrXS6Ey0FAiwRkKoBrig1XvdQbSPIhLGTp45TrO2fVFVHhMtBxC5jrwsdy8KWES6MrE3cNbFhI
MvSui87PY73jc3tdO7JQa3qnCqvVHRQVwcuz+9qssENZE1A6MZRuW/8utWIjaMIcsjUqKPvlPsEM
eHYwKMrfFmLuWuUrQLu2CXAAoGHMPLMsjybVdJdsk9BGwusINFzQjBKOatAARJeb6FaS8hMhsa2i
J5V0sVDbMTiDBQQhEeqEj+W0yCSmAAA3TO9+4yBX9hlj96BkBhTt+3WHk7w0YcvhPF+AOJgX9GWt
7mQTmtYAIUf1CSIAZ/PGugOJAQQog2jidNr6nsbpveqal35EF2N/JriXEGu5n25i7GCsWtYkKDAG
3eTN0L5a3ReXWJqKRFBqx+OT1uAQxnNQCHk9AD9z10BHsSYPyXwea4VjSy4LfMCNASHWUSiFF1MF
A+Z98cy5mPMd4O+f3C8QQEGNdnrXfKSRqiAi8/OtUcEFbbdx7Ubn6pDaM2mWqGyhruzvrvuG9NOh
cKn7YJoDjFjYIqSRLCtSGBm1r8703h4UoUhSR8Kn2xgQYpGflTMmeXGQgB1ab9w21MFame6zqB6f
dGgUqbGBUpNQ1TCgR/LzsuUfduN2bT8ZGeYIOByEDw7RPWdi1Z7Sh588GvtZUaCTfUIkRojoiOVg
lhK8z7dXfXKBCYhHFoSNi0KZkh5VFlm3JgT/WwrAA32G8uyI8ePyrCPw2VWkq3ANKjOCx6V1lTMN
sr5x7x+s5LGl3900ZrZqIFNuBhnQT9oqXFSv9yeZ2wHanJz+t/kOLYFdUH7KhufK/HbdtWXnx4dM
rMW5giDQKbg2uA1BwM0ldz2vCNP62K1ppGWqhpF8939bEfxbL6t0qPyyiZeJxRM1zuM6xdcXwn/o
6zcoMjkTFKwQhIOSj8iP0AxFv1Y9NMxWIDvGZbppC98KnQIcS6YFIbxZJfst/XIbg3wDNwcIyrep
ZdX4cqP+IWUnSz8kKlId+ZpQ6dVBznKp/ljg6Zx4LtZESwyc62G97jX3S1C+WxwVhQF3p4vPB0lT
NKEwUgSWoNermT3WjxP0tsFHxKk7i0NxSo+gRztc3yW+0dfMCI5QoFTtJBmmIQqan4zBDbOg3xdw
jDmAqFjZH1k6KHJw6UHarEw4SGy0KrczIfHErNK5I8OY1CHgT8uHDMnL0WWmSp1QahCqdqDG4gLC
4tvCrZscqsHQWSiqj9AwD5cpbq06WrTH699SUr7jopk4vQBk4uiKvcM+DTziU9waPSA9PqB2VTwe
hy8mGNP2/xc5WqVBfsw3Lq+7zOFRCcHi4xBzKeYq8qLyGQi1NwH7sDrOpv0TxnUBOSVzMltDD9dw
RvqQLX5YVlMVOkHxWfEZecC+8MmNIeHeIFk5uPWMVbU7Y+9C/BAgpSxyQxuqZpxSSleFdmnk2BgU
bpAKMo5rU/HIYfyNajlk28PWUJTE5DbAeIh3Oyrl4vvJaSoy656L64NZ4Ww4H+jcHZdqVZxnqa8j
5KLAiPiESdzXHoFp4Lp3TUSo1qj7PSEsWHYGRIoa3CWrkx8cvcj/vr5f0rsEWrEOGFHx6hCLjes8
gE5vgLKiZWc3M6VnQGdVygvSZXG2X6hk4y4Ri2BVr2loZuSYaBjumx8g9/lqrH441eXzG9aysSMc
qI6je1YCOzo7sLIMtcILr1uQ5nlQRbBR0uPlvEBIvJKpwQhPi2dNtoCtcWefkZfvg1gH9e4NwgRI
01RTGhLXAxjdxcMaU7CXbPhkwEuqmpAtr13+1QH3RjCaz0Vt7BQrk1xZYODlvo0wwZleX/teOXng
4EWl7SfFK913NgqkfGrIPFkk5JMu0QpCPTMsi9DRQjijaqGyeAitONTVgaIFr54Y6fWh6akDwpl4
vUtuOKh6PAb/Dg+ptQwkPgnGFrznAfZHQU6svIyg7glKhhPt5yNmX8qE7kvg7Xdp3X2DpMqfE9py
NB4+LcoveNaJ+dTYZynwRQxHwHlIfRqy7r7OFE9GvkNC5DXQX+MVU+h2XJT60LNnerMg6fCLaudk
+T0GAJvPyVzMuxQthf0AUkFFq0LmNFuTwomz/TmwIG3GZ5X+YaPhAkjqCWDZGdia4X/f3JR9RpJA
89Erzufk6CTtu9Sow5m4ivihMsN9ZmOmQBMtMGd8wMFkYarfztPXpf5y/ZzJbUAXkUvdQIxEyJ8w
MTsTMC0DmBSkx7Epn6nHwhKvBkWkkjvDLzuif0+WPtjW5LPY7b9ZUG8qghDaJAi6u1Lld7KjZOK5
8++SxJjo1Z69rHWKl2IX7BYoKNR98wMHYUd168/fV3Dx36aE5MJz5gk0XQiGRj8frCL72hhdqOuN
oi8u+3iWjm1A1EU5Wyz3reh3upmOFaXNjWkc6+yusZOQVQawC2/wh3/I9KDhggqqsCKW1W6KNjzq
SP4TDfYjFEAzT5GzS3wOeTMCDxgw0XYQ79/JydK0Hu0ydvryzAJUZjVtn01UEQwkfmCBgxrEkEAU
4P8LN8isr2DttjsKGO1e1zW85L5pax3qphFfP0OSPgB2hU9Hou7Gofd8wZuDSlBuXHPaligujrvS
jkDrD3rF2QNmMvAh+FZH2g4tnOtWpV8R/D06GJE4AEvIM7UiN4zJrWkMFFg4YO6TdOsRkDDVRcxT
CCGMWygkYcc4ceSlWEiz0MaHghS6RNZ+vMN8XQydJ7BGgtx4VpUSZIsCUZUBUVi0OHD1vv6SbmU6
dF0qGs/510b7aAZlOP+5ng+cYWNDeKXSLHGNfiQ09jH4fhsYndmHjacXZ7s0RvMNuwR9WwORFfqv
gegamB9frFyrkUJX3W6t1j0m398vI/nzCAEkAE4sNAMwQio6A12BF/aCBpLr+nHW/+oTFsITFv2v
FIKHf+53SJyRcQLRzynJX2+Rs7ZDn44/g5F7boiZhWvTnRPQeCsMSaoJgMz+MiTybk7+UBLm46W9
tjdGfzM7P0o7jxL6xcEsMKDq/2lZP5sV2zNMByBWPNQXvdqNdb8Mc4j2tkzFHy918M2izNdfz6a1
X6QL8OF2s4ar+6XPb5xF1f+U3BevvpwQGljgTOVSQittyNebEtC9tSh/WNZ4hBOecl1Fdy1bE4Ra
PLwRURS5GFVNltlAAF5Y7FGPvCTp3DxjIMx8GIduVDx8ZTEdz0KX86JhBFGk4dEwBkjyaWax7+bR
YJBbDXotJelCkq+Km1CiBYcW9W9bIu1nPlhN53fQnszJAwOT8bhLuzGGDiQJnirrqTdvR6rIJ3h+
KsZa0CSYnFwGvLJit2gpRzKhuFTFExt3XjudbXt9vO7nsicjIsRvG0L4MxZthpwAMjHUayOk4tHi
7EgMicODuQtc3FR/PsOJ7wjwEDCKjnepB7Fm2eJ1OkrDY/pAs1M1HGqVTqjM4VFLD0DNhA7YJSV+
ygjokXpMDac36WCGJHvRk6/mkoc5UbFQybzdgRG0isDafMFRn5OFJn5NWVyUHYaij7l7b7SKp5Pc
huVjVgYv3wtKd6/zpkLrO2RhtXMqq/XZrkFzGJRvyJBQRPplRngurXOZ0WFYq5ilnzUuO1MhmJM7
osyQZMcWKQrE3iEq76AA/TrqdQUetU2ZVbExfLTJR9tPDtWKQY9FJQci/XB8AJorqSK/5H/fRHEn
B2i6I0YV6xUb48bMyXujnQZwANap4sqVmgIDAZwAo90X84FsDVp9WZAX2fhqZU8iO9VD01OledLz
ii/2y46wSbSAmErbYPaxJTEXmOD4HIzjJB/5fDdHR7+h6Yq302+Dwje013GYsxZekVc+GmxAvtPi
JjGW0/VAJIt1gEXDH3h4gG8IW4WilmX3OEc5S3c5XG6m7MN1E7IMYmNCVNSBKseotRS9IYa5e4NU
30DDe6cFn01H27HM+RSk1sfrFqWODlYoXlbhiptC/gpi0qTUcuhtzstzblY70Iuce1CuE6/eXbck
db+NJSGMpwXtqInxX7hFcWeO3jt7WSKXLKpytnSbLDw8PSTkl4oFDDVfKDDjG+YpDZuCM2soMi++
0eKlB2YETJQBjn/J48+QYlZTgVpUtt41xXPiBTuHvmtJGeXzrqG3I3u6/umkm4Q3Boi1nZ+Pmtee
ZxhZS3Vi4AZc64dCS991ZfeEG/M4+v7366aku8SHHQ28dPE6FPxhnfTWKRMc3ibvi1Bf3XNiT3dW
48X/zY7gDdaw9vNoIy9qTKc+DMtaRr3mrbesLMr9dVOyu5azcqIp5eL/RASfthC7AwsIi50lx1zb
dIBvRxADj2dfi1dXpV0g9T9gCjgVCkK6WKCaaQFKRhtXe1Em+8FoQ8NkihXJ/AHvI35BYWEX3NyO
CQnApEaCgslYyB25e5o49xUYt/zeUAQ9WVEZr7Tftvhv2VxQ6QyiQo0mUMje1ZDkg2IBhpj8x2Xv
7quPKvCR7GShK+Dg3ek5CEfCtTvppT8nDGmEjW5HiBb9EI9T+uRCCXyHLMo6N6wBwrlai9DMSxXl
uWznMJZiA2tsIiCK9ReWNNYE4QR81pQdCSn2VkUer/uidIH4oT+Fui95klOCYOvOeKjpGKorzsXB
Odj7/Kz6jlIHwVgWV7hGkUfsRdTeko+LBh8M3Kep/6v0srinn8z8/vpqZMECjAPASUMA55LAGKBz
bRmdkcUZmIRdD9W9Nt05/hK9wYyLZgPXTLikwfUxmaANLmoFzTS10OgrvFNb5Ke+96bddUtSD8BK
MGiFPsoFaWoGpUtzzHCwnPVD3oHoTUV0Jf1ivw2IT7SK4rFZGNh/a51Daxx32Xqr4eK4vgz5ofUC
aJ+6KB0FYvrq4XMNbjbAk7PTPylYEUH+z3LCacfFwVUyQVK39jGEAGFrTs7Nl70JErT3e3P62Tg8
k2Nx7jGCYICeWNnh4nUA8eaFto0PzjXc7xfjyf2gr7Y7IgVL35tJnBysXXIyHvQgXD7PMUHZUmVR
dndsDXKH2SwMypC6V2k5i82gACmN6ZqPppGTJwgjaCBKGcvx62oM/l+K/bucTeLPTo6axtsDRE9C
0aUH9LIAQJJBNw/EsM0dJe9zALv6OhrTGZQ17wf/vhu+X7cqdf6NUf7xN2steqtHHwUJGkCu0VI7
D+Bj+3jdhNT9NyaEz+nhaDV0AX97Vg0PZKUNOInTR9a0tiJFkz5Ctl9Q8MiF+sY0MHhK5qPErYV8
+Db5QH7YKAQnZtgfVGqy8jO3WZtwUTpua1RDgpcc5o6A28hi19iTA78ni/3UHFTId9lTYbtAIVFL
C9LmTYkk1KyNfeqsCXRU5k+kgAy3SfudqWEMvUgV2YB8/3jjDRhuG7Dd1y4yValZW0lTxTVzDqhK
P5v5VIbZBDn7644i98VfhsSHkLfajbVaJUMiUEZOBq5DfVKN+si+IPg2wHNmezawPYKLYMy1X7vK
rOJ1dWOIQcSQGbqBwlVkzvVhbLMd9VU0vLJ7GdgUVMpwvDFlJ2ya01fVlLt4qU41csN2im2zj5Kc
ntxqVnxBlSkhwWZg+MfUKur4jvUjGd+tRROu4JexVYgOlR3BJTCSwBaaov9G6udmipn+rtJvA+1w
3R+ke/X7w4mzZ3NeJEHu40Jz2OOa3KGKEVnFsXY+ZPb3RsUALHO+zS6J4OC0rOsBswq4Pf2iC8HZ
ZAIGn/X760uSWwHFAp+ERnNecD/PXwMvdwEExAMFEif+afIDRTlBdnthDuKXCb53m4juLf2IdwJM
VGPhfMR/yr9ARbU+9SQgD5k9tR/aIu3/vr4uWYwADAoDbpAYxgNS8PHBTBPIGVRVbGn3Tn7nlIcu
UXw6lQnRt6mlscaoWRzYLzW7TyoSAd/1litkuxDBszVLS1B4Rm2b5+qeHqY7d6fdODe8k1iDpN1t
FWmbdLt+fzmRbLWeKMT1Ahe1GK8gMUqqJ0e/N9cp7Ju5Ct2msOP/tFXi4B7ueLIwo0WVsx1DwzLf
eekcJ8ufixL61uZD+kI2U+WkAJM+Y/EKpFBO0xMSyeN/W4mQu5jQAXaoXVTxwJajPml/uxTzYEnx
lu7odin8UG9OlDGjX4ARf9Tt9dQ4+A7Jzt2yLpG32FQRwGXTRhafxfZNAzNhKA+/tlWbmYnpG3w2
+x7D8Ady9ndtnB5nSH2okgnpgdqYEpY1mXNfgVmmil1/Pg3Fsq8L/9z4qlaONOThaQVSWpdPgAvP
+0pDl7tBoTtuZ5SfO1IOJ+J3icKrpZkYl+P9nxnB31ZrpFpvZ8DTAABQ/Zyhf2kYALT6sYz+fD4U
zo2xeQevej79KkSJoqHNYgwooPokAUsyHsLVPD52kwokxP8d8ekDAhAXCFA0LqGm/Nob0CHVs4Gn
Xnb13ddv2tYN666PTOMTOJnL4QuticIBpbsFPLeJGieQn+K07YqpEnfoeHTQIFXuu9qDFvw52wi+
HhwctdoAzVFxCowyrehJ6gBZk5T3rTbtDHdUXILSZWxMiN5AW792tQ5wEKyCjFGjVP6Tnh70Uzh7
EUAGYtXKdBOKMYKVxjZdwSrwDVOuGK5T7IYsA8K2A1YPhUqUdgQ/g9i5xw9pCfD+s5n86DGvgFyO
el8cKDQ7miKeSs8QxztxlB1ndRZu8d4uFmOesKbpjHY8l8bVQGhcmDsL0pvqlqtsk7bmhBtdAyOD
7TgDZLaCIQ1ptiaRG4Am+/otIbUCCQSgW1yU4ETQyThhAM2wcYba9YWusdZ8vf7vy4Y2oYuL+g6K
zaiJiZkjaDkHt2zgzt0SNrdoQWhR0EaQ0o7Zbox1kEEPRwcfsAQDqSJdkfoHxtSBgkOAuEC5kHJx
wc6AbIVj1AyHmZgqmeedN+kopPZBHuVldxpX9nB9yfJP+susiHmpS1p1NIDmXAs+Or+17zLfUBxg
nqWKkY/PBP67sgugi6Y7+bQMNGYLeKWyLKJp9bcfoAS8+CoIj2xqFDv425gQLfBsCqrRgiP2L8Oz
HnMAtx0VMSlC9zRH085ygR4K36I967+yK1z2np36NvrmJQTLnyjd0/wzmRVZs/Q7AkCoByitw0WF
I53mqOVTC6A/kx7G7J3bhFSD6JxyDFvqibaNKiBwXcD68XC5yZHWYvZTjFTiRkzHc9+YGBdLT6X5
tR/NXV704bgaX647oTxa4RUPIWKM51wgt1El07xixFUFQ4/Wjt2MYRmuf5tgNVBvlUSWDXuFyWx4
JFRoLiaq6FiaHQUdV6zfex/twxTrsfXOem8cgwj8JG24LpxwLeJSTkn0FjzW1rjgoJWOwKYTdPH7
Zd/oJMqX+yJRgJZkFxoqx8DZmxgcM8TyY2cnS9JqFpxxnMPVMWLfbMMZ2dr1bZM65MaM4PNLbWit
Xjk0zhwf5fYKzEtgfkrHsC8che/LnlaAvmDbEJ3REhF8sh67hTW1DgilAyZco3nI0nlnO2ncjta+
BVmdIhrLPRIZKBdC+Nl6fH0IAEsNnATPNghakH+pJ0cSWgcDBE7azlKESOmGgZYCoqzA82JE7bU1
EvhjZy1oaRp2e/AyE9V+Ap7xYuoVN6j0OwI+EqCx6YHATchCwM9FSgyf07hc9shzQ2PQQup8GslL
r+Sq5RntRdz/bcvjf9/EkbxeS7s24Olc0na48RF/wdx5zs+qKVCpH24MCV+v0luvclGYjjujhMD8
XNZR465eqFsdJpNWk8bX/V7xET3hCKOYFTQ0wVXdDvaMhBE5KeyWVXKa3C700krF6iq9pDcLFA5a
Xo3G4jtwxskDuntJD8R8yxufE7386xge/wmbzdKMrh79Ec0DF5p5pf5Q1irUhdTHAweTduhG8yHC
1xYGb5w8YHnLeIE+tJPYIXowEQksRaSQn9yNHe4tm5VAF7Jz04l/rGiKjV0WI/19GECpNd4ksaaI
tFLX2xgT7mTWM4gN9j0g/14VJRhFB9NL9cBq+9HhV+V1v5NdzGjO8WMLNCV0U16vDKhvIB8siltS
R0sEQ2iEGBGpIHGPybEsxNs8wv/o/rpRaScGnUiOhOAEc2LaQRn+23LCMc5PySG7teMVT4lmV53o
A+Q+9qrXv8zXt+aEl4QJS0bmcEdcyh1A9TfjNL9cX5Js08B0zhFTKDIA0vT6O+alrqeaiRWNQYEn
EduXlfe1anvwWKr6xdLVYEID0B/cJI4phIqa1SXqfjxn69HmPAeFIhTJdweMPCArwJvFE3dnmHMM
tfEgu75MsQee3yJKjvN52um7PA52zfH6p/v/2MPTCC1cDK6Ic3x9ANWlKUBy2GO6mZ+u7KkGJbMb
unvgog8q3SVJ0EBGiAsfDyILoA5hq3pW0D5DIyku6ulWH/U+An3zd7tTURvKogYyXkzT4I3H6eKF
i9HTlzHNdWxUD+VoO+qi+dgeQaV4GA9qITDJBWLrjo4ZF/DzoLovhEKbeFZvVdg007rvwRs3eE8M
SBnynWWP1/dLEjJg6efIDlhnLwA5zmCgfdAi1fWnNczcJTLBN7rM7xzts9+hOUf+PB4CRADEAkh0
OHxKiId1G/SmO6J0l7AXfQbmEdJ0y5PvvWEmBEh5gG4hl45ymlgJgHZSlo8m3JDqH2zUa8bk1lNq
ZUidj9eEQIng420ixFuazhYmqC0au9VUh/k0ATil6ZATh0ai4taShCS0MEHBbHHQ3oWU+MgqkP25
Uxmv1gv1jw4g5e70eWlVBMjSJUEVEdOxAK9fqIjnKxhiyhwFDn/8CyBb3/yRMFWOKYl5WMtvG/zv
mwt4zZZh7VBJjbt8BpdzQcIZs/uKu1C6kJ8gR3wzBHJhb+bKLjPSo5zWmGcf8yz1etC0TGFEek5B
38X1uz2EPCEo+K3uM8DnIFMMXYz1vQuZpnL+GsyR05HD9YMq/Wi/TYnAIgrZWIiUGhTAouQL88zP
U7MqfEwaC5A5cEVpEKuK0FCwNYwFmccy1s2z0RxCa35w1htA8ShRPp94XBZyf4TR37aEWzwji1t2
Ab4c/TxF7rmKuR5g8/9I+7LmuHGl2V/ECO7LK9fu1i5bluwXhleS4L4vv/4mfM6M2WjcxmedmYh5
GEWoBLBQKFRlZRLcE5BW9LNQhN7guQPtSQDnqNJAx7hDssxtAWXpCjOXeZR0v6S8sF0NXHLv8Ii9
HeY+lwrUVWsdKVicvpY06af6agv0FT6bjeCq5S8JRWkqkodRO8b5EltZpwn3H3rXyYNVab6ka+Gm
ijIInuNRXoj/mmE78x14RZfeBuzFNqe7VVYPVfHjumtz71ZQzIOtC8Kh6BUwzoDBsEGmXG5AfY0B
ZbUHNyYQZlsAzkohpT3PyyHDgvwE87GXTOt9Whe9TtP/ttPSu02TPzvyoPkAaaH8J31Z5hIOX2bK
e77WziwN8Lugl8zTkuoxXvArODf6NHedlXiSiFWQfnP2WO0Xx1yv6BOk8yyjAF5rUSsN3tBH61R5
5eiOnepm0EVT/p6FFm+G3cKYj9dp8WiXKRaGemNrpz5G2ttRFGi5TghNeKrmCUQ0m5GbxqY1eo3j
u8Vf6+wlEeng8V1wZ4D+AbvPk3bjlNX0Bf1fUp6orMMJ5QgCUiq808AEdN3neTcHJbpAlRFn66Kr
aE+6M+YN4t9kP2vW0yC1bqz6Q/cl7n9dt8R1iT+W2ItjQHmjju0akC5zO0128cPQgJAvib915AQ6
5G9Vnx/UbBGY5X4xpBEa5sDBOM7myz2aJDq0DNCuqJUfsxo7h7osGwHLH28XMZOtmQgeQNCw04kg
09JjvSNA+oPtcSq9HupDWR02aoTE2r++j7wF7W0xfl4rZj2sLc3J49dK8rs6EbgE70PhcUEnVgFN
VlmMbW0plgPYJBrAEeVHpBjbd1KFAI6EXixYIsAUzGbGRhZDW400eYA5EEAK3+I0KvvZu75ZvLsJ
mSISfPSXwXbLXLejM1pjUeMaXPL+daob63HQSeq2hSxqm3NP7t4Uc+OaaEKUdmlnKOcsvhzQh5kV
gAA5rP35oB3/t3Uxz0211u3MqjUSgNkgq57TKpozgU+Lto6JREts5ZhSwNapSmRopSvH7qoL+pgi
G/Tnu2hnkG5L1rXNgzHdTmWnfSB2HGaID9d3S/htmEsPtLJTj8ZXFoynLaQ9Zu0ZnANonJR+4osw
6vSXsXcfxgRBVQSNRDCT0PO1WxSo/jq8yAoEuhXKWXXzNElo17eycuyHMby+Ml4w0DDFQuHbED5m
U2W8YUdNqtQsUMgUlnV/m8WDIGHgVVLw2vtjgw04C6Tbu3iDlDNU2yMMeaMhetQHX/cpMXA2oPMl
2kKhTWYP5UrvVSmbSGB/mcG4lz3pR1C++7OfgHMPzVnRGnkBfLdGFvRiFVLZyx3sgQA5oKNHpELp
18snlFYw2Q6jpHU76MjcFZ4Q1sELuHvjTJAiaTmgqmOA7YVIX5S8goiD+rASlCwTB32k8s4a1tOU
C3MN3ttnb5eJWOmGQpPcK1nQllHyTOulqR9rvu7Wkyv71RfxAC0Parb3JZWJWxjFG8ukgEn7DiMp
h+3Q3LS3FOmRvWe4/swUE7+SOCuKrpczylNqaACxhKb99D+dPvam7DMQDY39ipmnevViowj1zRJ4
puCAq0zksiGI1QE6CZB/fZNVD0siCI3cCPzncKtMoh7HJvh7Mi0LLKl0AUj2Nqv30u49VZC9qzEx
pJ0aB1wo2ClDOpXqzVD/nMrn/+1jMCGD4PzWygoie0heeFOSR/YsmlHkfww81xS0hlDNY66rJbPl
tdtgAnXsx24EVCkVDWZzv4epIoUEjQzeGMwBqQxL2oypyINWPkogSdqOxBKM53PDzc4EczAApoZ8
YAYTsp14UEf8Xg56tCyabyf9yWiVg6zWp1ob3wHgpx0hzLPr0HADaeb5vTiSEspSIB7AiBN49RaZ
PEhdfLc1yPoVx/97Z8AGAlWAIiWlOzu31eST1iYOYLrEVl3bbkN50o/XTXCTir0NxqdRs1HneCD/
zOGQcJ5dqvlIxUCVz2Zw3RzPMXQbpWowvCh0QOF8RVKVjo5OM9nemf0GtXhVW9B2SgQJBS95ATwS
nOw6GqAG2/xM0ykxNssog9KaH2t98hRdCzZCbiVLEm0g7/7Z22JjG2qvWT45/2zgdrArD21+i6Kf
AHyvB9dc3+EXoCgBFTsou/CMZ3ZxVFvHLkq8BvsJhPlK+mHqrdfrH4oXJAz0PiGmAHpYnX3n6pM0
LWimoPQxZ/6iGo9zub1cN8HLVvYmmITBXoukbbWkCCzrpbdrt1Q+VFokW1EhHE7grgYF5d/axICz
MAdJ6vOs2fQ4D8p1dAEWm0UjFiIDzClK9ZlMVYpsWa7vM6Dg8ndEO8oDhxYMyHMvJslqy5JIL5no
oTYPqfVkpociP0GKy62d1CUT6JW3VHBn8/iRACL91yY7VNYB1jfUTlIGxXE60i704FoA5KQnUZeT
u3k4pr/FUwH1pUFj99QwF80aoC8KXyvru2SdP1f1WHnXnY0XeGgo+McGc0pXyKCXo4rAY9T50ZrH
52VbAye2366b4QWevRnG0TbIeKJbivKQUoSbcacPE7heA9Be/4/LYfxtXSpbHvMUAc6Qomoy37Tm
p5GI5HO5H4aefkqT66Def/5hgEwctKLEHYshfN/uk8cx096RuYEc5l8TTPYOfkOgBk1ccXnbTXeQ
TUw8TNlAbribRBNkXBfYmWKi5jwSyNkaRhbkwKSf+kpavXHo5xeJSJngUuBvHLIDZFc60AhMkpDn
g+QsCVKscVI9MiUHOVOD657GN0G79Gj7UAL582+TJHJdZpkOlTcMUkCRyC2d96S7GPcEUze6srTy
eG5iNWPoGpsIaoOOmTh9OQzj6g7yFL5jJTszdKW740/mqoybiVYa5j4ycuuuSURk+9zN2plgIgyk
RvNN2eDIKAm6jt34w1xE11fBPfk7E0yAMXVjXeMSc3zQ4AulNXaB43m169pv0lVwZvirAd0aFWZW
LrpvoPSaN7leSFCR5yoOmneMLSOz/fP7mTOpomimpiPenP1o3WdJm7sKARWVKqIn4x7InR3Gv5w6
gc9tSxZUMbrKSeGuw+wZo+B5q3DNoHJOVZfBU8gSWqpyPW+ZQ5cTjIWreqan3SwH446CdtJPToQp
ihC8sdfdgW+Ugu+oLBQy3XOnzozCiKcN7hA39yvgDPMUpWhTvccIRmmAd0JGbTDxOUmntl4cpDVz
s3zCBJeXyNXTsNaLd90Oz+FAagP4NtxYv+DHqAtLLuqtgZgWWV09yx+NQaRmKzLB+FxPoEFsShly
gG2IpqR9WbNM4Ag06LIVzf0qmE/SJOZa2ni/BXoKiSYnmDfiE/2QbR+aPOyaZyUTIQh5TmBiw35L
EIPgjbEoJVWtYsuygGibr/SR3L4BLCn4OLzAszdCd3YXPu3CmOukHkmw6KY7dJ1L1s1zMLOQiGhy
6JVysYEmGsqY9oawm8W4W4lBwR4TvlBUM0vfSV6q/k1bKl9dXvPh43WPE5li3KEsusKZsXng8O0D
e31p+scke7bbt3H8cN0S1/EAoPot+6leqHHahgaI3TCjdKSAAvTnNH++/vt5n8cC1Se4XigPP8sB
AQmgBa+sEbhY7VnbIFsjuZ0cDVIpcAOer+3ssNm60SRFMxFEuWR4JuljPH/Iy3f0UqAQB3wEGIww
Lse4szaoaAx1DUCIzk1uQJPYCYxcekdMw1QgxjI0XA0GO9W9tXalFaTF9yg/J23mLvaraoka4NzN
2hlhPNlUKj2Ryg5dLv2t28JU/iqLKh08D96vg/HgBddl2UxYRyl/7NJ7uQ3LEnLnGUg4BWSi3Atu
b4r5LoXT162EOy7YMDoXtvfmzyyQgsnra1f7Jd2t6A+JRxB5W2gDKOOg0AYMIusMZRuPCZngDO0A
ShPlwR7ANivqEvNmh4AF/GOFCW7SphpxKiNFsBd38Be/CUGPGaTfk1PmDUHslp9BnfSbgf3/MLhE
942Nd3vjdAt2kXXFOUhGDcb7YA5MrwhLz/wI1jiAb/Ow8N4Dvt2bYzLIddAlTRvgMSS33aGoXKX+
0Y21IE7wyOyxpYARIC8B5xWL3RpaQ+0bfcrQGNeWG6hSh/bsZt78PX+snlvAxrA4kChcj4JcbwEB
H0ovuECAVTvfykSeFQeD/1lQNONJsptjZZYnEM+/a3HAWdKJeVQ12U4ihqaXXq1mEpjozKwB0gkv
9skr/WiaZwIxXQuqJNyFIcHD0C+tZbGV7swyRislOHsYx3Qt/cGsPisieQj+J9sZYU5BX+dxXqNI
Sxu/b4uv+Zg8+CxL7uRNgfMLqL9IexekEARylNceNF0WC6XPVqOQwe5De4n/QWiTDzl6l6B4hrn+
IAqXvGsSYpYgBkBhk/LwnTtIL9lEKzu8aRryUtmli7EOK/5g2iKlPFoYuTjTMITRRxCiYb7i3A7m
HnV0gvG9Jv27jPliyDaRMkLgatOXjoh2kXcJYIQE1z+eAaqjMfeMvRS5VKdoyJqz5arQcBqXN1l+
tArTJ+/QDDMAz0ZAxozl5bwqVMLKqR1QFFYLA0CR3GuhokT6Kfrrk3xmhqk8xb0j6TVlfZS3af3h
xOoYGW02RWaRFC/XTXFSM5hC7YGy7dLJwPNv1aXDms0l5Mnq0vo0btYCzn5TcHmKbLBHqwRS32nB
lFSp3ydnuDVqEWUwx+POVsHcImUuq828gaQzN24s1U/R7FCtT5V+o2AcdRs/Xt8zTjw6s8ZcIkM7
zmlGdXjQpwrUTQp6FFXUTqS9IjLDHKPFiCUSS6CyHGopSDLnLrPQ+KgxFvW/LYfxtrYFx0+VY/OS
PHUxln8rO99bO767boVzTM82jQk+1tpmm+NgbMMBjaoZm+6soU78ZYzD2RR8H06c25tiIRpSPndV
nTqgKnRepFLx4q31FvlTO4rm/3ggBTCRYMpBpxPeFz3YPu2cKq/A+kQJ9nARRvkMSgoIqkLXRRZR
RXCWBWOgsgc7FxqfbPietqFsiw30eqUiRY0kuVq/gUUwb27kOhYVv7nGgIbDMDnuJ0wRnceFeUu7
2pJVFL+rAET9frcA/1scx84Mr/sFx8tNeWeIyeFTYg3EnME/N1iRad6Mxeja1tN1G7zF0KVQPl6Q
YGhMAFodxVrSHjhF5Ec+BpU89OIOxTrdqXUrGHumv4q5+zBV88cUE4nGYcgl2wH33FA3rtN/tae/
P61nBuhadwmzBhrOtK0giIiBlQisqt+0Ct1P0AYK7HDOK8hCgG+nclkYFmIcoM/SXsGbHaDzKnU7
XXMbvAyWhySLsqYT2OL5wN4W4wOakiUqLgj0WmstkOz+WPdxtMLrrruBaEnMXRdXq5lndVwF6ly7
cim5s6q4dvx5i3/I9jsU0bF/qOZBNgsjeGyWbKSdPGsVJqq3Tj5ZBA+4AVWD6wviXHtnNpjITSq9
sKsBNmTyquh3zhBkHWg9S8dVMDjUm4IQzv9Mf5bEhHA71sbJ2kBpYRtvldp5xhYsUirwBe5HwtsC
6SOm+TGSee7fk6mNythC2KyxHizy1ia/NO3NktRj8g5EJAagQCVBZ+GAVGbcwcmyOZNyLGcqvxjD
vZT9uv51LmEfUKUGSRWQ3hZFfLOlSTPu9Fkt8CDrgzUABUiUJIfMA50dOECkz46IK/wSCsnYY8Kc
nSjqNGY1oFPuBpqx5YjCiDeG8tvqY5IiVASh7rJ5zdhjPhXIn9RaSWEvHusfSmp7kpk9EUXye8cM
LQhv4hr+PMdxULWTwBUvvIQxzUTBtATcoIRCNrh0MZySLOC0l4vqRbItr05GyAeOn97zMYHnojVG
hHe2TztmdkpUgif94MueHBR+6id3YMqMyjC+F73ULhMLuj6wgqBRTznw2AKCk4LPJc/gOp3jQucl
oJzSvd/e/l/g9Xw/3Rljwm9FOdtVWkIfwgm8WnmQ38mPXQB15zDxRcQ4NEicXZDMyphTV1TZkLdF
Q1AasU99lEca6ObVw1/X0RkzzFkAp2ir9VaJOqq8eOXkLxCYybsnzFkoIs4Yri+aJqZ80LbBZDL9
+e5GHhKrNhIJvtiu6wFcecchx9R6ub0lfX0LDqq/vi3hEHjn4s0LVijMRTA3c7YlOkbWe9QoVOBS
hpsWvO1d9bdXC4ygewp/p0TEGLs4X1QOVpfRapLFN6XZLefPmnJqqrdm+opXvzuKbuaLrAnWDDr4
DPwQ8mk2Ujp1a2XSSGa/1e7MGOWC7Pv143txUzIGGHcooPadTSsIdjKncZXuQy//qk30Db9Uy7HN
Te+6Nc6JOl8Ps3tWqk6ppvazT0/U5lcQHIL8z8GJ7EMlLI9xraHpRrVNTfzLhiYiddaYWxB6yT9R
CPx2yL0tojAi1RXXpHmfam+MCRZzpZG2XOEYc/1TT780y8fre0e35jw+4MbcLYaJD5rW1OjnxGgc
99+nosVwVO2qwoyTvwpaKYVjoIjJpDKY9y/RamkXv5d0SfHktO87v9ElEVmBwA5LGDRDTkayJaTO
aVwfykb1tmIQXMP8Dft3KWzHcEGzsEZ1aPHLGKjSrnSNGU+o5Mv1z0Iv1MvP8scK89kXKBzXWq9D
v0/5hHmDZCU+pNTi1nT/NzvM51+sWK8wUjn7loGPE/+YCKi+yjvUQQSGRF+G/nwXtbuxSRN7qDAn
MuXuuD0q1bfrK+EaAO8BoLiArFzgY5MF/5vk8+znWeol7VtFfl43wMn36G+GhChq4o5zAVGdh44M
Y9HMPsncOVC/gsnYz731YQIJkUepUqTwukX+kv4YZPbMNqqe9Cu0xyXnwegwLf58/fcLV8TEzXlc
80kpu9nvoaTRe/0dpsm2aPRjN70Bc12gi9Adl+SKOP/7PWQSyXaMbX2wEanT4+ppYeUDqp+4udeH
7VGh09w+8WThUB73NO2+HJMyWCRuMsNBxM7yJOxTPWqT7MPQVh/WXtS5vMxOzhfIvBElc6sGFQSI
fj08D9PjoL7WzbccGq2rInB4biDaLYqJqbVkpRbIoWcfzY6gyUGYUtjHdHCC604iMMM2r5thJYlZ
wAzpDlUfKeD43/zrJi5boudewaZYpVHmyqiBkir7ZUaAlbj1nfkEEH3QRvGPwTVWz3mibERp65KT
SC2ae8qAZqLQfWR6bO6fjWNcNiUCx1B9XOYXS0TgxN3A3e9XzyNfnY2JadMNTIzP6nxq28/DJCi4
XXbT6AbubDBhnJLp1E08wcbX+clw86+UfwhDgf5QRv9Bg4nmXPmx47f+HWCUEP1h3S+mLCHSMqM9
n99vfu+2URllHvLWe7x+fUNw7XK/EpXHRF/SgF403eXd/UEUR8ox9TD7cZ/58lKDvUxggfuddhaY
0FTZhQX+HJzcyimJCyC6t/Tll7YRidH9LkVd3O07Q0w0smPSTXWFe0SO6l/GW+opbgweNFSyFW/w
nC9OpLq5X3gikkN+8AV9hmnBWcDUx+wh6KOVOl+QutDm//zcepviSV4ye1pku7ELvuDURWMv/fnX
5PLUPW1HBlQRrH0XoOt4nYvSnKB1tRk/tvW2dL5181EQQ7iBd2eDOWaVnQ9pS/W05Key9cpnOita
39m+9UUO05vJG33VBzJOyBbyu71x8Tl3hpmzN1Rq0Wt2BTLRSIMq6EfnLUPJM1AOpZdB3dJfQ0oD
q6KzPfumEeiHv5+RpduLIWMAmZCbXECzZVITaB+skz97skefP8pbcjBuCGT6tPulA0ygDUfwtz+L
viv3UEIiXkHh1VYvANsbxDzrxUgsH0WcwO4ML1H+Wvnt99r+mGDu06S1Ym2bkNEv7d1U3jXj82hE
113nd43z4gsCcqqD8ICqMTPnYspsddAX2JAOZgSCgKh39Wh9siPKTmc9k4fMq28zz7oz36jCGCXw
rj9UnugiUnivZnBq/ft3MBGoS0DgNFgO/Y7ZvfTdCdG6w8xniCIb5HrvaZdr8Nqj4TWR0DY9Huwe
oMEEglysH9qLjBcni5U0K9QP/elNCa1wu9FpSDLdrnCRl0WKaHiFXg/X7FHX2sXzdbHSGoDIyZ9C
+5SfsmhAAayDpsr1b8s3g5oz4MQOpDSY4k1plpjRlfHwJEcj/IcyQ5xDcGqzmFmDqCNIIcFlciF5
U5tOarWrNfmDcqtaLdocv4j0pqhfyPpWDrekPEhTcH1plxg5HA0LROWUesmAZeaTWW1jOb3Zzn4H
FFl8miPdaz4Mhy7YvOHrfOygs6yKWGm4+wn6EQoNAl0kS6GgExxHc8KtPyyhZhE3A0fu5gLIJt2S
GkpJ+uE9i/xjkB3a25SqIKuT4N7/sr1tYf6cQldNQmQlrdfeStEAAijbExjlvResnVHGayDKlNSG
AqN6VLt15jmOS7kpcq+42U5A59ke7pJvkpBdgRcA9naZO6yc8cJ0SnXyO1J+R6XhfgZqrR8/ykb3
zdLqTxB4/XZ9qbxbc2+R9aHGzO1cQebd5Lgu1ias5fxYVbO7xuaJLLLgOHIyfUDGkcLZFG2NJIT6
1+7Yo0uhqlmT4ib8Qvk+8tMapEAhDjcaQm2O62rVvNU3PPPb/GqIoEucyt2ZdUc+tz6atrWqozQh
AVJC/WftgST+BmLhj6Do9EvZvb63l7cjGmqQ6fg9oIFjyqx1XJt1HUAb5fd9mFm3Si7A+VwmrGe/
ny12VYo+lKuJGpGi3qb6IVVPquhq5GT5tCkoY0yCUqdf3PDdgptx62CjyNzsnooQSUFNXOmuPJoI
1+NBFizq0iHPDTL3/VxN6TZUMfB5yPMztTlUkHFK2/LWWpJALWWB/3MC97k95iOhiZetFjFMv67U
Z6MdX4rJgS55HeIu+QFRKV+K+8gxk96NY/31uoNchhnYhkoRDeCA0bPP3jRr5HEAsZZvrwcINW4p
KkrLUZ9+XDdzGVXOzTBRZdlaTIqOSA/b2jgpJHb7JHalWffLNEEnI/dtdRb0CzkNtXObTFxZC0tP
mgUdhs7vP+lA6izP2snw0iAJRZQ03F2kNFX0SgL/FvWoXUghXbth1h+J/5DfNoUVGc19or9ITupf
30bucd7ZYTxTS3KSKhpKVz2ImJMj3obXfz/fFdGH/90apGDm84UM6CaTGv14X7GlcE1Oan+qSGgr
nzIJOJCwXO9LoVIH/0Ph9UIhsXiasXwMtpUPMsnwGKX8OhLSTZTjmkA7TVH8LHyAcg/3zhizhYq9
tDWxUASmDxXVS701aOEdC2QzMORD6440vx5Q5Ymu7y332+0MM1u7FVmz6nWOaw61slgeQGYsAlJw
o/G/JkBVef71igz0u5uDu3spPzct6Bmc2S1m0fgVp9KDg+UADKtAxwVDCsxbxbFJi+ysnvwEzOYP
7WQ2z0UxPqUrwbMA5EyeHGuSGwN4f1w2UoNw0ZaOxYbhzV5tezef+wXDR+UquOu4h3D3Z9Gf7w6h
NRWLLCXa5I/9N/CnqnLqmdJNWx6vf0eRGeasD7LZZL2KWppkHgvlfhqxoupL9tfqJwAB7DeZ8VNZ
b5xiUWP0EopDMWWuJAUk/nl9KVx/2e0Y45LQVYlrDfKcvmLmLqjJV+VHl7xet8GN/H9ssBnCutVg
OZbhk7Yuu9kW5cWvJM/dXqmO0uhvzvN1c/xsAfUAUNUDwnAxHGiP4D2wZ9w0epTjvRzWkelrUXpv
41ybqL2ImP7pHp0/Iul3+mOPHvud1+lNoXYktpGdpNB6rJ7k/GWuwnjU3WG+RTnILZS/nvr47Rp/
TDLnz+osa5IMJLBFGntDrIUKokpNRM9jbqTEVBo6s5i0vRCUy60l3mwJ78l6avxMgqxLbXulbbwA
vBdOeS6ofXJKg3Qn/9hjcgTDqUlr5PBGSi2ZB9lTeypfkmgBfKoOrRPUXl6cH6LBBW4+vrfKZAmZ
I9Vb2QIu0gfDreKTMPXtj8UnOovUH1SBd/4e77j0lj9rZLyFjhaTqlFH1AKyQ+9t3yBcTas99hFi
nhC/8KH5HJRvcgh9tsg5qvd6ZH28fkJ49xDGJiGKBb4T8Nsz8StdkllNMmX05xgDIRNY5IhTiXxH
ZISJXsZidIuEhoovJc+mDWDf2/VFcI85Cg7ApCgQYnHYeplBSEt0exqR3E2+ik4DIBDRAMUrBUjs
JhK1GniR0oDIhg5gnwVBMcZLZm2RQECAY2bOxkPeLd9LY6F7d7i+LJEZxj1SI2vTDRPb/rLa3hg7
ISq7rtR3An0DXkzer4YJICnlaEdlZfQHtXMd7WstH5b6NKo/5zFxJ9sQXMxcc0gUMEWjg/WCBRZV
paWWpMKNmZbw9eUjGHDcmXzrmpfSfpne86JBigwXB6krFAKYPczsNm/kBVCCEpz9Yx2VoxWm5r0V
i4YouD4OH4Q7ULYFlanQmGqdyZZkoFTafoIqiiRiCuIlGuAIhTIpaEKo5Or5zQImnXjB7YJLcroB
f7DbIAuwC+J18a93eB0ENkFKooHFiR2n2pSctEAajT7GMoNRwqj70B7WWjRfwGk6AbVA2wMyai/U
0vmC4hbsKtD4/U+AR8nlwQGhvuR1ibuGlBdNRxfeBbf6h9i7vkBukEfHCSVltJ4MiJeeW56nEs/4
3kHM+y/97u9ml+4uQRXIr63gePFO8d4aPQ+7lAAD/duqK3gNruuXIf+odBq4pESVHZERJndzVrVK
oEw2gkAIrtG+xt3H1hSVWnkuvlsJS6svLyAaXe129NchJOpBnT9d/zCCRbCl8WKCqEttIoovVe87
svQj11HtmIp3pOz7ZTCZRQMRgnxr8UHMLhzmaCWZ1+o/Abzwry+Hu12AhGL+Eb2wi+HtfFLbKi96
XEpm4qbNj0H/cN0Ad792BugfsPOsVU0rxW6Q3CrrhzpOXLO4VVuBDe7Vau6M0D9iZ2RZh9JRx2pE
HgbF+YPymvrfrTsDmF2kJP8H2ldengmAEQYAgP5XLian9XkuKsD/0Rx9kh7oixzvVx9MwhBlmsCU
fruhGts96YNbv17fzf/PSv9YZvwiA7mD1pZYqeGiCXRLB4BLrzu0vnaiHIOtyB7PP9AtQfyjM9sX
U82TmTd9mqJNO4VKaCJliSuvI57ugrTxuQHwSPtREIFPcmOfpQHYi6wTM2TsdMWydr02x8XoF7db
SHl8KdKpRAcvB1eysIdHEyE2wcVnRJzXwK+J4dxz5zGctMxRQjL85H4NFDf7YtzE/uA2nzRPdqef
IikJ/up0NNZQq7Lp8P25vXTp+0o3TRBOA1s+R6k/AT2Gkh/mLdChFMQR7veDNgvYtCGEdqF4lQwg
RyUassBYdo6m1j5p/buuKiQv/9qgWcHu9KVDPK3dMI/wEYpNKx5Kz/HsD/9B5uffrp8A/oJA0qKg
O4kHOJPCFGlTj6jLDX67fSXGm2pvgtSP009GAgNB0H8sMEfMQUEKLclyxPMKiFjiIp6EakDCHBMO
aZhE1p0Vdc9O66qya/24vjoOLOLcOHXW3V42S5elzZojz4XMm/o0B9PtdNRPpkdC6znzxhoHz7hb
Q/UWUyVg1ha4C985oSNmYaASzy027VCh76XH5bj4Y3bspJvauCnkV8N6GkFqgNuo6ga3zZ8m9QcK
4NeXzrsoMOINNiEKV7pARoERXtpsvMH8rrwdx49LebKcn9dN8NLTnYnfpeTd5mbz0lRORyZfS18W
MIIbxGvyaFYFm8hdCY42zjbSxgu9J8Ou8qHAneSXZkicEQKlh0YSJMAq7xygwAG2F6r4hUG0c0eZ
HdJDIRLJlNzg9tG9yXHLe6inA6aEMNaE9jHJXAgqW3eKtwXV1y2F6ooGwK0ErOj1beXdhvs/hTn/
jR3H+Sxvg184dz0krvS7fH1cjcCpBNynIkNM5FTauCepYw3+uoEzv3jUpw/DcocXmZBuRmSJyYeH
YWy2kuCCNzaASAzjdmql0LLyAArLpznrBb7Pc8z9DjJXUAwVI7D7oYdRAjhCyHOiTOHSQxpY9K7l
nm+MgmP+ArqVkAtkwue4tqSdjJHGair43Uby5+GkRf9hed5ENRX+uv5YY0JpnaGg08UDnmn9r658
A7er2xtf9Vw0icY9DCp4osBQTJfFRE1tHgeo7qD9qeY/q/FZ375f93BukwnjTKoBSBbSPTZHaDT8
eklG1k+1WJuwjIYTxRs2ni1o5HJ3DA9N5OJQ0oKYzPmxlpQxB1M1GhXoHgeSoZ3q3vmEmrE/EC26
vihemMLQtIJgSxVZ2bctGu3WrBsJyohm/dRZma/n0ugmFoYzrhvidsug4wi2dAMMBBct/XUck3jF
aLsfN54R9lHyoj6Y7hY0p1yIQuG6wh9bbPE+K/Ns3MwN0KXlRkVXTpc+X18N3wAGGdAp0pA2Ml8o
NTZZ3VT49FK8JCZxR/vjdQMchBIgSnj5O6h44j8sWgjXv66RYl38YvSG2zmyP6vElR8oSyU4zI8a
0mDr8ySCeXA9z9ZBGYOFIRgxIU9SOyWWxwxo0+1xMKPOvu+Uu0EUwrm7t7PCRDpk9XUa5yjc2PkH
mdzYIiAE94GEK9EEHQRO68VIoJKMxqQpeCDJp+xQ3tOhVFyEU7D6wDxh30SXH/drgTzLhsAUZCQR
fs5P7Gxstjb3CA10GmT2gJAJ6jvt3oooMDnBtypeRBk371M5uPIdwNhkQGUYk22hb/WmzWjgSCEh
X1ftVbe/FrMtOrc0PLMvI8Q8HfkgSnoXjSk9wQWkF3j80RqUFvYexcZmt1Qmp4pE3N/cRaEthQoo
aqGQHT7fR1y0PY2Jo+9kL5Z2lNdHFJWnTBD0OP6HixTYIhtNYICrma0rK7uOZeBF/TK5U9Uw6Z+u
H15OUD37/cwpMttYzfMYWeyy3BfjSTc6txK1nbg2cIFDm5kyhbBzqOacdSBHrGFD8mX13li81hQs
g/MxdPyjIloj0F3Mkde1JpWbieldxSi8qgL4PMWgfl49Ss78fH3HuF+EYogBNkVjhMV72V1pKlKv
gFxMBQ58iQNo6QnyRt6G4YWPgIDmCxbDfPRmxvWzEgpnNb6R5ijbXxNRpsM3YWLAGnUolGfoz3dP
C9yz1bJ1MabfF9/KN98YMTUlmtjlfRULpYF/jNCf74zImBsZ5gSPw1qxAg2SVdXS/RrMKRxa5z1b
hoY05KTRK0D9+dzUNsuLbdbGjHb3Q7fE7pzcTMW3v//yEHn+1wb1jN1yZsm01qVQdKhV9082CG8k
axN1aLnfZWeD+S6pM2VyY+IxP57GIH1MPUwdBisJvpuu7Xbu9pL4oCe6vi7eHQSuDgPlQQUzlQCp
nS+sKRMpq7Kt97WH5qh75YmSVEp3NGMcAJkUVbB4JwhUJHhoQhtGV37/Obt9lLR8QDtd6f04fx2U
j6qI2ZDXAoZPQwyXMkXiv8yjIU7Lzmi7pcc90GUgo3QzAEgOzgPtPrfeILtGsIbjcb6FEji5BzHg
M0ZxQtEyeTft2Z9Br6vdOmc9qytrXEFdhT38oJ8Afj1J3vojv02/tscE1Trx25b/LXEDohgJfikQ
J5wb1QAMSnTgf1CQ2YDwx3SM7ubR5NH5MHKSsGDBDcV7a+gg0FKRlzsY8b4IiNbUbVuDZVKMP+We
GKFXSf1GNFbKOxs7Q2yqvJRTlhTjPOCRC4x2Id0u4CZM5vlw/Thw3fPPeizGe9B6GOfCpjvYHwvp
Rkjcx2vS6RgvRmRHvodyPHPcBlWqDbmEgRlouKB6BNrW0/0NJLs3+REvW8ixqa+Ovz6LPhVvA5H6
AZKN466BQOncN2yjXVKtH1D6L38tU2hhECxdBe7Ai/lgmwBZFyRYcLkwu5eqZj4ai4mBQQzWmF/s
qnLN5BZs74KgRf2YyfVAT45XGlDLeOSyF5gyzvLYzsj1Ntn0dDK4kAKTlqPaK/+PtOtajhtJtl+E
CHjzCteO3fSkxBeEKAPvPb7+nqLuSOjq2q4d7sbu7MNEdLIKWenzHFsIedRZPGGUI+viQA3nHsKK
8n4WzONsaI46ZQUgDqSbaZBl57oKMl8xih2k6Y0d9wsIPCzsJ1NkwWOOTnoysNKCkRlXOul2vQMy
Tm7zbBXzq63kUa7NWqw+niVUqmINU1y6m8s6Pttm4kF9sg8G/gcZ7Wng/tPGos4lRegSHEx7RK8d
AzobE/Vh6aRtZmz+iu88lSfx64Wa/JVH24w2HpADlcjfirp2i25w1DQ9AhjtcZzG7Yh5+j7mTRAz
Xxk6F6hZIT686IQ3wYigPe8AzNp/S6KNiuWZVuTNobImRMEKZZH/kPSUNiJprjd6m6LnpNyOnug1
t8OrhDlvj1B0ds+lH/ryw3WlZJ/rr0TqEeSJODRjis1Za3oJAQleo1RcqZwAiCnEQJ1CwxTLJTj3
OLfWohgCuglC9GwJ74kwnIRI4LwvlolHy+CPFErdxdYYwOGMjCQJN0r/0xj+fc0FpTDsmaATKV0i
VaNINZh1hqYP6rKPQpBuAe3COQL7ov6KoIILY24GwJiPgBJq/QaDmLmv88ZwmSLwTlHZQRxxAX3d
ICvV+qTr3HD6ZuZfAe0zfSa9BbHJPyLoDkdSACkuyZC3CXMCu+OZ1esnlBbbjmSJjrABEcu+isGi
bopU7GHjmrRTPZ2myjemL/+bCCqFnhYM2o4GXmKcL0dwNj9E0WS3WetfF8PU2dVJqHoDtprGOTBR
KOrHwI0K4xjMHaeYyxaBjhY+LHaa6Dwg1QWxKgpshzamHmJbPdS3wNmudtcPwjZdaJV/lO2AAUmF
CGMNMCLRQBwn3y9+pWIcIfHz0cEkY+Q0NqrUzwrKlJx4geHhgM+N+iR8Diq7NNy5PA01WI5Q6JAl
4RCqAWq7ygHs61ts6nJsGOMaCbsRohLUfy4RwdXRaucsRs1Gq+/j4b5fOLkuy4muBdBja1os6r1U
tB0mMy1kbIqb3k/b3jc2gW28xPxEhsSFlBM9k0d9sCRrZqVp0DBr3B6gi8Cc2IdHQrU5u6SyxqN5
ZdgdsA8htiMNXTQxaE1vjDEZJRFts+k2U7y0+dJanMfEFkHsMwJI62LMII0HaW7MjFQkHvPhPp4O
gcpZjmJqwYeuoY4Db0BZnr5N9VFJBlS9Oq/Wb+aF447JLVx8FIIwrkmoRSGVPrdsFbxiJ0QwnU2w
b6etKPzMAPnX1/aYftHzjWw9cZ4t8Si0QEkGoSupRV7iSgRWnI1FgNAtWFKMZQi3jancZ2m8F/vy
ycxqD8j1TiA2XqfMt3gbmT0YEWfuj/WK138D+fcrcy6WsrXEDQY2MWfpwPG+ikDEiWuMEpkaz0yx
tH4ti/qAc5LXU0aqVpFsS5gTCfeaV71iRmoH1vXb1OeFqsyzYf4Za/kayF/pSZGxStppVJbejQRf
R04TfJcmW4w4VDhM40HGrP8RQwUOUtpX4zAgwsL7+lUCHgQAMsjPMKgp7IEG5Uwca8g8FnblLUC2
6pewC6OVB7nZTJixRWoGhHEn12+m7HXkEz+wHjWcFjam0IPC8agX0aim0FpBQqbqGpSxxiMYV5yf
C7gfCIdGdW995VWaWK4MD5Dgl+IvR8BKmao5sTDPTrBWBn98UZ0UI3Wm234U60JHPlifAPokB8Re
tYbyFhwaJVAC5XkhmhUZxmp26R7TIH605QMqsIwXEHjQszElbMhrlMW3rJRE5xgJSaWttBwD3uoV
6/cBgIGIDFdHCrbn71i1FnNpFpj4XDi12bui1xx3zxocQAzzVwJlKeoqX9JcQHWbLCHGW8Dpfq1H
OzqNbunO25lHbMwq9p3Jo6xFV9eWnpgDqm630m3+ghqLU90KpzqxdbuN7f6mdEF28om3tT4kFXrG
Q2FYodl0rg6UQmWo7b7JPLn7ErQcQaynhXwdeMtQc1WnJxwVoRGSOIc+gDljDntHLxZf+spxMCyl
wK4jsOQJ7uvFlGol1ypwyEqi2+03UvYI96prbOIdKmL2cow8XtWDKZDgsaImRiYLqG8W68gO8gWP
qc33uXFTdZxdX9bvY84QDUJgDgPwhdJyrekVrdGW0cVI8U+hSbAJIkyb67fG+jKI1kWYBR3YtXQw
rQpmUywTGUPrdnHxEKfPcvfrughiU2jHj4Vl1AxhWuERKZsTGNqi6j1EZLtuJ21j2ByCCsADOGKU
arC4YoE2AOg86K1RXyNpaykTY1Qni+ExU5EU6JuhyhxVeYqNdyH9cf1Q5NcuDmWC3galE/FyZncw
haRIRByqD+LANuPscS61O3lJMlvIrcUxrSTzrov86Dtck0nZJLNu9XxRyLcCirGdP2DqbTN7BTDM
G+C5BAClxkxtuqs/RibQK93yFJ7lixG9/Tk0dcXAZU9VsyktNxjV9zpq96KJAF4bju1UcytUxEfQ
pyX75uAsErH5Qmdc+lwlZYyYBoEGpulvCn/YkpyhvGu4U8OsiR0UjJDbEaxjdCIoFc2TJKtSHdZe
vScDDcshvDE2iod12M90r0iTGRMU4GS1AId17rqyuK+XsEXhJe5+lMNo/3s6JFU9E0CsyirGHeMx
GxZ9Qk2kqmxD+dYqvzQeHjAzClyfgjJNRYIyfVtAiGbLQGexYGtbJJCEkY4MrfMmQFiWcC2O0nyl
Mgelq3BpyniSja1s3l9/WsxAjNDJAhnChLml68o5SOb1NAO4l7gXtuK+eCKdU1mwxV3rlk/jY7WJ
OPkdyyquJNKVZb1RInMhEuOqRDPgGQspAEe714G6nm4188WYXM4ZmQ/q7xnpxpSsLyUSyhBB5S0G
HYCfGbnyVw2I1N2RZ4vZ+rGSRWUJVS0AHWlMrY+hctI1Tcqd5XXegkXhVnCin7yknyuReldDlEqZ
mWCKrAUtk1MBNChygcl0bMANSxBF3Ma/fp8sY7j+gNQ7q1KATmkRSoPN/GjWb9q8E5R924W8SJT3
2ainliRjJi8drvJj2Ap4hXEN7A1jL2+zZ95gKftMAEnByIV0OezXg083a8klZklvG8FN3D4ZmlsJ
u+tXx3CeGOaBl5bRwZcvoPQkYZmHNMTQoplaGzXaFt1dCuSzoD8IPFGswPpMFmU6clmtjGASTFzf
6H0Ant6DthcbPYTyQ/dLP9uMvG/GCKrOZFJ+spYrCfRwsI7GbM120+nOPMmlIxUaRwd5F0kF8KU0
TnqIjqJbAZVZe1ON743ki8vtMnG+GEMxzk5EOcipGLK5jHEia37ti/3cvAXxW5Z9okW/FkPX801z
LrJ2yIGLHJyS/L42AUOBpfvr2sdwJmdCyINbOchilOSwIDtemXDUqldFe73++6wGPdrKyH0xPWKg
CkmZIuDXZCWYmtAe2i2u7kw+oW8F0cxGe4MVvA9skkLWW/35utyPwiYVMYGFitRKZGxIYD/w/GBl
pOrdEEKu+AGYVoNS0p78cKtsESXeYFocBCmCB0Qn5JN+dKpdpJa7HJMkjUNQtfm0BKx3gL0lVOqx
vITlZcp0gaCqS4Mc5iSQVbtSnrXqZeSV9FjzIxjqBqI76ZYRxrfzUwvR2ISVQqbddmQ1sT1WW22j
+9H+MxW9M0mUxY9VqY7HEi6bLCNKN/kegFU2QTSYXRIh8CZEWXq6Phh1e1qNAQY5h7hG+7WYT8Jc
ch4C0YcLfVndHGUakzISfyOaEjgPMnnze4OUB73FqqXAm2Abj6w6YeGf+kJ1GeTSIuMgxAQvbuoF
rr7rfdkfNnxeWuatrYRRH0kOw2CodIAL6NJTEKJS83j9lbECDZxGQ28eIwgQRJkPiczUduSzECys
8jRuwn3lSXttj31GR9h9Iuc6E0dFUnNqgABUQZghGgc9eABHnp5tesG9firmS10divpEQt/L3ZJD
SqTcTMp2anxV4NTeeSKoDxMM/4TYcv1ixbdF81KF+//tFNSL6WYhMFsDXqqZJVuPUzsXX0WFi67F
Own1bixpxJBG96HP+qb2AEgPMJzSMV2AN4N5HOaUnzaysHfO9ICKKTpNmIuu+hCKbZmn1pHejVP3
AYfWOco+28YAA5d+XL/Q//B0USDC4D0qUXQvzRJGeVQaGYnXrfGFIO0bXv998EQXWd4tT9WJBlzY
I/WPMEU8t+ShNUcN2DSBLyBhAShWEHiWnICJFceg4wWQX7JMezEPH5rQwmJCMD30B02N3anM7arc
1D0vyGBUo1CE/CuIisz0tpTLWYTrE4TbSejstvrW5rchaNCmDFwFvD0T1szqmTzK92dK1khiCnnx
r9kpduqL7uRv0yspD0XYYhB+YtLHyV0Qzh0VADVFocOD2WJ+vT8ntmhoO0lINYyr4mplKXNrLQIm
Zs/Jmdm2dyWDsr1R2DZln+KBd1/U/YRHgBR2R6gfbM1J9nywbd6ZKOMbR8osjQFuNa0BnAw+ASuv
XM4TY6skBpmBrojIjd5Lm2RwWiBOIvkd8Y6ZK71P78IHY22/K33AOWySn7yCCtOEAbrmH6G0CVOC
Ar1YVPI0JQQjquTM8stU8M7GvD4d9TSyGYyYm/pcuh4HyxLi+toJE2yTGnpRVXFaC8zrW8mgPpES
AE5mERVUNMC4Jg1OOOmOPDjZ8MT5TuSHaOtEeCUAkGRin4aulAdYS07H3DJByAAEnAOx+PrOeJN9
MqsscKSxTrUWRp3K6NW+VUpidy1fnG+rYicHtxEPG5j1fVDsBAEvxgyR81M+xZzavlMz5OFWd5A0
7FZxXD6rrKZjAgOpCND/ybzXuUWP27ACcq70O1bq/GqXe9Ihci1n2Su/OsRLPHoO5onAWYdZVIJP
T4/uR2KpCV1YQK91wVfy8JANhnddEVhPR16JoD7N1OuqkIfoMwBIyeszxZYyyVtq3oAeM4vEdDcQ
QQCLBOIE6u6KOrWqTrFItjFi1a5wTUC3k9kZ6UQA98h6H+Dbj7wxAtYNrsVSlqEz2lzUZgGD0Yu4
18PArfSBoxasvGMtglK7WlGivpRwsmTXACva3GEh+79gvGB9qLUYygX3YLUXzRntkja8l4pt1j9w
N/SZDmktg3K7ORJxscGikoteyF7xlS2Mghvf6DbZv+R3HJlHIhREBlgYxIvRpiS1gi6SIU5Qf4j9
Wz4+5rNs/3v9/qA5+i2DjsIqrUHFLjCRcHSoo6q5jVlkW1Q5vU22ev89Cg1pZoSYpobdmNwws3Vo
NgZkttLBBBINwW3ADmtykrzU77e8PIQZ064PSD3gwezbuiwgufWSJ9npN/mx9+MnQm3zOYO0FkYn
VlZVAm8KSlgswKfItoL1cv1z/YfjQCMUIJhAJajXJLatbA5t8Du7JhYCW+BArMfIQAbwCx5CEtM8
gJYIE0aygioXdR65zWo1b3RoR1SqTiNl2kaUpda5fiiW+0Nn9Y8U8lesSnSNIRayXKAFUsSwDgUs
nSZ4+Vw7QskjimU+qZUoysyGg6UPVg1RZl7fTqbpW0FwMpbZu34ipr5jOgFcWGj9AWuHshTYdSlq
fUT+FhyDjXFApo1SvuBpIB5CYA49J7vTocubW2VaqJVc+jmD/COMe1P4jaad3KHvsw12xUG3Jae/
rZ55ORzryyGeIGOraKdeoCy0i2q2iMiQh9ToRWe7FvzPzfs8fiLqW4uhvFTQ1G2c9CZOVS5Oat7M
qjPlu0nmWCneaai3lYdlLZihagJdr7PV9mvc7dX8mBZbjnKwlHB9HMpVjXk1WIYAKGl5E2yWXY2G
frzTsPjhz77iDT8LZw7t5fG6VJYbJj0emSzwAjWVespKBZ5KJQWrJxZq4YbBy7ZrdzIK09fFMM+2
EkO9ZSPA9IRRgVYxk2o/aLEfJDdenaa7/00M9Y4lqzfTKlKJybiJdb+o3yfebhoznF3fGKV1GDyZ
22zAZxL3ht//lJCmFQf5Vts08B1NbZedrTxdPxZTA1e3R2lgGsWT2s84VlmYr6HVe2MX53Ys1wcr
CvzrsnhfitLCoc/FETkjrhAkjoGvV/dZyPlK5CfoJGp9g5QVjDSzskCjiIQgSZxCukPzyquNnaZ8
bbHiV/HEsbwVYG0JEDcmei/mK62ubKMZy2Su0L4q3bsUvVy/MebXgQAFWLxwc/SQ9tJIbaApSNM6
812NQyzTbPLuW8Q7BvnIF7e2EkN9GMWMk6hdcGu5knptqx6kJXBaQ3BjCXNAdfCJGV+sHvw9FvWV
5iVKijBF2kb4NSMwBmBUoLPTXXUirGJozXHcPfMzYYwKc3QikHo/fNjK3Qs42xiFQGErC+Wmnk1w
kIQ/rn8pFqcQwom/MsjfsJKBHbjAWtoZIz4Edb58aI+BO37VdwEKE9iZlW3x8OGB/Tm3+ZNTzKe1
kk5ZpwYxhqILCNwr87kL7yQzc/XhM8q4kkGUdXXCSA7Ntm7QDO60n8C0cxbjgIKgjcx/c/0ueYeh
bFJgWUUe9aiEpIFXtRtl8oaFI4Jo2IXGr85CafyMnYtqIh30f1pTI5bCPzWnDKUAqD2BojYuuHUG
Bb3D3hDRqO/6OxTAUXFuHz5zWX9FUNlGluZLMHUwEbl2j36bPU93gOX7RM6GqXXMWCIkx3w3pV5L
IuYVFlVwXeX3rHlK5NLOZ07Wzkw01kIo/ZrrohhyIiR+IS2PGmvn8k7aY5bzv+l3MD2Fifk/GCJ0
Demm4TgvvWlOkBa+FE85BuPJxBIB5FHR81DwXsk/gwMfAoFp01eCKUNRpHMmhg3y30p7kJq9rpzK
7osUJ5xPxjsf9cmkrNNKLOSZbiZGfhAorhSPziKAx6Hp3dTI/brkMSgz3+3qZNQHrCO5T7Aajh22
cqO1pyI7qKJ3XdtZaKLQQoSTZCwaq1FUybcIgjhTm5rUdpTYbu3Yw/D8HngLvwAiHu6A5vlSOcXG
cjvFljlPjelGVrKpp5b2cjKYKc6XRb0dgNRjNHmb/Gzl+Hs8Kma2pKQCOgaUI04eQ+OwaG+5Gtt5
zml0sEZ9P5ZQRJOQw2GR+dyW65EpNGYED2wezc14Su+B/ghKwwmj7Fui+AX4l8DcSPa1x1tMtz3y
4k6WrgA6ANO+KBBj2576jkhiuxqIBVg/k2Vbt0BR2zrl9HJdW1i3SV441ARW62Ibpa96Lc0tKIsh
/6ysLZa37a7+HmNk77ocljdZyaHHiuRuECw1QNHi33kTpoXEoDKwUDFEjPyX0o4iMnps2EJOHTm/
cRN1UJbauk12bMSSi0TKTO7XAilbNajCGCZgbHbHyCEjHMOhOMw9wPp1Xzwkm8bnknOR7047Ziz1
AAQEK4OXgGK9hiQI64TgN8Mmp+r0x2CnHOtd5lXPJcfhMFVwJYqKAYRiVmdQl2KdWLjthpe53wyA
J76uGTwZVKRbYlSrSwCW4XZl7pThr0n5usi9e10IC+VY/3tpF61ROcyW0QTOJfLG8EHx5f2CqDp5
HBN3BsBh4Qk7/RQ6v5lRip+8LTPmK0MpFYDmmG2+aDACt70FIW2Jkp34JLWNDfC8qvQigWN92doP
lHjgXuI9X+C0DWOkFV0PDK3xA6GXcOcQunJCSVxseLae+aRXwijNt0oBwIpBDFu/y+7SfbNVNmT/
sOXoILNsByv451BEgVZBdSmjPdZ9rMm6wSbaTMAo6oFhDhJSgMh2e2KLP8qs2+sqw3Jla7Hkm67F
aoPcjBp0P83QArzT0y+f+H2symBRBhO4F53ZXJN6o+3QNY2svSXdV8rj9d9n6ByK0QQoiKTFKAae
//1WZZihMSBj7ReMteeAlzdUVx4ib8542H2s5Y21LHqdXU77UItSdDEjwOdLN8D4vTM2so9qPtZR
rx+LYS4M9Jqxdoh6gnyBxl6pw5jXcYT+S3mrwhj1wXP/iQo7mAeAOYPyqYQZUsqJtFMM7p8MHQMl
uYnBw9Yr79cPwfIaWPwmO6CEBeNir6wVwzKwZOyVjU6GvNdRHaDikmUAkmTpgsvHMmMEu5AIWQTX
SQe807k6CMmstlh0RfRXfzH60ZblyBbr7dBs4maLKdF/b9UB6oR6D5YbMX3w8ahXr6eAXZDbBFco
omw7Wz9j9WbhkRgxVWElg/JOZdP1STsMpAId2bJxp4IZeCk5NpUpxAQKBLk5BQNY5/dWxkD2bfQO
QjDKK/a3o/LTMDlwEKynChDHPzIoU6MO8dQZA0rpvS7aloQ6d/ScDG+Bwolp2WfBrq6GiJJMHJyf
ZTCDGmUsuAdpsPwpbg/DfdV96oFiLBb/xeCBQacfSaglQBPOgeMY3+TxfjZ2wehffz7Mc6xEyOfn
KKegCOYRphnLhWJ0HMo7Hm4/06LpKxHUVaXgU+7yMSTxqrmXnhI3cOXHctfsq2fewARXFuVIK6O1
WiUb0XrovpWLN592KfrX0lPfOBtLy53W/PdDmrA6eJgGGojYCaVcg9JbWT22CLmqubHnUrALsQB3
5s/rX4kRHxgEFdnEAiE4pWgcwzQEiUAmoLLTtzfq9K3oforFVzF14uQ+nB5DhVcyJV+diovP5FHm
QI+0ILAGFdp923tkEMA4qS5Iep3aB6Mlxw0xogNAERGME0RaoDOmzELblpm5FDhcF+z6eBMXnOiA
NWx6JoCyCQsArtQmhfuWHjHrtFUOw7Y4qJW9nGa/O5HME4yBic2LtlimiBBJIFZVrEueoUXJalMv
IDaYbrUJ9QJ5dqbgpm1GzgXyBFFvWDcylDAH8HOWdepG0gOqIWI4u1afcwQxfe36SNRTrrtSSEwT
khQN+UvZHcEQYHdFeQjr0mumAWzXlvAMQKPHspI8QVQPU6w5cyDzAlmW2Vr/IdQ7H8eiiMSkwTs/
Tv7sDbftT+NBOBmO/J3gdgfvwi7kMaCx9JTgdpANXhmITdRTx66rNPYL8cPVcsyz5IS40Lv+ztnH
+iOCTu2xRdZpLdkMVXvzdZQNf4raQ6ipnHo0U4wFzh/seut4GlQ9pszTpcux0uVa2CkootDNpfkO
+JIcM8KyWoAe+SOGsiIEyswMZdjGeQ8xfncY/XbHL3uTv5YyVoAAUQBkBft4uZGv92o2LlJluFb4
jPnkRXkQBrtENtCMnAMx9B+rhOD/VEH/hECM9vpaDEBAJQCz5BB6ZPyv3lhe0DntFwBEoqDPx4u5
1LlzgZSeG4E4yINYo2qgPABANOZ1zS81gexGoroJ/k1sNNHua4xKPW7SWHZbpfHDsrwDD7RnDS0n
KmP0q5BoqCiOiQQySaaJ9xQ04XolAupkC3ciRSikpqptORrWyKZfots41l10b+DfRptxq7nXXxXj
EoHVYGHtHnkCAYk6j3H6dpQkbdBFoLA+F8m+qjhm8VLPyfQQQK2AIwSofdo7Z2psmiPGsBDgkNGD
bksyj2TPm2VkigHNmQgU8Y+87fwY5YgK42TK9cdzSvcdFsP+my4So/KBZJBA+ICIAatudNRZWLGC
QYpFRL+UcGcpMO52/1U4RltxW3c2j1Lt0nudi6O8lziC0SKNQJoSVaFTzzvZ9Oo5dZKK4zMYdSsI
AsQwoR0V1YsqgaqlrdB0xgItk/w2s9OH4E10yJZdeg8EPH/8TjDcphk7L9MbFuA48i/N1Ll46pxV
0c2TJeAJlMs2G1+6blcoht0PmyBrOG6EsUV4Lovy0w1q+q1VN/XHzmZrS4cY23AYQOQuuXAvlTJQ
rR6EypSGtVt9qWI72JT7xB223W3+HNzUlk2AtmO3fS+eP2Z8uWh8DPt19k3Jv1/lxl0uBVEkgE0b
lwreCUHaCwLHWbKsx1ptqOgxQfRYy6NeucP4szW3gfH1unViHwHvDaUE9O1psAZVzFUBrCq12xvx
QVKqQyhZPvCVOYkKy3qgofqPGBqhYcmHsNQi3JR22+yUrXVSNtVJ3nKxEjjHoXEZgkkc5n7AK/sN
NYVqSOSqT+mNerecOhC5lK6wCyzO2+IJpd5WM9VLlnTm4ibzY5wcevmlzjhZBNNModgNhJwPYl8q
ZgqbpkxCAYreqLJdJgdBMW1ddYTi+RPqsJJDBU3YtB/HPIvgTExvbEEPNwOUlzeiwryvlRCiLKtn
k09yVeQFhBiyGwMgvO4ORvj9+kGY9u6vDJrLt6iXQJazqgZFw1uao14Kt59ZnjHfWgFvTpP5Rley
KA9vDSG6wXGJHfDwWJa93WFz8fpp2F5xJYJSMWUsw16y4toVtoRKYNmimOBrG+2DuICXErMCTQDB
ycCDRbAJGBdK24Km0YO5zBpXkdz+G9orLpyw8NJ5U2Y3IN7qXz9zhQYgfAj1knJZYijFvAhSRajd
tMF0QJTU26jj8cAz4CvADgm0TBJCA3VRpo4lFlnedpEJwtvb3kE2fJN7+Qap8bA1PAJNM2zMBx4r
J/MuQSqKpX0FZGkXnZzJKtWoahA3hb80OwbOVIkQDel/402evu2eeXEaeaHn+QiKdSt5lEtMcZNt
E0KeND0mqWZrQParhdgWssc6vJnFkVOKZN7qWiB57evXLPQjcmWxxuhr9EO5yb4D9xTLXF5L1nfV
m7awc8ypujx4FZZHQVNERPkTCnPhuKrQsKY4hdhyeO8qyWkBuaegvBJuGyxAfC+LT8AYInLDm9BR
DgWINQ3znsT9JIc9bpZgr8Ve+JY7ywNhifhgTy7d60+eYfHPpFGOvyuGuJY1vIgc8+ZW4pv9Nh9n
Z7bur8thGGMFmGBAYAc23mWdaI7Rfy9D0NTH1R3a1LY57M2YI4NhIMmCP0AyVQlVShpMowsQZJZJ
A3645inqf2hWw7GPzEMQliZEMFj8pGe2dMIhWlQVDmEl+B9GLVXBq0KJE8Uw3hZid0AUo65Gmn1U
YKuAQEYA5hi8Y7YPc7R2hC8lGksKVlnBr9cHnFMxr20ljnrK2dLmcd8haIqz73L6nOQP1z89U8VW
v0+93LSuwSUpF4ObFj+k5kkfjtindquR8/UZo94k5fl7bbQq6zVIF8SFpN8gmhC9FFzIg2EbHlmc
QAXvaCbOZ3wYnii+EYZuDOWiazovQbhMdQ9wkVuQ9oK2ozymTv5lcn4vmfLySIY5gkvBOZHgYTCW
LiMnSoBChoYYIPkAZtR3BDdF3HLxP1gqiETfwKQpqO4uOj+gMQ2EtsBoW7KrwVCYYwGmcBM33ajY
3W5eCJORuB3fQUHAURbWE0PfDADX6Dmh10kFOf045Z0557B+3XYYE7tb9g2PcYJ5uJUM+dyVjHMl
l1mkVa7SbMW0dyaAtqunOS9tqSvsof96Xf/Z4nT4ECCDXjKzoouWaShvAoChGhFXacX8NZozKfbr
VAsG3+rr0G4FawGMt6Hx4Jk+gijKUYMoG60pA3nXJXhhJ9ZAq9NgeLObLHLJ8ma6MZxpbyA3kpzO
Ef3OITt7vOibeeqVXMqqlHk4tZGqAYnZGLZhUWzBBb3FgIRd9lGEyiWWYbuSh+LFMmVAkRexTYz2
68V+DMiBqlCQFeQv4FMLVLm12ykcOfaSeTKEIrBaqog0icorRqAAhks61vAAhpfEmq+A4nlGBbgc
y4dwEiw77TvubjFR/Ivv+FcqXTUvzbC2ir4GFy4KO+Nbeh9vJic76b76qnAUlvkGV6KoN5hrVa3E
C0SVwmuWWOj0eUnDm39mZE4gSgHclkRwrwB/fv4II2AYj/IUNW49CnY1attM3zVd5ZpT4RTiwvlm
rMwGRUXMwIEDCwU/epwh6nVAJw0owKlH0h6TsPVbbfXbxctd/jwyVxplYSTcX4GIEnnGy+xFDrLo
8jnc9BisQtrRPas8vWfVws6OR4UMfVFmHVIs1Fcm7a3uasNWiszJyvdmlN8CDIOiXwyf2A3vmSZz
cmBWaA7hGPtDA9C6ZAMOungZrPyjNDzdEP65Y77vXpOX8Sb358OjAsRU57pJZWkorBnQAkwD8K8X
XkKqgnBeOtk1pFMT+WV0inhdKpYpAaGZBZQyGfVheke3Mgp5mqq6AfTaL0st7Z4LE8mKi0AFjniS
KCRwqc5fQKhruZzMsMxmpnxVk9jXM+VR6pfvWBrmRJTM+8IsIXDd0Qu7mNpV0jQT9alH6aC8C4pv
afCtSN+vfxL2af6IoO3TVIi1pmUQES13Qvygxoq9FJHdijPnKTM/zN+zfExHrBJBMDMnZW3i2vRl
K6hvLW/Cmfn7hHUHYZ2K/6MM09zk5VCPSeOqc/kjb8vbuBQ56svK1rErDTh/nSyBX0wdS6oaB+mI
0hQZyVVc8H1iAHOPjjOAqOb33m65BoLltFDgFQEEAGW+iFOTMNAWK25H0FKKjmC3AN3LfmCB/15w
pHtDA9UoZG8M4OWnXKo51o2CWQAdHbSOsBxCOUxrSpEVdkHjZgOID8GhJ4ytd137mME/0FAAvQEL
pIEX+PwxdVYt17rQKLhRNJad99jLneSVUCVgjjtwxIfr8sifTHvjtTjK3gpGY7ZtD0KjZBfsfwOk
/zfdMMaoD+YKV8ciV7tSdjEVOjOLP+b+AAYJxIVlW20xKulWXDB2ptNCjw+wYTB6l5uRSdApARaM
yUazuflgLvVQtSJDs7o/bxceHzH7bKByVJHnYvFco7DDNH3WJxDftv//yXqg8gUApJbd9JFXsGfZ
Pzy1P6IoU1tLxiAAGEpxpyH80eX5yWj61yAbOK1zlg2EHYcrBNkmRk2pyp+p1z0mEfrWNfTZHkEE
EUqybdTfs3RzXf2Y59HgmTQM6hoqPasr1o2OfT61dZMM8EnNc4bNfYMnhK0QgLFBPRGSLlq+qVIn
aRZWhFiWoE9nGDg1TpUnoN3Vv/IKbUybiNkoeFpCpHgxIVXqEfKBaCbTLiAc2mD05oBBU5cA59Tg
NuSpxH+QB4ILVIyQSNNjDkstNpkmQZ5+rHb9/YJxqQp1zA2qiLDC42vCI11mmWBUJ/4IpN6ysCyl
Ead4y0sf7fLe8AMFtjZUvcBcnGkwN3omcpwy+5CEHl0DEx6wVimzKIQoGcU63rT02AKRqPJDT/+h
2uWNsMnd0OcBBzDjUHBZ/5FH2cWpNbrGMMvWleekaP16WozW1hDYbOYinBNflBewmZZ6lfp11uiJ
PcTJAg44zBwN9ifeiIHdMixQAMmMBmmrxlocawGc00pbHyTzbTHnH3kV7K5LYT+SlRiq6mQsshkh
sScUJiEwJaNb1GS8CmzTijcf2s8Evpic+nMoysJodRUYUzIqbtKaTpi9KJhVEGaTc3VMb2pgborM
gIkSYpRzt9OgVbsYFSbPwhkjQCRA6d5RjIGtGezqRDgW2ndepYIVJSA9A9qKrCtAe6TiLj1DfAoc
ZrxH6RbDfQGaqtc/FctoGqTrg8oAaFTpsupcyyFKZwhDmrjaoi21aTVgdlRcs8nyAms51Du3DKtT
Wrkiq0PLTVCirRX/BIP8bt4tnmxHnullG/mV15DhnY66PitshtxAedDNh8we++MQHtuYUxhgRT3r
k1G6HsJgAdgWQWRYx/a4VHYqHJPhq5w/pPFzbT3J5ev1T8Z8XWuJlCJ+1I4jCbNowZGwfJQbeZfe
kCmLFBO6gn9dGlMDVwpCDPgq2ALy+1iMltC4bfVepK+1knE0kKcZ5H5XAuBPsb8j4RsZox/DKCt5
Ytc6MGMy3t4ws+yHFMaQsRGKmjgdIWQN9hwKKDiUMN52N0AvOiyAjTzKd9Y3FfVwYp1AXQWsMIVj
EVlujkCoW8gzMZFGl6itXAgMbIgSCiThfiykPVY7HD1/BhWNJyyFm1sBD3uK9eGQ24houaIcgKDo
/F7zvMoDsytG11y+LKarthyWVNbb+phx1hXEXJdcWFZo6U2My8yz/QJodmEf8KZVmSYXeOiAXsQx
MPtGec4gAWFwrEWda9w2N8DRvY1c7TTeLXsy6ts9t6/yw3VtZykjwfhEYgZszIsuky7Wfd/XuLRF
Hl/lQnWDoIztMlDd0Ph1XRTzGROSHlKJhlOhY60haoeoKWWQlz6OnuwtW8B4IOXUEGhlR15PhvW1
1sIo+9sYVW5aI2zGbN6Z6t3QvuTSt+sHYmD3fvgoBR8MHZIL0EprnBZgOuDyRqfaqRusQ/uYiTyM
pxbm3nKCxx7NBKexkXuedOA8h67FmzZlKb1F2pzoRyqAhKeMiZSYXd8E8NH/R9qX9UbRO19/opZ6
X257nSWTyUIgcNOCAL3ve3/6/3F4IB2P3/ELP4kLpEip2F0uu6pOnSP0jjzhhS5+JG9mw5nM/fBM
yAzLgIefYF0AcBYgSZGTAitNXTJpB5HApVhaVx9y21Q+pbVkN9pDoe4t8aSA7b5JOCkV82NuLBIv
3oRMAa/GBaJ+k9s3JxG0utXdnHJONzMR/U9THSX9CykpQ64VSOviwv7FLojZuoP+vdgrXv7lX27p
jSl68FHTC6mdM0yHLdZth0MwQCAz/H7dOdmn7ZdGPFmPRWW7GFIsUb7HnqU3A7gcCOuHiEYhQSBH
XHAiM4xsjMnvP1BixFWn53gTCItuD0toTyKk9SxMWs6t8PH6yhjOQCCthCdWBzyCjvOprAyjaMBW
V38XO/ApAVY9cc4V41iRyh8YARCDAX+n7hIMv3Z5kiBU5eWpGUAz/tc0eMCHb34/9chY074WCxFV
D918bNdHa7GcwvxmaSanxsjcKx1obSQ/ZKqXCg99v/RoOyI8FFERhEV+rMbqLKQjp7LMcjZQ8fyx
Q1dxoIaaFNFi4tF0kJ4TNFYKR74jjZU5SLjOxvw4JgHHoJZIJEreOxvmNvOpXmHMArWyus8XDsqI
fFyqrAeK+bffTznzEMqNpKdwsCS806ynto+dsXpZBc+KEve6LzNoV+AIG1vUhV9EAiQPRLJxZTbp
TrqW6A2V0mA9r6Gk361Z1Z+ruho+lD1ARl0dS34OjvogTUXVToDEv6swRVPYQqdJiQdeCX099p3Z
frZaRQSZUDZwJ+bY24+EGl07QtdMnY0ckRh5DXwq+fiLDLP50e8I3nXBLEDmlg4P7sB0YpLs/meQ
OixtWSfCOoHkaf5eJOLdWGOhc8Yj/mc1sPAp3sxQZ8UU1KVWdVwA2hlZhpP7IoSEC2f4XIIUWPra
4iZd/57Ggnz+PzZ1qvopCYYyAFeGykw/2UOe23mq21b0v5qhTkyKloyY1ApOzPxJHr7M8m4MJU5a
w/pKAKWgdAfSPvRzKU8u+1Y2uxinZtCP+nwf549i8cw5LeTk0SeTwBohAgHs1UXyvq7xnEQrPhGR
lgwPkEg4K6fyawsWx+m4PFy3xrjTXuVo0C0DVE2hw0xaG4lqxQrai8BjyKsHYRlbDg8pj3+DuXHQ
2Plthwo3Y5PktdapcO/5dh2DVfyg8lRiWBGN9A9QzzcxmkTngW2TS2VZzcDYxu33oamejGS6DSXA
KM3Ej3Tjy/WdY0WIjTn6fSM0da2thSa7kh5YxmOZ8VJongHKn7VinMQ6hB8I6o0Q3s0j5wZgfpK3
/bKoT6KUet6qxtC6YRHaZfpBb2tbVnbXd4mErQtn3hihDozZYgJyKPHdJenHVHnzcKfIZ2OQnaU7
mnJhX7fGWxLZ0s0Tul5WfUmyCS8a/SXvPxnzauvc80nC1bUlkT9iYwSz470akn1TgxB0K1mgYG5L
3UEKg/OuYToAeh5oY6I/C9zde0OF1ReJuoqtmwriDfQY7CYygusbxjRhAbgNtmwJrARUzgGqJL2N
qlV2e+0hkVIUJFfOIpincmOBukg72YrruUtat4p1GyilJNrLwl5cJXdcI44txmrQcwDylkQyAo16
v2FLl0qpCiVqVw3vpubGDP+hcAt9FxFKYaRUfImKjdU0xnOkdRfpLGSP8sqJxgz/1QC8RvsOX1y5
ePTFTVe0koUxgdiyPvY5tH5RXrJNiyd9wnoGvDNEnX2tW7NYLbBTkyOcJYieCc5+flDt0fvnudd3
9qgwUFVZlHVK3bpljLGywihO/cSjvmAvivBkEji5dNEqlLJemqS0wDPTCzHqKNjNbFdB5uiP2QfR
TSG513MFKVhfDJqGhEkIvHtAsb93ubiDdPwowGZiqHa+vIRZaU/6P8Q1MjaC5AY66Jf4mTzvLUHP
YtTzZ0gOyL1roq4PUVnvejRg7iCSDcAK0SZEp5paTQtWs1qZ4Rajj7YuOrrwwF3moFlYxGCLQJHH
KZ8kweZN9DJ3UZdB3IapOVTqqIObYAw2mUUdwzhmaWuVBwnlqX7kLI4VHUDW+ccI9cKOirldlRFG
JgcMiTswBp6Mh9wOyExjdnZ40ELGywrl6Ddz1Eu7aZJyyCvyoDe+5kbupOhfGbONSVzOpce4YoFc
xqMUgD9o/9APEYzll1oqLI3bSzdZ5FtLb4+jEyaeKJySjifAwWDfAL4XmbZKmtcQTqRuJWjYWOZQ
wkd6t72RHd35NYJT74ZnNLTd4YZ0LEQuqodECOrWBXYME+0A9OBKpFGNOsLHJJoq0NLgl9wbviTa
BjLCr2TGF3xNNdrYPM0wxhcEVZyG9QDlcFkCNBYwYQEJCAQ6OpBg4LBxTzt5cad0nMofc09BPmWA
twu2LnQr9L6yBEikAcyL4iYGmp0qeNAFgud/RKbmHJbdmLo85j2G37wmMoA7oKwLspb3oWusAOhN
6hXDCkvkytbRgtJworzESLQj9WYK/36mE/AeVJvwksFTg9bmiAalLKQcwz5J5TXjvRq7SvP3T3JC
14nrUyQcaPQ4mrmEbbFaQGca7eqLdRMUmv58PYqwfAJ6UbhjRIiMXJT3rSwFurYCYFiMR7cQPTU5
mhM0o1RetGIZgkQ5vpCOVPNCOGXVrVJcCowpm7Wz+qur3SQHwYGGI/zBfCz2otsHfDgvIxDj+fFm
lYqR6TwkOmhQalcPP3XTLgPBQs2pOjKdfWuDCoxSJawILWKNOIxBnCOwNmfp2EIy8nWeWCbDbfPk
LEfec5r8XjqCvNlFD+29v5fmOguY9ahfaR1yPwsIrQOfvoS5hajZkcodYamnnjqDlc2EO3F1Q3PJ
bBzsL3XZ1k6DIWBO4JdZMZHUo00Cr7wkrlOMpA2NRKnBLbg48k8oYDqRV6AKTuhZoh/5Mf4aAuJT
OxA0vSc0qFH5L/hk3UJxh4gliVgw9TWbMM10EOPXECFMbSu/19JPvcQ5dIwtJSkkSohgQsfRo2yk
Vh/Fc7fWGG9GiKpvdPV7JXvXDzarurs1QmdbdSU1OtAtxC3BcANlyvmT4YHUJBiD6JHLVMt4jLyz
RiX3ITIYVDiXGreoDD1s1QH1zAOIqG30SyBzEnFZuRjxBAaBTSWsBIiS1BNLH+JcTiVpdUvclk38
QwecTlgC819wDDBkWiDuJAybNBhJDc2pkOO5Bg6rwHDzvvRjPwqM+lUVji86xiouv7NHXWNTrqx1
Pak41l/y/bgvz6Gr3kWHwgn9AQI1NVqvYxAfLDfhoWwYFygwiSJmAcDOQSTV3wcUQUxKMYqwUj2K
e/CPDHX5OZyLsLaFLFxfqriPD7W+JjsziayX6+5KPhcVzGAbU04EfQDiXCrKQPq2TTqoF4Kn7rgm
aKCXhzQB5Z98hsLkdVOspiFaoCKmyTG7AigmdfwssZuaJRlqN7rt9xBoAr+sdt/tSRVcurtui7ms
N1P0W3bJ137RlHpxRfM2yo+jUNkV3pL1dJILibcu5hlEaQJPPDJLTmcdXZWFSivgxI9+cau4+Tk7
6Qok06HZdAdiPDd/6gxOyGZFMgmVllfOH1CcUp9NJzL0YWQOLqiZGu0uGQKBJzPNOuhbE1QOh4py
nJvNWLuWcCiHvYWKjmKMtjx9v/6pmAETDzok25i40y9KxyuU/kK9AiGEItmAlQbF01zYOVgT/RB5
onDHh1EzlwZQBaApqI9cpInQ/ctyZcLrpPP0AxIPVC3Ko7Ibd/KdEpCBgny2E9Hm4XVZfiJtzFKP
ImteLYjK4cFSYfy0P2sGx+l5y6LO11jh+yzNskJsMLLnxJXi2kukO0HIOB7POl2bhdCNGFGbZnEV
JdzV8XSIQxRh29lv+xL0Z7qtWcWO4yHEm+kgtbVHXXJNRPKaBd8r3UvgPl6Po208iWdyyVXuslN5
wyYs9iJja5Aqa0VobBWmmYlQwV0OE0Q5zHvNH4LKCd3+0B/XYPSSz7It7ImYorHnLJf89mvLpQ43
oJi1CNYSjOs8TU4LOrl5Zw54QqDx5dWByVstq1qD1aLeSS4C0v1+f/9ooQwUVYynF5mTVEHbXrrN
UwkpJAzYkGJNc8bsPg8X8//Y4zer1H2bK0kE/mwZj87KVu8JWj66NYMVNUTIMB2nu+kZiMnFJ6ic
9IvLy8nZZ/HNOvWMWZqsNKe5Q/Zj7Wvj88zl3GeHNdTyiOgO0i46RIMHWCnWAWkCSU9EL8cseHts
XCuofMEVOMkQ8+hDWQoVeKT+F9xsowT2i9lClpeXvmRA20z5OgkQ7m0/XfdN1lMFhes/dqiDkSzd
rBUGJsmyKr/NOqm25xK3+DwH6A5C6jjUd9GochbHvOw2RqnzIIPfrgtDhJsq34UpiKPMYzTxkiAW
7t8g1zehtwP0nU4OGqGs+2REkOldyVduCBWCuDdOZLYBkvZu8e36TrK/2B9zdJqgNWXUmdO6gp3y
ATOTdlycK63zdavwrhtiH2/wEqBgqWA0k36xC/LY55E4rm7lLRBfhyKnLxg43DVEb28ml7xQIjeS
OGZZ68NQgwFmRYSVCz2GzMpLorGMoCI6fQrM23yraufV4M5EsS6HrSEqjgjLmGVNhjiiBlqFKb3U
NUG4UN1A7cwtXABqeOGZ5Y5bg1ToaPSxbKwWk4jlDULlnhAFNs54JAooHd5HdubmDi9assIVCB5B
loliqYhZkfchumi7GUwaCCYF0MDdOVc555oZrWS8JzHsKhO8APV2EKMhFpUBu0jo2VA5tNdvhdPb
oi+77RNvkIi5mjdjNOdcIyuQf1LxEArnvSGfJ5mXUZFPQN+gm9XQZHNVKsYlmCGQO7Y7KbrRCt1Z
24dWfzQsXsuBbMw1U1REzKYlVtUF/G9kmEXZJagGSV7Bnb1ibxnKImADhASyQjld3Jq6lQiIgYJ5
UMMfodY618ME06sxRfvbAPU4rWdDm+sFj0d9eBIaL20UO4bG8nUjLMg2kL9vVig3Szp1FpIKbrae
f02sFT+kh3Gnu9le9Qsfw7TqA8ck+wP9MUnzzelJ3JSdBGcjH2i5zf1x3zzF7ot0iP0EPT3poDip
XT+N0Y4nS8z5aPS4utwIUZUCfAGGhtOgPNaWxdlPZpB92056hDduagn60cWCCRbVnSYYmRxDOpkV
D7LIXgkeMUiWQEZFN2sGqx/FPsJ3Q5lpsePP/eO6EyHWcCZEQeFxjFAa5DHqMBcng3sC2SxSNRre
P4xRklkF4uwKCn3ReJbVu7LAdK3JSZuYdQmgff4YIovfADH6PoVYSIvPlO6THbgYwKjniI+EJqgO
WtW97o/McwZQP6Yu0CzBblLGxkxOBxNFkEQVjnlZe3EsH9KVR8nO/GCoRaCALAM7SwPMFivpwRCN
7L2SDxgNGwyeR5Aq90Xc2xigNi1tKqnOLBStxIPsgDTmKQkMUMm2J959y1yJBqUxKAFAKIYu5SQg
waktwRhc8CPsxd50rLXmJJg8E1R+qYwxxvwTFHCS9gc6hh8UM+N0lFhfnWjcod+JEvvF5MhqGcBH
iwu0DPTETkFuMrReNXNCHWsZWyPUJ5mbTFiXBIQwQvEsdoFW+tddl/f7qUeIWJp1MaZQHhRQ+l3E
n+LIMcDbJRIRNgdxAC7aDKsS4FjpOUOPeypu6o43+cQKK9tdog6gXkrR2C0RmgDWqUSrUs/A7aB5
lpV617eLmVFsLVFXKpgBhHE1KmS4+zDQnRzzSZYD2RH7F9EZehAcg7wPRN2uSM7C1CTFXM3Wg1c+
dTyG3dYbAJW5g36pH58q3iI5NulaUK1Hgo6siRQPVvBK+gqYqn4I3uysTlxifEL+Frm8e5XzCWku
G23K6zTOu9ptGsXP6ocU2ipJaTqFxaNc4q1Ofu+RCW7wcl4r7CiIwPT7sn66/slYj5ONi+hUatvP
47oopVC9ukh1GHeDP9yoXPZl3oaRZW4Olm4KVqTkeCcY861Q7bracqXKMRrercM8wOhKYnZeVM2L
rnYDsZEUrEa1O4AtSr3Li13CRdQz17KxQa0FjUIUOixoea2PlmQvP19HyP3wg3GyAk1D0V100ajk
1quYnrAxS5a+2cLezFCDHEvUPFHjTMGWWCv3132BlbQoRA4BiTrq0rRXS0VhmVVbYPOyXSY898Ox
KyJnMHdSwhnfYn4mWDAwMg7OT7rUYRSiEQs5pGBG69w3npAeQsu/vhhmQgnY+W8bdH1jzGJhkogr
qIH1bB2bH8bimhKAgYqTgTXVbsd/uMSBpQQNC96KQJ5RfrFGqH70cQa6Mn056FO9y/Pv/7KmjQnK
B9IEYoVShFj32tr9WnhgtLebGyuYn/gQCmZoQLUG462AUmAm+b3DrTkmHboYt3l58x+1h1fe9gHv
ecX+UKD+Q8kL3MvowL+3A5cuER9iKBy81HvdiXvH8vrc7T3VX0+xl1c8z2CepI1B6lpsBDWOOjUF
V54F4LYyl/eZil48GJWiDCIByXSG8ljmLobsNBMYRurwoWhMT+hWZ4K+J+ebsspHyPoBvYT+CNiZ
qTuzA5dvrqXpb0mE3DfQOzFs+Sz6ChQ9dcstOAAm5rsAOE+MLJPCMNKb9zu+NlKtripy+dkPA/EJ
midPZm0T2Irqy7ti9Lm9dPKApR/rW4skpm6C11SOVt9EKB+JweTVd5lnfs5/CoG6CyObN0XH+ryQ
dMRDHTABYAkpf5KrvumnBLiVsjpHFlQDo8+cT0Yu3YvVoBIG2BT01cAh+341TZULWqsCxvG7VpW7
4R7QgEDfLUdeFsqiBUAb4s0aWe9m75RKFXrtl7XVV86Lk95Vh+qkfwdOBeP5AH1Cf7sFOIY3+Mq6
6LaGKTfBKxW90hLLVIuP4fqsSy+d5Dbzy/XdZH4uoIHRoQDpwYUCjzBBu0s0YQVDO2V1kHPOrcb8
/YqMK9lEbIYYzvvtk5fF0Np+HN1RETC0Y3yATsL++hJYkRIl5j8mqIBiJUW3jESCQbPOc3FW0SII
NUdJG0eSgjXO0bf+eN0iM2huTVJRo+lA3yjlaJkBYAaYT+xIu36HkhKqpVyBGHa8AAscKc4SlizK
EQTI4FlLTKjvsva57dFrSTSvSIAbFNq7VdW9WJK/YBz7QTfQMxzip9XsDqbScbaZ/SWBEwOuGyeP
LikUUScq4YQZgiF7LJZATDjp6+uM2MW5xhTxbwPUSUs0I52yGlEq3k9eio2tPkY7jHlCGHJ0jNae
d81Je2gGZ/SI2HJ3bDXnn77r259AbXUpGinGi1/rXCCXctad+nl9ILkMmORPI693wdtRKix3eg+J
zT4R3W7V3VGsnAoVAs6KmDagTAekFqHieA1vm/BlznhGZL+au93H/gOmAH31rgbXmtvahZt+GY6t
/z+apM7jIgjgjyL9utEXHeSE7nqMRVtFM0HyQIFtD7b2/bpJ8lkuPGezSOo4FnKoGlktAt0KQZnk
Y9Gdsv4f3sxE4e+/fXxtZ2/2MbaiQqwi0h7s+n2VRHbRabdRF3M8kJUEbM1Qpag4EcH/1TeiaxSt
uRuV9aMVL8kRpRcZF+qg2wXgHLwCKM8oneWmmaU2w2sPIzxokjMEqmDrN51LUJ/9U+6ot2OQnc0H
HvENE3S3XS51ldfgP1mqASJH4kHzjSMEKsLejU7WEwH/FC6YNXOnFuwKPcoOJJ/XvYZzNGTy880n
ldU6zXsFxy9bQLu6NMVt187ev9hQCBWgghYsje2LRzlWlxnPS2HQ7LifdnM2c+IyOU6Xzv9mgooi
gzZWOfJGJMRdY4vz/QJJJfkgzgdN/FzEsXt9QcwWDmANZGoDbXIgNN/vWj1jznAlvbXWss1A9ZLM
lQVbOQ3usBcOMojOhm/SxPlUzAO+MUodcAyRyEqxwGgDwp1peNGy0Nb7fxCrwHPyz9LonLVXx1Gq
daAoUrV3Khk1H6lOv+pl/Zmzh8StLz6ZBYZIjDEAdEB3W5U4TXUpQXWe9KRyF4judfAJwCe0RTs7
a6Uz8RCDTBgAxnp+26Sbrrpar0BuACncHWZf9MTT/E2/U/fK69xSfEhP/x+iX5x10n1YjItMlS7i
cbkcgOy7xTvdne9nBw23XeoJLi+cEC+4sq0GFcfEWMUgdYttJTowhLU/2RNh0Zgz8Mx8/YHkD6Ph
YDMCXp160855FxV6gYbRmDv6ofTno3GLfmnnWgd5N3Bpp7j2qCMHejpCBRXijX7f35RuDSVpR1hB
TSYE8k5I8Va67p+swLhdH3XatBHY2a4y8brtb3r1rJa8DSQhif5QGwN0T1ZY6jUcOzRceje5JWOj
wMEkPywnuyFCcOUXDSX5Y+TzAj7zDGztUrergnBcTiEucekRgw7AOWBoJAZSd/E7vwKYL/bCW55R
VujCKCJmzgj6BmCY9/FSi3RrynCRg3y78yqQp1YgONTUgROX2d/szQz1zWYdRKKDCn29SD6143fd
4q2Ddbg266BbwE2fN3op4puRq5qkO8UeypFcoAN7u0wU0kgxSqTzxUzMkjVMIX3T5jdS/Umej2nJ
G4NljQ6hPvFmhPomY5qH1rxAGqh+LvekCjMEUCO8q71yJ5/B8wpxj+XIw/Cwnf7NKPWF2rzTKqOG
I2Txjxiq1NJTLIhOlDWc08t6zW0WZ5LO7fZZkw/KkBiAjxrlaK/rQyTss6a2Ff2u5vFmcT4WPUxZ
lNZa4FEDgEN+1LWbJbGh4MC5+jnbZlJBvUuEvBNBDopg9GAKjZP2DwMMWQUHZchMsy087wFygOrF
xXhCLipRsyivCpUE8ku4myFL6PzSJRp2vLFJ5kNqY49ubMtxtfb6QoLgS7m3fDxBa9OvUgQjxSnc
8kfYOijP8aj+mMcYs4AAHxCRIrreOaXNWioTrBKwg7SzPKIWXAe84hXHDP2UElGji0sNAwpmsuyl
KPfQEDggwXeVunIbNQlkpTxIfciFcRJ3uLha3tanUCEexFCgQyPhdtEwNIRpghPA/TG+YgxW++7T
PxCgGpYB2WAoskAwXaTMCSuGpOqsBFI87P28yIJhkDiRne2YGxvUCcgwTRYXGvonyyEMZgjczbiy
oCz+jAKkE7m82/91vPViCzf2yKtuE0AkYDrjtcKaenfy0Ld2xyZIH7Vv0SE6lcfkhhA1izsi4GuA
+F6/jR6FG/mmdnKM8TS8WM0MMRgLNDE3hOl0egwyH0wjTudUdLUK9Zh8sdv6aw0OqOsvHiYGyAKJ
P3IaEKWBx+T9mouonJRcR81CDYD+daugAhTNJqSvdVDzshkm9t3CvJWl69AFA//9e2uD3guWSiok
cpDdGtB/wSskdF/Ag3lrOA2YxkGC6S33SL09fvecuaMb47Q71XWSWivuBwmyI5Vrgn174aCDmI+R
jQlqN6NMb6dJQKkQbjcFURpVeyVaU84zkmeF/Hzjp22RjqlcoXiQ9RnI20S4xhPHLcgfenEUNgsh
e7kxoclTWOgiSq+jr/iaaQNIWjikklV64je00PltP97XobL5VRrSVo+gJztbud9ot5B7cMTp+fq6
yPuGWhZmYMG8ABotPLToR1aSQbqynA3k8GawNA9V+yEMP4rqnRzdJgXvPcL4TODsQ2sWBAgq3J1y
hhJo4zUNkXjq6DWDy9cdRt2/vh7Gpr0zQXlCUS7oazZIWMTqozl5jSzZfcN7APOMUL4gg6xJC3Mc
2lrEVzkt4dMs7K6vg3FrvlsH9fFFqTBV+DS2SpJXO5frl1gBB6mS3hhT5GWCag8DejSi9XjdLmtp
EBWTCIEDJkFp9rbRAhe0Rmb9os4Pk7tMdnOVUz9l3WIYhJE0TLlCbsakpz/1ulLNqUTSrAKapIMw
1rwjUhXRHVFmUW95XVbmkjDRDjEYTKtcEFCns54bSz5CYm4I3VZQIJ4w7ypx/ftIh1W9maG+GDia
60EjlZwi+2TNH42Wx7TIWwdVa1iiSE7UAvlQ1yr2WO80XAkSr/DFSowhRobReEwAg7VBpO6EMVRr
cy2BSu28Y70HZNRPDvXxQQmaG/gfIVEIrnsc2x3AiaJJKhgKQbj6PrJGmPicINWD0hDY9aa2B21c
AtV0UAVFoJIsmnsAI3ZVpx6iNAnUfLAXyfL1UeJEDvJ96EgIt//9Z9BVsTnP4rQU8WeYOcCZCmoO
snLopwIMszpvyQzILDlif2xRt34ZD2NYd6g3p5gv705kvkIL8JTibi4rjEjoFQKpjTcNmA7e761c
dJZWL5h+XqoXsU5tablRrOMKbXL1NjEXu5Mrh/M5mW66MUk5UGGs8dKTGWjSk1+QPi26k6m2nNrK
LRYJ1UwZfYXVnf+BrROsOm9rpW6Xvs+tNM6AGZWq3AslPKSKNQYZbaranCWS33ThKhtL1CUDMTBV
ymRtcfPEHl0N7OWYBrXbFpAzyUs9y604QBHenpKfbx4fetXotdbiUErarh780XQH4/76olh383b3
qPBVSVqVdRoKIZKJDr20uCkPP8G0gDopdCTxT3/tAG0XMWhGNZMAOeOYD6eIS1vF2iUQxwM1hxQB
iRgVSABrEOa4B5hNAdtt9lzL93r/8/ousc4TAWGR2X4gW16j52YNgP2N+tjiBZPuyYxPv0v2QkB4
4K6bYa7EgBokaDUwzaVQDlbII2jI1RavGGkvl1+l5jjx0JPMlWAhANMjYZUtysRqTfI4iCaY76Fx
kR1aUBHrfnrgRXfWRycaZRJRp7mknq1TE621oV/cZrgBr4szoHb9l3uFXBBkkxDHUyASrF3wVsym
CT3bLMeEVwgGL6FYvWroFR9PUJFz8C+uCMoUtWcaZCwy9NBzdy7BLr1Cy36yy2UfJzIviF5sGyyh
PG1iTRo0fegec9/E8rJaY+LqX2Sk+iheOGQGe33ovdXrA8tVeJ3fi5hGWaRuilbPlkQewKGV7s1g
ClIfxZKdcg+dFeS9gx19+vuvZsEhcFYNTBLRM9FjY1gjZGxTNw4PNWom9anP/t4xMHKKWR4g+jRU
kan3UqaCxDvDutxcOJgpHrL5x2LkVZkujhEITIiABIaFMc4BVMX7yFw2szHFc4rOZ5lArXk5Ldp0
jJLEH/TsvIyhV8xQ6IosTsJL/vZ3NxAxC3SrpRkkCtHN5NRc4iE20XA1k107OlW0YF743NYP4pr/
gy++s0XdDEoDFlSzFTJ3OGRo0WjHxhEe0m/y4whflHcKmvLfrjvHZUGUWh716bRFVttB6DIk25On
fpWgCt/YCTSAV8jZZYNdZiCu5lW7LiEIlFWqF1DN0ZzJQpzj6YvJFnt9zm6Hn7/ah+u9cQ/mk/vw
JcVUr8Y7fORNdPE5QYQjgUsJyof0aRDqGJo/zZK94kA7hzAOWQ7pP4CRrf57gi2yTogb4fC9hk0S
CjaXmNaWodKISeLGtd2Lfiqe1drjfEFGOMFycLeAT0KCaAZ1LtQiCiWxMVAxxBckfT3zs7rvXEJc
0QfoMHNySka8hLnXNQEljf+9X1IpVUmcjksBXKGa2rEcn5DEBJw1MY1A/0yE5CHuNDpvrdQ2H3TM
fEMNnvACYHjeqyYnxM1JMqPyh/J5/nzdJMci3RjoUH2FcPmUu2Ii3Eax8mitXCkclu8B7v17VReC
J1M8WHpcFVjV6hs+kXJsPYR9cG5GLu8NyLhBta0x8sdsXE+UhCiLesIPY3wdesOeVUCr811hfvjf
No5y8R6zxcnSx4U74iwNoy3y1NxYARgCx+DSRv8ERQUqKDZr1U5522KuqTtUkT9L3+T44wwmYhW1
wOtrYe/ZmynKt9tpVKMo6QvMm8i2WQZpg9R4uTV5mAm2s73ZocIfpkCUPJ663NXW5qS284dE0R6v
L0ViXZfbbSM/33z/UgvDtMtFUKDsm9vVl1xwuQHllR2S03KeHVLujvzMz4N4tnm+94rioqPsxjjd
iULCIM5KCuPLQf6pOoUHqhfgA0/S0bzDDQOFQezxGVPGTmhDSNfHaFQD1Jn+L7HqzXXovhR2FtC+
UMMeJM0+Sdp9NzS8Z8klUAQxHq8e6NeRfEjV6Y8JALAuZUWBLPx3C7PfRUhWCsjB8tLT147/xc5u
rFGfVVRqIbQmHGsoOuOxau4nf4XyGp/8gOk/b4boIs0AWqsyb2diiBDH9TtIvHltwMu/mEdhY4a6
vUogXspcFrF7/U2d3YsjxwWYDxxUu5G5ICEGLzsVn+K8DUNVUAtXOFqPwosK5rEiUE5mBOcj0Njc
4clysJZEQBtEZIRoDlEWMyXShUrAQ9WMMOkafoeGinv9cPMskJ9vznbXqbUMBv4ckwl7w/iMEVT7
ugFWzMVYjixZMlI9jKu9NyCCbLUeLAsP+qECS2FmS5Ev6J6ASS9F5g2vcIzR0kxisVbRVJWZqy9n
s/RiWbHL9aRVgV7zkL4X2T5OKjiGNdIFJOuj1tVH+hpCajBxLWkOUiMP6mGxQYzKaSkwzKC/+Cq6
h9LFxRjZtM5KXglZDM3C2BYB05B+qgOnUHVZPiY8A4qqIPEyUbugJxRqTWkgaylEhMtLeCSiyeD0
uBlrZ3DteEccm4f4ZlyPsIgBRgXAV+NiGEE3+hW5Aggro+lJUfdmiyJAvDcTHvqEdWbfGaL8e5ln
EZMnUfwqpzo8JIf2mFR2/hHVzH0G4iT1VuOFceYn26yN/HxzpNI6GzppAnJ30o61cZjUh0TgfDGm
CSQeCETgZrpgQV9nCL8vIjEBPG1h/ZTln/Ncc04u6zpCsHuzQr37pkJdG1mfI6QDgCJBSfs+g0fE
3SuXML+xfdlTIG64sUdFuwhTfkZeEhbyoL6ZXRVTOe23zKlucLPb6ife6CQj9L0zR7kGKJmgRNRD
0UBU7jtouXEZrsn+UBcsioFgVMfxBSsyTcwHyHOio1cf4b4AST4YcENXeVAhFAd4UPDX7JRk8zbG
qLet3jRzEo9h5Bqd+DmP44dZeb4eydn+sDFBvWmHRevmPsJ6SJMg/EmixMvsjF/1Y+nwcE7sgwuy
IeRtwFhDieL9KZKHbIyMto5defYmD2wImNICq7XTR3bVebJf4aXHexIxj5WJTBTEqaDtpqnWjFGb
htpCsNCrxZbrm0b/Zumfru8i0+tMCzo9BD1yyX+fWYhJGFZwF1V3taJ4wNwULwKxnnYoa70ZoVwb
SvQa1PGweYRxcwjmnRQ0+z7gaxOxfWJjiQp2dWlBIk9rYpRfXsFGvvageQgSQGuFjvhwfe+41ign
X8YEar0iPtB8VoNXeFgQpw6kPKA4Ie4gz33dHssfcDvhOS5CGv5i+GopUqup4gQHWNHPuTGeIkPf
9QLv4cpc1tYO9e5v67oH2i/C2X00IfSWPhIxqeoDGbXno+yZJ2trjXq5LJnaiLMOa2li9zeFF+4V
kDmDyejrcDMGwj53Gs4jhrdAujIOKqiib5Q4csOnBZSoHTwSxCaLjVCIY8wLhUz3B4sFiPDwD7Us
yikbyJKEvYrvpsqFZ8yxnVembck7jLg6aKzaLYgvCxHAo4yn4EGuKDrkby1TDloN0pIYBhZKFDz6
73JuQxnsBCUWbwjt7Fng8lowcitw4b8tlY7JoMSvOhkfs4qe++JcijeG9CFV93MR1PF9P36+fiJY
0WtrjvLUVKghVWvAHIBh+0QX/C7lZSRs/9wsifLPsozWSG0z+Ocrn1cRNE7liHcyyMrIOV92ReVe
XxXPJF2ya5R6XlM5jdzlXj1geMGpnuR94+pnqC+ipBY6vNLnJWAR1/VmI+kCXtNhVBAVvF93KSFs
rE6aZwRkeVyRAWYYe9tQWuFPtfo4LlNsaPuiB7Ij4S0SYyw3C4QnI3ZWNL8jn3fkeTapt9wgDHrT
SnCUuP4sz1DIXTFulv/LiwSH9pVGAArJGuUqo9qNDajMIleBjCkpg2ao7Bb7CIGTL8XLylk2xmiq
JDGfxqxO9NwV6umlKtbHdNLO5io9csUTWIcajUQNAjMykn66s5BmZZ2OLR7egrHYxfzVbC23kyeE
sCBqDqL4oVh46HnW99qapF4MmITNzWIY4I8HMZh9MhYV+8pt5iin+UAKUMZnHvaaZ5L8fJMnVfIQ
d8ayIL3Qdylku6dPcRZcP9iscLVdFR2Oq0FQy1yM/o+061qSW7mhX8Qq5vDKNGFnNmvTC0taScxk
M4ev9+m9vhqql5ftK7tcfrCqFoMmgAbQwDlYq1fsGbDqpc6J+DwlmPiLR/9umCd8Km14ntvitphS
oOl1vDknniJM3K3GUZrlHmcl5I9Zdyo6jho8i2McSZ4k4BkCVg3TffR6pqQ4tK37rwcLEPUu3+NT
Ul9VFi5IAaeVkLa3h1R8EjIeNPhqMF8KYfqAShRh0l+GkL/xRRK//pZ8A97HCPIR1A23quFv2xlX
JlMqS3Mr1GMPma2+B6awl/jWve52nZ3HdnMKwUnAHzVetwlNRAcFiMIGCzjVpokZWS1e68CnO/8o
h1aI3bbt5H8NLfvx0S5yGN26qpjTbGgRZOv9UHwNcl8nHD9dTRDR6PylC3NdyKQAHwE4SD/KCEzU
g5ZJOQOQGeufmSPzyoi1LA0rVhhoQgcKxN6MtaeqIJdNOVBpEmZZ8bGuzUfi9Z7kRcfmCqiCHPOg
JsemhQuB7CNG2+qYbi56wJCH2V6UZ/A06U1wQnvHM6rEzSTNKTIL7FDC17HnPpHzpDMOMRZqRqwe
hiLu6MZ3uZMPypHekf9DPcg5WoUxlmgK5ghQ7EgQT+SQ7is6b+9K4CHQKP8Ud9llPfz++pLsekmE
FxsxV3CwswAoL+FnrJgevwm7mq0tvx9zO4ryoA8FgZgRBAsqvFsKbSRPSNeiY8X9XrwzZC5Ggiq3
ISqkta7xPh4qJ3KnW+FN9jVH3AMDkled8eQxtySZmlLTZDg4MA7Ce1xfgENH6LLe/nrWCJyRNzrB
k8jcmgSMg0FM/WG6C+ieFy1ADSc+KIYDPGdv2ps8dkz6F7c8kLlA036UjSCFy49Rf9vr5Bzqqh/U
lV8Hs6NWisvx+NXgLFGSYKwi4tWD0TBJokmTUzOjJf3O8qOHGVhpNXZPKMAhlufBmfTKO1aqwycd
FzIZHQMhlbJKzHGqQKiVKq+qXvJgN6tvsuXn+YGjIfXkLWlMEB26NMJ6ZIbM5ybYASRmH0O78DZ0
RJt/161fEL9009h2YD3rI3ZiC0jD8C7SLPQee8eky75u7PKqM3lbN8DGQPdFaioMRlKCrxwpBOpB
+PtDtws987F+Dt96ZBHdSXOmffWtdii/Ci2f/qj1ZC30ZeJoDgL7JprxC1r1HjhVQvIg8jAet80F
d+/vSsoitkyjGOZiWeA0rR9iIFD1h3YAHnR2Iwkce9l2COCL/i5NCtO2IBUcQlC9QjFsq+FOeK/e
cxQCES9yGp4bGYWCqZlMbUIVr90MHq0Gk+f8oCH3Gv79MjjNiRaiGG2URtHmlvYoArW3LZ/ohT2/
CTLnmWc9rVyIYW4CSa8NzEihkdWinTR8bZz4Tr+leAeKZz6Le4h3OF69VuQuFWPugmEuUikm8OrB
AZkQlikpQ0bugUMVk6XChHdueW/dcsXSbv7nYHL5dEy4bKwqn7IIYpODfiQ3/Z4WneUNP0FZTRgW
J8rEyD6WUgEXLPoS41Uu++l0LaqcWoonggmMaqcEpE+hixqhf1u+kBnbr9k750OtXmgXRVgMjlxL
iTWLkCJ1dprZ+nH4SVmKxn2w1x/wZHaDzYbJLbxhz2vtrD4XL2yEXX+tFCuVJRPGj+3hXXSoMrs/
0ZGgeNe81xmkRldkx20LcrybJUvIG8DRVrqKSSd78NDFsuOjfDCwgCMcuB2z9fj/yxzZnUej0KtJ
pHfbr10RKbcJULGjfXkT+7whJ47FqEw0SerUVEwaifsod/o6x6JIbBstxy5X2+LL78ZEk0TFLAHG
uKAV5nBoVmkAPYA+nPDObz3WX46PCSJFaem5oUGQUhM7RmZeEs7e3urdZYrY9AbgsoUl2N9vE8y9
z2WliJi+MAO7s16V8RlYvHi3C52kfquVHcfbVsMidg/A9I2HIJl9ypUA/qImCjaTWh/+lkSeYL9h
HvJKx75SSf9LYSbQJEu4gA+rr+J07eFv0cxhYtWkl2eixnhSiK9BbIrJeMcC8QlFAJS+JJXNHWxe
/XwLiUwwnsVwjOXJBAPhDYCyAQ7mVmdM9n2vXsyHaI91k8q2HrcPeNUDLBFAyRhvBnc38z0NIQyH
scb5VuKrWH0J9G/1wElA1g9yIYNJqeoiac1JVyLgxQFfX3UaG8BdwGFqQFif3lLkJ15Cvp61LkQy
GQmRotyapCh24ye6cibtge0G8kE6Ts0f0+VKY8IImetWkFM9AgAnrfPDI0hlfPBoAZTszzJysOOp
OpB4KOInm22hpSBG4xCCouBMZJvu09X7Hundma5ESsC28LdNZK0Ih0BTkpCPYzidTcpraazFRJrj
j+Wn+oONgb4IJVciF3B/zVZ+k8XYShQWClYorNgVHiieRHPWDDhA7Vl3FNwF/Nnm5HLUW3EBEBjj
sdJE3i9+grDoB4BKNZGEHp7b6SAmowmsrgDFIuhsyjwo+xkw1/T7bbE8qYzNFGYRTXM7Rq4pYoFC
9yyChxPtT8awKDuzgb04zHvhNf33eB1FViKpIRD54p/mG6GcmFdC6YlYLphc2ZafLTf9tq0Y/eFM
RrmU+HEZLko4MgJwUM6tyM0p0PPwlvLGQVeuBEP82MRDjwlsZUyUVLrWsnIVvp0rV4pgOeI42gmp
XQkFyLYqawnXb6KYpDWMgikf2gym8Z5FHgXVpVB8sTMBnRU7LiBOwCMlr1e/ahkL/ZhPlscD1rez
BD275J4MT1l2HLisjRwZ7FyAAr5pXcIgm1tZp8H6GZMDluXt7dPjyWCuFjXHWl6gYnEm6AyHjD9S
sXRLjZNb8YQw8SKosgDhV4rczNyboWKDkCHjWfRafF+agczcJoEcTuiRQ4j20FVOe6C7LOEhzB3j
2DqRx8tKP8OsaSo2crFxJNIHVlNjTq5M4jBCkI9d9S6+B1LoETDAfY5UJ7gJnQ9m7I8dw/x5+4Ot
OtZCLHOWWMzrBZTxcCxpZ5T7NDSw8HTUNR45zOo3W8hhjlOM0lGvSmp8I6bYxMiOW3nXSZazrc76
XbKQw4RYAY+8hZxCn8ZrnmRcy5Zj4G2DMuPCmfnTL/R3f4p8C3lU70XkK6zQKlsZBl95+k50cI9c
SdejY9qaA7hJbgt+NdAuxDH5qToOFZIOpG7JVLpt0DsJ4Zwg70MxkTaViKL1OfKafnpQzLsWkDol
GTlhYt276PSzDhgwDB4yUsQpEod+/sjVjNALdnQwarrJO0Cc6D6wx/bbZrGqlKbjwke+q1jsBnQ1
K8Bx6ms489RZdqPpPh79IxvdZM7prbrTQhBjfjUe71LJRFEZAH0LJCtOis67p/b9YyuWvLeLVWPA
boSFaIFte3ZyoUNXrlKtJnJJeZMG99XMmVNYPbXF32eUUUbgBNUWxg1LQzpO2mtRjicx7v/kyBZS
GA8arb6yhrrJXWIckG/G6ehI4UGyfv6BCSzEMJ5jGWrbNQ1m+9sW7xCS9aznjaMZHWfteD2O43UV
286oyXU2Uy+qVusVC8P2FMb3G953zvKrct070XVt1/aeOHtuNrv6nRYime80KENQylaGAfXUcnrz
LdJyR/iDdXQkCBe9mM9UliFRdBFTrqKi2mn43IyqJ5Vftj/SevheSGG+khKUdVaXSeQK+86bvMIP
PctTEFCtXb8b9rwZ5FUPsgDCrSo6XSxmlQqGmgQdJjFCq/KkWT90s8EJPasRYSGC0UiXowScmfg4
IGK6GvUpcRSxc8wuP9WK9WP7+HjqMFFVSnVzEPIycpXixpSfJy6RJU1DP912C2WY3LgDvHffB5ji
/2hYO6lXPxNPcektSwl56l237/FwipvW5+1erl8ZC9lMioyhCEGcS6xh5LWNKvhA/MRPgXL4MY/8
P7RAV2/2izy2ppn1rNO0Bo7c+7QqTXw41Vc61EKbeImj80yfZlobZ/tRkS8yCVLmtZEHBTX97EDb
F/ohPNAHTDrOwn0DoJa9JY3J+0AU2ktWgNMMfpzTJ0pj3Z0FkJz/mBK8RWvHwqtNj1flrHcVEGrx
/qVgy9lgnIEkxSTWo0UH3/5aOekxRDj4uPLPvMmkdQUvohhfEAgp2r7B9LqhvGc1RgdbJxsft/2N
J4NxhzAhshikCB9zuCPjSREPZsHpvX5kQp8/1EUPxuzjqQIOd4F1sfq984Jjd25Fe0jsZKJA3I9Y
bgGUqLAHmsa+eN/WjieaBUdOQi2QrRSiBwdYY8FOsKs7yhhvOLJlZ7mn24HdYs5EeRVib1v2eiT7
pTULjtCpcy92I8yzHLWbMFd2KTgatkX8w11zkcG4gDgAhis0YIyA/w7vsQBlAxCLXNGr2qpt7E/u
eh4A12pzAUACJoWtsWSDfUgKslHH4BV1uzNdOq5vQs+4Dg6pkx5GD3NJoRP60oGjKC0dWRNaCmVK
y2jI2rRNYKbqXbiPnPiYA+xf9s0rlOmcZG7NI5aimDMtBrUpggCLUarZeQkmrhRl8oWAO/GxFpyX
cui/L4KlPA0lMNbh3Ulpl08f8D+74JRbqJc/uNH/7GkABAaXT0dNdiGyKaVgLkRMHY7vWuaDSfNo
ug0mUd3xJ21TAtuGc5ZcY6GHvZCo4D+aXsP/opM6OflXdNGd/Bzu6KS8otmjR2taXtxcdYulnkyM
LmNTmHtsOuD1JQO3lO7Qxyv9OyUvj66mPW8fZy2lWIpj4nRBWi3tMxgnxQtrdv1e2dF9Ju7VsxZR
lnKYWG1gPCghIXKjWnHUyRa92MPjhNO9kBr40ORaRwwVOAXUas6yFMoEbzJpgdmPsBmK8UKf9oPD
e+tZO8qewNOQ43rsOrahyDWqKNRRPbDdptbFK48tRU+cWEI/x0YsYdtUptGaeivBOgZHkNzZfWt2
cMIWrzvO9D64oTMdiCMcEqfgEYDxDFNjYkteA1tqQvBEa2d0ySM2PA/q98btTrkf3Ic3vOqa2vkn
TYHBinYzZVRn97TzaqjNXh1RyBXqPp96JxwKNxCFGxLEu+1TXT3UhSjG5ca2Usemgih5kPaR2L2J
RnCfSBKaf5Zwrrr0fVveah5G8WX/1o1xurYysag1QqB5lh3Bztz4qB7yw4AJYJ5/r5rlQhTjd3OH
YVhNGGiz9mte/tTlbhcovLbz+rdCawf4spQMg7kO8DYBKLMI/Z0Z7wIWhoQC1W6zY8GjKV8NIuDZ
wsVtWdYnzKZhkhqt6ZAyVPpLI50Kgxfy1xW5CGBsvOiGWB8BXOb278Fb8KUvEagaZ8RwldjZ4+DS
viJG4Lh9TJ5izAGKfS4megzF1Mz0ZfOHLv5rZGv0twH+++vomOtT6ctCs+h+difcZtZjZ3AeBXga
MJdliVVii0To73QYD8y7xzmW3W2v4UlgvNRMyrGqGrTDpvlGEu/0gpOn8f4+45QgeAhEuUA7T4y/
K8BnbWV7WwGecTGuqAlNVQ8ajqivTWcSpuvJQIMyFG2CF6FtUateD1IaXH6AuRDZWK2MVd+KGorZ
SjlO4zEYHyT5YVvE6nEtRDAm22bjVOsaWkVSv2vLW4E3Q7l+eS8E0B+wSL9EKaqnqEDHi+51y5jK
I9/Ge21HwWe6K25pwFOHsd+EqBHRNdpfSw6afiwNzh3D+/uM9QqKnA+9gtZNnF1ZyWEKOOOTvC/O
WG+hFUqcSnT7q/at8jjVh6DmiOB+EcaA0zZOyyKEVUWn4oBJ4ZsUY+zG7o83fgCVcjFhJnerBHEw
LQGl2ti8EPJg/GveBxoQL3+f3XCMhQqAQyo+OMhfrktSnYf2D2BzIAJc5TrlL/iE+TcIRd60Gr55
kxzj/iSUTzP3wY3eSJ/SpIUM5psYginkXQaIhQwLxNpzUtgqdie/UFSC1J/0I7cq4glkvkuaKS3A
3pDIW61T0C6ga7okt6MnSi/9P1TPNI5sKMg+mwMzUS/1EXEGpSZ9qAo9tXUx7ONaPynV5vf5+3Zc
W0/OLifKEgyIepgIuQgrnyUIVFGmCN6E2x/9gdTnTnquDAMvbeRjOn8R5YACLjWSCTOfUrzYV4mX
6+Rl1sA2H4fdCbTzXmukV6N2MkjMuSTWQ9Iv82Sf2GsyR7pS4WRn4PW2V6HEwRBbD0lAIZeR5wJH
jDHNHry6Q0AtpbGuhfQuIddtwglJPBGMMeoqSi7LlDAYHH9p9bNZe0XAOaX1ukelQy8WXi4l9vGy
DkDpU5moe+Qm0cE6oZ2VDHPhJPX6TD7WunLVKu2dmIme3k2HLBCdBhQOtZ582TbM1c8FxDzKemCh
JmLaSImcFlVsGphELq9N8PwYwvu2gNXDXAhgkt+0SQRVimAPwFm3O93PgtJO/jURDg27CyFM2iCr
QxZaOYSkBZhE42c1dba14B0T/feFQ6WTFM4IiLhoq+9NeJ/8axYNRgF6iou/HwIGjYT0XtK6WtiP
IuAogyFvvP9PCyZd0KsWbLwSbqdKLGyt8rOKs5a2mowuvgOTL8xWKNYpfVzWCmIH4ouK14cu2sUd
Rw7PqJggEFpNABpeNNHE5LnublVyTnuOiH/w0ItnsFEgEQw1wugTEFc6rz8BheSLeVJt4fwBufLK
60zw5LEbrqaaxUNA4Zr6l78mXQXHcJS7HjcE5VbgQrysXoGXb8XicWbd3KmgJaBNn8EDfoaT3Fge
pVWTHHA7XfHaZuseBP5dEHLI+F8m0ARiYpQhmCrcweyPVZfsjSTnmPe69V1EMKFGSqMIkPsQEU5v
0fi9zHunTXd6wwWHWu29Ax3qb12YcFN3VW/0JlKw0c+vpy+x1wbY3LPudD9/wGTIttOuJ8gLaUzs
Gc0mCPsQhijeSQDxAoDqjXwbPASYPMDiwY9tadRDPyVGC2HU8xaBqM7FPiQFhKXCqcfrvHrXK19T
LXKK6uu2pPVO+EIUE42aXFcKK4Ko6W4GAyl9q6l2+m14Gh3RF93iiB45Z5CD/vot7Zj4JAe5YX4c
ZRmRgxYp9w0prjAq8MRRjXeKTHzStfC/Nc0HgAIWHg8oNPfGnXgb+YB/7h30+sEvMCh7/qb8aiq9
OFYmbnXBKOtFhbZZhJ74MceyujjYWNulhPIt1p9Hbg9327UtdrO0nQy96zpsP/fvcbErHiO8LgRu
uFPf025Hh/T4SDIcpwBYxe92KpdFjS0L5C0TbVlrvgI4LO1cPLVfsZbP5eTlimNCyyybnSlIsNW/
1hCaXXweXjU4PICb3T+A9kQ283d4AVPJ77phVKbFKxhaOkUYH9OxtPVI25nJl5i3A7TtDthC+F1Q
1slt2iWIYyHGf+RpNw+CLepvHGfYDsuYA/pdShdrclJXUKd+MWw6/tP8KEHrIe0o4LR2Fu4Kr9jl
XLr3bT8AttHvYgUB/1dW4X6bjpJP/HEfnjoXyP9AUbBczd1Wkjr0PwcW7Kz/LkwTSJ4mKaqSXn5S
w2mnImnoznN1BdgZJ0w4bdG1PbTfLISJL6QDyKLaQrdozp8Mou+Dydpbmf41l+u9MgVe07UvwHA7
FqTgaMr7mkx4SQIyJfIIT5gxxaXs6/GbVjpD9337PLcDKOanfz9PdK2rKgHoFkYuZ0frHkILK5KJ
bIf6QeROY6xe56hYKTUE6kqNOU0ZC89yDh5nN32CeWLwSbxVgTlT+cWO10KlHvXJThaimNMLrbYe
Azqhk9dfyshTLN7Ns2r1FwFsA6pohnSedGTGnTh13qxIL3qtTr6EPpQbSnpvG2h5e20qvMuiWThW
KL2EwSTZ2dRJ9vY3XNu9BknLr3NlV9LaRmj7dETPQ93RV2DzYFluAJlfkmsFxOl0vdefeFtAqycM
8hsdFTpGkFlkGjLAQiUzx+qd8lUZsSvPqwuo6X36hBcBbJ7elKpQg+QDM/1AgkOr/a7eg4XGl694
j2wcTdgEHasxyizLJXZW6nOP1rSh8JaKVuM/GhAgQAXvocxeovpYZ5rUYwEtrL5X6oNVSvtKlLxt
M1gNjQshzNU5dlIFJAZsX7bWYQz3mDBt0qvMuu0RHDVOmb5ucgthzNWpdnjXzelWa043FA0fW/de
4upuepIVR/djYGVa+239VgOiCVYi+nSI2Q3GpbM4sypVT7FUp12B5U1TZrvL7mJen3z1W13EsBQA
YTbMbQ6+F4w6HxPrsRWeq+phW5P1LGchg0mqUqWJSExNWyjs+Cm6JT5FOpIMhzrsdMUb1OWpxFiG
WaWxVkmwjEj5IYBVjrzHf7JVJC00YuwhTcbQsgZsIfbR5MV9BSyxsTzmosIpLNYNzxJlWdJlZGxs
koNR5DzqY4MO2Jg75YRo52KzWf+gRpT335v9zIlDq9FhIZBJb9SOEG3usdKhYHc6KktH4m1LUcP9
FOgWEpicRibWMCc0fIsfCVS+a3ysSWEaeNvqVuPDQgz990XFaQakMNUOSwKz0Nld9c1EJAUGQjS/
hQV4SHjxe9VdF+IYdy0asSrNGZuAKtY11ebNgqxUxPRx8ydd5IsgNoWpK73tzRYOG3Zfu+zb3H2V
k8fto1vdSwBC0t9Wx44X63raKJ1Ore79L1TgyI9V93126E4oJGPc0XJFTgd+3fIUHYB5WEj9RKkx
xCk4OQNQ5jVtZqs6eFx4Q5yrCRmYDf+WQH/BwiRyRU/mwsQiUXIY3TfJluwUxkdpwYwD5wTXjfwi
isaohahBLAFhX2OlvX+fPPCRHIvnrrLr5+5VvAFnO6BvwocAs7iaYkdvvP3AdVu8CGd8eO5Ki0h0
dTjJTHvU32bVD8WfCm9AdTXOLo6TceRabExitkiJhIwiLXyVhOeeB3+57sUXVRgvHtsI5OAR1pMT
rHgn5wTjt7l4jYWfjDh598T5aqtZroXVFbCHYNmMxU/Jsy4eZaFHn/lhcsxj5uu38qOyo1OiuOA5
Xrau2kUYc03pxZx3fTVjXnJ+xayaLYrEjsba70PfLL2o55nkun9d5DF3ljlGZJZnyDMe6Ag/ZvEe
gFfxRoGyQERtJ194rWeeQMbdijEzh5quO8bjeRYP4Z9FwotCjI9l4zzPsSGhn9ERO52KJ9J8FYXw
C8coVmvGhVEw3mQOKcg1Y5H2GWZfxA3iKFeC0w12ZeEiln3Zlr9ZruAH17wD/Hgu/nxVXjRkPawS
5mkCajnWPMqf+bXly3QVwhtUGx2jHWCfzkNsJ40tg0VRAFEfd8CXpzvjfnJoTEAxxw+Ip9IDTzip
r8D9bhfhnWncbZ/zetC66MpcoGQMYrVJcMwg4bL74Ydp/oy6b3VcettyOFbJjr5OhlzJsQ74gTj9
kZDJjqXW3paw/uRysRh27lXW9LASBNxk0Sn776CyeCvtdFt0M4/vZ+tx+NfJsfNTbVT2nWaZeH7L
G3QzfC2W7TriXJ68Y2OiR6xEZTdK0EntQUMgFEdL6v/o8XpxbkzAEBXZGEgIGbU7YX2lQJkArsFb
un/Q7nSDy9zJ/VBMBElKwTCCDCf3N63buDeuY+fDq/fBNe+tan1aY6EgE0o6tezHIsTCuXFDa/z4
2O//oqqXr7gZCP0gbOyQsaUog8UZLsMCeyiFMSp1rIDzGPtvKibSAkywj07+SPFlMUHvbBv9WsKz
EMempRrIgc0KhCmgbvhpqABIkXIvV3u/nbrITgxyO4vijS6HX7fFrpnlUixTWqrhOEWqgDwrlV6a
CGuZL9t/fy0qyQAT0YGzSmmxmAjcZ5op4G0bVbi4r6wnTbitrWPNQ0Nf8+ClFCbMxpogiJkCLerq
xtDuJvF6JLx2+bo9XDRh4muCokGeB9zG4VN4T0GBKCN1HNsdOGTpQ7DEKSRXq/6FUuxGmCEWRiDE
MHb9DAz5PTAxnEmx+2Pv0TcqLjgv5wzZLTAV7c/clOHLZU5Uu67QzBBEHbs2fc2dY+OcpcmkbsKU
JKKRwNhB1NK7tAmJLM6V7jqA5uTY+OQOXq2b+a+PZ9IftCgnwipNhgTc11hnCHbx1XyVOmD/HWzl
zdjRZw7pNedtZ3G/HxONVblPqyqCkvLuLyZb/RVknkdKmG7yQ+NaNry0FiYUE0wSkahEj4g+bXbX
5IBdIkT/wG+v5ntguL3EryAFxv5iY7nbLr4alZeimaishPFkJBl8nN4CKhB8+uf49EHt6ar3HFnU
Mj5HZawESADHw6AZo2Za5tXUdxMqjP8iodIHK4r5jYKQS0Gzer/J4kUao1lsYTiibZFTARpPs4vH
xq6c8Vn8rna2/kLRnIuBk/usx8uLRCZezqRrs2CSkcXVmdOB0WewzmP4ks4pR9A/mOdFEhMzzXbo
I0lGMd++0PCCu9TWH9MTRcaud8b37e+2lgcvD5IJnmTU2lE3EaBnUvlSP+K1O3+UJGEH+lRHK3hN
Wd6HY5PUBoyTmOxE7IxO0ot5xBCNa1wXV9rdcCrBPFU9b6vHlcdco60URWMW43KITiJwnE/ER83h
DAQjBZKTfscO++7/lEgdZRHRxrpvLK2FoaQ/aYuJopQCur2YQMik+xOILXmYFJxPyE5GlkUrAwgM
nzC0rmViIO8/j2UNWJfOIxKnR7ceUiSRbrAYMmhimXhdBUGWkgilqYRGAtWuvzLQv/+g7jAUjius
pl4LYUygrrJB0yaaAwGByg6nL2Wi+ffPxeQNZWUnwY8/+XILcUwIi+UQzbsWHWL1LDxk3yNwQOkH
5Wy86TfU9UaBo966py8EMlEMWeQYVaDUoJiv4YihjGZnedhpR5kjgbExS23eExlXJDWmhXVqrSCV
fUAv+M6B1A9cvL14O2qYxrKOgBM9cA517fUPlIq/DIaJZmEmDcWYQ0dK+Zx7PcilaWeBODx0o9V7
diGIiWSgDW0mbESDi7m6jrSrQZucyahtRaic0DhGYexsa0at4dOFd5H30eJYnKQlJ6pQGlAsEHfW
fBLQ29UKTuHIk8FELwzA51lBr7lgOufAWga1i6lz6t/Vl5jFF2Jn3zvUMc3YoBOp4QUwR316R1OF
0IudErMRRwB9XPGCJE8vJorMRqhPTYZWRWMRuwp+FPJrOjQ896Kns/WFmPChTYMwpxZiv7iTjxRL
JDiF/2U45BWJPIXovy+MYSBiNZMab5qBjjne4RwYX9KIE3s50VBmogVJklSrCqTKYdS7XZQ6dX+r
GaVNFNFussKOhjOXw2J15nBpHEy8aMIW9M0STbT0vdbvGqg3Y842eKvJoZaATpQ6iXUfq06kyk5p
yE5X3VWy9/+5GhNDMqltFIG6Wj7vJ/U6aI+k9LdFcKIHOwXRkVixCgrZKJlQoAnsqA69zMgxlJ06
fZsfMinhpOec78nORYS1qusEdAh4Lvx751/YyXtuBKZmvuEG7FjEoOhdKdVQrXXnl+YacEWt3byO
jnIUsamO4a7XgbeJvJ52XYIjy8mTplGmkRxvebSso2C28mt2lR8oqzI5m/c81GOeikw8iavBUISP
dldxW7Yplq8izsfi2IdCf8HCwcVay1VVQJCUqsd02olEs9se79VyaA99YwcosrYNkhNRFDaixEKU
TwNyn1Gq7dH0i+QgCo/bMlZrmsVXYiLKrE1iq0xoS0pJ4OjhMZpkVzcKWx443rU6f7cIIwoTRop2
GsYU6J7Aif4LpqTxq0OC5j7vZuE5FRMq1EIp6qLAsWXpKVYf1CCyo+xnWXV4harsohRsohacWQbe
MTKZx6gJYRWjyHCL4hV2ELTAZu+/BfJ++2txVGNRc5K4nRosi9E5qnBfULqyHW1Z8PIojuGxT4WD
3mDphSZs1lR4SuD2mL8utLttXXh5KEutMBqFFY8Fziw5KL7xjPXF79JdfqANNKQEvNkPXo7DsitI
gFYREw1FWTk5RubQqcVxr2LBnKJ2TDcG9pmnfcK7VCRO1GBZFnqiSakm49lVupn97NXEABzGJT0T
HbUZfGy2hv5I6RPATRDeGzYNSBtRn+3H5IAqHIC/hGq3edDNfaBx0sbVqlNSARquqpoJpurfAyIp
26oRoxp0CFm8Q1XhT2V1FoZ4j275jqYl2wazrs5FnPy7uCSrW0M0KyDM4hHNVBtbGw7bEtYVMvDa
pEqWAYqH3yVU/dRge7gB6UHr5eQ67B8zWL4z1TwAgnUH+yWIbYEgheuJnMzoV+etO0kAlMeKFI+9
c1UItiVV7Clixo6Flu0LpY+EVI/drM6Okmkee9U6qKTljLasDtRgmuaXHCbeGuY867KKkTTxTX0j
JwGPyCUgAhRAfr5YOxV8Qdr/wvm3+rEWYpmPNYKHvkdaivBx0neSm2IfS7Bjr3Sib7RVnaC+zPbR
HbddvRrqL3LZoq8jfdOZI+SOEvqOI6B/gJf2oDxTmGoMVtwojmjXP7RbnVfMcL6nzLgb2NOrphtB
t1mG5zBBYyB9TsPXbQ9YjVYL5RgfAz3lCE4MC5e01DpSfe4K0ynIdSSUdqfFjllxCpp/MB6ED0mh
nMMsaXqq64M4mxgtK39q77NLQIpZ3wQH7NTdAGd+cqdDgp2m/Nu2mutRWb6IZdIeXSJhkYsabYtL
fhn64X1wlARHuDcfqxcBLQNPFpzqcXikNGsBj9t0PTdeiGdyoW4c1Lk2QryVVq5a2zOst9wZXgNk
fQJKl9Itdlz+pNVSeCGTcdM0y4061PBpkwP4XJA7pKdXaqvE0XkRYTVSL0QxrqkNkqqGKkph42YC
as/8zcrtPgQYQnWSXeIUP+bCCb5yPilHqEW7UIv0HKQBRoRGISZyfpKThSCUv2GJKxRswdGApAa6
jtbuef07nlDGJ3sVGOFdAKFALbEt8k7GP2kxXY6SZVHPcsUMwYiAKqpPfrSqdBeIuhcKxOWcHnXs
T7nCQg5TPpG2aWu5NyAnG3ylfLXEb5VwO+Q3hoUECSSq5a2h+UUEWhfT3pa9Htd++aJFz3jx4WqA
gtd5jon6RsXszxh4wlzYoybzChCqwicVFdU0cTOY4FVlrHKqga4n5MgfTIK2tbJHZY+rorOj64+R
RUwTvgq88LbqdBeZn4xSj/ps7BCza1Dp9YfGCY/zdXkAQdo3Lh4IRz92W7jtajUZM+hHyT8jAkLV
0BNvs6cxszvgmVkur+ReD2ML7ZjbIu6nQJ/NgIaUAAOFgGREf96ej5TvOvSjM+HuKvB0ZMy0S6qo
qlQ0FTqAiisuve410IlhXwxdDMHtOKbJ1ZCxzbI3ZJCyIVCPFuV/e5K+BY/vyl12LbrSj2LHI6df
DSeLA6WusnCFckjGTp7g7TN51CPD6eaAo9Gqsy0kMBefmqArU6uYa22K2I47cR/3PwPCy2/Xa7uF
GOaCCxSzihoDiozAewRxjJ+qNmVqbQ7he7ab7rcjyCpAr7wQx9xtqqaPQabQFuWDBeoksFB5gvcX
6YX4Lr5QHmikwT94Ld/17GUhlwkp4E6YhWZGCSvfUVhLZS+EdvZsh4DreKoO9Ikj+iLPNm+afHV2
8qIvsMV+t5M8NvIm7mU679L8/Hhg9MH0K12HB/LNPE0+cFh90xfx0ih9j7jHvW1DErsC1bRGl+YW
MuDSfCCw1fanxk0hth0dzFS/a6iDm9DI0j6l08rABwZbueVbjvAFq42yO+3l64q3c7WeE/76mBK7
QtzXaYPlmiz/aFhWx8TvtTfAAKlg+1IwVhZpmCsbb+LC7l+rascL37xDZSLNKI+FGdMWrd5/DYkv
W+eIe6jr4cVUZE0Gh6GqMV45mUI06CWyXv2MrFOw54O0R5rrCoZT/0TQxsFOvFyXJ5Nxzcns2qiq
cSuFymun3Fo6ZxRr/dwuOjEu2HQKfGHAjSAWtxMBuf1zN3Ge4DgqsPuhpB7D2jBwbJLxvdHfJ95q
Mu/vM0lkXJvxIDbwJHnK7anatznnjP5D2pU1Sa30yl/kCO/Lq+223T37AgO8OGAA7/vuX3+zhu/S
PoVpnZjzwBMRrVFZlaVSSZmUAW4zJWo+JUIFA12X22vf2SYliPB2+fwzufr9GXTuYJ7UZYCOHJK4
+Fh9bI+gZJIc6C2ndwL6MtlQCAPDKej90m/xr3qh5kIk9qEv/QVsETZnZ9uZslXWQKXJGV3GEM2K
EFlmJ758N7iqh2cVVm0uHfOQH6l5h78ceGf/WZhurMst6NFiWWIvLG8HnptVjni/eEwLwoIQhH/5
xNstQihnc9wxbllJ2ZgablhxfTeNoSMqH2TxXolfL5thgHBpTTnAyFGyr8YI1xtpriNbQW6uzNM1
BOydPFRPXZdQN8f9fPnsF4cWkEge8oXNooLyTT2xWcr8m5XZFhjthCNVfKAihoOOYZAFTVEFNmvd
H7NTG/RozwGz3PHyIu5Xns8fix9DBedSFKL1GwOV3vCxdBsfc5uB+JQdBeyF7kW4p5gVqGg0OESZ
IiGdoGbPxLgkb7hF+vVh+DxAzLHwpt4mu2H3D+vfX83g8KUdwzKRTKQjss8aPOK7/Jtxo0A6Iwbr
oXJHMdIQ383gsEZXpizrV3R/qz5rvc386W2bUa8gBGoaHKCM4yJiUBC5v7x+USQUozSibZnYxAaH
GVFpJE1T41wZ1/tUesqTlyp7TKjT5S93mPPX4bBCE0011ceQvUD06OdFkuoot2GwOm+kXC45CEB9
Hg40qlhsUqFF3ZndeRkQS990dLxGaPx5eZXAXxK+LFcuwJgCRSIVMDjwGMRWnZIex5w6fE2VQ9ON
9pRRTaD77RCgENUlGaN7oL74J9KvWZiUeAhm7cqYO3TzOxDAjM7qZ29P2+KVWdjfs5fLELIbKRub
3Cc0pzHTe8a4rOusuVY8NmFuJ6J92cr+Ib4xw305I4mrSWHim/rN6lWPRhA+zG5n3622eW980O9q
u7yVXxdXQ9kw/zGQLQPs9/84bjb2uQ84ocUjinvkwKPXXk8PTRBmELWQEUJroKJLCAJ5T7LX3aF6
6Fx2nVpg7ijIUVbvyglv+2v7LMS3SfZazrJroYHssp39G+PZRb7jQ2mmqQMTH2PIWz32dJDfS3Z0
KBxI5uSguBLd9BQ6FIXK7s7YWOXOA1XOQ2PK0DfUNAn4tE0vabXbVCC92z0INna4g6Ap2nk2WIc0
tDtv5YMUQCXUweb4n1YoJdGxi9Abc9xBMJaYDctkxKvWPCzSVUqx3FC/z50AyZyVCRrw8MCJBozO
MEB4/l9d4NBkzEbQ24wIeXEp7vqkfRp0mShC7u8qjb1oShj75dURO2MRjGrGR0na73V+k8qnWs7t
dhFtOft0Obz/giBnW9yKSRHa7WQFD5vlpwrNkOgnHD7WHhTPY089tgemGWYgH5dOrCQTHzBtF1z+
C/Y38vkP4NZTjNRytBqW+TTfLDO1x+ymU0Fp06kEWFKGOEgOV0trLDYBVNWZbWp4RKoxMXOjTh8v
O/SX8+bsEQfKU27KyxqhXbeuUIJc3eq0BvE3RjnJWNsWRlpAkiHvBz56A0DLDYon/jbXr7EmCTJs
TulpNR5kmYDBfTw6/z4XJsPYgS5fRJt1K95WUWyX1pMyk9U5hjZ/HidnK1ws1MoyCoMJUJ8c02ds
neERYvFQUGSS5hpxx97PudWzNS4gigIaoUUPay1ugL/aZ/Wj5FtgYMh9UgSQ+kJcVEi9lgoCyGCQ
cps+U+YuAty93eWuxyYbv8Qnqua4n0Zu/OMOZwt6rvrE5rV7V3SYfFaD5vjySjmxEfvapwbgKQe5
E7kBr+u0sm67RXuO58JWKeYeIgb5W1lmiBE4lhGDMhpa6+hKjT+2OtWzQkUFfxOba6MLixU9OMgW
QUyQHYTbFcPSbOjXcilyIOob/XERs/RRtgY0boU3y0/W7my6r+aTaVuQ6v7PKMHfw6K0hYThBGtl
HYGw4rmNHwjsI3YwfwWLtLLSqgGrNzmoXBkeqB2d4lNxjEDvKxypkNu9uJwjnL+PDXG5JtaI8YGo
KmxRSOxydfoqUND8IOWnMYT+Vz0dCBeJOOeVIKdwGXo1wUZuLbu9fnMxQHXZXR8KGRo37cNyRbaw
UDY58IB6bZdECT5c74Eps0E/cOX0wWv7c8WZwtTwqKs0GZgceAiRWM3QxWBvk6ObwME+ED6iefHX
QNtxpsged+tIm0/JoYcGcnNNH3FJY6Wd6QMmsdAEoHvjjUCr0xGryc8C56bRFhlrocUUiPiTIT+j
6sxbe/i0fEru2SgiBf8EdvGdd4UeZo06oMNZmDKn73UkpyiTEXnjfobz+0DjB4F1HeScA5udCKG/
lYu93YqnvH9sk9fLW4DYdvz87zxpozWqAGImfIdpsqA94O0soDizKCg22XfclmjzpNEsJuiu+iwp
ZeSm/QHsXHgajEBxctkp6gux/98YM62sWFNWJUALrZNnn0AHbUsjkezuVxbPYW5yOUe1dhmadWcM
PGGwWPyouM1N3TlTekh8ps/T+mJ+AwGLy65Rm9nk4ENMYl0vFvRsdYf6GDudH6a27rYHVtuZP1iu
9PmyQWqDceDRy1Ej9RUgMsFO7p4U7fny71PfigOLNIobPWFk4VUDHFS/WmHvjeH3y0YIJ/hOkCg2
qqFcwFDUN8+hDGoCqg9zd7uCkJJJUpjQVOW8UIAISzwhP5sFr0StZnlclit9JjbrfsidzfAFDKHI
kqlgTGYGVCNysGWrh9lebeVRMRwnw2yVHLzv9NjY5MoXAkYr8nzFDbY7dAjyNSi/aV9AtYBHpfJD
6ChEPJA+srRks3lr3Ii0KQPymZldfF3d/p5NZUbXxkP+VXQbUGKSLu4eWBsXuVLGgMdaAcRdzMXQ
LyGyjd41EU3p7LF7pNpoiFD5c5IlMXVphn9Ceh3Vj/J0KlC3n368I+I3LnEQaEyTWmqsOaIbVbto
7/rw8bKB/UnkjQUe/qKwiqoZe2qpHaaDHj+p39GDq5wU0EaUVK/fLkxsrHGwp4B731BrtmrG0Uw+
ZtphyIkxEvYTf9xYNyY4pOtMo5mXCJeeBM2Kov5gdZI99g/aLPhQQyJwnPKHA4xVazKjMeCPgVbt
0LBsDLE4UkIxRu0C39knfmZFSMMULTIY9ATL613Tya6i9gQosWW5sGz8vIqVD9BbFvBMKarPUvTY
Wl4TfmliNC4uvlWWxLrtV2Q2HnHwsI5VMVUKIJDp4TEqD9ZNmPiiBL4Z9t6rRvbwkjuXg534Wvz4
SpPHSlo27NDN9C8o5T5JInij0CBz2Qz1tdj/b6AvErPMSqURx9RQfYqn+GG03tXpAo0YRh0g4Zzi
9lGMUYGmDOHJYj7F/VVh+oVyuOwFC90/A+JsgttHmHswSynFy240fLD6yZ5Bv6BVs10vUJIdH9b8
ZUmoh6H9lTvb5LaTJDdz1auosYuyn8QfjIZ4LfxL2P2/AYVv+sIM0bgaBZwCiQWmDsB3gn5L+Vm/
mw/oJw1SJ/zxrmrq70+l8J1eEL2XCqMAREgdeupaJ9VNN1F/tAKB5JfXTuG7vUZ9NKwMYnZuYb30
eHzqv12Oh/0GwY0j3PFqxOGSYlgTCCH60JJVPHbEZni1A0le/HP43CN5le30C5LX42XTl0NR4fUi
iszq0nDBEo6eCdY388goN2Wac2QfH87Rwf5/s3H7eZSFkhU7r7TBZi2BM3iUQtHVbdN+a/P/EH2j
aLz/kiidjXIHcLeaKUgq30JSeLIGh5WcBEd+TktomIC48S5EUF5ez/0j8mySR49haJa5QAPrXFme
MlmuEUluEX9T6txbQwqr9i+Nm8DhkETUx6EearzX9QqKnp0/I9OVn+TXt76eI1lkpaKFA5FQkIdE
WFhrw5feVbzsSnopTkgH/OTYB5ByRpiOGPlsHWGyqWvWfgPk2Vee5m6JJEEIR7ydjN7qRYHoMB6/
FKKLs+hM3nTNRqoYGagZvY+tUN7Y5lL8XMhmLZbwWbOPoT/d5k/iZ80Xsv8x5qiGTTWvE5Dz9uE3
+yXVpTJaQkCOMKtOoz2GcutejlQqdt7u0RsTAhiEcx09l+gOhkor6kLmfefFj4yjcLKpF+z9W/lm
BZnDG2vtKut6wwg1JrAHNw6CByz+6r0MmqpX6Fd+bn1q0Jp0kMMcU22bOdfe+n7AtIJJH6h6XYWe
6Cno/KF4awiAe3tZ3/gXj2Fe9zEugaV11OdPgxnIwqfLX4yKCQ5bikpZRaGDP0pTB3Ju3oRlRBTV
9hsANp+JA5SsTTFxLwBQIsN9a6+4HXxMoki3sQk6qrfYCLr7dxbrN3Y5ZGklQallNrYYzl8K+Wls
vMtrR3wefiwyKnKrF5mGyBTdlLo/j1/pchc7pf+e1in8BGQOTQ4rill/ypfFSR7jN3AaPls3jGMf
zGHEt9q/Jv8+anhWnFbuy2SV8almubPX2I/lD4Jq2kb1nv5izcTQsSSC+0zntpGIUcQl15CcWPr3
MW7t3iAM/CV1PFvgzullVhQxVNGdykqsGRM4u8klJ3HSjxNuLL0/fZtSRySSuv2T+myU201TvAph
K2M3qRFEiMonUbmvkoPU/6gkwtL+hzpb4vaUaoAcJjRadO/EmOIyP0R44MWgQDsQdv4CeGdD3Caa
ejkcJEZZwPSxoO93l9xkxwUUKq3PEvD37KjfxvgHSshwLYs44YSaspM6PoyaV1AvXn85NM42uGO3
VbverFqggmbnMh7Ycq9+mR9mFPJ0Lz7lTvLy33yS/3lINVozYPACCyiAZbnRWk8Zw0e5oK7o+2B0
dotL98tGMfuUnbxCKtq48+WNbAsdcSGjjHAHbqxWWZ504MGLQXBv6k5Z4oKEl8P/tmIcOKhpWmAq
DM3DSh80YdB1gV4TH4UKa/4NMuutKRIxEIZ2YXaOs6d9sKdcLTjHa5/q0vzLpeH8cThcSMK5G0OL
nRSODo5Cbw1GO23t5hNoEFw2gzJEtkztXDYR9efRcTbKQUSlJKogTFjGyZnxALleQVrSVw6JR6Up
5JbiMCI2c2VUarwm/NKIzd0y8eb5MDtgdgKLPZQqTPl4OUZ28xZdBoWzaFi6qHDh3mjdkI8rxt+y
+GFIriX16fLvsy/yx+Jtfp+L9GWdBSFZ8cyUa49iHJTr6qToeqq0OyRlh8u2drF8Y4uL90RaVKhS
ozo0Ro+5+JSCi6hrj0OmEftqP+g3hrgzUYjqWMsYL7Xo/1K9EsBWq/mMrRaFfwLL9+9WG2tc0C/D
quqQOmJN0e0A8p7cC93lMyiqhVsBCsK/CofZvX41vEjfL6/ofpl8Y5uLfakv50pmhI+qnz3WXuFr
N/kt07qhzywqErngN6o1NKoK5cOsvo8xLEfNGVFfja8mi/pilVKGW0ATv3GPxl4n2Kqtoc+KzRyT
5LG7uHFeO760LPaStejy2+M0Ljh2dqoDDbjRkrBIrBzPhoSZhhaN+nCsNXW7WLIv3ZqRIsyUEQ4o
tDgL1ymEkWJykxXNhLkXe6ufCwf1/4vXoWM8X44/yij7/83FbQxNoekgTeQ2g2Ib6U1dEfC0n95u
PhKHGWsmRb0u4h3I1NF7h+F3dIzH7jHyK8mNnkW390OHPFHYWl0ARZXHD73R9R5FCxBzHg1Ql0h2
6rVXE8h9W1f0ZDchuzLJ4OdApJ9XS1pZe/V0gvYzKENUFyK39i/RA3L2neVilxzkYAOk0OKI/jWU
vtzR7R47P/MtAMcvgKSWk32iS8Y44JgnpYhmzN+6Vfaij0cpDSKDeFyjlo9nXcorqQvzFg5NSHIE
GzOKQeR37hsbulcQl0fizOR1UuLByKwpxJk8LSArlr0lyuxYverH1InzmTpeiD3Gy6SMlaI0GVMw
AaFviPh/fgYjJ9jF1oPg/xuOvf0s57zleMZpOYsla0AD5VuWI4GIAcCF3trV+aUn1RFUY5R/HIao
RTMlRtZjHBzi33FxmpOPl0GKDA4OQ3RjkDpreQsO1qjJagsFRCSqI8tIqe4g0hoHHlI2Ge3CgHgA
Iz/aC11GRgeNrFL1WFqKdtr31Qc3X4wDD2ECoUQ9IETGfL1f1+yzWsnXTaXY62BeC2n8oobNq6mK
30urcouucdI+v4PyLhGqzLMLG50XDg7TyVjrumJSFlLQNVf9sASG9ZRHweUPuh8xFkjcRNmQDV5i
tFGtKTakDhEjlde6ho4yk3pl3Mes3yb4C3oZpwUumQMAUkN/6nhjqo+9SHQy7i/X2QZ3QddK1aqR
e0OychDACgIW63G2jWT+aYozVSUiluyP7mFZNmW8kLIelBmDe4NffQiP2oFdy1q7eoqeVGLclzLI
jthNZrCkg1mBFhS1ULkEOefPHuPa/ykK+AbieolKcLggH13AKZTWT1N7uGzgL0B4/kAcboBELArD
ETt59iTPCJavEJ85ADcGYKFwSk9NTVikIoKDjsgYcRWLEBEGrpJz85AOoZ1BpFBMngnXdnuS9LNr
HGLMgpqBmAmWZk/xBj/2qtRtWwxjj/5wtZYeYY7aTly+kcqYWjYZ0/nkZDL4kAckHPkVFlLDYyKU
KVAcFwOSNoBy8o/EY1QitUcMaozgx4md+K4MLAjPCEed+HKEg3yjsLJkrVxOWE+xvk/GF6Nx9PTh
8iISO4pvDM6SJVIwqIE8YDit2Y2UUVMuuz6A9MjE+LgkoeD+zy2bxBBBQQiyW/Pws/o535tQjI7v
tMUdEI0nyx++F08USfGuVxujXGQU5YgauQ5hmUJ91qG5QnU672/ijQEuCMrKAoWQyQ7/E+YMmAiD
ifpXabN+RqgskeI1xCryt1ihTodSb1kkaJ/0+NSatV2M1H7ajeyzU/zVNc9mcSg1wLn6oHgYobVR
H39kb3MJqLkuhx3lD7tKbIAcHcFJJ6L91E2z0W6hzFF2aA1ViSN9P2vaeMSdF/EoS5mgYtlGsEpB
C8HTcaEEv4juQeTrnrq3kuZYWG68igUrbnshhrlPMxJCSPY5KQbvJje+ik/k2Pwurm+cY2u8sWaY
nYBJP6xhLLm678mH59UWHg3RAc94+3NymRRW6qcTkY8Re4u/xvaCNUySbKFrw+jHyMnlwbIFwVxV
wg4VIhxwjDFEvmKD1ShzDJDJnoSxeTEnsiVqI6scUkjxbOoW6wiNj2BaPqyBdTCvs+vJ/aW7o3/4
b3HP4YZutck6hsgAJQE85m3s6KCHshrCyv6b8Tk0+ItrqJdRZqyAp/xavhViW2ztBaxqaM1wIPH8
tVCc8ZAGGdmVzFbrj1x9Y5chzCYkYyuVFVFvC1cQh+tixssAeujm4qo1bFECm3U0Hy+vJ+kpByRx
LqFOCd5i6O+UqJZ/7/AUEbqJY9yInnTQHkBZ8S/gmMXeJT85XFGVORMKBVtPA6dCv96uxmcj/7lm
gTlQoEyZ4jBlkatyMSBX7Frtob5mLTZw0bfVz+K9kdnyqwE6cDQz31CPsdTO0Dh4AQ24kogpfETn
8q3qSDbrD2tc6Scb3xRIyUwKPDUGd5vYkXpzqjMdeZXsM6yWghLCcz3kETMvdKgJjn0QAyOHaBmq
hc7SfxrrhdESqh77MDePk3IrVlRcsgj4M0LOBjhvQj1rzUKEN+ENskQIjhq3jWD3OAvAGHSH1mxq
BoH9xZcMcnBZRIbVZiK2ng5lXdSMssyr4ne1rDIik/8tG4eWgtFokqR3hWv2yavRqYo71FpJrB31
bTiMrKbQGgyjR64DLvWQNbRnh8uosb+nfrvB961FYziFet/itVfL/DmLj0JdBJKVHfqqOFbC8r5D
5myPg8Upj8cqrBBtU+yM1xpILtBJelJuFJ+N9WKW7F0X8/N3ettrm72k6HGRV7kQ4QGnPxq9zXix
MND4JRsc0SsPy9UyeFTPCPHZ3vBkYzPUuqLAOELhjkl63+UxVMG7YiGu5/uV+41nHBxOaWPKY42l
FB+qq+E0uqyunXrWocgd/Q6szWg5pIYn99/DNkY5tBjLWsrEHClPjP59jC8F4CqanQUZ1hRM7+I/
3BjjkGPVlQLaNAw52m9Wk9sd2cNBQMVb7/PmSw35kJhhhjVsP4Es54ExcAmP6hHPOhDEPDD5dFp9
k23aP+EJ6su6pZqGyY9+N1OTWcMKeMr1x656LgvsgM4frdkZIFgZKofQJGvc+xh8tsnHSg59JlNE
bjCwbacE1qPWOmAzA5eIcmCt2+Pny7hCOcnFSVuA9dHSsLCGcVyK23aKIAD9Wve9HRUPzTQ70vh8
2eL+pzy7yAeLYKVpz7ZDu04vfRL5worRenmhpCF2Nzf4EDF9IYMKlH9shHhxFpZM0ktfj1nxtVee
3uHH5ve5hEov9ESBkCJrjbmq58gWi9E2ipVAj93V2ljhAqIcm3YWGuzjrBFOZYMGM8gXUjQR1FJx
QbAkTdQX7GrbdhMmpNCqMhM1m/1UaeMH99UVrag7yMexS4vkZQGjCNft8O1ZzzpSXWWkNS6zWGaw
NugdrkjgyUze2m+gt+yZn9i7Hi2dzv72P4Bi4xuXYuhprNc90+JqsgxUHvfFAOGKpTqYa/Ifo4HL
M+ohDYuxQcyZzWs0BZhus6uWiGtq8fibWFQJaAaYsUFVv7rVnfUKXflPv9hFtc+t9592Ef+EKK4Q
5urrsXAH6CFlUvfYJGlQANUvm9k/D8/fiH88jKx0qvMOd5LS9Ec2p66Bo2+8q/WHQbydjBBKIz8X
M1ATi/hk5HJyODEro5ZpEyvPpwHjc5+vls9L46ZfWdltCbJvhKfy5WjUOMTQREsMlQabObXe6EXn
QHqUwPXxxJg/W79/V3Fls7IceOiN3CvZiJjMum+J0tjK8kx4tFvk21jgsGNZ8rSfW3Qx9R6bgJ2D
FZ0wEGmwI5IMf7casDHFAUeTNLo2lwwJV3myK9MKhiz8IOSau4TQ37GMr5pJddMR6Mu/FmaKpIwZ
qweM/XHOnkqKtYn6fQ408HpoSNDtxK0Y70NR8VWyDpc/EGFAZ/1Fm+RsnrO1lFU4gCmTsHpoKOp7
6ve5u0hXrFkzMDRf1oNi3Hbp8+W//+3ydAHAdbalNg6sC94UVPYF0Ox3hNKRKx+r6ziIT1Vw2RIR
XjznmCrj/q4neLqQTCi25MWtOSSelEHjTjLvI3XB0Ef087LJ3YvjOaJ1trgb37qhgETl2/tj/TEx
nrX+JIEtQxa+dBYB5fvll40pDgmqeTJDRcVVe8Rb2npscH/LMdTkmLZ6DQVyp6WEs/cDQ1eZ1omu
6iIX2UMD37SI1Vu7zA6LO42K7L+49NsCf+2ua0OKSvaI0cXOgsFxSO7kGBbrPveT2x0ZvxVZxNpH
u7NJLtol2QzXlbEksItw+xS6FnpcTLu5j0/U8MdfTsWzLS7wm06bQR+Hh12miVzeF6fCN266Y/tA
J0n712DzbIs7B03JtKKsh1/x9XBQcCfFze0FJSY2vfna2mheP2q1fTn4/3L4no1y0S9Ja6+VLRxk
iwnSoh9QAFUe2DDxElQvEdX4sT+Du3GS2wKphsJ8lOP8mJj+Yn5veak7v4yQhgp6e/0ZX9V+/ZC5
Q0BKP+4f+2dPuUMS6FVLlYUER7gKH9pj58fuKwZ/FxfFZI9KsImNx1/HRTFGrWbAt0yTD1EctFRl
cB+0zs5wGXUsrUWj9sDJXnmchNssu7K6yC6nxyx/ICJkz5SCmSr22quKeAX6Jz4W3VxGY40IAfVk
fTSeoOMbhG7+srY2OPOEj7+6pRd8vc/Rt8u2d5lEN7Z5nplWE2RxUrGMbCaBzWtHh/YlmZ3CF9CW
Zd5Vx+EZFNKH8NZw5zvzluyaZnuOP/i2fwCHNfIcWdayYJ3Nt5KvhCmFMujcCezHrKJCjUWw6L9k
joObGFVMMWfTJG3pTegVrJLPRkEVEvc2wtYnHmemaQ71Bl3ok8PYhztnxgNZB0rWCpw2FHnA7gGx
tcYBzCDE69gsOILKa1Y0l4LVsI2bFSxRst2Ct4eKGWoJOYCJTamEHBu72Q7VjaqrtpFrT+ISO5dD
k/SLg5NZMuZh6uCXfJMfGZxUDvi2bmYo9zFAIen62Da7FBpc4i0Ji5oa7CTKMb2HyV6II6Kn8xB7
wE4mbTfelM50td7/Et2SHy+7S1nn8KbWQMIZp1hVYzavlU5ysml+Feofoql4mjofo05y21okEibq
W3LQA+ZH8HEPiFRZvQrR9iN6S0vBG2GD78KojbIpSsZyK55mRqfxkP0wv+uxrXwx0P9T+uojHnaW
xb28nlT48H0ZaxQLRRqb2Omu5EmQgzDd9IWpDEEb0c8dqoq566Up64ou6Yppvf05myR3VKupnRoj
ckEg73bzwYzQ7b+8XnZq34gugmIaU0gy33ekKP00rIIaMX6NIvdNPRBqIiJ2kyRUDX/b4BByxhMP
2kp0yMmC/4R1ajWDy6hbDdDvT5jBTA9VCO659T2Z9NYuD5pWFCltCbuKcGOIvkQ5Rq0dB5PzKsxa
m2uR26bXWLs6felNCvjZ3/gHhGzWjv0NmyCQrbAzIohyItTHY3LSrpA+2OwwS6+gx3lDvUns5UCI
NUhLoEdM03khZSmSazUJYa40P9TGaufZ98vxRhjg63ChpKVFXGPNNPX7JPzI8s+Xf59B+J/r9dsB
vvQW4R7Y4/EDL26Rbuft8zSj8aF9lagu5V3Vos1K8bW3rOstIY6wUuzxa3Wnm1+NHZjROrSHEikq
uJWd6cie6KmMg1pDLq5TbV3Beggf41m2G+tUyb17eRV3U/6td+xP2ITdUum5ih40bJ27+JlNTIOf
8lv5lPizU3+dPjECv/igpbZEXW52D61zAPLdDlqdZ+LYwXAHMpr5+9AC1027VzUM1z8N2XXcU+IZ
1GpySYFUG42oaPiQK/SKhOTFion6yP65sfGJSwNqoVrVccT3Ev3qI+OiUe+1g/IwuetBDjDgRDRn
7yb/G3PcuW91sTZOK8xJxgdUvD2pPkHU8TCYr4P0njbtbZxwp73VynpVmPhcWdTaal/ZbUsgIPF5
+Dpc0uYFutthoexulOKY5h8vhzr1+9xtoc6Nti5XFnDdayeDGjMlDFCfny/EIReKTCHF92BzxYxN
Bs3y4zd0gGGAqX2obwzq3KOwia/ILYXW6eWKkNbs8mgM9iA6rVseBfvbW1PWeLBmG7xAaIcUr/8F
6ycRgHx1To/LthpnOCwE6sPqqY7+VbIrRziIx+FVOS2YFS9Pwj3VbbF/HP+Gfp6NY0rMvAh7mF0U
4SpaKs+s5UMdUatLBQyHFwIqt3nKPqepVnZZHvPl6+WI3J2z32wqncOLVUymMowRktJd9rUHRaH6
ubyS/PhW8Ps3tVzqeYVyiUOMrsRFZWBJRgr1NqNDtyzFlEL6xAEFCAXLZJng0zrYyVfhVYDKceHX
QfVJexATPJlCUI3AXSIM+SmfHn1frcDSzqF4iufUXoyvClpGukd17OzLn4wIPV4soFDa0CwnpOp6
6zXpR0M8diExlrhbz99EBT/koxilUtQy3Mm7GK+wSDHMQycUthD7UXKdS5/Yw+mYEg3iRGjw/SIq
hsIbMcN3a0d/zn/GJoWObLtcSNj4QZ/FzKQ+j9muhfqj4Smf0KSHGWDrsD7KEB1DweFH5OnE1Xi3
hLpdTC6tTrQZj4k63IqvQ81m7OWZ35/Y7M+h8IT36Tts7XGgkeUgLEhnBMhyenu7T73CkW6n1+oo
uxmG36vD5YAko4XDkMGI+jkK4aAKktMa3jXucM2kPKldRgUIhx3m0GW9kDDPBvNlDitfmRSPcIZd
EC/FCAceo6bUaVvAGdFXQcEgBTLEym/7A+Pyy30KDQnc4Kd9JK1I1kVCRFZ5kGc3FdS80V08T0cQ
oDiEZ/vXu99nFn/9ljtpGkx2ZuXX6snyIrAUzCdGFthDZCk8UE91BE7xygBprU6y0ONjrdKPLLuv
msXJdKq7h0p4eF0ACc/Mbdy8xV5/LB6qD9EH8W514qD2q2+QD6QK95RXLEQ3l5W1HNsmYjWMVf5Z
ppNd1ylokamxegKoTA4yFDFTDZElVUV2Es3rHip6ouCM/WciJPaIKxT0d6mqaGrqH5wwUtaLhoZU
xlV1W5tXpwwFe9af587vx9BukxeQ8F5Xy0oMau8u4sYst4hVFaU1amrIAdTOTodDv5R2bBA7eRcs
Nka4NYy7oa6zqSzcIgnC6DUlqb4ZEvyBFBsDHM6OaHMQoW0DL449NLJ7cH6okFMnCRR3g2Fjh4PX
yiilpYhgx3iqj7qvedkpfBa/azfV9XItgqFF+zzQk0a7aLGxymGtNpYL2gLN/y+k/ZqxwMCbzcqe
eAcgUg7KSQ52p66bk1hFJC5l5VipVxnSzWxZto6m0ctBT8QFX9Atar2q1hGWQFWsSLlTVRJhYf/E
P68dX7xNkAtC6hpr13sScgwpUB7BsuAMR1bJoCr/lD9cxRPCKMYspwWaBlLFjaBcvViUP/smLFNi
tFFABBYrG9CTJCMbZ5ZyTguehGZXd7of7RUIgj5qJzZsU/rUrOBflvBskv1JG5MZaBythOWCy0k9
GUyHxS+OkvMv51AoBzmsmIty0JcSeDu+rp9+PdZkTlTZrL7WHdWrKaCYP/bj/ewfBx69oYexwVIZ
QYRXc2zXAiSfq8eqJ/l82Nf5E6fOpjj8iEahrBZW1WAKd0nQvY2ENZBiAW2FJxypzvl9cD+b44Cj
j0EIH7IbeR3eLUJn16NbiR8u72EyPDi4GDpBXMsFRsDS8vNthM9RnwzwcmXeO7thFeu3S3xdyCpC
USwlrOB8l1+DZwxT7uF1ltjzgSmmvavkurHGVYkSoVq0ktVD9TCMXpp07o9qgQZPYgmJsOBLRej4
UTKV3fzzyv7V8NBiVAlPJZgb9HQP+ROoel8uGyX2GV8sgurrWoBKAEdZvNp9/b1PU+J2vP8AtFk9
DjjCMlfKZIRbPapQ9b3xUhyiQ+bEX4tn01MhW5b6pKIe+yIXdhhfDYJCfJ8XrEg+ghHbulqD8Hr1
pcVm74OFQXhIIIfOIYehD7GS6TAWWuBtXuys+yINH3qVosekvhUHG2YzJ7JR4VvFsmwvSWCNBnGu
UBY4pADJS9xAPTtyE+FaSe+EmihOE0jEs7vUihUNuorfD9OTXHe2ujQOSXbAluHCt+crPyi1G2NW
wYjc4hUGJKXdJPtpeh+ut0NLJEnEgvGln1i3rGpklx2hHx2lytxcCC5vUCK4+MKPOZfJFLHdI2iP
VfFNja+a6kZaPl22sp85/8ZTvtAjFKMsQgQBa4YbthKgexOZ87+gHif2JV/vKcJYqTW2L6F2wAST
5he9dFSXabuWkUPlLNTX4ZKI3tD6YWUpi5w8RNJ9Sb7PEvHMM7B2cZt2RsyW7Ub3zZ/sII/RVnUL
TZnclpwKnQGFaJtUwXH/jn2GVINDgqhak75g76hCsHpMlxHNVWhGPUwuI6FqrkKiKL0XHqqog0sD
o1qGanKHe2bVfQHBP5xMx/AkBS0uVoxomLxY7Z2AqoSWNcXSVLSdc3ZmvO8pMbtlV4fRncGuxYqB
NQjKGP9F6VOtTnufb2OOzyIKSQx1lT3hQzDcHgXcuUN7oB7Vdz/W1gqXPWSRGOZlDqeY2l8UaEF4
j9kq7aa7LsG3r3wuXy/v5T3E2Nrjrh/Z1Kbo64BXTYZOOxkfaxxdKe9ukkR/B/xtTbHvubkTKGIc
J72YFG7d9M5UeKLynrN1a4Ft8Y2FvLDiRGcvwlJu3aJidbKy2otky8vDxP9v68ahRay1Yjon+E6h
1v8fadexHLeuRL+IVSQIpi3DJI3CKNsblmVbzDnz69+BfJ+HhnkHt+yNF1YVewA0Tjc6nN4EHThK
wmAzoGbL1AWSRHrHOQy6khS5NcV4psno01Xsctyp8PMuL2c16bLcOg4kNEkhkc5eGeGxev+Ys+Za
N3SPSWsTSBnknXb3J/38S4mc+9CFdSbFAST20m0+HWvj5fKS1vB8+X0OHix9kGODJeujKrap8r0f
9pcFsB/Iuw4LAbzrUOXmZI4GBNRJuDO64Col6k0m+U4boMEhL/c07r9dFsl+8yWRHDogGxXKNYPy
WMHTRbki0UGSD114NZk3Y/beDZvL8kRwxDsUs1ZaSqBijfG+RnsneLx1l9rzodqnO1Ssu0KqLoY3
l1bIgYRVgX7fHyGw8T7of1x/T+5+8Hc2L6LYy2r2e3mEHGBkVpSXM9ORxmNlevHGx5z1CJyh03Xk
SY6/m9FdHX0dOxc5XEewt6KlchAygl7bNHsIl3bjhk1VCn03vyqOeLxdwxEg9wJ5In3lgKQu6yCK
WOyblI7xVTmqL+NRshU78AyvfO894rZPwWP/pRUOkRGpLQcuzZQNBqKRiCmU1woKS7riW46+clN5
pqRwUrSLUktgbESAZnDwoqNUY0gNFZH+Bx20b8+M8N7HiGgT/U1fJIQayq1InQRIbXCII3WWamXs
5a8U+3n0OuJkoifEauRkobF8xonS0o97BYfYOZ33YxwPK5Yo9iCzEw5HYedy4TLyKac0StQ6ZBAd
Dw8zsjETfQi72c46DLeXRaxzArzmE05hMctmMeDA1IfOo+/tbfYE9oaX/N20k7v+enhTBWAqAjc+
+WSFc6MELFc4HdpjgqprNFJhCFb2yOh5YNkFF16gHvxs6rTofaKV8H8yQ8bwT3kzBuWVqYmGXgmX
xeGKNZO2wKzZH/4+47lDrNdLEcCW3dgL/ijeRRVV08A0APJywokL/FFOpg6XOx4f5mGD2hCRb8Iw
/3c1PEvggCvIlLC35pllPn8Q80hOgWnUWBF7wBiuqPtmXRPP8ji4GmezqvRcRgTPfEgMJ6DfBUi8
jvxnARw2xXqtNu2ABWG4cnbDkAkW53Z6rfYsICl8KInWw+FS2UYGGaog+6eounGUKyuw58wOn6cN
owRIn3LDu7xGduoXzoxv7YnqRg0kBXsomV/ktkRf7KdpEEULBQtTOXdIM8EK71sT8qxSeaQ+sTNV
NKriXwD351mp7CwXb4ohUJuwqhWABIpOyDN66JwcU1P0TXrKHRFE/ItDcpbGuT+1GQZKUeIytRtz
ywoADYQkc5dNBwRhxENzbPajx7jgUUMumhi9vpsIQmmgUyaaxV2zUh+jwZrCzA07AGCQXRudiGhj
XSvOIribVRVhKkUEiq+393NzE2meLyx+Wr9cZxnc5VLrQQ2LHgfWvLMxNxgBej3fGFs8YuzyWlRI
KNoz7moFoBlCVxfOy5LvZuk4Tts/uUb/X4zOz4OtydzoGNAKcJ0rJwCLeNNrNjUFbj472d8v61kK
d48itc+71sQq5L5zSOJpBQg8MssZZdFElssKoPNDYGM6yEVuwQZq8VPhg+WwetQ7EUvIv1jA83q4
W1RigFxqBXgyM7eeTYH1wYB+P4Kt+SPi9TYLn8/rJuoskenJAiXqLu4JoAKvhCcQazPKldTVP5nH
4dV8ZTJVkbfEjuTSkbGNXggc5IpqiQmBE8ZEZJ6/D/aME4L5LaJqFtGZcbjQFXFfWTl2M9Z24/CV
EMeMK5GNF62HQwYtJKMiDVD0EmFD/aDuzE94Zzr5/X8Yo3v50uoyhxBDG5hF0gKF4sjuTMd81+D7
JdvoaJxM1YnuNHBQiwokRJvIAUWoy2E1d1D8pjaeLW3+apLEyUi5/yu84Pv1izYdQa/N8Eh5Dqlq
h+khmb9elrHaNU+JTEHKYIB0QOfgwpD9f8Js6o8pxOan+aZxJ9ZnJIy6rr/jFsI4+9tQ7NsUQtE7
ummeKRh6w412b3weCps+EDDjpVvR5IZV/ViI5OFDN1Q8ltk7rnmcUT1riBIoIgEcWkyTjoHGLOxg
lTuqvSXI2V4+IqZNv6HDYgUcOshVFchxjBVYfemZ+lWZvxr0IPtfquBbGbyW8utleavavZDHQQRK
WJKM5DgkyQJxmnIbhsTuqehJv2rZF1I4jLDKGdM0LGxbg5cvI+jMHPOo3ypejdk/ovCkUPE4lJDB
CGbp7DU/nWAG0RaP6R3wYPWjdS2/1mhvlvbJy+VtXDdcixVyKFGlVB819rrHG/i9J6jUQRjKm09G
tm2OdBMfUF16WaRAFfkgJg2bf6KwgA57iD6rgXNZgGgf+axn1BhtnLM+wfbrhHFezXZ+U1EPeYvy
NxfEhaHt34iqc9jRXFB/Pmo51nNKww4iByS9zVzdZlb7Rgb/oZbaN7Q84f+ye8EyVz2A89HxSdE6
LTWLsNBsYDrzq78tMQa+PRif28muUKgTCIcPrTbeLWCYT4+2RuQHHesVK+jmqt+UbnCjov0uvQXb
lT3pO/WgeMVD7ohqaEW7y4FLVHTFGH5UntQYUB4/StOuR+Kj7G5Ir9h6L3B1RBrKYYtaFo0ufzyJ
oDzxDRHlV0SXjs+P+qbpB6EC8PKf0JWGeehedmp31nVZgS+UlfiLIr+iDeSQZdanqEU+E2U01alH
t0k63dOxtrvSLTHuI9BE40VXi2qWmsLBSjaBzjbADAzQXIR38+Pw3Xe1m/FknLojyoTBRJ1W9iQK
2whs0G+RSrTLkZQFD1kdfo7bMGzAlCKMLa++Xc73jo9RNl0104idXoEq5Dh3Ir/aDO2jH4lcVIEe
8vHJSRtkSiZmD8hjpTykpaB7UXRKfDgSPsdoZQlWknbOqDqNxxz7YqsgVHOyThZrf0/c/xBzWKsi
X2gHH5cc+mxsyhly8RJzAuloVLep+l2hG2t2W7Pb683JpIJeIWaqLyA0XyHfmlXbjQkQmvh3xnCX
GK/S9BZBZmnmAgMkUhAOPxJzaoeAFa2VmPgSYb6I9EWzvqmaAKZEMGJy3olfSmkWsvRK5XVeesfc
hWmwIySQJuTuh50sumBCiRyOtLmfjS2rSFBue5fVsEtOesXms/0I9Ipyc6Iz41BEkydf8lmVbWEk
uyZ4qWPFAzS7ba8ey6ERHJtAmsW0dvHA1YPBrGTmChVVtCmyG6ktPK1rbCs76FSIkALrbXFPGrPq
qzhnZWDq7eBpm+jAiIAG9L0yyokAtlXgLQiU0mKu7mJ1vqUYaf8RcTnR2g4xUGWfY1psuYufVUyY
ACeACbae1DkJ5IrWyf6+kNuMUjuGJnY1Q5KfIL44v7QYrSoXH0y0YnARPAwsBqoLeVWrS13FLE+g
PBKU8BlferK5vCaRCM4dSZqiUENQRbhxkd8VSXxvquGtX9JR4CmL5HA4Emp5qxQRVKSbpCclp0dU
s2DO3rS7vBzRrbY4HCH+/3GkqzGtSrJR11TZwbV13fQ2o0wNNiL2GNFV43FEkqbc/3jvJplT+KZr
WJNd5tm1MkoHmFfBzRZtJIcjUj1F6qhDB8P8Ux1cNdGxoc+CTbwoQ5H5uClVDVSYszICq3X8zzLI
xVAI5AXXZm4jAczoqfIDekUFFasXbzWkcigyddYgTRJUZExkzKK/tQxUiqlIwZUCJREtj4MPtbOK
gpa4VmF7mNrPQZDZySx60bCP/KuNxmo4rCBI24waM2isFION/ywc85vyUeqZXisC83nRu4IwDiho
k2KUo4FbPA/EtvLvBnJGl3Vifc8MVVbNjynqnEGR5krJswgSKB2wW6Gj0JcyDgTIvroOMDBpyIhi
2iThVADlHP3Y1ogt5gHGL0elE1oCCesP6oUI7vCDNun8vGHpyc/RDXOtYTeumk9JgcJ/xuuo38zf
/mDrFhI5TZDwdojlfoBeE3qNpLlrEe17MrWCvkKGM78p3EIM29uFsWhpG1SqjHTebEanBlXfsTS/
IFu1p3p1sgo0P1t/lOpdiGRKsxCpaWEht2h/xqTSxg6MpyHyLm/dKiQsBHBWQyZaa/QWtk7XfXj1
bhsPG9/a+O37ZTnrecqFIM5s+LQu6myAIPVBQQ8UI3GkbqNiVi9zYP6EthyVvT/VnDMZc6/Mcjzg
qHogHQ2ctjLsWRRVXDeFCym8pQh8VIXEOJ3Sjb6Yh8YpEKbXvGRvHFq0ConqdwRnxees+7htMfGh
B6rqb9IU2TWJHGXq7aIV2In1NO95YXzi2lT62KcNDou9jc1tvO8OaKPd90c2khhE2E6DyWavrKh+
uLIeBZqyCoQL4Rx+1JlqyOPYoZD5fajB+Ym2Q1Tx9zuyD1S4ns1erexoI3o9rD9vF2I5ELEk+Gcl
pprCT7Pnh+CGUVPGbrvrSvBgoheLFd2Ig1UiHVI5UOlk3wpaBZo6OPHj8NycxqvSa45GigjufxmG
sOpMLZbJIUqkmEVtUSiRFD3pmHUuKaEjR4mNgch7vSf25cMUnSUHL5GiYwJ5ik012+Oo3mrJPuz3
l0WwDfoNlQHoGABDdFT1c5ewrtNcCxXoKrqYbbUPkA758lcS+Kdeb5RjX2SwmS09qmQXhg+Xv7+e
sDovgX/d6dGYtUHLss5250Hv7HkXXGd7NiVTWMC/6jVZyGyj1VbGlDIOh8uqGxEHwHbhceAqLqoN
N9FWwdSoDDFgUbPmqsVcCONgOKStlcYllK0rrnSNMTRMoDY/6IpTlqdyjl3BRq4i5EIepwttbKl1
3UCe/BkDHicb8zldUGY75mPzKZw+qM6JGx4y0TzkdR38ual870VTSH0TyC1iK7lrxA+FiGF/9Rqd
18VnNJMUNZWqBEhszR00cGh2SiTIXq2IMEFdpBsmiNox0oDbOqmry86MaOqS7Fureqmc2lIvmlq2
JkRVZBUD0dHwQ/gkhFnmXUcTM3Lzr5rNRgBWTvVEP0nftVN4g7F8t+F1+npZJ1ZUAm6urGuGDF5Q
EIP+6kGFYUJaBA5T16yf9eiz7H+L8mudCplCVu6VqWqKhpYiUzN/gyFwp+P8/SF2rQf9gIFemGz4
gzidETUL67DYY4ADPUjTZJyXZhm/3WJC5bqafTl2AwobZcReD+77vAj3CLltMymxU6nbyUUBCiwh
5z57IlySzV1qUiZGN6h14vqfmR8XPmSOupW2yrWYx3z18HTFNE1DNkACztlktfQtv4ixzC4J7HL6
1uoDfPxNnD9dVpIVo2iCm/anHM4I00qOzbChkasataOTZKO0Eibf0mJTYOhMGSaPl+WtecO/CGQX
ZeHXF7nRdyQdYzhYGiqAxivTlW+1LSvF8b0/eERAmKYSqpsKUX5DDzrpbV/pidvn9U3XRFua6YKn
0erFXojgfLbGNxsUl/cg07dAYhw9W+nBKCWBM7HmK/2yEE4dtHYstTojias9zBtjwzoF0U936FwE
ebd4IwkgcV0rzvvGaUVaR6Ws1RDX9F9KHfSnVehY2fuQX2uBv7msEaIN5BSiHOQpAc9VjJreozne
qZ2b+98ui2A/97d7uzgjdtkWOpcUjYUlYTn1vDHpXTU+/933OaTNmjluFctKXFM1PDqk+1Hr3Msi
1mILpopWSiprmBin8j3XuYlwaty3wL3nyWmRrJc8/VGpNq03gu1s2OGZl/1BTeBSJl+CAGZcPe6T
Jnar4bM/H0IMjU7ql79bGF+FMPfq5He0jvE8Nm5/dIOYezZAsfX8rwpaK0WVoWu0ar8si7uypJJI
buXYyh9Tm3zIQn339j88cVYV73xovNWP+6kLlFyG1bdsMOGzF128IYMtfdEfrC36iu+TTbe7vKHM
CP2m7Cj4Vwg1FEvhp/F26LOshxKrM2dpqxf36rSPRk+eFacaK9sX5QtXr+9CHHe3VD1ADUkP/Mvq
jWptcuVQitr5RCK461VX4zjJdAAbvUlPTWredsGXOHm7vG1rr2ATlF0/940z7uPY+Io/4ax6y9a+
Mvvev6ASPzhOr+E95nu78q7biXg72O5cOizO98wx3jsZZRK5NR6jeZU41izZEej26VawPIEkvv6w
VBNU3o5Qixrz7eEyTdcYc+E/RkfzoXyuwGA47YjsDDtR6IasOmznff14Ai7AVy4VTQpSLHFwMO8V
VYLmAffcY5NfEyc55s+Ko29aNrzXweQbwWVYvYAL4dxVb2Ots4weCKaBFTiNT3TeCPaVfeHCCX5Y
7sXyyrIfKk0CfLGKZtUNN5JDvv0oaJ525WBfFre+HswMNSnVDMoDSoPRnnC1p8iVjfIxCpXDnKje
ZRHsNvELongHgSnCUlF9wKnkFCptnUgUzVDy1jDtWq2dMH5A9VkyCxnK13QDhATgcld1g2j8E6Un
RUKHsoncqpEO1ESwJEFPgJ5sG3O8ylvT7dT5E1L3Xlr4gp1cAxWKt5hFVHTtWZT9fXluAzHaXpES
t4r2aIO0SahuMVxWpB5raLwUw67lQoymTY1lYtym23+lB2g/6BBYeI0x5zSuidyuaeEf5A5d0cVb
u/BLyRxqYqJp0wQlVKWpUmcybliou9XBgTn1zmWNEW0lh5yhXyp6ydwENTpO/bVS3IyikbmrDvBy
NZxWqkNexHlaIga7R/u2g3r3XX3VbNgA7uFK3vmCSyCSx484kK10lJoZu1e/6lvZU3eS11WYUz1g
TjVjsBBRc5A1HFkskJ95wOp80qAJErB62gXajlusk3gsEEu9yGMpg+5rh1Ju6bo7ym7zILmi6sHV
Y1Rw5U1VoRYCIb+qKs18q4xMLDmaUepfRG6ifZmjuz/QlYUQBnCL+4CymNbw8zZyM6uwo0j2xmpT
+rno+ERrYX9fiKHtHJPIl+AEfWah+9T1PyHn4ipO4BgHRhboO6LKEZFI7qbneS6lc5rHbtEedQw4
iOftSP9y97g7LWcYyJkOauRS5ZQWu8I/0FLwnl2zMGga/akF3GVWjDYM5h5agEkKx0hSQJjbCowy
u6u/WZiFCO4uz1PV1yGBK8JojTG3fMdYirKNsb+saoKVfDgmCx2I1Sw0ZL3HSpr6Np/jQ6rRz5dF
rMPEeSl8UrnB2zXODEAfa45h/I3qLjixCiUDEY00sUUdowIl+0CRxZoGbWijpIQ5KVGel9H5JOkw
0YoqQHThujgsmDDMK1MiwC3ZssbeyEPRpgqyZnaByJvlimr6V83kYh85WFCnqQyCDiqhRvWBxNuk
eKS5myfXah14RBccm2gXOXTIxjmdNA3xAEJmm1hoPpNBzyeckC5SQA4RkpJMaaVBOSZyUtWdRgSl
muvf138MdTQQ4foV5HLJ1FtSzQg7SInTyZs2TgVO0mrUgSpnEcxqLfQtrVJc1Al3KAarAXp8MBnz
Sr1P3yFJ3hA8ibT9+OnynVo/nLNITvWartb9RO3gt2Rw2ZWbmhS27guwQSSE0zfJ8qMktCo4nvWm
xnOk/dTpohkTa7lkc7l5nJoFvZmYYJGFs76dDqRGp0qHYXXBEyMwKXfzAU+eLWsFSNzhSsSJJTw5
TvmMXjGnGpQUbnw0vg43w3V4m2N03aN2krb9fenQwpUe/+7kOOuEGSmkUgd48yq9N9CIqKFc0xTI
EOk8Z54iHFOM0RrYUzTBTtckEGifcN+sXzXeVxotLCMc2nQYPPOAE7tOHLLXTvory4OnW1CG/9W2
8UnWcRjIgKJTuLa6bge65ZrVIdQnAaQLNJ7PtGKSfdHlBlwHozmY5l3YHOtJtHciGRxagEEzjxsK
GeqtfpCfEBNyqE1ve091PoaFMgoFwbJE58UnSpQhQn48xHmNqRPcfyDUbg7s4nX6OriMbTW+Fk26
FOggXzprlIPfyxJEatNdZnl1+/YHCsGIGmWiE13m57dRpKmtNlGggnrqKi3G3xRu2Dz9lRD+gTOl
kqXESA+6WvQUDt8k8jiIOAXWvYjzQvg3TRkZaq9K0IestuO9v6VgjK2v6tJhwzrbbXclKvMUSuQ0
sBzCWJUUHE18xNAkVIvXV/4u2n+QDGBK13C6vImrbstigZytwlOaEiuFuE4ZHa1/CfrbOUM60gCt
BsE9frgsblXxFuLY3xfWmDSkGY0IBn+2eliu4l4vROxMIhGczeqsjGqpDAz303drvC+L7eUlrELE
YgmcWRpZq+jEvm+W39O0dYh+WyqihqB1UFhI4SxRXxdtUcc4l+R9clhOIfLMO/Konoo9K91Ckf3f
XVmNM0uZmUQzytAjNx2udPUq0CKbiLggREfDWaa+NUbcJuYYkVOnfE9jQe2b4Pt8KYdlBr4xM8er
KkCpbyZu2Zv25dMXieA8Vn2c0jK31AT1RLMTB3SXBrOgWUugYDz7dpBLehkpWEWXNFdmmdlNZO7D
SEj+LpLDXX3frMsErXtI7RRoBijuUbu+C56QMAB3RrL37cIlYIP8k3myoHL6aRt0tsMLCEjMUZ98
hjijldpWd9chrh2KGt5Ea2N/XwgpEoK6G3AiwAUP7DpAUXazVTrvsi6IhHBIoI1FVhUjHNTJuMqU
K9+/VSOBRq/mHpa7xeHAHFad0pYZC84btxOqOY1j/1p5IPDxYldyDIRjS2e6Y+aI7ILcFlV0sjX8
FulYnBYHC4lWlHEeUDQHBltFAoV1cCVlV5UpIgIR2T0+OzwXSjCaCSztdFA2kt1tGVUiqKwPzR5D
sV2hnWV29MLC+MzwoGedQmeoobwlB9aVJTnBftqooKySxDU/69uoGqqOxDelH/3WC30EYUxsGGjZ
QOUe+h16p/uSY3BF7/STLW2JnSc25qe60l40MGC1WAXJ9p+CufPDwzjwQZGIKpzDj7IL5Z7RtWn/
KWDPlPH3PTUUgxBFJqil+vXWaUFSRY3JYiDmUxUGdqjUTjfrToaK6iTcX75960h8FsbdPmsa5rG3
Kjw6BnqdSPKV6v8BgQGg6iyCu3ykUlRwnmPz4vheTzO7MEWlZ+sQcpbAHY/cErSqymzHks5tO4o0
R2znXSZ6Y7DvXDoZzvJGzTyAuAhyauifZIcOORCn3BRbUiLUB3YGV3OSh+p22FkCayY4Jv5tiPAB
+s9lhJDAYjXRr4OIk0uwg/yrMNaUtJNznJGi3kd4LdFXXdRUtn55fx4S31DZpHLl+4oOjxJsv368
9elbqh6IcGKZaKs4g5xpiD6USsPclm2jvmSDqKtXtFec6QVDmhzWsowqIjOzy/R1TPaDJMoi/Ivr
et4uDgUyimbGhkAKoxlnc9Zx9oYt5x/pQoavw1uheJfBQLQyDgyMLErDpEMNhwoi/+g5aQ9BJIoN
sO2/cIf45smQomklb1AGIG9ncOpGhwQt0Yxdn/XxWq4uWNJ6Pk2VwSGlIAin8KOV0lCRypkA4NTb
9qi6zZOyHzey09xU6FVRbvxb2QV7C0ZuhSc2+whtFSLUWLWRi1/A6YsKBzGOJqw43qPwwQsOqHTc
K6cRdL5oBRNh4ar6q1SGedQMS+MzEdREoXRrIGigzO3eTOpDM46CPV3jNTHpQgZb8dIO90NTpmxc
lXyqns33bHYUN91InvQdTXtsnPiMsLALzp97UdnvqoYuJHOXO47Uosi7ELXMplkhtYZ5junYXI1p
+/3yVVgtDluukTs1E7XFRMb7DQxQo+nINEttVfUDO5NmMKmgv15Fm2rcU2co6+cpJII9Fh0j24jF
FofKjGISgnKSPP0cjeDDCUSBwHWEWewld9unjCZWP8KmZJNdH7XNsEVR4ZP0hbGA5Cc2g05zBZu6
fhXOysm5Ap1pBkncwj0dPvyoAE38zUY9MNoMdB2JLt4q1CwWyLkFeUQjqwixQJa8mjF+AtQSH2Bj
belO3OqxauAW4jjvoAP/chmCyt7Nh4e2dYzodshuB2iLYBNX/cOzHL4JLoiIP7QYVeKOIENvHPUq
dOm+ciQn2g4b453Y0Fkw7hYvArmC7eRb4iQyxGaawzr0G2WjOyloO9M3zFN1Gb0XTKEseLUJ7jrP
69rH05hGM7wtNNE4VLpHxACxgj+holyCmcpBSpQoXU/aDu/Pk3bLUjPJNVqolBPrs0s26MF7E+yj
QE/4fjetMHUMMgdCB3hDbAwCxWQE79opfu69ASSRcCKRCRKVsoi2k0OUvtYqxRiwnYa2p01ht9VT
k7xeXpsAtVQOUvAWTAdCYOoa60i6bSmaPC76Pocfc1g0qmkClKfiKhoe0kBQ9CC6WhxiDEaedJEy
wnjqu1EL7bYjthrqtiI9IB0puMgiYTxeFH1NMrZZsv5a+9+KMrKTwLARs3J0Uf3jeg7yDBr8UE4M
rTEqwkDDwKpcNj4k22K2EQa8lLHD3rK+jbEv22Y3nNqt5AatYLGrT6eFfC7iF8qKpBUdsHgaFOKq
eWLYEapLnDyZDDeci8ou/Sa1qaYIh2sKcIuSX03pFLYjCRSIVkBbH6FhGEQJ7U5vkX0YvxSYrSli
SliPwiwWy0FKa1WN7+c4WSm0J0d+h3fk1m/hM0hcmHckntstUCXK7s3CW6DTFJpqhLdVHaEVSb/u
5Sd9vtP6o9oJag3WOjWXcPlbvaTZ11FnwsqZnwdPxUSn/gUzVfbqc3gQPXoFiEU5NCkL9H+pbYCi
LbwYW+MdkRE86kSlmaK9Y39f7J0VgSWmToH/ff+KyU6OMd/1tb+bks6OG0H7nwC/KIcvgVpXhh4z
VQy3knUXqw+X8Xc9ULXQPA5TphxNZGOG0+k36gevsnaTvbJqxQJvjVjYjsSuzm+PubM4PnkIkrCO
Ghn8uQoDvmQvQbBR3rMoagrSVyGGMYy4JI3DkGRQ/nF8Bmd0MboDTykf3qMKRg1R264ILzUONPIx
HWaCCgNQDsb7yfMPMcq6qKPYUeBYjq7Y1mk4ErdAwXy5bUXl3f+CIBjNJqMj1TD5lu7MIN0kp2gT
7TcTUPGjRn50grv5owlfzCD9L8/knwL5AJNaZbRPdWhmjAkOjNY+u068cCPfkU86CECP0Z4Ft0oH
fh64ufE02KsPwmjy+oU//wjugE2STnWVoAWsfbVC2wRD5/giOXVgD6/SifEg5o7l/pmbeRbKnXSj
0IhSH36RFh1b7XacrzPtj679WQRnD8zU14ifIiSFphXQNbWGY0jpnzRpgTXp/yrDVyPkJB7LiW1e
Xe2j/NCpDaJsj5fxZd11PcvgfMhoCPOwUBGAj8eXLp/tkRa2FTwRyb0sZx0nz3I45LeS2LKGiQVt
ECsu/P0kKtgUCeBAf5zmRoMhS10MK3eQuffCKhE8X0QiOKxXtKZLp8FHv1B+14MxlBgiU7xuuc67
xIE9htPIXcNaThnbcnmXHKSbehej8aR30FR2ZEPhqrf02nj8g8NBiTraaGUNE+e4vevA95oYEaDC
Mp+s/NkSjUhddzEWAridM6W8BDk2fFXJ36So3qi2pttOu48a/50oQLgeBllI43Yxx3iSRqLszeKN
rn+QrzFlaEP2uq0diEvfpL0oLrGqGGeBfH59wBB4We3RJRpJNUpEPgWhqOxdJIHDURqOkxTNUL0x
Rlo4SKOtnKC/5LIarGIBpSDRkg2LQg9+9ZswgbxOZNbTOFNid8lNSDMnH/eK6L28ahQWcjgsiAuY
BdLgudxpV9XoVWDRwvTfv1sLp9LaVE5yzWQQPL5CI90V5mcMDrQz+uWyoH/RtvOucbotW1GdSjN2
jRqOXNvgmGClauGG7sva7kPH/8omsYosq2gPOR2fu3EKGws+bla/qdpzGMOYIrMoWNvqQ+t8Unxg
Sh/Cuikz3KT6NbxDZv1BcrLX/L1D+V14KF6EY7QEGsgHpNoc5nSKYbnlExvFUx0CJBN6R0EIGk92
JBRKJKFFt1ewlXxUKk7+v5XJjJGSN1XzWkUCd0GkJHxICkSPcS5JqLqPjxOIEeHofo6ugy0KPVie
4rMlhKTVple6ODqGKItHUFzWyVCx/oV4j7Y0u3KCEQFF+Ru1TTxZY5u8qblDBBZSKJWDENI1dRKx
AxwclEWPRxDl3eVv0pfRKfYmiL7h8XW7oXb+Uk85RCGhEXZSAT0N9+zVkrsF5hQE224Dq4mAX/gk
kMc8yN/eLYvN5dDFjDVZrVssk24Z/Xv+0IIaJdlne30j7wJRup0hyCVpHMKMCCulOfMKSPtlno89
5kskhVdKmqdHvlMM3y+vTnQfOGgJY6tUJtaKFGN0tVHbauAU3d/J4INXYaLKkTQCNDVrKw8HKfdU
aXt5Gesm8ycuU85kqr4JrgYC/pMJNIOWDyd6EsCjAK34MNQw0grDJ+HVREp/3fUnNa12mfxAWoEt
W48BnNWNcq+NSIkGGkpwnqVdB6bkZkvQcX3TueEu2YBGntxf3rn1t+pCHocdLcE0MgyNgqO77d0J
18mKHRMMeRZan1gZkCLMgLDDuKDifAyKJDF6iVug1XCgB4y8vaIuQVU+I4sTVVStn5qBJ7gMGhSL
LysvK4zXHcFf7xrBtsyfhoIVEuaIUwqc+fVrdJbDbSLYhKTQ6tBu19baDr9jlxD9axfTzeXDYlDz
+86dxbCfscB5NUnmzpehG3JNnFGpvbEN7KkZ7Bg1uIEp6K/6F0/+LI5D2i6qJGtqofNFeJq1t0Cz
4yJzVRmj8VBpIoOsrrArhdphuLu8zvX0LT1L5jBXa7tUNVIsdHAGL9rNu/Kq99BiI6aTW0eOsyQO
b3PalCAVQ5ksK0rr96kbHAyQ/X7Utqegiyiv0VUuWN26RTnL5EC3awZZbgusjl7rW6zuKtoGe9Ze
8V/K7i4uEM0IMqczZVzMCkuQaekmNR+RNxKsZt1v/Gc1EMBhb5hGQaqOCO7GR/2gO92TARrDG4qp
LCBEc6VPROSpXrzUrL3i1xURPfX7VvdhT0CnndYvYefb00TsFjW7grWJRHFgPARmEpeIXyMHHd1P
X5otBnt4oPMi+x9dyFVoG4Ojffor3MISOTwhIDmk/cz03+odo97TIHIq3HMi6hO+fMchiYOUqIhp
GLM0LfgGUaiE+ucX6qKI15P2ooTAqmujKQTkbqgnBF3Zr+dWpnNlRBEUZYq7Z6Oixa4h7ffBtz6p
qvludcP7PEfdveAIV9VzIZXTliluciXp4X0Ez0Vq98duG4IUtXg10EWAKolbUaJ23YAvBHI64/tW
MQas9sP/3LvzMTlYnvpZOQwo4U23yv7y8lYVdCGMU5TE7EMdzJ6p2/rIRRdOld7XMXVD4filVQu3
EMTpCW3j3ocy4tI9DN7wpXvWMfnTdIeNdSr1D978P3ysLWRy9ieJzFZKCBan1p+iRrGb6ZtSC15r
DGt/M6ka1RG1kWXLIBwWG3MsFSM7rXhvHpRdu0v2rCBC1PH9L1rxUw7/ujaKYkS9EuTMt+TASMWj
a+l747KOebAUC5R+FfPPi+Kf1rPWBr1VIGKd+KVtSP6x0UrB608kgrtWcZ1pvpKhhd3Pp09JY97H
ZeVd1u11vDhvGXeRBsPIq7Yt4HLn3/p2X0TfwGhgh7NH9c75H2nXtSQ3riy/iBE0oHulbTtOY/XC
kGYleu/59TcxOrtNQdzGXmkjztPE6RLAqkShUJWpmZxI4n4hJpQCfeznvMYAZ/c6ODTxjv0WXB3E
Sz3T+Q0JRIOsvhATTsUyTUocVJixFMZPYjj5uNU617dP2saGy/4x4TONlSHMlGUgnC0Mfhf7H+MS
QWF1X8fKEl8D3NHjT/0Lr8jC8w0me0u0Tl8weYKhmjTeF5VxUITavr44ngkmbdProDNbHYm9Wi37
qQTN3DLz9o+68BVoYBllQ9AaDyqtqpTf0Xmwa1Fm6CzoiC1u7vDBjrMi9pZclaXaqRmGTFSIGoxz
+6BJMgfrtitTF69jr8mLHph5puCakuzDnfk18rKvuEAIZ9TccBLmL/O98Nf177R9vVyZZHBiSPUm
rTQTzw2FNR8+yNChuAjIKC16/goOV7l3+8D/x+3ZC3TdFGA41FF+C79nJ7AMYVrVdMPSatzRkZ2U
S7zOCTO2e2Mxg2rWZ0xAmaktCDYBIVs83Iy8KgrPPxjEiKVCRgcQErUSVDuRFypP178U/f9f8Xa2
XUNNhKbXdJq2iPdB9rWR3mLz7boJ3hIYXNC0RmnTHM/iUxraat0/ZXrBrS7wPj+DDEGpDWQqAeMC
iP8lpz8LbugPh9mjR63p8CRFeWti8oe5yBbSlWj0h1b0HtMK/rDwaFzpT1z5MmybhtHFymLQthMR
M1r0WBq9/5KicI5bdsw7izS5miZQqYGm1qrbziur3i20whri1NVDcwdJRee6Q/DQge3TIGaXVYsK
HogJip7Do3ocdsKzeTb9wScv4S23B4UD6ew4QZIUtZSa2EoVvZuKRylxqLjLjA0lLzzmIl5GoVLf
WZVr2i7V01JESM2H+EHdDcfwRDv1aAtZdOARxXGtMQCRL4T0MX3Ypd08tJAX7LV97VCC0pirxMS1
xiQX0aQOpUKQnE21I4MvfNlB8fIheqYz+rQR8bqjbIOTIUKMhj6Ys2MnarbkczhhZH6Q3uVksPLR
x5svJ6fYftAAAfrfVhjoEMAyFbYy7jg1dOkg2ZH6QevUr+Wetl9FvvIpsAufd9X/l0P5YpVBEKy4
LkxKVSLsitalEtytPe2Us5mBJY6OmcRcIZbt/qh/Vgo5qJ89swoivTcKjAYXrx2YDPGqcRslVvsU
OLWT7vtT6aS344+eIf93hEqQ+/69YIktGIHRC4Iho5LiQWXYS9Z07CcLlY7Rjl6im2QXHWrJVnGc
Pl73oe2i4souk4oYpa4FQ4G3DiVu7SF6zpq3fHrNMVVUvGlxZhnFOdA9jtHt7OCyWHpcrTBAj9JO
GoIi/5CrML6DOVhwBFc9905gKan1gy81euI9GUvbaH6xy2APaRNR7Qf6IoIhR2LHNzoGHQVb+BKf
EaiHcq/YnR3di4nN41XhrZjBoaVKcaM2wTwqKSdiNJamRhCWRHEpk3gBSxfx68l4WSQDQnmv1IlK
GnzRT7JqZXvTWnDgB3emPSp2/NiCDpqHRNyNZZKYKa4GMpqwqVp1ZpXfC8g8arb6Yj6Mb+q5PCl2
4fbo0sYsGg/iectl8KlbgnKGRAhGKuba0g1MrWqc16ftVOOyoQwW9VXVq1GLC0I65hYBHPXxjWyg
Q/K2G0BSdxwHXr7G8ZaPoF3Fh2w2/TIPKXpqxcVR291Up25T+OrEmQ34l1Tjn6V9FEJXhsYmWCq5
/IBZcj+hLKc/FLvGpRf8BC2o6p4T+JuvXBe0+ThAV/Ymoy3bdpLRlo+6PsRHh12rWK2T3VDm0d+b
7llZY2AmkMkgFSYAHWy/vRWDQSn7kDvNMit9RNf6jlvQ4rjKx7G2Wp8Wd4lex8izlVvzVvSLU/eq
HUY/2EsP5fvo1afxNLg/kh2DU3u6ng1gKvRnTF0IKGf0UMXjTHtO5C+NctCg8n39+3Fi7aO4slpe
WYBAh4xwl6XZJ+FbVT5c/32e3zMwUgptaIApHN1/gmrpUJmUPy0isRSeHR5effx9tRCipySvCrzb
0QY5Yvd+6GqjtdyUfuhPEGD/Mb8XPBBosXP0J3jfiUETsRYEock70OmoCdTXIXzt9TpnH3nrY/lB
81Ioc4gngu/2O8FMsuzWPkEq801w0aL1DlJIe7oRd/pddOYNeXOWJzPvGYYyBX0nGCg0qJU9mIKl
R5NV8Ph8eFaYrIXUcmlMESK7JNBWW4gvJPqzlLYc5N+eCr4giMwgSAp1GYA/PlYJot29aBd/tRYG
dfcF+JkndGWN++B2cflAwlsfk6jUyyz2iohEJWlbJ5WiXT3qTloXHAoGTrz90u/YzSko7cAhM7Q7
rw1720z9RuZRVm2ihoYxdckkIPTU6GJXwaYrZayrSZU7hh5izMAYrKxfMl7aQz/5L2nPygqT9qQS
mccuQ79j+X3ARaX1Ux8CALeUrUjgEpBvfp+VMQaomr40WnHEFV0fjwqY/xpPI5zb3fbFa2WDSWx0
MevSmQLFICGLQy9ggztQBGofZbHodBv2cvgPepS8pTH4JM993NUpSq5xeSPN75N5o1RP12GeY4Jl
2AmJMehhhuKgsXxu5dIbotfaCJzrRravkBoxNd3E66rBzqQOfdMoJg5kpzgFvrpLbpsX8lcHXSHa
uqkklnAXvnBMbsbTyiRd+MrTWw1a8YGMasNoa351N/oFGKwc2jfRnqbD7ICN4awKFq9itB1gl5Uy
rq8oVP4xw2uuEfa3mLF5pPOqnPjavDqtlsZ4vEaqeU4MXGCS+rULzvXNGHyf49IKIHMRfOPsI71p
/xrLlwUxrq/ggJRVyroP3LDi/lkRJS8Nj1JQWn3zIoKKoVBFO095SLWdD2sGNCIMU4PAHHN6KSUR
uyKE4c5bPDr8RQthqjvZ0Y7WSXndotuBcDHHHGOzXApNIOHDkfpL1H+LTFvoM04cbH+4iw3mCGv1
SouMHDphavHWL4fKeIw0p4wTexIeTIwkXf90vBVRV11FAEgjCjKFde4E1ddQI+jBKl7jgNe/wLNC
/76ykrSDEcUaaohj+hJPuPJVN7HEI4jejqrLxjFRNUdB3ffgW3BCKEvQFn09da9v1nafiS5BmwdS
eOA2YdwtMjuVqAVulnS0McdsWltAdW9yIfywKwpOBG9u2soY42x5npoCSE6QU6AxuR0lZ6g98HL9
oRXG3dA5U8qFiFNrlB8l5bOCvlaeqOV2zWq1EsbJ1Fgi8hRBASEi6F5BNWlX1pUXBZ+riOzKwYpe
pilWbDUyv1z/YBTkfsGllWHG71KxGYnQYXFxMVtLXkK8W3AKSGj0rqbzWBw275K6KusqhpPRpckg
rtqXUSyZFBz8bp953W7Ea43Iv7NuLQp6OyZ+y1DBycsc+FJS6ZMZ5+hAui/QKa8c55sKYk2h1e2I
pfv1XXlnHKtvChoqOb6y+RivGpIOKS80oips02uQEV2N8plW58FFM3+nLSAJZGSPkCuHdEz2WcQb
RORyr+lboa0ahqbJpvFBo/QzfgRt02IOm/ZpQCIZjE36S+6DJj880RkLzKxAadNfPl33na3wW9tk
wk/XMJLZFQnyquWQmrXdy/aMnPi6kc2kcW2FCb8oIoGWtUh6pN6iBZZpF4lW01ngRaA543xKDmNg
629c4bmt1GdtmIlJbVFCQaUtc/l35R2jzC5EYEu7ckUvP8mvi6vakWvecangKUKyEbk2y0RkWPdi
iV7fxMlMEP6YKOeSOwGcI8XDf2hXopt3zRhzIqj9rBrZgqfa1s0GK95RqUrp5kcu3t/xS5ubQLde
HQMBo6ZUoF1AOjIbiZ2i4QZpa55hQEeypPo9z88TnooFMDJc9yKeqzLpVyBFaWigqOroi1dl5wp9
ng0nGjYzrfXSGNRJwQzfVZQRsnVHt18sWgsM981z+yjiJVB/45WJN9/mVgbZaXApQdOjYGAvsx4a
kz2aVqtd+T7Z+V2G05b3PL2JMCa4HAgU2iC8x3w5sQlEYVLRbyGMRxJ/1Xh02ZvLAVaDS9MAcajM
TtMbeay0I10ObQanjxkLXuY6i6rNpre816kth9AwG6uKOnpURbZO0HXZEGoQzHXMzBvJnQpN89+h
kVibYGIrn9IA5MY47QbyEJI7wqtLbW+YjH882mwNU2cbbcU5I0mofjxRmLdUzi67LQUrBxmOG3/K
7JrX0L7lAeB0/cceg/dy9LfYgmgcY+WU8JQjN2t8awMM1Bd1Wed1g2IpOtlApl+9Ulb48KA8mE/l
afGVh+l+LK1oV2GEhCdkwt1NBu7zUZRbgdLfk9yvEE35WXWr722MBnf6ks/rGuBtJgPzkjqZetei
ri41O0N40HpOUXbz3FxvJuN+wiRkJTHwIkkLwqI9o13JLaGNQd4lsNsUkxXYvG7HTQhc22QwotXy
3Ew7FKG182wHfuFFn5LOqiGdh+eyezTA8mYEuF+NAfZIK0W0VaLeR0GDSlRHDrLlZypYYDq8vpKt
jGC9PAbh81HqUq1EISlswGUcv9XEBO/Bbdku/vXjircstp4kKz2oTfIpxLLo8COlxA9dAmUE2Wme
eK3sHFdk72xDOqWVSPDVAskPFMkaEp64zibayhq6AbQPeU9m48A9PeEAbqmOXL9fZs1DTueFQba7
vm0cM2zzdSGDFjXP8UZARhy8CzoNSOcJpsgxs71f/6yGbbvOK7XEczRWM+hZhNS6c9PReLi+lG1X
u9hgsDYTtCiN6TPmWClWk52CxrCi5l0Y9tft0PhgE0DIlvz9Zdgh5sCA3qqRowgmVK1ddhOGenNw
50Sl2wdO3yu4EOaad93m5hsEvaiAkAD/EbbNR0uiLlQ7pBJ0GKsM0RUSvGVebsf24IoOJozuk51o
xbc8vqDtD3exy4CFGFU6CSZsamB+EtARO+q8UToKcL9u58UC4+hjoI6TVNMyDuAIdPzkO6Vw0yBF
SdVDhfvuUKPLCP0YOifB5eypyrb6lGU3qr2GC2D0QYFUfy4/R472pj91KI2cVLvxs6e0Ql7Iu/Ju
e+rfS1bZAmOn91lCKjxcaSS9F9LpURkju1Wz2O6Hzr7uOZsBbhig6QXruqGzfX1p0OmpJCClMpT7
XPgeKY99zGPo2XSSlQ3691UlbhyDEHGNCpZQDHbVyhB5fr2+im10N1VQRkmaqYJK+WcTRUIZ8hMc
WrKf3I3gOEaoecg0ZgeN+h5vSmTz2QB2/jbH3hOKKRALIiJPTPbxrrk1j8uLoVjlaGGqJ8P0Ppju
Cq4w3HYusLLKVAKlrgT37qxiVvY1/DKh96w9C3Zn6TMeo6FywO2a2fTDlT0GMYUgj9RMQkJVlbcL
tErIOZ5ferTocD4e/Ti/hPjKDpOkhrOchSKVsJobSIlodnUr4AE1cqj8sTXYiG8PB1Bo1Z5ohVye
6k2AWVlnvDOp0WbVG+gNGpfYFVtynLXANtLwoTJnXGSa75zV0tVcWy2TpvZNsshSSH0ntqoTfYSM
nNiuQBeyuN1/UI/YjPDV+uhXXkVfOqR1RCacR0OknqSs/TwbnbuoBufY26xTY1pcBy2OqkExgvFO
TZTSaVSzzNEx54ZuPXAOj28C+JTn3e+0R6xNMY5ZRAb6ZwI9daJ48LpIay3FUGwUCjlP+1vAtbbD
OGYSTAkhsZ47U+Sm6l0tPlz3hS3HX/8+43oL+DHEVkJzrmzeEf2YdT7B044q3weiF/duhnLqdYOb
ELK2yDjfMMZhnOmwKB4GR3JAdedojnrWLIL0PnB5H4q3gYzvaVktmXMO2vKkcWflJh152LHl3Ov1
MNejWCRDJ1QYIljS/pCH864LyddF0d7+cN+YPMeIulIWKjBLIW/0c7d9UkAfcCv5mD2Hf2tIfHil
Ad7KqO+swnZZxqUfIK/r5Ib8LCfNQdNbr1J5bFacL8ReizI9ynE+a7lTatUpqHpLlhXOvZmzEvYy
VEhmmpd1QOlMn0LlRkh9Ew8H1z8QzwaDCHVdK/VMRvBHE23XLN9AcudnOa9/hLdZDB6MQz3XZo/b
qlY9B9qzSTjtebzfp39ffXOiFR3J0h6z/+S9jRVIqHGyad420b+vDPRK1y5hjvCvwLONwycrLcKr
Om6dp6uQ1JmYNyNtEIPagHKjeRCU57r5HkrPkiHaadNwvjoPznQm/HNjMuUQtHyAs3gn7YSbMbGW
B/OcPZQeRsZv49L5Mz9jcKDJZ0Waog6MlvNtn6RWmzyZPQ9seF+JCf1MKhVTX1Cui0Y0+UuypwSD
qwMK5Hm6z5XaGQLNMsB4KS/FMQqC4yyBQyob/WguvJzM++tr5nilQRsxVk6TKEYDDFfR0iae2+KL
PvLWyzPAZA5FGi0FqRC8nTM4gqXZoOKCKjq5xTCJXXweLV6dn2eQQQujr0jXVkPqlMthEs8hj8iM
8wENBifMJO7yXAWojspwbpPZmol2p2Iy4/qH4Zmhy1x9GEivg7+RYvcAmiPlpRz9MuJ9G54N+veV
jUYeRD1tEGHtAU37DYZB9zkaXuQ35TM0sNO94Ofe/MIDQl5gGwyIiHLchlUHsxi/piLE8wgGLzs+
jc7sVIeCWP+hGL954V8hl8GgSZhUfRAkGP5XbzHD9zycdA+F8wOeTFzxE3Sj7yVXPkZPvBoKXQt7
IVibZTDFTAZQHFQpqvPCWQwNhyx3Wf0lV36nZLi2w8BKR5ohNMoEwDx+yoPJasvbuecdxJs3cQOF
BLw6QYvnl4GzQotIrBHqMG7+5UN8xJPfhCdKjd2LqJBfD4HN18+1OWbzpBw3klwCOOGb7aVd7g9w
yn6fHHj9ANuYcVkXs3up3hIcbQ2kDGdPV56knHP203/or17w9+//MlgmBEuIi+eUOct8lEE1bSqn
dHxUtJtRfVBkHnT8y23tYo7BXPCipnGvSICo+86hKS3e/1sveQCbGHdubTsjuNhi4LZb0jSsYhC/
ltJjWTiKfiiqyeqF206YeBnBdjBdbDHQG44SKfBMCN0Bh3Klt3ac+tXX/HX2NK+8hUJMYZc7c/9b
0gcXP5RY3qEkNg1lySYqW0ZfTSI7PMQ+sURPdiI39H7ngWFtjoHlMonUupBHQL+s75q6xVP/6F4P
rW3kv+wkA8FqPsq4K2JFYfYSaCdFfmx5tNo8n2cAVxOG1qxkkjm9+VKrN2OeW3VxO5a7Qj5UXCkO
nmswUAEVqwJj+koOjh9UcJUSpGw1nKLSB+s/qExRp74WzwxeRHoVCuBFAb8QKvLGM2ZH3nQU4zHS
9Dn0tIfr32qTxh7Ff0I752XRYB8dRGmQ5QEvXEiEwx2u207u5n72IpyTxEZREsOwVurod/1OsXo3
/yrd8rpUN4HYBGu/oqmmiQoQs946zkeSJsBH4oO2ZCe4ki/4ZGdymQk3c4OVJfbKCpxsy1rDWoUw
aq2m0veTrNnzgpfKUUFHnyp+EuZ+r7TlQz/LTtsnR9Mw7uaeN0W5FSHrfwiDobhLadVMWZai0BeG
78vwIOf76x+WZ4KBTt3MUhnwCT4i+d6sPqmQ0lM4B89mMXu9DAYyxU4Qg7BDDaWIrcCP7Py+BI9l
/To6GETzwT+9471qb52la4ts4ipV0N0kuEdPEWRbjOq+GmLO1Mq2CRAhgqddUX9pjEylaaoLJcNV
utvXyVM7cX5/C0xM8fL7DJjkIaT38hTuLhS3dXY3oLMYOjSWhPPlugfwFsLElZgHyRyZMDQtL5Vw
N3AZI7eAarWSX+hzhkKK1BhAhQ4uzDovu/mOylLS963C5uZr2w79z76xRDqNaVZtEaDEEXyDu0UE
TUmpOx3Vm+p7eBq9MoCAInjAOfjIs8qEUZfNVazr8Ia8/BYg9W3mLzJPSvZfcOmyNCaOTOShJrSw
aQowgRoA+KRbpg0m6dcET0LqG0/AYyutWn84JopEtQ3DQTIyZxTDF7UxSwuk0rWVklbyU12MXTMy
GvePvJFtxh2zqejyBM6iY7wjWyxR5glmbd7C1sti8o5RV4mABz7A0asKPMrd5avVoON2V+yEz/Q9
z26+Rd/40jPb22ng9FSJThSWz9GQl9Jsi5heXPT39rvi0fa/GtrvpTWg2Iv88YO0OjpkNq8RcNs9
L6aZJdcqHoVmTHI52iJ6C0a3VBmDg+LAwazNuxkauP9ZIpNvxXEu4KkNhSTaAyM5rQ39vZveq/fZ
IfR4BItbyd3aGIOQzdLJYyghfzRr1WqLl0Q6d+Fbk33TlmMRv/+OX15WxqBkptVQlMtxt1XF2cqC
m2jg0Ytv9qGv1vORAK0qIaa2FFVFdU2KxnRmrWpQm6idIoqssu/8TjKdrOrAjvEtXKKjgKHgeRG8
tp48kva6FWS5nffj7o+W/XHLW/2bJkiK51kvRM44nKTkPix4w04cz/zwqJUBsVMwBSUjGPXlk6HX
dpzZqAf+1hH3z8f7ANafjDTD1CXoei/NeI+RGnvJJM4bxPYpejHBYGU9dMacqgjuqXzLy6de4xHE
UXBn0/21d9CNXK2BDKSqQbuMgtUeCYfd15jpi33zPDrQ8Hwx73j5Nu/DMJDRRjXkeYsidWroWaTB
Q7cchpLHsLOd5Fx2jcELHWy6prHUgEQDDT7HOfrLKG7T9PG6E/OWwgDFHEQkxbNKCrJSvIWXszWW
ravOPL07Dh59MPusvlAbCaIqEuwYngx9SdTBmzM6epU/VJ1wMMFXJHfC6/WVbV7LVl7BjtiLETGB
7HQDwSxFqxFoTNmreB1fjoHTvqER20Yn+1l7aF4bXNDmHa/SzdlbdtI+MwcM7pAFzWjlOZA9s3sy
edqkPBNMbqVNWgaRS1xRwKRuyDdK6oYNJ3p5Bxc7Yi+OhTktnfGDa5yqtEWOftO4pt/5mc8dU+HE
ssyAhRz2o1SoMRIrTOgSu3CmFqIgVE0Q8jGpJex5RyUnztjWeXQVR2NdwGC+uIl2UIrnXnSM7q/r
3rj5oSRJIwTq6DJaNH6GKE0hRlSHKG/X4ucifw0CL9R4L6Q8G8zWJUuji4mOQ5Is9S2Zh1OAM7KK
hec/Wwr9Z6xiuU/mYqhMxDIeYqP0Pqzv24wTu5tMX+ZquxiEbZq6q8DFitcAawD9R2uDejFwiIXQ
Pal+d9D90E7QsYPWeTy6+dcXuH0pX1lnoDdsS1mRK1wm5PsUvV5ULEnIrXdiaVRJFcHmRzyTvG/H
4LDaq2KN9nl8u/vor94fvqLHQfosPOV7qimEZ56dhoKKc32hPKNM4iaoRRWDsh1ZFbQPtcdWOAzD
43UT1Od+OZovW8m+X/ZiP8+GNmROUQR+JZFTnQYcf+Q5i8GUghRhGItSRg0l2WuH5VbEE2bhLV+N
O90lFlWQlHc6no/QgstlZ6OecG15DP42C/QCF3pvmYr2MZmbXZ+Wtl4SYplj+qWYCa/nZnMOYhUZ
7PMmSWPTjGm+lkEzM4bYCuXBQ+vxLoC2xscUfBBa+cuffUUGWapIiBIBukkYzeqOY5jdzimvnrd9
g195CgMroZF106gDh3vw7aLN+ClHwRZkLiiH0DafrPRaXpsP7+sxKNOVlMfTxC2pjb8HxnPf+7Lu
Zugv6nldxbwwoP+SFWaKlSDnjYZcpAt8Mh6MhvOBNp+U1m7B4IcBRVe1kmWcL+4MQQQc07fqDb03
y0culxx16mtOz8BG3mNW2ZjQbKhaxj2VsgJl5+OH/KM3HxVOG+B2bfviF2y7bylWXbKYuDfT2jYd
QiS3gk9VWWteorNFarHaQ5PBkVhbNAMTBPSGLtrxcdn9mFCJ7nmJ4XZKtVoTAxtSowyaYCBt65w+
s8DneqiO7avoqTZ88YVX9+O4OSsnNIedZs4ZCnCL/lXAcGyk7Mvp01QtFuE/QdNNuuIcvyrCxtlQ
hBEeQwraNdyjgd5sbH2ujtEo2/04HrIEZOSCeoqixa+UeH8dqmjMXrPPwAheljS86KMw1/QvvSa7
SbYT8NJZNSrn4swzxICHELSh2RX4hjN4f7Lpva7OVXaYEo7/b5/RqmiIBH3EIluzxZRR0ZUqzfCD
zhrU2yU17dZ4u75p2/B0McL4IwkbzD1UIdCjeR+MGzHxrv8+RYRfP8rl95nslwqk6DJaAhHDaBQ4
puCCJv8BmbYd/WKGOabGWSwqHWLODrSRXFQF7IAETzGentQlPHRo1b++Kt6uMa5WLMGkZhqeoLTq
Ri4eBI0D6rxdYz0syoXAHJFcFEX8Eg14R9RFZ5b6O5RKLZNUp2kZQFDHS395u0j/vjqrAnSX10GD
w17RFi8xGlvW8nOFskCTtnam8OocPAdnTi4pkeqpN8AVMiVPJDzInZ9yC0S8L0V3erUkPV76sTZw
0GuV3Z1yaHZCYcRcLP1/mp3DU/bNrKzr7vEveek/7sgyoGtpBflt8r8ChOpRFQEIZXeWcqRvfI0b
P4IQ3RaPImrBvyXVYWIe/H+4wfKiD40kBwFlm9SM2Z4W8SZO03fOArch8GKDgQ2tVNKyqJCLNu+z
XYHMIvKqyi2O02F0FMqnjVzRCh3eefYv97OLXQZOeiM3jcjAvQU+uW/t9il9ggIO0l+UCKzifvzK
y385IcFSovd5s4hCgr6qchKs1jwJGcZHai+ITz3vbZMTDioDKjHRlCLNEfSqgHaBEdMciWZNAbd7
l/ftGHCRKkUTw5HesCEG9glStm7pa4o13/XvxTHfo3PmELjiDZfylfrElaNAZdBF1mtNaHU6qXIb
+Ljo7swnsJ44DdhHMvu3ajurIGCwpZWKMAExMA7PWXxs48AzJmmwyDC4g17wnvJ5K2NAJhuUPuti
8HiVWfytEESEdl8ttgbCsrt60Gernqcn1DqrwpJbAp2HSlPu06qK90MNtUxObNIYuLLPrOC3nkZT
0oVAcUrfoYFXlzKhDPZiU4X2wObpInMQlh1A6rMx1JR0RHEw19xMqqyYy237L3ecf8JeY+AmT8J2
rGakQst8ByoMa5JPrbJbjIPZfqsmZ9JaWxd2Ysh7d+WEpMbAjaQrcjqGFd5hlGdVfMibyurGR873
4hmhG7w6ohCK85CoKMSbvQXumsmjVEsY1RDfhkP2RUAb876yM1/l2OWZZeAmT1V07WkYfMoxIE2i
7GhmxJ4NHlcmB200Bm0qZemNiiJ2mIIPR3yqp9rKy5u04uEazxADL1KXdFEjICeLcbY3B3V+z+Iz
JLk44bVpRtUUCXO7kkRYFCvimaR6WaNtOBRtrfiagkAaiXmlcrL/7dvvyhCLYEq75GC5Q1cZkexU
+KvTHQ0XAUVGt169W4LDmKMAJFgcb9xEj5VZBssgVCUMuYI2r9aFFhG6ROhAaHaEPjdazlFyfblu
b/N8vZhjwapvhKIsJVSuZ1Wy4oPZf2vFT4P5re+frxvagClTFHWDTg+DvIGdWdFj9FrpBN+tKxsX
r4ZeSrL76ya2Lvc/2WA+maqExoi3YYq8kiehFSW39RvzTHfO3POG/LjWmC81JaUaTwJOnc6jnDm1
36LhxTUsDSXjzOZxpG34/XptbDkXp3erNBFaX4vJazKvLr+04p0w+X+2hWxFN8i7ospBZY5FGT4V
hZmO8qPoQfjS6Y+8CwhvTcyxEuvlIMXanDkDXvBN6YuSfZvC3J2j/z/Uou9Okg1d12TwTjFQq6Dq
I0YFJov0vgQtcfpuqBEmpsJe54DTFmj8ZImueHWWxE1o1rnYoOh+Km/KQ7DvoJYm+MOZC08bgfuT
Jfr3laWAyAsS8QU4iEYdbzpFeCrJ/TtcrYqj4tNGtvw2uDHc3+DS/8kuE2NKa5hGjaKWI8wvlW54
A5LXavGuu+EmWMiYA5Y0FXDx0Sy1WlyhVFqW9F3hjPV7GKAMzR0A3eprMUXZIJqOswS0V4xPSGU/
t1ONi8XsJ3vKMCQEtvwGRvFHqiwe3/ZW5RRnbv2Rbg+THJpYFv6niSr+YzKaRJuKidCJTekTVJDs
GWzBBYQXKLV+uRf32l3jtnswHEVWzm0x2wy3lW2666tdrbXMEKIQrzV6Z1NCQHCb78zWwvCgMeAK
J0GIZN7FLwmo83hxsXGq/bRsZrdBZ9caRg6vgfjDe7qTjvG31K4hv2ITr/Hb1uaNUtEfvLbPTCBm
AqnkfDSBY+ZOjjsr7c45v+TKs8IEYW5AlGGo0MGmfFq8eEf1MoO73Eb3eefShal3xTdusXwzOFaf
kYlA0xzGvG3NH9OfOHU+SCNi1FPak+ahhL77nc6An74ec9JlzdBrxSLRojk96UIXT6TVbkBnAL2s
ajfxy/Xw37pvrA2yWck0jZqWquhrmyCtSuXclZvqWUGJns/2wfmE7PVJrqNhwFGO2WD0Vk4BNCCk
BlNIv0NB8NOSmLNuCeqBpBKCj/iKJ7yAtPYo7zVLfv2Q5jvDRa/vISfY2auTmVUl+o0xJRnV971y
rGTKMoXp58n5MzsMqGiGmLRShfaKTCe2GvpaMTtT3lql/PRnhuiHXKFXVMfpMJuUX7Eb3moRlqSl
AQuMYc1GzDl/qEP/ih6qopiqbiom2z+EB9EoDEA9hI/1Qy6BVs1zj/eet+17FzOMT6QgOopHgr1r
zJ05PI/G14irMMFbCnPg9G085nWMagQoQ/YK9KoVDKgkB558EW8pjBsMulAPs4Z6Tx3I58GMsaR0
Z0rK7roTbGY9ymXHGCcAN09OAgNOMOK9eBoOItjMWlzalfIocdmVtg+tizHmDGlqLTf6Hme1AWH2
jzFL2ziBVNsXP3iHeMXVj7a4a17HnCZF0UjLqOE0oRBBm+ZoA0x6P/q00SA8GH9BXbq4Udwl3AuO
yonjD5++Zp05VnKzjfCsgnnc1k1v2pvxSQit5mts677hKZ8pYSDt05Nv0MrhJKeCOy651V8BhLxs
N3vKTKNoSCbG038E3XCsdiAvHpAXhWgXFO6iJ0ih8wZ3eZvOUv0pZi1haB0xKBwNcE0umMSP3WmX
f+usH4zXyIwmN4cOcPhbM13rJbMEgFIgdnmboL4lfu4c41DdUtLJAhJ4YPCi2izR+Xr4bN9ZL3us
sIjTpcuoizjtqHwhmvwG2R52hoJdhuynN417HsRtNZf8tEQGf8a+nsXIgEWhPTR7kDXgUl7hYLeT
BT0zlU0VuTlHHweLWHUTUUylupLwSfVi2Uux4ggYLtbKjHNIcDeTAaNRnia1M1A47JzqhP7FnfnQ
e1QosaHaM/vrn463KAaMMjUNl5pScJTzbZofx061upKzIvobVyCApdXvRjmv5IEee1UKOsr7UnkP
ke4pnK5x3lIYpCnbkWRtjTbGTt8lU2Sp+ffY4NUW6IFzbS0MmoRkNprFBHV/rLwpmTtkf/Y92Pmx
VlUKMuiQ6xvjlzzP/dkQzmrPiVfOItgWhFGVWlLWqKkqaHEY/+oy3ssJzwCDB3EA8iiDvjhD1bW3
VQ9kMiCml996L7yDLu99dv69stkFgli59aTqMMqbfUTNCD7a1DXuqt2Ee2Dnhw6vvMmLUVZsndQg
iJmoZJM6ebnyf6R92XLcONPsEzEC3Mlbrt1Sa5dsa24Ylhfu+86nPwnN/7l74HbXCfluYhzRJYCF
RKGWzOvZzHw0hEETrXXiOZTM53K6tYaXBFquqHG4l88sEa2IeadESdYlaVH8Ru+9w/JvpXwo80O6
/ly3/O8wTxPgIW7UatHHFLd3GxTpc9O4o/z171YjhCcJ02JLq5GBtLrCaevNtaeglPa2NQRF/POy
rfN+iXwdT5Eov1O41/+DcIXtKy2sW0Ldk5/+39Hh1++LrW3rHFsx1Mv/DbXGkAuIJDuaAoIj2SUz
Ql/b0Lb5aNTovsl7DHkabr0GU3zAVGZo59dGQaVZzgPrcVXCadbnYsJjFiGcpCjOu3qY/jy0FeFq
xLcRm9raqZ165IkRFo8Hff7OoP7+Vx9fbGSzC0nRyg4fpy0+9+XoDCSN9PmL7rhRws295cNQt6C9
B0HfvpEeugHxtf1mIMNxeSWUHeFUohNEswp0FWAA977fnlerdStTd+SUwvHzT5XjgoSzaa6qkXb8
lfdOF/xY+sMGbTUM4YIvHeyDNgQuiZ5NyteES7wZ5KyUczyOxmjaKVHlQtchbJY4vLyDlBnhGpc2
Y9VK3pu8zsoVK9TEWdV5V+oyUTu67NSqyHrcpGUVRS08YrFumuFNnf7y9wUkGGOmZMOKpqBVeZij
1MkkAjEvbxS0FQBFJ+mR1V7aYrFxKjP921q9rel9CWLeyx/j7CZpYEyWIb3EkJoXbCyTmqJeiIOp
Ptv5TWx9JNw5+X3Bp5J6BqvljI+gR3brtUhV7zCHRzUVnM8unpgRfCqfhnLsuOsOkDOY0DzF4Z+T
rkEXh1jR+Uft0ZaYySymwqglDpa9v/rLPgtAA1k67F4P5wMfi0Dez36lJkvPtWlhlvzXhxKTmm07
FVNWgw6IF0Knp/yh25X75FZ1+Uh+DMlP+/myZ5z1vhODgvdl2Sr11qTCoK5BEuLbMH7V444Ip86/
JU+sCG/JQW2LWe3/bzOhOhsMvWsj8S2FtYeA53P9dnlV3J9/u75P7PHzcHKm6nTqjXHANm7Wndbc
F9tj0f+06+tumv7uZIk6sA1ekUqiwCW1aHKYNe+npKcaGjjEXFqNcBmhbhebs45gBCI/XrfnBcP0
ZgzmAy16f/beO9k4AShsI9anuEJpHDIsfj61foKlGZrkRmYTXP5GpK8LoKGncZElLX5/e6oOXG8l
h0T7wPl9QyWwdnXiSB60lAir3KEvbaaAIds893o2Vpxwa/W5eLp0q/tzsPlo0iBfMWejVU03IPnG
GKqW/PSd+OHQg622WEDIvCW16sQGhnYVM4wqPcjiMgVfavNiLfou2mrqxJ3/kEfLgs9Uemvri8Jn
Cv6pSz8Hs12PkSfJ72LkqLRvTelMvuIVJO3cH4760bDgQVNfGmZb4qqRn5q9AdUSM3Ntn0MYc5Tr
6JFKvp4HsKM9wYuqLrNNyTDBOAR5u+xBNgK5IVho/+CpRxuiz2jZmGQR2lOsf5p9oiLPaN/q//A0
2Bwg3wdCSelDsPzLopjctLZlsIsRpcKteZbWw5oHWUSwa3AM/P0gHE0IgY0RqZKhJfhQrECRaWet
GQGN1LaJOcvaTDStXLBt3ZfBK541OEPtpiGYaL3kkfP1UBVWwhdU4ZopUot1+ci/U3WdzqhiXFnV
/jJ+EOdKTFGuqzYieYgTPSnf6wU1Bf0hG1O3nH9ctvM+In7p8wjQIXcgBUxk1GVqvztsXrmzd9ke
bemoKGAof3Y1j6tlL1eRozggc7J2PD4gZ2z5jl36KwQYkXXLRJcZ/oqMj05eF0FjXOWokXOr2tvc
hlT2j/qEAnzksWzWpYpPmERXY7KrIeYbxVSemfqIAmZk0rr1rEALzqY2vr5tHtN6D8TsV31e+Je/
4zlFM0R0x2MmYIdeQnrZzBFgLWg2G8P2scc0o5O78wiOHtVFW5hre82NdCheKBAhTriY6WzyvN/k
vitR4VWcoTL3jfYRip7T5YmJzszUGoNxCnAesALur+xH44DzvWPX6ivFw0Z8N43f7SfXaVzVy5wk
PPmT7af+umU/Vd0rGSWSTPigmOi0CjDm5Mj0eWn2XS+/g9B67RQKHM+HqL/8QsxvZoxV7dqjaNb7
aFv24uvxR645qF098QdN4zYhD0mSHxv1FqRWx//9dBN1WZ/MDGHXzG7sCPTV8n06/bzs9ZTnCbDB
JGNoJd1E+qz2J3VvURQslCMIKLFNrO/UVoMjDKZTJ+j9GLQXRUp9I2qJmgf1nQSsUFk6jxuoIr21
vE50jMfZTp4fvuYmhXznZp/+c5QEpOhjGbHgDKwtOwdC8Lcc6Kdd9RR5xmG6whSCq+3M/eYXfux9
QAzz1PZvc1dWNBs9p81umpsx9zd2NeThX/mEOF21KKWCmSoebwyP1nSN43X59wm/1gVwSDI9a5PM
4i+xXvfA8NL4aGzXfD1PO2Ip54sTR1AXmwH1pci3xMASisO/Y0C5y+7qve6mQeEa/uWF/SGkBi+P
CqI3UxXztj3TRy3JMBQ3BFnt8JfSskuh+epUn3gPEitpEWu+Wb/f+0eT/ICfgASrY12vbMb5WcF5
OIby58jbQs5gk6HySyo3kUsUQCkatpIZGnyfXekB7sq3aTc42h1GgYImlL5vxJP6fPOAdlyfAFCJ
KfeDwrM73VTuknbzuk7ylvmLnrb3kj5DTr528ZGfWp156jRCMVj1JakPpWh2VK25XhdtPy1WYMuI
wdbGV4eFoj8/DzzHP5H/+8knQNd9vy68/j4rYdFLrlFXTqvcds2NnmjE2fmDQx+NCSi32CM0p3nB
y/in2mt++s+Kdf4z+AZ6IRPMnXwmXPo8gB/tCVjHWdczm3cdKavLJb0TD6q/qYynP+duQQPAq+q0
fvumPl82fB4k/mdXE7PFzFosG5204JQfVzfJZKeAkFX55e+MiC+rPmr7sULcZUiSt64QCKveJLMi
YIFaioB3S5nGS8ewlCx9WZApycGrpr5cXsllH9SY8KDSWSwnQ4+GjArKK1mmO7qWuVb/UG33SUVN
0FALEjBHj8dcrzYAeFM/87G/duKnk0iM8B/5M7BpImsmUAY017OKmTHVXZPc0ciCLj8qlywI0JIV
c9evvBlsNW9r45D0i1cjbSx9So3K6TSZCCSpXRNgYl7XdBpjtDNsSXULaZKgVSXY+VuI0JgAEV2i
K3kkI25koRXmaO3NXQgyX8WYQq1cKh6hHE/ABz1tLMWIkaVTFwRDzf2ap26tGE5rvRmA5steTvjE
+2zICdI2miaXHS/2TVaJGeX7rP562QDxjd7rGicGdEwM1phULL3Yut+gu1wu4AGXny4boVYh4IGU
KY0xIW3gVUrntNviKKCBvWyCuKa1938/WYhS4sNMEXw7/cSlAKFf4X6z/xk9zvH1/xEVUPsmIILS
NdYqY+wHgQ/ybi7YFt9DYumT4dhhGzRQH1w+9jz6dUO814VOliinW69IOoItaV0wM+hnXQrykAdi
I6mPJYBEqiatwmRY4S2Thu7wvTQfMUYyOuCpuEKIj8t+d9koZVNAikSOhqWEfrWnTC96rgVRrPiX
LRDQ954LOdk7Xc2Q8uMqOPb6OZ0ZRn4PVn2nTr27yKFmE4XsP5Tojp9KAAkpG2WVxeh6qw7oikQR
O1jQBaWG7HsPvXFIMT3EASV+Q2yiyJCp9v02mgxwa0jMa3uk3WKd2EX+Z1+4QBQhfLDtOoqZhUs3
gkhflD3MJupWvaMnkMDJTbc0vzYkWzBx0t6JQU++3DJJSmaP6FdDex9En59mNCo2ROsOtXVCMDFE
kjah/g+R8fVOSW+zlPBvag3c/skaTHvalJnHlGbHZXvNXT48bzMl/f2HhN4vrxNrOqaEh5/V4Gri
pNRrmH6tvkO1xU9frGc0AOd75o1PsdfvmhdyBo1aoYAaDMQohVwieEGTJxjbe6fHXRJCZhkqU4Or
ukO47mTiqfSHtMRxvQJsmNH/WmF40T2+5ryw6IcKTR+T9po3+cNtue+QDk4eYlQNiRuHWrEQdMS6
Vg5rjFC6XypnMB6zqnDVDwg+IvlxXKGAI4ORgYxbR9EzVR6QLnU1bddSU9TU1SlWdCZbniq7xgnj
o1i8BL6071/uvbT/w1QdqrJ/jsz3dFlij/qcSEVel3jTQbh3RqkTaZ1d+aAGeG3dNbt0v7nMy1CZ
kz/xZu7yc3VDtTMQJ14sAGlR2g9GBX9t9cU1GoyxtPX+8pVDvFw1sebT9Ntc9TnQshhdzoFfu4Nj
Vc7oLUiU0XOghEOK9R95thZF5npN7fKQmJWjz3uESYTXk4vif8UJlGWJ3MaShqt6ClTM7dVhKTma
I3OyHje+M3rC3uXXuKYKuDKwdljyDnFWLy+unT2v+QHTkQ6IYLzLX4vaPQFLamNRJbvE7o3TBqXI
GCQd5oCuusz6S0MCbmhrGY2sWdDyqtQ3Rg0ihnR9XIeWeDkQzxRVQI6orNesRGbTs6Q4RC9d2MTT
Yd5QsIpW40mZupgwSGygWNIZbNDNNzEiLAtFpIU99DjCE8W8SWGVWNRh85LlJh+xthW3QfFRdrKg
eQMN4uIqQR1kGp1wJHZSLO0g2I6mBuRYKIdEIedkyEPruUbmyW294hZaFtdQLn2mySCoDRWCEtO2
OlOdwdphWU91urPBNbZSs2/nQwZd0WUoXlm6KXZ1zZy8qSzxNJOfOOlX6cdXeuzUNwoQ2fTzg/yT
j65Le3N2ZKoKfxaDT2wr/4WSaN4qdZVlyOUojSMV1QE0pC+XT/X5QPzEhrCJs4rWwoZnU9vOWTuQ
kJtB62Z3IOEP8sPA3OK2DdBvTjQwnEWtE6t85ScgaXZjg2Zz3mE6jU7ZlU7FnjXl0zr//MvlcR86
MZQbSqRMJq6YCJ2THv9o0YHdFZ9sMGrjfz7yHrYPyDfa7GRxAiRH2WJJZoTyINQOAgt6uh2ahoh1
8U//20PjxIaAxrM+TQoSBrzZcDhwxvBovz3iAgBLfexRLXln34YnxgREniyry5oVZyCfGhe6kTuD
rb6B5iCwvPuNKj1jgDAl7rWzh/vEpgDPo7qAg5/hlb1ajVMwhAbtp63TCCv8Vy5so6jvluij3Ra8
oJrtufRrGcqhecVLdcTn4qfokh3hXdi1rIka+x0i1YDr5eWza770iP3rYN5Nr3HykcvmuH2mAB0V
W4xYVnDApPaGgfkh8xX57fKiiDMscvynvW52+sYTSlPhDsZVZBXOptyAY51YC2VIAAttbje16pGC
s+r256qXQTpGr5O87iJMd1xeE+UPAlyMrZGmMx+s/3cclvcov3Nl7C6bIYBd1C0vSnQ7qb2GsfrG
9vLKRG65IkycvZRPHEAAiLwvGqZrCmLr+XOWhmOOBtT1Tesbx5AM7++WI+BD3ynRqljwhMze99uX
mn27/PsEFpgCFmBExLAShiRv07yOneyos7+yl7+yIVI9ZW2cxR1DaiBhiu1uUtzerLHGvLhilHob
8WlEuqeqi9J4XuBkiQbKhgxdUtD9kuqvW/ZlYl8uL4s4O5aAA/amdxsGlBCbLZjtlk1nKW2vTKtb
3ayfL5sivpJI1Z/IehRZXKLSkve6bYFpcx+zgXC183MER7+2+NE6udBNrV4x2Yy7iIU82Fwg1cZn
1UG151FPOQIMRLYiZMznTLawd2OGkahP6XCnyzftxFxzeCzZt7Kk0IfaQf4xT9aWN0qrqAvoShiD
82VOk++ND3BfnwYnovC4uUy4rLlWLL7/CD2nzKyJO/U9yXnhsrMEOGhim1WJin1TwtVd/d7Vn3hY
Od5kHu7y4Wpx4/sWLZCqn1xNN9EtSZ1D7aOAF50iGaxlyFYumGOTPV4Vr0PQ5ywPber0Xya0QJZe
iomMvzoA4nyjXc7Qill7oHr0NUOPkVRfo/GY2N1zmoWnH1Ck7a9m1rdmpqH9ATm91ZedNqyYox6K
gGXX6z0Uw68Q1Fp+ifwDRQJ/nsDrePpsAU7M3s4yxXz/tPaXGJ3p4BYIEnzh3InuOGPEutNfi3+o
uTfuMRc8SuyiAZ96OfUpEFOCpHK/zn47NJ4FgltDTfZKk3n1kBKN44QPifOQWgEZ8WiVYbJ91tL7
TLqXUuJaI+4Bm/8JJ8cdibVulHiIm6SeVR7K6a5bd826r1oqzD2fFTj5bgKyyGqpQ9gV343rhVb3
XEIlejV9dLH61gDOaioNQe2eEH0UY7TOZoG7YInurDV2Y8Nvya47DvW/e4Vu64hjFE1WhGNeNHZa
bQzjfb2c7fXZeprn8vHykSZMiJlf9DalVjOhRbbabhdQmSXL62UD5+/nX2v4LdFrj0pUKLjO1iFz
1ObWnAIme9NCzTr9ATaOhoSTW+dxN7PJ4A9hOVieWxeagS/JZwX4ceDXp/2q7juQ1XpUIvm8KxwN
q//1cpBAyupQMFTd7MPUza6emWDx/3x5G8/PK+hHK0JYoElVicEVkCVrD8xFit7bdtKj9t2+0dHl
wJzqRmPEU4FyDeH0QuCpmrsMl3WeFzu907yooNqEKBPCqbVaq5V1qG56ydCgfWe4r5Lh+fLGUSaE
g1rVQzPb6Db3dLvFCGsTOymITi/bID+OEBDMdbxAHhjvA3C2KI6C75MFJqh2fDRNQ6UevTVp4lDF
L2plAjpES8SyqgHkZePVsj2a3cvlVZ2/k355nJjObZsRAtwZ7qRcy8JBisJMtt3Ztv1y0V2zV1Nn
6GqqoMdP6QXIE7O76swqjOkCLpRQDtDgEMQ/1BuIpoHkPAvTt8sr/EPu87hEATOatp8ndB7gu31Z
wRoi7/RbEMWCXr0ObRczcFxwdLgZWqcg1YkIXBT7+JlVTrKUoQigsvzOjE0fJFW7vLRcsP8S7kkA
lNjND1pkM685yW+6vCQgijAyZ2TUVlLrEdFimDJ0VSDRNLpbwHUe44cq4Nsoo2tSddu71OvfqFuY
u/jv3gIuPVm1DUWzhcOdgOmu7lbQ8ZQoopjPZow8azKGXf+ypncZ+pGNnBLxpUwKRz1TVlZUFsIm
Nf9nhH61ht4vqXI7LeiTMMUJWWRqLPT89zuuUjjoSdOrmoSpD7CO7ltpr+l+X3+k/UH/nwnMg/73
DpurEYpjKrJp5TaEi2UFiap+yAuPJoQMoVUWFRtxg3my+nNRUndAsZcKOM9CoqFYiqmajFniwPPQ
IRmdVdipZNVvZ2be5/1CkGJQJvg5OIlpN1vF6GMkIZ6pf7TTTVkSqHu+vHqyBsGnDdbnLW+mQHl1
e6cbX3bKvQx6RT4DTCW+z3rziTHBm4coSTBbz6OK/6OkBMkzuvY/VDA4MSN48JJsedUlGczY9UPf
GE+qOhHuRe2bmOleOylpxxZLGQLTAW+alyILbR34C6B+ogjozh7J44JMwZnTWs9YaqJ9oVQqp9dW
d66/5BMlDnkWU0+sCNeTvDK7nho0HS/96iL8u09RdKx6xY2ljKhXUQsSgthkXFluckdgcuVI6XOm
PssZ8RykbPCjdXJ0EllR1GQCL2HefIsgeRWvgdQ+Xr7SKRv8309saImx9v0Abby4LxyGWbX8iy4R
EHD+sXnyXQQMaNRFjvQI7izfrVfDvr9JX0CiqYLU8p3tI7y8pPNRyok5ARGymIEuIk+wpk/Vnmck
4kfe5hT75u0W9qljBYuvu9NL5VL36/n+qhPTAj7oqHxADxXqPhwfCvR6NPeYM3GhSdB8LjCsL6O3
FhWyq+am/dxRPfcE1P6WFa/yMRsVaM322ee2eNxy//LGEr4iZsTTKleYbqRcXu4+la9BZDzpRDzL
P81vAcpx/8RMeLptUqEZcHkZQh+ZEcZR4sxd4pubq0QL8WAjwFxMhUejbbbqBmPZnvMLW/t/6cf+
EszFNPhYmAmgDmZK7QHvDjCwO5e/y/nn1MmuCUBRg6fBLrnWkRK+k9X6spdeSZgq5w5Xvq67D/G6
nxgUUKOwal0yFgSvtWXfFIXubnkfg6tS8S6vjPBoSwCO2Z6k0powmmfbdytuQm1/+fcpZBKT382y
ZWOxYed4p0rvNHcxdLafOx9ag16LtuNgJT8Wv+ouubgAEUbcrk3ZIF6pDvzh2wKX/tVZxbOG2D7i
PrTEMELul7THYAyaKjRvQMlcwn9roPxXTMoFecB7YVViqlvZ5mWqNrQfZPpXIzKcpn9OrbvVDIs6
tKxXG/Kjlf39776emPkuVDNLGQ+TEjN3rPS5bjJnyW6Nqnek+Vax7+I5mMq9FC9OsUGm1/rbVSv/
vT1ZnA5TrSOr+T9tXs5gBTqFHRU/EQdBzHfXVasM8oSHm2F64J917JqaWKYs8H8/CQSMEfkeiU9h
FxBNiL7X9LwJd+xLLiKABrKaklxyuVAtNK6Mm8lDN+TO2qNy78RhsjpgdwrYTtfRFEnxylDBri0A
SWGn6ZRw/enOizB40oO2x+ViDVrQoNOZpP0nbkrxnd10eVz3KfIkcfGk5g/J8DhUj5ednzjbtgAj
UIexiwpNU14z+lN/FbXYN+VeVamRNOqriRgyQKdZkhHoVmvnzHXYQ1S+YM5sf2FW5uQfmiv4dbNA
a+m/btiM8ZqmSpR5SgRhy4mF6CMk4sPLHwcb9V8TY6p3bJERxpgscZPqBjU6Z9KIBMHlbQNb1H+N
rCOze82Gs9f5VQ2piaT2CvYmtfflAPoORg06nT+9hmKoqgalBLFxWrYkqVZjXJSaObkjekiWRKIm
dM5D/NGGgBCDkbaTrgBtB+XQyY9Wf8ssV7Kep+ZpSz0D5dQpTr3LXk6tS8AMCCrms5SjeTXKJLdI
7at50J4vmzgfch6XJUBDooOjWm2xLAWcEM1db/+oWND0gzOSbNh/CNSOtoSXiTXDLfACxme6GX37
C1cX2DI3xaO7DyZf9dM7yA1fXt55bz+aFHBCS/KC6WuM3kO1dBOtc8GF4qY6URw93zVqHM0IMFHJ
WbpMq8UHaaAdv1tfas2JVGeGllMGurApbDSnZmhuIZZ3XuvraFjMupv63Kp1OoLcYGk6B5JiuZN0
1tscm89JwSTMXDXoQuta61qSoRPYomH+4SM7bBu2DQkr0xDxRB5s5FpHEBAVUWiuyHwrrmVQbzu+
f79fnkcjAp4UajxHkQkjpomxiPS7mstQylT3w/xaRZozqWEvsa+XF/aH6PhoVP0viClWXg7mjHJT
tu/2mDj5jMI+zjsUh3h9Ycq8nNLLIU0KICOZ8jyqvOsKM+pWCLFht/4huTYKKeBXAm/mS18TEPOH
2OC4SgFjenPQi25AhrLDMI+MbnW1dLqd9q6KBanYD5UJjaM5AW/aZbXKWgZUN8OV1t+VH9KAOfl9
AWNmlkaYjwDGmPEjqx/z5UlbieQX5YwCpmSt1q+mnqbvWY7yKg/RlhTkwbj7S/8TQMVWzVrREhTb
eZOC8jW/6kBRrwRc1QtNpp78etne+Tv715cRR8eHaWJKsURwBPVgj/scvUFpZfplPDl1etgy0tn5
ob1wqMVR8jGt53mWUEVg3UFK/AEXT6WBCUYDD5K916QHdM9K/a1U3w8m8Qmpg/Z+Kk7i/V6uew29
gMiVfitvFb98iO7jF/Q5Qota/6G8UUmQ87fscW8FKMFUUimvNbzSktZwbZZAH0FYz7ZnA2LUS9kQ
RE+Eh75fxCerUzUMG84SEhRNN+6iYXTG1Xi1ev2x7ZbremN7lk4u0jJUpvP84/64TAFLopqhBWVE
BlpvPU4mtOzm2ZlcVoMBXNmRB4RyIAFLGlUfN2UFdHHCcc2VnfgqDf9VkZmvKeqi85HEcW0CsKRr
200L5w9JKt1thymM4s1R0pHyTGpRArqwVJYlm2uGDB5X7k596zUGCx1vu67fPlTrPaLle0L3xFG2
2RqyxkCtV2mCFFQl0DEjJd/PP9V+bZw4Zm7pmlYtIzbunQf63pwcc7ddG5hicIqvkVP5zeI06IEk
m66oQy5On9f2aiUdZwLr/cWLdxB6QY+FcQDx005xqpBaKeEh70OsJ5s5ott3yCGw52XD1QD6aSVU
corKm/COd6rNExtpWUor2I3+9Q5Q/nrWPZftbPdDWIQKcZ6pBQnRSMc2qR94b2yeJzW6fMuf7ThB
yL7N95evHsoQ//eTVfWQKMgVcOZ4XXSV2n4c3cwUnwMV5ygCWKxrMiXQP8RD5wH0nzvEOY+IjF3u
CpJHZVzenfrC3aYIaGFLpdLOI/IGva+CSxLz0dptXAdD40c7FnBdXDwHtsxP35LD/BmNZuYrNTRN
nTsBSLoymRu1gzvm9tPWeLoUe3IcaG1CvUEI1Bf7DhVm9onNaUYG4/uk/EQNEsNJ36vyIVUVZ+3x
LInx6C+fJkoqinAbsRtRN0w515QVz2P789i5+npTlUQQRpngaz/xzGqTBgSsCMg3/dFQW6dJHgqq
6kPZ4Gf+xMbKoLauGwp6YYZAUlN3ngP0zzmXjxjl/2KOpIcmdbO1SMr9W7svX9irdlfuVcjtyq8D
EUv+4UH8C/TF2fIcL1E56QD6GVgFVa96QhJajtzB4SJLZcAOkLJLHOsvXxeqACQ6+GmVYjJRbJqr
T8wwnV6aqEQQAcHihHmWMGlbFmzkv1FH/15Z7QME5iFkCYn0DIfYCzgiqqFlcdqtEjgakWC6ivo7
M/lx2S0o3xNAYlqTzZ4j9AyPNaYmZ/PKNtl+Lk3q3iIiUnG63I6TPCtSILzutIDdAC+znbpLPDRA
uVDQhLb7iBSQ4tV3tvchKu1jkCPmSIp4rtNmQKtv1T8U1ZdqKZ01o1KQxALFTsRh3aylVODwWog7
DE81MP977IOVkF/nSpwtZ/nK9IjPMW5y5ydJ4ecaJcL5hzTd0YbwWDGgWm0sGuP9ClYIaZK7/CU6
mD04nlePOeyzOjsm4eZUqCY2HbaRkbOZYyALR9yYVbA4yF5x+Usp1HaSR86Sn/1epiqrumLLOhb7
X9CNtEzbUi5Ewa5SVL/TUA35I56cdD2LFkc7Yp+R3hlTLxVAi+hlGN0onMNpBwmPwum+QqPxY61T
J+aE+0rrABboN4PApW76W5v7CjVCfhYxTiwIt5Wmd7LVGEgTJIhyrVdd8qOOgtizqHdiQ/DAeV2M
3F6AFvyumqF9yhzzkTO2yjeoi8TQQAZ9bHgZCc/P8pwY5X/UyTVsLG1X2wVCthkaoaXfP4Kb3kOV
bERfL+eIR0fqLvmYZvGJVeHGQtd0UiG3gtKmfT9qNbj0Ui83ybL72erFiRkh+tXXfhwrHQnquLkv
1X/i8naaI2eavpbpfZ0f8urLIlEj62eTHic2hRjYbNQmAhMXXH9bXMvy6uhnNOme0YfjRFFDnE+E
nxgTLrJKQ1VtTtDJxa5UcBLJu/hGvpr3TUjJ11L+LwBHCvnBrOBzV+v4liWvi5W5ZpwSMTX/a3+7
9o+rEXuNrN6qcswiIHZfvXxBWT99XFcW2v0/IHGPdKrOdL5n7MSeABuwp1oyH7uRdu2n5hmKmDgD
nNkpCb4tLkud6bZ9xlgMfer4Ub60UgFOpGGp1ibD5ayEW8B83jSm3es+xB3xpB0/f4g48GShArLY
zdjNymjjSdvc1tk3nZpfIrxDHMeFuJpemTzOGey73lxdZqROSXaVnw/mT5YhoEY+mMY0bMhsaKEe
5H7ypFRutFuDGCIMYF6h60zUugT8UOMF21YhFTB46WN8u3m8Y59luKGtJzss/BGKODuKOZUyKgCI
PclZvawoVed175ij7Y5RsBRUbYncTAE6ykoFX3yP8djBQ54d3CH1DxsOWO9r/kahupKooy3gh6ZJ
1tpbOiJus3U2zMMqfThYt1l70OMrTaeEMok9FDuTktQyikjF4zzefC3+EXX7AZrqxNVJHGKxEwma
GerQgaLNq0YXChBB5BVv3RhouDmNYN21zGkoWVsiRBAnb22WLJKN1kIvR0rPTLwOygmXV0XtnAAV
RiZ1GtRxwK+NTo8t0Z1EfdXYRlihvE8crI0yJtm1pPJM0XCQPYh4+dqzCsUMZVeEJFk59aX4ok+C
HLwfGjsxABwIR5ES5WzlyquGd+vN4hu7eafU/uVdpL6TABx5M6Hlz0BUVdq3xvxQ6kS+nPpKIkZI
llWV/KaM2X4YrvP1yaKoQ6jbUWw2irYuYrKG27GrHT74xdPIbexO1xCz8GPUZfO77qq76Xdx8KG+
tCPQ2wJalPYm642Cd9Gs3izsa6xTDRKXw16DiS1HY1G0tgb9Oq+/Mu9AJOLbb9Nb5KFqg9vEuEZf
Brg4qYa+i18NRoV4o+3MWNb4rb/V1k0mLQ/WbB2WLPt02fkoM0JwkSwrurRmng4yr8EGYGPa0pAo
wYGLHo61CDiR9JMOHlOkCG28lOeHlgpZ+Cf+Y4SE3xfeJYo+5337rhQUYngglHwV0z0ZqXZH7RX/
9xNkGFtFwmD3VHpSeafUj1X02c6IesLFBwFWImCBXWRrbPNpzUIy7vtcD1SpdOVuuNns9NreRuIZ
SX0YARrGbTKbjfeFqzLyCdZntViJNjdqz4TIoZDQJJWbsJC239Lxruz26kaYoL6+AABmodZRtOD+
5k9hdTft1JCLhJN5CmKzxOp/p5lSbfMKtfnEBzKboA013ZVtvIB5Xo7ttMjtG//y+TzPXvM/eEPv
kIADU9MiG1cA3hSw1zTBtNO88YBpEVQD/wpJYUrAAqMpq1ZfbUTmaG9YwTpcUlpb3H1/P6hQJJYV
Qwd7q+BvSlpmJbiMQOInh/V4l9Sd05j39Uy+dSlDgttBgm1h0P2E23VO72+e5OhviaepDpjJgw4i
BpGDO4lWtjnvI8cFCr5YlBO0r/ms4XK3BHaN7qR/UyQZL6SN+8L//+DNP+//v2yKydukTiIWV6jx
FHiEImLpwxKty8VPVO4Ca8+bsXiEqe8hKLijkPd8VtI8Ghfc0+yHCEIRCDJZOPs6jkT+o7merrgm
XBP2b+yROA7no7OjPcFH0bE3LEktw0cDK+xv+eyUcYgPg8+nLKNb0h7/vQseK06Va/Nqqn2NB5Y6
uNXeDLIAzGgNOjZMJK/TIKKOO2VPuMqSuIuWLsfHVMLJY37llTfyrYanvnFdhPL+L3dTuNHMxpYk
U0Nk3XxB4JY/jmHs5/yZ/C19lhFeUxnE87fB8esJ15slb4O59Og1ZfWnLnpdzbd2JG5QyoQAMX2+
aOA2RoNNDZiEVObYQZPu81/umwAvo21xiV+06C2J8rXd7Lsl3XaqxfZ5qvsLIkV7SR6UFbp+yuzN
RRJsluXIifHp8t9BoJwmoM02xrVk5hgmTLRvjO3VbHUrE3ybE6VfSBgSBeOy2agwBoUWaKv/ZkQ/
1GIXQS8jWkiuNuJ4i7JxLa6Mcq2xIt6PEv1Ud+WL/AjeiOZWcWA9dlbqZU74iygkx9LB6GbeASMn
13a5L+1dIlGgRdwKooBcay71NNhS9v9Iu67dyJEk+EUE6M0rXRup5TUazQuhcfTe8+svSrM33VfD
YR60wO5iAQFKVTEzKysrMgJJS/KDY+qhy3BteL8gS/pD9kyCnok0onFpBBO7zQjxCjioz9g3El9g
ZQrr0oN/4zmnwByUf3B5pJl0TewqmJvzx2Se7b60vCRRMMhN6YhTn4v9JRc1uF4UrRkz1p5Q7Q+D
VHiCWXrQbCQyI8sSG2lf47KIkDejVqRIVJn8s1WA+XcECUrQys+SgspSlrhUImoAHQhsFlkfv8T1
NYbTbRMlmCLeRglR7VOmuHRh1cWomTFqcVwnvV6XWzvNE0/NMWPQafYQUbTs6wxS5+JA52Z1wrRM
TFNBbJU/rdvF7R9iT7gBgTk7rfVbEAk4pTvj1Wj5t3mE5+A2BfCZVzUcMrsuPSY6BzUhXzxo9wCv
/h+KhoRX6iwcL7wymZtY7Bkv26BcG/D/pX6IJuKa85f3m9+Hp87dotNYFKNhQFt0xjNpLwbPjaY8
LV1y1ddgHk3l/VCqx0Re3EGOZ3v7pGGusREPOpdPNGMIlg5kELhjsbfgDm/3vxiEts2st/pMtFgM
GVNKBi/YFo6dKBcRbjvJdXzDIGhACdyD9xGE6R9kX7wwxuWSKVhMTYgxITdmiR21sp0bt1VLMiCu
Zv8LM1wuaaO80vsch+fSQ85z3KUnC736m+VGOjJF6OyHcP0h4cMLk1xSKYVIysqBJRXxXpI9Ubqe
RXf7U616xIUJLpmkc9P2VjVCs609McGitvoULJ/T+F5f8MRSR26gm/62SWIj+Qu4oVvJMhpK5PbS
vaV8KTsiP67DOs5r4u/amdSElWEC1tG+c1Yl7vBVy20L13vJKTDQEkvOx6AkFza51KFXY2i1eC91
s4PkC3Z+n59yB4R3um3a7N4mJ87wur2P65e2C5tcJsmMuDWXGpeMd27H7wW6Cp3d/DRtsJz6wh1F
BkB9N/bzi+yYVkIVL1IH8fNqAbgJ4que3OitR6xqtea5WBVXhHSQGM3DFMfbdDsi4+eeOdrCp18M
96BUIGus1aR/YY9LH7Oud0aRoZlRfdOA14JCE8DGgjcWjnZaHKaJnmF4j0jE1F5yyaQTxrhXA9Q/
aBI6E7oblmYRJtjf/Ueuv1gXlzwSc5bzuAEQYgEGETCcKtmHxSluKFQstX98BtGSuJHZC62cHA3T
znoM5YcUwoLYLx5aP4513k8DnEIILd/IWzsbzN2241EmuBaIJkEjaKnBqiIFz2H3WZcIxyb2iQfN
lxjCaU0Jx5QV3BtolSXibTCqzvYi1quL81fnYfNQrDVac4Rjzcawj8bvi7WLhyfV3M36l2yGUGHx
GFOz3NTKuMSg4YKiJRgfdy2tv27L4qsadT6EfFxibURm4EXcciVro3hBNxBVLlNSc+LUToG0xfu1
K36l5uvW34sutpJLDLHQAFPO5B4Hywa3vT25/c6O/BiTr7cYDmDUIWBceQjetpfJ4nIjbnlAvRjn
qiFBy8fNwSJtfmqHh1COnCG9UtUrqyQeFakzROayhFYnUziyV3PxvkfjLz8GbvISv4/hJEckPuLM
IpISj6DvslGYxAB9OOj3OFa408Q32XxLDSKWWfrc2EMeLz93XV3UCswkgeXUzXMlvVXF90I6DTQk
gPBKnsgXordRIwjvpzCbzYJs5lVzNWBQJfPGvXK37RxEqCnsj7k4gzGAXBddErzDpay2tfvsvuif
/p0NrqwQwEZWTwU2T6nup86RjdqBYieRqN7T3dYn4pJGqaVdK8/I6GyQHFgUW7pqXkAYbfgZUBWd
nT51RzTbHPG6cSpHEWxLsNOv2ytlNrb+BrbbF7sJ+YoBly0krqq81YsHNSKii/r9XAYB00qfNfEE
BMxo2o28E3Gn3F4B5Q9cHSEqQKkqJlBemfFtsF47q7JFsFVvG6GShMIlibzrVU1kA7NssI1N6qW7
5GsHzAu7PJYvVD+b2jauotCsKsOse4TuYQGcfJ14RTMTMH3CBP/YUklzXcoCkqxpxY+4wrqGQCo1
UTa4ggL0D9Yv/FON1oWY2ZofHy2n/Tz6os9EHMc9hf9ff2U8H1l/gOZDcPT3Fk7/7DCgV5LurBPU
B6E/WDiU1gLhefyLSmGG6dCKKPuWzplARIy2JDUDSJlgG3wRnskohaalaJGrNzcd5CE7Ef9m1A14
/UhSVFWRJUUSeTWjopu7Km6WHByc00M0xroDqZHdnNV7ZcqIceX1aSHzbIxbkjxpgtx0OYzhkXt+
zoC6S5zgusHNVLbDz+J+fBGeKKgmtUIuzXU6hGC6EZLLk3Gox0Pdio4F5vK+JXL6usOfF8eluyKQ
mWgduCsWLRB8q9Fx9UX2o7IRtRwu52V9ngltiQNXs2dHeWR02PUPNbGlh8XRjox3kY165cRZse6M
58VxOTCTusYwwaniyo1hm+qdrHwbZKJzsV62nG1wiQ/KUP+M8Zb50Whf5cVZFtRg1Y1WEEXmXzp0
v03xuOsMs12Yhi4LVwMUSoU6XgpC6neeTuizU0jQvxwgZ2tcKmxFK4gMFd2RJXR/SSkWV1CEGUBD
YOEBNr81iedDwhV5yscJSl5qbuJrVZH8mOTFrZaTrA6EH/J8j2AejZa2gQ3WZhojjLyAYftFLHzl
C+uJ423jUXtSE5J8lLLL5RBxFCvV6jCAJYCfy8B12My9vjwNoN7bPvcJl+dlkNoJydcMGFKmPSS1
gWv9fqK4/ajFsJ9f5PhyzsESzrCnXZI4Re5rcefp1j4dvm+vhXR4LmtAJ6KaIgaveOcYQZkefgHT
lG3sCi8maZAp9+OSRZrmWdI2KJhm9BvFHwo5cUIZ4DLFkIZ5MbAHJmM4SkixCqm9R3x8Hk4tlmoc
LCXz7uouVF4K4yqgCJWob8KjqSN0wTp1wTdh8topngnMzl0etJ3ipX69uPEL4QPErvFQaim2zHpk
DVPGDtjdxt4EUq7nGFkID1n7yBtLtyRSOrlG/jYVRGEUpNjHKG/dPNWv4ynZ6+k3w+wdM9IOiyUc
TEt0zAQsImLnRIF5IJbNTPx5zfmdfXngNdhXYtnUcP6bIGPU2P2qu8VoqLIT3fG22WWpVyUeYVMm
bDL3uojrIVHQiWLhpn5h73aFnz4Lb60r+5lnvVLv1lRZxdM+jvKgi4HRocKB9Da7oFQgsLqe9oYz
+4GdecAwdTQynziuefZH9AqzJNGBh1VxlgXJt6b7Gs3X/fKYdZS0GpEmeWB2H0BhbE57CJsp/f1Y
G56Ytt+ttNwFzUR9unV30U3Dkkwd4sfcYd1JcjsUFZ5PQGMM4Vy4i2JnL73f47rX7EzDpuJyPdWc
DTJfuvAVHRPZoDXGNXkCUWOpXKE7bs/Rbtsj/9JwOFvhArGZLWvMlpElm190Myo6/IkD/rr0ebCH
Y3Gl20wcGBezrxFI7L4Gb9GPgFJtp9bKUtTFWruxljLMlEKKvsAwzL0Z3ZSAM24vdT3NnVfKxV7c
WLnV93ru9jXEj7XgbkknKqcwJ/gzp5xtcOe2VSliJ5uoH1nqZhGHxppyYlAYvK9RFwt2mm0Z487u
COIZjcrOouQQ76U9GzmPMKFKER9R+8ad2glg+dbcSWjXtNeV+iUlHybXk+J507hTW2sKSTOEpniv
QVgDOzhYkEJipADhLfkkSbgaj/YKdAFIZzYBY/XoXTNqFvW1xUiH4TU/IQPqVLvCmannNGIPeeRX
EID5soQkl9tVQCKi7jEF2dl27/W0+3sXeahXI3RlLmYlI+s5mOLVlN4mQmn36lcVl6VtU39pqJxt
cUmjG6GdMXRITe3PxWXqVekpu2I1Y/SFwoyup/izKS4zJFkjphgTyNxhrJ1U7qH9Xty01Wet04jm
F2WJyw9jH/9zcannfZQ5cVJ78nCjyRRTBPWhuBwB8A7w4xL6eGNXXat6+6I1AeviJLcWRsHtpK9J
nycijAd8yXKkVz3zeWGv76ZDfNRuMJENUrZhR3MfUQHG5YsRH2lWJhThaihfKUXt9FZ/nYeZt+2E
lBkua2AKW4vAXQYziugUM8gxoW6qjYQVInB5kJcadIWBLi9eFqRDldzXOsEcSzgDD+VaRJB91iZa
AIY+25XEhMMftOBKT1TbUCky6780HH4HE4/ksgaxj5MYANTRYU+Fkg3ZyzsV0rOBre5jn2q8EhHF
Y7qyTDK6ssfiuvxWsJ6BznMgWWYX8eO2K/zlNnFeF5ck0mTSskCs2XTyyNQfvOGKsaIJGEyGnK6/
bY04dnnVKMGSjKybYEzFPJa0j3ejz5hDPjQiZ57XxKWJRs5kbWIo7MT4Zra50zfHAS+7/24tXAkx
DC205MSQNV67A6Oj1zBBIu+p6SLKEbiU0GWBOcxLm0PIeafUXqgXuyn+TkuaEDmBJ3WZrHyGTC2m
1JMW4LDRVtKdSNECEzZ4QpchKoM8Wypon8m7HFQ4kXEjKUSfjrLB3TUKyewgWhYAcBMc5fAxrV4D
SnSdMsGOjIuKO2xDvQpzPPLNw3KK4umLhlm8rEifth2MyG/8MwKG45rQDNh7ZhwAzeNJEFYoEqh+
KHex/LZt6y8It98hY3BpoI0XpewDnDzSLTSuWTMLMjDSAqJJxvOXPmaOSKRvahfZzy92UZ0zQQx6
xE8o7yy5A8znQRoorVrKCJcJxnwMogRMAW6WPEf5acl/qMOP7a0jAtTg8oAxNaIgsGQTKT+CfsBZ
+hzM++lD+PZzTjO4PDAuKRSEe5gJh97Ro87uqh8yNSNDrYUrDEy4AL4L+g+g4FBDvwk1Vx0kewmo
CoQ6dvjXAjHWapTCBtoPfqZ5siftLSf6CSIJvGMeQzcnmmZELcKrQ81Vl/WdhGnmNsHsvizWdhPO
37cdgVwTlxf6VAoKY0R3mzUDFbCxhM/J18YbXcUTDuUHW1S/Q5Z/LWjbtu/0DPUV6BWeILEBm3vB
k75IoT36koMJ9M5GYbInVskuKBtXZ56mJVTDpMWMKDJFD5MVWBBwWkRf4/IdNVXt1IeCohkhoph/
NkjLuu+0Aclp6rxk+Vplh3F62F4WZYJPFPNc6TPr5cTLbRfOjmrtoftClAzvRKlbe8fliqaCAEcX
/VNEYkgRXQ7W6eg7wFNG13AUMMMwwnrJy13rrvQ6gNsXFS1kUNQQF9HViLBERdIkXTRMHtJsZG1h
LRbefJJ230bf6uj1Axt68fu5YJgSQw/nAL/fSFU7Gu76QbMTnQAvrbdpL6xwt+m+CkchKHGbLq6h
wgXqKsYwwYYQwK+jsInenSh5VEdiPdAvrHKHJYhA8FoSyog8iRGBuJGfmH7lIXtBldCxDgJJMrXK
QXZhkbnvxWE5zXqcTQbcUzy+S3+dwt3sy26za4lEuRoHF4a4OJgXsS0VcDG7efuglftlOS3klXr1
lLmwwUVBnI+xKeWsb/pN+mYeqzumICp40Yuy66+lY7RfnulpaMrfufMzAButigFh5BCpdmYh+gox
6g8dABcL447PUTf7Js/hjdpjeMPmrQVPvLXu2Wxd7FNeSOwiD2DOu7Rp+kSDrHUZ7BbZHSN9P3QP
uUERqlGGuIo6EoImHsIazq2IUEfzZ/nFAAW5Yn3azhjEF+LhzEqKwbMhA/+Xld6a4qe51Yn0S/g2
j2QuslGUpoCdXN1Rl/wiPBUk+pWltT8y/NkFZC41lME09mGNe3tx/Uv4ZDKgUca62PK+lByJSIDU
kri8kMldZXQYaXMV800YfljTl1F+3v4s6x3LiyUx/7jIPVVvREaX4LswkDTj+Kqf5YPoK974QsE6
qOVwmaGB2E5cL3rmatYJulR20B2L4Wl7PZSbcYlgKiJpGksVqHzpU6/cVLq//fupcOGSgBRNZl53
8IAhzHapKnrTEHuW0tvpLBGmiO3iQcnyOJiiIeCMLdtvRXg9pl9M6ev2aigTXPCX3YA7x8igIfG1
lNyicW3XAVXfsc+6ETQ8BhlqZ3JqMI09KMon7WSPCRTcBMcw3qye6FSz3d8yxRUMyRwpTS/AmZcC
hnpM4pfG4JW9ehSL2UsXOJyeenGpE0OalF0uL0hlwHrxOFd/UYh3e1bk0Ry2VGnCs3gvktjUSY4I
YgzbsiPY1SNEdpz8EF2ljxRrAwuVrc3kMoOVARoqi+DzXLoDJFKcOX8rRsUWgodGUOyyJ5LdepPi
nIl4lpg506B2AMIo4KMmF3pLoA/HRbiRoe0zeaVvHTLMzn+IF/3CKJcvJLGNpIR9uSV9qjtv7ohV
EfmIp/cOtaws9BpYisQ86NZDT6rvEUcSj0xWGzm1wMiAdtWRCcuUO8v5Ft7Jtmj/61sF/9JfytBI
lNjxJ+dl42RdAHyo0FFAaCJf8KDkQMt6fZhFjJiqXi5WtlFcDeP3VPomtFQDifI5HpVsRZbUymxE
iInuYkrMxfM+UlMKNn4J48eoVl6HD8Hkzi7HM3pXHfDDcYoe5pBcF3jMN4KblmpbUVcnlWX+i2O9
lRO9DAq4RZzZ1mN1KNxlD40N/XpEDwb47l19G/s60Z2lvhyXMaKxaBRBhLNX8ds85HZVfI7Bf6rP
szMtn7ePrnWWgYtt5KoJrQoGpU3QQGUSzQXk2ayb7CqK7Ar3w/SacfSBEuUGQgpTRVSaf6mZFEOT
JEXVIe73v5sbF00XNRo8NP7UASBV+FDIAliJ0Y+lImFs/Yg+2+ISlKhb5SJIuAjIKkBfENYr8f+d
+ri9m+tp6myFK2twppTKwNh5TbA2S2BeMTqimlmfNIQ02z+bxvcEjQ7KrVGM0RPx+GvWYMJdsNmF
H7w6nQ1xRY0kmsUIcQi0OTsIuTvQQB/3vTGY93NrqTdmapk/tjdv/fXwYmksR18Em1ZFiRWrA8vB
jL0JKsLggEdznekIM3oqSvviXX3qz6P5vESuzpkrYVAzBepUnTu4qlO40165SQqkrrqAbgSGAzBq
GALti4ucHbr6w/aCCZ/km4TRMKtBICFrCv1oA5Fpd9Lt3BO7ul5TndfI/oiLTbXSBtCXHLVp1Yy2
Fnb2rL5OSW2XaeuoRW/X3aNoEE5K2eQSmLW0Ubo0CDBVfp2n23A+4BppxbeF9TgINxHFwkklEl5m
vlfS2hwVJMz2p+yAr8fNfygn0S/dvLCpco797Vs+wyeSNqrzxopxd8XsQyseFkPxguI+aIlD4F08
bMsQl0ugdBeVIYuG8T0aClc+hu+du+bA2qHmQX3UjupevA5fQ0fcUzT01KbySOQAEMs5qWDfPLES
GWe6E54YcQlNDUpFPo9Ixt1JKyqG92GFf/J5uTK/Y5a9+qQAQgqXRZeX6OD95QrwOyx4TLJaj0rQ
M3wwmyJQsZ/Ni7RboB0k7jH6QVSvRKDz8vKmUSVNnakog+TroD9VcvkeidvZZH1w+pw+ebxxGaNd
OErvH2xwx7fc6742OSqwCRTCeBHzWTH7QQ23C6tcfsmzsPiFeiyjyY5G3zJfhJp4eKX2j8snIK1q
5ChGNyJrj+HgmuKPMXna3j3KBFeLBCi51HGRANYWri39aORXAkXkQWQOHkyMcXK1aBN4wdDs0/aL
LMd2NgN2RtVVlB0ucSRCOFmyiWAKZwj8jp6o3CXKq6ns/82OyTyvs6b3Klg00N9vl2KflaFTZN3z
JA7Otpm/RKohmQZKDlXjS/C+C0pjstAIT6513MxiPLlPRzbpk3ghqau37gZnY5ynRYERF8WAer+p
T9MwOsX4ppPUHesf6GyE87VM7cJMF3D/swyQXTWTnakg8KgexIiYe6RWw51VUSGIqKfQyy2Nl1jy
I+U+l6h5LMoG523CVExoGOONOlTvx/TrPF1pwfSh4v33hvGQWtUoddNMkdnSPLS70U9UkPxE37cd
bb1oORvh6t2picbFzP45g/qdeYDm94F+O/rLhetsh6tyhcBqc33E18eF6z7H+0fkV1eMACL4Lu0Y
wZos2sNJe6XENv9ylz0b5qpdOdL0qNFhWLjqQeqrvtWolOKTegifkocQJOyxK5Mz7Os3orNR9vPL
8rNfRFCwT7ilY0QkcqrHGBqH3uwLgPxXeLjVXqk0Szikxn5+YbESJGsErQ8e5+bXosrd0bhdDMvd
dhYqK2lcohh0DMOqFuqHGUhHwcYAxUkAJ8o7RtmjBBxJa1zG6FtMGak6UAyjo+8Uv98Ne/GW4WuZ
ahTVflgtJCSwp8uKaMpQL+McRZD0qZtKtAQGEG4yiMYId1H2+sE4Bbeim7vxY3BDPbWzJfDlriSq
omaJmi7JPPhkkRXAQlqk+TkRHxdDcpN+8qYF2Ee83I39R6RfLs1xUVjlldgGTLy01ItPSYEHQqO0
hYQMgDX/v7TD7eVgKXIRBC10sdIElODpESfz/bYvUjvHhdhSh3G1zDizAO0d+tFRy8E2u7tofsxq
glljLbYuV8PFljK2ehtBL8BNdV/v783c6Sho4mp+vLTBRZasR5D4VudflXmCW8D1L8UXwxEle3zt
oE5vXkVevw+/bu8j9am4IMOz2pj2JdpRQyg+xHV5KBYKF0SZ4A5kIe/MCkRR6Hil+yD+FGXEpXH9
9xuqpYmyZek8pXGQLLOk9mBQVoLjVD9KKXFtIn4/fxDXaaOnSgVvVoLUzmIRuAfxAzUL6CD+uwR+
kgV4zjbQNDzWdhEmu4t6B8q2K0jYEEGzVoNdmuHif5bCuZV7BE0vHWW0OzOQ6cfiozwE9rZXrR67
l5a4DBCZQlZpPZohY+AVlq0eGZADE3B4jXzLTExJsEZy6FMAktUFSqIFbg0R3NnvYXZxDJqJFOY9
mDPdIHtU8s8D9HH16tgnxD6uZoQLM5xHg249V8ICZwXAnc4AthCxvNWa54/s4YUVvshshjTqNdw1
us+DG+8zHzS4APoOaNEx5cToOIZ26CsHwixzgj/OpLNZHj2ilWok9iqQnkxkmx2EWb0L9oyuQbSj
LzrVNluNrgtzXAVqJJilrSbUFOBGme1AHveZJjxur4n4Xjx+RJ9j0UpYp8UI5ntN/mYWxZUYFe62
ldWGjnSxFM7pkyFvh1JH2RcdzGOAoSrBVm6Ek/aTEZEnJ3CgzKQEJfW12PZeePw8yvMwTminJgfh
MyurTTezxc+gkoQAO9U7pvaR/fzCWGppWRH2aB2nEuqioDrUU3kbT71PbCS1KO40LKNZSgcmxWGe
JJ+9S5oY13WUExOPG/e66G3bo1yQOwNNJuZWSHisFsrPQnUTkVhEygCXL9JZNydtxOnea7Z+zNn8
6mJghFUHsV/pL163y3ZQq99eFZELefq7GCdWNcY5ymdVtQPxqOnHrFKgbKA424aI1fFYE4iSJ6kM
cLgbG63XS51nJZW7bYJwPJ73btLnvqrZXbjDPG7sx/K1Ney3TVCrYD554dvlMBRyPiKnx/qVNRwb
mdIMXL9hnNMDrxW/9EArG4D+4D4T3Eevhc8Uzx7YSNV1+aSCei50KRAYtSj284tFiWONW0ebAByq
33XVrsxqwsmoD8NlhHzSYrOOgM8Ji2OhNI4of+3Cf+nJvDY82mN1NQxgGpOi51y8Va1PWQvN+5A4
Jaj8zYNIliDJypEBk2tvcKsn6DUVtvYwOeFdeVdGduBQQ+Br3ZeLA4PnumuAT9ZCgDDcxhRAlCG6
rRjeWjIjgwePRIJKU1WPk1x8+neuzhUW6QC4ZhwiYKXgUE6fMXFBeMXq1f1iYTywRGqEIs4L45+H
Bi/2Ane+6/1onxy1u5KIXOq78dCSuCmmsRERuv1x8edPwMu4wdP7dIXDLk0UFHH16nmOYx5jIshK
Hg4CfH4pEig/+0H4SVcVJ1MLexpyIrmSi+OKilKtcIEe8PQ2H9vZqQ4W9ISMh6KBRCzQaaCzot76
SItc0giDQpRNAeHWHysMfPW7aR/48bVuS9Be+D/aZUQO+bPXPQhisbBbyfCcLsc6KmxDIWKbssFV
FEGT1OiPoaIIpUPWPFbGZ6l73Y4q0um5MqIosoLpjjOnZ6QfmQsuE8Np3wG+/Qv1vEakdpWrKRYj
n7o8ZjVF95BWfrwQO7aqz3kZw1yWSMRliEQDn8XaD276UKM4B+mYdYNn+/l2chYvQ1MiscvbYkcB
2IkI42/cSaaqbRsK6Lh0sZMuFYabH8L5s97gDhJRL0frd9VzPPOXb3mYukJR0Gecxshth/pBjsZd
1Iz7OU1aWwYjs9RCDWQIjlAZPnTycNTL/BRLqb/UhlNn0WHbkajVc5UIYOjjL4CGWNzI6lOO9efW
rVDfieTY0XqNqCq6bhmGrvDjUyC/gY5FpeZuXd712S5uVDtMHyJyInrdWc92uPBL+iEIwx7Oqg7X
evU0FA/bW7beP5POBrjYs6qy6voeGCTxOHrdXQoa1x2qbDCePOqYn0Kj/9konBotjy8UWeNf4v5s
m4vELprVRZZQNoxgF2Ya3pFr3lVefaiO494iDjv2y/68nZ+NcVE5KRaQtRZCo4l2ZpPZk5rbgfqw
6MdO9ASBmksjzPF4CD2OotKo2ftQcjSzu64InVr4hOEwz8y/FNlX4jOyw2xjdTwkIk8aoTQWbOXg
J3eLC/jFsxLatWvtSj9PnczpnW2L6+fC7+3kERERem7DqKBAXoTABj2zb4jDSzOrxFdbD+mzGbbu
izo8EKKknDPcMNP4JZ/caYl2XfsQgKK57KhPRsT0H4iIWTY6KULtJctHSX7LYsvuFL8rZ3d76yg7
XOlvpIMyTEpeuLrgDctsDzOqZdToLfVIQn0jLnlog1m3IWPS64IEelqP4SzZ7fB9ezUsbrY8j0sg
kmBKYa2hhvyFwk93jccQhmRxRe0aC7gLT2iEQIOgocKSxa8nNND81FAWqF1QER5lF7g4UKLWZJ+I
yMC85HU7a5plpTo20Zd3EWbRDxU00TUv+ZS8jS6oAD1qqdufTeWhEllkoqUioHCd8i+yltpV5eQL
RbWxHVgqL3ldloXQTRLu1FN5Xyk/Zm20KxMYP/3BVD7So/99xKgidyzP+rRIjYZUWPSZJ/azu8TW
rpAp6Ae1bVyqUOaltzS0El0lfjaaxzY4NRrxYEKZYL5y4YNjOAx9WSGg8v4t0t6M5TTlBPjrL9Xj
fzMeXjj/10baN2MgRoin8md+E2H8VruOvdxRXQbNam50POOC/u6YnShF4r+0Wc6WuXQxzM0syyYu
1fMRsvKvjI5HPVin5aEGJU/IHo8fQXtNrHc7vFSRSx/lUteWwDSro+lK0g7q8rKdnig/59KGBohb
v4zovIbKU7X86IXvZYMrZ1vg0CLYN7YzoSpyFcYAipwwZmIJDGtd7/RDemDU+9Q4MWHmHfJ94YSD
lY9zPcAJk0N3SI+M8Of/kY9dRXRK57B9//mFnUVD0FpMLAut190/cOcTqycEl3o6WaV9lCTIfcmW
JqkGL9oZRSagzRUaK3LldLHNWNwkG0wZuWNAEKyxhxvRP4bv2mAy5Lgt1yTKmXU3PP8BXGSrRQeB
uiZD43y4tsSTSc2qrWeO8+/norpsIiGVNNwJE/mnCPL65TWyiNf29QPybIILX9B3N2krsopTKO/M
HkdVJPVu0wUPo6VTxwe1Hi5sDdMEbgC9DleVTqp6F6hel3zbjlxqPVzk1uEQQ+4S4WS0u7H9JBSh
nZZ+EhEV5qoZWZIhwCFrivQOrL5w87E3qgF3OXB95o9V9FoHx0IDzIPIDZQV7gxclrYWTIbp1XTr
qUzmXZTi0S7XO6cCDzXhzKsf52JJ3EmYt5B9HhOc7V30XGo3S//czcTs5boJVTdU07Ik/Od/Tynd
6udFsmJ0fKfnbL4e6/t++r79/QkT/A1qrguprtjtsKqfYiF11OnKVD7CwooBx/+ug783BYbe4siD
EV27yvqbKie8azWvXPx+7rvLUZ4qA4iGXHNMdnkC/uqocbf3aXXG53IN3OdOpyBRARnAGpIGD90z
JqP6ylbn1md9n9kwfC3rvN4sv4Ag6G3bOPWRuLyZzoo89BEOI0W7XlLdafBcRt5j1oPn/JHYH3ER
oihU40U14GwpaLPyRx3twQ4aLSoxx0ythf0ZF2ZMoCNKNWUJ1PKgMpIpV71GhA3lDlzanDJpjky8
Z7mLNR4xUuCB7Z7wuPUu9IXLcXlTqMXZDCcsY/LDh9nrbpNbwVHBORZWNmgpTxQzILUmLhWkih4v
qYmze2ldKOfZhUAcBNvfRfvjPrQMgSpruA8hRk3tpVJe5eKw7cbbHqbxt6EoyRJDC5Exg2K25wlK
v40PPIxtkHD77d0C8Op/nUwZpDlPZfhypXt9/haCpW17Ke8wkz8u5L+/vyZy6aBIkw6DLDg3+2Nx
rR8rP99pXg2hU8tLHWVn7QaM/ykH/Nel2s/rHeEL21w66KRkSHMBiL/k0L5VfrnTn7TWjj6Jfu1H
94WDQfbIpgTCqI/HpYdSXNRcMvDGPbWjDTIyu81fGxPaL8Q99i+RBV4n0TRky+R5a3Xg8JXZqFI3
+CI70nULfPJwBWbyg7BbvohXHwKdAtr6X3NcIGezLtQajLrV8mIo+yE9hiIRWuxX/OkrZxNc7Faz
1ltJCMh/BvHUUd6V1bNSuGpzjBdfEVRv2zXXA/m3NZ69tmoLCL4YFi5IuNvmuT3PV5HwY9sG9ZF4
CtuiT4pBZdQqgIwEu9wbXqoraEAjN7F7831Io9bX/e+8LC6krSnrjC5AfurzT4bxmJh3ZnkT58Tp
RC6Mi+tOFvs+6CO8klVOCNEhkIWXoKFACZlkdn2Q3ehIPdiu3wHPLshLkRcAxk9mihdNoQqdpfRq
sIF1N7ICyLByB12MSLofxsZRzIbIYqvXdhCpqbqJf2ReRbS2kkQaC9wvMusgarOTJUcL4mXW97qi
2GDX+x4XtrhzvwN+JW00xJkMKQWJ9c5PwIO52FrIQk+fZFcEbD5/IfyUecUfoXdhlSsFAI0GDym7
xrO+adQ56msT2jO4e8vH/iV9qSl7q6F+YY/LJnqdiZHI5v3Y5H7uhV521zqLLXjmdV6iOmCzjKFb
7ovnjwwuQ7Tt97fkkkzXRKAganAgtcUPI/ss42EizYjoWD1WzzZ4KJWcQE1cYZQSunQfJWhzk2LQ
669VFyY4vKWWLXpRGCEDuTBW5xT6isoNsIp+t7Nc6jJPrYfLKWYs15I6ANccy0+18F0aPnSWKapl
4noj6ho/ZBpVEIQOWrgfU4tMrzDJeCeBhV3Y5X5xal+o5qLMstOf7n62x1UGc5akIuBIzN2DHZsP
xmgZBFnEO/01Rl8HqGbUI9ohZYPz+9g1DvPD/1GfUH8FVyooiTzVYYLqq/ksH7tD5ut3qPAqj2kL
QWPnRCnprn/G86q51KJMqtxXIlJLWvwQZK/rqGpvPUNffEcujeDLym2BHsJ7Gqkel716J35jixn3
GvXgv3p+X9jiUoi2SFJgCKh/quAQxDeJcGeBnHc7L64ephc2uGSRAq6YVWw9QShj2vElET4HUFBr
LKpOEDcdUudvFZY65BCVh+5BA23MzKrcyQT+TpBMP66HvRlkr7JZ+KLc/4e062iOmweyv4hVjCB5
ZZqkkTTK9oVlOTDnzF+/D/LuNzRME1v2yQdXTavB7odGh9ee4Hf7bSW3zQLMrvjbFi9NCY320lQA
rWTt1m/Pc8/jL+EJYOBjlgLcLCKqs+Y87qsofxXNlHOhUMP6s0MT9pmB+ate6XI0f0i9dCaF9tDo
qM+W5DCTeW9qjfNvR0Y1XhxZJ5aVNmRY/D6TfVB5dfew/fvr1+P/eSr5rewSN6pZzTgx8JxbVbjv
zS+kc4KwsUn8IPCmR7c9iYgMLqR6Vgxp2SHpOCjvWqLeCCY28ggY+trWiieHRQfJLEMzwQQRlmBh
4np2quSBv+duPTT9z2mJyABDkNWGBIJTNImllnGh3U6hJ977LXa2US4W09G//ZteDEqoWWTmpoq0
2qjcVNlDE+5UXqqGc3RsmSXX6iCfdEB33O6z/pOPyof5aVsLjpeyFRZdaqImxRYFx58x3Z1L+6Ya
OUUBnhYMEGR9EGpVCC/1xe5HZUrYpagiCivQKrityyqpF4iZ/jegIB82snDQZCw1FMBoBQWQilVy
km/XrrCLdq1rvNGizbDnNQ7ylGMwYTDSPJty+KzRTZ6Ux/YgTmgJ0OLHbd14cuj/L1TrZZ3EbYwW
gNCIrRa7XYyotHszt7fFrGdPFkfIoIKuG7PRJDjC/i09aF6DuV39uXxVQWk03Mj7Zh+feX3uPNUY
gKhJ5E/hZNIRveqI3Zs7OdX2qtJyLjyeGAYgxGyWsF4DJN2qcgo008qVU49/ts+POv1vNxKRVV0k
oAjT2C50MRZEozbVGJvBkIUEaVGe2YXZ2x3Gv9SmsoYMGKjzZrtXVVtIZVTzp2oYxJnGEcGJBCB+
CpyQu3Nh/Y26kMIAHlIMaicU0A1sCa2DRnfRzZ1s18VWdkZ7l+4IdN0VKC4iboS5etFfRbMt6WFp
TqEmKbEjY7KbvntqWqDNHf8QgQjLlr3Cwya+EpkVXv/SenPiQjQTJ5GmFLF3FnFS+bV+oxsq5aOI
BmHplD0TxzxjXL990cBmxNsURL/ZhiWxjepYdDgnJTFip5GOneKZaBWc+y9BdTTi/cB7uq7yikkL
LemjZQEvejkVfpHh24LvCsR21U6/+8kvFjq9JWD5s6tako1lBK8l0I0XKnLslyVGNJq5ivMOL805
fGi13TS81jGnx4Mngv7/QsGS6CHJKiRz5GSf5vtYcHXhsO37PAdRGews+1yJUmSfncKlnAdYoeeV
GHU5ha80+0xJJdPvI9aPcwIRDuaoDH5KehToQqSjUwbXeB65Sb8PpfOU3OKZZGHhgZFwEh3r9+zC
Whi8qf2h98tJxghUbhGa4qQJ/vgVFT+CLE5tzc+hy9t6t577WAhl4WcoEwNUN0ivnMveKo7je7Aj
j/0POoWXnwdu0x0NSzYckO1jl6NYVCe6W8T/Dg6LY3Hs93HhgOzxFtm4/cyrAq+/oq/6sZ3sQiD0
RKYVRv88Oo2VHPXb4Il4pY2SBc9SebrR/194Q5YrMeglJ9rIiKXu4P7uTxFG2UxsB8t3POay1RBz
oRiDLfNkGsOkNaD9aD+b5X1lPHH8blWAbhJNVA0Rdy7jAI0ujugTMiJHaHbyUQbhUvAcCVb+XrqU
3aS4w+JkXpy0+nRfyGRcwJ+aUWkMMUaj2kcq84jNPQg1C4+bGl79VgtJjN0XZSmZHT6Y46Mh/hjt
GyvGnHAieJSrPfF4FZ91577KY+k647jRU19Blox2xLcH4MlzKNn5vjgENszjPGH4lfMFOR+QZVIx
5EhPRjHDO968RGiN/5vNXtJCJcbcCxEvj7SRYic3dx2il1FwzYKXXly9YQwQ0BDMNCpYgfirT8lS
byhDCSFi6rv+qJ8CLCkXZcndtnaeGOaS0TulyrFvJgbR6DnMD8N0qsvnbRHrJrBQhXGoNNLDakbu
5oMCqb+PjuSQhh7lLqBbj0lmSSWoJ6xtqTzFGI/qNT2TJ/qRMvFQJImV6F+VitMCtX6JLDRjnInk
yiTNASINFRd07kSX/j19HzwZaxy6D9bUbZ3WsxJXeewl0kR5gmYLONPHQmILLwDjm36ebbSnn7PX
6cRbiLX+flsIZMLVUJVaLaG41Lj9TeaGXo7K0fBBDauhT5wEeAUHTs59N66i1EIu42IROMLSytcQ
oV9+vhujnfa5A+U0ul493ujtKl4shDE3ShyB5GLqoaSqIRKQQksZOCEOTwL9/8UFKcTTMBkmQLec
byvlQeT1YvJ+nzrD4vf7WJNLucRlb8yHSX+ZefxbvN9nUKITQHYo9bC7Vg8tKaytlkthu/pAWXwE
BiTyWBZmU0VJjcYQuG0xZtg+FjaYiJ3hq/w2u5nX7cW974oP207FAQqNAQo9K9V2npEKmYeU2IGp
ooTSD4nbCWLtbYviHSMDF21bjV1HzUDrd775PTBmDujxAILtR/A7otZ+CQnDUQWfzz69+x7ZBS2G
UpKd6cQNo6lv/BbWXj8b25ugqrGKIUX4jrBvb6irSnvDmXfjD8UGTRrGV7ZPkHeXsAt2lTCYRzVB
2E7NhK4yLxBs+t7g3BbOPrdDzt3F+WLsgt2kr/xKVSHOl08V9lZ0vMZW6jlb50f/gIXnGlFYg20L
vR1DT5yuyKygQ+m12E281XVc02AwYpqTTGllXIg/ee5jT/xEbugzXHGnfbXnPSO5X4rBDB+TWj7G
ZDAWDwLzS33IXDo7nmuWtCMWQQ7duJU5rsy7jwkDImPjD0WufVijsSP28Kw/aGcaSMv74I4njf7Y
1qdjgCPzzVDQ6bygGEzEbisJO1C7ukKb6qgcp15DOR3LuT9tOwDPXhgI0QNDMLG1OHZilVhChK2b
IXo6hpcx5GQ4ePai0yfLwjLrUmjFFkvTP8qw+juiNyt+nd6oX+fffTt43VZs/cF6RRKdCTWCWujl
osYd9nN1dmMFR9CCHhQ3PPIWTK/npxaymPBCEuq2KE14XQNag2yvvxbf29feSm70nUZpdb3aqm0B
zYTTiUcuybludCbYGBMiDeDNBGBigkEOwa4P6kzxffswqRVsmCa7p3eMy8g0FMBW2yD0HZFMHdXA
0QPFHmQMPWmmlw0oCKoppzbDgUudwRg9r8jQ+fB5LXSz9N0YeAOtXKtkUEVtx17PMopix879yYuo
3OqoyiFAwH3DS5vyFGIApWh0X5RoVKJlYBqKLJ/w3nkch2Y39rbhQGpZQYUk61vLn+8F/yRhhzeX
PISnCQMccgkO6USBe6nBeZJOwrjfNjnO77PvfLDVjJ2Y4qQK4oAZEzxQnNiGc1Dsq75TC20oB7xU
sWbw2IvhURYbq2yx0EztD9u68EQx8DAlQ5wLGUQN7VcSK1bYfZHDk+zzqKzWG5uvOGQwYNCRvEpl
GZmKn0EvNr1esCPcmU8/29tnN3cFB/Phu9Dlz7tzQILdviENk6SUMgDenw5p/GCaP0zhLiSNnRXP
bfeuhF+3T5V3O7MMEyORB6TVPkJ8So6AFYEI78u9uZOdfKdxviEPKQwGKQq8XKtxgHqtR5OSuRMg
76CCEU+gacmzwIE+rnYMVMRVkMwgg0Rj6X6yFQ9bOLx2T7BAKMcOB+5yCmqCGwhvMMFH0oGqQ4sw
5dMdW0fxMjdSLeOG5lz7HZqYnrY/Hc8hGPCIhDYqmhlRhxD1SNXklql2diqi85hctiWtF8iuLsHO
SMWy0WRB+eESov2xxTY8lmhZcYhFucHrHVaaEN1Ksf5b4vWW8L4hOzslx6phdPQ1Ex+CB1oYLF+1
z+NHx0f8zEtk8yJkk4GZqityaaTkUequPdSPwu3wScHuMHCU0NyKIljyg/9l+3g5KM32SAq+HDZt
DGSTGt3Rq/wu7ozdtghOgMNyTkyINpS+QeqmaG784CAJlZX9zbIKaWEkTJwR9POM6Qgfz7JkH043
83zIVU48ylODgQ/SVrkqVkgLBApY0ZSDJMe2GU3e9mHxUMpkUKPKO7nuaO1rvuvc/D45tqfWQpfW
PX2v0wh0Wx5PKwY2zEQShsygCcRgV8QnpfZK7nJbDliw9BKmUVWxOCApmv3ID4qHYt6zeAjv1INq
UXQaQRYlHLidnJyTNNjuxwb1E7DFIDJs38gRbWE2LjawRaV44dJoPnBQ8v6XwwTF8K8vpFnAjLVS
Ai36uLAMBDwDJoNEg2Mi28eJefJfpRTNVFdzDluX1eYFS5Y95Cuxe0k66f4s/6NGTDwSzDoxQpFm
V+RL6UuuZGq2no8cI1yvbP/nvoZIUWr5tCQmWL16GP3PXcEhtg8FWNFjd91HxRebVI7lLnsvdI56
2+iH4h4jdxhVLC1AU99QYLwjjZuL1or/BH8G2weZRTEWqumYaZHQXjfh4uqPWf1XsySLA2RQQ1H7
MjaKBvlk+YesOaR+i9UXgg64MHnZtnHOJWWwjZCjjLViegEjB3V32tn5QXVh8PtetwnI0OBaaBKw
uW0y1Kj/HN5gTvXXL1UqBSmTGA0kmWZFL+VBdoML9mlWHmVrQDvSM0dLatgb8tjWyLisUzEdoeXP
UZJipx7Ee9USPboAr0d7HM8FOKb4kQ1ZuADGz8EVVgOt6IoJus4sBJUtIo0ntP3hJYtMtB670fu2
mhTdt7Skp74QmmdKac4t/I7M4bmYIieowRsO/3Sjajr4sXnr+4TjD5yYCkQ/vwpt8dNzTUOOLN53
7vSiYINo2lpzthM98YZPq8Q7WQZc4rEQMOGFK84ImtPYzVBwHDhrANafTkSTZRXDJmjN+1WnCCTi
VUGDAxq5NegI/f/taV6/ra9iGFUkpZ99UgmZQ8qbeCpsEfPOuflt2yj+kHi7SmFQUQ2leSqmEYla
SutIWd7rfVDgrgbDJ7fWxpVGr7uFDZLRnJqMxvd0SCyBW+sP+oW2VCuxxVsBsG7vV80YmEyRf0r0
HrmVqHjVsuys1V+IPlmdChIbxAZh17nbZ8n7YEx4JUymkkQRYGRUHEHxZDzbuetBeDIYaGzlsSt9
HQnEwQ6f9M6iSTDMbZ0bZ3aV2dJ2xAuPDe/qpEf1O3T8d5QfmYzFZzOyuY2SCE0xYSi44/g9L2tL
rfYJ+aaOP7YP8Q+IcZXFxFVKGvkGiHXB2kSc/KCD5Bb96mhbumCjJah6eC/3dcC4imNQ0azCWtAa
qDbEr3X9YPjOtj6cD/YxR7Y8OkkuxUQGIE1CV3q6LETWkGbjLihM3smtthEZV1UYwMhV1ZB0Gapo
xnSZ4vlxaBVXJPmlnYtd2RWndFBvx3h040zkyOadIj2FhZadmSVpirWnjqpjBiRMT23BK5+ucyot
1GOwIw26fqylgd7Sg9t/U16Di3poXfnQvfngJB4cw8vuKGfetDPO5NZ/4KVdeJ+SAZRZm+pOVAEo
ofqlqD7nBI+KhBMa8A6SwRBClP+N9310OgRYTeaPr9sG+Yen0tVMWAiZ0fgWdQadlKSJquTYDRfT
bt0ZQ3Zdd2s6Iodl7g9R5H8S2WFWIhYYiK7g0sojoVfmWc8sJbPS03yM9+kFfSTmgTdwSq1hA7LY
RQFaOkxyTWfzO0W9n4YApFH1fR6FxywPOPEAxy4UBkLAsgnW1xBXaK19nZJ7vUOWsXe3vxoHgdmV
AQqatLq4lyJHyg2rAxOxMCJITZvYKgP1oUlETs8KTycGSwJRVLUUZI0OMV+V8BNiESvl0vlzjF2h
f8QCNSZRKZogNTGMTkpbar4LGYeehmcEDGQYY93lEUGkVqbPTVCc5/yxjAq7DYiz/Xl4x8VAAykL
qVFpulkVfLspi0M3SFapG4dtMTzfZfcENHMTF8QEBmqP7Y3qpne+E9nmOfiGLUAoEvAI9dfPzzQ1
AyyXaIhl7uLO6GJCKAVlpb6l1XFUsXA5+lInmret13pEfZXDeBARe9IOPaKa8AB+bYwJSTtatecR
kf4htrjKYSL3xjf8TKwmGj3lB9pmROva4t3PbTK8C+sP7XNXaYwPlfOoD7EKacZnrKH9Qumge1AY
h9gE9LPSbDq8rPK6HV5FMh6lR7U4+PRpEkrVfagXiAVIU9l1wHtM/qGIfpXEuFbfqDVo5+mbebL1
zg4PnUtHeCjNhFR5BI9nmsb23eKGDm//85dkHC4rpz4ZQ2xu6j0aAqO55Fu5p6RQdGd2HXPc+w83
2FVb5lo2EVrNWovQSr8b3Gw/741705YfkyfFru3uNeU3RPC+JHNLI+8ijWpaRrilR2dorOwSOro7
om02d+m+UkoPXLxvuyFPTbb8UgXmWCYSbrL4MN7keAsmaPbUbtMf+u5jffY54qWkeS7JFl2GvAeD
VAw7EgKMWSp7oLOF5efE6m7oJBSvhYxzrGzVJYqMIDFD2nGVHJPgRx9ffKX4mxjOJMjQYfZRlz+K
XItrre/1vm8FEzWQ4GKQA3cN4aoOi99njFEhY1xpqFQ5tXmn+E6iHxQeieR6IW4hgzG/NEIWfxLQ
MADzw9ew87txP5VgHaIU+vKeWkPgnUTewtzViOAqln1oqn6MbYSUxEBGC2j5OeZO/63GUQsBzI1m
TLOaRkOaO4Nwkw5eA5265mi0GFYvrG1v4oliLrVAa+QgiMGvIo6RN0Xf2viIKSAHW0lb8W8i0IVW
zL1GJDENW6EF6Ql6mOOgcJJol7UNR6G1j4NF5zIeIcj7amwF35f8dkor1PZi5cbUbwVe48UqFiwF
MHfKiDnTPKDsTINt7KSb4UyX2I324ExPfJq/VbBbSmOuEKUx20gyMeoWH8zUq++RAnN123+UAyd5
kp3y7GNK8tO2Tay57lIm47p+VKe+MaJrMEvvK+mmSu6GnBPzck+Rcd04xAZ3JcVnUu5mT/dwV90g
QYlpC1pS5KWy6Y+xz6yFQuyNMYRpkeY+0httfhc2u6LqXLW8lOLnSAMXU3VGOZ1jhav0oEuRjAv3
8xjOoQJOPnU3oVdcOpV7DU0k5Y47LUXdZks5xoOzqdHMeMK+1492Y1yIxqcS/HgITUGhJdyrD9vG
wfEvtjwfC0YTlRqMQyMgr6vU74Osff03EfRPWFxNWhHn4EvH1RFEZ6V8FIfv27/PsW+T/v/i94Ne
aZQ+obTACuiQ0gAjCb4lmBXnhl19By1tgEEKSesToZJh442bfSHZji4x6PcRypW35oWSlPsiRyRP
MwYt5qxQiRpTqwNvMyk/T/JNjDhl+/jWroylWgw89EIx983YgwYk12UQ0eBDzaAjtZXeoLMpoop1
F9XfsCAthTJ4MbaKpqcNqm1SYlhpitu+OYe8pYrbx/cbO5GqDIEZ+Khjl+Vd1OW2aIDNW+Mc37YD
/UZDpKmZHIwx8kwd8eTuPPsv25+HY3aErcbPoSklaDX4CQiC1dgjOpJ2vV0cxp3eOcNe5/SVrR+b
ootYRK8rpkYRauFP49QhV6yhfDZGTh/e6aPdR5zsHLWp30HuKoKBhE5u01gL0d2lSkc/vS9jcIcB
H0Ivzfai/7Z9gjx96P8v9BEUvRPmyEdorGCHcBrYmag4enjZlkK9f0slBh2EIQ8riSCKTLPK6bPo
XsrMs6iGdhlU7r+JYmBB0zRfRiiO/gwQG8g+uZhZ62IX5mHSJs718IeA5fqlGHSohlYYQ7DBONUP
SjlX3uleZWc2NgDOtUVpK6Z3nxfz8T4YAw59U5hNFwL2wuJCxJdBdqqGcNyWI4MdW4r1PgsTQ6Nr
8ho37EbHrKO9aYb/9qnYYSVRq6ZJ7nWkNIV+l47CbKlpuCeaf5vkirNtFutIpEuKIeug4mdJ+GOx
NIeSYD0CCaa9XPS2Qni5wPVTu4qQf3WlgqRirAYgr4s0TzRfanGfaJwkME8LBn3KNCFqA/5ZR4xf
qspp5P32Ka376VUFBnpGMc0rQUDDUSRjSE07BH7lZf5zFfI+xx+A+yqJHuYCd1BTCYlYJSC1cX5u
ZCxFC2wa6O2kTE4Bhng4Ns2VyGCQlIDlWxpBt9U6o0MXmAWucd+iv5P2sJifwt32Ua5W1mXxqiED
RDHlIymkj7fT6Cg3wVEHy0pxyN30mRfz88yCwaG27tOMTNgwEZvmbq4DD7On3rY6PONmYKfr5bYT
DPjPrGCQRGi9qinfSrPkvJU4YtjClDwPnVqmoK0r9NKq5rdMCiy8zji2wDFzthQlR1UkThIwdAyL
wyyYbhj2dySdD9U88CYKeRoxqDAXUd+Drxz8V0pozembriJw5C7b4lgAW42qmtjUi0RB8xeC06Jz
ZW7y5A+vvP/sWWGwoS/MSo9biJDn2NYStH1HimX41jjcxOpjXd4qvYptmALnW/3h9XyVyyCFP9Rq
2EnAvMHGxnk7xW60+tR5qqfuTUfmxF68r8WARBkrZjdUUDIUH02fOHMZWlU3utvOxLM/BhrUrNYy
sxgRewuzLfsvCLkCdJhD1racVW0kUdNVWdVEwu5QEQNFMsoxwBOpaU6EhG6YmTs/iDnYsFp6kK9y
2JxDESZNgxQHzU2WhxmTJIDWw3wK9so+e6awR95ySj0TWk3Db06kp/VbcLmQzqQfSqke5LaAh80o
Zo8OeUlc/zD69nzbgLSM7GkD33Cq3nlPgdWvuJDLeHYvkNycsW8TCyqD9w6JUWMmpz6aj7MWcsiU
OR+STUREmHqTZF3AkwDpZbNVv8VD5gUl7+XBE8O4+Jgm4H/P8B0n/X6OKmseD4OgcoySd2z0j1jc
/EooZpMwIpGd5PcKvtBLVl5GXqvZ+m2/+Dj0r1hIKdXGSDGXCFUuIA2yQzu+U0uQ+NDJe3mfnrkt
sjwrZHw6KnFVzf6EvJtj7LCfDTxr0RFIKYKw76bz6H672o5yS2odniGuQ/NCWfb+L3olFk2SOo2g
2fI8PmqxcFYMEA3EERh+yOQJvbiLTclqE4nX/Lx69SyEM5FBHIPVyhCRIimC4msz9Z4hVxxUXjcZ
rJAEoY5hiiwnRDmCu87v8c4i4pPa1I40m/vEOJbdYRsvVwvEsnQVxOgiz3iXSgPtPftgzkrc8ZR6
dEWcdBR29S7fmQdeRX/d5/4Tyb61eq2XVUFAsqfX0IhWi7ZUv8zi8FdOd5XCYKSp56TUKzzzfUWz
hdS0GvE05YWlEg4Hz7o1XAUxoKgnUdaPGZ3CN+bWkqQ0dJN8Lj3Oh6I/8zvmX8UwDyE9NkssIwZ/
orwTbdFN3ALLZ6SLidnMwJN4ZsFTisFFYyx1UE2gMBG8gMajfgJJlyO4cUhrsccZDHV+YPEAhWcX
DEwK2BqH1jrYhWHeZiIordRPU6dycqjroHU9RgYlZ6PtNSNAXkbqFWSIn7FMzE66U0qHxLA3ePuj
8U6RQciGzGNbKEhlFZgW7J/i8Wn799cjxav3EgYGS61K4gmDYY7/TKk8sWLDKxEofjQiTvtYdbbl
8fRhwKLGgmpBzYBKXfMeGrdRyvk4nN9nGR/0yMDDgWA+dxq074nWBdYc8/qIOcjKsjwoXYsu2ACX
sYqNMlkheYIxPVdaueu4S7ZW20UX4Koz0JAPSiDLCfIj+iOdrgNDl0d2H1czmlTKE5bJWb7V2tJk
SVgFS5kR/+qdfDUQluwhFBVBHtDg5vSSfy+byv2sCH/zgF2IoB91EXf4RmsYQYBWA0EK3sU2tuI0
fGuMkGMbq+0Ay8Nk4CEbsw6VKUSE8WHuLNrqM+zK3DIcaUfJF6LDbBf3tAeN2+hDveh36NVVlUim
jJcFI7mYyxxwCLPEoq2ysEoUekAs67bHHmWYOzNAGgcJaxtLgy5Fi5nZv3G6q3QGsTTMD+h+B+mi
cqnrd5lLN8lTj0GpuGrFMBgRA9MQQHSRA/2k6Vb4qt7np/6IlncHN9qMGUOrxhyS+2/aMQiGFPms
tCZuT1lGwjoQ3VIbXv5NBINagVkWoeAD8v0AbWiCctOkxvO2CGoBGxbCJnHEstemsYWbRX2KFVy9
3eZuVrUcF+BJYUKaWqfcBSk8rSnupzC25PzTmPNmStezeNJ/9sa2Ek9BHJs9WiB+jhadiXNwW5fW
M3m1bY7dsRkc8KiSWW/HDJ8eb+RIdkZdf04w+FNgqUIvRPejP3FOcP2CuerGYFVsBFqYaggKU/FR
EF71cfcXdiCLBkayCNF09tVK9BzFSzpUp+NCkclwpw6mJfsxpyS3eoctxDBq5G2StQalNO1BGRy3
VtT1Fkk/Tz2PXY0niFrkAtunItHbZkA1Ux7vwshF24id+Qmav39sn9vqd1koRP+OhZx0EEyppSw3
XfJK9GcMcWz//qrnLH6fgTijz4uC1Chl5/Ezxn6trO7tPOAFzdT/fkOBhRQGy5RU14Wxx9cPFdmK
u8HW5OB97mWnwNhNofeXVGvsxMifUiW+RCTlRJu8j8XgXJsVodimtLECPNm0EQYDnGF9qwc8+nr6
Q3/W87dBdznJQKdKibJ0UCIqBzU6Su3omrpTRy+V4sSaxNFs/e7/72R/G3RvpFDJ8hKJJzqvTdNt
0j74HH2fH9ofJiXpP0r3yrfw/De8nPJCLBO/RekcFm2IEkAv3yTqPeG9hNfLqQsByq9232nToDci
7WDGxjBK2IJgAq+ee22nvdANeeS25DGbUlPf+ngMdvSq3rQZpR2XG+RpEpDiJY9p1Vl92lgj/8tt
e95vE++z0beFRNcNUA2lG5AzlpZ/EyBYI1iO599qT/mO29BLj21LRwZOBKLPbSwBTsKD5MlutQMj
5EPjGBbtA/dtHoHnNnoZIoMuWtXXhkaP1Kz3ev2azpdt9Fq9KBdWwuBKq0W92TUyJvrH1z7B+aGZ
KddvpeAbAZd1y8m8rpIjLK2ewRFJRSqxpmy0UWqNnuJh8xDavoOD/BS/Y5XvbPtW5g37Tve21eQc
IzsCnyp5h9WsgE8D00tEIlZcc1I169mu60l+xD6Le6Zo6q4TKAeZ8RxGFqUSQJHyIX6R73btR4VF
3ms8InyeWgyIZKVUYCQXb3RMd07pg86LoNcTvwulGBABA5lvoIID3hE6TTfsFBCghqGNBTS9q6AI
ITz5XJrX7bvG+AC2xUE2sVAXAm2SpjPAkjed4zvs9gwtvbEoo6cPvpP8uzJYGq/Aw7sKPj7xQjLx
oyieUxyn8tg6EzaXyBN9tHigJHlVTSvL7OQeLxUU1LmwQr/UBqx8OM5C9BRNgqpLCLvAP/1RTzcz
PP1oMybuwVduOZ1nOAys5Fo3qT0YZZxsPuhf6VYDykYc/ugUu3mjw/GC03CauD+aQrZUZKAGbOza
1KoCMjDHObKMc+3RvFLumbqFKaVDdpiPWDVau4YV2NWdGVvJI4/xkHNjfJTeFqcsZoZe9XQ3TiM/
5QP+iNSTeXRinKNle/xDs6s6QYWMqPpeo5nSUPbbWMa72dnuG3MqE9KFFGnOmBQ+RMf2VaLWQknE
Art9FhQu2QBPKQZotGAs0zInKJmFWAmQhFip9Wlbq/WE1hVq2EnyRhDjsaf4WX41zupt65WH9gkt
iKdmN1r1STzQ4QzVA0fl6ILH9NjteWyV6ylPWUUdFzknVWJbqITMlMdZBLkTZbxvbO1VjS3ltnUp
g0Ph8/clrU20g2XjP3nMqYolGgYTAbEEDT2TfXXWXW2HCa8zD8fX7f4qiIHxKJH7YtJx7baCcCOH
hRuFxbGRdY5lUg/+3cOvYqgVLdwrKUexqT9iI+VFjGo7Kw077wsMPL2W4lmXOIiy/la4iqNaL8Rp
ZZy18YhLPcp3U/gdXRR2Zt4V5C6SdhH5bCicK37dCa7ymNBPEXw/Ek2kqEcTlGxvevK+7QKrX0k1
FIJBPF1GP+yv+tTEn9TWxBB0IqCjrsGW6dJJx8O2kNVvdBXCrgdLBBkUW3mDCpnxpUE/mjBa5fhQ
506uVFafcSxiPSpaiGPySlFQ63FHegyPvxVfVHvYYTr+1vfmY3BT3GT38kn7pHzb1pBzjOw2MHRZ
Ah1DEWPX6lPQfpKG5w7T+NsyVl86C7UYh6qbOmllykUhlt+y6kE377PyqIal3Uq8YiNPHcapyhQT
GpoJPoNJJE6lkdGe+7628kLlJNvXs3MLpRh/EhSpEseuRfgjWZTSHH0fgaUlVnaQwKI+816L64+B
hTzGn8RgTvCZIK/xQbndSTeZkZ+1kpzDuUAXvW+DvMcRKpAcjdngzeloBUN0rsfMVaPqUs7my9wI
P/7twzKBkT/V4txECtijpsQdgoM2PmiqaInVI9oPOUa0ft8sDoD66gLA6jjr6tGoad3V3+mn5Dju
232MHspjuzMCS3/a1m0VvxbiGHzJ5TA2iYQhBcw+WkkDsmTerAVHArvCJfFlQU6nGUQ6BFPKxzL6
uq0BD07YxV/9iI2lvWCi13AGiVjQOOU4C9aURC7aUVtP8yPwqc74H7InQnYYZxyj4hv7pIzQLhIf
pL79zvmTqKv/duldT1VjLvFRwptBIXLkjF+Vr6CY2vuO6jRv+csMLsjA44XuHDhgRyY07CIzlBmA
WiSNJQevsWZg/c9uWykOvGkM5lR9BBpyXYMXDCqIJiew0e61GFNb5L3g9f3zFGJQpwqTMZYU1AQ6
5ZLFt7PylOmcJAdPBAM0pGzjVjJx51XFqQj2VX1oe04vOe/EGNyoSowlzvSz1Glh1RmqNRhkCrK7
uFaw2/Rf3YABDiI3SaV3UGgqbXVXHtDI6dAHnPRZu5XvTMSQAd7LzrZR0FPaMnQGPsSm63pVAFyj
d8OuI7czUiyGfZICzj3E+VpsD88YYJ+QSvkfSdXZo1nbpInPlRG42+qsP6OujvtbtC9X6ahl+GTY
VSDcqSDsRiR5zk8GmlTB6lDuUpsXmnCCL3bBS+eTIQ9SiFSKS1dGVjJHtqCckcm0NKS/zIg3Tcox
S3bFiz/XQ56PuGHE+HuXj2CMxUqUDGzaWvijkaH49ply8J8wuCHlslkS8GY4bdceEj8/DeXsbYvg
XZqEwYtO07tOikDioAUOLZcHLhbq1hZGOA7o4vR4lCNcM2HAQwj1aqh9HGHrBbeUjCNwwfCIbRpH
UP06zV7gvwvplbHhaeymF+xmrwYzB/yG2DoU7Jtdu9fOnTM5LUaceW4t82yEAZNGyKaoF+Fv2YuP
DHb6hmUaT9OD/ijbKrg7fSd9RfZtPJWnwUsfKIHFfOld0UnAVcrdtrla59IkJPNNRZLQCPlrSNSF
Yt1h6uz/egYlK7zzQaIPXlSv2m9b0qreC1HMh0WrjpYa1P/LYBeMopWNX5L4Hi6DBLHEs9pVUFsI
Y+4HZY7iTK1gRXRTJPZfFDUgO/Raa/r6kfQurflzuSMP2yrypDKfdhKbeRRiRLNtmFmq+Da2D7HB
C2N5Qph7IYuUoJy1Dm0rmSfKlaWlxzD8q0z39fzYBH4TCDNCHyQPE+Ip7X0zvmyf1DqsLAQwD9VA
S8zgf0j7suW2kabZJ0IE9uUWAAGSEkXtkn2DsDUz2PcdT3+yNWdMfG2Y9YcdM3eOULEbXdXVVVmZ
Gktde6jmCHbmpicmU8rmDguHKveyo/WTg6+McTljO01dKkq4SqP0q6m5vfxXVPoCBUDfjMYrK9wj
tc7Gth86ZKZ5gVLndF+3v5MRrAxw4b4LRgClS4TiIhFtdfFT5SPv3luq4EkcML4sL7WFljWDDrKn
uXMGq3ItCAG2T9cPAPVJ2L+v3mKikKR1jf6NiwFeu8t1R0Mu0J7rSnKuG9ruqax2jQsF0AwYxIbd
yeYLukSOZJcvqQNh9vfGhvoUOdFBLYyLAQJIWxNRMLB71amKvg94zTaKn1AJMLksLgzIIMZvJQ12
GreuneWWZaTWTvsqv/cHxmyqUBpexML4QvtoRUVUKjA4hK51XlwJolrqfdTZkO7Qn+C4GFhv9/rL
Qhkm7ii+/j6aetbUAj4g49M29kDIuvqz4rMqsUhFCuLsf1bNV8dyGQ3VTPF+AaQU84igjK1vUaOm
juRmwnE5knztfVTiWRETvMHa3b/iNdNePwyfGtdgSSbmD9iBuxL8ZC5qSC3mb2rGlZDMN4as3tWy
CTQLGIut2pUyxZ7Myb7uckQg5EGWwZIXgphhE6f6pIYfJYUCpM6+zAWPxahm0WIUmQPkeCQ384KD
8RjfLhjATY71G0X+KVFbyIWQvhSAWqkQEcNvbWZ/CsmcCuQS98KrdGTnMMOVNd7kaONRFD+U13Hh
BLBjxQwiFKmH4BTrd0U42nFwskyLuFu2x3BWZ5KLJxEIwht9EoFNPUJZ+xi4nW34EvA4FAaXcDEe
YBnVyqimgYprMnuqMJYivGkUvSlxAPkR2VlBY0tVYCIDukG5S//w8uJxlX2St+DnhEsV05NlPBvS
d12+Vcmri9opLqEw60aZNKXNMenbu1nYnURzgmou2TRgf+dKhOCHY4tqMoCPQmQ3JDtNwGXJaLKb
78oAnaTsTnE6v91fjxDbte/LaeO5Wgd9iLqmwSPoE0vkpsfhrTvWB/0mdIW/CFtEtFW4aDEoRTIM
4LuFLSasXfqG6IRQZ1R2434qHGqgbbuzulobFy2KWoR614DwJ5/SV+1ddbR9dGYT+6kz3jN0eXpg
tHfppzCkdaCfmNtl29Uv4IKGWBqz1Ovgda3e07vOZa/oyG32mPkBwuEBdFN77aA9X99myue4+CF3
Y2RNGp53c9vbnf5uphZxrWw3MC7L4ntphVwYkJnCh4R4vdOpDvCJnrEbvep17u3ZY1ydAA8mNlWT
IPxQ5d4qqjGYtVZj9kedcy+X4kNvnGYxe7m+gb+41TRZlSxRtVR+wCNVpKqeY/jE5DEwTOJ13/W/
DGf2wGvjZn+3VK7DvsjPbn+xx77oKteZ1X6qE1ZgTNXSntq3tPxHCXvfrHdVJroxwMHi72htydrF
JNvplUm5LfsyU1lxR3kcVGc2/5ZGKrRsH8SLDc7dJ3OpGo01CKAVPLjxY4RKY+Caz/MH4wDFZI5P
tfvJL8d5fG20bZlNuG8iFKsQPRekc1ngGo56Fvz0Q3ApQcLPZPvat+M8vDWtRW9CnBUmcJvdNreL
y7B9ULbfB4fanb3xFnKPPliRdtmJOjjb/nDZYc7Vw0hNrTKsMTtmYVoeU5+JdJK739GPWp0VXgQU
lCdGOwr4jlG/M4Nsl0a3Q0cNKhI+wFNSAx7ZSRU7kGL10QhQ3LIcUfT0yU2VJyEPvVymvHz7NfNj
80x2W61cwEpNKBIGaKmxm49x/4aAoOFSmA/zfm6IlwbxpXhN0HAIlGb+5Hlv3sX+tpr3ovFxPWwR
7sYrfxb9mGIqjdW8isGemu9JRsBOKANczLAGQ4ZUA07bNMt+boCLraRa45QJLmSUsl5iCgMXi6aX
mTOrwNGkY/rX9Y2ivgUXJOQY0GyVPWOl7kk0CvRH36WMJBzZzuUux4sLDFJlVIswst3CJZLvSl+a
3eKmdScM+o43quhQ/UT2s69EIp6mQ0qhiyBUMGg0bmU8zNP3pv4SY2jKKgv3+g5uv4V+rI1n6mji
WRXbiDlrkD9B59iRBdOeu+xLaVADGNttiMtNxRNJLxC8nkMZx9qEwOunThmokUe7xvPL6YGLw5vv
RAEGSKNcbBhHUQ7LBfdIf4QmQ/sP9MR3uCv3uhsae1YaDT2yA7AJilstlB2oVTxq89YY6wxnv7hV
PMWd9q2X3bEJVmpGjFwd88KVJQzrmtPMOjuoesy2iG6HZE9vqaNUYDwMQe/eivYfXlU/MYjOU6Dn
Ap7Pcbafh72g37Ql0T/9RSn7ciy56KFj3KKIR6xLPy1gyK19wQkKaCexQbvMGR+uOwFpjosjaTG3
89zjXvyX5gGQzbdm37rseAB9QW0g5XNcPJmWpijyDIurl1Nq3tQB0ql+t1BqQ0Rw5HU+zTS3APVj
Zmrdn9sPUBsfM5OqJF4Pjhov66mhLdOUIrYONCYf8g6P3GpnoNMnHItj7MqhLf4OhPGHc2m8qqdQ
NF1SZwiOZnqY1Pc5/HL9MFzfNo1nENWTXqqXhOW64zdxOqrpV4lCfVImuPgQq+hgJQE6Qa2eP+Wt
egRe4AsaEMSxZufo19eIxst41opg1DKL7Un9EM7HsFMAmRKdajn08n3VUTw+lDm26lUsyqQ5kNWm
QizS5cesagRbnObZ7izlZSrrZtck0bKrVfX3qANXJ4ILFqlWoOXK0qXsdnAZ90c42ehv96DU1pws
tZWRJOMgIobGDzUZhhjq5oIQj8dCbDPNxGo/v0sgE4p2qLd418/k9ZRa40U+hTzutZAJQiq9dosG
85ORqs91nH/vTe120Yv9lFu3ZV5SHInUQeVeJXqWpeCuYmWXEPpuhbnLtclO5dG/vjzisafxrVGQ
uaWmpOML/vdMF3ah33sMLI8pODK/IpbFzzmFam0NkoVlVdYpwLhB+QrJMGJJ7Oa94nyfB2jlDUoO
XnKFpaZMgrI6sLpKfBpsIbWrV92b99ozJRR5/VrRPjd5ZbHShFgNgOVzNXWy5earMj52oIIQwUxw
fW3X01PtMylZGQrUpNUqhrZo5hrcgl+02nAAg3VG2bQ1merNE2GFb50mfRd3oBJHEazX3Ur00Gk2
lL1Yx37b9o5JgRPJs8hFkyRJ4Wo6EsbkFtGLscbkp2b/kR5MoOJsWiiHOihc7sF6BOqs4KBY0l0n
3Csq0aui/j6XbQyhYKqRgb9vgmhSlWMbRbfr5+EXW2bqhmGy//hiXlwKuVhOuDKDl84N/N4PDvqz
/DRg6oSla+kbYY/l7D/71sUel9PPKdjWIUAM3/raN3Z0P/rDjfSo167lZ7vsbypf+0WWfbHH3ddt
WYdD32B9C/QaoIrKROBzu/k+OGxOt/JrENVSTvaLctTFKPuuKy8rahT1JBHfbXQWT9bs5lZCfzjy
ABVD3VtwGPeIdQKhRrFLz2gfEyQK25OE2sU+d50rUZxouYkgGc67aLAXt4BZGdcdYDiYcp1d1prL
n60jNAn31z/wdiS7mOZdsB/lfmbvJz2f7SK6DYWvEFmUdeqVsZ27XuxwrhdN0OAwB9jp3OgZ2lhe
ANoh5aRjZLHxhXtqS7fj5sUc54l5ZURaDAogd44P0fLWjF9r8zaq72ORAjGSh4e7uPMmnGZTgIeM
R/Uh/Ec/Gvvpk7Hmv/HTZhfcsqkwed/eUOv8RVPhx0J5DL2steNsQVQaQ6jtLtyXx+Rs3Zm3rBvf
H2Q79kx0dqmy4/alfjHKdRTmAGoTooKZGSl+qUNs8KGJiQOzPf958QkeKF9m5qLrFgIBUwVnTfL+
G6D7p8zNffmgguGdya0DCcu0XEA0Qet0blcWLovkIpHSapkuRLh6E8jwFUxQ4yB/EmRT3UTirPLw
+WJQpkCYsVIGBs+n50g8NdExHm+6kHD2X6TSlzVxgWZsTQNadfBCyYJYsoI6P+ZAz4a/7BKgU6nG
AnOyK3eHxsWWLjFRDbIg1pDEw0PeVccwa93GLL1MAgWZORxNVXj8o3CmcWFGFFJzLA1kFEtXVE6f
Tl+mpmuOwzz2jlGCDunPzHFhxlTHTkhzKAzW0nJbCcUTAOi5bcpTYcvJRCl6UG7HRZpy0rtGbrCf
o+ZF+Xsj+lNFTbUSNng4/awEWT/kOPWl/FyW3wrxLBeH65tGXXc8lN6KAjWMSqB2y3/aV/11AbM0
00oU2Nj+5DBuDPlGyGxoGP1h9sQj6pdo1GdDxw52H/3Oem/RW0M4uS8yWwVLMqbWqJINkT7xiHqp
yRshthCetXN1QHPys7kVYGSd8ez/6bfj0pimMtOu/yxC9Meojpx8cITOtImvRy2JiyFlEjbAs+Ht
o/oNslyUofovA2QvAUgQDqFoU4AE6kRyUWREZgaWK8Qssb7pkqdU2TXly/U1ERGYR9CDxSFRNBnH
IioruwCkN2z2zfCSGM4kZLvrtthHuBIUeaLMPhJKQWBvkEb/3pRvik6EJOrvc0Gij8cl62pEQKNV
nEpPbictJJ452/AXXZag6KHJuixyNqqmr9K4wBpUP7kvvPKEtmOPwU8Tj22yJ7T5/S/G+IJFpYdq
FzKq7zyAv07VuVX0YyYXr9e/C2WGy2kwYTArLYPcq/O+tXZLcF9S8jibn2a1EuZZq2fG1MrjrM+4
LYbFugEc9ZCIMtX5oZbBZS1igVI0ho1RoDNfcvWm60u/EUhQMvO5nw7xaiVcpBFV9OlSyWSdnvib
elxc/XP0IwbaY3TL2IZ6+v9h9oRaG/v31f5BBA6zHjNKV5EBqi8nSZ4qCn7BTu61hXHBJqsFaxYF
XE2iCPl3V0kksFNholj8AAmKDXdyp5AaVthMk1abyeUsWRKCtRHiyG6pu1n8Oi77xHrIOm9GfacL
KMrw7RxwZY7LWRQRrAshqo14iX2iT930bxVsGewdFp7Lt+tetf06WlnjQkUSxVFeQajblR8gnWod
pMPwYfoGxqKEXQ3SlltwkSyPTCG59MDQTtd8iKP6+QNXhybWgtIQBAyZSRXEPwK76v6G69nh0rnX
l7pdurgslQd6N0rWNNMECJl6EjIGaT+jVHI3oTsY2KYn4PFOJdiEQ/Bw7yRfGEcNXrmZ8SK2oDg6
zyEBX6BiPQ/2rlNzCiQZNUEGXwcQz2tHW3hhWjrjPtGIy4taEBdXhDxaxFYBMnUET6HQNuduzKBc
l1KLIiIxD/EehWoGXT/buNt/G7nZudszbdXP3jhCF6VtQvkBj/mWlAKyXhEw2PUuf50Gm8GdUqd2
61sDDLfeYA8o84yHwTfu8xv5jUItb9cNV4eTCzLxEk5SmcEPzRcV9AFggXRSxyyQb8seIAI+1UbZ
BmSvDHJhplPqSehKbLGRYXFxasfp39ZY2ONwio2PUfo7tR5SvaCyU3a/XQngMhdvhAStV1NNcDMB
WSY6ulOjYPmhn6N95cRk5Y4I3TwYPMsDYEcYVjaI3zDU5ojVt8q6kWcPY3T2QN4UxO3EA8OzqAyX
mY2N9wsbC/xb6/ZRdE6MytG1gzWmDpqpRFTb9hRNUy1T1lUQyf7vnSs0qhBVTQAQd6/6albc5GX1
cT1wbjv9DxM8Ug5EwjHg7nCNMhhtKXmEUBhUEPd/ZoRL74xKKayqxpfSwIjaWc9Gg8pH+vxnRrgE
T6gjtVw+z7zS+5M1ekMPlnW5/K0oedkw5gOrK60WwbHQSyi/DU0N2YqXZax3ClhYri9m+8ublqmB
V1W2VC7bmsxeHFWMaWE6O8ldU1fzuxoAMKLOt/n0gjrSf1a4hKsURLkTC3yXRgRbFzike1FwOuVt
MEpbkZ+uL2n7pF2McUEwnfrEkmc8Jc3hbCk+euTIj4lto2xwcc8My06YSw2Ag17b9UnjyaJsZ034
W355WQrnl1WuVmHCxlAm8wziGdAWXd+q7bTpx9/n68q9CVRh3wHnKRVfLHDfadpDofgZSfJNnDKe
oqXIltrUc8hkVVVl50LnlDrFvrQdpC9L4bzSgApcsOigRErUj2K8T9NjYT2LreVa0BLuReL7/yJh
upjjvFMDYwO63jjRDODU30k3oV/eJnsg7kh62e1ZjYv38KVjIxF1SWUJYHs0/cVtfc2TbNx4e8bQ
iDn1r9qOseYnx+wU/sVkwDqKb4pcLhcmirYcmkjGTwDkj9XJMd34V12iPt/5lks1WH+RVVw2lwsX
My7ZKWV9nSIT7V54FYVbRc1tJfLjYfIWC02B/NCK3p85Axc35lEMzCGH4MMgAecyq05VmjcF2FTm
IiDuqe3i6OqTcvFDxR0iBCYcu92px1Gzi9sKuxrutMfozfravf6rXY8aBZETE3FL4wJK0qmDVYS4
hZPZskXtfhi+DRLF+LTNHnFZHV9eHscMeBAGomwgBNrc1358SjwJiiSaVx4jr7iZJVuHaEzpVk7m
K8fP3o5n/NXfQETmt67RH2eJL0NXiWlAugu/BYw/tmaACuofaSKIfohd5QvOINROhQUDVUDQJX5p
RcfWknagsSduUcoLf6ozW3O3lNEnLmt2mLqLiTmid8ZxYuYkIouI2TxvixJHZodJY9SY5H+QWNmW
SpTNqV3jYkojVMJcMPRyPJ+FxGuh3jkGxAVK2eAiSTuWmhL3sDGlQ+ZClNT0qmnK7CivKRIayhQX
PtCBslLdQtpRWS+C9C0ejl1CeO/2jO/KsbiwsRjWnIYMxy6D4Gk4L3tMg4CMr3hjr1rZBQmy09/I
j9MZnvR4PTpSx4GLHFmQhYKMdrvbpbdKfFaMPzsNvBYTRs2NzIS2qlvMky0tXlthDFAhNpBYBC/G
VOpWLMYm6qZznHnJaDh6qhK3yC8KRD8CDi/CBBJeUVBj+E0lueHjJ5eDnzpdY3fH0WM0tXTHi0iv
+aG8PJX1sGADQrWg2aU0OVOAlCB7CILMFkRiD4lzbrA9Xr1Lmlye81HEOY+sc53fT5AR7kihMWpF
XGxQC1XrIWbG6lEzhufjXe7Iit11drOX7pSH4g6DIvvhy2wAl0dcGOQH5GIG6CfVojEA9chuTV+F
QKF+C22N5PVzHtZtv89QYXq57lzUnnKxQ8qjSJ4Z/UdWTPusMHyxKCH0JLxeN7O9NPAnyJJhqJLy
WT9afTtNFsVMZ5UM9eFfYG/paCBDhIwrSziSB+teIFBPbLN+qtSsLHKnRUAlH+V1RKzESG0pfzCD
r0n9GmpfiZVtpv8rO9yBMeRZbXOINLOBSuiDQh0UOo+QIDfvLYzCxPfhLThSIVMr3lDAjs2YsrLM
HZdiWbo4VaDFtAjHsv6qKt+uL43aQe5s9HohdmGJOoDZPirZg2VhukffTd1APWnYC+nap+IuF11d
UnFhRHTpK0ZS99LecuSnEqx30c5yqZEeate466Tq5mEwO5xEpX4W0CANiKNO7BrfEFC7KcliDf3r
In6ZwvvUPIfRt2H4cv3bbPrt5dvzzQBIcUKBvlVTVxmSaR/rPdimF3187Yv690r0hmZqcF3D0vkp
0E5SRylSsSLl3ABksOxzJwaMIr/vSLjgtjNdTLGTsgoTppxZ3RKhhRnLs2tirkGd7sDpoWfflulk
FESI2E5rVyvj39IpWIJEucpBec5QIunOvA8PLKsVXGpKfrtCvrLFxSM9k9FMUdDTZHTuywEEdw4Q
/91udhtM12ROPhKr2z7ol73kAlMnSP8/5GaxfN/q6mtv4b33O8fwYoMLQaaYWOkwIMiqAUqF07OZ
JHi8/uFCuDi0LFMxBT12Ti4xCqx7Y/Sny+ACkBTqVT+J8Caz9AdQloaeFhGghm2HvewUF3ZUQ047
M4CJYDnrzVmN/CH2r38Mwnn4AdAin+cYau14cAZ3dfu1b11jmO2kvpuMb+VCAVO3G72XA83PgHaY
Y6lnRpCgPuhHiHB/ctSN7FHIiH5+J0lfGeMCgyoaphIwGtay/hAsr4KKbSG+X98/ykV5UbuwSCO1
0ZEMTed2xzjHcz/7Lj9NIE5C89qlwO+Eg1pcRBjnKQ1FGaVcrbFcucB8QhG515dEnDp+wHOu8koc
ZmzbUpzLcVcbL/lMeOenTMnPt/ePk21xMQAg2mRpGZ+xeep38q71i+/mfXw07sTkE14+Pos2SAsx
EQx9agqgTC2Qiw1xHk2dUIGXSW8Ne65ehH6xZRKETXkWFx9SwxpzwQAFUB0fy3D2dBnUP4Vg611k
S8HRqKmkcjsjuuwpFy2qQNSjyhoYOnkp7eGA9/ZO8oMzehj72KMqVdspiwVVXAMi7GBX+d9bt+06
04gt1B8LjPabfQPK+/5xhgBsYvVUtXz7g/2wxRf+Q4w1/TuTmZZ3hu6r1XOZeNcP/S+u9YsNrhkn
1lH1LwYOgvVHphxgnEzoDzfo0FIaPts4cuNiiwtM+jIAxh0gOdIfJsCUMs+8V27E0/Km36dOs2sH
W9mp+9ATQ3v+zqJIRbg48fF4CvbOKLpSaEaUR8yzqdpB/6z0LxFFE0V9Ni5WdXNQzDmDr0WTvhvm
j6TR3VZ8vP7hKCPs31fZX2iOAgSLMBtZQ+59caP2ThqJgim1W+zfVyaswirMPIBjtZgW7MHmXWm2
KRwTCgpPLYWLS0Ig5mgHwk42Rk4cCG9Nlu90sSd27BeX8OX4cZEpKDQpayV8ffWBBV9pH/vSw+xp
4M8C7+Tu+vehNo+LEzKGZBNJQ7anx5DiEIUDtGGPVTOC7zosiWSGHaifbhVTNmRLtzRd/exjrD5U
lPRxms8YcDMazNQXntzH9vXVbH6ilQVu69qkhA5fBYlcXXmW0ek2NHeJXq/b2K57rIxwW2ZMoyZV
bJJz8ppDBiirONrJm+SLn/MlAmSNnZwok21+pYtJ/gEKhVlwx1Vz6MajtG/LYJeDS60OTkg+iR1k
P/7KN+IfoVCIC2dLRRM3ava5dpcUqi12BQSWDJDH/xWYklNA0IfYURa8rxmV/9eDJbWfizFlxfsx
PyvdfLCC7tA2mqeUgR9J7SGRpy/yoL1axexackEEkO1TY+mipKsAPfAt0STrTTW0cGqaXn+SFD21
xzA+TNpvNcjNix32O1bnv86MYpxSvISl8BuGPxJTdyPsbT+0xIZSC+IiYlu3s9ZNCLp9/rdVnFI5
ssWRyN63w9RqNVw4zIJC1poRbwVGyNXc9ycGhxO96pHJF1IVnu0u7soa59nirAq6MqGOGqGIK3uW
ecrTQzehDqc2btAdU/NBnih8JrWPnKfPumbOTQwcuVw7cls5wuTQCK3t1OayNL7BacVGHAxLyabG
GP3NtF987cj4aOhxD+qj8Q3MROkldIRgiwlh74p7Nj4tPTazDR7ZXfhEsbZt8zKu1sZ5tpVPVZzI
eEgkt3VmM2q61okKu7rJb02mQgRuWbfyyRn47Zvmh6fxvc0y6cNqNhc8IfLAs8bsmxzGVIFhu+2+
WhuXP+WlEKZBBEL3FvH4VT/Wx+QpfpHutIfRBdPmbX2rOOwzksBMtmk/h8vL6rg4MleznGkyDIu+
9aR5rZ/60wOrOuXuvKcGoAgf0LlYkuKpqQJBiNhc3ovjuUhku08o1V5qRVws6XRDFVpGxzA6bHIz
8fDOrF0wh4JQqL8RiNuUWhIXS7poSWeL7R+wj4dE3y1Gc1AD7/qltv2KWB0PLngsmgzgSYTWXeNl
h7wG+RNLT1/L18WtvPykHtDFE71gsOtn/aOC1BKYC9XH6z+CWCnfBy2VSspCvcdvEL1ZAGrYvG1J
AO12cvLjOPJ9UDXTQR1mAbAQiL4+noy09ao4slvDIJpp7LtcOfd8M1TTxS7ORASvRf3LzO8Vy5uj
ewEPtCqxzWr3Z1vH1ZELI10sY0EWXguYAt/3zftYHq6bIKIU3/yMRijNFAuaMRPwXsu7SimeUn+f
nY5VvhEY2VREI+7MHhukJE/grby+AOrLc7HBwtiYKjLueGW+j9QQ6KpD3Ut2JRO+RC2ECw/qgIGu
tsKHF1RHtR77gRRmpixwIaG3OnUcGPVmgAG+9/yuwtSCWtnjPSim3o1XcKg6VPeA8k0uPkhLYKBT
gUXVwr08vwe9LyVEgZq67nmcNEhhZytqUUpjwELWwWQUCr0HECughRJxnLdrrZeIxzeVRk2pmqFC
zUk+fQovu6gfugl4OBjxR3X605yQJxbNejmBdGWEYus5u+996w7CQU77nHskkZ94PfLwrKKL0rej
GMLSnN8jj9H6XS35FvqnkeqYgS1NzxOl1bpN07DaTXZkV95bFUqsZB3uRNQLQVNY++lJu5vv80OD
q0I4RMfeBiKOyOoJjza5kDEqUSCpIUKSkQb/SEq27+L6XBrVTq2W/fXgQeWGJhc9siWAC2SfBVHF
K8VPhTkIoI+oMDMRdiF2Gsc6yItN2CV83eSiSQVFGSMDMANwkPRu/FZ4aHM46rP0gHlkp31qv4t/
6oZcdLESIG7NAQnHjIqOeWwx1B3eKr7ssbYKlR5uxhVLERVDlwwJjE7/e25que2WTsfFVfXBjTmj
xjJH6m0Hpvvr+0jZYTnd6nwKw4D/FXS/lsJypca6qeJgbxoJ0YvYvPRXy+Hu4WrpglkSsXftODmJ
9lHnxxpwBT2wHEt/Hyi3o1bFeV2k1VFRsd2LWmhzi3o42+A/t1Fi9K9v33a0XC2Mc7VKjqq0YM8+
7awfuzM6/k6OqnZ56By0A3yqhLR5FyiaqWAGG8icnwjIshFgACWEBIuwF56Y4IXpLr7xoIBqnW4/
bG3j2hi3jcHUGn2ggkOxGN+C+Vgl70JLNFS2QtXaBLd/YaVmwlANSDtl1c7Ul7YMnUICiJF6nFCG
uDiVFsVoQJcC4xnHEDTJj+nr5E6HAqwyhhPnTjSDdnzwC5p6gnkQn++uV8gFqrTtk0CDhjGQz82B
jUtX31vv385l5lOyK1tRcW2Mi1FlrYhDYyKLn6PU2Bt6b7h9Uv7hN+NynhLgWbDTYq6iztKdnkS+
PCyyreihXzUihRwnVsQXTYU5NeVq6pD05OF7FOo+uNF2hBMT55wPtrJeRQBUFZhFcY2z8CG5oNw7
pU4L/XHT7g/VMfaoBzm1LC7uDpERz+COggCs9j4ltd3rRDmUMsBF3C5tR2Uyo8w1JDDsxTXEsTWP
2DfiaPMSTVBnCrJuTDBR/m4+MBa/4F59NvtPaq8QYsA2YY/95iuuxE/vmkqlKZmITeu8fvdJQgpt
CwhQsUSjS+3wiQI3EEGDH96VR9CJiREM5sFbPJ8K/dgXpZ1qRHCivhUXIuY8jQNpZOevz+/UzNq1
BiVju3UBrwKDzAUGPbekIrYQheo6B4upnQedozYxqhm6K5m9q2cJ4VWUU3FRYpGHqCiGHtCdZdgD
HGx3c3wWE6qAt7l3yJE0Q7QU0+SfK0ubq2oip4Ub9Dh4ueKltfUblSZlZYLz1QVgAisaOohKmk+9
9mTmZ+13oO5rE5y3mhpg7mqVw5PK2o6H2jEXL05aymE3HWi1EraZq2wvrP67BMejdQ6B59QPy92/
JTr5hkZ0bh6BlTn27ytzEBQ0Oy3EqpoFs9Gho2bPCnTrr0eFTR9dGWH/vjKimQA1z2MNZGJxJ+JO
X76r8j9m+n7dymZ9f/2FOB+Vyrg152DKXSvKJ/Q9MXG2zN20T1tVsHtNsW7KSZxuUatB0zpus1vI
SzwPUC0/Ej9k6xW7/iGcJ6f5kCdpi6Ssi1TTLptKt+XJQB1+GKElXlbjl1YbKl8WNDTqGzBJpl0t
E7tBfVjOt6dc7IZEwOVSWuK+MdpTrYW3g0o2HrZaiqu18sC5pFanaZQApGaYfwWYf2Tzi98CgCzu
F4qOZTOXX1vj3lzWOMaDIcRM4oTVWeJduGveVKi7MoqUAjP2xMklQpfFxRXDaPAamhFXrEJ8UVPD
Viz59fpp2f5Qpi5DmknS9M/pobVzTGqrTZMCDzQFKNd1Ch7jGmABVVXOu+umtv3wYoo7E0Il95WV
4Vvp+d+S4ErAgobdu6FRL9btXfthh08I9dgsannC2QtT6y9RUY6Dnn9cXwqxa3w+OEyQIRM6hJRR
PJRCZC+m22eEC/3itF3WwX19sR/zxtI+T5vkgbPtCGIOX9tNjuDnnpbYmXN9UaRB7o7JmlFIFXHE
U+s0ApGSecZj8t3AKIS0a3wJmDniQFAfirtsskAqKiudgYSfn/L5LqiISEj9ffYV12e7bcdCkOE+
U3cIqtOcERk0uWHczYIM3dJTBZVQJnmk3GYQo/tYgOFhhVfwjlJE8NR6uBtmnKK4LS0kTOqE59u9
UXwjDgD7Az+lz/rlxHE3RzOkkhSXFW4OL72boV9+1PaCI35Z0HY0QU0o7kdIx6fe77AVKSu7XGSY
i8RSJUBD3CV+rAzBNkKM3//WrMrKCk/JkgxgJgObKuD7DSRoTDDdhDtrN4a7YVdCMOB3CnRrc9xl
oQtSv8wGcvZUX+rHuNUtVFvr+ibuDeoaJA4GL9s5BkIQyuyZJSu+ovgjNU7E9v+nc2HIog6hDyQq
fLk4meslrxgVQ59MdgHUrLqPUZgz8tAe5XMkHoWJCn6bS1qZ5FxrmktZyYU4Q/O73w2Yc0/qnXHX
HZHLeB30JMDriyHC6+d/M6qvbHL+VVR9mukScCCFBshp+k1JLScxf+etsDLC+ZiuGr0amigzdfN9
M2AP/5p/Z4AZeOAfn4tzp84oGymZsUfylPhpWHwv42ynF7p3fbuIT8TnXpAUW/DaRvJeRbs+iGyz
pwIe8UH4OQXQvbexFeJcq5KfQcEumqHERalvUka4azbrhAxMZriFxPChEt6N3FV+B4K7+iD8dMKg
mU1kzjChyl90ATc3wD/94frX2OyzrI2wz7W67ZRc7YQ8xQM+OUhea+dH84vxWCZQYBl2opsd0fTc
Gf3uutXNnO5y1PgphTLRlzjIjdQtFdXWpfcoxwBzeFdryx8a4uKB1epmpZlIHpVxwCwt4G6iMb5Z
1ewFABT+2aK4ONBm6lyoJQ52mEV2rXi9kewa86asKETk5n272j0uFvSmFEhWglgwydVOMs4pqhTK
kttD8VTJLbEq8oBwYaGQrDmCWg5OoR/uMxdUh7lT3CgPixPtE4ZD8zJHp9pwV71LFXllql6bI/RU
UzwEAQKzLC9IwGQePF//YFfvJxjhrtos7VMR+HPMM/msyJj6DV5k/wdxZ2oxXKhIrXlqNREXhHTW
H9pjdWApRPPWe7JXv8uAbrOOzvWlbfdz/jsjWBuXlNdzoxeWjMPYH5msR4HylV18Bz3goT4XLxLR
GKZWyAWRRkjqRQ5Qz5QROYrkXJWlE9UUFx8717/MJ7Am9itWoUo3zV6WZuSZGqidyvC5SZ9MowGa
X3X0/q4UqYc7tSoueJiD2qnIYGCvPuvWP2gfKWVPJA/bj4HVh+KihhHXjS6WaLwxEIZgt06CK/Gz
9lzdMUpMao74avDAJnLBQ/5/pH3Xjt040+0TCVAWdau0cye7k2+EdlLOWU9/Ftv/5y3TsnjQAwx8
MQ2oNsmqYrHCWsTQ9dbA4yOQRccwO0vSCkvXfUsu9uL4wFFDevBbR8Y4DxnJU+DLY3XBG30bRkcd
N8tr+NS7lHVbfgg+faicrhga2OxMYsoKOx4zV63ckRFRJzp/dxk8Vruf73W0sGbAceAl8tdV5CqM
UXxERyKRaCYyNQ9Vf9Cy3Vw+bu/hupe6imC0Po+7OSwEpFroQIGyb/eD1xzqHe8xsDq4sNw3RtuB
EiU2IpCEQJRDKdJRdDkoF/+OPuRVr7o1nejr9sK4EhnVV2upTEdaHot+mp8ohGiQWPVz8c24SHb6
0O/8h4E3jLau/dfNZLS/jtVQSTvooyIbL82c7mQJTxO53Yukfq4LlZNK4KkHo/5lOFVR6sOD6Mmh
b06hfIn7w/YuckSw/eEEUHTzNIQo3IvI2LbJvJdM4SmReFMD783ff5vy761jm8MTUudymfpoDu8J
WomBMkti40HQh69jIACQwPw5q+nroA2jNRnhIch0O9FmryqV8yAU91M673tDP4ljYU9FASZpcgB1
p6UrpmmRChA8ZQwCvgx/KQcwrqsPkiJ7QaZ8UyTfzsx5N+iCaaXpbA+iao/57KhhdNRm8VXrkqOR
hUcdLIl7sU5vi3h8m9E0O0ziQSQNEOyiFg0o0XlQZs9ElWoQxkfRH0e3IbI9ys1drCUeEpieOAev
URDbQiXtxxSE4RU5oE/OU6b8/r+dGxMUADNFkzGBmTpov0mBZC3Gb3PGc7/0lt86MyYKQDU4bWQi
wHcAI7surWanPOQhaNhp8CbuQ9WKWmt7XauN7ws/woJ5lYMpRI2MC6b4qd2CZvso7HNEPOMe9zMJ
AdA9/pxd/Rm4cPa25HVLIKaim7oiGmx2Fe0r0Qjq+dTpC82KY8UxSANkpIAjZv1Ku4phDs5stdxI
RQWcb+rD0H3m9v3+IyK4CmAOrauyKggVGFrjZm+Gh6YVW7yrXkbQldW78AdvoJq3HuYKS6SpK8Hf
iIAgB5h5o1i6tts+mHWne10Qc4MFISg38ibOnVjEy6ggpT0ExfMs3fZz4FXy121p/7hWruKYiyyb
UrkHJyWNqKon1db2wElrbNWJbxQb0emXfMdNsf4j3L7KZK6ysu9UEa1AtMQT3klOdt9/jSIruqOc
UuadyLvGuDrC3GMA6ZTSRIWu+yVF53OkPehuAI8JFr3C032kuXiBKk9NmKusLTq5jGraSwC0ba2I
c6sFH+320XEsmE21+qMSk1LRMJYuHMsK8Ia3UvSRlwqRkfGgfkJk6dkz0o1lMkAEoja7F97UpAGG
KS9pvBqzXaWwOa6mD/zS1FFLGnQ8kEH+ER+7/qFUDkFzrJKzkMqcnVtXiIVE5i1bq3Oc6zMUopqs
yc2dKLCzx/qkWp1T3kSdNe15vZCrCrGQyPjBekoLo5UMdHG3Xl3coAljWxnWbWohgPGDtVj3IiZ/
MKAA4vfGogBbrTV41WG+CA6PgW7da+DBoKqEqBphe4DyGs10uVQgkj8TNFximsBuLXCiHkEeZQHo
nWtQq8q+EMi4KVkX8z7NUWYagA9j/jSAqtj/4Gwh3aK/7v+FDMYtqXINanQVixJ3s0dLc1Jsa2iE
/1WbUwSLd5nQH70lkPVLBUaatFHFiDWwETC4l6U7fSZ2pfLe5jxBjDvqSJsHaYJbKx1Pmgy9QGWz
E2+AjsqLZ6ge/7Uk0wRHNRF19AIxlpUZaZTPBvJflK8itJVTiLmF5FwdCi9+5DHYrirFQhhjVHqV
AdshxbKy8KKcQdk3qfttnVh1TQsJjFUNShH0vYr3Qnymz0mAV+zMo7znJaBWz2chhokq8jBvc8NA
zqseS5eo91J9jgqQ9fFoHXkbRv++yAlpw4xJywjVOT2UrWm8L6vaFutP23u27ooWq2FsdRAmQ2sH
kYZkFOuvsXvRai3KcdPv0JLAa+DgymPsdiRDh6YbHVwXndU80YYqcvDBUV59xlQg96xWPflidYzR
xooCHDgFbQlhtxPJU8ZrQ+TpAmOreYZmupbUKGmaJ1LmliAdfeFUmry8OEcXVNrhtNCFCdjlU9tL
NNxzgtiwtPYxlAR3WxfWglkV9AWEGIYJGA7maLqxzVvRh4VGsnQala9tnjvmqFlNlj01vszxPmtH
s5TGHM2kxUGvT4hlc3QouqEmBU4Yy7y4a7UJbSmGOaF0TIFpL2LnJtAht5E7jJ2lh8e6lu3adAPy
qsiZJfUPeudt7+b2+kAV9eeRgSSiafucugkMoSSg1dxtf3/1NXpdmcLm+OcsbcXGnzA7jCMCRO0n
ivLlH8CkgKyW8CUNbQk3fHj07YHzwF/T+qVkxpVPgJw0ANVCy8IPGAYz4kuEDOTE8xVrSq8i1anj
xWvo6Ev6cwcTvW5HZTIpGcHs+pKwl2vJHoeUM2izGmACxxXoLIYoqSq7kUQq/azHbLQzfwLX668a
hmmT3pa/0TY2DAxyIvV1pVxIZDYwDOsw73SUcbXb9iBZgRtdBk9y8yP/cbNa5FqujtnFBuUzoNUi
aew/ysCrpZCkCgYUBbsarKyw8id0Bp64DF+rKrJYIXNJ9pqqJbqGlOuYo7ybq31iF0Fau4CzqA9j
hmGmbWvgyWMuyx69lbpQouA1aYAbjsXTlHSAJ5xu5WSyt0Vx9YX+loUzroZJ080SaWva5ETHU8wH
+S4C6TrtCjOdkccbsepJFnvJ+GVtFEk/zuj8GBti14FwHkOdYwNroZMq6YYi64YGY2O8ZC+l2hxk
2L78PJ5BTHFQdsmdvOcxqK+v5LcYdixfrIraMCjhSy7FXkuag5/ygIRXL7HrStih/CCVIz1KkGJq
wRAtlj8JAOdaBVQXnWUkPMan1WhmsW/sZH4PIrtCrOEJqSoAHMs1b9ITJTCP4Xa1zx9SvOv2MaZs
KPncRg2kaVbvoFXZlvbo1bJKNzuMu+gTj5eMd1r07ws9jxTBN4oOT6ywmh96sdrXesEx23dKPPYJ
stxAxm4LIMDjxJB7qR2kcR0DpIfikVYLlZNuz1Z/kg+/nvrF5/AGROaAvdMfONu67juu28rY81xm
eizH8JC0iTm0jdPgAj/3GDyaX/Ibij4W/5g+xAu/XDhj1FMnm41q0t7f+fMQxbakgfIg4bkqepFs
bS8TZIGXvVPiHm64dcrDjDn4ws7s+X50cxAQ8+bSV+9rGWBSILgyQXjLLCk3hBzIkjC9NH3MlX2n
P4wa5+ZcVcmFCGY9QU4w0zIOKLoOrwFAnH2OLqyqwuL7jB9MWrOV6wyNYp0iAgP4FeOAVgWqbX3m
CFpFGlWvktiIPvQFIZ5JBMV/oXRE2X2Y2PKhcyYHw8R3mqtb3VkBzXYdW9rryAut1oPHhXjm6d/H
ciXIMcon2m0fOrLdPRjPyK0+xrU1eYoL3AdgIB/6+9D1XY650cD3L51ciKY6u3AreedngzbhTdaT
vTE/jr7XGtVuMI5t9CWS3/zhi1o+b8vkHKvKOM44yiM/6bDayL/T5V0vFK4w7ivFsLblrAd2i7Ux
LhOtbKoRyXizq9GB0h6AuhU8zF5xkC5wIzuONPqzt3aScZ69XtVT0NBuwPvsoThmF2BOaJaxg89y
wGUzPfCgO9bvu8X6GFcp6pWGmiEyexBz6++6XfYIbkCrfwM9rcO7yleJWpY2wjgU4s+Jjxfpr27y
ObfSw3D0d4oz7nVn8ORb6TicNTv41j0TjuOkX97aWcbPyLIap+gnAZG6mXnS+AzOhVAFX/uoOvPA
Mwiq8FvCGKcTGXqvzwq0M40xzH2c270WfA/Kp6b9MvmtFWcv/fBF6wDywUt0/8MLKbqo6rJsamzf
UZ3kQ1/UiPtq00qefj19govwVr3g34fIbl0K5dVeykv1zG1mXd/kq3BGmaJZ6dEdhHCmUyq3qrsX
ScMzts9uxzq5KcWa82pdvzuu4hhtmtosIPpItUk5CclxaHloF+vmeBXAKM3c5DoZJkKBDdCe44a3
wo180D/NqG6KezCvGZyg/R/WaIgqGNd1AxRcf3pSDM6l/jijjCDdUiar0ksu5Czf0mmYYc/Lf68i
EaryVRrj26KqVeU2en+00vSqeTMehZ16CrjV7vWDugpi3RpYacVZG3HJozt3quSzUNQHjutct7mr
DEb3+iTKtZJO2tDeNBXgfICh2FEYxwJ8CTxgZd6CGM2rfMHISgkGXgWA9CzNoyk1nMkbnghG91Jf
UCt9RgyrdEjiT69xxsvfr5aRlufPuKkZnMhdZaLBqHwJPzdvQLK1fSc/JZjuPlBSmPKRd8HRg/7b
Mf4+JBbFSc41M4XZIrsqBZKjhFJrqVUqO36aBZyHyCrq0GJ17FD0BL7ncZZoR+Sn9qxeUFOyc2f+
6n83Dbs4Z3cU0NC3W24NhnNwLJZTWHXwzQJqMPGBkgmljgCiP2iiUqGiX9vDXg6s9nVb+3n7yvgN
JdMBik4tOcgOcXunmruMT6mwHnNdD48ufBHmFeFAagmwr3hVxRo4C2mzR+WodykoCyW33JVvIsg2
q/320la3UxFVQ8d0uy6rTFw7SnE1pA3K0+YQntW43yumxruvV/38QgYTwFahqQfoP6Zt4+2hRtuH
3aOi/zJ5WJCrCVaP8akPzMioC5HMiYGBdU4BHwItKe/D/FIpD1rwaXvnVpViIYI5ryYqZ6GWcD12
7YOU3DfaQ9R95PW2EEF/wkIlYjIHyB3Trsh0J6azJam8uG1V6RYSGLeeD6IC8ELsE2DKgIgeZpdI
f2gIJ5LgbRXjzwOMz2uBbsATam/R+JICPr4K7e3j4Cky49CHNJ3QuAmH7puiVfmTFfLg43mrYPy5
KHSmITWIHobsWJqvpD1mqDZvr2I1xLueB8uQYGjVUEdAyXT64AGl0nH4gsOI6n1XuduCONulMXYv
1VKVqjNVrSBy4yqzTF6sTLfjr8tosRTG6kFLYEzmjOoyHRahIxWdp3rynvvoWY1MFMWUZE1VVZTl
/zSSYugzLaVd8wVmzkFRRTM2xiPQyD3ZSbiDpuu3+lXce9S3sElUzNNiRo4eMWTnBnvj1FxCJ3z2
P00OTX2F9+bn7ZNaV7vf63t/Qi8EJqI5VWanYn3lCdQ3e0F7DvyMow48IcxhlWU0FWGIUia41K0g
jK2IPAoDj798XemuS2G8MimGeNKqOsWo+043H/KYZz7rxZvF6dBfsNissi6SOZzxRIIyhJHVPYlu
ZQfH6bVXvRT8xjKAj4k78uY+eQuj27sUG6vC0ERIs2XjgbSfQZjG8QvrxnTdOcZPZzPanxQCc00P
tAUg2SUHWjzhGhM1+7+N1lBUokkEFW3GU4+lGQUm7dUozeyidXls50W0L0M0akvJrZJpllIrnt6A
a6SfgIXCTXatW/P1BzBufC5TJcwVmhC6J8fc67+2lgKSQxtTPvSN1n/o1riKY5xHGKRqZBTIW5h+
03piVPe30aBOH7r/fkth4/JE0acK1IkYpxWbYxhUniGTu75OOLHceqFNucphnDp6K2I9rRGT00ca
Rp6BPKfela65a23REhwA7267pvUHNeXfUlVTlhSV0fs4LbIS/T20U04EbjUa5feJTflmZQvKyYnp
1nOwC2mMESRxZLQdvbNo8aj0AKdnKfv+GV1szxPa2NFKvhedelf3nH1dte6FXMYoorwSpwgzvo6W
347dD0PnhHmrxr34PqPzQQKWRTKh5QK6uBe1cF9O7RE3651M1L0pDJYi5agJN9zW4VWvvxDMaP80
hpIUm+hloswMeNRbsYehrN5qXsG1Z+du5CkAw/n+35SGjXFIWgdD5UNq61EMnGYHCIW7zgn3mLtw
eBDuPBVlAx2QzNSNmuNNrIK8WgRJDjkktrZD88A9iMk47mQ1nL5uqMZco2kStu2ownvFjb9D/uzU
JpGlgS5JFJsDZxvpZfmXq17IYi5Ts5yToZaxjT22kfJXjhZYdSNbBzZe5gWfuPks3uKYuzXQMftb
gDEb2kJ2FEc5vI0e9c/TrX5LQHRV7kCKZgBg3eUsdPVKWCyUcTKKpIpEq7Cp/8OmDkN03CUHoOJ6
+WPBMXbeKhknM1Zj2UcFVhmgR8jwb40CALno8vxQ8W+xKsapqGo/toGGVQEFP8bQTxjelz3n3uEq
P+NZiDoUqmnCs8zfRLexm8fQQVb83tzlLgh9uY3TPJVk/MkQRX4KsjBaPaXVfcwAj7s5vu+RJux3
we2s3BDD29YOznGxM28Iu3xJpIFrH30ZhdMgYOIMlM+8WQGeGOZmNcykFGoRWiGjtzQYbkX1u9gd
JJ6NcW4anfEfUhwmJG3xlmlbNxcSt555EFrr75er3rGMJ1mjhOVQoI46YPpccdJPoVPu/dL6Boac
p/Re+A6i8e0jWr9lVFlGYk7DE5lxVGhLUwCiLaO1yXibepC7AGGt7b7+NyGMc6qauerNDoW21Fcs
AfVfqfGtjl8HXj+h62IYZ+SXZaypNcx2wpWZfs/c2OutIHBTiz4uxH072LyHNG//GI+khxqyWSYe
0rFyJuU5a9zK5zkKqr9/XybXZTHeqOhFRawFOAoRBcPETb7gjFKrOKtef5m4foK3iYxbKlOiJHkI
adqnDpnOZidMDlAEhR/KMUApNqysBM209raGrL8N1esaGe8UDpXa1y16j8tvQKaitTv/IL9Od1Fh
jQDh/UUhM3GDLLqYja1lweRSZcTEqgabrqEztAkpchPVMvI9GSzxTsVgCS13hejewax1bmkfepte
l83OQqpi6kfqgCddFgQWioRl9ra9sRz9lBmnpTaTgnkZuGAToEdlF1p19rPJeeEO1cCtbWS8iDp0
EUnmGdXIY+8AwtYtLv45SizV6V3zaBwVN98pB/NQcy6Yf9yhv9WGRSCWxnwyqwwWr/o3pvxGAFmV
j4mlEJRcbUn+PImvUnWjkDdV+0iNanFyjK8BzqZc5LQZCSyPtlLfjSkP2HS9Y4Am/0FoZxIAFGDX
F4kLbepFTQlwr6WBmx9UF8MTg41SrGfY5DZ8hgs4tO/0AyAx5QXL680fC+GM4pBoKqVMRkO2Zol2
T0ukLn07glHyyIM0WNVRTRIx1AVePrxW/1yn0RuYRQasqSP1oyfM8W0g5jYox3gV5lU/epXDvm1m
QOxWIhkwGX8ZHQGDarNVnwYkPtW9wbMIzprYl02V17PcZGWEm5xOdGF4UbTi2TFc2k9ZeKHbfM1/
BNwUGz2VvwxxsUTm1Npm1PJshCFOuCooC9232i0OMvpZUu57irdExuhzSWvVXhrfqW+q8kzyW+lD
j+/FcpjAoVQnozIoBlkvPUn+57arLK3qXUXe67Nqy/NNO75u+8vV228hkTFrmYQBJnAqOnc6Nejq
NeSdMZHA2Zay3qqyEMOEDWITGr2IIYP3ZxPqbgj2Ys//nqDHijiAjdtVnnCQT9NJPvFUczVaRse6
TBRiqOQ9kbPwKlUxg6mTPoOD4m4AIFWGLIJpa7wm7PWNvIphwggxHJsEjfKA1Jh3o3QvV5+2t3Bd
+67fZ5wGUYyGxCUutqnExEHwOUp7u9J5aBocKWx80JRxOEw6XLBeT3t5ylwcXGaNssxpt+EcChsH
QMVjP6QhXqj8FPvbLHoSqh9zzMllrV+X17Nno4EcPVNNG2HTfnkltA65841wEXby3nd5mDvrGc+F
NMZBhBPgQjqfRIAwitETTAzzsyxko4d4SzoAx7qxM7+JbK308QiFuu7iKhTRKzBnu34GpZ5f1eRl
W2vW48zFb2I8SiLmY9eEaANvnd5J9hKyaqS0SgNxkTXak5O7wa1qOgnvPuUpEuNXyjER56GB1Rny
zyL41MfPRvK0vTaeCNanBNrQqCOdjJaySz7GqlVISW9FI+9BwjFtmXmP6IOZtS1V1iD7Gec1Zno5
sRVvJYzv6ErwgUUy2kj8SjhWVe6IcrmbDR51AFdBGR8SwByCsiK0AbR4AnOAC2AjNbcB1mcH9vxD
QE7Z3j4jztaxyAltq6h+ReeGjeo+7O60ihfjrAcAv90iOwVd6aKm1SMc1hTa7+BQyCmp6C2ltKJ8
gqDVuP9qTSwybaUPWj9reL6oYlbcSGpTeSaoYORELuxRI6EjTnVt/bctZLxK1oZdGZWwpMH3bTMe
vKCYnW0Rq69CzTARd+tof2C5xaRZz+cIaEUO8T8FzbkCMETTWEL61RBflY4Tcawr+1UYo+zp0GSV
bNC+sFl7GPX0lCsh4vl6v72m9RvmKobR9aZsAMNm4oGtZ8OXxM8dqP5NE4iuPPOQYzmiWFQNJZqS
vsREIAA2j4X5NM+v43CJ2p/bC+LsG4seC0RIowkEBBiVJp9bX9+hdOEMysCJM/5xZ/7eOBalvyTC
UE4hNm6wRaQIGju4N13awZC7+YX3FFrPAF5Vj8WS9dtUF+qIZgAhLdoPj+QObK+B86vmk+/C3pW+
/7eNpD5rERD6sRgOQgiXEQ8nQds10XmcOA2JvLOif1+IULtckUAyinx6cJH67zmy92lDOI6BJ4S5
/4QMcLWkgW9N1dDKk8Se+rsi4VxN64/yxQExl98gj6QXEzrqgiGk4inBoP+X4G12dJvyZKKzUw2c
pninQAovPEh9aqR/P++uusj4ikprdHWmQS9t1pPQ5Dt47/hgu22NWL+lrmIYXyFksgiqPFzwYvBD
yd2sf9r+PsemQGT3pz7IqV5n4KBGckG2w96Sbd0udvIrwNoxXOLyh0u2PRJGPv6UN2mKmCIRhs4T
3XBFf/qRBMKpH1GPE2JeE+y2Gsoi8wT3SVgKSoYz0oy3wH9S1W+JeviP+8fcgX7VR3onv/uk/2v4
fjbgk1A6Og4nXjHsHzHz/9QBlYI/d6+RRaUc6PD/cC8eR6ex8k8kdoXAku+0+8mRLZiyqdnG5+1V
8jaScRpBXJI4EuHgwwzDKqF+SpvWAmEmL2RaTwtdl8f4jWycZqVtoYxpZ9eAog+94fWdxAyFWu9D
va+/3YcsMu4jiKX/y+UPhmMa99q0V/yf2/u2bb0yixxbKBhFUVXsW1sT/b5IRw1OvRLrxNuWs3o+
ukoUoPghdGDfrPMoGUZLiYiGpqysOFIUb2pb3/Jbyf9Qd8lCFmNUpJxNsaCFX+BL9+BRpLNaqYcZ
vzOxAImLhhbKG8Cn6VtPgy4EM5aWqKSQUA9BlFGcguG+A7ETuv3S/inPvov9zxk/qZ9nZ4x5KaLV
3QUurgzQCBNDqIz2N3ld67S1xRGrp3R6kIWjaNxvH+C6YS9kMJofF0bTld07h66/U5+C2orc7KKf
47fBEY7SI8BKX7mYeGtvBk0CrJtp0hEFds6nxf9S4wncrHpBjlEtHQNlBlgdSAoLzZ66ytle5No+
LsUxzktMG7S56hnusi7e9b70YjbSvpV4CRyeGOa4orgTjLgtUYMe42MfgmG0EJ8wQMXx/KtiqFIY
GEuWYWB/uuLBlPTenMHVLpuf6umhacA4/rS9YWvuQ5N1HelBhYiayihF0smDP+omhm/8V6K5Ca9v
ftWklgLYNXRGDRhyrKFxFTQiANvq0L00hwwNRtwU1JpvX8piAibNr3MRJbDImcGzDUSZ0EO79rfx
nRGGR+m5fjbXjWOiJh1PbylIYjx6o9AKgeMuaV6siO728axKAT6OZBJJIiZbsK9LPyVBhhbnctTt
Vp5tYey+BSL5uS1mNURDWPRbDmM3UivkSls29JQoLH3oVZpNHyGgCbKC25AXNa3mYpby6LoXT4Sw
lowM+hg55NID1pqSLaEz6xOF/6nBtsTVDHrybCgNkGRD0XQNA/7s7UVIlMe1kiONoFkdFBEtWkCh
QD7Q0Q/axcfcoXEvubEbOLx4iieZucsEqH8yCnAVZT0QV0n1t7YtW6uaSHGo2go9frkkW6I+d/b2
ma6qzmLJzF0m6ZiUqhMcaZF8ErTWystv9aB+4BW23FdGb6a6GEpTrKE3yZ4UD1IRWl3NCQfWF6KC
GF3H3DJO709dmX1fMAMfMqr2HPk/hCm3CvBKfWS3rkKYY6owpAQqVjlCGDVYcZHYXQ3wlS/bQlad
rXYVwhyJmtcSZnygC63oaP6ZPxO9etsuBDDHkRHfxwBJgbfpF+Os6857HdlLRUsSbX/fOcYR4I+w
sczjwePwDokx6GkwlSA1MUCstMchaS0BBN9ly4NE40lhbqspNuKsNSjTuznYedq8yBn8VM/LSPPO
ibmz+oBIdSp24K/HIJZSRZdKjDk4qusrATQY/pM10Lj/qdRp0whqAm5Pp5OPuX6ZzLdMftvWttWp
Z027ymCuwywHk3YhpTAc0e7ShzFyif9Dk0s7Cg4hCLeCsHQVI9tzxFJT+dvXXsUyN2MwIhuDVhsU
gp6Ct/fgfQdE31vZK4/8IaB1jf8tjG06JFLU56bZAwpWeej1yKqEBx3JcFm4AEDxQx71KotxRHoZ
yUaqQS1ilKLVQ1Z9LgXO5r3X5DY2j207bKaoHDsfmyd/wUytXXpNYBPgqBiW75kX5Sct7iNyujXP
xiF2ZxeoQh6verV+O18Vh21MDEW570oBC81fJlt7oePSGcbzh5fu3Nrh8UNtxQtFZcHpEwEgev0E
eUJrU8aJ0JPvFLQWHeiMULPnpUBXzVuXRFXBGtFNxNhemQQqXnCwizG/HYpzyQN0W7XtxfcZu6vF
QswURY0cw5dJZLWqUVzG3ujR5hvrzTPH3FYtgEjo51QlU1VZqMEi0wM9VZvIme7V+/iQPAyYu2v3
+Sn+KR6kHY3hWpB2ZF85clfNfCGXuWs0gLwmIEGh2Uk6HpTtxNvBqfE6j0A9Vbjb0niLpFu+iBcN
1DdTkIJDWN/uNPGcCi/DPFpNkCH25tTN6fH8ZYKLhTGXjAD4y77UW5hg+yYgwdE5/WDaZbpPymez
49wD67a2kMYqo2+AVoD4odOn0H06MynHsPXRRoqDouF4H3q4EE00Qf6oAD2Z8WJ+K/SamKcIvaXj
CGCUor5kvHaNf6zqKoQJp0bQTMnSECOcghOTgVFR/MhsWkbRvdgS7niTAqsWt1gTE1jNQzX2s4Lo
TZLtNr7PMm8sPxK7LUSw6i6WSE/G2LZudtPwNRl/bGv46kgVAoHf58Ko+BigFTwdNDjBfZVaveqW
eMECLuhcFZbWWOKtsjOO+THyfDfj+JBVh7gQzWh8hE45X+gxXUGSkzDvu5GXdOWdD6PkiZ4Ko5YB
9axGH8aE8Yfgiz5YiZ2CADT4TOeb8l3eOts7yhPKuOG8AzJkEsENl9NozUh4jZIzjp+3hdBg5m9n
cT01Jtjpg7RA5g5CxGP/zlaXHOJ9vePBiXDEsKPOqgBGsqqEcjQ1OL3TcxKdxNCd4rsgPpcgGOx5
88HrweNVJ97zOguPK0pl02kaJE4dYC/KczI9kPLGFBMrKV/z/JD4g+13PCOgpaCN7XzPUyykFrUw
d0OSRMjOS1ZUJlYz72Ytt/rqjqSB06rPWnlnTi/bh7ie/lgslvEfUlVFCkFPFtIfI6bvUidSoZ2D
RzF0u2eFc8HwvON7WXixSq3XwzhFy6sTAjhFdhM3e9SBwlqczWN7MR3u2Ad3fYxviaS6UYYQAjvA
b56HHRrBAkr707q0oGgeeMWcVUiahTN7//tihfo4z23RwiGHB3M/2aC4Rocq7fLP7Cy1M+D0p250
q3+gr24plXEzrVD3YyFhmXVdOV15kxW5ZUaypQ37bYXhOMz3svFieV3U+2QozMjJilMTfjNmnkJS
j7tlB4xbSfK+m2TU6Z1kQkJOcfyD8DbXltBY8iuQiJ0CgbGMmG562F4YRy7bAWkURdxNkxA5Wj/Z
pXasg9EasnuTV9pe30CiKWgBNySJBe3NGlBokwk3jpg9V/LzPIrW9kLWnf9vASxcrxC24zgRLMSk
nDgIc/I6shIubtp6EHwVwwRTkllUTTrBX9GxXRrnzHuCHixjp2Bil9suwpNG/75Qu7nXioJo2DXk
t5sjTe6M+zGzum8GhmhFoCls7yG9IP9WwuviGK8ogBTaqHojdMAq8x1NnbupVI9ag5ZlvQGkVXMg
Rulti/yH47jKpIqzWCJKYCXpZjgOzcoPsm166hHzJTsTwaP+LTlQyvrQlT4CU62Rq1TGPxZdkCTx
hFucTPsAAI3Rw/ay1q/v6/eZAKsSg7ppVDHEW+kXZoS2o4luHs4ZT+kZ/6cJjRRKWYh3u/Jzzg+t
+DqM37dXslpFXG4VVZrFAY1hoVWgVqeRfSpbKBY41c7ANNMhOw/ILOon1EsvvCT6P6KR6wYy/tBP
FLUfVFR2hja1xelFxISRcU+Kz6J2qNQvaCW2SomjixwfxUJFiEC760shB9V2ccqa25QXOvK+z/gO
o0+BH1EgwsrVHwaMOfjKOSqO/bL4bE0Q9xP6ARDChfbkUlTH4Qdg0k/zvehR/9TsxRP6bxyoPSdT
xjNjwrgOANaSCF0rERR+cGcnRRprP58weHCf74uDeAZ+G7IjXBrdfwQ6v/WEMO6jz6JIqEq4/eE+
PZRo7xj3mmhrbgNMg3oXSbx1UovacJGEcRwTUcBkEUXv/r+z6fwkxRXsXgw4rNKSdpT4bdi3mt3t
h5ojnONUCONUhhnMmwoNQv6H6kSHm/hPD57Fs/2xwKXL2kiA7dFR8uGhexQeDDd9U2hx8NTawqHY
8246+tO3tpVxMuEYSXqeQn20BLG/giuuu5nIQU9fPmIipgQIUgWdF8iI/OnNSJSBZlFqsYeX1hG+
aZ7qNje5g6rua3DoXeJVmS0Cu+r/A5N09TK/imZRtPWwH1IS4vhGTwJXYHIMPe2mw5Mj8zQ+IMCq
s1lIY5wNUQShUicsVKvvOwEdxxxnuWoIi+8zoYnky5E/5h1ynllv9+Gp9298sbLm6FLy8C5X3dpC
FONbhEwVkiADOuM8exXmMJVEeZgrr26CXaF/8UeTY2frmZmFQMapqGahDIMMbWzcFzm1Mnd4S1zB
NdxddKa99tNnDOs74eO2bq5e5gupjGuJzTiY87bInDx4A0iR1ww/pimx/psQxofExpQDqRZ1eJD1
1voxDS5mzkv+8BSdiUoSYjTqPM00pOud/E6hpJh4W6seZQzk1i7WFV1TwbkjqYbJwkKPppHXRWWg
4ei+cSe7RVIms1sLaVyL4kFH3HzqP9TjKpHZQ6Wb6iBoUYKSbguAQO+D0NZ3hjfvg0sIKPVP6Y3o
lDbGSw48lov1sMi8ima2Nq1Jm1USrK71j3PxAhywJnmSxUOZfxd6xQqbx0bltUSv6+VVJuObgSEt
/T/SrmvHblwJfpEA5fCqdOLk6H0R7LGtnLO+/hZncXe0tHx6MX4eYPqQahabHaqWMYfN/Gf4VXzu
dymmv5Xd5EGRhwm6Y1rznor/qI/KwXQe9FOaKKg1mKn6kFUQlhapDBv1GfkUW43OIciDwgb46oQb
1hyy7O/Tp+rbco1ClH+NdIIrHCZKMpH6hnyizYQQeSUqDcsghvv0GO/iA5IyduxS/LLbwdGHt7z/
fRW667KIYGXGjRO9j6CCNtpp3fLA+O9pJuzN1nltZY2D6bSorSnKkPNtveaAh/FJHO23EsK/kW89
dZ7uV7v2W30qduTYFeGhfHqtiZe5bWp46KB8X1CELm/6mOKSIDzyPWha7aXWFMlSs4xaE+5y4zk3
Hy8D82YEtNo9HlQEEB9FI4A5Fl6q4DFqoAC3HBOKTIdaBgcgQgzh94mVtNVYtwMttauBKnBtw/8/
eMHnyvR0jIelBvyLaA7KhFMs3PbdTQ7NadXyhLZylfBQlD+j6IGcPKAcgYON2pJmSK3jaIUVqDCq
56zeJS1RF6JOFZ8yU4a5keIcp6rzzZ3ssQTQ4JQH1jlHX2/Eivg+NjXtq0LRYEyrH5UGLw7VLqzv
l11vOz394Xv83HA/Bo2STIgVo/P0ph9Rj8eFHeyTZ2PHeFw/VZBcmeOAIhsKuQ1MZLU643s33wvJ
XlczKoZj/+SXF8XKCDsIq/MKtpm2RHcwvHBn3rFRSSbfDm7vHSO+Fg4UbT71ndjfV+ZSFHybhTmF
Dnr54Gfd3mnh2+XPtPn8W62IQwiQE2YlMt5IH5yZMJ5+yDFMQ8uQbgf2/xxfvllCMZtokgYgBCh7
bMFX9Ye2PxRq65ndj8sLIv2OiywwEan0GPgEG4NkB1cm6gUof34P/MYLb1F9J0VoNhW8VleUzOMD
iLCbmlX64+f+p5jZ0/f5yfCjwBa9/BgcwI3twxMnL3Tam+I6OvU3E0hEdhTTKgHC/JjwmOf1UKns
baZK51INb/Jcci/v7fab6Z+vyA8KZyiQ92mh5u5gHZYw8btu3Ofat6rM7bIMDiiSEAapj8kPCwdy
lFldgEX1x+Qx3ofH+IolcRdHcaYrFLGJA07tITv/qwMX5vps6S3uyyW87sSrYjxc3kAK5hX2A1YG
rKQcJTTzovnrkNwyHZ/pDjem3TnJ0XLJoJCAK4XDj2WWzRnKKX+/mTA155SpHaCwoNuSo56bK6py
tp3k+UAThUOTwpDnooxwzKMz64/WTrVqDzh94k19RursClXQxKbKhAS2KFz0oU7G0lSFiWkNNiKa
34nRW894tyZXySbCQYiASuHAJZ8aK51LfL9Fi2yreTCE0BnVvZB8u+woBPLzGSUxCXLFGmVMjKaK
EwWqmxaVIy0x4Y8E+vPZIxG8GcMc1nh0JpWADsEotIVEQpQozPXsCq0aO8qgdLY8xaggTk3oX14m
db55tYoy6vRsUlEytxp0qvwty4oyNjrO5shlTwqqw5g44SqLM1cHMM9y6OyWLFTNf0zZnVJ/J1ZE
BKoqByGZaApmt+DMJQfziHGzW/UgPuRnGaPf436kWpnJDeQABTMB1dwHDFDO6lF2IJ61H/bTUX8D
cbKD1/XL5eURfsnzQ5dlF8kJY1BNrQf0WzrLcD8Ef7qFHIqkhla0rYQoi3FusbqdcS38mBANswaf
hqLX2K4yfICWyuGHoklqlMrM3FOPxo3Iid7QqeoYTvI8/GTfDdmeQ/6ZcYSVUQ5INGUxShEDJW7U
ecnwHc3oSn93+VuRvsEFJoliZHr7t28wVkZpnzsxiErY5QliD5eKwAls5KnSMCoCWewUT/W4yOy6
/5K3X4LqbVEeiGVtdvdAo12xZNPUZX4YUCkluW1UJFJH0B383S6Vs9tlF1FJKsoSd7i6WUlaS9BQ
+pK+iMrO6m4b5b6zvhg5ml7Ch065m9Xd5dWxf/nrC+NjcdyVnQ8gVNVCJB7V6aZWdjPSYX9mgDtc
ZaUuRtjjBBuLny63JkV2sI0QHwvgTpOU5lFQlqzDca5381K9Grl8tWQVkRCgzHDnZ2y0XkokmGmE
p1x9mKzEqSIygNp26Y/FcCcoRfupqaasgnQzga0hRr4ehSsPlMtOZYuPlWMc6HO0yeehfTg4XzJu
J1kUkgafKP6JdpNwP+4wMPwtdaa7srTHs34S3JJiAST2k+eNrEuwE0esBGnN1+no1do9yZDzmxzl
P7vJV5JHfYlbHGeG68jl7RI/deDh545Uvdh+p3wY4u7gXAzB8FnjDh5zdF5boR31r3W62Kn61Vyu
h5FqE6LscTgRScs85qOKHtFa9gaQlkaeNUBuWz6Kw10sqkQQSpnjMMKwckvHlBvSAlF0G4h/TXrq
LU2xq7TpOY1Gr18aApUo7+BAQ5KzvlvArOAW0b0y30/LPp2JAg8BfHx9WJG1SupK9EDp0l91qTgW
qQVNWeAhQ7HQJsG6CaLkqclfg/T+MrISYGFyYLHkYS0Ygo72nDG3FevLJH6do/M4fr9shoIHnipJ
kOexKFjFvnmb/O5Q3Awn/cD4H2OmQuhj0Jb4+sTG8aOTsjA1kS5i46bwK17HUIr58YdL4qJyeFe9
6BYu2s4FN8nXdocY1okf31tnUfMyDhQv+2+Cvn8ggudMKjqj6aMcLR7JIb9nRJravXxAs0VnD+Cr
RYXvpnwRKqSqLq+U8BGLbfXq+WGk6ZAWBbwcisxQ3jnG0yHq8boboz+75i0OI9JBsGJBxY6yMZfw
SlFfLi+EXeMX4hSLQwQrki2oRwDLKyOr7CEULa9M5+GQVTFuSbGyHF0NVGL3KKPs76vda6ZeSuMM
i+qLUyM8ppl6zMXEtobSLWXqRvxNrubDRTi8wPSOmYEBn5WeRi9yII8B8UbWWqGfkPb61HvgwxgH
HmFqpO0Q4iEsta6agpQsKDD5+uXyR7sM4wpPoTSCwxL68e/7N4Kd/FrLRkcA5fZlK5s1O8yjygZY
FGRV5x/18WR0qZQGeH3a4c/uVT0qbuh1J/F7vBtAQt9jvgsc1G7kUdXXLaBaG+ZgpBisPEojfDFZ
uolA5D0+X17ZOzU47/VrA1xgYY6CIk1sA+cGGi31tQomihKN1eUuhVJ0dVIxiaKfZlfZRXiEQzXJ
rXb1STpc/hnUMjkQESItCstMg8ytNbpZEdykrUE9fSgbHH50cZqHksCaQEtbeQu/sr77Yb/kNh4k
3YKmLZZdoIiONo/cen85VCnqsktltMLhaTd6gs0aoXUX3Prof4t9qpK9dRrWxjg0sSar70fWHW9a
oaMOj7p0Dsz95U/FfvAlh+EwRIVstRSxFrQpK06hqdmC+hgH/bGTBurUUcvhEEQRlFDt4xBM5X+B
ENeX7NqJf4D86o3NU3ZOtTO9zwzMrXaQf/HHqVCoSM8DF5crqz3F5U2u7S5vIOGHPCd6FCRLDF5N
+OHyImmviUmEncSu8QJPed+LBeZ74XHdt1J+UcNdJtz/2RI40Ch1BbS0BUwU5r5IHo2AQCXCxzQO
DrK06Ko6wdOtkyTHMntHtDo7m55amLy8Emqz2N9X968sBfMsVnjnTAH0qRQLLB1XpEbuZny79ioO
BKLIqkZQGaHxwu98lrhS9t0eY4ve7L/Hty4V37JD+Osh1TBBIjNeMl5wlDWFF2aP95Sw6E4h/uzT
1A7TbwrIDdpQc8Tx7fI2/uaC/Mcg3yQErr+lrEqMRASQnIm8eLG7M7QF/PgJBJTYVUDujId+8DB5
bFCBEiDddpgP81wXZ1SZariwKpeiv43Jd9Xat3pi6xRjI2WGu40T2exQ9sU1NXeq29WmPaXqWZ8i
XxIH//KObqPEx4q4I5ZqYVOCch3KR1XolJ1kj6lz2cIm+z7YmP7vJHw7kIQquSrEuBCVm8HV/PQo
3GedXd4tp3iXnxmjIeYMhdvF6zC2GVMExpu53LV57ujNiqAJAWJrV6yg4Gk3Z8tntP9L5TSRI+wy
T3AFAhp/cxt/LJk7iHIgjOkswWbrgUUCyuygCN/rUBAZdtmOCoDZ9XThEL431q2wJc2lyWwCvJ6T
A2tEiHdM0o+eRvoNunwsiruRJ0NP1TDGrS/UBx1ErBgjDlChwXwfyuV4ch6qXeCIRHvPNnB+GOXu
5qhCa0pS5XCe+XqIzi0IxSJiapEwwTcQqVMQKUbNWr3M68ncD/O3giKSo5yQ7xvSxHRWxH6KIPPE
+LZYT6zuWleFPf8npnDiVPMdRKMkz1ZuWlBjzp6W+S+NkgElAOq9sWPlckacqoHVypEbhtVtpUV3
Spe+hOJ0jtvxeBk+qK/D3dFRmuehmCGBBuqNQ9Uvj4mp2tKYEUeW2jEOJbpZKI3CRJdcsNyI0k+r
JbLuxCGVOUSoIiHu6oEFAEg8gRJxP4NLGB2YRNRMXZB8u1Br6llaGVjHeOyfJbf2MD2Ok8omjnf1
ubte7jqvPZRusaMeBRToyRw+iMJkjPKIo8rmYZBXfZFCW9ktDjS9TuY9JR1DuSAHDGPUS7WUsgeP
dJS0zBlAgKJ866nOZ8L9+N6geCiDuGkAesWwK+Z7VvCnekApE1xQURszbosGb4HB2kXmna6gRIbM
++VjRGwX3w6kiloqy6mEBJD1ktY/5kL0F/VLLYTuZTu/8QILvf+yJEqKwb0NWzU3M6NG7FLOXnSr
MuqiXRfa1exBScib9wsl6vaOz7/efx8WOb9LFlGJekYB0bnmTtwt/uIWrrTPvqVX6mF8Ux9717QL
iLKqDYalZGpnt5HjwzzniFUAdQQ5QD5P7NKnvu4ehJLaVMIEX9aqp6yJ05lNoxcRVPEaWy9fic/G
PsuFTeSrWA2oKeNUw40xOkm/mz3MYV1hSqRw3hYnsMdDP9iI59FRS1G5bta2dPGf/eNrW1XIhtFV
vCHUXXDMbjrkrxlNTXSkciTMDy4tkQt1uxFqPGKFc1aJoZ1psp0Nj0X7mguRM021V1E9XdtH7mNh
7KuuLslp1KYqqBGXtXVqR8WjkOlOP7xmFcWd+Jvo4sMSd3lZ6TikQ4kz10P+7O92hcDHLfnerkA3
QVPuyN1l4mRkghTgjkk69O7qi92nVHfONiZ+rIhDEW0pdKFfcJcEjS8GkZ0WTqcSNCCUDQ43ggSK
e/qEGwRVd6cWnqf0pyh+J84Ve6r94nQSGAYhbAJuSV5tb1lCI18mvARAfKq8MmoT6GdBrcVWjv+F
en87SP+wxyeWliqIy7yFFswiucY7c5zggbmutYMQ6pAJJo6jqyohLpftM7yyyl1halwGbdBXSGft
WH162IeHFnMtaFomkv3brr6yxD2NBUseoSA65+4IvtqfEGp3pn057QaneZa8pbZDl+ps3YSNlUUO
NkRR7HMjHyMX9XfbSh4DvbfDFrxny33dRX6UUFWATdxYGeRwI9GCSZBbQLEgY+IJ1a7ZaOzcHLyF
EgrZPMgrSxxuKPhqYhiwp7HxMuTwEYHqmdnsa9VXJjisQBKyzGQd0MQIOorvf8skdlCZbZ4DG22K
fvpAdVNtnmsJY3CWpBmgbeY+2BRC8SweFDhj9lPGorTZltTPvBlXNrhvNIdz1YIJFUXCRrOzkcU3
i21SyZltT/hYCfd9sgID5mmLmuek3huj34mosYavGV13YufzV5T6MMR9Jfg4hIhnfKXpFexg0OrM
HeleQ6Upv6FeKNs+92GKQ/ZCFLuljBeYwo3fHGdqcOs3CPFhgIP1IdYKpZbQBKvIjvTKerfDI6ov
YWkXPxmfVOjK9wTIU2viQsAO1E5dlquRK+8YaVx4DB6XXQGFu3fZol3iLN8Ji5vh2of/8TmLqcfw
UQjxE0gAi0dxBr2s/Y6FJ+lafCvQiPk8MGqpU+bE3wjTDGEv+AqfyhBbKTDUBhlDxtWFxI9XtGiO
XBzGZGVinGH/h/Y4xI8sU2kVBlL9sX4WPaQPnWUnvrLEiUASZxDYwSc2sipXJKOHsSB5SZqHrrjV
Iuq2JE41r6LcmWijlnJkNFpwBxX9U51+m0LfmKiHEeUjHHoMmqzW0oicU9MZbhD9zPs7SdznVmYv
qWFf/krECeDTG62O+YWpQiw1l8+S8ZjM7uX/T30XDjXGtrYwzoJ4UJLPlQri9mNGcYpRn4XDjUCq
lGViteGmU45N8ZhoI6b8GndJvctroRCKH3tKWqGz0hAO0LmYu2CT6sFj+0W5G10Fr1TttqeGZQlP
4JMYXYPuraRGCDPVV2FauZEQOEH9EHffTPPu8uKIXeQHnUwUR4xUwNpS+VELd0V7Mua/epUABcId
+GyGhoa6EJ8rQnFktLPwPI2LM1o94dTUWrhAQslFrc8xBuxWqWj381M0iS6mVgzDIgwRp4efbVKr
pYveHaJPQm+cRA/yO/eXvwtlggODQIrlCHPGCFiE/hxF6r5ZyDq6fPlm4GeYslIrlpbxlf2fxbF0
4itpxxhVxj2VmNtONH1cgfzw0hRb1hJKCPMq17xjzD+5U+yja9ahTz95KYfjwEHoejkEsRdr6rhB
eOkMnV+2Py9/IsoGF0Xoo16wYW2Wgi5s1HLttPcC8emykd88EP8Jj/jBJWMYMMkzAObUK8bQpDv1
zrwdv5RnCewc1dO4p95P7GdfiBf4nqZFE+cuVFD+66rKHsvGEYWHOEqcWf2xTJOT4jUlvF5eJOHs
/KhS1Ul9E7KS36R5QfF1RHz+ZwY4ZCjrWi/CENcR3k+uIrRXokTVPbYz+R/+rbJFrtJHYrr07SAC
SYtzkNrGDRsER6++/L15aTwM17AmKbyww5v/QDnFfv+lb8ahxRKEQtaq+GbS2zDghip34U5I7eLZ
tGs/fghdicjFkG7JsHi12siEIMvAiBzbY2g66k/ElF7pzII9HOPAru7ZRBv1FCEOHD++VA7TXAzs
oRgHt326a6u7Zd5ddhRyXRxwGOqsF1aKrzhItga9mxwNRgWmV9XHCP18qvc3E9znajEr5+GwRMgT
oa5DFOiSs37UTmxgoLOja9lnzWfktA/hLnzSqdXbSjQCzC+ZTwkwJQefrna9oA49ebU/k+xk1Kby
rU1NIiXyGGFT9afBsoM71u/GXBQddmj+BOcbOiQpSjTCWfh2JzmWWjNXJZQ8mWZwjlY+WzHJiToi
UtM4YDFlbUxL9jYwr6QH5c2c7ciR7OEk/dW6MyZaHtkwPPoYHAqlt6soHx7D90KJaizI9YgDGEx2
+NU8Wi8yqAM1n0lDjUjlnXW7B5MvblfzNbHZ/M6nTgrI/TWIQEMDkMshtpMVzhJTAEpBUwXlX6jj
QdWrFmzVnX30vB7BOtqQqfPtq+LDKotpVrgTGAEUvQq4bovUOVNGrcFMAfJif3RZpyYdSfwm+v+w
yH1iJRAgbRPhqcQmo9jXDY/VqXXBknsNcUebqnpQC+SukcWAakpWYYEZC2JNjLDH/uUvR1ngLotE
KvoxylF/E8vvRf8cVoRnUP+fuxqEXJrDTMTAWrScgvquN4nf/5sc5ccX4R6XgaCWmtIhXJjvJl8/
xnvtRUAsKd+ID4wnVtwH9/PnnmQfNrl7odZRqY9FfJZKRIepVdg49n4t+mY9QImC2MFtn5NlCNhJ
0BgE0fq/vXyeozHQB9QoG5exWYeedd3iakXWRvHkveCmFJxsouXKIHeYm1kYMjBAsedGYavRaSx1
57LXvbc1/RKjrExwJ1czFHGMI8QoReiBVh1aW4aPFl73fshtKXPTGGoXsp14mUORZ1OL407wqE/y
kOc4wWZysKSnrDtL6Tdidcypf10dGlwh0AmZEL6pS1LURJJmFAGWN/Rapegb30O60WVqodnX8VV6
Bn+7T72pWFRwySjnlEaganPYYkv/LuPkmIsSdjIUgIjFsQ26ZIf9jhXo1mO7qFqHW47NISe3Eapi
kV+dZpR9awSX1Dt+O16Q/9lMPlvKqBwFdWZPxdfsEO6hr+gWL8Nx2U0O02IL/eXL5RVue8iHQc79
NbRU/h31LUNt69VZ7DR7zj6TalmtijsAig7yRchfo+oLiZxeKn5UQr1Dl9FLMRPL+Q1+fKyH8/i+
rNIalPvoJ+ud/LpCA2XwXX3UH2Q/87Kr5Ej1FW+qluqrtXG3VjmoUj5PeKUqGTyfsUXpj9mz4rBw
kjJGHDWZu7/iRizzcEGdPiivW6aMqx1lxOn1MLiXvWI7ZbFaFXeTWWPXF+BpZcWw6Z2tftpb70Li
TE6AGpjbDCVXxrhbbTHDpldNuEct3VmtKwtv5fgiZfCQH8SyiOPMN34lSgoyLAt5n+TA4rbaSUwb
yZiTfsMuT0FzyJoAZZEDkEWFeqliwj2Ss3AzHcqr1JHQaSbsQid16eCY+nB8AhUF4DLrC6yQfTjJ
Bfvs9f8losa9/JnaomwZaKiHPgO43v+NjoK5qCC7BTqW4VVaoHZ10gMCOjZDqpUJbv8yQVxKCEFj
gGe8EcFkp1HPeYY9vyA8GGAtS5R1C8TO/17DUtaoJkYm5smuGF9TfsTof2gzMpfcLxz9/rIHbrr6
yhqHFvmiqlOrdbH7KsjfjfAkIK/UJjfkPbLpdis7HFKEEMlTjb7BYwEqtrNdHaxT5IdX4BYwNHvy
NIwKUcXs7btrZZPDjKYOx6Rl5GT6VXWur1tI5opfslP5Kh1lV9zLuW0QrbDbaL8yySFHa0hhPYc9
lumpR91JvcS1PB2jebJfYkia6unYdMaVOc7fo3gYUp2tsLL2XfKyUP2V20/blQHO2wsLKt6BsiC+
P3aH9Ch7yMNgJI81Slle8VO0bNNmdKjTl/6l+CF+5jh/WNe52HvsFkkbQUCF+YOTpF0JySGitACJ
HdS5cMMKVL2oGc9mJd12800UfSpgW62BCzVqQxSjjnnEeJz82VNQ9YVg9EHz8oPi5Q9kLoCAD14A
MxO7sDU1wId5NXqGD4ULL4b2CHuR0w0+291Lq9Vx8NFVAvIOC7YvDnt/MXJ7DCSnqT1tOgipgLRH
aMcTuFMloid8++G5MszhidwqYigI8HwJkzGTC77FbyF0PnXocCtY6vhSvrSfaadfmeTgJKhEXRQX
0KPNVmVPg2x3SgsxKtW9jMjsl1/Af52DkD4BbI2GnrhNYE9ghE/02yin3tCU23PAoU6SPmOWDomB
8osQ3iSKf3kRbC8uLYLDjWga5kqU4fWT2NpW5imaO3W6G3QUASVxf/FiSY3WiqnEqESruWvvQUbZ
uLFcvrVZE5wURYRUuhgXu8uLo1DR4EDDEKS4iBjj4Hxsn+P9sp8Vu2WpAS/6ptqjyyawAwe16Mbt
TyIZdVMXm8FhymyJQxcxji3xLkO0fY1XoD+cgnN4yL6K5+5OJPPGhL/w9FeN3gRJNcvgHTJvIv1Q
Q6748p4SDmPwQDKPQ450IgzUV4b5s7IO8wzBF/n1splNCg794xAbHG4kUAVD5Iita16lN/MY3ut4
QSNlhTft5NSHBFORu8KhqP2JM21w0IHgx7QgaA8vDe9lBAXjX8qn2upWC+NgQ0nyIl/QceOmCVR0
exWCvcuhKxTC97dzRys7HHIUotxM+gLgVXc5HE/Zh6cMqSPDCw/VT6bYC2Ge0Rb3VDRHbSGHKH2d
12WC/iIXI02nBqToTdFdG2VFoC/h6Py8ALJToSIy9b+x9BBcoQF98AgXJEJhPlsfjmoK6hWsRNyl
md2g5lM6gjMY78ISDZpY/tA1+DEBy7SGRRbhGsZ8XYf7qbyeJsItqG3jHi2VpRVWwHi3R9Hrxxo8
H9QRoiywv68SX6Wx5Gql4Agp7as5H6eKKkxTsTsviKTrej6GDIK0h/hrd8jvTDc8jH7zjAFwN6Sl
yolIjRdBCiFSGk4J7OlXQorkObofcYPkqhc/soFeMnXITuaFO5knuxoioZcmATvYevG98lY9vouj
77KbwNUQI2rHzEu/zBhF/dMnLf8sD2YJHGUji+N38pE1baVO62s7BRmH/8Bkx5Du0jo5pCitRQ9G
1BldzV58jA34puEt3wTMDizO7MbO7Nd+cTWUvtkSlxixwzxJVlmGXTcx4ujGxKOoBVtft5tiX8s7
N4+e2k9l3z6gmKfIypIiYxq+oLzpYn/M97GMXYV4kbwnEIvFM7/sqCYqhmmCOgRJde7szbkaLDp2
FPGMx9qCl5N5nn02k0Z66WYgsLLFnXMQUwWGHsBLtRqUfeYx9Sy/dgLXcoLO0SGHAZ0WdMteU8W+
zftlZZf9fY0vWlFE6RBDp6W8HsIK14unRN+Jjdw88isjXBwQaZJUCEzwPjuzxxk7CL1vIPX2Xx5n
1Iq4iGCwtEBHuyTK0vJjUk+2GtxZ8Wdwf7UgLhowplkVzATXZd0Ztin9kDvqtqS27JfTHOlqARJH
FCBm5LNRgEC5w3yYoab5H1JGlz3d5MmqUrPO41KtWLWPSf9GTnwM4OksxUF5+mVH/0XMXhytZSpY
TDhLpd2at1H5Uwxie5a/Xna6y25gimyDV47dghpVR0UMTWTGQUGkW9yO1Wdexv94AZqw/20ikTtF
E1hMGJuik1V7vM3dpCJya5sBwMoIBwzz0DaJmeOALiqGiZavw58a4BAgTRKl1phuTWV8q6YbgaJx
3w4wVivgTn+SY/BfaXEgOx8NE17md8G7rEAA6r8U0yLa4+UvT+0YBwC9rFlCoOHogBMvCb6Uxd2f
/X/u8MdhLA2DzJIIcehMs7XLrOYzJixJR+3dlGWMRf/bs1DG7URVQvu10Lwm4bnWflxewubhWP1/
hgerwxFKkQqiJFQncIsqxXHsnCAnbk/KBHf+wlnBvGeCoZoCLLC3qnI7pVTJgDLBnb8wbqa8GbEK
5CN0uz5OJ+0ak591Ccpgluk2Dl1iF2SCfQvBDMvEiJrBhLD5QnsfJ4WB2xo5uGJw0hk39qnTX82e
GFzccuO1Gc7N5Bb3i9YCKGvIfgU31adU/tYGuCsm1PJxVpYih4xZBn2Mcperbv7KhLCrq2l0GmqK
hVgQX1M3VEXr1A6XjKEhEFZlhImRc9mvN8tuqzXxo0bpkle9HgGSlZu/adghzuawFm/WmEW1rGwm
pNbWOB8PTGEOSxMrEvbCQ/HYMuoCJ/sm3ZngJizd6op6UlBbyHl8VoRp31vgndPnxLE030ypwYIt
58alrMGtVdWy+NegOmgj6gIAN7Uvd8WgHjpTsvMu8/SsJj7W1mJMEUZwjEDGyVf8mqQr64ExvmO2
xc7asxh8IkpbG2A/YIVyktookWhit2r5IFtXA8XLutlzsDbAAGplAOIToZEugGlr33uMwcQcbe0v
VvPCWBuVCdhCu7Ux7hpFjtfAyAf6v5QUQ4Oi6c91bbd1QJUYmA/xrx5TNFUF7SAyprC4u2GsZ701
euyaegV+hR0yXUf1gNTyux5zciURKL7tBR/m+DMUypZSy/ACNfAE9SbUDwQkUAa4MyPHxhhkFjrv
B384J4/SuXYwBWRDJocRVEQeygCEY29/qY8lcX6HIRNZHxs0RUEo7V7J1MemVHw57YkggeHzpQ/F
eV+6TEEsFqB+TaOrTrrXdcPNOj8RT4NxmiSQVWgPl7eSMsh7oGhFkzmDLLASRieqBHwyNM5Zui0a
nT8M3fcKU2JdXHuXzW4WvdYeyQV0TTyI0pCP6HU9BjsMV7LMteEEN/qZSQN0Tuwro02W7pnjXdpe
7v7VLbWq9BmOGas+U4eVOltLnHAXPJSDPdxFHiXBTm0v+/sKTYoZMgU9m7PBMNzTjLYiJcsGp9Jr
T0wWv9SfI1Hej1ZOoOTmLbbaXr5VJZGMSFtEHJD5KPlmg+GNGpNRqq3NTn3WnNTPdlRqdvNNsLbJ
gUwd92XWWujQHd56bzhIJ8GRrstXxkPX7Pr9Z6if1uY4kLHCfhFEA+aScBdZjyPoEcb+YUQrBOGq
29fnP0df4cCmtTRNb5jsQvqsXrX70akOUE0B4wQGd+fa7TBiDVW82qZoijcDn/UKOcwR6jaoQ1ap
ys7Bbr5OMI9feeLr8j7xIzxeXiZz/QtHQ+GQp1dnc+4trLKKz+gXszs00E75FVS94+bLGEnUrrJd
+8WeJJm6hWy0JvJs/wqG5YOCkVxHh9FjL8j4CTzuOP0sQRF41ANys7xvShq6qXSoUqsaBziD2gvj
IOAKRH/kt3aQToYOEsZM3ItFCTXU6LBkwa6XVU9PqCblzdtKMg0VDwtVwvTGv0FAVaGPlMh4XOTB
WZWvrWIhNpP9g1/38sMAD+KLZYWoimA43nwooi9FdStRVZHtuGi1CG7/JCkQWsVgQeQ7r1vygAH8
6/Sg+6nfjZ+5bFe2OJg2G/CItkzEZxQPQv9dhBaXQvTjbF9AKxscMotTbwRtgotP3UEDwkdAdNt8
C3fSTvRBbLmfT+piU6wJm0jyYZNH5SEalRwyT1C/UyO7F086Oo/VH7JBBBGEO/DT12P5f/2bSgtt
c3nVtNduzIlvtI1Oq8Vw+GuifTDNOowK5bhe7PQaktKg3N/XPRow2agvdb9sXqUrexwMK1Gk9Eum
og9Dqp0C49G6OX4xptxTptgeo+yomPFXVf12GRa3b7WVWQ6ElUmcZKmDWeb3jNSoeJHg96Nb+sVu
+UJJDFDnjMfh1giTEYk1vKhvZEdgbbRudUoP/SE6fmaYzVwtjYONZurqbBhxvxjQ5g4Ve672lfl8
ef+or8bBhiJj6yLMnSMhEbMObo9R+9MVQcoMhxhLPMqmxsLYBJ397S7d9X57aMhEN+kNHGrMlSQk
ApOZWG46l5FclcnJcnp3htiiVGIer6Y4NSiT/Kh2MaflVDIG9ygRbTPbL8v9khzKSnNmjFK3ll/V
V2J0Y8UHKfVChWDepY45P7htVlMjQj8eWIwiAvYWPDqGN4DTBt3qL1S4TCAXP7JtzShZKGx7layw
W+1WWnpbUjTiutyOjj8cn9eYNIZishpGvWE8ADtQ5t+htzW0w6vlTjlGp+4v4ctEPcE346uVTQ5H
BDmWm6TC/Wk+5c/BFdODwLDqk1zZ8gPraRRt1AkxVzmTHAlE+MFrTubpUJTTzCKf3DfRFaQOAbGh
lAUOSJahyAVTRhrDUN9U46u4uJdBhLg3+RHtuZWWRJxwuoNgum+KwonmSLQXNZjcfJKJxZAez2FJ
0FptMTIsAXv+T0YpET5JdwtmhLIjpJSIpVEezwGKqkAWTGCSAFUROl1+JaaDnUzeH+0fP/hXtX2g
hCIE8eZgcEYQhwnBuQ6+5jHh5AzML8Sh/ER2N+nlXLKYSlHOsXSIhslWRN0tvwcdkWF6f3RdMiX/
O6ae9EbXlAYhYnaWYhCS9s7gy42todY5uKoj3DCSxeUldzq7A/VhA9XO/iDuJUc6zu9jZsZVfAtp
0gdqeo74oHwGNFdGve9UYIvaZLaGELlX3HwkblXKCDuQq7TCFFmWUqBz0Q2sh6Lcx1AbpPTkNgn7
V9GBxn7DysZQ9UY3NPDMzjd3SWx3bndQ9ta9dD1hZ4/1gWHWvE+cztevPzXbs7bOQYrUImcpMklA
9X+kfdeS2zrT7ROxijncMihr8njGvmHZMzZzznz6syDv35IxtPp89rWq2ALQWOi4eo052Jt4JYgO
ekc6V3LYFNsEHcw1YdEubioSc4aBbhvwBnIGZoT5LzGcxMS1LMmLtRrzr2VwhszmMFEQwz71QXsv
RHHnpxZGH6VsdI6e2NmAplXVi1eWM737iqft0F6xkj5fh4DlN+9CJHec4qzUQ64iXKI9pk+x4rAH
KHuu98oX9Ta+MVJb3lCzopeR9EImd4jWmMlSFJ9KEAaPDUBgfTLjjvkHFk0eQm0qZ2rGRR8bvYik
t/+lx7iFfCV46Uu7022QkHogK6FyX4u100jl/lIY7qGwRBBcJyNzUzFtKYzsQt6xaKZwW28x3gWz
TiPH70BEMZjPxu5Etk6kE5dtw4t/wL0eTeAroqoIyCdixBqCKG72vd1oHpv7J2/SZ7IfmYXw/qy3
Ml9T0k9dbuYSVtyvym3olBidKDzLq35tBvZfZeLO2yuLXDwxSpQhHnTEMGMQetxDfVaKWx3Lb/l+
nhz5laU05XB1/ZqcWNeurZB7V9CGIek5Gzgl35tr9VMf2tJKR8RPBsds7AoPFmzfasuIIWQ3QeEO
3NG1b2vr2TtxqlRkiohBwbU/xKESOudn3WBN+5r03dLvdeEvCl4ud5mDItRwVbEqwi6VCozH9ZJp
tPWRqHe5jqyyyGFPi17GJBMA5lb+WQ4Nu/KfZYMAOIYl1/aJw5p0muUCzQwwCKL0EZmagzRsCvW7
6VN3jmnANUEczOh6o+jo+0c9denoO2tfsPywgbl81tpEIJgyEKl1cSAjt3kqTafBwhXG/5m7NrmX
Rt3tq4frmk9gicxPcQozBEbNGIogrntXWSUo5TbddI9R5NvTg7S9Lo9B05Vt5MthgjSpxTpE/Jf1
4rMWvGGlrmiPnbg+p3DLhRUT6W2ZqCx4n+bHUtzUEqUO118d+fQGXgjQRCiEpuUnUo3QyTbzPnHk
R1ibh3gTw1KhGrqJu3Q6xgt5ftOJpTRgQaG1jcrnON0I/dP1o6FEcJAwR2HWxzUie0K76/3SrfWX
1P9xXQZhG8in+OzFOqIcA6ZZ9xHi/+Gd7M0bw2NRNQ1VHXTrNrUiDhwyyU8LyYKylaE3+e8TKoko
tjlKBAcLbCxalc8VrI8EkxK62tFrCeEaihKfujYcHESG0TeDhGhQv2IVpP2mw7Wh42nUtWF/4+J0
MqkqGpXN2xmjQ9HfGukLcfzEteELhwRJ8BWZufTWIyYWewW4HbrViLJ2JCfdaEUFlih14ysgxmTs
Jn/C8UgoIvoZIlSOLG6XYQgOZboQusAPXlIjI9PaEJaLlh565csc3Pt0WpI4Ip6kWMzFKVRC2GL6
EQNPdBvBP2++qT3ztjsUbn0c9lSRPvVE8JzFgWVmRs5SrvKX/4tgKTfBtjiIqxY5ZdMjlIR4avnE
mdYFndF1kMdo4yW3cYQbw9Px0LbrgWTKoA6NwwikktNmZglJK/7aYYRg3ym2UGnO9TVRp8bBhIwI
YYRRZsxM+Wo0N0b4+G/f5/BBBs9XqfhwgmTtKfF3cfx+/fvULnHAEOulkg0tPNch2fjGocxDgN2n
f5LBp8nSKTTyXMQedenOCm8La50kRIqMcIdlPkcWD7MhNjULVXUgmgs2jOyugXNhjXYPur0HdVPB
4CcOn9g8nrBYDtJKnWvE4VQpd3sjWFkdWmqUYnV9/5ZzSL/cQpmvWIiSQIvxedYexbyXyEMeMNj+
JGcPqDnfhEbztMWVr/lBKwJZa/091WNMV6TKdtjNu2Iq8imxsQtz0U/w5jHuWCM8DM3tJI12mLxd
3zfCoccw099fvaAtgiE04KdU3rgaEUMQWpslumuv3qQ/ku2JyOYQH8ujsEKw270untpIDhqUUYva
PsRGYtYtpkjsG6psjhLAYcOYzp3U9oziKGVhLdtSqEEflAQOHYSozsvGREYR5HN2KlT2YFG6Tdwh
Ph0WhXWqBqy1Qajc3m2+ItLstZsmdZrC1nazp+9hgjnUdE1CBfksWBzpQiFVbKBO9EVPNkOU2jGc
sH/0wfj8V+9LCDYxEsWithn7WuaFK0yITBDDHr2C2UXeP+kcnwmzQM8XKD2u1jh0a7PLNkX+jw4L
z2CctmBQL2b4lb6U2WZb2BDhYQg8cXsovWC/X1is+mSNBoIMmK2JmGoqOy2aQMfn67tFyeDwAf3i
SROz2adRvk+StVweDRK7CZuHz3VZ8VxGQo83QrN/xkzNz5bXuCxmanz+1+PnEEFLesHshgw2sIgZ
W7dNR3UiE4DAD76S0yJUyhz3JtMe/eQwkg0PyvW3gU9tmWORDiOr6Ew7hLTz1YgpCmCkw2PHdiw9
UrOfCRXgU1xS3+GSjrihZobQICYl+dGDmhz/Sc94lmG/LTRpNkD7CP4D3wrtBgks//26DMpI4BNV
+lx1vjECq1vEcsEGuhOxachGM4ptIkhCbRrTkou72bVFPmFSTQyj9FXStqi6szudiGNSHh6fr0KF
XYLqU2jCsANJ+i0abOBNmraE/nOaTHJ5RRY6HTRF00HN+fuKUkNURUmE+RjMX+T5VRme9Zl6DJaR
4CyDqf7FrgmtaKUJSi9Q08JK9tns1sGtbTZQDXTzNqEOzLr4aGSdpXFnlIXTAN4ZGN2KZMs71ZHs
8FHZY2SS0djBofUUByPOWztdF9+Up+uy2aeviWabfbHQFkQFEeaSwt5XH9UWYy/+Sv3OS+NgW64a
o5J7kHaL4dFo7vRuN1mECGoJnO0mwjoNMMMSASZQrfe3ffX9+hadvPlre8QhNciyc61m+dD8MLoC
krGiIzs5Y8hGWkKMbRWp0QTTG2q7Oli7BMMvim8zkXT/A2ScN5Iz7yyzKuupQIxdsmwWtE3Ww92w
ym9YRvZvmthN+Zcs3s7T5kmMBbbgNH4ojE+l6M0qtZ5lq+4sg8swFW1tGGWAWGr/hgGTOxM0d5XT
vuQIesuv6m2zbdeWS5mSBHTwNl7UNpLhGxVYVNvRNq0fffCSmBSj+SnEdEVfeMOus8J+UHUsrXUR
X0M2slrLn1XXWKtP2g1GyDrB1lrLNlplVtULhk75z1R9/iK9zuUJcogiTX0ehS0s9RqGetw74R0b
IVFjsitLnlka+PZYsC9/phypPzj353PlACVDRH4Oe2BZ9oM12jdrNHkAyTQUgUhO6+DlDtxIpBB0
0RRRLEUzUF0ui7zXHRdmEccdqrAZZX6C62G61vPPTGG4M9yBCmGw2/bhiC/kcfvrZ3MhIDcIWNuN
LghX16brg2OiQHektm62jIcyxBEzPgbKI1/U4QvR3AYPSllIYzcjUqvsw1RysqGxZxgq10Fv+Rwv
xHDALUqjEQbhKY4RPrWv7CThDz0hRqPfsqaSprUtIlW5+AxeiOSAXBJNqRfZpA4MY3KVVrOzvLTN
+Bk5UtsvKJuFUhkO1f1WL7VehRlR45bOYJTVBTtxRodFOEFI8vJXAaiL1XEAXmpxEgUVnAsze28K
r2AjkCNiUYRu8MAthNpoKANqODN9lSrbCU1Vf2Ufn5fBe+MZxqFa2ZBmrmEdo+E+a3cdZbIuPg0X
IphxdmGTWNFoWmIM1SvEaGN1+lbXhE2fG041Bl+vqzm1Ybyd54u6L49QuTYEQPaPvt/aVfb0b0I4
sEgHUVJHNlKkbHdytE/zdShs/k0EBwpKD88ozrBldf55kDa90TgpBXrsb17BPJVDhKZLumYw0E83
SK+l8ar/Vej54ti5619IpQ4rB98PhMEWtDUaPJWI8O6W0ygXQrhbXw+9MecoCD6FZ/ttuvLdN+m+
QzNutvI9inmWQlHeBzcMURlkuJHoKXWir5OXu/Gq/DaxFnC3cU2bcR9N6vqflIH3y7VY0LLcQBu1
0e6m7j4FDVhDVJsut/Cc95H3xYNamrOsYjpd2OkTK+P2P6ff2NBTNAytawxSgZ/0fn1d1OHxvnnY
mU3TsakFrTsXdpXCEGZtDdPtONntVzQf76iKUkLneUddmtuhGhiPX5Lt+jQEC+0bsSYGZlduFT/1
R4/neU4ZI337HzGR4A2KzTLL6S64pZilmXpfk8bjRJhYbWcgitboop0ob8XoNXA6Z+U9rgy7NEPC
N1t2Wy70hAONtM36ZgxhC4O3GLXB4H12gyOb6RLv4n9Uew4/+ihPcylsURmmGF96y9wZvngbC80T
cWKE4aBxEFIVQih3LFA81CAgr+4FjKKy48mea8w7YVZ19VJSY6mIJ1HjjAdZ7RPQI8Oez/rb2rzp
0w2e364lGvOI15Anyk5K2a+kGGGcsF/3eW03DWLuKWFZUkI4xy8Up7KYcyyllRInlr04lm1Zeb5+
SMS91TkTws/9XFIFCEnk+87aGX81QdZUZZDYqYrEAk6/2yim0vY+OFdYb5X+A9Sba/MJ/cjCkZVI
Y4Lj15zqy1wGvwuJ3JJQ2C6aOiuyG3baG5sK5rvpC4uzqRjZEq2oOorlpt0LeZxpVCj9f9VbGpK0
/Xbeax7j6mOOzfWzIlfGDvPC3kva2JIV9paEh+jTqTZ6rYmO5v2cDdO96A/XBZ6S2B9Q8GJpHAqW
5pTpHUtqamhBaN3J0x35BE+Rx0gsVVRxaF5QoH9BtxkXbe8x17WEM6dh96Xt/8dMMgZO1/4Sh5Ot
WkWlqcP4AasGcDIHDbRxM4M5rnjWtz2cknrXmPawGak4DFOba4I51JR9cQTFOhQ5PhSfTl6eaz4p
68lVD6FH0Wwvus0XG89BZ220Q6yx51ReI+WPhk4Fs2nlDfUSLN7+CzEcWmrMjZxmRAP6Tkd76lpW
KWICYiF8BWVpDSDkKjBv/mdnartpPVZBSS1kESvPCzm9rhc3AzOMSstkWCmwZoXm04iZh238/fp1
WLQJLoRwwKIjS9ikMoSMc+Uk4XuD6sMoix2jT+wCrPuT8lfG44VEDlqUcPjvfKTAg7andnEfu1MM
rp8Mef7msUF/CyMiuL5OQitOtvrFZiqD2DQF68JAqbVQ783s9fr3TyPWr1wlvqyylYNpTHzYOtOa
NagqG0xhHmzT0+z4iQ3IjN12Pwf2dKvdN1txJQW2ett7LICbvVC9zNRiOTwBjc0Af0oCpqr1gxmq
rtWnhLWw7NxcHCMHHUrXyE3LymF1NH2ojravnpOjCrK4tLFZS2W3p2Jfy41RFyI5ABHUpIuVGhW/
/WpEurmzzR0bjxkcBxDXYCSMy0byirZwp6AnAD3iBFpS154Hlikfe23Erv4sEOg3bLa2SrLXEtee
L9DUxsaIG2Y0y35zh9JWJ0rHXRaSvBKEkvCFmUI7C75qAI6lRwlMkvM+w6CZxBEfgycFDWbJLeZu
XL8jlEQOa5IW01UDCUdXx4dc/ZJ3BLRQ3+eQRZoblEQVMCWmrLE7BUMjqEjL4lToC8uPL8RMwCUZ
iRbMf9Ydl3njJpactEXo0LwT75SduZLt7pt+ox41DGmlrEBKM9jvFxhmhKbUoa0LJyaHdpysqqB0
NOvT9UNaTueeb9kJ6C6kyPk0z42I6DZbYo7GHwOVpszQrNfKZ8r8I+6UzKHIiGR7EkSIw/58SpHX
OjUjUE8pZWXyM9IKKWhDsKr+zMpIbH7OillWP41MYysQwWxKEzmomINkiv0OaiIUt5nx7P9VX4+q
y7Kliqpp6Nz3fb8JrIANl1OEVRHsammnUDwtizYpxliIaPOXNY1vHfKTPk6Dtmat5Y1dFkcp9uHk
vvXyqgwJYF2OJ13I4t4rS827rFIha7rX12zCGxoWQ1t353WFkWWtI28slwruLF6mC5mc5g2Nn4nl
OOOhKkAFjE5TK9pNlJBlvbuQwj1ZZlnloj6AFlRB0njLGgUZDa2jNZj1wupkQpXsW1t+Ji9k8sox
zIM/9DDp0sIeOztHjQm6eB10oJst2Pr07c88IONdH5xu41MM9ovKf5bPm8fxnMTdNKE3smwwn/Xr
HL0TCEUJ4NxvS7CSuWP07vKX1k3vMOzAwyjw7LX8MbiSB6rau44iA6FEck+X0c5VjdQu2C/LT6L4
KaUG1RPaeNKjC9BtCjmMtQxzoRr5mAQdaHaeO6AVsXGUFLbKCylSMQmlwPjp40PZgVVEW3WIoKrv
5p3qogIkssv7aa+9X5dKbR33avVj0cxom4fVVoP/9HM93v/b9znw0FOzCQqFAZV8F0UPpkZlDdjZ
frDsL/SZQwpL7pU4VVkd5Zc+sqNNuqo3mCMw705tc9/IDnyRkMdjRjD5RRiY7K0yIE7a1Jtky/Sa
oiGikOL0+4U+BLkxBmiJR1QJfdQgJ2Gcu2zAnIVqPhb+yG/01Gkx6zj+0uypN3LZgzjvK2/o5kps
aU2Ga/wzB5vjVc6c4FghM+Lb/dHaVpvrmkKoP2/xTkFYlamEg5wmT5NBEiF4cf/532RwQJHJpqrX
E4Cib/co7JyKrZY+XBdBbhxn59ZFng2FCEckfy1MR3gTQOIZrqQHTFKsU1tYs3plsrSDgeqVW8Bb
vlqThkor4ppFpvw5LqXtmKCapBZcKQCDZ515pZk5At42Rg5jBBZxdpSNwLckKUoyjpmOjUX0CDPU
45WJJNrgZGsDUVAdGQUzdiKQQxLnSW42By9KBYMbAxFZC7U94A1XveBehbFfvfkohRDB3RB8I86X
ABzeKK4Q628iE2zvM5u+zMZlt5s6s63n3jsNkaCivQRC88ZxnkhK1TD+hjxYa9JXi6J2pr7PGSSp
NSYCuPESV1Qru513kk6Y2+wMPuomeGcMBROXTX6ynIg29wZxZMQ7zHWqp3YrpU5oukasecTRsKt1
TRJb6gViTmleDBGjCW5RWsUa4+JV5tT7xmWFI903snty+dadV8Y9nm2RJU0v4y0It0zr581s2Nqx
OuReuFMpHpZl1087S+N0fcBQu9o3cceTyWazpGCreuJWvh09GI47KiT3B+P4LI57WJVclttWQ98N
6zIsn3CpQbRqHlTbWOdeEtokhi1frLNA7mXN1dYoEhb6l9f5U4bWZ/3AYvxgdwbB1F+V/GggZMeI
SFGW+ULATCtrEaODYQZHMgirMVMSnNJofFtdV8nlR+0shtNIMEi0k8UYbeRgq0rvUufOmABzXcYf
FOMshFdDMxQTw4Kb3oSgXigxP8fwhOefvTE08wK1JE4Nx1GdkBSHtDlWbUU5BtPLGFM+5/JNPi+J
Uz4LeQ9fZpSgzPZhHmews25UV8f7yerW6bZhSiCnfKgaNIeC9bghMIyAaeMU3xmfX3rD6JyC1Uyx
5Pzhep1XyMGupRUVSCyg7ZXHsAN1qLEd3pb7YaUjltO19kiJXMbhXxL52pNmbNuiZEH2HtXkYa4+
JYp0CIxqUyRU1xH78x+B+CyK8wGFCblqkWmkuGN5q2TNkkn1mhyFvAzAZzkMUi4AX23rKdXiCAAs
nyqv8ao8B0+sBjJ1SN5pQkX4ghPYdaHZMI6Bxsu3s5t5/rbEjOfJlW2Wf6ReF6bi1/aQg46o0xtp
NOGoq4gfTT+KFDWQUW4HcmJbY+AQGELc6g9tIkI65SKzMuSjZtmTh7mfe8FDkwO67Do3v2FrzJ2W
CpouF/CfcVjj0KTKptkoZnQI6Pcl+vpG+G/9KxKQyMj0G/WuQtZAc4pb3e4O9Q0ashx0WlCFMJS2
cmBTq3Xnh6zSkIHNcIPh9fGh85SVstHvmsEOInt0mq2+bw4VSLjngcBvaus56CnGpqmzgnmwCczk
u9m6MeOn68fLdOWaLnFgkxZJZ9QVzHMLUadGehQ1wgEgBPDlKdHcGiJedrTghD967VUnuTSXq5XO
iqJzkFJZetNWBQC6gDOzxTTwjVja4afqMB3EfUWoBAGVfI2KJvZWprOgQjR0thi8tm2E2tPCjqhw
ArVvDHMuAMzy/QBRH/j4OoPj9z79dv3gqWdGZ3/gQsDczIXfR7hf4QG14kh8MoiUcZ9YeCRwjafr
8qj1cKZInM6NGuhobKyG8ta0JjufVSKPtJzludAEDjKMQEcwWgFUSbcqrB1pg6ipm28at953GNuO
XoZpC4fQNXJ7pPrBqPVxUBHngTZ2QokgBeLSynRMktX1DST1nEODoIiScGJMFeJuPoCLcN2nmKXA
eLWHTUrRbvzBf/71gPKpCrMRtbRL8IAyGuP6TvRY0Wb+Y0ZlDcgBbxHxJIDiD1GtXxINFl+7UEjM
wjDFLMArygjmk11wzLeCHcJT85/qEOU8+kp+8T0MAnkQNzqVFieecH6su54rbVWhk9jt35KbFiXG
ybr2hjtW9NiuBZeCEeJh4ae4q1E/xSJmGblZ4aXDJ8Nc+0Wx16pklxcVoluDm3UzAV2E2fDB27as
pi2ZSTSpZW13dV26Va1jBmkno15KVcWt2IwppbXLUdHzqXIwI7VxrWg50NlPXtT4Maqe9cgLUkfz
D7nsaNK9ICSEyUJcRX7O+9TN/SD2zJwFjceY/SiLB+IqUhI4oKnaVvRRe8ty8OKOtYvlt+Y2cnLU
kzogNgR8SpTfw273h4daV+AXyoYq6h+qivyin9BH9TMTqt0On6r7al04lmNuU0hVfgSOvpHB5UDd
y2VD7EIyZ0rnlRw344jCLP0+vJvdbt1UtvKQgbZTA+ldfIvm5H5Xbfu1cGca9qjbLI5ZiLbuEbu+
qEoXf4R7Ek0pUuOiQV2+HxyTVrRbNFFZqHid/F2v3mkh+AsCR5ArwgpbDmFeyOVUGMOHGnM2UWDF
OJyE3jZe27sclZyRI8EYrpzhHX1dt1TZyuJ1vZDKP5hN3UtjhtajBs14bZbbcvRNkvcjlCytiEDc
MtpfCOMUWlN0pUC6Ggpt2cVks3rOwBPvYsTkdsIRDaV4Y6iy9sVLdCGTezGNaepN5H8QtbIeu2Bn
1kQCaBFjL77PvZeF0AbpoMDVVNfFDWN+C7ao+9lTribbmmsXk7OgKzOPohLk+O7QfqpAK6aHXobh
Rmr9SKg/sV983kVOI0VJGRlS41m3oxvt2Qy3+UG7H1x9ld1aLuXXnr54ZWl84sWcjP+K5huw5VqH
5Ef0lVW3snCfgRkO/UbedpYd3sQbmPcrKu2zHL06HyDPCifGYyI3EZ4OVszMGrerI2OTFVegIV9p
FMAyGLu2WA5d2rkrjIZNtBU280rD+C/tQbd7tPGDp/Yv6fUu1sZhiqRpUiJneKPEzHfhU3hZZ639
Bn7uUO2mtLSFDPPB+9ibZ+sQ6uk+kruEAjbihvC5mWn2ZTNn7EPCZlytZrfaRfCz2QQVzCZdISLp
oSJvXT7f/x3R9cXyObyJYl9LwghvilG5zLv3t8ngYPQZdJl1V8kUC+SiJ30hj8OavJH6qsmANSlm
7kSBYfcmChEJwFl2qS6kcIhTqlbrdwEQBybcE6PoZNvYuIykk7VWUWQ0yz3rum6qmqwaJkaI/m4x
a3JZpngRWSZ2Xkl4mWXHv4+3yY2M7nV9qx17T3bjm/YHY/XA5MAXymxehqTzH+AWPHSdrk4togda
XR/GonSyRHm9DnvL8HoWwcGrNfctWp+QuanmTas8T8pdhuFTVEcXIcVkpseF7+FHVlSVLIPSjy9R
8VWoVrXoFR2BMcta+GstJhep0OK6qv2KeXDxxopWcXBUesJIIk7E5Iy1WRcboR6wECk/RtO+yrfX
j4NaAoeS3TSWZcQm14/xQ20FTic4ek/FoykhHDgWmVHKbTWDNir7MSZPafEeknOzqY1i/+HyxAO5
T8cSr2k9TjeBryPd07limWxaq/eKIkcfc3+TKfWmrDBmU823edJtZXHehlVHnNmy53u+xyaHhmNR
T6ioREINDQPmvXofbLSN9frzodVd6d5/FG+N+/LGfIlWVN/28iNviDJmeYOZH4P+ft8IPRityWQn
2lrgsUnvGP1h/xLdC2jmYS0lYJ5Yi2/VlvG+Ck9UfzJDiA+v7oV0bulmmmZ5EEJfhyBx/Ty10+Qx
yB2pfFFh1Q+fr2vvMmJeiOMQU4ibzPQrVA8yxGwewFjvzTZmPCNoqG77nfw6Aa19UECEXnkfreCm
khwNi5mJi7/AYaacRWkXqoje/yQaAUfrQ3SowJwiuBQ3w/KDdCGLA09/VMReEU/FF8pbu5U2uK1u
52IWAKwaenjrsqd0lvchkTTPGvhaMREk3qLeCtPUm3soEwYsZMjVwonAe/8ZZanXD5VaJd/WHIEc
NNYaJNuDT63LhqZlWOW4Y/ZLBruU6mdgOnJFZfmGZh/NGRgxhmo8XS9tUX0KMR4TNXiJubPE1T8u
jYPbCI2Xvq+0LCwlnxJm2do/6Idki/kYq8C13q/LO1n019bGIW+ShYIQpdhKBVgABjoNriDj+Bk3
mH0dfJ8QHmZFBTqCYqeKTfe6/D8cpWJIhoQpscZJwS5QORvzOZs6BKWlx2nH6ByzNYYN50g0qSvW
60+5OIuvgHGWx8GPUuVIH8jITuT6QyF9yjoqrsg+8HFDzwI4wCkiKYwNli+YH+FXJ19rcMcx9u4A
FfP1vp8c4d7a0XTkfzjIs1wOZeD4No3VI0KlInvGMtfjNt2yvoBgl4CelbVsZVv9UbjHVA7sKxW8
WA4oXGwshzzDMARD1uNJm3b9wa/s8UXfTrfKzrfjvWjLqFK8qYnLsmg1nEXy/rE1FkJqMjoNodlU
w72i743863X9pERwBlzH3Lb5xDU51nagr6Zycrrk6boQ6hLwfm89RMKAKcbs7JKvbJ4ayivXwrN5
K7qxJ2ypYndqURzGxOXc1OaALlYRDExt6YTtmz4XzvVFEReNL0NEudBsDIzkxkK/Tfxk6S/Xv79s
Q12cPmfGxM1ctlXHQrKBi5wc43pDyvil+A4KPrv8NLxKzgAbRoAXZrlUaJJaHQcj4iTJNSYxIpQV
v6QoQemoQXHsulyBEb60UPGNoZ8s+MumPr4bwrexHjytH+wYw8ySyTyMkXwUjZnYVGpZHIgoegWK
GtT0uIPyGeiYUiXglOZxIJEKndmOpQTyhbyxMxBt98U6CT8TmkGsgmdHh8MSj23EVuHgPZNW1l7a
B96bfBphj8oBzA4j/Lxlo/YX+PJc6TlKyzSJMYUOmmln/mjH8r0lvHbaNpkSGyxgxArZDf2oHXgt
FUlHZ5HJ3WA/Yu1tA3IDP2f5sepG6+EtRWVEsRLuKD6+P+DTWRzb8ItH2p/jLjZVMQSb1E7dsUls
2oOWuvm31i62/Q1mu6+vL3D5ET0L5O+2IMa9GeNuy9l3QT1Y2U1bvf0t7p7FcLe4kZVYblK81SGK
PE45wKO69TcsB8gqlEjrfFkxz/I420DMJ8u0Mljn8QHhm0PimaCl3EaH/+tuy79TEaPlC3eWyF1o
rctVhN0RoApmL06PARgNyT5xFiq5pozcpdatpCkrC/5NvzJ3rE+Fhd1ZaR5VqHkCvSuSLC5o06eT
UpUsYlu/Dp5gg4/7s7WKMEau9vJvwX23RizTte4V0EBMm/A5QYsiih7vpLv8SL2h1J2wOMtgKvyw
0WdUCimP88qIUNmPkhpnkE5VByw8n1FjBIiztLhIT2lgmKdvYvVFla/y2dioEyLGg06YPISS8kMe
Y3ksVT1BYtyfN3Fa2YFB0TJQC+HgBMxeg19KLPpRvSf+dzXI7DKjhCxXT5iiZlqSqsgqT+o1Z6OK
4h1Y+o3HXJp4lb/oh2nFuFEaqutsOXNxFsb7waNZpAi1IL3PxgwymkIB4/42rEY1Wwlb6rlZNA4u
pHG618WBL5QTlpYegk2y07fDKtzQvBbLq7JUBYXRiqmB3uV33G9luRmtHDr+c0pGtQ7dclMc/qsX
olKSi4/ahTROLcpurq1chsnDWozLzo48C+Qy3QGmArgC3I6cZ7Ok6ZYoyeCoNnVZNzj412M1LTUf
dnAcfC3ywywTr9hHPcdsM0uF/lmqrOk6+/3i2RzrwBJ9uYDBoU1ukxVbqbzLlGB1/a1cQCJNRD+F
ATZtTTWM0+8XYoogRhN4gCBz/dqktiKz7rBjuw8OEqb9pra5oYviPu7c7yK5o5KjPEx8mCBuMH0B
V2IT/M+VK5qkStA6RTVUcMVyD6VUz3oqZLrgDPKTKKhghzlG6eRO44uv/u85HMhSRFmCMEVXTyS9
F9snCr1uTfooOOpa/sF4gMOVVWPUFqMUAp134GbfiANb0IvfJHKPcttZBoI8veCI80aJbtEmZicl
bGGU54DHKzmOWeu00ZdM3hdIL4Mhx47De8y4J8Jo1N/g3m2ryAsDIwYFJ53uNCR4w5dBcK4vlRDB
e+gT2h2SSZ4Epyhju21/iNGXQZ+JdSzA1G8nyGet4xITQOMZJzjswPrtsZEg/kG+ZdhrbalhHUvX
7fL0eGd90gW9qTJslf/MykM6gKJ2U1mniJW4Cdy/4H76fXkcCpvlZA6ZAXXRboVbA3nqaD28mrbo
ZggIUi1mHy3v34VxN7sKx6ip2V5KChp81NRV5c7NynYbZlQo7qPT9LsoDh7nJhY7c8a6Alm1zeTG
0iJ7qEw7Fl606FNtEJE5hhm/G49MHG64pUgGsqecODEvJiWfJMGJrEez/N7l35Ly3ugiT64y97ra
L4TFmSxDNDXZAvE83x+A1GLrl7ki4FLZrE83Q8VYs/Zd4atyL930YKESNwN1dH+4B2ep3NnlcECD
qsWFltfBg7GaEYYvQHgfnHLRKXG1F+Ivv6+R20+rtOBdVJA27ET0GvmIbEoIHnfgCxvvjdTt3tDn
ATt8chlNFNki9tHr+F0893jLlp82aojjzPL3Wj3ElekYUWc33dYP9r4prODc2clAZnOWIe28ydzT
NIyNJuY65AqoK0C1FMYM4Gy/oDrukzTbEVyf5HXYyA+ERsmL2nsWy70Zo1QqZdlrgoP2FpbXSZAW
UFGtInn9EUkWSoEpcfzbMKupMltY5XQv75obVgqsv1tfTJsVO8qU+cwU8+PV/LU4vmWgyIMkEDRI
a41Nnh1Ff3t994gz4xsGlLFtdCPC9/3suzk+RaFp5zFVD76MnOdFsC29sCNMJe20sIQQSxxtYXqb
O83L49ZudCoftQycZ0ncg6CYhYz+CqBLjhaOGAO4++BLOfurJEAbRLQJRMIjpLaPwxVLqGprkFXB
icOvsbHrpc8iFQKnNo8Dk1kOLalkt1kNVskEJkX4GOUBHQsEai0/Auet41BD6dM+kUUZoBUcxWSf
GYnTB4+y9VKbhDtDSeJwIjMMFU4pJBXZD10+zqht1xCns+f+fy91+g0JdQ4aqrqo0qEANEzaao5u
+3xtURxD1AXl4ACeTFF3EhZjpPF91Y1Pop+TvauEWvPtAIasl7k0Q826nYbaqfsKtYfMGjffred5
59/6b80WkI66KupCEQrO9wKoCpQil6F9aWu4iqG7cXicprfrILSQIcM5qaKGCdi6JqGC63eACPK+
rsQBD6b/jL6y9G5Yp8hYGF4+b1hrc/JouVRWbvFaXYjkrtWg1Vo5tliYnqiOGr8V0o9B/zFHhGm1
uH8XYrhbNYehpKYFW5nwSc9u03StZQQGSdRSuPuUKMrYKCbM7sEJn8L3BHEP4aE5Zo6PgjvYGJYt
7qc9FYimVsbdLWSKG0Nq4MA0c71SeiceK0+oqLUxwP7w/l3sH3e9ulkqRTPDMbGR1eIzo1dpDfuN
jSONd8rgUIwuxKr4BIkQTFalxtjL0HyOgq30/0i7riW5cWX5RYwgQQe+0rWbHtfSzEgvDJkVvff8
+puYPWebgqjGudoIvSliqgsoJAuFqsz41UoELyKiaOefRJapppoyv1/K1Lf8mU1x4sJ7UJ4GTHE2
T+Ne9CS3fTG7rqLKfYBzooRGwq7VTE2HtS2zyrDumTviYihXTLSymSOt7HGf4Tzuhzxjh4ue6xf2
apt9Xe7NnexmR3G9eROBV8Y48Kj7SspGiS1nciDzmyKacBH9fQ4pmlDNS01dAIFQdM1r2QmX2f53
AMiLx46BNMa6DhuDL32LdM9AnY9pAEl/SZkru1pklxfRAd4oA/+EuiqHG3kyBMlswijrUIq+sSJ9
6yqO9SILCUFFa8iBRVOjrmOkgMHI8CpkfZgTEKQv21e8VRhwSGEqtKRZDBPSPjvofuF3e/l7+94r
059E09ACmOB1amq9AEunApjALIzdJve0OvepYIRTsGa8UE0bBAAKgkNbdW9TckHSdzvotv++akFv
SqUWpdyCpUOmtSOrQFVj4WWpgnb7p9sWtlfpHwv8o5TZJ/lQ6PCgzRp8AD9b9ZcoE9Hxb0iFsTC+
WlF+Th4suQ3nNkMY5y9Bilat4rF6YANJizO7FSQ2wBU4u7k770XcA78B8qtlDlarcFnCNmTIg7lQ
1mWRf172uKq9k7/U4Frai975BHvGv0BNJCJpoGPPTC29DGH9MsfZ4fambUwO/7ye7DesbmtDU1od
DbCeClRe0C+CMfLQC8/mR/W5eiUHXN8cFdn6fMJlV9ju/JtP1XVNObSNwlkZEhkespZQxnKqUt9y
Os/M8NTBGCSqxBM4LApTLkezzFA3VVbtBdNk8Fl9QyERTX7Lc/YCn59YrRT3hg8Co9ufyKufHPgq
pjWDJhlGK3ySma4O8t17xpNfIlJFI7bCSOXwt2//C/Wtx8QCoHr9qh10j430ELv42P4JLf/PUcSh
S6iMWSxRRFHweXZ0sEQELvkeXFjrYuaI3g3YH/s1S/zvYloy9/qNJvxcbtkO6j39POjUbyXlKIFc
amiHQ9ABGtryIZx+3N7D24cRz2U/HxQSjzDbwMVMT3elRPd5Folic/Pm9w+4WTIHMVbUY/Arhg3d
XnzGuGMqXgzytuS1Y5OuaF2WX/tXZbTxT5Q23j4XlsxncXPa1ZKEVSX9F236UBqJ3RiCZFi0hhzY
RCXO3hzBxljIf8lh8mGxVEFmIHKD/f8KzwxMkBlR8X7TO0hpaPc46ERwzdvoMV2HuyVzGNJ1bbRQ
VuKKX6LBlh3aAkqYNPJ0GnIbLOtPg52dhn13rF4wvH+SHkWFSdFKcoBS96OuRwSRUivBXQ/GDHuo
JUHEb8w//+wmhyOkG7s0U4HO8xGywrZxlu9x6XyMX8xvrKF22kP+dLaV2SN+7OR37LvLugz/4Nzp
MuRBFWoYBj+q10wSJJ/SEp+ILDw38/yhGXv3tontbHJlg9vPJcinPksL9mnXv8X7+Iih1vDAZsiq
3Rja9dfb9jY3b2WO2zxNg2x7p+bYPJCHJqfg/89Rjn1b/X1u3/q5sLJ8xt+Xj8yZZj+DQAvdHvvb
bmweNV1jRRwDrQN8ekIMCTOqTYLwyGNbVndqji4u5fm2Ebb0v4D9yggHGaFUdPVAUnw52yB2jEXf
GSZxw1z/UIWj4Al8e1+uDnHYodd9rtMmQwabXypoQ+SCDFn097kwM0K9yyJQSzrYf2exJocOAmQS
WeAia2xnNSlLWNC1Z836XiaCW8p2arHaDi60lEjKKinBEkknokNKT8OIRLmrToGPCaYE89DyXgQA
ojDjcos0mUmegOrLIcs5anZaexRSErJl+W2Q6eD0+vmjEc76YiVthfPfxg4hftA+z8sbyUNHXUTi
v2yFfrUFKUVFQZ+Fyr/BBOOiGjk7NUGLZzIa3Ffm/BYu6UGW0UOiRH6b1i9/coauJrm0IlKVUjEN
mAzzv4rmg5qdeyl1BxGT8HbwXc1wGYSUqFEv9wi+Ma6yfT90+q5IO0MUgmwzbi0g+xmrL/xQDnVd
pkC3QJc9klMfteZ9HEfPyjQ7ed63th4bu6JU9krWClZyO1CuLnIIMbZLno4yPkaJ3Dll82Jo9xnE
Swe022cCsNi+G6Hl57+BwqGFaqBjK4SyOd6Ve08HpxOA9jHw2VNnswsc/cPtIBHtHgcdRmyQdErf
gVa3x/4wLJ9vG9i+uq8c4rAjjhJpKDpsnPKwvCkPbD5m3E0n/Xl66nsnvMvfOcOjc/oqMCxyjUMQ
aF+Fc2+xFOJteWt/sLd5TJP58zepcoiPcTJfxGEm2jz+DUfWotRswNiJ+hTTKUuP3an10zsdw2OJ
l+1EXbgsFm6cCf7hZhn1VjIqmEMiYwfZqxQ9aM0+kipbsJQMKm4Z4qBErsfZCGXs4XgM71nVEi+V
bvaiOrkrfn0X7BvP29TXyDDMqMarDVof43a01UHwxd/+tvxzxkz2C1ZYQpZIaayGbdP0KqvPiuRJ
4+72kolMcJAh04w26cggIzjP1BuLByKMNgEk8g2cVGuomVtwY/LLe3SDH2JMuRVHcee5KM44kAA/
UxakeohNnyTdRovRxw6qvTHYOmgIAp3bKyc8RBxgGHo1FGUOBIQpKPDherVvgX/Q4MPrJ0aABFfH
7RL5FaBMDieisG9Smsf/qUZ9qJ38IzqHDtMOU3uiejxbqRsHieddIMvclGmLLQtGadeic3+S3T5S
bX1a7AjsQ4KlFJnjqhehmZSgzIBrg1/ckafRYwXMIrKDg/48OODFd6FGnNlicUMR6vO8DOVAUKqZ
ETKQy7yXveGCrEpZ3EnbS6C0YXesuXJz2Z2JF7qaIB8WHD5+Pqju4lpqe+SOqVZ9GIgJlovspFWB
QMheFKmUw5EyktUsk7Gb89F6kH/E+3pHXflhiJzo3kCP2yJqsvlNIv4PcvFdfEtejkmW4GxEpU0a
TP1Vj+qp2+eK2zAutmRfObiL/1GLxfWE8HwNZp7GRFeQKKNkfNd3/aFX0oeiGfaCcGWp4q3TweFM
gcm1UmWAFt0ZZzYNHUHCZHqanAkChJKQ6W27T3HlF4c0ataSGBQYwDUcjXg/7hQbLGCf2FtCw7Dm
kBxFWiaCjxv/INNGbZ/LAzawnT4n83MjaodnP/nGEvLPMdWgWeM44LsTDKbTSnuz+D6np3F5zPL7
dBDkxYJzxg8BBbGmVcWI9ZuUv3LVN3pvGb8IYkJkg0s9oiHFI5yEIo0UotdQ940f7C29Q+pvQ/Sl
+MKU3PVPotnq39SG/jlofJWj7IO4b3W4lt0Fu/I4naKv1rk8ALbwbvr/18FklZurMQ5HDLUqG5XC
WB5bu9pECdj69i+XkctH1JnWSWfChPrQkXe1nhx8J8mL5qaoeLG7heXKoeD7I/j8WNxdRlponZlV
hLRxVH05lN9mQzknE2qGUfxhKkLRVYN9zm4FP4cfZjb3YbAg+E1IRYLp5ASe/G+NnXiFI8waRHHJ
YUdlFgPIFPCN6XzjiR6hgeyA2MwZ/WAPXh00p1uusPeexfot/7hMJaHTEoUqq4k8LX66Z++Q+jm6
Z2Py4hnvzc0D7ybGemWqmIQzNvVUmhsVB0+Nv6TahZYJxpUPiVk5oxwIAmUbia/G+JYcMuZKRib2
xbbJGXPL4GME7bmNhhIHb4I+ey8TMfNvIrFBZdmSdR1qR9yJMHWjG5Yedxpad7aCKRuqC2oWmyGy
ssCFf0PDimYVVlDXv03Di6UcZ+ET42ZqvrLBhXykQWmzL+BFUtqjpzJtqp3hdi36wsDLvDj5B0Zl
2SbOJHDuN1t2XT/uAFC5GSFUBURJYlt/W74xBSCM8URfk5f0EfpO4+FdC0A07iLaNi4szQTbGc5Y
VEO6JPU3IxUVYAQG+Dv8DJXzTkpgAHoQxcH0E9+8L0c7M7Ga1RcVvHIQefxwG55FNrk8XZl0My7R
4+T0efg6pKGfGIF/24QgGHkG5nxsVCXKccIg+OJo/d0Y5g5pBRfr7fzURKuGLhPLoCpzdHWz7qam
ic0YVoq3+UiOs7eAaN14LPaJCclDgOKj8fwHfq0scscYWanZgBUCVU5M/83Si5xDLnV5+3dGuJNM
oiHrqwX7o4FiCbO6o37QqsttG9u3iZUn3FFO5LTWJAYXiwK2alt6IHgKDo/TUyv50i7zxPWqTfBY
WeSOcJdi7o+wF6lIndxs/ItGp6F9VkXdJiIz3JHVTGsiU4TVq9LPlb7TK9Wu9Ps8/pNDdPWG79ea
ZDlrkpmVXNqnktz12v7fbRDfrBXS0WqRz2DEIbLDe9YzE/looK8gz4uWDtQT/+geu/KI5QOr0xSj
oauk7N7Vjl/m8Ptk3Rt1I/r0bmLPygi7lK2MoKoXNuHfR1a6hHvGKJDuULNs7Q6DWiDg+SRya/vT
sTLJoYREzSLXWB4THXrqqKVtOJkbuKZTQXCEvl+eq51xL1L43ITAlVkOKtpYKaFThuXMc1yV451i
QdKk+Hg7SkTLyUFFZWGmj7DCXzddQvqFln9UdFh5wcFEP6hkaTp4Qc8W5iGX03AqTvJDfceSePWT
kLVjMw9c2eNAwgjUfIwbgERw7u4gi+C0qY0ZYbz865Aykn0mwg4OKlVYmNveLo1SRZah7cy3xUCP
NUmh5oh30/aOGI5B7pdItJjbu3W1wQV/Vy51qw4oU5kXTJZVB/B35OAkmZ66Gbog3S75iEYtAY6I
/OKiH4XngcwB/DKDzib6Y5Yeo0Tg2DbkXv3iQp2mBSobEQp/1XgKB7fpIjsGYb1oLIEh9y8XEvNq
hgv2Xl/6BM8s+C6il7mAhkSPLxURdha/D0rfssPF/NiVatd2sJP+GNzJbdEBSjB3GHuBiwLR3nD1
s77r0CvlQSd7v3y/faQ38QrK4lTWTKTa+vuXewWRcQkd55ZdhTD0aF1GtNdFTpragYsu0KcqZy12
IHGuRXOB7GTxXq/NcoEiZROeAllCoGbmg2k0u26KdtmQQQygPppVaw9W8OG2q1sbujbJxY0qlUTu
WD/yfzdU2TFqDVEPyWauoxsaUQyVgLuBV1sJSVJUAzS9HONpcg3kOQk0a6Zje4dyDiqYokEgtlK/
rOTVHJ/T67kWQEUPM2Ige3StOHULUXeiyCP+La6KwYajZwbu5jv9G6NTR0a6a93FsY65G3miTrCt
A75aQD6dT4I4BYhgWoxO6t2cqZfYVI9yq/iBqANS6BmHkbMObB4qeLZ8o7vpgJk0lN8gR4bpX4ec
xONoQoNc3M99J1Wjht1CegA+memw7Ae7s8fSZrPcYgXMzVvLejH5qEdtLAhGGOxAzt56shO/11bC
Q4DqEZNaE+3eZivh2iIHnFVRKxkIevBR/ayXNuv5ZFqLaKpxUHHERVOG0lH2A4MuDqs4ktAWsQ9s
FjjXv4CD1KJr06iqcAI7tzhAV9KXvMCXzotH9pbbCj5Hm7CyOn9cDjGqYROHLIQYrDAVxBHcVGLG
nq0v69on7qKBl4MpmNiU+CI39mIc0yxxlvntNkQKsIR/wguplmhzASNhdin7B2IKLrRb+ZYONh6d
EMtk5bef8/FRBrHAnGFjeiif1LUvFYmtk9jJlIc0KZzbzmx+YlbGuI1R6WK0iQFjkQqBv95uyHOh
Vg7qfq5VOqZUurft/eZsX73jtmi0lrQOGLWN8lAcLD+DrEy1Z0pl0b77H3QntmHyH3P8nTBuJhUk
GyY2a6a7elQPeq78FSTAkLISFMS24+JqiqvhUNAigOwenslLZevVfd2LRoRFFrjroKoEaZqzUzTi
CZfQs2p5t3dHEHq8FLAEmuJIZmPo5vRjkXbJcuks4sQyxgfaQnTv3D6s1/Vi3q6SKmiAZJVWwpvo
oB2tS3mv2LUjeepZ2ZlP+WMJ+vU/BL2rTQ7oTTQ2m+BYwQpCyVlzQIv2QA4mxjHw2LcXgfxmY8Hq
JGscyMdVqBhaDaSQ9bdSfWhlL9EelPLJCJ/i+KOO+KDWg9WKxrk3397XdjkEMVA1kKwRXv5HRwZU
YmAlfArP05O+o/iINk74oKi2kCiTBeCvadZ1eTk0iYtkWqQWhq2LQiBll7nGY/6Wzr4FoexxvxT+
7XgVoQlPcqd2itlHMwyCCQJcoHfqfnjFR8YOP8xuckp9UVPqbzKFfzzkie6WMMzq6N3DCLMa7LOZ
1rb8qO4GjxG9ILHc5a+3nRScE57tva1HZaABoghSSLtqTt20J7suqQVnX9nqJlpFDU/zrhpBg7ks
2EEzAzISZd+cWN+aOPkXOcTlk5bSj3HOMuUuOEr1kdZvXfv59pqJAkPnwCVsknghDWwsF1TMClCQ
h0fQfKW2ebZAzim5omFRATbzqsGNapVViSczSGd8SEDoZEBz87ZP2znUNfQ4NFHGSKuyFi6xSd5r
e79oikDkCAcenaKHSjcz0MI4oPzBKPa33RB8kXUOI4JAygaVudFHrykJHX3+Oiq9r6uCY7Nphz1d
UmIiZZI5qKdD2stDFIZuY0rnvK0cqwnPlqHuokYk7LZ9dFa2uK0xhz6ohjZgJbIG7x3pmaXw1lHc
ViVyitscTFLVkF2FIW363Jr3BdlHwaWQXm5v0TbKrfzh9shUwiCre5jRL8ZOcypwaTUn3Pgwbqs7
xkkSEy5tgs/KIpcW9q3UjRXQ1ZVJg2fLzpPz0wT2KrPT7sygOfR64MVFf0zrTpABb0PF1fT75q7y
kGWKrUAbYRpV/eHNOOYehuQ90jn0snjdLtuR53+3vO95w8oiUaw57WeJlQpYR156YgJz4XlwDHt2
jX30+c8+Wysf2Yd7ZXGZRqjOGNjQ5aFHo1OBZ2IEK5hDoDRxQDuImB1iE0ZWFjmQJ1LUjXMbha7O
WNFQGvxYBJDu7I7mLmCCmRfQk7WifpPNL8vKKIf6OgbXBsqOR5zoX0hdPEfoMKRz5N7eQJFvHLTU
RR+A8RRYLw/xfs47P5tSAUq+z7f9kkqtXOEgRWtyeYwDxAhrTTMgcxZ87N4UaNb1uxKlJShw95Ld
eNOLegSfCPg98NjuVE4sZJ3ezmJXv4TDHJSSNUpyLOqE2dBWfbCU0CbkXMUPY/fWWJ9K8kLoj7YQ
XhUZytxaAg6FqiZXaq3DEuBgjp7sqfvlwIaaF3BmjH5P7GRv7jCljodRIammaIs5PCrasTKyDk5H
KXqdnwrjcjuEBEDOM4MWw9ItRg/QYfp8Svu0WCdZ+x7UgrrLdpUHMrmEsW2ZlO+lDxfaGorK7MTI
gtJ9+IReYEcu7b9b94VsCexY/7pnpmWAUBakwvwTqdznypRGWLfO13T7/U3gDKmxl+U4QZtIXAbd
5EVC59w/Bjlky+NAaUB9gXOCvpejvs93/SfzuTuWd0tm67sQj1OVkzmDqBN3Q1kLJFZUoypq2AYq
NdyxGAt9liUDBdjk0Bwydzn1z/kROoTQKA32IyYvy0PoEFBbsbKG+qk4izrQNkN09QO445HTuRzy
DjR4ISltOr6h7+F2jG6SRKxd5A5BDy2fEpd/3Ah24Rfy1PjlS3lfPzeXwNVcmjm0t5cf1T3ezRzR
A8Emkl+d44tsldzRLqywuqF8GNR93h1rkRCcyARXr0mIMjTyDBNBq9py5TeG7LSaoCi0mbSv/ODC
s++VSq81bBKRRnuaez8Mvput6UxoGYg+kxZsltAGv71vIsfYGV197Eua9HozYNtiZTeWdz25M0XK
nyITLDZXJsyEUpAk4ZKQ1U9F4Sto95INwR1uu0a+Wjv2I1ZGqrDvSrPHBs1H41jcTUhdFndAfh25
82j3qs2IjKRj7ifH2WWSB8rj7YXczutXv4D7CHdRS5qiwy8wJAht54uLzpUkO47JC1VTPPAfc8z9
E1HMCA425ZClRxnFxLgoMHQ5kfJBVgW5xTZmrtzikMNK5EnWGhgoI1RqmD5XdBn21Wl6UnYKakbv
r5nl6/Tp9nJufvNWZjk4SVO5qtUQNz/dOnf5ZzkCOWgkw0shcG1+ha6W+Cb4DDNxdTnjBIRf8Hx0
B2E+h7rGpYZMEkb7M0dUVxTsGN8HX1egXG4aHAddAiSWlywREMKLtowXv8g0RavlFpGIcZov7LPK
umWmveVYKZi3K9T05FNwL7ypCM453wVP+9CqY1bBlE703NyxbpPgg57bsVMSO7AJCIL0RxHPxvb1
c7V9HLpMUTcEaQurTIab6cQEoy1fDJugIaM/sSdHYZOLyFEOa8IsbIsqh0lWGF7cws0u3Un7rl3M
JwL57XEfo4NWcB7YMfslV1q5yaGL1YcNadlDUhPPXql0Np0PNUSvQ2NwCZ1cfRFlg6I45ZBlMObI
snREUXgfHOuz8agdlvs2xq0zg4sJ2soV4eioyCYHNmOWgQWRAmwa1/yWPkvvSjFLDp2YxYk/1Rcx
f9Z2u8ZqYTmgqVOoUlOKhTUvqt86mKwjXryrv+H8j3fstmQ9Vp0raoi+GULqL2wChrW0SxZicYec
eH1nYVAq8mq52d1GUZEZLm2ZUsUi08DAWz5r8alJj/IkII27/d2DK1zWkiVBr84t8JPsWCf+tA8P
9Tv37L9K82CIS1Um6I9IxMSaIZN2pPKhK8GbI2rfYVH923MGIxyckNZS9FSBkb7o3Dkz9mr7sUzf
Euk+kt9ub87NTxxMcTAy5Y2sTg1MjQtAq7fTaD/Pj2Xy5baZ30Q4JQZVNBmEEhx0tFo5SphoYHAF
UrqXzO8/5k6KPtQR4sUfv1SfNVFpZRusrhY56EhIV0QaKwuHU+xIkJQbcay6R818LsPzWEWCHPY3
IXi1x8FG0tBJaliDRFl9a5vCNuanpPV160SQ9Ul30KW0g1aQ721AFVWpolBQs+qsqe3nhHOUjHGp
mwGCNcpnM73Mw7/8+9yxqmirRJh0yd0g7D8YcfWgZN8FgSFygTtQejGBSldvc1d9WPziMT3qz3Jl
a3bwwORr6b3ki/rvN0Iei6bhrg+CSQhNcWA7YhJcGgdoSNRDjjYVtGgaRhfYWYsu+XQRgN+Wewh4
NOIRnYLqiDMWJbLU57RHQqfsR02x0aomCLwtd1YW+NQxaesSCuEZeA3C5TXNFvDYDdOuG9K9ZWYX
wW6xDeeQCbqBFP0XRDYUypNc9aM59tEEfcTkwHgQWc/Y9PR3a0zgSYIccuPD8ZMxDjMaqSF6PFKs
3dweC8V4k61ll86h4OOxvUVXnzigGKROSUCXD27vfmcaT5WITG4rO/zJDw4ZDLlMwQ4AaRbdli6s
EzNxI5c8Dg59eM9I94ogT9sOiatHXNCZxiChml1kmFh/WepXeTgZkTf3P24Hw8ZXau0WPwGHXqyu
MmLISqbhUPhq0hgHqa5TTKUpgx2E2uRF8TwJ7tgioxzilTK01Bi7g5sFRzpkdqFljqE9B+RxETZ8
bN3nf/KQgz9856la5DA2OorPSKpnr0KfpJXbqTd9zUGpqhwVJ/0G0lE78qJa2FAuCE2VA8fGMtF4
XfW5m9Qf8iVx53AWoMfWY9JPPrKfsKpZxLRWq2ZRcgRnFaP+mXqdbNPI/vvyEtxHxz8gM//JIpdy
6G2gj4USoktxxsSGpLmx6kGNen87OoWOcegxjYNs9TNN3fiF7lRX3zM+8+nZ+rw4rEegGwUrKdor
DkYWTY2qeezQhka/LH1kK7HgMiSAQ5WDEVMu+qXoutw1zY+WttgSGjAtAeQKkEPlkGNean0GjVnm
kpl8bLTUTrr8TivJoehErVvsT934lPCNbp1VlrQHzYVbd3extE/zkxWrbk9eFNR2TMsmwm40tkC3
LHLYkdMFXdWpkbnh9Hmejyla8os78Ea6DVKA4Zsg/gSfSo0DjzarJ9I0AA/WrhrvmXREA6VaxSsv
/8NwtyD6+Ea4WB2tHFL26F86U/1d1Sk/FycNk8jjG/EZz7SoGi2yyAFHojPBgLHBQ0KzbxJQvUL2
TrCEDN5+2TCFKPiHqV2FL+Yscjqg69hKIWc5Q5CrBhuW8pzhIm68y/3Kz//SHueSJYVTkGj4bioP
2o71RQSu2oB9/l1A88kUvchsQ9TKPw4JWSYV9BiPcCfI4w6HeteXflDYMyaUGihX2NJ3ELbe9nFz
11YmOVRU1aE1VHPJ3EG+l9vjH40c4jJy3TMOBjsNJIXExLHGnv2A1JaXXaBbj0l8zIeijykubKiv
3/Zpq33wJ5scMobyoiVDOEP7bscOWvTAZvGXwJEvnZfsUfErQPslubhi9gLQ38TklbccXk5zEyiq
AdCPtJdk6execxK1Fvh32wjhWR+zmFhSoPWFS1NtnwaYq42yY6IOgjx46wZLNYKHV1mRIXdjcVtH
Z23ErRknWmqtj3X0ue/Cg7WMe6nNva4Kniq99LKQ2LXSXm7v4GZUrixzG2iWdCi7HqlkO8b+FMSf
qCKiKdxcRPbIq1N0qKsad9Z0s5tTkFHgmlScRuJr5pc/aeDCtfJqgjtbmVSoTZpNuZsX4PiOP9bt
7Kpa7jTLp9vLtfVIDktQxTJNA/UU/t4vF1VAQ3ajAJ9ycydBQLaEyCQ4jidotVQgXRTY29yflT3y
c5KYGssUmB2uSGy+hXiZ37xCnNnt3Wiv7SE87XSJIOa3g3Flkn0bVnkpmLHznsr4oPUqGoAisCC2
9XFOiTvV6EqWZTRGduZ9V9EnXZ32An+ZP798eFbGuQ9BqyskMRN8u5OD6me9HV2qE95+7gpPg8Ds
RdR3vR2b1+3kYjMaxipXLJq7CwTCRxDUTuFkJ/nLv/SKi08lpapVt9jF0RnxOYXy+R5BY7NW52In
on4R+cSBiW5GQZx0cu7SLu+91EhxhzLl3O8HWSSyIjLFoQeSVvyzKD7b+td58cBxZmehAKE2s9VV
RHBAT0dlbEyUiFz5qPvpMd513v8yZihwhS/mYPynq8amKdzUHI5x0h+SevTDRfFvhwLb6V/i2zQh
TWC885VzARfmKPsWGSIhljV7irwiViDIdSgSQf1wG6hWhriQwzR0OE5Ghwxuxt2SqVJqbvTyN91Q
6IrYRVlM3XKLizna6rMCSnHAlDQ6ffBX3RX2NKXerPcopYs+y5uguPKNC7vC6IxuMmBNrl9i+qCm
Ak5AkTdcyKGBtDBSExfYMoHUCFXtRqYvVak8JRme3CJN9PnfBL2rP3zs6XWjjGops2wbzGhO4ksW
umYGj/rzCdq3Ijaj7axtZY+7jpHGJGak1yxTVHzlDu37gROf8Xbqmh5LgVH1+BgdZ8UTWhZ5yv5/
9W2Z587EqAs8nY/dod0lka196N9ADAAcRJdn9nb7tG3pE1AIvf/3uPH3GDMtJqNS8DkxH4pHBaAb
ue+DGLsQYy7MYXQxPI9+c0/2veJdCq/axZ19+0cIjrzFfdJKGaIjI01yd+hqMO8egkVx5mGn5YJv
p8gOBy2Zrml07JCLJ9rzrB4HSJySsLfVXpADbQLyak05ZBmbSO8bBZWK7NDh5tS9X63Fox/bd7SV
HQ5Tmm7KJ6PA3kGEGi+LJZoDQbxlt2hC/l+ULbeLxSt7HKpg6rRslA6xyQTD4j0a9br9cOzdL1/Y
mLkws9sEGSpTVTEwSqPzwtd1OiiD1cCctutga9qXT3/r/oGLC8Vpt/urfp138+52MG5C58oqF4yk
sYpOYQcias4W2VfR4fbf3/7urAxwUdg1Up6VpGOpDrqFHHbGCMiGWT+GeRDRGm+vIeQYTEOVdeu9
jLyCE1Mdxk6vYcyS3Si+M6bANyvDTnri5FTk2fbSXY1x2KXEWVqnM1Cz89mQELRNwPn7tTuytwRG
OpckLhFwZIlMcql4XjdzO+pJ5hbhYzc/FCIpw+2Yx9XzvwvIhQPoOKoljoPUnSw7v48wVd58bXJb
ViBZpmJEbXzNv4avghBhv/qXZGFllAsRYuJ5LEnL1F2+Dd+Gu8JPLvQ7Ct8aunYyr6S2Kdg69gdv
GeQQi1Tm0JkRciFNLuxi+SobXymYLW+7JTLCYnUVixY6u7S5ZcX1pkR5k7j5UPt0EB0wkRkOpZS4
GoyQ7Vi+SJj1hmy8+TVVReLPWywq6Iq5Bgb7CKy8Ac80ifMIJe/RYRQHs2edVHSEo5lSq+zeX7zS
T1JbfQSbz67Z9fvgy79aTf6Ji1p1MWOyCOXwLLTDabBjVp4W1Tm3FxNkqpBKgMI0/0bcQqF+wBMh
Eq+stSdUkazsKEkCyN38LqNe8B8jfHZHMw34X6P4HXS5nU/o8lhcUtixVAoiUGSIS+sMNc7iUEYB
sIvvrPacKolbB7torJzbe7OdP6484pAwGHQ1Gwbj7+DQYyCHhvndyMWYiRI57WHy2Hhr5qi6OHcV
bBmf0eVUDfVxqRAYT5j1YIlB6AW6A8ZRdadAAM14rUBPKxrbEy0th5NmOA8lJgdz15Kgo9U/kmby
pTFxhlI0uinyj/3/6uANadpLOSsFWmpoD9HsBMgaq0Byb+/h9pflGpQcJEa1pcVjjlhZjNLNw9oj
QyG41mx+nC2wUkBRFM05OgeIwZIZNEowhKxW+8X4OkMVlZ6X/q4cftz2ZRusVpY4TIwyIiWLPqZu
80bukwOjfg7RPdjvpj0aQ9+CO9b9TR+i/fQR0y2C07C5YSvjHFIGsUExd43GjIp+zPp70r4tg+D7
tdXSS7WrDUP+OSikXKFVQGrQiSrgT2XD8pEb76bn9M6wo2c2uIKHrbOoVVmwgbwOUTGSKpoz1DoT
2UAPfQnm28FWsrduLmwzEtUdNyNy5SMHKkM0gaaoDBGREOlp49qbqSVAYiLyiMunqqFOMRndApsO
xImc8JlVVGNMYH+vXSjUsQswpEUZHX/g1B6jD8OSP5ovTE1nElRoRP6y/18ddGkBgpo5igz69Kqp
ik0n0YuTIDJ51uI5zM2qt3As2uUsxX4Tv04idZTtBHK1axyOkD61wkZr/r7FFIMNiYZjtTfP5d3o
VveYnj+IWr5Fe8j+f7Vu0WRlaWsVgJUuyhwksJ5uludgGTzLVHcLFc2viPaJAxdkc0s8pCpS5MUn
8in9s7fP1RJyAAKayaRoZAQlRJXeRTfqj8ZhcMLHxm6c+EFkT+APz29mjLURWJAxcWmhad5cD4sT
SblojFhkhctFMrTPYHYfKXcx4ystneX69TbobxsAE74OTjFF5vvh9Lo18WKG1C3JwESbLedOHfzb
JraG2gC7VxtccI9lrs5FjutX+mLtGRqwC5J0n/gR+MbBDvEEVRTUIuKLqNd5+xa9sswF+UKlFJdY
HN3K7fECX7i1k57lA1MDFiuFbo3t/uQnF+JVqrXaULCKTmyrfuolfvbaHRlPbXE2BLXV3ywqHpDw
0KlbKl8OU7WpjEMV38u/MRjU7a+pZ/olNInMs/RkQvDF8KNjV/qywPQ2Hl4t86nVtMRLjT45t0wP
S/4GSWCQXP9JDm5dbXAho2l5nUQLwlIuT6YO7c7y/0i7juW4lWT7RYgoeGAL155NT5EbhERJ8N7j
698paUaNKUJdL6jFjbtQRCerkJmV9hzLLx094UGb887CKEifoZdcE/QRevG28N/02RbC9+vqT//U
D1nz4iiMVkiKivHZGX6plL9rFbiAkl0SNXYaqO6/CWIdoJAFdZkg5G2a42jsVfIYo5Oq86yZPu5/
P4/CNvOVfghJOWAAo3HhyW3KFeUDTgzoP7DhdMOFVuLJY1xgoghhLQqYoZnPrfN7vTnFhvGWQiXX
m+DMncag3/zaAZkIqvCBnSkU8LmDfOj0XUfORkesOnseuWtz9NtfE8UEUmArFwTJR/ogyBiBRy8c
A6d7MX0DcnfmACj3FAm+xjGt6yqvsLsZM0YVylJDwBROsScHaJEo2iFPeMxC6w/Lfy1YYfcyWj+v
MVyCMnrf7IJ+q7WcQT/e7zMeIpknHQMXUAspDKzC2Ioxx255AhjXQLS6ypUYB1DEjVk9ZObddXP9
y3NxuSHGMeS5IKVYYaJNnHqXe8aOrvzUQJRI+dQpVGevKRrjG4gak1lKUXStwehDY3YszXsIMDcy
WjU8wqX1wsYfl6f8Go1YxJZCUM0NIZBGcZOAs3lIz+0LtVjJC+x2kzykG/H8OVBRPMB/bpRFedHV
WA0wDZw7vZfc01pKfI422nG0hY3hodnhTbzJrevOHWNjuPfFSWXZ98MpgZIMamXp0rkvMytX3VF+
4CgL5wP+6vIsBE29mnaY9ITV7ugwMIVnRcS+p5xZ/49hTJ40ahsLaaTOc0kWUDakcHaUE4Hy3vQ2
he0rNzxw7jV/qxIQWOigtqbzQP8rbC66NFI0RNKjuRG757a/rfObZrgBU5h9/RbXXJ9KsGYkKzr4
gFl+nV7qVcOUEFWY6r2Ovp4ffY2j53+SwVZcxQgQWE2MYFcT93E1WphKIN2P6zJEaq6sOS8OIjNX
1kuSDroSCU8U5voFS3ayvXAjHoLKohtp1Y4SFKGkfRBe8Tp+YusSi0B/blFmdF6XqqI2FQQ0vi8e
Jr++q3txW428ssma/12KYd5G0BOJRDYiOsy3izDWz6U3pj9w7RIZJQeOSZIYdLSDkrd3gR2etcda
xfAqcUp7IlY/2NHL9Q/HOxNV0IVdxZNWEoAaAFBQP8zGTcZr5K0mPFjSkkWTmpPCTkAKaS6LcoNv
U6mWAh5PCnMlNFblYIx6l3g8bs3V84gikkfgiksGWxrRkhDAWiJSAazOlPO55NWL1yBfsG1zEcC8
8kNH2l4Drasj+B6m3d3qFDx1752jutEB1TtwIrSugT5v5Q2O/AuMqfh2/ZOteqfFX8CEAYmi94pS
YL1EyiZLSnZy/dADSmRASqd+Yj9ieVgmIMgqYVS6Aof1hdsqjewB875lwoO4X3WCiwOxoYAUVn4z
ovCjlidBO5Pmi5lwYjPOnbG1ETknoC6LYVmapliRAq9UfVGbpyGrrC7bXf8+HBVkQeBlNQhFP8AG
qazmbqwLALAbhM8UVRdfhoV+D+uARFUHPc/UYFMK4jbLKo6ecT4LCxuV151chgBzcsxctofg5yB+
H8j3f7srepcL99P5+tzKtMqoVnd181C1j9d/f3XWZHlPjH/Ts5KIeU1TJxVYrTTOFL9p36NjA6YU
5ZCeeNMf65emiibtjoiSzLgHKasSIyqQO3X9vVK+qYJrGJ/pJAF36o8MxgFgbF3WikBDoY+8Nppq
iSDz0jIeKvi6Gl+ksLbv935qpEXu1KTagf3iZBQaxyp5l8UaPknlOCygxAZou5RctxRtdPqJB5K1
HpxcLozdi8qaCQ0rX6bByeAKFlYZzgrWJzCXMDg+BdADs2y+UbHWZt7yhHPOyIKhmVVg6JMOK8KY
u12K31QTMWx+/yk1//Ox2M2oGvAGQT7jhC1WKjEI5xQb7fZ9BMV95qVPvHSKoxrsZtRAIsMEszKe
BcAAYG2uE3ljCquz6gsdVxjH4Ic6EPD9ktbOcaAjhbpVN5idOvEqsrzvQ/994YHAqpJKaH+hmEN+
6u2h7J5y4nK+zlpRZXkYximkWSiTZoKX007iO3rqrkqsDP0U4RkAKG7h1F9bG5d505541Xre6VhX
MYLjvqGFbj1ILS0B8ArprL6fOCfkiWF8hVSoiCMDXKLYSp5vhm6gaW4n6tvrF8kTw/gLPR1VIxMk
rN5Jd0P7KqmuGn2iebf4VCy2dx4kIPOOQuSwRv2ituZuAo7h9VPQr/0hyr94IxbLe/DFOKwnhDtj
9DT6d8k4uWqO+fq+t64L+svj98crqNL/6nYyjaE6xIi9/TdtT70eSFuAFKX/pGh9/CSd4xbYwcc6
zfpebHGwJN2m+uvQ//jH8zBOIcqFkVSYPgewBV0cz50ALHXGY4/8UjsEnszRBapO1z4UVceFayg1
SW6NBLVQPZc6m+SFhg1kcd6HgZR5bdqUbjgDD26cwtAe1epf9YTxGoOS9mMndiiwZMdR7SwyBFao
b8XCu36t61YFoE5UIAxgaDKpu9IY0ahmaBLF1amaSouo7mA8XpexfpUXGYwmanOV1aYaIWsqpQez
j1DDBsNgoRz0xNhHQXfwWzwl5fSPR2Mydj0bURmo8Iq0jWNoxyJwRP9TPulyMkYnW10U9GwuMqem
PDPBsz+EjjDxKrOrlQEKpvqfb8SoYh9UtRI1eEGMtxrDt+QHnSie740HCi06/8h4o+3r+dJFHqN7
WjMBkElDcU9RJicyH6YmeZyg8C5RuCu7VL8+mtlFFvNGtaYyyrVEZW0oUtfwpN5rR7oHl3hq61zX
Q56uMw9VMgijHMm0PNAKO1WuXLWKvGT61FyPuvhezEtV94kWzSTAhEaR3vd1a7dStAe2+XM5yQdT
9x/Fqj6SCAjcRX02BfGemKWtp/7OHNPH2Iw3g+7/29HZEnjSZWCkBMG848+uoLxV6laPOH3Y1XGm
xbHZcnejtaQxe7ye2lt9bGpL/kJZrSiflXSuZFu/G11EOlygcc5XZWvehmlqoxnDOor6XckCJyre
xOj9nzSHLXfrspFKk4Cj+dkhKu226Z0u5IGK8w7COJOxRJetKlHlbqrIltrWG/xgq/rjZ9yiBLgh
WVYwlM0S73UknKt4HvCwlY9NsJ8VT+YVXFZPchHBFlyIHoVh4GPOQR7ynZwEm36cNkLEgyShfuiD
71iIYd8uMBeXgYDyZTF2thL8qDLimsOdyCN0XS9jLgQxD1gGrut0khDhtp6xoShNcmYZRwrxnHjV
i3R/XdnW05+FOObhAnKhPNckxJuMzaZXItxP82BV6RvBIJaO5eTmPlE312VS3fp4lSo6HlhcgWYw
bhiDKYEYFAgDOvOm6MBfwkn2eb/PuN5M1NtypEgQ6JFaOnYkRd724OrMGmZP/hyB8bqDVA36JPvI
8/fGvttkv/BpkiOAicHYDbSCeMObWeOJZEsLWl8XQdagJzDY+a577jbRHpOp73TZrt/QnE5zr3+m
dcP6c0a2nqDGiiYQDQJl9b0CUmfcR3Yp8JD+fjWermgDW1Dw5WAQpyH5nX/H3w3AsBauevY3oB6w
/e/lzxaNndLLniiBBM1hAS1n5RvlRvOwKHHirXOv2/nl1Iw9VJE8tzqtb0zYfu4MawZ6fePfCWPM
eSW5H5RxweCkroq+R45B9yOye5o3jVugXvwcsRkRPaQ2F3aWuo5rV02/+CLNaLDC0ykRJE4bQFOC
5yFyjZ10CxVy47tP9UcuJqIwgV2qiWkaVpiVSdUgtkgtpltNKmVOULyGTWksLFFhnEnSj0OjNCi7
Tnb0dXYStEbGw/Qqbwanvin3yD43vPFHnoow/qUNpEHTBQmNpjEDegKwHc+dJiH20Otsk9a58v3f
DJFxNrI+AvFSRxW2EiNXIeFDV9B1+Z4X+tMR8CvqwVYkyjmMZNpsdwo1CAAsnQPAWjfcapjcZqhu
pGF062rc6GmJctzAcdp/MQeAOgK8BMzH7NAMiVMA+QW0Jbl5zp6lZ8Dw2xFaXP30iz0i33zO0i8C
GQWNp7HshQw1C73fxMR3Zf9IxBtFiDgquv4cXeQwGip1ANANGzzonWDusglzLglvJZN7eYxKJqac
TiUdtJvBcym5zQkTkXbpjthmMUBMl254xWbeoRidbH219wfaCG/HBNSkIC5qeNRg6+/Pn3tj04hG
rzKhoLtIWYHhMPWtrT9fusLe1n/0js0khLwFUHCP+JFs6qPqRXs6XVK7ok25ePmDOuvO4yKOCe9I
nIMlaMCrCtxoZ2xDe4iTU9VUdqk0nDiLd4HMU6bHzdyaOapkA9mIvhfoiZXMvPhxVRHAqq2LkqbI
hO3dTcAkEaoScTGF+ZLBUNhv028N0GXKG2JFjrrreBHDeoS8EEn/pMUzVszGXAJSCfEdqEh89bEo
bmri+f59WANs3/wRdW4gAukoPHY+x0vxTsu8oGMtyl3cY+M6B5UAuqKbqSzdT3j7xekYt4QKflPh
2cydZnRJC64VyZkl1bouhHuHjFMSWmMQCh1RV+MC0tnFfPpJ2jUohUjbwOEmGVTTPrwsizMx7qke
S2TOI1La+AicStXL7gyH7DQKcAeE9NDlxR6rmr+Qx3gn0D3O5gz2Vaczmps+B+N7mu79lFcs42gD
SxtDGkGbI1XH6K+mH400s7Ou5cxFrMc3smoQHbxCGBRj/EWo11pUiXgWqX1p4Mn0X2fRNe3JE0A3
VIRW/KP41r5eV4/1+7sIZTxHPqI6KMmoDgDOYBu3GAZqpY0yKBwHxT0cY8lRPuqmOaFIFu9EL9tW
9vxSvuRbzLjsZbs4h3vf5bK2rX+0y9kYE+57tRFiASUcKfhZB54x8Twi7/IYA8ZDU88kQpWRfrE3
0XocD+p9/K0CGovkhHvU1mfejAZPJGPNSRhkRBRgzZXxEOr7wAdGunNdJXjXxpiwOnYoNLaYHyzk
UxmeJmV3/fepSX50ESZwvQE/iDlWxmTnMolFscKtJQBoSg69cptLRy1KrKnpLXU4SwoHjHj1zuh2
uikagJX7wKgFqL5QN9CwzIVzH6qWKZ794f36oVYvbSGDuTS5ybtKKBFbCEBCD79X0/P131+9tMXv
M5eGtS+tHugGEyW6l7fGTt38f4Ct1l+LixzW0Rn9PM1ai0dePcNO3XnbWv2+2FHXnX5uPxtDdf/9
MixAnhqaGNcW4L1hQD9FSkFoBwX4BuiMeOrGb+Ytv7DL+VIG42bRVANO3qSgoqCPzqgEXm5wE/7V
V3BxLsarFrmmmiE1ISw7GCjsHsGE5AWnwrSSCE8hdkYPn+rKL0TSYy9CJSkvYt3MJwzyay9RZG6j
8ktFeM1y3t0xHlVr1TCoGxE9+VFxtcj3IsN3ryv6+jDk4iCMU03yXDczsOxiiD+5oc9gXrotpb31
qqfoFwEuqBmt6SU+AfXPnbYmSNY4jp13zA9OttRqH/u2DnI5Ny8BO1x1nAdx3Sdp2GsTVVNTWZxL
XctFsx6g+ZiRLcENW5ybT/VHlYsI5iL1MTPQ3kMNiGIGiQfTpZVlPvTSumcyQYwhovSPGbX/VbyE
ZIVemwhbfotpsQARbsmWB8tCHeiHV0O5iGH0u66nuB5zONi4LK1kgqMwvrQ1aEoGwfLHh1x9uK6H
6x/oIo9R9aIQi4D0QAmd1XprCqD5av2NXk/OdTHrqnYRw3wkQ4ljqJoMiFCtAqDILuCRvq0PbCwu
jlFmUAeh6BpCDbQTmSwKQhq80aBSeaifJQf+9fv1E/3lCbkciXkKQ6WXqzmCQhgn0QsO8yGyR7Dz
QhaSbB4xKP3rr6kF8y52UWdEvYLAfMq/F/l+FFMr6F8q7edUjNb1g3EU/RewxMLDdmoY+zndCNW1
0K4Ffzfoxd5XpaNZGU6kgSZ0qE6z5nNe/vWKz+UDsrhVTaj1kUnvU4IdJ27xZN6I93TatPIiT7zt
DrycYF1lUJwzwM6L8J99ln1pkMVSw6UKh9+kcKETnCrZGjzRxezfKfl2/WZXbW0hj3mSa8y3DrWI
TapMeBFToEA3uy7iJcI8IYyfKoo4VeMCdSyluw9TMO9+MXPeotTqvjJWzP/cHOOlxoJiTU5oeAXP
4SOKqVZzKkE/cT/ctm6zU7ZgiwfHnOnwibF5x2P8lWCESaDFAJ3RZ20/FpU1DPVWjyP33z4V4680
Le/yDhNMzpBso663Ct8rNE55mncUxmOhjZxNU4xyYES2LQ4zb8tPIZ4uPxTjpFIZdGdhBq8YgHbC
9OaXHnGuvI8t7RBxndTqquBSGuOlNKPTskFFPFgCQV7Gfn6wlw852CP7rbiZgCjZ34Ft2tEfr38s
niGzaFKyVtaYU/71Nv9a1T/7r+22RNZNB2F8AEzxZnzo5//gji/6zxJWTq1SRtIAiGQteWiLU5LP
VtapoOPkEaJwdITlrZwa2YwxfIJwQJKsLo7sxt93yev1++MJYVwG0C7CWQ81FIe1eZMlqd018j5o
eBjMqzHA4tIYp9HpJBGSAqG7mJWbcRicSOFAA66/yQsR9KSLt0v1fZARj2iUhyCEklyAm57G+x6s
bhQ9oR44LyVPCxgn0aeJ3CsRtKCrELmbO71/K4eniQu5wbs4xlGYQHKP/RjJai94owMMp1PoTa+t
SxzxLrjFcuCGV25cRY9aWLLJ+I1k0qaAVMiA4t34Cx3WfM+PgOl2wTeEtBWg4HTbmBz0PUV45y2R
/mpRfLQvTZFkoMmLGkuK1uRgkut0lDIaN7vJACs5b9Q9COuRnH+q76P+EcX2CENlRt+C5mE+lnHL
UztwnNNqOLX4fWbMptLlTPJ75OGpMBxMM/CEKAHfrD8cgsDfAH7hJOk+6K0/NbO2kMsEG8poTJVK
56GCFDXHpNt1gmKrOuEQdP/F917uj3EeqOVmWtvSvpkzoJybAgem3pauZinYn+i23KmR1QRpcS7G
i0gEZRa/BDCG8Wbc9ZA5O6LV/DAcsEkfiRdvRxf0V6izXveR3HMyriUrm3YwTJUWQQsggj6KVuDG
xJJMLMKEh/bJdETODPW6W77cLONehjiuuoIiYEe5o+Rfu8yrebDFf3mxLzIY1xKJCEqJDtcSPM+3
3T7BggXdMlV2wlP2pD0qgONP3SwEqCXnOlcTmsVnZBzMPKialNE8l8Jt07kNiCut8aW1Wte3ph3A
QBwwlH8LeE83T3+YGGUcm8EsckREcfwmNqFt9F+j4RFYdXaedrbZbTkHpXZ2xZWxMHW5oo5moKAM
PNjKfsZ6kQ9oFVvemKCfmV54npOjM+z6/RiiTiAO2DyLAOUdvRuKLWscCEOeJWiMZ/GJqEn+BL2k
Yz50LbBBPTPavOtgbiifeEMNf3nT/6ioxjgYFYgxoSabVFPqnVHYmBG3UV7sjv2JHEBnfX/9g60/
thdxjH/pTNKV4eBj+jJ+mofYMoPQui6B97qxi9ZR2pHZn3Gi3ps9CgcNCj/9pO4pTzaXnGVdI0xD
NYmqgraKsXBzJjGJDbzkoyd6pYeta6CTt7Htb3uXcpoCRUMfLF6Zdn1vUL2IZew7AOcB1snRlIp3
oAPHfwnWvVUvxxK77yhnw6otadvcatuSG7zwTsxYeNiqAQDusepkDoexQJVdupl5o0UcGWyRBGsY
Qd8pBvAMyM/BOJJptIqO4yPXNfHPFbIFEb8cZCOmgwiFcVDm2z7mtP7/YlkXAawhd6FplDQ5VC2U
evx9sjfdfq/f+dZ4E7pclaCG+tETXsQxhjzFWhn+ykUpRzwdbh8JPCEFuJaOtT1sPwVtcVFBibFk
JchiPRIzOtFzU/e21LzWyea6KfPUgP77It8ozblXCAaGwHYr7WmQpclw8cPgXhezvhywOAoTCswj
iAuaEcGHfp6P1dsMKrhgk+zqQ40itLT17+NN/sTjL+HpH+M5QqNssLOFyLVNeksTv8s88CqeAMZH
jNmQ+sWI0DudPbNs7X4g9vWLW8/QLirHuILe6NrKKPB9jPBL5J9I/5qKr343cr4PRw1YmBitUILA
FFBIBNZDpx+Vdq8qnP0QzklYkJhQTTWtSUSEvcWtVmP7WvBdqXKLvv43lWYBYbKgqRtZQjxf9/s5
QQmn38xZ7lz/Ln/JL/98GJZKNst0aRTo4K56zu5zr90me4rea57IrXoqdrk7HVI38gTPP/kuD2yf
97kYx5DFIfpyMYAGMoy35/VpVmM74+1mrSq3JkumSiSsHBj0j1i4Bl/L40YiKFRG5WaKjzXXe/ME
sD4hiIuJmKjTC4f4kfY74gc1sFodw36zrQCuV4ttveTELqtXtzgV4xP8sR9JQ6vLdYK5wqiy03Ky
Ov/xunrwjsY4hrAepXhsUEec2sAtE/NQNFxwndXXaHESxjUIPTY5qgQBin/qnR4NBzRwnlrLf9D3
hTe9JC/Xj7Te3rjIY2uU4lQFVeDj5nRMHJgHMGVsk514AwpWmyIoVNvPzQUtJDKVh9Lskin36S02
3+L0ixLyEoF1ZdB0WSQ062aXlvNO0OTJ/BXHZjft92QPoIvH9DDvBaCklnaQ2MYNr4i4vt6jXYRS
3VnYVdmpUTwCYtkpW2Ob+8m+jsFPqlROiABJlIFyLlSe1DTnRJB55UWqdx8imIVsxqaFEgRmGl2W
o9MpqGufwO/p+d/NxnoHYDC6weJrehc52v1nSKrVhWDG1qu8ngctQVIiKaVdF5qtN7Xdzl84Oko1
4tr5GOsehpKAlDL9vbki2RqQ4pQdbWmGe16FkZrXNVGMiQdGhHmBHOYQgzCp2fTbeU8RQHnt9HVP
ctEWxsrbWmnmAujYDolqyyDBqTdEjlZwrIBN8HtJFTTgu2BYpA/38gywiFkCIJgKjOfrn2c1BLgo
AZvb57KZGnmCvLuYc6syDmqjb40xsmJR5oRNvCMxiUHaFPE8miVyxuIx0e3O+NnxZk9WRegoFWim
rgHth3FOda0mGQZMQekgOJ3+TJStGXLyJ54I5hRJNyhmSKEIEwVMsSo5TkO0CYLsM99/cRImrZHD
ppIiCmnbqvfCNNtqsms0HrTxqh4vhDBezxixaCTMiJcqfzynOrkD6pdzXb14Iuh1Lhxr3KG/n5Yy
onFV2Qg+2jRtsr0uYr1vvDgG48eAAV3rFUUt+r2v3jz131CgdqNN4xQ7Ov5b2yj7DdZw4AEQrlet
FqIZ31YNqFn1LVxo9Dx70Tba58QiJXr9dFgoOIc/Cl56zdM/xsV1KYaoW3QXULiilfEcE3iWeVM5
BtZ/eow1Zt6wHbit+dW4ZnFOxuPpmdT0GHf+XVidbkQL9TJX2lEgSe1gZNanULsu8tjcxyiiIeh9
1JcGcpriytWFGngsjxzFWX0uFlIYd5Ga+HjqBCIM40Qbe8Vdf+hRPICvxRhlByaT2lIOdOqAB/K4
HrctJLNeZOiaaQCLkNO/14UV3QMFzfKdxA5TKzbw6KPB7GYc1aG6+OFxXMhkXEoUGWmi9cgn1b6N
rAm4e6qeuVM9hFaO7THdGDhdHI6qyox7UcBdqNQp3EtQvEjKSzJUVi1UnFdl9f1anIpxMKWpAT2p
prmDv5GE0ElR9szm3K6biBOZclwZiyQnJ0KL9HLGYKMf28MsHUtx4nj99SIuIEUIzfBkhaXJqlOC
1u+ECXVBAqlf5hYbBau9xFMB0sArnVFP8VEf/shicwc5i4iRZRGgbvvRG+R2W0mYBkyRuZrCc6Kf
47bjaOBf1P4ikjE4YjSg16GoM6XiYmen3IFscgMsZNQJoYRfKSJtblccqevf7SKUtbXJHLtWkECa
lR5KZSNB3z/lRy4SGMvqwFmfNSG+Gvrax/xIN4XmrbRTXuUbLJNFaCDSSQFsNCCS5xbU1q3sIpyx
skFsdBVoxjDr4L4v90F4H/NAHf7yzF1kMEbmN5JSA2sBRvau3NGv5mMfmpz9B9rIizzuI0c/yTXV
ZF70rC+FzldxJoyo/gKXRvtw43vEQwlny9MP3gUyb3gpqiSbQIvgSOohSzbjeK5ijif8ywWCmA7g
0QoWKRgZg9A3QavA36tnOu+Aoax8qz8Z58kp8F5L9xOPg2H9absIZMIEpfY7hCYT4q7x0CTgdTfw
gKIYUMp7IxYtswbOavNy3Q7WH5iLTCZIqDStNwcJGBmJeKdGLiHgtN/PWelFwsjx+uvf7I8oNj0y
KgwiAJwFCtJ2tlzk9tRN8Mnv1w/E+2xscgSlH5S+gd5jx3v2VA+ornawmTogQIsuzSt5BZ311+xy
LsZXlVKfdnmO6E4394IMbLj4LY22c3bPOdi6gV3kMB4r62osdQuIfC4G1h9UlxLRTAde+3jdAV+E
MR5KjDR/rhXgIytDvhX82tF1LjsW7+IYDxXLY+D7bQCFuDNO2U15pNj+41YMrOhUglQgdeev/Ikm
3skYPxXVWiwFKZppknZLqq0MsLbrH4qn54zfIGUmaJofQx+MpzJ4basbo9xcF8G7OcZTxF2CfkaP
hpY2DXcgnBAICNJywS6a7KmuA/CQXpfHOxLjJRptyCIpwoAqGUHNGe5m+r9yd13I+sqkAYAExFAG
kVjSqgFGq4kJZr2kjX7E7DewZSmhBdikshTdwfi+tbMzD7qUK5XRh0lUZ2I2yHZbr3Oze9mhWFvB
jx7UN5Sns74hWx706/qwzeKkjIqkhd9UkwhT1s/CltLfyFv/VrrNt8FJwTwdrX8Z90Zg8Ubc1mum
C8GM4uR9rnRmhpop4ALvUdq50czUI3oFXIzWxTD1DoSXXiq0u7xs7v7x8zJKhB27rO7wkZG5lbvg
0IdWWTrTq0JXpXflzfwkDJb6yoNaWDX3y4nZrDRsgOg7DpgIbtuHJD0OBW+LmazFPQsBTHw8jYWh
mT2KSyTqXX98lKYXQz0nxbltf7ZkF83HNFQczl2uvgULofTfFyUaWS/RucrxyNGhqRAVBX9XbumM
VuEFDg/DnHeFzMNTjFPZZjMmtEpzmxfvLddj0i//IXRcnIb+AYvT+F2fpyLQsZ3EL24zGRh3Yv9q
DiVA/FI7T7Kd0ZbbHNt312+Rdy7m/RHaCsMbERSyx/ileEiE1+u/v97bXJyLdS2635sjWDV/Dyzd
hafeMwHmR31aYjfAP3CKL6M9AlZr2vIfuvUa20I842V0otRxTfGDBnv6idkbjP38Zs8xblW3ATW1
9C78jPdaZnEXxXlGwfqZwk+T3ugz9GIAwyRK3hANp1odNo1g2gB23GKv8knQes/Qy+frt74+zGLI
pkiwzoNpJ0ZddSEI++T3nB3idgxV9a2lAy8G6DSbhvB96urjuJDHaK8qytFIl2x/oWyjD+T4g9Xr
1miL9vRlAgciuAtulc/hYS/EMtpbDEZuVgqqzWFhaRvigmpqL2JPWnPoSLZ/VDea1z7FruDwBvHW
7eZywYxaazNkJxE8XoD2Q2Z+n3nDNOsx/OJsjObmTamGDXhcfhVMMUfjjS8BWrKU8al68G94ayO8
L8hoq6mXRmj4KHphKcEqyf2Q9paRct4/+jd/dHKXW2Oev1SrmzDLwGKV9Z0ddSA2yZq3ocIHaieH
zAmP4GB98O7PJWoso5/ZNLnRUQQK6a11ZK+91c9kM3siBvCM1/Iw3JbPk5O9Rq9813P9Qj+gISep
HorahHixMuXvlRFkFkmwMdD50mcC08UZmXdQ1yLAFQoErHqSRLthpyRRscRs2td9Cu88jEtpQoTb
gCPAfsfwNQ5em/pxqh6ui/hLTPhf/dBYAj+DZFpdKohDfaATU4YNf7Bn3+5eB29yUpixcTOfpoOq
2iPnnaL2+nfN1Fh4Mn/0gzwzkJg30cssfPUNDAqgYPQpkGdDlxXNUFTNZBNzKSZmbMgQk5rnuN7M
0a7QNtcvkRrqx5NcRDDqYPpRWmrUkMmcO2WSWYGpuP2geepEnKhHPD8avOdm1RuaBCTuhmiqGPP5
3+BlJEAdHnOke8rJP1HGv/6bidd1QPZA/4vdT3WyLwLZiNYYa5AXTThkLCV2lDbHrtI/VdNeyGCC
2nwgutYDvguYBBSaJ/UAJw2GeJRPnIYXQFPj+fDRFrKYj2Y0Q2qOMqFD0L1D3MT1c7RyABNvB7by
Eni8xRH6Qa7JY4zZJ6ohxakQO3U3nkqinVNVxmYDTEwZNtiw3/dNvANqfWlfV871wGRxUCZQaFuS
d8PQp7/gb39Tgf8+Je11clO9VVtYSGPig0Qkjd5mmEZIj6L3i1owsKQew00Z0POC28DGQNoDKLSd
6sXnBSer/nIhm4kQiCjPaimjqjhhFKh7rTpX7tzrt8kTwYQIwzD7dRohhUYUb7dF6gmYMqp0nfPR
ONYts6HB1GPgpgLQXC0Y0UaVsN7TdzyEfZ4QxoVUfTY3M81/0uheU75lIcfBr/dwLt+DBdhNMOiK
GUT4dUosqHoIUdHooJyCtF3antInHh4r5+uwALtpJivtnIlwiu17LspWWN6UPi8O5QlhHEfSBW1V
tghwUsETG0cSIqsNf1xXM44VsSw9YRnmWpujWjgNs2V05yGxCgASkFPWHHqdM9q73kpcfCfGQ+TR
WAgTBbtKd+lth1koxSqOwoZaKZdpfDUeXciit7tIulUKIuH3cPHpcbInNziUX0Yv2GIC6yDtpndD
RgEsA2Widn/9RjnulwXPTeTQVOQB/cRqqkyMLLVbTK/a/UxCK9FNKxxq2z+kicl50jg2xoLplmKX
Gm0DZWmFcyEdq2J3/Vjrk/mL+2Q8RQI0eF+caLa9n7+oXrMJHd/zwRWT7MzTbNNuom/zBph5bwq7
HztVxTwGRfi7EKTZ1cZ3jKOMmZLEM7nr9RyVYTdkeyVvu8KHM5TK8A1T7jZAZndhCgA4Alp6jXCa
9xzbU5kgJMbGLFgfkGcKTeiNWGUjOWiseuWmL6V9rRuOXPQ8C+T4FJbtR1WUJDRrWAUtrFU/Zewp
IZ0PnqbzvB9d1S5yS3BA4HhdeTjKyc7PanothEGEECioE2C6o9qt88aB1g6GRIxAQ8HcrLBz9loj
KBi/63LAZSBDSuWHrvQPWTBzwmGeGMaDVbE2i0kCJKmp8Tr5RtYdiVdc4omg/75wXJLUdkM9x5lD
wj0Ihq1IPZOWOx+wFpUu74sJYSKhIi1K5Zgc2WsbrNrYgdtue9s4E3hFIGa41zWAdygmnKnSJkvn
GcDsZVN5cgEkFbM9zTmvcMwTwzipvCyxcRgCeSEPD6X4NarAkMsJNngiqP9ffB6Qw0xqPwPCFkw7
VmO6o/5omByAw9XaxuLrsAENnuQyVQ0Iab34sfhp7FNMcBBgvfpOfUhDbNWiUhRZohu7w6F4uf6t
6KdnE4ilcMYvqUYkd37dZoCwOoT1lzZ8HZrJnnmjbmvubymGCW8avcxERSwzZ1C6r/WAjVAwJ9tV
WCFxUW+UkrijKDxcP9qaI1rKpFax+HjTZAR+1wGdiyRbUc+tQE45rm41xlmKYDyEmXQJwGEkdPnu
BpfO0MWO8V3dDLt4z+2zrRuxomInQQSzNcvKlQNpbBSn/yPtunrrxrntLxIgUf1V9RTbxzVO8iKk
TNR716+/i853cxRGEQEHgwEGMMbbJDcXt3ZZC8uBCIwrunQ8ueis/0k6Jigp2vvbt+37V3vMkWWF
AQJlrckdqT0t/X0e3Ca8qvn2CV1NMCcU1EupRDI8v0pDe65Uywgkf38V2/59NcGcUCG3jZDEESZ0
g9mqyy8yaj4L6PoIZ7c207xIdP06HrqdK29T+rStlA4fxNPHxYlQFwk+Gc6ALs7Fld30ojzur4u3
dQykJ10IedS5BVeP2p509M3PiOv3TXCXxOD4MpRTVMQKpCGOiKXtIrKGVxGSDZJNLE20QjC3cC4U
b1UMpJNqqDtt7HMwrruSfqfyYIjnDQyep0LciKSo8fsx2qzO50hSbVX1MI3PWQhv796K1yt3INrc
jUpj4LZ+C++6o3yOHHIUJogt0oK4cM9LBHENMkAeTYMUdMmINMWDmtnaqfBAWuprkgWtQKixzGfe
F+vmR8LK49/C+dUSpUYbi5zqULzNDV0gMHsD5RffOH6Dlg/oSho7u40Sl+OUHBd524eV1b5rkmKY
AIO1+3MAP/IqyKN0FuVmycA1wCMs4RmkP18ZDItKkoqlKzCjmt2nRY+WSh5pMwdq39o6VibkHG0k
pYlAsx5V1whMx1AHtJy/78TweCBtLYNcgk2ORyTEkG2Z4RW2dWtxWkv+On1N7fl7fmNYNImmQwHm
UeU1EW12amgruwxYFV0imJWOMxsaV51vzbS2iJZaIwRndPnUxR8i84LhHG/fVd6mbf6IbVZmGfxK
uqaQUE/BqLcXP9KasfapfEi88ZP52HvE63wqhwzeEif7z2it5IX3gm56zso+g2ZNvHSTMEEJssxD
q4ckU56/7C9x0wKRdFFTDUXU2NSUEs6doPciuBel2tWS9LkJFs68Ec8EEwaMSSwFZTKgBBG5WvdJ
yT7uL4Eewh+HRFRJIaqqmygw/H69OqJqUZbjC2huZukoDMHy1M/V8AT2W6hMDugobstOfNcX5NUq
C88GfqM+iDTyKJ71GbH9jIRy9bq/tO2t+7W0t+hxda3RCJKEUQm3J5If9fc17wN/EzZWi2COBrwo
pFkoJUinaNZALmJ5ScLj/hp4NpgQbQ6aqskLVD/HVHPGbLEq82MMjah9K7ydoj9f7ZTa6GkRgQ0A
46/H0AwtreMVVzdf/tVe0XWuLOgQfiKpieEJMc0/Vo1kG2VuWiSK3KHlsfby9oyBO9OMxELThNwh
+Y92ulXk1lLj7/s7xlsPg22FIslZVWHH4tSEzuEx1MBQlh5js+dFMjRw2Lmgb505q51LoSHUxbkG
Uhg9sPpaOmnGYkNnBlMToz8GGlq641M+ilYJMuc5y3lZLN5KGYAIw4EIQg4Uh9jclzSz8i/LTeFE
XmoHvYVSXm9Fd2C2vfA4rjg+yZLhLC2aDuIA68aI+2mSKzsFs93+IW5mPLWrV7LzokORqhD+QYRN
axnLc+uj/f9EK62THzvRC8caxy/fyNtXJxlHWieEcQGotWe7utfRhHJWc0s5Kk/1DZ3cy3oU5ut/
xFrCQEg6JKJsopvX6RrVEqeHShmsaOKkxLfj39VWMhBi6u3/+JHyGVI5otv74L8YK0uxYmLRLxby
Gkqcjz7ehtKfrzZ0UHNDMDsMlZZGZVUzhtoSw9JMXvfLW7PwzhUkDKAUYRHgUzzMUVVujlRrdEE3
gAuNGadCGi8B0YiCkUGalY98FLnPIChweoyb8pJFm/3Fa39lUCcvgiCRFXzkNs7iyRe0vNqBX3nD
q2nnkUO1fCOXF7XyNpmJoqpAIGI/IgDJ0wN0kuXuXtV49NJc72FARpfKHj1+iIwXE1NhhSMd9BCu
kxm2eqL9Ku1h+LR/GznwwnY+lE0xCQHNTinVnRGfO15NbHvbMOljqLKky6xuilrIXVelcuIstRDb
iQmOuVkcJHuQStnZX8p2fE+utpgjCvJGQaSGMLQyXprIr4vHPsLoqqBCJebS6l+zlNiNzAFP3gKZ
IxNNXQnUBkYXJXMV5S7RKxuxJCcy2Sw3a9e1sZoqQmumTT4gywwiVV/4SFN8YoeikRXblB2j8onk
cmso9B79eeF/bSjL4R4nmhqOtOU0m17l4T4sVbuRPpXNq4z/4hze9vt+tcVEkURNOj0SIABq3FLO
iuCY2pQqvjiFwJB9W5wjM5iXoEFXeZKhPwtdU0cMklsd2h+5Ddjb+fTViTEvQa7rYSbLIKSn3K3y
98mD1KKdH3CCXnUu6WNgoluAeCh9eDxFg83Ot7W70C1YPQlGUI5SJYIBInihsxCFZz5qz8onUHTY
qo9TtCs7eNQe5e/7O7uNJtdDZF6IBAM0YU4LFXITKqdSF1/CIeo4N+4vKHm1wsB/bwppFy4IOvtT
8IByoie4fWIFHk1q5V6JcTGOw2zHfleDDLB03WwGpoBK0jBpbpqnrmCEr2Dbs1rlXWmeldcwcBJ0
Zpe1Jl2beOzS217jBSicI2LHnbMkURUtp19S9ujWd5GdgCOig76G7vdHYoln4XnfJzibx9K5a+U4
5EI45o48I98iqRb6mKxa84Ny4TkGb20MhuT6LHVSgDhWtaDvC/qgKLJymxxVsC4i8vqa2Q1PS413
zdnW+HoYzK6Igf9UaLv4qFuU2sfsLORZijOlUEgeaTpwcRFLe7yg5C3630Fok+7I6p4PEV63IIbA
r3AojphE8MTb+IHygAr24lMW8dgJvea2PyZuYfPYKagv7hlnQCY2k1ieaPu1WZreNIHWgLRPkRh6
nWqc46x0gknwU3PkPRUUn/fsMihjyN08zgW2vHE0t3MCHym10ZYfa8xfZG5W2rxt5vkVAzhoUk2D
IEMWndSClSUdSjhzU3KWxTPCgEyuqPmcRiAhFCTt3MtLaaVCxsmi/eVL7xeSmQy8mJMyqyPy5YDO
Gd96mj2dq6+DLXrwlAuvq5bzCilsu3xftUujhS0O6pvxQMmM04fA0dGMar3KDyOk2fGlcNtbE2eV
+zupsCXKLm9KqOzAP4h8GspTqrzsIxo97r/7nyIyMDOXrZh0FR7XWjoG3bM+fZCaRzJ9yHPelx1v
JUykIhgQC4p1pNbG1rSXpHGN/l1K2tdQQWGb5MmYSQWIT34+CMpb8RjdwsPstGB+CW3jFeA18pB6
HzoUtgSQa7EeqyombYgf+O0h/dAc1XPgxHb4DMOJIz1KkGSXXeEYQmvqdf/89l8kJKx/B82lI0aU
zXgmyia4qaUS2LV8qZLGC9qK89zyXIX+fIXPsRgFUpGiaoPGvMmaezQhzqDxwacr9tydg8HdXxrn
gisigyKDjkA66MDgr1qD81YBRjKnw6C+7Fa3PJ45TiSmsFnzQEwaXZMQTCyX3m2/tKg3p/58EW5F
Z8Bzx3twth9bmYiSooJwW2cV74q2F1uiI6aevMDP3eJJQ9xXWWBRc2hnZeyYxwU+Sw7RbXLznpEm
MD7+Ms64TRd2cl100D/RxMJqNGJn3bdOqjmx5uaVX1lhPCas9NYIZFx5vTlEzZM+cjyS9/sZB6nl
qQnjiMYrY2aJSmtN70oprFbAvDGkBwWBrmCf1GaSbWhvg0VPLXuH4+k0uvgDha9m2M5JtDIG0ZwC
t1pXuFA5GpAcYGjXWR7rGxlFxOwlcgEe+1bp7uwZZcrbZdhVYygjiRiOnxXJl5OLLn4RjLsp9FQu
O8XmJ/Fqhcw709V6p7U9aunJMUbjQ/JECszsLzbl3Oh4yMHxC7ZfUhIGlTT0Koe6N4ffikHkOPZ2
NLBaDv0LVlg4TkUOHURAUzxb+YcJpAAV7tGrmkKVYkHOrrAzn3YC0qTh/qltAv7KMhOoCtVQVboh
YG3LJZtaS6p7e5y+xxmPhWsbEFeWGIxIw0iXQQwLjLhFZZmcFDd2BXv8JF6iOzSd46nbXxnvEjBo
0cTzYgwl3tGkPcjaCVPAROMME/EcgwUMVYqUSgBgxKD2GEnlC3Po76+CZ4JBjACSmGGoQ+tp1F71
4QVahRwH4GwTy5MjJGNilpmJF7+/qeePMWi3eWovPBMMMmAydFIrDXCkFedOOLfx5xhFjX/aJ1Yc
pFOrKNBn2BC7VLM6w3yUpIHTIc65K6wiSLQUoZ5TCaBKsSvyVIsfC/NOnjknvm0FkrWgJjEVqL7+
jgWkNGeT9Dp6uowvaeknRWGXfW3hf+Bs2XZvpHy1xKCOHkYVFDrQpC0jICK2YMUn5UiJKat3Xsar
KQZmSDSEZEpR3J2FLLZaMUJTRykcMi3i8Ght35erIQZl6mUMDCKgFiFmB4OgJzf4vu9o26n01a4x
uDKJaiAOA5I2ZiXdTm1+rlOMfhI5vKhz86PBvEIaKIdEB+1ZPD9wjNPD//ORvS6PQRyj11EyoH1I
5pNoL85wmQ6KbNUODe2Cr31n8dKlvP1k8CeK40ocZnTItEXitwNyJRC/5iyKY4Ot41ZCOhpg0ULg
j5mgn9/CuY3A/JthUb4/gTutuJ0bup4hW9WtRwyILyGAOzlqEEav/fS2OBdnyHpCg+pZxVuLTu7F
Cez8DF6ckdu5y1sx+f2Oz5OYpkklI9eQPw3iQ6pybgH1wR03YQu64A3VpGABGsbjTTg8DJoXqvet
4ExhzIn6OGjFip2Iumj2Qw/mrjGsHuQxOY+BCbq1xleLmfPabn4Yrw6NwRCTyInRBR1ojAxyyBPN
NkjllopoR2S+EVIES8MCfRLC4/ThLZGBFDMROzWWENjK5LuELAABPVl1VqP0H/GYMMiiRLUxD0uM
Poo3PEb++UJAg16APzHifOpsr8kwDE3BELnClq+0WBaTcULrxNKDEDV2M/AjCTVqxsrr/uXefvuv
hhhP10hMKpIgoRCKoqOWo1UP5WPeSE/7ZrY/7uWrHebVnMUsNzOtLRztMyU97v3Em8A0gzKZ9vWd
ZbKVNXq/V/F6KSqFUS6YKpDkGy0erABlf+6Str9xrkti/L3H7KKutGhSMkOXTkoiZhK/N64IVWCn
uFWf93eQ5xGMl0dqBeEGA8+agB4e6RkUSIMw2PX8Yd/MNvJdF8X4eLoEJl5P7Fyso0ArQwFM/EeP
Y57IOg9xOgOqpUoTY35Fua9U9aQpwvtGS1ZOwDyNDUkhGGIAj0bb8Nu7+HOObFJ+7O7yJ16rAOdw
2MqUIKChLxmR+YjV+RQp4kkRlAjiWc29UYE/dv+ItntIrgtjy1KlklZDIuM9Vi09s/PHFjKJYuJ2
UJwk30dP8ZLT2NpqwXlK6MH8+Wj9cg1Wc7jPJVVPBkDFUD8kCnQmot7PDMmSMnTKzBf+N8N2zgxi
r4QoRBcNdpxVMcdJkQmeScxAiuCRRQcLiMvRq2uDkQflGkv+THvWoUPhipLLS9ltQuPVOpulwXcK
UmohxuSV8ltpOEl8kcYv+0e5edtWJpgvryqOyjbpaTq+DKzarL1kGvx9E9vIu7LBIHyeZ01uVsgg
UHk1tKzb9X+xr1jhfeEK9xKnfrE90rCyxuB8G4mlksi4dOGXCUM8mddcaltwi7OOwqaDIu1hSSx+
NXHzAq7MMoAfZ5GhZiI8JQyhOH87h7qltR/rJnf2d3M7Ml0ZYkA/K5eqQIhNJ4Kp5LLpxW5wj3+d
ClfQgtyzTeu1mO0xnS6xxgPPKbc/Cld/APMOKGZJQkz7IR8wS5cqfxHm25DcK0VvIe5J9Zs5fAzC
L0v2DgpuKn75v6vI0h/LCRi+goJWPXSnx7hB/bK/sbzLxrwKUTsmbUrQfiGY+a0ilKckVR8qkxz/
zQzzJmRNkueait1rulOngMr2Phc4O8VZCZuwCWsDvNcLEv1yK57wDWoZuX6popljZrut6noiLIGS
EXelnkGpzJlPEDt+biHK05yXB/mUP1O9jOBu4U6h0Mv7xwuwMslACRTzytGskCJU/MHpoI0VHKcH
xaK0Idkp9N5DG7LyOTafI2lD3Se0E8g0vklRZQlCZWkTrw1i+7xUUKyjymtiFOT3WDGoysBoIHHi
EHRfJ4XsDGlwjMyCkxrYRqirGcbB5watysOE4woaVJcCwYnNoymoVq/pnPhg+1G5WmJ8fM70pFAy
FO6GkriNWt13gXHYv0aboYDyywSbEVi0HvLeKny8Mo5lZFoBquHGJ3xi2gH6OOLnfWt/cfWrOeaZ
jBOigrkOsa/2WToqp8pbLLA4dpVbuVAVod6e1Zb0HqU+fH79v2Owzd59vyT4Rk8xfGSQTxo6J2aC
ruH9pVHn+vNGXW0wz2VQVeEiEnROyAJoyiApDIVaK5he68YtZU7SYTvDv1oQ80j2cbEEfQsXrH9U
N7RTsTuT57x8a3xOveSWp5HCccS3puzVVxjqjHFaEoBtZpzQqCj1HDDn/X7mKcz6XC4iCuZq/FgV
dxWv3shBBvZ7P5VnUqY0Osv0QhWsXhyHGlM8UX0/LrXR8gB981KpmkjDSoK4lvHype1nXQnRQa0+
TZ8gF6b5upc+CI/SI6K1k24rl/wo29JtfuHRTWx64coyg+s1WdRSquCFRnoS5m9CddsJiqPMr2Gn
efsOv7mnK1OMw9emrsZDhvxvIqPPiyB/NwhOV6gcM9uQsbLD+LpqTuhSUJHBU59o7pz2CnavmhMf
DegK03I7r7Oft4d04StnV+VoDsmMwei87axSRUEATDFF6ZfqMR6+/9smMo5fj1GSZhVsLZloafqH
KXiaBA7E8w6KeRZnIxcNI8DQkCz9SOMDET6HE+eQth2eCqESUyMaK5VTNHpIjAa5a2MRTkof3wxF
5el9exuXaMbIDA9qgM7+zm1/O6u/bLJf6qrYFqLZwdWjY3WkDEnIMTuG8594oWzZmMHSHY5J6ml/
QPzKInOtzSAzq8DQcrTNfJxVN10e95dED3vv9zOXN0jKOuxilNozdJS0A75Tn436duEF6LxlMBe3
V6Qx7Ebwj0yj7kC4w5/kjuMP26Wb1VbRv2F1hxCYRwki2p8J1vggHZoD5S0WD7yUMW8xzGU1Y1Lq
8wjPM8XpqRAkt07yr/vHsp28WC2GuaQTwn/I/oGJoXWj++Se+pr8GGPQvjpQpj1ykWerQHvtnFvj
A+E4BW+BzO0NQQRWBWZYOLV8HutbVeF85/N+P73aq5OCsls9xhBqdKZEcEcFHRGt/4/7x4SxYD+K
Z0UDr06JmpYl/qDK8KWffRXuOkzcgR8hfobAq50+mUfhhrd/2+j3/zChs+2fjTHXURZLINqrvivg
Zu/rA1E4OX4OFkEB7fdNlId0qLoGh5RbwoGyxcqHyPkW3kDF+38kv7yuN96yGKzAhAOpTREpvD5s
rFF+KpTSagtOWLZpRCOmbCBpJ4l/pgrGmvbq4iWEmNs4d3Zan4yJd4U3YW9lhfHArDOStNRwhet0
siLzASx+RvS1Ji8cN6Rb8ge8aqYhIQzXdZ1tkg9GSHinKt5BOmAq47EwH+Xb3gEqnQObR2a27RIr
awwCBnVIqyRYVf6BKgnHqSW46U1+qzkSeuKjA4rWTvQur1gZpQe6uswTxvbCUUKsFLePAfpYpf8E
rir5ZupgZYNFwzSaZ6VEYVx++jnVg8GXT+N9fqQiwu9kQoSG7K9jYwBw0WIQdfR45xtncIr7FqQq
2hPlzpwt88hLym16vI46nSaZkoZ/ft9AQVkCsHLRSlD1UEcHpT6KFScc2wTclQnm5pKgEuKqhBsG
mXAHBtIHo+a1U/NWwbzwuk6qVOzQ2BIHphsvs6skohuFhrN/ozYv7moljIuHwShUco+OqUT+Qci5
0p/T+VWAuNm+Gd5qGKeOc6jCkQlhUTXfVcNZBuARXqpvO7e+Wgvj1WaamKZeYwSVTiRJDpI7iQWd
ojfllfmVS2BG/egPLFqZY5w6WyBOHzTwswF0LJWX+8td7wQWENbhjT5tI9HKFoOvQiYUddPiwtJE
N9qB4ux+OiyhNWBoU/0R2shwTw9Icr9HXAq63L/uEvPsm30ppWoNL0zRcJ7ddoU/ZV/3XYN3bLr4
+30dc3GohhzfT4pfPOfudOis+Gj6xErc8F36GKsF6Qw4pH0xhlICSA+i7yKx05iT1uE4us4gQ6QH
MSbvJvT1FqEVGrWDbJ/Mb0ajv2bH93QGHcLQCDOIwBfol6eunn8OnicM3ygeyJAPvN7Q7TLS1Qt0
BiSqpCrJlOP2Kv7oVjij0jY+0UQIvtKc8IlW/EJH8Pb9goNMOgMZ0TIEVZAo+B4Fv0Il6xaogKLs
XOacAImD5TqDGgloHKGmR0dNjaOYfyk1Dh8mzyMYmEC2UY7HFp9Rg/Giya+yedeMD/tbRX/Fnjcw
6NAuMvh/UjxHWa3ekSawK1GyixpIlIsv8xS4++bekvB79hhUqPVZi1MRw1/iSfVSiOpWl4GWO3wQ
qfyApo6rPYp3ocf1Q47X/zG7rvTVNFLywx68rwgjkEZSjtmPwUXjm29+56yS4xhs1w8p0K+8GMg4
g02vjiAfLDvhSbshl+khPIqoc/NvGs8kgx5moRkqMpLIToQ1yvgkOAe5yPnQ2fZHTTOIpKE1ktXE
SMVkANkiQXE2QZrnqGaH1Hje37q3ZPyfDvLLBksGIeldISaU1M58Mk4aRsEix3guMB+c28VhOOju
YFeH/Cg6EEsWLOMxRabnPe3H+vVPYIC+j+dOQjIfLxcEU9Ns9kg+WrrZHoosdPaX+5cX7GqLObY4
Vw2UMhEJhJAogpovbdVPXhUrpbU/n/eBwDXHgL+AmUEladFxMp6opjXtwOhO2V2IWfzQeVdL62of
qcuuPkeyQYbEj4x97ODw5UvevO5v3jbMX/eOgfm4Vet2NIElzai4legoQPw8fYnelUFdrYOBeTOW
zbxqAfNdeVEk0LMaqWVovb2/Gs7lkhmwV+LI1OQamQpoVlkBUa2p/iYrvNEuiq9714vB+2AJZHQz
4XMKQpwQtenOo0f1X3iOto1G16NhYD4yGq1L6Auc6ucaPUyLMXO26y+RxS8TLFd0tkAseoqQArlV
reCB9sMknnE/WcvBcBSrPo7fC59LlsdxOZZlsNegJ6boaFEtlwFzCbHX1Ml/QRodwCfj7fvDdoPI
1e0UBhq6PKsEhXZ0zqfA7/3pEL6FthWGlHjfvbxlMbAgq6oYg2wTsFB0960CTewY3VhF5JpE51TH
tgOO67ExoBAJRjakPTrskloLrXlpj2nfW2HQfBsz/QFt8BZnG6lH73j8H/OaAWRrIhGFqvlEbqXe
an/M7k92AvmzeI+mhwiCTo0FBEYbOsf25p0GP7VkSLJJDJO505E+i4uQAgEVX/VGP7r8zH0KtvBS
H5XD/DX1uIQ5PJvMDSdyDY2eAMMmkPu2StHORdVqeYpc2865WhlzwVulEEdBgXOOaOgjyOguB3Is
kQSaD7xofn9B4MX8/RmpA6gTh5QUvl1ujTy10DFpjea74PfXgkw2h6sTs+kXAwRmBRqKDN2e4tu4
bznOuAmLKyPMlRZ7SRRaHYXuSnUb4aNafOE4HL2ofzj7ygBzkYcY+l59C4cboAoqOzGipuHnpz4d
NgrskSdxwTsc5jr3aZfK2oKRzVo3LFBQHUwpdFTzXX0qq3XRP2MVSpSDOqrdNMdOShCOqYGTmqj2
5ZqPIq3Xid1jSHrOFATvrJhXv2u0KogxXeQM4c0s34Q8hWHezjHY0JR1nesKNA77cHC7sT2WCchw
1Piw7xK8ZTBwkKvDkEsZviHLMvQSSbwZJ+m4b2I7qlydDgsGWqDkM2hYnDKd8X2f6891H0GFvbDA
av9NiCEJMKHjZkRSbZzio46plTFQOQ8LZz/fapIrF4GFBAT3eFiiPGqtbgpqS67Dl9FQODu6+Vhe
V/sGjStD5dApcfo2HtPWlrA8ycFNF2uW0HHyQXTXdu7y266v7AijqKVphVZYBaEaaun+cuqP0Unm
nB5v3xjIUIVUGGsZEyp5ENrxdAyNyQehkLvvIzwrDE5EoiD0Woj3oqhudcGOjLt05ARMm5HF6lzo
n7DaL9DVQDQ5gwOUiWkX4bnr7gYztIvxxYw/7K9muwNrZYsBB9QUe7HUsZzkxvAVdzprTutpVoAe
Nqj9eKqzb4/nCgxWmLqREtLSUQs/PKhQAx698SY58bIkPM9msMJQy6IeZoQOoXAnxM+qeV8Mlyzi
bB4Hkd7q7atzStu4SlOhwxd++bFtH0Ze/xVnFWxPY6UoS181GIFNJWK4bTGfEzlTbYzqBZYw9T/2
j4bj2Gyz19SOCxnoamQSWRCUtYL0sxA87hvhuDbbwahm8hxDcxx5bukhDk9zdizjOy30O4WXtecc
DjvQGA5iH4yDGDsVlqNGOsTheePQb1uyA2zsKGMRTCDqTJHiCT4bPiqx4FEBLRNa77Wb5YFKZ3Zg
TynsyJdpPYQ7lLp9YvimoTPfEtEYnCi1QMqLBuMgUkOnbC9yHSMu4uSQ/hIgX61QL115uRSEQw+1
0Z/Ui/0d5TNWLMOqHiG2ykHwbYe/mmLQIUAcFAU9ELxAJ0oJMavgQMxDD1/c98LtmQnjaojBh8lo
xKihHPu09it7vS/kVv8ynE27c7+VdmdRuqYSMi+5N74G87tA8GqdguRqR6OkVxcSYPKQAATlQ+rT
Canc46Uutu/aLzNsTUnIuyyQQ5Q1ifhpCb6i1dufxGMEck4lkzg7ynFFtqSUjWWvT1S3yxBuouiT
2d0UA8c5thsor4fGlpWatp8ktHGAFAI0nNopPsduF3uxL34LvyPN75UL94Ztg8h1C5mQIsEGLouE
JFMm3YnV57CdOPvGM0B/vnIFKWh7AxkXfEdVz0XZWEL1su/qPCdgMQIaHVUiAiMW8qEjTxpmKPtq
dFIMA4YZJ6vOs8UgxSSZi9qFyMnmk2M0qi2orpD+l02l1YC27t/WxUAF5M7Vqm3gDCT6KCW6r00V
RiW+QdnITrSaY+wv3wVXP2DwwlRTCD9AOovy1SODFRy7Ex2r6uzY448K83yChYe0VmvRQIyUp9nH
buysAN8d+7vHMcEWkTRzVvCgIKvZDfHHYUitSBk4JjhYzlaOTNVs6wwSrk6XJjZUnhciWk3/OPLk
/Hjvk0F+v0Kx0mVK1METfpK0IV10rg66j4LsA68rfbsF4QpBLNmxUTaYl5nRQdk5ol1bEB4n7qJb
QgvmaErxH5xDw+okj0fCyDVMD3SFEyWyqw2ytT+zVDLqjQkq0OEp8MxbEwRQKD7rx5LzebidmF6t
lsEO05jyBVyG9OWvP/SnBcrMmJJ31BCrFW7Buqx56QVaoI/7zsm7bQaDI12dGVVEk40dBNdpjnM6
yI+DbYKPVDjWnK/tv3wB/brbBoMkZUWqsq6QCafqwvo5uQh2cVYffna2SYnFSzJwnkqDwRJZH8Hi
qyEdU4of1bG+kcbneOZV/ngXnMGQuhxHIzUbZLOCD4XmRAPHNziLYJvWqzHSwEaC36+no6NFw2ks
VLuduaUDmhL9M8L+dTjsYLmR6Es65w3I+7P0XErlsWx614QCmiJhzqsuLWFOfDUs/Ukg/r4bvg0D
7dlmgKWZSCQ1lES9dSk/4nIwn9SjbIEo3gY5MOZ67dwuP2aY3iAO8dAEchH8zha4vXy8wIdt+ARd
Sq6PJv4Q+SLhD6iOCtoNQj++JZfRic6px8M5jvewRMj5HEt1RXkKcP+tcn5Kko4T9/Bunclgi6BK
c5URIGnjUObc2C1EoEqPsBu9E+jiEjmgwnNYBlPCNJAa0UAYUgdPevZA5B9G8rzvMDzcYoskXdqg
iWyCwnYPLZbJwapOP7nAM0gK8LJd2++rZqKMYGgoqDKh6ZjrZT1rAGdIeXbhfVq+jGFhVbFuc1bF
M8Q8PYNeyEKUKTB0Mb+ZXnIZXvXH9pP8GZLaHnkVnis/dKr3fb5fl8f4RzYPTS8HNbC/xpxUGx4l
SPXur4y3MMYlxqUUzbkJUMArjNtolI4gC/IkUnqFafDcnWLFn1hyXQ7zyIjqlJnIR9FMAZXsjjwq
LuOiVcgun6DXzdFXor9tzxrzxKhjI5ZjSjfPCM/G9An5sNMYLZYSRLahGN6/7SPz1kzt0k/TiJxO
BGKREqpDGIie1e86r0ly+wr/2kO2Th4PHTrIavQiDWVlhZPbSzcZT1/4L1h7NcK0zKRZ1CMPRlsk
HOUkYBbB7pEbt78FKRQRqOgrKR1edMdxRLY+rqWSGhLKP6OFUnPs9A7cIuOiHsc6AFFMapgv+wf2
l/THdZEMdsyQI29LHa83ld66a7zOMU7pSfs03+c36D1w9NvpA7HIIfTko3jgvS68c2QARcJcXdQb
+DIAs4iZfZSV5zHhfHzwTNCfr8JlATTjbW3Q/E75iejuMn2e5Kf9TeQdGoMeMyR4RmPCTHsynftk
ONSdBMXBG8ngCorR09i5zQqDHZU+Duizxyc8/fiEBOzTqIJR3C7AXkLFECpwBAg8vOJtIIsgQjIH
xMQGtq7kYejXjbzAy29TvNAIdyw0WT0RXgX2L+/n1S0ZIJElYy7lEZH4zy85cJW7yDU65XHwqSfu
n992jPPLGMulY2RGl3Q17oDQm5Y89JYUciz85aPtaoLBklZQmzKgX6Z0E3M38fRHMLJErwVokWij
mnmPth5wsuwvjHN0Kn2KVr5fmmLaBARRyFzdNd1dslx048O+Cd5JsfzGFZHGJlRN2or/M3rrznQE
iXIpJz7vW4Zz01QGL+K6GSWxBV0Q6V6yyDcSYtdKZGsGT5ONt3MManRN0+mEtvTOvXEi4eyZquyL
Ysx5nXlmGOTQ89LMyxL3WcCU4lBo/mC4kfkf54h4/s2gRoiutazBWA76WsoP1P2ypxFKJh/ym8UW
nc6v/ot4rNe8hTGg0USzqOUUdZNctJIBqZ/6pgu4MEFhYAcPVQYmVEWRVakn+Pa8dB6KlnbhZU/B
UXtunRENc7Tu0ljgPj6WZ15K/S8pkV9XmqXS0abIrFQ80KCk7n9MYJxpLbyiEJU7Jx/Km9lRbTCd
fdUe9w+TE89pDJD0rRYvKkbfMVl4bNLnKfkYRIUldoqtxN6+qb98mF1XyMAHuHQmaRnQZRYdB0gu
pm6sQE2ycQdEBKKV+e8br8EnzP8+ZFhOnXnqhloM0HhjFIGL7r3QmgJyYyYmJzvNgRGNgZEokuKq
UJHzNKMXLf0wGz8EyQedMgd+eWYYEKnlPoymEgGkMYtW332rjciJOmgGabzCHCcu0BgcKbuqgOQA
Jp4HJK5A1n9U4rvGTZ/pJ3Rlt69RwbNIz37n5mkMpgwmSHzQo0RJcOND8xQ5qZ0eiafa4kE/8op0
vFBcY+BEGBupjzF84MyDY14od1viRE4S2FljTTZI7vHdKf0faVeyXDeuLL+IEZxAkFtOZ9RsSbY3
DNnt5jzP/PqXUN/uw4bogxfqu+i7cMQpASwUClVZmd+uu78ghBlcbKkB7aCyBBWmnph3udQdTCO2
uwJvgP9kh+/NhUscZXKJ7KOFcEQ8fIvNyBYDbwV3AN+Vk6V+ROUAAbn2Rk/2ELVGu92FXrzTdtIu
92WwTworO4JgxbfpknYZsn7A0qLzwPjoXhnXCZsGwIS8U2K+9l1cxBe9ebepGi5xhB8H0zKlrEjB
ilY0feiqzJ/a2elmyZ9UfV8Vii+H0GQr1UMA0WjB5xT5Kj8dVqS91kYRfJWVyplSTHyMXOMLE4Mq
vO5X5ogeUaIUjB8Ni+NpoXODW3BAkZx929Ajj72PQqQfPIpgOyJH4kJNXkRDWY+Yx5ZGy81JeJOq
/zErolxsUZsuLqMUnVAreuyDn73sZsH++qHbfveCTUAFpZFsyjw0Vq27fETvG0B0FOje9XycqYPO
CRCYBwL6UOTlut84sZs5Q+lkTtW51/+C7a+2+gtYhF0l53PV1BJtOzSQfLRF4329i3fhoXeLW+JU
OyowtxnNVta4d35YK0k30QgPqrF0rXrZhUZ3k1nLZ17bKzPMe1aLClRg1YKe4MojfpRZttSk9jIP
zvW92/TBlRXuYtXHqDIJ01pUSmLrjX4ys/rluont9G5lg/PzWUoxLGag1sngaamX3wT+5IyF00IR
qbFTyHeHP2pvEVCXiD4T5/pNNdUyVVFKKM1Ih950hM5iWJ6JqQjWJzLE3aipYha0InhgA4BOVc+E
yl95uL6FbIc+pAirHeQu0C6Tq7pk8+dd5E3Qcyrqu75NHCv7zCPqYocHycbggQoVA9i4LO0i6C2X
z7PUtw4mpwQfZ3vQc2WJS74nK07CqMSKemKHt9NZOwEZrNnJbMc7BdOe0T4BXYThVc+KyDT76Sub
+R5NVger1zUTGGC4Y+vNmHBOfHW0dbfz2Dt7EClBCpzj/WGwMlbokzxPERLXTItsRf5Rpt+T8Om6
dwjO8Ps1urKhqnUmaWSJXRkQ3Wj8GUkCtxC433tJZmUgWqbFCgY84ensZ+qCIWD0RDB7NopUQ0S7
xUWKpjCGqjZBRhANhaNEkVeQ5hA2lqA7LVoPFxoSI+xJ2KKENNfaruuyYxlae0UHUi1sP5P6rvyc
Cw65pmldT/H9Q01169y6CYPuIM2GKK8X7RwXIWZZ7otKYY9ZOsWPs5K1d2VpLACgpyLNAoGp93xg
5Q1d0ZnmWOO+V6K3ejIB4v+jGoRi25vvsMvG8cDZeQGG3mLjbSqYAYifQTZNvq88EzzguW/eimAZ
ApfgIbQJxrMMOWdjUcYzxniX8WdX/FGIJbdFdrjkoSNFuUDIhUFO/mISKZ34RvKQL9npPXthWq56
K2I43a6ZrjaTyyX6ZOlm3QIE9J0i3xtc4iv76lTsGeaUsWslD6KijiAo8aSgEgb5DIkh+uvsWFj3
tS4YfxD9Phcqom7qrYQpzzXm80Tu+vDH9aAq8nIuRqT1kJMoxJaFUG+MJcOu5i/V5/TzVh+GCw+N
nNcZVUIGfUpvkbiiOF+c0oPidc8i9L5oQVyECHraUJONW4d17E2h6WBW/0ytXlAQEpjhB/RjYtSR
MgOGm1ehvciNWxZ+r4n4HUVWuPSBRsWsFCrSh6q8CUaw1NAjJKAEubHICPesiAyKS09BBrnkoWMx
dRHFjayX637GvvDHbEQzDVXWdEPjayNtswxSwSqDqeVJ0ndFfVYtxdGbr1W6kywRFed2+PnHGl8h
mbQx7WgAPoGo/BJr/lBObml4miIC8TNnurIqvkZCMJwcU0a2zXg82p1xSA//H35HdgivmeG+kKkW
S55X8OnJtI5RXBy6KENAk8YXRuErt6kgKCiCr8WXQ5ZMwjsphzRQ5yognGVj5bE3vDIxc90mu+yW
CWWBHfs2Efjidi0EXHv/8xO+FjJ3eTTlHeLdO0jyVmd29+FuAoCPzW5a9//ZIjseq3vetBS50huk
LrPUntNMcoy8Rn9IARwmOCfTL4ioevOcOD2GtCOktkZS/pnKixf3snf9jGyXz1eL54I95tyaRJvw
5C5CT3aad6hWq7tm50yO6nc7M/icoPrKJBf/obHbKSnD4rUYKzW19ESb+un6srbjy+WTcsE/kcaY
dkzTLaX9ASTGdjcEfpGXgt0TmeECP5mWbgxHfEeMPTlF4+kQVFEzwXUsCCw89hk0bNMAbB/wnnnr
GvrrXBG7WPBMiEST2NsX/z+7xkOgpSAMc8JEdcMIY0FzcCSBdLj+YUSL4cLKBB4vTR0hgtEXu1YK
bbQVnT6Q7HIUtZV/U7q6rIbLB6WZZGCwRpo0AH15ZLyTuaPM7nBcvBIoeCBlry9NEDFNLhOUm4li
yA2wooYOboh2ZXCazHSfmK6VCIKlyBTzy1X8GPqc0qDFk0QtX0z5bhlUe5KfNeMk42F3fVWiD8bF
h7zs0JNlZVswKzkaOVRDazfDc9J+7pl1+VxcVFi6tk+mfEYgSqL+bqoUKOiSjhxSOSwFX0pwbHlE
M9GtuM1CPLNIUUGkMwenzCEOBEVG0TfiYsMMDfPM6BAbwFdiRE+y/KuP3vLeprHAGQRfiIc2UxPH
Nm1RZyyjr21XOSp91NXnWlRA2A4OYGNAHdrUKU/AkhpzUtEEiP5Z6vx5Abg+TAW+tv1dLibUf7t1
Hzdt0efAlSXauUigdhT2dtGLpKhFVri4YChmK6UUX39RznW8D7THsv4Mg4F1WQgXCiZdaZWZEQo2
JFx2ujVVXl7rIvjH9oe/WGELXUWBqCkwExggiW70wbOQKpTkRxNFtmVFnzowF0tcEFCioVGCDPHG
IMNegoZok5CHDBNT12PNb5KRix0uBuikjJaKIe2qr8VBApZxgeAA5DXep2M8dHIE1arf3BEXg1ye
sCiZ1REJqYi+U3zdAzQChKCtK+3Ufb8XlUdFjsdFBCMcYsNIBrwQkjEAPSzRj3o4/6oj2u+ub6TA
Eo8Vy2JZjSUJ7a/EUO+JJNmLakArePKumxF9L8K9FZtRo3nC9N3+oiTW9pOd/bCee9aV2mUO+eO6
PYHD80ixbIAOaxogPhRLZFd15tPlrZ4x2yAqHrAv8fHx849b8HCxusijhjKsXaPcVij1gYtYnW7z
3A+V50p9MYjgewliK48YU6o8psCYYvy/fwv1e0N1r2+cyM8JFyrMpAmMbJri9+kFNgxCKJTWQJ2B
prr1rRQcqy33A+E71TTLVDVF5o5xm4xj0C4APpupEdkQmUH/ZnGnuBNcsSI73OnFrmlKyx4ScQHB
2qSyc2PZz5MuCEvsz+W9Yb0c7tyOoYWJ2oSlQMHkzV3glMVkdzMY9a3uRo4qwanacoaVOb5TFCZW
l+oyViW1N838nYooDTbfu2sD3KnN52oeKZt0VCnaytLP5i70qMdokDHkNbrd/6Oxu3Vy1ya5m13K
yhTT1gn40cPRaUNfsnqXzVyXz9cdXeARfE8IT7Gpz5heUj5J9ji4/Zg6BXm6bmRzgnO9GvYFVxdv
yhShkwxxaCZ2Ay6/wG32XWNj+t6NhbNNm7yca2tszStr4RAFmgSMCkBM+SOIW2/MXX0LbJEvea2b
fun9BdiiHBP5DAhQn+i9KDPfrHGv/wLu+l/SLomUDLs6/JzcGAwATCbFZ8DMAKOclZPcSEIGN9Ep
4GJIbqqDTlnxbkGDPgn9rBQuizndx3OtK4DyEUPR+YoT6FTnZsTcCbqVowehTRfIwQ6Yn/egeC+k
A99e0cUc5zWLXsz4S4rUzc6yMwOoWO9yJwPjqAn2muVm3Kuf6C1S+WKQcxy1jpqBqsjYc/J1Mv6o
F6gpdY8L+QyCcG2Hc4/Conk71sCg6VntGePghDXewDX0sEtBJBZtIecUatdkEzGAEZ6yL6O5HzvB
jm0WIddL4W6UMFWDEkLbrJsjO+He2MleuwvQyJac9Ay/wPnWgFYUq69uUrNQmRoysVTLMvnnlbRI
yZIFSKWMG2hRuiDugiK29cT4NqxH85ye5a/hH3lsK47iAXhzENFRb0fOi30uQieqAVnUwkTKaMqd
l6XgJdCHAQBavezd6/FTZEr7d0ALEokMS1+mUEG+sZrXrJygfihCgP3mU14WxB231pALc6DwyvZY
nE0H184beCD95sf409pZqCmH94yCfzx9Bh2z/pLcsUvnWRqLBPd3WftqsLdMd04FnaDtc3BZG3/i
jBSfSwIuJoz3Bf2izvMnHnzrNXAHLU00PYcWGw6aHtt0cQdtsOfx5bofiFbBHbZoqdVYMVG4CGbN
pj0eXYEIXiFyNS5160uriJsS8LU0egjy1iPaqbOEbBtsuz9eJP98jg/PLbpoVgM9ObRkmIo9KOkP
E7Xl++Ilve92gUe+DD+tL6IxE8Ha+MdXWyG+yiEI5LXlz5Geizq2pZgKHEHwjfgnl2El6jiNLLZL
tTMPtzr9dt0JNt+QK1fj31pxVXdLGU0s8Jm77gvSHBcUnX9OHmGEbu5nerVrc1xYKNFCreumRvNB
uh/Hm0aBX3wVLGk7sbj4AxcBJJ2Yw9ShyD34s8e4QAMwqf9kaZq6B2v6dWsi5+NiQTroAe1MHNUI
WLxOvcf8VBOjQlNkAkNbj+L1znExIaxUWqcEl6/Z/ILEZTqfcmMPBbsU9EnEG6C8en1hIv/mwkNJ
+rzLQ+xiPAf++GgO2bnpeu+6EdHucQEimsBljjl4oHi11s6XY4IhrTHo7GRqBbmLwBI/iSNLqZHl
M4aMNCO1MUlKojvokNulIbgb2Gf4EIwUBXmfJUM/TOZWZIXLEFXRiJCndbuRSIdmDA9LH9/K8uTq
ViIqpm+/Ty4G+fdqhqmtGFJ9qRvcRPcVtHB9zLs9ytQNdoqbHrvXYD95KdiO3rTcUxzyMtyIOYg2
d3f1R3Bv2izXp2UOUNStpwpTwsZe79K7JU1sK1aeP+EyK1Ps9K/eY5oSGxqJCRoVKt1pNRhX74Y5
Oc7yz+t2Nv1/ZYdLk5K5zVvKyOUS83uezW66/GyW1r1uZDv8rqxw8VAzk1JtCV4lUmEzQU9QdTiB
m49IkNqz6sqvn0Ev0ZVBtuzV9tG8x7JqNBlNwzhYeXEu51iAQ928tBRdp9Sk1CA8NL9tDYX0kZq6
OQam5MzJO1UQm7YtUEuBdJ2iWzy1uZHHhRKwYcU8OBvNXpIer3+WbXe+/D7799UmdTPAFwloVNy2
PAXJKQw72xr3miJirdj2sYsdLqbLYdfFRGJsVxrYu1S3jDGPoRLB99hcjapoOsqBRNP4qszSRr1c
ZYAUkUQ+dWFlR0nhoNfs9HEl+DCbC1JNlSkNarKs89GvVfJsbHEbanS2G6VxwuCgiIBY24fmYoVP
+OQqHKO6gZXGHb3iW+YPPwa7SACZSG41Tz5VIvqizbtXg/YLpbqBxyH3nYZJ7qtkigHKmgpnxECx
ORmOlu7LxC+U81Tsxk7EmP4etz9cJCub3P2rJ2EemgV8IzlofuUP+59slr4TkmhufjKNyJaGYWWD
mlxAaCwQf4SNjrwi/lPrI3tJgeL91JtzZYQ7UMEI0sKo6uHoGDqqn1FftUMqKEdvVtnpygj3lSoz
7etWRUGp9pjGi7KXHg28BchOQeKniGZzNk/Vyhr3fdK278IAyYvbR4Gd9s3tXBkeAbNqIpb8YHfa
R1+4fCPuWOlKokToMKbok0FjNXXC0lFumQYv02Sx6Wgv3z4RAC+L45va0hQnVaJqkBrC4LBCbkbl
aSY/wSoriBdsk64sjOfr6jVJU3qpYkmmCubd8lzX6X0QG0/QhHFVbbLLQhdMpQr83WJ7vYrtuG0t
GW+e1KW5E5HY1Ue/zmpBtrk5GbTyRZ6DC7Mmc69YNRz+DsNjnhXYNe711DGfJm88xGemAjfvtU/F
39V349KJkKDaKlM4ZZEMTtnhbZ/LnpGK9LCEy+OCRmFGbU5G9DCC77U3O/mjtmco9kB2p+PgaeDd
a0/pj0HgldufzoT+loE7X+Hfqro2FLKyRAiJ5MWkL8P0bIl4ELZP9cUEt4HVpMnhqEUAIyayYy7y
LtRNz5hGx4r6w/UzJloNt4ezgXe9HuJQl8teGnwrKO2u0wUHbDNTQpb095ZxgRe+YHRjwWi/ABtt
wvE00UnQbvzNTXWxwcXdchrbrigTFp2CY/E07JfHNrY1b8b9KDpXLOv+GDAutrioG1h6EGPsjtFU
BDvGAyf1PuOBm8GQwjizs9L/xFfCY84gkO7RCD+toXdAQk01rke1VZ2x1OxW6U6Nof5HM1xUqlRt
xKoQCBNkGCEjKBwq1+rr3fXVbN+Rq+Vwr5pelXugiFDn/puJJQrcdx49T94nv8in4tHKHHecikmb
TLXMcCWHhp3X56Vf7NH4BEITgKh/PhF3kJR6VGNzQKXCKEzlbmqge6nq6rw4lhYNj3iBQP3w+jYy
j/7ghSuL3Kmajbmecg1Fsz556ufBVrvK6zVPX35IdBKcYHa3X7PFnS6561BPGkOwtk+KP1dYVSzd
zROAOa18nBPwO8omqFV7UwSo3Awdq0VyRy2hYZxhBBR3SVa80NRc9l0hNYLbWOiQbPmr67jMwoRW
NEWfAKyZ4w6tnsfUab8OHh6/+0Y0tLjdS70sih/ikLIUQwgFng7LnQFpKu0UP2en7vUvMEZ1xBd9
DV+vO8tmnF+Z5GojYx/kZkYRghPpuzwd2nmyw/bpv9ngwofcL0besCMgWXez9EtvSrsORLrXmwsh
qoq8xrQA1+c8sY21Cu9IvIKaetrnTXOe6a/ZEilDbvr7ygrndppFmjjMEOHZTDVTD9B2DM70qUL0
ygznd0lVD6iso/BiTK3Xdfl9ZVCvyZvPxPWLGd7feqK3ZaJjNSnku6uldEpIOYm0Q7fTsZUVzsX0
MspR8oFXT77m0xOEz530CHnjyoFoFHReQbL/SzpIgrO77Q+WohOiQZHX4Kyqy1QS1G+xhcPbmOd2
XN118c/rjv2bpV2McJ6tzWyOIAaVevfVgIKt6s26DZj/5ExecJeeGXkNXg9P4kjBfvhD3CUXw9xN
iVuSJlEE1AVk5JhiZPOq/8FITAMbFp8woy5YqMged1XG6bDoeYlvODoDKIMx3e8E94zNrvBiX8QQ
tRnbV4vjrsyUFBrq1+AXjdvvJnYxe7y+GnYBftg8QwXlAIHWCJB8/47qGCQCho+lGTpo3EPlTkkg
t2lg2kQgFL15EV/s8McrKdQuAZU0wMTgmVJoAZrDKfCzPt0TLX8rNE1QStsuPa0Mcj4PDAkAQUgJ
Qa5oHgt/etUrdBrDwwgyO0hU4SUuGnEVbKXGHQAMIOv6KKGqMaTnWYoR19FSOEWfIoihq5Vx/j5W
JG10NDTfM0PNbXe6ZP9kQ0i5H032p2LHyhrn7bOSg14nRAalEMNOMDSu9q9GtbvuhdvBY2WFc3Pw
ygFSMeM5rD6w0npX2MMrRJSfw/NfxZNmVz2gcYZRr+uGNyPjyi6XH1qJLAPRgaClS2ezfq6TZ1oK
gu82jHBlg7uN82iY1f4vwj7FZzJC6DoyKS42RR5C2cQ6iDAd75PNV061xl3NRpiFQRIkDJ4zuB0U
BSIUJuPJbl4ZoIPx7ddnFh5lW3LbU3RWH8CgBLSOSF50M3qtls5Fl9LU+7C1ECo7LbQN/af+qWbh
xQBPHQx6kLpNmHeq2tcpLO7V5g3kus9IEwQeKlgJDzui/Zhr2YTDPaf3g+SNseBpJPISnivYpHGc
RQzXVP3M/2Ry7GygU/7DBNWUtSNO9yzqLwlcX+fCiDFOptkwfdQYaNYmwdCqWfS7qm8FN8x25EcZ
SNNRsNN5MasqomNm6PBFZFh2p39f5Nt+OAy57mDcw75+nLcfKazm9D9j3HnOLCmx0gDJonZXHSIn
PwaHAfDt/It5EmsSb+4gVU3T0jX8l2dqn0PwimrI513Zuh2Dx8441enD9QWxg/rhIFNDU4mOkj8m
Pv99PUtqTGldAvqTzpKtWxBHTa3+GBiJXxXWuR5CB9zZAlffvjpXRrmLLLbQf9cZ9EP93qE5XfnR
uwg7yKO9zoEgiXt9jUJ7nCeC1dYKwgQ5TigFziBlN2TqUC/vR3egKEOAUnVfLdlZMiwvrAe70Vof
GEA7GoNPQSmoRQ30K2VC+JlxTNBJ1sLipmJldqW9jQA7TJi+vL7gbb+5WOH2dyp6iYCPCglk7ASY
dBvS2y4S5D8iG9yemnpghSnJU1fO/sw0FKjwkB5MwUI2g+Jqu9i/r0sCUZaDKweF0SA+puFbJXpT
iH6fLXL1+8MMXKKRI+iGdenFcuVZQ/g5Z798DC5iRInUVCBdZQR/DNycYpQ+fmboZnY9a6Mjyjg2
aafoatNYvFwtSqk7rW8nbNro1C9qblcuJAZ9jHD9kDzrewjqKbrrbuV99F9XyiUFCh6BkRnBuVs8
z9iLPXKrU+uiCwA5w2InXOimC5p4nqAMoWvoWv57oVoxQT8909Cv/G4+0BKiSrEHmuzpcfQZU2R9
KP3k4TPMQOAQ+ccov8g+J2SZ4TKJsWuShyY8gIbo+vHdvqpXNrisJm9Us6EpGlMLLhkZct9gLwXM
/xDYJVbGtMNEIZJt1Ydr4GKRT3O6LCNZUOKJW8WtM2GKeaykxM7DxCOLdINRuc+kxSt73LUzpYqh
qgvS8WqWv4E0ewfU10OWqwII1ub5XpnhAmE29uYSYbbQTYtdlFh2mYraluxTXNs4LgxqEOFTOhO9
+TpRwVrRhmAamudjugR4tFdUdeS2L51FKkdbq8Iv1x1l80G4Wh4XHoOxa1pNxUnPSshbVWe57/dq
/6TEL9ftbF+gK0NcnAwCjKwlNQxFB6b1m/hA1SavgwMZEq+6iZ5NIeZBtDQuaipzMSrIINB909De
0c618z4TAiUNB+9SyyZHNgIQPYsUNQQxhZdMyJPWavISqcJYP47JYMvNq1G+Xt/OLZ/B7LZGqapq
AJJwcStsCS0anb3j/ebQo67Z+2zOVZR/b+aqaztcqCJZJqVqiYt5+tl7wZFVUJeHCPQtYGM9CKMx
O7L8SVhb44KWpEigeVABdyQgjXmv1950ECnwGFJlEclMbH0mE6hK4AwsNHx42JclByPqtshw6my8
Lya9seO53CuWJuTn3V7WxRLniGowqm1AJaQI4XgTUPNQ5eB2xuMi7YqXOsLb2mieYkqgXwqQSZEL
jvhvPuLFPucsaTnVTdKHbDC6OevQElNB+qo4iQ1JO+Gs12busN5XzmXGIc3MoENhf4IicesoJ0Zx
C+7IBK1V/S6KHRVYBSCnlbtURP+8FavXpjn/QXQJVAq5d7fXHnL1ZQoFVACbcygrAzxWLGuqvAcT
BAp2T9H98hWV3DvrttsHe+Mp/qJDEK2xwR1zsyS2aEBgM36uTXPXnT4vJtUDYED+ZsQDlsZ6jAFT
k3bNjiRC+VnB+eCnBaSkMiU5RwaRVk7Uh6Az2s/y8/UwthWi14virr5hiRVlYGGMQj6Mqgea3Onz
vTqK3kybnbq1Ie6aA5HpNMRhgxrMjbHrDsqpeZVuManCBvYwg3XEqOej8AYS7SD791UWjZJQhLlE
fLK23BnjUSo8kwg8UuDxhAstStunadbgsOWJtQv75qRJ8v76N9pMJdd7x4cP2kIomGm6tGBE1F/G
59L52XgLOiaMxavYie623xikqm4pVFHJ+1FY7Vsr97ppVngEMKZ/1H4mjCs5y24A9eywi922s3HA
RL21zUFgE1THf1vlXERfwqyIWBueCQCpjmIrp8BnMnOxTw7Xt5Tt2Md77mKKcwwVhRI5xf+AMYC4
ZKjdm6l+Gunw3CzNvogVAaZm20ku5jgnMVLa9UGBsl3WPETdWzZ+ub6c31wwFwOchxCtlfCYhBey
tjtEqfy5QFwyIdE676EyJPpUou3jbphiiItCTnGuahDsavCFobiPpmci+3H7+h+Xxl0pmdqGRBsw
3/gXxKXeESQkNiPFUPftay04a4IvxXPGkrYZCYmxMsl8bpK71Hy8vhzR73OXiNlqmZEPCIOkbl4a
0jrz2Agi0nZI/8cXeIbYqITWH2W8P8H0zVAxPtegJVO9GdYkeP9tx3RFNhhqn8gmz3CWT11g9WPM
+jHxo+6030MPSlDfqxeW30tusquE5KCb+7cyyT0Gw4niE1kAVvXGSdMOoYh3UvT73H2otXFQBFEA
DjrDz4pDnT9c//6bN9Lq72f2V5EVPFk6FDIwRW7koU3LzjGLb4bWiL4M+zM/xLeVGS6+GaEBQuoS
uMc8QyzFdbsf9sZ5Ovau7CbefBIVVDYDgqIrqqIopoUI/u9lSVIlt92I0N11R0gUNdpLp9+Fw2jT
RsTTtL2D/5jiM0BZj6ZFDVgubWDeYQSMypmMoPFqKOUJTpLIFHdYZT1sequDs5nhTbygM9wdK/zf
dY94hxx+/FaXBXEurZrV/3JmhpDpdxM+1OBFIAazqZef6Y4VjLLd9C18bVw8ynwRkdL2bX/5eDwO
Nx7HUlKmCDFvv/jzG64PEDcZf7CWkrGfX1O/FwRZgbfwBD1mIZvpHGPC1woWx4BMrmnsWmsnN+ck
EbEwMs+7trvcSSjmPpznLrzgjxqPvdNF+KPNoLvaQ+6Gt1IdEg4Nbqm+jO0i/aqGhzrM7RTjOdfd
ZfuqX1lim7uKIEU+G0EcAJ4r7ad3XtfItTA8UNjJPvdFyxKdAO6iT/UmadUKU3MkvRuLHki3nbaE
gmi1HXMvB4ALHukMkoh6Ynmfke/oIt/TGXXL69smWAg/LzoiiUg1me1a3/pKKTktglNVdKKqr8gO
FzJm2RpaAOmZ/FGd2Uw4PE496GdPR4g+fuuQPBu3ZLRF7CuCLTS4GCIhhEykpACfD5BhOS+iHst2
bn7xOl6mTZKsZsB8PHv8Lr4OSadpr9xauwL1i1qQLIs8nJdqA/vrFGgMMjgeYQvVEibDwoZjGBBB
tHOiD8b+fXWcrKYk4RDCWEgwRxu39306nCcyChxDEB94tTY0j9AdzlB8baxdEP+Uo7e5/tGKCtmb
2H1ToWhKyhYKLfxkWyAFZNLQpnfzQrWb/g5zw80S25Xht8NDPb6S5s2qRTfydlFmZZWLEoAIQGeB
tTqk04xCL1rBvn5IntJnC48QvIqdzAtRQBxP8+P1U/0bV7mslwsdkzKNmWqigclqMpIN2UKXPlaI
8ADN+CK02OYhwwi4pcmGQSx+tI7maThVADe7QflCIDIWf6LRwUbM//597g4pS1TPWgXoemIajtXl
J6KogtfUprevTHCXh96FYzfVaNrTNnSCUNv1GMpKlU5wwYvMcA6xRLHaNjJKYoZ0XprdogBK533m
06+Wwn16JU3KBGVlAGD2mNBjEoi4PFrbeJJ25qu4ubZ9tC72+Bm6vu8SSanAbRDVA+rGy2lODHs2
Ys0mNPyS5gAA1IHuBRKE1vtAtFp5K41ZWefulcicSEoXvEuTA7jc7fhY7TEuDyipqAG8GahWhrib
RDG1us+gxuYOQ213kJOkt838TNIf1z8f84APadnKDPfOypKCQmgLYTdNj4p0mhqvql28vTzaPEPZ
S5BhCPzR4l5dxhx3ctqZ4KxGsbjcJ/KNJWrUiPaN/Qmre6TVqrZpF5yssPiTSqdcOixEtgtLND+y
HYR0HfLbugypW27jJqMpjaaC28uG9K0DB3tmLofr32Y7qqoXG9x2NWWrTlmPZKkHBmA4ZH442XR2
+/eOfFPbJBG49+bmYZJdli1UEWSTO8tdjkkt1DiBQ6GtM9ZvhnSTa1DyFbUPNv3gYoc/w4ukS4la
Y2Ftbtgtke6rMbXDUSRGKTLDHdawngNLSjWU+6zRiWl5zMvKSS2hWK9g2/jZ10RdYsuY8eiIIfFs
+eGpdpgoKwPTMzXixtZPkmsKztJ2H2S1iZwHzjPtk4aBhkpZu1XGZV9U069mIoM91Ay717gYstx3
MRTjs8kJq9KH+K8bqUKyDbaNH2LI6g/h3DRPJ2VOUuBGWw9cLM64Y1ExP2he/kRFR2LzybqyxR3v
pYh1qasYy5rfHYD8eo18+V7Wgeow3RYolfFL4zQ3Sek0oi6punniV6aZF6wiS95ZeddQpB2sAFqA
/8hwMeOMaQJlnzqDIz1ShxXm9X3yXbsfvjEwb+oLvzqL+9c2m8scSirJoGHCBdQfoy9MKkXyAHtb
jkyMrhByE2/ftmiYYtYA3XUQXfx70YlcoFA6BgkSO9kZUL8KdwT3XSp84W67M2gdEXVky0B3+d+W
8kge8kpBcwW92S9MTxw3vG8tNr15Z67EB/auh9dNV1oZ5NxWk6w2Cgc1cec2hfL7fiBHOfcTciO1
meisbh6RlS1uG2Vok/VSBlustlQfGVqYzV+Zp1DYdt5005Upzk1D8D7JJtO1L03Vr/NngnH16xsn
/FScD+baYgGahtVkrSfPdnjC/vnGH6rkW41t+u/Crd8ENjf9frUsLpUFVazaYSjmL0eMgYdDnme6
6l19Nv3qphYhMNgH+XDMVua4mxCgtaLQJMA90P116KAf2sjyFE00n8x+5vdmVJmlm6uYQjF3LUeS
hp3Mmx9zau3zID325KHXFLezLF/N6APotQRR9LqLfMApF6mhKgPBXgbBrao9LiKen82k8p/NU2U+
d22JaUZGgEd22lsORdLnalYc7GrNILHdSk33YtV14IFWRzTmuPndiGIpmCpXFNXiXDNqzJYkA/LZ
pnvqID9kBoVtVI193Rs3NxCUD5YBAmFcCbyVelYWY0D+Qgu98KZxpBjmCUXjEtvFnpUZzufbKO4i
i7AmWKKqP/DGNuxQL1W7rmvrjdC+fYmKKf1u1kH+MPStBuVkZVm+W50M0oPrK950VIoPohqACEHl
49+OigI8kUaC2qCsALESD72nygWkkw1jsCsotsXzfADn0pe6iAXOul3VWJnmAlqUkCqWMjQaIKHl
53vpKxtnNu6llwX5FYA7B+VY+4DsvWoCy5u+tDLMfWWNKrE6msg1gDHX9n02hvuOEuqU0ED5j9vL
fWmZzB2VIT2C+8E8MhRbeGgPqI6LSnqiz8j+fRVvyt5Qw67A8WCiYJINeuinAerzTvRDf4cWs3Zh
9MxAsdDSFeEQN9Pky36+5xor40WuGtWs4kP2ktfnkj3rib1YL0slYufYzlpWlrjEv45yo8wjNIyK
MwZ30XPrfRkUx91OuKEslH0I4JRYhmno1DJ5tu2inZoh1XFPdG5xUFyQie/Nc/vOKCXuEG2GnZUx
9u+rDcyBz1YURu2thG+T/E3MLsw8+tpquFMOCI3UpaEFrlJgpVXPulO9+EgelZ3sJ3vr5h0htOv3
QsGS7ZN22UXuiPeS3s3ywk7aDY3s+Jb6IZpR/v+R9mXNceNKs7+IEdyXV+7dUmuzZNl+YXgbruC+
//ovoTljURCHuFdzJuK8OELVAAuFQlVWZh1Wp+RKBgV84nU/eBWWXaOmbKogpwYLCUsp2RhisZYL
CASS9WbOL0rkxQtvmnDfBmb6wXNiqRaLTgUp0mDIupDBEckVZUZAw5ly3GOubxkcKqSa+rzUZb9s
QIkE/meUCSaVPLYFfso/ADnJnpG1q7boV0Dw8FQxuNaYkCJZctPHA2oG/1CfQITDAHWMikqzMtm6
d3wR7Z6B18WxunEgWZQgjoJXL5Fus/xL1X2osLMxwMSOWan7WswxZJqDa3aIfs0x4Sxhd37W3Jig
QWVzjhWIsGTmimg/+sD2OsUtBQaYv5bbFd0p3Se3wzMu2Y/I+m2tMg+sbO61usswO9PI913eeAW5
qbnESPsOb1G0mgqpahZLPILFT1YSXDBmdKcBvaiDabubUs51ybPCxAsyW4MEyDDA2FV7Jyr6XddU
dvUh0VjMC/5ZDJMARBC/i2sdtcRGu4qH3BZBVNoLPKLt3cVYiqQCvmPgP+a7SFlRyXOJIn0uVbYZ
3VQToOzgpT4+N/tOBzIfUwWuD2JnzJ5NRbOmTYWD8zJ2gNc1oRPbv1PMHUSQooDkReJBP/DXsdnd
p8DGKrOFSTFImryKGLqpYycuVNcSiL/k9ypI/wvlXuJxme2FBwtIKGBfKGCS7Q2VYl+COpryz+n2
ZHzuo9/H6+H9fWYXF0Vsx3E2UrdvH0U1sic15Xwo+hfYO3i7AmbHNGUelSqe8dAtPonTRTX/SpIv
CLCcI7T7iIcjYBYW6oQKuEbeBqFSjlZtpTxpf0MVm8v4LN2MLzRzyRmTbvnz8c7tOiCoZdFPUHQR
1wITWNVMMoo1AeQu/VxiYrr+VDn9c4xHaDh6wjm7N05KbRt3vCx+94ttzDLBdo37SgbNSuau8ffM
vJ+6x+N18f4+s4/iUGZ4c+JcxWliC/mpyjkG9uLDdt/oD9jcFrWsDW3U0xrB8izM4H5evxHt2/Ei
qFO9c7rNJtHfsLEhGWtaoMuJ8YQEk5WrJ42xXQjPUmL63YfCqgVSVEVXRMME++tbY8S0VlCwLZlr
Nac0CUfpnC3B8Xp2IZFbG0wONE+zNTb0FPWu9lP2Ct8CpcGdeLIuQDrhhu1+KHeCf2x01xPgSyAG
03Ce2ApmEouKkkMyAcoPXmO29qw2nEO76wobC4wrJHFVt8M4YsSh+1Jafis9RgLnicgzwXhCU4rW
OqVDhorNY99ej509JDx+5t2NUkQLnS2UlQGPeOsAzaoaukCazK3HG6m6knRO2r0bQnU8xiwLtQqT
zewFo7KIhiTOXdbBNpMYRYvYkeffpOy940++m/3i8fePKfZNO6urCraQnhZ2F494VZA1wehMLqVp
xPTnRDgesB+2TVlF1Ib2u8z2muSlzyrdmv6ug8pOZ3cX08UT/kQVfEB9yqmB7H4qQFgwgIDMATfF
208l9utYD5KaukJVXUeRdSXXPFnHXdyjtbHBxAN5nDMdxKp0DzFHhL56DmkJ4B7PdKx7fYp9nuIi
b1FMcGikCflDJEOmu/VBumYPhHdQd+KpJcqoEGmgDwOtKrOkZsrlXhIE2pu7LNNXTY1tOZLcKX4C
B5x77IM7J/aNLWY1S4paythUyB/JYhM0o7TFzkQOBHfnSL0xwrzytFZNyQIIk1tpSjDWmVNJq0vk
2qt6TgDaC90bUyiwvnW5ujMlK4oGpHA4Uv56AlrAUbJL76GTeoYYHJjvJ07AON5CgyXuMIexXkUN
yNtVSbzJNFxJxZylZv7/HyaoV4ga5tMMEWkQkyqUSiUvE4Y23HT6PhlPK/fWo7kMc43DgArPU/E/
TEu/3Tpp6sCPHKETG32rT8ZV9SQ4gOK0BVhj66B5XnjRaOcgvbHH5FZjIgsr0BZ4yGq3GoQPecP7
u99lsx5mw4yoLcwBBTZsGOok4icpToKC8KjAeKug/75JfoZZyQzdXCFFL3R/LTMyUYkrVUp3/ujL
0JVubLRE7dUlxZN/gjjl7CYOeuRXiy+BH5aHFd6rfr75KkzMjmaAuskLoaQ2DkGbt9dzMoKOoxEu
GCoGGCYCWTEh6gjRllFxVKn9fByRdqPf5rMx0a9VzMEgC4oAap3ZenUdD0E6Pi7LVZHzCue7cWlj
igl+ptYly0RnM83y12r5i/G5sr5PH2n4vNlSJvylST8s9Yg2eG2e0+g25hJKUU8+8A82jyAjSHXk
CR0lSM30lU1hdOOVctP8pFRx+Zcy4KF7OU7/0nvaOGRKInFaqJOIAnHkqj/Ng8G5M/Zyle2uvSRP
GxuD2BEyjmjpjzGkA1RvDsur5K/hJ2VTk68s9yOjwW8MMvGiUJe5EymCXb6M4EIqwYW0Grbu0k3s
gzLANXzs6fvuZ4ArSwUiDyzwb491suoZmeoBOE71CRmM3Sy1XcVPMuGBFf5lL/9YMphbcdHkBNwY
qCTr9y/8M1dUK9V0W88IurvkXrs7Xth+5H01x9wkS2FCZA7ACLcxbxIt7KZntQqPTex74KsJ5vLQ
m8ms+wnegbn/CAPcMycK7TUO4Q2vBhhviKouWpYMsUG+x7iuA1rJ3paIrT9qgCZPruZknvArLe3I
m8680V2OYxjMnaJ2pVlEtGkp9ku4FqUj5KK3kvSO1HLw3/aRuVr6Ql/XqMalj0ri6BJVXx+HpVw4
u8lbEP33zVk2J3S5GkqdUBSdU5L8hCGbxh6KxreyZOQcK55rMBdIovZzbYF2y62yzAaRqtFw6h30
XL4Pt6+uwVwbemTGSJWwmuwEtuowBaiJAqh4p5Z3ipjw0BKhnBSCBr40P0u5ZUfiXfaRosDWzdmO
SIz6U0waNO1q5feQhIOR26n4cOxjnP1iJ0wHKGDMXY8GHX2idUEfgnc2/BB79JulMCGhmROSZSlu
wTi5H+OvsxiOyQcmkN7YYKICRs6TwZhUgEIncHoZ36vhCpAG93i/dj+8CigbykAyFDUYB5bXYciF
EW3hKl29FV1AYNGT0zoNnMcSzw7jx1WMKWnoQOOJJJ765pOQh6PCUQ+Wd1OTzVpYJ04rS0EFEji5
s4mZkvWHFiJDWd3Sje70kxKUN9aD6s5e7DS36jPwA5f+Nw/VvVcjoEDrfzaU5dQy1R56zCJ+BOTi
rins0byTbtZ7ckKbEW/C6IHn8ZydZSlEzUZdy0jFBbikEawRkQRZuzRhZ5gpJ4DTj/QuGG3Wxng9
5mYyRRtQ4C1lDIGU0PiIf/atV1qTTaLRrYSvx865G8o39pgTkBdCFKsyHUqWgkx+AH0j8PFfzOlD
J21jh7kD5VaT83oG2j/tryfxiyj/tQpcPhO6Oe83D29pCeAxAJjpd9zcS7migG0+o1CPL8VJB3c0
RV4XC7rdlP2SF9D3t+7VGnMLNpMwxC1EL91I/gq6S+R7rV0R1GJ/f+QTvdph4oc5TlJVRYgfoyzb
s35ZoZKiJKH5ocKH+mqHiR81ZNkMRULAFeZPlfk51n9W08/jpewfpFcTTPhQ5LIU8shABzBV27BN
8QDtxSkPkkL48p8ssW+oYlXUhY7kgnDhth7PffcgR5yjupuYvO4X+2oyCPQAyUSbSelDPj2nH6i+
I8z92Sz2xbT0qOAYBe7ZVf1Z5VeWCgJVHvpzvz6wMcKc/wiEBHqRImFIksipCGY61eRzDN7APNOu
sym5V3LoG3St0y0p5zL5F9vQrzQUBbqJLF5Kl8u61mQMRi5x9XO11DCvlZBIs5dUq+kWsnrbYJ6v
EhZHictfx/7xL5fIq3EmIFlSntQrjRWjXzxCdigobonTXvVnABRaW7Yx7cybr9oPGK8mmfBU9wV4
hzuUQsQe8jmdnU22Re66mFcH2T1lmqoj3TDRgWJbHnFaqmbSwDFT+bGRNDterlrhIycZIqPA1SqA
KrDYDqVsiyyNAT8ziL+KlZNqJ3HmabTvP3Q3VpgQ249KWtQErcgeRHvGl8QBiPekA1MX/Ywd4vMm
SnZPtA6xU/A1WyJUFd7eHyqq5VpB27drAtnbT23Cw6rsoXjRz3+1wHjdECtW1cawQOmUKOYyPf89
RFEHH6BTotABtIYkCmx7l6ansxY1SFDcPrY8a/65mp+K5XsiXMet4HAO0+7Fu7HFZC0G9KfUvkKH
9W/cF4RR3Pgy+LTQslxZj//RGvOZkroytQkpyv/QCrTptQb6La2faieL0w7Y9QlDQp8BMgkQJmWu
LG0aLc2IVhgri8mW0/xG1QTOkPG+n78aYflT9BEj4maDOQ3NBtEiVVSXqrD+YThAqnpS7S/PPF7a
3RixscjUdJDnrZ2uYQ9bwU8bvzKeFpUzXv8y2P4uHdvYYLzCAihrgIQXylQX0ZEd0Kj8SJ9WdL8e
Fz8CJaBwKjAsi8DxEaodaDD++WgsniVdGrFZBPh+djJ+NjcFhF5AoHcr+ta5DaaQVz99kWV6v1IN
rX7MS0LAjknRpGlo53RFxO31FVN1iV0MN3q+OlJ0IlDt6etbUbxKwEndW74qENvA8Gaafi+kv4b8
Wqknp+swnYeeU1Tdxqhcy/eFYbh6gyIiGjZCvdg5t8q8e2ZNWZKheA/vZvfIGqe4IDFFY50kMDrE
59RBB++kIVOO3do9PrN77gbqI8kAhA4DA6xYTaQ2utkMqFhO8llRQmk9CRknndh9m25ssEI1uH6a
tBERWydH8iW3CeRgdkUv9eL7GmQfhk1pIVev8gVX+QrynhtcXl95PfLdpGb7K5iDJa1znPRgzYOO
wXithNYDePmc9oZ/We1mMFtLzPFqFlz0vYT8cHKglBMoBIJUsac/YkYXtOADKIpueRfk/mfERJ5q
6iCQYFvZo7pqowHRJlBYQZ4JD9OfYvPp2FN2Y6FEp/7+Z4N5hphDpGajjLNEEqd3FRmXZAYkvQb5
Oso87o6QbQ+Pbe4lZluTTIzPcnHuO1p9XiVyT4r6Zlx0xZYXkGTIonds618+2z/rs9iW9thokWqY
qAN26IMYIeQ1Aa967vzBtc5ymFyKp5nzxudsKTKbt3lNbjRyVo74bI0nn8eflBt5vIoDAdplID2v
A16FhoY7NhwiexKBflJlYNqpG23f4XMJtdIan1AtPpXGucjDFSQx2m9Tvz/ezL3LeWuIyQ+nfJSl
mRLFyMs96l1NxrnCqK8dLYSJ68M6xOmYYuMgB1U0oRkDIau5hfSVDlWVMqeA94J6PDLHuH6KqYEk
ostp/dFdPN1JEhuVGFwpTnUhzvxAWboLe3Ih5BwMkaNmTm4f7+i+e26+HXMWZpXoJNfoEW/t7CQ6
1DjBbRXMrd197b0sFMGy8ZEEUoLUALTfQTYK6u63HqOMiZAXEqBT4rm50Z0miB7Hs3ROwuxs3Imc
m2L/PGysMfs8LoO+yAkSk/xzc9MF5CI4+UnE0BOlMwK8iZNC7gHDIHKHWTnAPRBn2MdSPFUryQhw
dC2m1qAP5GsPUagFVH6zcHhamHvY2jfWmEMBmTZtiUdQ1lAw73LJ/PipekJft7b7s/FiVFPs7PfI
G4rfPfX0yOuapgLDzqTlVlaVizBbAOKrCNlKPdiWNt+1euSD/ehznSq/jl2VeuK706KpMhCWeOfq
7AMna+ZGzHQd36sXMZ1Rdr+gVfQ8CHrjNC0SrzINJLSMwAHC8Z/dqLMxzFy8IpAM6dICspjF13rn
pRrnObB7HW3+PrORIOcfY9wbqdvWF7HLQeb60HSaLWjPxxu4n6vgsAEaL0IrjX3bgHxtsgYTw0Fr
W8Re2q6lOyRIOs0sMc5Jl2ZOUsmZnfXR4tTl8AuaCBrnOtzfyz8/gX35KMswEz3FwZ9lcPXUvjXw
qiE8C8zlJ4oG2mwW3FJY78YxsS3py/E27iZFr7vIUoKv4oAxY8rrGY+3Q9KDcQg9V25cph/9vbe/
bhTjFOALsKwWUoyuARUAKHBhJsgRHOui/KXQ3rVLfhyvaj9IbpZF93VziVut0Qw9NNqAmh7dZHQM
vwpMzTGvTcumw2oIMKnIu33o0TlaJZM5jKPYqGKGSPl3IUEKQXJzo7vDyxDlR8QO8Kp/3VMmUhqD
WHRZRCHU9f06BnL5OKYhZxt5K2Jutl7IWjkV4H4ToF6rK9nNxfJ6u0ImOz3zVPv2P5ouSRCsxGyF
yj5ExULIMGkFL0muo/s0lELL076pLgWX5b7lrhxkCNcec5MCYQh48oKHthyQz1SbQvD0a/riwW0a
/D8Qfu3eMZv1MdlJlKSoPK4YuUmurU/GLYoxgYzZZeNHHqhuerKIZ5zR6znzuL52z/irXZaCOh0j
U0kiHIamv46kKxAEz9HDsafsRn39RWkP0RizEG/PG5Eq3exnAJE14PDEKg2z2byb4sxpMsk9NrUf
+De2GKeMuqTLx2wG6FkRnaGovKYBh5k0E9tKv2dD6Xcj0KKp8SyYXNKa/a00ceGomMtCP/ztOiVw
Yy0aCBNe0pPaz3zBK8PYE5DeUp6gJZyQ1fJuOuqH7+KK/mqUCWaDCFE1sUZcMW6joKhs6ZN5oSg0
UJWgd5ym9uh1nZeEYjiEvEOyewFtbDMxrVDrlkQLPuxaP3aAMFTDp+PPuZsIGZKqy0igLZSf3u5o
vERJZUaYNZHEu1b80XYPOhAAakDWm2H+Pelcbsndu8hQoVAOVDst6bw1mEeWvs4LUNkjtLBJuIaj
nU8QXjPt5SSGmYNC6fEKd4/9q0GWIywexKltlSV163J0tPS2ysJo9ApjcpuZV6Pf/VwbW8xu6mVS
dcVU4XHQXOkQ4EhiXi98P2qCNkZRMRQLwQvm+E0YOagWE3x+jUcBwBJeBMmnNqSFmzmoL7yqDdce
E6X7ZS0MiNkiU27cYrQhseON4RpEjRvdWi+0nNxJcApBfHfgQBVlgBLFgmcyTq8aYzXJQ5u6Q6+k
9pyr16ne2qtmgxscilqyH3V3mRbZuVn6x76yG19MDTNlmCeSQdz51jmJkFbJOGBQrRZvpOVBh34t
t/u1CydE1vzHCBNPSCMCojvgPjAv02dyNfuyMwMLJTiYvrmO79LqRQyhDTCfwAllu+65scxs7KiQ
OZVnehPVN7rywFfz2b2HNgbYe6hvl6GKcdagLjx45IY23RJMFRmXxsUBpxpXLq8bwbPJHIixMoCq
hjySi8FQvwCXtp2Z4AWpI3Dm8kgD9l/jmwUypwEhjURRjhyp8SaPDhiBrNvTLjIoESyXdxB2vRHD
h6BLU0XrnUr7rNeSUFCsUpHWkAwVbCCJ7HX5cuzz+1WbVzNs7Vvqo9xKUryFKecupUvLbjE2Bazz
cN3awMMEvBt11w03BpkouZBWkUks4YsJk2tJpdukX4/XxLNAE+vN+2NdJAWCmwhadX0rmDclj25r
d7YIo8f/fBp2AqcvcC83FgLFcJaD0R1P5SP4ONw0UG+FBHwc1NF5CTpvUfTfN4sixgDalhTbJqrE
AfMWYACc4gF3WUyAUM1aMciMZS0gCpUd3amC9irxKQ1HZEN1OCgvPIGW3eO72UkmZCgxFMAsA58q
zs86dMqzHxqGPUR+4rH7mLJoC0kCe8U7RepsmOUsFxD8KP0TCItcwZPv8hOF64JB7CNlno0xZlVW
LCxzY6LMUyQPA9qyosQrTewFBzCiYZISqpyY4mSuKj2qxhrTbWAAhDRQrXg6pkTLngNv3kt9AWeQ
UXqURPSwmWStI/00FCYwrplijl6rjuW1KjYGQOiWYWuTlduaPJxHTfsApw584o9hdkpBF+IyMkc6
Aq2KTpzITmnVNuH2MfeS0a0ZJhJZrV4nGApCJLpoSO6HIDoJThQmn0G46scubxhi9+20tcfEpSFe
xbFT4INihH6yVjgSMR7g7xd9NG/nWXdMyJHg0yLr0XKZkwjvxQ8MkdIZY01BdsVclAVJGtLpeG/r
+XnFjIk8/zyOursuuTHAXI5Jb46LktLZzhYnGNUsq/VJnzjHVvYChqyAPQ668iKoThjHlyJNFuRV
Qb+7WexmCDEpb2virZosHEO7y1ERLSTMWaJlyThHloilnGBg0FUENdBGAqFyOVgzXsNrN+jigv9j
h3GKhMhg6tDg6+Ng9257au4rx3K0b9pN51L9w+oWTefT8Sby1sZsokG0NZ16HOy1u8/jwWnbuwIN
qmMju5kuasNQKsNTzwDo+u2NpcHTE6JmxG2/iOcWOa4R2+Jd9Eu6770VgteNP4Ui+BQekhO3b0K/
DvuIAMegrlvg9lfeEc5GM5nXIm0gSCtiWGJyhDS+jFALHO0mgXRHqd80uewv43iSDZ6L7obNjW0m
+pd9q5oYaCWuYeZ2l31qLG+R3LQioF2E7gUP7Pkv+/y6VuZkR3nV1FYqg3kHE3+Jsyz2y93trHZ7
1ekQ06SkXRGAiYBn+DyA+27+KBu4IDSKGnxHuLsOa6ygLY2v7HaFDWoyv9eC6ucdvrHXB9GDUXGV
sXdjwMYkkwolRdZrhZiUrmk9p8PtOF0XxanmAVx3A+bGCj1Em4RL0Yq8Q3ORuJIZFNq3Pv50fD54
f59xE7UZrAij7xBFr29qKG7zrrfdQ775/Yxb1OK0DqWi0yNQQuCxcbTYN8j340XwjDBBf2k0Q6lK
CwrDyHTq6wy04RLvibJvg4YRKGWAUoGJI7reNvEwESTV5vdmCqv0KZ3842Xse9QfE+8eQZnVq31u
QIWs/A22VqfKnybjk8hrz+1GBuPVDHOnxJY05ms246Tm31bRctb6Shg+D7o3TJ9V3uzg7mtV3lhj
bpY8mSYryRB/af+Acnw0gDumL8DA8sK7xzgfiU1II603IgwwETcrRXvMGrxWP03N8/Fn2m1Qb5fE
nPworePeWHriFqfmZgogA4t3vx0BAZOEMwjIZKhoT/f85hJ1sXfXyWYr6eo3saCtNUUrp4KgaKOf
dSf1DFC2E6eb7M4XLlEY3QIzBdvxjyIoeSVMnnEmULRZXLVdPJaYmnvR8A4mX/VbLvSG9wWZeGFG
JIlmHUPIqXQh4DkaoTSocro+PBtMuKgXSdZTySSuDnDiKj+I6Z0GeB3HS3hWmIAxtvOgiRW+FiXP
r93B+5vgXj3Rl+zq6ZBR4L3OdxGrG89kJ8vUPOlaaaywsvv2lJ+Fh9zp/PnB8mbQ+LR2eV7CwTZK
+yNVoq1dJqRUTZE1jQDnMPB+EIwz0mKnSE6cHaUJ4YH/q0wokduq6JZ4Bi+t31/T5mCCEpF4S5ur
chg9fCg/fT1uKpOfShSZNbfI3qbCPEOlyVHF/mpNdfd4WRw/UZloosZQaiQdAmQRgZxqMaB8m5XS
76QBI9+xJa570J+yCSBxbM7SWuQgB4GIO3iukQ8PAUEbvvuq2pKThM0n65Te8vB7vBUyoSOfSd5b
KjZSE0Hy7eTiZBe8PGZ3MmHrgkzgkPM4mYXGLFzz3hruROEuyx+b+jRLQV5d592pNVoEE+94R3dX
ZkLCTtEo7ovFk8aS0E0WlTIs5c+thV5LfTORL8c29h/sGyNMuGpL5Jk6hN5eZi4Mfw0RQiBbsYS8
yvL+alTMCGi0r8PCHmXAwJVZRuytzSciN/akeybhHGKeDcYX1mms+l6VkHy0QlgPUShM+oNYRPec
TePZYdxB1wpi9tWCEX/0Rl2rsjsnRtMoCvHucmY8EYAAEVyNc5b3sx0Mq/yzhcy3WuW+6ithIm5N
1rsymoK4Tq/1cjrNMgTph+FrLJFwatLY7pfkdrKka7waOdcbXdq7MLn5DczFY7YzqpmY8XXHNEH1
ee6HQEuKJz2Cco7WmdAvSC2OSRqjDkyypTJVhSaIlamgn+7uk+ZHhlfm8ffkfE6DuWDUTMvWNi5R
MDVOlRBK5RX3pcUzwdwuhkK01hS60o2VqyTXHdkcbA2dnOOF8HaKuVRiyVAKU1YQphr9MkTZndIt
HCfkmaD/vony2jKiVZmjVrRCyEdZbaUjzvEi9oOtibEsjeIlQQX51sQ4VNVsxcBfYGzYPEuh+rUl
dor5ddSxH4xfx9b2P8yrMWY98ZgXpKbKL7r8qFTnXj7XU3hsgh6J9/77aoL+hM2WkcFUi1oVwXBy
Xq8b9BsmX/chvRQcm+GthA1+2WyIpSkguVWCTP3WzyeicBDf/xKBXpfCBL7BqlNIqOMJRAWsUPDx
MLNuOBNk1mRb/CFykc/0Ux9tHRPxNKvL4rZAoC0tmyJSYs88AfzsjH+BFwnaqjwdtH3vfl0fE92M
FQDvqZYKaJC23gjGPVuZWi5akR72g1WxiXScVEIWK+Ch6d38hvZYrYcIY5tCoIfxLW9Eb796BVZK
GTMjMi3DvnW/ZLWSVdEQPsufC/qfmj9QRSD9rsrszu1O46XpHN6H270lNjaZcGdqGH/VEtRM6lVy
Uulbmt9pvexE+TfhY9F7Y4sJF7PcG41SIXGXlF9xrthN9iQjzT0+XLuOsTHChomsWZJl7PA6qL+q
y43ZeMd/n/uVmCAhRGTtJgGebl7owFl1WSNnKjGTZdpUTl0M48hF0+HYKm9VTMiw1DVfLLPCBKBy
1YzPa8IjDNyNSZttY+KFDC3uuBsR+srFL+e/WvFWHDiNSPob3x2mjQkmRPRWSmoTL3t36QenAQXq
/LOpYqdTef3I3TC+McTEBrmNJb0QoYKRK2eUuBxgz5v41wBU2frYKK2z1JyAvotMkl8tvuTum4tD
aJra0FvsHn3kUwlrdAuBxigoPtZfQl6jmvOxWMqGss1NfQHhgTtYz516ZaEEKdY8XpB9IxqAxXgE
iAbbcK0ldV4ViIm4eXIvTo8xqjB9O3jHfs0xwmaMBWAEpawPxFWqzh1K9SzLqGiVH+Flk60/a2Hz
xqVbyrStUKqbAaOKpcZOJx5t3n7nA8rNlgIBVUpu/jZ6i2oXt1qNyjCd2zQLG2yHoXwb3xOAqfKT
EFQ+OKBuyQ8wuHDysP3g8GqZOVitNhSrrCKuRqXhyBZkzfuYk9nvXxOvJpgjNS1rvMYmHBwh/CwQ
8cc09UGVSU+xBnKfSITEzbFjcNbE3rxZP45lJiENl3I56KskwPy6e2xivw7y+sVYPqQxEpoK6NDC
tRSP0vevoXYT5zZADKrdXFN+Wf0Gs//Qs+EBxfbd/s92siUsI4eEQULwjmmq1h0FV85HZyYfyWY3
y2OuW3NMh2rqkSIlJ1rgyS+TX95gNJMT/PbD+uta6JfcxD5pyARlEhS0dqTHdfKzCtqw81Ub/cX5
WrsZ5mY5dE83dohpijGE4PGe/Z/CzHjVXmHe36dTHMJdmXHcg7cu+u8be4KSpp1F0MnMhSIwkwtg
nm4K5cRO7jm+zvMGJnL08SxlWjvhVVvXOEuCZ0DATIp5pWieGSZM5P0S50TCBhb6g9bd1MKdWT//
x4/ExIlRAOxCjREEO08/JwkgBF0QufIpXfzuRPzhB+8Q78UJTOgCQ6XQlhxLvhOXZR6bFV6F8oQn
LsHQF5fyle4Lm7dsTTAOvhqtNlcm0gkJ4+lQD/OSr1JIHMObYnCVgh0BhB3RjfTVuuNdwbzFMS6P
i2rMJkklbrU8RnGg9JxX4p5HbFfGuHgDVItS5Wvhds1NKjysyn1lPh57xN4p2ppgfHsSABnrqh4t
AfRLUwRXTcCz1xYnyT82xFsL491aJJMMOm9o/Sffrf6vZHpSR17VZrcGqwA8IqLSK2HugwmpRdIt
UR11xC3n6WTo+SfZFL8PUnJTxFABjaTka5RBZgRguVM2LN5HVvhqnPFDyYiXOY5p/lyEKtQfSpQQ
14UTi/a/16sRxuWmpSJFIeN7WckcRlFyNcjakz42vklWXp6+796vthj3G+IOWuZ0QRG5kuJrqeBE
o32XeP37jO91c9YVrYDWW9Y9TtVTXH81BZ6IKP0b74PDqw3G7Sy5TUULCB+3XkjhDaVWOWpUrNAU
iKogncz8RJZICY49Yfe9sfVDJszW+WjWjQXQSXLdu/JfL01gYmurrd/S4lu1ugPHLzh7yQ64JuO8
QBMe3yo2vmRN4gzWE4BFHCO7VavNujSmAmIkM9CCMbo3nTdiyhB0nKcavXQrKLwy4DX2OK7ODrzq
Qmua5RCXlKLNA4lZOf8iQn4Wi+Tp+HPxDDFRI4+6rh41NL6M6jGfvlok1IXzXHOs7Kaz281j4kNX
N5Wmr0iZ6cA8CTN/Rt8c7Q6q5E7VW+ogCSYndo2a89l4vkH/fZMppeo0DGNWEnfIoA/fiY4yV55u
Kf7xNnIXyMSL0QIevBQAUtJsMyivAZJ1ytPf05rJs3aJBlu8VsPuWTpxDFO3e3fIwRCnGJgMB4qQ
OW6Wng3NqsMwVYynw68raEdo80048a78XVSJ8mqLLSU0daFCwWygXzG5S8MZzJ+f0qBzVwrl99UK
sJLctTBRyfmIdA0Ha2RrCq2USULTVeQPsKP10C0NeBw1uzF/szz5ra9EJYgyMw1AtrIcbvK0JsBA
Vpy0ZrdEt91D5sAB2iRqkYlcAE/xL+LnIYjvgaX2QfDcAXkIuZXf3M9Gf/fR9jGHLxogCtZM2L4p
j1M70SU3H7uwNfSrpCI3mSF+yWOgTAvo1889+G/jBUQIAueVvnsQN5vLHER9brSlWSdENIA9s/lX
iim5AjDu4+PAs8IcwwmUjKkhaLgKFkcDioSk30g/e8dGdmPmZinM3V0ZtVGSAnlIPD5hCEQAoa+a
PWXZz/9mhrm+o8hoO7lEQmfBL/KLZDxEGZrEE+fD8A4XE0CUNjXryoB3jL557qCFrQSqT3ze4eJ8
GXa8OyFWFeFFBGTYHLsdKuzLgGF5XmN5/5Z+/TbsoK5gDM0SzS8XTRyCIiLzC9EGuRuVocu81CUN
J9/hrYsJGkiw6k6pgCuS81+zSTwzNlx+T1bifKUXZrbNPYYpqrIWa3wlzaYTdZg+c/sw/93Q0gmQ
MYjAXv9kKIAuT3Y7/bdTJTMBJFY1Ke8k3DFN0aROVJdh3umxncoZxxd3CeY20ZGdaRWaVkxSGunl
AMCYL/VPC3BpM9Cd28y3HPMuhlK76C+F442e+HLZ8JpOvO/JRJBlVWSjUhGnkgriwAWGMdMJmPSS
Q1i0+3Df+CkTQ/Jy7oySYhXHpnEl1F1F6M6QL/JwksSLkf04DiX76cnGHBNLRFVoFCMHnlCz1y+j
P6MRUGCoAf9nntoFzSH5Wg8TrxFt3n7uv0s3ppn4IgpqbjUqnCc7VTfEi06Uu6K86QPeDDbny7HY
5LVPjMXMI9SQ1GukskR/SKGIzNlITuxXmFdA1mpRUWUIyljNFWa6wDALsWJPQ1N5tGUwlINwcwLF
3LFZnlUmyIzAjRk9ZinRwT5pxWVUB0wA+tA4cY/tcLySBU2sigmAmozjJ65f1c7XrAScZD/19llU
Pk8mZ2qOtygmqmSSnipzixshAtu60IXqMNpV3jkLj2KOdyko1HM2wXMVIeI4l1iWeuldqvVkPZSh
dREwl18EvH7O/gP41eEVJoKU0AUsyxbWpMZVz4oLkUrJUTGjpN2DXNFPPB6AnW7UQX7HdnfW/P9I
u44luXFt+UWMIAjaLU2xXHu1uqUNQ2ZE7z2//iV65qo4aKrwoucu5i46oo4AHiQOjslU9KFKZ3TT
WCOK8YP5F6aWXq97xrYNEPmweX9MWXN4BYoxqx5r1HHKKMTU3e7/cbRY5Pt+GRcTHEbNCm1KqqIQ
VuOBzdQ9a0fyYv9vIp/0ThSQbLvfxRyHS3qWJMFkAehHWp0j6uZt4WUgjdWEvRPy9YXxijGZvOTN
2GJhaiuDHGvpCic0+oMZVPu5GL+jyInyZdudGxKD3UqUBdqGxd/r5OfzJhPMuZWOmwYc9w3NcLzO
nfyxuPtihAMomlVQ6e6RHBmDl5mcrODeLA7XPfAPd9jFBvdyiuNOWaQmRtlNTX09OxBrtvvxoKut
PVgnSb7DCJmanHXimfU+SB29eG4WX1tuRlHMJ3Adk0OuUhuIvtRIcQXLYgczcbIltRt6U4UiIUPR
x+OQq5VDCOtinhgaC4WdoutlyU969un6zgrONk+LpEggL1HZQ0MLvrTZWah6Ifp9DjuGBkoyccba
FsHJD67mBUn26yv4w6v64hscdqT9mIV1gsPceozUM4GaX/a9gerYGwn2PSaIf163KFoTjx6k6+ZO
RTEpk4ZlHxBl2KOJXLQugRWelIeUSBGXMcatss68KeXlLpY7gWog2/wrqGtxAU08ZmNiSjHaD5bF
p2HlY5b9i9nqD22teCQxRFK9ok/FKyoXKpmGrkDmW9rHt3SHQPuOhPbiW/54AIOgq3utgPT1D3mr
397B89XoYQfZYbRb41XBptdzXz1oXlAggEIoGthvCVxqdz+yzr3uJYLja7Hvuwo8SpBz9TqIgVxt
fDLTH2lwYxaCi/kP4cZlcRxElNkABYIMoX3jTiXmSuk+cNEmYH1dPLRTYrrc1T5dX5UA/iwuwEFh
JxqCEIctmDGKLWeOVtxLOmSdU+e/GeKAQ6/MjILFA98tk+hjE43VLms6dP0bVe6QRUv31+2xQ3vt
LHAoMg1JGs9shF0+YhLqJsUAWX9IjqLIQ2SGw44AEt+QDWa1nwPU3W7+VsNLjqJW3m0zb/wQmPvA
uMS/nQ+izu0Y6m9m/hbdG3eMxUNkZnMwHwxUjLDhzQ7nDoYWWENQA6Q6tzoMu9FL9xn6i+afxk3v
spJP+1J+v/6htj3wYpJzjLmXk0KJ4YFFe+yn52xcHCN8mkRabH/AqosdziFoaRRFrWKuRb/RfWDV
Ln9Wv8gH1k+JEY1n6SDi/PkDVF0scr7RSfNAS7ay//X9nNSfeDAf5UMOcijdVpCay/4SqSuIzPIl
tG7RSsNq0Oum3jTn9pbszcTWGic4qE/IgrxlzsqX/oWKLrg/oNfv9fJVtbIzm1FhRzzPMAQTw3Mk
Z6RgwjLvRrfAU1qoXLF9p14scqHqkIDJZMnxkul6sMKlZDeBN+W6e27fqRcTXKRaDkuTBhlOnhbZ
iZ7aY2/YbZ84VNOcNnu4buwtpfketS7WuEvGrHD8ihrvzYo1tlS7aAeGNJ8RPhqPg2N56Zkg+Zl5
ktvuGau5aHZOtKEczhidbOQJ4gi31ncVPfSDICm4fYle1sfhi0ziuIdMF0p4aOczxtbWIKw+hALs
F0AKTxg4yVo+QLIFBw9UGxX9rBbf9ezbGAnryCJDHKZo8mLp44KKK+MRi0/hHgpFIMkMb9jQrWkv
n0GuCsIgwZ0tgjKNA5aqj7O5s9AyxswSJJD75ITJGx0RkHyunMJpEj8aBQdh0zXQFqtqiqqD3YQ7
CKkW53O2AFZk3KL1Wa2+XPf9zb1c/T7n+qoRT8bQ42Utf9Xz7wMkX6Uisgcj2l23s+mCKzuci5dp
aloQyYULxrodJfopp52DQqggFhcth/19FS4uUznLNECqNM3g5YNDIZaGAYuyffpvy+GuzyAzZyMM
UcAKEutpoXVht4bizwYVBfuifeN8PddlEIP0MIQpP1V5gg5dGgiCe5EJzq/HUgpoKrF6avsoF99C
7VFIG8x+4h3AXr4+X7qy9KIhRo0Tq0Wyk7bAVflHXwz2bC3OMtygt8FRP9SbtrLJPcsMtCo0S4Wd
m9WdLn1OUMqCILStVJP7n3xB4a5DokgGOkdxV7Xqlzw1PCK/SqEhwAHBR+KrV9OUzbLF5tTN/CSp
+6i8X2b/+jq2AW61YxwWZBjfGWU00//TYhKDwigz3hhzlXOD1pLeTj/StUpXJjlYyGL0lJoG+iH0
HlWqQYEYwueBCA6ryPs4ULDkLq8ZJxleC82B7jsM/kV7ZS8M47exWpdNooBzFf/3b/AZDEj+ViGu
WTSSgCpslx81XIQIWvxoXx1B4bg3Pglf5puRErpW/meU8z4tNsaoZEnYYfe3oNSEggrds+nGaI+I
BiTnkAvZiVgoRGvl7qW+iVDSbCdoMRBrj/klfxJRAm5D+WVhnDeWeSxrmCpCWRjCWJH6WR1K19J2
HxoJpqsN5FwQN68RUUaORMJvsXo7lCAVEMxGbT/wVjY4D6xpRfrWZBDxT3JNv2edbxAthbqK6Qnz
C9tocdk77nqKzKJVgxBfR5LTu8RCZiYA/LWzIShAbRfV2eyNAQJl/I+7O+bMamUjROTMpCKHg0Gc
ZS9hwMIIbc3THjH1c9YxNGdojnU/Sba0uw5Z2+v8bZ5/dKlDN0glBmTcqX5YZozZn8ksiChEJrhD
TabM0vQIn64nNyMBqUXph0NrX1/H9mm6rIM7xE0LEWCL0YwNkOUz5G+N7l43sH2YLga442rkumYO
PSBwRha8A5esuTh5ei5FIwIiO9yh1TAl1ZYSg1q9/hGrpl+mU+YMrXmXTd+vL2m7JnnxPY07uA0J
aqlhTFotKJKtHSKjG/m+fRPh6F9EE8nbz+yVNe4Iz9WAboMJ9Rlqq/6C0VByqhMwMrMzHB3BcjmJ
ekb+cB9fPhp3igezj+SMopuOdayEEGDD2GHrd/v8ELxCBGo/vohmzf4AVBeTXLhZtKEUjYzjYQB5
jI7DrGD29fsMHtF71WYpm8EPEscSqixv32IXuxyO6Oo4dFaLJIbqN4OtO/1z4NJH9WeFCQx11z2A
T/CJfDGdXhBWCfxVZ4XH1XsB5NDdog/wIfWhlypbTtHqVDnGIMgwCM63zoGIHrQzLaCu5YLo3Smj
0yT9JTgM7AC/j7B/b6DOIUiB3nSLsoUk52Vn7Wok6GNHf/tkGIndi0bcRMCvc4ASJqo8pC1aD+bj
EtuyhxEdp4UkmvGYegEE7YnPhAKK0C5UuxNyLAjcRedhZpYTqY+RZs6H3M5UaptBcaQTUumKTSUq
AE+RNR5oFCIPdQPnnJvqG1SEQzuXFmeWwWtjxLuIVoJEyqa3oEsA5Lk6OBDe9n7llNnQEPAQolel
rH/1+WBXxeN1b9n0+osB/jmmZMZSJT1ubYhiuyisg0MX368+lt1HEk8rQ5zfByCiUaccK5nN14Rk
TgwZ8TwUAaVoOZzva5bUZMaESLEHh7MU+aRonC59UWfBtm3neFfL4Zye6q1UyTLydAjjfi2udar/
im/aHTmqbnRLHMa9YaI4K9hEoVnO2yFikhQS0BHlgfGXgvlzpnWgeSkaO9KDuascNCwKe8G2r9fV
Yjmvt4Io1KMYmaEOOo9sWiND/dwZjhZmneUXUf6c/do7/FpZ467Xysihwxwxn8/2hv4AtR8iahjc
nOGmKxvcfSrr4LmJdeyjiiImG/dTvfiBqUHlr7pbNVDDYHz6sWknN9rP6ydu+y5f2eYu1i6fSgI9
AvYCkI/0ju6qXfcSS6D+YLdqdyO5RMQqwX7y2pZyd+oyyaZeBYhYrH7akSWwu/24ywZ6UC39VFjG
R+64ywr55kEdylBWx1pc03j8ulTxLitUATAKnIRvHRxmNA+WA3iVRlwsQz3Z0vSNxqLjtnmVrhbC
wcm4aNWsFchjF6/ZYXFbm7xYnnw3eEzYF3jvX3cN0aI4UCGl2VDo3oCWKFm8KpJcjJWdezP4yCW2
WhUHIkVK1VYyUOSe886VwtspUG2IqKDvHiphoX19Tdtx5MoaBx5Ro6UImPGlyFP/RlFEbExQYol2
8is/NHZjVz4ktK5bZUu44vB822DfF2WvzThjlnQzGl4dCTqORYeYbxPMVJWGtYEEj5p5IDGXoPoc
fzVdLfPmEnKDip0/sSzZf1sVhxwDBqP7PG8KV9aGfaYQP25EXQJ/WJhOTWiyKgSaQdjZVcSR63ph
pCkiHPlr+C37FDkEwo2DXeDh8crwXnJFeL99Z18scngPNQfZgvoS8N6Y3X5qj7QFABfJC+oCH3nB
UwscexByszRey40a7ZSrGQi5Sqp53YgS2NgNOzUSDQJuu9/FDnfCypFomM6IMAjY7sE2O9Pn647w
h690McB9JdJGQx28EfAdggfQAvsWrmNq2IsBfqLAZrVeMv7HzeO+UzOEodGNoJkw5WDXmsMZc1C7
cPpQ5/nqG3FXc1uE6E+JEGwY/antHwrrLCRNY7vzHh0uu8edo3YxEhKzks0wmfs2o5jflU8xWQQb
9gfou9jhrt3GHILK7Nkl5cS3aJV2IzB9Re5gS1+ZdnPjpHf19+uesX2YfpvkX7FdT5e0kEIMIOVf
evO06L3dp18H4WyYyA4XzoPZLi2iSMvcufqx1EeTQAJreFyiz9eXI/hS/Ft2aRM1MCzsIG2g5jXJ
qP4PnzEU/em6GcF55Z+wsYkHc1Qh14G+b7DA2b0iGoHfntxQIQ1hyDrVFV6XItFmwGrU4lV+iPct
1NE7m6mcNjcfm1C8WOL7HCVZj6EWBksEVzrC2wr9Q9a3TrPzQ8Gobj6UsVzZ41whG9s6tBbsnEGX
HXon9ksnqvNvfp+VCS4Oy/sioHUD6Jm62M8niFIi4S0KkjddemWEi76yNF4kVUJmBlUqu5+PFCrd
JH+K048428oOW+zqhm07TB5WDcg4FPmghj+nSMResbkQSE5RKlOoyPAYoJVanZIUYaRS3EexD14O
6FA+DZMoyBLZ4T48RSEftEN4REVT7agYL6ATpNX8oRWM+W6+Xlbr4b4+1MEIRHvx9S3lc5yepvLT
1H/O5VfUZypNxAa0Ddora5wbQJ0pHsFZjIxI6ObfEPRDkIw+Dnukl2SoT5aQi7ch0+ReR6DtNzYI
/XVwjhAq88N6k1YmXd4gtmMqf0zQRHKKk3WDcqFvua3gZtpMY62MsS+7ckF5TiVVqfDl4iZGIxU6
gTDeG1FQg3fnKvkI7RFdWeNu9HiSk6CRAeJZu4cYjd3RUyjSHdlcESThIVqomZbBXxRtOsVWSpHH
mmPVmVFPQ2s8SSNbzXdxJBrQ2P5YK2ucjyRyvNCGoJURFQ02AgXxJK+vXc3Xd+ld5rSiR5RodRxk
qJlVGDEjjqpzn0ooDaGLMYL0w5g7qSZKhG/euavFcbElGlfmLMYLyjUD8ElgcDPvHGUUPaDYoX0X
gyHoB98gONAIr6+SG6Ca07sldeeHzjWPLC7S3eIX0+sUl6g3kepijE9IVOBWUsaxxvdCVp9khdM1
ht0Md+ki8vXtzNLKFAeK6E+naqlhXQ0FRSRL0cXgJIi+4/7FHI8LAQrwOyApifaT3O5Ed9h2bUo3
MPZrybqu8gz1Zlfrc0DaFBxWjFqWuGSPmnlnQy8EL+1O3OzKyiLvv+PFIBdLKxGSMA1U+d7I5wpM
Ug976veHTtgave2WF0NcMJ3USkf6GRtbq7UNmi5vSHonCshHMge/N1CT2XpX0BgpaLKKqxEbOPWl
szSK7EeDFOw/AvcrM5yblHmaVpWKHq7GZZLK8JIjS+JqfgJN74/QiFJDhkg0uPNUEFT8e01zPhYm
kaG8VlahDe4TzypPiyoSKGUg9M4TVla4S2W22raJacyCNIxoypofqtLj9W3b9AFDJWC711QKnpZ/
L0Rr5RLDVSrGXULjYZYCf1CnO9IP/nUz2/i+ssPhLSlA7mWmQ4pWdejRHMg+9uPz4LGDW/iiSqto
UdzXieoKRDBSBY+jn8v4R5PuDQS411ckssF9mx6CxUFP89RViT93pa226CL8fN3G5iW12jT299XJ
iYMBg1stoCc202eqzId6NHZFUH9Fg6S7EAitXre3jXUrgxz0BEyxfDG01K1eWd0fCjE2xE+JAynL
9tA9h3eiL7WddllZ5DCot9oRzXcdwO48uGzcqqzt5nuKti4FPeGFn9+JhjNEi1Q5PBpDszX6BN6h
+n+rPyd3b7ylwR3xoqP5KOSn2A6AL4vk2VLRxNgM6KZgpa3sEyvlklPpyG+8GLJbPiHE2n+oeWdl
kovwy8XoG13HvirW/BKqy92E4QgFm3vdY7YR6jd88Kx+xVzGkaLDQ+fowdBe20UAT4ITwEv7WGNG
5ImUkK4t7nrkhYtvCHygrWqnaS1w/u0DjThXZmVh/R2FfKpA0Jog/xynh2I+z8utUMpvu7BvXGxw
XyWfxwESi8gljU4PmhSkyxa3vpGc2Cmd1NEwkCS7yGGljnQm4oYuoXkO7C1ljOea7Wbnyg45MAll
6vZ/RZJjuvTG8JHMeDZP84nNOYqetts3AC5FTTdlYlk8KbayVJADyMF9hK5r86+MtLJfWWiYCjEA
btcdRCcpk4SzdTSz20bcIv3V1eBDCMB3niWDSBdW9O/h+bNJTZe50xnWZU4FCmNoMDvmOfrFHqSx
kF9oO1t1WT7Po91rSi1Tq0jd9K2ZD4ofh/zA5l1E43ubfmyiWxBaThrwmrs0ilgmk0UgvLBIX9Gt
Dxf7qkwirss/7N7FCndTVOEC9fQAB3900m/BTYjJKCWx5x/5p/Ew70U0cpsws1oTd0tQFSSARgLf
KQi5naXmLk1FfQ4CE/ytUBVapsUWotSa7MfibkhEbaqbUHZZw7tLoA+bYkKewG12TMkOw3o+vU1v
Ui9yDajLMVKr8RRH9vLlOkS/0c+9iyJNw1IggAzRS5mLhsYwq7TCwkSZ4jMKvsKd9stticylmBdy
+25d2eKiorqvW7mKeuYWrK8BWpUpKpOqWx6qW8UG6atgV7ed/bI2ztlbyDTFtYRN1azA7pvmVAaL
G8SdJ9hDBszv9hDM9LpqKFSTea7kvJe1MI7qFK17ylHx0iMSwM+6zShaQpcIvtimK6LgQHUduq8m
z5k4DhIu6gzIJJl+XT331sP11bDTwi8GrwWCFgViIuznHIKC5qNVFMQG2YEpKnb7GUKUsrBlf2sZ
iAxMDbVBVZHfCDNW0auWBV2XFbht5OoUFotdgNDp+kI2L7S1CQ6FFiu0rEZBYFWcya7o7dI3PNpC
dzs8/MM+D78Dp81DvbfuRTfalu+tjXOgFOUaSCN0lD7bKiSQFTcRBfUxyFDbadhdX+gWdqxM8T1l
stFrS7SQFFoPprNof3XQmaEQZ9XSg2osgpiOndF37nH5bm8DnevvFoSqXMQUE/v6jzAgNolrm1i3
o9b411e16SCKoph4fJoy5Qvjvd4vZabh8M7JDdgEQbuYudctbOKRujLB41HeNtSooBYAVtzYVrwF
787OHn4RR3PSXeaI2JU2fWJlj8Mjq5d1q52RBk7qm5BQZ+68MSaCD7T5nlAVzVBUFSfY4IvuMVJS
Y63hAAfPylH20GnlxaptOZBz8iDL5xNP2WuCzp3tj3Wxyf6+8oqRsoEUBQ/4tmpPQZbeaosqmJUT
meBwqY/A31cNyOCoVmMHEmhAP193h+2vc1kD5w1jN8W5jFLOmx4pNTo7ydsnaWoEdGjC78N5QSeV
k0KtBgC+X3bDIfWWEwghbtudDiq7xi7vwCT8878tjUPCoWmLDNkCRNdh5NNQ/VwZiV8RUS1HtIMc
5oFOMo5NpmzTDcTOomRXL5FbSKX7gdVQXUZCChGsqXEbmOZWPMhTk7kGOWf1kZJPbSUo2GxGsOrK
BrdjY2cGZhLBRufSV2M37aFBbeefQid1C+dDeY61NW7j5nCctVmGNfVGOdI3FpTuaJ7Dw+DpkDkK
HPrp+hZuoriqgy0AHCSmxXfFN0hmE8uUIpeg90epAydon1L1tepMARptusTKEAudVsCgRepMqwzD
x8gg7pK8toseEV8hyjSwT/7uVlqZ4d6uYd1EvWzmQHLlU535U9zuLLwWqabsirIQrElkjCHVak1j
umgEqrRQHULtaxjuk+WgGQ+GXtlT8iGOCTykWFrAgAoHX7fRGqzNslQgq0d3uhMep9pvET+DeVxB
ZigbbgyBb7B//vu9/G2RL95oSauNi4691LpIuU1zKMm1YO/eX/fAzdweU8Flkny6KuvcCdMH6LgO
cZy+yb3le4gioJt7hnosBk5carsCc5sevzLHHTE1qZIiitFszxQH3whEUWlm8u7Rd0ajVH6Bprww
z7a5lRejfBZhaTs0AAdIJiJLPwaRPVFN4Iub52tlgatr1IkkKameInEQVqdaNw+E1B5eqjvB9rFz
+s4pVna4c5zNmlbrksHcUD8yCt/gMN9PDuOETJ5F6cnNbUPrjqYT1bCQqf73AZvQypcNLW5IffGj
6RwLtQw38y2sJeQfC/yHMecMElUTLDDi+XgfH0OfdQfJQhGn7YvEoMgaolKuWfz72pA6Kpcj+ONm
8K3KXuqhaxDJLNBUd37oKqLK9aY/rMxxQUxWyhHYcNAKbhj7hd6pvW/pglLy5klameCuX5Bl4Ch1
MKHKfj672a4H6QiShx/x7JUZDh8WyyraOUPMIpMv4/AYtiP6zgVLEe0W52iKMtEuMnE7hT31VPTt
9OgqaIpQAD6CHXvzxtWFUeR6OLVsYqupercrFidF0SkoWsfoNEF0ub0i4w1RLVXhUxEFoUPdSgsa
sYvyGMy4CifrbjFEtUe2+e/gwLiYYSd4taIma9JmVtCoH2vk2LT9bWBlX6VYOi9R4M1V8mK1kiCZ
szmLo65ssqWvbNY6Sk8zYx5TfN0bj9G9CvwOj/qXmdrEH93GXp7RTl8K3h3br8SVXe5IJXk+9lqK
r8eKXooDARA3cuMYA34z0vFgZf9+HWs3wwtThrSujJqrzqcC06g2i2CWMXuqQWZhvI2K+0Wb0V2I
ePfpuqntta1scbC+9Ekm6xJe1g2y/ZGD4dNTePODDX7mu+RGuJWb3rkyx4VpRVZI7UIYU5ff7GaH
UUKgowblvNhpXUCJJ7micUmRSc5TMUSOnmAmnFbrbpfegHZPkn5c38XN62q1Ks4xIYuagSgcrWRd
tSfKXUdF0e32JbKywLtgT+ZkrDBiWjER6GoXHIp981JDL7m9S4UiitsnbWWOQ3gplPO8HtAAmJyt
J0ZJGh+1W3CfH9UfIFu3573uZTcfGbZQV0Y5vLfixpCiGoQCLWQ9yI2cCZBR2cSslQEe7EMlVNXO
BHX8j9mLMGCtPapP6A2/W9zmCYXsF1qBFiJ0Ejv6amKY0YY6oS27CXRN8ACzhXNpW508qqkibYzs
J5H5RG5oKOFs6mjTk4/xvoAWTX4YD/FOXFzbPgK/DfHXD2LEWJ0mHAG1+kmns9E/S5C//sgZuNjg
4tDOKOp+NtDRXU/7MnxsxHNNgu16OyMr+G/TJZC7GVyvid55jQrG1Tk99DMkHczEa9PCBxXQcazN
T+YSeNcXxzzj3W13+VJvKLoynRgLSSoVnjPNL6lyCszbuvaMZKeHqj2Fd8mwv25v+220MsiBljYX
lFoLznsGGSa0pt6GzwPTnGKXHNp/j+pjIWr5FjkJB2JTbaH2a6AN10og+S45CoI6a/GvL2wzEFqt
i8OxSSuo0bO+/7H5OSAPTgbFDhfj1YxzQULyDxh2cUgOw7pFprmcY+hu+DF6LFJIdt133Z0cHRjW
2Hi8u6YnqkT+AagvVjkQk2a1VAOCMx3/YtdbsQu9BUXrJ2VXutnzx+42QwMDDGjtodP574hoQQwx
dQW+WTefFPo0W75pfbn+xbZfSsgi/88Gt6JSazHjUgaYFusfZflkSY40vsTkGw68k1cY9hudhrbu
davsH/7+wF2MclAdzgaqaUxBDj0AtyDgdoMh9Ke+8bV0eohHEQeGwBzPcT9GIJudQ0R4oGexJpbu
mPYVWD+o9BUpyN31tW1HC7/XxlNVqSTrSR2gWt1OhzbbUeMjb5rLBzO5kM6wliEw2KRkHO768jmT
HVk4jc/Q/Mr3Mbk4LjKmNFLheng+s8MVgWu1O8rwcXGrkujbcFA46LhVZMxYuZRkX8w63Wt64kxx
7Zadckir9iNfBzJmsmGhmguF9n8fqWZoMjWwCGCjO+bJvRkKvs7m11/9PoeAlZ5Xlj5ZsauT3M6V
zrOkWrCETSRfmeBQQQsXXVIKvM/B253Mn5OW2rVwvor9O995wMoIBwsGrqfEmtgjpXko9Rd1quyu
+gXGYQESiPaLQwKt1cAClbKHZgFtTNk6Rtb4eP1AbhdkLmvhqaxyK11GPcPxj6iTONJ+eqU7YodH
DQ0RD8SXd8tnMWWdYGE8d/Ac9kUhJ/BrEhZ2PL02wnbNzUO6WhYHBAqe4ygLI/MknXqP6UXr9/3r
W7+/8JG1GSCtTHF4UFdamuoLSLSoFGX7cnbHWA1Pw2BFO6VFH0HbWHYTaS/EajPv+tfb9nbwn1GL
omOBj83kuhuWMENsFqmK3ZpnGuq2Jf26bmT7Y12MsL+vAsB0NvumMHGtNzGIiu+74tv13/+DC14M
cLAzRf24TAWyxErgGT8mtOHsyD71lSei2dpD9ljfFb7oNb59hC822d9Xi5pyMwurBrLltJ52YQYZ
o2T6NY7pMc1Ecd92FMFo6v75Shwm9RhwXzodM4tS/TrrMnQcz2gDaivNqdKXSdkNKuST1K8f2lWU
TSwLE2sqf9VqSIRZI+P+k1Wohmm7/mbYj/dopfyK/x5YjqMmOPHXrW475MUod+yabCiGIcA7dtD3
0nyK+tYuE9FE1LZDXoxwB86sDK3QBwwoRVhDcpvnD9cXsfX7bCaPaKaJ4VmNc/ikCZvazPD7GRQn
podR/sA1uP59zt8pkYoUlAEoI5R/Ze3tOIrC/y3wWxvgnHtWxrQZe6QwVAlkqlVGbE2RY6cJwOrf
ps6YlYcuWY6B1j9KE2TT5U7whttyA01WDY2YeN+jNfjfpwtU+MvQo33dNUK07kXV2cygGZKKMnjb
H+pihruHSzUkkhaAeIPQZxX8dKp/3RE2XzTrdXAXMK5czHENeGOMR9NP98tedZcjccAj4nwsU7Ey
xncyxX0OIokZikElerVqqHJUd2YX2NeXJPgyfAcTqYF6U4phwsX4UZmKk0WfeiKaSxN8F56ZuB2L
yqQLXrrqss8iYmOKQbAM9mX5CGy9VxwExEHV1RhLQ1JC+SlF3pA+qPVrtJyD5HEIPzLPsjbG4QHU
+7RcyXEBRuNoR81TEILFXnTLbr7Z11Y4VEiTOQh6tmkNOtAn1GfJqXrpE4zwzW7n/UOz8dSIFify
cYUDi6Cq+yYJgEZ/c8TGnuQsj2y4lM0CT4Lp6s2cO9xYx9NRNgyLx9aAEjPuTayS3rFcbnQX7Ban
301e54C5Sdh0tumJK3PcpoZomFdoid4SCbmI4bM1Cq6KrTBivRxu8yZZwlBQawHompucPo3pYCfl
oyLiHN1ehiZrloH5C8xa/BtPe50aTaHA3VPlSMqjLqpwi36fu7YHzAYG+hQgc6MrX4KkfR7D2b0O
PNs7dVkCd2LLcEyo2aE2J8WP6njoJX80v6NuLwAG0UrY31dxXRWOYWBJOKt1VzpJH+xKkgkut814
FTebammGpqmgF/u3jTAyQT+Mmh/I/u3eGw7KkcWsyGY8QpcEx/WceBGoiAUbKDLLU22ESLhO0cJi
q12HARXFUb3orjhNETKjfzdKjUfp0/Wvtr2dv5fKa4zJWdHWc4lJ97BdbiRlOcdpItjOzRvpspu8
qlhbTxLJWdYQ9EX5/Jr2x5x8u74KkQnO9+pgmdJ5BsSh2m3r8yutSudjmlcrt+Alw5B3QKG0wELw
irCGXUK+tepZqwRxvWgtHKKBbKMCOSKgwCy0I00br67GQ0hyQeFX9OE5YKMTJLvCRkd9RvK6+ikY
P1//JCwCfHeBr746FyHOMrTxcopPkhJtV7e7Qbspyh+pilhuENS+NpFHIRYlTORK5jsm2zYyUzkA
8sxW/CMxytFJoADo6NASOhlLLYruNz/QyhwXlGZjrnY0sxAzRhh/bRVXanKPBq13fQNFZjgQ6no1
H6t8it16KWw5zmwl9Csi8AKBEZ7chSRlPxQaHhLZ4FfNUy7fZ8Gv6+vYdDRFoxCZkSmGIdg/YQXY
GGSL5jlEqULPx68EwaKRTR+5pFcmOF+Wq1mREx0UNUVX3GqjesBAPMaeO6+V6o8gzcoU59bBhLy9
ESkYI1TOtYYmhtdCKPewVQvE4MjvHeMcbJTDKQWFHY5OZ7pRUrj53E22noz3nVrflaPl67nykE2F
JxfJ7vrX2o4WV8Y5t9Oq0CwTHfCTnP9mjjEeyx+dhzvvGDjyR7DuYoxvxoyiNjCmBdFbOnxTZ99q
vgez4C2+7eG/N5On9ixkQ8OMLjy8TF8qqbS7cGeJWLjZnrzDutUyuOhKS0JWrAIiWMMJ7RL2gubc
CuWdHG005qcq/tqL1MC3Ie+yKu7CW2Zr7MsUG6cttdNqyiFMYxcyWcCiWYCuosWx8706v60yyHPV
wJTqh/v82O3TQwRWCdHo5qaGMKP1wfdAk53GtwKTyMrVnAV2jQvmQcZh8TbY4XVQcO/d6pE1IyXO
8lOUKNwcpFoZ5p0wrtNMziwWduF58jnwMbJgB58wLq4fOnt0k317gO0dm06OhbnlTfekFmEMkhgF
4hlW9EImXcyKc231l5KeZu2nJRQJYe73zj0BvMijYIJP4Qk7tCnJU0ky2AMQQ/8HYi/ftdvJsfz+
zvqiCxrZNhe0MsZhsWL2CF+YOtKSP4dTeGtMma1lIqfcjC5WVjgYzlNFbsuZNQKWVLZb+WulgcSo
i+wyaP7Sk8AXoCJ7f13bQg6Sk0ovqR4gTFZ9spPs3u9OaMo7N37hizKs7KeumeIAmGRpWJoJwCRN
9636FEujLYeRPZvZTjftoGwED6pNKLlsJd8s3LWJiachthKFhqfa2C2Nr+atr8S54GoReAY/Bd6W
pZlrAYpdHe39qbDsOgj30igSVd+MN1br4cA4IGkmhSr2L8hfWqiedI1oQmL7obYywaHvnLZI5kxI
SyYHdC8i+V7dM+b0ah/0AIxsP92MJ90TuOC2ywMlKJ6kyBFwRhdKuyRiRhuXjRerXn5bYY46dibM
FUDByO8w/WZhtkBgdxP/1YtdDv9Ny5JIF6GQMv1gI9S5F55Sbzop6I8fvNgB7/6BeJhjfEFTlOgs
bPvmxTZzqdXdI/c0jpIGwmF9Xu3AA+6oVX0jq581WghO+LbXXCxxsFVgSjwYNezu0nkymoMCYMn1
jdx2/4sFDrKiAo+tuJUxgl6htVEqvUIaTmbcCBJwIjfhkKoZAlXtR5wyfbnT6X1efeuS2pHa57kn
ggMt2jMOqap+yFtSwtRg+Yte2IspwibBnvHEBGUa1FRPEQFD+hki1pldZrJtgbHr+qcR7Bnfk6xP
FbGiEnfW/5F2XcuN40r0i1hFgvmVSZItZ3s8My+sCTvMOfPr74Hn7oiCsUKt99beffEWWwAa3Y0O
5yzaZ228KYC30o9OInmhJhow5lv3P1qgMdYJk3CDWdBq/Eg+ZevLoL4mOtB76/0Esu5JREDLz8Zq
tqbYKADhf9SvbS6QhIpDkbSoH0+u+nk9lkHshcd6cVa/xJ21veT75Z3kH9hJHrO8rAMJOFhaQdVa
gNJnvsbksx+PXy4L4evdSQhjCRcp1WYAmCD4LQLLfpzQPHhZANfs6CgM6hrK7io7oWNJkRVFQwqT
t8TAfAd1O9iB0/x+GkRjIPyiwEkU633TuKr7JEcBSnmyB+cNXvfaeoZUdwowMzs4FJkGUFAimj3u
QW3kMooBK6HkSjLjmafcDvH9Eu6KXlClFIlgdAGVjv/3pk96dROG0qu+qkE2iFDYudqwWQmjDTI4
dKaqoSo3mHe5OgXhInmX9YGIZNC/b64ROmS1XqHE1NI+P9ChcxQKv+RP6uhMLxow7cNDchy89HH9
Nt+gbvgy3JHr8kUSPGX5t3mzVLrjm59hR/kAKxXRnmqzckCn+ReYD37Sif58nz7Y4A12Ly+cfxEM
AvR+wwS+IOOzpGyMSZ4uhZdXd232jFkvp83uk+Gvy2K49hfPvr/FMD4rbjplimNs74QuhvKxt+5W
1A2W8AZPF8GK/mEPT7IYp1VNTQrYV7z2wq/mDwoBku001Kisu+FYBdNe1K/I15w/4lgPVoyLlJkR
UlODeq1GN5oqcPeCE2JdV9qFZRxNKOxI6+xUZbnPGpATr7JD0ufLhyRaCXOdM6BS6ZoCSSS5Maw7
8Kle/j4XqwczhCYxNU0BQguj3VMBaJY5R6aGTi1qbocetRrwLBRlXARh+VZqf/fI2sii27q5SXma
yKZEYspBZO3sgF5n7ZAH1sF4ao66W3n1C3nUncXV4SRFxCz8MzstlLlVmjzLYV8lcC9671doYetl
+75sQLlgfIQde7unzM1CvyeIxUc87pSpf2q13Els5QkQ2IfLZ8c39acVMZdqtgdQMi4E2ynZbmiW
rg3jmApy1dy5gc1i3k16GFot9SUUZAyiff/U7BoACBzfMHB9QGm6pulPolBAsLI3pd0oSlImmMxL
aPpQPqAVyZQPibq/vHn8lOtJGd/+vpGhR1OsazGdGwAYG8bUguRGPvQ+zbLlroht/q3cf0H13wzk
RlpV2rXVTZCW4/HaHjVXv8bT9RWNHL1DDrOruICBCKIAoJc35kF3yJV+kD0AQ+xEBU++RfmjNW/n
vfkl5RgNejujRBSV4VG3MCSkT7vLe8sVYYDuToVJUZEAO7/nSpmVKhrGgUbSg0rzuW5fLn+f67k2
32fsSFzIQLecOxTrmtiRQkDu5gBBWjK/iG877SO2fiOMsRvTJGXWIIGccFTMXUMOU9sEjRY7JHu4
vCqugdoIYqwGpmWUbMLMs9cMpttPaLR/qPvrUExESn3GO13cCGLsBlGbZNJUgEflx8HP9plvle56
iya2gOzzF7kQxPX8HDNGT4EfbwAVnx1KA1dVlIW0Bafx7TviRtfr3kaN3XaVK+CfAplB8VEJD0Q5
FO5+nsSyhsualrBJeqBKhameOfWAwlRSgxwxs3ZdJWTs4Or8RhoT2k9NUTYWnQSUd5SJrtqBLBwT
ttKn1bUw36jtpUMvCRwA34ZthDLRwaJEctnR3gUKrBm7mZ+CU/Y3p5/kGY+X9VO0Qibkb7Qsb2sa
VBnKg0m+FabgonGN/mYxVP7GMM12vk7KiHyANmjXg1Ue59jeS50IwI8fi27kMNYpmpuqny0YwPho
7AA4DKSkem/craBWzwLbE6UQRctijJUpLfNIKvQf1uGLOq5XQAUAAY5AE/hnA94JYKsD8IsdMakj
SW8b2pDVkStDOkjxh7wlcP7/FsCsQo6mNi1CmdaJZkBOgMfjdgUn7Or3yH6KRt74W3YSxphcSUkj
aRqQagjt22qsHGO+l23vsjbz45rNihhzq4e6WSkpKv3xwWgdE2wdMEqF33mTV/rLfnBAlCnqCuQe
E4DnMINvaeCDZa4QCGcxypdhFzPgC1TWIc2EqQ1qZ94Z940I5hYlWlmUbQlNyAfQWhR+/yrXoKXs
jqhbfxfRvonWw1wlBABjpJEGRk/ZheODqgvKWnwDt1kNo3bRGLdVnEMAHQobbptdAZY0E3BzRRD7
ItYyblhhmzpBi7pq4v+MASLmausVEGYr61ZXP5nt6IdT6pPQG8ZF5BR5Om5gQFvHGAH63djewyyT
u7IxgRMI6qDFVUEq1oNNCi1uvUOpuSl1aRy5EmguRErI84tbyYzTyGNDbeAJASBUhA4QhPy+WgCh
JTuL9iK4Y/RTrDJuRTE7qnSqNK0D8Bbl3QBs9wzaGD5PAZAydx2w8FyBOPq5S+IY3ZfzKO+KDrhW
7efF7fGyBB/Jz9FdPhsAG83d+QOptu3qGO1PIq1J5oZCPaadkzd7YwJnwvjr8qJoMHZpTcwNWMes
sdFTRbHjoz3Nm7Q+KuMfwnDeroUxubaRZ7NE8JZMCrA/JatjN8mNndeiZBp/ORjZQapBUS22ybNu
l2UcItwxMH7vFh1QfnoXhLXmj1NznVv6IU1Q/C+1Y4xsSqoo97EUunXceI09eUoz7XMJyHmtfpOU
IEpuIpGfo1b//XaDdUBBiwoB4iX+vglC7HzCgzoD0KUO0GziovF0D5Tp/EsHBvvyeo3dGvy+aEpW
3KJ01J8fOeuTcMYlJVpvtFEPcFnaivr7rGlMLmp14lltQz6JoWe0WWOGIA4EM1jjku9V7SbpXi8v
g5tT2ghg+9uKsprDscIwFrBmAsVLfCN1wNXpa0G7m0UgA9zV4GkB/FhDt4nMmDM704sVyL94zazL
cVaXuzrRvl1eENdWg+ZI1ywV/oEtF5SltRaaBS9UK/e68jL3R3kUFSr5m6YBJJGYhkKQ9j0/lVaK
UP2kfCXqXf5sBslV+Zqjrl19EYOxcD3ARhRjJ4GQUPaRDsOVlddqCBhrQHd0k+3JRLBx3LPRiWYD
ZRAXns2Tkr4rijSZQYsSAvIEU8mGLiLo5DltnDuocQwL+PPv8AryPtaHHm02cgv/WT1K60tOrur5
pk9EmTCue9mIYq7nAIqLJTMAqF8sbvcJxgHozzJoQW14bIAxBEnmip6V/A08rY65qmBeUfJGBUDt
NEQHJVR2aiyaxuJavNOqWKAC0vdZVtFVDetdkd9bSG/ogwfCbAecYbro9cW9ShtpzDPZJoYymA3s
f9EfFe0GmGVxJfAxIhGMQYhVjOnlNOjI9flp6ppDMnfuZKyCaIN7NAbg7TGLpwFRmlkJ5oqy2JIx
rV5G+pHM8TUxRZkT7kowaArDBk9ks3DV9bqCf3hGBqPQS6fMHuzwCUC/gnVwz38jhAkw0lWVG0J5
5ROg9Y83sn1TppWndsewjV0tMQTiRGtiHCwwg+Ve1uAbjOS1qN1OiZw8212219wnvrFZE3NT8yxf
xnSBlg06sK0Kv7nJoQJfOo+mWcvMsQpx8Mk1RBuZzFWdixnI2Ta8anz4zSsU+fZtBlJ7f0TLjgr+
cge6spOCYX95tYIdZQdY8iQds6TC3Myof5tS4uFV5k7DRxhiN1vKjqxofbOEs4otzZOdkj3owg4y
bn/XVgJzbwGOMidjBz4MHFp7pBBhjTuD9e422pk3TeLkwNVHS97H8pNbwdTub+KhdlIThIIA7nwL
sQHqoyI33+9HjKRGrnpFMJYaPq5PoueK6NwYLzymYT9UHZxjnYIlezGvIku5RZH05bJ6cO3USS9t
+jM2q1OrjBLKqYhoNcrvvPpKN3mXRXBXYqmAvddAs4NY7FyEHUc9WCDpydnkCymzoLArL7JUEYA2
NanvgvONHGbH+kJGXzQ9qPSwfKqfrEOe46kMODV/ulYEjztujLSRxWwbqLGTPplR9a+kzs3bIAKw
9aJCJzPlP+4eY4DDobbHYsTNqgyvSO4j3S3Dx8sHxLVNlmHplmaiHsMmG+YJRKfrSg+oDSy1dlZ9
dRrpa5n+FS69YDn0ENhDwtNJQfeTiQFKNseVTiiMN6AW90hmEr/tNdntyCKq5nL7x7diGF0gRrs0
mZnSt374MB+mlxSwZqUX+QNYzmY0WnWH8E53m7vpWnRx+SsEx69qEw10tYylR6vosio2UKbl7Gc5
vRSLKEPzXgCA6FE4A40jnUxlt9Ceug7hdIO+d/NF6X7F5N9HsucCmM2zECJV4OBNKHewlxmepH0m
SEGNT0W4y6fUaZLOVavHVv3ZKorTiGg4OLlXyMc/ABjT8Khid1CbMXcbp2aCzp76MB6QBPMyN9zP
KJWAJcObrkWNV9wdPQlk4XjCJFrjLMS0RlPutO6Lan26fMHeW4uzBbHIO7Y5z1pHSnxfuYrNXQXo
onR8VADPfVkOJ7KhgkyFsu1SJA3GLMmAjU3isYcgf8XTmqa4yMF0f6Or2p5oXvG9ZT8Xx9imcpWi
Om+QFsrKq3Sp3EJxRjP2Li+Kv3mnNTEhoWIA2McA76jXSU9JfQxD1cmMQ5WV/zr0PF8MExW2toZe
4xE4WWZcOllv+3pzL/W1QAq9/ef2D1KAH6arMA7Wu6FyqbUSaQkrrCZ6wIsYtNw3RTS4SvJX2N0r
Mdq1o5+X9+99BE8lghnWhtU13g1O59oMTtgByk0wEhmZ13J0lajEX4yvWYw+zeCyNO5pAXgcHEtg
Wno392lEXdunURt7uVTttS53w+IILBJ3jmb/siSu8iE9rqoKwNMUllBiiQ2zB8UYmmfL2OmqY7W0
jrSIRts5NQZsn02R23Fc4I5izHnfjKmCfp0ERVQKPNdhpqB97Wgnxi5+ET3oOWkePBdxSAT1Hw3T
DIyydzMhq66hwzU9qMG0Cw+j2/vSrnVrV1Sd4ZwUXhyoLsBgYHVsaqRfpMIIR2C0plZkedUa4SHS
KqMbT+WvotNFbeM823Qmj7lfkWKts2JiBoTi+ceusrdNR0NLDVa3Mw/Zk2iK/i1sYa7amUDm5LoY
vZkL6ijYS/tz4VP65QndZCWoVVBfA4oAOgva3ViB7sQ+iLrZeE5sK51NnDTGqs5WiRFbbbf4410a
aF/I5GoelZpf2aqDx0r88q+vxJlMJumA+rE0Rx1aQ9MovDIy5WqSi0+VUf/r4Je+Vf9oDov32DZz
WFkKQK5mC1SV+tVa/WWR78okunucG34mh3k46Fmlgu8EQKAy+H4XjLKE1ndFFPwKD4qJdqQ4UtFZ
APBC68bYgcbMy76GXuKWizO7tN0r/uvfZ7nO94+ue/Pm6npVxU0AJrncHJGAKg2vTgRHxIlozraO
Xv6NiNYqpNZMJ1QJpe+GTAKM24qeW/J7T3YmgjFVOUKaMiTQguUq3JnXxa7HjcruiXgK9f3D7ny/
GMuRKN2gahMsVefPnhlkvnaffqLVgshbBfvGcc9ni2JsRmpZRTu0MFIV2XVDYBt+aF7P6bND5NlJ
MkFPC8/cb8W9S86sCzr/JowwFkgYGyDdRUnySKcLQPgqiOoFl4nN0Fi6rReG0QA+08YELbDGx+Qw
moLtE/gUFlbEqLsapLnApV8M4yWfsu9GZB3i2XKsNQr+k62zGeOwpq0aohiH0S05c5uk8qe684y4
9i+LEVwkFl+ELF0Yqx36c1Sie/NoHNImEWSk+SKoihsImPDkOb+rdgvrs6CJ1otaJ+q/SGkueBbw
j/4kgDUGINVI5wEWbpIftNKT82/iVgy63e+d7UkGYw3MtBmbgbZn/e41wxxQChZpw1Fc4pBX2xNR
Rv2D2T4JZIwCGHuSNtchUAY5UOck/ig7mWsDkwEyUYR105c6FSiDaCMZ62D3/dLMC6B6Z4y8YSZ3
NTERIcLrFQhhH6MYGgtBzQvTXehfrOHLonfOSlTBM0QkhIkUjH62x2Uw0Fi5uJry1GbXrSjxzIuc
qU7/rdc6k7Gdp7xYzB7ue70bwCSm7kMQC1tPH8WDpYJsg1Ckgvd5JXUtzEytZzTVR9JBLu19VpPH
ctJ2adgebKBJzlPlJ2Em0Ai+wTuJZYIHGxTiuRpDbFTtUiPxyvIeGD4A+Ptx2Qzxz+skh/5948+l
JC4ytUJ3Jfo5nbIFJj/JXFl5uSzlH47sJIaxFHm5zFo7AVWXkrNQyrLiJgxml9IKD+LpaaoA723G
SRpjMwx5Ks15RG2p9apvqhddlfvhM8X0rjHA3wniFdFJMfZC7zQzVNEC5M3GvlCDuvoyo9lAMwVi
OHWKc0VkbESZq2VlrBgmlXdrkIBKIZQcG4Sb9XXn0fxVezOtngjgge9C/uwki2LZ1SPpkBFE2LLm
h7k2dkskv17WDZEIxmKM8OZWvSAIM/J9YuxN6fHffx/tDeAdBCDG+7TpjDe+nCcIhXrQkcafyCAI
Tbi6vRHA2tU4r40SPU4UfDiWnaTXA9B2PGvJ4BFQeowkcXVDv1vL+jj2pmfUo9+O5gfM7vY3MJs4
1GrWNBJMInJZlnzd9J9LVXBOVI/ZS7UVwVjddMrLRmpnYH2gHUmafsnJLsbganJn171jrN5/OjW2
tkN6ZdEAcwNM8fWo9I+pCMWHk8gHLahs2yoQFoAMzILajkMyIr9Ds3JPsovpAMDNWF/HY+FXN7ar
3TXP4548UZuBiHl/eW3/oDEn2YzJ0NZZq6eehhim+9a1f1O47QJUB9D2OUlQCU6O9/bYLpWxHGoE
CmVi4Abkh9/9XcmhOwDU5wMPgY0Y1lbI1pg0ywL8hlT9mYxfQjVxNBGxsWjr2JISqDrCqZMRNnd+
ewSuqoNKmYsZ6tsYQ7GiTBZX5RUVM+FgQUWimHGOjRlls4FuCK+fqq+2PgdJ1+2nWNrrprSbW83L
1ESg9zx/bG9EMo6yNMy1SxaMVphz68jWcUi+Rsbhsv6JZDDuMU/6pc4J0gSJ/jkzg2nYy6tA5UQi
GA1H2UPp5BiT7vb8VOc3cf5UkZf/tgpGqw27SFKgpCBmtutdO48HNZ09I239y2J47mlzIOxLelxm
2ypqIKKYGCLKC2eQv18WwH1wbCUwtrtcC0DYKAj15gbgoyr6FvtXEF0Uk/tj9BUXQ+aTI6KBEgpl
rPlio5Fo1mFf58jXVUC9lMG4Bz5x582/NLTw452D2XaBl6KK9c6FnJSbfVpbCRB14xXBphqO3lQd
R/0ayQPHVG6UWoS9wbcUG2H0YDeR7RAp4dgkGKCr8XSkbR3rNbLCgFggYJ0SmXSBvrPdDmspq81o
TBh/qJ+16UGFxxLxVHLz3Fs9YUyDqS9FukodJgKD7BfqVTt9Hwem29mOHEhXtXBiU6gjjJ1QVwB8
VDHod7TdeJx2yqsK9U8BQkRbauW9FboR4OdNR3AfqL5f0hLGdjTLRBpMSWCK3l1cSm+XXMn3S6Bi
NFwXWEJe7L7dUsaGDAADH0oLxxauN0l8qPLIq8fvVtkLFJ9vRAxLphgjwA9Rz3WxVrV4sWPkyEYN
43klGmKW3eVd4yvgSQKj7WbV1f1IAaOUokIF4GpB142RPX9ACFqdNYoQgS4ExlK1ZjPOHfBq0ZEC
joshdyMiuY39479JYUxTvCqSCoRFuCeiHhbDDuKhdTVgiV4Ww3XuxESbA6aFZYOtiCntEJKQjqNm
5S87an1j3qfWF7X9bk2/aqvYX5bGNX0baYxS5yMgocoBvc9tNrphemu137MGsNIpceo6uCyLqwsb
WYxWF2qLB0+M6nkbPnSW7hUAmyntTKDTAilst31cL91gLuhO15QvmnJYGt3pk58fWAn4AS3UEkEA
zDoMpZQaeW5iPK2i2y58TMsrVVTQeKMveGduNjKYmzPMkqZWkkExUDHzJ/vqPodtBVGobz82AACP
0Mwzox8v3A/e6qd+6cYC0E3uTm5+Af37xlN1BIgKAG2kzcmP5fDXAlCyWZAK5hq6jQjGd+RTKcVd
DEMXL09G81UpP6kYTmqJ4E5RzXq/l6ZGqN/VMVBwvpIS75qkaQeAhCWA7hoDTdpJyb42MSm/Q+1D
EfW/0LO5JI8xFUUO7L8wQ0DRL9ZhSaVDqIgI9fg7d1oSY7rNUdWtrkblQcUwlF3OYGSKnLILiB75
H1B29G7odJhWQ6PN+eaBAiOR55wuJircpO1+mCY20hoE2sbds5MYFgFV7VtFDxeIMTPJb4vyqMSi
B4ZIBKMGzUK7KhQEDlVzL0uHdnm4vFOi7zPHPit2pZkxrqxNjov0o2pfL3+fe+abLWLO3BjszAgp
kERq7Wb9YKiLaw1XeS7qgecnITaC6EI3N7/tW7PoUqAH04ml4ZaOfg27mPhh6tO0Hq035A9y7NSu
OjlS6osCctFGMpbHBM6o1lNwtRp8m+EvTYiownV7mwUydmdAcZ3odIFrWjpgR6pQTIniwkmiyel6
QQKCvxoNHWoYc0ZPMP0xm91sJC2zBzhZz2jrb3NZ687UVk+XVYNrq9FA87cMxo9bdUiUurIzoAXK
yO1pu34gbrz0wWUx3OBkI4axBeCUIlKRAiSrTkM3i3+N60267NNodqLiwYwFKUy+vv+9KF2WzzcO
eMWxqSfIRzUEoBHlLrJBQ5xojj2MAgdxefvAanUuya4HwCN3CBpIda8gYWPtLVOwdfyH35+909nJ
PIK4jkQUYQeJctAfAgYxqFJvCKpnbT9c66JmEm6tHXxw/1cJXWasxdoNM2lNqARFXF5u1+vMNTEs
rvrti2hUnL99JpgPiG7JmM853z4rkYtpQT7Cy8OXxsZTQg90YWcaVxuQL5fpiDgxWWguTORWlkF5
uEr1Z6XrjtpmztDtQvsj13Ujh/6OzXUN4zozmgxxPinWK4nYh7Bq3MvXiGsRNiIYi7CiLqdZBJ1a
VZw6auJG0Zf/JoAxB6mcVLkSIXejA+W4wioEeyQ6C8YO2FpRREWMNz8GQZ1ZftTGNJDQD0uEr26B
JBa2pgSuvAp2ZMDWvCzIh3dO51opCt/Fsb3Wnik8heoD4WPwL28gV6NPJ/R2uTZKgNqJnGQEFMI1
OleHm2F0o16E5kDN17socSODCRcUXUomtcPS/ga1Tw6U9S29EuWL6WlcEsRYgq6bLHXpgWBbF2rs
hHN8pyXtLif5gxUbr6OU3qvZ5GZ1LFBzDrAoihmbFTJxBDo+57zvYRe03eTXB8mRG6dywW/9sgLi
a3qmYPaZiLVNpDGMMSqrFSPFI1LxY78rcj+izefAzxsEV+xN8y7tKmMn7HrtI7KiBq47ptMflOtk
VxwooZlouEO0IMZalIWmN7UKa9HFn+PccLX2kNePHezGZZ0XHhdjNeK+A3GyhNR1flSCFElXN/L7
fevLB3rPgMh219xFwb8fLTpXEsaWJN2ay6skIZMdXo3dtVZE3qwOfjFPghcG5xoAfxieg86tA4aN
uQbpUiagNarovFSyH260Q3HI9+Lj4iVEIcdQEF/ivQliynMHog12OmX0WUY7YQ03u4r88Ll528H8
IfKq75ePjeNMzsQxZiSWDeS/BjTB2sVw00bq89yIwj6ONTwTweycrNWkmhI8bNJ0OZZaAvywMkXz
FnLL/z4QO5PEWAzdwIx33OUIxLJXc3lM4xtTF0SVvI6FMxmMgZCadKnDBDmv9DD5AG8KJNf0zUft
rZOKOOlD6IvaLHnGAjLB5YYBaVPBbMK5ToTZqiXAB/6te+VT4Y4ORmP28cMHMv5bQWxdKDGTDPUT
imah7vrphx0Fuv3XZYXjRbJnMhgFLzXE5QMdBpxAIYlnhps8ZOiGpX2c2dN/XRCj3qVUNa2NVgkP
lI53MryFUsf3hvqBnsGzNTEqvsKN5bmGiKZBn3ol9W7dfUqaD8xwnElh1LstwtmKG8RlC0FOzwbQ
VvqZRJHAkHMNnaKCE9c0ZCQpGYcRD2Y6z/kfkJx+/xtrRAScwrUKGzGMu1BBENfbmYR7pD0CmrHs
HivR0/mt3YFxsgSThX+WwtybNq7TaTKpOl/RaZRhJ32mg9D24wg+wuoLuEic7inxLMEO8lX8JJfN
IptzM/ephWlkOgVjoDHMmpzeUXe0M6yRHaE8eiQX1slmKMO8StdhBdZNfEjvY6zQwsgI6j8eJoqa
4+IRJ/aNyBFPbwoO0WCuV58DCNjKMZ+lJy8SeUmz18oSpMU4SQOcoQF2cEzbWkAROrd9pqHXS05r
DKP0TTcGNzH8KAKmpwI01NqTe010eFyPuBHIRGbA21H7coXAOUD6KnMIZmHIAUOBn+dbsOUgUS4F
l00ifxdPS2RunNaCE6RraXvp7LWkd4r4uhM2K1IT9F5HTkKY+2bDHKEgIWfe+IMGnN2ucHunC6rj
CuThJBAl4URrYq6eDZjtpLAQLvVz5YVZ6cXjtxFkpJd3jhPcbpWDTftqlbKk7Qp4kmX+pvQvRfqp
Xx+IkGBIoBIsA5slt2tjxLjPo/UyEr9Kvl1exj8YjD+HozL3qALtoNpoOBz6TrWukJfwlvshACIk
gIxFlpdXAj/bNaoqm+dpFpZSjYIGlgMNJz5eH07qgTcanG86urXaHZDyTFFG6e2iXlBAlfFeUyYD
uIgAfmcMPrefy2fpSEfbTJT70Yh+M/u2K985vV++qju0wXt0XqXai2rj/PD6dLtVxpxYgGjKmhAa
k3wafkX7aZcGbxehcopn1RXjgwkFMuZESisyLTOSg/FhxWY3QJ2z0eAFzmz62jNuha3+ojvBWJNx
ruuibyvg6WO+GAEWJTtKAe3sAg2x/lU8R5iOzJ4qxRVdedEtYSxMPJK+7GjdqjQOZfI866LiNu+J
eaa4jFGxmjBTZw3+vPHBBeMVe0QPd9YhcdVddVBdY9/fJJ4qivjp5buguCwBwlp3/WopCIgobubq
Zf74WmO8nqJURZ7987IpEGwii/LVlAOCfUBjebH+aM3PcSf4vsCdsuw9GkgeS2uEOq5o9G8yl9i/
ypG4xCodLbztBxGcCf/tcrpwGmNsiAqPVrYgXciBKQHYJZ8CE1hQfVGoz9852wIsB00is7NH2tjp
q9ZAObrstUM1WH+6fDL/oH0nAYzpMDK9RIcrxQX2aSlduY5elNf+ugadJC2hA7Ay3akHUXb8HwzI
SSxjQMKwrDOrQjnLuqkP026+TtzBG8F9qLuxH4Le4fIyueE/xsQJxYDTMJBy7hxWXbYwoQHnQPtq
k6tktwQaTutjy9rIYVyetGhG08cIEACYqlcOjVrHHtymeEcD6fuXthe3DHNjko1IRhVTlUwkaoEK
uBijM8aT08TXiShefUvQvDMXGylUTzfeVZ2bTo8tQML+ft/C+BKQgaIT8To8NCW47hQXbr127YO9
G3dRIOw1474GNj+A0dOyiODiNOysYl8podM2V9FQOWP3SRFlMblXbiOJUc1VKeSc1NjQRrq3yyvy
ASpfA51ZJ2VkfFmK6Yc2Aasj9vI3+GU9glpiCuhUVKs5ighvR7R1jAtTG2NspxnYPm2berpp7gur
C4rGAm4x/LXRCu4a/25v1sc4tKyfRqK0eLjRt4YNnMrCjXZd0PvDobgzPfnx8t3mJ69O8ljwTaUc
LAD54W2DjEj4tT6oXrWz4ArAgSj/qG+Jk3j2YXAuS+W6nI1QxqKABnqoZPoahu102nBxpgFNlkPt
VKglpvtVn/6jQMa02DIZDKQ2ck8xe3cYb5LwUBSrMys7Iv+IEhHkisBismCjxQKg2yhGYLu0j6H9
1OSfZnlXLEc7RNNitAtXEaSRSG1MxsTYepPLxgyUqwYgHoNTfFs9hNX7KnXqySNB7pcvItAfblSJ
TApAJfFvAGCcWzW7IvpsNVCb2F4ctT+0pDuoJR7glkhdOFRluPRotSIUDBKpcMZ+dXMtz7bSZEA9
c1s8VLXJWVO3wSRJ5scxxsN6PwRwcP6Q3uA/wOhdu0O/oVs2jojehb/Rm5/CGLg0o6NXFO+t8ykn
RHerOJFP7lHr+t26W4kGqLkuaiOQ3eYpGbM4xtozclX219r8GokmWrhGeyOCsXHI83eAPUIf0BSD
Ceh11nTB9eO/LzcSGKuG+dtUAe0lXrO1mx5bYIhUbtSAkBRmhmpn+NjfiLBg+Pr5R2lYy4bR2SUz
YzS+1lrqmJnb28q+HzSn0L5etmaCE2I5gBUzzGc9SsEmlAD4cvgURt/EuEf8zCWQvdFwSHQd9+38
uiFZUw2jpiB9Egx4c1AstvK79QXw2Ynm9Vf2DvU0LzQBjLVvReaFqyAn2exWJtpoL8oAHYyzYzv8
WrMfl3eQ6w8232f8gWRUoKqtMBc+DpUOQpmsdqNFilwM13w2ldByCyvKXbNYPtDci1lJcABSaEVg
wjGXC7gYU5JAnpcDkDdvPCVpnCwXoVTQKPJd/LeRwt6vVU47DKL8Tv7SqeDooXA1ZwqkXY+chv18
eTe5ir8Rx2hKN41DplE4QrWYv01r54Y6Kq1mfG219e6yKP4L6CSLfQmD6HOuFPr+lnVHUUGJoe+t
e6lzms9gH0I+o3jGNDJozMYPqSReHjLFXMSEI+MSZtKPjZUkeANlr9pyP4ooWXiXWgFQuI6RVqSY
2S5Vojdj0sV0rOYN1zN2lA5dKb8E28fTjI0UNlu5LlJM5uINYml8432JgM2CJKxHNUPytMfL8nia
sRXH3LOinSc7pkAWeZaiP8NtpNxV45uRPP03OUy4Nc91r7cyhk4nrQK7++C31evapI6kSvvLkrj+
eLskusObt5UMToohVdFYQ3a6twbjIXkIn8MniluKPOmNKBThJi+28phAS24sqdUkTPjPo+5oUvkj
CZfpvkxHsJX3FLw8GZXrpQ/RKFJlGHxI+lfBiunmsdZk+wsYzTfGJSlIgcqi7sSjowfK/v+kJorf
PMW+qJRETeAlcVSnthu8InuoxLDNsi5r19CbPivXRyv+WumTErtqE3bCgovoWjBmOWn01I4StOb1
gQZ0Eurr4Oe6ILqnqUoJnXSCAEVw21XGQlddPiQ2pqS8NEOEXuwVUw7iVVRH5bm57ckxhrlVJFvp
R9z2uV3cMjpOdga6zNXppaOFbFuWfaAvkGwEsta5qEiRYCILQKBpUOLrNfCrBdrIaTo7E8GYlFlZ
43ZKAdeg3rWHYWfd54D9wrtRSKshsF1smjIrCGD0TTpzYR1afZfmimuXq1PVAtslUAU2OzmkEWmn
CqoAhttA0lBSN5WrJRbRL9OzvnCtNMaOKKFUx3KPeVsQAgfZVXut74wgvRIFwbyu3bPzYaxFbNdh
2gNPwxtr8xua9pxcXx8SE6yEc+2lXfJYh5XfSWiQUi2gaRqtKFdOFeD9QvG4poDFssU+E/MhM6vG
QlfidNUCK764qX3gtbvafhKCxPOP7iSKucWqpNR5KOF+TePdYj92qHREoqIVXw1PMpg7nOCR3Ucq
7D8ZAJk1exkCn7ROnckOLt+sy4tBRwpjd3sSm5ON4ZLS3Ddo6x3Kxaum6WP+E6BIpo0QGPHOuRgj
lkG/sLxN28bEoxxICE0PMZC/76p7wIwHIqgV/rpOAhl/ksqNQQYJUCsDekTT1Lhuy9UvpUzQUfwP
gcFJDuNDsmU0rEhBezx9b3YO0JMO68OKfljiyPvIE100vl6cxDG6Z0oA5o4LE7M6+ouc/OiWW7At
jfHgXtYK/n0mBDjwNlGBAM7EO2M+yE2vAjjBeOgP5neK7DwFRjCgaUWU4OHWoJX/kfYlzXHjSre/
iBEkSILglkNNKs2yJHvDsNU253nmr38Huve2KYhf4bl7Yy8UwawEEolEDuesZAk+ioIouNEV4Au1
nOeBZwaHeq8eqWMjOrUNT1aG5t/75CpW8gRbHEhAw4UCemWYX9Q4c4xIdno3g5mVBMH45ijp2xaU
0V48q96UPtUKOGf/Wsh9IqO6kkkSzK9bBqUiNkahi+a1NWtkNg2fqA+LOTs9lWAmbR4pZOFAZcJ9
rDhtQpLJKDTeFq22P9RqF1dPnS45TjIRQkRfRKxtrA6utdB9iicKSHplrO8yEYJl97RjqlKOhcfo
VakcuuJnXr1cPj3bBvZ7oQSD7lOqJHGJwW5Ty79gQOden1TJAZVpwf++CpeVAP1lg4YwZQ4CMA1g
terWIyzwLmuy6W5WWy4YsqVnsZkkiFKmtsb7bYEXpbf5HPl5GUkWTaaRYMlVgPQrtSDKbl771C/t
W6ZIFk22L4LzzPMRYzoJ2hgHYJwA4PtQFrJQmP/Kz77l99YL93ZY2l1MSACU2jkGY6cx+0oxXAH0
BGQu5W1ry5CqtlWywVbA+3MBrfPRDpoiB3N2j1mzpb6246dokCWVJALEnJyaFhkg9xFX2TRycyva
6Vp6KsL4uz0xl0z0CHDsXa7Xb5kSgSYnsL0lqJ02N/zRqL9ftsZtE/lbWTED2iREn0iElvtpDN2u
2hsLMDuyWWLz229v8luM4IToBLQdawBOkXqKD+W3CCjD+XE8kitZS/emPqgxAgvJQGQkpgUBDzaH
ucUFGTuzOrTVE5Xl3DcP8EqEYPI0npZRf39mEHT9xNGhQHPwonV7qzTuL+/OpqWsRAmmOE3aYKA9
HVjGebEfKPCmcyI5wPwTn07XbxHiQ9PsIsBZ5xCRAXZdP7BjejTwmpE1dGwe4pUY4bFZ6fMQAKa2
8MwR7zL7ixI9BdFPe0ydaJa1qUhsQHxvNlYVT3ONQnPQojVLcQMAVeUytEPZugl3XgMug1GvgVVq
D/pVkgFLdEx2GksMp9WnUxcqV13JDmY07y6bhEw5bjKrW2q0m0IhMWaaJvKct6VjV7tZlhve3ixq
gQpTs0ExwH/DSkbaxW3VWrAJwPS7BfqP0YQZN68WeTJ6GX3Wpj6GDhY3QPFbTOyRMqxxji0LzlDX
z9H0s6qf0dQkyRFtHqOVDMH76FZqqq1CgFsQOF33qypkSajtJ8tKgmAN+RinSqlCwn+YspYf5kN2
lTmDTwGxb36V5tC3HxMrgYIZxAtTR6KgE8t85ABE+g9yRx3lHnMkp/zlssVt1q9wEf69RYI5lPFs
5VqDpqXkSJkbmSAwIIkHZMW30TN5A6JxaPE081RHnvfmzvSTe0J60tRwFxvo0vhoilFnqXPUINvW
2LsiTtwiv1aWDKWyL1Xmt5OsNrFpjStxgm8P53EE4x/awsbgsUBDq/2YjBKfvllRBZ7P3yoJTl3t
lLKM7Q6DTXttV72OqIsXu+BOv1lM8DNlfv4oe51tm+dvkSIjQ6NVXUW5yP7E9iMK3xG2LzxaqDyi
N8uTldolqygyQIZdz2wkl4GzuNwMOSZ0o73elZJDvf3GXSklnGprigMlXVDAqjxeVkVF/2dz1Tnl
sfSSb9IWN5lOwgmncZWDVSPHrt2POHAFSE0d3mxMUQVHwQw9g/aRPEhOHr8VP1s/2KAtyhixRXz0
MKkGahd49JL7ydO8ek/vUtfE4H53LbORzajG/C1KfJaQIGjaDpCLRvarnfe2onrdskczu2Tbttfx
txzhQC+jqnaWjVEho/wxzuCBUmbVAYfxX5eXbtPlr9QRDnLQ6wPIurFyWcaOwah8Zcki2R2ZJsI5
Hq3ZKLoGt2QwfNHN/ZS8KINkTlWixSfg3ijLJ0VBF/bUn7r0tcBA2uVl+j+c0d/bIfJzKbGNts33
qx4s6pPisq/q18bHlNHZfm/Esb2klEQw/8fB/S2TfPTpizYsS29q/O4a/fgQnxS38mN07P//IDpK
7Foc9S1YVdAuQLY+If1Z72rHaGafkWWX/ANQMwLUv/8dVlO4kq0RiOh4GcCymwcQnpnxfa97l7dr
MzAD+hLRKQWC1fturgKzfkpaElE0w+nJ16qsHN1wlyg6dpPqZNIC0bZ9/xbG/74Slildy1KKLrEa
EwdpAzCZaHaQipaY4LaN/xYjOJ4qCrLFGjFRPJmTpyzqjZbTw+Vl2+x10FbrJjid3s7RE1BAlemt
PNA9WBPctgb+QHxdFu5/yW+/KaZ0imLzkbCSK3ihBa0jUWzA0jtKXqOqdY00Bl7TspsH7VwDImOM
1Actlr3pZDsneKZ0joiVKbDEzoocqwy8BKTptqy5nP/4z5fT3xsnoikbLGtrjYzIyEbRvdF33yuz
vUIiy23s9gUEW86UVBKQOImtiPP0ar1M+tgiPFPq5ags4yPAqSRVL8kRewfjW1m9mjEtr8MZDJDM
dJdJPTZjcAir2mvyyhvG6cdl09x0T1S1TE4Pa1MxVGrZWOc5QaI+K2/n8d5KqQt0PT2u/X8nR/C5
xGpYbVUIX9rC78ZTnL4p7UMr60neNLyVNkKQFFlVP806Og5Y9tixXd8ca+kcMP+ln8xuJUNws+oU
lQE1TTT+70Fa5WsHjkO2uDp66GIpHrBsewQfOKe5XSccoteYC2AZVVeghP9el2jYy8rcvbxFssUT
HKGd9mXeKDBuY/6mpZoz96dw/uuyjM0DtFo8wRGac1dUHHwTZNW+wRonMKUwPdsiQHKL/isbBMqC
8+nHOut03LqoGs+u6heeYdws2WvsaifdRbNPeVCCn7Jxtc1meAwm/U+qGCllBkMjuomwcghQKGdq
6qhROt0oaG/I1ZfUtr0KcyIAgH9YWPvUlfGPkuq103f0e5mwU1nLSMK2Lef3DxISXsHIxq7uMZuF
VrdbhRovUZr69sIw82y/XN7U7WTASnnhcA96ODZkRuyeLWd1xpMyMR/i4jvRQLZ3aBj1jDrb5Qsu
g7CRAVzK9BSO/JT2lVba6EDO2auBR17FHo3y2OSKc1nJTb+80lE49jQlfZYEI2qlBZhCc2ydfauw
50y7HsJ/UpRbiRIOfc0Gy55GE68u242jZzQTWdbzZW22z/pv6xDOOk0WQBh38CthdaUad0VwR6tJ
smKynRHOuj31Y1kNeDxk6l0x3GTg57bC+66w/Mu6SM+eEOXgEbQsgwqkFjNyOm8pHQ19X/k+HA6G
Y7zNXnKlHjJgFUn8pUw/wdGYYIenKAkCDIndsAipfkC4ABy+kaWTJQ5NBIBIWFkueYpudDu7rayv
5tRKFNkyBozC2sD5JvhfhAOs0rRPqhhRIgXzHv2SWK7WS5JOWzqsRQinlKhtPQIaFrGadtD651nK
zL21GYRgxgPD7YwBe/vjY0Gdx7ltVIpG6eShyGpHIUiO1GeSdhJrkwkS/MCYoP4fWGiuse1TEz8U
1rcQxPBqKlmwrch9rQ/fs1UYOIRm0Bs9bHph/T7naNgAf0NAPffONIIDvH+YZSK3sFbJWiZXfS1z
wKN4jgEcoL3FrWO45Geya37MmPz2Qf696w8c6pmPdWFW+VbWer5pIasNFLxFaWthFAZoPW9Vv0I3
Wy27pLgFiHHbWjvBS5Q6gJC1pU09es1n57WDorrRj/zYOKU3H+of/2j0YS1Q8A8KpTQyKcYuKjTb
zkpwBHjsP3iPEE5Fb6k6IKXF/FyAngS7I+hKaPTUBu5yghsY+fHL/nXTPVAdFMzM1FRLfPTUsVro
mCCB/6l1YBFNTjcZXlzLGAA2U0GEAk8TyCwo2ovAVFPUaXpnYVRk2k3ecNccOcI4xRjaIQdEFUK3
KnRjGUSfTKqIUtXD5tBO9o5f8Q7B5XUvmLIA0BwKaUfjyr4DH8Hl9dyKJKAkZwiwAFL6jm2xOma9
XbamugACwIqHfQn06jHRXLMMDktePg8AHr8sbjP5vpYnHGulChc11tBg3vrtM2+J7lrXvDGc+pj5
AIix72TdX1sGoxsY7YM30bVPXA6lmpRLncMYKavcJWwOZa66KpWhgW/6q7UcwRUrgWI1Ro6BVz5D
r1zNvJDhTS+K5Vi++a0+Nq47n0GS4NGHf4J0h6EfDdsIgAAi2mpSRyPVK6zp0r3E+nM5/Ly8aZtL
yFTK8Qg14IoK11mVjlEJFFuMLcYoqyXUtci+C35dFrLlcnVmqLbFB5io2PxV6VUelFkDdEB6lZRv
s4yKauv7Bk8q4POoror9u+aIRgVaYvhZh6n1B8OQLNLWHbn+vuDRcyDpj7HCYm8y6isNP78OMVfB
rvtRdypE5eif+jla1PvzVVtLFdx6pPRRVTagtYqmqw7jBE3412UB/DyKFxUAqjR0h6O6hHfAx2u4
76dqTpsOjJb5dMWUwu9Hsp96jOa2g0SXTd8AM2ZAxNL4FcLtcOWLrChU7L4OMJ9+G3zhdcDwZNy1
nOQovit36WMqu4W3bGItUHBGPR2SifUD5ntcPNY4dNT0QirnLXteUKsmhwxERxJ/q20lCtcyhdBi
NNVpKmbILP3sjLb84FRhiNQCOsRTeNZOPVCriMOzN9FP/Xh5L6ULLNgouENRh7RIjGLr6Ju72E+G
HZ/SCtBM3Fwj5SuDaN2slq+1FexzRAaHhjEeqjaH7MlvdoqjOdjX6uUteo4empvMn6/yf9DkuRIq
TqOZQW7nXWfGXp62jjU9q+qv0fgiWUuycTBMCvhD1cRcHYb3PhprTudCCwpcnOmzihJoAkw6424A
lloB3GVZKnHrFK6FcUNenQyaA0h8YBwBZj7S4XuOSzNV78wolVnnVly6FiQcQb2uw8HWEZeOwBVM
dKd2o8fxK3WM1xpHcD7osgroZv0LOTi0FhId4LNiQDdGpMnwAvvPUOlwhyMP1q/FDZz+ttgbEmzp
rXUEAK0OBFqEdYCB/LiODKFAltq4KWfDcPowdHL1vKgFjGT/D8wD3tKycdlwrFvBPGI10JQEAAme
9shDgX4PCJjcTRrggGE+xo9lBJx8Y0Q/vZYnWAimLEpQtU2JV7ax1wwDiKXYzjSIL9FrS46l6WBY
NFB3s8V50jlCy1qtYfSy84C84hkuH2oLHS0EAbYXH2dv2LdXcb/7d2LFI73oLerxQc9BpY374mju
2r19A9h+t3ytz2grulKe/okXWWmqCzcfM5DGmZQJQ2dT5icqOdlT7AZRL7GUrTsI16sOEEhQ3hIx
LsGkdjX3HXyyEb4a42MlqxJtOn0LHUMGlDHRWC9cOKxCnpVVuHCqt/4XH10K/XiPVgPz3t6XXgGk
CclebfmQtUDhlpmXuilCvlf247JbzgDWQH9N63UZWI8RQ3qy0tumSa4UFO6YzgRIdj5DHiAtHDN+
yqZvWbnIPKNEitg11JVLp8WagdctcDk48umo7fSH+a59Aw0kUEjtyll0Jyi8y6u5aR6/lRNLYiyr
O7vlOB2Wke4t1Fw6VYZivSFCt1QK6G8G2nTySQRpqiUusX5oP/SSQXHa+nBZCW5ignP6IIHfpavr
q8gbNvekwYVMK3cyvnT0qcEYNUt2powoeMPDfxAl+N1c6fQlqDAqOqQPIwaKzRhAMtUrsSQpMZlK
fFFXKvV5mVkhXzTF+hXoTmlyWiN04Hfk5d+tHbfLlaAhVNtY0aLEywGoldpuPt7W3Um3Q6+uNImx
bdi4Di+BPlcE4DxD+lFWm0XFXFMsHo1P+N+x5/uslI6eb9rbbyliqXxciG3XsQE8w9v4BoQv3vKy
PKR7A5k9jEV/U7zoy+Ul3FQLpAo6iLuRVBbfFUGlhkmjhQi5tSdG78BbgqyDLDG+5Wcxy0YZWHIY
4BzEV3Iy0EzVc1jEsHtX6pB+6Q7trvfoLt2VnSNjr9iywLU8wQIx64ocnI3bvh5Nf2pHty+HvZV2
mJH4ZsmegVLtBDPU2GBMNgUeMoeKNFzNqQ2wjQAb/o1zz4KDSJYL29q0tXpCqGanRtEsI5azzl6W
8S3JrwwicUtbhoiMBgGtOKHoQBV8hdpllY5sYuS1reVEmCqhskaDrehWX4sQNilJG1C3hQw3ILq7
LDx86LnzJ9h5vkMR1vtzO18LE/YoG5EbNYcl8voEDa2Jq02YD5VBzXAfIPrytRBhX7qmKrt0MCOP
AkHanlS/rPJjZQZ+TH9VC7k2OuWYBbKxp237W+0VPw0rNzgWKegSh4ifrtkd8SDxp4MNuMh4QBGA
I7PIiuhbF4ltm/wxRJGPELksMwBIjmGiRh6othxb/x4tx6KZnSZ6u7xpMjmChcRDbNiIXiJv7ixn
qE4kukFP3pD8dVnM9gLamL82kT0HHIwQzsYlUewqhZwgOZWjZ4C5OtlVL8PsasUVzznEO1nnM//p
gqkA5QyDY5bJqP4ptA3RIFzabRt5Gvq7tGODh9ZlpWQChEhTWdoyDqsEw8MLYI+qx0j1LwvYcEIf
NBAuxM4I88rAVJCntZrTAnTLIM8hebgs5LIWujgh3+tmBshQCGnC9rs6x0fLlrXObhjZSg/A3H08
PTCIgXQlPB0YGJPg66j9JNNfjBwvK7JlY4YKV2ojeYc0qzgqUzE6Nl1dRl507n0+g68A9LHxC+Ce
8sy3zL62Wj0MVQeLMl42QMZVhe2JGR/AL+Hw6HXLwb4P4Rd9z+Fj5dDi5uYSIkuBFj/ObytWt5jC
0Gg1W4qLMBrZl5EY9FSlQ1NETr3E95hJ68031gdlfjSNKKtHJ07HGpGGNaXsEIaY05hbcCO5BPOb
1BlVSkoX9mud2iC7AoKR7qRFPH4rszi5A2A6OVWTnQ3gRGyBzq+R/tqms/JsDLqFztA2H45TpIPT
u6kU/dHKLP0ujBStdGJl0eAYQyvC5zNbhX9UzLT1zDYxK4cqRac7epDR5ZXZHe1cBjCN0KdVswQg
EETVcw9IeM26U1nakLPaETNyx9BMp12umU19LicWklcLvqTxBo3RdIe22Ko/xG1aGHudzeZ9QdTq
XORZPN1U8axjFqFq/snAg4EC+9/7wfdrdSFg9bSSAdqK43GcOfo48+Kzib1v3PEguww2jyg1UFrR
wD79qYhE9HSK2FDBeZZXTXJg5v7yydmI5QzkwJArUlGp+kRuXQxWhtgyjDjv5s3IlCMA5V00Fnj5
EvlKbkh6ejYPKlg3mQnOQIppewGUQ0v1pO8sK3xPBHOqH1w/X2MX1+qu27ObUpKQ3Vq+tTjR/VSs
nfUA4pbpRe9+Fcrzny/f+vvC+9LE23gaFnS3hWPZ742p+9rnFnPbQgkPxTTbuwDTCRJnJ9NJCB7T
HMivRmAinUHOJXkhvaT1dvP7uKsNamsYeBGfE309z6ndUqyZmTiR6tVqI7k9t61gJYL/hNURqoIO
zKgJRESxU35PD/E3pPGm0+ilf3Uux8uVlgP4hSxGBOjWpyanGkNMJURx2kCLkEYwBJQDyCnYF7t8
rwJVz4ldDjsPMJVjB1ws28uvJCa4dZOvJQuhQgjw6qJRGXKUJqTlYOoKc49qknhhK94H/iPK6YTi
mmBiLiXsEHNrJazCmN1gD7AWT3tIz9VzdOABv/3nDxhIA1Q07r537MePGzh2g83iXA+9tPxVhw/F
JLHxTXUMNGGhmQNBHH0v76wsRDeTRgcAMM/2jj7oYnwrcav/0iaBSkNqH1u7tJYn7NJk6LhYJhLC
qQf3euwEjYME4q15E5/TwbFP46N6bvayaS+ZVCGMSOIu0eIBUvPwmuXfQ14Xk6zkVvSwUkzMecRx
TstlViEi6E0npu3TvDwrS3VeKll+RaKNWFAhwUhIokS5tyw3JP8xGn/laAC+7HC3IAyMtT6Cx83z
BGTKDEKS+lphuZOn5FrLClebn7qMeNX4wxzBgq3EEsFbXnEtV/C6atYOrd4todeHr0Hx1ZKZwqZP
XAsQfOKsFarRVLB4E9UNa1e7WQpizvGrvlc9vJGAnylDZt9WCeO8KuBwdcSWHw9xryJyAvIJXMZE
0L2JQjCVPDG3LeK3BCFUWupgCpgGf6ebR6N/ihowYMvq2tsG/luG4NmjeB6XytRC9EVVbhR8CZKr
ylTdPJfghchWS/AQxmIpRj5DzjKcsvQwyBh8+VkXbyhoAYYIwFLBxAXDnlXSqKNaYTcwAqgfbH8E
SQQ5yGC2tu1sJUcwZMsuzTjou/C/DYDoSHfJscbohuYjjNnJaiTb8jjwONHQyIOWto9WtqSp0sRV
ibv+TPfamdNfjLvgMPian+4yVxbxbd8cqHxagJ0F3ac4SlnrhcUwPB4CtkwJvWCfI1/DzqR3wNoG
Fy6DIdk0C2AmqBw2ykYO+6N6NG0Hpvfwr0n0vU33RfXrssPbPEIMGHL4OKfyFiJYOs/VZIXIp+lJ
6WQYkgPzuhHvLgvZOkNoslERFyEh+ekV0GAYYskTjD+xIXdm8MnUnMn7NpWSOm7uzlqScIoaHR39
wOTj92wVO+EB2Kve2xC5C4xPkeKhbd4Wa3GC8aHQHtp9WoTAAIydhQLFH2MYc6C6LBquSzZ5Vqpd
BUPma/bs/uGaItrkRIkYGUfuH4m8j4YxJXmJ1yt6Guu6cUk43aI0eMQoyvVoWZL+10/bB1Eos5po
MiPAh7AELafJju1gMYmrWjftr3I5RezG/ONi3UchYhkScWAXzpNBXKu5T0DDYA2q5Ir9vFsQQUwO
+KQS3iYhLBkSGXXTBJS4w6544ue2fgVQHih5dMkTZ2vBCPr8GaCJ4GnFvsU0Uq1RzUbd1ZLwRi+X
wzxq575WD1OoP142g8/+jytlY/+hFcJlkfsz7JShLCNsTjA5pkNP8zVo2V17Al+ZvZ/2oAHyLkv8
5JEgEMUmWJ6BO/1TPyNyLhaGbG3QeXfjbsqt1GFzU8v2ivu1D9cVpFALTl1jeAF8yrgVIcswjFwA
Q/ZxnHGQC7zkYzc8t7ED6G1XrtYnRygI5Hu6ehG0g9lOqlprmAa1HaRGH4zQfNbNr3+8eBYyEziw
HBvykzuPkiIYFmXW3FatkrfJLgJwnBJrlPUqbGySRVSGlnX0eePkCtdGyGpapdaku3pxq8e7WMbh
Lfs+//tqtYoySDWttADguuwjYPIbwSTxb5/3AwVHUHUA91RH7V5k/eubJLKsatHdBTPGTY/oEZZm
dn8adaGsqWk6NdBizOvCwjoVQVj3bCBwCWXp6OVfiylpzPqcyhUkCCtl9HHfsh5+rfU5uEfszwqI
ZcFNulMPsyydt+ENuD5oltZ1ZoIIWMh/mVjQdGSz7s6nwAT2eIvsIT1TUDWnd5yYUhbuvb/vPp5T
CERcaUEq5nHFzHhvxEk45xpxjb32SE4mwMVsRz3pO/OQePG+Qx/oWd8zJzrYNSox9OHyedqWb5mg
dEFyAuGLEJ7TdlCVbhp0d3RVMJdUx+E2PnGspNjPXf26jAHcwodp7JNxCG+142Xxm+tNKF43SKEi
Ivwkflq6ZuTqw/uOoAHl3ldx0UVsQC47yBf888FjJgoRDG3/AGvGJn88eGrOZqwGNjiqMacRf0tt
WQqVPwTEHV1LEBwh6+oqsbt3g9V2uV/uA+UYH0dPR/unBiAo2cjn58sSGjFYJkVvNBK3whEEECva
GwqV4FEdndqiuQoNy2U52am9/ae5MpxFAlhe3CkmMDzEHr/WAtZ2HmO3lGZ05uk+q57JIFu/Lce1
EiJ29JUFCjpBuRBYZO+TvX0bH9rr3H2bM1R1VdSLFE8Wb3wOez8qJrb02RlI14YaMmt/eR2OvGYQ
HMqz6jXufJANnmzEUR+WUecWtHL+Wm+TVOUakj07gaHbb3ctWsUAnCtJA36qHghqCaYxzHrf2iEE
9eO3oPpp5LGTF4arKM1xmGRwGpsn67dxiGS3pK5ZpoCIDOBju2w6Z9P9ZV8hswvh5IJDp56LDMpY
4T4sd+Vyk6Z/CiQkrJdwdGcSVVVBuBmksVNE12yUTVVJ917wtyRgszqrEJEcizv9MBx03CzIu/gy
KEmpTQtPuaxVprrJcFh5Yw7OEDrR6Z3hlcdhn94qkifO5+lmYemENw41YsVQKfTi6TE+vlU8Vbvp
UPnA4XKbh8wHcYd/2SA+T0x8lCmCcjb50CttA5njKb0hjdNXN8b9/0JdJNj3puWlzT0/xXLGe4k5
io8hrUZWizUwd1U7VcNdqodO20neQTIZgqMokqmhKA0Tl1Zvmurp1q6tJQH15g2MYqmtos0TDLJi
D1xh1kSrlHeDHH393LqhzzzlS/RAnMTP9kQScEjlCWdsUobIyANcwJ1nRC6Pd9J9cFCuwRhinsrd
eGUPkkh4ywuuNRSOXMHsPmvJTJBUiML7aTHCXcRihihjik5ZM5NjOMSpDOySG7wYBqylCscvKkgW
DBa8LA/mQIV66HfoBz7IEPe2vO5ajHDu8rDXoi6EGS6Ar1f2KvkiOWRb4cxKgHgdj/3U9YRCDx4g
AhIKLC4g1h5ca1/uyIuUrHwrmlmLE3IMpRGHnaljs8h9dkTXQjU4fMA23StfrP0cO0ODULjZB67s
RSaxEvFSVpU01ZIRenbzLtBfYms3jWcDTQ+xdLKFX7sXTEOs4LZx2WIiGqKmXXO0XtDBe42Oycf0
GB2qPUlcmXOW2Ih4M/dKwsIuwVOwR2deYDwU0eNlI9m0dTzGDf4+Qn5LiDNadWBWqUIhayo9fbmK
2xOLH6ziFQy5ESlQ1pKdrk2VVhL531chFGn7Ts8imP0wP9LyeqaSSGDL8yLND2RfPs2iiU1xJC/1
qcuwZMn0OFYPDLULI5GSu29JsdFGyNtZmYpJyo9aLBnJDcwOwEfsu9dgD2YDw8l2E/pn+zfMYOzs
Y5I60krWxtph1Aldz8Ae0tVPDwYMvLYzm6Fb8VrEDk2d4mj4yS54MrN96zXPgOveY2LhsolsveM/
SBV3TEmaRe0qvB0OyVN8yHbMSxWHw2irB72QuPxNFSkvnCHoAIeesLBNotihqqi6G6vHiHyZbUks
uuGlYBS/vy9czFYTtQpYwmAeXeYr7FBUzKvDG2JKzFAmRzhYfRfFqR2DdzAubDcod4q+j7XGGXOJ
nA3nB32YgZyrBYAVEcwfyYkRHNqc3zB/CbRzx4CHdB+BXNGSjctsJRzWosQMi2ElVtouuP+N69FX
HH4z5ofsVvHVO+OR9xmhpwDTQIHfnuxEyqC0FX58EC9YRroooBIwGYjrMSuW+stTsktdfV8CV7NI
nUzaLbwVhn8QKJhKnVdRl/GlTZ/f68a89fHYngPnvaAisfsNh0KRTkGPCdrfAIPB/75yi4yVttpQ
3J7TfBdUu6H/opPd5YPM4xbh8voggpvsSsSgFzSaCXx933fOWA+HAD12RuuQZHT6+IceyJ5MmzoB
LhTZTDTafUJKi6LODoIWGSp9Nj0Tw4RRfuhLWdZhy2Og7+1/UkRktDidlWIGKp873fY+8OpBL70L
kDEHkGf1izcgFXvp+4Xb2qelXMkUbLGaF4uZZcTfgjHzeON66k4na6/UbiOXJtNQMEQ7AeBk2WAd
7Uf91XqNMKpR/iyuEHW0oJamV9W1rNKxafs6qpYoeACRBXwcH22l0LOiCE2IVPfTG0WqYzpYfjc7
mlt6kS8Tt2UoyEnZDPiyKjEsQcGFzUwP2g4Zb2C+0vSoAgjdkAErbq0ir99YiAlQAaOCR86jzKqL
EEKM7GT3KJE2su47mQT+99UBqxhRLGK0sMTwis13/R/3D1L2XoH6nwaCj6AAoLJYDpCcRH1JUhBD
tc5lD7F51aP0hJZYlFY/dygGTZFEQwEJ6p7X95erOvFqr/fGIxDODO+ytK1dXwsTlospQxGMFpbL
RAYAbLPOSPejjLppy+mthQhrBrzRaVGbHvcw3dkYK2Bt4obprlDRzG3+ZTbSFOGWa1gLFLwsqTVz
yQoIHHb5TYVmyPDICbArJDJkNY8te0ODBG+UJ5gzVgWLXnobQB6YjnRLq9sBLMe3zcfLW7QhAfwY
GHZXbbRImGKHfNCHJvqzGtQYqpthSp3RlD0HNowAElA/oTaS04hiPp4Z0x5YPAcVliu47WfVn43D
gujvshpbscMHKYKphUhxQT6k8KcwClIAQcCwW7gHmaC1J4Dnyiv/ssjtlfutl2B32TJnUwg6PDev
QH475G8Z6b9dFrHlpLFguvU+LgGIXWHtrNjszRxE4S67Dh/iwwIXnTxzeuF8h44PyRpuBJo2IKYt
gN8BAuFTBSEzWi1ICRSK4vjUaf0ZsOrnYKJfkyG6Trvm+2XlPq+frYJOBxYBmhaUwoX1GzpjmYYQ
uvXpUQu/ptPPf/d94ZhOYCRoACmCuLmYHVO/zhZJfZV/4GOIAAXQYYtXGm42WwzMWRaF/dDBu7Ei
3mVKvguC2C+SxRsVJguB+GJ8koUBXz6ij0kgEQ9goQ3yLgFkje4AokzNAxfaz3Z059sZBIwgvQod
jI7IGsI2t2glVciTzYFNQ2VApT2dridy6jtZAfmzydloncJ1rQHLDHUywQb0sldJbUItHZnp8Tsv
IdO7ep/uJ7c+D+7i8tpLjAEL/7JtbFyDHwULxtEN05KxApoBFwm8G5oT+h1apKMDOUiT/VuruFZS
iLQ0FodNncPQ819s3z5g4MkPzr2HuvEVZ5+Rjz19Tvl8VE7Ytmpu48gmWFUDd3y7Hw7jTtnLO7A/
A9/Rj3KE/GY0NgH4eyCHD0/zycTshX3F+P7gjp7mo+CJNsUXycZJLEZ8CyiRoqjtApnZsXpabjuv
A+SUcUcjZ97pPu/F5J2ftqc+SARv7iIKq+gDMIBxKqKq69MUVr3O3f0v/XXxQNN9YF54pm+6y7Ek
1IO0r573M4hn3kDrk41WfrSIiQ5SAUvCMkY8Gx+1rsZOdX1vKh6tD1njGvWhUfxZltPYcjNrkcKx
iEeVLJSH6cly1+Omwb+ZJJ3x3sp+SS3hOIRKkrG4gwzrMbpbHke3OlZogGpetIfiqvaUb5wnNwPg
ToWZsFFK47a5j8ATeB+hwptSuFKJuiQG3nW4drLypi/tXTcqvy7bytbFwF/EuB6AvodWlY8RT1Kz
ZY4pNCTjt3TpHbW2QF26z439v5Mj7FZL0B3MEpyFevDS6TzT11LRoNcoezTw15m4ZWuFhC2b8Wqp
7Bneko+I8pFNxS0O/wFDl4chWxu0FiZ4r3nOAeRKkL8Ly79G4xRi1OjfLZvgtsywRModOWq37QyP
NcBeiJe9Qp4G849LhLa60kQc2LOMKK4ofyjE/Q/MXjglCMasp8vKbJ3YtQwhT2H1I2vTEjYwq8c8
TJyZHRPpnIBMCLeP1bPXiMo6yWd4oio46epbhxbnVPq23vLsa02Eg0lJV0yDxq9JE9AAww0hLwnA
vtWvszS5v6kP1eFXMaYH6EJh0cCjYwY0wKOnMQskWAb1STer08L+H2nXteQ2rkS/iFXM4ZVR0kiT
8wvLHnuZc+bX34PZXQ8HgxV2ff1gV1lVajXQCR1OC+75y2GGGUjk/yJEHVyzrLkyYqMOCo3ET407
MqjX2i0ei/8ZWQTmBnta0IiOzingAlFGR6oxMKqNkOq4wbbVTrkR5OVtwlbCyhL8GC1c51ljHSHg
NwDOggieZDQ/i8Qqy2ObpDAJpXo0i9xupOsq5EEFMF51WHe6oUJsxUbwEqlpFm2BTKinv2bTL0VA
NgV/thhae+5WQpYQbglSp9iH4ahHJbJio1YHxWjauQ7w+Rs1DG2F197MO0LKfIs9aabVIBwRMiOi
lXpmf2MJHB/BI0KZ7mYFZHpPsiN1NyARnKRYcdiXd8AC4fSfscz29uQos11paWiqLQxR1B7L/piZ
N+cFjvf9lNUuY+yK7BSSIp2eivJB501zc76f7tGPDCziG1UcVI8NFOZJT7helKgE7UXRV45OStyr
hDH4z8I8FItglR1UpvdHV3bQxnmwPNXVkXJtgNKoe+cPjJE8IMrzQY9SHl1do7RQwFHnLV76nDV2
fzE6BGkBW8omhzfNw5a0D3Lk842uVrk6GzNhT5d6gBh2jpliEGuxOALNjB+3bFFqIwmThoFdCELj
GRImXNVvylPlmK55bL3JxTRebA9uDzsbOSLejnnA6z9nWvXtL6B0qtdTKdQJp7MfBnPmhNfyvvZk
v/JFXOXT+Wtky+XHsVJ6NQiV1Ici2F3q1C7qk7j65wmQ8/oilhpp2ifYkPAfn+9NApbnOBEbm1Sp
nYlXGfJm5Xjb1LwcBlP+Pwi9t99tBGRsdNMILXhdPfTye90BTKmLZZeWrQ9oKK78rre5uVpW5IoU
HXAaMUJn4M9n5lKsQhflBMyNPnahom27IPBXdnYtAn+I1+/DdlcbatRdJVqoqKUBHyzd6YH5B0lC
9rsUvaMuwVJJb7jtAiRQ+Xp3H+xRdwfg+WIdUmK0oAjKMToUTuOSfGfG38DKeo5ujpI2kF2SYpMe
yRSLbWe3ZuRJPYEti+whvwOcf2f5VXVlijxIMUYnIczYx6HSw2CppLcdYMXIe1E/yE7tp/erq6MV
zvKE1/CqvSQP/9RD5/H+vGK8P+nPnK5JRW+znueKYULP0z3yKHbk5s44IFG1eLW/Xqj7NMe2W5S0
0HMV7mQf/eP8Mh0R0HO/gXIazZRH+YydcRh6yO8HGPLOGU5VMAlAX9DfWpt0AmJCqTxx3QdHtkzK
feR1IeapBmHu/XKvuMkBD4w91oaRWUPn/EkzbRzm8ExUImRUeilSytigrEYyqZKgPhSWcOzKkucN
me4JuGAI+EWUB+nEkbSKeFcQdsisioyMsJ8c2p3hJIs/O4ube9NuHmydl+FkGqANWeqpgZJ5WkQ5
NDTeAwHIBm4ieipVzMgse35GjiksG2KUwAI1dpTkmDwGzUtdMx1dqw5rFqSNsis7XnBOjNkXydwQ
oySza0ZhLTHY7zRz+G2KNbvOFTfGbIVuoB7SiY9a3XI0ku15DYyI4C2Dbhg6szLKmtaHJrF3kEnV
W3f5BZCb8JoSXJ6XZ7rFDSkqzMiRRDWLCfLS6HH9WBR1/7IoS2sbyip6o6BaHN549ChPJeatXvUi
FL2PTDuMnrFi2FOtoF6ez+sa20ltGKOcVD0IpTRGICSii5PgfREvrN5BIt/nN3gumLigL2KyIUc+
33j9conktNFxZeKBtH+beyUgWXaeK2T0LsFNfNChky2Z3LRhOaok6d3vtd4uRXc61TBcxOeLP8gm
ewAn3yzfi97BDt36gdcywjRimx9AabrQWYIkZdAHa7oOrSuRFwgy9W3z/ZRy1+3YYY08/KASDaei
MHb5YBxzSQ/ErnPaovJClbcPmMkSxu0wvQQ0mS97e8wOSGCJhburlANstx1PPMvPfqQAFAvlM+Ri
RfrarKlU1Jac2uTMpLHHXb+bbueS8V7hmlfPYss+5lxQsEM/HSb7PgvjMqrmnx0iE7bI6/CkhZM5
mCfR0bgsYphI5Jl/plZvCFLK1mhTnmLQh0hltJMXR/HJTNH00kRu9Wxg/AJLI0p7VOyYk2ZnuoIN
YUrt6j7E2hQLhGPju1gl3lhdddEuVTA7yWu4ZJNCIxESQcBPoqcUag0Z24w0rVjzddQ+avlpsWI7
xK4lA0+J89aL6cVJ09JftCir3KVSB1Q7DW+IdG+m18uCcaab8ySYQr8hQclIH1q9Ub9PXSqZPy/N
t6Qe78+TYEvFBxeUVGBl7mQisYUiVl7Z2qgDMgkWqQIc/5y550nxDoySg7Vb52StoMJrXdvZfJNI
glPNKieAY1NBZAXPjA3AdJO5Zs5rEsWgovb6nuD/qoN8uQzdbzHzQYZc3caXyK2qLgbJaMyLP+Xf
jepxBRjA7xzYBw3C6oZGhoK3Vibw+5r0wxIuovQV2zPPk2Bf/wcJSogXIOJqMykIC7LgWM0doETt
STgV0ct5OuxUCYBV/r4WSpSRYSzrmvhe+Sa+jr4pfh70GGsg2wQsp/dEFx2iu+lteibPb/7oJk8q
KDE3gVc5TAZcconMsNF3dhy1TirfneeSMd5miZhPRjs5xpS/guRmXR22loo8qhwMnuRju4UvRHbo
R3vjRrgpvTLQH+Tb80RZrAGTAoP1AKeAN6FONqtjsRdJp3SKl1co2+O0Q56BIydEN+nQCdAkwDqA
Z/yKXopqszDJMSI14jy6oEcdX/Wx2NA7zwtLHOF8Sd3XMAgUz2eJVyeAf80dXIW8eNju7jTm5Ggi
TpCHvsgmBEwXTLNJQAGlbFEXWrGadobihMVi6/JBwNKR8kUROV1TTDKkrYisAsTknPKZH70R1EmP
0GJWofGnNbp9WfaXvS5cyMUycqwFsTj0FQGK8xctyiLpPdBkmwq05Poxl701fzp/N6ygD0DnmmXq
WPb3pVIVR9nUaXmFV+uIPSZIOKiIXQVESrWvrqdO5+XoZBY/G3rk8431qwTDnFCyIu0V0Y6ERyNW
jtToQSbdjbzFPgwlwlg81kK+94Fh5v8zsSyb01wdJDjztvrepZlX6OJpEmP//Bky1AhkDIAzAdeF
oOR8JjN0lQAcLQ2BM4LnEcVEQb8o02c9Cpr5UU6exJTTGEaUnxKKTwSJgG4OcUprvEU6HXyNrT9M
37JutNN1nwi9nUUclygxpB32HQYQiRNkE2jX20xNZy6CTKzf6IpID61P+nV5ZbqzE12bO5R79oLC
ndVgXt2GKiX3+WjOsrmQ15YROtiWe8qL/jiWKqeCzgrYP3FH3V2np6rVkAZITbLJcjkL+/le5Lvc
7r8RmQwv+VPgDBUASeBzos0HDXc0kIKB2ezRaqHSJKdqYA4ldsunzq8vSc/lnHIMCFNWPqjRI5z1
utZ92YFarMSGE+bIo6DnUHf1ekRaanrHejZijmNhTLqjqWhDlTL50pzEskEas1u5BzwyspeJ/jOe
oz/GxnjUKn1nov9CHJOnuC550Q+PY8rEjGKtFQXpGltlF8si7Crbl4PszqsX8dqZmLqBuUfAbwAA
TtVp6Rmbep5JikpWo8Fe+lx1xrjfjX18ArQx58XFVAkN3bNkg8fXzvoliZe5IW0l0vTUonqYSvuF
2zBJfNcX0wJMFqRKAVcGVJ/PpkWup0zJBtiy3l990SPCqe5V6HqzL/zItzjQAQz3hmwpAnpRxJzZ
F+jf0JpHfSXSCQz0FEm9JHPqrF6D8waaSQXTPTr4YWzerpJ+adIYTBVr/zKl3X275BwSTB8A/4lF
pUBdAiLg53Nb+jEplhqMpO8prz9DKX4CliUDWGmBGRSgDmIpABXh1NXYWFqEULQSRicrrvvOdJfk
5b8fl4JvR9IEM7Bwn595yRJxMAUdPlqLvVa+knivU9Z1oPEAOXIEhfIX1LU6xeaimuQsxKK7wO6/
C30e3f/OwpYE9TLQLQAbVBnCmmL8luXIzRWP5wkwHQd2ZhD4Y1hxUSZWaOODzXYkkPBwUB2eBLGT
eambnWpvdQTM7pZc6ATWxW/JUQy1Q93DRYOcpiZ2agq2BZA1bi2MZc+2VCjxalbsYBJJ76KxRhoG
KZLeqRLhZum1fTHmnCNksgToTAyNE/AwOrDI1VrK8xz2zBgPoXiRF5eh4XNuieVr0TSiIsUIhwvU
uM+3VGeNhr0Z0Py/IC27IHRH2xwA74es/m/A+yFSxy5krFPB3koYg8/k5lpve6uG5gzhs9jcz+Lz
eX6YmgN4fgwFwFx+2bmMZ66FrW8I/Gqs3R0qWwYownkK5BfS9l/fUCC/YCPWEI5sbgQ457YsLyIr
OQyGEExAEbCLWThaeswJZZlCsKFHPt/QE8kSCUCj4wnfowSKIMwoJa9Uficm2LJFBH9DBiujFCsk
I/1trbzWRmpXZn5UmnAPp7HXU5PjDZh6tOGKkoO4jLJ8yMBVUr/JpTcOPybhYCq783fFDM3x4EBU
rpE2bvq9GwpqVC3kIRqiVD3iSUWgqSsHHfK1ZleCjdkkMlTdBpYr8xLPjGq9tKFNj3JLxbqqCOIQ
oKv+1K6eJd1acu5I2V0Vv0bhS4XIq7F+wzOhBgMcVYAwY6yUUmcy0DM0DeyTnscBwBscOV04noOY
uC8KsCFBKUBmxq2eYyLnPSdCOir/nG347+hcsBTwr1iKg+UhKh0vlA0a8ktSbCnUAtzsluSyAVaj
AFzDltM4x3ZVG1pUQNzPWT9DOUgJpMG+Ge/PZZ/SLRkrBOpuY/OGcZlmakOQuqY0rcVsBVqYo85o
UylE17R4w3FMu7EhQV1TCRghNSJFxrEZFW+R9EdDEHOnTbEf4He0bEOKMlFKGBvdnELLose5srNb
1emc9MrCbopFtosjmZbL3NLh1TVZBUfAMqBfwcIaWMukYz21SaxmKIl2o8yY7xev9MO97OXuvOux
MDi5RxIFTQXVvvQAasSxYO/xyxc9+KBON1NJeiaIWgHqXeyMiS0lqCPY4h8y4pwiWAMADgWGN/4h
edVVeBUigZO56Q6RFpnMwXE88I6DKVOb30MF2EWXTrXYIZcTy4/p+DNWeVrC9HwbApSWdJGS9xk5
7sYb3e7Qu8Kb4edgVr0n/RvSIb1Fwx8X850pyBuylK5YYZOM6wi+DICI1dYNepxibrDK9EcbIpS2
ZG0mDiMWUTrl0XpWIEDlsd8nXuz3B+EUjU7lJ3eRK3CiL6Yp3VClFCfLo2JqBbAmFRISi1rjYtTR
QdeGi2ZBp23ToFv7k5mhLvU7KruhTLn7RIjkME9Aeb7Sbwi2Tugal9lkx8D7GJ30UvFqgM1z0Th5
d0m5/VwX9GUeEGUowxyYq3aadWUPlDqOqPLIUG+Buk5KLakROJvCZCvL27IC/i6/4Zwhjwr1FkAT
3lpXxOzNfp/YM5Z6F4fhMsdG+x5RRYJ+9QwLjkOPQ5YZVxCQAqAHIAlBN1TGCtbYtyQ7hHU8bmWi
7y+W/wBI7XWjpTdCjzk8FND2a1iduiHhZQPZevJBnD5ZK4vM9z6x3jWDsPHf9yHe6UCU6J2IoOFW
bv3QBthn4XLY5lGmTruUY3UoZ+Iyg+Iyuuz3OOi9cZs4E5DjOnSTYgIYwGccqsRofjXyv/ilWy5b
U46WGpEI8GnavbKrTgLgcKzDfOIjDZCjO0eKst+t0k6SSBIkVnnVNN+6cGdJ96n6UhoPhsIJTpmi
Sxo+MP1NJsApWkJlikMzD8iS5FjNEh/L+k3NOZkr1oVhQzt2p5Nue5SlP78oCqmK9XyFHROX1u8X
8WSt3zAT6PQqL0fGOrkNJbqDBSsKcmkgKTko/W5OFle22mtLLjwtLV0VCmGGvMIgy9luSVIHWCZZ
2lsEtyien8bhOok4isa6oO33U742RWBhhtjr5ORia3dYyw7MXHsZ/zgv3syDkw1st0cq+is4spAj
SdZ30KkUyHRAWwN2Vm59w/viLjYmrxdTN55ji+N7mEenAFMBINPA0qLB47B9YSwwnIlge8mMHcbn
gJDUxhzOmOe3IUKd31DI8pqQ5JMexUGsD74mA1snmvzzB8jmRcWiObLzFhx9lvFOtPp6aE3EJvNd
Ff1IhJfz3/++Opw2Chgp+0WAkrNumbSmRPzrjJad349Hy5cDoJBjAJT0aEXXEpYPDhGWLGGghNsU
zDxEsGUCENzEv5S3nrUp6YYQVkIxvlvhRdPcW8KOwyDzBDWk7IGuLitoKv18gk009+lIIoL2Gatc
5dOE/W+1L9wWk12bTnwrumib+o3wAHbpF01iuTa5jjI2emRwQHMAgHu6/GzbN4OXu+PxRZ1dHkZh
HWtoT0Ah4spIVX+QhJv/8+yIem/4sJI0kYDwizqOdMQgN1AUGsDDqz86Y788/5nV4LXTEaP9RR43
R0cZ9ahbRCUhFuPPhogM25AIIV4vKdMwfZCh31YNMvjRlMEXYgo+ahBXFLprD2ZoTwSbTrg9f5DM
u9KBwIX6Pv4xKBnssqQ1RUD/oAouXMp5EsS1wBE5ZiYKkEW/aFAyh1XpWpGTu+o8xded7iFDM5Cy
M/fYB79vYo+sEIr8duIEMArzJDd0KTkc0DqRq6SDpXWtq8WbfWDzeJ13qrAhcHBIBSt3FV/y+/vY
Sf0WOLyrU9uOFIzegAj2MQGsvIVxFousRXGGC97aPcL3F4Ha/D5KhjVliuN3LMox97MKdYjmbWwe
+mh3/opZSBlkhQTAREmDjU6nk+LOEDOlwTnImi1fTk52afmpi5m10jbvlMO/EWKFzdsHTcoJ6WJs
TZKFWpT6arxh4/trflc47Y4MHmpXkwe4YCe6VVzsssD/y2jLFt30VnPmn9E17stZ0JKq+8DRupz+
xaQCq5P/04lQ72pDnKoJK/SIKmOED524/S7HVMQEGGaeOjMTbNvTJxq4sVRhB1efE7AX6Sq8Ka/R
ImELnhRgOSXye/9ixTVboz9OntLoORLlWSSz0Vnz2BuHUuI0ODE9IxEkUppFrpX6/qaXrAY7FSFN
Sunq1m2HmlPcc4iwT83E6g+yFfXrEq7FbOupKUCl93s0lpRopLc8w2u996xkwJu2YjK1IUeJq4YR
RBGtHjC6ylGLXuriTtQ5LovVDykZGxqU0El1r2kCgR7BPrjqW7JrAsKVQOzN+94avH5Oxb7ZI2OJ
bdQyl0eJ2Lsv9sZEHxLZ/YpVw5QDm81kNJYIMQ1B4h/3hr26xkV6h9Xflr0ekmsFzYraNbZycgJ6
HmF6+mlYsllsSRvwgCjbU9zmZ/+dzAqS1FlrZ5hPrICR1u14KwzZt/qLYXqjIN5+g5CTDtSkO3aZ
bK/lYS1D+7x55RGhRGcaFgsNO7jWJEGhA+3UUL4dYEm982SYGV/46L9vj4aOUYx41BIyTNq6nbcm
ZLgYQtLLtoxGDOGyt6N9cazeJj/6geVkJ4kXjhM+zkiPRtkxKymwEItIT3psj8NlctC8EmhwGowY
P/xmtdVCWT64Jae+sZqJtshiGeJUy+cB3qL2qxMBfsHY4VW1L9zijp+E4F0kFabMq9ZjSQ4YrKLW
FutvaRnbMm9cgXuNVFCSZphSDzVQCU+4xMHRg/xIdr30u/gxugHeQ26XqwP8oVMIwJvI56V1mO6B
YCECAhuYfvQQW62Kw4y2TtIkYl5LVegqcuieF1UeCeogp6lQy4TY7qr+ESUPK2+qgGnHNixQR1j3
SyaPeYuXZxfNnmzgngalFI7GmNR+g0eVn6qmuP//mKKCNTGbpVA2cW5kuXqYATdhUPzzJJgx04Yv
yj7Lg9IaOrmaZl0Cea59NEY/LKXwJOUyp12MfUUYekVDgqoB7v2zemVSWQAEHVJYt7VdLZd9wQs6
meYCCPZ/U6AuaSmrYWwIWO1yIBBb0aH2Fh/pKSwz+k3V3RCjLqdN5klYLGItUhsJWVn+EQKI4fzt
8I6Muh0ggMxSRKY/k+E26YN05hh4ppfEvlgRN2KZqkJ3ChfWNK5KgbyafKMfOkfaKe84HbmPdy2C
U/M53YVPfFPL4AvNCGSpJjLqX/e8tZohy1jzgoKBWHlRMu7KKOLoDkOwP5GgrqfSGxl7E8GZ1dwo
y62KuMcQbbHnlXYYFhz7BvHAASqQqHwBq0/QDjyKBPLKSo6N7mrlZdxwdJRDgu5sUKQp1+MZrPRa
dqUbeNVki5cYC6fzhSUMW1boBRBtnVhKSco48xvZ/ZcdgFG30xD/IsuLqAmD9zeWq7k8uEg2exA/
dEKq0pe0F4rmiWyFSAfE2LojLbENp+/EhcHRJVZ4jzlqTEhA4LAwlu7VkCexlRPS3lU+p3syExT7
uYipmfeCxlV+4lUbWW73E0GiBZt4Qq/yaq4IhGmZw/OiZq3evFo2RsZR9JsXAMpley2QDnAngOYo
+WD/zIPdMEw+39C3ql5Z8wGiKQfx/fBI3sG5WzlJ0PlRiCaB/l9UVRh+kgDFSCS3o+lf3v0RoKSk
rMEhK8JLU1+34kOZXefCZWNwnjZM5jaEiC/YMNc27VJ3CwjV5Yuco1PvoRA5FRViIqjo8xMv1OOp
H4siywYk36z2OTfflPTQTo95OLh1FdRpxtFyFuzHJ3KUuBSKUqYJge9FcBYMu8bTD6QxZrQHf0KR
M3+SbkaPFIpNHkY67ywpQckWtMavBEmtFO+wsrHMD4vGA8Xmske5f6kTSqGVEUGlRyADkqWeokPA
PbBO6RShgcO86u4rfw746LCswP7TyVJxwRRHU4yUO8YPAZoav8NvzjtdsdFQCKV8g4Kgmvl7MyOf
6FI+SO+0RY+GBvGbONtV/rial2LFy1qQksQ5KaViBF1JYrFLIaXp8J7LL4LQB76Q5Mhu4vMaqdhG
9EPt6Gc1XmRzKolgaTgAjwIJcLItSgoIHHzmWtySCCtrtj1C+jld1Fap13pNsmbDNwI939uduz6O
KHnzJvPZWqBoSFkiOv3Syq6HFqJ8gncbjd/MvgRAXW9LS8fJEDNCHzD0iwqdateWDkNDtYLUnI5R
6GxIMeHzGwPdn2gQkdnYxkIs0DJYQ9WGPnHE8FX/DeiOTwQo49uvuSYWhEAYXifAyulqu+yxDzh/
Ph//MoK4T3QoCyzmo1KXHegoYX3TdsPPTMaCqDW8aw2NY+x5pCjrq2V62M+RgVDbekoi35ASp8UG
qoITlv6DAn3cP21rtTSa1gx0CCrPuAc8zkUGoV58EQFW+/N3UsGfjpAyu6GqpFaa4QhnyUWIj6Un
4j46Wif9iuTg86DgVF7Y8o3hPCCQ4Q/dLqMNViK0sLaOojSONqKtve1+66o+SFBmtV3GXAtXHKGh
Dq03yNmwU0MNmALpihymuJbueSlkG4YPepSF1eZejBaC0zoqeEpOu0jYx9rLeRqcY6MbX4RezMNF
RwY9L9pDbYYntGv750n8gxv8xQfdhZIJRQEYYI3Eg9VlX9ndo+ajsL0Pd9EeRW3JI4AgMycRyw6i
PohSpkJIh2itUIp2zPoNGO2YgTstyDen12rrKxKHRd4p0vYCA9I1LDscfXnVpvfSypsWZjvbD27I
D9hY1j7RR1khk7VisPpkPYVySSDCSDcAL2nGjqQ/SFGGItbNzlxleFpTiU+igCGRWNiZVua1Uee3
K48cR8hNyk6kSJvEUwZyU3NZWT900U2kb+cFkEeCDsPqWJ+iEaZIXw3PnABShOVWY+z9f1Qo61C2
44SqMBhpY9UW1KuuRFcpWmvOU/mHwOTjeiijsAhCLGGVJa4nnyRb0Xo3mhunlqNj1KV2p2SvbVxc
RMM9XPxFXukc+uQ6vkZ9v8jTPVhKLo3wh3hb5iEQ+dbvWN4IWGfLrmTerkSOTllUMJEIkylkE6zt
VPY5yGmvozb+f07DooxENGErRqThzrIm3aeDbs9Fv+NcGPmOcydG2YZiVkRhIqmuJdADA4aPFN8n
l1R++QkucvvniFF2AqiYphaRpqsq7S7MqPVLNQEqXeo0g3LImsjuxdYxJu66eh6TlNFI0E1RdxLE
QgwIXFx00F3VrvYt9vvxA2aeDFImI56ssdWIMVSTfa8FTSa6sRLMK1fXeIQow6GadZv0JA06OcVl
eZw8AmU4THZ21C6FU/8IxJOTtq94GSMeWcqSpKEkJUkI/gCPfQhX0QmT9AEJDr/SNY6XZOeK0Bf4
V9hkUebEaoRUlXp4rvQoOgTQZbyQ3CaQr3U3SZCJxY0CwS3EiL7mDt95T59/iEr/Jq+KVGOdpXb6
UpKQKsejAYHpDOSByqmfVs1eXOWbuOM+JFkagtU+ugpMMsxP0TWhrtUFqSQMx3sTTOseOpwPub/u
Gyd0o8C4FQd06mC78k3Xc8EcmPxuqVOiaxgxoJs1hFvrHbrJ98rFeIHF28fFR1+Qj8GDe47xYUVB
W3qUBKfGUoRoC4U9QNvPtbYzX9pd6Or30/XgJw620nvFVeqgf72xx5fztJmitaVNifEwtmo8DbBF
wk4N4iA9EsuQoHxbP2Gh6vCcX2b70AZUYCDtpTseSj+rE0jfkqcku0TxqTUkVOb+Wtnt5JAsc59g
11Foz6d/gePKijMAHmTKwEHAxDNd1BBLXYsilcQZWOpKQtzo1KQ2qWeQxVHCPa9Jj+Uht/QoYRL6
yhhyEQesz9oVdmgeBXFyz18iqzEVAwgfPFECNCt5Wms1DLuAxMSBDD8MXhioSOiGbnlBkK2GGp1V
07EPhguNI768A6UkCP3QRjk3IF4ts6Ooq12m+7HmvOoIB7TL3HJIyQm6hxALJlCRyLpTkZfLs+d2
uZrWN1X8jTh0Q4nuIs40KzJqHb2iS3QahJ/tejXIHBIslMftfSlU1KSmwhg2BWSQLJAhWFb6vvP7
97bD0uEaU44E0uviBUurtJwscSif2+P8I/dj38JiX/G5O1ZucRW5ze68PLJc4/YIqWBqTmpMS5WQ
CMMMmuZ1wpqmNrtYeu70DfmiM1JBb4s3xTppjA4+WL4RrjS/C0xX3AsPy3sbrLHnZS+YNbAtY1QA
BfyiUV1qRKLyq3GlH0jGUf1hXaTuDHQwu8Km5NbWn7rO4XWD/YPEmACFAgQBoH4pypayVLNE3nvQ
rX33MKM/i6CCmr4IHG4en2yN/iBGmayyWouhKaACk/ysi7KtxkHZ8Z6UbKn8IELZLAl7pnK5gUaL
SusjvXoJcK+b83L4D/f1QYMyTVYp5Gqi4NT0mxkY6fG94a87lBeuyovJN23iV639grzGebpsY/VB
ljJWVTJqRYb6GlJQk1MVu0x6kQDMZPSJ1/c8xCTmZeHBgNlbIP5h9AE6skk6oDITpQ2p/1bFH1X2
mAJoY+UYXxY+EiDn30FcCO4tDRzU9GJcjJgrwl7r1m6W23wA6lrhm2KMHPVBNbC/A8PgLafkzDQj
G6qUGE6FrGVRg3GLUo7sLr+cW7TERn41cMJrVjv4J/YoUVzrJc1ycoTha7lfDl1uE2jmLGgx4oqh
YSFQd/8GfoMdZ24YpMRTa8bZSsqQZHvb/RAUgZbZBlq8Sbw1YQFK+PO8XLKtyIYgJSsArtCXtVfe
2x5HV/PLqyQYngkIDPrJuYtBmJKJEEvFuwXySVtnK8QejdWEGtTzsIvlyjFilJ/yihf9sOUEy8mR
wJPxOqG86VRPq7aS4fr5Taps675D7GMggF4NXF/9R9lgB2LqTdzA5x+O84MwlZjIyRKwLsVxysj3
KX6J8jlax+9Fv/SEax4sJdNeYgrjby4ppypIyZIrxNcpCkLIQ/4bLTFkrcSv7yf0N3ZEVArARKLj
y7HUtwRYM0hBaH0GlDBePfkfrMkHJSI3G0qRIaCAvILS6I/HAfs4laDZ9wG/x4GI85fwYMMSZUDi
xMrWaQShsJiR/7qJxiBbniv9Rz0fhnUnDDzDz2WNsiR5j91wUQhDKWI1R+c0gbon60cwvs0Jsbiy
R9mOdhymuCUmubferRVaAL6vt52r+uYFClT35y0HW5U/rowyHG1Sr7WZw0K2KTDWv8/lz2Xg9Uqx
n6If10UXP+MODa9ribBj9hf0ZMe+4WkBnqK38vXsjB4BOCxPa2oraNkuA55+cVh8T+lupNKoZD0U
CGC+Eh6a5DpdPYG3fIx3ae+fb2iYY7EunYhjFO4mz0IsAvHIMJ4eXRNY3lSwz98alx5lM1QB/ebh
omjv/fWrK2EBD0mfVHvS3c7D4CASd0bb3p/6G+ZauStKLYeBSmPplGjtZZsZt3Ik+pWEJCpBN6yt
2/MMMkkCkQ0vX0DyG/RM5KRLQ4Qmd/izzrBDcacPKUYHrhblqsVOxrXh7fhgepoNPUrpsOZqrfUR
SreqozdisWg8JKelKJxwnYLzrLGGMzAh9cEbpXLlMglzr5BntTe/ZY/6yQxUr3pQkXsz97ODaZ3u
OfSrI7J/GM+YXyyOyrOFR7fIPkhTAT4mZaYtPdR6oSXe7aY/dnbumtcJUGTy2wo5MF6OkendNsQo
U210plSAZWifnLkzxoPnXOKU59iX98EPZZvDSE31xCBRudXuIrF+NZbMi0rFaweVQ4ppSzbcUHJS
jlUYCyn0XElGf06BSyjFp2HkLdjiHRotIuaoLEkFkyVn17PmT7z3E4cN2iAv0TSGYohL6dNX5HZ6
7XmdOU8lDgu01VXNxcolCSRK7S3r0XApfj+vRzweqBhtDJWqa1Ry6x3UFSnNCgsmcqvlmFoeGcrS
mkZmZGgbgrZWF8D7Gaug7DnPId5Rkc839jVEsRyw7xCquRztecJkaGpwboP9IvkQ3PcmgQ2NpIwU
S6sRMZEFoyShQtzFGgyuiI1QlstzGbxTo7ReiPq5XAgqBV5gO8yD7rA+Pei6eH9eBrhsUarfV0UK
QAXYbTJnph9ip3MqTFiiv9ZbH/gZNx5blPo3oorSBYy3o9TZRWUKT8AQBRJmxBmZYL9bN7dF6X8y
Tp2l15CI+Gi+kunh6mCg9iW+SEFSOPml5LUIk3hYehzu3sO4jYzgCWaEWopLW9fZlrqnUpoB9+5x
rozt2n9Z63f3uKFSaka+YACS1CpRZfIkN3woj8BgD7IAS9EfBcMBnGwguNaOZ1WZ/JEpT/QpG8YX
vHxjRiA4VzBJaC2z5fFqWipXSjmYL+zU1IYKpc19M42AUhsRupCS2vXso77lSlj4E7r1zrwSTvml
5mQ+L8plOsENWcL85litppxrs4LIdI0UtKHo1xEy3WsdSHL9zLlCYvO+BIQbWpR2D2YyhRmZilJf
Fye+JoAIZGZgwJSg/351vDQVseXnCFJqvlZJpmIjBoG+A4z3Qdplp/AovmGQ2zNeeBELS0DJdgjR
sFQTiIgUsX4U86YnNsWQitbuzeYw6Xljt03yXKDVooi+y0Oh8Qw0ywlgbECWJA1/Yab68/0N6Kus
sfYaT1rsHH98n2PCiJ4UxCh1k22v/KZeDsUv8yVTOc3AXsbTT05OabR6vSA8nZcUlsZtmPoyWjLN
1bIOjebE6ISe+7tE0W1B4xBhlhq3VKhIIDeQPg0x+AFxlF9Hl8x4oL3WQZKve8MjxY1veJUXHl9U
UIA+X2PREhlT9dhVqyxHdbowcp5vY2n0li3KkBiaXotShVajyWmP4s3oRrvMQ67tdnaKfV/YBBNE
vlBKjiQS8aZ1bUuWMiRxYZmZQl4HxigeFLE8lC3GflVVsbNiKOxkibnIlix7gjWNmkQCKf3LjvWk
qJuoIPg+4atiL46JflUMIoh3g1tc5wCVVG/PiyXzCbYlSB2t2vdjnxNlmw5qkN83h+iQ2GYgoz4e
uo1b7S0HqWIEY566S286kd+JwLzcDcvUKQ+VtWQxGsKdpLVHn7wAG+CfPhQPqpt+Q7XJAaSdI7zw
BJcZMG05p0y3WJfAd6xhSefIUw8WKoYR0tMx1tQ8wyshOc0r5TFVZcMoZU0Xs+tSLSkRCQ6eKv5h
Jn6bc67zf6RdV5PcNrP9RaxiBMlXhuHkzcF6Ya1WEnPO/PX3YH0/DY2lBq71g+WyXDVNAN2NRodz
Vh+0y0UxYVk0TwZQCBCjazc0+Z24xk54G+2OVsW3vIzZ6vVgomEHWBFAq2GH480hnBJFRgwYpr6X
DCPgXYLQGdsI7DH+uBcSdSv5A+eJsLqLC6GMwgpDFJiAFYDC9m8xChc9sFt+XjeKddVYyGBUMisV
Mxlh+R9ZutDO7kInsY0HAdi8CdjFv4LVQwAU83sjGVXsW9Iix0M3ErXy2M5+kb22LTziNIWlPqqA
Rk/diAsou2p4C6mMPop93aYKne4KpV9GYAsq0GFSO+Phia9fSsCU1zB0iAYvFpdPiWvdb2Uaj7ky
GjcyYHCou+F2eJXsbkc7rvvS4hwgLYd88twXkWxzaFh1mUlqHOA8PAzKQQjuJQFbOTyM/WNO7tDp
a5narZC+ceSub+nvpbKtoqRQUxQVsFSQTQIyAhOPs0MJO4wfkjfuKcJ9ccOvAfB2mO0enXVtljDH
/tEbo3qiTd8Q/VarMZdECSfLO2En8e7k1ctxscXMxS8amaIXdKxi0CwJYEOdp3y8pfFo2Wnfpte6
RttlDjTkkAcxxZPMeAAza+QcuK7wcVW5DdTpPAraLtFNMDeiMaeWnq8fKu9MGWfQAgY01ujUfq/G
lpltBvFXP98klXddzB+czkV36Hcsni1NlFUgIUIpuAHlt76pkJcA1OqmQ7mDwsUnL9fl0V26ZiJ0
lxfiinGoRLHAxR+W8W3RVYcsH/6rGTK3kRjN6B+lPO6UVwndnLZ5nxwFj9LWcPVxLXLSMX9u6BK6
KT/xvCqDkGd1kNH8R+dmZ8VBIAOo1vz8L2eL17RwKY9ZWzznjZpSnhyp+6CpAp6xW36Xb9NfE0o5
ko0BvQc9tOZbhVfKl1dObimZeR+p+ayFCh3sH2zlnY5gCHa//2jcdEKXFyataf9CGGH6YkFRVVZC
Ca3UpvfULywRC0rcXuPJWVPHpRymwJ0bhl8WBV4uaf0oR+j4AU7adYVfCxyWEui2LhQ+QptkS+hT
PQYCWrbNMgy/c7r4eSIYnwgUkdzMKIUARrJ+kap7TarGy4m8+W8rYRxgbybClMfYKz18aqt9r4pW
w5suX3VHy+1i3J4yaKmvV2jcSCPkpgh4Cm5DR8nQvKF7hdOpT5HD04HV7ZMUcGeA/hKELYxJmXpZ
N4hXsC7/Wyyd5+HbXHFyUqtqthDB2E7bl3EEkg7KQqS5fly4pJPdL5zORQSbTKiRnAmDHu+KtK42
2jRuhCbY9RIPn3p9JQTNwyLqySbbw9nnuS8HM7xAlnqJ8l6HvLEXuhXsBQFf+lsAY5FzHilCDIJF
DB5TCmu0CrmC9y+g+ngLYeySNHFfTnVD7732OD9SgAZQjtWWAQaD8UlwiMtrLFjXs8vKGDMFTQWZ
sqpCG0hxNzUWCLXS0v6KElxEMCZaalqnTzki+iobfDtuStlGr5dpDcXM4yNdffMtD4qx1FrO/Bwc
QagvFR9UIrEjD5Z4U+1SN33i3wirU5RLeUygMpazKKuomgJBNzhTFC2EmqfIAzi6XbvNrgL6rMWD
EuEKZcIVIZRJaAbwDZUr7tujtBtsss832VOtW/mvamcckgfeTbt69y0sgPFHRdOTSqVzA5H66hfn
aVSA2lS6aX1/XVl4lsY4JTWLmjT0UeKXA+nWSGaLiA9qSc5t11qCb5yEJnHbfObch6upn8U5qszV
nsOzkEGnZrDVHho0qGp4rRA7cAXb33QbQG14+lP5jLDG9W9m1Fl4jDscO1QZDyPn2uQD2wAeZgb9
V3QDnEZr7nfXN3fVvSA7QXCZyaD2ZBSnytUBvdqIczM/eBQCJMvnX/9NAqMmMYG3Fyj1kS/cTtKx
DrfXf391mxYrYNRjJkGkpyN6hsp23ERytMsHxQW77Vdc1m8xSBL9Mz7CtF5eNxVOw1CTuyaI92kj
PwWEx5R7/TwUtpNxNOcq8iV4K32Gh5LJdiQFJz5afQ8D5ej/zxyw7/9cyhS3PTC+ccurdx3+8b2/
+ZX8TVuDMSJ1BYeH8C3zlsXcKXHSRED/w+5pVvTWIu8OOErAJwYHjFm+qLveHl2aVTSdbBPdFA4e
QY6549FgX9cURWRunW7AjB6yOnjTNfso3KXo8tX7u+vauFrVW24uc90ISVSggR/v4TG1g180Xwv2
Ix8ww5i/6fHwCez0DkG2m3rBC0c0dQifQhJZ+UhhonGI7dFOjaIlE2jGgb1CK9wYWtv2ex3kGPxm
nfVbdSGLueUqVZzNBOARGM2j6fB5G3jdRrLptGzAHXX/g/pcVsZ4qXgIpF4IYePkpE5W6/SODrRo
VG+cxKPgY9mOpiBH27Akt38ugGDcHARH4FQX16+ExaIZV6aahdbHtG2VjqpJR98TTyhobnTAxoqb
1ErQuE2f75KLnPwZFXn3+gGv6+9lFxhPp0ek1kMApNmB8JL3P4n+nfQ//pMINjpPi6gL/AHP9io6
1dJbSjZKknJuVvqZV9SUrfX19ejXxsco604D5LrpdhuMcX6tP1a/nJbOuDkdhdIkNrBdf6dXUocM
mJkZMMLZesMLj/RkNRpaSGM8nFnn3dBFcNxpedIaJ2tEQI3u1PH9+gHxxDA+TAuDskAHPPIqEqaA
+9ydTN1JRt0RcsW7Lopq87VzYjxZNTWTNk8QJWuDm/jkSMrmLjWLp6FGqoqIG5LJPO/JcWE641Ya
sTWVfogRU07kVAfBe4lp8YSQLfr2gKpaAhWv0s+9NiGaANK38v36knkWzqLTtHrb+n0FnUEy/td0
nrfEGV71+7+B8RIbPSe6hz3fdhbwjhULdFYzJ3/FO2DGx8ggAg7VEQGZZiaOLG6FcN4OvhcCJ//6
WnlmyHgTPMQLqaegv6bxBnhxZTyEYWnV5oOvbSvlqZG/FKf99l4sgk3dxSWgaqlrAdC8EFi+vjUr
HtgZtekrOstC2EhiIKC+EP1dKqLexXDaPcanPwChDU5IuB7UXFbEOpge0LgjJaNSm8JWp+Ze8YWH
64fE0QaW2boztaYL2x5NhWO0UYr5SenDW0MBFdzES2jQO/Tz1lGHCepGeBDGgfWxkkwSTTGKHeiN
kuAxioqtnvduMYw/k3pov7R7F3mMJxu6otdAG48iVOfNZD/ysHjWT+fy+4z7KpMJRL06MkBS9JTn
o1VG79fPZlUAJR1HRk6Fz6W+bJExBQ1iI4UtFhBWJfhrO1sgEsdGV89kIYLRMEk3/RCtN7hUgtkq
58mq22Mx/cC4JEBR/6Ms5vzNJkjbopbRgiM3Vmx6Uf3NryVrTrfVl0DO9MW6mLPX8lroSwHx3LTv
waRAa4ApwPQ8eWNsQjdwou/Xj2p1KmcpkFGGOe7SZMyQQ5Dko1B8E6TWjmVbmmtbjJwOI41Bvkl1
97rU1XGWpVTmNlP1XM4K+mYEj+1zdzZfJStyg8oawWQbfqeTOvJWuzVvRUxiTN954SJPP5mg2ShT
MWpAv23385kUd0XJaXHn/T5zUyVangAdGhGPpPwSkp8ljzucnsknhwS2YUlEVlvU2UY3onZTIU+4
oEJkzMAFauXVbdTyILRXW2hB6fU/MWzIG4MrRMsAQQKqUenGuKO0Tdk3cpvY0W66kV9pZicILV7y
bH3zLlIZ5yF3iS+SeEBNWjmOxXPN6y5dj2QWy2JcR9g2o0TL3kAWbo/T6XHeSucGWMZoLcXaFC/b
SbYdA1jY3MWeFHFix/UX20I8402ENuq6ooF4+lSqzunG/6vcDu/RXgdkLSpy9gDa3dqG8W3lc+0k
G9ORdvL9dQNcBeFani3jZ8K58IuSPthUb3IFK9n7zrvmTUdxywM84Cgry1ll5uKgNzT8NwYnndDr
F20z/yv1M0XXVAKAVWCjMwZN1HpuxUBDaCiFVh0BuEkCNOTAi8HXVfMihrHrSorLpKMVmnbTuZTm
JrxpEQfT1/XsYvJnw5szWg1yFutiIlFRkochlbF34TzALcfbQfIf0riwFXPcXNcIztrYpK4pdFEZ
03TnIIs7DC7fNf3wlTj3sho2bTsn0pCARU+z56SwDMxNFI+pxJHB2TGVMe4qbeVxpD5rLk9dEFjz
8FTmtx1gfa9v17pW/1YFlbFiLRYnzWygCh1RLd0wnLierDFtOBclTwxjpjER6kaLEQ7E2uxEanBO
cgGQCQpnWoInhv7/RcBWEkMYJ5y+HZTnRvhZjYea2xu3+oBdnD5z5QOgoSIyBY6iA/31TeTq5xmw
3LRJJZDs66fzByd7OR7GIYA0RdZ62oAe70B33r8bXuP2R6RUzpWD9KpXHyjzMeU6H91qQ27EY+x2
2+z79c9YzwUu1sw4jLKac9K08LIDMJ8pvoa8axyKnBcjlcxruv/DxXZZNOMtYjFPC23EoslpNK36
OO2rZ9o8E27UH+lzdOyc+iB55BXPdKvbRhttx1kux4ewENfhWJFGiuBDgmftpsYwZuZ1mi08mXc1
2nGFW+GoPF4XyZPIBAs9gAEFmVJMG+UBQPZ5zrkneb/PuJMiGsNJooP/RXDKtVPC87ocw2M7YSvg
hpYybaaqAFGfnYLxxedVGNaLGgD0kgyQiGkAF/6ncRdxnJcSBa+db4QHf1/sA5fc0nTfgK4cR97y
08Hrer8QSbd14U/EtE4Ngd75w/7jotzUL/O5ha2jd8bjxjL0ED6FwwtpjPdSQNSGsSu8ZxGnbmhV
oUENksINJYBu5Dn+VY1YCGPcWK0ivVZJKNrl8VMfvWg82OlVjVj8Puu5+k5XTPoy6sQcL/PSGubC
8bOE4yHX6+ILOYxrkouAjKGGTRv2+IM2atSHxLQoXUlrT9t/2fxGde3zUYHgAmM6ClIDjFQAXxUh
ctx4Gd2Mm2CrbNuDv/EfdcznUBItTKpf9w9/0MSLQMYnRsMQJQTT8QBLlDa0GpMJFiWPJJtw31lc
wCGePNYFmm04zCBu/bsZU7UxJLoDqQAasdUthjC+0pSkUdAhXcdbkM3JBpnuizq6C9Bj9aAaoyWA
juz6/lFt+3ReCwnseY3gsxWGCkXXoXIa1bR0sK1lJkgSTBCiba8LWzWthTDmrEAwgybcFsHOMIvO
NMovqaJxAp11tb/IYHOtnWAmeRXDvFQ6uO8SrwVDtWADRv4dFMsUw1K//ZLLWMhkLimSh2mfNA2U
PtZ2WZpswenMOaf14upCBvWRC487TxlJ6TwOAAl6QBw2dkxZ+MBVWSHeoEN+MtDQSpvXESWvxtsL
uczlAt56oQlnuEMZ3KyyC/y8nbKr0U/kda6yGTzpu+B2f82e5gU/zOe/YYMpP2/g8HLOvC9h7hyd
EEMfqGPWIhRlJvk4hOK2noKzTN6u6ynHKFgA1kIiRmgCKsqezRt12mfGrzZ+6XCVloRzrDxJzGUz
V7IUSbQPGhPTD31dbPFGux8ijDmFo9sbX6HLQvj4P39iMHdPLeiqEtC54jTrbSJ7BLRSZbu5vntc
VWV8ig6uvCimQIH9JrwtDvoDbbOIH4KncpscxY3/iqvby0+88JjjXdhpEh0NPQrpsJed2EaHTo4w
mUZ8buv66g132UN2gkSIhU6a6IVjnCjNC1gqtolNLPL+AdFj81CVOFrPDo5kcQLUxQi+pTbeQv+u
8kuwjf7QWm6zIGf72FERc8jyMhtR0sGUAUZ6d42XnEy3tSj8gbZHbYQ7a75+ly62kvEtBejIDF1D
J3G/GdzmHr1sB/FH40zH8Qk5sR8ctaQe8spVZzL+I8k7cwhk3D6zZGkP+S4B2TVApFs7uBWP05Z3
d6/GeYvFMUFrIPYDmmVwEc0C2Qf66FVlcUwkHsIuTwzjQcTOSKOGwi3MfmulRmdp4exWJg+qRF5X
e0Misq6CpIflmVZTFEwHigyLKinAdRu7OUVbzIW5hjPujRsRJC0iqCR9IDWnNhJoQI7/Uhe4dvkE
ZqmCL5hCM5sI9bLeMkH11Q3VBiAT1/Vk3eAuUhgf2epiGsQGvFc2ZpaqHxXyV62fs5ZT7F73/Bcx
jJMcc2MUKzqrkcWSKxSi1XbVS52hXIL/bjTOjUZ/7bPuX6QxkZdOIkVV6BMRXF+WXz/lWmk1vqcN
XhfeF4RTHlk3bGKoukhAdKeysyFTbYSTXPRQSiRmKMw00sIq+ra7nXr4F33Hq3u5EMfEX1lbpbMe
4MhUr9nPm/LHBPo0yuZtOOSIK4c+g5sbfm/f+st7IZgJyvS4nRNBxramx/JoWqpd7OetaWt3waNh
tejqU3k4cavaqQOGVyYSSihsaBKO9ZShNI4QWsnsqbyP0swq/XOWcIZpV2+DhRzG1vAGRhF5xAm2
wiku9iWvZ4j3+4yVCTkRh3RCha7UycEwfa9XeHg+vK1iLEyPjEGpasSLgvQzKe9L0FalACyTeN0D
qx54sVWMbaVj2ec1uLPtSt6l3aao7yqV19zBkcEGHaRQgvBjaiB/Hd+Jh/ot0n6Fp5xB4wvezD1t
zCm21x0hTyZjVboZFZOSdUiECDeTOVqq9qOr5a8EwJfNY6MOMTGLWqTeNu00RxNBCt/sogD4zsa8
jWrv+orWq9ILaUzAYQRz0PT0qPwn34uA+T+4qj2cqpN2Ht4p6H51I33DYCx2U7zn1XpWger1hXQm
AJmbYFDMFrlM2ZM2OoCzDaeximfBCu3xoARWb9XubNh0PCN/6nkleY45sCDaqZBISVBg7YX50kv3
UzY5evpciC3nRHlqw3gOIATqHZlwokL+Vy2CLDuysu4riGPLrWTdB/joK1mBG0wAK52pvQfq9KM8
5pyLjLcWxoX41dRN3QAvSFKQz093QhZZycBJ8qzezQu1YPyHqQet3gUQUhs3xXiq88hqm53W/zDb
b7PKCTvoj30KBH4LA6j1P9MIQNbJphpzsrgqaXYu8RTAgCEnsrtuaas38kIM4zvydNLrMmk0Wxpf
QrWwiWDaonAKw61WivZ1WettDAthzC0cC0WVTLRbQkZOot5omLrtvMDVXZB3IDU3ugUwaHnB6HVz
wkjBPzcyGOsqTgZcYGH4JOgnI8gtaQDf2fW18aSwLkPLVL8NESVKZm5V4lZF5sVUNasZ3q8Luq7p
Mot3OZe+IgPgE8+8MrKq4QVDsHHwny4UvH2YLRPRaGcaqIWUmJcXy82c/op5rZ3X4wpZZBxDPCFD
1Jd4xXbpVg5vtfn1+j6tG6uhI+EMUA6NreeIqa6DPh3H3lQKSD2Rgkt2sfA6zuIurVI7yb6Uz9Qv
AhkNCAWtrloqkF4aMkCb1L/iF0rYIrnxHqBNCg8iY73KuJBIVWWRaRQlRPQlsIzs/t1HT1C5aW8r
e37JTuqP6V3fK3vZSZxiIx7Qv3IP4N4vqfxlwYyWSK0uJ2mPhEcJPKx0+FEEb2XqzTw44lXLAjA7
xokVjYCh/p+rNM0mJtqMNE4PyI98CK1e3s0YM4tzXnZ41bQuktjYbRwjgId1MC29h7CbANFFzXmz
rrrbhQjG3WqCHLYCTQ4nORoli40eN/bYm3Y7CTA0zqW4amILYYy7naZgFKRY0mzVPAvKtyl5vG5i
vP1iPKs+RzNqS+jGTKXgoajeAl97SdrRuS6Ft2WMXUkCsN1DihVCaxEK8iZVmFtBe2jzc6V512Xx
doyxqCoKmnwSsGNl6h/yyNjrRcBZznrdY3EqjNmgQSoMVEqrN+0pS5reWuM2G6zsqOy7Y7ERkLUn
37Qf/21hjLc105agdgSho4nqnhEf6yhwr4tYzyYvFkY98sId9S1gEiraLN244a1qJ27mpQeKQUYb
PP6GDDGAAsbLu/K0kPEPU2AKcZFDbDyIB0PsTqMo2+PUcSyXc26fhivjbI7zlILmy57vETu/CdzA
EzBZK29owxnAgk5fqkD/3tFPg5ZNBhqwiIJrS0j0ToEdxw8Tj27xusp/GrT069QPSEiz5OI2bs5B
/XJdLa67b8xO/FMrkrKuygpYkHaRq9sUyE0JwHMxLbARZoFHMsOTRde60EBFSIIhp2O2ndLLGPk2
G0cayXOqg7RyiDMeRcS65pmigbvJVAnbT1n740jaAWGSFpjnZhaBXhSe6rTlOKVVMSbo3A1A4kgK
O/6sFeLYKRpwJ8f+1QjfhSy0Wr3iuCWeEMZ4Bb+dexUdK7Y/3pD5tZGPWvyVF81iHYyhShlRRpM6
chUv+sYz3QEzdaXHM5r1XN9vOSr7ciqETJmrDE/O1sGb/VXZho529jd5atHJ1uxBv/1SjmwhkbnV
JVEtB0Uf8DBU7VE5zf79dRta7xFeCGBu8k4SjFIC+6sttk9GMNjJdGfOT3Hxc0we2/Ld6C3dDKw8
5fi8Vd+wEMvYbha1shAPEKu0+5lGKVDC6yvjSWAstq/KKB0MWKzfPenCa9BwbIf3+1TtFx7Bz+RG
6Sh9Vz0dIu2edJv/9v3MZW5gntKfBOiaqksHv9MPYAvjbNE6jM/iFJi7u2kGowdUlYb+oPL4wXYO
VLEe1JNo2LT5SLrXPYEqMp4gqH0tF1GEsOUQ+G/SgF6WfaC8Xd+39cLDYlGMMzCDCWCTNMEn3xne
4BVP081sz2BPiZzhwHuprL+UTFMx8RpCdw6bjM9yvZSEGdKS58nrN9Uzht0dCks8vpBbFeGJ+Va7
pldsKNY6CDp49kvt81MyZyGfUZNMRbEs1iA/PhbPlEkxdHTbx+CSS9tPv4JXbyBjJIlobzJNdijF
T4I6+eCIiXc+ES0l9a2YcLRy7aoFdZxhyLIsAZiDMSzJFMOwmfBWyo2bKN0W+vNg7IKIY15ruriU
wuxbKBZZpxLoYqHcFbEXKEeJV/1dHbtaymDMSzdjPdIaVB9UdCANT3RIP9t1j+Gey4645oyWkhjL
SpI+B4tESbWg3qmJpYKaEdkvtMaX9viLoC1IcLKXLxjaUihjaA2g38KCRv7yB5t24eH1/AHxkDh8
GEvOebFUHEk6j5MQ45aYjacauE/+Rg45d9KqO1wsiOXiGMtBD+Fp6YJEb7Jr9D/4jnybHLujDL4g
LmwRPRXWdpfymLuXtJGkxDNcPJh476K37O2jp+vBP9a/dOBJjAhjqCOeLN64zmolfymZuX47RLFx
nUH7o9QSbRkdLIA5Bp5EuVOcwmsAdUxbyoIfoId4zkB9XJ9S7ys5EZSHVczbEsz0fJzG4gKdw1Yp
u1hVQfreWn7Ub/OMWFHccAydGtmnTV6IYeKAVBAEs54hpsuL/pYYSexKfivYTdmBHi8OwReWDl8J
rJdrY3zYUMqlX1E2lA7NRyWGVYdGsoLxx3ULXLWJxdIYHzYpkTqGPqQALc+d58TpquK+NJPX62JW
nctCDOPG/CQrJ3A9wbkkmo085LYvTE6Kk7cSxn+lgEMcEkoG0YC2SjP/Gsy3quc8ElazCMtDYfxV
QqIsEVF/s+sNrfqBa2IjuMleO9/SZmHcBE7xADg27/rurZYmgFiIfhlRMTSZHcrXQ6GISEpUWwst
7UZ/hcKjZSZA07B6E9xKezqgkji8ps3VMGgplnEuyhgmUoNGHlwJKBa74ILw3s07LB5xEC9Rsqoh
mqpQ+h1ZISqzs3IzqQXQM5HcwlieKIdWyCvwUFX+ZMUXCWzLdehHoTipOLtcaSyx3Qg9aOjB8gIQ
5evHte4aF5KYF1cqBOGgmXiZNG65y7aS5e+CXbrpX1BktCO7dYNdnjkU8b47gK5ec4DjGu55WsPZ
UY05vVAV5iCoItWetZ8q2fr5VwxusUrmAhjlPIvyaaJekdz3Wu1FoZFYQdpwfMeq913IoetcOPk8
jpSc+Gjvq8XoLlTSt7oO3K413EYkbm6o7vXTW7fxhTzG8dbJaAgqQR0wmjARNgHIx5Z/Upwk8qDg
b9CkqW4Imk9bj1fu5IpmvHFrNk1SaC2yyXbv5LeFO2/ok0pwNZdY4ibZiY5xiDY821vNHmLW4n/G
pzHuOZiLUI8+BgQgkc5v0+XSrvAWTSG1FVvhN+4QGFWPa+bI+OtiBqG6GSOybVPkQigRePtdxdgb
oBZv8JdcMMA/eLPLIhkPE8SAbJ9pI8+0D+5lt/IEe8YQN9nIFv+dutojsthStndNilIj9/tAtScc
JQ3KJrs4EG92TLBLZbbwLHmIjmzpZGxKj/fG4pg+YRyQYnYRpo+w1Bpt7eZp4GHs8RSVML4FHb5z
EkbIjFSTRTkFoq20FXFBZLZ0r52INUQwkmoz8R+r9JSuqA1hvA5CwUwKcljnGIB+xr8T3RQdeomd
b/WTj8u4t5sjJX3qwWvFe6mvhhgXMyGMJ6pFLZpKsdTsSNZ1q5vyziZ6iSeLlH8FgnmpPowTMjsw
gQZoF7CV/C8R2bNIPBcJx4GvP1YW62HcjdaErT9mCJn8QL4nZuXOankw5fGmnY1vgQkGpikDX6w+
73ohOKUArKrT2lK76v66y+XtK+N+uqYP9VaGugbtva5/i/u3seSkdKg3uaY2jLeJAyKlvoqMgBFU
tSWY0p7U0r2UzaA41cOtpLYnWXu6vqx1j0MkWZUA5kUjt3/eXIVK+krvkIJHbmw3nYG3ZwfgGvWt
7oEP8SetLnEhjTnNNGzMoRyRifOfGt8l+74A3Gru+DuzsTRgrZqaZTyMvySXQkVwH6Kr7nwhnTnD
MaySMqNYKckvQIt5HZJI6q1yUoBIU2y6LW9adVVlFuKY8/TJ2E5jg7e8PPmbpJqPzYCEwcjjO12P
vBdymEtDMoKkCiKaQvVKx/hWvkdnFdRFOjiTboURXfJ2s8Ow6kl7vK47nPWx1X6hDUStjAzoq6F4
aaC9SIJ0o1cGpz+Xtz52LmRO4joNKCEmxfcQTzJqvugItae/9POQ2uKGJi10J+X18Mj0gvhkj5d9
ZRs2y0YnUzrDNCZMvM/v8SNukAM4FYBsolqCq2JeRHaqI/Ia2wrtUJgaca5v8OoVufgA9h7p2xLE
erAWM8fsRtgLktVqQsyRwjtG+hWL2LWsxAEMyshvERCBJt/zajNGvJTTany8WAnjZcJZBfEvrZFO
e8rHNh7kXfCYIZPWuhMYR3NPP2KGdsMjFVpNWxsLuYy/6cRZrSXa4BM9N8+Tm7mFp9vlC/13Yss3
lFNIcIBKeVCA5hk4Gmdr6c9f0yDG4QD7RySJmOLNPZ/8dG+Os23UpyDgNTLx5DCeZhi6scVoHapb
RWqP8ZuG90CZA/vix3WF5KkK42mqLDPDbMYDeDZr1NDiQd8OGgmsKp8zTuvNdVGfapBdq6pCkaVo
jcmHnZ5JaP1Xtmh+tP/Lij7BuwWm2SlSBwUxm7s63xbxkxTwiurrkehvLVRZKOZh6gDKXeF4Glfa
RNv+2MCBGU4KEnM0bRKghgwH9X448NSPt4eM/wAXlVmZE/yHHiMzXnuAZ7CCZHN9B/9wp6N6r5uK
giE2RkoYE6lSug/3XJxVL3+koMRwkm6EMkDRA5lEAWNYB2wG3puQeqbP5nWRzHiuTkJjhJ4jYBpk
r2luUv/5+tJW43gkbf+3MsZriVIndimNF2gHcb6hHcQU4oWXBPlDDHaRQ8174YGFLIhSqYQHBqSz
R5l964Pi0VRd7PIJRlar+8ZiVYxTEuJJiIQGvli861xaShstFKYPqpWjmjZ6/+Kdue79L+tj3FNq
KCHwfiCR0jLLeGdGbvKUOqAEc/QTccCpYRMHDzIn3maAuYifDJsWGZVdu+HlC9cD0MunMB4M6ECK
L9Gqm1aWVq7JNpH+GsSfpbw35nuzUq3rGrRugb/FsS/sHi6swIw19no+5fFNhIEZHoMyR0nZd/SA
dG/agt7eLoQebTsbyVct2XCGerBGA6T0QNULeYMP65mDiw6xb+tqFoM5LrCNrSPas9PY6l7ZUAuh
eYPppgDtm0txcmov9bRdKnxpWw0JvTwi4CI+rv2FwUzRGBdtBMOs4m0O8h/joeVVNdcV5SKCBocL
EeOc1bOcQWfTElnl9FsSRPv5PKPrBk2UUZDsrivKH3zARR7rRQ3t/2Fm/RMmZrbjNrKFE/iTgS9g
Ot2Xbr2LMMZxlgQvBj9B5E78Y5Dvx/g1yu84C1p3zhcZjPMMhHLwFTFRbeUmOc+Ocoz25pn8aJFr
cmmLgATmrq/MpxnkIpNxpInfqzVpcRVJ4f3Q3qTF7Wxy7oR1i76IYLxnNRFSpbS5oy1uFNDB6q+G
5F7fulWL1iXg4hoG/ZPZuVgsdSVTEC6g+8DLN+NW8qqdvOUxj/DEMJslSHrVii3E0LI9RuBxuwke
jYWvr4b+zKdLerEaZsOSXBrqsgs1Ox+JPfiGlWr9G2gitrWvONdFrV9tC1nMRRPmvkFK2kyEwaLR
oX6psn0nPVAkIKDP2/zZmFV1WEikm7xwEwh9miiIkG4rm8qa50Nl/iiyJ86yVh+iv4Von/rx2nLW
wPZKgX/InpL6tRif0/YxHCyf9OH6eWks4HHdZ8nU0mwCrg47qA5+49ttkDmayQVlXXURi3UxPjbN
REAPUpC3BmyP6lOwN3b5lmacafFO3eZewdFFnkDGyTbzIIlDgrXFJLGa5KwNGedmWg11FkuiX7DQ
h3ICd/VYQEIRDq9GRQpgrUeypRm+4dRSH1uV6qceRz/oZ//ZxDDm8U+hUz7mmTHgrgJZPO3nyICA
ihnBRxQqHsF/5fGAGHjbyHiOSJJn2QiwyDm817NzmXAWxNtE+v8Xm9i1ZghaulyzxaqwQ622SvMQ
AqKgrwHWJHLSS7zFMD7DmPOwGmgPciuepfbNjJ6vnw7v9xkPIepFl8QjNktEcKYP875RePROHJNl
m4YEJe/C9CPR2KIOGPxKtc4qCOY3DV4r5bokXEyg8NYUvCL+eTKZjHmzlr6Imim3BFDUTd/j4anh
QVute9WLGEahke7PinZEsl0GVGF7qwiu4G+vHwtPBKPDbTBNmiogBBI1EYDrhxJWmgYP14WsFy1p
78//7xejyb1MqlijIw+lg8Hg7A3NGI7vKEDuFDe9LdyJSD7xnpPr1nORySh0ZKaSOY9I0sjTNzLf
5aZgaUrgjN2N0vx1fX3rm2iosmTIJvoYGVF11mlZaeKcqnG2lGzexlFoNXLKCVfXTegihjGhBAyM
jdbgiROkM5jnyCZree1Tqyirhv5bBksl2Qx1PmLQFdHQCSclnxU0F4Lw0yo89ZbWmjGf8F6+RTZB
+Zd2wZd2vA8c88f1Df1DBHP5DKYqWsW+GbSU3al+zXey21jzCwhJnmbwZlebBFV1bop0XV0uEplL
OAvSfgaaFKYDA1cEtKzyoOOVTrvkQoc4/na0GiwfDBtW/tbtyGPrhvfnt5hmS3fXF8/RJpabIhJT
ZKxyeEofAxpzNVqh8NBzga9562VcWBKWQIWmSSP1jqK8VQh8AUWDyzJFQzgt6jcH4O3oD81e5CGa
rCcCF0rG+LWo83PNpLP8oid+sHeB9cUbtz0ATDGG4Eq2bIVu98KrCXPsR2F8XdNJhRCpCMHxoj9W
ZbrTMl5GgKu4jKdThlLsIro0/2d8pFke+f9Iu64duXVl+0UCFKj0qthpcrLnRbBnbyvnrK+/i7Pv
cWtoTdOwXwzDBrpUZLFYrLCWO/8ruPM/XQbEyNKJMMB72Vy2S8Or1WS8j7QocSmotIPgy2x3+xRo
qbFP0A0yubLDT2PxzJPxQlmiyUHUoJxXC7eBcN8E1yLvMG5nAc4qscjl4zy0Qq9BJXJH8ypopnQJ
2usNa9z/6UXx8+SzGOa5nGlmnNJEoHlbaJFda6cFJ09RHkF6eHmvOIeOhTKXR6kqtAKi2jH2ZFCz
1qloSWppjf212nF6BraDlLNeTJSvFsEiiDI8mpm0trwMAA96XOSrLPj3slLbme/VbjGupO2SOcxA
dWxrr5Rl8IaWlHM/9KejALI4/c68im+xcXTE5J/LonkqMo6kAkq7GSoVXoQmOpsXVzN+9OXNyJvm
3S69GsBe0infIHzTx3gvk5ulL3vcvPLr9AYUAFt0W1DdkkcSOulpRP0zOrRHPvTspn4ruczKlrWJ
oyDDSaNxG9wxz5o/oeMrdoXr1DafiufifvLlF17ktHnCV1KZVW00TcdTgE4/topVT3aFLt2aNydI
P/2Xx9pKCOOM554IktBAtaW664ANG3C6SLbHMVYCGE8cDTVgT2acNQLwJJxqn+xnT3H5HVzbPn8l
iXHAohCa/w3lNCZi2wWxbWkL9nQ/2eRtBm5C6PAiQa5IxgnXadrOekjjI0cH0XMLqp2SWDNy3Xa5
DyzZav6teAXyyzuGLpmPhwBuyxBGWjMQ59dQOiU8qFL6zZ9bhMZmXEjczVVKeR6Svej+RzLe/qm7
/7lbGluFlIcgFzSKeqmWj6bxpjX3/fyULqiDp5lz2T3xVoxxG70kZmbVwW0EqjeI38T+x+Xf3xzn
RHL0//2SxpK8Bk3YlgEF3Yn2dJYDGbFDiRaMClCMvODpslPQ2OQKSZQ5VQSaHzAHp9cli4SDp2EK
4bJK290mK5UYv9A1LWnmErnr8UD5ZCkli+ErjnSMPHkvPmjWDGC/whdAnVXvu98YW+ScLSCJf7Rz
fSwN4OvTxz1YLWgHkZlb4QmwCghL6ZRdcL88XFZ6EydsvY+MB1GCoge8FW5QWhms3dHV31uJKcur
iaGkHBRCC7qX5F2C0aHLsrdtVJVNBTg2hsnWzdpKHWtBw6mb5muDXE8xJwrZtpvz7zPvqlmUgSso
4biV4te5uu6y1A7m58s6bMeLmLb4nxLMQRMzOCeNznooN4s37FFiseUHoLrZ6Peya0729JNTd5ZG
l3SVlzPpUTAo8EYLLOX3ESoNnHiYcd3XXuyR+8vK8RaQuY3JVAdRQCtwlfa9BZUkKW5y8S9lMIdO
SvtQ0ClMe6h+iRRXrkc0SDz+iR4GpV1XAZasME/6MkEXeUDb18T0pYhvzOWmCP+kWQYAwv8Twdia
tGQx8LXhoxTx1EpHYzmGGcecPwkrzjIYU6trtRQkyoM5vJMdDDs6TUTbIXgl+u1X8kobxswqUYyq
jnJUNm+YJSIH05uOZI9Yvtl1mDDQvOSOuvqY6+o3XykrwYzFRX1XqnmwEHA8plYqFZZYPqX4q5q9
dCPHKrhaMqY3Cj34CmcwSHVQVAagqvwUp+jEGD3d1w/aW2MNPu1trFBAv2yQn5zj81ayjn4Y+0Qd
8MpU9dQqk2uJ6H7XH7WsRQXB1eujPGCOtnbK8OtlyXTnfo10zoIZdz9FVRHMFFnZkL+G40MX8jSj
RnhJAA21Vh6qCBRJSjtoZgTXSv51qW8a83FpUqubdo2Y2WWH+1tsHKXwi/EgG9Zl/bZd1k/92Od7
HQZFKPQKsSWjc/Mgc+s0sMOyc/9ODONRUi3UexVkXXa/IK9bppbU3Uu8x9B2euV8Gtg3O+oWpNUy
OJX5oL6FGJ5Al86JPMyecEAi0l14c4ucvWNpyKraTFJRQPhBe0QpF/Ow6z1g6KPKSTkWeHO5XP0Y
N6MM6HkNKcm2dmX4yyO4pRw696b8kH+LbIee5wumyaKK62JY1EVqEtsM7/v4Syz8awaBnQUTxwY/
iQnORsg4FqmK21Lv4D4pJYjk5Bg+EezsqCOBHN3xrIQeqF+0MgFgoOoywHXYQHwOZTkAih4e6jEg
7PIvk+wn0mEWr3Wk4qR93D1cNv1ND7KSx7joVkuEBUBBCEnxtEBz9h60ZN5lEZsbtRLBrF+UxPAQ
KiZKx7mJrbIzO1sKu9txzh0lCjkByHYOaSWN8cVhOALaHbW2d9BDyVGOkSOhofYqt1NcBZT5SXuh
BCOCYvFOAG8tGW88lM3/TyNP+r8i4Ltb3gjWpjtc6cZ4Y61bSJ/RF2dVVBZQSy2lI44QcZw+Z7/Y
6qeiYBIyWiRiB6Z420mRL7eBZeZGCUif/Otl29i+Os8qvf//6oKJOwkzpTVUKk6Kp+4w3IwpALTN
2JHLO1rbybeVLCaqiwPUJ3G0IOtL5wTvyRzphc47il7ljpBKX4G8nlq66RcO9LvXXCkoyMtcdQSr
iUFn9Cd3amKDwtsp4/oolNJOScmtHvMg/TYDr5WmjCuetVYhRo3xWbXN3ogwfKnKRLD7vvLJrDjo
wuWcuu3p55VAxo3McltMao1ARKsw+lje5zuw/QBRpi+t6S69M25pHCbZ4glN+5hDMvfiLnT+6PGx
+gjG0QxEH9K6BmSDjlFyZfi3V34MPIbg7SOoIqmkmQYRNeaMS4sQGho6D+xcOwaTn5RHwmtX2968
swjmlOuhtER6U2IoYLn1Kump7v3rZOA8P2T6K7/a5U8pOpOEU6O0MLQAkR2lGo53sTu0eIPSycr4
rkQzfXyoNSQfiaPdxLf0edCLFvjghX+E2wS5T3Nf+X+CGm+Y509iwrBGmeYBowMYJzO+9Pn9BPjJ
hnPdbV/mKxmMDzASY050OkqqPEwepaE09tIrsNPd3AHsEWeROcbCsiuGSpiLAS2NNvJtAzDzVPRM
kC5cdqG8jWTOOgERk9iU0Cjb0+bzbqeiqR7Iif7fiWFOuCLHZZ4qsBfxQAd/Yz/FFDWlYL8s5pML
4WwEzCHuYQLBkENOslc8gqg1t4vjjHdbesOjeudtDz2IK9c8kz7vl9bA62IoHs05vs4purRESk42
YTsuOKvE+IxIKEDwRqfeQS1/p0jRXdDzwL63b5mzCMZn5LVRkpgg6qml9qDHg78sMTI84N4QFvkp
EOvEUjXCy1/Rw3LBh7CEeeEi1kMYQbHotHiULE+/Rss8OkNp2Z1Xnt5eRVNUdE2XgVpNnzur3TLS
MS5FilhWl65SPOfcHPi2NmcBzEGqmnCQB4oVQBm8KQlMsI99yS/BqRBjduKynW/b3lkYe5xKtA0I
9GGNruFrFMn8aABSVJTdXxaznYM2z3KY46SqQ1WXBI8XmgyuHmk9dQot4aq4JjtKHs/vd+Vpxpyq
iUhpUvXQjABBughAhCRknsy7K7iKMYcqVFOA69FXGWCx7//DIDRNO94PrgH6Ts1NTjKv3YSnGXPI
8LyVw5HyQ0rjQ6DehvUV4TUscESwCY8Ord15PaMnoprAPCC+pXGLPqKXy0bBE8Les9UUxqEKIaVZ
WdOEWEme7ETgmB7nvLLpjt7MpURP4JLk9NCQ3Op5w5PbF99P02bzG3pJjBEEUkAqwk3RA/i49yim
M6+tf/s5dBbDuIVYUivqvQku8dYK82t9/q5Uz6N5d3lTeNrQTVu5t6gFkNUcJQQVOAogN2BijU6Z
85LB25NGZ4dAGIcQT20IADUEWcETOYDv1lm+G4/N99TGhNwdhgnu533sAHwMndXPOhcam6cl4xx0
uVJkk+bAxAPNgP1usLJdB1tpyXiHpA2bRtFQI5h9DSximYeLXdz3jolePMwBKT8yd9xpT3Rir/3O
q3BSJX69Fs8Ww/gJVc+EKqUIdQNm4qLxNpnfFv2hQcP1bMbuZbPZ1NQUZbhwNJuJBlvsjvUhHgjl
lBTvaIcTmraOhTPt5H+Wg/wgILGfvkMQyr7K53vYOuJr2fRGXdlsMABGG59E6Qlu03ZPOk4Kc8tR
rX+fufLLbJoByoSUvlLcVL07SXdEdDjrt7VZaxnM8VaiQhbjBBbZg45cRQoidNP3KRfi5GAcFTE9
QSfGJu4QM0855sAHZVxMAT0KNBcxghdRAuy+eDugUJu9v0fG3fD1srJbp2+tK3v2A1QLJgkumc7f
0qfCiOJP4/Pi6s0u7bUc5pS3QTcALQd1nyqzDR9EJ3YOpHg79vMvGaZSC1fYq/uBN7TPW1DmzBtJ
0+VtRqtNUmQl3eAsi6/0HDe9dRusVWPOdtXXhRRReBfdmK0s8FR5r2pf9IkjhqMLm4ML41zSBplO
mof3cn2doq6U8/gDOJbPpt7SQJ8XQQZWXFU9ytVoN1V0EIvQnueTkvJIqDnr9v4uX7kKlRRCCBRA
5N7Mq1TaR/P3vj80wu6ygfO84S/ZNg1PnZyG1aONZmQcqdqPAWoWPCrXqLP4ABWxsiuD8u/6Mife
2UwtrEzjPWJdqVhJ0dCpdPAl/bEAlaB4MICJrTQW/sHhYyfyLIRxH1pQiTpmLKBplmoOUTvdBg4Q
yOekMvQ5q0r9OHuhmehWFNHVYZqSzgSMYWCYGbCkaRdt8khbvEUF/WGmT7nD+THCJwt5FsdcK6h8
GHmnTHgvx0CZpbG9tjdRcnQ1dOyDl+TlsnrbK3kWx9wy0tzm9aQigbJIkb0kXmney+qPv5PB3DLj
PAtdBioKkD4cMPOsGd9Gsr8sYrPhab1LjEWogimHeoVs02hLyJwUnvRiAlRH9yjqHbHCWzrfmPkN
cimS2/im03LyHJsl+PUXMPdLQ4gqxD20nDKbgvsFX5tdehd54Sl5Tu4pJFR60x7BTOJeVp23g8x9
ow5aIxaCiIDLeG3657zw1Ei3LsvYfHCulWOulyGdAs0MJlwvGMnZAb2z2Ote4sVPw+wMP9BgSGcs
Ofx+n9ykZ9tkrpsUI8UtsM5R8SnR0DUAUDTYB4/jbQjI7PIRGI1u+YIhyMuqcpaTTeukYj4nOQBb
7UZzs6C0yvlYteJfCmF8ip40CsZygJVoVG+kfhIXzVaqgiNksya92jRDZiJUQYgrQ8SZMK7ia6F1
9dLKd4lnuo07oqs8s/gTzNtB8c8tMxh3IsZLMZcj3ImMN1Qevy68pozte/ssgPElSdWZmTBie4yl
Ug5mWveAiS5TW81b2lA5HSS94rivzarqeh0Z35K1BJNUEewQ+ICJbE1vxiE/6B56Co7EUf3uWVct
dUZLZef/GYb7WjjjVgY1kSvpvY28f8qEGxIlttj83SVgMC4kESexUQA2bout9prH2VGpJF8WeJOl
vKPFOBFNaqRyoR1RUltbZnpTpqUlKZy87LYQSrSOAQNdZTMvqTZmgU5x1kh3HwxXKv7kda9tFvwQ
D/yUwVj5VCujElLHRO6avQBg7HLXOdlt6xsHWvnTHESstJAb2qq/ZOgjTx2T21/GU5Q5CW2lT41Q
obZalf1hUA0v7bSHqmhPl/3hZuF4rSxj/XG9GGJnItNEroJX0gBiEVRiT/PXsXYmO9oVB9GJMBbe
8hKOn4Sz51VmLF/MjbmpKBNEtJ8BPC7a0o38AyMINop15ZtmDc/NYTyKJ1ou512qn4RhZ+HMkQiD
KdN0ED2hgZpe5qELIooTHT37re4h6u9/jTHP0piTASjHhajNgGAZ2PpONKWBJ+UErJVJG9v9YAwu
FqICakI32Jmcpt5S9rVjCLLGuzO2Hfj5S5g7t2yNvk4pCD/F8Yj2I4Bulx26+h8D06KBU2Dz5v8/
ueZ/imRhynOxieSQQuWLFYqwlRdFltnY423rkRuK35C4qL5q7sJ7Mn8S1JwFM7ew0Wc90NE72rNF
s0f/6TpYyH0MIL5PURPlJcc4q8silGeDVitdhW6gqrobWkcEhebl08pxCix8WijpcltJeD2M7fcW
/Aair0ucZyY9dhdsVWX8TocBk2huoEOgOka8X8hNVd2a1dPfKcJ4nbITpwJtu8ByR6uukKc49G91
z4swqaO+pAvjYrpkiSqBMmqFz9mjusseIkwm9844wGcDB9jm7f8nIdnZ5Bi3MirLAtQwuJXmi+Qp
4KLPbRCYYxAcwHbJsfA1joY8e2AciyZOmp6W6CEtgdY3TrDrIXKEruSYHc+uGa8xB02S6SK6Noom
8FU592eFN9e0WRtf3UMs+pmi5kbfjfBMtUvZV/Ba3QUnimY+73hULxvqgNlPA6KhoaHTRWaMr6iR
yCjEir7Bl7s4qTMrXYbvlw18UwaRkVEwJKKp7MRIhSd+BOpUmF7Q7Ad5vh8jLgzYxu7r0kqG/PEB
sKjCksolZEg3g9N+o8gD3S4BXcfz6FAUdsFRbnkTgzy9mNgoKJBGyVLIjNLWVrrUqRIeMNdWGeeD
XvQbVsmmSOvHroohQ35FW6qrXRWYHwGLl1fNyP6nwJxW7+JHDMs4467rLfn+8tZtBQcf5DP2MZFh
VsWZ6hi/Q+QoICwQvsV7ij4b3/Bq/7xdZJzUkIcgPaKYfEuSoUHb7NwyMAwLPCYPHL14khjvFFRF
rGkDJOk3+Y/wuqJ08K+CPd/2b7j+kx3tW1P+4QjdiH2wmBoBgrxhEPO9V2u1mYMuzm1s4PHxPzzH
5KbamT4dBuad662QErJwqtFHASpklrszy6Z6rgLIIledE97TsbTuJfXrpxTgqbpfuPMx9wpbPvI7
xLfPxVk044nBklU1synAKIMXebxKVV68vL15ZwGMD65nwZziEtFMXj1rCl6k0qFNR46jl7d3639S
fqHdBatRMkUJbkzi19c9EGg1VN5oT5RgV270vXeQrXk2D9lOtMZd4/EasT45emf5TMwWCZViqhW0
/M9a6C1gAhtWPRTAff4TjPeVvfzCxlvKMMwmR2jaeZSYhD7ulPtwTwlRGh9D6y+Xz8LWw/KDPMZ5
YohgVLocubzmS3Wq9otzozh5akWOiWkJimka/egd4uXe3WgBUISiTXNX+LIdKWwTPjLgRjQNhDpX
dALdDc70jt+S+uSfBCTpzwC3PvDGNajxM3HYB73pN618QGjohHQEYZFePZax4Sz1QzCaloIO2jD2
I4FHWHT5MCoi41J7cU7GOm5xVvp7tP2PDS8ZvBFYflCI8aRN200KaWCmde4iItpFXvZ9skGAdDM7
YPz2A/ey5dDfu7SAjHcxxVBTDAMKydV1Kz6O5GVOUUyNdqb547KkrVfTB9UYP5NJoHUuCUQ1beQK
IXRL9WPftC7arUAGLx0rqcakAVn8wejtKKrsWs52spY7bfYHs0vrb2ErhZ0cp1pE0aKV2UukzOpM
V5A5ITRPYbZUOIrGrLYd9jID74vsZl5W7qoXOkuM4cFDKdnCbckJDrkymchNLqaumkGWa88qaFcs
2qtbXpnAGbZHgJc/41FsQarO8e7U7C9YEVtAlEthioYWmgLJtcG7BNjGdjF8C9Q/aNv9sG9sADdX
UjhLOO+036dAWp+Ckv4GvRTHr7ynHlZ+RW1IrMkp/Ol8SPaTQ8fgRRA+SFbiSLlV7YLQnU+iFTtq
YrU8JTmO9D2xthKeCkqwZCrS71L8qgRW3CX2hMljznGklvDLnqmIZUw0wUiaxrhOaQhigtkG2uwz
o/QV2dKxtMevOlJV4gsvFN2OvFfSGMcJxMsuKzVIC38YGHSjwF7CdXwadpQEwXCAeb9PvsE10Hna
f2MeLtSm21Y1XQHxugh+GeZ6LEZVrGXSIPjoTkr0GPOGq7eP3UoAY5d1aEhLFUBAqB7fK1yO4Da5
JTzrFY47GNAwI2PYl3dw00xWMpkNzMGZJcQijnoo+9k8W3Lu1dyGG97KMfvWzahOahGECMgi6g9q
8M9lJTY9h6YA5gGze5rOchwrYtlkWpZjTDA3bUltfSVTnFHUF2vu0P54Wdj7+/sXmz9LY8c3xlEr
irqEtOEtUDHsjHwwkHm/R4/Zbe4mnng732SLja554L+bJ9HJnhe3QzqHN+Kwuaqr72CC0XakrC4d
vkMsfEW+CdK7y4puR7sgjZZUVUeigJ2hmAOjG2YFDzLa0SFY9AGf+6pLpy/5WY9taUC6khWgAmum
zgQtQRGbrTSXuE1B4IjOpcgLTtmxdUx/8Atuo9SmyRiwFxM0qSpqKR9jPlAhFDpe8ngvxIYltFdN
9BW81m6ncILqrfKdjrX7KYix/XoStVKXcav9xzGIYeCb4SYD39/i0+dKjhZB6Vm2sIVfOdu3GZWt
JDMLKmpBmRQqSjQDng/DI0Znr6OvBdaVUtUQb7lqfP05Ogicks2mWa7EMsFgS6QcjdpI+o3VvYTY
jDfSsemxVr/PRIBhSOS0kDHvJiiTNZe5laeIS3QerjzHQNi6ADFRdZIr9B5nbY+iGnh6HdRhNb8h
guLMUrM4l7dr+3I766Uyxzkq6jweAWJuJxTwOzh0KAlQjFUg1xAwO8PdRLaBAN7A4eut+c7k7Nsn
B/CnpbLlgTQ1A7OhH7C8TY7qLXhUA7HsB71P/6gWsT4WbKlgENSskhYTzisV/xUjAiw0c+ZoxLEU
tlZgZN2sTpSBVoiqHTrubDXEu1nsODvHXTjGl8TF2MUmrZ/lNFbuAfYTnIZDh07Szh6PvKlWrjjG
o0TLkuVxjX2Kn0d3OdVXzU7xB1c4vJci/yQ+WFkl40SkqlYbLVbQPDi+ROq+L75WlXfZ8rfKEh9s
gfEYUxDPLengi8U7ivzTgmtZc/q3wUUZDE1nPOwf6iB+ub9XKjEOJDHVUI9ovwFBxZySLI8eAPX5
qYzNV/hZDlsyUHNA8lQTzK92zRsa+EOxg3qfn4hXvfKrOxyHxab040HscwTjeCii/k/EXYo60qIb
VmT83bFiCVOSWNQHqcbLQilKMKW/jeNLlfyl+2V5R/WsK0NBgJc3jZshup6j3okFR9MeOba3eUma
kmiqhBgK6i4f4wDRQC84qVHpS2erOqkObc8uD7KbuqkPQp+bwbDfmUt8XuC9BUKkSyvJ9B5dPdDI
HPRLFNJiKaYTxOA5UStrQU94dz1UqEFH14ryTz2/XdZ30yWuhDKuKpNJ1WZ0hnpAZoRE/wgkt9Us
44TI2y5qJYZxUYo8qKVJuwL7w+LRLsjc1t0APMO/c5VsGv5KGOuiynzS5hwL2Tb3KYoEKNUjSYte
6pSnFr2Cf/EcK0mMowKfs9zoEhy9AWIb2V12y3UOqD5K9MRrAeFtFOOkpFEZdJLQ3EFxLY93bXJK
xt1lW9h+b57VeY9IVhZY1EampWibBoQzBSUFToKdPHRoLw7e6OxKYfOuru38/UoiE+MYQlnqlYHb
pPM6R9j1P0a3+0K7LpCZKL4PNkVhnR3xBlRrtPOisHnLytWZJjRWOtddV5cK8tx2+K3am17lIYXg
onZw3wGWvPTGHXd0kZ7jC0bznnVfSVyqOpHnFuZZNIVP9MkNBB6VAcdY3gHhVyJiQQ2RJaQ3jVJa
rfSa5C0g7F845kKX5pIijO9odLXN2wDWr2S24ik7MJ6VaHI2LFrqFHclz1o4rllmnAgpFLGQZjwk
hMqwdfWVKG9VfiVmr4Eac6Kc7RBkZZiMD1mqlCzLgm4v+RWlOdwA9JWE3Av43PzOD651zr3DMwrG
kyylqFQLBTtsE1BkCYkPgBmfs188GYwLmZOSDAl6BQGeNDmKE7vG126Xnnq0oHd+5AY2t2mOY4cs
8UAxzlEqBpBIxldVfpKWK+FvnRYLQSjOKPArA6JfMOhmFmheKYbzbbEzHhBu+8ikxjc8Q+RcMArj
MwJRN+tFhuGnZvvVnGUXJEbHOiu+Ffn0l4bIJhnbpTDKqsMSKg/UEAtPu52/hqfea0+0xpjzeoK2
jQQZEHRqyLJoMB5Z0OssMFsEBMIU7rI032diybH1bas4i2CWz4yLKhFH7JhK89zhg24ktiByGm95
erBxnFgZJAQukx2KN9F8ExLeZbl995+1oB+w8rFAhamLXIAWLab56YhHsO8OyHN7gqNyZi8/CQ3P
shhPm2aAKsKEPZWlHXoYeLhv97DsP6GpQAx6FsS42DaPS2mqsGq9ruwxm55Z4Zg7kcJjH/0kIDwL
YvxrEtSiMPXQSJ7N74GonMa88wK12qXD/GpoIM2SRT+dkus070cL/b63XTg9cxwitYFfL7DzRzBO
txjrYlwmfMRoa+8QVEWE4jZxFluym7vU4yVotw1fN1EyACE9IYwDrqSgHyv6rp2Xwgp1G0D+llJy
XmPbt+RPIWyeKgiLUMoSOKdOr2NHmCXRIl3dWZ0SYtxazWJAXwKT6fJSbkEYwXDOUhm30fdzlhQV
pNLU8HsKHGPzupseaIJ4sRfXD69CIPh2bnqbHFPQ5ZaoPwFttT/QFhdubLJ9Os/fw/gYI1LaNFKw
1P9lzVI32Iv78LbAqDmvIstbcMbTjFJgLGIMDy2Xt0F8CBtM7jffmuBAiv3lVebYD5u/apsijuaQ
ns5k17V3sho5wWLybhze0jHOZhlTIg8FthJEp+88g+EhxPQ1es25HS08hRh3s0yDIaoVli6WiSUZ
d+nwEqtPlxdta2Lgg2kyrqZL5X5GIZmaJrJJwJMxDrRyIdynCHgwMKN53RUOBS9I+MTFnU2Q8S6N
WYxKkmO3Bq/Ym1Z9CMAASI9Cdcfv59oOSc7CGNcygAnbCGUIq2bNHvrQiiRARyhOOQSco87ZMzaL
1colEWRqhEZxbWJ0XP3SpX90d/9Uhs1cSXPVVFUCsxjD+b7o9J2QChwr52nB+Addz6vJLCGile9m
87nTKyuNee1pPCGsZxCn/0cwV7PTJEiWJB9NkH5w7JsnhQlEBFVFuEbvbGH3zgvq0uFEIAoc5b2R
AcU698Yjr6ZDzenXm/O8Q/SbVsGPOlWgQKABSQLWThpxx3uK96L/ncPTGP8gFDrI0WbsUpo+dJIV
K7GVc3lgtnSRRQlouAq6q433SdqVLlrcyaKiIrMYPNGry7wxMNYD/wC8veJZexAfkmfRAwqQ3b4U
Am/zqJ2xC7kWzjiJbhnHIFSQO52+yABzyzwd+Ba2+IXiualf0++XbWUrKF5LY7xE20aKkNC8QF7e
1oZriLxAdevuWAlgM0gp5jvNKkWJkXJnUzb05SX0afds8cTrMdvM3KxlMSHHiA5/qcFYnN0ewPoV
W62VeIaD4XTj4T8W5syOOeu36dPXMul2rmzFGEZ9mXssIEUooX2mZE/hSv/LY/JuEI5hsomibtFM
LQdIKC4QGvXnAEAzfbLjHTKuUowDKQRTi5IFcuQ7DVdjfpiO4b76BmIMsADygHm50hjXEUlRMjQL
LH4+GIfxikK8LGA1o4zqMxcpkWPwbMpIjpt5CiXwReqlaOdheYolHhDwZkF/bRNMfCGn5lCXE5Zv
jOz2WX+Yn3v0/sdX4q2OQRpltnCWAXacO9UVDw+Lpx7jPfpaT5S8h+hJaQFCXFjDEDt/5TLYfvhx
qcQuF7CCwLHdd6Xk9pHEebFwtGCzROUCXHmRvgVJfkiTk/Ink/v6aofYFFEUFHNAAixT9TbmLu0T
K331OnkBIMMdJgkoJ3OIF8nlhdu6ltdCGVdR962ERxGElkr5XZgbbR+mC22flBJOuLSZHpBFlKsw
yYWSlcngx6Yq6UC7RTPK0rMgu0QPYIv7CAQmUxVbkXqI89cy5QCqfnKQz1IZ/7sYZVp0tOwn7OYD
JXMPXXQx6lcUMyn5l7ec20ZylsYsJ0mKUH6nFmvL2FqqPTS2Lm/Y1uQnzOQsggnXoiqKw6XFSJd4
N9vDSXEyHKgXwV78+JEi9c+74YnbWku/+9cA4CyU6r26UQZSJcVMcWk7T7iR3fiAFMiekrD+TmVs
8y20VpFxvo3aVN1AWwU6B2lmNBVKDq5NMKAmjUUeejSDi8excrm1za038louE8gV8pR0Soelle8k
DwNsYLQ8dC+xCSAZCvcbeioV/RtIpTzBjHNOzSUNc4qpL+WBP0iCE7fiITeWWzkskNf6A8LtDybE
OOQpM7tIo1XqCTV3mTwsZcuz0u0Q62wwTAyn9tkszAM0Iu+8gZgzw5AoAL3d7MADKPwkxPqfLJll
h2vrJY0NWp6bbno33Km7aTfdBXuafKYoAoLD437crLucDQX+8+NxWCqh0ZIWx0G1NJ9y4CHEAg4b
AjoQdYk7Hg8Tx4nJLHEcYN/AFNpgNZv01IrHUqwsPd6rGEUMv1Rq44TKfRDdBJqnie3+sr/ZDu/O
i8u4mz7MgHlMbyXaYlB4FAFuwUg7L0Z4J6r+3MNgcT8u6awGzRhSJKDWBVrvzezLwJps7fgOYcpN
6hcgOxrRfli9t1aqqLIGboMkNhAcfqPiu30rGrKOAoOugvvh48fofZ6mKi2dCABVHUXVmsYnZdhd
XtntQ38WwmjcCe0YmXROKiK4K8BDaTyg/3fonsJg5NzynxyRsyzGo2ZLrRQq7SkjV5QZuPfrK8HG
fBQwnuDtkKLnPb0/MdmzRMaXtnXTLY0JicIuvh6vlyMwAqwBmfrfCmO2rfQsjXGgYiDEpk6LvLJP
KWCHXeXqB3DW+Ze3bGueGp7zLIfxnLMazapc4TTQSbrFgX0e5H19SnbzLufES1u5srUoxoNOAD4N
DJp1DJQ7sboKR3ds/aD5OylsniyQcxXJTSxcmO4VslhStJuL27JyOAvHOVFssqwc0a09pe8GKM42
OaDl3NFuw6v4JNyNHiaQr/itZZ+46Z+7xbZ85YY8x7MO5dAMXmFkJvFym/yTHTVLBZwrkO/uL2vJ
2TK2+6uIxHpsaZeGDCZ3InqhiORt5IOI57KcTx5zZ8UY1wEQejXJGphhhsaJH/H1gJqrCWwlwZWu
U0wiWYI/XT1R5jLeMAtXNONJDIJm3x799bb6MPuTRzLrCojAR/1auZo9Svt9oPAj/KNHVfr1fjir
zPgTM281ZYzwetCAJtUCBMmceavKs1HGiYSNKVcFxVQJn+PrwE/d+FW7je3k2+QKd7TnPfQA0HV5
K3kmwziUKVe7hpgw0UZApNL4UYJIN0dbEdogL0v65OFwXkHGoURmUy0CrdEbqZWdAh8NbjbtF8lP
4MsGdy/M5YpnLpwlZYdO6joCeTXdtXJarETJrLq8CcQ3jmZ0Yy7YBos2GeVy346UQ3LB+OuXxQHq
zq7orNinuCToTXxGIPg+19J9vSyZY5S6/DFOEIK+ECUDu6ch89tfV9Hd5d+nu39JMSYOKRuzTRod
W5Z2ClrbSVH7eFyfxoL8EMTsdspU0Yn1hpPp+OT99dNSdMa9iFJUVKDFoskv6Ytsh8cWmWaMNk4H
BcBV6Nc+UGZp3tt527VIAAuVZPQxg5bn42qKZG6XicBYiK94hYea7M2ILBWtzZK35Dq/rYHmmdnC
n6BB6vJKMLONWqBLQUe5iLrwW6J8q0lrNZiivryX2+dvJYXZTD0E+llmQj0ge59kFyb6nexHT0YW
Hew4TgfVNPcvZTI7aRoDWjJnyGyBOqA8DE7zSFGcy9AtftBi6bwrX7j9VJvHcaUoc0WkTZ+l8jv6
nmoavhFqyLeQurKkoQa2bZJHO7EnvJboTU+zEsrcD1ofG3VHk4xLK7umHPlha9jdNHAuCZ5u9P9X
iZBJxttgpGWYSMYsUuyZ3ZM26Q7IqIOWU6bYHK1ZmyVzNyQkWMYwhyyAo5IG0zWKQw7hNTDdgCZn
7Ae7bBwkBtW7gaYn8BgqOcHhdgC1WlTmyhCXKEgE+gUSWoUx3BYegN4IwjUdX+MmeFvzsvyb1+FZ
4P+xdl29cSPN9hcRYA6vjMOJypL1Qtiylzln/vp7Wt5d0S3u9H7eCwN+EcCa6q7UFU7RSVYlxzLD
kuiIzLX7umm/Txzvx1h0gokpRmaQITB0ulXgxFxrdfAml+hRyp+xIUZqWe6dRYSyLKkwYi1YCSK1
1DpDFu7yIkGozZrC2n5trc6Nsi0j1wEN4j27b5HqKlZyOd1Og1NHoxeQ0xlWhXztk1taUaOtyjJH
cVPilrgdQfiovdQjaFx/VZhYzX4sRZAog9LH4Z+6ze3UzG4jNO9Mx3JfWt1hOce+bi5OjEzPEcCR
zr+ZJtqWSswcaqKqiKJOqUEdDrzGpxgEDoJnPknNWO/MRbmPBFYp/h8UTld07MUyeIwF/2pejIVH
czvBieCRq06d5BLYvK/dCg6/y6zKVu+u3+Rm/CLquiFgbzRmkCmPq4nKkOkDivJ8dY7V49Jfrn9/
C98Zq5c+CFDyjwlnpYvf+xtld9yTHsTBX3ZIwKMJ0Rlv5Iv4QgIKbLa3rlPetNMrwrRCKIFcjaQm
n4nJLpoWTIkDy41TrTGP98mYMVRiU89X5CiNKPko4YMegWCMoXe+fe3I6o6RAarBIkKpgSz3wIwj
b4VF7CzJuBXDAOvGmQiP5NI/afeKF8qTlr2ecTrhpR++csKhGQtr4U59l1tZhA2zgavzqlVgwrNh
SAtLGinhjzoRzwWZRNP5vR7eVSLDnbHOj/KnQjnFMafi+0l1KUY09fJukzM0atsSr06PshWVEaMN
lJxeAuCTeFd7zU7AmOPP2jurYkE+9umqYCpETIDJMsLmX82FrExYb0Y6JTj0nUiKj3Vn5tIdpOgC
1xlgCFZnQmdsXtIHSdpD9yUXtTNpz4+flvvKl4Hxik529BcE9+T1nzKD8+2c24oiZaSCoWnDpYa3
4eGoBc4q29Kc+Zs0xJLefjCr5czxD1wmmanMmvHcfH+tSFPmq+6REeBjkC5LfS+mySEzcrsf+3vc
h8fz0wnoL+51w8Vkl7JcwqAtw0gaNSMfoPzOtAsA7EaA+NldDpsKsWKPslr6NOp1Sl7n3PhHXz5U
BiJNVr2SJS+U0Yq5LJ9Hkgc2utsYA6Ujq6l3+1214oKyV7HA5cDYAIXEl09tZsa77p702MiXYCc1
ZnEm81Hl8/VrYh0dZaskfQzl5D2fmWFlrDuquyW8vU5i25SsGKPsVakrgj5F75IQ3JJxRCz0tsUX
BUNu6N63GdQ2PeaKGmVL9HJOhpiomYgVV8qFQAzFjyQzlD33boZdDCGKBL83UQ8D9pcJo/fXSane
zxGAv9Bm7lXpSzz9DmzZmgBlPoQ+xyuGTPdUQWGOoq0zcWI2ERLXJCgzISZBHMXEMQPP603EyDR3
T3aQYIUrJsK51+pJcFI3xKJodusQQw7plXaNEIeY0wN3Snw3Dg9SeKu0DLe8HZSurogyE10s/hnu
C5fmiMW/e2DNeapZ+z+dGivc37SAGOzRgODPqzKgT3/1alJfKEFKsEdqpztWyAORjP3PMhVr1mHL
wK9JUTcXjUuXJzXibTVZvmtdbhtxhTKVwh1EeXSBl+oF08jCuWMRpSz8qOWLHBGcMqM3g1vpHtBJ
3BtZXFti47wsmKFo1scpd8h4f2axBgG2HjNrlqnbHOp50ZWAUEcTYjjfZMOPoN7nSM1cNyhbkrmm
Qxl+oe3JtCDoAFozTL8F1UNSPl4nwWKFsvx606tTNENQUA5BYyVXYxp4uc+wbuU6na0wa80KZeyn
WG4rMQErqdpaQ+er0ZORH4TJ7tJTBayY+e46vU2XJgm6KKoyluEBp+xXDeB1owjLrIZ+vch7/SnB
0gwMOKP/MHOkfQf7H1isUHJTy1c06cAumQMx4AhNsuIwQLt0t5MfCGAfyS0FZ9ba5q24YE2OUvJA
WRZOKUFOQfV7mlJTqxnSsUlBBLqbKCsylq9Tt5Z3acBxKZSrLX9o8W1eMBJIm/5ZWhGg/LMkNXoq
CmAhbUzRU/eyEzqGkxtm6fOYLP6dWooEQEqZuBpJkSh+gNQyhxVBmuLm+67RTAH5gf6BIXmbor4i
QvFkSLzeCzmI5KjV4LmuubHTAtmEYP2Swt5itRg8I1Pu6L1gvNk3uxTWHFJiH5RpFNcDiCdH0qXQ
mjWh7A17AiOX2zGzc3/Tc68o0tGHEutaK2koD7cOkGOP+dM7GCD66YCGjTbm0ha84oxS8cGwmeVG
0u9IP97WtCkNyPtB1PgE3L7vRzdLq8EidpLpYTVIbUK/rSlRXi7PjFTMVXBJ5iC4g+Y3dnTzLq2W
dOCc2s7OMe6VxCuCVSFezrzeSrD/87pwvfcxX+OYcnyBqo5luoBjNJhiX3ZrJegnip6z7wQ2zUAH
I+9KjnIi/xMUOvWsoECRWcUbS9I2TcOHlMvk76ssvhCNuoIaMt51zZus+kvmXeeU9X3K93V1EWZ5
i+9XIYAQG0At16/XKWwWy9Z3Svk+vi7KsmpAIsCeOyCqPxlob6i+Sedu39uBGR30y+Qo2PIS2h0r
q81ij7JEalnlOfL0KJTPgbXUw2EWA5ZxZWkHZYhULk6FPgON7Ej2FgioOyhesqs8lnawrA4975oI
QJPRiVRic8sfZDLfcFo39lo3P5a+5FRexUzzEoW7ogj09Osy8b1AVkxg2I+3yrt0z8HAcqdkhxUu
B2bTEuO6aIg2KVFFtexArQWsMtkdK2PO1HAkL76BuTFnpqd6R+64xh9lcFo50vWkAsXOHWezc8lA
OCnoBq50jk/zjWwmZ+ks7GH7zBlQY8ulN6M9q6OeaNmnXwF8AE0HaD36zSktDNQWAqRW+BWTYmez
4CZDb/Gq7jJUcdNnruhQqmhUkaRECeIA0TOwGr1Ha9jsyMDZaQ7GI3pe79ov4psAQQIAic/CSyQf
v8YkpYtZJMN9aWAyXrC4C1gt8SCcpVrfGz3rYUY+dY0UpZKtIgzzkINUKfFmEPlBiB6L+rbFxKjA
SNVux1arM6VCAUlvxgWr7YnLwlpWrBwIbPFhdAmEfGD9DqyJ9EHsfXJh5Q4krRZyDgvKrGG676dz
MDAkhCEg7w/e1fcVrtYwaAFmSHeisiOtyeOxY1syEjFcuaD3Q13RiRR+CPIQfEzucCT6Fh9J5ESA
hX9jR462PjLKlU9hW6rcSGS+uOFFtxaeopnxTmao77vdXnEzSUJVFiXid1W4LZIHST10TDFjnRhl
IvhCjbAnCWwkfv+197izeMm+kl5/zg6/XTcT2+wAhBlLOwRepGFp8z5qsIgHuLdpGzvY9+6mXIvV
QmHPAnz+B935oERFN3xRcUtCkH4JygHpFcAaNguNlhh9Dd1y99/Yok5wWhqATneILbPxoAxuUhzk
mKE+23bngx/avuqLUsUR+GmDprG1ongVIqG1kUUBtDTwkq0YQ9LmdbaILfusSsAQ5kUg7KkyFZyX
wSSmCongQj6/CFrpCwFWn3c9EKqwVz6rJy83KkbDB4sm5TVlpQj6LIKZeBHqh6jJXMHo7SJHQrGR
7e/X+duMCeQP/ij95TNEpbMK/njej/jHOPpy/fv/IIQfBCgh7EfVGFoNBKIj5l4RValfQr+3az8D
HhBrR822bn0Qo4QwMNCyHSoQwr5TR1PsesHsksnhg+qWwRY5l2tyQcmi0HfLtExgq3qBl39qrcXk
HOkkv5H+UDxQ7ev0tp9uq3ui3Huo83Me8+BsctNze2fYqamejAsZxdBvxEv6IDg5kEBLsrD5QhKG
opnj+cbykNvZodXvoH2/1Ii5EUI2G8Q2gl0Dtx6pQxMYNHiwckfW43jDY+qKKIsENV/jZTp3IyHZ
lhdDRuzyO6vok+M8dlPxVqr5FzoUW4XYpPkwg47opWfJDvc6Yn7FIntqWCPFRDJ+kRyNV0UFW5R4
mZdUtFzg7yt3NnZGiylVFf1GiWjFuuLySeMLeexGM+dcl5pP6kCRogyJEI+NymetguetZIbZW41+
gUJkWGUWEcqCyHUvCE2qQDLrhywt7QaLVIMfv8GIqsAISwp2y9FzVu2IfFQZY6x3Uf1eAwDP1JqV
+HydyGchIMe1okIdlwT49qUowAlZrJEjicch2VX7MhZ3sYTgk4mnSFGHlqliw3MahAC7UUy9fFVU
Tw52fXSnVMe0SK3rnG1e0YoxygYHA3A/pwFjagKnO00p/Mh4bS9IhXedzCdfQjFFfsZKsjtDl+RZ
wS1lCe8kheoEDe9cJ/G5JZmiQdndsOrmWlo08oYt/B5QCvmZbLUtLf07+pb25cNyArg/4xXCOj/K
+I5qVg1LAMFoq9ROesHN+NwUtJZxfiIRsE+mYXVPlBWSi0wqIx7MzXsDmxkGW7osmIi2Yid+JNsu
iwNvmIMz4tVAZjqMh/gi+dcPmMUqMcirOxTKJNfDTEa804eupGIXRKxaGh8wYvpNI/jBKf3SSrqw
7NUIolKEuTXGianUh0b80rImcRgiSb+4QqEdarJOyoq5c1E96f/xuOiXliRXecGl5LjqJw1oTdFd
+r93Wf4q8u8ueXUleldUsybD5WoXpBU6u/ObS3riL3VvtX5uY/UCQwY+Z8IoirS9mBoh5AKRPBwK
KJiGfl8UJM34YXEIsi56gP+bgXqvg61YNDq+Dvgcgm9wi9uL0yEQAd+Ll8R14f4cjFKMUdYj1luh
KFpEUcBO93gknkm81L4QDADO5h4Y1IgRv6LONFTPIskD36Qwu7i7+KnxR2/aFTsZxSEsS/wXa7eJ
GbpGjzIfVTpmYRzhFGWvetB2olN71XNtmH1i5qhEpfb4LbiLTuOtwHiwfK5TUudKWY2iEaQhVUAZ
W0Kwde4raRpRvyx4rlsYbAAcUfbaf2PpNoPd927hldAMuRagSxZvdiE5Lu292LxOxo2q3o0o/16/
yW2jqBsS2nEVwaAX9IRaydVxjDiqN9BsVvLj3dKNbpjXv6UGf9Ohp6TaIdD6EJGjtYy1meNpuyy8
KcYMudzkRseCXh3YmZLOU5eFyp7cCx3EMkqOFbaxCXudBf33+ZlABOKDBm3fDX3me9GABRFP6in9
SlQtdJqDHpniy2wj5cXSbGKSPsn+iiAVVauLoWidAoJJaQ4v4R3pfQ+x23JQzOCeSOC/GIHcFMAV
TSpe1DgdSddZQFgwm9iO5sY/KnfaSSfjFaDnWIFt2JhMP4o71oz8trqtCBPDs5L8Ih4yo+FqTL/7
nS8cW488PQk08mzXSIwa9njLyvkyb5RcwIqmnIf8mNWcTNb2FpgaJJt4NCc+Zk+iS9JkTKhz1ukS
MV4R1Ea1nEYBylBkwP+ARbGxPhCTrVxrqj1gu0PUDGKbPLaZpDcN9+p8KTeBXGAQTti6Cyir2VEB
MRX4ot/autmY9QVbsRgKyTxbchQrVtslrWYsdILeX9onUuVKLqkVuMZt74tAGWHx93mOgtJOylFI
qSy3XYmj5W9bR3J7r2kt1ZdtMroBI4eyIcG3Infa2Iur3123pixVpeyPXgsdv0igLnV+Iu6V8Hdi
y4/bo/3ClGhVG+MZacVZCECr7yNQcYp7jnevs/Fuw66YHHpMcVASvlEJNFjZRqVlhCVg5KeyNLVC
HK1A1L/EmIA7a1IvmqJeDFbEtTNjEmD7KA2F9LXookAvHavKYcyXMAWCbduZ1VyYtcHgkkWBEhXg
RrdxSezq1OinSBlvpjj4jyQoeUj05M8dPSOmqpv4ueXs6ze1bUn+PiWdlJhX6oXVrlqLsRcE0EJk
ttlz1TyX/B+deqhzwbxOiliGzzLxQYpyQ+kEvIseEM7YqSrY0ZyYJYasQ+lNyhcGJcbF6JTzGWJj
abFIHc5neBQlN0fE8N9YoZzMNIg92t1glPAg9fJGddsKzTdZczJGVnv9duZF/zg2wuzqhrihiRc9
lUjmhfS6h/tgV2MzSYW1g7/nyLAp3QCIpsgr9Oo8Ke/4aJpn2VpSIN2+L+G0BkR1L9yrticu5X9H
7SHmdkWRCM2KuwbIzsXY46qMezQmgju0FPgBHNj/C3+UM5GXUZtHJNIwi47HYuUjm4lEFvck35MN
IaHLHFTYlMQVe5SJQJVrFLWfyMHKS38GOIk9filfVLM/YjwUSJqDxBDNbXlZkaRMRlRX0dxPONES
uzm9Wph5N+sAeJEa3zGMp1maXjWWkXaVNchzbbZ9UJpNmi6731CRj59Bt29khVTJKh9j+1KnnppR
fOX6/BKK8i6e/ufy2q8yRPdu6FPa81OIREOJVbHxzYh1af2X69xsh5Urdj6ZlCLuuhiOEyEeYAet
FM0Lwm6+US/cLen6w3KbXcPsgdkMtjALJeJFoiAdTul+3eRykS4hFi5amS9hB2+KWZf4WJiB2SPY
Yg0EbkvrBzkqrFQyiQ+jrEf3ZHiX8HbdvVw/xU0PsGKHUvZiyNVwJDOxg6QCLupGAZh9v9zHrBfP
ZhCHBlCCkIABUV2l9FyFM67ViSQlFbJ++ScQEfccXURfLqwW9wWDcyKDsLFLUtgsQ/q5JAWRxLSZ
gsoMmvPxG341a1GYRsBifTfa2oVMG4uv0lt8N7lI/j4sKDerX/TC5FERE03lhM79PecVi/kvNlUT
waS97vqXUGeuTcZUd0WvWMKFIOAIO+xE2uXYXUuG4VmluC0BkjCUgKFcEUQlipiCNZdS3tayhZmL
20wfz03yx3UR2kxTrUlQVxuFSju1+iJbCtklS/BZZR8zb+VRAOJauxMY6RsWR5QBV/OhyBoxQH9U
c4t5y57V9sL6PmWta7Gu5oHg6Yzhqaruc9aiTMb36ebdSB2HfozIEjzx1pAupeoz7mMrY4LCk4wZ
fUMTdbr8VHBtFodkPFq6aHYDn0r2bqVWbcu+5BG7GLssvGhyJp9EekWSssW9GEapgbQacnl44kOg
Y59UdZnJZRYdKsprsmTk9InkTfzAET3hhexsJQGD4Cn74Ca3Kqc8Lo6I9lueNUO6eW8rHsnfV3FR
Fi2JUajw4pp8p6UvRcZKCm0F/pICzEJs1RaAU0AdopTWmqZrJEbGFoXgxFtkeC5qreibei/t3yv1
9z0Gm01Wq+WmwKiCxmNoSSfzS79ytlSSpiMFBm+d7hLuEPH+NDFeuZtJAyyt/5sGZYfScqkMSYRW
Ba8LNpO0niyZgYsgiIA9FB6CLunhuh5s3teKImWWtLrVoqGHTErTIR1OwcB4zRI7Q8u8IvE87Kqk
agY92JBNUzNXE1m7WL0lwW3AKXatvvX1Lol3jch6qn3GJID/UjQg6CtoLVB4uhDftVPMGRi7wa4q
GVDiSGjZ6anYATNwNwHCszEBKe4EoclKv2wJx5ouJZWxLHRVPiCUq6ov/fQSVYeFNRC1WcFZ06DU
uhP6VA8IclN0jM8EP7MEzqN0WvYAJrUjx7AFho3ckg1FFxDDGfCJMj2r1/EDV8rILFv8fIln9IJ+
uy5727elKzw8LxLX+ns0sjIWHcL9UhRwW9p9Do64b9xzYhtOt1dR3AhvYBytSTZDO31mECZP9k9S
uSJM6RlQLYqfS6bmfX4GpORhQBxDRIPdFbB9iB88Ugo2VLlYCQQwqWr9tDjmKqOZnvV9ytGXudZF
RYr3Sl5lp1xJscuM1QPAvCficFb3FMUdzxUdHIp+Cu94bPdY7MJObPELWbUYHTSPt4t/AdS/qVQf
t0RPrWno0ZvRwYORW0l90/j7ulDOrSS714Vh+wB1eBTdANqvQamVYgw6wl6k/Pq2viRlfRkBZXed
xGbwp2C66y8a5DesDlApClkPYgQbQD+LTdKi/xY9KXvg2gDChzX0wGKIclRDlsV5XcNOdMA6C6cv
URJZDH7ImXzWnw9+KP1ZhKaUcwXmzrhvfLKqpDvIANIWLJQvkG1hcbQV0KyPj9KhqgyTQV+w06PJ
B1OMsNKcv1Td16L6gd4Nrbikyut1Bje91uq+KKXq9HbkkgFHyDeJbs5i7oxjeuEH3lrK7NSq+S4P
A0bEvun811xSWqaLcJVRgxdCdhwd3slc+YaUssMjDhZjmkNiX2dy26H8zeUnbO2pEGsDnRQQFMMs
XshSAlTXTpNmcj8WC4WLx+rEjE2JI/xnyfmErt2PU6tJFcowZCuaCgTA1JNuFcRtyT64Y+UFNjuL
Po70E7Z226YdsIFguMLZ1C7RsTiWGDvc5di+IH+PMlMLnOTM7ZM9Kx5gni1lVZagEsJ6hAS9x/pm
X5sk/MY4GuYdm7toD6AC1mQxUbpPR2tgf7ehI3egqJRSIknYCRNZOBd2x9w4pJqTZKKpRyzIgE37
sqJDaWOSzPWYhDjUweWt6gEbmu3JbA6B+46EczvvWL0rm35gRZDSxmxODHksB4wWLtJeHLF2Xek9
OU4YjuDz2B0JHld0KAUsJpTX6xDJjzQCUEbicbvMH3zMMR54AMA33xSHq6zpvV2mZoRCjDOluwTC
Eqn5oQHptgjNhTsai3Nd2TdN6AdvGlXESNqgG7CqBRlkpMjrXDI5YzxLk+BjC9m+43sry9X7JWoZ
LxrG1dGvtVHmmlGeIJN6/JzOdt8GVhQ1LHfEYo5StlQLunEkai57xQ0WdzoEV57HSs2j9qoChCxx
khrvwdZZbkbmQNy23V4dLbnblXPvRUHJWtIvJl0qf7iQcab6jczmzD6icp+VmyfqdUXNNcq9ty0m
qVEFwVCG9lijS6GVEyAKP4rNaZBZLmnTWq9Yo0yKEQVq1mi4PmOnegT2hEMJW/HeX9nM5COLMdqu
ABdEHA08FTt9fBb08d7Ikb4YsUywS12xrxmiuR2UGXjK4+0hIeNJqXs2NsAUrXCQZFBzsQVsIRl2
Ghq5sh3nNyzjsn2Uf1HDi/hXKdH1TCl6CQ/t8DwcuefS4qzY54GOrn/7vYQ48Ff/ZE2ik1vjEBpd
OoO1TiisuNa9eWSheW5r9gcJwu9K6otpRhaZJHqK4KRN3/Xga1PcXbdZmyWhNRuUXo9dnHWZgDPD
oi4glE67BQksUmJjP9M+owW8G/8Pfigtzrs5Tg2SCNEiE9jECMBaa/r2E7eldckTR/F0U7HkHRsn
6R9MyAdxSqeHYO4rQcR9CRdxT/A50LnxQCYweozUjEyHuhnersSDUuuqKnQhW8BrHeT3g9HdYwTL
EQs9M5M5fJY03tM11paAbRv9wSKl3SqXo3GXaBsJiFqEfWTgk72vcbODYy0zVLDAh1I25jXRs+pm
4r7kmj/pt8V0Fw/oiNmrmKgflNpmCCoRxM82+YM5ypRwahctpQDmFBOrhX4ayg7rPNHYjRcRUjOs
0iFLYuhmvEAXurAv4c8re3hpcKCoJ9g/28Ww8oM5q7RpLFXe4A1Dk5DM4ClVDOI6NqoGHA5vMyJo
aZd6/EU1Da8DDAErUb4Zt6sCJoQUjdd1jfZxoxoO1cQp5H2JCzPwr3LRjuNwX9X75KtkYQeBZouM
TMrmmaoCMoek8QYof5SIohyrxDzBKM/8yufM6r7bTXvSIJY5/IFtcrZivjU5WlK1MR2LCJmhIUBz
1vA1ZPUUsghQUjk2RpPxMQjw86sc3OkLIxe/5QJWDNA1GjltAxTJcV5N9VALlzG/RNEDQ7MYPNCz
mtHAAYpPAg0y78o7ZN61+VY5+QNxA8jzsxsFtxz1mivKsSlSNScKHlKgGA3QZQlBj+IMf8guJlKZ
LZGsM6T0Cl1YAh/woJanz1J3qNDz1SmsMI5FhBzyylfDOnWtSi5K9rgDlo/dkfIjD0QYzhP2i9P9
i4m4zcaD9TFSLq1NRS0SxfdjNC7aS2QVF2CJ2nh097ZgzX71CGgIBqMsPim/piGTx0UzBF5N9mXl
6vpFmzyGQG75sTVflJFII70I3gWycRN/OArH2gvxuEdbsmqKbnRGm7AdY5xi9hKPFUSy+KMshqbW
bRgQAxUowNYAPqoo47UYMMIulspRZqMQY3HAMcKDLie+vstL5rYShorRPTahYUyDQJSaNB2T9Luw
IOEvWGRngVaYvzOJoqKGwWuqQuaTKFHkKyzvzkhRqJ5exVgyi1g19Y61Fo9cPB0DrKlQwjdKcq9V
pJhRlIDSkr9muY/NYnx2zFiVyG1nvGKIkkF10HONJ4VkBc1nZMdxYjfPb73dnf9FQLUtdB+nRwld
lGpTUpPT04BeuPvZuLAMdrcLfdJ8VsCkYHV5+MzQM/LZa8dJSaFstPXMk05c9XZxRaDRC2+NL+0C
O7awfpPzVDt8mADmEDmsZhDGRdKhlRahpjJJ5CKr24E/atkpxMr0tHnIdc26ziXjbOlRNrQ0L3xM
Hh0B37gT0Gv0tvV4PXT+GxnKpbXwonpKStdZX7uZtpjSWDpzZpj/jQzly8pl7qYoBTfCADiHu6I6
dMXjdRKbObqVltGdZdpU85oegJUBaBfVW/q02KT+ENjTnXTH+9kTQcKI7cxiAZyxpIJc5cqHzpys
ZJMOeSziwCpzv8+/If62Ku4c67fXmdw2wH9r3Ht0vCIlLLMwp+TZW4S8VS+jUxi/05+9PkbKgij8
EkodmR7mksBqxT+KmMEDS7Ipq4H2jcCoctwTttzth0Lz5EW6DDELS4BFhrISsA8RzxHjpFS32XCT
dXdhx4hy/+Ex8vd10LMHc1zUET/hrMjLVfdExeT3P19AQWfp98El/F44nD98uS4FmyWE1R3RswiT
nixVW0AM9BMsIOpBqTfdAfoaNVcDJYvMEr7/R4qUnVAKXVRDcmmJT9Qq82en3Id7zVJuS3965XyW
qd2UdFTb0XEHg6rTuDlTGeuTSqokqcY7VSe585TtGExtBhsrGuQ3rLRJ1Oak58iuRfURGWG0hKQ/
lPOw593aLR5ZDG3K44oYZSWEsZ1ygQMxLbgsfWjOw77qGAUYEkh88oyiKqJdkQewFf0kKgYVy7ZH
yKPBnQYFYjB8Fw3gacqNff3otm/ngxAlDkuBxbRqAEJ4n7jBXLqDyNqtsS3kK2YonyEFRh83GWjo
QD0dRxQ6xczCxIWrptntEkVeI1XnvNOtaTSsTlKRx1HNOV52ZcTCb9h+sqx+CyUpcQCELbRoEhyU
8TYDOIkBgNTAxoYyExvDJgfvP3ZihXWblMSEvJiMqQaipG4hW4X9DQgsVmQvd6VfONZ86E6scjqL
JBWpVnkdaNqCAD/TfM1wB+5FxEDa8HRderaj1NVxUj5GK2N5xuZrwll3FGwSu6GNGUA22T50WcjX
m+55RYzyN003C3GQwnShhFW2T5wAINv4a968DGntXGdsW8c/1ILyOSgoT8D6wPEF1UESgN2slOYy
h4zQkKUZ9CMJ+NfSGJBH+2g1R2KOl136iJruWXdJxo09QrjZ5oPebkHBvlZBR5vcr5ay68JZUEjf
qHxbHXVn3mMJrjn+SD3hdsT8YPU0YzSTHW9vdr2v6VK1yUZY2ioPkMtc3rgH8X0VtYpCnoy4LnKL
nYQdaMZj7gNLurM4nzVyvnmdK64pK8dNOVDHFkI9iw6L0LtTsJyDhZUs+4fTRWVeU0SMzcuUOgRD
EolFBwnFXlflpfBFi+wJBLQTGmd6d4nQnkgQEDWfVT5nUqZ0I+gMcSnIDEhRmtFN75D8O6aL77Do
yiKPbnQQOiRpzLIzmzopfXBMKQrc5KQrhGPdeJ64Q9z4U+QN7V28sEBrWSzSypLLiS4vyFojAb+4
mB76ClTZHcF8Qhb+2B4Hz9gPHtt6b3rIDw7pCZ5JzGMtB/IfGpOAmomm47z0rxubzRqYuiJBiWde
agY3FISzC/EPwk67i33OGx4z9hgdUfBPkcWKFuWMjXnQypDQSgCWRIbBU0A99H6DVNZ1rjY90IoQ
7WmHCSM0KlwDx7k5n9l9/dp2lRlzun2d0LYTWlGi3GtVd50yGKD0s8iLptlH7IlG3aJwMGTOaHbe
LD6tL4vyrHKfJmVBIojs2PnSIT6lPnTaKjxmhYR1VbQ1MYKQqxdc1Z8pNFQqxPeRIGZUtBk/r06Q
sh4tdm9yAQlQSAYeU8mITdSbyolvyOodVg2GpVCUyZCEtDCiGmyF8+uQ/sEzJ6yICH8ScZnHrKRs
AD7iPQZcvQZiKY4TPK5JUCLvNbsDWLryIGXW7JF9V9OO98PeAlS7BbA4rBrev5vkG42xhXeTzdWv
oOSkN+REXkgBdqoqrE5+jSKG2dh0aisClHgYXMgtHOk2GKZnQ9pV2b3ILEGSu7h2lJRgjKLAxQAk
Js0h6Hg/NXY/mwRagQC/yz5gQeoj90r2ChDYAdakGusEaUExJiUDgCJyTfqjCgileGKErwwC9Ktf
BIgm5vDBXdqLVpNGpsHaT7P93vi4JPqBX0xhFsSoQ2IXDr+vHjAj4RFQJsnTUFWdsdy6YtoNhly8
o5WtxF+cxBao0gjx9LQ1p+pSqUCHYGFzbxvdFWOUH9GTttYHkp8eMMSiHchcVXocbQBQeNmJJQkM
MXzHK1+xBIUGBoMIScAAJ+Ymz0NSWIIpSH6eHgGOaDKHWzedF+YhFENGGMfrVLjahbUmzJNOMtOC
S8QdGFDfltAcEEwFpnrgvM7LvIU1IL0tkB9kqUAgjLhQiFSQVZLHQfLTnmEytvNcK76oW4v6AE10
NbqsRfAVWVpnlh7pKzAszVORUw3dBbgHzOHdzShxRZbwvbq/qhKnKmkrxTLayeUazTJGxazGxco4
rLotF0bosS0uH8dIBQRaLWtcjB2tyObFGLAynNQnMKesBmCWkFAWfhGHQswFkCniY7o81jUm8Ia9
OC/W9QCHdXq0oce8UxYs6I3NxB9R4crtXRntIqCHKL+XqpGBbqrIWJYr07sUWlSR1ZJUdKcQC1UK
+8KdhTvhtvmjtSPsbkCvHiOc2jxDwF1IaGcUoGcUb2M4REIYazjDqLXkdJfP1a5LfSOKGYe42fyl
rihRrgwb4nNDzgBfkyD55Bo7cS9h1pmkfpS7wCU1pyJDLw+Zeo5t1rpB8vFPfnRFnHJlExBMUkkA
m2owY8BPLtyQ72+NrkQGo9xPqI3iNcpoftzUAhUVUUUSMDdvUMZEr4q2GhOOaAEZM+Scxmn/RZy/
7QlWdCibIiy9GmJqDcHjnuwbWnYV1r1NOEgyasXyBNsWbEWNMiXY4xz3ygBqcWRFpdlnANxszfaU
enNmjZUpNSjRE8T8zFKd63q4ncTA4CbZIy0DA56yK2op8KkUoAs4OhLpydx4hx1Odg642WFXHHRA
H5R2e0NWcmCX6+469U23viJOWZs8zYRQiNEvNYVfFe220l5agcHgpvtZkaCUMYIlTvUYKiKMqCFK
6o4TmUCwRBo+acKKBqWGesph5SGBHR5eSPqVZEcUIKPmPhpZEUOykvUslijFK4Fuz6URyIXcWW33
Aqs4tS39H/zQA2z8UnZNQdrYOpu38jvVmp6nO9IZ3l8Kj2VGtmUA4H8AkMCgLT3HVogBEG0jeJy5
RZeUFttcop2zSmaUw7YP7YMMpWMoHIpc0BP/mZ9DNTEHTNNeF+Z/ODZM8RoiBrw/bS4vs4UX9RDH
hjw88Mgz18jNatfbnIf48QdrynXTy2Bm/C9qlCksK0wA5gryfwEwkSJVPidLclErxevSiLl/e9Pu
rohR9rArp1QdOViJE7KA5dfMj27inbIjSYluHwKVBXDvfnXubwpP+J3mqBVp6uLapRPKOMGpzvwX
zXhoAWI1Sgw79A9W8OMwKStY5CXfpR2ISPfBKfGFy8+psua5dT1uMVtXv9f2nVdY0hfgK7DcOOsq
KTOYFprQK4RFnlRpxT9koCxHtoHBK/5Ncf6PtOtYkhtXtl/ECBrQbenLtKtuqSVtGDIz9N7z699B
a0bFgajCfdJCqw5VMoF0SHNyPqpIAqL0cPlDeWVMIzqb2wG4QXQA5PsgQWNrjzS5uvwPi2B4PDI2
cq7KXqiouDa56Wuks0xTtqUhcerQdP6QMcZAZquWxSUBLUDAYua3Q0JecIFhiOSZ4PAAufeTZ1cB
ZWegkK+RcuntGFPMlSWdqxuaSyo5skgiBL2aB0TTL/pSO1VEXm6zSq/oZ8/zQ27Z8ShDWcQEWyZQ
BOiOMQkwUm1htbAtZk8JD2Nw305fSTH2RqrRiYmhKHRGrEWQ9uWRrKU9asPzbY54ZBhLY8Ykw4sO
ZNCVZmerP6WpncY8W71LxUCnNgpGKjq2GQlpgMYmFtSFkhJzzWSy8v7LMP91m5XdyzGIZgJMCkgE
7MKIRY4nMYoQ1snhZIXAIFvioAQwYj86haF4t4lRM/iTJGyIMfqlml2mxPThFurCqdSF99O4HG6T
4PHDHNowTeqcJCZ6foUIjVKqI1WnjPgy+dq2hOdM6T3/mh+VnTsawn5Omgn8CMGy2NQcY+v8S1RZ
6WfiUWg83vao29yp7OxR3NdEmkZwN873XfisiZO1RJcxP5Qmx/DuC9+/coFFEmB9kzkAsEIb9wMo
TSIgT7vXNSy8NuO4zV17+0Me8Ez7L5Fu7CMJLUZ4U6SHvD1izZw1rm6V8prnbssdRiz+S2ddiyVT
KJ0MmlQPWLnl/InU/dQFq6ipUiQKnpmjkDnyfIDL8pfUU+b77HcARrXNmTF+eO7iojIHKCyavl7X
CbvrDF4PMe/uqRRu7r6V/+VmSg6Ghp0rn82BNw9C5eeW6jCmII0VcekaKl+25GVBjhF84EPRtTit
TwrL/J2iwObUGLNQdpo8FMD/sTX5payftYGTTuEoJtvXqqnTStHd8Eis0vsQYGdEQAv5SuaLrCB5
I+CBfFvi9hPcV47Y9ta5ijNNoQo61Eg0AEWe4obkz4nfH1XVMj8pxxILowTOOXJE4+15sRENZTSE
uO1BNe1Sd5kXN0kGJ8qrP9Ont2miDZllHENVyyDkYv95lB4VMbfH+mtcHFdJ5RwkxwaxTa9N3wKv
lUoGIR9CIRBrBLeZ3Ynvbt8X7+Do3zccAdJtHAlNbBvLYcr8YbnPeWlRjpV7y+BsSCSmIGiCBk4k
9ROe3EP1/95MjzFOzUBEgrqJArR6hgdBLCWporh3EoY/iL2YuaXwZkD2mbjSYMzbSlANzSvQqI2g
iS5LyHli7z+AN0wwxk2US+BdLyBA8wa0Jyx1jIMOELDZ56sLlxpj5tq8UOoRuDgoQ9HN3ASrd2JH
uceYt5sAG++2jO2eHZa5aZhr0jERybhTvWlqqUBdxW6X5jAMykMR8XAcdsV4Q4J+wkbGpjkvowQd
OHa6eHlxlwmf2oyH6MOjwYhZKQHJvmxAoxHOHQbTmoOg2X92UoyUDSviapEGop10V0jP0vrh9u/T
a/3Ju22OiRGyfln0zhjAgtkfUYe0IhXgFqLTTZpbLniqa5yU86772dBjxKySGj0p0QJsD9gNZLfC
6jQzGoG6bgjUvvjQt7xkBO+OGH+qKvNomhUOMO4ma10vRiZa9cgJEjhE2BnIuUjDVAOkDWaLVLft
Nc9YKgcLrt3bl7Xf4HQ9PbbpV51q1cCWPlpSHc/ULMT2FyzqOy8YwjWs1Posn/K72L9NlaOshAmw
tbCpMzVFzlcZeldMS5Tjit8Jrzd8MfYgyfok6zp6SYCxwKR2p7+buqBMOefHuybGJpiakSgxASfq
3FqLdl/IfwsKR8B5NOjfN3ZnCMeyTydKYzp1U1D3F2kMbl8IR4cIYxOaTmsk4FAiIm1yW+8cU/s4
Ic1lBkLM80FUO26YB7ZdUZOl1OhCXEz/YfXGQ3H5PmYzoLh+j/2sZ4oBUt5lXvFFcOJ3t9nkyR1j
KpbWULCZBLRF3VmVT0P08fbv826KsQx6ZQpLSX9fr+8y5XkQjhnP+HBY+KkhcUHmbF7oTaWBRAKd
1zzCsd5s52HYdHJo0p15qJr7alWds1A9m00RWcKs+UL8VEnRHzo9lTEHS0IANJ7BBs3m5yI7jevd
/FtvoKs5UBlzYBCp6mO6R4SQ0RrbS88bB+FcvcoYgg6nAx3C1ZtiedAz4pVh9SSOs/tHEqbSz9jY
glFTlnaQwUeqfCP6KQLqnyJxjAFPxBhjsApNjMWCEAHdfFjnL6PyfJsH+v9vWACVCRCyvCSzDlW0
i2q1heRhFEZfbB7MOnduE+Ixwqq7bBazDuxEW67ft3liienLbQIcW6Yy+g5Tsow1LY3l5OuyHHPl
MPdnoT9JKarD6/MgJRyOOFKm0e7NzfVL2Hqi5D2uJhWO0fDQpe+0nuM4eSSYLqRpbEm/vpX7jAF9
Ok31ecqi1F4m5cPtw9sfuTSRfsemZYAfsxkwBFF6UtD3tPpgoi/tSGsc1RPW6TrTV+Ev8jYYs6DN
Tzzx2oT3C/ob0lRyNucYrRW2vFCL8x0Jv7MXt0D+svq6PuU5mnjfwHG+GTPnvb1/tleOGe1V63nu
5BJkpUx4mqT0aZ6Ikxuye/tk9xXsSoZR4Gjs6qqnHV1i3juK2NpaOdkd0R5DUbjcJrWvAVdSjC7r
ZCogk+AoxTqGAf0ekk8HZXmgUDwyjCabczejJEXJRIOjo+vTfMykQ1jWVqw5mA12+nnkPJN4d8Xo
thDXbToTkFz1d9L0vkverdPvzLJepZBNnK14yJZFSd/7SfxQtHJnifrkqwJvEoUjD2y6LMnVhqi0
LlB2L6r+siZB0QaC+ddtUeAcGJsei6tSLzQacWuqFwmBoQemyAkeeSQYLy4r+WiIWIloT13iqJFq
xVP2uirFx9uc8M6LsQ7yPEEvM3Cimybgni5j0rvt9LnLebuW9xOZJsZUkTanayIYIdPkejVnYaDq
I9oUmjV0Ir/wZ7SHYyM7mokEblvkPhrRlSZbDl1SEtZpOeIQj3T8Nzma7giMEclGiQC7+bjNU9Qn
/ezuf/DIlkCrPtXnWQOPdFIiOikn7YA+eLd64BmJ/cm2DWdMHFll6pgNJig1f09uEkinzE7sxRtt
2ize+wDZ+S0bcWWNkUeMPpnrQmEMjbkMZjG2pK5wh1zkkNl/nV3JMPKIyYWe5GaP3FaOEe3hOScP
WMSZ17I18SACeKSoBm4c42JOSigQcDRop6w6x+vjkmHJoC46Oprhb6vZflPH5r4YP6UCebmdAF5o
a58W9OM0dE/kg/42G7v66zF5pIurscLEBbT+Pe/ufpH5uJ4q67oU1cjikLJ6jOl04D1m7zEhi5VJ
58zHMprJMz4Yp/iY9Ry+97tCN3wz3ixVxbRt6BKs3psWLG1RgqiylYtw79NmEoqbpH+Mn/AKHk68
qZt9R3plmjE4fV1nmko3GtFtoNmxDyaPrgr5U1VkRz4XOdMzgRo2452CBZw+WjRPcmrVOrrZq4P0
vrWXIPtyW572zfYP3tj++UJq8lVYQXNMDCuPzlX2qZ8+DfLn/z8ZHQlSHc2Y2K/LZsyEMO4Q2E9g
rfraF16q3pH41BqcMJzqNGs1t1QYWzZr7TB0mI+30eqqH2pjXK1VXXhPvT2HuqXCGLAhUtB5TXnR
q5dFdfLyvub1Pezq2ZYGY73QaS0a2ghOei+6JAFgre70O7WwCBqZaONz/CnElFTo8oBVeLwxpiws
F2QtUvDWmK9idVHmh2XlVAR3Sxxb3hgLlpW1Hi8meFOe2wqaXLho8XOy2Jmc6n+YaOaeJWOzGnEx
jCICT52Lrboo30TBdEc38BTnxmkOoHk0HTnQLrdFnieMjMHC+rxc0FqQVcgljj/mIifDuRsHYa+K
IuqYoCM/Tc/JbaS1gtrRp+BwXNDS2qFYFDrYhvbBfPq+lozb1Edl+2cNu9Jk7k6dgd/1ZqIGewF+
B0VHiFzxUfWHQw3rxKtQ7ovjlRxzdYWpZp3YwDq15kOaepJwburg9jW9DXbdYom5p9XEA28eECgs
T8aT+lDcTxizkQ99gAUDy0c6kJIetUvlYkkymtUj7mIXHo+Md8naKesqGdcoqV+l2MRKBX+VX28z
uefBNqLyFlRsIhRizEQvqfOkA/0U5r919SN/kphex42jZGfoVkkIVxnIMfYKSAZMAZJjP5sYa0ud
ppweBFFwb7O1Gwxt+WIMfqklUjuKODs6Ojq1Vo8tlIfhDvsxgan+CXvQ7eLDjBbvyJZfzUPl8obq
OXcnM64gjWtR7ijD1RrIw4PenSOVAzCz+/TY8si4AqT9xlaPcXfR5xrrPRrbeEwwFJteqDjmNi/E
44kKZXkjKmMRxqFO40s18mVEWkQvbF18itvWMsmHIbxLVF4qe99S/tBymTEqfakJxDBAstKIcFoM
tdCteZwUXtMVjzXGmhhAwdS1HNLSZMehiy15imwpehKNpyzFRJHqoXTocSSUSuAtlWCsSyNmRbVU
4K1TLQ0RneF/R5TBgjtPexEfRG/Egjv9bnTTQMQOuJa7/Jye3q0vYOwLwRYrEi34gtro3Tj8aEjv
lSJzppL3MOcoAztgoRE1SmuZvriqj10YW5nqNvHH2+fJERWFSbR2C4A76hY0xPGzkh7jimNReDww
BkUYTTGpM/z+ZNyn+qVKRSsqOBksHg+M0ejXfiCtBjHUw+MaYRAq/uv2If0iwvqhUApjMhJpUWKj
xZXnZ7zS3AaLa0abQjUXyFXwXkc8A6XQM91YjHpqiiJpcGa9Ix+be82OnmgUkpyBSOmIgOL4wzti
zAXBjtuq7sAdzi/L7zUpshIsAr99hjxBYGwFhlLDulTB1Cxjdr50pPR5WTiZOe7JMcZhqFIFu1sg
CcORPNFUcORm9nqZ7dU1vN9bebnxJApjCXKAyhtJj4P7jigyBjTvzN8Wyzk6tgsjSWPMpg7gSjAf
QnLfLg8m4cQzu1mrDSvsezIUZGGMZlyP/pzch8fkiF0YAWY80BD6Xcp5GTkeU4xhkCs5zbsUBJMR
C7GFagFyz9pWdl+OFS+w51hswhiItcBuQZngAJE9gk7ZgqUEhV+eErxZOs+8o8WC8h25/JHEE8Zo
5KtmJvEKqiu2iK2XvjoRwunP4RkmdjU8mRYIRwYaNA6lWASjRR5MH4jrmCjkla93C1ZbIWEMRTwt
iySNoDbZylfZpruRsjuYJ5dgV151MLyxseIjL43DiTLYXg1zJXWnU6Wm2aLiaGCDLaZ573h48rsT
OlvuGOMhaLmsjCMkMj5oWFJR+aOlAFmJH9VzlY2xG2pSAfhQaGnyuz50T+sJcCKKH3qKP7sUczj6
W/12WxZ5jzK2Y2OtQ9VsEzCHkei/q89ogzxWaITs8C/zO2QKZKc7iAfdl530WPq8IJhnmdmODsFs
lDCuYSpjbB/Q7Old+E3H8Gtz1jwxSN/NnLCGS48xL73cIj+WgZ6IOSe39JK/yi/amc7yF56ZWvxu
Mo6NYXs7MNiulmENKe3z5LUqQg9C+9KGiR2NmX/7MvcVwtAx2a4DWZRdA6uH4hqWNBGSYoy482n6
lAL5cOvTPDrMGQI9RZAnGhdod8nn9AzUPKypMSartzSrPzVOig3pcHiiFbvDibdLb/88r0wyNrsA
yE/bot5vj0Zv5epZTTGaoHklr+lsF4IMezh+nCZjpuEbpnGsQEh7ag8mVhdRBK3RzT72yPrfvrhf
SOWVFnWKm8iurI1FAggfTUiXB9FFN/1JsGcbex//Nxyh3ST/ljnGYpdN/k/RhiIhVE/hQXfbV/Eb
sB8uip9fUku0zI/h5+pVvpN4Krjv4a/MMhGfhDMdmhnMLsfoQkt8yj1x6lfxeQaUjOIupyG1ebtv
eTQZG76YUt8NOszcYhRo/R0Pa4Ls01pyXhzci6Sqs7nIPo8LVH7BW3qm5UspGC1szLZXrAil5Ute
Fvm2JkrsmFtVT6Nm0kcvNqwiqsVWSZ9uOOdp/Bua0M9P23+vTGKn23KUz7VGBp23fST+6HSX7AgP
AYhk9S45io+xlwDJEeHFMXPCi/Q4fvy9zTFonpd0YLGIEmFD0a5UIy0HZqUdzodwOrXp7xQ1Nr/P
mDUFAXui4kVnh2m++nFm/N2FTezcVvVdQdwQYcyXUGCNqrggJ9+lr0Q6yb0v8NzA2/v/p9va0GAs
l2GMTd3PYCQ+6w8KBWt6MNFBJL0iweTqAbUtoy16sgOn9Jbamo6FJzoZNniEb0u1eSEU1ehbH8Sa
N62K05BuKFkLoIBmi92Sh2J5XBYsjlpN+89OmDFtHSFlIVAAXsG8m8MvSVLYc/PuNo1dJ7Q5YcaE
jWEn62EOhrrqPmzfNSS0EiPQK14ijd7UrYNjzFaYT+qS0zXaojkGitqfxeW3EFq3asWaLNROxGqk
vLiTW1xKLzwolzmoXcOCk8ULaDrFWJXDe+dxWGMDT72TZiGj2qwphdJbJamXz8VYmqt1+6r2/fj1
rtgIU9HKdY5qECL+J8UrgUszY+154QU8lMX9R9eGEmNAGqXS+qTESWqfRtS+Mte80KXu+lG1a59X
sdl3NRgpktB/rJjG22Ni42rWJh7ieABf+bl8eathByaWKy6JJblUlXkXtl8D2BBktHg04lIa6T6N
+NwsWJ1cAjpyPWGAoUBngHYYgNSfwKygBODJVoNJPV6URM/vZ224csxotqQnYjOP+ADaFylYtDUf
LxVsKazQicFbOLovn1dijIpPQ0604u14i842eiAYzRpPNPedwZUGo95YB5RV7QyGAFEs2nfVpQFL
6ZfOmf9GcsXDc4TL1v5rVjJFFa1ogGMwmENc2qIvkUtBlrpTxYeoaESAby1DIITdio6ayXSEqUUp
Tm0AeTE3o9Uome5zdHLfIVw/gjlcbCs01mVAbN1/yD4rXoclpGZkRUguEUs5trVdHGRHDLQB6044
pPfP/EqaOfOobtqqU0FatSRvdRJXneI3Ucr84pw8tlbm5CLgSXks78vTlS5jZhO9WdZwBd3WCf3Y
rh9WK8M6n9GmZlZ6l/u/g7aqXy/apJ1vG/sgVKIoGjEILmH8XI6hkwkRxw3+wuL9YIp9cXaVNKpl
CRrZYtWH2gPsjNso2HUGE4AaS/F6+/J2w90NS4yBnfQee9tFkKMZHzTQ+dnhLU3wh3fFgkrFeT8V
IQGdKrco+m/pzV+yt9cffY4NB36E/Qtrfj1JKj6b28I8em3WDeLCfxCbrTK2gI5khQ+KC5TB+99r
MNicJWPNo2GempQuCAGIBELEyhdTixw69GnIDpaZ1xYPF2w/1YQElqGhO4luJPsvi+GKGZcxg3us
HeG5csszhSqiU7ewMR8qnyKz03VoWDx5bLwl4LoPGlr/5D429JmSVp5XiV6loK8/U0CQ6m60aCqb
Fq2BjsffcUEtyS16jLSScJmlSgC9NHmToszNZkuwAInpjlYxoO8Tj0Kv+1L6Mn+GYNdXbphl3hly
LK+mHoH4ZM8AMaJEDQdQnF7l5T7XqNKru8UqI72SGWVipkJ6TZMMLt0r4JFeJlaq5XfS7M5tKDtZ
or0novpeFYHLc9su7NrWDbOMLKuVqkZyAWal+dkkn9rl5fbv74c+GwKM08zmf6+SQkItn3tUl/tH
KrrtSX7Q/QwVOMOrHmiULBy4qrpr9jbU9f8qjlFM0jAAVAT5ttgfoK71x6GxtNQKz4sXWoXToE8t
qPGU08/mIy/Q3HWYG+qMw1x0swmTGofbpYAy7jSrQiuxqXGa1XhUGPdYLSnkp6PKMk4WsFPWIbFX
gdfUu++wZNWky4pUYr6Z4Y2ZLXR44LZsqBemewVyrFAjh4TC1fvm7zUcbYgxWhERI5ySEqnfSHQT
5bVInJnXVbqfyNvQYERfSYtmbXSUDJYnQuFbn7DACvCbia8+tdjOiRE2Xw6iB8EzD78DzaxvSDNK
0fVlN8YF2BOT2Snm7EHqdF6Fbt+wXO+LEX2tSbAQqgUNmniKTsmRHMIHDd6Bh8O2r2NXQoyU13mR
tmmNc5R97agEBp4z3YGf6d0X8ysZRsybBitphRJkdOUSA2a68NuCd2b7fu4HDbYHrVaBXWcOkPHh
OLjfsbqjv8pAs5oDsqsBLyjjiSDbjDYvkjLFHXgi/uLG9uDOWDAgPJhe+tCeQi8q7Ah5BNnD5DQX
3pGn0Cy0eyIWCpKCEJAB8yK6RzswVIBb0+cTf6Ji36NfT5Z1qmXVD4kITg1JtQXxsYoS21C+deNL
R9CG08q8B+K+F78SZCyItnaTJFTgrgP29HzInTlIfO1ZwAjg8sot4+670Ss1xpaIcpS1q/JGjdCO
U78EnOM9XdAjBvqhcfO73yv/XW0I25FWxkKOUsAbSQX58jUgCnrwmzMNetM74cRzZhw1lxl7YqRT
l3W04i8ev+eCaGcG1qofbgcMHDWXGWsCKL25EyMISt7UAC0ClvX8HC4ZRzx498UYExMFo0SixiSO
7ytjwSK5r3/EBttoljWyLPUiLEkUPiZI8+vv1phjrX4RWv0Qup8azbQuV5MBTLTO7Gh3oZu9qtbg
Gkfdi46VYEXnprLK0+IpWEcf2srLn7FINXATECz9tNKlFzhDWbI1IT8uRvNOg1vj3BXPULEQQELS
pZhypCJx/o4JniEJ35z/x/oeRzTYxjRshsIeFNpjIvvluT7QVsgKU9KW/kQ8WohCbZ0Tg3NEnm1O
i7JSQWUPFBXyVRhjqwvv9Opy+7L2k1dXc6EwIUc1TGGudhDIGKualKA/zUd0JwDOsQk4lDhOVGEM
BRHyYpGAzgNQ3cFdncFPH4xD5ANb/QPQ2+54cRz98J8fUFctYAzGEptJBMAz2tA9nZK4sdS6Oebi
4mnT6HBY490UazZWYO5FOWhF79MXbEVDznEOMGZ5RNLtLVlNsdpv0+Swx3aqDUpk5MMMktoSTPJp
ir9OndMK325T2U/1X8WDrRCOg46meANkEN3/TQdWx2CosWiOQmiLvHz4L6iZmMQDirYim1QHN6bD
qOexHnVIfEy32tnZESk2bA6T3Pz4e8p1JcV45qwUq7oQQGqNAa3fldZYtXZuLDbnAPel/kqH0a8l
rcxopt1+rfM2fesugpXYA7pj8IhwKpfXCref9pKvBBk1a4F9q0805Mjf6uV0+4SEboAeMQfWydjr
Rw6D+++JKz1Gz9Den9RrCHrEN44UESDCVrke5S3eo51++M8KfSXEKFk+CMMymSA0G8esuJAQK/nG
b6XpN8YLhyf6zb8mpbBNAGKcK5gHAanRU772h9WTHPUUHWMvfRU+oT18tWN0vEsfc2Lx8Hj2Tcm/
XCpsX8CqGf+04A3p65KdKNaY0PHmMqgLvsUf46LboWmnjvb5tU7zdxSUnuDGX2ivXwVHxuOIKu1P
xBQ8KjHwTpeEMPcmrkTQxBYepkd+pYsfs9njXNeuCF4psGnQlqz5Mqg1RDAlX+JkwASGedba2tHW
5qFShsJSgJukkvW5WsnvOOkNbSYFKgmGlCUE3KVoDuseouEY8Rbg7pr6DQnmtvJYGjT5jb2lvyTh
cFiJepKa+BK3pcU5Ss5lsb11Ytk0WUlpDXRm50yb3mKnDtYnLEt2xnt+TpfHHGPyE1KPbaXh/Abx
kKTPrXGnjoIlJQmHs7d3yA0xZJGUtFHNhrAAZ+tDecht5dB7c2KZ3hwQR3lSjgkdvQLuOJTbxKLm
6jy7MipX6sf1m8xt+Ht7RN/6GsYtVAng8AsBX4PxpJcImxuiI0HlTIDPw1pEWOvOm9BMUj+V76pg
vJssnq/dtTMboWLchGnoQo6KJNIm9Z0se2v3dw9c3T+UJsY3CHFvjpoMIi3yqDmiZmxSdZO/vuL9
MbuqjQZm5zZFHleMrclmgaTljGMtsIMjHEerxg4TTHhwyOzP5V5Pj8VlUkrs925JBQfxtXaKz919
+bAe1oBGszmgNbBoWHL7u+ELzwe+vd5vyI3GmBsNr+BYHHGivbfY6bfFdmpHxH5lgtBMgNBYixeh
T+fTamt4lSB9TR+A/0MphnPQGmOT9HD656EsNU9afSbYQlK0z7cvc9fhK5qMKWENc8Jvl7CJBtNS
V6acPvnLDPDSIrHr+SxEmlXkD4nS8gK1fSdypcbK6irMWU+frbR/Uw1oDc28o1gJPFz7/Xfrhi9G
SIlYiGUsgxLdZfV9QEJAlNsdCCLC3xtxulJjc5ekWeoxTUCtRzaA5udjJ/F1W7Mo7sQQ8ApX+w7k
xzGyqcu+LPRc6xFaCNFFE0/cKTfe6bHpSVKVoljSOQzpgRzFO7TevR8cCbgCtR0/8ea16FX8rG5X
bmh0vxHBqkyA3hX/IxRS0AcUyab1efio+9p0JcM4wbKU6qlSQSYX7/X+L9I+lcLX28rE44R+woaT
bJXLcKQkliMFAqlPvat56ZGXDdwFedM34sY4NkBuloNM36X9B82X3eFuxu53bEu2yWPkor0c7jUP
NANbwnm2/xekTU3TdGzTVAxGryQlK0aVzuLKfntYUKTVverYoMm8w/ADlRCAkGCsGhBL7u2z/YVM
/qDMNoaQsEvCgkLLZO9XdMBUR+Oj+Dy6rbX+NQXcDO++XbxSY3yAQVq9USmyQOPSBkPRD31MBs12
HYSHzkOHe2vJlvwa+9xsAI8yY/WVqlJMdQJlIRhQ61OC7F0jWNqZWBRxqaJFpEBE2w13Eey+9F5Z
ZvSQmFkK/AYQXrEISnbrZ/TICZ8Tf/LQ4E53KUZeb8duaHcFJ4bhUWZUM1XMRIqAL/6WH6uR/ogO
DapYvPT2ftJWuXLI6Oe65nK00HkF4lfuAHAU46lxh/dv7Rwe4lLlU/g8u8uZ2jnhwMuG8C6W0Voz
b9uEaMhSSObdKNuF8ho2k2UufqnxgPX3HcSVUfopG0OEcneRxVSGxDwohE/j8uG2Mu4+KAhQ4YHc
jz1O7AtGX6WK6Bq68eBi3UltrEb4JKD03RPeNoVdTjaUGNHoV7koFAGUEu2D0YrWzN9gt5uI2JBg
paKT104v3lqK8pf+MXf6L20QZZaOghztuDU+zH7m6If2KxDQb58j/emfXN+GNCMSGH2aE70HdyNa
KZOhsvT6mxTyEDL3U34bMow4KMkKIF3ava+iowerwaz1VAbVW8cUNwO9K+UbWkyIZ2RJVmUhaBGf
FnETlHILt2gs+RktGC+wmSfB0VzzkRe180SScUyJNmh5THv6lqy7E9fsvu5rp8/HYxnpwe1b48gk
+zDRgeNbAbAE5c3mK8k/lrziEucI2fdHHvcKsCjw+4qmvobj4vZGZ2VZehGzOmgNbmqHGvYbUsi+
M3KkM/WeNl1RTyehw6Rwaa9X85W2XWG6kHdVvPNjHM2aRk2VUoAswRx8YxXuAG9zuH1F+3HKVQw1
xm5ITROFyAnTDgzJ+/QFy6kDdM0cEn9Aq2D28fkZTU9wArepctRZYyxJtlaSDlRVBEcm0nCCYVRO
XpHU0aOM14TNI8VYjrFso7oVcIZidynqS7QC3MZ8f5ud/TT35hAZuyENo9RG1G4QzBLG9moZjwMW
CoZYYVDb/OTzbhiwIceYjjVqsEeDNpOOc3+oJLSwitVL1rRuvLZeEslPobQ6ddFxbo1HlrEc/ZjM
OooiNBE9nxFu+cmB9sry3h/7ASzRVAWdpIaKgYv/OmWh1seCKPD/lbt6opu542l5nNHpVHiRx+2K
2DciV2pMGClIK1lnWkpNqSmmQKgK5L/Bu7R3Fyc5zzaGs+noFOc0uWwy2h2rdVGY35s/is8UXCS6
o5vHRzyFME7Cg/Hc14Mrm4yeN0naa02FQx1H7VmNmofOXKy2Hnhc7buXKx36HZuIqsvXLgq/V6br
c/a+P9AqjOHo7zQnt9RjfC+h9UPi9arxuGO0fG27OjMWXKLSBnF9JIY/Chxntg8TtxFLRsmLda6K
laIgpGftidYpQgdoKetl8mj9cQg0MMZ9Ru67AICREw0vcsI+I8M4XuOOBpDTEWuDVS85WsgjunR5
NIV6+K1ELAC1/yHHvh3TdF61iE6PEO0DGV+12Il5e6b2r+pKgtHudZEyqaU4uVP/WYidqvmwGg7H
Hu8L4ZUGo9NRXo4RGSgbPrbydO+JGx3DlzIYAcgrYw5ZRvUR/aCPHLI81hiNViUgAeQ5yLYOHRBD
Bypg3WXYksGhXejVg3ngXdg+psTmxhi9XlGx+P5YIj5NbuQeAnLTbl35g+TGxxDPcvOFwyZ1Lz+H
QdfTZVQ8LZU8JO2bTJqDVd1L4HamO/AcwcY+r3NWATNuxIoydCOOPE3/RcBypc6oejKYfWXKoF4D
SNChQfPo0SEOmksUbOGvXrXED7Tpy7gonAvmMc5YgFho52ahjC/6fBBKza0QOktKHiQT3sO59GC2
CwfpZdfnqsB5FTVFwzZahmRNinXtCgVGJ5PvtdHwF31y5i4M8rh1DNN0okR/isNssjmXTNXwp0ve
EGZijDQz1FZLQDg+9OfJH0+DFz3S935pc2V4V282tJjAIspm0OoltI/ArtI25zXIbP2Ojv7RYZXU
jbiT9fve90qTfZtoTdxnpiDSFOR4pnpKlQawg5jjz31eIM9hkH2oCEJH1jEGg2F7SbFkOgyUyr99
YTwSjMlrhTrqlEhG1i9/7vWnrnooVI4s7tuazZkx9i0CfHOjlqBhlkBVpsh7K7z5lzBI75uX1q7t
tXdWjs7tu90NUcbADVosdmYMQSR+f0hoAwn6wiKg5lA8gt4u3xmX5PXPzpIxcHI6jf3YgM8x9Fr9
JV2cTvr8ZyQYKyZM8VToVCLy0tMSf+mCabn8GQnGdBh9Ic6jAS7QUGdlqNE/mzUvL7OfMVHpWlwN
8BSyzBxVRDpDUWVC3wT0SZx7SmHpGEugA4LoFrnN0b7t31BjTi0zBz1sFVBLD13Que0Bxv+k+OQx
9Uy3DAaHtjJr98OJNz6w3wS/ocwcpoBuwaxbQLkDfCfQJdGdiOmgIDqLtKGZRhTFG7wCBV4uUeS8
zfi+cl9PmTHGU4rZ0qUH9SWVrbknfhevWCjU/CEZxg4bSg5I7hqq1qfnfDlL68H4vSH660GyPcdS
PrXhFEIqe6en2OyYMQ+Mx3xBjwOd9eSm2XZDQQ1g6bKKKozKrlnvSzoEGWK4qsV6weqC/EYElAxx
sKRjc8DAk52/kx6nJ57AUKv0k/vckGVuTJmbqQpHkA3lerDVdR1skcQKx+jve7ENGebGNOBdpZL0
NjpG53NTTOgCep5CcWN5B696uxuL/CCmsY1o6bzICPxAjBaluzfwYwI156X/bx+dxjadkaasu9QE
mVV9nyvBmvx9W5l+cWiKjnBK1TWT9cbrAhFUAPoGkZC82M7cUsIk7vIGppXfibyizW7UqF3JMZ65
iyWM2Ckw9f3cBkqH/IKgHqeR3NVJ6SKn4kyZwmFx115oQDInqiKp6F397yM8DLVam0MVeezF603B
GjTDXQWZI30cKqwqz1FZKCoyAShulHbTdF+6bg1MxTjcvi8eGebBGGFfpxGNIFOo6NTRdTtEzpA0
s/NnZJhrCitZV+X/I+26duzWleUXCVAOr4orTw72i2CPbeWc9fW3OL7HS+bIouH9srEBA1OryWaz
1eyuKgAz694gX4z4Jc8YN/L6bXndF3pIALrrwYhdI0k1hDfs4NAfDI9QEvxFqwVr2ai8STCyfhIr
YMlnMm4BYkMr8MrWDLwRnASBNX/3nejrf1tD8psWxR9RH7R+JmtYh44y3Yeq2zGpL9eP0y/fpmcE
8DbZgdUCGEltSo8NptFUqzpXeFs3LlhOKLBbrUOu4/rMHDEnPvAxql+xqSxgJEqoda2izPRAFFty
UKJoTwo0AlCZZM4orMfBKxh1hSgF5i3Lkhiqvbbdl0r5j8eXChJNWihJkOPvV8ZDqHZmlLk+97rt
EOu37y8b6MGAqoYwelhqSNhU+SmPJmjuloeAE3eRKDjbUH8I61csKk7ko9oPQQ17Wjd51g+pm3nx
i+Qlt6kDfXF3G231dIE1lDA6KJJKpxVxpzeFjL4+qw2OZfAprW7FiXGY1qPFAoNygDiE8infwdti
CNUi091pVoL3fgyDO6zKBnHcD469gKJ8IcmzcJaIkh4e/s3yU6NVUKnd6Z0X9awsYtUlfkGhle73
GCHkSpXUGazSwKrFaY2pBYYZqaKpszxie4+glPI7kt/JU8sZQEq4HmVvMG+UgRVN37Y9YX1oaWEQ
CRqLoDeq/pSXBvyOP/gHwj+VnFAQJm2OjItw/ZlpgUR9f0dlhupPphOiANLO1ICBN7Hag3DgbVIj
YbZPrUagBR51hYyDAvfjgEfqmYT3Fxw+Tr1rwflLxLE4BkcAC466PdKi4RPex5mSpLdmAif99+2d
YvkD8czFRhVi1c86UTWfwUav+aYeQzVHcbZBGKcWb9y/o5Si2upCCBQEIaI8hT5cQvdU/8U74HpB
ZrFBVITQ57JIAqKXrDUHH59S5DV6EszOzZ/De+X9hYD1KbodKTSeihRDNEuiUgCS4wwrLCuza3Yh
ZB2LS68L5vZaMjbs/eQtNkzB0MsUEe3xsLobe4hA4/M++rSNsV5TuK7h+34uQKS4R/Me0U4eoMQz
2uBXwK1OuD9QSt5FaE1tn3PH2HOngfUkx9q+9xttAV1HYy6mFaCDwTYe6v3gjbv0RT1BRMOoTTBk
mZjkvDDsJUHiz6Feew8yC1CjFPW8JD7D340uVOd2hDwci4tp1X3homuIVd4lTrgFSEWRIE5ivDMC
MM4F0CPjfOBLaOb3XQHGtSapvheTpJlp5Sf2fzSV+NfC1KSaOi5pif+8p9vz0cc0A+EE+ilwiatu
G5BlKRVgtCxN+VAAXqeoT3OWdGY68oI5D+19FZSD6Wfxea7au21U1imhAs5UFEUaq0CdjJe5elHq
r4J/vw3BOPTvZ2ixkJURQWqXOKo8jlZUv1VD7aj+eU6OisqKn+u3gMyLKka0RJ7uDWmVNpsUDbWu
QbOi1KxPzaWxUN+zisIcAls6kDZ41lX33lPw0UmvqNTWDbFR56h8kShg3AwguQh2wg4DMFbo6ntt
xpi6/5aDu1hHtyleI26ZTaUk7dn6AdQuxl0012JESpu87Eox5jX4ykm6R6l9whrZIOXxUqGCEEzH
KrCT/GQLmbpEfIGTBaQvpKuJaMiRGaveDJ+1A3kj1R63PWm9nI+W6P9tL3V/qLGmxzMpGE+pTVgv
ULQCHPo7ZbOJMNb1l1/D60fzFyytOyv40QD5N8CmhgnaIXIzYyzaVL/NFy4wDTSDgzDXFc0uNwOb
1dHCcOkPIrRRokAelrh08X3KbtqRkRiy/j7Z4cXxTI2+mVSyplFuy/WNFD1vbxrr71N5p5+l4DnS
4CF9eVcEDzP3sP33WZtD8Be/v5mFkIfbk08CKEz4uh0iP8NLspFf+v6zNHUMPJY91L2AzwJenTnY
I4inibsPepYeDeNIaVQ0SQxtLlGmJ9GkBzsb4pfdY7JP83InclkjresfvtcjpVGho/LbXNRDoFU/
lLeflVnljMcBUpYwbNZMDfntH8MFGkREFBexKZQzDPms9jW+ia0+aSxO/xbHu6ZTwBr2bdsp1sfa
tCsQ5RU8hhgMdFWTpyUJZVo8NmKwLEvM6NyCp19w+mfJqb8b31ik63/ICK/AlHtMZa2UnAzg1q1P
yrd0X0XoLhC+EvbLxoWQoSVAOPdNhN6lyMjO1j3zCk05Dmj20BaW4y5P0afI1ZegZYSK9Zv8CkD5
Cq+LbZ1z2L2mP6mqIxl7VbI16aCl/yRGt9g++lrB6C7qZSQZ4h545a3vGZb8we2vplA3ydjpOm9E
74ls3lkl3gILrz7Kgc27wx6cmozEhOH3dCkLijupQO5JqyqL0YTkx1Ev82dj0h7lyjAZvk9++8Yh
o5kuhgGD4zEBG18VXJPB/Wy/06FAwBy9dMm7eG1mi1/ru8j9r/4vU9eJXxdJX8zYORBfHEj7R3dA
ucFqTAUM861pfI6/VNDIgag56+lnXWno6jS0YpNagJjVIHbLnvxD/05mkN86Wzuk6HibbERPVMpZ
pbz1t90FKBVo8iIQg7iBvaCWPPVu7apoA8WA50OB/E9+CE6SYkIZ2yINVe3A2GrGiaeVnGqdS4yQ
Q7CZ5fsyPfsdg4Bp/W79dUpkKqKkvFpOkFZAzah4E/XKlPvjGJ1L4y7mc7PrmH1DJDhueS4VYEIi
FTW2wCOMfjIe1/rd/BLhzQEBEw8doPI5shodWJFApkJNJ2lR2zTArO0UsvSVJdjx+wCynlqiaLKf
KNcn5hcuQ8UevOQaRqEDcXRV1Py6i3aswPbcXXK7sDhnvCOk5e337EVGLRCFmCfmU8T698KvfaVp
JvDMpvUTbmgrwahKtIvuNEdBt1Ryw/o0+kNB64pElVGV1OjwAU8qPjtCwTfvhAtpP32vOFrbcY9x
GBQq8qRZNcU8eV8xpvqkxs1NleUMCEYYpyeyGtCSR+2IdQvyH7lq9aoDFhAhZHyTswyhQooaq4bv
k9J9E463lTzdplH23+4jmkICkrKiUCcwpOqexPkm4X6kRWyq/zZ6pYNNXpdF9OPTVfTET+te5Sfs
SXEzD7Gp8DtZ/ry976ubssCg9l0t2nCSCJVyVlya2YMRtqrd58Y/KasucKjcdRabSikIkXDd7ioe
UX3Y+yOLtm81Ai5AqL1X9LltFMJDrdboSg0Sr0tip5wbe3vN1oc0Fzjkdyy+mkqphZY5GTpp3ez5
Z8cxYpDHO+RzA5q/vdWc8gtGF9yxwkctq6y36uILeOpiaXwty/IZZkaayWc3ffG0bd/6a8cCgLpJ
4lDkw2mAfdLN4KD1D+oB6qlD2x8SbwiPsQpPq5nxAo66RKYQfHCCSnywftLbczXuuGgnyl8UkIBu
W8ZCoi8PKVSSwgDSMO359FByj/0gox2+NPsuY2CtSztdzaJr6CIu784go1bqmcwPkGfE5CCcGg8k
wlYbgqSQ0H+F0DCRd+/6QJfaZdHDrV8hix9BXSFxrGMoRCauiock2cLD1aHcaZ70F1/DjNNH19SN
Im74nmyjWHgNCulFtRMlRrhiYVBhBFLlVZm3wODTyBlGwYIoDPRDMm/bT9az4cWyUZGk4eUiSHks
m2JOFuby3KIyyxf/BNpWi7czW/sEToszf78Nywos7yW8RWDJwQeSBhpg9RRfHppLsvDgJH6rPOPe
z8G3h8KCPUE1CP81DeYLBeMyeF+VBbyi+LJSy1jdsXFC/mvcNqaoeqX+T92Oi9Wl4ksoVZExEGGk
qLptcbHFw40s7rfXkun5VFTRAYCjDhAdxy/azTv+liRPKdrzmLNCjLjy/p2zWLg+7ZISU12kkBvc
k15cogfm2/mLDOHGDM37oaPZk1d8ZdjIOA7v/rTADdWAx+A0cAdrdv2nyepPHYrIqo23jxEsF4Wd
PDCNJSHjw3eGjvKTLPM89CaoIArMKe8idNXlJzIDgvket9orFmTGmVx/q59QVyi6djzmsahnOUYF
qupL1J3U+TVSHSUUzXl8bAQm98/6xfrLMrpaPBT85HMd4BpHdeqT4eY3oavaINT8QlQGc491k6+/
Qy4MpNKv3kgHMUmBKDzMb00NqRfJjh+iM/YPfUHhvb6bdsy5y/VjfjWTCqJkS1tDAigXd3ZWlycp
Sw6VHDl1M3qNLzu99MoF3WMb14Hpa9xOaCN7DvFLRP9BH3SogorOtievO/L1J1HxFhymlV4SAaoI
XeTiQ114BVOTev2QXjHIb1gclplv5Fhq35to20+odr8aLrkOdds4Cwfh8rOTPLlhVVZYplHZWlC1
RphnOC5D8jBmp16SzXxilBpYGFRA7ZNR9HPiuJ34KVY+G+F5jFmVdcax16h4CrZ0LtUTLF+fWj5G
UKC9fh/t4wv/F5THf8hAr3tFxZhYi8vO4GGQeCceoh0hDqp32jnbk34bzEF52+63Xse4nkOdao16
n70ciF5Y40wYpogc9bZ0xvfXapCluwy0dU/UNI2XNFlR6IKmqBazYhgDuZqCi+4kP34Kvul2sNfu
MP//xrsSrinWBMC6l1xhqVxQ08Huwis9omkbWX6nub5uTujAZlhHwsfH++EKQ8U0ya9iEOoCRvT4
A1GC5i5KALLbijRnedonVgcdyywqnM2pIg59hqQpab8a8i5Dj3LVM55qib9t2UTFp47rFfRTYsdE
r8RcdeZBxN7rmfQ/6w8g+nXtiK2LGCV3oRTX7yKmtdn94N5kzOC3R39Xa2Z0Qs/GPnXQJ1JCXbRk
HoL12++KTQWqoWinDrqYyP6CL3lylllvsax9ooJULXRaGrT4+2ly0mEFJz0q4fO287H2iQpSVRlH
Pl8Bgwe9WXSIoGMmODxb8Yp1gqn4FE1SEXFEugcvZK+ixZnZITgQURgBkhw12AtIxTVl5guMLaJL
j7WYDHUTwNU7vwALStAV+3go/ql78+qEtK5nEZSGkcFECwcLDJq9V8fcpRwGe3uv1ts3FzhUoMhC
SYVWGjYr3KuHBoJlOgSDCGk0q32TeO7G6aUrj4OvRBlHlM0luTt1kW/Pg3ZKlOyubhtWSs7aIvLv
ixNcVH05dQLBehhffa9D83+LSfTSKSKTDL/rF1b5ZPVcGQIadsBSIBl0X2AVTUIkknJQMX5upIeW
v1MHxrFaz1OvGHQto9TV/1dwVj9r5uSQCEg+ctAD6xT77pbN4ieu3iILROqyShIeWmfEqvaVt2Zb
uRFxojOH5OPSHRg7vOycYyDQk3fdkQxHK5/Yjw2MlaUrGi0eNwSNw3ErikutPw7armFN9rIgqMur
6jGsFhAuqgLCGDW+8UOpMIViNhlnjZylD0dgsZyUW2ZzFDZGDxwyjIcXRSt9wKC3VexzZ3hhfdaw
jCL/vjgDrSKj2VdFqpiOxzQZQAx1kuaSZdJqQrowibqv8P48di3RkSXCjqRPITqI+wkqAewcfvVQ
L6Coqyscuz7pyGCcmu7i4qL6jOSa6e3UvcVLZdpzpN5UOf55QO3sIh7E58Qhwj2aM4MIpz8MNVq0
oJYL7srIlSECypoPWM+CF2ZSt1qdYPgvIzqS8mfw3RPuATJma4CkmdSyWYUEhpfQxYu+KUEgRnKd
PCzS06SGQW7KhS7aVV4PjA+k1RvgahlNbKQ3tdB2pOKkRFC9eZiq3IwxxZTPr9vnjGUTOYYLz9dm
rdEzonTfDpc8/V5wdtExBW+IM3w8yzqv6SDp4lW6RaEuSr+tetIlY+f70iYdk9IRBcrIgubSfelM
rnYgzXyDwNSJXbfvCk3Z14uZGMsFoBv+k9bdVtkNr/yTKoFxxaBCYs/licynwCDv2KKV2xB5sn0w
UpAWLlaBfP1kX8GouJgESheo4LyyDMWp+GOSPG47xPsY/tZmUbFQmiWdU8lm9a52UkzOncD2rFra
jYpvowT3WYLRouiUnUCI+9Jjmn303lmoHMbvWD8BV0OpaGlMnDFMAkZv01N9wn16UlzlBazJVnQE
1zyafF9OJLLEzpBZw75yw0PoRfYD62Ntbb3xkqkIeNI08AVPhRjfn8eBV0gkHXS3bqPdxEUMU9eO
xwKCzlWGIQkrOSS1pC41u/BHrJzl6CmuXzrtR1wr1vbCrp2IJRqVp+RSGBNCZ3SRGE9t/32uLgOz
T3gtF9J52VB4tJJqEt1mqPtlnLQ5SkjNu+pg5fF4M3rvREJl+YB3Z2G/bdTa580SkLqOpL6Ve5J/
WQLYDurS0cVneTrn6cMgsN5sVy+dJRblEYkqh0MvwjF7Vz9IJ/LkQciiElTNc0u/3zZs3f1+rSRd
54nAfijoLcB0KXlu/OxWmvS3bYh1h7hCUA6h6EVbqMSeIjir8Xc/yMxYYuQLq/n4YtF0Kg7XuoQR
UsIw4p99L3dbUB9G4HqDqjsqZNJT5LJSOoZH6FRQbqKRi2QeHqGB4r83HofireSOuIdMZX7aXsDV
rrClcVRMzrOknfgK7o5cdTIVl2gXyd+Ue6hA4f9aU/LIMxgXm/xLdyxettFXt0/COdN5PHBIdKbQ
q6AUruJCtrhkBM9T2n6FtLaER3a/d7eR1u1cQFGbmKRlVSZdjgdoJLC8I5iowB/H3XRbf9Ufk5Pi
qKZvEgLEkTN5ccdAXz0KsogCpKEohkzzx9SRlPhq4+OavWuhYgeKacGMXc2JJzMhEtqELZCV8q3W
t9DN8guUuoUqX5/jd1D0LeeRyVs6OP3kg+zEuAejE+/CcNzFdyjaHAvGoVnd2QU2lcQ3Tdh2Qx3I
ls/faQI69m8CkXEZrHanLe2jAmdiBGFY9FhUnJLgMtqSXYbmaJOKcmi/lQ4pD3UuyaenY3whr/Cs
Ztn1bQVhmWCIhga1pd8zUKlRuDzSQtni+U9BjHdylprLakYD1qFfCGSdFznuJAfCrIRAUM/CW73P
e1N8ju5ru4xgKWeWUGEkZ9a4tIEJhRdOcdHrH3iE3yuwU8aKr061LH8N5VFxrYeGXOPXiJ9Jq2wO
tv/kgOZR039IHhFCiHa3zTg65GDSOd0Sk/KkxEhjORfhSU1oZRfOrDAO3Jp1iM+03CFPvQw81p5S
XgXy7ykJZOAZAloOKyKkAMZexzj7u95pHgMrvWN1Oa4flusmU7cynifEpOMAOY3c5yTPb1W1MbmA
8Vm2+s5zXUmdHkkvBwyfpBl2j3RRJbvxlIEPLkJGzHn9feiwStBMPPpynma5DGOycxBleC/P9Tvj
Caq4nuGRz2rW1m3vnM5TIb5JdCNsUthXyoE58gclZQS19UtEUcFPSgh7dZoOQRTUpgE/sIyPQdCA
PUaEyBzsWPv+UP8Y0LcdH9CWf184w13u/ZMEhb4ApxwTfKVxrI2xjAou5zbQKyDPI2BXucus6tUH
0xOphv/F+PXqsi5wKe9U01hTChHLOgpjt0/9FhLm+vC4fey2QfCt8nuc0w0JkobIeqwihFGVcopL
kSW0tnrMfhli0C2e8SzrsiBhAUfdNwfeP/SQKBhzgXHOWKZQbiilpWAkLWCa4rvCf9L/hdDk6gcG
T2WHfqyrYk+WKuF0C3RH9tSqFqYo7O0dIbH8Q9wloUcBp5gg0gOqVSuD+CNLEQel6tKpmJsOp1dB
zk1NHRnp0frGXKGoa4Uv87nzuQRpoLabiswsy2+GwJpAYIFQ94jUBXkqcbCnEzw5v5fHh7y/216y
9ftxsWbUEe37Wpa7Fobw3k/KNyMDTw/5euzxXAXp5x0kEb9tg7Lsoo6npvpC6jfANKax+irpcXzE
yyLfmDmv6K//gKXxooSndIxa0z07hpKrZTtUwOpCWx5TG4fU7suRkWesmrSAoU5QgEkjo9UBIyuf
IuPHpHyJ4sdtS1YP6QKCOkQpNzeCpJfIT6GyEfZ2zerrZdlAfsAicZtnNPjlOQBAjKfYbS2qd6oe
NW49+r23bQsLivz7AsoQcwWiFliuMkuOvB86PAeV7KZ2tmFYS0ad0iSMdS4oACMY3SnxK3uWMgY1
CjkfH2IOlKxANCTyMoovv1vCK+UotiMg0qk2C7U3fXSvt81OkG6EFB49sWg+1nOUBSJ1YjVdTdu4
ASLJiWZ78HCnW8JltnyzPEQuxzBwfauuBlKHVeSaJPaDRkbrFYZYsvlUlL0rxIm7vVUMGLrnpZnQ
DSOngBGjvazYYnnOWdfD+lZpAq+oBtFooJxuUGMlgJgFBKmgnetERSF7uSDKN4KS1DvQWmdO10fF
XVT6LKLBdeOuyJQfSnOtG43WwTgZ79hoLE8wNZjut1dwvVKmXVEoVwwyfRgNBSj83QQe1MbzbXHP
nfEO8BcfOasm6RqyD1XAdUvr63GGIkqFALAQNZ5ouptbzYoxsL9t0+oBXqBQMU/QQq2LGqAE2ZHn
b1Nm1xr5Ax+Or8HrqMfphqrQpdMwVaXSkN5rLIOT3JfubHJW82m28Phz4G7/6bNpAUed3bAW/YqD
D1oDNzhGItlpW+0gIu1sLxvxpy2rqDPbh5lUDCUpUulew3+Z8cbaaE9V9rgNs+oDV2voamlqjE0j
kQJVVHhy95jyVtMyGqvWnXqBQX2R6eos+pMIjJ8cGOOuPvaZGe2VA16md35ub5u0Hl1R7gIDKfol
DHrqs8ma1qh7XILGQ2lPFqFnVG/Vk3EmNcX8iRnN19fwikeFhiYROr3gsVU/a/cobzu1E53fy/dI
vjQ73Hc7ho3ky+Sje1wxqUDR8lHeonkXonEKZAiKSyK5HPcap2DtFq0oOhXCZWBuJNmoLVDK9bVw
HsRWhaGtSybC550P/a4YNL/sAajVziF8LEHCXhEEQdUpp2mVnNMkGU4jpIFV+biYs+99H5hKeVsr
57S4pDHE0dqv2+tKlo22cIlK5YCZIdSioAFViXJzLg91/4SPNckt5n9xUoNHZRYdPQqPlx/8kkX6
lPBtVUspNlB6+BnpQYBgzVD9eXdS5nc8+XMfDfsFR7eV8S00qOcScDxoynPFk1KwgAyuHn6eFKQ4
wWMYftteytVCME49L+IE6vjGpVw05up0NGakA7wXXcY37g0CGnbmyfbgBngKLZ3wIrqp0zClk+VV
W6/AlJvmgqzVlQHg1GjPmhrZoshioF71EwGqgyCWEVVNJyFhsXtxHSWCFiDEtB3EjNrcnMAbIGvf
JG5vzP/wXWIssKjwInO80oY5ksVWSDxOCj2xiDxh6hgeuRbFljDUdnV9L0/9BJO0EMwwYPKRu/rU
/hsv2xKH2p2JH9MZcuSk5mI1P7JL6QYOkUHnnvr6XSuc/Sax6hCLFaTO2gj6p7nwEbfAheaEebiv
gvi/rR6t7ePLSZmlBqySdVTkZ5hm7I3ucftIMbbIoGKinHKcqPWwI8RUx1Dk5jA88AIjBK5H3utq
GVQMlIS4knLi26DcBGUVhgA80e09MKwxHHs1MTAEGQFXBs0WqJl/P0W6IA+i7GPR6jfV6/fdd/1b
uUvBMIBbU70kL/+yelc04iWLMztOuQhBYYTAOTrpaM+IH1LR3YZgWkTFBU0q5KILgRFCllhyc8jm
ZJb0mcS53GORBa279dUgKjAEmqH4ig+wUvqu5o+V6m1b896e9eHSEHTUXchTqUI/lIKQeWj62pCs
o3/ubcWtQEs/ggs6dFOMvZH3Q34HRncJEs/fGEXvdVe/QlNO2OWQJSG3maWqsSVHZwhPWp3M+C5e
zRQJ/eT/DKQcMCnbQMkqoPRueEtelip0vVb2CLbG+jNbi4dlFOWBvqELIPYEnOy/lOXO6J+0kuGB
LAjKAWs5UbOZWKRUj3175GvFrEVWUZPpGJTnlUmCBJSgpCffI+IkqoPh41MOVuj5njsPtkJ6oWW3
BskdRKudbb9k2UjdVLLic0IQ6ZgAGFqPU+/HrrTB/siITiwU6p6S5kaXh5TYmH+a87upMVxuZq0k
C4S6mYZm6MLegCkpCB/BJZA8RPJ+e7XIamwc4g9CAnP2/x4RjrWDtbsPZEjidKEVhMVpVFgWrb6P
L86URF1SLZdlfZ5j3YZDVmFaFeRiiIGtqUPUuj2I4JGKvAZaMvgUgxRUbfFMPZnVXPd6qiUqdhha
Gas+8U4ReunktXH2/kbImwVDBY9xEKMI/C0ga9njiRzDch20CltoFW7vH8NFJCpojF0y62ArR2dY
lZhiYiflXcMiLiPn9YOP4MMGNIOKLICR9/ercRArUQRhKBqa0tAMIbbefpLzG7552DZldcUWMNTG
xGXZG0rDkY2ButAh8zq0sYo71oqt3osLGGpjilkz4tFHhwbffzHaSzzcb5vB+vvUjpRNH5Zyh7/v
Ry9DfopYlXXWbhCPWCQqgzCgIZgsU5n1Vu3flfqlzBtTCBmetX79LRaKCuNcm85h1WPby1fyDQrF
hbPglbt3NVibs1mNuKuevICj4jbeJvhACrBugnLfJ68j2s/75+2tYUFQQRvP5KLSZVg6TsFck7hX
iSJ8a26DsNyY/Ptif/yk6QnzAaYRB9Wref+hK2qPm9IjCAKs1oh2MTefhs7fb8Ou0h0Yv9bvw2u1
kGphJ81Yv4JMkWNA5/sbhqkgkBEfWLxU2+v44dFa1Hiwpk1Yx6BuTdX4NomnemS8WLMwqGig15LQ
8TOWMeL3JSoSwXnsGR7OgqAiQRL5jdh1gAjKwirbnR68pT3LHbbDAWo6v7tDBhlxNCsQdxDiPc+r
B4X7bycHshi/Q4ixNOt6iO3A0K056js05XNIsLb9i7VYVDTw50STjQLuNShhd5HaYTIrcR72oRoF
zjbUanPr0pWpUMCLQhbrI9ZswDdmcRh3FRiVdPRCxhhqCNzOtBmA5Ab78w2HstTvKziQt+VZh3Hq
mcyaNV77IiArKG7Y4kCsdaTCQ9X3ipbz2CzkyHdxHD2nIWg0ou7rtknbt4RB98B31ZyXUwmYHkoL
im8mNW8J/sPAUplhmPMelRbRTp66uTEEbJUk39eiE1R39cBwBxYEFQnwNDCrLYk2lfGStO7cYRxE
ZUSbVcZbtJWIvCGJqA3SYq/ZKBtT1SPVrmoQ/qg/8Ipnoen4cbTCe+1SocOe+IM97KTc3d6p9arA
AppyvjmWyrwnhHWQIiDSVLEbnEG43rigxcbUFev76A8XxdVUygMHiRcLiPbhIzBQvB4FUF/tz/rE
W0kYPcdaYKpt9JLn9V7sJMfI/4mmcrHUtPyrpqZBpYzAJ13PwTEFXSQRz2g+NbZgEXLD+HvzL++z
S0wqhc2mVK46H2ustu1TCT2aVIseJDD4be/luqv+WlqVctUwGXRsJVnazC2NW703NeP+v0FQlxZU
o7ihSzRCdnDfoU9EGJ6y4NM2xnrwuJpB3VmTKA1tMcCMvN01nMcZl3G69ZmSomQ1PkbdKwxZzUXs
kHih5Hoi5CR7/qG+Ce3EUu4EKzYzd9j92yWpq4Q5W0A3GgWmZdMszuSAa2Jolv3FyHGZ5K/bC/eH
s3VFoW7JJIunPCY3F3+YT4SAVTuTe4s0ISuMh1MSFj6u3hWKuiSTuBEGjeSZXD+GZufnt5mU25Ey
u2KMpVQmsxFY5MjrycwVkwpVjcwXVUdyTA69MEZ1bGqWzjEJPltWUcGpmJshKUllL4A6pMlBmSV7
H/tOvHx3S2Z7QaX7Bok5l7NZOhDrdSvxl3V0LUTVM1/pUTmwsmcJ/euyJ7ilm0LXMwJRX30UbyY3
eySDsPF5OrLox9/LpRuW05WROm6jsU+xtqTrR3qovqhO8Kx61W6wSN9e4eVfq7ceo/eFiV9IfgUj
eK12ChoL+6no1Qc+5/cy+QUp+OwT9LU3lr8fQUjTHvD6YngoUz+xGqRX+5eXqFRA66APFAkhVj3c
YyCkcKYD0bced/kxOmf43pRvsr1v8o+lZdgC4wytB7rrjlOBrgw4bi4KeJs2lU5QP/nVq1Ji4kh+
YMQFYsTW5lLRh/cFgc9I2Svc615wHM6xWx/nuxnt0cFr4LJmmP6QQV8No+JQEFQTeq2Ah+kP/kDk
EomyyLjrTb0ztQOc+IHVC86IDXSfXCLwbcHl2MdmNO4asf2cB7K9vYwsCCr8jGIfi5EEq5RIR1J7
SlTG5bpK+7h0Rir8GH6tay35JGxd0E24iKVW7opOhark9MpB9RIzLBGTz5URyunWOC6IQ2h8YOmI
BKAwHoPeqdF0xSd7fAK7/shKwdbTlF/eQc+PK0LdFUYAK7Vy3nPjcIjAxttWA2O7WDBUPBmEaa74
HPFk1nZK/FrXVpLttz2CFbNo1vpe9IVuDLB0+Lh+hrCMK90XYAPHS1SNJ6huzx+VR4E18rvqh5LI
6wKEaTHFTIWscvChpalhiARP/5+0OnnuK1a78apLLCDIT1jkRqXfD1XTYsChMKx+bq1wMAOtt0cU
LNO90PXm9jquctXi0+eXSVSAahCfhrzDR5b/JB4IgWXzRTkWCL8J+pXAb3731lvSQXDSu8DND/lZ
twKXFUHWo9biR1BRK5rqOBhaTBEMVnDhHVBLOqgF7jB+DA5N0g0mfds2ezX+LwCpHCrQZrnwFViN
9+ejXnxv/MISxmnXsEY9WdtJRa6+4gNfqMjnuI7uofRUTYE1SM9l4qnGWetYWdTqdbOwiwpjOifU
KafAQdvX2eVMFcwo8l6+Qbs/Modpx/qkXD3o/4ODrChpR1s4K+cHLT/1gIPb2nIYW5nhqcxPdBIu
PtyhCxTqG87n65AXOxwJIevho6mKrBd8X2CTr3hQiKg/SgXPwGKqYhCqRMmDlyC/LfNz78Vzx+Co
2IwAsJgKbdMcQndUw36G/SFJIKI1McfiN30TEFSQCcW+UPH+R5oFoKhrFx6mc+16h2TIRTkU47HN
kdux5uNYdlFhR0r6OGsk2KXp42XM9Oc2YfWBr78rLPaRCjWRMQtc0wJjQKYHamXINsi25I3O312u
LOekgkpXckIckPm4XoxMztjxAb4rdEYiuXm+sVlUIOH5lOM1MhCai7Otl3hZr8zccGQDmi2KHeS7
7bi13j23WEMqnkCcuJKbFHhGaCqdqbyR9oTCUxyQ9Qy3wg7i2HcgDLIlZ9qxKzisk0iFl6KThaTx
gd44RGgktWN8uvM3hN0MuSzDVoZL0pXMKkYpM+pxDjLx3IX3I3MEleEgdAkzU4NhDMlVW7uTZbwp
bo40gpvNxp5cInQFHr8zUzeFBUoFEE4c1ZjjsYTJD+1mtjOn3pPzzVn6aUqt8QehgOk0c9ttGCHl
/WQu4nQQZxEoTgFatqJnIKWQw9e6xOhZ5WwDsayjwsgsSFGCpncM8meNV4T7sBOtAPPD2yjb+QJE
psnPWNhTadqgDzN2rrULZ4RAinAk1PqCN7kzto1jyjKzfJGKJXMk+0JIZs0D7lbRLmLkMixiLRwV
R5BPCoUSEGf/0UESsrskTmzrtuDFl+AbGWbnmB8f698811jyHmsWqwgeWq2rKrKKb+leuiG6kMFd
8DTdap8nd7BHr7SGrxXjVP8h4VQUQRMxmoEZk9/3rifS3b4MVOlmdvWnGnQJ91Arc0hTHIfxxNaR
beWusot97Qw2keX1CjdwWUQ3f7iNrr+DOoiR5KehHmIytsYrd7DrPM7Jj35oTi45gr4lPW5v8boL
XfH+j7QvW25c57l9IlWJosZbSbZsx4kz93CjSqe7Nc+znv4spv+vrTDa5j7ZF7lKlWCQAAiCwFrc
sV6hu7X1CY4jyXrR6nsrEbje+ksGPQvgfG8iZmdNAQSQU985xU2Il4x+12wZeHKCvmrjrtkrO/Mm
E/TkiRTjnNHSYz+0KDZUi9va1gylRgu56J7C7P9jDnhWjnNAWuVZWrFxaW2qN2USOHiHviNh9lvu
8Y5QzkJEvPVM+iyQc8gsKtuM+tBqumPEpdUTrNLrgY7C8ODBRutetg6Rfty53g6pJqsdNs9sSjeR
nZTUboCCdURttBEI4ud6sDnrxh3j7VzrU8aGtuPyLkvBcfsYU0FAE4gwuJuBTxW8DxIsn1+kj1Ty
7cYyQ7sqO+8/rRs/BKz5AIBuYsgh1PCk4mvVdrtyOkzRvRUJUr3197qzgxlcxOgIXmunEMvWvgYv
xQ3jW0icibhIfwAgIeq1EIrjAsY0z01VNVAt+a2+YU/7ewoAkFcDlGPTbqQCo2AedMHDDC58qHkH
cHID2ilFwipQtAV+Tf+UBoLKDTOuj3JMhH5AYaHDlrMMNeo11DdQHJLLKP+FIV6MuMZVhwY2pbQ7
GmS7VDNOmOGMt1lNzW+X7eUfVvUsnjt+UPiKZsou5AYYjt6q61czsPcUPNUErqiwse4FZ2GcxVRj
OUq1AV3VPL0eIxxwGR4W8mJzWan1rTuL4SylLGPfNAp2sSpql/iepd1FwEI3A0GkXy+60bMgzkZi
1W/SgjWcmNetW7oVqMLRHlY4Jjp7ezR+O+yRRDgPsH7AnKWyVV7kKVQLSK9LkCrtGpYuA1Ip+VXv
GIqBb0+P0070JCPaNu6wySnmBP0Q6fI8x7tCkb1CLb2EfK56ctaLO2LCwu9ibUI1dg5fsuiWlD9T
VRCzRM7GHStEy8xcZ5bBIghjbgg+DbMN9sO/Ps1+xmKHOjxw5NZbCxpe7wopsnXlVwxkM0PgvQJD
5+vlZTb1WTbCn6pwtOvkm1Zdqf5LXwpBkwUWwBfKgWEcWx2Ql1hXSF/YSWorDnLzOwb/jxex/LlP
AcerCuHl158izyvJ88BKVWIokgUN6YNEbDxDbJJnJppcKRsGkNjaUYrHUMzHHZPb1hNNMQtcja+q
GxbK2ynrHpLibSzdjrlotIJF9wvRX+UiSJiVQT3qEEBknGPZoctPbb4naCfMjW99/WrmN10mqooK
vICf/M1mE7AglC1qgOF8ZwS2QniLvXVq2U4cdsPQT3Xmhvf/DjVs1ZhUBbtKGJQED9TURUFhkADG
1NSwo+yhrqhdizACVl1jIYTzdCmSA61ll7kgDDTbbKZfvTbfBETdTFUpWlB2SH7YxYUwzt9HtUQz
YMQCZGf3xxInQOL0IEwDjOy/AEG7rBrhq8xNNkhZz9avfR0xYcxIYVjBpNxVzabfsEoXhoAOInD9
9VIbZlQBOATkBcx0vg9qYSsZk+mjVUi/Tl6q32xkgc04RY52o10bGMntjgDZwgCXiJNm3V7Ogrnj
J8spUQvgXDjj9DBJrzCVUgQOtOrnC924o6dLJl1SGUOxUaMZurFNQ4RvtZ5oLURwBhl3KToRGa10
uO+P9K1GaXjEYfDU4uZKkT6cQfYahuviAsL8WD6aHT3Use5eTrLY7/1o8393hb/RKGM2DXHHdkW7
B6S+3YSvMgnstLqK9MjRy4fL4kTrx99sDClXOozysfWLbhgafH3VuIM7bxTM1QmbMVbj8nm3+LtN
kulSbVaQNujtvW4pRzKpP6lsdLbVttuc6jaZAaCRpa9mJbxYrd61F8K5/NVqpWmqGZd0v22Pb1yq
4HrQNh0aIYvt8EN01xb4F3/TGYLWrAOKnSTB/SQDltN8CqZJcJ0SWKTBRQ8pbyOAQ6Px0Iz7zGlw
snpSrVmby1YiUoULFXEsG3kxMKOM70Pwt8u34+dChaXomP1VTQxFvg+DNLKUoSxZj4JcHwtD+Tr4
Inqq9VqcepbBFnORP+pRbcS0wmL16LwgAPvNvN6WT/r/zQoKefDWrf0sj9ucOMj6upfRgJgO3ejW
Gvk25parac1V64Nr2zK/TanmZFltoHt/EJQs1i3jLJzfs2ZO48pgylalPWTfps8N6C6Wk4vuYJPw
zZYxpbdu+FgBb3fPWssmlFiz69fR0d3+yt9SNCGRykEOKbglrh/XZ/24wK/KudxbzPLxLmab8WsO
RDOjeJxSURbC1PgYkc+CuKCvdV03GayNdEK4t/U7aWveZTfsQWzcabOtV277G8OmaMFU7y+73fo0
43mF+YtIU+s5ao4QPWh/Zm4w4GqxBH1DvcSxnoYtOpqRGig3WWobuCiIj7z1/rnFb+AqGXGazMYI
eh4UsMnX8CdrXDfRsQhY0xfU0fHmL3nKLnewCdlWdE/4h9Pp79rz9xQAR+VVGmIBGqnZFVnk5gNY
ZbSnUYsAU1s4RRReER+c2IqGAW0Dz+WiN623978L28/fVfqhM6VIQ2AiQf0D81GOqhBvVsCqkBXf
E7PftJVkB0R+DApRbW71QrFYei5etdOklzJLDbV8PNBJsYOxOdC49JD/28SawZRk1U46y58K9+dV
5+KWPuVJYwCqzpGlwUbW0ZHfRbu7bNvrz0IL5bj4lCdRiy4+rGt3SJ41N3q2TsRtAHSMCYEpcK27
8iZxy2tR1is6BFQuakVTQZNOhT33W98zQNsbbCxnekUTta1cDTv55rKegjCscmHKnygK6yxMddOp
UW8m0fCsUB8uPBmDXOtRic2yHkxPvg4Oqhs+M69snQQ9vKKilUgej+VjVGYw5zGLSX8aaa/+gH2i
oxqUgWIopvXU468talz46fP/hZ+2OWjtriPHORKYouAk0bjyaTz/T4RmeOhstfXijg4vhgjud70D
+2zxPODIOLRT3A1s5Zz6WH+VD2SrI5pi7PVL4k23jNtPseVdBSYaho3/X4OpxoUTPGcF6UQgvyxs
xoc328mv2YtfGD5IuJm/XTZ8UezWuCgCZDyrUxuIm6AoK4Fbzuhghf8VYPO6NE0BiiYhJsofnJ0Y
xPK7lNHgaCcmbdwNt7hMOBoqBYEramNad4KFNM5k5iQvRjNFZJ7u6qOxTU8SuM46vGaHu/rf1CZW
ry4LeVx2nIS+PlQJtCt+926wI7vMUW6TI2iFURqQXFHmuup0C3GcpUh+93/0LLq/Sadj5J+6WpC+
rcbFhQjOOkYrAjIxxnwd3+j2mQYwiDHbXrbA1cRtIYI7YWiAF4uogYgOx1jmX5XKfRlatkl/F/r3
y6JWQ8hCFHeoZHJRGri8oKCZgLSwfCrM1o6tr7RrnMuC1p/fF5K486Sehy7I2A063l8TgLdRzJBg
guTa2HjWU3GcN62XOtZPgVT21Q9J0EIqd8ioquETwLAjCXxtcQt0QUvwvb3SEpv5GAiFv07or0D8
H0CqMT9cFi5YW75Bawg6sPcwBq2EPFb0KldMOyydpvt1Wcx6QnLWke/TSuVICzGnyXx6Cp2W1Rt/
1V9AqXFQwXrj2+ZWtjHMKNhQwcq+xbXFnTTWg0zRQRztqEljt0nlNNHsyKDHBc7MoxQVm9qoXy9r
KvDut+C2EDmGQ1qmEUxIzn6m3YamEerEm/8mg4sgql/EtGe1FlKGx5BOp9hvnClLBKsniCJ8h5aK
Zhc872L1SPK9bl9iU/CQILI9LoRUc5jNgJzES1Af7OVMcbROwgi8vO8D0UVjNdlfmB8XQjq1rSqF
1VjYtCImxHfRPtwpOxF24HpT20IOF0D8gcCbEuxMuHcJHn7mnQ2kCru0ZTdxc0dk3yJj4yKHPiY0
ISwI19V1rjyloAVNv/4nW3t77FrY81BHpFDZUWIAoZ2S0Ouz2cmGbntZjMDWeDyysM9CMwsgpiDf
IrwRS4JCg+j7XE5RUEKUkbllbT0ZbWT30u/LCgiM+Y0jdLFOVZPQtDDYOqGPvbE2lJ4CNXQ0SVC2
EGz5W2veQk4IkvG4lcAdRrLvkzXaZXw955+auD6bMT9vG6I2klDmLkkK7vfqRcLbXtUKkpR1n9QJ
pTKmuzGK875g2Js1Kj+s/kJp+KxVLUOZ/1WNCrUlYnkj7Ta9T2wjsgSm8A/Z7F/B/CsAkEtzUDew
EA1SBeajCtoUGdkJe9UQtY/8QzZ7lsblztI4T0WtQJp+zbg+G88ArN73Do0WYBk/pc6nsBDBCqaj
Pqdjno4LQZ1RphlhyH5oU3ZD8CeVX2gduZetfd2dzkK4vZO7uWwlNiodTpUzV50TVk//SQJfnZOV
QJfbmI25Kcapl3ov9UWVmH+I1n+14DsEcmXItZgtlTKe8r2Cbt3wZLr1Zt5Y1dZ/YC3xIjLzf0gx
zzK5QJRW46R1CmQODrtK6QdQraBr1nxs7WI/H/Bb7GlHB1v0YCJUlr53t0DJC9ViW0bqDWBFdExv
xNvoF3CXQ8PN9uzdVxImYP/ga2d1mSEtwpWvIZ+WB0gNnlvcrUB2uJvvOndyQQEoliYwS75JIJCT
Gl1pkKY9YAwbVGJj7GjfUUW8CQ+G24Dby9pdNtN/cO+zglwS0xljZfk+opg8oR0tvS23IDp06tqu
J5vhPUcn4TufSEsumWmjKJ8HNmZvKU7xDMQbp/DSH5ph64+pXb6AaBeTCIKUc1WmTmUZLayga/kA
U6SPSlSxjr8Kgw0dJngtUe2QxaUPt6CFBG4hx6pvW8DgwlKC+OiXz8jSVeV3gpIw3RhD4X1m3xbi
uEXsJKkPCjbIFP0O9w34ExtU3fUj0WwZraCl918XkAvL6BepB59BSdVktLvgvhQ1j4h2iAvJg1XC
DBkEgZxoL7Six1AP3MuLtpp7nNeMvywmg18YqQ4RhKCLKWkAVgxQOSIYz1ufLliI4U/MalKmjmGp
shA5HZKb/hXcZGigSgEzgiajZ3qvH9VT1NsMpRYY/MfORjVWYCGC9eTvjhX6duP2Dftr+l6Q51w0
JLya/iy05OIxaTJ5kJgX4+VrT3f6ftg2+/pzjSgLMUzNRQDOQkmZJ+ZWqbGfrR81qjWmKJMT2QX7
/0LGFFpmYySQIdHZLdTYpukDpmMvGx9zyI/xQVdV8oYpzT/Gj6OpFBIIXh1q/NB08OV2eBcL7/N0
tnM1FIS7dY3OwrhgVIJvptIjRPXQMto74EslL6bpUzQStmro25c1W7e0szAuFOVVHLQ9e8WIu01e
vhLly+Xvr59RumUa7A8odpxDAf8T7DPsNUi5HrfsEPbBP9lsWyQ67BgWYpEw0/24VWd5XI4TqyMY
60DcglcM6cSwpfU9vW5c1OA3yTZ1qKBBdn39zuI4TxrTRB/AJIq7o/QljPZCnqrVq91i+TgXktSI
ZBnrnohC3U6JDTZHJyw8cCoLDGH9SRpIrUSxdGKoPL96ooUVSQpQrzUbBloNfN2TFmCyEK1ym/k+
OwLIYtvtwwO9lX6GG2tf7D5Ds2udfwEf4qMmnI1GZ+Rv41VZ/ZhHB0QLAnNcjXwLGZw51uZMKiJh
DkhGV/YmPfZucQMOYeioPrYb49Btq9TRTypKgqUjKtGsevZCOG+bZMKs7wgFC+smNO9SMGFjPkeg
4arFLIRwFllE8dCUKYTE6HSkO/MWWXb5Bf0MwX7csFIu8JE3Yev6tXNZ8voz2EIyZ6sAQKqSghEG
Dg6b7jV2+X52pS+Fg/4lvKAAFQyQoskRbQW25KYAKLosX7S67P+LkyAsEmmOGXegbD0ote9kzUMS
PV6WsW4+ugE3wyCPwZNCKXKn+NYAIhfVY7EsAdSwipua8EVvNSE1znK4jC0bi6gzG8ix6k2BVnG0
3sRAlAo25U5/6DeaUwJtcBu8gTIIc/zVELoQzmVzuYQgEVhYSAYCgQbyTeEYm+nVRCEx3ljCKsX6
vv3VleeKKsqETOUIXel8a1XePJ060Si4SATn9UNRTVHLWH8aTd4Pqrkv1NmddUlggYJdMzn/bku0
XBZthoWj3VEJ0WZpERCn6s95lTxpWQmx/utlg1zNTM57ZXLenudtbJQy9oqa42b0g800JVs9DGzV
z257kNldFre6kCZw8EAPYamEv+Tqkh62OqaZnSA9yP1dLm2yTnCirmcMCxlc/qPNWlr64MnGHCrw
y8AtP6IT4bV+ZjUyMXnC6gIupHEJEDV6TaZMWpw0XlNn+7IAl/Q0biwArJBmcC8voEgc59iovsht
kmEB1ZLoNtol3Yj2jtoMX7qmcS3FF+CTspj7IR1aqMf5MlLuaAjZUK9kHor+oTFEoy6rx81ZAN81
0pu50oRsLBlkxHZnHZEQOWl3lCMRA8B6OWchiXPiOlakuqdMlR2D/yg8tPBvsj1rOxC/bojU4lxZ
isKZTA3MwrQqW1bu0K2C3TmkIjBGwf7wrSNdlrVEY6O0fZRcNbTx+kBwZAksjm8OiTKSsYMRcDBa
ZAPPxNZaYieJ7Op6uhX37YsUYhFkcQorGS4tMUNNkbsArIy1axmfeoJcGAIXIKaxbctZhgitOiTm
qSltZRCEVUGc41F9u0rq88yHCKP6mqRXU1LYUylwTZEMLhQAPkRLggIy4mYXpteBuYtFWOhvT9sX
3F/j3N9Pc/CNsJFjBpmLwRfEUn9neDlmXkTp13p1+bwtPDxvX1ZKIoFexwnxxIURKW3HCluxq3/r
nR6Zp7kbjigw26KytmAdeUCIMhvatGLmUJonJUnsKJHtqhdhhggCAo/QOyZxVCUltOuUwp4lV5/w
PDA+Br7gZUp0/Oncia42yKF9E+pEz2BqtStHukfPdfGo4EIiPv7WmyMWu8b8eeGvoa7SJmXn33Aw
TvpT/ZVhhjJqFeuF3gypI29zQEaJQHVX8+iFVC5KRCCfqxoNqxlnhlv52as61LqthPGj2so/zAHY
rfV0CJOcCK5H6+GJ6gCsM9E7/Lb6C3UxSDdbwYB8qdbufe2o1N7l8/0ftu8sgFvPtJnGOhvBzD4T
my3luJM1Z/o24J6g7MKn3BNdKkUacUs59X6hDTkERsVPXbmZRM1Wou9z0dYilWr67PuFCWTi1noE
K/vm8qKtH1HnNWP/X2zKPFLdj3uIoFLrtiF1/S7c9bNXzu3G7EX55bo0oMPqpmYwM3gvTSWFARgG
XAZq17Cze2MXHOb7/IsB+J/kUXGl/Xgr7YIH0T6th6mzWM4wgiksBnSu4XLQVDZpcQfOAlsx7i4v
5eoVxDxL4ayBRL4BtwOXX1RcyQC/yXUvsZ46+WDO20gXCFuPiWdhnGn4ZWfWcQVhOZBGzGFPmlu0
Wtmpv7uslGjpOPsIm0RrqhpyRuU5ba/GALStooVbN/OzLtxpbJptrpuMbTfoj8N0Q3tB5WlFBwZw
aALiTVNUIMS/t7o5HmepqDGEqkvHXN3J1Q6E6ZeXaS32vJPBmZiWSko3sulr1Uvugfux8V3AkXVb
k7XwfQ+fRMg9Ip04Yxs1pZl8BoA2apb80BbNr0bpaWGPVvoJrIN3qnGmFgKDoGzY8oUNsdNCchT/
JHUCexbpw9lZY2hBb43QR222Yb7X/espFohYcZl3enBmlnRSHcgWtqiQOrebvoaDtmmqDS0Efasi
VbjELw/9OI8HrJeS3+Yh+j5QbG9L578ZHJ/yAT8pMxMmhZXDUjf5Dvjctxd29Eontr+RRMmRYPn4
XC9qJpoXBAJrt3guXUaR1nntVfyFUb+ZJ9bBELmiyL2WRS83jc/9fKkJ6oapyZi4VYxp0cwOPACN
beWdEGN5JRC9E8YFiinT5cJgwsLuIMu/MxGCzRpExDsBXJQgelsPsfVHm732gCZRE+Qh824O7OCo
A6laydHxjirtVeBWO9a88B+thgsbg9JoGB9nGh5ZVxLZha7yc8Z6MuC01Il+XJYnWlAudIy5nFk6
Q+zxKwC/+K1rTN5lCWujdFhSABrohqIrBt9BaPRN2gWsNGE+VaFTusPB6jDXB/jcDUbq0FiK1P1l
Pvzp8/oXSTyrRnDXvHfyuWoFndpGLQbIj485qv6Vl37ptp3L6rXSXgRssO6DZ2U5A5WMHCyIAW4M
dW24dXmierVTMCWYjJYovqxHsbMozlTHuVfkipUb0+Po4kB7AZCaF3gVHmKv58O4Kba5J6aSXsmh
3q0mZ58FiII6n2GptZULMjmn27A+l/kqYO+IDCLywO7QbJJH6BqijeRstZ71vK5ZNa3emt64T/HC
QNCvB1rLreWKuvXW7n7vFOXOOzXVBqVW/kgznHKPVHiD/qHN9FO7VvftBjMv8EdQ8V52F9Gucmeg
mcnNPJastlZFOM/32hC4RSkQsu71Z9PhDsC0GaW4nqBbT38q8i/hk4LAC3gYslKNGqSL+H6KUUO8
NEnUrvytn48CPdbKnstNouR94iiV2v+VPXWQJTPfzhwNowvsqBN3sYm0Yva5uIlZU1aDJAhayZlb
NSezP2pR4srNuLlsAmtIYNAKDxfg/JOJbHE+pkVlOVsV2nkAqcMoQ6xtDJ6JwFMeGmnLOmIZRl0h
6g5YV+8slXMvPygCosWQOiZJs52kIHKA5ybt1Nz8mXehCMNkpcrxTknOv2g7l6YfveXjAZ5iE496
rAogfC1ku/Ix/J/V4hyKFpHcaQx8u0bjIQuR8jcGZcuOU20/C+7Pa2tIdMBwgrZP18F49t5EkmCQ
wpo0mlM0vpuN8y+AmngA97huO1PUlLAWKYhuEZ2qhqxSk1vAVOkzeJSMVhgdmGCR4pq916HzUGCM
a7FiKYZbv7Aocz/SIQbod5jcRJbgZU/KHjjOLuY2v9BvIsC9tYZYAwC2mmWpqgouCO4MjQMiRco0
4Brwe9jIz9kGwNFOHbw1bjrqNj6kYhDn1UiyFMqdpp01h03A2rGk3GZ4bozDOP5ifA9vGAaSCCB3
de8WKnJ2YsxlqcdVqaHBuTyq8Yxp85bG25yAL/ry/q1u30IS59VFbNSDOnaIiGPrJWFx1/uGoFYv
EsEZotkUZdAYENEkX7rqq3AcSfR9zgJR8TVSmtSaU5mNowCbPWoFF0+RBO48VKVIN7sMNh5l2VdQ
uZ8qORQcVQIR/G1wCgFPTFSZNS0A/nMINmOd7C5v9RqoFhwHvsgIpTE3w52GlZGUssamQ9qt8SCB
a6e+ba6rQwBou8aVt9XjAGa7DTsaRbnZ6r1pKZo7G4la1TjxUfbPv7Zf9bvu+a1vyBkP7WF4il31
tnKjRysFPlX+lLiiV47V4s5SPBcy9EqVtayY/lxC0bi/9W/zH4HX46yM7fK6K1zBUq+dKkuBbLsX
uYA+UEVv+hE2P2DWJ6tofsrGoHLJpAP0K8z6awDM1se0MUK8IwKi15LMyp6zLLwtaHYv+DVMPf6M
W/4aLpwAXkrT6ljF+8vBOrFRlgxNKfoDRirf2vlFIwvr0ctSDUKBugeg8ffKzzQy5BjZJfKTNt+M
E8lcpWooykK+6OFsLUsgxlkUF76oOqdzE+MsUD0T84HI+D0GtC16chFpxIWwGDS1c9PrKNaqklMU
2tbsce8O1e3ljVpND0y0MRgUSYLJvzg26tRPYYt90jFEVUkoJQS4/MbXxSdgggxyFsRHG7mVmgQg
HNghcrR8d85rgF27PhUU0gT68BUnKZESc5gqvOFIla3Op6g5YV7Qjsr95XVbLTIt9eHCixyWYHWQ
epQprlmy2F5R7w9tWGiL2svXMwFA+6iUUktX+Bxu7KoOnSEz+vXvdAZOfs1aKaJH1kohuSIo9FXD
Wwjj7Luv+lwtM4onifJnUHZ2pYY2qT6Ta4Oe869KnHkbUpcSH9Mjb6VIxmPCXtzknWjpVs+4hRju
oDa0UGpDCSvnl/42N1G/CmPBGbcuwjLQ30+oii7896Gnm0ZC0xznTGvENvLqTP6MiyJ31wgDZUMz
33sBbUpBhzfAczJaHtqw3PQFc9HaCxLFu2zVa3uv4LBWGE2EKevcrkR9VKV5iOO6jJ7MZGNlV123
uSxizUEVWbc0C96D12rumMoKDCLieQipE+ZF695ru591eTOJWgjXdkVRZEMGaKFhfeBKb6RJBbMa
GuWL4DrvnpNJ8HizulKL73NeAhr2YNByC2+gPhAmpuemq+w0FdzdVpMIRVFxqMkalsvgbCszJ8VP
OnjJnxZdtGdsMyfwUrvap4Ab+UR3vKHgemNouCfqoNB9b2mdH8dz2xA0F4QP1fil9n99Yu8X3+cW
rUiBEUoKVJI7v3d09WFAT13pP5iNAOtpfXPOenBmLDX1qIKPEGU5cpS7H10k28H0/N904SKL7McK
CCogY87Iq6aim3NIn+s+O+WkFUw5idTh7gL5qKaZriCzM5HRmJp0G4zWlmij4LVmLbFZ7D7fGtjh
WT+Y4hG7E+nbsOw3/lTdRFG0yaX5OggbN9YCYGOrikDuanFpKZgLcL6utbU/sLPgu39d3GQbhrqL
hNlt3PR53Jg7+Up0O2C7w6enS5Hc6V2Zg5m1FEsq93gbwpD/SK8DAlRjZTuRYycV9mVrWdeRYh5J
tixLk/lxDVOvfb9k5924Te4pEAvlh+xa+ak+0EPvsdluPbErEZTFaqxF0zIBjBpVUAV67899b0kN
Qj1mXFkvIXok5Kskzpxqmp3L6jGH+rCcC0GcY9epFsxhgSNKbwCv7T+pA2AswIkmlcciEJWKV90B
maqpayZOKR5fO1JKySRGg/PQzE6BATphQjcYi3Iv67TqDgsxnIPrOkZn+wijPFUTObO+0Ytrwyxt
Tb8uyy+mdVe1vy8LXE3zMM2jWCrir4o66/vtyoFRWukTJslqV3bYG0awyZz28MbH7Enby9LWDkiq
qtQyCUiZCI8KRoI+w/0MwuTsd9rcxKKJ+dXvI2VBRdWk4CeX3ytTxqWWdgMO4Fb5XUylHSifuWLS
hQRuuRqzHUw5YNZtR2ARBS8eJld0F/gw6IGT3PDpEwumobCpy5qhK7wzTTpg2+oS4oiVhoCDVl4a
X4SVsOZHKJX8lcH5EdghKqDSolg7GLKNyaNDMKt2NciVjSahEzXmu8s6se/xfks1k6hI+hAk+ItF
WRWN7mfw2zp5mrvfY0XB5XQdyekn4sNSDqeXOhtlE1ooLlZNa8/lTtXDjW96PSntTBhr1+LDUhh3
+sdmJUVGAstTGNQ5YoUnh+NVEaqioC4SxEUIMqpJWprQasgfLL+w/eQYhJrg5Fg7qeCguJtjoF75
wEGsyGNsZS0wQXxyFwylIzebJFAAJrxVxhm1HlFVcFWphTzm14syUqCNWLocSkXF7wxcGLPyLcHr
+GW7Ww0OCyHsRyyElP0YEiCSwJfUn0P9tSvdy99fDaXLVeMMzhqHvpxkCNBAqmEetF2/I57hwSZ2
gZCxZu2kWArjDI70lpJHFFeaMor2s9ofe3M+NSZN7KIsd52peUafbaq0EnivUEvOAHXTmPPCx3Ut
PSb3g2fu/V1wW9rAJAAAqKiPQLRnXBbqpzNSCQaFY5VuG98RSWR56+qgSIRDF1BrH4gzdJICryhn
R8bb+ZciS4o8xL896xsQXRCF0rjFK2INrGglDB28u2ioqQCL2TtsPkX+Fw+1q161UI1bvC6WdQk1
FVzkzJui2k5gfe/7/WWjX92gvzI+8GaYSix3Y4rlm8fRK+TqJvFFNG+rVS+K9y+FWLKsfyDJ0P3U
ao0CSZECPCTWLZ3vLCCJlp+sQyFxwC3ONIBEzwPRd2Zb5DHOQ0c1MrTf/W7HzNaH35fXbNV1F0LY
mi4CEUwAr5ksh+gRJfKthFF3yUsPnylDLXXh4h0NNWnQE5Sh8Gy5VzV6RxNfcOdd1cTEvlATi/UB
dxWVuiHJGDpjvP/fqCsDBBdpstqEQhdylPcrFkejZLYjwkC4n7flbecxSKLI04+GV23za8WON6kj
Ku+LlOPqIH6Th7TVUGNTsyvJ/NYrNQYmMUVWm05oPhftdduKDvdVb1royVnGmGXapNTYMprhiUrH
oKs/bi8bn0gEZxXDWJOhrHOEb9+wR8O0NUU4hbeaPizU4A5CarahYubIKOcAnADhbX60HgdHPZTb
+Upy4FLda9Ds/jByi/DMVoPeQjZ/LpIxj/UZpqLIhW3hKpN8TaYv//9rCJQhnBboO6AfYBAsOW3S
McY2EVxxw+4F8JCXBazW4BYSeJiDCgjDSCTwEgsSbID7b+ddb4MY9A1juAURpKg0sXowQRHdRB+F
BQATzizyJMm7XuoY655+II/Rob8CC9lGZZyFkSuCh2abwF8BltI4A5nqLjPTAgYSxUD1V156XG76
cdOXL0Yuqv2uGfxSFmcQaRXWuEahoyFMjmHcsMdHQWK52qmhquyOprJHZ4NTh4ztGFcmdms6DJvy
ll0K0Xy+7w/9M8Cu3Ngjghot++CH9VsI5HSqEz9AGzoEmtpWVa9CwJZVtdPGgiKZSAyfrSioMwcN
QaxIimPYzDtdzmM7900Uao32c6uIt3/QqBrU5Lvl+iLMaYRytKOADbe5oWj5/UMpXOwVNKmi/0+g
3mp9DL01fyVyl/mSpL3sA9DxrWc7PM7bdk+u8h/U85HOstZtMdzRquUvRHInWUlJLJcKDpWuo4Ah
uq5pbyfBVds9joMgiKwa/kIUd36phtUMNYGRpOrPdPwuBIhat47z6nGHVRQkWjtLyJX6EmTveFlN
OwfIAk43/hJEw3VJIJ0wWOkF2cb74x/lAjmO8Arv4E44bIzITkH1pXwj3zVP/erb5aH2jNvuIIJE
W+3mALr1X7mchl2WKlFcop1iPjGor+AK0HKa7XvA0NvHhWt8ZxDzxh1AL47sUXQKBC6xqrcm44zB
GCJm0Tj77Jsxr6IQzTIAs3SjYnSqwXBzepWJ8NhXBenA/iUK0mudf4Ij2VRIBYWgoe5s07qP1Ku2
TWzFKLeXt3ItM1DZNYuiYQLlRvZDlqlvKbdlJ0FQ5zdOkenXEtFPsSx5gT/srbp1s0EXPGSs63YW
ycVKlBUi0JbXuAU19KYDOFag5l4j6duxUNzL2q3lHkvt+Hg5GtM0ssTeBIpZ3Uu27NtVJnDr9aPa
IKjLEKwkMLPeryGYi81+BsQO4mR0U++TQ3StgoVoBhlAcBJ1w7KPfThpzsJ4LNqhygZ5MlkS7GHS
GPz1AD9C48mn2lPRSPM/pXgmOjRzqa3RzmwIfdgAXAPjxYlTfFVAzhZtpcdP7NNCGBeEE8mX0Vbc
YwXV3tY1ZdP3L9XcfsYaFlK4qBX4MVEYXKUzFT+l9K4vJrulD5c1Wb0ZLdeNC1GhnmZDyWBo1bt6
i97v+z8EktNtas9OhKr06JWeiAGDffSSUXDJIuhbB6muEfmlupE9RZvxQmFJmSPQjS3QJTFcsMiR
00h41mLkNsF9tgtPJaiFGTAx3cR3gSu67616rwkEKgz8Whru/+/9KtbjOs9YthOlD7ns9vltLKLW
WC1lqAsZ3MpFRpZLegKbsEBlo2Ovwtypp50xHaTxZHT3bXIrKxXGqAVxd3XHFnI/LKUS+c2AR/Yw
6Gy1vCPp7vJmrUbZhQAuyvodbWOfBXapHuwEhGRzu8NFzNbVl8uCRLvExdhwUAfy/0i7ria3cWb7
i1jFBIZXRkkjTQ62X1j2eM2cM3/9PZj91uJgaGHv7JMfxqVmA41Go8M5wtihQqa3tmCmVoRZTMN4
vSyFt16Mj8UbaepHIAPYfeka4euU8yBxttUgCGcBnIibkNr+6iJUS6VUtRJPSBjcXpOlr4U+IHNr
cBI0PDGMTceaXKazjIaBgbRWicy6pv4Ux78uL9ZbQ+2Hg2qclaFfsVKmrElGzGrEnoA6wwH18b56
MK9AZOtkP+I98WdHOJBDfkvnNRK/83j+iKclY91J3cwp+n1pcfa60g9xcgxF57KO228FU8bLWJRQ
T2dR3fIpr1QZjJ5oh5u8LzTbNVn72MdkrjMe8ZD1eNPMmydqJZA19AGldbQ340ZEV/FBJkLoxcKY
PETS/NyXKe+tt7mGK3GMxU9GHwZFLMNSxgdpCK2lv8956W+ODBbFzahQO+0w+W4vCrjuhdnrsuo2
0gbOxbF5eM+qGEzYHI8jMcwUK2dE4lEH3KZiVC+XzWFLE1oF1kQDTeaSQf++snjcunU2tghXNHM+
ZEF3jdQdUJMEY//f5DCWbUZFvlQEqqRTfhOZmNZvHX3kReU8bRjnLUclKYUE2sTV9ZKA4lF+EiKO
J9ralPWKMeY8LvKk5yEuiFbVjh18RdfyeJh4IhgTjvsuGMye7ruoP9Zys6sDgWNa2yulSUiUySBG
Zmdy8r5RB1LgRTilRLa0RLBJpl8HUvjz8r5vJgDRESminKYTTTZYXTB0uYwy8nHR3rQWZ/wrwuib
cjdi2Kjx+xdemP8HeRrCUYxs4Q3IbE8kV/lQmQiJ1bs3ZHrXuK1czVF8wafPCuUzdo3CsgowU+Qx
2R6AQqpJnwJx2A6b7L7NzV3akV0KpDvOMlLLZW8mWsD+Rw5zfpR5JFPWUY9zo1V4whdOeg+SZFd7
LJF+PsV7ynKBZsrMVzn2vuW+15KZM1VISJVFLTQMlsKpm+9lmNtKCbYSHt7BptUTXZUNxCPAfWa8
nTbFJWZ2cHjrBPxfknhbNqp/eRk3rX4lgnkvoX9ilKMBIrrxhbTOJH4FDuJlEdsGuJLBBER1F0eG
IUBGdgQwLPATwpMGpAGMrgBDPbDn+8vyNlfNlHTDkHHMNJU5X12R9p0+9ohX9SdJvon0zziK8++z
fY2VKhRzE3S4vVsE9TWqLH72mdoriFTQqysDUUB8A1tbXUJmqdRC+DbtU0lXZqM/95nAiba3ANt0
2vWGIU4g0ygG4xeEDj2SUt0i7PGHL8mjjCzAeEp91Un3aGJU/O57hgx3+8Jr3tnen7NcZn+kROjn
XMb6JUVgd5PsNMInMNTXqrHNYoUWDUqtQkQ1j9Fi6VobPofJIoF+tjLlH5ftbcsR0TWkuNmYUWUv
jqGIyr7MB3QHC8JxEQcX9NUPeo6oOCv26WLyjhPtdGMd31oeXd+VbaCdyyzkAfKSPSUJHHavvQNW
WC4K8ZZrWMuhf1/LkZHW6ETIyYvbTPuWTi/jxOl63/KkaxGMD59o8/7S46hmSwMIKT35q22K5zI1
TqA458iiZnVp2eg2rtQxR7Rv5RNs4u/S/LAb39JdvII2zxqYU6WrTZk1mIm2kfa1U1QCikiycvN7
VYWWFO4um95mwhAhC41WVTCjsHNqTZ0JRV/XePzvtQOFMqtcBTgjFCyQD66/aRArYcxuRVqTNPUC
YaZxM3eeEBx1HmUvTwSzSWKtTGUzwSd109UQXLXpkfDQxDZT/+s1Y3ZoMSbkFnIYwvQ6OMKr7A+O
idczoCoNx3zSMqCVo1fdKsHBDjihCPzrnE2j990HS1ytI+MAm0hEz26GdWwcTH+7mZPoB7C2IR7r
/GR0kyfe7N9mFfOssiYyzbOTXpo5kRsANZ3+pkLKAfDReuZpQcKNgu7w7uBNSBxMlunIgyKVDdf4
/rSpoBkAvAI2crQHR3JSVz3Id4u3OIUT7PXZWe7o8ZtO4y5Lnc/pu5LORDVJ2hliI79Jj3NnRtDR
+gHI7YMIBEJWtMud4J5HiLgZ5qxVZsIc2czrPJ0h1DjNvyj1ROS8mqd0Txm7+VgxW7foWhpzC6iD
rHYFtWIdGFjxdfkJYhV0JZ83kPH+KKykciRCm7ZJgBcQpm6sAIp+mrnvE2oKH47DShLjVvSkyEe9
haRoBnN75eX++NUIHcpeHd/wCn/0cF8SxjgYVQkjcKrjJDQBCJebn2V/Z2DUai5Pgvgtkh8uH/XN
+22lGuNqJBByKmKJTcqb10H7FmT3ev2r6b5elrJ9vFdiGIdCDKCpRDXEdN7kVfvpAZ3rfmdNdv6o
AToIRHwcF8bRiy0dZZNcmqaGLQOVUGEZi3rVx/JPvU/sjMzeZe22/fVZO/YVVExyqmYttFNu8mvh
obxP3RC4WqC0oNNr3aFzs+tsl7iF3e6av2JOdLeZHUR7voSiOp1qlpnF1cpiDKqOWgxY3Bbgv4UH
zPVYqgX8dquzcy/kjsxuX+tnmWy/hEGURqzUChDXNyiKe6VfXE22YSFUBgYwbzO3PclvBdl50Dyd
YrGQIGwxnorRC7WflzeQqw3jjbUSGbTRgIARDNPJ1wIha+9Jv0QkPASHh0+zGUGslo7xwkLZRvE0
4HINhNEFWoQzd7GvxL39H5Vi/K+hhCMAFiFH9Juj7Eo7cr0cKEcGZfLkBZVvTWEf3dZ5jxhvXGpR
vSzUICirCwUJGBGdgOiPG/TzjIFxxoISlWKCt5MtD9+X/qmvXc66bb5eVvvDOGAiG2ViCABa7cmL
ZII++qptX6vyZ6BcC1lmxUA9VHlza3+4ms/Lx/jhrgmjLqXgu6MNyJA9Ii6cqRRNd6rX3vC5v7fd
41kc4zL0hvQkm7GIS3hfY+RdlVsrDR6XjPOE377MfsthiUo1NcimYIZa8pR/aabATXUoGMaWqhVu
XYoArld5dw3nfKlMYFeHejgBCuXvwK7fyT4g8hDpqLfEFU4TqGn+BWIkT0/GgZiV1CbIYeJ++yLc
ZI/ImfoZyOK/UJzy5Vr3U6QpftboJuh3PHfyh7v1vMaMP8kWQJXnKfSVHgZU4SkzVvzNdDsrHXDY
/01v/2ZiZnXjqIxrGSRBiELyZq2Tg8Z4d0JcVDiiC1iI3fgamBCcO6HHq5JzdWW8zNQMdF6XrrM3
ApmTkrUhZr7tkAwSfFx0N+XLZW/AOSgq420iU04lfYIzEAfdnuvvwGa3hBJtX8VnirLrNWXcjjYJ
dR4uUG0BVk52LeV/KcnzZWW4+8Z4Ga1rBUHHvY06YlvbGEMCcCR41NDPLu0EFy/z2Y3u89vkwH3v
0ANw4XpgU57p0kiFWcLhSDeTRy8IdZ8eF3tGvBB7vID9DwEZ+igAHqKC7JlZS3Woqjqlb7vGAad9
aiWxlWqWDqhIV99FnubUmH+e7fAxBnzaFzBLYnqIB8q7fU+dv4Fda1VM6iXAsSR6AJrw3KKg55z9
pEf746qeZTBufGqTUJToKzJ8HhurBt1t5oSuiTKXK3qi03CJWv9wAP+RiFFXfNEqR5VjtfuU3r7B
U++Oz61NC+3BkZyCB9qxiiGs+8s60q36s4o6OyIcGib+t0S9Wy67lbYXkx8ySbB73wLtExhqyGv8
z2p0kXHiVYv5QqmBqNzMFc80E8zha1nK2bTt6+kshXHXghgmeVpBSkuuYtNVpV+NxOktvmx6ACZ8
v0l6OI9CNWKT1PCulI8Nd0Jg+zSfdWDcsIyUNQHYCJ72D6MbHOA87MxqMgtjtf8iq8dTh/HBY1ai
XzmkVj7lx0GcHQlYfZetjCeCcRjFoAJZVIRCTXHXi7dh83D597fjg/OCfXAGbRilKt2RBWDL6PmT
bwSUMKrZz8arKuPsP8/EWLcwFlpf5zCxRuisOvXb5NtsfOawoHoqYUDXQC8ts2KtUTdkwLC23cqV
I6JZSV8M//KibaqxEsEsWtfKYI8bKKBcHZy0pfR6pXIXQdhfFrOdCVzJYZZrNtWs7ELIGcD/Sq6A
xSFY8b5EArKBGy0BUho6+VXrZtgsi5fu4SjJJirKakSbtwoMkmx8GQyram/H0busID0fH1zoWT82
PdHP/aIuwFSxW+Nalb0E6X4lOvQ85gCeJoz7LOUwX6QJy6gte238KpKfRfKJujaGpP8xOhYdSJ5m
Zak1aCJV0mubCH5dC4kVSMVBKgnHJWyrYxpAbTLQacNePGBCETQxGLFqA6hJ09e4fEqSX5d3hieD
WTI9qUDnMEOftEwssJ4JGEXKuYSrPCnMjVMXS7lIGjQJMysgVnldIIO53BuO/Ng68W3pABN6tHhB
2ObFjakkoFGhWfwD/ss0Nbi5ZRTn1MAdmpdlSCyAepqYUULj4eVl3I5rz7LYiTVFB/SGNKCklf6i
D6DJy24V3Enz1/Y13auetqOlptTjjfttv9pXcpmnpkbaPG0FyBV2zTHdZTexv/hgZTzIDkV2mzjT
BNQRfTjIK3GMuWgZSfWoxZKKB8pK8DeE3L+YeN3MgKzkMAYTEJAfyCEM5u9cjoDKD83lJNwhl03L
XAliAhWtNJsoVahC2WKrPZJTamt10V+XzYMnhf59FbOGE9rtQ7pLSW9axXyFpLel1BwhXBtkohRB
y4NlnCGlboDAQLzMeSvYJZZpK3fRcw47TA75D/OWd9B4VsHcxGmrtGMsQ3DeL4YlNJkXx6Syyrnf
YczAicb0qTLTB2UOP3M/r3aPuZ/DSEzEJcLuSc0XdXRN40UhHIe/nZldyWDuZl1o/9cqo50o7GTh
6WCOpWTp9nANRBX3sqXwxL09LFem0jVTV4sV1nI8GL7sLrtqhxZbhzK78nEnNxvy0dzyj4tksYJb
0tWdUWIBkz2dxc/9cI9yJ9ByI5f7AOdYyRu7+kqzMhbKRKSy8hnmGaDOapyqvexSllI0suv+YBWY
cFAOi8sfPOSuK+NRxlo3MM8O6R0KypITu8POOMKrQFa/4/VRbMY7q2VlvEooT+VUjhAW54A+GY6m
gLm5OrTVz7QUA7TFVDG1IZuKzhhnZWRyNlP3ReTncdz1GUg4Y47P/8PS/RbC9i2XuYGReQHOWPX1
LzlqO0DfPQaWDBhnfl1n21WehTEX2ozxUECw06BHIl63XIl17VQmD89su1ig6VgxDaQAOjvwvTRT
E1cjCmbiYUICatmp+xxztuKO15z/hxv6LInxylkw59JIS97RkQCVGY3zO3kPHPu/wVeNe95Y7/YC
nuUxzriIZzMiOeSJFdiGjWMogOKu59kE3YaPgcBZCuN50YRdhySgN9rRQD06Q5WxclPA41a2vr/s
EjdfxqutYmzcKNSwCRdsVU/ih3ocvF6uOF53+7z+1oZtV0yqIhsDtKva01BZdaMcAPpsmX1uz2nK
ebVu56/O6hDGwLO+wagBbSkcvNmNrzIn8oKj6mgWpT5SXzI/57zFOetHmJgtHlNBMGnvgBLdJ8Kx
46XEOQbH9vYlmVYaKu2yyNqlcojYRlZdI+OTpMXrZUvgSWLcqrHU/+seqeRjJ7ukvQdGyH8TQT9h
dUkZhBRjS09rn7xIw7NZ3ja8y2FzaBFDxv/4HsJ4BGEphr+bOwNZtMbqFhmf0HwJ9asgccXxyjSs
WE/sGGSR0SNpwBOnXmmZ6ErJ7WVd/+DYzx/CuIp4zqKwrKBs8ES73ntfu9Xd3tEPqFBxIxv6Yxc8
Btti3wGNrjBimEk0S2hnna1aki1MXjud6Moph0qSJ4zxGQPGvpSBNpXIlfStMSQXrHhXQYqJUK23
TR6EIHV2F1Rjcda1MivFeaAeKj1U5DRmJvJeaPMgnqACcZ3jeznnmW0b68da6jDsAd1KPzGvRR69
MueUsVR+2dyai9Lh9+t8sQuyC0AWncScDeIpwYRjgM0KSK3C9EhLHotS82W5di6b96YeGGaVCOY6
KIr3+6PcTkMbaALdFRTOjPhQlLhyySew73VVw4AFSEtpg/N7IYKUt3lJA7BY0zq3K+PokIlxaylB
GVmTiBHQ/79SK3lsnmFEE1NbR5g9lhvtnqCcHUTiUyDzfNTW2q3FMJdUGQ6SNAfIqTbycdBPhXA7
1pyLcFME0XRJRRsUUdjtGYFqNc0iJlkDKY+dPEYyusCkgt32Eu99unW9Y4zotyjm3oiSQF9SCmUl
ac+tNFr1dJWZRzSe2Z/YHPS3mypwcjH6zlicrseYOMUwqA1uUdtQHrpEtgpean3LtVGAmH+EMMqk
UqfOAMEEAmateG0jXmvt6IzVfAxJ43Rm6f83neg2ri7ERDHzthlziGsCB3CsjwBSdUaJFyZvWgOF
cwAEkwLlGDFTVo6CmKXAzBKeam1npvtsvPuEJsgDAtBEUY0PqJ5TD/jfoSmILSm/mvmY42HRYeku
C9m6CkC6owE8Hhj4gHh9v1zzoswayU2ac7xNlOuifmzkWzW4h3175vAZwDRMnWNCjsiE4BX4Xtqk
ZfMyjAaSBfq1Yl635uNlbTYjBIomZho4pbR7/r2Apol6MRCogEOdWZR0w3QNOLZfkpuCbtHc/Ud5
TGhUilGq5QmWL9BtIIRLDobcrzVHFTwTzRWCwxtT2zpMa/3o31fWjbJeVgHlDI+luJndvhAwygzo
9V1dA7++rRLJauOw5fjwLXe0Fsq8naZCiwFLjkWNFM3qpudOUq2l9rSOE99RT8CGJWs5zN3Uz3OS
ZiHdvBZ+VY8aDFFG5PXyltEfuSCEvZBAxUsEIlCDB78xbVuM95QTk4eQsuUfDJX2xFG4AIz6vd+o
LDNIneBo27PqzQCMDw6C7l7WZHOOH3YO5w1uHkABMetF+iUuowVLFSGLgpb8BGtmFXvVre1gT64b
N380Me9u3pNTuS8d4Suvy3Rbyd8fwD5DF7lsUiGkd2CjWxJSVYAbG1POjM/2mT6ryT5A6YR/WJrk
71FD2c1Aq5ddGQ/RrvJNhzeeudkIA2wEU8aQHnph3pLWqxOW9mJcAc0dMFmhOwPcBmI9CU0igaOi
a2OyJ1d3Ry+9zT1g+X7ObFbSmaMWV8swkxDSFTHxDCm5C0CY2Y4jJ5bZPGlEAwK2DPA2zAu+t86y
rss+KSCmiZbCSnvpVRV5XmMzcQBX/1sI46ukBjyP4NyFLg8Il+30SrIiB5xur8rhDUvyweTcZZvO
cSWQWTylLssw6hM8BtPBy/q9oP8SMsnRh+BLHgicPPum7a+EMYfPaOW5ItROcumOlPu0visT7/IB
54gwmc4hZYikqtQhQlJfjeQqrSor/QzllkFMcJXJiAIUwmxSqMrjJIsB5r9mzRaELypxuupZjDiH
eFuVsxhma9RUIPKQQYwUHHphl05XRv+p1TqLYDYEYMS1ZJQCHHunW834szUDK005Mdlm5wPIMkCy
ZUioc7P19FyrzNwQKhBuXgE2HD1xGH8C5Y7ToGsUNMuy17n9vtwHVu7wcTi3VnEtnB7rlW8yoxnJ
q6jG1H93VMMDaY9l+njZ5rbuemBxaKqko0XlA25KlShV3KuAXwN5DXjeduAwshukIjTOQm6d1bUc
xiAGVc4HokNOQn5MyPgq/WIZ8W2kXw0hx9ltrtpKJcYwRhAWB30HUYXsaMFf4nJddzzov01nt9KH
rTmk05xOYHUGsPZr6cbXtK0wwpiha9zIN7ovY4JA5eGYvqEusKHMWibz6K0ydcozApl05hChp6/5
eGH5A0ZGAbaMSZbWqxOKQ+soLh0yGdE+hX/wIZ/BhzAx/KrreLMSMJy9N8x81vR0CFog+vSKS3TF
NcPGx0nZXTbOzdoEyE9w7BBa6QqLLEnUNFqUFGgk/UHFiKds027KsLZAGGHXj8OJF8VxBTInLgWP
o5Zj8BwwB8oXSsMM9hC0blKYA2BY+zyku83Tt9KPWcdMV9M5j6FfTAYLAwZN8LVDQpVwH2KbpKvg
i1NEYG1QrhLGdoLZNJakBLkRnd+hLqw8VSIF6rSDR3CR++RAKVeTyZpzKxE4D4o/LOtZOpPiX8S+
BDcuEhzjIb6Od8sOPE4eBhFdlFKRyuXFqfSEfzgoK2WZYFxK5ygNdCyrIj8jRDUSR+xFy1DuR/VY
JjcteDk4hkqX74NEJAeAHgCGOWRXmANRj2PbNVBQ9mcsMOYLDsp9vjfQGcez0U33thJFbWp1KRSd
iHcIhXxss8AKBNWt+sYrDV68s71nKzlspKAH4dhokGOcRBuxfmRFHh2ZC26AIX8VPvCSYJuRuLkS
yFwRSirqfS9AYAdU8hncPYEPeusr2jA07MR95+qHwaY8PoU/CFbLc6+bvQZr+cy9kZBBB/w65FMw
WQFnIz9RoqXBz/hEExx7YXsaoygTpWp5kyXatFMpcDqrczUv9Xjlye2r6ryubHMjLRhVI5XVebOt
AGOn9Lur8CjcobPfooNTvDcVz3R05ri3WT31mNSgEiU8ptpTaRs48C3mgUuMWpY/OKeP/t6F08cG
aWqhykNE5dVu78p24UxX1ZVqkQMlRBQ4oS3PTlkgytEMxb6mGNHCTj2AQPohT/wWEMvW6GCaz278
EdR0yw3BBGHktle8u3d7dSnzD+ZYwYrCkmAMiNb0DCUQ29wtX4ajAtuJfmiWcpid0uFDzMrUW35Y
3ZU85k5UNUzECwrkZUfcS4atfetwNAUrPaCb0BVccZ/26DaaveS+d2jbRWVnJ24j4eZVufoKxsNO
U1FKi4GvUP1uT15yP4hdIcUALwUDj9zyR/Uq3XYed3aMpz3jbpNKGoxiRqWBYkwgG+EMokWuY0T8
CJSftBwLctmaN/37SlHG70qgN+kppzXonHbjtTT+lBROwX2zucRciWA8rVgsc25QC5q8HNSKWMtd
vVev+M0ym4PXa0mMTy0KVLjinmLERkhZNXuyC1Ur9MMTcSebLqH60l9x/QFnz9iZSoSMYQaGNFAP
nsBIYwO75YTw6qYEkU8EoHoeCxJnx9hxymhSl1RoIA5gDrtyeNUi4wfwXDgvNbopF46hyjjVUKkn
aUohRZxPc/3a6TJYcJ6W2I/Fa5GH/UHP9CVhdIVXQUZoZNqihDDCuXmO1JtSer1s5JsR2tkCP4xH
dkaYaMPbqQp3PWah6XQiv6uOpwbjNBTk63sZmthN8yUc7hbDuawGzxezw4+NliqyulABwFWlaUM1
sWJ7gjvEVXAyHfkTWSjToOUhGY91jW25b4dCr/sAkW3Zlb6mGz/rhex0oeFk5jdf6ysxjK2VOiCC
1Q5iqtaX+ruFuFU3WXhaAD+YRwCyme9d68TYGqhURhTbIYyAPYA+8TDW7Q+26ZfAo605T8rts3pe
QGoxK8Pup6odNIqFK8iOrj8KuqNK3z9lFGcZjNUB1iVVdBUywN9a7SsvdLvdklt0VIaiPwh7Xkvd
9t2o4UUOpGKCetB7pYaYjGUwwApb0C0JXqy+jMv1PPy6rBdHChuzTiM+YG4hxUhfzEKypyq2yube
VF8uy9neot/asPFqn2hjKlLsZTJKltifUvlotI31CSG0IVVHWg+EpMweLUUNshgZGYxuvDbKUwvG
MsAAXpaxsWBwcaJGWYhQDmfvBSFNjK7Lka/J28xutN5K6ufSOOS8ZqItL2RACQiTdJFWdt/vf5ku
UTKP8KbBX8G3Yq84CcoXmujR+WHaMxo09mXNNtz3O4FMADE0bR4LyJraaQDYTLGzKsUro6dysJvh
Rpg8peCcKZ5AxsLzpQBybCYjp6cf9HZAD//OlH7knWHNmFjQpr+WgsdHuWGGax3ZpqlKNjAShJ21
w+QgtqWlp8+K/P839Xcy6DNx5Y2UbEjrvIZao/xYBsQJ27th5uEtbwVh76Qw3lwJkjrL0AqA51G2
X47pNdBoMJNcC3izzJ54lE7zTuRlSHnLx3h1dWpzpQkB+h1Lp3Dcd8lLz+tt2nrZvlOMceaNGYNP
GC8kzOkDCAoj84ET+o3bV4BNGp3CnXcpL0uxEVG8E8n4DXnBSEfaQK226+1RHC2t5XSebbVfvhNB
3crKKPLOTOOCHi598kRbtsu7yJOuE5SuyTcZ6Q/FB/jZg3p/+Ujz9ovxIf0cp+E4YC17w4k6zZoX
T2553WFbHnHlqDTGbyxpJAZmBtWIotlmNtWW0VZWlYx74Gjz1pF+MRPDvltHxmfo+qCGQU4PF/I5
3T7zDKc8haflWjgl94U77pS9cTKuZ//yQnIshL0mZzVshZSyVqWLth+Ql9MUXulr4ymw1oy9IQUk
emMlgxHmxvwStwAa0Oq7LEI5ZR78cSlPwchr0t7Kjr2TyTgRAxlVIa4hk1iDk+5oy4HqgD3XLU68
XiveCjKuo1MESW+oKap6dJOQr6rBq4JuvYDfacN4DuBO5FqtQERxjHfpXbdL9zNmmMSdxgnYeadZ
ZxyGmaHQqqmQ1Dm0TIRyzVWDwctq17mI4p38JrBz5Isu2yB3txgfMkkZCoc9Dtp4wDl2gWOIrAXK
GIobHYxP4LK8W0zGdRiCMNcVPWjldCMubiBLViJ9uazRVtbtnRDGdehVbUqqACHzYbYXTA6GbuBk
GE/IbRO5p/LLAnA1SgqMKVrpgZd055kk40uKThcXYcJ6Ghj/wgCByuX05gVxbEVRkMJlGEYcsPmg
HoAo6lF+PfJNs1TA/5mOxHnibfp7RQK4tkQ51N6KjatbpgsCOdEXiCvSY9I/FTnayT7jCVciGCOs
BxNtrQVEJOZTOD7kpnfZJrZejujGPOvAGp4YBUYcQYByA1geO3bTJ9PN9wp6/wCZw9GGt2CMAUoK
UHpjAcJ6Uafh4BhkvVUmZtBa7ZiOI+fxsC1ORbFaQgOlzpY+e1EjWQe6clwjbhDElia7fcuxgc3r
WDnLYLzguLSdnpSQkSydPWcvAt4os4ByscbTZvv4rkQxbrBZJNzwIE21gfPf7GnOUb0Vfy53evsW
q3UYHw0d45446sF8NPefSNHBUs6aMqbYl6Oq9XQ1E9NvEUgVV1LPizfoDfgh3ljJYKyxVFshmmiu
sz9QAKfM0697jwI45ZiM5SLVbkszJOAumLKKVp73UWJSoXOypWni4NQ/A0H8arqjTD5AOwYuLu8t
tOn+0AHzjzDGUCq5jQgmVXCJRQi2e7Q4ZPFfnMPMk8FYSJujowd86AhqRie/JkDb0m2htZLnyc0Q
rFHFPuXVV2oxVkHqcSISDTQydFwDX0JIXI5SdM8/2sR54RibGDpZl0d6Dw+9Jd8NYOB0NeS3wpP5
3Tw1z9qNQcsI/4IpfWvYHhZ/lsy4qyGNEK41kEweJk84at8iYO5JFoomYDSz30jNT+KRjzi/fY+t
BDNXZaDlfaZSuJtec4rYmt32zTGXkiPvdT+64kNucSyHjbibSu6mpcA26tXdot7MGafix9lENtw2
CrB0dQvdxMK0MgE5NjWyi6E7tMW0E5VuxzEa2ud3wWjY8mlg6gnpaTqn0Z8a4zCLriG4kniXE9OK
09LK8oc4XTiX6fZd8Nte2BpqGvYkHeldKpsvVVpYoxLt9fL7nBac3BFvNRlfUitRlSc1tEur1BI6
t41SAL89a+1eMe8vryR1GZcWknEpk2Ei8UEJP9VkIJauwxyFGWNQGeiOONc1zwYZVzLqQp1E1JUk
VXyYa7IzusW/rM12ukOVCOWyxkSFwshol1yes4Sg50wCyBIFZQ93qD+jx9bM3nLL/wK2c9MsVjIZ
BxZPZp0EiQbb9+TFCu4odiYYCiQ3RinYEvwSoWnkzzse6NP2C2YlmPFfVZ7nakqVbV3RVo5vMKG+
7oOw2+O9BjctciWK8VhqAGqlGjQWdic27qioVlp9y1HKI/KdnnF7oTYt5SyNLU4WelvpcQ5p6fPi
KUfagpWiYqS/kUepOwAPcw4c/fwPp2AlkEkyzkNRGA3dwgnFKYywuXl2a+g3pIuRYb9T8wEzC5wR
UJ6pssVKo8pmvZggE1STnUPQpRgBQlO+rZ3eEZ3gSnB4VIpckUxAVJlFoJIRIo2nzumfI/TxR4A+
bSIs7uIC+dTjlV023ctqYRlPRoYa2ccKEnvRn2KXGNdE4+wdxzTZRkvdqLs5qCGiNh4C9VHJ8BCo
7yrNkzKOr9yO0FWVVuvRImiwiKB1kpZikBm0lEmbaFCGszTki2M0JxlOvNdt8xuFXsmdEYMY3ITF
tp85S2eOexMohqDHOsLZJ/UAmsqb8FDsBJTtaaunfiid2FNuBY/jUalNfDwaZ6nMyU9TvVww3Eud
jOGjbOLJt8WOUvNSRg3DFTlrvJ12+r3GJosNqoOJrskHaFkQMwEfoTxaSzZYkfClqMZdKEXfwQFu
pyTfl2BU4FxR2+b6j7KYIMJirF78yKDEzWRCuKlWfl3m1pC1Vrzwql7bAeBKSfm9HKPUZRL3WFTZ
N2+GPYW+jG25/x9XWGaHL5d3kacXc/D1pWuycqabKMU3mHbeq3p/uwTd/rKYbTd6Xj7mtKfFEqiJ
ATF0kIzCtys+xXPlvUl42tC/r3ZJwANyjjK6S9JyI2ahoyrBS9jxUsiXz5vJMr33aq4YKXUsS/JN
BwqAVn9BfkYteHVWem7/fMJAvsCoE9SLqICSwUbbLOrhvyQkztroNRNBrgIalzD/cnmXtm/X8y4x
fiSp0yKvA+jV998r8TGUOQ6Z9/uMxxiRiiFBA30yY58qD2HByyJcdkkYB36/YF2bdh2S02jz8Wmr
dO3H4AkIwGYkOmB69HjViq3GcLDU/l6wtzhsZW9TYAxxN0Oh9mB8o5mZ0EXH7Q7s7q/zK2CA0Hzr
SjZIjTBk71/eK56neMvvrWTndJzQiKGr9FCUlgRejmAvFE72q3eSXXSX+NrTZYmcM/z2QSuBGJ/U
RvBwUdcU+L2f+5iY2Ks73hnmKsb4ikzRG12iLhAg7L8Uj7b31g69P982EQHzZbW2jdJAFgjvanQG
MYdMaoY0QCcSkmvzZHfVg9L9+G8C2FOVLphLpVVPmXReWnxHbcG5LGHb7Z1VYM5VXS+jCJZySBB9
Y9gX843afKLtEab+WwabJxgUKTEWKmM+DMceTeWVm9yjX8vpd/9JGTZhINRkmfUWguL2h5ndyVFh
iQsnluDsOZskQPN4Jip0z4PKOOiAgWqBInNZje38+mrBmJs1FbokHhLIGNDHDaxGT71VHymJDS0j
abwy0h8i+PP+MKeG6EMZybTEiImDyNZfJQfQ6Z5up41THye3Aw4+L+7cvgbPIpnb1qhm0oupSpOa
FYSl/WxNwjL6JGiJU2XawCkHvoEIfrwPzwLpB608UJQoaHcToWPrzr/K+xajhII9HEAzBtYeoBsO
7nyks1tkn/kiUJV5IS/PbBhXkSsB2lUbPKvriHwvBdDAV7yjvCmCgAQG2HXwSGycmbZ9k0u0T6yu
roz8q5BzLH/Tia9+n4kvFWGYBURjCKJLYjUNceYQ9kjKpyUv0H+5WENRu6JeOZdPA08scxi0DHkQ
cFqgyll1ljrtQqGzldqdkZCLh0NS3UU9b6yIt5L07ytj6dIoEdseIhPlWEz3pOM90zczjaulZMx/
ridNBO8Ygg0pOpEJCMtdepNEmZs30ylNDQejlKckHY9gnt1fXs7Nk0cM8EubClEVtmcRpRqlKUaI
jpO/SuT51fBa0zFWm3C2bfvNdRbEev2xUvtW+z/SvmtJbl1Z9osYQYIEzStNu5ke76QXhiy99/z6
mxidraYgilhXithPWys6p8BCoVCoyjTwLJNfvzMpXuVXbECz3IsIRNe/1k+L+KhfT7UZ9gUKm52p
XIVadxvlzW570dg5+1v0WNjCuf4wKUMfQAfYKWIMSUnWPiagntS6yamoftum5mFMEgHmevvYApRz
/Cid6Bj6AJ1O3UuN2azxmpUEmg/aY+dGH1LPOtKnbTtFS8n+feH4PTUh/8v6hBKivo5TeaZDKyjq
rxcYdaJQSMJBfFXlImFCq8qKWJcuaw9iR435wTi/S+S4IpqaVV9fQHHp09CjnhuxeURq7q3x6xTv
ZNWtRCirKZQOmh1qmqqi8C2tcZCXCOoY8QylnWw5XfisqYLEZjUGgjtIZZw+FniKfv0uGrWGrC1Q
5Q6Up9j4MpvnwnKYHi94alARPtapqGixvnQXRM4TQgUaIxJ7lkgV3Y7GowaSmKE5ZtPnbY9bxcEr
u4oReFMDN9KvlhkZWu58GZZJNbW14mFoICjZHrNUcL9bXUGTGAY1oAxu8RQqjT4maaGiyvbeeHQK
cLnTwXotKp+zP/e3QLGA4Wo9odHVkyXhVucbfWXnev4BtCp3OKxTW+lrpzUmUWKz6n0LRD40qWkJ
NiYL2ymGsrWblyBKcuJqoB8yzMdAyDIvs/vCCptzhsT1tYgKDZHEzCHt3VikMVxzpEYN1bOscqUw
IQPmW+X4Zs4NM3FKWZMGmxhdDhJXvxluhqh9i7SwzuwpNI3vkdqYpe2P5vzZjPNA4Bsi0zivj9ph
lGqCbzZE0NH+VI7HuhOchuup9mL5OD/P8imR1AkY0oEx+lxotSESJnwRWL+fLtC4c7+T61RLOnys
8i17gT4ZpHVBN53bjeu/YZruJKKBFprHtt8ioOt1UcsFiAKQ9rJuhfGg7FuPdSugpiE2j/nalvdz
m7mX8F+nGhaz8cAKxirYkkPP6Scm7IiXB287dKy7B2S0DN0CVaDJuQceg9XaAnOMk0BJQb8m1LNE
eter5yEUmP8HwXmHLOmxGpfMO8rQSRR7zEQdHut9igsIziWIkkdGIcGKflcfm/2ILkV/Fxw1zF1P
aKVOz/Oj4Q7320snsotzi8n0yRyxaloJNnLPmPXksZWoqHd1FcVSZVNFUmnKlFs9ZYh9okVYPVkb
j+BR9jop2W8bsuoDCwhu9SJpBEEQxYbq1JMe3YTBvS8/b0Osb9oFBrdYCum6GVTGrAPXv/f3w9m6
AfX4C0pKmLj1b0TPhqtHyAKO20RdXyWxpgAOQuuhrRv9rsxm3TElUEV05oM8iQZfRYBcljT6UEkZ
GwD28XWkXk3my6AEkKQ79MnobK/lah69sI2d0otwNOr+mJYBoMwytGnzfcRU6lxA40XBtLp2DJHs
bgOuHvsXQH6YJLBiJUljACoVRdN7kD22RvFsDSjuNpOH8g0G7OLjOI+Cmtf6q94CmEsEekIlea58
VvFsr3VHQcMA06OrD3j13c1ei0d8Foanw/whd0SRcY09CbRJP3ceT9Ubhx04JWuYHX1vr8ngFiaa
/3QHQ9RXwT66Lq6tjz3Y318UB5RAibBlc23jE1nHQYdsVcFw3K+fuUW6UPV9AEWHJNjJxmDjNv3/
TzZkLiG4jU90kiPXA0QXth9mVXutwtQlqSGIL6srSRQZHHVUI5Zpch5r5H5EVBnhucSTDTio5Hv9
xCYLezs4Zm9s3MW8rT+xJjnxeboW3BbYPC+ZWRDZAE0dDjgFr6SR9Ckgw2nUm9ftPSKC4Vy1GzXF
6kLARGNmZ8EReZc9iwg1RSBcmipbXaKA0hktw93eiO8DrKUm6KoVQXD5AIaCtMZivQ9TWu9Mvzt1
EWTO6fT4b8vFOXesqEZo5Dg7p+AcTaeivq+L3TbE6h15+eWZqYs42beWRqcOqxUelR17H5csd7qd
dipGq4joSXL1gFuicQfcMKgN8XugMWkZYxecels9s3IzhTJV6giJNJhD8WniEo8/4aYMhwBrjJFP
mMoE1UwhQfXix+N/VbjbaynyCu5061XSWEOIz6Wqje37L7ny1GeCS9hqmr20iIsSQVPofh7CIsbR
wehOfVd9kL/SPZOsmUQZwmp4/RmTfutmKGZoKhO2l+b8Q2U9VH/Bhwh62P/FvN8aFgIIh9G6Yt6n
VDd9ELqmX92VUu5tf5m1s3kJw4WEGQx7va/hDQDcm3ZevfbaF0MnzhSDXOHF8m9aUae4aN24AKEM
gxanrOskql9o/tUXCuKwH/izY1u8uqmEu0JSZFi4xhvQbwxqOtdAN7VuQ8d373ui2926PSjhWlTB
Ycu3ovdhXs2KBnuU8tzLbjEJDgbR77N/X0ShUpWmuBuwdeT0FJaPcvq27QCrD09EuRjAhTlfK6Uq
ZTc4zLYVNnsZDqEYIznZW/+ddZ+HXtQ4Asz1eHDB5IIdOKQVWrJLCZunQ4PcJ80bD5YzO/VL+tBC
puaveEqwny6QXLyrmwH9Pz3WMcu/FTE0n/tnf4ptgWHsV353vgsKF+jaoaZG0wClO+m1bZ6sLyrU
rDKnhQqlrZxYB1l1hOq6uGV0Latf2sdFP3VIy7RnvR/qbXTDyDgYR2L/2fImiOa4PeiRkcK48hXN
nfHDttWr73oLbP6VQZahp/Budfk2YWYXmbZtPTQvPkTL2BMmU89pwBGOPt3X7pq9PohuT384PX+u
O//8MBcN+obZnWa6h8oWY6bK9oYnP8YvjHbiPwCuH58XQC5u1qryv74rKzxrEpQQZ8gEqdmRzuRW
MVunoPU3OuDFQG7uFUmULgoN5sKorgwEEhBwtBjJSX3XoJ3D35XfWQkfzSp7UbqwRr+53D4875dU
hVbaqHCvAS1g+qnBWAOkGK8hkYRjFm+3d6XHHqk7155v5tPogYH7iOEwRagNJlp4LlyVVkdQOIHh
1Gby9IoNPsXr91Fc4ZuWIEoZXJTKySDFowoo1T/p416uD6ZI0Yj9xEa84CvvdaM0Vg4GUDwEvlLT
zrqnRr3WRc0fIkO4qKRWchqWLVBC61ZPD5r+uZHd7RggMoQLP8pUhF3Twj+mmFxFgTQ4VVrdzXP1
ZZZNQZRdz1l+7j1+WJRC0cqI2XdJj4w90AJFubZjgqp/YxKmyKiGFkHMHPx68sahnMpdgEQiRgvL
FD3l5hfJ6tyiEjxEr5/wFxzOzQi0hSPCcEA6ZZfWqzEctg35Q2Z8QeDOvsBX9LDPgUD2Jerr4+FL
7Vn7+p0gVzSbJ7KG87Wwn1Q9iJBQ5i2QYsUrE2/bnHVvvljDuVpO21Jt2WStD6li8NZM3SkKBEfa
ujv/xFC5RsQpyI1Mb4EB9hq7Ng/92LqGdDOJcFYrz0S5AHH3fqU3ctVP8GmCzGvf9JN8jjH5rOyL
wbaeoS7ujh5m5PYi317tfFzicudXkxnKNLB6Q4imejaVyoYxsv10B7HP8SE4VscfBJmx59+of1Uj
uNjMnV2+SrogYCQRQ/GFSlcZ+RYRgY/8Iau9YHBpcx4bvt4V+ICsYTl1q2foKNjyjo1gsPb25vAX
4ss4IC+AXLSo9LTJxhx+ryq5h5za7WZyPQfNlTnMexCQe1nb2V2pf9reDKsNCktcLnpMUAQz4hC4
Fa475Z1R2A1ooq0bfyfh0We41g+hN4rmeNbT3IuxXEAxSykKrBmgqCa5Fpr45/wQNyqa+kE3SAXh
SwTGRZRZaoiUstlYksYfaikP7ADCdH2XukMU3yWz9bq9pIL4onLxZVJC0iURtkaTBvbU2Okg2aQQ
lE5FG/+3SShV8tuqxxISVIEdMtnQELSjk3TTfMk/1RDhdUB98B9mpwXxWeMCjgS9KNaNgegJ1oAp
sQc0Pm2vnwiBCy0BUaIUjQRs/UCfiEk5kFJsI6xnvwRcX7hZo32bF6SSJUsdM9bAn74NoaOhGDwe
KFq3QxMcyQTjMqJWyVWbFoDcLmujOgefGr6WmZ70YW+ZooYctii/JYILAG5HTZDXUieMPb4rILML
VHJu7W733pKzU47b67fq4QswbkellQSJABNgg+/haatvrpX+HyG4TaTGPlVNVjydLe2FGpi265Tb
SZ8FcX7TEgq+uV9zNGSCYdSxJnq1zx1/PCTW7GTSh+3l2vz4AOG2jDGZ6QgJVYTYFiEODzaKIMKJ
ALgdMxQ9jWdWQ7Ja3Jzbq0oWzR2L1ok7cuUsKIeJVXsbBLMguq86pIKBaF8yv/mjE2OhmJ2LWlUL
5VRfYcV/1OBadLZUnlpNTxJtvLrznXKIT3OsudsfR2QZ+/clpmS0WaDA0aL5qPjQnkptXXj7FX0g
bvvToBrCmPUHyPf0i39KTsneem5c+RbedgKjwTV7FSj34blzOo9F7eIQ7ERFjtVz8H+7FqvLhYgk
lZtqYjOeiXwOkLY15NFKQ7tud3FIBKu6nh8uwLgQkal6mlctlpXcDx6bxJGc4S44J/eSR27ZGGvm
+oEtPQ0HEfuu6INykWOEglPdWDCzzaJ9rIAfqsyOXSx6kli/FF0s5GeNlE5SWnnCrkYzuseqdNaD
ev7BQm8+GIL4LjCKHzRSm6mDthGMKqLENbsHPZS80hCUVQVe+m7xYivQYTQGlNdxl5ie9fA5l9/+
aau9n8qL3yeNXAwhlCecYP6YDV6jfIN61z8d7VA7Y0YuQHINY38WKyR0oJmI7PCusSsHquxPY23n
n2aPCAeWVu96C0fgIog84mUZypP4NtOtDMmcFK5nXud+K/g8IhwuiJAyqvWKvfAVTbGf4+d+Th2/
llwMv25/J5EfcIFCNcxYDdlxkmaFTSHdGopaSETuzEUHf87GtsvgaVDkc/Dq0aIuQvSP22awH9k4
Td67AhaeIIHxLCgo1istIL5BQBSTDLseFKgYDgn35iQaJBNFhPd2kgVg1sd6mbEHxMZrvv9g1Kzc
HHJNqNpHriilXL+iXvzuXfFwAdf78VRKLAtjNzfZSzz/zrphSV94KNCrZ7nJ5+0FFSJyeYZcDYkx
4AkLc+bos0SSGXxs8TgwfRk99sosFsMQeOK7usLCRA1NnePMVrSmXt6Fdpumgngh8ES+y2UAa5xP
EiBM9K02zrFyT0UshiIILj40Pp0tjAEgW46IXfT3TX6rJoJWJaHvccFBDs0m6Njkc+ONeBGDM6BN
Sbv9b/R3gkhEuAARZBDaUmKAxX5wQBN7Bz3VsIztQhMce6Lvz8WJWdKLRJmxdHGEI+9maAXLJkiJ
CJcrJGb1f0/+NdL/AGyjSmhLldOHt3Pubm8egRfwFcEBsoJkqBHyZutTOOY2He1ZNDop2qAqd9NI
EnlsQMuFx+RbVdr5e80Ld9FeARdYCMGI2E7c3BE1MmxfpqmsclGhKDDdGrDcRNv/6HOJPzc7DW92
KuhmTK8X3KYE34xXcFFKfwpwbKBAHA/g6S52pIV+QJHuCr8CMR0VzBz8YU3B6oHruamqOvPRRQwK
hqmMCOusjCZbvWW1gsAzHhj5M5KX0WOvg6LQvr6/LpBcxCB9BDYW1qyaai/G8M2cazAmnnPRLOB6
Xxy54HBBo4qUKZBn7GP9zKZ4CggAgXoP0zySY+AxnYADHSOVbgspHtFlRLisXAwZhsAnIXtx1c8g
BJuh+hU/tuhsDx+SJ9wabEl4YK7vwIu1XDBpi2rS0VyG22VW2bT7ao6RHaGCtb3PhYvKxRSjoZi2
MbCoyi0U4omjsKEvZp6b7OXb+JO1j7C2jNhQvhKV5QUm8g/pWS7PGNFnp0DyaOEZwHptB2/bvvWQ
/HMV+Zfy0AowRpfju2XQuyvHzpZVUUmaRanfE7cLBBdQ/Dky8qkFBOvuaI/g3921Nt2bIAwR5Wzr
1hhoUNIUVMH5Wu1o0L5O0YTrNLLpShSNoIZwEJzVRn435ycGX6lV0rluAoYhM96EG0a6mzjqProj
6NoVywat+8AFjjsDRm0ay6GQ4H/Rs6odwhzN4KLis8gk7gvRvEPDWc+WzSuPxIs8RsOl3OvgNKv3
3ZWQZ0PwmTT29yxisJxGWZvmaMQ2nzuPrSQgw13uO21tE5ROamdoHFEUfj/9tz4cF/nzjHZJEKE9
eTql6FuYnI+WPdmH1AmvDduw2aCRAfXH+Z1FDok3G0ZHYzhxHyPhnMwfTtnLZ2WffbEEw1TlfmXC
9viY34Gy9AApKLyy1Wh2Ss+d7W7v8j/Uby5w3NGAjhPkXSPgKi9JQZjXeKSCkGHqSl5+iPZG6k6u
fhhcNFsJ+yZEX5s7GuhEajpY+Nq1sUcIm/1v28axCPzbd0VfPSYWTUzt8WRdYVgaUP1AlNT2bFqH
kREp4DgTBeP1nHyBwx04OfEHkrCqH2vJJfCWGrzljMYkwXVQmIaxPbdlFXfuVCOYQ2PWOkY+Kine
NEBGczJdMwH7DXvR8P/mHPhpnMJXzpH9j/7MJlxwy3YUtbd1SVDvWH+aXEBwkUwNQkuOR1g03ur3
LEFJ3fGg5wg1TWQbJ3bljM8izbrV8LkA5UKbr5v/N2OapYmrEsXTOwkyR6JTYdXHFzBcRKMgp6NJ
j+Xrqitj+kiEsjar1Y8FABe8mnzuMbCKxWOMdGBER/+55ZW7eFcfQOnnMOJcCP/t/AeRSJTIMi5Q
kVoPh5mRVhXSa6N8r0UK1aLf5yMTEx6SWXagh4e+/DK1guggcgAu+viVmlIjwd8fq8RuTcPJ9K/W
9LYdgkQgXGgIh8g0CtYOl9CruTkWELuatOM2hmihuICAEfTBjzHtjnfUk9I+d/HT9u8L4huG5n89
kjJ9Qg7IbkZoVt1TNP36LvVmKGn+l3dnIRoXDcw5xaMtmwGYIN3N+rYkJz/QPSuuBWKG8NUM57J9
3v+axXGbBHpXUhZN02vqtm4NJTJU3A8Ru/KlENH9G451zCD935kEgZpf17KIJFPDtDZuma3pylmN
fh7rGXLWgtvs6s1yAcN8ZmGWpSq0he8BJtACewyM567r3K6KncESMcOupywLMC4SZGUd+3INJ288
f89CT+JILz/EhaKddtMIslKBv793TCxsGzI1iSP2yaQgOmqdcp3F9UHg8tupg/JOHL7ACFRtivBM
guCDNqedDI5Ga1fs60O2hwCAl75qj0xyot2bN/Lr34gMLV2EixlRD/aKiAVWZbJeyqi35cjU7Nyq
/3EdubiR+GEXtRVwav8W7YSjIii6Cb4TXyaXJT9AzoDU0jSSXSONh1bTBCaIXI+vjauyj+SVpV5g
w/oeolItPbDRqxKE8f35P2TnIpu4rCHqS60PMUANVx88DfyvuO2fE0ezLbDlgJJqbwkqo+v1k8vm
4kvjU4MUdmBzHdpe3TVO/hjeWh4ThmUTqeTVvxG5n8hE9u8L1+/9TitAn4fL11hU+75SC9vKosDb
3mGCg5Fvmp0tOkoGO7QG+WhBrVg+jr1oEwtiO+EyiKnTKpC/wRKmsK26+W3ollcGes8Jdm7V2sLU
fB1QQ3CFwKSp8QL3aGdCjZRdpvqd8QYuuPEw3qun+L0gKwkVdf9wUl7gOPuyNiB0YvwloBv8xE7K
9oBnmgjvULWDi8d++4uxsPP7veOCxuVLWpLLJsXZ7AQEF1L8D2lTmt6k7UOWPESican1A+yCxgXB
GhOVY8TKhtS3HJJ/7hRjnxEnzj5tW7Xu7RccLgj66G+VNUby0cUthN7NDJMYTW45/4TC1+tkC++F
Cjv1szDfkSw71FH0jxBc2gTCmpTorG5AUUUe8xuzOW7bIHI3nkyxDwKpG2UgmOd5Z+yqfeLMIJv/
4W3Cosz6Nffnh+FZlPCOkpYls2eg/dlCe+VwonJ/LFCmyVVIxo7+ZzUs7hRS7ma130Vx8lSWkp2h
/fre/2YWldNWKBfR2Jl6XIB687UJx51gSQQbnp92mfo0mtUYfyRurnumkYZc9arG3Z9lq5NQsWw9
K7msCZdoUT/rW1kDnB++NjOY+AfbzzxzPKn6B6Mlzty62waKALkIE8VpTwNWSmd68s3e8mqPZT0i
KlhBaOGnWyI107ORHQZSv28bxS6Cx7n/UvXQMcDoXav8Ffs2US8LyUWXuZJ8KPUx53L0veawmk17
FTnSGbdBuzxLT9vLuH7YXeC4IDPn6Eow0BjqVPKx1M4BuoeEdQBBwOSHXQy1lwYrA0ZXOro3nMgJ
inaO73aDrbnzST1X14onC6WiRbBc2Ona2M/rGrCF+VjHZCcl1M7H7LZrBWPbIiAu89KgiDIr7EBI
6/Gbmb0Yqn4tpzHYKvJ/RGKbfpEAmei9kWq2qTX0ww+BE6aT3aXXQqpdgVeYXKIVFWpkJHiKdEjd
2tL8rOMhX8RFJzjeTD5ijLkxauzqTiT/ZtSsM/IFwcEjMoOLEVNQm42eYLnm4FMRPU5TbZNJ2O4l
OA5MLvsAL1YVtCFQWnf6buzmQ34VHRVGFX3625abS3wwufiQZl0e+izXyd/iAvLkICLca650o32t
3pQazL6YDBFmj6yMspFg8ewlWqWM5lQyv0O5ukO5OjjimcWZbNGFXbCVeKqSjPZ5HKeou8/1gdJP
MomY6DbJlH/zDIuLDSqRC1BXwSALt+guPSGgg4hZcAVkH35j1SwuLoC2Sh2mhD0ZBSjjgd8uQmOv
9hBZO0M4Uyo47nm5wdkfcWthtXB66+9Bwf5IMwiG/mAMwDTtWRNEIsHWsrgIMRI5bhTmEXKFQfT8
3MaJ21Yftw+nP9yhf55O/JDE2OtJWLEuhPqtePH34Pg4tJntfwUZ+77dR6jCCwoDIv/jIkacG0GD
XBX+J31sUVFMv+Okz5WdwC4RDBcy5sCfZshGIlsyHM33akw0hjvLCY6TZZeedquc2NNs6Rj/mChb
XPRoWnUYfYLPZjz6+9BRr0YQSXVu81T87TMwJk+h8CkTE6WHX08rOtHeDxNGPCvvZ9Xty0eqPQpW
cjUyLTA4P5xM8G7FMWiIFcmFgDKNbhE/7KG6KyzqdhaCyBupwr+JHgtQ7ujK5nSyeibITv1TpL7q
6S4T5RSreecCgnNEtaRxFqDTyYnCex+CtRYlNi1Ve5Dv1OGjJY329kKu7ucFHueRLTWkpJYmmBR6
WjG5RXvuCtG6rebsCxDO+0ZTIiYaRH7k7ArecBl5qrij4r1j8rfAu8DhktpuNOtK1oEjhXZ5TRzM
pR6haexaXvyd3hsYSg1Oyk2LcX8QI+7nx/wI2q3bWiSaKlhTPu/Np8zsdcY4rqgPAcqy5GtjPm1/
ttVAcrHU5M6xPMzbrpBg6TQ0Jz81DlrwYknKg0lFY0rrT6ELKO40K0q/pFMEKCZcx3pIispmEgxZ
ZPs2Jm0Pklt9Tl7/zT4uhDQ63iIIIzinylcyQ1MixMuEE/iCsL+aiy5s46LIYE4EBDWwzQgfUuVJ
MrxtM1Z/X1dMEC9T8FfKnEMqRArMXoYZVbq3+o9aI5IvXD8pLwj8Q1g3kHKUdCCArox10OEhzN81
Lnvqx0OOcJBn1bUXcJzfmXXUJAZl30X7Uqu1S9WrvHjeXrT1qs4ChPO4gHYhCQhABodVtBPPvNNd
DQ0+KUhnRRfh9XaTBRrnamDFpkNRA63xVBRIm2/afngfqvG/9rb1MSG2vpOvksYJbkXJlMA93gvt
i2td1Vfj0E2AbpW7UAGh4igLwvv6rO7COvZBFxAojumh1SG+K7cmhWjZTsX0lQN1oufIUaldgXnQ
Zy8TD+LBU5GvcEeZ1eh0UvsRF730FBs5pKqeoNohMpB53G8xf2Egd4ANQQgeWuYsZM+k4Kq9/2Q8
/5hpawwB2GrUXWBx59hkGZ2SBQgXknmk6VtCFHvSz4R2f5NnLHC4sDHEdawQRmZaQS4AYyT2bCmn
OWm87Y0mcD/+NWymxQAyaSydqXxo5Q9BJfh90Ubmn8KaktaTPANAu593xIOc0nV2bdo/xJSEpKWr
/maYlqnKCjraNW7V9DjrujIfEDZQacqv2RSM/qH0dDuD9g1TkpTcere9guwnf3O+CyTPCj8GSd1G
DSB1EFH46k2vflOqRxNDP1L4OEjXafp5G1BgI+XiLw2NINBKAObxtTnuC3ItfOYQQZBfI4Y115Im
Z4CwoMo8u2b4rEiHbSvWWbcW68bF3MkMKFHCHqXNCPJhoRPeseRCskeoDlpeYzElR2e+7730gRxy
R7lL96LAsbqXTQImZAtCJjr/nN5OXaDNFQKjZkAt5WgGTttd17rorZRZ8puHLGC4kKHq1WT4MlYz
fWvApat5xd58yt5SO7gbjvLhb7RMyAKO3wO9nNRhBqsq6It0BHdJ6WH7261v6gsEHzVkucf7ZQuI
8LpFi3SD8VpyjMAMh6NESF6wusEWYJy/j3E9G02EM4RV+9VDgpsD40IU3Y9XI6FJTaSCuK5afE1y
rpRQp3MHfySflebzCEEDwaqt7qoFAncYBsRvB20EgvLYfTcUewBNhpu7/nEo7Qb/L9RuwUGWuH81
AbbA5Y7HEqWUOe2AK08fK+2mLEAJTgTbeT0JhRYLYWzNssHH+S60RrnJwIrjn5nODIVwnnFjnGeH
9bZKwg6p91fy3zbVAo8LURIdK9+sgadgAtAZ39UBlGN4HDW0QIDulvFmPmOAFA/PaJlyQeTn0cQ2
7sGmip5l0Sv0aiRZ/DVcMPOzuekNCPw5nSrbabivk9YLyAMRUaGt38QWQMyLF7lcMfWKFNQAYos8
eej02KmGnTiwjfEUUthmgoaLCrKR1c2xgGWuvYCtaz+tGspEfaz5xpL6m8mo3b/ZHgsMbnsQMKjP
pg+M2cKLtzMWNmPBLRzL0QI3TA6skRjb3h3vtoFF347bHklqaGYChm6nyu8K5Pn6MzEOqYiPeXXz
L6zjDgG50JrQZCtYgDx+zIJDVxW3TdLtt40RwXDBX5bkqcegJ7IRDE634X5OZ2fuBW186zeKizH8
NGEDal/TbxjKM7mXbn/M4pIP/k5H+RLPECBA/UtG+AUodw5ABrVQIp35xzzatEhsTG1vL54oiPGz
hGHd1xEtYRfBLOF8DT4jpz2R28Flb5S+E70K8FiQ2ghi/DBhhbataKyAl79pIIXPUAnWjjNFxGKC
iX/FbbdYQC52TLOsGT6zLte+xgQPSIHoEGBOvGUPFybGNPQjmR0CrTt4w428z4/GLjqhVu/KOxQM
zsaeOpCNgRyJYCVFyFzw0KaiVSYwfjlG4FqK20Y2KxqEruWUWNVPCo4hxuvJCut/OfPEBBOJCXZ/
6K//Gh2rTM3bkLEF0f6qbx2dflZEXWPr9v2E4B/H2tmcJrXE/K45go6GvOhyZatGZ6vxY27IeAwW
iXf9YY9fEPntpsVDiss7jHpk8/3lDsM3ju6CZ7tFt0UNfUtIzJ9FPrpeirmsJf9w5qvhoEsD1lKh
kV015XmIA3vQLS/FsUDa3DMqfZeN1h53FIeEuj0k/UGpzCsrKq9NqQZ7beyFanHuI7rbdjLRN+AO
edzvhkonWJF5qL2h/K5lLYZwH4h2bvMrXztso61H8sv6c7s1ULRaLxgzHs0+tGVth2Q/iJ681hP5
xWpzG9aXqlhRApg03LeufmLk2eSu29H36RbRzI5o/bg92jW+JfclPu00yu4gn2Xtpo2dPEkciEna
BBpW/7aC/ME+F2054YMhoTgH0aEHH4twHIT9xu8R7/KVmM2LxAh8UUQNGLlWLhUQv3mO1aM0og8M
AmqZcb9tzx+SPwtNnKZODCjd/QomdX5QgcYGXyvEOGCHEWkMIkrOF5I60K7CZLFXnlOn/bANu27i
BZUzMVDqaAKNOzJ7kjm5fBcSVCmL1Cn9G5Dsb2OtO/0Fi4ukc1gksjzBwp5+DvzcyftPof99G4Nt
HP6TqTKUI3WoBRJc+39dxSpo5Jky7ukgebWMGyIsea3d95cA3NUksqqRDGzAjz7SL7gdn/tD5ISf
oidW9MJLiSBQrG7iJR4XlyKS6noKwUcUvRi1tYJxgBY3HTadGbmKIFte+0JLMC4slXQ024LNeBud
ZafoaEcx2bSO259IaBIXlyh6KKP+h9g7Y0Nn9Iidqzi1jQcN4V1SZBIXl6ZWn0o2ne10dbRrqvhL
nMa5TZRE0BPCnHfL8bjtWzZgmEvZ7HpdDUcdjZJ9/9RD2tHUZk+Os2M8XAfGp+2VFDk7t3nDhibJ
wPQPJbTTSOm1Hsp/cTVcOgS3ZSUZWXM4YfWU9s3ApSMfBcsmcga+TTkzFZT3IyAEn8on1hSpHfPv
LJ/EIOujqHomcAaeYKCWdT8ZWXf+LDHBCsRxYUFQBMHFh0HxdTpksEeCIiXYoZyijp/KSXSbEXx6
vgUjsSIozWJQ1pElKPO9ZtFu27UE7sx3GWslesd1pgsZH8H4c4r2FHPMYmmIteNn4V8GHwqyRiJT
Ag8u8quEPpnjwQxBf2JiMkOk2S36MFwgoJLWTiWjsx+lj3KBYjD6qITezHbcRhTgu4rjUZPbkU3O
KLfNC8RDUDstr5qdNIMxu3PxnA7pAfVOO5s3oqdG4UbigsFkFkWZsaUcv3Qeq9BBWhPq3bjf6rvp
UIp6INbxGNsI1kyxCD/prs9+IpmM3pQGRnzXW3p0aKxsdsApjRbxutV24ajGx7ptTMfvMdFT9F1z
E9SR7Bh6rQvSwfcS5G8rv/hzOPMLphglV8g/B8e/n90Mt5rGKZzgOTpObgghO0YLKWE0nuClQVzH
Fi4HHym1YFIkDOmgkB00turO0IzRHxVcS1nVVxHRma5unJ/mqvyI/BgpmSbrgDOHypOVc41OSn/K
nTo8zyKRUxEWl1N16VCruQasVP1a10/10Nmjcd1BA1LYn7x6MVUXdnHhs7NIP6aMWC/5ru/Nj/rJ
uAp3/rX2OJ+gE3PNugOHgyQIdqu59xKVS7IabR7R1AbU+FrO0LVHD6Ebnc1rvHp8KY6ou34Ui/cJ
TeWSLVNRqhGDl7hdlPcmqtZ3zGnUG3KbvzSKaz7mNUjhiTsdRMQ0QmQu6hZ0rqyE0ZgyQjfJ1sFm
CY4F9JSe2WBhf4pnL4nc/pvY6NVja/F5uSDsz6HfBSaQp9j0grk6S4moJef9Ye/PkUDluWiDMbEk
fGw2Xo249M6PlLrRabTZGJ75SDEcl7jTZ9EFePV8WZjGBaA2zLofZL9EuY/ITm9OKhH4qWj1uBgT
pZ08Row8M5pvVbpPQ8EddPXZFi3SRNEMEJjr/DDhDJn4AaU2RBWMWzFeGhViwxivZqxkxRf2BhEg
mHWo3QwQ5GOEPIE7f9jOPFaN1DQCdAKVTp4EPq6p1oYEF159gGqQZDwPRDhWtnpMLzC4KIN7dksh
1oO0o7ZbN7sBTxi415i6xXwD05R7suv3UG35D526zMN/884FNBdqhikqYzIzaKO3x/Qc+p5sHQ0R
H+7aKhqWphqWjA5SaMj/eg+Wu0Fq/T7UoKFhaW7TEv0qKIvI3f5Waz4PCRhCMbBILIWfWZii3Kyq
ttCccahAHxzZvTF4YSxqy1n7XEsYzu+TpIpKswJM1uyG4jT7JxkTR22b2jS5knPBlURgFF+NVVuj
pqmUa05g3ZTmU9XtJ10AsXaiLgzipxTGqgjQnwCIeLzKp5eWzraRv3TJQ5l13vYnWn32WGJxvq5j
TgH1ikzDblZ28olxadDAph87lxV642+iKdr3jkTew5eAnIenRY5U1AQgEyzvIP7V7QzE3NIRjfAJ
TWObYFGfU2vj/5F2XUty4zr0i1SlHF4VWx0nz9gvqrF3rZyzvv4ejnfdMi03b3kf/OCaqoZAAiAI
AudUAgeMSGtW7dohzxHhPvnS9+jqI4lC6Er+7cVkmQb5+0qgrEWBmgzYtyK4tMN9J953TOBEsjy3
lo86IuMyAYJUAhmTG92R5Yutaa+aeHaxODuzmLkP2f9b8oitrnRStHBOYrDDoN2DrOBy0O34mPsh
ecphQ41thb+1cVCn5CzGatEQaeL98vYdx1hxAl+1ETxUM9oVewxH2OGX2/u2iWiwFktFEHQ7BUYX
Qmzr4PVItDgTDx5nA5hqaCGYbQV4RWJo3hYqboctWdXRHKBqSB9/XlltaufGAHoDhA4oDDZuhgBp
845yafzojnSHEPBBycveQw9gc4SYTjdDT9oTACV2JWw76Fw/h/KWZhSTPm7xORz3uW7BHRPc5Zy9
tA2qIX/dVp0livITNA5LC5/UMn65w4SDVwEruD5y4r0ByOrborZd8qoV5S5D2slxykGrpeTxYHZR
Bt1u0TVxW8rm9U7nr2IoLwli1PMMHWJmfbwfVLxaASdw2fdNbSc1gHA1E4V9D91Hew3pkzHkzu0P
YKlJ+U0zJGKVppBf9l/CdDADDiD0DLK3bd+86kg5CfjkurQfsWtEoxKz3WkxYvCd83SwjP0ndVQq
Pcmjsmk1A+rI3RJ6QegqqnZclrby/psc6uo6oycLXK5QKdL55GFOmsiPcmkyO9ZEKnGeX6Poj7VT
xZ99XSXEwWEIhUL5qau/6jJDkd+cdVcBVDCRuyrQk7CRkZqXuwbPeaRwHp5wSRTBxBZfWI/uDBem
oYmXWa0aKScGp75l0vMoO+qwy/nHMGVcOn4Tm6+aUcEibDtZBweM/NFXEAEGMnRUQEF2OA/GY+4a
NosTlrmWVMxAIPxnswiijvCU2JMpnFOM9gJCAbUy1o2GqSEVPPgqTOUow97Jnr4nM5yx1zjFgQA2
krHe5IRa5H+zeypcFJIQ5HINu8+Md3HaacVZbhl9QpvDWKuQqFLhgp/TGv212LfBxcsUmDAi3J+k
N9lCgxWmVOoEMNakIS+/kFEVzm4PACtiNudtFv5Wn0E/IGRyG8tNgsWtnZfOXi69I1oosJ4mO97N
zwQ8tkS7cWO+Vu/GXmQycTIcn35SSLmlGEUJOWjUY08rwVHEwb29mb+xV10QRTxsKgDA/zm4GHFZ
cX2OjFo+ld8mG80v+9wTn9oSvp+7ocsCjPugfPk1ml0FUtEMc58G2vUyuKRLEpbCHnb8o+FhltRl
XRe21+8qioprRjGNszBBN9UoOG+Os3yfFECrYCwhSwz5+yrLrdNW5hc8pIKXtbIX9ztrkIbMGh10
sNGCibO+fWBf9aKimpQDYCTqoFdYvwzTUTVOvPh8WymWTlQYUzHSPJYiREzG+1i/lSyiyu389aoC
Fbaags/TUMbvj+Fk6uq9FBYm+nPkULTmWrfanNVLT079W2ZHRa12SYxMHYktnGbMhcX74jX3RVs8
sCqgm5oJgqLoBjj6RLqnKxMlsOW2cNql6uRdmwiDIwwjQSbgJX9JktbUpmKworz8+/aWbXvWVTJd
XGgiwVB4UspA5UlFzQmwluf+jTwSRA6rIrlpHytZVNiI2rwNAf4EWZmTof11+npbmU0TX/0+FSX0
uFCMgZi4GJwztTcX4alKQ/u2kM2kdCWEig9BPhfxQqoJGBa9cEnWmGGP1mEeHKI69yfX+5UsKkgY
8awpUoHN4YuDZhS4IT1m0V+39fmNBYAYEvPzuog3VCoSheGgqhjysSK/A/LnsNNOtZ+YkTOaCmPt
Ngv9unCVRTlUHw1LEqIajkcvcb/YqlV6Ep42NCc+jnZxrt3Y7g/LHzSRrIVSeYEg9aBAzlF67KuX
RP2s9rWZs7iJyU78EimuitH3BxV0lHFGFNOFwgTenskFD4x92jQ8UdBVVdcVAzMjP++TJEehLEdE
xGCrnmCnTpiacoem08kSrBHvqiFSm+zExGQhbvOLbivB1Po1nBjVQg10kc7mrf5cuBFQ/Wtb8TBS
/5wwsrjt3PSHNBAj/KzmNCucbvRQEw/9QHMmXfmBHX1ZvAkkr41n+CVjJHvzYrESSEUl3KQBs5eS
dZ1z0UQUfm3l6bFMOTy9iY6cZc7tjdyM9St5VJRSkzAXcwIh1yKsg+sp5dyh9JP6S8ud0phxhd4M
iSthVLSSuLrKEwLDoSqHmvtLS32eOYxz2z5kmsmSCxaxLUrYR2ouLimhdQfZHBzOw6uWyap4brbs
gjz6HzeQeaLxKnEqtLGKtQTbNe4rXwX2qAYCqNxbvBj/iA+UF87WrZjd9U3W6vd+gNfsnyWPaRNG
fAQ982+zRewysjuTv4wuWGPQQM+68LK2jorL/FgMwlRBnGZkZiUfu2QvYcbutjFuR//VclJRZZTL
SONUGEjnolyEK3zgln7zf5En3Q5gv2ATDFVW8oMOhcZaQ7nqlOSdVaLKGbBYMbeLY1elaIwCOR3q
YKlgI6WGS1fmGg8KQY+oj7IrAj2CiU9LQsQNy/hY5JVN9mKUxjnZquK42K25AAGk2oHPgUBk7W5v
2OZBs1KNih6lWEYSGl3Q1lELO6kU/DJmBSiWCCpmaEmvLhEgpaxpfu3Ku4mZBTAi7scRsFquSBZr
Y8ERh6Yk+T4/gxKd0B3Ez/ITnvrP81t4R1ov4wuzzsKwwI+2i5XgKgv5PFagWWM3x/kew4N+4eZe
jhadXfONPB9zn9pdxcp6tgOHIgGbCMxnGt0DHPapMNcSMqwGw4M8SJIKFzBqGDmeEa7YSJLb+3cV
R5kIAJLazgiR72SiYA1aYhkp4wjbzuPAsP2vRpSJSGIglaMIEWjYKE033xG+D/lxikApbpX2uCsP
woV1SdoOiFehRO/V7mkg+ulqBcvYJ7twsDUe1W7vtnf9Jvu4yqBOl5Qv81oaPxRTwRCGEeBDgCgf
+9/B9/8PmD2WVvSpIrV1FfAf6bdmEqisRjc5i/c1z9iDSvNi/B+89pstKbqIRjkAikoqqic/L2Ug
RFOS8gmpUZXfZk/2MA62Axfgbjnjpe1YIlb6nWcwI+W2A/6QS4/yCUU/9KhM40Jdchipa4Gh23Cf
554HPP9i3d7L7YW9yqLyuiad57AXIasPzg3gKxPxIEuMbHU7kl1lUK62ZFlXRTVkGONrlLia0NgG
EMqTt4k1BUl25Ncj5iqJ8rhe1YfakCCp7Vwpaa1JES0dBemiMqP6WRqOwdKxcgPy9bdkUg6HUZ1I
DlPInBWTkAdFtlyZ+pFgh6Ms/YWV2m3HrauKlO9pioDOAClFNVHy5uWuYGHxbxofWGwwYQt+Q5lu
ENW1IJ6EEjd3o/ZjwPiOiSnGD1nEZMXbtIqVICqnWrpoViUJgqLj96ZbvADa6l32Kp0Gh6Aip5FZ
7yKfY9WrWIIptxb7IQn6BhtGcIw4s7BlzESSpE540E5laXIAJAPKoFf37m1f29y6HxqDb/3neDLF
esqD6BglsulhXIqT0BsPtyVsevNKAuXNmQz+xoiDapryEIqjmQLOQnu6LWM7+q+EUO7cKGrftCRk
ID9wJeBbVpgIzzHUacqmsi/Bfskap2EtHOXWgpqpejZDYs1/6qSXpWe9A24f1SudyBesTs05ziPO
IBJ4L3znnRnIoBaZ48I7eLIjgAk8SN60I+v2sn3EEJwTXkPFVqdb96q0bQRw2aFk/6bijWnZEfwA
wrYZgzYOL1ueXJqEXIY1QPabTbwKpg7UTEM63k44wjs7PgvH1stPsq+h95nATpWPYNH6xDAbskm/
xMmVqsQtV0tcL5wkizIkfkcdqtFkP196d7RFDKZnVs4oWGw/v6zkUfFlHqqqj+cPDfFciNSZNAfH
aCYlDMiYSGa4xbaNXheUiioCGBB5UYU4pM8er0Z+LzeMs3qz4Vm/qkQ/mqlLnnGZABnC12AyyRQW
sdHlQTpJjSlYQP0zQ5eFyLMdU34oRj+V1UEMWASccVbMFzYH0vRklG1FZyFeMtaP5gzgjRIjPhE8
oRc/lZqfS/Zt+2OpQcWQpUqUauqgRjI+arHbGXdj6d8WQbb4hoXT0zdt1IygISAifFLg0X3Ji3bo
R/Vui9m+uK/MgEoBOuDGpTJJvwdXcgmpH4Lvrga4oOA0XsxKcFgbQ0WKaMpURSHStDgVdLPMw6yw
xlHQmbMpmxECMUAHZA2eeHjq9DJEpQ1HHW/C4Tt5SCIey3+SzdIn2UCyZxUkNvOAlTjqHBO1Sm96
FeJy4SkuHkcjcbI2A+m3YqbinxzMK1mU9XERnnW4pZWtABPPvI7m4XflT3h4MT37Y/nIRq4CrCKX
ssTFkDGKT1r9GPSsiEoW5Bf7Xgmg7E6Ro3KaSENEdFxcMquE2eOD4oHdDS8SzKNx02FX0ii7UyPk
wIEKddCB52tvKBlZoQMei9ZVvKAEfQdAI3YCw4VZQqlDamoGTQ4qYoLRqQgwcZp+jsU/8qiVZtTJ
FJQ5xxktNMtG2a0SzdYrFpTbptOuRFCnkRoNY1B10GPi0mOCHqBllM3bYYis/w1roMuHegQE2rGC
FkmtPlad6EtzBxIEMGmrBjM/2wytV33o2uGoaWXXi9An8UdHPfVOEXxkaBlooJ3cn/akpp36qpvs
51fWlWvbKBR0ymu8qBl0y4xQh7gpiR3iLVBu1N7ORYCP/gk3o47HRUVWMcIhSZTlxWifqND2hmN2
CGy+wvwSOjBv79h2SrSSQRlepmW1qMXoLypnc3ZyJ7kkr8Fd5VTvAVKHwuOZr2KbRmIAF0GXBF6S
6Sd7ve0EUN5+jDcWPv9e7ktvwDWBuwcqkUWmpFC8YRLfEjV+scyrUPq1Pgz7nIvJTCXffYnSt2Xx
a+4c96cweB5CVt1yu5NpJY06tbgQk6MZoRsRLk1sZnekF0520vvIVRz5a9CbOvj/vo+EiefqY5jx
9rZumufqA6hzrB2aKAwJSD4ypyg8zvVp1BmTD9uZ50oGdX6Byo5rA0LQEDxrj4u7DGZrLWbqxcfk
Pbj0RzAYM9mSN2PYSiZ1niV9wpXpCL06/YuceIr+9t/Wjazr6rwMZr4XSo28tBReID6mi8vJf/Ko
vlKBOsMyvePEYoEKSnUyKrtaTiqzGMvafipwIOBWuSFDxuB+JxoMRhNXfwyncKfRLuFj2pN+LmT7
9uptX5lXulHBpOdnQJ0T6ITIl2RnAGIoHtv1u+UB+ZozWM235Cza+SMz+908ClZyqaOtivSaWwgJ
Rd6YVW/JDUJZARro7HXYa2A7DC6SVx7BPYDenNBmPcvcXu1fajjJxOuzGsMRovopyU+i/pykDC6P
7fz+h4YKnQejU2Y0RjLFL12Wt/Ys7HQb2T2QKdHy9n8kWrf9TOGp+NFPExcYxM+m0InuCHAcF5od
OKGDi3IKvgpOxEy9bx8LaM/62fU6Ve8MWSVPTMtZzO507lTJnsCaptueaVotJBVBwiQJ4oC4Xzl9
nicrF49qJpphUjvhfJgjlGnll1H/xHAMEvB/f/wAYP5n5aS0Cnk9gFQe0NcysDF4v8RgTkoSVkYO
trV1Bg90M3TDATKX7kriCkUakxbPIkrszKMns3oVt6x9/fuUj3NKWhlBj32KMldMvFx+UJN7xnJt
ndZrGZQ/x1ymT9EMGfELoSUnDQOpFe6RJvw1ogQm2hgJw8KFF1aFaCuQrATT3UhZnpQpEHPI7H+A
BqvUQ7UNL99MAOwtY1/LoRKELNZGMR+hoAJ0Cd7J78uTdh6s8GlyGhPyzonJ5uDcLPCtpVJeXY9T
0ZQfDTRw6slFXRG93sNrbU/I/Ugrhi0zR6cY5qJSbl0baL9sGpjjgA4XVDMPoBkleI3mcsgtzcrM
+I4wVam7cdfu03NyNOzODc6sfH3zaFrrTvm9AqyYrOuw4oRm2gDE2KVESZXM4wmO+kb62mObcyPG
MxfDGelabpMUxVhwkKrpHi8/yhmjS2mzWLxWi8omUIZbBlwTcEV4GZ3FFtAPHQFsFt7i9/ZgSfvy
rkNPNHM5ybbRAW0tl8oweGMg8Djopgg+9079QO79gRu9DA5vdyc2eBbLiqigE0nFpH10EHFpaUqT
aOKF0qzyF0bcIQ5wSysq7tRpI8U1aVQKTuNLjjBdvnUOyJnR06ndsS5CDJ3oym0dNFGrkWaOLs8m
s6m10ZLjnjM7NWSJYpghXa8VW7zn9iSs1Ys/zMdB2N1eOEY4owu1YZg1TUbS5qyKbFWbLanrTNQE
naBi1YQ3L6wry6PxktppCEad9F01NncRLXK1Gg78nYaaUwFgPdbTIGuXqLiBCdd/LG9OdmqaAOty
NKViYRzaxF1uGB6NnhRIs9aqJEpWVWVyeMgNOnNY7Lrzy4KxVyyFqIgRyb1Ud+To6RbAOk5tvDMa
wc2jlNUhty1IltDroui8KJK/r+5SodDKgjYhZV2CE6c99YYfseBWt+36KoLSBc2gS81XgNEo1MTU
QSfNsTxnM/E2+KsIKtDNEt8NKdEifiFD1ckltXpXfFM+cjeWNNaSUWEO9YlS5SoI6/MWjR3PQayb
+cw8k8nP/GptV52oMJdqQPfMZmSjysUw8drtTjvy1i091HbsgZrNTsB0R9qskl3lgQ4Wb+K8qbuV
F4AbgdW3/MFCcONr6NaWLioiEeggBKpE8JNj/DLZolW4KdpqJgK9dAl2xmftvj+WLg6yP7iNr7ZX
ohKxUlL7sCeggmMemXx6kOLXVmMkAYxd/QWuep5Q6B8gQx2eUeevxWOzeLcD8Icz3VpEKs0K03nU
4ghb2gFwnovN+CE+xOjzRdsLSuTJF81arPBTfNeT7qQ9SXZ6oBEBRYvxISxdqXBZFGprVBm+o+ZG
pxOaC1cg4ataRvGJJYb8fRVbuiYy5oJgdwplZWbqhe9qk6sYXSGM6CJR0UUpxbqqIwiJy/Bjxr5l
LNb2beOHH9L1XTnMu8LoIYBQZqT7bpf6KAvuWPDBrMWioko1tsNUBkSPxY+jvVQcWhbIIGupqIjC
K+gZ7sHXYXH8Yzk/hgorz2WELJnqkzGycqkaQkXc2QQULoJRB7awA3O5Ndp4UXWDQ2VllvHE4g3a
LBisIgSNYtRKugrvwhnD78nAZutpZ+4EiYea9Za2nUX9MAeZup5VMS+mgKAApJaXHXOTkMTV9wlG
RtS7YQ90iyEDd3Dhqazk4zf3wqtgKngAZ3fWMNVNzgPBlWxgr6hHAhEFnooUxWlWvWyzdX69pFSQ
aIde7TiDWMsOfYygY64Oyfk7VAarGrJZpV7LoiOFoDZGRIyfnGKikz70XuB3Zm83L5iUQbt+eGGC
ozMcTqYCxxyocWoADBVtLYXfvZFe6WGnY0m5+x4zD5LDnnlgOKBMpSlBLoRxREJJoJTmgIniwL19
wrAEUEFk0sRRCAu4QZQVZiyDm4Zj2D9LAhVDijhPhTiBFTYhbybRqZqZFHtbZTiDRyM54MRRGqMp
mJusGriC0NwHlfUvAyNQuT/Go2xjd3vFfnNTuUqjzFzXo6k3SNGvdeZvBBBXx41cuQe16QciD+tO
vm11V3GUpWN8nusjtC1bQ/ggDK6mgFZqeLmtE0sGZdlT20rqTAr8WW3YyUwIfUEuUBXWbTG/qdZc
daHMuR0WOeM7slHPg8tbi60chV312n4S7pN3CZ13mp++soo1vwn1V6mUjSdzMFYz4Xwu1PpTmCYe
PxRPXBNZ1ZR+m5XmdRpDT0iK12kqOMYNcHNlBULDLPKKCqz/nzOacY74RieFHKkarDZG1pa6TPxP
lhDqhImkvl8aFUIAcGhy7TkJXouOdVSTH/klFV1pQp0mnJ7w1dgRTS6g5/5Azo2t8Z8SG6slZJNg
ylhJo5xMzTmMHciQVuCx4m12IvRoglj1RMgwMjf9Wz12juAAlElFiZO8LAfWO2kKqDyFcZXYrsWt
PoVywLoO8m4mW1hz5Z02d3bJA51KXbxevGs6fl8YkyUtkT2M9TFLZHQUdY+ykplN0gFqr3HVSDnW
1WQzfGkzy1x9FuWzaEGc56XEZ3E7pBSvrYPnsQmQVR+ZBWirn5X7+TI4hDo1AMEEQzrL5ChPzqq4
1TIO0glCC2dGFulpJd2s3N+aJznjAZOwjLR68yBZKUy5cdOqUshpRKQovoDW8tj/WUFtJYI6qyZ5
njuJPLLM3LmvT0nEODs28TtXZk0XB4s+WUSN6MDfc4+6R1rSm8gkEzX6HWgXAbLP+8bp4+D6lHiN
NbLTUYYf00XDLAZ+YjXiExobvfAotBGDGe/aI2mEZzXebeeE1xWlS4hCFgZSE0MayGHRxEpoqwnM
drEH0AzjdGHYB11BHNusA/sMRPXdF6H4Sy98hs1vphkrXaiYVFStygdkbh5Tje7olV7gZshvK0Dn
MPNb4r03oi1dOdRbIe8qEcoYj7zXO/o+svI9QctWj73bHpVvpTvuRlYJabsstlKRCircCIAxlRhH
iWEvyQUAHoCejOfvyDKsDjxWZKXB2PssrLkkh7Rx39mNL4DyK/aEQ4rR9gmBK7dBOmDxO/mBsZHb
LgAcXl3QDEWiib/aBXGzaLGRwfN33p0cW/kd5APnByNQk0j4606SCRuAi0saPQ2eRkPSphOeVBLl
YVDvw8yLg2+A3zTl6vW2XtsOcJVEHVQoaBuFEn5M+Qr7vE3vwI/DKND8xkCuMigDSQFOXAK7ipTp
pbd8V3opKorBV+IFbI/ePmSuwqhDRqhqZQQQDITlorvUscNzJ61nlPG2z9GrEOpYCdpaKnjy8CB6
DQhOh53kcR4bhmo7CwUR/b92QJ0tET9wKDlgd8Kz4JLbau/2xwEP3qw4yNqjjy9ZVdGKKF6WCpy7
wNfWvXof7glSm/pGEF7ZfQksveh+zWAcJl5oYBGV6gjirqzv+v6+Lh1ePUbNt2BKzCJ6uW3oDLv4
WICVgokGbKCU9CosujcmnclxZ6FgVAkFhl18XANXQhrVyIcaHZZ44Z4d4/J9Wif8e0BomvazDYJz
tKoTZIVxz8p+WaKpgybqwOQCIHYC+RHvBEwSY0AI/f6s+eHfxN8fJvlRZFmpGA+RGIwZee09zS/D
X7WHVqCH/k0m8wUYMclS4HWaJVqrWKUU1gZSUaQpdKWKyFFdt5oZDZMzCCctkcz/ZiZU+OjyRUCU
hxS+W07tkrsAWPikxj3LUkiR8kaE/0DoWC2jXMZ8jeYZNHEVsV81k43WcjwmouYrc7ao1fuqC6yO
Ty2O3ee7fZRdt5CKKlq7cFlGZEdHUljEKIq9nNFMg/6x0GUZzGYDLHqj/41hNPN0PM9pWBKsEfE+
fSeDL3FtFgdMJjkRipjeYgEBxyN3sQH0mdFz4emsHI+x1h9fuFrrQS5TBdyDqDEO6N03A2loP0mq
mpe7EmRLoH3LQM8Lk2rTBYQJsVCZ9WSEoDJrWsUuSn18D+KlfJ/ktAo8UGZwupkKiyo6QicWbsip
X0Gb0QymPuhSZcezHj8ESS4NZjcIs2DqeZNaIy+HodtwaZEje9dSQJyPSWMpY6B9GUJuQSt+kkkY
aR2T7KFFB+MhQgPlw9iL9WOD79ZNDKBHdwEShrt0brrBllJpiMxG06v3/+QCH/eR1XLNTSbJggzz
SHU7QKBSXN1g1PcYwUqk6gJ1LzXDwEOEjPOz9Qa8diwO+/zcDBmiACB7ATNDvEod02BYy5uSwCA1
5ad43KXjYzkxjpXtyt5KBuVM0pLP88AjL5QAA00mCfPPnJOimQlwUk94GWDcBhkq0ZfBMQy6SCLi
KpBtLorXdQ+l8h9lUPWnOA0MziB1FKNpjlM+ml0Xv6lRyqgObUcGUUYrJzaIvKsjRq4MbRL5UVz0
D4IWeY+HDn92VEy3YgzzniDFTlbvT5jeCPDUgdo8ExBzM8leiadOzA547KgMgwiyNM5cvktxaAYH
o74bWWC428/aK0lkU1eKlrqaCTqQQMhghbhPfHT5wVBaz3jIDupl2odPePF2EycGQWvsMuPf1lGz
kk4dnKkaL1PAQToXco4CXl+FRWG9eYlYSaAOTVGo+iglEsLxeRQEU5hZDSTbacdKBOXKcycXSdBB
RPAczNaYmRiPcjmndQ1HOHOf9TfCU0wgP1VGuzVZnV8O6pVgyr+DBaSWfI7HjjCYHjhVMoUSL29G
dsjRKXk78G4/UF1l0S+bIE6Zc4GHrH6vVlbjp7sUBUwA+53QZ4JJ7wfySMUqkTGlUu6uI5sD8iex
j92AByoCUUEaW7i/WyDXk+qo5LPeQxgGQz9vGn3eaB8PqVIAuo/mqLIQnrZrSKulpGOLOtVLB+BH
S66swMvBRlDsKlAQgrfLZbXwbsfkH3FMpgJJNlfGEo0IJOMoHTHAtZOqxeL0mpHHMCxRpqLINI/d
xIkQk4j5s9xWb0Pd2ZwC3NtasP+jJVIxo0ySsJxqyMpfMh/Qy068J0Bt4Bn2CF3QcIocVphiqUcF
kSSRlK4siaM1ybFPcmcY8yNeP+wi6BgrydowKpjIYiXOYwTj6Kr7KbtU84VvWEUPYmA34oZMxQ0F
YWOYUsho7A5NTORgm8DC8ZVUuqN7FiosY/FoZiBDiIRaGLB4hfy3JmD8FRRZ8lNePd62C4bfKlSo
aFtd7UpMFVh9XB3iVr8sackorWzfoa+eq5Dby+qw1Kak1JUQqmiX+cEQzPy9c2frYx4RcUkr7BEA
5EFk9kfJSe5Z0XC7e2olnuzrSryopyqfRhBv9GZ65h1uN1v6Z/0+V3HkAC50b1itC5Dubtc43fvy
Lfej1hQ/WG7/rCiz+hYqsBRpMcQh8XjZS8/AqHBzK3mN3lU3xVWJCexGNu+GxSpUfMmNIAP4OzTv
3PxMaOuAYQUMW5KWMDVjGRIVX8QsUwHgCUPKjrM32IRyGcBItnLKfci3OJ9VHvlNnv4jSNOzME0s
TCmwaVD/uSxusAeiifU12An77xUZVrFiu5622joqxBjC1AZSDXH9nnv8wPPcAc4E4CId5s5YypEf
u7VzVKzpBpCEBhlWUyojoIUK0x1vRH6pxXg5FnbamF+qcWAlK4z0mZ6P0dKan8cFxqmeZG+5FKgb
yk7iqr7oh370Ht6RmabCYq7stpnqgFlGSUEH/8/PDoqbyT+tUdyu8rXDdAATlReYHarJzCxis1KC
+eN/ZVGxSNW4YWpId1LwPCMfI5Ve2ZfuyetxtGfF8O1T6SqMijwleqcB+gxhYrrXgbaZ22X5R6cS
bjWox8i6JtCz6sB/ShqNbNr0Vdxndy1ANnW7dw0FVFQiGFRZh/p298ZVIH1fFaKyIs8LpPGFu2h+
TaAO8RoPOhADvZTm+EbGQdHDwUpgNq1kJZeyEkCyFgFBvLDSFx2dB/EedKNf8T8bw7zW7UORqSNl
JYkcteDxgazWWVzSZat+AwY8OstUAF6Rmu/wmd3ltZ3hrjSkzGVYKnVeIkhVUHggEE0p+rWRd4IO
g+UHm9nFShR1DsVCUQjVDFHD3FmisONL9H3pz+rCqopu+ttKEHUEBVOcFXMMQQIYP0hXlgyAl/ZI
JltRNXcY+7bpcCtp1CGUiUMpzC2kjXsV1QfSn6L7811rd/veHo/iDj0Qf8LhYqxkUlluL0USV2WQ
qQPpZVJyU8N4zNQySivbx89KDHX8AAuz6UEUSYxD3Ot7TOMfhh25zzUPjaf5jIVkbRt1/sSVMg9l
D2mtU7/IyJEw/2+nT//fMzfDGHWq/Rf0G00xyRA2BKD5CM8GjzEF+UEoXm9rtd1OdF1DnQohedLr
eUHcWr4Hx6Ij7MTE5FzR+2gnsktL/pRaYPtxcps/KOfO1IDlnrqAvj0Jn25/yiZe98pqdCrCdIEe
ThpZYOFRuYDrjgQZvLJbgZ0dPnp3kBTrb+PTvGPhlm2vtq7qhgHuYBDV/HzaDi2SwqpDH1wqPNXV
oVQUM8pU0H6zOqY2i/RooP5XEOWM4twAkJmDIEWOdZ+feIyEcrxsojghm52epDbqiBjd1/rckTJM
9hdonjNvr/Nvtvz6EZR3aiXmoTBLTTqEeSt9IDUmHeO3luJpz8NBcbhTdliswGz2MVgbJdDMBu/I
zU3VmTXGt2xmyKv1oDxYLeKomchgjhCc0uo9D59v67pd9lkJoJx2EUt0XhMBmZ/8xaWWsOu+pFbu
V2hPUQ9IGffphTV+sC1UFkEuawAsR6T7bYp0iGPcaQhm7gKfInYMGuJzaw/OaAMlBE15zM6NzTC/
kkmdXl1StYIIwlQLl0ne6vzv7W6dKexDXOPQEdh4Gfs2tZmTr6RSjtPrVV9ohDQg/ha+T5hSqD0C
3ajboUfoq/KSQFcfE2f+w97VlWjKlXKV+we5pDgS9M0BcPS1X+xDmCzDhkiO8cvFYyWJ8pdikPoS
vcYEiqLPTM3NHjUU7DuwuoeWfmA/Jm46xUoe5RRaJ44ToNtR5tAeePE4y7vbCm1X6lcCKKcQRLlJ
pw4KCV8rGErxmDqoexGaAtRDVbB5KlZ3XmQztCNPYoOXMPSjz7akkQDCRGbEhUtnV3eEmaF7jb0Q
xC7zMTiMBybKP8M56ENOmfJoNkoo3DrtnoyNZ3b7XL0u3uCQMEfI3WRGRZ0YxQ2j+eUwm7qqDHA7
BhQmSiyZZlbTuxaJ5iS648iqqW+eX9cN1aksGYzgeaKT5jSpjH2D416GXEK3reIaRsOI2NslhpUs
KtCAxX0MixprqZ54i4Q2cI+j8IzeO38EnwariMIyFirCVI1WBzxxvjh7rY0Lk2KAZRpUGOkDWVIA
lYXLL8YHmvoyl7oV/AmuGW7s/x4IOhVBJq7GSE4BIb2sGl5fCeGxEIfIv+3XrKWi4gbXyFxdENYM
JZkdSQCPdK8yQsf2LXClCRU6RtVA51kMTdJvxqMQm/kuRuyoOdM4aV6Hsgwu2NG9fk5fb+vGOlNp
PLNILeQxJR05ACrZS6/RpVbw/EzgPpEzfarQAtTY8ZfbQrffbq/a0mTnXDW0GJjFigJD4x5dwSWI
zxAlH3V/MPvMql5a9yOCWNG9Zo/72P2P1m+IPyemitx3dU1a40T1XCyXsHm8reH2JNxKQypyGEky
BlMADfHieIo+CSiVgNbr2UCJcnHqS+j+0aOYrABK15BBjENPFzZAO09DMipWLrtp+DtoGRptx93r
71MrFtVTgpEgJHyRjPF1tMApRetxVeUZ0nCKxcm9vYDb4eMqjlo/bkkbABJDHAr6Zrs4nfok8oxb
w7ZfX2VQEVdf2l6XYsiQomdl+itYWL61fXxcBVAxlhsVNAF12JO4T7BOit12lSUABlZrUh8j+btR
rw9q3JqcUOw6oF3qMqCWMFI21Ghf0AZzUHVGLGNtIxWWw7adhIjcyCRuz8mnqXuU5t6s408j93Z7
B38T0q7ak09ZvYUEy1QLXQVRKtB5jqOT3HWPgS/7450EligdddfkoWOWE1iGQwXrpqx4tEtgzdUa
4Dwi5rDMusBhWrWMchPLeqiILZZxEX5MsBn8ndw4teTcXj/G79OPcnOqj3NMoOjSRToHVXZBI7R3
W8RvotSPLaJf5MRUb8sshwweLAWiI+3yk+GgGXMP0nmweBk+CxaLpRQVReLa0JYMjW6WML0OIliH
UsbRst0cfI2DChU4ch6teUYDCWB1fZJ2qk/gJ6JD7jLrVgxXUqjwUcWRoUzEvhM/uiMIwumu/R9p
V7YjN64sv0iARO2vWku19Ga7u6dfhLE9o33f9fU32DPXJdOa4kEbAxzgwEBFJ5lMppKZEXil1RzF
Kq3qYURLCW3X5RWMqV/9mgBf94wJKuUIXTZNf4cdA8wyolWXtlnwOi95O8UEiqJJ5qKn7wnx8Bob
n+qIc5/sV6U2G8WEB1MbRGWcAACWLl/G86R66EUrvq9PnTM/lyAKGU7p4/K0nHiXPy8yqUyMEOcO
ddQC0HSUGzMnXnU3oI1QQcl9fX7vfAathcS5bbiHjQkYydAZRUbZHSd7dCpX8aMDmvIdyA+iF8/N
8VDKfceghvzqKyiK6SbmTkSRgZQKRcqbFVlIeRY8qtYnO80XTbVHKwo0i6oxZE4TVI4QyN9vh5b9
MPwDmZ0ISAawRBu0bIK84ahqzblpq/ui5JEq7d+wVximykpmuZmlEGvapC95fFKyr1113xGensz+
YbjCMGErLrR/NRzD8TyTz4r+eHu19p9jwGD870a9fxxu7somJDJR9HffmB2wr1nzqTyYaPYo/Y+o
a4Oy9QcUE7bEJY+0io6uG4vhZV3oQ9uY91BI1+OG371/dGzMSZVpWPUIGDEK7ZS8tXSMoHhNG3Bs
EIf/nMXzNiZYTUQTUBwE3mIKJ/SfBlOTnTAifbi9TTwYJmQZ+dxUETULLVv2rB4SA3ObiXMb5D8K
AdcNYqKT0YBvOaJxAs+f5zI0nuoo9To9sXpJR5/p+NQPELjKdb9rUCIYjec8FjE+yvN5nrFM7Ih6
+V9WuSgNsulxyD2ZN9vFOVbv9bSNmzRk+pf4uRFfC/MQJ5xGcY4JbOv+QERjbBtclWW1Bq2xHqM6
fTBjnrvvwuimSSTNQD8NC7OUk7YudLivk7FMX5vwT/SnW7e94r2p/ZcjtQFhQlCpN2mUUr2/EbdV
doqOShAe0O+Cpgn0FDmzC80/3JR0hhKT68h2hIB7b+6+smz+Bia3asW8rTsD5TCVfJfls1Kt1pSJ
Vte6puTCQVaQbKUNx/L95t0NKhOwJIjklQ0dTE2eRyfCdFL4OXIzX8fzmXSHhjgb7PIXpbCil9tL
vp+hbIDpvm/ccwbHQRTV788NI9K42skrqz1nGEEsX8w3Fe+Uqku512ufd3HvXmsbZCaera0qLROl
V1BmVIAa8Ea0uRVDypR8aGJpg8SEtHBQkmZW4VY5aoBo1ZQi6NzzrgPeAWEiWpjrUg/3paJoo5M8
aWBaREct8rz4jk59xUftidc6woNkohdIKpd6GQCZTV9K7aJWaEWL/rrtIBwMlm9OjBLwsS3AgLjC
HajYz0WxPqjzwLkQdqPkdYtkJsdpYsyYmytdvcibmsMqPN02g+NsLKtcqmUQ4KPiRaX0d2e6a0Ss
DrnowLk893McQ0MWo8mY2Pilhy5aw0KgJTFhrt1UXY8ikX29KB4KDWqXSa54TXlUVLBxzpWzhqV/
28zd3drAM07YpVGNx2gs46o3d2asPeqRfCkUHnkHD4ZxvFKrjCijxeKlPCmyl8RP8RzctmTXIa6W
sL1zcqLPpUGrpxUEIaLHsOM8sezXhDcAjMeJ6SAsOh0gh7asQ9BvBf33yAe7s32Hiilo5QTvtkWc
RdOYy61pjAwiRtibvFMtTX2oMa+w8hjb6cr/coNurGJur4aQuDVzgPTy37p61grRqdpgUe5b4RxL
gRB+v20UDZ238Og2bq6PIpIUMgpYxRKka+Yll3OrMu4V01P0yL0NtXuEN6bR9d1ACc3QJjkNEat0
jukELciNx/5bJn25jcPbJ+ZeCluhqGVo7dmD0PipNAZdvLhJP3LM2W9A2tjD3EpVIvyY+R/xOUQJ
lDP/Gy108Hu2eTYxcWFVIGms0C9VPLpbwhhZkmpYeVvy0hj6O7+4g4m2BYiPyXi0on/HZo8aMmqJ
QmXDw7cZMl3HBJR1q6PZK2pUeM/HG61jmCgEjJfI+RA56Qab2bcGTNDlGME/suqvuQwERbTjmNdz
sruQGxBm00wla2aZnq/GfCnDoIowO8P7UN49UxsMZrNATterRMQiYqDLKpcXRXuQJKjDrH6tfKhe
Y+qYLlRVScN/P29YFotDOJiQ7YR0xepRgmgZg/9240DH3nysMU5V+9yuwp3YDvMkStyhGYrOMnm2
PZ5UCOZ0bFWy8JzdBtXRCJQE6rUzSkQSiBTrL7yp0J3o8RMms6hVKy5FYgJTm/T50aiK3is1IT4n
fSXaRtROnM8yHh5zRbZtty4jAR4Ekw71/B0d6P7SByFP/WEn4G/tYgfiMlVbq1gHDloG7hXFOKHi
fD9LDeh6GrRN5nVjyULuiKP67XaY3DcQulQmVEdl6T0T2hz1BNIWUTbK+CBsIV67HEmD/m/heS04
mdteSgULr0DMvblKVWmiHxs796gdcXuCPEd+Un3xzA+Te2+2P2Ex16eZJCleHoGl+NWd4ouYto1c
lMOC7LE91W50nu3p3PugIUtdsbdCm0fesxNffvoDmPs07Yo8BesHglhf2QQfwFPp9iaPMXAfBTTj
qowjr7A6m60sTATJKeijzOixFCJnjKa/YTzn9WivygNrrjjMdbCGa5bNmID4h0wNzcrt6MVf8UmL
ARZNApUB73N2J3SaoixhXBr6lyYmk38OZ32bGqWQ0FNHKictZr8Y0jNR5/tOV0Z7zBLOIdhdSDwI
yzKRdU1lqZaStNaV1JzA99UemtERl4eC13C1V1KHTVcMJnIV65AMOcUILxI4AsczLaiXh8Hr/16g
TvWhQuNPgEzo6qQhSwvIHdpd9VxPfrG0VqfzPpd3yixbELaPCzR7WV4tABkGMbZSbX1bjOJcpwTV
v/TQtLnfCcrZqPWvxVR6t0PXXuoFlltJ11DOkjDwxPilWhVGNqUDlJow6YRax0V3q7OB/hPaXcmr
KO3edhswGkg3gVJtpAhPxBA/rKXZ6vLREiX7tj27XqggJ1BB0yrjSP+MEDVxvMrKiKSkuivFp8b8
EvGakHaj/QaCyXuMWZjClkJMcf5QFIaTyOEnc8lcglX8iDUGujskKEaCSPlnawZ1GJNCX+AZ4qVQ
HwTpyH2K2N+SKwQTZUspFNF1AIjGOIXJ2Uw5adX+al1/n/GvtJxJqqeIe2BQsTEHWiqpXfbnkpdJ
7TVjouEcY166BOUIkR2hXeZcH0kh0YLpJX6Y/Oi4Phn3sReeyWfMLPmjPx2a2p499Y8PFJ8AjawR
upTI4t4rmhu3bld57itphkeYn7TRTWQkjMvrbVfY3acNBhP64mZVk7BFkKjDYBQeRp4ixu7B2fw+
E+nKqFGMooINSYnqXLMcG7WtrNqseDMtuw5xBWIfAUQcHrmkQMRUjvrSWG0ynWYx9Seu5AsPisno
0RoraWqINYuqBy0/RPKLKZwJvsZ+a2tYCpyoDsc4bQCTrg9D8lBFzu3f34/RmyVjwkASgjh5odde
50pedmrep1EH6E+1vunMnAPLcQTCBATsSjQjXcAdq75GXWH3pTOM3zkW7SYnG4uYqNCgq3LJc4CI
j7TGj84y2/gcOgJao9xssKsAmmKelFpmadUTZ7v2yl3b4/o+17E5rkJbDCIUx2mkkD10TXsyaCFF
yF51QenKLmXbJJzMfffTxERcMgwJ1y0r5zWFy5ipmENCMt2jicN0Jy+GRApvHn137zYw9EBsLDP0
uIxiBTCTNlmT/G1sv+QD72lqPwvboDAXIF6Ux1DSgDIc5Xtkes85dF/aw2Baqr+6Kah51YDjL/TD
himmmKKp6QoexQntO/zZsGbWpn7EKCoGNGnjEl3BGoK4lA/9f5AZ2I0bGzQmFhqSUunyArThiCaK
s+Toh+RxPCS2cBkx7Fc95O504LnI3t5JIhxPBMs8+KeYYGUQ9D/iglFs3fySF9+nxGnJJ84y0t9g
l3GLQZd54x+VOLUk04Ex2bQYhfall/5o+rMfebxOjT1mBhMyzSik6AouR3Z4WJrBzaAnGlXZjg70
25HOS7YH42G0KT8vnWwPKeXgpfR55eW9/ZOgvaOB/Ual2e3PZqbrUISk7UBJNaiOkkB5YLFQY7HC
4a/bC7q7ZxsgZj3LbAEb3NTimyd7y/EwiynNiSe0vXfxb41hgv8EbSdxKZEzh2J6LHXpKEqrfdsM
HgQT8stO0+NhhhlJ8TdJ7pSM9/G7d3y3NtB13PhdTxIlWSPYQBuwaN2Czjs3aEWiB4knvLK7KcgD
TU0TodfKVmPoTAwpBuy+HnW54iRlLepoFFGipwVPX7y3k72PN3SW/EBjXGAq0ngtKpi26PW5Dhtb
ljM/Nd/mNgNfunJqmkGz9XnEW4DIlaXYXdcNOOMbg2Q2q7ECvHPV1xpqXBFI62eXgPgJzXQcL9m7
szHShM4kCLDj+56JimNjrmIUQ1TeIHXl1jp5M4rVtORWMm3Sjoj+sjz9Hib7aTzmxSoSs8HXaSIE
SYV5sRWtRWrqCyvI0KKWRyezGyAJArChqnAd9ms4Q0V0rCL4TvJMjuAZQV6CnAQNe1TMVebVnnbP
3QaNua7nUlT7TIV1uXBfkOeQJ+yxe1ODzPCHOcxNPaVRhBo9DrZ2kV57MFIIbgQi6smb/6Y9pLnN
mxDjWcTc07Ki9mWuUcAp/K4r/RNp2sPtYLVbmNwaxfhhMQkDKsgU460MJitFM/P8Kr1SpnvKE5Ea
tgjZX82Jn2nzWezykqzdKuzmD2A7tevYFNeU4A+gp47q381PtI5HNcKF77eN5e0g27HddWQw3kPz
hAZn+nxEKTjeizRQ/ALPwQNPy4Szgyyh0iinqjGI8Mk1zI5pKl40I7ZuG7UfoH94JduyPckyHqRa
rJ9CjlJ3atNAkD/dhtjNAK6Oz/ZqaxFZIwg4IVYVJ6250/G0AnokS6l4qqLUoX/JqFDyF8HkirE0
tpGzazDynlT026+XrL6G0MIknvRGtgbByXlPVLtWbcDo3m2u0ZmEsRFmqDzN4TEcD7h37FF1Wp1n
1G6xGrnmD6uY+1pQhkaeRQCl0CGAmBjCYP/OvguCMnwd8Vrcdx1iA8fEwRAPK4laAW4JqwcIP5/W
Et1mCTcN4a0fGw4VDMMMOXDioAzGIDmqT9rZ+MNwOk8+4sPPlwRLeeLNQPCsY2JilQ8Y65hQGwz7
UgtQ+dROeZR3uC7jjHNd8qCY0KjMYy+POgwsckycGbrVZOVDkfHurd1M4LpfbAlHMyepnlfAVPNs
Q3vOy1q7mGermFNPVDnJ475NioqPCPyH7+efnV6aoUpPBJywkpyl2qkLXxGd29GCB8HkcJgXmstC
B0TRflVFvMV2g62H5m+iyD8b0g7KiNsQNY++/CNLjm31XZiC24bsBm9csv+/VkyAyCNi1pkMCJmc
h/jYxo+/9/t0ITcBaCyFtmppIUrU4sjqR7HwokWYvNso++51tYIJB5rYp5WuwQozxWRsmCb3+aTF
llGlJ0GssXDFR24LWTd1TdENPHwzx0bIJx3Nl8j6pCx3FOEx6V+HPiDGH7ft2nezHzBs3jAWjV71
IWB6dfVLs3fF0LiTDR4vyW59S7qaw+YMYw+O1qnHV0H5mp+rO/UQe4mfnXGPD56EQV+a+Enff882
5ggpuAPVnNqGCK4tfqN/VXVOINi/aq/Lx5yfXAvjwgC1ry01r2X+Ji+xVauiLYCsTjEvJeF44Z6S
kinhGwDfPCpSCbaqT6oK6iA4tZRPET2s5b1g63bkqy/ZxcBnVnuHGiV0DN6p0Jzm6/hHz/GXvbml
n/4C5uZQioSUkALENYymsmD9JoGKcPBpA/giOfVpPmYElLviYeK19uxWnLe2Mycib5IMYkdANkBl
R2e1swtorrzZBXEelxKN/tgvOdR1odnrRIw0cJAoAAMDyVECZx5UzQ7p8WN5+waHuUlM0uiiXANn
OhqYQFsPYlAE/yPvIHXGWzYx54GMvTKUA7BoSyXIOB3hSYRdXUCgkaI76ufbx283s9mYxpyNkL5B
KHS/TO1+Mr9XkLEb/4rrt9soPLdg3wbaRI/FuAHMcCwhHELzQjH4hxWTr8Sw/521MYq5bcJKzMxZ
BRrx6STbfCgP6pGSWvN1gPYzXvQE4T+iqabBHLXESOWlySua8dbBcNddwKRtV2fpKPj0KWLlHO3d
q2ADx5wvucnnop5KZFBK5plJ6s5r49Zzz4lhHBiW7GFc0zKdDcAY4UMfn9UyttTpcNspeBjsqUqQ
EsQjMCQEJ8PNoQwpfaCBTLquFsveUAlFlNUdNieTfHNuLEP05Hi24un3doVVec0mXZ3WAqZk/dMy
BVn0p84TudzN0DamMBlaqopRpEUoohW6+roayzex5tGX8DaE/vsmSdNCUhkdtWKo7oz4KLavZfX0
e3vOZGhVhDZnOQPE2GAC6q5AG8c0dNZtkL15HFx/P86kyXyuyStV4o2x7cSXQbCkPLf33WU+ZRgG
knxKLU4c9a86skqf997E2yUmGsi5PGeNCvtEogXJrB1n4UNfA6qEhx5ZV6A3whwbrZPkeaoKfIvi
9bG/N6XHufpyewF38+gNBHMHtWNZDsoCiL6TLE3+Yxa/KAqUTKG2lHIKp7sLtoFi7h9zxAmNI0Ct
/Wtcf+Mem/1UaAPAnhulS/K5QnPucCye9c+ytb7SsdnoOExWlIBNUYJi1ofYJUwowvzYJeYs5WTN
l2SEXeb0ooR/TeKdovi3d4m3dMxZ0hYzBUci3SX1qTKfI53D7sn7feYUVbqCl4kQvx+C9wZUrH3S
cw7qbvKxWSTmtJA+HNJhBoI2fU1KyDSlSKvCwY5n0b29VvspwQaKuTebQmpI08MNaCdE4Vb+WFgt
hvJKKKGUvEYBzvlh570KDcrNqwwwOf6qaYEoPCX1I0pItJTIMYwu0S/p4tUudubLyMZeMjssYQW5
sjC/07QvYl9BOCqy0tFRp4WDR/32Fh4TGoZ5mBuB4q3V26CYFukuitI6t3eLt35MUBjBUITHYaxf
XniF4Sezq6P+2iagvqnt21AcJ5fpv2/uvKJbOnkxAJV1X4X+S0Q4v7+fH242iC7oBqCJ9aRSJgCU
59qhQ7fyoX9JIUNmk9fGQxk+5Sweb4eYsNCaxprmCnaojju7zkDw/T3OCefk7if0G7OY4BDn2WqM
GVCoDqB6iu/XJ/psIrvLYU0tkfNYytslJlCoiWnGBkgqEIr8NjtoGqeTlvf7THSow6pcSYlNitf0
oCjqORSM39sWdsagEMqkRFaNlrL4IslBlH4xeGMMvCDHti+ApuzfQZTwgidIdE70UAyVXOVU2lwV
YE7gYbV1tH6MkYViS+JAOU6F2walJ9yJDyU6JnyQ6Lgo8HoRqv58gpR9D0cKhxdlkJhpjO9Veiy3
S4eSURVfjOxb0jxKGDC/HRd2MTSCxntiqjpUs34+tlBn7JsFrN3wiNYqwNKLIaUq+3wbZD852aAw
Z7VTYrURYqCQx9jvndmpnkCt5K93gg4yYMmunOWwPFacr6Jdb9+gMutHlLEoQxFvXGGL1y1RQ09/
/pvLxxxYAfOM9UgriTLahJYnWQzC7COZ48YK5szGc66EEoWI0DyTaefCOHB2Z7dD44rAXuNGopS1
2gLBuBhHSszXnkBgcOQzRO2eJQ2STSghmODlY5xNSRV9MSQ8nYr1epGG1hKgR2SY2WNqqOjmiks7
12OXYx29qX+5yTegjO/Jc1FEpoAPytGjFNQZBNCF59lG2cIvbcJr3t33OQPUQiC+UFS2j1EZF1Lq
OnxuCO/kHN1O69fb9uzmkqD1/n8Axpy1abpWAAOnnSvfe7D4x8+Lklh8fo39wHDFYQ7PaITJKKON
3x61r6PgRN1kSdyC4/7eXEGY45OMfTUaBkBaaD2uoHfFAJWlfCJej75dHs8PPSi/OsIVjDlI0jjH
XZsiCNFRUyq0q/7LMH97gzgewEp0pKRSKpk+3hPtdZBQgp84b0z7qZZOMBBJ8OFlEsaQEI1Go0rw
/EMlW5a73Cls016PFUqn+ZFPjLvfYnHFY+ODLGqDENFHM4i/LbbkdVaBZs/1Ln7WLDTpPiYeT7B9
z8khMKqZqonGSISmn2+lXlHnZswRkZK0O62zgZ4xXPFh9KZlCedu2vPzLRRTZtDByZVpArxilf7W
9WMtV1ZFeDFoL/ARzM2iaxvt4abO+DloSFNToBMx2iWGg6tW+jl+1xyAssM36Wh8khZLstv/qXK7
5/ZbbMZbdDwVJgPkJPBKE4F5O/NlH40xH+qs3sCwjWjpjOk2HUV9W+vPQnppiMO9CXcdf4vB7FVq
zpIuLVjG9dPg6q8ggYdsQ/0CsgyIgQfQ0OPs265vXLeNpdZW0TqppTF9xi/UU7eI1likf3Rp5t+O
GLvp0dYu5jswHhsop9B3l/5d8jaBSmVij4fRpuerxXNS5fIr+jzjaBzbfLCB+701M/paaED0IgmK
LmgGXiMT1zL6R2xAyIRiCqHvIfl5dgSLqupEx8wOD+mf9BNKdUK3+e1tY65IaVnTwtBgWae81tFZ
ECDHJL9w9ozuCXubIPyKmLbEQBW0n362bJVxB2shWuDDL71j4NUxdCA5Hno0syg8TUfb3W3E/f26
AjIXct6lQynQDv829tXKNaNLpHBSTR4EE6bEODLyMUJ/RzNnriAoDkYynGj8yHzgdumYiCQIREdP
BGC0TrcF1W3b0dHkc1t/ub1iux32BNMcmAwEAShGbn/eo7BSUZ2klJ3KiolbT+ocYXycMFSV3Cvj
KSSeEPVWGX4mhr/Ex7IIuvXcL0HT3HfNcTaeb/85e4kB0Q1DlUBHjdub+WuydurmeZBA9yMlD2DR
P89ifbgNsbuBGwhmA8Nc6ud4AoTYPLSxt7SPxcxpMuBZwWxevRhGNRNALIrhxyT0tCEMPmCFQQhI
idHyrbMiOQnaq7OoAd+fCllbt12zyKrCCFkGpkI+8P2GT98fUOwpzjW0g8XgOpnWAPmh1WnfRV6T
8e6KbTCYfYeEwVQUMzD07CzMZzn+dHu5dsshWyOYXZ+7oSnFCusVXjCyYtHhgcQvghzzUzzFGZ4t
zO7LSy11pg5b1FQ9Zxkke4bwIw52XS6WKLXoqkLLKPNnrKeWMd+pkXd7veie/hK5NwBMFhHLsioX
BWww2rMptpbZTbZc/zWFf9zG2c2bN/vyXlvcXH4pZDkQs2FJ60V3oT/460l/CoMMjCnqcfYzw+IR
l+ye/41pTCLRmPWERy2YVggPRnMW6m+hzAmqHA94N3pjVNIPuarMMEpY70L9S9f4t1eNtzvUxM3v
k3wc1UWECXnvKhD5yY6j/FWeh4/cppuVYg5+DW3pSqdmNOanFTLx3VEYOY6822a23X/m4FepYqit
DAztbQals4BvwWDw50N9gt5uFpR/0uSOxyrHcwEmGChFJ2WxANBeeYrrQ1d/hhDM720REwQqMR3V
dcEWkf7rNH1W5VelfTTEirNFHE9jPwKHuC6MqgFMV4PuJxFObch7LuNBMKGgGroyluhiieIlL4OM
J9qw/8VydTN28llodFBXgBXHnrK/5tV8HqbMKsz1sgjETaPuJKJHTyDgzQiTb91KXoiZRhaZwFh2
e8vee/F+DXoq/YpXoTvHKoW1taLlDWWw0+/jB81f3NLJHkfQ1EApzKMPw4sz+gnk9m7j7nvjFZZu
wOY0q5AEiFNKcTia90bmQuVS5I3//cf1d8VgIkYuq2RdqHQJVe6EyqWDrycf791o4+Rdf/sZpXHF
YsJGk5RDPaXAWjHXuzqlBxIFcDlT0cDabV3a7Dj6VHhNcD4yd0I20Ew0Ab9xMmeEnjrZW8ZTmn77
va1iAsca6kOiq/h9LYFUbrR4aWeCRVxzfw+GCR7toohFTOV1pqj1NaPyWkU6JTrhPOoT+ufecHi2
HlHPujiBuwPL5bdBZzU2Pgfxv5irxPNDbKMzwtVkS3GUe9qzmXmRQwc3JLeAtJTmNpyq7e474mb3
2Cb9tB8IqAFhNnTQFzBFrQekaL54XwWVJ37lFlb3A9sPP2UrF0I7921G1ZM6FwpNTniEcpYjPqiX
yYGM6FvkfURmAoPnV0Qm9dDDqOwWKkVIq6tgwDoY99DvdCaLp3fGCSkGE1JibahM4/32gRiUEL7U
ujfjM+62l/7H3X01hwkqoyFUGFzFAuqfMMCPaBnjVaTw42fJxqSjBb1Kn/f4+x+XxRWTCS6diU8q
YQSmdjEg/r2eBHvwoMAA9b/MiRze06bMW0kmooAsTQtH6iS0MtjZyRFMnM/qIXVAMXEU7qo7Krkm
2KproLVUtw0rfVrO75P9Xu4WIGJy9YfqXnYxp26PPB5mXlhnG05bcxzyiu4AHcWXztLBCEB4qXjV
J55wCW8dmJCkdUoJYmu67jmMStwqeqqlj5RWrseDbTTVl6TLB0oUqoR3ovoCzQSx4BGDc+wwmWym
XLKxNCihpiH5eiZZS3zq0s+3DwYnsLCdprOelYtOfabXAi1+KBDObgPwjGDiyCqNXSrRL8xeRu0p
qVyhvMvTv2+D8O5xkwkisqo2OtJkGh+VzAovIAt0JQs85hgARuvFoaVD4mCYjGzx0HCepXfnczeh
kn0GncAHUUR0DdPEqp4lDz0zXnMR7soDzR9kHxTqgXqkXdVUFDe/8L4SeZeRyQQaozazrjfpH1BZ
0us/JHGaY0hW+wx6kiMPj/7cjauYbVPNmmwZpAlwenNINWKpqWQRDJtOKyeFoQf1FhCbwix5DUJG
+M77Cx+Um6qz5sVce3guysSL0KiJrNH9q7PR66bansbyqZumDzTrXN0ErCQ/586jNkdGRNVL9ekk
pg+hysnNbx9lPHP8/PuCPoLKlMCMQodQwV3Cazbar3+Y0CZWQW+uGu8RfpP8F01ogp8AHz9p0AbT
Gx3MTnOIvtJumdKOL/w5WUKvrF88YANJfrYprPRW0qkWlBlbaAYz3PDL7MVn7S0lSLvog1Ho1O7y
IL9lwXgsRtDXgvM8eH9yxuAOr2a/65CbP4cJZkpLemUFXaO9HGWPSgdLfhMoB95X1v6B3uAw4UxN
Wm0cReAMx8HFJ5AnYA4rCxbnf9Hb2nX/DRj99822iuEILjSaWTeDcYpVRCrMm8rcjsX9MLnBYaJU
Ui3FUlTA6dz+3INHw7T+0V/WnMbJAvCCWsU5sSH74pR34BbgzkPtHpDNH8DkR52WKolOS1GNLvuL
GgdC8qEy1AaCiVhKqwrpSEtEeSL6udz6qzZjrlLklKLeayW3zgUTsoiYja1MS+rpWb2HOI4b+6NH
q1GxVx80y7Dom1yeWwSZXenz/HP3ArhayVZySG3oZOyAHhWhpdSeijwrB+nAGHCu9d2Pvg0QE9LM
iIhFJgJI8Zdn0uB7DzRfo5Vb42KFlUXzdnCJW9En5Y3/oMpxF7bWAxkdqFTSkmJv9HY/JG468ngA
9j8RNgYyAaUR6yzXErik+Dh7lBZutujkKrTPHRjncfHogt3wG3aeDUMy45iD7cYuyofMdHTdjcl5
1C/D8EXA3Vejqql87nk3Hydssk2Jy4r+MHSm0m2kZHAtFP0kVzzwnvd5YZPluUOvfFv1IBXFqZg9
Sncw4gH3n2k9vvYc7xAw0UQMUco0VrjHGEutPUpg6NXGi44xAEXovNsHgROi34sjmxAd9V1uhguw
5tUzUGgwDovKyU72n/YpdT+YXtAJwfa0xHpfQq8wfh9K9cvBoqs3P4IAzp6okukBg1WRBQ2rL7dN
2z9lV1gmkgmpGg2JhDoD6ki2qkEngEtXub9TPyDY0lGkmLXYmYBoe9PR8sIqTU+M/hxTXlWWYwtb
FNJVIVYyg2Zg6Py21FCNjxP+r397xfad4WoOkxNJTainrQ5zluqh015W6Az1L78HwYSlohHCNqKC
X5J5GKS/1sUn3cNtiP8IfVcz6GJufFoZVWhkT8CA6BTIjN67fzJfvQxgYn4oQZPGo1f/j/BwRWQS
nY5EqUgGIA7H8CJ7uCyd8Dx46hEFXo9bstu/u65o1Cs39uVqFifTCrTpmH/Gh5niJ0/oxLCzy/wo
PebP4qfymUbBEPoinG/u/WrX9SyzsvFpHElmIlKPf03uZG8OaBewYC8PnaP7wtE4fYw4nJi0qx10
EkRVmMwn7pq8qeMEi5t3gZabhxkvyUkbcT6294/YFYYJF62sxXNB5bzEJBjiRy36UL3iagfLWZGu
Rl5r6Gy2K+kY5Q8GwQP/4bbr71+HP2xg6SpysOT1ZQEb3ut0aKGaUAYruG81u+Okmy1hma0MXYiq
QsaW0NkxSvuK5NCFCr2X2f/0S+d+61BOBx4VJmeTWL4rVZcHMY+xhnX2VhqlJTV/3l7B/zjK1yVk
gsfUT5Eg0qNMp9cVF6K6bhFQudfa5hdW9wPuFYyJG3VaEF2MMvjc8CXSHob2deSRhvMgmGDRSqs+
agVWbEzab6Pan6OmsND883R73fZvwqslbM4SDVKy0I0xwpdWfDKqz1J4lzYfYU3YOt4vsUBr1LmF
4y3HNmgeZ3yVK9bootZ7z5/o4TkbGxG6tEqWCq5QD+pLN3T30HXmLNt+KP+xbKwe2SAqtVqPWLY+
EQ9agS9VrXX0UTxNeZZZZYlnkdjk5GMcs1hxngKUf+1aYA0N+Y+MgHuI23ZON/vXb4GrVUweUWBE
Vu8FWDU9onCp+VQAaD3IL2lvJVQAKD2IVuRUXuTxBnnee35uQTP5xZz3WT9EgKaVpBI0njNIeenX
HO8pgBcoNDZQxI2mZujcsFW0GEcnvInYK0bpKZVg7H5A1RL94NcVZQJFNHVxm+nYs9i4F/pgVGtL
Wb3oQy17GxgmWFRZWedSB5uU9lmWPmcjJzXjuR4TJZJZzlaZHt+wmHyQ4h1jkecBnHinMRFi7hu1
K6jvtYtnyCejfzUq53as40EwcQF0tKERmbBCNF+y7LvcgfUOQqO3Qf4ji/2x5ex0yGxIY66ZiD7j
6+TqXuNndgmddUrEWXj/w+wGPZQ3To7OVETyocx1rQQefQjGPIWLhvlTAmrMwjMdwhlf/Y+K79U6
JkQQYe1xM72j4auMUJU6e34Uv1Hzaj/2Cbe0xNk1tq+lmNWmhAwS0sjsUzK2jlSBH2n4CMuuDB5d
USZEFkF48HNunkRy1bS07aMZaqcfThERPC31qsIveRqqe4dpC8Uc1ryMhExSAVVmb0J4jnOOm+9d
6dvfZw7rpEGLM6MC8aX4MM/npvrDzLyO25RDHydYv9vCMAc21c1YlVYUqmgJB6Pgh8nrghq5I++7
ibdezLEdhsqQcgJ7kpBWqAb1I+IVG0vY4qWcQsypon0xMUQJheKOhD4nJuyd0S0Cc0brdS7ajBaB
xcd/ZnSUP5JgoV1ZVLeas/97HxNbMOaI9mVZpkYPc3KwztN5DDoOBAnTw22jeDDMjZ3UMylbWqhU
/PlMYSQf1F4nHsze8d9aQ71j89EcDekUVzJOSyaVzlwHYknciPesyDkyv5Qj1TIq8wG21IJwqVPo
Hdad39bo3ZQT3v2wlzpuDWKOP9G0VHhvGGyd8C35Mw3M+zYYLpWd2fpb+Szem4/lHa128KYjeUYy
cQHPEEMvSFhJHeOk5vigjqul5oeSNwWxWzfcWshEBkkMxXAdAES1r6nEQnqvBO39eMi/RoHy7f9I
u64muXFe+4tUpSzqValzjyfZM35ROSrnrF9/D8ffdWtpWdyardrwMFVCAwRBEATOGc6FIxwSXhM+
VywTJ0DqLAsm7U8aveyaPaBzD1DY8lMGKq/Azt3EMQ+1x+sX5KwmOznZj8Vc9rSzxB+DQ9SrFqlk
AB9PTi6ltq60rj5F77gHLMzLAqXIWjtoIZ1omNTjFH4ZhcP2xl7NxZcCmADiRyja6A10UtFY19GB
rkNziJGL8zCmZBojNs4QhY0hY9iVASVpBSkC5iPv8sOIXsvu2XfkQ+Jmu8ZLnrpDe/lSnSUbsE1O
Ckr6bW058YWFTTGqHvVf2q2omo1ttvMuyKVLFXInAHmqMglG1odBEdFe5+EYXPNzi0tOhtQQJ078
QLsTffe/6cWEGTSmixOhrWbNdDf0d3PxPdE4HZirqe7SUZiIgpbcrFXosTYdyTH1/Nf0ZCRgwJGw
3YY9GS2Jcw/hSmRCSw2gb1OhVOO/wI8iV3ANt7eBPQ8elcARH7aNyJXHxJQELE04vGHFX53H5hvD
RGTL35LvshW65tO2PHqY/bkfdNhMMsFGyJLdxbGqJdOA/SBFD710z2WI+4s+NwHMaWrkU9NNlHW8
OaaH+ly/8SEoFyCDzODaDTxeL/BqVzrGx39rxLh9I86mNva/drgr7NEMFVkNrXnv1MfpRfaytxaG
yAt5KRfPlIz/+6U0yZIKwdO9cTd9FKwIGDIYoQcplGce2x15MDlP8FzjMttBA5tja3QQ2Xvo7rTR
UeqVJxPOSedF/et7mq6WpmX2wpRMYFOl72TldC2LY6XsxiGziurTf/NJZgv0A6jCSplW09onSToa
70GcXKjB9k1WnWlKmUAXqlW81ideq5VPpR5w2jN5q8P2TiqkK9uYEsZrj8kX/0gf1hPb/Fycwz19
WOdl4Rz/Y9soFdkox4xu5bDsLSk/jQbvKk4NvxEsWKjOUtHHEY9yqEF+i59El1z0XfD2nkQ7PoKD
8LmLLOXnr85iXtsT15pMIFFAgPbL14djchUsOvnmO6ql3ZOXFl32yX9zQrahUkuacWppkUOIgWAE
1tQke9p28/U8wDQMQIGBfox95RHUZC4F8KnaqRLaBDBCefpYpt+2hay2PKO88FsKcxHUIg1P25n+
69Kcev2p9e3aTa8yMmKhe1cKcBPG5HFtkQFes4YwX+2tLoystEmsKeFlAfQzf/rhTQyTxMlqXM15
ATGYv/Ykp9rVp/SE7i36kmlrnGX6i+PdpDGOp81aE+UF1qkHFrhua18DV3qoAEI+Oc1d/oO3jXlu
wZxf0iBreTJAuSn+ZPqv4HmzBIXX1r1+ibjpxJxV0dySWcihU21+6SNX69FBafyMTM8Xj6nicXyQ
t17MMVUFSaKlDaTlL5NNO8QK23Sbb6JH2aN5/UU8+zGHlJ4peBz2VVQ+qu8+7n/dSxl931aIrviW
/zEHVNBKGDIH+TeWSC68cQAQlC9lPF6Rv9xVfi8S++Qj6IVopmiERQJP50VKz7+Qz7PX4qICyhuj
sYLzfAz37SV4ksAAyQeLW325WAQP9gGoF4QmkhQo2jo6bma6XeEMmx8mT3Fl/oDR+vFy05eJHmY/
aXrbQd/Wqc+iq+1nr7qGmBcxrvKdAqhZ2nnanCnsqPK6vaKc/aAzEaUHz5A0yth0ePP6pqSDZWr1
wYgq0J59aXTBMSOJE8RW2yeXtmXCSmvmamG2dHVBz5e+5ocCfAcVLIwWpItvAn4mA1cffRrXPvBx
3leJFpbimTBT62Y+S4AqsCeA59EoGu9atO3nXmELtnRfgJU1dNKvmqu/YRIOp/clrxJgCEGBruoi
S/VAxK4A8wx+AXDuav97Upy66jFWPiqpG42HGKywo2lH7aXAuPG0217v1SCxkM0EiUgfOqFRgOJR
1sQuVXNnEs1r2tHdFrN++i7kMJFCGM1ZkDA5a4OzDwJ2I+av0hBcnBQuKXoPD7tyk8aWldM+r5M8
hEXD8p6g87ZvzqHGyYtWOzqWQpiEwgSd49QMaHBEe+NZtZ9AFnPQ3MLOdq1Fu35p+qfuq6/cattq
eFhox4QHXZgA+RhAu9oBq2TqtE75ZH4dT+hKL6wGcNQuKCweyJ6+qfJbLTke8xasF1XhtEEiNXVY
SbPZJ+bHsogtrWtsjr/QOPPHybLQkQkKfi4OmRHBuOk5P5jevAeYl6fsBofy3AUO985KT94teUwU
IE0xp40AreSddKDdv2TnH3U86aFb4okOckffhaO455XhVpvDlk7E5B8KZsdJ3kBuevZ3dHI1d4qd
D4mvAO70JisHbyxvL9JvbunKZCFyFaV1SVdwOkpe7oCtA4+XqRPeGfYYouVfoxORufWufG6xpEyo
KbJMKMnbfunAmwxwyEIJLEl93PYcnnsygUYjVTL7JjZHPp7y+nHGoGX68p9EsIXnqRoKdWrgm4E4
PRHBPOVxuQO3C+fazNGELTYnolElMaYjMNW80/MvU30RS04M44lgIskkGtM4o4Rkt/4XvPz7SmjJ
77uk3NadrTSnbZNMTQw91HvKnl3t/LO/7zEBiLlw7t2f49tsTZk0bVCnGtUoVq1CepnMh0b8FAB9
aNsHOPHibfx3EQVlIVKMsoVSvSJbvSntpkA+tVV+lJLcM+KZ49W8OKEwcaITDamXKNpW6/UOBZiI
cYgWtuFWjnJEnd4WDsbTtoqrDQeL2MRiaqlTpUmND1sOtnknvOQepSFXdsYxekK8wmQyb859dSpp
KZEJEaXgy4FeQsvR04/E1awcrn+kgAKCG38FFOF8b+5Sd77XreKp36W7iLMh1q8aC2dlwkeFHG3M
6LrWTn8Wa4Be0GrieE6dwg6ee8BR4zkLIyFIkCmMIIrfiSfycG6pmhsBmoX5NmYUdfMYhq+xITvA
SZaXqP2o1sTS9N7qeXwq67ebm9Iqk8lIiSFEQYGANtgdkGJ1ADmgkGApxxwwgrxuo/U3roU0Juhg
MCSRc3r8qCBWAi7tsX7rmcnv3/V+vRBEc4zFHg00pQWuBwRl5Qe/Ea3K9/yQt0k4gUBlEhXdnP+X
qNTDaXCDPQjMAT4aP/ZgGMflJYQZJ5tSjUdckvt10TpoAyUJl2xCo/tCP+C7RmLT4VKqCr6dk+9t
czJM3xbS7z6vEr1+UNxEMeEnVUNJx7ApjjzhnMeg2rxGPJKD9XsgwAT/Xx2q7kIdkC4KuSBBncal
CQmFnhcHvFiEQJyhGVjyAS/mO8MJD9XXitsuuL7nbtKZ0DP5UTSrIAe280iwiibyMhMsmVJlF3Hw
0OvBQz1Hh+0AyzMqE2swqqSH2QiF8VDtYhDME+TSiWPZ2Raz/jp/Myxb5hcMfTKA0Q3VzoM7gJje
KQ8lOs+j3axZwn1ylj0N87m8fO8vYeW3Sdmyf2+0rdbQool49I/Ffei0KFJTfnhx33HnzTjGZIv+
oQxw8NiXFfAz3jfDIWxaq+W1HvNkMAFlFuPEFBL4SKIAExdAE2PlonzwrtTiZjYmogyY5uyrEGZr
ZUfuRBuPoJZkfmy1r5lxv+0aPIXo3xdbrsoaXRc1iBo1gDSTYjIsrShDR5DGr9uSuM7ARBC1Uqs8
pc5On3NpdzPo+9zWko66N3FRINazwJsJmVBiimA4BvUL+m3k7l7KxX2k4mnBTIZ9IncftzWjy/Hn
YX2TxQYOEpq5SL28LGM7mytbnnijbH8pNdxkMJHCHzIiqLRK7V9qFD3nfenFGBwBLUKJjKRwaFhs
Aferu9LrtnbbHqKyOAmCLmhZWdBlkxpv7n4kA6ZW6vfMKCi/I5TKoiWgshrXCT3JaCMtzhdpH+xQ
tXGDEqjdw4k3EvOXatT/21MVmRSEqKYWCCnsOU02LfUFbmIXSH+cwuEDXa8/xMsiIAJEU8Y8J7PL
mhLAv72AdC48hCG6stQv0l6ww8LpvA6gWAVQdzRbxEMoT89V11wIZvZcDjxRTaIJfGO8NIU3yLye
kNV9thDA7DN08NT9RAXQyqmxNzxpn6D6Ndqzne7BkEdXz8o+bbskTytmwyWFkRGfvq316o/YR0ci
Z6ptPUFdaMXsNqnFyGUWIm8sp58qsNrK6Y4E0BGkrf09rnsJ2q8lXns3Ryv2jUOb+nE0Krhkr39V
9Nd6cLettv56d9OKfcIYcxU0b7hZIAuI9t2uQnU7wugZKqN7OqfF02c1cCzEMVssilGIeate9P6O
+Hsx9UReUkrX4Y/IuxDBHMfabBpzSgskt9G9cP8vhkd5S0P/vjglpybqo5bK6T3zBQDXGJGJ4OXm
zrjXjjRi8O7BdNtsKcYEDGXWVNRlsFR4T+vyo0gcmQiOUP5sZB4SGM+GTIgYE3E0dOrrv2zY7xOM
L9TvmiRQFkvFBIpRm4RkSiGGzJ2VSomFGTErmVV728l5hmNCg9aMdd53MByK85YJnBbDzXVvrk8S
r6mQ595MjBAHVZ4HHdtVk8PGUsbccOo8Gyxfjd41VHCzHTvV0nZ4/MRFFvMRkzuKD5N40tHbOn7b
Nh3HydlZljpUuqEuoZDRukH3NHQ/t7+/Xk1aqMEEhEpI1UYuqAtcai8++LvMDb38k3jQ0YaJ82/P
a9LiLBE7vTJUfqL09LFdUBpLnnbx8FlLeZ1A9FdvbFWDiQ1lqEiV1MPj6ONlcc1AshM99xigy928
4pbQObvVYAJD689EH+lrQf7WP9ii16M78OlG1vPNxVoxUUGaq6AGtQmwOw4awJUlp7FHMA6GX+k8
Q+bldvZVs2O8w3CbFnn2ZAJFXiRTVFB7UraOX0WA6FKCYxOPIXvlP+YvLMyGpgRRBIJdmplFX6K9
dDJie7pLAHok2Tp4kuJnSvfN66jiOSYTO2axmpKa1qirPPDSot7Pmn4W2vdwmy1iLou0IUQFSU16
ihCtmCoQ7/jJYCGW5JK3vbXXQ4eiSSZYhSTpraq7OB/VuQC8AsUFS9LBS1FTAFI6Z5+tm+wmggke
+mDOY9ui3XlUpbM8l3aiVtfA53GGrt9S5ZscJqWYDV2VlBpyBozw1IfsaF7RWbejfGYpqGLeYzfw
MGmigglSwvgB8jEl0it0OIfT1RScSP2x/X26S/+ITQq+TVl2DOBj/jNvMUvZiFMDu3gGTXEBgJVB
agHG/5AFr9uCVh1AUQiI54ihy+wMT9lPgHSl6Mld8UOXsP5cJsX1nHwhgolIZBLrsaZ4ZTJ6X8CN
FdlmsW/bh9ZKEkcjdl1ynHrdeDedGOMZYwh6QxUCidJbweR04bOa2R2vRs0zHZOxTAOJuon28bdk
suRaskjKeUZcPTMWlmO8bOwrvW8oopzQllZlxcJTbXRW2X8Zpu8dGiC5hdxVy2lghkETvair7Htf
12EGScpAYpLEcmkJZX6eygDOJxMrSuWXbdfjCWPO37nqp1koIExCgSfqVEsANhgRTonB8fH1KupC
LebsnTByKZsEkmIMwuIfEOr1e/EQHQbAyXi04Rf3XTomQ94TJlA4QIEfJlVZICNBBGODSaltQjW0
Iv1rY3JcfTW4LgQwwbUE42skIO7ZWgZyQCOya6lxg5hXD15zRFUF17wqySpAPBlH7A01ncHVhlYD
ICgMwr4Xr3PzgWhwjfhOVE9qsNv2DbpF2fi3EMgmzkmuVGUxASrEGD4F01EHPuZQ4Qis3LgenP8m
i3lCa+W4H+cRsoQeXRzJ5GYlWLik0ona+BJoEsftObY0mCULzWlMegW2/HVtoxPA/+bathadlhZk
j8N2imcpAqWxJDwDZtaKeCcHTw9m+2YKCpvEgNnS8qKCubZ8FNvPQBq08uESaQ8D4bj6ahVkqRGz
i+d5JiRLIVC7U9DD3DzHjd2VVnZor2gvdvrXhgd9sPp0vxRJQ9giPZoFXxhzDWsloI+TQu4lz7R0
S5uZukOCDq1qP3J6KnmezxxePsDw5Z6atSKz75gizv+kD4jjV+VPXw8xiBPpPMA/nq8wJ1lXSWNT
UssOgLutXtqYkwKu5mZLOzLxY+gCEnZUqcb1d7kTHTPM7Wr3/w5tgaMNmzyXZZ3nXQDPN/qj1Dy0
M2cD87zij6g+pKVvUGirGj2+lJ01vQMKPjBsZdoM7hiOfOIF4LWzcmFAlregUgkAjVLoFKWYzhWu
CQkPRe2S9uN2LOTZjokaOYgkp5xCNAnjRzV77WLT2hawej9dasKEjbro+zZ8QyxR0RFrylX4WTdm
ciB92VlBkt7r5RxZga/sErXdy4Y64ORs8ilDIENxoxom6XFA2esZ9GH957jJ5k+NoE+fokjm5OBr
Z6uqiRhqEU0iGmxrhQb0hHCcYfM2H75lwpw4oTIYaE6TG45RVvf8QhJzJIxmlWLkD5JGsULGf9Kq
RxOPoKp/33Sce/OqI2mqSHS0HeF2wQTRRsziSKEQTH0au+pg7IIs9qQot5p5dreXet1+N1FM8BR6
JY8oVrCttZM9CLVVBakzZTyPWj2HFhoxAXMW5yKbe+DTxAvghn9RWOFZjgmSERklzNFCDnmOD20P
FJfUCx3TBuTSBQneFTXm3b8AquFZkQmdQp5Wk2/CihQEQ7AA97z3HeUanZODsJvANeHbGecVZd0d
fy/c24VuceoB8EcVQ6ppAYoN7Ep1xsifZmt+aw3m67aTcKz69ty3kJUOvjkUPtTLxMtUjvYUYHSA
OEVcc7xxPX24+cnbGbWQNJFhqsISWtVO9VHBwBXlm1MwdU2bvUEYzkn9Oev29nMW4sq5KqZ6wuwd
+sEeFEW4lknn+Wp52Lbf6gyEulCLiadBFvjyQCO2eNTBuQR+0ofUizBcCKhKwJ03mPESHdHy7+Rz
vTMP0R3vaFrljFj+AmqJhabGMJlaTrCE/rMfo/m69IpdsKPt16BzGxzRmTzQtbxQMwPmhmNmnv8w
QWaqCzOJaTyTEtEyBCdTBJtkdh3ttu3MW04myoyimYXArkYG033xh4OWfR/Gj9si1o/GxVIyEUZB
58NQiNRDvdFD84hTofEme6NEUu9mG0TY7i/AqF7jWHG1gUvVDE2WRfxPZQvuYVbHeUkT3cFuC2t2
Mnfca/tiZ7jqq2mnFqVjGijl8rXwSvs93HxL6YwPD0krRGYJH+6TZ2P+GrYf5ZKzfutJ20JDxksn
YyQhkaGhKQFCljJ+h04COMUBrKCdN36kjCa8vHr9aLpZlXFOoyt7TaB5dXwgR2mvHwbgdct7HtTT
ak/E0n6Mc4ZxkRhdi/xBRlsmXTrxMNu+FQNrgYfcsp7KL+zIOOlIUkEygowihlLqzv6E3hLIov0C
qf0eENmlYszhl5OUNIYJxTrS2Hn8Kogy8CL32/uOs0rsfcEIzVYXaG4NZOG9gi6IDO/q8ZE7+0Nz
5z9qGjfLsdeG2kjTWKMXf/2iHikdrXDtrehg7gLMx0UeLzKuR6zfzsdeGbpWMkzERqhVXPXkQ4g+
d+lh23Krt4WFRlTjReSfw6JUO5Varvghx59Bjr39fepLWxZj4oKeAWJ1yLF/Kul+NI5jcR/n9iSA
r06PrITXk/CXDOFmMSZEBGqoTCSm4lz6pJR6uHOgSk2s+gqWFJCyb2vHWyAmOmRjohh9CeuFwjEt
a0sxTgFvSmS1gWmxgwgTGoBp5ldJDiHyfXlQnBK0mi49msfAMi5047Z2+HmOrfyZlxfwFo8JFE2S
hlUYQrKZdMe0mT+GRD9ikhL8nsPPKZAetVb/jzuZCRdJ13UkkSFSkkNr7C6qeBClx8x00f+r1Xhv
eF/2+ttj2PbcqdU7taggsIkO8mgbRW216T7sXrc9hXd4se24QykGekDrr/pl9qJ9dBRcvHOiE218
wLzgPntML8r3bZnUMTb2HtuUq0/tEAN9GlUUWboOqriTte6c08kpErpDlXNgYKizb4ljQknX58pQ
0ZpK0hau7xNL7NuPIQh1Ld+MOBtvtZ9hsSlYlrO4VsRppHFFuutSS0CjevCZPNXu5FDmYewIbov6
GyHIH/rpoqkRUcJ/VEY/ugf1LCvoNU6/1x7JfXuu0SSEZm6Mhj/M13k3vYieeNYfTUAC9i7lSuVn
y+uOtPgZTERtB19tAwOnd403evmtGBck1vjwFgl2s1vb037mee/qwbcQysTVSJ/MTCA59d7mI57q
9+BPdYCcfk8ncfhX5lXPXYhj4qpYGKmvyBCntW4vHhPN0lvR6nNHNgLOAbXqtQtRTHQlZaMF+QxR
Pa7IxXQc2kuUfNb7n9t7cT3pWshhYqlvKEHYRpAzeiOer6Q9zV31Ozz57AKPx++wfqVcSGPCqFGW
QRU38FUNz5rgCpN32TV3ngK3BkBO9sZ9KeFdvUbjK73eiVz0yvWT+PYLWFiZoZoNufWhb3wY7inc
BpLak/Clt4MPkMdPoFeP4oU85gkobIOiT6mH0g737ognNLRZ+k78tQXEF4hN0VV3MjgRjyeTKfpN
Gdr3x4BauRmPJIy8JOwuopR7275Dd/RG4GE5BPRoAkUCFZPIl7x9mPLD9vfXr/8L2zEhZRRLbIMY
AmiGId4H1+6L9sl3pGsi43FVu6Cj2M1AI4zpJvzLEU6NtKUdE1rEIFbChjpKd1SP2b7ChZU80klz
SgzLS9jWd7uKJ33TVFRZZPZFrxdTOnVo7Ezbo9p+jorOErXnuOZNkXDksPW3zmz9yMRpiCrG2ST3
aQo6TN8r5U/bxluPk7/VYUtvKiFoIc0gRhX3bf9didw6lhwVZLZVwgHfXPf1myjG19M5E4shh+U0
9bvqP0jysR44vRLrfn4TwRywam34Qof7iJ3k2veh1Kp9PwLBedtkPCGMrxem0sxCBV8fGsWLfZGm
lF1ibQv5S/S7qcI4taFOpaSZkBIfeqd/UvbCVcHZnB1+tSnwcGO48qg/Lq5xEUX3kEuYzr/Q1s7i
ktmq0+/bY+eAqtobuM+q6wnBTUHm2NT72agDHwLHO8DkANMzcHtruhttHGiAduaVYnmrxpyec1hr
06TA0ZuMeLIWfq2l4uk/rhkTG1QtFYaBrtlQW/WBEmpGP/A+dwfeWEvepzteZYR+78/A99uELEwK
JuUjQiaYED5yqHb6QdspmGfm9Tj9JbobBHQMYCTSDGapRmUYU79CgBV3HR3wQQN97gQu8EqeK2dw
aqugWABOdYrfRTMJGqTfopllS+pmqAcFuWommK6uzh/auOHEpXXPuIlgVq3IJJAGhtDO7w0rqKJz
GvWcuLQe+n6LYKtLs5kqst5BRFm+Vo1q5RrQ0tFox/G/9WB+E8NkMCTMksik7R7hYXAlbCplr8e7
cLIadCrU9wBddYR9uDME6111ptsysXWmtsvkwmygYN++xChjgHdejTnbi7NOLMJraQR9adZwBaUF
rFXVWvXAKR3wJNC/L2JgqqEao7eQABo9K++fNdPdXiGeACaokxZUz0NCaxPtsTHOFeG4Ms/PmCBu
aOHs+9REQnk/6bYy4Ux3tlX4y+3x5mRMMADiyP86K/wLHQMFXKsbHCNbAdIWjdvvv8zdRDJBAEUy
tR5aeFeWSTsChh3jde7OVf8o5F+3tVvPum6SmFigSIXQySkkxYHwWATioVcijE2qh6xXHrZFvXXV
/hm9f8ti60Yh0ZqcTFTWYXIvje3NFu2ImS1hL9rgY3VjJ0ZHyXgMdvILBYWUTyY69z9t/wyOS7JV
pdIfizHV4ZJKf6zGT3rL6TXguCRbQlJEQQvUAi45Kj8kZS8On+KEI4KnApP1Ta0vJhr1eo0cqvjU
dZyn8PVS0S26saWiLBTIXNewkdwkumNEqF8qRQTMzIZE7hg3oT2ZKfCeRh83jjDyd3HXfe6J2liC
3oIHqqlHWytH7pMPT3EmnMh1aZptht8lhNb8TSgsmnK0JwO4ybPhUIoMAY1I2/7CW08mxHR1AGh0
up7tW4iZ44vJw7RbTWsMSdY1U5VEU2XUMpIUA7cJ0igyV+7cfUCzJyjqrDbHC1O5Byi7VHE8aHXb
LyQySsVR56clTeklfbBnwIx0F11M7FR73DYeTw4TOwODzHJHA9mY97ZCXgcQZ/qTVRscfdZrRQuF
mIgZA6q88msopNxRznPM6tuNV5wDtDjzL+CrLoH3YhQ1JdUE/s8/j82GkBwbEGjKclCds1QDH2xw
EcyZo9S68W5i6G5YnM51RPokoCQVFWAbyq6yxBD1duUu4xX0efow/qdG7diGMbo2quiTnO6k/Lss
vGcXLUzGOFwhR+KsvUFc055wwwSr40fDrHkJIV3mP46YhRjG30wtqpKQ0qaqPsq84ZPkpI7vjJll
XCU0vXQH4hH0vSOS2dyqDG+5GBds9SAO4xbL1bjx03REag1GHcHVz/o3HOKoCqGRgNu1tBoRDXTx
G4RglIV9XjXmro39Ft0TcveQ68dk5Pgg7/vyP31QFgZpFmR8f4ARpT6zBh451Lrz3TRgNlNRKtGs
ULbgGtXkNv4yFOjrjzhxiCeE2UptUPadT6nI8KTTzPeqgGRa5fT78kzF7CJZGeWpymEqMe8dtI15
IuFBDvHUYHaRYkgEsOAQUcj5fqiBa5RP55HLRM0Tw+wisHunZS7CWpjkcAzdsOI5twr9x/bZQL/y
5169LTyzX5JejduYutZsdLthNIB+91OZOhsPGVZRvueisNgnTJ5rpHPXt7QNQVDak6m24NxREOu6
3bZO691MNzlsjovuXrXUqaOBz6jbpR8odbL8mn403cmjz854bNqJHm274SGCctyPzWvrBnPXb9wL
MnmpyHPKSzo5TsHmta1RDM1A3TuJ5FMWFLYUCtdKG3gWpHf2DbdgqQo0WUdtgvJTto7yQq9a7bFF
nxIFUeWVyNZPi98eyKa5tW/6SRNBpbEM7EnxBP2gaAeZXMpgdGpelsczIP374jjvc7ElHe2NbMld
qV90xa1TjvE4W8pk4kOvjomp0HavdMztRnicxefK/CLlPzsepOj6YXczHf0lC2VkfZwzaYDpSlX+
kKfpY9wkqIXEpZ1OIudUf5vH3XIJJlJosaB1EqXtfqOi/jzZ7dnwSoCax07wI7L9FD2CJH3r/Yoe
U1vgDiKsztKpi23NhI8awAnJTNuKhNySj6aHZIySsI02sXwrOYxubVHAPN7dY/1i8P9WNlgwI6NW
GryPQWwsjtYYvIrF49SbVhB7aXWQ22Necp7n1qvivxVFhvvPdQ31rpSUEabujubdfE7Qc9EDYbc4
i079b56yxM3dbrDARubU9bPZ06UdZAc3SzQ65eD3Gq00z6wuckgBRKXysz5zFN3ejIbIZB3CFCVp
RPuis0lzBf81kIBPJTrbpwHHcQ2RSTt6ecr8aYYU/3NxoliyQL3GSzblXc1P0nG+xl96xLbEMT6I
+/Q/JocGO/bgp0H1i3laKV7l4hLw2rB57smEm3oQq7mhHSWoURdWKWWGNXQg+CxQeO30XTWl+7LK
DhrYvbYNu+6moCXDjIqiq+pbA9gi/JhFMPwizlXvyW52Sq+6gFfhYgIKurnjN1es7/+FPCYCDVIN
1g0Tk+/xobhKd/rO9JLPppvv9W9ofkKTsoz3Dl6D8GqMXQhlgk4nagV6ICBURDLZDG6tEIAi1JiK
dznmXM0dbpLYdxVlTntfkyFJv9Tn/APFjhUQU4tDdQamK/Y9r3zOE8iEmbyau1wUsO2z6rspnBuF
o9Hqyb5QiLm2YEIdcPoBDWODYPXBNSrdyHhRw9PQpW7jH7btx1koFmFeGoQgbimJfC3qCChO4O8L
MM9KCud4X69yLNRi4kndq7VOQlwxjUcK3SLtMTbiarvJkS78B8TVZGIhjMlXFGHwZ12l7qe8xuoz
uv4wY30nZj8jXjBeb8QnRFU1IokykB/+eepkc0hGWUEgUXeTG9rlXQFiINqJX3/tvOSDbCGt2JUX
/ZpeRO7hTj/+R3axEM5EMS2tpTKnwxRC/TLMOzP/rvGOVZ4IJlvStC7MKjrvM03Cbpxkdyz7U693
zrYfrp83C1WYMIWRVlUMaGty6022mFo4Vu0CIxUUfVs5gUfP6tC6FLvFWfWUH9EjL1/5S1y+LSQT
sqpBF3Chx0JqrZ2j8zZ2hMzKW6sEDbcVXyU3POomR+u/BOffQtk7F4jtANT0Njb/mDWWZo2O4UVH
cD266DU8KUf5rJ/4zY2cNWXvW10eR/JAh0c6ADjo+ocGiZkqvqducVtQ9tIVKrh5T7QFVjITKy2P
tfbSDT+3vWa9W3ohhMmFCr+Jm9F4232KR3wAajdW8yygXXFwhnNwFi76S4EGNB7a42r6sJDLRLMh
lgFzT4f8VFBX0AUDSphX7nivBryFon9f5ApkTHHxr6CeLt0ryj6rLhOvhrV+ANw8kAkhozopWUr3
t6I+VPH3TjiY7TkEzgZnpeixtRGqTCaOoOnMAEsMVJkfpyPtD4wfMSMvWcAoxiwFb5BnfcJmsUBM
OJmMIvcFajl67wL3DYj7yr1yHHflM08WXestzZjAoUVJnTQFRHXdua9POo+ddXuFCHuTquLAF1qR
Wg7znNp0yuKTGKZOzGt8WH8t/m0z9D3/09vGIs7bOoMglOwRAKud9uAfEIuOA5BTw2O3Lx0MHmz7
xbbxCHuJauJZrzP6pBkkzSWQOvT8Spzi5vYmIux9KTbqrNXo+hQT+eR35jn0M0/2eRQivGViQgJA
szISaBCDuTgrmo/yeJWTzI4SHo0e59Ag7N1IiiItlENIkkub3NNszYqO7SmypxfKhCR/A7vVv7jR
8+zIRApga/xvPHxsDhGmjJvWJYTXJrVehVw4IRMnginRM58Op4pgo6CjccMVvn4nfsh2FZDiJkfM
8SxmOPmz/rDtin9JUf8/FIJM75/+36pBnIMgk/baT28sPXpsle6IduLMIw+88TKevzBhI5zFTh9o
4JVV8qER0qOa5ac4xnhz2bvbmnFEsf2pslyNGmCfkVtph3w4K7lTDieFN5bH8Q+2PVWrkrEaE5hv
Tj637anRGysO9tuarHKGoNH1f+k2eVvDxYk4FrUYaQNUUe/NvX8/gjJkdFLwqeO5DNPTiU0kdLvh
OfgjYL5A1BLYpW0ctn8ET1Em6WijUsVtCb8h008jHru1EjxgKuf1inOxIG+NDgtN6yTS06aHORt3
dARrfKEYjagW4HnYByYuZT3D/cYazv0OONqcmMnJhsnbWbGQPvgC2reodHDIDS4mbizpk3Ltj8ET
bdUOP/OIsjjnwFvMW8iT1NBXZQnngEF2yvygcMFDV2vzC8dh4oqhJFNn0oRg9KIH2hUp35m7X7cz
7nPqanZoSoTguUmVJLaF3zQCSVIytA4EV+E8HMXaEl3wlGA0nJyz87f6U74XvfCUfua/C6xu9YVo
5hSaeznsanqNisKyAA5c5g1l8D0SSqfUTM5mpCb7I/FZyKL7ZLFmcV1LfkdbGIPWsBTRAQ2A25V3
RnjtRF6PNU8Wc/gYxQT4aR/LN+CJLZG9uT3Hxq4LH+aUs/FWPXGhFeMo2pAOdfN/pF3Jcty4sv0i
RpAEwWHLqQZVaZZla8OQ1dec55lf/w7kvhYFswuvfXvTC0dUKsFEZiKHcyp8PLXKD/HY3BMhGYlI
GS7QFHWam6PERv86UG4uu0K/AnyG3AAvLfh22Vdtu5GVOlyYQWCpY4MFNRAjx9dsjT7dSZYTuPfq
LXtTU6x09c/JneFiVUkgfNNRgitWARG0YdH3N//KQORmidqZQV3oPTCXCKiSkwAz3SLO2u0v9iGG
PT1WYgqTIm2d4I/BqGpb0dkCIsLlU9y+0B8SOI8fzfRvDCQAyRzIVQfk7gSLh8Lhbfbhf79RH3K4
20vNksSjAk1arzvFX9jLRbFLzQY6x4Ec0Vt2JVBySW6/F1U1t3fIVt+Ku8yBXsdhzPIuCYggrPgC
IOKdca+BNSTy9cNb7xIHL2kgk1SYP2mPcyg4Y5GxcDdcGTtLH2b8AU36FBe9rbf7GeCZlz+kyFS4
y90pmUJH1kuP0y+zecjmr3/y+6ZBQeMK58/DzCZWQDQAweKtES/PeVa4OkkE8+nbzuOXCL5kVLWd
rvUdLpWchYDu83vzP2H6AiTEWX+8rMxmEkBlVTEtNGB0lXK+YwkSNWnkBiWc98k01Gx31T77wZjY
5D2GFu8vy9uygJU4npYhNfPcaBG9HL24jkcvKa7Mxf3fRHBP3HYplDlusVkS6Fddfxsn92UpGNfY
fEav1VA/u6MmBi9Jv0CN1otutV1x+DnTRz2MUtzJLtsAFTmOrai/Fsn5J2L1xWKlEGnIyZnEiV9n
5WEaQr9PckF43KysrGVxPqpUUa/U2VcafCBv7msHg7xf34EBbyX/8tcSqcX5pNq0tKqX8LVi+RxO
33QFIay+MUJD4BW23PtaJc71SNrQ1iXb32Puvd39RPgUw75sOZ+1GM75jFMyNBMzDBM3Vx3vZOn1
8nltuYa1AC6v6CtLMpYJAiLtnpKnJantpvwytIXdVS+XRW0WIdayON9glkqVL+wm6QZAZu3oVB00
L9ds0EzdDZ52U4CcCcthqXCwYPOZvpLMQ83msWUmkQottTPaOthO7/bhqXexb+eGwlU0gWnwVA1S
a5RLWEBNzapscF3ZrVzZhAKjXyvtcvSt+qsqKvj9gwdhHlc3LA3/++xBjDRXE6nowIb5NYntDDB5
433mprtgbz70pZ3do+/ui2rNW7kHfXfzP4VylyCLY2OoK1CT6aWCD3ns4lOrXrURwr0123koMiDm
BvlcZy2Puw3E0sYyqaGkeQafESDIGLxbe8I2Hpq2orgvUo67GWZvolEX9lBueFKi+1E6RN9rQCOr
qtMW+8tXY7OVtdaMuxo9iWPTSqEZfZCu8sbW7iqgjkZ4AJqH+TY8zb7mpiis0jtp9/+CfBJoy5Mm
A6S+TsA3x4oky43Vo6sUOYOL3hK8db4bnGXZazdw2bgvIiKQ7fvyy3QJF2Ctuin1QYboDK608Ie9
dYaSx0iQBInEcDFWmqZBHlWI6dTIIaOvLoNvzC+g7huy+4Qco+TPwt6HYlyIXczJJGYHifMxvS/v
UBgHhVn8DfgbtoiofDtOfIjiImxiWHpmRBAld9ahGxd3ScnjZRvdTrU+RHAeBnQVSdEwHkISv/TS
tWE89EIa5a2Ky+oa8DTKMU3CMmIyogNbPIuPweN0P/u6nxwbSRDBtzOFD304Z/IOuL7kuHKJ+iWS
HhM9By2Rk4poPkRiODfSzzE+TAiVzGgGZ95U3Gh5cjZJ8yXEEPv/9ok4L5KOahT3PVRS4IIlS3UU
Kj/Mqfx2Wcx2zvDr5Hj+43hOIiIzN0yyeGfmqltntYxZnQWjIIsNTI9B8Km2BYK+RMHkIbaUuYvU
ITmmIL7EE6k3XSMpPKvO/aQp7Z7qV5IqYnTatvQPcdxlqqpyAbIQxKF8FLujpWqeFpcAY8l0cnf5
KEWiuEvVlnJpFWwtP2wxayXRXV2Z+0QWJfv/kIF/qMRFaq2uidkyOTL40dBIBexZ6oSPui/vy+c/
UAkUAhaoRgyF8ER2BWlLEhXItWQa3ygW+FfHcLmrjVrY1JK30oGVJM6jx3NYy9KIq0WBCyrr09XS
Wa4Z625H+pM+ZDd6NwGEortpsdF3WclNf7sSzVmkWelLRSqWNvcHpbotRJmV6Pc5EyxbFdDXI36/
kVKQMUSOPok2fUUiONOru/Rvx5SqgByuFwDTiVoCm9a9OiXO6vCo7YAkhg+UJwfD+lZhDSD9k64D
IE3R0qSaqWs6p0bWWR2NWOKi9ABl6HfWvQIkDeoRLCER8KObIiDvTa6btUROK/ihDA1iSJSXAxl/
1GMCNNrzUj9IWWfXoKIJnQQp92WD2zzKlZpctMrzadRC5toxpmCHWWa3w2hXkqguKhLDRatADZoo
Y1cqXLxeCu1aPvW9f1mVTW++UoWLUsGAVYo6hoxAPo/aQ1TcdtNbXZ5jw3AuS9rc7MUKhaop+GCa
yXPdWGGRRtOEHF67G1ziMzxY9cAoUClw/LV96Ir4eNm3/+2FshLI3VsJhGVtXgzwC+bgRfREu96R
8RaKS8GLYfP2rgRxZj8WVkNmAs1UuTxLJrFJHD5dPj2RCM7Om6UHX4QMEUu7i8tvMRGwYGzbGiBH
DM3SwYTG5f3BIMW5PqFrEsT0qsqjZ6PNgMMvHCPdTPzVDzlcmFDmCRsAAZZl2YwKOlzG4wi0MUzr
+cb91AAe2NoB+JgRtDiFUwuWy7cN4kM4FyhkmtNRThB4abeLK78obsPCKUZRAXFTDCHoEbIFWsqT
9xhE66kVoeYw+CaD99lpt8FttVcTWz81noLhjmKXhfvw+2UT2S73fsjlCytSHZlRYUK9eccuGDqW
yCzm2wxnWnihkDF581OuxHEm06gNRp1DFhYbPbTByOuyMK+aVmInVWaHWueX0rK3is4XKCo4YJ7R
x+ikYqwYnBFWYoqTtGcGVO7odfQ8HA20WtoDq0GIWHq3C1crhTnzKfu+rEFFwuoC7HVM9pZHXnrs
/ududBRNpW1eyJUwznnV3ZRnuo6LMnYnJT2rEuZLDoJz3HQqKxmc3+pTTKUNBttc798LgLnHdhkw
7mncjWgXYXrGET38RZ+O/fuq1xc3RIqkEHeDJIlbFi7VRj/sjoAP+5MYvdKNi9HaHBXJkL7byETc
UaqxnBVOgVPpsTAJYU7rt0CzksUF6npok6IOISs5RY8GWwh57Hu79xlpUXRMRXBeItPgYnYRTXSo
G5zhQlACKkK3w3L0AOih/808eCSloh+Gahqhlv7Se+0XttAueepj8sUAGGXiZTvRSJXAHvmN8kCZ
QPhCILClmp2D9bgo7wU6sU/x+6fSqWZpwPKyCGcWSQsw5IHNKxq1Gzzlr6gfvuNrGo52kz5pbvxI
Z8zgMSpTUYt2W7sP0ZyVWKlqtoQhHs2tdaMt/YMVxYJEZLvyTD5kcKbRpmkHSG2o1x8nPwS4+iDb
5Dn0LMd6kXa5HyRO/iC609v2+EsoX4JoUzOYFQYarxWodmuZUyq3wfJ2+csJTo8nB5qQ5cftiNMz
5gdpeulCQdQW/T674yvH1AX5VJUTfp/S+6JIbKl8uqyA6NvwiMRW3Y9GzEak8sDr2Fjz+46CM35T
H1oQQKo/SRGFsPTbYfrj6zDFV4oZeLjW2YJ+cwFcQQIERat8q4c78OjMNzE9kkA0CPAPeciHRC6s
JNbYJvlPxgKQk9zWDiPVmBzQPv68WKJ5LZH9cTElSCKZWgszDfM1r/1oLuylF+TH6uZD6eNmaZzj
6KahULoAX28+docEvavwni3/mXfTYFt+5qcOcyGLwyCWi8UZ7jS3x7wrm18UuxLRH8O5krkZNSWr
oXEbp64+ynYLDveq+JERXxWReYrsh3MpQdXLgcm4LlrlGCyV20tvc3XSzQNyaVuZCrtuhVgqLJO6
4KV5OGJcFeBAzO+HXV5XGPbr7A4rgZX9k/VCtIwvOE7KZbK5LPdtTyDOrEAYUilOYk5egtJmZw5f
G630L3uC7RhkWeAoxYwJ4ee/1aL+G9bJiDVbjxYQGmOjW7W8vLFcbBR5tIi/Xxa5/fhGwPuvTO6O
yMrcWXWC993oyA4LehQ8C6M9f0tjDJERr9q12E8RvLe2K50rqdylMcagKgqGKJkuL0F0Vc+ljREh
O9C/tPQ2yq/b+aC3z4UqeZfV3fYIH9py96NThyWJWbDoxofBOBrVWy5C9diMFxpQiRW043SdJ/Ch
c6GYKRsGGHX5JiTW0Rgy0dAk+yi/XYOVDM51xxh51bMGMqiR2uhJurmiYiY0s5O2ci6f2KZNrkRx
PntYpLBqBtSBJK19VcLuTObQ7QvFLeLOVRfTy6JA0EEWieRMMi6jWVdMaNePgTP25DmOCoxW6Pt4
pk9TUJ2AACd6FYhOlDNIWQUpTG0hdVZqatPhR5p8H9FGTuRQcJ4i8+AscEqXqMK4CHLn7pRWd2QS
pCvbj9HVB+PcchnHsmFKEDDvZodxfE5781GzZb/A6oiocCLQhn8JtKqh9iY7NqNID8QyPKzS+pcN
cDtr0HRQryPKUlnjjB1rgHE6sUouG1YrbnOMLSrgaWgxMokh6M4WPTb+4QQ/BHImHyptn8VMYOcO
GNBvnejG8lgBisFp6ILS+KZHWmnHGbuuZH9/LrnYzUi55NgzctHjhsWp3/3Fh0acdXd1MkfLiLp0
62WP427aV4D+mV19L96i38wKVvpw9t2VUhT0AQ5P25lHNpOs7FB12YlWNYRWwZn5lA01Hk6si/qA
x0UArrv8bAFfD6APMiN/FY4nCRTjU48xbsowXiBQemAgavEZtI9HMbuluu2Jfn0rPuewTDXuAjaP
EAFzfHIJeBDCfQp0js4GKaNb7IOjYkcuuc9P1q7b9fvlYfFAmi5UeDP5+fiSlH/4hIA+D1hPvJZ7
26oaO1QOuvqlml8LYeNkOw1ZCWOJ3+oxorTFInfKu4VKN9oXTCiHyEE0W30bgbnvSodptFvhg2TT
fWGkV2WAiRhm54woN0mh9RZ8pXZuf1ToS+W7wrDVGwo8LLZpV+9F8xmbse1DIu8wy9pKSGHAYUpF
gK2AUrrKhtLLtN7NgnY/WOPJSEVQBpsuZiWTy2LbaMjngUWEpimu9Bj9orb2aT4KItu231zJ4QxG
qfUsbBiNwX/xLrVDDPq7nyg9oqLJdoNvJY2zGAsoPCkNoJW6C3bjjnEHstpkJxzeFx0fF39qs65r
JYagsb+v1eeaYrBBkPEIj44LOSAdbqthZjKOiq+hMxD47JHYgMtP/EgUKcSFnEbSKJFYay8aalvK
zmHwSqkgrG16sdXX4SKO0jbZSFLYQlG37qzWdqLcKdbXeRG8X7bd5UoQF28AWx8vERuNDZ7Io3lO
rzFxeNZcBVb+FALLudoXeMcYDvbq6kO3s1xyWz8gg7UvZymb+uqMr1OVTYq5is/+C9DDAWa1LQYT
udyapfGsTGg0DMWPosKu8GVZ26ZvIMejaCIpeLp9FhYnqjSMbCEza2q0l/2lmYFVjab2HJ7n8q6I
Gy+SS++y1M1wsBLKWQ2Jp6wymNAKJQVDaeyiwszDS0giO7QESeyWheqKCmQQUzc1me8Ih0Upt8qA
d3cWnDPtBs2iXNSaFYngbnXaKX0/Mzq+QK5ci/ZvqMFdY6Hcv3xqIjHs31dxbcSMl9yOEBNbYAKg
r5JKcBcaBLXLcjYD6PrIuM8jU/Bm9uzIBn9wzaMGTuzAXUAnZtqY+nXTB1GaLNKMu+FT3lepwjZi
mibfE2AumgXdZYkIXnQrRK/14u53DIQrOk8QQ8hTZFxN6sPlgxOpwV3cYc6nJmDkiK3lqMMdaX3N
eLwsYhPMZKUDXwfPse2bEcY4kJ0YHUT4UgSujCbavtiDPNBR3WoXDj4wTemhEdif4Pj46niRj22g
tBBdYDi6PEm9ALNuc61/rRsf9LUmpxarAso77Uj9dmd5rT/h0VQ61ffYkc7v1HLfFMkW3eDNoLkW
zWcABAP8A6vONV9nByDeu+a5TlAPVH11b7l4vV/+jFup21oc5zFia5gGg7GEjsu5Gnd9fNPKxzj5
UiW6rRZfLwvbfN+spXGOoyskMM0x/1R9Tb+w1DT0SGgHfnyix8JrnkSzycw/8E9EXaEUeM0apnD4
OQ+lXAarZQ2ipsrvLGT8Mw2u4q71x0h+/iPdPmRxNiMB2rTWE1Th9HN1oj6DDFP/ymxyZHjUKGYJ
qo2bqkEnzTRMywIs9WcfbHahCheC3cBcu2vhfif5nPdXUySqym26EpViF93QiYEJ6c9ySJflqs5K
qY0x23r2GpqHMhbcZ5EMpusqnkx5hQXjAjLk8FwopTObe7kSQRluOo2VItyB5cGiZEDTZfOu3/N5
F0Svlw1ApATn08s2xACRBCWsEju9+zisnErE1CqSwfl1q0GZ1zRhY0V3GNSbFoy7raD1s21Xv743
j75hRjpNEg1qwAGCBNnH3L2zhL6c3F0+rs0GIZaF/mtY79X01UcfjC5oKSNFXG40TAaTZ9O1Whsz
cofAzl1ZtgPnSrSzue1dV0K5S4pOkhqOeB+DdtbBuqMX39H7vnD6t8nRcU0HzRVoKbC6d4+40jJp
h2rUGIOgmdokc/Rj5Ud+cCJn+Q0RxeucDEhFApkCK3nPqlYyx2xJSoyBsskd6aEAND9b5akA+hUe
VOw+Zl7giXYfRSLZv69EToWhSb0FNfX2uxm/xfr9NAoMRnSSnJNYDGI2UggRafAQpXfxKHjcbQf9
lW1wDqIPukAC3DtCocM4rsDaa3o6sZu9fjJ2mA/yzNCOjsnT8q0VVlBEynHOA9QdTVMydqAxQdHI
RnKlvVRNDPQggW2IrjfnQeRkxsRECUFahbopqzAyBFLQdRd7Q3cXAKyWfrYrr4AwK5AsUJGHPu36
tKFxDKvUduFePqpHtmhcPHf2cqxq1FPkfSAaVdoWCSBu2UDoMvmuVTD0uhXEmLDp1cegAgpTIwte
rZt2T1QDq4+KomHY97Pdg7tubnrmT8LyLc4f4gmrDaPg5EQyOJ9lDaFRlzmcPgnOupI7RTC7RNTx
3/aMK024vJOA5ABtHGgyUwyzF36+y67at85j2Uu7F6a57Od+y8xW4tinWzsMA+yCM1MK8P2u/KrY
oReczJsAQxORJ90K8TI3TWElj3NQqTlieEBCJqjeSaE7fymPgRuclrv8gESXFdjG/Z9UT3QsoVgq
6t4qKGw/q4hxxiay2LyhJJ+0OPAo6E+lJXRj0rmX79a2hfySxMfsgrbGWDWw88z8LiVfyfwyz98v
i9hsbq+04cO1YkZA+qDQpgVPY+6FnlLsBywVghbyJpt2l6WJFOJNvurL1mC5VIhHZHtDdL+OH/83
EZy9W+0AciEWmOvsKC8DmAluy1ZUPd62uo8Pw/59ZeXU0vWYUgjJs+dSQ0w8XFZC9PucVfegB1eH
CB+FaG9Tc19XAtfDws7vt/Tj7+diLugh1GpZYFiD3yl/nQuduFi6O2QpQXZ2WZXtesLHdeGRxoNW
bpqJ6ZJgxlk7AoNqBzyZfXDqjtMPCnDsEJ7oTiiWmdIlFbnIG6R6hs47xKp3ytd4Hx8lJ3qm4MOd
gPQsdEPbbu/jQH/zCTJpOwMG0bkzVnFRWWD0WdORQW0kIN4QPYA3gQ9W1/a3qBvgbV+yTYe2Qc9t
9qjfg3/XAOb44jAG3vmUedZBlA5uF+4+PiaPpYQvmfUWiyYhQJwAiHxW7snLhOyi9qUDPSw36v1l
89nMa1YCOY8xxbPSax0+Y9CeNLNylDxytXE51K3g3b155TQiY98L+6CoVn++0gMdJSmtwTRAo1Ma
vcqiJ8qm61v9PnflKoA61zTA74+d6XbjTjYk3xTtEIqEcKlukFlDipkh5NLlbWwB7Cq31Vw0fbIp
hBI0IrEfh/84W09ppxiY1MODuKttEywTNdHt+Y+GXLCb+18xfAsbMCukA2gzLnBv2Iq52FXy0HSp
XZaKwEUJFOKb2OlYTy1hLAzNLN3kQXIXV+WxNMnTZVPe9oQrjThbVqipZRXDZi1zT7+z3nB5neBA
rrMGzfLAHo4LQD6TfXIn2tUVKcjFxEkZTdKyUdZoei70F1P9ooyPl5UTieAi4mJNM4IKdKsJ9SIV
XDJ67mIyyvsTMTpQUalqqkA2/HxLrYiEpGB5edE9Dm1kZ9jvkvPcvSxl0+nQDylc7EjLalLKGefV
YyWBzM+yiqEN7S/V9C/L2fQ5KzncTWrrXB86FXJq8EjL0oIWmaBXK5DAhwlFTnsg70EC2H9slSa2
qQnqStsf/tdZ8REhTtERA0YhSr/hLiFPKsEEeC5KuUVqcDdnzENFG2Rk+WF/n1s3nS7wAIIPzvNP
lIGmJxF6Uo6mzS7NKmcprksZlBeN4LTej+O3tOTjk6tM01XmmJSWSroFkrLSthS7iW3YMrBidTf4
wdoQkoPRdmrjPNWvjBRFtkNXlBuxS3Lpb2CfdPU3hF2bTGEPEWNn2BEFN9KTFdya2qmlf9IaXWnL
Bb1aLfogZtqO2reheu60xyH9fvkObVLN6ysZvEswSqkZDGhjPRQHxSV7IEi6yMCc8EivE8PW7RHw
ksWxm2zp9k/YHdfCOU+hGXE1Fuy5u8zPrQluDwHCjOh2cR6iLNR0jhgMaGE+RfkZI9X2HAts8h/i
0q8rzAP1dBLK9IRZ/9DbQQqaeXucbcYOxrYR9VNr2REOko2rgK1blDoLNOSheuicVLVpQDgKZTdp
A8RFabnP605ww7ergB9mQjgXUklxp5MYJxn/YLNqeBF45bF20h2bxJFdesYIC1rPIxAFLxuowLfw
4wFzG3dZxUwkVUM3AWMdSJgP1UC9IZYFpU5mDRcuNuGcS2k1+jSzOB+cGexRd0V21lGMILddU1qd
JedARqnHc4cZjPIgHxuwKIS1Pd9odnZNPOlABKBHAufPI/gswONUhgBaNdahl3Qnpo3gE23C066u
Md90wwVDe7ZlInx1t/islkn8BatnjGoMID4OPes35IigcIuqmeDlITRNzomUQTZZAUMVlqmt3+XX
5K39EWDlOt/pf+WlrfzIT9g6ko7At/P+BBVkrTnnYKIwqKdZguZq+mbW50z667L1b7eDPmyFHycw
tEZLFx0Cwi/WTXTQMWYbHGag2KVIestHhn0dPYncsuhI+fptZ05JFrBuu2LZi8++IqrS2ODCvpiz
YJ3J2rHaA6PE1L3LCgusVeP8DPhLp9piknU5+KqO5Us3yIK0Uagdl8/HU6fUNctP9XOBFW6AsXtj
gKodWExsbLQ6wKy9om5y0K+FBQD20xdcDD/fbvVtEmGGhokOdTu/Zvzxwz48VLnL2FnF8WETEnhl
ofzD3Ko62ioMS1zdyS/qLn9lCdO0XwALnICaWgN7JHAxXtlkSuqOtnGwRFMjIp25LEZVqlJvW/wF
DA95OrFNLoKB6ndgSUznifa4BBGR39EDDmiipw0iVVPdJf1VHGDYIBFECkFQ0jiX07dDEljsVk6t
YpvUldPFVoyv2R/J0WWMMzCsTJArf041NYqFMDlmSMeksPP5eiB7s76Zw2+XL912RFrJ4T5RZcp9
OiZwodmJkTGQZ+a0NZATzKfkTlR828yfV8K4jFPVOiNvWCkn0aXzOKUYKOsPVaAe5D7ZF6UQbWTT
pazkcR9LMsJ8biTIk4/59XhfAzYdG3d2+ji7GSCQkVUIkqVNC1wJ5IKCps7RbFTsq1WLk066M8T7
TgRSLRDCI0gvYxKGlcUGXYzKntTXmt7H9Z+8Pz4U4SnGypHEsj5DRhblmD290lBJH0rBgMh2C2Ul
hXP55QL0uoV9n+Dcv2ogi1Gu2fJD/FVMKSgwBR62jo5Rp+kyRLVACBv8ahD5us0UcqUL+wNWb8O5
CxvAr+PEgnN7LK8GvzjIXgdyH/TNI9e4Vu6lJ+klfewf8xtRmWp7jGwlnPMWaSbFPWWzTxi1OhQu
uRr2P+fkMXToxEIzF8rjvEaaRUUlM6+h7bQf2MkBxlfvLyjFdU56Ix5lF50t5zdGM8QTRIJ6CbB0
2126G31pJ17K2fTt6A2YsmZQC5iKnz9hp6SxGbF0MgIbcBYcAjl3u/xh1hdb4HWZ4/ktGVhJ4vIQ
iaD1nzOywsaNHmMA2Mjgnqyd7rm0MNkI2LLb1B/35CA+yu0UaCWas9Ncb0g3Ms5JUrv6kaCCInlW
6Y1I6Gy2r54Anch0ilOK6okmUlx0wpydGhkBvxergBsyUp7YcKbme6zckigWOGKhmryFNmEY6S0k
6XfTqf4CVBY0luTbwE0dsJbeTMfBAwXEEwF/huhVwszk0sflrLUn1hyhLIATBnivwySzvUINSwPO
sJOERaltz/ZhtVyQ0yVg4kds7LguQ9/IIhvMVAJ73Y7bHyK4sDYHtFQVRgQy5sbomU0s7YyxvNZj
ucIieY4FVKUWDuYI7ggPZxVlCzF7GYYavpb7xmWv5fwc7DN4m+5onBfgkw+71KW3iuDZvLl4oX9c
ER40PEnqajAzqJuX10XjSe23Ujk3eu8oqGr38nUSH81WkFduNwhXQjnnU07K3zSBRAGoVXRLwdaA
OefWlf0YGXPpFzvRi2v7ibmSybmhfCZFMJVQdLmZgQqgYw6p3QWueVqOCzhM0WPeiXCtBKZkcO5H
bgdg0jLyuzA5JiP+J9/W2s14NdJe4AIE98LgfE2QyHlklixoDOUNIfreKIjgXmxnYr/uhcE5Gcvo
tT5jyjSNGwT3tf40KplAje1n3Oojce4EPK8kxdDxe5KEtTHVq07B2TxiGOBBOzA48OB9SEhx0kO0
V54Yud7laCXSkncweogZdcbZ1mAJiCHIFPJN3AsunUgI52LGQV0CwlgyKwmvNssftdimkSCr/d34
FFklmgwqI6ICoJSz9360LK2mHXUsLIBUcmyPiYwLTdws9Ofp/t8eGxNmgO1OkXUDfPGfs4k877vJ
NGvq6MtZHc759JAkolDD/uDPoQYyNBmoxzJAV4nB2UYQyFqnAgkcW8TNSQVGd+oMTuuyZaAGeZ/o
gf37lWLisECLVNPEq5Q7P6DHaua85NSZ6P0s/ZhFpAKbv08VtLpkWZU1HgBsQnlUC4BA6TR5DI7P
Rir9so8m/w8+DNUA2mFhBtLk2/CZXqlDnmfUiZPGLrvEqetvgFP7174BZ/Uhhe/CjwoF7lIHKSQb
fGlMrmhvXJtNITDp3+/NZzHcvGU0JdGoY0XWyfLs2Orxcc4kr66X3eUz2/wyOnCkKciEiEXZv69e
NyVRMbpQQxulP5bqqRSNP4p+n6m5+v2s7S0VIzLUGWNsCizzbUWl/WUVNk4KA6k6IVjZ0FSMR3wW
0UbWsAyDhCft9DzQJ3Qu7ekPEJDZ1OuHEM5XjnkhtdYACzYe0nvDX/YDQD87gH6qbncWNyR/z6c/
i+N8jB7OFclV6DQsC7kvQ3C0DQbGpVMlDgB7Ww6CLGXDga7V42vSEXCwqdpCvX54qoidDuciuSPp
sZwCwfXZyE2gGmGTyrKsWJhX/vy5aJwpepqG8DWZw2jvSieT7WFfMiazDCQjsc+Gw4q3y0ayeaAr
qZydU8UC4I2EA82zxUmW1s6V/5AxBs/Cv453n9XjDN6KpFaudAhqYxB7UHBpF5WjtSJg8Y36HpOj
65qKu2tofD3fGIt+LCl61fKuOWnesmc0Lck1wyUT1wU2r9hKmPr5m+l5hB1LZo4qMW2jv1KAuFyI
XNHGBB9U0ghVNLT8AaHFXWSM9RYGzRGF5F3vyV7h1k/6If1PirKlcWyuSxhG9BQ/XzaMDQf1SSh3
sbssmwe9hYPSAhAIDU9tL4jlm2dnAp9C1glKDyonoC4CNqxd4I2o/jXor7WiOJ1opv2deYjLFxRq
YFQP5Q2kC3wVbFqIki3DwlhUFb+5RSfX0d3ewgJ968Re4OrueMvKABht8PqraGfdRjtiJ7s2F1zv
LUey/kO4e2ZEY9UaGv4QKccw0kgWty57T1UzL8r/mk3RW2DrcNfiuNuGmeBssFIZ1QBdU2xSyxao
g4zQL+W03V02FJEo7k3QN4mcNS00C4PnOH9VDIy3/0Ekw12WTUzSW6rC16kSwALLY61iyqq+bYuT
on5LFUFpdluLDxGc99XjPJpNXENsxSR2GWN4sDlbotG3zZu8VoSzAhkUUhGGSlk7HG/Pq+KggiG5
BIFb+RW0AUcUL1/Ez5mNuRdw+q6OjzMGOgUNdtrfpQbn2dNRxOwOPViakRq8IxmFjWvdpY81ntz5
98vWsemPTV0Hahw4GQnc2GcXWUpVUQ3WjMfUW49to34XuXiDjG/oie2Mb6LX9kahFr0j3aJsHwcs
svwjZEw7azBDGL71MHo/Wbo0e8SeXYN+p7i6uIHTAXmGrmE3li15/NYeCyU2xgnrH53o8Wt1yMCg
CHjuNwq8fwDXMbBdek1eyE4BYoF1TK6D3mkfp+txL99fPukth73+S7jUaAnyucuziS2b1Fdj0T3k
aSeYMdr+mBYBtwpQ82VicpEIX3nouxIMA8YNmsnOsg/ctxx4UdjR8EU1uO1PuRLGBYiwnaUsikAB
kKCe+XNQnnpAXQFYfoeG/L9/9eNLrsRx5xdkiLD9BN068kOqVQDiYvL68fI32vIyKxl8J8sk85zl
TKVM/Y+CSNMvdixKWbfsAPQ3ssVARgA2wh1bBDwvbPDW0ANgcvNtLXq5bMbUtQDuoNp6ImHG6Ge0
s/KW3bao4+eYkTLdt8HDwvAxAfOf5k4/0Ok8Rl50RmHdS33hTd/KXFd/Bj+wWrRGRBVGttkD2dCy
CZiFIt/AKEzsxKfsi2ahJlABoM0QNb7YC5PPKdaCuRfoZNJ00BndwZzpkTPXxK277J4q40Mpxy6A
cna58pzJ3Z0R6ad+nAVPki0bWovnck5VBaK3XEF8ot1rxhVB5klEdRaRDM5pW1mISRwGxJlN2Tfa
V28gsCxsVDAESaZIDhcPewDCdnMEOVXyVHVXlXQ7d4I0c9ONrM+L/Q2rl3ZRS3OkDjgv6QrAhycW
gCwM85G7+lC6xU5EKLgxIaYoa3lcPtRMU6IWDDtyxl4jVl9cFfQveF+BawDgKAhGGI9Mgbsuuz0g
hoRTRaIj5Vz0lMR0kROIz+brMDsQHeO0gkiz0caGiiZYTTBXz4jSOfNohzYcqfy+MTW/9/FKx3zM
DwoWAUXX/H2g+rfbtpLFmQgdKwUVrYq1QruDtJd6O71v7cyNMLSIVB40qq2r+vNt5zFC1eKs7kdb
VAYUKszZUDkXkwm2NDZZhIlMNGSAY3ZidBFixK2NZsznw+Xsh7ZllJQZZIWy7KYNCDejwpuic4zF
FiM5JMndaH6fRSn29jVZnTNnN1gJrxTMV2B0BOyfgEZwkhvJifFax24sYxcRjZZvhqmVPC5MWZna
RC0jb6kxqVxPX7PJuxxrRQK4MLWMc9XWjFAk66bXuEofc/3fU4x9+lQ8AbhqRJE0qexTjaqTVf1O
7uKdnnf/R9p17ViO69ovMuAs+9Vp58qp+8Xo6Jyzv/4u1cyd7Va5rTk96IcBpoBNUyIpiiLX4mhC
l37DBVhSu0JRE2EwIKbXv+najZF8zcSfedqBJ4uTrXPWjL1oiUoVhjUdhdSH56Q8Z/rL9p6sBqfr
putM4Oi6Ju2JRje9nKwm76x8/jzN/ztgza/bwoSMtOnFwGwgRe+e4+IQDI+ywDtVeCvFRoRCqXVC
rUvdITW1ih2oJ/bTbefQaXnt07DXnP+2dExYUOTBmKMKcT1K0UOR9U9AKvPSqXzbFrOa4i9iu87E
gSjvwYNSQjHtscOsaLMLLp2XHd7hrrh9NTx7YIKAJuRZLdJV1EwvVi9h6kgm57DiiWDCgFxERVOO
MAY1654ksTnkSNZiQeJdjejvME6KRxxFI4aONxZwhTJpRjC2TUMhV2KAoaFL6JjeSVbsCPaAnrXj
vNMwyozZ1+Fk7tOz+X1713jCGePQxtJE+Ibw6UhJUP4ihG93vBbwlbX8RUfGNghaBNSEHk2ddF8p
XiycA5GXXdP09cM6SiK6QHWU7cz3o3iRrkUmQLHB70PX0dhF+3mPlP6MFPf9EOK1L654MajfrsLo
xyyE6QKuEO+8Eql/K8Zfxfp1e1/WCj6/CGACHqnxXPXeBF0mXnDzfqw6/X4GANC+eQueaP8YUE/c
jgfqtrpTC8Wo4gvFfEOI9ZYObhXZz2w+6v5s13x0Y+qeW3vF2HysFXkjSO971Z7b29TRcRccv8L8
Oku4qMCrIwegAI+WeeDBNPJ2jrF4zCGlVUzpa4xwuCFqeTeAh2d789ZFKAZ1aEwmspGwQ6AgvgoR
o/Jjkl5EgfP7a3U5GMdVABP9ym78WwfS2rM3O9OPBHB4xG0sdMqfojMtS+snzZ7/DIdAkvHmjJcW
zMeKeHL61ULGMp+DiJYi1MvoRWiDQc+m6+9HDBZnnuDw8ni6Hx9MZSGO8bScRN1Y9rSYo54F35O0
i9Kcy5TzyMSTwrhb0Chm6de0vgLqJ9lr5J8iWgNCjpRV51rowjhXW0yt0gdUlyC3+vZe6Cq3E02O
efB0YZyrKpugM7UWd+PqqUjvtOGsi3dKz+N2XbXyhTKMIwniNGujAjEFbjXzsep4CQVd862dZw8N
wzeyiSLa997kUuJL9ZN2U+HmpnvlLnzWvm97Lf25LXGMU9VAFeo7AnHNpLnE9HeTACrKUTnFiWk1
KNZsi1sNgYvlY9MLU2+mEsATtjEfMnCW3AnyUyi52uDmvAkJjtmxGD+6MWt4kINm+RSElkmqh6wm
vUX6lvMWwrG8D0dw0nW+LlBB+leNPMx6aTXCZcoP20vH04cJCfHUgy6HUir0Ha6XEro40s4pBu6L
8LoBAruSdjkDy5oJCsqQzWKUUFzwQ/jUHqS9YKen6DB5opMeA4dXH117yEdkvcpjwkM/jkGNThiE
B8ywkT3QTZ1v4/GVUmWhBxjdarxRq3UXvgpkIkWZZ2MiCFBQJKeyOfs6p+Vm1R6Ac4JWKLSR4KXj
16OiRluhppZ441DqfTV6RnjRh1c9fto2h5XhYpxI9I3WwFsRijrMPmlVXE9xgQcM/7l3ZHu6VM+Z
3eLxRgbaPs2U4iM5RFy+uFUzXIhltmvoomFIQ4hthMpq9ebQz2gmk8jjtnqrm7QQw2ySEY2+HPpo
AE1UtMXg2Zv4srstYq2G88sKMhtl+ADMak3III/pEySh+0G+Mx4HJ9y3eKHhcbzwVGIiOwhs9MgY
IE7NdKsNENlHXgMjb3OYaK5mQZDHNTZnSPd5ehmklyLULM6yreqhAkBXVQiayz68Gc7DqM8tnij9
EnjLtPNG8m35aQS2WbrHxdcLvDm3t4Wu3tiuMtlgjuvaMOCsQow900dRAzQPwk7d85BAOaqxobxu
0kKbUogpp0dlvigJx+RWQ8NCDSaGD30l66WB/YnCqbFqKTvFnRlYwoQpeVP+jxv1bv+LW83U/781
zLdaaoff8boKUnX9+4hpaAuFl/t/MWkkruUTCw3pCi9k+kAkm9qGGselPjS77JKcq4O8DzxeQXQ1
cVkIYgJEDcKHsiwgiAyKU8/kPKei7WvyfSUBpcJXeHkZ3ZoPidJCHhMs8jhNtK6GPEpIPjuSNZ9A
v3Oh3NnRH6DqI7YvhDGhos/VKfdN2EmJNue8/9Ep300h5NjHarBYCGGDhZkZeUNfwIG1ZwZIWroj
xlI4QngexSR8YJwK86nHsomg++4OZObsC+f32WfNXpgCo5qhxGTEOzIHh6jh3cU4lsYC8WDovJ2a
DCpElY/e9gKp8qlUBqsy9o3CgQzh7Ml7s//CfcI40+aRWrUv7Qe01czRZeACgK2nDtedZ1F5Aq0Y
DT9BhpKeyVm/AE/UpXRgJlr//O+gUgPvkeEVjzw8Bp5yTGwY0LwN4EDs1TzeyMFbUTyl4f32OUFt
dsNL3x/jF+uXALBG82esXxkCIdtU3NnQLWPq3qpRAnIWhi1Lw+SY+HoGu1hOJjT4ktzXsk9t8Ngc
J0BW5x6m5mzw5z6XbnOmVUyVV7Fae2Nbhoh3QtqFpm3ZJjIyWdSCLRmUs9I+uKQYy6ZkZLzx0dV9
0yTdkNFOpoEj69eY3shAmlQMmItEdmJ27LsvI8/H1kUYwL3DqAL0YsKEWpfykKS4F7bxsxh8K2tb
yjml0tWzF+Wbv0WwDffl2Au6liL9GrKfdfKpm0FP0b5VKq91kaMKC3qXKbOUZT4aY8w6+D6VBLA/
07c2LXgVdFpx+mDqC33ogbUwAK0CRG+SY8lG06JVbMHV0XdPz/Vd4PCgGnhKMSaAGyHYygYoNdb7
uNzX5o3+J0+qsrhQiAkPkgBO1kaFQvKu+EJ74+Ov0bkPgGaCerY77afQ2w4W6467kEi1XixhGypz
09NqRDZZ0qH36nOyD47pV/JZa6xxsrUjxfqUeRxK6767kMsEjKaMBH8MsZrK7ewRD+OCZ+Getjnw
iRh5Vs9kEqLuEwFTaNi4MnpOx8EOTNPDbDNupuYnznJSI9iySCahmPMsFuQYaqn3c2TpLzFq9+LB
vJ+ceC9b2SMvW+cZJRM0fEOberOFbjMoLBNbnO7CkmMiq2f/dafYJ+tCEkBdX0Ilacgfwhj7E5Gb
SAcYbIBWDswfbS/h6vG1EMdUmc0x9uvWh0at6VtN7GXiJRSewMg+6GjiCB63pfHsn32/Doy8w9wu
1U4CLBnFqM7BIrHXHyleJsW/KB0MUTgcqTQwbZgJ+6o9dtE0lwRKEgmMnd0uecar391oEzDapD94
b1YcI9HZqFKi+S6j0nT1DSN31uyjamZy0g6eECaQiHWph/WEhZzLcd92ysM0kPtaMPbbS8cTw8QN
ucWQta7gCMvk+yY8Ruaz8AdTUMsgzL7ihJnad1kPTapUQk022EX9+ANzKJyciacJEyrMwFR6YmBX
xuqtVM6B/yDr37YXi+e6THQwzJZMqgkRwzjt5ZzYfR/ZvWg+aoK2y4WK47ocjdhxdLUfBW2kD0SF
4UTmz2HwAh4DDEcjdu48HyYSpRH2xmwqS+uOTX/QRbAbqi99zzFonigmuRDlMCZomYFBBxmKSaeu
/Cznt3F1F6v/e3/m0uDYOS5xTsfOp4fGKBrnXAjcKWmcsesO/8ka2LlyVeqlqqXnYCoVThXYAJfv
WzdJwXTPg62hEeVDfANiuQlgJhW3eLq2i6wCpFYkazVolEzKzTgHL1XJY0ZcQQNAgWAhg/Gf1EhH
WQ+Q/dceeaSQhCBn+B7s+mPrhnsZdTEuGujq4b6QyLhT2IZxntCLtmYVht0ekuM7KnqKl+t/h0+2
aoJXgR9u9pKG6WvwD9k9sIWq6kGpHtvkZyt+lkyBdyStOu9CFnPuht3/K0eZbLIH3c4SzDwRQIE0
BwpyGiMNrF63LXK9/LwQyvhYos5lY85QsHElZIGU/ywAaOZfDCKmw2um55gle+lXBH/uFQ0bKFbV
rdD2LgljTvWCnj8bls9i8Ep9mQjTBI2M0fdqY7RjUu+JWLx0Aa9PmSeK7ujCyeou8wNVhqg6Hh5i
4BbXYrrXhuxNMQRO6FjBivnF2d6HWhayEtnIlfC9xnQMvrRndG08J25yIXZqRU+gGQR6ZI2J0+nE
m7HguTl7yTcLYgylBi3bt+xLMFu6TQsL+T5/ET29APULmud42q6mZwuzZEJLK6CgJsmwk/Ebxcbp
gIEoHjLZmhw8x3FRalfgK35dXCauVFPRmOBUpHVVIbVnJ3fMN2QfOxM1FAMFVnr7C+z2Uv9EqfXY
gqrY4cF0rDXxLaMpi9MbqkUW5YQusyPa4NGws+dop1rmDtROz39UTbmu7wdc3sEfol6i66u+SKgm
9uNl5qLjcJxdYWJLAESQSaNpnET0b6JvnlIxc7fjF08EPTAWXtFEpEvUEXrUxSdVuJ9UTrLL+336
98Xvh4Vcyw0tOahVDUDAyMkyHlsLTwQTRAwR97syxL6r4m0qvFb/Owz9L7bNAuxGqWr60wwVpvSU
Kk/Yhu0t4B0hLGbBnGggK4mgAKX7Fd3EDW9NDBVJR2GXecYNb1iDt15MaIjkqKsTeoS05t4gB4NX
IOb9PhMLjFwWojxG9XZqWisTPsd/lKRffY/FJ1B8rRoIjeTR7JrdixnY3D3hpBLsQH2b+4FMRmwJ
OuTcyEyPpI9c3c84YZonhnHw0JDnqKE7L0XPQfncAfKHC19Ot3PjOGc7DKbUHARDfLcuxUsvhtu4
NVBAm/vQ09z2JH5Hr4E3X8RXXjX4NwEZlVod06L4xzgmWguGOSzQE5K8DOiqjo7BTrsfnMDO/kVB
Yj2VuAqjf18EGj0HlKXWoR9kCNqzFqPSEub6Lh4jRx0J79HtNy57lcbcDkxRxMhbANWkx95E1UV1
/UOdWdlb/NIc5FNz4jbYrHvVVSLjtZWupmkpQz8Kfh1ijl9xxtN87z925/KY7/B2z7nSrb8v6VeJ
jB/rRMGInwKJyWQJlYNzPZRR6skAJ9Cfwq8qGr8OyoBZpMzhgxD9Jmn6Rzo7NeqPROhLehPHi2lw
07zgzgdY43LfH4dv7YvsTHveHZZnrywcqmiMNXrKoXDtTMhhKFYjaAdPYMEEWmK42476665/1Y9x
/WzwZWAkQlir958ElVhDD+Ct9s+qTdddZMEg0gAQJFMLSzXbtwaXIv+ocwnr120TPcOAKZCIxI7G
iUOq94OEE1LPQ0uqPI3HTL7u3FcB9AMWzm0KGL+tc8QwpXlL09u66ex5uIg8PASeGCZgEXkGsDTV
QwxrS1RehfixiZyh//EnW3/VhglV7Zx1vZZCTEQau8GQW16CeIb3triqDMFjH+BGNE1jr3HqlLWV
WuEYHoG7kSrPXa1ZQfUp1DiNwe8/9OGAWQhiVq0zK62XaCdRegYUQAi2tRzg6uVBdmMneBYPtVu+
qJ76RlFHgR8LEHaKOsobV1y1wcVXMIuaqWJQ9QKSgmRKnwK5fzEj3osPTwQT9CVBSBu09WISRBju
MmO6b1VeW9YKAQ6SzYUaTJhvoqBSBQVqaJUTGLbkleiRH47FC2WfxJC57e+TQwZk/s4ej8pxOov7
P7s7Lr6BCfyqOUaxT7+h9YRHOg2VfxUx5CW5sTuceDMNq3HwKoy9tam6FgVagkXFCOiDRGona3MX
fb7uts+tn9gARwKWkIhuSza4G/ms+jWF5ACnI9KfbodhA4Apoq0JE61gzrC25a3biikB18pQZFlj
bCWS51qPGqzhNF96bZfyIiLdg49Od/19xk7EZo7Kll64uzBxkuBNLh+SxnSMwUuTeyG8qDyCPp5C
jFH4ZAxmXUcIzoveVlE8HFLOWzhHAvtKp+uANwsD7FDV32riPuG1Xq8HxH+WjJ0oBb9MbnS02EQn
GCb5IsSfZ7OHo/GyQ54izNE+SGaEOykEVf1DhQ664LBtW+suc1WEubPHta/FYYW9H9XvmvlJF2v0
w3OeDng60L8vTlxZSUN0PUCHqXmQ9KPEHR3kKUH/vhSgJaaU01toWVgUnif2ol1xaa3SVY6KGx5N
YJrzRvl4SjFnxNy1+ZjQQlwAQjmMm1sm76V5PYcECM/ffs++vJVjnnSDDrW0Wwo1VD4WNnHHo2TH
Vv6ZcAyBEwR0JggEIUHzMW0UBuzbAdQRYLuvDi2XgYfGqo1YozOuL4VEBBYBlk3Rg1slw/iPWoES
I3NIZALzsNK9bfv+Taz+ZxHZV7i+1nU8xUKvYLLMR8riorrBUT7UPvCKAbjg8QyDExrYN7k+npom
ogvZZQZGwRoDBUQ/ze026cDdOcuDw9FwtcH2aiaECRHREM+tnkNgkbtxe6sFD0n1TewcEzhpCRhN
kvGU9/8tvrJvdN3cip1O6/q5Hlqd/8Xn3VE57sW+zoEIJgp72ptVgBdDQG5b9JxckyeBCRpdOEV1
VGLZ+lTcx7G6Jz1va3gimBiRDc2MmRooMcrSjUnAi5SnnN3nWRuTG5BW0yP0NyNhzhU7UidPCF/T
Vt8V2vO2ma0KMsDBrosUF4/to4wFAUTZJU7UIQIYamiJ2iuaNlx14jzSr7dCLQQxixZTGsNugkYx
eY7VEDMFoMrLbkThpagOc33X163VVz+i+WFbwdVDZCGXWck2F7qpC9HTmKtzHViSOb0ajTDd6X3Z
udui1qeaF7KYYFvrct0DHxKG4U27+RvtDwXs0tF8MEdLv6WkCvKrjymAP2l4XIhlgq8s5mMhULFG
iddM+WKqkW0SPGuCJGxbQ85ispl4XjZ9lNGm/xkkpab/FMezGxiftoXQVWLPErzSKKIEeD6UBelH
LI59sTdKrQWish22eBwVLiJIV0XjparR+/Va8ZrZ1k4u1CQoLhgAS03C2IdZk9KfBh1ZTHYK0B6d
nNrsUJEHkZdbrq2dLOumBBQ+QwZm469qtbE5ZqWu4ABpMHBigLIgK52kCjhPs6tGuJTDnBsiZnBJ
FaqoO972b8auuclA0ti+ajfJefJKYB3vEi+1R86mrcWRpVQm4RxMYLSGILGyfUUJrH6MbkQVlHtV
ZNj4HG/bQlaDyVIajdALE6nzVpQiCWupgCb5SB/U0dKOgo+beabDewxZfbmUFWBYgNUcLcts7Qr/
3ydKKdGELdypO9mWzqCG3Ev36B+InXZv3hjnhgKc2PT+W0k2DyxydXEBl2gYJvpmP3A2B7qZS2KE
DxCk2ZGlSyA8yGOOlp2n7XVd9byFHCZ+GVM6z5iIx63EfFRFMAxKz4PyUA5IuaPnivAuwDQufXD0
hTgmbgmZaRgGeInBygUyUZT+aU9LeOSVUVcTborz/ffysQ0mcisD+8+HnMaNsGUz8LHin72re9Pe
cHlwk6tuvhDGuHmoGm2F1nqsoZa86mF4AxU/KUXKeRFcLaktlWLcvCgqQmb0JeEpG00ljribdsQx
nQ5tO6NTHSO3fe2Ld7bG4lDedABXqwH1rHDcft0TF+oyfl8raBave2CoirsWvH7+nbTrzrRewscU
5XjBh2qlFPdN3cLpi7w89H1wO2WTk/XzIZDzz//JEdisqMtDzK8H0Mrvy3PcJMdaEp1QStzCBDKl
gLbM4GVbIs9sqPKLiJZFEygvQyjXaBgYVAthsFtfH6yhHFNvW9Ra+rq0HObEa5EdD9pELUd+Eec3
LOT27/NUYaJIUVah3BH8PoDFrDJDNf6xld+2Zayhwckg1ZBl1QB7g2QyJ8BU6KQRUiQJ+ZkiXFI2
y+rQYyCCN364vlpXQVTbxcZgeKrQMX2D/EAy6n1RD4nTjgpvyHt9za5SmO0vQLMRos6Jx+TqRUku
fXlXt3+0LVcRzLY3dRp04ESgLzB3mmDL0VnkUUSvaqGKSKYMjT4oMGs1pUSM49qAFujYt+I0+tII
bWED2pnz8Lh6ciwEMctV5pU5Yo4Ju9/n9xDo4CxxCj0F0mh7iAkeATvxAEymH9tWx9OPWUJJMEtF
yyBWrKt9pxm2qKLulfLI0VZNbqEd40AVBrOMsSQQg/GotA2tWOTYwvqRuBDBHL1ZbmS+EEFEKBwb
vL2HktUqZwK8JUOJrSj5KsQHuXpV/d0YxJxLxLp6IKvBnBkoRNgxy3IqiB9Q2O1h7jB8g6YoztnI
E8AcjWj8QOgENLUtd4lbTSBDCiN32xKogX1IXdSrDsyx13RVAy50KmLWwJdFOt0beyK4adoUuwpv
/5w148mjKi+ikFErvjrF9E5UBLYwxVamZU4lWQmveXTdxK+K0b8vBKFjIW6BB4BOqThxTO2SaxrO
Cc4G/cb8rlIY/xUEoxErASagX0ZHsBoAwkWXyslvAMfg8NLM9RvRYrMYtyVyOSiiAJ1aJ/lCm6cK
+miPObrKMXeyQwmSYjS9bFvI+gm1kMp4cQTeBRDyQapmTTbNb+v95FHo5T/pMwQZkwYmK1ECXwTj
y6UkG3U9wjbEXjhm4x4ziU6Rlfa2PutO9Y8UttmiN0u8SFeQopm6V+joC2qTl20RvzGLqwwmd07B
cFZO4EuyjYvkmRgMNG0AZz8FGJjjH+y/MYurNCZMxEGoNFoPacMxuZFdaV/ErvQ52fmPtAFVAAu2
clsroMPe1nLdw65imdAho04uIL3E2YWLsjI/VOh6jwfO2wxPCBMvTIwljFkO3TKhtPR6cIjYWaC5
4hk5NeKPcfCqDP2ORbho8lHruwbKkBaozrTrqH4sLkZstZjmJID1V9wCz6eJ0+15PdPrIfEqmokh
gwFqB4WGRIXE1iT8aHAjDkSvIQIn9vIsnwkfqij5DVhUsJZqePETMIamhONcq88ZCx82mWCh6xnJ
+xTrGKVW586OiSmB9CvmfM9TYdFOpoJwtOLtHBM1knjCVDm1ftXoS8sPJi9Jstsh1V56qfwZZqXX
tdrjH5g+MVRNxz9A8TP+LQLHaBBzE+XDFij0GLgVZKvgYemuDjvKCymMX+OJOKv7ClL6N/kmeKlD
BzUwxPzE7r6NCd7ZNJsPu/9eRPjgCUh7kdqi8IQb8a+ekMtZKAgmMqrBFkGhiQI3nCH3+q/Gd/kw
AuNUs4vbfNeC+DW88Ka21w+bhXTGfsSgMDpNeJc+e8EeF9bTQPkgLrxnsPUL/0ISYzeYrdOrSYQk
vT1HxZdJbOx+eDGk77JxyOtnvUAvSn3uG86NfNUJr2LZht48k2ZZRGZiyyS2a30XjjLHB+kGbWwg
28+b61ld9hEuL/TaKne+HYmvUnCM4oNv/skRsFCGsdAZZKRGQa8vmTBYYuo2SmSpPCE8fZhzRjWH
svM76COOn835VLfozExES/R3dd/8x7VjjhsAl6G9hRp/IxhW0+THCsDfdV/sgyx61lJep87q6bZY
P+bUafGkXSoFVOuy3RS8GgKoSIWH7Vi12tsqG+/MMQaRQdLzq0NHdarHtQwhlK8A1XSAj1LTO5m2
cQ4OolcgKk/E0m8mXlveuq1fJTMnWzlIbaCWCGBGlt6koHAc8+aPLPAqgolWSTJVPYgQ4cVz6ZQz
MPhyICP01W57EXmaMGFpaKc0lVKIKbLBnkLhFjSVr9sifhP6rqowAakNexK0DWRQDgJtP4LwvnN8
Cw+//23N3j9kketkqaLqEz29MnKqi+OonwSV83i9ngdcje49+i5kBOo8DyY9uzSrd0Z0SObeuO9t
4dJ+aUE2IHOMfN2R/lm794R8Ia5WSOcbEmw8Ts9ag3Q03ZXd0/YGcWzgXeWFDNVPYy2hMkb57COs
NmrBiT48CfTvCwmaEcSRMGHR6upJyu9GHpjb+r1ksStMKBAjDT0R77tymx8oj7v0QKfVakvf83EX
VxOzhTDG++c80sqUxlI9nd1Cbp2oCg5dHO/EstvrargfWt7TJG8BmWgQimZbpsioEHAyt/Rbr+Ky
I3HXkAkFgdALmYpnQlu+l4+0YxQDoxdKU0JHA/7obrBYQyYmYJ5dq3TqqrJmWKEKvrEK6En5vYTX
923rXr2FXCWxb0vqJNT6nECSMsr7UXjuO4B5ZWFvlaTgwI2uRzpMmxPK8kzQs83YeZ8JXWdAlmQe
zQkU3LpbIdecQ+AEnPPhkzEdmvkPegvkhUzGt7pC7Pqo9/H0KP8000uuGuiLdIWaV5Bc63ZaymFc
bBayIgK2FuWnawEnCAgbC9DsN8C44tSeVkPeQiHGvQQSJqWUCrD1+DUx3Ly4EU1v2yaou3zIJBci
GHeSEpJkaI9Gb1rpv1HG56GM77RZdtKQ2DkPMXPVeRfSGMcSmxANPFTaOHRHPUueRDP4sq3QatKP
t2dRgxwDWKDM7uAPmhqOII+dQDyvOMHR3/91ree/8q3sD5qnVB3TYKhz6zqzPyQR0CYkFDoFCEv9
p0mLrJGb21FPYXboFyHMDg0hrjFqVOIt+NsYOjQa+d/J82gL96rnv06vvHj0USlwTQNSHhiqGhiM
ZSYemZMR5nlY6XaX34TBS1Be4vaFs0erMlA3UkDwqKAswuhUxnpnBAV0SlKLfBsxm5R6cW4RW/5W
Oc1ZAMSVkVk81B32tAITBbrGZLDwEgMQyGxvhBhkUha3IapZfrDPytQKo6dCA7qC6M0TOKkAN7mt
J08gE5AqEsejWUbojEuMg5i8hN2LnMb2pB1q6UlRHrel0Y1ZGgqrHmv4UaEMKbJxPDNS6D39oO0k
V97zbtUfXvNZOYzVR6ovm/Bb1PeJfmpK0dFGlCtwx+1b1Q0TwxrjL53yCFRFK03vJfAjAgbfCyTw
7Pnfu7y3m/bUdl9ko7FmKXc06bYp9kqIHMXk2TL9lK0lYeysBx0k6U1BsUXhTidnRT2Nyb7mtpp9
KOOwS8LENQCVdkqXY6OBHlUeJEeurHkf7EZb9MAW+q1FUZgL6ffhiGWFMo7amsZs1BmETu9QiwJm
rLWdDogsXlMK662MIHaSATlcFoKxEOddcasnX2sJBGacywRno9hhhgmtRKbaQYQ8FzsZBAmd6IFb
2hIS3oveh2sLq40Mm1lm4GMdx40GUbWjvclHWkwnrtpZvSs6mOh65UWdD9kkK5BJhQoyTro4Q2Dr
ZBoKXgjgTmvJgZvdFY7IrTV/qO6x8pioE02GApQvyNPQj6sIiVUHX8hoYqwmsuTMsLUx3qV5hskk
4VYNzon2lteZXfmvBl5W9fhgZAWe9t1G1K2I18H4m8XQcDDT4SWJhS0JsjrOfClGOeRIi3+0HU5G
oPp3OB4fcoG/luIqjfH/IZy1LG6oi5Tf+uBUS7oV+7u4ApFw1nopMKpSyS7Naoe80d2OxlzZTEzo
qrrq6hCazt/MyqFIdv4hADGMAhi7ejcVzra8D6N2rK5MOBDUPA4LFfLEz71n7IZd6AUXrXDj18EL
PfVQgWIRzamWfzOBgn7YK9Fu+wvWw8Q/i8023Pqp0CeFjsWupZcpfNSUwhqH/baM9RP1KoOpyutt
mkVBDSVxktu5+akPTfznJjYxI4+UaORcY6h9fDw/ruKYWBF3E/FHNObbhYwdO6vSPZm/dmVpBU3G
2b/10/sqiokSSVEmCVgjUZPPf0jKHR637doAbF/kKdGpjT8Psbe9lDQMbOnGhAkhkXxcYpANifIx
6J/S8Wn793nmQP++iLNDn/+9VWbxScj3qvo9lzj3o/VT47pm9O8LEQYZ5Giia1Y3I9K3L7H6OdBu
i4ZHP/KbkHoVxMQRXDKCyFSwVsalwKv8cOxepG/zW7DPPf1uuou/9DWgiArMlKaRre55r+a8WKIw
sWTQJV9VDLhWfMgeMOu5r12yQ0nnxL/TfHhq/iuOmIpIEJ8llX2i74OBjH2I40Pdicm+faL05yBp
fQtvVC+9IfeyI5/+BcH9ujn+I5Z9s58nEJcqmBW2xdSJn1Cdt2nQ0lz1UQN+HGhXQAO9baDr1nOV
yMSSMGhUqZB9/PSIicMSdgPW2eZTPvyRI1zlMEGkyppOr1XIyWOgRk33OrgBVKnl3DV468fEj0Y2
wPFjQEpD7KE6lLy5+HV3vmpB5S98rVdiUSoq7E+gl5TLYMrtvvZrrwS9sLO9MTwTNJnQAciCfDLp
Tca4dD8H13gZLoGL/go3vxHPgzc4/ulfQHTQFfoYEK8aMtHELKomRrUFFrhD4kRBUAI3sbUE4zDK
UXRqLhXjqgEqMqUsAbg4mN5/XVJSyKWYl4gqg3kTjucyPNV4tRkwqMdZT2rJHzRbCGJSg0FSg0gS
IEhtov6WSOXojjjIsiEilhT7oxfkXWl1OO0OcpRJmPbI/GPb4nq3/SGrNnT9DnYQUu6RYQoq9lWI
zym5jzR35nWOrofKhQzGq3MJc9EY7KQN9Mj0AOZ7MJ9HN7DHH8KBiylDXXdjYdm5R1xU1FBKIUy+
dC5qgRcKsKLsgHZp8VHp1m8uC9UYF8/VWA6zEdLmW2Sw9Vl1s4vxpLc2Mp9dekx3EudWtpptLQQy
Pq8pejen9ChIzNJKxAFn7OME2qPWtFVBdkw/4Vgqz0AYx0/FaRRjup4k6S0zq+xBC8BIwzHD9ev6
Qi/G0wFYklc1oBphI0DWnN4Bn0Hn+V38Xv/Mv+SAdSffG04quRqfFzKZFELVTbGX6S1Qmryif+qM
+23fWs0fF7/PBJOQyFJTjfDxCc2WzXRpOwJw+s9jlHgS2StVZus6rw2BE8AIE1cUPdTqkK6jhMpn
rN32SWNp6aH1v2/rxrN8g1bkF4ePVFZRBPAtvFw8phEqLCW90WDmB3fbL4obOb5LOG8Jq5n/dTnZ
CTiij4LaEKimRa4vHIZ4n1WfC7Jr/Z/bunHW0GCygy4GKX1CyxGq7wL9wDdCK2pezejrthjuEjLB
g2RBPWYD5ADnxQn2HeUKtcVD5/y7qzfHkw0mdERjauZjBnFKc6xl18cY2rTbVokTnVg8tsTU/j5N
zOicjIeqflOmCdOXXwhG3WrT3Za2npQsLIIJGoKZgDS0hEZ9Zw1AssHAzQ6TU3boiJ9k/C8UVxzR
ChwujhfPFJnIUc7635ePxBoxJlkDiQgpstNb8q14wLgbkld0Bpe7itd2xztLDSam6EMwJiVVWRYP
/nBbFKdErxxivE6Ck6D/foi/qr6VaP/rUMH7FWSx1ExcwWymkUcT5IrFzVzsx4ozkqFwrJO9bChm
5aPXA/GkJb0rKyex6F3D6JxIs5Sy2AsjeAaGz6BHidOLGjopKZ0Gn9Ml+w7FDUk8EOEkGrclcLQN
UbZIcC8Wx8k8pm1rRZNsyeVrngV2Kic2UQPbaH6iEmQR//OgnIWIo82H7h9muVgsICkJ2tKgR4v/
PHo12jDAYv9Jv4u/ms/azgdNiXCYHoZTz4Wo5VimycQugYBjPnyvbH7rndkZPymWeqRps/GJPPud
FT6giGH/i3bo1bxLNU0ZTzkqhpQZl9DUIqxzetmRi9qJJWAHiiFq/LiWlgBjFFtX0FNn8AELqT0H
BjCRCe9lYd03NAwhmdr/kfZlzXHjSrO/iBEkwfWVa7e6W7tk2S8MW7a57zt//U3onG9EwRziHjlm
Yl40weoCCgmgUJWpQHuZ1YpXl/y/cADNDcPHw8eNdN9mdnk2vNjj0nJvjvTKGgM+vVwuak1XYoL3
lbLMrC4/ZYknZ60ligg07cXsPZI6We2DEr8w3Xip7RDtvVo2WxpXrGsTelc/hxn/vornUh1wVWqF
we/JV6mK7KR8zkHd0+ZfVVJb++C7uUmu7DFAhOpwCLKW9PIZhIutx0+GNJxRtusXc86rkvhD0vtt
Oa2MMegDtvAewlwwZoyCFeao+ihOyoSGafVbqFwZUPLrhekahI7WUmfQLr+Rq8dK+jZjlAPpOs0q
L0RWfeqc/THYwCzZ1GVNkVDCYSjsbVGJwqUvi5SWXT/ICTj8D6POOaNuIckHG4zr2my0s5hnQLrG
6korecxuW2v8Rdm9lQf5tboGF4pV+QFnb92I7rVZ9l5o9pkiRxVcA+2dFWXwMLOIgqswMERseXBJ
TzrMpe2DNeaGuHThbJrUWuOMruRA8Z4S0fWOgup1yuXn8oFy4/D/wSQDlEolGeMgIFEpLuTLlJaP
eShfLWb2GpSxX+jy1RxkhzJFiVGKguhEdxIIwpip6nYNCoL244jO4Z77zEGwb0grpSXcH2uUUaoX
c/iS4iJnDNepMVmEfK3C/5VpECvqg/vMYdAMxjYSDLhfdd3RFCALF4Wc1fEHwSprgy6f1RVBMwoM
lQ63+iukbuz2W+hWP3BC8jRPsgd/RA6dM5C81cJqKifL0oi1DLdqSEndvVXb4TRYnNRrtXDSo468
JSVawK70uD+FW4f5DwPK4O/SCEsx67BcSE7+W7miZS7aY/LbkPCMSfu2eCuUF8AMAKdFINfBhNGV
5Oc4OWUG70rOM8AiD9GF0YyAPMtrft3g4ReyAtLBcOSH6HuTO7KTeiPvfMtBVPZWmQtFnUgLnCJL
4Q7omi8jX405nnEcYy+SkEQUApLCiKo8V/JXEh72Y4H3fQZamlxrdejAooArfpHjp0582f/+xta7
DjWDgYtMwSV/MPF9tTa9UqndpnwNl/SmG3L77yxRT1crWOxKpTQDBPWAZrPCvFqICpagQ5P+2LfD
m3YGKWJ9SPskxIyUBnpr9NpJdHI0tMDZN8ObGObIpi+CVPUFBm5SUBx2HZnP+9/nTQyDAZkaFdUC
tQN7yg1rVG8FDUrr6peKqzTCM8Ss/aVKuikbYEi5NPohvgety6/EEdzWE1/1xipVN4HQSOh8pnDi
Q+gxmFA3qCw26Iu27NNk53JQgKqUmUqE3gbPGme62CshnjLyttMxXVLmxRGx8lTi7Rd0Ke7svOw9
LZzGIAgyDOTgEU9yEm/RUfLWgdyl8vWv/yu5C7MhspczEjed0lFEJTgwNkJ9is3+3PYLJ++4vZo0
vBYaGtRYCYMPZdeU5mjAKRN9ckJ9Q7O3czdxxm47Bt+tMNjQlaQkLY6J6Cl/DPv7Kg4sU3AN3dtf
U1vlKQi5dzsMNuR5ufREzoF2aG2ke9CEPQjiw1ABnA8Cz9r2uffdGvV6hXhhrwVV2sHa4I2oyBAO
ylXlYWnZEsSOp0N4pmIvoae5f+klAx1GWClmp2A0R7QLyTZUHJ0IfKU66gXTG+5NmUbAn2H/7iWD
H8WMuvNBh5fBk3ATH8gp9pcrxVls0ak9gUuCwgtIBjVCJQ1bbYBzdXoMoud4uU16HsUBL07YFj89
X4q6hJQKOKWLY3xYDqldufmRdn8LfFIAOkI7I8i2+w292ZIwwAiC1mp0gfj9aQos+Wk5qPdUgkIc
rAwI3J/+A408WhnOiCoU11ZhKlRSMCYxzCeDP8lPSXCdjj/3Q3L7UvJPjLCqHlUeGbh7Yjxn7UXu
L3JxCoajVCRobqytbHmph9d9g1tvQOuVrjCIQgQF9YYLLEqhG/2k4giR02Aim4NxrmPLvKq/xje8
B0POglcYeJHrEM0xLUYS5Jb2UHTuOM/ukqVPExEdpTd5dBK8mWMAplAHMexlOLkUpRVFX0tVtjrU
XO+P5R+kc//Zat5nj8ETtTbSuQ1hZrQ1n3jkXNqoRgXFVu4H5+luxA0MVW9UGgw8HU4CUS3uGuF5
yoBMCIX1OJzxE+Ly1uhuyuqxSP7319APEcMAy6xq6TjSVVhUMrKNZqxNVmEowYNIcrSINyo4ioq0
avEiO/P0u+lE7SAAqxPelVKABBidyLpqDmpVL1aWBC1+RRfacdTwyBI4iKMyOZJmEIRYoLeKOZfc
dr7vQ68Tv4e9aany4zhwNkLOslAZgJFrEE0MEqy1gRuUZy28KB26kqrYiqWMc8vYquVaTyPbBbDg
tgTBCkxjdJxdbH1e/kSuw3OP81hzUKwRm9J40NzJi9z+0IyctbKVN/5gnsGdMEdqB8pLdM+nPOHS
Ib4k0JPofNMROZku+qm9oGHRhpCOzAZdE7oXGdez/H1/3W9/3wSHgAEGLZmlSIglIxsN+iqbKN9L
qvz6vP/97TX9/n0mLLReruqMpo1Q9mlNWmFV4lHqv+4b4TnBnF8hejcIGn03H5XRastLkHB4qv8l
M/XuBjPjmdIio0aLSKUbw69uJQvoCN0LcErf0YpzkytmzXOJmfckKKs+G1EtGMqPcXSlpE/7Q7YN
Du8OMbuKEo9BKSQYsib5JoAemSQPqKqOh2PR4Uk5ytx9c9wBZLYX3QzF1ogxgFSTFA+9PvLyxYHe
m0CdfpHvY4+nvrINSO8e/rGbhGZW0k6hZCzsOWksRW0sQXoMsI1KGqfUgBfmzL6iGllWY/fCsQ6t
VqKnzscmO+4PIccE2w7eKWj0Umn9qjB7ank1zqh954ANJyjecG91SJQEYZxNGuVETrykjaDT7XVa
YuukdYsutTpeQSIvLN7O6CuLWqKLWdDDoopDsR5BITNxqh96hpsFsfubKLWwtB73B3KrCgDw/U9k
vGVmV0Z7UTJaiZYcSzdpdw6zK8rRFbqx3UT2hObW3BX0N/7ST2YoDBnsxAYkX9Q/dAuCqCcGTdyX
wcMgPfa8XXjzjPH+ffYVBgWkpB1ojlcZa7eYH0JQTEPvI9c4gMizw5wtNCEI5pA+huDlIQpPlRrY
kHIP5P+1TfftVLryh9k+mj4c4myEP0gfoWIo9xcIJ+M+zT17bu/pK0vMHtJBjUclNEOm3iye4tY+
yiVuqPou/3a7/eiwssXsJoWe/vf1Sq5s1EJlKJWWLCrAK30Lj8gXxDjBgDQIJGQ8UNzcVlaWKcis
Qr8IZ2koRxr6+r2m/BR50knbC3plgNlXpl4vtZkO4yAOz2lXIeUse+2CSvd+PAqteRz71F5M+bHU
BEsWYysEtsRV6wwaT3x7EzBXP4XZctquqXEnpWsBVP+K9C3WkXAKv+yDybYR05BpL5RI2E7lMe7a
ekDWG08DvyM1t/T2p6jynnR5RphBFQo1DMO6oufNATcylDT7YPinJE8onLspT/rNZ5Hq3TFm9FKp
SMukh2PDElmD/LVReAUBPK+YDbrPC+gAKrAgLZKlFF914zbWOEO3jVPvXjD7MhHnMgElLF6lxxx9
cSkkIK7UebHK6fd+HHAMsbtzGhpdbiYNThvCN6PzTNFW2xjpK06mdnvvMv5xiN2i9WBR0mGBQ6CJ
8jW7eCh9w1Ec4if3DR6+M191+hMPNXjOMShMqiXtiIT4y8yLIh1kYlqTcVKrb/tj+C8Y/O4cg8E9
qoWrRaiRkVPuZcPLiGapxSUov/XtpR0vxogOHfEWtBS8Cx0Ngz9uWatRZQA5KiIjERo4GFwGp79O
3eA2OCeOcXxVLP2q8fPj7CRvw9vwCvu3EfndZ7pKVohsCJkpNT18noqvTXsr9A5nUDcPdRASUNEL
JBqQSP1oIF80ZPdp5s+41OCTRm2bq1zpyJIVp7G39Au5oEIjPxJIIRY2L+24fVNfWWdGFo3zJZnC
N+vx9/pZOkc2CJpvDCc4tK/Bjehgl/Mqx7zKkXTlNqFsDu7KOjO4qpIKKLrC7ZncTLcmUObtlV26
158kFRWXpRN7PL4Pnkm6llbzGeV6POcCTAbCGbp38+jtz+cmaq5cYnC5oL0emojvJ/r3QL5Oledc
je19GzwfWGRepL4vigKoWVW3WTuc8kHgmNg+KKz8YJB5jNplymlac/LUl/KZshzJYIK283MaWJJL
e6pTzl69CWPvJtlagbGS6q7U4ZZuzhY6p625mg5Z9X0uOLvONkqvLDHHY6ha4RGcvl+g1r23tW/5
M9XuDa+iHxDJJHfyK5UcjR1e7G0nxE3IytBuJPzL2G3DAbyQJXBseVUfavetyN7J7S9Y6JmVg9iW
3wAlU/z4AztXNpnNoZvmQEG2AsesO9FGvgJHc3JDpYjQu+xrOMlKboTfoD3MONNCAYMXSPT7e/bp
71stOKSvxlDNqX0fomwgwixt4xjijRnP2jf94TMr432AGThrtRCyMxrgrIckoHEdC5xKE7p695xh
AGsqBEHQEzjTzpM9Cs9S8bMj12JXW+UngISIUFeRTXDfqODG/jhuS5vGfSzhpTeXr3RyyIYnEtzv
j9bWE9vaBnsqUvCALRgCyjAVf3ym1HLCk0RVc0DBldm8J9ENZPxgjAn+uEpGhdCOw1S5G4SXsffH
+hNv2B9sMMEep0OTpNShoSz8cbyMhWEbwgyBPE4gcIeOCes0zHSQb8Mb9QaMM7iPDjlO/Ial2vWD
4PDYwzcQ/4NfTFwPWqHMIaH1sqp2T9TquxFMnIXKmx4mtOeib6qYwCF5hoLKN3USrDF/2Q84nhvM
5luo+lJltHohqi9Jf0sWf//7G8vzwzDRv6+wJpW6XhRpA06i/WjMzh6lX1EcWWof2z1P3XZ7vCDa
KWkyVMzZd8bcMEol1jElQfIlW+6FEiTXvDKqzfFC6h+ZQ51A/IhZMpmaqngBQDpAnpOrodBATyZz
9sKNTZeIKxPMihmI9N/aOTDy2Uv8vQwFd2zuxORuf2p4rjDrpTXTYpQrbLlDkHl91R1HM3T/zgSz
SEBa2EykRUKh0dA8NF9i/fXvDDBLZJSSLA0kmrHAY0lOXglXCIGOArO/fJgNZoFATURWGgIL8l3/
HNTQQcjt1puQpYEabOoU0HTad4k3/cyKESuj0rIYBvPyepiedQViolpiRQPv7rjtGa446OXQwVjI
bGc9FFiihL6uVpKjSw4V6aH95iP+k0F2oYRvPHHRrfsqEaGNruDlTFK1tzzfCg6kCkWUaKoHRoeV
LYZ6ZE0SpOYH9XpI5VvobbvRPDtEQmujqR3w4sLrc9gMelmHZfSeopGGCXox09U21XF5jJTQSse7
SHvcn75NEFoZYEI+KQyj1VHAbreoby/PknYKeDvdZoSsTDBBr2JC1YXARE2+imCNMpJvBsp4h9b6
O1eY0C/UrlvyAXaU7EqNvDz00/l/fwVCPLxPBxPswNIiaIcW2wOI8CbZsLTWmUzOoYo358zlLEvD
nEwq5jzpLq1wVfIaSDb3uJUTzEJSaimCAh+cKDPoqhWXqSZW34JR6lIuKWdOOHOvMT3BCR6FySJg
ToxgsNCZiULUn1Xy0+wHjiGOUyw3GfgKgiiIYIjIZ62+B98F8BXPgcl133JKTDaXjAIqSfyrgIKR
iWcz67VlmAbEmXhBZbplxPc5T7J0c9xWNphYbiSlIn0DG0Y42tPwIhDdnZtHEj1/Ys2s7DABXVdC
Ik417IA84NyaxlGQwqPS8k6fb/eAP7allR0mppulrKcwgx3ZD/wKvY+tVx+RDYCMx75Dm3GgKOCG
J8RQJJMBTARco5pUrVnLb1X5OcyoslEEjsMABLqfQYOVLQY7W2HqU51KhguynjrDkH3PodtkD0lb
2/tebULCyhITciQzIBc+jmhNisCKhoMiV0d7O+Dex40JOKhQZPPYwZcgj62g76Dehct+Ndhz/Iln
AcqV+s8UMTG3RIL2H6V1En6PF3+Yb8yJEwW88WLCLZMbMMiYCDdCzn3it9rx7+aDgdAW0jBqYGA+
CvkaIn7yJ8rCV0MkiwxsLpKZp62A73flCI1NgvROZCyghWtizql6+xr6z2z8UR+kVJFqgFQJu81R
9Qpn+WFUWC3oUKLvk2S0Jh7f6jZ8/t/0y6L88Yo19nomBCoiDbVxdlfcDVnqpOr3/QniusXgQFlM
Wap2cGvwKOc9ZDcuyY/Wo0340ZU8O/vm9uMNkr4ffRIS8K50A6y1/Y8R3ZeJ8uXvDDAAoKgZLvA5
AlpV6+vcKA+aunAwhjcvDAJAYRkCHyp8aIR88cgSo9lSq023gFYwZ7i2WuM+xDcDASno1GM5hS1V
smgvvHDdHSDv5FP6w8wVHB43G883Bg9yqe2nUYa9GL0p5Fi2x5hHec/1icGEoZJKlJsjrsUrcsx/
Uy5JpMNay3xqz6pdPfG6/Tg+sak3HYtIKCEjYNd1YpH0akIGKeLgHM8Gkz5YjKxTIPaFeSK/FlR5
Dq2n6TwiCZ4RBhCg8IIsyAQjIipyp2W2uvanwFtAW88RCDkDOrUgNJVxl/u4RPNxybokpCeQy6k4
N5id0NVdNN5PbuZS0QVefm8TE6AZinubATF4lqJ7ynWhTCu4pUHvxaPUC61d/zLd8TWK0VWRIMx5
wuKbI/lukiX3lGNdnDN6aqx1iCgZjTNH0ykFbcY+GG2eFVZmmKGMdSVrGnqYm4Rv06Q6iZhYozC5
RsbbKzhjSJjQyLKqqOa5xxiG1d1URLeiEXOwiDdmzEaxTGErtyOcyatr1XzU5NBSuNcgnh/076s8
QtIn4LkQ4AfpHlPhUPa8tDUFsD/O16spoV6uDCyVQOaJBlsdXbr5dilLqwIsjC0IaIq7aOCcr3gR
wOwVepfjmFjDXKw3qPBJlWOv5XdzAfLJpuVUovEmiNkrVNDgS3OACaIlntIYWrWQWYbZc7Y/Cs97
I8huEarUjC0eGADfaGo5pD4lZufzWfIigdkl0M8S1xW9cJnVsRVvY+4LIccPtukpg+pfWr5dFe6i
Y/49PuR3ua3eF186S7Oyaxx/3ASe0VqAT3Rnoj7qH8RjHyfzeGnF1ESUB+ROU2676FPZsJUBBg7M
KsmhWwsDcp8czVK7zNOndlXdlFDrpb9JRnxcSHEsRnkTdYhs0Z/zQxrdk5SDOJtnU8mAzgF2I1PV
2ExmFsmtWcpImZIbQ7WU3/Ep80y3fMkHq1is1OP59MbXzcb2yiDbmBJLs5xMCgwKkWU+jG6QWVTl
HHQwTvcoHQRbceKj4A+ICwkVkS6tzW1s0+/wnPwJnnqy/i3M5qGCn7QYaQGrqdxn2c0Y3etc8UL6
jT1/mTgZIm3oS5oET47JLT2G9V76iFzX29v1/l64tZ7X7jDbx6BUpTaoMBWjfDpXfjaVt29g68n/
w4Axe0dYFZGwUAvDK20rTN3hS+al/oDiQMPLbyuIDQucxMamU1DYUxQZ0pPim7jEajeJjZ50MU0G
KA0eDYzU0nmF6JunZWllgtmwujYZxojmabIzPRqlmKTUr9zGrVH9azrK/f4obm0ia3PMhiUESt9M
DcylqL1Vle9G+L0sX/7OBrNRBbPS96kJG+jokOXTKP9WE079Ps8NZpOCXkooZ90MAMyy217WT0Ou
XpVF5e97Qn/pH+tnNTnMJpV3qSqI9IouNz8SzVdUAXxdnpnfZBWv+XHrJLGaGPbI2jeQ7ZF0mApC
DdlaT54le5Qdg/fYum1HRVW+BPFFwvIQyiI0UJRFxPZO3zlyK2pBS1k+qgZn6Wxtv5L5bocJtLaq
5mBuYUcFyBrQfg68pDlO2U1IJmsIbpfw1/5cbYfEu0Em6kQojISqsSDq1BdjRGPDdT55+ybIJp6u
nGLCDk4lbdDDhnbpHLx/QSiBUjLhZdEmHjSPTuQ0HaiWQUA79O7jxxZN1hGa5UuvuuS3kLd5mjhJ
eN58MiGaRuKwdDV+Uj59EycnyO6b5cbgyU1yBpflm9BwjhaDiloJ4dIwXyq9uhJ1ibPetvH2nzlk
OSeEaMlVMsJMgi5VtBinIMOLJIlzwuU5w+yKDaG9OLgj20JmHMccFHiG7ixGxYFazsywGXg5q+V5
MWCmk34H0yFAQVxuPhmE1yPKc4fZF9MuXsqc2jFQaBIoX+r0m2Ye9iN/GwjfJ4b+htVGqCVTLQcq
bBD5uV9EO4HsleG25vekLpx9Uzx3GOAwk2Gu0UOHl94Kqms96NMbyep18y+DgIGLThvI1Ek0osE3
MvzWy1OhcZbm9onlHS5Y7fEsKenjDFyR72Z/eh3O+kG4T20EwQOUCbzSC655hcC8oGPgALzNQRvV
MKkHg2MIP1E/ANHEk9Af92dpPyAUNjGvm6lIZAgyQM/kmKEsV80f8L6ogmWHV2K6v5FAE/5j6JkZ
+td0CnCKT4XCYh8CMYdPyUaR9/0KZ72PZoapM5JOhEML8hJTs/j4vw9jH32iSGhthj0mY2rUGvWs
dp2b2BqPUvtLrWbUh/Eel7Zarz44xMAC6cRW7jOKpUfzRbBamx4u01/hJfkt3BXX8vnt5uvPImdh
7WO4wvYJUZnDGnUOeFXvIp/ow8GouFQ0PBsMRmSZGdWJgsmS7zSfalQlLUTo0dQ4eyAc9VAA8yNu
rP2I30ycSqYJBlf8I/4hyJcSta3KASc04dBmVgyr0GU/KDe6O7io6sdhXf3JMUmD7s/z57tJZg47
pSAVoc9rzcsAGmzpEDnRD/VOcnM0BvKuItuD+m6MwfjQiMQ8zOFfOtyQ9BAqnBbHbch4/z4zaZPW
DmazwBm9WY7I0Tlp27opxA0TJT7hEM6br+2N5N0eg/ABMeNQpu84893iTWfzBdd8TwD9IbQjbM0r
rio7cHnH6+2cxipKmCNiiJYIaAliFKHUiFtqa4d3sa9Y5bFww5ual1vn+cjAfYViLSmiAaLd6a+L
Q4+g8ZP4YNy058Dq7PTGPJLH/aDkhAlbyWI0Va0NExwM5UsZ3U8hByF532fwfoCUsSTSG6o+fQnj
86j5+7+fM2QaA/QoVkDTMl3GI3mUg1cldpuWE+m8INAYlNemXJ0i6oOBLiuod16VPp4GYrs8VlcF
iHfdfZc4K0ujQ7o6nc1N1vRoxqHlmodKu5ey2Y7N1oJspY4X7H1bvOGjf1/ZSvp2WmQC10QKgqCe
06rHIfi1b2T7FPPP0tUYqIDQzDwVC4ygsdXqUKCd9fei9jjxLqm8WGMgAozn1SgHWD61KL4Uin5u
jOx+35Wt4wve9g3UTRLa482EsxJUgSDWmJt6OVbDKQ4PU+HK0mEU/BlyIXic4kwQzyAT36FS6nOb
Yv8lrWqZMgQogqfOdPTBDyfiZMTVUpWz5W9ujWsnmXgHFaYoDQZ10tVBG6LZmVOA5LVy9cYy3khl
ee12FEbZnXFtkQn5aehGNIjBYqa+5mFoGeKvcjmhst/KZGKn1cP+LG5F/docE/VLHSxmQc1Vo+rU
Gi4kAm4OMq9KcLM8bG2HCfw8mKewGGFH8fP73B0O2oPgK6eQ2zC4FflrQ0zkt10XDI2BFaYrv031
pPP6B3gDxmyDJFA6tWrgiBpcFY2fLteC5O3PyeYJd+0Ds/n1wWSIqoxIb0U/kS3wI6HxrMcd+KDe
DW7lxv6r7o/H7I5XRbF5sVtZ/iNZZ2pCX5bwDq8HL8lXlJQ7wbn2TVcB+WL/OJSfTLCvbbJAoutL
mb6t66KwRu0sR7wGM05MsI/MlZKlY0+DL8Hjhzw+pLz82RvY7axaln5TFofMrJAfhrisAi4ScJdi
M/wqfcl90yY+JUstrktPRcqs/xF+6U8y5wl1c2NeDyILG1IHmo0JP6Dx4mvaiSnY2Sk9qmgJNo+8
lC5vPBnQCGtFU6WF3sCW34nxwhVb56wxwoDFXM2yNixwJoi/mMOVJtzFOeckwzPBwESVNYugqjAh
ZvOxnbOjqBWnIpo5S5mD5qxipKx2RQiCd7yFabmjDn6V3mX9WYx/JGlskZFzwuQ5xeAGXunzdGwp
9k3X43BTJt+0hDNuPIRgX59zNKk3+gCPWndwyuv0AGxyg7NiLXZ7BD84iu94qMRxi311HhfZLHoJ
bknBVdbiRcRtlSMHcjmHiz/INedRr8IebkXH4jFebNkunPguvjSH4BA+1k78CL0137wVD9mF96q+
1WtMVouXpd2cZ3SsmfLbmE6O9py66D1IbTAnXHW/TQD9fDLP2oVH9MKJTZZ6c+mGUGw6rOIiXY5t
K99nCwgM9SZ/qeLiVejEuyiZeeGzdaJfu0rnenXKrit5XCYwYCB5M51ne3bVc23nUMCaPQjV007j
wCrcwm+4Kjm8KGJApYrAkTYrGGSaWsnOVHsr9ztraCxqXAGJWeh8psp37S2DMsWUFnk1wNtRuuqV
ByU5F7yTPs8t5jxiRiDalQW4hR7DTigtzTzOCm93oWOzs72x9QxFlI2gaocfij+A/qG2iYNZ86d7
4TKeO9QQZH5+UjlrkhMqbE2DWkX9kuowakrSNYn6Ux02YKRHU6AlpfOVUXW8pAO9Qey4ydJt9kYu
aVMLi7Vr3KkerZtQXbRM0U5/LrkdZ+JYtk217rN6pumGrr6LycNSv+r94z6q8UaQub2McU5qI6bT
FmcHEw2ujTfnP6K586WCd33mhIjKHEDkxujLwEQcjoP2TYgTt0mURyVtH5uu5LUC8YaO/n0FInkc
g1CTZs5FJXeLSnoIlBT6Rwuv34x3a1EZzKh1XSsFEXOk5SfoK4nkUIEIWdIza0xFK1Z/d8a1JnKu
ZFyrDGoQkqllTcsMKFdU4QXHnmrtWvKBJ73MG0cGO8SolE2iwdAkn2fyEKAyMk9f/i4GmTNJpM6t
RCg+aYnmBOp8E8+CRYYJR/1KOCT5wnme5/jEZvGkuOoKYYZPJvlpzH7Uy3YS/tz3iXdBY0uNJykF
JQM9LaAA1xZtySmf43vFLW4ip/0ay6g4Fh/BsfyVB4m8fASb4wtjBTVt2MaQhC2OxJufqGbSQNNv
141d+dDBsjmuUozYwcQ/Mn646+baDIuzP7xqV+oh9/XWkr4Rf3DpRj3w2JQ2W3JXmyab9MtnY0qQ
JsNGrVr0CSR8qh3NKq7RrsItnNtSGVsfvVj9uGbo6mKq4J7i0yxz686ueKlByJXo4GqY3MEenQqC
VN2v+kfFky7ixSoDL3NRNHJAz9LKcD+S2CoqvNxz0nScPUBjwGQiaZ6WNF8h6WDTEE23n9KbUSis
PKF1ApqzHy8U5vfChYEUY6gDkB7AXKeci/CSjYf9728PmSaD6ADvbYrBwEmGph9joe/1UqCBAAiK
CX3jFIHBMbO9m/1jhi0LiSQIgiemjCxcR+6qpfA6Q7CySn/SR/nLX3nEloYoROlnCM7hRKz80qfU
EparbPL3bfDcYVKnszBWfajiWbEPxDupF+y4Tu9TEURzef8p/H0fOebMIUlj1Gv0uVmIz4vgZO05
DLx9b/4Fft9tMGcNE50JKhRA6QNYEluzPYGZSf2R+tHv6Ivk12fNEw+JPx4+d5x/t0uDc3XuaGJ9
qqIGUzV3M44AkzC4oiA5TZEmn7rJv1tikEErUn2IB3hYhT8k9apWkO1WuEo424v13QqDDb3RLAul
k4BYW3gdH9KrHHXC2jE+UlGQxM0uvJs8zyCDDh3ap+SeLiux+CXn9/3COcFvSSAAzt89YuAhQq+H
NmYw0CAPN53xUOkmnuGINyS3jPNkI0mBDkF02CIPByEz4RR6vFT3NkLRFYvqb9VQmUE16gSKyyVB
vbDmyGIEMUp7xrLeXwL/knB8t8KMZKZk4tCrb45SHWkUQViRV6FML3Lk297rHeFSXEMU9ER+Kt/4
1KL/krJ4t88MdJZIQlqk8BL3+Nv4mbLylZT9TXkwzqJHexA6n0/xyxlb9nA3S1qpq4OC6Z09Xb30
06mZOCtvO0T/cYw92gngG1XNAQPbNTLa7b7licpByM3KaFl8N8GgsVhErT5E8CI7js+5W/pL+HbW
UC+iVzrzQeRVrtCQ+3NTfjfIYHKuj12JzRQG5Q4CdbeJfBeUKMz3cs76+5c09LslBpkT0pKZZLBE
r5pufCKH7oC8DtLuYN88QefN3V8H3LFkIFmQAiWqRxVX9rG9GKissxd1iP0ycRNp+C3HRm1DIjix
TSGKQJSvobZlXKiEQVaDO1DmFMbxBpqB7U7GGzKUPZEcDRurIpmVid/RLzCH9/oy8E7mvMXAAM0w
y2EJYkyUtXSBE+J21aHakxStMwuxo3TJgPq44jsaJZwYdeRabzrdaPoVKV3wT141asaJa57zDCRV
QiG3yQLnxfY8R7+N/q4pZigInmORVxm6fZ55DzMGfQop7iK5h+tgaX/uzcQJY9mZ5+IxLfq/m1KW
jj0djS5EtSOqQkjvavXtpPiy+b1T0X7J03jkgarOvISpCY5nFZo18Io0utBxm3qLalqXfnOSU8/0
G1f2/n8oNbiGGUQq+6CXFuoktGipFJnkiDatrKvt5iCGrmYpXuIaucV77N4MYYlImiiiSwpNux8P
VHE5a1M4I5GjVo/BpNoLulGmvONsljwrzKqEzGRR5BkOUwoRLR0M38jakIwTJ9vQt/KFWY6K0YJm
JcXNJDlCXwREiQFK9maHNiXxG/E219rKGLPWemXRsgEsBXZfRS9JVntzHKAZFApkchV5JUED5T7Q
8saQWXFSisofNP9RPgzNmpXS0xQof0yL+1dm2PfnOBFI0eQwk4eXunqK5wdJ5OxRmxv8+9C9tUKs
DvFpQnkZA+qJeWP2raXyljFnqNjX5hgaHEM10LlZBLCktZZiPBkNrxqGZ4XZ0+MFSsDzW1lvd0c1
c+T6azoHnFnfvmmtBovZzyH9o8zgN/xPvilwqYRDAQmHCkIHkGTp8OjXH8Hze4x5a3YT4VeGqfur
WdK1JAdDFgyn3feJuBDntsvmJuKVhm4nm1Z2GGyAIFBdTTSuR5psKrzSjn1UwfyHpIJHb8odTgYj
cnAapSVt0Khd7UpyYjdAeQVSeBfVBReHJx8CtzzFN59hDUCV1v/BLPsKneGIVPYlALBcbjrUtC/S
oRJ+7a/c7az1ygiDEKgJCKN6hm+UAIq+rVXoMkWtps/LWnNCg32BFvIEr1ELvEnFS1ufsmm2khZS
gcXTvkccjGWfnRU5kuqINpTpGmjN4pb8yPTmCO05SyTxFwXyG/v2OCuafYJWS1TThTTkB/JrqK9M
EEHJsbdvgwN+7EtzGRsa0RXYKLveEgNo8/By47zZYRBDWKROm+g2WMp3S3kkxVXUPGs86XXeWNG/
r+BBk5BjfMMlYahto+6tQPh/pF3Xktw8r3wiVSmHW8VJO7uzeX2jclTOWU9/mvv598i0LJ5aX0/V
QABBEASB7k958LhtrPVeh6tLy1RwSAa/GzkZ6QleG73WjR+z++Sg72W7t/janjFiz9ms6WmW/agQ
oXIVTEjmKMSeM7XsVTJ6Kwu9UH9mKMcSRKUQsjwVaqpCucEybv1DdSDRSEOj12CnOx0kkTUqaKxW
h3X/UxVDBdGKqNCjY2PQ134YINHkUg2DhGKIosXQ6fa2bus79yqF8sG007V4InWtMvoU8mehbNGa
n5qifynGr9ui1h3xKopyRF4BF1RJDshEfh0b4CmFdpAw2QrJWvxxgReuUihHVJNREsYOCk2X1m5x
BMucOb6o+3GnWdk7F3dySxLNpjVZoxrrbnIVTfljPIuynitYMVVtLLV+FtrZrBGahIGx21iLRvmj
pLWzIECaleq72j+mDS51p6nZJxqrfU1gmZM6qtqUUwyAwiBG/Zhd3wPOvS2/pbZvxy2wEQChAVMa
d7UX2R+8i/zPnLj3/B64ioHX/diAOSPcsJ718iI2jIvI9hZDqf13CbwRtLEiEOWkx9y/U1n8ZH+5
6FxVEH8X0Fc8l1bEGZWmcKcmOkcd2gxFMHjKhZfk8n5UVMwqR56RV7OVJeMxFn1Gle4v2cb1I6j0
V6+0WIxV7DsZY1IZCte9qYBXrPaYT67EXn/sPQD0oa7MA2KfLgg2lcCVgYBW+tJ32/gYxfvMf06w
0yr1Rcd4ljJcQOgBSCtm8zkx5JZkytChUueGqHXkRimAz4zcKFVTsEQTrH5smhdisS1plEW7sSib
foa0/0hWCEnm6+DwTomcWN9Pb9wngt5W7GePYNhL1vwUuazDb9V3F7amAnemSlXW5MDO4ZN9Pt5W
9cN2tGb9PxWtAX06yz4PHZv0JWletdjb/v/VYLn4fipOJ9HYgCW8xd4LAXmoun6YmrwMhDjN2Ra0
euwsBFFRucqzJMxrKDKnhekrtlbWVs5CVFuNyAshVESOQvSgBD60GUtQC+Ei2+VAjVFeUt0LWKwZ
LIWokCz3ssAHBNRoCC+zdpGK7ymS7m2jrYb9qz50KS+PxWAqJngXbv6icZqTG6l/QrOcNDkdC6Vp
jTVJEhfCqDDsc1ktziWEDQdwmjg/R+acaTBVQChIlnbBTrZLrzObQ+6xeHIY5tSo0OEbdTUNAGG0
guIuK9008zIWNzVLBBUv2jjMFHmGgkGXmmGSWONoA/2esWaMHatREaGQ03QeGiiiCSf4ufSvhiJa
Li4S6aTyHAgVkd4gp+F6VzUQHJjocIy4oFFxAUy9BpeQuMMVN72xb/WXVPRKVvRZz2tESVaBvKuB
u4jaRPpYcoLio3OmwbRS/FicCRerj/aVu9lrf/Dgf28ttK3Z1RcmM/p6Z9JVNl25m9QCfKLEHWKF
00wJaYGk/fB9fy8Nr30827FeniSQSfpSf4iU1pGlZt+EnCPKrBb1dZf5ZQW6wNdWqIP1ZIalTG/l
6kbWLtth5B0c6c+T8iqA2lxakw3/YTX/NwkrmNloZhbA6HGBmu4qWzjEz3gDNXnT2BMG0M5qv46D
yQLBYulJbUBOCPNBSxEyo/xlBttEEL5tK7oeL696Unsvj0ajmDiyw+fdJLqK+jShY4TLzEb5WskZ
Y6ev55ULD6K2op7OWo0zgICmdQ4ZYfFPpPtKfh+zY/a1kb2wtYjUltSLXur8AtI6xOfu0NpSYeIW
57THwNMfmhO4i/HiIhJGjQ/B6IkLTanTWyBPSoUGw8658jz2ym1fB/b22rHUo87urufmTifoyOFc
2OFwp3NfRxB1T+ciey2Ue441esJyRir0oFD8E1CqDb5ImRfLjKo9wxfpol8qCkWSkSy8Sg6ALOb1
0E7QsS8cU/WsFqG1bT2GNnTpT1SnKvcrBFIhHm5Lbrxv8391d7rch+qIEPQJwpTRH9V0F2PmMo8u
QplY3LiT46Mv1kD3PMv8vjEe/009KnIIGaCgezJQE2ac00eY2ek+bUv4S/rzK3bQwyWjmAaRQfDZ
4xN5wqxuMis/+nblhTZ/16CfWXXjiw64qcyNkL0yYsl6bnKVToUSpQWKbMZDOobGFR5slf45yj+C
trTYxXR1MBNmMLwRK9a++kXWZDPEGLTfFIxn9b+YEgA3gJIUNNWgooXeR5rRBUjDW1s9yJ7yKhCc
4afMU87jgZTYp0fNUwDnyNnaiZVTrO+Eq3AqjhilWDUjD+G5X78IInLXmmcs1noPrniVQcUOw5cN
OSggYwLOidPvdasBRiWqXKHdmw1GXXnQ4yr4DeyDkcuiN1qv8v4Sj6rx7ylgNmVlGMUQH8YnYN0S
FOfgMt53dndSSkv8iiZgj30GrHeuLMRSFwQeKxpGXENQH+PQJk8mhL9euGjoKEcbUOiwwBS2l1Kj
gYCygdeGkgCfKuO54R5A08tYyPUz53/rCCrt3w2ZoudpUCcIiPdkuqrfSZ4B5l2WS/4lUbjKIYou
cna1FYtGrCCHvwRn0iHOOf7OBzll+/9hehdXE4WrNCqWjCCfNeYI0qLU9C/kjTDxglP9Y3YKN3JZ
HRGsRaLSkryIupCv4BXc/GKU3yTWbPl6ZLxqQweTDviSIP/AfSosrXBwo1mww/JpO/qv95MsfJuK
GsU4x71RkvvOcXTrfXQfWuR1YbhL9sBj7x3VnfBo7H9miGUZjwokqTAVba5DuQFDGahc7VWITTz1
VJ0wm2qGh/ltWyLDmu9VyoUn9mnYTkMGgXn4uWsqvPSb/eBty2C5+/sT9kJIXmtjLhEHzGqzeWcd
AOjK3awhTGAA4zszHhIX+DMz/uUi79+zkBfncS9IBlzQEK3keXb1Azw/vhv3jRW6c0aa+dTAwVCX
6spos97WlmVRKoZMGd9kMvF/sHAhIa8bsJoWjuKz+F0Yser9OrtQEjhbAj+VMCoBX2u8xMOUvgMY
S4Y6rCj/fvgs5ORl1GVGAX3Up8Gq9+gLOgIwRzirpuFlLpoQWcvHUowKIFI3tqVCFANJhdshNHbg
YWI/wjOyEiC4/h6EC1nLijb5zytTIMQ/G6mVnEfMq80mZxVfw89ZYfIuwnKBYjFJTlhviYy8QXsv
hyxs2+pdrctk94Woj6ufxMPwrF+Ss+hgKsRuzXxyxh8K4AjbS+6xkNoYoeb92xayE8Dj4wUaEW4u
H+f6PmbBHa47jsRLkgGEMJWnB5OSVkPHBoFalz3pVQLmTG/Wiil5gy053B6EV6yThymR8pxMCkIp
kJA0Sw/xnnB4ZV6+m73OHp0Ws2UsR12PawsNKQ+qAA/Y4RWYXBHyE9mEuk14Trz5HZSfhShGvv6P
qLaQRh1JXcAZnYieUQutX2BM+N6MYEJL3IJVFl11jIUc6gxqSzUaGhlyuoI/9WG5Tzjd/UCMvIqg
69i410RhTwo/k+CJ2kkH9n/EuG4T2/9pLUnTFB2Qb7JEwvTCvTmukMAsgeaARCzMPLvp86OBq0f4
mGoGI2tcN9hVFOV2Yl8mCvqm4Xa1nYGLSi5ZrXIsCZSj+XXeiQEBcUq08VGWFbss6/32kqyXP6Wr
FpR7iYRUds5hMP0mvtPceec/lsCgfo7ucqAk6w4arz40PbgQSXma1Na5qBFg7b6+6FxrDepeSlll
itXz+CqErruU0shhVgx6tQ36Sgt1F4r9QRPz5237scRQlyFt4tKy5rFEepBYkoxRdbm1ZJ81ncgS
Q3L9hVuPxciDOxDaKPOd4R9lzPNF/6gJlcBEueyLGUF4C7T6GCQNKNmLGzmSWXwwLFWI0y9UUfKk
nyseqgjcp7q0Aw4gkBKz8WT18rNYfvIVCynajImOgYOUeN/beFcA0KThRKdqnzqBywrRLJWoSBDg
PlxERFg6nxvoUqcPgv+vdqOCAS8Ko5ASWgKtuhTBtxaZSsuat1nv81yYjYoGfhYaCeDgkZl0loCp
acJQke8qyVQSs7I7MsxvRrfq/ciKCet9EQvJVFBoERSCjvAHoE/ngl53cGjnT0ONksqs3Ygg+BoT
3/J11dIbg3FmrOdjV9k0YMccYgHbd4QVBXMLmM8d4TLIxW4DbzyMoBvkJVBa5E5k+056KL5sh5C/
hGAN4MwgQxdBA/C7r/qtIY7qf916szufhB1K+Tf8AxkHJdnLcIxetiWu++tVIBVN5mbsNC5EI+qc
v+WCZErFUecZd1qRxIs/T+KrECqe8NLkVz1pdFEvugeYKodcVqbb0FX3/bE1J5eUPUgnBnmqMOwC
LYmszJClJxVq1NGQS+GdWUG4qPFxbO5lFoTu+uCmdFWTCjTDVI05RxDFQYZrAyDC1j9NAHZWrcJL
fVt8BFeT1d9L5PnSVc/kUYZFILKeJVy/gIo+It4uw5a0385V9qKEsocKGoPcg2z7rbWkYk+hdWEx
JXCYgavMuRVNMEHvBtHJMSM6R1aesU5v5p6gAtGY1tqgxlCqVVtH6mbHkIKdPnXHZhIxO9Ls4jA4
CFr+0PryXeDDj5LPnB6+yVLBGlll2ZeKTFWtNUo64FMa/TWQX1qNCQxO/mHDvHQ1JjWGISlJ62xr
zy7xodSOEzzhWMq5eNVwr0Bf3/eiNWNrsuTYKhjxj7FN6DoNBu5+itf6YxzYiXCKJfefIg5dmola
kQ9yEgyE6ibOb6bgc+wz8pf12t11J75fExdHvl+qBspokDFYqlfavU3KCNElDM1Zw+HlfyUP22Vn
M+M32WBby0eFmUBPZj8grbRNaDU/oh33EmHMRH5U9/NBdAk4vk+aF1j3ULLptsRSkaeIBpHLSXRD
b0Y5u1N50rrnSTpN47ftxfvLhfdXhHm3/MKys99xaRxh+08HwSVX+jq+JCfDK1xAFRg2XzgMgYx4
Q9do0ActlzFBeBss+UKqoY3lv8l3Cgb6BMvfSQcJvJj1YP4/ajOsxaQCjypxdVJxxIvwiukImGcM
LQE9y4rDuzxAvAMAU5bfWePALKlUjJn4OQkwFQULN6ex3fHpm8/dFCw4tNWNLvOqrOmyJggqJWVO
E39oCLhyourAy92L4kli8VuvO8tVCH3JT8mcmiQihWxBmXvJ95obu8kNLzkgOD7VHstyDJ3o0VNR
COU0J0znA3fSi5Ma5GbMGjlYXZ2FSlS+lFStNOGcx2XCQPes5urJZNf8LdB6zW3HXz1qFoKonAmt
HWktkQJJUASmGH8SEsbOWo0ZCwFUqCoKoR8DsjgdHs+rcVfpP9p+Bqv2S66yqhfr75MLYWTpFmFD
a3xpTMHuZyktqgu6p4HrmhR2vxo3xufoUXbbp263bcD1Q2AhkyzlQqakxxUm8GBBXjEJ8HU6oU++
dEOXv6snpwKB/EN8FpyPsZUAOeN/e0ujUqRpTpsp0SC45G7q9DXPDmLLyMLWC50y4DkkHU+SikTJ
KCal6TUCL9uT5n973qkYnX1TvPwetzK7epFZqc9qHF4IpINhlgYJaaa1lGjG8wkQnf2bedgXvGcA
DBYDZdurt76Xr/pR8YkvRyOuCToZD8a1hA93ivKQ1jlDyvpu/iXlj8pQU4lxLxEpwqUZ3tThlQP6
SPe2rcv6gObVdnQrTtp1aR0RPG/lfTIdQCe7epftJWfasbrPGXajO3Kkoh9QJYSoMeVBeXsu8Zw3
ciyKU5YUKjgNcqj/B6AbokRY3/ep0w8f6n9ZGI2KT6VUc6VIjNZNw8nPi6dAUY9jobEWZ/VyupBD
haZZrn6Ci9VfJ0tHVAKlfMaZrUOmFNono2U++qyH9qvXUYGp1ipeHzR4XcufMyBL4TjxGB7HUooK
D12oGnpOEO/mh9bOzqQvA5CFKtCD8JTkdYAQsP9RIhUfeg2ELu9410At8niLlI/Lo4wcbXZqQIaz
5LFsSMWHBkjDiU5qRMHs6Pl9Xd5v68OIDHQdKBv0n+SiivCs9veGmptN+/oxxg7x6n0KVfDBm+RP
QpWucdGSa6XcuVNY3PV/OX5/eRyN06qqut/UJCoMVqVbAP23x90IDAkw2aM7FW2it+KuexlZQMks
I1JhIhz9KlMI3Y5wi6YkQsIYfQKovHg3HrJ95Ua5WQBsO7BZiSBZ/D+uQwujUqFjrPuwbQiS/aC1
rh7iaVeRNcvQAM4x5m45cpM5j5OnKdx+22sYXqlQscRohyosCbXMkDVmNbx0DWObrQdecIkbmiFr
Bs3fFVVFq9S9ipKkwFmjKh64FPAFPSt+sMRQEUrKlapKRhnnIn/pc1yVFQVpIkOXde+46kLFqCLN
8ynHwx2wdiTTV8+gRoFHvlQsjPC/5EpXQVRoaicgtcaqAqPVvbhT+KAxMy3n7ZKP0Rc3OqOROmI9
l5ZaiqYk64VloIb/OS3q3gEevcQYblwfcZCv30PFLh5QiVXn43vQ4nMYLMHNT/zzO1DNS/YaPmsX
IAGM78Ckacuw+Xox7Sqbri/JGB0qyhgO1Btm54R3BAg7tDUgRgCCQDmQiWnWbmQ4E11TGslds5eg
bjbvovExaXYlC0B8fcP/sihdUxK6LgJZOkQYpeHGQWzJYvuNH6NTr6sn2egsXfLvkqh1P7DdFaTf
iqbqqqhR8S2QmrbgEg2tU8FnaTo1xpft/1+13OL/SbhZ3GD6elJ7CCYNGqWp6I+Vgt6C8Nu2kPXD
YSGFfMVCShLV6Vh20GJ01UNjCS+hnb/ku87GzRZj+2ZqFQ6re3tdM1kyBE0WZZXOiJMZ0Fccpgss
tXmOg7ck/pyxhzFWA4xyFSL+rpgcR6k0kbHvBkglnQOKPjNyMq/eNa5wID0ovJkDROIjd4qFVMop
CnAD1DmUtiq1drmguwOEwAFDuTbPxV+3l46s/x/n3EIU5R+DL4h5y0HBKLjp5LPqM9JI1ipRnuFr
IFHoCBqaOjsc3vmy4Ky3P7Z1WC8SLZQgq7h0P7zLTCFRgm+KL2I7Yw9nu8zg9sOsOk2TmWpXOqIU
enXnA9qb4JbzFaM/naUodRTxoxgOVYSjqM5vC95p1dnMG9bIPmu1qGNorMqo1glkYsmf5vCm73fb
lmT9P3WsyHos85WC/8/1XZhcBPlh+//Xr7HXlaJzYr4IG3FQsVLjdC6nU6rZzez1KhA39HNaAFsN
lW7uyNWMNJKxjekUmdP4QsIEL8SGXmrcoEvAxBkysiCv1utFC/WocDHoIjcaPQ6R3pVc5avoCLve
lB8nN9/VDncBON+OcwNWuCCrvrGHFSpcKD7GhpMMRpUl3eTLO19/TZIzH8VWCA9U5e/bi8jwdJri
IPNlAfRfEJdIPeb99yUekcL0I69IiqajdUdQCe/L71vaB0aj4rckS+VuGvkuDJBzM8AT1p39lwg6
j1FAdcOLMZwi4R28UoWsufG/nIpXAdTFbK6jqYkJKGe8B6qwUz016MMOvBZPATgY8X70JbVy1vTB
ujNchVIuKEpDEgPOBsA5fnkq88QbhMmWlWmnShhQzksfuWrobHsEy5KUA6p8P01qB0VL/auq7bOB
Uapc97irTkT+Ir7zE9/wYQhnqCVb5NDeddBCRkbNEkF+X4hQVdwj6hQiQt+T1Ee8nYTF07aVyAnw
5za9akGdUkqizpFMrFTrt2JxjMcfQo8LdHUcWZ69fl257h76xStuZMFoZYiSL9MzgczA86EpWIQ6
ICZ9J9a2Zkx51LlkKFUKegTIGyxfMQW3u2Dgeu+7ykXG1C9qN6AJ2RbJWi8qPoT+kI4iqiKWHh/m
9igU57B0t0Uw1uu99XvhEoWImd9ggktI+PqyuJTiZ25SHKm478G9sy3rLwfjL+cQqVgxlFoaVjos
GO/jO9IuBIrBm2QvPPM7Vn/ZelvW1Tvem1AWimE6Ke+M6D1bF1wykqKhcR0DDbv6OB4NvIo2J20G
4qClvLEu0iybUpEiQr1B4QWo2RcBDuNTWT6U7SngnlpWKsNwkPfp9aWS8qANgQFJJUDjm8SJxtpM
pA+1JS1MSYWN0QAtqkEcv7brE8HfTzAD/10tCQr5rnPDc40Wt/Y7H5iAOgQSOG9j2sFiXYXWTxoV
c4cS5lUEtN/+Hr3iaOh8PdPJzLj2NdlVN6DBtmdcvU7hmbSa5V72kmksnyWL9UdAW0ildr2vpjF4
IeBHssd9bSxp5+9lk/s0uWTQAfVaVjl/NYtbyKP2vATubbFrDGSn1U0QPIRAHwxOvsjIFde3x1WM
Tg1CzvM4+loCY8b7ykkxw4e3sS/9UZTQ9iFY4U7dBVbq+PfMuS2GPXUqBqj9JHSSAsFD6ZsBF1+M
cEjMhCsOai2eUyGw5wjYR1LopqL4JKalF2bFoVPCy3YwWu9CW1iAyiFAVxUEZeDL1nHApTfaVSCf
2eeaiZGd3krdflc6PfoYE7c51qi+pp4u7rY/YXX3Lr6AihMgDpj6KcZS++29ONxIzb0ofNkWwVxn
Kqsoq1zjhBQy5JvsB3nWHXfzvXRR3ybJHC/FPrBKK31S9jqzIYW10FTU0BTNqEEAQTBC2xM5ng1r
cMkIc2BFaOljgTywjEklHn4epyqvYJ8a8aecswcg0RstY9ewZFARaPJHURcmqGRwByEUTGG0tJL1
1rp+Si7cgoo4AxeJqPtAynCYXQw4uVJgKjezBXAMj4m9u66SLkgKwEB14T3pWZwgmC7h5Bi9Q1bX
yXbiJ64SifcBc8RpPapdxVBuGIRcrPpkdeby0oeeXslm0DyG0gvD3VnqkN8X6gTZbAxiDznla+OQ
sfL4wTgHh/wo3sb38k67Cy8fgmZRr6pRjjcPYGLMB2LBCpAwiuYOI4uhiKUV5XdzXUQCT86gPgco
vFIdYi26ndQPVXcWmlCOl2WJhE0LMUkNCkEuPnU97/ixyrj1kr/580S9Gow64ZohANQfKCqssX9B
EUkYfgiAvkDlNpTfBE5lHODENhvS6AS3K7VA4SeyPAZv6lz6gKmQfT+Lh1lpdkGa/dj2QPLxW+Ko
4y1B5aqsSNrZJC9+eow7dxzcIHV5ATMO2XkOMmdb4Hpd8LpqdKI7AmN6Ton/kQ6X0Mpv9b3ipGa1
z1wjRv/rtjiGK4rUmZXLxoiyCKSVnCsYbpffaqykdvWivVCIihWJFrYJ3vVIR9dDjOu82DKuwYxg
RDMRxG0BZloSJAwDcNLRYMo5ujM6s+4ZOcaq72mCguoOWgdlOtdJFTUoJ+J7XCm8zJ1xHKIBjhFh
NqQZ79O8fdxenFXLLeRRKY3YzFyHrYWkTrzToyc+ZXDDri7+4v+pxVdjPUqmEP/fZvJzo3+bAwPv
LBIrZ1ldn4UYygFEoedkcHHgZeAHb2EnefNLf5TwUPyKN9xTYaML8wz6yoBxeLDEEu0XZ8cQZO3Y
9eTcFW8MsOuO6rFUzkL4dXuRWEYkn7EQU8vCz8zbyN8q/RS2ktnLDA9nOQJ1YHCZ1Je40MF2htWI
55F1zrJ0oE4KUTCqTh7x/72667pT2j3FlbttpvW4tvAC6pjg6zDofeLM8k25J14wHtPj4JIB5dAJ
n7alrYbtqzCaA5DDG1sp+0QYIGYJyIjkhTvUkbxtMetP2gs51PEgdlmT9EROd+jt0S7d6il40iPb
OFcYvSa3DYkz57fW1fasKXaWQQ0qOhgomoZcC/8OMfEtO8HB36kmmU6LHTZ71/ptfaEpFSs0Q834
QYemeYSm8OAIo1rlUUtM0tyP0VJA3rTuh3KxhVAqcvQzcrG+gVAheZr052AKGdkEY2MZVIxQhWjq
+PdrczuY6Ojz2922hzCCkEFFhyAqakUl1+Mi3UnTfQXKtQlgYXJsb8tZ38EKz2PqW5F1md5dfgh/
aPC+EWafqnQ29eQkhwrDWgwh9EMY6oqNYpDX61mMz+iud1Sj2OFazwjcLDHUpqrDWJ+MAbMWVYmm
Ol6+TVoMH8oKa/OuL/4vm9HdYbIfV0YzQZ1CMW3EJJA1mf634CR5hAWvvGH1qLLkUVtImAapFjno
xRffQJRr1gnjKFq/ampXjcgXLM6ivOOLPG+hkWLiqmmFaLj1Txg6sOPDh3hJFqKonZNHcTNM70ji
/bHk3U44oaNo26fX7aUTCAOwDYjvtZCFNkXKJRlSB/Kw211ANwCQtg+xrOPg/J8I6uBruCbu1AQi
hnoyu/ExNF5DlABb1Ic4xuKQM/qPm8RCFLVD9T6v04a8tSdcb7XRZ457TYTQ8uvHNP7I09NVFH1H
alR1jDjCLlfkZ7n/5KMl2kgYt771TfrLcnTtHyGoUlUBrtalgSmUtt8/GCxGqb8ccVch1BGnJGnP
ZxEq1cipbAMYn4IZOPVxcmWXP7IO8/dP3lgh+i6kiEHAc0Ra9Kx7g6V7kl1Z2Q2g+nbyfnJ5W/Bm
C2jaJmqIu9xjAVKtP0gtlo3avbyW9n07EmdEb9yMCUgMCr99JWhD+SG9YdEnsRaQ2sBhIOtZnENb
uZjSU9cO+i42ugkck0wK41VROka7MbAhCTigfg9LUzAnoV4i8I3l46A/C+Vzmd1vx4p14y1kUAdt
XpSziJZiqHPpbcVNXS0wZZT2w3O4a28Mu3/7R4Fkvy+i0xRKEudXUEp/6t8hAH1b3keg9CAZLRtc
br1NY6EgFaoKITPSoYO8GG82iPC7wEms6TtnteDFA8mfuJPvpxfWu9tqDNYVrJrCqwbW73ctwWSs
9yGhVJU40FvjjW36yJ16IYByejEJR33IEUf8sr1Uio7DMb4ZMv424cvHMZft7WVbzccW4ihXVOqs
L3hCYlPm426Y65tZngChWnmizmIMWw34C1GUR2ZaWuiKDtPNKEtIGIzNkTpXkT3E7liwmqz+4h7X
haLc0RAGaaxaSAtP2TNgKB3Jll5Ctz1GpNP9c3d655hhZLfrt4KFjrRTFoMicjGkkt6h8VEAtNVg
CoE5A+tKtPun7stcmcEtawri/QT7I1Qv5FKHqShxka6QDj3hVrkFsdcNIWIDQG1oqneBJ6ONmDuE
jmFzd8PtdGRhAazHs1+2pqmMRX5GY3gIrZPGrYRjZOxHztv207/EMx29vbKOaTf6fOX8rCrQoEJu
sJLbXEgiFxWYztFNELY46VMtMZJ7slR/mvQqkDpr1cDXIoMIjNDD36gPvGTzuqnVojmCftePCsZO
/MsaXgVSoUVN2mzWSEt25ZB3kewS7kfwlzajicZsZ/ianjFojEkk7fA+ZM06MNYjwVU8FXjKIqo6
JYJ4DpTC+8yJDnKAN60R8+qCAziOt+lY42WLY7RcssxMBaC2HbSqmUmSUXwTOLvBM3T4pQCSZxPc
qaxxSZaOVAgKgVORK6Q/XKgrdHbupoG3pPybbLDAKtZ3xNWYVPRpFfAa5Oh3xpVNva+FL7xRPWeZ
wHAZlhQq2qRSHikTWbLa8Pz8c8K7yYdKovpVESqwcJKvDTn4bq18vuPSJ8G4K8PH7a3N0IJmW9Ab
rasaDosya4fSuGtKM2a25jAWnuZRCPh+LtAzjNmDsLfjTvOmZvos9uMxkoXXbXVYoqi4oQUZKuKk
m6TlR0T/DEhtmKgYnuY8/7fll6iAoekNN/Koy1sByNfzz1p6jvv9tjKstaGCQtx0fCjmEDFJ/Vmo
52PXiTuuL/4x+NAYfQD3L3xpgBxuRxCm8KpptY7hBBfUd+3gjvTcBhhJ+Ih2hohEHG10GH6jnDsU
1ZJXfXhFHOv7Kmlv9V501JKzPmDEqxi6+ArsLJlPVIhJJK837kbdHjtG1rjqdAsRVIlo6oxM6cmz
FccXdi5+jsLMmtpL6LMKhOuXwoUkyr2HEe9/YBZDwdohg3zdd+GVsGsnF9/mO8Aho8ZrRw+fw3vf
rK1h5zfmvxmTcvpZGkRZiclOzh5iTrUbdOIKrPr/erax0JLyez2fhyGbIIX38r2IsxBkkjbhCiPJ
hmGzEFJZy0e24eLupBUlrjMZSte5tgstNT/laPbK/83b6dJrHoWSInFk5YpjgIef5r7qf2wvzmqK
vzAbdezlcSlxAFXDy2O1M5q91N4NEjDp3JrZRbIamBaSqKPPyLPIqAC9YKUKhzcFQIk0kgOkp3/c
ulSE0KqilLIKCo3gJmuAF9qAjbyoWSAf2+v/B2z/3Lcl372/BaHrsNVuWu7E1zdG8E/aaDSq3FCA
zTbqYDRJ30X9o9SeZv/btgdsr8sfwPzGbJR+0CMQddVXsTil6mvQfqTS9mvp/4Dmn/wBFBLEWM1o
N/73RHXiiXGGs7Sgtn8G5Fs9L7HsHNAGxzLYYVwCXJ6xs20s8jd/XDEWmpDPWGz7sPZFv1BJ1Nb2
dXbjp4zcmnjn1v8Tt1v8fykNndRnZMcjrUKngRQPZhLzptLf5urNOO/Fov1HF6MiQDlgYqsSYTlx
vg1q2Sz727lhtKmRvb2lFrX3eYAxxWUMs4lz5YzNA6pc5lw9qSGP2Xwr6VhHDkseFQRifY79DHCM
FlptLAAOWKnMP1aYT86q0iqHuTVbfmK4xroHKipej0RdQWPf70sXKOXPGSuhfJulT312aKqHbe9j
iaDMOMSxP/eEvpW0ZyatidFYtWWxD62XrI2rIpTxZiBVJ2MCKa39s4j7QIhpDa9yA5c1Ur2+oX4J
owsRU+urQ89DWAzMzsBNg9dtk63HaYzbGzJPVobasEmLYllNZlgmcBXEt1lzSJKnSmMkc+taXKVQ
21YwhK4Ja7KHCvQDhJrXaKz57/WD+iqCcq+57JRYVVFaz7qnSnWzGMVM+cD7n6uKdbatu9lVFOVm
gZj3UkJuKaC5tTj90JdoB4iYYLEsMZSfoa3cqANy455vdTDzXYqzaiUH3w48/lYA2PxkCk58EN62
HWI1UQT7t0ygl1SAdEi/79MqjLH/+Rqb6KZ6JkRv/BuYnt3y3GJQwGfeWNZcQxIQFUCWKygijaTf
K1rS1X2PdRP2M3dKWNSl7/NydGyVBEPVFKTRkkrfKfswjKteGkiZrd5nh3YXgJK7NuNDyOi1en89
2pJEVF0cTmEGNKdOhKTCKU8oz+6MytMwSnUbObj+o0s9tTMrfRkwiJDZBcbPB0d741AcSBwWceZq
kJIkVVcUAe/mMj3AH6acOtdjRkYvhtRU3AgkzMCsAYumR7pxWOXa1VVciKNUzwHqwcsxxE2x/tZH
8w2Gxe1txxTXQtVSJSpUBXwpdHwHGYQTUD3XAL+c7dzmrXz/zgrl5DaBpPwanqULj/fD6ZUDeCNn
s9aZpSsVzHR/1JEUpshB0CVvfItZ706s/6ciWSG08qihXw9FEMjwK9yAe8aVk+keVAhrcjSDvctQ
0ao1eNy5NeXbAiw8CTiTWIMFLIWoQFYF05QNGhQqhFte/WKwUMhW68wLz6BHY3RNLzOpgIDBSvc6
kB462URoTg6hG1nxM8FgTm65u/j/SLuy5bhxJPhFjOAJkq88+9LRsg7LLwxZY/O+b379JjSzbhrm
NDa0r3ZEpwosFAqFqkw3uK2PeFbmbPytQL2GZ0oVkjQP4YQeA5xuf021GwudFfJaWTjObzBFCqOM
E0SXApnadGzyEb34yERl2RHzzLu+z3hITPxvKhQWCd1miw5i0vJNnkpHHUO03XJaHnnLRt1mFS5r
IhZpqwFIFP0ZDOzSE5l+XLdl8/Vq/WmYmGFKZkPkAhgxRvpzBxPVELrSXeU8uajtRG/tqUaEyL9f
h6UO/cdBcImGBhMh8l6I+r4Carbv9tKxAyMewSiItr8Osyl1u7aOiRRCN/RKSqNu7aKm4+e3kuAN
oITyWhukicFu9Eraw+cKaC+onnOMU973e3XHZ+nlfUomnEDFdBQ1GeEqjok1mm5QYBZN5/jLRzfQ
tWVl4khTmwKZ6MdU7trn0UbZ+7W1S1uw5UdyZ5gfnZGYFnFyzvWcsyPYamc/SAkZZeDmMZghzdiO
tfwtiVpr1nPOJ+XZaDKxxEjjHJJiwBozNKyBqcGi2gS5P4CbP8AnpTEa9IfcWWlOjGZbTY0un5tu
AK6KJ+xOPA8m5xrNA2DCyqxqPZEaAAhlYjdtuYtEngrt1hVgtR1MJqCEAVkgQgsIUdzN+WyRKqZk
J/aggxWQJ9XHA2MiS9JVZStIACuUE6neROk0ay+d8hpx50U4m4utctbTTEC8CqTJWB7CNnVEgv6X
XOLc0XgwTDDR59qoyxwwcpnZDbJS9VtKYk7iwQNhAkWsicqkGDgqtcVILdIqTjpoj2XM62Pd/Dq4
0aIfyACRLMvClIApy1BUHJeDuThNPqG59GfTRPuszG6laeYkANt3jBUcczp3fTH1YCxC+nug8w/S
Tr+FJAJuZ7wOtu3b2QqJ2UZd3TZGG1DDvMXTPbA+geBMuyFoD2r80BM5fYbblhHRRGuQIqETl4m5
WdAvZY1/t/P5buhdwyzsLnKgA2SR7EnWX+NqP/CqYfQ3/4jzF0y2CdkMxl6QBmCOsFOotZ2+BFBv
rMVjLCpPspDvpF6GB/Vfrp+nPFwm9sZgq8kCmTaYQXWwh5CH5EOY8tjursNsMtUpK/sYb4mCINeW
FjiNl+BMfiOHygucZhef0KKqHNCYzJVz24y+K0jGbcpU7nS1B6Skvrfda664/6dNTOzV4nbMRNor
l5zA0v8MbQfHdLNjehpcyc3v9D2v94pnEY00q+xRnLO87am8SzmVtjgW+yFZOMVmHgSTxnVpFuoa
5avPBt8cvmXBz+uLthkMia7r6EYwRZ1tmkR7ZonhLPy+VlbWlBfQCIssnddntGmFLsnoMtIQD9n+
vi5rh7DA3oZAaWsRaJkUYed/wpAVBPPxx9EQp5y2vcfFcUA6Ztz1sXcdYjMxQssxESXTMGEIczyF
qVn0I3iRICu8fEVJYzgpuO7ndnAKT/NX/TBBgoZyPPJ269byqaaECooJ2Q0oPv7uZ2lcZkk4RvhI
xd2YHjv18bphvN9n1q4xo3yS1RBJrZqe+mw6hITX97UFoUmyaJi6IYJ9holrbVoJibkAIhlNr4hz
Xxk4238rcq4RmIimx2WInhAg1FV7E+2j5lCLkv2ygJl5Fu/V+PX6mtEsgT0g1nDMNykywSxiCpfS
O019m/V2Jd0WkuhMkW3yxB62tilRUBw3QEgJWGb54qKdSy1BzpKn7bGEbqAsD+6SNfZ1o3gwzBqG
chkkGFZA2ccwwBaLkyD6UkacbbS1cmtbmJUTukBvhgUgZdNAyQWNL09dczNJbxhYt6bBsK7btOV5
azjGubNFSotqxr0QWkZS9DqQl+u/v1nHWgPQRV2dAmWLG0Wc4duMtnAnOfmBXgfj2JK9zO1feOM9
25+IjmEip1RU9pKkhn2iy/RyVk2pvSyeMi52rj1dt2l7zS4gzCfSB7ODvhVAkJAJriD2OtjuNd29
jvIvK3eBYT5NX+hGFg9IsBone6wgWtEd6OgDLQ4X9mdm0AmoCP67cMxn6rIGInfUpqS8E2dfKY7C
/IkzaA3BHNa6Ppe4egGiL56zfh8Y0IPnvdPzPg1zBs1TPxbmCHfOw3MpR5bJmwLmORhzPYoWY5lq
BUZkWmsty4O+FFZtfOKit14pGsxXeyZUsigsSnx5KWpttROdshGcPs14HnbdGIys/Y4zVahlRBQn
ni39XfNAdnUWbokj3ED70IcqM4ZYhb84bk2DMXs0XIwDadfvoMlcCppG7w3zId71N5Nl2to52olQ
UeKN13C2kCYyEVsuZK3IaTiQzwkKfa0f3oCX2YVCMvS0eS8sm/qNa8uYuGBOYTzH1LIW5EeLEx61
XbQ3wB+Rut2L+jhCalB7Cr6GdnT4jHbaGpqJFak8C2CEhqGVdB9Lx1G8r5NHzofbSiHWGEyIGE25
n0paH9K+9C6EynGBAB/CffNinOiDGV1Swy29yG2P8XcONv1Q15yGiR3EzEgzdlja8UD8ab/sjEfa
GQcedVvki87TX7uGxkSRVEf9Q6F17/CNam/VuGjWPtrSbdHTz/RpEsIBnsTZGLzNyESWrE5jzL4h
dInFX3G2z9QB2lgOZx3pX37NMiay9JLQmMIMy4ynzqFcPrmfvAguOSXfl1vpbEIFs7KTp4kriLSd
1vz3fNE+qhirkNambRUnEPe1s1P7HL79TQigu+E++i7+pYEYQNyVTuzVL+K36yZzlvVjXHcFnGuQ
O+kXWCwZu3Q6COJNxaMkoZvryqJ+RKEVRCBlQUToY0KfH5r0MKr76ybwfp+JK3lh4AmhxtpV4e1U
HIuIw2fLWyKKv/r7Z6X+p7IM4WhLqJxZjq2E16LOM4KJHnUU4npIEwwpzqFRHuIO+np9mXhmMDFC
K0E7o9EYAa79UjoWuheI7nWIzQkvgkYIXNVwzTDYFqnZzEMpLHHXHDzDF8/52wc9kLOA/bL4Gea2
5A43scdLzjZrfGtYJjZowiJNfQbYZD9TIUDMwqZ4sOJPlG9e4tdITIBYJq2V8yRGoD1P7/lbt+/u
INKAR9rewal5QPlL9cgx9nhCDfR3/9xDvxaW7aKKxC4P2xAWNrJkj+liCaYX6N/1xF/MQxZ8ycZH
zqfcdpcLIpOH6OBET8cWiK07oTnIav0Gr8I3w0E55I9UyAxzc6PFe2nffO9cLTBhUpI4mofS7AHb
fTU0a84shEQn9ZfburR6TzlnDyWa1FLOAbod9y/GMiGkmSc1JtRYrTAwJGJ6aYFZFAEhxWgfQ8wH
Xl9c3toyEUVUBE0MOlxiJ8yjFMY5Xu616Mt1jO2AcjGJ/g2rqIUhlEVvYpgkC1/y5baLdtd//1+S
xwsAE0+qZa4VpcJWmA84KZ36x2DF9vy+2MQTdy2PFJX3hZicYwbPSixWMMdMEzuszqryKKhoRlJ8
lXCuF1wfZMLJYARR2tbA0vFMiw4dPELXeIYO92g98vVDh9FpXpFu8yV87fdMYJEHyOKmEzDpYL3o
lgcqmjqfe5cGNHTQuNJtdEuZcyK0YKl3gq8eixseoSXvm+rMjadpinkaZ/wVGkQZVbf2VWeBHEeI
AZLC5rFbc2IaqwmaJQnEcEo4ECVAQq8ZCJAkt/G5L06cnaAzISXsITyt19htH+MxE/iYYz+zDCva
jafGyg7z7jM9r6uPyfauqUkAIo0GlkWYGCDniKeAthk/VLQaEt0gKIgye3uBnEMdmygahVlrjflz
LHdoq9lf3+CbWf4KhNnfxpwWYZsg4Vbywc6757wewW5yH/U89lGeNczWbqYpTlH5gNN1pkXSl4Rk
jpT5163ZjB8ra5g9PedNnDQtlkwKMq8SMBlVGjfDMthVMFtlxnu+3U4UVnjMfl7iJdNVHXg9iA/8
5hT4oFV1hmOxG99Df7IpVyIdoQvc63Zyvho7uTlOISqkA3AT1I96UBQIOLqVHyOvnWs71bsYyI5v
JnOfBj29j0Epy57d1mq+DB2KFcVP450OnIVO5Bc+4TX+8+xjNvNSYPhnpus618TvqlcjBkdCcppN
7/o6bg7VkZV9TEow9m1aGA3sa7z4tnYlTzqRs+RBYTU9EBsULy+YclvsBbE5d/42mEs/zjOWyRPG
KTOiaYKxnROcMXaO/tvyJkUjLPRBoIGZfi3vMi6r8Wa4xDMV2plB3AhWo98Th1mS6hgRBjtFhKAG
2U0C50l+26oLAGMVZKC1sUtLFCHxTtBXJ6V8rqX7tuEpG2/HlQsOEyVTkOK3Pb0XGqNgRfJ7qLYg
wfzrup9sH5mr5aLWrvKsAYd2O+RAoftgAVN9AQ0cW3VMP9uFeA11OHg0UP1xE1jhMdFyIAsIcwvg
BamlvIPbc9c4xR78vA4q+j5kI9W76HY8Deh15xJ48FaUCaKVGeJaQK+QrVuBvz3dUf6f4DS//yOB
4fNFFXiQTBydozFBlyggpcybhR96+UMI3zlLSrOaf19SwtZ5syHJg4ouqWxWp9QEtURDHKjznvpZ
PqXY4XEZWD2JPCEgnPLLv4TR/zopHod/d5+ItPXSUOzUKp/Dh+6+R0H0b92/6DZ5CI7DLb/ZfTPz
+uVDyCB+Bw3CJpynBKDNmLmj5LVLb8VGacnleSpCq60Gr9M4u/76hyQiE1YGI4oHmdCwAkLGtHzr
1ciqld31T8kDYUKLmkOiJ6aGqcnBMJzKuG0TzsHAg6D/v9rvpIyVtKXPTmgxtoS6w6NqYRk8joft
O8jqEzFhJVqkYllSwPQVLliSgtBClWHHe+1biQ2X7/+nVPl6cCEiE1zAcaSC8ASoxo15px4CXwtR
Bs1B3Jn6oQANitGJjv2pu5V3vBvQ9VOBiExsqUkkSRM9FeLyWVKf+1i3w0S15KKw/z8fYSJKJ4/F
pKmwUabMyLVnpJDY4LGCco4F8kdBtzHFyqTmjHYyoKFZ2uW25s4lavINXgI+VwK7+Atbx60riGDW
EfCojnm6W3ahn+9pIxaPVJHznT4MX/k/ODuCbKCGoWPG6pXRypf73oD4Za1+pkqyMomJGJ0STHNE
TZrre50cDPUhJjxSGJ41TMBohMFAYxmi0lwmVjHck5nYg+EaMa+msH3/QN+PoaPD1yRMnDcEUSNQ
FaGv1cRXJCuHZtij6UWeep+8hI1Du+ZSj+zwkPmZZUS/EVF1MK8qMuPvRjqBZJrmcx3UNdOjUt4r
PEoSukp/HKAXCPbSESWCGGk9tpQC3YhRelZ52fh2hXeFwCyfWGgtHkWRjQ8QQq3wLFO5oxNY0Ev/
zAmyAmKORmFScBp/PGDLpzDz66Cz0pTnDNRzr60X49mkCPQgpMV+9SbDzbD3c58Skp1HDH3lXvTE
U4faPO9XRjFejg4+oo109ibUe1ee0IyfC/ssrzSrj7+nkBlsDcNN1dH/RKRdwTJHZULQyYUiHepo
zSGQbqDbZycab6aCt5bMQTlIU0nmEp6RPit77a5C32sJ+5AGKwfJlXf6/rpRmxFjZRRzRAZpaSRR
BjwinIz8YGgoyplenfI6snl2MeehabTtNAtYvGSvfZWc1KXqQCqeddHRuzPv1YfrZvG2MBMlFi3T
A3mCWfn4BlWgXHSu//5mZnFZNpWpLHZxl6ZGh9+vzfswukn6yqqzbzJ9SquOwmdUc8gKjQkXQZ6W
aWwATTMnN8wSq0q6kxDJ9nWjNnPBFQwTLBZ9FgRC735y+Bgq72nymnP9gLdwbKwIYpCotzBFPWdI
JtTG6vaZQ6i63K3+JJ3jx/SeKioJDvgCrpvHcXWVCRt5AElckZZ4OnW04+VbN3dWVfysG/c6Ds9E
Jk7IRWXGuQKcBXe8LrK64Ekir1rltNVNWjxeB+PEQpWJF3mk/tPzQsVDIc2HGTP6YMHrtOOtHRMm
wGw8LQkNE+oygZjUKUH2ON21EedWtTlTjDowvgOVLyFsV7Eg6BBTFOGCot85xT2Vqge9GZ4jpe+5
Le8nEOA3biljarr0Ml/w1HPkR/vZn3c8wqTtzWAaCiGaJovsHPysNA16idDTukAHK9L/KuvaEbg+
uf35LijM56s6BZPaFVDEA0TDd5BhBbf///BosB1+LzjM91tUPVDkmuLgDYa2Y4DwES9AvfN3Jw/v
LWQ7/F7gmGiv1ukQJ7QhuIj8uflaq7zjZHuPXQCY+D5HTVZHGgBGu3wOfLzX3Si4kmTfzbcWT9dQ
R0gxlCd4wS3PL+hK/Zns/EJm35TUSJnaWgQyHZhqgtdG1exJfcEhoPLaG7erKaha/uOD7JMSSLti
ISrwfkVuehdTpD6I33fDrn3VfOLNR+Fx9v+HuxfHV9gHpj4VMgzewML+oB66e1q9UR3pIEE+LXf4
s6qbih4ETcO6TGSwErAd/WFj6EKt4EGLspJq++jUzlb0l/BSPumuARVMfzgUz7KHTlju+Nbm9ltB
M0fCZKaTHJqATlD/U3ZkT6Mnf/ttwujQZBTB6ayBx+P3IkuoyqNRCoAZPJrQDTvJp2+vn6o5rGCY
XScJpWlKC+rrA6jETKm2qsBLIEkBUR5OpsAziNl+Yzk1yQcS5fBo0TAH2XJf5rbmbT8jXyxi06yh
zo0KE5Z4eTwhbEFjAx8K+YIXOcSZvcWV97U9+pEX+sbd7CR4Q15+fE4Ykaz+Cib9WoqJiG2Pv0JX
HnT0leJykymcmebtCssKhEm+ugJCxR+uqKPfkhZYYn85SwcR1+jQa7zrWcPm4bYCY7KwKa6DSJ1h
UdX56ugW3VtSPf1/EMzWGgQ1jJYGEGUgHZaptUo59ePl53WU7cLiyhI22dJbSY4DwCzvJaRzh1Pv
B3g6MO6yIz0IBp9fbt6kt1j7A3Not2YsBjkdms32dOppAaFifAvKaD88CPaAttE2tso9fYuvfoRf
eE8mW98ONDLEoIr3iJeMN2aD2UjJEmn2PD4JpmPUZ9XguMfW8b2GYHxR69EmrhBAaPOtkN5wZUbo
ArFn6Pr3GfcbinzEbRq/L6fZvWQsFiHjPlJrNxEFl+Mg27aYkqxQwWNVZEJVlE1SVgcBmpPu6hmX
NGsG50TpF0ftG7RARE+zK5/X3raJCYlqzZQkaNexOstS0IeDrMC+4oN6JLFiHgkeD4EJ9fNoJHEo
gyxOyzyCvkT5jbNsWxHe0EHBD/ZDBTPbjJfNwxRlhpRoOLIUL0d/O85IJ8LotqVUNh1MQV+7W7/M
fvMe8su/W0mWoRNFVHARMGV2RjIRlGkCmZeGuC8fcB99UnYTniFbCCv3r53b7hs/cOMv8gPH6s1l
XeHS/19Vg9WkM6oxSqnVw4lAy0dLoJA9e+2e7CrbdNoD4dx4NuP+2lQmgCkzIgnRYCqtdC8n+gRJ
+UnGfeqZn2KVWIMxkUtNMD+ryLAvlfKTOWI8K/hU7FgtIZPrGHNdFRmF6MVdpuzinnNQboa/1e8z
nl8r8twmDX5fipOvkSrdawmouwZZ2F/3BR4OEzeKvg/xCAEctCzg2UZyg/qkVxGn3sdxOLYRNs2n
OpEMfP3WHA45GR+GfOJwWW7m1yBdkHRQyKm4TTArNmRp1gYdYoXqxzs64xAeMy/BfHvyE+QwTuEK
e9MHp7PPKxpsLuEKmFlCeWqiupkBvPSaLxf9vhaLI6kajoGba2hA+gg9HgYmNZjTJDb7wshbHclM
/agVz1rC8bh/WcALABMVYrw4TwNlS1T99k1xEi+368QynNYb3MCCiM+ht6R9cvofWhR4tjHRQROG
Hm/qgBY1y/xinKn+uLE3CitV3eR5cgsXBNg81veP17U/zufVijJhYmn0KRQmanAGnR2qeI4KdAiZ
neahQuC9vtF4JjIBo5cD2czQXWYbbWmP48ui80Lsth9evh+zAaowNiWdmjPaozt4oi27rW+6A86T
+qTZjV34vAfMzRwR88m/nJLx/TknCOzgeAAmZCrvZ189QMG9s7QHqbHVL70T7aBq5YxHc1+7yn3l
XF/UTU6LFT4bWCoZybdCFXp7e/KEu/CI4pL9PtEeL0owHjq8h1QuIpMxqHmVDD0VHY5OxX6+xdTC
q7rH2KTmB1buoKtAeQ2/X7eS82HZ7npTyxbQMwEymPdq+FhpBsiHOdFlM1e9fEjCRJe8NIqZlMBY
0tZRtMiOstELksIqeSfnJpIpiiox0QSrs22wjV5H0pCa2AjZDxJ63VRYmX5cgt0nFm0Fw2xuXUOP
jkxhBoitTV+VEEyfvOyRfus/AsgKg9nTxVTI4hgBQ0XEoiMPpW08an6yy+94/dB0816DYjb33KZJ
alCG63ZZ6l0XCcSuG0hR95FW22SuQytIFNOaQoVHELDt8SsrmT2+SHVRVwmsnLxwhybKD0rPyMET
6wkCUG7lV4J1/dttxsoLIvsyneqh1JdU25QMb1V+bFv/+u9vZ6MrAGYTJ5qaVSJOWbTEzS4+nBff
BLveoWRGgb1wkh8uGnPPDMWy19IOdzM6Qkvr34JbHNP97OSYuORdyrYdBawR6FlAWGalOFDDSSZJ
pPzaKqgazceS7HLdLsanbnmcyqfrC7m9l3+BsRR1pdIoylIATM/QU4JpHLA59K1mVZAj9fGGzNsF
m1y3Bqi0/7GO5anrJjmOWprkadAKNnedkz4QO/EMJ3Dqh/Rg3jahlX+srHhsMHdR1VZzw/srNuPx
6o9gvucsR2WqZ7j3lmg/0Y1zUb2bhOM0NHT8ud8vhjLxWBHmsSMDDM3kn+biSZlpVWNvR4ufDI//
30eku3F1GwwUwazTRcDxEi6HKIVm9qh4Yq07iaZzckyeVXRlV1B5TSbIjgBKwwhVVUHRTXxMq30C
Sv1UmjlRZNs5iSlBPNo0VXasURPNfAggu2mLamXH4aNeNk4s3JQ8ORAa//78VBccJjTjIS8YQgM4
f0uC08ctKprI29jbXneBYcJwmpikTzLc1OKutzX5fppDtLtyPhBnzdh8Siu0aKlSgGjh8hNDxj6U
2+wlD3ZVE1Wc77N94TB/WcR2V436HCxdi4VDHX840YnFxZGsBKNS0u2M4gTKVopduN1N8YNXAtk+
YS7QzBYuY0NulwHQJbmVsxAdB7wHtO3bxco6ZgdnTVuTrMKdV/a7U4VptPBk+nQm6394y9pORC7m
MFsYT3VV1igwBwWdD3bqYD9h7p3K2/HU4Xkrx2zhGjRywzwDKhHARBNmt2ZifubZ01gtHZO79UVe
z1EADNk3fBkyhWicOGgP5kPi6W4rW6EtWrEnvcaf039cQzMpXb5MMvhIAU3VEQtUqWTX8JFr4XUw
tbMZkoUQYjWswkUdoXPCO94w31aERGKiQGpdVnSDzY6nbFJImiLut014yOTuIJTRgYTR92pCEV7Q
fl6P/VtBZQ3HrPTco7ar07KxPPd2r087EmHqosu96zD0Z9gQuYZhVjUN6iJZasBIspzGdq1KzaNI
8uYsqoKcWjkxks+oJawhmagMIsQsBf8dTrX8Z2HEtt7FThTzmm02c7s1DBOVITDbhXIEy+ilu3uk
MtLDjtw1t40/Hj/TFLoCY/PiQamD2UhwfJr1zZjcTvJB4Sl8b23vNQSTGQ9mVWvFCAi1y6ykfzbq
T/AyrAGYyJsGRQCmbwBIqCRVD9P0TYl4GhYcr2af2ovRNKO+BUZDQGxSdrGVhbVdJlrIO8JoEL/i
2AoTeJO5AjUX/fzaF8M3veROdcA8CU7Av2fLPsM+aYoKpW00kd2zVMPFhOa1PEXmOQunUPiR1Rzq
ye2Fu/w+E9zlue7MEh0n9hgFbijEfhwYbjGG/vVwsJUxrc1gok5YgX1XMAAjkEryu04PD41YZLYa
FrMfNzOU5fv0i9klrTWJBZcvZuu0XMMz0UhJhXIIYsTYIioPSg6yUF07B7rmpnrha736JWx0Hzml
r1WyK2afIaBfwzORKQzaKs/pHUbOI0uQ3XIc7FHlXdt5n5IJTJGoiVHWA6WHUGesDKdMRCm35FEw
bl03L8bI7BRWu8iaWCSAycy3sP4R9aEVa4mlBl731Irfr/vNdZtkduxKUNQWL7YAC1CoxeSENdeP
kfBwHWSza31tEhOh4qpotKACCs3n88OwU6HGSDN6ngT6JqvyGolJEad4SMqEbufgm3qg4oimO9/h
PR+MK91N6HFpOq47PiiFf79+kSgaWyGm2xuHFcoRdnTXHUQPaiV7Xp2U96mYSJKKxTgu9Pk+Mt9k
HLtGcZePP65/qe2zSpdltMJDbYa9PzR9EiskLzVwb6I5Jynux+4zwqYItr8gGF+QcEEB5S8g+nh5
6cToMLampyfTp+LuBYZxBG0cgyigljSg5B1NDDl90zLOwbu5WpJICETj0P3MTpRMUyNluCdoNlGX
L2LXfyk/xZAC6vP/QrD5SYOJRH0wYIbcvGfJY1q/tiXHis1MEozgJvpC0O3Ads4uxVyFZpUhdo9H
pfFTgu5E0w7I43XX2ry9gX73Fw4TpIke5GSSgZPs6dPQsHvv0PvV+YXNo8nlWcQE6kCLaMELSBgv
gRDf17LHvjRehuUrxyTarP9HrvLLJLQc/L77FTIaKoZkcOdNBHQaLxLeSPQ+95pCSE75JKi+2KOR
NUpC6Sarjc4RSMSJrZtRYfUnMNllpUfQdNZQXmjCU1PcDiCi68/Xzdx2c4xM4X0B41NsQ7Oixwp6
suCDMc6gWkn3laLY1yE2G1ZxL/qFweQvQ9l2hoBaCbK+8CV6zH8qpZUeI484zc85s0XU4d0SU3y8
57ZtV7ngMolLJ/RBadbArcvgIRnHXbYkfhRKu0Uunq/byINi/F+vYynXqIlmXIDRFLqQ8p1SQ/xy
5Cwm/Zv/9MqLTYz7R104YqwEYUlq4pfcEPZC1jpC2blDiEGJ9jMzJqtPx/Y1L02poxYP9wik9GyI
4AgNy9HJSl6T6ran/zKL7WkejcwYhBo4cyJbxXwSpee4e7n+jbbzh4sfsi3MKAdEZkXwkeYzne3v
/QnN4TreXSe3s8UjrwLJ8QmWIEdaImmuTdik609j+DVrJDtHdVrpHY5dm/eDlV10j6/KxH3e9elU
wCeE3Qw2i3N3wjCzG9/I7oLnXe1GzezhmZI6mk504DUe8qxkMpe5MNE6lMJKExdIfT5J0EbNFSsf
/vo/raR/yMpKPetqZVDw9Ywbw8+PxSl5pG+IwX2FmTHwqnog37unOlGBzZMW4noOE0lKOTHauYKR
mmR9nG/HFMLceDVH4cKerX5X86jAeBuCCSiCmgWp1OObFkp6CjXR1QrFE8zSu76qm+FEBuOzTCRV
RV74+6JGc1nqywKYtkpRyNoVxb7Kf1ToNC45OdvmQbNCYlJDOdH60hSwhEF4nlTRBreTdd2Wza5f
ELr8MoZJCyNlTsqWbjjxMLsjdrf6mN8MlmV+Ez1agZygaMvDpH/2H/FYMSR08CvootIZrzSUVDYw
A4808Tx8CJelN1NoSX5+3/mmM/JGuTe3+gqOccTOLBJ9yZH9pGnnjLMf9C+hZpXtnTLfdfVb+6lM
e4XHuOE4Z8gpU+DF5EsQ38vBTRbzxgY2XX2FwRxpRQOBtCHAEmIC0Ba6W0N9H+XvHN+gf+iV78SK
DyZSYU5FD0PAu0UOhReec9u0s58f0jwnwY8f6XxhZbdHg8fmtH1DvhjIds2qdd0WywRs9ax4SI6P
vYelpCS7/nUrOSvJyg/myOSCoUOIjCpMntZeBzbLqOaEjM2NrEqaQfAkaMgq44JTOIfogETJ34jC
ndrXt2ZjvF+3YzverjAYt8tDMLSQEI9Bnafd0VmSAcx5gUf5R9Vd5PJO6s2eDXOFx7pgJY5GuwCP
PmOU58hLbemcHQkI9AqXUucVPAtpXPjDHy+IrHpSH9aVPtNX0MGTvOREe0UKyAv1o4VhI0d8p2TI
+j2PAnTTQVaoTLjvlTAwZxV2Lu0h1O2+NS0j+Qzx52oxNRoyVwe1MqhmmtKXPF0sHhcBXZDK9Kr2
0QvHSaijXVtCJtxrjUGUtACO0LhZbEWPsk3ZY4KTeVvtaiffC0+iZ8RW4/PG43n+qTEZV7YEahV1
gC5OVOCWDuFl3zPkA+ahQQc8b19v9g2ul5R+19WSdiaEKuMUeNAJdiE3uDPQqBsUdugruSU9UD+V
nfJOUp1gsUSfz5e2HcNWnsOcc6mih1NVokCljF6llHZUYpJF9odzfTelt+KYWFOccQ5XnrcykSap
W1nOc1hdZaBdnR0ZpEqR4nPciIfCxJpF7yStpa32nVM+y5Dw/mhtlTFOv5ts9X1x89fY47W3boNC
jECGSAn6QZk9MgUqGUDAiu0/vZRQO1XfY56k9nacvkAw2wOFOKkWdEBk6VPafFU1zrMz7/eZPZCa
sZynCl03aQI/zmSFOqd4tV1VUi8mMG6fmnqcqi0gajd6pCLn8j12tQ9+WO4W236ZXGExDp7ljZLJ
KpYLGrTZI+jR7NzvX5Pcqfd0qLzccdyOfuE/o9fFNsa5i0hK0JYPvKh1Q2KJLgBv9MYeZje+p4LY
PNGN7XB5AWT8vFzaNu1Nupjpbu5jcL19zZN7vXsG1wdn4/7LYhoqmg41DBiwo06FigOgGpCJV9B8
OlGNgWE3VlYogzk8R0HY4pV6uIiMdUI/qvkMBh1kDESz/j5MVQelJSorjf1rcz4fPSn//HwXC5mM
IZkjwWhUWEhu0DmOtwG0ld4r/njiD/DybGNzV7MfdS2QgaX6xSP6xXfiPn4ELxBOGiTMn0rvfhnG
JqvJbMyCRj9dogW6vUiC6eqCVruc9dt0f00yTFXFCJ7CZpFlGcaqMODiCQmK2Ip3ta+7BA3wEIfD
6B0v3G5HkhUc4x7F3EvNSACXnP5+yilt9T7d96CZ+cx8i7mCYjyDmMKiRnQBZ3LMh72ouhJ39mSz
No2RcUVURU3CyOfv+YBZzaM40qrtCPq6CA25uR/ux5PKJazbPKdWQEyUMhRzMKMGRXBpVOxGHHaD
WlmNyusw5sEwnydo6mRuC+xeSa7bY9hExmmRjBdhyBeH43ibG3dlEfN5cnPRo26BRcGN5JlQ1AKP
wO2HmguXlIz+1X/EiAvUR1a3ytryiqhmThcvaisr63RPqIN92jVOECqW3Cb3GZ4TrpvHWcgPwt8V
ZGMWjSDE9NFCfRFCe96VXO1rHgSTutS5Uukiqt02+bZ4UG96Ul8l0VZ8xQYBC0Yw26OwnzjtvZu5
xmolmVwmyJZ0qHX4R5u+CPltWe2uLxvdL9e+FJPLDGUaKL0Bm7qk+pLU5UkQwbuPYXiv0+cf17E2
WbPNlTF0gVffSEiDBFoxFKx26KUFZ8cNiPcFq/WMV9Uh1kc7zJf+hTdVuv3lUKMitGXlP6R915Lc
ONPsEzEC9OQtXbvxXrphSCOJ3ns8/UnM7rdNQdzGf2Z1uRsx2QWWQ6Eqi1jcKWraMs0khtfIkRie
5DTSBkdv5PylbaXl/bKU21cWA0tSFBV8gBq/kljuI7NtBkzIDMfQ8OzH0VMDTKd5WDz62O/pbvBm
zKrFD8zhJ58aabXP6Pz1moKIUJnZhJxZgPHVuq1NgaFtaswKgLtJtzU6UtTEABtgDY7qWXbxkOaU
82nsRanG5ldbIXH2Nqd4S280HbVu6WvWuj12vo+hqP1PJA6nGrOFd7LFAMhkTOAtaGbZt1pVcfoo
/pkOpYgobdOeVzJx9hZF7dDHOeD0utwtevY4aLLoXreZYawwODOb7Lmw9AkY9J24jDpDco0r+agF
qZ8Enwr6KzB2viub7uVWSSVDA7URmS03D6MeK0/63rVqK3YvW5ZIH7iQTGPLKpAQYqKuB8fmnW2/
Kv/183DhGONzs4xhCjQEjrvGfshEjUksxv7hblenxcfgzlLqNIbxnEcApJ14KbDgpPju/MbKa4t8
aIBMvcqOnBSTDWokvO2IcDhf0GTgBMsWOBvtGmzyauAxMp8I7c5g0jKCGpM9joh6VwTJOYUklvJS
awCZY/lA3DxKneoMKMJ8RtV0A2tUFQPUa5yqTZpG0nLA3FdVRE4PfssYj9uGwFC3fcEZhFM2glXH
IIGGKKN8F8vfyqkSSCEC4LStNo16NlRoWx3Gv6Qm+y5TIogG7CD+VOh/ZOAzvbks845+hBt6h5YD
ryxPmuRS/aYYfl3+JAJh+AQvmfO6oGyCNzZ+VNhvG8miHm2RLJxqqXrWhAn76GMZueaI5mkDi45/
hdpeS+//mzBc1AkLpbGtAsJIRRNkeX5s9PoTEzo2uAP/VuEPLqmVY85lq5sn9vEbLdAllBBtryW3
pt54l0XZNsgzDvv/K5w5S9uashnMeDnVc+rQ7DChufO/gXBRpmsiEzN0OC8yDuAYbXKgZTdjmj5f
xmF/55I6c3Y/9+YQUebQhvAOGwIy7GFb6sYNUfO9DCTSNc72kdb34VDh1LTUdg3cx9OTFFuBOV0X
QyzA2v5C6E7U0MuF+zn3hcwumZR4RIjO6htZabHJnbgtAtxlibZD2xmF+0RNlabU6hE6Z/VBUwKZ
3mXtyV5QHtdBK9/dycPTZcBth3AG5L5Vh6X0FBvRkXlYh8V4/twLMGbP/3ds3CcarTGuI4q/30qq
E0bXJEt23ZgIPs62xp1ROB9NbHShJQzFKn5MlV9Jvbsg2NTaIsieBMfFj+DOKklmE7O+GAm8ypvv
8mf2gNqY0pcJ+kZV3PJ+9wMYB1m6qIS/SWqwINl6EE5lcPmLbw4CrjGYjCtfoxT9RGpkm0ifiD/4
tqN6xb2VnpS75ZZRJ2P9pGfedY2vf0leL2NvGtFKPM6IysQENVMP6BZuLr1tyF2ff78MoShb3meF
wZvQbEnWwLgVsPHomN7V4PVrX2csnZGxFy5zkyvzofNQtg5KVOVTvJMWRKCNTKf/8H+rX8DZFEYD
pTRhlzu7QOEGujI/LLMXGujwsByzEM0pbTeurPA4G5vAIJT27IpHjsVpDNInGYOdxY6ULn2Qd2yL
lj25osYt0afkTK6NqyRsZwhZdr4unXT7NIg6zrcr12fB+Ax8UqmszQyj8RdUyTEYeN2eeswHqH4K
jt7LirPpQ1ZgXBqeSWUfm+xiZMpXKahM4sHtllc6it4aNl3ICofp78r8zGxOCwq2YldNagzc3NrF
t8uCbLcjrBA4J1JSkqoZoxaKD6isYSV77Nk+va/xzNvvpr3wLUqg7wbnUCKwWqlo9Pzgd3jQHbYV
cX5FIaPcy/fZQXbjEwFvLnlQH0VLBJklXbA0vv24jCNaUOaOiYVF0NV3Wt50reqitu2YIu4u0Xfj
/Eo1aJVGmZUtZvQkk/o+aUWtDyJLNjjPkU11NRgTdKPDMrXBXbDnkpXnxxO2MZ6sW9XPM0c0FyMw
ZIPzHnKIRhk4ZhhZdRfrGNqPT1Mmkkx0eJy3yKelkyhz/HV5PSv3cycg1BEIwTca653RZiaLadTC
PjEMD9Vf2tES+PXt0uvZsPh2RxpJY98NUIHWA+cTFrpaR9ZbxCaWGKXq6KPJANtJRB5DERjYH53H
fdemNkvcx4AG4Gk5IpgF5p7N7g+B5GKzMrgUS6/aJehGpi7xtBNbaxM66C4ljsjoBI6Sb0zuw8nI
TbDCoeEuwATFaD0uCgbSPnVbwXo9DSswLNnmr6pSmKc1JUjuu+bnkNzNeuU0oq7gbbU5Y3C+eNTj
uM4adlnt3+zm1VJeZOF47PZxnTE4b9xadt4seOZ2M2sEVeh3k12+ukcqYqwT4XBe2E47uZNlDMc2
bfYNK1qcvFtGx1j0K9v+1IPb6tuwc13FsAQHh0o1zo3WowPKx53etZ41UUEHx7bXOB8d53LNQsH2
TInd72jhEP19jh4vh8rt+HEG4PytVanhgBoCxqOxw8aIEyeSX7LZxrOGU3S/LmOJdI3zsy2No9ps
gbUoT3F+L9Uvs2jcYlsFbNVS8A+MSpyX1bTIVDVGELQYBMtNEw/T604bg+VUyfeXpWF/6s/I+w8U
fxGq9ATVCjb0jYmtY3KMdmyZvHiT1vahnWH4pGwuhjKRAKNUN1IfkMdB2EqwrQNnCM4HlEM2pY3+
N6cAGwlQqkAOXeuQBjbW1RcHRrrVzseKiuntmO1fOkXONzR9Gy6SCmy2dtk8jbfVc7sfP6hwx8yp
n42Hy1/tXzLqs7Cckwj1jmRmAw0hjOsDAx5lCOaX0WdrdqUn0XXvXwLmGY7zE10XTkPfQb4WnTTH
v1on5n39OJ9Mn9YuW9BqBfJP29N/XBZ023OcgTnPUVO0MPc69AYr5vzBGO+1TjRYLjxLznmYudnF
OYFw6aE+gNf3NDrKDw3DaLJP9mikvCyRyBI491GqkyGP1odEpT901k6e00Opl7vLMJsuBHxfMkIu
69HmhCLJhN0hjGIyBXdTFligTMMsUPrlMsr22a1geGk6OVPQl4TL1iMF6Yu8H51yb92yxX9RILqq
birDCoxzi2kDiruKgVn1gx1fK6IpWcHf56+pDZ1HK2SvKX30XSoTR9UF/QuCj8KPXse9qlOQwyNM
GaPfUCwtDLPHcFYPVO9EvKYiYTh3SOsUG53Zw3v2oh86P9xNLMP1ytfRVYL0BJXwL+uCCJD3gdWi
Fzp7/ABtO81ejVoQ4zcN5/z1+dtpPjZL0jI+z3LwY+2WmqdMfv5vIrCfsEqHJHOaopoVvJX+e909
CPtLROZicO6s0XMFpwSAWcb12gxS0HnTh+yKYD967IumKUXqxvmARqpq5ORAI3N+PWfS1VTph6Ev
A4zaCNKI7Y8DVntNxl4mwhMw2USv5KIAb5CkNSep0p40a/byTBH5m81Ai/We/8PhDrDVtajpGXeo
7sxgOTvg8nZrefkJ1KuqO9wlQq3eLsKsELlDLIc0wpYR2Cw5kl+ql92339kXk+6JB6ZcrMP1Z4GQ
7C/+kUysEDmf2heTht0OiEcLyuz6Xbs8tPKTUTpKK5oiFn01zqHWSi4Rk3GUTjLuvtaRTKWridq3
t/3CP5+MpzfQ1bnNqwjiVMWy72ywixeL4H7BfueFE1O57DKUp3EwZHwjKcPwVhlk8xEUU64slw4b
SSgU8IGJinMCTVQ5/2p0Y5cnJc5uOPbe4rMlddah3et+c2iCRcx6wv7eJRk595ppaErXmIx27OQH
66ieGJnsGLuzX8B3fC7Wnr8a+6orVxi3mULVGXDleFzUu2gWPfWI1ILztbNSYycnI5OV0/gbGedT
1goLmqJvxHmLPp2jSGdeCWeGBuNDgc3x9fdxwWAVoxpY9sMQXI4g/+Lhz+fGu4s+i6U6hM+l75Nv
BuxGVb5QLMT4vxCJbw8gMeI9IjNue5tTitrO+xYlF7jDx652DRRsE19yix7s8+YO+9wD0QjSdmXT
VmUMCsumCjat3/ViTrS/H86Ur8iQKsPBnccd98sP49G8H9469khxoAKPuBnIVqCcrQ390GI1vYqq
I1QlOmhz5KbNnS0LKSo2G6pXQNx52gPtlqJAHXqwb4zxarF/5cORNq99/yBZL2S5q7Lav6wxmz54
BckZWqViJTNuVkjU89CNTfVF19EhTEStrduqssLh7K21Iysa2bt369UHFTVG7W760uLixq7FxXfR
YgnRJ+NMz5BbO1UXwIXho5RinBH0VmhZlMTfbNORrATjLC40E4URwWCb6685YDMm2TUFnXGGMVHZ
xczOdVF50evljyaSjgvRY21My8gwp6V0bJI7sXHQwUum9IZzGUkkHReiw7iicqLhHDWrdmq5cptJ
BCGyab7o3qbYSDqXMC/GQX1ofi1+iRUg1kF+UDH60TqyzzbqjJNAtO2qwvnL8WX4vK0laZSBm7xk
N7LXudV1+11jCyzUnQk++PSI7U+mJ37pEtgcX4fvpFGKZxAhgLDPvLIqrXdM1HSnfhA1UW1z3qxE
5BxKO0QZxk2ANBzZ2j2HesVxPmlfekdziru/LsrIuQSXP5F8nE/pxqlVsx4HK3VvPflOlkdbdJUV
QXDuJAU/XiOhM9BVFdlLauMpi7E1ZokF9wqhbnJ+hChkprgwoZ6H3X6JHz8acFuMckN9ybzFwePk
u/Jw2eS2U34b/yxsdiWYW/s9xulJl8ZJjajKyJVlL8c0sXrzbjjlDaZB3XynPl0G3DhL7LRVNbQa
qRb2cnBnKYVppdOY3dOWvaajMW3XidgbRRDcMead1Zghe6zWut6xi941rH3WiPq4RCjcwRmxhoEn
1vU0zM9T8Y3kQU1F/NcbrvdjATA6TGTsweBZSs1m7An24qIIZFSORt5y+VnTf2UYUrv8UbYC5m9A
nBGpaR/Xy4IENXrRdv0B07kH08ewvFfeKI44sxLJxSlBqyl2OEuQa+i+z7rpTFriLOEOO6kFbnf7
I2FD4N8HyKtC3zaEsrcSmjxL/Z1OrhfRspKN+5hGMI9mmuBgwyfi9IDYY2hkrMaplT8aCnLXQnqn
JaYw1U4NQqJ9USsKc0oF5bVNyVawXFROQqwnl9jeu9g8KMt9G77STOBZt/L730Tj4rFqoWO9kTAA
PwbhrjmCeAi3sCLBQCvjF6j+/9tW12j8ilNTzccx14DWkhs98Wd6rck3lojhUnBu/NJIPQ9NibQ4
ty45DMqunr5W1eGyNYkglN9daigTNHizxQyd5Bf1c9Md+lDgtjcypd/Oigu1tlajUKMBIu3fjPGU
qf5lEQRKzW+It+twohKjHSV4JxjvTfpaN2D/xr2ufk/HK1OSRR6IHQp35f9NInao6zu4raCTiVHe
si6SAnsp5cKhaHqbPHZ3JYv33wTkHEOydNiZpAMuKeO7rInuU91+jPTeReP0l7kChYZuLtdL1gjk
FOkG5y0UY4jSecLBlo3uSOF0XaXDTRxhS8hl+UQ4nHvIoqZS+hzyydVtn8h4J/ZKVdQgs5U8/PbR
OAehN2qthzFTwyvjWAcU3HK6PwTUDZ0PwoJrUVfJdqA6u70/htzCrEvChpHvXze/wh2mTk7WVe1L
X/+iLBCRu27ltGsJda4EsGhKTlUUVsCHixaxXX2oXth6nh5kK5btYJ+vz0btRW19TAsuGANPJ7Mo
+mLONaRE2NK1fWQpQRj+aLTMM/REYAmbsVghhowVuhYxCWd46aQWqcooZWIURJXharafahCjtViT
c1klt8PJComzuUXpUEIcgWQ+YjNPMJ/K0+yywc92h1d/gaEJ0ThLA2F3IhsmztC4Nm+jfbfTUsfw
1PvsLgcvmv10WbhNh7ySjbO3PE17zPxDNqsOv2YUL16dkIFn00WuMDhr62MrLHq2jLgH/w5rl8Vk
qU939o4RvamCILZt22e0D3aclUPOogltzwnOjzFBF6VXfCXo6GdPDzkKKWAO21Wh+Ksxe/pD81eo
nL319tQWtQbU5VgfzNO8Tz5WorS7SDgvyz7JJSh23CsBe2uOmtnGcXZtph7CwZZDx4xlcgvGvvFZ
12vLU3FdZjMgMSiHLuvLpn9eyckF8Bx0rH3BrE7TT7GG1r+nohPkU9sqqeFOZ+FdnPAtb4o9lqZe
IzHNlznIWyMoY9Ec21ZVQyPKGYP9htUZop8nLcoGGDMyRGtHb7WjgW4USwKTUPFmMCaSB+MUFng5
unx+QmTObcm5brd4YEaZ9K08wJnsywO7vVZo4J3eBi98R+5yCn1Rkrr93c4Ccz4M8/JlYS2A1VrV
WcZb0i5uW3y/LNym+1+dKue6utwcwsZAKX+ur5PySNLMoRRVlL4FpJCqj6nan3ZwFol3Xd00pBW2
1INoy9jNh2Ynuag5gPSdeLUrbgzdDuEr6Tg3Jmlx2y9YXIFKmPrOHLPkd186z7plPDmSJ6oPCcyA
Z5LRQrWvFQNfjMzXhN5IquCWJNAInjwmIWOaNyaOj1r7YSRO0R6l5utlhdiqDK3tjGc51O2ik+kE
IaTSWdzZm3bFM1N6+QabANzpMN4nwg6ULQKZ30A5H9UVqd1EbHOJdT1eTdf2TXKFKQa38JJAVGET
KYXFOZKlsbBblAmo3lYv7IURNfvSJYfyG3tNml4VYTYiUHt+Nq6qjCXPQUqGiaL2UB3T234fBq1f
fbQEWjeZwKa32OR+O03Oc5itasQkhJ5MeLvqD/IputZ3bIuD8NlKpPGc+8AYYxQt7E19ckPdie9i
EDWhOb5cXJzmD3ad0g+WiE1B5JD55dqJFefYxwWzVnZlhdI6ZgC8KHMkv94nh8mzguEKqbJnH0Qb
b7Zmw347Wc6hTGk5SmUI5N4jbrRnfealh720+k3y0ZVonEBoh1b3fCcLijCCk+YbSuuoGhprxEk3
9V2jTo6eC4vqLAu54J35dZa6paRyxZYhzQHbNhYdo5/zg75jD1lR54rOUiQQ+zWreF4UJW1sCUc5
yE9DfaXkAkcmcJb8Gy7e2UOrVXBgMegNC6yTl76OlnfZWYowmIwrGayh03oJs5WuUp9I9GOU/AVv
cp/BMDVLt/BEqfFVpEELq2RKWe5oK9dpZ9wro3Rv5Lag12P7+ompyv/hcN+jrLPQylmVr/PzJ/Qn
YNtcearc0KvRelEeSze9/rTjP6Nyjj+twOzRtpCOHK0PZkgZ1DWho+2B514+yH+5ZpyxuK+lNYVe
gdeLEb2ZKqx3uM+9DA06jp1hQsUoQF0ieSB8uAy7nfufUZkOrXVEzeZqVCAhtRcnwaTe5IVmhSzr
vZvnALRI/xGPc/5Fo9RRrANPt3NHBRmgijHOrHMMrE5o6U4e9pflEyoOFwO6uKFRywCT7Bjeg2cJ
AbU+hRgvPim3s98EJEBfwVHUhfcvicr5YLlkUhtjc9FZ7XOJXRbG6V5/6CJXQl0IbPW+cppn5JSf
4AtCBDijchGASE2qLSakTW3MMsnd42IV9zROPlVVO+Pw1SdzihLTSnE77eT7UDlV5W2aC9JJ0Qny
Fae4zkkhscode4jJkePZIAFt94MNc5C/ZV7phu5ABGa47ff/OUC+4FSWtdZnzArj8BuprgtRPXnb
J5//PudRlF5v0WyCvz9Nz6QK5jJ2qvAz912VYOjKUtAGTjglGKqoxa5IfByLTle4pN2otS0wq81j
OkPwNZEpN+qy+KCGr36lWDCWDIKvz37jH9F+BcCVP/SolMPWYpTtYfgTLYtfQtkEhw9pg2r5Yk8N
XgErEEYuuuihjDmgS8B8oAnR5mF+MALr4evQfavy6g1jLDujE3WNbYuIDi7TwjOwzN/HWrLQMEog
IjmySmqCXcis50KYBTOV+lOiMw53lEU4g2THBo51TQMTtWkDrbOMNVr2Y3/Yi5b5bt7Z8az9P7G4
AxwWSkDOBm7bNr2i4b2ufq2WzC2wElm3RHeXTWtS2YOjaWKyU+Oi14ilZqM6o3iU6z9l/Zj0utNK
op7F7QLqCoWLWWqraOFYwp7qtwUM0cMOTTI3xRXLpRNPFDi2teIsEhevKmMgVs1qw+F1e1D3ybW6
Y0SlQq1gn+FPrTjjcPGJSEkZZQtw2rfiWw+W/Wwnf0XbD/WVfeiLag/b19rVGXI+KY2iPkpYIT++
Sr6VT2xLsOSODsnd5oDlD+KWxW0P9Y98fISyI6WkWADLogfxCx/tN7VTYvkCC/eta95pN50otxEp
Ch+x8E6YDeMEzPENrbp7+2EIMnD1MlZ4hCpBpNp2VGcBOTuLs5JGH0sEZDygNbqMwFh41Mz8kWYC
tm+BmfG8JgpqfVqcQq7KKvuDprSRR/ulfx3G2hQEFhEUlwXjCOUCS26RNmGnbqg+htFD3T4LcsJt
j3g+Ot5t6P1Q5i1ApD0NUIHAax190OARWXe/ffhcifas/DrnQFpDqbShhfKbYDF5ivbmiYJPC9z9
4d5kF1h0Fy0HNDbB8C5LKjpNzpnMBmkbU4agCbUP6CTeVWq6n2jmXYbZdvnn8+R8SdXlcdoQwAwq
cUL6NbKvsBUKqx80dOK/XMYS2TXnSIjVjWPDti9QrN4Dc9zVpFCBZW2emob12rYJKh80FMN1ru5E
ijVQWuYImMlym/RfF9Dbq03pfEKOFQin6FaUDtpoIEwuKTkoA5yTnQu+/uZRrSCYnCs5sqqN4iyC
HFqUXnVGeEI/hkCKzS+/guA0O0L/qKGxFZN9WZROrGByOV7an5DlJdIbaT9muvBGt2m9K8w/lDqt
rdBgYn3tXjBgch8/Zm7ZOvHN5GFhy8lUBUKKzpFT7yaP40Lq8amMMI4dECzvqIFL+WV9ECkdp9eL
FOVNJjGQ9ns83mXS18UQ1Jy2Swznk+OZCmVG79exryU/9ugHH3axZ94oT7VPXdbJZHvZ62eE0rBZ
ErRaNuZSf9dAdTaUji6oosnJQ1RdyeOzXH67DLEZBrUzhPI7RNbkNanANO8iy3XaOXQy+4FgL8ln
2LXxNHQG4rxCbaiLMg4AsqqbXruO7F0ieqjc1oEzBOcTJrtcloQ9CJnNfds+KuE3WRMUardzFB3t
reA9NDSVr/ZLNGrUkn0SbUcTx3D173Po6l/VI6vANyGIfi5/n+1y+AqQcxGqWmjUpug81J3JH26S
V8b7qu6La+VOvbavm9FR/ey2dEXj68qmn1gBc37CIFmeTVgYhyjf/Br8pATJCqOg1jz9K3u+wSIK
v3UMR72xbo2AnAZncBXBNVZ43JzvKIywGSsTDZ6NP3oGSl4oXPfodK8O6jdxwXLTU61E5pzIvLRa
uBgQOdcMZyRHI3u+/DU3re0MwNf5h25k+5IhTm+APiZ6aufBqWJseUoeLwN9EMT8cT9ZIXGuo+4t
qpAPczO82WPMDpFvXsW7MSCu7JWPxc7sHPZuZLsopJmetv9cm8nqJ3CuBVxBhin1MBWs6Wo9zY/u
bbf1TdPDLeZzyzew0OEfy+SfBHBZSUeV0bKo9DWv7/Rld/lItwtqKwDOvYRNXxhWAnmk2Bn8/il2
K1fypRfDUYIeHEiFJ3kifqrtmLMC5ZIQa1GHYSghVee3EYaf9VPkZ+5Y40GqeGLVUafcfe62uQLl
fI4Zha00sIHh5R5MzA/sBU7yy/3y/tdCGNHY5KbfZqOmOp71ZJknO2rBMawuBPn9Ut3lxvPYYji5
ETVqbn++FQqnjok5xHo6A6UNtGPzkHuxZ3hLoBys9wov0SFcjKiWs2nuK0gu5mllYkxTgaTE7I7j
FGRUdRcVTKaFe1k1mSv+w9hXOLxmhmaWFOxC1prP/XIi4J5DYQ8x3Ddy2bmMtV2KMDBlKsN+be0P
nh1SRMZi4FmsWRw5YJWIpwTbMr7k34xgcbTOFZV0/uXLYQs7aPRk0+JpOfQh77r+rxfv9opxfWUD
i0OOuQPlmEP2iadPwq1Im9/Otg1NVomhAvr3xIg2RO7VrkHViiiPshFe1428r9L5sW5ykWfZCrUy
UQmKcBaRcZH8HStLBjMDOw0WxD3WENBwu53tS8/WLauRRcKu0M2GDBljOrKqAAw8A7/jxVU2DeqC
jT5Rad7QMvthTdZjqkaBlqO2syypS7PiqGR94khW5WBZk0DircNd/wDewaiDlC0RDnfoEjdVnzUT
r2dFkBmCd092cLxhrHGY4ayucAq21YxqAhyt7LTjnFlXltrJ7lKWtge2YfvQLRK6bQpiHWhrdAKz
3Hw8W8Nz2UveJ90woL6EBgriWhmLGugQydmuytLtjxR8s73bVsJdplt5zBqX0ydTUlJztNiCKDXC
AOldrwaXnYDg+/HvF6EtK1XDBOuk/kVt7N7N1AUduIlW7TvN7j/xIoNKgo07EFYUK3wHYt8YaJys
YB/QUYfar3QWfSnm/P9UlDMC70GNcl4auf2rSZVlS+N328dy+B02ER9EHIJb8W4tDmd+UaGnBWkh
Ttgnfhor+yWXDpkt7y9/pM3keY3DWdmgF5VuSvhK4Jz0JEfdRz+tR9ltUVEt3epVgMYyyj+OEI2a
uilrtqpaHFqmZLVSWpCq9RhtAKvfzkc22i7mNNq8m8grLM6u7Vqb4yoEVucbeP0ZXth2nMIN96GH
WX4kSK0/ecOh3xGv3yWB9hB5oqRl+3RXv4Ez7nbJu5ayr4gupeKlRTmg2BlX2BevBDlaDfTD5fPd
VBoVvNhYEGXpysc9ceXKonA29LBUdXcuiL9IP9sk9KXx6TLItlArFE6oTJ2KspuBojvKEdwP+/DQ
Y6tueVMfxR2c7Cv9oTHYnY7xTfAw4BXqd++cgxZ1bKwZ+ilZ911nNk6b0MxRZ9WZl+wqTHpBIX7T
ba0AOSvXrT4kVr5gjWMPSgTs64n9KbtdpDfBKW76X0uRiWbggoyRwd8F6+XMXmoZK7fobfHSXzH2
7eKaRfQpkHbG6f+wUlGEyCW3md0OVawBsX4jaOtEBsE69czr6I5N0KBCLpyg2QytKxm5j5fmNG2j
DojWJDk5aDvinWXU7pijjRRtWeUdzUWTspupJx7l/zlX7vspSTYkKts/R2+X1rGOrAKn3RlX1mP4
1rOFbYK4s5l5rgE5T62OcqSi3oML6wEPD53D+l/CO/nG/Ep/9Tes5CcFonR3U0lXQnJ+NFFJip0u
bN3i2LhVc2OUV0ae7Mi8CDJ5ERDnRK2yldOqwUqzrtLaOzOxutgJFct4aKahaByLwHAFcVakppx7
MaaI5kTBeRrVTTLdm+p//WBc5hOH09KMIWRSFlc7Dtgaz+bJ5v30xYBwj+23HJz3lqhKJRCLT4dA
A2HFA1MTtKwmjuLitr4LPc1Z3hkrMnvmFkafzXBw1pKPFH8VDqo81ZKSuRiUUl/rN+mRguQfLfe+
Yvgdxu61QNknoueKbTl1XcPdQVFUngKi79O872ZkSbn8SMdyP06D4AOKEDivYkbETo0KKQvuHvto
AaFFLGrr3Fb7sxDsJ6xPbujTlKQQQkleMzVIsMe9IZ5Fni8Hga1VDOhKOeNwviPUwNzaUIiCclHz
i3VbTUfr+H3YGTvFRd/9rgvIe/e+vBlvqivePrrZJ77G5/wIjZJRZjwauHzMXnKKjmFQHCqvvhYN
GYq+GedH6jgM57yBoBo2XenxayGcDtpMLVdHybkNShUsJABPrWsbdC+lpqdqUpCCpDNLjf3cKg/j
3B26yXaKWH+N+kSQNvxL3Dl/Ss6r9PncJBW7HZiPiQUG8jKQHnqnXXwFrYiL80to3ZvXEcuysW4S
b36gjPpdR7Eb2WzyHi9N01FmDKHo8befWbWWoJNFf7qsqdvf7wzGne4gowVZi+BKEil0DSI/2WUn
MIbtm/BKIO4E9a7uRltiAmH8dTyAAeBO3c9YK1juu+SDKweLSFiiflm0bS/5j2g8FUA6UEmnHWC7
6p3YV0p13ckC57+dB50huFxvXmKsectwenofexYsoA6DJPm6kDup+9kVXwsR4apIJi7Vi0OsGJw+
dKP+kUtvmMfLq6v/dmycF04iKU0tEJO65iA7evZWSbkjqa+XQZgO/5H9n1WCpwYoQ1PpYnBQuTON
vmhLeV9q5te+BZt+Nd+3qSLqTNy+26wAeYecVAPq2gBc7ieXcV7FgXbQbpWAjZiLTFikFpz3Ndsp
T4sZR7jgGpUd+/0UdFjwK+xDY5/i0ilynsKkGOlqSwiVVg6eCCAVex8welCusDE426OCF1CR+nHe
QrJGbSEmAAcdLvg27gL9E0zuiJxnk+KcxdTqS2st7OzKl3w8xlayn8Jnaoj4fQTfiO9xa8asqJUF
oqCRBCwrtUPbhzbZy+aTSq8lyzOJILv5l0Dyj2R8h1uX9Ap4IoDYB9YuvGZDi+1rg3Hoo+HE+3qn
64KEe/NrgctQVnRQM8l8pbec5b7sKcuHrdrtzDioK9k36nB/2ZZFMJy2z4vdk9qEE4yK0EmrwpvS
B0W48W4zc1sJw+n6GGV13bELS1P8nNUXeXmPZ8nB7iLBxWj7M62AOB1vE7xUxQuApH16mL35Sd5j
w85h/qW6aDM7iXyFvKmIKzxO4WvDGgtTZXixw67vZEeDsnYSH6tQQU2ZO4uGUXkZzTm5X1+L4Dfj
/xmdv71IthLVRYlEcaazR+N2R2eyu6wf2/F/hcFFyXgo62FWIGF+NV6xC1n1Qj1sJwvQIgb6fY9e
Z0Hof4JxUGNMnn9r/0dEWKX6NtWmvi2B2pH7OtzJ9gQ6CvdzERmTApiuQqqm8U9Fc5l0imIhPbWS
6n0xIteWws7Rilpwiky///D1KxzOyqYiV4xaQxoKSnfqgG+mmbu9QYv3ZUwmN0v1UWAI22Z9Fowz
uHrK6ywdAEhMDDwr+rGpU48Mo3dZO7YV8AzDmZuklpnexqikmvJdj+4gEdOx6Nw487I6soQTe62Y
VRQbEzM9StPwcyJS67YJaixLJMif/sWB/CMRP5vQJYm1tB0kanO3PhRofYiesQ12F98sHqPDE3U+
bec2Z9XgO8XCIkqTuvy4odCgeWAMuuR98iIMWQ+nXBBUNnuS2IaEvxWenyKvLSM05gRoYzB9LF8y
32SvcSNfQzkufsEDGwy6wi6qH5cVZTsAnHG5vLSy6zqk7Fh781lqjja9R7VKKw6XUba8Mer6pkJQ
ZtcUfv4nl5Ih6kGr5I5YhoOtZC5dHgfjtWj3Vf08tBH+e/uZG+YKk/fB8ClU6RZg9u+jB75LPGeY
Beq3FK819GfkCdcmslsC70vWgJxDrlMSRXMLwPLqr9FMtHXtZDR1scEwUYTZVM81GndnoVk5KsuM
EBNef9Sp3MLt9+/NFToG9pLA+La8yRqLU5LCnjNTYZKN3bGjx7p9uawem8a9BmA/YBVVymKmpc6+
VY7cAAysKPVl6EYggRYQ3CT+qzzMSa/giDwNS0gAF9L9UpdgAPxM7+xaIC6uZGQhjcJe41UMsJjD
T/n/kXYdS3Iru/KLGEFvtrTdPaY1RqORNgyZI3rv+fUva3SfmqdENRQ6G20U0ZiqQqFAIJGJr9hh
pDSE3+QMrrkc95oYmjLUsgIz2hPmgRnxttOhJQ50GvR/Sne9Me57W3swTqodBYu/vpRe5gofSVwa
5SDcczOW/39+5p262LLHvs56u//eAscrv2nYUUe4945uN5h7gIY5nGams+TMGvAq1Z1sHsWCCiF7
r9zGCI9OjnKxS+SYGTl3XgLQVuNY97XXTXZ4bNzRU/34ZNR2eE+OXrMbdeVgefyWaGZZCB1WhqyC
Ms8tXlSUddYTI3fK3Mil5kGI83srvG4uxDoMbT1PMBeH5fQEEbPeM/RCfCWu+d5js91PLo70+aiO
2oz9nJwht/OPTEk0c/LcroLMARjbke2xsWnQ9y46Z2uYiy+FnlZZLmF9alA8FmBQVdG5aI4tSC/k
R2KRxDPAS5DUTTt1FUM55beSD+XSA2udV8cW2N6IJOUiroHMxZlebYxYYZFMXM998Vo0z8P4nVjQ
Xql4u3lckOl60ygM9nh33vDCiJzq3u5AIBWDGFsrnevWqAVxkQRss6JSs8p3o4/2kFT3HVDSRia6
/80MFz66pdelhD04WeQL4B+G9pUlZMRadj/RkOxo+F6CNILFD4OmVT6YKxt3WdDFfWV09wxSYRk+
k0ir3PjU+NCnIp1i/5pdzPJOkTQjpquAkSxGRP8JPdYmd7ruQ2VQOc9+3LhY4l2ji4bEWIGSBITF
b7vcSeQ2uH5Sv7m7FxucR8hT3eZhjtWoyTdhfWrK2wQU5qvgxtYHNX9Ym2Pe3GZKS3gItYmchzR1
KwgdtE6gram7oXKq5cRZihGBi6TqJEzxRTMrN4R6YCvEMF6LudfxYKDvCCoRfz6VgIDWYPQVDlRT
fD8n/7mvfOEsF+r/eUl5+6OcqgTxgR7rpRbH5amYsgW35YTFLa10I4wMGjhAStR6GKvuK+EqhDvy
U6H9Yo7DGMLW+KqD7E4CR2F4KO3QrlwFI7Z0Sfo3WfhlE9lftHk4WzAz1IUBi9bTiKRrRbCPjgsG
ehldGpUVUMvj0la1FeQiF9igYdcfZUMLamM5XN9CygQXOgYUXmStQMQqswmIvSwcXcuaR/+6Fcr1
uLBhSlIuaGyccW0bP5JBJNOnQdYm/4D25QjMjSsJgjtUFrWB+4/L5bS4UCLNi2KBDhT5hzraMSYc
oXriRZBduL683QmDTdzXuNix1l2XGcwPlwdLchl4oTyHLmDxjavbxqlyhRR6EoRRYlN51cBQKIQJ
7Wm0LY7NDRNXAenvjXWvukYAnWAwB67B6rBZeiigUBSru+ULGbBuCCWBIB50qv++B+DLHLoixImq
YHTN7PlrCHKiKljvO3fFPEeOTzn23lGL3j3QjVnu+o15NoiLjrbGpIlOGy1OoX4bpu/Xd5Yywl27
UI3DqlKwsVn1zsxcRbgtGurw2P78ku9vFsLduzkWTS3qsJC+D9QTyxPARdA6WWAAdOOLhzwQiSYr
+8VrFrk7CBRDBClknFiSdnei7g8dlL3D7DBZf3PZN0vjLt3UV4aasDPKoewrHVq07SSQDVHP2W7k
2pjh7pweiWmv98wVFjMY2tSVpIpYyb4jsCFFqAsaOl8RnMC4aBYWxl2E5V2mu+r01PVEyri/iosJ
7rUUxanHZsFE0gLKrk0OuN2p6EQtg7ur6gw4l1jBnw20Rk7GV6Z4M0P+sQPFYv4ZY7fOX1ZTZemy
MO6mlqYMXCqjfGZPc4cP6fZDBOrByClPeUBVU6kVcje2AFi0nmKsUNRFu9aDQtLtcKD0iigr3J01
NaWzsghWuvyoKAEm/hRKS2DfBMZJICWCv1XlnDozrFDIZphAsS/IVhFqo7XTziLx6u8+HdJPM3wC
2mrzMs8iYgEW4gNl7k0ovNGd9X3nvpjhCqRyKGnCUmM18/IB4g6K+uFvAvXl97nLU65JooMfHY5t
Bmb42KEktDxeN7ELX5U3W8VdHkOvhTlnvfrVsi3LFr3xLB1Md3aKwjHPxTPLMwUSm0j4gcbdnhrg
lCgUsTJVX27aub7pwMCqazUR4PYTl83q+IvTz3OnMEeIbwdvve3syBvtHr10I2AcNXRKSy2Mu0OS
sAL4wAzWyq043KX9rSE/XT8yygT30PVpGA06A8XoYDYr0A6u5ps8+n7dCLlz3Cun6mOkW5BiQ8Fu
cbrPDK6qH1PkfP33BTIZ8UmiCO/2vz02h8UFh3KU5FxfYRKsVmDRSk6Gx9hc/+ygKGt8emladTog
b2cxorgHfQIY7usbFifmO5r/nTgzXt2x0gtzyGQYE9bU7zLZWZvaz82FeG0pM1zAsAQNSs5smFTv
vvTZw9KdzJaISfvli8sp6VzAmKQkqTqQjjjaefE6qLOGTCb4hA79gdIFoJbDRQkhi3oBKTGSSDVz
ZAsT4dLkZcr5uqsTjwWvEmYJ0qJZDOIjnhhREaRmGYiSRHCwm/9LfgrNJkUHLQQSLu7aClMsDyMb
v6gWwYbjQc7705Dc6nVMOAFliLu5s1K2q8DwPJOgSp4qqfWdBC0+NETLxWvT+tv17dt9BDfr4m5t
mvSiMDNcj9GKX5pW8EfDJJ5zwgTfttDxWggy2zpD+aeQbqPZv76EXT+7LIFvTrTKiIe2QjU9tZZ3
IFj389q4bzsruG5mP6Zu7HDXE8wOZrNAk86BhrKiOKIH7TM3Fu3m1Qi6V9mvfLAHUfA/5ldX/O5t
Tm5T0alnOQHDJzZvLNJPI1LkaGhElBvHm6YefYjOUHGc8D+Zu7V5H8pRFWOVkXUvyV5Ya2CgBbDs
4/Xd3L22m81kh7pZVyUuGIiesK4UAoaMW08J2EADtX2U77HVbsx0lS7pCnPvYv00yJA7joj5433n
0zHXjYFIjK5y68jneLBGNmswK4ldKp5QLHZDaYXvR235YoVbhlmK6NjWsFLeKj4DVw3+6KGO6NNv
3X6XYGOLi3RdZYVhxXrFIPXwBX9+Nez+FnNYZ8tRQuDhU/spOf9V5WRjlIt6klybcsIWOGej3cpf
1Kq2Z/3DdZ+jzoqLdaDIBj8DkPcAUsm2qblWnzhN4103sn9WKD2JJuSgJcz6/9vlpqVYs465nAb9
heiASQIHNIfxAWVFIiLtrmdjibuqdWx2UyzCkq6HitPJc+ZncEdXqy1KjGwfErGxxfn53DW5lbBp
JPPO+iqjslwwQMQbAAmiC4e/oWmWN+Y4h9cgRStCL4bRB0CnNYjH9yZ5qdhB/BJaNzY4R1ejXo0m
Flq1s3nKPMgACE7nit/ie/C+npLOsQjcCnVenJPnYySU+giDlc4Ai6mrC5+hBmVfd0DKCuflUZyu
llYyK2plp81sp8JTPxLhe//D87J5fP7dmUbaJsz3oI1829x3Dmsllhj3UO30PnJEe/ryV/kkEjCU
dE3NAnLr3xdrLpq4bNn2Sd1kN/1iW7nl1CPBAbe/fRcr3CtfdWWlTGzaQ+9yW54POozFFPHgb67T
xQoXJMooCY2cWZG+mt8ZkKP/AE1pp0V7TcaUDCWawlz5V1e/mOMihVYX0tBWMNcpQ+F0afOpt0an
MoTBNrLomBS99zdOeDHIdnnz7jZKh9pbA4Nx/JhZN2qn2d1CXKe3VOTaqrggkfbw9ZahUuQgx4gR
RPZ8F8NTT/VxClLfcNSz6BdOfeg6L70XXbqCtJ8SYl7fBCmCZWCg4d/L1MR8gYLbiLfSsqN71iyN
fQz9fZSfdPAE516ckQkhW9Svi/5pkicYq02oujcpTCb5aTU+G8VdMpaORlYQmJ9fs8PdtrHOJLOR
epaghUF1Yk3g3jPRvCwAH9SJ6v9umnbZR4u7dGCjmtdUhDEdeEGjtQUS/MBO4tpyuAuX1LU+jOnE
IDeMXI9N66h+eqKe5P3Ok6ogPMmioeo83EY3RMVYLayk8jqMHHUeAwez2Dg6YBF7x0CE7Fubyp92
N3BjlrsKplEvwlTAbJfP4I6oDla8+H9xpTcmuOcyjqH6nJswMWHITl9GKFKANzoq3f9mhnskuzUN
x64c0MK27orFLaUHi6orUpvF3VqxrUwjYmQzcXPI86c+IQaodmWG5MtWKeK/w0KTYu6+TGFgWJA7
S67yIfZThCLpXgnMM8OViai2jP/QIim70WFjmbu1y5SHo2zBcr4+ddHjEp268LhQH2/EBircdZ1T
q49bFWekqON7fG0/j6FMPCD7afRmJdyFrSxr0hq2ktaydfBAhOByKxebifzStJDUtrEFb54rQRRM
WZCZR1i6nwrv43ZwquizMT1ed+7dke2tZ3DvYmLWVvwWVUUxuYm1Q4dWkDaveLy8tXkYQBslf18n
Yi/fMqNfgt9mL7nooFRyLYsxri5jGIXOAJs4Tv32oJ/Do+Xog706jEYHNbSD6SUv1jsqdduNvps/
gIsdpVCWhixgf1WzPslifjNqmqskwiepzPwabIDTIrhTnRMhi/JTLpYUWj7UhQizZZmfRrk7aWNl
Eye6+xWxWRoXTHoovadljruAD3/hvAJpUPrhcQDrZ2XPXveuJidCd5M5TcXYuCRj0FDmLHY1+N+F
SsLNEPUvWh57yQH1tYOhLi5IKoiBRuaQv7iOrmq6KWqgA1E417GmDO6cs8oDJFnCwZWT2zajFOEo
I5x76ENfKbECI636mOhupn/R1eP1c9q94Zt1cK4ATKqp6YyAT42KQCkU16zV82iC8lamyL/2v402
trgDGsalaqAYi5cSpHD6XXjXNGBkZdXC3o6zg3Vikrh/lQFcjPKD8CCO6nCwWOAgf1yUr9JIoc9Z
UL/iCbyQWT/oUmtkOCT9IXsc36UumLiQ05ivy1PsUTQy+0/oZjncExPWZSwBGsCqUMl9GPQuJAmf
f9ATN2723LltjgybKX5RZBe712tjmXt48nQQJKXDOhGrbGW4WesXIT6tyyFSD9d9cv812Jjinh29
t7pCKHFmzFFGdC+SALBzLz01hKXdQLgxxD071pAbYccSEqWKb8CzFyT9X33xbUxwgWKVorzWG5ho
oHYUmp4O3uw1uL5h1DK4OGGtUZUuCvPx6n6ITgUl2kQECZULEvk695PB7lAufx+bjxBWEpcSQelv
NAHlzV5xAaIIsVMzm7osW8OtosRdFt1rDEqvff/z9GKHB1L0UCATLXYm6gPou/z8XDnQUnydHRNo
+T4I72cq8yUuD4/iDfVUHBrmaJ3XvchOjAZjfyMdRttwjGCCrCcm4F2RlPFgG3YlNvGiZHGohQIo
rrBQfN2V/nhQApA+kITXxDvFl3aXTCqrVoOZWi2PXYwKQyPeNPrkX3dzKi7w+ArZWLs5YTMbwqyc
4RuHSZPsqgfeoUMnVR2CpKrcKIkPWaE/XLdNLZGLFBJ0SuuchaRRfJfEJ6G77TPCSd4SlGunxYWK
vG+bQv8xXMpGUqo7plK/AvYVTnaGEmzhJIfkBJSoKzxI3niXv8ekPKpjKOE4y435ONdEEkctmosr
3TTqyTziXPssvkGrxQWnrJ+q1n80w4WXVtRawTJgZkxqxxg7e9VRjKMB/Ox3ru0vF17CeZWlhe0v
qm7WGdnhGdMQx+FhvVEedXxBSYEioUmeemVjU4I6+99tl5jDF4YLITKMlBF3LujHt+cZd19Da687
02id/UQLZKRgOLYYWTW3UC3p/0eA1b9WL+1oV/c6Ao7g9LaEyPMcvkYO3VLcdZaLUYP7uK9VkNgu
FqqOlfnaKLJdmPcapRdErczgvuNHXY4rnY36dV7xubkH+WlstzcQVTs279aXAnLrlttRYnG7z99m
ZVzOVUtZnk6Mmi0Kc3ce/DX8oPWPVUUkI7tvxMYMl2Blba/OpYANbIR3YfoQr1/r4fNYBZbiXo9l
b8iCXy7CxhKXXylhuwxjhgWJDygQt7eaD75rNjJWBPmXwZd9EPc9YyKWFRWYYAHFDr+3UkUF37el
QtDS4r/UUnVexV4fIcED1r7qw9D4TfEYzR8Sko6AHQ2/0o0lvuIkj7ppxSIsiUF5NCADWh9G54eS
G33v9tIwBfqFlqaqJr4/uXApTKshz8asOlZ2m+ZPs+FdP7fd5H9rgAuUIOuWBjlZVDZuCmLjN/Qa
2MRQtH1dgd1nGmSYZomP9NT8XiKxtcxFFJCYlP2YwjLGug7SDUMT6ZiqpcrEezftYkYRuRhSRGsn
NBl2cAAIMJQmW1ztYr0vM4N4cnYbTQq+3HVDAdO9qHCXLcq6cRAKqEuAPWp4Y4+qHEyAYsQQwxf9
H2BDd5F5W4vcpcu6Th8LkKggdEl+cUi8LFDRDmEIXnA0P193lb2nbmuMS1cgI9/kUBVQnVV6Cef3
AJtl9WJHdVCZKBnqBNZs1/E3m8klLsY4mW0+wJosHVfxbjH966vZdYvN73MXS82EuR4i/L4ay+Nt
28n/NKOc3c9xD8F4Sf563Rp5Uvw1M8S5KNhyJid8YKoLUDtxjPfV0TxMB+l43Rp1UtzN0qVSn8YJ
xma8mVkLjpQw0MQv7VJ5jfgS/g2H3sYx+HJI3g2zMECP3UFC4kRrIEqxXS9ETYTwB74kIo61NA4I
/Wjoi7auPcEdneu7tpsIbNfBvclRPy1z1cFEfDuC4X0GXhjUGuFhclsbX3Agek98ai6NcEOVixmx
JISROMKmuOBTfkDgKFPcq6eBLPLv5VLb1XGxAoq1LYgvEJ3k1i+P7Hux+8fy9POAlTpT8hbqE8Gh
+AUoz+cnoWMAsKEyjRVCsmF8VU8T+raGJ0fu7Cke3V4g7XGBozLjROtrrDP6PLoasNHASciQZVqd
OVgOLTW1TkV9lQsk+gpFkDDE+noFc1sum6JQJ6f5OrgzSHwcpQHGgPKa/bPEYIiCRq6MrAcpyqaH
Mvc50wxQVUfvbicQgLQHafmLj1PwyP80wV0G0FCsY5jARBQ9N8bt1D+Mc3D9wu2vwlAUS1FV0eA/
KWRhzfICIlSOGkKPeb6VzS+kzOB+KPxp45cviFFdUwhzQjarfQiT3NGNr3HvTqBlKINKI1ASv4kg
F2vcuaSdnmoGQDV4j+fE1lxGTmz5mBJ5x8q3uGRJjXYkVY7+jctfzHJnhdENY05RBANgrD5mh/Ug
3Q8YvvwxDkBaYyHpl/wX3Gz/OzZeP6Se5HRAlISeFRpMWtsEpoXGkgQQoTE5vVZ7gq4eUrF4qbPY
05T5cZLixc6Viqht7KInoez98w/hIlpYiiDcgGtht9VTnOBRnW+G9+ZRAetN/bJ60gz+Je2jQZwy
4bY8QR3eH7GNmdlZnxxUr+26DO2wf7p+OfYT883quDimalJSDhNux+hXnxnPk3liyXmEIp8CqSam
RdCcWwhJUAe8/9JetpULaLNkJY0Ww3DanoviS2ZQM3qkv3LJ0LSGslTUsGCco4MaOamfOcYdY7ip
Bjt6+rtoeVkQlw7FvWTUvQRzA4hFyuXrYKS2bn0kzot9R1y5FjxLXROZghjhKw7nFQbTp+i0vNNO
itc29t/Mu278nh9GFQZZSeIc1z3RVHvI7tXSpD5liLDJc9KNKGphDANbBmWI2Y1uYke7GUcbKV5m
C95X3Y6QyfqLm4ADElrV3vW9JG6YySVFEGiYGgyGYNSouYvrk9o81BLRa/3Ns/3TKUwueEyi1K5I
kVlCDu6swlVuk5PuDm7L4iYTGaC8kLhWPHpdjIzZqgd2razOTsW7fKE8cD+XvCyJixjrYK39lMEv
Jkd6rVbwnyIkMjwUKI8GW/9aA//grO//gAuDhYRrvs+FDGhgS3nEDiwfnMmrreP41IB6QLWtxQEN
3mqr0AZcbvtPdUB2L9njds02F0yyIU2W2YJtNQihmPfGumTdKd9luw3ygDpFKizzMMQ5FON6SnGM
41cmn5d5yUNy6JzYN11G7dM+ro7ihF/+YFiAJQ9XFsqjEeNonCwwS6ig/dNPFkBOrMeNrPaFVhsl
fNXi8hi1N9W5Y2+PJnxJpbu+ff+fLvgvGMTJypSSJSwYVwuafnLFrPITy3Cum9lt7mwiJa+J1BVx
pVgYTceWhUHhVUF4qI76IXL/65NmceFEzytB6E1YQvFTbm2oaAFFJR+jGHS8UKW7+49vgMVC6OYL
oBTX2pJX2Oum1Z7EF5FqzVMuwAUTYdC7MWzgAkt9H/c3o0J8z1MBmK9s6gPmTsA+yqLV7MqrY4Cy
R3V7bwGbJTaMxuvt4kW33sBFCkPrp0hqsGeTA2ySeFIXb/rMVI/aw/qg4NDAtr3aAIxA0I2MG8Sb
ZnFJiDRFTS+yTzbNHt0F3IifIdvgWs7i65VdvZsYI51PBsfrp2jyxU9lXROlGt5eORPfIlBcipwY
VmdnuB0fY6+8o+APu43wyy5DgfPfnplIk9CvK3sLbks8PWg5xh9mcNiC7dsHB41Nw3F2+2Bbk9z3
z6SHWlOz5wcAlsSp/eJOdfOX2VvvaN4Zakf53GTFVG/PQoow3YjpTVscrscs5ge/j/KQheK3byyT
UMTv/2iv/wBP/wGcnv2d1+xwAUQf65JpTrKPJ9lwhcoumaa1Jy14xIpvw7kOKN7O60mCKXIRZVLD
rk5iFEpCQTz2KjIFsQSfFWg6pBTwenLuYzcxgN4LqFAlw5IULilJ6zWpJ6b1PjmsHdWBSFO71wIh
SJEZkNLSu/d7Y40LLllaj5NeQ+XZOOfvYOtT5LUFnufFtR5M2/TLIPxsfbvuK7u+uLHJxZRYkaq5
jiAeLFifJ9Pr63+u//7+h9rFAF/ZFdpabPUOi2Kogfm5QezIb0SfydUvH8h29u4X1MYaFzliE/BH
WQ5R1ZrGmykCAXZSe/mwOKtsvoyjCrCiYiedCEJD4ct/XCkXQqpezKVZwEoZJV4L8E7hyGfTVtin
wJlqSRHnxhd9xXgp4zbDQs1ZCixVdJpKJsIIeXRcHGn1Oa6rBd4/+mN30PwVgDcZrCWxK7oZZlkF
//oOstv7SzzZHB4XT7pQm6GNwVxlauw6OVqpPy/nvl7t63aIe6ZyUaSUlKqOVaxL0zxLPo+51w7E
3lFL4QIHwE2znk44ni6RXi1wQEaQ5K770e3MmsqCiCDFw+C0JFO6dcG2sSyougdx80F9p3kipLDq
hhxo2n1cNofEBQxznvICEm3scWEEDv1by7UNqNxxP7e72OHBcOgHzVWowE56rMAW6+QYo86QdAiL
rXii/Zdt8o1BLnSsRTv0s4Iji6u7Yr4pzIfrXveb66RiyFi2IF/OS7/oID5ANIKBFPHhR4bRgdFP
wXxJ4seUV+xHwos1zsmhWTl1TQFryFTd5JA/JYEWyG5BRqJd2AZGB3+ui/N1KLEJWl3iCZl9xe9r
u36KPPS8YuA0km9oHqKMXLjQ33034Sxpvtr9SHgxz72akVFnoA5k26q9gG+jT4kyz77DX36fc3jN
qru+Y37xYxQtC34IR1FfY7upzWUX375DN19j4NPLpKrCLuqi6aqjhX5yag+G5RYGNOfM9Uh4427y
trHHubtRdysKqLAXfjIDVhVewdzV2/JreoAaNYl33/+O3tjjXsepFztFiGFvOS0vPzgR9Nf6RH8m
Uf74Flk2O9mpg5rOOSyZ79sKwzPKbe7GbnLHEP2GNzuzN99HR9EHutXJ31Oj8PuR/6e7vH3bbK0b
y2pZzF0adGMjjJKVN1rkj+H36+dHeP1bG2ljps36wpBC5pXL2ZRukpXw+l1xgM2tfuucbAzMclfN
PUswGm/117PoMP4hiM14JfqTpZvMtv6uPxXH9HF8ZEjPGDVPxlEuPF9fKHmcXHiZhr5FTvB2/8wA
jGk+NAI0HwQA+AYFoXKCGdcG3eDRE90KtLnUee5vNDpuhqxrmsm3qkplgVIGQ12s3UnSgyR8f319
+8nI5feZ/c0+p6qsZXWIj7W0e9XGd32v2F1PzOv+5um5GOEyq3jo+24sYUTW2+MqL3Y5yMEgmzdN
0R/DMQrqInGMrIbayLo+C1LpNmXlXl/o/ic2mC//fye5F8mKQU65FNjJKgdR9RAIkY1ptsYtjoq3
HBaLsrcfuC/2OMdJlbCeKvy3UwB74c6j3dlM5lJA16FBld5wTIgN6gCdMk2EUCQKh9S5cs9S2gB2
qi+wbliZLQHlZ6ZOMr5c31PKCPc2ybqlDFmCTFZFhXW+XYZTkROJBGGC70kZjTCHGYACjoI55bvI
mqfI6QDTHO3QkjPhv+0a35fCCGktZgJ8JBZ6O8vuJaGxy47gjCCuNN+ZmtS4aUTA75xWvtXSM6lA
Sl03vvkUA5QfGStWsQTqA5OANN/JR3CV+MORjWxe9wHSGhdBQqvI4w60s29lQdnp7OyhPQxubeeH
5UDl5dTeMXfZhCttKeKu61k4VD73s5dRQLDf5P0/b63JRQnQdsnQWX/76GTvTOr3pi++kaKDQXKy
58mmWDmpJXFxYlnydFQtLAlJltAEvUR8C5IHxIUCIY9XfWWF/fg4vFj4jEbYs6XvLPDQ6Q8VZvnu
UtijITLrWE561N/a/WDxRhGpv5dJEQBi5/h2kl6FzbCMOKuo/QoSG1sk1UPYaf9aEvjpDXwXKZWq
dl1mbB1gIQwYVbrhUbkr/SzIGQ48+wYGeDdubGoying7+O4SJsukzihglyX9jO/szzhtqcPiu0tD
FteFyrB76ZE9iUXA2nHNsQf2lmRu3s/4L3vJxYmpncYmYmHPeBpeGCeU6UZHNE1OqMV5TA79elyi
jo6LFJYeF3LNEKRxj2pOfxjnx1EsbYmCgFFOyAWMWB9jKWWoTq17asVzSWnEUr/PhQeA20WAOvH7
Wf5BNI657l7fJyo8WFx40Jo4aXR2YWffeFXc+WC8Z9EblDFu9ES2c/arRRcv4FKGJFQzSy/ZsSA8
GH50qr3sGKJl9SfB6PregYj636+F3kWTgRlNfES0L1Hz3JJv336V4/9XY/GdIgmq2OqYwkAdQxek
eM7GozwE6nAn5wN0V46qBBXmgUinqVVxn7KKIMhrwp4oqX4WwSw7fCE8gn17/z7qAT/5721L0rYd
9JYZaFx8nHtMc3aSbPOsOH1AlSr3MXA/83KLbxcJkhXV+QxrnSdilE8PlhfGz6unAF/E96tn+n1m
/wEY4Xo8AsSVW2UINDaoepknmkF2aFAvX97hYXQwsOlMN1T7lDo1Lk6srTWaxRtgoD8k631DTQMQ
mYslcoGineKmVlKsp7zN341P8RuLEAN+t06HiE7K5l2/ydDB+ff+aV0qTrmOeF7e9rJt+NUdm8as
CodZ/Nv66OWqcYGjSqVILwxctdF6n2F8g/rQ2KU9US5+yFfAhDTOarHE/llPqebJTunmx8XTnfyp
cPRb3W6Out/eaa2tvrJPfbqSuI+93fwFXE1MLkCTp+X4C9an3k2f0X92LUDqfS2IAtVmlLFhYVN+
SfnN2/uwSamtxBJi8ODiHBPwvahe7sfuCED9mL9FZWjZ2Nfjy/WXGW3NfzsOeDCXfMRBO6AZsPv+
pu1jG4widm59v26IeNosvhiWYRJhTXIsbXKMrwYyX7aP40uLojDtoCxeXImafElsNIQiLlmlpltq
F8BXLxwMN19jKp0nAglfGcNHvawvbIgJPHWjLTv90fzMtHYTBxRYeMU//QG/BnHXeT5rPZr/N7rS
efG74rDaDLhVYitHZIqUR1L+wQWWrMybLGEf4cNQ2OrwpV8eu/RWqqkBVmojuYiSqqpSLKhBYujn
g2nexYpPuB/7Q694xFtpcXOzAOzO5pV5ROviYjmgGfyGf+8g5XtvgR6vbRzd74PCzdxE+k/Zr8Wz
XwqdGa4Ceww00BjXMxSY18LWVyMoQDR0fZmE3/Pym9GYDfrKJvgSTbTV6GkBtbG0PF83Ql3lX5it
x6pqLZYGCzd6MD5L4A7NodHK4Dg0GpTwDJ7VuhPbxEhYAaXNuslZBg1gdbOhuLOvf+RZPPlfG7VC
vbIXLekeRUiKVsJsKyv6p1Vkt9no1KBslAifpFbG7t7GJfUokXVgTeAX+qME6pV5JNqMxOWVuSwk
Hoe4Hlhyqo/v0+5pXo6ZdSzzL//RHbgYAZAFIOTsaukPwiuamQH0Df35BVR5SBVJaCTl4lyksNpF
E3rm4nJgnrpAeGtFAORnN5XdorBheuuZasjtY/0u2QA/pA25vK4WWXG18UwwGkUdYj0K4ygGJIBD
z158iL6xqT7SMOEjCpeGQMhdtzJWOu6hBqLmduGtN2yxgzvhvYFaPf12UkkIzxFYgyITxOvY4Qno
a6bpBO0WiDDPjhXkYG3SH6/7D7VELgXR9VQqF0h7OVV2widUJvzN6O/m7Jj9zTWbcy1ZW7aFUnI7
LrdNRLTHiMKNpXAfL2EXS6uSYAHlLSu5Ihzi/S+QodY0Loy40jypW16ElTBFDHIBXiDJne5mxHkX
XWJUwCJn/Sdxu0PiU/UbiQiPPPjNjPMBLOLYw9EXTUBLgMHAJ418HD9YTvp5/SzapVPdMPJoOkUl
LrzChZfEXAw5Z6mBUp5zwYl6txu86y5I3m8uqJh1F4InHUcYy3buKOBewVC1P93nfv1BPCfPaQIK
m9QzPlL5FXXZeEwcUCCRZnQsOTgz7R1WiUsAbTFtSNsBC0JNYxGbyc89d+uUryomGPGa1k4x5Mdc
6DBUqhyubyjhLyrLYTd3DoMpUq2wKdb0yIL0D9ipTJJHEaGDR751ZbssPYtU0Cl2tPaLlB+vr2P3
uhkSBAFk4ItkfrvqRokUXUTD2dCOaeTp41073GYaEaH2nWBjhtuuVDEgacaeF2xXZjPBzRloqvlR
CaxgDv4A4rzrBhuDXMzFQNa0hAlwEdoZPE7ODAL9x6MAjKJxh5FSN39QQBJIpMH7UG4Dk4ZIgRVw
YHKXTBdGa510mb0r8kkCghYojCMGm6tn9pDRVe79Rf60xxcRMjkTywwoUMcyv9Tth3p+r2bP1/2D
WtPb27BxdKQiow7KKbam1S+frRtWuoJ8OsqobFH1P9QF3i+NXHaRLxGIphwVsgiL6NqflFfZ0QHF
wJzSLciqff0jmxpS/eksy/gD/qT2s3u1N/Y512nLTqmX5s1+e1QO5vEHBooCtVKHx73amam3Q9Oy
jVWfp/TGUJ4jCoXH0t9fPgkNw9I0yTREy+DS40HR89GcgfPXi0DTzyI4XzFoU3/sNCKK7H8wbSxx
T9iSi2FSq29eIhpA4EmH8Fa1FROzXWw2kCzs7xaNN/a4mwaQsy4m+KZ++9g1WdY4H6Lj+DI9JeS1
3j+on7vIgwKKYUCXMYetKYqDRg9PQ9m+GEtNvCjUHvJwAPByp52IqcA38HgU2axDhsnR6lm6+8uP
zssG8rCAJAp7OSwxziB1rqTepRTsgNo07hJNLYA3sQCHqNi4TqYEGZDUSiX6RHgiHIEfS4209X/T
MzF6isZN6AKqZed2je8ksndArYn9/zYUhmZSWDrWFB8XpIgsLEWn5G4EfaR16h1w+7jU7Pw+Mm1z
Tuz93tgcjAlKVDG7wg+jW2H8KbcZeeV8BJec9+Fr/y3Bp8sbAWHsxp1d1Hb33D7EnwSXmtjYTUU2
fwkXTFZZyeqWDXJa1XmsTtpKqFXtZyKXa8aFEEWptQlRF4l/PttS9xpmN8akeKR6BHWKXOhYFbkN
YzZvpYSfy/Vro74oFfHBt19bv+wVjxVQm1zXJhaeOg9cBKsf6qxkGkiBETSK2zynYDgt31Mv52+y
rJ9byAMIuryIk06Dg1p9IOb2cpfA6P+Rdl07ciNJ8IsI0JtXujYzPVYajfaFGDl67/n1F9naU1Ml
qkvQ4g77IqBzqlgZlZUmQn3uXdBy0mX9tw0Ypgp5MUlRDfzn5/PZylY1yDVCkA7FO6Kvs+7Ee2GX
+8Gd7nF8nYLEX66zlS3mxrQKc7HkGLaoG7/ejZgYhTb9G2kWVBhJtznm6E+/Zo5xd0PJ+jTJKboK
XejAQQgncOePeYzUBJq8/fED91bjLZBx9loLzaVGYYHyEtT3SXlHBexr4F1udsETb8BsO7ZbbSjj
0l1saXVQYYX6KXoXfKNDKj9op8EDfNr1M/+4bGLIyiDj42WZLJ2oYYFhvhekx7DgxCGbvr36fca3
u6XCfRBhQcX8nGSPlniK2+frx2ITpi4m2DS7IYVjU9OedYXsiSlo6nIIFUygZlLH3XVT2/68ssXk
xuKqzGfIgRNPDc1IP023yj5w69FWdtVdTGN5fxWUrizSCV1dN+WQy8tAJzDobyXtaMiPlfnCWdXm
lb2ywUCGWUXpUhZYFepkmRPg9Rx+VXFrQ/2Jz4hKJ+qKE7PJ9VFr+lABDadjRRBPT+oHZPYfRi12
RvDb1qZiC3XmchbIOeVsqt0ym9Go8NbGAhvwhH1b3HEH1h+39w0In58DYh7080wyyGE1kW4WhPzy
vJ+0fRW+cta02Xuy+mgMVNSWihGbBWtSdzOqSyRmO/qSlx25CWHe8WAwokimpQkyAsFjsLNu8IAe
fWtXgbiHl5ribRqDFqKBpl5I06OfRrztolPB09/c5r64bBqbVFeUzpgEUB8h60FC0DnymREwVnAC
X4fUTvHUoPnD9KwHXtF7u81lZZlBDgxkQSqA7q4z0WVoS3b51XiqiS7Abc5mk6/mHW9Dt58wK7MM
fGRd0lsG3dDKfe8Nh/hoeZ/lV0yy/wE/zHaQtTLG4EgWSGFrlDAmHrN3lJfO0Hoc3DZe9VIfqK0m
dBeFExRwLhiFjtQKH7s5luo+gM2qPsnjqda+8FtrOMeSzbY3QvrvJnZAx50O/fDhBiRhSEa37nir
7lP/7zrLVlvJwEdfxkCP75A8oPG034EUDG8a/v3Cu9LYPHsVFrnQyXCJ+XHyyzvSH7OeqA+0esNs
IFdjl2DpCvyzqfUuiPtaReTqFG1lj6Xfzn6F3RTvW8gLXodI3tFg0CQr4yJX6XWoWPda8yEN3lvD
/roJ3u6xuXTBbCq8jnD8hH116J9ijB7SmKgIDpU/qpRx1sRmh3NJmyaJXGxWVDsebyGFZ3cNp8OQ
hxpsLl2MrBQ8w7DSHxefol7TDTBpS7RSAjd1xPEuNqNeJ6EgyT0+U5M8GdLHhgv6nPtLZSAirwID
Xa5YTYbJ1/EUHMD3dQ/FB3QOqLyd4zxRWK7QFtpOfdbA1vI5f6OdA7Hl0fDAyoUA/g+y6oTfV9yJ
HSZPAr0qCshKOdMrlchiL/IV8L7Lbnk/2v/1OcQyhULp+d9P1bmBdn4OWV54CN8pTu3zM2K8O5Md
LVeoQtEEFHicpZFGdOW1zvIBjNSe6hq75o4YZ7j0L5wAVWVho4ck4/lRK+x7j5JKsWc+LDbl2SOf
yuDFnfRW7drO5pYr6KevfE126nysIm0sKKYjKQbxZXA7v7sF5Y0zfKj26SF66g/JXX/I3RBa29eR
bBtYTGr/EE0M+TLxiVzHcd/TqMMQnOToGNUv2cgBy21Hv5hgYhE9SYcuypCvQpHEruGABa8Xabsu
bl5MMBGIErdSOoZYhYDBvrt+N+xHDDS60VNzxBfjVOF5W8bgiqbFUmLEMKYW2WmGYF6VJrd9yxtK
+03QelkU/R2rEAfUAEGKNB9ldGbH8LXS1m5rkG8Xe5Aw+fPB2HXehCH32OcJN/O+GBOFiJWqh4OG
FebphyDZzX81fbr6XMwbRskp91fi9+OlBwfYq576Ek+i+TeX2WX7mOdL3WbyotJnGo/qMb1ZzjwO
1dv3eJQXc/wmg3OxxqBHC5LqOSYyv8FP30hbQXA0b/a99gAuAv+G25u0fbn9sMcmNoV6xJOJZmvV
XfwEyrZD7ytHYvquHN5555wGNpk5plJtjDP8NxADvx7KQywkHBTaBsDLahiIENPIEkTiwUoOHSp9
VMSP9smRR9SzPdV9OXjs4NOo9fK00K5pz9Lr8mxJLspwTzSiHzvdt8Cy013rDiaoH2ky5W8fupd1
MtBRqnqsmBLWaQrKLgwSr2lmTq6K97UY1LDUULFQlENY1VR2bd1bJccAD2wtBh3qqBqmIcAiGneC
IhPac97Ht/Uh80KfG1fxVsMgBS4nKxuI+W6iAXwwwXnSfmc52qOBtKzTOCGXeY5nkYGNucuTPCSL
ef3QRw+d+Hr9wt1ucFqdQQYpkshA+kaBO6m7vj6/z3Hkb+Rj55PiauZjAqa4Aes7qljDkf8Q+010
9f8zKLHTUUUH4TB0oFBGQsOdj+d6+777IGFcM3w3ym5gl7764S97q34sW2Jnpqo6XUyT6OfC/LkB
84zxOvG6XDmQL4kMjJRpYaUS8bIPPhj8CIULMPghv9PajY3ghuMJ1wMBiR2YmjWtjyUN5hZzcrXs
UYjQ4VJ94JyX60gvsYNSi2Gmg0WxDWWQiJEoeIcOAhctTk7OiWyun33s1M8RR2N1TTCdK4vK04iG
P4N39refSZezx0BHrElluoD82Sletc9ahDGbxMVQ7WwvJvjmxmc+y+71m0Vix6OMJs4zk6agi1uS
dNfRQ6JC9I9bkuatjIGNrmpl0STeafO0wI2pX7cGzdJ05rIvHF6amevFDIqIaDMJExrD0uzZIU2M
BVy+RHPXQUlN2HVgRrEeuA9Bzm6yfU7GJC59RjFV9zm+6w4iiu9E1DxgeDR4Vl1MD72VfoZuIX6L
Fc+52f6nWQzMLlKxw8lBeSXfVg8GEbFAzccPfV6NkxMqgD3rZ1+whDQOVdCiox2adAdVTyjs6hZe
SJQ0oPTIT5bXvhbiXjsT0HCZtOhm+/VN+MNVzhmoVfQPcRVFmAXYb1zNsnNoI3lgfb0DK/Z75Ym6
NpO9uM+HHb8TnANr51B3ZRmEkGoUF7gghOhJmD7L0Vs3c4CAZ4IBmiwJJrEhYvtCq3bhNHq6CVwb
Jvc6dnLw7OxEq5WYYhG3nYyVZMH7pnsaUu/67/OWwUQnrdjPAa40HMnyY57EdilPtiw+/TcjDLL0
eDkbSQWfy7vYrzLL7kXoeracu4wT1UnnsGW1V20FJtKFuj7EY/HQ07jBrQmSo8SLjlywJJi/crbZ
0u0kxdGAow1nWg7aKyU6iGVPeoQ/N24KmorJ684y89d3knMczv2OqyUqqVUP4AbHqZue9dEb6i/X
f58HyuxM1DxNarVAAICoK2V7uZXsyAXzZ2YbEIhLfeNAUfJ/fVVI7JBUoqt9UuO/iHNOVvos8SQH
OMecLd2KkENRSgPeOicf5PB+RIQqxZymI54N+vfVt9GNYlBqHTaWWfX69KUrQluuRZvzhTjXtMwE
IFowR21HmYfRKSJP9JR9fOpQ8hYekbpHIy2XrIS3LgYiosgsEB2SwQ7NmMLkFM3oT2PrcBZGKHDN
pRiUmKy5TsYO+6ef+m+jF+9R6QbVVPiYg64MlIiVbRwxcoj5ZV7qg+dVTCQCjcKhwnsJjevta6Sd
ypyjWnN2yytLY4u3ZmmAnZj0J9Sd4qu1HXraHeayb+MMXX/SrkZeVB+Q+Sh28lNiyzeCC0mf69vL
WSM7G6WqU6QbFN1J03RMxNbLzMS9boJzUNhRqEg0klEJYALZFSdbbkvl67i0/3Ed5B4rL0PnoKX3
FNRYxb3RPPc8HSnePtG/r36/62ro0QJinVIr9oKheGhi8a7vE88EAxRjPlTqQmFgirsiWBooY3KK
OedhxWsHjgGJUagFUaPQq/XipxREPPppee1uQbmPFxhQ1g8+6mdZEOlbR8okkVe7g1c8/X2lB1IP
FqgWEKqwZQkQjXZGRPkI6X70qLKUgq2nelGQ/PiDdu7Nm/lija1EVNDHCrIB1jQ7k+0Cucunc7/d
Q3wi9jpZtvvB/pPp7+1s98oyU4gIl6JNRgJKkOa5imyHNyEwLDyqMFvZum/sFq9/0G/4g0qbJ2pl
Wf750E5524t9D8tl8yVIHpQ0/huvWxlgvM4QO2UBxzpC+bqy88zTBp6C6yZ4WJoEmURNl83z0NnK
76plUqpWQAEJg2tB9Zbqn/Xl6brfbQeIKxvMDbO0uVl1NI0RVCAfUPY0Gypa9uJRNY5XEuMtiLlU
5kybwYSFS2WWP6rjR6OMbJlHqLPdt3JZERuGFuqSAa7O4drkYhJ7cltbuzE/Vp4VIR3ROaAtPvGu
y+1Kwcoqc9BLUwj1WaSytAVKSi3+UoCn0RxEf9anpzqVT0Ol3ZtKv5es0Q4j8RgGC4gJ26M1ibyg
fzMcWv0tzNFP5lwfUO0hdx9c8WU8EX08RtBfqHFYOHAftTx7jCekqVGWYnve8QYTrJVPQuyVN1Pb
BGlr8/qgtl/xqwUyF1IOwWurGADl8g5lZK/dKc9oCvExzO2MD0iUHHMfkx0kDMAP/babRFbGmatK
6JB8lWnqR95BUnx+g9iSq6J3KA9Av02dWDyv4Z5o5uYSzEhpjQ4WRye+0z4rPgS7XCG3c6f1B69r
bbAPcymBzvH/L/flap1MjNvOqZwVI6yiyf7FwAsOHRD543ykXu3Qs8B8Gu0haYUwe3mRn2c/fzAh
tM6llOJghswAlNig6Qe6yWgJy0tbDo9jdcqDRw4K8k4wA0x52saJQEMLtYcuASiFnWW7ejeLHeKX
+Uv1tcvmstFvketpJ6Lrx6kk5KCMADwRxf76ojazeisTDCI1Sh6CzAOI9J1rXPCUHX0wXkszzwwD
NqUmjOlAsxjFbX2XHsOTtkv28g3PzPZ1/uMuVBiM6Sq5nCQaqAqrG6O4k3mt7TwAZ1sPW7VJ82XA
OsDWBFnGwKYExnJD3C6G5pN26R/Qlm22/a6+EYMlrWCFWUZYQm6l3AxoC5k8vHa4D9btPOvKEoMh
2tx3QkafafIjvIjB2Ki7win8Qgvj5y62A87L12KwY9EEueqoIqCW9V7KR7dEG/g8a3d5OzrXjznP
FIMPyoAOGJViCsEcHTP71GT7XH4WZi4KczBCYTAi6rKwrmgHlefeq9905OVJ3l58pZjib+PXH1vI
9iIaSW00AY0rxs0XffrQVf71fftNaH4xwOBDttRNodDG0QO8PU6v1Jo6HWqnfA95B6/xSHJBxx2+
57LNcbaS7UhM9KLAwximIX3sdQ/tKYLiKgSJ3SQE2hbcChjnDmGbEiUlndU2ANrGlFJAa2f8MIDo
9fqG8owwQUkVq0rXUxSUJ0jrq5BzewggrXndCM+PVQYxkl63Ao22jgYye8jvps5wJI1H0Y5dnfNm
5oAu249oqsocdKSJ1wWn2XgQmi/XV8ML5NgWRBUrmU3as8ad0b2Pebp96p1pch9Lx3TPIXu0z/AK
z/3qFH66bp67mQx2tErbikjOUKCM4fsHmnKmXungFdz14EG5bo23mQx+KP3UCym9tIr8n0T4kKS8
sJ9jgH3lK5E1Fx05tPio9SDftG6kGx0jCajeDf+ygfAicd7zUWNARDJTpYpn2CT6AmInn/afkQ29
G7jxKMe9NCbOgIaAHA4lWSq+LfNtrH4LLQ4k8kwwMUZTxFrWJ/hCxvgsa6HbxLqt97ys43k+6Upg
rdF3XD3ro1YU45Rmt/sjmKCexjfjOXunevmd5NanwM18Fbdzse8R28dfmjfr27D80bQgL+TRGCyJ
qqpIJRDbOcMr5OF1FJt1lGxiB6J72rH00wg9seV/8wKNrvP14gO168cGnzHId0r/0JucigPveaYx
oUeeBl0uT8AsPFtqR7ptIagpoIk/UEDQJ+I9yi2f8/yOQZE0sBYlObd/Qe5+uh13JBFT3CxH8EE8
gNjoxG0ToLN+7QQxUDIP81Iv1FgXvpm74f57EyR6p2hKgU++zXt/6gzzch4pSZ1SRgWMaTtECBgM
1k7VpwxQqfvZsQLd98LzEo4v6gyw1GrYWMI5p1C/y9L7sHnUNM7txoN/nYGUXDMg3Ebv6gFk2QT+
JESaPf2h4ionUNUZdKmtYZIbGmDpPpcvip/eUHt//hofSWBB9cERta/ep9zaGG3UlbOiM2gTLGOT
V/SumR/lIwhhn2mi4Hv/Ku9c8r4ZgyeBgstgIDzpVMzgkSTLiEeG/Hz9HuXtI4MgudCXQ0MjTkEw
uoUiftE78yDH467XRg6YnGus1zaPAZPG6FWlphOygDEbQQK47JYPi1t64ZPhZ77goDH9XWdLOxMi
23ZiK0fIF3Gf2NyDyiBMl5f/TnURu7Xqxcc5sZedcgSg7TOn43FZ8jBUZ/BllDpT0+lZWr2GTxrS
eRHoxJ7yQ4TxJLQiC2744fo3PbcYXdlog4EYiOtMikgbPQrhLujnJyVbdqKse1bX+bKs2XhE7tQI
LRISL4+/Xd+/PI0NBmpEJS+LqIdt6Z7U7aS9BCa179nEBT05+btiQV6L5yy/2WRTA4uWIkqSyXhL
qixjr8m4qJKDFiFHjSGAp9YHpMrA8cTj55x+c4wuFhnPqcwiM8LqfDViohPy42bhmGjVd2U3Osqh
rb3jfNVtQLgYZNynNuCW0gKDSFy+6aB4vdUd7RNECTxEpQu6QYpHfu7hNzHpxSrjLbnYVbVBhb6l
EvHKG2pF8+IZ8+hyY0Lp10reVCnR7CTuZUerNMub0XZ3t4SF6F5fP2/5jBvlomiOnYCD1alPTeVW
875WvOsmeKeInRhoIGamhRGqUK2nQKBOxsvTDhJbwFSV7EuZJ/8BHnHWxY4OVGE2FDM9NNLFi5Ob
TvDGgNOzyvuIrGgKYrg+TKmmLR6DIwIq3/I01AobW7zhzYhtXyg/zgs7PrAUiPtVeuWKuflxGfTX
BardUxgAe1JOyMHbOeYyTswgagpaVWEdZ+M2jO6C7uH6iaCf+BVJL6uhP2EVYJcyDKDXD/kwI7EN
08/1b9cN/ObZcLHAwIgmD2V4bjeIbnEnjp7llylaoiwIBlTLuTOWTyPOWxWDJEooBuJMPeDhWNqC
eBqhEM5ZFu8YMLDRGUlfdNSrpO7yu+BYoAoASoHvsXWPobOstfvDH3Tu85bGoIRUD03cf49CzWMO
VDbeJzjtnYcstyscpo8yR4XtukGZHRUQVKsfY7oG5OpLjjCUd0Cub6TMzgQohRh2NVXnDOVljkI7
0CK7DbyJx5h13Zlkdi4gjJPWTGhipW0/DcGnaTn11cA7Fdvh8/8PO3gRf3YnGTNtWUke+72WWoCd
mqZG23d/IMLB2zj6cCvXVS2rLgTauM4twGgB5uT35gFJAbxgqZtN7vHckj9x6eXJd36PGDI7H6CO
s2kudADVBnmvJLXH6TVtQydcDtnAbWmjDbtmjUGPQZEGQSdPRu732/iS7sMjPbsk8zycFbu8OIt3
2lnkWIxZqikGgeYA5uwrd+l5o3QcRMRIwM8fLsqTDP282MH+ODuKn5/ntiO/8roXojQe98o7Dlht
ZwAux5IBDVB16UVCV7D+j75rDmhmQn/D5JTvUM/Z8fgrOFvIzgfomiFXS0NbuNxUKPCNj5zVcE7g
ORhYHXy9nrIFolUw8GygXwOxt5NA84Yow9FE8JHSGqi+cRM3PLPM+z+bq8VUCfExg9O4IEfXd9S9
IHW4zSqvBAF3ku0VL4Gw8H/ErnNYt1pxnKM/STRg2lKSfSRgcmqA8bTfXd/Zc9XyiredT+7KTrN0
mlVSX528m1ywQ99gZgr5MNvYZz5CY9R8UEmAsDz+k3rdAR7vEsCBjQLPyyg7DDvV3Iuoh3rUyCFz
wiFO9CqfM0+rPy9Sqi5T6SrqSrtG4tGt7qebM12J4NXvOmfeS1+u78hvXpo/PIedHpjnsjQkmnsl
lrv8+H20hsZSefl+znNLZtu34lKcjYgs0au98ssdUR1Y4N34E65ino8yEGTGFgiJaJ5Mb/SXqP4m
htxWMQ5ys7MEglXFcvt956KH5czPCdVbsG/kD2Aad7lTopzrkG3kajstjQbz/KW0V/mlu6W8ON0V
wg5zf3eSU36sdrwyL88okwxQlnpqUlqkVj5mkFmNFFuxnuX+2387huxQQZfHZdRRmtrKmscxyo+d
JdxYoemkCmT7ctCQdoq9dLIbh5V33fb5t6+AAjtZkMtSaRo0L22eBjc4pl67N+6LBxDFvVchBCR5
7T1Uo9AvdqZ+/BNaS85RYmcPylCUqK2H/gIQIBBrvYD6r/65PvxZP8Jvit0/vP5ck1kBzaLWhSjF
MEjkI+3d6IGe/yB66DX30lNxI4MuDHw4kp0+82CAbuJrm83EO6YYzlpFFbLwTvGV/bAn5if+M4Lj
/6xUS9sNkgyOHxpagppyL2HMgnOX8PCM7cRqSlGwshR7CG0xybducmjExYcYLSSpa/0de5x1+WJM
hNOZc9JG5CCSEtllfBOZvBQDJ4Zie7BmvW4DmcYeo0MOzS3MkQoOZBosiMPJmKn4uw6mHwtipw1E
AbS1UQtzEkb4lSZ2hDTjvVY4fsWOGyiJMqqoalBEQxppJfFVnBYAJsYpIUzOG6f8Ter0sib6e1Zu
FQtDF2Z0f4OvYvGQ4aPWQN1NXiavdPVna6e9oAC24/Ghc15+bK9WqBRVJNMsYy7ey8VTZ9xwG6M5
94DCpFEEMVkSjOIicFpOcn4siodMuMt4Yw8ccFAYcIiTWAksyt59lwZGSXSn+vweSp4ZCoRXn2kq
h38HONB2fFYg7qEezq9T8D4LE4OIc5H0PeqSztikdjwfKmQk5/E/5begqvHzWtI0yLSU2u5VYI/l
1vOH67fj1iJUSQOFo2lZisjeFNMoqVNYj2hJQS2uC2/lxLS71P1vRpjvXpipKaUljLR5aJs6cnXP
s7a/boN2m7141gthPjrG7CKx0WHDkr6ifJVY/hjXnoax/Cbfy+roXze3eT2s7TFfH0IIWZ3nsCeB
nPJMlnajedqj5KW+5fIIrjaRR5UsydRNQ5EUNmnblVM1tRms6afiEO/r3SzY+aPgLTsMjzd3pCMk
3Ebv00+cVW7lg1RdVFGv0WCd1SBJgjRLR1T7IXwye4q77FVX280uPVF5A7VbXrsyxT6706kZF5HI
gr/reUOsfDfe8iOHzUfY2g4T8jZVAoEaFXY6N62dRYbaAyUgk5cWtObni5BHu78VrKiGaEAh1xT1
X0RD6zzVSvlMg1y9WPNLIi28i3DzM60s0F+wQjypKpcJAzpYk69CmbrciYf8HFvym3h5i2FuCgvZ
TmlWsH1C8CaPh6mOOIvhGWDAoqzECskCrEUSkGfPnovomXOoqbr6C1SsdouBClQ/olwk0kZ1N9zS
lHjvm1Dx4ZMQbB7plSEGI0praXW4Mx3p7iDddKChjEB4wIu56e+9th7mjlCSPtSrBmaK5WGKXsAY
OuFYq6LkRGHqcDaPc9TYZ2pTlguqnDCW3U7IrECa5ZA61ASfHP8mhFz5jcx4qiRIvdER2zbUkZxc
fZ4qlbMazlljn6WxXgxDTFgwWCA+iHu7VTjX0mZlb70IJmaMolpRFBp9yG5FByHcPx263tt31L+q
HDjfhnMQ2HdmJlTFMoewlRzSJ/krdWxLu+pTeRIwD1Xfzi50BgY/c2aeHO3mg3O9SgYVzE6QQolc
avKTAJWk1JuopwCkk9KdsiuplYLeTSE0/ninZLNfa22bAYxinLMkohM5fS73pHutoQvO/Gi877wE
3U3h6x8U3TejjYtns+/PUjKCVAgxbUL0YaJXHVRP3gVIe6WPAZjZJ086So4ZgDWPl+DfbNJZL5cB
FcmM4O8GTHcupTMLV31KDr2AGCQ/jhnmOIiPCNSmUMSOMavUQjcaZxulNZGTztwMHVd7wMDOUJdT
0k/45iX6gLSHSHgeedXdzfTlarHso7WbZM2avot0JA+FP+xbvz4UYObhchGSH14BUfa9Kg1jUUok
JiFCsFTxCzeq3G7fusQfUhzzyBbecbx1G0lVCUNJmqph4PXnS3sQoi4X6FknHss77YamFpWddqQp
PpPzqbajVeNiS/7ZVtmU/3aeE9Oi5QeHDqoPePij04evy8G1xmBeFaYqFG6xsuiAiUyP+va/Tk9o
sgUbYf2Bs43bGH5ZGv37Kvap6lBSBqrngQru8+RKaG2n/gkMMpntvrlL/pa5WF1tJwN3Qm9aWk4l
ojYCqXqPimX1QbXFV9nPXT7912+84LJEBuGkbEgb63sqOtxrN6Rxnx5UvzvxIgnul2NCozQs9Dqn
dgrjmRjAJPQuKY80b0Hk2ZrL+XQ8D2CgbLCySUNiFtcvKBCW8CatBNtKDknh630NBY/bvviqqR/7
mcPG8Zvr6rKhDHTJganHEomwac+kMyR86g6ZPzwQh6b4gIPzufxS92DjCN2444S32++Py9lhW5iE
vG4EkboNaYZA8YOXBI2Vjbc45RfIOO24MwvbwPZjrWz7kpGpc5ye693/VLc0v4uuxr18D0KCtz/p
3tyOQS7mGKRBc5YgjSWW18lGa+uj+I+gGR5EaQ9NHR7kNnvmHKLta+hikAGbqArFeoxhMGpAhKr4
kk1E9vKh89LBfqNpNT67NwdzLAZzkBs2OrWD/w/hzVI+dCEvaqRd+vU2uiyKBZiqUfOR7gZM148e
VTINT70f0G6k7vlNA78JoS7mGIAZoUj+fdpEeQ4ep9sWbYvmx+QbZE530kkCPXO2WziJLR7UWAzU
qFAobAdaYuNWMooi9U53lcfgnoj6+RjKOyUM1CjK8m9+Xch8LXkNZFfKnq6fRPqJa9+MAZU4E+Jl
prG7NMPjuxQPFZJcelX7c4Gm4mHyRyje8dDkulGF7W4aVE2MWpqbpNlC2ZvfCrTRoMoboqid3CGX
h2iiciLVnqH0fn29m+Nsl1sQXb0/37xhqM5iQbegfupcydcd5YNwRzz+mO/eFW/UIY4e0D1dHuE9
D9euf1BkLn82Xum5og7nJgoFQoVR7Jud6YjJyNlgnhkGXeIs66KeBrFr6zmpPbU6pbxU4nUwUVhu
1H4J/uWTCKuXPv+QK5Jz/UPx1kD/voqQgrb9t0dyHN4W9dCn/6Ql5+lJAPH7s6+IDIBEShFo6DrC
paYHTqFmTgMqEmu+54rQcmBDYblQpcmUopZiy9ob3AI5HLQQUmEO1CM56PZ4bNub9jQwCWrg9UWy
Rma8uhu1ro1bSD9bz6OnEieqgwM3gY5M8ardxJME2ro+V+bYB4+eTLWCzgbNMawjuFNALn8Mra8a
9LrNOeCc7a2Dt7bF+K/SSEpTd7A1GRjyaMJdarScc7EFT5ALNqnlX1VFnQF5VBzKHIVU3GM6Mh7D
o1FhSK3+ZCBBob41c+9eP+nbK7qYY1BeHYIqFXOYy6p7qYqcQig4vkSfmz3o6wUxx2EyrMwYF1hI
DhT4D3sJRLUZN/W1+cpf2WEnRGpZnyelgR1SwkR06uaq3X2iUJGY8EbfwOgN5VOaneUqtmaLzniD
mYbr27kZq67/CuaEjEspDYmBv0JFP9UZ2T+OAm6W+tZEJgetmTzy5s2nztoiA+s4klk3YIrASQdp
L+vTQ10uYDEvH9o0eR9MlTMv5h2Uro9al+04q6Xf/uXbyrKsQ0IENGUs6cbYVNasWvCH7FZ7hbDq
zvDyW9AW7f+EHGrzqK6M0b+vQNnQsiaOyVgDJRE9fq8Lf+MLKwMM6qdBNRm5AQPm8L4dPTP7h7Nd
dPVd2y4G80upifKQDLTfRAcRzpFYkPLb0aVM3whmb469rdeihjqJYooKilHsmJaRCIEuLAXs9e/1
6k4J9h1aC3LhJalR5CsOQxHZRfVNFr2/MUxs8pqFbgLZoI1YfarYDK1uqgOqv+Ou0cu3VMqO2QTq
EimC6mN5W0+jkwS51xnGs2V2PM6PzaOyss8clXARAvzPwkxjsavHx6p64ixw6/bWVgaYozJiZjKL
RywwOUwuaCMgAm19Gvbqu9ZtD7mfSnh18NNE9Ku/nJ+VVeb8KEkzjGoEq2ayN6yPen4fjjwCCd7W
MfdPrddxiboq4pKocPR6Pim19fofd4+5dNqm1UpTJRtOr4PwD9SK7hLaRWZTAcbufdlHo7nP38DN
NMb6uzGXkSFqULGwYDmfQX2GHi8kSPPHyCHKXsFZHqfZVl9FZP0FV5058LL5ZtRUGXoHliKhtMnc
DXFY9nmz4PPRywNt+05agiOGUs8UHOHd8cESbJ5awfaNtLLK3A8xRtxkUYBVzEi+zl7uhUcTtLDO
kKHAAOaMXcd7AWy2u68Xyri/rC+itnQw2XrCPZU28q+YJKRu7fRBczpwufom79xuh52rdTI+P6Ln
xxRRqMbNq/jzKT2aB/EwQTKp22FbeUWFTTdZWWMAQIyDrA8zimr0z5kp2M3EG8zedPaVBcbZW0kW
y5KcRI3LPWGmvphenP+VCPX6YzEOH0WJVcQKVrJkTvRAHPeRKxn2OWTv3qhvwXJ77tW0GTmsVsdA
wBJLk2bp+FoG2iRap9wRIbOxI5qaasejqeF6HuP2lWW24TjBWqU45o6Iu8ralr+QSEizJ/285BHD
cLxFbl4SlzWyfCtdW6eJ2GNnBVBnK/KbUfmq/JKVvNzsVnV+9QVZjpU0KKYgob0Uj9MtIVp4MI7o
uAbz+HXg5hx6lmIF1BkiSLRhqEAeFk6lcR8LPC/WGOiwZKtPRwMmqA+XBACzZ8uLHWtXuuk9b8iC
B1Qs04qmL0YD2l/CjHDfPWf33V587l1KgUJMAxQ1xX/FRpZTJbTaARwIMElN/+Y/6rkGah7GCsJ1
k2d943fd8b4aAyTRVIWlUWJL4+qmLm61khMMbWa1NLRjS4YF8XiRbXkaEr2LamJXB0H2u+Ij3aWm
q9pGY9fu/1P1ijfvBahGWm7wdv1Q/ubI/DB/fiCtgk1tkBVQocF8VNr9NyopmwfrTYeuUXvouHST
5x6KX4Kwy2rZWSRDawOhlo3vLzzZ+15TJikD4xOJoqhg53ug4SDxtnHExR1K569qTqsNP+/IasVD
N2ThQiuOIRr5nYgg8IWTguv8D+hrtqH6sr+MS1LHcFATOTTRHgxgdxEc1SUVUKKi5t2r3K/JXONi
UDaaRNbUE8TbzSPFhoNtSrZ2hIbfjput2gbpy+qYi5zUfDODFHWK1/wl2CE88vQH1R48I8HjbEHX
f30/f+DVYLcv94tVxifbSc3NkFwmNJNjHxQ3ygLOEGV8vu4bPDPM3a62opyqHcyY4r4U9nF/LJK/
KZRrqmVoimmYlmIwNrJGSqtYMr8jNhGgxP8ImPQmxJ4/8DLo2wu6GGPChsQ06koAKY8jhbuq3o2z
P/yN7MV6PUysEGp6kekZ4i59vg/Cr1J5Y5qP1z/LZnPqyoZJN/rKgbupVJqqg40MbW7JjnJFulMU
dp568Y50UGTXlL0/IIaiP/5X8Pqxf2wHhdAuxlLK54+F3KyDJNlXEwgi7TFO546u5og3pmcdM2/c
i5xrYtvRLqYJZlZrFhrVkM0Ba5YmP59OsSR48fRgTLyM5m+CvYshBq8yJKUxF4U1dq+zc5Y4Rw4Q
5Z3UUW2cSr96n5x4tZVt2NJFUUfLL8iG2Y0N2iZS8gjX+nwcXMlNASLd8TyJtgt9ixPxbd7oK2PM
Vk5dquD/2ErDOmnFqxh8un4+yYt+OSWr32d2UA77RYb4M1wAmcNSsUNhP/evg/baZDc6dvK6te0X
6socA/mThmaNGW4NVcTv8wfGHb3cBm/xciiX8KK+TQxZmaN/Xx1Es1Q6tC7BXBmdpPZuzvze4Dg4
7wMx8F7OJd76lETpundV/5SMHIYG7pYxoFu0ulkntGXht84VPkMf0C2d6lOS2c1bh6IOb6BmM8us
y5IlWijoIMhjNk2p0rhrqSeCvpCCxtz0MLuNnRx5ZCub7ru2xOzdoBsdRuJgKYSgjexg8PFT5gau
lNvLY7aQrCPAKY/864dwCxjXVv9H2pc1x40jW/+VG/3OuSRBguQXd+aBZLEWbbYsy5ZfGG5b5r6D
66//DuSeMYViFFqemYiOsGVVFoBEZiKXc4QNtXO7qgs+66VrT4l9NagPbLlf8sTNlQ/18tlJZR3o
W+ZwLVDwZHUHfuy54Rtq2O6sHVla+VpU+EST4c5uKstalODR6oJGhlMgYu1AcO4EuZ+3+/Ch3TVH
5jXNLvJnS3KlN4PklUgxJq+SygRyNUQy4nFHM94kAKK1r2dwPyY7UOj5KmBa9umuRjII885/A8yK
GynRiK2/gpBtU1UlTWvOiMuCugOJ3vTAG9fV7xaoE/2QI9FL+2r5R14SKdjl0RwZ1fkEH31vnHSe
aLu29hikAiCaLLcgO9SXn6+sWN0quqlx/Rm9AYDknnm9uKFPQcYITPrsm+LLQq9NF7feUMFMR3nK
Wsb7lDrUkTn3ZHcT3VCkbDHItZe9cbYs6FqYYG9SpWpB2QxhdLpxlE+hIxvu3PJxVDeJYRKVEEMs
UdBKQxdUDA2NwSV5xwl+Giyo+GjeDpgg76+Rbwh4HqDem/5lU7OZdViLFjaSRmo9UQbRc4yzU9zS
Rx0m+jh4iY7dRIuZF58WaeJhWzl/LVjY0bBYLEfPINW8C/f5txRpPgNANfPgohj7O/5pvUTBiDNN
a0ncQFjzkgFu76Kddc9OvB1rek4CWRJzW1vw/tB0y8JbQ7jraTL1OapQyLQBz9X0h1rSesWt//nF
/vX5Zxc7G0vCEXmX8JSElVs5n53puqehW5efJNrBP+uSLCH4qtUmcmqO3BLeVKCUXw7AmXIBasWr
13+DO2TbTP5amqiMrFX7IoO45DG6f8mM3hgA/v+7RdxtK0J0oF3APqm6mCwi42KkbQLNABXfEeUO
r3pGPgGpXyCIfJG97jf14pcw0Q0NTpObCRdmDaeoOxiKxIrIPl/Qu3CwqFqEMPid+mUB2V7WOG/3
pKZGbZ3oGGLEf8SEKMNzNO5VG0VpQMBSFy32mJ+gYKM1D8V+2WOC+n1zPbVuUoAcFsRdQMeXPW64
ZXitkfwrYOLVAZEyhvKEVcZ60k/x4IDxNkd2HjMSI3qN8/SbRPHPN9PULFV3iO1YsB0ioq9hd2iq
pNRE4Nf8qI8EybSCp2AKdzqNfn2vHv5y2P/7bfp/0XP17ucaun/9H/78rarnNoliJvzxXzfJt7bq
qh/s//iv/eefvf6lf93Vz+UH1j4/s5uvtfgvX/0iPv8v+f5X9vXVH3YlS9j8vn9u5/vnrs/ZixB8
U/4v/+4P/+f55VMe5vr5n398q/qS8U+Lkqr8468fHb//8w+Np2H+d/35f/3w9muB37ut2vHrfPYL
z1879s8/iPaPF41zTIcTi9km4sXxmf/E+AcgxvDXjmFSywYuKX5SVi2L//mHhV8C5qsKulhVAxkZ
dKirev4T0/oH/yTdoo6FJJGDTrd/f69XJ/TrxP6n7It3VVKyDgsRlRGPa8sxAUJmINeE94jgxmYw
klbmmLIg+dG3Lj1R1AjigNzWUBMU+6rghXLVX+3OX99iLVVUTVGo4M46227jqG/bIK70QBm1QBv7
3ZtF2Jgaxv5A9Z2zeKSifWjnVtkG6XJLtQ+6tINf9Cs8K7EWwNe4ChgnSkiMEnQbtLlXHwFcCAzQ
CoXLnRqUu+xOVnfeOKdX4oRz0tuQEWXEeqb2EIYH0whS5XB5y8QnlLgi4VSo0+ZKqkPE3Kf7Ifqa
d5M7kndhVksEnUVsL5JwEywVdXsNlvj13kWJmkd2pTQBh7NEVcpN0yfAt12pdxzHgtX34W0ne0Od
eUpRqHhgZpF2y5S2gXbHy1NlwA7KR4rHC4pT0rz75nGtVigcl6Kr7WyPWh3kvTv3x+aJSiNuMdJ4
WQ+1EWqohoXuB+GJXVMT4702RIDAc59ckUO0Ywf6gfzgD8B8L0epPr+1tqmZCO4JhQfVxahQVzDo
tAxhF6SOS+6MU3HQrmw/v2LmS5MHf3XKBkrPtxEiLQKDhzZR3RA7robZmkmuToBprg+29gnU5iZt
JSEBf66v3TESAmsZYqOjZROr1GqrCzDFNXlmmKL3KEtvMO+kBT1rmFsY1N6ldRFet+kkI1ffMMCv
xQvRANUQ1RUE4ms/5SdZA/Ey/VQ5ML8OaqZ4eAKV7a0hiLhmbtxWxqsriqwmGu0CQv/UrKfMPsrL
6Jvq8uvsxBehBfSdoSrnLoiveWvQgDfZzvYbX//cHasgAYTRvL9swDauON9LLhNnqtriCCVtyjBJ
tQQih+LRpnOMCVQLXXGD0aEHI48PlraAO6GZnsY6Kq9jvdK8PtKaQ6Oog+TNtr38X99F2OIhmTU6
UWwxCrzHPl2OzJYFs/yGi5qrA5FDtzQL10NsF2URZSOpWBfotpPObhX3za6y4u5hSsn1kObmUZ8V
WaJt60ry0oLtIHqG5REsW6QkNO71vg2W8crJHtTwtMgq4OeOCChzKxGCI1JiNV7MomYBYG3pEX3x
o+tMNA6mWs/8lk2SSHlrG9fiBENa6FlbTAnsWknjo2kMPtPDzq1181kxo6vCyX/8hpquBQq5yjLR
imWZ7C5QaOy1UXaox3k3IjDXlhTw6eCFDydvShtv1JTabe0iSNRa1kd+lvHiNgCxnwULY+vWGWxw
adup7nQT3D1SihxElb8PopsBZqc+lXvptPF5wAR5uJOOhYDWRFD22uYYI5gxiN0CIAQNZWUQB1br
kS+8O4R3zUkz0BtBxit5ol23zSHsF7Pj8nj7eowVRrv6AMtaHJsgulPRGfnm2svLpv5apMhtkI/A
y17CsQ1YMO7UXbYbrspP4EblbXO0cGV2fPOmrMSJRgbEO6VOIa4B465yO5vvSJ55fWzsLqvs5qVf
yRECNnOkCDcUXPpB/1FMHtEqdxnfX5ax5YdX+mEJ8VmXNeO4lNBHyyr8GPNxtO6uutE6ZYVyTKwo
oADhsMu3NmH9PDGKcF1D5hKPoNdqicmaQU+tvgtMvMLDCEXj5rc275cE4boPFKBTU2U2QYn3Pgl9
PU09zZSk1LZP6JcQ4XYtGCaYlgWuz6luChqMyhd4v8sHtOXRDAc1WbxJMT4vPhVTNFlYeRm3AWZc
tGk/2lWmuH1TSSssm2tZCRLsfxPaCSUDBA2k+kIKAHNW41y5ZdM0/uUlbRsJBw9ElODw+hVjWhu4
VgM4yLqA+fEDBXIRRzzVHyYkf+r7fJfv3wzB+6JvK4nClY21tDdJC4nTtyWYHaTJo134UF7NgREo
pv92YktRoHB3nTKrwqqGwDZ9Guerkck6VniEKoYhxmpFwsXt4wVt2ApUj86gNM922T4bQZfT+5jb
DUyZ39pSDhNZMwNpLQJkHP7zVeha9HXZloraBpmJV8EnTH/MVvAbWrGWISjguACznLQjBmeLvXUH
TBNkJF+AFpveYyCu2jVBFkgLQlv7uJYqWKI2NDB21yKcayOApVpBGrRXieOaLxCFby6ucbVAxpjy
wQCeOxbUwtKmoWoMq/3pjv1qPxRuBDZcAmdcSR/fm2tbSRN0JOnsrpwsnFqbBXRvvTCWT+puDlJQ
JEt3kn93USPXaxN0pLJYngzKjPwSevgSV7njifjwON13BtIzzJOD4mzZxrVEQWOIOoLqNByaoLUP
bYycliRlsqn1q/0TdKOse421PVbkOItn5oM7Ab6bmbbExG8Ghet1CL6qrxxDWTpoxU9QwW5fAKK1
C3qfeDxNIiu7bm4bihaOznEFqZjDKKu5MEcD8QtFRWYsAmkWfCuoMPkLiSK7ibE6wS0CPruaGQJP
aDlH4hwOI8zs38D041b7TON+yRErI1WFICK1WBuU0a486gD0U7z4k9qjEAMoWCm27ZY6ALUHZhCv
XBuEAK+NIF2yltkkb4MxPmX9e/NrZJUSVZCJEDRBSVJHS5jeBpF2AiKwU1yZz5fN7NbhrxchnI2p
loVNSmSBC9VzkmMmpRjfOpSVAJFHcQqdyQRKDqLjnX4ywR8H/LsvEx+nBLtYJ+Guk+yXWG6ZY3BV
qwOORKtvxt7vy7s59C9v2ObtpETFIKBKkIkTQTiTMoqS2kLOWX8PXroXthxezQQCJ594VPxeogNS
gfwIV84WVXWns+uaP2eiWz7sNB2MdxpK+ijoB3bk/k6+b71AvskreZUC1t5By5BcyMu9kcYeGZwP
5mRI6owv0PnidV3LEcx1NmpAjeDZ9Px6AWxE9V71Yh0TbBxwqLWwpbargD4NsEPtvdw/bSr+6hiF
2+v0qdmwFLvapYfG9G0mUcXNz0dBB5ABeFAhMnu9izTSh1ix9RolggBjqepbx/Z56ACajn9/vviy
1rNF1SMN359Q4zEHoo6rjOr+d3R9JYRHFCtV0KmpZygf1IjMf7bW8ikIPvOmBzxf8Fae3Jc1oRZr
gR/QMs9wZmloZ5OpOk2gDd6SHthwvLyeM/NgokYPLBRiYdt0TURxWNKiNJeQ128IwPDYHcs6V2sk
E9ESISJ2g6mlkTprEDJo1xQNANqDFnn/1TrEFOuo2cypnBLH8p1Z1M+W+7CmMrNzFi2+3izCDfvq
7JUxK9o5q+pgZElQ1HhHJPlNSKxdHz90ORqdleKdkSen1M4OWatLxJ9dH0G6EBm3NHRQTIWVdRzr
M8qnn8dck4iQHZRgVwHp4ig5QUpAH0u3iZAFTNiuz+8un9UZ9KcqrEQwp10cUuYkWEl6bFzkvTBW
jaTjvvA/yLIo5w9piCLgBAPGMAcvEMGUTKLkmqYsNUp6+im75Q/pzMMA8onjCXLf9ObUFwQC+8cG
bLEN5goR2GNIU9suOpS/SmXMn60OGZyIVVnh2r3mR3Y4SCJwHu+8chlcnq0hkDQwbYyR49c6Setp
qdqhrQMnD1tQdjc+DfvT1Cinaa6+a3nrga9F0ph+XhwShAp64hRdq+sR47vKayi8C7LxKi/Z68c5
APzLlyiQ+fytdVJAUBDsqo1mPsHu5nVIQZxsYbbSjKrTYE3xnlo8QVKraDaLG80vB+2+SppUtlh+
q8UdXksWbj0mZ2nB6rR5eZF2XvYecy9B+UgB9AHCFIk07uEvCROO0+hKvaJFXQcdmWs9MJTM+d4q
pLX2ud0mV7DWxePl27h159fLE88yJ1VjFqwJFnW4V1hZ+UhJ7ZLI/nhZzpb5oi9N5UBBQlpfiC7y
tNIBGNFXQdT2bl5HbqV+vSxh87KvRQhvAzONS50tOKkh4KhbzT6qvPiFn5xDEvV/dlfTk0TktnLw
VvmfqxJimlxB80OjTbCYew4zxnMj5Kb3eXeK48sYG2ULFDGmiy6urKgrGiTpZq89kkPo2w/lgdRg
zQEaKzrmrcS/vMJt9fjPAsWusF5bDMqyGJWJCfiIzWker0pNEh9sqob50nRhOEBmEfwBrrWjhzRC
kMNOFrnJdUlcLft8IaxOs9LRVaCVBUV2SLRrJktavUBFnt3a1QIE3a5sJVH7GkZYq4fK8tLYzIJe
GVm6U6spJC5VO3IVzpmqu2U0UESohV7abota0Ow3zWinPmkatXNx+dtnHZ2A75VqMD6j/qdEnlI5
k4+4nKUHu54tsJ33U2eCOybWHlmk95ipt5Qw2Y0EwGJdGOa3+rKAayE22ZUeA8PkYFW1fWgWUCV4
UenMV8ZUUOJ3s6VijDWvlx9Eb4ASNoUm/rbTCuVWnyIG8lHLaT6YFB1FnkNHrfHncZm+TCyO9CCL
0H+bpU5quNlUZCzIY73wjbaPvxIU1ayD0izW95AuyAo188RmHySdFuA/ksLUrhalpJ/yeTafx2LO
oj1dtO7RamNjOY5WY/aBohnkMdcU6vdKRLKrbGJ97y1ZGj1h0Nn+2LcDJo9TsyjehQtVW7cO7fiL
HoKYyKdttHxQi7yd3azLtB0BmzgAaroUgNRVl6Q7amc1/gKdVLejqS+DZ+hp2HnDXBZ/kqZDm6xO
6r581xsDYzttUZsTAH0S/T7t0N5kKsmc7vtmilq31OP8rXzRPDxCtGIQJFLUc2S11unZZM1xGSjT
7RS7mvq+kKLVb9qtXzLEkFx16MCmJGmC+IimeEDFUb8LKlAjZIBBl/IDca91dj9W0kTnbZVpPg5Y
0fTNUYKfzSTI3n0bWpecmgc5wcCmG10JFHy2ARasPjdgtZziSWkfeu1xyT71SXDZNr6kz8R14YBM
oBrrKNOJ+a60DRc1ibGuFNwj/Z4diuvuyDlHpONSWyZsLUlwbYRNAFpChSEooHPX0WE5JjtlF4Gh
QTuVwKvVD7LOPplEwbMVo5bp1InKQCUPHR7s006yeRIBYhrMLpRpQtdzGYBHrL0mwYRqeOXxoWKj
97Td38nrcjt8dl6A6nCAfwlccTEZptApZwm/WVP8sexvbLxI58y1+tQ1xt8Iq4CJ9R9RggZ2pJwn
tMCXgWZ+naegno82fX95B7dcM+J+1Eh027SJmE8Z0cZUoV2lCBjyQ8ZV87SUHy9LOO9cgilaiRBT
KnE6sjxTK35xZ1CjgV/2mF1nx5+w17Ks+2Z4s5YmmAnwyxpGPUDlzDuOPl28L/bOrt2BlXOHkWVX
DnqwZSYw9e8g6gAMjSUW2a0GRVamJSVGQ/0iOvSA51Crgz5I0Wi3zO1akHB9HcWYMIqKrFF3Wjj/
A8AVSuT8QWT/N6oX26dmqcQ20XyF0FSIp6o4N80mhLT2M8YIrsmBHcbeZTvOKWbfyqz7phqupPFN
XmVFRkISTc0nvMxQEZ/Kwh+tL4Mh6SPYWhPet5iAQFO6YZ+hapFijKeqQvE9md36yLsRy09t7XFU
H/VgfX/ryAd88CtxwvU11VptM3uuA2Vwe/UqaT9cvlkbm/bq84V3nqVPickSdP3mU2NbbloP6Pux
y6x/xyptOvx3wrglXp2Qyefx9RpJxBk4ZGw8ZYpHVFmb9nlSXtgyQesUy0nB3wwpuuVVP0owf1T7
9oAu3AJTTQEvN8kKqvzWCOb81SYKmlcWc6ePDJrHjAOokTDUq7mK+sS+lH3pRUgOXN7GDe8BcRZS
SaaGkUIRAsOMMTrTl2gPb829Wn9JRrorACSt2cdS1k3Anev5yn6JEuwFsvAh05W+DuaTFtTBBKwn
Z28cZNRim1qIPBXaZkz8zxaOjFgkycIpRGqjAtzmY2O7TvR4edO2zgglVAsd4WDSo2Lepma1gxh8
xBoScDsPHyPzzwzd2ROYAc1vpvN8WdpGTMHnigjn69acs3R5Gxl6Nkd6EVDALSe0cZPJ8d8ugjO+
Af/BMVVkFl9fpijuqyyOsSA2NK5qKNdG++ZCCW4SSs9ExYgj1zXBD85pQhezxSq6il0DO/Mpmdv9
5VXwqyEqGEawqIYGM1s9e3I7nZICEGuuAnSxn5oidFmteJnZv+t7GUrnpmHALJEB7FgUaBwx6kqQ
JZ2bGTnYOse0IyqEaHi0/UwJ5kDbAZnak+ZJtvQaITmhKhwgAiPhjGoyxhVmihAZgQoof/r54Gj8
7Fg/Eo9wDvMbWYS+saGAcYbTwGwP1c4GewDzHXYh8C2CKAvdlviRc0+m3o1l7YgbRshQbd1BRpsA
61VEIBm0OInVcACPuHllAEMmpHsFVr0zXKWSpGU2dvGVKMEHWqUVm7kNUfZy0BPwLWReWEv84Oa2
rZYj+EFNY6DxZJDB9DxQx6+gA/izGUxwnITHyxovW43gBDtA1cbhDElzEe8n1MHtOLvCW0BGvrth
gl7tGv8eK2cbjg2bETfXQRPuLDuQTmbIdoz/fPX5s9Exouf4/BGKZmNSGQUbd6DNvtCIZFZgW5SD
0iDn1zwb5Rm7mFqNNRcBsFQ9VBPSRNtV7dH5ndABLsjATIlqWw6YPF+vqQQaSDqmSxGk11owXKOa
gACZ6pjQ12Ei4lMptUkbATmegLCwCCUdZB4FiQo6+HKtn6qAAxCqjzWYzh2PN+FoH+XtRFuqx3lk
sTY8Nc7myqoxYRo14M2d3tOtxxlVfCY5qi2tg6fAkhzesSSS2Shjm2JeABlIW9ub7XUvo+vbMjvr
zxdsQWMzrTItfD7eTE+RpR+d6qlTko95n4PmTJd0CmwEDQbmJ5DiA7Y0pjkEB+hYndUsFRqvGqfN
QJQ9/bk0EQR1KsikVHQQO7QB6lIkfafxYxfcIjDOMAqABwbSOWI53JlIpXYlTmq5YyDN6UBgBeTQ
z8gB7jigvKzas1UJXcsT03BsRpbS0OGGjX17RFfbPrtW9i0flPN67832Dx4R/EoGJkThFYV8Tmyw
MBzaDkqoX3cWULJCf7J/XJaxoYVrGYYAeEYwP54XIWSM8UJAXDWHRztjMtLfTSk8gUOh7Oj7Fiws
VRuE6S1qZFZ3cuIH8hs9EWCdQ07PUBEToxFVsEZoI9diZSiCWX2PWtWg38XUf/NGOaoFPgY+d2Jj
Xvq1iNTpjbYFAXywWMea3cb57vLnb1gc4MEjsrMt1E6oIVzXZbYnpTDRDjH21I9IdGOhjTZcFsk9
PW9Y4rjzfNYTw5c4CFGpBtAxpHSpsVUn5c6MfV5fN94xd/yM5i9eYI8wwvqBs7/JMS02vJMD+hGK
+gO6DXVx4mvWjRk1uaYOaHHl6G6f/pkVQVVJlrihbK+kCO7WHoySGBl2sgGEdh+osikM2ecLoWpa
Z6huRNCEjH2N2dU0S4K4rcQJqltIbxm67pxnCcMST9k8wxFZ4GnhbFKDa+6Sh+gF19OWGJkNN4HI
FIOnxII6nNlPG5USUpg4E5XoN1mtp25jwFxT8xtIuiM3Weq3+721QNGA2gjylbyCLSji9InaIKwL
JTZt6yqBRQmjjLDUOpKEr69qYdY5K2M0/bQl8Zwo9rM89ZdKBhu/pc1rMVxPVmHdaA1aPmZweVYz
umrvx+boL1/S/uGyYdjwrA6uKtLFyHAh7SnYtrCGIZh4C9MQZN11qvqGXu4t7cpIqSeDgtxS7ZUs
8WxiZi5RyVW7124UUFPIujK38sUciRQwIo6uIcUgLAZKr8D8MaAHPqLZjzvQ2NeJy1zqLrtpT/C4
lJV6N7Xhl0gxIa6OOhnUGvtX1d8WdtspXwpD1h61uW+Ifhzug8CsKpiEwSz6Ns17vF7zF9x0ZMKB
tZp4yk0IimJfRyJchse7uayVSCHfVKu0VJse12hEg739YwCtXfjmOS34CrKSIZwWJgWMZmBYVl3e
TfkNxo8vq/bWGgwkS16Kp+rZUL5ajn3HUqhbmRrKcVjMeRej5B2MnfL9sqStA1pJEpXATrsIERRW
UkyWW3T9YQjL3WURksWIA5tlPZI2CXEgIKNyu2FwKTcLS+ZeFrOVm8GQ2X82zRICBTIBwbLLsGnR
YwNQbc7YinL9t9xNHjgJpgzvTbYswZiGyGypkQP/AJgju7szs5M+vr2D6tWK+OGtDClpSsXsZzjs
1LnrkkejdVxsWzguEle31QQHQTaedMDDARwZX+tKEMCrY81OoAXmXZGfDCRhQLqD1JZxLK6T7Dq9
795ZDS9aSVRjW/t+yRUiEpTICqUvoRpsRBNQPHzSFuXpslpsHRPIpjCcgk5tB4Aor5cWN1llJUZR
BzGQnPZ9rja+whh1c6mkrcUgbEQMQhGlnMXyoxYW5dKjAhdTTIeOuT+hOvsbi0G0zSFNYU/Fc1Ic
FlqGlSOCWw6LecIQUTztL4vYXMVKhHAkC8WoLoCpqiCPctd2ikNBIolabx7JSoRwJFoSGn1SpUii
TkEUuSxGq7ZEsfhHCI9fIJr82ijBCTQzWL6UGKfedfNDOMTf0ArkJhG6fjDcVShEci58U87F8agU
mH3AxhBsQeIkrT4aKrJL7L1l1G407JOFueHwG3JQ47V1TAhzUBrB79hjaNs9D3mc0DiGQ+W2rXLf
5HdNOUg2cNOaci5EE+DTSCGI9eRKz9KJjghI0uvy2CxecmhuQPtzKhBzA/9GlTZpSCUKZ6aUI2tS
jcdz0e4F3/Ilt65k7mJixksHYawsVNjS9fUahe2kZhNFOkLuoCmiQCtR1cnC5dvl+7SlGnhDoNIL
SDFMFAn5n0Sd0SOeQROVih3jRb3Vls+ZafmDakpu7ta1ohiwJhgcQVr9zNJldTsZ8YtxuKsYH4AP
Il02ZrolBM8HFECIiUKYIWg6kkrVVE3wel10YyZ3sXaTyoiRZSL4qa2cESD7Ezwg4PUK9pV9N+mD
yiTKLZPAf76SoFUY9jTBgR6Q6sawvWb4kElOfVMC+qgoemlN7JSgWc2kTnXJz2JUja9grb2KqJl5
liKdrudBjWh5kAjjGCNIhSH/8nopbW8XZcQfjVavTvuiAtpbZ5DMm012bE2iB5hdQukm6Kaw8kwT
oUOSPFUkmSUj6ltqjlEB+Fj026GrWtALO5mn3GLY0qg2Sm/uG3RHlmxX69odMUuJpm8mAvAc4qHK
ywNQOMBFs2elRnMnsvlujRYyTiFUfV5icODw3KYMvV4qj69+pTAAjmFNXnJ3Alhmjged3dCH3AW2
N95lTJFEspt7uVqdcKYVyK2afIG0eT62T/H4JfqmVrvLZmlLQVH4BQMG2l2gpcJ5GegUQr42goz0
BEJlNGbGmf/fiRDvcRt2me1UwDcEZEaiufr0ONHfCCUwZE8o+sYwLSda1zHMlRh1tzrQq8ozSr+Z
NX+S4UxtHv9aivCyYDNRmD1lvIVh8NUdx7VTP0yeEWCcei+lR+UeQbzSa2nC0fRDR8thQAQ2BCRw
kIU0AaC3y+9LzOQlleSQNrwuCMVxj3SHEnh6cXy7zCsVTccwIEMAmPzDT3gO0OoWR15cTvzW9N6q
Fq8EinPcjjJolUbgQUbbt7p3FCSGqqRJ/vwCIY2K7haD8E6Ns0hcZcw00wVaYcw3NsayCuYNy92g
jpKLyq3465OCHBNlAmRsNPOMRspAmTFNCfQC8KLvDS317ZD5Ydp7g1pGLp1QaVSMPVqjDIngjWIL
hlsxmg54KXAznkUVQzURo3e6KpjQglz6E+DVXPWuOla+csyZREe2tnMtTFB/2xg7FKliZPjpoTUj
d8GQxtyfqv75smZsyAEUK24yxawZLrNg98KOtjO614HoSO7tr4AQ9gqMkRNJ+9255UNjAzQDuOLo
kjwzGcpYM8C4QQqeuVENisnGReuk5IA2NOOVEGHL2mnOhrYJq6AxPsdAHLOeRiMgi+8sH9Pli15N
Enkb+UO+KrTIYnKdJxGFgCOLW7vpZ/iM8T3z+0dw1nrA1j8u9903XvFTD5qsr+uMvhqBjaaZaOtB
mwim2ESYmL5tUM6YsZFOHgfw9xHmbUvn2Nb0bpix5rnC6MFtGN1P80m31Kuh/RMDum6Rln6rBxga
2Y0ROFSr3qXlt1l1JyDIV2/P1L3+klznVp6b9vEwNkkC85ZeJ/YuLiQ1lU1tWm2CoLOJlhp0inDQ
A7lOlG+5s5PDkJ47BKwB73r00GFk8AyEMOJFj4U6FaIPDiIX7UC8AbRF0Ir8HYfAVVMwaugMVB0b
o9RA0BZv4eQ01BirEinbwN5zSojyMHnhC+dFJB0x3do+DNIhBAHmOWDyBF9X1GNZhgu2T0m/TLHj
zsyLhsfLZmVjtAFF1JUQIRCZ0ym1jUjJgwFTTIiFvHFqd+l4DJenMPtQK/fLUrrL20MTDncGxCt4
IhXdYsKNHOw+NEcHnW9DuwvrcVfUd0VFg8tr2zKZxEEmGjEQomGRDjKsy6SvG7UKiPrORH9vVj80
sZuBGPWynK0wAeYFLz8kvlGAE7UCyGS5shgmAp5jdOBgzNOBfOHQvpxudfwke5lvrWstTsgFJEOe
TbFaFECMTWEedqGSuiM79fXu8rr40YvKvpYjHFKG3HdmVVERlO37JrmOZDjM/Hte+HyxiyCvtdIq
bKgeJrtvpsRy6ZhfzUr3box1r7ayg2Yvsif6RriKRANUQkWJD6B0qmCTgP3cmU1GimBExy2/wej7
Dqw9BzCJpAAmWzcYE0M2ekw4GIbY4NmygoGSFMJKMAsEWVIvt2yp+6u57aLj5cPaSFNjYStZglel
hmKwrMazj7icajX2+o8FSJrJXg2Qc3tZnqzwt+lY1zIFC2XFda/EGa5xfI1sJdpo0Fs67RnoFiOv
8K0nPXKlMrdM8FqmaLD6KlKNEetUgakDN1rsVU5GzeHe2r2KIF0S4G2eoQ2bb8DsA09XWONUpFML
24x55u66fQrVR137jXuG/JfDZwHRjyQ2V0Qx+mbzYcgDRzmpxn3V7C+rxtY9Xn2+eM/S2chmSnX0
AC+uqR+BmfHffb6QxWNOX8R9h+/fs2vS3oey+u/297cM0Ivg/4Coex2mMLtrSTvjBCptT/XbRdaW
uHXC2HpkpzEbBFhh4YRJ1Cw/EyZRbAMR42ueOle9Nrtv3yU8txzeoAFHYQq7pKHJN1UdHsBbhzy7
wYvh8udvWjZYGgNBEJwe/vt6m/ImMwv0LPwEa0gOaeDcl+D6fomFxoMcpXDrIqJZFNlbDdCniFFe
y+ssppgJQfT4b0Dd+NP8ne3wHt/ne9vxfmd5K3HC8qbciTQ6YNuGQAVfSokZQlBjX+NZFwCbVZKx
21KJ9doEI0PBkDvXUVIEzqj5Sv6xmPWD48ig32VS+M9X8XdWzHMa0xhSulMffbftQ6cfLm8bvxui
j10vhMcSKxHdjBFyoG+ij6H1xvAHaKpAF+clWeM2tJZYyo17yge3CMdIwC2lwgnRflJAtAx/roCd
OizVUwVqjcvL2VJynXtTxMMv2VRBBtL7ZFYHeFSe/4EO7KvU7wPOsApC6oeukFzajVDrlThBD1TM
0o9TCXEN5tC025BMvvbcoXp1eVlbO7delaAI0OoyTfmzogRlj18YoLMfaP8bzzFMRgFkAWloE6lN
IZ6zE+APL6VdBRY6/Nn3znos4q+XF7L1nOAtVMBUpICrQiz8Wt/UCTCEE6BG4Gumo0L/LFW/totd
2fZeSz9b7KlMj4shUbzNU0LRhY9nA3DEEbZPVcy0BmoO+jSy/dQCSK3/2Bt36I30Lq9u474CecdG
eRHZK1STBEdUslEpWoJOgG7CZw+si92wAJMqsNIlKzqjFEb+AAAZoJ9FAg0PW7EzOsTIebo4S/US
Wc275RrIB6rHQQSzvX43YBMR7fRXMle7tcK1WMGm961jNDVSJYEzXNFnu9uTRLKHW3GqjplsDTBN
Gp5lYrSjxqDMKVQuInZt6i+feazK6euWe/NmCXcD7rIcIHUjIQPcDhBfoYcDenI2KoRiX6eEAzZ0
MJ0fjf60TNkd+75U1rGqG7+1Tr2d79RJ88nXPm+8QkUbuuL15ccMswrZu1LXXE3R3LFRfD3zIu25
KN7c4sg74BEFvhSxMSTx+uqEIUxeOS95EKqk8IAO2LuA6pE4tvOrAiG4Jui6xzmfxVLmUNuo/2uI
NbUWYINdtAOQko4Jt7felNdihCeqbTJGmAODllTv6vI42l+b+f6yiI1XN3IwaNjkGXO0mYphW5sM
GL8p4W4AsWuDQC3ghKA9hs/cckH73G/R6mBIAblX4H4hEXveL9NSpuaGASUqu1MBOP3umjxfXtXG
+WA4RiUGxTw+lFWwnxEgSTPwbuVBM3ZqeWXPrXVMk/9P2nXtyK0r2y8SoBxelTpN9sw4vAj22JZE
5Ry+/i7Oxt1usXmaZ3xg7AAYUDXJYrHCqlU9kE2qlfc4Mj2bRPnRy0uP3vEzmcwjZxVZZReoqYVW
/bVUWoym8xxHlBHlLkzFNBt0z1mYe8fYzsFEQW3SsHUA77nJKKHwsDMaV7IFG3j5lGIxZ3IYzbPq
FqNPJjkPW3V2tZq4mqh0J1oJ84yOYLds27YCFn6JfRPjCNam9TM1mGsBpJtns87XwgZuaS9budRh
LYQUnhNlu9Qs/XS8VRLrodQyN3e+S+ZblPlqvxtAyzaSoIpW1wQ4fkWyeJp/WrNbG6MbN2CtVG9X
53XUv15XWI5Httlw9qXCcMtEyyZqWNH1uQOUzM+8Bnn1GVwO4lZwTsoB2RsgGQFlhLty0RcpWxn6
6TMHSaPaQzI/oCLj4G23xAGGXHh/A5ndCmSeRFXrVqt0EN3CI9tpBjk1ffmUF51gH3l6C3tGO6HQ
zWDajFZFdVST1qnzECMoCq/MU92dSWp/3C5TuwIYDHp0UQOkpuAsHGjVLsrkpoXN1PogK/rHaiyI
a2PW5XWtuAw7DMhBvkRF0/Fl6pqg3UuymwLPTFoqL/jX5BpVNblF3IFFNYlnT8mNRRDrcLYQzi1A
hrqJYewXW4jUgU7ACgee5cw4DJYUkJSIMNvU/m7jKbQM4cGBe4uyps5SmBlNUsZLXOahdj/8phmv
COru3Java6C64uEJHNOMxhugT9FnoYEbltGKYVYbUIFFuEdRMDcAaweKqAuKt2tnImyml2t1oirS
ayjeWBR7AGFDOR0/DESAN4uXU0avEsA4LC5qLIHpz9oMgaFzm0seqe6W1b+ucDy7sJFBl3mm2eh5
q2XFruAf/ybPRghYcJjutNvkFVzYzwSTNEQ9fZx906DaiHZk/PuCU0ZJNEONLAIVn8g+qeTbOP44
QRj27UwE85Y1Ud2X8QRla9tjr++iJOjXL4J9o+aLUWj4MlAwFeg4Fe37230raN+a1NnZO8+x6eV+
27sY4eMXD0iR79PP18XRX3xNGn1bz05JskCmDXOah0XT3QFn5nZF7sWZcwtC6m9rYfrRYgmsAucK
gRsHPK3UdQOWh3E8IgDD206nm2gf9PHgmKeyCq+viisCRwWMFxovL6giGl0d6mjBO22TT7n64jh3
Cgmui+DqN+pY/8pgdKHSR0wjBP9OmNi7MSzB5kaHSiDJ5/XdjRyqfhKIemA4jg7oQv6IZIxPS8a+
ROdqHs7Rii7tr6oseY32WonuLucmAYkCQdSrhrFj5JSA38FjxGPRmorkNpZ0A4LnF8H+0eiJ0bxz
ISylZtI7RtRmEEIbwbUQBImP5V4GiS1wmrvrsjjqsBHFBHJGWca1pcPcaYml+tKavkir9KLljcg+
cDcOLVEOggUEdAb9IWe3KdLjfB3oY5SaJ3XZTZLgteMtBA7oe1gKtDOLqAaOupTtGHtWqjdRkrqq
jn8wMPr6dnHUDOkAnDySUxQ5y4Q8RpFi0sSIkEcCbWZRBs74TSnvpo+DHWin+R8xzAPhyERSiymH
4zh8K4xfYyqAznCXgemkcEFo2obt5Mkx7xfY4w7vwZLE91oCwMeSd5pf9kp9WHS0YV/fNk4ixQDW
HY0OIFRARYH1GI24l1QCWsrQvk2f7Mf+oOwlb/Skx9yl9CcFSK+FzG28W4TcHir34JRB/oAxpn3W
AN6qpzk4wNAAQXat9LBieq1zZyle0e+K4dTXt5oo60u/yt7dc6mM7QN5YKFlipSha+2xiRe3R9pC
r3xLAZGqaFt5x4jYAnQEQH5S5d/eqWLQkSExNepE6r9b+6dpdp+rzHrUdBEknXd7kbUAvhCRzOX4
TCXDfOiqxfl1y31t7NpB4HXxvg9sHXWH4d9dDGBX5NHpeidGKgH8qE6HKWb243UV5NmHcwnUtziz
P20JpufUgARFiRFtunX5U0j4L1oFYx0S0COtFrUOw2Tekq67UzNNdJPoA8PqF+UcBEQEM4Au2qBA
rdtYJTUNRe4i/z51Yba6NClJ7xOIY2Dyks6NKtyrCg3VNbj8RJg4ThhNM5M6eswwnhLgGOZmtTPm
kTdSSicFGWEWRA+jG4Xj8Z/KRiOCQVz6YZCGYpqG6gaqhWyzc47Or8zOQJLTZMmuaJu9PqZhVHwu
1fi4DsXNlEyCTb68V1uJ9JzPdAV83Ya5KCBVG4sXO9K+lJnqwVyCzUgESL/UGEhCplcHaRcGeLD0
bQj+0nWOQFpvz8+NfZBEUy7438ekX7jGGmodjEaCfmcy0hRkak7S3bdlee8An3f9YolEMJvVSMVk
1XqHIXOrurpqZpTu0H69LoMDk6X79GcdjKVLiikC2XKM4TqOSztCES//aHwo3M3fNBMh3Y93Cv63
Q10VJsisTXivIHJuQm0JZ+PYTofri+Ft2Pn3GZcLuYhSbhOsZcr2TXNIPt6Luf39jKUDD5ORxwP9
vlbnqKAmMqrCuiA3zymebaUwmmU0qRUVtBk4P/Rockcx60ihO+0uEZQaOLnzrSRWwfTZBk8/2oHJ
QVJ/V5gSjVmxxa4NMGYcuDXD+5tUBkQCQwPUpI76AxtoDnpfV6aE2UoF+dzEXqe8zqJTuvQTtiKo
DTqzMW3dFM1AqJY593F5V2OSMIC0kXNrNpJ3XeEun76tKMZcTxjaLkcdRjS2cjr4fZsmr0sSDWGW
KyL6X+7TcL5zjPtjy9YkNQ2Wpe/oDKwK/NPrHR0RSimzWhFunxNpYmnoXqOvkAEeK+aukjUal27E
dAXzxXDNYxEkYf6jP9aB7VJi2VzIH8GzRKgHAigN8kgDOSJmM8mc6LHZwaJqjV+DTzQOHE+OqSnC
PFKRD8tREgCGATylrDzGxdNXD9XUoykGiIjxpY7ui/jojLNnxZ8M9fN1HeEd3EYUc8uIUhf2mpYN
0MKWC5YCLz0qT/90a4rRwrxzQwAFKJpp0TIV++7pVa9hRK5ahvUX/eiE3Z22x/jQIFXdNXffb/Sh
EvSS8Fd4JpNRzTYzIoAJMHcSFIjd4lLOx3k/P5mxT5lgxe8I9/DO5DGpAt2eFSDrZ0yQaDHLuPxp
tC9FdJtKnqwJii+cC47d1MFtQ/sGYLK2tkRpMPdGMjGCg1S1i4F6dfk6zsF1BeGv5o8Mxl4lDeA/
M6bAhLKzaK5VEM/MZ69bs51ZOy/qXPjX5f0HFfkjkP6gMwO5gHOYxEkO1+WT/Dvdr/sCUyJNTJuT
UXK3Q/Fl47zLiG6QfqMBMZrymRet16RxlqW4Ca14p5QP+fzhDgOaHkXHN2QgC8LGwBUZ7QjvchN2
zXhK5fWhGr/MfScw9hzf9VwKaxG7ZDHyxABhgRIjm7ykh85+UgjxU4y8EJwQT+3OFsTy+6lOFRMz
xryGJrARCIAn4ZSE5kN76gNpd8z8QfFEjKbcM/qzhw7j26RodKgTOrQhSb6v8z0ZRVpHD3kbXm0O
iUXQksGIkwgze0Ld8vRH+3H1O6/ayV+zJfzvrATXLJ3vIl3ymZ5rUSIt8N7h3tzQXUyPQGxgYtU/
XFiiB4V3ZDrSVqDxQUMD8hRbYVNulJ2kgM3eKu/lOHOLNcyEPsBl4gXoD3AoYFAIxYew5shI0aKB
fSzD1lfQ99h5SGaDbw3YR19/uq6DPH1AukBWdICCgUhhjIQzRKWRtTguEKvohk+sL9e/z7VC5wKY
R4OAetFO6YwL/dbcGRXS2LnvBMou+V4B1kSHtYkcQ+6SKEQVuBektFkcvqH0oHfTgXwj9g/Z+ZWJ
eFS4Coft+lcAc4f6zOmWMnbQcx3SHmgSjqd1Z7qoSAMLqwgyjXR/2PuEPjbQ4VEAjMmmqKpULhrM
tKnCXk1duUgwnj51dRT8dYzr6dIX4+MAESjfmUDmnYpkuzIbquGK1Lt28kp6L7c/C7SCbtHFqnA6
MnJvKKex7NHlsKpOT9WOJuipiYiPdOAmbdtc9oYgXuTe2TNhzHk1WjqnWaqCeKL18xXd0eByzkSt
6jy/FpyMmGIAsBsQl+yl7Zo+N3t1BZeL8+5IR4fkc9+CswxMZqEiWBJfGlr+Kf8NxWQzMTC4t80F
47MLhAn9YfiWBsZd8mrfK0EWRiJydL4w0MphDOo7FooxEoazJkWjQRjtjB6+rfvUI5P/flinqBS8
IByFR8OygRy3CZKQC7bBxEqL2AQUN1xnq3PTOg6z0TplxNjlsnqbF5nfJNnuuj5yTAbN5MtgUYXN
uOi3HZVCX5carDWtnZJvhjL23lAPkyAQ5+jhRgpjCpc5iqOeklVHOXhxHuXaLwqBXvBFOEBL46DA
hEz//uwtnG1JRr83RChJgs5SNa4PyKR8zVOzeP74lgHugUYGYLwoymsrqbbBvW30INVt1RuFPGrL
XxzJ+ffpkZ2tBIPpqjGzgVOTa1QdbkwRgRAvK0LxKv8ugNkqxBRTYkYQUCbLDZ78X5YxZm48SUcz
km5SJT2uBp2QNr8SwHFVyXSNqbhXVVng1XL8TXSwA/RLc8GANjI3OUqq0SkM/I65+YKBbpozuW1/
IyWC6I2j4sDqA89Ck8AW3LztfuYDkXsjRaIU458yt0IL0Y3U17bg1HimAuUNzM6yAMqhQzW2YoBf
0QbFAM0uaA5pOqHYRTckd2dMfqp3f+GMbYQxT9VMxjKxTaCLeznxzGyna53r/AXFCpIjZ0tidm4p
0q6OFRzQVOxozBsdMJT8uAAyjG6UNPw4KnsrjrESMUoT89SgzW5pVW9VTQ8G8ZAUgvQjx1BsFsX4
sXmtt5W1otchQdseUb8r1auZf/mwiUDKHPBZpChQKWU52pReAomVRbn05OjBLMunburc6yJ4vthG
BqMCspXYY9FA36LMXaBxE+i2yxPKOBQTLMYHcm/R2ZIYXcjjJTN7DYSuI7yx3HlEJku0Ik4AtVkR
c/4jqZLMciBC381+4hk/Ej/1Wkw39lSXtq3GP/7HLWRUYZLMcsLkQFAPhtEjZem3/epLcaCAztgX
OS48a3emE2x07QwYh6TNOK9R/TmvP4Yy9uDLRuv364vinRPak+BYakhHID+2NUNkKIFBwyzLULIe
l3hXkMfr3+ctQ0UHLmpqAFgit7j9vkVKLZYKcKLbxV0WuxGGVmldaIryUtxlAMHvAPauo3jDiMma
yUkzE4/soD5PyUsuCpV4VgBIj3+/T+WfPbLTWue2PeKGOtbo2991I3Od5u36VnHXANI3jGRAJeAC
VxLpwOFMC9ZgjF5h7WVd8ORQ9WRCCcrN9//fN5gMdtlFkqRq+D6xXkxySpHAftPMr037BSNBjEiw
Gu6OgcUAMyZAOGOxr7WeV61iS+Ds0UDhKrfAgxf5czm2AvPMqw4Bi/VHDhOzRNMAzrm5w8lk0uAa
adWBbGb+CY/L9KYV/gHa7VxpXkNp0LqDjh8rsEP0hlxs69kPYFRvymqZrCYuqtKa8R3mu+oA9daL
X0+S42mDNj4NY6+G13WFe63OhDL6qGmdWoMdEOn6NA713LVAYD1WuTdrn68L4r0blDsU5IAow9NC
1VbzhyXunNrE/mavgNune9pqld3ESUCHPOeeKjhPjtpsxDFGXVKMtRlreCpWNXqV3h416c7SRK4K
Z/sAVwawQYeXBxQIs6hkSOS5kFDoy+y7sXStZAV36WG1Gk+we/TwGeXYCGKWM0zSapIJu7cco918
ID4lHxj88q59f6JEeAnO7sFTBxs4sPLoxWOdytmuijlBZ2so2zd0nKO6PkVd/HGF3wihm3tmCx2S
RVJqYPMWEKhVpYTur0dC7sbqLhJRjXHPCSBiOmgMmALWMVLbpnY6anbjPnWQiwDGRDcpqz75Ui/E
v35YnIuMdxD8NYgJwfzLbt4Yp2aG5ATOaiJHY7AeRxXVFAWz1DNpr9pEEGfw1qaBQw2EUii8XUSg
5mqWKIWBs7Lvd3Pt0za69A0DRASnxbvAmI+KtkldAwEwHpftcSXzFJstVUEZKjjA60s9mjUnUMDI
IwKF5ykgYhr0uaIdDB2a9O/PdEPJMeo6r2EMhyb10MLdNYVXi4gI6aVhLxXSHZhTA9wv6MwYi0uW
FGF2jlajNTdu0kI62mUxHbXJ1L15Sh6KccAbQGqBJ8N5nvGM/ZHKmNxJmq0sknFekxGS9lTVgvCW
o34YyoYkFcCYaNhl1a+UxjE2MzDDqeUDxm7Lw8GCMzunnm4+X1d0juZtJDEX2Eo1JW0pWWRW/JQG
r7AzTyqCdRBkcTj+xkYMY2TXWG8W9D5gGmGvNu6kd7KLbq3WXYyiDjS1OqnEs4cm6CNdhBTiqOFG
NGN220hLq0jDCp3ppFmmb7a7QhIx6vG3EczKlD0NvjOTjxjiqNBHCcm+qBsxplLrY7+sFES6SXbb
66Mw3uEoIBb1Rx7r6dBgx5ZoBeKGTtFNj+YhJ4DiTX7rFv7wudmvn64rCleiRfn1KG0vhG9v89pm
pWaSFitU+upTGinSi1TXAjg1TwhahrCDiqbDbjC3Gc8URTqDeVFWy72tSLe1ogmsEu9qgUoI3Ato
TboENzhaRIiiSKDW61d3iY958XMkj6D1Xuan6zt2qXjYLsBEVDQnASfC7thE1L5upBhkAv1kB1ZU
Nihcx3LQTkMaXBd1uW8WCPTQOkQferxXjPolKZxrtK3hcIBxz8Na1AF1eX3xfaR6AdtG6HZRT9FH
OTfGCnyRyiwn4booHsFMOrNAk2o3S3dtFRmPYzeCVUnWiABmwCmGbYUzJso2J7hvY4oHJMD7i8qR
BXLMQ39cwtZtveVk1a4o4BatlzFXtRoZrbWCSQVT390hBzg4u5mruyH/oRm1C+/YjUT1S562UA8A
o+Vs4G7YGGkepqiTBpSsauVX+bUs4dmUgudfJIIxGk5ht6OWaOBkX96AaHXr2c06YS2bfmX7IoM3
g8JsUO3D/7CABs2sh3qJLZTC7ke/PzS76KfugiAvMPfAwfsfVXwwWtCsKdANJsJk5qDUQR9iSzLR
/9s+OsXJEA0CuNwyMCEAKwTsBDL2CPm3Vs+qnSXXe3SDqtJ6txTKqSZJ7CJkELyPnMT6VhC94WfO
UlJkhRm3AHF3weivfhagSXhneS1t2d05h2p/fd+E8ujCz+SlmbIAJwRg+hi2NxZaAUslALVcqHkg
Jtk7z5XIG+T4ntsVMte4UCdHt2pI7P0pUHwaO5YnOmeSUm6vggKw6NwYvQDSxonXlUDV28Ma+eN6
iEVcPhy7tF0Q41joZqzGpbHkoZG4eeXOfnxq7yMMz1QWL/o0ByUIkD+ee9rKZBz4atFadXSgjzZA
a1F+UhEZC0fmXb4m50IwV3CrG04+rWOiY2GorOjJSzN/uO1i+33mtdKzphnMGd+P1vvFeulF0RSn
72crgDV0CmpD+oxOV3KjA1JounrQZS4J230bzKDESwH2Q8Pr7cerEFu5jLVQVeS0Jtq7Gc3fahmD
2J6UWhApXsY7WxGMnRhb205QDs0x6k+KVZDerjMyWnS0ob38qgo4nu5SqOjMmAoRxkFwg2Fyt3rR
GW1p6x1u8OTNvu5RG6U/DKG0Q0zuF5+vW6jrNxiux1bYENcqelJ79OZo2njvGNNPs04az8jkSbCl
InVnbAVmpDdNtsBWjNNpyQKl/nAaC4U99C9hrDwt67AYh0zCdEq709G8mcnIW3imtbjzxwMQKgQv
FBJZyGO9E2Wc2fNliYjeV2ByNZcgGw8g1QyazBvzPrx+LNyHAx28YOcD1gB9CoyOV32kkaaj3B6P
6Ioo37HItm/3nvLo7DD2Z2cGAonUHGwdCiztTCKj8lUq2a0yod8MrAxPCDzuV+tolp0/jbKb5JFb
6tqRRE7u5bK0L+TEvy6fpx7n4hmtz+bUtucKM7kzcmzyoCAv17/PU3Qbw+1R7AN9PgbdbRV9BfXk
WNHAaqnLT3mz7qKBBKkWCV583jLgvNuAQ9E+VdaTyXK9kPURYvoxD8xq9jA7XbBT3JWciaA/4UwH
lRkIpSGZ0WyrfO3JfascSXK4vlkKz/6dL4M5jTFPpQooHjy67uiXugfS4jSIfN013enGujVdxat+
VmHmG8QVujCiBTI2SU3rKF5rLFCyDivaH1+Kp+woBVPYpE/ke54d/ul8E8kViWUM1CTFbdutlCqq
tVzbal21fs5FVQSREMabieeIqEhuosNP3Unr96b2804Q3V9GVWCEAjMU8tEoboOHbqsfS2Io8dzY
2D6QqB3KqatQo0AhnUiKj+yC1zjS96G3JF+emjYQKA49G9aKnAtnfAINjtpsyTi7yYvWA+kOc0/b
DQLbR0MwHNHWr577O1V19f3HR/1t182YzKxPpThrwRJQpxIKqx0giZhJtDam4woWeRl7bSUxN9DM
MGlGix0s8qjnaBTR/Hf6g38o48T0B1ydASEP2PcwxALu+/ZA0zhLjFjBrOEl+5RYt3rfoOP5+fqa
RDIYvVzBoTqYzQCPd1SfYmk65VnhF+Cfuy6G69zYZ2thzHAJwj3NzkFJQG6q139oa97gYMl+4Zee
KGwVLIotv6IoKalpllM6xqMy3M3qYy2ipuA+1GcLMpjbJkdNpc01FhR/rw/pPgWNd+/qb4pHMd7S
X1DxQ/VsMD/iLQMmi8VEN2tR1CmlqJB6GayZNji2vvddJ/DVuBsHPgc0Sr7jyenfnz0x4BVKi3zE
ovKMeMiRtMVPUAlcV4VLGeje1zEgGsQ18NrYuoWUg8wjQQE+rPvmtmvynYP5gqW9CDSO3sWtQdqK
YR4TWENS9RlCuSrTVEwdahS/amtLIIWj1xBDoeqYLwPLy072wBS+qM/klAb6skd7GC0L7DVTaB3B
iPZD1FnM0bpzcSjWbQ9In0C5sBqw8dMRIP89WseCePJ0d/LLACDlnyK6nMs3ZSuP0XK7wwidZIV5
kDVMn7WNunA79S5J7+e4BakbfMZMeRin6ONcGVQuHWInU5+KrRpHVbI28wglmea9FQVqLkoIcbXw
TABj9/II8NMW7HZh+juz/PJAOdzSXRu789HB1BmPFo3Ft/g/qAsS1+hrUFHlZy4YaZpmrguoS/xq
7qgZTMLebSpMsKdskR/HItJd/CONuQPRqknyGoOPbLBOVvalrU61JDqpd8tzcdHOhDCvlNG1KWa4
Qoj+2L3e2r8BlNih8Flg9ASoVLVgOf1XO8m932BvRarJRPGTnS9uJbIzJxp2cvKmoH4ow2Knu9kB
Ej0ZQy/iUESqQ9dxsU7k/h38QdWQLRpacSJPC93MtH6TtNxro7sWVcOu2te2MBdw6YejkQdFeMoi
4GBqEKMnydyVvW1gddQPt74ofoOe2yKgLLVvTQp1aV3lV+pHgWi+GW9bzwUzKjPGc6x1JVbZ5XfD
fDJEJDVcC4YuGGi/gU7sC/rEFWgQMibUYL4tHm0yT0BygbblA8JbUEiJXAHujTuXxzimDgaBq/EE
eb0ve/Yx8daTckdbYDPgZEWuKHf3YLXwrqET6wJdqnfoztfp9W7qU4aOZVF+khOfQS+wcUD3Yf8u
elTibEkNzE9/p5ytQfqJGYcqXmmPJnypqw0inAk0gM8yeJJQvRE3+V76+WBpM4GkoMTJlMd7+wAt
/WyAbg4kQ7NqPoxteWvL8adxde4jSUR2zckzbmSxnA3A3jjKQIkv9V3XAgaPf2oY6nkP0N7gdfZL
JVEUd/Ff9GjzngcMpEYcj94L1L8Yo6asgNF1M1KNmjk+rbXt9k7zBcy4goiCIwaLwPXGyB60hbHF
HGVJR7m3wK4oWTup9mPnVZNer7tbnDw6Bb2gMxXvDc6MrXzZ3TwukY0bPR2H3+rRPmpgaUq9tXWd
xwXudyqsGvFWhSIVeBbpXCckzbY6MjcRlhRBSeEduMV40/YYXl8frq+LYyEpUw52DdUGBLxM1Gev
Zbx2HVxVs/qVzw9gJxzISzr50frJEo2Y5C7oTBa99mducQkkk9OPOKYF0QpR0PIGNIUQdHCZiHNQ
1gPUBtQUKDKz1fmurzsrVeHikxua/80xX8J4Kg5k/1fTnKEIFPuCWegYVW0zft1kO5HVm+COVO7l
o/Pln0g9+Y33LNm36IkQPSscs4GsKRCqEIoMKnufpGRFPZMGFkn3JcUDpmL0UfotcgTFbI5SIHgB
GArGF/fqQteLYbbxTEPzIudn6qi9ZxqKay7qgxrNd32GvHDczP51TeTZKeCuKRyaTpbHMDNGPbSc
5L2OUKNB7ugY7/XZL31KITEe7cHtV6/y51/SQfQYcB4bQM3gIbz3zlyQRsl2JOGBwGKL9VtBvkmi
EJej9WjXAqQAyQdgUtmUppXkODUNeZUh9Rakht9MVRAK8pyBjQjmYq2LZBoRvDA4cRU1TZjfFGi3
05tCexTlZ3kv2jPRmujfn93kbpowNYa6N3IvzX5F+b/BvOWr2vxxNICDwwHEDBxuKKKzlCI1yRLg
JrG0Dk8yuU11VDFXAY6N59yYoBqmozSot8Fq3mqs0zJ1lFJwN/pLQN/GLkyeaJ5UPEuMc7nw4GIQ
FVLcNKHO7F2TK2i6bFFoSdvoCfySL0vRuuCgBV27do++T7QBVx8vHmFSgoFnGDqIG822lE59R+Sk
qHFe1qmKAyvZX7+7HH3AJAYLtIwUSnQBLLP7Chhbx8jDJV/boBjKyVv02nhoySLiyuQeFtIetK0O
bB4XGiGXozpgqhNNFVhvBiYHU79XfzOQL4pDW5CY4CwMMF5Q2ti0WR+4662iqxax2gy0XSGZ1d3a
K4dSXsLBEL3CvEVRehIoH0ZLUS9jK2eqEvBFObhQJpEtt1aqe2L1YaJ/r7ISszuGXU5Qzmzj3TKh
alo7j9kgJBXhPJyWJkPTUKIDdw+rJMqIar26WlmYxc0+kaS7PrZCda6exjJ2G1sL8NPuhg7lx0oL
iSaCvHHsMMRDOUHIjc5+9hIiGzPK8pxQkIzmazqavEpt92E1RUofM9VxpFgma4ptaai0sqIiDLRa
SJVvT4vXEFEWn7cS5BZB8gBHETQ+jFeArtpK1hZUoBUwgISWHamuqcVzcH0xHF8AgR+SZRpQxZhc
zKiMrTbVZJca6D6WT7lhefaEtsInPROkeHg34EyMxqTKVH3sQTSDPRvnz7F2MpvaTUUMmpycwPlS
NGbDomGI8xRiwjgG22lSA8P+KJEHYwX2sRIYe/56EHFh5oCJ/zAhiT6hPVLPnCzEXKpfyqyrnmZF
YbFMIup8nj8DpnegvZCBQ9sG64g6ateajQMep8lL7+hwHIxint3Ce9OOZUAe+534beFq3plIxhEA
OUslgUMPRL/mfKfJGOAQtd+vqx1PBCyUDkYxOE2IX7eWqtLQB4zWPjwlQ+ZmeqCsz/+bAPp+nvkW
couxH4sEkthm0lzKzNPGon4QXjCHlChg/2B7QW6PNet6YlmLaUDGGJKHOD8sd91tEgLjfQTqpr5b
84Ac/8IP3Mik9/lsXXPbk0VL6cat5GCb8W3dYeDHqAsCOv75/Fkacz5WFFmrM2FplfSpzz+ljcDs
8JxN26Q2FJEwoJOsdcvzQlHrxoCAxKP8ZBa4PXa67+T+5Os3SVB6aDv+sErAX6Ix3Xu7wYUTOCZG
Old4HYEqummXzB91R+DBcLwy9EqgFRzjJpAYYjWi0dAH4rSITZEMBTNF6oKEzZ2kp9pGLKyhQVc0
sJljh2yEjEj+ABJN452tOoC8wGhAYwu6LoDIe+lrX9lhVwgwbJw3YiOEydqNZktyp8ZQAHuN/VwJ
R3OnT43XtwIgI+9CbQQxaYRxaOFhdnQ1t+hbfJuetM8Reps7H5R1y3N5FFd1hSIZW9ev3YQKH9wV
ckDmTgedYoYKDsrWLUZXwhu8jQIhyIfuF5O8xjLxh5LtgnKQuVyjU0dS72CZLdChzV0RZC+6n904
O31fv4iCfU6jKBh9z6QxltBoWkVfMjyLel+On0YjTYIWNCPuLNsjxiHliCed9jv6Khu3tMe6csty
zsK/uHpnv4HxMgx0i0ymDHOiZE/18OTEH3+Oz9fIjkbqgGk2uhHft7Tfxng3JE+l9fnjS0BuBvQ9
tMfhoghAMNVobi0YXhOXgGiGV1l/sYhzCYxpx7SaDEVapJy6dB1fc8uSXGvWncrNNSI6EJ7dOJfF
qGBprpViJTC/mWQ/JJOMzLF6t0hEVDvhykFbHBoq6LAX9p1vSD1nsQU5ib0fhlsd4FTr8frB0J/K
3iYa8yDrA5qjixZ4ewT5fJnhNmmZ7VbSbz35jiFUrt27avV3y/kji7EWs9Q2lbJiOWWEkb0troqv
N5+ur4f3hiCyp+hJJPcvGsidFH4TUaBobW0D72yAE/s5L2+tddkP60kWYU64L7GDLmcwRYGu4KIn
OO8Va+xtpC0StFeVD8qJYicKDBFBXeu/KIPyglSkv//IY+yRVlSqshJUk5t39D9qQG7i0ypQhdLB
xzEUKNihER7lA3SQQQG372MbT7IUtXi66kwOSCt5hj1ieIloJAFPzdEhCYqBd8IgFkYhS7nmdBnO
TJ+CcbqZACjTBMhaaiIZNac+JgjEqE5cTCJIml6VptYswz7xW/mklw+J83WJ7/MlPynJpzipd9f1
kLMmJM1kG2heGQkfFgFt6ks5FLWCbEy2L+1nRX20FIGqc7xMiLAQqSNbS1Mx29OJC6LXowo0co6E
3FTfgsrr+hq4ApBweTfYGhiMtwIg0yx0ScO74zR3mjPfz73hXRfB3aYzEYxJGAbZrPpFhUlQ87cm
r3Z1Q344rSywcrw4ELMbwPGh05r3Rak26+S1mFKdxoH2bv5ihIq7uraP4QQHY0c7WcSIBZ7KqUBY
O8iZIqHOlo5s5O2XjgYBxvSpGF8l635pXpPuqRoPWSq7RSrQOP5p/SvPZJIESmVrrW0iF6Ejso0e
MlEvBv+o/nyfUbemcir05ciIOerxVEZvgxWfFkU0wIbzHuGg/khhvGXblIp6NmFPR/2trvdWc0r6
p6jwRlmAD+O45RtBjHKbdrsYXQLNG7uanCLkn/0eI+I85EC+FwMCquuKLjodRtGNOtbyFpFA2BeV
S4bviRNcF8B7iTYLoud3FtsqJEW3KEFO1nCnQMLIDa13JXjj1q4M1M/TXoQ15ry0eIhoMx341M2L
QdE5ZjC15rKCxUi+RUc9mU7RtI/yr1b1K0YEf311POXDPCDKCYuKGJIe28XFxTglkgXlkzA+BK5D
qnpq//u6DN6CzmUwqge++6nTZxlvRJW/jantKePqVkr7NU3tW2tBPdFKX6+L5D3nzrlMRgsRgSat
tEKmtJ/RnY2ikddhzOou2Weh48tP18XxdP5cGqOEJEpR+k2VLAQuM0xjNwHoItV+ChveRKfFqGJV
rMayWksW6snRIF/y2C0dkTPJPy300MPfwCPIlmFjvS6MMcJahjzI7a8Vcod2bbh1hj7jaTeWgq27
vF50mIxlod8cRW06ym2rgWqdtrTqguYOpFwe3zshQcvifFdj/506OJTC64d1YTEYgcxhOXPad5mN
92PRH0nzlqkv179/qXuMAOaUcgLMlpnCRcGK7J0Vzqc28uogewZ/q7fsRW1al6E0I49q55mBktLC
UPsBGBj5qIVFMKK+J+1GZGBFlom7c+g3AvcLWDEuSucJnBYl1rFzeQk6RtQrBbXeC/WmC4Ei0NI8
klUm4xbXaCGyyaJnYVc9kOGhiu6Xcn/9cC5uKiOCav/ZXllOkffVimfQ0VP0IBbt69SNL2jnfJqb
D89gZmQx6QWrNCqoPLZLWx+a8WfceBpR91UvmlrNV7g/+2YxHkoxRHGvGEBOSHskStoDyiZh6o2J
R+krxUNSLiwEXRdF7VAPHElm5sbWnVlFeYwqQ15YZDdoi/7L0cbJ69L4eZ1BQFoMknEw0/jr9bO7
JOl8F2wjakdUc1nEQxPOsmB2CkpcWfoyO9FOXfunOh73ZZkejUL+GS8O+HtGNBDaJ6nXP12Xz1NP
/AJKXYwLcFHEU1rdSKMelnHpnjo0huuhYQmcJ4EItiBFVFLFGnWeygzz28fRB7bNN7TO/z/SvqvH
cZzp+hcJkKh8q2S7c5p4I0xUlqgcfv132PN+2zbNx9yeBRazFw2oXGSxWKxwzmVNzoJBqIESAQiW
kTHCI4c7aPXap86S4dav1U/D+jWZDyicb5jxnD9fFiQ0TTC1AMMJyQPMJnC+cEb2KNZmvHRBvEGJ
l+zRhOsXfmoHmp9e51ej5HwLbeRYIOcM0WJgdW2MvAuaethJYJ0VyJr2h/Y+i2Q507OnyOs6vmnH
reOaVr1uK9AuP7BG7QEECAbAAmQto2KreBPDOS1jGCtibxuUsQ+6VvpasXcy7b2RINMFdV0DzyrQ
ifAVPQpSrKQD5hZejBhgNh+drfCz8W/s+0gId/d2Nip4U4VKhFlmO7X/3tnFflRlCXvheh1J4YwO
LamjUrlobJgfx3ANAbHKekIbgDloX8fSZ13E7pe/uRzRZ8PYOw1G+s55+6LfjFyz2CYpV3b9c7Mk
5Q6hrb19n3fyZjulI6UsPZ8ZS6gv1YNpJ+2u3hS/jmkROvEKPLatq67rtVlDyTlm74CTPM+rdfyj
HU8cmpuNE1sutCM7NtOWXNX75sCAXWtfNpEg9hmAUmcQaWBu5KkDtLYiq7Oithz/Mr3kiY1ddHt1
9NzdX0HjMs2OpHEOYwbEnJYOCDo0xQnTeo6GWYZ/JQo6jkVwbkJfhmHICPKzhnaVKB8L8qvO9oou
MXuh1R8pwnmJuZm0rcMsc1RN7r1VEX+oATbY9FJsB3a/n9kC+mkxnsIyi7xPt4a2iEttRpShzOTz
kE7I169N8ZCWmXrnOsqK3rJ6q1c/z9Xipz06wMNvkz6+BQYnHUMNvI4AyJ/sTeb72UOS/2EopWIi
CLczfhn3mLXmzm2sAT9sCCrgFODV5wT6LUCV1aDzs+dYcihEC34sjv2co1iSdNNaJjpeY0nT+fQn
hhY8KHn54IlCbpRuEWyDRNfEANmpjA2x6th0He7PsQuMYQ6wyNFlEcIr80gG30NfFGVb0xF6dH84
FpPwRw58hPDfzFqIIg+086iM+BLvCL4UbWDAuJkWyIrrj+WPYlHv0ySyS8ePc1lYLF66N1HcwXY1
2tKUqUWd7zHDzfomWTcWVp+Z25Eu3LHu6JAAGAMCjBaXSpeH+Y8ss0NlunXXh3Tx7DL1xnGW3NMi
Z3K8gtwxXwcKxusK6SFb/WWhK8Fuo+yzBi5YiXZnHh91CdcBtD8L9m3wzp5anuFUCX3NIL+OMVcg
e0Wy0IRZqDeId3aXpZ3tFSeMO0oVZg/WXkPcqw07Z7lSnODy98+OKvd97skyVUubxqQtok1/Sjp/
rr6sqWTBZCKYikfeAFncdehniHC6p3EMlO6mkeHJylaJ/YQjEfnQdw5YaZDBAunR+DgPkujs7HBy
q8SdmHTMNbch2AWdPsZOoJjXfXZnYGJIOVzeDpki3Mkxk74HQg4UMaYmLItt37uj/99EcMckW+tt
KWc81szyC7Vuq1h2+s9uQW6xeM9st9ZcOiM2Y0CWh1EK5p8W22eA93pY7+wXWcuExMD4ifVkKgy1
3QackXZGF89dlxq+lEXpPPg6VYtPCPfW2DfxgnXTnwdgx7HZOzPMP4IOCFNAsg5kiR2Y3LG3zDbe
5gIGVw635vA0yYZypNpw575GqqJoWmjTh3OYXDO62ubzGDDEM/NBhj31P6S5KoPvx1AYf1kPFLha
dUlxkf4YAP2Axuqg8BG4LuG/4ao9uwhed+ofafy1TTfqpgqFbpb64tAHQzmsGpo+Hy+fI4HVOWDc
wHibZRt4HHLXQNNvi1opCPHIesizsJifx0JyVM9TwMAtOJbBmUGcjYgfhxIyvq4+W7f0GSXxOvhz
lrKokQFZC+wOAjGeoLMAFv1+p47UVJ0VfZg4SkmFu6zc2VYb/M2yIeMBwkc82vhmqsSJx64qodKW
PE3NPiOp5xqSgP9/rNubEM7HzTXA78jYw94CNg1WhItnfBmjV3yJW1fKgSE0BTaLYyL7B/Jy7vqZ
3IHUdo9VgyPa5VYWAsgVHqh5ubx0ws05EsPdQqYzjCbuhSKaxw+19s0h4X/7Pnf5FEVMyhLU8six
3WT0FsPZl78vuEUBXPG2TNyuGGWfI3eKi0EFGHFdjTeogz6NSeLnAGhvreTDZXHn4Ts7PUfyeGN2
ae9mFU6oUr/mOVKUT9YRcA+sc0U6K83O+0nQy6S5GrBuVRtvLJszglzpusHNYHN5/gFg7Eq7V8yw
Nz9V1l7bwlT9Tsmtlvy+rCP76CWhnEl0ozn0GzN0FWBPzaeVBGSWpFeEVnekF2cVfQyA23bGQ0uZ
zIBWejRYMrgR8U4dyeAsA7ReqgKkVHR/gzdVx7w+ZXWhOSBBetXI0iiC6wEbhdYM7BXwxvh8nlWu
9jxUaNGzu1BtfID2oa0yBFT/5a0RXXonctjCHgWlaO0t4k2BV9juF9Ds6ftsl9wAWynEjLl0ZOm8
3+TV/N604syP5MaGcSI4hynSPs/f+l2F8Ty/DYDFuQFWJw/TxC/9d5cMOamc/Q2ZFdc1C73a7Tab
984iCbzF9v2mFWd8bNC2Lmq4jKRwd13qBj0trtc4CS/vldjG38Rw9meQsc5JApMgxS42wm7aX/7+
/7CFVwYFRAzW6wE4soVRmd1ymHFO+5BOnhr2gIq2DjbYeYBLWNVeKsmOnPdJv27Mm0AucrAVIEbN
MU5tHyZPjHZKjwF/MXhrlO+3X+Wj3ALFx+pNIhdR5nRM9ISpaI2qFqxN2A2YGlqA1OhtjvregijU
Q8jFxtZcDHPwOeU1z9AkjRa+qF4fup+F/ZGagWTLBM+YYxF8WnlbKndtURDHlPcW2Rl4btlUslYG
aN8K6Y5UnkykyNjRQ4qKvwugdAAOnDoMIG00iqtB4jT5JLue88jUZVqxfecvjGMZnKVnhdmVGVoy
IutWuVdD5pTcD2ByRh5wvpbeieI1fNOIu4EXx4mNjSXpAMgZdHgzOYfxS3aDOmSo7kt/e768Z5IF
5B+CgLGj42BBnLtEVXyj6r8L2dCa8CQbGqDsGX444mHOzNvJWKbJccERHLGegmVfDMHia36Npy15
mmTzZEKVgPgCtjCMQiPTeWoTzpQ4erwoeZRmYWbdEMPPOomPFR1cTHX9I4Lz4RRAJLnmIN4vKxLW
xg0B0aixPbiyOo1MDmfepgIK0NoxAeddrjep7iXqNTWtfdbvLluBMPo/VoizcUxwbFO9kjyKP8w+
K3VWO+uFWTmzunyn/Mf144y8A7xcXIIaEUNEXgUwL2rRYFB+5nYZShQTHt63neIbLnNsYdWi2/z1
0U6Al5YC0dt6VnYdelreD5fGfOyRNO6Bq7XTSvrMzdDBOgUao3QOHd1rA/IDGXBQIM+qf1k/oa0j
YGcNxpjH53E1Mr1M876DenXzMv2sMUQUy1pKRfcicHEAagxkAbBiO5wRFkU6ZkaJzm+GDUX8Hg8D
ywcPwMvoIk7Swm7X/8Wb2gUIBONrwjzKWdUOL9HKybWijsz86+QicygzC4GXRUsfYIUA5QWaeT6g
Lcy5jk2rqSN1t6IfDRVdRpmZ/t6uWHSRvJ/QFNg+YChBGgfIFvgfZxhdAaAmhUChIn6wVa+lt4Us
oSswBaaPzbJFQG18PeJH8ZIaD5WZtyOIGtr9XHiOdbDeXXtkWuCGNwA3BdgTvp0vJ2WexEtbR5S+
NJafgXF2+5Uony/btCCyREOQ6mBkGyIwGX7qvxt0c/ZWDiltkx+0ZXxKyj66LEK0Vkci+GEqYLbG
Xdxg+7tu9nJgIVW/Nk0ST4rUwBgNiORBIoRXLvsNR/uRYYgmn+kC5tfp2XUitX28rMPranNxCWaC
wHMN3CPGZsHZlFY48ZBowIwaAi3CJYeLtQ1gYbfZrg8YrE76AUMaVzImedF1fiKXi5MnoiQ0r0EE
VneBjrpoHMRRH23+9BHjNNJ+lbNlxEgI4gYbNUuVMfpxwcOm21U6WxigcLJbQ03uhy2VBMbnlx9E
MNgt4Bhb1vmwIqrMgzUPGAZPb8awuQNZW6j46z2bOaiCdS97TJ8vIOSxcBVnCaR0GK0+tQxFTbel
SxG0MihBw8ct8XXYL74aNZGbe/9ZHFvhI0PE86/v3KX7024BR3drqr7x/Mpcv9++GNJi39mVy6nH
Gf6mD1ripjU6ZigSsGzeFJXzr8vVhCIwMgjB5WMgsA8MBQPYzwXOE64L7hRQzVkGMuEoN8WdYgdF
LAlVzlwFutmPv89Zezygsdxc8X3byD3j1+oCglFW7mM36MlJZjKAZg1sNtYJwTdBOIOzmhke7ZFb
fjGXm2qpQLyYIr8SWb0szyvYHcxWmSDttV0g69i88eVTBiDLHHnxmylgjWZ4U4fm7rUmI02xMFfN
K3YsjDM9Qwc7YT+YjMeZlX+Knb4zIiJF5BatH0J9DMExT4tJ2FMLV4bFzdwS62dM6x7PRG+etJtB
o4ct77zWmr5dNjmRSRyL40yip2mdWgWto3W9L/MXWj7XMthKmQhul7bOJmZbQSPL9YG3mHjO9nhZ
ifMEIozuWAt+b1ZDoUC+qKNFQwBkhGiMuk4a79+dUrE0tNHhrQ4sR9A/nG5RpgNon7bo9cYjkHFV
TvubPmBUI/ZBopfQ5t4k8aWsOu7KLZtd8ItpVWp6VlYgl51tZG5CRDdZ56Wge3aRLUCmIjCzNv2m
Jr1x3dUpeamIYn4ejarEKxUHErir2tx5I83aL8AtWWxPx+t8DXM7S8gd8KNGWRAnXCcEWBiYwJgv
w1g4XScj26pRn7YKvXHWFeszjNEbN/iqJwcHFp2aI1E8DflQmH2zxiAdLMBD0M6PqvuUmtet4Tsy
CAeRjz6WxJ3PWEVrZkZBF1lrZL8ablBmkpjxf6wblhxzsIAn4wGclSVt8R/si60bbBpzC5sfewAF
9qUWxn4u79UMBvj3f7K4xzIgy+cF0OjoKVz+FElqL/9kIC9p3HQ7GYLc+fML5/RYGmcRpjsuWT8m
rBENVJQ/y2BDkrrXvdLTryyQe/Vgsn2RnKGzbqRTmfyree3aLscQCDzc1Rr2nrZPbs3dq7D9ZUki
P3ekHI+RgvA7bpQYTsisX8wpcnSMTniXRZzlUJgurLrk6CxK4B8tCrWHrCocUMqmgZM9uPHnNd2V
CvmPYjijcGJ3tHN00mKeJd4Z+QGjIF4/0bBxJI5beGwJSs54taJsxgcL1tiUNqY7K0yCxFnq1fPi
k5HqxhOZSHFTo6cLBAdqTIbw8jqKjxj67EwwGjMEWe5O0uocmHUbBLOw1bK8OpqAjDsHpuXJr3TR
rpkayuk4zOzZzFbhKGgFnGFpkQmzNRtgZor1KnU/Ne5hkjUPiWJ/eNo3Ody2jQmSx70LHh1jN39k
eIb13vIcz70iXhrGvixfLfKESDgANNTCW+Ms0kuVZE2tFLmUZD10ya1VSIxDdJ7QioAeATTZnYNO
zXVhJzPFsrXq7Wrd2PVudYPLdiCwP5ZmMADUiUsK1/npzgxznpLFAZd2Ue3QCjmiW3Ak9Z1aFX7S
UckjWqDPiTC2nkdm0Me9izlVAIYY7fDBLOub1a1uWzLvLusksm3dBooQ2Mhh4WdT9GOMsBg5J+xL
HGZ3xZ4RyRj2To0IHoCySQ+hUkfCOKVcfd0QpECYOn1ojdhTHe/9SRT08hwrxH7D0cKBtmka+8mG
IbQ/cq3xmnfP1zEBFkouBiY71bPJYnXV4nlZYmB4gD2pnh4sM7neqCweEriBEyns70dqdLG1bVqJ
HMfYfR9qb1gwSlpjouT9vBqcOpy/qagzmckAQbOv+lvQe3kQB+QVJJ7uZM1dAi+AIBjYjSAuBpQ0
4eIhG8Jaw1rYKd2T6XqTYQUJV+3o+9wDxZj0xlQZ+Q0GsTVHAQ7SVfWjrFeJJ5CpwXkCUnY5AmSo
kdSf8vGnU8u6roV6uEjNoOsJFwGP3Dg3iYbJvxkIsGuHAUuwqvq23Tqenli5Z5rzx8teQKQPwE2A
WYXZMoCQcGdmbhylU3Og6ZctXquu/R0YUpLOEHadcKGjjkjklQqeNURzOx/3ekzTCkumxPXVqLZ7
a3a8VVMOYz9EZVzda1YqSWAItcK0HHCVkT2zeK0wnbWiKR98e4BVVvTdKMOfkX2fO6J0bFOYASBt
1S4qlp1u+Zd3ReQt0Zb2z+/nTqbZr71TrHA0AATeExDADvYczPn7GaPQ3Y95KwDLAqfcxSDPqatR
zaGZuxkMlcajFunBtlcPrEgJAvZIPpckuEQt4I0AwtVBC8VZ1qrAYLRTkA2L5gDDwCyG5Wlr+uoR
3BHb9TIldWiOgykJUUWJRyBsmiAMxKDmORqEnUwqsWyouF5VwGQDsYHHEoFsEioJZK1rojsV4LFo
NWAVFky6cgtKXbsaIQ4LCuYZV4VHVR/I6LE7le46GT6R4NkPZmdgkYJ0G4lAvpesMDeKWjZQ7uwh
NJXGsyfDB5suBoDB7xxmpPRq7S+OFlJOLI9mGCyZyzkMqpiLWxM2w65pftUMh7HcgsvWrwl8ICJg
AMva2Da0mHLPvxGkbF2jYE7ZTT21BHOQHrympx/UZ+M5fiYR8VZPDpAqOHVIuRsIhhjdzRmzSGbT
DSjAcFRuv3MzcBNXnqY/X9ZNJoPzHOtWZ1rOOPz6qt23PeZezOSlkXl1gcu1DfStsdQg5lF5/6dm
RjUkKYyeTNpvxTGKYKbVx84xXqq6xwRKXn+k6yAbvhZKBWYSm3hxAHzBeS1nG5VsWGe0vptO2H0B
xXjYJFdzgom1vTtIomTRwUbAj3kNZPQs4JFwr5iS2c8yQNpoRIzDNY8Kf0On+OMWMvRcTZJEFm2c
6aDqjJKMiQFfzu6rSgPzY52iIozGrxHUPZGrRpdtQ+AgMXmnqiy0hDPkCXCdYkqbpkMIY/fqVd3b
qI+gy9ZRgTG6uyxJdMAAOYaMIUp1AFDjDpirjKbdMDxIcFX6KVCOZxLUm6eq4WU5okQOKEr+vyA4
jdMLpsW0clsQtNqUQKEjISPQUX7NUed1nooi0/IXm/TKzIkbzUEdkrPAtjS01GR9rqa9n6xHqoTt
IBEhuPqhEZDC/08EZ3Yu2jWzssHQmk6DlFwNimRrzjs0Ga+GCexX5BsIALw5QyNuDHIjiiGIFIxU
ofu8oSuPPc3Ug1N75e8pRBPWTjY/JrLuY6GcWyqMWQfYQY2eMko9l4x+bj3o0hcni8G5SBAVQAfl
dFYJBA7KqTXQRS060rV5tETFE4agmVbP+o418NJd/DdFORuEgbgZMRzB0KBOxQ2Ts5Vb3/3pg2FX
iHm37YbXprLYVyVAfqIVPBbGbVteAEHGwhBjxO7h5cn+FkuZPATLx3pDWLODgbKZyll3j2e8G+uU
9ZRZV0bYAtNW+0rDPw/2RZdETgJDd1C00NC9gRQiHOzp6hGjSIphQrOrVt6agF4ZD5d9g/D7QD9B
YgjFfNxUp9/vkORd6zRDIygqSvVDrIXv/T5OD+MLYM9Olh06/f6iqEDI7dBvVdEHkn5Ykv1ffB/2
xQZ7cMVqnA+t08Qqp6rGhvf7Kn5Sra+Xv39uUPj9b98nnOuswK865wW+X2qJp1q+0WmeIav0CnKB
kALwW/SSggoPgfLpKvX1qG+dSTAC83n1GbqIEpKDehgDVhxVAuvdp+RUHOdn7CSniCpx8WRNRZ/L
EYPLabVNLxrIF4LL63duX6eiuP2vx7wnWgm8B1MN5va2MSSOWrg/RyvHXQSY4wHH6oC0Y67+zrZQ
GzJvNP/ChmG/iO9xU6PYy+0O1UHSmcc4g+p2mO2bRZdEHKI1YoNIyP4Rllvn1ohm9VRSBXeNMm8k
vnVLcHbeoqgsm/QXynHA2Q4kMhMkHtxZMTRMPMUseCo7pzrMU4Kh8lTWtCcQgjQGawoELjGuf85h
5Tr4RisTn1aLtNm16eaEaByTxO+CsBOxH+AR2JWCHeFH39pZN4eNMClxGO+qsPqg3WWHgngkKkP5
gREdUBBFuHCRjJX4DCC2WTEUADoCzAvpvrFjEvMo2SmFZz6ysUi6kzWXCOzaRpITfWhwnFCSs7mE
ZO5IDfidbK2uGrf/hB29mtz+5fLxlInhPMHYkWEaMLgYqfXPfjkM/ZOmSTy0SAQou4CBAuIYBAHc
DeNsRj23E0JoFIryGIMN20vZvd9Lg2kNrWjMhZ7Xrs2+HPqFEVJUkxHo/bNm9f4wS7q1BIq8Hh7A
/KGOcvYwLbupw6sBFZS2RMB5bZhPcyYRwU76aWgGUC40juvo0wRAF3945mVDncuGHsY0eqP22Cl+
0rYRCG17iSSBMieSWJRzlN7OioQqWgEII2IyZMSfzqwFLpEkAEVCGH8HlgW1lLPahtEl7oIxCYxa
brfWL5T4qYx2QiiBvTHwyjaBp8YZV58uSAT1cGnpaoX6Vofl0N6oeGlfPibsGPD7Amf2jxjm9I5W
y+h1IwEZSR4NJVo6JrrWvtrld8o67crCDi8LO9cJ+TnE5Qx9iSFEczoNttbYNYOunJxDa31wf1Wm
BAxfkCBjIgyEZKwUCJauU32KXDPntXVx7LMDA0JiLxua7+0dbE2KiiFw1qfSuNXr2spt3Bq2Nl/F
j8BW3luBer/5iG3+Ba7y+RE6FcZW92irSKcCnaVnmTH3tuuvneonaW7IAjiDSdaULN4o1hqKRBWy
PNx9ugDLKu9qiEpy9HuA/JD0HpGhpp2bHogJMbeOoqoBB8cDmOhjQ51uhBDU+UOD2oGtp15bz4ex
2iSxlOCWO5XFOYVloIrrJChDsElslKIw9zYgU9sHrDXdPcj6eQXrd6IaZ4X1YiqGWuvwQc1vZfg5
K/dF8fnyWWKmdXpwTzXiTE9BPrvadPjsZb0rxqCWje6Jdgfw7XClrKn2jJCtAuaQ2c+YWq7JT+fb
WOr+8rUdP15WQiSEJfTYTALL2XMhVdMqaEogcAh5f2Wht6ilvjkGo/3lshjRdhyL4XbfnGN03jQ4
pnpFvZVGLm4G/ddlGaL9wFsNrwssGbgVuSMzkMVWppm5AuAlaVeODBhVkOpCsvpNAD8ImFQlJh40
eLYRWD+v3X7rwwKsPOt+DXIAvcnz1SL3hvw4Jr7wRofX5hOuiNO1uRogcu4iNsC0XBe+04XoTUEs
OqL64F9eQ7FA5P0R8uCGOGtMb4hadpUJvMb0ZokyNNIqoRkqt7o/gFLi/YEoFvRIGHeC0qYftK5k
V0Wre/Sniq7Ewf0rjQCDDwB+VEHPol0tp12BuhiDzvgzE9P4ij+zik0T1NLGNoGhs15dlFtR1MD0
Aud3qkId1wy9X9E2fVKB4Yb2amneQyaDWzZCnQq0GXj3GsPmdbHnDj+tXFLSlclgfz+66jZlWxcj
hh2QPImAB6VNXWS8H9aEjSsdrRbzTkdSLC3uTcqkbPcEL59x1/iTt911IYn+DZChUCmQfGG2xEXq
mO9QSONaT50aCzctcRakXf40jdsWmI5sElAsCFE2AUEjygmcK+p1qDUsEJTS2/QHWe6ADX75oEok
8G2uRTnosVXaKAw2j5blFe5TTIPLIgRXA4jO/1GCTw+6a1EXZQMlYoARbqmXA7J9KsKpji7LEaqC
gSi4G8KqctyRMSGlXMqVoTbtrW9Ef5in/yiBOzAmHadZZ/s+ZEqYLqiVAcFiSWWAWgJFUBkDjC9j
zka5iv39yJrVpB0U2B5eihqIf3y7eypLyZ6IwqgTGdyJIRnYAZCsxIXwuGKktQrTyArMWwsISlWQ
hjL4KYENIEHMKOKR00dRjAsPTGdNF4QmSB4iRakrwVgmPjCXpZMBbAe4WApQpharVSH9fZbKrdcS
ZCy1gZugudPX20yGaCOoueh4jGCiBu5G0F9qrzOAyHQkWUyGRQaG2WslNF7023jv7pyo88e9En28
bNeiu9RgMAgm4Noxx8N3b9tTgirtir2iQfGRDaXEwfKUHf7kXWUBr2gFj4VxycqqrmZnyxHLd+Tj
DM57IongZN/nXNpaNE2RMnrg1US+9WpuJQ8E0eFBjwrepBgYAjww5wUqiuGeuMZiZW3h5T+QsvSm
v3CamJ5/k8F0PDqgU7K4OSp/zNNghOJbNjVBU0peBYI34okMzgmsQEKxe3Y5T3V93f0cbAyD0GcM
YBTtp8v2JVsxzhUMJi3HccSKEfjn9Ws/fbJcyaaINh0HElBWeNKfo2uoKPDbtQZlaPl1GL/ZiiR/
JzwiGCJFWxrwsiz79dge7Ui7Vrm9uDiWGhvX+TOvrPfeHFkRYyExXy4vmWhzUMLTUX8nmNrhu+Yb
cDRBISdHV5ftpdNO0+/VIg+o7bvur8uixKoBXchmlB3wAtyBQVNPMeQUtTzqemx4I0Fx0gxpaF45
kTynK9gpNvoLAnY0fiPI5Rw1exBVWGWkw3Ll6+zYB9WQtsqzRxrnpAHLhTwo4MERQfHVySXPtrq2
8KZmrfIMB8B9cn0glGDCM7mXAQqJXltoYTcAPAD/iRFC7iCZQxs7+gBp9efh8+vEJeJ2BcArOxvj
dqxALuOoOZ89BpMeIxVi9oHQh38Mu/Gs1EYFa+wCcrUFdZBGJqrYOXoahtACxzwbWNKU9+O9cHK5
13HWJyBcYZdTA99n/ELbtgfaiMv2yPw/v3kYPHeYcZjgDOTNUbUpSRvcsGU6RfSLie7pPtnly/0A
uBJZN73ANcFdAzcQXefg7+Of4rNiAkukw94pzXzotfpWW21/ypLgsk4SMfyDnKz9QvIROs1mNAFb
ui7CpJfUM0UHy0DTGFqaGeUxHwEVKM9ocwtVNi35Mgz0Kcuf3q8FzA6zBzou8DO+vtKp3W6NUaBt
4rCy/H4B52Z4WYRICWwIaoyvBGf8WaLmXPYzg92cBr8Yd2oaXf6+KOkLq3oTwN1FhVYkU6JhlZLV
ixFeNTvzrvnRHNpIObx/0IBxIL3JYk7+6M6oJycnFU5KlOmqV/5YY83P+ufLCoksC/kCVpxn9ssX
SyZ3xBOuxZ4QcpVWmbf9qmSGxQ4cfyDh2lDwQ3wNABL2E47UKKmzdK2LvARrJNX3btiBGaPbyeg+
RFuPOwEuGwNj56AjhVuPSI7MeMX12TVZPqChWtIv9dqHx2sCfEVgjrg4KGeU4O24WdiKCe8eDJUT
X80UtQL56TaiswF7tXPtdj4YpkEiK65IFhAnVT7GbZn0HhDd+hUZrcX6vhqJHhKzamZvmTdF81iL
dOopFKSKmMEpiYzYzRC5RADzoVcczIxId3GGFBdNXSlOwnrJ0vj75LjlS5o5k+Ohp6i4Jl1i3g9E
G2moKIP2O9/G2fBQgnafqYoCql9Vw+zRDeH/PrUwZeE5xezup8bKe79s5mQHkITsNhvN1Zt7RV98
tH0Vj+PczE+VmhTaYU0xLuMpadIp3tAt4wNdTPXLuiUO3TtOAvCvesi1zVvGJgNXIChbfC3PgZhu
jdUnPV4BAAsMIK8tkv5+WEcCOflcBs02m8Y97oCs8uKkN5G8UZYMbxCrj7to65cs93vFcBa/Lks1
GjbXavz3H5/jlWUrf2Tb6piUNO1gdEb+7EyHzL23c4nvZx7l3OjeNo+7zxJS2cNcQkTWfe+a/WAH
oBAzF4kU4elhj0a0aACLgW+fWNJmygaQ3kbrYoZj317bvQzJQqQIkiyGi54DtODxD58uXhoN05ys
GxAsEMk6B23n3NDS/uAaMnxNsSwTXeuAIWL1kdN9SRjkSM2g7OzmJcOYZQzQXRBBaZnk0hTKcUA8
6qB2dT5G5aZapdFWz6PN3pU/Yqv1gS6xAinvspkJdgeZW4atiQgbYRv3ZiRVoVROr2YR+J3NfT9N
3X1Gi05iA6Kcy4kY9jOOrHnqjKyjhpNGxe8/HVRpMHnjD8tbA0YeJs3Bs74vzrTRW42mWoSFaAjg
x2nQrKVvqBfnKGSUd6taBwA+6hrjJ+nNYPva9Hfj5KeurJtKcOWhQQwIGpquokuMj+77rF3sNsee
AfpyKRD9Lv7oVpJARLiWx1I4zzBOWUtxJ+IFNgX2PfFZ5yvQSTH4tHnVIb+mu3Z/2UhEeoF5G28J
jfEnqpyRoAre5QsjTuj7fJc3Y9C4xXOjf7gsRXCXAAnwTQpnI5mj57meIQCKqxWBdZTT545+JPY3
UntJ3EgMX6gTa1DCFYImYv4cp/Dem9pBp7H5Uc5RjOJwQWWFfJkQ7lUCMgirTZmQJlwiC5zpjDiP
YVzUezT1dSXjPwGomPThxzaEN3+LsajjzYxWL77tsqBuifZ15IOHBIMhNiDiwd+U+4ULA9HDdZ/u
hi+XN0+kKdwv2DwQIbFO2NMDPo9sWj9neNd6oGGkoQ82adO3SKsjGTxvXaE6ZVX2cL3L/fhaPWT5
xxgDACzoS6JesnsCD4yUyj8q8Y3YnWUv1pYhJiPx7G3uh0argqS/nTtJG44ozYFal8VG8NCHhXcz
t3aF05PendNoGV/No/Erv/+ygFhRD+Xg2oKdwn2Crlk4KBxovh4aI86KYwzPR+q6X6wrc91r0+Gy
MQgulRMRnIdastTVstzIIrewvmjO2O80PP8kTkmwPTbKBCaSUGgpOSu7xxY6RmKWTc1d129HNJal
HjgTriiVBefslHKn6UQSd4qnZrMG3UCN1fng3usRjYodQMAe2dWVhrKCriC/hv41NDOx8TgTqfZT
Y+g3ZPb7AknoSocV1GGqXXX1gRg/NhkHr2iXGPYqK4wD54B/0VrGlFborcaLtv+c0cdVVvwSGdrx
99kGHt35FpKrDhlV3BqWl88/tq+OFBZcKMLGbCbuesxLntXXrDLZGmDIROkhucv22r7w631r+j2I
H0mgHNwbNxjy998cSMq8CeXMAbnxKi8tONcSw8atgTx+AN5EiRDh5hwJ4XxCl/XL1mbQzE6fSB6+
nwMU7TBYNIzxIWmCdyfnr8e2NK1yQeY7Nq5z+2qqf+rv72HUGXg/5hOR9UH1i3sbTnoL2FEL+dQ1
v7J+mca10/uX/YwoZ3IignM03QxUpG2GCKohAnLvTGdfd9e59d2t/NKiIBu/bhLDy433Xw3A2QKf
OR7O6JvlkYQrFCaKMcHqpasRYvTgKzhjQ3fVfHWKJYYgMvFjUdwp2mZNaUw2zzIrD6kbNZ3pxWop
ESKyNiSJEbOyPqazTtAFEKRZni+oF3S7anvItA+XN0r8fTRhIX7ErCqfCwILMzWHHNZcOgclv1Vk
YyZiQ7DRtsSKIECk5cw5LVcFDyYIQHYd/PJNf60m5NDrV4OTRQmxPyN55HdgJyiy5mr+CzQSmPqb
eL6VwJ46urQg5oH4FCkckBL0zo0jG/kVrSK62dAyh76L89w6GRGcpzOU3JovFfkI0IPLuyQMRFjl
mPWCo2DF55wVZUGNmglAIFKjlMTCRuWjtltCApYPWUZVZNlH0vjUczmuhpWwwvhEFxD/VF6dtfc2
skKXtRKv2j9K8aSiioIyTjlBKWe7V9xPbS0JdsRqsMw2WzW41dNrLkmLuM4wtB/F3Q1aPEbtJpGB
nYg3RkdAT9B7zqCPTmVUaZlMloLqRh+y+APjVL763IUbSMDozpLdPaLICkkUXcU8DUFIyt09rrkO
S2UhrerYd1t3aNPB2+pfafx0eWNEWqHHCpO1mBHBLCcfgIzxNtYAlkbHws59jq9Ycd94SW7+MGdV
g8THid7NJ+I4T5oMto3EDcS5oE5js9CBE7RJsO0YyOWw+wsqI4z+IymK0ARnFv9yqSJKQbSBKC/H
SzYpbsuS6pGiJ909MWcruLyWrzUULkYFTAVMkE1CYY6Dk2XTdRlMZYOHBVIjmoM1r/Xdu1dyDDD1
ZMhTArwqBmRF8syg72YpmqwgbmUzueiDJpj0AGP7qYlSvM5AX4KnrrvC/1UTUIdLsnhbnodl5u70
tg8vqyw4dycC2bk/Ci87wxqUkSBdoLYAktWSYOjaT1YjQ4QWuI8TMexnHIlplmUYmxliML5m2btt
+hs1WOofnW4a2o64m6vsYyMlJUsRVKlnt4MfJ5WXVJ//YrHepPAX1ERNEw2PONKqerVUfpt+zObo
sgjR+UJABFgDVOJg+Tyjcp8r9dJUWKneGSIaxzfOunmbkjxMceFX6xboc7ojzrWSzHdrHMUT/Q4e
u15yzEVmgTsS7UIosAMZiHOVm9UPWY7ZmSijP9w4mLqbQgZBwLaEP2vHIrioE8gb5v8j7cqa47aZ
7S9CFfflldvMaLdsxbZeWF5kruAKrr/+HshfIgpiBtfKQ1KVUoU9ABqNRuP0OSnuVHiaVUELtcb3
sRXf6Hqy+gu9y8wxtMreX4tOctDsTvDWruAqLKZ1XfeYYPW2+Cs+NGhDTaA4Yl9zutTyUEvqEudn
Enfs154Pnrd81gbu+f19bF8lNfLp4avEafaM4FYO8Ve84gFyKywX6/uxnseJj2kI+Q2O+KXtKSfD
exaY81GjuJPVqnYnEg6KBkVe9kYJ8PXIiN3naduhkV+/tQ7Qd0IBtbr8HwNNd12+g9YLigIbe8LJ
U6SGHZMelSTiHMY0IoMk+u855Pb7wiRmZY4MJ8P7R3zNEcD0eoiKO0PKpry7VpthCH6vT6SwWgfD
yMiVjeVRLhMiGYnMhODi+VQ11OF6p3SEXhlIz9XcRQ19kQSJvaC+mTCxkphWRKmHBl5ndvM1ZUto
F7KeNJkJ4UC2SGY2dozJmqePBGyf2Tuyp61T6dprJ45bmqiLjkXnvMkUZOoTqpQ3xWkKuHyO9G1j
fzxAsmGTQoFDVFFtceIvZOxx+UATRX9ZlofzkUD2fSF/MEtzJjpwCZGdP1bVnZ78+TUA10NobICG
ALxJIs80ulwtpTRxLhTL7VL7iylZj13Pffm+yC5dWwrrrBLft6uvDjlm3ZfB/XR+imQmBJfCgpMB
8l9cFYxepCMNFIt+ruN39C1gpvhkOSpAhWJajic1qzIpNodGgzy+BN+8IwNu7GGJX9kQImIytXGu
Jyg4pFdqGzgHPFHgTlOUvkcelSjxGz8LZI+C+9P3Mi4hStJSJYlFEVts++A82crF+I43ezB1KKhG
o5IPDK7gw/qo5ZOrw8K8AIf2SOageQcvLWcDebHB99EmH52GqcjXGKvThyo0s/LAAhMFT+653k7s
LxK33sMQwh5uFIqFytAbFiS69ASt1dj3C5SL1qAM6IN5zzy18SHx44Pm9WjK0EkSm28IkbLSaMCN
g9j5P2Eh3/xOD5lvISdYrxu/vJYV3XczAqDToBQBbB/6WoRZTfNxsS2u01uHzxRM0PfLDmY4ReSg
HaGUKKkf7l190d/7Yo/76mYVTXMcF8LV1eYfIwSwW4gtqAdujb+Gy0a3F1q3xoTNptWx0+gDTgoj
iebm42LKQAR7O2trQNhZ4GlWgUfCaJzlCFHTdb12ZFpxMhNC7jFWdtfOcYoy6HLEQ0/RX8SyAoFs
moTcI2ZzTJLM5tf1T/Zyv8SSE04yBEfIp5lNstXgPjbS27i+mdG/ucpOuf2t8+JYYh1AK9IC9x+o
v/YXbfrMWGte1gcr6KOlxIMi8LfHd9TxwCXCCYqgGoG3X+FYIqACYXEBk0n8uS/DfvrcueGfn3xb
E0Ku4y6KMiYdh3NYXqK76HuV87Tv78nNOITovWhGpblEzaN68a1HvLmBRAQEDyRaQEz5/+i7598T
r5HbQQkxRwEtUm2rYC1AK0jI8Z5ZHXHa9PRS8SrfutE6SQq064Ag+uCHB+4+ImPkQjS9tm28M5dm
uGoPEDh2K8lxITEhqkZWhBpJNVhZlBUn27zQ7GPLJMCof1kn4MlwIAFYKoIboA6YJfUIlI2eBA3a
tzhQll1MUXL3PtI3nLcoJvzP2huGKd1QKCj3EZXdH2W+BloG8SKrkxwIe/Nm4gIMRBkHHLj875vz
wJnbdlVdhGh3uVPRTglxKcc7v4d2z7itDeEYWBarIbaCk1w7VCczag8o7n+z/SGw0Exh3aun8/b2
LqUm8Gt4msfkvSkIKjNYRIsKQ0r09NqwqKdlRZA5rdcMTuNX7RI4JotcqgXn7e76x9awsK+mamiH
ceHH3cH4RcP1GEfzRXZaAhPP9cV7To2tNWHleqVMEtpgVvPiK/wycpr4+B8HJCzc3CUV1GX6jLfB
8A4fTgnYT97IhcGC7kEGd95hlkXHwWblhOO8b4nbGSaG1A1ukCe639rxZZHUFyqE2MdRj6zE8CsK
pCUkv9NkBbOLCaU859i4Vzp/n5xlgJL97fHiS8Lpb9l2bafPesjLdW1Haf7ZkaEVpG4jHP/z4BgV
4VkSi2YXOBz9yBVBnSRYoHFPAtmpuXsFwqsHXnVcvMEDqvV6y7NkYgtwwzknlcMBgMZ9Hsy4LrKi
eovrtSfouUay3Hp/Jl+sCicpMdRJX2qs7eo8DNldYd5ruoS7aC+P2g5MOEeTrgLoxEE22FaJR9H0
6uaSyuS/rNXLKIQtnqQ9G9QKqdR6Oz5rIReHFSLZIYfTTUcze19IebEnbPJEGWLbjOEbv0UAAKx/
cAL0ZjhR9SDL1v8lTr8YE7Z7aVt420CraJT9yv7i+52zLaiPyYmeDMj6yGjn9t7Osd1f7Anb/fm8
1nQAtH+rMKeRW4f9s9dPR7zevCuYvVgTtrJppstYZHBAFrDaq+4AtvftUHM9JajBN/SfZ1PY1gsw
2o1DkJ3+o6kYFrhLGqD/eIZeSkgfZKsnZkANyKa7poOrDKAfc2lxFdP5YDbQPJ96NCa5Xp/ZPmVl
qBWtn9oQ4LCQ/U3KOy4bm0UVmxkNyEMvDeUe21/19hU17kfZ+60klIgVQXUuqkmBzHC0Dgd3ZV6j
HGkuE2naDSZ4UuQ5EVDVYs+doTG96QlK9X2JNohLdZbkxPvr9Y8BVXzlYEuhAG0Hf3QeeBlKv4QY
VBAf6QlFqAsSyFoVzo8H+MvXUR9F+io3XQRHNzk0RkRkPYr7oXEzHiHA93Vb05FflRzb53XhJCx8
RQ/pqfM0L7l13vPeBpAskA9AEaIDQ9xfeVU6S8eFplO48RWY9Vkm8eXdOXsxIYqODaudO9mMLTz0
5b0Wpw9rJsvidn15Y0JYlmlJnBr0FuDBTTyrVzxlhDEZG55sHMLSpF2rKk2KC5/rfIpt6LM9vCe2
bkYhnLxp1RtrZ3AevIB3F2fhMiHQWV56LD/Q7zKUuWw4/O+bOwsldeea6B6NqHZhjJd5ITkqZN/n
a7b5vq3O/dCj3SaiwxWFlFByOj9dsu8L56zWs65Paxf1HnI9Wcel/Y+/XzhX67WyKDVwF55U5Usz
66culgnt8J8olhA2m88SDtO0ctVYbyEHC2gQi4MSJSX2KHfc/aCycSxhk/cpKsBojsSVW0VmDEld
v+D8T785tKpDF51fmWf85JlxidCwboIGCnpBsqhwnLK74K1LN6wYUnKdqr1NvWycyQ0tDfvCSl36
gfRu/cGYRxedeLj8+SkbChBVZV1re3Nl98wr1nL5oMdG6TtDbSQ3CgGTkb8AmBMsbKIfV7fQomTq
ocNAaN4cSzMxPVaNyX1aTuxUWLVOPb1pXfO4qOjxOaLmNX23psL5oMUr6GPoPJyojsreqHVkPiRO
pjseWXjQSuwlyphS/9SXsftu5t0cLeOi2EGr9M33jHWmX9ek/Za0EzprMnu8650SLfP6So8aU3gC
bU3KdZvqQIYMNMZDNSU0UwCyKfAYd37q95ca4C8AAF2QHYv8DlrDzKR0gJpk0RoBP3Rgx+WWt1jQ
KA5lNQK+hd+s88aY4L8Q8DaGKUbJrQPJl/U08vWaJaWV3W2+sSH4rlMT8FMQ+K5V3dhqaFuSy8j+
GCB4xjHoqiU2IVfJuha5s2DC4seU+bR6iGUY4P0hvJgQIpVuVxakztUsIm57NzTz9US+vmvZX0wI
wUpz276oei2LzI9DaD6Ltyun4qSGwLJGsiToX5zsxZqw7tlEE4ssKyqRV+kdcCw3cPI2SMbnfqjp
KNUL47/+rZ+92BN8oJwZ060Z9mrtg+l8VbSbuvm0EN/sqCSflHiDCLQyWNwPcz9lkWHlft5eGAro
AjpJQiQzImQrc2/XZo0IGS3TI/tZu/d2FZ73h92DBUDt/zm1K6QqjaIMXauZWdSudns5GHEXtLWG
OFcZ3TX+M5ZEfImHi5BTg6iq29c4KxPtom5PuQyN8fz8/toDwHAMngCQyVlQzRXzbsDWKLD5LglJ
8q1acy+pQ+Z0ARB9Sn/S5ivHeSyIJnGGt7P42qgwi91YGLQeCYxCZGgCLZ8BaJ8euKmMAv+tQ8AQ
YMHgCwH4840o6pRa4O5gEwmz6q4aW8/OXF+fJEeDzIiwaUvTXKYmh5E2/6hbFyq97GQqqDITwj6t
zdicHYuBLrFq0qBlax80hY5Kbue2H897+E4M2s7Zm4ufOo9GxSoMZ7gYQnbiyDPlZB50n0s6yMoQ
u57wzwK9ufaNaj8Q5P8JamLANPUgGEh90GFXg0zw6W2kez0qweV0dV1TkK0kkZl6DDTBEHrsUm8+
JofZd7zpyv6g+sYViFallcWdm/Rr08LtYyjGRS0WLB7I0Xkpcz4S7WgEv98XkJm6X2WIjudo+mZX
A5rA9VmBbhV39ZI57ooCaxyaq87y3HOSRf+mqx0AY6qWk6vaHPVrsnSYgmbRlfo0qFZ+dNNsfTQY
s7/RuBhMH2kaNOBJrGm/6GJU6Y1StKrhd5ADvMlHYGevV9spTS9P++LozEi3K9PQr4whV3SvKEx3
9Uqbsi/FqE6rP+mD+wPd0up6wjXcOhQzQam8xaMHC0bo8H6u3Hi9Ucx8sfxyWvPZS3MbKt6OXZkX
1ZLZkN8BHiML1blZCr8ptASM0ks2UA9MCuvnGbzMtV9xGXL0E+s98TInzTofTSj6rypLHStIK2sO
sqRPf1EF9Z+m18oYmtM1NXxAVglaqxUNxcsym36qylwp4TqTlKKk3zkjMJ5TeqfGtvWlSCqFeJCm
VAyv0XorjpYhZQ/jrOR4ujaG5aECywv8LC3Nz2aWWh+XgbnzQbW76bYfGvDtjrZ1qquiawLTqPQI
W64cgjHP4lvi9LmNJ6DE+IHy+ITDMrdypB8uy/qgpay/aFYjg1pAbFWBarOeBOWS97OnxLUme/J4
e/zAdaG5BDJ8MHPpYtPl1IGCQSdqHE715TrfLrIekd1dufk+Dw+bq6xauilRHJWEq47bePGBgJul
SMO6C0kna2yXjYX/lo0tGzfyRaEz5IrjG7Wb/NqQvSPLLAgHwVrodWsN2Oju9LMlkPmW1VBlBoRj
oCdOm5Y1w3Q1k+cOrkeU1LO6LmBgzXSWEX2xD/p6zVolyJr4oCSHwRk8Yso4uPbPiJd1E0F9c2Yu
uH9ipD36zUEdfST02AdzyPzFs+8mW5IF7ZTiX/nh8983a6ckxOxUxgeugvCuiVL0Tnq09sihDN2A
SOZ577QFNSmo0fnzNjpHXnsK7rRgmNEVoMjpQSuCRb2qpK9c/LwRI7QBemJQBkPOQBFfufR2ICRW
igQvNfQbl05iR031uLpAGU6Xsvxh9wzamhOOP+R4SevoMQmtwkta0JQa4XypfWpCnLdcQU0O4+C+
+GaAYCcF9xHadcEr8noSM1rHBssHEvYjQfMXhEUzdrRsctIG6IFpZthr8Z3SZzIizr2MwtjY5Xto
4yrLPKNwPWtIXwz0m7F2OKijGjk1usH0OZbcoWXGuCdtjJWaRjslseNQ1+8bSMThQHCfevqOBHM7
JCFKZhW1SsdeSKiDFUrV2BGUPjjzpA9euz65mTohQo56OhBwbSF+Ha0DF7xIAJhHL91z5ifLUXY3
GdJy0PhBNOYNLW/PHKfS6iqJuoL6JM6ifoT/d7KelB0GMRvyti92hKBcmPNqZ2mcROUX65BBp95A
6f/0VF0Wp9jrAP1K/O4dVO2vjQqBGmWiVtdKlkaNc5qbsMpPi4zUdtf1HFBYooUOPakivelYMm3K
ap2EjfrLeEoW5utPRv/nFA98IC9WBNeradFZTT0mEEBeofGsHh1IOx+XiD+4Dt+L7+fvHvs+gXKR
yzmr3tB1r+u8dGOLdCNz+jtNG317AZVYzNpv/82OECO6CfQLaQbAl5N2ngPCXsyeQY/njewuEFDi
Fq7o0AYQgfVjYiaqrSZ4Ni6M4SFulSXsJmW5K8uuvc10u5OtFY+oYsQFdQkvTnJ+JxGf3lXumkwT
+mg4AtqCCIqdAjfH9+98SC/sU0688yPcWy6wDAKiAZYWzrP7OvopektRQFri0DLv2ArSnkenUP3/
ZEOseDt61RVrk6aQtT1ohjdkB6pKhrGXVW2GITZCr6RckyqjMY578pSB0c/XSfr0jmFwXklI2IHG
RGSK0hIQMsYpkk9mfZ/UybOmS6pJvHo3K+OZ+t9GBLeeum5pDL1O8Mw1BkAiAazNjj3A01xbTpYk
7SBq7ed7wd/WuHdszr4C1C+LVkHCoQ81IGpL75lvKzQQxD27A4EZrxdI86ZdJwfuHsKsePV+Q2Cm
ZWTF1RPViTnSowrgUBb7ztX6wT1U4XRsL1OZrNVu7mkaUM8DYA+toCKDE9HrGHAkyw3dBJAaTrac
XKupv6CdSF4B3vXFF2NiA1alQBTdstck0titRv1O1iYh+75QIW0XK25rxInIUKsjgf6kVpnv2U6b
IWiv/YJZwwwMVwaBQ2sJiO1ea/0Qnd9N+6MAZyIAbmgpEfnkDIitz4qTI/C03ce0H0Om0T8Ga8G7
cQj9bUJIG5rc0MiqY6ImhO3s1pJRoO3Gzs33hdg5GwTHKpTswtRK/3In/XqsCjBpDff/aabEixor
laltuhIzlbNgIOyUFjJcqWQxxLtZh2TH7N00Dmd6PZYXTSZ5R9oPa3jNBZOIiVZYUcc0cUq1x6MI
tGUPz/cW4FYtT/c7yCLJ2/V312VjTEh4ZmqUMRkootpMDqgE+WXBHvqMSuqRMjNCqp2tU5rpWoaK
U3eMcf1bT7oU8bIbKgE/AU886vqQ5Hy9Ect5Vlkdm264fmQBb4umh3rifIi84lmBIKN5B4gNu2Zj
Utj7RaasrW13OIGiMdCjMpgvjdMQuQd2QHCWJFi7l9qtNT4BmxPIpKmtF1qTRMoHFvA7dBzgGmbj
xYwzxFUHxoLzu2mvXLU1yLfCxmBlzmrVJlg12j7pYJU0S9Cc3iS6V6V1eN7U/vG6mUruQRtbaWPk
DSVlEg0X5CM7cbWsmXrKRxZCtM/LH0t//HreJA85b/LHjUXB9fVGzepR60kIkQmPaRBlqTzAwLy8
hqARK73ePPS1jGxNuojCTuj71tarMUVl4oE9ty0k4ehREDX7vHs/iWqJ1+zuPAu8EgoKOy5IVl7P
K1PRa6CPvOSo/Jp6r8S7g/l0fiKfOy3ezOSLDfGxM2dJO089ylXmxznQfP3ILm+bkwq2/zhoQrQi
194aOkf3Dq1HkkXcj5YoWoGAC8zfb1SZrb6Lc7qiJPH3gzUwsjdTpDynKzINn/3JfDEmnJJtSbue
AQUfFiAQGq5S+jRrh/OTafD2r7eT+WJDWDBkmRPAQjjsbVwGfyjWpENmJ53t76MatygX94bRhZNa
rvXBztP0pzUa+dcxZW3iaVYSP40Q9638yS3SH2ncjYnv5qr9Y7TywfaKalRxxGdO9guQi+5pts22
CFzw8t+5SpskXpamM2TWTJYU3rL2yUdl0a071OgzUFIqXjxqSxbg3SHtwiRD9+Jh6p2uiWylJUbU
dmM6nOLBdWIvs5TsyNqu7e76tFlL31bUdLlwu3WV9UXsLgr+d/RrovkMPW+vPXwu7MS20yEOu76F
XTx8Eo+0lSTN28+LN2aEcJFC92gYm4aEboVnLSNMb/WbsvPUCzVUjmsjM7d7mm3MCXGiZU5TlpTh
KQJNAXa0HpW7agk4HhsFU24v62Qmd8P9xqTo3XWrrMPAq3vKX6MSOMuJrgAvVR1epmIvcf7qybfM
/J4pN8WUe30BVH/qKfQnVe7lneGy8QvboDT71bEoioBow4iKYwF1ru5SvWFg9q9v0+s/JznBSf4y
drG9K7ftuO5WhDCi33eDp9Ofsf6eSAwrXNUdbCPinTjLV+grLDi+cxY6zq/iiy4jNNnfCS8WhPNa
r5WkywZciCv9Kbc/dMr1sEjeCvbj7WYUwm7TILqB0Zmg3H1cACxuIlT87rl0J/t/yKtLrQmbrnN0
ayhKpKfGdZlBDoM/heg3VhKQw/+H6ldqT9h1fQP4U4P1C8lxCpVwOCQtSGj6gMPezEmqEbq/YKCh
QNmMV7CElHWcsMGSBmIljaJf0MoOB0pOcaFK8ji+7m+OFPvFjJCmMlVbUNLioBen8KjzDQ/gkkNr
z8Dz8zsevNU3PNMoJ9kAauAFyZh15y+DKjnokbVV1l++O44XM+ImNZp1tt0aOJqSRpl9SgzJMPZj
/MaAsB46NSc2z7g+jpl2mourmctaal4RJ96sWFdO8cjMr2O1emwa/fNTyD35zRpBGZArnSIOidR+
jr6qtBj4I1yX+fF0slIlKPVDzJ7O2+FxU7QDGXawHaGTFfxYwv5N6ZxpRmMkUezedcvPKbuc0lPa
a97Qfpg0aCY5jsT7dmd1a1LYxBV1E4UaKN2rHBDCac/z3FduFbRTL8falh1jfJHejBByu46hg85Y
Ffm6Laci9giSolA5qJGBtuAKiumJXwSVL3vU2Vs01Lv/MSVsrCavobmy4qo+jx+b5kIdyiPRb5xE
toFldoSbn0PqOh8phrS61ybyj7Y3PWUNLOvreefYvYVtB8R34OYWBlQxiGUgsRJOYPnQfNUrI/aZ
Eq+4gqC1Vwe41UoFj/gkvV0vMG5wfggwb3CP3dg04iHNlQLnIuEFR/2Ip0zd60Lebok77cGWbPK9
IAJxzL/NiZcVPISvzWjiIa5KSFgb9UWsyfhfdi95WxtCHMExYoH9kFemI568ZaF1yj8bIGfhLdbD
pfaO6grPfbkoFf7RhT3NAY1Vs+COhxtsWl/YFgTCJNeSXQ8E/7CGeQMuRgRm1ivksAYdSXZBn4rO
r5YqUEa/UL6dd8DdxeFa8EjnQYAvFp+1MSHaRDBxRnK9ZFeNjCFt94DHTfVvA2LBeYGai06sCRH+
uZ5e3hYH5TQE6ZFdu4FUBW/XtVFXBbPd8xEvpBPUGs1CnQEKoL9UVO9XxbPD8aLy8ns9JKd33YXR
Yf+POSGB17SZqeWQAHn3w/nAC0T0wBIvRdXmlqs9AERzfrX2Lgxbe8LOnZxEp47RwykSNLYA0Mge
nLnwix9xsUr8718W7u+xocL3Okp0epUPWgsH7I3IuABra4R+tlOPPukDP0Zk/dG79vByBYVLgFaA
5xe2MGmyerKANgvZjxXq7cWH7tj/GEPdz8Pq+l3PPPYzAgdS5xYetV6Pzsk7I1EIZjI9NSdwgFwr
wEnOiIKgXAZNa/+Z9JJTeS/13Fh8LkNsom6CCO2QCnWoZYXCLfXMb24skwXbjYNbI8IkDnm/apRf
zXkjmo5GNHB7+RmYffmdOfZlcXAvSG3NCcdxojG7zgAeDsF/q5FjPHUexJJGR9bAt2sHqZPKtfM4
0+7r1dLjJHHYsEJjcCZeal8M2U2uo4m5lkTDfSfcGBI2NMCehankwLWSCjgwUJygAxy1QgOkALxW
KH3j5OshHsUAj/8zMMEN6dQaYGW14hBNo7zjPAXxt2s/I6bkdFSy0YkuCNoDE1D/OA4HSAhD1pXr
nQwDytl8dPIX3F2PfxmcCEEzWsdNas1ABKmC2DoRXuGV4KP4epyZP0NwwDRex8lJYaLqjjPoW8ol
SEfNw+kQ2iosyhi6947LzXoZQl5od53b1Tme8hV6SdgNkZEeS5eI/4BNlFgNiIlbLY7L9BRDi3KG
sEYfIHH3ODWRrB1odzRcJRI5O9RjRfRtus5srQFRDuP1WKcPRIYn3XUAA+R1AOgB5iPiHI0YqSbK
W25YQlZwBBNNpSSBYj6ePxR3c2jHAquswhk93nD4zGlRpLXmYM6GNKAW3p01UKToGchFVx+1Ez/T
h4ODm7hrfJjU2TPWK6NoIWz45y3Z8I3ND+FhbLN4Ka5HLVO6OCynS236pGqfTOlj5d6abW0IobAD
RrcxWhyTdTiFUDqLZk+bPIaWUM7byx7cgMreR/cK5HgFt7j4NLgVRYZxPCVPVT9gfpXqJzpBaVuE
pvHA2J1Tom1oOMTx4mn21/Oruuc7W6PCRtAhh8D/gW9CTd02TjO0yUZy/9+M8B+xWTC90pSlZhhZ
a3yxnpT4x6pF5y38i3O+TJ7gE47SqkUGsvFwBc/y7zdE7S79ni/A4joeZ01pZejpvSxxO3WCi8RW
nlOdYOpqkOv2YPXvWs9xvw0AUGufzw9vf5VANaWhmIaHLSHfaBGsYoWbIvWHAZhR53ZJJTnvvsO/
mBBCfGEwbVZAQRjGy0VWQ0lC4gP/skIvBoSYnlDTySoDSYybetoH3kCTgQtotP0E9xR+f4z9TDJt
u2EewuD/zJvo3e6aFeWASGEc9KgI18sYlEfG7epzewDhnl+lvfRpa01wc9Y247JqKO1rIHem9aWa
rFC3/qliwP/NkODsvVYkqz0VJMzXuy4+JQBjmz/S6dN5KzKnE/y7gfpQC8Z7vD9BB4q0h5XZEIWV
tXPwr4ipxXbShFTQcJpOyRjydab8GmZP7TTPgI4vwyUhkbFg7ObtW2NCHhibS8PQsRqHuf6cB9b+
eNQ+kTHgYR0sWKdCWrXj++bM+MSLuWrVSZ0yxw2ta/eWM6HGAe6u8UdOZzt5VObxe5nuZoRikXAk
SZrXYxMDZMNfFehhPaDdFFetJJCptkhWTiTobu2xNN2xRmdAmXpQhtGtr2bvjWAYYaXkwrCXf25H
JcQOEJcUBSlx3zJaiEqyTP/QDeqNklqDZwzF6uV6hWc9GUxkNyTaXD9TAyW4YQobQC/brMs6h4SO
Sse7ioLewkQpOTy/zXbHBl5RvPIagLeLFai5j9HUqyAVnU28TdtBPx/1+nOu4a7yUC+yq+vumDbW
hIjoWv20MAc9BzNt0EE1+cW8+u8ZEBe+UaHt+0Yq07K6etZzXBYWLtDJLpYSkOL6swItCcfwy+Tp
vLn9Ef1jTtxgSYlz0YiRXSvlBctOhXF8x/ex/roB7BV6rAUvANuspjsx7qqsvXa7q1TWur0bZjff
FwJgZ69zO5kpzsX5ZhiCXDumpcTFZCaEsJeVquk0Kx9CAUzOkiBTv3LsT+fnaff0exmHCFEkBeqP
kAACRNG+GX86q+mtj5n14byR3QgOwmxFQTUf/xb1nIfKULIiS35XXgy/CA24sD+Dqjvxq0c3kLUy
7D7ybA0KG0abVTK4q4aaSIojwwjjk7166qN6waWpYtnFd2+lttb43zeZcjP0ejehfTREM+uxUgtP
GYyosmTY3n0zFgTrFJMLOAkO0TQpzccJFQpnPbHl3lQPpkzfezffg0bN3zZExL9ptNTqCCbOVZ6y
5GmpMi9drgAq9nGNvERHqq8PqzdVntou133qepmOy3eSSaLR7lC55hu8xcTtW5hRo4V4OsRV8TO6
I1FtL46DWJdcjfdCEG99+tuGkI9lePacTdQswnIGmLxpo6lqJcOQmRCikFaW81SVuOObiR2uxnLQ
4zSU7K29VMVFLwtwALaL2C2csuU6mU1HWp4tgxIoJPfs+IwynfBi1RyKRmJvd2Vw5oGIB/3eb3iO
R9ZVVcOQjDV6Bq6fa2C/qXk6P6bdaUODAbqeIQD7ppdmSDpXLSYbnA5DFkDAOXBHGe/wXtxz0VCA
LgYI2GHyXm/ZHFQHTKng5xPAipGb6mow1Ov9kM6WN9b5r/MD2p00eDGyEdUGHkVYo8I0jQ4UvG4Y
lwuIk+xMCzpmVj6hpuwRePf2BLQ23gjAqY04Idw6QU2md1oyuOFzd3DQHpzGmy/45Sm96I+yV57d
kWFIEPTWDeNNf8bQLursDICoUHblgp0qmw5D8/n87O1HcxdvipxOBB1WwjbKsGvMaQFcf7EgHP67
cj9bwW8GdNnrx65nbIwJJ3s91KXqVDCmNQ0oVav0R8VyxMK/lNF5j1u4roV+Mbxl2mKJ0Z0pVbIS
psxeqSIlKT6XacWhPcjLJVO4GyU2pvioN0fUqiyThVdZ7hW8PQ2AZt/6NEXpMYdTuBJY1q5TbIwJ
62UqxGrShjihvd7p5AvFS4tMdn03RGxMCKu0Zs2AJ22MZzTDuIqmd+SP4OPRIQGJbmgoCAg7NuuT
IWkWhu/nDwS6jOvH8wuyM0Wvvs/Ht1kPurA0iePUCXHxi6b0aZyWw6rnwX+zwn/FxkoBwXXAaROs
enPf5t/1+ROTofz2cjugFPD0pGugMVJFQeUZ0j8qWjbckGulcY4uesi/m9djqAQaXtUQ786PaWd/
wp4FKXJorEMoTRjTvMQ0AYQXz7wKMrlbmkLV7qmUJkJ8gYUKwCszwobpSJwSNvAup+s14u3YxEcF
oARBDoeeQNhO+ga649KvLAq7BjJKhlPGsxsWXX5l42BgzSjxB74rzg1K2DU2jgZlYUhUlaL3LNy8
AI6PJ8+kv1bD62Xwid2VAo4GGDKI9SDVeu19ObXSxIlbN5yth6X1m+xT2x1TUzKm3WnbWOF/3/h4
p42NlhncCujaFudKH2Q61Hzi38zaxoLgcVA9r2mTN4gFzPW0NAvmtrxNBv1jplmZl9H3vHMZiqYD
eAc/B8hFOMJRNW7MsoVB51rxiacf3XvtU3Gl4/YC8mtZI/H+DgaMBpLouFIi7X09g5o5VvXSoU5j
XXPmAexgSLPWX1j4W7zpz+kVOeWGYhtwCsjdia3ZapdlSk8rN2ztxjMdL8lHL/5zVTJ05fMGQgdR
yXhzV+rVfsxZhSmksxnaVftQVN2FpQwP54MRX3rBNbZmxOtSaif9nPQwoymPafO5ay+J8Y7O8lc2
BG+Ie8VMCgc2GFqLZ7QWl0H7xI7rhRXNT/IC4Y4EwKups3kqsdlQMOf0rIG95ksDGMEJsEWY5LID
U4uSqxa1Eb3tj38+kdhiuFggVgBtJeyxzK2yqlMo+nxTdK+Va8BW6C63Mkn2nWABrb0XM0JUzwfa
55lVuuGSXDfVjaOG/20YwlZqCYhCihHDWLMHFZxmzreZSGZqJ6q+GoIQw/OZJH2GzqqQxnfxCBSr
BhLEY9WPknN27yLxypBQbsh1sx7QjMlTRt7sDUaD+/WGnngFxQkn2bG+t5M2KyMWonInp+CJhrW0
PbWd4jcQ8CB/TiCJJlbFhRq0CkoXTQRdOAWnNiu5l2VeBdrDNk0C2/DSuZEskuhnqHLppsXltTXg
fnExf72HihHcbEOXL+GiXhvrnSvr9RSdgH/f4hdJHuKsN0crwytLlzSGEupOqpcXCVSbRr8lS26H
Voe2q2nN9FHy1C2u0LNNhz90gzMG2E7Bt+fcnfI+rZZQBflxZjQemdZQG/5UU+23GTiwi47jt9jO
pbTTFpLoSpgrU/bVMQ0KJDPT/AFq7f753fqm2vVsC5gp+3k8bwCevUNHWtgzhgEEs6+BtKH2O+Yx
XJdjb/rU+ZMcyicCBrhNAAY1xVaBrgdBk+AaBtWhEzIoYT2HffzU9w+zfq2QR3M6zpCkNtFbrcsq
hzwmbI+p3zZ1C+0QNj96hejaog6StAZsLsVFnZyAAmk07/9Iu7LluHEl+0WMIMH9lUuxSrss2Zb8
wrC8cAH3nfz6OZDudFehMIVrTzuiXxxRaYCJRCLz5Dmb82yUryvGMC/vqshPbBV/XAAWicHDgNSk
GpKshzFnaPdUS+4UEPiSXpbLio7YsRku72t0p5p1XI5hkoNbMAcjsCUTDxeaAPJHA0EJIzHibl5z
6R17rmFi6x4t643KCPiE/geJ6X8McFcthsfL2djg6x/43yTcqa/xrgnnwGMQ2aGSOTz7wTNHMFG2
wyC/ZiN4nDrfphX2QByc4eTLhKFtbR8HEDp9+qALkSGo3hPHM2sWiBwwzuOCoYaLglM2aqNlrFs4
+kNQW16mOQHjKVn26k89+g+Y1Aq7cvaH6E8zCvg8wzvpoIzBIMsZ+gIE2NtozwhRXfaNkuuiv1Gk
Mh0CB3EMHCgEYubt/LCAm4zl3G9YoH5ff0ddHGnSzvbXHW08+pyDIqHyZf1bwVF2MDvlAhaJ/59V
xnvVaQmN7S006FOzvbl2NE1R6dynKPNNmI24fJZFC2SsK7qFVxyAatwJKIE2zYxtWsO0v5qo38aS
WQHx7wM6hTkBaADy4n+Jlqwb6Pm2sN7u1/hTZclk+QQXpQP8DcIQXB7PDS7yDa6dLkNGZrggQ4RB
VP3KhZjGw4AR9+oO0N93AEFSB3+xby6K8YyACsvi9s0yxkHLCnMLm6HYdc2Mrokj4Ug5y8/g4I5z
ZIMLHsOwrZmVwfmmneqrIQ2nvXpYfKYgVESyR9t7jZU7y64GKRUX/o5yOc/TNKl0NJM+30KXrnN3
1bSLfadhALvZNTRbNW/pLKPabaAKiXdTjcjjlVs+PLtESZ7nvF1e1ZS2D1UP1j6MU+SIBs1Qam7Q
VXPzkvSJvnhrMhalv/SgVgtme8gmL0EzCvi9YituITbnWNEwdenkTT1xwIun2/0A0QGU04N2puYv
O9OLr8bUa9ZuVM1uipxKXT5pFm0cP1k1A5wKU4XEFePqXR9ka1zlT5c/u+DqwyaxUS9MjGCGkgt4
RdVpPU3xSeZM/VnFVnpPV3Pwl8YoJNjec0s4/ijyOwg9Dmj8OAez25RMTQK/LtGho+vV0t/oye7y
agQehsWgEIECjobDw98WTZeZetzi9H9cT23UXbPC3gfsS6bpLFgRMKoEbHosT8Ez8PRq6hKt2QZ3
BP8hMEyfk7bLH+sGw89JLrsFz4MOutCMgQI5JsodfIekLFQjiQdQtZlV45flss+GP09ONNhA4AR9
H1bFt2oXt9S3OgFFK2bMiBWa07AYHvqM1u/Ln0i0aTiVYHGEKjpgxFwy2aamOWoJ5p+VQg0hOhLS
porMcvgLT8B6/rXDPTqNWq232upSjJCNmESmYfxg3XwA/5VAVrsRpEXYPRQBcG1DoxM33akrVOlg
j5oDvtTZ33YsaBMaLV+NwH2s7gyQZke95kuno1jqcxrgYJOADBPdb9be5LbSLGmbbVOV7lgd+yM1
qsErEEBQHOMhhVTDXPjpjuxxW1rTZs2LFvb65BYaMdPyrZof/8I7jkxwR0rJXcUma5Hukikol5f+
pwIijb8xgd4f5oRwnvhqfK2krVUtWEVsXGOUu3jVZCqbZ+VJnCN8mH9NsCv+qB5VYT6us0GADoVY
NgVfYA4kua32A+IQ3YFN+vD/WxHnB27SmWa+NOkuRz15RgoXQ7ngj7Ui+UVxX7+PqTO3oFbcVcqO
zVi1mKXpMWi6eutOB7WdrKspiuUnu8j5QtrOje4OmFZv5wDTQQbScPeOHAoI/hyWSHmV8UOJ3fuf
r8bLoyWY+UYhhqa7Ur1NaKjRp1pGYfF/eAawKsTCwxZgr1PP2PRptvMVcYKpAmV75hmuvyGrM3bg
YwjIp7/xjH/NsXvlyBHTKi1RVmE0zmVQ2jcz9KorSedU/Jl03OwO05FG9f/URtsPi9ptwJV9UD70
UdX7xmEIGcOEPktHxsWhFgyzSO/RgLb5/DgZ3HqxGdEVu+Itf7suBs+8c56Z5LfPRhndPyXIefd8
EwmaYRiO6fATz3E2FGtZorGWpqGmfSZZoMhoh1lEOAvlRya4TVyREjrThr56VzWQAz4spAOH1g2Z
fl12CJkdLgPP+mLdahdUAuqsRKTfDWW7T5NbWzbXIjxLR+vh/FyFIPuMVwxanlW4lYc4DWrp3Dvb
k/M9c20VUqB47BEuypqtUo8pxSA6/cIGWpNHxlOw3jChJZnsiHg5/5riImxc6UlXmxixd8hzkd0P
8dem+n75y4hSPA2glP9dDRdeibbazaDAREn3Hb0lMh4z2e9z0TS2p6arclDt6eoDST45Mn5p4RY5
SIfZuxhnhfvicxprWxwDXtx0j0n5KRkOmS6554TOe2SCi2a2XpbEbKDJkgBd/OgmynKF9kVVA3TV
JM8LKTRLkiuw73rmYqgFIbm3UB3kk9VhNg0Qh6LPSNxxfNiKwfXLMV1tr7QbUHwqqW4GVlGtMqIW
9jEu2eWcwU22tsVTXQkBJTvU442uDZ7q/FJpFbnu3ZTf5Y0EWijaWwNE2gZ7LONFwz7v0U1B28EY
87ICUjPz57L0yh91G27j82Unf++J8As7NsOdWc2tNzwSMWAElRl/i3+s2tUK7V6it96qtr7Vp6Gt
HqY/pbFlEfzYLHd+q4K66kaxutbcDePP1XmVrEuUih8b4D6YCQKYLS4weaYi4yPI+BBhH7ZoDMYD
G9ROvkrsiU6bgaIozpqG4jh/CfZDaaDeAHvzVXzrRB34HtOguV4+dWBSRjq24oXo/alQ6fsuHhnl
Pl48ZpD/a3M3tIdy8tq2LjBHUPiXlyY6cqjZOHjrAnuNV82pI4JC1Wz03gXGNTX9JP1tjIc1vipM
cEs2ny+bEvk8nmw6uhsouyKlODVFDegHZx0wjq76W2nuK932TGvy8u3lsh3RxzLf6SNRKYApLjTW
BtqEWQzkZpreKP1DV19Tov9FpMLcL2p3wGAAgcrZ6FRSqGaPLGxV3dIzoIsw0PxGKberypx8t+7+
uLWG5+6RPS4WlxBzUVDBfMc0QZUo7qNWkXiCMFlGnwsVQ5CKAFjLrSlN8kGjBZD+2v0cpkAAQrE0
mQHCd957DWAcjWWdoP/DJuaOARADJSYP9XDSWNkaFT5hffvgiAXpPxoOyfMaEA/BKbjsGsKACMpd
HSgCfLnz12gC6CaJDbAitgete1nXFyPQ9TkY8q81eE6stw4yPZdtsk/DxWAofOFnbRf9BhRkObff
qI0SHN5VKbUDNSGB02YSBIjgZKFfjeCEOjKj0+O+3Ly2rlGkKmR3phlDW4Qkkbs07UGhbnM70OXL
5RUJDtiJOc4Z814n41TCHGbCiEN9+3tdUMmuiWyw3B/8mIi6oMU63bXZMttcdTtE+Ny8TpPV38bk
wKjM/nwpx2a4pbTKNM+tWoJWRH1s+oNuP9VTdNmE6MXG0mWEWMBKUDbiHhtK3q6jDTJFzJwjhH8M
MdvhUgTlgQHwJ1lsEm0d9JiAnDIYLwFfWlzThaZx2uNxU75uzevQZ34ja4yLnBpIa5BGQdvePLsQ
5ypJAV5IAcZwojrZpzKtLlFgIMcGuMvPnrf4gypiu5/cd12+OrKC9sdyVR7Qjd//MR03bltisxop
qN9QyuYnLKHOsFF3BaipTd95IstIv0N5T4uAoEF5r99Lp5iZC3OBAV0zYApc1t7CqMGpi0M8z1k6
DSDo7Mu2m6DkqH9qgy5kSUz5XzRoBG6BujmoMHFfoeTM3/Rxq6uznmhYYObr6ndrC2wiaaYJ4tCJ
CS4tS/vV1OsmBma5yoNkoA9L0hyw3XuiyGjtz0Bo+F6IdxY6jiAfRJzgAkQBAsdxTYDUMaI1ZHIq
kL6pvjahHTHdoOY2QYfIsyXVF8EeArDAIC5oj7NhjdNPRurUyKDB7YS9emjqqzINnVhy04sWdmKD
20QselmNvHdC9dFgHDoQWgxoRJ67MP7BaAGLW/SpZIB80XkzmIog4hPDfPPxdu3LJMFsAaxGrH7P
yNpdEFYN4RYOkRv8RQ0V0A9U5IAyEGB4Uq0a0FKe4SljNFiPw+bVMhUKUdwFtgTpOiSScO3yXRy1
19DGy8kHPM1CX1fxyc8PVjucZ9lYjcg1jq1xpR6Kh15aKoiIk3JF49Qbp2gdJRevqBhnmOjqqw5a
h+wBdOp/87BBoD3Gtq2P5hNjPKpvh+uu9PrdDE44tHU/y+hLRMtCMo1aHHyCQYBPLVaNCeXNBpuY
2b7W/96+WbGMKkBoQtNZrxIJIGSAT01Y+tiVegYT7ugng+oNiU+Wv2hDoKD8jxEePWg1nZMkFEMI
C/QcrNHZaZN7WNQxvHzZC9cC/BSkXXHznrXbzB4woUqdEGTXQ/FjIgcZeb3QABopjgGcIrrs/PcY
E0WBZnK6W8hNkqD91B/U7PnyIgSXO8Ym/rXBRSCH4HuTGO3P1dWu1S6/7ZRfly0Iz+axCe6bD26z
YsDFAjsyxC+Svb4Hr+H9AtUesDUEMpiRcM8AFUTXGEO4Bg9fL8ZxaAcKihJtdDGaMdiLl2w5pNsr
IinriNd1ZIrbOg0KsHo3oqE2Q5DN3rWR9VyAR1MN0CaKZK8Z4Xc6MsZtolpDTTfrZqbRZ3T7QTHW
MF5WyZ0u2TyexHgmzkxjA22aRg1W96p9dYgMpyJcB6NIAHAU6bHFXeWNAexhxnggTW8KmAag87Cg
5vcyBo7X7pRDkQfLn7+YDPPIJPsnHdXfWoK5RJc9yrbkk9lcFWrtt839SmVIAuHuHdlhf39kJ16U
cRpHdIScbpfDy8eo/4sy7clSuEx5TepsLQaoIw927LX1zYztmr71mEW6fGaZ63Lp6okdLvIkFSA4
M1tKYf0g3SdbfcvST7X7U60eaxnpgGzbuGNkK466NBpUQnvjZTYfLGuvyfgZZE7HHR4N4yzmSrFt
DmSuM/LbtfzL+yU2AJVv0HIwCA5noG4VBR1OdKXn5La2v+vxp8u/L96jf37/rE0GTdcS9HN4hbfU
o/Njr3xTKokNYVpousDDWwQQTaTcp/6b4B0B+AiuAut2Bfy52S1fM995ag+Dz+K0jMZUuGdH5rhj
mTbWZCUGlB/NebwbTLp36RBd3jZxiD6ywR1Ja3EVA/XjdGd8a27iaEQll/oQa2byyPJWlnQHuePZ
0NbJxmHBkp4YoJbN1VbXW2RGwJ1G415WNBZ6xdHquFPqOF1BlwSrM5c74DFt94H0f+PYRya4w9kt
WTd1G4i1Tau1ojSpjahKZUNNMk/gTs9CdbdvdFw7s9ujSYIOft4Elz1BslX8zVZqVTebBM6m5ofJ
QLUzyhMJCE/mbDzDG/CGqd6yr98F7FnV+yAADqv9f+QQ95cXJKpuGkenlXBvkATkxtqQI6v6YIma
9loEumFGyCuzJPk8vHx0XmipsrRYl7L/eC6mQbEDvPRBj5gu1Dx4MrgI86qz6+dfryNcaNB1I7cr
hr5a0s/9/Fl3H5eUeErzJUX9nb5c3kmRa1gqMU3ALFBa4J+O1KyUundNYLUx0Dl+o+Daqn9dNiHa
QSA4AM99Z33gqcObqSV26gAwV41RXd1ksvl0UeAxVZcpNCDtRT2frfEo9UhUp65do8dTJHTAhbrt
k8/FW3LzIWOg2t4iSeMExZ8Te1ygGxR1tdsGTT8So0/guFUKomYcWoe2u0UFz/bl/RPVSVAaZmIG
BGhalC5O1zdXTW5ZMwb80Tjd9d8ZxbYVuJ+aa/Rud/neGbx5LytbCJzw2CZPStWYg9brDmw6dnOz
tEoGjHKGHHJlYp0PRZMEZTdLzprAF/FwZWz5KIVbZ9RIGh0XdyhQmEzNMM/vRwcIEkmYYlvFnS30
3HXdxMQ8yrl8lFKTzXR0ZoKCLdTsDiTZE/dKj73FvFrm0oPgriSZFCwKFi0MmICfn8FsTz/eBGHm
Fm9oN0TLhdK3SouUSbJv7KY7X9T/msDD79TEbAxGDIdEgRDcp7qZenQ6zOlnM1s8cwovO6PA96Gw
DEdkzfxzMeluoGUFPWknNJ37xbxBXddLy31WS76TKMAf2+GrGGa/kqTQMZ3a5bPXJPF11refai3b
K8nwMCzu00r7KC8wGAvFs8tLFNWeTmxz5WqTjCOecJsTvpheM3nsvLn+uFvQ0kBVMtld/7xsUBAg
LZRsgLZlUwXQrTz9fhl1ZzD1rQ4occAhdZfqT5d/X/jNjn6fi1eKQktzifH7aUy9edpjfMcjDfAR
z5ftyNbBZWRQ3m4gwbo4YaPc5+u3TgZ/Ff++DcSaCpAeYN6n+5Qqq5JMAwh2dDC3uNem7PdF5wiV
7n9+n0sqBiBjjKaBz03mmz1gOvB32tzFee1Zm6xIJ5gHwyzMkS3uubGtqTbazMfwSfrf45fea/3t
TQFkE5SQaEP7qpdiql2epovi0bFhtslHl2U2WZs5gpAg1KavjeKn9RdLljaLguyxCc6fwSLL0k3V
CZX0ZusgmPRSDlWYrlEOk/XPYZEFC/Zh+AAIagNMveI/EFFyH04rqnFxLDj4tNN2ywFjRnvl8+an
e7ozH7rdX3j5kTHuy40QKUnsHF9udq7H5Wsh67wIvfzo97kPRHMyb46LU0Qgddo1P1YZ35fQAOtG
gLYMg4/nd6A5V26JfpKu0EDp7X2lyPgaRSbAToUCF5I+1eIBMOXQaUaxYQ2u3YWuOV0pqiqJ0kIT
GCwC0sC20Jvlgk2umvMU52jj5PMOgx66jFVJlHWBWBDDkmww2QWw4fSgLHNME3XBGozb5Du92zCu
yagfjANwbDsdFy0GNWUSSKJIfWyTc2S90etuXErYtK5JcpWVry14ypzFu+zCguTuZGmcC1crgqtD
YEbRCNREvdyAhLD66ub+HN8XVDY5KUrQgbqCCCweACo4LbgEZR22NjN6bKV2T+96r/dR9sQE2q31
ZEf1rrqNXf/yAkX7iEuCgfNYt5ufpYxXLe9LZlCtrh3loakOPWCBiSmDUwpXdmTI5FZWKS1JpwQd
nRUtTCPMvnX7+WF5tCOGlAOni6xJJXpmWw5mOEEJgJnHM7LdCSNojZ5iZT1o/S14pH1nhovPZBDd
QNblFt0V7xO2rCUGLUTuCNhjCx1bBa0kdbvdsnuV3EjnvgXHGCPJBMgXAJXQGONMUEQRo0gQTZch
apqgdCS5scATHLSwXQLVKnLe7XXpbIwuECRh3rcH1QTJWzt8ofl3pfybEYwTU2ypRzerXSdmbKv4
NNZtdWA0WTTKfAP0/VsIaYldLAmAIt87scdds2o3W+tg4pqNv03BdqPtS9+52e6qL/m+idLbTdJI
EKXFcAawTGBYBUOv/L3hTG1dtiyoK3tgHSwcY5RfDtaT+jJD0zkNx69S2RsWiLiLHchhlCYAiwKh
msEtkU3BYuIaQR7PMiuabhijWrzvQuWW7DpfjpoTeSMeZMCqsBE/1JVPP6FSpp2ptbYTlr2letmq
d76zlW+Xg5Pwwx1b4Ryl7Fq7xs3C2vUfgA7FH18/2vXrPo1k06SiI3BsjttEZV4wOlxiEwHp8PCo
8hT1Na+eKJGRgwk9BMg81How+Etw9Z9u36CXlQqpYjwOvfQwBEws3joY3rgboY5cot8pHeUSOgjg
88SyAQq1LLb2ozNXj2jWQLv3A8yhg68rDayfmW95HwGx/nr507Gt4vwRrQEVwH0LGAHAOU7NFU2q
6PZQA8hU/jIa6HEPZlDJqBRkRrg1FZUzWdPs2mFj21FlRmtz27pbcHklIifEUpA8OZjLRwGQ+1ZL
16criZEDzL626+8K0L2Qg3bVHhK/QcdDdnEJF4UwzyDEDF/OlUFKtKYB1AQEbMz3Y7pX+ptRtiTB
8w0fBqBQjHkC/cWjoSsyjINawheSFPFQzYOyvKuy8kExIfZU6pFkA9kG8b7A0mfMtjNVJH6EozUh
YTE5I6pVjBYMRB4xpoQgSftfqJkKwhLojBH/ANxzVYCJTt3Obes020x8K7N81BUoZnySrIXllWdr
OTLARaTepmVtLoMdVoXvRCh4BKU/514GhzB2qhSCKIhIJ+vhjpHam0ulTMgr8lHzzO2TYsa+kd8r
9pfL6xI5HapuwMIwWVHIwZ7um5Y4m5GPQOkV+TfDCYZ59NJZQtshWgs6hja7EUHCycc8pUc9NIUk
ergsd+oSDOhGF+NNLy2IiT4RDCCnxallXFena6kctTO2Fe427ZJ9GZaR3Xvk+R1IAsE5qTaQKJa7
oApBYwDjiRiK5A6s1RbKStgz13pcQwV0LvVnSKf5CEc3CW5eaHJK4Bei1PbYIl9y7ty8c9oGFvsG
RPV6wJyQzv4PvBECcv03MFiYs9GWQOMaMDPuAdnFrdFZK5zD1Ly1e1fxSyFd2f/Iv2QMlC/1elFN
EwNs71yteASBjef0Ey4bpmaVBQHK9Jj4bHJFDipGaqpI1kESxQviAmL2zvWCmuKpIQUtJBQYHOwk
udbM3Sib0RB/qn8N8M8eVEiVQmEVSzYqW4Zo7bwRgJoYgwyomv4C5u2ihM5IgoGbgbbj6XKIo2yj
08KaDlG2tLiN0896KtMVOWPWxrliDElg/QRSGZUkzopWxiZ07mAFRat3lltMrz6CWgXxXAbTEry/
T0xx4VaJ423p2Pexq/Gqb+7Sej8t9y2EkNBrnv+iA3FijYu2ltHVQz2BdX/KbtAoT5KwlmmWihyO
vezR5bDB8sFfvcOmG93KKr9G3Ny0sRmMVDbILIrl+GWUEfD2RQ+MO67ZvI6dMcNE3jQexMqWdpBz
EQjXQcDfgHFF+7wDlekYZe1WGCl0EB50L1Tz/vxGAmu7iYwBDaEzLta8dsx4LgBrzavXuHzL1Vt7
knQnhYfzyAZPxKrYSaPNrETANMOaewS1BBUCnE1oyJG7UkaoJ9yzf5fED31UMfBFBcGSsgWVpPqH
JZNAEKaqBm48dM9AIXmW2EE2PultBxbUR3LFgCVxkPltoNxiPOK/mMkW5ZHH5rjTmap5u9FkwiNQ
xR9PLxPLc/Ulv65M8sPeSsAAnOntsl8IPxqobRmu2tDAhsiFbAjClFmZjQjZZWRcAX20X3UviRLc
EPXPLpLefqKvdmSPd5IGVJl5EjdO2O0gl3fXHSqAGvC0LiFtzN5O+S/ZpSRbIu8oSt5oVBtcQLoj
857BkaZ9EjHCveG/eMmLPiKaRKhaWQikGH4/vTOWycnVqkRxBKUrI72a3IcOcsqQZ5slzQfRRqJc
ilECFRfu2TPAUWxoKOYwtNAbcwnNOfwLz2AgeFMDso4JbJ2uJM9cDIXZBbtrkfhdJaFzKL5uj1C8
BvusVNNEtJxjaywNPXpQOwurYY14akztowM9E9nspSiMH/8+d8sSxS3GJsV2dfF9qu+b5iEuD5d3
7HwJIM818K4FqyhAQjwcRKOVSYEdt0O9fVbyK1eGpzxfAn4fkFpGBYanMw93nE0b4c6y7TAfQrt5
mqrQ6iW1tvNHBTJ9tGHZ4A3GKXkhgXJZqZ5MsRYmWhEsNiQm1x5ygreZVkaXN0tmiaUqR98bGIlR
6VEJC5N+utb6LSpIfddm6HSYf1FABNMrxrIwS+wCZslvHG7DekOFCCWHq/73x3RgPTOteFSHjBso
JIS9DMor+laOCnYVBHQLmBLu8EzZsKLDBd7zdPBzxfDiN5XIBJpEW3hsgzsyXbEpOeSoEGqaHx31
gSL3IW5q6xKfELk1JATBowynBlSAOzm06lPUwBJcS52+ywb7unNkzCfC3Toywf4JR87QQeQhn9eM
NaWvZvUX/UGl8meiVUCiCQSUeJ1g7JH9E45MAGS7gECtZkT0noGbTg9SxytRJl9WD9HT71B7kg0s
CRIIZs3A9oCglM33nBqtxi4FpV7HUvsxHNAfjoPqut9tmMIAgk/Ka4wWIX7wtJ4Cg+AsYlwDBgZ9
uG9lDmOd2Sa+VUIN+822SXGbr9UKJG5tLC92EW96oLmKbniVm2LcXNGaZrumdgqWeV1v6tJveidW
PS0zQbdgGG9kTMNFd/zadZvrNmuNh6KqyeiBegIllNgy09VTtr6IAWqyitrr7R5ozwTTDJ5NXUD7
gNqhue8mS2vBNV119EdzsZ/7LMPY6dI3ildP05IHIxgtNMhRUlPzJ6O3H9zCGn4nFi1uaGINeqhU
UF3LsqlxfdB6YGA0Ju2P0Zom31gAUgvR+odUPCSlGnxgMy1mby2thilJQfTLb8d5a716GQsNbGLW
lkcbKboiiJMu1/xudajumcq4/c7WSvnNSHOrYMmpe2WZg/Eb4/zbXeJqMcpsi7P+UtvZvjWHtP6u
TGb9lLRobHvNOi62nw5uv6E+qw5PxWSXrU/Xuk4ipjQBGTfQXqYR7ZPtsGTOPIfsAv9dudRZPceI
1U/bZKxN0NE+u5nbESLxea4VbxjUjaFwqCQqtBrc6oe5gdnEa+jm3M/lkrxACDZ56c3VnXaxo456
oBS2/mNTexI5SQ5xZa1UMrJf+rm60uIJRYeumayoqVD789QCCZLXo9tGQtWkU+8tdpW9rmq8lDsH
u9wHbe+ML8bQEMWbnaEr9llm571X9OvwtiymWgTU0sng4xPMD4Vemra3xnR6VdDJnrxtbTfXx3DQ
dqM0aA/7q7LEAW3b4VevLeviNWOr5n7c6zTxssHsn1AUaktPKZNUuwVYEEiVOF/YlGY9rp8hvUlu
FZznZ33qOlCYTpB/TB17uzKNGdOHUB0cr8zNLvugHDfjs5bOSerned0/d4nlXMeDlrwtSqu3Xknr
aoHUeuH+7LNpmq4TqnWf4lpV9gB2KD/WVVOuNNq6r2NOMtcHLQB0C0F+kL7F2BjNqzNnX9jZHvMh
j0p6sJTZfOqhE7r6Ixg9D8XSY0mzMpOvpNjoZz2GvBkpqK15hWYM97Oawn1JTrUHRRtRclKVkoKy
GEKgy6uVQW3OLzqzbcAiU1QYRBu76bmZynw3ov+wXA0b6Z5GZzHsYGj7ivhTbemRqo9Zh/eQMqIg
qExpOFWa0vhdNtbBglP8lpJhvu4Ge/5iDEpb+p2ykZdpHmIPwlcJxJYe3DR1Lc9pGc9j4+AQx2pZ
rLuVQjv2am5nzY+nBqdaG7dhl2W9s+zcPEHKlquUXjd6zuh9i4W8lKTR77S2MJIAmPlZBi8X1AoJ
qicYBsRgE9jc+XpTlbl06Te0RcynLvPWLxrATErYhPFT9Z3sygDDw/7ltEUQYNG0QG6EUg3+43uR
k7LYNUYpnbByb51ftXZTy17qgucKFnVkgrvWlxp01hO+DxZFAcSB3HcZuX7q+H89PgF7DlqPTIoP
fRmuwJHExtYmK9KIqfDb30xe/B12+GPovPqgBupeNlQn3EPUUnAZI504A0lsC/quZYVLigKooKde
a+TeLOONFyRHaKUCLWoAn4rJZG5Vy6o68zKmuHoJMtjSrwbDH2NvJJI+v2gxjK4Us494g50l/eaS
QgqkdOwwJq+VQxBosCAqqfULfQLLIY7FBC3OWIC3AjCWcaLANT1tO+0mu6qu0y/KrfZOD9jl3mUn
P3/DomdxZI1Px1SyrmBXs0KjTkKFpJ5SxHu9GTyi4X6TiZwIMrMTa2yHjzIzl4ydTfPRDFUCxLdK
Oy9W9OfLKxJ6A0RA2PsMH4pHe0A1Y5obBS5XDJo368+os3iWUni2EVw2JHSHI0Pc4dXAc75lAI2F
leJe57l7bUA4eEtsyRcS7RkyPZQjgcRwoXNyumcIEJM+rJkZFmO0ak/qIOmJiJZB8AiEpCRhOrRc
VWhos2WmKAngKXtQYg8EMaUq2SnRJyE2awTrgLmd086bXYE8UdHCmazRkro7i6y/JzpdzVTWoBWU
2NEBhswVpgRZi5Yv5NO4abcy61T0nOfQvNn2rOOsg3NkvJYCbM/bs6e22Kc7cmfTadvCHHqCsgkD
WdRRO3uMyZMBs6pZ4gfCTUR5hkHi7XPxg7S3W2sxGg1TnEmxQ5SovFFTl31tlkDj60irLru3MBBh
gIHpyTkOytXcA2NIKqssu5WgfDdCkohp3Wp3i+9GA8hejU8Sa+zXuOcMpk8wk/GuQHv2nCHqPGox
bc1wQErrZ/sWo32DRw/uY4/xSDlGWfRgY81uELHifke/m7s1Wn0b+xbzkeiUTYG9y8LpbTX99Ye6
q9AuAysikdH8iE4a2gsmAVcHqMr5Fnurdu1sjSos9i/d8Hs0QYgjDRfCzwb5PwD44P+o7XDrqtfW
0lbUfd65R8wde4iOuadHjKS3v5ZRnYjuj2NrXG1n3qZ8GVLdCDftF4Z3aPti0ic6epUUKytykGNL
XJya+qWLgUrE7oFQbbzLrrTSW38ygnw2MTG+DYMkap130Bgv1z8b6XC4yzYf1antLBMy404PEKRW
bzroITJ3ve+Hld4aTWJ+ikcybGFWWbnsZhZmvGhFoLgMLg/4Cxf4SYlsem5QV2KRDMNRY4S5Ta/4
ovvkpgyyoPBlsHOxSSZMCA5DgLf5lFddavSsyh66h4944oAvJw2cA3nIf3+IEzpS9m/R5YY+MWp1
aB86UCM4jaC64k5QFM0NkOlH1rgf3d3lsCI8cke/z7mnviiToUGLKdyaW9O8tYZo+/OJMrjJkQnO
L610c1p9cUioq3fxeLC2OyJD1wm6+ic2eHbvAa+vdk41XGNaG0Lt4zDNaG0kYGeiBWQWDb9c0mjO
0v1gzK//rx3k0ynKyCScrdFRvN3Ny5Wz7gbZbJk4FP+7hRafSU2joi0mNQBWbA6GT6/iYH2Y3hF2
XYRG/OHyksQh8sged7ONg13M1WSRd1wave5vlz2TEQJMgnqVlPRb5OOQNcbYP9rXyEc5H5/0dWjt
3NZCZbJJAOKH8W4z40SyKJGnH1vhPF11ihW01ZaGMlL+UM7ur7zRIcHkfL+8d7LFcN4+GJm1Tm1D
wlW5cdP7dvD/4vdNHRcyLmUTEeE0ICSz2tcjqUg4YKsgcK4MstEUUR4FFZd/LLC/P0ramslGUQ6j
K+FaXg8/F1J6FvGkgsbCz4HRFBDE2fjsPLRpy9AdGssY3F/jNTT1PMfBLFz1FymhCRp58DpiygaV
4NOltB0YcpK0JWE7uyjg2CB8cANKt5HcVlNaloehgJapxNGEHnBklHM0MsZams+qFppd0Bi3+iDD
Fogu+uNVcS4GzC8YsRdk8PHn5oY1jd8pJX58iEcB4y7xOPZzfOJ5ZI7vUm9DVc2UqiyJ7w6MOmne
vTeno8uOLbxbj+3wDYJtKhcCGpYw/mXdOo/EhzhW6ATbAuAE2b3Twkm6OcK4aqLXj44/As/ZsPNa
Ki3ttA5PBoDA9aCOyCu03yZUlxiGqt9XMp1MUVMCuP1/LTLnOTpcnVsXGnDgKC9HKzC/4InrPmPI
SP/UhWyNqeWn1VsSSEH8Qqdkzz30fVHf4qdIEmpSUAMBf66BAUtBjoi8l0bli/PUg6AbGb16LZuj
Et0i7/hsTCljnPys1dg19qKNK8BcalR++ZDDqK71qD2YfhPJJjEE8QSoFDyhWTESb2kuLjopNdLR
RDFymZ+ItbNQR0taCcxAZMNAtoCmmY7JH162EvDTxNRToACc6Uahv8zkUI6/Lp8CwXcCLpBx7NvQ
NcZT79Q/tnpcOpKxmmrl7FEcvO4s98+D4okJzgWbNs/L/yHtypbbxpXoF7GK+/LKRZRkeXfWF1YS
J9z3HV9/Dzx3YgrGCBNPTc1TqtQG0Gw0uk+fY8mRFeQ9eCCeGqXzS+1kFiJGIv5uvS6FORGkY3ZU
R4AAdNYHawxj5WcjGnEUmWCuKtCd1EZtw8Ny9dpBUbNJrrtMVJzh+vH2TJhbJE27sq9onbtfvfqj
jriESqDXA9AVqGDUFZWE6c8x8RbnAxoQWq3F24aJg006Sqs+4VkDyJPa/8x+lBgG7MudVf157n9m
iMkqiVmRoZmxrrh6Vux9N6Gf0wqcjX9Cr4th/LnulgRdrMkI7MIdm69T6kXR58ufjMgE48+TpiRE
ovXMsf3hRL6s/lR1wZUuMkH/fRO1y6nWa6cGSSoqML7qVB4piLekokomZyAdnQeMd8m0gI6qEnOz
15Wdz7bWYOy48MfObRJ/Sl+6HtFhOPY9dF9d3XGl+/hftei5jvdqnaX4Gmyj6JayxFk1cux3i4Hq
M2gzfHMYC5+U3Vcjif980PpsxSwqoGii3swSBCMNIw9SmIs+Xu7JbdbE+Li2dkrWzWgWGNHXMTrN
KOCrkeA74sbsjQ3Gx3NLqmZJlcygVY9oVqPPctnBeZnR1i0cxsOLeYrjBQIUASk8Kgutt7jb3MFt
fmme9pEy1/ffRbquvNzozCjj80VlZVNGsHP2tXRbP9DZpAk2u8LtDyB5EoY90Ukxsby0wV4Ymbgu
5L5wB2Sbugx9zPd8yJujYkJ5V4KvyuptTOvqnjTsQARcioiAaXr/JnxvTDDpfwFommzR9tSkPjvq
r2h90srnFhLlWr2LnNi/7BuiXWMihl71eaWbgPLUuZK5Rh1BCj3Rj3ne1wIvvBwdkP6cx8BVhypJ
kaH+DNlcdBCPmPNyzRkSXV+zVRDRL39Qb6b+zQk4IUiwIqI3N51yrzaCpVzeNAAJz5fiqJ2ZJzpc
LZ6JOw63ajEB2Le/fDLUX//ZDzABdW7EqqUqbWn6A2m9o14mYTcrwJZgMTVaYZdtiRbEBAhF7TQg
cIGGnI11lzqGH5dygKlDwdcjWhL9MzbXIGB89jiPiEMlblo824ufk/6lFDV4RY7GBIJuUfVYthFF
R7I3k6exwuAxIFX5Pq8ERySIcQBGni+obq11bVqEA+V2wqSsspeAhGwCOrmaBbHf/sdjYkJDPGtl
UpdoiOaG7Mq6G+eTN3Siogevw7eJ3GiNnq9KmmrL7tLK+P9ocxrgRXn6C6psixQtBC7Bskrk7dq1
dYv7e64+2t80CFcD2dKI9Kv4KbgFxiva89cMnTkoUitzE0FGL3D2xYmiVhPfeGiC+WR4uVAPjvdI
xwa+WmPOqRsqaChAEi7ofEyVogoR+XHoosBCpSBQQHJF4B1+wHs1yJxYOU7tULS4Mxb5Tm3uI1HA
E+0fOytWEwJRZRsGspMdUloE2y861wjN3YoRO1UA0RAshx1rxiWklIRaG6ufZvmlE1GniH6fid9r
M5JK0YGPTzSwGdbfM7V8z0v/1QPYZ7gjV8QqDHqJS7uUhJV6b4m6Z//wmf4+dIMJ2lOfT2aaIprq
YRT24bIHHcu4o4SJGJUQje+JtowJ3Sva131MEx8lrdwiusv/nEuXgqYA+gEtGJQ72aAzFY6TRMSw
AtX2WvNUTQKf4rsw2rJogDsUXsSGAIh8xNECcNF8HFG+Uvbq3XyXH/5SS3nHHCyWs7HGhABdnu1e
H3CjtoEZxnuAYw/k4S8x+3H/rnthY4z5/NN2ndu8xANiaK5XE+zAx/QdELDtethe7bB2mtpXiNOO
Tbyx3Rkp+M+/maJEhHsdvK6EnZNJUQY00wFm8GJ2E2m41rrmWwnM/2Bl/uWch//9bGwxUSAes9Gy
CziE1vp22OwyH4obrU+LMv8CDUF/7U06t7HGpHOjDtxvX+MGonLcBkgu0jA9UfB6B+yFCFrC/Vo3
xpjQoJI5N23qfbIO7kNkXLdRkQiSEb4N8LVRGJhmmUxEcCBsKTcRjmqsQmm9fo8aMv2EXg0weVwL
tG5WEBgwr+Uj3THwdvk59owEJQgcRXvGd71Xc0x8mBJjjIcM+fZg/KjLKzs56nPrtbmg+yLaNiYw
DEOjrBWESYN5sNx2vNclgQFuLr/ZNiYY5GM6Ljmhk01m5nYYxGjx6E//mxG2pyNLeWMNHc5GzY4Q
IyiyfS5qVP7D9/n7QNhRw1VqLB1vbRxIGX3p5PzWNAzX7MbPOKgjnY/QpvFKLWOsUq9PWfeO5s7W
/ywmPijRrEWjDSyvep2dqHpNAi6D4sq4pt2d99AWnbk7C14i5rIokoktbaLrofpYiSTaqWO9DUCv
28nEhB7zOjLol/FoJbJP8tOkfVWVX31/K4EfU6TJwndCSAnYlGcWxGDnT4hCkjQCyLcVFEvtD1M4
NuMecriuIITzg+qrGWZNUmclJGsiA3qMq0eZiuw7OhHUv6T1onFb/pf7aowJeARFOmUG8V+gO6Nv
2WnQzd8vr0e0a0zEk/SsTmu9QDFmzi03naxPy6RNrjqRj5cNiZbCxLp5HPU1a/BAiUYAnpoUI00k
/HMT4DmBUpwOUvI3lCotAceAFidAIi+lcdVmpiT7zjqbotlH3p5t7TBfaVksi9m2eKwWGMGqdcV1
osdC1DLn7dfWCOPO8VoAyrhkKPvFWh+uoAd3MY8mFInjufPWDOPOyYLiotPCDKhxwUYExORVc/U3
EZYlEnsRLYrx5ygjGBrFXGow9t+NJXPH8fG/uQDjztGi1CmdUgpmWQptJz8OkWgN3NI2MNWIXAAS
4ttkbrsCA1ddqa86VIdf+Gba1s3DIVj9JnkBHKFR7BHBuv7B6MsTH1hhkwXVzQOOqcMkHeYh3OQu
viKH1qu9bo8ZWNWNPmOwbScKPrzsBNybtKrwYpJJG6x5cpo2gslZftKMHiNBN3Yy+rEteiZxINcY
vcCwhwmiIvA5Mq4OJGGsaUSnULEopJBr/XncTciJk2P/DuZNzOqB+e2F7QsDpUyrsiTpoMWYJKMq
lhroBDSfdkazxCtB/A8IxZWoN8rdxo1BJlqsRdWlRZ+agTZ/6ozrLprdKj6MotFvXlDarovZxF4t
UzWJcC9VhfNhbXog05wfjZP4lz8wkRkmXvSqQ2QtMcBbJkXAOtsRRjVd7Omoeoq2TObhsjnuE3q7
LCZi9B0I2WoVH9vywhhUhmUW1D/ICy2Jc+hF40Ciw2Lih0SAolDT2ID68V4nng5W9exR097TYt6u
irkMrcmqh2HGquzRH+QCbNpBtYhklUVHxXy/MyZ605l6ejrqfjNongVBvw5MHYIjop7FZnnbxTDx
MHekGXqxWIz5YfCjEPNn/uRiquBI57LFz1r6cxfMsS3feAUvV6XmOKJlV5CTDf0OU73J8oM1XctN
5xZr7L1rhaB0pqhtWWFJVjp5sZy6nXVgS9WjHOQgrrJP1v/ZImPfebpsj57+2xX+Nse+dPQOY0h6
gukgiMF9toevkjNMXjOvu3wu/UkiInnJf/jIXg0yMbFb7KROI8PAkLbbfgRyw1swYtMlAJVVQbwT
YnX5HvNqjwmJEUnbrsRM3kvAHx4z0GMPbo3XlZe52X3kibTsFN5DBPz8fx8g+9BJh07LiqzDRNx9
+3FS3QUDheCJSz+YvoXZHnNX3uo7afY7V8zNzffXV9tMxFQbE7Qfta0Ha9qMDxgqiL4vRas4IOd0
FJznpGSnIZnUKxsyCPlJy/rh/rI/8QPB61/AxFALgPxCsrHdRXRtpt9lSFOIimiiRTJxE/VPC+RR
vRlkYDDOj3n4FwFk8o4Mf3uOTNx0pjQr4hahpu1QADhG7eN/2ykmZPZtZM/FimmeaEmvWvvTYi0f
ellURqcnfun7ZgKmCrU4gBsJejXjalzhOm2vSkekGSk4EbZ6KvUQcDNamr1Fy23XA8zWLYCrYNyE
DD+GvLia4tKLmiG4vIOiWMLmV90wORmosGDX0yAZd9L2ET5uZ0XZcfDAbe5ftieIlTYTSnqzS8oO
bJSUp3uG0DqIK7K+AveFRVpfWRLJLR29e9+V9/uLsmmA23SVRzOZIZQ66RhsmwPFTzFTk4atb7pS
SLttIhJcbl1q4/c2E0MSG73/OsWmRteUN3HZpyfjSDljY38UXHaCUMmyIKVG3kRJLRlBKs93Q7Z8
Ix20+BbrpLfJSVfmT6YmKvQLfYaJHjVITEyHYHnrcfEpWDEDqZjuTgFgO3tbMBvL7aBvN5MJItPo
VEVO328Ap+0Uvw1LT8ZkCrDo0BuMPPnhsofyou8LOg4IagV8Qow5p0YPfVIbI8hJMKotCE3A7vL5
sg3eoaHigQFpBcBloCbO/VEhUapYVYMnqYrLbY1PkZLegvjHy5qq9dKBfLFjQ8SRxD22rVUmWg5W
qtlLD/CdtM8//tXhzj3I0NAvXaxRzH0Cb80xYdOs51FdCpSq2mAMAOv3s92wT0N6cprXPlahqD/I
PTmwdlNlTw0MFUxaNC3monSFqgXE2FfyNx34q3gQhRKKQWIvA3tjhAlgCVlK6B/ByKjULphc9AaO
D8J1K31qzQ9tdiJp5urj82WH4UaUrVkmgikAbWbyTCMY6EHAqWcf1ttx9xfOXRSjud65WSITveIp
Xey6Rz4bKWSUvFWZh8dEauveLUuzXKAnY1qY5Ted8tHIIktUXqA7+HaHIfGHAWRQu7HZezUN89wp
GOZrfIKZ7t6racFm8uhzP6/c96D6bRQWqDAFGCzYGWSpaFHhsEYtyLPFnr0ls9dTI+VzEUxKrAn9
h7+6V3PMR6ia4AaaslVDy+rvJl+0B3LmBW4rmqvhfxGvxphPMC8hkGK0ixaUsRunN9Y3UxOdFnWG
t6f124TOYPbsPl7zJEUow1tk2RFf/5YfbR/Aoyerc6EI+28iC3cP0TIwMSILQAA7iKG2STFU4MyC
h9TrC3iZ9l36Au+ff4OW5+7ixhxz3bXFpBem0WmYtgpkx4v7Yyy8UkU2mBshNZRizlO8kpPRa/4C
ZNNnee64pg+1uKfhhhLOiyhX6V/+5vA2K2OcUbakbm5K5M+d3O9W8zMuv0A2vzsiqQPugw4VvN8n
xjhiVA4qqM1wqdKyNZ2lxrwcJRcAIeCLClrnVV4M7pvCg9rC5dAp2FlWFHckqjWDeIu+EZr+Vy+N
+kOl1etjHk3k038zxVxAdm2RDE8FXOu6KR2Aw9OAtEgSI8yyoRAlforg8Fg1tKQDeRdWpwfT6Par
2xzUQHHLD8N+8pIHW4EgDWW1Tn3R9SDaUOYqWtMlHZwOdjHWOGSfpdjr59PljeQGlVd3YaVx4woa
EmmFGfjCeo4hdFlPu/9mgK5x8yDIU0uN0hfHj7/F8yN4HC//Pv++3qyAiRkJqk9qk2MKbtoVd2UA
CtxDdQMWY7wARLgrfl63scXEjjpFurqsOJDZs1yqXwaYSmAFEBUBc6yI3pd/+jZyY7AFgLKG8XG8
Ro06myLkP05JQjNaG8/qMMDr6LHo3S0yRa+BzSElykzqBJwoQSt/lZQPjt24FhJywUnxfe11QYw7
pz34pGY6iD74MjhPxviQ3OpfIO8A9TdPBQOJK/dXrSBScB816EX93kYmxyrXeASTBtgElNvkztq1
IWQrZCo+ihts3TtPyrNgmXSz3ob6V4OMx2M2vtCGGueWRgEe9wHtHdq+1L40bnKhapVoVxn/lwql
WFYoaYDZ9r51vBQ865cXJDLAOD04QBbH0kAds+gnEl8XqiBC8E8IKgQWWl0YImeVbIoSQ7SLJGvQ
felOCK14ukD5BVQnSpAc8Wh6uLwerrO/mmOvqVyfrdaaSz3Qp/igDs+qYd4VuggOIbLCfL1SYtd2
3cJKVTcuyXaJWrurMJnh+tpmLfTfNx9uM2ZSq2gpDUh0ligBvDnxq/26ayF0KkI2ch0BessgzabM
vyzIbKlbEOamcOw6KcEssu5i/dvlo+GCtaE6ToVzQCOAjsL5eshc2LGegHDh7/VkO/1LP/jTkRIV
zXvjDryqoiI4/ULYDxYaz1BAAIMBGKjZlAm0lrMEaF2gSNWpI1ekn0Dq8zm1Rchwnk9sDL1pX/QO
AZ1ArQK3CbEZ6DXqbpa+BymFlrGlYVzbdN6g66PMUeQUw/coBtAKHChMfwK195L71bfxTiRrznOK
rTkmsc21GWkf2kNB5NxJvWdMHwQuwXPxrQHmdEDy0MdzhVtDDynRsPQQh4AVHalCXhUWImVN/hH9
3j0WW1+ZVj5D3wjWpHY9tlWN/Uumwp/HWKRCzzdlwd80aBS8YTyyEzgdhCuUoCkz3/wJjVqvF31Q
/NN5tcFcDquSFuXagrNtcPZWeijy95QMoRj7exHM5VB1cdmNLWjT1vvJp/QVkd9cJZ8GSB50oXEn
anOI9ozxtmWuoLxCnSGXgso8ZlXoVIKMmJvkbZfEOByJEVHXHOfSvlRBUaY/aDe9bx2nsAhVwWUk
OCDW38wo18GrC2NLf7DKK0k0Iyn6fSagDk6t9UMP0pS5anbVPB3sThHUxUUbZjCXEPRMG3tKcCjg
uVZo0YzW4dUnWwF8m4IzRSO0ojUxeaQxmGY8tdizbLX8qIzCNskEOQl127dXwm+3Zsc5ypRoHTrp
8LN83rXRjVbtq+JnYcieLiLtEq2GuvzmCgfxmSm1ENAM1PW4gpZpFNSNBJ+MwYQAXRsqFOSgfKBE
7myeisXPdMGdI1oCEwTUypEctScIAlEcOl3pZ0seXL4GRCaYDz9up2jMIqxCkuQn4EM+zI4qGBMS
nTnz3SvEQbkLfD9Ban4e+4+p9MvSv+TOzzwTQYX4Ccdv72IJzpJmkLOopwmHMQWrulPt6yH7NHf3
l/dM9GGazMefLzVEN+iKBh8KOHfpVeZHPqXsVDH8LZTaFjgay2smDZlDoU8q3quPTva5TfEiEXgB
97G/ic0m8+k3ejb3JYaWguKETxH9sNozblD1gS59v7+8e9zlgABZNjQZ+DsWGVHGdjoaFsh9xupq
kmqw6vpkPFy2wT+hjRHq9puPv9FXp1AMSgC2s24pDSiKq5WnYZRP3psPIvVprt8hs6aqlzZl8Tu3
ptadVmKGQwmsXHYr5WR+WwZw9zeimozIDnMh2CjmW9WMS0dSfmXyQ5YeNO3JEF3U3JCwWQ3jC6Cm
HJNuwWpissdwXzqF7zqc1+1iDmfIQBRrdzCg5DvploJ/6tAKCPQ70R9Jd6JrjRt/NuuhDrnxhQTQ
g7GoaT4Ic8uVI6PWeLOUoRELAh3fs1/XxdwIGaS/ulSnG6fLvjlf97UcGPXu8u69PKPfXKGgg4MW
B0hn38wQEl1LYkyy42EwxWN1UPoFD+EOg5h3JAaDZKjalfor7wzzQwkKjMTR9oatgV56kOxHpe3R
R4EiRIX2BrpknWfmYzUHegGlDk+vSNsEjhFXVwXor6f91JWINpf/fu4mYdwaqpIqpGHYxjHJ5LQq
k1IN+sWPko9QYutFhQjuZ7IxwdxpK+YlrH4EN9+SfjV/Dkrqj8/S3LiXF8L9TDQUgMDIaEGkkvno
Y1LWEMZwlKA2C78ZP1X5u5LyjQXmc09KeUVORh0X4/0kasK4KjGXmq4Cv+V+IBs7zAdvlQ4umBZs
IksUy+uuHCUCoRdVzRZvIjPYObImnY42uKOeLm8ht8HubCwzkcCSmzmztVZGWQJO6AHm6C8RBPPk
H8hwoXczx66wm8Iti22NMvGAaJK8qA4e8vMxuo/3dMxbRid6CmRo7GTCnv5bP4EOoAExSA3K30CK
Mn6iWnmH2ksB+jzwQY+HRsQcy+miwAAWRLULNIgjMAYIaJeiNVMUPORRFD0SH0I0EhTvMVN2NG/b
A4SDBre13f6PZyPR4KYUmBDhAfE1y+zdqvqkjmkNu+tt3R8nITE69e/zSKeBONzAnIFmQK+Tna9y
etNJl2EiQGJHIdgMdnMaUgUuCkNqPymaf9kb30YmmIOuIUYsMBjwRhN+rokdk7ohQWN+lWpzV+e3
USkiPBEZYb5p3QICbwVxfUCysnWb2ShcZek06P90uiBAvf2s6XpoXxuiwaBBZfJubTUqo65bEli2
eV8l7a4sjAcMRH1XkxqY5VoEy6a/d35c0L2VkQLJVO3kDUMtGSvJNHTwWNOCUh/mIZ07/xeCkG/d
4twOE96HWZKMMu5IYCw7KgGO6Y1DAuQwSpm1Xz6K0oe33++5OWYb13xWpqGCOWDGLDDzOzHYnYxc
yR8uux/fDtobSIkx6sOyKdSrMs1mq69Brj0VYD8XvYffugPWATgY1R1RqFzfeRo0NqtDlMZeQcD1
ZMwgEfOiWPdV+1ky/7zSc26KOSGqkNysM0LeCBYCGmExc37ID7SZKwmbudx926yLOZ9Wkh2ithpC
X5776WQe0fQL33E0IJs0oNSoyW/EQMwCWwc6fmzd/CGLPrUiuYm3QQH7tfl9JigkGLiEdBKOXq7u
MOUrO4WbTU+X18ABMMAIStdYADh8UBk9P38zmUi3TtX6cijEXw4VWE5MAB/1AzSc3OIKNRIPEm1i
0jLuCeGSMAHK1iE1x1y4TtRjAnPECaEJ8SXNow/jKpr75e4gLEAeSEZCxmJIp9UodE0Hn1M3Qgzm
R//cghPw8ga+zSqxf5A11bF7BiTzmCwJwma43xPkKnL3MKbXupED23IoFMGtyv1MN2boZm5eK3ac
LHEzwMyQRFdVX5yG1HDLoj5oSnGlRwKv4C1KwbLwPELIhk7HubV60cA9gd5NkGTQqCa7ovy8LhDx
qgbBs4XnA6+GEODODXUOkO6yOcuBKp3mPLBrwaw+7/ehuA5xKNw/5puifydpiHxSibdXfI2h774Q
VPs4qSpAdBsDdCc35+IUHZTfZWQ70J5p/QpQFbLvrgpMMHvWPe68vZjynefUGhRBqXQDCHVZyndT
zlAyz6DVojcQB3AVUKXlwahZMwqO8QjYwp87+NYcE7UJqr6qI0EosdD03ENeNu2LnOhg1hjkOyjT
tQJ7vHwBuQmqQJAYh2YQExYKp6+w9hg1pwNlFUtDI6T5gqjexMn3cXIbO8zJyYmaWSg8KwCySI9z
cYTBnRNoYdpd/3UjiTCLnOrTuUUm1DqlCWGABM4ur9pQ+BIGW+eTYijD6GdTgcp3p/WNFhamBJX7
XJvKEtI7Q343gzFRc4thyCbPqMuyEIQwTpkPf9gLl7yCp7fCxjAgksq4JBPogFaPwqd1yR1c0x1P
/VN2FE3zct13Y4yJZLEiWVpmokq6dqq39parKSOGib9c9toXLn827dyuiXGjNJXLtonxlQxzb1ie
kRl2586ltOwL0tifkqyMoqMOJMS4c7pK1u4QiRTJr8Zq0r2pMdT0wSaG8gu+r5Qns59b25NSSCx6
kFKPJVcdwALi1aOSrm6WLON9Ps7Fc2b2xhe56PXcTXWnA3rTsAfim23dCSIPN7JttpFx32Qg60wS
WgWwpRPwL34sizqm/E9kY4Nx2MY0gQknsGE9yr8oC43t158Xw5V3EIZ0q+tGJEPFu+XAtgjBFofO
s7NvR7ur5nHWFxK00eRN62OqPipR647aryl6R16tWapm4NKmhNHM87iuJzkZMfMWFPjetQMpBBc2
z82RUVH1O02hQt7nF4PV6UneNEh2jfq+h57Q8G3JBSa450NV25HbWFDzY0NlY0USRHSlNVAxTUjP
Z9gn38dddgMKxmPhEcE3xXO5rTnG5Zp5hBBiAXOrfCjI9VodLn+zvC2DjiNqIooKgTVWIAjM3XMz
JQ7UBJKHpIXiNfDBf07eowP0JKPLgDc9ZmCYY1/LQUF5CTm7aclubedeR9ZdtMzhny8FgdQxNDT7
cEUzZlppVaysmFEFrG5sJUQ32EXv6bIN3nFsbTDPg1KVcUckmRy05H5SrttV9F6jqSsbQrcGmNR2
UZRWMWosQnmMTOQ2+ougZ5V4poIQUIO+3fAvL4nnAfgWAaRRUJ9A8ej8o8nbvDf6EulaovpGE6K1
aVq7yya4GdvGBjuPqOXylMoTPsw1JJ87VCRKz3hY79LDFCR7ed9f/XkbCMKyr4tiK8L9qEfLIiFF
zEGAb7odyEvL0R3GvWBhvOOCoJhjQBCGYrro5m5S0YTUZZZCXzfQr5ddvAcroms/6652pIojji8J
NpJzVpB7xRA6jst6C+MC+yu6qnm+BtZ4F6d3qPO1smiohOPiCpg4gE8z0dV4k+rm0wRhcQtPxLz/
PrUo8MnfL28azwAtkUKUng7FvWQRmz3T5SXC3CYWMXWfWjOwK0ENnYZE5hNSaP0VAQcqtegInJ9J
7nRIy2OEm1GavLyv3Kr4pem160By7fJKeJcBkje8o2XcN5DUZEyZlQ5RaTPDc/qzfV1/JP7L8Pxz
Q2XpwWASiBJomve/WdrGHvMuiM1akxQd9qJ+V4HDZCTe3J2s4nOU2W5TWoJox12fYUCzjsrN0Mh6
vpXNEjlVOphgPYCkIlbnFmAtzL3BLQ+qnx1F6MuX/WLXh349/kNTDckIs5+aBKJO20BhRA7HX4uf
fDG95jZqkBmDKiP1tCOtOKe7/ko07cddKTweo1tgLAO1LGN56qy2tFayAiCJCjelsci9aE8exh2S
z18YDRVtLX1ls0s1wSSkYrQQa315H2y/gkbS9aTAUVK1ynSfHhtAWs2dGGNP4/cbQ5CaxacG+DGQ
9udnKHfQHMktkwBP0B3G0LnRQucIdQ5BIsF7aeEbQEUGZW4AndkdRCXYgQA97KQf6fRIi8SocKdf
xsssmkjKm3ejnFljvgQlckhpDzqsJZ4amscKe9h7VFgqHb3sGyU+FgV7XtzaLpDZyLFsi7zUyjXI
jJ8m6G9K0eXPC1wbAyy5yVLUa9on9Ro0ALjH5U2b166k7JdMgGjkecTWDpMo5Usuz+oAO9mBXlnT
XguT/b/oDnAux+0ZOUyyJEFeG21TTcac1uLTWes8RN0MMF3q5oUn6jWLPJB9yfQkLs1J10gQf6tB
iR5Q1u3SW7wZPRbiyntRO0JokHrM5htODLWOcBWh/fGIZn/QXgOFfDv7/07tROB+DpNqmHUxjWaN
U9Nxl2XFk4UxrcvXGS+7gPAc3jRQWZbfdN3iuh1Xi0ZfRRpckt/OZeZVa3jZCAf/jhiECosMTWcU
B9lTkse206cUKdOwIzsZBaDIr64ohz0JvBKjI0L+BOpmbADcGmROyXbAv21SgxN6VM2uDiV4pE/B
1TPoGhIhzy/XnoMEBAptFlSxmKukkDWnXTXkN3QGCAsEwU163QRSWATSoRa8RzkZAfQgwCxgoFFK
e7/nLjismZyPC64RPYeKve0Wk5eNqZuZmP+pXMcWTcpwfIQqE6K2C7TF2/6LQZKhTwssTm4eVCV2
O9uPVlEKyruNUSWgYA7gj8C6xYRaHVTjYzkvyHM+0K5VeUyvoxOmqCgBfL4rZfcdifXWoMbUxMFJ
hAJTim3MrOtiIZ7zcW1Eb0dOeIcN2gPG/3gRMx9wXOSN3CojnsHdxyLKg5SgZt25ef9J8IWJDNF/
34SlzlagAObgJq5O6UN2QuaWIPymgRTEh7bztaO6659k8OhftssJUGfrY1yRjErT2FGPZLi7H5Qj
Ec39in6fufJtI1/rFYMsICfxCu1Q2/f/7e9nnE5Nktzs0omez8lU9r3zDhSFDlAIOMXx9kF9gk2n
7WEaItB74Wn10Q7TPeRCnhePeIZX375nslZXDaSXBmZ+QH3LVnaMqCVJ3MvolA7fzOqhQLM03V3e
MXqiTGQ9M8Fc8JDvtgxpxXpiY/kwSdnzbF+bjXE7ddpNropGU3mhBx1zPEUsGaKQLPXmqsb/P58q
DeRxL5ee3gmiqcAEm4FNjZnPXamg2lY/G81ean5UqeB1yo1tm2WwGKE0b7QFfe2/Ev/VdCmaRvfj
yW0PdKTX+SLCrvG+m61B9pT6fBzyjPp1qXytZjCN1Joq2Dj+qkAjZjh4BtP3zHnMkfJ6kOvcljEk
QyP2GEYgTydgRl0CXHu+KPXieR48AdhLB4S/b9R4yyya7a6Y5KAhhtsaqZ/LbZBmUljL1q1Uxf5l
R+f5xcYcez20dr4acaOSQIKwT3+zNDtL9LrgNYTAaKCgpKxCL8Jiy5e1Mc4WyUfU4TSP5inkSvK0
BkQltJAgen5yoKv6mTXGKew5tmOZItXm4+AvJ91rQzXzs9t8H92jK+cvbrOvPiqFa+/aBBAl4QOY
8wgxNQMfs6xrKi0FnTtM4iTViMYmsIaQq6BV9Hn3ryBKHO+HHR31LFy5VAv13E5PFiBts5UEaNLm
32g6RiEWWu9OxyFwaE52J+I04JlEzQQZICWiNl6+lc39u9RlPw5lvAZOdZtLYau4l72R9+4wtwbo
H7AxoEo6SF9arGnZUUlecNgG5onmRpR9WCgtwnnGnVlj8pbGIb2Zrvi0pavipICBrA5XyY125BcY
Ez3nkH6/vDzOx2YiP1LpM4RWIJkTm8phsroK9pzRg3KBNyX3kWIJ9pCTI5kAXukopCKfldnLpFZQ
FrF7iwRkuZme8/62XneDKCPiRKmtEfY6cWqnaiRHIoGigCQ6UYNMJmhfWle5UsEfnS+XN44XhM/s
Md9UFOXgWO4SAFb81ZM/jteYYb4nXueq7vQh9kWdA8Eesu/7AsxOSZzYeG/XN1IUGhO6su0dKBMF
Z8X9nhB+ZdrceQuXiwvAoKfMIYGsHqvqKqr9y/vGOyYDqZKG8IuHL1uQJnlmmpWKukEknUrpZz8+
reWXWf3Q6iL1Me4JUZlkBxV8gJBl5lsa9KJcAAr7G5hpH5SH9XYBPSLV784/mR8ur4zzOkQt89Uc
8xKI81YybQJz9fgtBuE1RonwuEnqwhvzp6kWKbnxDsoAgAmNEBl1D53xP0y1F6YdIS5Ny9Uy3GmG
oHDFqx0gn301oJ4HvgTqqClp1TmAGock7bTPqCp50WEdXes6+ZahQgwSWXCIHC5vIzfgbu0ydfC8
WUlJlBYp1HXxZOzSI3JPV+vAWUspqUTKMLzi5tkymfhuzXUDSTJ5RolED53P7bF6jPzUGwLFBvc1
aHh22rNghbwgj2QKyG6N4pRZgoCiVyRjXCKYhGrCTfqAUr+f7Fo/ke7ohKuYyZm7pxuLLFNAlicl
yGZKYKJvs2dalknxFEJpC7z64G8S7il1DeatAlDg7wWy6VVkaX3WAlqBfKOIUBysw9ybd9GP8fA+
QSSIYRvoDCoaqG2AeDp3VGlRFmlUCmQdjrwzk/5HEmmCiVR6DbILQqptA2IHafc3YIpyBnM+PsIZ
Za0onMPoMO7m0yDGbPFiyNYO881B2Rvzuz06I53jKjtnlwZ5SBLXcnYOBIU+m/gIrG96G7TjCyGR
iGuGF1O25pmd1G2oIjkZlinN5m5YGj+Lyr3A+Xm+AUIxtGPQ/QErB70gNvkUkgGrrgecVvcDij9H
TPgf5i8LUu8W1ab3ZIdbY0wZYymA+Qf0DI64hla3sw3BA5O7YZvFMOlTp7WJHPX4/UI/FdXPSTST
yL3DbNT/QJGCUAwM8/lutVazDnbc0cy9vcktT9vHQbePAIGJv8AJ1k92714+IF6igVsMSGlcmyo+
rHOLpOlbqTTbObCN7gC60/20fMAojGtI74FfmaimosNuamARYa+wibYlrQLNY/vD6lFuzMRvvlNg
3hLYmMAVOQM31G/tMV9XOs+pIff58iLTRqdj03o3ebRFkv+fSHX682k5ekEjyqs6ZdFj82unsEqt
rivEpuHWMqHwK/qc6DXPRiYMQVHIjwIAODtWPKSJkmkSPFAO6VAI2RdXVmh4sisWUeNmBDTMmo5J
m8asfEi/LBbGmxEe0DEOKD1yHJhf0lB3l8KNYTL1Iy/+dNkdqbsx60MfGioiBkiCUMlj0pyEyOk4
SGD0nfs4MIzTqq2eVCb/I+3KduTGke0XCdAu6lWicqu97PJSL0LZ7da+7/r6e1ieaSuZvMm2Bxj0
NNBARZIKBoMRJ87x/zcrnGe4ZderPQtKjn47JY8g+Vwll77gBkEbEE8tYCVMiKFwkSKvTReD5sMc
/JS7+/kEl3eGhdv1y8x7KWITXZdeVXOTxYtE+RwqnRd2ELeXzWMLot52LXz9CXDxQTMzGBmaxzU5
VpEEmCX7+9zXSPJmzh19nIO5/Vj3N7r96Q++9maTuGuutZva7eZ4DWLyEg7Ugqa8NcoOJvuRvONq
KDxjXBlnxjG5OJoai2YtDR5SI7BKJS32Y+rH38gHfVftII+t7n5/TchAMJbIkiFM7JyH7dkEgYlR
hChTQLHrS9y5Zo5i0jiOvpI5uYxoQORmW2vcW8eKAVQBKAxijfo+H39MywciI04WOQEgSzq+k4ZM
mXeyNdPbPEvQWDGMv8wKRJkynTRRUoy+AARjEdLQOeSboxjaG6Y2i1lzdKRoU0KLw7g3GfIPZGeK
xKdFJccza2y9m5PZa0Bbm6zSsnanwbixjOfW9MvC9m0cU7MGqVt8GPLGI46Mg0qURJyZ5nzDAGVc
lsVAHS97G60QRlm4tn5HNZ9xXjlUOmsseOSDjQR4MJRAgNbjc4iqImGbN1jrSN4Sx+tiVPdjXxne
TKnEg/grgukPUGSdDRtzgbWNp7yICRY3gUfYY4SMICPxMKuoQn1V/l4UpEcouINsGigfCyVHzhzU
pecJLSAcaxOjQ+pNOL/idqJh/nr9PAvXhd6VieuWQIeML5S04RBNZoF1xUcb49pAO2KSYPXWvboz
8NWmQRJARNkRBP0cx3Dfh274PvCSVQbY+tlD+Gcr/TH2G4B87I/g6/fbp/xJBrATW2T3umZZmGTk
m7RDoZC2Q5EEFqeJsuHZws9864k9dBgBdfEgLfyLojLIT/8xyQWuZjCXvFZhMvsbYhU/CcZ6L3Uw
Xp0Hct1PEcgOkm54OUJtFO9hPmVyyjiM3ZGluK+mtXNHkH5EATwH6H/M3Wc7cFgsMXB24E+RP8PZ
PcZfQVvjXMjRrKzR7AxNXPZqzQB7y3ztST0WRyNYANAJ3667rOhS0BnQBI9w7DGv8p3OxaREzFxF
7jPUFawbZZXkaeJTgc4X5oSR8zo8jUYEupmxwjzyOx01kIO7tQ70D86ewYDCyNMXen1NYoMu6noG
DiO5wOlUqYEBvlpl+bV6+jnTa3VgmI0P4KWgiSTbFV16+sYal/ms2txE8aKhhogx9dilnUy7VWaA
S30ARG7UcMBykujvUj1Wgyw3lG4Y53TQpKmcKYcFc2/sStq9uMH8NFCw3BzyvSobvhf63GbDuKvN
yfLZaFvgICz9k12/1onO5jm9604gus62X4ULGi1KWbmaJcit8sQF6Lxd5yDGiEeya6ekLj3UwprG
z61FfbluWLw6XKAuMKsskTzPGaw8sgYwpyLNSqMdXhW+E9fHcJFh0YR3GqAS/zHD84dBNSvN0hZm
QvvGLFbP1G8L81jpkvgg9r1fZrinXAq2rbyxV0T2HpqQ35tR5nuidZgQLAfMF0gmzAyeb1dY9nNV
ZajAj82xWwMSgVS72S2mZDJNZobzcKVuu7qIYGZNbiOXLpbrOd2tM8gGU0X7tV0O59sxaJ+XyOxR
CLe9aADcbO4k4VTkX1sLnGNPVu2A6hwfvlmPxIQI0bEIJWAFkQnMIkEGCA1aFCk4F47CtAXFGkrB
ah57Rvpi9hYdjD95bG2saBykzE2R1ZAOYWDcjbf1gFweSe6RScV2mOXby3qNoi+zNcd5co/5yGFk
9W3dvQ+bgzZLAo7w7wOcgNoYJrjQiDt3ZMtIwmxua2QN6jFtP2TK1+txReTBgP6DohhFPvZoPP/7
1TrVeQ0TAXGH42jU92QFAUKbBGOe/Mm7BxB/NBSBvcc0DbdXtW5nqkVw6gd/CHSQ7K03+iMbaUge
pAU+Ac4fjQBGEYYKFcYsWSDfvLGGOWpmxR4RAOL6Q7WYlGTRwbbmo1qQ7zrYXZ0KV+toPHS9TI6N
VZL5XGtrmv33jelSh1pxzyrNM0bhzHWfZN3N8tq7jyOZnkgqGfsX3rLo+6F37wKfBdGkc3P9qPZm
FmNX1RPmGYLwa5oCfM0edMlO+yqdWxU5DJMWBMICReiLmXWgRrU8rQ28DVTFj8b1zpztxwhdQRQ9
g+u+KQoY6NcyZhMUGi9we0URG11CkEU2SurrU7GrndHvMxk+UGaGC+K4DZemxmxkoJB9u37PhpOb
frq+EtEpBuQBolb4SEB5c55P3LCaywRRYjLXW8VQ3mI9lzVpRR4PpA3AweBftC5wetCsH9tmhdst
tvrUxX+v3XKoQARjjhONk/GYFMrO1J/IIpN4EHsgnA9TNbqLITZudb3eLZCihUuMX4BTweMCYpfe
yArB/+bZLXwrovn2jzkuM0avAt9rRlsiesvezBzvqAQqCKOfJB74R3fOp/qPojwoNUzM5iFSYmbz
/IytjVNMrQFPTKvJI1BNTdoPf+AhvyzwbdkO3DoFQhIb/3trjFu3+Hb97wsrPxhh0/FUMvCJ+BIX
MgZ9jcP3F3Y+eqyZTqDDqu2jj6iO7N1H2aiQ6FRhUhvhHngiyORxTpG7bhzpIVw+drMp8gEu0v8K
VaddkR1PlS65JgUUcEh60Y2wkO8RBEEu3psrQMooe06BG3sLJOLd3XAXRb4SuAiGxHMbNCXal9yX
gXGE+0pQc7LfJ0MBkzl3jRHw6KYMUc0HccA7b+zqjTeJ/30MlJN+sI6Sz8i2jb9ctua4PE2JI1xs
BM7PdNtjXzv0h+EL8uh9tJNNcDCn5k0hW7NRTzNQfn1f+eYeG4jZ1CTXJghgsuqIggk21umWoTwE
ZtADgV/qqBPoF5hSRVNbYoU15KT27bEIir22r47mQVZiEvjj1gyPJe2daoGmczoHiUvDId+DCshv
rD94hMLKO7oSUQKh6NwbwjAZo14J56BNnqPxo1F/T4dR5uvipfwywvlAo6KMD/7GBXXOkdYfDYx4
YRwEmoy7n0NQ8cl+lt774s/0yyh3wIgbT/aQMIauExNLGA8rhq116WcSnaezHeSyp8bqCYlSlMmY
Uiib7MUpLjD6yuT1yLf4JBPGlm0mW/fGy0OylKpeRtBNt1pKGs2LDFos3VFybiVm+PiuqlERTRmW
xeZOFY/pOxU/GC2c87K8I3D10NckUBVRo4Gg7s6uZPAgXnSENTVqB4woM0dRfbaX8UN4eAffHqWT
vOzW5aLFmS0ui4J6oKvPxEYWhS1EjTp5cXG7IBENxrt/AWMSZFRn5riD1oJMLU5mwPnj2/gxTxls
ClAt59X2ND/72vvTYZXspugLYoTEwpAAHrCY0OccZUpmBVESI1/ufRafrOW1sCUYkne5t4tNhAS5
yUBMwIRxh8w2qyocKthQDsrgAY5O3YfuDShxv9ibH1dk9Yz5882OvSzB4EKxU6iMwkG0TMydQ77Z
wovzAkzoKgyf62B+RVMKT539HI/16A9mSsB69csIc6bNoUtKO1zLCOuscwWk+JlnoIaiEFVSDBCu
BSwr2FBGQMtXHBIk5GnbwYyt3KrJDVF2s2xWn30R/otBpxakqegcAu7O+aFuQL8vHdE5LNfHxjgV
A0gl9VsborK5trseQ0QubwAIY2FWFCQ7PFPdGk1NmHZIQkn9qVq+jM4fODi7hQ3QxyFhM7mHZJ6l
BI8LTP81oC2FLq1xqxeyMChaw9YGFyWqNqlj0GkwCsYpsHb5Lruzj+S2D0Aa46s3LpUR+Yi+DyBF
cDZQGKjQs+U8rSlWI3rftOZbPt+E2uRN870LnR9X8sYTOZsN7j28w3GB4QifW4rdNVEXFdsXFd5i
Q+3J011JBU24exsT3N2YN82SJuwLZfYuXo/ZH7B8Yl6DFUyQhqFSw3mA7nZjE7r4Osl60MdjJeMX
Fl7ugNhieAjzGQD8cXtUZyQPcUcwogmyVz+xDliG/Fyt8FZk2qh/Aj8lqGtBSBoRG80o7nhWZMVz
wcQQVgeUEjTMTjENb5U7JiGEt8Bf1w+o6GVKAFRDKQazNeQifDPETWa4GDX9R2OMhngvhoc2+JmZ
TZpvKHuJVZGLs1lDPE4B97iodWe2ERVdgTXOu5naKHcqfu5Ve0jP3Vh7guGU7hB9losKiFdrEPQy
37eWvxBrp0VXjg1uqpZXfTJ2bPiMfKzuGGyvfVs+yIutokoD+m6QeMZBxjXJn2ZntZLIzmGSNaZ1
iHQkmceEit09sNKlJ6siio40wZPZZGSxQO9xwaPR+lTLezy2oELg5+Wd0gB4NksufXZo+RuE4Hpy
sCqd0Uefx426K5Y1T0D802uxP1qHOXuqxpci28dF4s1gn5S4i2hRgAkaeLACTnoBWxirYqzUHplo
+KL6My13aenVn6fH9cnZGziF7lfDkA56i04+IjBiMLYTFz9/FRdRHXdgtGFHA+xa+HJgetm3Nwzt
W+3Kl99XOEWhDRBtC01oRqnEnfvBqsDX46KcMtcf8wgdmbfElvR+RP5/ZoN7hk2hothNiiXp++Q+
e57ul9kPH1t22CF9cjAar8r+aCbizCoXQtsphrJuhRCK/ga10FaNd8l+PFmnaofGoKSoKPCVM2Pc
heO0qPU26DIGDnmBOkLSfWll0guCO+3MBHfGbAC7Zg0pQaBCl8b81kcy7WiJAf7lVZj1aJkzDABC
2Om3eiuLv0IDLuoFQNwB3vfuJ5tktkqdFFKChCXtDLtcQMLBKbz2AAnGZzCh0ekwfr1+hnmLMPKu
fIgbGk2hi4Lr3KdTqC94r/bLvbF+KxtJp4YPSe9/H6PeKqvJoFXDfZMhI1Y0jl1D0x5q1HpH28ja
6W39MOjfwoIcynmQZDYX8QEmDWB7GekE0jWARs6jYDkqfV+uRkPNffyXcTuAYs0PqfIDMQmaQoF7
lFHU8q7NG+ROb+6YnYKf0lBLhx7MdKdhBgY41usf6tIIJsDR7VIZ8hvMGpyRKWzGck5gxCEPS3Qy
4xe1lxzRizsRw/5nNriAALGiOG5KpaJdMFYo7GqHtGea88XR3i0Hy/D05+uLEnyrc4tcVGDMlaNr
rgg9t0MA/idgtcobbY8xol0ayNn3LgItv0LOHRcr6fIY7kcbKNn5jE2r8m06L8cWXd0yyO/0Zyla
n0+qftpkcH3QywGtzd3KZjPWKlncmkbhfTsnXll9cu2dkd4UsayBd3masZ14owIqxYaX+KQmxzWl
LuNSU4gUH2Pf0VHMAEb41OD6D3Rvfok+yJxfaBLCIu8rw9OV85lM7/Uxzauaju6DYd60Ms4QsVNu
DHAusq4oSgEwVdNu8c0T2DRp9gJij/xNpSmGA6Rlcb759f65NvY4F+lcZWzcqaupMVWvTdYeVaJ8
VlzzpOclVJ3QsLHql9EcT1FtS76feC/RutE1fETQMJxHLjzUh7pL5pYOZfOgJNNuBTfa9RMnDCOM
xPU/JrhyidZHUFMjOACx+zYnSNhuYhm6TWaCe/qFyBjHLNULChIiL8zKvdWAc/93ZR7YZwKLCP6J
HB51NO4ztXXaxYNW1jQxv+iNP2ZQaP/daVjUYMABgHOrooiBaga3knjW6xqhPaSre5fkj6sqgeOy
37jN1/m/z/xhc90vbVrPZpsBT3wcj9Ep2i+giqj3MvqQyyjLrYN9sY2dOrKssc3DkOa3oGT0QaBw
YgTxCgCOIGKi1eG6j10Ui9m62LwAyBHxPzD9n9tLCtueurxRaGTvUvdrOTwRyDVBx74J2LtniB4j
86isv33xc2a57QRIay4Hq1Woede/y/wmP4CCfx9KxSMdRFqyqvjFeeUMcvtqQVOsbtUygqx0kJXU
ltWJZX+fu/OTcJ3XsOoVOpU30EZz1eP1D3VxUtnvRzXDAhc26Gj568LpMzZUVCu07ZtdFLdHY3lR
Ktkzkf1K3ss3VviseSlGCNXOo0I1/cdqHogKeSGwCA+SxVze7VgNqMlBRAJiXah5c1/DUPS+mUHn
SssvUe69Ey9TxbeToGy9ErX8CunzokriqegIQ8UccvMoDQGzwG6TzdHSzHJem1YPadf23txVXpZ1
XgetwCgGARmdy5auq+yZwO4BfkeZZiHE0xnHBo9+ysI+Tsx2VqD6jSvRoJi83qsaZkwsXy44I4we
W2vclRElLrSszZHQn6UovLchdz8YXnRErQS6coqsASRyy61BLnzMuTbomeqENNYeTbv0deeUSpl/
RWcLIxCYLUTDGP0fzltSF7ISxBwUGme3NUDlJr1+tt4F1fiPRFxURXDXupju4BKj2QjzrorHkBoP
eM8hEat88/jff0Op8nkAwnMPJOkh9c278jsTPRkkFZrLRWJUDLVKnAmU+QG1OvfOFU2gyigLHHCH
BOOaevbc7K6v8/Jj4ajhYQcKbXjBBR8G2u1Vts6lQkEe5dXomjWHuvxw3YZoGWwEANxUDO/HtxNq
AEDbdIQNYDP2VW+BNVm2DJkJ9t8357jIx1Eve+xUV92gv+PEktLcZRqLwSWMhAGcwGZdL8AdGsiu
6hnvK5SPQSu0S3eEdt/ZkxQQI1/GGiKIhcwaUCqgoXINnc8ktTrrk9xOFFp/t1/tk4aGbXVn3Ye7
PEeFk2DMQFbgFC0QU3UYGQbCg6DZxyLlZgc7dIEsO4oUCoXwgLEz1N+G2gN3K95V5b5Og+s+IfC7
rTl+JjXRikkv4ikKdPUOJFhJeLfINBkvRpMNlOBBu0fQXUQt/oIGSjWAdBo63I/2a1t55DTtU/SG
M79uwWZt/K1SxnMho9AWLQycmSjhOkB/XLD+NTbBKJG+uHTITlb/wwDKyZA99C8vEJShUex5N4Kp
ay4ujIkxrjpJsXn7GgIFBZg0Ourux/2/6JtcXv/MFgi8kBHiX0zuZJVgnzBURUcSA+QACu1gIE8a
z7mfI0D7Vh+QDBpHfnOQvrsFGwl7NrrfGJYCnw3nkE5ahvEcF+BdCT/P0PhIP+u9JNNl+3Qe47E2
prlEME7OXvjnPj9W80zGsY1AKP28QOJ3WDFN5xv2oaxerru7ID6xohbDVmPsC/Dtc0tGMlum08FS
PX+wy52m76//fUHOzpbyywCXa8ampddpAgMsPtl4I6wpoDKrvwbpKfndEQEcLOwamhRomwNVws9U
JFmCWewCT4G5+pg3wbI8rgOVLIilJRff5h1niUIIbmHu82eG2Y9GM0RBH70tGeObtJLX0TiE4c5R
HqOcqtPnNA9WELhet8w++qVhBrsAbovVfM4/VWiBeDYvOmgLLUkfDIP61zga7a6Z9OqodmjLGKuZ
npRskqHFRSGY8QD8Y5lzRystprXFYaNsOjwL5kOf+h2EwHVQU2nQPDteX6jQJzfmuB1uWo2ElVER
WsTqj1ohT7EunTKW2ODDfL0AELnaWFKxsG5PEJ2M++Ju9LsEGT2bcIyoLGkSJLzwTshpg+oVZCXA
IZ9/QMsgcVfkHaE6tKiBI6z2+bfo1nxgoBnzsNzIqItFERLDv0jPgEyHNgjnMGuSxqGtTg41ulPo
3KoQQ8RbPQ3/uv65REkBnuWAFDjvs/z8gMY4mVXnhniWL3tD88wTqDZe+0N9GE/h4DG5k/ROVgoQ
fD5UmsDkAiSIioIA9zxK3CJTjbYJ6WJ32a1lhdntkGcyOkVBpDcBcUIaiEECZDzcBg5rHiV2god/
qN41mJQwfmiaJAWVmeCOVlfVZTQoIcDh2Q6xI68eY1nEEu7VZhXccerUqe6tfoLbKdVjb1U3fSuB
5Ugs8CI+xGnwKZQ1pGPh2+pNJhsgkWwSn3VW66D2oY562fiXrX1ef2TDp+suLDSAmgWErjAojwB7
fjK12shnZ1GwRelpKKlVfVJlVxPzFS56o2X0ywR3D+pLPJAsLoE/aIAUNW/15rXR/s5QcW46KdSc
vWSvGeMcd26sta5NwIjB3gDOXdBWUdxOgLFgOBOMbVKEueBOxOIAykLPnuXj3Mu6te1Wi6C8QdUn
qOwxGaf5wJ6iEIsEyaR01kGUQJt4fADwjZgjAGRPY++aFSHUPZTH5r6krHif7Enp9UHxFyNLTveF
jBhU6CS/jPLw7CzptTHSXAIGCtXT9RNJK6+sJUdJELOxMgRTQOgAc+JRAaE1jYMa6jZt09ehfY3U
3jebvdF9/QOH35jhvFGZcgea2RahSjd5M3SwCFqpk/38v1nh3DA107adWsRPG9TS5pudvzWyTFn8
UX7tFxc/XTCzO4k229Q1ZzqlszdP6X6KZA8bUYTDI1tlMEoIU/G9Nq2aQeNUKCHtXa++JScTiaz2
ubhz/eEL5vkNr72TjW2Ksi7wafyyyQ7d5uELTvsm7kB6RhWgX5AuRIEbKJ9m/yfroqyYL14hkn3k
JUy2irslMA/bulB1CqkarSe7Vk95NwTX3UGUAAF2xsr37KmBdvr5ipRQ19ukdAjVPth7Z5c9lZ9z
FKnwGtCpeqh6T8ZQIN5DA1T3ALux6gG3qjFu0k7vhpCiXLrTKGRen03QISp7aLAdTYm7i0L8O46P
iZCzcvH58iI3CcPCclH6K8N9M5CTWxvBsHyKJvdj1s+S3RR+MIYa/I81zvONvugrDDIjBvanuNhL
gQGiSLRdDbd1Zj00uTEixs7Rs2YeTPVG7/e59fm6T7Bfyd9UGyt8Hp6sVm+oC1YxuydzhqjRj+VV
sUK/i/b2b0N78TyEwDjgG+jwgfqbv6amEoT3REc8mnxQuLBrynI8x0fB2fLKexX8sCDJUL3rKxRF
qK1R9h03x9h12tYZtAXfCWh1AGIqMErLyExEKfjZytiP2BgxIm2tc2Kj5xaEr8auhr5Re0g/J0dl
z1hTp4MsARf6OhMoAxcVNpKf1RtazW2mxCQUl2Cld4EefsiicdfGXzQZK6HMFLeBVaLGTjOqhA5j
tTd/KNPgVVXi9VoXtDJYkThgbNbFbaTdD2mlR7YNIAfZM2WqwQlYgGIM6lPo/35LgrFA/dpG7h7u
lH6y9QZry+PCX9LHucn9WXaTCD1wY4SLSzU4TlolhgfWFfHbv8Jm8ZdQ4uWiOg/YpCFcDRgz8JN8
pJ27OouzTifUfpoCg66HWPXSN+KxQrQt4zgRrWhjzOKefyWYste0mJHf1oln1b3Xl7QuJOFc6Atb
K9x7PauadHWMgdDk04BJAKZ+7twN9CdVlwzvIgq3W2P6+Ql2nMwdF7SOaFm7FCPDdrZ6mvklk93z
sq3j7+AxtRV1mh0a64lXxKe4/j7/7rg6i7MQl0EJDmM4uHm5Q2Sl5disCgoCqf7J6GOPxEE5Hq+H
VdH1t7XBnZzeClMcnRy5RHtQ9ftEFuCEbwz4MZDArNd1US9fVwtS47oZ0gE6GKx0We7QkP+Y+PaD
gQpR7Q+fZdolwgRpa5NzgoUMbg1CTEKND8kb3jUI45kPOYq/XRbGpb0VkS9szXG+sGCWZmxXdNDj
6FkBpiv/McjmNWQmuODdR8in3arA7Wf3N7FT71Dc+xDVMmVX6c5xLldrM9EBhlcARYHAQVCiK0oA
9R99NoI2fPvd0XHm4SiYA2kEQCjmxDhzGIGbSFxpKB+OL21I9fHDINN8FF17WxOcg2sgrDBTG4eo
r76S4WlFK4X0nrHsIUfmXz9L4t3bLIe7Ica0KTLW8wNcUn+qj+Bc9xW/h4uDCYspnMoqvEKvwJgi
2Fx0zIPwz6kJ5AjL0OHw1qX+YSqmb1P0aiUqlSyLHRc+ubQ3ZrjjNFStGoEMBCAK5He3jHE43bk+
aYPmmAfR7nfndN+dAvUjNsYHdBKfXroWKE6q1sYuhg91jouJ+KT6fH1NomsCTad/bHDnKc+UdZrJ
4NDMUL0JzLka4M/dsR1kowOCVh4jg/7HEOfh0HpG9t+iN+6GuxKqrTkay7G5Y5PA0JIJ/rdVcb6e
rUlXdk3vUifu/HbSIcxsP2eY0zHbP+iXn62Lc3XA4zVodk/o3hXBf0XU89aLP43QZZaHWGESAegs
oJF4cqDvyyURcWO7iVO5DlUO7M3LRp9W4PF+6kPIkgixNSY3jnQPbLG8wmRqlo6iRLi01odsoulj
9zSiEN+3uzlIb+q97MISnuONOe4NGqtaW7daFlKQKI5/rfbHOttf9wxhXgmagn9WxD1Dq9peFLOC
H+r7cG/Q+TB6LdSZRvAZykbx2Ke/CBe/TPHMclPi6usIaA9djPymrSJvDXNfbcipJPFrurR/FJ42
9jjXmKNaVxP1HaY507siYIwFAE/+G50SYdjYmOIiYWmaSrfMCPCqU3vl8Bgttk8635EKvci+l83l
FGTonGSoAFyb/HXXH7WDfcyOC22hsvu7fBnv8XazKC4W4tlpxovdujSroLlMWuic/zCBoZB4IPvF
19yCi4R12bSzlcMtBhTTrV23VwIMukPAjr0J0/0sqQCLL+PNsrhguILZtjOjGbdWAHQIIyqIae91
tP8b2+j/C9pXYajfGORC4jyM5VgvDGuIFv10z/S5ATLcsasfc3bXd5N9k2ubyUWMgrhzsjpoFZlG
5Rnu57yV5DKSkMRjT+NqcudJeb/zF5o60c5Oy8fJkWJ42Im5shC+A9mEa1iGs+LS9Fb9LzcvUjQD
ik29L2eTEB1gZJtgCYD4rQm2MfycTYGnz6PGIi3MEeXWye5C9VOSevqfZBdoqDD5M4MpanGHt3Ns
u5sgTEaT3rh3BmWXok3VL1DkRr/juiOIFoT0QkezA4PcJj+4quaNUzYTmuG10XnDCBAv8do16P4k
KdvY4YG0qOYUQ78iSETdriRf6zKox4/XlyK8dbc2+I8zrU1aQluFxpW3tF4IjUYU6/2iC9Rd78u1
QUQ+vrXHRfNGIZMF4l10v1c/nE6x62d/tG0YswdDPzIXgAfO/W1UEmLGVYIlRXPu5wq8bXH7O2OU
dadFfsAsADWGMuKFFEDR5aEWxoZDNful/yu1UVHM7pf6w/VPJNqxrRUupqrZ1KI+1TnocdUYGqFr
CdTsIInc4qUA7g79a/A986meay/VCj0L9lnu8m7fJkdi3KYysWjBUoCrh6o3kOHAhvF8AUWna8qc
Vy7VrDGwTLCR4//7QTZtc0FXhtvVgc4AnqDg2gCcivOAoYBqRqYtBm4FY+feIP836YiaMnlgapzj
hHpECf1WGUOBYHlnZjnfjuYF6XJamggIt2p5W+YfSlsyOyq4g85McFFuSNVq6cBQRacMqteHWpYV
C/8+igIQjILUHfbw/OwoyTxFplqDpKmGMLn2NVolCxDuEQsAbFodakvchd2NiWmkzMBgWX7Rxl5f
tzSE9Nb1QyPK5SBJjZ4gyl9onvG4ixhA2DWcbQvQ25/qniWomSL0ExQ5OEpwn57Z4r57G65DGGOY
GNO1yvefeT5anbnHKm1/lOq7kOn4qSSvXYDoV0ytxBZpXDqRZt9WLtrGTRDSebVvC6t/ur6P7Htz
qcKZMS7ngSJQ3Ew9qtVG81EjL4r6qdIeKvJQWJ1XpxifVJ6vGxQ4ICS4MHoDGm5wk/IkKeacGqsz
IKa6U+PNbXyf2oukIy5wQReAUQb5YpyhvGtkeRyTKMKDorK/jPrLan9pJ8m2CU0wiTxkBxA95m9u
rc3cUDcA/HbNgtrmfIhAKgUq7d9PGDEA+csMF+ecWRmzfAwdatcJHWbMmz66vQw7IvwiGyOcd5vV
mCTripDjhB1gotoNkGWSdYhMYHQRuEJMAjA5tPOoU4IpkEx57gBJ9lqCl6Otfj/qIPlkfxmAe9BJ
cgZqdRxmpYH6xNR9Q6vba2fPTCVlJ9E3R4KL+xOANZx2LjQ3zmhHeW0jzR1eavOgWF9c2QCNcJ82
Jth/32TSVZEnTqwCvj112ctaKV+iKZT0JmSr4HYqHewkm6E8Qa18F+EBl95WvSTXkJngEpqx1syw
n+G1TudCtX03a9ACMiUuJWjOs+fGP1+Du2eaXLe6qgNmrVEeE+1LXp0s6ybM7+zqoVm+XY9ZsgVx
QdLslaawCtOm07J6ESg2rLnwhlXWmhLUeM6WxN3NcVvX0BwPbUpWqJko9fTNqjOofYJzA/wOg5cX
6SLZxesrM1WuWdksdlnFvQEZo7TaZSQ8We3w5pZx413fQUH6uVnaBZ0txlThdaFr09U2/VY5DUkC
koqHYpTRlcgMccFsmIqSNDP2EMNzpvvDKls/jXxoWgfXF3T9pF4o+OVzXBOnho83ef6YNfHtqH+5
bkH2abhYAKb/zLDSGKJSIPjr3RewH/mRbPpe1Ek8+zDsV2wijrUMeTRquI7tlzB7HyBdD+t99lJ8
0b+HSHAY2FxGKidChJwZ5QJEVzSaPo0aPtLBfUghj5RS8pjsjVf7IT6ATdnwZD0x2efiokUWosiI
qwnQxWa4T+avayILejLH42JEl5Vhqa7w8GJ67TpvxsO3zjzTkiQeoqfP2d5xQUI3m6psJ8RvzE8e
WQGu8Pfhx2FnQ0qHeFqgQo9Il9x84rVhlIlNsFzO3lp9WEVDuThU7wwvqX0XIKha38+pJM7K7HCH
t8wrPSMzYjpSOK/WA4xa+A1IPGPJ1Lz4aP1aD3eTj41t1EamwBuSWyMOVJhx3R/Xj69sLdzxXYrS
iVBewvHVMf5FDqoVUzUJUhmtpWwt3AHOHHtxU5KgRhFa6sm0MOzYZSEG55c8Ca4vSXyIfm0bW/Im
VjgWxl7TgaBQH480T7rdksrQ2jIT3DklqQKofpq7VNeeFkDDY8kSZLvFnVLFRbehbdHxas3viv3c
KqB9diTVQ5kN7oSqSZRbTcuuoOqOvGnlpziTrEKyS3x919GVmLD3D9Lp0J9H41iWrSRNFNUNEWf+
+di88niuNtkIGDhWcVMenV3+4ATDzjgxUYKEysKzZMsc7uAnTrLo5YzP0pX23TyieeGOfqa69H9y
4Iu3J5k63agRx/r5JiofsnF3/e/LlsG+2+aA6NFE+jHFnqHlWK17p3sueknCJurAnH0X9hs2Nkpi
6dZqwLsaEHyDU47RpQXlYQZ7lH4I/d/lM0al7cwcd+YNE4RlVYHrJnWOtnNrQqpdtmsyb+bOvALs
uk4G7Frofh6Xb019uP5V/p8r85crc4e+H/KqRT8O9QDL6+lITd/6zjgUi70VVF+I5um75Shvr7Nz
zpdWtieIiwNtadUDJMdxSq3Qm+rbCMM15C2qTQ9S6uA3vpvW5+srlfgfP+vUl+MyNEWDe7p9Xsmx
zf6u/6QisVkUX1tpc6XMEjBi0agnN90wAfia7oxCl7i5bCVcQAghngBKVtyekXVD3poJjeHfJRx+
92wQLIAzD/h7jVfpVMD/oml679AyfChnfCH7eYU67vUvIg6jv6zwgznVqFWdOaIWZQJ6qgfN3rmf
HqPjiAbtcuhkpRzhtm2scfWick2mWGkLuJz+d97fV+lrWf6Jj7EdQ3sMAH++lDOrJHMaBbn7nNxW
+XHFc9GWfHxhQNiY4GJOHKXhPLHboOq+WdnHsflx/aPI/j4XcFJNyYlW4vpU1wdz/FyPknSZxZOL
g7/5/Vy8MdKun5IMIbqc7CACFir8W1v009q/Db3vyPSq/x8X+/VFuDiz5lNtLoWFbPYLWpUUGAAw
MtLqtjuC+056VUs2j8896jBu+qxHiWpuh3ujSA6F/ff1zyN24n/Ww2ceVmsqSoPBYRp3CM3xacww
kS9zY+ZDV74Rn3FMoK3EEEnt0FV57aqgUiev1O8MU1IKE38c0M4z/XIDxDvciVTGBLRFA7rWTTAE
K8U04K7w1yemIlHuZbS9wkVtjHFRM9dJqCwDcO799KHBfaraXpbuahn+TviBQKClW2j16Rf0N/o6
KFaPSijNMDqnvqGD4CXSPEfoZxsjXBBQmyRx6phY9J2r+lOqec2dcj8/G3toKHv1UyIf3ZSti4sL
fRjaMzSsXBqT5zo5RsPJKN+u+7ZwVYRp+4ImDjQC3MsztZo5sioE6K58zjvPlrJhCtcAlmg0icCE
g+7ReXpoanMRphFuNf0pey7eRswRJft58fsg+xh6PUQCHPp/pH3Zctw40+wTMYIkuN5ya3arJVmS
Jcu+Ydgam/u+8+lPwvMfi4IwjW809qUiWF1AoVCoJVPUFcRX6lUmY3ZqUsR9PyaGp0Y+nIIlCuD4
OgHZkwK0A2iHcXCkXzDCKyGQKprbqBqdBLDbZBbd1FwpwGmkTR8WZlyZ3W8yyZYsI0H3z8E6RXdl
uIXWGZDUDjpoXDRForVUNO/AXbidSOaiAM6/OejrgNHu6tdi3bStd9na+N5nJ4BZOTVva3mS8I6S
MRIaAEnCNwBUjsryWfbKQNTzxnU/r9LYHsUkw6PRWCTds8rMsVMnj6LDIt826yQIEPhbBUZASlH7
HsdslnXASkXwcBb4AZLp0C7obhJ5IJ4QFCkVsHaAD/AdEKZcoT1oiHGtlmAnqY99dIr+LaUrDUH3
Iqh97N5yRTtEVg1OT2+tEseuChclhfUD+AFvhFA9d0KAT1Km0gghSqI5+gTim61z9PTlsqmJVotx
1yRa7TxaaiRWqttIDsfxaLaCu5QXVu1XizmgSZyr2lBOaIGNn2uAXBL1rtRPaXGSQFsniqp4trwX
xhzNXtELu6JhbtpYVyYA6Zf50Izfa0vgdnguYC+HOaFSUeWx2sLKpPi7Xvy0RfQI3H0BDDntlaII
2sz3c2Nb+nVYASutnhXpOcuP8Xr/ga3HtASmdRQEBWxWpegw3KINGbB/TOOIjrbCUVrlyYYnvSyH
u1Q7OcxpKTv0I48Z5GRosS6PVRJe/j7XW4LfEWcS4O2gIWEuZ1JnSSuvSAvT9mDj1ATloQ/Kz/8b
4g53Y3bCGG1Ua4nrKkWmM8mcKpuAHEKa7MtljUQy6N93R78zyqxdFQQDw0q+tY3mjroUDJUIqpAn
BrDEyBMBEBF2wNgY8jcZyu944yr29WSHoINzk+bxsircvNdOCPvuiNK8W6J4Q4Xfnf36vvKi43Zf
gLI0QjAYB4rA2fDOPwJ27XcnGwIpxha0uSxGq4YNL8tNtQWpVTit5ioi9hnqs9hnyF4MYwWljJRk
DXxXYDeM5zJO0SlVHWf7Lp4wLG1twUcWcacVYxCAkyzm1gDVOqW/NNz6MGeedmw9cvoNl6W75ufL
ErmmsRPIXAtGuaWqBPAiL+taDxR7bpLObpsJpIg2i7kZNrNKMfSL2lsRXUdtByipH0YfO63SPP03
dZhbAVwBK3Kh2C6r+5HYoZbXTkn8yzK41dG9TbDHqY/72OiwScmxOspgYI99XN43BSa9O8e4qg7C
cVIaoF+wQhboYJWlvO0wVOhZ3+qnvyF5BscswAZcghVFJI7a9DtpugJngVQ1wJYZI1zKZBnHBekX
YLw82GgGIF3/gVsVOBdA3wL3EPqEmVeQPUVatALrw2v0+3x6iEQd9nwVXr9PF3TnWAe0wedmhEn8
pr0j1ZO+HC7bgOj7jPcB0HFca5KCKdF8/JyCUtsoRAjVIhH07zsV7ELPAIwPp72ov2TlL7kRVMGo
lb7f5dclYnZ5q4p4A9tO5Bny1zG/MqQ7efkW1d8VpfUHw42j+gN7biH8QFch+rPejb1mpK8lJckM
TwGDu23eqaUILYOn0l4C48xyDXnoWt0QqxlHs3eH5aYDcEvRedlcOlXuYJhAoBNfIjrdgQGMMTM2
tEoybY2WCRKHRAX9QzP4azYHSxVfb4v2SbVHJy0i24lXUXcVz2+jt/qPYMY6yq2sR1DKYPfyMEs/
m5s7pR/o0tyLYAwkA7BZ3EcoVgzEXp2sAVVnud4shqjFiWfoeznMrrUbSbplpGUY8xhNx6YWnFWu
v8ZULWZSaFLn3cDwasRKb2YzeJGvu88x5jXXpxI4lI0P5uzO6+WHNEVTuoj3mRc57KUyLmgZK0ka
Ig39z9VVvf6wE9/oC49InyLr82VnxG213otivBGm8BNLi/GCnN0VlGegFzh14MZDr8mVqD2dG4Mj
cQVAZfrsfsed1FdoRs70Rfeml4qAiPzvaZVZCia/9hJfNNyr0AY31k3t5P3++84NNjH4EzoVuavq
rACaBo28x/pYncSYwNwT9arY70XeCdLlvgcw3Gx5rfbcpqFcfp0K//JGcS19J4IxiSaWc73FK9DL
kCrFvIooZy76PmMHEbhHG0w16ujr9Ar5WhKxGYi+T/++WyI70SXJztHxVs+fld6JRPyfoi1gPE4z
NumiyUi39SritsFy5O66yAS9RdyHyt6iGH8z46lQGQNwMvJf2ZG+IilOBrrDF1cN2kA8fScUyES/
+pZuspEtwMsL8VAJ6RS3vjnaLagBPekohcpfl82Mv4w28HRAoYGpP2YZi2pJJr1CM3djHeblIK1H
KRUsIt8SXkUwa6iNbbo0K6ozw9pe60t2slcRDTz9xLuDj4FpEzNkQCxmC9lzYnf6SMu/EnmZzSvw
mblq6pmiW46/O8DkBl8r8DiQhXlr1J0trWZr0rHFpy2o/qKEg6U7uVPpzx7x13ARTbFyt+dVIIs/
lG3JsiCgR/ls+hL9Sqe7TkShwnfSOxFMeN20mMglGcLr9WRh7n0Le+mQHlVQURaHrgI+miAM+odF
JAYlEcVQB4teN0dFBdRQHU8iUKbFIQnR3BC2HgDp3dJrrkW3EH8JX8Uxz7xsHId+AqGPt01XY321
Ao2ol9zLp4jblQKS2z86MYZBtgaF4hFCop/ovDXursGyi0ZYQFnUS6DfUWzi4mAL5iS4B+tVKPvS
mwtrJAPI9vAWv63yu1lEUcyNSnbfZyyjNkljxxhp8swWZciRXKOi4o3mcLXmyhd7E8Ze9Ep7d4p3
8pgrz+oX2Rj630l6jLaOmEZHrHzSD7MHRttACGFBf/4lccwN2GTNmnaRjLNVkMQZixezqq4WuXAz
WfHqVj6paYmBt9JbyPZdWUQ4vaLdo3/fXZD6Ah6hNkfdY1W+St39KhqqE32f8eyWtupTD+Alr0nu
E/1kLgKbF32fcetFX9o52s0wQTOVTrPckj64fKjowby0P8xVGJnm2m4j2oZM4i7K4BRdOOPeXQfX
iL7no6j3lvs821kf4yfQWUTKrjFRXjuRoPSnUDmYJ/UjWBL2zlOwnUqVNiLt1ND0zCA9kmEAenGf
+luni4YnBH6PbVYa1ZqsQ4n+yLX6a0qDrvyZqIIdEolgHISeFUMy1DDhAWg6U/JVjTa3+Uhr127B
COMV6qFe1qhB+JD35yIL1PQsq/5/sjTCeAJ7WQfDHnBUzFWOHZt0odU2bjRE920cO4NcZX5tfLss
U3B8CHP8s8jAZLCOITdlvkqBZp+vIgPgBkWvBs2i5RtbJGtTithB0xq3l+71YnXS6LAOH8iu7zeI
cQR2ba3bVKNSLLc/sFyzFjnbtywKL68X3xuYGEMGDxHoyhh3ZqAmMSVmjb4EPUC+yLGI5pTLc41q
cZQ+diLUv3+IUl7lMVp11rYprYkSxXqwDjrglMwb8Ob4yikB9xAqcIIgmb9Zr+IYZzebqZobCe7a
rJsda/G0MnYV5WCLnmX8I/sqh/FySVq1ZIuQ9C7AYtd8JSr4EzfBzSDShQmGGjwqUjmGaTftqcrC
lDxM6tXWiMgtBaqwY7t5VEzG1s44QcC77frD1hWOJYR2E0lhfBwamhVzBmmtNwTZcbTc8gYUQG5+
Mo7zJ2X2Nl95RGziXzZ2kVDG581GP8aTSp9MtmL7/TLfbJmRumuixh/ZK1SUFYs2gb6DkiuInAOU
D9jf2Th/kfWvLUi3nNascSuJMq5cpXaiGI+nS2M+pxuQfJslyItQwvjzzw8s204C/QW7kGpI4nJQ
JNyt4FOV1CNaizLRY5b/XNrJYPyCJVXDYKbAFSrOlN+8PsgPlJuRgh/HnohYRbRkjFcwYrOfwQKE
vH73LMcPGzC1FFEiSCSD8Qimnq6jhFetZ5P72HTr/kQ2/7/tC+sQkJgr9QmR9lz6GwlT0FYvgrcQ
P3H7ui9svxIt5uVWA1SXCYQ6QM/SkLXNvpC7Tnf+7veK3OHrR9QClgwAK2wMxDOuQYvjvCagxvZM
lA614jiWX5v5/rIM/j2EyvX/F8K4gsXq9FiK4QpmN5kcinNWui8lAWImRQVD27Mgky8UyARDTdkp
ihaj9CK1x+ZYeWD6A5Sl4pDGpUmo5vCRMTG0ZP3RkPELGOCzkgqlWE+KCrS4yo4mas3ixlo7CYxf
iOYG6CIDKnBAmjkm8ebXog4D7lN5J4HxCubSDgTpVLz/s/wpMsAUrJujo+bV9aQVrZMvH8Ev2C8a
4xnQsbuWaYtTmxexk4xOgyHLrRZcDtx1A72ALutopXxHr5sBk6MCPybAS1aQBjUPdZYKCovcUOFV
AtsI0tb9VpU1rY3WHYzsqsWkdysr7oQW7o8cJLCdYMoB1x2moN9eDr2a9Z1KIccAZORTWo0kMO8H
x3AoR4P56QMsiEh5Ik1oAZ/JfkdBISeKkm3dhEJSd0706xLp1fZwWSWe596LYA5O1I1Gs7VoB1Pt
B2kMlPpp0AWxPc+ubRXRNlql0XTBujhj0uZF1rBo4EsotwbDTofBOOWqE8+ifAVXm50oxtHhJ5hl
UcCb9spd3jwq27UmKn7xrG2vDePa5G0to1oCzFBdfVKlL5OkOyk5t50glucdm70YZl+GtOtrqxgB
nBWdivicq4JN4a4UiNBUAzNNQElhLNnOy2FFhdzGVfe91r2k+9GNt5dNi3sLoPfljwwmKsgmOBRS
A80uMl3tYFCqNQo0NxzKI8Xlza7JZ4FE7ubsJDJBAmD2q74fQB7Qrn53lpzErb8hjEN6PXqZgHUH
NLDML4TpYW7gsNOUDRzyihRbE8MFTYEC5hYljDzbl4+0WRzzsdf9lahlhrt9ukmARw7I6HdDV70G
r5AXQGlKZ8mZBl+dAZGqHS8vJ1cI6EfQAAnUQ3DLvfV2kZWlfa0lQPkftF+6/GPR6id7eLkshLtl
oLsBPTR4c1FVfitkWlfJNGZsWYT+oqj+qcWhLGdhEj9clsMNumlLIoZuMAph/7bWXWAf6SmQexsI
Wk23Oech8PG9Cof3TKkhxa38HJuwgHimA1NNB3fuO0LDLCKrloMaFXUe446WKCS3y1zlQFnNohtK
+yWqUnBUhEhM4aGLCtiE+P92LQHjZjWSkeKuPWkn1d9C00+Pikvc3APJmHt5Qd9vHIQRA92dePGB
XpnZuCSLJn2rYB0jphYz81q1UdLUasdsRY/09xcIlWSjdQiTmYggGF+VAWJAzw2s5Ka+DMltHh+U
7K7rXgrw7nxAJw32ARwG7JxGmwN2NkKB5eZagT9U8212RnO5VbvHpWnQv5qLMEW5Wu1kMZH/ZJtb
nRPU/2scYau+SqQraQJDahQYxtfLanE8MVYQ7diqopiyiXfGW72UZmnlDtxMKJetSNmgiSIJojOI
yEDNepTD6F40AfTedbwVyFiiXgO3cLZxfamzHS7180iA5rJ9v6wW/cjb5D6EmIgqkDoBmR8LXdh0
taSpTa0B8Sl2VetKR47Smk9TcmyzcDQEtsFV6VXau1nq1Wr1KpEA8FMCw7C/AvCjU0jhZZXeX/tv
VGKL0PXQaRu4I02vVMJkOK+icI/vIiwFJMdALQM/INVyZ+GlImV4XqCXdHYnjwSKk3mlG8MHVv4c
igiDuCaOkRbZwsAJoPGYcEwy5mqrWwjTgA+zzE/SdrdKtluMnjk/X144rolTJFOcUVyI7/BMSVLr
iVog2FheiqP5nLgpGOjK58FPv2I6UEgCwLOGvThGtbIZtTKfMUil9T96kjmK5FvL/WWdeMawl8Hc
v6TTE00jwH2smgxWp9+UdfKv305Ay92tGhNmSrExpIpJw//sgegvmepPeiZGlRKtFmN1GYmrPKtw
984FuvPBSCg/dZHAAkQy6H21s+xUVTLkoBD7z/VV3zzm/XUmSuiLRDBudKsNmYy0jr2pT82UONny
2A6C3IlIBnV6OzWSZFxI2WBHpuZ62zx5/WSLmok5/Xtvd525umu7lgmpOjpKqwQJ5Qo6bYf4E/Gl
o6i/gOcCdgbGVhDVzDSWeKacYbZ9ymag/30Zo8deawEXEPuXz4tg6Qhzo8qaMYIqdAOrFzl16u3Q
ud10d1kE/0iirxNwOrh02MlToFCYax0DHg8ky01/Bor25e9z2g/p1vwRwBYkykKZcmVAu6N66I4V
Bo5itNFQWFnRbCZ/sV4FMYs1qwpQuSsLF8F2uy6Lo/ysSsH9LBLB+MhsXRelX0GcY4OncI4eVH3y
SlNQAxUJYZxkRoZinXs4SaO8Mmq3JC+VKIHBi3T3e8I6SWlL6tGEHlobFC+dUTn69z79fHnnRUKo
nrtzb/dbotkb9gPcxUGd1r46jt9aIFennZArjq4JGzjtFWJdZdb1CiZxkFy43YLiN9xe/KgekcpQ
/DwAqZ8g/hScGjaAn7RqticZjDn1ehyMZ2H1WGQDjM+M5llOlQYHP0UXvgSYi7pw802QkREJYZxm
1kjrAiwnbBAys+PNVq2O8MRww7PXnQFd/FsrsFRSVUoLKyhX1wIDT4weEvUv+YGWH9IHU+BtLquE
iPCttHVIo0FrsC+VFCwpID8fRtHUB136fzY1TGe/FZGOSlMvVKF8VL3RADKVtt522VOfGjfZmDlD
kQsuUO7De7+GjEcY8koH7iJY3PLOmYIVz532lASfJkeLPUpxIG4av2zf6Ph/q6TcznM6bTTtuDzW
9vdJBGbMv0QRPwPeHggYbLKuj7qGVBPtn1s2J9PDqnmwY9RyCs9aB+eyH/oHE3wVxhymUYUz3cDt
5+m3SkB7OTWPts/9b0jq/JV7FcYcqmVt7TIDpDs6yE/pdIwL97I2fK/65/tsYs6QizQyZlP3FnQX
rdN5nIjX9UFnCkqHXD0UhZL1gmEPLvqtBSi5NtlyibhAyr7F5qOxeR/QY/d9xmOrRVYkk0WrKOPm
DJEj22MwJs4kpETiuoSdICbElcEJ3UYaci1Fez3GfxnDaW4fLusiEsEYWNT3VT3nOX0MfMmVXykY
7kTkySIRjFnZrdFMuj4j85w/SO1Bi7+3VnBZC8GOvwtsk1ItimXBdZB1zrLejrPIj3Fv6detYMPZ
utN7owFivocp2b9ZWtTZkZ4MjH3G7vBNOn7kuY6MACacTUxImiyeedIBoV9usDEZ+psNO/6W6tOn
tVnCInoQnhj+gx2sq8he2ygOsfnDOZrrZlQmmAHmt8eb7ja+68Kqc0aPdkeRzBPVV7lG8SqQ3bHK
7peiz5HAmfMHMIpl+rMlMgqRCOZCnaXNzLt8RRMg+UvaPJWiHoSX7Y7r0XZaMBfqPFcx0i24a2z7
2t5AtqUtxwQ0TrHwIuBa+E4Sc4+SzraXDg8ISj5oK876a/N6FxG2O8RO1J/A5wK2IBH9s8gs2J7G
vjV6LauwS+ph/pWGCtLm44gKa/ekeslpdEQNGCIt6Zbu4m7J1FolshEL18aVap6l7XB5vziA2njR
7ZaRcd0E8ZyR0rxE96LdqSe5cH4Xjj3bRcFj8KcnsCuCme0/SmX8eFTZE1E3hMS9bxyGz727oSZl
YgLRvqMARpk/fhG9KEWWyfj1Nqm3WitV3TN6JJblm7kF/LTVwDkKlBMJYrz7mOSNnS3Ivdl94mUv
Jrne0MAArATBGnIdsGqDNh64QrrKIhtmdpRoVoSslXI7oxuowJxOc2U45oEOmUgfANKjhvIqjjEU
ZeyHPpOR+VmSA6YIFEXwgOFHdjsBjE3U+tRJykSffQUuFIImoOhsnAd/85sTuJGOl5ePv0uv6jDm
kDWRUg8pIolpIN+ibgoH26wcw1o8zFkJkgDcQwx2XpT2VAU1KcZVmelsFXmMneqWq5zcRKLOWtH3
6d93TsIetzWmMNHelMmyqyRbdZiiuHEvrxj/5bJTg/FFWke6IpUS3UsLR4/9/ilxFQcQXd5Q+uiX
WPz/hayP7vq7F9pOKGN29jiNUwl+KC+Rgq341mJaNAmkLcyyj+Sad4JY80vHdlZquKQILDzldaz3
jr5gEFLQdiDaK8buzG3W7Rxwe95aPJTmUTizwr3jd2ow3qeRZzO3Wk3zzKkYvLQC1gMMM/dn9PEE
lw2CL8oGmRXlsHmHo6MChcxaqAPK1hy37rlqCtfQBeslEMK2T0W1HOtlHaMD0Q665d4Grs0qIjIR
yWDion5WMmutEBcV642hHFcMqoyd4FYQyWADozGPZDTcAztPvquKb0tHHE2EM8d3ocA0+r8dYfEX
7LTExLCd0mt19RM0gJk3UUCJx+UQb9iPPCp3whivU2SNOuYFJvojbXLA9LTlAhdNj8L7o/+qDV3S
nVsrSL9GcgUXTUjvzEOga9eadLdM30kSCtmSuJEdiBNVPJJRywcqzltpW7/ZJKc14eSYGo4eKKHt
g8wse5q9LEQR2m3+/fQK0Dl2EtkFTDc7a1uU82sgbffqQSOzm/VBWoWXzylvHfdymHVc1HWdzBbn
tK2uTNmrtNIpiuOwnNEIncwiEkqeoVMSM4Mmg9CpwDigTkYHvAxKVK+V7yTgSdgnPRcoxLXznQz2
raRmKBDZKKehk8Q60E4SCZ0r5kH2KJ2eqJPkHyzjj0bsSzdR6mouB9jh8mLc0bIHCD/cHHiR4GKm
+Tphowzvjtirx/gKu0WdCNS7CFUf8xXDWi6iO482pxmtVxVO/En/H2JykVDG/md0sFTjtOlemVlB
UrfIfWqifaPfYE/0XjHG4jOwARB7SIG4+Tii7P270SMGaJ02OnKggwVTlEIWKcWYvqTGktEu6GKR
s5MWu3J7d/loCYydMNEJmY12azC35XVkuFqU7jzp851df+Ty2K8bE5tIctW18gZ7t5qXqP3eIc8q
9w+XVeEfKiAiEhvOT9PY94TZzGqaKQjwk7OBcbAe1NXb3YjxnwzUpKJkDnfhdsKYhZv6TdukAj6p
tt2hPBoALdQFAR33aYs64R+FmFUjki4Z2wgZVZec0VDlz8Z2UpvBSST9AcRy10VEgoasnlFd23ke
lml109W6G1fI7lQiJgK+G9n9HOqmd9eZ1g+FrGT4ObMru6qL6zmwPuXgdBgKhyIrFJIoV861/p1E
xhVLtV4DBxSOy2oDA+Wa1o3QzuX2gfzcnzMn98SwMXTf3p3wV5FsuNbVg1FFOXrCSzt9AJ7jdRwR
f1vtMEEW/bLBCrRjcdcrkvbGYGE98+E+jX5JopZMvolaeFsj46hi/PPtfpmW2lkS7YCL1FObPNX2
cVMEZ45a4LvVQu880qgaGp3ZCpdcaYstD+inMuTPUQ6mue6gL7FHqthZU0Egzd2ZnSzmUum0yUyV
sYDvjVrHAOjgqmyBBGusROeOhsvvtEKRAd2QIKp4h4mkT+bQZVuvexuGNo7jIfbTg/1YH+mt9SEH
r2GHCKUhRi/w203qSJS1aDemPS9uUh2qOrhsZBzYCwRpOwHMqVXzzCo0q4UV5E56AwKb03JO3BaZ
xtwtnKH0yk+llwciqG2u8dmyQUAZCchBg3mSZLCG0cZ0CvB821BR8OQFf8mizoIzxHf6OzmMVdh9
I6e21mhedozvaTnNdu1rOYjRk1sdPhZJ7aQxR6pRNYX0+gBC6luKzDXeZEH+0zqvgRH0lRMHIjoT
0SpSF7JzuZI+LpgJhZFXSuJo6ik2n+ziI2d4pxP9DTsZ5YL21WRM4GRxN5MvTfW1A7yduYxumeoC
j87TR7cMRQUyMvwP241elrGiGHNOG4AfyAKsgC+JqJuEaxE7GSzCGMr7idqOM5CxvWh1KWMfUPXO
ZAVhExBe3PqL4IDRPWe9hQH4egMU3ygMsD2low1I2bgAiMMMi9i8wtMmXz3OLyvQp6Qj+pwr4b3I
W8a9SMbolT5PrGxaMIl+tDD2ER3Nm1Jy8sPkzp751GHKFR2uouuK29a2l8oYv9Uh5tFlIDjRihIt
ViyhcmMfahy0fz+ZBQTB3Zoydt8oZmyMGiYq7ehbs14Ny/2wPP7HfWPsvgDgeNFFWMTen/3pmIPY
Cx7xanHpsFn/Q0S5xs0+7nViIkbgGxt6T4d49QfwDPcBjVC7qzFo44Nm/yaSLFwRkSQ3ZtsLZa6X
Ms3zKolhnNohDqmDrA/xtXLo/Als6t4aRiIkWJFpMtdN047rEpVY1UitQiVO7kn8uesKQWblH/Sy
VTzEMdryDuWr79V0iig2/XzasJLtYcIwhoJon6aKIl80ccuLPdCN+P/FsRhfgJ6tZbkvTW+MYtf4
WZif5e45WgUJKa4UWzU0GaTa5jvUrX4jVRkpqYYuB9lRDH+O7m10wUfp14+Y/k4Qs0mqLKVLuVaU
tGQJ4jA/qZ+Uzu297KZCHK/dtKXA7/P3ayeRieRlkOuC9RN0BRu6XgCEnXuSOzjtefo+oMo5hiIa
Pf5Sol0ExQpZB97c20stkZPZthRs2GxkbhcFuj07gCQaUsGcH/3OO+dPx55UMLUiKcT4RHXqi3ye
ieYla4cm9YOtPmXNlzGrnUI9NXMo2Djan8aKMxFUWTQ6VVCIfqtWZmbxqOSY0o+Vzz0mnYbvIDu1
lx99GQxL7tTDcZFER423lDuZbMtsrKirGsNYfz/7UDEOaH11ceSvhqO41T1tXIqFzQRcgwH8PGIE
VdVtJOLearrV+hbjaQu4wMTRb2mmZQpn4vQBOUgHIywOovYFvkSwK+Ef3U+2i7IbCyALUfD+3i+/
05xcjrnGwaccv6ojeUJsM17cgDmoP/IYE5W2HBOo3d8aTggcxkM0u5rX/ZIe/0YqVFdBsMzzzZRR
GMwRcGaYSn27ph0AhqsYYYzXzPZTrsWn0VIeTLn8gBvbi6EGtQso1wrGYked5lECxp4Ea7u61QIS
W8GDkAYB7w7DTh3GRDKM2Gop2PE8NbnGxFpaPV8+bbzlsi3NgKMgqgUgxLd6aEqpp0BO0rwZLcNa
/FMa45PVloJN4carezGMHVSVsQ75BnjPv6kyKfy8fdP47VEL55AITjPvMO+FMQ4ET1Cy5VuPyLGQ
MSmeu2t/MvRHWTRfTdeG3ZtXOTbbaJtmhZKYbaJ5faL9mLQhTEYM3m2K29clgDJT9/JWCRbRZhMR
s6TXVZFF8MPHrfi/CTy5cpXV3fzhUPysRcX+y8Zhs423bYop2m2wNY/cjr9IQND+YZ0xA60ftACM
6mLMDxrTX1pR5qYpSVpZeY4bzWhcgLPgUYPmuChszwSw0OZxEIExiBRkQvDaADv41MEdAub6Ptf6
+6LRr1ptPvzHnWOcUkLUJpJm6LUE3ZGE9aH6AeZjb3qqQNiXiZ5OPJ+BaEDBZLdMJ+cZaUMuSSQx
IY103mLcVdK9QB2eV98LYJxfQYzWaGmkSCuYBEWP7od+U4Vr0DkYMwH88QfchyLLimVislGVwWPx
1ktVOpnMZkC9nA4BSrlrJbiXN8/QUZ/Qn9X+aKC6Ga9nIKwgjynYPc5yvhHO+C5FQo5RhnRvXe2X
Ps0+f4CcEtOUoDzE+LppoazJqDdYk2xKS487CyhBmXKT6ugNEhGgcmz9jRBGjXis02GIEcUNXZ85
aQacv2IAv8AiLHCLJDH+F2nF0uqSlLbfdalD6UOV0EDzGM3FxZGThJUvrsfRNWJcx049bNhbE1kn
DXSoDdQbkaItixdZOszm4hWFb9u//r39Iy5FIgRY8jKg6Zi8X7rUGFufMDRs5E75pAGOewmTH2rn
997s0SHYTHgCuEa4E8lkQ/q0HSwLLKZevzrWIb2hD2vJNV3jVlmd1cN94wsf85xjTlt5MfRtoUUT
+A1vl9RC3NGlVE0plAZXo9gbJ/mYRH55pKUQcR8lz3B2AtmKMdDs66GKNqzrejurD2ggmoX4XHyl
UDxTTXQMv4sPs0xpU0AwAY72OX2i3aEV/FcKBt0DsjwgphEFI7xbG6v4KpBxln2nGGqOzJpnFH7+
REtK6YnckMKvz0aQnAxByzfvHOzFMb4EBA72oqEq7CnttW3nnvFdX4orQ/WBWS548HK3y9aQmtAp
ggOL2W7p85gVUolEZ/SpJV9qM+z+PSicRSsuAP3REKSiYeGtCeYFIZJC81eFFd8i4HdHdXpqeyO4
fKJ5mgDXQAOUOvhJFBbUs29WzRi2Efdz/0zIcYs+abqAv5krAh3xFhyGaajsC7NIejnSCTJjNNC2
tgOARIJaVLDleQkwSGKAHdgTwFJnbE2dJbNcZ3iJpj8WGFv49+Cn2A44PMtCNgrop0x8ZlZli/lY
E8aV3BvKg4aW2Tl3utF0F8vPDMEbi7tkO2lU290bqx2TYuw1SCtwLeZJmKqxg96sD2z9Tgj9ETsh
UVbngEzDvlRF0E5hl4eSKPwT6cHsSt5amVFPBgKIpvli5UBNQNCyqaKwj36GvQGxLRiGoDRYAPx6
q8loTJtZ9wtuwBiF+vRXNTTeRoKx/XJ5xXgeZi+HuRaAmII+m7LRPcV8JPk5Ub8b00M6hOv087Ig
Xm+AspPEQqmAYHS1shLdpEMgKR6tckj++BWgg+Du9lV0yzVu5YpgR3g5kjdSGZ/TLYNU5ROaGVVQ
NT5pAIFYrswb5dAUTn3EVIsajuFlRbk7h/IhogkDNwXLG26OazlJAEYFulkXmoorpZsr6bpb5D8u
C+KVN1CXepXEHOCtNGq11fDgGVqPzoZmXuT1rTf5f4M4XpbG9UY7Ycz5LSJLWvMIXnW23XgKC0OQ
l+SeK5MQBZcr8PTYQltiT92WrFi2vDrY5bFGk5KoK4+rwqsIts62Tdq29TaO7myNx00zQmQmP3CL
4kYACzUw9PDGYSK7aVnaVrZR3G22m3K+A5mqJOza56RUQUEto4cBnhsIdoyTS1YJJRIbOxFdLx4a
wkPtE6VaGq5F8xvc9bJ+Z1KRklbZ+xoQjobZTR0ymrJyttLuNBr/PiEGVV4lMMuFOVlwiOnw1+Nk
JDdaXc8Bhug2wabwCllvxDAHZcztZCwyJC6nWPJLE5T08gBgyxpUxKuXJJjeUIhjZN1B0Vp33tI7
PSc/Y8AnOZ0sf798jrh2blOySXRrgtuDcbhrok+WXuEejNZjhFA1Osui3jXuvtm40NEMinQ0y4WS
TyCLy3uULixMMMHHdfXjZR14AgixAG6CYhbeToxTLcy2VssMgRzqFLV0SonAhfLWaP99xixqK910
KUfkA0r3yak38zlVAeCEscfLenDl6GB5RMkFqRWN0aOeMPuSUIewkdRJTbcD65Mi7C2l1sVe5WQn
hdGGDEZZNQDu8fIsrI7xFd5dXxEDFYUz+QADRC1CmKmnn7wkkjH4Mtp6EPRB5PSMzKlxosm31M2y
4+IXfnz7gdYZZa8htZdd2CWvtZmsGhLCvf1ptfwRVLhEBLTC3yuAhdpwRMgIMOcmXssMVRfsVR5f
W6jItUdJhLXFFWEgxUZZR20wL79VQ5FmKZoH+LukDIzRVxFDaofLFseNR8hOBhvX6VFaDzR3Ll3R
lk9yVbqpm583YPLRETJR/w8vvNuLY1ZtjsqMIABB0hcd4s5Q9d9XidzPqba5RWaFRG79ywoK1pAF
RVtSqZ/6BvpNZliqX0pAPIsCLF6DGGa6/uwTey8l0tTUca0g+fWCBIp5a5zMq/JA7ltvfUYuEdGk
IzsA7BZcIyLVmHPcgqQo2fCW8trWuM6XwpEl68aeROCG3ECZGJiJwJCoBfYx+jt2p2lUq/9H2pcs
yY3z3D6RIiRR41ZjZtY82GV7o3CX25rnWU9/D923nSoWO/n95U1tKkJIkiAAAgcHWqG0OioDGGWV
Ik52Sjd5Sa99oHTAS2n5i8AL8xd2Fsg8aQzUkkjR0+urfDGiv/X5+7rYHzG1u0Uxdytuxhl4TJS+
6kR1tuVVNxonE+WyeaH3fueYy6XPeF9siJi8Kf2W5dd276n3ZvmnS2HuVLLOg5WM0IMUM4oKxZmI
7OgiW8R1sef9YvEb5VYPk91gUkitBzEmT4q+LzhznXF9Nmmifkpw5omVOyppHSl60ZMfl43Bf1i7
35rF8v1VbZF2WYP81Xiqf1LKAopYsgbwzEshrTnZgsCBG+ntNIBFNxijhHnIFbyEHF4VR5pXTUP9
5h/rCn7VP1NqnfF7XTuvS7HpqE1Objbcy5pri0rT3IzjfkWMNTAKU6kxBhUGNZh91c/Qc5y8kNAA
aigLRW2tQmmMKQA2muRND7X7FzHfuonXHMyQWh5RQ7BIxxmbUHRo0NM62PE1wVT2Yjwl69fLCiiS
wBiEtZKSmKzUU8xPxnIyG0F+VmBwdMYUpMZKpDGDKch63ZmryMmsp3kjXpJ7lxciukksb41Z6msH
8AOt0nVHTXPQ1hxqIP5YvfquO+HJ/HxZoMA+sGjouey3abShCEt6PbR+bX4a/tAEGYw/7Zs0ArcV
7mpkZ65pfK2za61sBU6bnsC7SPhsRw0mEpYUZbKRKMGDnPy9RQddy5xZutfsxzXNXMNanWERgPEF
OmfQ/+/cdznqcRbp0Lmom4Nyq46mXQnsDl/twMAN+hXK184sKsIIlzIaaU1Y6x2t+bTZoLuVQHUr
6pfka8FZELOWpOlVEwTIiFaNT2VxC013hPBnrgyg3mwbTSzgU2buEFlIvRUbou4yTcJmKoKaqIdI
EU0/4u7ZWQzrULsFfFlSDUXQxu9683IfbbeZiGSDe/Q7GYxT7VI1nQf0F3j19Kk13Nb+dPlScteA
bLCpoKxsg8+bUa1Br6psRB5jma4yw0eqO5hV35YUgX7x3QCmyaOObQL6xLrR2C4w2UTDA/8fhA9a
IR9M33DssPCrm1bgtLkKsBPGKNmQlFG0EbxTtfRYlTd6GW4iGKJIBLNxvbTK49ZiPVVbuQBg+ZNi
+sWYvF4+H+75I+2nAeOlI2xmzn+s9daKZWB8kywgpS+s2PDPheZ1IASPXRZNKWdaXoNzGuxlBSA1
lA1U9zs/eqJEEJIn6vTh7tpZGlvlqux0iYuU4v2sO50c1uRTlX0g6/srUfXPgmxmx8zBpHAaiKjr
KzK/atttawpiAL7r3C2D8TNyN8b5XMKIdSC3pQAXirzu0aSv+F0YuenLZSXg7ZoG9IIOSlhavGPs
GZ7c9rhGeIRIIDmNPmfz6JSNwKvxFE1DzZtY6MGy3vFApHVdghQYVY22vmrX+yEW+DDuGs7fZ3sK
q3gDvCVDirm30e1d3uvpHLSyaDgLz5ztVsG2E0pVtYKxXYKU8XtqfY76sC7dJXq8fB6CvWLrMaqW
pXlU026h7QZ90L30gVrwfhWMMx51vWk7A9/X+vWw1d/sNPpSNMIGfNFmMVayH0s9jpUMTyl3CUA5
g3F0YIKhKJzklpIxlkF2KqDOlzdPpAj0/7tgBgWfoulMtD8Nvddkz3F7WFWB+efez/0G0pXvZGRz
0ZC5qij5dLy5eEMFG5iIdJ+Es4dagJgLi7uVBPMBNJOgq4sFoClpvS5ZAu0elOsEgzHj1K3kQ2mJ
MjnczdvJYV4fmdEg1x+jPlf28+3YdVdyg1nQdfb98hlxFXwnhjE4a1tKUi+jiJLn+oNk5IeGiKrR
/DM6y2CLt9sqxWpCIfVjmZa1Mza1rjhNopLeRbOm3bjAYmiy08S13ntrbiWlk7dlvTjpQvpv1mQp
VWAsmgKisaiQp+DyDnAroRrBxDwKvNPB9fpWhRI9GQk4n+F4j1aoYX6iemyvaW5dTMrF9cF7WYy6
mtMM+McC7aENSonbf8rDMci+K76MUvIqMF58FTovjH0iVyOIhzLERpYyHawUTcra+KB3uuCac28E
KGx0wHKAD2Mz3/qmlvY8ABymb2CEaPTnOSVhnqQnTWkFZ8XV1p0o5lJERmokYELQPLX7IY2FM4so
F7k5IMrH8+9imPsg27U0qDmUAYMhI8z0PaHLO0EOdXDUwq0kX0IUG3uW4KT4eqGjfA06XkDw2bRt
q8WTrm4o7OmjY9/R6Gw66DfxBJYuCugTBWdCeYweWh3yxMoKeWpIM2uImkPDIW4GavhYWEfgKshu
cYwe6nmVxohFkFmtG6eoAst+1NvMaVOBdvyqTbLvdW0niFEP8PYlS6vhNUhvVzuhOTWrnG5w1vvx
Cz24anGs0pF+DuF4yM2PhFU74YzmtPbQTBn6l70yf9KmQ94JQgWu7p+/z75B42GQF4020CzWJzX5
lEqCa8y1FrvvM9F0IdXplo2wFp1ZBJkc+X1fHsxSOL5YhTm9cEhsWnfN2nhWVRyS8iQ9df90On0F
Kaf9QMe4GbJgWfxtQzCNFjKVABH11rrrhSnlpLSIR8wwUq500SRZbsUFA7J+C6Dr3UUgug4ktfEL
UfGt+2IjtPpZ3adXqT9cpUfdvpVTDG1DfBVe9lr80zpLJW+lJsa2LlWPKncWY2GalPZO1KL0WK+2
oPeDKwkj/cAxg+4t0Bu8lTRHoBCsSQoyauk0FF/S9LvSfLu8GL7V3clgLm6bxfFgRHAhM9pzwNtQ
PFM2NICugik/0Q6TLFSOl2XSn/1ODXcimesqybkKCkmo+1DftfUrYpE4m5wkualFU5K45u8sSWXw
6MncSWZsARybzU8ECXh9c5bhcUlE8CGupu/ksJq+2ZGdmxE4KLbDQA5D5V3eMX6gtBPAaPqqLBYI
10BJMgXZPXUa+rfRixxKIyk/XpZFd//96diYL4Y2UzR7UKXcXSpT3zJTHyBKBmCK3GlkJb0XW/WW
OnLem8+JabVPcqnP6WNrJr3kylYjGgLFV/zzb2B8JCbPKYVB8MJM2hvS+F3/WPaCu8U3HiadpUaQ
wUST69t1LmbeJgNFDdSlP+en4boJKCey/GN70HWnqULQ6yIO/dDLbCeWOcl6xrCEWUMqqNAftTpQ
ytRZyMvlI+Ru304GY6FUKdU0tGBSJPVN2yOSSW4aU5TMFm4gvRQ7RYm3gUSbQrNmKbohJGfFhM7a
ra7iIzklj6qXe/OLCJQjWhmjnE1aGqvRYffiTjqVOLk+Kr83hioIZ7hiaN8q5nSgI5jNBRngJlti
ekh1BRiW+UCmT8LhTVzbdJbB9llE1daitwNWsO8brxwjlwAxHM1oIBdcaJEgRtFhl9ZiU5BEzdWv
yNsE8bA403YnD6K8EM+u6/BVYKbTMHmRfY2so22CiwHN/n1hnaTJJ9knK341lCYcFEFExlvTXhTj
tdZ5k+JUQhm8BiWYNPhr9DiTxM1FMGueIuzlMK6q1epiIhbk4AHrRjaQ9kCAJZkogOW+03dyWPhN
phhFXRSoDClPzXV7Sw7WEeTsi7v9pJhgzNwTQEcER8WGZnXZdiVRsa6GYGK4srmyIblG4+ebb0Dw
ZXPE8477xTEmr7HRetPFKOHMRjBGh2x5uPx9etisx9p/nzF3lrG1bSrRpjo9053aXK9K9H5ZZROs
JAn6HE1M5AND6tAk9VvXLcb41dECsvkeFWRNb9x1OUyx5tb2hxCwezGMveuGzF6jBleqC7QHtBGE
1lfDIzfkYXONYD3oR/358l5yn6cY8I30BIbd4kXHbOaYRW0xTNjMQgq0k+ZnlD8jdrQODWeKn5yE
PC5c7dgJZHbSjJuVkJQQL0o7J7W+2/PXy0sSCWD2cJ5Kc9ToqydtSKA3lp+swq5wuivvVBBUU0C/
ou8LCbW3vnBFmSJKUeYBXVdxzB8TN8PsOocW+tMfg7seJEFXDvf+7uQx9i9FjXrsE7xIx7F05BH9
TC/ScldMsFMCV8i1tDtJjAVMukFPtQ6KTmrVJ9qXJMXg97YGKFU4p4K/iWhzRCMeuN/Z6mVSmXVb
DfC63ZctaO6Vg37bNQBZLsDPrYelcqUPre0skFE9O55WpaA92iAN9fKmdGLrLsGggyb98QEVNCh1
IbLWaHBjXHDXDZM1p9jEMWkSQLbUryoSTJdlcK3gTgZjZa0pVqVqlIHKwUtnHtADC+LsQgWn+anp
Hqb89bI47sMRfSW/18QYCrmoFdsEh7pHh2FE4Bbuw/iU3sRhfswOEygAgw+lzvYimfNCy4xkIVUN
L3kXf4/CMaSwtBVj7lBGFTczc33/boGM3eg1TL1NbCwwKsNxnBxp9UulEJwa93oZOkDLJvAg73h2
hhbg1Bw4bORIAAcJkMpypMIpB0G9lmsDz2LYknBfb9miYOidZ68v2VY52SAIKEQCGA2Xwc9NCgub
VYPkHniWcRLxffE9024NjIL3SzmrBQU3TAEJKi8L0lD5trigBgJ/AwA1Av2mn3tn0nfiGP2epqrO
0Out0HT0v1TWQ4dc2f+WF+Zr229FsBndluW0KSwCIrrSUq6mkjKKgI5uKrzLy+KfE+WlAFmb8o7t
SG5KM4pGbGIbPxD5ISoEgfl/nNJZAOOZojzLEpMK0EE6sHmKA8qBcMCslcpPg+RPpTHeSStTOxo7
SEtGcLHAIATNYXLX18WvvTQQofL/w+b9XhyL5lNGY0QHFxxGXvpb7JefKTkhmDldnFNvhWuAV28g
evOKtpTF9GXArKgbvCMYoG9tDB0yX/Iwvd7iGy34XwinBSrC4vuiSs3tusBVLkunra4b8nRZBX/1
672/WeddZG6WMlpJr+fAKOagbUJ5lVhOax27yO0LMEt/66VT1KmC68y9XqaKRlY86kH2xRhzrUjG
iUzAscf1VZqclO0uF9VAuPu2E0FN/S4fIilaUxUrlKNsPxvAK0qVIOgTrYEJMtvITMu5hgDJ1txK
u9YiMIJHAiHctA5SHr93irnA4JTRbHnC8c+NW/+0wvKwOYm3PFaomX5BnR8p4cjdBP5JtDTmHmdo
mhyTJUJOfbkq6gNQhIZ2vKx2AhFsviVuCnvKWtyitL6NzWAuakcy/csy+Kp93jx2AEI6mIu6GlCz
4jgdMfLMp5YPGOwbURGCnzHYSWK8oaVlsq2lMYLlV+vmF0Qfpk/5ln3+B6FfCtKlot1j7mxKu/CW
Ers3d39tA0DZnbPOPy/vnkgGvWC7CxRLGM4kqVCCRsq9fD7Kc+taoik5fGu62zj6K3ZSFjvRcrR6
01YDK5xDPN2dzkdPOeqvYpJ3oTTGKFQa6CAMglSs3AL9I7s5ylOg8l+C+tjiJol8hcAGsRCZqiJ1
vlETsY6PvZ04yyaCsIkOiTEPRB0TDLcCHZlefG3nT3n5dVOf/0wPGGMQdYNRDDJ0TUVyXNdUp6+f
id27l6UItoqFxoyDXEZDiq1KtidCSmcYtT/zOWyb6iSrabt0kNBjHV17qqvGsUSAf25X3c5ea4wh
0AvgP5Iau9X7i6dcz59Lv3Ylf4Hz9tYaFVBaxajB+vih1ekII2mjmcLSkFQoERVzjl5VXc5dW8L4
i7+rUWCzuWkOtKv/K4O1CHWVk7aDjL78ewGgoLV+9uq1rn7dRGjD/9jGsyjGLOS4N5Kem6Z3pT/J
dLgjKIJ8CXjT+cu1dQcGVKQgRLeV62sNNMUiZY7nn8VOoSpkdVss+qCVT/WtedWCWkM7Dk64vm4u
BSbJmSviE6SXhw2+DAICcRM0BCjxMZdLj5Z5HGpkjiaw4PVhGSrgERxCEQcB7127E8NCJvRJiWds
tgau99wZtGM5fFXa3KkqkRpyBWE5BqhwdKyJPTdQOuRrFgO7XyqqU8bFVZcb37Q1cW1BZMRLsIAx
+bckxpSvadFNbdTCPcWhVV0T6IiUHmP7a6xfJSIkL8867YUxsR64cFM5pnQDa/2jVv7ORHx6PDO+
/z5jxtdm1geg75CTb370FaimB8cScauL1sCoGiHZCOQrPK0au0lypyrf/+8WfLcGNqlBjMws+gg6
VqM9vgpjPbz8fe4e6ZaCeBe8DzL7Zoi3bDaluceAQOXnmv6t6JNjGh8IfPEi+S2DUSqtaM11QiLe
s+r6R64oP7S484tJFTg70VIYdcq1Jl7AsQnGBCSYiuFgdqk7St7l/eIGO/vFMEqFinOvRZJKvOK6
OZYoHWCqsZMe7ZAGV5agh4+LiTAMBbMTbROmk3VAU9y3XfvLASHTYAbpyYI0cqKsePXh8sq422eg
zQmEzXQ4KZPdWqRKVkoCTWjIqyxLTiPL3ixiY+BaMkx8BlUzYIiEjd2GMc4sM0Zk1XejO+TX4NMP
FrTFj/7/fTEgvDaAYALF0nseGkkHLW6SIHFb/1inZ11qHQ0DXS8L4d39vRBGr0vJGrWhSeFmttsE
6GkRkSb3+yjOo04lg86NLbiYcbZucRcDQ9QfpuQuGQX5TN6Jm7vvM6ocm3M99DFAXnZ515sy8Luv
Xf3z8h5xY469EMZAop48xSalHDWftqB/rI6bB3pHH2Ma7lQbnPW/skmPooiR/nQ2AthJZUFRMYDf
w6hCqgqDti23lYHyuXZd5aCqtZ1UZHp4ag2SFgvOHoMBCeugcUqllGGd3tJ90aewXk6EaE4vGtrE
VQgiU3J8IIhBvPf2WdeAiw9FFqyqlu6X9EUIT+YqxO77VP7u2bgWqjVFPXBy6Et2ux9lh1vzkZYU
8Jn/XgP9DTsZJfjp1qqhaxj+ItJVooSVJfA3XBu9l8FcTAXDILuZmjL1QT5ROuk8rK7WVw0ja2xP
xLsp2jTG7UR5ZGEmLbybPRNvnA+2NvpKJnAEIiHMVc2LLbJTIP89cCoRV4qMUElWP5aRULx8X0WC
mOuaZyWcgIStW+l7TruOo8FZPsKCuTsfNsWsG2BrQ1gDMIMVIgciWU8b+bMNY71Z12lkqCbqACI/
nb5qqlfVglhZcBvZHLIV9b1ebeBTU7ZbhbKt+JePQqTGbH94q/dZrbUIaGRgzY/g0Askd+ncxjdB
qZYGoi5khZ7tO6N5vppsd7iEUeFZNEEeHhZGOAFL+qWonOmK0vbpKD5OYfy1+d7/SRpprxVUNXeW
oVOWBpcWRpRORNLc3JduDa/32mMZzFcfiXb2whgTAWQVGDIokY0+vVQjip4/E1twfiL9YAxDrshK
Hc828aS+dU1N9khvCSIQrt/ZnRhjFoxFKUtbwYnZFXGL+mil35bmSRaOuKH5lUuawVgFMCNWA1Jt
/3Q+9K7ykni2q93R2U5R7IgsqkAP2Q7POOkqIqc4Gy38x3jPAc3Ii9LL/PMBVgHwWJsoLGBhWkbJ
HikjRi6h8G09t+viXb7B/OM5S6DbutPooU/lQulh50ZtxSUunC2ePEm7SkSZa9FSmMDAXpLWXkcT
A6la5AXy7L4WQpi4yXgQVP7eLvobdouRiRUpNaUWkg4YyENb2ZaD9mNWnMFPDjidGxFIm78o9Pjj
/QtiArahPG4wd0iLsXsgM75rI9UvFlsQAXOLnYCr/CuDfV5PW5snegkZwJCcMJ/aRH9njtlN0eiA
HfU0PORChAffw55FMu+sATmjHqvBsnrbGdeHKn2xUkHWQCSDVbwBWIUCDyMv6w5DfUz6RyN/+Ihu
n5fBqJyUL6ocJYgVNZBmrX3QgQRYVr1SOLeXfui97TkLYvRO6tS2xTuYHlH2rPptWMID6g+KK6Nz
LRaOIhZonc14oQ3BozKvlCcHuKKlopM+P1LQ3ysd43uiKVprhcZYw5dx9ijuIgnkews9Sph65WoH
UZ7yPwKJ8xYynojUxpgMTWR4qJZo4XCtH8pQe0aApwaDWwkLNP9hKs7yGLdU6la11CkWiE6OZ9mv
PCTrXeM6v6a+fHwRJRVER8Z4p94063kD6MPTrU+L8pzEgpiYb8b/XY7OTnyIB2JshY13ciIvTm3c
DuXmZrJfi8b8XL61OktdOiyF0m0G6mhz+1k3NsfEWMOpFoQMAmVAvuetHTcqS0n1jR5O7P/TkExu
h9Nysh+ok/1D3cP47bficgspnqjFfZJPAyWHyjDIytH9xW9/9HfzX8qPy2ZJtIeMtSD2YlkZDSLN
zsZsY+tINLRmWol/WcxllQOa8+2qmkoeK2CjAbWQMuLIxpY4qjbnfyiFMRQDWBWiHhRrnlqcFus2
bgRUGvxA66zYjF1IlWxO0xmg9ewXHV0eEjwsVGEJSLRZjDnoVEmWygRicqIHG1pkF0lURBOthDEB
lRmnKSiOgOgGdX+7POqYHDj9aPW/GlI7UeS05fGyAnD1DCMBLGTn0BLOJmZtNTHnaNEQPMrSp2pW
nSVbP2fVR6CTANP+FsOoc1IpzSivOU6oNTqnMsHLq8sPktKcluVDjwl0sGL+kYH5u6z5afTOGuoY
IPV1rZwm01DIupmT5tCI8o5Urd55dEwBAUYY/QUoC769PF3aAyY64GE02grqnd23Jsp+dLXtJmMW
KGMnMN98d7STx+hfa+ZGnNR4vbSRT2cfgoLh3vCUEA5QDkC0LXxZiBbIaOOixDIGj6IpeEs/pf2d
MqMfyYtTzZmEHWo8PQQhPV5gFjYSYz/e7uWcW2Wi1fBNZl1WDllnR30GFZ8i8Bq8K7wXw2xhtmoL
8tPgLSgXX+mCVARcEn2f2bG4mLdpwvR4z1j6W0KM675/uXxheU58twI2I4xnsqFLNNldjyDU1lLj
Fk2Kbil3hyV9uiyKi5DC/BJw7VtIyb7jQjOqTjHXDOlAE/NZ6cym6GCHzUkS4hO475e9JMZDSP1Y
Wa2BapR0GK6BF/ZUjE4yPPluo6Ek8aVjKQKIcjdytzhG40zwFWG6J42G8tpJXk3Mgi1VTxYZWJEY
RuPmeNCqxl6R2si0x3GzrppRCZJ5CDcjE7hB4S4y2pfMMinAYYmaXupUIGhuXQPACMrKIWHojOWW
99r1eiVKc3BLI7vDYx+fIzrsW6uVDG8Nx1/z7YonMPNFHiqYboQyLO3NPSahcO4IjfBY+wswC2gN
TVPHlB3mBTqlraoWFgZF9f5WO5TSSD2mR0rUZF2Jmdr4B3mWxsSbvVLpGx0VBc6xvnL7EgP8Cv3K
VqNgtg3v8s2jB3VpZUywaSZlOowThS9oqTOkvt7fbvLRMn1bOc2S1/WC/AHXbO12kv5/lxNJtrU1
MDENYWAbbNkxro6X18MN1vdHxcSZa9VKHYZDGF70qf1pnMCqd9OgkhHdUX44UazOXQ1GL4O3DVCA
dwx+QHCZyorBEN5qaN2LCSZp2dFKZRSYR67LOoth1b5IQH1bY96Wh2lIN5ucvhjT9LUvFwGak3+r
d3IYNZfiQpEbCXu3tV511FB0HF5A1hIs7nxvhrWXnURYJ66q7yS+U3VSZ3gsGl7avm71UTY/LxL4
6URMDPwNtG0NNXTDxPDqt1onLetcRnKEbF80ufYYDg2dDPz5supxlYGg14+AahOkjsxV6kqts0rE
Ft4W1YNjKNLRJMPjZRm8OAnfpwquaZrCFmkm0Ii2Zo0RebbxV18/Noni9N1RBWRUFXUf85dzFsUc
zbRm9lZLlO2bNECMWgHYXAR5He6x7FbD7FgJmMtWDtC3aQIXUI0ijTTfp50psAnclWA6CwgdbAxI
Y2d4mmhdXYxVh9cwribFN0XFOdH3Gcc7ylW/tuDaxqzwMEE/7PT1A4eumYggdLyb3g2NLXBHFJBq
g+xyq7ym/joa11sWBylyAiLzzNWvnSh6X3fmWbIkW+lj5B5AVnwTb91Vq0umozTtccorp2gX9/LS
+CZnJ5CJjdKW1Jj9UBPQeS61g4w1KnbgY9nQL0hnaBR/x94msKb84zpvJ3tctTHVQwajrRnKHUCs
933ceoJlUUv5zq3ulkXd7m4f53kbtraAysXfaVdaEqQ35IZOsRz/+kj92TqLYms/RjQjWz9qBpok
dC81b6NCD0fRiETRObHsnouRNFEylYrXFK5+J58KgEQ8pClDIMbmK1pezYWUStxn6H5pjAnS1Kjr
SQQg7BREoX5YDnHmbaGKKlqBSa6m6soiUgK+SHhzomsW/hrMweVDN0Xobv5nXEd/q6C2kbraEx3W
kXtx0AWXFYVrAc/i2MMrbWDz4ZcwhUTdvm/x4g6raaK0VggCdq7O7+Qwnn3o4lnRNgA7LeOlKA6x
qPLE3zcDVMl06zDRh/GwVqkOXdmBOqL3o7DylgNmGINSDvSRXhvMh7l0qtfLW8cNHXYSGVOVbWml
GgUktttdhvrarN9n8letf7gshq/5OzmMhWqNqbMrSiqSXMeGEx+qQPKLq+gwevpJ9bSrwhW9F7lG
eCeRMVCgoO0KpUbHiw797ow71ThgIklTv9YfqelbO0mMtndKJSlVTgk/8utsuO36oBZaDv45mdAL
Db4XJK1vTWFj/juR3H6SwQcLkAIGXxQocNiuHhKMnXZBCSR+KtLPvrPA4Jv5Vyy9ETsLrLZKCkYl
LE0NtZMetOFw0H30R6JVTT4Ubv4iUBNZII+5AIWaFEq6oaRCqQ579KC/zkFykD+UGga9+u91MWqP
nm0QIBsLut1lz6juolmA0fmPm3wWwOh7hpEH40BmJK4Kp8Xx/FoMwuUvw4phTBlwtCLKeK5x2i2J
0XdlnudqtrAkO+9DFRPQMS5KEGmKRDCKrqVrb0m0A6rqn4zO6z9S292dCsvUYymbnG0DULp2e4i2
O205wZg7nQjUJrhLFmPG47hcARKGUg/NM6buJt1VNJ6kNBToMjd6OR8IO/dyATewlqvYLTlE8BfQ
sdjyV1xWv/vQVMr9xjHWYW5koPRW5B8GEBwUy+LaH6Hxt9BHQ/nVVdNi+61iPZH1uYXrW6YWb5nE
mbTny/vFVa6dBCZM6TA9zBwb6lzJQ6I+zKKOg18p6Xe2bCeA2SQ0Ji7TNKLM2XiDN0u+7I9hG+Zh
69WqM1/Xz7ELtuaPZTd2Yum6dyZ0SLd4xrsJxTRMCpnrh4gIbA03+tkJYGxm3mKSYgtiAM9GgrkD
efcQ38Tq98unIxLCGMy87tCbT0cNbhZe5fGxmiXH/sj0m72SMUZzsqIUo8k0ZOO7vwr5oapvB9Gg
PO7d320WYyXXJs6tZQJ2ftWCpA/t/rYxAkMEmBbtFmMok2YpzXJB/FvVX5X0btICq3/6owNhm8BG
XRmLqoY2a+NjLD1O7W0vCjror7xwYdh5aJbalMo0ok9Kq5bY1aok1Mn6l4x37bLIt1tr+5u1XfeW
qNlfsHsslW5aZ4laNBmIuaQ7A2z3URGoXeJe3j960O8Xh8cpKoGGgeaTt9eyTbKxnDqkAwr7LrWu
bHA4J+VDIb1Mcu2uRDisipqv9/IsGaxfdBIKS+DX6RGZOwW3NF+BhclvaTkwewFj221+XwaiZA0/
gYvmjX/FMXqeD0rZl3ToW/Rt9OnMN1BKTZgxR9MB2YMog0sv5qXFMZvZZABLTTrQD9byTZEwK/Sm
BQ/sRB5WUgjOjf+SOK+MDRKG0rDGMaY3+LRcq3/TeQ9bWB6Xz51TerEnXYuYrPiO6fdWsuFC0qnG
KmO8lKcmN3p0nwuZ+qnjubB7bKCgZ0mj19RaaA/aKT1sB+OIYWaujXQA7S8WUT2J1kN/zs4hzXI1
NE2B9egL+AkxxUj6cflq8W3secMYjzfJaVrEDeh2QG8LOxs5FYbsJkcyf+Q5vtMExvGRSJaXlWAh
2wCqhoJ4xirC2wgU22Lc3ph0q5pj4rI3r4fKAJ3suADz3Dvy9HNOBIUDkSzG+6VL20XZBgvRJ5Gz
Vq5qhq0U39TD4Ku2LAgauEqA7j6U4UwQFv16v+yUAJlQo5EspEys5lUqb5OP8JNbu+8zOqDMpCz1
Ejqddq9Gej8mH+iz2H+fOfu8AM/1UuD7rX3bAe43fSoywXnw33C7NTCHrzdVk20oMHrp5/RRo0nV
R+M5vY5LsGKBdvBZlIvh+r2dPEYB7DGRbRmtF16dqk5qf57K2IlLwRtOJIRxDPGQTFtHN27ov5Rb
GFV3ah9evv8i3WK8gQwGcnWLAYoqyUm3bldRdZK/BIsgiw9if9RW3howNCeu6H8GrLSt/87Xxomk
oIo65/Ii+B7UOkth3iNyPaAFhjKr5j/j0mtQyFsOW6gj8QHszgcJ+KydPMYspzop6p6ymczu5Glu
79R/l67moLnisArbULi2ZieMuZ5tj7EOvY0jMsnrJN8r9aGYVkfNHhMReZ1IEnNRMzSOlRNBzNiq
z7k1O71tO0PzOeuugbPw//DMmBu7YpDy2MrAiND5HwbYw9T77aFwFJeSXPalQEW4eg4idfQtg9EV
bexv9VCLx8YYU2jI1N20edA3h8vL4X0frfEK7ULAVCa27bJo1602KfuI1Tpjq7t6P3uXJfA8tW0g
SMQMBMx3Z4NgZH7bYtUrwBfTOtBaJ017v4xyJzIeLgvi3qadpF/QpZ2/qe1IAXs1YDXrg4azoa24
xjGFQwW9JJ3ffVmcYF2/2tt30kgl9VFOAPPQZelBXc3E0YtF88tUfc2LVsTNLVwcYypMfdKmvEU9
WXmavlC+qAxtSmPhyoC5U4bpy4vjmb/9VjKGAi2MjW3pSPZoWukqYG6RiO62olYO3vtoL4WxEOba
N20mlyhcrwY45IjlGl3WOXIsf5rseER2sQwkUY2WL5TYugwkKOXtfHujljG3pqWCPmJ0xSQHdvE4
SvfFJDnlqDgfYomn+KB/pTGuUDaMQtKptajHLMxjp2qeoiFBg7DgwP5DP86CGEOhJIpcqdaCYBim
fTrOn0o3d8ujfF08YNSaQBrXapxXxb6PTDNrazPDHurdl7m1nHH8+7L+iQQw7rfepm3RZIT28jwd
WskM0RAvWANXD0xK1QDaGRN0eW/1IMpVc0IdhN5fFIvmY9QGk+QCZIVxVZPbTI1AHo/vAg3MoAsC
bYMBhaB3bmcwbHWxarsBEg8vlWs6pcp4Mk+dm2JERSOwuZy1vRHF+KhkUFVFL1A4T7YNXJdq5ZhN
9rCoxrUCZl9ty+/WqRN0pnPs4RuZzL2Kaw0x34TLDJ4V364UcEppV9b22liawPJyjNMbScydGmvb
zu0Sk+BG6zZ7teO7aRZI4MEX34hglAMUbIlUboDUJNfLa/rdOCGVcpP9FR+Lz9Gr7JVe6hXCU+Pd
4b1U1oHNfaVGYwVE/NqADbUJaN5hvdMwZrb+HyaZce6YKiOdqqBJ1MIAOmaN/WQYwHED0RWtqb92
dtCMIt/Pe97sZbArkoFantuWYvxugBb+kfoRYAHJLRjBnfopxh5eNhtczTgvifXJJtEl0s2ADMfS
8rk3omAj9cNglv/3pMCbVTG+eJzWwuxGir4b/GE9bqLikWgZ5K2lyPIMIyvorukqmtrUIMGQjEkU
vwiO/1cObGeOtFVLyr4ApfScH0xyowoH9IgE0FXuBMwosi6Yc214Q2DHnnqaMKGHDk7Or6fZo+Hy
//DAoTvDpLnenAxj+Ig16KOFiUH/v88ek6l8+zF3Dae4rYMqFNWSuTZPQyQky6qqAnL8dondGhny
OoC8rAfS8zsW65DciUXk33x1OEth7F06okGBzEgja9UrUTZvGp5bQ8Rdwj+tsxDGGtRyKnWyLf0/
0q5sOW4c2X4RIwhwA19J1iZVaZct+4Vht93c951ffw/smRYLxSlcq5/kCIWZSiCRSORyDm6n9qYa
7yJZBlKihBgyqOi7BZUXmp/M4KT6PwsK9rA/rx9h8/9RQXyzF6wHYh1Q67wUgwGZ8lTPCtoh3667
mP/h0t6lCIc/SDA+NPkaDv/9uP1dcy/3HTpvJ34tbGWR+Mrb9kwpwRdYeZvZRoREZ9JnTq96pHkq
Ei+KXuv403XNZJK4hSzOK5AFNQsceAgalBZplcJJ7A34+fbMvxn7/XVZq9ZgoGXPsMG2AY6mc1l6
rRbGOEQIIMvHUdtbypHJuOPWb9OFDMEXzGE6B2GL+w0Ni0AyT9Aibbs1aEjbnX2QwTKuHp+FMMET
YJgj5n3nppeMr4H1vZWVLdegJqm6ECA4gQI+oGM2IuJiM92QrelW8G0pwRxHt0VaZdzkvNFO867v
k0wtwSsQCkbXpKQ4UvYuxj6F/84OxApj0eZGngCZwZv7z2O5Z4oGdo2nf6WDWGKMw0ohjY0UR9U+
9do+ZJIcrsSWxVIi69HwO41wz6x/BdiZE5SOCmzJ60qs3jTv2y/maVqSZ/VAcNOUSA0Ps5MnJ5/+
KNPNdTF8Py/uz4UYwQdElV0OQ4PMbaE+JtpLV24BzOUUAE8j+0m/Z4YsZ7N6YS8ECo7ACgqlMjCj
5FW1k3wKwLxDnGzHjgkO7e+0jXtdQ9luCV5Bw0hZG40DYmz1lOl3gb0LmaTusepIFzoJviDWexP9
ehgvqJRqR0d1G2bKzy7z37J2vKHDJDGNtWrl0jUYgmsY27FnrCIIFwGkaGzTbf99fFJe2w1xC3R0
0icQM11fRIlbMAS3oOiTAVZOeLu43nTN5iPZ96VGIoiWHQcMjxNsUhN1L1bRuMCjLZw+6SWBvMQY
xCGNtou7Ppy4MeS3vXnTqyAWePtXSyUiaYWGaRckwFIR5ase34bp5+vfl6kgxAchA7N4baDz2oiO
1HZV/WmSDU9LdlvEzsrnrE7QTQwV2Gsz7SyZChLfZgo+QK+7ufZbfN/Sg+dqVDZzOOx8Fjuj2njX
V0tyNE3h9E9VXPl6h6NpYpogDpKjT61Nm5S5Y2rqS9uVmuSkyO5tU3AGQxSQQZ2hXJVtWk60Wd2F
uLsBMrUxUHe9odt0k77KEnQyn2AKPqH16xBcjggbm42GYOGQbtkBTFyu5t7Vu8CzXq6vq8xEBIeg
sSZNKx7+jOijGW8iQxInrEfdhokpcOA3A/taMHP0VyfKHOAxOdwkdyBy2viH6ETuRpev39A6MsC4
dUN5l8cVXgTDTOmbIU1QUrI6lyhohe5gjuE+Gm1Xif66vnjr9v8uS7B/NsB3ZyMykS39e+7/7otP
ZN4QmRTpEgq2r1B1GFs+GourVukc+shTTMAPf7Ljvbrl9D6yrhaZYoLtq6xWJlTpNa9P69feLNyR
5gffUHXHzGSR6q9U0mXo8r6KgsUnVP1PUqbJb+f+jganMKw8i76Y0+QwDSwE7W1WPV/funW7fxcq
2D3xzSCrTAwAp/7NFO/sfHf9+/yPvqKUONkPhhga2BqSNHXWeCkmNaj5mtDQtX4C76GWmsj6ZfKP
OuL0dBTYXYxxRqTdHyFkKu94NJG8zrs22dMCj2mXOomXuzJ3JZNLz09bUk1aGXP3QQFmHFc3E4aW
KllSXLJXVHAhxADzcK7CJaqAkJgwkwf6A0njg+yMUcFtNFNp6UaDJHh8aOFz+9vgtd6rz9khB1xB
8XmUXS+rbgpUizY4sIElJxYx0laZTGrB/lpybNR9rtzGluLMBYAL0U553RbXlXsXJj7WBjvw57zA
Ao6A83rm+Erx1tpoX7s3PnRV7mRNZOtHeiFQqAJFeazQ2EeWgAXWPq+wbdnQPM2R6tZz+TIosQMe
zZciuGsokRy8VWNZiBYs0orybtI1BAr4R3aj+caw6VkiSVitBwcLKYJJokIS1xVBuhIJ/3FLXRzs
75ywFfMvh5hTSMRAgZOlKlYP20KoYKMRyF8SzGThjYfeHx/dH9qP0JLZimz9hDvNmq2x6CvYSu31
nv83wOS35jFMHfs0eBzhnTx00olAvicXznKhmHDBGXZJQGqJFGa14dR1HJotc/kwJ0aWd+bm+mmQ
KSjcbSab9CY18ehqSyciGFeQRDyyXRKusyqu81KvkcxM0Ao4at9i5SGM/v53Ooi3l97DuhWieU15
VybPE9te//7q/f++IeIzbrCNUSMBdKgQt7XMKcO3dr4DYIYkyL5YK1tDFctUAROkAZFGxDWswiZK
6l6tvLAHOjlGr4GP7/qJJFdxseNcCshybGDWA+JQrJfFWg3C1AKAC5l1m9VvVvfHlwcXwDldkCXS
KRXn7wo/UfwBmDeeeeKDcGRffi4GxzoZN5whc/4iPTGrGi0E8t8vglzTBsa2aRqVl9Zx5CRz/lJN
isQTyGQIjiBgWduQAUpNWei06ICIaomrXt39hRbCsUc7FjFGFIRBr/hs9D+N+Sv5Y+Y+YWeEw15M
Zqckill5TYX5F6O071pF/dqU6uv1AyNTRTj0kUY1GzzGlUda4Ls82BV43SVWzM/0mZMUVBHOfA8A
wV6jUMXQB3ccj2n9Vutua5SOrimuBVT88ekjSmngi0SdWUW9+dzKVBC2oY2tKT1N/5Ebp4AdrORP
ew9+KfUuQritg9Dq82GGUiMNfqa1etuZ9I3502MsxZhc2yIgkiGqQl8zyuf894szYzTMLvzJKjxr
HJ0gdssaRb+f11eMm5O4RyaaUhiwzyi7gMEo6iyqkqEtPJb+bIpbWzuE2eSYYMqQQclfFkmwcktR
gsWBx7NNh9YvPP00b8kxAQlLt2X3QNzGe1A2Ln3ZAgNpFvpfUAoBqsPFgEpESpKxss6RlYhf+HRK
uddufk8gyOpma/u0FCUoVqmYoqdtUXka2yG1N5Jd98c9wlwbkD6je5Jgq8ScBK+VYaCwLr2Qvcal
N5jftVHi29a8p0VsZlPbNM2L9k8kxgo7HynesWzepn62HfVBcnmubwpFM5xuEx2d+qJFd50ep4VW
eWAP4Y2F2c4/Tn/97iuUhfSr+ixkCb5aCwH6aSE97s3Nvp5QJpOcnNVd11VDBTeabcLCzk8nRvvq
EFSXpecbD0HxYqoOAOskC7aqA5plGQeToraIHtTNVVzqOSm8cb7L9CcpD+26Du/f5/IXHgadaoDb
MQdMkLJvAI40494ZZONvMh2EPc/1Vhl9PIY9Mt7F8zGqX657sFW/AnDPfxZJ2OiZqS1NaywS4BAO
5IXs633zpd1UR06LV8eeRBx/KIkecylO2PdJUcKktGYAXnrTpnzINuFWL50SFZDATR8b1ZG6Mn6l
XEiEnQFPVAOkp1g6yOOi7pQBSYrB5dXY1DOeyI45HGfYdxVJifHy6c1djUkAa24asF8xixzQOiIs
Mgt0/5q72Su31Yl50aH+pP2ih/yQ87QYHyKkBD8E85grq/YLLc09NUgfgox55tx/yrs/ZrKCVjin
lDLKTCyhsGsJ+sLNWYEDjab7LPgx0pfhI8EH01VioJ4EUAsqhDsJktIRIUXpVenfivbTAApiokie
8WsHdiFDZCZOwqJQkxQBqA9wWXU8MfZtyiQ1xVULWAoRoijdBHG5osIr9G/DZvgG2nKvBeTNgFER
HzpJIX1kSokh1aRmWWxnAL7Pa7fxcxeRowNsIYkzXXUUABo24LCpDncq2kBh2plqT9BrmzxRpAlK
8L9giHTGXGKuO60iEbjm+ZbyhLjAarNQ0zDR400KKjClf6+S9k+rijbv8oU+eCuaPJl67sBJHLdm
z9IOSbnAidVjqwRuIwOEuXhbQ4gBPGNgDGsGIilh3XJa1aRuytoDOZdTDRs7oA7JPFrurrvWlfUy
DaR80bAMjj70Sp8rE7MomKNprD2b7RR9l4+b69/n/1/wo2ffF/ZDDRAG6w0pPaq+dMqmbwMH4+Au
+RnoneQpurpkoKJF/IG2I1AOnquSNEo82cXQeNnwTdP2jf6XHz127eG6QisHBxyK71L4gi6ubx2N
5ZVZQcqECTv0oTpp6jtJIkMtXls3RIYmTgysDDyA52I63+gTpiIbUfs3FYr85i1r71mSuZWs/XDt
iMKKQZ9ITIYTagrrFsNx65064smI/oLZIw753Dv/IUZ/lTHXrOhlIc5F5zEyILZx0ehiJ3Wpq1Xl
+fMXtX9UOjdHO4oNSpFZFvmu7BTgH5GfMgjw+qgtnNN6VIfGn8vKi5t9PsQAzdvGquTmXjk+ZzIE
Nwp7a+sUTd1eUn6yrS9qJfE1q99HX7OGqhn4+cT7jRXAGMh1PK4LkAEWWLbR/3HdnldODe/SRc0V
rxy8EQQHoBhtoQw1RaDjb7LgoBY5BsVu9PjtA2KYhuZc+EzkOQQjo0rXkzRnuAeK9hBi4igx5l3X
2cAolnictavUUheihBNaD31e0sHiVw5nr/pFi9PecJTg7tC64aPs0cNdmODiIA+0oADVwhkSwefr
kFSFavell3Z56Yapfhx6xcuHNvbgXnc5rT+HlqzTYdUwbCQs8RRCJKcJgU/b9ugLirCeQXoT9PtY
217fr8sOA5vnQP8RIPKvm4E5zaSGVqS/LY/UbQArzTxSbTMgvAEDgsMKyKLutROLQXJbx1sYVx8T
bNEqG2UsAwXPO70AefNeoy+tdCSbH0lxuwjsHW3iBHg5IoT/pM2+b+px9Suynz0AoIGWh97b6BsN
PF0yY762TUthwvVXoPCpxQbi08GPQsee0tZRZ1nz4JpPRW4a+Sqigg5MjBW6aohVX81hC1O+N4dD
pt3Zpbnr7F0Gt3fdLtbcxVKWoFCVVGXa6R2PGyPPipwusBw/+ioFcLksDkKRpSDBwOtQA8VHSAtg
dGhb3g9CdtWBb5GMoXxtiyjRMbnKWR0uaAhobqYgPDARW+WRQ7rZmQqJE1/1SHwKzUBSjCA7JtwS
GhtHJEWQv7Sfe8Dck71+mH78NXgUBA7Ki4xRbXXpDIsBOx+pJYbBYiF2MDO9NAZklQZK3SIwPxHW
Ox0FZCcnqgiMF2a/jDEDKE4s8RprB3gpmVvPIjjqNQAqlDGpvDl4qsdPMcr9EdpRrpvgWsCC1My7
foKb6JRwwKEKS894zj5p2w4AXNbr6HZHwwX+suQ6WTOPpTDB4M3M7xNTQfqsZADU199CWU/uunUg
DYw8A8bDkHw+XzRaRnWuZNiu+b7b/J44UBon309bjuXK7ujT9fVb04jTO6DFUlcvUZhzUJj2TO2h
UXWKjV1i769/f80IwF7NQU5RIAUly7k+1WQUlYa+GW/QmDMoIQYNdLfMZKPz3AGIfnwpRjhUnZKy
bszwLO+39WHY9bfD1rppdzIYpFVtgFaNEXpA0cInnWsTtpgysCysVm0p22bu3azLN1lWS8xsTRsM
0IMLhaJlFJm1czEdm0sgamDRcg3M4j9s+jAh2ku1m2J8CrO/K1ln069Xqrh8uOAJ0AFQ5rgAr7Kn
fiznFHFJ2Ll14RD/vvbvAVPgKLCKhxD5h2Q3PAQvqnbMY7JNKAaqnckDqoiUVnD1BFgwFRNjq5iz
Eh87NMKzXRvaxkMLSHQXfule29vqbb4Z/w736WN6KiSLvbanuFwwS4RR3Uvkmn6YyVDbiDPy9oaM
x2naGv3h+iFY3c+FCH4IF55Qaac26cBQDhgJzpLXY4SIRxgfsc6lJlzThZgA7+s5t7rGiylorwv/
oLWRZ3bWB440noiICJElQC2Wa7sQkzcGLfIZG2Qg+outU1drriUrVq3uCsd7Bj0AxcUlCJlU+Ix0
MODWlTJxWqMGQmTJXuy2/uOOZx4kvUsSaRymbi7KoMX+z9Y+oM9FLOHWIPxSuDhcCwGC06h7Cn6o
CR0L5okBRKTaVY5yz2eUwm1wtE9d52LmdxvcGw+qJOBci8/Qq435NbACwZdc3I291VvhUHlKq936
FrJuIR5ZCYgJQpZLyrLrG/YuS7gaAyDABIrGb/uQfFZp93UwuoesbiUqrYoxwEyPKx8tcGJBJjUK
OzFCHS0GjQY2tNkJkq9aLGOmWLsVQUv/jxThwPaqFrSdpgKSVj3pxeMcfOQILb4vnNQ0z4NMJbhH
lORLM74N+lHVI/e607mca+eGbarI4sCzAfVAOEJDlY55iLYPcK4o94D/Lh3jmHrBJthVkZO9zLPb
AuTZ9ojEElYX712umCIvKAkBl8KzVR1Qp066rKth1aoX3xfOU6MRtS1VA3XF6FiiU7aPnVDdK9an
6+u3pgYjBjI66AIyLgoWajGBCm9EnD7Po+Nj9bpcErvKJAhHZlD8kAyFxYuxGFWsAfMSy4xAJkKw
AdLpeU0tBU0mPbD6A9214kJiZxIRF23LnaHMRol1GsvxZlLGXaky7/pWrB36xVaISfaqHLuynOFb
VPU0ojOKdhU6vBvJdqwVx4Fdh8I4SnxItIrF8dlM2pDMTYUh9vKQ7YMb42vuYOoSlPGysHs1ylnK
Eh5Hs6bYeT3XlUcf4xfe/8W84JABCF31UAuRt9fyAFi8hPjrz7LQd0aRQzy/tIFxkTUjRV6XlzCj
DPSl2Q6ZgUffiZ2MOVJAgNUtW8jjVrMIEiY1sSlRbOi3I1sMmoNWyuUtmuWm3/gOOstDJ3Xrj2R5
l1oKfrXvEMfGDFrGauMkpHbm7rGQvWtXn5xLKcLeTZlVAosb1+rgDhueDAtDR/kFrYYRvO+yjOJa
QmcpTbjEkUKYZxwrtIWMd12xUaznhG0YPdYymM11m1zsmeCPIgUJsj5Ed4v/+vvt2e7Dz/Nudn/x
ou9kqQn+uWsmKfimDiiotp8mpafU/i4KgptgHMHBN4bPtCCqk6r2Mc1kyLJrl8diNS/aVFuzSewK
qwk2ZKeJP/nTAwlPzHr8gMeiSP/iBY9imuixwIFRF/UEMW23C7tP1s9Y1qa46nYXEoQXLywiJW0f
oXNEe/WbgyljHJB9X3AYRp2loaohRKHhPrEOY/fl362Q4CDGzAxpPCNP2ZaHfnpCmNL6sl7hdQt7
3wXBHWD2NyjjiuSeZozAC9wO1mFKOpeNt1r4owalwXWVZEsm+AVNSVCoC6bKS6xb6j8pyafr31+/
oBZ7LriCOAp0ZbLhVONj7ylO7kWb9jY5Nof05oMOHODoNu9KRGbo3IHHuNa1tEeqy6Yu+6rfcLzS
5LV3Z8MBOzAnWSwBZyVL+v8PH/SPWPE1po++raao2WCopnzh7JVR5Uw/2g2McJtWjiUFc1h9njHk
Gf6jqFgZLHuKVIwd1l54QD7WtbdD6AZ7DaDJ7U1HQGHJsT4aEL6nu/ZDZ+BdtHCG/TDS56iEB7St
Q1k+66GjfiS7AWAnkGNS9BDgDXi+jVHe1uhmRgCY6qHL6OBoZePMvaSdfdXyF1IEy/eRtSxBTYFX
GTlV0TEeJN9fNwsdKWzkxEAUKHZgaXrZ9kOC8m3bIScFGkQeUjCQobiZ5hYH3sAqG2hcjWAWIsXN
qaIh8A1E56n+V8weo+bNktW/10UALR4ceLw3SjhjbJpV4HBBq0491ehW6hI3/UhRGlA7/5UhvsZA
7R1rbWMXnqYdU22vaZKit0QHMWHd2VGExxiCoRqoIWybKptK1nu7al286s0ZrCwMKZzbMAbDRs1M
W8RbaFkOHxQp3gq/yy4iEVPVLHS/aciDCy9KleZdXVldBZYgAl64eQ+g3BfAcG1MsBIZBxntzeUo
GF7m6ISj6FPDiQRS6rlCfjL7gaEgifErgNwAuSpxmPcTrzS3dvpT/vooI/NZC3vwiuX8lBZ6bMTC
fqvWbaxFmP4ouszJ8g0YJY6JebDNcCO5o/ixENdyKUkIIs0qD4IknRHV7cetukG28zO6M7ttfdee
bG+SDYKt2cZSnHCE4krXy443TavVHQYHx+QD5o0SNIgVNSSb0JV9vlWhWc6j2WKrSLAzskNhbGJZ
dnj1PbGUIZiDptBJiyceynlkO3uNO34GEKbXfvo1CiSLUvjXLjYIlJVM1UC7iXaPc43G1u5SrUIj
JsOADgk3Yfej8HfXrYB/40KGiYIMo6isw7WdywiTLh1jA8FDYMXuGG/H7icd7wb2fWYfKgCijeS/
sn4VQBcvzVqp9SLN/RJTDcknnl4PvcQdjV9IwB8sT9gW1k6nGAwhYn19RL3b1A3UvM1X/yufi8Vg
w216a97zCh3AeSXnadW+MYGGINZWVUOshqgT6jJtg5XsER0o6Y5NEgNf9QwLAcLVnc2h0ml9WXpj
FLtRHjh9EXm9/Zz53gdswuJtbMTUmP3ril/skwp+Gb1PcVK1+c6Aw9Ozz6GRepEOiMCX66LWdXoX
JRxaUrE5LnqkpMh0V/a3eR25kZ45kaynef3kLnQSTm6X5EELJ19gxoXtkn216/f5Laez47TWJJdk
2lbjfxtjVYjmkNqlIuhdNKB4mscoBeqlyy2ds/W1mN33WlcORrcacy2lCQFQiMknEjCYHrmft3SD
eoVX7pPj4Kkg3YQlSrRb3TQbXUYwc4xbidk3AJdObBr82jOT5wRI3vrwWe9upf0XMjGCvStmoU2R
Ca2a7KeRuao2uRY5abJOuvXVW6gjuFmcqUDNmr7wislJwAu4Bd7/bTY4g+3MbnOI9/VOFk6um+NC
pnj3Rm3VoysIzmLLH2zjf3rGqfP/eaqt3iM2iuAInDjXupAgQDN/Y+ho0fICctOkuzn7W8pkw68J
4RphaBlArzjs0NLFN2jYsoiiwYPrwxk+2aEFop983VZuq6UY8c1Zd/FgNzoGlUIt86b0L7TL7IMa
iAOBFjtoLf5zlw5xjBAbT2vM/gpOQxmBsc5qLFxfsFOWoUUrl+VB12o/ZzIEK6ckCmcQzeBliTzr
wd+1z9GNEiDIBJfokTmay/b5Tfoqy1WuRbZncgWrB8HXPMcaTtfvSnfxOpINMr/0xdgF6BIEiVMG
Tjyw/n257vHXXCPD+8AwDPQwUGBknEccoHg3iZ1iKEjdlQfTnffsWBwAM+fJGxPXuiHPZAnXSxIk
mNuxEHFMj+M2u1McDvFkemrnmA7dAnHSkw0A8C9eHISFdoLJqEbVNV2IvtyQAljB9cfPkuWTCRDs
pVEUAwNcVu3lqTshq034aNUWBNluo28G3C/hRuatVvzH2SqKphIGhIGcBjEieakCpHsf/URypci0
Ev1h6puRag4FaoTWTlODg4Zk5vWVW3VRi50RIt1pQpUDPGx4f9DxaUx91AIsRw9rxy+124EAjrgy
9nr6cl3q2u2yWDz0VZ2be5cCIqZqsF8zDZ1xm4NNptiZnltWicP5ZMKN9GivPOwgEiV3AtwoDFwK
j2Q7shLisxbTVUO1MfvGVcrv7N7H3QLEWHvcWMNXOvw1yoKedTOBn+TPVsAxiAs8alGbGYhPg/Hr
XJ9a9rkikp6CdTP5R4SYIslSTdEjENF6VT+6CBY9U8231zeMW9rlAX4XISwerSa/U7sy9/S+yHZx
EjwxFp5m9AN7KCWhCo/p1QrU6delrhvnu1QhgrOKPi+QGsLTaMcp+9DDteUzi7Kayur6UVyEqC6i
d1Zs5zeGOs6pOhae37Ny27YjwG1AyXNdF5kQ/vvF80GLg14dS7y7NAq6NNp5YSXlVOSXxMUuabaK
XkUk4wyxG7xJVd03igx0TBOmo4Fj40Wv5ku5Kf8uDug93meW8wGlFgIFB4UEu6IPKkaY+/DVzJ9S
VdJ7xN32NYWEw1OmkzrqESZGzIy/7orhjpYEZHA6fbBkiNzrPgmt9IZBMZ0CYt/zHao0H8e3wpCA
eeLsVvF94vY3DO9wA7dH4Bnen68dZuLwkuSJNCL6I7yO5mAGzabXzNrBTs3TgI6Wj4jQQWlHbIx5
ib4n66LcNAzMYY7xseg/B9Iiy5pPBVLGfwWInidJgqIKQpycZoMGHa/aFf2h3FuIlWJeIVdkbLVr
zpRQhuwjomoM+QhxBA1INDYFDz3z8QaTV/thDL5EloxIUSZGiCZCYpACOG+IPs19Szeq9VoSSdpC
JkKIHhS7V4hVIs04Ve2xD7sXGrQAMpY4HZkU4XyigJuoQ1jh7Nt3Sf8lC2774APzAJwwkeFqZZiO
FJt9/YxEVdwOtad/bT3+zAkx7Kth/vZ+8HJklHRZn8uqUguBgiet/FQFLzqqTub8peZdnD8CGVTd
2ksU3S2IxKERcmTiyUmUuq4i3qYXHtgOFB038AWo0/z/ioarCr0LE0+RSrJ+0gPE4/50qtWHyW6d
IZR46nUZYEjB0IaB8Eewt2Q2OQkSgytoN0l+pGgJaj4QhmDIRbUZXrr6BdrMlBh6GU94vbP0OcV0
eSQDtVq7DSje0RyXR7XRWX7uoDsTiFNtiaAxzlUUqItt1wIbNB1KN8lCiVmvrddCliUEqBEItoJE
g6whKf6ai3gTBhbq8IH99ucuGgRHaLLQkBdTRcChotQ6eLsAVbpuV/hPkSmpPK6FHcvvCyEUroWS
dh3vDq5PSn0MS8ms/+o6UcyP49GqgVREsCuiVn2dFHg/aMW9Yr2w5qBEH3CVmCXQUWtCEI2f59s+
x6na+noOuwIAepOY+5RZG8yySy5L/peKsQbSdsgFYbZJBwLUuZiuUGvKagSbfRSZjobRmKTJPunV
6AV69gjkfMmJXN0ZlDEQaZgmn5Q4l2foY9egvF0gjXJv6bdlub1uWWuTU5iLeRcg3GLKpA2T2ahI
KdxwtMboMQIttLZJ7mVTRavnciFIsAFrMIqEAGDQVWbiWupdaH5N/NQpAUN8XSXZkgnXWV0UemFw
dC7L/xYXD5YsJFt1++A746aMNC6q9ed7UoDPqhoZxinVR2BoHnhX47yzHzlJuPKhABB1OZPhSYp0
sRgA2lqgjoygVQSDOPuSWW94fhuSFVtNaPHZdFgYqN0vICusyjfG2gZ4TndjtEgt4VHwrLgm5piO
TeEUL/xGG24/kAtnS6nCRvldOKWzjxrdoBybFr2Tpkuim66VnaFV74NGeo3X6Pi82fl+NWWSmAy0
ox4dOqebX8PumzbIJlJXhdimhUAAeWJULs6F5Go+dQHBEto1bk1QXBWzvm0AgX3duNf8jwajgw8F
lM0l5d5AwrmJERGCLu6uR9enomo7UHc5TVrcsGKUiFu19aU8wT3M/VjkRQAwCwBlvBCMDrOD8q3x
lF22DfUPYRAxDStoYNoRjQqiF8/UIkvyCuKQ80FdPeGNUbqTHPRttrUePtAvcCZNUI6MGgaJQzyu
qt7YzNmWZeFWAZehDPNsNVHNQRl+U2ig0/7cOIg5+qY2J6brW67y3M7b8W30VPSa6Q/+3p4Pg7HB
YOz/Y7x8zRcuBfPfL/IJCklabSApUqpa6IQpmOtl6YRLtw5gC8z9ULR62ICdEC7EKrbihk3a5A0g
OaGndPquIzhlsimCy+N1LkaIUOomMGIzzyZPC8FRB7a98EtCZQG9TBdhm6Y4Q3NwXEzo1T2MRuTm
dE+bA4ZWJKdqXRnTBvIVH7EUfYVvVhMDRczo2dVj4D8NwTe9/XndT6yqAgQNVAt45VZ8A09GnOp2
h/UqyI2NocbIcgYjACLmnyd3sDELQcIZolqSsZhhVjL37436SZH2jXADOo+4zgUIjjUYAd1lZwnK
v17e7fjss4/KsNPGB15+Dhr3+sKt7s1CH+FSisiMCXOdYOGs21Lb5+WD9udTf2CnRPXG5k2ul9PC
RqPX8zhDROTfUUAHK9GJ/TlKmA58DuwMmj5X6syhRbMoVEMAq8Vfc/rNAlStWn6+vlQruTBEwAzL
AR4wBA9iMJzOFSuCOJ68+q37NSJQnRS8gNU3jpXBWWCvy7t0ZufiBB+gaX3Rq3U3ohk8dAsNWESy
VPKaBBupKg4cCXJysRTbDcEwJ8XQgz2n3k1D7oa2jKT38gIHtSK4yXF7Y/+xNeceOUwYG9G2oXpR
rzl+d9KAgzorDxXdTPosiesunYCBmNHCuws4tZhEEY5ONgIMI8nI6CnVm9LvMEAH3EWkqzZ/ui8Q
gwVDeIW3F1KI5yr1YaVrvg4zGNsDqPVMWWfkmhroB7HRn41BNUATnn9/qDXwJDFcMSUweozOv4Vb
yyP1mxFTySNypehpIAQGpzvF/BDVLMHErDr3x0DB98PI6d+6v/1dtwPhpjulbvgt++VxZO+iS4fD
RTKg92hgNkLUc67dXKHMVdRwoFMTebPyXaGo/geyGHjlrBq8FA9sNV3X4cKETRrnBuVVTRu99MhH
lYAAY22MTePx+nHtWg+m+gGrWAoULoaoy4seU3mjV4zs1s7NXdHIKp8rZ+lMJ2HpQEimKSApHL1B
3TX9caSf+vZ2Qg0glDJGrewS8i94g6O1lEM8CGEOGk6UuRz70WNWu+0x9mlaPWY5ku31oyQTI9jf
pNRFqMUlTL34Aihrkx4VKRoQPy7nFyogMBeqCMcJ2F1D0NFhxHzF6AGXbm+hHc5ptv4zT8VOt6m0
T0MmUYxCQcQ5pxgzRQEgpw6fA0x2uqfjMeZxvA//TpHkmy79+LmKgrHPdZdoZEQgl9YHpn3uZsn3
V55F5wIE4yZBbTVZAAGDW32iCORBLDrjpcIc3kwtLQ9L5QmWnka26U8YDsAK/h40HL6U6Fggm/Am
defn60a4kg6AdogbeDuwZWI2+NwlsTju7Zxb4eCq7oTO7Xirf+kUh720N5x2OD0B7xaTZdfFrpzm
M6nCmlK/7KNexwwTLR7m8ZNdfEr7E42Obf9yXdD6auLtzBt3ca+IF8rMSJqWaKhGdxwqUphdQy9t
APitr8YNqLf2shkLHjJeHLiFOMH81bCpS3WM0VLYPBnlm84Qy6aGZ+b3SjI63dh8xIks5Anbpw5k
sGemjN4YgmdwoE49THuWEff6MvL9uKaWsF9JzZSGBjmUGTBARP9Cl9xtnA5ub9jedUmrXnGhkGD9
LB2KJuuwXzH91HVej55G2TNj1WMsRAhhf1eaeTpY8+Q15EtJHLv886wkztSvwALIW8ZFV6syRCFt
E3jdtq2nrT/p2cYyO1lucn2lePjyW4pwfwCeNWzQr4vXS7Ol8Xfd3jZ0f30z1rf9XYRwfRhKY6fg
QRu9nJQ7Clq3ftr5xl9EhkwgkyOcGqKDMCA0kVjXaPCsADsgo3nixhjLm3MZs7Js2YQTM9tmQjkQ
gof66n6IslujnhOnM2VABf/D87wvnnBm6oylRTVif+judzcTLG500aqIEmj4Ov+4vlWraqGTiQdJ
mPW/qE+WrW1WHaRNgA9Xv0/ZtvJlEfPq3f4uQyxLxlml92zse9RAG9yEZG+7wP05EfAyxptuL8sZ
r6/gQp4QiM1NlgN5e0AiCNCtvGLBO7b9o7UDX9dJ1vOzaoMLYcJxYlRp4iiBMCPbNv5PHVLYntGP
mcVCjnCm9CBLjG6ik6c/zlsO32ltsiNfQv6Mli6hbMuEk5XHocGiHlvG+zHsW0yf7kY0sYyYgC93
uSudXlozQ2AyAE6MQ6Girf88nNC6QFWGBOmuKtJTx1fAFBrFgMmTIgivCuIpeKJx0EGxWOZjHGfo
J7imZC5OlRHdtnb/Ne1lDTMyMcIhJlbaMaOEmD4ttqTKQGRveG3050OtBgqaKC+jjQX97OJ4UWKi
JhvUDZpU6Rcb9MfFg0GfrzuIlerfmQxxrMjSCjPMkhr+qOk+Z0YIT5Qg+2GQ3ZTbWwUQOko4bava
91Dpllwkv9IPYgCxUPBXt/P/kXZdu3HsyvaLGugcXjvNjDTKtmTrhbC85c4599ffRW1sq8XhHR7L
BvwkoGtIFquKFdbaJKeNOR0GYiM9YTxMvyjlQOetLwTjF+pDcsCgkdfd6pfWQRFYRU42HovG6942
0aplnLCcxHIiZ6qaoeHXnwKUICcgWt/EIP5rcRN0TH2bqqvv68oTQrXz7MlWMnPzOj2SiZ3Dpynp
cclenOKasvA5kSCSpp852Vgk5BHgvuV+mBYI2bS1rinw3pq76cuULkenFYng3QFQ+QC3z0ZQg6LX
xzudzn3cLtEK5exy164GV9ZMd0Tn+3kF5a4EmIqajEohMln0Z2xUZJHMIRltRE1Kd1E2ATANzn+f
l/ABMvO7AOYuo7eqVbV0nuG+hsU1vgH6L3bVW8x4/0yvZX96qL+KAOy4SrARyWydQ7q6j6sekaD6
K8n9Vi88pwyyWNAVyT+h95UxES36Px17IFjZkk5ePF73yRcUTrzz+yc6H0bTqsmedHOAkLn6HmcP
/RSc/z7fQL1vFju1ophZNugEoX+bHBvn24jBXrBUVd21be0n8muQQltYBuLlyih4EJK0AE0GRCOj
daAHAEN4gmTPiDEmlCGH5xVDRl2o7RRvIu5nEFdhkehDmyaFAcvLqIRtkSFrqF2QrfFBsub7YZlF
O8nz+sjQYsgIlQGgwzNHBUSpNJ6NaPKzx+oHjTGkgIQKAPBRekT/HUgKBLrBVUAHrsvEimj8+fHu
knTWHYO+eJQKxUfMD4Zq4lzXtuyf1xGRHKqjGxsRgyYlAqrKjOTphRqj1GmGfREJhHAVfbMYRiUm
zHtHVYFQelyue/1ZEWaeucezEcAYoiztGjVqoOh0Op+Si6q3w/fZUzwkhvfV03R3ftNE62E0TmtG
Z4hT1KAaaXlZlPlBd17+TgJjf+x01Tu1lvH40IqbclS/dusq0mkaf7OODt7Hpn1xOkjY2FUUQ1oi
3kPKaIf/2DTwSYM5OADN7IV5L0L55ToLBJcWbWMDxQ9b70q7MQGbOzQaaBmBeYFHVYxhs8RrFN/Z
VWEJ5BZfoHd8mWj9pg1n6PGzGb2ox0IpsgIlqda3blIjaG/fKhKB9byEVhfq+9ITwdPwLhQm9n6L
ZHaV1E5u9S2skSHZQYLgcOrLXWGLim0iMYyCZOU0kD6CGNN56uoCBNYgx/lzACb06W/Wwli9Ni4B
XWVGeHtUl1q+uIBZHaqn85pO94PVQlhuC0oB7JYToodyHI2qIpHl1+p1MgajdNEpYW2OiIlagU3l
Pn8xea+ZNnqoT+v6ehVhVh6zPH70uHj9IQvs27lw5QdjR2nIzEWgfrwzAmkqgjdgfCFuZLYva9Z6
BYagjKbj7MlGxTKV1x9t8u38BvKMEdqnMfmEDBz6z5gH4jLII4DvK7BiK3s1+jHrf4zVSdtTkBTD
SD7AylgzES9T109zoSFKqR+6Ub8yP/XGdQCsArxs1PQBs/TRCTnzoGFmfQK58Sy5crXL4seqqgTR
MO80NkJYuvK2GtKhT9DQqAAmgViBUiWu9ZlMqGPjuYmJHWBls3ECyeKZDikbPumOoxKU1e78YXMX
8f59tmca7Srautixhp5pjOqqF3Fr+rb+fF4IR6PwZEA9FWvA3AHbcCyBPxkMao3qW05IosAW8Rvw
vo+IDa1VICuiGPYfjxtvkhzjDIrhy+thrS5kSXDvOCYFfo1i9cC3nRJxtnnrDKYFjc3HdkWf/3yL
GvLOXMGcXTUTEG0agUCen9HpDaQIykDOYftM1UmW4tzulbeaj32BTuAA7xIPLdsXiHiBvKD9+aVE
OghXErDN9BFJ9WQTtiW0Tk1ySfaN9k4u7qv0+3kV4JnKDwIYz5lHpRJrua3Tp90vOhkoeemL9DV7
q+KPIhY27gZCI6AS6IXAfDazHjWzpUmzEApYDxQwRdkjzYU3A1AyPNXtr8QochwdxAifaaF+hY6F
E3JtW82qJo1axZ/lW7y9NFF+hvpfxq19+D6VvzkgtKksa2eWit+2gLtV1kAjedjay9NoWH6VSvte
EiHqcAbcKeEAbSMBvw9oIRlPYE+xMepFpPjE9OtDHdLeC1SXJv9/GfblPMQ/CKPR5WaBWr92S49f
g9bq0i9BQLFO6480TYGnOgjyDByjp6MTRwdIpmxTWquPohq5yk0n6WnXj987l4bpZdkfz3CA1I5y
9MELgTqeRfhbs1yVVgn3KWus67ozbiLFEUQfvFVsRTAbZvV6Xvf5qKM96p9ZP9hR6XaiaUGeVusw
CKAqQMf7SQ53UGanNTscyoqozm3y+mas9IfzpkEkg7EMfV6QvKogA9TNnkrUndSPAi/HE4FhLQo/
ZYPNjj3wss7TxIoM2XfQrVh+0TURFwjvLNDFA0oTE5NaaMD6qFGADFnbGjCSvp5faPN903wpRD2k
vDwIZlzAaAoyU6RL2Rf8FHU0Ozzp4GiltRZcx9mtL62vGLD+RieFM1GHH2dR1PlgoA7936ft31Y2
rss6YFFKW91EwzOADb6qnaipnWPY0IuNLItsGogS2NyllaQwpw1uyoi8RB/9nPIXWc52iXGTV18W
UUMpjfwYM2oY6CkD4QgYGE6aDUApNllSihC6a19q9TaXDhVIxdJveQkCdOlikl/+WLk/yGPM9txq
qJXnpgwy59tOuzeV4Pz3eWcE5BFdQxXTQKjLRLqL1FQ2Ad6fvyxZmGVAgJLtW7X+8ycB2HRsGZVy
HcQ9bPGD6GCe1QpImZ29XX/pZkEHD28VuJy4oYgR8HkagG1s/2JGURPR7+ugwEIrjyd/sXqBRead
/FYG1cONDOAUUS5gmBm5ecET1MVgomuORzN5QduEO+KxUK3++cPhmB0Kefd7WczhlKtead2AZeXG
61q8ltX9+e/zgioIAF8zfA3NudB93axpsEg/Oyu0qwuaRzqgMYIFe/YoIEz6KkpE8MKBD9IYQy2X
ZamrPZajyvX9kK7geWn2ab66nVbvTTs7lFIUjOPgpYblDUKuek4U/kE8oySwruUEbyT7NrDVWskf
spdF/hUZ/3SJiPyUf3Dv+8roStPPcdOj79BXpjrICtWX1kxwcYVnxyhHVMTKEJuz7kfG5dhepfHk
xs5XWb7EWKVrSUEJMEvt3gE3tghmm38Tfq+OffNphRZNsTWg529HZ7+znbajEB0isB2uw9poJzuM
kiV2v0zQXH/ZmZAE1rlba3XzFpBFAND1p/0qgjwRnBvbMNyYchSXGc7NKe+W+SlyvgsuHPXjrPvY
Lonx80NvL2Wl0a27WtDscK2jSkrwsmiAfBb0Xi0mUeBKRLqHPm9pvMrEqpFCwMNclToyjsjdY+Qr
wkuQ7GePDmE5viOwxNwd3IhjgspariunsFLsoHNXDverKPnDifIx3WoivwQ0S+Ok7gHwpWUqqA0Z
O8etLOIp/WtKMOwlu+ePiutS3gWxSg4YtTgqMwhax6f0Z0mzG6I+JcFaWP3uksUwWhSQ/Cx5im1g
PVaYzEz2jWhIn/eY3W4aq9Yadk2LW6xlvul9CsIIHo3Wm25bKF0EoJPuyZ4F28c39pv9YzRdtqYi
AggoZCouhVaBZXcb7Q1ZRd4LgZ74avdbLSz6940jc7RcHiIkkDDyOofON5rvsH35AV3dM6Amqa1o
RG2MIpGM70yGKUmsOlN82ej/kST9rp5EPbQiBWEcpqnXAPQucW52cRvr3oJc4apfy6qgtsx1jJuj
YhyjMkVZurYt7mw775vSHNy2tgJnAcHX4PiJIQtsBNd/qKAcpjlc+aSUqGE0mIBcTPalOg6RLf7V
2oOXmKavOSB2SWcg44y1C/5hgVz+PdgIZrQEBC/VrGfQyWVnP9O56PXJPhgdOr0pN8D8GoWfMof0
CQ/YXUy8sBkQeaojzS4VZNyLV6WUPDSlCi4a107RzCK1inhmMYe3Rl0tN0sDg9h/W3soyXBNhuQv
hTDxTD8OWj5MAzYOQ/Jd2Ci/RlFvCN9gbBbCxDPjYhYpqVXE8BgLrMN5v6KlzcdsUJDvNM3/hHV/
F2YzUB9kXCczrmF6++agDRfmfF2I5qj42raRwXheVU5yZZxTHeXMKUgoFuhte2l52VHzDE/dG98t
gX5zzcVGoPrRCKrJNNd6hkUV1U/QACek8qXCF2sDPzDbCGJse6pkepmNOKoWGLGU8ELy6r2OvJ6O
cQk76P4YlwVP4I045toC4Jl0fQVxatu766KERg1+nzUV6IRo+xiDHo2lPGfINPjFVBz6utnrduLp
qQSRyeG8+tFffBIGblbEGPYWlLzAxobFnTLTnZry0XKkp78TwdiFasmlQSGwddm8n5aw/3MwKxyK
rtOhV9T4TjJWUTv3U9PgUByHEA/BWuFaALEOsnYUrIT/0sHTjc4/A2eZbRtrLS0ZlaHEZfVHjDiB
eiAwD7hWYRlEoSlANOLaU1BdA78XstDB8/ESzUpMRgX0wqA5rNy8PhA87luRW+DN5BhogAO+q43q
7wnoyGBEyjgSSUOLsLyTL+jYSrYbale+sYIlNMMagKykE1hxrtYh+4KDUwF5xxaFjEHOMNxPNH8c
LsbkkIrwk/gHtRHAGKAlN60mqTLdL4qAutcIhkF9yIFECFMhJLbmnpRjWHSyiaZmGSs0gY4uqfRC
9436qiyuDOc6csLzl4i/oo0MxvT08KjEiiFDBwtuFkR3kjeU3uytHu3xl2ORPO5rbSOPsUFZ2+om
GWAYxp9q7JFdjVBdPnQ/68XtDnhifxV6Kd4uIrVtgr4YGCQWWyBujSJ2cgKrlx7NmPYgXCRfMy8D
aFBbuLQPod0VvSsUS80PawE3YtnnVZ9nWiJXq+xbpWu48i9MLoLfr99bsgf0nR3A4W8MwNRE/iC4
BNwjRSXcpvgdFIWJdf2zVCutjQX32htnkuSRIwkHX0ODMtjKg/MaxHMqtF1ORd4dVTC2LlpFVauU
2iL7UZP4VSm5khR5RPKs4RMuZSuIcSk26XI1zycUYLtA7m/sQpD+5OoJMungeKcj6GzvSBsPgA1J
cbf1ZW8AF2AF9brAAVPTyugEah8A3kMzK/q42QEXM62VxHFi6+2yUeh0ZRfvMaohqN5xjgTNZRQV
DyPyQAVgPCMYCUyUBQvka+vWM/pL3T7U3S/nz1lYYGFpiwqgFFAsYCfB6zFNYT0UVD7l6zT7ZneB
RUR927xIDELQbKMA1BNYB4y9aOWyS5pCNf3posldLdT2kmcfQYB2tQYFRmiEOTmODwGsFPw+dfog
PmAEYs6+nBat0oCWBfqxFdl2F1ySYe+2bWjs5iDH0InodS+Syah2TXp7XNVS8zPaIYO7g2asP76l
H1bFqoRe6qQBb4S/prIr2aENEP0oO66mIELnvQk+CGIeUiPQoqepht+HB/7WHjqgn2AS17gyXWAw
vVFUrN/PL41jaGmUAf3QgRtx0to/rBhrz+nSCl32ZqX3NChKVIzeFN+noiYD3klRXFu0ZYEC/aTB
f9LsVUdSC40uid92x1jUzcQxQii8vX+f0YR5quXEIh0CjLRuXHTP3UsRcD3WWERhIxLEKES5jOko
aTN2zXmoW8xC1LcS+F/+/Gi2q2GUIU/qMe66ScMA1bHQnwalcY3yOvvWJIrAsvIe1x82jolq0eNB
ylltUfuVf0141aATVDJcNd9Lreo11Y1d7WXnank4v0Cepd0skG33Hy0lQsIFUidddkdyo2KCeQRt
3Lg/L4en41s5zEu70ZS4XqYGvUHpvCfRXZ/e1d2944ATWWgAOREadhItyha6NvH0YaJOhYDTT3MI
etEAwXWgXS3pjRPUQZEAxJ723gsH/GjUzLrFrUR66Ta5TZ3oy9ArUHojQhdNGaaoF2jPxt0cAPQ7
FBlbvua/r48x8GlbyBrQRWCh0gsb/TMPuh2ePy2+VrxLYC6x0mCIHW9G7GDRoTi1r03i1eS6W+7/
Tg5zh+vBnohDZtMvu0OWZH6d+N2i+Lb85y/GDxrBXONh6DoyZQ1aIEGbk2q516OHN017gbXgHgyQ
PmgDoWGdoBmBdtOKjRVKnufojW+wbX2oiJ6IAiHsjU3RXNuMBEJGe/w59OYOHG8PJFo+s2XgZEAA
ZmpgqmOULE5IJ02DBY++oAse2EyXg4i6i7+SdxGMlkldZzZy3ut+3TpoSvyil7WrDot3Xse4UjB2
SBGWkYFlOS160lXxvMCfTwB+UozA6MDGWgkuDNe8bYQw5g2jS0CY6xDkVdVjF19UFTjwrDuEy17R
PZ1fDzegBE4IkELopA+QcT8am9HuyqYHFbRfHtNbK6x2+VN+aV3JIX3vJr2r/PmzBc1I7/IY49bH
yLrlVOGa7Knod3YfCBbEtZ4bAYyqjQVsQCpDD9Q5KA90Uko9AM/QuKLcd1ko8g/0sp8Y6404Ru3q
Ve/LeIFmy8ueID/V45n5j20HOiKuRvt6fnF8xXjfPMbCFUsXp+oE/5pkjhf/nAG/PyRfNdszi788
JsbGyaO2NJaDXdTq/CJPpOtWEeEKcRcDW4ABBeCvn1R2a4xgL2jzNv0IL2SAV7egIMd8R+4EavNw
ft+4txadaXDjQKwFselHJV/lcpxnqhOA/f01yl3pTlZxXSZgfToviJ72iTZsBDHblueLtraLrPlJ
GwUNDRGAmCTJ6mNhiDoIeXkNGFI0d8AKKTZqTh8XJfUpWbQGrQVdAIg4vMrmfbIb0ctThZLfCN7Q
/IByI43Rc42+bLUUdkLfLQHN9I2FSzGMtGDZ1yLV4J4XHAX6SDGPg/nDj0sjWtk5tYSJktq5ivLd
CPhDRYTqyn26vMtg00JJ4ox6MiHKsiMA8t8ltaCIwVXvzfdZI17rsQ2uW2C1TSDf6np3kCOXmMQt
pSCrg/N6x10MJfwEWaoCAiRGF4oKzWpkhmGQlmu1uPmcc918nzn9JC0I0fFoRmenv/RXGSZ593+3
AuaKIhGkNKuNKSxH8pbkcoi/n/8+V6WQlEFyBmp1Ur5QFgLcDBN+RzESQAZc69pRHsLzMrivffS+
/xbCOLcpt7puqBLLb4LpFxo7doWn3Burq95YO2CzoX/JmwVzGKJ1MSef2I3cSBquSpf/ku1gnm/q
SLQsrkulOLTAPaJYh4wq5+0A3bUzzS8dlw5HzPvFoPDi/06tZbKrCbwP37ZtJNJftHkCqbO9NEqJ
UL67yA/RHnNyh+WGdnbkgeSLXkDcm7oRxoRArdOOKiblMHmaGTugPKfKFyUrXScudnPyel5FuOHC
RhajIV2tFZWSQg21LpfcTNcOmRHdoFMx1ORi8iwiIWks6pimt/PEK22EMjoCDCFZyeluYhLJjVrd
jZybRbmuc6FPolt1ThJjJzQzsRY7QkZXewCZqFeDWQmIQgsYvcq7Ekcn6jjnrgz9dSD2Al4GBqA+
6kk11GNW6rAazaTmLkLZK1klbjNLl8U8PJ4/Ou5NsykxCejdUcNjLJRsLjGKTz0i5fQI1DevMh8r
XZB054fjGyFMABFbtaLWNQyt/my47YGiJacvzg9jp2E+VLstBG6dv3/va2L2T6uUuNM6tDKDU+y5
0aOrsR7/sQvtrlCyl7/aPpUpw/RFTuzOGjTA+FPE9sabo29VendeCNcPvm8fO4qaq/E4mDE0Xc/T
i9JYfFLJoiMS6IHK2KayniY5VxLNJ8+mgkoupaC0AJsHMqQm9hWPArJGQk3nGqnNyhgjhRxrVOCt
ThOUZgzuoFaypLBQRuOlWKT5dlF73LPYmj9BXY7Zh41gxmLlyFTVsQIHM11QhmVlL9+aAMqk+GDi
+yzSfzZRgIplXVQWLnTyOPoUarTwysvOt110aYSJ0PSLzpKxV2ZczQk6JdEsOyluhwa4cfxhKcbu
77SSsRyKk2UaJn81dOd0SCM+6dqv8wJEysFYjaTtWnu1IUCfng35utcS11QbV1ojvzAFzYP8l8BG
IRibMQ4DmIFjBDkAH3mDcKuuKB0cfQiIGB4E15lFp9OiWC07s8O6tOIninhePuSfSsq/L0djgptp
idsJMRQsbpa+VKVdIUifwzrWvk+EHHoi6jPmqzjN6qEEjykMNqHsOADdnFNq4nf9IUeTmHnAW4q2
JNItzHpX++e8dnB3cSOQucFZ39aj0aMvTZ6igxQ1N0VWCzScH7A5KBTbqLCj05NRiiS2Sb82KBNm
sUdDxOiCHIfBLY4mBgWI96kU7Ls4Nm0pm/k0qQsiUj3dx/peVo6DLtBz3q7R8TIU0myA3rGkHyRV
jDG1IrwPk/q2LtuHyBFBaIhEMAczlo2zOAUOZgDChUKaHQEa3fmz5xm47Sro3zeBdIxAJZ6d2vTX
XnHz4RrYgYBfEkQRb29lNuzbSmHMKDqAhmZJEt03s3g3Rq96X//o5WKXG9VXB4lxqeq9Ih9dPc2D
8+sTbSFjWmtzBQx8DclSv0uKF7l/OP997pNuuzTGtJqF2lWKXmEDB9Ct0vYc+yg9Hgd/DUDA7vui
nk7ugaHMhAwz0PJPeraUMsmbyrKARDGVe6s1HtIRTCZFJ9g3XkOaqW3kMFFMNPdKpk2D6bcOYG8m
rzwAlCRzs1fzADIdj7hjB6QsUbaUaye2YtkwZlrSpa+xne3PxasR3xY782g9S7s0KHciCEauqd1K
Yy4YCu+9VoF13Z9/Zo2X3cde6hO/dx0SDEfDE3f/8J53YK0EFAM4SNDYwqhjmZexk8qp6Svjt0V7
6I3L2fQ0ZMik694SsU5Tm3py6zbCGNUkzZyMZgdh1JEAuTWYkOEWn5loTYxpbzKJLBGtEDTJIV6e
evtBjkJVuwXWbj1+F1w33gPyfQNBXfXRXqlFoapAptYQXEyBFaZh/wK+8iF8w7bfW5orxC3nX7j/
jgzwLx8l5pJRThVahOjALZkv7OXa1vaCVdHL9P+fFOY7P8owVBh2XSlxUlfWg3lRAhihd1H0Lw6q
H180omc41yjiOewAagjjRGxNB3y5hrEaMjLrwCnWr6b0M65x833mWhnKavadXGug6FtHkMiP32uM
JZ7fM9Ea6LFtHFeqS1kKRjbTV43SH0l1mzifiS5ple2/bWK8VkJkpBzzFJXvLPMnbd2Xpiows/QT
Jwe/EcHYg9kgwIKRYYB6x/EigPQV+U6pPDP9dn63uEq8kcOYgkIvKlnrI3gNvfTVrvYa8DW3EQnP
i+F7w40cxhagVmwVAFGDLQiuZO+NAu07pSGJ9/nF5N59JszbnJDOWAOr0Vc0C+Bdo6humZZe9C2z
JPf8mgRbx07sDMBI1XNngclWfUO7UaIw0kXRMdeqvW+bztz/XMWQxkxw/9GgcoyQFwaqxJfGN3Zm
mIW5Z3w5vyS+l93IY7xs3tpkBW2uiaa95YJmkexD8Q1NzEEZxIGo45UfSmykMeagN6q5kxaYG/Ks
/CR3TuXGXuP1ezCEOHfkJvpO51xFUgU3i614JE7baquEm4WRB5dkfmmDjaQ+klSQ7hHJoX/f2KG8
yhGgE/QiWvP1EGGEN5YDAyNKoyBzJVJDxlJkCvhIOnXEzUKxq8waVyU3kxDunTqzU3uExmSg6plw
DYyzU+zJatQBvjw+/EsjlKee7gKqPJAO5WeqeMBP+S2M0fp+kdCVm+MFZRmvhTa5WbcfZN07r+vc
IGgjhFH1fjLqwhxgkVLUCbQ9WMnRQ9zuRFDy3CBoI4bR8TxT8iqhD04H7YdOXfh9dY2hC3eqn7su
WJOf51fF1Tq8OlGskmX5pEl/roeOSLQ2PqHttvpWAPtuOWBQ8rwUfnz8LoZtyi/jGrOgkYYyC3hp
jGPuU9Cr9boP6Ky4BLhAwWHxBSI6tiiOPAZimNNqLDU1bRM5dAwJazf/1pIoLY3zTHvpxM1t3GQV
cOt/C2TOzcTjUFlp7qMP7R1tb2kMTHNQQCrAsn5yeUBXASczevPZurWZLDIxLUjTr3qfQiUUO7j9
g+nSwtXnspeg7rRo8KoBBIWxGXE2oEzWxGiDNEGuEqVh1ceBlluCIIZrmpAEBgSjAsx11tQua7QC
CEUyfUl9zfTUVUzXSQQyuAq/kcGY2Thq1rkAjhHylWGZVq5OMs/q7vP4l0DlqdE5sYAbQcye2ala
DJWF7NsohTV98wavigwbuHrT6Kp70YNXtHdMYFZGakSyFAovmWNADDnQE2mfVWsoWBbXsG+WxQRm
eb5aVmFDDuWH0wPww01ucqCvpiTUPzGCDHCJ3wrBAll26dxEho3RkBLd8/aPiVSeKkq/8TcOHKto
Zgfy0hsLwMbvjkDL7KuEXlyt8ZRYcbO1DtJJFoRm9P6fqsO7GEYdmnTCuCx1u7NzZRf3GG8UHIxI
AKMAUTwkkUlwMPpVXL1Vz9d9N3kktK7sG/pcd/6JBWviW1n0lvy3d4wytKakr1qE8A984DcU/iG6
sO7NY3aUAHOMThRRx7JgjWxpD+SIkZ6a0Ic5/WrET0b6iR4H4Ez+tx62qpcO9prbBe4sSQ9d9NpW
O3m9P39OXP9uwojCxAGjgG1xKGp7sNAHizDC3hOrCOfRa8FkXi54fEoPqqhVmR+hb+QxsRE4hOxY
1vEimEi0K/P1Tl3yIxqhXvQ82wNF7xD14BaQncSt+gkZJNmve1GXBfeKbX4D44ylpe7HKMaaY/2f
Yui8pAxV5cf5fRXJoKqzucZr0edlnSFMt9TXzgkKvXNNSZB+5vqOzTrob9jIyCrVlvQctQfVuc3X
UJG/ttKtLnrEiVbCeChFLvIoKXKg3eZo+r4hozuIcJZEC2GMUY6quGGPCDKJcz3Zx37N3d4JkkQU
mAu1jzFKjjOOMmaI8Hj6+m+cYh/khwHYC4hSQpF1oL/6xMRujoexRtmomf1Io5Te3K812ExKdVeb
9q0xKTtZEoEs8yO+d3FsachaHKtvRp2mKECFA/bD+XK5Ab67X+5EzIAClWAxO62px7jnAB9VlLtM
ArUFSq79l7+6QA5jKCJMbgF+AUfVlP9UhYuGDVdRBdED135vtowxBENUysVi07BVRvZfHTylJu75
ZQjsq8PYgabLI7PsWixDuajGQyw9S81ubgC/b+5G8gn4EnTogJ8d4NFo92PbgsD1OowJMFuBwgIV
20fzZS2aTOMv6LcINgaSLKsqEnr2M95Jq3OTlU9Ssi+MNaxLXzjsy9e0d2nMu11t0yYzZ7iLJpZe
0658SuX6C3GEuC98C/Quh9G2WVX7RlGRDMvWK0v9OliZZzvf0/TlvDbwI5T3A2Jr4OUygEivMZCg
2tk7xdcu7dsSL3faPFPe5TsRoIjosBjtSzN7MfMVNoG0A6hCgzS5aRUjlKqjY+4TETgl3+C9byLj
j3pnmJwiQY1L7QvXXgKpvU6m/ZCh/mkJrINwIxmvZEZWVckt7tWquOodnXdIfcmrJhcjD9ToLU+i
6JJvLN5XxzgpzawqkEnQjMQwAZ+DxFMoDfHP8wrC10PAmYOvA1gPbK9d16554dA8lbVWfpEDKsBC
RdKc7zCU450Xxb9a76IYX6gpeALoBaoAS+MRIOisUuyu1uPfCWF8YG40SznTGpqdX9R2mBuhZQiC
5P/Hqf9eCBuFr9mQ5aWK0llT5vdjJ2NAHC2RkXo/2sVB6pKwi5ZQ1ls3ozmQMr8yZl1g5fm68f4T
GDM1jlEytwSZYKf7lqy3WS84q7dzP4klgEYAXEMNdCrsS2DsezuSZNQ5IlW/HXt9N0TIK1oLhp2V
KxC8AA56Dtdi/tksqdcp0+Mw1oE1J54pKcGcjdcAEQmHnuzPHy9XXTc/izGbRWwS25gS5NHao54c
jBjcDk9de3deCv+yAxgJQGrICZ5AMoBn0k50qkXSnvJMNrvoqvFBgOcD9AfQjiLMDv6qfotjI6kS
mKYINyDOaAIJcUeUXQM/3NVz0bro9pye6rsgRm2WWhv1iKpNfIhvV78DNE4fuS2ykO0uv9Lvz28j
98K/7yIbUdlLN6lli2WhWa6yQgnt15Jg3JG/c2jvArkKctwGYyOtwRxVwHPgAY5HeIP0SOKgIVk5
tqYiKE/wbz2GPv4TxZgv1K70qNfwZrDT7NGsfzRRfqXNDVDwa8UryvliXKQL1NACo0qvNA18tYUo
HcRv/9n8Bsa6GQNRqwH5UJxfi/noYte7nU9zDSLuPfqhU0X5vViTqQdKsmwA3IBWmlRzclstJWAT
ru+aOXtSMOVO8tXPF3Sb26IiIdewva+QRVKKMjXJ7AaJ8pVc6ErYm+F5nRR9nzEgxmwuKVLmMJzT
U6pfoUv6/Pe5Icnm9zMRfq5lhjM7KMWg19GLNTcCA0ldvGbIgDq/zoviX6/3M6JL3bzG0SUHlOce
W5WtpTtkO8wSR7HgxS/aLibCyrRxUqUJ5REkhEh8mw+faXDYbBe935s1jP0Yr6OBS1UkXkRoPS53
z+8Sv5KOyUeMI6J3G1jsH0VUkjQrA4p0volCug4a5Nx2gUwEksLyUcOcKqZq9M9YpY1IZlWRMQxr
VuMRMQNKtxiOVvcraxZvFBsE7vlsJDH2LwdAr94lWFxke5oCEIMCGWnbX6TQaF3FA+rt/wL0RJX4
xDpspDKmcDDlgcjR25aiDg2ENeK3l/M9Bb3Ng/6rqCTIVXQHNVSQPoIXgG0QXZoMrSkzFF2pald/
tRvDLRKBXaBHwi4JKM7o4QHZgWWwg6tyEvcN+pLRDjXUAZFu51W6rL73ovcY77wwg0tjCkCWqmy4
DSYfKW6MEjTIIOFOL2d1J9B23tFsBTBH42DEHDNIhuKvN+VxCdATh8b+3jUMVMZaABKLgnpuqLQV
yLgks3PSRCk6w49+1IcmcmlpM/EGv9E9dCN4k7C0KdhCNvrOmsqps6Qy/Bj2LnmURZ1EPG0zZcw/
IE8Dhh22tNiNLemQ2TJ8gEwBpDJz2yZzlfhw/qC4Ut44q1Hso3gnH62SDZpRdVaRSrXMPHaTZvVa
tR7dXBcYcK4cTBI6mq0h2852qKn6gCAdDai+ZqARsxsf1Po72rD986vh3R6KkYurg3jvZMJcL61O
7kvMzDhq51rG/aI7/uTsWvJ6Xg4357gRxNbRq4mAcHLAtsUamlr1IA7tL0CTlAFYmQkBW7i6DYgx
1K5BXobCL93cjXeSlVrT2hWbpz73Pu1JHvdT7QK9yqMkgsT7TH59K4/xG4kT90tm0Bd/17ik+2rk
OyMxXVnUVshVis26GK/Rm2XZtNmEqNm+LusL09oNrcAQiUQwdigpY11JOyyl7EAbNDthV81hUcR7
gULQQJS129stY8xPrE75GlEomm4pMW0ZZM0hsmsAyz6O0rE2r+MaTKefwvLYSGVH2oH1WYwWDY/j
Y38sguY1qTzpB7qCQWGGl9TgJy/n1ynYzrd7sdHEzC6GhHJ0Avxi9uq5dJv0mIwCH8h94myXxQTH
RUcM/MOhtYCDpRn91IfzuFhwu2phTl8ojQmVF6WzSvh1xC6PIPvCgE6/Nx8oDVzhizs4qL6d0ZO3
KHGzgbJeFSiRrVRPsl92pvpqbIDufbpMCBC7iO5DWQWRJ9coImIBHixaX0+wFTrTbrquBAVp6gCh
EkAfwKeInh2S/NP2j+fVg+cT0QfznyhWHwHvO+ZdiQudlZdlta9z0TWjJ89uH0UlMDSwDeknQ/2T
PtRztILssg/X0AiHXXxDjtGBQmAM/adc/FYaXe7msJZ8biU7BY5VGe3U9kYV5Y1527X9PmPX4zTq
hybGyZS6/KXq+odEaCFEG8aY8qxcqrVpoG/aQ6Ps6PxFHGJ2JjnMwXIQN2lyXznbJTEmXauarFeJ
iQMaXB3paUoLUXjSa79Xb7SL/2VkkKfeW4mMhTebotJIhgpGqR4n5/H/SLuu3shxbvmLBCiHV8Xu
djvbY8+8CBNF5Rx//S16dtcaWit+txf7ssAAfUzqsA55QpWwXKvtTcNLeWwB39oKg+9janRhNqFt
BOnEdjh2UiDEnFDFWQh7oSymRKhjFQvpkD+alftuSOywfDItzpVv8zqxWgubU02nqOkgJU5fovUn
yJ6A3tO1PNVutN/0dp7MyVltbh5YSjDhJMvSh6F90Wq7dOrgFE14ipfTXHyeM44J6lcfgOHdBFud
09rSTBsR8hmhlvpDVNmDkgNLdTsvZV/US+f/D3SUd+WvFWnMtXlKpTFZQJ/htj3YcguiRx5JhId9
I5xt0+jZXsGP1iSFnkfYtqqd0RF1lcgF8h/+vpFNr1uthIl+kpYbdd+EmjuNL/0cpOiDkdTHsXrZ
N8NbCwOlpVzl8jQBuM28taP4hzmljqbzyNq2XXu1GvpnrLZs1FqonXV4PpvPIEl2ZK8PSid1JjBh
+gjnXPLnTQSX0BonqRb6ldh39KJ0fT9nCHi19ShZd6p0kZ+9/z4DbmREQ1CcIULIxVVJ7hQerybv
72dgTVfzuREmvCzEqbeT+lvK0ymmP/DxXP6zABbUlHpoi2WhuKmhHyjUziSUTpEy+tAP9zPDckkV
eZJ1EYmB8f5hWIxDk/jYy+C1QIa6OMreAtbktoZUkOSUfhGEFyitYrj7fZnMUS3MLq8KImhu2T+n
+XdTsJwOXHr7Z4jzsWT2qArxQMQIZyhrXnv1poo4ZRnet2LOaDUrs1yKGL4RT/GhDbqDBtW35MTr
kN2G6ve9Ys7ovHRyZtDXrF5HnhLdaO3PllROV92kPBq47evI6rtQ9FvhgRD2CQrmCHW113vVUx9M
L+rn6rA0lNDCK1JcGbnNspsPirUz0A1YGR1VMO4nCkAhOZtBf78cUic6J7RsJ3nkBIb4fbfYRHAw
P4M3DfrPH+gFIp2IoAKjmJe0tlhDZ2kABaodKpwQuwnhKzuMewhZXkQTDbEjpGfKyO/RAKX3HBK1
7c1bWWG8w4BC/NQare4OPsjO3TKIBq/1yyNV+OoT56L5UxSX/9k9xkOUfGlMK0PVTuic3uuO4nWC
zKHhla+dt+g2nz9y8xSvDH7wDlOotQxRXc4e6+p64HHs89yBCRlZSnIpDiPFbYceyjN4Qs/tKe88
Lvsu/aEP0L5aCBM78siYW7N6e+zdKbGndGhdlc8zminis8TjHd8EjXdjbCEQzXYh0QusKq8UTN+o
dq2fxZp4kKS3xYvGd1dOwVb/lKoQakEA0rbe6FFJRf2OCkjIvnywXJlTpeGcK52JHeaijWWuAHaL
zPyZJhFEPvMvROXOqtDf2fleOhM+zFHDa7OCp4vB5NM8R3w939KyLV0Uj2eK4+U6AxZqrLW9LAGU
urn+jOv/rZXyYjzPBIMURJXDvgDQIhwe6zSQjAtS1msnYJChsKLmd3OuKEeLPSS5PYM6CMS8mr8P
4DwHYBChGKVhTkWCBE36nAKG5OHOuKTgs14MgwqjWVdWG8GGpSy3qUaOWf3zglUgIwN5D3TTo9Xv
z6hHMgzW1w1mxDP1QVMdK37RU85tePOCsjLBfJFszhMIcSwaYsNwplnw3i9u+CM82zFoZYf5IKIR
jVFlzJqb/+q94UnC5bGzDeIoTuPEXKKvzc+/ssZ8Gk2piVVURHZV6b4Cd6QgXhOUoPe/zvbLCEoi
uiZh/v3DgGFYo086nhUN3BGKX7jTIets+cd4tzimXXhQ2uW1SG3vIjgkDaqOCCpwBm8WUw8zayxl
vMWEx+GofAPP5w/dsqn2VXZhIF+ZYxAn0xKLlCHCqXpt3tMZGOIOtvIlP0MnxY9c7bi/oZvRb2WO
cffeFKKO6JXmFtPLWDZOER5FtDW30dehiOz6kjoGJXT8ezMZ1xeyqg4NKIW7abY4xjK4mDMCPweP
GXPbTVZ2GNcPRbWbyrhAyrO0q9KObt520g/9MfK0kwntF54Qx+Y0+XppjP83cq4NfQgJ7fgXcjfq
iaYMTfSAOuP38XXx0L7ojjaPR/JtnOxDNFwtlLm9EG0igzAZi7t8p/Nz+QHNoCCKGb/X59A+fSVe
dlH/wGqhrCRlrNSdOpIKSSPIGYsQP23N7JtS83SieAePrenq1SiMZgL4Wm4HiAFTCRrpRgmoXhCe
vhxMpo63s48mc3vpGy2c4hJfb2kw7HESYsvJTcjq8TpN/2VVJrr7LcuE0C/zweJOLNtQRcuCcOgJ
iq5gYUTjM1qC6uMQjAdeL+Tm7QIiDH+ZY0sZZFFSoxBgDtKQcnIzXjL/aqx+n8kgilYRJZOc4UCr
lStmkTvnGMgSVNRbeUmkzQCzMsV+IlXoTBFK126qzC/xMv2IZsseTB470aYZU8PkpoUOyA9Tw7XS
JUYZgbtPEgUnik/IwNgpT3CGZ4TBQaKQJa5mJF7H+Va1IlsZ3TZ52of27azBaiUMCE6y0hST0UAs
SvtWLTdNcQ7FYxr+0tDxE5XEFgeIjNSe0d4s+ujKePKkvDG6Tfdb/QkMKKJ3vFWzokOTevYI7dpm
9PbXuP37FjS+LHRWI1vx520tjiBNKbedDNW675p1x62XbB9X890A/QNWSZCuJFA81RGwJj86iNeR
lzpgx6etYKDucHhcs5vLASGwiQ4TqGCxkJeqUwo16Vp2J8OA2nOvnCSBV8XYXtLKCHOO9CiK5lij
S2pPb5Pkp+ogTF5+pkSO5MSNxfT3PkDryh7zjRL0BSG7jG80B+0MbuDcIy52UXljM+DTumwerZU5
5ospMVoFDaWi3d8HUvhL8hjxLk28z0T/hJVTYEZmIHW7IAIK8uekUgMtVIJ9x+atggEIJCQKNY8n
FIKsF03/3pUoosUP/80Ggw/Z0o6Ghfyym5H5Natbt4GwoT1Xk71vh/7ORwfQIaIOEnZIuzEhrxj6
PAYTg+SWWWxr4SnpVaexXobIGcuXfVObYdz6xxRbP6vqpkTPOPIr2rDkdjOOtl7jf4zCcuKYuPvG
tgF2ZY0JfiB6j6NhamiSb/QoqdRkgyDwBdrPjurLV+OBNzZFd4rdyTdNS3S4IUKxAsNSa2njUk5o
twjMk3RA/5T/prbKcb7Nxvi1Hcb7hCEqMLlnyiD3/FL0oz01M1jAHpvyDtNh3bh4kagd5lLgXMK2
nB6k6IoCahB0F7PTdXWhEmtIW9kVtNlO+3OW/Zrb1/2PtuUhaxsMPER1nze1MCBiQNN1/hJPkpOa
z4vKmWraNmMZugnKGOXDwA/cME3CEs84E2peUntQDdXRrdvxohwfpkWRU4R+A0bOmMNVSl2SjipC
hokCLvoUykC+w42l7CGokuFBzBu+38K+lT12uEapxkWVUjSo1iVG9cxYeglx49v/Rpt+8L4mdj65
rUlbGD26inSU9ePI7lARiGpv38jmG3G9EiYOqjUYoauOQuxzeB+hUkRcKFdljnpLA6Fw5DI2buEg
EjsYgQI9EjSF6bLXYUPLczNvVMltisQ12/FgzvPTnLZeLZDn0OJyq2wFXkroA9hFq5HBpn8ptV45
ifBB8R4PbSwwDaYHlAOQSCgcntDOpl/AA9GdpalgU2YWl2Z6n4RpiCk+vOyHSruNLZ0DS5v7BxUD
1IdUFZTNjKtns5xATgGZUkkdnbwDzDY5TdQbw8swXeKC77bYd1OPuds4U5CYWFD1wsgeutoaTmJ2
s/sWwxrIZuH2qmosP5GQ1z2a18FPNDq/Cckj3MRylIiq4JLh17UpBtDzUuhVoTYQF/XvtIdz4lVD
NxMRUFjBQmTMFOhskO/QHYMOTihodK5ha8i63JmNrXqJj/4cya7P6F6/R1GAL7q7eZ/FhdlA3wL+
U9igGEXqXIgapd6f35iOkRO8SgMqBQdWiEdeh/6mn6+sMTtJsjpqBBmyAvk4nptheDTB0LuPTDwT
9ByscEImaivEAiopcPW2uM0vYtNb7xjzKmubRIkzWtVovTAo3PY6DqpflH3OcMUL7phrU8yZTaNh
FucRPj4jKFnp0xAODiEJ54bJ2TE2KOnqHFttn4HznMy3S18GXSVzTGyHi/cPzwalGPqwaTPl0Oej
nH2/Q21zIL/a1+VEObV5wlKbQXBlj6L7ygtmuSdxXEHdx1LnxbZMwRfm8tmY06/73sazo/xppzca
qx3w2nBHPXEMKbNlI7Vrk9OUsYndq9XQL7hajZ5q4L3ssBoBw3WqXy9epr6SwuW2LfCWw8Qh1axV
GVlmkDeKVaBkuZOT5tmweG8anscxMNBVWVSkE+DOFCEziHvyy/5X2bw/rvaLwQDSF3MlJsAApa7s
EMRyfeel4BznNeNsbpel4UYiUb1WtsGoj40RFzkMg2XCSe0/F/mhkvz9pbwJy3x4taxsMJ4c9k0l
FhFYLORAU/FOUq4E9M45sgPJKt90lQDFlVDCownaLPbyqcNc1WhfUp7Go+KfhTJunreWUMTlCKp/
xbTr8RhX92HFGb/cxoiVEcbLCwtKZCOuZAiC8il7ordx8hIipps2VVzGbOT+1nINMt4uayTSk7Ew
kE2ujtDlgkHNS4+So72NKvKCH89bGK8PI3UUo2RQ3Si8I50jZT8XiXMr2nT81RYyjt8lg9noIhxy
bh/E+ECUw7zchDmnCWj77rUyw4TAdGjDZU5xIaKEslQZbgnK4/8437mJFStbTAyM87RYpAFTVg20
qo/dmTiSbR6HU35uG7c8UnVXHsvwpmPQJwZoWDE/hgzsn3irNERUcgF4W7xGn9RTBeZ2w2sy9zfV
fugsnPfu1hrX9pj9hCQE1JzMERdM85sKIdk64Hj61mTS2gCziXhsxkJZQpZyzLvvSVM9lrp1iuMf
WZdDvupnI+nnMgztXig5lulOsei1Msy27ORCnAoYKEQPVzHbVe8RPBFr+ZNKyxyc3MTmVXZti0ko
JUMjZkRDMWjwIazipt5wEI8TXvJd0HNf8lsnbW2MgWVN1fXYKiEua+S3lvY9biW7Nw4FTxR6CzPW
ZhjgLeRGV8IKniEiG2uR+rntzGtRmi/B3rUdBnvRt64q4QLslR51MOZqV5Fnecup+xSh3UFweX1I
vGUxyEtEpLAiCwfMUB/k+DDVmSPkD/tOz/tCDNxm0dxIdYUvtAwvivGtbGpbk05qedg3w/Nw+u+r
u1kFNTa1lmAml8jkDO2Y20P/WvTzIZ8Lr9YNzvtme+s0JMcwHm7KbB5EWeoxmQmKQpElBmKmH5I2
O/TNwokk25D0bobdPTBqCGGMZQlpbN4YBkSnR7nXLmh7w+z+P4thNs9UCzLFIsC9aO/F+CrVH6KL
CnnQwcKEu4g5ao2d2A/rUdEKsAa5w/exsRUzaI7liRZRwIfQ6FeTR69MvLrN9va9G2XOU9g1Ai5u
0BmOC0zwaAXoCDrCEzGjqP0RXN+NMKfILHI5bkILT10yXalxZUNo1Gt03ck1wa/r4mdR/MrKiHOu
eEtjPAOlG7QaJ1SOXEtOeCMc04r3ht8+U+8LY9wC/DozIj7QKMdp6rNgxqSzOP7Q5tsqDfaPL281
TOid0auxlPmM0Fs9KdPtwmtZ2D6u70thIm8OrjPk+6DXXZhf+8kd4pc49/eXQDf8391AZ9VzipCU
FdAUlWpZv5q7h8gUr9P4oS84SMezw8TXRY0TYkU4SLqZuYqaIyMBejYkp3jNK/t7hnrUn5BaJIlS
xDk+P95s6Kqq2od2cff3bLPh6B0VgKV/2kiqzMjDlPKTusat+gvy0HTC2HKGkxF6o4sXQFCC5voi
8P7bG3SRgYUxEtRwRpecW4u3eXKjFVCl7lt7f22878TAQlxFSjq2MBKrWEj8ICuWXSWqkwn/0SHo
H7IKfVk+DblAnwF5Y7qmcCcngzNhtEu+ROh8/bEYPBDMTpv1Fs/PJRPhcamtXZKRWFtgYECfUzkz
O8BALi6G3cxGZmdLFnHAhufYDBhkaDYrZ8pSW5jHVPgkp196+Xn/4//LLfgfF2Nz73JfD3Ja4lFL
RbSbIxXHkO4nZAc6J/Z59zjeMWK5AOLcUCvIaIM6pPHGU3c2DstBuxGPypfRX36JbmLH3K5Ljn+/
7cDK7ZQxJVYmAR7m5DDHJ80A6aXmd+NF+YGVU7w9E1eGVCNtihGEKSAF6H/ps/17CGBwOs0H96DL
F8LdD0aYJ/zzQJXCpFXgaAZXUyUfIbN1brgUVPt3Bv3tg67WVEi1FpIOLkjl45RDGvQ+OchXvIoG
x9PfCh4rM/KgaKQUwO3Sa6JdCVetKDn18Gnf13lGGFhoNCkspxHfR4ifp/y6HV8G8XXfBNfBGWAg
ppnpZU9TfOeEeOIv3Ym94Qo3E+Ka38ezbBMvcnsOgm8mWNaexwCFWS0YcykAR5OPGgOkphtQ+DmU
0Uo4ko4TCznbyI5nhlPWCoOF+4NKRqeUzlHyLPG4UThnls2Ups3SVVJCX0l5oPV2FPlTDrLH/4av
rEi3pmA0oDEmOkUjQUKucgyjux1U6WnfKThniJ3BlMNwEXGEkF6eQbKyvJbAO/PFMN0w+4ysfKe8
/Dd7DCz0ZGwznfIQmngnNyEGFsMvdXlW2rNUP0c6GmAXThShv7hzpWQfmXmbl+E4IOAO01U43eQ8
dheeyzE3h1DJs3FeEDbksDlGKfSQNfStTBmP857ndgxC1HHdxZmBndOF3sWkkAu5rduuzlyx+rz/
jTbbmVZHVmaAolHzvJYFXCizcyfb3XE5SnbkZVfJpzG258fGGQ+81ANvdQxKWBORukEEv2MGHXMr
ko/9IjphNf0shP/2ngUb2Z+RKcH4U9u3CBtDPtj6+LRwJ7l4G8hKcucLkcxoQXq8P/WNXWF4AzxG
TpXbUlCfFQgpRS6vHYfjhgrz0GjFPh5FAzeJvm6vmjF3SyF145JHhMczw7w16qLsFnWAmbG6UWY0
Zr00yUXpmn9ufQoDEarQNGpb05vl/Ei6h0rnPFx4cVCha1wF9L7QCdqRAa06RK46zBMITj4F1aGG
nClt5w0f2tCJOcDH9QkGJ3JD67QxpOf3vnii8+iUL9MLD2lsL555BUK8/pt15pxk+tV3wI+lX7TQ
KQ8JcKhLN6hDiZR5ytdulsAKCk+84lnj+QYDG3gRqEsqwjeMxLSn7LofkZXiPdQ24VySTdWAerqK
Vg/m4xliluFFjSw8tAyX5FQpHPTbXMXKAHOQ5mkIp2pA3VhCHrz5PII3uuWlOXg2mFME2jEzWyr0
SE3atzy9gYy1rcWcQgyNBx8+/WodzDEqIXIrpipyW2Efji5uRf5UWH7S1I4RmaVdqw1vdIZnkTlX
0PjplEVCgp9oXh1OKO2mdjleTakd5Tzlks14sVodc5qsLM/LKcXq8kbxh+x5XtRrGRwIHa8+uP2p
wCuqWJqMhlQmMA1zDQYztBuhN0sPoDHoZ5jTIZID3Qxndjsnm2zLnTg+uL2T/xhlQ1RZj3ne13hy
JFHlZNXnPL6Zxtkv+1MNungORmyfqHdjzInKIRBqhmiecnvHgsejLX+4ag6xYA/O7/Zl7TOvBs8z
yZyxZtQU0PTg1rlIuXIlZemPOtSrA2dhm+CHnrq/Ph3L0UmUYlHTEv5IxSEhfOqJiW14PbR+xQO5
5pETb1daV+aYA4eJ2DY3Frw9kjPlcpNAEFt5jQenfGPeuyj/tjLHnDZ1tsbGHBHFmhS8FZN6C3o5
N2p5paft99vKDnPSmlgy43HBLnbuCN7bzMcuxm+e0QQxL0+xfazfPxk9GKvQbCZ6rOYpLdVIv0Qd
5dUfY+eNxN/3DM6ZVphABe6msUUrMeSC6m/Nj1H5jt7RfQs8B2dQo1vwdUCYA2FLUaJseHbe8ICJ
492stHQ4GinkWfBdavTu5eivXCJ7vFPBylJ480EUObcmzp6xKtMFqWU9p6Unw3jOQh/d37ZacshS
OLvGqkwbdSzLzQwbUzUerVwPsnngfBjeMpjI20m1IvWmhiRfdZrjQB2cUr/f//YcH1YZHMjmZLKS
GpyiEjqu2zq0dWtwSd84lsG73vFMMRggG0M36znenspjdFM8ESdztcie74xrJTBvaa8RRbqG12XJ
20T6Z61OqYb2hFiIAD1GNFghJGESCLWgu6vNnDgvykveA+8ApDKYII9SuihgFHH1ubeL9kG56E2z
MsDAQb9IWiiGuI2hEt2jw64m9mT+2ncKnmszgJAZwLU4o3ej3Df0p2R53f/97efF+yLYgac8akCn
JwDTwmftdnJVp73OwRS33ExO+ST/D7w/vMDAcgbGlYrUUY2Ct3kt+bIXnZQb5UR7LPhD2du7Z2G8
HeILmMdlXMAUcdnXZ9zJFetrSJ7H4hJUkBVJ0yyoVYOp/k+HliohwfAoejiyqXaaytWNwTUGDi5s
npqVEebU1DnUEuQMvLxpJtxkZLwhoeiAqsnb94TNu+PKDLNXxQjW3YjAEZRo8HN0VeZHWWntUG3t
pHf3bW3Oh1krY8zRGUSlm8IOZ1OqC7z5eqv2JalF9T5qfkRLbBe9mB2llHYnKLEtcy+vm46xss8c
q26cO4sQEKQv0lmHfLrMiUicb8byonfmQlJJxDNDitKrxPiiWpKjy9yMxGZP2/syDOYKrsuj2A/C
gByi2DujMoR4nok2WmUXm6SynRnEnyMygIVb/KxO9df9r8hbJL1prOC8KCQwNhVY5Jgvi7PMJlQg
s/CspDzSWc7XYhlU2jgnmToCBOf0QMBlCkolzkHmWaD/vlqKloU1ZoMAFIIwo7XXjI5WIku8sEs3
5MPTevW56IaurETzAmogBeuQ73svPtRIILWFMzg4aVBl15tLrl4rcwxwWLGiF4mESRPo39gGmpaF
L7HKWxP9kb01MbCho3VEEkOsqXk10P/nRYf6BKUdv7MLKfDoS/d/ELff3kg0MlE6HROcdX9u5FAK
CYa8QLn219vCHQ4Rqniqn0MNTOIkRLbzfooI8TVkjzCAzJwyg5BeEBrMB5nPpPWKI7oKPCjWgCA2
qDL7b1WX7JKvt7LKnK6uUJI6ivCWV8srjfhhfT1e1M2yMsFso9ku5VgvmNxIMYreTF8LGZhRDn6X
zp/2oWK7JL8yxRywOB/SGkQOqls2dvtLP+XomNbPEGOilOWRzxsm3PTKlTnmpC3gK06h5IFuiUQ+
hqrhFQLIUdQqmC5hQLZWlphDNsriNCtiQqu8r03y2JscZNq+oK0MMAcsj6AYAiY8pGJf5RMdwhxe
+gQ5FrBIDB4lEgcbZOXuf67Nu8DKJhOeR2KSFFpqeLQNmWAnrRLhAv1pAnoo1XCVJvKXfXubkWRl
jwnHyyBEGFdBJGkWX7ceiHhchO/7Juif/AGn3k2wPSFDa5qTnOKmHtZOWZnBKN8Q+UmuiGPVkp2P
F711VvYY0KjB5YTGW9ijE8jyY97bpszrWN6EwZUNBiLERZ67zsDNMLxWfKzsmDqZXdz8j1MIFA0+
7qCCoq4pQ7FIZz4SmkCaRNRwhEGRDB4GKvcyHeSjTuzsl0hP8SNvCGEzKoPO9S+L7C0qS6Bn146g
0iuHZ73yS/XXvk9sp95WBpiPhOt7aWUt7u/6tfDYfiVobBAclHOIu3gpmlt4ubd/gcH3FTFfLE/C
GcqSOFg1UouSW4NceLlJj7pPTqEz8fyDt38MvneNVSgLwQyy+oVSuvZB7GGu1WvdxSkeULHiTo1s
n+P35TEoP6VZOo0T9nMxb0PpSgPD5iWEPdbqkzHIrg9DJ0oZbu5VeFuFd4bKgb7tJeimZRkW1DXY
yhcpxSxvGtxnJPIAli2nSAMIkfNAffssvVthANZAQa+tS1zcRwfTQ0gxvzVj+5OzeF2AK8xx39G3
w+G7OebogtWkb7IWdwmxVTrx1Ct53jmJ0PWntpnlzFGMUuDs47bv/WOSTTOaGE3HVBE8XevJue/r
q37knd5N+INCHKg2dUtCD/2ft8Aiq+aBSLgFVpDHWVzdKYPmqrN/y2vw6uSb61HB6YluaN3UVeYs
jUaLmspQQwizkxyhi/FMlp39r8QzQf999TwwCyWaQxlwnqXnRDo1qffffp/ZL02cohFM93jht+Bv
jVPtacp0jmdvHp/VNjHXoTTMhVoUKbnuck0UqAEneI5yHtfbsI3JNEzs6yqOKHMlUrNprjShg3gQ
UFT1KGiDZ/7Uu7rfgNhPfNjft801rcwxh1VQzcYoRx0tElPoI6XoSGPjF9BZ3jez+flXZphDWsqY
3JCKhE7RnObolPMoHHjb9oF3URw1Ic1BwGM+N2fJNa7iE/hKzsqvxqYDTrwOvs314KCYhgaaQpXl
IusSqxeh4ghz7cOIbGL3esF+rX6fwsPquIxEbbLRwn2k0DrjVEsqtC7n1uAkObZD9soMc/CzuLH0
xjJRyD21n4ZjfCIi6lhqhlbEEjySJHH3l7WdH10ZZGAgEqRBHzR4d+cufnhSrvSjAgGC+pb/iTbj
wsoUgwilOdWaVhFcsLJfS+XGICycc2dE5X1/TZsnaGWHQQWxLyRlIHhB69ZdudiZeM/lROZ5G4MJ
oaDF0TgC3NIB02fKl6HgfBfeGhgU0Iw0yowJ6DxEXzPrJLeaXY2c4hxvEQwERATDqJmCRSyy8dUo
ce8wOl6pdBsG3j8Gy3UhS50mxAhxUFHUg8VNr9JT6nw3M9w9qCIpr22Os28s7YU8q5GqGDRXU7kp
+b5EjtlGHP/afK+ulsRAQQ9+xQnrQkAYh8dp/mlUCtQHxfq6aHH5BSXxvjtzjg07Tldp5RAWAj6T
ZX7V5K94sc6al6ATa98MDwksBgnUSSNL1wGw4WthgHFHSIg1mj154AjmqmvyFsVgQYIBzqHGxrnK
+CJGpyL3rPBOTjkezvMGBgl6TZYavQadCwlPjWQLmLA1OQd1O2Oy8gYGCspUgj5HgjtIh/pBiZ1D
Z8o3yxNSW/giOciRP14mgATSor+DncWgw7z00lIIOFS5cKcV7rJ4+77AQQaLQQYS68lEdLpv1nMd
P888xrT939fYAbpYKAQhojQ7WXMtzMeF95TnhFGNTaJaEjExponqdut1Z9oO0hzERy1QoGSJ6u/L
/m7t44HGTs9hwj5NNSQcXT1q7LyAagG5VcybvvHCduRc2/Y9WmOn6GYzgruV8DbVqOxJER0lxvvg
aX9B+4dTY4fmJDmchsYAwBGttXsMYKDc3JSBoXJy3ZtuYEDODW9fcLGxOl5tOSZNN6u4s5Hspo2l
UzzVHFTjmWBOiqwlcaFLrYhmjVNXBFnMKftve9pqDcxRKRYSSU2f4/j7E/qp6NtavdMfaXEg4hYH
6F/7ISn2bowdHOm6eTLCCW4NtpF8CZBYBDG93ZBjWd7O88MFXrAyxqSrQjnPOq1taCi9R5+rHRMI
Aekv83JR7WFliImnEzQEjShB+y84kLxZ9CvSgBDysL+azYOzMsJcrNUs1JuhKwA52vfSPCclGpp5
T8VNIFjZoM64eiNMRbLEQwzZz14q7Vb3U9WyDcGN0EPdDjHHs3kLov++Mmah/VcyIV0JMcSHRfmW
109tWnFsbN8JVitiAuiUiIISJTihA/ik6ViUJXq9j7eIX1wrvJ4A3lmSmVAqgXgZNaIWnBg9Ojz7
IDwqN+immX0RHULaHbcxiTrW3nFiwMHsY9E0TLyBhYMeyB5VHFmC2aedkBcycKy2kgGKdikKw5pB
9NxKT8oC2ZGfJi9rtH3ZfrfBduQaeGAJaQkm0tbT0Ugfg19psOdb3RYCCkfWj/0zRf/kD/tHq6LI
iuiGyg4ttUOSDsNCx2GOmv9buk7ymqDlHN0NDDdQD5VM9DWbMrjT//R00UgF0apxp5fDT4vmlzUn
fm8sY/377K5FlKRzKhBTda28yVPNkxfd6fr0GMfzWTCGx1JJbvWcN0Gy5e5/2GUANkUhTxYk3OK0
R1qglw5xIAX58fekKy/fs4FNfxhjQLaT07EZCDbR0HO7kElQpaekfNDTKki4QXEDm/4wxoAtJGgq
IhV4spQeajcSqkXxyXpA1Qv47lOKm8QWjovCQSueVQZ+c2Eoo0xEGTaMtKtZWmwxaj5Jyad9p+d+
NgZ4kw4kMUUc6m7cD7kHXubC1rWmdNpZzm0RxOS2PEDqEMp997qVphB0sdLr2kISVOxi8fgf/xoG
oYlm1XM64CotRS4tdFMaoeRlCUx7+Mo/ijwvYhA6rTBooEb4sIn5VW0VW2++WGnki9oxLDh5V97X
ZMBZMyN56Dua2zVcGd5iOmbO2bxtYIGMrCUj1W6yDXuDGesdadCyAiHjW1BL+dJkcHxy4yqNk/Bu
gllFnHWlUA3wyTJ7iUwvk+7T9lVdeLyI/+KU73YYjCz7QY1TCaETRRZgSRvInyuPDkbkbuTzcrv7
+4ZmRAaQl4zoiwl52Yj8XDLP0DltPtuf/u/FWOzrrZDzJckbfPooO0j6fSYehP5p/9zwlsDAobVM
VTYkCP2z9VhZL9x5W84HsdiHWqo0daWaFjgTMBRtgcngTe/bmQXcnijXCS/xtdU3tPI0i320Jcmi
G5AVpjwDkBrz8yC6bjBy8QSGEA+dta5xVx+M2N3fRt6XYrCwVjVz7HWUYNXyk9I95opuj+Tzvg3e
p2IQrpW0apJMvEZV8ViPVwKP8HPr1vTHzjGgVg0jNo9W9jS7tF8XfKkFnQaijxFYn6fF8S/GUD7U
wKGNPmFmx9JsbOckhQ7v4JvBG6eoiwmcw+BYgQmNZF5r0r/44bs9Zveiuh6qvMTuJUfzZGDeJ7ru
Tvrt4kieeGh5t4x/8cJ3c8xeSlomkTFG9arzZyd/GGI380MIuwrP/Zkc1PPyHD/y1rjtIO82GYxN
9NxsypSmmEGFQ8ybKuPEie2o926AAdc3Bb9EBVgYlYYIf1SUwUbmaix8jbzuOzvve7FdKJFuGAYY
irCBGGSitfroJ6qNnnXK/Szg1Ro5O8d29EqQphonE8+7MDkVTSDwhiK24eGfjTMYlE26pcLAIh4I
8AuCliTLU9FFbEcary+OZ4i5cCK056BrRmJEFV9V42ukX/PT/ps2JBnN0zIUASGT8WfUy1Kjj6IU
r/u8uKqFh3S+yaxPl3z9lQ36wVaP+qWDFGBZI/JRGhJZtSH2bLq0gyZyivs0dcj/P0FuiCt7DBrV
nWQQUUOOp0wOVh3Ikx9zhSvoM4Z5Jf5hg0GgWZ7icc5ospoS3vcB8TFwlqGuQAuaPB1mehT3jDH4
AxqzoggX3LckyCiVyy3R75vqUz4Hc224U34yRE4CkOcVDPgskHmroxbYIJuoM1Zz0DXh6xwT7z96
BoNBg1CgjSdCfbvzReeNbfU+up7RhDxc8yu1nEWx7TR1YipkHFAKKsBtrd4ppiPFHCLKTeh59zx2
Ug/0KkWfzmDvUJTQ6xTRHQTL398z6lgffQFBFhM5Clj6mPd1mciJAe5O+EI9OzN8Lb6f5NKeePRv
27v1bodBOTmR9XGJ0RrQgpfewdv3aBh64SZyyXECniEGgSSzF9EaQt/wXaDo/0falfXGjTPbXyRA
pPZXSd3qxUvsOI7jFyHJTLRv1K5ffw+Tb6Y1jKZ50fMSBDCgapLFU2Sx6pz7BqrFmiMrpZIZESBo
po6WNFXGnxsf++mJ5JGbVl+vr8z2KYhcpoz/iBXOcSmqjlY4Hdv32hvvQq7PeDBrv0we8Sp0JySV
L7EocwYBheqJZYpVIa6mx3GnuG0wfbZ9Ekxeu0dhs5ejtLk5lN+vW910ckotxyFgQ4Xi0T+HqYOv
mNEFc6mw8VijmNnpC++6ic1xrUwI+EOKuszHzMBbzfQHWRo/Zpk7kMKNS0Vyld1etJUpAYKyrkXB
1c/aFG/ZZ894IT7VO/tx9qnLs4uysyT/5b9t34s5EYQgNxiViYaMvZ3XYIVwlfme4HUV3SWD+dbJ
ngwlSyXiUedYY11HOEE0i5ugyJ3kk2SlNjcWV4EG/yj0EsW+ojDMTJC6gHikXTxWTe6onLtY8qIm
syFu3qqsR0Zw4Bqc+7R4c9LPuiap8900oWlEtVST96gIqDrPUHQrCjTTlTr7nLPuNMROAGFLmbdx
1Pxt+Vd2BFStB7qgH2DiR6EZHf1VUIzeBBFGXj4WPgyy5OHmPlqZE7B1XphmK4qC4qT+qxk2vrl8
KOJvjqwxYNPNVmaEBbKQ8c1bXJP9wf4GsZyE7a7DgWx1+N9XwFoV5lCGM66Xteq31qtpg4j023UT
W9pJFupg//YAAUo7B6uiWXCy0ft1RakC0/Cie8tLjqBYRaV31blD6bG9xDBfg2suIcCplplGxChY
Trp9iRcHfrOsz+Vh8uIDbkdeIRvo9mKZhq5BwcGkooLX0EEHctDQO4z3qOV7+ARGV7Q9LE8d1LGR
H+AaGTfBkMbLwVWi6oZYbKpY2mSbKdZvUZrXCQx3dl5Jsmubt1kblxjV5MJXYj0RG8Mp1mO0vyRK
nPmREUMjwHlS9OVjvVAvRCi5ZdlWBgWfn5uoMFnWc0EJsufFGPE+85K73tf36iG/pYAWEEugW2Jw
Nhzx2KfnlmGicAFlbdr3cPKREFC1G6ZwbULAJihqoU9ERdqrmhS3oHnnVvRtMpXXfi6fVdDPXZ/B
LT9cmxOwSSvqwhwzdAk04Ho1n6h+vP79LdBYf19YoGoCp12eYTiEmG7aeU6/oOv1lkHA6yCGZxIw
6QvIpLKyj4cWyGeb54Xd9fUN7wVk9X0BlaKQlE1hgPdbryAIld6rSeqlMvKwzZVYGREQyFaSJQxj
PLprBuQQH+bs6YaVWH1fOM0tTc2oTjCIqvqQKX/WSEQ6X66bkA1BOMUVUTPNuY7uDKKmbyj//Riq
369b2HSnyyDE5rfJpJVaqhNaxOZdCEn6vjqYMuVcySh+Fi6s4lzNOlMdVbBhjMtCPBIt90olLfSU
GRG2ebeQFITbBLla66CRr+n0cn2iZN8X9nVbK4neczrvfHnolLv0lhPnakv8LF1cTZKSjljqAt5q
FyiL/7K8D/Hr9RFspivXJoRdbSJTUCYUIZIhXUm9EvHR9BvIBPE+W2l9A59w8QCwtibs8XKxWFnz
PT7PHi8QqbzBDQ/0kZx43YGMUpl/7Zo1YbMrNCR1YWOnhEqbubHS7YymNFyjifbmIOMElhkTdv5Q
MjszQpDklGnrFbrqZ+HySc0dF1dH//qiydxOQIDORnUftXHUVSGu7jYR6N216j/CvViqludqCAEO
wL1u1m7kNN40SoBs8z668gaR4rhxwIiTjCBiavo68tQ+fkvMbGcN1h+pzpvP4tkLVTQ1jI0b1/YZ
4gOozjZKNyll8hlbV9X1LxGAoi8mw8hx//eHfG/lz7X+DKJTr4PMa5Kn3i2C7tbanIAbRjEtY8ij
hK04fyROeWea3e66j0gwnHIfWkGHrRkqHq9AE4fWYncsdww1Bf3zdRsSlxfLh4q0puXS4aCWDY9W
es/IU1X7syq72W27uwFNLwjx2qZ472YkMduugyeOi5eYd3l3w4WYgJTnr+8LUxVppAkdimFUzkdi
vUzgaZAd2f/F1S82BJgdYtq2YYRsqfmuMteEQFoRLA86zp7Io/9/SC+21+ZikP99tf51RknDHMTX
XmtPJNzn6VOV56dauckHLnYEjDVZPE3x0vKHm+45bhmknHTPCtV9UstKgbdd+mJKQFgz7JAnNnFt
LapXRfHKrnXrWpLY3AaCiw0BWqcqQ51Ph3Wi2vBWExArN+VLa7DnfKq9iSoB6K8kifSt69zK/cQ+
O+IwJ7ZzRCmDRK5W+1H0PLD7WTV3IR6Mru/YLSYlIA8qPkyIZsPhheRPhosXG2PksLgGtLVPTuxQ
3fF+chnT9vaoLoYERI1mpXRU5PrQnUr3pHirkruq2IN3z8tlyWi+Jr+H+YspAU3nukzYjOJD38iK
0s3S9pgaw59VbyBsZCwYrYhTw9LjnN7mkRfLAnK0mZ5pSYjGgaF6Yf0JZTVuKWNE3Ea/iw0BOWx7
MScVBZzQfM1dVftgmfvrPrG9rS4GBKToqqbNHU6H2LYQ41UjPyrLYJYVmsj8QcAJ4gzgvkswVSoK
rHeosQ5QbB25A9AD/+Cql5f2LbVba2cXAGMcHBonGkbWobWHjnejhQL4JNobUCS/PoebaEsNFBtr
BlJnYtanK1I7HkE+5JO8fSxGUG6DR7cdpsCCktB1U5vevjIlDMqsJmvseuzg0s4eE/Re4pB2zpLy
8xxNp6gN79u625FRVmq3HcFWdgVkdEK17FTc/1GgxnlnmyBGD/0fOMmjzAZptHjfHK4PdNPxLwZF
XEyLqGI16ED9SHua+G1agoWbfq9RCz04qq6CN/efEbJrWmIPNU/nd3dpe07LwJKJy246/cqEgA/F
QPK4KnHOm2yoI9W2p0aeZr4Ufb6rZU2Nmy6oOSaFwCGxUOXwz+EMM7PCiJO7LVnlFnicT1QEsdds
0CXztmkIGVWDSymixk/YyVMypVPF048R09xK2y+t5am6ZzqSh/nNyVvZERx9hLRqrnLu7WakPtH/
UOh7gf5Mgkp12ZMI2dxUK1vC5DFwQ9fxgDcRC1fgu+TB/IE2idlVd1A4hqQC7V0y74aTMnu8EB/y
esF1X9/0RR3JXB3ckxDrE+c0HYm1RMCPjDyNS9DPzO1kzNF8vn4LkysbwnyqNUvDyYaEeKanx8ws
/ghzHVyKxanPqo8sJield3bXh7W5hVcmhWkdlziesgbsK3pf3PUOfYK0o8QbJTMntieTOMtjq0Fc
0RrrsUk80yoerBuoWy1yGYfYlFxkzNaKBFNnhg9de67Dh8mQPPxt4+vKhnBgmvqqdSKC57LxNNzR
XRMsoefs2rdf/CSkk7K8bDW+/mNUAgDq4NC1uwijio+8Xbj9pOz4CRSV591DF0Q+fZZlX7fakf5h
UgBENFipFNSJ6H8zzv2rw/uRvKW9s4L/jyi1zDX439dXoGHK9FJBLRZr7rO4cwkKaidZh5XExR3h
9NRmybREKZYtW3ZEO6rWLVnxlVsIyBAa6aQ5Nb5vNE9t+bUdgnCSPIbI5kkAhjCD3GxYgW5BLx8Q
OOoiKMnhOhDITAhAsCzQBh85vU+s3enjKVUQ/yQTtR2W/gehkCEXatrDxiIIt3gDySqokHSJp6Jo
KFUib5Dxi24Hposl4Q5VZKNCNL5vlvR5rO4idihDf+q+20suOevJLAmYQMy2TBVOg+gYduklWnVP
5qF0y+RPdagPrcX+yzJhDgVEsGPNiGoCT6iMPfq53Do+KPnzdVfY3jCIciqxNArKrH/uShWJryU3
ENb1pDs4qX1qdNm5f9MEOpJN6AFaUCMSF6ggRA/NEcSp5Gmpg0FGGbD5fVunYP3Cgxpe0v85hMQx
nLSLWqRG59OUHqPkloTU6vvc/gq4+j63FD0HcKXWt8E8DdP7rEtMyIYgYCPV8m40Bw1AjO6npH6a
mv31Zd7c8asxCLjY2TYpSmio+sT5WmTfdOV+1oPrJrZD5sqGgI3GUHYEjHxI3O3yO87bEO10tKid
dbc52uf8k+xGIhuTAJRpSuLImVG+h1pERd2R9Gjd0OVskdWQBKBUhhJvxQyuFU+jt5DEn9lL2sqC
yvarz8WMWJo1W5Ojlz3K94bvs8dZQkO/g240qlELv/xk7q4vlGTexKTTEA5G04SAsao6d9qj3dyr
rSSJJvFnUdNBKZoqynpsGbM659UDJTcNwbJwH7UNXRdrEooqKsokw/eXKAjDw2D5pTRHvIn29sWG
gPZp1lSQBc5RZ63WHmnqj11hPGeJ9oVV+WNvZMc0rXZlsXx2DOPcxFGMOvx6n6LHSlOMHcN7kB1/
o5TIthm3+9vFYfW7BLjDNTxStQEMCTxnSL2W63kekMjZ834XWX/N5kJyWCU2ry4VaUOVkJIcN2Ys
JDmV6ZNdHm/wxcv3xfaMBb2WFkt52XLsOv1rWLmOtL5qcyFXNoT4o1VWTpsEE8bezKdfhI1ai2tk
/wXdVT47dX/+1C/wZC1km/tsZVdwICvOc5Jwgtd8CIj2DueI+xv6DcjKhOALWjTp4ZigCZ7Uj4Xz
I233HfpBri/RNq6vjAjxL1FDXBLgG9AbmSIwaOu71AdnHySwam8Am5G8+U42c/zvq4gbpapW4xCP
Ppr5YIMbYTlWiSQgbmPualRCRFwSikbfDl4BMpbQ+KmABWXX3TDvRr/y452sEk02JiE6MkbbhkwG
WkPm9r522JEMzGekkoyLB73f0GE1LCEo2npqVoqBDdUq4y5qxzeWT4Mb94+FVnhWC2UIqYNIMMIS
gmTXmU5iJqix06zvtlN+oIbsZVO2WGLycRhQkWK1SA4y/6fKiecUbue2/niHSum99XLd4yUD+o37
cEaDs1HgsNRq575/MRLZiVjiC7aADEsztnFhwfcIMktOdxzL1LcmyQ1MZkTAhqlmeWZzPdeijNH4
VEKIA+yanUx4XoKutoAOTWbMDq72eKvP3pPeT6dHXf9sFDEEkGQUqLIR8b+vYGFKFCN3NKCdbX52
usRtxw9WdFPr9wpTbQEY9HlosrrBMdagqMu3kFrv0L6azuBN4YTtstMY/9yVDSvmGtk84G0wx/wZ
ytMMrgMMyEiPC/143aelW0gABgiNlxle5tDVGRhvOphMMk93lx9c+rT0ZFTZfMuLgwIDgKYj9Y1+
x98qfYelma0+g4ObB9Xc6/UnWjyWygdIUy3PpiaJglv7dWVNLJCz087WK/QC+KW6V9pnIouymxFw
bUA4QSxsqZuxw4muN9zoaw0NCZAVH1gIWcFflM+FJNm+uVpriwJCVLXuoFAOgKccbCQDm0D9YLpc
rIITm8uSttvWCMFDmaVS6ojvZSMIF0KtzLmiWPgeBjio7C1EQvRQd4EiFS2WmhNcEdRR7cC4HHhT
QMWu3kcn20+OS+yp++42XnMkHS6jE+KTEVIUg6XIcuql6udItGcEkqEyDr6fDy2/+fzFjBijQP0c
F+2IJTNcB+h3giTkR+U5gUxMeJe7DCwtqpvZbu7JVFG33XNlWXBPeyidnGawbN/j2n1IoVXauaYb
vqWu6kZSauDNtPFqQsXwNSeUtVOPvgENkjHUgyLvmR5/sQHK7vhb6Lg2JQQx04QmtG4DHcvwnkAY
qWP7FvpmMqE2mRkhiCnoJTPNBTNYmK03YuoM5s7xcyqLYJtJ/vV4hBBmqzN0ERa4Pie/Nr3UL/7s
DuoRT8Q7eug/N2eZc2yF57VBIZp1ydQpCYNBqgaq8nHSHictsKrXqpO8mGyC8MoJhfNtClHCTm2w
yzozfWzVxtN7U5Il24r/67EIuLEYk1qxBn5nT/5ELbdN/ASqWdcDpcyIgBYzI7ayhBjH0B7AFM/b
WyP9/boN/kOvQIX4ShaD7giPf3C3XLknvW+xRxXicHRw9eYlvkE7ew1/4mtZqyz/czln+siyj6XU
p/kevDYaIVYZS2/ZXY1loU88IeHsIeyw0wIjIJ4BSuJbStVXXiD22wxsMntHQSlT6RxY863sK4kH
yOKTyNw7lzmd+xDL0yPDMu/QegxOEfLgBLyV9j8inCMgAioqxlnv4W9FclRCtw8B4dNes2Qd7xK/
Fl/GMlMJ1ZwzBJfJe53dNfSPxD5cd2sJ1oj8T9SqSJ9GwBrFeWyW2tUGiCqCniAFa2+6v25LFoRE
zt4pS5oshdCNr99z3bJyT9Mdeeh2oIncD8PuujXZyARQyNHKOIUK37Ddx0j5PiDXZ32KQqQALYml
q8sEdSDh3Wzq0lKJZpxlrfJLUn0N7dmNyNfro9k8nf8F1bAhnBdAR5wvuoOgqhPySNLSLxrzME5d
gEy32+Rt6iI/fKbZIvEP2dgEoHAWaEJafYoSoiZ1Z/1BqStP72SVNzIr4pFh0HIU2sIxRhDgsvco
fBxk8tjbJsB2rZmWiQ4s/vfVRbRhvRb1/M4WoYTNcY4oj8e7h3d9lf7lWHexIoTuIXLavFwwkPiO
U+G2OElaEBdfQILNS5Rlt4BtH7+YEwI4g5Bs2HEg6mLbDU2v1B4157NVBqksIsksCXG8NIiTVrWK
rQuaP4t9I/o9be61LFhukJxH7LuMSdi3i9GzKDcj+II9fXGm6Klsv0tWiTvt79EPmjI/mz+tn6u4
8gV7GJFd1vlggjAo/eZ+ODOk47ngPAsM4zanuJgTTqphYZHangDjzoE+sSMnJps/aO+/9O1DT5Fc
RLcPxhdzgqernUEISApVaMxb7jy8LsvHMMIR2f52fRq3T48XO4Kvm7FCDLwTI+QWxmmg41MVSksm
OaxdWynBwZOs0UJrAeFQraHbCey7vg3O71P5kJ6ZtPH4Xw4RlxEJTk5rmpJGx4ia3Ti73THfdwfl
07iH+ISb7MPd9fnbRqSLNcHRu9bUjIXEeAvFm2G2C82DlUpMSJZI7EBidmQ2+QhHV9WjRg+69BVU
sj5inYA9j3jX4+3oehAd9D8hLY2OgsVD/j/oC3d8uj5jsuEIwSgLyxEKYgjpQxTU+r0zSJJSkhWh
QhiKuohNVoKNalVT0P3RzarPxk/XxyDZnWJXESqAExuC3Ng1VAXE/TC0U4u39l5ytds+L/ztXGJj
keEkxtComCoKiOOtMiRwgkHKS/wvl+OLHQEEOrMG8wuP3Pld1eAdnBzQr1+6bGe68aHcpbtRevqW
eYGACaEK1pySYZXm/ONiP7SyqubN71Nk8gyTajY4Vv55UkgbLTOiBC/7Ccu9tmvcQlbJvw00KxOC
I4csH6ayBiMh+Dy4AryX3Ufg4flFUX1TQF0ZE7xaadWpmmMQ1tpp/sFUu7NJJKUDm/tmZYHP6Cqe
xrVjVG0NC5TvmLJHxQpBWc+f13fO9uFqZYb/jJWZRInUeghRQaDfW48/o8HewUOmx2XI0qf+Wyhj
tfoXi+CpBE+TZepiRTih8DV0tmGdnmzEoJ9CxLZfOG45QwuW+jcJOlq8KPx/Fg3hLlEMUZsVvEqi
th9L40Cq10x6Dds8/qxsCA5uTWgMQBkxv427Ns/lQs6NDP5f2iCmBPH+ZRZtx7AMlK7aYrl7Aynn
XG9bYMQxOuS+1rkFUvEk+OnusYuFk5y4Ng+rqC37y6AQx0etGMOKVyighM2P6H1XHLshDYZl1/d/
SJxyezIvtoQoXmdxFQ0zvGM8kT3dcdrU3rddXp4gz/pLBibG87aqkxTNA3jlZJabFIsXE1e3UHA6
v3eZZFNvw+DfAxNDewbldDYwsEGpi9eo507WMypzCyqAoNI4Zr3UqBiggfrD2i8Hx8t/9P7sc/qc
0JMRcUrtCTiIXhVTmRIVx/DOm/bZA/Rtg/mL+tiggCW4uVefXvxQjPWNHlE8G8Px0yPE559i3wF9
E1RO9+Cc8WUwv3mwWBkT0NFu1DKeU7yBJvZHUt4z0Pw1jW+rO4nD82n67Ui+siNE/KHppnZhKIqI
jzRGxC/3jYcy1MzlS9d/kEOizOmFeB+xBixcKRjkskI59agWLWj4kel012tJUHS3nDFXwxOwo4Tu
U6rEKCHrB22XhsV+ZrLn9+1D08qGgBmKXdKKRAwVWu/gVAICKw/WDsXC1v2ARwX18IdU/1biHKK+
Q1tVaJGdcOqM1ckd0tJTlw9Oel5uIV9bebwmhJainkeLdOgCSlQ8WhRuap1rKusZ/Zfj09/QpAnI
0aTK1BUKuDnHkx3ou+Vc73jmmstwl54sxyLBQbFUOS3mKMwcGJuXR00/27cwD62nTDw8JdRUh7mB
M6hH4pw7kDFqEiiXTpiADWCgYe3YYfmnPdkXCFJYGvsFDGVIvaqH6pZSz/WQBIhQepaaQw8omkJQ
Guz0+UMpa/aRrYoACtRMnWKE0KGvhwW4jtAb3euD5ODCZ+UK0mkCFDSTmqmMM3Qa1icdybX2WZNx
9cpMCEiwgA5KDVucHmgZ0P6o5/tJpkTCf+WVUYiFylqBmqJiAgPO4LA/Gyd5RRb0TNRqP9uD78Sz
q6NGWhIjJKsjliuHtdKB5B2nWE6PR3fDXYxn09gHgYY3+9H3OpC9yMgMiogAZlNl5kXfTZy6EDgs
6s+SIUnCnihHPaHrOY0bIFvHSevRXJbca8/52fopqKdGrqzRSzYi/vfVZScyjMoweDjvkp3V3pXD
4fqAJJ4n5sO1qHLSMQbsdM59G3lh/N7mknSKbAgCDNjp7NRtiFtuB5G2+JATyRAkBwNdwIAiHypU
0+LdpWDPdXcayRvBvazOJflU2UwJMNA30VJPOX/eiVCndIp42XMkubFsH07RzONoBgS2Ubn9z+XW
07pcbIZjR/hp+v5LxMZ6qA+66zxlH/SDTE9qMz2k44KEci8dco2COdsy09piSA/xvF0bZMG457nv
Wwpo0Uf9txnBA9RmiZq2RHaonQ5OHmiNN1Sfrvvx5slmZUJwAqtHBieHvK7fNS+mcrSq72BPcWQy
X5uuvLIi+IDqTGjmSjT0KNavevpAFUmZhOz7QhyoK6pWFqeKsstzjTWJ/OuztOnDl98vnv9IyiJz
4Z36vfo4lnfD6LempEBi24VXNoSz35Ippj3z7GxSQHqNi+eax0JxG995/3WsjWTKyrJRCaiv29CI
tju86RXKg9nfO+GDKSuR2X6zXo1KuDXafaMzpUVeSz3xsqn2Pgs61wpQFflZ1nywfUxb2eJessL8
uh9VPc7gBd33we+O5Bz6yKl9X3b/HzE+ictpAgTU4JfpIk7DWxjnNjo1y/6/uZyw90PT6Drdgjvk
yV1nBDUuh50ENWXrL+z9cU51uwiBzKH6RHowx6THXPt4fRhStxa2flcmbd61MJK/TfvJx7WTt3q5
NnFnn7/pypJXm/oxK9DUBCzIh9JUKD/atrPLZYzy6tAdGp943Vfm0bNyBPfeg0wGRTKV4ikxHyy7
tXt4g9l/0mo84zyzLPhvMymeCntnaBJnQjSwM7d4tU/zPbiEMZXTvOOCf7f1pKxmUmxpS3Kjxpsk
8CHrQZNY5PtimPZRXkq6v2UYIZ4NRyWbIHCHWtz2xOta2gBsuPTjvOd3eWlSmvvbb+f5C0joAkhU
WQc2/QqDMkkatGGyj7s2qPLhIY6mp4aFXmFGr9dXTuYcAlREStSMU5WgO67+roTIqJpuZb/8NxsC
XKBodBqGEPXaS/2oOOe2PUrvjPwT12ZOgAuaRXYc9TgqZFXkKuG5nt5VdA+FsmoWGWToAmTEBfqU
eoJSevueMvfXASuLkKMIQdxef7KOk+T4IIsc4kOFPXSgoVextUZP9dBg6C5nxeNx6mYBL2rgPcTQ
TEhWm0KkL/K6qVuCFzh7clvmJg/UI26ys/0+2y8nfX8bD+naohDpa7uflXTA+DT0JNQudSLXKgJV
5oTbK7camRDtR9VhSWbzypB3/ak+QnThgK7e+JUfj4u9c1vSdmVP2MxmWQx2qGJnzdVrkQXEgYaE
8dD3MvrszR28siPs4KGYiD4yJIBYq/g0sj63zrd+riV5ps0jxcqKsIdtliaZwbvKwDXqmeqfliJ5
1ZYNQ9jBvalkdbZgecbG0xrThdbeoMqaJ2VGhN3b1iplOq8CUYsfidZA4PNQy3j1ZTMlxPhIT5lD
dRRu9SoeIeziXrFlp0nJMMQ2XWRgDG3KcXAtdeI7ybJHE7IHegpZVOeb/TdUvSy6KKAW51OhtBrA
IGlCfxmUJwDqSavaxgXHhw9p1EPeEE9LncdMLV8SRvzrgWMT1Vf2BWgoQRrXOj+LcZnxqBZaEFbW
I22+1P28u25Jsmgii6qF43LXcJCd2Ftcn2b2dMv3HfA6gHgDkmSCU2SxriEnh5mc2mNhB4VMhmz7
9//9ffESmJn1MEN1CLfxITkMoNoxMxm13rbTXUwIkQEp+yia+BD6qvLS70r3qdVer8+SzISw3noR
mYntxKDbdlKX1nkwmIXnWFIuAf6d3/36MhQhFERE0fs+xGrnd1xpgxe24Cr7ZOBht5T2nW878cUY
X7rVzU+F1F5MWuCBnh1mY3w0rSCun1HFKjuq8l99bVR8dleGqhTjqlLcZkaPJW5ySE6ZVxdu+wYF
KHRKGsebGOSpcRmaEBRYnEwRev1wCO/M+1jr8WZ9iyjY2oQQFliVNDSC+CuKlD+MZO+o92N7SxJw
NQohKDh9naggskW/Yv3EvnTauykTb5DtTmH3L40TVVoJv6atdjeY0UuF/1/fOtvHxMsoxFue3bOu
SVqwyRHicrfmPaX6EV2DVsAFeWXs8VtbVQNTEGRjdLB6iqdSqhahEaamgXqg8TwmrVuO0SlSiXt9
WFubZ2VGrJmJ03q2cz5zE+3OqIl+zoc48kb9tUhN77qprUVamxLwzSDxbNSRRf2QUD/Rln2e9P/R
hIBvmZ1CAjPGpJlZELf7QjtcH8LmGXc9BgHYxrJQjGrkWDPgDT970HcNmDVQUAL5ueiFn95lj3US
PzAEdIuHUFMKB8SaShdU1V2sHupJcgyR+YCAa0pY9U4eaWC20J9z1dfHUxs/M9lANnMzGmqYDNMh
FjhsBKTpuiwciY7zuv5ejCgIa38sPnqN9ngjrEF0v1f3lS9PCW0P7mJVAJ8yGdu8z2HVqYo/J938
RJzQo9Pk5cbLTc5xMSWgUKQqyTx2A2dtYBXSTxrCXvwtQU2Tvk93iq8/Xze47Rp/2xMrmqwudCy1
xYZKW7Cx3WXZeySjhpDMnljIhBLVpjdoaPhQ4XWb5U23f1B2KHQZyT6fGjG0rnxDrGcCKXMKugaF
+pE9gvo08aKscQ2DxW5bfp+X5AkE0rE7hoUE/v5lQ1/mUNjQilEMQ6nx19an+MgvrTH8EVwvvKCU
BdG+lbBUyCZU2M7RYsZpCwYlfyggjACiqAWKma6RGcyDxoDkTikzJmzsvutKe+J9O0pku3Z6nBbm
zdOZDcf/5oj8d6wORrWG9nYaR7BDXqnphbi/qOENh4i1hwjokbd6mqgLFsrqxs+21eybajxS+vX6
SLZj1MUdBLTQlb7sMgUjIdGwN6mBu4QsRsl2rYASrT223agj4irq8BovxUHRjdCdDWkhAXfdK3tK
vLIYoVFFkwHdNBrMnrrjZQQT5KCX4Jc0vUwLelPXb7VCYv0SNSvUY5Aerz3B8L3zwc/tGUjBg2xz
l+aIjj/z1PeyZ1JZWBELmkjjKEkVYT4ZnpnsYHxuvMLLUajtwqoTUHAC9Of6lkfB9WAF3NBVnWoQ
B0a6pit3MaL/ONaoDEq86/4ocRZNgIsuHe2FdpSCnOUurk5WdtLpbWeav31efMyKzay2yQKMhzT0
X8RQUVDGkI3/WWW8l1VbSjaZJsCFUTR0UAasmFU+zmPgmBJQ51BwzfEFqBiMKSIDxSauM7DFVbum
v6f0B1Ef81tYXzUQnpsQPLO5sPs/gS9nZql3qEn3WefsWZLuw5x9ysfy2OufrjvC5vVjbUo42mpJ
34R61vK8eH3HuyOTIH1FFs8r/MS/Jf+lYUQQ6dB03A4F7271VmkigvrltPGX8Q4ctsV8y+EFGiCE
oqnUscQaGnNK8qIgWKRMq/AgCNYB+6DJSiq3Z21lRXA1h8wEcqYcbA8RSEmOBbjcwKcBMZUdv7TJ
5k1qT3C9YoqjOTF66pdvXGKs2MX7KGjfuFi9fJU299FqcEKwmiMSRf0wU38YP+soTQXv1XWn20Sf
lQEhVDn1WBVWBNGFFgUorLOPeqY8tq0V/Ccz4h0UT0vjQm2YqcZ3u3qY7M/lInnkkYzEEDYqroRZ
a83U8J30LkvPrR2osq4xPtu/oc5lsgxhg0ZMb4lGQogFhMUH5hxnK/MqE69W0Cno6gctlOE2/83X
DAqbFOLGsekMuNkU+l4/0R1/RMr1PU9HyKuRiGx4QiQqLdqPaAPnPeDVh6hFPiJRd3M9HQpGPZ0m
j03zHEcoupijXYJDh6ZUB2R9X6duUd0BPMiQbL+j8dc0lRxyJbvA4Eu/OnxqwxhrIeqL/GUG6STT
EtcZZTTr29eE1eIKOGLFlV12I4yQj3xfl5AOBufHvenSfb6DpIt/fUdI7Qk4Es6KPSk6Mfw4ccdd
+8Cb4Y1d+aO640qF/UGmACEDLkPAkjSymtExkN1Cg0cN3JoO9l3OjwDcXntwJM4rWzQBWaq4S+y4
X6hvj0rzNsUZuKOy5ZYrw2XRTKEfLLTTJmYhA7VN0np5TY9hmvqzLaMt52t/ZR+KL7qOYmgNK2Am
1GrP1J+Kme0WdKbKZEIkO9AUAMZIgTBTBjtQCXZ1PBhXn6iyU0wwHWqTyy/M151QNi4BX8D6MA5m
gx3vqD+W8L5pRhcPExAGu25G4gom//tq/4aKMfdxg6u/3VsvdAw/xJXs8WazaURbeYKAEbTXlQav
BHzq0L6Uvyhu68WPg1uMboiK1CDfpZMry+DK5k/AjJGoahvxhLFeoIcpwhFq8eP0c8kkd4TNCXRU
8IKhINUmP7FkNYHIShtpaGAvdUPsK+HozjKiG5kFYYkmezZnLccSWS2a2czpeegjyRlAZkJYocFk
Sa6omKyeBFV5V48SwNlcjNUkCYsRz6aphyFyZaU5QzboJZ8rr1M+25mkbpv/zt/AYGVHAG4GZQRi
ZjyRVY2lp8fD7GaM7khrS3anzJAA2EVIxgGZJOq35Qf2ZdY+0Nq/vjFlUyZgdI86FTOuMJQiPenh
Qwy6avsxGl+vW9lEtcuEiUlMvH0oYUFhZaTT41S6Y9L5LHQrIz6Ws3bsZH3JknkTr2xFodGyZThs
Wsxf4heIpbUy6SiJL4vJzIyYFWEVTKTaXRi+m7rExyQLI1ItFMUSRih4x15RX6IRV5q83i+2s8ud
cnd9cWSTJWz8ZRpAJDNgcRTr06j2rh6pHpN1Rcqmi/+IFX4ZQ5sT1iLOLC34AswPRJcynPFQdWVX
UmH3t42l/R9pV7ZbN65sv0iAqFmvGvZkO7bjxBlehIya51lffxfd9/RWGEXVcNDAeTgBdplU1WKx
WLXWJC015tAem9vqUDzx1kn2aD3xi1nF6Tb29436QgIKhNBazXuuPAXyNjcZLiXmjCX7jTJSyn/U
BxJQYLbNOcp4qQO7gYz8mIQpdGGIEKU+kAAEirbEhV4jGVXG93Jxr/be/m4Rvy8WKsM06BeZIV60
5GSwGyUmvHg7ub1ijFiZzOSmYBXQzKu85cBV1QJP/qQelUN3NN5SuTvx7cV6pD63ZjEmiJkmLnJn
icDoMeLLxPC+pXnNtXa1MCFFG0YMJlgjPr86vQFJmyE9Rinxcbbrqysb/OutwhNlL63Aex4eou/l
C5S6TtY5uK09497RsH90Wx/lDSIcdMq8qBrSmUp9jo2vMTUzSv2+iAWmNhYGw++zvsycNJsunULV
BbcTztWmCQCQJYnehjPSDe2O2U75RXN5uzZGrm8DFSzKGiZHA0qqlcACceSy1TorUCS4WdgcDOu2
0Q5jTpw81N4JSKBbwxLqNvxNifXHUYmei5Zi/CJWIbZZ2OGsaoGKAkIZ3o0Ye8p/ht1r7oXXjyP2
0ltFkMSxBXRO27ey5UvyO4Xq7CNAQOyeL6O8rsDuo3hqYbkWFI6lj1P+Y67O+8hJbZYQ/9nSqUUw
AmsKK3rfBIMndwlK+Evi7dv5A4KqlqWpDM0olmAI+mw1XjxahTOCw6E7HKKhD86J5TR6aOY4vK6Q
al8Nck9coU48zaXKugq9AU/WI+8C5xzPTMfcSIaXdMocD8ff84OrNQFzZn0uQ71D693cfJVTP9ds
hxmHUj6mlO+ROynCD6h+SrkfdG/UnQqFJF6Pzj8ajnyQQYlD3UGphQk4NORLyyJ51L0apKQsAyO3
cauwn31VOSF1X9guWq2+mZCMWI3WJJUGYxWK38GxP2JwBE/beEvXUCXrSSkBanECGvXmoFQzm3AF
YiDswzBWp/mD7SbsFl2N+wGwHWj/OojIYKxOUzUOaqN4SlX27pyl3jjqvVfpOpE5biPs1ZBQqE4q
qL9jYlL3pLx5APfhBarHhAm+LTvObiu/hhZE64ZiKeCBhvbRqB7Q4+GUxoM636FRzxt+zEt42N88
yqAAHrNtz0rOYDA5d+f+KPn9wbx0R/NVYHjdOgEyZvS12qzGc0iZXqLuSV3OxUDkW1T0iuzFASCw
GFHxA595A5nUGJlkcLCeeONX4DNiQZQvCFCRSkkJgjj4N54z7/QoOksTJfH4h+zuumkCQExshrhO
Cn8Lv+R4OIfoghf7HGu1++I5WXzFqdz/QKnPP/meDwpQwZRCZkOJpRlgM35pED5PDXCw9wIn84tj
HhE+SAUw99HVeZLrRZBrdQLawDR0tMU30E6EJGPf0feN6CKZcT5Ukh1UOCXj6XNexU7NtbDT9/tG
XuQ9/rx3ukhnXOTZpFmzpYAhpMM4YOtIyZ0uuaqUeGxxY9S3mtSZ5S+E2X1vxNz7rzsYt+NoxZC7
9MZmijFBdLewL1WyePIYIlW/NcPo3DHNiYP3lqS6mVSey+ESvurZ+N8zBuLpv/4VydyCxisAEMvZ
4trBlzis3AUjafuL3T9ZdFmAkmEaJtPWERVQXU4cNVfezFrwoKAXyJZNX5+WV+XV/4tCXeaOtfLO
EaeLJJU4OU31tke2ExGt65Rjikiy4D2/aG3mLTr4/0yw5yrzcdYtIsgoFxHAxJJLQwst0P0oZfRx
ruLOqSybsEEtRUAODd3+YdcAOcrAL5qjLd0W4envvr6AFaGqTTlYgHHYZ6FTT6nTDMd6Qld0bDkV
Iy4jfOt3ovkl2lefPtFtW1sSrKfSE8eYL406OA1YWqnnYmLfXuZwV3YqqZCXhmFRca+42XRQetvJ
auItljgf9Zd/X1lRNGjO5BX6H4LPvc9u48sA3TK1QZsKp/R71bi3akPIVwYjmGaJTfIpCATjvHo5
jtmhAml4BuaEwcl+QguZM1qNJ/kxOu57x/YH+9em2K0QD7gd5d2sg4S2dFKQyaMztipAekwcJtzL
fneMqx0hE6zNNktYh6yJs9D2x39YaGk2k+2YvZoRYH2cFznq5QHPb6n0GeIMN0rZEivhIbm3EgGz
i37JND3C7SrMfwx56QwddNk+ySV6l/pTRRJ2UR+Ir3jlg3I4YgkN/0CuGvpR5MdvJSfzhtNwSWNH
y9ykRvsP7zX/W9cQYNxgg2TWA7wf5sF8i+az5q6FdgIgZN8HqY/Gt2C1xMhsoi7gH62rM59FEYpJ
9vO+iW28uPqFgOV6kC3onUIuU7HnpvNT9my9RqJjFb1iz0FTdl2waL3uLT3oHbkM0WL4av+6itJ1
JQKc98G84L7TKV7dF7rTW+VjJYUYOzCpOjPxVcR+g2ZU8JShjshN+uRTVCSfxnohQmk7Mfl3LWKv
Qd3qixoaOC2Y+WWqTqX8aCPz026wRHf/+788hO1ErdhuMOvZEho838tG+53ZRb60eIuZ+3gOOKa1
r0G/bDIerQkP52nqyfWHUskd0B24OZ9Tky6SfJsEb8Bb4Texa01v9/88wj0NAVPiZijSsMZkHIba
8/RNGNzFir9vgoAtsTEhtYamHBscLlN3U6WlB76DJX6WOzeXbi2queMPxZPrlxWwY6nKKptntFxa
n9k39d64FKiw4ckArdsfuegexWJFbaAAIS3k25pkQvDp5rnp30jxuU2o2zIVEAKGyImZzUaFIp7x
OPsH5oWX5bhA9e79RXZogl9qRUJmGNSFPGWQmfKM4iHpbrTxQ6Ce913iD/nN9SsJWGKqqmkaNUK8
9c2PXIz6RSrpM5dKqn6Qre3E/olj6GUyT61mAbnYk82cAHSDbu1yJtyiccxH5DiBo5yokuEf3i7+
XaM4lJ7KDJc3/tXC2bef/qd/PH8qTpHkN85/4VN6yT53wMYUspB8mdEqaeLmUGVoP8PL+X3qBp2L
O6RXkISHBIiKs+h1H8dqMcFRoJARO3IqvSntyA+7Fjkqm1wI1xNYSmQkJv/Oq+O6l0d7GW28Box4
aUb9QaoMp4KOb3zcd09qYQKGRHkWjFUc4uLSJY1TTIbTDmDW0SXMfTSzO0Y6VT8iYs4UUESdLJx4
Mc8SjJOe3vYsxJyqv78qKgoEFAHzQWhrBqIgLDKQ1krKbS/NFXEDJz1QQA89n9BOYyKy7fZSnfVT
hLq83B3VS3JKfKpUSTmEACOL3UqVagJ8la5/l6vT2SrygyUnH8GERNwvt3ZPk2UTggy4GoNx5lff
65YlQO8T2pKNFiploX7WCoK8bssHNNk0FEthsm3r4lFclkGSR/CBOWMgkEDZKxvcfqD0WLb27IVw
UWa6ZRiWsGeBmQ+9nMFMpw/PuoWn9aL8tPSqo8qv6Xxcmfqt2s+yMg3KDG0vtemZ/ZllkL0ybB+k
6wQybH4dziL5z6JEscIIymCJjkdUnPNPReB39WE/djbTivVSBGAtl0yOzAz1siFz7acKU+vBWX5K
b6MvfNz2dbLva3uCM/RjyQZZQSUrq++a6asWOXNBjFBu1qzXNgQ4rZhqTmaKm/EU+u1PrsKQeJI7
PUbPGKVcIMLYoGRN1RqoLyVg6zIsms7HHL25y5xsuYtKArwJ/xYFC0cF7YnLjJ3ruy9hf18bX3XD
yW1v3yGoZQhwEGRRNNojkEdWDmBMlmTK4bhDiSf5+uMIOGrlRl4UMxyOZS8E9wFwdHCBCrNXQsuZ
erndBJ9VAAmoMJpWMuDOjeE1UFvl6kEae2chSee51/55UaZY2I8UXZmnBN8GbNPakffH87yv/dQ1
TvT2v4xb7H8mTEn9itrqEsmNGpToH4nxQjcrjtn1H/Y9ge/M3poEZBgXYw6U2V6woO6cXprTDJ6u
6lX3jKs/mGLBflk4t3QLhyvA/cuq09LGbk81kVLbxf99lWDZdYDDQUVw1ria/Qinp/2ton5eiP3G
zNg4pvriNf2lgf5K9XdBY8ocG1Z/fx2glyYvETTjpcEL6XCjgscM7+aTzx/Deqq0uB80piyAwFIG
XTUb+CZ8YiGLbrnEXVg8/t2mCUCQWVpig50L1RD7qWnfpilxdG7eU9aeJYR+FzV6mRsVnpUBLm75
hg84B9639LZ6nj0uOkdhDXGYmmKtvkBTT2T3BqbIngaPq66kUKjkF1quWEMfOcRnEkv2thlWaqua
6LxT54ehmyAWyD4kIcUARACBWLNvEZhqyjjWcEXHF7kz6UgXHMjdE1KDesCQh8XLfZ3nRQ8aRoyO
7cHGtFrqFS51XHPv2kG3F+dZRVRqpHLSyAU6o4rQNZbC0ZN3QcscQ0M71nuWEOR6PGL2zAkI0SlZ
AaEmHBB6/VHNZSfCLS9rwekGJq+Qqv7+wfNNW4UYq4LXQiF+JcWOjQBUaJ5qnI0jf/WQ/CSB+4OK
JnTmw/ScH6gryzYGXm0K4ZyrSZeaaYfmHvPUqWedapvdLK1o7GpACGeWRr3d8axOfuy8f3g/uVD8
fyQKJpbzW622qqJ0GazF6y/LAQJDR+vBdKX3AwocihNdApeiGaUMCic6lEoqJus4oixz9CYtd6Go
tQ+423Dx7waKBds676pC5neJsHowMhSHLLR8sdfdja5WhCg2tQgPU4wftU3nGJATVXXXCLzKfvt3
q+H7uQrgPGxD0GDjCT4bjqxMnUQHad1f2hCiNi3aPgjBf+Zlc+3OceMM83woauLxnfrywuFuB1Ea
zwagyFDLyFHre9sqyQHV7bT7+lkESMhjljeDhkev1ueyvLFvqE51Y7oj9P3mE3kZ32xCWUWrIcCB
nOVmnowyt8cO45v4UtzMB9Xv3venfT/4w23vujIBF5ZOUfHeD+CRbpqPPPnmHD3Fh+Eif5vQnsTl
wHpn3ybxxcS665h2rK8igENUxUcwy18woEoEK2VCgAOWj1K8pDh0y/mzNdykFPsLAQZiQZWVkzpI
NnKHRPXt7qAWft8Sj/3bR+y/H0Yso6L1OA9rA6+djZ57vflxMtDuMznj8rbuZldJ3v3dR+E7ugIE
FhpDOAQIIyWM5ueunOOjVEzQGt43s32SX1clYEIYFvPEYgRSl9yWAdjVS7+UUV3Qc5dNVCWDg+Xv
acPVmAANuTyZcm/At+PnyZMcxO1jepwuzfPi834Jis1r0+mg4g6NcLBigtjj1y0MYiUpkrLQIfHz
0JTPIdX1vul0q98XlmOGXS1JDL9vK7FTDe6A5rSZIqWgFiEgnd4teppbOA7G8YsmfZYSomC6naeu
ViFAGxTO1aKMMe5kfOYDL1wAODjUnvk4QrPgP3CGbDrByp4AcHNvR5lmY9cab3Znv3XrH5angX+8
8LPHzKX4p/hH+M3nrubEaauUZUEHi7qnRR/QvpI1k18sl5wS9yQ+kzhzlUddX6STwlvOMgXsU4kJ
paRYndi7/XjdzhtX6+En4woXuilZJHD84XxQ3OZWe6nM8LluvNOeC9CyZq/huNZWBoUMKMTEVRCZ
luJFuFpAhMwZ1Z+L5u0vaxNcV0b49q5WFZZDHjWgFoJc99ulBFVcebBm1W2Tz0X7YJDcnETkihxQ
edLG0dyUuL9osdNZ1YOF/AE52GF/VZTvCQABntmpaMsUobW4of6gWV+WH5iUJCCcimBVgIgisXq9
meES8uOLFswpdyHteV7cAK+XNA8PtXkCYFR5HNlDA3PZzLyo7MAOrDj9/G1/70hHF3Ai6BStyysU
7EZcWXj1ATRnJopElsPZh2uT2kUeODtAIU5igeh0tiHhjVtm7Un3Nuj8jXfSs3wvH6BN/plSoSM2
URzKUu2ijgMrBwp2N0l7G39r++f9Ddw82a8hJc5kNS3r46iD840GK5y2tHQnaKrItcvuzqjz5KQo
HfW+Q9kUsCLAi2Ilpzisuvi9PLxL64dmydxi+qLEJYEYmy+YK1wSxU1SPbKzNkV9xeyO3e0IpR3b
DWdUWDo3uZBdApR38O+5AigjzbVJ5oxKy336RT30GHB1UteeXYjVXQI/J05lAjk0ATkMFi+jOWMj
7XRwzFh2JdjsmdPM1Ow2R9Y9txfAo5nlBMp4jQ65sjdq/bWNia4Y6vcFtNCmpCsN3gwQNY9x+Lan
5ls5DOz9/QJMZFbUyjpHI6WID3Y9dDgY6x9TrBRuOzDQlYMyyjcWOTmYLRqN92OMiGKxOVYaoySZ
S0RxXvhVcWpyz5TO+ya2q1/XOBa5vIokM+KqxwcKnxFWLxIxUMhz8wgaylBCck9UHw7heyKzV9+Z
tdZ3WJQSaq5Wu0WNVkXrXm6O+ysjPEN8SNcs6MK2Et88BYQe3xiZ2VIL4X/AKmZjPWi0NEfFvPk2
YkCPX6SD2/Gh/sgHfjKHudZBOs/UXPL2DX71wQSoqAvFrOKKZ+xuUmLokTczJx/8PvQwbuTiVfBc
3gQ/9veSWqqAF3bC1CqQkaShC8aPs4tsB35VPmSU1AHl8AJaLAmmp/QUybtRfw2ey/5R7vz9lVBe
IeBFpEGrIQti5Lf9hw6jegp1oaKWIABGY5rWole6DF52dj9nizPp4Efoa3d/HYQZseKam3KKd2fc
36f5IVmekqp0jZqIIMqGUFWJUPOvZhWelk7V27aYIaco3RdsOOwvhUrFxFJrbEZTH2K7MJ1svEwn
Nx9i27GeBh/9AaeG6mDedgENapz4j5fIf43bsGpBkhIhczHrUz4fM+VV23b9fQEXKj2QZWNAZhkU
z/F0tvMfCtW4/Ictu9rgn26FPfXQREn+4sanBYMaDG9nwQElQ/CX0i9n1IYJ0R+oNZ6ca2yYrN8w
NEgrxNvmNrpcFyNE/axPdT8lBfMa42vWgbm7ctOPpvm872bUKoTIl/O8j/IUj0qzUmlOUxnHRtc/
7tugViIEf5tlg2abOBJm/UZqXS0ZnOVHSJUKt+Pyf/tlif0TPdOkNLDxFhxW3zL7fRGgFPCqiqdy
tSHEflk0c9DpHImzH2V6TnHUkAOehBdb4hCkMYeJPIdIrniZPfdD3/ouP00uc9Erdk5GAjL3P44l
9k7UNhvTQEZCoAafh9ytldENv9V/+3GE6E9Ce+mnBlZQ8VyKc6h9q8Lv+162fSNH156uGzLEucQu
RAXCzaMc8z63e513+PbH6ZSOkE93Br8/N5gFjz/sm9x0uZVFIXjSFNx7Q40sscy/d4NTlJOjU52p
lA0heKTAYlUUozPVrD/GA6YcKt2x22/7C9lEgetCRIK0NopMNUmwELPzk/o46EQZf9unVwaEwOmg
6xjhSXnBYcYVONkpgEiXKz/x5mvpnHXe/no2nXpljl8sVwdB31pxV4YdgxoQfOGuwr0xmJ4z8DDu
2+EY/Ns9CLIQNtpFVdm0hANn6ErWyhlygbZ5K0sf4lB1pC+dpmM2hdLS3d7ClS2+5tWalqgNtE7G
N+K9VKrHm/Q7RwfBVOjK0IXaX9im162MCYcPsxNowTZICPPlTk6dwXyaqUL+5jdamRCCRzEbkH/H
yJ4lAE/yvkuzQzZ7hUI9JpMbJ0QQau1Sqr4kbLPDATU4Z/2h9Wxe+74bwZn5mjLCdWG/dfbmvZxY
UFb28vjDWN5k7c9AuS2pOWhqWWJbb6Dqvdym8IfGC47M49xP2Qcs7Mx1MNOv+/5AWhMiqmysoOoq
ZDvKMXrHC4Ph0bhHVRCNNfEhIc4kwvvEXLSf1WruFGPxwuWuaD0TT/MDdVEl3M8WTqR2CpEsmDhl
E+1tsNxHjeVZrdtXT/sbRy1FQIiuBid4VcFMF+BsSB2Marbtz7+zISBDZ5aRrkQIVqM0jhB7fGRZ
jRoM+SpGrUUAhalfwmiJ4djS8DT29+ZyJymH/aVQX0UAhVpT1VIeYCKwaweVfKdVb3ToVgbBaypk
qyAVQAGXuP/P5Cz0hxVvwAL6Nwv5LRtVhrE0WYiTQQZZblP7SfyurN+Zpr9vZvPgtlVdMZH14BRS
fz0UEqifg8QKZpLOV+Sbfib6SrY/+fX3hSiRlrktC76MGMuwNXeC2m5M9nNvf/WrFSFIpMEMmm5G
dqg7A+Y6Hzh1cgYppk/prYIJAhU66z4YNJ2QyN+2j++rXSFw4lJR59QCqAXLnWG7xwKTbso703re
/0jbVfPVVxICpzZBIBUFaGRZmKNdMHl2iI9zDzqu/6IPQW2mEEKLbuP1a8IdRZ7vxuIHG74V5UNH
9ZZsV0hXaxICqM/szpIL7F2Jr4PSfHfTJ07sxi5n4lJO1tvAp9r3tj6XzmT0EmsKUnzxWKikYBmq
KDK8OmaHvmtuStPy43by8y55M/ev6alamxN831YHe2wCrlkDdt0gZHez2Xiv8Iy1DcHzxyzVainO
IPn60lKVHKoAkwyjx1/bsoSwtuUZa2OCuwe2nun9BI6EIssTJ9LYTWUFT0lmvmkVlUiCNhOGtTHB
59ssLBTLhMZ6h9ZiiDQxPCWabgu+BPQx029F3KvFTHxtTvB6lWVqnWQgaBu70FdSPOH8aPF0rrU3
ZXueEiod4t/+d3PoDFdVG44ozsjjFGRQM4DQdXbbQdLNxMMl+rTv2tL5h/XB8hVieHALiXV2tSgk
YIadh7ZRwlPGJnNmwwmZ4hTUKwS1LOE4mdtAz60RE+9xeNeX/qh/3/f37Qi+LoLbX91hygYCbuhJ
g0prcltMYJXKfgzKJZa/WjpRPaNWIgRW2DaBLS+56qFtA40NjxpFLLEdTNelCMGU2KmsFA22KpiH
p9oe7oYC/Z0VxFMDyGnvb9sfgulqTAgmpW0nW+7h3fVPTJ8h11+c6mvrWc7wpnmVKuza04RQ0osh
asYMWzcww9G+VHj118njg7vrXgAJx4cJVums5iuKbu0n46JiFja8GzKP99PEh4FimiC+lthtmeiq
GpgBmA9UY8DsPqbcEaot9GFLqm5POJ442a4vYJxjChYmoxE3HD+wkQCCbaT71xfErssqQNOoHkp4
f7DfRMOHDORhVhPhsvm+W/yR4owgIlZswDSGZkmjBGdunseObh+6+oMx1q4bKxnh5ATAiQPsQxuE
uLYAUpPqXT255nTPSJ5pwutMARU6PKRhrHvi6qmjv3ipb4YOzl6veNMd+xuZqnpxuNxxcnFyve70
qTVlbJ7qDN6d4kZu+P89zLFHlmwoxxMxwhgjKN5hbSMUYbO7Vn2/D0KUJwiwkE1V2LQ15Inq4hiG
Fyllrpo+hNridJ/+zpKADWOHK0dawlJRovmtmrxQBu/qMZ5v4oCi7Se8zhL0e6oI/5UGwE7GNI22
4JkoV13FIsdpCFewhAJoYXcshrgo0qHM5bqV/Zv+hW54AsG5bxzSwyA5+7u4DXmmjqc8E4whirCL
YWKNHafX8Zoo84zw0ix3DSbZU53Ao802fZ39a0hs9lxGFWK6OTc0P+gVLw5k7YckGEDd4xr996j4
3vbEKNT2V7uaFHYTYpXtDGk/sGtDLahtD1P6Mxm/7O/fpg00MeNSrZm4bgjxFLbQd0xK8JAb0uj0
Bii+guPAqEbPzahaWRGjqshNrVD5SprAixgEy1tPZv2trg1OSY0zUksSXGIeBi1RONtQZt2DnN4G
+yrV2bR5L9T/XRD0h35N8bCXAFh+SVvu55/1G04+3d2kuM679a3sQVfsq0rAxXZ2tDIpeIMyhBBn
TbCH6svjQnvsTvL95PL+9sinBjT395CJr3MFSGsmiAkaXpzJk6t2y+iwQE1BKhNRklKbEbxaF8eU
VbbMjEZaWnCReOCR95UowsSf+bnvn7KufLvv65tvZ+uvJiTmgyHNUTcakPkGfTKeFg7ZoXS1c4Sr
xqE+FEfyLrpZE1lb5Pu8WpyczVJdybCoHdVD6pd3/aflgiMFF1+N0uPZPBpXGynk6mDe6QcUK6DQ
mbzXu/fZX2+fiBX1LBUswb0GlM3gdanRF2n61lMAgsj0PvApcVsep7/lFav1CKBRJIYxjBl8UDmG
p9wfTuwoHWmWJmrbBLgY1TBslglnFgZOI/VL3T4SXkcYEGed89ZOajNFymJHDhpljwbIroIH49x6
2ZveU12av3sfbtmLV668LjDNpJoaeIIRB7eB9rHMoQZ0K5fJG4W6IBJA8YJaK1NhrKMrN8axqAYg
09Jzx5qgCvsa3ZxVGL0E9spKv4Cor5ngeVJmnXAFvZh2QyQS1EIEbAijxFi0BgrvOkb4JdwCtMAd
yd4dDtI7Pv3S4LdaiFkwm00BrMhW+dAb1mka48cCrdO1Ul2atPWnxvw+oecUMncPUUuGMOWLAkaM
c4XRhBZnI1R838Y3nFW28j8o96PHTy37u7fv+wS2i80KldIE7RziuyXoNU6nE2jDoanhRxTPMAEV
L5Krq20d7SFqMY6Dbe0XR1ncUruLioMi/xwxOoUauyX/pbcIoDHnLdNRfob2WW7eN9HXrMrvq+rn
/u5tZxmqxWz4PqSdxemLVK37ruOAa9wth+U280pX8pfj5La3oZv49pl6ktwEDo0ZKmM25tpE9uxl
XNoBjwXQYp+V06J9bxQozlaxl5UPY/Aa31jZElwxj+ZyMgtsIZJqRw7dQv2cpp/T4ry/iZsevzIj
HFqxYddhkCJtsrv+DdO7g1VohDNs3w1WNsSTSlW7Kcx6flLxp/fp1B7qcwK+f3KEd/OCtbIk+J1e
GSDGbXAmGp+nb1w9l5M0T2/T2/iBBzBVKd0Exas58ehSmqiIBn5v5OT44XypqielIG5WlA0xr5Vn
sy1KxG4MeeeUnZom9HODmg9VtoB3tRL+7yuEGJqhbFFbBtPVdLAeF485y6k5TfMJM3uQwTHe7nsd
tSghqR2aNoJWGv9O2VHBBbG8s9lh38Q2OqyWxD1/taQkGluzVmcciiftaMYODhHcCZTvPbr3Q+59
oScTy9q+hKxs8nWvbNrGggYJrtrBC5rWpUUKqHlN8yImFHuv6c/RV9YEiLDrpFDKHnA0TrVfferR
hZiHBAwR+CAeUZI85Km9oAwD/UcnVFtnIQd8+GXwt0N/tQwBHsZJtvsIceRpEIgZQZAhH7XiaJSP
IEFaULhX+vNsELDH+N7sGRWQQqomSIEOeNer0E595Bwx8XTsHC4L0rmxh3Td4f87UtnuZoajWdCT
YCq6xcTpsziJ1KbNsNheuRQYyoF4R6h/kIpLGX8pp9tZ/mllB+VVI336yqwQ38Wo65paIBgA8I+y
3x6tsxE5nc/1ZGxy/Hs7vK+LFMIbXetGUvYIAytVHClEVV8Bw1xDpTXbF9bVqoQQr8qwGpcJH1F7
tDkJHL/0W7hFfLbuuZq4+kkiOiH+ACrXlQkBzmpbnZYER1l/GQ6DV7+FXroPBi127MF/AVmt99Q1
j9pLIcgTyGr1dg+Lsja9x0lwXlT1mC4UG8GmGZ3ZUC5iCoPy06/ItaQGlMnAFepp7F1t+W13nCnR
Gh7Hv4Xc1YR4WsbWpNUh15BMdNAJLy6bo+NonS3zXdS4Q09F+CZyrcwJB2fbssKYdIbnMhCHoDXu
EN2/TA5OeFkHqcyTjRdhZ//MoUwKUTZM1hjFGhLSrL+M1Z3ymqkTfbUkIa7y0TTzfEJZTTfeR9+a
5i1YL/dXQH0jIaJMO53zYoQb1NNnbSo8DbUfXfJSNTs0hqtLkft39oR4miHW0FotjhdpOiCByrTP
UfclY+jAuTWUmDC2fTyv9k+IpbaLkz7qeb42eNZxPCae5bWf0BuO0dWjfZYO+4uj3EHIrdXGiocu
RemkXe7UClwV7/7u94WDUzXSJiws/D6StgVSFyXRHreNr6v9EkDBqrVl0QYYCO3ey7PnbkI1t+lR
gpxOqvQ11jX8X/ltWQTHOAOfiCkfGuzm/ioJZBLb0oPeHHVotuOSHJwH4zEo7yfUH/ZtUCsVxbox
axG3mQRskqT0KSzZexV1mkqOF6cJ4ttOVrxlQO3VKLtnSKVdhtB6xAz+fZYyIhPfvGJet1yU9E5s
HYqhKkJ8kp8T6GC3n1Qb4/4Xg3iWpHZVgBLDNLXUrBEKWn6T586UXNCJ8ZebKoDJmJp2IYFOxwve
z25z5s/735SnxeXTs7RGD7UiAUrCmCmZYePCXKB0XJTf6v7YUCMFRESL8t713AcDJv3Qbm1kh9mq
PVZTJiiQUgTUMOoymrMa9VDtOPuFx26QPh11/5+Ouol6IHxJ4HdOZUUAkbitw0GycExan28GL3un
HnDV9C2v8h12yQcH92bkw9QDymb6vXJzAVnyQEqTmFvNxy+t7MqDn5U/woAAyD/sJQgKwXhnW2Dv
/TWrGROL4czk97HzP/w63QUT1SDeeyHzet3xcrUmHC/lEISykeHLBXfswK8U0VdcmFoP3WB4PYko
nvJth7+aExylDFhYlAsW12uQNlx+qEF6siMKGrcB6WpF8I8lCVq1VBFWVXRscc/E7F7W5v4cvzUo
wgJqQYJTSH1mJYzfnssGEo2Z6Y+Z5ejTQHwnwoxIHZCEemSUHPpyW/22GIPsaEXy2c4GSmL1D6fK
v3snEghkeplK0OlBPngeBodXvmIXx+UZnSZufMjc8rSPuNtRdbWn/OruIVKbasRLsmfhjb+zDVce
S7fWgqclqL19U9tIeDUlnB8QnVS0kl+9DBV9nGjOTwOKF4b6TvxPWBVTEsCS1JhYTRK+zTS3VL5n
IeEKFEDo/G9Y2Yhrs6mZioydvxq/dDCflkd+QnX/QUVua88MjSmmBnFryzaFgMXTRj4pBfroZ7l1
GbSMNNN6xWcxmWEZuqWjQC12atkhSystwvhjFt6OrS+nRP1iawnr3xe+CSSDB0wAYd5oKt/JhpsY
H/fdajNkTFU20GqBu5ku0q/kYQ+mv0mWPeWflAGz+6qj36EH8aPOJ7ifJqKLZNMFTFWTNd3EdKj9
8hetXKC0U3Ppl5GhNNL8Q/KBzoGn+QBqYgRpS7REbzm1ies1Mw1TZYYoJBj2SVxapYrp/fSDFH7q
k/ez/nl/D7dQYGVCxLexGtKGWZgZD/I3bD6MLPGqPHDMxiISvE1D+EQGlNotSDAKN2zbaLIobLFz
Uv2oTm/a6KJB5sacCFTb9DnYUFV4BLNEEuLRWGw7tUAP1Uqzfcq0tHEm0IoTkbO5GMPSZCxItXRx
rgCTZgwz8LBitt2TBV1R6M1+ZciM3NqYXnPNNjGeDJezZMSTcNJVciWHcYRPZICkvunP3feQ3aTQ
tMnt9yX1krS1fyg1QjoAZD/2b8IsaVQocaBjZXOan5uqdhjuo/sut1kXs1STKZqNHfxNmiUd2nrq
5AqzttJhKh0J1XYuXCB/n0DQ+U058Hq7TkUuP2PE1NXS0HtvWJal/CbUMtomi/UkhmOgwgMwOgwf
JLf2rHvjAPbE8/Rpf5Gb+2gyqH8apmVD4+bXs2IY57Gry0Hzuvlp+D/SrqM5bpzb/iJWgSAJklum
DmpJtizHDctpmHPmr38HnlfTNMRpzCevtFAVbwO4AbjhnPBNLxt723MNlmUAe8cwESBeVBe1qlFG
inNSR83LzfsUbI6mKsOs25NiYzQeQ/5I9TGxB7FrK5MZMVbBCHLswZIFiiyjvysCpmpQjTMNizUD
3KjySguB80LN1DXtwFJ7F3Z0+zRkQoR76USjTGGGSbwFdKyYTI4xEC858F0ROiaNmErAtyY2T65j
qvJuZOgXsvQLS32dOqCZlDieXSmGBlZZgtkVnfH/b+JP3tgZmnaBsT5niq/OkRdZR1t/xXMfVvmP
EO79NkJUVgBLGxNVngHcjRhVf4040rY/2UqE+004oHZs6dyrGUFj/ywxTCsjB997jWzXIZx6twDX
M8kgIkJraTFclPQTWKd89aclm6fF1u+4l60swUnPa2vP1FZ0T+kG9GfMoRYfikzNSgcGOh/UYqw+
JyGzUzCtKct39MeEtWNZitF6rZ50isPSDBWtHD0lj6oyWN8YuNQLpx2s9Q3ouJpTWw7zZy2j5GdS
rJQctKIE7QchzT1Dbyuo1QcSfV4SYg0gtGV563ZmSt+xMgr/Cq0m+0AbowzyuKgLPzcwXuxq6jJg
0EVPB3DPsiGaXQPMqkHeqxMYaXUSuqERLycdObUA41/Rg90qytNc2WHkhDWaT7TGeCJ23YKMmnwb
Q4xGY8zOzt41Bc0fq3wCTG0/AbtwSOZQOSzMGOrDhAvnOQVOqeLaWghyHE3rOBz0xPJLBNDUzo0t
oHL5tCVqESCHPWNPLNp3Tpra/SHsS/bVai36lGLmtwElNSmPQ5muF7NDmazGi4Y4VqG0QP1D93nq
lOVgWsdlMG0MhZe1bsJJAsPUiVd9yf02btllKlJmuWUczeaBVtn0Rl+aIQtwGhHqQtVarW4+ZLHl
TNHQTi5FOiI5WmnLtEPMaqS9y37NepBkmZXmq1morZhEMKK3qVLp9J53Sf7FYlN5D3Y/9T3rQu0y
q+38gIDO8PaagAjqNpady1yeRPnF+ZU41ECJOuHuaEdVkJRnUM26rCwdE734MhBsiS2LEywZbRR1
CmFoyhIUyRsF5RoZvp7Evl7MsCB3rVjLgmQahsmz+zGT+DzZ94V4jbE9Xccx405C/9Lij6tsElW2
RVz+xqdqqt0zo2kMPgsRDm/L1S8yyb2KuxjxhrNxQeKoimWxqK8JIhAte3RKdDEoENrmfV8qn1in
Wad8soJqyLX7ql1fc7vayhZCRoq3N0ifETKmLvGT4UvaPbSGP9S2h4wJIM9wjUQFuTokdY3O+NzR
ZuK/IsRfg5b4Xgb2g90oLNS9AXknO9Z9IK0c46QNbouR6YkQU1RjVod1rVQvZT0g7LX34/oa/oft
XoqhpKn0yUiwl3b0VBOvVxon0l9TrdkIEadYWmONunqFEPMdBujbUwf0Q+1eyZzpU3fio02qREUk
GydeJdWkqUK9RYA0qs+gFig0yfnLvi+ks6Za6bKowKNCXx/N8oHIpvR2n/7bHRM8RF4shRknWAAa
Sz0VaW/AEb7RDgxNEelBhgizL40R9CvatmXSF1RrGO6YLZUC1sIEMBXHxGyPYekUF+WQ+1GgSU5n
70Frb8QJu0f0Qa3x1tC9MUvdaDr29aFq7lfZjPeuF9yIEfZwVZU6nhMEpUi5KHnQqD+JLO7JViI4
2h7vpawyAOTUJbXqWGp51KMcxWiNuN36mqf5dtv4ejdeXackazPcvzwLXE59GqTYQHoBGGKKKaNJ
/X7b9+zmu7biBC9bV8ZqpiM8fOtFjdujZVHxS0yuDF53Gg+xH0ps6leXxYuQsjkv4ZKelRZbowrr
I+TQjkEXNriNPbU9dXr13I0PDR45Bfl2e5kyJRFcbFXTOmMtQMtb/SlqHbucnTmSVSp24V+3eyl4
2b5OTY1R/l6DOaefeP/neNSd8kP7VfVTv3Tj9zJKM/7Db+ym2NOS1noLNHGIrHVgsq4Oiak7mndL
+6kjwahLTFqyjeLggt0NKWULMBTNsj23ZePUYf4lzNbjH53WL0e2MYG4SQBqwB2VZb0j01ssZqzf
3xYhc4Zi1lVVkjpZC8T2/DL5ZhCh034IqtPf/Hayvu3dQHLV+V/Zq82CZsbIUoD/1kuGp6T43E+S
rPjuHNNG88S5hXZZaWx3UIM8AQ5K6SkgZfs2us0p9/FcbF6RQ95KE3yGZcZpVA/Yu3Q4GOGn9UtK
/lCC4CSUZJiKieFq2xuKG+Jip469A3QsSQJZZrHiYEKIrk8a1vALBvy64bAz79jWHjDF7hSniTr2
mfDE4UmifDJ9EBxFqSZ1rhcQOwfdB85qV6GLz/46uzwSW2AWP8iSPP+iISbgmUAhrr2YVQBMiILu
dIXAN1kHPgS+Humb4rSc6oNsefte4ipKcLapnvTJlGB1UZk6wzo6UZ2iXiNphdzfw6sUYQ+RDVXG
sZlVb8hOw4CXiOTp8y8e4h8BIiuErgBWnpnQQeUuRfV+OGBMP3HzDzTgtyUZK8TuHcNE7yPS8oS+
GO1ouhaNN1MFrHftuZvPuXIZjCfGSpnG8+vQi4CxkSPYrt2pVtOB5vVXzpr6mHk8JOg7bv3mhNm9
nzLPt3+/2MgTLHke9b6e0QvpkbP1F2cYmtFtYTtA1AoiQPZ1rWNqsjXuqoapowBpoRqAOtfvV6h1
bEE5XyNMqUb4ZmW2kxfJwaSNa4bpQWlzVxkwz7KUuGK9Qx4F+RfmN0CvUIfSe42lb34K/6kbz99p
U9MNA66OAARiZw4G2wM505kCGvQH8BQcs9iR2vquAW6E8v9vhCr5GDJk5fgUWWpikIwjmUU+xp9D
PwO5l0t/DR/IEvuyXRc0qyaGMlkzlhqmH3PrXVVL9lL2fUGTVGCMTPECTWKtoeBWZc7RU8/6eZWo
z74lmvyRhKGuFx3yc8qSSrdg93VSXdhonhO9dWkHfuJFhvuwv6SrKPr7QZlWSBpggUA7eEPjMnpk
7SWxZl8XriIEWwinFDBRNWJ1pR7C4omkl7Z4kig5/5kvfcpVBl/mRt8GddbWfuSu+Gw/GkEHj8Le
MYePvss7t/gx3xImKHcSGcWqayj6dgvwWfJPSvd1jn7kfIpWFgFkmiBoNHBGQOllRejeGtzF7bNL
99ABLyMMItQwEpCMOFoL8NH/wogs0wxB2RkywjTtoBlrmgPlpA70XnJnlEkQonSRUQMjtdhHw/z+
67kg0QqZ4gnxGcypc0SWVvVGzCmWD/X4fpHhee+HaPMfxRM7DeylDpOSc+Vwoij0jB/oqfNU9w8u
8RthQrdBp6yaWTVYUK2Wz2XUHzHv5N62pN09Q5ugZvCq5YshCC1ZaoppC93TYi9O34Yo9/USpd41
n6sI8cHYxGlZ2BS2ulqnUDtN6n1sfh77izJKHM9+5N9IEvYLr9F10SL40fJT5zeNS3DZMNHp+9Sb
3uqDdvvbqxLiG4mCOyVLlVnGAolofAGn208FxL2GrLi8/2bYSBE8ahJ3SlfTUQU3OnoNQKmM6pdn
+8nFOGjn/+bz9hV9I1PwsFWVl2HLT43zvFEAFDRu8pPjLVh3iie7s0m08NcGbNx5VreobRfQQqsN
AMHmNLUzyxgfZGoouFZ0Zcd6TJAcNMc71KvALNgFKppwWepEnUTld934ZvMEX5qzboj1CXWYzqrw
IOn7ySUK+QgMwEPbzt9vm7BUPQS/GsdJHTU5nuKoLdan0nuuDrarfoF6vGWPnAHAerIlTyGpegi+
1jYbtC2V3Jc7o6deukN20IDJ/gsX25O9VHZ7bXgz8/97KXEgwtIVktsazi6/YOzdK4PkDNrB2gF5
3sEK0NkcZL0j2VXJGYqtXjTJ56RXDeRCB6cPzMexO84Xnl4jj+CMtCIfeJQc9BJUst5t0RJrEAci
1knpSt2G20+mr2mjOdrqG7JGD5mvpIJPKe0prBl4+7wJlPD8rVkcxjiAtBmtoJU3HSMZNLRsWYJH
6YHNOxcRkHO1Ln0os/x5rSJnMGT9oP+iLLplqpZqGKZYQ8vsNFazYSWYgpv8onN0N/ExsfjZeqQV
B1R2bQ/1+NtHtq8sV5mCCaqLnTURpbq3tp+i6mANIMT60S+H21L+5dCuYgSrq1lhxZS3m8Sn/kL9
9aifAOP9HiV/Lz7bl1lSX5OsSiyv9cnYdKyEYzHRzmQPf1n2jxnAGU0sQwOTCRICd8eMlbac84eS
ZyB6T8biKJY7T7L94+H4xU3e+mf/LCFcm5zhRsnxTKUHjkcNVMIjH47g0BlypvN9fb8KEyws7dus
SBS0a5n0Mo8pOk3cpv54WyNkGyfYVK6NdTvVeAGXQKoa8iPtHkP1Qw7Dui2H6++tjeNr3QboaR7R
eYONY+tJy57DLnXp6DAwhKM5zKISvdtPHVqcWgRth4D8FMQppaIp/Yhlsbc8ccg5P+jJPKhAQzcl
l8b9HbyK4v/frAy9MqPaTAPy2EPtT1XoTOV0ssPCV2JZ1V0mSrgVhF0xWIqNhNtqn63sQWPP83xU
FYmSy6QIrghkrxhOJNg7ot/pk5/YM3oVnlpFduvg6vtSJa4bJ/giLcakxaJg4/QvhvM38AjzTNe+
nxA+5Phz/3Lj+Eee+PIyqF4odEFpfODieC3ZdqtPuqMc/gua/L7xXqUJHmmymjTSFeyixT6tA/CC
oq/WIB0X5OZ5Yw9F9ksgRPTDEuNiz+6VAWWUOsBUiRtj1iiwz5lXurlLJK3y/FhuiRS8khpZSZVV
EEn790usH4c4qJX7uDoPFgv0ovM6Gd6ObCsFH9XULDebCr5jUS667oCXtZT1Ef9LYLwel+gwWmAv
NAUaiVFuKD6sHkA77sgb3N3A+h5QLwtkODiykxPcRpajVcMacP8d0/odKeMvWmHLmgBkMgR/USv1
sKC1EiTRVvMmqVYHD3WJp5WJEJ1FWc7g8YrxNg8BeeyQ0rYA/EU7VQam9i+PlOsJCe4iaqZipAoW
k5/q529fcs86dZ85uxtSJ05/iILo2+2Qtbs0JFRVw1Q5L5ogcE0bnUVrAT6I/skkz41s8mzfIV0F
iA6pydWQGWh59MZACwo/Doyn5c18nrwSWI7xK/jqwKZi2VRj6HnURMaTvh0zk6HF3Ss600lpj97v
wqfNmdRMEut37PU3SXxjNxExJVZDcgOqXdHkcZ67E9rO/QTU67fPZy/I/yZHsNmBRUuVZhjcmu1f
RMPAjnTzHDlc4NAEr3hT/SZMsFelj8AjpsSGN7aGk1M3VH8Ca0+yIn59FHwrOERxRHh3oPFcHNvR
LNbQvMQzNT1Z5/W0Hpc3Y+1yIl7Nn46hrFlwx5X/Jk4w3kwLAYq+8BTN+Rfp58FAHxcAWSQXij3n
+pscwZLagfTMjDEB1/jRw+Qzd70Lf3DgINVt30LV/1AeI78r4FBYRmZzdrnkr8Vd+WhN5seIi6np
8buFXDl2XMV2gSKrxZzpNW1CHRhgk3bWaHlXzYasDLprVVfdEGlt5yWplpHgsFTzSNLMMUjppLEM
b1smRYjupJvVPoJqotXp3saboyWnMvxxW8152Lmh5UzwD0aSFnXOZYRh6lZ2cWzn/lu7ApjFHCa3
jObTbXl7jva34xEcBentuQ3x/vBUhEJQ7gDxkLjr28GLj+P79KBJ1ifTdyb4iq7SVkOLoO/R1/JE
/DKIPeOB/mgBHVUEpiKtnsoOTYjzShaxpBvhNob11FkfwthXZC/fnUfBb1souIp4risrX3BmZn/W
u0djWM82WCFzRYZHuOuTMDhININgHkqcKTSV0B6rELf0epl1z66N7ECzpfbzbjG+tujb9hYAxLqE
tNFj1WrSQjy/l79Qzo18UTlNrQkbHfJ5XvLve2AYmAfNBxqBxE/t7ulGlKCWw5pgHJwnY3LtqWg+
FNmh1gGOafu31X9XDObvsJe6zvQXPbS5Mo/GhF7tbBrfAavosV7r0RlpFqxdKInJfHde7N5GFg9w
m9BfVX2sFh3SWHAf3fxgKpIIuavpm+8L7skkQzyPK7asKH+kyIjEH0NdsoR9b7GRIWhAFM+YIGxS
NF5+Gj0OkAaUnre9z/ucyoOsQ2BX3RlG2DSKoUxL7PsI25UVZodbrQ5Eag34kRxfjhylIXhXrTdy
hEV13bh2XYODManLM1fdveKzxuOc6PK3jSpblajZS5LVdIC0/zciDLZa3nwH5oZH0+9b8AoTD8jv
h+Ebe6pliGL77nezVsH9otmZ6CN/y+UX9I0hyVm4yMwEuERxhFvPkijMrs7zvh3MCWsW1YWXPin6
2gZ/Ojrj2FNlZk5hvr1twLtKvxEgGFXWoLU0axfdm5Zjr9ynTYYZEski9rV+I0SwrGrsFDLp/Hl1
UVGXjs6Y2fVxP3NaoDrIynWyLRO0cQUnzkBUmLEe9x6NIycjafBnmyaoILWbcAI4P/HsPMjG02h6
8Sgp0kn3TFC0vDHDyQoTJE/RkKu72bk4ZK6O2zryqFIT3nXjmwMSgvxEFTtUCxzQ0D0l9cWiD3bx
V/gaXhfAn121WQj0hl6MmLSHmHl5QGO2Zb6PX5H6+E0E9x6bIBEVZspfOlA19r0u3yiZJK7+iwMw
OfiBZQJqQbDIumW0ItkMGKbv+oG3jhpHxaenfkG9rcD1Xxb1/kURrgIFCy1NtTZiG/o8BhP66OHn
gvVQnZBXRDeRzHj2MiHYv6s0wVSnfABkl46cy3QuwaLXHEyowjE5VWidxszK5JSfmiPzb9vTvsle
hQomWykN8mMGSjljwkkH6gEUMsarMgeblQlG2yRdZuU9Ll/N6tbqV5th4Prpz9Yh2KyFXIQyDhCR
LKtj5JGz1K+5o2wWIRiqGUUNZUqEoheJnJH5JVqKu1ZyHPsR9nocgpma2jqPdMClDhm+Awa7P0Wg
ineNMLsYRohra9yeY1tD9y+V3ZBlkgXrHeMFXIR8+gb4f7XDuowj1gZzS1wDtdJen5+mBdiKaufd
Pri9suxW7cUafpbOfTaY2Fejd81LfClP1G9wOYtTtwRc9K8srezeJNF6sYZvlDZoiEtoS6z97PKn
5XVR6p9jFCv12bgs3ZriGI0YFBFV57XkbU9lFR2ZQxRr9X2h2mi3wNZ158HvMeVoebbbIMADbwK5
stfdiK6rEn1FAo3IMqhIl81vAVr3vh4LSXiXHYzgKViv05kkXBnS5JCl5DLrQCK6rXG7MgBlgVZw
puovsKeyhVQV4/PczP6YZs+2JrnXyb4v2LBRUcKsCtukDPP93Fh3efv+9gr4Lrx4jm1WINgqy8qm
HGxICKvcBcxAwzJHYZLBF/4zbwgRi/yJEepk5i9msC6563DXKgFN76g2uTr7CWCCP1qSOEDb6l06
zR0/FPVQqUEe3VuyHk3JrolFfnvQynDseuIpoLpMAQ5Rez39+GfLEGJ4paEHwigmNKyRt9OI/vDG
GfXXyAA4l2USIHWhner3exYdlbQr7AFpIfJsTcfWuOtlvTK7W7URIUTTPkOwWyYg40RAui+exsSd
ZknAlokQwqkRGUmZYxrNS5KPqXkI2wm4G/7t09h1kGCsY7ZugyGbWoKhROnU9uuIBys9TD71E6SL
dWSoV1ByZxj6yL7dlre3po04W0hQr71dgOUFJqNZB2340CduFEqscvdOCpAxZhIDvN+q2MWk4w68
sBYaNpxxBf7QYJxifcjxOCHPrwKStVTAclGK2hI1xeLSsjY17eEHPLNWTsOyeg1Nj3RYTrf3be8N
tBUjBBbb7jEzWEEMCLkPYMECdAze28OnbPhwW9DuAW3Ww/+/eaLoxqpq6Qylm7J3GfKcteIvMobY
X33LouNU0TVtWBS9iS+w4DALtKA/igKO6WwD/EtFM9YScBB+WaJxL9BsBdHfVzN282Jivg4m1AVj
HzvJ+PM123VdieDNstaIJhLhXMh6P5f3XVw6SfZ8W8b+2V9lCGdPsjjEI2RdwWj6pNZHPX7Ip/d1
+NdtKfueYHMowsmvUQrGuxVLiS85RZ+IdgTAwYm+qy6rX5/BseHfFrh3NsA1AOoX+JioLZaOms5I
C2OBvCEK4vWY1RJwbP57RSXbfl84+z6fTaBGDsTTpsoby0/pMLg2PdxeBPfBt4QI59+bbTZpzYjz
n0ijPpRhHyueYoP49tA1qfWj0ZNqPMXaQCUOYX91Fqf0ww2NiVyjSREOpTXExCuTS1o7tn6Wvkm5
63+5tqsI4ZbWkQRFMUslnpWeu+b9mH8dCq+13g5m69Szia68/73BxqLkKlCIRWmuGiMrAec50/5L
VEXn3pwBnp38WNXmWBfL/ZS0b7RWVl/cVUTcdHUMfVt4aAmKP+rDXPbA/MRdp/X7qLvr2+k1ur4R
wU1841Ups5MhzOFV8zIHWDsqv7aMqXX3tHDVQZTQGLoxhdQPxzpLjRXJ2Jg9seWeRME8l86MG1Z/
b6zuIOuf3FVAavB8GXcaIp8aze2SNYjA/Do667kbmscGf26b1+7RbIQIKjhZxkyGDELyljwuxfSY
FKbEgmUiBKUbVqsHdFqte7r+kK9+JUNl2g12uByg3GUDyJeKhY42Uwfd4MGu1Mfem5XWU0DKgvD3
kLHhslj554q2bo1KH6uYZP/2XihUM+AebIIbkZihR5MhZgqrgnhr0bh5WV3CqPbiLuH87/6UoZ9D
qbzbR7YXrXATgkwLIKygkf5d1S1b6UB+AI8Ylh8wtoT2V9ea3yXjj9tidntgtnIE1aArzVSGsiEq
LYMfHbNzcrDvwVAEpi7ZEMWuqm+WJKhIxdREV4AG5w245tvgfYhZ5+eLNM/DI9ILh3uVI74nlbVu
W0uDnKoFtSn6NL3oJ/TSGT8AAfgoGyrYVfyNNMFhAPqZLvME9243993yppDFX9n3hfhbpssUNzru
XmpvPxtJcT8ZMia6fRG2rsPp8UAoRN+iT9iaMmBkLUrkDnoCKtNS4h721fkqgv+EjeeuCcnNGlHY
G/NgJB/U52ZOQW8my7jsGqphm0i2UGDviiio2oyE7LpwJwGeXmexS19Latfs9MlJx+xQjDmgEg1t
dG5b0a5mb8QKRoTHPvpDgC7rlUvrxMXbdSkdavzvnZIW3QgRzKfop7xOQfvtjdP43hrzS9lGwe11
7CrCVYSYIbX1Ic+SCiLSsHfy2HBW639H09kuQsyHmrg8lGWOA9K7p2o6aulHYkkWsatqm0UIBtOs
9qAsLAfqx/S1pJFjoUY9Ne5Avv/ZZglWs47NyGYFh74CEaa9G7PXPMA3B04FmwHtSaQ0BhbSe6OH
6qAfzY7tdl5zqoKhd15TVduK40q+MdEGbwjWcf3qp7u29gpFUu2UGInI42L3aFzsrAnXUuT3Rh3D
qpNXxDLmot20xXYZYuDs+oZkFBrWB0AQTtB+UbiJGw7gg3wlA85vCi2YfrJO1MrWCler8D6zf+qj
s8iuPjKrFAw/BXx9aTNsnBZ9VRTVacuvtzVZcjKakE0aSNIAsxrzasmkPYBX4kQawD50Bv3rz+QI
oTIqhzRSehwNS88onmnlG13Wsb67FEtDHEP/qwZ+4t+VGHTzbUcmXJuiZQmiOQkyq302ps+3F8J1
6MUNYyNFsEw1q7KysLBhS9l6THdyAOtWtPAqxasn2WTf7vFvhAl2qVYdLrsldi3Lu3sgRPmUUUn8
kq2Hu9SN6dtDVJlAN0aDSA0inSIOUgPkxEl2WJTslCq5DDZljwnUops1CUYaVZay0IK7NoyTeyFA
YmLPfCjuTXcKCEatgv8G1yLTDsFY8eIDRvsAS6rnxk2z2q9tdhzMzL+tHjIxgsGChFttC6WEPQ1f
xyl1VnZny9DCdvNM1y1Ea/nvZ1aV5UqsEo6n8deAFzKtU3IgSADGR8BbvTEl89b7azKphmSPBupv
wXZ1qxunvsCaZnpRkQJcqCcFVdlXw6sMIXL3YZbHzQAZufE0ThlQ5r8oRHesb1oo2z6ZKMFP5Ohz
jIBpAVHdMUnvCFK0pXoOkyDKSve2NvDTfuksrqsSnIXWF5gEydFINAZ/oyMOnObk0B1vi9k9IDCk
g1YF9RrwTvyuD6wbqtZMIYaubykZ7lG5cRK9OP2RFDFU1PrIppwQ5OdzPzQbzGD+7GR485KVaIKq
KUkcErhv5M77JBgMxWnG4v2q5hKN3reg645pgrqtU6z2mMbVPO1x8g1M9KOp1dUOloM0pCPvWZMt
S1C50corpWYVXqIYy0ju0i6w/vR0BFXrwBSUxCg7e/kMMPi8xMDC5LGy928rwX7SYLNzfKmbeDFE
tY5WHvhR0K+fOMAXeTTOnLw58mT4JrtdG3QjS4hNhWWhobuOsG0HKz2R3GGYpi/c3skSoIx2K1IV
tStr25CdlRCfVpB8MqND0lvJ+8LJTCMAgszjZLYfJTvJdeyFc9isTohIHVmi0Z6hFGOgPOoApsvc
BGRlfB489GVtFft34400wUf0g2qzhkHj1++jxyd2ovc6apTtA3X+A+qtZG0imCCmQJJZjZESNB5H
fhNvDgqaG80YbbS8J1TWRLfrZ8FgpYNVWzepmH+OTWykFoWARCIDZjyBI7Q8EwukX2vol1rhaF1y
TJbQuX2CMqmCeuYVqWq14FLVEiQf9EvaTJ6W606dr15v237PyLGfZeDmu5fCzWIFBYV/BBkFf0z1
1smIn+v0Ne/0zfcFvZyyqg5rbuEZBmY5II5ZRA4jMowTvjsv1f96ZoJCVg06H/Ol1L0acM/RM2bi
eriSUuLp9635HykihwNb6RK1XQO33mCcGe2V2uyZGPS7rQmSI3nB3hAXejKhfuVpYxPE/XQxx+U1
jhcE9qjG80ZxIlYnwjAy81ItMB5xhjJj4hOoc3jYUrTCywBvd53FVhY3742Tn1kaV3GXYcrqS/bA
u0StE0buKkTH0pe3fO1G4604ITyGjQKkohrijEc+XwB8WBfJjk8mhuuzYDhK48qe6m3lCbHSnmjN
SIfKX4LpXyRY+tOEQBbdRwf63H1iTnwkR3VyZHJlYoXQOYVTBE6XHrpYmR+MdLhocfw81jCy+Ntt
fdzT+u0CBc+0NkPb2WCy8YjptWC9AzNY8+7PRAheKKkndTYUWwPQ4lEnATV8M3lNFmy7DMETFVFb
DGUNs+r8BZOfaZDc68/YLij9cqxl1Lyy4xEcUtsOrEViCn5vrA4k6R1tZKdOeT+piXd772T29avg
tbGvvJyWRjFgy3xhIMIISOokp9XlRGpAepI4dMnCxJb2ZWkA/Ky0aEuo7cUh1pg5tlL7ZWzcjcNr
8uGATuGVK4NhXlzYRdOwmN4XuGdE+bHqHrvOMyZJW8Ket9XQ82LZmkbAuSmoHgGOaRaZHZ7yVHsE
78KFoXx/+4R2t2wjQtA8s4xxYSphqhap8eY1f8R11zuzGgZLL8vA7GvDRpiwZaM9qAAnwIOUTzxx
yBneQmYChoMFyeNrZtE3myfezLJkMpVpwnxDkiOb9N5EBsv88EebJ5ZMSzoDfIikuEH3sTcbxziL
HOSXHdocbgvaVwRc+AyNs+uJDH7YNMW0FWX10upztbyhjSTm7rpR9fp9riUbM4WLy+B+YKbV0nrV
YN4pzXicETduL2Nf2a5iBH2mVYMWgRD2WTanOXTW5l3Y3Cey2ohsswSVji0b/E8lbqu0mTDzEZ+T
hh5vL0S2X4Iih0mmD2mKOD52AIQy0rfIFxxCJZcQTf2LwfyzYaL7JG2iELWBnDJBlbfwgTX9Jjqo
B/sAgsVvr8muaFctEN1nXSgpSFegBfn6MAKGB3xllYz+S6ICv1a80bQuM1iY0RwNl1r4ZDEAC+vg
TItCNN4aEqPZFUVVVMmogfZB0TqRSSahXcPb6NVXO1GdSP1ZgIY+yoJXKMNGjnCHHIYpLlqCRHmt
PSntR7P8kM0fbovYV4SNDOHiOLcjiF1nBBsKnFD+ymyP5v3qYngLj0zZ9W3XgDbC+P83Z1QYimIr
LRaklvk5iqoLTWW9xNzSxTeRRg2wX6KEDeobwYDIUq7GOiGJQ2Lm9MV9llzW8ieZgk5mqrt5nI0o
0YZYOutVPiD70PnhQcega5262elv/Bg009w+qH2d+2ddoglh+rUvOxs6p9TPsXI36rlnpg+MJn8o
R9A5tTYLOjK+f4VXm89pVHlN7OiJItHt3Y6k7e4JihctSPSDsAjV8tMvjDgoHuBw/SyQtd/+ouS4
oRK/cmQbrUuGXjMa3j3Re8Cd8FQnDfQ3wIQ4pl57LC7FKXQKbwFbyD0QN26f2r7CX0+Nu/uN6HFa
UeQuUakJgTZKQWFgvAaDzNruI1ecjYiZaHGugirTq/4KD9Pq8JtP4g5gQcQjDOPlyCrKClAyXRSi
bZJOIRlGmHExgBxU85DZ8NefQ/rp9ubtxsKrKYtUK2lexMQccW6D/RGzsNX4MWISTy4TIXgLVJ6n
oR1QBqLrcteiQ85RUjRo28bb20vZzcNuTknsDVkZiVSNpx6Kv5KH1TOPvN28+MQbztNzjoyALJ8n
WZnYKjInxgDmdpyR3jcgzcintxSc8a5pSLHbZJIEj4GG2WRNwRPsTS4znPpZhQoq7vd5cZILMIZ8
YK546kmyn/yjN2xaHKljg22wOEJeu/NjA+WH7mD72tsl9v5bdpTf7G6JEwJXGa5taFX8GU1md01G
p1vvhr7wS/O+qef7ir0CsBNWDd5usO/YFCi4v1u1siptlANGEyP6JPTSFV2SmdkUThiCvBf9H18r
kirBiBG2V/n/q2Dhjov2Uc4xCP+/VmjoNg4mWIut0OtlQDP7PuQqR7A8fe7juOrxiOrCj0T7aJff
69ErFhmgkkSM2M1YF4W5th0OLgcfsgrGbaBOL9bRkmF57Tv6f5YjzsWZtIsycCXCJdLoralhzi+N
Pt7W+V07A0UrOLdNjQCe7HeV6GjY65OJNtoqR0FlzR0zO2uhJekz2s8kbsQI8cTK6dKsLTQvvdBz
/dwBPIQXHgpUBFB4kLNzyJYlaPqsFNUym5BXJk8xO1j6D01GLLBrvZslCTpNh3oy0wq+kMzHePm2
9F9pfrCp6UwUSSMU+m4f1K4uoA9Sx1AEQ7u1cLNJVG0AAhpMqJ3SoG7XuzKT4dbsX9s3MgSHNId1
N6EtlN9pgN+OfC8m5t7w0niBeTn1NdmvjTBB8xRLzxY9xv6VwFfpZpelg58Yj30lG4LY14Xrzgm6
ZzdtROoI4bizPirRBe1Op6aOjrePZz8Wb5YjaNwwZbqNWIi9+z74q2cHQA5xR/TOsO8amI7KgxQy
YjdabSQKChgZZZaCkw6X9yN2Do+sZXLUB3IqThxrkize7RXKtlHwrQx8oCHl+h5GwIYvI6dFGnYy
JJ7i/0i7juW6dST6RaxiAkhsSd4oyUq2ZHvDcnrMOfPr58AzfqIgzMU8zcZeqIp9G2g0Gh3OkZq5
bQJ1B84IeD+ClG6yZh09LWh7Wo8O/Vipvi/V4uX7Ij7nYFmJZrq8utXeFPEPq78emeqalXu7jRCh
WyKpQgZ2d8QR4VdgRnO4qcJvr+rcK1c/9Kr9+xoZrI1EIVxy3SkmOS+Ot90xThqPfLM7lVqKrRHn
QfU1xezpilsvHj7nKD2278Le2Woh+B8ah60bObi+6Q236BwcsMVncoBWh+id0d5mzQQHlIzjUhS8
zj/53V8JYuf8OxqbgPyeXqnRJJU2IXihREP6wLAgrQ+Mfab73Lm61/Ytx7pN0BuprL2rtktwSCQZ
Mp3FeAqP6D/LPqfaw2V/IL8tNusn+J9uRdjf8l4d816PfT7VMR5BO0B+A/L8D1jf/IZ7Ey7bTHeJ
DqmoZAihStcswDpGZYt4NgDn95wjM/FjhCzESx8iv9i/K8O4kSjs2bBYtCp5l28EeK4GVFtpm3kU
IyzvWskXzYStsmKmd+kIOdqRE/k0hzneRyd9H6GNZnquVaGEFGzI2ugl7Nw6hrNhxzhnM1qwsXMm
mIPiPcq8+Y7iBHDeCHAjqWo38tTWRqzg21s7SguWItbMFlCc1tg+cAFy/KbeV7e6yB3932sqjuPT
orDsIkLXcRx+a9GiBKKscVQ8wPn+X7BIJvh5sx5Ht3Xx/mZoNLefi/TTZJ4w03LZPKQHmfDRGQ6e
iSbq13ZvDaSIco581Zul31vOLh1U73q5d9rIEDxv7CDTjWIHgDiL3ZxgcJ27p95bfpgWmF/6/yFC
lwdMG5HCcV7CdWIsxwbRm/K0Xnd+5WtojgP98YT3PfplAW2iCNK4Xb/Zr41I4TyjKmWAcAYGOHbR
T9q5hyrJz3WUHvoyPNXA3qV0UUwISc1wI1I42mscUTczsHkdup9IdZwAobLMimYa5fYJB3oyumFN
TX41X/OJwQ5dXe1RfwTYH5AHQn99T+i+UUo4yPHa/Gf6IetQQrD8NUdCJrpy3lVQfpEjYj6XRqSX
A6a4gjCevR4DXBNVhJuK7RFbqAG+p7l6DwludKNFX4rwplEOwKlkCLFZqjdWSDTUrIHlGp7jWCdB
tYatg6GRdfh42VdIPdJmxQRf0bFsnAzeg7YUhzK/jdIIkG439dD5l+XIL/+NIMFhOBMx2mTmgg6Y
/A3MXbpneHs4h/y4HFXnlh+SC+dWbCNcih6D2hUOUWHxN6LhFeNzE95U9e2aKExbtVmCi0hQK80N
E5vlWD/S6jSYP/PpdHntFP6cCi6hbRbd1G0sHc0ep+J2ViXb5CoQ5CoZJthxbby+LzD5mjRrjdY6
syK3yap5Bl2fc1OBaKCSIlg1OnLqsMCjN2iW24hiS/LKy/VIYWcqKYI9Gww9HstiIbdNT0iptPoh
V3Ij82+8ta6X9RJMmYSpnScMt3haef11gTl5D/TIHrsZd+BY+5Soa0cqiVzrTXWFkdUmoQOvw7vc
nf16DIfdyAmRA/0Y7jAlq8rsqJZRsOplIXbXaNgsE050GCvPzHW0USmcz3+5hl5WUrDsobbdyebt
vvZhQmUKxUv02p55SEn85lbdXqxSS7j26qJZ2q5Hw1HWWeAG+xgytKKrMGr+S6DyopVw2zVxzjBV
Cq14RbYMkh21PAf7taJputzF58EbVXiMCsXEkY6qCQEBVaDtoEwfVjBClbuIKM7vf/Hgf6sljnRU
UQVmXAtH609303rlBj84KvpypZpjVekjOIuQGJlOR8R6hvHLGT3HjfwlUURa8ucFeVFI8BWNRddx
HtCuw/kgo6v1SFZPAw1eCYjvVMW8orJ1S/Aadj7M6WoBlnPyJ+T78oAjBWv+sOfNLuUv1Qoq5fEl
3vgMTOUyU+e9uNM5/sjfiJqv/wQxij9dY/T4qlP08qms3hJcBoBG3ajjtcVxz/OZJd4DNPXwYEOb
Z3ysgvKgAlCTxy4v+yd4D9sdirzvIXHqrtvouiW6p7fX7ax6bcuNkVkMyEyW44q4cFlbGXpK0XPu
3M6B5lX5VYUK/rE+TntzP5m+Fh/nD+oMkPza/1us+CBdUq3P46KGeY7FUa/WUxS/74VNXmQIV3/U
RWSteS+ZNR6McvA64x4AN15XfTNNrxnu8/w4kw/j/PlyRKNYUSYc73GJnaxGo33QgoTArXV/ygqf
FuPuspj/4rJe1BNOuF3rxdDWUK9FyPnv+kR9xele8x07qaicVEoJB3wZFntIMhy4sQuy4UvonEdN
EQnK49oXffhP2JzpUWcTszDyhlzLAipNf3KfDG30iuw6UnpHlfkJ5zkfI9uiaAQMkqcxiH/au9z1
YsM3DjwlnRZoVkkel/fVKKiJwWJMflOUnF9r2DlazjoeERCcNR7pZPCQ3TVA2ABm839LE+KBJJmW
1UqRkSS3BuZv12M3eeatDhRhvEmukufL5vj7hnwTOG6UEwIDMs0sLlYop0XtHV0iCzCT2WoUXjKw
JfXmOd6xRD81mp2yUz5r6YdhrthjUsbxQ65rzld3DrXKz4y0vrFpaSApXKfxczFkCWCsQ1oA7IOt
83Jk/ZojD7O0g+PZ1qjNnuOka+gt6WzaXlb3+XW68lffWrLliehm8wyqQgvUbYMBdCQU9XMVxJ30
dLzoLj7NtaQfhixDhNIDXqUtDL+J7nLloIFKiuDP+tnFVHqOhI0NFrCT8TlJftO3j1frQbvp+vO/
U4eqVmy5n9koJ/izckFhzYx51yeglXkbiLaLn60DIJgOLFCxZkudwEaY4NSSSLMMjaEihQJO7blh
e+6z2SviCJnE5YsdMsULV36zbwQKji0mrGkYQ61o/VEA9e7EqYwyf2JeY/6mva1xNFXNXcolFVxd
PBSkTHnxiPPiTR8wuRRkzOPcZMtxnjzVokq93UZHwdtFoVON4chvCnIbrSACV7Q6y7/PAMLrupjr
FjEtZtKHack7nQv9VPd3dPg/vy/sEdr0dbqEyMfW1l9af9f095d9l+r3C9sRARwpGXm+d66PgLeL
rOPl78uN+mV9hPXPGqLVq431SYfiJ0mA77vMZuG5tHR3ZM2anZaDVfeyTJVOwl2DHt0uDw0EWMjq
3epjvUtcVWpFGqICcu7PtosXTL8mzmDhHYPpKH+218cYCevcot6UTIohK6kohxIHgBImesKFy0Uf
jRIdMyjfMa1AY9g5o2OQsl3Rq8q6cn/wIkl8bLJydmiEwTtEVSBG3XX+kPHmnCD+EHq6R1GgfA+Z
vYt44I9y4tszbnMzmQsX3mB8pLrmmSHzaanI7UrtwQU/lu0A+tIWs4bDMLujGxPYg3lf1j+y/B3f
J4zaQN8gcAJid9Yw1AQBKdgjm6w46QV9rDNn989NeitCuIgQV/esjMCSm5JbqzyUw/+pgnD32A2N
eugAtHpcPQMaVRtX4Wi4mYox0lYDwZGh5D2gi9Myg7z6YnZXTV35bVt7mbuzc+2+nX0XwCWXF03a
BL6VKTi3LIV1gRPECFikh1/iNS5BWuDG19nUVFeRO34vU63e98X4ZA9181jM4axIrnAJl7QW3J9V
uNpglgC0b4ybNr1PzYOh4jxRiRC8XbxkWYOmMIS29rBrtMgzY9crVdhw0nt7u5aCx4MXH4ZitGEh
aDLiNffxaGLUUzvYR6ZsyVDpJPg8i0xFk5s9SKFBr0K/hQSdt5huvmweCiHiO3wd7LmOBxA5FpPm
RZFH3NlfVMCAUqe6WTexNDzZxoyjxdmDmoDPTgNfpA8oVm71kV7YlSD1Sb5fVkyaItrKFLxFFVZh
o+sDCVpMZ+/oOTumeyRsWrxHfE4KF+/eg8mxlSj4j6zRrd7kbBo2BrNRZM+6Q159uqyWar8EDzI2
tp00E2REkQ5M2eUD1a0zs2LFfauydMZ/x+YxPrm06YYSzMP6v5nr82SP2frPtPKQ9goY5hH8y4rJ
YqTt4glOos3zaURXLpzEMvvp/GQ13232rWz9sH58jyTGDOCIYvRXbKqzh7E2DBcmny1fq2EIEvvH
EAa0GXx93F8WJQtbsAFA+zB0CoxywS01uoYWnRZM8o3V3TdJc+3qJvqK7dLvMGpxWZbMMrayBN8U
k8HKYjAUBOX0CCKUxXjCBPV7RFAHFOWA87LEniM3r0N7GiAipaGXd/ex0e0SWxEsS02PAibqjxTB
EhpassxxwUpe7XgumT/I8u812CkLtAoWilWTuomtNGGLTMwfulpfgWL7P4gzhe/shr3rNSfeiKPM
XHO3I16GW3nCNhXrrAHJzkQIYKHXCPW1g35nPtLH/62tWGoUlBjoHrWI+QYXGpTNdV60kxGY7mPW
3plR6umaagJLvmMbKYKrHfLF6AxOdtgGfMfQzw4MhOjEYUDzg6Zo71CpJHjZNmkHK+4RBSIb6c8l
ABcKkPLgaXDZ1qV3Ft0oJXhao3SqMsXNFbTAPP/aA1ZkF4NhRPM7euRZwu4224c7hVCpdWyEcuU3
bler3V6vcvA4d79tv/PRiXMcfUy1BexONSqq3DfhpDlzP5VJiQhjHLzyZO/mY5fues84c2gR585U
POP5UXpj+hvlhKMGXo6SFJiaCqL+uiufSOGHuuuT7rtTq7rcpY53I0o4ZU6fu06i8WuyIb9Mml8V
PYiHncTYd0Q1zqlcRiFQAw17OTSdZsP8VwZCjRKdusaDfRs/EL89kNNlG+F2d2EVxZ5tlqJZokHv
VmCPnzB5SzKF4SvOFxGyjEPUNGAup0DswTAgIJXir5PqTaISIfgLEwwdLOSMII4NuOvRMD6TGlBf
tFY86KRF0M0ZFpsF7Yz21FlwnKbar2Hg8b6/AqcOD//qgypRKnvcbYUJDqNym6gPVzy0xuhhpmdg
/ofltZ18WrJ7Vv5c2V+X7UC1iIKrcEIWxV0HhqWFXFnWLZqpqkpR9lRpJPgHfRgaDODgwJqd6eda
DhCOc5s8ux3mBR4a8682VYSdKtsWPIQNVgU9DEHzjtbDM7GrqwTtl5eXTeXXieAaxqRo+jRBosKx
dv1nenD2fJZyQacgkJGDFtEtUAkVwa1qrwQPYZOsS7UiIsGQx2jXCmK0GheaQohi8cQiRGWEyWKu
MIhqeGiNj7RUOB65Ei61dKoDxkQc+x+aHDyfcW8ELjMeDLP1DCtnyF8y8i5F/hYkDv3XyMG484Kb
l86OnxXmrjZThZPjm/zWib6IEJycG5pTVgLbIMAd79XuySQfTON5Kr807GgyhVUrFu73/bG51COq
9VpSweLslt4U7a8oIqdiGBWrppJivQ4dehCLdIuJ4HwFofFyvaaATlH4A6mFORh4pZzQ6w3lBxrb
JoBaI0GWlTtjfEpUSBnSW3vzfeFoxmZfJ+MMFUbta1cca3ZXzc9j+XDZA0gXaiNFOIzr1OYgcioR
QK6nvD1P0bdFRYmhECGOxOZO2ljZiifMwD7EQ+JFGH1LPl5WQ+7IXvQQM65xWiLymBhalrS984PD
7wOV4GA+zmfd8ucd+mCeVYUrlV7CxV214zSUCQwAg6RJd9uwg6vCkpc/yDZqCXZMliKt8xh3AOe/
JYnXAWjKPkUV+G8RTvlJ6amibmlcupHIzX5zPjVzys3c5FqNfjToXjv/ytp7J3G8VVNePwobF9/Q
fbHEi5UiUzmdndtq9TkVo7YDiSzzhmAFeXf6i2Odvic3Bfa1P0fXFa7ybJqRCSkg1jF+AoXZ08GV
Fo8Kryo3D4KSOiHUccTxaYNVLLR0vG1n7bYwE48VwQh20ct2L3VCYJEzXIuB7kiM6UAAnTYs01B1
WvdOep8X3y9/X26AaBUGSqtjUUCJvzaHJlxB/xF2ALzDIMZwGI8AhzuEKAa3/uNfleJukF1ESPpQ
4NC5LsQJwigdmgyD5kZgzJnfdmiPIGhkwCA4yYMVuWyqGjSWvlZcnRGdEGy5LhLKDeli5FODalOf
7R1v2TlXCSaPZhpkH9EkfVQlPGQ2sRUn+PQ2oTV44yGuTT7pQEx3b5dpf3nHVCIEh+4M+tRHLUSE
xQG44um66+zDZREyo3vRAsHPa5uwm7weWIrpYidCuh8AB0atUELqzrciREuIxijKQFuHdmHMrHjZ
vXOVBrNXHgcAbjgNZqar58tKSS19K1Jw56sdV4P2mwMUXZtW4gGQALVO1FT1vbWrf6Xv8kJbgYJv
x6RxOabA0g5aoLOv7ej3sfkAsL93uAjXMBm6+QzdfFPrtLTOyoYIS7kM30j8TEOFn5NYAwJgmwE2
BCHkGz9HGqAb5+jIDOLC8Dp26iJV76LEpF9JENx1Hy5VQ0fYW+NcTSOwNO4sVbud7HEMGa7NE4O6
+YZUK8qjiEUJODXSU3Tkfm7aI8naH+5VD2OpMvDXjmGCXdEWAxU3bJCKCbFcnTEewQQO7qv5luiq
mF5mzjyp/7ccwZyNNWFlHqJ03+2MPQdhZwgceGe6vdePwFV+uHx8JK77lTjBmO0wNFnkQJxGbvLi
Wx19M8iB8xtY1YOyNi0r476Sxm1yE6TUZKY0LpEzyfRjon8al6vEuq3Re9/96rVll9SnSkVzIDVz
TFiC9BhQqa5YKCncdBzyFi3IqEL6LZ6sg6U4SHLL+FuCmMuatKm1EnQfB+74qU/RnmhdZ/PPy9uk
0ELMZ2ljm7gDJ/TS2zCwm9m3M0fhu6UiQAsNWgvHAaO9cAF15jjVABrCznePLoZfx6fLKkiX6eX7
YpG2njs6WAMoP0ctcIEIkkZ71ukKp8ldivAkBs3530qINdqiXrsEQOec1KLwaO6l6cdwuetUTwjp
qdmIEQ5pYsUjQLvhDObqXgdY1oTIKjvUuHQ0UDoNIKS/vHayeOeVXsIxpYjss5FBLxswCnwaNAxq
QNJxsq3/YSyf//xLq8hNZXNMB7cuZ31EqxefI9Gfyn1x6Pbmj+aEl8t+/KLQTbVn3HA20sJJC9ch
Q+2jD7IPiz/dL2cKqqLw5AYV89Incz/flDcqfy6/OTZ7yH/WRqxVYForTvkesm8EOH9JkEfXTfhT
L4OsNzyCltzUPJfh8bK6knfaq53kf9+InXApGjbwKIPG/ozM9NgCZ4Fcp9HHVJVblWECvBIlRK1W
QdsMqTQgJ15bP8ZrZ18iNGI7twf6JH+FTlfpvQpfQeFFmOBF9NF162jAqqKq6iQfrVTR6nr5++ja
e718YRFlQ6XhIJjl+rOJ6PPqKAo8MnMkBCzfeMv8bgN7LaHJ0HMOKEY7mMObaLh10rMDQ1TNd8v0
QJ+Z61oGRm7fTKxUlfMfVEvdGj87q1F7CYjALpuazOO6OmZHHMYhGsTC/Zy2UxsztFovReyRzC+S
r7YqmyaVYetoZ6SuY4MQ9PVqmWTOoYiLeqn2PESO30yH0lWhaci2hOHVYNvAObffPGZpjsdRmkcw
5Ej3EStMaD7th8CJFVsv25StHMGtL/ZUL2MPZZKC3ZPMPfftz8tbws1f9KxbCYIfB2yVafYR0l1o
QfCayFtLIMJ+a7PYwxv6qumC9R0UXAjxbWagkAjaWXFcw9D7oVy6dg3qtSStH6c55hiqxMLEKBKI
zVOy9nbsac6YvaN595Vkwf20bWSHKIWsQJZKPBp9Yu+x761qgq9h02gU6dysQabdEe3Kyp6Nd2Sc
tjqI5Qg6IWQhUWYFyTp4+nxg4XOjwhaVhvwbPcT0SYUCst050xqYeQhQpK7o/DqOCy922yMQoOKD
bhl+zuzRD8Nm8vWpazCf+g239MdKRWche8G/0lg4A2G9aLnpLsvvFzzIUO9r3SMP5XHZc1i/+pf2
c1WNxkqP3YuJUuFQUC3Puq6CiVaadtVN2W0+uO9whdsl5j9hc+sC1SVapxL7OKIdKzyVYBjA4MLl
s/1WDQqqGCBJ4zWNN7XoCpPSctK+q9dgpEiWkwcz3V8W8NbXvhYgHCiSNwZx+hL2bt6bWuyP+mma
ln8ear6WIpwqOx4tupgjduMv8En9Rh7Z0eusBYIL+gDu/vnUEReHNB6Y3y3DFKET3LFyIseGOKOr
Mb023wKt1cuNWRF2ydfuRYywdovRu9P8Wwyh+6zpPLLMpzVVZcZVYoTFm/q1qMtkxnUY2349WL5R
J/s8q/z3WMLf2jhCFFRb2ZI1Y7UGFr1xtfsFaE/9l8si5Nb8IkLI5PVNTfQ2hlOyyyvDvHVV4ySK
lXIEPzNrpKcgDMe9ZGj7qQDPJe3u6pQozozEucK+TLA4gbydN/wJchiN7UWfewx1n8OvfyajtE/k
wAfN3gOnDHEW42D/lAHCRFg2mjK0S8a4k8hQ7oh227ZuoJWPl/dGunbQB82YNhiqxCL2VMfgEdaw
dmPf7FsnAYgKZuJtFZGd1ARcG9wFKJS6VKSSzk2Hgb01gRgUriztsZ4+XtZDgrhOdSS7HIuhsRTl
FuG4AM81a+whXAL3U3qaAap5RjjkDzfUb/wQ6OTreuob39hxcHJV5uttUImEIRiMddNCEyh+x+sr
gZh60nVmAcez0HPb73Rd86uV+rVqOp2HwK9jPi4II0Y2/oUwIURG4JrONehMgtb5NNW/rPmhzh4H
9ilqni8vp8wstoIEH+e0SQeF+yUYzacS1drKREkkVrk4SS7itT7CpmlWwsaIGQtgEjhheuzPV2wH
yL7fqAz/vFHslTCRQ8dYtNCJQ9x5pvExG+7HIbi8ZjIb36yZeF77qUvcuMal3U/PIeIpV3Wdcld8
Yfdtwf9M2ZAWNI0WPojlR1fdITuwG+2QnoniZSzfF2A4oK3NspjucPPYxji1qw/ZzMwg+qt4oucC
jWKgudT2xYkPS4+qqE0pjx+wjbym0828ibF0HESFM8Og/eTjiKK9tdNAZ61YSOlx3WgnnCKyaG1R
zziuqxbu9HWH6bZ9a52Lf14kg8Ft5AiHSGPo2qp6tgRGwszZ68o5/m6WRqxoAJapg3IpUq0cuN0W
s62kMmqrz6EOnb5G43cyl0ebfB3zh39u3mBox/f5TNubIk9IuzGxbQAlk/Q6z2766HT5+9LrFQZn
6i5Dg/YbXihWWSuL1oyzcyQdQAYbP7sxDuEtRxjMzyxQ3UkyH4daGEWqAdADtiO8FWYnJ6TmeH+T
fpiifTl+MlXk9rKt2YrgLmNj12WsLWXC85FmYxzb+Sf4EQLNLpEeVPFyypwPH5UzkAFCZkN8m7eY
Eo/0Bve4kYZ+P61nVqhK8wb3xqL/Ib/DEROY/CiVv9ams60hiS3CMYE4qUkHUpPkpvGrc3KfNV57
Vf3gL7v5YD53yHuoWHYkWVaKi51HQ7/Fi21wQw5M9WZIOekDEHyO1rG9+gGAm1N7UD3VZduGji6b
uiCYNxCvvFbU7cMI6QZgpFXJr5Y+zM1jlDh7jaS7yyYvl8PgYplruY7YWRGPOkW4CkwiEBLM0bXb
nMrlPKv2TSVFuDYAaG1mJrhOg94ZDo4LbI0yvVuiT91gK94SUkkAsXcA04PCj+iJ1ilJ0HoAZreo
/hnGqbeap4qdQhSyLq+b7OQSxodrwUyAqFW4nqx8Bf5VhnXTOzew6Z3W0yAZFRk8WayF+SGd7wzj
FvfaCDq7q+nYQAias0+Ijj3wIrr1cKzM2JtUNG/8KhCP1laY4CiykVaR65pLEGnFvi8rb9Z3EfBc
cxDLsbsiUugm8xZbccICLoNWDGYK3Sz7ByufrF+X90fqyrffFw6QVs0WGB3MNZhvgQZ/QAUmsE/6
4+xrB4B179lRIU+1V8KNHhWF1qKgvwThjbF3v+X7lO3DEwN+DSZF9lMYfMof8t10tX5RCOZn5+2+
8eYo10SdU5zDDzGcRdoJDt645VggxjFDw+EQAItyHwWq/IY0TEKv8R9p4iy+m2Zppkc6x9Re92wf
neujdTAANJcFyV7Vo62UJrxqTAfgLcOETZzO+UdzxzHFeq9DVwyozktfVUSTXS5b3QQvNVYGn9gD
PkNjR6vXJg9GVJ0z89wAYbNsS7D8AGV7VjXYyzwJNSj66Hl7Hvp4Xx9yzILBiy2QmrLsVDbuDvQc
+zIudpftRCrGdAyQqzKqO+LjNF7NuDFNxE6r+VdRX9dF5xmGonNOvl8vQt5kcsKpInGBeCb8ZRiY
X3L2aRAGJjhdP64786i6JKU62TqcI2GGbYrPnYbVpHQG1B86kvqleyzcv5zyr8vrJj3XNu4TdF0w
tOYJEXTjjrQLLVxdSRt7dZ0EVX3MjauyPy8q6gf58lHXopypG10zgikwViYd4XNzHILfRrcMcTzH
n/0BAQb7ois8sHT1NtIED1l0TRNXI44yLT9EzoeIZt4YqopdUiGOgSjG4siHYmtoWFapSxio4Drr
Y2I1nr7uR02xRSoZws1V99RI0hlRWVFN+2UZD0OSnGa6KEILlRj+900kHZn9ZLAWIZkxzjezWwJR
Nr2rRxVyMV/2N/7cRasrxlxBMiJGFqs7UMtooU3a3MT1McO130e+o5r8k1+QDIcGTzak98U6TRJ3
ceNksR0s9+mJpxLduyH12l34OAX8zQvarcsnSZofoxuJgn81y05P03zliJRjAFSuOcDJvTfPQG0I
ol14TW763KvuSrDrKSfBpOHGRrYQShWtDdYiTjYRZd1Vagwn21HpJxeBC5gTIGGGXYgAVlAksGLl
VBnZeUSzpqW46WX25+iYfkbTHlr2xIuiHcDzWjZwrsV6RHkptHZmsr+8RSoRgktwGw5m5mCH9PDZ
Sm4xsrSuny+LkPnTrRbCKvV0yLPJghYs2ulG4pvdfpjqIzU9NqtaNmUh7VaW4LurEJiWlYtNHzG0
MJeRn3ePFf5rXTQogHRT1QYhKTfiatVxm3NyINSABCsbMfEzuBbOVPjJPANi4H4F32G9W8/tE8Hk
+nS0Hy6vpszmtgIF1xdViTYb+ggf3iX7tTP8tqpPl0XIbeJFJ8HtVUWVhWbCyTzd5adplF7ZmU+x
NgWXxag0EUzPSnUjI7wJTa8SL0u/zqrRapUA0fC6ae1ZhtwOWLASryj7x1QfFFeEpCX0tQEIFhcW
tZaPPbonF9r5EzxZYw6njH027OkJvbDntBw9rTNXb04U50q1TTy43dxObI3sckgQ32loJ4mNykv6
nTPs3rNJiLYYWiqNN1UGngHM5xV3U2wY13ViHDr6dFmC9FpyMAvxR4RwSYB9IB7mZeX5eOPzHIDT
/mx/AdEHKEPd7+oxUElbGd+xF3nCkU3Mvp1JZyB1+bUP/s3ZY98laVDvxh3xdQ/DTc0x/KbQkj9c
xEt+K1U4t3GkretQ4WFjIi4CO+NPOnU3rG6OVe4cu6r4zoDbZgGax3DtRyd1VWUPfpouyRcOtVGB
nM9x4aic/tDonxrANfTgA1aNgUgTZls9hVMdlgtrtXG2goGAcL3ecwqVdgF4Qg7MaxUgrtzdv2yl
cMIjE/CxTYgL2LLHW4cUAWIpP1/NPRzkPmnSG2fOVETE8uvsRaZw4E2bkXTUcCLQ0+9bzdkCqxlL
nlnzYVYxP8gd2Iso4YSnKZ2mOUTf2BiRJzYDCy23FE5Eqg2CThxkxIVMfCRa2tw5cYvLOY7MxzB7
1tB33DHtelk+sD64fAb4z31jgrgibY5yDcchHLzYKevaYD3Ptfcn45gcJhxxdSJVumpoxHA4wC+w
9oQUQrZYxRzVM6Iy85C7+0HV76T6vuCvpjFzekQCUMO9WY0bazxeXiapX8czwEDTG56EYsa7Ah1u
mGvzglda4unOE6uequjLZRnyY2pZlHC0UGAiCSenHWubFAke0v2+PgFz81geqxOfu1djIMv1eREl
HBg3t4CzSXFIl+Ehc64r8pMN95fV4Z94Y1kWkr/U5V2v4syjVsxT3kYQQafkqizMZ3NhiZcY8dXY
TXtrKM5AL1V5VLleL0IFT9dEDIWcbEHoXOV+VcdemJj7tVLEe1K/bevE5KCbYEkWDg1IfYekmxxM
aw3NycyeKSlu8vqubhT4gFJHsJHDrX4TTQCUyEQair81iqOpdUdiBsQdD2PzK+oeL++WXBSaJjgK
5lvsL2uOw4GCfiGI6LALs5OTrWgYPNrubajCsZKv3t+ixNmWccroOowQRdPz1O/LZPH7vg3qRcUK
oxIkOJ00pEyb+YDDPD021p6010Z8Uxm7yysntXMUDf+zckRwPXO15klJ+GuD7k0CsOLe9sM4mGPL
I0i/TSqIdqmJb+QJxufipVHnC5Yv1Cy/oR7tOp+6p8tKKcyBCJbX1GFGwoYLSY514/pmGZAWXWf5
ccoUfkLqujf6cH03Rm40i8MKjmBrOKfIuQZNy2VV5G51I0DwCa2xzo1NEMuiHQhEDhgfBt/MtI+P
5pWjWDbp3sB9YzIMGBlvYO2iRavi1MSyJWsZsPLLgv4fwDhdVkguxDYpxtZxVsX8ZLoMaMqJ8RSc
6g+s+a4Dz1M7XBYh3RNo8EeEsGRxU8d9jFJl4LCbytr370qibL7PzW+z541DoUKEbHuctWf7GxvI
zrZUiMVSJTAOb7mYu0C2Rjj+fTx1aOZGGqXOwSVvAPl+TwqVi5b6mI0Q4fSvkQVPaWMzmhhsBV8K
swOa/sGO95c3RP5AojbaE5DTIm96O5J6yRatxwOp/uzcpne8KSIOmG9+tA71k70vgLhmvMeYUfnm
CI28nU3YpBQUIb02o4irj5/a6Yl1D6NyTku+Ry8yhDik6XKnMzk/HBm8+poXCEFId+yyPfU4z9Vy
JD8jxfGRp4c2erHXxucaDcbeUp7f36O+Gh3R1IQJpqQPmmD16b4+gN9ClfZQCRWb/hPWjfXcYP/G
PfvcfSiD6ibVQWI57hzwPe+W7+xaVQyV+okXPcXUsmmPabbwNokqfDTqnV5/XFTY1ioRgvVjUqJ3
xxj+zu0Aj9s09uSRrgW7lpa/o0yCcaA/xij281dxZdlt34OyJkv9rv5EJnBfTIqrSH6YX4Rwa924
pWXBCCYmv3l1LvKyfBeOaBltdk78dPk0q5aN/30jx9SYphkF5ETx56S8jsjOSX9cFqFShf99I2Id
1446M9qAwiS3vk9tb/0sLPAmAVJ7NK+XvtEVrYLSk+zY6E2Ar+UDYq8Fdm2JuZwcOYak+WFUP1Bq
v6yQdM0wPMcAL2Cieip4I3sMjbjM4Y1IeJ7sD2V2Jir8I+mabUQIzigleV+xAr68tx8G4zhXlc+o
N0yKNj3pSm3ECP4nWSo08DUQA1SyDwy1vtTu3nN//y3izUQjHOrYhiGar9b0emZ3lrG/vBl8sd+8
7TbfF67Wes7WturxMBmq5khBzpEPXkw+Eyf1R1XCRb7xvFWc13N0seCSTE0cxzYyFKGx7Hu9OLR5
H6wVPV5WSSVGODAzM+LM1EeIWW8idzfb+0Q1ayPPqrovqgg2DNatIjJsyOh2nAs12cHA/OhEPX6B
5wfVBSDPg2/kCQZdTn1jLda/SPvSJrdxnetfpCpRC0V9lWTLdu/dWTr5okoyGe37rl//Hmbmxmq2
xnwf51ZN3anqGsEgARAEgXNwG26z5Au1v4RBe2irwLFJeix17aeWaG6LGDfPMtKjzdUE0xxGKzHI
aYhPMCUel6qB096pyUlP9qx6wr9f3rBNN1qJ4H9fR7iyLZVxikCUhhkCNVaetFRCFbhp5SsJXMmV
BKs3gFfG6+xhSIGZn+DN5d7KY4AxRE7YSC7g2xneSppggLWlTOZiYlDU+Jock8dqH+3BERWpDgY4
3dBlnyu/PxiSY3XbJFdSBZMkWmJaYGkGM2HmcqTbxMtdpEImCOwdAt5K5Tg27p9tnGCVI3iuIjZg
WbOZfR0DoOvOukStzUi+0koIsWY91qMFWmgv1oFXnd0PIIZqI7+UwtFsNougK/B/hi7OEnSxNXRa
iWOp3c073St9ENAiQfFGrwRlkSXDBZEoJtZRqxyPS2xA5qDbvQPsLJ9ZNZB7w4eezs+Xt0mqmpDc
pajiWmzMeaMAJgJ/8Vu55m4E3pzHMRtkbWZ8T8QzBZg76JRX0ejzDr5sqdN0HCo8qRsh/Zrn2UdW
zx9poRSOiue6kCXHPJ9x65llAPtbsYr9aitCqV1/N82cTRUJc9rOXpm1zsCcCVCkRba7vJpbGwf8
HTSRoY0U1zfBzzQrThhBOzbasJijlpHT2Op+jHFt3F8WtLlta0mCezVAcKVRgBGKcHaqI3/syV29
cQ3HxjBN/CBrKt5cvZVigqsFNngdwFCAi41+2+Spm4b3lirr85UoZYsQDe3YU6U0Yh13NvUUHvhD
xXDizLqYPt9dMw9wXkFbnOIaiim3aIGBS7PUdqo+gvcQbyLA7pDsFM+S3ln876WzxTFCwLNFo5Vk
nDGYwzIl+3l0am/YkZ16AIXfZWnb+2RwYAigTWliGkWjJaxIAAOM5s9h2Tth/JzXMpVkQrgXrE5M
JAJAOSjgw7mSfeXkhkpn/1iCSOJM/2EOZ2UEbzKTJgLcD0avOauu4qQ7O3cGBzfQ43SX+ZYkYd/W
ygK0osV4B4Z4tSnHhlK95zPSH0y8xeWJMxb/ZwRZig7KswwhmyHDrJORFeCkJLeBfm9PkmxpUwcE
HowKopaji2+Ki9qpYZqxyWuNwK2Wey0Z3Eb7cIWNnYWIjadtVk1kTBF6alqjdmjWP/CAsThqkskY
1jbVsYmlmuiAwLgL//vK0IyqWMpiQNSZ2mNXnjrNj//vqM7YkZUIwZYprVraYQDfAxy2Yu6K5Q7H
7uX12jwUViIEMwbfxWB1Q7Z48zKBTCFLGEBVMpJmHeYswwRAQaSUZEabCd9aLeF4AIQmyWbK54Me
0k/NMT8FnnocTuXtP90AslZ1mYrC8ZBbOoiUFPhOFd+2oNWiIJGsnNq4pu1vpZY4ExQZoEFlBHms
okffhil+aVQZDth21Dlv16+HhpXRKQtNACmh/tM5Od1yIL3YV1Kn21Hg6AWypgbZVv36PSt5KPKX
Zphjq4yv0yvzzUPuk/vBpQ/lEQ1aUkDS7a1CnRcMvDY6WoRLfVm06GuI4b290oOHDUXQrneBIeKa
6e6y3fNg9u7gs8+ShMyyHPthyJUYLzJxXjjInl9wA5Fh7m6WXJFu/dZHCNvqBLbFTk0WYPo42lM0
OJpb4FG9TLzlqflEdu2LIuUW3o5LZ5lc89WWZX1tIcgCGQAYL/1tZJcgXQMv1R4zXzK8ONkiCiGw
iQMMk3HYn3weRpcq0ehGqYzYaMsmkJiAf49P8bxDBcCZEcVTCX2C/C9KjjVAXuN8b8s62raWzQbQ
CJ43kB8jpL9dNlAeWUGaIxBy0yvMQzSH3lJLjvHNh8C1FMHsopoUCih0EW616TnPsrtxQqezCuCy
5NmadFB0Fmq4H6v0xKb6PlKkqTm3ONHu1z9AsMghBYxD0CoziKfbT+Y+Ptlu/ZoemUN2QNw7Rv5l
N9vcPN5YDpotTNOKMJVpScYsWnCBi/vyx1QrGNyOTmHPDoGeSEolmxuo22iM4dhj76ZOq7aakjDH
/H5kHdLx0CRHs9xf1oYfhu8WbyVCOLjKBZNkWQdtzPxh7j9qP23r3i5Tp5U9amwuG/qGkV4ydFiK
rf8hiWmf1xDUkE965bERyBGVs7Cfl/XZuu+CLgbGroGB+B03cGLqNUAIYI26qTQPVam8aK2RHLRg
Np0MPRJulPNOtnDJ/An/tXtZ+rYzrMQLkYpmZaPTDsAOVpziyWuOlfmgKkX0YWza9JttKkASmwMj
aR2l7LNDb0bLa8q6bjfGRIbqtf1jTMymAIcNF/B303Mgt9aYCf/v9r/6E/3FL4+aU7nyVlNuJu/M
6CxKHJ2rtVqvSxBCeOlUOJX9AHy5gIFuPnxWk48G0DYvr/NWlEYt43+aiRS26ZggRmsxGltp/GLX
6uscycrKm763EiGEtUlvkyFugC4A+vigf8KtKA8kI2UyEULgmg0aRgo/1vIKLVzRj972K9lb8KZ/
o6XBxo3YREVNOANsOtdtjocFrzCe8UaCvokXLdL2c+tRGSztpg2sRAkrFtWFioMAcXgKludq5nOF
ObDsKi/oWtcq2jtwMEli8eYKWhzAB4PKHD7x7QnXG7FqJwEwfHTlyU5uDT1xDJkbbQYuZG8qeAYs
QPnw37BKPhRzJqwvkcBNmEw2URdRjlFruaohI/baNOqVIP5DVoJUMs66lUOZVE9OTQ6GqlBWg9mM
jisRwnrp6L4e4tTgkHHNsUVXgO4rvnx2cTNJtFdyxFNlWEIQWyMKAwPvhGnM7AdHeq89YJOZJ843
gWkO2YTrti2c90m4E6llr42V0QHoxngNFrc2fqQy5sFNEbwjDaVGSonYfDktRV0RC1GOljcM5QR6
U1tPlyPb1vUEeP/AgKQM4LJMTNoiu2+AAoL8uj/ln5BlY+g58IqD6ecfOL2bbMx0w+jeiBOctjPS
msQ6DqwouwW9aymjJJV9X4hxwN9KMzvnxz44OtrXWlZPkH2f/33lNHlDpq5qsFzzFN+kZH5MJhnw
0NY5+maNhAiA9iGzSu168nTiDLcgr/5MvX5vvAIFSzr2uxFt3sgSggAgEfCcyVGUmqH00Gmrx4s7
ZB5RDpftbMOU38gRIkEQhMyqMqybEYRuon8rWt3JjJfLQmTKCGFAG6pIoQzKtEHtMPJkBuauqe4t
dkU+8EYbwfd1qxhyNYdjTihYWR3QLxsZXPK2LqYKvEiC5FJM+816Zrj6AkIiBgjaoHaA6QV1W+ZZ
gbSraXtvOKs9hxxCffStTTMdE2lLE0yI0uzU7tpv1r72bVcFIv6e/tC84aPtyUAEt9U7yxS2qqsw
/z93vEzRfG9I6U6YOtcnZzFq77JNbDvsWZCwVVYzxKHVY6vCsXQJphZqdkVTC6zhtwhNwFzE+IhZ
WiUwF8O6dHsKPsHqYbBkVfmNs/SNFCGzipqCmYkd6tglPuORYsYjOjS+zO4k66UJARrDJVEU5BGS
RHJX1b5hXhUIzoslBOix6owWFbjZs1N2DPP0sRjZTVeGz5e3/T/OtbMcIVC3dmc1Yc5jwa9nGRj0
bnqmDnMwTeyjM0Rydd60ZwLvMSxqWqhXvfWhiALDsFahVhMVzqw85yCGUuiNaRDnsmLcGYWbD9Ca
z4L4D1kdQF2v6mlsIJCWXTShuDftjQXUr3VVuvFkPZBYVjzajA4rgUJ0wPRSk4QJglA+Di9aj7Ct
xN/VYdhd1mvT7ghQzylwNVDpEMw7q+H6bFHwAjl9UvN9LZsn3lbj/H3Bru1WAe9VjCnBEEiyaYK3
76ApcQRd0XOP/TnLEex76RtrNiPoUeKgm/sMKTzxVcBdsMnJA4nVbSqFMq8B/mvU3MQiR1saKeA0
0CFht8TJElBrqQ6i6OWdkQkRLI5kMZnA/4s2NDo7sebrRelGpkTI5vavNBGsbB5VMGGmXBPlQ1X9
7GS9JJvRc/V94byxiqYhc2fh4ZRF34hhOa2lOZlK8CJEPHvQnLEMfBrqkiu3TC3h9KmXkbUm8BC9
YrKdmPnT9O3y5mwK4Hk7eh9UHdfut+EAZZ6gxiADzLr8O2u+G8o1Cqy+L6ybNhuTaqt4olOABV8C
1qSmkvGoTfMCwgNFwwhQeMV32QiNduj0QVViARVF45fWR1s2QrT15sMJrX7L4Ku4CpoqMLHHwgw4
KyF94o0HALDyom+627mKF7iXt2TzKFgJ4wqvhBUZXdIZyA9g8Mu+hNrsjwqwD+3luSna42VRm7vP
Jz45lx/+TxBVotfZrgY8M8/zhAJY56jm7rIEsqnNSoTg/VY+Tkmg4byZ9vq+P80u0kQ327MvxXfi
hx9GL3RB2aPKXgI3rYJSzHXhMADnlRBGI5NEUU/R+1owPMtNsYep/6eltiTqycQIhmG2drmYFR42
VfXODF5t5haGpKV6qziB4YuzKvw3rOwhGbJ/b9jLA/UVx/gFvQUCok+La7o5xkJlVReZUsKW0Qyg
N+qvtQN8QZ47BfATQE122TC2Te+slRB4orkPzLJGsRdzbPdoufYXQ8ZyL9NDiD0gnkgxog0bGFV6
S5TBKzp6pLTdX9ZEukFCkG70pTa7FtGhA+OdGx+Q9f5Vx2ji0U88WSxvpHhBPNl4l8SdTUIk0B1S
PcqmDDGPPAwej0fdIb4FVJCrOfH+D81BrPCQBvBIjPIAa/lG6bbktpfdgPhmv9MHQFtEAyshA+7b
WxPX47gbahVdvO38MUXznVE9LeCHz91xTL3Lu7VpFGdRYosAXCmY5gZtXSmGQZUejAAYEx+iK4qj
aPMDMgeg0DRTF0tvIM8eBqvFu6w6slPdFDfKMu8ua7LpQSsRgptW4xKGmYKMtDdOU3KoZcPA26F7
JUBw0SFNRk2peH/VaXptMwxJFXs+bhbs02NgO8QFT64jfz2X6SW47bIsCqgr0eW3zPcsPFjR3eV1
27QANDZoGOQHocavm98qnuagWAyzBKWDJQNzaO8mS7gvZXVRmRCu5EpIqxl9NtU6zp+EOW2rOgs5
WLIBTZkQ/veVkM6obS010TpYzl/H+NSzQI4jKJMhWFnShuM/rc0zBmF0zJD0tPfHRTZLsh1EV7si
GFubBKXVAorFs3pH3+e7EgN4Dspvu9GzT50PhMnjVbnpSqRgaK0BUHPGMJLQ2Ec7Plaa5GDYjGrM
ws0d80rAsRaupChVYK4HIDpe0ma7bL7J+k/L0u4Gdadqkosc/6nvAuhKlHA7zfqw1dVmRrViriYw
0IxaW6K5OCN3GGhZvnVEDXZ9WiVflqRtJU2L2xZyVlNItYC1apV9gJ3TbX+mH2PiRL3EZbmRXVJP
8Kbczmpq8EEStK1W6T6mH3ICoFPz5XJk2I48Z00EfyIZxp0bIKp6aXrIuy/R+HT5+7KVEnypZwD2
yTTMPLDBAKTvhyU7EuMKaEScPGclBEcqhzap6wDXB0099uNpzPbLFcNYb0QIjtMQZdTQE4QROXqo
AAM7/Iiz18tLJfMdISPoGLQo0WaHoaXISaJvICfVp+/j+NnQP16WJNkUkT00L0DXofDxKBB+OS1t
nGX8Vi2yK6TEtET60LjX9apP4SQ1ecrsx7jyLmshWS9bCABaEKj5xD0kbJuXHCRbuWqfaB+5RpMf
+jnYXRYnWzTB52OUE8alxJhSOXyr0g852E3ShkpqOts12LMp24Lbj6FeMqOAFNUP73le3R3AHPq1
2yWHGYzFi8T9ZUrxv6+OU3VuQJZWwnMmcjsDkjd56WQdy9tvcyuVhBAQRHnTDxomwDsbIFyc/5Te
MqB8loBslr0wy2xOiARRGneTwpfPGl9iBe0N7mUjkNmcEAaYlRj6xDvp7Nn4GAffG5rfw2+dpdSB
rGcyiTnItkcMCYFVmcaCzF1pX7Xhrghfiay77NdT1buDBtDCQHjHlCmoIN6aQBrYCqotSNtHjENi
PJN4vDV6fGyAGxmBar7mPbcOgIclZbLtCtNZsAiHkygz+r1NFBI0f9wRLwNUc/YZj7YYCUVyIumB
3FzJlTAhMVlYTrSB51qNQX+MQN3Rc4CxZZasvWzTAFdyhKBUNhQAiOqItu9e843O2jPt+2UTlGki
xKFoCJSIltgvA2S0XTs5Qw52tEyyO5vpx0oPIQ4VFbpDGnAJg1z8ODWfAcVK2C2JJU35stUSwg/V
GhQ3VUjpbcw3KcmNOcpaA2QihOiTpn1T5QFcqEZZ0RrzU1p1kqCwLYK3ghAdJLTiY7DWpPOU2egK
CupbezmMvWSV/sNTzgKEqBPldhyYNnSwD9OeY+wHntUCK3kBUoh6WGS4tTJ9hIhQ1Y0eMCNCO137
PNO90dfXhDX7tz7i629CFztrZujTT18XnbqLVhz04XjZTyRaiK9jTaroZakxxLVwBgOHclhSTbLx
26541kNw9okicbZ1OHui/Wyr25qlzjXwDwRovv8zLk1wd3Muc73iAYVmtp9U7b2RoxWd1YfLq7V5
sK3E8NVcJQI6rtTaSNjs6V2Xgxq4flwC9qSGSKcscERFZiG538gECq4/t52Rx/xxMSPLPijbuzSt
TnPSO8wOb3TCvMv6bV+2VwoKcaCvGhrPBnJe7Wv5d3O0bqK9+tjbjvHwD/ZN4Mret2UGKOQiS2Fh
rG1EcFPZcmsZzXEOJJcr2RoKcYF1dRAtFQLP3Nwy/UnXH0KiOQaattNURuS0nZmuFlCICkSDQnOG
0pjpaKfyHqQKp9SlzpI5/3/9yrKoJzYsEzvTuzIosWOWm99XewB2j9iu5m/bB6PJzRXwrWtHExuW
A9PKo4mPznfBqaaepT306iuNniP1BK4YSQTcTorPq6kLoaNM9aKlqGcCFonzvUX7wsIYJy74AB7I
ZFPE24f57xgivheGc6KTmsISqV3+bJMJ3RbqZ5YpR0uRzelLTFIX4giGLEBNyzPWhR1b467OdlP3
qM9f7UlSgpF4ly7Ej6RNFdvskAbNjB6ycHAqYOhdjhmS8K4LIUMDi/dAbN5WrNg3U2D52aR9mg0Z
Z5RsyYQ40agms7MBqSmb5ht1CrykUFxD79ygx6VPy/3LWvGg8D7fPxuDEDRKJZqMniFo6Blu/tWY
PBsmOyqW+qip4Z3BIjftP18WubWQ6PAAZyxavvA/4QwbByNFozSeU7L5kVlemxSYCrjKpdZSBNPL
jCmxQSKFxBid0/pB2U2n+thgkiL0rqFrJGtZgvUxcx6KMMUb/4jHXejlBUfDMxzOtYTKuuRs3nLf
tTDBDtul7zp0heMCnUR40Hu0ir9qe4/AL7GMzRC/FiRYIp0qtaoqCBr2zZHP5Stu9HfmcEIOANJ5
stog/5xoiWtxgiWypqxVbUIjRlJUL+VhUdD6E4/klgUBcwIM51y2QtkyCgdYYISpxlKE3MBgTq66
Zn6MU9UxrunOWKklIt6hiteGNn9uy+3Bna3HHIN23TxIcs/NhAYlSWJpuCMBkFdQRw3A31IkGBvh
JoiL+7F5KN2Uw108Ab72RnmU1VY2D+SVRLFsqI5mMuYtDmTTGWD0rRskTupikvAIHL9D+fnydm0e
kWtxwpUdjadF3+oIVAsQX07FL/D2ZHY41TTaESXLuW0cv1dTLCbmURvETKG4kszHwXweAi8aFoe1
kmv1diQ8ixEi4UCBRmDPMRZvQVXFTnYxxQBOtkjSC5k2QigMtFnN5xw71ajNjoRfFyxhn3yn9hWN
SOstEsKg1UZTMi0o4VhRdrKyakfz9sE2r6nvr8UIAZC1VsBaAHl4iqkdVBbtI6DUWaPsdVm2OUL4
y5QgHu05Qv94r7n5RLzlq5FJgtDmC/NaFyHoKUnZLkwDUkh/ymKn/8QBTdGH6lsp2u8dgNC7JdA/
LVCYXXYnmXJCuIjiWu/tEtTJaV7VDvgr/UkbXlgmW0T++98H9f9ZOI78txfJfkwbQ+OD010yOHp1
GqzvQfYF4Q/go04pG1nlW3JJmhAjUI8n8WJCmpawE0Y376MKxFEE703LUGOEaZGEia2s87x7GAx/
q10aZvagjGjt0pfP8/I4U8mt+PIuoT3x7ffHuB2msIHjTnjYnszbKVl2fS9pr9oUQsCfgt5BsPeI
+LZBGs14RV9wzLfBFw3Q1lMTYY4gfrlscZtrtRIjWHpfRWrb1cgmlmxfxo+trCy2ufer7wsW3SZV
plW/zvO5/NhHmatnzUvc+4yerL/+SBXxSO/iWQ3BiYgjXfsyNc9zI4kKkh0REWsDki6RPRFUW4vI
Acexo7f7QobYvJ3enReMCsZb9uCyrBU0h+kv+g9OuRags6U7ja/Trt6jiWp3edE2I8FKnGDLZB4J
Jr0UDf2I/oQDHIj6xXPYm14wfCqKj5eFyVZQOPHKbtDyIkS1r1c/6JFntF8q2dvPdsa1Uoj/hlWN
zE4izW44yk/zI/007tDb6Uf7YD8/WHe2zw6pdAUlHkSFc89sgQpQTsiAGEa/rFp3wvL4Z8vGfWyl
0mBaQ131SMH15ikyH9IOmF/1NU2JhPCOW46T8I5SMEzzOlD43izVh1F7afXbvjhc1uM/9uYsQ1iq
JlzGwEqRiZCX2f2XbxfrhdzYHb0CbD8DSC0liycVKqxeHILEaAlxozD88JDuoof4LvnchKjMTztc
BB8605VSN21HvbOiQlQd8wgk9D1k9pg7M5357/DQ+/FOcUM/+jy4i0t25GNyumYIdb2HQrA1NQUw
hREuNWQ0D4Ga3tZ5LTlbN18iVzLEgp9mDTQxeNel6tsvzO130+D8g/feOZQ4pp99W3b5XvH0P9xI
sfY3WD3YoK1h/sV8iouvF94p7uD2HqcEClz9KCsgbIer37solv/yvDSztMEuEh10wmPk8EY2u7wq
KJ6lCBG4rsIUMTHkr9X3/XhMgX5mSk6uzZvG2bfFep+axhlDJyu/0Byi7AkofC4GiANlkNxoJGYv
lvswj1paKne1GG9FLahiy89V9jGzcpcUmkTWdtg9L5sQS9pwSSczQxIWoB13yGwUxGQiZPsvRI6w
7eIwqsbZUxXTKStrp4WVWynJ7nJYlIkRggVZOnMwR3ScW2brxOn3vv4Q1J8vy5BZgBAZhpS2RsV7
S+dIG3Zd2B3rhZYOTbLuFBhpLIn0EnEi7myWRUzrF5xYXdJ6qe0Z6GOuC91lowyGTCZJvFukehlU
Fo6UfomPUb3cBKXWOUrWVGjgnyQ79R/J2W+jM4TkDIfnOGYBsiX1ya6PFRCJwx3zitxPPpknjnom
K+dIrNwQgkPSm3q7FHjlVZVdURyM6ooC/SqaG0JGZrVkIAVFZFA7oH48Jr2k/1Ni22K7OY1SoDPY
2J6yBApm4tifrDj7s0hgCJHAYkoVonaCm1K0I9pDYUpuYts1rnP4NIQ4gEtYHFU9L8aHO95rPhwA
WIUONvTAhJ714bKnbhfwAHBn2WBSAXGTsOUlq5vJ7hDYklvqL8fwZHjkxMeRKjeWIsL9R3Z0liYY
QBcsaLjhUJUGRvAfxk+t07rDYXxsXxvm8oM83Msysm2bOIvkf1+ls1YWR4nBIRMK85mUJ8N+qEKJ
WW8fRGcRgknoxtwXZQ0RmjEdA3Xwmy72Md/7V1nkrl2nknC37aVncYKB4AXR1AwLW9arR3U8damk
ICn7vnBCMECLzYyhIMnCBnilNy3Q3i9bnUyCcD50qtL11QITz4I7o3zSZDRkl/fcEAtOcR9plaLz
PWcfTXrS4ttpvKYq89tvDBGhCY2mw2LbqNml8bH7q4oelmu6lECv+K9ngjngreFmmKmhCd/mqK/v
yjLa2XYuSa8vGy6GBN+K6JK568cOO72YEfoVx53V6u5QUN+MG1+3mmu2XQMIHyCtAAspljQMbdJo
mpvwk8kbyCnVJY6xue2r7wsrhl7sDgggTPPs+ok06amvT7Oi7y/b7mYKsBIirJkW8a4RTicydT6r
9jVGxvvIibTPl8VsushKDP/7OmwBX6PvwafnKXkIguug/qqmsudRmQwhNBZmUme5ibtAoveKnwJ2
bwdgBomjbGcxK02E6Kj2k950Fp8/fJrd6tj7pQv40Q/016vNde2+4Df7bWRCdFSmqmNVBd/vtbuM
vs7XICCsvy9Ex3hJgfRj4eEhXB7i1B+Gj7PsRUi2L0J4tEDUYE0N3FIr9E85bZ7tOJccWRIrFtGp
Tdb+++g0xkezcDLg/01fiWxCU+KQlpAuq5WuztGEIGmViqdqp06dcYGSGJhMiOD1VRv/Oxic4d7c
1bsFqOQqe7rsjjIhgtfr6tAFKUXoGsf+mxUNfqSzRy2fJW2dkp23BK/PBlUF7CLugEXoJ9NtEUm2
XfZ9wePh7SQ18NrkRR19mebueYl+/tlCCd5uxEM3Vgk0sNBooe+s8atx1VvF2cNFamDQ5BWk4xld
xH6EqKkppzn48mdaCE6eB+Fs5DwrrtvYNbQbBVN/0tuQzAcFN1fNSYvbCptRVkW6V6vimZIQwCpq
sVcK8vGyRpKdF2eltaDCfD6jSLmyr0Hzmta7y9/fVoYBnJgBMhun7NvzqgcA82SX2BQUjx3gteOf
Zxvk0wDwuSxoW5GzIGHV+hbI4wmvLSg63eWANcCdXJIWXRZhiukjaO+yTp+S2VOqD8r00MigYDa/
j/4M0Jvg40ykn8jKOcSJixJMXv9Qtdgxr0EVICsBghPmQI+NMgbzXewDaLYc236+vAmbu62b1EQ2
pdua2AaXTX03pDN2m83HojtmXetU2aGeflwWw8PRu6fclRjhLK9pP3cphwXW6h+z2oJO74vZXDNQ
Q/h0OkjGkZmKbBAFyfMoGnEZafHQZiQ+vGOZJXF3+5p9FiKet3lgdE3I4OudB6hLNwXbGdhw73hz
WObLmsO4r71bNoODfljEBtMgX9ZV7tiFUUbJ3M8eGhO/zay61bPp6wQYZye009NQ8jNy+n7FVq1k
CiZnZV1hRT1ajyhoG8JqXyQvcy45hDf9ZiVDMIdRa4w5JYCqzUML3WALGLPK6vBneghxrAmWSjFr
WIM93BB2yOn3QYa9sJ0Rr/QQQhhtlRqQsRzhGbctT3PJbXpSdiiNZi6GYm8Af+5dVkqycCLaQ6Bq
WWwWiJl2+9oXX/pWEjA3/fSs0K+S1srgapZQg+j4fkpOGFYN+g+Bek3EWYnQ3tq0Cl4vkBtgX+oq
deLqcWieNeNHKQsGm4ENEI46p78iqgiYkwclUMk4juvU7rThoFrfQuIogSSube7HSgr/+2q9xmkI
MXKE3oG+don1Idc+Xt7vzf0wqWaZlMOjGGLe3empiTFudC3lf7dAVh2Nn0l01XvVSoiwI13S59Wo
AGo7TBO4/KjutRZkgEp2VWqxEqS/Xa2hM5NY5bDEeZG5808tiNw83Q+y1u7tTTkvmrApZlgFgNQD
Ql9sLfdFExyWQjYvvH0MrFQRI/MydRrLEcHsA3+SLjAwMX/5h41svJFRHsgUEkIy5nMGBjx0XO/r
O3N67sbjZSvbruautBHi8Rz3y4wzdfYy28nB3MwpE/f2LuTs0cGDvku97E726CwzbSE+s3Gw0BuP
u7FiJk473tV56ajXwB+TlWJCgAZQYFz3EbYpYrGjRpWrVrJamMwUxFHXKYjQCcXNLel/NScMN5ar
oB7uTbtsl3y9qqZwVskUQgLJ25F0DBPx1nITkTvlmtmL1ZKZQjQAe+qc2AOOgCWnn9syuVeprNFu
MzYDdAvYoMQAvq5gbknfghWM4dhU8soh1YcFNNs2cBGm/Ntlw97Mn1aCBBuLrTxUQd+Mwbe52vXl
R7Lc1NVTYRZe2/jVNfA1QOD5rZZgbJYWG2a5APM0awELh6S9o4Yzp9fkTmcp4v2PLWhUyhju5WWc
ewUQdlOjcy4vG1//d2nnSoRgYjRry55OJQLoDPaA5TWGPpV6mHTgCl3VP7SSJZgbCOg0NimwhSEL
/CgIHLA8PzfGNVOpq71hwtFDx0oZUjQAexiH6ZXjYHmN7NjZDGgrTYRjRwO7YkZ5B1kU7yrzRCaP
apJAvXkQrEQIp85MJ9qwmo8FKLdtclMO/uWNlzgmEw4aq4jqfKBYpaYc8N7l5/2RabeWDJdG4pZM
8H82R0Uf98gDrCj+aDQd5kF2k535pukB7scPJsk72LZa1GS6yZhhiq/JadB3SlnAIVljOeglTWvM
KQX7TtanuL09ZznC8pHKHEarwEmgGK0zFYmjy9out23sLEFYOWqAMbTg7LV6QL+rS+BqQRw77Bpi
D/RCnuUIgZNN1LJ0XgQy5wQ3wMVdSvSzy0pZZNsQzmKEiEnbrgdYOOIzWF2VF+OUPJLBATGRyx6z
G+Wj+jpqznzL9g1gSWuJUWyf22cdxXObkqKbYpx2v/rCdC/Zd/9QHGto0Q9cOfGdZO/Eg3swtLxT
+GsseYi/8S5GkAa6YelUuwk9AZ0f7pW97GGIL+D7SP57gcXDPM5ZUg0m+kCSY3hofQ6SrvhyFotN
MRZoM2wkJkAVFqJrT9FK02bN4LGijR7NgEwO2pEXJ9cYJojLLHKpqVt+V9HK6Ur75XLU2r6GWwAl
xPQhJUBqeHuvaMMhtZKZt9ec2MlwzZvSBYiCmx/TL2itOcoWddPNV+KEI4u09tAiXME50q8RObHW
u6zPpqGsvi+sZq1ko9rwPCLR/6pLX9Woo8kQKretfyWEK7m6ubZ9WJM5B1Su6qeZwxvGhwNwOsy7
8piho5aqu8tKSTeJa70SONNmTFMNeWu9C77+A70Y+8GePvA0WTnKIqVsk4RYHPZxZ7MBR1lr36va
fZFKjkoead951mr9hEicgPUOLPNQJ6T5yVaKUx/+HUbNdxuESyARcS+v3uYJtpImxONiTGJQxeHg
n1nvVZUT6p+jkDqRJZEj00oIyIBQKDODn5TzXDhNHrqB4RUanuGM3NP7wx8pJY4cKq0KkFR+mGXt
kjug8ntoqvqUAz3VaYLiz5xKBCxLc/T7pdUvYQPbdw3DXXAxIbaV4V1LLE+cNiTDNLIMVL5eVU7U
MRZg6KZSsirJRondXl2UqEGb44BehshLwJC5DPYHwOvf62ltO5VO/3D5uNIr7wXFdsyKDkphKtCh
1jdNuSOxf9keZAsnRIi8XzB+1do4f4ubfDpl2R/qIISEXJuZMpm41pSk2Y/D4Jda5Co1lZi1JHyL
EPR00nJi6liqoSNOjAc0pfyr6SQNkpuZE9Mt8Byg/wbPT2/3A2w7aIar0LwQdNaHpav8aOoPWaGc
+nm6m/V6n9vV/vL2bMaglUhh+QYViHjqwCuqKnEnwGJ28yHuX1Xj65/JESLrMJOqzTjjikZf+/S+
S++Y9RwakgXcPgBX6gghtdMJaca5H7zG4whl6W74bO1aT0MmlvxMJHFVtnZCXFWrAIimGu6G8TLv
m+RJG1Ev1j9k9ApUC3JWSgypYUoLYvG8PcPIaTR+6rQv5XWpw0qIkG6RaPmXdV2JHFQI73s/8Dpn
th2k0ug1lb15bFcnV/KEfCtVjNJUI55vOf2ufLZvCPAflvs8dpaddui/m19k27UZif4faV/WZDWv
c/2LUuUkTuLcZtpDT3TT0MBNCngg8zzn13/LPOfQwZ2z/X6bKrjaVVHLliVZltbaSBQyMEDTWIOS
wQRt+2HSgnJ8umzisu/z3zfedK7GdtC4iaMk+dh3zGv1wr8sYj/f2uggeIg5LcYq4YgZ4V0e+0bQ
HWYHLRCDM/rWz8jNgqsKuhuBgn8YksTK1+5XI+XLhAY0EjnoILisleQcib7VBiRjqXFGs3Ht3bQ/
glnTNdbTHF3jwze6CM5h7uIOVwroMpvU1ZhbdIWbt98vK7MbKDZCBKfQ0mip8hZ2nQzfojh1ynFw
NZJLXM9upvBbypsWWmJnwKjQsgXU04ZjZt/V2TdW38oip47/uazQ5d1520qLh8m0wtXF6+tHNj7X
yCHXH+n86bKUy8v2pp2WLZYGlkZ+eNIX2v0DzHufJJLoIJMhOABlBcUG5Y/HBQYzNTjRFlhH0env
FBG8wFpqIyphMOaFfLYZgMjxHiqboZeEOSq2EGT1sqxxgtVKPmZfeQ2g/lYfwwGuc76LglU288B9
8Ztr0cbaBCeQx7ZdlQsWDg1QfM5lvtHvR7fM0SPKIWFlubZsn4RcociaJSQJxHVowFGOCZ4tx1TS
yiezasEXhFOo1nXMe3CsQ1b9UOjDkhNnlKVXl2MCfcMZYbKmiPi1gZG7qb5TqPdX1ia2DujmYlaa
1Y1eHObgFVxRiEFp4a/8JhX7B1iZt9WkMADN5lpQG6eVYoZvkFGwyYz61++b+Gkb4JfsKUpprcfp
dzq3uLM5OA6w48qDDD1xd/9Bma4bOD06Oob/DNa9MtsmurDgbybT08binJTfc9POnS6RkV7v+uqN
KCHTSYvZXqMkQtGC2QZGISvAwn9M2khhvmVHzXpq0jxKj1lfKJK+pt2DtJEsOLwGo6RalkPJwgjm
PnaI5jXDx8sWKNNO8HfhbOlt0+Mxdp3v+/wWngkN97dad74KmB4cBb+3jGu7sY+cwQ+pHD5JaY5a
dZtZH1j9clmZ3eOKzizwbYAlFITEf4pg9gDsJg2eJ2rvB/NbnH+7/P19q/v9fTGTT1jR4EER318B
tdJ+7oji6g0aWK6JQa9qiGWRcKArtWNcGGr1Y/69b5/CTJJ/7FvWqyKCTVPVQAdjzGcT6I8oR6l7
uOmjfy4vlmQzxGpIAlOiKS10L08Ll5nzjbnKps/2jfdVDcF4B7UZKRlQPwrT9Wz04alSl9qZaBSQ
abzLF4kjlYkTLLjK67ksF4TtMfpK6Jmm37uh8Qwt0HoZea/M0vjvm8MSdaqehxWPodphYfc68hHt
h0YlCsmkcIU3UuyuWCsjgaF1FtqKl/OK5zG2Bpl5lSN73SchWpNpSGcrRg5q029TfNdiBFuRod7L
zE04+0VtN3qlwllOhReb58qS6HB5rd60LetsMpJQ03Gdtnunph/peNS0LhhRqL98bi5bmSHOvlUA
pYwYn1BN7OjQVPdtdc6KOJjxHCXtleRh8k1m+NvTGOIUnFWNYYtbDhbNZQfNjd3oTN5Zh9LH5VSS
hV7eH0OchovKaVRN/tI2oR3Yiev409rZErcmkyH4A5QIamvWgZi7NndFf9BkblP2fdEBmKD/zPn0
k9mlJxO9EUY9S1TYT6M2WyKcfOw8Xo6rfMYoASczPBSHzO1bx3SK5xXYGJYk1shUElxAq8aJWcfY
FtvwI+B3yjpL90seG32Esx93TaXWCUW3123xsz5x0qWIPzG9R0ejVx+khSkeui6ZtOAHYjbmdYzZ
S48+1icOZtLf2EBNZg7x6FH2WrK/ehYIp3VDA6GysHq9GVEt5cAVhhId67U714msEVQmQli/oa5I
qqCI45FRmx1QotxEfXfNzdp+VUNYsypNOmX51dLOgBA/HqgyuGyQwTvsJx2/pZjkz2hD23i1445f
psp3M6bTm8fOuGZa7VURcQZ2GBViRXw/CCmdML6JEdfQayjx0P/jjL5qIqRPIXBRKltHIkAf10Dz
V5Q+e0f7FLm8J0JW99yPB6/ChFtA2ZZ6zHrkauj7c4y1cRPyUGk3eF/yEl3m4bg1vT09r8K4NW4y
gkEZ+yEzePABGVI2P6+kcgb7lCb3JvvKKu9yqJPYtjiqUxt4sB843JZuPJHpBXeDy9+XWZzgSxs9
a2uwKvPOHPiAr4w0zpy/XJaxnxe8rpjgAqoE8M4JL67USu6mhq8Rw4nLH5Vs/FomR/ADFSOxkda8
udloj8l8VFo9KKcnIgP2kskRfAEb1D4GHTTWLEldJb2tQenDILGXtPpI9l6c2QGGTapXfMRfU6vH
ItQ/zaH9d9svDsiylOkt5QOyfad4NQYOWjzJdp8v7///CHC/DcASnMFktBnR0Y7lVX6rerxNez6G
t8DNVQ/WQfXlNX2pRMEjKFOlpwuD+8FDD9zBEf7HJQ9TMPrEax7kQ98SkxDnZkHrXA7liByhs9/r
2rs6ARN5fEhlvZoS32MJ2dVAJ0pC/pxtTfZzmNFj0Q3+WnVeoequQoAcvcSyZmSZK7e47huHF82G
lVYx0nqzGqLvQ9fmbgF8rU/WDEileMjLQ46c0uln+r7NtBIX5vFGA/Sh07FKlvnvuSuNgHsE8NIm
0zRxAeY2NzsNrYoTTnWtl76lR495G0mOxd52bsUIKrdxv4RRiVvzkKxo8yyWO9MwnUHTAkwDSkLl
3infyhK8o0HaxGoUeJPYthS3zToAy2XVFVezrRDBNXZj3eYZIE88s4lOY0/O9aDfU5M8raoMfU22
RYJ3NKa0yAHhgltMZJyVDrRZ6mcl+n7ZpUgWTYTl60FOYLYaUj6kGLOjjfoXVdo7IpMhFFDbOVsq
xtPKpilulTa5M0PZ3u8lLpttESH30rbUdI3j0BRN5vTMydJvOvlsfW2k1RKZJMEh9no+WHWF9KEv
ptGdygws7CsKtroZDLWqOQZZ/7m8Rbvv31vl+Ppu/Maot7OSKHwK1HLpoU6cxe/chAOItY5tuSQw
gJkuu9xw6xKzs61QwUEYYdZnoMdYPLVL77seXSzsJck7l873K4YO0HpO+iuu7VuRgrOIu5lPWcNO
VjV7AAnrTZ7Ial37pkhRsgV4NYaehd0rq8jQSYFHkMj2mHUqZQBS+2f29fvCVqFTodOtEls1l5+X
SPM6w6+y0r1sEHvBSwNm3H+VELYGaEKluXBUkWLA57XZXUG6qkzlzWzHX5Z5+lZm7emyyH0//ipS
2Bo1KspFj5ARmutdRB/t9LnNNUeXhWWZGNGFh01cR7zNMVoUh2YK7gMPWvwwXQPJvF1BwYtT2qR2
pUDOaAGZc33qEubk4cfLayazBcF/k77N9JkPUg3L+jW1TMdeAAq/FrKezf2T+t+9MUWQA+Cq6lPB
cSC1A+8qLw7qwT7kV4HEvq6ZKdYKlbmtwSGGUL5gur4a8lOsx8e/WTFTLBG2fR3lk4X0Foh8cf+O
hk6rSAx5N6HdqiF4gCEMxzJOkPnpGG18pK7qpEHmDmDVuiVBfJMFV42KbiUKPqFqdSVe+WPUiCJb
6eUP2aE/o3f3WATdixL83RIKvgHVr8muFhjDrHxZlrOW4U4tm0CUGZzgDIqQlYzy0WrtwM7ZuT9O
QXyUDxVcdgYmEZzB3Ndt2mZQRe9zn66HIRq8If6aWY+Xl+xyTABw/p/hlenluIAbBxWW6qDkkUNl
754yRQRHsCSgfk546SEu6M9laO9zur7vlMeIRH+3++Ibf7vSaAo7TA7o7QmYYE4Jg7uGu3xjzuIT
/6wMMSlzhILceNJzsE1UH03iGfbfhWqMdfy5LUYHlqx/GeJG/aWw6XOZS/INmS/49fsmsVI65L4j
f8cxWp8drCD1Cpc+Z6rX+6pPjqGvSAoRu8kjRl6ZBcwY1bQFSzAtYreLDeysGjMdSZkhvvUAZizx
P0hlG7Wv3m9pGM/5cwWXsYhow+dU+sYzoV7iA+WMuPrdEhAP0Nd+IVFv19A3AoVEvy+oUSgxML7T
6cVMWiebVZcqd0yGJrObAKlM1XTVRrwTa3mtQRdr4N20Y/08lre5woeMnvr5QR1Nz9Al/T+7cXwj
jWu9sZKmaQ0Axf1qzHlel/ctJe6aSkxRJkPwdWkFR12NmGCK26Ot+cpybIh32c3JRAhubi3KmKOS
wzco69NITXdRo29qmkhu4TIxgonHeHAFJQBWq51vVPumVvxGdgeXiBDLeWgFTqqQP8VbYwaGZICa
MmvQHVX7dHnFds1MUw3DxlFlqJT8ufFqW0XaUKNGEnXNQxhhKnF86RLD7cHboplPS/z5srz9ix4g
t2xDpbrJxBRrpjldOj741XpqoHrghyeOZvmJO/q6C0hdG5Tqstvl7mJuZApuNl/Cqgw57xc4dVwr
AfZ66HWymXWZEGElFUSHaGywY7ExuUluvcTJ4jDSHy8v4G4k3+giZFqtyZbeHGF7DV7M61gJivnn
ZQncet/cijcSuKIbX0ApwSAsL/+0rXYwwmcWvyPphyb5PhBvgS9nuuS5bLdoqG0kCt7HHMd6bDh4
bBvbvhqqbh1OCL2Tq/flfVOZ74tpcohlHrRSKZ1iap106p4ua70fSTZ/hOCe6KQDFpnvX+dPvona
w/jN9g2/9+NjfUjvtKtiPz93zCZMU8XAHJdaxcYQPctLspgPRQs8U7xUy2AofqUqb3YTRQCDMoaU
RpwbNdqw61neY+DoDK5gtBFWbns0DjRoD53ENHdD40aUcMxioN3Z+APACUCJk1n3tPlUIGypsrax
3ZO2kSOctGGoCZlQHvBUWjxmbX5Y0+4mDuPgskXsJjJAGreIpRnEFLvf1HoaunjAy3dHljF1I0Ln
R9KH7BjqQ9Ny6JDhXdNZ1fNlsbvavYoVm+KiDNhXDcHQqtUkh7RRbm0NL65VMUg88a4j2cgREpl5
0gplxHwsiG6/GgAoQ8fsZUV+ZeJvTI+ZHPrZ0izgyf3pSIaxsrMhAylJiauH7c9pBZBmJSzi52Yu
k4dWGcNT05qd6tRJWEdAxtExTGHRCsgyl/+UXcsEcY/FTAq6MLEkFupj140cT2QZCsdc/SWpnEY5
p6kkOdw1mY0cwTkrNKZqP5MZzJmlaQR5uMToAk20oGFtrqBoD643z6yT+Mtl/fY9qA0EPWrikKvi
Q/282N0Umy26Qk70bAXNYXSsztEPK/iY60NnSdZzP4rbQCAkho2N1YQMyJ50XOwq4ArMnzSX/nKW
lq/cYZzbqcE3w/n/Lmu4l6egnGkAfxJJAxOHYpZ8qoqYoVTbjzdr+TkvMZqpOS3oq2J/oofLwva2
UdeB32bqxMTsIf99EwHrwRxDppSLNxQh4NsSpzNv0zXy2vC2kr0P70XbrSyu+EaWOTY9gAWwklOu
39YFalqh4il96dap7dpr6YK2XHfyWPcv67hrMlvB4haObbZOI9yb4fDZwM6NA/M0BFqQ+9NRkczs
7UbXjTQR0ScBGl4cqeWMtiX6OAecDjUO6htig5y3d2NfVpHaO/G6znQ8+zGi2SIcSpiUuhrPeIdc
1a50LDY4RDWBu4FXMz2nny6vpUwY/32zh00fts0cwdEVKEaMCOTDgldW07yhSSw5B3teWwfaHzEJ
pUwTO6SqLjbIWCeLN5L7KH4q6OkKVeAlGRITzFGJ56wfaJpYLbKSzk7d2vgyq89afHsV7aXObFtT
GcBx4ZP/XLEyUlaTgzNgBj9532RqUIEMWu+NH1GYYfBfk7xo7sXUrThhgxJkJamad7OXrrUfpW1Q
ghQJ1ELB5cXb9RsbrQS/sWa22Q2cf5WX3Gt6Mth9Zd30xqfRfLksac8MAFJpW7pFKP4JwRsv5oZC
eW6SheaRToXbLDLAPJkIIZurqI1BjBJjLolOnDxtPDz6SIx51yts1RAzORWFj8rGgpEvkwFIPjvg
hWrlR744QFLB/OY1iBlbgVzpzUmtJvT+gbUYAB0d8BFuJlnxa9erUsyrY3aFWhauE38KGNC8ktDc
njxS3pcnlNsCBtQvrwcK5C0HwJHl3HuWvZEnAvx0ScxiqwNER0ieafouLD634xVNgFSHFzUMFAoA
ZfenSmnVkkarhtnruiBv3ieJF/WS8tP+slFkLyq1DbAsCv6ApHmSGYk5ekmMzmk7iM5l5Y1u9Mzv
KdZJBvWv7i7bRp7gEAYM+dc9uMm9+tPoDT//RSpCDcJtPMzxVaf/y2vzrkykZ0CV0hlV3yShNG71
MkIKQ9n7Ojyk5eKkmiQB3ZfBbArOEpPYYl5mqbG1LD2yiXF6yad/ovZOHSURYtcvWBwNXDPgwMUI
kbYIbIsOPKtRMV4aFp/nIZH4hV0tNiKEnKiLNSUGAzOyS90+t3V+Xpo50LLpmroD3cgRDquFWmE0
2UjX1QewyGB6PDkYd6uLOO4pnmyMc9/Z/Zb2hlg6a3KWtgYuIf8d6Mt+ZG7nKYfIJc5wU0lMgZuw
ePsCHQ9SBJicScTKXlnP9RBTLOI6ZahH3Ud4WsqZZwySp6Xds2RgDBKBSAeCr5iSFMAczMEdBSd+
5iMPjRvjrTH1SpB5Th5osjw7BV23i1T2/z8GGqCP4nMwBLMW3Io2vlxN7Go1AOzu1dF9WH5OZFM2
uxu2FSA4CZZi0tuiOS41t1rr8LniGIhbeG1cz5z9K/GoxA3u2f1WoOBp2xFTeHmM3v4MDITntIgK
D1fo3KO2/vGatbNsy8T1XH9DpEbHASwtUT/zHg5qfqhqyQneLTshAv4WIATasR1JDIAJHKXFAXRw
EFGnvJmC6rnyykMhyYZ2Kw1baYIp9BPIh5QCC0eH6JzD3MhH0I0txuhl9J/JXl1sIqv8y2u4ewne
ShXsI+2Ylg4KktjOL75qfnMYJmd+4lavef2Bo/kNsqIh90jiod6KFCwkY4lR1RzsNW/viP6SsZuw
uE3z0LEUtKqYN4kqq+Ls2+TrRgq+uJ9NA12kjeYZwNhQqFNnByOWWCP/xiWtBD9caiAHMHsYi9ZF
JyVMnX7NDtb6XdPyb2RSvE69hjTjdR3fAEbMIBW15izXvEn9TPWn8arp7a0AIUFfRrO2Gl4Jik+L
u/gFyDBp6lAP49vIcZxrcEl4aoZueMs235B0JLE+rlkGX5hq/U2UZ0FsDifFlt0+uUW/2aiNGNHi
1WygbA1nz57vwfcaqY1TRF5+zWvkVhvByhtWlmBfgz0YQ3PTRQ9GUzyg0UhSxNq1bDCC6CbVwDsh
oud36TCAcRuF1jXs78Ar75Hw49rKCvC7S7aRIjjCuhrNSq3wHB4nxGHloUNPTk7cWJaWyeQILtAO
tTrOe65NZ3zOu9jNFNu1aOvl8xRIHB+/+r0xg41OghmYdjqFRl5ifL5r36vM8PQiO9m18c0u+g/F
qjzNq3qvVuw80faEmd5TCo7by38DN4G3f4KtEeBwEFxOBJfB7KozOwP9Ob1tu2H1rjYPeXaH1iBX
lxH27non9luU2HDSsMJIZ4qSSzqbvpG5zZC6reJ3Bkb7QwDGfr2s2b5ZvooTPEcxR3ZI83b2tOpj
rAA6VfEtKnmK309tNjoJl/u2MuMEbSEoVP9s2+O/ZL2mN57L9TT6micfsuBmfmG/fv1Bm2RtDvt8
SUpcvBeW3xh1eurURXKe93OOjVLCUUvLtUvwioibSQCsT4+PccQvBmZGyDEiEmGyXRKOmzqStNFa
1BdpC5AM7TACBKSQTY/tXotRSvivlavCQQMMNqYiWKgCwFQ7G4F65C+SKrLPDBcUWW1EppLgdUlR
t0WbwM7rNPeK6Vyl1Kmy58vWvZvAbDQS0gk7XMg4hSasWy/cefwUJfdh+sFofJZ8qZYbhX28LG9P
KTRZ2oam4WbyBjZXjXrbiC0UL1ozdGgdTECamIzj3wkRThOw3UdwBY+AaRnCgE1eSvRDoUosbvfM
blURimWkLmaAR2Lp0lv2yG8j7ET+aT7x81ofmhdyxWVkK044TXoJJGM0kuNaN3w1Nby/r+/b+XB5
4bj9il5hK0M4RSHYixLCIMOyPuTxoUPOYnwisovcXqzYShFOEbHSujRrNKdSJXRz631GB3dCdkFa
1SknGRbZ7rVgK044R4gXcZ/wfaq/6w/TT8013QpD5yUNBlz2i8D2ZPcfmZELhyqyrbFeQtjfMH0J
F78ev9fSUi234UtbJQTcka3j3NkGDu6X3mOHGo2EmUvU/2BeGd5lw5BoJD6Ct0sZFg2BK9fbc/+P
yX6s6hXlkc0uiaAw9VIoSjTxWj06O9I0WJrHOj0ng+QU7Vq4RsBvBzoe+w2wElXjpc7rCVujj+iA
/E6X2Sl0n5WSF45dG9fAPsdUwqw3UD3A2TMjI0d8LcCgp2U2wBrwTzl2GHJPZfQpEmHi7qSky+qU
4tgWtLq3DeB3zAngu3unyo2TqkWSXG83DJqvyol7ZVahgXEPQEbFt2tgBPqNAng/vG6rAHAwPtuS
t8pd29tIE7x5xEgdswzFBB03NjI7UXnbRpKiGXeeb07TRobgy1lYDGNHka3P6Ye18iMSXD4/+2b3
2xxswXnPiZ0qRgUdbONbWH3V7cgttRtbVkeXLRX/fZPVNcM0F6uJlKGD1UWRamKMuph9QqQXatmC
CT687JtS7QYsWFI4Rnc/sefLCyb7vuC0a91CSUAbEEop+ntA1Sn5vmylBBcdV+k0kgG1Ijq7Q1c5
KlCzgU93jRJogqboKDPewGeMyqybWgInUJux2wM+o29k70376/QqQtCDpiUzZhWxtCEnpj/Vsmvs
bjUZtGa/dRDiDF6fUy2ZgdeiHaafSw0O7jqIfMvn/Aq2o7rouPZQcpC4mP3t+S1VxNJgVpsbyH5x
Hpf7Tn/fVQ9LeE3A0fFqjy4WXnEQzgo6vSmdZlya4+hJbfyhGx3bCKrl22Ub2HeWGznCSZlpVyV6
gogzucQlmKKMg/bm376OKJBVrHf9zEaYcGx0oyuWHIwHXktiV4uCtvwYqj+V6hqXjFcz/o6BQr/4
dDbPtQ0sIhh2k7YHu0EPB1kCO5FVdHetYCOGG//GneUdZemk6rgstBM4mk7os3WjxpNs0G70xJC/
ijlQQGCKvVp5OOv6lCE/1B1y1j+tuTt/Gm8503z9LXFn9QD3wKlWo0BGtbqv36tkIbKFeHuwdI4d
tBaBZd9Qw5+Ta/KdjXJCYAMZ/GqxDv6hbBc3L1Af5GWoBJmipEzyP+z8VRlhs7QiYsDsSDWPfgHE
fX0C10yQ90CXDVa/P8Q/ZCnp/v1ro5pwgDEoXPKEEnn9p95rT/ox9oAyG2A01ecAX7KON9lmCee4
6qYUjz8ovBNk9OnzzLxYxry8e3rxfMbfadAUKb4WD8WQdgPgGDB0rd3pxXDU1+xRm5ODOi2SJoLd
uPEqSpzBRxGyGA3+VhKGzaFt0cGN+97lg7W7YBsRQuGMoGE8iTnBI6U3XefY+l0s63uUiRAOkFb1
Ub+icxsjwkfVfo7JKW8+XNZi3643aggnKCujzLZXqNEHwEQEvBc3MdXlYEiRFAxpXyFQFOIl3zDf
TBmtca/FKfqbMWX0qJU+ACXA7326SqNXIYIlF2UT6ujyRYsjejv+bUHndNIY4AUJz1U+jpMu/kcj
ISLNTWIs9oBWrx4cB8MxSW/0QlI93bflVxFCDmQtetjh+oiqnHkTzve25UsWTCZAyIHiTFHnnrdF
rQ8Lgjgf4F2/tce+RbMkR8AZjvPfqSSOGzVZtg5qCE9AqXa35PWtuaTXiECEwcCDpaMpUzieQ4oC
2S8etL63PHVefTwWXJP/bkQIxxO5qaXoqzJ5bEh/0Mp66BJyTaK4ESGczrAKV9MocWCMOT0aYQ1W
g8EPS1lvw74X2MgRotuYFPlIZvSRTec1sIP1iJ6KwEKryP8FEm3X3jbCuJfY5D2GuUz2YNfIfttH
RbldM4lBy74vOIC8XntN5dP7dq08mAoyj0mSdsgkCKfe6MykaE3j18Auiz52iyQBlX1fOPJDbhdx
C843vII/6OG7VLZC/ES/qQfg6RYTCtQCK6Fw4m28eCo0xIm3rMUp+7s4PYSFr5ir06QBHqhpU0nO
yv+wsN8ixSNfjQPNzBAltums/gLdy9za/9fCSveqZMYErA4asgk6/IT9Yand2EXKp1njpzH0Bu2H
FO5qPz/byBD2qM9orZIRYUZ9X/00PlF0IkWP9TGKPRKkmOGS5Ru7703mRqCwacXSWiGbYRTxSQ14
pI5ui5PmpH7kDRK3s19UfpVFyZ9H1I61mKkx2lg6X3lYPqqlk3oK+hUBjPO1ee4PpSvDSdw1+Y1E
wV8rTFXqRkNtJ+/9pXgws2syws33BWeNdrimUzWY/FL6Kgj6ZM3Yu6nN5vuCpyaRQkkxcXPAzKKJ
y1X7rSiCayL1RghfxI3nxAB4NdkG+i4AE3FYvuTe+qK46heesKn+BMCVg/rPZZH7auHxHZRYDIUS
Qa2eTmQFJzskjh9We3at7KYjH/5OhqDVkusAJljwnlB0twCaipOXVjYpJVOD/75ZuIzU9Ri32P2M
vQ9BpJNWmOn0/04NIewwjE83SYgm36j4mS431vyQ1Z8vi+A+5Y3fBrbcf3dD8GsZxpn7GcmTl7Z3
lf1Oq31zemxUzbEKL5TNycrWTHBwRmnEKVC/UQUBbFRkONlwo8u6OfdP/atCgk8DDYhBG0WfkAiO
TqdGTncNvRG6Dv+7ZOIkkI4u8z6hWDINcwXaNIKd0HKW3p2lTQ4SXcTR16Kpyn5laHJsvdH7d0wt
o+jQUx/Ze375mI7WVXV3ptpowjIxnSGOHZkk7irM+83oOwyAzF6PH2f1s1FKah+7itm2aiCS6ioK
vX8ensrum8rg/VG00p5qg71j6rfLdi2TIBwdPSvWmBhw/rNlf5wG7aDiif6yiN0ExOLVPAPTtcAD
EDxZZDCt0bVkQruGyk7JsTmgX+Nb7+dfJ+peh8xtgR5dB3i2pr+ZRmV6PdlqCVdNhye7+qjJXpl3
8w8LW28hvUGPnFikTKfZWrt2ALIKkA2Sm9yLvdHB5f3M2YiVd9e8vWzF8S3ceNClMOY1NdBhGFYf
aeQaxT+FKQnRew5nK0KwM1NrC4up0EgtQcuRHmlzjtQPl81gV4Zmmqg8/popEBwO02mrFOuCm2fU
OF31YZpUR+8LSf4kkSKWnywyz0uVAXWiqN5pnNOifhiv6Vq00NbPUEhDbBYHIxbTMAraWZganTSw
QZVu30e+ml2DcYIJEkPFZUE10NXy575PZIyrBPyEHt7EbmiL195GBX/bassc9W5+u5UkOIE5GSuW
JiiH8wlRsF05mMq5qU4lqjb66bIV7B+ejVZCIK3qWm2tgvJXi8lvnkpvPi7vwOH0U8dwhHICNuNl
gfx7YuDe6ibE0kkbq3UOMYyhmItjKMh0KiecMBzY+EUiu83zhbokTLDxOrPUouggrGsxDRY+zNqD
CW4/Mh4uKyWRI17pWktnisWb0nqt8JLxtkJv5FpGzppI3rL2woOFpmze0IDuNLGWYxWgu7FiDLzW
zV2VvqO1xBx2j+vm+8LdoGWRkhr5qgJvJPcaNb4h2dfZSv3LyyXTQghAbAk70K1PqldYQaXfjmpw
+fu7l7btMgkuetDMXmEDBCi9uwbEV2NHRSFndFEBy55/4VO5srEf2dIJ7kFLxrw1UmyNmZ4V4tj0
vGoSvXbNbLM7/PdN5CGplSfo0EbR2D4r80tdvWjNoxR+Y3d3TEyAWsQEkpjY4Ts1BGOUEYKP1utO
guaSXkZvvu90XkWInb3tmBHFDpHltJ7lWJ8A2OCx0zA4vE+rPVTEkc2A7a7cRqBwpwZ1XF2tKp6Z
gbkBCAMYiLMU7ijjn9h9RLdMSqmOwQmMBAjetG8YujIGrF35Pbk3gsznDHLqkc/39yA5d/l8m6x9
dH+/LGbZGBvHBKJgeOigIEBa7lUwnT+imWpKJFYn+75gdW3DkOl2neq1QOit0/aYmkTiP7kffuOn
zVcVhGWrYjD7gS8IXDF9g/YM6qDHN1jSG6uFebRTQOfG0WVeYt8mXoUKkahHExqJWrzX19Vzwzyt
Ja7a3E6GpEFs3xkhXWNAD8BovziZTPIKBTIdFeXOL2O/fMeRgBT3+1j4q9udct9Kpea+64teRYrD
yXmu1FOuYD3RkuDEjR8ZiRPWvsTLcjf9Ztc2UoRDVRKtVkGUx/tiOXtIcyjcxG2hlf6rWC47w7+a
rt/IYwzwIBiBxSVMDBuxlk5Ng4y18cM7PcDpKn7gPcuPTszRXe34frrRJW8nezaCBhGDYr4SFwzx
oRY0w3oyhOhizpYI4+TPRtp7YREYiuQA7J0xppmajRYVA/0JwlL2kU5j8AZAtfGryoJ+/nB5r3b1
2HxfiOs1GP9UgHaggjFHHvva9Z+bsnba+fmymD27YzqgrxlluIeLfLADCzVjjdAuMinL94EBBDeM
v6bj5F0Ws1f8wfQkx1/Q4WlFEAZU0JOxoKhhdZr6c5yrsx61nZNa7+cG3NNm4eBKcLwscjdkbWUK
K6jlpZqoClftXN0DQ+V9e1MXTn/mJGOgqidOK8uUpSIFe5+xyopNgYZTDy6vo2RHcJO7vTMMrnLg
syLXRBKGS7TFUAxiqhhJNJX2+twiLPcxeYqbzm10UzZIuWsiGxlCNOnHKG+TCBfCpgnM4ZgVwG2R
GPuueWxEiNGksNKStovqsTA79vpHkh7s5AiCQCecQUCmSXyETCMhjkzThAapEvGXki9l/NmOW0CQ
yIYQZEKEm8zcdm2bhs3iVUvhgBegbb6Xo+xpSiJEDBtzRGNFKyEkD78O0TGhWLHlSXKQ+EERvfjG
yAzB1ZVxTMK8wYv3cB78/gQcyiPgl5Eb9eCckj1/7frVV1MwhFNrqIsyGiY0arL6fo1R3qJM4oxk
iyae0mFaQtiVCqJ1zTVGoKllqTsZMsgEmRiu6Sb3T1VaanbbYhjuZJ55L0f6EJ6Sw/yYnUiQP/GO
DusaOIjtVvG/aSPTWldTSVIADKztp5l979Nn2JwrsQe+PpfsQXAIhqYrWlVh/dgXMCfAxYWe3sGx
clq95djd6M+XBUq8g4iaYIGAOKtGeNXI9gho1coJ3hxQY1WdOWP0TKzPl+Xtu3He4oMWSh1gkILB
o6c9nfMIacsYjB5QLl3+gBgdOryOckZpWUVn1+Q34gSTV/BOoWKyB3284TuTIMizF4lCuyd4I0Gw
+DUcsjID3c5/ADvzwKyd0V3d+EiOuZt8uyxOpo9g+JlqTDPwi3FXtB+b8RDJysey7wtGHluAqK3A
QPH/SPuuJblxptknYgRBB/KWpt14I42kG4YsPejt05/E7LdqDsRt/GcUe7WhiK4BUcgCymT6zeL4
WTXti6nfXV7CZsYdtDC/XUDw8axUyzzmdb0WD0ItSP3QJ4/63uJcoFeO5Kqy6eArY0L4yxW9sWJr
QstEGXlkPhJkRA3jR97fLck1ec8A/HppQvSjICRs6xmfz1YNcCF90qZ6lxu1e/kLyjZJCH9o4Tes
6LXdeUhehgJ88GamS+7gW4/Q1UrE4Zp2Gs0e13BEP8M6tWqA9N2xLiMXYxxDXBztTJe8DDch/bxR
4nRNSp24nGx8OlVV9rmWu8o4eXpTSL6dzAw/zisUT2qK9gUbx3UY9jF90Jz98p5hz/WnExAhXNq2
7ycEp1pvEtepCErX2uNMZDKlsi0SsECveptWMZ5JaZp6TqV74KfxK4Z3dFu7mh26RVy4sSI5UBLn
cwSEaHIoBeQWypkaFFlvlFYpTjVpP132cNkuCRBBEzLWXdKjz1CZSFAovwrHTsEmlQSX7ciwSKyW
LA0G1RTmAIvQ4MbuySHZG3evHODITcl6WYhsxwR4gMg4U5Oiwr01RiY2OnB+Z9uHHvSt4ua70Ld8
fT+DnQbSdNX+PXola7cUUENr41SvOxwwgoGyyX4ucbEg9ZfLH5RvzB/3l9+nGDm4t8cLeQrTCUcc
rwYsBVX4Le6rG6gLHcdKphIvsyRcJEDwXOWga5l8u43viQY+6b64U5bSZUPvX14U35ZLixIwo9HH
UO34LEtU13c5iMF1NXF8wxoeZ401vhrFV0mtSYBKclNyRGnt0sF0xlzCNe3MzT4WtQeFEcwgOV6c
HrkEpVwGRmpSQBRKMOxaq9g9m3qcG3VxFS8b3dZPnkHgi8ZvmYzF9jnHnBhaiFB5FbOB4MIE6exr
ak4v0fL9qSIRujN3l7dv21N+GxEfcpios3QwbmLShWBgrM89bWiuX8lPJNC47SdnQ4JLzgxsprWJ
i82kzfkhXIwxiCqVfRgIQ0KmrhU3mdvOn1v7eHmFks8oPuy0Acn+ZEJijplBXu/raJ/K2uf5PenP
M3BemxDUGpOF4ERGQ/s41QGpPzMQThgz+MjmJ0c22CtbjuCGkaMtahOjslPqg9t8JlnkWrEE+Tdt
IJmJzkkDN9E/aNWLIjZQ24GN6FNa77Uc6k2GBAwlNsQ7lIkZDT3kU9e5uovCRw0DG8OPyzu/mU/H
K+rfdYjXJgVzTtacwOegGmsipLR7JWCHyesCcAiFLoiwPZm4vNSmgIdlXCrhwPPA6j75uBgBH44M
j9G1cWeGwRR00Eh8VzJutUzB/aaO0dFw5sHP0+xgkfjadqR3Ae5Wf7j4yobgdnEIfZOCw/ywGwP2
g4Ot5Wu9Wx+7fX9Vecx71+t0ZZE70Ooy2ncTOkMJqqSR1QcsaYJsfl8YWdng6LiyocVOyMIY1Q+l
3Run7LBcqRD882kFgrj63Qyja5cUnlxmG5Z1qWA4ISpv2+nQsJ+WLkFa2cniSLxa1NAutKgJcrNL
mDxkNrgsivI6ig1J5JB5hHBlcpYkK5R0xPjDsgdoNzKg2w64vzcHVea366hMTdUHE3n0Zsfvg/ku
9kfwBga9zxlnw9tFkp3V+A/+t48TsbQyGznB0xHtZ8MOHSfJgRJviN3sFD9Zfr9D1mJxTXS9pQ/l
S3tnvPwf7sD8pF76CwTwiEMtMrQOgBV95e3q6VNyM5oolfGMSbUfD5GsYnvZV4h4j+rHfEpGBoOU
3HfNEyt/aYNMimn7HbHaSAE7mrxL0eYJbog26K45zV7+zbo2MCjF03ZW40lQX7YmAThobqDFJh8G
UF/ssq8aEqC1V3zQb5c9A9kpRkHRePM+ecXzwSaqACUo5Zt0yWB12CWP1W46TKd5F7oaYozj95L7
7/bZQ1VLQwUQVNYCiqDUCPkfgltbM+XJFSiFxx3ROpmV7Q95tiICSVkuyqwbo2+mX4jilcmXKZOc
OZkJAUTsQimgEwMQqWk473QFJFNFa4B1KgokXrF9tH4vRqQPUCutAP8enNDYv9LE3jVX+uLyKQD7
MF+FrWt9uGxRskfiDLmTTHpkFoiYC7lfyGmK3nOvxSjS/3zAErDCnFjctREugob63OdP1Ey92pb4
2eb2oHgI5XDQiv/BVT00nLicqQScC/dN/DnOTr2MfWcbHc42xL5PtbE1Ra1QcG4hfmh59d66H+/n
HaeEg9C4JGjxU/gHwK6MCa+QJRydyLLQtWaOP8vhMV1Aj5H4RWZJQGhz81d2hM3p1AoFmAnthLnh
xdVT86402ur3ubevYvwEmfG2XyaEqvqTXc7u1C9uL2Mglm6NANz2gkI2dKmw/WDrayHpq3j0A+an
eLXlIKu2bG0Nmhp0tGWjAxwk1W+X1E9Oq1UN/NkMv+j2SVVyDxIdTHu6fCy3XHptRsBpU1OUThmx
M1VcINUDLQslp8eG2H9pR4BoZsdtaNIOykr6R63o3bk/zTIiEdknEwBay3JWoSSBy2SyfDey8goT
QVdLWPq6/h7eDYigoXEeEkaIOYLDMchd/fPEXYzFz+M8sPX887Cwd7Szr82IHtd0TW9XM2aO8K4t
Ew9Um17+HtmMtRHB00IMTidFgrKH5gRDdCOtE226GNpuITPCKdfFe2SMyYyOmAQ9+US7p1E1BbU6
+PaYykr9m+3fvMH3X0sCzFjIcrO4QPu3Sr3m2tmVe+NYOi4n1JRnwLaX5agW6GJtSsQB0WXGFF2T
AKiV8iHD1CvG6mvv8uHcdGg0gv1rQnDobpmKyi5NsF3kv9rkpkAyNlLumiG4bGYrX+OszAi3Dn2q
C7NTuRiQXnlldZuyo12NbpU/OTL+DokpcSi0jMEVOxGwuCrOaZh+9dMOKvIKkumygSPJpxM7nYaq
scNExcxBUfyM8gMZE7enQ2DX1jvuBKuPZwg+hxtNn7Mpgp68c6/nDwbdq9Xh8v5IPM0QwKbtnCZf
WuyPAxZD/aulIHciMbH5ubigJTqYoJoi9p+x2JkxRIc2X4I+0mq+crpfGnvO1FDytbjHihcOZ2WH
/x2rQI1JFKOuKkyboTvNLSC7Dg2/iTXoVaUoTL7Q/vnyp9t8Na8NCnEnnNTFLiuMbI0eO6aGh755
dFvWvrm33WLgz9f9ZYtbV521QeHMsgbqNhnnXtaq3BuVGHICpuQjykwI57XGNXfUe1xDTTW7LuhT
Go4Plxex6XGctQo81RiAF0d2TbUkdj+gG7uKHotul40vTEZL8R87c7YhxDa1IrmKgR0MH6GcpgZs
BzXRa/M1nVHgPSrjSNz+aGdzfMkrz5uMgsYzjUffyhbP1j6VJN1d/mgyC4JvjxnGw/saj7dQvzKc
u1yXXKG2f9+BlhqFtJEmQloOmnLTGerJL8nn1PiUyBQwtjf9/PsCkrUzFLp6zJ35WnqaihvHvGKx
BGa2N113LEqpSiie6m93oZ+XjjUDOgzj6/rjKyOwT26hTzK8Srv37vD58p5sxpuVPWFPoExooq8c
ToYH+zDura9kMVyS7fPp02VDm48DZ2VJAJosXHRtSBW0mSUu+aTv9IMSdCeQYGjQ0EKCRXI12Nys
lTkBZiY77TpQz+GENkd72k/2kymbRpZ9OwFmhjIqErtPMPZcoXU2t3dKmfjL9KhBKm6S1Ywk6xEL
bxW6DVkHLVLfSA8JvY2czF1kE/x8s/8IPoYO4WKLmiaubG+dT1GLrCkGdNB25Z1jdO4Q3lM0H3ed
rB10s+rhrCwJ2JaAGYURDfXzYdcd2ZEn3VK/wKzw9/JYgpVfqqaxiQ0oThmOhS5/yIC9XRphdleT
mpeP5jwwY8g/G7JRE5kJAR70mbZmbCLJxuankHw06vcEztUShN1J7YzMGuHD1ebXUPlqtBLCnU0P
W/2+sCdtl0VFHQE+9bA8DHrkzrS7IabEyjYOrMwICEeYAjk9vvXL0/zK8TdcGeglRK0rD+YXWZvu
5hldWRPwLSZ5hLZ9LCqc8ys1nQInyz7ES+slEWZKGtllV+YDAsj1VrRA+BjXxDmujmOrXy2lLMu6
HSIMB4p6IFAGw6gAO6S0+gKqsmju2rNjckUOBALI/uQlz+lrm+QimxreXtRvgyL0jBbptITBIESr
BjeulhuqFRI2pm3nO9sQzmdtR5i8MMFjWWfxI5uGYJrtl0Fya9vENxNEAaBZoMAAYXdCbMaS6SBZ
AHtIpJuu0Zyi4TTFMqmgzcWs7AixpyF1wtQU7TRjkbhZjb41pKmKQXKSZFYEP9ApGmamEKG7A915
Ep90EDZXssHQzb0/L+W1Bra6FbKCZcNI8B6h7G4ub7TQv3wtkP2+sO9zWaIZrcfvg4rzOYTE4TzJ
pl1kJgRcBrG5mSygOPbNxP4Uqs6zVsmmwbdNWKBnNqE1inzH2+gyonXQWhRAs21ApumORZIe/U0U
40ykOijdEJoF6IcGbQGRITzWm9Zx8/KOFEMwJl+cjxSJlcsbstlX56xs8bWudrxS9HhocrgVJxvm
6n9J0H0rgiRQvOnhnxm8EhNCCnqL3Fk2w7M5ibe2LnxJTvGUgIAcY66f5te2qbwOEIrMwLnhQgug
hk/dxqs82atU9oWFOJEVvZolPIVggMh5mlMvJparlcW+1MIXbVQkt9PtTNzqKwtQhJfKPPcgGkIV
47Vyu1M/h4fet3Yqep0kW7oJFCtbAhyl0UBaZ8AZi7TT2D8jOrXF8bLXyEwIWBT2JksjLsKLXJ2X
acxFRdXXrF+XrWzi93khYk0uNsmoWjUCEas/T+pHyo4ldinTZPi9eZxXdgRQamM6lTmn/chysjeK
3AXP3eHyUmQmBFAqNX1QScQr99lLWH9K39PjszpHloAYKgisOquGP9fREqiNuutGJnEr2RIEoNBK
dETELdofisK8UhxndmOraf33fCeUEBwTsApx8bdoZLb1kOgVjLTtt1TdUUxw/50BYSNSi2mYseKq
Y4UHFQImyxRtf6XzAoSNaCG+nvelhflbRz+CnNGr+vfQx6AG9vsbCRtB0gzSVamByjFHSv04ZU9l
+3T5M23fOldGBGDuErR91jVyatFHLuoNVp/O1445iBV0Lw1C6o7vYWZeL0uA5JJiGMPR8LymjenW
Jr1Pq+KYK+8hsV2bEZC46Tuz7nXURJos+jH0M1JT76ofrL6dAMB9zfoMyR4kj8m9Her++CPRQJCW
XU9Mco2WeZuAwwxjdaGdUIK5umNtXavvoWJefSyx+D53dZPl/Dg2VeXqzbOF1FTWPkt8jR/qP/IQ
5++lC4e+UAy7MXsUxNpgDAwvB3OQfqPtWBDtZF2D2yHl99nRhePfjjoz7AjH09A/R8PziFtu4puK
tKeJH/NLSxJgwIzR7qvOaPOETESgBlmQ7gqP3E4elwUIb+t3hZfzsgRIaKhim8psgrhMuTHHL47s
JbUd78+/L6BBu5hoN+faLRo50ejatG/N6UHiBRJf1oXzX7G0LsiE8+88wQuC5VCQXfxiuZw4PQ2M
EDw74c/LNmXeIGCBNplRAuoa9Oz3H7rlqe2qQM3uUPv7u6CjC4Bg1qMZawvnmFxuDeVBk7V0bufX
VidIwIFu6S06R0Cc6rv9hbcU8+mDRfW6U/7rH7qvePT+6tuJlUsFeQHTZvzdMH6pQndcdC4SwWQj
+NsX9d+eJyb5q9ohY8xZvrIu2UXOr75D/Vq5V9Sd7UhWJHFysXJpoxJP6xAp13rqvpNnSIkEyjRI
eLdkRgRgsDBtsywcGJxuT9BsXgS9LHHIN/sC9hgCGLCF1YWm4a2xqJobfiTjR7WBAnnlR/2PMbwZ
ZHdPmfeJRYyFhKFWIs3sQ1UjOtBvfNAGvd8oKWIqeRjdKyu47HsypxCgAsTqjTHzqmkX225Gy1u0
p87Dkx0OdzOTJa/54bz0OQWQaMo6bvIUO8Y0zTWXxjXSK5vuDfDd2jp0oI2Xy4vbzphaILpE9loz
NHG8QilnhXUmUCm9Tu91iKDyuLF4mq8dIl9WN9n+lL+NiXMWZTvTotUQOWL6LSsfK/hjeFPYDx8v
L2ob3M9mhBA/mLgQjQXibj/gge90ntnk78mPnT+bI4T2etDRVFXDC/N0cMvG60LD1WPJpO1/+Pp5
IcL5JdnU0brj7wd/hjBk7NUfzNvEyz/Sk+ZmCO1E0gIr2yDhNKcNSp/NjAxJhj4+Nu7n0vbQA+5m
TePGzq+/2yaOXqtkkMpMJWMjnhYxCs/O40glQX474J6/nnBwo3TpZlrj97X5QO3dEr/Un3Xn8fIi
tiH2bEQ4sItdWIWl8ruX1d4v5vChiKzFTbNJEtVldoSobrWplqKGjsR8eR9jKtVZPDOU3iRlJ0cI
7UPPCBid+bM7O/HIHoPzof2cHWfMLONmxKXUpCWHyzZBiPrWDeqZpihHAF/bgN4ZJ07sa/vRNcv/
V5cOPU3S2PcficB/N00Xm+LQ6B2zaAAOgXjfvGNHI2hvyn1+5fILIBhf3TiQCeFd3j+okr1dpW2V
ZaIwYJLdfiXTE81i1wol67rs8KDteGsjnZeUaRUacSPaegPrMP4ahBW4flNZ1u8yToDL6q0lAtKJ
2JzgjRb7UYcfp+zXmH4Z9Cc1/XT5eMmWJGAEKPaURB0Rnsh825QPRnLfKrmL1gbJ8dpOQYA6UsWU
ocW1n9+uCPxttHEKeD5+2rmzT/0+2yeOW/s9xBfR/p1+kFEKbXrEyqJwopeiSiaNV75CFN1x+0uO
muxyth1AVjbE85z0aW/WBJ+vd/NjdyyC2gsrN/2l3BTPr+d5N8rS7Js3wrNNMZGKTnC6TD26DDE/
5HUT85b5pWrLfaPikfXTiPZMxqS8iSAri0K8x6yADgJYvA6ivLtmvXVUU1mZUuYf4oRDNJl91BEk
P7goVYy0Qeibt4aLZDSoPyNfNv/1yiX6x0VwtSbhLNNBy2Lm4Cmi7cN9j3b3CgyFkQeRqv3lEyZx
Q0s4ylqb0jKt8Job0usouZ/Y3pTxX0g/nnCKmbMMLK5xrQg/zF5zZDuLedXV8kBOoEAED11W+pcX
tQkbq68nhP60zZtp5jFFLUsPrKm8wboP3UEmXyjzPAE1tKgxSIfpUL9Sc8yEkuvIMA6XlyIzIcCE
pWsVyAXg3P0IuglvkjWfbleLVt9KwAjDSmwolA3Edw5cLZlc2c/mXvULVOGkvBo8yl3wapFxmmXt
0NEO+zKHQbgvgvCo37wKWE4BhtP2sgYNmeNRARn6kUJzy0Y/aInMGNqRX9k+x3s+cM1OTMrcIbUn
RPlJU4qqtF7pFvvZ5QdXCfrP2lP3i8cQ61ZGyyA1KMCERthsWHOLx+mnPjB37T72qWc+WC7Yor1E
SkxHJGhBBbRwGtvq2YwFavvBj39QKI0ZfnIc/f7IZ9h/YYhdcpS3LYI+GuUXlUD/4W1gnjNTafFw
HNEk0JwMNXIHrh1txZILwOaNhpNv/8+MgBhdl5J2yjFQUM7Mp+oLKeZrJ6/duOt/LlW2e8+hPlsT
cKM0KgRHnuom8dd6/lR0L5d/f/uGS6HUqRsEUzKiuETVdW2Rc4Fi9WEu9vYczEgLY8Qbny/2lJu+
wUg5j//Mk73xt/frbFnwEIwzOVXDhww6cp2Zvo0OLOJdXt3mDcNWHdVBdzSFeMZbl1g0fRrSGog1
7GyQnwyH5Mg1XGX0CZsrWZkRDjMYGyLaJcgRRxm6vPdMfTC694D7yoRwfCHMYplVg5UwepibL/Uo
ec9v48PKgLAbZrvYdImQp+DXCOaTq8LjhPLKDf9gYBJ8vLwz258M9LambhGkF4VY0mr9spgmNr+q
j3bvM/tpKt9zdDil7T8mxCrRtGTUok2E7k5GG/SrdNd5QyQtMdtZsZURwcNKg2b4D32E7ejHz9GB
gfOpcxf0FH5VkRmTedp/bNN5UYKrGbRtK52hk3C563w0raIdP78yfMtd0Lio+LIKzmsz2h9xeLU+
we/s2IIUXayAkexo2RAM5arf1j0N1DvrbvQjrqHhV6f+RSZCw93tkl3BHWmmLL3Sg9g0pvvU3Oky
4W+O0n/+PpiACbRB0L0o4Cpp+wzxEPsWdYk3zs9q/aXuCKQAqASCNsMFwOdfQ8KtrFLCabIKfEDL
HCiqEjGUq9uq8pc+vyKFYXkpZoklIUq2OOFwpaxdlKpHB3VWfV/620H5VMT7TnnPEeZzfNCmcTRb
HH2tmVGOfYVBiqi7Ts193l7rneR4bXrBygRf6Crx50xKhG5jXMm7qHAp0puguPXfAUQrE4IjMEqm
se95P7PzlUCbQddcRfbs3H5dr4wITmAZLGlpjije4jI77qMg9IfCNVxOJQ8+n5vQI9J3KEeCPzx8
ZVNwAvBcF31tYDio2+VHEI35w5X1o4YARR7kH8zj5a+46eVnY+J1fW4QPpYC3JJlVh3VpHH19KlE
QgmTQ74TSbLdm+69MiZgLvi9MQ9thbOfIPdMNT8iV2HEMKf26fKitu9GK0MC2CJToJdJDObrYWc6
bnzPBwSQ//Ns9DnrjasmYFbJ0Q5gSzBj+6W1Miygbpk6xlLN8Ps20HfmdXLKvBhqQiBUnQ+17B4m
807xqq4kU2hUBTxlPCnEnTAY4+d+8mG5xVhMj//j1CM+fZZ8XMnZpsJ1PbaduUwmvLim7680V/0+
9A0fXG54UybQO5hu5Krk2+F69WEFQLHiKnYwIsG1KuYA7ANsV+wHTz91rasd8v1ff1oBXZxhSVta
49O2QZkd+PUg+1BdVUFqe/RX6fOEkPZ3sEwFrHGW3LJrRcN8W9V4du3WFvhcBomH8h+5AC5UBBea
5qNdYwhtQOtNYV8v4V2b3toG+CfJXV1KDrxs20RpR3Ww8rAzMBWo39n76bgcBuRbwztUH7hnSiKC
7DyIUzpJyQijHe7axRwktg92Dy8Gped43/ulfdBc1f17z7QFrGk0Z1HLjMN17oX7ald60U/7ejpN
QelrL7JcnvSLCgijTZVRDA6gTb8bg+SwHKK9vsf3xUsveWc253zsbI4FqzhekDIZ6hxTd6Nnfjd3
HM+WfXEEP/T/IfWw+bRYGROARWdgEoNcAaqFdB9XjduUwajp7mX42jaCkR4ozutEE5kllGwoSTaA
ZSgHStPmWMTlTv952cZ2DsU5GxE+28AMaswmLql10P4iOwjqXEGiyDhyFqrsBwsS1N2jd3UFrYwK
n6+oVEyXNuB6C8dv7cI8x5Eti7vyn+BxXpYAwmlbVP0Q4buNHu9Cg57lnXGcoDhdIpOoPF/+iLKN
EhDYbM2uTkM4ekFOeug7xVUl6zTh23BpPQLixk0FjM+QQmFQJA3spddOapXI+oC2n36rjRExtzQS
kra4qbZzUNyixO8NVzRoP7efODnYBJHLw+VPJ1mX2EtFJiWZmTOMfqeCIDesIZa2f48FG1ydGoia
UFJ7iwvWZGCccMKXi9Leswfr1CWZZP+3L4tnEwKujnVvLoOFB7Mx3WnK7TJ+LCJMyKhfL69EZkbA
UyNiUTb0GfDAeFxKAoWezG2X2ziVvSc3Ii/XRTQ1CEeoIB0SvGBp+2KcUxzPbsAIKe3dqLqp8ttu
Zq5p+on0msb/cMG51/bEmz1p4kZlBSI9H5QEzgXxzjjmV6gvBPUu2cmorjaO6xtzgkdkbTxSzDxg
TMr6PuS/Et3vpHWMjb16Y0Nwiayjmm1gisNHiJ9xjj7W7h1xw6N1Xc1udkQ/QXHkGorvCbpvDAtO
0nWg15lD5NjCL3PAfD5rbD0bLpeMjgPr8bJHbuHFG2v8eK+Cbtnq87I00LWjxOWltNjHiCZkg7Fz
SBUds510fTJfEUJHB9GlrnNwCIqP7dfhyK9Njldek9yNoJgm7xKTbST/99UKVXRh5nWMs60j29+h
3D801MvSD70h6ZeQeaUQRNLEKmtnQBCZYuZWmTfad70MC2U2hCiSTZNa6DpoywryubaDmvykpiTJ
uwHobzxCwA4dxW9zcHCNNplbFo/G8u3vXE68p6NvJUP5FiFq2oX7DNeV4RBef188Tn2qVG4sCR8y
Fxdv6tkELuYoRfxoTxOuzRUmuXW/3Dte115zfR2wFnuXlyhxOfGanoWxWhAe6wtnDCbbbRXHI9HN
IhvW2EoBrPfKFrCimpOiRMof1RFozC8+tAD3+s0/4vJ/ibni7byyMxvEYsBcVt+Y2vfW/tYtkigs
cW5xNNVs9Ea3FB1MptaytxbmRnS4iyrJO1Hi37aAB33ppKqVAvHinril/dVhweXdlzqcAAR5uxSo
88CC8bDs6I6PTxh+F6i7xuVPUZm3bS6I2FQ1VQdT6aJUrV5VXVOMeAD0beWHueHPlaxKsu1oZxuv
/SUrEO3LIescNAz6k1JCuKdIv8PzAkKYXzlRULQPS1T602KetLH8EmtEcsncvM+szAsBf8m0Os4n
pEaR0XML9athe2M/uITe0szxmkg2h731uof+5O9v+voyXq3XIm3BjBbrNfbFI7LX4UN00A/ZXnvK
lBMvdkV++SJxG76IPy5RK5vCYWbWko1VD/en4Q48I0GLxkWaQxjE2r2LWP3NArlTrRZoU0tX8hxO
o9q3ln4qIlkjpsQrX5+tKwOWvqi67aA206fmVRGORxA5upe/2KYJDYKMRIW2OBF1hut5idHy1mDG
tjuZJMhkwVb2+0KwTaHNQawRkBeSfvaiRGeg7Qw1SbDgaPDHtq9WIcRbM8R0r6pok5+oN6X1QHVo
3ZdRUGetp8ku6psIe7Ylht7I0KMoM5FOXdpTF/pZc4hN//KmyEwIR7Vn8GJjwMnRrccwPDanuZDc
syTbIkbXaZoGFvGu4qj/WutXodpI/Eq2BOEghqWZxW0EYquhT4OyQe1Kf2yy//9hGg3t7/86rxhP
m3Dpi6aH88YsvTeT7pig25sqMuSWrYX/++oYTplutGGBY8jSLzk6UCvbN5Lny1u+ed1ZLUWIqFof
K6DiwpZnyyHMAs2+KSO/fY9+3JsvJoTVWVMNdMPjORZ+4BqJGepj+m0T/N/EDLYjwGpRwuE3rKzv
DBvXYOUw7FQvOSAfabjNy/yjC6xd+ZTWrjSrJtssAQqUvoDWRTVgvtdMwWzmKTW052fJ3K3EiDg1
Q9Ssyh2KnqvIvLJ+qtPtIJtT3/YHsHJBmphiEkjwuRl9pg6dTSBaeN+ON/nSubF6Z0r5P2R2BL+D
ukXX2iYmMmZWH4AHY86upvxUjN8v+/f2FzuvR3A8qsRzXfEMa0mnj1GGYgJg1A2j+l3QebYjuFyp
Dm2F2hNicveBGF49TW6bS8DzP/z6bETwMTvpjXzguiDWTR9w1r7oZ4Ju4OJIUGTWrqxb2cNhG65/
GxQpmeLJMM2+R9M4eLp+jol9aNrkcHmDJI5gCjGnUNqkNg1MzSyqFQCBjLH0Hed2GiQfT+IIot7S
mKRqaXItaqP5NuU3ZvbUzPvLS9l+PIC29X+HR+TPIZ1hhcxB6k59iOmhwjBJeMSspenmNpLfGvQd
ZKWs7QvI2SLfwFWI6KhOajSZ4rVqq55j73Rzp1rXSfpYZZIxt21XcFSCgRViOK9rX1nS1DaOG4qc
fkwfM+2jZkr2R/b7wkosM52IPcC31dC4V/XsephlE5UyEwK2sazQ406DqyX501he961kCVs1N0S5
8zcSQA3DWMUQ9dBiGz2y470EEepgVfDPJLSMUmB768/GBGRTkFwINYqAk4anqryjJAiZ69hPioyb
6z/c+mxJwDbse6gZDQaWGt/eQyY6KD31c4cJKWNX7OxHWUuabJsElKNxn6HdCp30Dv1gJ1DJlL4Q
tc1r++8FiWxjTo3e80JxkHr5VB0tj91NB3bgneDqcxzIjujmcnQTY0PI5RPQQr49ohi7tkq9Qg7T
Xg5Od2tF77kTnH9fxOisp2XUcX6cwaGfGjUNOv0LsSH1dhncNnHa0CjKOMSydTHBo6JbJYH0ORI8
+q9YQTGH3fU0dptYtjub32tlSDhEGhtoPyNsQ/751pmCTA8uL2Sr6Irr5nklwsEpwkGhk46VcI6M
QfPzz+h5RKYe3VpzQDDvvKAQtpMNPGzGH8MiaKQDORUEC966QVYqHRKnAB9S3UzJjrBbW0rHwH/j
j+foygb/tCuMrqMO2p2zNfrsujryAkR4TF9yt77WQGaW3BmSkCBbkoCneV6VTj4taF03vqPPcUan
SD3sJLu1eVZXaxLcYYG8ZK6nHWo5O32HWs6eP4ioN++gbrm3msI3nyUWZV9R8I+sN7pMbzFo2ERw
EeO0HNMdGsIqjzwMAU85yxBC9h0FfK2VKa5MAtcYO+ra0YHrADudf3lZm+fX1FXLwOGFirsAQ0k8
dIo1AoZaYz5FRnGyBhDhZu2NyYr9ZVPbcfBs649nijVpU7zA1rAL0SkIKgFOrIeqhMdO8lGiTcBY
WRNukNNMMXqt49Zlk+GmnntMedlfJCuS2eBeujpZHVWcOctA6dl8t/aLP9xlJweRfTExmawH2V1/
kF29N51itSoBLxRidnYewSIE51w13bPwnrUfLi+Le/IfeLGywVe9WpXZpGafpaiWK6BZmrqHJn1S
jcgd9cBMJD4hMyVghZrqldnFKtpayntmHBd6iModn99p48+XF7X9SlqtSkAMUth52qTwvrpx+yCJ
XIYri+2rdz14nnwOG8m3RgJTst3iy199SYZBhKRx0JPXa6U7/Ygo6swyMsdtGxA+BaUstFXEueTC
GJI8tzFpTatkb07OAYpkC5PlfmVWBDCKzLDICSeVNc3RC/sDaXPwyr7rc52XIoCRlRBHSTLUvpRp
13RPdXNMq8fLbrCNd79NWAKXQNaRpM3zcvIzDYrupFMeoOZ11KIoCTTqSLx7Gx7OxgQICqeyU7oO
W5Oa9heALDxbNh+0fYAcyAJAHRbJR+EAFXNnz11aocOc3Y6OV2s7S7uNtc+qXBhxMwCaZ1PCAQqz
MCU0RXrT2L/qV5+SIagwWaXuQJ2N56wHUZrLm/UfZ/ZsUjg/FnXUrLfwcuL982ic2CXI113RGy7r
Dh7Wn/HN8kNictvRzyYFRy+qxdKZhVfN6I2BUrqdjxfHLvUxFNXgtc7Q5+Xn3vuO19mq4PmVg2qI
9poAXyK0dL1Ms+IO40GyNskOipNR5ZBbTVPzPOEvVD/YkRcybX8k7mC6dK8HbC+r1G+fgN/rErn0
KlIzlRaoTuCtmARFojXuFGmFBDdkVoQwnCih1pQ88W6o9a9iqW8TW/cvfzuJW4h9n3USkyyu0A5l
GWDOG1GypKlby+QFt9Hp/Ln4QlfxoqimGN6Ox/tgfaPavTJdp5D4Ze/QsdTU80nWBdBoIi0uxgrf
qy4hUTvcg+fdXWTPgP+47p0XI+CFmRZTPy6ouSgH7YSx8YPtD6fiyFuN5be9zf2xLPT7UcjxOeLE
Z6fZRWa2wMGo0d0a0kUU+QEM6EkQadPTbGpoUDHl5E7COZ3HRmlojkvl2D3m7eO4/D/SvqxJTpzp
+hcRgSTWW6CKWnpv2932DWF7xuyL2OHXv4f2PC4sM6Xv63H4riPIkpSZSuVyjkTNJN8Xu+6sIeWU
WZgaC5rUKbhx3+kyBKfNnbosQZx4D/piGsJi7j0A+TuaeqADoBZC97q5yNYhWCS6Y8bIfnu7xNRJ
1M9RKzH5zVXYKu68hQ5LF+ndCjOqQttCHAwgeidXGJAbXFsG7La5ClujIAukGgMP4+/m2GUsp5kS
Ipc2Q0j+OA/vaVxZCRBMZKh01awGdBXVHX2ep+ora2W+cQsnhKorGcIdGpZBR9oGkVuUWMdyRnPM
ybCcKP8xzj7YdxzL+E5lyDXbucGVUOEWTUJaUWVG9onv8sFbgKISr3dY4zQdKI1bP9jJsGFlZyVY
ZjNxEHtkuNu69Eib+3b8cF2jtxXONOELbYtSkXNLI6UVEQRzIF+Pdn0aoYN0PLeKrNNoSwxBjy8S
xha6o4mwcRYdg66dQZIZ6Ocp/pSRo6Hurq9k65Ihy9wmUIyQ7hJTdkxp7Dy3IaJpnozgU9t9oqi3
o7tY4is3LwDCoHyUMkO3xdxWOA661iuUAjfkJ/SE8RDczOh+WaAuwlYibnPnVtIWBVndnXEdltFU
o5IzKTs+npR8l8uKEcvmiw/j9YKWn7AS0c+1MZvqUixKEDFhEiQBqingEoC+YnscN9OuiY3BKQvQ
Fl0/s60wn6C5xtCIpSFRIWh3WVocAQ4kc90ZyR0GwR21vI052J9k6Eyb+6jpFubzGYEJC4vMtKLJ
SgWiwiICB8FNg8J1P0isadNBkJUUwfOhzQy9WBSR/U+C6+DYFsehP1RnBAh4TdTJOSOS9owtD7EW
KThCJQt71HkA4FENDabj8N77fP2QNndOp+B2WRr0gW7wu3rwXsGYfo81xTXwHmvUxBjfme+qxWMO
4JcY4W5VGjY09kJhWJuNM1vMIfnfgfHXwGUoGrL1CLkmfRqNFJxP0ITmplY9pJqq1Lu+ZVs4A+DD
uSxGsFrOQCZim5CBx/GN+mXhZCr24S6+NXfmIwEMxTIHF+9lIy6ypQlKnuY5n62RUy8hkZMjqlcH
h8laHGVCBB1Xmj4aWq2kHucYrk2XFKTFErgHWRFh29OudlFQ7RRFpllTKaxp3BVoheZ+fbYip3md
UF6OdsHu+qltWhLibMrg2g2E278rOorzjGUL73Gs3tdIBDWy+GHT3V0EiGGwykst6gnC7Dr+iCnT
yfyqJy8Tcaf2PYCWC5LB/9YihsOcl0Y99rik0h/KvbnPvPCxeAn2+mP6wDCdEe7jb9c3b1MrVgIF
8y0yu+ybCGvrI7QD6ndTsZ8TGRPYtl2tpAi2O0Rli8ZTC5TuHTgfXBMpi8z52U5u3LSRO0dulXvZ
HSB+9rYn46rcTNysd1Uwa6VO4n7CKDtS/QTwiF5+Kl3zTvla72y/9aPRtT3ZZObm5bxasWDSUdZY
c9Og7GT25Wut6QfQXTzbwedkCJnXWwDsLGWR1BZQwG/KI1h4ECQA9giWs3ytbpZ2/cJjL8ExvgWL
5QnT7AEKbMljKdEgqVjB3BPWEqtKRpDPP1exA7hQh7vWQ5s7zXdAM+/Azxo6qVe5soFHmeoKwak+
pLNpUwBSTmHU3zd60Zx0OydnnlmR5AG57dJWxyn6mLJiSrwU9boKmSptlwBoVp+d2bd9HUVLWbFt
OyC5yBP7aNuQKw0tEfY0tdMDYSd9tHfJj6FyMgzdWvvolEpBApZ44I9wciVSiBfMuirhueFGSxJz
zC5ET4A3Q2JzSm4TPbhrixeSKvtYRXt+oalHs5JlHSVuVmy7rYw+KEwF6svixJ2ANBH17BxN1Qeu
gAE+a991baDIbS+BrCm+2TO7SBI9blArDf1OOeSNf92zbl5LlkpsEL6jj1t8rk9lFBKtByLmkKZf
tZoftCGQQexs68lKiGDywKPOTNTScdXezig9g0fWtV31HrMgXgIgJlm9T7YmwdSZ2SpcKxFTTuCr
Bhu0Qzrv+q5JVyRYdQF8T/D+wleXmPi9KX8YpwpgVtW5sXw83Z/k85CbbmS1hYJpl2mL+dUCej/N
NXMrw/CUxOpQTnq9vrLlO3/Y10WOOOHSTEWepTqAMfVEBUJ5rzM/SQxX7bRvlpJ0zlCUyXl5n6Zq
LXNfm7a9ki3Ytp4rqWb1eGwMJ4KBofAUHNhpIY9T3oWPjUTBL71/c6WrZylajIfemBZZ/3DmJZ41
OL3p9O7gLW9t1nqyLOK2f14JFQKMXO2UuSpaRNDH9sZw5wMfnKWYv7ze+CF8uX6Um55qJU2IJ0oT
SqOpuNyj8Znyj8x+UMLboQJq8YfrgiT2Js64kJxk0cSgM7QjP/Sg3M1W83hdhMzg3q731Xnp1mCk
EcfWta+59Qb6kfvFQf9S3mR3EUhUZeG6zA4EH6IV+hzRFrkCSxkcq71TopuIf9bH1GmZ5VTmayIb
UdiO/1bnJfiUrLDBg7qgn1G/PQI86W+rckKfA68uwExwep/dtu9ggPnNCgSv0pk6yYIRGeFG2SUp
sjDAsKDDF2luU+K9xC7BwA6GFJxa6Cup7piiORnfT4Ms3yPTESr4j86s1brrYNNq9aYh/bfwY4bi
GVD2WzdLnXDfSHLRy8V1xVtS4V3Sd2MbT6EBL2LZOwstGF0IbvT8R1M/X9f/7Q1kBkMqSyOIA35/
PQ69puB1AlvOUBGPCuWAKlHu6GYkudi2TfkiZ/n7ysxGFU/iCZl7TwG2W54kblAc3rMSICMD5c+0
LZENaA44EsFaieku9W89BsuH5STD8bqM7WO5yBCOZaxNCvQqZGtTEuxrOrlp3aKdRLlVgVJ0XdT2
wVxECQfDwDOpThpiDav8FJtuVX+zZFl6mQjhTFQ7LQAeCLXm6ewOgeLp5rAL8ndFmggC/3cwy89Y
HX1ppmlV6sgqDek57XwSSwbqNz0q6kEAAwbfLjLcv3+/aLS0TVJEstOpPZJzfW53cNxnGbDC5q13
ESMGMAPteJMUMEkd7D6M3YTR9548GtaxkXWNb57LSpLgbpiF1oAxAwF2EtxW7GvevkYyEILtiGEl
Q9DkUI3sXusQOUfH4JECaFtx+XDinu2X++FgFRJ/tmn+K3GCNqOhH/A89dIpV8eDaxdT7Grth+sW
I5MhqDN4kZsS4OjI8M3BvjXIiRfvSsKuliGoMslnGqvK4mOmynCKqvCtiH5taP/5vy1FeNfMigqH
EuNtn+eRM3Z/s+w9jmy1EDEKsUqT6v2M11/8RW1vquIcsSNTJVJkJyIEHhMmSfVkQOCRZsBwOzJF
8n2Zodi/W/6klFllLVHGxLLWKXVMy1OA7ZHZ8P7TeYhhRhPi9kxaguIZmLCmu1b2QtnaKMyCWASU
FIyxtwBk5SIBVJVOwLtDWTh96vO/qmJ2/v8XsBYg2AYIe1r0++I2IfSmym7nzL/+/eUkxXhl/X3B
MGqAfGcDXZIXCd0r1GlAdkRHQB6+mPQxNCSItFvX8FqaYB5d2AGZKYMrDvvJNwEAmpYHAzwf/Tv0
ay1HsJI0TNFPPOrIKBq7Uv+WU7ceX69v3NatshYhmEjQdbZlodzraRGhjqmaAHnXW+QMUZegbYMs
QyjDzt+ymrVIwWoGHoa6Bv/iWcmxsUdHGXY1e7m+LIlCiwZDlARzq9NIvZ6ar6NePYS5LPkjWYYY
lPejOTRlj1tyTNWdMU27TGt2Sh5KTF+i2WIkrrdA5GhKBEk6qkU6f9RHv6z3o/04hZ2nBJJxjWXv
r9gRFe5JZWpKk/eYeuJq9zVsVW8sx5uQGA9WlPpho+7MMN1z7cf105JtpeAdGHiowtDGaWnZ5GSR
hk6kGa2ru/8mZfkVKyentKWuqCl2MpuSvT7kUHT1OBgyruht52Bi/skwiKqKs1yBCT+qJxAT9vkJ
c8TJbO5QRXdMU7KezSElqv6SJE51jXqUqbRH4JnYznSC83Z56ig79lQcGq+7yf9SndiTBYfbDuMi
VAgO6ziq235KcFZG4A75N2D4eCE/ROq54ZIFbhvxRZQQIzYR5snUxkL3bQDAS2U82aHsnbuc+Z/6
fhEh6PscqZlVhjisof1KdJ+jAKzKGkVkyxC0uwtsJAgsPD0rrh+nmNyqWeFeV+3NcHqtCoJuqwNH
T7iJFqv4x0+Avv6QfUPfi68d5NOKsk0Trr9yZtzCExqYE8GpVs4pv2X94fqCZHsm3HxlHytqq6Ja
nnXjXsnaj+iFlYiQ2Kku3HxkLjtFK6Fdxcjd2j7GoekkZuV0VNaMJDMZ4cKLE4KWfz3Fw6Co9tw+
p7NvtR/m8Us+2O+Ks37pszjRAPYiDGaPWJRV3I30a1xL3lGbubyVooltLWNoNHZpot+EPGt+ebdQ
jY2qq98O+5/cXPlL+/m6KkjOSaRSy9C8NtSL2x7VCPHPcz1oLuB93cr+dF2QRK0NwRdQvc5rlS84
E8khoi6Zb/XEe4cIgn8grteQIhLUOgoLc5xLtGZw9VZld1p1a8pIqTdXsRIhqHWoznNvExhnaLtp
c181jhZJwt/ti2clQ1DoHjRp8QBSBk+bDtpJA1MQpj9ap/OSg/KItIFTAedRVp/cdAkXoWJIV3RR
TDSGyhSPT7w5zKNEtSUbJ8ZzOtGV2EwRz/EWHBaRUxW7qHuPLq/WINxotOpZFyvQ5aafHY2e87l1
CSqGjSSMk61FUGVmN/lEK4TY4Tg7PPgxss+Ndryuy5uYcXS1GOFei0PFoLoFIa2GlGr1kdD7kbrg
UGn1fZ1mjo6mewJQGPU9Q25rwcvqV4Ec0ThNA46Tmoxz3d7l6U0ZSNoDN53Oam3L31cieF2oYb8E
90DOcGfbV8oWuHQPCIKvb6LsoASH0GD8ZZwX8BRw3ex6oCuz8u+mlSxGJkRwCeUYGzwEQxlquh9H
/b5THyxDBmshs07BJSQGJTS38CTmu7Z0lj4jtHkvZOtxh7698APd04OMKFKyLnGCKU+LcdJGZC3G
9pWzu17fF+XT9fPZvu8uiiDOLMWDyY2wD/FY/ag/80+aSxysakdb17hfete7swzaQuZdmeAkjCnC
ZJZpYg7gu905lq/vO790tQdyl3wKH8avtVu4sqh+O4BcrVPwGBUl41TXGGlS/SJ2flJYFYf6B92/
l11hwd7Sdd3A2IYptp1PjdZO8VJdADfRdwtMB8n96PQh2HCmV22vHUDBLbl6txX0IlGwaK1S00FB
C6uXZSnwsifj+6gpkuhr22tcZAjWTAGyMczohfTK0nY1o9xPxbQrw5u4lZQcZIsRLdpQpy5YmnGH
LP2IePwhRRbquuZvG9dlLYJBg49qmAt0twBYTrlv4meb9T9mNkkeLhIpIgrAXIxD0GWoftMEphUY
/mCnTmCEu+uL2d4v07aJjslJIg4fJMoQqEOH9CApERIV0cPcy4CDlrP94yUJlcYQhW4wXQwfDLu1
w95cHGBM/KFhDkOGvuyTfcK/m7LGhG23tJIm+IgQ/OD5ZC19+dzt4JU4Zg+c3I1dxGGYUELDXyjF
od08q5VMwUUwM+mSJF2ukfzQ6A/q+JyV7wryVjKWg1zdu9qog7IqRoBs0Ud7+lZOf71DEVbfX9a4
+n6gkcZI4rc1nFj6nDaSq3bbj64ECG6mm7u4ixjAtmik2OExTan1JYp6gG0hFCudsCTKPg27JPwY
W3lfuk3G4s9ao1WlUzbd0Oyj0opl6f1Nv7T6UYJfUsymsI1lHKqoKydIPwFc35lU5PU+Xt9dmRzB
LQ3A5GlogPI0V6lrWS6pgQHk8CiSmLNMjuCbaBk1c5XgFAuGWaU4RcXllreHOnhP18ByT/1j1GKE
EaZqwcoOpznUpZtHObqnZW+pxWqu+A0xwACSoo6ZPyTx1McFDK78mLrmbQuModZdGs5lU4wyBRWj
i8CIlDpTUNoD0AU4fxaqyilxmK/4xaPtpd+ua4TEZ4iT0mHUxUm5EFUEk33UdOVlzF5UM3kHvBWl
mgW/y4DqLA5E8Vqr5trWMSmNGkY4+yUq5AAoub6UzTvkIkS8qkxN75RhKSFzVXUbGrkjk7WQb+u1
RW0bs5bgLhbstInGmg85MoX19BB9t0F1aJf7XJXBdG0fykWMYKYE3EhDOVrAv22OlfVZUY95/+n6
ZslWIlgo4SAb7gPUEQg/duEeF6MHtK5c7yTxw/ah/FqKmO8C5b1OjSUVyXM/6c4zlwRam61XlF4E
COlurbD4nCkIGyM0w1ZgPhkPINAokXB/G1y0nmScp5LDEdNdup5qNX4Oov+w3xvV7Az65JAolWzc
phimo94LkhMDc/m/X4SkQgmznxFB9vm9xj70ceBk4fN1Jdg8nJWM5e+ry1Yzw7BrlnGuLL5JqMv5
4/Xvy9aw/H31/aFMkRLMC9Q/UBdTu+petcO/G5W+605frWNR9pWcKat50KlLtD0dFuB27lvIrzrt
hGiLACpI9lTZ9tEM4+zAFsA4u5hk7WqljIoABrPAjiw8jP25RklnYe0M90Si4puB60qYEEp2MRpb
O9QvvXK+tfjkhONr21E3r/0++v6eA7usS1A6rWfpYAIFAqQC7W1C2W3FyWF6D002bgNdM22GCW1V
pPXlpV13eKogqUJ4dBiCofaKqJN4uE3lWwkRnGhICzayFJGqbn3lOcy0vJ/4y/X92vY+KyGCG53M
PrRaA9jx832Gyam9tgMZg4shMfvjT4iWKtlJRC4O7Y945JdIFDB/V/a5Tiy1C4CMFZUgDMp3/QsI
CBe2oEO6l/Uib94SK1mCc80zJbGjCr6uCoBAyG+asXZ0cjQ7SXbq+lkRVVDxONRpU8zLRKTNX8up
fmnMwVUMGX6ZTIyg3m1HSJbb8BPJdKfM8Eqvk7W/fjwyEYJLxW2UF7ENzxBNII02kv1YRg9lKasn
yg5m+Rkrj8f7OAqmFnpnt6ZnkHMHgpusOheyBqptT7fSgOWHrAQZidYO04xyUrvHwMnP+9W60bi3
TPpWH2Uza2+v8GvaLURYHcnzKuNA/Jr7VC0xBjKG+ylX8z2SQzXIUgv749AHzHD0sbXPKqexP/Xc
2s81ZT/aIsMM92gnvWunafYwtXr0mOJMbrip1wejn+ND1YXDF6vjGLhQokL76/rxb96oq+0SnI6q
8MQOsoB4QJJ9GKPeMfn0+boImYYJLicM1DkK4wBo0fy7itsmQIe+Jbm434Ar/jwGC+kYpgFEXmQN
T3qrr+cJx158Tz/F3KXul8ILd71Tg8LrZGTuC3F1QAOFngyDant5F8mCwsUZ2jMKHQFjRT5Z6Y4V
D6qMFlcmQtCxgHZq0Fg4pBpJuWy+zdhjacp2cPEl13ZQ0ITRwjR2UuCFEB2TD//0z3rGc4/Js2WG
V9aq/S830WXfBLXoWdUD5W9ZlNftZtDhJvf1C/cGr3aqx8IvJTHX5h6C3FBfEDYsS3w3ToMZKGYI
BUmVG657s/3QyVBjN21pJUJwpWahljyk0IRmeOp6DsprSRFuu0AG3HXLpLZmgo7nd+dmB6VlaxMe
vwV4OXCVJnv1MwNcXXuX7mWebTnvP/RhJUu44qagn8gElHfPyBCSFtzr2sGP7XR0bDN0+1a/S7gM
0HJ7By/rE+67ubVMEqoAtBxZ6ETTvdp4132RTIBwRIY6s6hJM2DsjSBHLDm8ayYRsa1olzUsf19d
QCTKCII4vO8K8xurTkX59xD8RxGCy5moUvC4RVhQKXsSo/vsXpOJkG2U4HIS07TmLF2Sz+lzYIUO
KSUZlu2LeqVfgr9p65G25lvJ308eqv14AGaYMjrDHle3DxIrerx+9LJzEfzNmCh6mpfLpg3aLu7N
cxd9a1LZaIhEijhT0Qcqr9PlFTxZlh/nSJ8TVNvmd3W8XjbvzVGslCxNdGXqU+Tc+uBksXNdnHVb
ckAS+387v5WIKZiBFtemgB1ubYcn57HhjmY4Fe3xrh/cuvr4n85H7BivahCoUYZngmqUnwCSdQxG
fqxtWUZM5kPfCiGrdbVdqFfgf0OhY45RHSfxU5XFh6RJvtH0A481NzCeDHU8RvrwOMT14foqJXYl
DoDSukFqMVGIl0SqyzQVOXqJc9i+WFe6IXiHzogWyONi9vIfJh5cjR953eAAJn0BjZ4OgQtgvuuL
2i4wr0QK3mIqm4EC3B55mRvjRIAP057HJyc8Wo6xVw/GXecQiTXL9lHwHinIBKuOAzuvAHWqQV7A
HyVZ02Y8tFqT4C/oFNhGV0BPWsDEOPo+xUuZPmiedq/4gMDIHVmSRrIksR2JxQx8sA1Uw9a/h3br
DLIQb9M3AZVNt6kGbB0RIGG01ZDxeXnqcetI6tizB9PpjPd0Pa2kCCfTVdbczjFujmhgX4JUO2Pc
+dD2MlAi2WKE4yFAyswVivDRIJ+n5AwAn1LG+7l9RV2WIjKVT5VZErWAjOkUP9FdeAKtDiZkjT14
DaRUDZvHbxiqjUqvARLuZcErv5S1hOvVEtsNQfmR54FPSxkWg0yE4BlYG89pm2pg09By4Nh0QFaS
RNnbzme1CsET5BHX82REmK1+qT0NUA8gOQnc7+lR8Wu/eZHhV2x7npU8QdtURYUrz5f79rE4gnjz
DvQ3u9Sd7vXITT9ggvLQHEZJfnNb9S4nJaiehqFZhQzLU2LSAJ2SHTIyumyQTSD9i/r9kiPGEknI
5rRIsLZ8ctubwV/QlFm2a3canGrmq0/XPd5yNH8E/JetFGOKfDJJmdN49ka9RusM0Q8DUJacllcu
R3a1N7nk2pCooxhhDIgolDjEi9PM6lOoR56SUYkImT6KUUUYD0QbVFiVclDugRJ8tt3xccHcYbtk
Z0vxVLZVA1iUaMhVMR8sPGDwhLaaOIMPR5XKrm/NrHEw1HD9nGQylm1dOQoCaqIuGHBObWDsuzRz
w2i6s/i7eiKNy1IEfzTpLEujWiNeE7YHAs7eNqz9upB1OG1r3UWM4JOmFnkwMuCAQnAY1J9Nem8Z
qRMTZ5JN7Mr2TXBNXTDlzVDAnMrpwHonGZ+id72ZV3smeKMgai27I/AMTZ3dlR11htp60YNwXzUM
MQS6cpNCFqhsLgv5gAUvGiDCIkqAXYwg51vKexirN5KHXHuqZD2L2yIMDahHDGVWcR6d2p1pTxpA
6wlWYXaRQ4KXeJa4n+Wg/3A/5i8hordrGBA2at0EmJudjzt7AGhOo4PnKTOD6Osca5okhb/pfSyG
RgwVlI8oWv5uRiYfS8oVxHdVWjx0dXNo9dK/bqmbur0SIeh2bMWFjcFnOB/+2EWRb7S5awGTheJy
olos8QubG7iSJuh3pthGoCk9qHoB2hqMFXrFXpoBpBCycH9THVaCBC03wMvWFqSjYPV+6AOnHO90
LlnLdjvaSoZ4xxpk4FWIpHH1OgGhpPPRVDI4bYgqeeAwgA5NqJkfrh+XRCPE6bdqtJuqjaARDddP
pmncADxNch9Jtk7kncxqnTPeQoSKntgaUKTF51mTBOCbWmeDm43hBkKoL2wdqK9tgIGiGcNqbrT4
sQzvh/Cr2h1nKrGgzcVcBIn7FTVDTvIB74kYcC56uwun1E1lQwHbQkw04YCo3jT+GHCp1EEdKiiC
kbce0+aTbZH7lsvgA7bOHvuFSogN+llbbB/uR6uyAhWeOzTobZyxY1dnz9fVa2slDLzj1LDBpGKK
/Zy0aetBX1JqWRD9GLXstba63WTKwDFlYujvfo0qY1oG9RKCmIdWfRqqz7qsyCYTwX4Xgd5/LUvn
ZvTK5ns2fp/z2Z3n90w2rbdLCHMwXhAHXYA8ajx3Tmt8oWqKho+X/3Ymy0pXsRQOKScsxbFX2ZcS
DKD8Vlpy39QskHZj6l2zbRA7/C6iJ2mZBTqspNMML+0jL8qm/TtWsRIhOOQmUUYtB9WwV+HzBD1e
Q+cUMreyfES8nxkxlzEzykw0Pf++jjkx476KMQjYgHOhmJ8S/SnhzxEGhA2AE5lEl7jKzafdWqBw
e6qZ2YGUiKKpbB/4b3yZLynoEoEiiLkwsqt9+3MqUYfts7qsUTirVkO7cJws6kDZSRus+3AaJTUc
2TYKZ9UXapHp9oRwLU+O5fTIg8M832s5AMzm0cmz1+uqId1F4TZAPmli+pINnJ/p41Bj+uMn2On8
FHZu8UlDLqNwZcW2rVBkdXRil2tVtXTo2IybNPdtTI63QHNtnKH9cX1xm37oopJip6sZDKZpKohL
bfbE9NvJvo3C43URspUI3lSnhRr3wOzzNORqW+KM2i1Jf4SmLKaSqIVYnkxiVtcVw6MujyqMrFDL
mXT93mxSdD3bPyoQsDnl9J4LabV9gocda70KUWccvcw8avYOT0nHoKnEjGVnJLgNvY8wslBA/4zh
i96d9PJ7JyMp2xRBEdcgskGEIHYeZl3T2K2ypOmi3G/mkzVq+3b8fF0RNrMxeC2AsgCNudSmgiHV
XAsyTOCi8Th17OfAz5EPhj8Cn9ZuaayWZYO3F/VLnGhC/dCgnaSecThGGTt44Tk9ygZOWM3+9YUt
v/sPv35Zl2hEtNPMLl7qLj+pElJ/2MMp+DKwMdn+iW3ifWSStsCYEebBeg80sfvgWB1mn+7LvXKU
hfKy3RMilDjvcsxbonhFp/61r9UzyIJix1JkD/7NC2O1eYIJdUnN9TaGB0pxL3a3JJGkGjfdz+r7
gvUUna0A+gN4PWESwf1kjkI+qPO5jqh3XQs2E2Ur9WbLL1lFQrpijQMiFVTGj+qnfBft5yf7Y/Nq
+sVuOCjA03KvC5SdkHDV5tVkI3YA/Wxjen0HjrCTrkqS0bLNE67aUVG1IFXhF2z296Acw2wX8MpR
ZZ3p21fs6pAEz8DJlDVhAD+qntA94yZe/HE+GMfs3OxVEAZPB5s50pqbZP/E2sTYKaTIyuWBPFtf
8hkwnpp1UAJZDWQ5hj+8w5L2QeeFTajY+TraVWTVOnK0fVi5A6hvjBu7rTzza2m8pwFpQQr7nyjh
uAB/U8ztclzxJ/ue37FDCwLfNEawN91ku8w3JQXuzR1cyROObQgbrR5t2G7Ba9BzpunkNmZu7tWw
LXfXlX3bun7JwkPzd+vKg64v2kQD8rs37KhrHopnJFVPwStoLRF/mR/+ozyhUUjpGo0ok40097P+
vAxOly46zCN0VwweBeGJrO/2+l4ysR/WpBgdBLo9ildjozq8zEdn0rrGqbpExtq5adV4hBANyQ3b
EDv9Ut02+5FgJGyck70d2fsumk4lS+50c5CMUm1ejStRgk8EvtNgZCOurIpPbqkoPquUG00HnGzR
qD4LOqhn69Fe8kTYdigruYJvjEqDDz3l8Pqfkh70FuYZRnEKb80vrHYWggJMvn/Tj+/SmcvGCvZX
lFbIrYUNtd9Pu/wQ72JMjhWH9Gi8TWwD7/i6wM27c7VKwf7qohsMPcPEadzsDfKcDTKHssTmf/qu
XwsSaV6SXp2DqRgA2ba3fOaVfupPD+GNCtKa6VDKCtL/YuMXcYLNoX3FnFVMDwGUWnXVXeNGXu4G
e81BiOMpR1npc3v78A5XjYWYUnwxgC0+4TatUR2kfl8cNFOSRtw26cv3F/mrgIBUaNufdLz3uYXb
hTUflFbTnY7Lyo6ydSy/YyWnCxOA5S+clx09FnXrGNLptO077LISwYzjPhwVe4Bit7WXYUwWSI4l
AoGka9x+9K8r9XaYu7Dp/nMsgu3OdO5pAs/1xincv3XfAL5b82Y3OtT++K4s2UqcYLRG0xlzYy1F
reoh0B6S4M5gEi8o2z7BTtuoiAb0ieMxX2qHoSFnzQL3DMW8EgPsXTvoEr8gkSdGNgqw+BWmYPay
jPSvTZU5YRsejeZLHze3Nk/+un5gEvUTy2fjqDd53WMDWfdaz7embGTtrW71hxfSiGEZqG3hv+gW
GKgDaYspT/VEXTAjHepDfsRw7kHWiL7tgFaShFxFWld1jSwhLOlEXvV94wO575b40R1BrTvYyVqw
Nh3ESpzwxsrHAAm6oJo9zHq99Fzz9T486srf189HJkVwQ7zBcIVqo9OxxVUIeN9SBfmQLbn7ZEKW
v698UNEPvB1UCKkjyxkLR21vtfTL9YVslrTYar8EN0TRy1Fo3cKpeFsG4FEDPbYXeGx2iOGN7ltT
2Z3sHbwZLK1kCt6obbQ5G2rUBMuS7Yjd70yTnMAv4FST5LqQSRIcER1sNukVtlALKky0Kv2ZFX3p
mQPYOoZxJ9nLzat9tS7BJ3WzWfCoBsjsdKqo0z1xt3T1HW92S49jvB9kl7tkdWJxmgQJI80IeUbJ
9n3gZwkoutPELWQtWtv3x2VlYheOrXEDxMAIbwcXsEfxYeml7MA/fIqeskN0mmRIDpv+byVPcBpJ
h/EftrRFl/wumb+lhazLR7Z1gptAJ3mQ2NYIBwtURIWfMh57ne2r70GwYRg9BmUg0TRTZA1Muzm3
8sXPsiTWWydJ7eSDlih0f131tl3FLzFiUBmWnRpmJs4HwJ5a9wFNUVr1fF3E9pFcRAg3RjAp2dCE
WEkYkDNN1XNRytCzZasQTn0K4zYb83FEF+BLrhZohgFwuiG5yLeFWDqgKDFwg4f97141jPKqL1Wk
lPT8PqoOhfUca4frWyUTIXodowk1DYNfXhpRy7XD0EeFvdkltQxGRiZIcDjFFORsJku0beH/Jzqe
i+Tbf1qLGPdoITgFtAHbRTC0WgO8CO3pcy7ZsM3gSvt1JmK4UygDybpl6oIzFJ9DN1eQFu2freA0
p5L02yaPIN53/zt/TVCyaA4ncyaLa9mBp3GvuYWHG+9oHMFq85W4WCRAHefP13fxXxzoRargb2Ke
jMHY46SmEzCS+yM52E9zudN9sotOQbS3JFr+L/f6RaAQoaTcSnum43kx+d3OOnV+f86+tQAeU/zS
Ux3FM/+SLHFZwp8h5UXioqyrcIWFiFnTkiMi31mojHI/d6NvoFpHt326Zw/vC/Qu4hYPvxJn1dEY
aks6oopVFu6MoUXjQsCGOXUilmkycNt/iWMv8gS/QRQWKHRAMin9QfPd0vwDxl43aN28xFsa/ESP
stzHtse9SBTcSGKP0U8kUGR8zj1Fkvhdg0FrYxAcCMDOlCHUUJEojF2tfmBg0uxkCQ+JXogNOcpI
0LWL0pWX3Mz7+BCfQIHCwDA5uwygEtEt+yBRxMWCryii2M7E7bqIOXjmIbAD9M/CudLs0yNIJv8f
GuQlLlgX3ImRN2DfsBGDhWX7KTIUF3AguaPN3yWLkiiDCO32f6Rd2Y7cuLL8IgHaSb5KKqmqenO3
e7H9Itgej/Z919ffoOdcl4bWFIH2cwOVTTEZTOYSMU3GsNZLh649UDKewc9yA8Wvb8iwwPmaD607
HWWZaBmEWPxf2pww9NMUHTSWdXQp36hnA/SMhdsfi8TBfYNsrScLZ3f1ezfeaAkIokNMnrZJj2gd
lMtedl8hgo4OSGxCWdZdX6kPfdc7KZWZbAcFIEG7WoTeZWT8qkl/6dvVsRb10GTGsw5dm3iqD2re
nppCR/eiGoCLM8h7ZBkgG+YYc+hHmeb94VYLSAOmj1adCrDnDmfeF5GdswCxtokDw3UN05fmuATX
TcqcS0CaxIjXtuADqH2hvjLWguM+klxIMhMC0rRxmyGqr+G/LZLHdDrMWfauIPgXXookSUTvtHHN
cO7N5a5bD3bzyfpx/TvJLgGRsWayadOzXOc0Sf9ASzEe+Mag39RD649HZSGx5LOJNEn91KhZolBU
R5AmLBb7bLSF5LNx/74ClyIfeFH1Q1u1eAq1c+YqmuYmJjuHud/aktKWLAiy+WI3gJIxu2pY/jNC
QGHfzQ7FSxTwiCQ/lHeGpEgtOdZiRUazqk7tMSyOubLhvqNIfWcoHbSyhLfMjIAeZj9aVd0As4zk
yZyDSP2gDpKVyHxAwIOlM2pwy+KSnpOXRfXH8iDxal7nu+YBwvEvqaWqmgUD6fr3HJZgAOxu+uTY
Tclh1upXQ81vpkl3+l4mvidbmQAKs63MQ6fjoVRiUdqgQH5RUrWSWBAfxnmhkIzU8IJIfWjiJ0XG
IyQ5PER4FTd9G6Y2n6zu5sGJ84cq/wbZJGeaIuf6JskWIsQZejvTqEhQkLBmbBD41CtZT/N+gc/S
eDsoGhgtcdYPAgR9Oq+4CLWPykco2Jtu7in35ml+VL8v4PRE/DQdpQvbf5BtzAonqKhNW0srBNa5
eaCPJrLRlau481ONsUYWxOguwWQr82TvB+5bvzn9xqxwqlA+muc4hBByfkqO2jEKeP4b8ajkat2/
MizLxOykgRZucfiqSiMa21wAfDrnp/IZfY4P4e0QQRWWOhraMBrtXcd5Y5G70gZm03mmSUoRkuoB
f6ag+8xvTpwrt5M823edf2OIY+PGUFakDY0pApW8O7Tak66/DeN5DH9c93yOPr9v1OUDCv4R5poS
0Qz3UzH0gY0JBc08rvVbyM5VqhxrWXPT7kHbLErwC63NQ3uNQdVszl8a4y1SJA4h+30BbEnJmnxF
MsCz6udR/WxJ5ZJ231ubBQigysBEipZEVKqg2YaBtdcpUO7LY/pqDo7pFz7Q49v1Ddq/1y8WqdBH
UlZVPOgWYFyJneRrfUKy4YgKQntoTt2DvAlRdqSoALpRbGvLwK9240GHFml2pp75PJ95fKwfyUlG
Gi/ZMSpAL4VmYB/xJ14V1Y1T5rm/rvrr9W8os8E3dXOU1BkEycYIryjZSVlOSiQ5qj8z9FdOEeX/
wMZAk2kZBVcOz+CDtBkgC3V2n/fRJb4U8vgHuWZLwIVhZklHI151CQy/9GMfw9bWFx4l54fpRpeR
Z/Cfu2ZOAIiqbFbNiNEDu8zsVGpc2Q+ifkSWOJa6uYAMZpon08wlzOmXn+Hruf/GXCuw/eZj6crm
aWUOIcDEGhd9T3nlinUTJB5bcLH6111u/32/ObYiUKxpPeYtRyInuQfpM/FzzHJPn38+aD61Z7m2
r2RRIrewumghmPDhhBQOj66NcHBbg56ur0tmRECHZDBy2oQIY4zq86RBE71rnesW/sMTKIrnlsqo
LuarMfNaag2E173wbjowvwqI23jVKULbXCJN5XK3+t29L8YE+AmJRYqSQQx31OwD2PAROFArBN04
aVymzy+6EkvAiB+YaxYFMGKM9lbXLRDyAhuDafsLZa4OXVkisfMfod9laQIoKVSZmtHGczq9Hb0W
DYHxQ3IXPo8u+gHRnsTT1MpfUnjavSA5mQVYriFeKA4Ot/WY2FmD2WT7Lio8+1yiDxEjsLEztkim
5cc6kDVk737Qi0WxUNusENCEnDqaysLoefliGKob93YQhhLH3A2VNnYE128rtc9JjPMVmwMmOdf2
UBSfQAoBkSJrUF1a35NW1gohsym4p17R0Z4H7GGXaQGfKGNKe7PGbQA5s4AV401my1J2uyd8s0zB
P9F/vmhFA5MThOYGuwvArCn5krIdEzwzNrt1SriCGclGh4U385g6aRWkraT/Yvdwb5YiXJWmbUZU
WwmCW/Y2LWejPHdl7TDqgRZMsqT9np+NLb7mTQigpGQlK6e8pKvaY5y4f7OW5cYqwoeIclrPvxmZ
0a2Q3sfvK39tTAtXZx6BXNQs8XqNypvVR48JLhrbOJA7K8BUzJ3sYbIbEWzMCZdnOxaWHle8XaH+
S7NOqt05euJfvwRkOyfcnm1XD2tEkNCclCgARyAS4/SOTQ/donpr2L7nUrusSKRhKnpFM9MQ/php
+Pm5vgG2SRYkcXlxErgMxwKThtijgYZuZr1VHXMU268KWe+F5PiKUr9aX5taP0ODabGiU5eMPhKq
h+ubs39Db76XCBF2lYMJGTFh7f3UeTKOobcG0ycdk4XyF8m+L1goT2CS1mREcO9lHTtaJTjFZCxd
rfDXscBgVOck34dJkkTdd+2LKcG1e7IoaRMhumkgpAaeg8k6GTKxbJkNwbWp1VJIf6N2zCbTrxI0
ihLLQ0nCu75J+37wayniszEkNaSKRpzSFV3ctG+crpW4wf5CmEZME50e6MP5N+JRvar0NYIXqEbh
ssqx58hVaklHwf4yLkYEWO3RnT6bQ47mSdzs5o2pSD7Tfl7OvhgQvGuwklA3WgznIpBVz9ET9I9d
JHVSxwZjeXnfnhPfOkmLcftR0sWq4Gg5qDAnLcLuxKcINGPJeXTqQ3ZS/chND5FnSVa5f4Qu5gSf
A5M9VHVymOu6xLWM1Z1zchgXPE0G41y20skyya6JVelGbzpFUZGzqD+F88EOiJ8cFHdkQIn8VfeH
B8WTPen2AfbXEsW6dLeadIwt7GOyfCEdev0Dqr2GmaQxej87cnEXsSJt0LqkxapAJcY3/OJQBDpO
1y15wcSSV/nTMSqP188x35rfngsbgwLWQnggrLICcMFnNbMzO/BZTRQqg+tmJIdZLEeXrE1SnXdg
G/rfAwjH0mOkvFw3IXMKAS8mNpuxxad4StV47FvrpgfnxnUTEj+3BLTQ08is0YiPQSF2Nw7nuAer
UP0jUm6a7l0lg82+CLgxElpZTYj0LFn8pbrTZ8lVJFuKgBDRSkAqu+JrJV3vaPnirjUkFcmp0p+o
jDFAtjMCPFTjsDZKPOpeCxohMn3pZRPhmsSLxeqxAiJeze5wsdp3w8FeXfp1umsV1CIwTv1x8lD9
CDBEph4rcFkgzSjzbsnH/K2yDI5XCjkKFF+I6ZLxXKePBIQZWf+pHB+vu6DsQhGLyjb4cRqVZ0gm
VwUnPb9PQsWxP9c35LD4to8qCKb9ZfAn2UKxzqzbYOwaCozurP25mJ5pIVmW7Pf53zfPG7pA1Z4N
QHS0YJ+AFDfrUkueUDITAj6ETb+yNkdSbhr0lwSiJDqpg+ubI7kkbAEfJmXIwtYAeqvzl6i+sebV
xeA/hhdnyVr+I0T+dR3ZIjzYah2vnKRSD6aDesihkKafzAc+Zs+8QhIkyZYlYEWzkqJejUb3rDJy
CXWmLnXH8ENnv6th4gJ6YsO1HkLCQrOwRU12VvWPYyyZKJCcU7GgvE5w4TgHAdA4MifE+Or8waju
i+ieyQpF/JNcuVbF0nI2hpDcmPgkcFqUDmsRJFsaOu3npiw9owP3YVSjZj/ktilxDYmbE/3fJ6nO
iGpUXcrfGPPDTKuTmTXedTeXmRBihhqjLUOh4LBaFWiShxSM8cWfnSTC/4UNHkxJV0zjVKMNkLw0
+mPYEG/+UqQS1JFEJUSAhGxOlMEA1ZFH5uFYENSp5+RghDLqOcn5ISIs2E2RxaRCtbqY/loj7a4c
w8HTWfQJ/VSSs7p7ExIMLECcjyunCXszRnFE0wIu3lb9yco/QUIvciD3+sgM47UbFAh+lJ8jcL5e
d4ldf9+YFfZLoRRSyQrSU6r6eWK3dHhm+sFmf7fJ34Uua+fdPcYbY8K2LVluMj35WV5pHD061aR0
wlZzxs4vjPY9zr4xJmyemdl4aiiI+eqhfKro+hIqmeTjydbD/75x9qjVB2PkksysfO6zFwvtOjR/
GMAc1j5f3ya+Db/B0mYxApJP5ZSueKnhmq0eCvKq5hL+vv17aWNACPXAaxSnfYxnUmq4XAqsCiJ0
MEzf5wPnCJAx2kiWIybW8O7M1jjF3nTVfUb/1sKn65+LO9KVzyVm1QzST7XJMNPS6c9sfAVdUthK
zqtk78V82kTzwtYjLMEkKO+Hzqp95cXXwnidpSybss8lYEOmGWZU1sCGjGk3i5qdSP+ejPhl+3X+
H2w8OdfauGhrBKegmHG6WXVYga6q+7RLPDOSdaXu744NaSaDgBpZ7CRo+3AGQx2eriG9ScA3ZR3W
8fm6A+x/sYsJ4TJtFzXW6w4mEvMzxtedpjxdNyBbg7AlBXj8sj7k+SdoWEFGxikKlCxKyWNPZkXY
liJnWZqseJ9UyDip9wv9ymR9iDIT/O+bne+srCZmCGaExXYa5QRN0K6QfCvZZghIbAxhTnWFJwTT
/C5EtyGZCvfPtkNA4r6bjKkrYQI5ewyAQni2mNkPO7Fl+luytQhAbJVlshLePKnU1YM1hP6SygLB
fWS5+K4AxR0UqG0b1AGeaXUNdH3sAM2DZwLqS1PX7joz865/O4k9sT9gZYVSGhoqA/1snOdZOSRD
66qqelgR7EALXuLT/3HV/FofE+qlyWT0Zjzg1gQhzUN74uxf5qmrHE6eJr9qdmM4crEmIEFhDKSJ
Ejy4lPJZb1/nLHYGqDHR1+sfUXKMROK5waiyLm55KKC1hyxLT4bRv+bGH7ofEwBBAXAmIydmgXID
sx91WdfzfnvK5nMJcMDyLhuGDAbSUxiUkGzINRe9MOVNgUYLaOaBjBBVFsO5/vX206cbswJEpOGS
VYRzPLPj+J0rgxaB/dx47E71c7RryoTKZbslwEWZR0k2NlglJOuL8dnWnSX7dH1JMhMCUCT9RPuk
RR4w7Ktv2tCc7abxxrL0r5uR4BETwILlWULDhWc2WzsK1GKOnblpYgm8SvbnN+FWpnbGOnfoM4hv
Z5/nm/sj1BPcxTfcwpMn7aX2BIzIC70mYDDTPRY7aXeoIYycgkKH3q7pcURIKte4u75fv8m4dpB1
/4dGAFGDk2e3Nbgfulbybt3vBvjl55oqhA390LVzVfCr8ByetaNyKG556ify3zWkvDEkAEXaQk90
tdBuw6bSRQgcGbHDpuOfOJ8m9q5PiwU3j2EkwkwWFCL8qJDlL2XbIgCDFS3rFFsW/Hs2X6KZuPVE
P3RjLDlGMjMCIDR0BmEKb6rOqpu6mZ1oODeYN7v+uf4DXBlnTbZ0aop07LTIdC3mOop8WNfwUh/c
seygvFpB/1S7wzF3Y5mmxj4+/DIpVtyyXku1fEa5QFXBGrEkN82US77dfvxwMSGcVTtqdCOO8XYY
siNNMud7Nn/s6HMlq3j9ByhcDAlXOWbh1w78sRyEwP+OKlt0bt/qYw4eNBCHfiaSsHXfJy7mhLPa
6tCUSk34RFyWAXTanayZTkP5fN0pOED//lS9WBEOap3nHQlDNICsVMc9a61Hk2Y3htoeWwxV56mq
enqbnBddRpKxH4dRnWnQVgBtmEinryNoJlqHJ79yXFy0DHvFj/pmdMmZHstAl4wE7W/exppwH6qx
UvYKf5Glp+gYgya3OlGv8zRX9+yGT2Sojv50/dNKbQqXY59nrYYKE2d9a28Nbz1mLuijHM3loQyT
VtP5En7byssSxayGNpHEKim2cipv4uyhjAaQXkPABsWzVrMOukwmRbaDYpqjYENTazHyAt0Bk0Mo
pp/V0/j3P8sL76XNCbtYslmfcP5itV3QPIokhxqoZwgoHdXJmQun+8w/aXkogx5ENakENHfRZWNU
OIVxp6KsruIU1ioJFto4ZKmDnOQfDDqgY9/0/sxnxExIMc4hhqFBoI8OqQ98GCv22KE8rmeuWmZH
jowzgl9g15yGo9Dm/R3Swo7B7AtBnYX547J6ytg5PdEg5KnLojiZgwqX6QrWp5AqHEBPmm+72nEI
kidoNHLGpHv7obcxbpZ5KUitPVnELfMd4YIla0kqsvJs7Phhmm8GWxZZcee79h0FfNHqJUXnPia+
ogV6yOYhPHWlu2iO7YQO983oXZHJxjEFcFn0pO47DcUBlnbB0mnHXBlA4NXIxFclDiKyf0OrSlmm
FahiJEjLMXCNzm4agz2uluQAd++7y4JE9m+VpjHafgbc42rkjSz0RvTWgT5W4oUSTxDJv/twALd9
AxSZ+/a2qK1jY71cP8M/dTSu+ILIh7m0vW4sK7YGeoCF5ioTJF3dsVzrV6QFtTzIlrV4UWnenViu
4D4qJ6Vz8rAksUNjZoHTdU2sDLn8rL0nYMY/mtbY5p6ddRYGI4k6jU6WLuEnvWpMw6nbCRNKZJlo
5Xf6aD+GVavfmh1tmGMmmYkxPTMLP/VzqQeampzmTi8KV43NJjuSclChiMrzu46R93McjEYfBqxZ
yjfQSlqndcwnsGmg5mg5kWGOJysjdg/HrtPEXbK+NRytoytFHgp9nTGNFjD79rGVuWTQE9DX5Yn1
2mKZMxaV9wOCtKHunMq0w9whfdc/GaPVmih1L6qrWYV1Lnp9eU8ktfEs7hIbjDPHbiZljbMZMhAE
OMQ8D7LGYNkpEWDUUAsWEi6QuCrTV8toncZWvGbKHgxT1o8gOycCilYdidDxj5C675mvhpVvWPaR
JDL9TNk5ERBTr/QiHhQIkHRaQOMPWiopYMi+mACY+rJmuTqmutc3Clq2/yZt7mRr5c2yES7Z9xKA
ssGMIlX4q6fP9BM1Kx/0gF6sLO/CFdvgM6uooFLBA1LdmPuZzye2BnproLk4fZXAyu4NczEg7HuP
Boes69FKo0etY3U3LP04k/ewDtCLDWHTV3B1gG+Gp5dHp4FuG3pQJfHUvltdLAjbXmcJWmksuFVF
LZ/qq5/GMh7B/XfuZhXCjg9DSotxRFxaYeDmZpkCrSmNUxHmkdfE09fFbIhrLgV6aUlF/XCqSyez
lKey/ZbE36Ne2vu+7+q/1ixmuDPLClnPy4GMjeAEHA5l90PT1/tcDyWNKvu+frEkvIXVdALvawqk
6/uzgj1cSmdRJX7Iv97vt9vFhhCGN+Fk5NCxwHnCTI7bm+lRUYyPRZG6tpkcTJI6xQRCHZZ9/yP/
F1PcGPvRsoXg4qbdNzL8FYUPpikJQf7DcxjKgpBWMSyRcKlT1cnuOsxS0cxp/l7+Nt1/RHzj1FVe
rPNyyh5khF/7W3YxKVxO/RJnFsQhVi9TbnFtMvVZkT0q9uPuiwkBmgxIgZoTFAShbhGOt0mTQCM4
bVanMGnh5iQLv9aMDYGpWJJXt2xtAmQlcaolVgqKoSihflUeZladVON43S/2EeWyOgGzSN0vykDB
WEWGQI9fp/jz9d/fXQQzQOaJ8RqNia/cEFOfGZsY7/97GdZDzN7m0rtuYtfvTF0lGoRNKUYjhR1K
U6ViBlcAVVokm03o+dgf5sjp/PoVgTfnMPMsCdTvHWOTs5OCExPzK+I4q7mUhUInmISygOmGKdqF
yy9jb4KHkR6QR3MLMr5qsaynabcPdWtXgA+znqtx4vdk743gAwI3vZ/3DgJg8tL9r1ldGQ69ZBM1
jnwiam3NGv+OASfwB9Srhtuz/Z/Z6Bzd8sRd5MvemnsOszUlnOhxpRU0+CBKupQ3yfBcgiX6Pfni
rQnBX2itt8Ts8BFZ/ZmlnxBjjzIKv71Ly0SqGHKXOrOoODCrJ5qBzl3wNYcDfVTa/lyT3MugG9K1
hiwzvf/FftkSR2WrkkV1BGoWL2r9vj7q4AuQBej77n4xIdyMJR4AfTsg7kBnCbh5H8LF+FjT9X5e
hpu6iM8V6Gf7SBbt7KbINl/x5983Tw8lbNka2zpUmXhagAt1cTUe63E+IGXsNRIo3M04bs0JXk7z
UFGtAnczO/I6WRfEHgZrDnwKBOx9nqyPSrZvgqcnWqms1IC+K1Tv1MRVx49hJgmrpUsSXB2CYCnp
of7umY+rb4GtIHppj9adDV4TNOe/Ke9pD9h+QuHOajgv0TrCF9OTnjs1StC9032avOmWtwfIZB7/
A5cufincXvUU0zwt4ZdKpznphM43zHiFGjsx8xT1gTUVzmraJ72cj5WsH/c/sPhiXAjGm6keVZxy
XJ2xQz6Gj2gI97Q3Ana7cUJq3EA2TvFkpcG9+3r7gflJ3RyJ1VD71WQ8cWUC9NvbcJa8LCVeKebB
B+hrlNSOcMPUqhNVpUOgWNNKW+n5Wfr9Rvn18cS4QO3VpV9WOH98i0myT7GbHKi3PiUjPDPzmSdT
spQtS7g403galiHroYKC8kVvsA8dWd3eriRPCBlk6QKGLH2BGZSq1MFEufrzaT0uHwZoNVk/JwBl
qgASZxDT3Qme01bI8yZprXhZW5yIOX6SBFd7THcmohyVQbddZT8RZuNwmqnYhcKJppcM0nVGi1nG
KjtWk+klpHsmEA+G1pcbduah6DvJYN7upm1sCwhpmh0Z+wjOjrapAu/M9Uudy6Yf9qPHjREBIiGq
mmQgYYaRL4vbQuilcpNAu09fy58gGR4UyQnbB+WNRQEkU2quVb2i8q59RC0ZRNOxNzrKj9nVf5JN
xZL2YNlXFEDSWi1Vj1aeK1pXr7ZKdw31z0UhqyTLzAhwWNZRkiJ7g5BYVU9rzJ7nsUQxYnyPwvfW
IQUETM0Uqe0IoXfaH6r0terernv87qG67I4IgDq+kJLxuYGyhXiWofihJpuck5kQwqlxnXDzF0gU
xXlsBpmid+g+nTT/+kIkGyI2OetljORdiQ9lVouT5AczQwlCJhfCnec3HN98LQHvykivClXBdVEr
mTMZb8z6FCruVJ0Ye/qz5QhgEOlRE5q8F7CAOixbxrO6flyq2btuRbYeAQ10DAgldoQcRku/as1h
1L6u8xetrZxM1k4kcwIBBSDwE0LxAF1zaU+8fsFjLpUpMO3fRpvdEY4+KKPaRLN7zAw9LIfY7YL5
rXC/x/fGAXXCQRI/83/4misIAFBhqMdWQsBaudxnedBndyn5pBp/dif8Jt87EsvCODAvufrJ+Kis
rvWHCxGLdkkYpmHPMz7Qu0hTp87AW505qkxMUvK9xJIddDrrYu0gN2qbjRF0hs0cdajbt4xFFVIK
+cfrnr0fr16cQazdJZoVQmEDoUl+uxAvOYK67IP5YT5Hz+QxPoJQ+CV338M7tAFrsZinVhDDUC1g
UKt8naKnKpI8OCSHyBBAoQjNmBBeBzFyFTJm4K2RoM6uAWhRg6VEx3yTOO4wYqqrM1Ns0hp9bfS/
zCa4viu7IL35fSEuDVca6WaLD0TpvbI+DeoHqQnZEgSINkKo8fUDb4/TP/flKY4fry9B9vvCHtRl
tZDJxh4Q49aybmoZFdguJG8+kQDJRpsvmqIhsNCr19mKHCX2kzDzpvDUh7FzfS0yWwIop6seN2qM
93KZd6BYDqr4u7l8aJU3aUpl/6tZeN/boLi1xXZCzCYOefmTsj5NP5Nyah0TNJnXVyOxIfYPhro5
NhlvY9bC5DlpwB1uS3L+++77axWWEMmokcG6BaL2eB0o91CIQpJ8vTMiWfOLzIxwSkpQArMSPTUe
0ftDDELlQcsCzZZVIffMWKqhEWLiqWOLIslZrOEpwNMJFGnqOEjDxtHC1+t7sudhWxvCLRmGVmKv
FKnUOu4wp+4x/aGa3pLuqM0SaNm7XywT7zZD07EmkcqnCxfNbhiizHUgD3lB7kzdvknGj42mSlB4
97ttLAmnRou1qV1QRPeK7NyO9zRXvUaTNcvvBjPb9fAvu3mJ5muqjBHkskELzQnRonPmgq3vn8kG
aZ5ld5vAMGhaKlEpShf/Npa1ZhlaDLlAK0Fpbv0ygMmCYFos7I4t+3HdJfaOqbWxJXh3qvSJFY/Y
qMq+qYbP8ywB6N3tgQGNIB1t6WKvaBaanVFBpgA9MB97pOUoRUOVrETA/0kx+gMz6i8jgl/nQ72m
+YzAeTUnN/6kVnep/U0tn+ruw6R6phLUpHba7J61koBw3y9saoKWUjOoTYUHoZJDCws0E5pnsvsE
mDDEPZQl76aqdKvypu9v9OrAkte69/NQEvLu7hzRKLMpJUT92cu0cckWxa2w0TDih4nSYGqMr32o
SrIFMhPCdyUrkmSVYWuelj70BdxRUsmS/b7w9azZtKHBY0Cl1fLX5s2UyQLvOt/lE9k8v7T5REmV
xnXBM9As9KEh3rEfrH65fn52EyoW5OaxC4aFsVQhwlEXEyJa0ayh7XP01EN2QOI+sA42V5kKIs98
R2F2a45/0s2SiJ0ktZagLKGFzM2izjHBh1WEsrrObmZqa4d/2o0dTSM97roawbOPtZnnGkKjmYvO
hwI1Cc6oEx5UydJ2YW/zJQUkz4lBjALNOF40vYBD102Mx8x400OCwaR3hA7b1Qlwni09SbMekW/Z
B7190I2DLeOt3fVtqusqlIxRehYZgpql6SwjGXBjVCnUhyEXbdQHie/t3rIbGwJ452GToUEfGf/l
0dCcEuVnPutEVmeNnB7DDXiauJhQO66Sc7vv9BvDgtMn7WDoZMXi2k/17XrbBXWPSWlciYbbuzpy
957xl2StHGt+w3jKVGITC2dNjI/CqR8yYvQaqt7ecDD82meRM6KH3LqbfK5JA5s/7+Pczd3rtve3
8mJagEEGcm8QrOA+Vuq7BUlge3wP95e1WZwAhLmSpNNgxxPkws5xftfmkqO15yi2auuWbeu2ioP0
79PcTAMUYSN98gxmZ94Cz3QzU3GLunVpKUn57joH7kPQolmMsd+Guyqty8ZuIBwRpwOoCEHUl74l
LhcvVzGpNEpu/z2QtzXEmRTclMQUFTtopNpqyC//ioHZVWvcLi+OK1Wd606wh05bMwLwmnapdhDV
BR1gOd1Thtb3sX4rRtVL7XYB5ebgX7e3u2WbZQkAjIScrnVWAhmh+X5cSpdguMxYqkOsPF03JPt+
/B/ZIH0CUeJaqZFlKLXbhDiDfo+2zusmZN9OcD8wXhSFqiFKIsXidm0etLTx07L7Yi4KqESJBN33
oGK7VcJ5VfMxrGYKj8ia/vuapAe1Dw8JqZ+KfLEPjfKtZTJ2ftlHFA4wAGIydQORRh4FYXE7hY5U
N0GyKpF/NZlsKMxrMLH2pXXu1S4wWD9BEReVDlMnc9BmWu4qNmDx+u5J1iY+R5SoyyJwPcxY25Ni
3cXlzdIGf2ZCuMjikCRmyVv7ra4sHLs0nHVqCkcZpXEN/yXxGtn4BhVurhSJz7jgxyqCWCHaLEDd
fbAeixPej2jrkDUU7YZRW3MCalQhiwa1B2pM7nRYvc7NS2c+Fu7oNqf+qXXZB1kUJdst/vfNcTZs
XU+SFjxkZlt7mUrceVVuKp29407cLkxAjR4yWrpew8wQ+WF3bpXjdY/Yba/YGhAwI0uLuaEEG9WX
D1xXMTqjMXY5ssf10AcyBvJ9sLUt28Qr0qJiSx1r546OFeJBM4+dKA/gjk5Lz83SnyTL2ve/iyXR
05tcA//YgBQMczhdwXhTHxtPueMcFnKm631nuFgTvL1quqaydEzmNJjcUI7V4q/6x+srkpkQPNzI
SiONGvC8ZhVUoPvUDelpher8dSv8V34/tpeFCF7daTOmZ7iGQF08FmMgJWXaD1p0wzSQDbV0S+QE
L6qlsucEycTR/2fCusBjB7wLoAzA1KC7PF1fz+5X25gTrqjCzG2lbeAG/cCcvvB1NXZxL143so8+
GyvCraTkpRmnnNxmOJuPY+KgVfkwHtlX0zG/6/4I9gBZH9vuPl0sipcUXNtOhhWntmV+rJ9rWUZi
9xLc/L6QGuuirlFKBcHKDPY3NF2nxmlBBdshP8pRclR3MWFjSjiparXaqcGwFLusXD3rPw+D9o1R
1S00Gb2d7KsJxxSGsmKsEbDYKkbP5uKcvIvUDgT7/+/foqDU0ipqSqC85EVaEJZPxiz5WruZsK0B
4YTGNRgXjBU3XQe1bdutgmxyTQcvDj6ifeyk8hiSE0SFC8jSMP++tqjB827k/C/DSw5L6kw1lHcp
mmfUY4GOg8+yV73MKYRbKenCNInbEaPv4037V7ucMN1fyopOMiMCOIBzNY/1kEOq6U8LBjKgTZAO
t6vsjpV9QgEeUkRC86T2uIvM1KnqICWdq8iOkcSIOELT1CX6dyMVeZD0dVTPw/qUypRqJcdH5IUq
dQ0KehXAtCGqn2E8QlXiP3RvJqJBG0GNjfJU6MPoRVCgVNz+bAXvVynHQ52i7GszFfXff8dwlY4+
vqzGglhtuCMZHGZWzpQ9X78e9j/bxYpwgvKwY0pC4GakAWNtNxYv7Zh41238ByxcjAgHpg9Zplk1
kgGMgBcKklFoN2u+UwWc81wmVEZcLLUnnB29UxUTo0bIiiPg1hBw87TlP/MC01HWA7nv25fFCQeo
IGkMMgxMAJUxxrWUv9qOOKM09uGf6LfY5+INYiVVi6vRSlMsqUaQkCeeYsEh0htWZU4qSy/vQ8+v
FYk1VcKmqdYm3K+TejBo4pVZBuJn6lqYybvuGRLvE3UPiilv26ZMV2+y/cS+Ndjr9d+X7I04EJZn
c4Z5txhdhxG9s7PSH6tu8Ncklva571oyVAOlOlNnUC7592ktGg0p3hIPc/Mue43/4vzssT9MjnGH
7v0EHAKJPxzJ8zuWtzHKP+/mmTfGRRKVKuoARvIlQQdNAaHVVJI1lC2M/31jw1pDWg1ZAhiKW+Im
1PwBfTYo0xb5e5oS7c1qBCgaO+SfbEtDp0sMJgSzdvNaNqm1e4o2JgQgGqmlkHgGEPXhOaOv1fqA
NuJ6Wp0eQ+x/tjcCBsV6pwxK3mE19otSIYvxHW2J103savFtv5gAPVFdUbJmJnrYTzyxYB3LjysE
+DAAoPq6V3y0v8XIiMuoK3bh4fIRxf7UMW1is7ciiBtWD5P+pUJ7ihHMzdfri5P4ndifDz1zXas5
h8Ssxf9H2pXtxq0r2y8SIFGihldNPdhtO56SnRchjhPN86yvv4vOPbE2oyMeOECAAGmkq4ssFos1
rOWMlV+rLYgqDn8nhLvQ9SKteyD8oDZYqE5dy25QWW5ojH8phnMOIENedMuaRjdugi91kQG22ry3
hDPsoiXj3EEcjU3YMlzk2HwIm8RuRlBWT69/t2ScP5BypTACE0KCCPTyAAxEd6cji8CJtlVBJh+T
jTrKqtwTr4ab7Q0sG6ZCb9TJ0wJb7QXOkx2OP25U9V0Et/dhN5thuiDdmCmVR+XQ1pAMRD/XpA62
kn82dU8SsS5vn5x3kZwdUNVKpyCAh5PNm7T9rgc/SBk6xSgqU7CN3lONM4QgjkwCICLMnk6gq0ms
gzRVAt8jEsGZQW/WYV+OuO9GFfnZTga0UiAvAiEiK+BuhK43aVYuCE6nqr/BYJxTqOphybPjR0z6
fVu4WyE1alpWI16tVXds6FluwAknMDaRJtxtkCitnlTVrxzcWDwVk0M7UclNtCXcbZCW1tKq2HhM
ddDbxdfP9Bgh7q1DN/tZnjDPekxFV4FAJP+um4yhAcYdRCYA0tOvMlUQfLCV3zFk/lEXKkOIPBJy
IvVSew2hT63SvVQmuh4Ql/hTYLn7lrCtD5pFZNVCxZDvicyGyKR9MiisUxVcHnbT/vgrAXwYr3V5
1sjaDAHty1w+0o98PSaliIZCKFKYnNvM8I9xSwHGnJDXMstsYavt9tNqJYHzmk0JAqmArVDn/5rn
lLzpnpGHMQYaQ9DWt52QXUnjHKY2zh2lrMWg9oJPxFuOyYt+3bqmrXjR2TiFn/d3RyiP2ccq2DVD
tZZpPY5uGjmDH98QDLgnvuWYjcciqvkootDbNLiVgsxvrAQ2LeZFm0kd3WhJwUKJBpHFF+gkEsE5
0THR9NDCiwWPYeTIBofNxLa+/J2eSze8xQS9sHVxs9FfX2nFOdSsbVql0rFtg9+CxxjIghS+mwJN
zbRZKlD5R/4qCekPRYpyPnYCiARyJtg8yzovA+YZfgpWctOJAyAICVhqGWg/+fdmxck09YYGJz5/
6r3huj8E1GmOgd/700+KYVtgp2g3ROTW2Zn9wwe+S+V9bF8SMzdLuAztAJhNP/JbyS6eGWTieKwK
wY27Samm6+jXRdOSoaFZ5N86mjrACycV89O1Rxq7La/wdv5HRaKrds3elg7TRXHqxh3d4bnwqoMo
mcKM8Q9lV+I5Y5WjMC6Bp4Y0R9qiM9klmMdV8h/94gr2knmOPUGciRa9lkiUAMxQvW0at8PUZX6o
jsqh82INgB2VIyKL267DrFTjzLNJ1Mrq6hrWc85O9AtDwMyRHK9Gd3EUTz4GzoeqwCuJnL0aSWNV
aRkhG09NO4iAdBtdhLi6m4fiXQg/qzSQOmkjpQGuFeZH2qOclqCh+9humWA3UihV0Gz6b6ssB0PL
kInCyyazC4KaaXsYjtFsFzN8Cksi4ujNh30T2TbFd5ncTTdQraRKgOZHU59uQ0m9q8bq22BZdhgk
p31R22v4Loq75vrKLJNkmFGuL26I7gT1l0mU5mf2/Ke9v4tgznN10WQAXu0IWl9cJYzPoGX02r5w
pvmbRQNXb0Tgx5uuGK+2/+wX50XAB0QqqVuQ/FiApTciCCXf/m7JOEeBQC0olTdi1rJ0ltzJyatB
HvdliCyA8xEgtUmCSMfcD5Wf8/Gp1jAADnBLXRS1bd+Xq+XiXIOUKHWWpg3SEBhwv2V9tvANTyCx
tCfY+M0bdYIrBOTddoHvm8S5hyHW2riskdPNfwLXzFeP8Y8lceZXekiOyTno/UpwjAVWwfPwWdbc
JEEKgdIw+WOQOWMkahEQnCSegC/v6mYemU6mdJ1qD011U1KBXxBpwfkFI5VmyzJxQ0rkdSw/Lbq9
b3Vss3dOKt/KiCROLTcTnMGQfOvmhy7yk+Q2liebgCCsFfUgiLRhn6/8gk5yIzJYD4LZtDGK6cEl
zkV9cSIZnDeQkkzSLEbRq0mV0y66A9wSUdwiOKs82R760yZDK7HxaFSXZ1v23pCpXioPHfhOSFCD
BhusI/31KeJ7RrQuQpoigznMlYPWOLsFz3dxNZyT58mjTnUQgfaIFOV8RdPPQAMvFbR7l3cWOU33
U+UfP2CBhoJRJ/TTWgY/4SxFRWzlGtxRogN/vHiIjNlOA8OrirtlGa9zqxWY/Par8l0iH0SkHW1n
WsPmWd9Awar4HdDdB4898/IX+rqv36Y9GpplgC6RoDGf8+vl0mbdyCa4wWzg5LHh66OIFUkkgtul
MKsm4EbCKpI4OcoUTVGkE+ySSATnvhUNp7ZnSEfZkHhZ8QoEZsG2bDrT3+v0B21LkKpD3DHU7aW+
jOaPGbds/Li/FZvWvBLBBXb9FPbxWGDjA/VLHF2kERUs5VOZfyiRsJLDOe16jjE2QNHl0IReccLs
npc7+qP1VDyzTsLCEV2uoqXjIropwegjmI3RT63+sNQjsKNHkVfdrv6sdGIGsnLdqP7ohgTWRSAY
MYabxVWvYwweyQ/WV+VcnvA8e4oO8ef9DRMpxvlyFR3oqcx8Q9N0X4foiuiTh54IwX6JpDCzWamG
ns+6sAxW/LHOKqAtjW+V6ISKRHBOoF9II2laN7qyotl9ott9gZGt9APDc/pqjzg/oEqjUekx7LvW
Gj9YWhQeS39/R7aTVisZnCNodSC6tkxGcq2DZuSetTtkL+0X1s+8XOYrEeTp9ksWc5ymJhNkd2Xu
0DbxnINcKWRtkqofOf2T5MknzQbrtV/6qavftAJQK7ZKf4REK4Hc6TWWuNfLFq6uib/2y1d5PKb6
dT+nDgl8Ggnmmthy7Qnjji6Qs6mWUMCi0H529PoqRd6caIC4vCrV71avIu0ssPZNT75SjzvIpin1
gGDAfUTV0J7D+7Tx9k1EJIA/tGO/dFWMhrUsLs/FXNulNdzvi9i2wpUS3JE1p6KO0xp7xAjqZ0/z
lKN2p9vNc3QE8Zsrilu330wredz5xZYgdGl71FQR2n1Lv7G+epaqNQxnOdcx+ACH/8Gvi1aSO88T
OKS0QdGRIAYtaDDd9aq7v47sZ+9ZH3eYq8VILHNAXkqeGl+auhs6DFe6PJ0mBUPMpBTFzZsKYTSR
IqOpIA3MLWOe6OUcNYib5TMxHYYguBybz82xRYoP0N6yjQyLaJZEJJNbxK4PtS7tRqSM0mMb3A+l
wBY3g4qVTtwaDmaQmDTCOHs6pN4UVF4dyierDD257wQnSyBK44aLF4ksQdWiATUyAtuKkZs9aORa
Dg77VrF9ut5V4mcT8r4jgVzgdCm3GRiQ2oPkkFNwZFO4CehJRB2umw53JY5zuNMAFNxsROSX0vDr
mKqelJTfowFTg9FXgEfcDYp6+pCGMEMGdWOqMmeIQWcGWhcgQuvPLdpp4zcalgnohQOGj9GAXxxE
Hbb/ZVHfRXJ2WEtDMwwELTrT995j2KSRGx5CyV4O5alEsScuP3K4LYZODi11nX/aB0aXD6o5j66e
/TDQRIWLTA6+BcFXIhq227bLd0nsCK4CqLk1Oi3WQXGP3+FPUnNowvFgzvmR6IbIhWxGUiutuNul
nOosV40cZ+B6sOwItEfs7d3ZBeoHX9hYbg6UZhGc5paChgz2ejaoA7wUzlz6PJsWi6GvNZ0EiNCp
uY7zxtGb7PtItZ/7trml4FoWZyeNZppaw3r7Ymn2wtCuItOPZ0EQIBLCOS15iZSsSqBQOag3dfOj
pdG3Ifixr8nWuV5pwk9mlOU4y5LRD27eYnh6io6xWXsYXvcS2gBPvv4E7A7Bwd5y9oaio5qEipmJ
5P2/LXFCtX7uGzSuWjT+pJggNUtmb1+rzYO8lsFZu7rUXREPiAXKn2XmsvfdcqT3GLk3vgYP7IEn
Umpzs1ZKsc9Xx8tQiwHtT4jYorb8UhmjPxbWE+agP+Av1nqxQ7ASQ7XBkkwZZY92xtCWfmkwYW/G
T6l1SlJBp8XmeVppxJ0noyF6ovcYbx8AZNygpcuskIs29KMKxt797RItHnecDEUqDKtCgG0o15X1
z0A+aY3g2cV+LR9FrReOO0yDNMcxYThKwaTeyFbyktL0wazNY6VrZ/D3CvZJoBHfEUkrRNemBm8b
xUBeSG7BpAGckeP+sgkOEt/bEbUxoCHZq6sMWt0bUOk+9Atgu/elCFaOx+zM4tkaS0Qa7hTlyJse
S/nnGN3P8+e4+rwvaXO4c7VJPFJxWUwK7VN4vKRXcg8sV07WRjeJ/HUOLTuoEeNgxDgtVQdPC0+T
AsE7T7RpnNOYc7PRexPVfHPpXow5OiyZeV50gZbM0nYska+n90UImvcc66lGpi1r54Vi2J2g4biL
vWYwbNIMjjo+7i+t4DATzm+kOpAXBtCtuKbSn/L7aPCjrnJnZHP35YiMhX2+8k8JhEjoBEYRHWW+
YLzM6KIkEWra5CoPRKUdkf1zbqMwxqWoRg0XCKIa7RI0D/vKiHaK8xm6ak6kDZBOY+yU6RnJoAOb
IBNNGQvMjk91G3m0VGGIq0OOo4M0fI2l1JXH131dREK4DA1C3llpUUVyczq7Bkjrl+p1ESWeBBvC
w3laI6FzZWDBcql7UUBDQzQR6IrAwHj0ziVNWov2eBQooH+wNfqIOvYho7rXAAYtNnWBCYiWjWm8
smc5KuW6kULAe4Bhzioy35jgmNpc4GNFYtjnKzG91mVDz2pVSzSqjjGNpR01CrJMs+B8igRxfqAA
AnMiL7iXZrPzNW2042BxJsn6SzGcG4jQBpwEUwUc2Sr260h3Ilk9Fd1f2jR3/kE8kCdqCGczz1/V
5SVX7oJAEDaILJpzAW2qjoXRY/+1rrNLoz9LnSFIZQpE8AkD9OiDRhXlXbcIk8DNpDoHRlwTiprG
yP61w+cLsqHqssLAwWHwOwoKauklPKhwaLmfXCT/r7yNxn7Myp6B/Y+EvVKjIt59scpzhG6jshfV
CAW2rKn/FmJIiRaXDbyNGS8v7ZJey4gQBjFhyebKEcwZUUOR0WnEGXNL6hiNhCwZaw8uSyouV+lB
s41D4YUPHynmGithvE3TIo3yDPiotZEeIymwF9VFz6szR/HpA3u0ksSZdlTkpjZT5BWr+F4nD/L8
0KcCo9s07XcRfBQcB4VmNSqSRgBW+KIH9fOcf/orJfgQuDR1K29CvBwG8lwktZ2kp14Ulm5qoaoq
wPxAmwQ0v3/bWSU3ibmMsLMpvpcbr1e9fR1E388+Xx0WeVFzpcYkJyCkoi9NI/mNIX/5OxHc/TLQ
MmryN9x9Y/4+VIubtIoAXWnzNK5WibtZ6poGmOdGg1esyxhHPdRF67ajwK9stgUYqm4SVVcVDEJz
YYzal3KSgdISLp+gQ9pyetzJi6I4AXLGrYoc4XzKx3M9SuAAad2wEzmd7c16/wGcZ5PqUpVivInc
wjw0YDgRdWhuZy5WGnLWRrNkzBuKOnFqL2AMr/wBfEWw6mtiV05//Ah5z3pBOePrJo3SNkAPqrR8
rq2LLgRhZb/3j+fOSh/O9My0D9R6mVkpC3V24tWX5spobXopr6WzbMeusBjJbGBPImeJFSV1nrN7
ofVwbzuFHyAvLvts4FYX5EiYN94TxV0N6DjE1GOF2vcAAPvks14Xdla9xsTJpBNpD/uHmP3uPWHc
1ZBpCxB1KmxVERafx3JwU5X4fS2DFXQ0jvuyRGbOXQ5LFKndyFpJ5rx+zPvpnFWN4CxvO4zfJ4l/
9uCLdYyQQ50yS92WXIXp1zj9tq8GW/+dJeP5DGgZGOBmwf6UKlrV81OaPAX0SMrTWAiiOJFn4t8+
40BSSe1yZnWKX98UbuhZXv3FAgSlhbSj+3eKcV5CDqqBlAUeDGiptRtyr8iPWXmVKbepiA1AYHU8
nUHYF1pWo8Dv6nXpZOkjYBucMETb9YeuqHdz4PzEkuYGrRlgd69eKfIpLT4S7rz7IZXzCkDOCKnC
IFoS9SfKcqn6cxKWjwSehy+dhqDmAcg4Qqrp+y80EOOm+Sm7mScJR65Fp4d3BlYo9xp6QN0aAxnt
XW8d+lFQfxDtPOcD+oBWukqwYnS5k8OHIdVsSlM//Qhg/+oK4h9AUxMU5Qi+UkbIIQc/9fhbLjIu
wWrxjx+1SyRAheESAopsZw8aOaJWNDjN8rh/LDd7ENa6cOGBURpJP1i4exokjfTZZt2f02fLCY5G
5ChO6SafAkcRmLbAWfMPoaYc0lZiFNyp6fbxFRWhf2yuHjp7qKUDT1zmp5yyGJwwhYTLgFrf5htc
3v38WbBum1EC5qgsSg0LFHHcRTqmjQxUR8R15KD4ulMf2s6dgA0bot+guCCJKMqdb94MK4Hc+UnA
O6OErJBSKMZBM3GHhpkLoGmH4qWSCzZo8ySthHEnicwgJjVGmF+MKnZfP5PxQpEN1Q0RYphAKx7Z
fKw0zPwSLGMgD+cpMw+Ripn8oJDxpsAjqRsBiibYuW3j+L1z/CBOHNZWlrJIgRzyZzYClxTAm1AO
aETI7F9Mx+b9R4Ykwef9H3PRuWNmlTSxEtYdnM9fteFozg8CrdgX/BE4rARw9+s8hl2ACe3feIyo
Xh/lV4DyGWAYLg6NKljGzSO8ksc+X70Bw1jSAGLN4i3ljNtpUgQvcdEusc9X37/Ikp5EEl7iivlk
xJ3XV+e0Fs0piKyPu2KLILPSzDIhpLYAKX0K8x6zWYci+2l9zCW9GwDnLyh6eEDr0s4MmsOLaGYP
uXZKpuEgsAOBX9I5N5G3CFEpgaGRw6/cD2sTjg/hiaCxcbwS5c22o8iVHXCeYs6MySxlyFtuey+7
w5ilN99mz5qPhu6DEIZ208qpTHHrEbyleZKCMlSz2NKRpjWfGM8kYEdfUmdy4kfgtQsr5NvVvZU0
zsaXcgYpQY50LcPg0hxgTr7oDyz/2F+JekHYtvxxfFeiOHNXOlQHohjmXsP96aPXlk99+UluTnXg
B9O9wEhYS9eeNM7uDVB1sgIbnIV5rOlVnV2k4NzLXi/96CkqLdnP6CMNbcZKQc7+TTS6mHmAPD6Z
zVu50257TfFn3TyQsDnuq7d5ea1EcUcALOHFguwKKi7GKa79CvPbc+XqquCobXqolRjO8uNhiYuy
Qsq4LZ8l81MBnuRBEWTzNxvk35eNyFxzXq9gvL5myZXOlZ32JvfKi36Kfg5O7wKxHVi71SFwhM59
3xr/6I4OykaHgSD1Huj5Qy5ZXpg9dlL4IKEIjM7p1gmCx/09219MIrODv3L3c6RWYc6ILPTkM4YN
IiymKkLi2Lyyfm8YkbkrMh/bETwtKL2i0+YprKPrFIRh+2qIFo7zGFXYdYFkYrsGQmw1vjfAYdGV
3jBeD2VoR9qHbv2VSpzbQJpUU2kVYpTdLwbb8MtDc2w88kV2GWeL6A0vWkDObfRpVNWdhU0aleq+
BYOLXdSq4PBuy9BkpK1lUC7w0ZkeKJUWtPC5upE4Yz3aySI4tyIJnKktTTY2NEYgTdWfqfFU1oLE
yrYpv2vAmdkQT6UaG8yUi4MWHAkwRnpv38y2Pdy7CM7MCmtR4rxaQIndWn6fm+gQDuzEKh6IJAJo
27bod1GchSVjVDVxTTFj0j9Z9NXqfWPIbQV0nsZ8qKLv+4qJ9oazsLhsUzlXkSUy6EsQntVBkF4T
acPdQqlcRVMowWcr/Wh6WYq++3h5nUl2r6VddW3Owz/W8KGuD0wi/sek2Y9a+TYlldrIrPGaIfJx
Hnq3sD7SKmusJHBXETVbJepq9AEV5gtdXmP0buXRXdEJWMK2LRvPGEszMJrAD1UadRRbNSOR7IwX
qyW2HN1IQoY6djz+jE1+C+GzrKXZlYvVgKXh1xzlcjUcUye/Vs8MdaW3RXg5Ap34hGupJYEyRMxj
14DPy0p7IadkFDxmts36XSfO5YDWaoliikMUz5IdoDuxE7UxbVdh6LsIzuvoZE6npYEeLB8xPMRe
cEfuej+60f3mYFDHdPZPqmjdOBek6UOpmg1ChGr8DFSzOdTsXJQB3ZzSMlZKcc6nlgDuMrCmxNZr
Tm9lkUdquYPzC42709zySAQFkm3X+r6OnAca1Inm7cRa6pIHAup1q7ZrPAql098tH+eI+jzWq662
MM5UXaTpISa6XfXuvoztt9lq+TjH0y2xOdWgKwa71fIlPKZefphf0dJeX6sAaykNQfAjMgnOCyV1
Z6qdPA+u1r4W9SHoDiSlAhn/5U32e3/43KvaozoHsr0RBJZ4/51Db7DTa+lAjqEvqjSKzI9PwpZR
mi6RgZ7s+VP6M775xUoGQjegtkzIjTIwrVy0iEKhnK/ow9nQgwxXVDDZde6in/OUucNRc6ezPPvW
AShN/sfqALps4hLRUKTmx8kjMI6XjTyiCxIdI8Mp/xS4nU0PilfeitisNw/YShRnlFMRKLHCOsfy
4qqIe7tWcjdcnhMRNd6mz9U1VVE0wvjCON+x9FrVItGMgqp03cfPRnTcP12i7+ccRSf3czQXCFS1
JrCRcXFDPfT3RWweqJUKnJOwsmaQ53YY3KkgHng97DAtr9NAZOciTbgdWWJi6qWCQmBMDk31kJKn
fTVE38/5hVqSrLbOsBOYMvNJ053mRASCKxDBw7KwdkRtTLAZjXRJwbMjepVsu9L3reBBWeQkxNwH
e/6OZ/3cOrE3HcMTIyas/gdADpE2nAsIrCYmXYzWV2MG7DKglVK7rtu/My5+kIsWDM4zRcBQVZ8w
Gyx3l6D29jd+235BBG2Ajk+T+dbXfk7aJC8Q+JbJ56yP7Fg658anfRnb/lJ/F8IWcxVdG2mijFaO
51ze2JO/lPav2S1QquQgxNJ8ckwuIlwtdvD+iFFXMpniK5nmQMYExSfwpJZaPNvI6z/X1JCOuTnG
N6VMI8TfSxsKPM6mVENRTCD+Ymqdn1kvjSIv4gXhdzYptqrM9pxc1+rLUOEdTh4Ey7pZGV4J42yw
06YUKM+4hoprBRyVE3p6Os9CLeF/wJ/ZtPeVLC52taagAJU4TDE5pfds+0KvucquGOtKY1dfs4P1
kULxSiBnMzM2pwFOH6674UEZ7ARTkgUGNOcXwSKyRfrDTlZyODtBH2YYd3HExgoXn5FtmG6r2hlg
BlQADzajvS9PtI7clZS2CehmSzwztOWIlJMpisfZ/99Th7uP2kkpI61mteJssJugd1qtczowfn2E
EtpYrRt3I1UxzbTJgrctOoq+eZzpshFkabYfTCsZ3K0kUQrqtwCpM+shvo9zO3MjUOhJF1N1KBjM
6D+iEuCmN3wXqHCpXLVK0zxVYHRSXt42RXgYCuOnrooI7URi2MFe+Sa8A5d5ZM1kmXmyIvA3PCyt
IA/w9lN3DOHttlzJiKYmZNOrrPgdHHLcha1fn5K3dr99ixYpw3mGOu7mYWlZjl25GONXVXd64yP3
4GpbOF/QK5oVJjGbJ42ThyiZfIlUQE02J1EqX+AM3joxVosWkGQJpga1q8596xhw0stwZtCPDHZY
yB8j8AVvhYWVtFHqJAUtCmhoP4Y3hp+huyt1Yod+Uhxw5gIxV2Te2yHSaiE57yDPsdLrHS7FWXfN
A5tfVe81F/CWM2CH/4c3C9v7PSPknARQqYJRoznIWInTxDaAZd3yYF5PnwCVJvsfxS1buaU34NnV
mqbBDDthFzCwBRYwEIbP8zJprlQuOWpmRJQ3ZArsKMg3o5thoSVLixxBiNJP/2zm7mT8E2U/O8sz
qSCMEpgL36YcaiPJpxDesIkDB31HTid6L4nsgx/LzBuNaAqj/4mfBzfGZaidpCdWxsJsvSuqpwoc
x5+DmTVwkcCD6KrKj6z/XGqtLVX3+85JtGac55DmgEqNQXtE0GgLNhKPAChtX4RIDfb5yuL6ZCmm
YHp7LB9UubTbyDbC530ZIjW4qIGCfH0ibzUr/ahUrhkIkp+KyI45xxD1bRENGrATo+vZUfzplJ1Y
mzPYhSK7uFIviGQVR35sUMkcRTgtogXknESZTCZJMyygNPt5/48WHmTRtIVIBBdItAjL04LhddaT
ZFeSo0Zw8Gn2d7EdnxafJF1bihwHtAguRXk0e1E8JFCDT4TLeT1bc4bEp/KQlG/IJaD4jVzzWgGr
cH89X4OVxxV1xWxHlJqOTg5Nkw2dW7vZQso6ikC+0Ha4NKyHpjx2un7sRNPE/8X5/BbEJwjKPEkK
MsH5zJ9Y40jhm6f5dnJQynBiX1QnFUrjYrBIz8N2DtCMBcC0C4O6sW7oZXmTVhyE0rYvwnfdWOCx
chLEmPW+toDtoT91boWmmOghddSv+u2v0EKEZLZtKO/iuJgsw2u7U1KQsdbBaDf02Mq6XX+oH8BE
7KUQS2ENEP/WaRzNshlz6KQMo23Jma31X2gsqppsqWLKjFZRUTXc7Jwq5aB0ZrgA5F+ZPmvV17K5
tKogVt6y8LUI7pLQwzKvJwNo8Ib6asz3Cv2Sd47aC+6JLR++lsItl66NHc0ZW8HMkqqPaJbbvyNE
C8XdEZUpJ9MYsLppdCjkb7LmdB+iZ1/rwF0T8xg1oclgvMLyrkQHevE85qKraOuorGVw10GT6Gjm
DZFZY9QfxMt8s7L11w6JBgZf335G28nfLRzn4CojH7UGWB54kt8ulWfJF0vx90UILIwPE41w7vu6
YkDl48MwnI10cQLWQ/Z9X8xmK9Jq7f4IEdNoklsFJByDr/iaY57bC8gj9BPoOJ4DO3QCdkFQV8iQ
K7BtPm4cJU0OFjlA1K2/dPIjrQVbtJkJWCvGeYERVytYJNAXZD6189vNF/m6C84h69KeknNy+Uhw
uhbI+QQTHD2NbOCqnfPIttSnDB0VA0CZ9jdMtG6cTyCFonehiv1S2mMp+Tnx9r9fuG6cUwiHhgAz
BoepPffeL16P+KDcqIf2lCJNuAjATjZHFdbLxjkIrFmVRGySUbWDy2IcgwPoS8AOVX4BV1wHpOrU
FScnt4LXtVDOY8hSii5h5r9ZY2ZYOXryEsWBnb+S8BvDmBGsqcDR8i0WxWCBKmqGI2891FGRCi0v
DAvVcioPRW9H/yydRLB1AjvhI8tizKpKLcDf09bfl/4pVgR2KPBPfGAZWQ2gQU0DCXpybvSzrn7P
vxfWj/2F2143wGVasknAuMf5WRWQLYNK0c+z0NZWOqCPndRJdHts5cRNTJP8vxCe+Wrus8papk5x
s+vmRI8s7VU+EsBLivmHtjflXRQXQU661tWkxoU7afKjVpZfglrU2fVfzu+7DPLvGEtKMTqTWgpj
VfrV3hy55J/vkwMW1rPlyvf7O7RZqFmvHudmzUCBF2e9Vwxyd7itD7lTFw7D3GVDFxI6/Q7Bt7+U
yZZ5FRqP+dzLecgQ2wDKbj4rR/Abd8eosxuP9QxUqRf9+Ag6zlpPZqormRMSb8sYIvNWa/KJTIpH
SXAfdEL6H7Y9fHpoLYdzvyg/0bDADAay8U5R2sP1fJmOIAuQfNkv3cgTvTNEJsm53x7ciFM4t4qL
fpVAuZZF1BqCI0w5TxuXBjHqWgVLL6anssQPAt2eotd9i9h2Ru82z/mJQpIIkToYoYbHeqcfpPYO
0LG2LBoRFCwWP9c0yGFvSglShWFzpyVP00eAi1abz7fJAuuwolYKctFomh20Yvn429tfKtGB5WeW
mqnV5AZQizg8CPzdxO9aQBPbgDBwo6N8lBIveRKBzguFcl5CnWQ5nQpYdfdF6m3tJ70uIqQhqJcD
TgD5a2e6iC950W6xz1dHNh+NyWgoc03BtxEQY632oVfgb7Pjm1Eq9EmPUotQycqk45wr30tJOVY1
ZmTGJ8GuCdyCzrkFVdEWMzIIbsJb7VN1Ykz1oD6neOIQ939IdYiWjvMKBDDcU1TBEAvLNg8a5hPA
3Xwij0mGyTMgXpwNFzDT+zoKPAU/40RpFQxBjCAJbTFkeKgjm4qSom8YOTvelc9MMfaLQiUwfnY5
tje6s3yObgP0HuJ1ZROgQLDUUfqQf95X7e0VtSOXT1QBqmNYOhOBzOj0mV3eNNfFnaI6YEZwFVDY
fS8xj4k/p8ZJake+1o+RJ+oGE2wp3+uiD4WiDiz2oEl6BRIDfxkFsYBgAw1mw6vzZg5LXfcFvGOu
ACm5Q6e87FmRIGfBLG9vJTlPMlgBG22GEDNrba1NQffQANbra9r+M8Sit4ng1BmcB2k0vWvGCm4r
QaXfAFvkYINt8BaItG7sinpvNy8xEEESNOoZBjCu/718S6tIY0SYuyoqm4JDQG5to1K9KRJEvJv7
tBLE7VM3T00PeEugvEm6b5qu0sV+IQv2abOl01xJ4TZq7HI86xqsXeuNmMAFejtrdlSc6Sb+0AiL
SXSFmhYFVCw/Ga7IszkEHVAIluaypA+diKNu+5H6LoCnuhyDIcsWFec3OpGzBZbJwkVngR87s6/U
jtWCyglwFEKT2A7mV3I5m+hCM4oiZoDkQGYvuYtQX+mOaWyH5A1gXXJFAOubbmIlkTOOISeTpVmI
B+OlsEvpldSCS3Pb+n7vFT/smbTZaM5EQSdsfujD8xBeNCqwvU0fAYAAAr5Qhcp8E9zUm3ocLnib
EulawQRVRJ6ivnem+koRNZZvLpehEbSsmxTVDm6DqjidmyxDk5OmTSEACepPcas6+7fH5oqtZHBb
QrMcWMssVRYast0r16ATjLXTvozN5g9zJYQ7rkundOhIxBFKzfksFYOvS6Y/yPVNq0yPWZs+lchF
BoF8lXei0a1tK1/J5tysburRmOVQsLjO7qyr0gncGPO/U2YjJYPsj/G4r6xo09iCry6qObDkOdVw
h0gyKBiG1mmbjyBPrpeTi9ckKVWVuoRKc3Ic+qtYu6/bh30ttq383fTY5yst5KROwVfACDl6w0lk
YO8cq+5mBOGoXgoO1Hb8biqop1BVlYFq/29ZSiZN6NrBlVF7o7fEtuYtV+ar4aBrOXxkIzyBN4gY
fzdzdCuZ3Msx0ZM5KxVYJKpJdg0aWhUMp9EpjmSnA4yvKBO+ecpW4rg3ZJaPfT3PCOalenbSsHFM
Gh57pRUdtE3jMwEtIlNZN4Exwi2lrhadCXo0t/o+n0dPsvtL5BdX5KH7ySp7gSPiKt+0k5VAzhTT
0DBJtIxIhM/U68lVVNwVJjh9AUBFBL5dpBtvJk2mV4kCLtdIUcCO3AFbuhc4w21HtVKHM4uxmHKZ
WFDHQlOS2t21SnKI1Qfw1Dp9XjlW8INqpq2JKn7b5vG+bZx5DPqo0glMgG5RomEjrr1G1+zBiLz9
Qy0QwycjTTrkQb0AKSwzX+LxGACzuhye92VsFrLBDPEfE6TcpaWYk4SDDrYPCWHLSWNd74fu3H9B
hgkZftHDYzsSXInj7i9CJtzFMRwVS9ehju1Xhj3+H2nXtVw3rmy/iFUkwPjKtJOyZFn2C2vs8TDn
zK+/C5pzvGmYQ5yr0auq2LsbndDoXu2zPeHFQTxpw7722wVhRY0LZMAjkCdZwhrKEV0prEWudFJH
f2bLPixhQ9Jmzr4ixgxi5YO7zhozsgAvBVtQY+k0TXYRHEXv2dvx0VJUtFLBXxCTOy9Cq0AuB7iM
Fg8yOvqo5cRtMQRIve62cDJHLEQmpN+EaJkoKwBvCUgBnCGbCRnbJsWjzN+tDoVPE0c+0YMCJKTk
MfQ/FJFX9Dij1oohKVUTGYZmPJLcIZagTXPznFbf56xXUltd72a0bnTAOqJdYOvSbJNy8ETlzk0P
eCXEP9sWmABMpASCKyflOEiyjwRR4AEFvPD3xJwUo9EawGax1B/xckbmZA+TV86Bve8mNl3RihXO
bJukRGtGzbCwdNvsHwGiQ1rBWKZIWpytzlpoxFKP5tkolU6zlD+0RSeQ1j8Yz09VJpyJZgWWxKY9
kr3oJjp1N4A/s/NDeEAli9V6xI07Ip6YWFcugYxWu1QJ5q7a9GwFXzRRlUX0faYeq+8HZKwCdI3B
VDAPnphA+jQ+7x+8UGSc9Yc0jTozgVdLZzs4sFoj+VLl9nRm1Ub5uHwR9TWLeOLNf+iBANTMCkaK
jlnrVuRln6Mtk7HgxTQZi2FkanJnEs7aGGLKBhWP9tTUTq4+TIsdqoK6yqbc1mS4o5GSuioKHUeT
3JAz8Yr79Ed4m94w+LjyXvpCBeUpEVfcMUlVGWGQmTnpdkTC81iGR5NKjtwI9GHrdNZscaczWolC
wxE39oi6TX4yNAEfQrlx3hkPHkM0MWRrlIo83cncvHd1dzmb6D/BohWUItx9fWCS4cObJWuKqVPV
wngs53dKfZ6MgsF25bVyVAKgEATDX1Fv3A0a+n2HReCDtgV4Jcf+vzJZWgEVXqYyapZBfxpG7V6V
RfsoRCQ4DcdLudYNM4JCqhzk5ILxnX2JbevalQVOtcMhKkeNzd0GlYlAkM2fqgQtfEqLdQSVEPZO
FpwPp9l0TpZuwSG5f/cUK8cYKwJ0H107h322mFj2FIFX7azWFbOcYEKR15WRM0xAcPvIJO5a2zj1
1jpaN8EM2c3lhUiHbDp+gAmFyJqJyjEuN9z326hWZrRB4nI+EGdK3gzzuZse92ls6pdiWhQjihrB
6PWvKrzMZYNL6zi4vVXdT6rxqsqj4Cw2ryXWiganY+UwB0WjY5RqVn326JT46kkxnPBUnqpzcRB1
yGyqNAGCuw7IOVnjC5FUnfMxVALg6ZmBHad3ZfxJoy/RIIgKmyqmEsskMnbNmfx8ZysNEpZhI43S
wkNA7yLdt/p/SYLL1KxWk8O4R/gc08/G4Kfmt3bw989/U1grLjiPaUxykDUh7qVEDvyyGm4nI3SK
QXX7LhXowabAdFlh7eMK0fmSatNaNOwoak0FWtWrRb4xmt6maSqwms3ORyDJ/qTDSS1Nm0zDHnlM
rkRo3bXDu8VV7PrQXYxP0idc8gcPI1Vu4QQfiQY6xVpb5hRkmTNXpa+HgM7D6Jp55cvFs5qJynWb
xnqlwM8ktrNB5mEGistSS4/dYB27RRMwwTzwb45zRYK7kiphlaQyW3yt6vN3dGHfz0Q7JCpDyzOp
W1eaYLaXCWWPHndYmgTY2qRDnT21PtfkUVFDWyeXuXwJyaemNwHcLmCQef49gpzCywsBeoIGGYYa
LnPpaUwupH7rsRtVI+gnP+2b17bO/9SJ9/rrKkMwcyNIDRnsdWlpp/TcW50tkQ8Z1pUI58MDMsjG
KMGw8gmlv89z5yXomdpnRKR6nA+PdPTHBDNg0mL9YoavnaiYuXks2MNLFF23APvN6V1B5k4z5hrj
Zcg8TGxasfQfpfVUS5kd9f4QCgqam4Vva0WP07syHgwj1wN05Jzod+LkWB4uOctd65Yn45x5oS+a
ndmOgiuKnOJJs9FretzIaKizvrPanOUo5+KusdmyclFqsql3K2LsOFd6187lApzwTHWz9qiU54qc
ddHGy20SaMA3ALSh6nx2ElXjbNEZ/GjSY4+qVf9nkXn7Sicgwb/OFm1ckk6rZMwxeHV8abCxKH/a
J7Gp1/DY/+HC4vQu7VstVvVEdSNtcYE158uyKMXedHErEpyqqUDEUpseggq0wc5aXETCvzC8ZU+9
30i1HczPaSbI6jaj+ookp2taLGMTVwGS6ZJdxu5PmuaYMgEQSihaMC2ixCna0GN9kYLRZbdUzkNz
qIPjIB+z4SNudMUPU5SVOmO8u1CnwUKzQfhE1NqO8s+DaDBDpGychyuJWpWaCQ9kWGe8QoTx11H0
GCsiwYLvio0wzCOtZcKiWmzP9TGnP/REcPTbl+6VrJinXRGRMzpiglJaXPnQuTOu3XPvDpcCG2qo
t/T/Q8/95suNtaLIDGBF0YjqkIQApHKz5aHAolgptzvqptGxJLkrP/T9RR0EBcZ9SRo80G5dxUM7
ajisjP6FeQAbz3uL8brvGgR8GXyGX0WVWSRqrrrqwTxrx+Fo3RrvK4VEjTubbShXCQIu5lcJ6uqM
h5sJZ0YO0WCXT7gY31ZHejudq1eAwzrROfB60cTJP0Sk//o+g0fYHaYhrrFLXXbN29EjXnwmD7HT
f2erjIpDIYI72TgyKssKtdiKO4pFD7/yWKYhrhoKQtJgzLYhOamR2rEIanVLkr9Q4bXfTJALDbHq
Yip2NB1ztlndCTuujqoN+GqsuXKLx8IRNsKyE+LSyl/ocjaQN9K8FBF0RT4wNIXykDqtbxxC3DRC
V0RtI2itifHtynlBC71LrMXN5Ie8esTq0H3NFxwV3648K1KkqZNO3Wiobbq48wJ8JhFYtogIp/NT
bgAyIUVwX5RXyXjECIhBBHxsXGZ+kRMXBgMtLgulKQC9PRfOZJ2K6YlieCvsT1SEgbNlTL/Q4gLh
OCYJitEBdaXC1s+FXzpktIvE+Xunrw4A3j8/ckgqakMapj5UvnID8WFP3JLLbtX3R3R41HaGuafe
ND7t09lWtisdLi5iHCgyW2AmuAv2R8enZvxAwILkrgQ4x2CVc64vLQiM5+yk+djC7Wje9IgOPI+1
TQg34G2b6pUe5yLKbMK8x4JwxZ6NgJV1sbwGt85nwGW50ikT3aj/QTOu9DjXUMWjoS1FqsK5S/d/
90su6JdECRydhSLXsG1VP4nx42Fy0pLBUtlppcFhLJ7Rn+zVcu3s64SICpc1xy2mytE7hMhhPEsy
plffZu2wT2Irj1mrBeX8QzNldFEbxIvo1M5e/NQyzCd//KLXbnsKPlfCyXwRU5y3iGvaYHE1RDdH
1iMDGcPA5E2BlXv7jInIcI7CyjDlNFYs6oa3s/VnZzm1KAcUkWD/XyVkcZWSomEWJQ/A8gntRUrc
unb3+WBq+3vEu2oa5xemcCBSOgFYYPC7U3vojqMfHZvDB/pWf1EDzjsAhGLpAcymuoFheV34SdKm
0z4jImlx/kBvJj1sWiiaSV7q6bHB/qREUG4QkeBcgNUDYp7kLF0tTKdNDTuuJLdvRDOCAjI82q5k
pX2R1+CELJ5lXeLhMIte9kXejK/iSlOiyXXXya5EHFbMjz3LkamnHRhGHnkqj/uHw7RoR8tU3gsk
ozkGMiS3tJpNptslCWyzE0chER3O+IMKkC0Nll1iIvVHM0e2MveOgRfKQsCPIJqqnPVjP0irLjlS
qzDLv45j99WQRP2VIs/JdyJqoVYWRQU1yG7G2ZY944Lq99FwjNxDRcAPnoSLfjbe9dZGqnK+IFka
PaqZCc3nBCtl80Plda8DdlqI6lpC3jh30MumPkwzvE52k51mbzwA1uBkefoNW5ddhI4hcA4iveCc
w5yXuj7n7DY9/JGHpzTCUJ1yqJVGEFGFdsW5iKDo69pSoYD6Y3eDNbYH0w0AH/Wo+9Uhc4Yv+2bF
fvaOWfHtiF0YSUtYIEJkWgb0sELy2iV0Kmn+s8xMTKfk90oibHcTaAnfnliOg1QPrGI4+MNNAZDS
8FSf2HCW6NC2/SDGBDRNV1GY4IxZHZaB6gbL8LqzSZ4L/dINgqxVRIKz49Gy2l5iNibNmZf25iFE
y3nYifrbturUsKwrK+x3rEJ5gNw4UDToX+cGj7MXORoWPh51twe8AJ3s6jAeRSnktspfSXLGXFRE
mbUZF4s4/pzR0E7UwElCv/3Aa9YvrHGmrGt9EVisGhZi5U7j16KnzW1Xe+WDM90hjMemqvFqlbfZ
YyHrTyRQPpakXmlwVivNzThqGisRPfae5ivH3FHdymNPjI0zH0VD3f/gJf5LD9Mhv6qDGfYWiXPI
LP6rc9MnbO++FJe+tAGHC10Qktu22Cs5Ls83KrkFVhqilXwGLhaQLbpj56m+ehRZ7KbOKZpCDQ1P
wxoPpBFqaRfVRoni64ShvPp+rmo3GT/p/cO+32M69Zvfu9Lhr0epnoQGW/LuUona0eK3+R8KACjb
3B/lT/ukBCzxQBpT0S7LoiJSGbHsjNZ0ILTx5rn20G4hCB6bmr7iikuSaEGsibLagxo8pMGTJQKD
3GbF1Ayqmjr6UDhLHc0spgsw213LvK9irx5Neyxke5JEJcltRq6EOJNtVNMcFQOuJ6hid6ksNO1Y
ApPd5AWtz7KlomMQuvarBbVLUY3GgDhLtRloPoZtZAfSHskkeNjeDBArOux3rBx3SBMlqWRoGsbV
HXPAEINcnJIo9fe1bKsJH707V364s1FSWSnnFnTGCn3xrLnGeCoTm57nU3QWXca2068VNe6AYji7
sVkoALJmJzwW6CBVclu1C5vtHpbOWG/n7fPHHOhvBkuw50LDI6Oi86D0pZF2UkSQqATK41B/NpQY
U39I0m+l5cuSEDsaho/cz1cUucje9EoVGezRMdMHN0H3SGjZiipCi91WjytfnBoOcWZOSwwqRjgd
+7R3pBAdka27L73t9GHFDKeFnVqoeHmEtrceewpKfMTz5higMk2x+Xj8nDm1CENt04ZXJDmF1AaS
F10HFQnqV5X8JXyn+weNv4qO08GuooZiyKjqAiXBIwx//lwcLZb+CzeYinjhw3se1mnUwx9hVe+T
GurHWRE9oG6H9Ku8+Eu7lgckIyRD4m9aXpDZElRc0l4tAMMpqk3rtzTAZpn8mMmnUlRkY2exY138
Zb5s5pAuPbahAC3QJlgTaJD2nEemXdMfsy4YNhQIk7/K563Wz4UElZ+MJ2X8RAeBqxApO7+nvJp1
iy4VCq1vGtrb2UDSk2IBi6R2J6/2x6NaCWKJiCP2/5WPN+RZiUMLHMXVA5UfW9E7jOj7nJOIiEar
ModqABjXNklxp1mNICHaDoc/jYm/uRtJin0vCUhEeuZP5rHSz3IQHnPrZd8TiVjhvMLSGXWr56kM
SJX0IlfaMY5CQRYkcKkq5xdGpcF6Y/ZQoYW9nRiFbeTP+vR9nw+RvDiPEA9JpGtlAGtFhlLUbk36
Q/q2fAReE2H957nwF3SjHQds/UXKlVQvSvMsE1RxRXfYbV5ME8Ct6F/F2+yv6ks7HbtPCBwpXpdg
8ksd2pOuoDUz9SuM8n1EcFdiXI6qLkmuJUWtukt5W9WPi3ShY28PIhgREU/c1Z/ESmvJSLzcpZt+
VLlyMPLHSCsv2SRaMrSt0VeG2P9Xxp9ZkkoyA9Jr61Gxp6wKnTzXP6LTlFC8mJvYJMPj2hQS7adl
BDtJ8aWNMHfENqy+feBkrjR4DJs2UlpUjnEyVTrYWn/I6egUrS+LGsY2Bbaiw6mb1RE5LBJkql1/
rrOnMvqyz8d2YrAiwKmYgUWrUS0rC+pL/et4mLCJUjtUd/9LHZL5kt8C54oUp2bjUimRWbHDD2Rf
n+ktHWt/CZRnpTZ1p5ulQ9iI5m03VXtFk1M4XBslGVtjUXkvbxXNU8tPefrVEq1d3vSiKypczDG0
ouylQUFMK0snAUCt+tbLosXLIiKM1ZXt6BN6fpcZah0pPybMHVSpDRvdVwfREXERx5IgL9OEuLAT
3ike1Fyym/4TSb+GTt9FAu+2ncWtxMYFHy1uZwUOnY06WdY7jIKF4WTWAGJexLg427xpGHCiKHEa
lOOtSyQpM2R0LZZFG9p1K/too34eirdkavwuixw1Ld72xbltve9jHOg4wK7nX49Mbk1zzkZYb9JT
p1jmy1Tn/j6JTQV/x72g2D6GNWS/kmjapZ1IRRZXirHbN7dlqXYqgBYb5us+oa3OLiqvKHGmlLd6
UGQlspHOmB/QSnYiUfI9iJpTSNXerpQHqQ3sKLMOfSAaJN5U/RVpTo5AgwpMLAJnHt0Pp7O0HGTR
jpzNo1qR4KyL4CkrTieQyKubskX9SZD2is6J0z5SJkYYENyKzLQCnEziGIP5Ok7l2xgsn/dPSiQt
3qxGywjHAKw0lf6cYQjbzvTw6zJkou40oUpwid2MZJvgMkTdQSqdfvRywCSlSmW3QAAYxmNkvOnx
oQz+nShNrp5rTAnFTH6lAn0Ui82qU9eXnmw+zq0gzRfIkUcasNS2XsyRXWQDzzJ9IzkX4Ueud1et
M7noK5VdvkQS/G09fk2GyO6U074ubMf3FQXOP2RakC/hwjy6+r5gWPLIi/bY/MGGSUUDhAIbMjkP
gSEbSRkyCIyo030rtwCUFlVVt2PGih/OFYyqJOtJjZih3Sv+341B9AA0KPQMjrZoOklgtCbvFOYo
iEiH5MgiLa76Jy1eHHV+HqaPxIkVU5xzWJQ8L1RNXrBB4WZRDwoVhHWRJnMeYVBRRVAnKMGAkZ0g
Lu0wdKWPjCyuAwQ/3EBmNW1idvx65hUnAlSkxbDLt9nXzsCTPIoWQmyXLq5S4ycdxqQtE1kBPc2W
HdS0MK9m3FmL3VXO6C9ed0hu01xgTwJJ8qMP8wAwgIo1YGpa8zmPfvSZ9lKje1Fgtcwqf0uVV6xx
fqFrtBGuB1oevkaNK91LNmDSD7GTLUe8Wv0vIKfbFHVZVwjGY02+qhUYUpvTBBcaCxdMnKAdAVrF
dEPVm31EkkOGWteTgMttYV5pclz2tOmShRUllXugF/mWX0V2eshmp/MYAGlzGzxFn0QzRdtO6kqU
c4jBELeJbiE6LuHBqGHLL/tcbX8fsIAGQcZH+InGIMqWyNLRTI1VwykwHivBG8n2c4L6k8B7UF7d
A+QmmlB/6tGo9hjcUh8lO1dyUGm9r0+ZNx5FzUQCft4DzIpcIZFymRcUVfpgcIySPqXmIoiC/+DU
ryxxihCkVl0MFV6dpcl/x/PFcgoZC2AfAeXiJmeh52C35t/N60qP0wGVKo0ysW7WUX5vn818hEX9
1PvSoTt8ACwdbvFKjAl4JcAB4lPmBc8JcaQ6cX0DWCu3yz+wPOsXKlxctGKkD2MDtVNl6wQAcB+N
mPa+Zm9HwysjfDSkykIWrKhwp/Il0W5l+mT9+MheVMw5EItSgpUJGg+uh/IA8FZCaHc8oChQDvK9
uTSim+emTq+IcPEQe3jqhibQN61+ocGlaAQ2uunYVt/n8mKrSo0pmwZECdyUMs+o/bY77h+GgASf
BCdhpJSSxA5juszKpW8e1Q/FuisXfP6bq0jm4gJc6Nad3J/QDCvyLdsXiBUJzvALS470fobWDlhZ
ELklPSbom0jvmuG7Ojf2UPX2KILX2pQcpmVVDADoVOfZskiiD+qAG3PeFjbVX6L6Jm6IwFa2XdqK
CsdZG0dYhhqZgNU8DtZtAWC5xDddQ34cEL/Fq0I3mUJfr6nJqmIoPIhLEsg5yhjIharFL4YYOEi+
XD3vq9yW1SiyIkNmwHc1+H6TtNBKmo+xDCyC8M+2q++K6CPNuCsSfKtJkCV9Q2NkBJV5aJKXefGz
xNvnguXSvO9fk+AqqnmhAyq0RvwfjBzPhwWwhIHr2t5OKsbh1EiQeW/LTFUNYkLjZL4LRG70Rmkk
UDMbf8IFT1a+7bOztXqSYrsblsKYwNRQf+vNSAbaRGx4i6GRBl6ETdJnTEpf6N3khC+SY97QA8PS
7I+iFfFbOremzMWDfh7M3CQz7sfl65g8TOYzyf7/YB6/MMddjMIKfWIj0ErcZXmQh8dgvKSagMTm
CTEwV9XAew4Wz/8anq1+xDWim/DIpryW9Seped0/INH32f9X4b8i07gMMFt3lh7M+aFIBfq8mQ8q
KwbYMa0I9KmmdGqGY8iAy86aYCWHnNTn/h2eLHPoyz4/W1nAmhx/6mELvA49QvpZGy9mYXqdYv6I
1Tx1ZekDqHt0TYs7ftkMUHPUIbuosfy4vxmyyFY7yd3naPuE2PGjNmwB4PFXAXZGq2qhBSqF/EAw
Gag4+9/frMEg2PwkwMUCeWrqNi3g1Tr63gAUfmr9yfl4DWZNi1PnnE35TkGPkoVyowX2PH3eZ0Yk
LPb/lbaFNcWOaOCMY+5fepWC0cGThOj6u+lYVvLiNNpqqkHDgzpcGs67z85l/aYGH5guWcuJU2OC
p8NlYm/4eWhL0Uv8fbKe9iX1Dqb4W6RZscFpbxLKnT7ry+ymr9NDcRotR63vAEtnYNFF5KfYC2Vg
4dmrKZ2VV+wlhrdmA27DV/EKE9GhcfnuUutTMLNHayr5Wnm2RIvRRQfG5btqkElDISVQ8K62gXfj
mBKuB1/35blZ71kdGX/xjWa161TANLhtcsxt81FiNYqz4R1ofGLb0FPhlluB3Pi7b68WU2kk4KtQ
pduhC8+NCF5SRIF3DXIup2MwL67e+aS4t0RbOwQn8x48VuZK61RSM9YKLxehTZBOL4CKyWPN/pdn
w7kFgqOZZdaECpiOzH1Pd90I7ZX2ckB3hIyx1NgXlZtFvHFuojCtPqUlIlE5Bk9o6PTiIPuWxqLe
xs1Ufq13nKuQ+rYJ2tzAPchwSGNjgtwtD4bTNT6DABVvIRPxxfkNpS36sFYjTO+Zd+H0ogx/jKJG
W5HacQ5h7tNpTkxA/VHte9i8tbW3rw/sJ+64PoVzCFlmYABC1qiLsXibdPNxJuMXMhn3aD91mjw7
7JPbzkl+BlgeaBhNMqOapdC+vg69fgJcVPBm0eqsTKIaiEgZeMylJMnD2UJjjDuF7wDeiTvYLbUz
IKT12O8u6l8Q6AK/GbYliRx1FWJI2NM7dDIc2k6q7Cb5vi/AbTImgKSwgc7Q+JaZvsz1dpwRILTm
rVM+ldOz8gFcPuRyP0nwHTNaYPW9wrpy6koJvLHOXojRxY7czkKUYwE3/HYnWk9RrKPE5BZv8ETA
OK5/dJ/jQ9XYbD5ePhoPQEwTxcBtHbzyx3nyKu+SlFiITl3XPS9TdLOYLdTeesk1Ua2PWc/v1nUl
xeV43TKWlCYgRYCP4qEr5Nug6NYxqiTTjtpE9RVMqp0AI/sD20RErn7bdVyJc57ezKmuLeayuKn0
2cy/GKKOVNHhsf+vIpZJVQBUd7jPltPXubvPlDMpT/vavll2Wusi59EL0kuFhUVJeDka3OGUPsaH
/BRd5GP9gSrdmhDnysM6HAIth9LnoXq0rHvDaE6tJCqfM2+9pw+cNx+w/EGXNHRmhLNtfk1OuZ30
BwUvA+EZ4Rf9lmhkf2PTTgnWuIreSEXnxbl6aampOY/QB4ss/mzWLoAiTrpJvf0zE6gdX+8sR1pU
PescnKNbpflWiiKiSCf4smA56o2cFeAjOTGYbzaOO3iN3aFwss/JP1zYf1oQ/+gfBCgOL+q7e6oI
0onW7n/kTnEkqgdF8c0n0QSKwDWZnL9Qe1JKBYaPXNN6mMltUh+W/Ec3ftnnS0SFcwzFPA0YLEWy
nDclkHc1f8AqMKmXDnPfCuL9P1wFriLknERfmd2gdejl6t6qG+yQtpcLFgeq9yzRbBxx75hAyflG
gFrPNA1A9ugsNo/18Kha9/P8bV98IhKcq9AbnFFE2SF1uW1FfyTYdjeI0MVFRDhPofeF2c6MSJQl
ThnUvpV/BiaJ4DYgslXOJYxTvlSI9DAl9aZTzt0osCAmih1/xz/8l7AdHD7u7suiOMDvtOhtT4hd
KCfhY4GAFf6931xaa2gVsKJkX6vygYrwfZnA91jhsoZiwT4niaEtpU1yGmPrmMd3VWPcGUr9SKTw
svSiSWWR7fCD3vGgN7rJStLYAmtggyOQtxI3d5Yn9IWgke/v9wmRC/qHvPmnxVqcd0CGaUlJi5A7
OrKjYHrUye6H4+BMnjnYuf+R2VgF6axGAEGHAjFnTbTLe1XtoSJGMN2FknIyMrQ0tHgsx5qffcNl
2vzbEa5IcTY14Zpj5iUCBwHiHYCYvPj03nwi8nlMFfbocFalFpZZBwzPUf4axTa7YoeP2eexdllS
m/qzaPhg01cQDe8KOoDU8SiL37NKxAZpRssvs7KYLciyUHmlP7QPgFQC1/pKhMvEJDVv6SgP1KWj
5mqT6nSticpy5u+f0abHWJHh1EFPKlPpalQtrQn7SoEMr0hOoPxZSniKnwT6IKLF6UONjewtZrPR
1VIY90OZnZuhOUwNOseIdqMBWHKfte3EZcUbpxeNlahKjkVP6FxdHLkzHH16jKo/0RtlhxhKiXQ7
TrCMURCuNkEDVyf3/rNW6hHifl2NrPtKPYTH6n64j9EuVH+XPg0eQ+mqSsfANLIgsmyX0q/M8hW5
cJZSuZ4gXDr57+9cx+qStsjUPvqoumaRc85Zo6HpmTInEgGvq7tp1ciTySfB+W3b9U8T4Et0o2Vm
g67gis88Y3mHZaNe8GB47EJCvolqZgLlfA8Oq1Or+yU0W9aGnHWqZy6hWxLpqNSxo2SpLe5KEfiQ
dyVakYukyGIP8Ytb6rITNprTNK9j+rIvQRFPnA/pqjoHKgt4KrGRA22gYWLPxf04PJiy6Oa9Ga5X
6sf5ETNMqmFYWPWnPSvyk4lVmVL1HUv3CiwcaKLTPmPbQXNFjnMlQ2016NqGtsevDDaqvJUf/rOa
DqB7HRUYl+iwOEeizLUWdjmYC83nSfewg9yWPtJ9tzIpvlJXY+JLJex2r9ffg/qtEuVT29nNVWR8
fS7so7FKDLx/9Wegwo66XbiJa7oqSj9L42M8GPiIikhym1niiijnKDDdSMfQQiU60btLnY8vZVh5
/04XCHeJm8s8N80aukAeje8M8dHyotnOXhlDxmkR9L5vX1JXLHH5mirTlmDRDUMSrE7xBWuInBnV
/Mxly+FLPztMhSBGi7SdB+dULMOc0goJDjnIf6F9+Ngc9fsRrd3qMRZiPjKn8Hs29dPrEs5pNHoq
J4kB/nrjYkZ/LuZzONpjq/87myKcw0jMIUVrIEp1pkJezULxGw0QGulUCGpAIg3kPAW1YiM3LbBT
SCh41rlLF/MjrFAFW0J0zFbKPAqbnNBhkbEV2ZUUoLRi/uKIlRBI5IPlQ4qwosQc1SpqqGaixtiC
9XdqkbkUicwh+2vwWO02+tSJxlg2/d6KHKcKVT4ZWV+yM4q7R7kav2FZqz1oImAgERlOFcJOxWNV
C5BvCV0g+qHWvi+i2ummFqw44bQgTHPSjBSCQyNo4ZVjH9vUKj/SPamsqHBxAhs+63JWJiS40iXK
PWN+23d1Ai74Me5AazHC1+P75nLUpEsjspXtGEHR66Frlm6hK+tX/Vr6WJLq8h0frDYdzS/86rN6
0jzdJj0CRHVQn0RL/TZzlCtJPlvupjCBmlE2gTE6rRU642LX1nSn/ZBFGErb4vvJHZ8il6OM8rYE
da7yNL4kVlf4sR582T8jkQzfnfnKRuUwJ5lqjItLqdfcWD7rbgSETvKqPQ1OfSrOoS+aZWLa+5vL
XsmQi4CNgkJmbIKxAf2TKdZg089d+aoudxG9NNJpn8Fta71KkUl5xR+QBcMmnhgxfTkOyR9hV3i6
KQKh2o55K544V5cmmg6coxmvYh5awvE4cMgPwXF8I36OKQ9RrV5IjnN1UrQYRsJaOEdnchkMTO3g
IuzLWHNQHESPH+xje+fFObygkwMKTCqU7OUvpunVgHGNv+vD9/2DEqk77/NQSicysAvdHIsZbRpG
D8vUuPs0hHLjPEYsx0pdkRFXDDRZUj/1hmNxaTyCHdFiPReoHp8jZ2OoSqaBvmtqHAHyXoaXJDzu
MyQ4Gj5LTuOpIUWNQFHo37L+oqW3pvGtFl3MRFS4tLhkmxIGNNwB3t0YbFWeMrtLki95lceOVf6x
z5JIapx3sOS8HkcJLEVy5ATFZYh1Z6H+vyPCeQVlGLRgCEN4hWY81XPmtKH8VGJk79+R4bxCHxpD
AAq4T8x3GiDJyY9BdFESiYud3cq/0cqo0mxWwUncohp2YSvjFSLofhYpAOcBCDHaVNcRaGk3O0pL
7NI4NfOnvP68L6/t28rVjRLOCcxhiQVlBLlVey5uyj+i9/UVhWZPjnQozpKr//9XqVBlRY/zB4Nc
TAVN9MVVFdq4hLIFyp2MfQljJtIFUaTle+IVUgyDmaIKNfhzZmc3hs2gw5PObn3zeagdhiGtt4Jk
XyRRHomxiuJs0Q3oR3RTWfes+rDYgbs8RpgFee+1E3W6CKI7D12va9WEjmIVy8Wy0p77m6k80zyx
peWWKN967SP3pesB8l3fajEAeGSBUNu8+jGb+rdEEdUqBYGJcr4i6ZHCGjLbkBU858YpM5x9pd+2
YBNzBZohG/j71YINTWNz0AxUfLkbg7/C/EZNBb3xTI1/j+BXEpxZmVNIMLgG+53U9MbsFX9AB34N
0ES9KJ4s5OY0UM+y1ArIbqvClSxnXZO5GKM5QXJNh96dwILbeErVwZ+q0UmqH0HfPu+Lkolqh0++
uQDoR7TqU/A5pDTC1U+O7U7qDqllnU004S3KR0DKFPqTQ77ZIAmVAY8rSI2IclD7F6142mfoH8z3
SoALvZEKrBPLwqq+5Ca+696aE2Anfc2js0NgvcgsvX2Cm0emEoLRIFXVld/g0822VDsNgZFNyquy
ZCv6aw5o8az7LmGDW5EI6lObyr+ix4Uv/I5JG1kxguqBrfTnUMN+ZBHYgIgIZ2FkrqZ56qAWdU1f
2lx7qWTZy+f6Q752xQxnZnPUZHJooQl4+q7jMYW9IWafY7SGOGzDfOYsAnXf9Ewrepx9dfGozxVr
Cp5zxaNG6umhCKpTQIK/wxdlZZbjOCHy905o3LSzYMJS9H1uZqPIq16KGhiQmh7V4TKJEmTR9zn7
WXJVHa0C9tO3lY8Z9WM/iEKsQLv4kT1gMiRl/n+kXddy3biy/SJWMYN4Jbm5g6IlJ/mFZcszzJlg
+vq74BNEQTzEPfuMx/MwqmILQKO70WEttTN82n1v2EumPFzX5vt20BZf5SrIM0lZg0gVhjRuXibr
Jm0kp7AZ362+z5e4+n5rxsCnTHDruyb9a7TIxdTCb/g/J6fsD/sGRrZbwoWPWlb0Hc9q6EbtJdUh
Zhh1doJ9IbL1CBd+ivoGjZRYTzxEv8BsASZQdrRiOrltUn3Zl7Ud1602T7j1PcnmOTUbA8Ud+1Px
BE/nFR6eSQ1w6hck9aNgedkXKVNq4d6PZpmVWYFnRdvfhAzPitP+9yVnJFKsGSG6EFMFFGtIPtbp
JyPxUtk8g2QJIssas3o6lkg5gzbxW+48lzL0hu2X/tup2MLFL5RCL2OCU2EFSOnqgINgNN+t2lOD
Cr3+sqh3u4y+kic8W6dy0dI5xsvFuUtjMDbFSMkMAOHLZ+TS0EfiDfdZYJ33D0oqVTAMwBvWweHa
Gn+QN7jHeYqD/KYL+sMtryfl3jVD14gKiGpaABcBZv17S5HUbVi3zWj4Y/681AcVqImFKRsQ4sBP
H8I4gsy0bqiUS3svZLQB22wPvLutBfKvH0Y9cJVyYJg8Rew+pt/UFhVNWTvnptKvhArXOGzTkc4N
7+DSj5EW2PptelXrPLFt3cEf6oiFMZvm+dDwZqZYnz8pheoxZ/zZVrq/rxWb1m8lRjCxeT0rcdwT
mNhUO6ZN7Tqd5SuG5U3XIHRqK0nCQYVVmSCCQ8U+Lh/q+qRWdymVuKZNQ7ESIR7LPLRtqM7QcOVi
mN+VRJIB2Pw+BoZtdO0AQ0DsogtVO0S1xUbitvqN7zsy7nD++33Q5dX3hRuaT0URqxaKIFH3SzNz
t9B/a/Q+R1d3dG/kktzZti9aSeNKvnLkU1W2VsSnOp0v7S1D/oR3BPau+ZB/VY4cb0hq97gdFden
Y/sglFLHFIdudTNr8qnijV+RX5/Rqn4AiM2n+ZWPVMlJObYu6VqaYNXzNsvjxSKLXxaqq1eAOVae
NVuicpvNSbqmUkzi68gOiR1z6TQWidnDOdXjTaSoXjif2fDQT7cMhicszo6KsZMOb0sZDfOWMgIt
hTgG4eCWYiiZ6JOpozYCMBClx2N5RhBx3LcNm37RIDpmrAjVcGpCwD1WBUiOLGQbwrvo/h+kLV3q
ZmfkKA/0RVYr3Xy/grwAXBOGrhLcsfcKqXRK39omnii9T1x2z5G97M/F9+nCU+75sWKSyI9bHFEd
1/IE21fHS12UC46uKe+T3J/suzQBnpx2X7ay6eatm70WJRg/w9TnIjXwNGqGMAgN8NCgK1bJgVVt
HtG3FMnoWzaPbi1QMIVaQ5U8nPlb7IEfXXdsf/V4W6ZPFYBIZA1mPIbc20ghxqwse2nKFgfH2wKN
U3YcAzPQTzIxWxq/WpOYFB3pUIAYHE1zjspu2mR2B5v6+yq/ZTPWIgSN1xOgJloY4vb1XDuAscjr
BuPSJqFE82QrEUyT0jdA75gTmCajeclT+8dCZu9/W4kQfE1oY6xzrtyL/YVW7uB8y173JfDrsXPq
Yq5Tq0lJlgF9fvYEJt+fhl64hN5bTBa3yjZLMAtoU566kJ9J/t16iJ5MBMvRBbA6d0Xyz8Z1maOS
aYFgGEgeFRbmcQF30f7SnFNFgKkgA4iQ7Z5gEbqazqRcYL7DOn9aVBo4XefRwv6ByEOiChLjYwi2
oIgspTBHzDPMtuVZ5kPbEjBEPrPQ18CKNUoSuRKragjGwGjqvEV9CThbauOl1rGYH5v4AmYaV+lf
/icNFBlBkrR0nA4jaD4Nw3OikM+RWnzSh2X2bANkVfvCJEohgiWaQ1g0hYlwImfjN6Oo/NEsfqaK
DDNYsn0i+UdfddVEYgewoDnnCz41xlOSPPXVkbLP+wuS+VuRBsQ0lFSLTPgIS/f4aAHPRQBKE5kP
68hfhNZ1HYYr+yr2k2V26xQ9BlUBenrgrdzVUU9d87NiuZpnebUnJ5yXKL+YpG7LWdHLKEVQYaQn
QAfcNG32M+nwyk40gLQ5ACCLUokXkVgskSuk0nMLYQ5yIimmJ/K/Shldu0wVBduBZo7KoA52MWE/
W4z/lr/jWuKhZCIEmzFB2dtxhvsw2u+ZinvceXUie+9spiTW6iDYCkVDNrQOoezqcfayzs0O6XN/
wwL7dQw0jw9G5sc+lVxkyQ0T09RZnnRKypemIhPOLEzWhLNrRw7G+S39ru/oYf+eSbbSEmKKMg1Z
34Y8OjJv6uaQKIEtCy+3l0SIresUKRDxYTpndRQZDVyxGZk1nvL9bUt0za87+mqFrVuHvcQpb6/p
TSC/Aau3Y2nr8dIReMgIAKHp4A0tA26jxG9tu8g3IfyXWAlJzCFW5h5sfSqazNrx0ofH0uD93U/X
HNCbHMHd63U563kHLdSQq7IyCuMU30exbIh+88FtAoEQ2RwbYLtiHpNgx8yFxAiYvoyXdHDnQwYD
WJ/qg5X7eOP48nas7XfASqYQaYIF2oo1BcrezR43uCkwiEjmZrdq0Hvx4aoQfSVOiDpzqyJdUsyz
31tPo/E0SsEj+Qc+BJ0rAYLi0XwAXUVRzmj1n0G1WQahH946MTyWDsDiVMr/u6noK3mCDlIHdI4F
qGXw5jjZ+n2MlpZE0jCz6aFWIgT142V+YN7ViNRHsMOX5Ac6MB7r/LW2nFPBGteJmSRu2vRPK4mC
/xhyG9BkC/wT5rfvmqI51MsiiQJl+yb4j5pGZRlqLRYFImi9/jmj6XYO/f2LK9VuwX/QsdEbrUJD
6hREpww8ZhhXiICbjVpKf8yPnYzHbDPbs7rCIqBJXPaYd7chMKqKM1MZwD3Vl5ZWjWvNow/6ycdl
flnq9rbLXwZUdfbXK9lUEeOk4GgF6VCi4wksdCH64pFAoKrk5Lad8pt2EMFksLntp1zBbKs9HSbf
9NrnyosadB7RFjTbPE6LD9Rn1xj7lVTBcmR0YkqvYGdzsCrVJgyxbp+UGsOhhYwbXaL+hP985Ve6
JiqHyORak98C9caW8TXLjkmwGWoTRiPYOOCNB1CGtw8WYf6U/LWvC5vOcbVfgtUYp1KpnKpBv8yk
IUUM2IqsmlzKftU6kfRdyK6Z2HXktIypUwjH1fuq159jb7lJjgOqY2hD+yJzIRJzSATLMfQtJiYS
Lqx4aaPcb8NjS1LP6DA/1h/AAyEJB2VumQhGpImjJNFV7GR8LnWXF8b6G7P32J/BseGu9kJv+b1/
eNtPr7fTE5uPWFPGFv4YfvhDoX96+xQvv4m/0k/LAb2Lj1c1ga8Ml9h8pOkOYUWBIDS/BRcoAEPN
l4oH2ZiuaX5NEoWR6KYIdsKGpnHCmAMo1IPrtBWS34rLkCUyZKPk0o0UzEbaTFprzvwa+EuAI/xT
xLD9xifgOVXOMkiDzUB7dW6C6VDGMKoN3txam4oXdxhT6zQ3Lb6pde2OMiDcbTsFvGpTR7EYiNnv
7VRVD87MKJRkDO+n9GTKANv+g6X/twAxoTpXGGDM0JGA51d9VlwOcaemLkDbgKmiY9qU3hq1ax/2
dX/bOr4JFZ5DAGho+7aG0Cj81lYnxbyJp/MVImwNdI0AkjU/kAGyIk9mmzcM9BpYfF9s4xWFzX0R
myr+JkIMBBQg/A4kHfA+1hM3XH5MTXYokNofJfUlmRxht+g0jSozUSyoxoa0lxiU0t9CgJljwL9m
2hR0Sdp/2l/apgFeLU3w/+VSATu0w9Li0fZsxryhsX0j1l2mfuWEoZ2sb2xTI1YChTusT067hPz1
yvITKc4T8QdZb6RMhHBv65TNY97lyJjUj016n6n3ucxvbd7W1Sr4r7CKKoD9bg51FQH+UH9R2ltV
9fePZdvUrQQIHr/J6bKMSztjbKjKXSvILs7jmLolR7jj6AvzL7uVBGWyNQkPBbQctGNNoQq9w27D
moJk9Rq4ZzSP/uuuiu5+Qr1PI0qFaJN9AX+rEz85sg6vTaO9EiHYUWOmTr/wVwLpo+fMCINCHZ+6
wfLL8qss1y65r6JjL40ksTQdo+ghEJ1I4joW9fvOTcO/9rVBotCiP2dmaNRlHMHF0vNkFO5Mz1R6
MSUbJ/rxdCzIBAYYHP+SYRL8DgABk3lsnF+ZrBl7Owh7OyMRrqydlLDvS5yRfmxv9UMeJF/IIb8Z
A04KlD3nnvV7fwNl10kkLgN6f2G16BAAEeUIxncMu4/nGvNdy6EI0vhEfdk46PbjcbVGwULos5Px
KVTdj6bFLZRnapwt7VMx3Wf0OLKzGfqd8aPMJekFrt0fMiYrqYLZyFQrs5cCh0jsyW8rvJNZ4lmL
+jiCMaIabsKC3Kl987S/vTL9FCxHniW2PRc4zyo9OeHzCKguTTn9bzKEl8K8EJbEfx7jyiMSqxZ5
zpsv+yIkBlCkN8tGHeDTFEc2zfGt2qd3TigDTtveKQuwC6oD5CoRtWqZDXWoGaI8mlVulbxS7ZM1
yN703Gd/VII3IcJW1SFmd8NxmFGhHw/VPTvGQXuqKlc5FgG7MSWHv71rb9IEg4sCT2/3aYnCkvka
jefSeNk/lf9wd/8tQCz8xXFE9EFFw6Z5nBDz0yHg7ZPzKz3mh9zy07vpCuR40Gz865DE4h/y3U7r
dDDrRdTd2M53jc03Svd1f1nbmuAAn1W1qPaBOTay20IZU5SqMvY0T5dJGd1GldVcZEIEc6AAqAr/
QggdnyNmuiAY8ZI6vipweFuKcP3rHrOGeQUpLdDHi3M9SmLUbTf79n1Bn525GZN4CMHeEjG/fUm0
m2UAbZAqib63FflNjKDI41y3dhJ2mBGaycOc6c8qaHb2D10iQgQJKGut0JmGnUqtQ2HfRtcMTZhQ
qX8qlYgMgE5VpdL590nyNLbfI0XiXrZjhLfvc8uzCnvjYegtp0ait58br8webCN1KThao+g2ldX7
txNRq8UILwXUZnQjRrnG718HnwPvVWhYrGcX/wPzTbJYbvOqoE6m66qBuppIs5zX+TRnaqj7oXqM
nAMjZ22QuLDN01+J4D9f7V6J7uipU/k9GY6ku22rYF+7ZEvgP19935mcuIltOvmVM/xdhvZlpvpz
PJIv+2I2Y4zVMgSjMrBQG5IGSpBajo2KRWY9GJYTjm6qD8WhcYrRTZz0O8Aw5iB3lp/70jeDRwst
pRohaDO3xMn2PEZ/dM7+5DHG2Ksx9xYdMm8hXgt4D86DZD/JshibLmgtU9B7ABObYdci8cQuU5Cc
tFN7k/W+8sVxNS8/0HMWS45yU/ktHTUEy+b/iO2Ri22Suo94NB4A2xkhaxm79NAFM9Kw+Q8ZmOaW
Zq6lCUda1WBKi40MCY6S+aPWHmaySEzf9h6uViR4iTLTNALsndlvg/JMgubYn6jqWWAftYP4QmvX
+L2vKbJFCW5DD7XMsatk9m31zlBfRuO8//2t67beNMFfJOYUZ2GFNEOlHDDb7Mb6USOtZNv4zoux
HIc4pQQzl4bxoYzcpI6SjrAZsT6EfmKo1SkNO+rWJchE1Hap/P1F/YdjehMoqHqcRDqrQHGK3DGb
gVeSY6zUuZ1fga52KJAmlDUCb56SgSonmpotB2HXe6OVZHrRJBEKolHWZWjOpbPLIhke/JbfslZC
BP0utCULyxiuvZo5MXJvnebJfklMa3Grejqq8yIJiTZ1YyVQUHadIAZ3Zl7mnSe3Hjy9mT0yHffP
SrYqQcEHZ1EII+Hsp0v7tODmNsPwpe0ZoIzRij79tS9ty+yv91BQ9yXVUINiMPvD1LyqilO4TTae
ja46MY34IQOG11gaaKsZv+wLluylmH1NAJSB5Dj6Z2PTeNDzyiss8tN2ZAZKoohivVUH/FlISuSm
DPNVyxOXyHr4t236m1KItVaDDRq6QHtu07kFTAMFdSfryNN5iS+LZ7b95EqaED45Xd3q1ohtCzlZ
Nw14w5+NDP/n3sVslnJsPcWnn/eParPIgPlwUIyYjgHjKGSw825oFydC0doEIyYJui+orv3GbK3P
MzvNcwJyAll5bdNCrkQKBquN2m7QAUjuU3TZDOxC9Nqj+jGWpXxlcoT9jPM2Jz1v41aj8DDHmDm6
UeOnHNMe+3u4qe6r9XA9XUVxYzMlszXA4lvKD3s4dWA5n/3/TQT/FVYiQHXErAEkBQAHYsXtUpbT
E8UgvKuOjaQ4uHmpVosRDC/uVF5XNQxvVrCHqSMe4OkP+4vRZAcj2FqjMdqGOcjtDQExvPnQD4C9
ig7UA9xW47Hb3nZBHYY8gay1QKrtggGenVBPKIYUkMdEE16Nmlp0MULPfGx86wJ6c6+NT/mdLO7Y
NPurPRUMseL0MarmCEb16mvWfAHlpDUcQiCEysadJJoovlaLxTSiOoKgyk69pQgS5PVoLsFpkQkR
LEY0VglL+WuibU+0OWCInbUSP7kd07zt2B/DvNJ3VliIbXkaBDjSPhBjge57Ip4G+uGvFUbfyFlG
FSRblGArsnpKaiPJkIEbTX+OLonZuWF0xYDiytb+cQCrVXWsqqvZRFUgnhNXmU7mNRA6loWiKgVf
OgYghYuloQaUpxleBbFt3lE6PQ1Uxsy57RNXMoQrZKtpvlQKjka5US8cxCT0rXsNGfMzRz2qZfnX
TXu0EifcHaYNcWYSNvtad7aqr4asvU/yfTFX2USjHvf8TaAAbSvRf9f5ad/abQqwTYfTp9vWB2TL
Mkf2onGwX0sU3Smt9dAPub8vYtOeEkzv4t1h6h+QXvDqZMRhCISqefJ4XEeN7mYcLpHdSdJJ/HA/
PG4IDxMw26h+nBlPm7QAGfzsY37NHdTFezS6WxCWdMNX65opbmsli2/s6rYwlZagCGjABoUafpw5
bs4Wl5jXlLfXYrhlWIlJRzaQeYBLoNbE3E4Nv9JFPRMzlJjNTT0gjo2JTV1zHLEkWGvZqGBAHBZG
n86jk1+yuJTogUyEEFg5fQfmSptidNF5MIwf6Xje17Nt97lag2Alq2TIYrUHR6H5w3oIP+WfTS87
hD45zNFh9uNTD8JP2bQXv+AfVM7BxClABCxMuwoGoOimvq6586xU07WcszPehtkjHX8A9AocCs9M
1tez6a3fBIoDCONozLnhoDxC7PicZupRXcrTRMvXruu/m2Us0YtNz7MSJ7jTuuvm1GId3oTOl876
lraZW5vf9g9OJkNQjIiB0EazYeQ0JCKyEBhQaeeOylVv6NVSBPVQiAVo0QGBvb28JGBMYqmrymC6
tK3jsVW06AMBzEFCUfBxOSg8DAtsXQgNVK/9bGPeEB7o1Hj2I/EWjx6Ng37KJ9d52t/Drcu1liv4
PdCpdcts4zXRFiXoa6JTuPy9L2FL09cSBE1X65jGw4iVDWiXZsi2sSA+tcdO4pAkGyhCwqSJYYU6
T1A16E/WkoOh+0b04sQFAJDnK55GqyWJybCJ5pGThbi8aX+se8/A9L3i7e/aZqy4liEot9OPDmqN
w4RH+vJPsvUR8fwCFMYMcL3X1BrX4gQlr/vC6kCViXRbD3qcfjjMmXWsBxkn1NaVXYvh6rhyS+Ao
nNNFR5QNnFbfWvLTMhaXWc6xJ1FrMZunO2kH9jsu5/t4CYEpCQ5VH7nXmjeTo/0U4Ay1LzmxLVAY
W6UW/jq2+QGoY0I7SVeGPLo3g7q7I13ndta9il529VNOvdn5PCrmVZr4JlPYz0gpxmLscWzNED8O
bXV0Wj1gWSPRxs3LpYHk0wYoP0oBgjVHKY/2MZ8WUfLkWHanfng1JuXIYjdjXyXbyBVb9Iz2Spag
+EtXp5pp43Kpn/4kfjmeIPHCyJ+AUSRnLN/UyJU4QfFBTcwsfcHrxdYvFXtgznEqfu0vaVOETSjR
LQxgmaKvt+wkK6MB/bsG/TKQT017RyxJfmMzywaUVMc0eUyuOfx3WF2syRj71rHQK1AdNM3vb8Er
eTcVbhiYD9FvHdAZgOp42l/WtkyH175MTQVikGDZaZEUkZrgpMYLN1HaaXD1z8NlOBiH+ZR6faAE
EombuvEmUeTjs+eRKiZ/CXIGI1w0pFeQ2POb83AsjzIU+K33B1Am/7U8kZFPn9t6wiNk9pNUd+fY
cDEvHyuPk+zsNi/XSo6g8HXIGDodkatciocZnSXGiQHaMm89Vf25v3+yFQm63leKTgEHioCpgCFM
XJOYhwzJ3/T7vpxNhV+tSLBKI3qW1IShKzVeWtehfyvFX+SaXsT16QgKr7aaAX+F01GsJRgL4xj1
mDDIZXUo2Zbxn6/uVWsmtT4keHzUVaW6RgKqoinUFU9PjE/mVW1Z60UJUWDSKhNLZlRbu+UuT4Oi
/V7UksBcpm1iwEejYsoBVwAIiNeJfdfD0iMQRiq3yaVTLrL7KliIvEipuTToZNOP4VG9a46Fl3kg
xjODIrAjqQvePCzAvOsmSngWHNX7w8qydKB5QWYkJX7N5a1JflnI+JOXfe3mO/TBQa2kCCpB24zl
4N9GEZ48O/SeFBhTm+7T9tXKT3r9vC9s83Fqr6QJKmEUrakwHlVYD+VZYR6vWNMD03wbWUNgwQX2
U34nC9M202FrqYKWFJMdjiFoeHyLueaxPddB7GdeOvoKmt2i4KoJ27U8QVGGTKsi0EMijjks3yM0
Niie8hUTlRjHB521LzPtm5fgbVPFGRQ0VIWsJDjCHsjBLcZP5uTYjgVw6O7U4rx/gpuh6EqWEDtR
juyT8fcPZfqRzYmn0OzT/yZC9CDVMiDfh/CsSjt6RozdB7rGytd9KTJVNAT3Mafom89MqGKU2MFY
ZRiMbzwtYmdlmdxy1Dy7sm6GELw2ddq6HXWCImwenaq6zUnjNXXpXfULWaatIgtpGCICQZPPEW0q
rqVgGDnomEk4lBgnak9hMIJw8NYMqofIl5VbNr0bfZMqeLfKGUd1qbDbVPtL0+6naPQKWalg25K9
yRAsWazp8+DEFRjK6tdxPEfJo1beVNPv/Q3cUE2T/KmlI8OKVJRgWxQMjNpxWYOdfniclkOeSvKq
fyozgql8J0AwI0oLUiiVD86bx/BSol/WfOjOqpv4iqRncuNM3gkS7EendXVCgCvpZ30wTLcmO1bO
5/3NkogQU+oRqFkcpmIoKqke7ezgkKOZHPZFSM5DbPjVAbs3Tak2+wRw3MoxKiQd2dtL4Cl1wOvR
D72+dIiysigMnLd+WygnnZyl44MyEYJzTGfdJormoNlpWFxWTt40K66TUnd/p7beHjjwt6UIqquW
DkhYKGDZithLvib34KJz04AC2TFhmBG+EtrRJOCkQ2umrpEPnZmR6SRVPmi6bxePCubvjEdyRarx
nQiuIKtoM6G52o026nW29T1z8JJ7aWSZxs0DWq2C/3wlYmFNWjcTkt1TdISOhfEBVaj9w5GJEHSg
n/sx6gx1QofOszbMbr+4ppQVeCO0fLdVggI4ER3QnYDCg+UOfnfPjUt2qxyroPYiaRPL9opM1QT+
qoXuMMGHz6AgbjveM0jVr/3vEPzlvQwHXiZC8OHDOOVswoiqD5haRX8Iq1Nl/PfzBBaYcKhq2jbA
O8WO1Y6EtCuSBn25KDexxnKTBNNp/72NeSdEWAfrQsueUyT+B1N31RSnj9S/1V3RJfVOjBCLABM1
JuWEXvwhcY5hMZ1Gix731ZhrkOC83okQLuNkKPVgjvXkO2bhaYXXJTcMo71LdaNcwQH3TpRwKfUQ
PCSw2KMfLkedpIfK+QGSKUm4tOFd3gkRrmU4JH2t6crkZ8tZ0w9TKOkD2IoP3wkQrmRiay2NlGxE
Pii6d9o/CAP9SX9YPHKJ72GqAWsua9vceqm8EyqEGFXbtkAC7ZHz8ofKTU4Lng7hqf4ZeYUfoc1r
Xyc2buk7aUKcwayuV5sBWZpC/zxP6GJzzpOMlXJTBkifTBVVVVC3CDIKYFYbQ5RDGXTTHfLPavqj
KCSmYKu8YIFc9V9CxExaFMUOWslhC5w749UAMeVwol9YoF3MID1E/hVszO/ECQa0pJQNcYpTqs3b
uM7ctCxkEQH/xIfrulqRYHhyBfCmcVIAEOeSP9ZYT48RZXps/h8vgD+W8qMsE+hdtoZwQKzWlXWx
6HmcjKgYz+A3BI/U4HOyPk13azQ4Aov2MXyudDcvD4ZXBFzt22BfE7kWiL+CoRomEvIASrb/FBRX
fjxl4KFT9Bbh6Jxeiip0bat1aaH5Fp0vVoIBiLLykkEaeG1t81qucN/q1EnQKA373hyc43DWTvNL
eVLunEC9cWTEJZsWZS1MuAqzmaGnDruC94MRdF6Kv8PNcszRNsrTENGDDGpj05ysJIqUiIaijm2Y
YFuZ3R2SMv7OBubrZX7f6uOpzcPDMP7OFoAhsQlsk9ltXMkCtC23s/4NhKtSaLFltEODQAAYpunf
2pS5cf2V9afKlsEfSXRIF64MeL4LKFaBxbLCtYy/FzQLAZPOS4xX4oReOwO+PLliSs9ar0/w3Hau
j05BKtwaA5NBmH/uADq/fze2LOhahOC5W7DSmg3FFprDL5b/Khr0GbNP+zK2BqvfrUPw2UqFxpoI
DQh+eub9YsUxOjtu6KZ43V4xFvNOlOC5kybSehJ3mp9od4Zym8gwWWT7JThuu6ROBABd6AFyp+kE
Lud8OQzK7/0d45Zhx2KJ1IlVkdhkLpcJFitWb8A4ELqNNRjepNs/MBTaeDHVutt6dn7uy+W7sydX
MCJsrMDyTPj8HqCczOmSYOSZYhi+NmT5bsk+imlFJW9yE9Q32EPzSZlvm/IlnSXpe5kIwTpEKWoE
LMUmtvN9oTyl1c0gm3DfihNXt0fkRxxyjJ/WBvYrryKvihP03j3vn4hMgmACBqCEGxNIj/FAjH3O
ztFZmb8vYnufbApQf5gwKtZD0Wkz6VUdTUDTzl1muzV97HtJ0mkziAJBvQGWAsPCk0pYh0qmsiCY
FEKPBn3mIPSKB8b1E7QsyALM93y+Yk0rcXxbVy5fRbdWs2QEgaH6mSIbn57G7rwvYvOurETwbV2J
0NIcPAkdRjdbErsT+wr8jVHPXFVa1uBb8+FSrgQJJi0zHZZVyHb5yU/n2D/i8vuU9znNbgREZuWa
pK21PirBxDXWXLUkRztNW73ESRAPX0xL8vLdyna+kyGERgmdVLWr8cCaLxwgQDuZ5+xsB4BMPO6f
0qZyrzZPsGga+Ai1VEeSLUq/mZNrjCjSyPAEtyOhNyEfGqpiMmhziBPq/fFgAqqEFG7iTR6v3ZHH
RpYq5rHGjkKILSbF3OZdzPMf3QGIu34aqC/1iVeAeP91IytwbVog8GKqJlhhgLoimFElZmkY02EE
+u63OgwqDE3sH9F/2L43CUJsBWAmNkcLpj4RHnxGJTywz8TLvza3nGnRlqVDtu/tmzTBEs0ko/NY
QiNI8dCFnedYt12muh2R6fjmMaHfg/fho89JLLGmXaLkbYQHcOvPf4Oq90Q959m4RF4KWN+rTmkl
TDASy5gwTko8+RR4jGMW+aV2BbctvD9Wgq5Lx/7Q2WROthoRAyFwR8Fti9nm6qZLJaHiprKtZAiq
QEI293qBV4xhPZHyUianfV3beDGAjUclcHWWZn8o40wmku7DnA3+1OiHwbxl4CWfqt9tcZmM531R
G3oGUaaGaXAdIxki8RCdLWdJrXL0q7r1UuWuotQj+bMhS4htXZ93goSjn2ylI02P17yhuTXKz6Hv
+PrzGEyHP+R43v6yNk4ILMYEAyYUrdgfGgfScogbLUwnwAOGXqVkvnEFjew7CcJ61AIdWh2QVvxa
RQeE841lP9Ir8OZQn7AsRDtAPAAuwXvn3Rh90s8TwiodpeyhOjMDfUvtFRqADkdkHiwDOESmGCH0
HaOd2iL1kaS3/Xh0o7k82+WP/QPZel1hLW9ihP2amMVGbehH2BnVUw/o9Lr0F3LkcOUyjsINb0oc
wG3YJkpiH0fbGam0vIxxNGSmn3O1CeIp/cvA7I9kSVt3xyGGzZkJycdRiXbI2mbKQ6RHvfAH6Hdv
2jNSGr7iDd709/K3gfFbRZqw3LINDgEboorVfZwzANdGmRY54uA+i0B6kWu2S6rlZogt2w/h9fTe
vOIurSSKgwaFas+kSLXeT5zatTDpG0k7bY2PsQI20KAY10HR/0NwTxPkE7sSOohukdd/0BjzbhFy
5DBq8m6RTWOEqon1hxbxY2dv2Woxeh2hIVZzso8kSA4OWi3cqfbmwER8J0tqb2nkWp4Q6JcJi3Nz
waHF+t9Kfz8uj1P234eQvBD07yWJ1xh1uTY3swmEOV/T/qBlkVtGMo3fCBbeCREuMa0WxVKiDvv2
gBAStAPWAQXhAx80l7dlbNnw9YoE66eBE9zU65b5phU01qNSPUnu70a27N1qxPA+XZBGsJWBMyl4
+qfoiWKuPPRN353Q86odposKSExefpR1nGw9NMGvgfk0mw8MaWKjRppDJRTMKPl4lfV+e7ZO1dH2
Hd3TLjw8Zm70a3+xW7ZqLVBY65IVyAIU9ujnZdHhP/MhTuubMOnQN9rUkkendHnCeyaKojwq27ZH
m+Dga/4/+BXMP+zE/bG7qSRvjU1NedtNsZNjrLoxbasJYE4Z/TTUzs20fNnfPpkE4XkxqsbQGkCW
9NX026J+ClXJzdqy6qvjEfmacDL1OC794LM2tFxFB6ieRsBWnQNWDc2pY2NLBMqOSKRtyqdBqTJ7
7v34FmhknNsP1PFg93Btl79w6eP08r9toWAD50nVmsnpENRGP2l7O17jpiiqa5xCUwXXJPcxq0xH
hanCZeFHZPeJh9enm8na07YP6U2CsAJTLaK81GH9HNTx9OUIUqYiddzku+X8vb9X2w5qtRjBmg+g
N43bMsdQKWasYBw8sHs/OEilZP7syq6PVJpg1sOcRlWJS4RApslRcuVtvY3fIG3MEUQC2StQKk+w
7Hll9kY4YWAovCOvvP9V8Zb74hx5y12CUaj9vdy+um+nJlg+ooRU6RNn8Of6a6QEs4xeXvZ9wdaB
1cUwhrxC7IK+CEK/LdKimb4RHa00W0QDbiPD7CJDR4R+rD9bp/AcnekRcFdwTSPGMva3azNUedM8
cf4XFInKXHXoXEinyi8YcdNR92c2SuzPpj+yqIXhSBtZDlFMqgAdgDkK8+th9pLIcCtLd5fxk2pc
keAgdCWJ7+7KLvSUGOj+woLa732Fpyc7huh8rkeMH/1/+hc21WElTjBDSoOYnfCcrpbEp7HNAfhn
SPZuq1fu3ZIEQ+T0bYwUwTAADGe+lOfsD/V73buvk5d9jl76o6xetakU6DEiloNzcT7Upp3UIFET
Dphl+d1QjxdcEhliw+bG/R9p19Ucuc1sfxGrGAHylWGSNAqrDdp9YW1kzpm//h7sZ68oCHdgj/1g
V1lV7AHQaHQ8ZyODu6doPdaJuSJB0KsPqnbb6cFlxRZq3Ob73D3Nptqw6hL3VEnnw6q9i2nuT0bs
ZbKBDPZDucQn6hMqEmoUJNVvpqgWdXScXIuxWXbojpjKqZS9pR7rPgtg0KVvhfBsXsTxjR9hQgra
s6dCVc9V/9kqgyaT3CGZCM77KdI5TI0UT2sfz4cu/YQqz3mVMbsLz3+zDu6eLrRx+lGHNz5YCGWb
3jpNxiqjXhIqAQCk8AlA0hK+z8MmiVYWxjT6tYXhmLFUXbNLn4tmPmm1zMmXyeIUeo6NZUk0YwDK
DTq9z5nxU1X8he4uq7V4215WxKl1V5pr6qgY5IhH+2An1p6Y1TVPwsum8YUDy4mRIGL9S+PYuKWz
W8rR669gE8Ot+bMOvlxQD0NMp1QdfVTgE5ckObjjI13GlyvcLQSVOjqm7bcDBmEbY44YKP5+ROrb
jPRnAMBJrLPg2JkWq2CkpBqSQ9xlKQdiVTrbLYq5KFsv/XkOd0Z1F1n7yycvuJWvBHEXJkPVFVO1
JaKe9ZDm5xwJYufnfxPBPWZWFFc1JlQnfwBiSzM/5g1A8q4w/Ci3asTCmKsJX4DT4KUCnCFVYryY
wP5dtCcjer5iFYaNUp5OdPVNhtMIgY6eYazax3AXQUkgWXdKI8lvCmID1J40h1Ado2rO73Br42UQ
o+0cJAMRfRShW1TvQvVjHj3Gud/Yny+vRtRDBVG/02W4L0hyvnZobGT6xrBBdWDwTIyHu2ikepx+
xjvzcxtYJ8X2M7/0ZNhgIp99K5XPAipEnfUp01g2xk2+ItO5ZwNkheFpXvMgz5iJ4tNX8vhrRGgD
RHvECHbm2nsdlJNJA47fZVdiFhldeZ4Mb0K2rxZ3n0K1SFvkU9H4h0q/5hIMWKNIWnmKp94nxzw7
6DvI3ctyg9Kd5S6ZavUriaJuAHPY/5oOQUCYusNO3/V7ICn+uKw+Qqvxoj0Ws5AbRc0Nug6mhk7H
pVFOemx8RF7lQQstST+qUAxKSjbKWLgOfD2W0DIL4wwPbRYDPFm/AeWgH8epxNYyVedcLRtlMghQ
VRh1vniZK0lX9XEKpQT9mls1n9uZnJAa+BTN5fumr79YY/+R5jS4vIeCV+SVWPYEbPYwNtvUUCyr
96vQfmim9ifwpj78NxFciNwmJBuTCaWfOe5bN7SAnBAWMpdLVJTBQgABDGByGF7+0VWiCtyIFbKC
yWDf1HryKSSan6dqMEz5g96ZT6RNQ183cAVHel8ZsqYeEcTiqx/A3bnJboqwtuPZr5/X3HPQ9nAy
/AjZ+NAIxmBtXficIIoEcYt/eX/F9mWzdO7WTU4EWsDSGv3oo/U9Ae2nEkyGa5zXU3xQD8bkyiyo
UGlsoEPZjo5aO8/DloAv1eh6AykdrX+yyHBMKpnrIbx0LyL4drVqzpO1mcnot0byuGQg6G36YwmQ
IcneMdv75to5qkpVm+GH8GAsC04tn0u82J1Z3amAtDXG6VPXGGj/I7eloXpObgEeygEjzgRkXZml
FnpYG/Hc9VtGkELEij346pzsqvpDNjQgSjoYiQSDQ7idDiZPwLNsmADJfn3NZ2UxFhrZqHbU750q
c+cvZXi4aitfZHDm2InXwukNs2cDlfsCFRWFwYvOAXvlSsu7LE2kgrCUBrKjYAbRCOc50DRRm7RD
IolGN0n2pZhl/XMSATyisl4qg7XEeu9b4FJ+0nbZod7lfn8Tf4OjgHnUIM6k90poxDar4vGVnZg1
yvQQ2uZeeyyCFH5Jk2NmsAzKvQz9WLZCzmDpZQGKxRbCVBSXd8DKKw5leMUYr71dEad4jVqvGL5A
YbkG33Y2gZNGhlsuUu2tBE7tSJYqRAEaih+VP8rqmOi/pu4aZdPQI2ETjHOjK+v17VHRmxebrHlh
QfuKS+IGbe/TKDFFwuPAGC1CeRvsb7zbrdNVTzQF78c6d6AYbFM43oOM/kLk22sbIdxmASlujdoa
GUMtGfw+7YKeZLeAGAwq3Ym8aJDNdQkPB8BCiCEp1QB88XrnzHqt+qZBdboFd+3nLvli/LxsB2QC
OAOaRrS2EwoBnX3nRPuoPve6JDgV2WiNYLCWsLocap2v10ByOoBZEgVOoj4u+SHRNBddOJZ5hYlG
5IjmJXgwqKZyUQKZw1KrDASoetjs89EzneiwxBIlE27XRgh35ycaw1GocP511+zAJZx0jk+lRRih
Km+kcDtmhykcg7H53SC1Oq72bHqlX6DC3rbuGqIDWQduRifpPhe6QdsN5HS7BCNVrgxIJce36XvW
eRH637VHVKExbVdKYx3ZTrK/bxzntnbSMJuxRtV5oKx0BrQOq5aMLQqv62YjOe3uYkUbwD2KalbU
HwhSCurHuh+8mNyAyeCKi7QRxXnpGvCyonQCJo1axK6JGcX+tBbXqDi1kEzWNcz48s6W1iuArbKc
wbcx04MkpW18L2WIrMJzQaoaqLzsvvI5K0Jso1JrCxm++tHJbqux9PLq6+W9Eh6L7VBGp4sJN77l
QUM6jtEtoGhBnbMyPanRjsbvFWMI6GxKzkV4l5BOYmx4yMLxXY1rsxBQWETQs/ohSb/0s+TaiL+P
Nwfdebb1Bjlg7toiRD4caeTpaXRubP0ai+O8fJ/J39yTRp/XNrWQ4mlQy86mA/Ap3YxKTLQw8YCM
1Z9VcLdRIckyN1EDbw3TjsAQc1nTfrhjnNfJrpF4uiIVg2aBeAhA0obNT9ybCPTmtkIJaabR5zLW
361d7GuVjKVVKMYEVRmQDfH48BmBNXfGrFkRGxCguCjOZ4cU3jhIkhui49c3QjgLY9e5MS4TShUL
AL3aLPyaZK1ku4QiAFVHcCEd5w09T47WZadWEJ6WTf9M5/HZiXKJgyY8f30jg3vXnMRuFa1DuNjv
6D3rAEn2ye3gM9OPkTf/8vWXLYh73syROEPcoSqmW7vZOuujxOoLUwnb1bAfsLkzS9PHQIDSUNdF
IiHykzsGJ8iyd8v9jCQloJ+ro+XV+zC4vDAR0i+g8YiGFLZugSacewSMOA37PMZRhZnb+9puPprl
DZvAZhMwSEs16OUhNwZaNxT/imo9GoORUICdg7fIG1UF2S8ST3gcJuumtz6kJcZLHy+vT3SjiI6h
ZHjA4Ffm+2qcOlQyCjxD3zS6gIKLaiXKTRvLPBGRw0gwf63rBtBPofKvj4+qWWPVPZ4H0pt+Tn8Y
2a/RBu/FKolRBXIcEGOqmoX+2bfIH/NKQ2NpCswA97lLuhRQb3vTLDA3Ukjul0DjX0nirtdo9iTS
aqP36/B+zGOXdhIzJDgZB8kXG/DShoOZdU7x9DqnYTNO4ItLP6TDD2IFafLxXx/+KxH261Oxy7oe
geUP0L3iZ2Tfas13u5bcH+GBYFIDzwKatikf7cwKKJQTvR78XK2DbPxch6M32Id6lgWkwu3aCGI/
ZGMgWqWL12mM0MecWKe0elya6n6YZMGC8NRBogBGAMDrvsFkAdRDbi8V6iRzh/yArruzWv5778BB
shbhLt5Sll1/vRCSE3R7xxhjV+hRj55U+m1J3//7c0fUBhQxcA7Yb8apahBntPjX5K/6z8q+ifSP
iiGxK6KN2orgrkerRMmgFy0eUbv66KjxubZlnAmiFw5N8i/L4IyK1mVmpIeoDxRoa3vHnjjb73Yp
iFr+UW++KJpyNBhKeJwmHHYe6WMuclWLIjA4Tt66c6rffDCmDz6YObBAxTV8kvUYiJJfkAgKP5Bq
GChtcjYg7BfbzEC75FvV+bedORvxhyk+aPSzahR+qt9YVen2hsQBFq4Urw6y2UAcMTFl8VoH7Txe
NDKhYTW/Te4YVLDjdbvkyPAdGdzIFd4je+T+iGPKtLm7yWqvuqFHaJ9pgW9FloOTFF9yKgPDEJkI
HUV7w0QpWkdC4bUYTCZMCurIg5/lw7c2gSfcN/fxEklCOpHqo+cM+XMd3aqUz8MaIQANANyDUkB2
X8a7Oc0kFkLUIQb3F/4AaA4cXGDueKpqHTrdTH4fz9fha4yxFHJcH+m5zoHVmp6U9zIETuHWbSRy
JzTkc1YaEbCCegSPauKlVeLn07/3isHNi25BE+EiDog7n7SeazDAIi4i5a8shV/VSsr4wpOx0IaA
QAXA3nxtnfT6nNAuhUtcgYP4nS4LTyTff1NFX2LAjlCjwwJuhvEoBRxk152rzMAT+PP7LW6D+gqt
AcA7YdXdanU7Xd33pnWTRUuA7uVDE8qYnISnvpHHGfExmuqsRJ3XLxa9ATse8epm0twhl84PMo29
tDJOo9fUQGTXo+aK1PtfSOGxT/zcZXn+ZEdk4YRMHqfPcW+H5kqR8NX35slE+0GGsa5lp3loLEd/
xRV1hVcHxzZ6Y+CiLhpbZYVmW3NLvaHMBq9TZBNrMu3jPCAKp7ilvdP7gxMYYaASyasg0wbuMcp1
o8mcCnXBrJ9uSZK4eZ/cFESGBiNbBueUNsgc1GmNFoZk/Fr2XydZY5Xw+xi3NCgmyQEPyKmaOiQh
zQeKWA4/3R4+GTKyMOE+oQwMnx3tz/AUuMPGdJ8CfnLo1hIYzuck3BNZKU7kVaMv4o8Ibo9KPW6G
IZtWv5i/1AamoHv0DwDt/njZTxQ/NBs5XJUn6oi+zCz4XZ+WUzq6aoCYDRSJ0bFgsJ2VX0tLcJd3
Dym+17vX5VrelizF00SzG/WqVy8fzObpPy3M4l0BVUkSB1WS0a9+YVndV0bgowTRMcd/Hhn0nXy0
U6h3qKejHwNN8cA/fr0wmpM1S+MZs9gODUwj21NguV+xLAOTsSpYTYA+yycMBiATOiEITQGqBohl
N9+N3+LerQ/0C7OjyrGo/CvosgEt8CKSU8VhVbU2JMj8gGS69lpl/EUVWXOFSCcMqiHth+QyGvo5
NZzLLnW6eUDng30PxGAQY7lxKnsS2GPGP0EbIXx7xVA3mMSYFzyu6D5r3fLIngXHC+l+DP4JPq1I
H7byuMccAJjESWr0FMY0czXrcdF9iTYwjbq0Iu75pjO1i3rA4E/yq/pYYwqR9fSpg6ucF78CJ7fs
lRP12DmobKJtESPMgNrjVFzLzaKpWujC+DyGZ0RlGATbx7veTZcg6g7m8z8MzNhW8Qs1dfDdm0gL
oxuNs7iYrlkUTFwCWDZoPjq7+VAe6F4D/4z8FotUcSuKU/ce9TRz+F17aJQv2dTdKI5ZeiDlkvj4
TKUvLYlTebBKRJo1RIhVSO1p5lOqzm4T/lyKT2r1PrdVL1r//Zils1kZD6XXTqCvMhNcMjBIuq1Z
uGr+4bJCijR+K4HT+CZSUmNCezmawA/68F41JRkzEaLPqyVwCm8MZdv0Ngo3UbHPyI7E77vue3Va
much7N0+vYljyeyEMFLerolT+Sx1ljSvsGvx7Tp41V38mwlu9KI4QIcnmttkmXahAloqrKGFDMSb
0ntXW+XSZ3CPMu1zFh3b8keTyvZRZApNNCigCmKgF5n3YJbBrhtt0FffZhzgOmBj1sItD82zdmLT
ozJEB6FebMRxd6pMwZ6GVizkcZylf9axupsoMa6YIHW2i+JulELjBQOxcF9z64dW3Mz5/rJ2C5M1
bCgAbzu4Sd+UWdWs1lI7R3pIf4QGghSjSfemb9/rfruvr6AVh/uK+N9kNF9vSgONVtjAVUDAVM7F
B2U9GQpipzE5OVk3SrwKocZtRHHH0/Ran8QLRpAW5SEu7zor0GWDOyINAK4PknkoQqhv6npWXFj5
qsAdi4bbHL0Qzk5yNiKN3grgYqMpT6lC27IHfq42eCxViBjpi3IGMOlBvZEdjtBv3orjHiSjJ2gI
jZfBdw7klB3oIQkUD4UPl+5DN/qeSBHPZRvInRGxBwtuWIGGnLh1U+39FEp2UKQEcCoJoQQo/ijh
4L3aRLDLsqLzM0LuLKl+FOX3oR497QoSUpCrwkEGJg4eGcp+w0YGuGl1mrcrGpdADjogfkq+ZMsV
rxyayTAehLwGxT+cDKxNcToWnCWZp6NBJY2iQKJsIndkK4M/jExT18ICZzDApz0y78u5cWPzfu3g
EOlfquQ90GvczAI90KNEslDNWU8EGr5Z2pjbQWVacrPMTVTzzkCs+d3vk98YwFn5J1R8Yi3fSOMu
FWusjUYb0qwWz4QZJIFVuNF52PWB/T10q50cF1Co5xuR3PFNqFg5RgTdmJNgSW8XU2LEhWq++T53
dKaWK+3aIeE+F9M75CBPjZ4HdivrAWQ/k/fuUJ38c078berTyAbEFG6TdUPGo1oubtL1u8aJPaeU
lEQlsvikJM3LiSxM43Mk80u05YDY0jk3ue02MjIByenw+Um9naauHxB+DkC0apyT6hwlCi4KaTYb
x0/xpFOHSWIU+gDTVwOmD9xarTcA191dPYZpZ0dum0qus2xRnIcXd2UEFuAeZ6UeK20XE1+yJpkA
9veN2UPE1I2FCZ2un9E/4dW7uXcdr8/92UOywF8O1bdaNqAv9Fu3G8lZigRPcTOyaLf7hawk2rgr
T3vHOimGI0AhfFkbhWyNnKmYwjVbsximAsxaXpfbvl3Vh8v7KBPBmQYCrhyaO7i6vXIa5jtp+lP8
fRtdeib4eN6wzi/FmFBVndBBU59H62NiyZC22R68NQovAjg9MOLFSia2gNL40Sd3o312sFlzdM1L
Djfr73VwJ0+SYXbQU8s6aWovjR2vrRN3oTJyJJElZVj3cIhRLn1TY67UbNSmDttla++t6pA2363x
ihPfiuDCPasmo1IPUCrazrvJMjyqyTw50aGjaQVtVPDowSbDXX5LKZUkzNG+MIAT1kXa46uDDN6/
V9ytDO7cFXR5qGpSdf6UeGR4tIxPl7/PHhNer7bf5w68LIa1zRMgbamn/rgeyLE4Mk5lGcqtSH0x
aQZgTmBIAJiRe9Mwk2JqKYviFm0/j2iYVRs30z1HuYLj09kI4hN1lTYqqaLQzm+6JFCnYter9o5G
CLZ7Kil5CDNaW1lcysIgoxrN6m82dG3nJC7rORtvwlvt0X6y3fSgfyN3/RVzj68WyOl1H052ZxsM
8+EEtJ5zsi+OvxOQssdU5C2y6Q1NxUQzgn1ucQpszVyECFjVIqjfsyqyEmS3quEp+3/kL4oe7608
bl1qi9uaRGieIR8GoAZXpwr0otGtg3TkP5In0kgUWxx0HVH9LUyoA6CtCY22rMjHMIorRkqxrzzU
SjCx4mpe7+nfHD/7dvm6iQzfVir7VZvnnNTtZNMQsaxFj5Xll+txtIMrRMAkseqSaYIN+7WI3qq6
KJoR7QGW/VBm8X0f5l/qTPYgCVcC3Fgmw0JlnjN+UzhNdcraw8ikuKPpVZHpauU1a9kI4azfvC7d
WmmoWpZxoA6d10+HDETllzdMZMYpnm2ktDC+j+W83rDGHmoyWDDjk1l7Q5T4WaF6l0UIu5EASYsc
NHpV6BugA2syyhmDJDCzaGCgnn4CvzEaksLqjLpykO1kT5Mw/AIdJFo3AYb6Fj9WKZS+WJYR78Yj
2bMG7+xRCda78ZQdzV27tx4KSewstIaI/S3MYmF6/w3UQqSoatxGrNYDtIXH9jjtG2YP3can5yr+
i/FdhvAlil8wIAEGTzR16m+wF9TFrle0+2MAMCq8CXx+03KaenSX08Kj0dM1p2ijfuY4gI56M9k+
Rktl5jPaOrtA2xFQ2ERn7S7HoDKzwK3MDRfq5UYaZxHbvG1aR0HApMX5yQiNXaRfc78YkIgNb5/x
rnK2Ijc7NBApeuf3FBwu3Xs0sblVYUsumMhUbKTwb3KS1STNTFywUP3cTMckKt3W+Xj5bESKACwx
Fa2w6Kt6M5ecj5ZTOEPfgRPA8BIVo0UAx62/F/WxJJKYWXQuaEOCE0NRzMLCXtsLIBBmK4Bx4cv0
78z4gyKDGBBul45LhJqmASIKLlYpWtJnq4aU7aCfKvtX63hm/P6K3dqI4DMZy2LV8wLcidXKbp3V
PtO+37dp7htV66PMKrk4shVxatYbWhVOudP5jnNqqNeXD4a+u7wi4aG8rIjHAe1QatZJjRVF021J
nocrGGOBkP/nUPhHArFXii51BPr9dGMPgwssXEThVHJThEZ0K4a78w1RSBUZmJ2snwG2AqD8c3h0
ggbRPgUJBdIY/4RPQ1ic2Erl3vK0Djsl1CuwIEegPhv2aD/4MHvhverrB9kEvzC5sBXGTnLjAtGo
zMZhhjD9zNjI2awEekeeiMtKYslOVncW6x46ZCkgvzR05b8Wp6N61IQO/MqxibyxOjj1x1VGeCFW
vhcZnFe3DvVUJQpGqnuzDwzSIVKTxRrMqPBxGhga/iyDMwprVyIrXgBDnaq9VyOfWu0poE4bNNqw
yZZrColbcZyB6Oy6HS0L12kp9mt1MJVdIiu7yDaNMwpGG6kWaCwBMNUs8LsXVFuiLpFcKMnp/y4K
b5StHjPDcjAf7iv2vWk9OYoFbjRLIoQd79uzsVFoIwiX0Aj7WsVGusR93iCbMSepF69PoCvzOrX0
Wlkbing1L4K4q7MqFbWaGu6wBZDW4ZHYrhVf0+mCcdA/i+Huywxi2X42kTf5myom3jESTn3HMvam
RJpYB16EcRen621QWK8YZygQaNpNdRyT0L/8MMj2jLs4caatjd4b0GRrPOtJclMV+g9DGyXvj0wH
uAuDQV29i7sQiXQ07AzZcdIjN5qfo/aqp/Rlx7hb0yG4mylFPrhY7pU6yKs7JZXsmGQpPOZsH4LL
qetwMQmtPi5x5M6pshvgVE+WrK1E6LW9KBsPBVtMwMlUCUSVdfLJaJM7khXPkTG5Tdc/x20VXNYF
ibrZ3OuK6leh2zFULYWfC04x17qCNQ5uwp/jsTlTQDSlyuOiWdHLe2epfli+B4Pn5UUIQ7utDLbK
jU0bm7pUxh4D7dq96uleBlA2FJAxLHyMPlve8KRcM8D5alWcTQA/e61ONd7QdpyBz/iuS6QUS2xj
LthQm7MEqZ6tcO2BSY6B1NyLDuVOCTBJ8FF9ZvkfOZiL0CwA/RfDVGhiIbw/N6xDpDYz8oRgZtAx
JoNpGRpLQmKhdm9kcOqmJUBZqUi5+jVZ9z15l+a914HsDUjiGMuRmFLhrd0I4zQvLyI7WTrkY7Ls
UzSVQJ+1PGvdk+J4Wf2Ed2gjh9O+orIZLAFeVCzv0E9hQIfIvyxC7I9uZHD6NjrjaFg5Ns7cJwdM
tx6mZ9vVXcY0sV4xj2NvRHF6h4xjO1UtQpMkOQ/AJJcByMj0jHt+zJGEve7AwsXrXak8k2GfJ//x
5LmnB08mQkYHw405PSr1Ye2/ziByGiTnLlsI9/DoyTSXo6Gia2VIgwW0e0OWnLL0iuF3zJX9uZd8
QToftYSMtBn8lLybljt7leiWRH35KrRRVWQF7zdyEfWDU97p1eGy7oq3CeUzUFDZKPlx29RmapLU
IboMc4Cag9XejYuD2nz6T0J4r1ZpQUY321BazL27dnTUyo/K8nhZhjhOAyjvXyv5fUk3z0xaVUpo
s2emOxFcQ7SLH6g37Wz3fx3wV4yz/8YA/lscZyxXq4oqCywzfjUisMHsvNOh0ry8u7wq8fG/LIqz
kn2EBoG5AaFR2Pygyq0dSXJD4gB+s2vsB2x2TVuQlK9YdAvi7sgv7swgCui7+Ffi9cFSMX4Nt/QK
iT4I08sMQPnvzeMMZlSoOZ1XSB2fwQK0S07hrcqSBqyVGzwBV4DJvTorzmja49r2Zg6fuiyUY6hP
bj/LePBkB8XZTdVGD8qMORbfSb5G1X14BQraqyVwRrOoo6JD8hy1W+MxLc7pOrh1+POysrHf+Man
2ZwKZwv0uM+cxkAbhaE/gEMGVRJ3Gj6QOFDK3WVJ/89ltR1WuQcSBd+5liWams8EZhNS/PwBWncq
DyvOX/eL3XUdhWBZ/COO2z1zabpcHWAbgD+9ksdJ1mQstqIv3+d2rljGyelXVFYzTKwObp6e6iy4
vGUSEXyUY2jJosUK6qgRuYnbp7Z+MFSJ/yf21F+2iQ9vVBqtcQEjCqfWaHwG61UE80F7pz6NsZc8
sOFFWUQtXBaDjsEQMzji+GmHltbxqNkAvDbzPnMjc0D4VhB3kHapiVVuI4nTAb0GMcBSICgw80A/
jcfopLQAXGl/NUcGIuNI21hlS+OUounUpTOKFF5h/y6aH6P23E+yjn2JDH7Owa71SK8WtENoT2Rv
Ly4BDLSConD8Vb1vbhklXbSTDTAJzcTLRvJ4yXGfkE5LUU+YMLqUk8rTSX9GKsmNAGynLR+u0PuN
NO6dXVRDicayg05qtzHB4L5O97msbU1ovTdCuGfWiaMuA4cbcK1j1WuAAttnsqFzjenXG+tKQG4O
mkcQB/KjmuGgTXaJrfPTWy0H5kJkg24sB3qwq9055zD39F3zo2LNEZ7jy/wIpmuXhHPPPPJ9q1EY
uNmqWaupO2VhtgsddGhmdVO7WTw+IPbT92h7qcHFtywSey9U083a2d83XoaRJ4tZGFbnwwq4Fn3s
K2BE618va4rwEDdCuFd+qsqhXAHM4w/KDDaTuv8IRnGJiWTfuLSP3DNvD3pqWxHqt6VCTbeZwzsV
E28B0RugsNf60+UVybaNM1m1mhQTYQ07bdwcB/0BtUSvoxLHWbYkzkyhwyBNkhQPS2yTnaJ/nMoP
dZfsdBl3gtBsvBwPT83R0hJZ2o5lMCg0bv5CdT80MUCgnHsZRqBEE3iozbGKutrJ8NyPdXlntUYQ
m9cg9GDy9e/bTDizBNwCZVpLG/Vb9WFI7rTqrg2v8f03IjijBJI9LZtLlKGJlr+vRvvW0cb9f1Iw
wpkFZZmtCmPfHc7+oIbf1y+mKjHf4lNns4wAKkEvCasTbW5+2JW0wv9GW70x+0WV7VrtNIH2pTM7
d5EdijgR83ty8n/SuFPRVytWVjVlDQ+AkfC0w3ggT4ycIPJ1SRZDfDcdFOgw6YPpAO7aKDbIbMYI
QzhLpxQnxZp+ksRq77quitxrDumPJJ41KWkMretnbGEzgMW9CVjnUjJfZaFfhHDnBFLbtdbBFu47
Y+PpXwtA7ZmyQX/xtXyRwZ1OO65dMSe4ljT9sITvTO2qC/Pyfe7CVPMEaAp9RD/98qQpt9ZVLjh6
af46coe7LZWV1frEdLnTFFeNYjeqPhuqTIllu8S9lZ0KEKhQd9Dop6K8dFxkkBESxXW4Z7JtLa2v
LayCjNV+JPsRrczSd1ImhHsns7RJkKqcWXnpW0pPc/ctMQ+Xr4XYod8cB/c6lmgxanIHIffyiPzI
fvjN8rLcEyBY/ZMOTNmSuAufLmHZlxFuyFIkLjUzL7ZUr1dlMOHi5/hvJUNG7rXBtM3RGOoeJkxB
29GknZ219Cc0h8m6gsQ5mD/bB0AVTtA0xmTWAKla/MpytG4wRP/lc714s2fuil0h0+vL+wc8qdfy
rDGno1ohCTNoxwzsicN+VX5eVonLV4eqnAGIwGK2LiwyMZT7ar3LZC0AsiVwBiCyU6coOhgwxTL8
asiPYBrynVVWm5WJYX/fvJnr0pO1LDHkVLTfsBgwDJpW8N92ijMCpC7MpE7QTTxg1taz2vpHacSS
UsX/8xq/qDJnBBptzUiY48bYOQbo0GaSDsfGvp+iGx0zQHN1E/f7Es6gMcjCYqZLb9x0ahisnViF
veYk52qBxIKDos+4629NLwvso/qEnqQTAyZXJc+OMLDbCOPsUJL0c7Q0SJtFNjpp0u81edaTh2m9
y42bIpaNswuVYyONM0OVrvQAusTSWl+NPfuU75y7bnJHz7Hcu8h7igPrIfl0hba8yORd98gYSWIo
C3r4M/N71uS+mZYSd0qsLBsZnDlKmymKp3xg7CLpQ7kr9uOpOaYgz5LDXgjNxEYUZ4mSQc2HgqFr
DtYzNc6j4/237eLMUKOAr7wtAFXSlAFtbqpcot4SFeC99jmLKK0WpfPtqT5VVLlJO+teW6r95WXI
xLC/b8wQbauCDBQn0gER1mmP6TS4SeJfFiJ87jZnwRmifma0fQMe8ZCgvcHM/HrAEGQaeUUoCd1l
y+FsQrSa9rBEmDNQDdMNQ8ebiWdfVQbAVDmlwOQD2iy3Z04dW5NdobUqD89Gd1OMkmYK8SJevs9t
V2Z3bL4SlbR6ferKFc1hn2ki6+oUn8mLEG6njAJcyJoK3GGbjKgHLv6saIdMRTvneg2Ohb3ZL852
KplionlrhTWz7x3Vtaeny+ol2y/OWo4KQlyDwtmdSpApjoBhVL8kikSzJPvF94vHTVSpCmvZWhGZ
VcvnEISz1bifZPGT2GV72S2Ds5HJUtDGctBn4MRu3R7tPWurTDxq3zH4Mjk8i7g6uBHIWUpVN9Y1
BJqFv+yHoL9tQ3faG99Cv3dnr9P99WPlJzvt8+UzE5vnP+rHT+roYRdpCYre/rKUbUD7JXxEn+lQ
uP9NDOfM2WU/DtRGCUqxfizV+8p5vPx98WnZoMJA3gNDW/y4ZUlDU2m638mI6SObvnCC4lnbg5sn
iE+1DKhPHA5txHHr0RwkeQdGaLU+Vb9Yxy3jpqu+O2d1p/py1kvhzdqI4ywdmr5LogCoyle6xjXo
2XEexvj58hYKNWEjg7N2ua1MYxvG6B+dbibjYTEOl78vAuIHSMvLEXGWzgLvbdFocN2yX+UtOryD
YZ/6Ze/SYHi29s5+OOqHdXJlfX2yveOtHmY/ksxE6EVXXKDS2gGBzDPGYnd5eTIxnPHL+2XpnQIK
mNSp22TBrNwqMifh8hFhkuW1kxCnmaKtEx48sBS7evRr0edr7umfM3ozvgKkUSs1qqnzQXG3b23t
1Ciy8o/k7kDY61WQfBxINyNdATYjBltg+ECJDpJjgU5/X3flZAjshN8EKLaBkUdAvAFljrPkoTnW
VTGikVjvd2VawBc5DfWj1vwYDH+QeT7iM3oRxq1OSdMoDhnB1VIvbl9i8FeW2xdLAIo4pukAeMTP
ZZWNkaoOgjofnDrNQ1paH7qIVJ8uq/P/Y1D/SOHfWSVRI2oyvJQB5bPVHzD+Gu/WO2df7ZJ7GYy3
uBiOlqi/1sQ/totBYztN0KOSxN7UAv2P7qIT+aF8bHxjcTFwC8ZbKUY6Cw3e6sWLUO6oVgcM0FqC
jt/6u7639xOWGPrGnfmk7oyg3ctmb3/7o5fkcaFKpnVaTTuEKjASd0zvU78A1uYQtEfWT+9gycv9
tGOAJONZOc9Be0JE9lk29MIs0aWfwfRrE2rESThb8YQm/vQYHYxDtp928aGQTpmKDeLL7nJvlrnE
ZmFluAhrd8pqbwTkNPUuKyl7MS6thHuyqnAY0jyHzcWKggTjSJ3jqiCHDcF4IUMAly2He720acIo
x4p0VG0fTfNTWd9YMvYo6S3gniqtWovQNGYAKT4tsTf7yaE42Q/6+25n7FnE5qkH8u7yFopTAZub
x71bUakpZrSg6Y2W5d1sTq4GSs541r1U013MCJ+XBN58DETiee3uOkMWkwqtGbJGOnhHAZTBIwYm
cTdElIxAaB3A452/c2S9AMKD2wjgNjXKojr+3apIrXf1CrJJ/VDJAK7F1pI1GjAUP8CZc8pu19SC
e4Fggd4vQY2ESu8mRwdgCDXakmv/mjPbSOP0PrPjKQq7EC2efvoeqD+H/yPtypojxZntLyKCRSx6
BQqqylt7a9v9QrjdM4DY9+XX34O/mC4sM6U77he/OIKslFJHqVxO6lfNpQr+8dQRgdb26p0U48w+
ljODDBHCH1HyI1ItGzX+PRXY4PJzPx3jlTrcDuVNWU9hgIePJCeHnKmXiWUc47jZ6awWLN0mYqxE
cdaejGk4SROewJJ2SbsrvfP75IHplj2z74JN2rxdTqL4mbc5Rqnmiro0LbwZ6HjPdgudrX4l/Vgy
JmL2a8Ei8tNu43CkhYTOBTesW1uhnjwpjo4ppJogJiowCJO7NEMpmfQ0RK9rxcCiloMsOhpu6km2
zy/fNiz8trtPbXP5jInZM5zEnOxychBeHSI1FvmrS7AlRqlbSYp4Gzp9jPkH2ExcWooKfkU2wMFC
GQe9bCU1kpjgBEjfGLiy2mP6+s6S4oau/uv8oolsYPn/Sql4zJlRtnhl64EfR55ePWXpYyN6yIm2
hoOEvG0kq66APlNxrQSuGYii05sOyurkcHggFZlGMecexBTmjAG+OdIZ3hzfsPwmJDe55deoogr6
l0BuLxqwSerpT8xcslPM7Mqlu5qmdqo+DEwQYRBpzSFHqBtszCu0VwbWda77USmIa20jk6lhOqWM
cWd8IKZoJOQiVfgXc31bkGszeE6y28C8jyb3vJFsK3IStPx/ZSR1UiRVHQEogrH1lBrEn5XxpcN7
EsGZPaN9XcVygZxa61nG3uwP51X4l+v2JIAzdNaaaUvjfik9GV2UYXrGr9hBXSa89tSJf56XJlow
zt4V7FYMihx4SN1wwCCVXSY3ggXb9sJAGfHP7nMmr5QZHPKF9rWPggtM+faq9jEisW9l1Y4F085A
lSCmr4J/qD5ihvLzeQ23Hc+VeM640RvGqhYhbje4Gl3ixLtieQrJyBb6ZKFtNndfTAydZPKkDBhi
lqBwDGAVgTkqvi6E3RbLs/6zW/F7TfkuPrnL0pEOUIodFG/xyWb/f0mu3BH1pwhMhKgfz5ReRWpn
xAPcMdJ43VjbJRU1QW6JoHCQkWO1Fk+ZC2IYiTRrvYYauKr1yvkQl4Jkx9bdsf4+p8LUDVZZBsCf
ANxk/b5vIruefJkJTG3r3l2L4d7AFoXfKi/YTrOXtDv25JllAk020WEtg0M4A4OHGCZCAarry4VM
iXmBq6d+V6A7SbVl2/wKHFHwaYNYHW02qDj+uP19WWVTkmN8dU7t8lB6qO34RsBsRDExN/eN3fnT
um0Jv6XxjmUzSaoclSgvJvJVYT7m0v7897e36PR9ztLAQK1IGkWYgulvdfetG5+oEMC3HCOKew6p
LRVj+HgaG0WrqRrgveuSKw0T4G9UR7GZG4AEyJW96lvpizgGt67XtUAOYJNesmZZwxsjUtB/Hw2o
vna00nLx43ZTrwjwfPswndTjDaLO1SkfFmwL/Xq+NtLZjqRrkgoO0yZur7TiMTQy21hrdFxN2d+T
Ux86X9o1L9MLfVxmNU/7EW0CT+eNY1knHlQxS0XRUCylgeyHv9qHqEjLCZmINrlUWpAOxzdyMtuW
OduF9hPhHsFKbhr7Sh5309fTZKLcswU1fvBE8++JKjhMm9HotULc7a5ZQ5BSzA1y+9RZZp0slW3o
kP0RdO+lbf+PPN+mcaxU4kwRicVWnbL3opJut4QB1QQMg8TF7Izv+V19TLz0ivmi3lPRQnImWQcx
scrlfdh3fhh/r5KH84axecBOWvFtp1Fk1SoaHeCSod2gDl4QKbLp/BzS10LkigsW8N2ZWnmwUmLE
kY6mJUzvxCX1klHNrdMdGX/+mUbcjRgOmibRAhrlsWVr0jEmd1P8LVMvI+n7eUmb7SorI3w30pVG
oVKUPUsSPNzsASaB4i0vfizvmWu58q/s0kJipEYk2NTsVpTK3ET71b4tdvNBdJoWSpQhwk+ey2av
yMTOv1LLu1aPA41Ui4qikZFknsPSaY0dwYjGZL4/v4gCA39PP64U6RVFkouFFyCYb/Jgl9QCpBB9
nwOKXslAglWNmP7Wp28j01xipS9fUQF5PQtFH6bFe6ytpMnSVCOeTdhTyva55Z7//vZen77PWfTQ
YjgKfCO0NcoyBsDJTkBGt6eT82diOB8vHRHslRVY8wwMmDBddAZz2CB4j297eeBc+2exOMMNIown
rmiHDP8N8iloQQ9c5c66XwgsqfuVIDLm6f4WxllwSJgR0Wa5aIlnBddZ0i9Dgc4v2/bVepLBXXXl
CBqFkjJ0BUg/aO2PUmY3uWvUJlg7HqdC4CWLbIEzZ9ZiVo8xQiNLfqiq76WESROGd16j7TvhpBF3
0wVoBYf3kqLgqDnqsRelFeby+cN0UdSikMP2nXASxV1vGfJ4BlNibBCmOE/1dZ7/Co0Gk05FDolg
3XgOiqhKB1ZqBp56SWUcUyNInDmRZQ9551/nV2/5yZ9drd8q8WwUEqqrzTlHDxezXpX8pQ6v0ddr
60ZoyzHa4bTGLnJpd17mNsidZHIIEVpqH+oBEEJryc5I0TCeUv+8CNECcugwJihm0TMEh+b4Mc0z
R68KRyu+dBmc9ODAIQkQeChn9FqZzTFMfCn9s9OjL0quLps4Hqt2bDF3umGHtP0WaE4n6vwVbQUH
B1E6geamBIpqyY92yu1SEeCNSACHAHFlto05LWXp1fUQ3ZlfIdlfYabOnX4rNMekqIAwYdFc4fa/
N1sRw6/IlrhTn4dZl8vz0rUnTbsojnapHHjSJArvCJCZL8mmFZNaBsIJV9N+sSwHQT1om+h3Sbvq
JHcM/v6jA8KXqzBdDw3WIfXR1LVT5swe27tU+AIXLB3fU4lXXKhQirrT6VikT5IdOfOTeijexiO7
zn5Ftd39EpdAiIRyZ19SxrYPckR/1Nkvspded5X88fzqCe4cvl57LrTUVCdEUtP8Rc4Dm83fpTZG
ZeNbKuLRFmmz/H8FAsZQSKxbxptpzXMsoXLJdKNMVDkpEsLBgBLLiSH1OEWTJtt1adftaycJ0Ey0
ZjwSTIXVpQXu6TR5JCgBQOuVXVT3GLwZ0ofz2yNy2wwOFQIjL6p8kWVc5QfTS2+knXww7mdnCd73
Iprsf3ne/74I+NDcPBcxJpzD4uRblDFdNr7kaNcgEPonWTCJGkjfH7pnrm0+PFc0aL3slrccBhEO
jjLUNxjee9HmiiPXw0Fld5Klod+su7GYiLF7E9FVZZlPr4JMnueXmpJBN0iGQrdhBhX+TTQdzm/e
pi2qGBAGn9sioNz7aPAYZDLXdYYcmIVO7/ZgJb2DqLd9Xsj2lq2kcBYyTM0kt6NWw0IsP/+FxzBY
Nsa7sHNMf+FSz8rdeYnby3ZSi7tFgqozAnQSIBNmjtTNFJa/okxQNE1rc/HQvozhCxgmqfFv/LZh
SawTGH7Mgh2qRWwVlNqhlAuWb9NrXIlZlF2BUpFkhVl0eEOCreTG0suHMVQuZrlS7dAKnrKp3GM+
iG6POhOAiEi/5f8rwUNJ2jBlKCRSGxNURq6JgQnJ9JWMOpJkv1eRg0MSmslQhNZCPGbelPoOrB4e
+aZdlTmSO0vruYg+S6QWZ/PTPEpGHo+Nm7ZHTTto+cXXnmKYKmhhthJGcvJMQKjipYPRZBh+PFxo
5KapbktTsG7LsnwCpZUIzq9vY6vRe2Xx61njhDq1W+NZio5tsD9/lLYj0itB3A2vmMGUdirKQ2R/
2Mk7TE3xEyff17vqkO5kO/VF/SDbF8pKImfwZteAx1MCKDWoo0x28a0x2OphKf03PJT+izgbRSvJ
mbmsW3VXx/DOWJDasnKlDwlKvdrq7g8XkjP0CqWGeM6C/IRVqeHITeNYGuZFZ93ojE3pknn4FRnh
LotNb1YUe4yy56mdfYx+3aFu1zn/a0RKc4egqmOrlSMkB1uKGczmDxVFzbNy1YiKizaReLWXHPTT
Es8Eaui1m4Mo2TReIlFoSmgtHNZPOZjYkw63c+9p3nxQ9o3uKO9z2qNjADoi0XlYDtaZg8fzSURm
V06KBTjuvep1mQs/145xg0wh6L20b8qv8/u0DVa/kYRyqTtWGwHaxkbEwzK/MjAT5L7VBK9GgSlQ
DkniaFZIwTCkaEB9lp0qpsvU2FE6FAbGViqwu826CHoyCL6tp8J833yWkCtZeouXSsfO63cB6F4x
gM7/s7XjcAQjDYuSvQerrIPZeSaGCecC/0lkfZQDj7ZUY3WWgI7WY4yRrofiGLntRZTa4cNCnCJK
TAuOE88+0cXBUIFGvweD9tXU2G35/c+WjIMFPWIKjUuoU8aZTY2jNnW21YpCeyKj5kDBVM0yCYKl
Q7J7ZOw1qDD7QtQ/JpLBwcJIQ9QUURycoQWxdHYlD09mL7iDBbuPBOpHD6lmrAYtLCZvE7xFyE7Z
67vxKHuhk7ihJ4pZnNfoE+PElIyENlmOG988BPp1SXxJeT6//efN6xPJRGsx1lYygmCIHyvyrSVK
WW6/BH6f/k8UE51hsihEmZpLEnty+kt9b71kTjLY5H5p7JP3o4i8dHPVCKZiyWjEBPE3Z9HTmEXG
HMOi1fJtok4XWbbSCipoN5dtJYOz50hT8kGNUBSqIGMv/QpzwbZs29lKAGfMpGSDqVXovLCuZm+Z
JRb7wDM/dJb5rKJukuXXfrrgTsI+kSLKZdwTDQitlLdaeD1iCFuv7YhxP5TJhVy9fMHkVtK4C64o
w7QKO5hcOj1J+S9tFFwC2ya3EsBdb3ikNWOpI3C8eJO5O19kDnHDAyi69/I+cLSHP9OHc5dDY8rm
soW9tXm5V0fmkUI09FJkDupij6uH2ZQhgKRnMIe0sIvvy1Cd5KpEcB8ciDAI70sx2dUKLkdsLa6U
jVTtoNJEehDNH9sJXCCiyaSbXshKyPL/lRClMLJcW4g5UvraR5cRat6T9lCIYvAiMRwcjBhEW+cZ
OtqZNntyqvwYaOX2VZLZmSma3SncJw4XQA0eh1JGQEa0V96WIQdK4Mx+ntpLSrOQ7a/5pqtF5HBC
jbtYJT2G8gVXZW8vHXfWZfcse+me7UI3EhBpCGCPbyhMu87CogH2NO1vov41icjbRevH9xC2czUg
9oJ8Ru/1l2js2Ks3lh3YC99s6oh6cJadPwN7GocT0oDZk30LYfOMeT6JiXapl8pCDDjZ0VDgZgms
kC8NH0lrkUnDk1Ohr3pxBXMET4QdmyLs23yrnOxB44BCLi0tz9ulrQjNELgc7QhVNeVtqH9jyeNQ
g89hV9EXS75Os9fzMLjZG05XojnQGMOxIWaPqD34VQ7DzjqWHtrBAjfB4BKMTZ7fScaYr/06L1e0
ssv/VzDSGRWJLA0pdxnuC/5iYK71aMaCJ5PIVjgUydt5HCMJhKwDU5tLErIKE0WGQ1OjtxqDPxE/
qPNwd14zgSOjcWBSStIoI0uNOBn6W3p93weVnU8P54WIlo8DECWf9NogC4Bk3wz9WS4vI2LZlajy
ZpMZY2Udn8ocaV/QpiQTOumabKfhNL8zLqBf/Ea5pcT734xN0ZgzoVjO2cBw4CgdCrNzi11wZfig
uLTZPeayeu9TPS9lW1wcKNg2vpDcbPTRZAy8EjnKzIhmF+wxjb9UwnA6bIRzOvRE7Xs9w7MwJB6V
a9vsZ7sT9XWKNOHApJaipKlTgAnLeztMvxXm4ITGj/MGuHzkDAqT5Ueszu+ox3mRqym8szrb60m8
j8JCEIIQ6cFBhJrpmjGksPFa/a5o+5reG5Z3Xot/ubl0jAA2iUJgVx/VIOk0K9HCiCDtyVFzK7/c
AyxcDQ/D2P3SwxAjeP8RxilUZ11hSbHSuOpY3kUTcZp4PuCluDuv1Pa6WRg8aCpgbeUZuPV2lnMp
7hu3W3pJ4p9hdasT97yMze0HHY1hgRIWU625Awr8GTW9grNOtOlCYtYxaLM/FMHd8zTJSGJmuOfB
ikKr+3oWZE1EKvBnsQ2nnOSICTCauAlrX4fYEvXTLd/4dEpWy7T8htUp0WrwMvUNbjnrcUht42/D
mXG1trZUOvUrKkv9L4XSVgI5e7byoJxSFbFrLbiJImrHlasaokTX5uWzEsLZcUhJn0oSCA/xwLAj
OtkUBApF45Na4BeJtoi7vusiZHqeo/ojn54y9qMShTk2T8pKEe6q1lBcSOJlxLgEhm5lBnsjUW1l
PJw/K9sgsxLDXdaGmYBVMIf/vXBNKC5KIkx7aZqDb7WkzUQNvNsu3Uke7+/Lc0DiWdUaZN7BgpJc
j27kNFeBa1wi/Yj24cN0qJ1hLwusXbBb/CtgMGbWVT1SFZTemOaLVtydX0fBbvGOf6ui5miywJCD
ElfHSI9yA8eqFFURqJu++Gr1OFwYYzRX9HW4ME8OINfO3QzcY+gQeIov2P2SUSM3aGBBRAe/QtHs
zpmEAfFNt3X1EzjYSHvatrUMu2foriX1W17eK9lfvfGsicbTidaUw4uuT0waBQR3hVFcZxK9yAJf
EaVARYbB4UVTZkk0z0v0NbrvC+WQqSLT205+rlaMQwozI50+p0udmAJWl9ltbO1nhgEhE7V1NFIm
mA8iAo9tJ1XXLZkYhgp+Le5Y5wSEqGA9gr/gLIbS2PIuxzSu3pHfFKfG63e4UAVHYHslf4vkc1oh
EslB0qCCU2eXRnFlifyhbXM4fZ+71pN5bmXjvbtXeaDUZ3BP2SCAQ5EM7l4nejMaeohqDMtsHELU
XUMfQdX9FefxtDl8+mrMKr2RVNichqEfqCK8KUIUdZN2/xVMOi0Yd1LVSAF9hrY8YBEXqOYdzd9S
WRC13kaDkwzujPZkJgRFTDijBE3B6lHP35pWsRX1oS298+ps3+wnUdxJrXWQWJYhZtw3ZuZodeRo
KOBLGHiREoEl/8uliGop2YAXqfLcxQpBIiCMsUHLDAMDjc+jaRN7diyvvLJ2skDctmInadxNP6ha
H7RhiEKjSXaloLVntH/Bg5mN7EuGd5LEoUJZpUUZjAoiRVbvGvIhTTDva7o/v0/bZ+i3EL4sVula
GkpEAuVIfi/FN3V4q5ePfyaCgwIjIkxPmwi+lxLZAUF4Dey4orm8/4LbJ0U4MGCGhJrEFK6KUu/j
BqWwKYi5epshL9vjZWw3h4V6U9THKxTL3fEqJt2DH6QDSe6teaM9L+OkrIM2g14arcrKrvSlX5Lg
aIm2jEMKNJaPRdYtrzL9ogsPavkwiwpktm+H02JyQGGWE4vTCbcDZt3bMXIORNSqLpLA4QNImOUu
iFBiFkvTk1FWV2QUFiGKZHBXuSWNkzSOdMKT3LxP7iKnciI3duod4vHLjMtYOEd5G2BP68aBQyzT
2KRJiYtcynMniYzvc2tYO71n0a4x+tdGVUP//OlaUODzw/AkkkeJJsQEhEFt3D570avQIfNLD8PX
BzcIL2Llb7PfnRco0JGvjU07RZL6YIGlsrTbfj8gfCc5kgahwZ+BE8+HVBph1GopkL0OZk+h7DJJ
o32ax4KkvsBOeDqkoFeHmQUI2AW61w6XExFcu6LvcxghmTM+P8JPaVTTM8F5H5hfGdpM9d9WYC4/
YRUekFmXGOZS/tphgSIvjl7Ob7rokjU5RFB00shV9H7Jal7uMm/KcZBkb2lR75lNBd6QCFdNDh/C
ICGsL6CQctMXqIwD1Wy8C9xyl37v8Jy6/P8MLBHtE4cXWYeS7LyCG14GN0x+aUVFAwLgNjl0CMYq
rvIY78EJPc+seaqJjFjB8/md2lTCUFH5YCgynhPcRlkxJQGTAN2pCjryy0FUq7np/6y+z21M3Ji6
9H41BOrtPF7G+p1pOAYVpFtEWnBbUY65qU/oDAXnx2ObPOmF4MhvV/iv1OD2os6GLEkLFCFk2GgQ
UGnsVeq8Vs9wb+/BopiBT4KxxD6/OaLF48BayVFXrudwhfSEOQjeLzQzNTqD0p/n5Wwfn5N6fOCm
sKaurQJpcinUSD3zTbKTXYRU3Dg53eQt9HWJJ0q2bNr3Sijn6CWZgudRrnXuOLeOAg+IIqNfC1LQ
m/fdSgjn581aYGVZGSw1tWQHKv+LiTVvXa871OqvWtZ8a/vSlcBUen5FBQbJ52+R05+1RkZvqq5V
13LJruVOVCMnErH8f4XhVUzKLFYReajGHjdrVt1EliRQQ7RFHDrMRMsw9AsQN1qdeZRr3NphUeiP
YSQqN94Oaqw2igOKbB6LFElvFBY+o30QpRCZn4L8Cqk3gskyy8Qkk7kiihiRfhxuhBorWbaw5zVW
8Qh3aN8NbB9XyeG8NQjPFwcfQWeiv4FCOfR+LNqB/9qOXPM68OJLeJdLXVv4pZSfQXViIRqBmajc
8ZKzgkjygOsjLmJbKaVdHqoX9IsYdRLDHbA2m4NOHzrEfEvEdi22S5S/jMwrqy/V6a304dwi0DcW
faXDkcyyv9LpXq0nJ1QdwUZtG8RJG+5QmZKmR1ULv2UAFy9CayDAVjKb/YypDfJDt3WiXfFkZfvz
YjePskkttGrhL+GpZKsmjzB6wkTYtb5SR78Tlf1samUZJq4LFW00PJFYWtFeZgXKwUAy0Ux+pmG8
hYjKYNvlWwnhDEHRpJKkAbKmcbYjx2U8guQkkl09F4fRL33RYOvtK3klj7MHnczoh9eRplP9pcDt
f1xvS15DlD3dTmusJHFGEc5T3qoViENl4gU+JpOhurJyUJXqDJ5W2+T5vZxXLHfR4NNbjcqKQYis
aDrfyBjP8ZBXJu59chWjiG+ZFS45qB0xbOobF9LX0PAkj3+q9WToLXWIEMTOQrAAXBn9vSVqBt00
xZUMDpWMrDHC2ohB2QJUmorXOm/sQf9KjcBKCGeKs2LklT7BHTRRbs1uNREx+OZ5XX2fMz1zGqdQ
rsMZ4+53VPazr4yQxFi3fzaef55ZERsncM+hkCLObSm91SoUDDVP50FHtBPL/1f+g0zrpGcd7qQ+
ZY5kebPe24Zoot+mB7vShLvVtaaPazpHrUutqxxxfTm1y/BKye7O67J9wVINJImaqSuUJ5drzDnL
EDTEBLXbyVGdcmkyRjjPsOOHpXUkEZY2blcNryRyV7rWolWf0fp/SRhwA3jxaKNw2G4uRz+5T69E
ows2HdmVPO4tQIo+wuDdBQwQ8K9jdIDNYKlye9Mb2srT+8dJ1CO7aPAZfn6vKV+CZfa1DtqTGKSA
qoFOUtnOyXNBZz9Obq3pphPevdtwd5LHQUMQwfFS06lF7dXkmJ0T75V92trqTb8zQGxsx56okH1x
785pyONEgXnscgbrjFjhac1Blt4wdTxH1VkjqijYPm0n5TjIiBmjOmuQ8R9ZbnfqX3O+k3JPcAqW
FTqnD39RVaFWBxaKMGjrENRTMrzg0siZPGWXCIc9bDdqnSySr8Rq2GCppoSBb4oaIYLoanVlg1bM
Sfq7oYx2DI/jtvhldodaRMWyjb+nxeRQJTClSpYiJKbaloBPT0HuKye1wGkXCeHeBvGUowCxgDl2
2m0YHpklGN8p+j4HIEqoN61Zo3O/VS/L6t4UpTtF3+cAI86CuUgJ3vRJeIuh4LKIRlFg0Twr0oBY
UhUY7eD2oPxK8syOCYL/RESGse1XnsyM50Sa6nnoilyGc3xIMbgyOOQXKJH/Dlh3pUMqzAIIUEjn
MEGlSdemS5Y4OiDj6cXHxKncxl0mtCy9NF8Kgqy043ChHqswKNnCoYh+BiXz8qp22sk/DwwCnNMX
U1ld9WYdDqg4Q4FMVSg/GqlFtzSrEUwkGJxSD8zcN1Ly67xIkXVw3kWGqSZV0OMh1Q/g/JjAwcua
mxJEI+fFiDTjkMC0KFXyFHVuSRPAkWkvLESswBhgt51mm7olwASRVhwmKJEu6SaM3lWiR0puVPZD
EVEoiURwsMCaLkhTgpotVCi4RdjeRDLdmYFoHr0AHXQOHcImCS0jgd1JTL5jsowBN6LBYgJN+Fxx
SKlJumRGvUV9V2q7gLw1lmD7RV4YH+QoiTG1UYKWR+J33ylwCEH/5mV24m/Vt6UORvkSaKMt0dAI
lTWeC1fLTcXoK4yOJsFUgtugsSJfGwZRr9PnpUOrqCwTU9VUFS9PDhWKdLZUSUEltd7uhiq3J8NX
/lQGBwqyjrGK0ox+qlz/ZaK4TGrtMv7Py/VRj0XPFfCkIY2aXkMrvEIxYmjWSuTW6X9PcH8UwmOA
hHHDpJfxWipvixFcBddDuzsPM6L94M69kYxBNwUaqAZlx6wvlMbriWCpPiPZRy24c59MbZlpqCZz
qzK9NrubAGeybqyrJgK5bps2AiTbCGp8lMcBAJrpAjVferOMqy45LhTmy7AaFczcV8VBfsMkMhv8
s8IJbMtmfHRRP4i15I8WUTUDSVHAjQPUKbdKB4gbKuRqUZpuan+2aTzHSk0pqZWlYZA1h7G50Ikn
ZEAWacM5C7KcW/O0jEpKB91tq5cqkkDP8Uqr/xzQ+LhqHB50ktWmZtWh7EbaJeFRSfzz9r2Box8F
cGDQ9pgK28jwqK0fk5N+AzMcQu/mbpzeKx+kL7g9H+VxwGDqtIyLATjaWvO+K1+HPnJHRVQvLji2
FocMlaznEhtg41pzLLtdXD5gxOX5lft8j35UhEMGlSSqFCZ4lrfSUVUuq9g7//0N9/ejAA4XpNEI
ywpjwt0mcgI/2xWOdcDAiTcVE4mHi//ujn6UxqFCqcAVLZbGYVP9pdc+oUcyCXK1G7GaDzL4WtKp
aXOSLowYoIMr7MAv0Zwc+tKjca8cVUzSDRxVkAQUHFOeIyXt8qRQ6hlprAkR3Hqy+5D6o/YQiKr9
hLpxgMDirB9oAnijuW1dkWMG+pfyyXA7b3pWvYXDRET4sez/GUDl603zRA5SafEXkZO7TGjnsKh3
yorcG+AbS7PGodJ/z8R83EAOLIZET/V+hHcyyt86E7UWKB2YZkdg+J+DGR+lcBCBU2UGwcK6VFv+
wtHf7+UDNVzpVttJBypK8AvOMc+bUqBMriA1ir96Q/ImfXLa4cjC10S7r4rGJpEKeojAL6QLa3iS
UKsX1qFTqP+9DPqjzhyaSHET5azDlaWTS8YUe9L/pqbIL18+cs5iOESxZDPOijQa3HS+1qMfcnCd
hLqfUkc2Hs7voWhROTTpMWgBpYFInJhF4M8W7pQ2+CP8xep99CeMoQcx0UJIghYQm9WpnUeCdq3z
l8gnVpWOjWlelkhwKuVVre3k5jiJykK3RZgannSmrBOexDFgpglmJRThxMW30jiGIAkRNQ0IRLxn
01aeuFpqNJAjiMg69ZHR2Ctod6maoht3e8d/a/IeM1yJMVAGOg8p6rCi/tpU/VkU4hSpweFrFJeG
1qEBwp3qS4neZLJhq6ngthDJ4JytuQ/MoohQMjKZ/RH0/24uT3ud5gKAE4lZlnK1VGqEYV/RMjCG
IpZQPRAMsqXJf+6MWvDktB3Lb1jJCFVZj8sRPEpz5A7qvZDadVMHDK/DRG9CNJNnBx2JUqZJEgCv
2v2I6qH8IqmezmPI9pW6ksHBVSfrwxwF6HTA6ChqR72NvIc77qdveKvQ0mlAAUldXYBcIsU45IqV
eKaYUD2B0bUADbctoQJ9TL6fV20TiBWiKoaqWOBw5XaHaqFGUoozqbfI8Da1S8EsT+bbuZd8Yk2C
B+bm0VxJ45xhaSyzilaoAw8o3c3h6Kd1IDg5m37WSsSi8MrcZBaOSmIgdlroFwm5iKfr0bwovnRJ
rqRwBpEURZBoFnoQ0N3lh+VlW8euMQv2RrRanAGwxqIR6aCKGY8XMfzgJhaNdxNsPx9A1+O2IkhA
gbNpyG21uNPj2zHZTfQ4iUjoBMrwIXQp68wh6GFoYWtej1q/73CMztvyvxzT38bMx82VCGnkdokx
q/7olaCeRfYu/6kezKv274XNRkI81j0vU7SAHFArXVmVCrIO7pQXTgXvgt4NxYNOryfin5e0DQcn
5ZYFXhm2VdG8jUy0J6nzvuz+VscLS3o+L0KkDAcG2pTFcDvRutOX1r6NZzvu5GMbSo5R3lsiF1Ck
D4cFJkuNLlt8Gn1uclsuosu2jL7lqWjS0EaOEBfQ6azyzVaVKZVyOr8nbzSv85ch2UsfcO1Mtn44
v4AC8OFnD0wRzSUjwImt4qdsDNyhqtDy8lZXoky86DRx0GCmjZJNloXrTgttpXutdYFdb9RCflg1
PnJO1I4YLUEeV/ZBwbMwn2SJHe6in9AIZE0YfHukgyM6TgKj4GPpqqRFWazgBPdSalvhr0ap7YoI
rojtSNPJIvghBIESpRaNQxA4XKWXS+FWcIj9dEKpxoIS1BX1AIu04kBCTiMatwTXXl/vZ/kuGJ4i
8nTe8gRH1+DQgai9JpsEBLNWUf/oaOL0fe6EWQKYDR66rheZh8AA+XJBPCPA9TEhWKe0vvK8cC6j
ec0PL4c3lrnU1zFq/E9tgwOM3rLCNtDQLtfXz2W3j43ApqIqdNFOLcu8AtluZmwmIc7VTDI3wVg0
FQWEoqCwaK8456Ex5racGpTt9OFrCvc+sND5cAva/NIUEQ+L9OFwIgrB8lf2S/9GnTpz39gqZh0M
huB5KoJYvmqP1aMMwhodxRCu4hlO5Y8o3nMWKuxp3wmz8ctx+RQ8OB1fvsdqiDKNtEtFuPoDfVaH
7Njvo8gbHTAT7IZ98ZS/nT9bgkXkm60KWcKrtYaT1C8dFm1jZ9H1LGLr2hZiGrqqUDyJ3jFrZXlx
ZsS6BXfPtTJ2WSsPyEc4hf7XeU2276eTEA4l5CQZe1ogUox50jad3ppGtyt6O4qU2Y4YKydBi7Yr
bdiMYdVTjjd47yV3Gp5K7xs0uIWX+ynqmgXvCtHicdDA4qiIywCMPHN5M3S3ZeVZ6v780olEcMhA
2diqcFDQpITK5SR/pfAjdMFTWSSDA4YYo9gjiaGcONa9utijW6T7702sy7V+2hgOEKxBSkMi4+GC
FXuU6XChByI3XKAFT80qpXlQqNqCOdKTbNZ2Qg+zFAl8fZEQrlBPYjRrNAr3RK+YM7fSs5HRY6wS
wa4LDsw7X8rKjqkhKyyl8Eea0LBTsu+bxmbh7RQ/nLeuZWc/Q9rvbVE5D4EFSsbKFs790L4m6ksx
l/Y4v0TGRWPslP8+6emDDfDMrBFab6PCQLieBkdF94P8xhwFN8LmumHcIkZLGPoyYOLj+U/HJq/1
BKcFM3COdR7dBXrjtAFz0i8M44I2K1FcOG7GEHSzmKbGNYLeCccdqTAcS9QHuenurIRw+5PUZJaK
HEFxed5riFjK/d/nDUAkgENmUikhlZZOKmt4rCs/ZQKfd/O8rBRY/r8y5GFW/o+079qRG1ai/CIB
kihK1KtCp+nJzi/COCnnrK/fI9+9Hg2Ht7nuBQzMgwFVF1ksFiucY5dZgPNi5qduzPc5hr0nYktO
pdjvb8RwjtgylyZScpRlxhMu5kN4GpzJNb8k6H4uXNlQhDCO2gjjXHKrxdEcV9iUNEm9OUqdqDrk
CXOqyo31l8v7I34PbYRxvtlq07Sw17LIioy0eJkH3nDqLsY+Pqs71cOwvOaOgZtbsiUVRju6QXVD
g0PTDc5jL/WclkWCSDs5a1/CG+0wOICGjp3q0zqyZXmTZPRbnEV5FcjnhKy8ZGQZkbA1b0c/OCka
GAPafbqfHrvZWTKHuuqhlhVkJVry6aFy1qyOrPhZNSjgfrN9v58O2c34I/ww+aVX7GXvW/F5+7uq
fKooyOIlSzL0QqeJ/RjH4H83l91lkxH7wFcRnM/IU5V0CUPGaxkrP6/PSmS4VfUw//ukxuoAX+Vw
rkNti2wuKJhoiulGG36kFRLUj5dVEXuPVxG89wBazRhZ6D3SAX3oRJqauFVbnzUAevqXJcn2hXMg
4KoKKrugg1dN9eyay/y7iWXPcZkMzm+wlM3RpGG0RclVP40rt5AV+8UZhs2ecN5i7AvsSoDcvXZv
RpgiaG9zN/s+oKcFY6TFI4Dvvl9eN9kOcV6i6PUUaJSI68xBdwftc6E3O2uUREMytfikUB/E3Ris
SaH/4BYluy5xJ3eFuwYi3AEAuTJ0crFa1hpnrdNnPDGCnmakAdgvmt7oDWme+8pw9NFwL6/d/7i1
XqVwu6Wm4L2cFgRErT95K0Zh4OlHwE39SQblEle37sS7UE9/FcbvlBYtaxoDL2UaAAvz2xSrDtr7
B+WLnsznaPErVSJRsoh8QL7OaA9BggRoEKJTtPOjlO1GWf1YeKhAL4etYhbBHOnbAKPEqFsYFQOI
vWNPtSMHWQ7ZTSgUAXIM1VgJsfHvrYiwpKxto1DzMH2knpbYQabBHQ7hkWK8ztHc6wAC4FxfZfKN
Qsqggx4bc76eFfmacUvbXZteE5ptRHCxsp4nXdcxhiGG6KNlHGctdBrZZKzQ6DYy9LdLVzUWhlWq
akKZD1cQAwjhjtSk9uYhN5w8Bp05sM8qJwb376FDRVviOIQ7t74DCEOdFkR6b8XHEyDQwimfPCtH
Y1DSOtT2L59h4WW7kcApiFaSqCdDNnlql983zPCKsjnVkXY7N4PMXchkcRd7PXd5pxC0+ZLQ6zEI
t9yRXeqXe0zSxw5G6dHY1fdAyezQuyobF1td0TvvYVIL8/RYM5PPu6pZafYNMOvRMb3cA9LPjfs2
dHoWHobxoVELQFHLSOiF6m5EclcyM8ciaW3YTlnOhT8hoDGTSHVUhDNDAB92eSPF4edGHHc7W5mW
Vx1BEWp0b1V3nX8vXfup+sPkp3j0KCP7EnrHjTzO+U9p02TGgBaLOGwcsx69przJiSyMF56AjRTO
d5kx8OpjK5q8STkZ5jEtj5eXTfJ9PgNbdYWKXHUMwABgFLiLPXyrbBmVhmSl+Lxr0k29PpkJZESw
OdYto1MNWuoPVikxAuHL7nW1+IxrbWaa2XXYk75OHF2vHTYVbjt8YsVNncjeOzK1uONsWZ1dwitO
XvjJeBxHj+1Vnx5C3/LHh8Ty9F2I56t0dFG8YbZmA3QDdyZZf9XmQZ7rZZSGRgykN5qETpEvADS9
amTAfJXBndw5N2cj1OB2EwxZTe1DudwNMmw1mR7ccdXQk5Akgwks/H5fk7srDftVB+54zrSsCjVO
cXBCELu2QMNrJeGROPzbLBN3NpFw1Uw24OxEMZA/xyV0MdGzL2DjS5betJN2ZyOvBI5DJx7YL9tQ
PbyQ/cvnVwAlgUDD0k0dHUyonvH4GJM6xItVFpOHNmF0+Gn2D0bbfWB3t2mIYeSRfq2szA/p1Dt1
YUjOm/AIbIRzt6fRZcqsL9bk1Rn5UMcg0rXyW5qp1zgpYMxg6krXENBztjLnylKONi7OiYCHkGXz
lyCRXZBiVV5lcPYSZ4YVG7WKiXFV/VDr4cm06OfC/HdUonW7XsVwNmNN/ZAHNY7WZCjuWLwYDASR
sJjLViFRhh9/7w1EGpQOg2crJzqes3ZXW5KnvfD8vipicKFZn9M2ISX8UNgo36ypOlVLKrFtmQjO
uiJQ+NlIo0/ARr8lisuSj5dXaV3rdzHRRgXOgReBEdk1gwqN1e9V1jhKS3LwZZmfAQz02YrIV6WJ
Fmec2iu2B7TnFsOEHE6szhnBaGYFiRRl9DrV/tCTcE+s5aWZR++yfn9eubyCGzk8NFo9AL83V2Fs
+WJPH7LADPfWUhTgOWiGc1YT4uQBAaIhY+cxjOh5NlvioMXB9qaRnlvS/BrCOML4Xq/dt1lvPTST
JhsSEW3y9jfydtQjOEhbBKZoKXVq9jLKKj5CD7mVwJnRkOlNwQbcBKMZ35M4cXIl35UpaI2CKA89
E+MOxUhulln9kgey+E0UBG+FczZWzs0YZxruiKTMDxg00ALqmBg6n0PZbSSTtC70JjAop65kpQon
GX9qT3herK03oR/+ov64Axg1rPzPUJwsmS7bv9UVbcRaqVa2Q47V7cvoyTBqHwSY0sr9ukXvDJlS
1dbQaQrEem4V51bJY3s20Sl/bI4rsVHtNjdkr+zXlNg1PVIaZRRMMEBjQQbprUYRoO9acCAjI2Es
93nbAfYikjloYUZsK4Qzyr4ZxiqMyYjUkbYj3go4NT4YDnMIgJQzd5R4a7E8Ew9piiwIQ6f+W6UU
Fo+sjgha9HYr7Xi5N78G57UEsUID9J9rmd2L3puIfv7K40JIMsSaFifru6VDb3iQuUH2XPcogGL2
KzmjwHfZ1QmtcCOOixAAjQ8EzTFEFm7SD62qf8yWUZN4beEBs9DVqtumTpCOeLuEVUsjNL7reGDW
YLDoej9AQwzTxt086RJR6268s/f1oQ5CIjRY873pnaoUehSmADYeFSdvf9DmadAm9/KaiW1iI4UL
eZY5qDJjxDXUKDs13yvPCzhPYBne1HxfOcrksJnCJdxI5JYwydTJCNvVG6LxHfgueF6wYHHr6nBZ
NaE5MBxdNCGrmErhrD0E/yVoV3GEE7P+qWV0rwIXQ7J84j16lcFZ+EjMpjRTkHmBLM9fyC9tCk9A
ErlGEdugqIgTkEZxjq+sY3DjKph3YpSh3qDNZ7LosqeY6NWssVch62puXDgFY5QOWGWEvt1poocU
VIqBOjl99DXtfl/WR7hots7AgEUtYPpxvpUE5VCZPc4pUfrQSXX7Hl0nd1aWx5KFkwnSOZ2WGuxB
E3SKi59K+FIA+ZDInLhMBrc5rKAjIqkEMvThllITtPLzIY5lsOciMbpKNNuwLBuOZ/3/zfYoeMna
zfrMTBp7p7SHaZzcKJO5HJHD3krhzHmw2oYlGBjwOrN/0FSMKGmhy9R0Z4bMUxEKov1LcimJ7E5H
eUbF5BiaTPm8fGcES12vr8d4yEC9C0725jshX0nqGcBau2x4Io+AKgPCh5WZUeMbhLtELZCebicP
qaDM1g4svIKPFNgaGxGcyY1dVmG0tJ4981txDvZrdzD1q98rAHHkB/5lfUSedCuMs72OkqXSKUJ7
RhO3ZeoD0QdHa0LfaP4dLOmtXpx70IooUPICSxckzyGITqOPVJH4a5ElbLXhTHzJUE7AECuSGEBv
TBsnoa3TpMibtIpHKgkggTBvs5XGmfo40klTc9SD0GaIsh283YPloyt0BwTOnSKZzpUZHheZ6CFa
gJYAWUKL/qbIFE/2p8uWIHIPW224W7zSC4SyAcKSJPlmoqpl37PAuyxC5Bu2Irhru1WmuuhUDfCo
5cNi3tJghutGqGCETke96N/5tWBwOqI5mxELaDWcbU8lYGDbBAaHTJKjBvRs0shRx/l4WSvhEdqI
4ewa0GvInlYhIh20GreD6aUxqtKA1EY15LIk4RYRYqEOzahKeDDULCnbUs0a2IBq3Fal5gWKsaem
DLhbKAYpQNO2VJMaPPLOkutVZbXIl6T2g7r4JruVUnAID6phUZWaTCWMz/okYVVEprm6nTBfPhqD
9mgVIfFUltcn1QqGsz0EtmSfhC1UZCOUc6yMol9kLGyY3yf9tPIehSeExZVf/uG5YS6Ff20lWyY0
jo1MzgYzhZUsNJFWnbvUJ/RnYnzRlwm+6etl0xC6h40czgi7RKvQuI09Izk9B5nxxFC9uCxCuGcm
SNVslP8A1s2pMrAG/GcBHs918dA1+7D4FaS+1mZOSiWuSKjMRhKnzIDmkT7GIKUXKd8GJJCWa+aO
DdOygDVt4i/PoLqEKotmneBpviI+2V+b7Dnsni8vlzBftBXCmdtiq3McKM3o5dF4t0zxZ8ReAGOd
VaDpNUuFTjPNDfRadxVzdhuSfpbIFx1jwzLA8GVpOjH4uTPWGvCJUzWCXrA4tEOHeZLOGVh+y5qo
dGPUaeOw+222tyDAwOhgfWNVDXO6yT50BHQlWSnJLMl+D3fBUDTYqUEdzZjCVm66MDq26JXEZS2J
0MTrvtGbu2UUAIf1KUBIgF64gsVMh2Vv7weAYssSPEL8qM0K8+1IwRTlprXaqRUB0p7eD2fdzx/j
j05xqM9R7QLt5BB6xtPljZWsIx+CJlHcaRVBoTigqpsuX1jSupmU7UMmhbdeQ6kSqq5S0Nd67DMH
3FzeSrEYnivLe4GhuPEVdBi4uZiGV6oJGGO8VN4+UewsR5cfsUdvNq0erQzM6Wl+qHLl1+UlFGa0
DWbYqEYTvIT4NVTKtC/TyRq9mjqDt1JWZugNccxPMSg/BldHrmlfeiF+w16GQiFMl2xlcys763rf
UuRzPe0Z5x6Q5pFnFm4F7sr2uHzM9jJHINzJja6c357jtDNoiUWt58mt8p2hxw5pfkhWVOSzt1px
W5fbgN1t7BL2krEdeuZOkd0sDiCpz1Q1j2aZAAyX3KaYClRCcht0k58ifV7poRc3MvZqmcbr/29e
utZAE8ush9EDsMCJLS5ZklPeepc1FgtBNkUFWaJp88UXfSwKFRxPSKl05X6El2lTYFTKLhGJFL70
ErfB8h+EwtZP73Qg4MMzexgWRYuImx+JH52Uypll6SKhVFv7MzwBgnGbe2wEXTOxhAajV8UfG93t
tA8Yari8fKJowlQRgRMLcgw+AgQcKprZTQwcNP0+CAFjkaGOUtc7dfGaTKaPyDiBxcs0G0cdkPLc
lTAXbZI3JjIs08QOs23ezN3oXtZHtGQbEXzXej0FWlev9EvdUhx7A+RBQf0QsEaybDIxXOKrKNNK
bdMYQYWefg6in2pr3YfaNVa3VYZzUQGINK1kRrqQPFcx4MnoIfJsf+6d6JOyz3c2aBfk4xTC63Qr
lbw9thWgWialxEMq/R1FXgEcNAz1hn7qJr+zzFksDM2j999RpCwToiDdxEvRXm8enOh10Tf+Is6L
JQ9SIOejRcEJ0s+p8lQZmOPIJXGtsLdsK2j9IRtBYLgYxzDOUD3REDCgUqz6K71KeKt/MO7H2FE9
/SDDBBAetI1y3FkOWzVfIhV7GaJ1YzbuzD724mDCWDsYULJScgxkS8kFeRj3tRLWQsN0Jnd6gqSV
Oh0XYh5tu5YcBZko/lDnEwD5kxHNCXrkxNGvtEXDfnno9M+XT7ZwAalpGYToICDhYwVrGVBHwdvR
s0E9hgy7U6suAGt3mrZvFElsJ5PFHbyiiOnYzBqOd2nfa9XyODeBWy7lt2ZkXqGkkt0S+sU15LJ0
jBYZfBNYY/YmeDUAHZwp1t7Ow92AGdbLqyfMkgHLkuk6UL2YqnI2Hy2zMkQJLuPRxbzXComi+PQ2
/BAddCfyZUP6Io0sHDHUXcFi/C5FEoJBXh/QHOPF6VLcZZNaHtC49eOyTqtl8WW1jRC+2VFhQZrp
M65HLf/asQ+gT3Dq4dGYT0aVeCbdt5GsR3Dd93cS1+5l7BGmNPlC3kxTI8sNhjJv4DdnA4iKqRsU
jvkc3akeaMGOlxUU3TLoKvkrjjvFmdbqCXC+8XRc2c7Q32tgVEBW+BJu1UYId34nTZtNs0WjbUuW
uxyEvIGmSYxPdJw2evBIu5bZkYk1FKGvqbp1PTsRPdWq6SrKQyIbThEaBUYPNJWgPIAq2Fvf3pAY
4w0aAmBrimyvi4rHuMx3sxmiZxltfVOyHBs6HPJSlswQrqNtAD4LUx2olXMhgTJTO8kIiry1/axR
dDhdMRWO7qa/3+d8UtmGXVi0sD3bznZ2W3wAj9vXpZFNwYjUAAKYiRqOaTPEAW/Xj0RWk00R4umw
f2mzp/yaUZ7t9zk/NGRFGAF2GVVq23YBk96p6Dmr/csHR4hEsZWyWuTmhm+GDnDfUz56aOX1rR2g
kg7Vp8bJPXnUIlsw7pDW6MVEbR/7npSPVXEzhNKOJ5HXQZUdpKi4G0ybx1WlSMkWfQpltHsV87Tk
0B3qH5gn9KHOUTYRKTqraPNYp0wBQqHybw42p3WxVAjCctSpa6deJuDla03sa2CSPHSL3jkGq54v
75dwDTdCuTUsIiucgwI5TbT4opVSdWfZIopc6VYtzssNQxXlFcEaFnj6ptlz22MYM9ldVkO4doau
M2prKIrzlQ5N6xkQCNEFpBmjW5YnOx1cbf6M9NQTk/WrCxVCNhF4fSsfHN/WVIdpq3X6Wnqvv+S5
MySPYXfF9YOkDNoymcr0dwwD+WCakVHD41jDZ2N8iTBYb5VPl5dMqMZGBucOSN7lZECm0CuX23H0
q/gYNjJnIDw/GxmcM5gVMxrarl+ZFEd/nSQJjuF+Qlow8/8f8korzCsfI8AADIQHTFffESaEg0Er
tS/ByX07ndt9d5MBUEo55bv+cM3SvQpaD9XGx5l2P3XxGoyoaPcys8WtiuEmqK85mht11g3cSCn1
aVFmhklc4Jl9XqLsTlGvSQtsV4y3gbrCvYb5IvQJzAd90Q/JfE1b41YEZwJdCMyDOU0xT5zfBq1v
XIUlhmwpqoIW8jTvcHNVu1fBJwgGqtYP9qab7Ky76qbdzTvdi06WN8rWTHhuXuX9yb5vtiWOhs6q
0KiChrwvcXiwqk9XkH5bawL4vyr9uWM3IvSq1+dRwU1tk6cBoKpm6+bJh8s2LHT8GxlcUBO3dUaz
xhg8on9i5sdYRvon9Mib75O31pvTRY2JjsvZVl6IfT+qp+RHD47ntpQ0v6w2+u7Uo1JrERS78TDg
DKwt5mg2U+Tp9ZX6O/44A72n+qYsund5wcT7/iqHuykbhM3WSPCwKvuPNfkaz3gLs2sci0Vw+aM2
Z7wDgy0LrRxmHfhDZWs5WXWg47eQSvoohOl3hOl/hXCHvkC9vm/mevCoE9eu8iVyE+S2rNvpd/pA
QfHNZLfAutXvdmgjkNuhMgBOelcgZYd7wDc+rTUUs3eQKEcfdez1N4YkXhdaxEYet1Ood1TKQiGv
DUIX0/gGgoF02I+NpJ4nk8NFNqGGQdqiQw2ls46juWNR67aRMxAJtpbwpL6qwydWY+Cb0sEIBi+k
yj7Q02MzVO4Vtr0Rwb2gkiUmQTJjzGVpx++m2jxPiWo5pSKrS/wP2zNNg5pUQ2DNeQW6kldOE3o9
V1Oo71I01pvH+IxubXe4RYuSZOnErxFM6f5X3rq2G09a9cmK4qyvuRfL0V3APxyMI91jvutwDQMR
24jirutUpVMcKWgMB/vYbiY3ZZUfCl1ickInhBwSChP6mqrlNiprsqBHggdxbgAcmOg8tczTa2kF
WXhiN2K4y4HkYQt22/VlddZP7JSewOLoxEfthJqLJ+e/E2/TRh5nFlWmFVVtInwfdslDtSv3gBQ4
AcIS7kEWjwjvpY0oziLYPA5VYKyvYDxH+sJr+49KvIusbjfKwl+ZKM4iinIibUoXtMbp1V6dZr+L
u8ZB2A3soD4+kKmVHGNhqpFtlONcez8AJL2KwRNjVO5g+CuhEw6YZ1a3Kphi5MlGmYacZ7eCqK+j
Hm87y37p7dAlA8gfs10V3AUyenSx69joxnl1DDMORdKtJazmCwsQ6xXg4DZRBgJaw+8BGEXyLnvZ
aeMcfLQ0tMwojjSZHxbjsAS1oy/fL7te2Z7xABddTZtcb9CUFR0tZWee/rCY31mBjzZK3May/LBY
J9MGGqilr410bz2iVQxB2JtoiimHlz75Xvd7JXi6SqVXGdxWJZWC/qUSN1athN/MJr4p4wBvTPY8
J8su7rWDPReerqAJW6ezE08YKQCy4/7yrxBem+z1R3CbF7K+bes8Gbw5OY3VTl8kUYbk+zyoSxMb
Y7GkKNZl41CYKIKDfG5IUIPxL+vxPwzkryJ8rxZQQnpFaVF+SQF1Aazk0lVc/ZnsZ2/tQAkkPkRi
HzzgYpwnYa2u1bKAfBkzw6176jFFgk4oPszgTmQ2xXP9HViNhtb7GR1h69QWyIL/w7DaVw5uZjfx
w/tmf02bNyBr/grkPOOSW2xubHgPM/81hvdKgDo12bFWEnAIHeJGDHe6SkyKJii54CKbSrR5+1Pz
lKwI5LpTLt5luxBulE2QnkSyEFUR7s6cUjVaLBtIf+BSrJN9o+07bff/J4K7K5PCBsFlpaAs3Be+
PSmPY9p8UmvptbX+VP6BYK9ZbzStMWBWckdV6SwjqJR2nakLD2gH2qWG1yYIOBY/A6Awa9xUFgaI
Vm8jkve6Iw0rK2hwcwVjiL5AzQkN5tthJdkk0RNhK4aL15IgNpWgQTlz6hXzBXy4A+KoQIl+xsPz
Ms1951zeMZFT2srjArehjVDBp6hnLnnx2TIaF17442URwrO7lcEZHlv6IrOGGd7dZ0i4kBu0KtwM
bucbu3yHxbzmgrRVC5VnQ1sze+tWbmL4Uc9r4N3BOgBpSf7Q30U79rOLXHtfndQb2XNVbBmv4jhP
oeilbuhsAZ5GQdw4PZb1tMtl9EIiP2EbCNU0TUVdiW/+iWADWqJAiIaGi254CKz7irWuiQnqQDbB
JbQJPBeMFfZBs/g314zHXaz0GCxWkuw5DZsHVtQSsxOa+UYE5yhaSxmWYkGTd8Fe4NfdRQGDabAf
KknuQqYKZwrgZsuGGESsGNa5MYtzYnoS214jk3eeaKMIv/lB08Z9BxDwYUd2+h45kp12aG7Gh/i2
Cx37o7Uv/PkQ2K5ylHIcCb2gZaJ8wWw8jfkmnA7DLQubkU4Ax5EXHoA94s0P1EcwDxi89kbWhim0
8404TtWBTjMJExtP4+SIUTVHsbwukBV/hCMHKGZSG47dUHXetY9xBaSOYpWCCkBwQvPerlCdH/UP
417dFagCmE9FJ9nF9bp4t4mvMnnfrttxP9cKAqZk/ByhADRj1sp+KWzVGbTQq9t9fw2CHKqDuL3W
iFrlXdSsdlZQtOtgRfs7N89WeBvMsvKw0GVsZHD71VsIqdUItt8qD1P7VbOeIoJesKhxglIWnq3X
xLsV3Mjiwpi8Wyy96HGeux3b62i2KEfXcNBHipn68rt9uHzqhJZomzaorgmlhK+yBkoX5LqCIeN+
OQzTOclOmgwtRuigNiI4B0USM7THAeM2Wpf5hvKQx+UurD/k5HhZFWGDG+Ck/urCeSg7KaqlWzCA
N6hVd1vovbrrCzB6BX0JXDqVoI0vSwu3CECD3hRoOjKMJHKA/2Ogg2Ykd0umzqeJzYUkMBV6zs3v
4qzHHtlSshYL0CTfumGvxtcgGG0V50ymKgtD7S3MoOZKfMZ1g/wX2iYXW9IIJNODe1q2VTVqA0XP
jGIs4F833F6VeA+ZNXLBaKEYtAV2LMByylutRdveA5i+L1vJZREA03wb0ahoOFuMkQFIZbk1htuY
HRtdIkLsLf5rh+/QrDBnXGZmCDs07RxvX7dSXyZQvqVfxv7TPysDaACVGKoFYEn4v7fK4LYkc6JR
bLz6WCy7ov+Z1f+uzBsRXFSrk1SvlBTGC5rlb1oPQMJi3DE1ehpjJfYM3ZDIE91abwRyIS6NllZd
bPg/INLtV0Ta5h731k3joyHYV/Y64OiuyMu8Ecl5qLGpzZoSjLcCp9ALmE9stP4GEsXM934dQlAp
NU1AJr3DS2p6Futjgr1aanZIKZjEj4hQ3aX5d28DOeiQwGMD3ZV8K4tdjCwg2jqnGQ17q8juljaX
qCI4QxpAtwlCJWC2oVT61uyaKZr7AXQqnk5vutrP7ZeQ/Pu99EYE52vsOhpRsECjx9TP7qSeJt1w
Wiobol7PB3fXQgreNZhoxZrxgDJjWptl08HfjIn+lPXE75LBKUogYBTztEuj6llRypukJfdhAKiH
eZFZu3AlCbYKQFoEDy3O2ImyJtFmBU0AveUW7WOjqp4dS0IKgd9GX+CrEM68SZR0xthDSMX2U3XU
jU+XvZDQsjHbCqxgoDuAQ/etOaD/p6jMHJZdlB+W5VyXtl+x8zJdgz0LRV4FcatlrUmktoZrCL7h
Rqe2M36K3BakdtXBus2Ptb0PUbeQN7uJnt1vBHMrGGuAmWlWoALrOXhcnyW2352Me7rX/DVdJgOd
FQTRb8StVrN5detxMhtzD7Msq+RoGHdR8ow3ngPyJW26C/SfvQwrU2whrwu77vBGYEcjgvnd9Q1p
/K6Gj4rsXS/7PucwAFHVBFMNhXLt1FIvVv4dRRoLxjRigiKSvkM1Gms9UdL1khoNstfIr0oznDBV
/Mt2LtQCPfYqQz8i3vTctjQLhh9DBVrgPVC5ZoZBvVRWNRU6BMosqsMnAJeHW6llUhIVSM/IgJSV
07ZO3IzAsJGkDIRCVs5b9Lcx493ICVKLmaENSMApRegu2eOkPWq15BoSpc7Ru/kqhLOp0MKDTben
9Tk/nA039bvDcof0hA+ACq/8fMXWbIRxy6bUShfFDW6kYLm1qkPT/rj8fdmKcddRbs0qU8wElJOq
7ozsHOmlkxPJtgjty6Qmclwa2qn5rDJQ2lpSWdh7A0fQ+qD2kgK20E9vvr/K35zyypyAd7DOYlbs
JQ1yF+jujtGDEs+65sLZCOIOSglcQh38wMhdwyPHH3XZk1+2UJxp2VNH7AHASF5p3CTaYyrjIxIv
lI3OY41hZI+vwyhlFEXlDEzNRf01ZqcBY+J6/TjJAGNWo3kXfeCZ8F8x3HVGSTQpg4VJjkLJnapE
CRfNMhWNHVvpPvfkLIXwEN9jG4mcBczIomRVCInkufuT5oo8/aEFe+DaVR2dZGXA/+EDXjXkDCFo
AU0CDCs0a84H7ceMebPloN0Z9XHwNaQzZIUm8Sl9FcfbBc2XIjJg4Jk9AzYb++ioYIv1IuQ3LvsD
sQW+SuL8TV5lhWH3+eyxQN1RdXwoy/CaCHizV5zLUaewp30G8MFg7MFO7ebsJbiCcAY++lUN7r1N
ui7G5OiEvhl7PqlVeV9EMqcm2RN+hph1mhZaBCtVal/N6oztcNJZkpoW9bBs9eApFowBF1HCYNdD
iMYLw1/LtGjUij+Ah2AvQ1WR7D3hwt3OMJSSjChnltnNXN8q7b+nWd4ow7mFZYWgiacOk6iE7CMd
IKj2cJWD/rvvhPMDRp3GCoP78bLy6xx9rGWTKLJN5849eMmqFBzKa17itjHuSXDXJP7lEygUsTKC
mRq1Uc7hTHdIh2SZExzsCc2gpPkwVKlD2ZfLQoQXwasQPpsd9zTN5xbGq6uPyAvoQekGqpOiHHFZ
jthRghpE08FmhVQh50/UFO/5JMcoSHZGrcjRnPY28AYnP0eH7qNswE6UKNVWIpL/SuNci1nbozUV
eLCZH7NzBRCIxLOeyF130n+sDxp6lNH+iC8ejNYYlo24D8BOb0OPAKczqhTc2OgVXgnVFN/4iT6z
vb5DGypKLMlesqBC89gI5K4CxqbYUgK8aIw9MG4AsDHdpMC66Is/VLmlNx/IA41lUoX2spHKbSNm
49FCTCB1+qGeVBfQHm7o0zvIdpF8dudh7brdyXpuhQ5pI5Xbzgmtiku7vt6GujsuaXQTNHoqs1CZ
atx5YzVgDKiBCJvqbpiBgkhxwO0FxF+rBQS1k3xaUXhXokMp0M3q796FSa/q8QOv2WJipLtC+kK5
QTX4bkVLQRPzuf0zkX8VNwUOx19TfUf0UQHEMWihKIFjsYtPuqyZXbJdPL9HH+hKbTGAVJb6vjYS
h8qwASVbxSeVQjVYVHuGANa9aPQ4A2bGRhmuklm75IxZ3C2y9FE29DnsLjqqpw6Dwekp9Nm58oPe
WYkL4135XVY5FQEsvdkezpOAzb1qigBXvZKWjq12PjF/1NHDXEa7qd3Z1jOuBEt2sGWact6kLQYk
SEaMA+UaAIFiZ/pmJJKrZj2k763cBlqgDUwajPu/9ZCFumQKUbPZm4GBOQx3KyRmqd+k5uwMo+US
mYcUG8mrPG7zhjKmep4XWEcKMPnqPDWYQ7QPSU3dy65YmMyyXwVxG6bM1WwsDEF5MC2Lq5TdpwF/
g6F2lhDxTZl8rwAhk7ErRjrR4EEMzbZ1w0C3x9sFpdlUqSxDA6mWfaXBPpueAT+2owvAx75e1lBk
HVtJXECYGAMGkgdoSKdnuzgw8pPkT5dFiHZrK4KzjnkI9TRf4ANjrfA09aFsNMfSPiyTJJEmDEQQ
fTJQbMEUNR7lMZyhTV9OuKV7V/XJIXctX9svp9mb9ldBbmGP/krjXXufGgVSysh49AAVLatzD/oE
LTxes3avQjhDiKuOTcaKJ7RY4X3V9buc2gelyG7tSDYNL3yIbBXiTAFNAqoyqnBBKyI+mN4OwZHc
As1r13+XddGJrpGtKM4kkr5DGwYBAgmNX/rqQxjKHlXrB3iPtBXAeQhNMdoys3ARhpaX1whm1okR
4PM+RnS39kfLW9pFPnArkXMVcYLcp1ohwTqGc+Tqo9k5YQkqxTCOjzZFF8tEHSUfZVWgdVMuKcp5
9ynU0YuzwFO00R9ItNDvnEB3QRN/qPY2wo7L9rgGgZfEcUFipQTtmETIvgbJiYW7qgFOzXhE38oQ
h95lUWK38Wr6XGSoKBSt4DWqaCBRBuXQ55qlHgYEDOkDRugCMQaAWhrAqW2+kBY0bDGCETgrZqrt
tfKezqoH2jfnsjrCldtI4TbKgIjYnpCFZc33Qb1JKgfVVg9tsk7Wy46XTCNul+rFaED3tgKWd6cm
+mrQJ03m1IUneKMOtzuTHs0J4DPWeAVhoGZ255AQyUtfpgYXtgdpU9W9iQwcUnGnKccsnrHLFskJ
kijCj+UWlh7P9bpWMTqiBhNUmrKJVmHYt5Jm/V8D++N4N7nrqWNJlK03RYG2dg99okdlGdwEWWan
DlLd0+b0mPQxaiagaIwUWTAhfDJv5XOO3QitqUlQjPGIBszG7EN/V+zSfQJ1T9opeSp38/8h7UqW
48aV4BcxgitIXrl2S2pJtmxL9oXh8cJ9B9evfwnNGzcNcRoT7bNCXQRQKBQKWZnPtiAAC5aOx46O
06BC0wBauQM2L3jExzxxiCTIzkRGuCAvK8lgJC2WTl9P+XygaNmOK8EBLJw89hGbxcvMNhs7Foam
d8mxOWqMRbB1sr+iQ/qo+bkXB7OIcGX/JAbiluBZEPxP/CVIl2u8cbVIZBjHporG1zwcgvY4PIif
h/fn8GyKm0N7jSCEBco6b26zU1qpz0T7NNhXaExBNu5shZvEosA9DpyPoHtPP5LuQRfB5fc38fn3
ueAaVwrCOnhJPRLdKwUY7M13l6P3bhFoOwIupA5rlq+DheNdqpz0U3WcIHMvPyqzz5pCm9D8LnpH
Fw2JC7Bt3y11wShy5cz8KRnSp4Z++8MxcfE1R7fz33dtPT1aIbixPMnNMtc4dSj4MKoaT6jYuJuX
nR2B55Vq0t60cg0if2qovDAwguXVL1MAWS4/Rw+AKui1Eng33/YK6iip75imhpqrTjMDJT/ezUQQ
6wQrZXHhtY+HJUpZjadL4lMfpzft+v3ySu2mQptZY7O6iUF1BQVJucFTxzo9zc1DCto+Vbpp6uAK
M6qMHMiE6hHhmwvKuKi7pcM5pdf3Mq4biwpR2mNlv79shrnVmxxyY4abL22SSksamWffMLQ6OU5B
cgBS/XDZzO7aQ92P8b6BL/+NWpReaKXS9YNnAZa/GNq72awDiKwIXGx3bc5m+PxhKCOSSxTZY9IP
kUd69b0my1kYo+dzgu7R5THtMX2i8v1rUHwqkUO7B/x5uK63i5tBs/qogIG5DiU3v1OP8bGsHRn8
JYhHnsAwW5S3i3Y2zC3aim7CbpXwsCOHJGT0XFBxARXDfyPo2j90N8PkHV7VSZLnNRjPgf5XvMKL
vO4w3zD8hQ1l7sG9PDqBq7x+zmZ/4VqmL4uOJ6WyBPzGGWTA5a7QecbKmTo6acDUBSjl73s41lc9
oRGiRLVA0efQ1f7lMexGIZSKAL8BLAYsjr///gily3jRZJCYyMcCHOBq0jh/ZoE7ZMFzl8gWtfHw
FoeNdkBZ9vLvv3a+vvGxzRC4KVLyeJDiFUMojkaAd5b3U+bEN2bs1KOfunJA8OACIZ/3IG5W3zcn
cg+5kMufsF9C2nwCd+pCWAN3tBaf0AWDv/ial95Y3wkcnQTZjSGAGe263cYYd/42UWJNaQJSBirB
44wG9WBJqRyrTD8IhrXrHAb0J9C+DeJoldtPHR0HEkFFxrNOk6/6bThmbvI8u4obo2/WKp3MLV4u
2xSZZH/f7KleX/JMkwBrQ9p0V9svkEd6umxhd/o2g+I8HjxHJI6gq4oM6dB04RLd9KK8dTe4b0xw
Lg9WnQFAowHUivpLnh3X6mDiMqOIuH93R2IDNWWg2gtYG4frN7SlIZndLV6z3mdpINX3i+Jfnqz9
k2Njg6sk0kGppT41cY9xMWN+6o9WoMQOSuajiywWG0ubnLh3B9MRpS97w4PMGPjKEZ1AMMvt62Et
0OWkAtXd149V+qDkT51IyWzP27YmuH2b9kWc2Cu8jVLjfpTHk30F7R3EQGSmgWoA8cyDG1UJbLhj
jwejiqDe0YZ0+Ao1jsuLtDuKjQ1uFIoWL0XLmi+GMb6RV/mg9yJW4d212JjgYk7W1hNZmBZvNuUP
FbR+K7M7rvGHawZiglgRDU2KwqMBdbPMrRWYPU8rAtn+WV8DcgPuHQh+QwNNLV+yaxrapiND2ENB
6jDJp0z+qsxdIJQu3tv/GlPHI6xL5Q2vVoW1BjYXt74VIplKfjfJP3RrcYzMuzxfu9dLDZ6FwYDY
4A0/j9FjPCZYbl/5jZQP9Q96y068/oN1izt/OAtOnj1H25rjs7mkKKFsCZCgFt3MzTPNBUnx/njQ
XaGCvBqNI7wD2M1aSi1BRsXYXFVfOUC6x0PvjcPUbsVEQLvj2Zhjf98cNrOmp8aco2DSS9H8aOMR
yFubqBLFUHZM8gkKDs9fo2Kba2MGWKapXXqwUGV3JDuwKzOTDUa5vTBfxesKoeaJaGDcAVRFpT0R
AxdYY35WywdVWJsUDYmLzTTLlbFjBjpPCQhAEenH6rAEDVRqWHfALMCH7Za2wKmPJFXFQfdGQKqV
5CjJG4TRAZk9k7uNb7R7OdD8NBAVG3Y378YU5+TgjLFjcIYtnmKNfpE9LMujjrK+nX26vHlFdrjk
Crr1kQnSMrQWmmFh3YzGlzl+KLIrzobtxHEunq+qsk5MhLTXdaZhcbcuIoz1vrOd14Zzb7nuenWY
gHybuuk+LiL0R4lIMEUmOH827dmMM8ZJk0bDcV3tQz/3gmvKbg6/nSnOpadcL8uMAvg23ESnKNQO
eTiabu/NPusbV1eBvb0TVdOY5pICkse3JCSZRFq5hLmiQ4irb/NeDVX162Uf2523sxEezAdY2rqM
aoULsRLObUhEojKCQdhcdtiB7z3S1R6JrvJ57PxCeZeKurVFQ+C244w6zap0eKlUm295dBjs8Jop
gjIbGk8gH8Srto2mnUQkVfHkO7/TrTDTni///v4UnX+fS86MxUwinW1zJUVXiKr4fZ7fagk5XDaz
P01nM1yCli+2po06MtlxulXjH7EpisBsnt8cYtovA4S7bGglmGgNuRtAixLhBJsPoxMf/+4+iz1R
3UgwGr7JV6aUrJGFPGBZj7V2Py9/tuiEc6rWoF0z6PniScUI2RnoFFhXVHchBGhbeBm2of/NRRN1
UOe8KAFVqOzyNJSlr5TLxyuWfGOC86y8pbQ2SzCCLSWk6e7sQQCM2fXcze9zLjXVap9aMYJH1d+s
hm/Kn0tLEAR31/lsQuecKrHHta9klI5Ho3ufGvIH1nL6R7PEV6fzJRm7pIE6oV3bH/tV/pBCd+6y
CcFE8c2gRmvNUcpkdu30C1l9qweWWVRS2D+eNlPFpQt5N6y4q9IBbONKwJ6RGt8MI0d1ZOc/KC2K
Fob9fZOydplRLBZBedrob0D4xXLWOkzdrH7MWpR/OoB6r3tU1KAnTkBGg0yPf79MQbZfWxJ25Tin
UM5s6O2k0NKRYxFGZHfBNoa40RU0ikuioiqdMHoiyS+l6TbrRO+xIivs75s5NMFOk7UV3ki7znLV
AU+A30v5mtNlMxIuMWqiwWpVAoR5NT8t0Xujup2vKTduV4WLZLoK2sG+BAzAlM3QkAufoXcA3Dxe
sYk2I+Gi2WpKUEJV8USxoPenHO7Q+0Pqz39mg4toS1NpbR+DN8eA/PWMa/+sDcdcKLu9m9lDD4mx
hCP68zV7RaerTCIIA9iqVGS+lJSz7I9SDPq1eIaktKN2vdUI5m//7ryxyk2gDFhA2itgvu/AdcyU
3BLP8gxfd6Sw8HHFFFwsduEp6KP9NUpuMqGr25ntzEh7R9MzzIci/mpHnmqdcmoHqvbeyt2+FA2S
HcxvshBIBMgIECoYg7g9VSc5+BlaOOOogcaxD5l4aHlXfULTEwLSVWnIxhq3uyILzWKxDZ53K6JB
mVe3+KBrMpGNCW53NWvXSeYIpOa8al+IRk/Z1LmXvX63hqttbHCeUXRr3ROqUo9+a39WR3ps34GI
3cVwwtGX0Q/pNK5YXnB/F5yXivOPoo6qMZcwsgLkR6l9u5ZNsNbQ3DM/CMbHsoQLTsEzlmtaqRVy
DcY+PSzvmwCp6U17rG4qV0RWunsqnifS4K47eKaLyznHdQcq05pbtFDhUMDKIBjObm3FBsmmAvJE
8w2BHpLGvF1VmXrqabnRgiaIwJe/humRIVDTwBK4x+4xBV5USBmAExNU378fUxFl8SlFhUCzTrR0
i+xJqMmzN29gY9PQuaaDeEThXKG1oQ9LW7xYRfFRNw92KohFbJPwDrD5fZ4bN06NoewH1HV7tJA6
xhB/74uscgvI/E4audXbK3TOGL3cPwPiOXKXtOsUcFxRbzb8GiLeZuTI6r05vI9W0QvM3vLoCHfQ
54Fm4BuavnKo4ClVwiJeCqChH5WNky2iLbS3WbdWuEiXqa2Bsivq+4XtGE/lV91VnNS3WUfp6EZP
dpi9xohrNhQkVDAwPDHaIGP73fck0DtlegnK8khqHVpAVvLb5c2073lnA+zvmxysjtD0aYD8yktN
EKDpL0v17rKB3WMX93cQD4Ex1LR5V7BIrWtDBC0D9kZqBC1oFIlnfBnw9JsH2mMXXLa36w4bc+yA
3AxI0hU6pgXSpH7UnuX5Y94Ux1JXD5et7LrDxgq3LpGU9TpNCPU60J3H02kE07oZg0bu/WU7u4gN
XSHozDSgePaGr3GuCZg/IoTu3nCsL1aoecqBPNqu+UV/iB9lTz6I8D27p+HGJF8TQ1fmSGkERvLy
5wRNlZ+6W3i1m7tU/r9UVBy0B7HE4/6U/hopXypDq+uijR0uN1asOq3tJ13qTkNYzoLCw76DnO1w
DtLpeZ6qVTIAmXmoBodYp2rwLq/a7qY6LxpPoJgmmWHRBtcnTVtKV4Zu3NjLo8DIv2ys80C4rWtE
ai0RGVcb61R+oqyB1rVd8mSGf2MMr8n1tm7B5nWzsaC7F0ka8PyAHodt9dEYP1yetN0L/NYAF2Kn
pJWmegYogHopOrKgywqfc6YBGEbVEfcZifyNSyxzDT1iCWsabKbnePhLgb7j0gK9/enysES+wOWW
izpROhBEcBDvnOp19eRBEyQoopFw2UNDiTSSGTDG1Oo/F6nhUk3+0KhJ7pntNTRB50UC5O53L4gM
dHUoEZKhEofRkh/K1nCMH38yZag7/25jMeZIpRKyoblHk9Qwh1GXCKbschDAU/TvJrQirkraYfHN
2nzIK783Zsi5XXMZw+sFLmIG0Gk4AX+3EhV41SyHCWldWn8GmZaTj8UHOcuQRIBQUKZ/jZMNLduu
v7diEP5OeiBLiegj2FH0JvfbfATngNWqV+ZKAJAznzTNZchQdHy4BsiqIPLTP4oxjewHLxnk3BGC
kP832FH0Zkd4zDXyw2AaTtHnH7vlqxyJeoBec4gLJvnaO+0jWrY1au/ZHQQtDsgxPkBv8jAf5sbX
H5UbVgYE+6sb2Z76fnLzBxHLzL+c07+W+k1Bvlv0qpEwy43tNFDlSUEwwOQV7Y/Wk1SGdvh6M/Ev
b5R/OQLOVjk3VkYLWp4qstLWn/zxmIPkhHjAKb6WNKSrGLU2/ky4rKfqlrTJJ5xkpSE7w/hci8iB
9rfleTzckQYCdqWjBBtGtp+z5iEzSjeZBVtfEfjnG94JEMjbNaPAHoPFnyBL2fuANQAMC/maD+qD
5dg39F0ZFGEvqoOLLHMnnL62aHteod/QQT+BLj/s9GjUYL+uQT3sLaJr//7Jc55MLvqYlZzMcYLV
GtHNrdYn2wguu59otbjIAtSGTJbX4bTHuvbb9mhb3mUTojFwscSiVkL7GtsqpVloWENYgXH2sgnB
KPh+Y4nkKnib8G6wgE6xjJ/SrHSV9PHPjHBHGvIme1YgdeXp1a01HrWWOjIVnc0C9+JJJAAZK6oS
rNVebMd6MNQq7sLPozpWjr2a7jhq3ppCpuzyyF4BehdiL/8oMZTpqAO9CfBjyF5B1oN8JI71nSED
QPAEUpX58+AurihU7JY0gIMDKQdeD99QvBOKxLi0gEKp59klpUfml3WSnKrCA6+gX3I/uG9scfu2
HpqRZJDi86ruoN8wPTTtXv0wBJbtQDPRydHRI6LI+hebwMcpSBwgQc3FWjmWyaosePlTnqx3jPK4
ChLvG8oNeCcJM79/FrUz7u4DEEz+Y5CLveo6D5a14p6u6oi6IygzG9fUBCFjF6ekb6ywr9jcIiQ5
l4aGJfmT8koPkgS2O0Q3aFwCNYjoyiIaErduo5RGVM1hTE6bo9360H+7aSZBgrVrBNg1E7QSKN2p
XIiaVg33cx1vJibahxJ6KJpvwo7d/Tv52QjPmGauRURtldWKa2dxmXAimq4ST/KVe/VBAxNDcUhu
io8i5lE2QW/29sYsF7bg9/kKjQY08XZ/Fd8o3hoVySeVYH/tBvmNFS6L6SJ56cCmCShA3n2c6unY
JZPo0Gfb5dJIuO1EcmwmucR2ii23xQstiAuwnfoXo/T/1u0S+d7+dXYzKm4/RYlSFmMGi5CtYTJh
80H3lDD5ysyJaRJEc8jtq6YnWZmYkA+ezczplU8RvaaEvBkOt5fKXJUbowXDXdkByV4G3fBpzBWf
5k7dqoIzReR2XOYy5ya0vnN4e9vEvpof5A4RiQLZmApAO6JZ4zKYUi31SGOGNPOw2O8X/Q9/n4sN
jWR3LQqFwDZJhdPbJ6UOBaevwK95gMjQEEmVO+wdPX8CT/nqVV4SmGiCd8l0K+M9RHy/E0zaG8CI
ZECMtMCgKml4lMskAHvRdduVMAUDCG+/IaxfwCtm2zVe5MhJvhnvtEPkRQGE28Dv9V+GtB/Dz+Y4
P8hAut82BTv7shuQys9NuKiCIe379NkE5wrGUnYkrVE4aevHIn1U9DuNRG5y1SkOXNXfEweM+O/n
a1TOpqRnoHACu71jRT/q+GsXixLN/VN8Y4U7F9qCasoaA1ZPTv2n9FAEaWiYrhmSAOmeqD/u8uIY
fK3GnrteqUqUg6B+GNHPErmV0r8E24h98Nvj4Txt3PFAzXg0+hIOkGjuKxlBkLux9trAI95Al13B
kLmToYYgrNUayBjqdHjOetBtK0qYNtahy0VaY/sVApbTGRqRgRzizoV5NlM7sgygRlhTsFvOjuQa
vYPWcJ+6quy0t6IGtd3l2ljkDoq4Glo9VczRa0qUm7RbdVFcIiIm+JdxoXfE1Jj4Ml8jpKQeSopi
hJf/1MMOdJXjYRn83mOaSMtB+hA/X/aQ3aAHMvx/7HE5Sk1qUq3gcfJU05uGD5n2dPn39/P9jQHO
A6esm3TSd9TLnfVl8StvPZCj/shUniIHLv8ogvHvr9N5RJwX6nElm1aB5FiqHlblq0mC+KqnWSLj
kRLNkcYbJYuh6dtc6wgmbT0k2jGnfiT7gnlj8/Jm525scMNoVkhozMWrNPb0Uwu0Q+LpXlI4xScS
yAdTyNS0H/s2BrkdVc90kKUaeqVxfnh1vNv6pbHQVFTjPVMkkrDvFhtr3G5K4P49HhAoAERFoAza
ce4hMEYAVyom11gnoEXM26SIA3QvO2q0voM+6Je10X+s6/RRMNW7e4CYRNMUAw/tfOd/BmiRvUhA
+1QvTe0wjtjYz0MdzbwQBsVNHzjLUiSguRsrzzZ5GgB7bQEEKeFCMRCjUgGeot5v18cuFtxB/mWi
fw3uddk3F1NbywocMwiUMzRPezfz9B9JQI7GScH+M1onflhF+MfdEsZmbFxMGUZloOjDw/YAPdKg
BdGYu0r0OK5OVwoZU9mPvdkngNvpCnSACEomvycGq00rPW8gv8yqnhpqnZPh9gGTIV8O7XN/DaoY
iJlf5rhtaUh42sgLEJIo+jet7pxiFKTWu+FrY4Dbhm2jTmZMkbrPyp1hhwUejRfrw2WP33W+jQ1+
81XKrPYRFqifZrcZ2iBnZD7tSaWCvr69wRiyAR1TC7sL4N7fF2exl6RJlxVQwanxc31yuqgMqkJU
q9vbwFszXJrbp7kxFT0uC0sXNP1tnwWX52tXp2trgEty166dsxK3d/SiuGDrs0JWKyMfxhvpS5s6
oMz+T0C63b27Mcs//6yxvMSqlUJg8m6tHanziJsF9BAdppcS7Qv30W1zEhEs7/mGIWO9dAsMZGjH
/H3JzASkLmtvsavd6lrdt7IoHWr2boFYIZjVvSNua4p3Q7WTJKrifbf3jRcVLeal2+ORF5kBCZoQ
LAPr58sW9/3kPDbOHZU46dR2wiWiX6wnoEnvSvL9soXd6gia9/CAbIHt0+DLm1E9V8NapkDrfwH3
k9M7CLif8drvjfdlIOK13T2zt9bYgDfBPY6tOjYA18cMdngla0Gkvt7nR0ZsPl3FdbE1xnnG3I+F
Ho8wNpUh2uQ8RmhlKU71idGsiGGku7FjM5OcdwyaXKZmFaNYMq2WE2HbgXc2yGeRYuWuw2/scE4x
pqUkRfJK8WT+zkj9XjYcXb6XlOfLniEaDhejaGEYiURhJip+zsOPhN5ppgABtHt52K4QF6aimcog
v8SUJcehcOiR0WU1/hRk93rAoCaiLI79Hn/2nu0R/lKuN1rW2w3KqGPAiO7HgxbC0EFk5vIKvbkT
mYkNngMGcF+G1Vn1Hx0j5qoSJxJJ3e/Gh1+uQPgbeaX1bQliHxSdGmSgllr81a+Jd9kPmDtdmjM+
XzGKuABfPwaTW3Oot3EgleZ4GOTc7Vr61Jvtu8sG9x3PMFHWsCAdwb/gZ22hkJzVa816DonWOnZq
3GaLULBur9RgKDawy68tPPx7QWRBXLCyWLP7EXRFD4mXA6DPiLqkoygU7Q4JomGgB9FUhr78PezR
yJSmJYapAQdTmx4y0rjaNU+0IIxgOn+MzuFNhUE3U0umSJxV+ZhOT1Il2K37gzj/Ph/fyDyW+gyE
6qh/q7qQVt9l/XjF0m+GwM1T2w54kKdIVjFOJyNf694GHYkiOMd3PVqFLAnIrZlSJufR8SCrhdLj
KpMDEmJ9bPqnPL0bM9WJrGvO740l7rgzI2mouwzV067IXC190MdJMJbdCLCxwBZtc6BmfQ9SlcHC
W6T2vW6PmaiuvbvommorBO+78hui9pouprIoKDCm/fs2PzZ4Ly9FgjS7Y9jYYDemzRjsoimpnCK7
15V35fLY5P5lr9pPSzcGuAWncTPnQ4Q+BemwBiaQz9b36sBYILID60lsD8Jezl0X21jkFn6GBlFE
U0BbEklzKFWcvC38JFGd2nIS85NgfPvWbJM1fCiQpuO2Td0vdT5oyPa1wkVvJ7Q/ikckcoHpy7EP
anWwuEre4MgHEdpqd+V00IWgG90w3jBLD1li9ROOHi8uJFDvjhCGJorgfrmfJGyMcHGnNAe9NxoE
T/1k0JAVhevQdqH2Wt7ZoYF3FdHxvevzG4PcdE6SYmXtgF1bgfl5qfwOFL8kETilaOq49KqbLa2A
0jU6/KJTM32T1pfLTsH+/82xvRkEl1qp8VSUo4zUiqp3ipw6RRnSZnUHtMRq36npXra2P2WEoN1N
t/U3hL5jbBXgvMQatXS6K9vitMr645z1gvNh//6gn+1w+0rRRm2q23r0csWQHEkt3NrQwmao/SnK
f6Lnzs+XtvYUo7+3l+55lnMR+wabt7fzev4CNhObYAWWhGq08xTeGFI8JlOkkICB3IjA/yIznNMD
PLwW/YjD1qzmUANuLClPlf04rfcdtLQmDYeVqPtu3yPPI+PcXk1UUpIuH7xefZdaX6ko2xf5COfx
VUYg727g+UgxwzI/VtV36SqaKfBL/fJDzuuzmK5tLgFqp4eseJi+K13dsZ4sh13QI3d5f9nt92/P
Z3s8sV0O7Y/KyBF5x2/LK6S3oQ51CEodYyguQgtWiG+AWyZTsutWQ3o0367yu1URQAv+JdT+mj6e
6Rd5fV0kDVwguRv89JDelK7x91sOY7USNvQxJ76wlyzuXE5UG7LrPWCYGgEBpnRfLVEQW4d5Di8v
k8DzLC5qNIgVdp+C9oCi/a2zP0to3F6EXGqi1eEiQ1/QTq9T+EJBIA1sfIuuoYPfOLfFxQQkspAg
6hH8pKx2RupPU+smavBnc8VFgYLIM85wjCJWjKBbIHC8ZIeEfr9sRTRXXCyoKyUBAA2JQ9RnP9qq
frFkQSVXZIGLBD1gexUliNMGkAqqm3bX3FLPO59vzlrx9VGdMaKn/n3afi3UD30uyHwEQ+AbsdqE
KEWd4nk6m9ujYuWHpBHFL7aab3Yg444mhgpKKR5CogK52UuUVSpC44ECx/YNuaNHb4lnf9XC+ScI
9D4xnIcIz7a7Izd2uZQ/sc0lH8wS6z/LRwMy2saoPCwiLsjd+LKxwsWXtM0HtcjhZYpC/tL1z1NZ
eZlZ38rTNfRSYM78NY9sKTdZwVwl0mSb2JqRnLd+pkSObqrUSfrp5+WNs58BbSxxUSbKq0SZYpRj
2PNY7mcP+Qi5ezNkz0fZeLxsTTSB7O+bYdkqmY0sBiVUiULWqBFnsRMnhvSeYYqOHrbilzyRiztj
PKS63aDZkZwGdKeyJrohc9Z32o3mS0ddRGq2f9Rt5pGLQKtt93ad4ewZXwDXSr92xyHMT91hQm3/
JjmUT1dldBuDXECyBtB8rgTMy0ZiFUe7KWNPntGTT/PMb6aVOnY03ityvoB0IxLM7m4kOdvmeQca
os/LzCrhkvw4r6dRxFIl8kqeb0AvlsKmJuIIe9Q0D5AsvV8eWGdxB/iyc9kpRUtncMGjUxacSbQF
SCxkwoYQRnEY3kRx/6YYuqp4t5k8LoqsyoiX/wYvJGWZOK12MszM1UWq7MJBcRFE71N5JmOCzPWk
vtNeFE9xZvZwZjv/Tc5LaJALJFpdjlbfge3HAI0CsFZNkABrBay5dGJEgmkgQsQJLXLRpBsnEB6w
/MUEBf3iRGHpAyLpUzyUfEP7AOQxREu3n59v1o6LKus4yKU54ZyZLblzu6U65TUq5VkXH3sdMKU0
dUu7/Ri18id7jt26j2oPNCfeZY8VbT8u1qSgrSibvMD2036u1n3TBpd/X3CaGlxoic3WLLMO9wIF
yoNx7Mx49dWkw2UjgrOAf9vVFogHF+z6Nrem102PaJF37QYFkub5siFBTsLX/7VBa0G3FvWeYn9V
l5vWvMuq2VHUG0Cz/D8zxUUSCGP2dTJgTPak3Cfm4phZkBj1bQYhRyHwVOAFfNMeGfI2XiWkc4j9
B2NS/WWmL5fHIzLB/r45r+dmAR2LrKCybWc/NMUC/5oaix6EBN7GvzMUqpanutSiqJ1+XCBZlz/Z
11VsDdAqQ0McrOo8wikhHWgi0wwX0dSJ79H2cGDIY7BSAVwCxCSTrxWxy+zP3S+TPMAp7oiRxyrO
SCtabtIkvZnTa3BGoA75Z1Svp+hmeYqxSvIxRhyw52eiP8noN6TFwVLccvh02RH21+hsiXPsTm6U
KMHtzavSO1L1TgK1lq4TPAiJZow7GONFiZRynnsGXEyap1UEBRMNgvPmqSsmucyQVEzxSQIGLLrJ
R0Hk3B8CsYmFRzP7jWhJu8rLSlZUSXM9D9QFjcKxLDCxP4qzCS74r3oOBQw6US9uPpHkiUJ/QCYC
0JxoGNwBIE1t1SAsA8icKdDcm+yHlIDO77JP7R+meP/DCyPeGE2e0izJsmntZNTFx29WSNzpVIfG
33LSFOLi9vfL5nbHtLHGzqPNZlkWtR4UFFs9FHTdVqZileXdldlY4JKDFEXWQY00NJymmXS7oInQ
ypomyMkswumLLPE+sE7mZGis0JXXwVT7c5t6pPxyecJ2z83NcDgnaEEKPRvFOni6LHsgCfGKFvfD
vAtn8lzlg/9H1vgrRb7OuFrrJVxOSW+n5UCTL+qi3aJA78y1INAIpo+/XchVN436DFew6szR15cm
7pxFxEDN/OnNBfQ8ffytIiHFGuUgi/GSpBu/55T0T03eNs4c0eRdO0cibNf+nWljkAufkZ6soz4A
MG2BxFsHM30drmHyntHBCfPg/c2kWdi7ClhLX1PzzWZSer3uqhWHm/FkhZKjOPVJckHj51gOe0Eb
bonAPZizvZ3Ns0H2QRuDaBpadVVm5bcMWCj5qxSXjqQfu/IJqpZONNqOLFKf31/As0nmRRuTQ2YX
gz7iWqiBf6xEtUfKvd46pJUgEd73xrMdLjCNtmlEPcAQHtViZ53vmvxZF/UE/EusPRvhYpOZUKm2
24kB5RafET+RR9MfIMKgHmJPETTF79/MIMb5j3tw8SnP1rWgiQFtrU/SE2MmUTLXPNV3oOvwCj8T
Yjb3X+Q3BrlYhTDYp8AlQ/CvklKvoOrTDBhbOVOnsZZHhGGvnJZwlfK7ORq/lKsNTdJWdXJ8o59G
laCiIPAcnpUPFcK0MhPsDhtNtl4aj5ZDVenj2ELEETecy4FTNHaeh63OSZTF9Yha4am7M4FGiD+a
q9N6o9+BHaX7YfmDiO9CtMAqlw/KttXbU4z5Vk/JkV28M2907K/Emf9TLi2aUC60aaYsrZB3xTNt
U7uV5EX2+7l+NGYB7/e+GeC3iGZDWIp/D2tAJaoPK8PjAlmhyVDPvi21H5noev0vs3e282b2Om3R
O8yeBDmhO3JTBbVbujiLZre6py7rbhH4yG6MsRRZlVULuHeeblAvpj6NCUD1I2TaFG8KR9VhlS4j
d5Zv1X1xyG4G2RFROexatXUT7wCWpug8lFrXY3k2KZatydRjlJoALWbHRBfRZO0eRhszXABVh2ye
tAX56WSBJCJdfTATu5cncDcX2pjgwmduWK0WZ+Cw09v2IDe9gwPJN0bVHW23FTUN7BIMGxtrXPis
QLo76RI6uKhpJ+5Sg4lQA18tTf2lGG7oYjt4KDpMSnsbycKGetGicaG0HVJlUlk40U9rYAQIqV7v
Mtke47QADuQz9d5GBDvb3XlQbkYx4ZVMktvgihEZdKxtxh6hO9pya/SPs/KZGNcctRszXBYxUHvQ
7ArqCpqBpiZwIMrE6XOBr+wnYhsrbIY3iQPFGzRYZ8ESyEIjg4lHh/oIVW9PnIjtL9Z53jjXH6mm
NaZkodcP2mFq/bWniV8uoiNmzwqQYEQjIGRBUyZDvm4GpFqVPYygb/LWfHSsKpT1ydWvwR5vjXBB
cc2HSmo7pK+K9r1VPgmpePcHge5oC+2PwAFzW9hs1aKQB9xpIzSCUxR+VNWr9fBynNjzY6Byfxnh
di5NGzBQQiHKm2xlvJOT9djSfvZtShI0gl3FfL41x+3VsY8B12ZpePfS/4zQlMOYz7PnXHMXqNqC
QlSU+O9OogLpHlDmsgde9veNJ9QrWr8knYH4Fz9OvmvN42R+vjyFIhOcS5tmUybWwBpys+fU/gEC
rf6ajBuXll+j4FyhmgxSdiOiTaZ17xMruwMPYZA119Bobc1wzpDnlqSprEBblmFcPeEwdCQluDxb
e2cfgV6gJcsqwQ7lAqc9Gm2sMYDSiAtRSw6GdcVT39YAFzKbPLLSbNSop8enyrpvRRWz3ZsJCJ5V
QOdNzdII58OSNRiSleNNGJwQ5f9fapG8miCZYuq1wlSIzQh/kyQAzVvoYYTQNQ9uzWUyVtEMdtXk
2Nyxh2GK974pANjVLT2x0t5uRNiY45wgytoRFW4sEJpsXTqECf1J2hdiXXGybUfFzWI56FpvExAl
ovnKyYeHgTaOLXq+301cN1Z4UhKIkjRdRVhi8oKrP+YuQk+2FhJHf1UaFq3Vbig4zx2PJpniTFr7
Eu01EbR3+0MBZtJS1Laxu4E2NrhjRzGj2OwavHU1WuTMjLljiq85FDYmuD2atF0yShobhgbS4PhU
zydWFxR27+xOF/pBDGgvGZrOE7bFJmkWBe/yHukCbfihVGFlfbocbkQmuGhAwRvVW4y2b8qep+Um
H26I6l02sbthNqNgn7A5YuaxVrp0gI+ttVEB6+5mcfJByXMvov5lS7s3Z7IxxT5lYwq643NqjMCI
FC8za54GHY3+2Pjxcaj/R9p1LcetI9EvYhXBjFeG4cwoW7Il+4XlyJwzv34PfHc9FMRLbMl+8YOq
2NNAo9HocA6zaFCnyx/2RYqU424eohpVgLIA4EhC5RBgctGZqezVJqm9SEi0txmIrvXjfU8fyzTM
IjhSF8SiDoOeqI75yTrOR1F+jn3qjVddLSXnf0Yta4iyJAhCi8bVJC+WfyHMChvdpibgi5/+ahn5
NllJtcqlD0rMP0mDo0Z+H6e2AqRdRfRg2PQOF7X4jMBgNPKcELz7Eqt/iI3Jb5Ze9FzYvJBWMjgP
hEREE6QzrNB8LE7tbXymAH+LT9lX1mNsPol2SqQS540w+a6g/QTQstWENn4URY5FYwnqR9tuAm9g
WDAlFu+4J9BtlkMNT6QqP4zUB4eSXc7vSOIb6kUGt2xhYclqv4CSty5nW7I+5/XDTN/RlLmWwa2V
EcnAyBtRz1dQLCiaR82SwGclQkXbXC1dxaTN7wCINzJZNTtVb/EqVcC545hy+zCo2o9htOx3nJqV
HG7FgFsHBoUYSSDwathT6GPnbICJZaKp7E0LW8nhVi0u5S5XJ5xOMpo/JGBT2FWfCe5UkQz295Xr
zttyKQMV13ZIHrTSmafn/bXaBGYEWfafTeGuoZB2UjzGPQLr3i5aj94pIAZJABxiKYCEqWabpVfz
33NQAslsG9640pVk7laScHCCNMWzQX2kd/8A33R2QIBI+v/gC27eSCtp3I3U0EaioYL4dDYrNMV4
Tf+RLnelddjXSmTj3FWULCgelpIOJ9cC2ka914nTd4L07XZ4utKFu4TSiSxms8AozMf0dvg9/Q1o
9lP0QUU9ORZ2gwlskG/ZJlMSlWMMcRj61K1bXYR+Llgzvl9bjiLVmDTMMSql5pgIfkOztQ1TVK3Y
BPpdmTrl/MIYtHJQ15iSDb5IL5FTPAaoxiduAIYxRjSNpOeAQkLliDpYt+Ovy37xWBHJOLRxteAd
Hl03QFfHJF4C1FgztFUT1DvGITnn30RVvc1FxaQ+3n6YbgTT1GvHAdJAFH5GTJZN6nJojJsMEEtG
edq39s1DtRLCWbvV1YzSaO6AKKbaoXY76j+K+DmeZoFHFynDGXwwaXlQFZCDifZed0ElWovWS6AK
X8sCIzmbom5RVQ5Ge6nB6fesw+WKSBBFYrgUYzH2ZCEWxkTARulp8vA4ZeZtqqY+8sH7e7MdFV82
h69d1WWPYnwPCyhzj7WphmB7ogbYrnWkG951F66EcXfh0MVqUdXYIWoc+/Jrbwp8HjPXN5fF6vvc
PdgQcLbLrOMwWwxvrogH9i5nqm+TpEN2S+DENzfJBOKbDuAyHQnA12enaipiLQbOawf0HQngUuBI
GqITGjb2t2jTsa7kcEolilrPRYInYFjVx5S2ZwsYuCIzYF7tzcqthLCztY4gSBE2Vo5UZlSidRh8
RH5xxea4DgawLjNHhJ64nedayWOLu5JHzSid8ghRXhe6BVwdpsbd9jP9aPqKK545Fi0h5+bkJMrA
Mwtpjf49N9FX6exvEfMsb1cP+EiwAx3JO+77dYuUoFZVqA7JcZq7jRrXz5IKFltbkqVUtVPLTKKr
nBLgNjWButylCRjPBHu4reTlR3BuNskmA8aPw2UofrrcF6IJ0+0LyrwI4PxrnCohuJiQ/KSFzWbk
3MCnh8SlTijZ2WxTH/yOd5LglG1qBSwJPDwUKiPd9tpQyigH8GGpohOquqfl9/E9wxvIfqJv9Hf+
k6/mzDHqF92CUExOAzsCv5kiemhsasCy66aG1yuqra81AKR+j2Y41Iva6lNdPiEruW98ou9z+15n
aZCZC6pebd88NpblZ0SE6rstAoUiVUUlD0j9r1UI1LEqDIZTnFV3S3AfiTABtmNVQCz8TwDnDoY+
K7RxQZlVvetiWz9k6AHobKASnvUza0d+10W0ksftSRmN1TTnCe7xyQBIhUQTWw5E8ci2k1tJ4XYm
DsteH2XsvNVnhq1b5VGJ25PSp1+sWP6IbsJDZFTXCgroKPZ5aCo+9K30sm8dm0HR6jdwh9ZAk51S
G/gNk3SeE79ebnNRf6xABE8tEgHcRG0nHNG6/xqUzig9NNFpXwu2H28c7EULkwuIVBMtYXqMU1oF
AOcP8pu26AsbL5zOjlsQIA6iwr/A4nmSkX4067BihJFgFLVz9Yc+Cbz1pnEAllYx0RityBZfqyoQ
OVQTReA1nv+hVccF6Krnf3g2RLiYW+qshbG/r67bIcuUeSzRiV1Ffmv5rahutWUC6+9zDgIT5mGU
m2jB7VrdncmdMWiHdnzHVbAWwjuJqgNMZYg9AdLYtUKB/taKZlq39dBM1BA1HZCrnJ0VSEwaU4pN
adtrLfGL5RQr3r4ps1/Jm7KJB9f/RLBIbLUV5RyUfUkALwtePjsYn6QE/H/twRBOkmw61bUkLkCV
lriPNBOSpCvp0WpsA42O6UfTy3JGWQPYYNETdtvKLqpxVpZqdVPlCrxqMFZuQkNnJh/2F0+0P5yd
1RXJ1UqFH9CK+NjHj4lWXpVZJdgikRTO0PQ50uaCoW7r5KfUOsVc2G3g/p0m3A2EulWnhInRo+vC
9ND9dgCv7DU6GARuRmRt3BWUo2+KoFkFsCOoDVgFkgly60nlrRAFQrT33D2DGRBTTWfcM8Go/yQ1
/SZMPwsk8CNEAcHwT4tQxJW09FohwWMfiEjTRCK449/Txcp1Ex5GteYHw0JUUGeLv7/xIhnc+beK
WpGnGSbc0K+W/CuPD3/3fe7Um5k0FEmHQziBmNGOu/rzEnaC9862ayEEjyYFlL24wV47sbAYxrDL
ocR0N55/T7e6kmMNzoj3IoOC0Z/eodRKHmfG7agRPW8W+OXC/JRM4UOeC+Agtu9jAt4FNPKYmipz
rgWDikHflxgfA/dQcWIAlvkNfGXtMJ5ZAI+7+xpt+piVOM7HVFOlhLQA+Kxs3ZLFjasnzJTsi/iX
XbqoxO2SpUdmH0norO1eZAecKXeg4nR0X3WsQ2LHriSoQbHPvbnZVipxmySjEt7PJARoh/4iWd+C
/tsiXZmxYieaJHBr/7JbFrukwUeFxpXXBli1ZW3lE+ars2vr4X8kulVmgyoayKaiRq9NL6oQNBKA
oZwgT/paWi0vbRNkKAsE0mgP4W2PTmGjeSlTUefnJrS0uZLEeQdg9oStTDFmMfU20Oeth6g9qYfU
y/3KM8ASpFxPXobxcdELTKQht54GiDUkdLmBQAMpxtxyS5q6ugE2++O+TW6a/Uo/5h3X0U9QAbO9
n1Hyx/ipMhlOTE9xKSi4so+8McSVEO4oozMmDeYGzY1IOF8XunITjO9iHFlvFHd+e6BGkmbAuD1m
7Q2fdf/kTuhnDZqnsg8dmiVGEda8aIu401xZldXOCqIS5FAfowpQc0PsyNZkd4kIC0kkijvJeWGl
OZnxXJiG8Uc7lqdBhh8cw1M3Kx/2DUK0V1zckJRt04wKiKP19tjoV/ogMDjB9/lJumHpw6ZOsWpV
Yf1UqvpzOL0DC2llCfz83GgFPVqQkHQGF7Udxl/i73+1QvzonL7ECYZDocFglugA7NoIOSo5+7sz
w89EmI3535JD3cbHSjXtjhjuviKbnfzrlWJ7tTr8SsUi0RHOTdIHQAka7rAsTr10ziCD7aMIHTJ8
lnsKlDLRxILIr+qcS1ByuZWaHsdVu9FmhzWig9TD0Z6Mx+oTA+yP3RAYnvv6Ck6RzrmIZJBACpOi
7yOLhoM0HkgaHor6kyq/o0CwXlbOMWTg1zB0CY/vzPhVd7VtIe7b12T7ur14VJ1zCJKuhjKZUZBa
7qwvjBJluZKcFFR1ILR8X5lorRDnE2S8jCZFwvTraNAYIwn6tbzE/r5Kgs3hATfSVs2RBMRLn6J6
o3WfSXdFYsM2CiKIlTejosvS8QlmuSuaYcaQupuRn7V1PYATuUDnYzSD0EDU/yySxUUPQW3OQN2A
xWnt9TDcGrRw6HJjRddaI0qQba+fDpIcYlkUae3XZ7kkZjbPFcrkgwG/rdhSdiPXIJ0cBNOT2wHD
Hzn8q68ttFBStBhxcpvZpfEIrFqnXwQudrO/xVQuUrgAr0egqeoFrKFzyUFS7MKVPsySXXmL09jW
lTk6hVc5oSvq6d2sqawFczsW6qUSkiwGGm6ANGB1SA6hb8Ve+KQDmQutQn7miFreRCvKhXpF0c+x
pQC1Z5gauzBUJKYzN1dELCzbr4/VmnLevsqkBVSk8BnWTWmi5dJw8gfJq91CB8ZI7hZ4Ju4f6e2r
3kIbOzEUE/9em+RUZVNeJmgd7LrmupZyByHgy9+J4PygVbR1WQ8YY7ek+zD0GtEVub03FxW4U9VN
vTJLER6hzfjcwkOQ7EXr34PFYmLy8b/rxPeLFjE68PMwQGf01Pf2Yn0BrL0IBf5fboyLEO5EzRgm
yWMd5zY5FU8apu9jJ/nEEKUjD13lAme+7fcuwrhTpKTTlI8A+MKUDJBAZMdQ70vgDSXRTTwJHrmC
HeJRVWkZSVWXYvF0tG5p4dHMf1HRY0wkgzs5w0KLpdSA0USnKxodcvk+EoHRbooAtLisosvaAG/i
67OipJ25qAluCoBg2i34acqbTjntH5ZtD6DqmB8G+Y0Gem9OSETrWFORE9T8/DaHDSTPaouxXgDn
eONRrezu877EzUtpJZBbuNhKuqrP4QHK+FTmdhkAe96VRIMf22t3UYtbu0mtB2VemsFFdSd3LGMC
7nfvzx3AOfbV2XRoK3W4ADKVqrQDYxaeYeb8kOvoWNcb0UNWpAznNFujj6esR+MH0Y8aDe0kO1VE
lNYQKcK5TQ3Qw4tcITOUAXFv0V6UTmBqmwIwUs1IlkBOrnF+UykjM1VYua4NHgf9qhQhkG67s4sA
/hk5K40yLAOOfakdipOJe5phMBLwf/0eLRTFBQJ9+DclpWGZmQGyg5WORNASJoU9GI/71rW58zq4
3DH9SdFewZ1OMktmE8ogONbi50q+lVtil6KS3bYLWAlhiq6efIbSq0kUIBsdndKvskeO3VF5Un0d
HLrpgbrvyhOvxHFHM+lrXe51jM8Z+vysSNIDBQbo/rJt3jUrEdyhjHvZWmiDdou0scMa7XK9I9P+
IBGf9sd9UaId4s5mVacKWnrgP2tQbKUAq7+VRdWCbRHUoDIFr4BscQdnpGMnNQ1oPnv01rSHWQ5t
YVF1e8X+yOA7g6co7sZFl8BqXf4Mr5q0dnIttrXI66PSfc+KXURxUQeRu2CZNew/NRKgjHiAQbGl
QLAtm4dTvwjhog0J2HmgCUBH/2R+K/Sr4D0zX+bq+9zBNMc+a9GxhkLX+GhYn6xedUdUJILI2V+s
TT0MFelzCuZvkIy8PpsaxgnbSUEeVqatExU/i0qQmNh+3Rh4cgIqxLII39LcxLi/6gAdT43LYIfR
TR3Zkjc4hk2cAS4gOpcikWxx3uR+TVVTNQuUUDr/3J4WIJ9rrAjR4cmRwprRyogHvo16W/sbdEAT
pP82T9BKIGcNsZL2yJZiiC2cvjTzVQ1upUBYydncqpUQziQSQ0tqZA3wCvbRvXFboyG9waBu9mnw
WAKmPYo6kEVasR+08ttZ0LWDwtABTas99HHt9TH10laURdi+H9B8bsq4gzTK04S1loHx4xadk+PZ
0O3sibi1k94YbpwdzPPgB94iyCdshogYhpINE+2nCt+Nl05Wo6hgFf7dLVeBDjrr0Ng/zDUYpERt
cyJZXNjTjmFRtTqC7J7BEgLzsj+0oH9IB1H77qaHXSnFefHMyMLWavHUruv8rphiu9RHL+++90H0
UZredWf8kQZuy9e2kSN9oBWMXMds3Kp6NnKH9g/7rmk73lrJ4By5NNdyC3iSHse4mw+sIzn1g6MC
vC73/5n72TT3lTjuEC9Ln82BhXd3Re/k1J3zuzwUPByFKnFn2GqkJGoMVKWkwo4zDHhoIJaO/Qyk
7mi2T4U9jts575VS3BnuqCGnUYNZve6QZ3ah2BawlYZj+336NXnpia2kGOhVtJLs7yvHgaKs1KYx
ElpWqjlh8VWOP3bT533r2PSGK8W4ECwfdLSqqwgq0z4LHiyjls5anv/4OyHc7TiUsWEpc4kXsnnS
A1ApCG4qkRKcczD6PJBajXlY5VoxPar4+79/c7LDXK0S5xTadBzNSAN5XdX/Js9J/Shx6hKgZOz1
HYlK8gJ9+ETtrCRDVzNnVysPJVoNDEG0sn1VXPT5re/KshbV6hLgWiE35lr+eJv9ruDULr2R/Ops
3YpGfbZ9qklMywQJvMz3Z6plEEj19LsIMV9VJl5hC9h6ouuhARdRKou0E4ljy7vSTtOTMihTlFyR
jivtJball/YT69hjwMx4CC7OrLjJESlhxzztW8r2zl005Y4s2G5zQzPBQhgE98r0UoyCqZzta/Dy
fe64Ai05zFpWB1uAM6vV9wCBQQnkc9o87uux7XoucrgTGzXAw+tnGIiSnA1002rfiahvXCSCO7Sz
MrRSMmE7SH0C6DORHyIROrdIBHdsdatNw6nCwKuc56dSlu3B7E/zZAiesQIxPHhJ1zdV0LJMsxVg
SurODG9IL9h3gV3xXTNUGeZKMljORE6Bdqdb101giDIl/3Kt/tl1jbu6M0NTB/BeTy6wmYfr3h+u
yhE5Ru07g2YLHOPjvpH9i1u9yOOucbQRLFYXwG+jknzGJOoxPM/3Q2aHuMLr531hok3inIJJkWoO
qdS6gdaWH9AwFjwm1XSPavaPvxPEfsjK+zT9qKgtsIBcvXqQwyPYZ5dBENJtWgM1NQujPBS5YO50
gkS+ttq+Btq8NH2s0L5Lk8Hd12JLBPDMAGWEdx+4Z7mgsazypADzFRArwQCshC/1OB32JWxtyFoC
Z2x4w0hhZnTIy5kfc3LT5bEd6N7fyeAMzKr1QdLojPao9LFZrlKMU2cCj7/5MF/rwVZytd9K0qIv
OAPLQOeyzkDQJvuRG/pg87NVJzsX/nvek2uBnIH1EVpKgPKMe6w+GrWjdx+B4bi/bqLd566ZrMTc
kzwgLWMUP8v4I/25/3n2C/nEgkUYHThmAzAszfnlwqQlVSpkytroJldqO18O2VwJvDJhF8iOFD6K
KvrI6lIgpyPIKa7rT+Utua5BDugx/uz4hIJtfd0+TV/QAzQLidU3HwwrFfkIizQ00DHEj+zpDTlo
Tn6swRM1mGgZBbGfUznpXfqsCC6JreBgLZM7UbUuVYMVYVmLzLJ7mnhAV/SyrvDy+ri/gVsRlkUY
qRwACcESzjkgtSiqBHOn0K78lM1XFHlIqz1nmacC4Ghf1KYprkTxYUJaxjMmrzDbQx8r2W+oIFoU
qcLZYhjoVMolswf12idDrZ6HGJ0KY+KPqn5rmJW7r8225f9ZOL5ePClB2pCWYb6g5FmHLyi0O1Ym
eh4z5/zG8sGaohkgikCykNueEuhIuVKCCKr1EhSMJ1BIlyedMWO6okaBTZtbieK2xySkkvFIBTJG
gRokcF3J7KYvUiR44W2uG8ZWLUXVCR4R3C5RNkhUW+Akk1SAwIf5dR2bSLK/J3y3LmL49HoeLj1A
IpFCU4aPS3GbitrYNo1t9X3uVjUnkhZtGU+s03WinxsjRVrdbqTYTlLRAIZgyXjwjR4NmmM3o1SQ
jc+RdtKsuyj132HNK3W467UHtnw4mRTj9Cjl22pRI580lrmvy51gpECkDHfJykY0AhwUWbkBHHid
8Z00H1Q0Fe2rs+lqVPZGZaBZGIF5fZNLNFrGCrVPN50+tvSuqwQRz+aFtPo+r0QYWnJgIREnz8HX
lk5PkoT6JzGfslz9VFflY1BWAu+2eTw1dNprGOID9jinEgklzTJDzK0tqWw3saeVH3vlWq8/7K/c
pl2vxHCahUMQpFkNUIC0+p5Xz5LiSl1gj8t9TAVruPlGsVaimKWswi1twgA4qfC41x9ZHYQcY1+5
WxyGYSTOwG1axEoYW96VMHO0ymrqISwAz5Yct84cvMfmVhI4V22koDUNJHgEMt/njaOWP/Z3ZvPg
rL7P+ec0Sg1tJnibwj8fpb72ssm00awp2BaRGM4/J8ZsNHRBqYjQG4ySBcNzqh33Nfkdr7251S6q
qFyuvJCL3jBmLFWaPtPAjbvbJfrQGaeqNx0NAFqSTybBQ4v97D2RnL9OtQyIJax5/zdLN/Lmjacd
8sO7rh2UjJFiZAQBKmfTvaoZUy7j+KjVU4Dp0lr/ur92m9uzEsDZ8WwqUtQC6t0tVHqe9fk4Fcnn
1Pq5L2XztKykcLY8FErYFBNCKar+7LNPxBQh7LCf+WY7VgI4YwYlY0uUFBOYwSz5pgr08xpYUqlx
FQZjKjiYmzlSDFr+2RTOpIuxKcOIIaBXL0V2MM65J31QnohfNiA3qQHlIuq8Eywfn0aaGxJF0qDh
yU0x9ZdojtYKboNtCYYOqB4EhsBEf+3OdKvKCV5FiKK08Vto0vMS1N6+DfzLsgGgEYj7RKf8tD+b
uNLrSe/c/qw8GOfeL2/SG91T7iQ/uJrfVVwF4PIfcdwFV+gq1eISb57OlG7mpXIqBe8RRTS1tn3t
rOSwpV3dBNWyFOC+hekxwnlGPGPedjY5Myjp+CAKqoXSOIew9Fqs1DEK4fMD8grXOigFTW/8Pnns
khOl/badw2UJOecQFrSaMCWAakOQ+VHoBr3ivwskf71PnG9IzVEeAxn4vkvkDtqNvjihKC8iXDXO
PUihWluGHvbok43uVWDSFsccM36sTxati4Ibbzvvs7IIzj8QNSedEqGo1Z8B44jufdkrXOQW/PaF
thDL2MhF7caCreKfj+aSp8RqkdIwk/IQlclDH4xXNREN/YkOMQ8cOoPQrlZVBvLkZhYGeHvgcVvX
NUUyOPjefFCO+mnfbYgUU14fr24EtKdcyIurBc+kfqTLyRwE2ZFt5/fHzPlu45CRMdMCxQBSfA6a
c1K4+ypsfh/YIxZQsnWA73AWrsRKnscFPFE1ktCpmzKyEwU0rftSNhfKQrmUUMzrmvxo9ULzlnYa
AvrSGOw2erSWxp5ERWGREM4joP4I6E4Lzi7ORmdMUDdJbsrkaV8TdhrfXOYrTbj1IqMKHQc86YK5
CsAp/hCFpTeb0+dhyo7dMsSu2hB/X+b2Hl1Wj/MQVOrQxa3G8KuYOWjPpqjbfPvgrJTinMKo9WNV
AdIZyeDQsBWv9uObsbKjr+qZ0WZoH3rRKKtgr/gs52TBEelj1LtjFtjtsthmmPv5IkgpiaRwkcMI
CjQ9tVjsLZ8s6UeL8dzk+1/tzW/vvrphTZOEUdPhpULAUGQXqfzToO8BRLYu2/N7+1YyWmOJTZqo
mAawNEdtFW+i5KpR3zH/aVEZ2HUUM10yP1AftCppawJPkMUf42Kxx+55f6m2756VBGbnKz1wYIa6
NDGg0XrtJ7Rmes2zcd14hc2o5ZVvFOxp+xKZ3b45rCuBzD5WAhNlzlW1xgNC6z9a5fWEof0kvcut
zk6n5yU+RrGgt2zT4FYCORcEUtiwAdRf76r0a5n5PUZQrPHTvlLsG2+VAjGICjQ8oMpxRl0XpFKH
HMAHSTz5cdZ65dL6RQCcfllg2yJJ3PU2FmZb6WgDdFNJXw6aWll+l5iLR/owPBZd9XNfse3FuyjG
BcX1JElaUWLxhvoBpW/bVD7TUKCSSAZngjSTjFBXTDQnZb9k4DICgss1EtG0LLsE9raI/YqV3Y3j
gkdlDKpYuYWxTw9Tc5VngVOPih2Jqqrbm2QSAEOgvGbxVSkJFFGVPCNE1afbJD+kRXfSyaFQa3d/
dzZPLwU7sUwsBdOQ/MAQ63pvMVGG6/WXcm4Gp0ULqgJ6iCyz49whXuO3zyLEya3tWstkyq8WkpSJ
EZAACRpdkW7iNHbQaOzTQvhq3lrEtRzuVte0RTX6FsCWzcvynaqOch5eYOIuWOU+J5k9lFco7oOv
TPRk2tYPYDPYOEUB8MVr/ZYsX1rNQFwE/pAyP7fGUe5fBPvGTilvjJTISArg8Uww7fFaBgi36pyk
0+LW3viLpR5zJ/lW/Opd4yBfBYsgAbGpEQF6Dgr9lOLR/lra0GOaCelowJeQ63n04vxz2Av6rTc3
izCCbFMB0RNP8Blk6mDoI15+JrqJpLx3dbN1tFB3yuq4v3bbylwkcQ6QTmYVphU6S6z8px5/mDrD
paLzu/n+oyt1OBvowA1B24pADQCqSqChTNzJlk/tdeEVvrA7nq3/W2u4qMQ5wLYblFgP0f08UZsl
BNgLKfn6305Qb3/5ttwgVTAeTlBsBRstW97V6U3izuppjzG5YZ7suftA0pc0/JAb3wtJsFEiSZyf
iEwqKaDiQQMbyjqaNXyJs97LE0wZR2FhR5loZm7TBFeacf5CmqYklRJk2QapPGYgs5PxflfmwiGq
oIS4bR4rUVzwn4d9hrooAszoup7tBsgLwWmSnRYA3aWbfBEh+G2a/Eoc9xSwRmmKBjCJgN7jRu/u
K/oo96JmdZFOfMFSimMLXVtAkzUfR489NyRnuWWwVJ1fOLVgBQUa8bQBWW6ObU/Q2bRIX7LgYz0D
B5EKEgHbl+Nl2fiyZZBnVZMNJoyvcjpXcTQnfcid4jmM7eXMuJOAWirM7ok04zwHBUd8jCw8ymTf
+/TYLg7AlLzAHe9V3a4VWzlkXg8446NoKo35iDc+ZKUs50Pk2gDfUIsabZCjOcnTLMFqir7P+w0J
yBJ6KyN0QhdXQDs7j919z8QOzZ4GnL/IZDWpMU/DgFnaJw1+g8bZ2VgCpy2nQ7Got7LaCN6im4/s
lTfk5060xASbKGZIUWfwCtb6f5bvQbXdfl8YwBxGIRXBPbmJabGWyLmOADTDGZD7WNHROAP9za0e
g5P+m+Y886iPVJ9DT0Kr3Iw3VtbBeZBOyqIIg/qshyg7dWAd+afUObugExTism12LF10RHT6+o4x
lTxs4hwdS63XXE8upgsfpdue9X+GT9GRfMRo1HPwdd969s+dxhckMq3rpYZBtI24WADYaRqfp/bw
dzK40ENVrEWKRjSfh4DPmzEyFF8psUCP/XOG6srrteskJOuiENZvmdMnsxqPjSwsrIhksL+vYgAV
7foVzRAPKjfzubsu3Kfcnz+3rn6+Df8PZu/trdEMwrAt0LLOXcwyjdsoWhDsSmDmza/1r1UsOlUi
EdypGpOoHTqFdO7sTAcAeN8vp/CcOrU7HjBT9mO2H9/Tcw6Uwz9KcScqkqs+1Q1cl22dnGTJsjXg
nw5F957Q/SKGB0TSm6IfptZiU121izfXpFp22ApSMv/iBv8o82Y8M0yzojRg2PM5/soi0NTvD8t5
PuD2dyQhvg5bm7ee/iKOO0dlKDUjNfDgz5UH1fiVSI9leVCNq25ykuwQj/7+sRWJ445UFWSjubDA
sIuvC/NDQT4NP0ryWHaeZX6NjOd9aduH66Icd7iAKV9PRosAoJXuQXYbCUHTtuPciwDuJlbawVpK
A75cfshO47kpAcBkg+vBjQ7fi19Wc/z/anubLfYrize4+3nJu1DPagtn7PwPZThrBewc2S4cUR1R
tIacx7DaZe6piQsknHI76g96+LC/Sf9yDVvoGmYgmoR/r9ZVCKivIMMj32muC2rPzuhFTv8xcHVP
v0m+ai+ymx9Egfz21l2kcoZPQK8tty22Ts3vSFHaKUjKZbir8LivnkgOZ/EJeg3SbGGV8+WGVp8H
zDaW+XAowh/7crZvepWAqtwglP33+iZJ9WX6Z5pNfkhOhl88RU7tVJ1tuOaX+rp8Mq7G4/xhX+im
cVxk8g+VbMmLNDRGxGyZfNXGkr9UogYhkQj2YF9dkHj8jxOI3jGjGcNdPBTvKu5QFZPVIMJFkpC/
EiNZa/u+B4ZE+ms6dKf8IfUBQudgnMxtzmDUdPeXbPN6XInjrsde6U3NZF28GJ/8EpjRLW6Uzq41
9S/lcOaAymvVayEeqsn4rEUns7mWa0H75qZpMw5uohuovvHMMw3SF6BvHfHK1/GMm7/pCPc0tCSH
opt389ZYCeLcXYJmhranI2sBYKz1wzE8SX7nixq2tj3RSg7n68iUYpCfFBj5eJB1W7piE8jJofgW
Xit38nf5oKAvJDyIyv/bFn5ZRs4ipLLr0yZF+d8yRkAyWZbTYxBIELxsCgF9HTV1TTYASP76GOkq
UEsXC0JIeEXJQyXKMG2a9er7TP7qmGJSLs/rEG1OUWLZ0+DraWsDV3j/7GwHRysp3H0bt31BZg2V
3n/eTtkhcIur4ti67IWYfBSln0WLxtndQnrg/7D2oNZQ/TQrr4ZqPghUYvfMmwBspRJnc8vcJYEa
wB+En2JgKZ6KQ8S6gqgdfEee/SiKlbczMSt5nLUFCzBmLQmTZdqXSLHzW1DMH6qj8og1/LV4MqZn
/1ok54qasbFozt442kP2VH/IkL+VHM02MgeFTdTPM+ddTUPAl/6vuYPw7rU5Yk44HEcZUBLyfCxO
irccw5sM6Cq/GBpVegi8/V3c9IQaGO4wx6BpuIBfi9PAEYh8DwJNGYzwxuLkVeLR7FxWgoB2OzO4
EsRFLbIUGHmnApGGUJBAteCE073pDBhyVzvGwseBUBznNRRMPJKS3e/9GUMgv2sjPQaskSJhLAaD
CAVNtIycE5kaSU+LBDFZDEKGVL2qltKPUuAVftzfLnam3p65y3ZxbmS2pkWqNAIUvDJKbfRF2XGj
/SLWYE9AB+4kIZURW6e3AjHYSYHyowJU5bV9mNYwF9GC4T56ZOvY+hQUI158AiOcK53IvZjLfdut
/JHIt1XHclLPeSSB1fGk/QKW81l+XJwKM7jTjfgG+z16tKOfytn/qElqlrYo6Pbn+NPQO3HsjL8Y
Kj/aAm2F2EXuatkhREItdDNnfzP/xUgvqnJnYipJFpjBjFkyPByIC6EH6g1nFiGEB/quNCWb0f1n
K3nUg5C0UpZO/eKSRwVJQ3oFAnaHRdiyqxwlV+Q8mSnurSx3JEY5LIuiA15XD8+SWldEhZG2ogLv
5sEDdYOsa4bCqlGv7VMeSRs0Eib/GuMojbrbpqltBQhLc1Gz92a/P2OJ+J8o7v5JowVcgz16qVov
us8xxSbfsVRr7EaiYGHzCKwkcYfOCFAbVRUkatTQM3wWOAagYlyaA7t13tdwe1HM5K+cLourPKgn
lDjI2ZBBLPM9jJ/2TX1/m8D09XqbKitNk9yq0T7TvhDtSGNixzrSDCLog205uq6hUI27k2czHHOj
bsbaRGNLFtqpXNmtkdgB0OArf1+hTevGTNb/BLEfsooa484gat3gcTdZd0ntJt3XNBeYgUgEZ9pU
avKy0oCxYIy1l5ZeQtEE8i66H7pShLNqySKdahIUV5WbQnUY30/ph76cHoCzcGBkF62gG237rbKS
yFk3uOz1Bj2VA2jE7NorIrcBiBuaTqZjcKxmzwIlrS0fGDWk6AW7HYVfRPN0hlpQdX3OljTGKDkQ
k4JTELuarfvDJ+biM/9dBYWVQM7ui2Kg80TQAjDk+XKOcgBxjq0EMMYOXLJ/ZZH8oAM1wdzU1LjJ
pM5v8gdDuU5SQRMcc9lvXPpKGy6oKqYhjeLB6NyFgNW+UG2zyAXnajvKX8ngro1ukcoGuKKT+x/S
rqw7Tl3p/iLWYh5egaYHt2fHdvLCynACCISYp1//beXcG2OF2zqfz1MeOouypKpSqYa94WaRRA5A
qHmsDn1Ej+lBPSxWICkiS3VCCKnYzEqvbHmf9Kulgfe2itJIP4L0VvmS3PEgX9apIbFrR3AdTM0G
zFJAIMtfZvNmjq+nXFLKkIkQXEdqT0pmTqjjVs43XIrK9EXaWizxtI7gN1IdGSDV6pFAzn86mV9U
L1X/KbMkPpD/oZc0TvAVTTMpppMByNayln31w+XgDMDwr4avLn29bD+SBYmzDCALziqwouGt573o
xl4HeL45hzN7uSxGYkNi05bpjXYO3G6UfIZvXfdgym4N2feFmLKZm7zoHXQN6lUTEqhx+aG2izcL
FQcXiJbH5pKC1mdWGhA8tb7rLgdz+hDM/OpmcgVPMBig3xlAwB7GuY9HY4WpDxbkmNMJ9Ndl1+1l
eXXZzgmOoJ3auOot9JS39pWN3kCS/bh89BKrdAXD72jT5Q3D0YPHb9c2X9CZ7y+NrE9v+1WxOh/B
+AdPGdqUP2ma4td9Di6DQ3fqX3lbUSYlu9veNeBMO6aKLnXxVeGwROtUD1WCrr5P+0PtyPJ/Grfx
P33AmwRBD5qipU7VIsQ390ZURsm9+avlIdk5u+WendEPg3ozWH6K/VIG0rGqzVjcBuAQJmkM2xUj
14GYWW40KDOSzAdzErgD4/A7wFp+dT1I8xab/m4lTbDejtYqSRjw2uYab3swBTwmlERdPASOW/t6
Khvf2dzblTzhRrcJ6F9ohjxhbTDfGdLAi899fEvm0LHORvziFd8u28Cml10JFA7TUkoQVivIy7Tl
1TSdG08PEy+abRmwiWwjBWMmTjd2qYeEjFn8RWyKMs+XChxNRvlzKSQRBL/p/tDP1ZIEswYTw1zr
Od4cva4eDfZXNz721U8aH+p2DjA/LskabBrcSpxg3gzJoX4muKc6LfmWGO2+M8vDBw4JLcVow3Uw
8yAOjDB3ihuXIdM6mmbr6213q6sJ8VOzCk3SSIRtesWVMEEjxtn1hpYhx1oo9M4A2TRiCdYHFGpx
eVWbG7cSJKhEP7FuGkuoxJws3zR7OaddE14Wse17VzIEXWBJ1+pTjC4VDmTJm/ach+T8qyH74IFQ
9bK0TVtaCRM0ATg3ZlxUMN7CTPxhfGG9t1vqzB+dTKJz22X7lShuA6vnrjHTJUtHrMu9/g/KxXWX
gA/RRgPk6PiX1yU7KCHoSwZWe6mJABkvGeLcV7nEYLdD/rfViKEeyKBGTK6iM4BTQqUB8nt/8ea5
mAP93cY7VRKNS85JDPn0pChqp4LijXqb7EiJN66G3q9UBycHwIUkuyexJ1e4QvqRlmRJ4B9y6yoD
L0v7UDYydeDf+MPlrTZQuDZImdgdOHWxomCJOMYc29vHznf25S67ldW5ZQsSHESO6sQIH7GE03zX
Nt87DDKSWbaiTSe+WpHgHGwzmRdWQiXMfRr7ejA+JF+MsDoCpjXqrjBepqHZF3BCxZW81VG2QMFp
2FWppDr66UNdZ/7QPpa4i5uPILV6LvpQPWDnIwEnZCJa5iVe6wGxygGJkoGsR/+5d2PfSv/6gPGu
5AjqZ5qJZzQVqvdmreR+rM93c/wROMD1WgT1iw1qz5SPopTJfupuPF3iIDYNdrUGQePixtCqlnfm
U/uKssRPk8Y3AdInIwHaVLqVHEHpnLJ2qMHxRpdi8B03dOuosc4L2yFR5HeygfDty2klTtAzPVUw
S1MCTax5nVGv7UGfkJyVaxVg4YoUiG1TqV3btC1dRYPUH5B8lA2l0iJbvtDPrAnc5tQ4HzqmNxHC
pUQIJtdIMiHLMV0p8VMOBHnnoUgk+crN22i1EOE2ipduWdIKFVJjAYOfRsJClV2vEhHifRSPSAh1
DbKEul4f8kY/ltogcXDbx+FxNhA+lCbO+CXaUCgGp+twUTvXzM7PHIok+f1l4/8fKvYmRlAxo6C1
6/COkDHecS5RtteP5iM9e/f/pBNuE1ITBLy/VyVEQElazklO8NTVr8mxy/wOfAVFYEW8vUK9c4Ip
DZy9ZUWxD2Lt8CMQvkAxA7QCmtbQFy+4IeAmLnY9DyjGjp9sN/EXO8oMSYy3eW4rGYIrGoehcdQZ
JUJGH5XqW+ntbE9iRptPpZUIwQuBUrYEzg8KdURFn0G3gw66LGoN3XdIeFk/ZKsR1GNMltgzCXbM
bqzdMhnXJK2iRIklpc5Ne1qtSFALY44VLeGlx6x9qItDrsjaumQCBM9jxuhjnQZeMXMwnfuQLw+X
90n2fcHnGDqx0yHDZd0uByuNiBSSnqvmHwHc2w7pQpeJMyc6mOHQZTKAgMMD5ZkbLvcNKFE5snZ9
kE37bvuFlTwh+gBkat3EHp4q6TG7cSI0teyXE3AaMXubhbJBFYmW6UIIMtYsIW4Kd5r26J8BFqzm
WNHsygg9N6MEdJg76PzVVVMM65uUqYkzmaDBxEhx+pP0n7z6O80/wumKedvfYoTVtGqmjAaQdEOT
3ZAR1FdGFNPDZX2TLUXwZEtTl6xX4La7mYU2mnLYtTpj8kE24LsZ8KzWwvV+9Yyc1CZrOgsYRQog
okl3ovl+sO8HFCpKc98rEse2bUVvOyc4NpU4pZbzeSXdvVn0XWk8Xd412fcFb0Zy0ldjjumNEdg6
nnI2kuiygG1FfluA4MfUmcRKWeNYDNDPz9mh0T6z+HhZhuzoBVc292SpHB2WyaYyLBXrNFQsMJbm
2nGL3WVR/8MLvK1HcGujshiZ0uIl534yf7U10Gs7RImCzzMqoSK5BSQrE1u8UTkwy4ryGQq3DZL6
aibPbDR3JZHdBrJ1iYOodrUMTHVVTO5GWlR8V3fGwdsVz8oegL3j1Qd6OxFS85EDoISAS13QisUu
mqLj4B0ISX4qWfqQDDJCFn4QwvXwToSgFJ02USvtWiiFq/r9uFeLK9W9Bg6gP1rXHXtazMfLqrGh
6e8ECpqRKAAiMRY0fRl27kP7/MaufKeTETxu5bHWcsR7r/Cycla7GYO8e/tURXTPOwLnkIA+TlZO
kixJHA5xnbasBwetesjRRdRCd15r7KiMh2yrXv5uRcL1gBIsBrtNVEdSI+Dspe3kk7C7qsP0xpp9
C11z8tGrrYkNHSQMOqDyNd0Bd+p7P56j98aYUZ1DAu0KyQodI6+DX4CKbwnYMeEsA1JAje2jW8kU
vG1cIrXhTEizz6fhXEXTITuzo+43GCyXBRAbjv3d8gQLK6s+aaiKyqOXqvs5149JL2XH21SP1XIE
E1PnKlHGDnTjoMbDbEAboLTN9qYVOLsJ3cWNH3+zXWkHjEyqYGdzlfepF0NbHCMNiOZb7Zk0Py7b
Mt+dP5zH28rEBk6HKHafE4DUzvX3QosWl/j2uNezT+VC/cuitjK5OCnH9mzAaHF8q/eKmKHHHUMI
Ctqwbqdoag/86degi8hXYQ030766lvUQbeqGgceeDqIIUxMbpmezaWkdA+oKmFNBXRkBYzLvu3Fx
cfLu3yIEkwYeeK9PJWYF0vRBoV8sAA50ddhaH0g7vJMjbF6ldclSpoiP8qQ9FqkWaooqOSDZUvhu
rgI+vQO+1MJDsF5rombwAIw8REXGImr8/3uTsBiweZkurlpUi99LSvu4AAkJm8K0ifcxGqHT2d5/
RNtsi09cea7jigBdwPvXDM+GzbY7AGY99fvk5D6hSXiOCHqT0trvZQq+uX8riYIqULUy5rrDjAX0
5VYb9pj929f9HKj67vLaNh3DSpCgC7WDZg7Pg2Po6mt32Dn0qpI1JW0E/zo6Mn/vnqALLk3jJdcA
zaAOmMecPICYq4CMnHeTho7y/qC1ktzJpqmuBPI1r5QvceNScVE5CGlzbugjLY+X92wr7nu3IuFK
mm080asFpZblkTDfeh33qIM8uQ1iimWnHzKZNUkFCko+Z3qfKgQ8OPGnftcd81Mc2ucxmsM6Sncy
T7fpx1fbJ9xQ8DmmkVLODTKN30pV+ZoPdTR2bGcnmMBRZK+DzdNyUZvAoDrIlsTntNcWjdPX8HpO
Q57qAkFMakoMeEvJQSOv2cBCRB+8GLY4/ayoBa8bJHXu5z0wA9MxKKgkYbzVKI7Qm1PQQjsMDBm+
1zt1Yg3wFtAbrJ7qGz70l2d+faShEuoPlzVwc0Eg3PI0wAU6uI7eS5oUZ2EqoGKAyfWzxfON/jW3
4WURW8eCtjcdKE9AgnfEPL4CKC7V6RCZ2+SUzXtTFiZv6vRagKBmS8ly8C+1KO99J7GfH+prL0iO
BhJrAdn1hz64vJ7tLXtbjxABUUevFcrHCdn4ldSnASilViwDQd1y26s1iQl95jE6DTw/6GKw1GqA
HWQFWfs6qrKnp0yQoAAoyU9qTDX0R043OdtPmCi0AV77AYIscHb83jSxpuzWICFuHCRUbfV+sY6N
dqrV6PK5bLWFY4ADymy5AHvBv+91eVS6bo4dPM3iv5Ln6oikJGhcAv3O9IddEti32o7slKMtqc1v
qvdKKv99dUfE1kJ6p0TD1bDc5TkIW+8ly5IJEC4h022WrgPcAjpCFgxpt/vppTsYD8tJC+YnoEft
0GFzWaRMonArmX2majGvwSSoIpYISWwZf6pMgnANYQItpo6SIAORvahlmNVSrjR+2OIbYq0MglMg
cz2MlBPcdlG/A5A5Rku9wD53u1+Nn1eNRPk2zcjGBD0Q7QwXDFXvtWDRmOG1nCkiV2ofbWJ9d9th
gMT1PqYNb4KEeG52tIYC8Rf2+ti1u6w7D+fuMY2cgE5XXQ74fk75Lmug2HwlaavlCaalODMz2gk+
vApbYKRh8AEt7p/jqAFWlHuVRzKBmz52JU8wKs1sEwcqj8w4YiMzfowJkKIMme/b1sK3vRQsS8VW
ZsvQLaHt7tx2V2kSpZBum2BIC7JvzaL0qCN0pwaDMfFRv0v29mP8WN7Mj81etm0yLRTMCgDkajIT
GC6eTD+AQ3Q1U+Vg0Ls2NiUuQnZAgnk1mLCctBZIR1p8MswDsV9jGWa/7HSEezbNOq0CngLAL5Mb
Nfkad5L3nmQJYnbXzlLPGQj6TFSzekK054Mr62FyP1A3R4YVGTYQ1zkITYVluLFrM8NBVNo25AjO
iBAPsidqylretnXtTY4lFOTU2GuKhOLs250WGSHq5nccHQBt/CFng0xeLt8Rm6q2Eic4PMXMrcYz
kfVHPj4gQJmep8CxozyVeXKZIMHh1QPx8pIBAMNInSgtyI7k3r7OrKBXZARzm1nJ1VmJfGnTAKQI
1hkoZBvBr4GBCjFEHsQHlBiG2f+73Ag+EUlEyY3lj7sKRIBol1U5WZLgXTOajunCQQKyOY6K7pCD
YLP87NSFr8V3rvf58sltJnwB1PxbnOBcFcrQsOsioHD0QKlDe++gfKsEKqigCmC/JKBVxDCvZI3b
e7uSKjhbQx0MIN0OiAC/5M94QF2NC+hFsl35YoaxC4BPI/fZrexxsOlEVlIFD6yk4GmZOIpjUhNg
c1C/zqLL27mpnysJgs/1YkZqK0f814OqQDVuspz5ppb7Sfz/L0bq62MTXG5faOOi8p5Tz27R+vm5
kJWjNx3iaiWCp+rnBYz2JvLjGixtnE9TWkZKL0mp8I9c0HURSU5rMbimWKipZajNUO3WGq7IrPt5
9mkpQBDVVX5vS2ImybrE13S6lJ7dAOEgLKrbityb01UaP1xWApkIwUmBYrVd3BlwmqY6BepwnaWl
b5Efl4VIdNkW3IQyEsNsHBQ/aXuuekw0PX7g+55u64YNkjBAaL+PYekI9PuZwyZl5sD8Uatv7EYG
m715TSHh7sH7WIBNEg9jYnW5WDY6I/Pn9Ck5aIfhgJyub5zyOwzQ4jVzeU1bB7MWJxxMbJZ4a8xQ
N7d6jrtbol73quTsN/3pWoZwLgb1SN0tgEVIj/3ODLq77FR+AzLtcdn1t/Ohv5JlIDZfumuJggeP
k16bDRvw5hmC8X1Jg+oHHxXorvJzTgP7Nb35Z8NFW75uLZfv9uqtWzHbXZYBGqg0tT+hDVhXD7TT
97kmeVTLjk1w21riGmVi4JVjF2NEYu9JAc+n3TGJ75aJETReMxulzzQdWRa9DZyhPpeZh373/udl
JeSfEX3eetsEzw0Yt5qlMZSQueOutu69HPSeLAmUJUiz58uyZEsSnDgwLorapIglnNia/KHJA/Br
Hbwlff1XcsRB+MwDUTKzMWLRmwAPpq/EVYMmlYGpS1bjCFEmBS2qVXGCAme5McrJ91gweZLT2cwf
6hg9VAFN5wEHT9ACyyM9rSbeK4fIWUNI8gsne6/tVMBjy8AL7E1deBMm6IJOK5PpU4qXtHaO2Q+t
W/wiP+ba7vLx8M/8oXKo/4EsEOQOtghjoToD2HQYXp6D84ktXyzyqhTXdfZpHm88WZVk26evhPE1
r9xCmvbASdQRojsJ6vkchz6N0J63V77MUX9s9jJgmM09XMkTDgw4BWnpFrAnRWFBncbfdDYeWzU9
655sHmtTAVeihOOy8q5XPQU4f3b/tbeDdpl8q5S0GW1fICshgs1mvWfXzMRhgWv4WcNcD9Ar6XV3
IN+a3Rz2A7DQZHGxZAtF87W61M6MaUBmwvhJXAzAqtWODidPhge/bVy6jWELsPegIi2cleFVi50N
PCmr7jk2SBrZqMsE6nf+MJVDTG7r4kqecGBZyYwlZQbanWegqeqBvmv3FEPfShVMOw4zLitybQFA
6bqB0gmQNHXQdnIVWml/U8RTodmY7zWvizN7nkDU0V7H4L8xWj8DWGMTWGhSVTA06F+28U3dXAkW
zA5JyGUxJiDhuiUL+viRAmfKk5EMbjqSlRDh/LqkagcTqOZhiXeNxQB1wp4QFeZuEYGYxNdlr9Ot
IHe9m8L5pR0lOu3QHUGnL/l8arvXy5u2vR4QjgBu10ZGRgjWBoUkdDTHLszrImjiW1270m4ownXb
+lHJ4otty+YMiv+RJgRqTmXpPR5umI7ead8tgJ+lIaBxfuTnv/ukrcqXIWpu1g5RZgNjkA4SMN0U
FtilDjDBLEAKp2nzSW9uFPWmNpZI1V7YcEz0swG636yV0WVv+hNTxbivbpsmurreG8EyYw7bM+gC
TnHrNOmhRq7z1gvV6vPl49uWg64ZXG0urmpBHa2GdgopGgDIWK4aOUPglSfkkesDRq7i8LKsTVUE
idp/ZQmqOFQOc/sC11rlfG+BCDY6kofptgDHQtAB6GdDHKmxpqEwwViEGsV4o2inhTxfXoDGw6M/
ogBA3f9XgOAhYgxn64OG/mL1RB/4tFYfxbcoEQDrQNY9s+mMVqKEgyF4Z429h1EqByQq6qz63bD4
3VQFl5ckEyOcSZxr82hl8Hmx7vp2HShzESS9JNOybUOWpgLSEuSnIN94r81OOaUNmmSB2Z+3jl/V
4JAy2RXVa+rr6vQ4qfonqmux37dIfFJZGnJTLVbS+e+rC4UMjmWAhgn5CnbveTdF/enyHsq+z/d4
9f2ETFOV6zVsyEluVUZuxvHnZQmbp7RagaB3ZaWPVOctbsr4Mi3fJuUlTiV5pO2L3kLTAiflRr+W
8DQgZZnPfZOhleo0RcnBAHdZFiz7CdjV/4hNhJ/5H7a0kidkEkwTbfR2Dw/XhfWzEfKMqX027pFZ
iEoUcqYPVCf0lThBBYuiaMfYs9qwoWA/GAKj6fZoPJaEEP9D04HRACVHQ7hYnbDnrO5oUoIBbgFc
EUW/49Ae8to6Uau9GoEK2jZqGTW1tjcXaZPDdnCIpsv/SBdrFqxqCBowKQedbs7kM9BxD9YuS1G0
YIgNjR+XtXJb79+kCRoDDmCrmrwczAFdFjDzuy0LqqXrEXSkjelY1BPWQ2e/Y/7fgN3qY5KGfEAh
i2TYMtyp/qmTbysSlIR0DYndpUTaESAv5xaPPl+ZBmcfD5kdZvk0HTwyy97ksm3kv6/ch9ObLQCc
SiCSJ4AeO32oN4Azzf5XKQT3pPbNVKGDC33NtfkTkEePZm9J1F62BME/aYSRwmorvI7jT06Z+SmT
POm2HeDbGoTbMDVTOFgHimCML6BK6bQnV4ZPI1uDcBOOLK4HNS+QSKBt2KctRm6Cy/YiW4QQ06WD
5mZFjeBVK29j5eBV3z/49H07bLEcUGiNUhkpwvF2FwPuhET5dXWlHmcA5gJv/jHeyUautkPylUTB
C5g2AweQmy+/IHM5aqRT782j8mz7+VODKY74oZZVsmV+wRb8gp50jY0pXAyKnFzAA04H4In6xQ0f
GpHPHkilCV7BTTubgicDU2WBctsd64AF1oOFfFZ9K5cmURJb8AY9q1MryWBKDJd8+ak1M58oMpfD
7fGCnxOzWVQtJyWpMXueGrbPxoPb1n7s7WMZJqsucagiuYxVZR4ZZyhH4wAcu1QCvBaDPnkdrC/1
UAdq/py1SLCrjr8YZztF9zEWnuC/Nsc5/pyyG7UnQaGeTeNFYcluaUqUktvQqE1f084qO2ixbG+2
jxtgsSZn5sYQqeBrSDMkyjJDudzrcccnY4EzcXRQUAV6uLyMy5Xnj6NYSRPcDhmVRFEInMIYoHsr
APZNSK+zvbNHv7KPO/sjYdBKnOCD8i5WjWHBs0IZ01BrW7+hL8yW9Ntu6vCbEHGmq5vmynVRwUGf
sp34M/UOBkC9fSc3w8seddv5rCQJzkehtVXqLp6Uy+2cBt1xOWY7ZbfcmLf0aL5yrFApFPTmPWGb
Di4jtKZprqAe9eyBJLnEKNIYxHv1a37Kr5eH9BmMkJF9Bcy7oJaV+mUSBRXJrL7Uc34rmcur5Qb1
8Hx5F2XfF3SCDkyjPZ6bYZ2xz1kR70dPls7Y1ojfmyb2BpEy0yYNnVthvKRpkCjoTRja5ccYF4fL
a5EJEhWircGAVyDYaUFUXIHvFAlmw5Wo3ab7fFMBkYHU0eeBsA41IdoWfq/eGk7kpjRgsnHp7XzD
SpBw82R4jY8qxmMxHMlzvXQfR78m7IJCOs0nUQKP/76KQueuJm2bzHC/xaOafumIxPFs3gSrpfCD
W32/9eysAF8loKmKxxL9ONVfXfU8snvTkQDUyjRAiEW7OF/Y0KFvK7W+K+2Ramd9ebmsZLLzF1xA
psajRx28JdNu17H7wQWo+SeMYVyWsv0iBxmShhy4hfK+cPp5W3Rmb+LyBM+XbYe/uEeuxs9oKIkf
9Qi3Q9BKEjXbe/cmUVCCRskTfUk7UOqNLzr9ang3i/ovRQh6oOZ6D+YbLCpWP2fToclexkXyWNhs
jdIdCzzsqqq7ukhflhCqECfvx5BaPidyUHdTOO6THTrPOvC2mBGNkkg7So5r04LepIo+rgbGVktj
3HruJ1604x3S9pG8aPecJ0Y9aHeypm/u9/8IHVYCBV+3qAOYS1FQC2c8uUzADM79QTFd3zNeFvJY
WRIL3tT6lTgh6E5jZ+nmHpHKML2MDKFK1/lTmftShvHtW30lSVD8WR+bygYTZ6h/SZ8W3bdRv+OJ
fvLTNAJlrwO5UcbFITs8QfON3FKB2wj3Z7fxtcE7S0v9I1eT46JLBwztqCALXqOiIIbx+DiVPquA
rCL+UDfBnHyk02MlRQgWEt0DwYKJNF4XF/6U7UZmBA2RCNmOkVdShJBBi1XiZT0cRWshKwOCZdhW
+3k6cZaAcp/uJabFVetPTf+9deKr1gasZkMM3INeAxArAy0FSpCP/nAadvP5g/Xwt9WJPVV9QhI7
tsDdZljf6/SUaAhZSOT0T/9yWYJFsUGngxpDTvbMXxoaMHjoeQxxYP8A/k12ZmK721xNg92rKGS5
1/b937UzvfINPDRoqL7Iego2r5LVHgoGVdMej78E2t4YTeqPbApY4/qN7kg2cdsrvamGcJ9oipMP
bYNYTLXVwDXDxL1VytTPZM6W/72XVFAIK1RCEtPlD6farfxSvTe66LI2yDZMcA+aqrS4ttCDVvb7
yrqO3SMZJB5ItgbBN2QDVa1Jh755lDwRal83kxVcXoXsOATHwOYkNXsNiOoD/E4Ljba+5e3ou+q3
y3K2Q2NX8yyXtwhgfPR9PFnnhtEOmL4Ncc1zauPuMIIh5eQB8LTcJ7KO8s3DWUkTTl/nXfOOCS1j
8byzM/1qXowvlf1yeVGbm7eSIqhAD122yYS+lUm5joE2XlqnFJW/SRaDbbuClSBBEVpwvrJ5QsVK
3/cFwEJqkL95OTostV168o5WeHld2xf6Sp6gFZgM0ZQk584gSvCAfTaR5UijbG98GV/zJ9RjPkId
oOtvEkXIiyrXMCVSIKlO2VVhfG07yVFtmtLq+0LslTnZbJYTFMJJ++tRiXflh5Aa1ksQboc2ySiL
kXwMl6kMWjtINSS9qhv9A2iD77ZKjLaUxC7bAlVzz/4xmYavlp/t/mTkd45W+5cVgZ/zH050tWt8
V1ePwFhxOx3dvRhB428/9I8/GckVaV5y83sV3+js9bI4mZ4bgpMALMhoJ+gORXooPfI+umQ3+GXj
/028IOtckjgJQ3ASpjZ5o1OgFXuYb1oH078Ykh1SyRZuvwpXeyg4CS92EuRSsIfNK7AhjtoBF0Xj
A9030sF+iXlCyYNt+zW1Eig4iwWdtRVN0SLSNn5y4+7xhOes5JjjKVGV25U31j/oM5fZl+Axqimt
h8GCfVma7SfDbdPKILMlEkz1vS5ivCxL1A4JCa996rT7YvwsUT6ZAMFF0EYnNU148uYaU0H5Def/
9QC7uyt//o0/3/uyYozkAjEFlzGDoh44kti1mZyYdizZd9XaubKHzPbCLLTCgjfeMP6A+NHttpgH
3LtLNR5tt9wRs5RouUwE/33lKBbUEx3WLSBmsVo/xkhLL8sRcK/2pyt6W4TgGoDSxWbCuwy1x+GV
A+PyJwwQ9Mkz3jDoQJDRyMpWJDoHqwJqrIb4keVHO7uyZGjisu8LbiEHuB6tBnUIq5oAYhPkz5Mq
SevLRAiOYFLHperSBnSVNLLahyWTeJpt//l2JILNd4vas2nBkTTWg6t8r9JrIpsr2l4CeFOBR4TK
jviyS+jQuhXHQs8YyGM4I6Er0dztRbxJEEww75Sxrw2OdFve4AXOsrvkA/ijuLDfRAgXtmoVWje3
yHAu5BPRg1lHe8SHjuJNBN/Hlf1Viq52Bh9+NepsP87dXaHHD1YsIxPb9ldvYgQjbFmfZAqDGDeu
0dw70Kgl4wmENIfCHWSDr7KTESywAwYIZgmVNiy6V1Llvl367ihxK5syOJ6/7WKWFx2j7/fNTjS2
jDZyZEZ9jYdv0LbXBhpXLt8sm7v2JkSMbdGlgA6uErHtGL84/Q1xP3fNjZrfX5ayHWisxAj3l5mC
H5QwPEj5GJZ9mo7ZiZfZ2QCG6I+XQlcCBdNhi9r04zTg7diaQ+JnPcuMwDJzBViuufpsA0Uo8Z1F
fbKIY7x2dvcVs1Ju4FInDyu1SDH+SL5c3oRNf7H6kwRTc6e6bkH9DUIXDFIO9slDvvOyBInGGIKl
WZVraC1hqJCXJKT1jJGIqJfRB8mE8N9X5jz0dtOkLrrSkqoIyPeYVr6i7y8vZFsrMXGtuyYAY8Sp
H1pXHTWNCd18eewbCb+AbpZZ8esyuiyI32R/3Nyex2FBNKBSic0Lfa0orcexLDIDUKjFTm3AM98+
TGw3yFB2/ocNvMkSfIZqAK42iyGrP5knYLeAihWJzjB9ID7aacJeogzbD+XV2oRbvHW6WtE6NGbw
0anC8KdzCbSqIUhvGhdtmAo6ED6U+V6JFG71sRl7tBVjRn9KtOuKuKdlfrp8YNtG9LaJglPEdaja
dQ8VV5xPKkWhXrJrEoUQZ28SZ9aNhc5d2BPzW6Z2e7tPUfQ1e1/V+r1qjzJYEJlAwTPWroqZQAPz
UlWCGpwe0Xbw6+a4ZMFAHy7v3bbl/t47kUNWg0KQhY+CDWwIJn3atfXT0sj6KGRSBDeXYeaGFAxP
lbk5m24wkddMDS8vRKIEDv995YJSFmOsDu//kLrsqp2WWyOVIe/KViF4Oa8hVNU5364b31Xqw+h+
smU0AFsioK0qOoNsB5i6wskDq0ypqVajhc98GMuwZU95dby8UTIR+vuN0ks3s5MW1hLHZwRFKrtv
JonByEQIxz0COyLrMUkTOow8GXlxA4/qm5YSXF7J1pGvN0s4crU0gRJb18i+aN/jgvmzI/OXMgnC
ibdFsdRlAcsHLmuqYkTt5fIKZBsluH+7KkZrzGEXIE/R0rPRfPPMfymC+5qVXTC3HT2LwMBp8ZgW
t1aT+50M53PLX60PQnDxrMsss5jwmp50cKI0LaDVnvUyvlLbe115vbxlm+mitTDB289TZSE0g7Ds
OatBd8opo+sgDuPI2Kc3xAZPZ7d3/p3R/GrLX+1i280NMMr5VF316nR3Y/Zg9B8ZlVkt7FdFYiUj
0YyysRZUVjWwSBZloBtKMCQSm9mKotZCBOtHbK+wbEKkRsE8RquH3kORXbmrta+Xj0mi2b8Cn9Vi
lnaoiYFZupCmr0rc+5gC8vvh578TIjgAr0HY3pYQUpXo9CDDc7c00Vg2EhParAWtN01wA0NV1H0+
4aUCqHreJ5WclABUZ9NO/wfzqbKdE3yC141z0etQNUA1++YMPkQS5IWkiUni2MQeVOCrNEalxG2Y
o5bpqs/GuLt8NDIBgktoFn1KPA4GhnsgXNr60E55eFmEzBP8ohFe6VjB2tLSZjy49S/GrYsuATxw
glrZtxGnJcyjJDRvzI+8p1a6IPaeDomjUqdAhmdAbEana9p7vt7uLy9NogMik8DcqYOaGJgoi3U8
Rm9TgwKdxvmQKwCMrO2YGl46oiMtx9TSYmg1ZXe5flVZvV9Mx378fnkt2x7ntxgxek4NhbgFRSvH
rF5P3o+cnlA0CapMkjzc3DINaSvdQT8bGLre33NWk80J8NtRP4fZ1O45SR+mVHILbCr1Soag1FXW
jnWjIqVfpnvX/foR6i+gfL2tQTiRzp5n0rX4fozs5/LQaPdW9ekDp/EmQqxKVD0ltWMhtzMpX1iM
vncPeZB7NkueFZKdEmGKGcU56aaDQZeZ+u1yZ02Hy+uQCRDuMXueBpZMWMeQ7rX0ZQFZ8b8TYLzX
pzmdC0sbUYQolqu6ue+rjzjI1UHwBa6cV8nSHAlvDLclVfNoeVOoJUjn/rs1cJtZyUgUO+dCsEkI
jsixUSSHsO2BV4sQ7ioCmi1TYYyPy/MuSIwW7AtMy3hBftYKvwuqoNhbsue47OgFSy+MBq2+FA3y
zKyCtPWu5kHWTr7ps1brEgzd6btGn2mHXNNk/qgdFWTiRYR8bKDl3f3lM9pMAa2MXpzorGeWG1ne
AxXii82b3XpgDngBBR/2cdp1gRwAQ7J/4hCnnZDRASIVHuPuo0GuKxnMxWZVfLUiS3jE6m6rtU2J
yVvQc+44Po/10EZLoO04+DGVVBIkR2UJjqBYiDJYI3ym40w3LUGjhNMk/v+RdmVLcuJK9IuIAAmB
eGWprXd3t+32C+Hlmn3f+fp78My4sMyUJsox89YRdSyUmUqlMs9pTUybN/qfxX+xYdqcy8Gsc2BB
B9IztckN+tG9bA6SY4wJYWGmbTpFRYOBWute5SMINN00kenCyixAiAsxenOyxkf2R7LAVoNDFV2T
/Z/9hwlxAcLDOvjAYGK+Ujyaur6bGvMhNv3dn30sIRIQsNRbXYjrc4z6n91W9QksE5mdaqGkH3X5
IbEkvLZoIR40gzHPQ4HuXSXzb6rKPMRR9nHSgp1hVfeBInuAkcUEJiQCZkjaqCLo9GjQWR4chnv0
n90EkHEFNQ16yx+sl8sfUmIQYv/rqLPCB+sPQuro9tFD0Txf/v1tqzYwzQTVHnTNCwZXGngPCyNr
6X7unAo2F3JbD73LINuLOIMIRqcHlIZV1rRQOjLsJng3y0aztkPNGUAwt0pPI4OVqP/F1mQb0Xvd
OinzJ4V8+LN1CMbGrSwlbYOmItbe4NS2Iokxy76TYFwjZfWYUni/FWVo+nopFBnVgwRBrJZAZlQD
IUeAEo3vLc14jR3vjGMR2+Yd+brQmSTuNe3AIAj6x8LE4sncBVZUxEinzJrZVRO646dKRmEhseIf
594qncpyZlYBQXGWavd++SlvvtJMVnH8F9e3kDhBrsRUf+M7UsfA6H0Lr8i3P1KqZcrDpXejEx6y
ne9okqGL7a06wy1/X61JVwY9izp0e/X8lZZQkgu/X7bm7Y92BhBcnxVB0cUxvHIq78Gn7GjzSZ9k
tBiyVQiuT/qgCZsSIDpJnppGv6OV5ETbPgHOyxB8f4aqQ5qyvHGDdN/oewMjTBX01NKD35KrsvYz
lOD/CQVHhLJIXOv8Hi2tmYxR60dd5PfT7AwgBICY9FaeMfRQ5x/pg/lQzc7sJl7oohPjcXQ42EiH
jwutdOZarozuanOn0L6A/0HXw0XeqXCGrjpvEXx41dw1abRPWxkdz6bFnSHE6KMV8URNhofiwXrU
y/u2RstpI6mdSJYhhpuJ1xRv6uidtWhgN9O9JRsBlS1CSGsDPtOexJBrtvRDqz7lw8HKJL0kP4p8
v9nB6kMJV9x6LkojY2gZyz+OX4fvC7dC7CpO90ZeEG7uzdMi1pxLQ872/WCFK8QcXN86gy8v+fqT
fkoO84G7vZN/XgxOzmMu+5BC/Blrijtbj4I3ZNVucmhlDqr1Umsy5jgZjBCBAshXKZqBh3WeWRjU
fUeDEY3OHy/H0u379urLCVFohJg6VxSgLJqptn7SPf/Y25nu5ofW822MbN759/PbZVTZ0sR4FCU8
rkJcSfyGYvbvY0dvebi7jCG1CSEmDW3WjXEFm2hQSVjYmtS3RajV2JX71IkkGZZkRWINt+yLHBSe
MX5+vEs4qN8bEOO4l1e0GSF0lSLZVZmJPvtfD9aF/DusLA0VsGr2rASltqmUFPE3z6QVhBAjEiNV
+qYFW1xnlnZR7JXsW2h8JL6tyCSjtw1vBSWECqWIjV4tQjSE7/zS6cGP5Gi3zT7Zk+dQ8bTJ1jzc
S9yrspMVrBAp1ISTiAQY1MRAEQ5by0mp5GYi2yYxPIzFXE8T9PVoewrRaj5KytKy3xfiglEHamgU
YHyyshn90sqprGW9zJvWvPpIQlBg6sj6lkAGTqFfq+A5hJeGstlcGYYQA2rWq3psQXXVyh766YZM
o51Okk+1uPhvx9FqHUIIoFkEAAqvTGPV6woFb4az56dfa43ZSWLa9TBGdqe3h8uOuuzABVhxrDqZ
pm4KC1xWLOs1YI+m/xgXr1Pk/hmKEA6GjFp+yZUJsvcGqGXuWROhVf9FlYlOyFYjxIR+pP48mhjB
0wjYQurUsXzch0p/z0eJ58iQhJDQp60BHoxodkvM31XRARwc9lA/tVJRJonticwRme5PRG/xshOk
9kJh09iVAwqfhT4Q5EIZhllDD9Swu8sbJkNd/r66GOVG1o8pQ8QLpw9DeTvn32OZtIYsqlrLJ15h
YEiuscIO9Xmy9/cQc3zuD+GDcWReeK85OMxH2/egHXJ5Yds3zLOfiY2UJY3inKQhiBHNffJ+dnVn
PiD1N/fjieza/X/oOlxM4XcXQ7YPfg6LGWKJu5giYwRL06JGpmmu+XV2U9c/gtck2yv71JNzJWxv
3k9AscQdDYVBtB71prFXXHW4y6dPSHRlH3LxpQvLEuvcCjfDLFRxdhSTo5/+ophU3iuvPfoC5BJr
26f9eU2CZ9dGUZdIABtXmysnnZ71aM9I4ynGTpmvqanrZyjBtasRvXO01ZGg+xW0BEM7ScNdGt8V
srdh2T4J57tFeQ2CfdQ59fFBtzyfP6iRd9ncf7yV/75LEPIiOqO6KrY6qJbaccVAhWMhwEoflykp
aCy8G8AHyjwdGlEUugHciW9NG/zHBxm3wPa2neGFk1PrIaAylNg2fz6y4b2vDnbRHKfufk5miUFu
5xpnKOEA7SOktUEaYfiEmZ7fNQclk33NfwkePzHE1BnEcXXfRCi511/VU3ns9r6rH3tn+Li8VckV
iTeVU6h+xhPOzVTVWr+zUHOLvoMgPrifCxsngDPekJessPmz/1AcffvKhq8VruBtwTh2ZZ9QlK16
sPEtShbR7MXSZ2yJdRDB0/weIwhhAuOMfVy1lYdCnV2U4ev2saifLzuCxDqI4GvQXwUjXxlAyKf7
lPWVnftXPcwyFSztOmjFQaL+63GWVlViqRl6fuKkOlp47cnb1L28iG37W2EIR6bP66RrFnl0/Sm6
j1A7UJzKnU8jbr9L9UA2l799RK/whOQ67/Au4pcow/1omD9CetLBIB8I9JjXe+U99aaD+e3yGjc3
agUpRIwC/blRESBi5Hj9pff6/OXy72/X/1YAQpyI5pnEBUcVgeTWEyHFN2Von9vxu8kDp5rRNQUV
3r7nJ60itsosp24Cz+g+xebQ2ymoFFFF+dwYiUNqdq8kRLLFkuWL+fhQsdSMIhXnXHOi9ND0+8vL
3zxzGDqedBwGKqi5f7VS3NSJn3NczH3cJ+P+3qxTOy8l33jzLrMCWRa5yuzCZv6bwW3J7BYi9wDC
EtexENAVjOBxJWtCherw6X6+Lya8RDqXv9X2Xpy/leBtQdBGirIwQDXanZE/hInkcP4Xdz4DCO6l
linNQBG/EN4vjDHRXQ3ahiMYp348Eg0Hg0p2X4ooeFerJWSaNNDwxrf6PgKxB3f1l4WGPDwsRD+z
5H1lu7C12iLB2YxCjRKlxhaBKsxD54CT/c9yRoedip3yKOMIW/bjt1znDCa+4/pRlRi0QleUGau2
37wGJveG8mARyROi7CuKc645I7mSFhgEz2//sm/TofscrdfLZayzZROpy6ZcWpdwGiOF6pSoQj7P
te5zlFVOzchjYmUnS9VLN7QWNRAZpsT2RTojMy7NVh2AWVtdYwda+ykwut1l/5JZh8jG2xM94NxY
5v9uwVnojYferr3mduHeu476dxUtxMG2KjY1Q+8R9y3qzEFp+8yLo6+XVySJriIhL1ryaMUoHDoj
J7W4DeJXU5e4lAxCiBlhWw8pTfDN4u4jiVAI958VKmMSkXmSECZ0TBHFg4Y8o+oCdyifdPUe3Ht2
117nSSZDz6qpQwNGSHAhiNDHVZAjA7zt/tI9f+ht7dPoLCyCYLeVcuUsvvK7L50BBV+C8E1vzBGK
Dm1T2R30q/RPGss9BQd+1O967bbM3Tb/PPHPuqwmvjl+SNkZWzh7R/Ah60GFUs7gJJ+ze+KUoD8O
9o2b+fZ/k7HdNpYzonAQ0xKFHGJy9KHn/4NwPTicourtGpM/Qyz/hNVZjxjLin5CE+TUM48F5iM1
ipuiI8c/gxHOYkS/PuAV6pR6E39pptJN1OBZT9TDZZjtsHdejeBdSkfmuNBRqMz82yS5ZVJqv2WP
L9mf4FkmbxntK9QN2691YasOyMdhiPQdfWrBE3eb7RS3kGRjsjUJZ3CrByTmPmp5Q4hXubl1NJmK
4/YB9fOriSPzMYnqoKtQCkpJdpdEugoVxwximN14YzQf6qy6S0OZoIDEtKkQOeKlyY4PHKItnfYl
tJjy1EYUve95k12XNJ2XJ8SMeRGusHRMWhTMRhU2P4KR8TS8dcmu9Ywd2jqdqxrIIUvFDapzsKQL
WzY3JR2tQgVBi/616G7LWkbPs/n1zgDiNYNDJi1KGPKyxn9syu81fw6nz1e40gpC2KCwNZMx1VEr
sdAs4EUTmAdoL2t92U4hVijC3oyBbtBYxXVx/Di6xJtvoAHjRi8gTUIKIbsPbx6LKzAhgDd4Tu9Y
jm3hbedw/z1XUic0P8SjzOKWf/VvUWIFJMZtOit9UeLm0Vq2cQLX7U57l97UHgEBqHLkklN4M0Cs
0IQQroZ+OikmyjAtB8s6mNZmZZZAyOxNCN9KWxfTPGFB1rzzFSR30ZMCCr7LFifbHiF4Z6yeOFhu
GlfNefAhy2Oq2DSjbWNT1SrREYlOCOcypGxdQjgvJsMcIGCHfjWzukclz07J9BLFtXcZZrsQs9oi
ISCoSMbMkGpgu3pKMfOZ7wLD4W7zBrt/3zooDT4o32RBSOJbTBU4vDS1hmgyxopdvG3lRwYGVe62
9jzZ9D/1qmxfq34ukonj3x3ri7bIYSTjbnkQCk6JtkNx1V0EKcP/sWNhSgxGiihEj3awlDCH4IDb
7/jkTO/R0+Zijae0cqpj6yQ7WaPmZVdD1vtrttQH3QSZqgDCgzo0y3VYpqwVR7prQuyYGoXUVYCc
z7irMIVyTNFDSe/RpIDJ4P9CfLuZ0ax2TYgeJc9HknI8wAfvrQfVy3eKl950X9FW57V7yzUlfVuy
LyhEEhaVQ25mER4uWGMXFn0a4uyaK9ZqRUIc4RZkvnLwxrhxfJt1oNWt3udSmqHtyKHrEGOFsDwX
+aqtgrVToeC9f0x3vfXWoRFHa2St9DIQITyxeIzCfkTmEpM4sEmnOh2bHi2FSxxJhiOEp6yrqxCd
HogUwb4IDsF8z2U8mtv7/vN7icUdc4hZEC5K4QbE3fobKjtzN3NYSMr9vR9iTcdsaa0NS+G1VLu9
UbS34bxUSCe8MTZ9bA99Hzu1IruPSj6cKLWkdsxvDV6A6BRKGmrhNCZ66/vd5dNj+1w8L00IOtnI
a903Ecd1DHRBFQgXQTO57aZXXpBvl6G214M7H9RODXzL5e+r2yAlE8VlY0AKhvgW43VCaUHSdtV6
ziBCCGiVOVAzNQTZHyGuEjzU7ZdYfymopJF/2+LOMEIYmHji82qAh07pqafHSSakIPt9wTn1GKNN
SY8bTFGAOCLszIOewQT+bEMEz4xmXUmDEC+IhXrXWO+V9DtBPe8yxrZ9/fxQ4vUvhOwRIxwYjI+e
MTuk/GRGuqMZkrVIPph45SO+2U7qgH2HumnIbjrZgNt2OmCCVw4veOC8Fqk3y9KqlXEZcYiPxuTU
eN8NkfCoYBLdkx0/yPW/N1fEwaxGNAt8iWIzSqe0LDRVNJbFuv7qJ8pTkUqMeNMhVwiCkeGG4vc1
BUIDOsYoCCEMRO0peLtsAdtfbgUjmBnmnHlSJmC/j5GdJl7w5BveiNQtwD3Mvy8HZ5SsS4IIKZJf
Iw3zqVq1SzPwcBqQ/yIl5m+KMz2CPuwQfZVv1eUPaYrJKUPHvp4NwKsi7akvgxtt6Ee7HJp3lz+l
DEdISfuoB8Vo6U+uDxJFEpxwNW9iSQCVfjzhRDBSYxz7pRbeeM37vwjK8xvlFcRLmFItvsgeZmRr
WtxgdSroldnygC+8oChCYsiO0cxJNUk/sAxk+fsKBEO3amrlqFkrbHzmhHpZOh7K2ZTcZC+7rKkK
h8840SAPCwPpLpgWet9NQfF+2QK2L3s/nQlTUL+uZDS7Ikgp5nnwaDbZxfe/1G7KL9M343n2cg+G
YUml8rbXxXWwYYB6GMTDv4KGRdjSQlt6nON3RfHWVfvLq9renvPvCzaQZH6aaxkiRBFbT3UVPU5W
8FCQWgKzff3hZxzBDPRaa9NGQREgvkUZEryPdrhr7RSdTuS2eJZq6C6f5bdKzQpOMIe8G8rY4g2E
j/GIO6I/QrPRE/SYOCYULNtXGd7mUbuCE0wjr8Ms4xnyq0p7mvt9Q5+D/gMiheSklW2WcGqUbRUR
SDwtjHXUHppPHX/NQkmb3fJPFb8cmhBUDS8/hmWJnQhDXRhxoqO7HfzWL432FS27thJAgajKHnw0
Z142v027WMMJ9jd2eWXlJUIeWjwWFqPCgcgNA+OqtS92kVt9uIy35U5rONEMsyTP+1yHXUSvs/mS
VteE8DWAYHhRqPl9BZUg8McaT8tLPqYR0IrWuaqrQyjxGvb9NZxgeC3FRFvU45mnnx5r7b4hoWOa
3uVvtmV14OPhnBkW5j/Fqjc3Z0MPZx9X4s5/G8AwNg7sIUy/XUbZ3pmfKGLpe9JjdIJFBDujVlBL
bdreDgNZXXDzrQ8dlyYzcQ2iungRqger6pV+wml0g7r3LvPqBCJbiVN97W7TQ+IqsU0kmcPmwlaQ
gkVoqlEyJcLzYpQe9P5YV5LKy7YLrQAEG4j6qQrLEhM3tdvqXv7CDrpigwDKBFe9VztgdX+5vFVb
0W79EYUw1KlgT6UmKMutsbZx3GrDbVlBEk1WU9o0vNXChOyV85JV4cTQY+/fj+xTTp40RWJ1Egjx
jpQMZpFYNTRhsq5zIP1RYmigO+SlLhkjkXwy8Y7UDL6l8xC1fDPdKdrnRfN3eOTR4fLGSEyNCklq
2iVh57MBlIcj2Ru14tZccjrIEIR0ZARPX2uwBluSfJuU4zhkkiNOBrD8fZUuEr3E47iv4Tzw591M
kl3NmCSRk+358vc1BAb6pkgjC0EfmoOaj331TpdpQMswBKef866aCMMx0NW1W+MCFJZOFEo8X/at
BMfndVQMaGvBUY23Ff/gX8PHt/JzKvg5eMlpNWTjwuv+RFXQmLiXzXXzvrMGEBwcMx+m3zNcQCCo
Fx/L47CfD/Vhftc7U4TXDHKQ1fm3EQ1dNRgz0AssUtXnWmjSygKi8Ur24aMFddnykN78pX8R7CqJ
Qy478FsydYYTw0s9VKaRpgpqVe27FsrwYJvg6isxD4WM7Fy2MjHC0A7eb80+csO/RVMP+lsT29qe
PYXLwXZkx2t2b7U4IdoQ1mnguoT5zQ/z1+B+yd4wP3NUA686LlqjMjGRTZ9a4QmxJw2WZ94E1exh
mu2semVG6XTxcE10WKEIAUgrtUGrIeTthnp2x0YQhKbsvrWuCkIrGCEIYXw5U/lCQF4pXtUf9Gln
+RLj2/5eUBTVcIYibRPCAyMzFO5NPIKq0x3Xnur+K2t2l21gMwJBEYdblHCQiwvNBCXIAdvOQgsB
5rdsE+1SqSrZDhmCYGR6X/FGGXE/CDqMRNPvuUxCZrPxXF+tQTAr9ESbU11iFj895i+gG9j7g72w
xoU7dk+eq+OSFgY786VJ/oMA9eYercAFa5trnKdRbYH1Qu/2U9rahFontcncy/u0HR1WOIK5xRGr
MPdQgyBkN+/YrtpnDgYkW7v3NAwaFV+m/WXA5WgQAx8MjxsaMQ2Mmgu218Z66w851NVpMrykVMNQ
+7CHqpWT1kluk1Z9rxudJHXY+pZrTOG4ShmNoIqAKdOWP/TBjV68DNe06a8hhANLyxUyET+GrTA0
UjF0gaiVo7aSh86tZHGFwoUa6pQGXZirS4uOmdgN2bfmswG9Mypx3s2C1hpH8F4wcFt8qECJN5yU
zk7uiWcewCj4OO+Rc8X36bt2j8RbsrjN68oaVfBoNQQxQRGA6IU+9y4/LSKW+vPSXL+MylxzP16D
Cc5dW7FpgFserUE9gTjwQxHCtQuJsW/FqDWI4MQ172JU2lFDI8aun48qvSKQr39fcN5sUovIqvHF
4uHZwIwUGBJ1SZjdNjnkQxhqQzTXBYg+0TA3CoZJd86KE9OcWAVxw+z4TMbDKANa/r5Kvn0QU8QF
w4WrMT7WiWUrTWtT5dCa7y8HoO1gcF6QEIBi8OBRQ0HuapST3bSfipTb8/hyDQg3KXoFqEl/RN3V
Ygw2V2qeoyI88i/FeOo7MKxcs/dowDYsDdxIhsjYAeWZeICQKFLk5KS1jwv12iC5m26a7wpCcEgy
Z3PQdyhQGETd9ZQeh1rGVL95/rAVhuCHSZAXNDFA14LOuaVu3h8gBQ5KTOO5Xyrn++JDl0lMerPW
wzSG40czNV0VB7wVLVMj1uOuWnjzroY8DwhcjCPU7hY2/ii2wcW9kxV7/mWhmPDAKBcjujjYq+c8
z40JSZf2zLQfFU3/qLwvNNd/0Hfqwfomu0RtGrp2BhROPdb7DeHQz3XN5DUHv605fM6kT8mbIAs3
sglObhVPyr96ral0FhhPZqTexbeJPQbRu1aWMcgghMAQaBpRoHcOrjxM+4/HnjxJC5nbm7NahhAU
VCMeal1DtjU+oFoGM8xQnGVe681e6imubFhnM9at4IStMdKwoxDjwQM80uLUeqp6kDZAfLxVJZnP
pgevgIS0ZGB9aektqsDRXDqsa+1Ik3X0SiDE8mzcWlZkxYuOemqX5svA3y6H0n/ZGwbRH9UiFq4s
v5pYizfCPmlBMWjcdV500DBDC7YV41ndoZnkOL8NT5cBl2/yW4aKZoJ/8JYFr2J3aEbo8J51FDfw
TJNFtVcQeky1bN8YD6Y67MHGtWc8l6QK20FpBSt4kpV3Gqt6DLpMjrEnTuhoB8trbeXuB7cG1LWU
K4pEbAUo+FVdmKZOF4X1gr3FgXI7GankS2577vlLCl41YBB5JApqXX6bPShVe1KmwtPAj3N5w6QW
IrhTXk0TGwvsGEj0PMOJvP4mcXqn9XSIAKMNVXLybnuvRXVLNQyTiTNQIYe4KIXqq8uTk+kXdou5
fs3pMHV/eV0yHOH4zakxhmGCZsCuey181RnGxIkJZBp1me0tv/S7yZ9XJLiYPkVJ28YDJvldbbdQ
YFv37Wn5fCo0lNV3l5e1HTDOYIJ/WUYK6T0QqOHz7S2QwnXfL//+v5jDGUDwJCPoVAa5zmVsa/B0
Z+GKxOluj84PvpidTDFuseJLH0/wIzXtVXCcAM4fczs19zOJnKTRbOaPNstfLy9u26XOaxNcas5b
JRu0pUG0OhLlsR8fCD9ehpCZneBNlmHOaVOgCs7G1EtCaMeVmjfwk19LngxkaxEOJzVKRzChlzME
ym71/laDGGMnk+2UYIh11qZtJoI0EEGujG2qH5Lhw2BIWptkGMJt2W8bXmAQDbe8OL0bcuLwtHlQ
okgSDmR2LT7ioF+XKlqMuDM99V+N0/Ikzl2eY36GnsiVXDC4J/0T58QOE7y4BE266Ah1U3STE3su
woOWdR9Kndl1l0pSFYnZicqfJEIBPskxMdEvskUG6uHo5CaB6sTax8sGLglAdNnP1QFvBjjQsxp9
on1/UqPXQWZzst8XAkIcheHY03FA2yM7qT3IRRIqswWZzQlxgDaJbo0xqp/DU/Fd291R9xh45UH7
RB7QH+HKBbu3rY9i+JSpusq4+NhvTJFaTh0URvpdeqS7HJRY5EW3CbIw1baO1jWH7BlOTCsr0qvz
iE5VV9FjELDfZeyL0r9avQRGtixLcF511pOiA2mEG2VeEzrzzsSMb3nAvayufxRB5TMlUszlOF4Z
YDgmVWYtI7hQBDH+ZtxIbxTTWVQnsp3pXqM6wVYfUzjf1Wn082khWjDyx9TI7EQBqXl+VzfXzBWs
gYSzvakYL0Elgl6Nbs/og4YmruiaaLtai+C9TdmlKN9gLRWmRztyM/rqLqHB7nKM2PSvFYrgw1Pc
pE1TQlIlyUJb565fDzaV9UfLQAQnTpo51jMC29PqQ5kfjeE5pJLuRxmEcJinRd0HhommrXy07H4g
thGnLotlMmObwZsahGgqiGqIOBwzEsyNpj74n8dWswPLI+Q+QonaYLLazfZ6zkDCeqKijxCa0PFd
lF8jzPgomcfHay5Gq8UIeUk54vpn6bAwnzw1+tfymu4Vdv59cTKG1HM56Tn2hEB/qL2Z2hO5pnlz
DSFEtY5iCrAy+NJlAM2UCbNEeJF5RUnIvcZNLNCVWJDIMsSuqVInQRD3eCgwFWpDKUNXMnucvT8D
EXyRENVvVRNPRil/hdigbVV2IxNL2Dyz6XkhgitywvMOQ5vozutOnN1WncQPN5nh2ApAMFzVIJyA
7Q519K+5svvBv+j6bqTYwbH7GH+ePWJHYC+PJVnV9qPKClcwZprUZpL1CqoZD4O3nG3q49Jby5x6
H0l7kpcf++0qdAYTs22uluHQWSjVDSd+Sk7WfXYbHuKTrMFgOwj83Cyxo6GgUTmWM6JNT0Jbm3ej
H6Av5KoT4AwiHNIqqHtVK8CGjSAnMgybR19aRWIVEqsTM+yuIYEeJiCUjNNdnd7F8/6y5/xLpnFe
hHAe+1NgNW2CngX+SXV0p9snlc1dlNdZbeM/B7NYTGJx20fBGXLZvFVyU1Zqa/Sokbg8TJDLexWa
NnXl8yDra1kc5pKtCVGh5YOfzCOiQgNa0U4x77nf7jo9PRlt9hqH1t4q0z/9nEKUUIqkiVUWgubB
suMIjPYUQ8/TY3RraMgV/wuNqsx/xVarLqNERWcd+lIP4Uvwo/rp7wpg7xbF0EISamUGKUQLTGSA
dDFUEKWUcpfo2h3JWtk9VmIgoqZjY+V9w9V+ACmD6VjtUekVO1Y/TVziwJK1iC0oXVORKG6QZauZ
21nvtP7lsnPJfl8IELMC1dsC6air8SPvb6prpkBXJ4YuJO2c9hPqcuhaADU2j/emrtpldCtVRZQE
U31Z5spf42aIlXzEyRc1ph3jecAwvxSTJKXaDkT6jwo+HgstcVIP7xzEaiv0R8THpbY9DJ7i5Tfm
k+YU39p990GXEaZs7s4KUFhWq4W62uZ40UlZZHPttjUk5rX4+m/xZwUgxLm60/xh1Ja39/pjVt2O
xkvNPnbtjRZK+iJkQEKg01uNhiArHUBxVBy12sCMkX5Qs+ROZd1t28o4UzbtYbUuIcb1XU6j3rBQ
WdC6/xU0PWoRfSNFfLjsPTIYIR/S20kZM4gt4b312CT3qrKrZQ1cMgghmLXmiJKSgQmpLiJ2jTEL
yAAMsqHg7QD9z/fSVHGusUvnru5GtFcaJuTdqVvs/dv2VH5Xd7mX7xWJ1V00a6AJiX0TR7wBDTs6
gHy0hJFvs4yV+eJHA4AQ1bK28KGFBtFITX9H+E1ScmeQVuhlqxBCW1xRtEoZWEWlNqfEDHc+7K31
FXsM6td4CN4bGudeNQ/Puh463LDuKpN4pfo98HXZcbTd7LTaQCFSNFpQ5hXkpN1Zs40nJd0tTwYL
tWH4fT5F/LDowgZXKUuxFeqyD6uwy1uLYPF4Nm0s9ZAx8Chn3fEPXAxbKQSOKYm5OuWYxsgJGhvm
hwikzYGM6eZidAKIGC5GX8sCiq3UYJCt5pnzXW/tKtRvafb5z9YjhIyun/UiIyA3rvKbXnH8obR5
KmNSlNm/EDRAWQE2BB/rma3Pc3lQ88BRZLMl2+ZvYMbeohhaF6krKvAK9nOKUmoyZLYeF7YpI5XZ
XsUZQfDiOgCBk+rjItaHmUN0O6y/NKrk8rL9Yq2fQQQvthQFb19RuAwl+/vhrgdzDXenR/q0jFLW
++6GSqe0FpP9/dC1QFVhqZZpil36Vt4mmYF4CwXnCpO2n/FKbh+zfeUaz7mdv18Yc+Ss7tvb9RNU
vNXqdNKqvkeEL2Ou23NaP+pRFHvXGPcZRAjsuunTgWtopIlQFDZja2cq6m6k0x/CCIYBDtwBcseo
n3FwC2odppqs1E6GVnIJ3La/82oE02hLK4J9o/eoVHbjdNu0JyoVWln+qRdsQXww6miUs3RRaQWf
bo4JkcBbFAFTW91p6BuT9YvKjGBZ8SpeF3EKXrIGPWMNObXzu0n2iLj5+4vig8o5BZeREEfnmRlm
QouFQVANMKeev9XxNYz3bIUhBNAwGEkcGaDkGcdnCq4pq/p02YiX4PjblqwAhOBJTX8euAG26oVH
vEQvX7OrjvpBNlR9+Vvh0Pl1LwIyDwNRwQIWBeyzGQdOXlhXFZp/LgVl7V8xRq308USDm/CUPw6N
TZrGUbrevvy9tkPoCkVwx1ApiG/4ONLUvVrb0bvQqRz+uDBut6jSgVg5wWvQZczNELqCFFyzoini
5wA9HVWHJlEx2yVjDryIN5LzYTMGrICWXVx5TNS3NA3aAI9O04lPgRM0H3R0y1xejcwUBLe0MqYw
I1yyb5I5bat8q8bs3WWIxSt+N2pIPBog/cK4swCRpbVh9FABddtI9SjyT3NAfpNAtreCEMyHqJG0
RWzfKNDR+w+gkLclQ1/UGsWHW+S0dQcDJ25wV3rKfiGblWnWbe4S+Gyg+bdIhoslyLSCxvVYL1WS
NLS7HMWGxFZkGqfbdr5CEWwBI5uDRkZMudbu6KoeFLG8SbHTG/JQ3JJd6lnHSKbRKFuYsG3mYA3o
vwfHrZ9NNiOmnSFB7QwZh+WmAa5WJmxWVucZ9TXEVAyWP5ol+JQMzb1sgNvFkxWGcDZQ9OBjCB57
VHl/tWeFLhRzdn+LLHuy9ynZkoRjQoFP1TPB+xeq0jx6DK4q36+WI5wSUzOAaDbIwKPF4LRWl9/M
eRp5SiB7nfqhnfub656RxFIjtYZhbkuQN4/TvdI8ZdPBKt7QY2kbzeTkie3Hz4VMjUpid2LZsbSm
LgnA4vejcSEmTt+9sqtexFbrEo6NrAgD0KEjWRyVyfa1XWEldhe9XTY7iRmI9ccxCIc+UMBC17c3
IdmPyvHy72/eHFeLWPBX58OYD9FQLS0sWYWOf+UlGJ7RXmKPZJdFL5ehZHsixAK/M1KzzefGnasX
K3owire0lbQlyL6WEAcwiDgr2cK9SuYHMnwoZTc62e8LMcDgcdKXLV50G+2Qzw+6VNthOfcv+Yrg
9RhKHzXGkAgk38vGW2Z2A89y2F1b70YP9MzXZdSr/RfCgKl2cTgFOLpjyDtlJgqbkcqljVKS7yZq
62V6lpC2Ra44PyTvtV10oAfw/bjRETo6y3Ux38ueXDcTrPO6RJ29HMVvVppg3WDVwRxv+jG2I3pL
LIlNy85UJgSBUjWbmhfJ4CqhPf9Y2CKHHX5hd9nROrV79jhLKtGbmdBqZULqqFaRhWFRjC30muYo
0JeYp3d59ZD7H7r0dSqoe43XQpKYc7RoEjEFn2eLaNqM6E1J5rbh7VBZbsme/wxE+IrZyLQYXFpQ
yqKniET2lNvDENuXQbaN8LwS4cOFKTPLWkXXLiX/4+p3v/Qu//6/ZAhngOUfsIql7P+kXddy3LgW
/CJUMYdXpplRlmVJtl9YDmvmnPn1t+Hd9dAwd84tWa+q4hkABw3ghO6+Xcu2W9Ej8yS5q9dcyWDR
ym45GXME4hoUwV82uA+oZ3sCoLJ8iWeFJwmWtbgahtm1zNkB3RCRNqLMCKCK6qhGAcEj2LMifhNJ
mmNI8XH8xzY6D0UAVvR3l0kkc9wDQ9LgdC8gwnRSD2Gzp7YNUMD2f4hjUv4gYK3Z6eiPXsFLz9gn
Vcbkfbm8PLut6+Cx+Ll1BGydYiM25Bb3bZAtFojOmdcMLbuQ9qrczI0SZ0UrhqsvvvZBdVPf9qje
s/2z/af9HxezjT+uZondm0L9I2/BidcHVVf6KZiAYvZttf4iBrt/cp2NCU91VLYtmd3gxqWi6D53
+5N0m3vjUf8k5QGH+MQL/csmqeEJoGGVUW+uOhpO6rhzy843ps8SCqBKCZGokrBFOeiPvb+ZyzpV
29xKUXQQNS5XHWOufFd86NGf30Js3oIeLZUCJNzzxy/aWJSkWQ7XEH2fsvZtXU4KJTJKfZ9v+833
iyk0um4EWjXFwxjfdmS2mc//73eZs0cIuKGldRauvOG/+o4gEYomLK/x0s9Q3vw/CNWp0QgAMkKz
r+9tEIDq4E6e7NU16pY4P/iEXBqPgBfMjKU2ipHJmZKTBaJmuWo9hdJ2osYhYEauxu1UZohFzeyz
Ej9HxePlTUM5sijGWsVKpKoF3Gq4mqYfXZY8ZFteozGn/UE8+0YtZ0ROUZRqmhbEnIVBLb0k56WE
iKT+NH/oT9lV5fZO2Tp/0wpk9xaxW/eR4ac9UwhNysas1yxTec/EMWm+DePHuPkKsq2YHS/PJv/h
v7vE2ZAAeunIlGnk3G5TVaPs6UlG2iCf3ab5ApYsN0Tn6nS4bPE/LhlnkwLqKSnLIC6KDmbtNvr8
Q9PClz4qMuZSg6hO84XKde97/dmecGvKFYi2dwlScWAgdYek/KaZzK2TirjVynyqLk0l3xgbOErX
ssmzChoPpe3wdw/S0Tf5d37yxz51cuxuMhP9E5DyVExbFcCitVp76QrMIagWPsd16DEpIeKHu9O2
MSGAhWy3Lbwew6lN8Cw3d23+vUk+X/YFahjCtpJQOZ+YEpQ/0JZbtSetIpgH9tcEDaiYJEnSDFNY
exBIsaZSsY80LeC6zXGgnLTIn/3Kq8kX2/5ozsYEB+iLbtarHDE8phqOgT7mpD5dnq/9IoPNePii
bXys0JgF5bUZcmgH3jsTB2UQestHYJHTf5acDFLAM5ktpcYlHIOWvqzZxGB0DJJ3hqu+Vgfbb/38
Bbxfgf6QP1PB0H2I3wxTcG+cgGo5gjMC+Yz6JHvQYPXi3mm82Z1feIHzcKwpWq7d5/bGpODuNjhV
2TICJTrwQKE0BqGk1VGQuh+GhOIo2d9aZ0cR3F5rUzNtG7zj5Kp2etUbcEw2RCCJsCFy/KiLUjc6
72+p17ux/2vq/ZLKaBB+IVKHKNGQtmziTaT24kjVezMnDqf9avfzoljCUTGVxVCxGq2D8v3grzdB
dtW+ynfK+yUIndJ3l1fTG6jFoUYlQAbUGkcdjdlI01vPYXG/UNlTamEElLCWdNKzrpw8aWK8nGye
Z7ecqJnbvbpuZk4ACk1h1lJLCHpA3ggvedlZebzKWXibHfmM371EbIwJANHXraplKgCCa1RlV9mB
1+tLx4Y4kfZvDhs7Aiy0KPWy+wmSQzqaEHQ0IRRuwRzUUrjsSgKXY0sFXEiLAiooXTiUpYzzo4pd
dg/yNhesbe9Mt7hpXySvPVAp6f2k3WaIAjQoMvr/QZCCMMJL+l7yYQ9+4kyBFiRfY99yL58nhK+L
3ZGplUWxVPGopnVKkmuFVNbYNWAh8mYZYIEAac2v55VtrJW88D6r+sOCFAMiB7Fn++u7FPUVH/jL
07qjOj5399fGpIAZiYW+gURHHV6TPdWJH6nflsa/PG37q7SxIWBEPMR1X5iwUX/tWsc6aH510E5a
4/HqfTrEvXs2bcwJkKHG2lLEKXeKcnHaMHOWBPzlzbXxJvo5S1MVzdAsUBoJ3hetUHOZ+GvALKRr
SepcTZuflJzKRO6P56cZMaxjzXIilyt6tA3dckw98tvmzta/DPMLsU4cEH67kp/H8+N6uLkuWTPX
JCogs6TdWre3gHRcAVOwcb8rX7XBiR7QvuTaJ4qBbt8Dz8MTPFDqWG71K6qWGPqKqvEe6t39TKhe
/IcLno0ILtjrRpc3IS6bnKyEZ/dHSArPLjvkfn6gqEr2A4GbiRQ8UJuWAppiSBtNLsACeu4qLmOB
4mbtP1FOw5uv5vV+uKmC8vCmvuONdeEwA3VlB6oPvBGUFL1Acu6uyWmR7ub4G+EvfNIu+YtwkLVG
IWspVyJk19PV3wKc1gB2/dVV/eWIjme07142uQ+Q52UUjrSBgSJDVYEkYGR4RejhVlHeFPXZzJ5w
hq1aXdRlnKLvEbVBLGtco9cdu6fyVftvrY0dATyW1Uh7M+2Q77+ZPShwHs13E3J+7f+RN9g/l8+2
xBhQlmaWrmuInFq3awD5V9wERrf1rR8SlRFeQZdXidjRIlXPMil93o+YwjV9VqP6sEio20EtyJ9Z
EXAjKnSIrfcoaGgUy2niW6NJ/Tgjzi7C4RQBN+qlscbOgIujTPB6Tu0DiyuiYmv/+bZZHQEt0rDN
h8gEAFaIkPkL+kUH8MFmLgKa9q15VQVAKOJuSK2QABGmnOhdryKniIrlm6JL8B6Z3g861Q5EHCiK
ABBD30uNpOI+k3QJGOQHV+vnQArfL3oO4rK3cBPrm3kUwMGsDdZlnELMqr8a7dWiE75ATZqADGjq
tpW2Q4gnVb4r420xvRop8Qyl3E0ABaOfIUJnAbobiMlay4coosJufFdcwGyxrNoe0P/T4K7iQTiE
S3RXh+iQLz9Yu1rokDLC0Yi7i9g0vKjF2qeIvnky6Kilyc8WKPL2/mQ8XgYDwtNUAQzCda3ylIdA
wvxJjz9OymuSfTKi6yGTCXAjlkgs3UvnuQnLGUX+Fvqb6vaLSqaeqCUS8KBPM9bLBq6V7DijwqBB
7qk8TgEeUMijUIWp+0GD864ReXkKJserlPJd80nJnpK7v19tYHLTnfkqz0AG/De1zZvSURu7Ajbk
bQM6dpbwbiTlxUx0b22zl8tOQZ17YtwXrIZGOkh4j673/Ycf3E2HzF0f9UfOYpiQRb7/geQmKLYN
SBWaIs22Og9TPzfwdlv1kxdcTWaPCzTLd+BtChtPCqDRTIol72+xs1EBlgq0KaOZFFwDSYZec+1a
h6jkBHUySn5iz44B2lZO3SrLhkilahjhUmsMYG6q0EjUnqJqPpjsW2VTdat7O2xrSBhQy4ZplBqU
qOX6V336hPzKZbfYw3EDRU3QHEJHiy2yp6ppLtddCyIDFQ+OergrzOd5JvBof7LONvj/N08pyc6q
mlU6EuHNgoM8DtIV8moaCkgZ8bTZn62zJeHUk+e5LWWGo7wyPpSwQ6kS7gbRt9MlLAceZ5neSxZ6
zSKEtOUP/Y0ZdCgltt06dovYU+DV0pFK6VHDEk7CrJXLaGZQl86y4kOd6tfMrgk/2DUhgxUYQgmK
YYrXVGM0jLRdUeAb9u8U7Z09Ed/fO5OMzfeFMyntQTeTd7gGj43uqIhBZMrkcgVrhORMKbjs1JQx
9VeHWxCeKKQRaV6t/bLmt4P6rlzvpOlJRd3JZUu7KLcdF5/XjW/nEB9LKy0DT70LfjrFz66KQ1RB
PnB1eUpSZo5CZiWptRIurKpUJ43VorQF0n5uXX0NKf5FyoCwYZMUzWY1K0Yv7G7QByYPRFEVtT7C
Nm2idsCxjrpLBfIfRSUFTaMe2k47hNBH1eMp9ohV2rtFbFdJ2LY4Te001hcIp5y6FxMSE8zVnPm7
ihgOI198+yCx8XVxuyaZHesrikvqr0g9eLE7PEePhdt4+WdeDJQ/0lUGxIqJN9mWKYlR21yKU/+2
2J8LMmzJt4x4Vd7MoHh3RRzbzDqGMelPbYJobBmkT8PksgxMPumxCpDxpy5FfJoumRQgY7GQ4op5
yQn84qAemT8E7ICmziPhHHzxL9kR0GKGcGU68/efIR2UuXAk/W6aQQdxsNm1VfhyeSunrt28mOO9
3jk186fXRQv61dHe0jCynWS+yhswkViUZkWJXxJ3p5RdN9IDS4gH9u5ZfPZN8YZrTENhWGYIzRp1
jhwzqiVngu6ENaDRKzKkP9x4qoAkdYesttXj5NKWYwlqghXLWJrOeFWMiLeAdoNaTGKni7fcBWtp
gZcHRfCHv2Pr0E/0qpPiSM7bYjvb9RJgxeoWKw5jPILt5LlSdCdu7vT4K+Ge+yOyDDwPLEOXRNbL
JK5RRqkjWtt+KJEj65AG+doujuyirJC8te/jyE9jYlanyBWpVxNeHFLdyeYdrZe+e98E09s/oxHJ
LsMsxB8I27CpF79zEgd3J1++a31owDufF5A99x+JCdx3+bNJAUfWUI3iPAfHIQTaefXifJ245uyH
TyjlCKYjOya5c10fqATZPnydzQqwoqfRlFc5Drms0DwIoX4Jc/bdxstHn8abLqsdLTNP1lwTV+Dd
6D7IKX7OsAAiPQgKdTVDxTJIF528OtrGczNVjqHe1mvQlYUTDofBfJas2E0jqmiGWl7hatLoi7EY
Nbg7Gl9CYh/z3RxOtr/c977x4R/CKGLLUyYFiAnBFp1m0oSCj/Q1NdCIkK+uXRPVRpQR4cZiFLXJ
C6p6L9RGxzY+TuqNQaE/uXICnLTTbK3mkEz/ZEqwPqgBL4/VqfKQQfAvbwtqVwiXlKaby84eUGvZ
s6tUPzDbHYuntSe88fK8/dYnXRaJHUMrtfOSXnW06pM0v7YJFcbjFY2/H+D/evxvjdKrmtXTXOPR
rzcTlv9+ta8qM3DQzWWBByRBKnIkTO7CJKhGFQmN8qomko2W3WoyrUrwzrQ+RPZzXgeXF2d32jbf
Fzxhztt4DidkOcP0qsgPuvQYUhXK1BCE9UdLoh1r8QLSm+izAjmyt9SqcJLUf6ZIpBi1olZv2xV0
W2qJVjcwgFonmaoiIqZJZDFB/0cdmjPSRkV1x8yrZn0oorc8VTbDEA4PE2xHlrIgDVwss6sm92Xy
WUpuhrR25ZgAst0DQ9G5+qeqyZbIZBrFc14PnN8hPYUHtEychkBHExWld7S78cH7YiuqZEmyyIPG
iiKG0gLOB7mTHW2sHN2O3H7230SWA07Rn4aEgyiJKs5ig8RvkYJ9PC+VL62k1VB8VIjdQo2Iu8nm
2mwVIBmaZ9Q42PPrGD6OxXXK7ursTRexzXj4z9iY6YahHpUGz26w0N8Ma3xMhvguy63KqSstdYoi
c+YkvJGzIQ/UeHluUvNl7ClS0P19e55V4STq1N6ubdRaeMuU+SvTvELPvLegz9mEgD5K39ZrkaB0
rg5vOyVYkueoJi4K1CgE9MlkCYplK8JBUWIFw/q+ynLCwmWnUESGjlBJwKpeoBZPrd7HsiOBFtga
nfItQqZnJ/+9QxBKbiXjmjm1tTjIVYU4gtqFCKDu49y/C6KIjGidpIHYesCCZEZyryzg4bOawDTe
ooaxHYtwY80yvbQVzlZX27eTjAuq9nUqKHaryyuvSPz/m120ZgsbmwUPNBu8VtIauWr19CfuC22N
Xy3UYa4WucUfTGvmJonpdv3iRqvt/pkZAQ5iJW8LMJuj4Mm+LaybJHm3vKmpcrsiwmYfGatAIIBr
Z/J98CPLkz1ItKNcQdP85EH235Y/2RoUtn7IkNpXWxwOq5T7pXa0y4ceml3qm4TOt4YEACj7sQZY
4nAwJ+3WbBtX1arHsMmIRdo/U3/uHLFcrCuzXG901LKmp/bUHayTemAH5U10QJvRiMVi/RQVdp9j
2jQmObwMoyqpkezm7wyU14Gl25ItXbzs9FFmj1qDGVOf7KfZ65zsynqIX5XBaW5Un50aqipnF3VU
9IGCTR9tSyLTmQwaZT3qdURpy4dWO/XLvT76l/fQbuGPcbYhxi0TC8Q2jIFbmLOkoMSzOKyHNYZM
Uvt/sKjtHgkbY/KvwJBMEi7WJo5OYyj8uPVn62MLPnqF0kTddbqNHeHOmECT04hUJDZqFp/WNXJU
8EOrMXpezcSd1G96FTpN3hCuvj86WwVhpmJzcdFfR1dES44WbGTK+9T+1A4hZJv7IEVbeW+ReXI+
U7+9uNSzLQEmZJRlSK2MhkO19cuTGaSB9mCCQgp5eelIWaMGJkCFHIatns6ISRX2fG/n4VWb5A+R
2tzmIZkoUC8ODHP56yRma2JYUYGHnXELWRQQyGvQYCy/89pc6Yiyz9fL/r+/xf6dRwgu/mrOSGdb
q3iJiy7fVJFbLQ/WW3QYsINBM4uXmGqI3FFWVo/F1MMtEklDcq+5DuWHuqNI/fbRaWNGOA1Vi0Wa
ymYg4KfiO4+8Rj5zl/usAhlej0Q/5RT7yKEh867IYGHE0H6dunwolLlRsJkRd+VRUeOjdEJtg9/d
J2Q38u4ybWwJd5YRdcCzjGIkL0fhTiV/sNTVizSi3Gl/CnVUT0uSbZmyGLo2x9RYJN7RVn/4WwE0
9AyPvfxdmBsF6ukNvrcxJ+zhce3AbVFqOOrlv0xkrvtbRSLCJPuLtLEhbF2D1Vo3cV2y+CQHGiht
QRx/isBmSws/7N4rz6ZEoqU4NwcQbiHcakTuXJya9unydFHfF7ZqoumSIZlJ50XylRa5Wvzu8vep
5deEUyPr80bpa2Tgl9m37zlFeYMOjjFy4sK3UZpNMznzE+E3FN9MmbCFMgkaMDKLuI5RFiSN/GHN
FST/O7eWEN7I30LqBZmWf/1bpHnPBtZCLUPHlc++KrKD2ROhml2ura0Bvo03Twt91YdqUWJcWP5R
tOoC+zAeIlJkhPIFAewGXV/7cUUpVdzLr+FYvo/IVi/KhHCaq7LesrqFfHci3+bLvSETN69dSNss
hrD7VZSTLFXFW9WKoKme58Jbsy+XPZoyIWx+My60bOx11G/ar+PoytMnM3Ivm9ifJduWsfVwSRWf
esWYK0zSsBD5VF634XjQM8O7bGI/Kq+fbQiLHfdrPIUl3LZW3fJ952BXoryjR5TeK1A3R9WL/wcO
nO0JKy+DCnxiBUQdeJ9u52aPxkk5qY+ThzK6wLibqKZF0qDgCqWcgGpPwunWf5igbtyhQ9d0k1Nz
I3mcmIVKPJATKvhFKKN6qWpRZKk9cj2gBkW3yQnDAw1M6VL3hH0n/Dmb4gOwglTbGuV4pSvxUYeQ
iGZc9ewr4SKUEeFsmBeoryYxbo32E59B9Qi514f8C7KoSHKvtygufl6I44Lw/B+TvMG60EjAsDMg
5xHHkx+ZedAZCbG5qIX64TgbG5DUnm0WjogU3/PuzO7QH+MXw1n9Fpln6rXJvez3w+i8UHzAG2OD
ljA8YeCF8ZD7IC1UGsurx8MK0TBmeQVFNUIOjq/pxl4fq/aaQAUd4hlehCXrj5ript+LE9dMqF6t
zrnsJJSPCDCCY3G1bH6HREeIt5o41vGmzmtKqp7yCwE9TFlOl5bTLpXgm7SCon1LQg8JCh2RO0O1
RFYE8EVomTWtmLMu+1ywNMg7FU0TBjFbu8PYmBG8AXQq/dxliBJmzbeyelkMYhjU94XVTyOrMKIY
q8+U4rlS0dona97lBd+//G7GIKw4Z4SOQcQHWgBwphZoLkhSsBDI6AcrD3FKWNt1r40xYd2zoTEN
HdK44Pz8WjZXjXxTFkTpEDVnwjkxQqA7w8J0HgLeXjt/mvRvxIxRFoSToWMRgyIlr3NNT7GCgvHl
83AYj8t9N4CQHg8HXq5HAQ+fmd+A5zxzv7EddLhbsBS34KF1Dfnz2h6NxHSi/kNsERdUvuCXLAnH
hNaEkCrgPG9aLR/XFu8tsE7a93G7UsitEpaUX8HNNo2ilUx4A/hkLNCgz8ducorJ0Q+hozjLtfqg
v7+8dsTSWfwXbeA0S0cNZC99503qYxO/yylc28frzTLxH7AxMNTtEunQXvSWg3EwgzxQSjc6qLfq
Fd9Pi+392XgEgOiG1mwVFa6Ys/adHEfPgMQ/wzhLwAejVGcQDOHBp+XHKbwl+Vr3a5M3UyZgQhuF
XY7mDKyJG4LhOHFkD9zuJ/M2Gp3RcscXbKgDVatOAJEloETTrOmsNBiVHi2+XRquxO9FU06sD2VG
gIpSjqWw4+4wyoYzLINTNpHfDEQScf9ufJ5CsR4O/QTDYqvYSOpTeRMdC388ru/s5wWkChJq1cz3
l72OGJVYHbeuqsKqEXd/BYWSy5fFOloKEWYiQMgWoGHqpSyye2zU2oi/W7F0E8rdaz0at2NPcfFQ
pgRMkPAgY2GNNcrL2olmry6jY87Q/0PlRqhpE7Chb/W5Czs0sShL5IGFDUU/ZrDMVMZv94q6cQb+
MzYQFM7dOPWZ1ntDDkmoVrtn4KZ27bg/9GMMqAW7e5kbxKlLjU1ACdtIcgMvptFTrCcWXefVC0sI
L98/AQ0TJLfILSsi08ayzLUUp3gjzfKNJt9H1U0rHcB/5cyUftK+R5wtCc6XTGGUdFqI26lm+aMx
Pq/d3EE/NXFlhaoK4Yv++2l7tiV4X182vVmZ8D4GdaP6aVZfL+/V/TJ/42xA8Dqmz9aYDvC6+MY4
SP50aNzwlHYup8Wfboxj7caNs368bJUaleCDcZWYCYOAhjdk6Y2Srg6afP0/MyF4XJgn2VxY8Lg2
sU65lQSR+f2yhf+A1fPUCSdTARnoxIZcl6c71Uv+wB/M1k141B+1IPW73qFERf/j9nA2KJxKuWHV
So7udU7Gk6Ob+GAH83V4E0ZedtKCguxD3N+1Z3vC8bRqi25GDRw9T55TBL2hsCWnXy/PImHjN17x
qssXO5GRO60qd0RBKjreBp14KBE7VqQSH8d2AUUP791rFzebjyqKxVh0m5WnPxuMgAyhEiVGgjyp
ZyTSU28ZuIRrTkX1IxC7RxcwAbpANmhpGLQLpyaQlOzUqG9p8zfOqKALqBAVQzipFVaF9bbDdD8r
wX6Nu4LZB23z7Q2TZpqSrduabKIO9dcDqYIsTKtLvIpKqRzrr9aoHTIQvetlGxsCGoyTloOTYRo9
IwMjDfMtaN51EdEZv78/N1YEQFCKQVc6poP/8MhJOeRjdNv7uHUhJshI4UNqSAIYjE2UR+wHW/Os
+c30sVFkr1te/mxtBARA4ssewLqOsnS79ObuS1VXoHX/MwcQIUCTQkjMdvnkVSrqOLFAdRcwinWV
mC4RAlQ1b9QUBBleoihu20AkKkSzkNoTz6H9Q+HsA6KaQKouoWSY8LTGB0SrIP7IDtVw6rzFq7zp
qN2FpXd5jXbBbWNRgIMmKbp0WVDwZle3EM2w5+/yonnVQKVBOXj9dhXZ2BEwwYZz5yvI+0A7vAZ/
tx+imAYShVlgv0lA24BcgSrbUMtAHvlXUJCX2VxsLrzY2vdW5uc5de/ZHc3GgDCaLi/GZbAwGo3L
zfJMf+bOj9PXEcyotPThrvdtrPH/by7dstEaEaiV0QWoWWhVO8bg/YrS4LIj7D+VN1YElJOqECYK
JKp50kV2ik/L5ISBeVhuIJ3hmSe9fuOdZGNTwLysWMNmNoF5UvyjLyn0oEIjH1ZX8opgeG2Ol8dI
TaSAekhYxkkdYnul4IlvFc8uwMT/livJZkgC6JW50q89z/ePyY3cvJrldWEQjxViGCJ9EzRoknzN
2eSVUfwx6nS3160nG1rufzRbYj+81RULnpQGGP3Rrx4nXpk9jplCQN4u/pynS+E7bePbc5csNQ5X
NBdAINWS7jtZQUDwC3tTkfLGjgAJGUrG+qbDC7xqHtjwEtcPZk/J4O3D98aIAAtLOCmqvpaoHvYg
jPq3+GJeIeLNU3tVUD8rb3kZbwwKyCDN5T9LFNUPpfQlsU+N9XjZC/hv/g24NyYEWIBAeJsZNro/
GDTpkjowoYl42QLlAgIIoPoiRf/COHoRxO/M4tEu7vrxOaGkeqiBCJu/WwpV6Tn9AspMnBVX0qz+
ww0jbH2md0Xfa8nstUYeTM3sri3IsluKr4SYL7FgNNSHdkLHH2Iwq/bNTrTZnxeWunm9GlcgRqAK
DPYvpmcPEPvedXUNJymO0Cb3Fd2TKLt1E9/yhiDrjhJkWTQqG08s1G/cTWkbNqiLxvjq1JGs+yTx
LzscgZ9i3Vyn5826JNXsze0xmY+DfT9RzR0UFIi6uJXWmFqR1rMX3k4ggEd2lfnrAU2Ao4OzDUUT
VE0BNSgBCmQ9juUkDEGMXD0Yw33fglfEJLCAsiFgQagOcoeHGBhSqhzlX6cQwis9FYqjll+Ag2ZI
9Tgrkfcs0sm14M7oarq8/pQFAQnAmq+gBBrrn3U3rLqKq8Pl7+9Pk6lJ6FZHtbom4IApT70q593k
6RCcmNPJscFvJ5HiuP/hYz/tiE8fFdIT8hwjwhLext94hsvwWn8J0neKg0voicoSEsMSH0HDLOfh
HELqzIRCl7wGVq07fUzcbfbX5jwm4T5g2r0us9AcvS76YEJpLCJi//spaetsQLgI6MugQQseBOIa
fv1JPrbH8Ur5+nedD6WdQQ2G/39zuSmmmRVDzitU1Fy578v+a1VF7emyt+0fB+cBCRu/ZUtmZKCl
9HLr0GsvbXMo269rRvg0NRRx67fxWHZ9h4go6n+X8dVWiIWnvEvY9vGarcbUoWoDSTPFAY3VjVnN
o5NklCoWZUjY/W0T11qIamYwXF8p80HqD2p0vLwklAkBABZdK/HCgI8V7CYfnNq6a2fi0kSYEHuL
5yE2ahxiMyefZOpxrr9mFeFYxJKL3TaFkZlFmOJxJlt419qaq1NAueu6NqjXbPCVSZZIIZeOa41+
kHz2lORkZA8K9BzSOkgpLZbdgWzMCCse9gnUlWNsQxUal6V+ncVE7G53MTYGhPXumyqKrEkbIVO+
ONP8HM+6H1KH736y5WxFfPZN81Ij/9/MyGXXracGKqftdQzZWRoPDMgur48uXhOKAJmYPfEZuJiR
EcY1NqYlh7pTK4sTWwtVaEfMoPgMbIy4W0YG2G+M+saQT7xdKC6orl7C30T23mmVoS5e4ASD5q2/
4IY0d+mBzZ/iNwHAZqn4nG6AP8+NuJr5q1ZZjp1+18pXWUFkJagZ4//fmNBAvihJkNrw2HitdUGV
fOrs4A0wthmFgPlysUht0bSjN8iPc/7Ytl/aN3GGGxsbAuyn41hocQ2QUUK/PZUByv0d+1k9GF8X
D3yqLiURoey7M9p0dEuWbHQR/jpvJRugeZxxmrBAe5SuuLY7lICevhSGo1xJfjo4XJ8nuWG31ehM
42E+ZF50H/pUkQj1O4TJrdnUMq3lrzgzuY8j87kCM/tb1u88VGFuo7pZUHBV42GdPYEItG1RtErF
ovg3fgsP2GcbArYuXdRWbTHg2G6O6QShFPU5LmKn0b+tJNPgvsufbQkwO2dot0tH3Hen7DWa3s/y
4zB+/6MpE4tdpIyFORqnkU3oP5sKAlIRAq7E0c1X9vcpM1GHalqaqYsZuHrR2mVQECWy2SOqlgcd
LzXoeiSHtwzlbEbAoKHsog7KIrh8LndrGjTxs0xV8+3HjEFs++9QxM006tOMtiO8QD7lKEdDw04d
O8yPboqbZA14l1PpUs+Q/XjExqiwc8AZnlWyieh+70muAlEZUKkWIDMESVCQPelE5mLf6c5DFDZR
xhAomFUwEikIGVWrv3SNIxXETt1/ym3GJGyjoTc48VGPQ/YTthIYulBMc0xueKV57g/XVEvAPvic
ByXspLDX6qm28cbu6ncM+rrK82Xf23UMU5JlCD7qlg6J6F9RtmrC1kxivNzTm0YPeFtz6EWHcXHl
q+hheo9gskv1Vu0hES6RoHMxUdFniIREUaTaClswhX2MLMnyyURuaZFdefmk9IRP7JJkb20Jy6UX
82jrYOn01N7FGVI5yRHEzmj3XO/QpqJywWcU6iZk2nZv3bZ2hXWTpmKuMyuavK7PwVcE0kL2lnNp
Y0J8WFijMoZpB1Ks2XpW+2dSW2tvP22/L3pGNAwd49oTGijtw+FLnNvulBGvfMqIEEWw67iJFMOa
cCGHYi/CfHL3HLdUnxJlRQgloNU8KeoWuyhrspdKloK4tBtnUClli92YxXbOBChPhyWXch6BTW8Q
4j2yd/Jh9FEYgPsRBXf/sXN/biOxWXqysk4JQ5S3z80xurOd2E2ulIc2Qm7d0R8XjzcTUlWS1EQK
iN4q5rquDYILeR97A+rIECVVpU+XMYkyIgB5XUfpGvPk3wihhsi1UslZ3tJQvF0oERdQqjjLDV7l
YcX+So3JV03ltn/TRWhrRoABXZqlVYmwRmGjOnPoWHHqDtTtfxdrgOAgvoA3SCIXlz21rVpHgPAk
uo2m+8mkiKN3F2RjQFh1tsbVas7YPor8PlkPBWjkU4M6WDmciJctXE9+jkJc9YapVZQhuaSnS+M2
mubgBunYq/1eDftXBoofCWFGvem/5mtxteqNd9nrqFkUPCKryk6NMjDxLL15p5jKAwP95J+ZELzB
1hlr2MojZ5PtSEoELi7/soW9G+tmEsWMk9opaqyoCKAUcxuw8QHaGt46fu7Zu8t2+GRcWCwx02Ra
saZ1MnBgViC4GTeHtehfWPS+zIvjAmohraLKpveh9ewfYrIp66NmsFokm5DNOEyH8FT75R0H1tKl
UI5wBTHtFEdNZQy86bPSdN+wM88sFcLbqIXiP2ETFJjUtc/DAvhjRpOPPnAwn7KXqcqv2nz90+Hw
7b2xFc1xa7EM961aAtcpkx02MyImTM2YgBArqwwViTS05arpnWxPD3JCNdVQMybgA1jy5Sxu7QkJ
e3Yw2PJeYdpN19l3+khd8gm8UwUoqJkqK8OIS6PWJr4yO+UUeU37h1MmgEG1NChUNGccpc1tFX+t
3lIOsIECkWNCSwppha41QtvhcpXK+XVmU45FzJNYi78qKDFYbNTBmlrilGUwxobT6cQNkXAtkWqi
MdERbWfoarHqyu1a3VkzApYJz9KE26GkI2oamVhu0/xcyg/qXDppfzNXwWXMpAYibPmkgsIV7ruo
N8o+Vcq1rH38s+8L23ysDHDn5DhdeqhXJzdvUwPdepSwycNqkpXOapG4Bl25GVSH+sgLZiI3wyOR
Ch5QsyVsd6k2B2NEEAkhzfiOlehBLF8vzxflveIuR4lJGTU4UAzpozlCgCd1Ou142cZuuMCUNQus
Dzo4qEQCU7lRa3VqJYSQeldF4xdo5XlNRl2gdgpxEOtIq6juz9zZpOBnadUxyShQX6AN+Z2GGJmT
s+795XHtz93ZhuBr5mKCUXDg9CjKt6wqQN29OHn07bKR/RfOZvIEh7PqrJ9CXh3a+Fz7czrI1+vR
9nvHPKBWq3Ho/tp9KDiPS/A6ZUyTrqp4aCKqXbM6ohHetdagXT4QQ+Po/vsF6mzof6Rd15LcuLL8
IkaQoANeaZrdPV5jZF4YK61E7z2//iZ0zlFzsVTjxuhpN2IiugSgkCiWyRScjxB03OcVHszxUJ8S
PQgbh/tF69dvOupDyfN8vwxuc+INKPSDIhnulR2f8PaEYB7pGTFGLyn/Vr7qzddRhqn7iZdfZ4cK
xz+DjqVuygqqDcjGPVkBVDJBBonE0q3SOejpcvka1Zv0Tsqfz/MFv99XQyQp60C8kqoa4ipOAtFm
mCDtz+N59DVfPUJR7s820hDJTmmvKO2Q4Omwko8a+NznUvPfJYNxwRA0q/xzK/VyrTuqIrGJxFnu
JBVzQZm/ogEv82ZF1ubJPfzaBgrokae5mqUmMhhs+pgl4ymKTmq33LLoadQlPZH8p66ZEkBkNfqu
xZuCwe/2JWbPpSxivO7lhirAR41ERWY2gA+bvc722TI/aJkkvyhbgoAXoUXSuNPwpRCntyp9LGsZ
E4f0HglA0Zl9rRhQikNGyTjHqaN8DBXH/FAeWz96BGHLl+ZBQXuUK5NClq1MgAhitDOtdLRG2aj1
1zRyY/35OgZKLIhsN30eaebSAgJ1ZK+KH6YhORvJ22v8/KLcfPfo6zoYHY0h0nvD03EoWR7qm7R1
ep8PRHdHmXyz5L2CNtk/LyphZUwqgrOaXO3QMRRZUi+547LK4Kw/9TNUXd4XJv3vHTF+7sFmjZG2
0C7mbD4NmG/7+i2SdeJLF8WPcWOhWCDEODAyejaIXNFa8rVwLc/AE5w98sgPM8ySx0l6bgIuGHOj
Msx1IjC7w0OMzi/FTcDxtLqhU3hyIU0JTPy8gZsFplZNsrRButG2yBNYdgJSgIAAE6vX3V1mRoAK
u2xbdAJxaq5PeXgow/uk8v7MggAVTWbFNIoBRmS9UxTIXUXonpYkfmSrEGAhUTRa5D2C5hrULYlf
YIx8NSTfYxJgENtnMj3LdatA82pGuDydKdMu4Ptw5d0RS156XNprE64Y7MZzWo/n2EaInDqz+sIw
tkM1CQ7JliOgQg7ucCMrkFisojt1CRbZ7+8fCdUJ/BPKpWL3F6g4kY1T0Cehk+8oH4/zF2oF1z1r
Pyi4mBCWMEbTwjt9Jw/RztGwkmPSDA/oqf0Rduw10unhurn9HbuYEwKeAoOulNr25GkFOcQZZAog
e3zdhGzT+D9hc+n1vi7rLEPNfcFdNwM7PbdE0mu2/y1xWQX/J2xMLJC0LgmElUCLWbu6+lj2VaCC
TLmThFH77nyxI4Q5WRampMesgafQu0b5CH436JXCj/XXfCmdtnn9s50TcExLWo20vLU8bz/N/cdF
76DMJuu8kB2PAGWLysZ5tVAMADMYeG2S5Z4kf+gBApLV4QpVhwbHY0PcUzM/EJIfepkP7K4DpL8W
pHegvCvSkqfmkI3gz0UfvvqZ1jeNTpxx8q8fyO7lvNgQc/6dHSLrjxjR6yHMXqyfQArttDb+N7Ic
c3pHMxtnMf7vgsTE/1io0wxyggGJ/1vW3WBobjJO19fzs5n0X/i8sSGiDUTO82UEoC0BtGvBRqbd
gDQg9JCj8ZpTeixAb42uhFP1ngu7sSvATqJ3ejq0mNar+8Zr8lNDEORgpLJ5T+C7sSNgDy3qpoUS
GOp1/aFiD+ko2cBd4Nn8PnfKDfC0SVIoUwHPNnLNt+LJJZkfZdVZzV+vn5TEu0XBxMxmVccKLMQm
t1pcO0N3youvf2ZDgJssV0eqpphqo2hWszs31s4hk2yYbB0C2gyGsk4lQyq+rJ+65BjnnaPLolp+
qNecWoCbCr5FaaSDmmC9o+ZjF0rWIPl9Md3PQqOo6xFRbIhuDWr5RijJw+8+MxevEpP9VZwka0uB
+ybGC03lLklu0Goa0YCUIAuIPv/RsYtZ/6qKTWulSEN0puoMxn08vtJIEpHLtky476QKU1uHWLUX
lQGdzquM1Gf/Q2azZcJFr+thZmmHttzszaBucmwC6nXemDsa1HwzzJ/LvgYljixybLQrm1K2AJ3b
9HaZ7pr2KG3Y+flZfsWRDSHcGCjNQEcBG8kMZrFevY8mKN6mq6uACDWLDbeKVmco4kMUls51p+B3
5JppAQsia7KnluemjICeOzAuDIfuVBy6P3sHDAEOSMy0suhhJlPvZvvvRb9Hf6ar1rJ+/d3+yM1j
Ko6fsVirGtVE87n+PB+iY3lQfOt2PXPdZblaqmTzxBm0qMindpkActmkQN3wMbTcovigrqeoxtco
qICZZAZRcr3EKTQKNuMyD9EEnDB7cKawazHSIXlKZbGCyMOhTm2a5D9ZMWIHnGBIUBgNZ732LC+7
rSpn9nu3PiceO2l/Brhic7BB+3nMDTBP6ewvJbylhnvd2SV3WeTmMdfYTCbsnJeVj2vsQxdeW99l
wtQYM20T04/CfbKGrg/bAV0cidI4qECozSeVBdeXsZ/AJBcjwm2qxoWMfUSRUD7qEShz6hPx00Ph
FqWrgvATQ7bPsSOvH+5v38Usvw6bICiLpqnOqnT2xu48ZV4VnsNOsn37qbFfSzPFGkej1GgOh9IR
VqVEaHHmNDBFMD8NhwKDcS5B7UbWD8yP5N8Q+L9lmWJ9Yxoq047nBQivfLEH6BLETjt9mdmt/h41
VPDU/9c5TLG0EaVLZac2wCms38CA7ozKY5hoEkS/fkqmWNooaZPkmT2jDNbQI+YsHAoatyZJ/etO
uA9Fl7UID3EUk6lvRrTKFh3msebBWZN3fRddLPCFbtxNjymro2IBSVzzCVRdcXujLh//bBHiw1vo
amvX6CXMk2CZbwZZ1kXqzgIc6MYwVUxdMXRVQCjpP6o4pPVvuahLAfKfwXnPKPzWxwRsSPSijWsK
SiijNR/S6DVf6SNLZO2LstMXoGDBO9tB3xIIhO6Rvn0oJsX7o6MRSxlqgS+tqoZ/qaTEfJTupM2H
6xZ2ZwptgjF10zQY/is4WE44A2+Jjzr1nBzZ6oVeC2nw2U0TNwLxWOSxF3YaZAwP+/fzYlXwuUoz
lCrULAzyNK1rWwnyC60fyujHfvNGXMwInlermVHXGk4I9DWj070lRy4dyNzk1XAwMLliibzPj0k+
AHZDIp2otmaCHpmIfX5RVYCdskDmbMYckWqvmM/UbxVgw7JgLLQvDqNd3c8xlQQtu5u6MSugUU9M
ZSkUbGrR5m4N1mG6MieZJYvbfSk2VgSHoVrSx7GCu0WLGwXZx6hzzTFIlSgw2heJc/Ji/r9epY0t
wU3GGPyiRgMOjWZAw5z6WR8HNxxsV12eovjVAM/oMGqOWkla6PYD6I1dwW8So1gNEHjwnTxoCjop
dK8KLE+NPlS3nClTJke8iyQbeyJesXoqTBPVj0R7qWpX1WV5T5kBAapW3UyaiaCE06+lX/cGRmRk
nI8SE2KiYFYTndIJ7DoFsY5qRhyoKUoif37cV9xBTBVoI7Qf7eRnknB2cvZkIw89DM+sk6QkZEsh
/3x0laVb1znHSCrtUfwsIojAHiWevW8Caj22wSyGJO4/TczWMOYD4QD4hHpk66h+7hVBeRzQE+SQ
Q3WIDjIuit949cWmuCyzTNBdjfxn7/G2p9wLTxEIaQgcejq+axACj8r/Fqj/c4F2B1a+XsNYqNac
6gEzMd/y9D0Fio0Jvseb2Kivl6bq0NoPLYYvxpC4TDnH4YvGrGPX3tWjxPmk2ycAn4m+ptZaRhyZ
i2FlFw1HXuHWRzsgXh3EwXUH2cfyy/YJyGe1UZwTPqgOUSe3sQ6J9t3sv163IfNBAeUiMqA6rQPJ
V9r8nRHzlOqlxM9lyxCAjcRGA6JR8GCU1UNkflVBkihj5txPHG3cQMA2ZTLwBoX4oFXP6eMAedtv
lpN/IMdBspb9h+/XkYjBmGHrJJpUbFfO+juVhm5V0KOC4TU1+TKPEmP7CYjLqsQmkyICoYSlIYnI
nsOgQ8OH9RcfLzSc5VC8QO/BBUveM0MLyh/5xM9LsLlTdofMkUILzC+BIy1eMJd+uG5gPza67KKA
C0zR7RIq8XA6Yn2dMfaMsOU8JN1NPdDnNeweK/PWiGQtDD9r+/9+Oi5mBaxo+7mlITp/8UltPoQB
pxkwC4e4xk+BwSgof6gH3Q1vUAEK7NP4+fqiuZtfsy5AB2UTNJEN3sBTfa/1r8NY+N3shKXuLqsJ
2V9ZeC252WLriQm5Z2JP0+SlJidsa48qsiLXlyQzIYCHbuUh5MULfGLZygs1irvO/vvPLAjYUZM2
K+YQ7YlVvLyydT5hqkGyiP1P080tE7Cj7jDAqQ146aNldiPlsUiDkShui6HaelacZPKV9NiqD1U5
ukl5sFvdYbJ52/2o5pdr/nTdzZXT4pVMyL3gSyFlEFLwFeuzgknzUMYXIrMjhByJxfJy4QV2KNTc
6NbiTeZtSl60UZKy2P+kvGyqSOXS52VSKhHvSPKqNyiulJ/NY3EOT6CArxz9x/Jcgb32IO0M5shx
5ZKJ3C5ZZ8Q56De5OE45gJS3PnBS3tF2oVGBPEP6KgtxfmLwvy1SZuiGjSFBW9hREk7xENOe91Dy
DHHuVS555JTGaEGWxAP7NR/9YksI3iw105clQ/FgPCSJy9nBM3cN8jdUle8Lrwxk37D7L/fFnoDT
oCnLsrREsMiUL612X+OTslEk128fQy42+N83nr92LEprhceIy31j36695K35Tch2MSDgbqzHw9A2
C/YoO3CJbt4Kr/yFCYnloPl1EPrXEUu2Z/wGbtZTNqaaLAtS0kvG3Cg5R/boz7L5bNmmCcBLSJWU
yA0jfz+HpW+aWu+Y6phK4g/ZUgTwTcY6UVqGfDBZMt3R46VzsuhrI8sNyhYj4K8a1W3EmoKT/S0Y
MC9LZ2albJxMYkQUN+vnBTWPHlk0q6SftbEKTEN2PWUmBCQIYzvKdAtxLjM/sOJGk/Xi7GeyLtef
CtefZD2+3OIKX9exG93X3yafuNNdii+Q5cF4tgZHuVv9HqHLH3m0qGg2GGUd1R3MVvrolNoHkB3g
Lsn4fyXORvnubu5NG6/2UinAtlJDa5GSO73NfCob+PvNY/8LDUTiJyXKtDntkQ2MW69LMe1bo3Pb
dq36jrMz2wFi6qPMMbgDX3kiRH2zNCR4dils2jo0frLSmVBSmb9ENU+fraBxL2XjevvP/GWVAj7o
dqeHY6ihyXEqdccIIYdB7kNN+9ueZOx9+w+gQXQbiiFQwtQFW5lSWmtqonRQ3i6+5iVnDZw1GN3j
UzGVTB1l//w21gRMasiUkhU80SjTj7eoMj8l6E30oeyGUUHjK1hyVCeWxDK7m7kxKeBTvIRLQrW2
Rw8sdLRjf1l7v45eivcoUdsXO2LyTDE6Ze1XjBfFUXkPWh6XVI1XURnF//5ywHtmGhqYp0Sp6Lop
Gkic46K1ye0MkrURWWhEFJrkI3L/3TUudoSHENy6RZTl+IqEngQ+X/k9yz82yc+qOebOJM/uLvhu
rAleOMerpWucL5h2rWuwu6yQEIfsR7QbC4LnJTVa+BikuhDola2Xv/QnKCh59BTe2q/FbYdBO0cu
nyQ7LMH3FBuFH3NGeqvIC6TQzlbToGEV2aB3hWGX1YmJDZ5n6C0N2W4zebXLt1R2Pnz//4WBm98X
HsfBZm2SlgtGbsnoLMrkZLRwG5I8hfZRYx+uv1j7zsBQYAbbk66K2rwLSqn2HOOrsbePY3VOmcTZ
9hdz+X3hrSo1olaDiWbObi0d+3vZB5p1V5mhY8oaovfP/2KJv5qbVzGpYmOceGONonyJ1Nep+VY1
KMjJZId2H1+U/v63YcJdnW2odpchppnU8iarbrv6pZSlTmUmhAsK7vjUnHXAzjT3QRYXXqtXd/36
ev3kd5/azUKES2pPOQDWmPjz0J+awDrxIL+VZmZlxyJcyynNKNjg+EeLknZnC8yyfjMqq5NgLNrT
dGo615f1G/D5dUBi+BoZbG3MBeCzWJ7ywOnuUk9xYz4ElrnRyQ5Kv3iWsWRKjowKdzatlilaU8TM
pQHFK+O+sL9mxafrK5PspBjTqj3V2LIAF1AowAuuVn475D1aNcr7nBH/ujEJLoiRrNomfT1wfr20
O4X9XSTLrux/oF/cTwxi5zoJkzSFk6en5IPhz/g+14PmNnQw4uiDx9y7vp7dzTNBYWbrlqUZYi3M
6IZBsUvgXJHN6nmK8woiMFF7tsA6e+qX+T0yUfbGnvABkofm0iyceC5WvpSD3yahE9uOdHZXtiwh
7WCgX5plmAsCRY7qrAo4J5hL0NbVSkKUXf/eLEeA8UolsarbCLh6NLC3eu5aSGGyfDhdP6X9y7ux
w/8dWxCfBltDhIziRDAf4scV2hnpof6qPow+XP6o3mDgQOIZ+9HXxibf441NVgxD2RrIv1UgtGoj
24tC5ndr65Kyfjb1ySnX3NXZp16tDmGjYH6slmDW7mXb/AtEwB9TlqQ5JJCy9Rw2d62Mz1u6RAHr
s2iN2q4E1rfeeuCbWrkKvoRZUKGU2R4kh7ibWdwsR4D8IlmpHWn8iXyCTBXnsowP6knJfTPQkUay
PshUfXaDjItBsae271TEfBOwhJHYiayXeSgcGv4Vhk5bvV5f3O6ruTElAH01NV2lVbhwvPe5PGSB
FihBH8h6nyUeIfbTjgotoVmFMQXIOzjreFhG2TspudFi32ybrTXNZjRmpsOxNYKl/1SSj9f3SmZC
AI2ZhMlCW7AyULLez715apXxvhhNCWjIzPC/b+4v0tihmnJobzMoVP9dQKrT/H59JbLjECCiyvgA
2YrhazpbHnqdfS3V/wwDRDbWteuJVWpAviw6qIOfZ3+G4KYAATma47o1RTlDLYJhOsbgKHyXho9t
Yr5O13XGqCpc/KXPsyLUOUFhYJyJjzmLU/w1R/aYD/o3H2U599/A2i974pdY2o99V3ac+Aoz8YrT
uZHPW9U0N76Rp6ak1oSrnylFhhbGCJM3Dk8n/owrfdNHIRQ6Ao3kuPY97rI0IX5YSBmabYNKmwl+
wkX5ggHv6y69f2suBoTIoYDUqNppuJyrTeYfbVFPCMmn9KVSellSbz9IuZgScGCylWZcctyebJ7d
0g6APW7WPmmKBAhkeyYAQdP0BgJhVLRWA5Owja456N5/V27j4uNirThtm2TFpwy0JYP4MfxhH9OD
caKQLHJzEElZx2Q6RJ6MmF62MiFAMPpwHGNq9t6i6Kq7KItLk1km9rD/il6OSUAIZtSQem9wezsb
cr3xKbdflPxHad9UtUyMRbYeASgaNiJCHzlQmDckvUnY8bpzS35frBEvi6ZNrY7Ot6V5rMmLKs2t
8uv3rxzNxQtE7gKjgxBnjTfai95UlzejVS7928IYhXLmlCbXVyO5P2KBOGuQpM4jXFVtvrem1cG7
6jTgTDDiz9cNSTBBLAmrhlK2U4lVFRheNGuvLCvXDH9cNyI7G/73zXM9dEMKEg4gm4qOgUL/EK6S
Prf9T8vN4Qg4EI3VOtgpqmTDGaLA7anwY3z6Lw/0eYbcrHwYRLYiITpo2FzPvDDrGXQ55OinM5r8
cH3T9ksHmzUJCAAad9sKK07/omFFHeZb1iB9I4cWX8uyLyKZGwhA0KuRZsQGgk+yWKdEDb1KWZ7G
UtqBsH+JwPvOMOIPMSNhTcRqxqqqQTzVe+UJY5n4KqlvlsOC+kQtjaj30e1iTFhU0xilGYUgMmRc
22FmfpHPR7Xp3WwgrprLyFP27+zFnIBwWrPSKeckMCHIOMvoPhsgjtLUzqS/7yH/ZUnMd8WTQqzE
BilIQSe/X+OgL1bXVnTvXR54sSOEPxT007bWYUqN3nEVCfsrPc0udWq0DsoCht+EWhdbQvSjU4yk
ZArvHf0pfr0iOVT7dsA1ApT3kambF2NCJJSY/WqXPapyVVKc0vmgq/WtXr9e3z6JP4jprnogacv7
R72F1C9sYU6qsSBp6J1iyvRH96/vZT0C/M31EMd2h09UhXToEXCI8oSkwvXl7BcXN5smYp4WNk1X
4JN7OGd4Aolrufmz4vZn8omdoUMUUPe6RX4///3iXlYlgIWdpXadpjilcJxzR8VAnEIiF4/J16KI
bbe1q7smJBKjEtCgAmhM5arkAxdBHpLo0MfgWfqwQgI7Im95JZkTkfq8gBj9mBJ1NpFxXYLB1w/l
wZhc9dT75ECO5uTIOqYl+ykK95BqpYvBsDSidb413EbxNx1Jcq7zG33r6ufrp/ebxN6v42MCeuj9
DFZWBn8pvxmBdlAcdpNieCq/6Q7glQ3GIJPWOSX3gAkgQkK1afsBJrtFcVoroAnyXuqH6wuT3GuR
WHZILFsxda5eHs6eFROvmJDMrhSvTr9ftyRbjhA34TM3ZcyweohnvMXDvdV9agYJRZZsMQJyrGnc
ZGPNAPHIJhMMc9Dki7l8iPvFub6W/Yjp4g0CevQILJssytAFqA6Ooc1HaNqfrpuQbZeAFwgzzSw3
8ITUVYdWUby+1edJNvkkwQcm4EM7GbZWTUiiVabpWuPTMj6XzSFaHtdQ1qP8m6j2smcCPii5XlG2
ov8gzByexNWc7AtvcK+Io7uckO9dLBa/IJ6IY9WLbSARzsfyVPWo0rcsu81DiU9f3z8ijvXEUV+r
ag4KuKTO3QEUOXpLHKN06jByw1wyprTf1L5ZkAAINgmLIVMQp3e+xhWIZhDFIsaF7rzm5R4qUIHp
j37oQM2ABN3gQHNa9mly3fGJOGhNqjit0x5hgPbcMsc488JXfYOm2/Vp8KxDHSDbI5vuvX6riSoC
hzr31kjRTT/2jROlLnr7nJRAYPHTn9w4InbLtBQtfQXH2xJTo+HNgikBWWDIffxfQYBFQJRAqG2Z
IrFKzEiehiGiahWz3cmpBRn18KAZN+nwoHafjLWSvP+7x7WxJ+BUYUPQUdORUSrq/jgT0y2W2XvH
rm1MCDhFI6u3czC5eCU9zsPjyO6t+dufmRBQirCoDcmMbEijl44yEa9vXhP1r+tGdr1ssw4BnkCf
otSFissF7Ut7RQ3taKqnWEbev4+CFzNiqScu+4yEvK8bKGg//IdNdi6c7tBVkH7rg+HmXQQjG4tC
5NI1dKIJAwzqWnPQdSVYFZmoyu5btTEhAFM9xsOaztg7LTyl5dHMTqqM7Gw/ANvY0P+Zdpn0pTMI
AT0daBfaQ/+NnO0Dj8Bo4uWIp6E9yL+tZG/IbpS5sSpgD7TK9DmFtoqXgD6SYjQ0BfcIAQ/jUHsR
pOqbVXKd9sPojUUhhqE59LbNFQhL7qYz76WL/PaYY1zp/0Pms+/0loGpdTQVsJ/eusllldmUKnEJ
ilxjPg7DU54cdXbXyHox9t3jYkXYxKiL5//QZtBOP1SZp3S6r8q4E35zsy5WhI2LI61iioKsT7H8
FJaNUNuYc6/3m1MfRIfGl4H57uNvXQwK4Jol2dC0Jkbb9IjdG43L9LuoARd9/ZgtX6+Dk2wHBZCd
izhjFgXIdmp6LqyP3Wh66OOTRLX7Vhi1bKIj5hebgBRlNUy7RyHSrE10SNTlW4uakWPrstiWH/i/
n8GLIQEvlNJMKiXF7Dg2kN4iv3ZoexJJPgZkRgTA0NREJT20Ujx1AOdEX/mURf71Y5GZEBy7sfWw
AGUmIpMh9sMO2fNcVmmQnQn/++aGmhTqgl3Oy1yZepPQ0akBRJMpi85lKxF8GRxUWjVGoEfUwvjH
qk8eSt+S2FG2EsGH9SVJrG5B3ryizxFYYLLRMWVjtLJlCJFCnhEk54d68mYzdQrEqKokoNoHzIvn
ClFCSprIJioKP23PXiH+fkZMeiR549aRrI12P0Vl/bIlZjgU1nHCLYQ9ypE+Kd94A2DoGV7+Ft+D
lAJ1ANO77s77gHYxKEQKak5be84zGDTxXREOJw2MWstDk9Ruy2RHJXEHMbvRsKIPwQkzotiJyVyD
NOAWHXUHRV0Jqv3mRb0sSwCCQst7HRKxCB/9wV+9zA9P6slwlCD3o8O79A42hyZAwtiDwXfmDWCN
cWaQOWyfr5+RbNsEPCiqIVntDL/fN09L+TFFkqPN31O7t3VdBUUJBIdEPkFUUVW2lGi1wDPhqqS7
SXoq+dbavagXE2IYPPeZgeFvRDmLPb/aq3WLdl7JuctMCN48LUiaGBpyG2SF6NMxav3rJyH7feER
K3N1xoQt//CZb/TwBkmg67+/G3putkhw2zQr8xwT14DksTQ0t56a6lU1jQ4jydG6YJhoBDNO3Pba
S9p3nYwSR7Y6/vfNuxNpVO8tC33vk+nkL5arOVz1Qn3OfxS3oHfwl2OuSA5sP4LbrFjwbdLaNgOt
DJjJbutT+g2yAG7jGd+gXnRQHidHlpGXLVF48+w4tSyV956G7D5fHgbtPW/FZjnCg9dNZV7WBUbm
6wzZyMot2OqW+iHRJXmhXUjY2BEevWrO17AEPzPW8TFtjoUBqojQu+6Msr0S3r0II3uGOaN6QZfh
u6EMi7NaXXDdxu7belmHxdmhNi5HaWnrK4bZvFFfER74K+R0y/lYlpIvfcl+iUIHIUsgZwiuGq/D
/FAyflG172VtS5xZZkRAB0bXiqRou/NW5ZBpn9Kic1JpTnX3wd7smAARc8GSMqlgBCiho6nCYLda
0zuqcg5lDdSaBI4sARAMakyNVcHLlrNyRHtFuLjWufAjf3TSH8Ohzh29xcAXSmdgWJN9hst2k/99
6xrjmiyNgifcVEI/0T/RwTwmMnUKQ7adAiCsvVrGzACzDC3j5Dh1CXXpUA9BlyRP0HTOHmhr+fYy
m89xNfYOZlgrJ7OV5FixBXQ3VX3HtGp14r6Kg6hNDb/vWevWZNT+WivrZRqa9Q1EtmvjxBmtHcwP
Vy6jJDuomPIO0lStXLVJm8NsF9+tsJ4CxcCNw4+kjTNlvXUsSPl3n5Tjoz5NqRtnU3xPyPxXbWjT
ijqYPgW22mYPqa0OR/R0qHdjRz43XZu6ZY1Mhbky5k1ZZfwZAFkC0MXgReygq4vPOfWpUd0xjxwM
vF4Hh/0obuPrAsqh/9NqYwXlI85mZR9yL/ZGZ/jEq4vMk+XM9ttVNtYEvLPpmIA4HPMCLazx7HrS
OFwomBN1FR+vL20fWy1bZ3hUVfUnNdDGuc1msVq2IiXYzx9ZC4k0yTu0nzqzLwaErZsa1N241Bs6
HzAKPd4OQXNHveVxOPAOnPI8nOTcCL95zC9GhR1sihKt5hMCVeMufVH9LgD1j5PcrhAj7P8fPT8y
e2LLXJHlaUTJjP6Y4wLZLM3Tj5GPgU2XN+2Tj7Lkzz4i/Vqe2ECnDUxJQeCC/lY7ftNM21G1/kap
EsnZ7b+JFzPCMzJ2zNSKBR3htlb6U1hBAARMRi2FEIwMYyVuKDbPdVVp8eF/riwAgdFohgRvcN3R
pWckvCFV1FW041H/ZBzCOxrw6hE5Ncypf+hnFXIc7+oEu3i+KGk/hNAWnlYgekqIoxAvh/JD9y46
+Y0R4dkwCtZMS4RQeTnTs3a0ThP6xeVNRfuv08UVBJRVM7staQ0ArO1Xio4Aq/leJV/qgrmzjCVW
5goCYKz9aCgKjytG01+HwxydrjuC7PII2KAU1oR0NNI0UJV9LrTUXRb2hiEF74/MiIo2atwTQmoU
DksIsfTt57K33ciUtQFKrqgoZTMZ6PSKczzUCkmc2v4bM21u3Twa8eHPViNAQVUVsWVQjGj2I0PV
o/PB4uz08SIxIzl7kcy26MhsTqWNOgtSaGv+fbYkkLZPdXe5L7qIAihwZFOIOQROrDj9pboUFJj+
epO5lhODc/+DDplVXsxRXq7v4D6rysayEEZGQ2XUVMcWTu6Cie63HlJAwfo1cXu/GN1qdMY3E1N6
8jKSbFMFiLDiBXqOGfrf6XoyrI8T+yZZmcyAAA5WppdzswK8zecF/PH1YTGc6At5RBXzbLpotY8e
ZNMrMr8XQMIgdsqs1OZjS9rHiKqO2rark7W1E9aNLB0hMyYghj7lfaqBjN+D2DAPyGigOJrD+XDm
J+Nh5l8e6IR9H03+xWFEno6mapRSzXiTWXc7Wiv4uHVnMQMWEmeRVf4kSxQnfJOYZRg85GnK4ZXT
TSZgmcjbr7FWSD5Nd32FIs40NdOimFD/58eUDjYppnS84TZZXis6PK5Uxse/H61vbAgOnw9ZX64p
HqvJtR3l03DX3yQn/Rwf8cUNinGJ9/NU3r/qSVS3NE3TVcsWZwHDNoTUVohUHFeU53Nb+j2nzESl
UVoQ3j2ljSm+uZtgnY12mqc15ZW4wmn6yTFSd44CbZR8U/1mBy9rEk4JJACGYoVQfJ/OzZt5QFxR
c6334sTpZ0PVlX5g7ZJvb1YmHJlJqrJknBYkPRFIziZnznX7c97Vv35c+/53WZmAVYraTalZIHTu
ZoaCulm99WiZum5DdkwCOFWkzoeJgrVhTF4TeruqL8Q+muzHdSv8DK75nYBKEOTDBz6mALzJumHj
W6o8ztnX6yYkmyUmxUwTnUTqgos0m407gktDSqsssyDkyZVqAfSAKsHT4/C1y8cD2lOery9CchqW
ELpM4WLH4EuYoISkn8CKBX0n1VXi09ufmdH/eTcxcUzXsuHAZh0W8lwYH0AYHlUyvSXJqYuZsFQp
BzppaHQujW9jCbaMb60sppSdiXD5Uw3fX3WEK6JAeGspMaI5y1rDZavgZ7YBsqG3NXvgqulF9Vjl
AQFht/nx+nnwi3zleoh5IdTdZs1aMY5lkcUj0QF0b24yvOhRfRNnwXVbsuUIF96q9UWrMGboqXii
q85ZoVrMUsl3y34H5gUjLeHC611ZD12KtNDkzl5yxNRAwOd+Yq/+aCOItA6Zh+Df/U/4GkoCZ4lT
2EJ+PK6MMrdjnFhrfmfGQxHJgkjJHor8pmaroJeVratnfKlvDZR8urv4gL5B2+Wka+jZuUF3p4wr
WWZUwIZ4aEO1AwB5VWfjsioO0b/r6qfr3sFP/4oniixR3TIqCjEWJIeQBWutwsmbzKGdO9IfRgUu
wFnijRLPt/lRbi5XZbb5uIZAbSRsxzFQ2d/l+Lr0N9FwuL4wmU/w3d0YCit8ruUhw6yMfezNG1um
eLSfO8Rog8ZUk2hUHOuf+r6jS8zjHT990X4yb+DRjqBGX7yYP1vuqt6RpaJ2fWJjVLjMEAZOOt1e
0U9o3LLxW7geZtnTvbtxGxPCTR6a1By7CO0Hzerq/WOTP10/mP3ujYsB8eG2lhBiPiuyQiVaqe6s
IDviawXMBU7xKc2d1VW99DxOkrBnP8O2sSo85oS1oHTPMTWQpEcr+A8Dbr9Aq8/pPK5kEt4rkrmf
3bd9Y1G4v1nUm2WcowfKTA0kDBh9g/aWm43Jx1b9P9K+qzlunmn2F7GKOdwyLLmrVZZt2TcsW37N
nDN//dew63j5wPTOKflaVTsCMGwMJnRT2VByU/kbPtZrvc0QqzAemMUr0fRuOYKn2rod2vWp9CnO
Z8JN+Lt+nquhXMAk72rabdh5KiW6vV9o2Gwf9wGXWZkkVYK2VtS8z0zaM/HbH2weInGpZOguKG1M
cTd+1M6GvtS4IgW1cFcw22TGIYyEQKm+D9q75us2xtg/swGmtTEVAYlrXFav6yt491EAEDzJH17N
+9UrDjnJ00adFIcZqlL3YS0CCWe9PGaL5OrRSFzABCzxt38FhXpZZumjAm8xCXJSixw7Qy8THzFh
hr/n9Tqfx8US0bhYfxSrD5p8Cqm5n5/MIn9ciJfj4a/6Tp3RKtfCF/Jze6zvQ/RDrU57986s9cYQ
Bw+QmhPEmLXVW/OnMsy8UYegqzeuvviuKYGNJQ4bprVY0k6ZkHIAUyOG2eIIMjsTcd9SZ8O8cOPW
5tjGVdazsxmVg7b2d2psnKqk9ojbg0BVg/0fGztSLfdxJDA7/vi6vtVHLQgfLM+3Znt0JASY1UH+
RPE07C8O7bxQadRRc+aMipIAeAApjSuJvSNZB836tEZEJEbZ4EAo1FNpniZMpOTpWY1PXfIhpLBn
Hwkuy+CgZx7LdIgt0HcJyyFZXifr8/XD2T+by+9zSLOuxqTFLW68CTCQlB8nIXOVyq8o5TVqq7gQ
Rcv1dihjFBaGPLZN7RBDXdVq3oVpvxfD10hyrWiqqMSZV3HmtpE/LqJbUcD5F7i5WOHCkrUTW8wy
Am5i0HAXqPqtvoWZ2Xc2ilgXQxzczLEQqqOK14RW3teNO0C0VSQggG37n9B5McHjTB0Xa96LPfJk
UVB4IzS8GIMaJT9EnD5fJYEadlGmCmpwVWYe1KY/pEnmZknpXXdmajXs39gAjWEYlR5m+FhkbNos
Se4weZb5qVgPYQtK6vRDTvU1UwvjEABC1YkxTriom9E6dhXmgdv5tqlF4hbdj3Yux8ShwJjlArpi
8AQzk9cm/CQP3rSelPULdDUIS9SCODwYkriR4xXbl8gvWYaO1g+CEFw/JQLSFA4KwqGbzU5ekKzJ
gy59GNsP13//JwXPFafmCx31pAvpULFw7bCcwsKPkcz4Ef8US7Ic6XEGXb55kJxQODQyQu0IWXz6
4yWAla+ANFUemVIDz1hBe91Z3rrcmhVUSVeKr5IyxKHEolWN0uCJ7s6Nhra1HlSqpl20p/g9Te6m
CK0Y0QKfHHhi/vt1VataS2nadW45pd4gm84U1UHUqf7149vzwK0ZLipJUKXSETCCoEw79GVQZoFB
wdGeB5oiJux0oCsUDDkEn2Mw6iYZUG8qC3TUhNWxr9vOu74Oygh3LvkkznonG3i95s+NeV9SDGG7
z+PtKrjzKOMQLXRM06/x4hf22moDwxvexJ/yMM0Npa5G2uMOBqK35tQuLRxNspvFZh0v6cFylNs1
dxmRM02OT5pkvrIBdAW6s7USoWQpBMnH9siUzzJHlPBClg9sDo6iKtstqm/3lMPzqZznadVQfFse
dV87GODFSD6Aw/QJ7GVu75SnxNWfqKwh5SkcumvrIKhjP/euhZYyRCyUSPYeQmwXxWF6XpVzFY8y
tDqn1roZCq22hSW5T0PjsKZox3yH30uSaJkWujTxhf33zIyuRnCkLsixYjLPFsPR9HRDn4hQb3fP
JFVTVBPz5yIv/RxWqLmtCvoudKm6HVpQBGRfr69jF4c2FjhX6LVR0pSxwudVfUyqH1IPZqqGwAi2
8/xNZW5scHsFIML4oNgjjZvVTrgcZeNGnP26XB1t+Japx+sr2s04bc1xjjBZRVRFlQLcO3U/+nM+
olUl8/qgjp1JceKgeaZniEij3HU/1FKtFQK8T7qPvmIwhjWgInmMzFCb4zNmc0vNOyKMzTr5pMOi
xnKXRBBtV4WHKH4yUvf6Ru5+UJdj4xMOUaVOaF8Dz8ykjnamQThpsMEVAHXpd31Lv73c4O6QcEpa
pezr3hXQYTjfhZSE1b6PQ/1NNHGnqnx/1DCvdQ3Bb7wwRN3rGtlJF/NGyik6XcoMd3MshVEJc4zI
AUqWtmQG4H5HoPzp+qHsNhmAuO73Yth/sbkskkRTkX1E67Horwfj0PiZ0x2W/89ZempJHDoYMgT0
tB7NmFlnOFOnHYZa9rRSJjxtH+Yua+IAwqzatk5K9NFIo2VDqcuu1h/Xt23fly8WOEwAnwa0WSxY
wHyWDUoWO1IweyFC4ZPqrCcPiEOCpNOKNGMtjHPutMfBD10DWdTiLB5kNyYn2omt418BPabnw0zA
m3MaxhujX/1aVd5RLth4HB/jV0ZVIRuIz6fo1W/rGD71zU2GrtxwpAgBiFNSOSBIs0aE2tGMaY72
HOYncFs63QJK3ZSYMyfcWuViyhWsIVYkTYh2lsHGsLY9p6tnUfVt6mjY3zdf6jpqbTToAzqZU8Fb
wN6dCoN33a2phbC/b0w0g1WbSTujlti8GtNhsFDYM4nj3w9PL4ijciCwZhb6chjVvYn+7/6BaWqb
5wEcasOZEVz0KXEdUF/Qz6Gfzaq6qeviIWV36bP5hamEsjnGWUPDYIUviKqxUMfEQUOE94VcM4zT
e/1LGc5Py9ATYRzDrz8DoN/ow0/nFpJpNeOKymUpZ+dSRk120b18Vg8oTjykE0XdvPsZyZIq6qYq
m2jp+69XRIKp9P2KSFuKVbsVSlu0TlH61OZv171vP+iRMUcG4gndkPjqSh1WRjypyET+auJbA7++
YYzESAB4dB/frrNfrPHxjmVh8HNKRDh71oZBGlaSHY3a6GglKTq8v4O/F8aHPmorWZNUwCf6A8JI
TKCP9/M36PTVwYw6qa0jkx8+NQH1RKJWyOHfaFZKq00IxgXzq6g/DNGTWDxeP7Ndb99sIgd9mmXm
TT3gvpjL4VYIq5uRvM13u8XNjQ0O+LS8WuR0HcHIlOaBNYKkEOTEvTg+LXML8jPtVhpQTu+mQELu
TatGr+76N33oT4NheIuYByFSL1pFad7t764pGyaSO5rGSyGCokcNUxOyi6X+zZwfxfplCg/Xd5cy
wWGJmZXy0g+sVNI1dhUdEpAANtQU+z4gy5eFcBFGJrWKFoo9Zj1eITSsHTrfdKUvQu2kd6z5U3uX
OLp5McgHGVOdQuVEQEiDlJI9xrFrIk7rhWAJJztfvgwUc9S+k/5eIB9xLCCBrswZL4/UOFbxqTUI
tgRqB/lAo1VCkHoJCDRkv7hjXOpgbLqpveQo+OUpOshP192CHfsf+L/ZP+6jUxWzbHML5Sfd7A+d
8nlecztLz+sQeWJxA5i5bo7wQpX7/uI1j5M4LzF2VD+aAuL11M7fM6izdQn2P2zu6CxVMt2MJGRz
lLdmrbysXI8NlTggz4kLPeJ1EhelTRAQfhm8KOj8zJ+fjC+jp3jxabDX5+sbR9rjHiLC2MryUiD5
Jz2rJ91pn+fAcEIJKgu9I96EjkHEVpSjc3hRq+JU9REYwqfqRihPBTWEsX+PXT4kDimaus4nSUL7
Q4wsSDUodhQHQ5jbRhI7xNYRTsfTg8ir3ChCiU9KfVRPSbAG0IlT7rrSYYzdrO2s+2Z9n0vKLLGD
Ghfr1EsjKXATVEFcMfT680/BYM8cndZTXyVPvklcSvqJMsnd0mLYpb3EyC2nAiTNN1JKoBP1+xxa
5NWoDhOYytwFQk/TWaUSZNRJMfubT3eIGwWz7Xg0KC2UmBIbs98k+9lfQsPfnqdx+NCmejyCE2/6
mabQkKaI/gfSUQfk9DYeDc+hR31K+6+GC8hqHFaEcjlklgohYKs5lng0sEkj6YsZucVRdGntV2oX
Oajo+tgqtRz1PUH7qHf3QvJsFkfim6I8gYMHUcA4dj3hm0o+Tl71xOR/UGK7k/zJlV35Jrp/11to
s4ccXrQI2IQ4VVHoVaUfjaTfTHFPhEi7b6GLCb7Jckm0cQx7QF6TnazwIJq4pWZbN3BHhcS1SxwR
XwDT06EpCpZOSOq7rL/vpdtQDogjYvhy5Wrn5yS0RbPKvLZ6d8whO1cfChD6ytLPjK/gUgpN1II4
ZFjzwcxyGXFEHAte0qmONUXHfqImcaiPl2+h7NUkn6sJoApJxLe+sgXrZz47Pqhu1x6zFzb3TWWz
qbWxv29QKV7EpUw0AEbS59DQy+wGLk5RolDOx2GEFIZTMUbYQLP5aFilrXSBJH3u5S9a//m6Y1DL
4eCh0PqsUEUQI0Xr7MTNZ6tLPCX3rxshrnedwwdG9rRIaAVy43o+Dc3DYHh1X3gqyizXDVGBEf/S
B8WJmKoGkzIBq9RLFAz+GOiu5Ccv0YPotj7F1UC5IP/YnzvUitQOBuPErnLwZbMWpOVhuZ8O+Vc2
tGG51HQstUj+1S8MtRq2Mmp6jdf8YNEmXvxtYMZ2z6abfdQQFwKhCIDnKx9VkwytGMuTG8W3evS9
LL8R50Y4/B9TFPoEphlGC1C+LhjdFu5ViMixdBpm6qPj9CoeSo8NT1PEYIT789MU4TKWaDjAQ1jp
oBArWw702b1BpciySTfhUKML03w1YyBV9HH6IX5kN+R4s/pQD7D8ASRk72sv3zx8DA5CQO8fxmYG
VaQBHAurifu/+3790Ki946BjKnKhy2ZYKGocEpg9NHRCZdTTgLLCYUfZZpmsNbAy5injRbbHKPZz
CqF2rSiSIakGWHeRdvkvqpeNIppzhhplUbqKiCZiRwmJK3j3G9qY4A6kkeoMkhhIrqagWDWF3q6o
+iFlgTsQAyrv8lziFSVJWtD0qaOCu+kdZ75ZBHca6dioWZwgJp+63jZqNJnop1SkZk120WBjhQvv
ElTGJ8PqBreOoB1hpe48Yh7OgjI68jry+B6GWvNi7meL6eZKD1dNmCO5A3+nPtphGNvaQtyyuxfg
xgL3+kPHBCa7MRPpNsZzotlVktvj4yodrh8OZYV78JlWtaboQYLi9XI/guLQ+p+sfi8mqu5BfCs/
r6fNdtWgixHnDiGDtbR2LD7Xeu2I9fH6Wpgj/RGvbnaM+frGiFBY1rTOeLZYguqUpehMYWsLq2Dn
NZQNtLNBqRdTq+IQQIxaaRZBWeDK4MyPpmBRv4/ZO3iKt47GQYAQCqoOJloIAcgn3ThD3q8diX0j
MOBnznuzb+qa60PFMikpyoXIVyPv6V8/mV26vu0qOAyA3q9hRinKNkrjgq2vjnyxcNn8nnkcDv0P
6RQ/zR+n8MRatJIDNaq6H/1sPIMDhzpq5BxNaKA/hLgstPEiAJDdFvb6WOEB3TpL8L6A62KSJwBD
tkjNswqopz2Xsh0F5cE8KvnP2TCEeIcBUPhyfZMJb+Q5wJKyAWm2AUha0D6aD2D+q29SUvt891G4
WRcHGLPYDmFpob+OMWYV3hqUwa89pIti+2mPjS3uTYikhx63UYQnzS0j2VsxXaf4v3TrIpJKg/gK
ZA49Zmkum0jD+8lQIruUXgyqZk55IT/Qogu53q0deoHEx9FVf+gI6ATnzQBDjpOjpkh1tu+OOWw+
OpmDjjbEw7NQsCLZD/3yMAfdoTmmduZSkzrU1nFBRKJKUOEJR2QNE3TyHdfp3wBK5tBDqTNNGxfU
TGZjgeSj4Okr1Y1IHg4HEWaB7lhDwhrW+/wsgbII+ShHfplPs1dCkFog7t39LQPljWiwMT3+8TLr
kNo2FwuDzN03OBuYIa6Dwf69fvl9zpvDJNfXNQOmq7l5yvLY6SL5Ng/n45CrxFL2cediirsFNaM2
2rgBEQDYoe16glS0DtrVkRjhpKxwzmwYcpKYInxgsZabNILgRGseM0Hxru8bZYZz5VEI47bQDECO
tBykUnKqRPOzkWqR3x1kN5XLpnEuvSoZkwdHj/z8NnjhYoOKwkNVQXxgk4/qofyy3sYeiQj74H2x
yjn5OtVZ2oSYH8YxiXZi5E4Jfb1BjO0UWuXqYvhNrtlpXPuL3H5qC2rZ+0H6b/u8uGrXoPsgTTDe
M86f5vA4VjP4q/6HKoDVEoRFxDny4iGJDCU0ZNswUVq/KMPD1DymU/BPrmJyN2G0jlk6M4bKtX5p
129rddc0n/7NBHcB5qEeduIEChmzN902FQ6hinkXmLxuZnfse+ONvJyqtmQznrKs2WXKPsXZ2tj5
NH4UYsVdqvhVazXBVnXds+LaXkX1YTJT6j1FnRf7+yYGzaRat6wW/wGI4xylquxpAQGfRJHlELBo
cijSjxUkC0RglY4a6PxYy5InyYunR++iHNtuKQckvWaslSQjO6XeIsWsHLITGhn8MHcWxJvJgeKo
+EusZGqQy5HwNuT7CvIwH8VsQnm3aG3rWT8ZN+ONcifVjnyo3PoDlcRkSPHnW+tijnP+0qrF1Ajx
LJF9NtVR+KjnYeyQMvOXa/lih/sCelGuQ4FltdPzwHiWD+LnFfVWl/XLTcGc2uHX698CtTDu4kwX
FepGOnsMYZ6y8/uA0afSSeB9f7+si/P3VMsKWa3Y/S+pthH62qi6K8X7Qq2F8/aiM7Vi1gGCYZXG
phOP68tkpZLbFnrxWTTq+NDU642gCJMX6iUywte3cj/GuayR+wTGtZWavMBtYwqfrP6gUgz9u3uo
yhgN1zHMBhWQ/2LGoGogbo1ANl9FxodCbIK5SKFBOVKZ2F3QuNjhcz15tyatpcJOHJ/V8nNserHl
l9QbeXe3Nla4fE+eGlhOnSFia1tHi3RbJVtO2Ef5x0e7McF9tGYTRZPcYwgVvq3brLmKKZ7GjP2F
ESFSihbE+fz8tjeYnszhmloaIMk0P+WlUxb/U/533cP2UU+FcqWpa5gE5DXvpUpNVjnUJ9eKXPbG
ibze1r5Ip18N6WT8tH9GF3Nc1JapUjFmMzyhdxPdtmJQvqxBGyyIo+y4s6djF9tT8K7S6GaRnJ/n
6RhZcwPSoyQN7RCvH+l7YX0gdnL/sH4vjQ/NBDnNJbD7wTfOyeqAnf+cnSCJ5a14OiQ2GE391Mt9
aiSRsso5faUv42yWmGdSuuXVXCArWCxPSk7phezGnZcd5EO1Ouu6KC8NjBM1b02r2HHiNo0Aab7n
Qie4YQkXMbkLa5wbqy0THT0AIpqTpY+t4RAnRVlgf998VooRN2B8QHva+LosdvHVPP3S4kqcCE+G
N8WRA2rcljom9veNSckwlHzN0SavC/NRnoYg6wrHGCL/+tKolXH3VTVBFyuKJwCtcEoWv82P//b7
3IXUxVW31iaGUSHx9BZNIJuJZeL49x92G1fjIEI247rUV0BE482HoXFQhHDWIPGTs3CbvcQBqJTu
KfF5CgZNDiGsfFC0PsbdgWTj0To0H3R3dvRXJkIKXCQckDglXgjOxGz5FOcFrnXdfCgT82TiHXn9
oAh/4+XtJwgy9ia7cTFlggjpVpESp+qo+GR/VvhyVrzom9yBBVsJUYgXbtbIq4/jsXTjgw4wsrNj
aNksVK+d3Hnfxfgba/k5/E7N5ETo8TbQSum2acTHoug+dXJBNNtRbmFxSFEYrB9kYvHfbfSkIldr
IXKuvypYFH3b74fqm93kQSKerDJqMc1uyE54O1d49KBmjfly2QC9ynyXHajXAeWJHF6YYGs0hZQ9
8pGynTtfz00ihKUckUMMIe7FzsxBri0suqNqbo/uZl37eN3bqWVwkBGjI0haF7xxtOF11V9zKlFB
/T6HDqYlGbUlIA7vmo8homQyfcDutD/jyv/nzyovbb/Ks66IhQndXh9TEIzIwEK/+fIK7nwgUHyi
Wvn2A3LTtFRdUTRIff33OkIrbrqAXg1+HTmjdeplb1DerPzb9WPZP/uLFc67jNIURnkAS1DZarbR
vkza5IQdcSVRS+EcLGnisikxQeXqdWon1rlWIGAFNfaQUm7dd4LLajgnW3vdEOQRFF7DIpyqVffi
KCQ+Fva//ukGFxOcn4VCzbp7GQBU04tSlJ6elzf9CP5zPT2Dopi4atnPXTHHd2WnsiY0w4KwuOzz
t0Hov0fGao/jfMgLuXUFSXS6WfChL/X0T37Bt2VrzZCVvYSdLJSXNr8d5Zex/vBvJuT/OrgelUVW
FdjJRTbtsHCXqbWHf3Q9nqYeFdEmsjJcsoYW2iKmRItYCJAojd4juG2qv/1CY665iR4tBXO7Ygya
zKR/sjBUKfp9/G+fEd+SHc+SbMyMjDjtT3rmD+ZRiBzq+Ud8q3wXdjaaoRCznFdopHgQNYjuzBUK
UtPgYCrave4ClHdzwFABTuHG2DTxhHvUL3w2wCMHVOnuLzHC5XA4XNAjcFUkKgoR+dlEj+8ciA9V
as8OU9UUHuJ3Nc9tfIHDCHUEt7vVW6xN50nKXnTDb6nSO4F0fBe2Gq5jPxT4Pi3DclozB7cfNQtH
eALffZ2E+TyYGIBzwVbmtPW9UUXelD7NVP8XdTp8C7YZIYmyKFiL+mXBxD1rIojOuFrRJvHOaeHL
2ejsmt98p7q4FlHLmMPM+LYKb43q8E8uzbdeg2StrJoYOU+hLm/Sxnzt2/nBNLIgi+rHph0DDTU9
W+5Fohb0l8j0t4/zVDNzLXVCNSMAUp71x+qO8RbID+K94ndHxtJL1XaJe1Bn3rPZRwP8uXI6gjhM
bt6K5WsqnMfqh5AHS0xsKLkwDiQw8arVSQZWZwgyuJh9Kg9jgM5N1Bi6ByiMue9hV94gOd+UrZl9
ODQLQiKUep01tos0dYr5xkq8655ChF58S7bQaY2SoUbu1vI57N9wxWYmcYvvt9devJ3vwm4qa5YW
SNi7mh3doT7jVU7mLPeqrZ2Yamh0oHJd+1W2jUUu2aVE4apHIix2rd0eOz/50NvToTuzkQPqriJA
kO++VlYLYsIJLvewNQc7G5cvrbH82ynxPQwtmlOjWkBJXqtRF9Rlpy0+VdPbP7kC3229SkLS5TFK
nml4qtXAEj8PCYEPhLfx7LapEqtKrsPbBDNDA8NhWe6GgpiG3LWhyVAx10VDhTDQfzFhzIXVSlLs
VbcGswKaqGCgyPcpE1yYlSuJgM8SSbpWBOV0M9hy19zqJdXOuw86m6Ww/2MDbwI48dpMA5oODhOw
Z298ObW7z+Yz07CfAi0hQiHSIgeoqSAKZq9g86zn5uv60jgQqoW+xbw6si3akUuln3YBfLNCDlbT
Uo2kBi3Lrhrd9mqQjrIrLX6kpY6Uedfdm1wbF38ljWHmRoNLV4JUWv2TU0c9lkHvMWItwaVShbth
5WZpXPzVR3KrTOvaQ50bekd2mhZB3JXTj7gA2Wo6W/OhbpTCb5RotYWinomj3IWli3m+K9KII301
dECghU4uVfsWl4SB/YhpY4ED2dYYYiEX0UggxPavkCl29aN2q5wkEL2/KwO1scY91KwUY0pTAlaL
Pv1iZm6NPuDr/sGO/49H7sYAjxsjxDyTBOXoprpR9QdLeWiahySbna4o7T78cd0adTzs75tPWzJX
SBqw5k598bL0rq0JFKR+n4OOsZtFo/j5ZNfeFim25ca/vgACA/mWR0jygdo5RsPMEsu2Zh1wQTkd
dZFTRnh4WLWpiHrs0gwOgsZW4hdjIXIblAkOFTJlMMKkRaVi0CFI2WWsqu1N83u4ojbOxYGBJY3q
gikWXEoRUlvSq1orzloTgRaxFJ7Se7FARzbPqE1M1Ucxs/vipoyIOJjh/58fiWboumZKIGfhvnn4
bNHXi4lTlzTHLG+EdvbM+bmhpsv/AtYXQ9znvmgYLZ8FJJyt3ikkP7tjBKqGo+sBgizIYnnZgQrk
9qNG7WKTQ4AF9E3WpCGS+0XwXfnxtwRzg0d21SZkG9H+F3qxxiHALGdDP4koTZi3GI7tcru5U24K
R3drD1r39V3lLkEVvOejvdhkHrRFHbGo67jGpVDJlZ1CjWMCGSOVpKYWxsUQQzRMS85a5+r2aMj3
WkQsgvJBDhSKOIrayizRBZt+KTDYyQj4ltrtdQJC998tG3/goEFRsqbVcsiYTSfzVntjSYExMM+S
vxxYaaf1O6qMRG0dBxN5LuSN2CJEUR+jJyhZOEz9ITxUx+YwnWWb1jklDPIVxnWcE71btJ/qaed+
6fx8QXb8utNR3zJfY9TUchHQEoBw+W05lSOmwCHAFdSFDQkFt3p4Z8vX5eD4amOVCODbBbK7xbiA
yhCK5nHkajLV5UNtHocXkqwPVs6yrWXSPnZN/ZxM3b/uHfsfNl/sHPdW1rLuZfW2tezyCBgEI0Uz
2QL6D4/oN/ShTkucF8PWP0HeQrsXVCZFkyeaSzurK8HUv6KwzshBO9+4i864uo5yEN9SzVj7l9Zv
Y3xtIQ4FcUYogbAr+bTKoChGMBkTK6JscLeWuVZjbwm4GGdz/JAuodeo2mdJUL3rG7cPTJelsH3d
nlU9aUgj62BjnypPtDxT+p5jDgnDpNft7PvdxQ7nd33XGklX4VkohncKqugaAbDUdnE+p8zQsJNF
AwDevaZDkK7HeflwfQmUCfb37VbJUqEWFk6kyX8o2b2V+wlV6/0L7Fy2ibuHQOAW1WKM2qUARbQs
kILRZoKGv3rwBLJZY/f0dVmHrrLM6Ly5a6kS0BeygA/UXcqHTLM1EZd6bTcZMZ2xP2u0scPdSm0O
BYM0xaTysgTl5EfKp6JCc5IJgaA2d9bi6zD62vz6jvPaGOUuJqDQsgLpOvS3Qj8xP0lK7TTte54U
FyP8k7VukqwBBwWEQdDCrbqmnNha/PH6QohT4kf35LZo16phFXrdCqz0YzpBEl5b75coPVy3tN+f
tFkOBwdRPi16W+Ayn5zy2H3VoasZu9GHt9nRWpA/ZlB6W6hH7C40bGxy0ICUf9asPfTmW90X1kCj
yiS73+3m9zloEKd4UrIca9LrN7RRKChgJVQRkzoiDhuMyNTSsRQ7V8s7HzprU20P8ndZID4kaqvY
v7GBoNaMxFRTAUHx2Ngoo9cUA8N+gmSzWRwizFredErKOuo7tDwx6pE6SM6YuJg92U1IzXpqQRww
jGgImHtZRagwR6ChLW1kKb3rPs1+4o/IYLMiDgZSpUnjbFZ7N1KrW628rWfZN8H60JffhxDjEGH7
fN0g4W/8k7YRoybrVjyS1u51qUu7Zdl1alRl/6a4LEvh4oMpkeR+nFnYPRdQD26EI7qAzxHe6BZ4
RTGp5umC5I6hfDsM6AAdRL/r+6MwWMT2EieocIiRFu0SVhET+lWam7ZNjz16u65vKPFx8Sz2Ronx
M0g0oj93+NqiCRgPwLU/NJR8JmWGw4loiURdlsGyq2r1qVf0h8xYIGImL4dRpfi+KR9hf998yMit
LNLIeEWz0uvTl2j0J4WoW5AewoGFlXaR0Rq4mtJja/myJwUCKAnjr6YFmuLpnv6YqduD55ltl1jr
1wYJEGRX48Kp7pA0dmM38aMzG5O0h3MO9koqy0qdG4ch3RT2OgaOUOZsp/lgpoZ4rDXhAwQcCnTk
ScF1Z6RiGV7eqgYRc4/xfYyaZj0+cXfRz2p7jkGCtt7k2mhPKljxiEf2vruw2hDUDg3N5NwlioSu
GBM8OPSkd41MAtNLZo/mP1rhHAZeLpki9M7cbIxOUy8FxSidi2o8XN/B/fO6LIa7YhYIrTedCqq9
smtsTdE9Y1lukuEkU3q11K5xjqEtqoQHFNYzhvcT+g3VF41ixPzLR3ZZDHe7tKlSl+ZPXoBn+dSj
bBu6jZsuGNONgxoDb5RBtjl/3ma/7fHJDzNOwqWs0F6tJpOvrSuIi3J0006+0jaHXI2c62dFbCGf
BonSEoFTCscb0ue+94T+Q0TV7ygT3AWSRd2AqwMv0CEDbXQLsQ3ZX9+le6Bfto2LMedeqFKDNdGu
iWmLyW0SqXZWEIhLrYS/QIY5K+t6QBA4vVq1cdSl7Nyu4CD+tzNh/8bm7pCbRRSKiKmbtXjXFCdh
idC2+fZvRjgsWFYh07uSRZrClyo7pqBKXTTvuo390OFyKBwQ6F0ummGERF7TfxOsTySJMvX73Pdf
qdaYiyrKb5lxoyfnXCaA7C/B8mUB3Mefp8UQ1hISXSP0vRUMB0iFnUDuBDQyvvVCFZauL0fn+6hH
Y8IEjIUPxbDuIRaUCcS3Tv0+F1GGU9bFmo7jMLXFlZL7vlQJC2zD/w5eUO39r+dGrZVAeQDpBmu8
0QqoJv5Q+u/im45ydk4pT+x/jJYmiSBg0yy+f1XVZlnoJnSdl+k5TB8k686gaPX3k+36xQbb0c2X
KEmTtbYa6LGij0g6vnaQoITmjSM8ao8g3nXfy3mzsch9+1VomTA4rJhpQMNf4UUe60qybhnJjhi8
q5N+Y40DgX5Az6w6I0otCza62Iinqkw9DEl5kym/K/i47CUHBvICyXe9A0LHMjhClJdCgczr9PE9
iHMxwiFCL6AWOOYsdouR4OgMuyMzKOwm+dPHLyY4TFjjQWilCe8hRqszPCZe6NZQ3TUe40AMtM/v
ame9HNEf7axSHMbFyGryknY/DKVj1lS8th9y/F4R386q5Rk69Ft4OdS9zpHVHMq5h/TybQVCkppi
2tkHoYsxDiJkqRZniXFx1cNdDkKn4XjdAwhY4LtYkw7NNLEC4i3EuXY7HjIoF+rDu5L3m1PhgCGr
69FUKhCZx2AqBtG4MgUC1TP2l9DzslUcFoDSAazVRYTcieFYz/nLL7nO6DzGjvG4erTKM2mRwwN1
FMDP0iFyX8COzOSJrMK2GOnzDFKa1tdSm2pIonyPR4VJEY08gYBiZKZOUgqYtDl3xttUn6SYaHeg
PI/DBm1EH9kKeVBXyQ9Z8RSZj9c9j9w9DhnA1tkYrQrw0ctvEJaGh38LjRxyNNYpWSPXMC2/XSw3
Moyvchs7LBPWmNSGsiO6Ak98Xyt6WqslFvAxy+Kp/RwrCTh+bhVqIpiywoUSzaTH5diCnDaMLQdc
7k4BNok5/lS8K0r9/Qnwfax6X1daxEY0V0gvF5Uvqm/a+uX6uRGIwfexVojkh6zCJdhq/XOlgVyk
Lo55ovvXzey6nyFjaA1vfFXhk/zVUIIkeGRskWhBT/2Ekr7dXcbm9zlgjUuzzGQMoyD//YIpLDtu
7sqZ6EvaD4g3RtjluAmItDYp07nEbaT65ql004M62eb37hDeK5APTqmuCmrPOJjNV8xydCPQQROl
O6lEk7tCSQ5R28aBbD9NSiOY6LCbVd0ehEAGxZKoBP929hyuamk4dfm0gsEOJC8YlTw2WkKE3tQ6
OCAdI7Fpwppd4uj6DXEjyYekJJaxbwPFRGyCCtYVDuCW0rTWWUVwin5cO5k/JAm6f6t3fSe/jfAJ
EFXOE3WcgKJa17g5pBSMrD1cP479uN642ODgyxAXVHpXVpXw/4+0L2tuW1e6/UWsIglOeOUoyZId
20mcnRdWTgbOBOfp199F7+9EDMII5zovfnEVWwC6G40e1spDGyi+XnTqbJjOj/YVITERwkuul8tv
bnkjkbNOXHNNNYLSza2L8JOG1/0pNcL7qUpL27LMY1rQR8noBN5z33yuy+SstainiUYVChVldpbr
/4HEaP3Vt1bF2WfEUqYuKypfOeiHJovdcQA8OaisUbtKvI6aTmb0iwP4IU8GELs+El8rWsFpCrSS
chasZfqsaBWyAIOWYDq7tjGcaTcirkiRFM6EE0PW8ipCrrEtv0f0CUWDbhJo/vqJW7vJmbAljZhp
taCVRk1sA3VzAvDGpLfLUeDGRXrBRUKVQqwF4OLI/eSgcSbRozTlb0mVbfSdcxVk6vGyZHglsfRA
da8YXzBFf9uKb5+IyadLzHKomrhf723ZcFRw6qWF5hBNFji926di8pSTalpWfZ4hBNEY8QH+Y/fJ
u2iqvFgXlcFuH4vJZ0+SeUp1OcEweDOX72m+XGZh+4lIBOcR4iYeyiZEQivBDNIntGt4msdAbRn/
MJ71QAXdhaiBVXRK6y/aRAxSYSlyuA5vROnRik7VcghFt6tIxPr/jYiok7sUdPJonwDFuxJjcNUC
sWXEvNv6JlIEzgOo6PqujLUDzSL/hIpvAMq81O9LUTeD4HIyZc4NSGayKPqCqwKEJAvyjnFq95kb
Hs0L0CeS4wAa0rvMJyK+MdEuck6hiRjIxtY2zx7lZl1xwuSzKmqmEakf5xVS0kZGmwG7CN5aC0+S
6PG/X7v76XbM1/9vVKEyFLlSZ5REJ599KaDa+R05LRdxY9V6CH/21eZr2/ZGUCbJM8BMdWQ6Q81p
Ql+xXoDpAiI6TxMBe4sU4jUo38iSKiBwRipIRwdfobbJ7H8BnwYHl23+ZfFyhN6izKDgpF7fuhuZ
TWsW1TKM4N9RDU9jsa0ATvy2PQkU7nXZGxFSFFGLzmtjgXFQwCc/3pmi6pbAZF/r2RsRTaqHVJlx
o6Jb47EzrO9G0wbgHEFqsPp+ezX7r3+TWopF8EfWObO15Cwv2midVDyjcxnQcLGfOcv9tCJw+v2d
aMr4D1pxlcfZ6zgpi9mvrUIq+qP99B3Gmo+61zQ2CSaEsaqduLGgO+m1XfB3rb/K5Ox3TMfeBMX8
gEnqRf1uPWrOqoqSY5zNS87e9b2jOJGTueKZvH1l+SmZT4MmddqA1BT2ptTHwkBG7MMoSoOKRHCP
AqZXYV6ssw9FzRwl/MDCJQhFTRv7dnVdB/cOYCStWiWClzWBiRI+tYOAL2I99RsnxKc/q45aMelx
ecSRdGD0GTeHKX/JhtIresD6RoJI8g8Jget6uOsdycJOIgrK1SrGYQgSAs2h/bpGEvIB/PPvb9uY
6ITW/2/MeS5YU0wU14fVnLMCmMRHTQRiIzJjfnpfDeu2y+puBUIsjxOGTTE/6HZe9C0CbFbpiNDU
hBvIuY06k2mTqFhTYrrDuQ/WMXQwWK0Qt9WTeAph3yNez4vzGoXcmIaSYE4FHFYHvbhkwFuexsIe
RQ1Qwo3kfAX6xpRMSteLPgDCssMC7V15lxxX5N75ID+J0M4EC+PznojNCkULO0S2mFoiyVMfG7aq
SE4uizBMREfGk6n1g7qYVAHqqBqU/WuVbkWNi5pXVGLxVSzaST4JWpuzWqgW+p+y2LGCddjCAleL
DS4wz/CrgLqqwM8LnAifEc0zJcmoikK0WiqeEWIEUSmPnRpo6kFTzsvo3TbrXZ9oEVXXiKlQjSfG
MDFw1qQDHC/VC1vpz7T957aAXb+xEcBF7kvOWEw1oPq35beoPjf0bmkEfnd/Tm8jg7PjroqjOdRA
v6IG6XsTrLDkHgyCDvPFRWLRfnE2LPdWnbE1xY+5QKcGO+tSCk5kX8U3q+GMN+/lOUvRBwfGnB9d
eBrw3EnR1p+DEhZspsZFH4G1NZ0yaXigsaiOshtbX4Xz/bUqS+tWn9a616XX7fBSJbb5dU03s8D0
5Ac18tBhQBBmvNUdb2RzQUBGC4B79dDF7pNV/Z9tV4e69Va/Be4ywUYLNJNvrg3RW6KlLWB3WWPa
g/GNEckRcsIL9IVvr11qeaLmyuqsF2A1YYo7W6IsukhhyPobNldznkVMiyq8UWLkMp0VA9ByIwyb
MHvll8yD4uW2Sa8K+FucszmndWM38tCV13YLIh23pBdNbz3oqxPnIJZ4qptj3WL6TWTgol3knIgS
t+hCbfC0DD9/Nk66n5wC9IL6xlfZxbyBENFfpBmcP1kMs5RKInXoncpam0ihXaywenosWJdoWZwz
idWyHqoEQ+CDFtnRANin59snJVoI50qMdgqZlKHuRYeXGsC0+XeSveUleVUGTf5VGRLVVHpMZ3Ru
Eb5LdBd3FF6Vf7UKnl9hIG3RtyNKH4WpO2lxsXrJZdb7vxPCPQ7qEnRyyjQgqaDFqEDmR9YYzwsA
2m+L2Q2VNtvFJQE7UrYRywbEgPQhKjI7ByWbNt63IgpYwclrq+ptbHTKFVyKFlo9ZP1TEv2gw4eZ
CnZMdO3yWKCZQpjGTKwlpF5+NP3Ek5yFeQR0FGK0vPUH33A6GucCmrSVUpJiQUPyoQ0/z6JEpuDi
0zibH8KExVqJVHMC+AqSfOlMXwe5ctfanagEIBLFmT2rVCAmaNi3akkv5WBd2lJ2B0v+pKssALam
fVvl9mPYjc5xXmAxJsZwD41uDCIP4pND6IZ+eADNgZ8C50aEKbA/qXCVx0/w9jmpUh0wfa4Zuc2R
nfCKezf+k9+pD+BpdTonPdWdLXqDiG5BHht0zDQC6KA1etBbXzKLQ2dUQWxOZ6MAP4AZ9cc2HA5N
kbgGXuRlvvgyeHVub7XAunXOiYDkySRqg+gpGYoHufXLWjrFHbEl4Y24fumGOfAdmFQ3ZQmggehT
PoEOQfcxf+IVn/Rg+aLaZSBqbBFoLA8jqlmtoipra1863oXSc1FYjoKekPErFbX97vstw6Ay0XTT
5PG51Q7oK+FAVi4dMJs3std0zTOhogmvfW9yFcO5R6mq0hmwpfD2AFFoHwzlw21FEH1/XebG/cq5
mgD5GRtW9OZHOlVPcyiI1PdV7boCzh9KYVGGHcETP1OxO6yNnlgzZnYBhDNjUYPbyxGdCuccKabc
iLKMo5trnlX5cXuWmAhcY735ftfo64I4r1iVZouJRRyJdjEC5HDBOSk5s2KrD2ZQAnBFbgRX8R/8
4lUi5xcLMG8tcacOboTazj0aSoMYxIPDiSWAn1ft2BMNU93eRouvmmrIN7VqzGC01dfR8BfcNJrQ
+95WDOu3mmmZdG2noE1IDQAlpXr63ZqzaH3lcfBkN/Pr9ytuSOj9jYaADfBXhe8qPAjSocf1TB8Y
/UjL73r//rYIwXlZMhc7pRKYaOYB7UKjM3qgGUZdDqgh3krah/GcQBZE56LT4nwE2p/CmiZwRRaR
7nLFljBCo6IGfXtVtz2FxVOZS7GqAwwFOUhZ/SdV3reisp9oFZyfKAud5pUlIdgYemqPSfQ1SuK7
USV/uQ7ORbAFLOZKuT4KpUvPnrT++fY+7ddcrP9aqyVz/iFuTcWQWvgH5WGFYyr9dfaxTm3jGa2c
vnSMA+PDbZH7t95VIucfJlqnRazCxVamZNpSbToEDM3lUDtL3X1cEN3cliewXL6AaiQzSZYZqbIV
9R7ZrCJ6BP+0o1mHv5PD5VlimWQmW+VooOUZp8UrzR/o+/JqvKtuSxId2mvQtrkHZ1TYhxW5C6Gn
FqyhZ+xqxwkQMsjXwg25+jvSCzyR4NRevchGpAVi8B4cm/AS5p01LDapnw3jGEmXVvs7/eCLqFU3
KKayNjW38vultNv+vZ57GUrS0vH2NooUY7XxzZLQ+QlwghalVCCge01m2V3PvAYVP2sS3MLrl/58
CVuvtC0bSTUZBwrEV7hxcm6yT8t0jFPB+fzh2fjTrHhclLTqu4YxpNQp0KWOqpd4MZDB7syAeOln
0ZUrcK+v7OjbBXV5SDAwsrjy/JCbj0b1l7bE+QjMb+ZLmgB8RUtfNGuwZZrbWgZcAmG173Z8ZPFg
KIpcVnrYov5be9W5Kpw15rfcGgU/6TQ8iRleBKrA90ybhRkBkA65oySS7tkyOG1VHHJD+Drdf8n8
VAeVjxyUJjZiYqBAgHwzYPBjP0oDmtkmCpnxSSd2J5rxFOiEysURMUUXwgBUOrdIAR4IYjJBCUfg
gXg6c30p5yHUEC3T6T6pZjsuGwCupjbJ3LgUGKxoLZxrMBRNB9kpiM2b6EkeD1398bbrEWkBFz4Y
bNDkkqTIV8mNp8afjU4Rt2iLIjuVCx4SpejSdGX+zM8TcdbLXfJanzymX1YK1beW9a7BBE9rLlsy
xtU6RCujo/gAUvCLC2DoHjE+gqJeexChfa6xyW9ulRIdEBcU71qV8xIIJM2yXZnJJmyfahROnAQE
sKIV+hiXz40I7X9/P6/y+CpOCuYVDUHLWv/F2LxTlvZgkwYAFUjAeFjgS5OKbvrdO2ojkgsqyjSh
rMxWo2rs4ZNx0U4EBI1LZOd38Uf5EwWyewlGNFHYud91tpHLuY9wmXIp0zqAONfaj4lZl7glTjp8
kxJU8hM9Pchy583YAdUwBGsWnCpf2+ksVdISbQECMTFqR5ayu2WOz4wyVO401+zlT4a5+G+wx81y
V3+wuc/UvDaXbMRy6yaZnGTu0iCKF8lOcxFHza4X20jiPItOaoSH3YzmiKG366mwwVjjDGVky91p
pIKtXH/2DQMhnJtp8pzKxgQ3NjUJ80splrwlHQTDRvstVJslcW6mVQcT7FUjut5gGNppUu2h88aA
BYgPj/RxRhxynxZ26lWOiL7hFZ7l1gpXZdocXDJZPUmXGcmGRepKNA9q0ZA5Zd8DKrmeFPah0qch
dCYzUS2XKVrxXQm7kDlLTqzvbZxKkt8uUqTbWlfmkbNgjKKz58yKv4TNpM1OhMfD1yIBvBzR4vfl
kmuN25ksVO25jE3lGEZz394ZamUeoiRUMwe0PYtuy4aCHItJqApMx1BW70FaNz0npJzGCwrRzTdE
AVS/18GXHH/BRPZ0JqQcPkm5FAramXZvGgqqcUs1TADmcYeTL4ZhqTHaoxewaST9JVtHlaN/3mI+
VyHcKeQSmWJNB4jOKGmYTS0tMEAXEuZpRD2cf3DBV0mcyx9iQ7PSqphQXbbLr/RBQudodOpTNMbY
9fl/4bXet6H/SgQp868aRtSkbsoZyeelPWXxIRX1jIq+z3n4ZZmY1KxlX31mmOMkpwiK8TfHQ/ks
ElNMqRzW3FU9t6OtdJOrD+xbaMXObTn7l9V1q7gI0JIY69iCIQwGTCEp8UfyZJDvlqh7eE+lcQ4a
wciWAvRXTqUZbVgrKQhtJW15WKTC0+rxfTOagjth9w7cyuG0Okxlush62rnzyTr1FxZkTnbsj93F
PP7/79tWEKfUHctDmYTAfWCYooyKZ9aiTR4IKUB8uy1o13w2kviWMkzAJWZa55ObLce17wqYSSPg
P8of4H4O1HMqBLoSSuTUG+QMfT2gDOw2n7THFdo58tZkcP9p8jqnCt7kILYr5AKXpakBoqUNKwkO
TNZt7RXNIHM6PHxKAHnVh9s7KtBFvq8sLmXMibVwr017rMuzJHlEND2x5yBQt7EwPaNoFPyQvzog
CeSqOatRQu1b7WtIhwcNw8m3V/GHU7rKWH/D5hotVV1RM22F6/Rycl57XSQv/5EdpwJdSeGdmJlr
f9+uAtf/bwTGcauWbB1BsjLLb+TZqTN6X4S9YGGiveMCoNzKksRYuau7LMtsrYxe4raaXcHurTrF
ByHbE+Ic0pjNQIBYIEU6gPfbX+HLlye86/zCj3wm6AwRnhXnllK5Mfqmwdje4BM/drLTdOjuOtuw
0Ubu97ItQtAX7SHnnWZANgLfBPKolp3jogrqVhJYkUDEb90uCTDc8kpG/LCET6apID9Rvs31/dQ4
vt0FQC1F3JXRCB6A8eN0XCl3TG9yZIDfgtJV3NK4Wzmnsgl+JMWyUJXitCJkLIsb4/WcRg9Y7IBZ
s96vWtEF7X90gQ7u29NVGKcU6FOb+mQMMaohFV9qa/ZCJt9JGhXMQK6/+XdNv4rhdKGqGkwoLjPy
FsSwpxhVxUS2J1T2imrApJDgBt5Xi5/S+My9YkaEKSNYi0bllCYPmggBd/f7ChAKVWVFJeVJ2cqp
hT5IyB/o1SXK3Fw0XLJ7KNfv87etuqjdEqXwC60O+rX8OEaFI4eC4EGwCL5125JNA49ywN2pS9nb
YBn4nFkimC3RQrhLdcYUfozMB4hpk9wtrcfICqxaVLITCeHuuU7XEQlbuINYpj6VtAU0YOcX+fgk
8NarKfymw4qmmJZCDA1vsF+vHjmRxgoFSHhqak+u4lqP7X12GjGS+I9mW3Z6UF9QpT6AMk/Y8LF/
Vj9F837OGuWyDKcRCasm9yYp8cYsd28vby8Gp9fV8W5ODmODliQbXSlvwR17ZAB3LqlXEsGbYv8a
2gjidKLDZBiwytnkLs/puTuvsMtxZ5OLcgJFsT8eRKhR+/5UwSwHgn6ZYBzt13OrK6qNrEDIUM8I
7ZIDuaPecJp+yOC0T1xRILl/VFdpXORACrOrQw3XxTAPH1O9f1C7SnAliURwF4SWLV1emBMsF1Pe
XU2A7CUSsW9T11Vw14I8JykgVNYOoxSRqbLcDYl5NkxTEGbtFiRBuv7zbDibqookBsElap/hxQqK
Q+3A0R0nh51XXtfEDx0RNMz6wd+MWIUSyCDOUGDFvypDmut1iiEL6EGd2Yv+o1aUh6lgdhhSR9Y7
oNrOeOMIqgKvdbpbUtcT3UStUjSUyUBw7eW5Iz/G71Vnxc/DyFEQ/wiRzjujpfl/gNDbVZTNYjnN
T3KDxaGBHjyJhEE4dcfeULzbbkMkglN3pTbaBGhPHfD67Zg8hKLG2X3r3ayBU3a1Z0mU5Xh5gvf3
tL4DY7TPGIoNdBc8A4UzaOv53zopTvHrOJSZJaeTi1IoJjoTD7Bf9QDQBsTJIMNxq8tSiC6W1ePd
kskZQV228VwteAvWXhgQd1rT9ANm+oBDvw6IRZXgzER7anGpKakwRk1XVrJcP7tXveWgub0/ef+O
q/YCbyWwOIt7yIcSGaV+BguPFkQHcugOJDB8cDMdbivirsdSNc0yMG9MYdu/mtiYUdIZ4CB0E/mx
xVCYOthWJ7i7dqPYjYz1IDdmjFlVKYuHeForiWqm2kiR20n6WV6Ra9L6Tft2XRDnqcrULAB8gn4n
LfiX2So5ausTQLBvq0L/rnxXMZxrStuxABI3SLQiOnrgRcnlD7nsVjUc1XCKjDdklelmBzmPRKYl
l1iLeUGrf0pi4HpX92E8CnZOpAqcT2rCtNHyPu7dXP8qmadiQcpXhIGzH8ZsVsL5paJkk17nEbIr
p/JofHzFfneSY3tGcfkgBlnY97PXY+L8EjGAhYGMEYaLVdlNMhltsoIy+W4AqJoUHyAK+hk4L0RG
FV3MDUVUMWf+Mj83xTEO68BQBHf+/un8lMM/ztphQE4qRBa2nx+a5QyMV1vWBKWlfUO9yuCcQYsZ
0YF1II2MZNkl9UsDuJDOrGzVPE3lh9uOZz/de924V2+78Qpplxsl6/DaVI27sP2e5YfMCgYZrWmG
b5ge3jtG9v62zH1tuK6P8w1KhH4dVYIZLebykGrqRQJb220Rf1DwqwzOMUisjJDIbjswqqMmf24d
4O8GiTP6sl968ouoIidQPx6fgukTMKVQy3LR8/Qh14itdsVZpr2PBv6vt5cm2j3OPxRT1FTNyvtS
theTopjm3/6+SMM51yB3LFqAsIEcJWYBKvnMUs2uRQnk/UucaOjJpybVKD/ugy52Kxw6JCHqyrxX
yRetahwqVW5N4vsmyr2+NYk7jtFdweTK0TvjKZFEd/vuTm5+A7eTtJfbuK4R18rZ4o0AGiMpCW5v
5q5ebERwm1lLiTx2QNpz68g868oS1Fp/rlN2RGAhOLfdSGUjivOxQ98aJhtaQJaA3UA5JMHoK556
EPXA7TqnjRjO0RpmZZrzyq2WG4uvaI030Je0CO18tDC6JViTSE346Z8ZhPdmFQNlY/DXukbpRp55
vwTFe4a3tmhaflfzr0vjh35mSy9YLKGJS9diJ5yDwZDtcn68rRH7j8aNFC4MG7JCRoc2BgWMi5Rj
wLZF0UH6iAalYJ1AbQLz+KbK4UYi528XAPOybs2VheiR1R8pc6Lk/e1VCfScn+kZMCyllRLOaWlG
myUHKQRhSA6eNYE9CXdvPcPNdVWPZT/QKgGEQh8urjZHR3B/fmnLEyDQ0cPfhbptsNkt5Sl2pqy2
ZZPlDgXR/XlAdG3qoqZkkc6sG7P5PU2sVIsmYW/1lNl1rh2qeAzQhyG4z3bj3M0Rcn6EjtmUWxFa
DfIlQwRVAo+xqi96XRyztnNaa/gYURHdh8A96pxDGTU5lIoc2Y3OOhTlgyFicdrfOgtdbMD8J+T1
Ct9sHWvSJJlzbN2YHSTAG6OFDclBwcaJhKyL3AhpQOtuyTUmFqToSS0LjDS9sF5UYN53vdeVcEpp
VslUJMiW/Xzs9P5KZypyvfuxGkBb/7tjnLKZad/I6F+AsuXzs9WZ7tSbxyWKP1td5khsCow6PUd9
cgppcrht4PvKcBXNKaCZqkQLmbUmBtNDkvRHbVYFRyUSwenbrMfznPT16PZMCdKiPoAUy/27VXCX
l9K2k1YlaDmgveVgjDljgtD9D/7p5z7xjdVgSMz6icK7z4/sR3G/diATUBEf9M/stU/HKuw3AYjR
q1rwzdW91SxVHcNQ4zO485ClMCO7umsJwN4tm3jzoXhpReXRfYd/XSd3i6USLWrJwBulIEplZ1n4
IYnvWYVhYFTgbh+awIT5DutpZrXeYI7TXeTYmefPOsDDItFQqkD5+DbrpGPNpI9IjoDQQms+UcW/
vYg/RDLXDeN8hGoCkV9LsGHTAxBJ0ITCACwDkDf5f+tJFm0a5yosMHUmsYS8FQb3AulTa+v/YUhP
D86EuT28gM4dKK9uL3F3CzXFAIcLcBoMPlUWVVW0sAq37MDYQ6xOH3JFlBsRieC0Lpd7NPK10PR0
GN8rwLs1oXy3V7Hryzer4IIlRUM7fxrjwgjZR0aBmISOvlpvbTY/gcB8ASVp2L2Bz4BuRK6r3txR
JMEAS5wgd9E23QEUz0EYiVpid7tV8cpSZIXKCrrIOM83JXWi692KQgLW7Xl2wqAA/BS4tTQ7/ahf
1lxtFWiHt+FlbwTzEfwQFnTuGZ6T8qR7pfzS1u9LwDYBqSKfP6f5f26f3noN/ZYPvC6TD+GjuVA6
ECWPbhopL22ifZ0KwEj3ysNS65/miQqURSSO08dQratwUeGaeuu+Gqir1yciz4EUX4SI/fuq//MA
+Rn9sTMBEmUhYzfpia3gZUcFW7frMTZbx2mhZWFQfh7R5j8oi19NtT2VxJdUUUfKvhhLJ2DIXimk
uECiAT/ivw0p8XgnDxetuoRMkKbdHQqj2lUGF0kkSpmAfB5aEDfAjFgbk7LRLs6LV7jZsygFvasD
ukJNYiF9b/KMj31Dqw5QdSivqHHsNCsqU1M4aqk9gRznMOei+sfuzbuRx3n2qDbUNNHQlaBLhp+Y
H0f5PlF/tKF725J2z2kjhjsntQOAYpSiaE8sdFBHIEl+XsYPt2WIto47J3Q6yFnDIEMvH1JkEozP
nfk+As1kKuqI269hbpbD+b8sGWhZM4TOoyNjosMZ3imH2B9OMrofZr+8Vy7gaaZH89vtFe7nIa9y
eRKE1LLGfJmhHQnK9/6/BTKFuvJz5614WsAu0QRlHsHB/UYEqRPZmsYKNUCUZaNvtPJHKojI9oOZ
zao4vzdUZjXU/TS4CmhcQVgbYR/pZEsfaJB7YWSLCpuiNXGXMokHJUpbjHShU8a2ko9SepiKj395
VJwDrAtJ6tr1FTf43ZmiqTDo7paABLNvqkHhlkElmh0U7uO67s3Nn2tVF2dzsz4cw1PmhccsqEc7
9Nfx1fkwijrLhPI43yErZZeMSgHAS7RLOdVR82K/uSOmk94392KMUtGxcT6EzqoaSy2q36xxSPLe
1F1LxBwr8IaUcyFLQdvCyHEDM/nSjffZFDkRuwz5IrjpRUvh/EdjACesJZi4ydvL0H8wMf0mQnK6
LeI3QI9Gl2vaDKjE5ADQ7j6ZeWzTyL+t5KsO/xYf/TTc3/A8IjBbWXqH4W8k9mXtm1U9/933Occg
Je0gJQ2+D2YUNPMfq/zwFgG6JmOyB+3ZfBjUjPNS1uH6yFAXd+wyX6lEoyn7b3j9KoNzBCtADeYd
V0dA7SX3F4pR4j4YDmYG8HSn1P0VCDx5sJy/WxrnDIyaDWG6ctlk0rsCkZGoeWj/7K/L4oxfKREy
dcrqbJZj2t4LuZH2b/Pr9zlrT+bBmPQZVyxrE6dvPhrzpyjyWu17PguKvaKVcEafypUGehjUIOQy
tmWMdlHNvX0W+7Z4XQtn7pSmc7usPbh0fC7GY8Pum/jvNJkHQg/nPO8shoB+1v4Z5s9hLtikXeQ0
elVjng1yYEmRKDp2CbOqSg5vv6J6d4fmMJxAZrfyDaiHSMiPJNg5g/MA6lytpMfpmigEnWJOGjsL
rXtLMgQxiEgOFxK089JXsYZGTG34UEX/NN1TR17eogSWBewwDKDofF5Nwt3MupW2MU8+KMNJJV+H
WOAvd1dh6KZimpomqzzXQJUlJvohEQFrSCxoyH5P8qXoBfmFXcM0Vd3CQKSCObX1R2yijAUZDX0C
xwASqz+qKXPQXOLo9F2IKteSZIKLctc2N8I4L2OBha/QZTCkJdLszzWmNEgrME6RCM7R6EuF3vsZ
/jmKC3dOI1eJiHf76Pfj9s0yOBfTAjusMgrUmegh+UIQC8YuSFSfi7Pq517ki+rhoiPi/M04SEao
g+wPpG+PbdM71DxR9tIj4ZnoXwRLuykLbEtc/xylRtssNdQ6PldnDEX6Y1B/iP0kQBoIM/3NU4oe
8PS7KIbfDz7/u6WQy7W1oPVsHOcYniGb/w+bIwmQGA9kX3fEiCO7geFGGu+HiliW+6XDaAi9DNKF
KoMdxk8aEST8RWI4NxRKoVWxleTOilS7Dn+AJ9TOw/sIg7q3j+2m0mP31v9vjNgyui6vGwhqktnr
kuJYUVGScNcZbbaM8xOZmSlGoa0BKA2U5q7oPCqa6tsvYW1kcO5BQ52CqBM6VMuz7GiOcmju9OB/
6VMQ7RfnJGpSdsAeR6NWFF1i/UvVfL99HqLN4hwEw/g8GwmcUN6eZow1LJdc1F++r1sgX9eRU9cJ
f4Gn5qQCWQTd3nEsHXP22SKYzSglJyyY+5bFXCVxxpKNFqnLAu1LYVYcZzU+FOPkYy7lTTp8FcMZ
izUC9QHdc2iwoJl2oob8WZtHEXigaNc4QwF0CEiWSlQq2dRrfpwZ77JW/jg2nYNxdurc3rh9Lbuu
iDMZVpRZbK3NWEaVXwCWeO5VEcjzvqJdRXAW09ZNn6P6iidbg2bDYq4PIxqnXDn55/ZS9uWA1VYx
CCWghv3VwQwDU3u1QJTA5CMe68V012efbov4wxXwUwYPJZNoLZNpiRxzSm3jBB6CFeT53niW/Q5X
gGiYZV8TrtK4C0dSJNMkCuoqffgSx5+n2F+UyLWUXKDWgp3jsf8zjWZ5sr4Xmc4+FlHollN0skyR
ronEcNYzR1IYDaCQd+XuP0ii+4vlTXUlUGiREM56DPS7y4sOKL8YI8QYHaa6TfNaPw8qCLf+UhvW
37K50rIpnqLIDDFOqfnVsfDWGfl8BgZjf44c+fC36sAZ0lJCu1sLS2vI6OTad7XTfHW5l+jT7XXt
+4Sr2nE3Ty5rqhmHSBWlTRk0uRIsmqi7fveUrBXXxFAImp05Wy2BTh0ODG6HKRc9BhrEu5R9uL2K
/Qj4pwzUDH89naLUtQFtO7h9js0R6Y874z3eKJMzonw8HqRzYQrMaHffNgI5c62rLJ4IQesEbQ+x
/rmJRb1A+y/ijQT11yUpBMDDMZg/3dWTprJbA4TV+m7lXxrps8ocPXnM0JtedHd1/KXoqF02Tvmm
bobNb+CsuFONBWlRA+BEbfoUlYC7KBu3Vt8Uy1mATSA6IBSQDvl1qXkTRb2yoLfVAq87q7+FKOph
+vK2juy+JDZCOItKWEiovFI19Y0Re3lbgeI2JMuh7bN/DDJJeNG+BVOSbkRyxoVBghlY1VhXOxUP
PVCLqEwPUtoJ3OB+DnC1L6obsmXx8BNTlfcFRggxT4BSw6fqWPkT5oyoHJiPyJvYM/DHRO3I+0Z9
Fcm5XqKOstUY62hBehzqQFkOiqgLRSSC04qyDzFeUq/DxoZlF+a7CoCC/ShIN/zBc1wXwqlFSAEl
X8lYSHgJG3ud0Coc6bv1nN8rnnzQj8nLW9TwKo/Tibyuc8z+4/4tlgvJz3Q6A9TKbpKDIZrnE+0f
F/SbpKdUWTAeC0kxxmSGO7Vyby9mP0ai8OoI+TVT5Z/JgxTqU92hAUV9LCRvbefKAvQJKQ1wxKf7
t4Ft04083ikmhRz3FBn1vnaavARGmDcKx8F2fftGCOf1Gp2pqMDiaZmohzI7JIUg2bkb6m2+z9mO
PDT5QjKUgUow2Wvxoxp9MxfA5okMaF+3N4I4C8rGYaJ6CguKgTx8WMElh4N+IbEzMmAJMVQJRRgX
oq3jrGmagGRHZtQ+i0jxQw0qkQ3BbZ3bVevNojgDagHfXLMVNRXOTl/p3l/SXgChIRLBWU4700hH
WgDP8eQl/Ng0T6WoQrf+yN9KW5tFcDFR3zbloIawm0H7VqtOF3mEPqrlw5wK4jvBUvgRsGpJ4gTd
b1ABwLD25I5FpR0pAiGC1by2uGxi40Tvmo6uoJsEjLdw15PTAX56yaxjMvaz22SqoGlGoGavbmkj
MNKqVguB0IrsXPq9L4GrE89vuuGuR/RqXBsZYZmRmehwn5WiAgKdOKC3PLXqh7/S5terfSOlaMcq
BosfQh/wbU2dZ7LMVkOByYi2a1WSjZBBmZg8TZi2UecTiMqjVlDeEJ0/Z/UYVogUK0L/ZpSP93JO
36HJ6CWLZlsp2GK3Q/Gf25u2L88wNEWXLV3nQWHCZoxTvIyRgJaIvT79KK3tHrCGCbGpiNlmPwtI
f0rjIWKoXFRGv2ZNl4r5aS9fkEc9tnH7naK7vE1q4J0WBx1KKNWR4OD2rfcqmntlyOjXGvIMaY52
OVbFJW/PqfZ8ey/3deMq4v+Rdl1LbiPJ9osQAaAK7hWWZJPdaif3ghhpNPDe4+vvgWZXpEoU827r
TRGKYHZVpUOac8SICm9djCZsFybsLovuZe0fShDCad8p6ahLMNa5+lQkr82bkG8u3mc74YV2d0k0
gcoWAWHk/NRkhReW2jHrV/d/viiG/oOM5pepbkWnn8Uwi4dZmaAToSDpaNXC6eHabou48tw/iRDi
Tr7UpswlxOtCPSTFU7j4s07gY1AihMCzrlpcQgi8NEDdFOkuWWPgmlA7JlcM9PIgIogOAK4kJcog
peedXQwAlv1YRiBiMe6UhSrTXVHgn2QJNsKLhJvY3wfogWZLD2EQayjUh67hdW74dTXdfEfPClEy
BaMBsE4qqRj0ctN48WpLx4AHtbNAiRCsRjYHcI9XyKTi5VmqMETm/ZGuiTR5Vj7qCxiZMceNrlr6
OERBQ1VQr+S5P73MposXhrlmWW5YC7YIOtSV4vzYjxgTa04pRaBEXZUQfrCBPq1ge4GDNlK7Ld/1
ORHfCKMRGfLCLm2KbMRztzqYdtsepVnd7UcK4pGyGsH81SiqmlyDJndTd1rYcxiDmFh5AlqEw8Hj
cPv9r326/fQ6gifIjXbGtgqkbZxCmt85qQtqhRM7bBUzEhGROJs4Wd/mY1GVEz7csHnY/TN5nzfO
8dHmL0owVPZf90CYcXKHmlIiHk6csLcqmSemAoeaDE9S/y2NfDa+3L5HQslF4jtWbB+LOpZJpRLo
JP0xKfRjalWPlpETrvtamefyxcRxsjxT2dCNyOUBND/7ij8/r7vstS9s41Fxpr9b501MUD+J3Ezv
woSLKY61YgCYYG21O83MPBntwzRZ/NuXSCmjJriKBrS6xsAx/qM9z36ENeONqFF/+C801W1phL/Q
BH8R90uqKxJaLRUAfIfOshNGGBeld0KuMM3h1K4SnCsrp/0iqb6urzssylDXtpW1hc/In55H8Bih
NihLk0IjyiPzC68IMPjjAxXPoeCPqSsTnIWSwlMMW0O/qLy0eqdm/3tJ5PIg4nxZP8U1NjiQXOko
8mmz7JnotKA6G0TlSFwa8TZio1rrOlQVI/x8re/63pnT50YLbivYtcLLT8cR8oOBJxlfUqBsqwZY
NsJD7RdBvVOfzefZy3fA0vJuC6TOJCQLw1DngH7E89ShxJ1lKN5XanrfTPH+tpzfHIxpCrg8dJWJ
AH+FPqYTq9B7l3YY94l2BRiM0g7QzdneWL6vb2bEt971o50lisaaJPhLGjBFm/rgaYV0Gpf1pGQN
cYO/8UBnOYLJzoVUd2xrjn8fqMd7JSAN0Q4pqLpKh0ruqEMJdtuF5n+mT0djpyb3CgAVSkLNr+0V
QQfPBxJMlk1ZnJUdPuzmySicepZelRJwx5HmAwH+YVKfqqXzplgGb9fgZ8obtpcvxYuFp3EYlUpj
qDlgnL4w9rlBRMPrHunH8cSaU45ZfSmtcbwwf144KIbGR0LXN8361bmeJQhGjGxFAfMYMnArtjGS
2uX24pVu7FtOuAN/hKEBiRS0ki5iiE2IJvRDrD0VU1f3c4GkQnlGQ/OoOqo3naQnyymOxmN5n+/k
HbUZ9pvs4nzc7cIvQ72uxI3UYKqv/Vhi16I7VY5ynxx1e3WGfRvkwUq0XqhDbv9/IbCt1zpqWxyS
y+NzY3Q70xweM0Zx/lGKIjgQPc6kDuRhGIzNi8g1qg47K0lCOMbrZ9E3cCBovS5iXcpKjQqHAS7L
BLuikhbE4btOfptFn4UIL6StGSYCDGSzWNJy5mLeKWroL0XmNHXlLLNyaM3pXWKCbEgCPpGZEEVX
6ozCexVxrDQgjt0+6hOQND6mXe4Y0x9epPBaxjRu64n4TmBNeyzRU0KV/EtOTqtRZxG8vWT2IeiL
5tXN4lMUfgO6wkQOQf4mpJzfS/DyE9YXsG8JFGPrWfG5N9+VdytADiKHY5Sdmljd/uJfvdVZmODu
BxYW66qio7CEH+roXskzR8t21rwfViIiU+cSMS3NRbG0aMPSX79Ksb21myMvCVDD/g6ieUeNwvwm
6fhxNHFXXy5CYLcPsGDzhPGDbUe2ckAghDbW4MTIpixXIj74r/uMs0TB9YdVITVZgkl31h9Mdp+U
RLp7Vf0UoGAozEA9UQQABJJXxCMVswh5Vtmy5JUbLXziviWKnKWIIdhIGvALTnCwd2oweIbfBNZ9
8roG5gNz9C0LdcJvt0US5xKDsmHN8ajGmKc38tKWO5CeDrkDVnjCE12PVRcnE94nrlMzLWsUZIbY
YS/5UfFVp33YQvMg+fHT/2dE+6pKXIgUUux8XFuj2oBcAaT8Ws/6vlNK5/btUSK2/78IiIvVT3Kz
EQnP2t+jWtmz9paIe3GG7fkuBNSMtf1QGLg2/Lq5Ohk4+ZQ3jHsx+UKI4ME5oEMGs9uAycpPTX4X
Asa3Iczzuge6kCG47wpL83ESg39ODqTnjQ40CZRAOTAHnTrSs17PpC+kCX68MSumTYmJUqmXvmzc
fvLeCGS3cGlI82vNpp9uT3DjZa4DXSNDVS7d1xhkK4Jo3+z74P+RY2428kvAOJ9KBP/Rx4HPTY5T
DYfB2+hk9P3GKL56G9MGFZ2oFxPXk6yy60pzQc2ltFCl5wDlxkK73S/OBimT+ab3FlNCj95AQqvB
x/6s6fKgjtLac3Qk9fQw9MAYnArCWq9t6eOpzjIEtVCbjBXWNsaRhR4PDHsDsW4C23Q581YQanJf
3uVO9uHPTiYoCG+lBjQM4GExRjvmn+eI2vPe7PNXvfhxLDG651PKwMRjYSeufoyVr3n5rWRBnBIm
fN3XnaUIXZsFmDjjGssrphs/btjOkfGmEHsWIISIaU64mm/f8yzTgkTtbKln9qoSx7iadZ11wBSi
wrLOihTiq8llrWKb1nOV3kcpGEere4ly3tfToAtZQnjIo1XL5w5f1J2n+BhL8pJXvjecTdHaQJtI
qC7qiYRoUcyjFGPMAk62QmknBgb3GxDtLy3IFEJFUSxsWFK4IOxVlM3BYkSeQJ1A8AKdoVhzPiAn
1gbmjGsD0I6F8AKUCMEJVE2WKSVHJtcPgaaBbRZI27cNfvuFX+xRlXUL48QaeBSEZ0A+NZR1D+TB
NSuDKp1ta9mz/IOu3OkAOwFBOiHvup5dCBRexcQCx2ia+DZKGfZwayTbEhb7HG7n92ivOZE/f7p9
wuue9EKi8E5FpII2RC220oPydW6x5Zf7hbPv7aPZByvYQ7YaHNWSuvpyF0KFl2PNnBfaxqe2giqn
N/XdOFPjG+RVCs56BShrPo4rOKrT4wLCJ+BYbXsDdXbIS2QQ22WStSPiXGKnjefGmC3LsoJxYP2q
DBuntNs4EnhYqihYkLW8Nbqf71Lss8k9Wip83Bhz37OPW/tGQkk4bRzmvJFrg8kX0gTX3oMxN9pg
x92Y/VMrL1r0Fpu++H3BqZv1lKM+O61ujKXjZALB8UIFWeqRtv+/yMQNOR8UvkAx+jjelYoUlEtw
26goCYLbsJD+sIGjBaVK4f3apYeu0AhPsf3EDc8k9tFSJW7lKIRn0hLTziWUpUp7pkBAKCGCb2BF
M7argpuyijJIeWQ3q+4BF4Y4y/UkH2SlqgXAUoB1CI9e1a06LBzRdWuHgwrOCffaCUOyfh5QGJjX
j3QWJTy+WrI+D1vUhdZhstv4mDWPTfj19vNTMrb/v1CwhLWZUWtgYqotoDZZz0bNbF0icqyrqeLF
nQmRYsHUstJac++GqMtg98+deSC1ib+0FNAhJUnQggVXppsRnHVV35nTYCt8N6YZPpQJPKrr318X
RxKiAhizmqoqMVqorehsDbmrT5rXWYBVUlK/zEC3Cd6uVTVrDGvORMfhusme9UKIFqpklSkW+dHS
0Fhk67n0KEcz4duuf4idDyh+9ild2a1riA5evE/uDX/dGV5xBEYpCBbfWJS8ECZk+VbEQTutYCnY
SEY/xbZpmAwv8zp68RA+NZL0v89tIzD8uEBVDAzFzHO5gg0zzDHmVgRwu50V7W5b1vXi04UUwVNM
6LlztUSBI95bD+BrgK9A+T2187totLelkfjb/IcHEz2GVQIHKYVWAqaiKI/F6qslkSsTDkMVHEYj
W2zNtl3KDOso6rSvqtpOqeo+oeGq4DA0DK+w2UBqObf7IoJjGsm1ue32fw1KZx0QPEXXNiaXN9ax
8Wv4OBbfiaVSUAs7YMDU/WoAXARVoKauTvAZeqfodWQok6tYwaSDu22XNc+E0lEyBN+gd7W+zIBV
QHg6mZq9Zcihu1GEzIfVkd3Kp7M64rHE/edBb0u5nrbHsjLwqgAxnu9vn4o4FBPcgwwwNK3d4FYZ
GrhaaI/DassVYa+UEMEptBZDMbLCclw8qc9jWL1Ll8VlMiMcKxGhxB28Vh31ct0oeBXrr24C4R3o
cIblvfmnmsAEX8CzqcdUEZ4Fm5jtf7ov7S46DrXde6atAho39JS/b78UpQvbJV+kE1lTyqqpo87B
teQ5kZJ3ykrNRFAiBN8wrZq08gTfLaX6PtYODdkO2bTphmcQB7jDtS6BRYCvTP1RwbAUNj/95GX7
oqWJhSmdEzxCKKWSXFRwQo1Sv8yTFKx5DcAV4005/g9fJ9KkZiZ2xFsFg6+S+dDx5z4mEpLffL/+
ECDOcbdLxdS8wZWl6Go/t3u2M/eax4Lyr8VV7Y008raaEfcmMssNaxtqGMzDyEVylAZw65yaivA5
5JkEf2BmamttH8lu+AomNuzEFWgm8mfMOaDynfiUWlNH2uLVheVYo9lk9bbGrWYZ8Np9BR9JbP7r
z+5N8AmSPs+RFWIOsAILTIfBgKW0m+rjbSGEgYqFqCVDLleysnMT/Y4XT1r8ZxkIFxxAwVDcUhYc
Ys5HZCCe0ScOOfZ+3U0bmq6pIK02xV5ymatxBfQj3JTKbcVcbT15LaOXltq9vP7sZzmCliUJNhSl
HFGnxiiPbSzZhwyTjNZAQWBs6cyvTu0sR1AvuUL3o1/kydWKB8PYDeM+kQGFMfmF9KbnP0sSdCxt
MtOUNoiFtZ6+JrX8nusVYf7XNewsYrvUC1sJrRbD9aOKQQJ9xyw/komvO+qyBA0zZus/lCRoDmDe
PWLvRql6NTExw0YGgnS9+cMDCcmoJo1Nm24fyLP2tdEze6JIHn/jzc5XJkSaWW+lUWd8+l62yJ5K
N/GKUxJgmzgovXy2qUHga7AU+MY6CxQS0UKPy7jeFJt/3ri7qsfwneVN78YDmv7/bNOSedBRBHmE
Mf2CS53nWdep2CCL8l0X7WJsR3HiC4tQPRGIOqujdGk2Oq12Bg6TFXmAHiKUgTqF4BLiqEmAIAU+
kL58YIrTJZ9HaiiSUHBL8AaNlOuRNqDtmZuZLYc1FiITWx5B4bvcqRS+AHVlgkNY9QKA6CBqdU3p
aNSHWSaehDqM4A3SYhr4msLhSNKjYu6rwbeyTyA989NZtm+HNuppBMcwG40xNQnS24nn7jAkHjdm
b8DO75+JEdzBPI5LpmKQ3s26L3noTxhF7N72TfXDPkWMaTZhaRlYoMhyQcIZ1zYA/22NomSlnl5w
AlKlrg2rkEPF1rbRNVGNwdvvYYlwPmUmgyFIQvNWq15G5g1qYtfR8+3HuH0GEI38HGywNMhHI4bn
nDXdnkNXH6n6+O1cw5IFg1dGnoCGAeWoYlmCUD2kMtCYmxeVCgLUSQSrt+Z1yCQTXxtW+homd9lI
NLmp1xAMvSrijUYHhjgDvNxmaXTKGapD65B+uv0klKDt/y/if1mkzTxZaKYO8gG13mW803TCBLd4
+Pt8yZIFSy+LUCnDBJ2qQTNtC037WuY+Vz70KtC5F44NP0Lgbwqu/zVISxaMXl/0UKnHHMfhFshQ
uOp1MttXS+sqSf2tyCaniSUPOA13mgzAlKH90oRF8GcXK2QJUTY1RVmismyx2dXz1p5U09NZ5t4W
QyQHQDP6+QEjc1j0bJtekiI3rrCMu1GKGY51Mrrj+I92iLDlJ9Hj8oShiYOODKR5sTmBL0g/FQ3Y
gvoQlFUr+M8xqHUaPXiP4aWsUJklB9Gu1hQY54AgVGXgmwmP2yd1ZsnbnFHn5S+FN+9qL3tRbdmm
saq3u/tFcy9ECW9YaX2iThHW2gfEKFbLr/IY2eDUcxMrDJQIh+XhO0UZCf296lwuxApPGs6apLQI
xSBi50/DOp8KiQJDuWr2ZxFiSyIP5wi1uX5w5a631/UpS1/lgihlEMcQ58/Gvhr/ZcpKjRhBN/b4
QNF9UiIEd58nsSWvOIKLQqCDcr2TLVR1m7opwdNHwArVBgMFH6aPT2uc24MRv1/B1nLbjq/a08WD
bCe98MP1whUzBHKPqwNEL+W7RfqslUE87m+LoS5McPf1WGpmogHjH0BidmHmh8yi5rOoCxPc/RIr
02Lq+Nw3symY0tbvgSafDOReHHUUwQ9UQNjhQIsGUAco6uNPll8FlodWAJZnpIO5S/yYaL1SAgVv
YEXAWcKgLQSGzya+JN40n3ehAoLZaw0WkKKQAX+y/rTm/4zTn9mj2FxYzHbuTEA5uZNceFIEdFXg
ENxWL+Ltxe4C5h1y1F1MQEAO7MDb9TQqVmun8bfbYq5PL52vSkRUVVS57lcLG4pYhmAfNb/EOoQ6
2fVu8Be/2TNvPJVO6FHzS9TxBF8APGdJiiLsmFpt43bx5Jgt92qFmieixGyKeOEL0izPmGViKF3S
vvDmtUlNuwqJBJNQZrb9DRcy4jFMFBYuSJEk0wnrDoynOaEMlAjBEXTZHEaMAUUh73ZK/45lRGmJ
+n3BARTa1MhdhiOUSnEae+k+Z9TXIyVCMPlGrQC6OGKkw1KL127UDyHnRLCnHluwekDtp4uOwVw3
K+/7v6XiHbkdQFmL2FLoJ2kZRhAfumywW+ZIg70s9kaWPmMSYSyCKnbVj9s0At2VuV4sO1uq2F5I
M1ZrtbQ5nQM/tJ9SN3aVwob1tK7qb7AX3ZsQfS4kCjmBlJd8TWaEOEM9tt3drB4iatmceDMu+AE2
tubIG1SurD49RVPlyIp+sEZqn5cSs2nnhY0yMwnNiY1IPSTf4K/S8Jcpf7ntSYm0Q2ww5FNjSPnG
hJgXppOjkZmWxyF9yEmebUqQ6AzCEZ2zrT2XGZAT21mJ1FOx37bmdfH6glPA0kiirBuXyZrmhxjk
nrKUO2FMIdVvhn/jy4ALjqHmcRTlCTRAibld8oe0O7EVPUfrfR0/ddnL7VeiFEHwEXlSWPWqIyAs
1rsKLPbGg0xxplCGKs6wxvIC7KAZXwTKV8wOYXFNcpaHwZ9cjAL7xjsKJobwrOL4qtm3KxwrPq2q
If1WmAqA6+aBiHHbtdx4JBEnpq6aqe8VzKJzmdtRFx4njEpGuul1BaqAmnTiiRFkwFL4o9cSMWOS
Io2scsYSe9a8X/rKHpWdSVECX5+dPOu5JviGKulLM9VQ1wTkn4lv/iow/9a8bQ+Pht4i1E9EiumX
OlPmDMWoCWOAYb4fCvBjZsHtW6MeS3AQEeYQZotP2IHx/6VkVQIpUMmde+osgn+YsTwSr4aKcn0c
6NNHFjlJQlgraUqCcxi6rK66zW+bn0d3W/MKXXbKjouP8XNsznZEE5cyJcE7rNIC3pckxvxkXjid
BmJelaRH3YLmDVMSwWKSAVmvuaAF9e/mWu6brn4ENY+bepFLwT8SsUKEi9HnGKN3NdLsReF2rMw2
r54YC8C07d3WOUqQkCqgyGIoSoIMtQPaW506SXbfz7orZdRCCaF1upAwFMmsRvh0XN1xuTej3sGM
ijdRyNCUEMElRK3e6mEOtZvMzjFSBevNpZ2s1Bz99Yrj2fWI0PFaxcZ4ruHfltrh2CICckXqSo4Z
22MLjOP0H5T/vk9E/dljCQ7Cyosh0bHE5k7G4E3MNzFl3TZ/LxGBcrJ5gFuqLniIuh7CqUkx/W40
819pnfitMnO3lMN/5l5KdtbICH9BvZvgLpKyZlOsrZMr9eVTkfM7S5Mdem2KEiO4iTwD72afo6Ob
RtoxTJenWpNeZPNNnZGzdojQrVqepIqxYqRkXO9rLShWIqhftVmuMBlUdSZnYnQtDStk5YgWaNX6
Hb+rsPyVZx9UnXJ5V73qhRzBmjSpN1BgwndZUf2dVu+X2L6tzlczyIvf357rIrmfy2lKIgVWpETJ
YU6nTylDqWRKKjsz1+M0GQ9SKbu3ZVJnEkwICFyRNuKLwlUTFV+Co91QmE6UBMF4wlKOo7XGXC6Y
ar3RgAPSQIBEXN1VTb64OsFgltKQugVVWXfon9L+uTBTu6Igyyg1E6xlzmRp6hZUmAbsPPB+dfQ+
9dSc2zVVxiBOI4ZWPve1MmroZ4RgqjCZ5mmq+W6xWiIrvZ6VnG9NjKpSvY6mpeJp+Ak72lgYy051
YXOUS5lXB/o9RSd7PU5wbnANHTbV+KX+X1YmjzbAl8Fw1CB+V2FUpgr4vvPH2En/mj2+eyPM14VQ
IaSHvcLjOoSXq3L1iVdfkjDcy2pDGNL1NzsfTYjnGCrgVb8UwOVJj2sTTJLfTrvbtkqJ2Cztwj+U
Sh5WQzeg348xcCn7bCW9K5NohleD3cV1bX/FhRRTUyoj4ltQxQpW/jfWFj9vTI/5HdItu74HjbHb
7SbZpub3r/uJ8wUKnogrURVb7faZziTHaE2vV6gxPeoCBVfEzTSJlgLqJ2NLinV3SoyZAwqgiVRy
wReNQNxvpwa+KN6X+za0dYAsSI6mu7pd7Rlgh2LPcuvpTR7wfH2Cd+r0CuC7OdYlqyJxlOpbFr5I
LTELdH0v66wbYr9ABuZQ2yaItGrw/YvsLtlLQWpvGnFb1a/36y8kCXMhqWaG2BfAF8wIHLQNW0Ry
ctA+Sodt4JlSveue/cfdib2DXmots+sxeJQBXs6oH5Cx2L30YSj3f3gqwUksLCk7MDhv4AErVpZy
F5+B94PP/QILjlRrgjAocUVhsPgKchb0D5OZHZd29suKEUpHXZzgKxZJmlKwRU0orP7dgf9VlRzQ
JgxvGnq9UAbBNZhy3kiFigTSzI17uccEQ8ipDgt1W4JviOSwC/MWtyVPr4r2kdfe7benfl/wCvmi
rkYEjg53ldR3fRYey0x3b4sg3Ju4iNDWIWurFBXIEqh0zCi9tlg+dVJIiLnePDg/h9g8SFQJWAsT
8KX0z6Fmzy7Qn3Y6dmh3wFx+H9r103xKXPOJWtgllE3sGyRdEldxjcJ0az4Ms1NJsQNKqjX++ke3
yIV0wdQSLRo46hpyk+FbOQBPlC2lwW0h1FkER1CrIXi1EnjrvEhdrT1NIQ/G8UF7A7Egky+eatPK
i2A+LBlLAJkOz7buRvPUTxSR5fU9zAsJggtopD5bo/V7ulD8BRhTQNGWHzofYdyJnP5kufzp9tX9
Jmv94a3FDYV6VbEFlSIIWaXdefwATL8dx4jlKwtUvw+MdzHxWFvo/OXz/+KIgmvoZT3K8w5zW6v6
vpV2o+JK4RdViR0TJKT13Ux1/Sl5gqsYm7kqBg3uTrVy1wrvOv5oFHeLtdhTc+CYoFqID2jCcXAh
dyh4Y8hLC4HZ3AdJEoLtQPOKjEqRr1eozxcpNhRKbozNkKLjE+ruv1NpUVAxZwMspLeYCIcrthP4
wnMVlTzMfWpjYxtKdT+2BRXQt6e/oRpiP4HjgzxPZkQNNZBbvylchsGDyunvQIgboKHZqLaBlKV2
6M8aSrTgQkIDO1rJtqgjF3dA341GgOMqkd1hqJ3pBGTd9wm6W+cU/AgQgqQxlFF/nRxMgiOlNR5m
dwNhM+6jvXRSP2oOstp3zYfbtk4opthm0OJZDi0NYoduapGZobqoyJFtZdSiEHWZQoYRaYUZNhuR
oiJ9nnpf0wGYmH9MWO9MMgUTTuW22vbHXDjl0Wr6eZKxgsBPHdj6SkxnKvfFcUOFSUgMtutXaCqm
oii6IpuCbYf5LHXTghElCXD+jaMZ9zlFN3c9mP0QIS6G1FMxleqCy1tq5hkz6v9J5g3T9CIvIZFw
EqcRF0TmLusXVQLhqzZ2qPcqdeOUSfzZAI3oWzTvfCYhC8h407dLjdn3JOvdEfMRc5t4eUztWlHn
EYy4RWd6mPMY/fzeADmck2ZKUGhv2tzh58MI1ps1mmIxDYXFynqOEJHLT9af6sB20AudDi2M8ecl
Jm+a9IPavBpSg2V1pw6J4L+Fvl/90Pkkgp3G46KCYhXTZLPcO+HwJVO+peOALZ6jFO1qKnuiXkcw
1LSRzaZYh95dhtcC3CX1l34kWgvXY/35QGKsx5KF1pYzfAGmmMEjrOwWjhV8ntmhPr7veOv2VvJp
qFf/tn7/Jm87Cxb8wqQXQ8Uy1P6GZrF5tgaVFp+auPXNobf1dnKyxNovSXZnyuY3XnDbTCdfGysv
qwv39t9y23/8QhutzN2csArdjtbK3AElGdM86NnRSCNC0O33VMRlEzRR+tAq4ahmtcrtpgttJWm9
JSxKwntQJxK8h56igAbSJfAJanfa5Js1cCG+pCa12EidR/AetcnRh9+UJ7VOXekx+aWjIH9+87H3
Xz1RZMF3tLyQ13LrXEs71KOD0u1rV7s3HNSIneGB+xtlkOVS/Lzbr/7ezhWR4aIztFypFZR/Enl2
FGChzMabct7zuQRPkk2WVCwFdKFs3CW5j9BATInp2qvPoyHqGgi7FhfjPCw7n1t8f7l6+jxrJ7l+
lNnuDaZzIUJwH1E2x6nWoSeRWPcgBg+lv9voMZU/3pZCHUTwFauqlmHdI0qp1Ttga0rphzAmSotX
H/x8ELHlMYx6FUu8QQ5hHlWAG0jB7SNc/2q8ECAUFLmmNp2GPrE7NijLbpBL2pPprkGY+d8TL5cq
KlInEn1AnCZwoRAYq0Ad+KLHn26f6KqPuTiQYPxpO2M3L53xod01dp1Mtsy/6qXNZyLkEo+vCw6g
lrJ1kXtM4UzpftCParvHQODto1BXtf0JF8mDmnEpkkd8FybyTg53GtU4uZrdX1yVYOuSlFg1Hh9P
EQ122n/IAVJtHSXrmc3E4A11WULGoJttZi1tC3665qtSfOQYBVxMKrpQQgSj19AoMSVAobvjdFeq
3tgdF6rXeT09uLgyweSXroimSc6w2eDNbq2Ckl3ZZc4ayB+HYwQ8yTKgxv+IU4lTAqZctSiJYnEn
xSjMJ7OvGnuVQv5VAp+b80f6Zgi+YFGMUm6StHcV9X2nvI+osRvq9gzB9pO6ZqOW68jqgua+c7LH
2K137NR7zOmdJAYeALVzTngDkfpEKs02jwaE6aX/AtywqAc6Fbd7mYia27P/EpfPamEIzoBHcREz
tcOoRRnZcaHYHCw4ytGs9tYq2VUb9OmX2291/Wv5QqTgHKq4bep5QXYIniRPd3IXbCQormxwy5Zb
EOcjPJEheIpm7qZJbdG7Wxi3x+IbM93bx6HeSXAQbTyM1bpiyDXa0AUrSXOGcPDBavvER4qS93q7
7uLqBEcxZ+nKlgIhqFdB0xHtjfKw/avkcOGRn+UnzIbZufXt9hFJ7Rd8B+obAI2JkZSojwzwb9+R
aJ/CY3+IXrg/f8ZkgXdbInGpIlh6rVsgBojg34e29ntM8pZIuBonzakbpQQJjqPS1ohXLU5WhqfS
fAwlw5amRyukNgyvV0rPL2cKDoRNnW4kWAJBXXE81v6820DmrEAFssebdtguRAl5BBvziWnDhmwt
vWr90/gmlAJg4WtM1plhipCGWdjiA1dCj7CYkjtZXe3Gkl9uv/9vfMRZhmC2GP2JZHUJMRlxHLz1
qOwsT33WAs0p/Mil+lDXA9VZmGDCepe3StGhW1wud+38VFpOR4F6UCIEw0W3Qe37Fk0Vsz/2U2qP
mIyhvk7ISxPMVJurEYM6+DxZHwaUITe2zzZ1tlVt5i27mtqPuO5af1ybODtQDVKW5yW20uXm3hhf
O6q5TtyZuGiYyqvK1wm9dVWR92bvy9nXJX0TZdBZmcVJgYFZNYiE8Pbr9CHUQf/1T0xiw25O5NcY
e74owSBHADDNWjqh6J27/LAV2etdHjuLr/tvpOi4OND2ahepdy511tRr8GhSMgY8XJ2CDf5t66Qe
Zvv/CxFWU+ZGFG57zH1vz/HLKj+UVPpDKZfgANLWxFIPpjPdih10/tTPwe0zXHf85zcRbL6w9Lgz
tt+P4yToRnZYse5vgXpNkSioiutHMblpyQxYBiJ60FS39dytQHUZw88SpoeA8XH7LJQA4ck1YNTp
pbl27mo9RNKeU0Hy+gAU/nJVkxUwJYhjhUs6T+GarQCnCqKdij0br7/DXOG0reE6uVeetsnCrH/L
sS6kCiFTn1mZoQiN71QV4MZo0T7fvraranzx+4JZtis2vLQEPOp1dwBiSVSfoA63RVzNri9ECC/T
YdcFoNMIxUoEngdjtvX6/RgBHSVzxmKxk6a2DWl/WyZ1LME64zAdUlYBGXGaW99S0nslrPbZVL3l
w/jiaIKBZpmkAO0NTs2aP5jjizK9Ar709kmu550XMgQjDfsxS/MEjqYw3DoKwoBhwirbOKlaP/8r
fpKPbUANqm2/+YuzvpApROoy0eIhGmSM9UylBx6cXdeonsZ8SQl9c35LneRCmBCxLQ2IeVWNmiW+
Tg7p2OwwNEmIuOroziLEr3DJKtIpTzDrMA2Vp5iv/QBCKkADT4Q+EPcmfoJbVmiujGFWaeoaBVOs
NcOOTVx7OoaqHQD2yei/RgphX5v93Hgs8bNcX6JFKxcgHefto9x8DBOiiHk9pdJNw9ItzQKJgaCB
DQtZl2/G1GLY2N5yqtg1vEUBJjD30wOj5u9+42rPAgX169u4VphqIViY0Y71k7PWGP0yyyDskGln
E0cXLv6spPlpXYFJODd3nVmcGowB6Ym6V5T2TU7y/PcIGopB/6kK8y1OLoBBiJr7WE/u+LIQTuv6
Q/5XDLhef04p0oVz9JuRuibj61I8jNRy1vXvrx8PCXqknwWEYapjaxxzU/nGvrPxxaCZGTsGPiky
nxoGu+6Cz6cRIpdqYnMhTwC1la3lDqVW0EhNx1Smdsevm/ZZjBDAgB42VDqDrqyt5dfNJ9bqJ0W3
Daprer1ldHF5QhiLsribeIkBrfioHtYRLHMK5gMddj8fZF9zEND6V/2uDCzCd/0mAJxPKMQy1s6W
ZTGM/LTVDCCmygFOrpO1pjsPpdONoOtVhiBf2iPgB0ow49TYGDsq8rjDvoL/pmB0/luEgJcvwNMo
tm2RyZGeq9md98kBMWmX2yEDVHx5SD9TdHvk+f+PtOvqsRtnlr9IgCQqviqdPHnGM34RHKmc86+/
pdnv+mhpWVyMAWNfFpg+pLqLzWZ3FQM/eVrFTSvAkSAefaYPCopl3V6MLOUJZLTEzlzhkPCudTzn
ZRBIgVSw1IXwqkj6OWjfGmJYGU9BjOe5LKqIEWajyllBLP4sBW9i5kXkTSl4mlscMyyBWQCx5jge
UfwT4tomzWks7vVitHzpeds3eHYYcCmDrjYiEbP7mCl0xeSTWocuVX5q9UeKmdc4fD+tFhevRqZh
4BNURUJJgAxVBaKPyZA4Zx5vMQyqtHmkRBB6RBta+7VOYjAeg2BXROcsyhbb28YB/XfvXywnDiDL
VhkA/ao/gcUj/lAVcbFdDHpUdS70mE5CW7O4A0s4oT2UCr08fv27ZcwbulhGNZp4FkbFzclqwdFC
4ppoaN82wclDCEuIR4MyTHxpZlK9n7xwn90KNt3F0DBV7Q8Kbyz2jUEAPwgbg6p4q5e60XD7DDx9
LpF1MXe7sPvYdeUXrEoMFEAAo6BJCgHguNZf1BHMBmF9EiLepBoH1VgyvKCt5a7S4GvZ8GnoXrr2
oc72f/eR2GG4uCQBwTDxAIk4yZvLPPGw66DEmrnZrhOsltcFtp5y/9o6VpdHMcDBJsU4liPluwkp
Rt9MLFN+i+iT1HBAgROqMgMKmqZUWj4fRE1y7v2LVu7+cu+YFCOB+lQPShc06d8X53/y7BD1fqgH
/Jf5IJ43MMiQD9AorwZcVkIFxP4qsfvQt3XKA7hVM6CwRMKOf8jH/o0MoDgYStXA9YT2ynfkhF9a
QcqgovQhnuWFHQaB2rbMVUUWoJY5nOLsrAtuwEt/Vk+FhQkmEzEDE/ePHpgQiN9U89SOn7rhxpe+
bLsBb8MY5MHEYFQIJu7D8jTYk/8mZ29DyIHr9aRqsRQGcZRJjYKSoG493Sa5NXnEq+dHyIcutTq0
rhe1xadXWY2fq032Fm6mfhmKCc4IiCc8tH3hmvnkbu/d+hkBQlwNhUbNEFmpHEKToq0qXHHyn7MQ
S+R0p+iTYs34M37llUnW/eFqjIlXEhZ9nOTgG2tq1eqTT0RQrdZ8xuPZ9qrWN+5qhwmhFIk9uPFx
AQ/Nx5Z6PTr/tw2sX24W28YET6DH2MqZMlHILFwonCZ0gm/hUTm0HpIFT6+s8bG+m9V/OIZnzPyt
eLEwzIRUZ4TGpIcwXEPBNJCsbj/dVK65g5wWRnL1u4Tj+LytZIILtYNRjCRc5Wnt6dGl/RArxGI9
TFwRCAmaeo4suKLCHWTP7FZSn7b3jLMEdlBNa33kWQReN8iiZOV13Npty/0w8/V848Owc2l9UCcp
jvEJvIn1PhHK+0AlFxmUwBSdX3WNSUWIJr7JpPs5Jbodt81O1WrOgciJL3ZoDTKjVV7080yUFlm+
6pTZ2Rcrq4w4Ozo72dZamYO918QBZMfYUbGFuEXWWUN+UHXRNpPJLkZOGrsO77+CWZk/7yJTrhND
VYIYHt9Kl5Hm9lC9lGgP3vYR3ooYxDA7XZvkBPcXaqqeP4AY7k5PTrpMnZTXVMUzxUDHaLZmWxd4
QZg61VHpOROfxjG2h8RN1c/bq+Jt3fxTFlsXy7I5hiE43HUS/Axj8iRMamONEY9PjWeHAQkiTiZF
nzPeKlHkwwMFmnWrMrWSquZ8Jt5xxc6oBSpEqVIVbQSNI1dQ3pP29Fm+xYPfU+4I3HYqzrrYSbXA
CJNeC/EIFyFJjsdLAaaAYtptf6T1qaorBLIjaqD5xJtlDOYxCHuV8V59jd7IvvoUvGhW2Vn5k9ja
IzRBZ7Z2niAWbz/ZyTUBAj9mLkPobZ7oUuzMwSsdeNNnrV3q8RjaedvJwIaZ0boCGRUayBPqafQ1
J/ou7zjbyUF7lv+up35tNj6+mTh+HorYKv/yxGKn0VqSCrmgoQzlmwIK7AL0M3l0PNzPwmBEpwx9
PAh4Auxeob0FzsXYDm3l23+kYl3/Lia6+g1D1BS2zB30JAUjD5xAtVAWxiB3vqu+0os+WbUj2ah1
O+VXoXW33X79rLoanc/TBTaF4VDqeYC7QT+0VhiElt/eCwno+tuXbUN/yNWulhi3Swy9zntJR9bp
ZIda3MsvaApzYls7h2fQ9+RWc2OWVuDyUgLeCpmDi2CoW25lPAqapb/r8foo6/TWDMFD3u05S5yz
pN8P5OsS5y+82EypmIJpmM9I+b54Krwqs9I9dQ2H7G4Mi9jdvfwqubFDPelQedu21+PtanrehYVp
2S+hOD7L3dWg2vIUpW5tcRAet43wPJQ5yKhMhQlPntBwjKNzW8q2ToxHEeOZ22bWxwP062KYg0wH
s1MnxoiE6Fwd2p1xV+2nh+AlPyTohRreRM75/Ic4v9pjst9Q8wVNHQFW4YgRdjDV24IdBTbeKMgx
d8a9wpN34Hwttrg96EpNQffUOwADj0jDIVJ4Hdzri0KHnyIiM1N0jVlUQaswRIkJLViVh9f3veDO
Pc/TaI1O4uKO4nzko13tsdfklhKI4Y2oy5Ru+XMmpPEdiud+7XZyE1dweDOOq1u4MMfU7ScDul5R
ghuLWCV32VDfoFmDk+asuvvCBIONvVwmaVlAe2/M7yi6TKYfScBDxfln/gYZCxsMKoaSrpJMQHFB
Hu1/po+Hh6lC6SxxqfehZsmFsXlPFyAh0q7xYxGzCuWYWVCt7DPDbnXOrX89ehdWGBQ0jEYv/QhW
xPsGhc13wRtQQVZWlsD3MKK24+VPqxC/sMiAHwHmkqmAFjhSGdcoIwuth65OLmHDkZhYf+JfWGIQ
UBDByB3MT9Hoba1A7DvTXYxv0/1gaxi/k/e+SyxeJK+7oWrqmiEbRGJFekkHnjsI3SAxLeg3yLhb
aEjuLVAFciJ4fRevdhjUHTspHwnUQSBmWttm01syhoDK6THkTXz8AZqulhhoEvOO0M6fx12P+ruE
brwzOhtTrZAjR7HmQ2hr/DLHVh6GwZSySpqfwMEWouqRPUFpbhv91tHoaoJFoyxTtTjBydgZB6E6
S527/fd5W8bWFOoapHl+WMMA5NrRAxF5omoLL8GNNGs4feIVa9Z9zoTMsSHKElot/40UUptUYp+C
pB8SUl4yYtQo6+5kNeSc9KsJk3E1wwSuMvkKwXMl3pLr16jDPI4ygljiG+YPLSmgVh8XtqZwTnve
0pgQBrlEQ9QAIyyxktph9xYkP8fuI9IXi3WxoVQkqHXNiaAYEU8F00nb89Ja3jKYGJK0QAP9Rt86
aYZXcfpTUCB0bj5tu926W//6Pmyekg2pUogFVMSo/JZkkVUmHEDlrOK99WdxImXliJYzf8BjznSY
Z+iifcHr41y/2F8/xntoLWzIVdTQqO8bp1Qt6H8OTvpQQI/GcNo3ckmsBEyAT/+NFWa9c2lhmjnd
jSQlsVZlqNCpVnWYG9Bi25feT0GQi3CCibeX88dcrLNu9CDRU8wpiGjz1ZOLUR0FhXO48xxi/g0L
G2PQKib0+d6/l6w6o/+Rt8rFhjGAINDWDwICpo+gHr6o/fikT7wHN94SmPhv+qav5BZLKJSXQT2Z
9PB3McPEvpKlQpDmFFW4vnoUeuG5nLiignPm+XvWeI1LJvgHvFoS1CVAjH4Uj3OuHXjGWbgMLgYa
uYSMfzh7fllj399bfWo0QQSzgTy4w7cRc3+hG+60ct+5EqhpecjG+UDsU3xSxiDPrHH2xN2DFjxk
vM6s9TznuhwmrY8LBa0xOvoxwrG1JjGz5XLw/PTJ5E1ScwKSfXiXM6EkeILAO4CgubkA9e7RtCgt
/y4mZSbuq76dqN+OIGQMLzX9onZP2w7NWwYT8yTK0Mk9z3zS7kskPtTTYKUyl7qOZ4WJfIUavVhm
uM9Fh3CPu9Y+P0YeLS35UDvaN7Cw7IpdQPfbS/vDXeXqCwwYVH2ilnmLCVA0677OdGHxpResb4Ot
eMU9fUw/bdvjLZLBBkr0uKcizoMCQascIAGqfai3/4qgMgMNkaQORMPsglM3Z9L8qEx7UDi9/fOm
bKAPOzw2gji66kz0ZgnlQRh1R+9+mtERXHJ2ILxsb9j8a7dMMXl1WFQDBvjxxBVBbMmlufgYYxBr
0sCKF/U3pmJSKyHSrRzzlMV4oMcOl5FyCmJZQvAqu9FN3Xyn32SnmY17vqK0vBsszxHZBgB50PWm
mA8+8mjeFnf1LrVNO82t4Aa96igFSJxTigOCLB+tmeh5Q2W5c4p42Hfip1QdnKyXbTn0tr/get3X
1GQDJJGmIbMvslPfdYo0t79VnnpLIfqEtqrECk+Jpz80RyM6g1YJRMwZSr/cmtTsHr+5z8I2A/Wi
2EMqQkAN7J+Sem3Ro3zQdwS9t7yGxdVTa2GKSfUycJrUKk5KFItqq8bDr9RzPhnPAoPzwTgY+IfH
Ub3vD6RNz5kfOJyPNf/KrQ1jsH7SemLWM3ucvCsO86iz72FqAQmrjM9jOrm7bW8VDxebxoB+UY6l
JJn4Pok53gl+PFlaPxVOV8ichfEMMTiftUNoKArCC2N2RXGo5Cct53yeGbu3to7BdqWO6looBtBJ
ZzvaemoMDSv9WRrA03PoNE53Pc8XZtxc5OFxpkooGyPXL+ODLu+1htOtvAoP1w/DPrlmOvwgKPBh
zMa0dPUhNR80CHERXmvaekPXwhAD8DJtWrwMQfICjTT32rG/UfcYjcEzGyZsX80fkDbjeAJn59in
VmJSTetrpM4F+dFk3wNeFY27IgYIDNopxJ9Q0W2P5u3kaJi3qE703NkgIPGaHXUI5zheX5GpQ21b
JprGKoyDiraKFTLjQpkcBXTgJpQ3FLN+PJm/bLCFgKSN5Y7oIcjabsdjnkKfIoFWhG5H0kzzC7pR
3mdar7QuLDKOUaORocpmtCOPJerGXyBJ4cx+4d/iAp2fJfe/SHWtn/oLq8yBUQGCSBPi49WF3UK3
GNJJkFsIJWf0ZOjs8a4iXHuMs/RG1RSRgTiunOF/D//aXeGqx25HPV41Zx0Erx9xdqQFaEyBKjUS
hSrGRAIA7X7Uvvoq5wI/A8/vKHi1Mf+GhY140o2KaojnKUztkR5q86KGHkHTRrIfzHPV3W+fIBzn
f88+FvYK39DSwcAHo7p8mXrD1QvxcdvE6keSRCKh+clEDqMzhweGCw2M1aCaV45ud253gae7pYkx
QtkzTsWO5xRr2Ls0xxwkY1K1uT9iC9HgbI+S7JAydIVYsSXug/Xacb80xRwjmC6OGiXBm110jr+o
HrLOneYot+lBBP2tcPDt7Z1cc8CFOZYaBrQgIUTtYU5Cp1Xb3xv5xaw+gIZLGwxumIROFfwBpF/K
fSEd5eFlew2rUCiJmmrKmi4RwkqyFpWZmaKM+g4GUyRkSanrH8bbJLG60ZoLMB/EwqVJJk2iStoV
voZkHVMciW3eqq+zXAV1ddug0MZ7N/vBus/SLOP3YY7uwiSC38/UAf0lt9EeZ9dnXI3t0OFdSNYC
WQLdqGxoGPDDzv4bOKQp79IshI5BXHwv5Ocu50XxqvMtDDDoF2lqpk0RDIj3oF2ai2bpRXP0Z/WS
n/UZbx31jpcM8GwyaFhAh0/XA6Sdsdj+IPpnPOL8aIrY23bJdStE0RTMiouiwbi8OJShn2WwUmX9
QWzQNp4NxzQYPxK90tUMczbGVR0OuOAgjTFGp0CfqUCOarjbXst6eC2sMH6gKaFWBSHqQNPj4Ml2
8iZZs3rhrDczdv+hu3810ZAWBhm/aA2pI0mAEwTNT3V2kgzc94mT2ykI9pTqVcXV8V0v8UMZztIw
4xwdLZJJiTu0UAJFTE98iV3fQeL7OnrErqzumXLzjdWjZbFWBkjGXAkESKziPcdMvV55awI0GwrU
zvoPvOss18ZARxUncUNnipbEv0jJvTGCp5QD9DyvZ45JKRYmTQiF2pGzO5Lac5Nhx8t7eTZ+Px+r
qpq5zKriLVcfUQW1qvzL33k8y9g+jpmmQD4ab63H6iy7iZfa/ll+hEPuY890hrdtexwfYFnbg1jr
hKIFWkQzk3pagBgTKrtVEExWnhmv28bWUf0XZpgMZviKWU5aBtAdVLfJjxNPnI+3GAYtSjMrlJTo
NTjgnqohsirfFaWvgsabRl691S0c2mRQQiEpppGLCkX2Z5o6/yg6y3eKbKOLxonv5mnu+NP23q3n
nddoNRmAGJS886cO0dqqFj5V8tQjPxMPde3OCRp/0GkOSjZ3hy4BjhAkNyiHMN6eD35ShAI+ljFA
16SPILcA6p4stdK2cHIpdzjrmz/Ohj22yDCGTVg2TYPBRK/I0UU+69TGu+EhPQd77fQfEhrOAtkW
76yOqSBHaAXtIZmhHP2jeSpt4UY7lI5wQY3rXNwHbrvnPcz+4UP+2li25iCRJDdbP0HqAR6cWQuc
XDTLt/5h6/6IMOriK7ICrEaFt7MQgy5OOt3qwy1kjTifbT2mr6thQqGq4j4jPbC9dMObyQlPkZc+
a4fGSg/jARQgp4+h8NUgEwdECkWjjTJUVFrwuAwXGaN/qsqJtnUkuRphjkZxSlo97lBvGKCHKkwP
INOydMNWW87J+IcE52podtLFjZXoEwj8G7ASi8f0od+VO7qT0RLgUTt3xD3mk3jtT3/IcK4WmZNy
MvtoUAUoJzSeflsciNP/iJxmPzy03jBacwORKlg81WSelzBg4stUVuHzk6OrKQYNdWvkqibMh8cG
frA05R2lvjbOKp8VuPA1O/Line5me6RP86s0d+hlPRn4tY0sk1rWQ2g6DCkG2KhToDIk7X0Haqlv
w33/irdxSGpDDYfHgTt/m9/WKGOKUUP1QTN+Iw8oxVAT/bJ38lrbZXpjZzOXUNa/4aue9LS2dDCT
bQf46pdbmGTdRQ0nQgXEd9AeZP+2NLztv79+li4MMK7RNUWV+HNyKONeCb26T35kEYxPSnawz3G5
1O9CXtPH6re7mmRbGFJw7RgjqdH0MZz84jOmy7r04e+WxfYttCg99NAIwXiD4k6vylF0a4xwCLa/
9zFleBQR3bxSEW9ZTHqFBuXJqFucoEUZ3GZJ+YIJ7NvULDjtbOtmiA7KNEVUJWP+/wvImowsx/Rm
3TuiVlhxjptzFd1VPuU4Hs8MA8GGSCFOnuKCqaWnoTwO9UP3kTc0Sb6uhAHfUUQqU+RiDyop4xyM
/TkJeNML6+FzNcGEjx7h+M1aXGBNENdUk2mb8d+aYALI0Py+w/wQ7sja91T53o+c16XVs/C6S+yN
xO+rXpNDpBCZ6mZUO+rpDpJWFjVCdztm1tHt116xdxEzHrqgnp8uJCgvKhEeGZMnWf2qyHc0juyB
9/XXT8LFwph4kaJpwK0UnQsnI3GKc/8S72M33k27TneiL5MLhmKPxz/P20zmihJNqi+qeds7mYyP
lUFTJ70EwZ5+iJJn4dvsFUUGp5YpzF6h9+KzQIvnCGO629+Lu4EMEpACo4qJBiKt2q0O+n44jdB2
x7UL2E0xoBY6EYaDreaNY3b1prD4bgwyaKRK/UyGQ3bv7CxoDHo28KL2jzS6nFq8d+k/HFFXx2Rw
QjKbIfHnbqTiNTn0L4Fd2sah2AvP/qPiKSfT4dGlcVDDZFBDaFMkhfOhK+gPtHjredo062nnYgsZ
zGjLPi+z+agYviF5wXq6r5CWstSfc+srdXiSbRxPkVlWwFTolLLKcZksA1up0P2auqUdOOgbPLde
8xOvhrhr8VoH129av1YJIoF/n1QC7cqaRHCU3hZtHMBz7fAGw/EYpC0u6mHbLbcjG0Kn/zYmlbGY
VSa2VApEW5YkS8hOg/op4LG6cbwRacy/Daltk8qGjA6/0a5CazrHR+NtBCHWzcxkmXqZZqtvvEvr
9mEss1JT4jCRbJiLykV9n9MjkXad/7K9f39YFx6uoWOvEJW9qpZ5XtdlMBccLhilwdhz5BEdRJm4
SRJb2wdHtbB8Xrlt/iq/Z9RXo3MkLpKZtNb9VtBwBszUHZlT7vwn3xu9+RoEKmTOSfqHMLhaYwCz
E4J8CGpxHhjqvN5FqRLi6eMdhWjGhCbD5pLseHRZ61ByNcmAZT+WeUR0CKqocXjQ5e7SSALn3F53
jqsJBh5DcKKL6QSHTKVjZhwL6SmJOeVd3ioYQDQ62hSyjuCi8kWb7syPkIhL8nUJDB5iACQvyyKF
7Exu2ODHBmEVhM2KU/3Bc/mXJfaamtPMwBO1iQFkA1Wmsjr7VHC2I2kdia4mGNhLNDwYdwE2q0hs
8KdaQUNd1QfNps5J0f8AsFdLDOaNSWTCEiriygWslnuyT1HMMm7/J5f6sXTjao0BPq2khRTFLcYN
fhqX6tDvcju8hL1ND/kZV2JcuXH4C5zeJ45zsxpbMcm7oW2BSpr0RstnaBXLvC4Jnon5/y8waDDT
Vqpk7GKjTV5DkToRZKFp6W67xR8O/ev+MVDQBUXVtQqeFsb7xnmfE3DoBbOYYJaY6xW86yjXOxhc
SERRiZP50Mjiz6XUW2EV44VBt0NFspL4EzGJXYtf0+pC9TfQ73BWO4fsBrJrDGTI4L4hE2gOcfgP
TvKmg8ra1r30SN0htRQrs2LfEo7RZEVQbsHxyUEs3kdlEIWGRVrRAX4TDY95osB9MluDFBxnlZzz
i52zVlqpy4wIMTF9k21UvZzuq3TTue1h2AkHkXPz531RlhpcQKdPlooonPR274pf6p3g4ibYuXOD
iOmMPFrE9QvhL4dlScHTTDGoppcoDQnnXLR9eqymiyEdTDTVDiVnEpBzxLAyXRpY/+rAxO0znVI3
VMc7lM5321+LA8ysRJcgTH1a4hhzCHQKtM8qZuiS7m0sOGZ4mZTOAIraRWQIBwAKhu8Nm8DpjYNy
EA/STvlmHlOPRBavt4G3ewy2ZJWidpWPWKf5yTS8idcQMmPFRjSzXVftkOfVlAO7fN2309HpRXeX
pGC20p62vxEvR9MZ3IC2bzrQFEOIaDlI7OhJtueegxQ9Bxhab19FtP4FLg8redvHoIUwZUVLs3xy
2uxU589VcNxeFcfz2F6rvOuGsVCR5pLAIcrnvHGH2Bp4vacczGNbT1QxUNNxxGx6KdauJqUWdD33
6lTzoH1OYDacwWDSDkOt5uEICe+8aI04qKd011jgcmvP/4UCnrd1TNaBuYiyN2UTV2WwjglDaOVU
tU3/Rx3w4I63fbOTLPKAJs+keJqAQAqdXIj7HgI5Pcq+xIEHnhkGHeK6Nvwec05OKNyVGA3yzS9N
zmNL4hlh8CCAiMRYzgMQWZ87UvNUhbFTjM/bXs2JGmMGjcWGBXJVjgrFC25WN69D2du+qnAe6Hgm
GDQYpgj6SDlcOtEf5Oiz33COVN7fZwI/CKSuViScqFoKyt/kRue1UHE+BFu9jU2K3i9Q8joJLgJy
5UxlZpn+t+0PwTPC3DiEoomzsAOpcIg3qNjElwZJcsXx2/dnmY2wZ9tHCIS7K2FuClQuyWFy/Jc+
RZd04gSZZTjioXGFXf5Wh9DPsGQn9IQnXvF2dXppcU1kBaBGifrESBGhwknB7Lg3OOOX2kIlywtt
IXHwfjriHhJ63IEwTprHVnMbM4unXMYtHq9J8ygOdU2b5lb/OiD34sterE7JLxc6f/BFZEmxUofy
vNWli2m7J9Gdz0D/oB10iB12P6HwaWc75Sbf/50fMaihVpjGziUkLuDUJRrUsnF/5dzneOc7KwRT
N5Bm7voKLBOPhNj6a22FrnYno+sjDa22s8g7J5fAKf1w8he2oqvrepINBSo/4nhbh/sJ/WmJ6iTa
Hora23vIQRSTQZQ4mCjoRuGjldmGViNBy1SVKe8IXrUC2UiMSRkG9MSYiDdw8U80UKnhtV08mpje
85JH08V0mORMYKdrH6N7XuPHulMubDLHfq2o5pTV2eTkINu5F934NPeEBpg/F1zzi7oTdMe3KnAy
8vKa1RRgYZhJAaIkCbqQjL0zYf6pkO4a5dA0uj3x5lvX71cLQ/OuL8IuKzVN1sa4cRS5yKy6EqyQ
iHYrDOiXMB7VUvoZSKWbBYjKXrdkNFNY/VhwjrxVMF/8CCb2i6QCkSzFrSuUdn3+laqypZJP207K
s8EEuhyQIk7zuZ4HUUAC/iLjWzK+bttY5duQFgth0gO/0qZGauEv9QiloJmcqdOt8jU/5N74iZfB
r1dXFtaYTGFqdUH3McCGSvKsGUAxtxaAtHtmMRrBBDVwRmt4AciEeSJEYyhPeCISwSgoE2tUKk6M
c74RO9gtaGEi0wHZFWSsrERBR5fZuWrwEXHAxVdixUF7Wil9k4GQRc5xfMrfI83Z9oN5J35LG64f
hp3dbnMd5eNhvppSzTKknV7sqPoNQly6eTLJU/ixjpaFQQYuWp1EpRZAZLG1ZbyVo5PRP/R35DNE
EAY3d9JbXCs534rjDYQBjij2zbDB+7kToM0gbu/Bx7y9iRwIJAwodKWplprg104EPrpaAlmBbkMb
p+NNcPGcjgGGuI6FUtEjgE98JzTfm94duXyLvLUwuDDFcZ6qE5KpRBwssQzARlfZTfpY89IZniEG
EgQ/RU9Oh1Qj9sW7qWt3mZjYct+8RgLlgDbPARg46JtQHNoGptBiH/Yut+lnNX+5+jTLmpbGkm+O
Ms57yOy6ff89AjW2H5BdWYVHI4g4eSAPTFmagJbQdFJqmDMfm/CdUto4ZCfzUrxMGPWMnoPdtnvP
X2IDI1hCtYyGEAhsYM9QRUulX6Mst7XxW6Rc/Pg8tW/b1jh+oTAA0ZXQyMsGo3ZEvbAUesj6z039
VZB5igg8OwwqDDWVpTxEOj2JuWMYJ0V/jrUdRjI56LMetKAWFRUND98G43zSqKZBPlevlJJYivka
oFt2yj5tb9offOKXFfYmm/qK708iCjFI//T2nW6R3qc2NOXjs/It2FcX4Wnb5Pr+XS0ySa6ghsGo
DjjSxUIP7TCDfGhXPPdt4NBmcLZtrRdtydUYk92aVEpETUCJLv1ZHDCS9hjcSjcgbbfNnzOPU2Lz
0OkP2ebVIuOGQ1+KcpDinBL2k6d64bGzVFfdoaYGVvMPTXsulsf4otHVetbIc3pk3qjarh8+9aa3
vYXzn/g9iK/rYc6oohYw6iGjMdFERSAKS8vsOQ7BszA7zDI/hy7YlMSo1oS1F3eHLuDgHieQ2Lsp
SUYKSRhs0iDelZBk7CzK46Zcz4aum8ScSQkR6zGfD9h5jLPexbvew21+x7usrQPq1QwDCWDx65uk
RGtYIv8w6a6aQqsguQ2GP+hSpJDdOGx/++2d+012VM70UkwrsJIZaeE1BnFH+YdIeLkqzwoDCFqW
h4bRArjNCaO9uu8UwX09PmwvZdvJCNtIpI9QMxcidJvV7cMYezhot//+ehXrVygStoGICvqYERVw
Xb3KqhW+8x9qB/Vexf0dQjnnmd+lsHmSh+sZxP97BGFbiEalH6DIjCNWjNVTZlSOVCSW6ocuJD68
TDAdzip52zh/y0WsVpMSSeOAWG3t6NCPVvA0P3nHl2yfSTthNzd3ypxi7vZ5gWzp3ybjbojBkFKg
QEHeiuHWAI2YeSOkvHeC7dgi4rzTi5UVueQnyvz9BinaByq1BBTXzR9+4xmd6ki8pz3eh2MQQ8RL
BNrKa9wDUzEo93WnRtp+qKfpCy6gAkj61ZQ8DiJROXDOCzYGQgSlGHpCEQdCf4Ieh21qJ9oGnNSF
k1UQlsvEDPREGDtArimjoCsRe3QzJ/BMW9H28dN/GazjxR9Lc1rrBcJgqObiqmpa2jEprMCmboVH
LIfcq8dRxjBYcsxKi9ejyPGc94xg4TlRUslBpQG/EkW2IERkSC9UP5sQsNekL2nGm5PkhOD73i/M
TeANStQYIzlR/aqadyovv+V+vPkHLAwELfh7NQgcQUWiOkd3c4lHxTikZLeHCjnT3+UwoAD5t7kI
VA8NtKcnh0w3YvIlT704fNqGLd6WMRCSmEUdVg1Qixp3U3FHFU7ZiBNU7zXWxY6pndGYaJ9A3dbf
xdFNhmFLnsIkzwSDF3meDbkZwUSnnAd0o5LoR+X/2N4mTu5KWLFRfapG3Z+FeqMDxgBnshIDamWW
dI/ExhP3VOLgBGdR7MhQKUddpGaYvhW751b4LiXHnsd+zPNmtqaeVGEUDwTu1R4H5OMz658GMpG5
rXemN+KdVrwlMReORlNDAXM8gCHM/BfKbd1KVs67ZPCMMHcMCbrmeRljLl8yFbuWd1ogoLlmx/GG
Oe/6c+ZPWNLTPumbaKxSBGZjGzvdo8fxrfymv7e1fayr/Jo+yfOSFyHUyGKeChhjd7JvEnXlY7yP
cFzo0fE/MkNwIEFmIKEcSmHURnyn4GDsVE/d4yXOGW+zL+J7nkYdXgI6/8Gt3WTyC7MYZC1TYTCd
QrcvUDSNy71aBrFlRgXnXYxzIskMWIwixCHGGSwUobA6NHsP6UGN0f1wSwzZhUratqfwlsbkFE0K
kqOxxvBwYe4FRbda4ajon1vxedsM55OxpfN8QitZFMMfFdUL0kNacNp5eFDBFs2VFKyrUqrVzqjj
aYOeMFsIlZpMRWNj7xQP1Y7LT8LZud+r6BAqB1cECDbu9dv4YSZgC5zs1B0HG0z9tm99VN0XlAf/
KywRlgdV8YNaVkXcIuVYPqKl8tiA6BKDJI/bn4u3tvlzLiJaiku1j2fhAciMWy1EhGMCva325Ef3
24bWH58XC2KwQx6jICPzJQhXA68F3cBr4kQYg6ncaLKDh1nWS3/jTd+sY7CuShrGKgxNZeLZr5Qy
G2I4fZeGuyxvLhHJL31bfswpr3aYWFZ7EvtDGSMb60rbDJ9r2u3L6G7SvLgNLESelZeBWxaOhCnl
SH3wQ9Pi7O98nPwOXdefwMS3Wg/dkEPZBgMW6LIEgzN1/e/FfrBnAdj+K09C5w9Fu1/22G7+ri18
EitIQBMQY7aWclTADVzsDVQHvoxOhc7i7INvPVebTBEilqYoMDSMWwjqt5h89wuXs4nzwb+xiRqT
GIg0VVNfRoNYdCBec1vuTNe8iK8z1bF0x0sQ/gBl1+UwGUI4JKZARYxegAHu0uYnvOu7KdTWE+FO
BJnkB2kWIZzz//HAtvSrcT2EvoZryXg0jinuDI0VH9ADD1Jb/svcKrYooqnK+I8ustkCGdVqqkRs
ZjkdfPOc4rHb12vLRKcJ57Ot3tMXluZfskCxovD1CK2rmCypj7V2Mi0ZRWTjMN2L/lH0/FeIfUl2
ZEUu3yV5phmEyQK9zALJrB1BfAmUl0x/U/ICDS5WTjj3l9WTdbFIBmN0Ig9FY8D5o1x8SEdykife
4PmMEb+5/8IEgyEi2LD1TteRIxh464z+j7TrWnIbV6JfxCoGML0yiJJmNHmcXli2Z82cM7/+Hti1
lhaW2bfst91y1bQANg4aHc5RMeypodHMnu+zkFUOmxXHlk2nLajn8lWcPhsWo4ZpjDFnUiN/HZU3
Ren1Vex2KTUxQGygGDmErEl6s6gnb2rzO61qnxGp7LY9kVqHgB+9Eq6JEiG/0SGlkat+mn9LqVE6
yoaAGqOyhCXGzhCjWp1rytO+bBR/XhYKCyk7QmhQqqC0L03cnWDpv9Vjr3qST+gGr1zw9Z8wXF36
4Iobbpr9320h/1kXZ1mLoD48h4Aoa9LuGi2qnb6XHIXNRDcc5Q0CZqSqKalyB3Ri6sexfGBUzyZx
lkS1ssq0pXFO+f0Ye/exHDpdlnpqdzCGzFONo6272/tGrUeAB7UyOjNT4BZGfMzsg0J101J/X8CG
AdNuUJnFBMfM3kwUO3WKN4TwN7HOLk8sq+MOL4exhfJkhFbdPFDIvBnfhg2IE8vrld6XC2fb8sav
Clr3NEc+8mKQ5Hc7qFD6o9t/Q50dGTSqT4VangANcZvbU6/D8FxEbm8dInlyqvrjthMQt5FYXjfH
RZvSFE8VLUG/gvQKghnHBJ2EGt3oCTHmdT18OYO2qIQuLbpsKx1YbEE8qNjmh7AMWnafRLWrrH6m
n9Qpc5Flk9BcitKAY73fXiu1oQJQ9PFqyumMAxz3k1NmpbuqmCp9/jsjAkqEXWSrkgkjYR05JXg/
NKTazHn8u8PLhChi7lXcRXwwYaoHN1pQyhj+KIPLGMRHNUvTMWH4X1yVlW5GfxHcYoxyr1/MQywv
u2lKCVj9jVec7QjXRpxJiZoxDB+Gr0OBjm1QiAa2K72WYM3Z8SkVqv3wuh+cDQp+kMhKv5pzjaCl
PahS7OjQDB2JHiPKhuAGajzpiyZDBkBT23+Wur81G/uL0VuEmet9mxcfSfCDPllLS0synvAKA3s3
36xBidB1PtGB63U8P2+bcF9MsZTIDUPINaJlABL2jmISCa7rmeqL1QhXhtGCuN7iV6AWgZiMPzdG
VOxew3sNuru2px3+5Kz+uyImMm0ojQR+FGSrvQiIV8m+OpeuPf1ReHI2IjxBWSsVZtijiWAq33q8
K8LqPqJUE7e9jYll8Cyz61IbkZSxm8eCPRfNqQmJi+L68/3nt2FiJXzVi7LJwxjy6gdl1911Qfhg
ty6GdZ0OA7Sxj8caCGy2P9C2yzGxDh4avCptQ55W6m+qMZAHIvomsAcUXf/FOOg/m5We4/i0IKZD
9A0GWeWp9kFMAlIL9kTmQKgPJcACyvlhX0UgpbPRsu7PEKvvHGUf76JA+9T7ixffLHtKX4c4VUys
geur3rIF43Je9m3ecalkM3JAv+f1n1VIdFPhOLmnAk4Us2Ybk4FXE6rgO663mgTKJ/Z92mcBQ2j5
ddtHrkcw5/MlYIZU5/EwaQneHEN1XzV4RU0gXlXqbt21SYEm3+xp2yC1QLEMPpSRWfcJpl7bXZSj
Jl340VG/AxUlNM9Bwhf61JYSx0AsgmdaVEl9geMt6X6cvpTRt+0VEV4plrrXeIKuegSIWuq3RX1W
wtsl2LZAocf3Pb14pMlhqnQxT+3MXyd/veUMkBW0IIAeEFXft4Fhknw11K7xf78wGeurUfScgrrW
zUCWR3eMqEiC+9avb4OfvicWuXUN8n5FjPuqGlanAH98bOyS9AYNj+M0IMR0hkghIJH0PgFC+hxN
MpaGS6tZ3O8yK964t+/w8v1qB5CnL50/K+KdkV+sg4dFNGvhAovoQ9rFbuZbpfuV147bIH9VidNF
+aKAHklqJPPKkLSauttO98r1xMg0Kv8bW59NgIxmlpWZFYg42x0L+lsIDd0svoLiAli2XO0RQjlO
vs8faRZ56uOJpXH0X6QaOCh6z/g0xahG1dAfzdz82wjWenDl/22sy8Q6uW4kQ2EoONqrnu9U872m
5TdSSOAHcdJU9b8nrU9Xw2oWGJHryO+TyM1HCgIJtxAVQUGvHRvZyIXqe9MZqz2rH5WECqb5i2bD
L8TSeCpHapQVOM7LsSgQgIJxyl8DTQ54dXzZSy/G6zYsUhvHV30BUd2ctSPTOX9CYhROVKYPZUrG
ONeNmBAQ1HRTMw0hAC3sCVKQIzi0x522M/fJsZad+bH3NVd15C/DXvlIkgBe/1pnk4JDtPmYmn2T
cHHQEWPHnVMFLHWiYH5sEeRUfC9vCypfwoHv1693Niq8V6s2zvp5QCy3GnvJ3lfTc5vvJ0bdZPy3
b5kRrhU9lYyusrCdxulHJzjU3dL32UFDxJgpLhW9UasSXGSQ5LyoQqwKlAqOnt7bS+ZoIHKa89n9
E2c8759wscSjAuJpHTAfJ9HdMqWnSV0JE78JA842hOdqirCwTHjKTrpZd9KHH2whiTt85bw4fZAH
VEMmtX3idSKHGMJo8bU07c1EU7XJRrRN5E6oHrZ3jzIk3Cmm3Jksj9FlYCbSY1NnGCmufMig3uUL
RclMHGiRx2gI1bSJOGooBv58re0khTJBrEYkL1Ix9/XjLA2KITvyYj3W0Hdz0kEJkNMijhRlTEAL
lZX9mi34RlP40K//dHaE9OO7pPiw/YUo5xNZi1J8H9PQvr+DygN6xtzok+3L9xg15MKmNfr6lTfC
JMfWDbAQWYz61ZrCiNe8WRAe8924n4+K2zqyk3gNlUcjgElkMoqaIjeHEiza+jNkW9ESlwS87KK5
ECTzKLC9HkL9PMgm/6YXN1epRiXrSywsabt31WQ5tll7Teon9mOlDO+mJtxvbyVlUECOqJVCpWhQ
5elCn48tLIc1fYnU21nd2bLubBu73nvCzsvjv+ZieTLanIcUQr9eftse+uf0mRPWj270kjxgwAip
KDVyKuIDUsdaQJAsD+fENiWUa9uXrA8MgzhmxN8XeY20yIqWcUQ9prbH+9Vs/YrJCbFxxFEWWY1M
a7WlTo9HT0lTdxgPTD2Gy4M+UqLn1FoEyAi1up+tGnaa9NjW93FHTa9QCxGCCalY5UVS8F7NTVDs
t7dSc2yUh5ASlvzNg+Cno1l8oReONtUsDvsemIRBvf5WckCMspcxGPjcHUq/du0DlWOldk6IJzow
/ZWTicvDiCG/oGSHWKKeqET0ZwnYsMiZvUZggkQg9oWlM8qxGAjsH7ePKGVEwINemfR84AWQeX0I
00CrHvLM3zZBoYAloEAd5l2iRfg47JN8NI7lDkJ+ARgRl4fidnV5ihBMjX/4Oj27hIADLO20ORy+
x+vKbhzdpnVj/RB7vQOBMwTP8eNYBcZ7+SYCOxGpxn11X3VFNaCcoaiKKlhvpWpRwKAD5Fvuqvom
rd7CkACJ6/t6tiE2byRzUWbaiEpCekhQSi1OiW955Z5rxLMd2Iuhlz3XhNHvL91fruILo8IzyAbd
kqGHCD3lxzZHGrQ6gqIsdxUPxg/1N8XtDpXXeB2GPTQXhPZeGVCx/PXTfvEbBNhSM0g2awM6JDjP
JhSwXG0fexmS6N2t5k/vqUfz1bN+YU4AMWuqC0O2Ik6W+jSXb2lKFXT5793aUwG9mjoptVarMJwd
gOPSL3eSn77XArZT93QPvnI1BLhYDnfdC6yswf7VG20ONZ62i78orWTdTHlXqYeCmfZ7vcuSd4s9
RsdJ19FOVdRom2RLZ6H8atSt5o1L0d41jZqHO63W11t0xHwb8q7HPBHIyF+Zxiqqy5P6AAIS5msU
Tz3/xQrqWSelOS1+4VcunB11oPqF9+z9H2Jd1FcRoDGU+3Ae0evjaffZXbJHT6I7PSQJMkwY9dwb
lLwPgRiagJItYiUdXVLov4lcO74fZy9VnwkkvnodX3x6AZXkTLXaJYINviTVHxpQC4FLbNxrp2nX
fu7eash2OvoDxUx7vXZyNiz2mIRjW0dmBS4P+VG750ORSHA5+f+rV0v4i9hrwjKJtbOyolPLLFzU
GWh5SQqCRPaGMZszMLfy2XI/feAVVnaYn5JbecezMvobNR/BP8wGQvzSX9L1a6+VaLTkI9TD9xFq
KVD31Ag14YNiZ4lcZrUdt2D4UaTCUT+PaefUlLoTZUOAnzxc+lZScYEkXebo8eSo+adh+IfwdMqK
ABnSbI2hzMdz2q8pSOsK/4eUuuF1uRu1Xnb7I09Mzizwu2DrQwmgYZdtGNcrXjzGafCjvQKyfbBP
H0qHUxzQzU3EgWYCaOh1W9VLheazYj3ZzsDuclA/HYi9pIwIqKEUo1SOWQvd3U9Qf87e/SC2Uu7S
BUTekzd8bQ65nwdUlZdv1cZWiuqMaiabiTmrHaQ7MWI1nPrynxExjvHOUCk9IwqfRGHGJm2nyeL7
2KLcuvic1RqTcLc/EtZUPEEtTAhfShWdy3Vhc2LhyR+sD+hcdcr6ral2Y/Ge+HbEJSYqXGRRWcpV
jFb33jO/at66Z16GYVU+xyV5f+v9uhDIJHMTtZqFSF/9tIK2DpIrkS+58v2Suz8a60mL1PoENDFi
c6kh8sqzNZOv75Q9ewsxVe0iwt/lgWW72/tJfToBVlaQABuRjvRJnz1Jlu1ZqNQ0DeSMq+nNMBNv
2xp1y4hjNFmM0qvK0LtYfZu+aTttnwULZLDAO/qjavhHuZPzNa0LcDImaZOmOi/ERo9xdVdRdCnU
9glIEjeSxWo2Y06mz31jOmTGbYj/QvJJ7ghiBOpIi3Myy1BouTbhBgiTQ3HH57TD3XycC597Iq38
Q1w4YnlImQc1HyU8+LRR8+QSUdTS+epKnGcCisU5mVFL51GKEAfw5rFq9iPr8xg9ptGecDziWBnC
k6dXY8SiGvAQQ0Yo4EEXRzHR7MKc5rCe5H1H2CMCNnE8JlXHIZ6kCZvX2a99xZ7z/tP2iq5/HgZK
fU3WZSbS3EiGusgmyF491iZuH65BloQ3dk285K5/nrMV4fyEfQyloY73ekonxf6YJqiAl17ZTv72
an4DDGdDwkGSs7btxr5BUwYH9sHlzxPLQ1WhwZub0wFTbGXb+4cByP8+Gs3eTos0xtBsO72vEtxX
huUg80Us67rb/bssXVTPSlO1rScJD73lyDkMCzy5UA2HMu3/oxB23enOxviPuXgHh0VVzQWfAovS
CAzOlvoYmhJxX/wGhc5GhIOEzGA2KBLiQUnzzcYrD+Yu3VmeumDSjAtyUhfitgfC0/+7qK4wrani
ilYgDUilzMGYqduAC5Kq31Kbx/3lYvOUpR4sNiImlMPnVf6YpH8ydKWf9028aMNRjeMOAz25Kh8n
u7+JtM+Es/Gt/zW+PJvgl9XFEqQkrwxJscDjEX3/LuV96Cl37JnrMKKG6v7RTOzFkgRwyLOitOYa
vRex9LldnzKk9lNVIxyO/5GtRQnAEBVLLw8rgCHpNMfupX3J0DsNYbiDOcVPc7w427tI+IHYxJdp
dlSt4ND2CvsDWvWD1KIIZL63vWwsSWzba0ozzA0u5GxEK5IGuXXKhs7NEzBHdYlrd8yZWXYraYvT
J9VOTmY3k4f3a57GmPMID6MC7QRNCmSmnvJ1daaEGa4als7a1SccfaL7hW/w1q8VUGVa1XgACyda
U/vyW6vJ75Sleowy9blYdG9dZV9u7J0xlbvt70Dg8/cL48KZzYl3YuU4L1b9NoHGLf+kKYSJ603y
Zwf+Xhi+sBHHei8rDe6A+HbeJZDeKnvHwgQyyE+GG6rAQjiy2BPYFmXZ2XxeyFR7X2e3+fjKEnds
n6rmBfPkf7d7AtrMILyY1hEr04wvVQaieRTCclBh/50VAXDsoZGUiA9MDMbOzjN3an0d7a7bRqgD
KaAMm0Ot6UwQh0OiaVdNamCHsbdt4jc1gJ/IKTLh6G1s/GDmbb+uOwTYPhIqn0FOAgZq203fLbdF
sLyNR16GkPehS2lCEb4udv8VTcXzVNBiyaPAHt+N9d1EsSYQu/hLv59SrLMRgnDFqlOnSF7J4g21
BgEmukiba2XG+LLFbsxqdCaldwdqKpaKPsR2v1pheEHytGH7IR0hgQrKogM6ajtv9ad7WlKIWhTf
1QuAyJUYKjwdMuar+q5WvmjR7CRjTDg4Efvq4nh7E3a9lXOZ4cZfd6qf+Jw6rfa5FgfnLKJkoPjZ
3wB0kQtHH5tJ71BywjzpU1thsqX8VuUvoxRsH6rffCsLzOaqaVngzPjv5lldDcZwHUUte2+gy0XZ
W17xQQ8UP9tF5KKu+/fZmAB4cQYyvVnhvKUJBpFkUDH2lGTSdQA/mxDQzjLKvFRlTJ/Ntd58A8n2
w1xUxm3X58O9NJvoUTOQZJ4yzSAaQH7jIGfLAgRaQ2hMrDbwinisQGxbo94sudI/zYcGNPzRjhp/
ovZSCLlKXOprPyA+maXPXT46BiUIdP1Y/VyP2Kg2ZdGkDSo8Yw5PRjg7pnxvVq/b7kcsQuxUKxSr
KOwZXYuT9jLb7xnJNMYB7ddjdF6EAHhzIlXqkKGIqj/nvGss6Pd25vxLNEYdWmo5wrOrm5pBWzjf
uiWbfpzJ7mxRagjcf7cWxH/CBdhZzIzyWEbkqzatl/axk8sn8MA4fZ47NSUhQ7mAAA5rKqlSr6FN
o7UDZXmq2lPOiNwFZUKAhCEEK1bSYgCoCjGU0KMjzHJSlGi2/ew6mp7dQEAFWYntWOuxkL4ydUeN
O3cyNEeLs2Coqa4gygkEHGimSJqlsETOp7rp6sc2IurS1N8XDr4Jjrmy5DcDy9T7ZoUaLGuIW4H4
KGKzmZLVLIoLPpVV3kPhwZEqt4+JD3+9oVP/+U3EbjObjfpitfgmLAB/kafczLh7wt2049wt+aPt
wau3vYA0KaBBVGahNuswOd9PbvwAngkn8pMTq51u1xysG/tQvSdM8j+5cV4tARLWOrJGdcZ0hXa/
goBg3fOGkehBQ24pIfs6CdcQ+9HKsDAiA3QH3hqOX5e6u9HztCae+pQNARNMVIQHFmHEJ46YU43Q
l10GwgQVlIg9aOM6KFGuIEemOflh9mIXBZaHzkMpcJceqdZbakEiNtQQaB9jJEjKfp/ad6W033YB
6jAJeGC1Q9OUI8cec3Ila6c1mTPlROKKMiKAQp1YmmGl+CqsfmjiV6Z6PXUZXA9wDEVHTlKHgrjI
UZeEqp1IfBJVDgZf22WobehPuj+75pHtrTvqMr26pAtz/Ltd3HRSXvRZk+G79Ck6rueXdD0NClWu
4cfvl+N5YUTw5lnTwV1gIwDhEne84CD56htvZeMt5dV7Kr1ArUm47RZ1qrs8Rv4yyZ6lwsWAI+j7
37b9jfvr1pIEf15Y09c6w75ZuuV01ZfEbp24Xpx1fc0TjYBUakGCc2P2dLS1ukah11icJjkZ8+zo
1GgXtSLBuVnGShvjH5DXRpddcdRbTiII2Sn1bvmjBPPZH8SOIWkKu7orcbkWfe5I5nNLlXKvp7Mu
LAidjEsJEtCK9yaDgxsD1mDDNh0ufsFn1Gbq81BnVmwYwsblRcElzuTACKDGt7c0Z/ioB6tf+vFx
cPI/yjZdLE+472I1sYasQMDdLJ+GMPezMbDJdPP1C+LCioANq52V0VDh8QML2geG1/h3UuR+cRt0
XuOxRQQrV++IC3sCTMhW2LMhA0yYnT+Nh6om7ghyQQIwWAqYZ2r+ncrKke45RdG473aSjgHrwkvI
lgni2IoENIbJBsTbCPAWZjm99TENHySqrEbtmQANSlss0PWDHisrQ2cyUz+eqIIktQwBGOwBo8a6
hCe3njSVV0II3FkL6AkO4fpuG1SJxYhdQUveRPaSIoma68U/uhwdWZYHf2dCAAYpwl3XMZjAeLiT
RqrfteNu2wSxX7oQ/2aypHUGN1EZ04MVS0EDXsEyS4j4jTIjYEA/YiUzpBUxBY4utMjJ4hT6cMRa
qC/C//0iPBi1PBybDBWPvJR9Jvd+waq/XAdf54WJYajmeYzwnB9b01uLD0NveiU5p8B349f7GrVt
pqqGbojV57WTC2gNogoQveNPktwLP04PvT/7zS7zpj1VUr9+mZ7NCT6w6kqsSJKMEZK+dRXttcf9
UxQfwKYV/xGNknE2JfgB03NLH7lKyKx3zqqNjgks+7Mb+2xE8AOr09isxkg2p6l1qurBz+XosH1s
rrva2YTgB3Zbd+kcxTARP5nlkTHCzzi4b3kA//cLP6u1yLblgTeas6+SdCw62QnLe22hpigoO0Jk
2BtaYRQphND15JPVOJP9lFY3LdXFQ+2WgPvNWrJVmzXwkaSzB6VQN4MEzt99EAH3xyaKiqQF713V
Qshkv1JBGrEEsbysSWnd6DNSn7rkKeshpVI4xBkUa8tjaEkadCURJOm7AYmAJVgehvk5phqriQ/+
Peq4cKwIjYPWMMBx59jXzXu7OoRt43Tzu+3PQZkRznnXlKpeK/LkxdDgc6o08eap3FcF/qe3lJdt
Y98JSzZOi1gPZrJk2rMJL9aeF7dyUADcOdCn0g7qi+EoLu+En+Jdd0MB5/Vb7ScKiKVhTdIVaw4N
XJ5KsFq7VjmmFUGhRvkF3+iL75UmddVHCoRoCzzdart3Jr1y2uk2LxV/rf/Z3khqPQIajFYzZZgn
5CkDSHSXbjPvyvVP+t/ON8D3oaCLBQ3pGhoWEkZeGZ407dAaNx0pQkutQwAD5CsSY7YYpgcwOT17
RevmXhHIB4ilmOg3rt1hnx6phifKC8VqsA46zKmNIGJ4I2O8cCk8xct8Pg4mveq6Yzjq1x9zVDbx
UiCgSSwRl+3S17IaYgKkSh1FP+nt1223+O7HG+fre2PMxTfD/CArminsvfKDYqAoaO4gO+42OMtH
EN2g84JTj8Q+taPXQcRi4L+TZZCMCZ8RrBhRmHCy95AVLkueTRMqX9VBowoO1zfwpx2xrCVz5UFI
JmIQBDNHVhoYGnGuiIWINa15TMAawFNxlvyxBDs/O439U1J+2P5M1DKEMG6qZdPSoxF1k+rBTnZa
+Lz993+TOTjvkwDqcqGaa8xwrPpd8a4/5MiMzU/q8+hzdvzmpiDKp9Su8fVeeF07RVCEBxecp+tf
8uHYRJ2rjq4+EcUTygwHkwszfQIFZF1HFX8qJjeaDiNOkdm9STRJPX+u/XqMzvvHf8mlpVFatDTE
4yEyQUZUY/Qsc2OUpX20gR8pli/KGwQsH9AhwPIMd2Ktf60SsJ0H295wHWPPixFiOsvs6mYOuXZc
9aL0z7K0uj0Znv4Gec5WBAjI22WUrVIHtuU/CB29EOP7T8NOD9p3HHUwUu9Z7vbSKEcXi12IXmx0
0COYlIM0QbdKARgvXO2U3VYH1asDCuh+k+v5uUyx8GXWpQQfxNXR7xJMCDQB+CMDcOFjVAuDpsTy
CIe3BJxIpCFOkLbvPLSaOUv6pZr3GE9AAYKi2iZcRCx0Jd2gg3Z0Hb1OfrQ+T/abREXNlH+I5a04
7SwoMAIjzNhZjpDLlv3OjXemX35boe7Kx6ayHRVDE0fLEhADQi8gq1DRr9tp9mHKqtsRpMOEC/KP
sIEVYr2rnBTZ0iSI5cjHZA9CDIQR+bvQ4Q3ooCt52bZGeYSAFbKSxFo4wyNYrDrG7A2YVFzWu3X+
O8wQ+RdmpnAF2RE6SuvsGgZzx+ygmh+3F0MeJgEzZinKGfiUOIVyrjo8cdrvy31uoQmwDUKXGikm
vMEWBhKKGaIYZo1G9579M4fvx8wj1kNcG7aQBYzCRssNGS1Snc8nYGI0U6LLTN7x8kCaEtaunllT
sUArZzIU9ARXMK0q6yMTt2HfHaX2GXFKZhAXLmVCuDnCabHCLkdjqKaOr7NSQlUV2Y2eEma/Xla5
WIrgB2qkj0Wj4aWh9drNOFS3moU3dWs/yDX7VqXm18Y03Gy2HgBRp2aodtvf7apfnM2LdSN9jcy0
bECbO6hF5Mym9DLPf8Rqc2FDcI0+lMzWzuAaJhrnVGeeMyfEoLlKvDCILyaWjBY9HJdGxU4WUeGt
oBpm6BElJbSoDRPCy8KaC2taO54CcXRn8vvDEBSB8jQfK9y7utsGFN0rtS7+iy4Csrgve1vXEcOY
5f1igQb1vlH9bS/gTvYLjl98If4TLkywJZSUrsN5GvT5kNsgHuqKu1QObzJowQ8Ne13U9E5hlBgY
tZdCqNkWdYseN145UG817RT/kVj7xbIEmJiqdrJqHv0l9QNbglW6bezH7Z2jPo4AE12SlWvSgiTZ
nJ/14c7QIidnRLGfsiFARCtHDbok0PysgYg5O0HUNk0IE/xnbjiAWCaK03hd7ATLiNfSVdu7DErA
9Vo6My6maXJs6Z/tbSO+vDhAPvetofctMuyd+VAq+4JKrlDrEaJHQCqLC1A1eW2NRFRiOsqKDMfC
7nQZjZSGdSOvVJv9ddHos7eJs+M5KJvSnCE+0Rz0MASy38bO+N7y+iOURXjnVOvaH6VbkmPo+kPA
tExmgToJwlYCJA3NnEwgC8FiP0BUAJFECELh7BZMWOATokn4rocuF/YEQALVu5aayM966z3vp+Fs
QuwQPvOKL5rkiXfA9d63C2sCNqETutfmFLDO2+1AQ/qdI8KXB0cP0j3U+3CsHfVp2z1/cyuft1RA
ptIyLTYNCipokZfc8fa35BQNrg6SoRaMjdvWrh+GszEBppYmH5Wpm3BxSc9J92Gl3h/X8eP89wWM
apfZNlNNg56B9lQXuyh+bQ3v75YgQNQSRvY4lyokAtdTOd617GX77/Mt+BWffi5BfOuWAyswkSz1
XtjXIGP+gpDCkYvO0ytXa/+kJe3scOIzV2oslo18JGhc79TRb/pjRoluEV9cfNwqarnaDUMzdN12
QSlrB1RrqbcZZUNABTNKVmlN8FpfjvmL4uW70Bs+Nh7o/IP+FO1Mj6KQI9xMfOXCheOpUODGLH1W
7KBqPsQ24WaUCQELYhlDVlEPiJ2aL9Y7u/tHrgkLFJiKT9qkYEacrQmfK+FEy9Mp8qPGYd7qVi/h
jXSIvmx79tVX7YW3CYdfGaSprFLkxYs8ckbmQsHHmfVdOxAze+TCBBSYCsYqqUP+mONoc5z35c1q
eP9Sf0CWOyNWRloUQMFok2WsQlzy1sl0eKt05BsQu+xuI1d2pj3Vo3jdnqUqFhf7MpnIY5V3aybH
EVizOMEfKC3fM81RQcKApkgXk668urb97a6644VB9b9hszqmiJEnxJd5nrqhtM/CHErcfwJHF0aE
c6zq2ajMOY6VJj/0/Y0u3aoK8aWodXAouQj/MV9Vdiq/Ypd+Nn1FGXDvGUPsKxgopa5z/nN/QfKL
5QhH2JhV8ObNcIrGX9zpMyca6VF2WnNkjTIv8qgx8qvn68KeeJNP8qBJMn8DZM+tceos00vtmxqX
+bYvkN4nHOSk65JQU1Bm7XxlZ7jlfeGmvcPXFkNpRNIcqv+b+mrCgTaQtYz6GfWaeHq/hoOjSp+k
kFI8pbZPOMMqQ9uFuSLDx7LyqMn9OxVsUjNYdeRl9rd3kFiP+AbBKwrD6jy9nFRBuTyllqdRY1v8
1244n/jsmCJMhxTpOHlZP7jFvK+1e8V+aHWvmu+mIdBiKvVBeYXYuWZjLFqJI7zdhtwbP5RQe+JF
SW11zNodfQXN2n+ULjg7vPgMSVQ7NcoZXyzW3yqkl1XDGaD7tP2tqI0UECPvZEtKEsRI0lA+tZm6
j8E7jxmvILOmG8NW3TyXb2SDYni6GgZerE0AD8iXD0bJhz7N8AAeN8+0K6cbAzM1XU0yiBNNGROQ
Y80HY0mylRNeMGfM1UOOgnxrebb6kk4WEXfwDdvyTAE91rAJIb2OViqptdw0ap0qPGx/MsqCABdN
p6uRpAKf1HWfV8eFIqui/r6AFCVagfuQzZNXlYkTrjfhEGwv4HoZ5fz1RYqqVq4gtry0oEsLUENR
fR7Srk/y879Tv9VNGVCM8wQoiTxVw5xXfdoAMZJldeTqEZrnXftMLIzwNJGmapLRdlTnaG1E7vxR
dWM0gsQenymDrkMQOrx+GO1C8mlNfDGRtSpvC3WUWiBFuTZuqCZOXuy3V0ZZ4P9+EVgwZlR1neNZ
WCyGV4GDS5Xf/50FARGMcLXqlqdjY/mhWR4iyqup7y+AQKTrVgl8w9uZc+9rN3nM3DahggfKAfi/
X+yTLWlhFM/IqKRr6yyYuu6PSntMDHySgQgnr+dTLk6RgAP5xJqwlPHgqD+oqNplICaJjpnbeVno
GDvVoVk3r2dTLkwK0GBN+hBlXLpONao3pU921aAf03B28+FrKMf7MuosZ+mV3Wr1N3HZ7v7KR8TO
mWqZ2ynXcIZ77V2kPi/Fn+SAz8v7pXGmQu2EDahvIHO+Opk5umna+omiUfoo1zNvF5aEB0cTp8s0
d7glineTb+6qwPStewuRc+rTyqvcETauJDGtGCqGUUoD9MpsFjuzAuGGJ6t3Zuu+0N7qnnBL4pyJ
kiWgSA+tLsI57ofxwZBScNgUx3bp3m27AmVGgAvQoLfWGoH/cs1lR52PSIolxeu2DQL0RJESpWkq
NTWwlKW+M5SdTF3kROxlCmDR9Ej4SgwvqB+S4NahuOXjpRSRFLVVAk5IdrWAFxC+Ftrrc72gac+Y
n5RRJqIsarcEbMi1TFLWiT9vmT8lD4tE9GdREbiYOpwyZmg2s9ETPTiD36JcF3qmW37j6fH/hwid
wHIxfRhlIGnuSjymW2P1O2N+ACfOQVWWz5NRQG2jolR4iQ0Uc4l6a2ZjF6Htsc1vrfhVTV+23fm6
H+gGuhsNW7dk4QNZWVymdoIHtJrMPmSFvLVL0N/UEqECv0h/RZufZsTWdbtb8mXoENpH3cNov0jG
7tVaqaQosRaxfx2voqZXC/DRLtWNOX8NpdPUEMEcZUKAaEXN+kJKGD5/f1TDt7nf9cNh+4tc/+Ln
rdL+Gy0sRmZoFe+2tlL7UcrQbWOwt20Tvzk1Zxv8N1xEJEZjWbXRIOGeMr9GsO1CH90t3OXeynYj
KDMzJJAJk9TO8X+/MNksigYe8okrweGgJqtTQhszC9aguG39One4WgVGTanhEsqsEOFNsl1UfY7z
itGvU9rFNzMb/qnIWZnf3N1QhTJkpjFFhO2sskA/YON91OmgemYYoB2dBSPbdvD/EFte95GzNQG9
zTiz1qzBXObY7qXlNlspWOVNG7+e17MBARbkSIo6m6eTwXHORWrY5GYgkjY+yN74ShHefj/9G9ZE
EEfvnIlBDbh8Hh5VZd+Phz7fseiwsIeoerHWL/b8edsdr8P4z/WJMP4/0q5ruW5dWX4RqxhB8pVh
JUmWJdmW7ReWI3PO/Prb0L7HixumObvkZ1WtEYBBYzihWwZbp27qeMX1hDly/wnJAKdQH1LrQcmp
HCVxWL9BeK8UvVKj5bbvH5XgOQ6oq8VBZ2/7BMQwZz20Sg5KnYLKtO4HZ/ks37N7zuof48tyf+v+
EO9f946vd3WTZz2KAxbhw3K+VGfNCy8YqjmH/0kRjrpWYpujHSRlCQ5ueEaJsrv8hZeHOwetKu35
9a/7dWkCWtSSzljCiVb19lbOT9bgj3bkjMvT1FPRPr9Be4cmxHlG1EwFOIvR8h1VD/YQP/SSdYpS
yQnTyWmS5b4wmqcgHtJXRWTXJQrQYRRLmDNe3k+72Ot1y+2U/C9NCOCRRIHVzbzdRAuR2mhbX1Lj
w74TEndKbHiUUk2bcwWT4hF4s2rlR5sTBbXtd+PXNokNj5apJvqkoWeqzAJnVmsHAxmd9vR3qxCi
iXRkatxFKHgGyqU1P1RUa9F21HVdhAAM8xh25hzgIIr461wuYLBKnFr6FGYf99fxh3jiakiABK3S
uh5UGIsXBXfm/RQ74MZxAEP38/J28uczrUH9h0TH1aQQT3TS0MRxhwMaDuWH/guPJmyXPQVP08so
iO1RQluURwjYYCeV2TSI/7wwNi56/TPOpksVkA0xxMsrcrOn1ZKjFQ91kuCOYzkn6k/e8OJZ4VJN
+NSKBCjotKxKiwApcDN+7BgUzC7y8GHfM6h7KkCBVBmpkSnIfSpNjYGjInPq3H7ct/GHzPH/XAFf
Mv9+kIYslhdLwTpqv8MzcQvtZK/qHMNn92jwdTNQisw3lDts875aV6v8IFfPYGwtrWGlcMD05wzl
te6sWbzCnyL0A2PTVw1kJq3qNg4yr9UXDTkcsHF+31/5/gFCdPjf/4IcjhZ6w/gdKBJPGS0AbXux
ZlLzhuPEn98qVRZwZEjUUTNC1IPYnfKtfNNCJUvyY7ftoSzyX3hAiGdfFYnb0wmdM2qHkCk6W0fV
5/RklY8xYSfxQ5KejNpF/vfVQYaxkhiNhNA9HHJH1p4N+21uvCoBdnUWATymYbbbNEXMNBmDHxYM
Q6DT/dSXzr5D7AO+KgtBRTmiBJSZ6DyKDOaUqT+zAR3F56j7tG9n/1qrsoAcSddOiaJjsCsog9ti
iu6gH+3um9iPj1QxMREukw5xNny4RTJzW/mdLj3PkN3Lh2NWYfoE2j3K+32LlNeJSYolbOa+YGgr
NfgTZkA/x/JaL2LIwOboXaDgd/8bRBXTFWoDwco8QrC5TInPloeiPsZzfUiaNyW1tM3zslXdVmXF
VA1dcHGoRyVDJSHLY6l3CrqlqYbczSu0+n3BvbtWGpDqQ6CBz5CTYZxqtTlF1AQAtQjBuZVOb4wp
B9rNbfl96A2/SCriu3fzSFbrEPxaipPYCGqwdvQduJuis6x9U6vKkYKn0HwgvG0TVFe2hKdxwTD9
EMRYTvCZa2zVx+BtfARL+bk+IGp+ohIwm9BwNSf2X9TSoKpSNCORuHSf06Y/W2UNZaPoRwy8218a
36XfnouVKeFlXEa5jUsZYkMhRvj14b0s/1yUL234KKFIQ2Z4tr9HV+aEV3BsVVtNZ5hj04uwHVfZ
Yo0/YziJjjupbRSewiBvYsjMwdMr9UM7v7PqUxA/Mv01z4Vt2Kpp24psv8TbqyepTZVAy3KwseXq
u8o4ymaKAhpxSptwp8pM1QybS/O+cAmsjERVEofFgBHC6h91suk0fqr8+IzmzoPkUcTQWxu3tiZc
rc6asijoJxS3QCLfV59j+8sAyuOCAPEtJFqbEW5VX0RSPZtom4rbr9ZwDkAQsAQ/9v1789tjZURk
WRh0s7OgWwfk/oYKE9SGoN+cjpAigwYVIvX22fSykXjaN5Vq10aFW5VP6K1jJWb8GmjyKV5+yd+M
x9I1H5cQHPb2Mfeq1umOsac/Ft/2F7yFvGvTwg2b1KTIZRmbmmYXI3loqeiI+n3hUrXBpMZShd8f
2U3H3uU95epbWLteAP8HVq7eFb1mtDIKg/rkV7eYS3GSQ+pagxue61vZa45USpNwQ5X/fWXQVqGl
ExqYfUKD56Hocy+VIQod1Yf9gyEulUjHP+rNKDMG7tMseVfc3Naf5ulx38JWGLbeOeHRbbNabVkB
3cn5oh34LFx4Ni8qqXm2mUFY2xHgQZJjdM1zFWt8zr9hbnlM3QYTi655hGQ9uuj+1qUFnIgiUzOm
lrtcf69j0p0RnDmEA4hy5J2cQJV7shCsKO/K6X072E5O1buIa6MJiJCOkqmXGtawqD+G5Amsrftn
v/WOr85EE679nMl6DFnfzkuLKvCLeewPc92nB7VoICKgRzpCpJkds6ChCEIJvxY5faO0mOTQwpNe
d8zrKhDZoMd7OJJi2tQpCbhQ1ktV6FArRNNw/QbfgZ6SLBepp6rg1IOhCXAwN/lkdpxMz3ovPWXv
WtDpRYdY9yCgPXvozY+c5I6Sr6TWxvd4BUENVFuaMEa/PMu/L8n7ygjcKHrFGPXaQwR00LRlnCsb
b5IW3GXaqa0fpL+9SAIwKBlbppa10BCepWOCln+l883sad/TKfjRBDgYh1SfrbTmPXp26/Mn3fbb
jzEG3hwVwnSJuxAWibsrTmYnpjpUFr+7oTF7phEdG+M1U1v4bmYYWrSYrom1E0PXhiqXOSN/OTsj
GJCl5MP+tm1f06sFwcWMEJrEPU+BMTRcy5Ojg5E/Xw5JQnyW/SFUvRoS/CwztbEzC6Cp/aS80NXb
rnbkkyYpWGipptDto7kaEzwulLKoiiOAT9o/Rslzahz3d237Yl5/X/C1uGW5NPb4fV1+1zwl1hNF
cUEsQCyOsLSFRE/Nq1iICAf2sRyJeIo4d7E4EnVREygWCPwyVMja+RJa9zZEXiWNOHdip2zhASpA
BAEVShMJ6vJBVk5BWjpMcf/qNGweOq5gslCKbsmnEA91pj/MRXVvxfNDbVGNmdRShJdGUftyKSsk
wmVWOYHkD8V3jUJ86tz5/7BaysiMFnT7NURYkFzUa/OiVRSHLmVCuPFzz6KEdQB8EPrHwUVTD/un
Qf2+cNExp941koq7YTTjV72Dkt7CiOtHmRCudy+BtrDOsIQokl1ZxseA9W5/EZuz4ivktYUbXkA+
LzJjpGFHV730l96fP0SoSXQ3ypsZceC7xsGw+Dl9JsxyVxXzLlezulgHSeQWGpBGgs17mg7d7XKr
ndg5dgs+Ide4dOfv/k7qIkVwPSxyLiGd5LHqQzYczJBKke3jDCj4/u3QFtiaO63D5804nqbyDuMg
mqmfku6jbNtujlJjdSjQdh5Wfq59qKPbamyc0brUr0mfrjdWwAhzlIfFZgiEG7lx0uCy9MTXArVQ
vtOrm9tn8TCaIXzSLO+q+LGA2pAFuqWSCNcoMwJA5JJsth0n2g6bb7X0iDyJU1UHe/q474j7WKfL
/N9YraZmljwXJrJXLcKCFgWxOHGN8nHfCEeCPWcXkMIcIeFTpTZSZN1wk8d3hXbq+8yXR9th5Xnf
1h/i9/892bpY77BMJQ77FBRf8jG4C0+8xgcYZ552VA9IuTwFPjWpTB2VACG5mgSQyIVHTGp6lJbR
7Yzsm64mH5WGYsQnjksseyiG3I9BiYqzmR7K8HnsPuYd8ZATSCGWOpoAyZfZwpycgob20Y8oQlfq
gF4CyJXLdaYSyHOLr4R+dpXDHRewkFzzvX4/+Y1z+Q/tjBx6dtxPzNAiPdunI5eYbUDuilDR776a
0JyRjvop9HIC2akTEuCh6ropBoc4H+VRXCvvnGRuDklKfXVTpyTAQ9ot2EYDm1hYqROBgrKihu6I
QF5/eTlX5zTLmVbZIRpPFZCLhCfl1Jy4NCovI9NUJtR6BIhANdbokwReF4YPaXMyDW8fFjaPRdEU
cJoyWTXFWcyQlYYZJCnkN+wL4qEgeh9RDJebMLAyIZy8UqKYG5oVEpc6gpXJAXmnM5VvU4oiajtk
WRkSzt5c7DgI+bhxF/r1T1tzdbdAjsJ0JYx2xY790H1IHD7BTWngbX96rywLr0WsS3Wc8CaGNHN0
MPle2mPuVqfs53KJTtXlPzBdUucm+EWbGJwABDIt6O1bvk3eZ807c1VMSCl8NKExWpEcMNt+v1qk
EHQuoYI+jQSJJuk0eMaL4CO7XS6Lr0ISmKJKoNYnvB1BXCuBpWC0R+6hQQwaegldS3Zc+vvuTy1K
nNhkg5lYLID8DNRnUJHIvPh97I4H/iSi14X45tzs8lGvWyjOaoJQu1omTMK/tJ32x/I9Znwwt2K6
6EJwEmepHQwuuOPrcncru0IQKi+LHhcqVpnP7nwxQcWqeRio9OTKqb/ZD9HNK6sHK5NCvKmUEnJR
IGpAAVXz9eXBqnRfWQZn//wIN2ECtkBzUuuUgruJVd4oJkhjlBmUO1Qkw2/Tby/lajH831hBfmNr
eSJbBng7Quls5V6r1CDjl50e6rDpTATS24HAypqAJsbcDLLCcFra0z8+Wd7Fd4MTfYGUFcevg07E
oZuPzMqgACZ506uYb8SEk1It5wHUS8z6vn9O2xYY8nUWJgtAAvbvDVSNdrFlGfEZ65WTYiRuVamv
coWrCcHH7bAGu0+JUrBhntTivcScTiJi6G03uJoQfJolhZLp/IGp5vrcVU/t4oRGeixsNzU+/92G
CY6dqYPJmgqrsZRL074ZqQQedSCCRweJnpc5T3/Fug7N5tKJtMP+Crav5nWzBC9udNSOghKbpc73
4/hgN19D9cvfmRD8Nqj6olQ73P6geeRcGclzLHv7Jv7wtF+XIbx6cmBUQbNA8y+6NTM3OPZH6Y3k
LiDvgSBadxy/vioDplwNCi9f02EyU+Ek92hrPeWtBJWKhWgMJw5fLOypXdAUYYKsehM/LsXbhGK1
pH5fuO3jtKiBugDAYvVklx9U69P+oRCuJRb1oDU7p4qESKSLjjkGjOdDSMlbUyaEq95q9dyBBgh5
IaN1M9kzig9lSSyD34DfX5VfJ63xbVy9KvnUJdo0IPauNPU024nfNctdoreHkmUEOFInIlx3o2mT
zNYQLqJ+/46x8H5abH//UCgTwn1nKlQmEimB3+aDU7SPaXDcN7ApDKJeb4bIqbzYSxw3SYkP5MqV
wWhrO5bhBMcCoYzk9p/07giOIS3wZw98FEeqq53yCAEItBxC91UHINDH8piB46MOonOZVsQ2UmaE
689n55O+CgeUcT9Dt84x2Y09EElJ4qjEwl0QtaOeTNjIsVkWN2pi5Ju0gHA5wrt/4zrTjG5G3MS/
iX72i+oGpeYukB+XKUntP8Twv+6RSKs8Lqya9QIpQfuUnXmHR3ea7yeXc4sWpBuQ1gRkiOGEDIQb
4NvoXJUPSvJEje3G1pGzJdHkytQ+CihhpHItWXz8fJImT8lsd7xP5rOlnvdvF+F3YnvtxCSzmFNQ
UBSt5EHY6hjY0XkOk9PfmRFQIg1LbTFLoES5NAdDa9ymCzxNIUnL+SnsYKsowznLczxaLBrQ7h+/
UZEHWE7daTmmGPKrLpJHdaZSuyeAQzqkZiIFKFuEw/tI/1yxm4kiQN7sEV3Bny4gw1x0rZkXWJJ8
kT7yNqbKT96gnwCKQQbxoUr4nNhoO5ZFFGcyAitNU762/U9pHh3Znny8IM9/5Q8i35mtLIERJvHi
Vfqj1L+RdcgZxsRqiMMRGc7APZB2yYBwoSo010wOkzxDs+Pn/kL+8NX2C4XETJrdp4PZDpj3AGng
SyYh8pLWrTXH/lyey4N9Lk1oD3r7VgkkNwRwyJgRLWqNWqOaXjTroFC5O2rr+N9XIYo0pM1cpwwl
31T+YU0xaAmMwkle1wZ2fdoNARamXNLUlkeMQ3Cu1IduIqpGFGob4qdCPyeBkmMh2r10z8ci4mMT
Ie3CETtwJ6L3mXQGAQ+mRh86DNphmDB2loONWcL0IXhXfktvF7c/y9B0p1haKU8Q0KEcS73Jauyg
nDwPzTHrv/6Vp4mJspKV+jib+P2uTW80o7od7JpwZmrXxPRYPejSIlUAA/2OZS9j4MkhPuYfbeYh
N+HLyDPOj/vLIm2q//Zws5pCtAficyv+adwr36pzdYi87jS+xfukH3KMnr9GZ26F4yKpWTeCSlmf
JORRzXO5XAzpaX9JxJ0Vc2LFmMkjJDZRuVfeJfp9oNyWVIpq29ls27Qt2bR1S3C2atLGOcONBTv0
qar91H5NMKIiU2SYlgK1NeG25jab5XSI0NeAZikwqo/2kVE0KJtrWNkQrqiWWkkwDqhOjvIpVz6Y
lBre5jGsfl/Yo6VhTTe2KQYOpdtgGJwcwgsVZjtfcdhXK+K1NEzF6JQSIzGWcTPrOJDFx1CMu29k
MxxYGRG+58GPV0cjF20dx89afMjln2PnSrG/b4Vv+G8h28qKcBNjKQ3KpMjA2Jl/0ozb0bxVisRh
2UEznueGqOYSpyNewmHW+iovEMXXGOVYko+aepGC0/6Cth+d1Yq4C65eTy3q51op0FwyXobYMQ/Z
wfLi2xANs5jrqY4xxeVKuDTji17ZC3sM2Zgq7EnTTbHcaa+h6VdX6xFe6brVtXiZEBYqWuTo6pM5
4XvbpgIpyg+Ey59NS2zbNj4RGo/TFEOwrn+bfT22nxofbWEQcGg7p37OXBliVB/3T4zyCv6vrTaw
0wJ0Co8aNlAJHTu7a0HZsQyUW2x+m6y2UUCGtNcNsJUx5Jbu/ikgS2547C5oSDvwCetXJRSv5kRy
wXHSen2W1QZZ/emszfOx76a/QyGRX3AOwK2qLbi6SVc7ljk5KljMqGEvwrtNAR/YIrNaUTHamkt+
NnxXqWwygXIim2BczXEiMQTwbPo8lqGj62/GSvVNlZpJ2PQyTVYt01Rt3RDbNeU8lbVahqGiOxb1
fVV+l6laOGVCQJ4sL8ZoktDaASrdabqN5HOkvAZBV6sQwCYdI3McVMikahpzKrN3qvKHTp3J9kfv
yooAOVIVgBJYkpDSm93wVCA2S10dyioXw/0PVXXuQr89QStrAvQMFUtB9iC3Xpw5GTgPQMXHxUXl
0J/8/2Jw0+VW9gS8Ubn0Z6tBxMUen6Xyuam8ejlYKZHu245xV2YEwBmZ2ZsMljzzHl8kbqGf7Ed2
1r+Ph+iEoLo+LgmZEeFb9eetZGIjpzpnaHosMa7dFYO7JIW7xKY/MFDUzvUbyzaJEGXb4TVT1SCs
rdrip4Pa2nU9NXiaakV30qFz7Eh1QNpBAN32kw45v//ZEUBIb4e+aUw8TsNBO0DP9NAmPgpoHid+
k27bV/Xxr8zxp2T1IPVJ01r9DI6gAUl1hkeJUUhBrkiAilrFDEcWwDkgwPgEEqcDxjp82TbRJZBW
BYYu0DOjL4fJKN4qRfY4lPrTbErEvm5i+2qdApj0ihQqaN5BGGs/Ff37llJ+oX5fgJFFsoK0KzE8
aSu3lXkZKWmt7Yt8dQsBOOIxHsyxgrcXIK2Ig1MdPs/TTTlTRe5NmjkuJ/k//xMQYzLtIIhHAxHK
oHybgskpmtgrjQn9tss5yW2kG9TSZ0p67MfB34+OtmuhK+MCjpgaknVmg/YV44ldZE6hEnjFTXxu
Vad7QFx2Qx0b5Zxi7BKYrZVHFr7Os1vlwElUOCMhl/Tl963OCS+kFijGMYtuBmaVYkYHzYM8NGvu
X+TuGwxx8lyAVDnUBefn9TtM/jpPMajRW3MOzQlTdWk0eZl8G8g3U/kzYJ/z+EtNfbZvgyQ+CdEF
bCqAyX+jSVdA7kaNcnQuKtbnUg+edetYK4SXEEbE4nKRgVh4Ar2AFy/nJfYs6z6WvH1HpEyI36NF
y7JSw22LYt0JQwwIYQCtk6iodhs0fm2XWGY240ZL5wDbBaIOsKufQatHvFrbsHG1IMB7VTMwcvXo
bOuMyTOtC1NUJ0tUpyXjKP4u/e5nV0t8rauHBNLsVllZaMCJzssBzV/H+VNw4p+h8ilztXd/dz78
/FbGykGTo9ZABgoUmFEfO3HvkEPdf7ir1xUJkB7MeT9HoJoGY9boyz6fRu1u8B3lgzT5aL6tqa82
6qwEiJ/GCLT0FeqZXebOruoqXnIIT+NReZbeBAfzwWgPXF1Q+76/l5RZAfCzORw0NoJfL9eAfYi0
sZ9K8pyR84nc1/Y8RAAHI0WnS6chk9TOLshO0ArJ+0nVd/q9/PFlS89/tTCxCM2MuBgHhUuOazm0
Z56rAN2PmFfNiXY6AizEOnQYSmVW1cglJlLnBMH3rv6WLR/317Ld2Kn9ckaxBB0t4WjUNjLXyCLb
L0r3w011o322esdyQEx/APn9kXodCdfQBfSo54It0CnASE813wZRdYv+tBPCa8fobGITCSjUBfio
Kttq5wnOMYLVP7lYjPhE2X4Gr/snIEZTZiCiQy3Ls5vMRxATs8aRCu3QRmAZ+9JrRH2GWo6AHaAM
1C2+dzxRtiSXJCR8m/I5AStaQy6qpcHLYaOzrk9vergepvQIpyMwXRegIVQLVtbz9E8eic97S+70
yKVmeBZJOuxbo5YkwMNkSWhIbNEzNqkQybiNFn9oiVOhIF0sOyOEzRQlANZFpTN97FRHd1s3P5ru
kPvNB83tXsdxcr23YvlZSWSWRLqJvtQxOWqzhR7C6HMUlcQ7T2yeWIEOQX9e5iq+TpMQisXtKQg0
p6AasP7wmf/rEokVaHMsLCmM8CWXp0/SveS0bokAnd2anw0dDxQHcUoYdvsr/2pSwAUjrNF/yRvL
UeCw5R8MfCdS2BzL2Nejd/sOuHlnddmwDWaAEUAkFe1UaezUHhAhd495cT9Qcz2baLr6feE2JaAS
re2OQbF10g8R8wuQTcyDguCFaEfYdvOVJeEq1VJuFUqTD16THtjRPBjP/KVdjlNzUMDSF/mv6k75
ZdAUczHlrMwo3qLYYTF8L950sRtphDz3poevTAgh+ZCYCbNtRGMG0i6K5oCBvGVU9oUywgFxFVcm
ehOxRsbH0qC1jmxANzuw/epV4L1aivCshly1sKjgCKb2KEUeS3OnoEbpt+/qyohwcaqahz89ltJC
n7o6JIcOPfGn1gOzplu59lv9sQ+Jr9v9C2TKfHdXu5dVo9FkCdB10ozkuTeTh6Uw0/f7t5Q6IuFl
DVHciPsFH+xR6FnyIYcoA8WhSJkQHlfUoAxZTdAhOTUnxbwLi/uoI7rvKRMCFkxxUkmpxDP02g9M
fYxIvCWMuDHb7ayYeYPkpqpbslitM9Jk0qwJLfgdBCsO+ZfsXFru7Od+4kF/8fNbJX2a0YJAq3lv
r+5qWDgjVTETfWxgOBhr37AWr7T7t6r2qp7j1fqEcwLjPfiVMFsCP7io0gk1/H1X204OrQwIp1QO
hSrNGl7VxguO0Uc+Lqs+WY7mFg+SZxPPz/bzcN00AbRbOeoaHdRRngb6AyNAWNePjhK9Ne0P+8va
Ph1TZ6Zhc84bAX4gD6ynk4nBqQG0AJbuBFrsWBaBBZvvNtQh/mdEgB8tyStJGSIQd2IK14qgf5dJ
aDxPx9kZlA9FHBEB0PbuXe3xRa+wp2aK1GeRxlvwOBvtz7qxD4F1Mv528wTXnuKwlAOG2dzG+KlG
36L6hyR92z+f7ZLUau8Ev45rXc5AGjF7TR66s9L6ev2WJbd2935W/Wr8pmIwLFE/6cVp3zDlGIK7
q1FqGy1PrJnLW8n8pDfnZSCcnP/EbzmA1dIEJ+8arc3TCp3UlvXUandheJrGz0P2VA9v8+p5fznb
z9EvlxC//yXMNbOmDtHYFXzJ1R+6RmzXH+DhakAISSYmS1XBxSPlY/8zPLVHye8u8sf/Rve9uRrE
pbJmmBzNBWORZgSRaiP2rrjQNsKTOPT294vv/W9ns7IgBD8DOC+mpofb5cone/4aqJ9aEBdJumsb
bpo+WQ0Br5vutrIn4JC+oBlH56RCajA6DbsM4U06zAQubMfCKyt8X1fAEOeZKS3B3EKBvYAmOiae
XJQLLxzF/wtfNbUoAYcqWa00pR5R4J1CL8LLXtkeSIb2T2oT7FZrEkBIa8D7V5oAVym4pMoXub9X
md93H//OigBDgT4PRW3irqbTfaV2rhkgT617PSO+yqktE2BHnpM0lSo842nzVZKdKvuZpIRrb1/V
1Y4JuNPIViazDCHdfEneqb4CrvxvIJbnigOSRw3yEFf1pcS2crnUqqM5LfGSx5oOudcPKdXgSezY
ywOyMlCOUVcqXClSmd6gW1ph7wJqfJMyIYBBE2V2XAQ8GsFDirnU4xj5NSV8QRkREKBGbJqyDgiA
iOSgx9qxx8fdZEeHv3Lkl0+l1XYtUF3RMOqPNFarBL6mhV9nOUJV3RpGB59IRORDLYr/fWVNrtK4
raMJQD2Vn/VuPMjx+A3cvf7+oignEzAAL3XRLpPBuVPvQuNRM4nf38YYRIe2AXVIhQk3Js9GLa8s
dKoEUo3uG2T+JsOPg/eDRD2j/JR/f3d+WRJLsGFotvYwA81av1eOi6eBkkvyFxRaosUdA4eeeNre
u6tF4S2VxoDlSWvjG9IGb5Bk30EoiXh3iO0Ty679gGRcbKBqOOqXSs+dULJdFXS9pUw4N7UW4Q6p
od202YzW2XT+LMefpcTb9zOO8nunw+2v3Hmc+iQNIASPtGwESvKbTPtSVc8ZKtWV9GPf1B9Q+nou
wtUZjZilQzjg6nxMzs25ONiPIJBYHqQH1ZtPFdUTQi1NuELSOBvqzNAmGZvhm6zUj5r5sWrnu1Rv
/aHpiQvF//nfN9I0TcOAwIQhDpemkz3naoaW9ige3kYhczB057Hlw/4ebvvd1YrwmKpKr7WYigdu
W5OfL6E3zfj4z1rHbgnHo9YjAESqF2qWpQAIMI44OlgjtO+KSoSI2879azViCD/kcVfIDF3nxVzf
2GN+sQNivygLAhTUY9ZNZQ/wMdr2vpyZixCbOPg/hKDXVYhvqdUHM6TSMJI4O9YD9+v8GJyizIEs
W3lWPelcUB2gf7hKV5sCLMRt09RDh34k9fgyLHZgZ+t2fMn2BK76uO90hCuIxbspB4AnI2/fB9dD
hFTTnLq9SqV7uOvuXCBxgJRZYLeBvgn0juICHfW1a3xh09ek/dl/t7of+ysi94/fsxXsqRjFbhJw
v/DcmYUUOpdhBdmX/b685WUOigqftCcE2201S1nNB170+axf8lMJbuUZRFKQ6sLQr3x6VcbeuPqH
gBN6GydpZ8A/QvYx7XSn1n5WKLHs7yLlFwJEBOGYzgsmLr1I/TCnXyPlrhrO+yY27y+6VhTovWk2
2MqEc8Igz8DqEPRGk/yxCOJb066Ip3xzFSsTgitkUT7XKgNE5GHtTMOHUAfFWB8Re0UtRHAA1suR
1YAB1+utaHKHYixctXjY3yxqJcKhZ3lb93mytB5kNV3JuEtD2W0Sovq0eU1X2yUceoTuVQNdYFiI
VrmBLJ/N7JC1FVgbFtfI37KGWBTf/t9g4WpP/NpqFun/Z4cQbTmBAh5I+c1QFp5mEk/FZriwMiQ8
FaBMiLskxCdRp3+bjbdmfoyrWzu/lFRiiTIkvBfZYmdqUeCzKArexylYBuX3ZvUmxdR3+POvHOLl
5VqhXL1Mcx3wJVXJ7Ticl/aWbPsh3EH8+AIFkAJGMgRZEYaTom9adac1T5XFjskg48u1Pe6viPIG
AQ8gpmpFgYqkxWCeK1DeZpdW+ZBURLcKcZFEhkZLkcYp5R/gamc6BVhOGyA0FTASiPBS3lkdztKH
TDNDuIEZY1QJuhIdKaRJmRAAIWzUYugkQNscf7eio0HpElCeLGCBgYR8r+cWCkHzOcpcqZbcKD7P
wcOCJqa/OnhV/vdDYC5jXOoDdqsuF9eUU8esS7fBVAWVwiY8TGQas7pALVXeMZ/G+bks2WfbGHV3
zu37LFIO+4vi+7ODbaqABMmgqRqTUNVgIxJvCpSqo9Mct25ao4hb+qF0m9mUGDzhE6oQOQ5MG1XJ
QMJUz06BfTdRk/LUmrj9lVt3/SAnsY6CkHrkhenhpIAfWCfFcogrKooLZSm+8Kse+XIFgw2z+TZU
ahe6e/vnQ+0V95XVWhLVGDGqAbTJWOAMTXga4tjbN7H99XB9dlR+x1Y2AhVRwaIE+Hrwwb2fOcyN
/dw1/L4HYznX96bSl9u9hiuLIipMeQg1K3yv6MfmzCYX7DP++FZ3FDdw0m/FJcYsD8UuQC5ThAoj
tVUWvhiNvjNXOU0n4Grl1y9Sf3HqUlprxNmJbeRzn+nFwmAwVy9ZfWQUsRvhgKLwUDxKQ1CaJroI
ins7uzXqzE3b14zIXU9KbCA34tJIol5CWju3LmOeOlUR3JYT1dhBLUWABLWuUmi56cjTTva56Z1G
k24USpCD8gCRraxSwT/TzrixY+Dnb/joU3yc3zY++pFrzqrjmuf9q0V5AF/26maZjZHltlGjXyWK
DssASWJ1IAB8+7uO6eyl5mmp4sznMMdVoBkNWvwPwYPuQzLHld7n+OiP+CDuq+DoaowveLWgJDZZ
Jhnou0Cs+hYp/LfNTI2TbO/Z1YSwZyq+KC2JIe0c5GhZyX/IlGg9uWMCplpBMeqtBR2B/vKPrHHu
tgcF45iyQ7Nfcyj7/YG9LkcA1zFLawhzIeM4tJEntX6mH1nwnOTxyexureTjvsORaxOQVcomeFyE
uFGbkFXQMW6EoY/I0Y7WPR//oRx8m7B65X0CqKrTVOizGaDl3v8n7aSe42M7OvM9DtCBTIMX3oPW
VvP218mPaGdXLTEWq3o2VSa4DZUeo8FsOiIKvJ+b0rNzSnVgG5p+HaAlfJSBVjaxlg7p6Vo+LpLb
KaBDIuepCae3hDAsqvUkNSvElmnzTVrQe5i8Ll8HzQew14LwnYlDBCnawWpDQfezfLSfOAnocGpy
MPKyAyfafhX59cqasKCkbgcjQt4TiYDUnSv5XCLMm2WbyJxs79t1UcK7EWZplKCtFl1uS+LndXHD
hsDfd7Xt87+a4P/CCvJyGSxIlYzPy0J14+jDMLll/+HvTAiQ1xfDPNgBUnPq2L6p9adOg1RCQbEZ
UnslwF46D+M46twBwjsryZwq/r6/DMqACHWpknUY0MM3a3qSwnvWUe2G/DR/v/XXoxDALTSDTNcz
OFV/ke7jU3qxPPmej1LKkBgOSa3cP8QLV3sCuLVsirMyGpF15mSd1XkEY53hI2O6NC/8J+mBakYn
nE0cH1i0NrR03iCFB+omt2ro2TLX0vXD/kltw+evhYkzA13emkVjd5BkyJa7SPtRS/G7VPs/0q5k
OW5cCX4RI7iDvHLtbq2WLMvjC0O2x+C+71//kp4Zqx+mzZqQDj51hMoAC4lCLZnXBUVNRS1HQAEW
TypucuS49fmu4cFQ1hj8IrKBhNeJIwNtlLUSn1Elku3HbrkvJ39/r35zpb5u1vYfOAMAux2TQl5Q
FfhnXl6Tt8dRAJlrfzqYJJ8/tWnb72f2Wqlfs65V0NyxON3i2I81qO6rkPnp5FWVIwdPL2/ljXgF
bJG+Lpn1dExnPDT7YMWYch6wW/O6980gC4ZD8aZXxeuWCkhhTrwujUnZKpWFW/VB01iuTjWIUo4h
oIUFoQLdUjuIMuug20iN4tgVCYHc1EESEMJoKhSNdHQW1dLsLzircWU4eq0Gtko9mglTIk2WlEdg
lkLh2CvK7xIm1dXOKfPTPBBPFsL7RBaK3EzsokF87CVlaC6fmyHULGLTiA9jCqiQMi5X8QCQ40xx
jOxYGeQU/PZt/3VTYKZHsUHAZsiy8F2ydLWqssdcIZDb3YSmu6fOdMfDnLrycQk0d75FH1jIUjRZ
06XRi5/q1bpYMMharR9tuem99a683th8McT03bhtUmfjf2od1Ym/tJJTe/tItZ2anUX/q2mLpWk3
mnhqFAxKX1HIyxUTiPdt/tx01GD55bvxbI3CR4wk1N6qv3pq9BbEYJtUqxYWkK1vnf+iInTRL8/s
CZFeWaeV3mu4SrQ8SBQFanNeb3/f38DLIy1nRjbPPYPerOx4UQ7YQf7DeOxyB54DDWzJza8SuIyf
HtobqkxKbqQA9xMUxoa1TDqv/7yp2OeBbLimV/vx7TbZvjCHGgO/ePyYbhuGZtmgwhDAN+ayvtrg
tkFhtvqUxdA9ThlVSb/8tV5tCNir9Lkdpw1o3FhVO8l0w4YXuw72v9Zld3+1IZzxbk6STJbAByAP
rcfmyCmlZ82CNqkWripxYf3GM34ZEx+cnaSsaVEgFJSutDsFWWXuJzfRdeOpn/GAciE2RlgkvpL4
7JztdDa5jod8st6N+hHC2Pu7d/kLWZqtaGi+Y2KvQ1SkS1Yr6FfNyzhIe/0hKYdbNJEc9s1cjp7Y
q50NK8+OVN6zZpD7GuITx+aTESQn2239GpOw/0UzmFqU4Nq6UTK7TaDQ1lTfM+u6rj9FOnE/kgsS
XBvjZ/mij9HGIDNBohoL8ieweYUaBKtyd/xjf/8uu8Hr9glOrqyyPVgGGgkrbrzMueHmi0LNJBI2
xEdH0ulRt2DmzZuq27G/naI3HdRfaxBfGyVeF1aZYxRtqVtXgXbn2l5hchD8VrMzkiQQ1GqEi6nB
EH7K4hVFTdWtj7qfBuxB/UO5VU4TlKohIn5DRWYXgcgyVBNU4rKli0cVpHtNPQ6oZy1yWBWHUnup
4k9a/EGL3yQNeGZJWFuZS4ms5KjW6eboWMoPFhN9/xcP0JkB4ZbN05hL05ZXGzJPaq7SwjHyh32P
vhianZnYvt8ZIGhFMUCnCRVhpS3vC8xxOuXaHGa0+Fnz5M6FcSyiiUChiz5xZnNb9plNSxmajifW
4mWQfG6vOJUjvHyJnxkQUC4tsnVVQBuEOT6+guWvC7NQ/ZgvjnJKD+mHyI1e9neR+lAC0k1xPBYy
W3D5yX8k7SeGSpaUv9MZBKQzoaukLDPQNKnvhzSUjM969hYZn7N9E+CtkJKlaTnGurupcJr6w9L7
79onUYQ9KaVUzgcGtK7ujPLYzFdxRtzUxKcQZditIVO5YaHc3GSHBnIng4ZWz7dMsLzukyjBvikf
z9CrR+VqOY6qN9v3xp/7G/UbF7Yw4q5aummJ2gy2Oaxthd5oULraoJfvwsgzENGz8C9VUDLu3bDq
X68V65c98dbJBlnT8423orDcHh2rkls+o/bsWJ81ENpTibXtAO5ZE7L4a1xNaoo3szfzpyJfnaG6
k5tT2lE6hZQdAaHzsWytZkWBTFEZul2+W3UUzkvhWANxqV6OQ872T4BqkLOA6zUCAkwQa6jvN2Xz
wp0/yAF45b5S23fZx18/lgDa67JUfV2CuaJa/U6eHBWsihr1aqeMbL+fofRgRcZqbyFvKp1wVtvq
SiWFdi6mkM92TQDqRBmqBnOOqJlD+XarWFn3+VX3GdrsP8M3lcA3yh0EmFZ0ZDpMDecWxBKOUVSn
ZVa8eEqCqvH3z+/la/X1Cwlg3U1LZIw2GqEK/XMDSv76WVK/6PFDpR8mg4oYqS8lwHaMGYrB1OB7
ee3M6Weuuk1HpHUp/xbzXbzKqyYftpZv+PfGBJN61rH25aAKwJtIBAjEdxKzXllTThUafUHemZ4M
FKzib10RmBT9M7kmAR3Mspr1usWTVTpslefk1B+kJ9PZGBJs8gV5OSz95REiP/ySJ1MxZGjALiN2
LIYiqFjnlmbxaEmV3+Vveai8HixRsiGZRk1ptRop6kT/Vs/Zc9q+5cVqQ3vWUBHDg+Lh/+FBwrT/
yEYc3WG1j7gLQ0vKvBLaDfsH6fJFeGZHOElShlGQud4eeM6WkCkML/b4DXM3As0+lCYXyt/7Ji+G
p2cWheMkt5D/QuM0LKrXlXo1jkQzKfH3xc5FOeKlNa0A1o5x10peNIVq6dv+h/+6Xl9XILYsDg0z
Sp5ZaOkL+WEbrtNCKVTf1nJ3ZkY4P0mv80rdFFzm9bZqvyjSbU5R21N7JVyrRTOXMlsRkSblqVY/
coo6ifr72+9nl1w0m+XU2BsJWXezyjc59dS5CM1nW7T9fvb3lRn0NdImPTC0udN/r1Xm9DlxEi/e
NWc2hEu0aOW+a1UwJc2gE1WnysnjFhEVd9CI7WbJXb583D8g1KKEoz8OoEBsM3z3LHrma1h2XyOq
K4hak3DqtWxWbBDIYISXRze5dlDHJ816XtfGj0ds4UgEBtSKhCMvQT/OqCRkKdou9iPt0Si/y+b3
/V27fN28fiexARHDbWkSMzQSa3dbqmo9SK58x0JUyz3bs/x9a4Rji92IaTQ3himBMNAwU2ceXmZK
EI/YMrEVcdFmvjQlVmO2GtoQb7q4ALsZEXZQRoTjL43mvEJoC1Ac3XXzqbCOevu4v1EXY42zryIg
gFHGcjsP21Bog+m8LMyL49g/rOTU8waGO5isbUs9Q4JWTv4eCmy9xdchQpI8oWwNhY425N76zn0T
IIHnmt1GEfYtTx/KMXZGs3DlXHH3t466m8UR17mKC1WOs86rYiT3IFt5yiM3fgbfhmsiLOyekUbY
N0m5tYAL/drkaaPibl7nq2a6Qtlp/++Th1RAAhPjTGnFZLR+fdrCjSZMwm/yZ9lrXR5QvZWE64nT
rv1qrKgRYjGWfhUraSD3OZSvniKKQPtyg/erj4vNZmw2MJs+FkiJnti31TNRRYtSn4fVsb9t3Qqv
x0PkG8RWEp9KZLAd2rpA4xt8EDwzqI2Ho0qcXMqAAA7WpNqVvY1sRuns83Y4GKscEu6wJSJ2Tq04
6TpNMQSzDTCCRZhHR/oaTeofLe5V11LYhsNh3xrlDwJEJHjEVes2VquuN0sFxh+7cTOOsWGqT4La
OQEepMbkaNMB83RlTdeTrXzXtJK4USkTQoyQ6dIyl5vwSZVANhcymWZP7BZxN4hktUyyl77uQV9U
K18hkNB3jqIpBNxs/8u9zy+gQYTur3mQgQYztIY1+6ljmZs0RwudU9nbJkJfT6mYgstTFsW6gqxO
KqMSUySO8bY2gTMTQt4thUhgZ/KfpO0mXrx5EHm2r37sMXKsHtiRuoYIhxZZauUZwzLJjMYiVflY
ZZ/ZGijZD2YTOHDZEQwo06kYj8Jj9P9vVrVvennYxNut7KQPH9oylGMi4fubm+7VhnBi1qoazV41
cGIMZwZL+/oRfQ838qNS/JRoxqjH130soBYlnB9tlDE1VWNRU3m/xo4KztAp/bhv4/LneV2UcJku
GGtMl002qm7soEkO+qoeUBM0EgJFqbUIp4gpVYIuji3Lp8VugsaNNnOijgCcyz0BaKP42w3E2gL4
KQo8e/GJjNZPbjO0bkSeNbrjCV16o78lFFOXkne7jHKvNoXzhAzfpGD+FB0qLL41FO25i9n7Nk+s
NUgJDuzAbOQsFfCxWDLGzjRHJ+sNl8PT15UIl2maaAmKEHhwZRiqDuugcjOXuezL7PcuzR9MeJ69
7etZMAxdRrZoWxd/hr7aqnDa9INsopO/fNr3cMLz7O33MztTt3FfmvbiaVXObgpeRzdRLMVukSS5
t2/qN0HW6w4KEKE2MzKkBYbtTeaatbuNe8yH+qo2HPMxf1l9FdMXuUtVu6kVCjhhVKrcGTbqNnM7
fV0nEFypMiizlzfJgp6dLgErLDuPtMlCnbgylR8yr4Ka17cV2nz2d5FajgAVpbK2tVWjtTZfUvB5
qkdLl9wGs9D7Zgg8/5eYWM2XRS003EydH4XLTeoBK66VEIO3QXaHSJJA2v1lmSKZo5pbxoyHOAr5
SM20+Q+lC0qKwGsfi0x5O+Fnvh6ZXS8XBngYmuFFi5zcorKK+4fWlAWIUJuSj1MUQbBZ/dFB73o8
rGgbgWbfu3zAlAVwaJpGyZmC/CgYzQOzU0MrAmlt+rLvAtRqBGgwZp5MPDZBHNBMTj43kEK5b8wu
GKnGOOrbC7hgSmm0ypGMTEzzmZtBUn1c5TeFwv9AjykLIJDaLfDU3KiZstFJpz91uXdbKiKh/EtA
gE7p1MreaBu5toSsMP2aUeLwv3l9vy5EOP6zUo/GOKHZfjIcvOtwD23yjHxAt2f/X+QZLz/vftkT
W4NXfWmTqIOrFQs0VjoMlERB+gnST//hzqMWJzYE90k0q/kKzFlOUKJQMRtqeX3t6sdNYaMNVwoQ
SIMiIhisTFmLcucmC7uJBddXDfjgt2RG6VIdBIR7/ETcM/iZulxO55WvXoFB0bx/AQPM/oElztHP
+O/MQCYpTEvRvuhZUNYo2HRXaK1vZwrRZkNdDT/v+TM7OpcVySyRTlfuNO6bpxLNpdb3uHE3pt8R
TYVUGohamAAQ8yjpQ7rpUEzWI3ow3CgFgUH8piLxrwvcFOt1vW3EIwddnDd0mpOCSN9+Geen/U9E
xECmImCE1WVl3g/26FVoO2fe5Ecn48D90TFupC889hfPAIHBe11PQI2V2YMkTYjyavme6w8NNdRN
uLZYsOuVOVnQ3zyCle5xzn/UPfG6pP6++IpoilwD5wvq0NNjZH/nBvH3KZcWaUV4wRap31zaPsgn
89SF9sPKnf60tcOhBTOcKAIB4nIVOUXq2jSNONZaCBLrvlyGioqhbnBQacXDvsdRW7f9fnZYDV2K
xjnDpdSw0cmN0ZlqAg+I0ynyihRZVJeaiacK2iKj7NCV13FBmCC/j4AAS5Sg1SvH0yE+2t9YsB6S
cAh6v7s2wFc8HKg3w+WvY8syg/i4YoszeuWqo+hhQiQwUXFmlsrTFfvEocCeKAQgXN68V0vC55ki
dEzHCd7kLFpduX2RrcWRUJncdwLKyvb7mRPY0DvuNA10Fa32oDIEQT/a2d03sUHIvxOBrwsRvlDN
p26QgaCefEoOiH1DI/xrUnvfDLUSIZCLZauIzGwbBsG4S1aFVtc4nGIS3kB4by0CSPNY47o148nI
zSulvKmnxNGs0WmsoCvD/m0V8NedE8BZm6qmHa0tLbPconwbab6hBe/aNbE3ydYMsKBu/DWafdJU
T5tKR6ZyZcSXEVuSIkxNNHWHO8ZoJydqXPStOTJFL0QZEQK2elQMq5HRyDXkj1nEHTu61dMP79ss
4RWH3pMoXVB18mqtDq2YudFc+1AlJc7kZWD+9dnFBqTYGNdh6qFfOGo+qLKK7J3LEM68yTJbzrY2
X3BAfpi6BpLBYH/LSuLcU8sQzr092BAHanHuV/06sY4mxeBC4IopHPjOzti86jjwatd/MtbbOONB
X99aWue0VSBLX3rqjUX5mHD6TSXtSx1MWZ5hhWb5MljHhf/xPhcTjnzXl1aRzgho9WG6Vvv4vpqX
2hm1z/tmiG8j8ojbuZIYfQtPTuaHXP2QRO9bhqjdPFVtamYtkrtldAI3miRDQzD9tr+G32Stf50T
kTe8XZhtZzJ6aaaTEiwvEJ31OC5/5aS43NWveGD6+xaJy18kKALRW5EYoNEA1ex3DTKzybMe3bVU
hzJlRbj4x0xH1r+DCxSoK0xS7kWjBuLoPrR0IrilvEAAAruYTaRy8Kruo5taPWiUlAS1EhEBallu
lAbPziF6ztdrq5Vd3cAsavxp/7sQ51KcA42UQRmK1kKCtbmOppCb31pI3u3bIG5+Jpx9iRc2xz2G
kvw6OFKmHhYUfmZe+AmL3HFI8O9NZLrg6f071mQCFhTJOvSrApwu+heeowcOgU2yft1f14aSOxGN
OA5asSZbWItcHi86x0RuOvJL+2DloAaRCdAh3EGcLqusuWdqg1C9yNFgZ30rQdosSX5lUOWs7a7f
W9P2+1lQO6cQDi1yPArlkN9uAyCWBz5q7WeqSLunUOE3uaJf38kSwoLUmCauyAouoi9/Jd62AtAy
OH/Vf6jutN+8eF7NifigK2muFLhXJ3f07NhHwQmpt96vLY8j9zY5cbjvIgRMiEXiup+4MfYzWsqL
E+vwTHhfPGIJMNHbVs4aG37BedBEh053Fem4v4Sf2cg9lxCChdHgVaJtF54ejtcbqfwQgAfbeSOX
5uuhtQScSOq2Kasec4dS07hRrTwNKHv3dve8vyAC8iwBG2y1q+JmSaCKkCthJtnBWip+o7fevhkC
HcTCcDGBqDNWtvRNej3L6Ff8KulfelY7cUyRehMAKw6fNbpm1WuHRAtmC1ymxw66ZB2zPGZR4qjr
rZIQw25U+CBWh5tVx3gtx60x84fsU/Ppp0ZvaH0sdD9Pj9usGF28JT6bLUCFsmZtOUvF5CXSNeRM
G+uuXYmLioIjsUCc1uYAbQGw/DT+4K9e6aXeeOhP1bH0eRATWEtgw7+qxMNgrJOGa3HKb5XhuqOq
jZsf75xbW8CGZeY5lNzw4FbDraQxHrqgOfYhyf63bfyeHQEfinZOMfaKd3Dlr4ERZL515De5MwXd
8e1Npr8w3BZQYoVeVN1uU2h4Izmsjx0m30Qt5eHEPWgLIFGC1Vfbpuw9OXrGyyJI8vy2t5jLQeDa
sdhLIJ7o1LrtjDqiTP2l7wt3Hz92/V2VRbFjthaqhalVRBdKd+KsPsxt4g9F7u+b2cUOmBGywBqm
aVJVBbpnbYvH2YOi6k5RHUaMCaXM7SnaH8qcEF/ogxpPS4ILf7ZvDBSjqu8ReBTb6J4Pn6clJQ70
7hHD4gTMaCABqbY5skCx9dQ1XyyDuhspA9vvZ+FSXhn6AKpuEHsGUaietvYfyYd4OP+7usbuZ2pN
v6l2/H0AsKjNcc5sdtNaDFOFi2ULYvprGTJzjDvMR6fJkZ02CaM4bCmr1EIFMJFrdEWsDRoxtPXB
ipziTTTJ/9z9WJQAIq2GaeSJIaOeNpA+0cZTHHPC06klCMCB/uqyj0aUChNQtk+gN48zwsL+/YFV
CKihZkZaojAweuqHVXNHKIz1h+4bKLRXP/enK6rXmThMYh3Z5mVax+jE8dYIKttq2wb90ENQPD8p
JQhC+rhyE0V+0xzZL/cT68kx0ywdA0Zgwmsk7UO7DnHIo7c2+b+aEYCCtyzWKwl9tn+Td6F5XHvg
qZd/UkFhOx26OtwHwu3Y/PYag3SWgBVpoWn5IGH0XRtASJbf6BAik96kA/Xq5mI1eV06aDpUqI2X
iY8RI4ti2qEWsf1+hg21oVgThmaRnyzZdwPaT4WsP6kLVfrcfY5irwQ0MJUi0Qsdd/AqQzDLjryl
N7xOwZBkRvGb//Snve8iIIMdtcUUjci0NL4SaF4a6CWouEDfhtZKffH2nYDACLGSzHsoblgm3lMd
1w/pqDprTmXbKRMCRgwqbyM5xZWR86vI/nMoGuLSu+QDmqzquqZYuPLEMUxTgbzliKYpr0fpM0rv
Ib/iDAXx8Ly0Ck02LGZDY84yxUdUWQ/FlCbA6zlefMVEdso67H+Ky8v4ZUF8Pw2GFvG+w6QXl7qD
Fr90o35TFG+Iwc+WIb6ceFMvo7aNkyHMy9PTSlETU4sQUIz1xQgybuhGGUUSqqAJHaPxC4vIOGQ7
BOIhOV+HAF5MHcEV20IPWP1QX9egGyz89Wt/ZV6rg2M53J0xh8v+oBrtqdVtTnKGNizphhoiG5j3
6k5j8hBD/6+jCDwpG9vvZzaGRumqavPmmH2L8xtZvrcnwpcpEwKaxX28UeFtvmx+TZg7qX9mPRHM
X8w8nX8gAcVao00lSdW2vJp8Gr0ts8b/XMPR1wP96m29KefmxFjHZFOJ8ABErok/zg9G9GP/cF6M
dM4NCCjWduWctgYer/GAGbyfDXPh+sBumqN5iH0qcbf/hZj4FmpXg8+2CoJ52bwals/oArSpNBdl
QngHraPUd7UF/i41febdF6372k2f3rVpTOyV3cShkf5GEUyGZFlY+FD7c63YAWtxYPyXPsPt1P8e
FZj4/AHxSGLxoUNm9amt0GlY+MX2kb4UmCOrAvsoBfsLvBSPajIaHwwQ2zDZEJwc144yzx2aVir7
eexP6ngY46fM/mQNpS+hFrdv7Tdn6tWc4ORdJA8pWnG2bI0K9tHYm0IIrHgGZnH8+KA69LG6mPg6
X6Hg9uA1T5Z4xBdc78wwOZSPWZhMLuoy7qaemD6Zt2SK/KJjYj8NBYlwQxc7gSDwPk0ts0YvPRpB
GSDD63A/cxFCfqqB7GC/cNW3tLZoZzYFRJSN3srqDB/Szq5N/b7HQK1GloUuRnbnVgR36deoSlU8
Zr208zcMKULrutHcyYMAFdmtd9lbztYkeMsyx5K+6OA01u5W2+mRyd6On/Sn6aATJXLoxBj14QRf
6XWI81YG3FOfv5j5YVnuK4XgYCBMiLP9uqGj2qngOy3VbZ59mIyHQicipO1T/wtDXrdNnOgH8BYR
Q6cTeqkyz5ChrjZ+qfXTGH/bP80XsePMjhApxdzWekXSQB4y1d4wRO4kJ86o5G41fshm1NemhcCP
iyHsmUUhZirGvprtjTO+1mQEygbrHG2hdLUoI0KINOsxLq8Ky5r47LTzXa1RXXyUD2y/nwVIa69E
02jhSTnmrta7+TVkmvytzZv5XRZ0n+0PaCyns77b99jzCwEi7DQdG4YZay++Xk4bh1bs6UeoIkhh
EfCgJW4W6vSKM/9Tlpp2z8HHoz1imArCJTB334MprgWL7H8QypWJ5QloEedtsQwz7CWotE5d65qN
Y4xPbX8zDLaT5XdrojojVfWnvEWAjCIaklVeB7TOt19166YZiTD04jPh1eXF0f+4bFltW6jbFIPm
8Lg/GM2NbtyjU+4qqamBmssx4pk1IaRS7U6fdAWeKZXOGGyIizn26yT5u7pLJSWIzRMn/5ER7Toj
BbsfBz9McQITEQEYlBPqAmKA3tNsUguE8shNmlBrTnywnOjf11uw35gBuBo8hWDU+Nkfv3PMRCaA
FNTWip6AbWCTVlrCwe8xLyJhRhIleQz8OYpbIeGbPVNvImozBVSJlqKU0xW3Zb9eq90fiZoTrkgZ
EPCjN9V8GEewsbbatVTeGrq3f5+Q3idEF2UZWw3Id3uvDerr+bge6oN6949KDIVP1GoEuECfsaTG
EG5BAqxzLUV1ojbcXw91dAVoqNJ2mC2O0uTcK06hKk5knuru3kycIvm4b4q4UURGgGitx7ySbfC2
Gw82JlHiuwkX8PtsCNigcJ0ZVYNafwO6ZDUsrNwpKR++qEt2FmCKRABgibH6akTovJG4KdeYfLrX
B39GhGm4rZs82p56q39RiaCMggmx0X3IKnnSN7GojbQQhBoDBrx6DIOXHUQfNpp4qsGKiNGMzTvP
QoChjatUUvkWrstgvIhuypY/R7Hhrnn5zmNliMBgd1KUovPZUySUvIaQ+8y3Sie7tkPlhtZCuvzi
UjDTw2SGgFks+0+TyiTWAIjUBW/mIZydh2/9yTEHECZukcZCnLPLceirPWEvDYVFkFxCTqtjjxLm
Gi1+zNC21sVPcWKHKVUyunzWXs0J25kaS9VIUYV5UPV7m96t2aP8lgk27WwHBaQt5l4vOOg/PXl8
6uYjq1OUiIhdo5axodeZB6493q3rCLoAJTrJ+m0S3WUmFehuO//vq/B1qwSMbedZlbpoo8z6kSZO
9bPpJPFtVzV99S4+tKE2OdSQ3OWT9WpTQF0093Ek2lX0UIChYkj1gzk9jVX8+W2J4l8fCXn7/9/A
RpvnOgebEJpB2O2UlRD4sQ4szt4Eu/+sxxKr/SxK7NjOMSmnskdjuaqVyolX6kNt2P37D2WJaa55
TvN1MhHF1rbzk58L6QpZgWZVhbYgKjX4G7R9XZIYlCVd11slUt/xcTO2HowH6xoD1VCtWq7iG0qL
4WL5/fU4WeKcuKJOOUY1t/LKZ3anBbGrHaAAfhX/mF0b0zmYnPpK1Xn3T5clVvyLPtNqbUaPhs11
x2L3sVaClyN4y438uo8CTJTLatUM6UKUja605XqcnvSI6Kqh1iGgBDKHSCuZDUhF8tRtoty39MJT
OcVdsv2ZPf8TgCI2QI9i2ACj3Ci8tAwq/YHFN3x6Hqg5in1IssR6PyKlZu6Kzffa50zzMooZn7j9
LLHCL5WFDvJGXA+GM/mqW3qW5FhH5puPzXWDrrTpYFMJR+Ij/czanUH5IKtWpw+IzArJX1IjGBKI
maHNat/biJ37Gb2fWcnmuJH7GVZM+xHSIE5av+wboJYhwAIKoFFh/qy0T1c1dq68ryjBB2oN2+9n
axiMQtPBGtF6efMhbb62lHzqb54wv46kOBPO6m6Ysi0Nq7K/iV2sj0bm2DcbDZxNPzYJ4BbL+nqc
6nFjmaPHX7aMDv9SSE6/OMN1FfDHmnv7X4jaPgENcsPsJntgo8fisLQf14HIXFJ/X4CBvrIhKN4i
cozr6aNVlw9Ipb/Ti4XwIIs0KeqQLfda1TPSmzolnhL74YcljoCbLDGWCY8vz66SUM58YwIJYPIw
Z4Qd6hIVewaysZbyQkaMqDy2sRcxT/Nyj91iwkny0wf549u0GM6uUXE4XClYYch9svUduku5BGuW
eR0w1H5vzCNOhefmMCq8XXuvkktPnsGND/Zu+/guZ1YFLGiHcdGSFk/N2Gxum4bdqQvVz0tca2Ih
yCqarG5WXNAGf9EStHod0jYsICgus4FIzhDgqQqxQGfwRJY0XDsLA5e70rl2urpJJhEIQAGcKkAA
tB5MI2FIIuthf6w+xB70EUL0MDqyU7rV+6IPVcSDdRnNMoknr5dOPDJdKfs6zQ/vcwMBENJhbrgZ
473QbplB6UtGPfWJLyNWfMoxWrXs5xzlVLr6dKNjLrihhBB+U5n7dfGIRZ9eN3uDo5HIm/BAaNSr
dlhceW6dDrMF6uym0X3XhNMQdgkxVkd5hMjvPGmJXkotStYKpDk4Zt4lNzpMwcZjlpBMuMQNoQkx
Qj/MU1tlCBTVxEQTo+Ub6UzgAoHgmogLHVfbtUXfx2QXrs1bV+olL6u1g8ab9x1akerZyA2tyQbg
Q2n6rPLl6o5pRDqa8j4BFwqjhg66jfOKHJONWqAq38e9TFyq2zncCd/FUo/SWGAmyfHaKTAe2GmP
6L4vRg88d140nGqFQIXtRO5ZE1AB86IID6DViimJLeYpQiW0Q7peRu2cAAy1lIJiFe3o3gj1V/Bs
oE27edzHHsKEWNzpy0gdsq0HrIjux+4qY098JeCNihN0IW2rSUyLWg6JM21wMusv9m1fcjVoleYo
/eGQepTPUZAg1nWiSFlK8AaDMwSMmuicygP9Hu2TyXFLKEjHiNLepvZRQIXFADGSlOFTmZi1XJQr
c3rOqawFZUOABVNuKq3M0T6V1x3Uc5Qy5EU7OErEgn2nIIIGUeEza41Yb0dEkH1qYVLmRwsuVGVq
g3mRHJ1iLLo4KngW1OkCPpTWMPG+xqtO1cpDocgNyPRi18YQSzrU3mInXtSZRzVLnMRK3+n+QizR
cAU8UFsmtS7vpsxP1UO+hu/bTAErMJpQlfoC7y8Hw6vjK6u/4SCKbLPjUB72TV12ENtUNVkHc7JI
/MGTRF9NDgdh5te8Oiz8xU7995lQ///5OmZ1p5Q9REgG5eOE3FL5SaZ0Ui9fsK+rEI7S2IyK2W8j
biP7yjGulVB558vX66sB4Rwt8tDpzYxAZdAKt4EA2lp66nSlUrH3b4Dv1dD2vc7e+m025kti4h6X
Duvnv2qw3+wvq/uXLl7k7n8aat+Ec6TKvT7bMh5HRfO9rk+j8cf+36e8SzgrRr1kCZoRIcYaPavo
dtcmf2YtcY9TRoTTkkzVvCYT3l32+KyXflp9UilhR+rzC7eqOaVzktkjAjhQghbW1WLHTpM8SJTy
M/E9RM6PoVbVsoTOnjcaWdhaRaBxKpVALEWk/VAb0GCzGANWmVT9GYGKXx6m57pjt03bBftff9v4
f4c8v3xZJP9Yur5QQWGCKK5WM4db0n0Wf1mhU5pk09XQq7clp7QgqA0UgKDsuzWPVkTafRuFeZ1B
dLF7H5wxAQpUDI4vjYaW56z7WuBhBBqGltIVpj6SgAJ5XJjpGG+UTwXIBZc/xzJ1ON54C/u4/4mI
s8O2/8gZ3KhG3nRVBG8Yp9hlhnE1TYozqsbTvhlqPQIOoKlqKWUbxc5ILSZ3kSzHYMn3NeHOmpbE
/Uy5gAAHZlYWbQwhay/G6F07qY6Ozs/95VAmBDhQBmbmkgHdTWRJbqZZuR4wwbNvgvgwIueHiv98
YzbLBpmPRhF0+ehoo79vg1iGSPZRD0MBiUqgc2Ne4a3v5gPVybR91x0EsISrf+KLDbIktKauErtW
Gv1YGlthqTlIcxQUlf2+60Zk+dBjtuqWhpdpBnFc6GHrY9j2hI3fPBN+oZq17erZkVl6ScZAlIT5
PbwSZqjN8JPlgUs+LP0koAZuKDfYfj8zNs59msyY/cUc31PEH7W2d5Bk3ncDyoaAAUq9GiDiQ/Y/
qz+N+h0bnnrKBOVpwvlfoVkMlgDUMpXsi2I99lQ/I+VnwpkfpHZQrQrxnzZnbt2cuPqsdA99cVJk
4hlPIJk4j2YqulrVEx6/dpLH1/MwxwdwbehOnkmDI68yUeMmzInDaRK3uY0UGRKkcqiNbjXXbq/9
sQ76++BGnE9DT1li6zIutTpWbpbY8Jm8XGGGxNt3NerwiIQedf8/0q5rR24k2X4RAXrzSltV7bul
lnkhWj0Svff8+nuyZ+8UN0VVLGowi5kFBFQok5GRkREnzjGrBexZWE8gAFoGuogiUD/hTS/6/f9A
nfuHvuY/h5VH9VRtqElWhMwzTuzIcM1AcRPUEQAkEh+EGo10Bu2hCsCEN/LsHmK4CF3E9NlBqKBO
T+ty0wqjkyqfrIkC2hIHi+f20GcjHKEgicR0lIF9+KmLRMeGCA48uUe/ZMs4Fug8GaMvVUjiXVW8
poOK96dmiezfMnebzkmXLfnYwITyvCSOpn4dKTjK7hc5m+Cr2YJqynnMwGRtnTqTEVjR3aC+tlAP
DQ+Eh+9u2MYUV7nC7J1gVimQL50nnsSgPsYQw8sau7fNl+poMvTuA/WMo2xy16wChHXaTMBsTkh4
Bc1DfzCTjGtCxGZhXGotlmO2FDp7OJidkyR3ofQlXCzCyG682xhh/r6578w5HREjRNRx5uYm751O
Fpw+i+zJJJq21JaxP98Yqtt5Eme9A2a8PVjVSQH1MSX/vfv82ayFu1fFuI2VIQQ3nCyZtgy9ijiP
Dvnwlr1L440G/tPLnrcbCjbmuDsW4bsW1Qx5b23+yKyHSSZqBdRyuDs2X8ssTCW8Sabipv9LbC3P
nG87+V7RfLOciYuC+jxcTIibckTqiAd3utwr0K62cjtViIfCPsLqvGN8IXvqln5Ii4GV5CHd5Van
yGshaYO4DfHlDz2bIPty+SMRgYivawNXtUyKBKxAuUhOUb8umrsmjaNLULSgyMOJPeTr2braJUY/
MXh1c7ckN6N4tKhoR5ngYwJmjUW1YnMkWQxctT+mL9PqX94yygYXEpa2D6VGxDEy28FpllOYpA45
EEPEHb58naixOOaoIWKi9L6xPKHqMed5Spbnf7cWLiSseimLiYIm0ND3do9Som6cSp0gTtmvIW78
mosEIlRsdCFiQwJHI3ea17+npkDcIwa9hw7nYRWI2EOa5IIDevhFYzU4rxLmVTU/OUE957l7L46R
I9rTTTlRBqkPxgWIKE/VCBxPSCSfqvALsCSr2+ElJrxBWFCCJlV7mBcbE1uO4FLzP4RD8mMLXTKL
fQU2JncQu0M4ph7kaNQqOlx2FSKca1we0Zdr1c4m2gxJpJ0geX6SWiLvoizI/30FptYy9Ra4L6CP
56po4l3VJzy7IT+eYMqNoqktPlGFuyirb8O1cbTpeHmbqI/BRYc1T9pMsZAwaBiXA+imy0S71/9d
COJnERQ5XPI069lwZWvHy61S/OwHApFALYQLDUU1GnrJYLFakT5qw6/ZQvVXIpkHd+cNNx+Fiw2L
EaWCDpZNNxqXT7pcaEG3NvfJqJX2akafZPF9lWsApcyj2JDkFMyjfisHybpqqZalm6bFGTfNaqob
GbNYAtRmh/vUrRzV1V+MoMd4efXjsmfsu/fZGBeSkKu0pfExpicPMSRnmn7+KgsLxfa1/93OZrhA
NMa1ruYN0q6peu2qQNRDu6XUtS/bAFfVf5/U2ZxCZZBBTSSPq60lz8PaeiJFycv2488fx+Ih+2A5
VJNJgJES07WWGjuhNNoRKMyULjqquei1LZFR/uHW+P+9w/Pvv9cVyz0IAXtkKJ0Hch9QLgn38qPh
LX5op3Z7t1J099Q+cunKOExCk4gmUuQumFqPoqW47HHWb4j9VS0gDINqc63cavODRLGOU7/Plrd5
s2hCkw5raCyAtVf20jWASRHRdB+Q9c8JtUQuCinVBHW6nD0i+qCEIHTqmm6p+gZ4mTHjfdUVZ1kg
usDQlaxz64HgiJz0YYlRQ/ExBIEH1bTdr/7IZwPcarR2WPtRbFYgF53k1cQkbepDlz6zFcjcemw2
L/Ip9Zl9Hzvb5GKcrMaFmAgjWH/n76AW7oyD3hE1yD88XM42uNAm9UZWmSrKncuTYS8eGCZKW7hv
D9OjFKxOfy8eFM0pKKvsdPweIM5WuUhXJXMtYkIEPfBTeNe8qU7ihW5+Y2g2JLBdwaU4rall8t1Q
U8yWvltmhtoEu9jJ1J31h+6Kx/Re9sfvs2ovX9KAmssjvh/fH82kMRqNsAbtK6QgVXm+iabGDScr
uHw7UWa40DdofVGJSo9hud4f25uu8Acq/6Lcn9dCWEohASc+QDFyMCG8Zl4MN/Gk+95juH7hsflB
wY32I9Q/LsL3RqtiXbOyBiw11gxQ4ku2XFFDN5QJLmisrdBGg45FTcZjnx/Miqi4Ux+GixmNoMZj
aixAZfW3fX/fCo9r9fnyt9+vgp/jEi+GMA7W3CsaCP3VuwWCZRg2vTGhJoJzVLllQIVZakVctCgt
YZ5ABogo2IauZK122GMiKiFpkqgvw8WHOeyGpssRH9QgOmimnbsCSPaT27JAQYXRxa6ac93oynkr
+T5pVc6qoJuIEYqEGUDGDyY40+N6Ypi9/4Hch9hLvmWqQpNlQIORjVyjZBS7MkhxM2cNKsXJX61A
8ZaDdqzJ1y6xtXwftZWTNl8KQFzWh/m9e1VRUo59MLA+hP8vYUA9cpmbXwj2fCt16qsqnHKEwUao
jpb4PDXOJEDCeqTkuqjDwPdTw6mYwVuDteW3oN5BSRGUK4mTFy7TKS2hak4cPuaGl1bGPvEmiwqV
dmoZszE+4ezmApq4YaDe6YHkly5aubchcut3GfU/TNCTSHDKf7joAim8qbLaCbMBSfooNiB/K1Mn
K6iaGfX1uCSk0tO0GjPcLr3+GSCLcil9Y7yV1cImNpPICXgphWUWpW4KAcRkvNQY0j/1N6HfubOX
HpYb7SgQOQh1DrgQUxQtxFY0tCnl9VDU343x0+X1EL/Pt1sTLUUvBfBmd1FfiuGUJgSu/Q/59T8X
JN9nNXSr0tJWgIGT4jOu/NyeHdmvfIotn3A0vtGaAxMbaoB2uWLnS/q3tbNXSn2ecDK+t9qvCmiu
V9SPALEFnWUrpC7GNgRRI5yMssM+2ubAmtpqLk1ZIOaOn5e+sFfVMQvTsfJrniOKjjlySzLV3xjq
BcxDg2mqndxaEO5WYb0VROqO3PWvjQku6zPCKo7zplrdfH5Rm0NMvah3v/rm97kHbhc2w1pMLGpL
SqEDVJ7Xoq3UcfuWTGH3+fJh2XfmjTXuw4xVZazGhOcV4x+R3NyPGlu1s6PqgyNBucYLNsbY0jde
oKt6nSUh8j5Lapy1+2LJlV0OmV2PJJ/UblDbmOKC9Cx0QxxWuJHiI5sDyDzFsGsPTB1H2Rbc/I5K
YqivxkXr0LBKZZhHgHzCoBcSQGSZUsFVk9CbVXFpoNhGmZVCh8sVoh85mEZijQhu1DK44DwNcpOq
xgLBI0yMy2jd/kWaIM4PP6auRWpjhjk44U11tJPoZ6f/JHyassCV3cNsqJQmKVfI2R//LoAIDqaT
Bz9tHKZZl7mRS6YklFEuLJhiWCdmi9aqgIznNgRIJX4Ib9HyfJMfZFC2Iql0L6+TssgFilldUG5G
exrXw+0yn8KrEpCzs308TTentTDqLLb6bnJTc3ab5qu5Sm4T222SE2GBcDp+dD0RV/CkVsDaiPnL
vKLls84AgGnO5e3ar1Ru1sOFhLXvKqss0GYQA4izsIfGfJhxFT1NvhWYhzoIvcsWqXVxMaHPpiFd
IyAn236yk/KtiJ+T9f2yDXJVXEgIW0AG8hYhgQVw9qioHEAZPd1mGUnkS8fL9qg1cQFCNlahU0IN
bZQVNJtf89kZpZfLJthP/Jbcn78TP8jeWOMoy6MJdk+8QfE0g5Cx6l9ZudyY4aKELjV5k4XIr6Gd
Gohqe9BLasqSfeBLK+FiwpTLqmb1BpDsWmhXtRMrx3m1Y8zJrlR7YZ+/bLMcLhrkZWl1cYVX7ejr
T+F3MZA1PKZVbz6sQWfZeuQxrtzYowra+3NcG8MsTG3DBNrGc99BrTPtUm/qp++dXLxJ1g+hFX4u
8b0ZZYHapN8SJb0G/rMxzFx1Y7gy276AahqTgZkDyVw/iUpzJ+QGcYp3U9eNGS5sgO9Vn+NhBdHF
rHmm5vfdjQWV6I56RBMni59vbxRhNeoCt5YgFPaUHacC6qoNsZj9l/pmNVy4iEvFmOYS2ashgeS7
hAJR6EfH0ZsxNA2xZSLmElfUb7DA2aijsgRUtG4PieyXVzV1z6vhMYHRFM9DyMTscutHE76a8k9T
ozBz+yXYjREuUNQzI/JsoPsgPWSv/RHijJHNbnZcjG8sTY5c7a/LEZAK6vxke9y2irG2GLSTn9pb
pi1XfIe2nA0gwV/Di0AmL8Rn4mfbJSkZsggMG25XP8rS7UyVlAnX5gfb40qtcW2g11FEd1J1yK0X
ab6m5Lv5SOyvsAkGoS5KSxPh1W914P6LDyWEO5GMXf4u1Dq4UIACl5FIKiKOuByQE4WhnwzUAaW+
BZc0rD36FkKHLCWSTuWRQZ3Hw/St9vrY0Z6sj6lpshfF7oYL95TCBYXUSuMa1AaMqX749TfSqD2I
L1qQPDLGWKrHSm0jl0Pk6H8Wo4HENW2PTfq4Zof+KuTN2R14WKAwhVaslwgM8/qlUJ/N7NO/8gQe
A1gDkj6oFcu6kpOZBGt+qsxvl01QQYDH/kVD3K2rhULA35kdxpRLG5RelgMNL68PQvNK3vvNtnFJ
RGRGpdCbzMEDPWC84P1B/TQ6oPqBYoH6TDHhEvkRT1jcjouwlh1eGI04H1v1eTbtylJvpfUwmP41
u6kquqGaui4aPFNEAfKYKa5DNpS7tJhaYKzgo50bUNRojpWfvVyVKW8McodqKROriGpU75S+sQHK
cEs5KBtq6IP9ym9Hd2OFO0u6uJRdKK2oO3S1nemTnedPq3w0qvtpgbTgPBIhcDcbOtvjD1a7yNk0
6RjOzMS7IYRYVPieh1/U8SqGwY0d7tJVxESaQlZP0VXUbpp3STTtIn+67BS7gWhjhMvPxVQET7Km
4V7q30bZK6v3Mgsum9gN5xsT3IkKjbiN1ArrUNbbpD9mNXFfUN+D2d/ce1Umj20qoX63jIUdrZ8k
Kw+ydLK1/ppse7MQtpcbQ+GULnnVonbXN6mT97e6/E4Bq6m94q5Xo15FUxFwhxvmwzA7ivzp8reg
9oq7WmUxrvO8RxF67S07FO6X8a5aFYC+DpftUOvgTn5SrGpUYsrcbbPStup3g6Rg2w2cqgGVF1Ox
LIkn+ewyNdb1GAkbUzwD9VEXWM86ZhTs8hU4Djz7a2iU105CZor79eKNZe4bWQK0/MIQ/hw2rVPm
obOYlZ3NJ0yDt9MhNe/1UrWntbXHkioT7b9dNMUyZcM0NJO/dBu9h8ZthRfSjEZVybqnBz1GtVpy
Gh9NRgoQvfsZNUMFnTQbCeQJO1O9UtayX0A7Gd6H5YNFje7uhu7z7/OF0CnWCy1nvQpTXlwxSuxW
lKGDlPrS2nuFHtkQz7wmWmxMclG1bpo5T2dcuGLxl9DexdboFJHbXMXdujHDxVUrlExAEXEpmWtx
Aj2YP5bajZ7GxGqID/SRQG1C0jiMSpqE2MBRbj0QBhwARXSvOMqblbC/wsaELqfWBEfENVS9VtPR
tD5f/n3KB7ioqoVA0lYKcOjlnKwzLtVFO0xaBqWhvC9VB8Jslbtila/zPFD1Y/bbv6UOm7VxRzke
pyL+YGfXZ8Gu9PspQYWKosGhvhEXczXZzIYEcizuFH6RlqNQEB9oN6ZvFsHFWs0yBl0asYGVXt1M
4+Sbpv5URFGQiylh6g/x55+AIHG5VjLK5qQCz+aGmT21tn6awGhvOVJ6YDKzV9Zaz2vjC6G60shD
mQLGFPW3Qu1N8bMZ+5f9j1oTT+bZWEJspgnqQeIp6WxWLuyhxi7lUAurMXdx1ZTjZklcZMiFEbzs
jPNQERsnFX+EGFmXhk+XF0U4tszlXINZKIssYd9687NRPo0Cqu8GBZugjDDH30QGs0lHZRQRfHSl
88Doq7eLo6aSfXkpzKUunFGexzOSQPcUMml5QXm3JGcq3sLwu/Rzyn5Z6UGkksn9J+fm83AhoUmX
cMT0OKN2XX1MJANuCDZ7G9fRp6y2IYMR2xQ7AtunSyvkAgTmS6Y6SgD+GntnCA9m+i+dgQsQjWVY
Rio0KBH2x3VRnSUK6ooSHt51Bl2VLdEQLZCgsD/fOINe5m0UzfC4tj1Gyk3evgtCcNkTdvdJNwCx
1k0ZOoacUytFYlntgkCKWfibODZP8UyRKe6v4myCc+mhTYqlXvBEHsKvq/hUq9+APiUcet/FNuvg
tgqEpEkaDfjecsCapFWwfFPd+QPrJxybg/758raR9jiXXvpW79cWizLvchAv+8rBdMNDCyhApkIM
LAIFyGWL1IfiHBoyMi0muZMV4HFgjk/CVTwcmw3kHFqtlzQaC5aSpJkrNhbm4ak9Y1H4tzO5McFd
dJIepRDnBDdO+Bm9pI9SCUCgAwjMGJrvqurw2Rp/zWnm3MY5A4SpixdGf6WVV/XXMCBsTHB5rzxW
aDIreJHp6Uv6rqUvys9/9dF5hmpDSMqqVDB7KraZnajvkkxd1IRb8ZeaaaLwAuAhnnx+tXgdkAxg
3Q5dSJqo3hgz/Blgx1SKuH96DHQpTV0RddAL/ndgi2U5FWqx+GgXrb7hazcRqDfWYD2tDujmAgqy
yk7/b553tsfPZbZNJ6dVBp5BITw147elfjBbAn+4P5KwscE7QyIOICxuJnd+DwMwO/idMx+iWx3C
npUvurjlyHFTFmQuLYsduM39oAhWWCajyXrNi5fOPhib3CF9SBZibdT2cZdElRitVdUWgp0igqPp
qwkqHbEmphx3PXGzf9w1UaFm0gqobLqLknhiuAbCOBKX3X5aurHBFrrZsEGBglkatsBreQzTC74X
qMZDOVf3xQMU3ilMH+XnGndLiMsUxXOKF2v2K3rDXCMS+95WvvftB4wiD6gSEfWhuEtitNpG0fMY
KSqUUiVLO9V64ahZTewj9am4u2KOBCEU2JBRLtzpFciNgDW/HPh2F2JKKlNwZnUZ7kPFzTKGGDTE
/FcsvySr+qLV0Iwaivpw2c6+R2wMcV+oyKJ+WkdWf3QZzqXwWCDqTxYou8Jn6koirXHfR4zXyDBj
xL3WVTUbHDOHEPxgYDW3guvVtzer4z7UWonFlPbZ6sp3gze8dhi86A/KdyYTxGYgqHGSXb/YmOPC
uj7qVTsV+epGjf5d14ZHTaYAcYRj8DBsYVmluk105PWJ6EHnIIEGQUXBGYh18FBsUx6KMStTIDyr
h6Z8iKjf348L543iIdh1Z1VDNgIbHx+X2GGq6OMhPAxfpdPs/S9kV9SucQFcbzS5lBOMU2bZy4DK
qoQqq7mQSTi74n67jzbL4kL40Na9aLABqfTI1hQepaABMFa0aWAkOym/m1IxhqppsiTxDAJZIo3Z
yDC/IsC+DSgzzOa7VXm5FTpxROFj97ZPlWTFUhVVhsQSd2wVJcXbblzwKNdDR1YCqzOcsCQ6IbuA
kK0V7rBGupAD64lbdjol6RGTJ17sy9/mJ9Wyh8QWXTZISRVOdj1xa5Q7smsqKyDJntn4EJOTHT6b
bvxr8HWIyco3oUexnOydrLM5iR9X1ztxTNccr4zK6LysTt16JraR7RLvGFsLXBrWF4WQjDUwGmn3
BYRyTlXelXOgpLehcFNS+j77jqEh7QHlOHDm7M83+USxyK0JWAWgmNONoBzH9ShSHeb9HbPwPkcZ
ABSV3NEtwySbBwsBb9K/9utdSPFw/sEDzga4Q4tpALmo5RJoQld06r+GAMA6W7iLnxUmUOrP3664
cVXpbI/bs7y1iljSMeeSHpND5mV30IHWbdNmA3LZj5lAnu+lyFtr3P1uaUW8aiu2rygT2+iOtXxI
tM42xiOxLPYdfve787K4GJHIeqIIFXJxEQWI9jF12aja39AaNi1GXbW7wExVlg1Rxky+IvOcDIiJ
XZINuKMgRDm6q2zHTuq3N+VNjnw2tPNDwwh2DhT4eN9dNna5N0cf1XqeC6ivzj50eUHMYN1jblQK
KpjLXFCXXdUw266UOwFhrRm10OKJGg3PhvnShS7x6fbqEqqsS4opK6ak6VwM7KbVMCaD9ZU+y09M
wDH11SO4qEfwANDwbfZrvznK2Ro/up4i5cxG1m78W+0jPCZHqFYcKADtbmiSLVRd4QqYKuP8Ed8o
iYscF2QKLYL0PklvF+Wa5FlVFFESJZMFQe4oV0XR93mcja74BBwr2sXZnXjMjmzmP7+jrqrdBW2M
cSc5i9W11LF1bq4IDh6gqWraqxxc9oXdcLExwu2amUnKZPToQ8vitwaEKoJqj/3zSgqCsd/5zQk2
dri7fgnjKF96lCujTnez8a3TXDOq/LW86forHu/bj8R5N0QIpbZDPwuD96ldRD4ilW1Sshu7t9R5
PXzTuZulUM1lDPwt4gwZ7Sx7S5KKeBPuh56NEe5qj4reysEHCjovDxPWqFONP6z70WGcBfIBE8gU
zHgXlbDZuo/n3OZ619JhaI0Ez6cY6Zjizof8hoW52ItcyhbhEB9r35jqxR4KTQNAJIP0bVlPZv06
LI8VoHmx8u/8gZ+/WeelhOYGEqS6qkHmc5svJYiDiCyMOEf87E0FtMUqlHjgiMAPZeIpRWWqs/xY
IK5dIih83JKbbdOnyagtdo6MTsIYq12LnxSJWMvuq33rBlxQSIpSypUObiA+TR+CYElg3OGiR02P
Bk3vPwM2Xs6FBlT5c62OgTNeGW3Bj86pnMLpvkmB7J9aKJBRtVHK87j4sIYi1F07dDLW9PuYPsiK
N6IvbNxS1MdEiODr8VBHycRGYvPNaWsX1oOhE9X43Qrs5jvxTedFaDLDZPEBUnHZa/IWJc54zDG5
HwVZ62rrgWW09BejFsZlRGoN6ijVwIHK8AzNx8+p6F2+lAgn52v0LQj/olphOxfdlSgZLY/NNe3M
7daxNW7OkSS3aRb3aJYIWvlrasafAvJZANquUcjY2mFL3dgpMxkzZTLLkufpVi9LX8zF0a7TkUhN
iPjDq0dOagFY14BifFvNb6OZ34N8ywYd6SmEe1z+OtSB5SdsqkRF1aFqUVyB9DeoykYbF4ZTBTrK
8g50MzADc63oOICTqqpDSVrXeQof6HPoiaED0T8/MIaF2g+PSP8P6oPwwVxuEdSh+15+Nsd5iNkv
UAJQ0Ci2UmDTuxDEk5SUzh928myD8w41NJsBNP1AHX+V3mdXwjY2Dvg7C7tRHCHQb4xHqmL+h+B+
tsmllakAiF6s4gbJfmHC4z9NybYFCdi1hbjtR+OvklHThclAcE/GKsjN1E6HwoMorEP45O5rdOMc
3CViVbI24cULhfj3dPHZUGoKWLryPVv8v+f1qHch5R7cLVLLuizHDbZxbT6Fxmf6kUasiGfzyfJO
bJMVbPO5hKfn6qsObkacsQR9SnAjZeS9SKyI5/OJ68RohKjHsdZrp+hyL12+Xv5KlAXu4khGkGRk
ApxBt5rvc6x6kj68XTaxf3X84908V08XhXk9KfkIzPB3Nfwp56INWloiMaeMcKFh0ItUWFR07rop
cabsp5EhrlufLq+E2iwuNgz5qLQGSmFupwo3yRieAOsmTg21Di4UDKpW9FkZ4otL6A1CFXwZAoMC
vFPr4CLAKInKbBrQOzFy7VPfpS6QfxSI7A8vpfNn546/nIPDUxaAG5jBsfUx7SV4eusZd8rT3/RF
ZDmK+ervD9qzRe78jwLU6VYQ4bp57qgnxWXskLroMxS17tdBTaGo/5DsWQAoSIqiiTxqeyrFJCxN
OJ38HcLAjupNqg3SbIZW773wK5MBDR3a7O7nQwYjmRKmfVQevW2aWV6mcQqaFnRRfNFLPEZprR4B
NaoAbtRvIp9CS+y65dkk/7bO6jUB9xDYV8Ha47QiMAx4y5vXXO8bI/zbOl/mRGoL1EnHz9mqODNI
0y4fYGoZXLSbSvRrSgsApiU9CtOtiVc0BTTczfo2i2B3yCa7XBcz0vspwSXUKY6Osa+2Osk6yqLh
z8tr2c8aNpaYm2wsmVOstTPbLvE7GMVPrG3c3oQla+ujS9MQT3bSHNvbjTldjhWlrlDsxRy+y26+
EFy4OrrGlW8B3fYvF8fFQVmdm1ED0B6Lwzi38tVCaglqzYVNc/8vmexu7NhsJhcS4xBAunFAJqve
oUjPBkXHQ1NiHlH2c2/5QsUqyhG54JhZSCRSExHYWvDW6QdvXuq3WqD0SohIwcO6zanWJitrRogT
PEfT4GR55RMfijDBP6kFEBWUI3RR3PS2PnZ2daoC6Xm9z26ZmsyCycr1L8IisXf8E3satG5Rxo8e
5eQJducIkjP+gIAJeh0BqOucXgNvgq19umyXWigfO/paN4YoARy/ye+sRblrwpWY9N4lnFDPXsi/
ssMaEkylipSZIUiZ+NQKFW4m9UH5HxGlZLbYzWGOa6U08xUvKbXJbEP25Lx029WzFIXIZyhDXNSI
0yzXYwO3hdIWPzVxfVOaG2iRuWm1Epb2E47N5nEhY461ROmY7GHyWsoAtnRB6PZ2U9nhA0N3xh5V
taIckYsZYbRUcwYJUcy2lHaEwTsxc3SZqC6Sy+JCRVPXa7wuGP9Jb4s3BtcZD4nTesppusUgAwlZ
pdycS6JWLRKLOUJy0VvHsvVJtCfx+zyvBcJFmHYhpmxVVGWt8GvVepfPKfFVFC6LMEe5T8waoVU2
7+XyedGe6zn4dya4UNDlGZtwQ2obL7OtV0EfTvZC8UsTJ4dvukvYpFKUWSwoJj8db6bmEEGiQsm/
XF4M5WA8hUWrm5j5DxHB9Ttj9hmr2HyQj3nrV7erh0lIhwo++zUWTZQgFaDhP/xMgYEC3NqpgECy
9nuOm5Zh0EKfIdclrw10lMmeLy9y1+s2FrnYUEeqFY8KXm6xcmtAVKIhgKO7Trf5fS4UzKJRxivr
dIrik1k5g/DdoGa0qCVwcUDve2hTN+g9QlrGHsCVnVF1qF2P2yyCO/pJIYDPRtYQq7PUiWWwbZlv
rRyoFvVwInaLh0KnRVlIC0ARIBs5iu1fiaLbEqVVTSzmN4Eaq6xQC8IXH7vTaDwkCdAd+aEYXi87
1v4b8LxpGhcLFktI2nlGWlBON4BBfLD4g+S5Su1w9iFX4rVg6v0fppXZ7/722N3Y5d4ZgmSUi9Ei
PMS3HYhNuqACm7VWO7OXe9eJCqkba8w5N/lCXkZGKYNCG/KKQTEfxuKXnlEtLvY3vrQi5jUbG0y3
SF9SpPxS5GZvosew65Vg6wMD5jjz3XU0g9tVcVHBysWuMVtgiLtUtlsFhaOUgl9Trs4FBhOrMsIY
oW6RnpQpc+XEyyC3eNkJKSNcaBDUpGlixqcsR74gfZYMN1YpG0T40bjgkKq5ugDDBJ6mOA4MY3jI
ZpW4Vokjq3M6MpE2zIViQlQ6FaC4Oj6F1SddcGeqXyuxPb/gaDqXISzFLOXtx/Dpa32sIgCSY7c8
yC+IQg78wEnvNMCISuca3PDG3XQuVBSjJiVZh3xxFr7L9U2r1XYZv1x2hX1M1vmk6lxcqI0pXkD9
x0gT2TOdNYEy/CM9L+Bix5hT5edBMfhEdYD6dFx8kBcprmpFAnRANu2peCm171YW+XnSE66+X4bY
rI+LEtVah2FkLIzivsIoL1gU1UfjTgc2tfHpxjRxsnQuQohCZAz5gJO1SN+G2TPV95YaI6dMcBFC
FGurDi1cVLPxOQHndveM/084BXF4dS5AlEIcGrOE5x7UPNzFi50sA9lS7cX3YD+yY284kAUcyiO4
eNHIaqmC9o+NuRjhiRVUKgflqSM7ZjlIv6F9B7LaB6pQSfkHD21bu0kYI4bGCD+j6uwPeAQmTgVB
IjwBE1JOZz95Prsjr8cSTzmaJ+vHcROd5KD8MI/y4/BuPLGTNh0UikSN+JIGF0P0tJLiGj0aN5Sh
B1BAt3k+XHYWwh/5nq7Y6lE4aphj18D3PBj3UagGydD+y3PMa7GsuTkNvYHvJOfuB94RxXplBeVJ
c6xPdCeNuduFmG9wYWNWlUaNGEyQjQUAJBhIAUNsUU+b/c0zRF0WRRkactzVAtqoNcOALEK89SCY
/iS/1hT/2x9eT2cbnAvMTZbMYYauQ+trgz0AawsYWuQlwfKQv5ZvikMDOfe97mySu1QaINA6q8ej
vY/Ku3yQbXWklOspE+zPN9mfbi2xLoqsXRQFZnGbLdc0F7TzEjgHkBRRmAoLIRCEkM8jcJWgCj1e
Pjn7PnY2wV0WaS5NVp5Uk5tUQxz0khXaSmF87xPrMIz6N0sfD7rR/eoX9a/Lhvdj7dkwd4Voqwbm
iQVVtQL8u2nhS8mDotyt8dNlM9Qn4m6RXg4tS03w5Bgk80Zrm4NZUFIylAnu1oCcVpmqGcKpPnV3
kyTdriA1uLwK4ojy01tlsdaijvkMt6keI9Obu1sx8S+b+MOt8M8H4Ye3Vl0NB1VBSWU4GQ9/VyLT
HwMKKhBuPuSO+HzZHuF4/CjXoJmaajHka6R+VSBJbiSf1+Yk58+WdKdGEJ4VPl82uL9AXUE92NJE
Rf9IsTenNY4zYxHYyKL5WQ2KZ+UQg5hbfJlP9T1LMCnCwV0H35jjPE+adXkUWtxJfYz3ZxK6QmY5
qL7ac0zNR+564MYU54FlO/ZxDS1nd27CoFoNWxJMYh6EMMG3TGKhWkTgExAnovqxSNGmxuj05Q+0
6+TnVfA9EitU0eXsJkTT0THjdzlxq/rLvzPBXUNNLam60mOjtPEmig9F9NzpRD+EWgV37ZTyuPSp
Cm6DCuKeivAwhKpjFYQRypf5XkhX17EgFYANaLHRO1IDufB2zY6V8qYm1WnGCKkh54qLSv/RqrvI
68R1eBJTwbNaivJy/27ffDe2I5tzhdFwvRzkCi83qEA+mJi/a4LkDlRw+S8tYCCG0KGmk/Yz5o1N
7tqyoJETNoxpevQV3zhUgeA072DBd9k01EhxiJDbzV1WfV7rw6ohfdE/L5AqGIIiAPhEPKI2exAP
8R2lmEiujwsenWBqrcYEeoTD0AKH9jdxvCj8B4VGdYVIe1wEmRrM9ywqXj75bZ/Ymi8dkqAEa6DX
3he+5VLyLH+wZyi6ZckYM+Pn1FvLiKokZZXAo4kJgfVQH2aIgXzoh5IsibtHEvM8jDoQ/+MDi6gV
MhggIRG/Ln5av2RfxZI4j7uxfmOBiyvKMEmdJkPNupR+Ij4qox+loi3l16QBpoHtMnQsg5eHyhJR
jdfaHN05rR25Lm2UhOzRer0cJHdv5o0VdhVsznM61mqvoIDgRvfRITslgQLBB/lAyWnt7tnGDBc2
ZFPSq0aFHEcu/WonP1Qeo+Zpnq7J/zZWuEAxV0ncY4wbPE2g3mgfovXH5c3aj37gwLTA0wzf+m3G
GZBpU+3xSGMQEzZcE7s+GKgDb0VR2zoqx8v2dn15Y44LDCGiQi60qDe2aeHU+Z0UzbZsEpu2X238
P9K+azlunWv2iVhFAmC6JTnkzEiyrOR0w3LYZs6ZT38a2qcsGuYefP/Yt66aJQALjcUVujdWBDho
hkjpEgsV8AFamnwgvX7fBbOTuTkafN2Bh4SoELDUlTUs7CPtL8tUHHQeqiWMOorK8eQawYxG5u5l
dEK/OJWH/CF3Zci+6+sbc8K3r2nMpWK2GONOTz3SPdZp8rtTIZWO28e7jR0BIJLGsqCOxpNZoMvQ
QKACJm9M/HG9AttTZQMd/K/+I3GwsSbEIHHUmUnSINLNb5V7clhvwtviZJ9VR56juOyPVBToNgk4
9+oZQxzjlB/UqPUhLOeCmMS/7PZSvxDQopzBig8efj4oF/xbryrcanLo4vI06rUkQWyziQJyxPOa
F5j3Gr1xraAt8H2YMUeiu0kiKcNKfUMILtCNnuiRzslGgtUnB44gIJX/xMcRcqkW8y7qblYl4Ee9
qEtjJwnAiv7oWNDFd6RpvPaqL5KNGQFAulgplCjFXEwRRl+mHInF8hpW2835iO2dbZkYcVpi5HSy
nhR8NdgfTGt2/s7tXicdN28hW7u2YRVCB/QZfNf9DnFmeawXl8uN8FCzl8liSe7Tq7NsDNaFDUpg
DYHfUlYuQW2UU8p1VMbMIXO61/u2saOEYaJhtgcLe1h9218hufvvLPr/wpax+/H45g2vb+jGGFR0
1ui1UbGcn5bhWTUl4Zds0wRwSPGvquwcTp3csvpGqz7MMqL9vSUgZY4HHoQSuiEyViQjMHUukcM2
yHnWnpfyeNnT+CUXIVtXdey5gQuvUmEJVZqY3VpYGMhcQIBQPipLdSDkkFmdW5dPl23tzudujQnQ
poVqxMwO0f7MiFPlP1Xjnc6+j4mfxGg8z4M++6l0mcOu4f3b2hWQLlbnga0K+oxD01OVk7X4sywl
u4dvWxMCvlkzKdYxWuDX09c0/jxX79vxXpFZ2e2g2JoR8K1v6j62TCQS1if6xIWOmas581F9b7+o
n7gcyOTIKrH7HvjLQ/6QeiDayOoCn7yJ2txrVX5XFLI+8L17tFmVOBtQQ3u0LLmoQBTfJWlQ208D
lbx2slUIgdDAwD9OYxVNGZp9hGTLubCod9m9ZSaE6GfsRttYalRp6vZhMk+slvy+bJe4/Q2aZYOx
rksdQc+SjI9xYfoNHgR8P3++vIy90HR7GAIiNDVJIP4O1l+WaQdTh9Lj8JWuBz0BIb3qrethLq8o
N2wtCrCQsLop0KiFlw3jToYWOUkj2TrZ0QgAEM4Yl1By3vSBgqp+ToYrspTbFQi3n9Z1R7u+gIKN
OX/WrdqjZSwxsfvBt7UhXP12mc21iaHONPqc+Q46QPdkQmV6duNjf5fc45vsdNkTJLsmtp6FQ1Ub
eohVlWiFn1fjdq17/7IJiU+LnWeN0YAqp8GilDJySVc6IVRyov7jZSuyvRMbz+JCNbKMoM9Vrd0V
XH7YvdCzntVTf+gIit2tG3kySsTdUGdzYCLlmZYoqd5nwGpU9W3HOmdnxR1dqEsu/LvBl/GtSF4g
XYAHbZwpCS1sZRbdNfpTaNwq0Sdj/PCXWynAw9ovSmTngIf2kxU076pz6mcY/YC+rY9+VIzry3KE
Mi8U0AGzLVZpzRba763bXiFelw2BZE0cmS8EQboAD5EB7AYbNd6fD4Pp/at8lrlZe7QwIsZu5MSS
sjUJeKGAwagpKWrEWUiDcjXAFp67lxfFf+LSmgS4yOoY1ceWtJ4xLn7ODKc1mavQxEm18ZyuSkBX
yRMru2ViT5qiW6FuQUaV8zmYILlCP9UDEtZnAxJy+lkHu5Ws73u3g2tzx8T2tDEJs7404PR0cMK7
5FFxGre4a2/Sj/15Pjen+Cbz7JP54/LeSo5PbE7rWa0zpqP+zpYvRnte88Pl39/NOmyXJYQSpoEo
BfK6fMg9Txx2rtEQpLySitRQ9iHH4fiXBvmKN7HFHBXVYKboMs6cFeQEPPUWHjkVMs+3QVRH4pz/
gY0W5BgNTSVMZEOLhmmxFE73H77Ug4swFtyJ7XEODyrkihVP5if7z8ybOSH6a/Q1D5sZ4399bbkh
AfPZapzRGicBEpkZ4dii0Zp7ypNS+QRVObU/D9AUznsZ0v/HRXtbjnhamh4NFe8vrb+j7AWx54Tn
SCF24iTPodP48Vk2zb3/uLxZFFB/bPKQpko6eVP9ncQ/qjIPyoS4PaZ3L3vi/tV6MySgvZ4ard1D
YAxKSIO/2LMTVbLt42j+JzK+mRDQ3o7bfiETUlFdkRw7pf1u5ZhBHk4s9yYmk42VGROQ3jCVpg7R
retFY/1xwITIR0oDY8nubePp73ZOAHxmhRopOcNqQm/M5YDBu8u/L3FuMe8FdudIsQqkkg2Ufzt7
+rAuprN0spKWzLnF1BdUYsNqHJGRSBaHxK6F2b4qaI/pTxqjUkfRCalIYzXZ2gR8mA2lmhmPMfL5
Rp0e6vDjqPy4vH3/8VT9cjsx80UUJS3GBPvHeTuT44pE/PicQqfdBu1kRdC4XyKxF2kHiV3JjXrd
7w20p6FuazPDfk5nPXfBdsNJU8ajFszY3Py1y1nxZNqu//GCva1WAAyzAQnhpCGBOeXecqb+/Pwv
Z3LSgf1tfZEPGMqWKQCHMaEjYR0ZhpIH0wXltBtdMyynq29LEnADZFgZCF9xgFPktonmDMt3s5B8
CsscUYALLVVDEvN0XNm1umMqbbBW/cuaap8kXsE9+gIIitPOi6mg3qrgi7g5DCgMld78TQc3H0h7
jsmTjItIsiqxiWcCt5xKGapdSXUzsi+mcRNXL5IFSV4osdhud1mRQE8BNsJDAkrDk+mnvuKi6w65
2Sf1++SBHBSfebJQRuJ3ouRHmBZ5GJroJ9SS2yU5xvU/lxcm2zshpljtNI/bBf1qJXscVz8xM6eW
NoLzH7ngDWJbj5bOZct4ZzZo1wbwI5QYp7ae+8jhHtEHXe/IHmFZBEj4ujewRHMjK1INE0wT2EBA
EelGDxk+j1W/gYRa/Hdvl0gv1rOiK8syRqIeNCApGkwixGWJLEOzV/7cAIRILNaPRl6BeRDs0pzu
NDnE5GPLbsFpkUdxsDZOo37OIUKmyahjpXspoEZEF5AVDNjL0c8al/dQKi7zwGGweHzATebyPJK4
5C1CpFHnyKdYDOz0JEN5lx1IV3urnjhdctM1c2BYzG1ymdHdQEojKuWSn6opkv6WU6ZOEx/pJMR6
zwyogNDxkJqcF794MWpZlW8/DHmzJ85GNJZNeqNE61VoH8oTOWBPD8Zz2jrsHolKzD4lniIB/932
B31jU+gKsDGsECqoWCFjpPnTO5Y7Hb5nx+Pyg9zzftgxgBjfe2JeeRs3loUAKFMYxrNroIyBXjoN
X5wEpMqWt8z+4mPAy5e57C6qbewJqBanak7SDKrYGaNB1C9Olqsv+EZzL4Pn/s3Y2OHovUGZkcRD
W6R4s8cM09p4EjA50WLG9HZBtqqQsnzLliWAWm2PjNoKukhY95iQo5V8mU0Zyuxi9WZJQqDDws7u
0OPbwUnmHPUf/Rjftzff468IjpP/4aj+4ybozKS6btqayEyNBm0bauoonUCu4VZ54mQbsZe5IUQA
wU6VHwDXgeTY9vfxzaQAaIkWgvW7w1egdVeYnvZd88fX5sfypncIueVK7WUgi1L+w1nerAq4ZtVg
mQEnKIKv2+or9ZrAPGQgoQ9Urw7SQLrI3YhF+2VOLKzVkzmMCcGccNxY1RF6vJGbKn3q1MViHKqy
be6SfoxAvTr/oBCSdsulfU7NsXIGskCbCoyfuDXrQ1coq7OoybPkDHYDm82fJ4CRlsehFWa8Ldpv
Gpe5Q4AXDR0i6A0woX6Dz7DJkY0EyXyNCTikq0lfZxS+BjLd6cz5FSoQStYQ1hg4e5K3HM3n6KNk
pbKDEMAoyqJ01kFY49mao9j3a+Ugp+JnAcZCXAWtUogmv85fUyC+LO8m8XP2BzyloVbEGKpuGxDL
pUvQx+QMfcdrwp/NUQqwpFZVBcFVODZb7pYqdLQ59BtNNm4qcxgBmPoq7KIcFNxeoR5UMzD165Dv
7cIIH2BD1Q/K0KRoPof+IFxjPS6frcSbXcvBaCaSolPkXHYN2ZIEHGqNfIQ6DaYP2q65ierlTiNf
LluQeYCAOYuZjJRUcPiw/BEbpzQLHXuVfOxJbIh1PI3qrTYtkICwDMux809AVlcrv15eyP4X/5uT
iaU8S9WiSR+RQp7ODUgWOE1JfjOfrXsuLxD5xuGyPdmiBKSIzCIqaobMf7geIZw2qydNprUqMyHg
ghVhcq8ogAsJYU5qn5e4dhv9eHkd3IX+CKY32yZAAJoGoEqr4BUoUflssoc+PK9doPedM6fMXVPJ
JdqN3Tfm+Jo3AVFRWNlCNdR0+9Q6rrMOHv7Gs4twCBjBgP08Fq6mNt+LUsoksPt1tLEswAPRMiPR
G+QOlaOOOS967I9pDtreAsJmso8F2VMuVvS6dYaKAmfNaX5ycUfNsR/JieusDO//h8FmVXKGAkzk
htpVWYEmrU57DrNTWJySRT/09CWfbpe6drQhBKGrhEZA5p0CclgpiFVLQCLi2WdWnNuOOnYqsSHb
R7GkZ8RDnmnFAuj4omiojHK1ofxnXXj/G0vY/kfeL4QXy3lFO5q5PQPh+9lwmyZ1cuUTSHfdIn2Z
tJfLF0+C7WIRb0iadIgtvn8scWaTHsyq9C6b2G/XevN5kWBiyCbDDMsID28QHc1v9Mi/PyAVH6Tv
Qie8qd3pppWNhUr8whAARUuSNa9TrGtaj2P/nkIeJ5U1esv2TkCRhNRGW/RwePA/Zu+So/rCeb87
P12Rol9O6cGWfhzvBmmEUAYWLF23xFH7ZFWzrtGRojf7oI6/jCANYv2nTrlKtUTfGBL2b6VRZYdZ
zB+WfHKMwjxoS+lO43hr1e/rRAugf+lATdrP1PhgWSDdgQDzQELJuyBbr7DFNQvLihHkFXVM9MzR
t3ie3YR9SNbHyz666y6b5QqwnDMz6soCeQ51uV+qF7hLMkjcZd8EhEGhD2rzcajf3xyrb8qu4BOp
ZZq6aGcP9W9rJgniZTbEcGCMky4dEUnP1n1fOxF7pNew+ujkbRlCOKCiKmkZBZahaf9Y9ctIP18+
if0Tf/t9wfHGVVEqTDSilya9ndhnzcw9ajjSWdR9TN+sQ/CskLBKV5FEeJ0JIWBELlCV1DBr1UIG
XdYqsRvebIwJ7mWvE6QqUlTeWX2LSpSjscENLQiQma2zTF+ojGN1F5k29oRvBL1DMK30FP3M+qNe
fbDNw+VDku6e8NbHCJWMvsTudYfkUfOyA2Ge+r7zXjWNtOu6ujbrEV75eA7D2IiNzhsKzEc2z2Cv
8nL1aMvaCyX7Jn4j1H2D0Cyr0F1oHMfRbeany/smcW7x62CcTUMpuBzAFOfurEMPao5uuzL30FR6
FXL+ukdis19Fh3VdY4yqLZ0JdaH+VNcE0+8a88CZFVxe1m44/XY8Yo9fDWaZMbLgDROqjnEeH8NO
8YrlyUQGR2sPUHOuitNlkxKkE/v8VhOtjDrFSXV15lTTIVF/UhkhoMyGABGJOeeKUaNrwVwzF9wf
4zw4RS9xCdlVEtW2aRw25RgiOurO5W105GNwGrSOeU6xDGQV6d3QcnNSAjDYY7mqo4Z3zlb/iXXD
SfufXBbWGgLay2II2WUSMKLRaosVKh6jpUuQvDKcPvIvO4HsOgmwoBdgEzAahtVMpbsUT/l8T+Fs
hkwsR7KSP+J/C3rbaYjJX6gP35SGfTDI98srkZyLGPJ3dVKahAGwyzBcV7cb0PZhtWt9SCf7xtam
6rat1atkxDdvuRj8k86K12SFN7CA+uspORun+GP3ncuIl0EpfTRk2yiEDlO/thZhKENEXyEk4Teo
z+WD/zrM5aqO/R7sdtG3y/sqM8n/f/Ohz5IyTEtOOaGWPzL6CO24v/t9ASLSOorHKkdJtUvpMxIY
hwGYd9mExMlFQrm0a9QmUvhHPK5QWN2aeAIN5YzP68t2ZFslQEPCqlxb6wk5uPmLZr4biHv59yUx
kMgoFxXqvKo8y1vMXzL7MNr33exiuhMTVv8kaexdtibBbrFQmnSt2UXq667ddfWXST8o5ONlE/u5
vjcwFYujI9IO8WRz53rAt/pJO/Y32iNmtLkuMO9iUmVSL7K3QuSOC3u0xE4ZRrhYUBlOdBOdweB6
Zz1BvZJXBTSZe0uXKHxQLCQbVJtT2Ld+PoB7o/ajA2YVDc++45Fyft0I+gaTxC/cNmZWikkLDKnc
xQmkBBlEKjJ3em9+UVGDrQNZY73keomscsakzrNu40O30gJNO6zFl8FenJTJnnmJQ4p0cgR6QxFm
BsB3iWdezR1OVlC5c4qG1f6QvR9+gNvQkwmXy4zyxW/gr66GelF03Oke35wGhgo1ZkF6eZGgoMyM
AB1VymKaqSayEuRljCantg4mJBb+8roJ8cTaLmqzslfnX9EOjsJH74zn/gCBez895HcycVPZqoTo
om6tilUcQuL01sgwlhU5rSZJLUpsiPpgjbEaFsIYJNf15tNijE+TgXEm1MAOlzdvH3xtoplMp8QQ
BYBqDdXVOcUJ6Qli2LUI5gqCfymqX0qbfivq+ETNXOLy+w/KL5tiq+zCh3b1BIFttdBD12HOPZGN
d8hMCDmVtSOzYhQ8WWBH/xR1+q5ueslD8h8Q+LYMAQK7ulOxDtSNWk/zDRfkETeGZ7qLD+ID0EfI
ODi4V/1RCSFv5ujvV7YYVlVRRg0QPzfQNL2xh68KRoO1n/OXuPhMwHN82TP+4015M8j3eIMRRIua
sAvBBDO5/+oTZy+gtfb/Nz3GfWvwQJ0yqMDbpgAVOWuJWqTkdcgIIlT/9mhZTxTkrgqkryRr45v1
x2ZurAmQUa5hTloIaIJ0jlOMFA/KgZ0oWhnGA7pXA5mc4O5bsjEnIEZfaP2qxzBXaj819o9KC6+L
AvuqitybGRE0QqOgdmnCI/X0dugtJ87fs1YCTJKliLSkStVFC2Qt0cPThp7dgqqicC2UWCrJ9dq9
wZu1CLdLVwht14n1+LQ6VMXgUGTELjvBLsRuLAgXqkvjpKc2DkWPoBF2UKfRXRpJKChbhXCHFnuo
tC5Hfq/qrXPRIGFuy75BZcvg/7+5prGdh7HV8IT88JVUQdVN+J6WfALIbAjhwoRsVG0r4A0xG9uf
2vXWnrt3ejpeQRjBX6H/jwGWgAF1rGpDYWO31vphiE6Q+Ivr4PKhyw5EuPhmwpZWi7GSLvu41Hex
/pdOJdz0zjaiPDbQoZ5HpZNE4d1EVj9VW/+aZRiqZTNVtVH1+f3Qi7Uz465DEo8VkVNjFdUi4yLZ
36k3E8KZh7Qrw5XpnTfGuQH9DvWOIliUbJfMiHDisd0jPWgjkxbV5NGm2UO1hn9pQjhxK7GV0SC4
5q3+OCUfouma8g192yfhxGmqA0QaLKECf3IUP5Vh52aDpC9h/wL+MiLmn5MEfsUihGldiZa3fHaL
pnbMWkZzsw/ub2aEsCm0TL0oK0zo6dFjRO5m8lKnHxdVduqv4mN/PL8MpC0aZZgYER8Rc27nuC/Q
C6XcGA+cabA8tZXTfho/KfcdZNhizzqVx647FC1qhyBcbzGcEEpVFHa9b/NnkN9vEZ2mnBYdpCgb
s3azPghN2Up3N3RjQXhjcqOry0EFojXjy7w8olavKmcrlowW73mHieohWK2Zytgf21nGC6Emmn0a
9c7Kbgr9+6w8Xgac3dbDrQ1hr/I6W8woR4F5OtvoT+FMlIpr3I5nBKS+epxkk4G7A2FgUzQoeCgt
DR8ovx9O1+dqo2fIMEDDRT/1Psg8gvZkuOvRPJgvauY3pxwfd7K+09293JgV4IIamESsObJq9ewb
7Q/T7u8VDFpes52MEGZaVNOYON/RGWs8ljUKPu2n7MOrTreffos/rmflwYDWofGOSJoc+XaJVw5U
mL8MCnCe5OOI6SwYLAtfHV7mafDD6t6oW6fJny8vbu9abU0JJ0cLMDatK0K3ojhG4X07Hi///uuw
0qW1CGdUmWXRJDan/3oJ72bPcM3WM+9nD8RMB8s7oQR4Q4MJCkpD0L9ONckyALIVCphfVjNSogsn
yRwCm92ZkyTe2v993bCopaJ9XGQUjSeLZLkGuG+Vu7E89skVgZbJbE3DdxYul1hVSDBargwlmLnM
1AJP5ezr812G9vjL57S/ijcrAmS0HUubJcRrMtRtfowKE63wYf/1CiMGscDPZTKghYCwWsditR4h
k1Clp6j6qswPl3+fH+Ufvrb5fb7ITXi9FHmlrjl+v+3PdncTMb+2SofqpdMqH9QpdSz1cNniLgKB
zsy2DcwNgH/yd4vWPDSVzkjvkd5vlEA3fCadIuZb/+eq3myIR0PhwkOIVUFjLrD96q6KjtBweaRo
FEYqcn26vKTdXIm5WZNwSoRmPVs6iPpMyIgbIGyI/fxjaoK1lGfE6yCfrvG9jUHh2CgpqiXVYTBp
3uXrKZKVyPYedls1edrM1Cni8N8PqQ5jZTRbYFw3voy23yuN065Ocg0vl62pYIEA7T7UDUUonfrQ
RgN079HpJtfv2saXHMzeHeUAA0pXogMKBAOrkcdTBfL110pfgdQpLZzqO7LQbnpUnQg8A85wTdv4
1qYA38ReaaPP2LvEvunD9xGVQMKut20NCIdjjw0Nc43PMyJz/lNxSui325Au8LmUMOeHZN0177lt
QasFkIpBILHTQbcZVAxK+FuhO+P3V8l4HxpFUG0/8r5adqucZBqLe/NwPNxDEK0Ty7TE3O1aJEtH
c9hUjubT8LO9Xb3iyHlKDd5a7kb9gRN3X5c92xoWE7hmbFTLQFqEZk85pJoLsJOU3/QMSvXML3zr
sZLknPaSg78ZFCAR39PquKgwmHHGA3bAcR7Wx+ITVwyfpLQ5O6HSb9YEcJyIOvQlbXqvyTpnTF9a
AnnZMnXo6o7F4+ULuAP2jN9tgsutEoyP/Y4j8zzlJgJBvMTsoKWfms9lIvk+3d+8jQkBCpt5yWky
gFO0UW4TE9Wedz1as2LbKRqvir+b6U2fRc76T6PJYvjdjYSiB9f2MPGaCfewRxVc7U04KHQd6h4D
+xgv7uxHrR9clr9c3sj9ZRoWOECRDjGoxXd681CbLLHtrsNOTi4ngMNHJAi/tQAS9piYvoL7jano
SVDBk69y4vffjS01yOtHhk7sSl98qi434SKtL+y6xsaGAJOrXrI4ay1QiX03Hrqvsdu4/cco0B6q
W+WB58WXI5F4485rgGVhgliHP1pE/CqpNX0kXYXkbl+fxvCdPQWXD2n3922CZ1Mz0NAhxp1rpqZ5
mxVYUj46c9W6Nvu/J0r4ofyyINzdEElj0rRACqhm2bbf9o8qOVxexM7T/5sJ4cpmhQYoHvFhamoY
zkBXfDk/mqRyVGP4vwcxv1kSbm6pphjhAcOFt4TVKUsz37KuiJN+MyHcmiiBAPWqwslSekuLm3T6
y80SPjuhat533YQTXyOQJqPQXKaRP8Q3tbSJaO9YNMJZenH8KhH7A8ombtpeUUHRAG617Mi53LMv
9HG55woWqpd5U+8gmpkluZe9IQamMXzBG6aJ/IuYfCmVmc7KPPOO19Gjfgy+qVhxlUN9LDCL6hFP
PRqRE9reZS/kt1+I4GEWg/7EZNSyRGxNagBhVrEG7dCpu1rPw1QD0E949Kfh51RJPhj3kHxjTcw/
lgUSBVQFXV5PihaUp+tzOxkeOgb9PtEO0Sxzyz3s29oTHnwTwZRVGXHrWdk/Jv1h4aZJE9ySHRQb
YcOw0awlVNA7bOVBN31tlNxFUT9cs2DR7xZyunxgu/75dmBihLhEit3SdEamon0eB96x9dky7whY
RC7b2Yt+t54hdsCmU1vEyBS2cMgwQOjrG59NcNc0txigdpT3rUyCew/UNV3TEINqJjJ2wlsIUk3D
TjVcgMz2YuMmuUK6iW1/X3gHYzXU1qkEpaYyBmX3Mwdnh/3j8p7tupuOsIEZtobxGQEFdZ0UxjrU
kGvqTcdWNKcaDpXsDu0fzMaKgIW2rmumPvaNpz8NB05DYnnxNzB1AJ1S8JAYksBvf1E8g8BjIlt0
uD4yw8Ym+AoiUesgzAThyqmZZOUVmRXhjVKsyWy1FlYs9ZxZHjMbt5ZK9e672NtShPPJ6jSbdao1
Xr1U3kwxkWF4lz1g93bqbxaEswGf5DKm0Bj2ujx2UnpQ1s80PSW6JADajVK1jR3hsuSlba5dAx8o
4teuOU5cqXzV71SfYNBTRuzDA+w/HomNNeHqGHZkdj2+Ej0NvFV5UFeR20wPlvEy9ZMTgiiuvyL8
2i5PiPjN3FTXcsJBYYTGj9rEaaz4ZGYSKN1dlqExakBrjFCRzEpdmylVqgihfncbdR9s+kLW1qlU
EBT6zfou1a+5SUjGmQTf2qohJnsqfKFFq4kvqKH4WRrnfPkyyhhf9sHhzYaoJUl7PKJtszTesrh8
KpdTfiJnMbjo6rUD3vJ/Rf8wEqa/ViUqSxrKkMZVitHq1QwMlBX1ykBl4NP/0KDHg+4/3HBjSQjK
4xgkKWmK80pvrQDCN0fFJU/FiTPnhIfqcPkm72LFxpgYnkd53Q06QodO1+7DUL2r61XyxO5GQxsT
AuZFFRrwQdCKoXSw0LE2csr53q4Wp+uPhLxcXs4uMG1sCdBnL0lTUVoirO3OrYIPp58Kc65KCMMZ
LGQydcuwVfGD1giHsTILCBbyjv/iMIP58zU5y5kjjMf58+VF8T/6T4d4sybgEpgCy0IN4RBRlx0W
i5wMiPnkSilxhf29ezMjopFels28oss1At8QVHO/omHeVaWYzj3qj9VAFxVRuM5r5wKmV0hORW2J
yTPzaToQyCwq7gp1ttWNXK7SJ6Oj23XwjTlh86pqzTDcnoO6Wn9HyXNhPl8+nH0o2hgQtg29k3pO
Bq0FX5r9nUscjo6dYQYcXPr/SpEPpn/Z5O5B/bJoi/JiTd1EsRVjBzFs4ICSym2hPkzr24Fe80mt
bSwJHxbTWBpzh8kqzw79uX0wQD9weSm7p4NHyUApnpp/1KPWBBRJBaY6PdIljgY2oIW2V6QFUKFm
GiGEy4ML55PRrrOpbmKqrosgPZx6eaxLbs7eBd2YEDO8I2arjdBA5sFe3pnDhyYKVip5VHfdDNkz
kNFho1AH53/DJmFXjjSalh48eZzOjeeQyWcVtVvQ1h3jc3VTfr98MLuhF0al4F2qplFNjIdZ14A6
dAWXDLdHb7UjunW/pO8oyk+hK6t47bnB1hj//83iZivR6WARxHlT4ZDxoxJJnGD3hDarEXevbJe2
y1OMcQ6P6CwZx5d+ucaX0TBAqY4Up4ac4O+L0NZWHbMOnCQtcaPqJSHSHuP9VbxZECKDJM3yVuPp
p9x28BociyMIGtGK+ypoWH+Ij5mP7g8JwO2fzZtRjuebs9GWxRqipeXc/4VjqLFTyvolZRaE09cz
8HSsa9N6k/pgh0h/v1z25T283B6McPiYZSzIwmd4e2t+Siz1ODbJgSzlDahQJV8suyeE06eawStb
4rwUEp1lEYZIq3dd7qTkMDZgWK0kzry7HstCCs0w0ZQgcugpY1NGVgIj8/jRSJCFCZ0ePOCysrfM
jPByqkWcWgWDmV5tHXCL5U6PqQdarmDlKNbj5TPax5vNogSY1rSsRomAf39DQDC6yQ7jEXx1LRRI
+6BRpUJU+/ZsokJEHbUkqgpOYce6uUxRhWfhvEIxgNP79ud/ueiQcpWc2F4ITGwdAGRolmWI2Vbk
A3umZD0SdGXMHQLTe4S879vyadJUNP7UEnt7bkhVW7Oojm4pFMt+v7Mpy5NGiyKEcs1tM9fOhIR4
Ml3xdm+NcP/ZAANbws40Crx60Iipivtr2BfY9veFQJGkdhtPJV6gXjmrqp+lvsTlOHKJkSglGBIx
kQXXUXn7fQFJDOmDsAVgD2eOptmrbIR6mkFTXKAKJqvLcg++ZE64T0yfi4gsNRSDwN9TghKwBXs5
Ocq+jXfPfrMq4SLpQ6ENQw8zESBoJd7Q6E4jkw/bg2wKnWCbh06EitGBudoktHnPQNs8rOPgSKdC
91fxZkB4E8bOMBJQ5fCq8pNJjwrK9bK2sd2QarsI4Zbog81ljqrWy9bjKxGpH97m4PcKsuf4mDrL
jYwUdA9RKaPAAYLZTEssGDJrrKqog8FUT53Z9ilqegzMp8PzNZ6tq0gEA+BQaxFCkdCeWLsumPGj
9+pZ97F/LvnRYsSPYcTPPsk8e38nN/aEwGSOGITsNXyR8O/h0sshJuZmLiYTAN6J5YSHKxSkkc/C
+mx+c1Wxj60dNJtNMb4blv6rpj7OYeSO9OPlXdx1QRMdIyYkMxEDC/AAbe8hRMMPMvWmP6XfWHFX
XdGwhDcB8YJl8aL/675uIJTWFirivMpRQWYrOjNZe+6ew2GTDNsyVcTw4jXtp7EbDWvCNukqGuDP
S2Q5o/m+kB3HHhxARQj96YhJbLRn/I6kVa6uQ4oeF4+2d/pyWmUUInvtzWxrQHAwfVWrTK3sBgoD
ms3Hmd3sXN1lNzOGVw2ngA6FM69OHcgkgPd8YGuXPyGbA0o0c1ZJg9DRUKIgtX+MpXbUI1k/lMyK
AHasbqfEHpB5oWUStFoYkCG9Y9oiiQp2Y57tagTAyzTVRkYG7jb6FmSZqsA6YY7vixnwLi/pmD2/
H+J7hxZq3VQNENkTMQ9ct9m4ZjWsNSzz9TaAopfb2Oe+9yMmKSvv+vmbKTEdnKcWepwnbGA2DK4R
/QDfsJPGrVM3TBL07ELdZlViHlhJlSylPN2DzszW4fkrfBZhivXeDMgrtfNQSEzKFif4/tA0Y0lK
nj8tycH42uXZMTY/drqkaL17hzd7KLi6ZiZQorbi1lOix7Z9tJl3GU73l4FSKvpMGWpsApwi2G7i
LAFGmBUkNcwepak4vKODfVKqa1qpkHP5ZUsItQoa28ZA4HrhQJ0u/TBmtps15zEEwyCVHM/u5aW8
pZBHQlTsPlcVNVEnW4Uc2Apm6wUj4Yujz5LPo93DYVSz0BZG0b4gbF6N9eQZQ6POYKpuByL9SKYw
ubsM9IRDQU3njfRC2JgwjMxndOq9mLl1/xMz9DN06S+7wK4N/DR6pVQDfXwC/sxDtIYzZwFXQYOd
6rdL9RC3Py7b2N2pjQ3uhhvEpsqw2FWGEQckLT5rpPbnMT39nYk/DiMmaUXQ+E2yEzGOinLNYW+W
IHgvmWK7DCeoz8za+6R5LhL/8t+/24SDZvlf5yCctdlbVaK3Bq76zZi7hM8KcYEb2y0UX0GSD5J2
YNGQedhrGvSPB+HNrNgWk05G23XGiA5c81uonPT5vgRffbF6dPg2rbnTkhtT1quw++ZhggY5OcyG
qOg+/90f+qGdwv9H2nUtyY0DyS9iBA3oXunaTI+fkXthyKzoPQmar7+E9lbDgbjEXW+E3ibEagCF
qkKZTIBCsZZteimD8FSnLnvjTX7lSSd78Pf3dkv90N2BmpBtymiN4HQjt9pKi9UQg0OaMyrP6vDX
/vc3/c9aAKccvS7TvCzRP6k+ap/6E4OWJ0AtL78ufuYByd/bl7e5HtVmhS4EqEhqvd++upELALxj
AjiO1bvWlm40277CgOorEdyKyLIUdWuMoJdpzR+jRRxrzImjVpGgL3pzKezlpVgKCg4GZ31mmsyk
6WB9xuyodT/n5dsVW7X6Pmd5FFqGNjG62YuUU5TcxKLZGvb7+Ouj63CcmqGxOgAXZCtAvjSHtEdd
ODyMUeqM2YXIV+DuAxT3TQgXbNQN8J7AC917deikS++UuagcLFoGdyERf5JOnU04AeRG44i6tIkC
IPcJtGrztFcLYX9f+QH4UD00l3b2gNmYZZKjNoW3f96ihXD61Cx5RjOCrSL1h7wDvNxnXVT12RSB
MIbF5ciF8U45j7M0ioEr7Q05+DkkpEGA0riIxm63plVZLfYfMXz9qgjBDzLkHes4SO5An+UoN5mL
ucAPi6u7qR95omaKTQ+0lsjpsjFV4HiqIXFwAQd4NlzMKIQuUNUP+qN+jm/mG+kSp9ccmKGBTZfh
eWo8aEpm452FeXM02Nvnor7kgHtG/lSgd5tHxl7bJkvxIG3wXu/KIZ2R30VW1AwnT5EavxpjXwfF
6b7y/UpO/mENVnI4/e6zZJqUHC0ICHIPhls+M/LWMuiP1nNzYVTTwz28wYOolX8riseL7vfyOKVv
I9kK5wLTSC24JcIvpvaV1rMTq6IQhSnA3vI4Y2oUeA/PpoyS6jE/ITd7xlh99an3jaA+RPJVZ2Yq
wIcwMWLPdwenhjbHjcEGPPXZsQGKlVDHogIh25GIhUFSU7MJYBo4zWgqtTQXCfMdmAQKNC/y9bsI
1FF/V1SN1339YH75j/1bCePUowEajCT1GFlc0OUsu0PkRuWlS19DEbXPpr4jC6dpmoEsFp/6ibXU
zmzaQQ/b6aCrvk20w2wK3qYiIer7S1U3+dhKEYK4ob4rycnQn4iQo22Dd4GwdOI/C+GOhyxZq1gx
NC5X/xrNCyVPUgiU9OSrOl0merMst5oi0HLRsrhDqoZeizQVIkv7q4F6NMWU5xXQaIRhRiiailfd
H8PLQxYSaijwUgtyzqmcYeryQ1497Wsb+6G8tq2FcOcTpSoqUVUGwOfiMQsPiSZ4EW1t1Pr73Nks
Kdi07KSZPdS6UIFsnW76KNtXxIdrIdxpqGOZJV2P+FBPvwzyz1nUmb2ZxFwLYKtchSRaEmPsSoI3
j08WWDGlJ/LQ6W7+DCS0F8NRXIwKuGMH4jVR7wjb/j+ORyG/Es0Yk+eDeJL0UteO6NZHbRVvhuaQ
HKLEoaitFmgpFIEjb7kItJv+lsbF81RppbSXkKvIVOokkq9YIO8hn2kkUIpNOUiHEMwDYiqQd+dA
0C87aTQoOrvy3tGi7uM8tcfEnB/imHzcV/BNBVzJ4takT1INFCHAyc3j4hB6S7unLhYxNm4e00oI
9ywvmgJB6kJmNpM3O6zlHbRhX9oWrHGlnwT0msyVoauYhYVKwPdx+mgtILKPKQBdBrP6IBX9B2no
nbQTwcdtntNKDPv7Su37XpNGWWs7gCa+JtmhUi626bVEoOSbJghpRTR6YMab/IqXVlIoVUrdajCG
qi63PQgno8d9Ddh8eKPl08TTCwlMpLXfLyPpUaiJCjxT4xP1EkwOV26BxtzcYaS2tieqqW05cExI
sS5JNJMA4u+9ODQ4D3I5whpF9XcJ2DF4h+nkJtYfR+2LYGVbW7cWxSm3rQ1GM9TIN7Xe5LFZUK0D
j3gXsJZM7S8MZbvyFf5iLZHTdCWToiE38Tjr5E9KeyGpKKewGWzhqOA9wfCCGh6n2+BsAhFfhUaL
FDDPQMLpDqFnXfr8FzqSmCNqyz6sxXE6XoRolisjjIIWff01NMq7cExvKe1cwVGJ5HBaUWoRYIRt
pJekY3vp7pgSYjQUeE8+9UOnQAEivl2uaWxbL47TDz1TDdRysLiprB2tfW5Az7u/ru1lmSZGikwb
sQLv362Y5KMOCWb8qsUHWmuOPIueuVt2yJTfhHD+vYrrvu9iTEbJ1Qc9dEZzctQiyERgwcrW0wXY
T0BBQQkC1WlOuXtZm+zUVJihYNP+Fagfq1PkxnhHi/qKNm/umygeOtuOJGOhFUSlSubmIO3SZ0Hk
vblpGNE1CKDzYFk5haM21WRqQ4IyT063SI4uzX6y3C30tK8C20t5E8QpmWZinFoa5BkoFOjQ/Ggp
veDuiARwx5KnidGlM94Qeh7E4PgT0ZsJdopnYG1iM5JqFfg9tvZdUj9MIfGKFq1X6Jvb36nNy/J2
JHwesLU1oxktOCJtmhwUtip7cVVRxL1tQFdSWLCy8qdKplRT2wPqZHzsfOs8oFYMJJ/OU4FZEQWi
zhjB4RDOACjNLOWmAh7iJGw+qerwMKWJ99+2jf2E1YIaq14MKYPppN2nCNCMxfSMAXvB2YiUgJ3d
SkhLW5rUM9IjRvlBeWla2VXyYz992l8Kuwt8PI9sxT+XkrBfsZICtus0jCLMkEZzcRnQrzR/leMH
ksouyCWD+poRirU4zgZoWmrWvYXD0dtTb9wOhSDwZf9/bznc1U+orGdKzRpNyfecXGL5M+jJ6vJG
F/E5bSY61yvhbAAa9fVBzkzq0UHzwurHWNLjoh679lhY55l4dnaW1C9teorN0QGap5tpAi3cLIJh
7FdH46lJkMjnNAR02wCfNvGSUA8MyK44RCc16A+SlwlUcdsPrSRxWqLOOWiY0EWC58TgI6vrTjf5
jRyUGJ5tBE/nTZO0EsVpSKNr+TzL8N9LeF9OaM6R7hch/7pICKcmI7oy0rBB4aClrqkeB+pqV0BC
k/XhcPqBjmtpXhJEjVVrOhRjPH2tBe143L++27b1bbv4fHsik6nOKhTV8pP1k42P6V8MR/tfrkNR
xlawbb/UZGUsZq3TFMLQtKMqwcyd7GjyvdEJJlk3r/BqRZy3KPNQqXQTzm8aG3dUAzskTmXfW5Ir
p4KHGDuDP6zFShTnKnRryLLBxkNPAq1nCsL6XnGs6qLhxHRyl1Sam+a+4MC2coMrvfhlV1Z7WBWZ
2aUNDkw+q24MUE319PebXNSwt+kHV4tjh7kSpAAp0Z4ZBRhJMq9ZercQBfOik+KswgSMVVnWcVIZ
QgciPYXxXQR4GcVwBuuzYNvYqf95VMhooOhioTWQO6rczowaT/XZI4/Nnf2dcRXZrv2liYHzkQWz
qFFqW9PfxHEefipQWTQIqHGG+odGjiGmtmdRXLTp4AHG88+SuAOKxhag2An6knPyw+p1t5++aEnq
tKKE07YivMnhjmkhkxHbCVLDYFZu6PNgCm6RaK84i62kRpraC2MBGSo/M4KejF5KBY5dJISz2AXN
zDm2BtD7YmYk/z4naL3oBA5VJIMz2baC2iWtcSDLHFByMIFeKOpu3b4yv8+CJwow1HKym2KGIy1+
EOkhrk5hm/skc21RYPcvnuFNFHtbru7/EvZpYaV0Rp8rm/1m3R3T0xiQACwLrojmVKBjFme0o6iq
u6nCoD6y606m/tBFxHLby0G5FT0XwGMEYOL75WgJLcZJ6ZHn8Y3zcJcHoZe4xuAQRDyAiRMxdW/q
wkoct6AqoglGHyaAl+fgI1e7xlGqWHFBtOoILBv74X9YtpUkzrLNSTTVuoXRkT5o8cYPUbhGm7uj
OrWrn/ZlbZ7SShT7+0ol4lY1DMADoz0mfU2m1onSl30Bmw51JYDt6kpApuRlEjEOSKu8a6NLLH2N
58yRrNqZ6Avp/EkXBAub1X9Agf5WC864mUsZW1SVcGfvaTBiSsVTnDJ2CLJLt/oBqBtB/6U8iK6x
SDs4k9f2MjAyCmjHsNwm9Velv6i1IFuymSRer4yzeLmVo7pcweIxNCHzWB2o6ShPk7u4rMXaBDOf
qGFHtCrO/hVznIMJgqmHdB6jc7g8hJkADFt0jfn26q6kdpuwYrL2zAalyqA4DJ+b76zjOT6X18yV
oXmCcTtrNgqW3DmpypCXUjQBxw3wQiMq8gt53tf4zSu1ksCdUic3MQaOkVsP+6c6fJBDb//7W2cC
cBzUPIDwZKFr7v2NCkurraccCfVSV51wCN24/tkr18w0r6TwyT88JPu+l3EqM6ZfstpVEuIOol7R
ra0CqqJu2jqKRH9QZygkrdoe/7wpWR7NkB6MSjSsuKleaxmcOSgwgx4hNsCslx+/sCDR9Mk9az1i
cKwiMPLNHMBaGqdeVV1nS1/gGVl71FNd4jaHtnfqG+12th2Gf5kfFDnYV4hNu2AhCAYlBKC/ULF8
rxHaMvV2TvBomc/GYfKWE/pQj2Mw+apXBOKuzU0Lu5LHt9oWVJooZQBN86G8aMFtd6jc9ij/YNTS
mYfhiFcRx8qmzmtoAMEqMe7B31pdLTXNhCHyhlh1NMA0IaDEWJbA8W6q40oKd3Mnai0aZWCzoX4T
JQ/TfNg/qM3vwzFhogyg4WiDfH9OUptLfa5pwBVajm3zXBUCU8pUmY8brNX3ud+fyQ2ZJoKHJEk/
2vJzm56pnYKn9uf+Mrav1EoOp2+NnVqSkSIPiXQnK+kdYkA6T+e/1Vu0adtX6k2awZ7PqwhCNqZW
gXrD3n0afk6V0586J8E0bYPRuSMSxl78KOogFBwUP+HYx7KEWrAOBOlw9JpeOwLET6ALwmVx4SQp
7azNGGq59Tr+rE/DgR7zj/Jp/s7mg+ej7YkilM0OkZV6GFxYWRc57ZYGjkN+NA7ZsTnnnuR3QM2/
9L7iqk7u96/2Kfoo0Bb22R2tNNhmr85v0Nq4tFLcqurn7LNezMIlPxjU3uIzCmNVUKoXXAK+Nkuj
kkRaz85uAmLlTxvdinLsdobgrolUhP2M1aqm3CyiXsbzJgGiH9joMfkoWIhIAmct7AqUOKEOD9wq
l7q4LWTB9zdtKvwuhoowbYrBnPcrwFRRShqCXtKs0M+ZJj1r2eQMTXjaP//t83gTw23UDALLpS9B
uwO0hyelVJwlN3+qCQqW1Hb3RW2uyDQwIAHkd9BQcCua8WyimAsCgG6b3o29fbFK+TWpTMGKtv0t
YhYGEgmHyxeUW7lryq7D2aeXJWAhBVo1fiwHxnFaH4wn+3jNst7EcRcoUqWBGgUuUD+UaNVwMEnn
zkuwL2TzmCwQXYABB2jQPNNF22rAmWLdgoXVuX3xkg14NbUfdFFX4qZWr+RwZi+nBOM0OhaTDIlb
TY1rXlPrBQwGqCsVxQLUOeedknyu7HyEhLL7NMlng1yjZW/f5yPjuVfM2rBxb9L5ropOpHqpJEHF
Y3uTfi+Bp5DOh2EpB2MAZo393E13vQgJevOirJbAHULcJbPWowDrReEDbYD61juh8nVfodg2/2H2
VzI4b4M2jkJODOQAu14DY6Th9EhqR5dB/UEoVAt+R8jfzCzinkjuonRRUkw6s2iYMnFjJUeZD6yF
r7r8Qqbv+6sTieJMjWWXWRsSDEp1/YXEmDNIMTuhNmjudlK7FGjcZrFtpdImZ0Or2DLaPsPEafU3
Uml4Qv9K6xufGEFqJzA32+ZtdXKc41mUJW7CGNphgIsam4gUFHPa6ouZe+xNEfuiQfjtYGglkotc
6zBcMJIFkQziwf44gzQg8SeHeEros6Li/C26pnFwvaecmSgN0lt1ghPs0a7Tqg+Inb2lPMyisEtw
l/n8bl8aUmIyuh0596Pktbc+7GvidjT+tnd8GtRe6rQH/w3bu+g4vqZg85Gfo5McMLZ5qRT4iX85
KvCrAD1HBaYepx1NWSda3yC90QbmPRsRRNGv/Kj7Y5B3SFGioc8vRBPX27bkTSanHqmq5o2lAuGI
BtFxYI2rBxKoR5EabpvFNzGcSkS2bka0waSGpv7VpyNotzNnFFmOf7nMv6XwrTxSWfRKH8M/MV2f
b9PAAnYpunAV5PBqEXj7v2jHmzQuST6izWNB+xNeati60kM1uDzL9yU6FfuDeRqvaXO3rDdxvGcJ
p2asB4DI2fV8aUJyKGbV2Vf47Qv1JoJzLEZeAOrVQk1GVl4y+UYVoWhvm/a373NeJIlMJQs1Bg7U
05usiLzekF07TtyuIyhmiSYW/8XcvsnjXEmWhxLNSshjZCkGoyzwMlf3l19AUaF/VTS5OiHel0SW
3lWUAjhjeI3pua9zV5kEmWrBRSKcjaCVFWGqAkoHIPL5y2I+F1RghkRKwFkERVbKVK8RgneG05ov
Vf5pX8k2V4CHkW0DUYJg2Pr946gtE6sGpTwwP8CtYDbTz9jKHjW5LAXKvGnZVnK401jqobWqHiGL
3BpelgwnWQcYM+1PVmY9qjRzJdk4EKU97C9v2wit5HInlCVtXVQFTF3bgPBV83IvBKC7NwcGioFX
2dWVMO6wDD0Ge1sHDa8qMIw1ziKfCutFsCLRiXHGe0T2Lop1+Ig+sCNMLdaoIyzyL5xccm847GmW
HkSt5gKhfK+NrYyYfoiwsqL5MKCYMMDoqcf/tjK+x0bJqWllIRAsu7P+jOnsQxxMhZOcLW+wESKZ
h/Ycn+PU3xcrWhpnycdItyI7xx2uq/EkUwtUx929DDTIfTHbDupNOX6Zx1UipSs7o++RwUYyWQWa
mHIsYPyqy+wVnuSJaribZmMljLPtNYi056JD5toaX43wi16/ClYj2jX299VqKjmhjYxpF2hh9pWt
RkKyS3nqAn/wkocqKA/2Na2nSK/8Y6p+pf1WIqc+r41Khg5KGCzVtItlZZ6wq2zTKa6EcPZiiPC3
OYadihLVMe2/BvOGhDGePR+V0hPsoeiQOHPR9no1Dio0j9wi7VqeGMccZlS88WFhrwH2ALkG1hCF
IKRzUKZFAoSLkkx7iJLEhDkso+RMCj1Qe/lsIfe2v7Stla3FcHeqb6LIHEcU9i2tPgOW4rYzRTgo
zGHwb2AbsKMyg2UDLAlnBvvcNGk6QMML9bwMgVW+VHZgippqN18BADyRf/Fpox7D6YM+ZfWg9LBJ
1pTPrpmEP8v23kpkR5rSoIzqh0xVnCyJDxKd3BYzpE7d1pKTEfK1l0UI2dvb+vZjOIXBUF4pkRAl
vr49WfZT2AnSMVuXer1Ybk+tRCtqjPcD9JKglaXS3aQEsYqob2Gr62MlhX8oxqkep3LDJkiAUWsH
yzG/AXbaL4QEUZlSsGH8k7GNc200QLfuZWVzTPTP4UwE6fFNsw62VGCJA8TTQKb0vSGU26Yv6wiG
kAZ/+2J5OLX+35j15uAL52I2z2glj7taSwWlH1hOdnkea7e9aF7iZ7d94ShfyHN2io/1YTiK3P/m
PrI+AoD/YOr+D98Vdgu4Z8FVRIaLqnyoy6d9e7G9qLfvM/lr097VxWTpEmIaKSC6tyQvVP+4L0K0
BM5hldbQ2OMA/LeuvCnSmzHx978vWgIX4M5pUXVdCSTkobxbQHA9PzSWKITYtHmrY+CMUQJOk6rp
EPqhnQh0c81h9CVnvK2AEgpsRRszlFUQ+5ooLScSy5kddTCkYrHheK2u8s0laExQxZAfMmh79/dQ
dEac/RklpVqsDt4JrRiJdJLoy/73BWekchXWsgSG9bxgIdFyslVfsx9qEcamYK/+AHIY6xrkLPB8
GUrr862cF06E9hXMagr2SrQW9f2VqSIjbvQMdiDvzx29Nea7UISrKhLBJSCKzsSAKduuavrSxY8U
fNNVK3hBM5X9w42/qbTK3fyCpEoxl+w1w6K55nZO7qbpRsuUg3BuRaBdfB3QUFskXnMcDWkTl6TR
A7WX076CiURwRqBJmybWR+yYNge6dttWglbgzY4UmN9/DLHKWQC1t6x0CHFDZiD+sCHj1Asx5Vm6
6UdgsHuszmy1NyIsAtGyOAMgDyot2hBxASpNNoBHRf36okvD3fsYFDmzNeNklOLzRO+sJnSNKXES
kfMUKLTG3X+r1gYkPhE/DcZNmH8NiRtLAg0QieDCgT4nwzyaQORbKvkmrCTHnktP0q553wF237QM
gOOBloXbsbrR+rhrEUNVpnGcwPYSZ8IE+OapvMngu5/CLg1z4NWBVQZ+JrJuSq9rHOOkPEYPmksu
8yX6FKLl6xD6+5dIJJfbQhpaox2lWNvQpo4aobdruZOnD4OaCMpNm2q9WiBnQnMlKhEbArnBbp8l
yzU7AZ6u6Puc/TQBBJFPKq5NVsXwALc0EgjYDj5XK2C/YBU3ASZx7mdTYwGBEhgoJUWv+Q31uxMD
xBeBIW2q9koY+/tKmDbJVdlRxrMXdW6k3FZo3x9FRMciIZwFHadBASkmTEG+PJTVqeo+CfGChLvG
GVECHvI5LxHNqo+DrwcduLNMV39kmZj/QxMhO+U/PNxq2zjjGSpzkRcEZ6Td4xrdNIch9VTNQXMc
Xvj1QTf97Nv+Bdp+tK5EctZBnoiGefNfLHsYngerH6qaceq2/vRzvKRO5pWu6DkuODe+eW0CslCm
54D4zsOTgmFtpflKr7Ktb8viu9XGyTbDdoJt1dvGKSzw9wCvXghNzW79znkZnFXATOtIehXmZ8Zo
l2FLgKCzgw7mtTMzX0pqt5Cz20WpL2EuHaeovs1hQfYPkKnE3k/gDMcstdVUhgk8uhzfNiZ184iA
czk5z1l7uxj0k7JUzr5I0flxliRUI7nLB6y6jZ9U9VmTHrRREOpt9uWtnBbftpSNWWZFyIsD0C9g
TcOGG993YJi3vO+N5i7IKp8YBoyQW050opxNyRqjzhIKOzyfqSf7jBSnPA6BBIZLMT+JaCM54zJL
UWbJbQHkZOWsLIDaunRC8j/RgjiTQhRJyvISG0lqV7qPsYUAfnQxs2kfejcJROi1mzH66t5x5qRN
CO1qC3dbT9rXrkePfN9+M6CKmWL4xbgIEkSCHeT7jkYEPGlOcKmS0CeIPTpxa5MgxOD7jjrNzmjT
YgMzObmP6h8x0kNTk8Ci+PvXShACmJwx6cNiWpoc1ypMb/TCU0U1E9H3OUsxGXrZzTrSk2U/gFlK
y9yoAT/o/iJEB8LZBqPVZyVfsAiZUCc2DkVcOkN9vEKIBu4EYiKq/QNhuqOxNDdtiohWpyDZiEHI
9c3uP+8L2dyulRBuJXoB1nC1YZmMNui6e+kamEB79X22k6sQCQVuyWjZLCAhwdQcVOvQ1AKN2iyj
r2Vw1mxO+3ROKfpSWBJoubAnYHIbAmYqdJZbzHsJbuPmVVktibNn5VIAST3EODAmXe8SG45XlW6n
OfPbSISkth23sF5TMEyC+o138G3bEqsIkaMbz+o5usGElEtDN0FtUzoYx9odj7pI5qZur0RyFzS1
B02PSMc6EB/UAi3Cn/W/9nVu05mvJHBXNDWLFNUFBGN41Rxau3fRdOY1keQ0c+FOo+R0SXrNXVqJ
5NTcUugCtk5kCdLqc40J0d5wKuV1f1nCw2I7u9J1YCWNtO2Q8Cxzt2kdVr5KfMkdBsdo/b+7fMQU
l5uuaLUyTvmVeigNpYBvoOCzy32r+KYUp3G561MRKJRIMTi976W6t7sOihHFiz/IwNmfg1p29zdx
83KtlsM5ciUe+0UGAKNXqfnN2OYuuEn9ok4OVNQJu/3oWYninLjUxVWttWi1jS8oNgLmGJBa+p1l
HOVAd8WP+E1L+yaOd+LJXMRRz1ARk/RHIwepMBPGcjV/xMgrAVyWICvtSgazIqrB9m0degOj1Zw8
tbih5GSFOeg9FGcUNV8IlIJ355FOrVbPQYy9WLOTjH6FkW/ZCvaVQrR1nMGQlFAvuhK3N28eaflB
p//NOpicdcgwuFf1IVKuBdLswNZSyg9RJrAOoo1if18ZB0WbgWMb98hTZudBvtFGcCge9rfpXzQa
lAqgZgOSBI/tWCrppE+si3G6n89ssGg6khf7lrXRlodr0JswvPlbGHdT0YIfA5EOeYmILk6FJrm6
FeR2t23BmwTugpp1WZoyRtswI3qx7YPeE6+Jndb6S7BtTH3+vDj/yAF+5PujWSRCYqlAWg84qT/z
2HTVkPpFh/6N0riVBvBhJ0rpWF3sG8gr0lo6R5b9QgBHs/9D2I7t/Q7uAhfqIpslxSPXKBPHsrxq
QBKm+tzK9TnS/5pEOLds+/4QZ6GRl2iWoao8ikqKcCNPdBA6phYy57VfVDfLBYXAFm8oq340DYFp
34SoAjfMb4HcNcvnWDHDGfBiZTc6OSKa4clUwIuoym7Y3doTsHa+VfSaCv5KKHfvyqJSEkbY4Bnq
2bI/hOYx7r7sn9umeVqJYHq8utqlmui9NuUdWtYn4NfbvjkUgr3btB4rEZzv7bQ8X8oGefqy+Gx9
NbuvfebtL2K7kGIZ6OxACwl6gzntwxO9wysQnrf8RB6VYMRkb38DjIHHaUa4qblVMBz1azqY0P/6
WygXbAJkdZhlAyGTEr+S8bNdpY4iPe2vbPt43mRw3qPu0lGhLCU8G3c0AyLb4/73t98fq0Vwel3n
U1MnjG1xPpu/wIgsz3guQJbASC5y1xBM7wlPilNpzITQJo2QrVXuZVf2u0P0SG/ij2HsVJfRQzjt
Sz9GUWAmXCWn5Wpix9bYRKCZNV1Uu/2icSS3BMfTsxFkgf0wHM1r7P9qXzmlT6TBMuDQUAlVWmec
D7Z2S8vZqWRRc9amo1kJ4lyZ1NoRjWs8SJryQIqnLJU9WXUbUgsM/PYLYSWI82iaPcqSakPda0Y2
yfpU82995OQ/x4CVKsfj9Ln8vq+dbJP+tPK/tZ+vWcVgYJpyC0ZXb88TSGGn8SfFLRu7FyHU6raR
snUZsyEamt241dl6b4yGhLbisB5A5z7IZ3TUaz4Jy+f9NW3f6N+C+N7b0sAzS44ReszpxzI9S8tV
1vbt+5wptFvTMrU4RtdF8aBQJ5o+dSKi4+1YzTY0EwyWig5sl/dOA2l0NSc5Y22+HYDpwrB+htSh
4A9rAvuzqO1rUwtW0rjLm09RqLQa/McEtoYSxy8d++6uID9CclXLykoUd2vVzhwxJUQbzy7vp+5n
epU5X32fu6yx2ZqzSnE4i6K4zZCcOuWq6vtKBKfIcZPFxsIClTr6GjfHuNWcxXb14hrH9CaGv5rh
GGLEWAdog9p+oPkzujX3r8nmfVx9n1NjaeqA+WeEraeQI52/ZWMwwNjsyxDpsc558N6sh6VJsFfh
bX+qYycOyImeQSvFZtCWh0Vw9QWKzJPdaCnIDNoCezaWN4b+WS4Xx6avY/65l2LB0jatzGr7OLee
TtpYqBTTWoby0qGjzH7d37pNr7P6PmcBOsWIdHAIos0e7ZjtUuJl8Tzpgz/G//8QmMHCqrrM6NsJ
3/Op6SnJBx1v9LR+1MsTkIkQ7e+vZWOv3ongtMDUG2qXaddgMusxSr7UV1BXvvu+9t5aMhIaMxzg
Wqwo/JqEs4wCYPLX/hrYfnOe8p0M7rzDaDQSjLB1Xm+eauOQljeJKKW/NXzzTgZ35k3cd6QxgX5d
WG570o6MZDFTHfCZ/x+qVKIFcUY/G5ZoYTiGXqxeiuQhGg5Gcdrfs62oEAsyDLwgZU3+g+LKaCqq
jBpoi9v+ED5KTuymgekjFC00l/q6mwWihv2tIGotkjebMeCH6qxEPI9Rb+NL8RX5YqDCIM+qOcng
yoGFcFQ0x7RxV9/J5EypnOUgjzRkmNIE9dn4e6cFIYaHAW8nCD02cgC4pniQI2JTVXDqvFd0Uvem
FBPWNaCN7hQdkj5168YvMmATjydVOISzubA3eTwEWzvZSxQrdeNVxvJcyfWXZUYqpyz1oJpq0cDj
pkKuhHG7OEw0VCUJJ9dEhpNQrwPSbi+KD0RCOFNE2z6Kax3xQTN8bQxvJtjHK9pm16fEczNbbApa
qeH0mtn0m2o5ZWnjVoMkUIZNq7raL84iDXY9TpMJrQvt6b4z0pNRV53Ay4m2i/19lbzQwlyXCgUV
prw/LL1fLreViLpwK0Z4t12cIRpqfaSFiegzPikBAS71+GA5ClhgYh8EN/6+SRItiIs/Mbs2GF0y
Nl6XRehQsR06VX6TP+5L2TwaTTYZ95ltg7bn/baNjUyyKBqRLenPpP4iTCpsrmL1fW7LprlN4iKC
FkdF5KTpI83OrRC2nt23PzzeSgi3VSVGC0kmJdCvHMNWqo8BqFMHAGW0YYnttmhFXNyeTtlgRAPe
vtN8Z4/BMmKQUYQqKJLBWc8UdhWMDxQ1lvabHvtACnKmq0KRt03jW2bNOmpQmofHIyS572oblXMR
oei2V13J4AxlFjW11g8E4c4rHqEYaI09tAC85s6EQCETtrMI5XE2czTKwhwBCwNkh9llfZPKcXLM
J3DinUtfvhFNVQnlceEczeKeLoqFcBGNtCyDJblL4RCnBIJvfrbuRFj1m15utZ+cIW0mpU7zUa4x
6KwejQiQsKPk63J5bO0m+E+GQeMMQ2h2mdKEKCZ0pqsVqTPoIi+68QQCjuBv06NxpiHOq14CCzsy
2vK5rOHgbvLkUMvEmctP+2th12XHPvCAHxnFIXU21CI/0ROAC49sSDwJhOrA1GtPDmcaGCOMPSfw
QdKxPLEpHtMvLowljAF1ihrFt+NHDUxuoBQHWS/vvKuK5nXYw7T2uF8Aw27c2Mu/lTeZ4i0uoIKR
hktFsymbYd1KJqeAlYbWdH0BOKgRXsoiyIefY+kW7WnoDoMIiGPbCL6tj9NAVVbqKsUQnleAAsK4
7+x79ZqUty4TDN3pNoZmdZUztBGhfTOkLMjyszvgiYO/0A0BJhgfjSNmdG+VH/uauLmmN3m80bWp
HbaJEWGMRPnQjY850NJF1TeRCM7mttEYSbkdNt7QaaPtzlM8nKs6M7+MubwYgqhr+yG4WhBncTM8
YJbYjlnNwMJcf3TWb1m/EgP6tgT1AtHCeGMb271W2+hSr9XIyZAwSdF8rw+f909oKyBCr5pp6ESx
FADBvA+IDHxU1waMbhfGjQScb2IIqmybUeRKAv9UaeyuUvIY1W1ymP3imPihNz1ph/pOPZon7WV/
OdvSwLMG5Uay1+Q1vATR8WgW6CNkiNuMbU1vb5aDHDSB/DEKovL43+TxGj5I8iBZEsLWkvi/oLdY
nEy8KL2wufcEfKr7ArdcovK2Po1Td1rKyUJnJNKQJXRU/WWyqavXD4nQVGy0pehrQZymA54gDntF
Rq/kOTkuR8nPXAw3+8CtOOyvaKsu9k4Sp+h6uGgYk8MAfJBfZl/FmRmnuHf02zlgriR/LT6K5qe2
POR6cZxdL8a6T1ML3l6p7mczSJQvEVKT1qG3g2S6yeQrcpLvlsju+uq1VhmVZMcyeqmn9JXKB3Bn
7e/hlq1Yr4eLLQx97GItR5BuGIHafY5s4Jp82xchull8VEGyIY3SDM2zalYcgG/ih2UMsrnClXpg
qQ7pk9FOj1Ek+YtV6k7X66fcFEGcbFqrlfb/D2lXthw3riy/iBEkuIGvJJu9qLVZkrcXhuWFG7jv
/PqbkO9YNMRpnNCciDkvjugSgKpCsZCVKVQcSqaAWnPhkI/sxkGvo5G0XGW/L2TDvkyTkOoO5upa
/TwMw3VClv8WwCKZmNMPnaFwqQhWd18VdcFAWuuxnDzNgwy5IfFyERqgLRWrnYrixMAzx5uWnISt
AanOZc+QOJ8hZAp9UuhEVRQuDfoC0e30lYWSLLtVOq/cW5QDnB210C0bSR3udeNUoCFNzPNQBmC8
czXZMJ1s14TcsEThkhktjPUk92rrypkyl0DzcPzc5RDljn52lYxTSraD/N9X6UGNTbNfXh5Gtfsw
OtX2EVM5lw9Jcm+IGoFhHNLYLPjba6PvwiH1iubZqe/sVIKylkSQSCRmFXHYKzrgKEYeu+ECSj7n
4+WVyBKRISQBPIukpuZwjgV/3GlgjYB+1JFPwTT78SAjX9tcD+oIE9LBlL6RotXyKjJjPmk7d8Sj
Hdsz1kjahZuf1ZzChpgaJ94Q+W+ZHbGOzRoC6PuM54UiiIPiqg9eOL5RQsimYDaLWIza2obqOGBI
FKlgINuQl9ECXzDynxYJ1Ok5svx2uNcAis+sr0p+E1W3mmxkYfvcVmaFc6OD2uo5sp6vYCeBRInQ
/I803wSPYrM3jzIa+k2PX5kTcnloRzlEeWvA1ZOjtexmFgc5u27VdwDvTc0Cow6Am/hUFBEBUAGP
i7hDfZv1thtCRdhKPmj1u6rolRXhhldAMxM6BYokXXN5Z2k6UN9wx++8s1TtpS7Cc7b4aa/Z+Fak
DtHg+EKZSeNJZ2EJaC2nODS8AhSHYPm65pNmbC+byt9MfytjwgVSJFYcayNwPHrpPGX1t0zpA1sr
33NNrawIZeaY6YNCKU8b+Ve1pM+93UGYon28nJ1kaxFujxY0OmUM7jw/RCqvnqzutFBJKt8aPwRe
/PVwhOsiD5dIVThzzog4Ws54uwMXYHLNXMutvjUuHMJj3vDl8sJ4dF7yCMEBDVBQFhHnE2srkAzT
R6v/qOgJVAIhG0i/5fP3y+Y2o3e1Rl4SrK7EeGxDtU34AJJyppNvsckrSeI2zAwuG5IdmJCVNEtR
a9qgIida6er9XQZC6Ej2IiQzIuQiVa+V3AaNLIc/kHRv1Ec7kgylbl5Urxv25jN7GCMyl4Al9Mqn
ePpqFcfL+7R5IFTD2CuoGkDZLxxI1IVKNs144aTA8hngClPHxi2rIxAM7mVLmytZWRJOZOkiq+91
XE96t2vMq1SmzL1ZTa5+XzgMSBssrOFfttlyAHq5GT7R8ZFokauhw3x5KZJNE3l6nDm3tYmiGqqL
H/H0o2C/kv7Kyg+XrWwXEK8rErl6qmm2OtpgxEf9iiLizDHA6Mzf6PcjlDX/B/LvzduBmqAJg6a9
6VAhAVkU49zwNxRFJy3Q/XIPZa7obO8pKDuzZxl2aNsfwI0HxJ1l6CJ2aLBxZ1cdUqo+XgGT5+aO
rP7eroigxvSPCSFrA5rWxVOK6y6jHj0VwXCIP2UJaKjIgT3JeMy3C6GVNWH7Ui3U27pKOTk2RY8q
DRbMl93kRw3dlWn0ZLIhsv3jTrpKpVWeqFlWRq0fq+2+JvYejAqS5LCZ31YrEpLD2CZZ2jpwwCEd
XJNkLm0ciD9PknDaXIlDCFp7jkqgwPv3SvKhVnSnRAvC0cAA32c71sjGy2QmuOuvNqu2IiukGjoM
lvU5B+gS1AiXg3Vzq1ZrEMoQ5iiGHfNHdctQB2+M59rT8tbti3dVVY7JyZAxFQBW279Xkhe5Wesz
0tykx649fQzzwVVk02vbq/ljRLx1wnBOjCJq8BSd/UwilL7PySD5PNpM16/rcIRDj0Yns5sU9fXS
zMDwHCz9LrZbz+x9vXi6fDab6XplSjj8bKoUsypQC1h15lpW5S1q6ZlzuZt6GU3Ftp+9bpzgBtRW
tKgacTNUKKIY+1nI5AC3s8xqMfwvWHtyPJPKSNFzJPfs+Jscxtyxj7/JYWRAK9lyuJ+sjNmGMldV
Amfryv4UluqRpePDfzscIY0Zaj9ljoYCNAF9G9A1LqutfWTtqew6lfm0kMyMIR5jxueBa4wVFoPX
VY23yI5HtmFCkTNnqGYbPt2iU0wd55ysuX5Xtnx1MSEBGEtnKgPDZxXkb93KeSBM8iFyeQ2aOICH
e3jW9QpZHy38D7E+PS2FDJXO/8Y3Xx1/nBhcv3/7VWUU4DdS8NHWYtR32RnJd4NdselM4m9Klrm1
IfnO3jp7AmUttBM1DRh/wY9TO06XuIH2lRqObo97GVHkkzT2L/vy1s6tzQi+XFIGbWILxXTpnIfp
1spkZ78Z/WsLghOTpB9Ap4Giqd4N/rzj34iTq91oJy48K1NMke2a4MwVc4xiiNFqIe3ZSm5mYycd
UpHtmODM8TiERsbwcl1A1XS4V8nTfzoR8R0vh+xaOSVYgp18a9pnW3ZRbl0tq/MQ3+2q2MGkWQjg
WVSHZ0wduonRnsKC7adZRvUsOQ1duMWKuJoHO0GrCDXmUTe7uwUgHXvo/5sPv9FUm3XAFYYM0Y/6
Qs9xi8kuFdlCuE+sLhV9zidiAnPk0yo/G3Z0k9nhXRrPweWjl5nh/74247QOozmOvg0/sfxYI9uT
d5ArmwSUMPh4BvTCFAlBHFJ2EYlQ9WWjj2oJD+G7fB8GRXrkZf/7UHtre4IPRCYm/DHABURd+cOG
WE2l3A0ydfrtkHxdk1DCpKTMtd5yUGCqkQsCc7dKJNu2VfqBP4VQFbBqjYiD8YQ1Eyh7McntdOyH
iUngsta/OQx9u9k6Z0n2nqJsbU/IY2m16K3Nk0C57OL4drTvL3va5o4RXYMSqQmolxgy9tiYeqsA
tZ1o1yQ5p+8ZVDSJrqpQaMZ/b5SmG0uNlsVBlml3XLkz2allQL5AUd3jPXZtOMoG1DZj59WgyI5R
j3rWNOnc+Aor3XmeXN1y9XF/eds23WBlRCgCSDWWo2kAOTdg4iaqaBCr9wyqBiSku3mRpLXNRK0D
wW9hDzVT1JFJYyMmi2NycO3squZd3daudl3JHk03ezZkZUcoAVjV80YUsOjW1+jmt4g60GwH45ar
yca1K+s6bK7LgM8Rg+hQGhCitbQbRatznJRBp2M9m9d4GsJrT/zAWCnrp2x6xcqWkLgz2y4rALDx
eqCcuzDQ6YOWSXxCthwhaRNN78OwhonIHlzNODLz5NQfa5DtXva9zdYQWa1FOCdIqoBKI3dqUDkV
jxj9vQaB4cf6SNwsyD5dtrWZHlameBysLiKFQaeSFXAJpTto2UmRiTxt+9zKgJDf8rxKo5YPFZP7
wY8OXLmFYOqPC/umgPTXEjSF7IyEmm3OrB4Bho9CvTkNn8fJd5JDxSR9783XkNUBiSoMkdk4WsXg
2NEMeJxLIZKcXHF1pMQjjmtFfg+V1wxALJnmp8TLxTeyeq5Vp03wCZeVP6bhpzY+Te9p6q/XJlzj
rMb3z1zCRFxch/QIRuzLHifzCCpkhSwJja6YcETGHhsXRF/tXcclmH4zcLepR2WDK1KTQnJgU+kk
1AY6GZiKPb+jYt/eRUcLGHJyCD0ZG4HslIREYYCOJsoMmLPTr6b+OVYPaiFxQZkJIUX0daPNlQkP
bLX7Os9dwgKTSLofMhtCbqBZnMXjjJ6xYj8R+lNTdlLGbx794rf22tmE7BCOtpJmGq7ZOFFdEjfg
HOjdOb1RITZr6GcnyiS5VbYmIT/oapxYWgnnC83K7cI9HTMvMY+XXZxvzNtVQa4WuC180IsgqLKI
Y6sYUKVScrKSj/14UtFx07SrSapksJ2/X00J0ZqGzqA0BUz1Q+LFXXoitQwJJTMhxCv4X5oC5TLA
SeXOovvpfWWJ8boGITqLmmRpZcLAiIESHeCa8NEA0IAiOtUD86Lny6cjW48QnYOijuFAlNofzB9O
D+0X/V1x87oeITYza+hrC08TEHAC1zud9r15RLdcgtWWOZkQnWYTGUozYddsTJbaGB2x7Rs2+9b8
oU7b4L9tmRims2VnSQ1bNPwEXnbffA9joElWPiDEJesGVYNGBsqE7ps5fbLBTl2+g0FobUOcBh5p
NBcOxnj8lA1eC2S7Ew4YBf51ea+2M8yf0xc1jVIzj3ujnWq/65xot6i6r7cptDrjXNI35G50IcuI
dApF0cwE1CrInfaTCpk/dFsU7broB0nK3O7rvZ6N+BhKCiVN8DoPT2t2xskJwiM9s/RguZpHfOUo
nYCRLUzIB0kzazXpDDyWd8xl5FltbvX0qBijZGGykxISATTax9KqsC7N+l46P5X+g9k/XnaGfynl
X72Br3VVX4djozqFjXs6PU5nDK/dMHLoXhSu2L6TkYTLFiSkhDRUMV6/8AXNd9Aa8FLk6nF6Rwd+
FammkAuUMUqYleK1cuqy3tfG+T5M8iW4vG+SHG0K6aBFrZbYAyZsDGiyTDeprMiV+bRIuT83yPx5
/3LncLAZNMsP1YFT5XJac9lModSa0E2oVLuskxIH0+503HBxoOzST9Ppt/o2k02QSc2JRUHVJtXC
KQiQhbhuK0TO9u2X9ru956IJsmGK7bOyiYoUoYGMQDgr2kKfwWSodlP7RO3DLBtS+5fl/DEgcjih
t2BHNQb//OgjhpwPRUDvBs6E1Z5rSGVm0qk/vj1vE+urPeG0wsyhtUJgr2OAxuYAjWZe/Zkf13up
N9A3+2f7Xla/yhANDfth4ePhcTEeo3L+OGULwAyGTIjsX1LRqyGhjiMcDhalKOc5vnKBmO900K8d
qJ6Bx/9wOXz5kV/aQSGDF4pOMVWIj35j3x21gwPdd17LySrH7Xz3uiIhgaMtP0yRDkxQHy071n0m
KTnmMhXk7dvo1YiYwQHTMYYI22ZW12EZhFB3rkGSojLv8p5JwkgEuznMXNKl5AAn1rqpYrpWJ6kY
ZSsRMnfXlsU8EmQhC43MJb41C1clvxwZq4ZsIUI+YLTobX0GYibuPuvKmVX/baNEgBt4LjQ1hFqY
D2LpePwayVS9ZYEiQn4sI+kTtUu4dhPnoADUzPEnT/M4NS7AjpePXeLDRMjVeZm2RsVJNWKm3Gta
4sZO8gO0JJJaR3L2RAj+LvyH7qCfbztSexba2k7+0IQfLi9HlqxFTTqlWgqtA+rL1x5+DxZw6SYX
dX2QB4mvPF42t+lrYBFEg9EwDUccK5jSwigcJcYgXTzdJSbI9Qsm2bnNA1qZEKLG0kmjtxwprkX7
rDjX5s6S3XCbh7MyIURMw/Kx0ENwOGhz5jXOkXQm2Kv2SyJJANt9sFdDYt8yBXCCVjE8+x8WDzTC
1B/64C+nBY81jp9Lmn2SlYn9ykrXIdJst5joRFLTi/usfBpyx8P3hOSUNkf1iWlj5JFA4MF+Wfrq
Gg1zWgxpygdM9nrAXzq12Z/utX2343y07Lo8TP3uHc6HescA2y6ooMXFKU5dG3PIO6XmjqQ3USF5
itx07tXvk7+/HeB5AIn3oFF1yNjubFbqV6reWN8vr2Kzj2ChTaUSzeDTHn9bidPWzMN0xgMkcFtq
9FDMN3NyHeVfOiJ79d5e0KspIZSwi8qQ5XiRnsroR1jh+RZU05JD4b/xpvRYLUeIpaIxgdgCnyFe
vanfNs/T4nM+u15BuovAZ/nx8u5JliReRiX4fpoxLXt/MDC0rDbnkMh4vjYTEJ6i8YJPqam9QT5H
TUucGvmaqo+OercQ0+tkGsLbmWFlhAfyKnw6o6tGKD6j1xu7JD0YJw6xdjxl2g0xiNLI/wDp3swN
K5OC41Enn2ylhkkM+SbuGJWeoWb7wc4+zZNsAnZzDwHUBioVmDEiAlNDprG61gAcwYvQCCUKLd2n
6jukfsAA8MeICEyNMnwMg/wOz52W07gt6c+d0hxb5V1PnSs7wvcJLYndWHzjuvp+Cg0366DI+vmy
X0s2zBFyj1mYRRjV6FuQ+EC1T3kHbRLpOyf/kTexulqIUJRYU2faFhfJnAIOF+uvFc8BSTQ+wu8d
/11PZytjPJJXHh4nUTGFmYbZPMjGNPRAJjTlZJM929fQygrf15WVpElSiOxh38In42R45lV8mz5P
H/i3N2c5hbx08nz5pLTNjLcyKYSuYuRpUg3YxfhY6F7Q49vO2DUPNeYxioN2/6mHMpfnvW8Ge+3u
Qvxq8ZApNWQO/HIIASrMQNV3M8wSP9z8klwtji9+tZ+zXSUNU3g5adEdIfvaaty0r/yldVsMT/Xk
V2ZKrt3tEnZlU7hCeivt5z5HsuhP8yk6tHvApg75eQZfehK8C83yxxgQJ8IClQYP1ik+ypLyo0aP
I/umkL3EQy7HmS4iWpu+UrqygocMQXzHCUraoPdnP3UbD0/VrsTa5pW4WhH/a1ZHBgm6CQ1PHJmN
aezMHXz95SMq2ae2O/0Cf+lebvRyutJVIZMsYWs5EwYh/cK6LRTtMNeneh6Ol1cmW5iQQZY0GUyV
DwWh3mPtTTpIHG/zQlxtnJA7mAVatbDgv8+nJ6Kr0Jh8Wu+krE+b7CevkaurQsawsw6pnUcuCGQ4
pVC+n3JX/WGAM4439DkDSiQn0+LX0r9ne7CS/e0XTpq2zGjRSCFQUNL96KQe9RMndox8WVBdTokg
m/3bVNV2yBuF3vopAYEbpW4Yg1oDnG7DY2Z8sMuny44hyRi62AK1mVL3ioEg5kurAl45GW7JATtQ
i5X1JyVuIrZD57BTgFHFPuYxDQjbQ/lgZ+KlJEreoZC8Kmj0l0bJKpIbdchmGqGW5oDuxS/QMSRH
w0XbOlCkyB1JCIt9UFKXZtfzx4vaSr2lOtRq56kyhWTZ3gl5ooy0GcNcVg1GeDs23C6pK6hL0iID
WHnqPpSKWfsS3+A/ecHtXyqG1SbmQ6fG3Yzkmzdu8/m30hv1M8edTvb+f1EPk22kkEZCM7LasMWp
tSCqm/fMuoJm3uVFybZRSCCVVqn6UOcAlYINxTRvi+XZslJXed9nyWtKFD9Oh5yNrVMjU0HOlJyI
B8HGgPrqcaq87MjBOzL8tyTHvxRbq9PSEiimxBlOqw8fCL2t4sPlnZMdjlBbDLOqK1qMBWXtB2JD
WRqTzV3947KR7a+5120Tv0oxhlOF4HEDSSfzKjwARbvca1O3/d77nI3H8dUPEovbHgFkHfogoE41
heQOlpe+hRw8Ogh78zuIOj9CWHdfXjuezgCGw0MxUmEcyQVutkubV7tCprfMELTi/A3XyNzpe/3N
PuTX5M6GawT8JU+RPH7yZbwN5ldzwvGVY5WZGVfzJZjWS+lpynC/xB9ya69WD5ItlSxNfKK00kJV
gCDBw0PkW6d8FwdoDs6edfv/RyhpDkqWJo4L2HiwySlHt7LpqrYfSPGrMyAN2F43qcTSv9Qff3ZR
VAnvExIz0qHnrbuq14FH2OfD48pPDcPjupf7qubZfiOb8Ze4qCXkfnT153FpsZ+5OpzaDkXBbPiJ
Gd1q7dPlo9tOIq/r4/++SiIdmg3KUGArdXUZD3NcsF2r1s+XjWxnklcjQpofugqPhZxpK2yf6zny
kvhsxJIKQLYQIc8rytTXJrQo/VLb62PqRjKmRpkBMW1YoR1STvNeaZObld+qRkaHILMgJAimxzPt
eefHIWem7ieZGJrs94WMYLYqyI4m3LbN8qktbvNBFiwSA+K4Q98pYT6C5Bsfb9EBDEb3arqLnzk8
js/u16qbq27y6bJvySJU1PguHNKUagSjpnVgMWaH+B3CX8H1cNcG5v2ADwW5dMK/dE+oAVk5cERh
JvLvwImXvMpaXiuxIyhV6xuGxODswIoQAmQNhXtM4Vbv4pIj9NWo4ORczYvZNr9C0kO2nMzybpS9
h2+f4asJwc072mpToyBWVfVYTN/LUaats528Xw0IXu40uW0OXGVcp8vBUoirDE1gW26M8RhTDy57
h8yY4PKc75QBGFz5TXvIWtOL+5/ZeGUBhpgvsua3xJY4I5kQrSgXrq+lFNSbY8uN0LZVcki7TQ/V
u3Dbr54gDkwColdCbAuUHNV8Y/Vfp3hyu/5dKfXPSYmTkiyMeruvyhpwj+ZnyxwajLYqAxxJ/E0c
+ipDvFd1vCU4oq+afBk1Wbm3/S3/ugr+B6xuuEhliRrxYeJY//8CE6IqkV8fSz8KZHBq2WqErBCq
vVa3DJfE4Nxm2rmWMSXJfl9IAPkw1VQ3sVtKfq2ZQSdzKx58b4vG180Sor9OZlWrMeLtJ1ATb2q3
gNj80rmlUnqUPmpMcjibhYGjUUBWMPani6TlgzPMTsfhS2HzPKd3U74fq+PlDLD9gbGyIZx/bycL
urLcxlOauAtnR7cDTsbeKOf/TROCH8KbTVxZFJxAzblYB7FgEVV9cptbB0u9IyzzLq9MtnmCL/Rd
zVjao7mizrdz+B2s/IUi2zzZUgR/6PRSwYg//A1WvP6G0F3yNapdZ4cprH1xakjQPrNd5cngUttj
S6s9FG4JsGWA8s6GYbKfPtsFdCUNfFVYxwUfhLfhbeMSN75n17KZLNmeCveFzdSmmgsg3Aylu21D
5QDXuYuYTDvm8rYaYie9GMNySBoUq0uj+Gp9U+OBx2ahW2kSUMPl9RhiOx20prXidDFY0kGslext
K5gMCaWpbC3823CVX5VyrgEIQ34tms9ZfWVYTxV7WGTtFZkV4YvIsqOIORw/N45fKfVax/Ia6Pc6
koQkyRaGKmSLOAEw2Sjgd93n7mx4tRfe2Tt0375FoA2MAtkLxGbN8MfNDXGcNllQjhdAXvs0KR6s
gQaq3u/TunWnsnENxdpdThnbVevKHt/m1WGFyZIQpwF5i3Ft9y9irdHO8hV1hxmAlyXS3J0kDiLz
QSGHjLXdTVkC+ZpJyXytuB5NJQDbn3t5aTIrQsJol7zLChWePhjVfjDIVaMuN0Sjv/6bGSFBzKk2
WhFHDHYk9836pFfUH7Xny0YkXiG2zYu4iYrMBMiqm2+UxZ/wOcuq73l/k3SS5WyFla4CrmE6kGVD
M+xvf4gKZrO4SWofQzNgkAkDLaR7tZz9EhX55UXJTPF/X7mepswO9q3DozYwLl1kX1ma86j1zB1k
GWmrSNIJsUHe63CJYGFRczekYzf2QKGAOYxFxB1VyQFt4i7XJoTFZBPpwtxEc77dAaHha65yM5yc
Pd4Lg/cQla1NCeFjx1poUhufMI7TVO6o2YGhRrdDme8vn8+/rMkCAQOYERzVFratKbJ0GkyM9tfx
C5Y8PKrH+TtHkld72avXVrTq5NWWsH+jMufONJPaz8LyKlJ732bjDR0G//KaZGaEvSvi1rGTUsEb
PLqRTVo+KOO3JHIkA66bWXW9GiH3hBXLQpT+LX83Yccu4H3sFC3Q5YZrABzZLgliyQPs9socy7Jt
zDKAHfvvaGo6w2mojmgq6F4pD0Z1rcsGT2QmyN8mDCebaDLzVdnBMH1o1J0pY5TbfI2ErLamYh7D
Nqn4GqmOE2VYJNKpzwW66n3oa1A/iQ/qoT/IOv+bGci0NdM0dcPQRXRaX2W5nqO76YfLHLTmjb08
GRjJsBIZgnlz5yzbsID0BZ+NCOHq9Nyc6xbQjyqfrqJ+9JM0us40acTyExA/NEDF9Y8dEcWVJAmE
5DugLqMZj+Mc/g2R0gAItfLMH5ykRTkvst7YcwwHyFUDxInit7rVmWZKOxRH6n14DZknnNb8Rdsv
L5lvPJTvKF5RslJkJMfQNZH43cwNtWIqrsHCYS7NP1jaz4S9I45WNsSWZWabsW6M+Crs2S7ufkEa
RK5fsFlUGhzrq4IMVtVe/n119c1Z2tB5gQoOuS8Z+Mn1Q+xbx/ZzdixuCKBWsitjy9ENU9c5NZBG
LUdIDkmWQf20xu0UVvquqObPPTSv3IR57F3aDGtTQpJo6sIsa/68OmZXZn0VZ1e5jIVh6zpfmxBK
/77Rkyqf4QaOeWhDgAeGH5dviW0Dlg3aF9tEuSDcEpDxRIJVtMrXw9NYnMs0uPz7W+kAMYpGlk10
/Y00WwdY/jxR8DTN4UdDSd1w/EEmSUWyaQN/uwFksqa+kS5jttNZLAQkIDGqx15pbpEC3aTsJD2H
zSLBeLUjNjnJkiSsL5wcsHyApfp9HOg39GH4CCCOtNu9eS4rW4Ibl/aoOENPa7+uv8doEMmgAZu3
jwHBPJtaBqA1IoFWlxeJnavInyqmZyCZt7cqF+kMbFBZ4PjZu47IhgYC0NE2EWvtfiaFNTmISjuh
LjopIFMFf6Kkittq4BmoCf4xIhRWuRVlC0VI+gwfWxENpu4zTa+Gogps8jhLYTdbN8LanBA6IxAC
kUPRg9JuFcf9TaPKrsbvY4knH76JMmmq7Vy6WqBQa9HQ7ssms2s//wUqQq4G4mdenwX6no94z4dO
Ooy4dcuCjgyZGx9JpiXeemhuZOA8xYBvfFx0/ga8z/bTCdLImEMBJEwmLrGZvFfmeFSsLgtgmWfd
WdA91Lt9nt+F5GGOv822TG9zM7hWZnhCWZnp40zJ8rpGO5Q9DOmpHSVJj5+8WCvgrnupE0yTigUq
VN+0MZ1w53X141xBxJzhTdbEzmUgv5U4/eYb4NqYcAvRpY86p4ZTmA9LYAbkKYXm6pfq0Ow0r7ph
B9V1RldL3ct5fSvWTGBIdMBIdAz0CM5fKpExTQvNfVJcNcnVkn8l49duyTyNOjsdMx2XzW2mKxO8
q6j4cU2BJ/HvI8O3et5pFGUlsT0gtnfhMX1uA/YRGjWArNiS3u/WjQIOewwMcU1RUxwtbKlpqinR
UbTon5fqthvPifHz8oq2fBDfrjowOEAAQXnz7wWRrMqdwcDnWawWOzKlhznRJZu26YYrE4JnTGB8
6/IQHzFx/Zm0xFNooBDVjcHdk8py7/YBYYwG+qvEwTkJDrFoetItDV5/tNt+95IM8QKtXOsviq8y
xjreaXoTYCtjQiIc0DbMlRCfTnn+kxnnuXnKyEPVPNfKk5PtYqnEDj+MS/aEztdUoPLvM1CStL/G
nR0sh8yjsZsfTUg3S0NrM83j0+mfrRTH/0aSdNXSNJWPN1QMpgD320Vu7VsuH84srh3gcS774qaj
QOgTqpiQIX6jU6TWTWtZ/GvXKvZqY7hWcxvV1yS9nTtDVkRt3ZrmypZwSWtJApW+MKzAtJGAI6D8
Se7qFELRL3oUp/SaGZIo2E6QK4uCZ04lwLNLyWpfrw8AJ+5YoHjWmT7amQvIQn3kF1noNZI7YDO+
V1YFF206yM3WOXqy+uyMOwh9NF7fJaak/bKZqFZWBMfUh35mZogqrhkeGNdEOaXVO1rYqwMT6Xgc
1lazonHWy/Q0xqcsPQ/j4bL/bTaR1jaEZNjrYCsC0AwgqacliAfP8jgUMvGaX4DP4KvHy4NWYnNr
5yx8j6qOBQIwU/wurSdQYHdlA8Ld5XaYnzVnl8u4r7eqmbUJ7iKrMiMczWVJyhbP++WPAsBHtbzW
0tFL36UYYEG5GezBmBp+I8kFrGcVaiPmQrvuMWvuy0HiAmQrQawNCDcJGv0J5uOQb7MUJCxKfp8U
P4qeBMYI6GH80PePeYfP+iX2DcZOVZfhAT0D9uOkZw9ZMu/G/lRMp7ZPT1MeeqQsvBhCdqnlho4D
aqfzqFx1mozoXPZH80y02v4F/+tKBX800fYIDGV8mJMrs0jcRMqpvu1MrwcgnHQbo0pWWiRQPIzk
WEiV+U0l4ZHatoEPdbAeQ8LYEELd7BZg37lQbEO/Teatqd4btSSbbDqsZnD5HiiovBHvURtl0At0
HPx86t2wjDAKDppw5ad0tGVzLStDwiUAGfqKLlHFn5p3Kf0yqvgulAHyuE+Kd7a1siGk/SjLC22u
8bw47629GRRBCE349GN8yILIfw8/69qYkO3TCgTuJf4f/KzgBE4c6HZ8f0eOXJsQzp9AyZwXBcgm
p+LIURxZ6sef4l8IInfY9weMaaem5LaWnJPYZO3LITNATI32E7qQC9kl1X0rk9HcLHfQFcC0r2lY
6hsRpzJV0CBvBv6eNHOOp6C54s/OQMWhE277ROIYm2lhZU6I1ZDU9pzF6ITHjtuEt2l5zO0DIZ75
dPnAtgqA9bL43q7SjzEUoHx3YIc66LM7nVvYkrS8fTqvGydEUa5knTosOJ0+/8WavTo3Lg0lfejN
q3m9DCGMlpjN0ZLCiP6Qj376yHEBkE7fmZZf/CLBgCkF48N/2zkxmJLW1IaorCCIkLoaJqfrUUo1
u3k6RIN6KwRh0ZESKg5CkzpJxg5fePvoGx8eDQFbA5slb4CBe+s6/CCrBjZPa2VRuEOBnAYr9Qx/
0NVfLL+tLcxcjhLU4mYCX9kQrrxpoiHNF7SkqH5Sqsl1sk96d1vI9FplZoQQmklexVqq4XEifRqi
L63tpVXk5vb9ZT+Q7ZgQQRDYVUMH4kF+xqInqiu7Kosj6Ie9hznVWu2aEEcKDfOSOkWFAex9T25q
6aQy3/Y3V9HKgBBD2bxkYV/gWIzrHsxy/O0ownDv4k27HCq+suGo7Zhd2RMCKDdBaJARNN2X287n
fcL8Kbqe7scgRCmd3rO9jOT0BZVxaYXC5dSDW6PAlyPvE4bQrZsOyx6fIm68k7W7JK4n9uD1JM3U
IsXjeVcmj12o3o3U8sMaw5xpdvxP7ifCjJeoaMrFKYFnTVUvap4saP9YlqTkkvi4iDPOWRpFVY2j
KtWDYj3OnTfJ6CZlWyYkBc5PU5MUZ9PG7DprtFNrsGeIT3qz4kgiVpJVdSExFIyqQLlgNS1eRJ0P
iybjApUZEFKCmdU5aFpxJnb6JTHObS+5UmW/L6SCPFaN2eF13Jg9OMu9+h4JCbxM4lvXsGx8rwmZ
wFLLZqAcD6YD8V+MN50OPu35isgum8123NqQkALYmEVa0iJO1PvqzMkYY79zLZB2/0/sCNsu9ros
IfynojQGynvQU3Vtxbpr5vcYo/DqqNpdjsnNN7jVusRpu3hRcnPIebcbjAWL37rLVRjYezz1Sgkz
N0PTJJYB6U+DSyP8XcA1RmIsYPrDmIF+VrLrRDlVpsTdtjP1yoYQMAOJC3NUJjyPnl4YGG9Awka+
zL3LiR/YbjwsX7I4uLyHmz5uWnjUIehwG6pQiDSmY81LpBf+AH7lZGmDUZcBEv9lXa82hL3TVItp
i4G9025B/2EG2sE6gputD4YdbiA3urV1V4bf3z4v3q0nOlHfKNwABGlTtoAwPHMegBysMLKryeB1
23Fl/jEiYibGRaEg2cbC2l36mBwY9GCTffELs7MgZptldGmbcWURgPkIHuA0XYgrQ5/UiY14qGJ4
rPUaXflSx/mHxYHI5UgBer/sGBJrhvq3w9tlGcXoJCG25mDgEP4wSMiHOpeB97e/+F6XJb59sG6M
rbnBstpdP7u/CyJ7N33Iz8tuuFaO76G+tVb2BI9fQr3KqgpRtrBb2tznMgHsl/n2N+UPhk9sXQXi
STeEtB6F0xCyFC3mIWjO3eDaQQsqhvqm9ZB2wUkzqQc+MBv5soeQ/yPtuprjxpntL2IVCSbwlWmC
RtGyLPmF5bBmzpm//h7I33ooiDu4Je/blqum1WCj0WicPmfzk60Mc2m+NZc2athMTCrdBcmd0dZ2
M3nS+Hw5Mja31soMF4d92xk61CgBqimv5AmcXAeoBF02sZ0yzjb4PjMZZpKNIRAP+m37TXHrXfNF
eYjc3MEd7QcbY1ym3WWTbHEufDWeAr5RVJKCmx24kfppmO5IsK/boxxeFfExF6EFNpPuyjsuBDGJ
pbVzquPZI9iBtI+KcDybrxwQsvg3BHn290apCyWe4Myo2/Se0Zukny2v8tCzHWwVg/2Vkzmi8BPE
hc4dX3M0j8EEtVo3G45z8U2vrrri2+WPtGnCUinwkaasaXzbc5YpDQwFCTcvb7TuNoweklFQtQpM
8JGnVZY0ShVu5pJ5GIMnstzN0ctfefEu1KBAks0auzEPk980R42QfRSKxks3g8wyGVxQ08AcxKUh
tcip1ga0cqn0JQu+hJagctheqPPvc9mm1uLQ7Bfk0UoJ7cbwZvNbEAg25WZGW/nApRq110ZdiTAI
rs3hIZZ+yebkds3PURPYYWvxbvOf7fDcG2On50ZeA/wI4JtMfGu+m7VPHdTqy/HXR779n1XjW03F
bJTAGURsbMJwRo06ZtgeoG/xdx+HZyjuSRxXhYEuBvTWqQ3i4OIYUtLZ+mBKgjbT9gG+WjyuvGvi
vEm0LqlcaR+9VkGQ1II6/adXphzHxHuuCLIjCD2er7hQonypVKSBsD0BW2NHeKEYS9EZxLIwHxSg
iDWBIVSo8o7Ds4vjRS2gb4I2RnqjusvedEC564RO6sZCpq0tl9bG2E5YNYjTMmrTvoFLS/RgdXe9
8R34J0FJt21DAyMptRQL2O+3NsraAkS7gkNKq9h1Cq6hyg5E1OtbaQe5+Y8R7hQoUvCfhChT3UK6
pvEpr73LG2jrnF7/PnNytVAZmLTCkaIu7aWTGXm0w1lwGubbZXJTUc9R5Av3UeQKvHgZ7rJgcb1v
QPBPFgE1jeiLcDk6CBPVKAickfPIbqtv+fRpET0MiBaMy9N6XGZqoeOrZ+Z8aBMVN1iwtcT3STm5
ah/7Wj8KnglEXvFZO2qjPiyQEHT1QQW8Qv+eEEF+E3wZ/uZf9hEAwBaDcRDsSGip5Umzvxxom14A
EoB7q2qhy8B50avzYEUxTmkIy9rB4DHENekF70+blRokxP+1wj+qDValLo0CLGxj2YwFtLWV75Eb
+PmhidARJtD+kE4imWEWt+8y28qo8nYPBUlp9ZqFFnSHAUiDPqdN5HX1TRP/vLyEm0eDSYAZBbgY
TO88P1GPCqRta7whG9fNaXENh0lJao/pgbjFfeyLWPaE9rjCGiD8tq2UFCC3E8VcBhpdQGXLB+u6
PUAz0BNRNmyGyMo9LqFOEQ1aPUCumzTDbkzlPlc7sBPF3uVl3PxchHVnTBS40Dd++7nqIWgU0uW1
G6Jdq7s1ZJQhnztPD5fNbHvzxwzfTY8VqxqTBa3hoDrR6Cqf/FxkYvNeZ55d4dvowVJNkxECNd/5
8zHYEa9Lge5pvocnxrUbJr6YenEzVaAKNg0DEE5E4dvVo7rUJlKFHSbp4QvuDwc1mN0PrNzKBJdi
JzOy5CxocONXf2TGrpQyRwkFe0nkBhcEYV9ZWVG3uDMaTwt5UUX3nq0SmJWlv5cJFFVvlymRBprq
EJxwm7nydPNHVaV2hL6gSnalqNzejLSVLS7/hDIe8oC5NhypHu06u8ljtIczwUVuOxmsrHDJgEqB
mjQJtk3rKVAXKHdGfBXJduCXYDyRDjp0IUQtuu34XtnkMkJCyaKNCTrSAD43J9OHOq8TfiaPkL2X
7tHs9MTxvckQsf5yLHJWFRGZCDVUE9oq433nEkd1lSvDSTBXpX6ND/TW8Od9/UWEcfkPTyn0yQ1Q
92Kc563VVJW0qm9ehwGUHwZ1ImA1qKtep6fFoc/9I9mLQHqb7VYT04r/muQc1dNWViBAgPp18rvS
lr0WqrCWM9cH2U+uxNRWm3l3ZY+F8Wph24DQxKpgD6lKH8AJp93nkrXTSkF+3y4CABhDX9c0LYuf
74Pwjqk3Hcjhp9ALa0Da8YLpQHP5MVBs3HvBDIWBassVMVxtvp+YZ7t8/1ruIETa4UHQNUwwAlU+
owsbZkgHdIAyf2ScA3cpgtERDI9gmuntapIinguTYUciHVP84SlCydukB0XafSAZQ9JMNTSiyACf
v7VTmHGHIcoI00U1ls6vtYf2Qw9qSJR/bHAJn6SYPWu1CaAUBfgrzavxtZaHvtv95tERveFv5n7I
QlJMgJrU5C9uWUVKqZ2wdE36deq+JSLI7WY+Xv0+t7EMSbYmucbvZ92RYEgqvF6EmuIiG9znn6Ba
XpOiLsFLjLlPJlRxE/xUZ6hvT14AUnPpTjZt+UMn88oztsVXW7jHsZmTAjVNkVC76m/ULLLT5OUD
EYddC3gvZkHQ839rxAKON7CaFAlYWWzFfDFKsPt9CFYKGod/rfA3BauOO60Z2tK1FvVYdJIzWuNV
kw8CDMJ2rJ3NcGdzJid9YA44m9MUBJW6ZY1uCki2+1dLxktVkECytHBEtWEpJ9zfR/MQVgJHtrPb
asG4E0pqddqmDbrslmL/HlYzP2e/Bk8FpmsSTbpvnhUrY9wWokoiT8OMkaRSuZ/Tq6G9MftvStQJ
WjhbX4fKMi6kICrB0cQlt7ZqaDYMZuXGXX4rDdF1LgrmzVN2bYLLbT044kooQGEWqVORDUCBUWsn
jJXdVob1U4bImTUlRzpiylUJHVDa3BaxKAa3csX6T+A2VGGOhWGOoPmuixutvBq0wAlAfXU5BLe+
2MoI30IIZNnojACDNVX7XCW1nZR3qQTdX0FyYMvF37XXZrj9hIdvc4qh1ONOTXQKO8PWA/CJTIZq
R8OoOSQLrsA7K9hegjDhyXqhyRO1i4TLQl3fydV9QgV9K9Hvc1srbPN+rAf8vjHfGtaDOgv2ruj3
2b+v0vYE4ZcJzJiVq9SPVfJFHby/+/bcYRQG8wy5w6l0TeUpCI9jkDl164aAal+2Iwhkgzt+Bm0K
IL+KvaTXjxhTs0lhh+bjZRub95x1hHE5QZpDA7JMiDByXxA8oKt7KDIdra/zs4YRMcsVQSuEBrkM
kZtDRmsN5UKv2wwDjIdtP/s+VvbkxHfGPvQXERiBuXBpE3EJITKDac46vGX1dLmRE9Orxm5nyg+g
MXBiIz9cXlHBV+PL4rIwaVtn+GoLIF8QrsG4bn+fxKJO9uYVavXheMLeRdarFNRAmOCebcjwnCo/
3+kPTIii0H0wT2GIWxNhnbd9w9A9VRghFE80KVWtHrYzvl0hdXab/aCJZrci8s/tM4QZAKoduHa+
76fn8SxhJhMriPlPBqiWQMeSnzA0DjWeD3X9Xt35nzXuoq9NChBnC6ZnOz8HP8pR3cf/GKfGs3Sb
nfX1lYjIbfPoWLnHpb+kLHXaWyben4h0NYbjXdiXt2P3OJiidzyRJS4R6uXcgoYUCzmWsWvFdkp1
d+geFvXL5ZDf3GAKyBJkMGeY6rsWY6CWdcYGMVG+aNU/6fDSTQ9D1thTLEC5CSzxXcYktqS0MhUE
d5DFtj5Rx8okPx5LvIYnL+kkGmPaDHhVAXOORVTrHXcOhHTyJjK60lWTaR9IwW6Z1QN4fAU5Y3sz
n+3wSSNJgiFNIWvgBteTq7hscEX63LvRvoJ0kivq4AvNcWVFMkSQNUJf081O6U28X/b0Uf6J55Ad
xKHR3Gr3nWguePNMXjnI7bI8HCqwOs/4cIrsmeU3hU6C01JkgdtWYHEtxnxBbgpiw5aazJ5FiUlk
gdtODcsTo8GOyrTFeMwP8Jte3kfC78LCcVW56LU+BSVku926sQ3NZ2RUoSc5Ue7Jll2fMCPuSq6w
gSTyi6szwmXBbFGAlQNjXQLQPWvlyImt3gBb/AvSk9dQ73Iueyoyyfb5ylFpTONWCdACScMJdc0j
GXZ/Z4CrMszIhMZkKJduFb/MEGutP13+fUFiMLmaYiqNROojJPFee45oYvdS7xtVI4jp7aMQIEBQ
f0DqGNTOb9cplZZe7vsRpbgX37xO6oENT4eIUAJAr5DWdPO8OFvjUZsxHdHhsJYSNHJ0VwA3V3wv
Yl9Sb6u9uYOWEdosnfUEloIPpgeqME5V3E359p4EjvQYr6WVq1nLp0oub3JDpOq8XXiqZxtcmM9W
LEtWgjIQMAmfaVth6NElh8zG45Ef34qQotsRcjbHhXiYg1gMxH+l25BT1d/1mA8UoQ43W79gTfmz
bFyU60GpBK1qADxT2Iz6b3olk+sRjr7ya3aJLduhawmubyLHuJhcTKTZSEYXIUXPWR+zvTR2dhQU
osft7RzxxzmevlUjXSqBvroErVT5FO5BkuU2+ym044Pi6M5wHdyI7iYii9yxiG59vJARCT40nnvz
c6cJtrNg5V53+yrrheHQKFqFi6kUPeASDHIMF+89AiMiJ7hzcBgHiVGboTOB5kCf5vuwFaGuRX6w
P2HlB0DQKYhbccVpk+h5MOQM6m3fiKnfX86xIk/Yn7EykyTQ5gpTfA6luo+jY6UKfl/kBpcQ8rkq
o9nC5wiVx6nzpn6xBxH753YG1zBob1L2VsLTwU6kqvW8bQpX+5r/+n2gQ84MmB0oLM9CMbPtJLcy
x/mk1MbYa6VWoTdhq88YgUaOsxzFdNQdE5GKPtf7yx9ps1EKXqo/DnJ5rpnzeYhYA0F+FXlc9krj
GBh+Vb15P4jKyM0TSqOaZYH/D7rOXO6JK61gcxmGM8iQOZlPUnAqm3vaCE73zcg7m+FTT1ckCqkM
5FXNaoMnXTLpLomLwru8dAJnXld2Fd+5Tpa2LXFtMvLSGdunMcALrP7Tip4u29k+JnTgniFqA9a8
16BZGdIWtQxBEVW4zXP4pfXKJyart+whKyQfAE065C9i1kH2Jd41XQw81YF3lmDqiftSeRjVfRKr
uFaX1MnKfQvdNKiodv0/QxV6nfpSfATeDertfy3y2OvFzPJgkTDAsMxXvfLT0t0wfRas5GZgvE56
G7Jl6Tz3baSQuWsJkquuesqPxUXBzDYYBqCcvLTZ7Sm8Fb3fbaeQlVFuT5uQXYnnmjAcVHHQ/czv
9uQWGwxjIJJwDGQzKa6Mcdu5l6QiJCDqcfv5diIQicVn6wXg2M3YWNngyhaAIpspYu8Qg//7aeV3
chI9+W9/LB0z+ToFXyj/8KkUfT/oKjKTGX5Tm4dlFOzfzVFl/PgfA+wPWO0racJcGriGGAHVcOpB
rhUepB1amEKF5c0FAzsDpsVU7GD+jTCeLateOrQHLGBdZAqWN7ysxLLxgyqxM+efo7j001lEjLyZ
n85W+TdD3YT+sTbgLBnmOzX3QaTgsmgQvn5tB/jKEFd3BbM1DZqcGU7rjZ6BMyvArRP9YOvY7BTJ
FmEJNkN8ZY68/WwBLcYlCSB1Zvaa11l+PVWeWn2kSl4Z4cqwHrOr1NTwQBRLXjedVGU3xR9AyuJR
/9+osLjwqzqFxFOCqKDd53Byw3FwhvT75YwniDyLreUqxMMs60g0gDghn7/qU+Jqw+cqaW3TfKEt
SE/U4yjiKd7+OmzEDkyhEFXgE1CpJV1mgKjfwIkxBd/M/Ger/bzs1XZkn21wCQhi5bXeKNi4dPza
tPe0jjx1smUhYJF95HeHIAoVkItjDuAdZbEiFdpCA/m1Ggt2PRrZ5KfyVd8pHsNyZRDQ+kjxvzLI
hYTVmOWSDGXlFrE3mk/5GAsMbOLFMJf4xyUuINLE6sw6A8tz9QwtgNf7Zmt6jDtodDHcAEIk6oS3
uahNz/7wSyvJnYFtluh6Gy8MwPggF7eGaJp+MwcB6oHHcXSxjXfMz0qzzC1REXZy4yd36r4EZ1ys
OsXT4kFW9pPoUN/yZ2WOb2SPuRkZmcmO2eyTrl0Rkez11i6yoLGDnhFYt99xMrehmqeSivUaqOZE
iW0so90nD5e30bYTZyPcNhqV0NRli32UiMjyfhiKXPUXwNEEufQ/Ps7ZEFdMRq2UGJA/ZUNC4Y2O
N0rtZXB6KMfSvZg5+LJX+EhvU17QthgJJ+hNVlJmt81z8JHr8/nbWLyaVEhCiKz2GK8a1Zfe0Jyy
v5FlUbtL5AXhvAh7kkhAyrqYZXesNrKz4AOXpLUb3AmXqgHSdDtiYDge9xjfPNGx9y8H2OUott7J
SBGoWWYhvnvfmLam2T3N7FzY9mTlBZ9b1o5wKY0uuqIPHdoZmHdl3e/IjXdyj2q+c4qdqCjdvC+v
rXGZLEgqQDcYRRDZMYETPCvtrR2TxRKDe7djAMIFiqqBWtngHLNamShKgv1pJZ/H6vpjSQaiI+zN
jyjvKL3zPF4a2ajw+BYDs5Yd0wyyVyKs8GYMrIwwJ1cVyFDWhj6mLFOmgU0a2alr0MvD0uVQ21wr
BQBJPF8aOAe4GrSx8MqnoFuDqUDzRs4h46SLXqi2qg4wL/wxwW1JxYLSRCvhPmJYwMa1e6X3q1Gy
YyrAv2yv2NkOtzHjVJq0JCgMR+tULyrlL1pj3pfmhzjk1/5wX2amYK+QTfiz3LJY7nelM9hQuPEm
r3QxXOdd/kIit9i/rwKBjL1kBC0qalP7URM8kWr2DGGgvzPC7U4SNCme5tFE0Olsa6bmmP+AHeqy
je0UsAoErsRNksnEYBPuv3X6RelvoiBwx0izp+V5rAAWv1LJjaIem2F/2a5oAbnjOilbTe8ldrDR
b7HlJKrsVPGPv7PBndS1Wc65niEm6BQ7YSq7oCt2m1gE8RK4wjfoKkKLsOp1QLDq2unSzAcJOsBR
sWDFBEmB79CVoaIRiXVezKU+VOgrqbFo6EOQFF5Ln1VUQ1HV0hdSo4OUJy6GvwIa2tWoue00CzLc
ZhsQfOqgYyWGRVV+UCBr0G+sXnF93uz4s1e4YKdwDFDpWDvUuLe/REX7tm9/DPKohq4oqRRpKrpl
mXqvVsVxrB9Qktyni3Coe7tEPDvHw6FiM83GLgYob/LZvA5o40xbejJsxWFIqML0PhLnZ9e4XE5A
TWZlDGNohhi1yB+6JLBVEa5mO8rPRvhErqmFJU2AhvfkcZof1OqmED0hikxwObyPRmOWiAZqW+kU
pDcy+SdLBJgdkQn276sIbzuwyhSyBgzNqFaA0YdHVSL+UhQilubNftwqwE0uec/tovR6jI8SRWFh
Q5Bs1/Xa58iUridL9SU9I05kTgfADz1iKt7liGBJ+10VSXB1BKEyRIr4p3o9Bu+sBvpAV6rudfMx
0ntwl/1TYzJbEynuvDJKXLDFP9QvVRWEYWSUaC7VkhvKg2r4mZLSXVo1se4sJRRDbLlt5MMy5A11
4lwm3aHU52Kya60PUzvGmM11mszDAaO84QKIidw9tviT00/F8JLnZpf6eiqJhLe3t+l5lTSuzApn
SZtlHb23NHLYa1jiSh7a59JTfijwYJSKaGU2U9DKHrdPu2pQ5WTJCzcP4sjW6tEPw3ywiZw6UqwL
QmAz0lfGuP3ag0eLhjXaPS0ZjnF+p8rWvvvQtWtlhNuxYRUUcqjjTDLIfVvdF6JxHtGKcdu1S2gp
WyOcMDrijOaVVexVnEdduru8XzY7SdbKEW631u0Qz0OGi1D3QwfO6dvkSvb4mekQKTuoKQTNfmGc
pq7xIDDMPsP73aPJlgJiUx1v4W8TEiWVoiVGytrNA8B2/W7pbAyW2yVCsPtn3IuOwf8I+rNBztMl
i8peLXGNbX5oFcJedWOPuo3M4Ha+JHRw+wuezXHlpbLk+jKy14JogV6PXA5egP9ZFhVpcKaCqkJk
jCsqR5omaazBNzNqUYKBwclecoxlRalbtLUgZrZz7Nkzrrq0ApV2YQ8R+qi6znqUEycFk6KtbreY
LPm7KOFLzEnqZL1Lsc/me0BN6TE/5rtqj8BcjsTPPMkVvqSzxtKFuOSrTSgIy3HcYecpinKTBJFb
lcRLDOOqjUO7nQZfn8vvU2Je6epQitwlAuPs31en9NRH/ZhWEN3pnpdn1teV8DgMeQl2l4t9UVre
zpQY6DSBXWL9g7fWek1P5ZbNo1e4qnqyfq/mdX4LppHIvfwZN8MTedZAx1pX3uln5WRWK4uNN5vg
mYrUu7DLndL4x0RL9LKhrYcSa2WIW78C365uOrwMI7fYiXWMg19W9xSnpwhjXEr3IIlUCTaXcGWQ
W0LZUFJwZ0E2CwiMz8GEd8Fe85Ul9C779QoOeBeVKzvceWMu5ZymQ1K4/dG4Z2j83Emd9hkUEv8v
/lf2c+/NoUcCiS48bfEDuI3cS7SaQTIT1S9N/KVpvwr82ez2sebI/wxwCWsa+5TWGfZ1ZtmsAil3
4S4obNlnPQvRU+P2nWtljctYiTbWaT6h3tHt6qT4yjMDcVIXI/63M4bQ3cSzXGFDc/OAOxvlVZ8a
6EKbxYR7V+tFd0CTuwGQc/IBGhkY6cH9UhdsMsE3o1xR19FlmjoNSxotfj4eU+kDD53Wyh9ub6Up
4Op6hffhOKhsXY0dc/y2CNvy25GuKchJMjXAe8fVBUMgyXPHnrZwngAVynQxnOmehcZvvK1o2bbr
gpVBri6YQyR6leHoaO2DvXT2ACeBopQiHxkNcX4r7D1vBsbKIFcZSBDthi4IGsKtN7mak3uRb3kG
tAqIzwoR9eXyXttMUStz3FYz9TShuSI3rlF3NgGDt0Jv4unnZSPCz8ZtsRnEZHGtBMCJ5l78ACYJ
XCmC/ejrDSo6xvb5oUbk2S0eaJTpfZtoEgrXvPHNehea+576l53a3FEaFGJNcDsB88El93zRDa2g
qNqM+nurVHYb94LzavvbnC2wv2B13o95aXTaCCfMTncnpXPqdD4tvYDej33hd9l85Qe3pYIIf/hC
B2CyihBMW5+MaRfSzi7b0W6tAy0+BJgHD52igVYE13A+FZVBoMxdFePJY/97dkwrnPAAtn0/9aPP
IgqnzepiZY1LTF0vpy0Al6De0NBKzQBwy9Hg+BZogmXc/lhnr7hw0EKNzhPIqVythzxbj3LXrlpZ
EBGbMYenLpMxHhCZR+zJPfBzhDS4j6npIVajQzyQvzPB7xxov5nWzNAk43ILej9oW13eNtvH7dkH
nhy1wlhGPkZ49aSzM0Bc2S4wy9LtF4yymDvg8L8RNzougjS33c9fWeXCYBjRWE90WC1UMKEwk6kT
96Cm6JxqJyopBJ+JR7VlNFSrusBnCrQBPZ7aHkT0CiIL7N9XqSGUyBINkC7AVIF0G+npPqYfGSS1
VivG54W+GvNuRl5IksEuGslLBxDljLNzOR4274srM9wBu2hdh2lLwGEomDsK7dRB3aj+LuOyX326
bGlzh64scSdr1eZTgYdJbB7cM2bEWPkjUgVlkDC6ufO0SsyBtNkr/9ngNvACEpSsmmy87tdAX+WG
2v1Hxj3Wn4o/Xiuj7/sGRUoSf22XnTJ+jSbvrxaPJ1OQlbrTLdYfKbCB1MGO1cyvPgIPXvnBTxVD
HyGTazriC5mf28WulU/kIwr1axNcHkD+LspFxQPbQtNdrMreWE77kSq7y8u1OSa4tsMdB+VUjHVv
wU6HEUHM9YKP1YFBJnVGmdTZVb64iiDJCQLc4JJCCabhLDVQOmbtcxj+7JvrvBS8WwvyDg9XyAIl
Q3cHma2qr+Xmlqp7wboJ0gFPqLBkpVobHfJ0V8tPmaZeyYPlkDhzJj291QLlk4m28JIWjpboB6up
nHYq0JxonDEKr60g3ze1sQsDIaaOfa93VdI5eRhc8kjMKRnnBrUY42AL97k37BfrSkF7EBPvLsoW
WVBebtYtK4NcIoErGHlmMMFFn+0JD/fh3kBZNsfu5RXfDhomKW6xioJnEad1nhWZhNI8nr/SyoRs
EOZmRVNV22GD6RoZkFFq8ph8fdbBg7AAh2RW+q4wyHUSihr723cMyK//a4M7SHIw7FZ9FTKow4Tu
GKMGxUzktXJkZ3wsZDsTucQFhFHpGJ2YscHn9Khru2j+0Hc5u8N9/7xDb6QecNOl8cEyjiU4yDTR
ZmPnwvugPtvgzo2cWG1SzNhsYWY/P1s4f0F1Vu7oY+tS28MFwDgxlm8gVKDyKvBvO77/2OaR60qe
1WnfIVk11bTTq1tTD5yigTqziEl4O6OcDXGdD8y+SYkVovOhA78hNfcDOYA3ypEHx+pFC8pOjwsL
yrNedRPAlr0KW0WGKjNnT2eOctP+YJ0rsfLb9tY9e8adMS3Nuh6PhLhylMmBjqbdgKDOKkQi3iIz
bCesak11lBbZVNnNpu2d2bBxCcHD7bePpKGzL+yPWBkxp0oJ8hYlzBRYkOTQncqUnmTh+7Ng11pc
ksgMiPd2jPmFzp6aXoPd47Ib/3Hun/3g0gJRp45qEjJd9WPwl8hjRBFgCN0tOzCEWruitXPfPAiM
isKOyxWlNaWkDFE3lbot3Uo2jJSO6YUnqJ2+pL5IlU8UEFzawBAmNa00hzlNtovYlQkILGtH4NTm
voUWKTUs4PIV/hJF9GUK4wBOybvFJ56y1xVvBuXBbnYhNXhMWWvbDbzOHyT7sunN1LSyzAV8EsrS
UPZI7VoPcTPddHq6n8fW7kRMltvRsrLERT3D6Xd5iAQsAfx7GlziSV9isEkEe30Xa44MGRdRjtr8
eCuT3A6Q9ADTeexZp4haJ9Xvy2WyB4g/X17C7dN4ZYbbB2DITRvM1AISelR6u3o9V+bO7Y6jK7v9
p2InYv4Q+cXtgSY3i6ZrcUHJlsauJ4AodC/tBDiZ7Xbwyi0u9K0ByLk0tgBq04yrcukf0nH4NFIE
4dIetFlDXTw/qlJ/YM90em2BOUMRHtub2/38R/B3sTlFz64oWIuGjXewDnG8w1wRuHxQ6XwQ1Lky
xx2gwVLPUdTDXJXItik5vUJsc95dDhjB5+MJ7ZZsrqHviXI3SYscr4DLJ01b/KwVVaKiwDS4QzOs
mm4cK1zQwyeDYckZZwEgsffL0fgB+iohmHzzxFmtHpdMiiYwtJSB/LP6US+g+CfIk6Lf51IILfM5
GzpsNBnPBcbnqH+5/GH+I+R1wMcBiQdyikXj6mSuBkw2Km2Qu9R02HKFHrmDttqxPrFpddH7B9tA
7yooyIv9a437PEraQ3qsQhyoBEoJ01XQxXZH3LjNHRpcmyEBhFRwp90+aM4muS9UNplGyhhfqLDq
u7kvnWqov8x17phLeKd/ZCLQWjnIfa+kS/QiX1CBgIzrMTbnuy4dnaALBAl4ez+dneLSvBxCEFGN
8dVKNbsqw9grs9aFnKEg+kRrx6X5PMhlCi44hpcPnMYafakd0ViL90nxfe470bGyfTKfveKSPO1o
SXUG6STyfZ8eGuO+JBGEEn5cjnmRGS7La7JEE6OHV2P+yxx+1sa+pHtN+UjJe44Efr5sAUwkUgzs
XG38qmbX03SrioBios3LyzGovToWCbtlKeDpY8KcklNcpQfVyTzcRwTBIIg5Xt14omVVWyBQcdMm
OXRjaBt0vu+D3Lv8dYROcTmio6lcT6xlXHt0xwps/SbY93g5b9DJzwUV/XZ+/RNyvMgx3mCyPshQ
DFpAvuwTUyIuGcz7yy6JVo79+yrHlnkbp3Gf4vQbr7LYwwyKnRUPl238x8l39oRLCdZgxMnSAP3a
N3b0yFSCQXl/Gx+KJ4lhy30hibpo6bjkgA6WJPWvZ/oh3sfgvD9IHsRuuxkyWwQwB8D46sNlJ1kC
uHB8qFyCCBIctQ3buUWAwd25mQ9Wqz2ksWpXUvEypgD+pKUAriL6eFy2WMZeyWvEPsQeO7s2/AGV
eyTayYKU9A5O3LZL2wfoP+pK51GCSdHWdIGvKIbHyysoChMe/qtPQ5ZLEso9PbKX1Dd2ps+gkOlo
54qbv77Wiy6UgkNf40qMiA5pLbPmaqY+AEe3pI2XxV+izAv6n8lyG7T/fMRHDOWz+X4DcrvcJ2tm
XR51A5K01bN+y+YJ6SFp7OV+8BRP3meOKljUzRA52+NTfQvt5V5PoR+jSl8VMvp1uQ8U0ZjK9m1y
ZYUr1IdCDsB9iImbSHXKJ0afJt1gQU/q/fy8eExggggIwDb9gmA25K0sjWAp3+atGswDcx4jOVbj
l3ze6fHhY/3plQkuaxV60A8pkza3stJO8+9EA2Va9nw5IDYz1coIl6moXoS91IJeMR0eEgCLZFFF
IVooLi9RoLXzSoaBBru33zfAzomY0UQmuJgmQ5DPQVEy8b+9mXVeF9zMregZcDMNnReKHxey6hAE
rgs4G3W938lV4GfB8iWJl2NooYd8+aNsn/MrY1w8m0UuGZOuM30f1YfijR88FvvJoTZx5T1dBOYE
62dySUgyQTmhWGHtZqAcqShxckx7LQBtXvZKtIJc8UKmYSpAd40OZNU4M/ET6TlbbtX0I2XLau1Y
xK8rCmjc9qNqNK46FFc6Se+hgOdd9kT4fdiKrmzUYPpK4yZGmewANgnAvPbS+p1noA7LnPiLwJpg
j/KTQwUKf4uJnrqq3YVudUj34dHCeKQnTfbsL15ylCpbpKAjMsolBrDPtK3RIwRpRT6P8vxJAST0
smMbcYdhZswkaSAQxZHEmQgKdVGjBvzFFE/ealB9Dig6+VH3eNkM+xmuMoIZywJxpwHYFT9R0UsL
EGQG4GqYXoS2fGgPzVU5G14lO6QQ3Ki30DZvjHFJ2ywqK5RDBHmZ736/Kek3quG2J9kVtww2vhGE
WVQNw/MqeM95oLo0jVERGiCc06OHcXgJAkFxvhXnbwywP2AV5+B2TdoY79LQiQ12bG4xdjK7PjR2
Co339CPhsPKG21RWS3qCwWZwPNckdrqGqjZJ5Ab1a/OBZuYbv7ivtEzxVJgMZh0hTfgFyOmzKxU1
0OwWnhhnvRmAikENgpdLBS/Nb1dxkdSpDCwdL/sZTe2kiW8KA4Q+kHidQ+mOKCJqrI2iEt6d7XH5
XDfRwsdgY+lCU+UrJrJAcVcvhm1GPQFbVjMfi2A5hZa6n8rl0+W9trmlV6a5HF9EnTTOPbrEUVZ3
jlWkP8Km+mRCtf1DwXL2kYtMPTXLMjPBv6qVu6Yh9hA7Ei0EJ9ZWXflmJbmQ7Ppe78IG8a/beKJw
mILpcCXfFb8M7ILSz64T0ePw9pY++8VFZtWOWkSStnAjqDpBEM5eROi2TQtEJhZlHJIYV3objXRs
5XhW+tJNBmJek7jG4RFEC1Lw5VDYOO4N+WyHH1Gq8x7AiwCz46pRm05elT/0ugCv1AzQq5FbglN/
a2DvjTluk83agOxfMaUqZwDwqH7IXKhv7gc7zZzWrQ+M8VMpHFHtKVjN1wy6ypAgVVWtysKdMZiH
a0w+erIlQnRv3UvfuMZtKiBYxgCXXzahBxgvU7NLMIeYxIfoic3oWQdJxPUu8or9+8orWsm0HCS0
aqvytks+LdL+cmxspgkIvqkajn4T/739fQnoyqVOJMxz1Zb7f6Rd13LcurL9IlYxk3hlnBmNshXs
F5ZtbTPnzK+/C/I5HhqmiXO1XX5TFXsaaDQaHdaKw8XRwvCFjLxeUZ4Y5u0xgBFUUmsaw/RfSxAP
Vp8U3qAoTwRzmmJgvyyBDhGahAleFXz056TnIExt7gbYHERdxX/t3T5Wu2HMydLGGpjekgH8ckPg
Kanq7G/IVvcmOP8uMtgdzybSBYglcHxGt7borEfzTb0jT+otWjiQsFreJh5e7ubarWTSv6/0CkPK
RNPDu47h4gq9b07yQZU/8pj6TTXGpU6tEesxfYFOXoPRwRRAmKNDAeNnK7B5meDtkGmlFGPayGcW
zVy+P90CwNSXfvBJhoP1DJ+OkPeRt79xvDVkTLxEGwwZTIhrpOdOsozmnOn/UgRj4ikq2oKSIWVU
F6WdTLo11fWBdBXnsuVo8g4rsLKGulmmTO7gEwhKkelNlh4KHrfXZiBGB3RVRQb0L9vxt3SZIQ0Z
jLyWT9phUn1k64lq5bxN2Y4bVoKYXVFKIBQ2Mo0bZBsNDsXxZyYxHm3ji35LM1J8GNZNL7GSyWzT
VCLay1tYAsmbp6jSryXzQ0HXRQS7RVM3EkENIUI2rszgH7WurKbjTXpsb5JhIFw2cGWz3S8NAfHj
lMMOUJu0lAkQFeSpbnwlQaaFY9k8UYzTixsp74gGpplSRwlKmB+qQLoio+6qcYV+Lx6vyHaMokky
/iHyAnTK7w5vilOlnCi7mPolk63uLNvdbeLldnNAdTf62soWGn0OBjpt950ENbc/XsArucyDQGk0
bRHURre7JartaTD8fhH9OFJG9BuQs0jqG9R63H2h255wJZUJWwhCvlwjeJ2qfo7Xh1diYnGWrPxo
evIL4TI/bIdJK3nMbpqzCNCvBrsp3qdfNa+5FdxQBX5Qe+z86H684jWdcxVk7i8t1VNApqFPK4/s
/CsliwsxrxgDv8XDAfd4GZlNa13px9xj4zgN5RwgsWVU97XptlrsS+Q5FT+NGqeu85elNEWiSmhA
U1mYW0XTy1zSEP8lBP1tDk1kLAflBpPIY2ZT3m3xwK2ZUXP400gvMhmfKdd5k3QBWHSX3lruTBRf
2uv4yTxr19GNeOZzbm/6S+0ij/GXeY+7oHjHEpdVS6kNi9vSTzdkRyO2Wwl5oqQf0ZnlCGgfKsNj
grwnmeyC11jBk8O4lawmUidMKKdHiegKkZPn49FI3YE87J9ozoqxnUpapQnIHCBfh3PtAtTRCaSa
I+IvLvLXrrBNSrOcigWavN5rcG1k/7S84pBe59c6OOkwNNsfE+BbfKCJTsdgIfDLMQ8AoF3GWeWJ
1MZNgzdWGaHKgoc+ZNWis7+Amxu1EsJ4qKBKq07VUYempKkV4Hckxa+mg5BxVnHTU4CvGfQ0GDlQ
WbhIUylTWS4w19/rlR2kihUML6MaWgU5ayonl7YZtpnAiaUBFR5UzDHK0qIVNIPW1rvEL9MQsIHz
eQhTb3/pNm3vIoYtv0SLCcyTSUTGvX9oluu+PO5/f3trfqlhMGeIjuu2ZEYFMV+uFWrdvV22/jg8
/zsxzE3ct9PYyQqapIFS7dZp6olDbQnSoz5z8iHbJnDRh7HnOa8yOSUKPDhQ53LhRU78XoitAono
kJfp4ZiAwZi1SqRC7YCA7EzkeumukvRFrXjBxAb8DM7nRR/mrpWXoVQqUD44NTFczYw+q2p2Ncp1
aIVyHFuRMPkiEOBnQItpcsKJn7Zv+pV0aj2rt0ksambT1sD9mG6j0lJPyjs919LY8SfAQHHb2umZ
+ePiWImjm7sSp8mBrpgFjF02RDvUTqJu9+PV0kcWCA/sDOUEhVdC59k/c/s2c6xJhaZihkh9CHPB
kmdPzg/JyCHX2DRLIqsgi0NHJVBGf9csyQC1Z0hAf50GDd1rnwE2C3auCs21jVXwGjg3dVoJY3RK
DL0t2xx22S13YJW0ouZbjmlU88cHzvRKDOMBAyUT5WhEK4A0jm95KHtF/kyi/iUreAhT23Z4EcX2
wpQdimgxPWlCB6SuyguO9Yi2Hutn90bA7d7gbBdbuRDyPNJ0uoLifNt1rqo4SLFaY2fLCccwtp/M
K9UYz6g37bykKvK3w2t1jg+ZZzqZYWnXVLXci536SuREuZtuayWRcZFLES311NLGIpIBfM/q9dSa
P1IqBhvPL4tXGedoVqY+yRIccesG/vQYuuZx8Sk/TnU/X9Ucr795S4L5x0SxEweMLXVGRWzkQo5s
9BgqjTWjlShXeWQEPBmML8yVUe4miicwtagICxVed5XKCWC2HyArRRg/MUxxVhf1uzVItAHCmb4J
NnCy/PQOjf4nHtH4tqe4rBvjKYK8FCXgc6H3OhvsLju3wg+SdeAQ/LTvKrZN7iKHcRXjVKMZmYJf
xyUwBHsnCJ8M7XFfxl+cxC8hbOGlaYMa6FW4rEZ7cjBrbSWAWAoAo1ug85X3bOOs3Hs9fHVVmcZQ
EWXIgbIepA4ZrEi9nurUanNvX6vtlSMKKsCmAh5O5rCaiRJoURfhGIm3ahs5Re8QjQfQsiVEEmVU
BYDtJcqsu8v0tKzaGMdHGlNbrO6G9EfQ85JoWyu2FsI4OvSNyEFu4rXWqYLXfC5r5UqvTmH/kTrf
Wg6zYgBbNadkwSMgiq5SyUvVp///jqy/zzg2LBb450J8v27PcXYHLooieN4XsWnKaxl0w1bWhQkt
QZhFXK3Kre53R+kQ++otpdb4X8jFNq+gtTS6cytpJGkjMHdj+5fvNfhVQit1I4fCobWOZLfox7Rk
LifiVqi3lsk4unxQ0birIK5VfQpf1wEaivJq8/pMt5z2Wgzj4DJMkaALDyPioxx4pi6cDXHgnFCe
XTO+LU6DqggInjYBMICUEeGWdhq178nwed8otlXRkZgyFUCh/eFxdLmplQZysv4Yp1/ChOOjt/W4
fJ85n3WthEEiozcEFWW3nZ5E6SrJTC81/H09tp3NRQ5zPmPws2VNCT3U9mFqr6TkVPCibd5S0b+v
DDpJmiYXRSRTosS413PtJp4j699pwZzQJY76UB/RAi6Pbp89pK96/7Yv4S/H8rJQzLHsjWROuhRx
2niafwgoTUa3ys3UADlrcmWn8ifBkjgyeTbAnEpgQMedQQdUgqEG+dZVIqjoGguPtWE6+9rRL7FP
PfQQ/7Jm5mAiBSkEjfhegvhUGJ9G2qa/nLPpJuayY/EMjjmgaUMfX5REKkgPRnyvxWgh4MSfnHVj
C0RxC1BfsYC/NuPUWdr7oniru9oReEknadtt/lo2tpKSoLulSUpM94x2fEPb2JersbI6N/WFr5Mt
2YVb+HNojfbijVflt/09o8fmzz0DaqtiiqoO6vPfj9UkKeKkFMiOp+Ud0Qor5bmgzfBXoriw/5HA
WEWgjLnSKoDAqKUTnSCertS3wQ56C7wLPy8/Lgw0dTd7SjHWMS0VWfISIqXHWUPFEk0mnvpZdxqg
+57ru8Y3//8d9PpKRxYHFFmachFaitlD/DT8J1XPc/24v1GbFo/doHtkashI/75Rxmg04DIBwssQ
PSjpj+VLxZtj3zy+KwnMqs1DvUQBokZnRmKmVk+EhL4WnTr5Rua1T2+mxgG5+V9tWHy6scxxsihf
H8bKi3N2l7u1HXwWXP1MvtChIkrwOh/yl/013I7BVmKZzKg+VoImqFjE6Bx8oegyFECuJ+8j13zs
5U0PAjRkUCtqaBB6PxmrK2tcqmYJEjh7RT8g7xAmmaXLViJwHPzmEV6JoX9fiSlIuFRijIG9uPBT
4ZjwoFe2LY+gfoa+XFlkkR4XrSnbtsFpIhhoU8E0DSh5T5k+7e/NthYXKUyoMkliaTQ9Opsr8U6e
78bY+3ffZ0IUc5mJnlYIUYblrsb3JXv/+7xVYnZBrs0qElMayhmHKHsls9vHHHDKbXu6LBH9CauN
DsJ2iVrQmjk0dyyPQMBUcmsE8I5Afuwrw9sM+ktWknINmgRGBn8G3oMW08cfCrWkiyrMtSPoyUCW
92tHOI+xrYifah75H08HxmEOUhQsAYHZTsa3ND5zoZ14u8G4SyxQaYbv8NZqbMmgFapeuv6bWBz3
t+IvPuvXUrEQS60qVVqftWB1uRVuNa/19SP5qvnRQb7qrwRvXxpn0QjjINOOwhwo8CWReYyDh7zj
BFV0Uf64mS/7zkIrjYuKEH6GSzTapEktvYvlQxj02bHrI+XQAC5osBbZlC10iYL8dpYGTolvOxxZ
/QLGD5RakMVyBT/TurMrzu/o04KtWlnuUPBptEFzHANvSenfV2fJVJsu7hLYYTnGbh7LxyGu3f1d
4yrFeIZiUiOgFQn0XusxZAA0kekAQcCdeUciT655/RvbEmVFQb8rOPxUFsN2SPO0ALk4WJefKbZ7
eA8g1jNYImwN1LSBzQMW2X44XeSxAQOgbopUyCGvdXPsFI5BdyU91Li6TwvwOMWD9nnmMRXylGRB
bk08MMZKgrVWr51DI/PACf3KjY9oigEYHa/fcvMKWenIXIGpCo6hYIalAIUmKk+17DTJRwLVlQjG
+kEaUjcKdYpx8WYkXlkfpfyRY4z0Z/5xxlcyGIMfc3mKQZVJIfxatzump9QHIYqNTsH/AcBvM2hd
CWMsH7zwbSgu2KJYCG5IExzyWgajuTGC1kZ9K3Veny9PHnMztsuQSXML9zGEV5kcWmp6F2U/ovKx
0DmeavN+WWnGXJFVAOaOlFqDOAvAYHjVxE9Sb2BqjrNfPKtj7sm+KWOiUxoiMmCYITmmFZ5MNcfu
3h+xe0bB3JZAnhWaPMJc5oLsp+xmHviLPdku3gcbKGr06BQPACA7djb4bGyeE96+RS+ryfYvlUJN
OgUJfqef7eDLz2k2+XOSu7SXOX3k5Sg3Z+dQmPivf2RBcPM2K8ywx+7NJ8mrPEo+C4x8IIEJDk83
zgayrUzNUuIulSFKLZ/nUPPC8timvGhq8+Je6cM4DlFK0O4zIE+gVGpS3oGPNu4PatY2taUP6nyl
6Vl3Vcf5oJ3SWi4B2xDqcs6xIp6mjGchcS4EhMLKSnF0OyvpWegyG63BNseDbV7ZK2UZp6Kh7Lho
tCw42qKdtxZaJLzgPN9WM6rTmLu0s6dO4wjl6cY4lskAT3XYoQQRzLUrLy5My414nRG8XWR8SjOM
ktFLEhgcTnR8YDg07njufB46HU8M41KaOUmyZQIXnOxTrKncl/z6KB94h4zjIdl2LSXV87wFWqyT
qh7a3Eh4Ww52SZx9a+AYA9ut1WggCS0ErFliHtv5teRFpJyNZ7u1wN8VF0aPh2MSXOuDqzTfloIz
dLO9H+BooHSJpsnOCvSlrvUzjboLMjhVfxTl6xoNAsriTrMILHAnkV/2F+0vodNFJGMCsdxX5qAj
Xhu80ZVdCoeoPHTWYlN8n9HiMQNsL+JFHF2BVZA9yUXWZDL1DKaVxjehZAk8lIxta/slgs0HN3pk
5IC5h4iktMxeseZWskKMDYS8cJ4niXmEVUAwUIIIDr2aXhKzsKrlGq22PVqmOJu01YgmyReVmIAz
yw25SShSe3YEYaddPxm4Dk0PkS3HcW+foYsg5vYI2jiupxI1iAUNPrMcWzpv0oJjADL9BSsDEBu9
6mu06TuS8TUltiq9EZ23XNuB7UUL+hvWMooolJaxxp1e3BVglE/Q12NipqM90bGywv/QY3y1PcyV
EFYZKZoEIIdNfT/lV1rJuXJ4h1RmroMp1VGulREUze9w6BRsu7saMBbfn+kzjuev37s1/gwCLwvI
OAVBjoqlzJBdKIaXpAztanqcancpTvJghXFrG8Eder33jZxnGIxniLW+L3IKuaTgDsfIKapeUs7j
+OGcWBYZiIidvCwBLU6KYuaNAkjv4pFIp9oEiI9Rtsd9nf7yGv61kCwgXLCkYTLRmdYldACoI72K
4JieDuY5PGq4Cz2Qr7i83ePpyDiLJcjHIY+weVoR+6lxJQCBYhwiR+Kxp/MEMc5i6gxVaAIc5b5K
rMz4NHVnJbWMmGMY3EVkXIYp6oGZ1qh3JGftdp6tn2jz+qf2VQMAs9/5hZ1/2984nmqMB1GkPNfG
igL5jS/CEFiLdEoyN1c/0A248usK/RkrR1WATT0yKTpwGKMJQ/ZFIISkxtu+Ln954lyMkPEePRlR
IkUA9h7lFXji0F7AxqKPnI9MNKwVYhxHhKdUXmgQtUj/JIo1Zf/0MscZ0l+745tYVmmRNJ3cqxCB
Xr2DKFY20U0flAdunHwtVO5UJTXiP8Qp6MsiumoY6NH6fYuIvshSF+KOHzwDfHStXduRg44gK7rB
dP8Vjz9r0wuuxDEWYWAiVR9EFL5SQIoZ3zHZbYg8J8iTwdiDKOdKGSYIkKriVjO9IribeU3Dm3HE
Sg3WDpo0nMscN3Ckfl+S14jXNLd9I64EMLfFKIGnvQGDsNP1VorMpuLUNsD/DU9/HB060LjwcDk4
q8am9wttJCTvwGxWEPRRdtJyIxbyMcpCh3NcOWvHpvb1JRZyZYCBg8U3vVHB3lfa3RXmuaUv6IZG
VE4SzKpxhG6GTJf1/CPfL/ZjnGvw5eaT+UUFeCRFe0iJJZ1wTX3sQbiSxtwcmCgMwzSDe80xkWvJ
mKC0utF8MacBREGTt6/bpi9fCaPrvXKyQwoWnWKkMS1BwjG1FQ0BDIYbDI4c3r4xnqKd0MDV5Zgl
jJXPSfmWa/6+HjwDZFzDFLVZOHS07G84S+SVaA3sp4XjXXkHizDOgVTzEk8R+hGr0pKxLe+0Gt0h
PAehA9QvV0iswP13ijHOQgsHeQJ/M+53RbBjIENqGIcL64Gn2vYGgQJR02VJ09ghb7FKSmOivUjh
8wBSIeVgOtO9/rlyFdobD59RJM6+ZpumB0oFXaKYNCrb2xvWJREHfWmdoox9sxicvBVPrQgKJZH3
RqCLxN5TMkaCVEnEjDcwIn+3cjkUUpmMIdJSOhhhRWvqntI5dILp1MbCMZM0a1+1rcVcy2OizHk0
0lCe+tbRhJPS/bNw6aM3W0/WEhgnIXYKuKpDaNSfSmBnnFUbz3h3sOTOnr9PbnrUvRngoROneL+Z
gV7LpZqv/MVYt0MBOOUGTBj1j5+9J8iHaP/pPeGRF26CoKzFMW5jSZqoBLZf7ejXBqVuAOS7dST2
chMeVSu5oeCLvChtyyzXIhlPUkppFy7Z0DrN0jxk+XJIQGcIJ/m4hDrnBPDMhHEnxjxktT4utOdF
/GIssTMHAWeKh6cN4z7kZohHLUdypDP1uwpAOIjXzmZT3MhN//TvjJ6JOgaAr44m3atC0i09vVLA
bLQvYfPpvdobNsxo9bg0gwhVnlCszlMwub0Zu6QrX4cgu46E7DURJkxytL4RP+6LplvxpwchMgrF
qoZol1GuEIS6FWuaN1Mzr8R8I0hWX7UmuF3MxJHCiDeTsHWfyZhS+o88tlI8N63RBbJZO115D8q+
JfqUft/XiP7iHY3YsrBSa2GvBgYwjI4UcG849J7g89Pb2zZ+UYRxhaXWzEtpykD1A7fycFBnTlaY
szHsvZWDlaeIzAyRZ2Hci/lwSnLjKUZLBEkTu8aFvL9qvH1h/B94xfMpBUGI04uatyyJKw75Uynz
QOc2I431/jOObx7FRi0a7L8hWaj1vVODYALmtvqxuBQgnUcCz9OL8XpDFSR5mIAopp7cWrwyW6eK
OenTv9wdF1Ng3F1Wm8UULm2Lp/YQv7esEJd8Ife0YyV0Sk6TzqbnkwAnhtE7BdO5zAqCDgJzS2XZ
OKF03zc/uqaz2u4+l9x9g9i075UYZuEmgQhjVgGBp6qutfQ+5HEvbiYo5JUAZtWEUY+1LIIAOjxG
IU2EG/SoHDM383nv681k0loWc1sMZdoBHBw+Afx7KHAjm55+AVOorYPYwpNcJFNri1f43Tb1lYKM
a9VTULqkugRX50SD9ZMYwjyrqLIodnOK3I9E1LKEUUZkLQzVYD1GHavm1FPugUBsbdPUHA1RNQCC
OMCz2/Z3EcN4irlTGj0ABpRTpaIFA7U6A6hj5Knn4qltnt2VQoyllz1p6rKTMLfSGVaevaVJ72QY
39439M37YiWFMXR10iu5RPnD6bUrIfskmfZMHnCYq/oRGQw55dWvtw/WZf0Yu08BDFK1BOGEot2m
/ae64DUD8DaIMXaz76t8FCpEX0INkrrYGsyXpgDB6Udaj2UZj2yK3qNI7GiEhqRcGWXQJBx6W6oi
OybfY15SadMIVkKYe7aeRFA+CCKQFaUY4PR65MrleCzT0dk3g837diWHeXjkbSrmownELMB+mH3s
taGdm1/HUXMi3twsTyXmBMVRbraqCEBgNT0CdR8UTMfMfN5XZ9MIVuowZyc180CMFjyvSQrMoTI6
zuZ8FoF63dfC131R2558JYs5QTW4bAk49lp0/02O5IDy7jo+Ez/3Qo83dr7tyVeymNMzFkGwID2L
SR+0IhmOelJBAAoC+GOVu8IXkNtjTIv3Wts8sSuZzIEqi8RIWqOFnQfxW5nM53H6SBvD+igxd0Vh
dHFS6NguBUP8nqDqo5V1Revt7xRHkT8KYUHYDwqqls4Q55ZUAOSjfPh3EpiEBBokAzWbI7R196+l
/JzqnGcf55Sy9EdRrsZhSuAN8I7AtXBTdg8jKvyhBnj86mlfF84xZYGaxjgehskEK0ZnHIblwUhP
Zc/JwPI2hPEERh0k/ZJ1eKsIJLDMVieO2DWRs6/I9vPyYsAK4wwGMRoqI8GqqX76APTTo3FNO34K
7knhLRnjCYxaTg1hwekMMz/tSqvM74PkdV8b3poxHkANmzxRxr52YskP9PNQ/ctDwpx2s5WrVjSh
wxCjWwVTkiBH39eAt0rMYQ+qJlQFGdsRFo+dca+h1X7CNbAvZPtVctl0FsFlSjAXoucIA8aTfgJN
8iPAb6Jvmk9T+8ZnhVcp4WwLm/XMcyAqoXkNYU0H4iSNWLhOOSrxRDChQBak4bQMEBGFX83UkcSC
I2A7ZF+tGRMEIDAb2iYb8ApGG2pzbHFUhNZa/P8Qn93JD/ubxNOI/n2VdSxHeEuJuktROSnLkTsp
z7E0lTn4vTGUS4EWTCfWW1vtCkvVl8OC4fx9Nd75Kf/IuazWjTn3Q1OiXh7DVdbAWnp/zs3X9WTl
7pf0WfIUZzkQW7vuAW6QIkoYbDRgODxWS15ooDKOQRk7LRBjHCuQaum+6GpXmlf7poPpohvzVaR8
Nu6+3rzlZVwFOGgbc2jgKqT6dUntsH5VeDE2VyvGWYSCrKZphCC7khw1sinjVHhqrqTKxoSu4KNN
xy7sgOOhOHbJZummqK5HDIujH1xB7va6Lg7/auHYHF0vAAl0VuHD+1I4JSA6SJMvYh0cPyIFOOaY
Z9BovuT30xWGghamKaSo8n0rHIr6OWw5yZjthfolgk3cquViDHUPEZMpBLdlDCycLte4mHQ0bPrz
fF3EMGHVhEQCqCdwvsbMNQSPmM9S7nXCVVt9WZLbXtetYfhMck4K8i/u8CKWdbh9ly29AO1kvzob
OEzi576yJnt06Pxv4A68+Q2uRMYBowFHllAIp3WRPrIpAQGlVlhuyHX6CePoHq8XmiuQ8cCtLhRq
OkFgdBwcEZMPEUrgyrWOo5V7mU8+ZPiXFWUcMjHiGdVcXGGVfgiVkzSllsCLwbeLS/JFCOON6yRs
OkK9/Ghr3+mIT3egiMjavQTH295WNqAzOXr9xU1dZDLON9OGkOgJ3FSaWcG9hsS7OFrVVest9ngW
z6VDjuHL/vGWqTHsnQrG/ep1E2DqAadC/ULZ62u/PpGXyGkOvZ84ujOCsKqbrKfkeXaom4TWL4R3
RLavgIvejI+RGpKnBrIt7+NUtLwsuOIbbT1NIntwyQnULf5QcELUfaGaSDuHV2FDk4pyrNJXUCid
jMAR0TjZAnVwf3npL//76oL643chOkC7BYmSGWRVaJPw0BSf+/A+Xu566aiO9ZFIHF9KzXJPIOtt
OkkYwhj5y1z+NFWHqH4Rqtjqw8/7elFL3BPDuJhebzqtK5Dvi9GUqXxvo0dDPgS1aTfAz98X9ZfM
yH+tQxMZ76KOCmo4Jo57cvw5ZxSf6ZxRhLIAD/KdpxbjWQzRKDvg2NP6RmXnQWOJ9VFQS4uYsJIn
jl50K/bWkPEwqtrLE7CNKWsg5kttIEAfuhN6etBoTbgFD46P1kTGtxQCCnodfVr0p/rHz0HP1G7+
Oz4bPX2oZvTLf2oi41cabTLBDQd5uvEIrtmuz62WN0XAVYpxHHqdGwh+sISdAzJMzYtPg1W5raOc
RIdijvGSWH95D/6yxfckwcppmFOoN2IBD12UVtRj9KcCGZnmhsahe6YjurxU3baTIiYIEoESCZi7
3/1HldcxQF5qMFVXb0GaWmGpAAaI9/T4i1oXMcxmifW8LJmA40wnxutTbdO2pZ8tcyCO+7Zv+Dyd
mE0jswgNBhR9K/W7pL8JI3C7eJD42yHlL4XYWci2zTHnH2PdAtWLyuPScS6PbTd7+T7j15VZ7/QM
mH2OWb4VEso3ha8orro87C/VX6KQixzqQ1b2pkdz0WcGNiY7j5lVPlByURJazSE+m8QCK84JiOGh
NXHcO2eLWFj3DkA8Y0JQNBKkZ2X5VnQPIU81ngjGq/fxVCeJIbWOHk1Wkd7W5jfT4CQ6eTLo31er
V4PSohjzunXCckZPRm+b6dMUP+/vETXXP934ZYsYN141swzcKZRFKSRg4VFIQNpqyptN2G7qAlDW
f1yBzrgCpRjHUJohp3NGV3gHO9Q7xzzDEm5nECShnfuz5gi8GQLeGjKuQYjCDlUrnNbZEC01uhH0
17x53F9C3mllPIJU1mqaZ13rGM1By4/L6O5//y+B9a+1Ywcchz4FXjEwi526sXrUVyZkpQKns0YP
7/8ZV0XMvSo468bOPGpmNiyLAvs2s9jKtCOoayyZB5ezfQFi5FFXTUXXQcr6u4UPBEStmfF+AQJ6
/IDUxoGW5PMjsFMwac5rm9jcqJU45tCmBqnnbkJPGqibp/mAgJazUZuvkZUA5sROrdhVYYbHcutK
norXiGALXztLssFhcpX4PLrz7YtvJY85vK1YhmYs0EoYAr3b0S/RCi9KVgToeJfOh/GSXdsOfSWQ
PcWiFCWjgmRldC6OFB2xvjY7pwFLZXoMLNHqJjuzk9HeX9fNfYOVoKEWyMhg1v3dTHpBSOQpwQEL
+2+9/i3jMXVtGvvq+8wyJqgoL8SAo22Hr7oqWXX3qhQ8rBKeEGbpFg1MvVOKPGxgtPYY9eCczW/F
ION1Im3miQyDEF2TgdjPMm7mfSTFHa1dlJX+EPeanQWdUw+BM6azrzTqY6kBIKyvHubyi4Bi0we2
imiSoQOkxEQbyu9bRcDsLYYK6qRJQkbMEbSqZfTZR+zhIoRNTcbLMo4olyIV1sZeUaanXOANG9Et
/+NaXIlgIqSiASCiXOMkK/Nd1PjV2Dl54kVzyFFl0yoIgGVlRdfQv81YBcrzWTj1E+SQ05R7TZlj
Vr7hCKEf+VOZixDmEiQyARSDiU2RcwD5BYIjGLWvLSCqShNLUnijU9trdxHH2ECdqz1gedBHLeS3
nXQHPlEr7V9TiROIc7Rix737pFcbgN3D0PGeP4ny8jY3xmQFsxxZ3UxAsRRyMeQ2PdFlu9h2FyVY
0A9Hc5ORLp3FPPb1IOZsFk8EEzODsbaPejVFbmL8OhBvqkLrI0f01/a8p9TWYWVbZ11A0OY5y/dG
dj2FnD56jkmzg97oTStRQIO1FcGpGW5qteWTbWxHDquNoD9ipUSlZCicj3ABtRs/K17vR47htl4K
lF6EQx7v5czbFOaGGIQppkNn6EAKHqXpy6hzGuq2Q7yVPowfkETMfplCihkff/Hiw3LI7aL3qtzq
HUTHyFzqD3rOCVc451Rm3EIeLDLR5gah/3Kd6LcyDk/aH+qehw3PMwjGH4hdJlXChIM61sDq7v4Z
jNnOm49kDi8LyPa1JGCxlgoD117dvBnGvdq8lsV1xyN52Y64VmKYe6HqF03XablP9eNDay8v3WG+
1XzaP9q+aG/7J3X70bSSxvgCDdzZwyLCKqRH7XZ0JQd27ul36CDFsGPpBBaYEPyP0FPgofbfK4nt
eYkrQxFqDUXaIRsABaEhO/BPUZ0HXs/01pmijYOI/RUC+jDmCJtzNDW4E+G/gxszeh7S5/3V432f
ObNthLz8MMStk0ufIvGhEh7/3feZIysrIKcLqVnLreJiCssJNHdfwtYBXa8Qe0CXPDSSAMZmKM9D
3rtLGT8Vi3iOkooTNW4d0bUk5oj2E4iEQbiLVsHyNpne4vozUTl9TptHZyWDrZOiEtvpQYtQJzov
3s9WaPGo+bOTuLHDe6lwFPpjltac5ioMcck1ilNFgLMJ7Y5MnJuUJ4Q5niSV8kTL6egdumzBiGt3
1ZWZ3O8bAceM2TeyNkrZaACdzam6Q6f6SsrZF9736d9XN2moI3+h9LiuQe/nltryEC882nru1tOF
XMkAeWAmmpgxQg2EYlFOh9QegSBNgQj41MT0VLDR7trOmHMv6KE8hAJ2JSMAsVO+atEtOgzK7FOo
AShMffl328N4AbUsWrWghYIMht2/Tf1HcHPW6jBOwIzIgA54uEm8HgAgNzvqjK6anocXSn/n3qox
HkADlnBIAgNwB9NYPeZx2viLHL0E6hhdJ31Abmsl4QSKfzELTTVVRaJ3gPK7WcRg1OuKGAEIpYGX
nMwhN5qrW+0R8OJOzgkQNjsgFfEijTF0edbHphUCysyunwqwmVHMM0qdy5v62HYLF0GMtYtlr45L
WuNiC6/l/nohNyMv2tlMxKyVYYycBGlmKgNkZAomqNDa56R+KVjGYmWWCdR+4PO+aIklPuxb+7aV
XFRjrL2Y+q7uJKxhPAVep+AY15Eb94WjKMJTIYzHfXGbYfFaTcb40yJJusiAvPk+fm7QChJ5U24Z
9nRKPwVWY48HnoabL4u1SOYgxBnRi7iE+1AezWs6lTtcGY1dJpbmK27l553FqyjxNpMt9yhJV1dt
gJtxPg1nAFr44b3pqI6BFhTVkw/9N/2GZ6PbXv/XRrLol6USKFGNiT8n0X8EqXYjChrn3uKcAhb0
MlqGxQwaKNV0wCwgQE8Z8I7Jvu1bCE8K40LyqA+6sAZr9BQsdlWoQJ6ZLXAIcB7lPDGM78hLYOYG
1O4nqXHLMLIqELZlydu+MpzTpTOOI1/UqW1GKBOOCyic7zXhFXhctoz472VfEm/7GfeRSMZohgo2
B6QiZYIGpJmz+zwBjKMwNBLKejti9+X+YA7lbT3xWqh5IhjfMIyYrisJctGK4JkCWlq9/TXa7NxY
eQIWvXLJiVrWdQ4fO3t0SjW40+/AoqaC/aLurI+A86yksUUeKRJNM9AJ7nlyXUexRZrvFS8Q45gx
W9VRta5X2g4X7iSf2+CfSb/q5tf9VeOJ+D/Svmu5bpzp9olYRYJgwC3DTtrKkm3phuUwZs6ZT38W
7PNZNExvzK+5mKtdo3aDjdWNDquFmDid8BrKU6xAGJPAN7vc7efkoLdU4s0lH1/c0FenGZZ/jbiQ
WedX6bVG3/Ug+oWP4pbhzk4DuzRxQQzyodBSB7P5TkRk3ez8mv0ZdL1JES58NOhzaVR4pSQKDCq+
sROQ66f7MPqPkZYl3Hd1QhRZZlyd3glvQnTHIdfjtiGWzbVHRHqKc9kKZI5b3FpkGHWXzAHufzxj
L1KDrUIoS3kohz13Dfoq+YSvLIKVmYSAB/ZsZrW6QMe83ekGGpbfUY7HDjgGRhfbIvofud8oJAYW
4oLMtkM/ELoYsru0lOQBt2/Pmwzh9tRDXnRGZWJ+V1euqlJz+7p4sJdQ1rK4fVZvckS32epKrNh4
svwc1wPRxIN5xxs1ebIxemXeKPEHMsX4P2j1AlRHFoWNBoHJxECXylwzxXYUdMBetjuZGOFCUcPo
ujQBv5SV7ZTk3px3VfBwWYTs6ISrNKTL0IK9r0Cd5sQQb8ehLgk2NiWgIAS2IuysMsWe9SJEJ+2c
oac1stNzElZ3DDB6WYnNc3oTIeZiyqhIidqBc3NqDg3btez7NA4SDNhUg2ugagaqpmKIuXQU1BXY
OujhGW6Tm7GXJC62MWYlQLgsU4XSFWGo0VmP2k7zsI/BzdH6hVC989sjucKKAVmv7+a5rUQK96ZS
qinFcgG0BRpXVnYfsM+BLsFq2bHx31c3pSzqxVYZNvsg9ediLeV+mt9DWKavtBBuibZgz6Vt4uC0
7jSTm1LGWyJTQbgiNqpyQWzaaNZUxjsQEnhqlEkQbDNUXqkgxJd0KHulwIgKRrVLn+WuDv7lGESr
lerWsq3D/MX3h5deyRIcS1kOuab32NGZpo3tMDX1qiF5oOW0i5fxG2t1dChHuVO3o8QbyM5ReIqC
UYSYcYKQUO0f0unjVO4uo8B2AuZNMzHmtElo6DEf7uAJGAUs+gucdHcCxzlI0WTkU9sv65U0TbDs
qQUhnwWzoK+t/5Nfi7nzremo4N+Qj2xvP6tX8gR8CAZqjVjMBBw9Bnv1Oj4pfqs4DTJMs0ec7D7c
Kd/U98SNK5kCQPDdmwPhcekwYF9e8s9g996UyWZkJDD0R3Ta5PpCuWazeqpatLBz+nGJbfB/6QWr
twSQaLsFITZBGYjbBiejxDJ5L3Ynl+x49Ca7ZBwTLokTMCNqG3C3WzxgDK+1JXXSXHd7eotOBYli
kkslRqYzlvlOCQWE0+5rpWBuvJa2gXHDuqSLABhoZNIUM8a1itDyT/3l0MHqwEuABin5chHpJRZQ
AtPpRa/rJurtyq4C6Xl4Mp/Kr+k5vFO9Zi8dsZQoJ27SbDM7xbopKMe5tfpXjXfsnZPPdJecwBQm
pe2RmKFIb1jb8//PvOiP2AnjjtcgrftoXQ9+dJX4yBJLEiOSm2ULmAF4CkpNB0bZ8VEtz0l6CmXe
USaCa7xy8IEdEaVrYOlq+ljTm1y90zUZsEuM3Oa/r2Q0I1J7+ggjt27Jdz61l+7nuy50lnv9VABr
tcSxZV1G2wl2nTAUIlSKh5Lgk+Ncxya8Fpzn6gm18et4z4t7oRudZJNm/P78cb9WgoT7VbXYRaeV
4POsonLXJc23sCHnwuwe4vqYTzsye5excBObVvKEG0ZZWC4kRokMSzrcLpncPFnOyRT7VS8LzDc/
3C9RTBzrspIKXWcKkH0sr+bouZINWP1oKPv72WEg/3fLSKhVJsWElQWGM/qLh1e5mjiFCW5hl2Gv
wOSXXp4ZTvWA5YWHRua4NsO2lXrC9RpjrZj7GBTHEYpYcem3DpYKWsq5ke04k52jcMlyJbSyseEt
gvNt2KmOFny/bBPb0cxKFeGKWcZAjSxTcm/E9DXyG5hs8LUHEA1egy0Xs+2yMVXZ0Yn+WIu1JuON
+qzXb7W4cvKqPhU9PlXBvkajLoOQTZxf6ccvxQpC+jRplQEOEuT7vc8hJN5r+xE9J3wySVaOkCkn
QEfRh3Va91Cu5pnV6Ejsc0kfcMed9F2UYvpKMQE98oyipYI34i4090wdLDtqdRqsxL9sIJdBg4l9
uMzqzdKudaxusfdteKpbcGr/Q7H35rKYTUM3dMO2GLU0TeyNDoxpNHMD2NSkrVtiecsgGxbaDjBW
IgRLqJKGzeGEZIGdgqYW288PIXWYH+yMk30VY72KJLe7aQwreYIxTDS3exszD55hdY9t9Vx2thtF
i2Nk+X6udO/yAW6645U0wRzsgYVDsaCAb1IkX1vMtmeBE9pfL0vZTlasxAg+pAeZZ1RpDOZwnrwI
qVdXe+IRdef35/QFdLJyJh7ZhxPH/apwBMXwmBQeO/TY84hxBD/Lj50/e+Wuv2plaYXtgsmbjj9+
X0FGlEV1Eus29k1Y7k9WLsXNM7c+80BUNlHED+wPR7YSJriS3MZCb/B6c2KC5qgjCv13HK+yD/fD
D6yUsoKqpqxE74p5HT0FJ1wydx6d8WW5MfbQy53BLS8j0tl2LpjXNS1bM0EgLoD9OCOTjQkclDfO
6c2M1THBcQQLkctL++2tfPvEJlit5AlXPG6tYjbRAuYNyJgat0zB0DAm56XhzeZlW8kRrnYfTbO2
8Gajpfk4D49pcttEHy7ftE30WIkQ7jNpx8lSIqDHlCceNV01PpPoa9J+SYZSgr0ybYQ73WVxQzqC
clpVPVlW4aj2wZJthpPIEGcdmhBkkUuOFlCjbl8XlZxC0DZhgJNIdJEc2x90LHSuLGag/ydvqZdh
YXaIdrmhxuS49aWIJGi46bTevpEh3N1G05ZiyoG5fT9ctWF7qyiGBNZlV0hsLlLDEEufZlwhM/OU
x/wGu4GPgFvDMSpsui13du7Img63X0AWJapuIbJGU9PvMdOSLBiA6dA7Qu85Jtl3nOlVOck5S7a/
1psgfsC/gdKwxFaPNJMWPVB6Yxinqn9m+m5cOold/OUc30QJUESaqA8La+Kd9tnR0F2+2RlTZrqT
Hhc/wMD6XnqM/Jj+gPbVMQpoVFqdidohKm0otHkg8PYSjz00BwQd+3IXP8oSk5uexOITS/w/JGd+
P8xgnqbcqHkV9gj2jissQ96zk3qQZU62jf5NjGD0mIAM44hj7Gx3O5NFXp9lEqOXiRDsz2ix8oH0
AItubG51e/6gqJnMN227ijc1BNMjYZzYtYKPY5TFXs3a/Zjq+yLNALSdfxnKZR9GML0Cq4qsYoGV
21Hr5Ga2j4fYH5PqNDaZb4YfUahNnWwwJIVemVjB/OK8T0FWgNqCSSvb58xO6FT3Iwp6RpI3xwAj
bs64sMaty1JS1thG+7fDFfxjtrTlEvQAkCR+0Cs/Cu5o83j5ULeh402E4B9Toze1aETnVxAMrmFg
3oxojkpMsMLex6akmLUdEq7uluAiKxYG6PvCK3IEm8GQkPvOsjxNZ56iEi8LiLcUodc1sV/Q8XmS
ZfP+Al6/lBXrnGqbYVwjRTFtueVIAkg+2rHH2asKv9jXV8u3y4e7XXN401fsOw+HNp9Vgg9ov85+
xLPmr91V7CJH77dPvN+ZefODRCYHjj/h8k1JAVi6eRzzkfeqcBb1BW20ygO4UfyfTCy6pOoqsVCx
HV0HwQytVF457vc9IqpwuUnTdz1qV6coYExYpG3ad2giCobnJDkMhXf5yPj/f+nEBGBRI9IW9YzO
rrT8qAc3ZJAckuSOMQFB2pYMVpUhMOyb6JVmtHOyPBsdTctuCQEpFuIE/79pJACHNi5UK0YkNar2
NMzn4F0LLbEr/X9OkgmwYVZ6mMwGjGzCYnh45B2Z9uSlOsy77kF1Crf+aAWHyzrJTE3ADiWqu4gU
EEmKZB8q0fcsak5p3u8vi5GABEamf/f/i6VrWa7wzrtHLCY+aFgPNd8m32cs6eRRgPS+8r/3d+vD
7Mbv8qYl0udABSZOu/wmB2/SgkZ0zghlHS9rdvkALVUABmxuWFAkh/+cSOiYJWbbv4W5xFnKZAgh
x5DZo4GEMl6O1bVuO3P4kKX/6bZiSc3v58VMcwCDFiIOMz3N1odO1pu0OWb3ZtuWmEPL9Cw3CwPn
VPu81IltU6CiiP3cjT5qpxCEec2++Ec2Urqdnfl1oyxVAAkWKSRJE5hBVT7p5kOf6k4N0gYTQyqD
T8hLXb0Uua+a14VsA8uP0ehLFiigRVtmddV3UHh0B84Ftezsaxsdrnz3H3nq/MVln7V76oweb3k3
Vfe/2aWAJRn4eUAVCJsxlOes8rvgJjdf/5sIATvmCYVjnT8hDMW463TlpojUO6PJJPHNZUdiiRm2
sB+VnpjoQU7G9BSbnVsPslqe5IKJSbU2zpdKL3gERQ0keD8smDWrJ4nD4sfxh0EwamvM1HUNBJu/
X7FiaFtaayiXlPrOCAqnVl6z/HF4hgsb7hELSwxgG3JX8gRkGiY2W0qBMtfSOwGmLPhgB8hzY0e/
x6ZuDHDbMolcgz81tIlhmKrJwEb2u4ZhFIXI4+FLjRbKNRaS2HhQEtfal9gWIHtRbn4z9kuYGHYu
+cJio7MBvOxaI8/jcjPImgw2LW8lQvhiWhOk9sjfJnPxrUWqphskpr0Zw6wECJ9oHCeDxCoExEX3
Uk36ccrapxEz4pU1XLeJrLy1+axciRP8SNwMRZ0PCPnS4OOUfbKWZ206MO3xMizIpAiupMU+Bbvl
HVUD+d73t3a7b7TrKJU0AcmkcPNYZWemhaRmRUG+qufNuTYb+PaydSoM8TlZSO8vqySzNcGNJMOA
MYgQWJ6B9LGKGr9Xnmz1+bIQmbUJDqNnXduF3KDZfNOX5ymTRCrb76bV5xdcQqCgvmSFaFjA/iwv
fdCQ8ok8+xvftow8tItdLF9kNce/gNDbLRUgoQR3NwkKNGL0p/CB+OhkccPzcBo91Ut3oSfrHZXI
+6O2HyuFYmghQI9TKacPFvgel9AB2g5YzOPzB6mt+pe/22VL/KPaX6VtrFUhHjqN9j0OZ6c1v0zB
Y5dkzmU5ku/HxFCzJERrBj69UvvscUE3rnG1HIwb7VVliCIIqKLpA3ZNXpZ62SqZKmBGW1Q2mwaY
fmJ8qxQ8qzoJBsqOT4ALGyMM/cI3FaYgebCVdkfjhLpgfH+NTCZR5vI9/oPkqibBpDQxh6b8xS6v
qvQ76GUun9dlSGdixJliynDoOFQM9GGmpzz1w+rVRA5tLjuJv5WdnAAYoIIem6SEqDjfg7vVMfvX
1sYIVf/9skoyExBww6RpS0nFvRR96dmtHklacKWGLYBErWZaUqr4LPGH4jidIzfBJgN6zK4an9/Z
DLNz0m6I7azZLzRkYljZzMFgN1NluqPb+8NTv8/3g7u48Usn7+eTnKAYXzasmTqa4EvVfvqZaU7D
R14PxZV23/YuZ0C37mTBmMTUf7yMVv6xxELmoFVwrYblLqifqzJymlDy4fiH/3u8x36A8UqGrTV9
0OsAd1bdY2TDbQzisgr7fCdszjzPdS2RJ9NJgAorUpu+ZRqoWtJhhzVl4JKrj80cSxzlllpU1fg2
A1uF6xLuFanV2CQJwvKFMbfDyJjafAPpeu6wInjOcuYqSi+JZmQihSsWG6EJFgDUbHMdg1vF9For
TmzfNnQHklUvbmWjd1sotVZRuHGBhrkn0kNF3foSa1hWswyPGQi0ndr+xsArJsHdzQL/Sp44fW1b
ulErmB1DtYk7rtSv/8n32ZfG/2n8RS2tE27ZClUNjViGQU2T8N9XtqliBoqEBCeaLo6JiDquTrks
YpPJ4AC9ktFrAaunBe0Rmv41sK76/CWqJYaxmcFY6yEYY193bM74FNnCHJ4UDP3uihRuuyO7bt9Q
R3n6v4P9Wp5giYPZ6GnYQKc6WB5Hc3nQxvf0X65FCMZXpNhuTjmDZ2aZpzLMTv08+f9JC5GpKk0z
s44GPOgbLKkJ5ru6f0f/1EoHXXgaWtbYWYPJL2ym+UXS7jJ2F4XHGXMqmlJ6l7XZ9FVraeR3Qyty
M8iq0gDggfM090MfaYpgN+/4kvZB1lS35azWwoSIj5VY1QHaeTysG6zI09i+LqkEDyQXRxeAvNWH
vMpsGFkVXHfxrmOPtb27fGYyEfz31d0smlhXlBnZFvDQ5v3TiDaiXuIntuKv9UEJ1z/TGjImHETt
/FsXeOXYOPnXStacsvmkWYsREGAomNKj3waZPM1JnvgG32jXOTbGh3acTx6lvm+Xj05mAAIELCGJ
qi7B9GXT78sJecN3uPG1QsL9z2hfTCRGaEKTj6btsyB0iYxgbbNNZCVEXMtWJuPYtxjs9PQCFdcF
7KWDY4Z2UmK1fGr2j2Qm5k0WJObilnqZNU4XKfbi2q2tyOIJyXlSAStQylYNM8XtLaNoryQ6+E51
Cd5JTJEKADFXZG4NUABiCtD2F2X+RpTcB3PtzgqlIwj8/otR3/pkBXyI46lHWRuzMPTafG1Kh7NN
lXvm9spORTnnXwyZ8X/9JYkCXBRVC2JiExJxncn+RyO4F2DT+M4CXUy8k2UWN98jaw0F7EirtoZn
V3lFu+ixHYlT/+TufKftwwEv7dBNvcKVpkpkWgpw0to6KboSPiu2PPPE2TYRaWb+/OlnIZ0sEhDe
HFNYqykAC+kRVqS6nXvBK0jPSeROuquiD3I6tLvJcArL+0F93jipJ2cQ+0tI+CtAowLKZLre2VaJ
IYmfs2+tm1On6xxMSsx3jZ/c8PHIPJUk8mRXUYAeYvWGOYbA0oj154CHHuTLZfCU+B2xlzAxlLhu
A9hqUlZOle8WelU1Xy/L4Edz4T6IfYTM1idL53Rltj36Ro/6S+6MpeZbNpA0Ice6/3RZoOTYxF7C
CmvRoiSFwCVR7rWpuqnL18sSth8kv6xB7CScqw6z8hokMPV7q94qySetuKuiayOWVGFkqghYYoed
Zjc1vs+sFV5tlzusXtpd1mXTBMChDmZ9lWAqUMD7srLSRUUHLnAe/F23ynKIZQPsm3i/EsGxZBXd
UAsmoM5ogakL7WChPbojnUts+mFJLYlrkWkjwD06sVI6cKaExnowaQJCCZdMD5dPbPOjrNQRPorR
6noYIJ0AsvHOKYdhr1jvmsOmmkF1g1qmZhHh6tdxFkRdCj0CLBPBLFG5p0ftRnlme85PJyNK2YY3
wjSL6RaKfWIDgmKxOSGlAYZX5bXTPdqcu+7Yx4+0C9xueDC66wxp+PhDHqB9ejIdXRadbp6pjvof
VNVVsB79biJokVLSaWxQjCO907az2xQyBppNHFqJEDxWxDSsETOx+IOmoMm1BgcNJE6BfEWsurp+
amR7VLYPdSVQ8FjqoESqGWDXDa9gEFf3jBTbbmxvwVKs+GUIUcOQ9Thvmv9KpOCm9AlksApDG/XU
JXfRNHjoMb2bClmFafuJt5IjmGehd2hbtWCedF895aDvXPaLGzjLtTz1KVFJzHyGMZi91ZHva8mx
84Zig9noTO9pKKFv+ogpzzk3UxubEHDdihk0PmAokuXMth9GKxECCIZjy8YiwoalSNkVGMqOT9nH
BMxHrwhD/9UYuOzgBChUY5Y1S4jdb+P4ecmvTWSKQ4kflNzaHzdgBexGXRp9HePbTPXgIifoqu/Z
qrT+MAIuwGH1S2MUrdfbj2Z6RfQIhK3eZTzfzlqtPo2ADDqNdMxG46JGZ7yKf+5Am++SD/lR8+Vj
SrLvIsDCkg9ZpJiQNpY3SnGom8NMj5c12oxPVgoJMNArJWrNBkSo9V1TY6b8Yal3rKsdpZK0J/OL
/kdwt5IkAIGKxevKzLcpxdOrXr6w5BMtXzLd67TP6XCy8vfsTFnZg7jiQVv0Sk351r8qeS3x12PD
p50siykxa7H3pSka1dL5Mki655N5+Wfqh6dwX2v4ZM7iZ/54mAeJEW7GSG8H+WOZ9uoqRXXYt0EN
mQEaAzT9c2t9MegpUv65bBkS4yMCKLClGga0ByMYV58sTO5OsPf3UJatvxE/3pUqtMjGok9gE3p1
rSY3UxY6xnvmhdYyRFwIprKdC2yjUqLyXM6j31SVJPaWITYRYGFODfDXzvgkCZq3T9hUh2f8eJfG
zvKdp7IS9z1UMWulBGRIVeyi6jWAXTs82+auRBfgJGnOlJm2gAx5aUQMI63ovO9PS3BXyZqQZFgq
Bq6N1VYpCSGgR6Hy517yEKVKti98xZNRxMikiZlzs8ga3SQwgxZ7HnW0iGCe9So9mrt0F7iyljiZ
QYhp9CqqJjCowSB4YhvSdoHhDjlWX2MIE+//YfClFNX8Pl7AV12IGirdUPuUp6/Ue86QpGMLiO0N
LsWGPN4DI2tB3TQPauoGI1RFX63wGDQGo6soiIq8vq52ipJel0u+v4xAMhGCRk2K79WlOESiPNDc
XaQZaP4H/jgyyjCbSLAwnopj9thoNMxjgeGS8WTueRMPXwODvlXkwWIvcC9rswnbb8LE6DQGX7lF
gxCJ++KlNpiHKKt7rQ1LImYTtldihO/SmKaikxGwrWL5HoudCLmTRDZqtP1gWUkRPk1AC2OZY6Q1
+ObH+Tl6pHf9C3sd0NUwH+LWZU/scPn4ONxc+FY/btzKVZB4sYkSAC3qKnXU9GDYX1l3Z/WWO/Rn
o5GEq9sXeKWg4JlY1oUTzeCZ8JRIP3DO9+mgflMGb/B5ccq+kTWSb343DBSZFoa2uTn+7gptuxlN
WuNdUU69k2LMtCgx/y5JE8qECH5KH5lOsMwSn824SuixDE6qrAiyaeYrPQTPNIJbT+1466dVHzrT
1zlpbPdoyXYsy8QI3omFVK0yFcdV8yqL7QdW5sTZuZExBWxi0EodIWrN43ZgUYwoEtT1oLTpfXWR
daJtuybTZBZWResWEffeTeFYMhsrZ7yodIxb3tAc+sy1wFSPRYyRL1Np8+jexImZXDOdSWExs/W6
qj+l9pVav4a5cabJ0+UbK5MjIFFfUKrN49B6SbUcG5Sp0i7xm9glc+pclrRp1iuNBDTSFYrunCFC
HUX7zohT9/ekf09tbyVCiIZbTVGQ1m8QdHeZkw/XtHpaZK2/my8kyyK2jsIZKFwFGWmvatncIlWS
9dpZC4PMt0pQYPWxU+SlW9vsu6LP+0BtpHvmN8F1JVlAu0RtFpUiIPPi75h4twALlheCg3BfeOXe
9JTU0cPGsTNXc0P3XxHRbc010dW/QIC/JSsqVU1hLHmJe2amt9Gi7ZSBHYvQciOtRxd0/T0Emfai
B5KWh03rWYnmdrzyLEljqrSAfl4BXqnmxSQt8FdioZt3wVYtDcxmTAXJ2e8y+qXqS7UIWq8qQjcj
Ptg5nZztc1mYuwlXKznCTWgY7eFddPQ/oRFPOVcy7NguP68ECDaa9FGmpTZIkhPwYiLG3IdHhSea
pX2M25qA619lxLSo2KymkrYaKMHeVj3EJtJbTZW0525+dfvt7wsOJAox1FVMCjgrYtdm2Ppo+1r0
rnchWjCJiY5tAy13v3/2VDGacuY7zLXbNsO0ucvpCIybdjeATvSYoWtb2V2Gwq2bDDdCVKykBSWB
uAZC0UcMx1AEZmlx15OjVVwF7FsY+d3iNOyfy7I2C62GZhsaRU8hgcDf1QsyXbVyAzQZegaa9sKL
X4vEwcvK1fbdB91t3Pxb45pfQmksvRmeIWhHIQoqapouRBnKZBZWnYIPofrUeXy/AiqsKEAMrvrJ
3EX3NHek+/T41RED0LVIwWA6KyoSpjfojEIJOXPJifjgpkZ26QR2TvSoyyKcLQNdyxMOl4xDM1nx
DKfWniJ6YMlpNCQPLIkIsZckCmiYow2u8miNl8I0j4anY6rBZw2RdUZtAeBKG/G5GIQD02ekAD3V
LJ2gv9ZZ6YBkwlUNiaPewo21IAEBswKE51PKKZeqxBlRt2Hhx8tmv31qhm6bpm7DAvnvK38xoMOr
blP0M3TJORiPVf95qZ4vi9icKjWwEuB/MgSfNGD8Vp34CrohGj/keKH26OFpRvuAUdbvKfok1bzA
y3s5GtWC5Q/FOVaC46S2bhCE+yxOPZXICh8ytYUrV2gz2G7nCQ8U5W60zmN3SmbJt9v0LuhqVVXC
xwkt8ZHX12g8Kxga5hn5FjRfSXI/tX4WJ7tCfTXj20mnTj1KEHMbS1ZCheBnTGrg9IC2rQ77oB0U
M6/BY+2k5/nTgn2wihS8tsI8TBLqnOhUh57CQc51M9KUEwiEmMa0TVcZPurNY7FkzjzGaOrsXEu2
WGXz9q1ECtgVzMUcRTa6jFh1baDvBzN/tfEhimWBuEyOgFmADZtaEbyP2j5gfK3KvlPltk8lmckt
S4SNgL9excQp1rr/fgHTjiigSIY28VTuFSXA/iblSbHsw+VLuIUkpmrZBpYQaKou+pgoUCmrW95R
MYBsdK73rUEkALx1XibaF0xsMEXHkvjo19tELQvsCfIMm6HN2jMa+8lORyeSqLJ5Yis5/N+xgqyK
KuFkjHgt62h0qBcnNWcnbiTKyIQIdh2H5Wx0GAUG9eJzpDms/BrUEhGbHWzrAxMMuWOLPqS8h3f5
an0yXf2ghI72sJzwRsJKNzR0Ra/JXpbNlSkmWLWKVIxJFRDPghnWtVqM3S2dS6HiO+zt7SOJ73JV
jfBabgwAbPZosDuyeJf//mYpHglbWLKtolFE5KqKczqAfRnPZM5Vhfmt+zlx2HV5JJ5yLEZJHnLz
9qyECX5YTYsxGLqlRDGeemk0elGqShSSiRDeImPHxjQetdKztf2CvQAyHoBtazMMLJc0KbWoOPdt
oBs0aTu8EQJMxx5bp3aBmDn2EKVHvgUA7AZX7+tiwFwHHgs8tU7EN4PK2mFqQAGDzNb0oQno1dyD
7kuXsSlvHh5crA17UPEm5Ua/goRlSZOJWDCGNvhYqfehbIhv063iCfJLgIA5Ss29vAFsy872ns/M
m+NpQEoL6Wg/+qdPXONJYt9bEfpaogBANFCsflrw+GXEDR+wKvYq+lJ+yjLnZ5Fnec/rbi1PAKOg
ilNsKoGDCJ4peERzP/BML7sCxTeulHqIJOC36SxWByrAEBmtoquDGOqhLZJiMUr2oqSnYvAvH+Mm
2r2JEesUeavlQ93gFHMsw8nHJ8N+rLt3pFxWJyc20ZhFGNOIw3iCNeHxeG2hNjakEiH8c4sPtrUQ
AYHympjplEKRasGewg+DdlfjdRhlyI3IuPM24/W1LAGK5gGTRTM6Lvnizz0FZ5db7jPVqQ79j3rS
8FDfgr7rjklMXvat+CVfXeLCrvosseAykvY0Wh9pOzqUPF+2h223sTII/o9YCSHZ0iUmahNe5/Hm
tMgNT0gs/KsOddknEzAj18Ethx2AiB87LGKKLTdQZrxGOzdojEM4ynZwyzBKDMXBip1MNb/BmGMO
rgfMOHno1973iaPd9wNCCnKQZtAkwKsJqJHqOvZnEbUELo4zOjYXiAzvFeQuysjnpMCKJ5uZ3SzX
rc1TgI5CJRmdAnxC7IacXfqdk8ul+9xwrdfFpTv1QC2HSHpjJLYp9t/EZWw2y4RvOWMbAamc2vqq
hN8v26ZMhvASsBVNyVI+QMGU+9QAUb/hLLWkFLhlk+D1Qq1ZV6lJxG2R4xAOic1hRLFvw4J4Aakd
Gn1ZpsS1yfH/rs9alnCf7TxUK7Ty82qT6WnLTdFTr5X1jmwZ4FqIcJ9pigijZjCGefHt4CAtY2ze
qrUA4RYXg9GQJIej0m4HLzy0+8CjT5U/wdKafbaXcWPIPhD/fYVPuRHZSzIraPs0UJqwFYeCjooe
k/DaTD/9t+8j3N1AUZWE8R4Lc1gcLTt3yHcG2fNlIZu3dX1+wm2Nyim3CwIr0MAm9qFCT/d06A7U
q5lj3IPRZM882aqcrdhiJVJczFN0YdxXKT6ZyiowlGttxXZKGvWIZUiveQGSsJJ2wM2q51qkcHeL
zG7KsqpNl5MCkn8SD7uy/d5T9vUOS4Xpg+RQuQcWo4G1OCEaQMduPfYDxBlO+SGN3fgASnuXOkXt
1k+h20iZiCXXzBZCgiaEJ4taxL+pheFwNXxFSkNyhrKvJsBFQbo4sHNAk0W/2rPuqLPuadlhkXVD
yOQIiFHmtQli6hGb2pvaackpGEO3MK+a4b/Bny0AB2vqvs9tuEZ4ZQweK86wWG48fZCYwtY7YW0K
AmAk0aQYmJUCAJ4Q0PzI4vcvxp538AaubCe8zAwEyNCy/7nevrOcIQmQ8ZNkTbec4FodAS50reu0
0kJhoibY4IGVJ2mM3nfZ4KlEikhLNmIH69Cp3NWCDzKOTnnyGuf3l7+M5KxEAly0g04T4fbMwnPM
ntNO8mKT6SBgQIJtJ32ncR3i16Xz6/IpDvb/TQXh1heWgakZ/gatjENkXiXGu1RArtAiFvKGYh1F
LTtziAmctzoqTjAFbk06v0lr/7Ia2yf1JkY4qdrKE21Eyd1jBtgsQUJWR9QLtMi7LGbbdVsUbUdo
eEBK93fXnaiFEocojXvRWHrm58q6HwPNpepNJ4vithX6JUl81WY/tsL8iKya+FAWKV4TmLg1FAmC
/cV3v8kRvNqMtUcLvCUuo8+bWjnlz/Ef7eaF930WUgKe7QvzJk34TEFA0TfB0DESV8OVntcOY7Kl
X7KDEwzatrQ5rwhYsOvskA73Ubuztc+XrUCmBf99FcAZmQXC/hh5PGvc2c3BlnWZS6zsR5pv9fdn
YkxDWSCNV8w3Y37TmaeE3dXxQ5BLuSm3XcvbBxE8GJajpXlq2WjlYpgft3Z8vlppsXylPi//YkBE
phn/faVZHtkjwWghkqwk3WH015mC5KhN5hG0GnstV3eXP9SPJuk/g6g39QRnVg6lhb4kUoKoKFOH
fTRa7bhnYdM8MIWY5zBM8h22mqiW26VMMZ2uN8feGdBD4BQqPZrNMMT7IUgU3evDbv5mLUa2x0Rh
/6KWyXStqYxdV3qtGb6Zji2eC4E6qI4FCuK7jsUMQ5pWW4c+ibrSPOr1VAxuthhoMYwDLSycICKj
6g+sbiRv2b88ad4UF4Cq0gwta0zemnVGt8FN7E+O9czn2EqvuZY3v8hgRHw8L0s1meYMkwXHqb2v
duW+qXw8ojPsBIkOKlbEddhiub/8eSXWJDYpTX3EcAuBXbkOOoCkc8L4lZBzV+0Y+XhZlOxAxSGW
OavDuCmhYOsPZ3SZXeejC5paz97Ft8qZXsv2gm3m8rE15n+uRhxnMfsMHOcjw6jJ7dK7/FUaYSPt
iPRc0Ti9hxWkvvUiG7KUqilAW9wPqWFEUJNU4NdXfbCxuYOjao4J1sbcS07S9BJ3MBeuqFg+KIPA
MrtI49k6vpYZxEqn4mBhpgLeR5JglbgGcepl/H+kXVlv3Tiz/EUCtFLSq7az+Hhf4uRFcDyJ9n2l
fv0teu43lmnN4cB5CgID6kOyWWw2u6vSypgtdmmc6GFufLV5zv7UBAdwZV63SVjglUJG4WipODXz
TJFUiGgcHKqhVWNcjAYoqkId1jyCB9Xppf15h9884/DkJqOezdBUPtNYmiWJrRLPYUl8mdiX5p9+
nxtDiOrCMZ/Zc9ucezS8pXPqnB/B5ixplq6YoJADZwcX2YRR1s5VgXcpg16l9JT1x1xU/7E5SSsT
XDjThJoMMkGIwEbVrxqE8J2IPl80Bi6YaajUDRAGrL0hg3poXDt9AdroWDRV27mN1UC4bd/gbc3o
x6YEukE4xIsD4y4Map/RyNC9sF1dNCr291UU0JG5reRWr70k139C/chLwuq+GY0vxbarUXHBTVsv
bVanGR74IaesqAxbfMlFZ/LgpXfFTXnMd7OgSlMVuQQHAPZcVlJuQglzclly10PHY4CgGuSWiubO
J23fX7CG8hpEA3600wenOfUvVTDtRUUAwjXldthUybFe9Rj9dFwC9p6pHkZowYB1/z9omm4HAKu5
5gKOQs3LfonZXL9J7WoeO68yHJHhNT1Ih9CvvfPbWzDRfH9cpy59JxkprhLaw6Jdq6agaEf0fQ4+
xmmJEpk5j0z3Gtlp4f353y/YBHz7m9oq5lSX+H403Wn6jhp/6V/K/r6vicahh6qnQ2Im8EWy7Mfq
SFSU/wkyesyJPp3eBEXPOmqsDZUv381Jq9NKQnn1IN1kdHRSAw8nS5Bb12p4KEU6xGzDnrPGbejF
iPtmJi2eosxDY4MjLHSH5iExBvf82myu/WpU3CbWli6rBxm8U8Ok/J6V4RAPIllv9gl+KJYOjgrU
09kEtWEfMdBa2txCjRWyrSFyyKrXxX9lqGopf7Xd4/nBbE3a2hKHA/UyoVlhRJQMJXtnTl6U5Xui
q047CDbklkOv7XAIoNKlL6MJmSTD3PXhY5KcpkaArlvr8m5C4cVrZGqXg9khgNPrJyv+oYyCPb8Z
/q4NcJs+6mbLLuKyhf6ptbOD4jJzawNdsIrL4tHURYnu+cU5P2kovP/oBqSvG/SeYXGofWPEkG/8
nqgCZ97aousxcSiQmra1VOwttVRPtfFqDadyip0x/CbHhdMbX7l5rs2xNVwd7iaZSRrXMKddT5DS
XnDgKTIei0efNRKj0F3Ekrg5hYaBrl6U9KMXiRtfmGhQ4mWvT0N10SeNU0ngS3w4v0zbjrEywo0q
qcMw7SMY0X/kJ0ZEF/nmnfydCY9pT9JBhA6be3Zljo15NYndYvYZ2n9RfT5kfiftrLlxZ8kn6v78
uER2OEBVZ6vpe5bATqrKnVWPJE9U75xBRIsoWiMO7TB3NmSnMB6DDDfzYLlNUeytbhFEfKLhcFBX
dCTRaF7UHsiQnG64zZpbKd/HX8nNWqvV4ZCOkrBb+h73rwi5WZJXl2Yt36P12zu/OMynPh0R72b4
bgc7Uae2T4B2Y3MZz9eS6PVq8whafZ8Du1mrqWKhzdur7KvYulXHn3p3bPTZkb/yjrGaMJ4VU9US
uowGRSCip24k3fdyFhDF/7Pp4nAgDhdpTrUJnV72Aa1ki+jGullXtB4FhwEakeo07ZArLZL8ZowM
B+zJ+6LS97nRn7R4OZZ96EvNX4vR7YC4XzkpVqvFQULfj9B3rE3wddDLDKIaoB4hIv1bwTbVOTiw
K6sGlTLeM8u8OupSCZVn2gRDWz6fX6rN28J6Kjk8mLM5Sawkwt3EbZ4YEU1ybH8SjzjGMd3LF+aN
iNRTtJc4ZFBVq80Ui+VDjdekvpQKwV7dvG2tR8RhwjhE1IzCAVSGFKW3OohKbSiqkXsmrCdmYhUs
FF96TYneVvqC4aSm5Rsl8Zu0ChYi4urbNmOhNU9BS8En7rwqWuLEZEdr1J/w1lXM9zR5ELgC25af
UM5EP4Fhm2DH4x8Ih1AmWVp1pSft+/xt6io39OTaiZ8gTnMSk1RtHhIrg1zIZVVmLIU6zjxaaaeh
mB3JmO/iOnTKXhbs2W3IWNniMMmgSR1nGYKh/MRoVaJjGHSn/0hby+D63ERy8ESKNLHHDp5Nj+GO
Edf1Tuc1B9brOgjGJZpCDosM224HMDiDoTaS7yKSXBRQ2XMmPQ2m6SttXGh7/cc/OEwisy7LkGSq
vEW6LFHxSAm6zB/PO6FoPBwc9UnRLSRGMnKwrgrZLfPFqyC+XGTueTvbKLEaDAdDRhPntm7gjCrS
PRNmY8JPw3eNeAwmxCU9onFxoFT2pB8pewWqM8mX9duya/apso9y0b1pE17fx8XjEWoO9WWmMx5d
Wye6Yu4XHqQn1tTo4CUNcX+zRxvK+ckU2eTClzwsFK0x6hK0EA+ykTlN8pXb5mpQHFBkRpjVqPCt
vdzunSEfoIPtnR/CJr6uLHDw0NhTPE3IUnuKfR0O4D8KXyoiopcWGeFwoRmsJG5ZqbeSotwQy9CS
C7X2/2wk7EesLiwUfRNZT4DiZhv7VhSg6343avfnjYi2j8FhgWqDC8Su4WaGU58m38Yzo3UijuKG
6GsR8R9tz5sN6lgbxB+fyJbysU3Q3paWnk4PBAzgw2MiifBg24f/scFXeZiQxu2HHNyw1uNoO+Ro
B7lX7KabzlNtx94Zbi0s89u+yprvNrl9o2mtgeI4+EP2BG65BxRzg7xFuw1fDTS6RJ4oT7s5jRZu
5ibj4DVNDlsXNN3P1WzVXo+LZWX5uf48iipqRTY4WG3lrG9iG0sVKbdy6Y3JoRYVnG773mocHJY2
9QL1wdFG7/ku3Olug4aJZMeK8PQL8Xv6JnBbRGEN24r1iVwpkces0mu8+xiG5U/KZTY8SAj4aVoK
QPRfhvVuidtSeWyrUj5hecglATUW04NWFtR//K2GW08Ce5sOvxoY5w2Fkg9TM6I1sTTbh0wbbrry
VgASIhOcM2QptUo7wYja58EPj/Qy/L6kru7VfnMoAnnxpgvR7WLb/94nkfONZbFmNEOiTo/aV4Ua
6PTKFt0+N0dlEx39aYqmfeJcGk2Clp23jljtyZruddFRtA0L7wb4I7yZrSJvJ5S14aUq0N08KNzo
EtS3DiuCtz1RtwVb6E/RKpjZZdNESRZ4wD8eGFKnFfGcw8PHMNtp8vJS6go6aKogHBuHgEj9vFds
rRB00VD2TdCoKPOdkXGWm5BuQSQEPHJq6UEbTbeZnr5ixJQtk6B3XecpYEiixh2hiPZ7KdqH9nyR
zsk+nUTetgEOENAGFMngclAIT78lmUWmGKPaea19nKBerRZOu/hqKSjT3YIGjAW3Ph0hNhQBuIOC
hnEXzdQavPZ1DvqDdpHtzMf299/+0Amsbfj3B2NcsGURyWypbA4eCFp2NeQUIBcu8AGRCS7aim07
GohGB28yCheo55bT4bwDbLXVfRgF+wmrMEhDB0Jn4pHC645D69ivMRMJ8ozIgaSGXzd4R0AXrhsJ
G6Y23Bt63CrR0KKKHmaemtREXepYUQJKqOVmXDxiX6aie9jWXXZtg39wHQ09T9O+pzgA+1MHzim0
jybugNPWHXemYCa31kqRoV6NNiZTQyvYx4nMQACRI+HWelF+iKprIZnr1h5af587JKSO5EVadNST
U9uNpmuq/EqHwRWWim4ujA7mf3QsazqIfz6OIzeWfsD7aO9Jzb7UHNLszUgQRIpMcD6X4UG0NpUK
tEL6MzoQ46Z3JtEFb9MGQQSnmajh/lRLM7Ux1ceYUq+zv+UoJix+WeMXdqeyMsEBQKdFc2uEM9j3
mn1Y36rK4/m9uXHg4Jx5HwK3EkkXT21Y5L0nh7GOSnTDpb26G6ZnaD2fiCVK3ovMcatixtCC6RQM
p8mPluws5HGEyKI6OqNIYm/TlVcDY2u3whyjHlrSthT0iMu3fhw9sEVLGS6svYh1j+0J7sj+MIPs
h6wMWaHVt2pFe6/r9Fdbm4Jm1n211XalAn6WWckOXTk+nF+1zUNovWwcEJDEpG2dTKAv2DHByjxo
Ibl26n09KIJKFqpVbuLOajJ5XBjDIV1oNIA2sbkmhXwRJ5Vgv256hgllGIPYuoLGiI/TmE09tXKi
95CM2eXFQU4PbbNTzX0r6oLaCulMZWWJG0xTT2OfznOP2D68NYIS6SbbRXSSO9rbVU90Y95erJVB
Lg7WjbTImg57bHKt3QJ1UVDCuvq9GlSBWNll0+/fjRH54zxKXZGyUAiAEVsQw7mmyVWbL+4k4qAV
jYqXERpMnOmlRHqvjzwmWKNcSO703Yqd7jTvWGpL4PKbPmhaINUFua6t8xWxMq2jfJixodVb/ai9
zaLtywfpB+thB5Wv+4UqQ3atIIaJ/hwTQjkfZ9KokXwtp6T3qu4uXNxc3uWaILzbKmf+YIPDw7FB
L6qcdD0y4cWT7IK+rUOryQjGAbxv+uniGG4RdIKp3Dy2VgPjoJFI1VyVy4CjkfWy6eHPsEfDjnx/
fsE212tlhcNFlPhm0Vz3vadPPypI9xqiu9/Wc9mHyeMgA7LsIFcdk8HLn0Equu/vi0vrFMfucmQB
ZXpLIkfkhZu7azUoDjsSc8wpsbFeIcVxHGTqfSRfpSIhIZEVDjA0qVAaqUgHxvM164eM/Ox612oE
dd/nrVh82VAM6o4UYmmDV2Sqk4UXmgE+U4h/xw/nHeG8u4Gz6OM+aswO0rAzQonRus5fI+nQdd6f
WeCCpAK9/Am8AY/AFi4W2WWnqc4g0uZ7yzp+Ouj/WXtL5vCgltKksHKsPR0K1Vnil3jJ3bBKwOoz
+m2NmKYaNScNQxc1koLTcXsODdmGXJuBjAo3h7gRSHNeoTgtxUUdNX6RHLukFezYbSOWodrgKdPx
z8eFinAwqk0NI0N2X/Zu3p3kRLBS26Dwjwn+tkQHQkKawReifG/YF/JXRJeACe8GuIkKM8i4LNrb
KbEERsASd+MRvFIuKDnw5NcG5z1v+xRc2eNcT0u1eTBzGYAwO+yBm5VS079mVw5Yllqk1iA0x/lg
m1d5Bq3dHodgdMW6X0aIHUD1k1EcRsEXuEs/TCZbzVVom4ES18waxGSZ+l2zRkhg7kvz6fwMbsZ9
qwnkDiN5yfSwnRsQBCffpRgBeuHpcrxvmxeCzvHztrYcXEVoKcO7LYL788fxKPYEcY0OtpTmgZYv
7XBnW4LhbDn4yoTJhV+hCRW/lEwoUZsLJ17QzKYJTu/NY0+VbSZ1gYynyRMagplxol2PVZH2+i67
Y1zEllfuWx/NqW4TiDVCtqft3SB/6GVFnVV93HtF/aRIrg0RD1NYSsg2Jo+uqqIaSOuDDhIXgI9r
UxtDqaDOp/fM+8FnG1e7yw4QkXezwPLPu8H2DK5ssZNx5dempIbgC4IIBckcCWknphDsInq9gYBV
ja2reonQ6OYkrmzywUoH7oUhwc4Npx9dfZGZj6EkeG/eNgEiTVPDKQvP+DiskcppCkoiROTTfTQ/
KN1pmQQmNt1beTfBIQIoTVAKpWGVEvVQ5veJKKPCZv6zF7x/n/OCEO9Vtl3h+6XyVOHBxfo2lztc
c887gGgU3Pr36TS0CpM9adCFamey2yqxqOBXtBjcehMjH0LC1lv+0Xuzp/sLKAfN/bI3fPnebN/0
g5CPOD+wzfsELkj/uAC3VdsmU0HGMrfewtwaChTH+U5yy+vQo9eTJx3HH9NeRET0L9vp3SgPq9qA
drNMwzHROunp7wKO8IDqDRQfoyOzCMTvJJvB2GqgPNNNaNl5XpZL6+UHLUA30V4/0IAE8oWwE5Od
4GdckqfbTO0ojOQWLkkuGTB1u34/HgcPfeCg+BId8AKvsbhwIhxCJQwVbOHShCylVTqzfDssr+e9
RGSEwwm9R3dezIwY9KZCXY/9TVODPzPB4UQb9fLUSgo8v9nn5M6AvGwsgKJNqDBk8PsrjLuel9ko
Y0vXzHzsPVt/1ZqHqQx0UJpYorvF25Pbp/U3dV21bLwhfBLmlXOa5QoLUMBM5bahI91rAZOGk0xH
cns0clPUKN3q35IvPV+oFjphmJSI+anOsFTkrsCT7eDF6kmBoHzxXRLJTW+6wsoE528mbpr2BH0G
jxRekQNw852Sv3zBF1Y2OHeT9QXdxTEk21Qy/p4s1micT5pboFn3S/C3MsW5XWeTRkKRO2ZscKnL
eDsaN5rx1kRitGpTsPJpOOiFIhdvZH+ffGRll03zKqCIsiiRiP72huZ0fg3+ngGqK9FF7oWH8dj/
zk72D/lV+Y0E41HUz7kVQK+9hDvMRtCxjFZL0C4VR7tOtnHOJLGjUEt1ZomcsnIR7O1tvF+Nljva
EiqVcc4293Q7BkxTKzxEl2blz0c5YOTN4dVgC07szYvPepTcwTbn1O4GKcYrJRrwFy/35n29n92/
c6hfqWrBpnvfedyJNkylMVZEhnQ98sKnOoiD8pvhZyfLmV+yQHTEsN9+xnv4cqci6fNEHWEtUXZJ
clSnUz3gtV+6n6TpotUNwS4ROMzbi+bKWdM8qaZxxJtyDaGc0ZxcYwymAno2hCWMBZ2Q2wtnIySx
LFkHXz43lW3ZlHFqIw7qAz336sO0A/HHdxOB923zoO5FSa3N7D6K0/5nj7+AQYe0CHUVb83kEZoD
N8POvpNvqteJBQf77qfIVTZDyZU5Lt+Q0CKW0hKpOmMxoDNu7ZM8253HT9EUmhxIV/MYgeo/xNUI
2blDGeDOb7+3jt2JWqRFQ+LwmpJSMupcwZBGEFzUt2YtSDxuHjqrOeNQGqHBYHQlHLAzLloFdC8/
ElEeaHNLrUxwgEx6rVyUHmNQ0heC6uU8hdjgGEjRX20XtEIdRdGIOAwmQ0/1wcYOLn7Xh/j7BEml
OEAfu2O0juKi+Pe1FOaCtm0aMijNTUuz+TRAqmgDmJHheR3e/maySw3DlRLBUv2L771b4XA3zbSu
Hky81P8PdxPf8pKTtCvwdiWSvdoM6SDF8r8hcViR6eA3J4nceeX0LUcqtQGdLRqXhq9Eju9m+A6y
qGnDpA2XzjO6xsnzh2a8L9K7PPrK4w5yqf8bDt/DMceTMaDFC3H2gr47gzqKWXitXj2aSuMSQwuG
0XTyhPjx0O/SuH22Yvuij4lXqdouskVFjQKH4dvNUp3kJJUX4H60UyD0au96kbuITHDQUctpQ2IK
pJrNg2kFXbu3RbzmIo/UOfRolahCjzhuL+lp9JJ9HphX9gsjVGISzeEXysQR8r+vIRvx6rCkLU1K
vYKvKADC5YJl9FRDUFG/WUO0NsLBR2KoRZloC/VKDZRGJcINww8VxKvVf9CtEWwynYveKEoyrVaZ
qVfYctCX5SWl6IDX9GPbq4LDfxuF3yePA49uQTQuVRmCtuwilv6ixb7srjRomelQexVsaqFfcOCh
2V1e6xn8YjjGD+yenu2ayMPCuex5WG3dL5zKGh5j8PYCndfPxcjWmPddWrLAZnnuD6Ch9WufPuOd
wU2+lBdYG+M8JCrteF4aXDAqkIPSZUcRuhmi5N5m7LS2wrmGUVlVN9cZttbgdtRBQbcfQxtNv9f0
4O88jqhEfXPV1iY5F6nyRl/sUkKabMcSR8s+fIh22ak7vVHsiOqst/BpbY3zkQzEp/EyAp9Idq/M
p6G5rcrDeb8QmOALhrOeKiAvq/AojcL+TtvR5JQ2iSCEFxnhos6qTs0+ISPq9KJnNb0i2m+jFNza
N4s2V3NlcFEnajDSQTLhDOotdbWg8K3J0a7YHUhz89souDUPQoJ79k3+JrS2yZ8fE3SaDA3ro14i
Ub4z9tluuRo8xrGG/hnRDhbNIneSjGE+IVWK8xk5trfMnn21gIhhQYOgdmScgPahNdzp9ryDiHaZ
wX7W6kiptDFO+yGEBHZ2VF6Z4EgcQCdYD5TWYZIj/+HBQzSvHHxYUmYX4HJnWGW8sscVtsdGn70a
JoGoEFs4QA5GJGkaIYmDR14m23ffHsCWt5MPw6uxw3Udz5RfIDw0117DYUiO2vgUijHIBOIWS150
KQ3mH2P4GkXeHy4dhx/JOGSK1qKSqw9QBuCjrRmVXLa/7BgzXxIIL7NsH5/ZD3wxVxhptaYpeP8Y
Fe9vRzF96W9BaXELFHP3c8Y4UDGKmZpNDidpICRRXyqpf372trcbiPNAIQRRxDe3Wfl9SsoyV1og
Y2kf9LFyrOJHIypn3R7Duw1uSy9Qf6qTYaAeQYN2gOAt9mnaCyB++9CCpBPojqEIizzRxx08Jlqm
I2NDvbjzQ+pSnxGf2K6C7tUnrJWw7Hsz46atDHJYnBnxUCx6Sz2ItP7NRxt62h2o+3LwT6J4x4s8
Eefl5moZxLJB6AzdXsJBcaiNC42hAY8x7kfFt+TIGWvRlWRzuVZGuOVqhrhAbr/qvNlWnzVKrtW+
FDBtb4W72soEh7Z9XRdJpKMHoKmyp7bM3NY2Jr/sxgiVwaKuvm3oW1njgNYu22FYRjJ68SlNUBDC
Uof1hbKzf+C25ZbitsVNhFgZ5LE2rXI1ihBiJzWKB6PY1TrqlkWPWg2QzMkGCP51VyOhV5Tk3kIE
fn5Ps89/woyVeQ56UabQqWptYwHLYh9lh6m/plPtj0UHmWSBLZGzcOBroKa3i0u986xyF0kgfKQi
eW+Bz/O5w3ps47I0aoSH9JpM+7S/I7UoKbB5FL/PmMlhB61IGKFHasARUr3gVXive9b93/yDUSAM
cdgu/bQ+RNagQ2cpKrpbPyJVhA5niNAhbd75CqsT9+LYCU8oFXlmdAvDfiic8w6xud3eDfIFXm0/
TyZZcF8uNcmV4p+2tmu1Evzz939mh5vG0U6WvmqR4Muk04TSWfVXp5/m8CsutxoNh7t5FQN5Ja3z
9OUglfu+8s+PYhvYVwY4lO3QPBTqNa4/beXIEDPxnO5NzgQFhhAz+Q9PVaL14RCXglWYSCzCRv3I
Dvofliq5pKicRBJkDjf30mpkHO4u9TAZXYL0ZK78LkhQo8dDEhHNbsMt0VCgDZlFCDtx0ydB75Va
EY575R5TiNR4HMjonXU1yGGCQ3dvDoIF28S7lUFu+jJil0vcYz8tdu5I/XNe/E5byBT2bmV8JfWk
rWxxMzgpdR3SCNnQAhrwnWMv3+lX2lvRR/Y+gdx51UVlYWUNxjMYTowmvLcDS7+ZbpRb7Ti/iHXT
NkF8ZZA7r+YqDiPTsFEVLh/S5TCNwfkdte3f7wPiDiQpRoiug6nSyzS0M+FFuwuP7fhAc0FqSzQO
Dlhzm8wKTiPccezQSeyXsBYEmQJP4x8F1baTs5wiJ2jHiXqhRaS8AKlW/lesoIPJqis8oKGKzTs/
e9uR7fvy8G+DdlWZ6VjC5waw476Vzz7o4CqRvSIQP5tvQ8Q/a/X2Y1YXAs2Y86zqABHjsEuivaHs
ynl3fkAiExxA5LWSIkmHGvdZ+T3l+1p5yGpB9lbgcW8QvxpFl88WBZckFgpEIvHgLBn6Ws19IvLs
fzkr3qeLw4MKbWbFlKPdQbufB7d5Yep/kp9fkMGpcye5Kf1pLxJH3XZz1J7I4AKzCU9kCwIgyHoU
wIeE/ii6606Ep9vr8/59Dn/UKa+bYUQHpamepuRpAsG2/HjeBTaHgFogNDjYloLe8I8hkC4tiQ6a
ANSEZN1LODXfSSi6xmzu1ZUJbhR52+N0okipD1XiTMP3obqtywtQluaGLYivNidsZYrDz2gorUwf
YUrS/Vrbm0ZA4+D8hG072soGh6GKkg1KX81oNkicvsKTc7eb98ZVnLrFiXXWjI9a6oiSOKKBcYBa
2L2dayVaj63sdxQ5UVo56eyeH5nAFXhMlcDdR+MEGQ67i31JqRxSfT9vYTsieZ87HkDJYowFpUjU
q7d58aZOZx3awjEvmUBn9Gof1LvzFgXzxoMoLvC61GsYUxSBwT2CoPmFrAju0AL/5jM3UTZJFbWQ
uTGlH9IMffvBdKL6GE+5o7dfiRtXE8jWcAWnIZS98lRGPz3In9L+apKOUvKVQ8Ey0cojm4pt8XXS
5WK00jzD1ShouQE8oY3+SFFb8Pa6vBvhx6FGTBUHx8JiXaY9WGQPiqgpaPPdUFsNhP2G1VxNpLab
jPkzLXbkyNjFtEtVQbq8d2P/K6Wpa2McyPUNeKwLE4U1MhmdyH7q9L8kScRe9i/Y8z5tHL7VEa2K
ucaBjVe1gIn6zRfRL+VuCjQAT/so/SViXNksmV6Pi0M7a6rNLCthEbrmnuQYJyZhqV2lKNHesbfD
ckdTN/n5lV37PkwO7chIDLVLWXc65KXT6pV2+zYSXF7Zgny6+797x6cSaYLC5arC5UgNG8caTz1U
aDPjYIq6hER2uKu41EdTZc3YsUPdO0hCNerkmi+KSLXqX6D1nznja6PRsWosgwxo1a7ta8bJVKD8
Vr82dqgl9cRPrtv2bLRsqChcs1S+fCObdTsnPRy+9RRU/GZ+4RpXCah/ugP0b93i23mX2I69V/a4
ZEMUD3lSdhNOp+bAWlKio3yonu3/NaSE/nl7m6C+MseFxlrV0Hqg6AIeELCSX6lZOrYVuZXqqpHy
lahlZYsDQ0LNGurLQNyclm5m256lKC7RWu/8kDYxd2WGw8Ml7NKoWZAmlyOCwaBUY7kZBsEBJVwn
DgjbUusMDa1qXgn2Upbgtd3et3cp0vCTIyIPEA2Jw0PFGAzJatmFrNUcdbpMZ8khomq5bdRdTRyH
gU1mqMsUmazKK3upH4i77OuL6pVAOn24Lt38UXSYiJyPwz+9IDaa6xvqJcPLWJ4m9SJGK04TO7Et
iI820el9aPx7fJUi5TXosBQWqDu5oghdI+M6EoUtIq8wOBTstDDv+xp0CFC42cWucTFCWQa9uiBX
i2LnS68zq1FxWFH2VIZSHtIoszI7Q30nWbUbx4IDRLBIfIeF1eVSZLfosDCtR3BK+AXxpvgmla5U
W9RXLzLFAYTWgIBq6fDQacG/I23XKU9D4+fDS1wH5zFCuFAcSJgNIswUZI/eGDBG1mo3SM50Ux1w
0l9qtSOqphX5H4cWRTK3TLgSNTVS4XTmc9WGbpj9oM29YFwMrz8d9yuX4JAiifWu11RgbOdTH0yM
KHxu9zWkuFldnF07orcutiTn7PGYYRZ2pOY4ruSo8BT5u6z/PD8ikQEOIyol7Ms5x4Ds/EEygiUV
3GpEnsC/rltyR7tChSfIO3Ib7TX0iktPyhFVEehYE3m4YDR8B3+T9CpBIAaWABBqNZHu2KLbrWAP
EQ4TBmsiWpTA02TzYiyf8DziJMkO4uLYUIKclyg24l+H6Qgip4gi5pvcYPKXByaQml9Uh3yf3N+K
+nVFU8f+vrrm1JoRdUmFqgvbypyifkjlr+QF3rcOn+XqI0gBaWaPS3vdXZpWEYyhiMdLcI4TDgZU
qV2iCo8vXqsRZ2zQKCndRNXzH+0YwkEAcmCNGlbwgJpae7Uqb7JcxNUtWgtu18uRZiaZxbhjqtOA
IhH71/khiOaJ2/RZkmS0G9gQ5nsDgtXDcDSk1/M2RBuff+e1EoiHyxI2vn7LNOCaHTb+rw6ypYof
H3sRwaJos/BPvsRWSdHmuEjEp8FPQNpgeUvr6g5yaZ68125EFWaCNeL7RaSkl8J+RoCKyqEfcU8v
olAk7CBYJj6FkilZAxICnNcmLQ9UuWxmxZXwGnJ+oURWuI1va6WqlC27NoDVTDEchARKmjvnjYhm
i/2IFbokFfTQywKrQ4vIKZWHsRMYEOCyyW39sUYZkc4Oyko7ltJFqoDf7DehP0vRazXbe2dOZJ5T
OmxkKluEXcTtyQ9jNBA3mdNWd7V2axcXlh2cnzj2u8+Z46CgI6YZqTagQA79Vj+U6T6BnrEsuG6J
fIADhHYc5DKfMXtLYrh9lR0J27fCw1Nghk+WaGlhVpo2g+MictS8cKrGLyQBPLOfembC+LKxJamX
eWG34LK+LOo7pb/s8osmBwscWJmHXVXtzy/Qdn7w/VzjMyajGU3IKGBQMjqX8Tpe7P6/ZIz1Ffzh
lc5i8elqH00QMI97A4VWphre6EhER6/UfGzqZNc1vmBgLJT5PJM6QZ+HglcpmXMKKqO2ANc61pNf
HyQn96wbdfBZrX/pS4evvfrb/5jj3w1QgylVKaJFT2sOeRqE0m7MYyd7NuEo50e27YbvlrhbZJrp
tSYrgG65HVz8z+mzKBgiATmFyAqb3tVSxXY2YgbZIZsUbqn5mX43gI33/FC20eh9KJw/9KVUqPU8
goiwCBr5xcyDmN7J8aNl7sWtVttY9G6MOymgyNyPPUVFpmYelCDbd0+s9TsORle61IOhPcz+f/H5
7bPj3Syb6NVELrE+Q7cEx6CU/pCVk9QIAlPRQnFHh1UUw9TZuDR0VR0YKsqobodJtHFFc8dFjW1j
on+c0QFC40XO76wwaNObNhbctkRD4U6LSi/qqKXIWBTLIbO91rrvTEFtncgEhwqpUtBkArmnp01X
pvxS0ttc+3beqf8ldPxnxVX544rHaqYoTYRo4U2qRvXTACQQxFNukYb2691Xbo1QcIQKlE1MDeTp
H82BCXDWuwinXzuXbl8+NaLqhc3U39oC52LyWKiDNKGZ33rsX2u04CgOq2U2H0E8D7Tzo0AXoM9m
PLw2yTmcUs1yaSYseXVt3utHpFA9yZ3vjNvZf5P2EGyiLf9em+M8b6RZGrY1/Nuublspc2Z6x7SG
5vAriLc2xPmfPZjFtHQw1E+/+qhw5PiJDo2zSHdW/Ng2kyfwxS30WdnjU5tRJjcxeqnRLYPeKUY2
wXhl57vWV1yESrv88ivN7muD3Ok06zXRyggGm8rPq6tuFhRVbe6utQHuYMqMOukMBSUubzmsx9Tr
L+TD4mouuZh+iogztuBibYw7oNJiVrPRRuk0KSnYFvCkHXm03p1fJNEasb+vToi8m5JFY4SHkwbn
ey4W0e1SZIBDCPAyG6MmAfQgsiFZ33RRT/bm++h6mjiAUOXSMBPZRALzoLeO7JdB5ZpX5EG9bg7j
LvG6i/JS9OohGhSHEENmjJbaYtYGcFDSZy0WnBQi1DM4TJjattNTBeS0OfiqltGBRg5055PTEkOR
l7XyLJMjKsbeCojWE8nBQ04h9dNpHWpHq++5dDEiEZRL33NDdoZSd2Rd4Hnb7o1KCsVG1ZPM3zZK
I4nAd2gA9parqiqdMdvJ6e157xbZ4PbrbGmSNVmgIrTyX7S6K41nXd//mQlul7aV2WqSAaKvXkuc
VH9qEstJ+j80wu3StqpSY2Hk40q8Ay0pqoPG4fufjYPbp12jkdnqwIMy0cOI10L7JqaCg+5fDtb3
Jee2aolqdaKpLQ5WPG2w657dORpKYJ8tPOTlvn2IRSmH7Y36bpHbqAs6MnpcnfGYkv4faVe2Wzeu
bL9IgObhVdKW9uB5aLvzIiROonme9fV30X1urMOoVQfOQwMBjFZtksXFYrFqratsSmxJfP2zaWOb
aoWfRq2g1zXCyiSLl41vOvi3iuc/M8Hty6oSGrVIsFE0/buQFc6o/1TA3L9vhJgoi4sbZVOvg4o9
Gs/VpR4vFklBQhngzuakCscMWTn41xm9dZqnHAVk5EP8854hWuHXl+7PXNridn9cxlpkQY/LLbVL
HZ3T8XGipOepUXG7P551M4TUAUKq6CGe78TY218WastY7Aes/KvpVFmsVKxL87ooSJL0fuAaTvKz
vEqfGGMQxfW0HYz+2jAWBwOymddzWMLZujhxAvFWqU037V4T+WV/YJvILKG2zTKZvJPJ2REG05gs
DfvGih6y5VsW3uef4cdXVyY4tDGzSUvFBnzYlqE6SXzQ0U6SS9RlgRoIhzBtAL3loECllBHZw6vp
K27ioZXkx/h3/Tp7poc712V53J+8TT639dA41FmmKmsHE6skX2u3pi+5xW3pdMdGtP3Bzr4GNlol
QggWfVc+AxOrOeWwaKz0QCxa3MbC1rOU67ElsqlstvjEmSpbIjiDNFNESfd/u3sGdvF+UkDVqdXH
aLRD/S4NWBFxML3tT+Hmsn0Y4vEuQtY7Glj0AY4nMEFCBfeHgbLefSObm2llhMO8sFCwl2aMxijv
h+4UzKCoRhN9Io2EIWo0HNK1FoLsMO4at59AydmdqzF0DapXYRuLVsPhwE6VlVmuc2R7urf5nQdG
gIC1nV4xapvGDxyqNIEaFYd92mSklt6C/FGsdT/ORqcP1JMhUq+rm2noldPxmFf0aikHOuy0B8Yj
AWYsyWtdpMHRsFD2BKJTg+JQyVj0tM8qHEpV+iURSrszLqrxtO935EpxoBRJViJbFrx7rKDNnR/i
+9SPSleFZofqNb6hOZS29PY1bOUcHCSFVTpDeQKAPs6OER60t8Ut3MhTT0pjT43XesPhk5Lqxnrt
OMAoliWJswFmG9kNtbsBNqm+3n1MUngdimkRgrmaYCLv84PeZ+i+fRRGv4AgT6v5+yu3jxhIpf83
/oVLkZlWyRCjOuam4S7oEYwN2zCpd/LNQYGVDYyHhqXhH5yhfojMJURckfaJn8nOpF5LreFk5cVI
CEzfjJFWprhtnAXLaMm9jjCsvKuE15BKq25nZVYG2JZbxUhCULVaYpYwcGB1Mq0P9aJT8AgGqf+l
7JYtwW9H1Moat4HLohbSoYQ79J2KDvbXykSnS6dfQglIaMqH0JBPiqq7OjpKDf1l3z8251ID95qm
qaYhK9yy9aaygFUPkqV1cpz0a8Eg1moTnSCCCUoFS1csng1T6UXVqmcMTk/PqHO39cHJ5Mf9MRA2
+OoGTVKRBJdwjFTtKci/duKhK4hEHdv1v63RxzD4igZRaDNzsGoI1CydY7CO/Nmeh9tgeFxAItqZ
j0lOPB9sLszKIncCV01S6sWA/WT05Ws1zpde7Zw/mzdu7VEA1Ma1iBtUnxwT3W+W64RqWKZGwW1V
Y2xSq9Zj5EtmgdUaaBQpNmWA26pybGl4qoS+3pKyfutLH2Xu/ixRFrjtGRZGJkkN0GbINF9oS7+Z
RCLa2j5edR23JNUQsQkZuK4AB2zbWS6C08eNTuNBfX9jKd8YxR+rl+ntkNj02wC3ssedreOig7Bo
KVFncsUuGNIx9sPYHg7vjILORBTPbc/gx+i4I7Va2kHpVOSdUXdiJ9VZV3/sL9E2APwywPNbNmpv
VUPboUxCVe9KpQJTXHyRxk8x4Kkf08Y3SCR4DCuNxUROwxkPMhokrNC2HEbK3PnBA5Wu3zxRV9Z4
BIgERdHUHpVnw9cavBVy9i2qEU/m15ZCgM12enhli4OCBDIuch1gBlvNhgI9E/Zhbys1Sg1+1qXN
BjgeBQJUKTfkmS1nIe8kS4PK4vLI2M9Ya0Ho56/s6TomReAIL+RfFrNxltLYQOZOmB8N4WqiUuzU
9zmc0KEjZYo67u1L1Fb20qnfRf37n/k5BxPZVJRi3TCGuu6rpUZ2iLytbHr7RqhxcNigxehQ1wwQ
CrTNNxQzKCGVGaT8moODpJ0radTha3LwItUHuQXBo4K8bfk1H6jHIgIZ+BfDBI/MosIWpQiuu6C0
e9RHZA/7E0ahN98JEWfWqA4d3qwZid87KYerQ5+I4ULzP/QlkvY4YMiMziiKGvaU2/CGEX+yvrD+
tYAo1v9CxUltU74tQqxGWaojPFLOvu6z6lH1bghtJvnFKgAgAbc/n9SaMQddHYZhPnWlKb07oGEn
86UFv1JPikoxRPs9ovt1ZvCkhGYpREvKuiLE83hQ3NqP/QZtYfboMvbU8kIlDyXC7TUOH+JEWsrM
Slgc4bR/De3BvM4vsv+PhlrqKINbdA/sikETP1IzyuFGkcZZ2ArYcbopXepOtcNRAUUtVcvFRrA3
pRxyIAX7H4GSMHhZ1J+Zbjgtyg8SgYBByg4HIOWCLolAVsHUpr0J9UEsrlTgxwRBun1HJFaMb5fo
kz5orWJAfCyMtlE8x/UdhAsgIDrYeJbZt0UsEd8toYHcVA5HRIBB9lOTvoHbyg5SqiuR2sl8xwQI
gyMQZ7Xo5IPuquEq0AIOD0ji5IfRbZ8an0r+kwa5uELsRSTdDEyhfJ2cGNlO7ksP9Su44fzwU2zq
q/BM54BD16FVmqjAqUjwytKX0A/SxNcp1QtCHJB880RTKQv4RdGhKDTNlZoY9tQPxK2ZMsFhBUQx
yzEsgRVxO1x0pQepj/i073CUCQ4T8inR1SkHJtTlzaD5FnUxoxyaAwNxGtMMHP54mp1utPQ2xWO2
UT3vj4E6CfnswpROZbiwwJ9JVbGGpuDUHXXIgjOZFDMnKxqIQfGZhlyXq3opcAHQ859Z/hRlqduR
UufEycTnGmKpq1uhxyaF/wqPTG4GpRrXi59fNX+BFIB8oaNOJr59Qg0NUc9mVPvWPwesEqDBzrzh
gpjCS0+SA21KXzmLbkfSfFLTyaHDqIRCG7HAohavm/KctseWimbfS5V3DiWD7YNVNJGUSy+NDPI6
jxHK5j7emXxUoLtUwpo4lQw22JWhWazEIh20BmEtKCMWG22PTfYzj7/u+zyxb/nmCjFMurIS4IKp
eJ0HDxJ1jdnOu39cBfmmitpUSqtMhQakJ/YAIT/FZQx9b7MnPGNc8ILC7539MVFTx2FFJXaqIDNl
j0U/5qjAVO8C5aqkOpapmePCBiUbBLlDz7JrWH+n6VUgEitDhAt8R0VdmllnNlATHqUzuCAtNbGT
5AEJMGdsn/5owvhSJ8UojKlid1kJ3WJN5wzzV2W8Hv9wxvh2inDKe3PScHsCb8zZUIez2VAxFgEB
fBNFBJVQVbIUvF5lXqEctfQsysf9yaJM8AgwhoMhGWiIT7rXWn4srVu1px5mqV3Dlx9MPVqsWxMc
59XbeP5HXzVyoxdhsaf72ROvGjyeVxqxb6iRcWFCMapdCK+GDHh31amnOLgNEyJ3R5ngwgRtaGrU
BmBrAtucLkabhuiof+rO3P434nxJpwbhji7Utpid2yB1ITJI9otRaS6+GqCrzVBHlzUMZQf1bHkQ
NXTk79O9gUrsxGZrRJ0KBCjwZQFo5lLA0IEtFIaQjdNntyvOnWAdFHDE9lRkSo3P4l77irjRQ6PF
4dA3dnYKjz00OubEDrz4pHoQzL79H0J8Ilzhi6KmOKhQWJozUkNbvlfP/0iCQzybHbS1Nx8/1SLw
cUDxL41COktGETNvGV0rvpc7IhlKnBN8hZRUVj3exODyPTzReE4kIrgnV4ntuVWkYBhxEsw5fCL9
OXnxUTsyPevUsouf5em9cO1YU1fzzTHhacGwkAIXDZ4TsOp1sTFZ5fxc3VTL9Ux13m26+er7HBIF
gzbgXRhrElkTaPpkOzHPptQdYtzQJUL4hhoLB0kRGikmEbRprqDpIIATnd582j8xqNFweLRURhPr
rK28yf+OTbcdByeY7/rBK8yf+5a2fWE1cVxQosKOgNQh0lB+kaGItfJQjvdQXHpPvxVmcCKLR+pm
tn1Wfdh8D5lX/qcvuVnn+nvTAXSaHeNi+vKhdgK3/zt8yh46p7oWP6WRwR63/uOB7zUzK6OKpLeR
KGKgDJdwvXhRT/lrhnRb6VZ++a2hMr+El7xnJlb2wiArIjGGPdlw+/xhonrOt++eqwFxl5cyqXLQ
ZcFJpFskhdg1LXKRxrs2Hw2/RBKPoq/aPIlX9tiA1wMauimuWFd138bOUh6jSLcXinmC8Px311kZ
icJYKroK2GfJsS1AWlUDV1aYPDfxeQQNL+H8Mn7yb3ez1ZA41EDFodhKNd4z5nNxMsHnF3lSbndQ
VS09VL1T2ShqBjngyDqj0nTJrKFkfAzAp29pnhV83x8T5XYcdIhRP6cl4ySxAnC1SS/x5O0bYB/Y
mzMOMIwsNMfOxBEfjngSFBw1O5QoQTC7xFkgwiuUhD22Bjv2+P4/pUihZjoDbevhSjO9rrlqpNux
+7E/KmJpZC5wKedszAvGjGzpx7ny5uqppzIBlAnmjCvXFkqriKJcx/VPvsrKM8iXc8oENVccJPRg
yE6VCrmGVrpvhnOFaLYw3bEjSoQJH5M5JGj7BJIv7AAM0lNrfZ104l2Wmin299VMxXlVq5GAu8xQ
PZUpsoOvRvGwv97bieGPrS+zqVzZCK0+rJoZN1jRF8+sxEq9Y8JXjIoodKnnbbYn9nyY2/iK1lj5
0KIRKTkF59YfjvkVS2pRtcbU8nN7H4GwZmhaBY4g0W++W5lvyo4iefszt704iiFpqmRYIk9EouaL
0heskavTvk9JbdfxQ1JStxbKCOdhZdWYetIilVGC+HZooS2OCvCWcGPKCOdmY9qCUynGhkyrH2FX
273qVPEf2uDcDGQM2tSxnEw4PEuy00GuNnX/bEE45wIDYxJOCUwU+jete1UFyyk+xeGmGh+rzrmW
EjEdGFZHZUxIY8aX9BC4nS1KLlSE0Pn6uZPywxx3yDTRHEaxgC6UMFadTgWbGuOhIlIL2zD2ywif
L5tLuRBLo4Co1AjphTHyy/H1j5aGT5NJ4mAYOsrY3cS8LZfDKNwXBbH61CC4U6Wd5FhMAqlBj2Nl
98GNZVL1Z8Q24TNkWTNUk2AiQ5Y094qUOap1FKyf+xO1jVwfS8FGuUJjPc2CullUcM6Mki0ooO8u
fubprUVxIvxL0PxhiNvzsYkH8LpBxU+KvlPvnfQV8srCDwk9W5+u5v7YNya3/3tVioy5Z8cMiquj
ZLTn/EupE821lA9wCGBAEaFpGQLoJugUW8NOP6Oxudr+Jrf9JSjmhBOrQQRdW4M3mqH+ioLxfR+g
/Izb8129yKrKupuMIbJrdJSoYmovYWfvmyEmi0+I5dFolpHEoGUWnhujcrXGJNZj+7j/5WR8Fmyo
xKlSDA2zVQ1OmSm+MtaOHBku+obdWEgvZR1cqrj6VNj0YZaDghmV/KYaYZEyyx/kYw+h5pEY2b9c
3T9s8BGm0QayGKJkd77X7/9peS0Fu9JQuCI5oVM5wYPxRF51CdfgM2LLjHLRHEpv7EVybOz0RrBb
h3FYJD/1p+ls+cs1reFJGeWgojDxrhtKbBXjL7iENlNqK+Pxz5yRg4dER9f9IMIZS+iUS8/zQoS5
lLNzyDCIAwgeMuwpvJ+U3aEsiN9PzRGHC4KUp1D/wfcVXcdVIz70qXlKekr751+i9Q+347Bh6KQ2
kEocpOXP4AvrGY0QfbQh9FTxkup9ri70F2pLfINMHIfLIFgRpq1/F+OIXNR24/UR2XNITVPBzv4i
SXyLTJPF6QSFcNSoK49t6Cfl876TbbeDrYbDAUO0dEtQglkdHEAo98oP01E8SarHahToyaNGwyGE
mk/NpHU4yqXxUcP8FerL/nD2YwVJZD9gFSs0U9kPdYfpEtqDoF5n00P7XS+pd8F9DJf4hLWgBZYG
4mL0dKStk/SPgeQO83dd/NlIkBd5GwTqBY8yyEHBnAdDtljYSoUKRv/6rjGuKn108vp50J+qVjom
NeUXbN1/v5b+/66SRA4dQGXTJZOKpWJahaqTeWJiG07vqmjDDg4U3f4+VkgihxV6NS8ldEExQP1b
V/8dzbeGROkCUTY4nFg6MYxyFb6hD4KN7j07jb5WKRGobDcrf+wnPn+tCYaqDRVOhuBZ91VHPSgl
+EzYI0r9JnrFoTuwchX1EnqU8gMxPj6JnUSN0oxsJ+d4Q9EdMb7qQmd/exH7l89bg/sxMQc09bo6
mgPbxnIH/Q8tcAhRWplggKYOmXFzsKc6h/KnQYRC//Ks8cu13/++Aom01ErFTJClFC6Tl/wt2eyl
Vfoi+ayEBLFCaFMPDNTSsL+vLLZlBNHgFK4nT06tPPSRrUdP+0tDQMS7gPzKRK4LvdVPWH0rkz3c
9/wuAINCDWWOpnFbtXHFPLXbhUr8s425AxPv5Vsrs5WSB20vQJIsyGdbGWp3AE5YqmhP8TlSC1cY
TvvjpFyQQ4pBzOUiHNmlyahscXmN9R9/ZoCDiVmojCAeMJFGP9rV8GwtBEQQI/gtaY1+ozlJMGVp
4WvJdaj+2Qzx6eqxBANF0WEA5nwa1ZvyD3FG5iIGQTeibgjQ091U4LN4knRQ4T3vrwER00kyBwNI
8Q1ZxcjgR2dyFyjllo7pBsf34jiPIlIjggY+Zd0EvRbPHTBnSBDK9SCCik9J9mIkf/3hqDgYENIg
6pQMo2q8gdU3uyZjagf5PPTq088+Kf3COT6NPQy9po0yHC3PI1uxfF25K8zX/TFRzsyFCcGSCFo7
AdkmxVWKs7IQ32dTsoMvMrfdl0QThkCCM6vLdRgdq+AQUMzJ2yWmH0c2L8vc5qNm6Amy1uI9OucO
9XOA6PeGhcKBFzxi3jwptc3FBUUhxfZJDI8XaI4aqUXZGqavg4JtErtTEtgjRatDGeHer+o5zQTT
wA151F47kGS236r0sO8GlAkOE8wim42lw6s9XmUy7VqsniKKU4kywUGCqVRQWGE3ISkfnLp6GKvK
ThqivGYTCkyVtbkqFt4wOHcOEwnPSwsYX4Ims4v6VrEKO50sO5rv9ydsO9m4ssQ5dlKpHQgj3xHu
Pb4GwnVHUBLYAgqArRNVA0MNjDvVJLmNUc3MzOW+Fv+tyy+xeT2YFMJtwsHHqPi0eaqNGhYKt4bB
gypqdWrB+xuXjh6hXbg9IY8RQkWbovLbPi1WVjkHn1rZmiamICBOB+lVdiKmmHRs1HcWDjr5Q8wl
X3lqFajZXhiMByCeUaqTlR+DJEFBNbGpqMnkPF4qNH2SGRVH1Y22FeC/kEjZURbY31fRW6KB3LoZ
wCVhzTcjtJhMipuFMsA29crAUqVZo6lR46rBXVt5bfq8v402QWG18mypVt8P4hisOTmmKGsgYH3V
CS95TYRrlAkOEuZpCnKkFKD5laToBYB0j1gfdLDr7Y+EdGIOEGq5NMehRl6p8/qDeGid4GReZYgN
Sq/wBW/fGjUoDg4EeZQVQZVRrxNe5/M5Tb5on6JY/FgaPpdeteBpamLcsuLyLpkAB2AMKz8jF6Gu
jHA7P4CS3bTMbOfnZys5lgaxQYh5+q1+dF7EQQxxHljNuV8OQnIdfyqcXg2B2+UtJJFzhT2h6cPX
Kfw7ia4N5XF/tSnf4nPkA1qD4i5lXFavg8vEGgVH+JqeRDc5jBdKO5jY8zzB1CSlKWjSMSBV8oei
sVXwPu2Ph1oVbtcbc4Bq9gKw1c63muSYjWSX/Y99GwTIW9y2F4WxBy9NhU5zrbQtaN8IwY2e3PYa
4WHUbHHbXmpSCG6z5Y+M0xJ4avR1fxzsd/4WQJtIOlmKxKRN2FyuEFKXrbaoQqjS9uCDjUfhkkXl
myZYXq6mV6L5GdFH1RJNS5NNQ7Tew56VuToK1LBHca0rJ2cpK9DI+a2hgrT3XMZvY1oZ4Y6twghE
dOkPYKF9qzN7uGJNaLprfY2Ravtp4DI1HuXFpuvlN31iZZebywn8p9YgtGg5KRtnDCpbSqFRFN5n
lFjspoOvDHEO3giioBc6EswGCvWUxnAU1VYkAhWo0XAeLtTZFCwDlqo3b4b2JIeKnSqhXYvUqyo1
Gs7F9TiVYrPEYYPtOlRHaz4u8XHfy7efMVYzxh1o3SKUddJgG+EocMab1u+Oo6d603PhUMk89nN3
vI/P35RJ0Bmor0UoPeC9sY/GV3HRz1mouMNk2FVW38oilTPa3MUfw+NzOnkpG3oWYQrTGa063fUo
PY7zzTy/yB3RAEAsFp/dKdGPlAUpLBnhg5jedcUPIyHqnjYhbzUY7sQby1EJmh4TqJaRHeAapxiH
fXcgXJvP6GiRmUGoChY6qSkwkuEKFYP+JOrqQRaoFi5qOGxGV5CXCn0uxSFmrAK5a3otfEZddAWp
fBonn0w8oqoYTIJ2gjr80Ul4asxDd3/KKA/j0KBpQtMca3bZEBS76/3QnOw6fMgK3/wUT/lq/Tk8
wKnamGUKU2E125PgBKw6aflUln9lhUOEWYliVWNXUV1bDKT0JD8o62OWQUwylFEEq3n63LxAddlt
49iWldGJ4vBc4KQ3C+KyT8wtn+URQ7XXo9moQVgaX+bq65BPfrnErtrkf1XkpY7YwQoXE4dC1cqt
AVxfgutEeEVrnERVLhIur3DpHgG8yWXf9C3Yn56L+MUkCVDYB3Ywlmf+m8ohs8IKYxjvy8gpIIRS
+rrmLDfDYRzsTzZ7fziLwga82sNdViZZ3Iq1i/Ic2+jBJVP7vUhxdFErwyGFMiZtJDO+QU0/hulh
bM8xlevbftxajYQLHarCTOMA2Ww3huLcCTnmCClm/UpFHvPcOIVPXV+27xYrgxxwaIGghLmUMXq4
wLe86Wg9mzbEFO3YyxzK2jawq4oiydAZk/miSXFe4q6clNpVYtWO08OiP6lj4TQpBYf/MqwPS5yL
51UXg+kaV6YUEabLKrOLb7W7OIHd3lWg/91H339Ztg9z3JmYGGUztgHLKX2RvNGPbpWHoXGYCiY6
npzkeVFs6tljOwVpfdjknD4YVEVvWMZBvBdRpIUWl+CkLbb8mGU2i6KxgAJxc9sGjg+T/A4oJV0N
TAldLnVw15lzcC0VQUTALWWE2wKdlbeV2YcoJkjHp1DPLssia8RAtrfyx0A4r0fRniaWeMkDZ+2N
AGawqnGCgrgaUja4czIfCss0LRz8knI1lOdIOpVUcmt7qlBoDHZV1dBV7pDsEqETqhHDyKVb03yW
JmIIW9/XREkWFRlilyL/PDzixjTjHMaLl3Ua9aNIvXVu1hyuDXBzNInyCNk8GJjvrUfc1CMnQ4ui
/L1B+Zd+ZBJWKUnWt4kNmqiCMlYyZej4cl48W00RDBNmTfYh0nbIvNTPLt072bTlWsd9aNiCvLUx
zpuFcZymrofeMpJpoHb6MRehY6VQ/H3Zt7PlbWs7vEcvdWPNCo5AsBTZZfhdjx/UyNu3Qc4ct1xq
XEeTZOAG/a6BCcBBV+JyHzxOBxTPedTrGjV1nHfnulEMUiOiMrC8BMH3wbqrYzdFhLc/qs2ZkyRN
kiRwWEv85QxtIrJW5w3qSWr1EHejO43xraBTD2Dbk7eywx1JVmNWYa/XOCMmkGBWSHqAGRWlTLjn
MkJ6kbim/Ys9E8lH0TAMU+M8QpTzJm46s8VjDnusLv3om3hiJHQswZIbxCyyr/EhH6QxflnjXCOJ
Zj1tM6gWa9rDOBxjSbIz0BAY9+2nPH1liXMLccpTq1iQ2kuS2wLEAG1km6pMnOjbTvFrODw/2xxk
7WwYE+7R42Myvo0R6kWJXnNixnhaNqmZ9WiJEibG8WzO56RFMrSztXiyczKsZL61szo8OVsx9lUV
TPC96IQ6UUTj2eWfKK8CLwWVYaHmjg+GEiXUawV1S9lQg1kWgnOWl0Vvn9m1HwvEjq5VyK90StIq
DfxND52o/palB1l/2jexefp9OBpPxlZJizG0GqAb3CSJcluURG53M+uFRKtuiZZlyRbvAWMxDfkQ
Fw0kprpT5iaPlqN9Md61LwsqdNtclJUtDn0MoRONMkTCuCy/p1FkN/JT3L3sTxhlg1v4OJAmSZVR
WtRJ4D4x3aQK3Cp8/IQRxbQs00JQIvKrkuaBUlkLwqpYPJrmX5mGlguqQnhz5Vc2uEPbysxiwg2m
dUuzPRtJ6NVG6fzZMDh01rM6zaMAzsWauWdE6nX9pErUA9vmEboaCIfKxVjmnZoJuAaFul2PRzN8
s5ZbkYpDN+8i2soOh8mLao6jYMHOfB9cM76C3J/vkp+s3hi9sMfPlEOszPFceUuf95LAJq9LvTw+
9wBR1LGNpJD55r1ubYhLxkhKNSZVCa2a5NQWh+EWhQmXGPe65EaP2Dl6QS01kcHdPrc/5pKnzBPG
UJ5DEXwnVXjoINLEdHHR6T150c1yoCn6CF/nm35L1cyDmRE/m+FJHi9a/rDv6NsotxoP+wErpDaW
Jav7qW5QDIi76iFywrN5xVAO9ZMnwhZDmN/OuZUthlArW11egoOpldjLiwcZnmOG7MmUozvP6d8E
EINarkyEWZuYt7LIQYUyNr2xTHDAOLo2479aM7WLiqp931wjVcOTnAlWYei0//ewxiJo5EXIEcqF
qm1GXxTN2584ygB3Okh5FauTFreuLKbeGN/nObU0m0i0GgJ3NnSFZGRlX7Zg8flaZa9G/LJoLvkc
u/m2iFfSXzPFOZupo7mjyJFhAtm8CsYoFmZ3lxg3lSpyrHvdYyqroUsVZGzGciuznN/lQRHVVdfi
SbNua1an7bZD4hk9hpjlyHhm8WF/wTbdbmWQc7vQEERjlhDcayBTSYwHVZ/tsSO2E+UV/BmFfgGl
ksEBp0KTMH1bDGLvULPGnU5yJmpZqeL7bSzbkpo5S3jdWYe694yQSCpto+pqwrgTCrqapZl0gLn2
EPi6w6TGxzvN/48qBVGHuL06liJit8qgH+KMldBdluYaEF6YfpD6Q/LSUbVfhAn+CJTnvKkEHUfg
ILtx8KMcvY66oFAmONQpRBlBUIyLltk+hGZnh2+yTPTp/8uy/Jop/rBTp6zH6xtqQRAEv1eKB6fA
+6dsKvOpsGHbnz+McRgEHlAhgcpq4yLwspvkEXj3mV35YYBDn16o+n/ellvd66O7BIIX1NsNtSjs
76sTTla6OMhz3Hsy8S6Ka1sJnaF/2h8GuSoculhRnFtKpiB/Db5J+SAdLaf38lPoMBpDKnm+OSKQ
Ixmmgaje4tvxcJufI2mG8NHSRJ7VCF4qNVdVWBFrsx2HrOxwg2oE6AR1ZQE7EvIvkL5E21Bs2eWJ
RSLUgbAdEa+scdgZzKXetBKO7OA5RcqFiZ744bVVe8mN4og2eMleiEVj2/G32GdlkUPTWUzSQZqi
1lX98Fi408X8Hl/lJybzo1IyhNSacQDXmnnfyD0uSGIR2eXsDyU0qyguos3j4WNAfC9eZVZxOQVI
WgiVfJjq20yDQKCAN+DAnigxqc3wZGWLw7qsQ19cauB40KzEzuX+UKmxU8TZdVAsR2KhqHFxwZZq
yElmanDE+b4/dKf4LNgm8jCgGAej5m3wWBXvx1LofkajEhp6/7/T+OquQu6nTu4RNISjdghN+IgS
3/YqdemkxsehoCT2xWJJcI4i/jKZJ7FRHX3Aw/ngLGlsE5PJPrbj9TyrnFGPi6ArJeidbnsoYirH
tLarl+VmOb8nUq7LbyPVzks4P9+rlyxZmw0NtnZjPUcRIpcfE0VmQplgU7xC+SFW5aZnLmJY53Zy
+vJpJO/sBF68t8KubFhVEndTgKNXKN7z0ZFnHJQvotfhzYXi/qNWicOLqJXEWNSQEjQz46981vw+
FQ/7nkDsYL6uqxatLLEYdWvfXGXyoY3+Gm8bgdi7xLrwbwVQU1yyboSRqSsuUS3ndqJptqIM9/uD
oY4Pvo4rHsMklnMWGh/mg+5IRzOx1VN3YEwc3XP78qnX5BU2yFxsNJhQcQl6AGD4sz78Ixxj3Zix
C5EV1t9W+IZCHMjUgnEwYVTS3PYzqGrROu6kTXYnaDFr3DkMgn7an05q2djfV67ehHVpDex6G00X
NXuQasfqCRME6PFlXqNQSm3WWUgNDdHs5MF0SbvoKhtMr+nC09xm3p8NiUeIcclTjeGePHxFMUrZ
nrOJeKCgZo0LKPIgFlolw5CKSnFma7KF6q0hdacpKzw0KNMUywWgbgqui/JtLmw1/8Su1fEIhly+
ZWiqzC1/Bq27wmpZdhKK04Ke2LLxtYg+kzReW2H+vnIyo4+meWR1kZp4V4+XsT7sr/jWfll/n1tx
uQMJi9SipEXTU1uI3ESQ3bE9ii31ILoJPmtL3MKj1FxrJgGchoOHAm3hloUm1YvxPMy2dEgOxmhT
d4Ct82FtkXOCQtAWFK5i7sTaKYOHiurdJeaOL+FL2kwXVEh1uJX8U62uWlm3tckZ1U/sGF1Csb6o
qJos8Q86XZsUqVYjGdgXd0F5FerfMo1ILWzezdY2uOgRQr6JnooYiur/86yrPYCmafEZSo/H6DOc
kGtz3LmgNWE1yQ3Lb4robDnOyx3Z8b4FnWsT3EFQW2GRIIMG6NS/hYZtZhA4Kf7qlrPWUa0nm362
WiAOCRYzqGOVhaZx9X3Mv04GsTrU9zkMqOVqQPkmTtHEPFbjlTQQDrbpx6vfz2FAOOctKvExVRmy
qMtsF2XmKMoT09HYB5ttDFhZ4jCgCyMVZP8syH1TesSHjHrfAs1GXtqih5QTWe2xdQ6svYCDgDLG
ngKBG3IOxWWpjsvwXFGUXIQJPmc2Z0vZ9mXegPfguROcAYVz8mdA+mPaeIGlMK3jIc7xABHKeNF/
Yf/qo0sefKZjezVbfN6szDpl7Eo48lheGg11JNcjVcVLzRa388VWUqO6RrZsib/kkxvJpQ2qzn03
o2zwW9+Mck3oZKyIeaua9UGzbkKrIdZk04gsqboso+bU5HvB6gp9MQmeDN1cH2zNuDeXyUYJCTGU
bWBemeF2TC7klhT1Fd4ALDvwmTwGUhfqY/NXcRBOy13wdX/qNqFmZY7bL4qZp0rb6QifoX4OQYn2
tP999v/zF2tdQQ+9CCOqyL85Ne3S1TJq/V1VRUkUnlOs9q6PHkbxIgnzQfoxUhQ4m8fAyiB3sAmz
rpbxCMSJs9nWoHBjngb9PFZfJpTE7I9t0yNWpjjXHlsderoLynVBZ5b4WVnEnmwmb12LTvc/s8Q5
+P+RdmXLcuLK9ouIAAFCvAJFVe15sN22Xwi3B2YQs+Dr78LnHm8sc0s3yv3SHV0R5JaUk1KZa2ml
lWbACe4CFI0Lr24cv3Kbj3NcKE5LtaL1903yWedJkYChpcO4RNgO3yMNcJ6qWv26K5c0QgpuhuWk
qW4VSEDbw0ruvZKJY+Js/tbfNHf8RQ0VvKvijgndc3XdAp7D74viI5sYFehwXuZw4a9FpojWu5u2
+b5ksYCQGHNB0Wncox29dZ7d7CbqX69QgI0MyUwLRwP9XQGy48Q9JcNDjPjpGs01WvYmRK592Hos
0iUGfFNLQXN3KMRjq2pf3LXOjQipQNoITWsnB4ocuZk/pqFpHsnyMMUPrhKIdDX0P/RsI2r9faPL
Sbp0mAyfcCMM41N9U/s5QHYmtJKQk6tsVtvNqDbCJFdQDnFaiXWayeX3fLitp39gOxE//pUWyBNt
7TjSeWALYLwwAMjGuz67MTUVmvN+BNqsRXICRd5gJM80eaBT0MjPh9VAXb+IDiC9COaTappDYZ5y
yYMYlTu01rqocQoTBzSv2TUtwHSzIskD2JHIpz7XEVPJB/xn0AMBOY4Xz3LfXT6g3U6frSTJF9Cs
4LxG1yJI1kRI/BK15O4YBUB3mn0wBwSpEvdE4X1k3KLFqYjhzFjb4pyd5GhXTzM/KVa1/tV/mpLL
HBNtI+g9lrS7L9tIF0XWBtF3ek8x6Xws7sqXlaoSzIFaiFR4AkN6QDzuqydt9/XjTfj6+8aOB0Yd
sWhNgwxC9yLm/Js0xofLC1StT9L4AQ/+QzGmODWrDIo4iM2HYXnI2Y9FexroNdQF1HlbkBwAbTil
2oU0lyTeXH/Rqh/uqDiy3bRrI0PSeAz1ZHoLZjzQI5APjkW9tG6BjFxYr1HbnRqKx5TSwZgP551i
5FJ1XOteb46rnU2ilWtfdatb4VTOd1OR+5eP6/+wsrcdlKJhS2ZnjGNEdPLZ9pIn+7QCw5Ez2NFR
z4B/H04qw963sl8S5UbuKI6qMc8hsSTPacd9Nh6dWHWNMRSnJhd+EOBTGtl4lZ983V8CzCn7yTvX
Wx99XZ8MnnlTB9rZvQFPXngNZ91GK+Xe7kLL6tnIcW59Mge6tpwmx1Gcm0I1qORGjCIxEtRoMabT
v7TVE1H1p+8H4bdDkjyF1dQVb9q6xbRe7IkSeAmRX36NqeJVRaULkrdwHUrRkox8r7VTr08f5/6j
/Zf2SyUfEZuRzTOGnu6oShEQz4X9WZj3pbg1rNulC830qszibeskf4EpNuGSatXvxQoIUKBJVAYV
yg4Ky12P+EIkoZJ3MGaSJXwATDcdA/ZMfCAnB+PJeEhAlAiMIy0wz5clqg5LchX9TIa0SIE91bHi
WC2NLxz3QGJV0rQrxtUNZjjUxaSPtH+x3lWuTpD/8QgwydljbL2APOCKpWxkSHuH7J+4eYzKPbhU
i+lDXNzpqeJytmtBGxHSbhlEFNUy94i1vPcAaW9rhpeTgDnh5aUo5Mju1EwbV4cXRwFS3E6AhhuT
cOzjQ9lShaBdl/O2INmj0nqwhAsS2iBC3Wlyjgjrl1eiEiDdMrRZE6QkcAbLZAeV7ty5uX6NCm/W
ILlNMVsLYANwKc9SMATlXmxSj2MA/u8WIjnPtGyHsbfg//HyEDZcvy0zFWq+6tQlx4kxGKOvZxh/
Jz6bFhpxMr/JHvVOcR/fOxIHWOVwxBgQt+TRjlmY+eyyNSMm38d08uz53eWtWo1ZdmIORlDw4Meo
xWRcgkHoZgQkLfRlJhiWvXX09072OnbhrHoI2l0JMYAtb5uWYcsNoLOmASSFAmnbmKoXV9duc/rh
8lIUEuRatjUmrsW0rAlY/jqNr+54+LvvS/f9zAH3MyCG0C1X3afxLb2GXsIxDcvAS5lNcfP6PduM
+eJw3AfQfRIdNYzH58MB2Af+5UXs5ptbKesubnLaeEotU7OndfYA2LAIWvUx+gYQQP11CgUIJoqj
OSgS+N2D2SxMshWQS+RVEwNLVVuyE+FRaLaGIo/ZvejjSkeYbemmaemSt++6xeVVjvJyZvxsLUwP
4EsBVNvreDAO/Ki6ha9/8h9m8yZObsSzU7SBZw5eZwf9OAi/7TsvtVU0wru2uREiKVznZmk2c+SY
6fKYVDkcDGpmYIiLMwDJXxP1HRQUiWGiLQDjsb/rhWm4hstHCHOtA6vfZ8WpMhXxZXcUwbEYkNtM
gn/J3XaT3UfOkgxrC091JhgzTx9QU0DaRD4NH6cAXDfkym7arVRJ41MgRlfzOh7XGe8I18M4PbRO
Ely2q12F2CxN0vF+Wsc7ByQ0As82lrdUhc8jVel8l4thu5Q1Km2M12Gt7dJ1pHjtgUKL0MEOq3Px
ZAGUVpzG0psHVAVtPwEmYgguwctL3FXHzRIlDcnH2iQihYkVBgGG2/MAQKUe/MJGAnKaT5dl7W6n
bSPgEYfYRIZxGGPWVV2MlzarerBzf0rvBtU88+5y3kTY+u97WRQzukZSG/khequX0LBnr0TrrsiM
w6KrnsJ2XeBGmGTKqVl3FW3xODnnp959SlVkmKrvS6lbpi1JnWZQDPAvl8Yrj14un4dqs6TYRJy4
5rmxzgmI/rVOgLip91/zZPQmrfNoZihUbbczHeyd/z1/W7LZzKzRfDwAEJHd8/N0FCf7kL/r0SWu
xkBUqJotWe4UTaU95RgbSYDa1XW6t6Jxq3Ai1vvMH/Fisx7JcKPWirI4gRC9QK1M7w+AVos06unF
6DvN4IMc+fKB/YxAlyRK1jq3Q5b0EfpLy84FqbSAVqfAsM5QBWfjS5Mmj0YNX5Hwp2ZRtSCvq7kk
W7rd8ZgAUKSHtrOO+FEPKrF28I1F8zJDMRqq0nsp7PM2Y3MToY/NmMN5uoktReqyr/cMNxYCdBT0
if/uJMxsxiysgTTfdW8aGlrWk6HXXpw/Rubnywe2r4ZvkqQ9i1Bs5FHUDOhA/5bz96n5oxaKcub+
sbyJkDZrsGfK6VrOtKPFr5FTTG1oLL5VH/5qKfLbG0bA6s4wEXAtkAB2DxjN1Porun4c+9dS5K5j
uxzbcSAYx5lrgHyPYFJgHvif7fLL5aXsbhnF7cghBG+ufwDjdImoNL4OQcRO2EbRQRt/kK45J4mm
SMx3z38jaf1LNqF9YQnAHBu0liaafp8T7VDWy7kzVdCluwazESMpNOPOOMUlHnWS7iaq/UxTXFhV
y5DUuOjcvsAYZouDeZhGvKQYT9U1j9TOZg2SHmt0sGiRYTwqSQ8GnnBEUI4fLp/7fqr6JkMG+x6G
Mo8ZgQvL0VJ2xn6Nj0U4nsTL6NtHlN6MD3Wge+rH112Hs5ErJQpCnxa7FAi0Q8e/ZIx4rpnct+Wz
U/CwXVTNfwr1ltHA40ofgZnL1naC2HOz12h5aMmtWSisSKF0rpQ9cK4Nk+5iM0v3wPvvxFSlpgqt
k+HAFwEc6MJeqzFgz3YY+Jrb57L557JOqDZr/SM2Fuo0mekmHQp9pO7vslILcmf+UVuuL2pb4QxU
WiA5A1MzMZNEly5okJH2/Ay8ndl9BBCrC/C+y6tSnY3kEGo7N/NuiNBjlLaf234+OU4eXhax2zm5
MVhXcgpN3SWzsU7+ocWs/GHdYNIQ+A3gUTWfneP/Z7hGdVSSh+DNmA9aJoBPag4Hx3rpAZ8ssptS
9Zp8cfOILlNnWppToPMRSZZmPVrtYRh+XN65i3qN70vegAsn1idsX1DG98vwrQOXzlV1uf86HIiQ
bg6LGS9TQbBVqT16DsqYc6TI0VSLkKyfsDotSU6awGgPYvQH4y5TIQrv3xc2q1gPamObLC0yXN7Q
BazfxKfuyM4GCCfAYLo2gNu6Qp9Vpy45ggqwXq4ewREkI1S4LXxDHC+fu0rCqt+b5USWIPFspOiU
RZep844u/17+vupIJKMHBGPjauubRTILz+LviZ17RPXOfDmGQrVks5/jhQ06Ymf8YfZBn/zUeUXI
zvMn+8Aexy+r4Q8n8eny0i47G0iVbN/tBwDt6shAJp9h7Bc9FuCzFf54yD9x8Nle8yj3y7chR5TK
CPM82e0YTQBwJYBqLH5M/Y2tQv/er26+qfdP9d/qQ5flEXHgZ9Ic4+c/B6ePw1e3CPQQ1Z6DiqN3
//K4kSc5hYHacSoIrqtx+2CigmodDHbnmoexP5EetFvRmfSKxFGh8nJt0K3Sso5mjPeR5SQAXzWk
/G8iHU5K8hHD0tR57mK6s2HgosmzIFNRd6vWIDkG06nnuajRu21lZ6CyK4ndLoY1rEByCyNmwux5
HT9z7a9RchL0ucazvclaxU6p5EjugbI+njuB9CPRoid9IGOgT8YtSrro5dDcD5cNVuGL5KHbOub2
0vYurth64mt65DUpXiHaObgsRrUmyS3oJlu0VsfrDWpx3uDeZVTHyCPao86X5Sh0QL789kuq9dFa
d1kM9NQPhtcsipWovIF8+TWyLq/GZG0LLw8WQI5XLt6i9ZIP44GsdK+HyytS7Jw8eNs1hdG5FdCq
TPHQ0iOrKs9t/GhWxKR9MbaDxynQqZpyY14y23rCbbRpLMTwcx7qVRYMox87z9cs503OeoAbX2o6
wNcu1imUFY3GjT9ZBO2MHZzpVc839E2Q5A2oAWwVUAvjxXOY7xaSH9NKDzVrvK/ABGyOg0ItVPu3
/r5ZF0ljO4qK1WcX6QlonYGZaWHBjFvRc8X1ZF/H31Ym+QfGhNYvJRoFiPG8Iq50TBHEVQKkzKHq
ROPW6yxPU7ya4rFRFVtUeyU5gy5hC9E1ZCZZfKzjxNPxVCPcuzlRoWrvwjmjjYaAOYgCzkW2VVYP
XKsFTsUSB/i3dXJ9BVrC0yTGyBv0cQSmnwN+SzU+uutVHbQM2HhQBkiatELULjorcaHlxP0HqLAZ
iDIt1XPemgX8UeZlLiPAq4YEuV03yke7dSpAAU7+DFbbxDe8JIgAZLd6IRVa2qpTfwhzzRUlnwEP
RB5ZWkSxdJhZRUyyOi/u4lAfb7upONj1jyJT3Fj2rxMbYZL+FcXSV7OLsp8JqPyf9Iu3/LSiZ6Sh
ilxsP191KVqtXJvh3V9yEzM1s2hY2XdEiBw5SMIp84yHFSh/xRhYPvXX2NZGnuQnSq3SBFQf6IZt
+WguM54rVUXG/SaDjQzJQei0zIe2ACp2/mMGjEsV1j66q7mX300BDedT4cf/XPbqe/rOcEE2CY5t
bQH43fuZuSWsfIWSTvrqpaf2M4AU/EpZmFGJkYLHnFHuZOC3xWj+DcsOOX+eVBg/KhGSPjgTMMbc
WazkzXd6/BWPUsRV6Peee91ulqQCGFuhAih8UIH8NaKHZgkvH8aee91+Xzp+UnAra831pbhrvOhD
FvNjIkDTyxR5qmodkpk6MdCiuxWiiLGHcvhkJwqw/13b3C5E8qI9oN0re8JZuCe03R0rkIGwd1YA
NombFTnTUNyB9nzcRpwl3SW11AblnYlX3MYa8ap6q4P/rceNj3k93vAun9FuZNoKk2pL9lyjTTrB
Ia2IZnZYP0d4SQmsb/1hnX5IPjePbqC8nCtOzFpDyiZJWahuLf0APOQxnA8mnJ3teJpffsS8LpDU
qvcAxlVhbysXKrmGvq1GRscZ/azgiiQ+D8vv+uQVtxzMeq1XYgzI+cY6xfYqrNiSHIUuwFrT9RM0
Z7o1m6O7togrGlxVIiRHMeZTAnDXaQh0nnlTtXi5jSym+PeynqikyL4iGgFJaayONX1xI8yhf43H
75dFKNyFJbmLqiaju2SISE5NX9H15Gez8RHdAeHsRsFlUSqLtiSXAZoxJ+1mnIswPPaZowspPrDA
7NZ0rD7XQXW8Zhhha2eSDzGXKO4cCs6GpR6fOLgI62pQ+HPFBsqtLI4xOLOVorIxGZhI5wF13dBI
MfeogkzfF2TaFC+vFGFW8hla17b5JOCgBvE4x345zAe9vM+TSWE9+27iTY7kJipOh4isQFxl9Nqy
18k+XlYD1Tokl9DZk6PZdQKfbpZ+m4VDBDYi4z5TjT6o5EheICXNqNU/W8/y1y451XMWmNqBaipy
p30jfdsvyRVwEPqyecZ+QdNOS83epcngReU1/D1MdzB5zKDRuNb87r0Ntxn7XsPxLxmaIOBxhuSL
rgJZ+D9M9JcUuY8XUOZuB2hnXJlQvjVP0319tA+N6f8vnMtRyeG0v3tvAiWtTnXMwCRFOwRRsfhG
dySdG+QqGkrlsiSdjiNwW4DUc2WAW6vhoJzw6VPq52eCGu51Haqbs5K7ialo7NhI8SRKcjDVg15H
J96kmnfdLUVtpUgKznhps1ID/VX6ofyyvrxoBzRkxMQbDxXabkfzKsfwdlSSottmgVI4BjoCA8Bo
/N5SkRfvG+zb99ffN/mJ4Sa1VlNoeOGcB3Eocw3tYA9ciQC/ZnLybXa7b1LIs9tqKsTa2jvfiKDz
jNOKZJec+FFVyt/3pG8LkuIdeJRLNkUUXY6946foNlNO2v/sgbq0Fskr5HRmMVo9YK/3w2H6gE5o
9F7zW/QGPo1+4ZXn7KSfkvv438s+XGG1TEqWY5YNTAN7UDBGOep4xzIZgpkEfydEcg3tYjgNAIyQ
Lnwj5lOEjo/kmirKRhWY5BfaiNgV0X+6u/lQHsRpcbyv6MoKsxuXe9dlI7/0gUmRb+KMFTTHYenD
Cwa7XBUck8rNMckj9HhgmdxmjRGPk9+eVyZr60yD/kAwcX8dRtJ29ySHkOItVkQz6muZdp/xm0G7
N1WPsQqfwCSf0EWmkdY15hetbPFzgS7rEveW+qGuzn+nbJJTGEBzkbsmml7T+imZv6VL680iU3jQ
1eAvWCuTHMIcd6lmJtDoGhX9ko/HcW4Ptp55Y1liWtJ66cTwcnldCh8k1yLzNi0LF0PbgWa37wor
DgE4pmhtVIiQ27WSiHV2tfY/LwVmZWvzUETZ4fIqVJrtSr4AsBiGS8Aeg+Z7ERgBYPkwqc1PwteO
7TFWFgNUsVVuzprRMvUftkTtdji05+6YH6cn8R/ohVDVQaHwpnKLlobUPovWgNSTznM6gD1HfkMV
9RTVKUm+obRstNWtiKp6lXoD2p9F8k1xSApjdSV/MIK4cWY9Hl3418z0l9AJ04P7MEyeFSQf6KPh
Z17/vjiqcBBUYiUfkSVGPGYEhSK9vQNCQRU14AYoNMW1RamCkodoUp2j+R6nZBM0Nzjhcpvo3mCi
vYF57o0FMJiroJ03Dlbu3coqLbKcEgFj1u9pHQ7tqVWV2VRqISUQPTVJ3gwQUcUx6FOLd2Ie/ct6
cVm9cXn5Pa/TJjrWiHvIUapbo6He0PsGv6KD+22n/qCk4X1tRvmEUEQ0+3Mq5sDJjMyrqSoHVmgB
k1u26izT9HGFVV2JO4zKG0/LywoHZPuIsSFgPlS1wssHxHQpaZiBhdZMEWJGQf+t9Hf298uHo1yQ
5BfSyEULwPpSGn0eAzs0TqAh8Nnr4pt+dtACla9TeFYm8yu0Bq0zfeWwagP768rEbb5EvS98w6/D
6jirWLKV65O8Q16WLka3Ic/2yI1+yFFz4v8ux/W0svdaoBpO3G3fYQbwwXRmg9LVlNxEyTWyEAdT
EX104+jBPJyZGQ7psSxOpn4QbQoSDlUL7m5esZEp5RWNGAngnvEmzHn7PtKKm6VNfQrlp5aG0bTk
mC3XQN0ww2QOZcRxbPkYCcbtgCQGbxhn54a/r80zgPvzpvKEdUtyxcTBrg1shElnmC3AORc9jC5y
gqq9nQvF93c91Ob70pkhb44XfcZwhknQtfoUA2GUKpKk/SN62y/piCY7Q+m9xn4BXvYhn8GITb/E
hPpNZfjojvEtqkJJ2be0zaok187aPhtZ89PSOPHssDmC4RWxP9CDPMgfVa0q+5b2Jk/uxjMaTauH
dR7I+twd6M1wXKHS9G/Gc3cuboqjisp4PZQ/kumNOCkl7KKuJ6IGmFQt7O9D3j1rMwDw84iHeQZm
jsw8XvaUCiX8ud2b8oTjRE7XY64LAw/v6+R9RRVhUvV9ydFXGA1rhzVB6wS4ZN919JoQudkvydFb
Y9e5mgF1KFHlZw5wU+zj1F11o95IkXJAUA5xDM4gEPOvk18/cMxtcMfLV5jeOgDNjMr1KUxXbssD
WgrV2AC7ost9nhUeZqpq85rHns2aJPew6LxcAU2QhhWdF433wo39KFa1SCo8hNyLN01u0WFMEGOX
Mc5GBKbFfZHjWtiAUPhxUU1xqTZO8g4uKVc6NUxxCVxvyi8J93Vy+iuLkdvxnJGnzWRjLjvhSbiY
2Z1WdIfLIlRO7o8en2jpzNSEVjeHkR1Xrs/orD9a8cG+0UE1pArvCqcj9+O1Mcih9PUS0Jef8tYv
EcopaIWb5R7WdHlpigOSKTCqsudaWsGSFuMOjzyTHnvFVW1EmzAuI0Ha+UJHZP4QMngU7YziZL2b
H9eLLtKje1XJWuHiZOaDceKgaVpbqc32PhavkaXYMtX3pTzBXhJhpTHyBAeqkP47qCbTVN+XHMFg
l8QGcC6cDSYbjJvumj5sID+ZBsENBqyRUgiY2tZwLAvNpT2INReQHRSq7sF1B/4Mmm8SpCAQsRV+
rkaQGYxPpC9DRn6IrvacRFXq2t+qN0Grdm+iJSYoBiflWAre4A2Re1mrCGcqAdJZYx6vFnOy1jP0
08Cf+TXTzduzkM66B1wkS0u0QUb6UY9vZhVlpurvlxLChto9y1A6C0QMMpt7M1NE4l33QXQgViA9
t4glpUcT/g9epnEAQ/O0AIVrfI6VfM67a9jIkMrntpNZmB1Ao+OUWyctZmFkF4qsSLUM2ST4QoCu
gHZ4LS2EJyKArcZa7Se56rzX8/zDMjZrWde6UdhmrLXEcNHfD8DfJwTir3XPMKFdJ16ul7jnD9eQ
1mGK9dcBSRZioFZWtQ0UjPUvY39rF688V/QmqDZPshGaGmXRdKgd9Jrrc+b4ufbZYK6iqr3bsbld
iWQqo2vUDgVCBWipQRwfsid+azyvtAzz6Sri+K0syWysDn0pwwi1jpf7yvKH9HOugmna9ZGbg5Ey
I2HMy8AneJbUuNHpP9O0NtzfUf3LFfH9TYzcOCLqhCWcgzJpiEXg0P5E+RgOmSrmKlZjS36A9DoX
JocBVfTE41s2tV6Ea5kq11OJkVzBXE0dizQg/qXLqaA3/bwStEa6qv6m0Gh5UEHQouQZUBIDrf7U
jCez+zexny6fy/49dnMwkidYCtfWWvwTpD+Gw4IX4uI1PVatB7oz0A2551phpfs57Eag5Al4nnVg
B4BOz/qxOjthfGM85PEh+WKFOtp19WuehAjm5nSHmLoro00tALzjtYUctnEfmv5TkSsiz74nffu+
ZKKiFXFvrE3VRm7f9Q5/6qtXrWT+6ET+EMWHy8e1H4PepEnWqpcL5psjGxqh89jLmvE2Nt3wsox9
rfslQ37uzrKGlvOEIrmxIj96mXjUaoWI/U7Jt1Nhkp12zZDQxoATRSOh/biEPaB3yvv0mPp2EbBH
GuZh5Kf/XF7Y7pgoCnj/1QX5AdypLdQq0VsUiMKvTzbuANMxPrT/9if9DIKIFh3jGCd4UtHUKw5N
fgnvW3NOUlPDbDWQvpNHXTVjq/q+ZMKAdV5ckUMFJzvMxg+1arxWpRCSxZaj4wirxK1T624cFuLd
3SMtVcRVlZDV5W4yEnOpqOas7E25edOBVz39GnPF+e977bfjlyL3pAuS6AUUO63QgFwGpSO8Nj8p
W3t2hxK2eib5hKEqagfQqaiwNgE/r/1Xpb+0vjkG1EPlH2jUwvTmv3N08tu3qEqd4raGipf5rjfe
xe3xsvUotEx++O6AOae1oFkMouWci4+uCvhLcTryo3dc1CJpF4BWpctZtO9a8SEi32y+KPRMtQzy
u551U6SXZO3k79CmhNmyo96qUqpVj/5Mrn/pmfzCLXjGp95cc11ao3iK5kINlXxhfxxcwJ3WveLS
sLtxJuBOf072ANLz9xU1bUXSasDBMOtji8gw1769+NM1CBFsI0YyUCD6WwXP0Ts9JtopcUpPTNUp
ruvgCjUzLcsl1FlpI6UrUCmSqZgpBiar7HNavxtU+Hi7fmbzfclZUrdGfxoD4EEaPaUTSqijFXTk
/eVFrGH4Dw0wHTBeUcuiuhzeelINUc/REoki7T0HAZlu614Vd5+Xrj6XVX6aXJTS3Ox8Weyubm/E
Srq9uJrG9Qb8BaZgd1aRHtv2+2UJu2D7bCNCOh5Hz4UTNRhu1k7zzfyja/yqDDFpGORH65U+to2f
vVQHtC+tvB1asCjSVdUKpdNbjFz0gIHExmqHtLpbYkXfyK7pbpYn2RIq0k5kCBycAJEYjx7J8C4Z
kQM5t6bqjUy1FMmeqorrMTfBtOOAecuz5uqdZvYKn72v7G96uC53E1SXHGznbY5cmxbfm85zgfU7
D4oj2Xc/bzKkYMfjPqPagi2j/ZfeurOYOLSxn/c/LmuearukzDctWW9keB5AeDAfRqe+nZiixrZ/
M3k7fDnCaTqJWGKiSAW6FjSEG6co6G+MmzlYNVlVW1dsmxzuHGoDiduFJs/oUKoxOF0bd2b0kOq1
IjwoNu6P5i4agZp7xcjLnFPhhpGKq06hY3K0WxzRFriWgN61a8BTF+TjfUOEImorHKoMu5W4Wj9x
Pq9Fl7XTE3fhY3Nuj9fgR2+8m9zTleS15URgGQ+y5l3RvaBR/6+U2JVsPh5Y0XE9R89YUXslRhsm
SxECVKchWXxh160Tc1QmSP21br8a+qe++jtLlPu0WNkIYpTrWczsbklcP2eqqXmVzkrGjhXEIA1H
lCn648RvRaXqM9pP0X/ZuiG3aY1OW8yYk1gp1/uP/AycsACtQJpnHJOHyGv9+eQqeiL2C4cbkdKd
d0oTmzcUFH6At/kvMlkWHZzj+lSsGva+7F4MuXOrsOMucViE8WHxYIzeaH0ui7DWFMWcXSkWIyZF
8mkYMmhlYTg5s1zYS5cmx7T/ROMX3QKSoCpW7t/cN4Ikwxm7Kc6nAYQkuN6UATuuldckqG7j90WB
CZDlII7FTXVUcS/sq4kNQAU8dbkuCAV+D6C6NU4WA7t8QO5hrT9pF4PSdxYvOiUPNOR+HHanyz5i
14I3Ilfb2MTsNrL1qmtAxEC6OzadMvd14IosRyVi/X0jwo7a3okjjkAHmFFxV/Y3VAX2ti8CGPkW
nmQokW+jdafTKNFhX9g/rxG+SzvU4xXqt5utUYCl6hb4eAGA8vs60H0760xHv3xqc9/EbR6t+XVU
B3SuoZHh5XPZTw+obRnUAmaMLr/nkrQeRtqhetQdhg8WHo97z/KyF4xU/T/42/brspQxQJID0cOU
w6qxNMmEYjbSQ8NbQx7GlyfNo8HaO0i8JvGcT8anyyvcPbONSEnzMEg8WFM6A2UDALdN8wBsWH9k
Cje469od2yHYRMoMGcrDskywFsYATdMLFiJygHVeNYetEPEH4XxUk5ytjwAWvY0As11FqnREJUFy
5SxuBBtyVPTY/MhBN88Pl09i16++bZIpXeTShjcMfbB4nuuSQ0+fZxfthuK1HxStgPta5gAxBjgW
QP2VsU5SqyHphInEgKEsFvfMS4wcKXwVdEUW1JbtARrM74okHOADU6IFTItv8zZX8ejsqt7m75Au
EZOdxmtOgb+jfZ/kz132SUsVhfp9X76RISUVo96xdIwAxZN/WIAJUB7S3HNelofCS166x+R5OJGX
y8e47zJ+ibTlLKPTyyZj6WrEDUAdSjDSDRqYQoa7FbdGO181grcRJ6llvpRdVK22VTj/1smNW/9Q
rGf9wB91jY0ASS+RVZQpYFyB6Qyy5io1PbjfkBi613EMBKB/Y+osT8d4XN9/5YUKWE25nVI0pnQp
sUayZgErxWoHMoraNx7+k0GpYID23yg2i5XcYZbEYztVOLzsTnzMqUf9ItAOyT/jzXKD5gISIPoH
yh6lfdfyX4v8o9W4L6rSTCusMTkLF56/RAu380BeyzvyEc8TQeGrnicu256tS7lVRUG50JjQGrvi
XkbvcWdITYVD243Um72UIjVvyz6usgH8ltkQ0BytV5Z+nqbUw8umSyfFbVG1IsmblBmNSrPBHk6g
KclwVpTfd0LFPaBak+RPetNpymK1Nk1zPNfJPWY+dHDU5DVV8c0rFiQ3GwOxLtI1AVEZkL1y19c7
6L4K20ElRPIeOi/4RBcgDk1AjgN6P1A+tPtxVDVlqcRIPiTB2yIH6RScFOhc5ujVXCyvm46XPdWu
EMCFudTEcAKToa7qKGatVmDDDKAaZbT0SsBXOipj3Q3TGymS5WQWFaIfwXBVICAO2TdK3xv0I4+/
X17M/s1xI0eynsjVytFOUTZYx3DKQxIKHTMk4NAKppN21QDTRphkPIxZJClW+rS4e0HTJy25Z1SK
wLi/cUg6CHGYCdKD3xN3Lc3rBCCMeLLQLc8pCBislzvRv9Sqa8h+yGBvkiQnntvcmCKSNHgbxXNv
FSYhezfemMd182LlVMC+2r1JW3/fXKwsMlox4TChpAHygv1PRfuwugo0lW3WJKldnC5A5BGgtS+S
4sZ1PtfLa6uzsKxV1Pa7sWgjSNI7LaKxMHv4UWFboTZnR9dRtVOpREjalrMIZJO64IGdvUTG92n6
dtl2VCciOWkM0tqk7ZCpzxVqq4fJ7b2qVlxpFDJkMK0ln6xMFCtUW/8qeOJH/JTOrqKMuxtt3s5C
7nAEUGVrNQJCNLN5Tij4bfmnpMhCWzcfzN49XN42xbHI6Fk5GdwGsLIrvTwHCewIiE+Fh1a4AEty
AWXeGwVi2rppjVdljy4GWTlFr/FfHs660o1JlkPp0GmCsWR1+o+Vl59nPWt9YqiyAZUSrL9v5czN
Uug61hNpttdZoz/l9jEhKpjPfTGuhUE0m+DaJgVp8FjVZjLCJAnAxJa7pfrOVW9gKhFSgCZ6SuJs
RACg9dfRvnOBEFddwwGIkfJfy5BOf26tJbcwr4VuD9ZgRrB/36cYKo55cI0ev8mRTn8UQ8XsFE/x
ro4216eYHC5/f/+SsFmIdOzRZHWttRYmhT3bIE11j3wivj3/Y078wVzi4EvrtzfFygoMjI1hWnwK
fhXNUvGrqA5NignNEIkynXBoWlzfDUsaxKKrUMSpT5cXvO8Y3jZUCgmVFmfVEkFOXcbeMn0eVM0T
qoVIAcE10sSpLHCrptXsGfm7WG8PtalCTFZJkcICGFArgDGBxcG0+bFoWDBOX5QdE7t7BbBalLyR
iQJ19XeXMLKSMnsEoJ3V9l4rHkV+vuIw3gTI+FVZ7dRuszbVctfyxUy8bugUbnp3ozYiJH+jt1li
W/H/kHYdS3LrSvaLGEGCfktXpr2TWtowpJaa3lvw6+dA780tNpq3MFNaaKWIygaYeTKR5iTaMXrZ
3CWS7RgRvU0aEQ/8lhgMr2EvsIK1oBrv3ey4tDNpYknv4kmRWS/eMxrfL3gWroVwwNZFTTlbERJd
3Wg6yvASqpFDLvE3eL3bOggm2Y5YdtKVH5CsJunDiIIsSPtFDSykMxzhWpDN21rJ4IydSr0pJ9h0
65XVM16DGjYjJvoFY4Drc3CGLlcIa9IJFmKO87ErsNymTfaxdsncFzirVfxT0L/Et/sYSg/OQt1i
20wPM32M4p2eXFAlWIvgfICNLVd9nsMHLNaNVnjdb8N25uKq+XbeGDdXpq7lcF9+0TBb1MTIYeqg
ck72evc1fZP9HJXF6KV4HX3d1b7S+oDUfRi6aimIDzfTm2vxnFIkcwOuBgnIHB+i2/DY7WLPeo6u
Gw9Mc367MyIhw9OmGq6+HaciYHvPOmPCS37O0FutG4E1YQtONwlOti0G24lN25Z1wjdTGaqa2hZa
P7wSy0GGq6K6UyYBkLK/lM9r2uQkgkcGoiqZ3OHuFOQkYusGD/nceC1rtysEkkSH4QIf0wSpdEjD
BnPVhSNnPhm/Lrl/XhNFMjiFbwya51qDtIRBvsn2o2zvRvOCqNrGwlxDtVENQ+HgI8q1arGkuoRJ
yqq8N34Q42BdsuZ4JYEfGJFHxWqIxuJpdEW11HQbWXJDy/LO39WWj16L4fxbqkyNUo2Yqy/np8T6
YYlWrW/+vopSjoJSnmXyBeQxr62eZACFQvqqKV9qUUfJZoLDXgngPnaa611WtBreN4f4vgZttObR
QHF1cP2XrojrnwVfn+xkJYxp3sq5RYNSGAtBStwaXvT+StI7p0+DQgWLc0edPBIEm5uKvBLHQVpm
1mPb/HmJWE9qdFUPP5YmuOD7r0RwGCZbEVZxss1RVfZkLD5WAwmCjs0Sm40N5IpuIrhBJPjxzsbK
aOI5JwNwGbufPUZcabvGde9rQbtrvl7y4lmL4+6sNIYJnN54sdvj7xkk/+PD+QvbTEauBXA3VmhL
nJk20vhkZ4FbdN4nKRagKS5bgGarl5jn6vK410CSynVfzCZqBm2IsK10iajdYtuADAU7qEyZmGD1
//h9zNgewK6B8wzu6LGiEjqB/HIvByqWIlxCimifhPGladABmVOG7mCPMCZtEEXYog1emzazksAB
mlpZZkQI+zw6en9+dtqhth/Pq8Cmt1yJ4LxlsciF3XTZgNaE2bHC9ySznHC4zSdBm4pIDucr9blr
psE2Rq9WfsetH/XfZGxyVObvoVn454+0CdOrI3EoamekN7GGA7yeyHZoCABmQRC6DQMrCRwMJNlE
Z2ssBs+OncHHtrg9Iy81XVN3qNe7Yr5KoUQOCbK8pk0e4UyMAR+7m4LoZozQssLWfSRB0jsijprN
SzQVW4UxYQabz+rH2RgOWUkpZjxvavs+E+UeNvXBtjVsbVI0+DwOeVp1Bvn4MP6hPXNUFXFtU7j2
MgRdp3ttngrUbzuiXsnjwAe17FHPMIML16q/yj5a273wOTlob4rL2Pyj4JIyn70SyEGRZjTVFI44
YGnlICwg11Fr7a18EARv7MN/8uInMfyA3xK3RpylOuagrMnPGKmHdTcjO5VcQjO6Og8fuSMtjh4m
de49iSjuosmO1j6MoSBI2OQgW0vh4EgjamibKbZckR2rjs37CETXVRB5IupFkULwg3yJElM1T/F9
6IN8HH7E6D+Qbm03ubYGkCKCX+JRtONtE81Xn4rDpZqolVTHeLuqauJgR4E9343V7jz2iWRwyBQu
aW1aFk6Vq05bf10Sl5jfzosQWC5PbIuJHi3KY8wIWMWV1WdOrv4IW8uVp6AXtYqKRHEgoZe6FMvl
ANQLLb/qYKhzG4CCzJXL8FtaDYLH6SbmrT4QhxFyiHZy9AXiIZRd2dSvRCttmcmfs1UOEkLszG5J
3VOsm12u/xCzBoxgTNT4LtABfvTBXIbUzlscQ1ffExQs++JJCi9qul5ZKj/zMKCgZJcz1nqWtqPa
TvLYHJMHyc2viutFDzA0gifLJc2Aa5kcOiQmFv2p5ggQD38YynUvqssJPhDfp1kpfaz2DdZ8WChg
Ic2fzM8yeg6VclcVhyG6UkXprA30BqsoUou6aoHthE8wNjl2AtsDqKyMLNmjK9aJ88aJW2w9Kkbv
vNluaMUHUVwEIU3h0MbSMngVChl6c6Sh5kbCnd0sIuVU/IMUzmK1OO5q0k0UcQqIjNw8kL+Nx8FT
Gau/iKhnAx0gyyBINBoEHetcSDmNiY2iuTR4Szs57RI0WMknDV9UdG3kF5C1fZDFYXeWDVaKtAAe
ftaLFr0S8nuURD2N7O/9fHen83DYHReWNagt/EP0pfvCGIjDQw6+T8ZnqvxOggvc0YcjcQqhaVQm
uc7cUfvao3VX/dUKKVO31eF0JE4diNRV0wCgBscZ4+gKD13QHFLn/9RkvYHeH87DoXebh0ZfF3he
Nn4a3oyVo7mZX+xq3+p3BRqhPOLFvpA6klEAn/toHKar05gPhQoLnvLbaSz3w6Ns5l7R6C6IUQJC
BzdVqy/lpIu6fQWCeYo6oyiqulPwNpSyIIuh+el1VV5T8rvI7kj9kkcPtXBZ6Nb7en3HPGcd1ghj
qJISRO2zb2CjdIItSBEm4EEkrfp0L+z+3kpQfBDIIX4r9XpsJ5hP6nSHTd+HB+lH8yrtcj8KRGwm
2wj5j7LytHV2r9ZRF0KB2uZhUd6m1HLMSlSs3HrJfTgRhyRYezLYITEQR1+Zd2wYwEgd/RGKE0g7
bIebhJl9gV3wOatO7mVlAamZZ0jXfbzDhKpziWc53RsHJJGiNOD/hJHjHemQpQ2MoXE7q/f/TgyH
JQ2V8iEp0EdvI3zG4IGTVzsq4utlIHHGnAkHIpVk1rpR5AN65p+mLvGs7g4PqnyqvSrxC9HyYoEH
49NViAzqbFh6ELOW72T6XkrHrnlJqy+GpghC263ehrXa8cmqVpL6KAebtFdrfvQoOT9zrNGj3yLk
Lhc33jfPRSCKQwWKp3LZq3lUNRNpX/DQSbIbtqGrLNHur3SCn60w0auVgnt08HRjcjtQD8rdPlME
iic6BxdndCaKwLQCLkzWU6s4dvXr/CFEkKCyP2CViW/7IcdyaZl68XWSO2zJU4wBRnkAb9Ps927s
i+aVt09km0iRot6DOv1HgTMoozOQOiNDZt3GEqLpp/Mn2rai0+9zqN3LkQnXRLEnXTnI6YPW/yhs
1N+W3rVG9MGL+I03wnbo9kkc94GyOU31totADz0MropAML6f5P3UXsnSPkemgpQXNKWD5xK5MRUk
GgRjkR8vcDJRBK8Yh3imw/vq1K0NPTDqwjt/j5se6SSGr5u1oGQPtS4ZvFnF9mJyyLTUiVVBJCES
wilDlSWzpY4SuECKb8v8pMm/iSQQsfnMWZ2D04dFoSPaJ6APdfmtip/M9uesHptKlOPbjDZXYjg9
iOQ0rZMS14Xd7GzzSbELg5H+NyVruee/zaYNrYRxRms2ZrQQJCyxnuZtxj7AOPx9XoDou7D/X6FC
OlZqllgL/cOia2dOFPbOZAsAdNsvrI7BOW+Sp91ilDhGm7vqXXkId5LTudUu2mmKoz5E94yL+IJ+
0bX58LOeIB0Z6kbDaNFS3JGyczTlVxP+aET9KNvh6upwnDcnTUTavMbhwN3E5n0j37jXnqTvIxrG
xbvzhOI4VMjGQmtHC7Aq7e07Peh2oYde9VfZIw7yywL9E6iHwd4HK/Uo2zJK6wXC+iwgC5opXlJR
PVqg4gaHDBbJ22jOG6Tfute6OFhF8FcabnCwUPQydkoXmO3sYhS2rpoymDoBoYnoCBwkLEmrxqkq
I6ODhmFyqxWCr7CVRl6rssHBQEK1KixyqFh8DeYB22HbDMc9af3cUY+sKjx8Lb6ev7btM4FTBJRE
GlrsWFS5+vKjMhoWGh5hPXV7NBtjpzbCVwr7jU9xsHKSwVmObuR9RksUujt/8vUgD4qddr/cNm4c
9NjDgJbXKphwTJcIXIVIMGdDsZROJmZ+wUDT6WioKZwGM+Bt2bp5/lQmX87f5LZf+ueU/Bs6kRSz
J1aDFoiyu6ownE1DMGAQxatTzfs7UZwtdVXXNXSCiXbKgxLfUs1LMBIY9qIk0uaRiCyrOtFNW+dZ
HJSoyxtdQ7BahfdWjXVPGmpdhYs4P/StyGvfZ5/lZsUFlc0PtxLM/rCVVtq5nv6HlT/KQ8eSD7Nx
oyW3Fhs5nn+dv8tto1vJ4iwgQ5tPGTLtlI/zdTs6CJjvULpx7QfFVb8QJ3sSeaxNtF1J5OwhMuV4
MZEFRER7nJcgih4HSaAhm2a9EsFpPiFd16sxRIRVeq0r9C0ca4FxCUTwlYEo0SsQfyAOU+rI1Uzq
ZESAh4J74qsCYTLRNCNG5zWI+XNQyj1P2f+/4onlVf9oOM+BZJZ1n1ct0g2FFszql7L8ZWiPrSyq
8TPn8wkBV2I4z2FVeSkvGcTk10rAGCJAvHKsDlAuGI8wUSq6N/blVtZTULRfagz2sM1AH/6Qk1S7
sMb+Oflufi/uWxBT5K4ohhVJZf+/kqqlRlnbmQ0Hr8VugviyzPfleDhvrSKl44BB0mqdWhRtMoN2
7Otbudmd/30B4vG0B01UZSCGAJfhUL81lp+ET9pi+LW44sW++DmN4DCg7s0+RsiPHQcBaL6ifRlI
fjG58l3vW47ix8cy9c4fTfR9OEgYFzO0qIGmmXJSvTgN+vEtNURNbee/j8HzGpQaGL/IrGCyQTXv
+6hy6zIXfCKRCM751a0xESoh0FNz80FTpZvI2J+/qe3Y+x9zNXiOJABPqkoVCjTh9+SW8b0l4DBc
3ObA2nFCXyDtvM5hRvSj4ZBRMRR5hk5L+/519IgrYX3x2KEV0Hgir//pAbJ/iVinzqsDZhI+SpXj
Yu6ojBmUIjYwX/fdMl+6XDAq8C8XidScgkZpRBDc0Tp1aiyjRUDbB/G96i37/shoaljQgEyRe/4i
t+/xJIw7UTiqkqFR+Lya3tcof+pYfWhqV2FOBV9sWwNPgtjVrpCODN1IkwnFLjhvKzwIiRO339Hk
JIBDuaGc+ioxF1RGdqEaGLvkT0sYSXbmDdjXXRltYWLeQYY4nxHpJJSLg9Ks0XS7xetGalXAX+Nh
c4mjqN192muOKmGL9pj/OP/FtvVDlVWNaQdm/jhMWoYMbU2YWvnzMsAWuB0Gb3S/96cDyxOoz+fF
sRN8OuFJGh+x2DTP+rgasBWzg/aBNylUsXFOeo2xcyK9yOWvhHEwlarjEtmMMbB6H70eCSTJN13y
RoKCVQ4Fqr+d9V1J416/TSzL0Thj4SeG2Xf4bvSFUUtrjuGouRO9Rp6wVrkZ0qwkcqbdthGx7cTG
XOFefWMP1dlJ3JY6qsuUU5Sg2FROFZ19tqKDkIhP8uhWARo2DYqSgDVMsY6J+tVMvlI4y3AnJD/a
hMaVMM43Yz1TmM0JIlvQDbpzfZwjA5QXl0QyKyGc6iuqrutNAvbNccgGZxn0V81avPMKvw0kJyF8
XsdY1GhpKlybdGU8mI46Opm/OPat3Tmjy8Z/lAgeTUQxuImPK6m86g9Y7qgNE4LqVjrG1uL05JIW
TCyB/Uch+HRPXKhGWlB8IxUa7ubPCqapit1yGx3oa3fNOrS1R8FlMo3+DB8nkZzGD4ldNfkMgMQ8
b7gbkJDLQ7cL9J10rKHy+kG4lkB0kez/V45makCyQCdMVfSv3Y/oClU2L7qZ3mTb0Y+M4sN8nh7O
H3IbIk9n5FybRHR9Sgi6yhYkL8CSpk2jO2aLS7U9EfbcCOzM4NzcLM10lmVoJ3Yuz9r3RjqSWBSB
iK6Q82pTa07VlKH1eMo9Y7d4sVtn2Jk+P2B4+CDDwaGZSL0kT7jSTQ4/rCqs5aIDGNv0FmNW2gUs
jR90n4MOjUogoTbRPYuCHDYy3auowhdT8FeawI8QN2Rcel1FVBqRh7o6KOawI2XmjHZyNyy/zssS
KILJAYZkTbKSpVAEHfsXbetbpnzRy5/nZQgUweQ8ZG1gwfc8osqmG/vY3hfa7/O//y8u2CSKrhBT
0fjWiNookmEe0e8nH1m6PrsxffmJrXVgYNTtO1HT5LapnuRx1pPV1kB79AVhJdgLIc922jizWTvo
LtAzwd1tf5+TKM6IrNZulXg0UaGcfqhWMI4/FhFVyvb1abKhK+DcBV0Mh65pjyHgvodSy9hai+ac
OCCHOHanYHEJqkaDE11yqJVADlxjDHQMMmU96M0rxgSK6pmISCCYIX7yGCsR7F5X+E3LUE+KGGhK
j9Fe3bdXySHep0fR7JBIDKcJitmpNUkgZsS6nG7X7/UdG+wVhXybWrA6DacF2tjUuRZbGELIHrsi
gl/YVVC682a0aaYrIRx25tZSaIqFaRiry5BRvK4uIAADd9RJzzjwVMaqbkBUDT2TyrepMf2mSh+z
RVTU337amJjtYyRjOpZwfPz2adKEY54NWC/lKwHBkA2oHsgzJjB9+Up6FlnotvmsxHE60GIsdphz
VEE7n/qKhxEiH0kLD9UVlI2sW9HEzaYuYN+5IltgoNX4FZ2WTRNQWgERuuwYT8dpetJsQSiynZhf
yeAMtK0qe8DMC77UjpE6Iqnoh4yMe3SRsWCYoKvORW17FkZyQT+GqT+Z044lz1tcJbIiloktV89S
4iqiZPCmhp9E8JR9Q2ZW7ayrSLykhxobbasxFtjQpmdYSeDc6WiRhkwVPENIntVhT7NjWgZamHna
Ikifb6rBShL5qORzMjRyX2BgCOyiTmbEXjr8ZFQ25zFBJIVzDd0cxaXZ4jyy8jAnQRH9qC4YSLJk
dM2jmqVqhs33zhuzbvQg84G1lldW5nfS9/ICTsAPIjgLne0lo6MJEUqYO3rtd/XDFLlKfknwCZIR
YoAJSgWR8sdPIsmRqgw6MrA5tpVgmZX+bUCj3vkPso02KyHcd1fxKAmtEE+h+a6g6KVVATi2W2Fy
9Y0tOL/sSYnmKM22wNsoa3yZWpaKxqokXJ46xp3TmGCCmTpRU+gmZq+lcM5nAMX6vEQo01QUBKvq
HtkhL0NTI8tpJIEoX7l5i2txPNikQ0yrBYeiO4wjaWzv9FcLe+kdfcfm1KxH0cNcJJGvUfcjbdSB
wF6lK+uGUcgqDjqGh8GZXRLk/tALG4ZFd8p3eWtd3NRIpsN46d7aEb/ZJTcK9p3dTdfaXjzVs4UV
qzvlN5PPDbL52IoLcantkgYtblXu2lS0LIwZKx/ZrcVwkBSpZpZreYw6R/FrCe9qzASEOJuIFGRb
jA4Pi7KAZfIFeKNqaKir0BCsea1Aq6WZ7mQcx/JFYM8MFD4f5ySHwyYzVojUENhzjJ4tNim57CoU
OxiPcSZwTv+ig5jSRRYPa7z4mkCyVKa8tAjAGr9+Y5E+GqkO80N1vfhkH7qCKGLLFyrySRoXRAx1
WA+Nhlpoi4bRuvlmL29qQzHReicTAfJuqzpbWs4CPh0sfB+hV+s7NKItDHpz988eDwQrBaaJfDkA
60Ygisc35xmUlTwOhUdgYVQtCMImEBTMSG0sV9Y1DdgQdydIZ2+a1UoUp+9WqqcaNVhd1JCdsej9
ppSRPk8EjkUkhvtaTThFdakg+i+nJx1U6PrPJToIdJ3dyidd/zOIjq4WTMpxqKv1k4XcTE299g1U
rND2yB+dqHJI8Ke6J4hdNvXvJI2vOdDabiNLB03a3NngTUTLPJG9Znzqo5vMvCTZpayEcQpo1ZM1
VnQEvO/rQwxWcraKAvRWbugQR3YiYcmNfY8zd/mpfcKwI9kyOzRYyTcGvVeE62AFH4vPCuTyCArF
BiMUxg05Yqpxb2G2DKsuqFdhrbYk0r9tcFrdIKeA8kCJhRV8DAjrg/KMFjWv3SegBXO11xJ5nFzE
yrGJ8CuBzCJWKYImlUmUNVHv2ead0u4l2Z/bR130qt62K0a+8Efn+fVSTWcaapWjv7Mtvyn6dQKn
b84CwxLpApceyNnGFVlmG7YJPNXoklwWuA4Wfp3TNi486wsN3Zcx1FsZr8LEcFJtj/ldEJhdW/2X
xhB0gIvOw+GEopSpbSQdRgDRoFGrIKSngvP8i8P4389i890SmU66NjWQI5jc6c+jXZMc2/3Pmz26
K34KkI+B9L/fn81TxFa20ZdgbQP914tR+Nmjjj121jO6wVFw9RbDaXeiTrfzd2jzjRRKhSno0GDL
ppoaLPidY4gebuftx+abJ4q6mIq+Q96j6B5z+TarYz9SncQQUjxshkj/GCqoOz8aKgbTyi4xAHUz
SFMMNLWXlccoU/K9dMhE5U6hZnCwIDdRXgPNWWE83JVeGtQ/DQ+NcAcjoPtalKw6Dw9gwvx4tjqU
ZrOXYVgtJmpy7ZDDyU+hd179zntCW+bwwUqKacCuWOQKqjoYuwx8t6lXJpWLpTn+kBn+eXEi1ePA
opZn7CYjCTzHtFdMDMUJ4E50Zxw86F1Ew7wHc4VWv8UW1sfvdVFOXCCCzxSpi56HDUFDyyId9em6
KYJ43J+/JYH5/AkxV+4nkeC9NQm3FGJHZ3cjRXdyjQ3LgiBcdBDm5VdSUjxt4r7TW8+u5uNgvyaS
dk0tUZ/5thTbMDFCZYNOjVOwKSn1EZUK7GhUYleNwLeM9sda0BO9rcUnIZxalT2yYXTEw49gTKfB
m6zO4R2qX6p8M1jB+Y+ztdzOUpSTME7HpjqLUaFA4qvGWhsliF19n3rJDfos0CRIrwlm3yPhJt1/
iYH+kco3DcxDovS1hHukxwWZ62WvqQ6p0TAwgXqB7qufrSRwhOzSPjumk0QubpWiHIyhFbB1SNqd
aj3q6t2ca25vPEXGWybq8RToCd860LdSli0zkiAT0gOD5c9R61T2s+DbbfuL05m4F1Nd0dhqdChK
PuCVMYB0NXNpjsD10hnMlaLwgyNVqymKogOM2ih8Lxt6MLpFgHfbeHo6D7vVlQ1TUyfjxGqAerfP
laMionTcRCJ0CSoaUrAg4uB+f17oQqoIWpc0vRNHg5NEidNHo9eagnf65klWkjhvh1XRlmlbSKq0
3dEkL4loVHnbea8EcECk9fmM7T8QMCt/cqPzHm1tQ42X2OSh/LMPRdmobZNdSeRQychVWvR2g4/z
JN1pvrqPkI7Nrs2HyWOZh0oUSYo+FgdMXbm0WNUCYGKMxmXoKF7usTSO7muO4sYLnpstg6Zv541K
IJafOyflmGJLO/KzJvmV94cxJk6l+/IQnBezCUen2+RnzWkqSyOKkK1nzvnijsSe3KiZd1NRetQg
e8MIdxGhuiBTsAlLK6mck6wrJYox84c7pbe9sev112kQOK/NfjDWivtfI+OJ+BawjdI0xnfLFcww
oirphR5Fu7FLA+Kpu8Vn7GjCPLfA4PiR9N6atdjsoZ0TnBirTWYvxqH2EXQ4vVs8he7ydP4DbpYO
1+fkwCRT7WhR2V2qT/U19bPCgUkcIRTroeM96JvF2TjRITlUCasW/eghCww6lCWV90GUmxAJ4FCF
NkNnhAmcZEgfBu13qQlgUWRcHIak+mLpVQOAJxjIG0rJmYyfJlZFzEKi2M136EoLOfRICyOhdYE3
2xy0WNdb3ITX1uhiE4+XgypWa93y7bw+CK6O38NjScWSmQM8/kKDYnzoRHYlMF1+SUHc2G0zjBj9
q6bC0Ya7bMDqEkPwfURCOHxoDTr1GqNYTjDIKIHNPY+cTjRFK7op9ulWXj7J86IvZdxUqv0Om8mZ
rOfzn0LkqjT2F6wk1HXXl12PhGgVAw1sUMM79FsOjugvFPSj0sHyidA9sqv5FF+eFI6v7urEbNtM
RmKevaYZ07J1WG5nV9q1u8hDtur8EUV3yCGBQeJ5RNst2xVfXvVSe5U2wmyESAYHBoVSjCTREWLI
36t3Vn/FgNevMPFajAdEbv7dPigC9RNJ5OChQPIjzyvAQ4ql0NFxVPbnb02k3hwoWJIM6roBrim0
xr3UdwEd0ntj0dzzYgS+nWfB6KdCqUEB1Xsm9jIW6X1j/87UX5pEnAl9GIopotwXoKrOPW2MWs8X
SgENi/KlKoijGHhFqccqu+SJfVJxnUMH0wDzNjwEPo/9I03vFuO1EiVwREfhsCFs5CyPdWBDDuaQ
xGbcKzomqa/SWFQjFOiazv5/hRExNmaocYHD2DRYwiulvqBtZRUe6Fx40MVzMlXshWsbP2N9R6ev
8SRQZ9EjQOdQoJiiXm9zPMmMG2MXHpU9xjE8+ZWFPOLxCIHx8KkPLJVreq3BhSXWk1Hf9woyk41/
3nJEH4UDgLrusy5BCtmjZDen+0HUUiayTA4AMoNqdlfojYdlaS91IflNp3lIgbltlaRurJguaI28
vzoTn+oY7RmhIujEkf4irpq9t6J0kUgNeNqLZBpIplC4Huwmvl7gemjq9SgnLX6/SzVHNFUiUAQ+
t5GgxQgpKkZCMKtOl9CjjKESqWwF5eDNLNgJbQwOCkxTNXusHMRbBWtRrOHnFO4nTPzGw3UsWjon
vEEODFpihbmpAnbsvX4H4sdj6MVf7Rv9mKMeJ1JCUXjC74c1wpAOpMATM71ur+mPzmXVYfIsRxgX
YIsMELhcooLoGMA6WgzA8RVOilZAXa1VHI+8d+aLJlqb9qen53PwcxLA3R+ZZkNNFPzdCdiLXNlF
K3qLITFQOfxZOEHuiufK1Q5YOTD6bPu4sE1B3oq+VBW7zjCipZs8MV0akkpuagCHtmMUhcUuOkg7
xtspalJgJ/l00pMgPj2QlfM0SBI0Jcuu5DwYS4Hb2H4+rwRwzlyh8UKJhG+F9ZcumyVBN2Ky6wKs
AH9tUWCvb2jqyo8XKMhKKOfZm0lZjNxuwU/RSt/jKn5Uu1/nJWw69pUEzprtQZ+LGRtp0cyUoIvz
ycYmrOylsAXZG+H1cZo42+DDbnqghrxLkRR90FxmXraLPaXf7QdpVx8j4eCgSCc4Vz9GuZTOLBNQ
g9VhqmyvVy97Xqzuj3P1ZW41KatweOOr/sZmP2xfvlveqVdgyllEt7eJ8CthXOSPEQ8ayiYOlJTY
F0ECufimZoJYXySDc/WLSuUyWeBFIvU4YdISwbjoHSj6Lpy3n9WwjmO5R7dA+S3p7/pa4KE2o4nT
NfFPfk2fw2hiT37Lvp/GwW2HeySu9TbxQu23oe3+yoL4BMAcK71NYnyUgn5XJM/ubgsUvPvk7bwY
wXfhl+9ORK/bIkEbh7Jg64n+pLWpH6UiMxV8Gn4BrzVXShYZeL9KBJM4jOjMviWH3GkwVuy1oCwR
d22KRLL/XwX8odLEpZVCJG3u5+YtEhVrRb/PoUCzoNRTWbBQjTxrIGzrBK8vhanrGdejcRBgS0mE
1heA9FS71C0LFxnxoP9pY1ihwNKJ3O9eez90dDfB7Ymmv0VqwUFCaxakCUNonwX8HrGCE+wBjjk+
n1e+TS+hycTWmCvX+MhoiXsDr+caajHYTtn48vhUh0+JKALbvMmVGO4mSdtIScXGI7QdmyrPdr3P
8jSizhTRabg7w3LCWlFYHdesHmj9ZTCmq75x2L6G87e2qXmr43BQqrWTNRcpjlNWrW8nrVMmRCBi
O9u9ksFh6YBNBjQcWEHrVb/7MzvnWV76ddlNoIEuvOmryAdtgutJID8bOg/5Mg0J/IOtf8kbZKO/
TkWgZSMoz77RXuCMBDfID4eiBl4PZQQkL63ot532V1WYC3B1O+pfHYiLsWR4iKWgwB8QV7JWWs1t
vo977b4Gn3ExumL1E32zTwNUdRTKsTq2KLKz9N2yV2/1DBVCy4lcdGreWb6IAnT7IbU6JLvoFchO
HfJ3UY6L1J3JX1Cxm/ftfnbtHWPfE5nxJiathHGIq/a1Jisl+l2joXDQfp8OodNkgoZXkRAOK6KY
4hYLfLYsuqnSyMujw2j/Pm/A//KlVBSlQdGLcTcuOo6JlXZqjw7NonU6v/ixeBlcYuaa37ESkKCz
W7yhi4HPJ28ChqT/Fcl9KaT5iUFYh8LSvBL1mdLCXeR0Jzd+J3rJb5vySRT3nTJs2EVPILMuPJqy
ArBu/JaS2pltVHQn6mD9hiu4UHZh507HfTVpwVykzBA+PRAXRYAr+9b0tQFcJYpbBeVukAUStxHk
dEYO65G4wnbKipWN02upOJSiVZHbanj6fQ7j7SpJepUZlkxvNMmncuSUole06DtxGK9I+aTZDS5N
x9J43Z+WV1XbdRIKm9EhbIlz/hsJboyPnqd8yRvQ/qBgoh7T7KEyv5//fcGN8fFyPJlJ0bEtsaAn
dOwYT8DfnfqXMjhMb/VOw5Y0xCtze5iqZtfpuz4VJRAFlsrHylWaj2gHS/BSat9G5b2qd8oi7brB
oZrgOP/io/7RMr5wpoKAXYooRLWMfhjbcFhrOpvwJQHZ2x4R9AqIVIADhoJmdpFqUAF1kO4QXhyN
sd79nRZwQKAmWYJ2btjN2B3DeK8lL0MS/J0IzvQbRVrQyAERUeVPYPEj8c6O387LEH4Zzv57TPmr
FYFtNv4SmAGadb9GO92nAdtUpHxTDn8pj8OCEAvgCynBpwm/j54eKPseeoBg7EH2Uj/0JcEdbrch
ntzRp5qZZVZN2uJ80hU9dl+ge172oj/mV+qOVRtbt71JAhGpgQAi+MLZII2RRtlwpNHeEunX2FxN
JBfAnEgGBxF2V5Ep+TO+XCw3XWk6Cs2vQLzmCz4Y+50zHo8feYtNvS8tFXBHRtgu0xDJBbfFeGTD
svVORAAqOhYXPszNQkoaLnhNgzdVuTFCFUT/gvyKAB74EtrckdqkMz5PTq7lVnOaSTTFLgq8+Apa
JJl9mjC3ajWh08W6p9LMjYYSVB3g/cKKdEsbH8ca9FIWcTX9XTPvaaW6kj3vBd9vM4O9MgAORTow
ESiDCgPAQENgZVOQWJJXmjaonS136NJbquMvwLIIoysFsYvoW3LYUrLEYm2h7M4cTHUk7b6KBGlt
kQgOTpICVAhLAWac2MpYRtFCZZyI6PMZlp8xAb7SlqodGdIZFD+G9bWmT8REGqny4+rl/KcSnIUv
txH0Rdho3sN1Fe9Sc5TK1GnHi14d/zjiTzW2orEba8EC+iE9pksgyc/m7/OnEHkUvr6G0lqCwTdE
rGyycyGehi7sdm/eGC36OWO/+3lZQ8lJxfkO4qEtoo7ogKj2tfjCyjSxZ/vmS+3374qfHtFJ/yw4
o8Co+HwSXSj2FTLw7Yp323gvjPtiuloUyWmw+LF6VrKnQhQNCKI1nnAsMVSqh6yDoSjee8VZsswN
zf0sPZaSILQRfkEOMqRmzCRseO+84l3D9tkB9IiSW9l45IABMoguWsCnrL4fhxNjqMZ9pA54CicH
6weJb5ElFnwwwbvN4HBiMJrYpja2X7Sv1v+Qdl1LcuPI9osYQQuQrzTlutrLtPTCkJmh955ffw96
dtVcqKbyRmsjZl8UUdkgEicTicxzHjGVhJe86csKWjXXdksMBsQTgX1U4iHXmZJGc7S8w2l2Dsmn
9izERIzv8a49lKhbaF7yRXeTZ4qPl4hscr2pZRnT7LRA9Bxyb1hYEDsUO/u/lGJ+QYhMRpaZRjYb
EV7c1L0g1V8P9euCRC5FP4ERXi+XmkqHKeirwle0GjRX/mgU9A06t6nxZS2pERwqZnPxcTc1JhAk
dpMTwffM/fBJh6Rf6DNf+asPkN4fEnAkLk+EVxKIz8W/byxmS6uWZmyibeRRuU9/dtDiVrzlYRnc
4QXskPBLx3ApmkTKqHRzKZqoTWcRZopZcaOMu7Z9vyZUIyG1cRKG8GSdoVYKVoZJfRwnyIGUZxVF
1srZFyZ1p6BWJOFHU4GCOllGNOE+zj/YHumMVz7Hfn0zP4bP07k8LTdUFZlICbiEJ/kwzWYRoYps
tYcsesYQi2vn5yJvCBghliarmhuNU+k8RSmyWr9q5ew66rFO//AqIdPuxJluDVBYAf6aH/p1ccMJ
1CqMDNOXbxJcY0xHr4guj/AqUHHhZa/3INSu/v6nm0I9Di//cBdQG3QZCd+MSdejJB/KLFdhrOyD
ZDw2PXGHuOwAb78vAs7m6HKj1/TQxD0ltnovX1cvx5hZnPdB11P+fdkH3kxJuKRUmORuwwVXdP2R
DbepfoqoJvDLp/XNhPgTNquZuTPqRoavpbCP5seKf/rBMi8mRDeoTyYBT5XoaZG3YJUO+3Nbad5c
RK5Z3oZlTBwaau8l7FErnvZOjdUsMQQym7uIetb5lwzp7XtJiAMFzj6pe9b41r22Ey8gmZec8bTt
iQzX8avgeqAQaPL7BeTNnIQ2PbgJrASFfFSdk0N2akGSaATZrjtcN0N8N3lmF/JOGgaUgNmKnh6c
aNgrObUS6svJQ7vakBnzYGFv1K/D3+xUgkEHXEf4hNCI0g/DAfXn64siLUpIsKbpukDYAU0nrTvu
kidImNyYHxJ0/7qihLEcqOlt4ry+/kGbwxQ1DujMBSGRgydg7QB+wUIjFkWZkCBhmosm43aHtIh/
tNPvc3bIZ4JCgjIh/n2ziqFt1mxKcFq5snoteuxY5ubhu67vvxz7NYneGGl4Ek0paPj8br3F62hb
PSjz/vr+E6gjs6+BQmm2tEg4tdO7YX2Xt0mwhO6YvKvm/LYUCRIyLVbAMqSJNpqT3QXvol7ULBUU
YDozuCXfYJjVg9Xdnlo/Zz8HfjRtYr8vHv633//tvsIgLhBBvME36vtWO/Ux8fuXz+HGgNSAaFRZ
qjp2i70GqWgRVHuueuXN6M3QIFwOOlhxgus7f9GDNwalgx8x1lu2CQ+21Uc18nj6DH7hPzMhZQFd
U694bsJ9K1tvs+ZGWUqXUa/Rly9cm3VIh71Yx8goRHqmHMKvIm+Kgt5lmjsHeUC34ws//S3WbKxJ
516bhn5Zxb21MZP7cqr8AhE0M7vHFYzjXdM1eLWjyGQo35MyA2e22zodcXaqInZX/diq1BVBONe1
VUkpQacWcdzaaNnLMeqLKrbQa8/QHh0IDnUq96QcT4ICiD1XUYG80NfizrNGN1FyL37Xw+1mn6Sc
oNbM0ZmSofNr68dYJr4yBkry/bp7E/si3z4ak5txaiLvSNYWUhx2ArqINH1PLHtbiHz7GMNESasY
jRAg9zGRAMToDiUSG2JDbAkJbG21a9uBfykt97vpftYtL4o+Xf9Yl+sHm4VIYIAsDQLZMYZAOMpz
IJ+YbsV13oSWmIsI6toHWr/6Yt6+MSlBg9qOuQbSvs43m8TLiud4/Nmz2gWhR5YT2fvFHHRjSsIF
vWRGFiLvhdocO9ta6hmFFnoo9v49V86PvF2+2MkYueFqE4YvBvCNYQkcFm0pixUsG/5Q/LXG+0aN
vd7x+ETEJ8pHJITo9TwZUPPsfLXr3VbFNNLHviEujdR5koChXXjPuxpLqVLrpLRh4LR/XXdCahUS
KrSNacyWuMiNVuGHoblfTA+MNX92ZGViwGEuILjU4Txx6FHML+NyKqjenssN92/bLgsodtYyj46B
laCsf1Z+VIWbY+Df+Zac11NznO7TwJq8P9wgmROwT6feMUoAXpMd+HwuLAKIxAZfCUPywEw3D8yw
NTiAWfxlTTOeCw4TqAehcK+xz1bx9EfO4EjosDhL18Q9CAhHwdpsfKyib1pN2CBc2pFgYRzKqtFQ
1gGnUBe0I9qEQ4o6j8ocZQbASZlVCB7A3QSxoeE3t+ZDp/xHBEg9mJDdMv7QwSUw6AqobSjQkvEh
VoKHdTSrY9w/fc+NYePhEho0RTJHtTBSGz+z4otNfTcCCxwJCwrLslGQgjPP477i3xLVtyjy3evx
5zfJRDtcKrvTUAVbndsy+V5iOqvPngfz05j9WarN5OrhpCZKYc34WqZ9p84vU4xebuJ0Xv9gv0kn
LmPL26aBic7cTTaucPuMUtWgTEg5guPY62iLC+80fmHlh9XylZSc6RE/8u8ow2S6P/E2OelCQzU+
C5bYcld5yW1+06HbyjxEPkUOT1xQmCwXoRUaOl5ArAsND4iBQsrKegIxoyA6FVOHTe1dhzUi0WIy
5V+X1UbW5rii8NgFsaX2Yu1KPzzqH/rFY/fOftyXt1Qj0fUshMkMgHrN0nKxkG4neewWhTvWkzdb
vu4QKQJlRwKFeBqiBOOo0Gfk0YFrD2pi3/adq+vH6x/xOm4zWSzCNC1TnSZg6qRCrX1yM4WSUyVg
GzqgcNNNcUcPEztaQaLpm7diehKU9IETxH8zF439O+dYEF+OOFpyZVGt1bWxReoD5c6HMP3ZZ6tv
WQ6BEeSq9P9dVVRqSttwEcJvo2/iNt5/Dnc4Wi9r0HqLS2UkhD+8/jmbjxiqbTuyDL5uQqwgK36k
48c5feTL+EcRj72euY2dyiyaZGgBTEmaIfc99yAgXKY/injsNefbGDGyIYm1DIfItu860BJbRDJC
bo50V1CLyCjnDqtYn9ljDY2A+Nl6Kg94AvpgBPEjpbhCbY6UJjhD4VSL6AZXNQhmJY9FNB/KIfWq
iSJBJlcm4UIRrqZRKThM6VlzIOGHJpddDyFuzUJTRh5E7xJCfKs3stepsc1ejVkxs1bsVcV2Jv/Y
UwPJBADJcg4VcLSKrQxNeNFNVdwv06c/AjiZ0H6N+i6MxJvJor60SmBGX/7s9yUc0Ib/3rRs7UOl
nTWKR4RIrXQpU2iSconmfGn9zFa9vN1PbAya+pDzY0iVRwg31qV7Qqsv+WBNeM3qTNPN1d5LndlP
8/4cOzYBM8S17jeqxGTFpfS1TD7f42KHE9qrbnLK9oMB5RANFc3a00Ov+Hx9s4jYoEu4kHYZZgJ0
oOjcHkDRk7KbnOKApExIWICH+nxIOQ5orzieZg2eurSuYrfEB6TMSDhgVl1ZahUQTi2DeHmaG2+2
iZPzGimv5I8y6cFqKjW0QnF0cgPpY41eqXBXL+CLriD/+2fFUijkSPG0SWdWi7pSan9j3W5GmCsz
//r2E1gjkyKWYTGHq7hApuvZtIKIYmWlfl/CAnRcOYbS4BqkRMGSfJpyYkSX+n0JC8LMyKqBAQta
iGaqqeqyjsipCbeSaQ5TezGKWKygLW+d8lO/7K2YcCsCZQzxJ2wCStqNZqOO2Oixg65TXj8ZGFx1
G6sM2oTi+yHA05DOezWOdVN34rKYHlT+OeMfC2ghzQdtIHaGWpR06vnUDU7VwtDYWn4Y3S6t7ap4
aJx0YoOoS48hHfx+6GtVSWGJP1uvmtVKMD+hIC+458QDmuW/i3kQ1wADWlwc+jrS2sAApTW20K3q
8gcrP1XvEinY/L60oraPijQV8hEgHkjtu5CKNZf35u3vl+of6cqKmYvsrEvmh2gO3dCcPaZMB4hx
v6t4/MuUPHM2zqMxFCaqYIOmYvQQQQ3y5cqH6yh2+Yy+GZEeUPMlXIxFVECq+keLaQLl6/C+8sSb
CQnI5iIx49xGq1G7PDSd20P4NV/+8FtJYFag7pUtGYbVuX0fa25ifdd6osv9XyoSb+sQgLrBmqRS
piybWpEt58f+2Ox1MDXWbgYJAvVQqS41cEZtjYRty9SYKhSH8d2mGyv0y/V2Ip+BxXf5PSq/rUnG
tAhN0mDDAhG95irP0aF6DMHGZeOtySufQKf+zmfMN4PS+S+0fFUUETULO/T4snpqbXtdrRDIdjm4
vZmRYcAcrLoQ2oI1P4FfoJuJHpPLseDt9yUYAGxOsxbj99vyfgzBI7WcmuojwMcPm+frJ5RAHHnY
rIiKMuuEBl/TG+7Qf3X0DzVaAmLuEFngv1wHfy1KnjBLrLaqlwp9of8Vw6u817GswY8P2c7xOfER
CQeXKRptszTMpYO4VaYbd05igWqpuQPbGLEuyoyEDX234PFKUIM6040Z/+BlYFESppQJCRrCuKuU
KIU2+MJeDD64ivq17Aj8oWyIf9/AT29YymAJIWAlSx+qhQeKhrH0tIj86/5G2ZEgQUvVoY1eOb3i
p378WVY3UfrhugkKSmV6xj6MEq3uMMRl3tZn+9Tt0RV/rv82dymaT8jxUAIMLAkMktKwhjJBIAXJ
N9sLMgtBs6V4OgObReiut9BweFfd8O0oSfhgrKORThYWaJlPBfPrHm9lFGML9RXlETJL43VhTWgJ
EYrKqqCvQ5//tIsP7R7YShxWAobkQTK1mbkRmxh2SacbOz8kxRfVCjKKl4jAVXmULG27hvVqjQ7r
bvE6Czpjy7GtbnInMFMiyyY/n4QLOa9LVR8mjKrb/xGkGN3mx/BDVJLDO6qBkzQnYURbmYajFICh
NArKI9+tB6FHbfee6BeiWQYJp5enyYwkxpSyhshuWSzH+GKy7xOVCE0EVMjjY2pdZqxykGwbY+kh
lg9jhXLP8TpYUEakjMFy9DbNXsnk2pcM9G72fTLt/syEBBB1OuiczYKbZfa7yvImvDkhi7xuhHQA
GRNYGWdNguOq7uuzkO7jQXIG+bFX+BGppUt8NbnzcjTYZIcmKq1h+hw7x8GAdgj1JkhAgjwYVptj
2I0Fol7dpV+nAkxeevXRABF2WK7+n308eUAsgZqHbtj4eGYe6Cc90DD+aSc+/4pJj71zJBNj4vjI
M2KszzVD15Gn/tNYKijfnBbkZWPwOpN2P07u+nB9jdSWSQDh9PMyVDnCVD3XQW6eh6o4OCPR+EQZ
Ef++ySIUc1UKRbTK591xnM9Je/vOIvyv2MelBALK53ywxb1FK5XDyPDp8iS4/qn+peL7ZkMCBUC3
rrEaYAp+HnTgn41DqGCeNPGK8+uj2SnbQVqIavsnohOXcCKq+IAszMaEhlE86tlnfcq8evaHNg4G
kxr3pzxQggs74ia3S3g8D4+hftYtwhOodF9uxMyyaMAVBgbis7nHa/dOCbjX7ZDEgqez3FOqJ4Tn
yS2Zg1ak3KwR2rXp85AFA+SHWf8X4ReXIQlfxtQxV2LIXQNGbkxl2qGhXa+9Ifacg3nikAkTPZNQ
IckSV5v8yMNjJCnqQlmWvN5iLNEHE7Gwr7442W0PHh8NVDQdARKXXfBtgZLj92tTtuHcdv6A/i6n
+sCt1kvy1EvVD6Pz6frXvLxjb7Ykd5+gCjUxJvLmMvKS4mS13E0WIlMWP/J7BeLNiOTmGm7P7bQA
kMriS8F2KS9dUzlb08/O/DlhpuL6ki4fql/W5PYBW0mKfIoxYmmuRzY+8oxYDfX7UjmtaK0prS10
rbToIOvnrxpV6PqXku3bCvT/BXCj6eaI1chV4mPzKX5IDvnO9iHIC4m/MZj3y4GD6pz4apfhFv0c
mqrZls7kaJivZWeYgpO7CaYAXcHFYb2x7ta74jwGw3G9VfxGdSkWz8tL3ViVAmLa4gXEWgDy1jPb
r37pawfFa2sPs33i3lbt8n1CSV1dPF8bm+JMbOJjmo0snkastLJ2DFQqURr048d6PVUpmRBePF8b
WzJkzGmYtBpsqfukAMli95SdwqN1px6rs8J91c/8yE++v+MEbIxKAFKPiVVoorsuWY9NfEpy4p5I
LUoCjdqurTltkTgp1lOPw7xq+2nsCIe8CLabRUigMTf9COIF1EKm4id3vi1ttDeaT4ZBbdHF4/xm
Rw6RUcn1yKka7FD7ia+3JjXwS3wsOSYmtVmPfdSJ1wpfQ11cy1Ch+nB9wykbEmBMKLMNfQYvS517
dVXdVgElgPL0Z0akuzQrDdAzDvhQrP7ZKT/M8WRQDCLUXkhoYGj9rMYR1sH705Tc6Jx4Qrj8Qr3Z
bPEhN0c/ZEOJPne8gjuH8ujsqtsZ2lX3k6/76sGmPJjaFenst2WnZJB1QVORfjbiD2rhGdP++p68
BrPfQutmQdJRn5SuV2wxaWOa1UetZ55T1ruygVgW7uppnR4ns9+ZerfjMScOKLVZEgokaQoN3Rmm
0W/irzb431PDJ5YnfOra8iQQCNGHnuQFMoe58UvRwg1teih0LT/XkyiBpWS7JhUG5RGFojUcKAph
VeHH8sxONTiB0tVvb6KjoH1jN/U+/vquV6C3TZRHFrR6zFJDQUZR6Y85e1Squ9QkckrCF+UBhVpJ
2pyJWUBkzm5hLa463STaN2K7CMyWxxRYjia6ysbHayx3CAx01+oMiXmyz29Qn3qB3DJECMFIyI/X
DVN2JdwwWZNUUQW7RhKU/OOaP0aZ7er8XeXEzUZJ8IGn2tRWRWeqoLCZ7pr9yN35admxXXwyvlg1
ccKoZUkAsnRLqKtsxqbpf7eKt/axm2IscM2oKs/le+JmYRKMZIPaZLOKa0D/Mvoi31SC7svw8o/4
8eDmL9f3S/zclWPtSNARRrydasyf+Vb8cUx2TnGe1hNGArzZ/PxnliQAiayswf/gGXZ6qtZ9b+/n
+EtrmK6aU62W148YV6WGJDZAHygRPaRpcgYtTgku93V3fTXXIZfLswxWOOlDO6KfxzAPfD3OA1Ev
uO5wXJXyiMXuLUUXY0wO38fDc13+rI19Ov7ZMeKqlEmUGWhqFzGCmjpun3v/VMrzzxpoi8DL/U6e
sF/ezeW5hnFJ+RCLMc44UQ45NCrULpgnAvyo7ZewoZ24s3Lx7SK0vGnNvi4frJgoxlP7LwHCXNjt
PEd4cppZ6qrVbcwJB6MWIeFAN2XxlE5YBKgRXavJvSj8ENdfr3sx5WXS6XemjK+WKAf0+s8ufh4U
zWuX22SmBoQJVOO/zSqkixOvBlCN3Q6BEFYoPB6kUDACj1oJIa32XeNfb44mlx7UpooZODwQH5Ij
Onkc8yahOm0IF5CnFTBCGVtRBl9eV3Q+3XeU4CH10V6fODYpstEWKyazsDvjTttNTxnYzKJ9hOFJ
c4dm4u+UvDXhca9/zsYcH6uxqJho44Q2bg3ZgSzaLdSTI/XRxL9vjCwQiGtzMT3V9+pNukan8n3T
6Jutl44/vtjaVytODtrHTvaoek4IPuTiz5JusIb870rSiNdGI2iJ8+bWKh5IRXrihsRl2pOoahzN
XGBggmwatPu8al/eqDvBdUg+l17P7rkmAcFYptGQC8Ib7Xnx/su/ibGi/T8MFRRNEYE78mRCnPba
ELMO305lbtl9znEbj+bnjJogIFxanlAoq3JdFRtHtF0fovhkO6elIAL19QSKy0MKEfrGSl20O1Tj
sp/Wo7V+r+pmZ7S79F26oW+OrUs5gWHNc5YJTnRVfbQbN04+FxSmiX3+93SQyyMLNhr7u0lwe08h
ul20j1ZytJoHlZ0G9UCuh8ACeWihTC1btXW0KsaJE8xacdI6SnuBcgAZC+zYtlIxra0ux2kNLPNF
pfquKZiWJxPituZZxkEBqUHtPXvq3NTHtKbHIcUERfHEp7QYiMOjS5mBlvb5vAp8c+KnpD2P5l4F
O2OdUOMr/1IRht4SxrxQjJZlEmbNMkv0oaCisa/uYq+8D30V7yx721VOza720tuJevO7uF/cVh3Q
oWGAUY5BWTX1CtiNkVYVX+afg965bUo8Glzer40NKQR1cdyPqgIbK7Dun+EIczgKFiMd6mLpx5oS
YaIWJTlh1eBtZ+LrIMjKh3pXhw+KcrieyF0ulmwWJUUjO4UaDRpeUK9rjiJa1PeC0a770gYNnud2
4hXO8Smm98shamNVckUl6cYe0twQh8QtXDTZ5Dd8//978XuNp79B08aWFKIc3az7pdcEydT4sgRF
YMMXD/Mh+is7qzvrk7iuYK6c8sjL7uLYXLVsBw9BMsB3RprEyTQNfvJJyB1Avd1PvPW0eqKVRCFf
Ni+fuo09CeUTo1OMol469ELU0H5Fo1m2hzZA9UMwBtZ7FrlZ7y57wn8uYvHGqnQRTI3MzJYQ/pMf
Rfifb+LP86OG8P+qOuu49EIvhpqNRekYYmCttMMMGXoeulkDYurcdcBYWikdmGa9gqqIUeakQzh3
ocnrFI29WlS6iv6UDo2bTKYbtcecQa+eqtFfROnN8qQDOVb6HDZjv/iKke0z67nXs93SHflMFNKp
jZOOYFfwbuIQefe5GTjhTTq/p6C3WYd07CxlsZlhAC378SaB3s+auxCB4TGBytQypOrQooQTyxts
j6odIx7EnKi6UsdKHlKbRqZjRBLDqtb9a0/qPrk1/HjXRH756Z87qEORUVxak45QpoEQxnZsXXK5
RFVXbW2GBclUDuK1JLszNWdHHNxLmfvWiORnqOBYVoOGLcCF6qlBFlRef+PgYi0KOM4DpYtyEQ63
9iR/a8YpKzRrBDHEy39uCjv7p+kuO33XQD2LvJkIuJNhf2tP9r8urHUnn/ARvSkwvSyIfetp2Im2
0fTWIJydXJ3khqMJDedBwCCU8Tz+IkKa8y07vrax7PgXqkuH8BDZKQ1jLtd+hTl0gfu8Y/AU7l13
ELEfV76fPDhZpCB+YwP8Ptb+zlLdXZpPivFVUQbfjonH6Iur0SzbtjhjzJKbllvbWstxnfBgMzXB
GM3erHYE/cDF1WxMSMExG9d0AtcS7qnsOKYfEuevYtG8dHZTIyZO1qWsTd+YkiJirefLNDAbtEhD
CHOrW3SGN+gfr28PZUV80009xIi6ou3bbvGd5mXlp7pMXGYTK7ns1ZulSEDEIGUTzmuz+Auu82iG
TtCOrxQH81k0Q8cn80kh0FyAzm9Op+vc4hx9YbojgYSytGazqMvgO+3i6cljl6aebv1MaiL4Xfx6
GzsSONR5M1dric6vaOIfWn15aa3xZJcqJSxw0bM3diRYAFmIovDKBqF/rrpVfx837+k/1H9ZMOQn
iyHuspX36LGow29D/DFi++t+drEfGryzmmMw2waBu+QDKPWCkmbGJQRaQfajUD78D4GmutMhAvWe
mfCtOSksaazPnCxNRbeyGfAUhIYt9yr1fZ/tbVWSo60GC/NI8D2l9rGuPsfkGOLlnX8zIHlYmsZx
4YA71bfc0dcxypLueOGiNU975HuRG7eKO1PF68sHdrNZkr8pqxHxLhLLOmq7elftDdXT7rS9Drbr
6VCEnkrg6sVlGoYK1DbAqCs/Z62pgguQoFg22wzcSJFnUfqvF4/qxoKE3HU9jLMmrlHg2Z30/dp+
V0uX8PGLudDGhgTZBn7emXkGtjzNBYOnic716KQ/9CfOhQ423DwmjhW1Kgm+kyavMm2BRV7cq1NQ
aJ/oqVHtEpgazFKh/+owLtNGa5pdFaYYSYyPQq2l2rNzcYw8aK+TF/rLy/llSp5jWDrE16Q0F/Sw
4NHe+Nwtd/NMFEwvO/fbeuRBhsQuwiZekUHqe23HvGaf7I1bQbAqWn9CTyfsXYxFG3OS43Enyia9
BxKtIABUfdYU3qC5qkm93Auo+S3mbexIzmdX81B3jYEZEPWLYfzdgO5yKu4rVCk6g3jgpJYked1c
qXyyp9clPUxt6c7ssbQ+ZGEWXD9QlB3hLpvkpMvaIi5shL0uAtHl+D2pyr3TuLn+/Gd2pGDRDRFa
XheE8c6qXG4/Fv0+Hc5zTYVxAZvXtkiKFjNehpdo0NFzb4xuZ95q8Tkfdpb2JQN3TV23XlN+uL6y
10eaayal+KEbeZavBh/9bHErjB4dJtTJjIPttyCgO41BVXjtHdu1nuJTEy4Xr7z6xiOlKMKSMCwT
pwWlgeXOO2XZaVDdrjwQvj5b2UlwTig+FffFeq6sV+7hjPN1TPqGjX6xNkGjRoGuouxhuVr7NVeL
E0OfwfUvTECW3NRZdvnaOygc+VP6Oe1ukxB3RHJ4g4BgmX0as4TJgEZ2XLJjzBzoy7cpK/24zO9U
c/SSNvm8qiaG+qP70GQ3BeVExDG0JWTJFwY1jxHWI76elTkOIOcZcK0+NUPvXf+al/OAXwHAlpAF
NCh17JgcVbJ+vlVmzZ3m6uW6icuZ6Jtb2hKqWFYd6smqiwLnEhh+tU+1APpZOwPZ1GyRo7RUvLEl
dNGgHhs7MwbnlEPVeKL5AMJShz4M+gCK3+Bd6SnVTGrDJJwZu7ZfdRsRblSGHQu5j+L8ueo+hP17
KK83R9yW4CWOitqwKhX7pcdehsKwCQLNIaba34jYZktIYi08zHqGImOE0Wojw0BHeFdq9gMIaZuY
mLyn9kvu+4w5V/NuCPFssU/urF2+AxvHzfoIUTcwf0yu9ZPwx4sIYhqQw7Ms/CdPMVXQp0ur1wrn
bgjS8LXkbmCexB1bV/8hRkZVF4U0qvZzMRhtzEpuabXqWqYmaj+x/a0pfTTIuEt6p60Hxh6tcv8u
alx9Y09ySjyfgG81wiiLjRpD33zvyyDnwR9+S8kfl6mvdCfCg1BWQHoI71DMmw/qg/5hPtmaL8po
ItJRn5LaQck9+0RvEq1H10pkhV6v+6COcQfjXXfNtw8otxRla6ZZrJkHP+wyd+LfDSrduoyMGwsi
DG3yrWwurXWccEc3a298EeSXgjghL4LhbHntnnpIJj6b3F8Uq3xWSjZjGEJPXKt9dGLTs8fddZeg
jEjBK+ojjMAU2Jsi0t2GPwwae58ctG6hsqFhStPGNel/P5zWR2WmDOgkyCPjpW6g/qhRvO8XMf3N
hLz78RIVi6VGeMSdDBRpPhRscdvpW5US8Hfxe23sSD4wsBjyAiuWkk5loCmK22bTnTpq79kW8Dxb
hqkz/J/4MzauVuWp40TgyvdVHUIJPNyH1t89i/3rm38xndhYkTCujXOtiFvIBsdZCrUuiMVF++sW
Ln6ujQUJ1daUQZU2BxXVGGauFs0vCQe6Lfrn62aohUi4VkzGUhsVzAha5+yxrIkb3eV7wmYdkgcP
ubnWlrksPvtaVoISO7kTerOoNt2tj+tjNLrlNwOP+KUXEinf5S9oOLZjqqrBX8PxxhM0p68MPUNh
Jp6ecwN8l58XisvvckhnbzbE593YmMzW1pwVJYzpZO8Zc5PASb32oJ2MQPuL9e77BoShsvVrVZJ/
D1rVV1krKtAQTpjmg4njmrGjQ81JUV9P8nAWq8lSDPh63eiPzXOSnQuShpuyIfl4yqqoni3gdLME
mnHg5m4dj9f9W7jXb9e2zeeS/Htc8moYsxGxzVDdHMze8/2kHUv1i2bXLldPrCDw5/KBetsfyd/N
JuaKlSo4UJN66ofkRkuHP3Ps35r/wtlQ9QXxOu+tu2xJcHCLo23qBAKJHb7y6eT+kNCpuL0U2J2s
O6eTqyrMHUt/Tr9f3yHCCeTmvzGJ0S+X4DEZFaY2+oKW/TL5cd0EtRIpVI+9mptNgbeorK8h5bTX
i3zPs4fIJLrONWotEhxkFQZxrRWb3wXhnt8kQXHrBOvdtFuDCq3NztE6zkRYvVwMefNw+TE+L0Bb
bK1oXRA2W37gLyb0oZUgOpf9eTijq/aGeisnfFxuDMzGtm1t8TSvD8NfkDy4Z8tMHCMKWeVmQH3R
kXKb+JTGc8RcaDfssr2VucYeSs2iXYiup1KbJ0FFUussSbQZKktK/6GtvjLcbed49q/7oviV304V
V22mGaatmqaED+Mc6zyu0B0E1fBBVdxE+9uwTrPyUIHFh9RoFgj6uzXODbxVWuh+FmvexKeeK6Y2
h+hHbhEtHPPBVI/cGtxGnd2Sati57In8zZg4hhtjyrqmS9KheiuYiaZPgi+jvQl3ydE4rUF+inYU
vc7FHdsYlOIHdLXNNrYSpJRdHNjFd7Am7I2SyGAuOvvGiOQWU6soSZ/gZb7FU5ypspuqpJS0KROS
T9haXUTg5kfjK+h5Gzt3B4rIkvhScumhtuy5K2osgkM0SEk/DCbUhykqa8qIlOGb0WoxFKGxHQ3I
OJl+HHoLTB8tEZcoP5MHTXFK21arMaKEKjeWUbnMy30lYGf2bFlQ8ACTk68/XT+2F7fI1jTm6MxB
55EUQsw5dSwjhE2HA4Ra5molEQcvX5I3JsSfsDk+HLnKmNl4cmuCIRANT/ZRPaIiJZipfKov8iIM
bYxJwMAjLTbGqke/iflXz3fz/FBnj6NZuelyC2ZlopZNfT0JGaJQCxXmwFpS7zX11qRUAi563mY1
EhA0g91jagkwl+WflXjH9NhVZyKJIPdHAgLDMJ2Mj9ifLsg/QKn5kHjTztmL3mo6zSetSZgQLpbG
YgWfTN2bRSBaV0M/8/QoiJ/Eey8V0i+mSG9fUCaBNBsHw0s5moLKstpNfeZPnemtQ/at09+jqKpv
TEkwUWQLqyOOUlqTB856UCnuFcIZZPJHsL9C/MQSV9rIdIv54OSrp4yH63hAGZHwIM6NAtQHgOwq
Xx1vsIcgH8M00K3cu26IcgQmwYJZqdaiCT3t7nXafT3Un627GvKwwg3Y4l83R5xUuZumXls9ix3g
nBmfwmGfv0fyerv5EhLwxmnQdY4YUWi3PftegSps+hy3P/9sFRIeWENYp06/4iphfErTz45JfCVy
UyQsGKoqzWPRrpdgfORoohtDWd2hdifM6bd784nSMaPcTUKDyZlWFYLOnW8YT1w5qVrs1lRDJWFD
7pGI0AvWQ2YBr3Fopcte9Owc9n9f35fLWb1toh4kKvaOfKfsUqiqR6qFl9uTehIzB+wL++l8c27/
6ccf3tXruLGn/29MneI6bHrxUqw0L6r1sChf9Z7oMPqXNf0fadfVJCcTa38RVTSZV2CGCZuT136h
HD6Tc+bX39P2vV7cHqNba7+6arRNS0dqhSPE8kxhpqKINSRjwTBRqNgNCN35al12GBwTq3VNn6e1
6JrAX3TvlzwxlguTwEabnsF7qNIH1ZswDjNguZzDa37SkRw4ps4nUoeENlp5lQ5zG+F3za+4su9S
N9iDOI53baGgs99Wkst6+HY+4c7KNFKLhm/5Nth91N2pyVGXjv8mQkTvZKyCgHPwKwO6FaRzDi7B
kGgavngMDLKiUxQzZoZITs2iJgM3NV5DrLxGpTSTXrOBgiHuKv943q1kCDCUFGG4VCFgCEQQeCEP
Z7RDozsZq4rmg0XtrL8YIqyECRiUI6EqKVozex16RYv6pMmSm3aPZfq6fTkXXdCbHDEUaZbMjhUD
cZZV+IP8lFpP//b7Qvwhm3Wghgrvfy7Gfcm0s6HM/3b3YgiiNugUYRJqQ3ZbA6glp872LH7ZPsdl
w1x9KEGLTXUOljRAoMPJZXm/AQgV2ENw+DFKfY5R5/24LZFQaTEUYVJb13KNpb3BVDhW8TiX92NL
leSp6+d/xOoZJA2yosYlwsMu/ZQraNSwqXZKSgJX9JWEIDL/t+ZRad8sFjtK87j9nf5yMxZeBBiR
MVWRpEhTo3SsDaxbV7DprwwxOIvOjJ2JbqVd58Ze+Piedk0VSSXdlLEbVhP70qtALo1uGVrPKP5j
81Wny05E8XhedDxrIQLaSHWgY3cRgDm64lwXnEaRPeg+HwZGxyYB0RdzqUhbIVVmAUJlkSwybE05
1sE55y2346nfaZnTYs126sdXM/OAqjv5UJ+pjNLF3MJaKtedlW7kcZINLRYa4eb6XXHHHF6o7k7I
ae1lr3FH9HESusLdmYjhqoqtlpqly7YmDiOX1jItmKHlbAjDj50Cidedq53tZ7vimpo6umTBa2GC
b5XroBptngcqzKMdXqmGZ2bExV2yrrUIAZWSCiPQStsCJPLIqYMHg6KGvGhdawnCHVmTPjdJBkdU
vOafOX9E/Rxe289D5hj7dB+S/YbURxMQKdSNtItTBQFJelqac2Tss2RHaAElQ8CkwWiYZtcNOiT8
wEd51MsP4Pc5gB7HcCwkvJNP0hMo9wipF3UP/MbMMG1kpE3hnVTMY6qPMRrwiqtxZ+4Z2jfnu+zz
D9s6UEtwL+PHSpqAH40cTdMY4oGh3o4vNp9Ac9E981UHIkokmcDFD7oSJkQrqSQ3coJpDc+Kj3lz
EwcnbSGGgS4r4psMsSd0loZ5wFIBpIb38c1PQBxc5v9/J6iJI4kdocaIXWgpJ9hr2kNqvai5pyqE
56JECPgwLoGZoi0TYIRV6eAMqL7m1GjTpTBSXX00AR/MOi90CxGSl6to8K6+mroHHiupe8/WYDA8
aLpimoqmi40gCyiuw4KTosrzpzn+as03Q/jftv1c/lpvIgSjlexWWSQVRtvEz1itNVqfGUXqcFGE
Do+EAX2ZIXPyuz+aMrxU2hSPLyvAyNEUOWkT7XONKCJSUoRrV2Jks0oFd5KxzrWXL0qFuSaDmFSm
hAgXX85RYps1UmZG/8xaN7BPZuy+40JWX0vwDEuNlRGqhV6mNv8eGdctWuVqSn+pY/D/X0UIIyYA
e61TGq8vX4rEmfpnlSQo4Z/ij5hgdQ5BseYu0buqxn1I5/iFz8ZMB/WmhjAXT254OJUI7C/67JU8
wQ9UOWrwYwh5KrgZ4qdOJ67+cli1EiBAv60GaqFyo+ejMdouB/VD9gEHar2fI+qx7FBzWRfPZKiG
qhgaM7DU4/d76hO1Y1kf8YrNs4pHHoUv1O8Ld8TGPGdzAjRuO9PRhkcrJR6RF4FydQDhUiIGKpy+
Q19r1tXgZXckzXTV6g6rr6kw4KK6rSQJt9PG8RAbpv6zbYFv7wbnaHf6yZFV+Oq35ds7zHQlT/DN
YzXVwZDCyxj2HUs+dv1nNX3ZFkHcjpgkM1gXx6qCI2G3ZhjflNTusYso8HYEMSkWm3VWLSFuv6uP
c7GTp5u2J66FuH+xzJlOQ81CvmNl0L5qFXII8VWrt05fMAI1L1ungacjYkBdw97R300lq+tKNm0M
SfJEgo3GdCxb2RnIJHUvDapbXAW2b+eyRDDPyBrIZ1QkTn+XGJRBaYNjsPas63EnvfJ+YEzvIB5w
LSd061v7qD0QIrkP+wNTVyL5/69w22jCqQS/ODSCD1CqXrLXPoKaezpxSJU+Ui9y8ojCR7VDW5kN
vnR7edR89VVDjbp09Zznhm/V7yoydDYBGJefzKsjcqNYHTGr42zEMD/nvHWw/+fJAKuEdVSO9oQP
y7mly8f3VcYxYoAmS4zYMk1Mf/eh0S7Ig6AStuxCdh7S9+TXVwJEU7ZAL27ZMGhs+eMlsN5PrxVs
ZN/xHEByMu+ohex/ublfJxJt2+ysRR4ZNCW7Cu7zz92RHezd3fQQRmAVkA+Z21E0ohdN3TLBjg17
0HCY3y/OtNBaUPP4qwzUgzHJjrlMx7EYHMugSvEXqa2QlPolS7ADO7ewmyKBWzE7l4cWyT72C92R
kcvHlOpu2+ouwuRKmGAEhZHNMH4IG5UnUMSUw4d2/L4t4vKzciVD0PopX8IymNBRZR/s2+6oHgb0
hj3pfn9sfL1wKSoV7gz/wJGVOCGukOVuMCUV+ckEnSALu6vqUzZdoYna6fPnvCSIIC6/MVfiuOqs
bDpc0GOHMRA8+l6LI5/xQuQ0491sY0i/8C13oPKvpEQh7ohbJZOCsuIJKcOvb+x9eMJimDJG8pLz
AjBwDjvbV3jRWa/OKMQfZquNcdHiBlvpjjVXQbzf/n1KC4V4IzXBQjNPMK82OynY/FIa15b8eVsG
cYY/qqdy3Sl5gzMM0S4dnmblefv3L4P720cSp8sNqcqKNAIMRleGj1kg5rU+y51qlx+Th+pG8Ybr
kBxAIpRd3JfXG+M8WtFce6jbZl/CqFdOiWloviUnkbOUORjPx0VzMn18zwqkFUyJ6d/GtOOxi4Ec
SHYEzakkM70cejbs2BRgw2R5HWb8zSOdIQT9NdEe+TYEPXx+ON5Ta4go/RBgYxzHckot2PHY7sfi
OVlet/WD+n0BJ4JqNnVbR2bXtjV3sHq3Lyp3W8Rlx7hSQQEZlEFjgY5qsKd2PxjVwxPr+RAj5h2i
Q44uKP1j/mVbJmG64q68osiLqOCPIBb6tn0ukRanGOkpEQI6SKBBKYYBu9AqrMcLUydEFaUlHsD8
NzaU7Y9MoYZB51LH7cun+BCfmgNf6FD5FP0wJUaIIxa1jQPZ4DNW2CyfQozu84iFWhlM6Jo4NR50
yVyaGchn9eK2mVInqwiwu3glNmOKDJIlJL+EK0HkXPWo+wHrgicsq97l8zmZq8O2al2OhN6kiCRl
ZTdr+mBBt2LkcUzZw4xlEX9orKcanDvt9aT5Y4QHQpt524KJ04nMZQxZ1tLMp8ZbmOKU0WGpUbed
3uNTV4cTwjysmEwz8JEgtd882ukufE9njbr6fSGym/VCtaoRH0+WdktSuG0M760Rh6C+FFfEVfDT
yVYZyZGJlvxsF01XU3fF7HfxoK5Pwv+IlRCpkvqmTzgy3yu682M49WR4mDWQPvEgK9zXRN2AOpUA
1ZYeVM3AMa1fbmVLx9K7h7qkkjoXbXR1PwJWRxMSxjOv1XdG6rMouZpCks2J69AfqLaSIcRtGBtU
rSLiazLvQwy0t353UD91O/uU8M0HRBB32fuspAmg0NhNm8qh3YLugF9S9hg+Yz8Buh0Cp3HnD4kP
rvVtQ+XfaON8mixqhtZirx4uatAerP4jizxTOUb1N5VUQn7lW5IE4Mb8hj0YAWJuFnTOkjy1+W1u
PydUTvRHXmVLjoAKRWbVSxzyEY37cae42n9m5+R++Nx+7ED8O1/le9sLv7SHcN/cZLuM7O0itFIT
UCOLR8wFZPiiYXpgyf1Ibfmmfl8ADEmV6iRmsGXFOA/Sq0bx7lNKKFaVpijJ8mHGAWCwhi85kat/
sTz78/g1uOWUg+UHk8rq8LvfujMBLppaWpSSB6qcVoR5td8mHt8gzcXhvbGt8pdff29Wpgm4Yc+J
YmEOCWmy2yQGGmq7aJ+6WEObvPxoSfhnlRBAJIoUozF+pghOfX+9vGe5wArexYGroGkmu+6S1ktN
txi/gsFz6j5ufzQC0HUBJ3jytFsKfLPEek67W1ac9ZDIAxCKrQsAEeqRamkDUrTDcEql65R6IlO/
LwAD62QzyiOE9izy8+GoqM/bn4j6fcHwUfyx0zIF8BSJfMDyj3MP4tFtEdQt8D9h5cdRjdHDsrXQ
I13ccggNbjNqmpg6Bf8TViKGrg/1qoEpMiXH6nMNA6vEPVOHEIw9T5a8aM2l9qS0vylG86pqw13d
UwuMLyfN3sxc7E5N06DS5gYRNhgFeTY8PGmVg+pCt+NkNP3ZfPq3yxGs3I6KJmq5iUzjYxp9bQp/
kYmwivChuhAfLFNtjJ0GaLbaL3b1oWse8mLfBd+2D0JIEbtT6yGO8RTBhwvsD5V9bLPJDTof5AzE
Y5uSIxh8HemDFDT4YJGC/sHJNyNvDFu3owbBCIUTW1X1NFPaQsdXy8bHJsEi8HNIVcwJqzEE22/B
DmtgzB9E0I03xbfFdL99JdQRuPyVVS6dpesNlvlive6DZXpDe2MqhFlSRxAMHw33abFEMPwRSyDi
80L28nJ83XDyhmD38ySrLagPG6/KXO50g7vmrBzNZ/1UnbC98Gn7i13cObFyiobg5ae2yAzJghb/
JB9vsfO0+9J9mR6iz2irQ/Su3WiNS3UfEvG0IYBAyXr06tS4KKvXPDt1zTZygqFwG9vNh2/bR6Ts
R0ADve6LWq/gMLPpJgt3zXyVdZ8bZb8thcJRMe1bGZ0lyyHuzbg27gO/9wMvuMK2B2XPw2eq9kCo
oZgDVtWgSPsI+R25UM5zGpyjefC3T8S/y4YiihnfoV4mtV7w3ZL/rTaovoaRJiqF9Jc4U9N1AzPT
GKsVNBDEKWpetjVGtF51xzgV+9KVXH2n3PIW6cp/D5MWKnq/xAmqJy9tK2U2YC6fPjXLvgeLgEUt
TLqs3m8yBJWLSqwRrk3QIqil9qDW+ZPWh248fil1dYd89mH7oi6j3v9J+2MXqGTFihSqeDJKSwPP
XXmJ7g3T67aQv7x33qQIbkgPi0ENlhb6/QlzOL2rubwCVb42u+Rz/QTWM59q/L5suG8ShUi0iNIB
DT0Z9hT0n1l2q4DWNsw+x1S9hhIjOKWsbHW54C/FRP0KZqWqQ+wDUmpq0ojQ8z8Wg5aKlaFhmccL
k2P2zs9hweIQguwBbzg+w0kxlV4GibcPKPiqTK1bliZQQ8lY/DwcTloSEsEJpXv84648bhGA0anh
b7YyPWqR7CnMlRPjH4UICKHzPny7wTka1UNbviObJ7143tZv6iACLJTT0OJpAhl2tJuju1Jza4OI
TqjrEFAhNtCUOPKAMV4KR4nuevu4fYZt2MGoxO+XMcjNIE0TBCgYpjYbRwp0J1i+6PL3kfI/f3F3
v3TrR0p9dfEZq62u1rDTg2/u5D00lmc8DSdOtT8fBirBeNkXvUkToKCVBtY2Jcao5NOAcoYNYlNt
j7XExAcklOCHCa8OxUItz3ppaDyrCbw8Cp16npzcoqrclyu4v3wQFkj8flFRWKHIjecjmiDhwXd7
RF375qx5YGbxGxeh0M17iBDfvJ754y9anaxIetloOTWmbH3ARu+yLZ0h9bfVj9QJAQwstTL0RebH
wrCTfgjuYte65bwI0S5zqc1s1F0JoMCaninaAGVvF6zz3aXowShKIuNGyRBAIS2YkdkdQMH4jMWU
Dvsv7+N35SreNFsABYXFihoF4JsNu4c8PPX1/UBN2v8lxv8lQ6QJG22Epr2OY3T72U2+qV564hzZ
+q6LQFzBh0qwNuB6oYyW0gexty+rk9I2jR9yl728a/3hsNz02NXHeUzInrfLD6e3UwoY0QWjJEUS
OhR4JyFfa2R48XHaBQ5fI/BvUeQfW0SbpVD1IIU9VZ3kdbLqFDO2I3wnDIrwGOL60NiWCvD6o7xq
fDId68R3Stej24UYKe+fZGysU/8fU97Ud+RGsYKKsZkls+ZUsyNK+5MHordDeN2hLazeh4/k0Bv3
SX++Mt5uTcAMlhRNPvHujmJJDp1uOnmkOmpvOrI1u5YKwq/ectJocKqiIdYmkPopQIgZYZMGA4MZ
VmFNgOHCC3eDYzzyNlDbo9pMCCxRBCxRwjYNZk6GrJaHpDkjTG+pAIN/q61vKWAJmvcDSWrwEJCL
u147lfZ/QXtfUexehBSxWJ5HVqOnC4AXCeJmnB25fqrmmxAhLaH9PPDeOI5YHbci04iiFtcz6shM
IiBz+f3EJWYFsFkDk2Lv6lF8c8uqgCDRUszYqc6dZP5tHK5Q/3DygnpHUafi/78yL72uVLXsRwg5
xQsmWfmQp+bp99nnZce3bZIwTESFqhBsmEMjd8yAVmjzIW4iZ+gXJ5PuwPFrkwMElG4I2DFbQzom
CpTcYk+RgqTSiKQy95wT8SSgXlOqgBuRYTRSK+FUYNuAUmBGMnWxcAKvgwHNiZU/h/QGUerqBLzo
TQkdb2nWIiMS+Jz227yZHvRrviVJOupPVDGJQH9VQIw+b5N24Jv6utBv1ZvUoPCPEiDgRdtnhpJP
CHcj24mOg5d9q/bTYXnAruUFbaWlF52oJymBgmIh3Y4ru0xkgIfEvktwZLZ8bVFvE/5nb+DGH3PU
SpYEcM5I+B15i1Xoz/sfEY5P4BPPeGzJEeCimUDhOC8d8hMndZ9jMis81sfEqdzC/cdwQ6yWh8jE
heaM5MvUnRL1aOd+HxBFE0IZNAEm6j4P5gQNMF6q79PhXv/HWFqsl6t6bGaphJvPuoOdHwLFM4MD
cSOEgWoCKARgT0yjGaCQHKVX/ii1XfVT8sIXbxQcEajMGxVBiDXyQMKu+qYIO6iA5fMtZqYbHstj
50a7wK28fzyeAAjJXMPzciTvQNy5q44Kp3d1sUOIv7t1N91Tr0YCzsWKudwaiaG2aIgcquvI8DX7
W5Mdaoosl9A8sWiuLJiebTX4eb197aQrm/IVl09h2raiIgUPAp7fPa4yjGYYqkjwqdMeZDJVCHYk
tgdVE+GTLmPbmxxB+7oknbJWqVqvLu7M4jjrX4zublsFLn+qNxGCB5qtuZgC7vWk4YO5pI4WHP9N
gKBi4TImyCIjGZ9g6496ky8P27//F7/9dgLB5xhL1uQmrzcFz9UVb7ZOfc0zr3tvQvQT7d7nb36J
E6syxiJNqjVCXK7ahzJJ922MxTimRJgmcfViOQYOTY0r3lpS6A+lfhdU12H6tP3lKBGit1mioCv4
1bPouZPcJfqQd4QL+AucvX0tjq+r2HQxQP32A6M5gzSeQ6cpcRF77LkDnQ9Ssd8+0l/yYG/yuLqv
5KVpPYC0F7eDSPHH5uPJceydhtZ7bc8b0KgcAYEEpoAEZqgnepShRlcblWMFN10SAhEckyyWUJcl
QEEWNKyrJECadNZvA9+6Z166Q0Fwz3zsOZh2OgpblKoT2CBSeOh1Os0Ktyw9uI3sx6Ukbos6kwAN
eVZH9syzy6Z8J8mfsTDUjAl4o0QI4FBNo21kGfxNmsdOlDhLbYCfhmqIJaSILfhmzKzJwpSO16eP
NnNt7dQtRGxIiRCKZWNYxkNnIXEzs6fK3rfKt9Aiqgkc6v+MPn/Zjth6z1Ax/VncGeTej9XET6Ls
usbaNA1sqgu5vZcwHXFDW1VYlay1uP0emQuzSF02TW6KDED0QoACocfigraA1Uk9TAjfw+/1jId/
hSHk6kMoOeHRuOUVaPOO6oKgrov//wqHljpul3oEtuZFMDgZmq26MJqwKMQmRlipr8j/fyWoLPta
6Rm+olbeGemXrkI2z3btatxtf0TqGwpxgrrUKGRE6IBLwt4Z61frPZyGqv2mfQIY6FhDZVQ9bMjs
TlZ3bSRXOZXNoryROE/MOZaXcMT7F7xvPLpOvLB28MbPrzBj9Nie37MheHWmP8aL+1TKQhPoo+Wh
Uw1o3ag/bF/LjwrchtGKA8XVrFuh9qPHqol2SIq6AzoHs9serS9zkXhLmjnYiuxkFuXZL7+Mft2X
SCGgttLYRjz7qF0bPxgic7c6tx+VWz7ti/2AVO6fQCeR906OmrBpQw4XneKmttcPT3b51TRem3eN
u71poi3EEG0ay1FV8qRdpe4xWHWqK4oWgYAHW4CHWCmrMuEdeJL0qRwrJx/ckHp+UzIEZOjHupRD
C8/vTn+wlA9h+bEdv25rHwE+YqNN242m0vC22BykjQbH1mp0AqlzbCpFTN2+gA7YVGZnDZ+nitpj
Wj+y8KHMv0hIp1Yz4QWpzyZEDHIVj6CTx9XoS+TKxeT2cuPk1DAB/3v/brZMFgrrSxmGWDGBy2EJ
elBCxTOUndYC+LxIdpWBWp+w/fmYuKo8zSq5rHiLrGLIe7SkMHRUNAyrAJYHqfy0rRTbH5DJwrOC
FSZCFbxdvA69q+NxtK/jjMgzUiKEV0U0sVoJdeDqola+nPVOOkReQPUVb7s8Jgs4oKtWr7YVPpqW
2LEzDtMXMHN72x+LeL0ycZFmLC99jJ1bnIqS54B77FltDt1p3KOm6cZ7ijqE+nICKCRTKo9TYiEn
x+679DbIb2NGPMi3QQHsmr9HJBLYXlgaos18Yt9t+aYOD8ky+zLm+LY/HSVHgIQwxUsPdY8GxGJX
dX7KF9Vt1L1MYRylBQIejK1kJCB8RwtC+lUvz334cfsYxO+LLTYMk6ooGQLZTKt1bPRIw9ERj6CL
cY8mM02xVGgt2NF/vxKdhXWpypAx7QMfI69+aO6wk283+CjgfKBpvS+dSZM1C3sE0X9tiXDTm+i/
jAJw1Kq3MUa/XkCj6aZ+v7d1R3nlRaniXW/VtUgBdQY9japKgrGa+i6IziOVZrqkbRrTOQs7GGds
0U6tRNbDLMaEYJ59V6NdkTIXIWqSU7yZFz/dSo5goKbcKpE0SC1C1PssVJzGrL1thaNOIthnYPVL
lZR4Scrdgx7fxia4NxYw2FOc/xehbf3JBAPNDDVo6xGkfJzTNwanb44GEWC2C0MFtL2norEWJxhq
Zo1tbfIXMoMfHXaB6SvvmWRaiRBt1WxMJQ4iJOWi4NlQ/jOoOtMldF7/vvDIV2Wsq2t43trUJy9U
sUS5xBPFIuvg/HfE6GMtRzCWbk5yWev5p6q96oiyhie5tu3ylL92plrgLvb5rqUJ6BP0Uqche9V4
Yb7juyxNvLtyn90ojwFDbZWhtkqVGQgrEtvhMEg1d2oh156Rfe+DTxWVmKd+n1/k6tWtjxPTggRb
BRfDz6VTTVHzUIogoMCsd6BtCnBBsf3BChMsVbvrqCYuSoaAAyzWZdMw8aCym91kH8LpcaGu4VLY
ub55AQFKNdXigN+8XktHwx7v60R5VKvBtcbSG7PM30Y26kQCAiwhCKGSCU/SQv0vHQ96gMXnEtVq
SQgRW99yNg52UaC9rmyxTG18aDvmVDIxE3TZY7+5AbHRTSvLQmnRoISWqXkGITpf0dQ5ZQ/avNDN
99TIBP8yG4AgLsqsxkhflhZfrkQObkluy7x3dKx1b1Jnkva56tXdf9t3RaiGIoBC1hi2lSvQcKNJ
d2z4Hk+vc4Ik2atK1XCpC+O2vLLV2WRZHfCWtyp+aOXRKZeryXhHW+dK0cVFmbWxDNXYo2prGK+G
kTr4fCG1e4rw2+JmzNGy2nKY4HxU5Xsxf4+rp3AYnYhaaHrpZbo+igALYLNK2jKWAW1m4FRR6ajq
UdLOrTQ7bXZbTsSXu8iUspYnYIQ81bXZ6cCIPD3lNz83wEwJmkWyXVM7lKJTaidARKarqTLxiqoG
653qnV2f1eUw275h7rcVnAp/xK62Bmm3GB0KSAF/z47NkY9vVYfhNL5Kfr6nF1YSLknsbZOCTo7a
FAFqCSaT5NHSCHClfl+IGYxZs3o5iNEJ0R5y+yGleKKpMOGPR4pVGlHGEcF6nvaLxynj+dQWBt6w
f2iHDbcg4du+IupIAjJgQsMepaaERWktWr3RUf6e8tNKuVWOTSvs0bSps7sZZ+qS+CQr0W2SFHuV
6f94N0K4kC+aHkc5yKVYt3xclBkVGwpFCVhQBVgY9UovWx6RlOZNoL0i56KXXzMsdTRDV+6/bV8M
aTsCKGBpM5OSHqAw3yu+cep9PsHHPmmYfeSNN1ScQsoTYEGzrKzHDqLG0+75nq3al1zQYIC2RPaS
neS9Z1h1pRZ/9KyV6BGec3zMZL4BG5UboAU1Dz9n1R4ssjviW3LD3PDtYvNam+R2Zk94hrVYddId
a+DQfMfXRudeSOaXCCelCSihSODl1WWcrKnupe4c1IeGXdcVcSYCxcXmNa3JSqvQ8Eg2m1Pa7Zk5
O/USuvBcLiupFzmlHGIfGzPBlB9KAajbrpd9fcM3aEhYwtZkju7KTuxRHewELIl9bXNRqahYw5pr
7bFQc0frqeVe1C0JeDFiNUfeKEidNSx0oq+19b1ANxv1iCE/nIAZAyaKpyUCvmqfeM8CbwWVXpTe
6T2+TCXYKURamDqWgBphjL3yMe8nSO2bCYzPKORgEvfczP/4/BO72JJqqCWlQowkgc5IeZF1Kvwn
0FZsYKvnwVwCPjs4R6Ovh5GXSvOuHCqnqaB8o+EEZuwnKdtNS+AuLMYiOB3cPYHT65jHSdrzMPXu
sJinqaaGuIlwWhdzFGUdRGGPMHSo7wsDfQL/TVRjJ3GPugAilqabcz1Bb3rFTzAPUI6PLPHTMiIy
yNRRhDcIKqdlNhQR0i3253o+ZeF1ERM3SdiyLoQYVV3EXcrxEDtDzm0in2uZqu1QIvgpVzHGkmXZ
qNXQlb66MpddIBNgS/2+ABZpOGHZIN/dyaTMqZIPEmVN1DUIMGGBx1nWR+CrwuZzt8hHbT73MbGG
hLIoARvkQF+awuSrbgMMzoN4L7nJ1E9jKju5BGdF7YGjziQEFH05h7Ye4Uzt3JWvYWfosTNj6vi2
0+rpcdvDExck0sbIep5YM4MCDPou7e8V9rz9+0RyQGQQR4LD7ucO3lbzmyMf0ee0DfmeIhglPpnI
FjNg2U2XG+hIH2MQ2ge+pGE2jZrQItRA5IuZZNTEWYJWIDmy3Ti4kZVzb3/DskO3kQ8GuZOWiL3E
rYbp2KkAMN5K4P/kQ48YIofsM29+zL9Q/o/KGol9ycsiB+qcY/xiPEmPnNAbJM6GE930Rx7rUVEs
dWECMJjhBP4NPKC8OPsw2i9Wc8/GdxTjV4GyyCUz6rEV1SbyKqzWHbhxFbdWNUTB+mIPzVqKgA0s
jTUzWADSZnk/G5gV/K6oe3tIHDVpnHD6uhiHiEJtKjgyBISI0Uds6hpv3LoOf+zh4bMFy037FWMy
SA/8Y2lBbFvGzrKwQYM6poLne2YWzqDXTqoSIEs4brFpOTCH2jCSrvfKGjq4PHXKbVYurh2/Z6mB
xixDthRFlRWRwXtOWC8XNW5Mb6frYhq8pMiRu1T8sZ922+h3WcvfRAkePF/iIpM1nEey+K7drr2r
Y+/fRPA/YeXB5VFrQ1UBSuDZ7ula7Mlx4rYBtZ6BOolgr4MljXrB23kN+aSlZz24S6nH5uWH2dvH
Elx5MaKAOlRwRbrpl0HrptNT386uqlxnAxHs/8WA3mQJVqtHs1WaNb7acqt94lWsBYus2Kfw+NOA
3sOsu1Y5wV6XPIqLIYbKDcp/CeZ/9AwdJ1RljrgisZHYiFuz73mDIhvcnj3WPWYrn7aV7bKN/vps
4ta3sGODIqOxxQuVj3nznGIdW2dfsdjfFnM5KHkTI8Twdj20cWgg0WoijZwundu+pwlodSFi/7CZ
qaYBgG5BsY2VNMOLYX/WaiK0ujhPsBYiWL/G5ixMZMQ+2Wv40lwpbuuGp+rcwzdct1eyl6PVkRHt
GpQSCHBQZazMQg2aVsquGryCS6pTPvzb7QhQIM2xwkYDRaxUlc5WrDpynhEvH0rPBCjoSzseCj4z
aQXyfgrTfWpZjm3kqZPa4377OJQsAQoqfRq0kT+Xlzh3UGw+Gss50lBCV0riyfiXcsWbXgswUNla
F6WYIfciFWR6FTY7aMfWBpdB985puZX2if3Ds5KXKNTjISxrr3O565JupwT7KPtHzyA2EbfqsFRR
ymG7OnbRbdyfY6rOQyi12C6MaaYU6yah1FM77WMb3Y6TcpCNimhLpsQIT/pAbeda4Q7IQDdd+awo
V0P65Z+UTWwPLgzwXBe8rjMmB812o+GlMl4n+/u2FG4ef2Ztf+mZ2CGcI/TJhhjxWhGX+9xijtqG
35MycnLMuQ65TXjTi+8iBTsRNGZjVZuYJJ6rvCqKCtaaFshyamzH5P5aHqLIYQqY0OWvqUxd1UUP
sRIpeohiMaqoUfB8mCqsn0yya2YHBDBQMgR1KFB7sViBZFWI0SymOuEyO9v3REkQHISut5k5yTjF
jMwFeMSmmyBjxOVcftetPpXgEeYiLwM9KYAD9/2Ok+GnvgGfh9YZPtNGsoLz5uM/dG8ljsPtKh61
usTSUg00ecO+Qt0y9xe/PipO4ZKtQfz7b0kSnATsvxmCFitoh/28U8GWEnjKMTwOOz5ejxr6e9ze
6mCCn0gN8OVZKmqkMx5YLQZMCJ93EX1Wvy84B2NSseshhhXN5U2s7Jvcl8vjtr5dLpO+yRBTw9Ic
YppoUNCDdjXt+Rs/8qLOqT5M9/mRpxUmyRk+bsskjiWmfAeGNoAhRgUplWdfwbhCOupe0hGPR0rL
xbSv3cxjCCoY8EEOP7vS9s0hwN7G04DpxoYs+hGWK26mtCqzlcscHzKXD11zNqT3uKLVRQnIEDfg
VJ4zE0VZUFIkIFYfW/mlkRRKIThObtiQLoCDHHdDVpb4bHnzY8MIGPydfHSQTgVPbOG/h3VIWx1L
AIfGrJJOXgZsSJRyJ46OsRJh3NX7N40TcKEtknzoFKBqMadupO5CGbt8q39zDrqABn3RjKM05Dzv
fLLCl4oRCkApmIAGYxub+LeglTezjrO63KYDybVOAOgfud+mjPsYrWKeGTkT0Hr0I6SRlCfp+cfq
UU8jxg0JKPgjF1woZqUnUDbsN3OM5CWNnpfwcfvyL7/s31RMzAQzrPBVdZ71G/bqvtrnICgHljqa
wxc6z4exOCzEk+tyWL8SKQQKXVVqmdogyxMdFyyRXg7FoTyiswGMaNQbnxvIhr2KOWFWzrGJHU1o
i1Z5zspyYqP3QwkMEsR3JPRPzAZzDtoOwjBkZt8y7XUYDtv3xPV36yACEkxVLZu1zZDpm2+NgN3G
ySmOkbNPAteWNW+UvKEgusUo9RNwIR6SZOjQUoP1Ru3o1CMK8GqkuOpEdSNRggRsGMfImis5/h/S
vqu5clzn9hepiqQCpVelHbwd2m53elF1VM5Zv/4u9Zw7ltk6m99x11T1PLhK2CABEAQXFpB+mwcz
OcTN0ShkgVvmu0J86KKCjGMNX1KAafldv0qITe/i01zaxG2cUOq9dP3ZV7ZMrAIHupLkha5C5LH1
JldnIONLfMWbQnjXCAq0yBsemQ/Dv5FibCRLKhaH47ZvkPJD9nxOH1t7/DnelqWzUpXN/uwC5Nw5
AfWsH9eNVJZViKTjwTjNqHVPtavTy/oGs9hImL4l4LP1V3VlaspWWAgkOTPqaFiQKw0TP5C89jA3
76Co7TvSTpjAFF/ipZUYksTP/5g2iYHhUanjnGHteOhDcuCJlChoP8nQNfTycAJCcMFWVbPT9GRl
zut85Sk406N2QmpWu6vNkGMzSm5V/yXL/Vee2GmhWwHpu5hicKI7OyQHGrA+NIlDD+Vl+qoAGzoe
WxnQZ99AX2QKyAZQclZTMOOWVY03WXAa8p+hrMl9/6mJvchY13lztRoG2CNR1r06BAfVDU6tX560
o5zfa9coMOBQZ5SaKhdBRLVhAaMByJ5LlztePEQyO989xXAKmyaxGGQIdl6kM0as53j8i5YnRcNr
2QfDPDeqJN1Y4/kf8UqFABD5G2goE7ZETfPJGC0AbarpY1FYdpAe2+JCJgD7w5/XA8Wu425ECTtT
xbMFqifsTNhwOwJNaN5i1e5SazlQIA5lvEv76/eimbB+2ZQnCodHucVYOEvu1yjGQk8pg5lMzmon
G4NTNCVstRC3EK24MbNHBeMQlrMhAyztW9uLNqtrbaQUyoge1hxRzxpvau3BlLVLy7RY/775/qQk
lEY6eorrfLZVdEyDobHsDy31rhvBbgjYGIGQX9R4lS27AVadoIk9sIrbTpndpujfIkZjMGmiWiam
sr9WJ0WC23ch1GHGJ0350RuxrfSSp/PdJXuRIdYJDEVhYbTyVJHu2cxu0hm0oN23MpNRGewfsBtB
go/W3WwaHcUInnXeC/EyN3K1B3pYUe6Wqz1e3yCZVoKXlsZMg6FEBYeqkzsBkETn1svN1GYy+gSZ
JMFBrQIAfq1EQ+mgfFGZy8gvPT3Gb0KybhZPcM/A0rFLNRbP5OG7eKwczRi8ZJhsyxzOSq9JrqS7
xN3aRp7gqOpkmuW89rQ3ls2f1lmXtWO6OFmDY3xBQdFRzt0hOwRfr2/bbnzYiBX8N5wwSEDV1u7c
UnVqsrihLqmRyrZL8NxFTcK26ikg1WniMPLJmB/a+GstC0T7d9ONJsLFIA9Mi5MFrpt9qlTQWYNE
xjdOTHXV83hB3nyUWfxuSNoIFGJF1lFNycYZ10V2Ca3GXsjtIuv5kWkllhEwNbaamnJZ50BS3/Ix
0/eZ3wJlaq83geRWNhhMYg5iFcEYe67FK2kN2DxC5buxfPsrcxMLCEquxFXQQB2gNzzLGr1Yy5zr
IiTbIgLJBrIYrcUGdHbUXtye4+8Lk+Q+skUSQsO4qEQNNWy8EUZO3GJ88FsGHmyCgVggsIqhTgxw
Obsdf57aU4DRFIVMhkwLwfNp3hAT/8Cy0NRVNPGN2Rn29a2QuP4fIDFC0kCfYE1q6i/aaai5zVAp
Qp36LXIMYhmEqpxRIcRo4MPrIg2qxJjz1HlRbvjx91CVoYH2V+xFjBBhtCKsgf0BpWBQeJF66mU0
b7LvCwEF3x5IPmPXMbiZjF7XP15fpn3P+Pf3iw2yfVUyK6gRiUn5gyST3c8PRp5L3O+/ZB0vUoSs
Q6PlRImBgxP1hF+al/jcGz8tju6ssxlkRvxf4uOLNPY6YUuGAgODDKyZ8Wy+a9ZJJCd61/v5ifnY
JGkRYd+iX8QJuUfbZFYcQ6Tb5Yln5PUhnEa8UcSeWRaSJ6v9yqf2IksIM206kmwqsV0Ur28gB0GP
xleSOVDsHPr0dN02pAsp5B9DZ6G3ocZo4epTdsp+tE7p5E7sKMCIOZ0DAv6/tRMh/lRWZRYL8Ec4
2VS/v2vXzq7QXg5rDwq56UtXouBqCX/cWDfLKQSJKuVZbFIoOOBxTj9OR4L59f4/E5VDpFf+dXky
ZxOCBSnjPDdUGOaYPan1Qc0PySTZM5kIIV7UmRYPeKJFvNC8wfKD6gsHkeZ1NWTuLDbLZk0MFBKD
O6/bZDjlwWqcyvs9++nG+iGDFUv8S+yVDWjQ9y0oDQEf7U68R39p3f9shtEN9Pj4l5oJoQPUPiTn
K8HT6Ewu2OPfBa4GUHZgTyDfeQu9k/ZifWIPLaNsWMg6xLHDEBkwEzpDzx0zl1n5alVXjFwcANEN
qjmFOpwqxPDuOD838Wir0fuJ3BbZDUZeSaxDYoFiF22QdEtZrXTblnVYup+WiRHvn65vk+RQFIc/
LNxihVpUIJFeHCU/xr0kmZOpIISFrstZkK4jQ0Pw0LbpodbBXieJBTKrFmJBHVSNwlfmOgB9ge++
L+MLwQ05Td7/3VoJAQGMk/PSGjCyWs+dIGrPSTn/nSpig2wOxLg+1eBvWUryoYye8IqF9s55dCzW
yJ7+9rfe0lVqmVzXzXXrNrWlNJlqtVFR2m7B3ZybKMUSw2urxe7K7kOqAyPZF05qRB9aPbfLij1X
hWGjtPOu7SR32P0oqDPL4JZBVfyk1z+F1zwItA5c6caX4MvaMDkc2Xujc/TDioepZLC/Xc034ta/
bzTPMWxC+c1QoOtgk86YT2pFcv7u2uRGhLC4ahfmlpbBVtrkWOYPdX0i9fvM+vAGi9xIWX/FRpGi
UMpZXyEQRnZugoe38TJtvi94b9EDijD9ZgSd7i3TV2ofXe/XVZAtlOC8c2kkYZYhAGEwAqj+w4ba
zWRTTNW7Lke254Lz1qGuDZaBTneynNToXpPBQ/b1QOOPauHtQRWJa8KSR2GSItBZwS3rCrDezraR
Pg7MlCzYbkRdJ/z+R5BwrrZjOgdljV6nIPnYpSGGPds9O15fLJkM0R9DzGM3cuTGxnxPRz/kx5of
rovYf+na6CE4Ia2NPrDWjaf3LQa9nMCOhcmXsXFc4Q6r25ueDAYn2yPBKUkJopCix0W2S3q37cHo
cccoooysrLS6xR9pggEKQN00GSjzBLeZknqyAO4Eug+8b2no5tWXKPkIutisziRJ6v7FgoPjkJsq
JIn0wKmlF2leAS87AUkYOYkfarb2fvYNn62va4dJxke8Osofym0ECvtWMJYvlQmsn3ofJaZd11+G
/lBPd1r7qRg/j6HEb3fXkkOexbnJEItehzgVtLRxgwGpYGL6SpKHNpkcS7mUipN1slnT+8fQiywx
GR9xTo4sxJN5/qvM7JV8KvQ6u6fugvnZ841szMCul23ECVf5uqxZ3S54d237r1U52QZG3URvAhdi
NqSqG8iCuchfopVhofOV7QyMRknk/jNbJ3b0BDiAdSi4TKndOLuRJ8TzvLBq3qQAFC3RdBO3gHQs
vQxuuh87NkIEo0CHLIvUkoBfzR7c5j3GBd2igczDQIjqDom5G92G366Hq929epEoJmZsWtpAtyJY
PVectJx8NnyKldL7OymCRQxNWOtTazZuT88qQM6KTwb/70QIxwcD41lVG5i8tlhn82s23TeyGdO7
UXazVMLhUYaVCZYzLJUZfxwGZ8JItAHRSHZzke2IEIc6FjM1BwQEE4a/WYhD4LwImOT5Zj+6bnRZ
f8QmwVKrJh87peh/G1p8TCeAaCwvPIWBjdFHJ9OLZSM19juvNiLX5d2IZI3W0hyCXXw6eFaemBM5
C+aGtrWrPAN9CkaozIkl5i3xWnH6VmMVphoSnFhzYxyahjpLICunyMxCCAxlU1tlSEfgt9VWc4B7
+KIN43dCFz/iSyc5NaSrKESIIq7UmBTpmhm71pOOsIcXq9Az3AVPjfcT4Dul3djdoZdkTpKFFF+f
OR8XjScrhJM2iEf8hgxvIiR7MRARlU6qkeZ5EGCC3ZwcdX38lOQyBK9kr0REetGA6KRagzh6sGza
DZ/VtP6lk8nJaSNJZ2WihGgx6wNVjB6imp6P3xdSzTYAKYM/gKv1Agr6TmLpMnlC2KBJ36jmEK/v
MvcauaVmfKyipzGmEguUGYIQOcyeLtHQIXIYfXKoQ8x0r94yRkjbGMKq6iZS1ODMGoqc1W4SnKvY
H/kpSiUH0n5KtJEhpLKGbhSNHiL9as+YWucYzkoRlgKGdDD86tDJ8G+SoC5C09vEMNoiBX1IaBC7
yn8GycWU8brIZAihITErfSkqFBu67FmrTbspPdq/iZT5Zd3Eh+Vusowe7ZnA0QbnqHNY+X4KJaFG
oof4mGyxRGnqDCIadLQza7Ct2rgtC/J3Diq+KedGaViGAgcd+eihdcDBuIYkeOKxBKIhcRjxYdlE
4UsNGCxNX8KfocWeFOnZKlsxwffjYYgbtcIRNADlVJGvtXKbyUKnTMb6941TjmAw5lGMk3Sp3zX9
z365K2oZb8caE/+4gm2MS3D8ZFGIWZQJMB+lrR36r/k5PVgYYRi6vx8OjvVx+XE9a5RETfGpucc7
mTZnWLkqVby+ygFDKtCdDZoxar4F6r5RTsgTZrQIDDRH/mNVt3H1GCyNTWQgRNkmCSGA0Yj3aYEU
FQysx6jqvDoqHgpSSTxUYtIi6lwPwhGDnYD8NqqfavfMZFPtZd8XrguBjntxxrErgT7fmOriq83y
d8eYiCK3ghkzVHQkG+UCnrULbyX3U4lhiYQmldVWLYr1rasPN7xFR3nqIiQH3Yfr9ru3UjrBTA6q
Wzr9Y9oISwoMh+CIlZpxE1bvulDymrxnUNvvCx6pRVXOcdmF12uXOPk2RxhOKHHBfREayMl1w7Q0
caVCFiiUlQA2a/wpTNapleVb6AR08iJiXcVN7KonveR0QOwi8Ukd/KAs7DK8JLJmlv3NeBEjhMi6
oJE1/aaf079n9PMg4yqQrZSwGZygKBbNyMETjbplOB+5URyT/i28XdvVElKjak7GVKvQghboN82C
69oprr23mO3LSgmxsCsHTkHoiCN+usmWx2WQeN9uerfVQQiEQxVMavi7wK/9npBSHqoj2t6fTIwH
zH3Z5UiyMSLLS6gsam72KB2W/XMKCt2ijF0mncW+dzpudBKx84Cr1GXLUPEqG7tHs890Sr3I7zAK
zpndDKy2MqzFukjicbwVyF67jRkyQhQOznoN8+DU48oTpxzYUT9dN4bdqhfc39JUXWPcFLkKEsVK
Kn2M1vZ0kEsxjx4Hm1T/aWBC49KNXLXVwP5U7UWkoNpKsKwVbY0ii9FYwOWOs2d+5aAA4WGgxjYD
g4YzFIkkWks1FS6FVCsnPA0oEPvcXCKne1qOgZ9f6Lk8rcO5A0/GErYfkl70FCJf1QcMwGrouZDw
qTLC1M6UXnJG7GKQt/snxD2AdHOr0cja9J8b9jpyPDh1thnZ6WVxKGBAybvsoJ9aiVyZbkI4rCq6
8IxBt2xEyV5dLnR+L7HM1QyumYkQCjNFIZG5wDKDL2aD3tUeRA2AIRqZs/wy/PlYfpMIXDObawKF
wMirejaKFgnc0v8eaFke9Dv9Vj8TtzoEkiC8H7VebEOIkQnmFeqdhYNXCR/TzI01ABneUpVFXqJy
ZCeGwcQ2M1CtdUG0lpeV9qB1lyKL7Eg2yXRXjxcZf7SWBYYyjBbKiM20vnnZSlw7iayBfTdgUDQs
6Rp6XfGy8DoWGllSK1aMRMjIFqdgTlVM9qJVToKy23Jrzql93RJ2jXsjTzAE2Mw4A78Azujx6zg+
6W/Bluib7wubr9MB7KUTbr/x+AWlonbIbXXRbHWWEafulpp1iicuqhkas8TGtWkqszJeWeqsyNZ/
dyhgWpDDVLf/TgC2LA5S9qPV8f9woo1EITBwnkQEwzJRbEGhpb5b1MUei89jK8MpS1UTjCKNrWmo
dZz7ynH49M+sP8sDkYtyuw4htlwZglymmGAUjJLFmjnIy8YstpvuWGIiW12/D6pJYn2/Mb3XllAw
D2MJTD2M6Xr0q/465r28Gx+nm/lz7FiH0Eldfk4eC085ucoFvJrXbX+3yL0xGbHYPJizMVs5Et3W
W3zjF+ZZFXbX2dwpbApufZvZeEXntizf2fU5Rg2Ta6pJ1d/bvbkmDCpGgS1cRX6tan5W06NqWBLV
dndwI2L9CRsRFL1V/dxCM6TYDum+DPnicOWOD++uL+FuuILLMVWjKwGUcIMONTJNS83AIUI+W+D1
nhcnTi+AdlXVB0UmbF+pF2HstVJLadYmb9DDFcy3DfMmMh5M5daaFMmBtZ/Vb7QS0qexTCo482+r
nC7Ujb3uyL+AD/eY+vVHaYv0br7NTF23VFM3idjUpwR1O/TtSpP8ZSVKLkANV9w0IWiaMLLWt04y
7949x17kiVZPFIvGhQUiR1LEdqhZdkFPdSxLaXYzjI0UwTKGbqkKEmFOnJm5q1Lp7ZjYOUalHKhH
jq2sH06mlGAbtGwtJU1h8GrwlVu1zWNnlL2Y7qfVuDzAZVUVgJH1R2y8Sg2yYNQnjD8ogA85a05+
Z2Cmg3lqv6PrYvi6dnHJgLm7sWIjUjhjMHCB1pW6miI9mvVtJ5trtP990zS4SjgGyAim3g9laGot
CjvdkniB2hzLTDZvdVeEBrpdlZmUoq/89aot2hgOOgpVYKQ7hMF9KEUzrHv7xyGyESDsvRGGjRoq
0GEdEohrwbk4tq5pq2jpAPWYez3i7WujczT7IkUzxVHwOh07jWMGt4shWhfDXJ4XXUaGKxEhsjfm
S0M7tUVQpdbJmo9JJLnQrOnCn+v1rwoia2MxkXzI1zNd0fPbzlycINSdinxL9eExzRf/+oLtR1Ok
sv9ZMZHBsSeKUnUWUlpWOcEB9WLXcpJfPcbIluDRkO3PmjFcU04waAwpLlulGUCeRH8l1Kb5keXe
oiWYN3SB+R+a6Md1/WS7tf59ExTqJLJqdUL4DgpMtIjdFmWT6xJ2Y9tmAYWwU0UhAoCJGJCDsLbC
/bN9jEZJJUumhRBnGl0JGoxARC7Lh09Dlb03NRmmQGZ2QhbLiyLjaQbPadG3k32O04dFr+xZc5Ty
+e8WTMhfB0QDrZ/gQE0GcKdl2Y2OcNBrkn3ZPw82GyNkr0mvI7KNPQoS35XvaNE4d0f1dvwOxjaw
m1QH+jmXvPFdtwTwSry2tbbDm3US4LBpgsyuw96hi9dk366v3nUPwtDt10LSNqwDrY5qNNmeSfAp
QXBQzNzL4s+xSm9ZAXZuXkl2bDeP/HclLXH2O8uDIozXNh6lCJ1yOhapb2qfw8VwVFrYcydZx91M
ciNOCBJNHNYzmh4A0dfiH+jQczqFOZx2P1pDBmS/7li4079ezXZhLbMyVCZq1n1TleRDoUrQ//tr
Z1GuMwa8rIiWTUATaCwzwgPg0/bSeQGrMZvkSwEEAB+8tpCFo12NdGZgwDgBFQUTwlEGkKSRrE9O
ffVhwQWRdJKeF5kAIRYZ+pxozYDznJXKGbCqG0XHUKbrRi6TIQQjMCcMul5CRlJNX4ui+xAtmXtd
xP7Bp1uaibyKqKoIMOARz5pqRl17JSkt3Mw3f6wdfSvwQ314U4ck7hD/SmOvDU1Jg3zKNDxqg9SC
hu4KCA89PDb3doPm/zMguFKw1m4P6Fam4EdFZWVqZq39cOg6QJI/HEPFDk8jeiTnI8bS/+WCrpu6
OWqTKlQYSYE90vIbYx0H7VteX7tB59Sn/wtl5W4k3CypYOnLhFvAUuE9r4kvWXXU8gT0QTd6bDjz
8qCll8SU+dZuYNpIFEwfHZN4hFWwian5tKiYsZYgO2MfKhlL9J75r65rMNXQNU2M8YFiaEMxoTdz
qG85v9Nl2Jq9mLT9vmCM47zUvGontLyj4MeXi9Wt60VSu8lvwEP7FsMwDN2yTBVZJhdnouhJmbJ0
BWknp/CY+cEDHnZO8WnyGGj2jbe86W+kibCEOdbnzuJQTq+5m6DNqhxrSUzf359/FRI575oJT7DA
D4JuBTE9Vr/TQhKc9jKJrQ7CBtFoGs0cuFHXKG7y5VMQ3PL88bq77tmyYeC1bb0vr3Xz195qGXMz
myb4KvsxOTOauJR23qS2D6g5S7TZDbUGZyYnzDQsjIp8LaspaqUKAZt2a2LqYwLaCy1/mNLEsvwq
jLXiFFlKjwnV+Zz9mDISoSLWZUmGqreS34Pmiow3Szp1z9dXYDdBBOmdirIO54YmlnamjM6siRKM
mphtIHJSsL47mcsf45PF3QwzINzOif23dDhtpIoFnhldIH1awXg0ZDYkjG114A4x30uU26vwbMUI
eeLECSZvUTTPMcyoWmc0BkfrgJIp+Cdl1Kd71roVJVhrTpqlxrxvWGvyEVSQflifORpZriu0dz/h
HGU/9J+ZYOkQ7DVKgxnksWiK6JLcWdLZGTrj0OfUNsLCb1tZ496uThtxwiWlG+cqICHgDxG6FMbn
ovlmaBKN9s6vrUbC/aQLlCxtTGBoFfLT7Pwgeej657g6UpTi9NyNOyYJxHsuvxEoAhSSUZ0CYM9w
YIZ4qqgNh4yGBxSXTTPZKNK9CLkVJVhfOxqzyvF25daDfsOYdqsHkSSqyEQIVheoRqzplYYAln1U
yOf6Lb3dWxWE7ClIUzwANPh+m7X20t4G9YxHvu/XrXqXOZKjr83UNfTTWeJrA+b0JEFIsSel/glv
8sr0XTHPOkKRltR2FT7hyWqW0frt2/aLzHVlN4laV/JhwmAqXOfqBDOle3ueilO6LBL73ssyTBwv
BgBpCP5iFlNQs1vC2KzdsE1to/EI8rFy+rgMt6F5p76F9nsrTTAHmLVSZAEaZmpyLKqnlMlOi71V
2woQ7EExMDBI76GOHqF9N+/0xziKz8mCF4gwdpWlfMfr3I8b8qHLCrfMsrtqVlDbUEBdNAGCqUjs
f/d9bPuDhG3EJO3S0BT8IPoUktvBxXO0n7ipU3+KY9tU/An8+vIOONkyrH/fGA9LiT5nMVCfPLhd
slsjuVAZG/leqIc/ACWLGor6BystU9q8VMcJT/nq4g6IT2UbuQvzYzW300pSbt3V50WYiBvIa01p
mq5GxbjwKL9LP2XK4bqPyyQIsVApjIwBYY4XHYv4NHtfkuTYy8YS7AaSzaL9zsG2+5KYhBWoDLnk
rPvxOXC/r12y8ieP3WRuK0jwgykPA701ET2M295bCXxzR3OV25XaWl7P3zuytsIEGy+KpcjriSBF
65/n/KnHcALFuAlkTUe74KWtHMGqgTMGgXaJJDB4nr5T31fd8hAfkB3zZ45ekNg/9oHzJv6prVTh
PmkOBeoPBfZsPA/u4qbe6r7GBcXDU/7GYZFbcUIKpSRVz4oBO5fRS5sd86KyS6kdynZMSJwaMgZ5
Oq9tO02ZLXa/mEr1zCKLxJ5mlm3mVGMVXQg1rC/dOKXHtJv61M6rviyOqWklB91IMt0uWTT9HKzB
/BnR3Pg6WsySxM/VdMSniO1qCOlXusSBRhpsuZ5c4uFjKOOa38WFbASIjGltxNiszziRBr+71Oe1
/5+n9givxDEBmKaMjVMSZ8SXvC5Ux3wM14eI8ibt7tP0ovaSi68syjDhlNWYqTFs44oIGS45EH69
X6AnuZLOENrdHYOaGnh0ufUH0fW4xGFGMFV5nXIwTfeFjOh694zZfF9wPapVDW1jFbDBGDDw9IPV
3oVg4kwLO6H6/5534yBjYBrnqAKjCPL6yCw50QYtGGu3q8xjnPdOk2Z3QV/ZmSFLindsAE8ClkVU
3Gc1PBu/FsXNeBiJrpWuqpHQNvvqflLLb1Fs/O/Og2cAvLOD0QbMDCJYF/PpmygHvApV7ffRgEei
wPKvn5o7ceSVBMHSIqULKq3XcX8ln5EOh/1g69UdkQ0Q310wAI4NVTWxNeILu6Us8aTUeCTSwSFX
f+t0FEufrmuykwejxo8Si66Cw4KIb9KoX0wtH9Yob+ZPedU9Y/u9lCintobfhMkPPWWS7dnV6kWk
+EadKJifgQZNcC8k5zA6KvmNKePU3gtvW7XEd+pZmxbFzBZ0Mh0x+g91vfQWFUvN5od1dgDLpfOq
9urZryQKJqFYTVGSEg+H4Bh8KDBAprMnZ778X3j2ZQso+FGGClxpFqiepNbTaHpB84m/AdvxSps1
Am4StpqiYW9YwXU8eu6T70kjeafZK2+9ErDquBEQakU66D2ABNrtfB5i20BxK3DDg/Js2OX7FQ4j
e93fCaqvJApBVR2o3nGKoMpRHFdGcLoPi21pFcC4H4Br8K771U79BNLwTkgRgFT8/7V+FZmzqu04
Jn2VD30/27lROTj3GM7y0XKL5Tnvf12XuHMovZIo5DYtsfKgZkPlqmCpt1J+V4zK5+si9g3vRSkh
KxmnqExb2lcuR68YYH1eri++ks9vChD/ihEbeEvF5B0BW+L6dgJ9+skPpFyuq48ICdZ2tcQHtoYl
XC3SEPfT+3/GG/7m6GxBr7ryH0UHIjP41f+vCRTiQ5ZXg2EliA8KIpLu0yMAxqflrDoopvmy5F2y
UWJDb750rBzB0uMW9Jda3dPyux6+u24L++ZmEsLRD7MimV8beKotQ9PMSuUmvRclTzSQsQ/t3eWw
RS8SBIflRs9pUlo4xk/meR0JSd+BLdNuHHD1OFIo5X54eJEmOKyia0EdF9pakp584jCn8MsaGCB7
ehefFsfwy/vY5Sf1hwyYsZtLbNQU/JamSUKWtVPVRDwi5JjVhxhDmcLkLc7LqaapKOIjDRNOjSYY
gKoscPfh5W0xOLn6OMnK4LvJxEaEcGrAVKheMAPtGsmXrjoW9LkP7pvk0JUPi2yc9L55bIQJBrhg
up2p1hDWYZpJjipe1qZOnwwOpmyOyT2b0d/TcJcN1K6iMwllLBPSHyDYZ6xn8ZxPLfCCt9QfY6dw
Iz911Hf8gI0ECMW77nC7J8pGX8FA245WPZ7EABYzK1unj+30cdRvVX6XY/g8tbtYErF2Y8hGnmCX
Y4arboIBda7CD+l8ztLzpByvq7QbQzYihPMkCvPBJH0FhovusWgfR9mckOsqoBXwdYzKLPBspgXo
NHvrYxO7tPihyppgZCLE+lky9EbFgVWukGmaH/vylKeSe61MhHByMHPqy95EFT5uGpDr3sRjiZk0
Mti/TIoQHmjACTjRfuMxLnp7Uwe30+Bd326ZCCE8FCmnS6POyPkQeTLymJQ/Rtk5e92kmPiaW04q
er0K5A6Fdcgw2u0NnVwWWtn/E0UZEZx+nIZqSBOwxAY9Zce5MsCvzSq8Vg3t0/XV2r/DbEQJDo9F
ivRsnQ9JzvGxdnAaxYcJ778rReN8rBIp5bxsfwSP57qKN+0F7pJF6GKpGpvNT50M3iETIvh8EU9d
WKAjHMx78U1vULswybuYM0eyevuGsOKnUHEwUIF77fsW6JLCcjHQRJDaoEB+jBwKAjFUMJmDdgm/
O4Que7wuUyJS5DBUExTVTHVtGU+emXanRJKUa3/p/lVJpBCPdL0N8xB39VIJHTM+07x04kAGUdm/
moHS8j8rpwrxJiBs0NMGZTT9id/Pmb3iDsyT5S0HHnj/4GI0GT5rP3N4kSlEHzVOFrWcITNu/ai4
1Nmx7d9FeWgXADK9ge4GPvwiTIhDC547aL1yTc7mUxl9mGTMTbsZnYnuMDgvAI3ijJMlmTQThWM8
xilflPYYMtUx2ndcBrbdNQe0XzCVgl4SKMHXFm5Gw7RoFCVcdXhiP2f1cYzs6wa9H4I2IoSVAht2
VeU5Li3rjB7YgR//1L3Zpw6z2VF9kBH5yjRa/74pCsw0MQbeQ6MsA0MB6eyInXvr83WldoVYOBks
ArTPH/i1rC10raK/Ta10hvqQhY2thL+uC9kNBRZe7nTcYMw/UGXp2HRzmQ94Xs7GO6vBIwLQbO+v
y1gjmHijxOs1ns7WkqopllNp1qWDSlFH06beHpi30AgtiCel+K6Go5PwGx68IcBRZuHdAKAk9gcm
Sde6gutrZOh6aqsZnkC86yrt7Q18hqioDqMTV6xGdj2Iu3sCezPpOSx72IAXJJIourc1Gxli+dGa
mrm0KtyD9Lqx2+grAVv0dS32rpJbCUJOOITLojIL9WdloHdj36HXhz41bXaYA/o0p4Zk0Xbt4GXR
xCaZhsZoJtDgNVo/3Cz6JaziQ2p8Cdlo9xXq+NWNwbhExd3Lz1ZHIfigpL4MhrLeJp8wz+ch9Ybj
/FCDEwvvR/wzlRDm70XUrTQhDg3doHAzwmhWFcC7LFIOKq39tDUfu2WQabbuzh9uhZYjjekWsC/i
PXkKqiKKJmSpRdTf5lTxZqPygSCzwzk91npxWAz6C253XALl0s+Tf9149ld2I1/QNTQxEha4P2zn
l+HTSp25Zi1AmCOf9WJfZjy7tmoAYmiiVAmgoWCrSpnXSMqhbdzG4K+uceAetHRw4ti8jYf6fycY
Q+RF9YGg18D8AydXKXQkYRYAB5M9zaWfWHe9dFreeqkT928rQ8hizTSrDTbA+xZksRbqvOiycib6
vkeD9vwwJAegOuxC+3h92/YiF0Ah64GyLqZYDsvioIgbfa7cpgUSizMPuCmPaL0krd0TAxkqB5eW
runidg1JkU2VibL5jCkopMhR9Pg+9xIT3IuQWyHs9TGMC1SvDimpXDJ9WcyPLHCvr9WeN4OMBR2d
SMvX/15/vyC6MWCsWe32ahkB3/ee1cknEkVHI88kquwmsxtZYk4eZjpPS2XEvoTeOoq7PPBHDNud
79NT+IPZqYuUVja0bdeFt0IFp1ow/RatNQiO8exVJ34MveYYfaw/WYfxXl4Y2sudt9KE7apTc0pp
hBKE0V66/GtN7nl3p/WYHn/fUEmv325GuBUmxP0BczV01sIAW0zuWge5p4flzrAHb72T9rZsbMC+
vf9rKuLUHysb+2XKQth78mRpXxO1tPXx/XVz3MOqIU97EbL+iE3aGS4DMs8aOo0OxvgBZ11/VdG5
Hx/0AXPiidsd4ntDxu0pXcnVSzZSU9JbE6nxHrVQe4XYEE/zpptytItf5anwYtd8vK7nXp6wVVOo
JzQqSEoXE3bS9rndGx8ZaGJGC7Ppi/iclsV7vA67bSWJi1I1hXAMTjvMfMQcVnds7Oi97he+4pCH
7jyjAxEvLcmBScpl+96HDjNAMwiuRpaoZ03CGdN8/j8xSHnoOIi6lt+DLfiP8v+Rdl3NcePM9heh
igFMrwzDmZFkWbbl9MKSE3MG46+/B9q7HhriDr7V1j7sg6um1WCju9HhHMk+4K6FbqQJ+mVqG41p
21W+bj8W46FRz4r176cAOXLib4UEf5nb5rCmI+yzyOtzlYAeIY+/V0Q21LDr9n+LwWjjnwZpmQvM
sbEwZjbVQV4vd5meHK+b4L418DkcC9PL2O0Qvg0rp2JcZhNbqJ/NcMaQDvuWhtUx+UjC4ux80SV5
4+7H2YgTPk6kqyxReqgUa2ebnAo1rGUQAjIRwsdpWyOaihIBpnAKd6rDWgO+WC4J+7uf5qKHSIGQ
TDZxjBF65PpDxd4sqsQ1yL6LODJTpF0cDVWG5vG9soB+A/MmgXLqP1sPnFM79tUv/80QqBC0VAc7
pkULt2C8b24B7gRo6+85xgBcxS99Ii1tyg5QCFtssjtlNmB3dvMxme8XKjFsiRVQLn/jzC2Qdlus
snF+GC6gybFWwSkiM7V9z7YxA/5XbKQUDV0qYiXNcznG9DC0qD97Ng6LkjzK1kL3dMLLgIKJy0JK
Jo7I1z1bB6Xpaoww/NCS77ZzT2QQtLuhdytDMIOsGqa4VzCnw773gYPgWwYnMKXcql9nj4SAFXkn
e/DItBIsoU8R7qy1bXzCgkp5sJ4G8+G6bcskCLYQZ/Ew2fGCTvIye4Zz7JA7xFN4XcieQW8PTjAF
JZ6YTTljb22+rwEOTGTtd5kWQnpiR3ZbRgCQ8Y25c5cqaLEvM0yyuu/eU2CrhhAPiG7WS1KqDYg+
MajJvEQDj0wVjrJmJv8d8VG4lSMGgkq3O5oDJABMkR4rPYPe9covLb9tZP2N3Uu6FSUEBDVLSG5i
dtcfHTcK9WPkWwF5ZIF24ACo7Sscz0aauCGQrB1dpw7GtlKweWC/eTbiw9KvEnOTWMPz9NvG82hd
bJCuMGp/Vj62/cEwBpQkPl43aZkMwReAFNHI2gWRdMojN2ktwHMGmnW4LmT3Qbg9MOH+j2Ro56St
GowN3EwB9epzGZof6sGzHXfxO7wIY1/GSCCziec/anN8pb4aA+FC0er6aJ7/qumkgzeD3Co9yCbd
uIVdMfZnp7uRZhSkUUz+fqchO/FIrj+D4spAmKVaCS6inmLdWCh33v4U8BdTpLtN8BdPTgl8ekkS
JLMPwVegl6exYsUdLlUKYIJwVT7k9BUFKlPFGKzKW7zoG/4ZYTVttibHTOH1xspLRm+Je8+STWft
26CKQRxLxeQU0M//lDJUE22ZDorc5Tx8NBjau33YHfsDQFvJL7Z6LAR9nOT0uId7YRS8wqcrKMEh
oP8psyuieGANd0s29QCzi1z1A0kO63qi8eAmueRZtOtwNVR4MMKFTovYnMACX4mXESr5ZdFi2tbo
As1pPc0GIzEBxO+qZ/71i71rHRuBQtS1Fk1zgOSFzZ9uACIV9cZR87rk53+TIpxiHqeYx7YgxWIP
pDoP+scCZfbrMnZjokZBGweeSYuKuXip09lyRkxZZiBoigGa3x7KeD62haSWs39i6OSoCsa/bRH4
dqzWcphj1FbMaXU7jCr35yr+bzLE8JSSXgeTN3w6cBed7F1sL66dylz6XsXexA7n/ysiBqcBb3DD
jJBEOMS5mef20Jf0piL0tl3LB0UZXZK194k6uGk6elVsvybf24gX4hax5rIp5gWkZLNyVgFPWDrJ
k1HJ2E32vcZGjhC5kqIGmhd369FdFAJU6X0ejrGrh5ELkptvkaeeZB5+3xIvByvcqXipMYZLNT7v
e9eygx3b7qIFUlKC3Xi1UUy4VLE2NKtFCj7pmxdegpkQTnWM+dzDFLWTp7H2rl+LG2PWJSNu0iMV
IhhtmFpMi1766DcjSU89ih535GNPEcBfHxc8ReUoc5JrpwrOP10os0aHFwzM/NSnMXA0AQg5/3yN
E7l8OiHhLag9kLScG9+eiZvWQQ1wrEY/l9JNC27dL+KKTh3gJpsqcA2Fj4cZfoD0Ff1fyUYelHfq
m/R2wJwux01mMgbU3cPbSBM+GGA0MVhhQ62h+rlACiiLKyI5OpkM4QPReVIbs4RGoCu2p5OZPo61
JM3YrbeYGz2Ez7P2Q0xpXDf+ek8f7HMZxEHuAY5+PfNnQnyQPRN2o/9GnpDX5HnTxmXd1GD2yYzP
RqZaHmDcVUwRjdFtstrfl8jE4DvKwJJgJjlMEVBkAucvSWtkvkl2q8TnSj0TqWOUmKAhtFsGZ1mV
1kAeWoKv4Dvv8qSBjVfEgW/7yJfMd5/euq1bNuimlReoCJHBshoUKgg37XpyMOBj5DIzl4kQHG87
YnWpzeB4p+ZHUf5Ca/a6d9g1B6raKpDibQfYqn8mg9PE1KRaysZXRxT8ujrMpyfm9McsJ18xRd0M
khC5G0iobeI/A75b9HlZVVm5zdAdXTHZztgNh9ktyf0im+3Yk4MswNCBjg1BYupkdl1kqwRbN6zs
PbV9P8Z38frOph+vH59MjBDx0bqcqwi8jP4MQPpAr3OvWppvi91a3tTIGtp7N2irkxD2I81hZLEx
Zl5F93351ulqr8kkgXDP3rYyBHvDvErXUr6cUs/BapxN5dv1A5PpwP998yJVig5oCUCq9tP8NJFw
Wg6JzAvsi0DCDMgkdPPEbJYxW+8NDePxU3rqczSy7izqv0YLC/yo2C3Fq00IDHlRaYB0w4h0CxLn
8i3G7cgqeTbtBgYMYvyWIQSGNpsVa3Ww1RB/nOv/L8RjMZtiwisYTsoRu2Pfr2u1/+0vEoXQgDG7
PusTPjE9sFPKJvxfliTsJXgbpURsn8Jolczo8W3U7ui0oWa9t5aDgWZ/lh814DGhIHddp31j+K2T
6N/m2dTXeIHAgelBqoGquo8DWr6CbtnZ6iX4gcEZldhZIuQ+RDlkdLqrluROJVjeMbL31zWSHaHg
BRZiaoWdwi6qvHaHvvba9KZgx0Ejh3j+VGU/9GWUHKLEMGzBKcxRV5mthUM0ivwG7cLbzJTC5fM/
W8wetycoOAY20MnSGiyZAK4uddPjeiTeEPsx8Pd4/ph/Yl+un6PMMrhr33giFdSNqzIxFOfLUFk/
lGoOEiVJdrcrQ1PQ5QQwOu6yoJSeLnVcFgnAO8svIDjsil+qjNdj99tsRAhqZJXa1CZfO8m1u6xM
3EgGWC/TQfB1sxolyaSCDXbVrTCpHg1n+aSYskmgnRKizQdxUQsDpQXQFATnwyrWogpCRz85NSc+
nZN7XcCZphrgtchKYC8P7Q9hYi5a2S1hOvqovrEcxubTLOXOenloNnbpqYrZLIVaGCD807iSfnIA
w5TPfnEbhesH7Gx4GN0L1cI3Xc5avhzJrZRKZl8o6noYkMQQnzivWPXTkhhms/ggbL6lxvK2Nj52
lqym/DLlgWoa6PAwFwnwT3FmS1ULVIsw2Q524OXcoQ+U1PohUwy3NWSwx/ui+OglZumQngqmNxhs
qNsFpzhkxnnOFA8oyB/6OOz143VfIBMkxNpBsVOnj4zJX4z5EW1Vd0JJj7A0WEviXhe1+5G0i06C
nVdYrdFzFcdn6MNDMzt+U9ufmlJGirNn4SYFH4ihATkTifCfBriM6rSWtj37Y6YcDcbCrLOC65rs
1ExgCZaGHgpuLnhbBBndVFtmgZkzXNmo8McaTVvq6d8AeHDOk2DGdArq17JK1K5iG6GCv1tipMF0
6Gafsc/a/KaVEfztfR+gRCrAQMbE/gtgaj2rbTNRGyi1HOj8MEyflunHKw4OSTYF2AoWYS3xCgFk
yJnTIZ15nfBDmir+VJvv4q6404v2XqFp5o1UAyBsEkzGdJMXjIIoeTkuc9q6tKXvrv85LxMKXhzC
MxZUQiYUF26ZrpAZe1jV7AM/5X5cM880mxGQ+ubgkaTLPJYZb1GuPZZo8/jXRe8e9ka0cO8MlfRR
0uOwWRJG6Q2LD4mMFPb5RflnYsHVw246tVTHpuIODlYVmqYDgRin9NLWE7slrurWoe2Tn2wJsifl
wDfJgXQU/Ps21Z+SBVPVx3EAMXAx+/ryllCMRo4U+6eH60e4ewu3+gmfz2mjZFyx3+qbX4dg9XVf
ReZUHbsAk5ieecSq+ms+GhpHqmI6CNbitlFtw3I7K0YAmL+ylLo0Am7gv68W4ex09CNsk2+fiY0x
ZVWd2NCqBYiFql/E36q2ORSyuRZ+NC9MQ6egzwSmJYa9BQemrrHO8jaZ/GkaXKp9WdfK16yPtuIX
2qfrn4lb8gtRVNU109BNICkJdZYZpE0dydQRBjAE4OO5KZ1SA3Go+j0ze9ccSeDkIGu8LnTPV6Jt
ZMGLIQJQ8SU85Eo1J70++0scHxuDvi0HGcz+rvO4iBDbOr0+NHajOpOP/l8CTgcS0sr+pPfYtSwp
SDPKAQxoZCzDaJLhxEq0E5s9aGP2zJoL0MlqVu/aLDqzsvnXY4MwQxApwnHYmLUXH/rqrFlGA8Im
H7mvhsUP9VaRVeB21UCaCKPQsYv2XAfYvEOIVmJjwGbA1zWOnXZWM0khYdfHbn6fy9/+PrZ/WkuB
f6jWt6Q6pevbbJGMpcpUEO7RmFn5Mg41st0uxpxBoXw1qkJW/dp9IVgbRQR3GtVKnGmFjvlo47kc
UnvMjW/1hzX4X8ZpZDoJbjXX+9Y2cu7lwJfTYVEkopLxZP73vnAJG32E4FcZqZZg8huT5ei6KlWO
/WTdtXUC6EEZULtMGSHpVNi0RMSCGc/Zo2mFcHPXHY3s24ggghlTlbpLVXA2WF5zAgeijwnyyY1R
ocCKdRcushecVKLgUElK67IqYdbLA/M5nWWOlXjgbD2DoctC3u75mSpaWyCHxb6jcH6ZklZKMeEh
Qio0kZc1ttx+qWSRnBeJXhjERYr4Ks2zvFGSHNdoBtVHyemyj/O7LkAdDhsV0gbabvDbSBMOcC7r
daBDiYfIYgYd/ZEPX2r9ndqmfl1Kiv77HwuRD6vWho5dJeEyWblJ58hBJpTcrs+QRyBxOw0+hzwi
8hmrfc0u0oSLFReDAVIofC0aar+syp0884xlgzfT2+Ew+SDmLFzjzItKjqTcs59rWo6qASscGYW4
tdqUEZ20CWc61/dTdtNTsOcAu7yq3Q6ExWxYvEihwAiufBa9H9XD2n7XnFuzd/xi/bpYkmPfPYfL
XyPut5KG9qRcUeWI+0NFUqCXvl1B5EPKn7oqs92X5TsESiy7GTZ0R6FL+MKkmaO1HorpeQKMeiB7
B0FbE2ACHmug8UGWue1eSBuvTpRYTMgUIk7dZcMy1vz2O+mPwnxUM3BZSXzann+2sTfCi8eG9WJ5
P0V2YbLUmvC8RQE+PapH8zR8AYnQBCuKPbwZDtmdcVp/XJe799W2YvmftYnXWVVGkUmzBa4U6D5A
MUJNnGpVuPQoXks31HalqfpzioM3kjjmNqKqwiJMxPuYRHBJ5OkV5piCbnlMDUm423UCYKr9W5TI
eFIVwH1lI1Jg6OGvt2DzDNOTcuieX1+yZ/wOBKyt2IDnVS1MI7wkDpmJAjitFq/av+hQx+N8JqF2
LKS1xL38aitI9DaznY/ZgDSU6O9s9SZ27u02vG4SO5CSfyojxJ+8J9aQZA58tTsFgC3x0D8/ckJq
ENMEEll7Gf1GHyos/5gaMG3Gfh384TwF3UE7P7PJ+k5Q+MSzgunAb7QVAkgbK1vXZe89kraihZCk
Nhhdpk63PC/sKtM3JbuhK5DijQSPiXtDeY3T2srjAXlz1RzsBLd1BBsZD+UTmK7OuWfd5YDVMbz8
EHnSo5WYChVaN1YTJWBH7We/+Vzm79M3GpBoWi/xlwb6BUYZgoiPexVJ++Yfbt7vuyDupEy5XtRa
jcRidKzPa2sfqzRonBuGHUpglo9Z5LZ6gvLEu5zMgd5K3lB7vnp7yoKvTiNTGawcRR5A8p9TTeNU
Pl+vG45MhOAzjW42rHWGzSbLmzn/MMWSrrj0BLkb3ViKWixZXMX4ctlpPNVI1f3OcA1cgtwfeq8/
ykCydxUCkosB1AEOHSKcGe0dUGIXLdyy9osa36js0bnTXYZH2QgQTgwsrVE3W1CI3qHhhtnwxO9u
MOV8+N8S6N0wsxEnnB94xEnvLDGcZAEIoT4Klnl1i7I9YBvjFDeKZNh0NxHbqic45YFotGIl5C1n
JJ3eEAI9FDCbk6u9Za6J8X7NZT9LzctCaReGn5yYxW9FC77ajgx9TbMcTgwoLJZ9qvAk6tnnaPl2
3eYlcsTKi9L1eVu0qL7PZean1sGO3o125umFpH6ws5n1h6mIdZZoMCa0QyAo+lqNLi1cLHsjFCgn
7X4Mas3nO2dIHD5cV09yA55v5PbGJbmGxESfUN3R1EMxJtTNCVaDrkuRHaLgkWuTzLWuk9lX7cd+
/tBoxyY/meOv61J2/f7F+p9LuBtdKqBwrg5DSlfa75evc9bLiwkyEYLDiGLwPVc1Xlixkf5QK+Xd
2Oa9m/br6boqu+XmjXk/U1RsdJkRNMg0wJuPs/LF1FNPbSbEEC3CyOyEtj342t3FVj4QnXzQzO+5
UwczKo9xUs7A3hj863/OvpXwATy8tqwXyEeWCk6vbGToEGJVLL/TFsmLbt8+Lr/P5W+0zRmhhMbo
NjnWiUTHXLlX2VPsSA51/+NdpAgfb2FTj5VvVE8SJzSdn+16oMPH/3ZQXNGNIpbVtWme4fyH8tgZ
N4v2eP339x38RQXBwXdqWbAxnRe/WWe3avGyX8vAVEw3Vqx7S4bbtpsoohbz92cX3DuUYVNBo9Ev
deNgF7nfKcyrMgAYYCROad4Vzbvr6sm+kODUY31Ucoekiz/NX0EIvqixu0hjMk83X0aO31qJw1FK
zFR1nVE9YAdeQ1uP1Y3pql7s8U2015S0sHH09xGKg1FO1Sl2TfXB77HElz3Yq+TE9m+mpWkG6IQx
LyDk8lm9Rvak8KwPA1c9wXpyIwny+3fzIoEf58ak9XpaynhE0meRrw25nxrDTcpzm0uqKP8Q/y5y
hBhhpEuk9CpSJcNtbuPjVLicTqj2TN9WQSOgPnUe8etPrzG4i1DB8aS50ZZqCcdjlz90LEHmQKrX
DtdlyD6R4HZ0myjU7vEs6Ir0sarNu7l/ui7hH6LFRQ3B7eQ2cLuZhm9UnPRD8jkNwBh3z1DSRO/L
Tf3sMQmvS5TpJPghmjBa5DxRL/SPY/Z+nCSuWmoNguvRoyQjZYE3Y164+vcVlVqgxHjYHL1dPldP
JOwwsCSbedj3PpdTFLyPmWlJP0QKWkR9UOUPTR2U/x7piSd5v0WItecpouD3SxLVtwGCaBUxGhLu
9S+zq4SOkQoVA9kYNBCUYKaNulaOTqE95eWtqVfZk201mJZU/j3HHnS5SBIzY8eyMZ+0Ds9Bu7c+
1oWkkiXRREyI2yZFhzfvsSNssJu5nzwkCKE1S5/t3LG8iAcbPQQH5+QjrZ0FpArKw5IdK4SE1ot8
7TRZp+Xwun2GPw9O8HSzUhcWieCzB42FSjTeZ1YSXLeC/fuzUUp0bMbI1syBLfO6XPRgHAq/9ji4
Plaga9SUgPVwljmF3XRhI5N/0E2ksNbVNMsOdzYFjxbmTdy1A34eC9LopgOyrB4dryu564SAzAay
HnT6wfnxp7ylV6uGDPbkp+33pv44ya7SfjliI0Bwq1WUkxIcJhMAoTlKVQagHjfFfty9FVbBdHQG
mdfjpvbSFC8aCW4Vo4VT7lCcIPr6luryzRqgqPl2F5Qnzc8Pskrgfvl2o6HgZmu0K2uLd6dIpdUe
Nece9J/5gz3kjz1rUYJk42NGzCNgsZ2bLplt//on5N7omsKCt6qMNTWaGPJpyDFw8lAPKWgKZXry
c7siRnS70TJaSgwcAt8plYAoibdm1qEcHDe12I0+y8A6d1Omy6mK+1HJwmJid7xm0B0r64wRNXch
XlGUEl+/H/dB7QVKVaAfoxD/5w1IlYzoYwO96sUtTvkb40jepB5vz5rDc0uI+LLq6u4Xw+ArgI5B
Sf8CktZey7RuCDfR7NNUf3coiMU63e3sb9qkn6Ol9VgqmXvYDQQXkS++HvYkdJaYqOeqJiLm3L2b
TSvosDlx3Rh3/clGjnCaXT22pNJRP5jZGD/2E0M/MeocSVjb9ZIbKUK4yZsFW+A5Us6CGcdWDdIi
1BrqjkgGBpSHafaa/H0jT4g22J9ZSMWbwlbpPAIzCa45t0Ng8EXBqP/7aX9Y4UYYP+JNCLDtiapT
h6rc6JR3lVM+LtboT1Yt6xru3rCNHMH1J7CIebJg+LO1uI4WWHkC6NFHY5KY3n4BdyNICAErcnaM
5cPcs9v4jXHow+hk+ilBUdo8NFiscRdJZi0zdjEETCQuUwuvBavRvQmw81CwK14VaDZqCX4/aQut
7WcTfWR0nkB2EFqBGgKx73+aFNj1vhthL5y8NlSlDmGtM3+sMxJWGP8eTcuvELvXVOZ9JddYZLNy
6KyXPQ+iKCMBYmGU5b2SLyRCws7ZnNvgKsVDdQV+UoohBDBGyJhU9hO4y6GZgpuwCcCs4sSAn70b
cHJPnBQgAlCX8n4+24NHD7mf+pqkASM7OsFXROpk94MN49PpULiFUx4Gskr80e7xGSpmsk3MFQCT
+E8XASJ1h1Q9/F9Vf8HwRkzO9N+Dw8ELbUQI1p02Q2vT5zaS8g6kQXjWh4nZyYLv7rthI0Uwayy8
od+iOCMYzZpb7hpmN/eSj2OgPlOMycac97PRizxx+KsF6ni9EDhy3i3mhGYEqy5G+Exo5suk7TrY
jTAhFuL5HaFoD2Fl9skiHqk7D9Tw5fzuesjdNwYUXTGtq+t4sv5pDABUg2OIIaYAI3bfTS4tv9qd
rLXC78qL9M+4SBGceLwozIgV3Njk1kSeqR7ZMb1dkSXxuajI+28qCfbdF2k651hY9rFlF/T2vY5u
kXwFn5//NZUEE+9MMNaOWKMBexovYs5HvsflhCNYVmQP5F2nsDk9wc4LDLDVEeg7/EnND1NGvDq2
JL1riRmII1RpZpNqjRK+oIDlTpJbGWDRmzc5VuOvfxyJLiJNacqMbs1BIgaWsnd5/DQ3j9d/f//a
/LY0kRqgB2YM6Vp8/LgHBq7hx4nt9vZR/fcs8tzDXeQIjnrMsjwGWRjaQytyq5kMbr5qx7SdJM56
/7w4bIEJYYZIiNvOOWDoFnx7K60+jfpwqu3Sv35k+9/+IoL/CZuUMSmbyhmeqyHAI1cOOooviuSr
yETwf9+IGMuhi60C5pVlX6kdDBowYGRLdDIZgo9ZxphUpIRlLcAEzIbPfZcFBXlNfDYuZyX4lrp2
CIkHODI7ok8xKd/m8SvYiLhpXWQInkUtMyVx+DpNvATpm/aJM9Fjr+A4RwG548Wj9F7WJNk9Oyyg
oGKpKY4jcpWPihWp9swr5HHldvHbdMYuahFet7P9VH4jRcioemPphjlD4pHc5k/POH1eyms5D4gD
B/lDeT9eb+QJdxTv0yQtO9R6p7MdWge+agv20zMfaZRP4+5e1I0w4RblizZWOq9wzPS7xR6Nn5LD
2w2hm98XrlBtRIoad/j97HYI+IMBYSBzc1SlQKDpLZK0QPqthNtksyaiVjWMAN7NEQZcvqkMebOn
egzs3+hp/FcbFK5WDOjAaa2hIGZBAZ+HpBEgMNOrtiv4rtXfpi7crgK2XrYGJmYmbz2k73Sfj/tN
X6xQD9hPWdlLZhRC5EaPGCs3NcUw9mj4GXCpcllLXfahRLqHhMxan5mYDFAeQGB424M11vEKwAIF
fB/B8Y0f1w1xN8CaNiafDYDbAOnwT1c+W0ptRwWfbq3T8aRaXXS3NrYTAAAguW0dYLVfl8d/70We
dZEnPiZ1ZY7nYUajq4Jroo8t+Un6xDX6Q8sSt9Zu9fF4XeA/nOhvDcXnpU4iy05RicW0pPWdAzTk
3vSWunwWur2PpXw0z5Mk1zQU3OKQtrU5EAzWzvc9wAKRHz8z9x2YqxouO/PR8jGUY6ZyQ78mVvCO
K2aUq6zEwc7ax3I4We1Zze8MemiKmyaWzR/tB5jLmQre0UiKnEW8qJL0RwxwJcldk74mhd0YiuAg
KYvjuYlVlJh19Y05/cAUg7dGVCJl/0ZfFBH84toXre44yDJYleEBXXjdKgmTMoMX/ODkDMUYYxAT
c9ZASB3vRu1oL2/G/pBlb6e+dfP4NbM/2OIAAZSq4k4LNxoMqLE+zLD3RP0VO16Oh3qq3+azRMz+
vbrIEefiVTbYY9bhuc4QrzyI85r3ic/czMZDsAqSQMYfvPutHMOh2MXBBq8I5z6bi7mMWJ30o/zG
WILhVf1Rx9Ex7I+n8wvo3DmjszFH1eSXVPFS23cG4o66pAC6d3PA22cCtAzPDXykP/0to84YjQaK
aZX91IFTsUxd3ZK8z/cOaitDuJ1jm1TKNCH01kZ/jonj1aMhceMyEcLt1FNKpwV45L6tVfknq27y
s2q2Mnii3aLdVhPhepKkBdFdD01yDFSeuhPfLmtuqJ+esIXMSRz/F7DrvRu7FSrc2BUxEBC8lLd6
2Uk9gkUn5LOiMnPetQQNQG/gKVWw5iwcIXNSQjFEDfCO5cTS+E5Xkzsi4yvbvaXORopwgtTACD3R
8Ppog/Wg4ukR+fSEfX6sN+I9JV0l21eKex1V0wFCLZi3g+E2paoAh2Pbb+IiVID1BD93PaLLZAjm
nZeAF1ZGXKHJfpPqN9R+IkzyTN83PO2ih/Bx6sZsZ9vuBuw0RmEeZPf25LIbhoSZD5p3rVvcWScZ
e+hu6uBspAofq6rnKk74zvPyMH42HFcJ8gADW29Nv4OZfF9BOMRnlqWvA9mJChY/lOA0LhiAPdAj
Z35zYic+HJSH01twsxruGpSAznVfU9jbaiuk7pTDec4pTNPJptzNjeTNpM7vHY19v24v/K8XM6Ot
HCEgGrXD0oav3JKcPCi99YZ00+3KGo8qeVjWRnhd3O7W00aeWFcGIxWWinm/pA+QdJ7QZjhp77VD
fei/DRI3vPsm3soSyspJyUrw6aGelKtINJ+Xb1204afPPMl8DfQvULYvBqoJua1m1Gpjr1BtYE9r
hB5r4uo/rx+fxBY1wYO0NVUq3UBtaewSxVWd1ENq9s0isorfbgTbqCJ4kaTJG6wn8swvuh9NUM/5
1/Xgd/WK1YmrnksKQppqxlGZw1OU5a5pn0kREilOjOy8BJ/RodA/RAlwGMaDftD95BD90E7mbXni
fHYGZ4Q76T+uq7bvp3SOPALYHesF+mpqkczCHP3kj4WneBr2VDhO2Gh58/nLG0x4eYvbHmWbFfuh
bCNVML4yW5zRzOGl1Pv581/bfTnqTcPnFSQUVSglOeCW9uILbuQJltinWOBrCPwG2p9KmHbTV7NW
M3dIMHqVN1HQqoY/GOMxiWPXifEvCaYPuhhjWkRWLto1ps2fIhjrUveTaioYqctQajWXUO3yoDO9
OUolDoX/0DWdubVtKrv1UsWzkuH2LVoDhNvG0NyOFZKrIRMimGyGFaC1zQGSMwBH1STFOaJVIDHR
3WuxOTEhpOltPsTTCtQNMh/yJwVboLVHAuyBFh6oUtBTfI6ksyQ1kWkmhLS60Ye4NfGEwJyPYviW
3oNMdY4MmW3uPfadjXZCSMN6t6K2JUZBzDZ3IyOsmruhxw6mE1TrclPL+Pt256I28sR+UmHVhjot
uPCE+NUJc+ReAuzYIL3tVaSSybFBm0yWlUhsXmwtVdgCsJ0KNo9KlEv6D3n5RWW8N/PzuqlIvtmL
FhMDnH2U8vSg0B+AY3IYE9nwgUwVwZPoTjWDYh23ilbNIfu+gr4SZInuJJMjMXqHq7q5vRapsjUl
HPZHTTxlrH02u6khecHu5xxAD6YqwLQwsiYYX9arUWbMlBfUUPX30q/E67+oZ6Cv3yWPMivYV+m3
MHFWrZmczjI5Rk8PPBu1DfP6izYerlvAP5j3RYiQRa2ONiV13uCNeWt87t9wX+EEwyE9Dbear90Q
6TSATCshlNnKOPZkWtCgmW+m6S5j7wwpludu2nv5TGKrMc2TSY9HgodDFAzYvse87T1HqM0O0O0z
+6V9xjzU+yqUIfXv36fLYQpGmCsp4J8VpKS0exz6E5sern+t/bMDdByQpwAO9mLehTETY/T4fTNf
URF0OxNbnD+vy9jX4SJD8OPDbCWm6eDCmvZ6m0/aUe8f/5sE4RJV3bBoxED6aRk1C9Q5+dJXowxN
QnJU4ktkaItkdBpUzPIq7IrPTD83spU2mQjh6iwZUxLMNS3AK09RcfwRG0NoAlj8+mnJpAj3JRmp
XaqVCUgYPPnVu0Xv3S6XyNh30r+/ufjwGICO1JOCl7Sa7+CTd7Oc+dV0X8gaEjI5wv1YtLQw2Qju
j1yNDk6Sv8n66rZRjMhdtfgVs7EAIfz7roiPkJK2Rr+oGuD7aP4wtr9Il69uWmSh6rDWG9LkJp0i
yTnKvhXXfxOEgEalWA7F3Sk6GiTLp9oCzmLz5bpByA5RSO+KIbIGYkCxMmIHAPpaI3TqD03067/J
ERxBY4PjJq1hFMiwzDVwYsftjfuYvqpmsPlQgjtQzHlIqwkGbqjgXKwOcTC6xeJyer0mlM2iSb6Q
2GM002EsSwtKGejBmdZNhBJxLwuqMiGCY8ibmGmRZmPsQf1ijZ6uja4qIz6XWIEuuIUpUYa8j5G6
pfPgqtm93t2S/FMpw7GRiRHSNy3uMG+rzejJgg+1GsPCPPda4pr9h+vGtp/V/76tIld8Dw7jRR9h
1HQ9FcPPOf2asSO1Cxxc6TZ25V0Xt/uFABKl6oqKErE4K8hmu1wLgvf0atrBUuguq9XjnGkSMfvv
9o0cfrwbh9Au2IgB4cmIEjQbvPg4hCWqBcrgOnecm9l5+5rRA3iZ34oJzqFjJjHTHoXFDHFiGN6l
tPRfF5I2QgTPkPWsmAYCN9dijmKN36B9hEfR8fonkp6d4BdWzbaTuckmP7K8pTvwBabotIY6PbQ1
vEP9P9B77eY+F8XEtx5LR0VbGB4RcZO5mdm4ucw1yCQIrqGxe1woFUeHYrflNivmT+jAJGYnEyL4
hsSMuhGJCITgiUz1DBx6/vWPs+sWNgcluAXVztpp5IsgWdy9pboRVMn6rZktTzFlm3O7ufxGFFd2
c4W0rpvslPFekVUCMOCUOQez/BIPx3GQZAwySdxpbCT1QOhfGoqvny6gn8zwdkg0DYgIWDzMI8V1
1v7f8zSjprzRTXAPStLEDs0Q+jT2ZJkPdn+uV8mX2vd0FGvhaO8qWAf8U6kUK4cKW0bcItp4pHuv
sycqI77ZP7iLDOETKe28MpXCecd66XVI5qrZ1dSb1jpm7eN1w9uNE1hS+1sd4RuBYzBu6YQXUEad
D2P2nc1NgJmhLMjpeO9YAwtakx6uy/wHT3QRKnymTm+cZsJUHHY3zV+cun2+cYKmxMja82AS81+z
Pe5stBS8eE30qJ1VvCwSAmC1Dy0G5GToIjK7EHx49H+kfcly3DrT7BMxgiAJDlsOPWmyJMuStWHY
PjZHcJ6f/ib8/cdNQ3TjXHnjjSK6DLAqUShUZZqa3uoaA9QZtsvIXcRaP5b1Ym/XS1YLETCcsDKq
LQsXccfacwBPQUoXY/L+7n8dXa2kPsMd7U0J92xO7LAKITGojxaSIjo9Kv1TLOOukTi62E/VLPFc
jsoIxRNjeApD26MNJrgaNahiw2NUNgQtW46A4wqJenCywNmhPnGiBCzkYOq57NuSeDIFeFCzJgPH
AGanRrO8WabITYY0KJrbENSVueVJMVbidqYAFWZcGy1k+QY/n2+7JqhwQDFZY+T24QQOcHSa88d4
4YxVQq2bsoi/GEBhstO/t5G2q5Yg0iUv5TI7wufpa+qEM4VzI2+Y3crEaG4+IK3Th863xlJyqG/v
3HlVwpcalAi8mQRfqrKfBowokgm58f6yN/wB6c5GhM+TqTQbE507+JHsnKt6b/vzXevrJ96bG+/V
B4k9vkVvA/ZsT4DzVlWW0SlxuJdoFNzxBK9hrvbI6+r8tV+V9Lxvv09D3edf1xCQfHFspzVr2vnm
/fiJT+GbHxIPNeNP4Mc8Sta2Hb1nWwKINyPugczE/GryI7+ujtUuPJKH7mQ8mm5/ZLswkK6Ou8Cl
3RQw3WE6KHZz3DYiemWiTZwcmmcrWPaOuuetG/I3cel+Cvg+zAvNaxOAC0Wu6sjv7o7XNTsuACZv
89xG318bKt7dU8wbO92CpJOQzrO0Q1bg8vsSV7djIpNhkASbLkAIaUcamgwZtDpA42SeTmFl/cMc
2XipzIyAILkBQM9xmfIZRUuGMrlVsXi29uWyJ8qsCMhRdx2r1RlHfTEUQTpEbqma3hD9pb+LV/io
M4tWNYEd9BFHvYe+lnof1a7lgeEi8cxdHPRXUedeXttmkOEpHrMeqK0hK/w9vTXihPYT7ol+kjZ7
zel3JKv8yyY2Yf5sQrwU2rGplBbFky3kflzavbCJeGVzX2eS68c2+K4MCU6HNMlKqi4ZfZy9nE+M
BcvBBCe3Gvk1ACOSUnJvUnaAqvTf3RPf//raivV0aNHqhdkfc2hdVfvc5NUebCU3eRq7EIA/0bYP
HC3+enlTJd9NFD5ToqK0KgvOUo/6tT45xzKUTR/JTPC/r65zFCThSTPhbEkWzMvgzY4ksuxpM7JW
+8f/vjIxKLpasRg3xnz+YDJongXO8HR5o2QmhBMrj6vcJrjN++Z8l+i3JQ06GRO8bKOEgyrsVSeC
6iZWkV0XxT968q5Td7VNwrnU6QurwhLbNJ/4IT8d8qvy2P3kyHtXfZei4oDEDxJBIqk91IFqNY/w
0UdNz112oDEJJru9v/xRNk+ilRVhQSWJTVoyXikIyalOMLYd37JDoXDNZyaJlG34Oa9IQLjUaWla
GMj7ouUGrMwuaKz8Vr11Ogn8bHvBLzvi3QmJXxyXORhLsrq5UjI0s9M0uLxtMhMCwDUOtIcyrtlX
sv2kc0GFv/t94ThVrEoDPyIOgxodBia7nuuPlw38AaLPmyQcpUmfqm1cLUjCcy8+Gqdqt7i4nBde
FXvsyAUqilFywkl8TbwxtYq6WCB+ho91HiWfCrbLtMTNyruskJzgss8joNlsjXqm1DjoEgctDQMO
cpyplzdwG83O+yeiWThNIwXu+0r8pGa+qmMlMlJO2TIEOIvKKm1qs4VyjtMFiqXeY5RGMmWwXdc4
A4ApAECtamZcdSDTaPwRCm4MrcqgV75z9jlcQJd8F6nXCRCQQLvayFNAQPYjfM0/8pkqnmjXgFI+
Q7uTtefz//2be8R5deJ4i6MV45AhB/ZTpSM3LAo/JlH6OQlpeI3hh286SRuwSuNt6O9c3RLwoQ+L
Iox5tair0cvZoDTuaC9Fpvp9iUGOSabDu937slqngBdjYmelSdFfbtyMp6bE66Pul3vDH05DDG47
DVsre5/5Q8r1KwLEIRgjXrSWRMhGSuMxjD92sZ+qD0XEtRSr5Vi0qduBpvKvos7iEbNKU5TUJq2a
45YWWqmXFKcxw+dT/w58LQE97LjW+qzk6KEqT8pM7sZCgr4SJLQE8OiTLLTTGcuYHMezMuaVynHU
qz3JDnO8u7xl2yBiWQ5emaAF/aZ7IGJEiQ0E+Aw6NDv+NneSFOIPQX22IKyGGolihvw226D1am7c
4boHoz9eo3lUcxiRVRO3L+v0bFEAxl5n6Cez8fZdZ4+d+Q+EBe3Zy/tgtPbleJzsx5wZXp+/XN5J
vo63YHK2KkClznSl1Ec84/VdBZqjxmXq1WwP/vCu0a/V8gSUNIdKV5YcbUW1halrHTx5+uHyUrYd
8NdSxAKEvkAKYTZRj6360QVnLVpCFzyKm26tKh7JZOpi24fl2ZwAh3MOhUOSYUELlCtU41ZhV20t
qWHKbLyBwCym2oiYIsuHgu6zuHCVXhK328fJeR1C0kQTsy4KE+tQs0cruZtp7/aWb4B9tTRHT4l+
XP5KktAV6xA0p31fDiiqGHmFrpjlBgIu/mUT2zNSZ1/TBbCzjKyrxhqVtqV3896rlg/GiUvoMS+6
xqgzJIh5m3W1lx0fss8lgEZcjikIz0beWXI/xi9D8pxTCTBJ4lWUcU00pciVbup9zfmQOZ5po84M
KStb4hSylQiwYEQpdOs4TU+JjmD0D6S09SqZkOb2tMbqOwmYMCyTPtbJhNfP78DxaYf+Eq/wo1P6
HB5iEMaB+6zZ0w9lcNk/JC4oCjIl7aQ2xETO3rUZxl/q4bBEeSs51TeNmBCus20TB5RYQjFooYyj
DT+PwttOvS9lzyjb6dHKAP8PrNKGGrLaBVURt8VLek2aQ3KruK2X7izPcG7CRz4aJyuab0LFyqQQ
V1mYK6Vi4OqRO1/SSXOL9mEeTplz00bXqfZ8+Svxj//mZFoZE4KpLSpGDI59S+dMu75in1Sl9NPO
3McpyHkL4BNKsrkpI7rYjLCVXeEcVhvHSaIZtS8lAfUjbW7jvvIja/GiRDYLshllK1NClOm1oyk1
BU4lzng/jyBwx0hqkRn+5Z2UuaIQZla+DHqa47MV4Z1ivjax5Ett37d+rQOS57+7IunH2mF8XpLf
t5qPBd5S+s9NwHuorNGVoazE89+M28dzTTBFjvqO/VQ3bvlpwYQ/ese9yAhMjDN2+zBwDn+zhaYq
HMRWx1pkougxcKzDAj4QRdbOefkbmapwCsch2FvimJ/0rZJ67Tyoblf/uLwIcjl+8eL5+3cC1R/G
PEoAXx3Y+/a2ucOD/y0wA4PXNdAWjDsL1w7cmbeJxEVkyxOQg2H0upkJhp6Y9jkcntNRAulSFxTQ
IrVBwpCCwcVvT0ZyrK6zQ3SiAYRZBlwUM+kdXGpPQImpUVo7zvgZ4scfh+tqN1yh5WTylH23L270
z5e/nGz7BKDIykQjcYvHynLJdmr00U7z9/RmQEXANGwQWEDh8XfXMAcbGWKHl/9B/2QMz70iqcls
r+D8+0IAGZPi1LmKQz2q0aeVWNMuSQcJ8YfMhhBDUwK2M0ZRXY5mdpfY0UFjsnY3mQn+99Wha9tT
GGY1TICQ/tG22HOZVhJX3j5/zjslhErG5lEBmRjO9cGLq8flNd/rsaTmL1uGEC2hOit1B3pbfyCf
aP9BNR8u++sfwuO8CCE8kmgJdfBsIaHD8DdnKWBe59aJ+99oArZThbM1ITzCjml5keOr/Mst3wTx
ge1kfV+yXRPO0cauI5wDaEtuu+tmubFL//Ku8S/7NuP5tQyxsEeMxMorXqOJVfa0GJM7x+FVn1u7
vzMjhDpocsdwajUsQzvVOnEpvSWqJNz/cEaf1yLE+8xMxxj48x4oc0u3OqJ6sjP8lA8OaP6Xg7zZ
QbZ5QvDXuo3RrhEPJIREjyFLb5JY9WYj+ctvxH1kBQDTbC7EsXVcjFKyj3vIPJpO0FqyYr9sNQII
FGGZJbWGR79MebaMfU8fNNnsgMyEgAE2RreTaoECV6R8qMODPr3OrWToWGZCQIGOmWXDqgF1eFRi
zO9NB31WWeMV/423QWMTVUWzrqNrQlBmWaTNCu9rmMtvc975Zf2UY/RdhfBb/J5qjPnL1NsCU5X1
I0Whv8+/G/W3Jc78WfZmvY3+ZxtCcI6VMeGChdxW1ahXZs80vrOT1ymWFfO3P83ZjhCfiZqj0u2A
/Iu1D8zckUhzw05yyvwBBM5GhJjsnUYpqg4V/OGbfV8+fMwC26ev5GSjwTQNop2MpmYboM/2hOBs
9SpVnR6nzoTxCoWlUgoQmQEhLGcUSVkS4wTQ1EPR4rnl+B5oPi9AiMmsYJWTdKgB58ZDuLxWLR7J
B0mm94ez+WxEiMo4cmgaJzNXBNC/cY5sjMt7Ve5CgBpNaLInf6kTCIdz02Nyvcjg0XHvTbv4Q7Wb
DvY1gLnfcdogTh05y4isZd4tgMJC5mRAyoxCRU3dxvB0BeLCtXf5Y21X7M94INaRJgaK5A6UPdAw
dl44MzcXZAlfyl3ky+h0JAsyBFggpdGNZozTrcUFgBVfwVIRtN3z5QVtGsHgPBjabR2c/cKXiisS
F7oFwpau6w+cPheKgzh6Ikn+se2AKzvi10mVLHY4nd3IAs6WEoKbL0nc4tN/a4PcPCF+mbPE6kRr
LDErDFQnMJ2wI2A2jkzXTvZOHqKD6nB5Czfhe2VL+E6LPptNrYFbx1bvSfuRMAyCL24mE5eTmRHQ
u8wdJVRrmCmgL645GuaOr0KaHatJkaAF/+ZvjtfVggQIt5TejKHGhqZVyDDnrjLk0+BV6NwKvSW3
IK9kFulVOMTsaUB1cP93uyngeUNVaOPG6Ehh/ZPaPxR65U0g5ZJ1QG2i+mqNAqrT0DIWlcuE2hjW
TOO7Sfb2tf0gsbIg4npiVjZRwBWh7tsgQSnxYHKNMe73sa+CJgjDhr4iiTPZpxNwvs/YUBUpjBoz
veuLYqctjuKW1eTWGXJydGJ961XZrLpsLwUMKfKQt8LDM8PB9Gf2OQtlFi6jlCXKHhItT5XJRBsC
cyKvML/pdRSYMlU9iZGffQKrNJ9OXVIoOSDKjKFeM8et7lGdKLdG1cuECmSmBMiIR9UsnRaKnlnX
3uqacWBFfxqrIbgcS9tmDMfSLGpBJ5j/fbUiQGAY1hacXGsh007p9NBY3ddFxlkjMyN4uo0Wib7v
UdImHXHNIlC1f3SZGL3MhuDYuVJNRVrP4BjSpqPBcnSbM28YmCQZ+8M5dd4ywZdBv5PHTcarJEhb
/lXeaK//G7enbFHCoYjRKKOoO7h1ng9uG1luTg6FrDNKYkSsMBgxBHBHzlaRzL1b29eRrniO8+Oy
p/FP/PbI+LVtYp8QyENnEOUCd8IGbYrzdb00AcRPwfbhXjYkW41wClJoO+cJ1zAK88UrtZuQxO4Y
y1KvbUQ7L0c8ASNNGasWOTnYV9H+Y9m1q5B3TexaZyPCSadGQxuNHcrXY7p4U78PtdrX+n1Ggstb
tp0Lne3wLV2hAM5pI6aVjYZ8S3WZHZDqVi9uR7AgyCQ7ZR9HAAJCKgy38/ErW/08ZHckeY5zSXlh
+2qx2jUBCGJ0RqdLyXfNM/fzJ967nHlKHow7zAD48wH9uDKOH5k3CJjQ6lHdJSUwoR/DFz1Zviaa
rB+M8FC/FEACFMToKjEcTgsa2V6RuE56nX4oE9AkQZ4D/AT0vlrAkOLO6GxAbxVGh+SNcJJlisrp
WZGMs93iv5CGdzbCSpWOU/DgvLBIUdByKSo9Zwn8o/GRoWBpMV6hkuP/nu+IDMr5C+QlayJUNNUA
IhPcAbhILuJqnxyVverKlaW3N842VNvSiQEK5d8DTDGdokq4dFcSPlrFB1M2MC77ff73VQBPdRWO
CZ8WGlj1qJH+Q9vIuNq28fu8BAEjrMXITKoA8Npad+m8G4snDXQspYxsQWZHQIh07mc765Eq6suH
sT/U9XVTJW5nf7oMebIdE0CiZU7b0AFPj5W1HGLoJ0XkXdTpEEr996OLoGCgF5G2wCELZ3c/nUzz
oEiFHLnnvHXhsxEBFVqtyVlno6Je/oBcaXIo7rJ9d2r99DZ/QEqCicXL+7Z9VPyyJ1Y3DANCMEoI
CChrjNRrIIss3Th9rtEUkb7n4e68f2J1oy4UzdR4v1Y7v870azweLi9l+yw6L0WIfjWs9GXiiVyT
Ypo+Yh5LfFPfXzbyh9PobEUMfSW341zHBwKLJwgQvOhqOTjB4LWlSzzV717RCu5dtrnp2zaxDRD2
U80WhQdwNV5opwNt8HYEv4Zk7rtKqisLwtYlTt93JafiSQpwyRb/MNn1R7YEYdfAIVMsBmdDUcEy
Hyq4pZJ31bpXaxAw0zDziJJqhicnx6jb0fkGzaGXP8Qmlq1MCJgJEU0b8+b49phffpmtPFhIsWur
5ilz9N1lU5vZwcqUAJtqjale0ObjVjI3wZCA+Qvz2NY+t7rdEB2Uad5NmsTkJhSsTAoQ2pRzPyHP
AfeunaOkemLDvR6j/asuXK2SPLLI/EHAUmYr0Ptl6Jtb7KdFv9Flmq6bv+84qgZhIcMwRaxJ1KVT
6585oxEdM6M5dJn1nqhcmRBipm+dbNF5FR/PEYGZ/tANJqnKbX6QlQUhaFTFLhR0ZuKluLrX65uY
vlo09cLMm9GbdNndZPvF/75KOJQ51GkEmhqf0IfI/GqUkqXIfl+InKYt44Xypo0QADM6J2WSgL/M
gBAv2lDWTQZGEAyYPinWYyWTApH9vhAcWVcoA8/K/IRiArmquyenHCUetV1AXH1wISq6KA7zeub5
6w25UyzMtuGyc6XfLKfxmw6ugh3n25INGm0emyujQsYRtUuX2A76BsnYMXe00/1il58Ya+4vu5jE
jsikC137flBTSMCx4alKgnL+UFv7yya2W9/Oa6FClW3OIzS2E2ygnbkzC+gL3aHTODD95RaSLccx
cc3Heaf6GXRiZae0bH0CHsyQkrAcG+lHp7wu1cFpEq99V8P2an0CImSqHXeOgm81IL3pxzsVhEHl
IsnTZAsRsCBLI5CIKXgM0PWHOP2SWpXbEUm4ymzwv6/wRi0zRZ04kQpKom5e3DTh82A9X/YGSchS
ARLKqK8HZmKzGq3wGrsCU6/EAg/6N8n66nPwv69WEfZ5VtkWUK2x75b4irKrsDgW4YdQ1jMkW4oA
DBltKF1alHVT+yk1jkyRHMfbRdDVSgQQqIxyapYIh5luHoojL7FoR+cp6z11918aKyWfX5xzHpI0
bm0+30C1a2d+qMLbLJT0Jkm2TGx1HPGCT0xO8l+z8FvVLTToZ7Q/XHax7cfh876Jqu7OFIOIsYQ6
FOmKj7WK2XPb3pO03WlNGDS25pVGso/S9os5kF08sb8L1TfMUUmaxT0nEOsp8yr9jrIfuYzrf/vG
s1qjgAdGVkKah2JastulCZq8TK/SgmTPXjoMybHP5lWxj1TZxso+nwAQfQUACrmQeNu4je6lbGd6
7ISKzvUCufQXgnEft9nLev+2BwJXaxUwA6+rczZBxdyvMeCb/6RDwpRvkDmucVd90T3tINP0lIWe
KYBIDiJuTJhhpSOIGaxddFpuW38KIg+XfU/2Wij9mAKSmHphzxUBuE878zTfQvf1IbupfWdf+upX
7Rk6vZKkhu/YBYwU5QAzvUnzeAYKtxP6pjPqtrGBCYiHmUq4EzYwBe1hmmFCy8zWVfHFcDQmZ1om
dIMwvKkMi7lbbONLUZfHyyEvMSO+GaaZYrfzjERQb60v5XJfM/Y9GiU17w3vX6/lJ+ysDhY9VNHN
wOuLqnrsyMdeNs0u+30hV6lIotkKr5aNJYb/yfd8lHyMLT/7bQVCplJkS56NJVZg3KTH/IN+cB6Y
4ibHxQtdCJg9tVeymv3Gjfk3iwJMNWqZaw3fsxT6YWDdOuB9AH1HMoiQbZ0ATFbBwJIMrhY/puEH
R43unUgmgrORVvy2EgGEUsdsqyLGGEqOSdCouSXzjdnVrjZ4RKZyuhGdv5kSwMchNfpmwKboZ4Py
VFKo5UF71wiV6/kddeDfLAnAk1pIxjIdvU0gW3UjiMIOiqtoe8P6fDk+t/D0N0NCKtNVypxUaK9E
TzLLXd55FAWdW+o/lfMSYOplexJ/EDUOrNIkRpbgkl4q0UsVl4/DaPuXTUggR+RS7G21UvUGLhfl
kTuA2pX9g7e8yza27p7rbROl1exaD5nG1abUMG6gxmw3fqVF3mDHN3NkQlArIzvmLJ5i3pml8UOb
8tMYd27T5Ddtwb6HOSOSHEC2bAFCsm4gJqixMEveZG5p3A5Y/Tj8uLxu2efjf18h7QA6HLUqMHNj
m/PzbDSnMpwkn09mQkSMeFiMMEetS0OjZ0Urt5SVb2U+rwmIMTRJM3cc+3rea9fvoTTlZYlr3XMC
/3e9G8JXqO2YVNOIbgmokXdpm2I+Dl9mKvddTnxLMyWbtpWJ/WZDwIuBtj3GoHDOYmbS+6m86g/u
9GD+1CT4+yUJqAF6/c7RCK/vtDVzk8W8Go36eNnX/vCZfu3bm/dW2tok6fXO1x+N+3DPuSYyr3X+
45Kk5oRqSD5HeguOLLyJcdp7/cC8ZK89khPawf3qRprI8ngUMr31F7OFpKIp88w0K3gFi708cXnx
is9rFnjRTlx4/38Z0JPZFDAiZ42Zpj0wIr0GVdKOy8sme+RMAX9hdnwiycu2Ien8AQW0KGeSWYaG
Cz/Tl9uZWU/h1HlmQWRj5TI7AmQwJYmVwYL8a+NUO2bTY+Noga0ukqosj6FLX0yAjSJP+6yLkGjY
ENIsQQEANehS3y0hbluR4TWyxiRZUNsCcPTjREKQn8AgJvLvswdrl0MxMvGGOcABCqof2e1DalGA
kbqpM7sZeEt1AF0Tfzk0ECD2O5hjPhQMw0AmwfeHg/TsIwKSTH2vJqg7gW77YFO3AFNU6g8H/WH8
gAapl/7auDKYawaXoUXiMCI/pk5KTbULOOY0g/bdCr0WBcKizr3LZv6Q1v9anCiKl5m1gW5SXBwI
cRHj/6MTVzwMYgyn+QWj4H7hKZIix3aOerYp4IrJUoOxEMNYEB30nDkD5fKrUt7mGJ6WrG4bTRwd
/ZfQebdESewpb/QwcgCY8bWKyzjHZ+NzdZhO4K4+5Tfl/3+JCoB5NieEX0pnK0p1LKxwviwRdOUk
4b29ceffF6KtG9qxNhsk97xzDqzEXkXtwF7MbxGe3C5v3bb/nU0JYaa1Y1hkBP6nktIdsusGl/0u
k+QEMiNCZGXlYKu0wBndl98b5WVaCpdIyWwlRsRnCqhnqlbKa7q5/sNA3JKPFZVNTEn8THymSGia
q0xH0lmX0JEPkd5Sp71JUuMxd+ygDmu0a6ZXefTVGSGHPVmWm2n6a9TK0HE7M/311agQWZoR91Cs
QOe92pj7RAUIz9P+smPITAgHdOOoiCkVgDGMzyV5bGXEwJu/r5kUcu/4h4onirNMTaLTBYBEU9cp
v3WyRvRtyFtZEFy7J+UQa8YI5uZrLmJIXHLF9ikYTU/pLW8/jBZ/klFf88h8czBrjoNCFkRGHVEw
JBxGrWdcYSOaLY81V7Q8OMW3vsYEiGx92xt4NsX/vroAgUSxMZQB91fUIX1alT6NZepimzi0Wg0P
ubUJ6NOEoNzrfII5LarkbgKJcNBEU+vlsrNtZ7wrSwKiqtnClGlCCqo/9kF9m52QDN71fnvkfBcy
hhLZsgR4Tay0ddIZw5WaE7eeFumfq1G7KqsGnPmNTCxLujTBDVmqTSnGwniZ2ERmXe6tgJyIp7mq
q0gH0WROISBtGCoGU7m00Ax+yTZ5rSpJIiExID4A5TnGF+gcoYqqnFr7LpIRUWyi+NkRxNefouxi
yzL63p8z63Zux52tx18M+9tlf9u0oiNEDZ1otv6mMBMq5Tim/EBqWQAVSt9Wiuu+rN+Vl6zsCDit
O5M2QkZqxmCRdtKCeq8/tJ9Nd/G4xrrld5//blkCZluq/n+TF1HzdS72U1i7tVSVbaNXl6i6aWuq
Zpum+YY0XnGGaqlwc5sMktwp9R3VSOYbfe5D/JS4dm5/76IXFULjYJkILi9w+1ZwNi6myyXvFLMc
9Lux2cXR9H+sj6x00VYVsPeJmq1XK+bNLa2tVuvQ/DAVzi11soNty6rGmyG1WpPgJIQVaW40Cmh/
dEBSh57E/h1DEkQ1MJNuanhlUUVi73KBuDiboVM8Vp/04lMkYybeXMLq9wWMw/hmjPs86GMgr0Ka
h+JdCaShm46m6YZuiISima2kmR7hKKfLrZZ8q9JjMZSyYN1exNmIcAZFS1tMJn9CZD9mz/mGWoiv
BOGhf5l3oA3y5oPsgZbvyptkYbUq4Rwaqg6pd4qTYZ5VPBn0rm6onlV7bDjM43PbSW4tm8feypzw
kWY2LJo+oHUjcpyAQRU7x5RCyyewwfzynjg1LIArrq+Q1hGQqHEau0lrOJwSu1bkVz87E8bP2h1e
8lX08TT791WxVib5510lKxDqSKY4tEEMd1AbsBH3e/tIX3n3ECc6w6P+7i/XKGRHTEvSgvAHxQmo
92pDMiYKFM/ovOk0o/lCzl+5/QHPmyo46DybYaxWvFYAac9cOUV1HqiG15HHyyvbPB1XOyn4JVls
m5YKSi8UNAeTR1ns0nfMOwKRzmsRnHGprbHJ5wznvPESGafIeJhlij6b4QWwQxMpvJCIqUROtTZJ
GoCGag+vzmT5pY2+FbUMQqag6ULBRnZUebq8d9u3jpVVAc0LzanCKCQom+7HwD7pB8UCyX383PqQ
3vwMGZeDIdPq2K5crWwK0da1Szib/H5NHo09SLHVIN8xTB9UP5bYGwITNJ2WL8vUNuFyZVSIN71h
jhnz1nMrxsOgGhsPaSej85HZEEKsmNrYBF0MeKr6dD8odVDHkhrVpq+vViHEVJRYCqNQvPdp85Jl
vm4/Epnu3VZzI+Gn7r+OKMQTROHVJLKBTOp9D7773muD6CH2APT7+Cu6nI/ZxxEXncKT1ak2AQN9
1DrIHx1kaoJhM+wUbeFk/rreBTlNXFoFHe2D3vp22etlhoRoTtrBJhVnAhh0MEVUhRkMDgVqsNED
r5x/2dj2JzuvSrjjqCD3c8CQgWIfxp6U5oYog5e8K2P6tXWOyEqRaSZ0gHt43mjaj1NV35WRLOHY
du5/1+GI0yHZmLXoDAQKZWX8EOWZ25bpx8tbtZ0vr5YhoBFFG6Wp5Aao19gV+ilxDKc729dNFAwA
DJxk+R1dyUQ1MWqlIW+mKL/8fgxrapx0cZMjYU6ehvlBLe6sQdKQvLlxKxNizNqRuRhcajYrb7P+
npS7y7sm+30hbOoJE9IpVzaIF1RV1FMLtcDLFn42G71J/UxDByuWZemmOIeY67UyOzN6nvppGa8o
aa77BIysRXw1LLbmduHyZU6TPXGo5dml7BK/XZNYmec7sMqVprCYwPYO/oTs07KjkLqLbgzX2uPt
DRRD0syMP1deWqzgEkqnjrPuwFp+3Vxza4pXWK6+52yDSetJtnYTi1ZrE7xDj7S2alsKeMi12S2i
Irq1jXJfRAuqtcNce3paMi+sOuN6wGjbEenOCM6eRfetHi0E0Rw/q4u9o+nglolU/ZuD06W9EHwr
r4gVOYqJuyuJv4SKdkMMlJxMdd5FydTuUFY+JEnWu2GZv8urzy4nYDSokEJl7NHxauofBzCp1PPD
5Z3fxOXVxou4jHd3qvBRlHZ6HWzMu/2IjMNlE9vZ1dmGOPWI8hwUSXimk79A9NK854VdPA0e1KPd
ecuJE5L3EpvbaPBr38SJpFFpEqrP2DeMwaG/2p5el04+nciB+IJfGCJQq6ZVhC3ykA5PcnXReBGl
u6m812rPHqJTlJiu7gxep3R3Szh9UpRAsrOSr2cIOeRiztPcVzgptFfnjuwWv/nceqUX3SRHa8ZJ
we4UX9r+IkEGQ8ChlDRxGqUwWhpp5vUDCZai8wyD3TLDuFGH7CpOkS4lzNfq6BCZnWTV298WBUVD
xUOEKh7BoNrkHAglXBYMflxO15YNhP8Bas8mhA/bzWrY4MKBsMvc6AtXMo0CsCAgGQTYZu+rbZtn
c8JnxCu9ruUz7/AxXnoIsecocJb9fnwHFR6O+bMd4cuRUKNQPEN+FJGPeQpZkh+2KXkF3fbIswn+
99UhBV8MY71H6S0cnNyzlT6w++KIBwnqXvb9TUOWYRKMgNogBhAx2WibMmyQiNnsnyS671q4nOy5
i//Gm/he2RDQF2d4BgEU2JjnyK+j+zJSg67/MmdeDo7Xv1uPAMROZKk2ZNf5vDYeWtGoVH7scgkq
SvZMBOIu6jQyxrhaRGq2c7qXeSK+0soESrd3DY/DhBMj4RL1uwsMWjqkWgzsXSrbU+rPo/KqV0EV
PlsYaHjHptnEwNiPYVLDEgLHWuKiAhU/+MvCXfPZptd5Fly2sJmYrCwIIaMxRdNH8Mig5KG6dRnQ
OvGa6moo3nOltW2dQo8Z4ktiP32f9NlMRlzGmvmDtkzeApoaXXap3fwyZyNiNz3NdagWoNPTN7If
vXZfaWh3ih/MzqXWO0bQiboyJXTDTXOshy0fOQs19ChkJC/dppTVUDb9eWVEgOmlz0yULFGLTVTT
dttBOdVTzDw7V/eXveBnP+4bJFhZEhwtKzMQV5GqB9dJdWxPxTE5tF50ynfoWTlWeBvEabQbd9Z+
2M8H4zbf1++pA6/+A4IfZlpq1GaHRynMy+zyqGjQpAAl70z/7oC54vJqt4+/lTEhgusytGkfo3FM
3dO77pjvuoPyqQuMHfOdo6yZaivCABJUdywTtXJDAL42K5UwJHxlSPNDcrXks5uW/4S09yTL2kpc
4JQOXjt1SzMID4/V2TTUg0WVWUWnf+/xUjPb58+YyOAXqOJG9l695ZtrY8LZ0RVmHkZxh/LeUODa
bv2zjA2oX8g7hHfI2o6wffmUWV1BkcDrdugWBcjAM4nzS1Yi9tyPDUb7qY3bT93pbtvdGbESdLaM
+XUrq1utQ3zdLXQ2mMuCxKEImT8XWgA9Ov+yA8gWIsBFGDas7fGa4rfsh9MdQu27IjthZasQcALp
+GJUEWC8oMl9gxYjousSN5aZ4H9feXGJFlzMwS6db8RHpV9cNOVK4n/rmCDo7jGgjWc44K793cKc
JHXWoNfWj/Bg2yc/2iT1+r7GS5c7jLLmm83wXxkTlqPNeWE1CVfeRFrVLoFSPmv27BLlHbnPelEC
prExjsKkhZ0SB3lZf1q0GVyHwWUP21LfImsrfLWrj5N3Hfo1ecYIxbf5xG7/R9HfuTHa6a2bFn3a
O+0Q+cv/I+26lhvHlegXsYokwPTKoGTLHsex54U1kTmC+evv4ey9Iy7MJW5pn1VSC0AnNLrPEXRK
r16xl3J512ZSxFmLofL5EM7UAHPJkH7qK7f2ZsYv+VDdZIKIJJTJebg+M4BlJCFjxVC5suv3gVff
9O/jvf7UusCK2+X7VhbovlAm5+0Arj9JJR0bNBiPnvx1ZoVNHD201fvOI17s5U52xTT48kj55hmf
+TrpZ8D1cSi+UbW3g7Z5E6jN7Hn49GJxfPyrlzL1eBovsCzpgNbAQ3Tq7OlR28vujOheCSxBYN78
FDVlcTxoAxbUyXjXADNSkN+a413YYW6BCTpVRbI4V4JuNyUug/l5HvAztq5/6iX/wQAV8tRPX1E/
2Ak2cv69rY3kvInV6rkVZyhkzw3oyU217w7x5+7UuvEhudfeRRRMAufF182nDgPMoYUsl/UwauUx
0r4VGrN7Uc1lNXJdnKTOuZUyDWhMGwPBEQXOmvw0Y7Y3gh+CzRNJ4ZyIpoHAICqwmvE0om3wMKOI
s972d9IZV0an/OLfhXuRGxFtIedFRprXSTo/PUxGYufZGRy0TkQPJBS4yPnktzSD8xyYcA+C3/4/
pbrdK6+lCA9xdfdU1CM0IAGj24XbvVweg9L30T0hy5UEtgSZOH5hHtrIEoTn1ZUQ8ErhpQZNGryz
8GuASFYBJtxKvNaVZYxeDYGHWH38VBYiuEwpKlH4z1NoQpWEBbhrhxeMkezipj8qte4CKYl6Kths
477w97C3fW62xCa+njn4EsX7Xpx56NT7ZDL9GGnpt8S3nreVddWxLP4h51gMDaiD7RTMNH/J1J16
w2hfh1Hxd7EcpPcjk+VgF0UR4Ky35c7q+EGNFnLnw1kEeMksImr2SLfbsnDa4JmOb63x0loPQfHe
JoJFrqrUQtj8+UJYGCmVZIRYZN9LdveDqZ+7/uv2elbvegpB1cHSZMUweK6Xpo6yZKjxzgOP+SB7
DDieTfCbdA1kT99EsWddd/9I4+le1FSLta5ACt5MuEOn/t73RXRiayghymJFhCs9sNBvfHMK5zTf
a47tWfLSG+2BvsluthO9MwiFcZaSsHoa5ELGEwBoGmfI1ewc3ALfYRfsyDUe7HJS/PPjYIWFpI85
eqXUX4kaolNYED1XXTHgVQkqaXBifOdB31vFlOu4vGQs8NTgWMqGl6avKhUkBatqvZDDufzIYHmf
+KimN1iFj2EZ/0syCNayqmgLGZy7x3SkRlmKufQkYzaAklEj3DacbQGYLPq7bXapmTYAr4YjkFV3
rHo7EUWsVRf3ZwkK/86B9pAhr4IMoRcXr8z6mSjnkBxIQoHGInJr20ei8FycDAz26phgNrHSp1s2
yY4ih2e5FaFGijaN89qdbOih1VqA8gzzDCRpyW3RtiLwuN91nA8+erFx879YuM2s0MC93dEWlJw1
6EtPPXjS1E/l6DD3s38/U/JEbrrHY6rgRrRtPx8K39XEGpoFcKVBQ5kNUNM3VhWp3fq0tadK1A+w
Lg2vOYBEtoC6yAWHINEk0poR8o24rRxDe9XQH2BHfbRHzLhK2S+y5v+y2NFBb1W4H6nF6JKyB2fJ
zThNgsC62vWi0IsMLn+iVRik6N1Aw8tu2snePFys3VF3bsGD3765KqVeiOOcECiIlIE2eMUsfVsJ
n5WfRn0FzJeyXBHng6y4lP+CIpju56F6cghdcocOCqfaiZEx5h/7qPR/to+nIejzyASHB4qbmGWy
40BzogyNhPsy+lwAQEonoXMVrs1ifTwpQab1kdRaVutmGH2luNuZIozGVbekyaqMOW+CmQ/OXwSZ
WhWRgVpXKPnHKggAjdcep1A0aLvqlhZiOIdBxtaSzQSp+5gpHmOxR35uBwvROjhbTZU2oaRAIhfE
x0Bzy/ymEAVvkQjORDGqFqBUYbQuyINs0JxG6LMzzWuuHouN4mxUl9tINpS8cU31fQK2RqsK0tFV
p7YQwFmlVgB7OZwnW5l0q6mvSXSTJZ0dUJFpzorzwVoWcjjTDOJk0qWMwPrfZtPMd+HOlPbpTXYk
Xr7vCzf5tq0BgoXxT6/A/o+ivkY+kteaPcqHtPRd00L/kGBlAjX40PjSFt0kWehRM9LsMMkjnt0C
6YsRiwbv1+XgbkLwboMuDC7JDjSGDqwJESHN32vznZr7eBS0Eqxv2UUEl1qXLFJqMqfWSQMivfhH
Vdz78q9cEeU+69ZvyLhLg/lI4zHTrNGoJmOu2fugPZefZVFz2/o6/vw+75mtrsfERYb38FZGd8wR
aIxOAXccJrHAOkWCuDOBRldRrmAhlvrdbx+zGmxB5rE1d9uqvH70l/Vw59KPlqalGsRM1TEBYVB1
6GVBviESwfn9SFd8Py3Qj68Vz23qWXNIUwXZ2mp6rV2WwTl9JqcJpaGP6BUad5WBAc80dX1APanj
cNaoiO1+tXCwEDcveZFCocSL5sFCRyWyHc5K6jtF2tpJWd0PAfgNzHHCVLrIXa/OGCgLobPGLITK
auhb2dwG12ZyaBMp/FznyScrpNmDhfZOu26G2u1zlthoYKX7CXzorhl0P7SylMCJTu/zVo0cq5Cv
An9Y/jM+kkhF1MiWD7QcV98TAJNUjuTIR+z+LvfwfH7Y1tn17HKxE1xgkelUd0qKTII8NWipZnj8
JXejYmdH3N4AMwkC9W2JImPkIkzas3LQZdze8lD2pDhzhji963KP9AI3KbAVHuaIJjVNKxl5c1Mw
NygdTcndeDhur0a0fzy1jGnUqlqMeOwJvhZfQ4c54ROanJ+kGviCM3TmuN8WKHDKH+CN+kC32hA3
xaDXfk6sP0pJL5ryFsngvEysqgbLFOiErt+YbE9EEP+ik+E8TIqX1aSjuGKw+JQzd2pe0qve5i9q
bXJepY6D1Ao6GDiocVTrF5t2ZfmyfRLCo+ecSMCixtc1kOnR1G1uFTcFxjeeat/6NwPd4MlO1Hou
sBweZALNVpbR1bAcon3rEuYQ83Nd1m5cXNFytXBBJucSqtFKY01DqpRrwJekSDaHgwZcpu3tW72X
LU6I8wNZqgdqFKEooGC2zWZS6ABbw4tC3U0sDNoMuUtnwOxa3m3LFSg3P3Rdq3hZkSmuHMV0zsaT
TgS7t/7UfVkYP2RdRLUEQnUcU+0CwhCdAr/nRW+iuXxcuXrqRJ+ACAokiCug3/FW+idwW1z+EbR5
RXFyeJzQbqzJrfqn5LrL1EUE5xksy08j9EbMKuiNw2CTYlfFb//ugDjv0HZSyChI6tzKB1DLGWBB
27+/breYHIebAZcNktu/B/+JMT0w5ym5ypvob1LgbK95McYrwDmLCnV/IxpdW39MWIjkTMogJcsT
GfvWBG50lxxiDGOHvvdXDSfdi3Iq4RI542rDIMmDDjo4nsx96IwvM8RfcKthKCbbSUfpx/aWrjr0
y/I+XOIszHuTbl6efwpS18h/TIMgmou2kL/ASSwjssHg0ePb1jN21d7ylH3rEqd2JFcEpzqfx4dr
8GJBnCm1mlonagD0NH/Ae1mNgbyklwx3TJ9Lk7iq5B/yXNRRK5LJ2ValU6tLJ+TdiVXeKnL6QpTy
tkJTumZ1p6zJ7nM5ECQTs6ZvLZMztVFuQjqqENFO96p/61O7Ce8D+rMQDQ6shq7FfnLhuMCIjq4U
eJpl+Y8aRV9Fc4YEgJDP23q43gazkMOFZKXpMBIdQ47yJIdO3dn9fsY9oMB9ckegp0P7LWGT0bxL
W7vI+RMChO9xQtEP8dIzm7PfCIC6RL/POY8O46jhSKH5pYYJ9k+ZaA5JdDics1BpNsQhwRvHCNRl
maEvqldcefBtw+//pe/lcc3aUZL02Jiz/1uMO3rRQ7RHG8WLsdd346E3rkIkVC4KwWOcjVLYFkaG
NnVZBawK0MyyX7ImsCLB/vH4ZZopVdkAbC63lr5E0mFowSuEGmP2tq3cIjGcf5hY0UZNj9KcBRTu
gD7L59G8T3UqyMsE2qbNny+uxqj6FGrSol6KV7w9RsV2SvhreyEiCZwzoEaIrtkU8VcKXTO8Sa4r
Yi4Ofd7JxRKMAQ2cow/vPezAZXCId/5z+47Rgd9AReadL8JJ/YdwSyxNIYqpE36yQ/Ypq3QLNZ8u
UoY9k/Nq1yhlak9qq+1jSko7RbHwbmzS2s4MTfYqvXy16mbaWTHmtEgaCexsNbnWL3+I24EIaKqq
TvAIm4MFqK/scjj7ugvOBSeR0EakBaCeP2yf6nosuYjkvGBQp5j5BMgp7iP3lXTbMiepHS28N0DH
vC1p1o+P/vYiifOHvR+RqpxAyQ24poEcc+WcXIPHrSz2j3OJLBzHvOkA6MH0N7U6+KJRvX8IVAbB
ZLkFsgh+QGfyi1IhMYy5NxzS2vkRGQ0KPRazNS+h3gzyEuxELWXrhncRypn2SPwmUGo85wzDTZHf
yyLC53+wg4sAzrIVVWo1KsGyo1em7OdRgu5gvADQSjk1r+NRPYhyedGKOD1vwzjPA4ar6jDesPI5
Y4JaqOj3OaWOK5IGgYniJMBjgv5QX8Euryg4/f+pAafKRajTbpzfqsvhTmlOLfmOeflta5m34KO1
XERwqqxkgxJ2/oT5//I5kh0zCxyF2nIuyM8FO8VX2wJWhf4wv1L3eulkiWxH5N8thK+0kSpuFanG
Qy6Ay1y1fwyALVzoERrxd9s7JlJjvsbGjE4t9RpVdgPNRF55RM8e2tTrzA6OxTHHO5jozV3kDkwu
thdFVvolKr9zaxZeqh00jZ8SJ8udwZmx84ef14ErLlTP5JyBFJMoNwIUmg1NuTOn9D3xM0EUEukE
5w7kGPNSKZ2fj/tjKXmFiM5xVbUx/okncB1Rl78SBmqR6tJ8fSHGUQ1OUvJTrvd6+LytDqvhZiFF
/Xs2IaUSmWrTZ65hnqbshlROO3y/RgR6YxELZIXyQ44lUeuh+U2ox95C/Z6RX5MpKEutr+KPCH7E
sfHTHuxceDQcFJAXUGfKX/PqdXsZq+eNjoT/LoPnCwokgKi0fdS6AU1vYsxbdNFVz6sLEdxhTMMU
l2NcYVqlvpPVYB69yfV/uVWcMU5DGadKjym/Xs7R5/1cASc2nwSXBtFezZ8vctQoY11pjaixd81e
mW4CpGTbhyE6cM74JFYnhVbGuNubzHQY1b+U3RR7aVteEyMXRzJb6WIlSd+SiaVoVNfH6BA3idfH
1Ntey3rxZyGDi8MhbthtEsTIx1KXnqxdvOtuwEAdHMed8UvMhiY6HC4s59T3s2xALhtW53oCnuo1
wXKxHC4mU9M31RJE8XCM/a3JiNvmIlDteUc+hP2LCH44sQQnRaRRGQWyQirQCV9/b2LjheTqiy+1
t6iNCtRtvbnQMHQLCKlofeDZWPIim9gU4g5Uu0N9TO5mMJPk5LuNTUonfQW1zYGcpv+DCmu91Xgh
mTutRG6rJumQdRqBF/wezmjspHZH9/8hnfkHVbyskzs7U5vUzqqRuben6C46VHvtkQIDtzo2jhgk
cV0R/wjjs6omGHHXaXCPq0ftHRR2d+YgOjiRCK45ojN9DRwG6J7OGP1edtqbT0XAByIRnNM2aADG
vQx9za3yrhaOeVUX2UUB+OwJHa1FM1hzQwwwetTpmRj+Ha5wzrYTWs82Lmcxr3Lh5+S4H0MUF1GA
jm/xIiajtTkL3NIQBNF1v30Rw/nttOsaJDWokA1An/XdMgtsXZQ4iQ6Ec9ll2AxdN+HMB93YRyTD
Q28q8AciEZzHHhE0AaGLm1lo3WcGIGKuaYhbnDln9PmQtpgoQ46e+o2d6vsqu2fDk9EI2sZEy+Cs
vU8Uf6hyJOZN7VnxQRFx0QiUin+N1DOaxFMA4oBJaZy4cax4cjpyKqsv28or0Cr+UdIA9lpFjLmv
DxR0HXrswsD2mWAQQySEs3M0W5RaZo5otaxvp9KVs9vR2m2vY97vj2Htj3XwULyR3Ac0m6+ZTDXt
cQpcKpM7qrmABvRyUN5Ra/C0/Glb6Hq70EXZLM70izCdJl/BKUWqftuk00PYmbdqXe9STEqbzHdJ
n4NHwNjTUh1sEDLvA8s/gqHxsWKGemxb0ZCFItoHzkuETY2ZlKlClRbjNTrAnbV2NwR2dJsjFoHE
aJfuJcAE+1/powiXXRQBLc576HKkV3WMmWrmDa7iJl7z7Xvt5Xd4OT3Ij9tbL1on50YUIJpOBUEh
rtuZJ7ZvQKc5w6KJWisEZm5x3qRGeLIkAweM6Z5COjWRIEcWmTnvRupyUKoK15awOUX1S++nTsI+
N00n8Lrbckx++AZV0aYNWjx3JJg9L3qvjb6YQJjJhdQgq4IwCkAUxTQAA8SdS2J2NFQSFK5qrXeC
qAMSa3fSTdPVWC2Iu+sNFQtZ3OFERQnQz6hFO9LZegpBv+dSJ70PXR09w3btoU1Q2tf74EkVvLut
urOFXO7QrMTMq8FC+SId0fesfzIa6pa9qONPIIV/ESNtAlRnH69HU3SrpoepQJe6CN9o3WQvS+Gf
wdq404yS4rhyUJ4odnSHDmsP3lI/dN7/A+69ak8LeXwkYCMLYl0HH04Z7oq62gnJJkUSuEs6MWVW
tzmSfjyK3Zol8yJmCsbx1uuAJtV0A3jb4PXhZNA+HptChzUZT/Q0uWDdOZhucATGt5N6kiu6sq1f
ZBbyuDDTED1oehD9uEFdHQwzSu2wsc50KAZQ1RqyncXMhTH4TlIMp4BNlc2MQmRtc77/IcIu/gQX
WdIp1PNAB4rgWN+OBFS86MzSm281SPkMdpOYL3Gd2snw5JeCS/Gqq18I5sJKbYH3MmN4hqb74DCP
286uXvxksG5vcI1EwTynyZeRwYTW0STHJhPz2KO52bpTpON20BKJ4LQ/V33LlCNsYVDWTt08sZa4
6HO/xtebl4Vw2tmDsy00GGw6RR1soOdQvpuAVapf5QUvYjilVIcx78cCmWPhq8/gs7nLA3AJNsKW
7PnvftS7ixxO70JTKxkBuZqrPf2X8SBE7aACC8FZ35V78okJ9G21QrLYP17fSp2UoQIfFdej0/2o
0Z7XFa99dR5EEM9zgNpaGhcsFTDgSdHozwSXQCXIcbcD3NWO1b8qbUhtMmUuMmdZsLx1B3nZTy5q
VoEkD5aC/sopkDH5WNw0rahLSqTnXIDMTMBGDRTLMTCs7GufjCSwR19gTKvrsBRKLAUkhaBExOYu
rt1ROMV1XONyb1l7DSu5KvW7/D4ffyOwcjI1AOpLOijfKcteh/7xCnewkMBVWErZLIaKYiSo6FJb
1bL3WifOpF/VtrsQw3kdwCFIzB/R+5RR5tWgQ84GuouC+LC9mvXL0EIO53ckUjG9QMrndqlDUgeI
Ueh8jnfBPjlW363UtfapFzxdBRu3kMq7ITmIUPvChJ0lnfwa+N7hMZq+bS9NoGoa54LQMN5MY45E
s/LvdP2ljgX341WPs1gD53GsyadGNKIvhZhf4+I81LcKwCabXRHutheyapiWieQcPA2AgeUXYmHA
pR5hM3pJbqext5ma3FqF6GlZJIZbzxQkTeGnaBXqzOw8jOlNqMv2iKR8ezXredFiOZz/jJTOIOPv
9lJX2RF02cvEpjZWh56xQfTMvJ4rL6RxjtPwy7KKZjuqXRTovdwtnMzRZ+wKNxfO36yr3OWkOO8W
FHNVRkEaG/ogtyc/VH2/vXnzGfCxR8UcIgazNJVQHn2nK4Ht6OtoHgx96gylazbvWZzbQygIN6vJ
sqqYlqqDX0JW+MqMNlJF6mfWLP+FeRpx5sLATKoca7uZVFnco7umfUuBnEeQWWGGaYlqk1aZZ+KX
oOvSb4tIBJ0lEsPZUtlWGkvn2s9Uv0mlZ2rfNFERcPX5f7kUzpDwUVeyuUuxGG19r4Se4kZec+hO
KnGsvY/7xnXTJEuZnFFpksqq3gKUruarb36F8ASWz/3QpY9VWolALIXawRkVTiqe4klFH+aezXxW
1AtdyfFBDwAGrf+Hp2HNsJbL4wyrJ+1EQb84uBNQOQeTeFkimmDZ1gwArv89MwHYVK41FUrcEThb
lMithsQZGoEr317Hh3lijOWajTy78tHIdnko2U3eCzJ8kQgucWgCAC+T+SpdBfKt2g3nJr6i/HU5
DFXmUgZFH8vGiJHbj9lPOmZ2J7+X4WBLoiEB0Urmzxe5YtJWaZG3IMaS5Xqnq6Y3JSLGyNVDB3Ef
vo2eKo0HGWtzdTAtZQS8ejy+W82LT+rHthMc+roQzQCAO1pVLR57ahqSbJ4lRgcCdonQQ2OUdi69
bkeG1UCnov2QUFNVNJWHNdL1qamVBq/cRW0P3wFYthsO/buv2NWt6sqHUBCJhPI4HxAYg5SOGi5c
5lnXbAJi8wS8uEptT55qi4E/1jfxsjzOA1S1PuR4sWtdKXtv00PIbmn0uL2F2yII7wHyxrBqgyAV
bvqnwPSi+s0UPdUJdo3wgAJaaFqZkmPXZr6t5hidmgN5QJV/HiFzr8myLypBeLij1Gj6wkowXTpp
32rpviwTu8kEmcIczD5kJH/UDnB/fzdSswxlo846IFC1X2vtXq3ATxmcIuP5350N5wuKItZQQsO+
KQo4v2X6MkS1HSoi1OHVvoflls06svA5HQtTi7VAVZNPSOGiA5DO9nXsaF6/ix9ju3SCHTwevQmE
9Mgi7Zs3eiGZtYFZAOgY3i6Q0vrNl1ute0uKVjvEsLR/qepcupBFda6aGmoYEgnhuF8LGtiYU/p3
Z8Z5CIslNMv9AVdY4BNq6W6GPO+vab6ZOwbnKUaN6Dw+1NAxq+wihDtFugkaL/GvCXaL3+eOpUko
0+lQo7MLT7p+aNjKJKNf9VVuhHMHq/FuIYo7FCPWchBAYCl96UzfZYdi0s93LQekIt0I/PbMjXaa
e8UZLWRyZ9T1caErHcqOhVw+hvW0M0uA8ZaqIFqsKvdCDOe9WVfk4BnEvaWv8L5vHUz1u0Iftpci
2D4egIQ0YBlOK3R0pNNTRr8X4fv2769nvZdF8EBQpOlAjUDQ+JIXdvb6Vz98BSK0vbybObM74AU5
2yLnE//gXBcSuVyOaASa7aNhvR6oJ/eAkWgsV9Gk+8gAoj9SVsExCZfIefOsS2qjt9AsSff1UXci
eL8UwMJ/gWtr76L34HW1sDSqgmoQx8PV0npUaAwwz6DLrHlCl4xtyo+mfs2AiYr5kv8J4TZRol2r
l/PDX2zuLdCnAKSiviolXsjg9q2qpSBQJrQAxvR7Hz346GY0h1sav2zrw3p4WsjhwqAsTaGKigbu
/7cd9Szmkd1f93LVsrtTmtqN6SiOBqa81BFRMIgOa/58EaAMP1eUUMcaW9AvsGZX6rFTVYJ0YvY3
HzX+clicuyUKbWUrbhoQ4iZkV3eqWQPmjTLca+MBjGPBKY7y8nMcpqIO29VEhiJvNvE+aCJP//vy
UkPFU4iF5fVTcS7Uky75Xg8KwFKEaLi6jxdBvJ/Ko8RieT6D2NeFozSla1F7TN62NUUkhLMsCVc0
cF9XMwfOE4vPcfw5uaZ5W12sg7OrqeszOUhw4ShbCU8e+ynq92QSrGNVHxZCOMMK1V5pmlxuXCMz
bRI/KNk+I0+xf6cEn8FVaP+7XePMSzcAnZ1WM1hBVbt+ZtjoEHQtjIpsi1l3s4tVcaYUV34eSQlC
1QyEr3rKIXGoS23FIU6C2pqIMFakDJxRxZQSzD3gZUey9IeYfLOq8mtLRataNyAQCVPUDA2FB2JQ
8wYP2VGPu3SUP5VJ6Q2ZeYqVdk+YL8gsV0M9vYiatWbhimpJVhhmxUZ0w9/1yjHDE6PghGbl/eCH
KGrtsq5TQMJzJwSUzraKaxNVacPRT+UuBuIC2A8JIBfSQ7QT3qZnPd6Sxx3REBfVwAY2j7obT+b+
L4HZm3GWdwXSPtGk3fpZXZbHp5rqVFRJgbNq+/iUJJ8wIrEn+c1A3e19XNe8ixz+oMAsJzcdnuNi
tKWakdPgOYHSX9tC/sGcLlI4160VcpbJJBhcFZfq6m4mcQ32ZJ8dJw/4GK6Iymn9En9RDn76ZtAr
fZxKJOrdTrqnXrG3gLnLblHXda+8Fy6EcZ48wbBElA8GtrCipTP4xlszBswlVPSCvmpUGvBHMX1l
YoaRc7WYSJdVLZhVPgY8Wto5kgiyeFUbFhI498rkuIkDw5qBRaJPQD96pLT6AQpKURa7arwLOZzx
pmrCmgw8Ym547D3/lHjdYXgcgLmWetH9VWgw6kIaZ7qJmURFMvkzO2mrYfZX9SI0Y+nEA2mxmwhN
V3RMnOkWiZTLyRiPrmxN5YEqGhA2q1hwl1o/Kd1QwfSgqiAR+7uDDSymNWmPqk5j7vPiEAbnUVQK
WxWhy6D7AD4AWLk5o1WbfEzDmZ/Fb1/Q8T2kzA5FablABm+oABCXk0rBE21VfGqHk8RuR9GVafU4
Lsv4/dq5CEU5GdG1QwbcbIPxlWbyqxVcQ/+oLkTM6r4QIXU+I2VGBjfPnK75BWRQSXnadqGradZC
BGf7pZQNZRBnA0gvvnaRK3UEgJd2ZE1OkMYOswTqtfoGvFwS5wkASTcmBklHNz42gKXN9tMe6Z0z
F47ZYXtpIh2YP1/sXlgoWivPg8aSfoTByIjitf+4LWO2uQ/Re7F9nAsoTcliTYkApBntnmXvg/JS
STsQD9m6yDJXGzaWW8fbP1UikNtC4ajuZqlNT8Qt9lpmYzLrwbw3QicAhlIkbmdcTRkWa+RCOYh7
SVk2Epy3+6bscuKUx5lbsIrRtKuUTgMe5nrPvk2CLguRfXFuguos8uuom3uge8WeOu2nMkTu9vEJ
tJ+frhvHiZQ5JoDcGCjMOfnVlehIsO7V9qh3tll+3pa2vpGgQEVeCYoQfrROjwgpAASFklsRfkq/
F+OnVM5OsS5Y1LreX8Rw52V1zUjkeWSnyvZFeTugE1lvX7eXsn44Fxnc4YwgAwfuH55lrWSHMDGK
Dma93gEGoP/uFT8xV7ZGA7bgpnV7p/ckmzmDbCfnxtZt4zSiEyGdx/c9YT/8eka5kMvFvy4tki6z
ENM14ul7YzdHdC07AAMGNHMJxjGG93+1kzxIgRFRjY4J6EHRrIvJj2ZolYd89r/XiDFkgNoQtKJQ
zhlaJCxis8G6jEh+kS16jAcR/+i6TlxEcL4wzVUaBQbaZUv/nGdH66okEuX+/y2B839W1BbpMKBE
OSrPvebqFA5I1Hz3D072IoQzniEHcUvcoYWj20HQawkCXN+Nv7W7+fon25LLPosq8eu3isXCOGOy
RjA8qy2yY3T101PmBV7mGJanPhXHeRanSK9yEH/WyLdKYo4ciHE+LhZGIB+ipHVKTQM8lC8QI9AH
flghlqVhojmScX06SNG9GQhqAevtNoZM8fYjg/P2ty0vAjwoalqVdijcNW/psX9FO7Ob7csDOQPK
dTe9hJ7oWXU12i8EziteCExJMWRd1CJcKKVuj2F66GITeGSGaVdj96qZItL01YixEMhZLbjmmdoP
qBga6nSvlzdt3h8LMJUWtbftHkSCONutWBEpxcw272MeT6sfQio7fnUuO4Gc1YC7WBBnw6VuZOFg
IS/Xk8+d/o3156lI7ABjCP6LZv7aXpTouDhbxrMDG4oJzzbyHNaBQqqjR6FIgc60i+Nv27JWlX2x
MM6GE5Y1Q1/hDq0FXydMVnSi5rL5Bz5kmhcBfKqS5JOVhA2SBxVjFfmuO9ReBSQmURu1YM94muKh
8+tsxIMX0HnwXlccAgygkclleDFmtaDkvx5sF2vi7jfGiIpi3kcjcKZQyJOR0+LhSfKC2270fof4
F5EFC/Rc5a47YRN1ZRPiDu3TN9+PnbTGYEJ2CkVsvOs+fbE0zlWYQyungKyFQZ3z53bvfxpO5n11
rPFAww6lu61867eqhTTOTyR5Ww21Ce1rzeqL4qPcZhYHZvROCowlmUq2nkafo87fl318aOvh57Z8
gfKrnPcIfT8hXYCblkwzR4MHaUN7W4JILTm/YaHQYUxTPAB4lOyq4sb0kQhW9lAZNksEqdK8WVuW
xrmNoTNaJSqgI61+k3evtXysRZMkotDFd4YFfaaoqRniKhAfyHfJDp3pUB7y+JC++nZtJ27uiMYg
BVvIUxNqzEoDTJWO7kgyJ0FfGPBEtIliNOfOsn5sH9f6FhL0p1MMlcr8cJYq1aOuquh2BES3RzXl
LA+SA1SR3baY9SVdxHD+Q48VEtUtwHdCs7GZ6bLiJS4iF5BlQyF6TF73HBdZnOeoS8am1NKQzdSt
U0ynSlZBWvdCRBWFdVsyCMEInaaC+uzvOQYr20ROZ2rSrMk1u0KdlEWjt71vAhl8Aph0cpijGx+V
EeMlzj81g8Ba1/fqzxr4zM9M0wRdiagYoOPaQ78uSSanLD7F12XOxkUQpwABMTs/NM3O9b8EbPcX
7cV4H4Xg5w4D+8pm64U8TglCP2iibJyxQ6baS78nLPXIdKhagV6Lzmf+fJFntiw1/DqEGACtGPXj
KPKmq+djUlVBCqRaCj9XEjRFo+CNCw/6IJ4pS7upVSdQHSGY4KobWMiZ/8diHdkAjOCczEj25p2k
HVqpQRom8Nare7WQwUWGckyArCMDr0hVn4PpzRhFFcv5TD+Eg4UALhzIaqUqDUNw676rp+gRFITo
eY+cHqMRzvxCJxofXl+QMfMfG7qhaZyOGY1eggYevrMybnrjpTQE16bVQ8EQHuD28Lpp8Rme1ksa
LRUMqqfqj4ze4EbtTKLH+1XHvJDB2SVGINKyn7v2iwHgGt3nwd9HtQFCpcgdNcF49+p+LWRx+zUp
DI0Vs6yamvIrMFrpQSoxBrHtMtcTuoWY+W8sdBl4yjpiGmxGftDS35Rq3UF6RZf14BVufRYR+qym
+wtx8ykuxLXM79FWAXHxcXZr3YHsf/NEHraXJdo8zkKbaoyNVEGaisv6q0rGh07I2iUSwRmoZhIj
7C0g/IA/frSOvug5aT2XWmwVZ6AY16glS8Ot3E/s0QF67EnyyhtlQnk6/jqTUabnXESt8w9CkbqY
mGWlqsmHaQIgy6FsEAluzYfmqByam/yGnIcHcpoJl8bAFjVC/4MG/hH5AWOoVJIUx4M2i3MP5oTp
QN3ak3fAzgBzgsgLrVvwRRhXB5VQqY67Cp0jE7rm/Laz5WTXaue6+ZZMj9s6OJ/PBweLOu9/t5Ln
O/Hr3EwCZoK2qj6W2mibwdHHTV0z72j4OJrP29JWtxHt93MmZyACqpxlDYmmhlkxQOVDB2WvQ7L/
Dl6p59Gdu2xF9801Z7sUxtlX8h/SrmPJblxZfhEjaEC3JXlce6+WNgxZAvSeIL/+JTR31BTEOXjR
Ws1CMae6wHIoVGXaCc8xYNZHZmMFU733s+/cOpzXSCVDcjDmzlqWYWkv8vgtrkWl/YqJqfMiNm/q
az0kH9Oo5hltgXcuXClPxh6wIxckaq6MsA9FU1Q1t7RVoKzFSd7V1pbj1VgtimY2hX36VC88nOxT
o/IphRz5TuTMXVdkJp6izaYNU3rjEj0Y26+Vilpgy5tW+siU7UDoXUBPj+ve4JPPdsOCzJgjn7fs
1KdjHdijpb8jsK8lShkYlWmb0hRPx8bgBLR8pIVq6kthdjJ3rV2OFgU6ARb6q48mvRvsr97wTWF2
W7ljrYX491UWxB0yr30KLeqv5n17co9NSDEXX71mDGPx+W66VM5jiYORo9FapBQeQM7qzb4YKbJv
QXi/W4490LgqgQoZJpHqAqPSTwoPS16WLdMRHtIMi9D9FHgqxpbNRLXWR4oO7py3VZugb2gH2Y02
BCJXeZF7zUO7DfAMv1OvFmx7lWfi8xh45ZR362rLJWOac9zKnDoYi72LYrMEBO/85bx5bJ6eATwf
AgBs3JQl1ajXzF3doL+LqZVwMXfctd9xubBWEqSwh0J8XsY+wRu082pjiWUwnt+hAjohugPKL8OU
nchIPHAgiCfheCmD3hoDpoLj2fwYKwmSC1XEYm66oJAs/EdXe13qZDcZgI9XQdltfoyVHNlvWnMB
JDXwZZh5kZYn5QvFVkFsrX5fchWiTQvHMeJTGFVAyXdSXjHvM4bBM/fZiwNrUATQnw31PwLBSqBk
XY2DkfRJAIoMF8NuKndd2ITZNf+ihQIn1hyD7AQIO5ReJtp1fqTCkt8MryvxkumlSdYsrGc8Gnl5
WubLwedw33fcndaHKuXZCWtnFSnRbNLz3ahfe6biEBUfTSYUG7OsKGsH8xWTU4TYcdqbg3EcKXnQ
CvsUGwxQBnl+5+BCdd6ttuuVt9Mjcvma12a1ZCjPCdmj6w2UNFSwADe87HcCd5CSwDqdF6lSVUq4
mt6Cpc7HLaQ2Ki20QRWvUyPQHLC2VVod+GP9WSPFxQJClfOCN3H1Vh+RSBfgMh055kLx7t7v3TwU
j0Nid6cUO/lZOO/jwAzq5+6SvSf6ro5YCiy+jhk+sBiiJByuKvOFJqrXIUVEkUcWsr6Z9E6HBzS7
wvuHxDzyd/7nYe/agdhs9p9UA77bIj1AIeqO6fryKoiOnVlW6KhpErfpghQcKAHtXs5/r23H/iVD
3gJJAQuciNnoyDVemLm3vMdSNeStEiFZPyPGbPIKIqz006Ldjh3aVbYCUVclQ7L3OEfTsDXxYuzS
Z7e4L70urFTZcTt3vR2VZNnDXDjghsAuyzDau8HfOdwIefNVV41yqnSRTJm5GfogKL+i3CrS0Gvy
Oz3TLymzeoWvqgSJf1/Vs6luZqwxkcT0Fojq/S6nZlDZ7xkbxTT3v1bsSqnSbN2hpiVK2Nr44Xyf
DBoMmkKR7bJyJUPKjp4+JFkieCimcNkn5kHcpLWw3uUv/QsGes1IDe66fXNfyZRSYkYzw2BdA47r
YNqZ4GheUMn2geBymY+q0nxbQ8tEltexXYyhqd+/VZ1Z7uhleFwS+V8gGSbf9Y+Zj9xfBxVaPORB
11WnumkfK5mShnFJWtq0WIsEntRT8ZIcjaO/a/LQvBXjZ+3B/4hCY3c+HikVlYoAs6v90a0gFKVh
fmV9FQiZ6d4PEy0AmSoaTA/tQRWhNj37TVG5MHDtMXO5eLhJ62uvAPjn5dJdWcl7yo+VFCkOdszP
skpAFCQz+Qb4jP1szAezHoJx8o8ghHptHeNR0ydFh30zi6zESqERNBpTo4uvOA3evrbodeMaB8VH
E6Hvj+p0JUP8+yqSJFPjDLSYAcLxyZvD+FCixGEhKLoWgICAaqg+qFaSt7WyQWun493IlRej7L7K
KNMYCvDpWTe/1ap8v20Sb78vRa1W47OnTXgsKvoHp0v2Hr8r9SGwhzQ4f3bbiohnL9/D8rG87mKw
LPZLH8BgblPd+iWPkkJT+JRKhPj31dfBk1TZMYHT69iv1Ht814iCBSTFf1WQ8khFUvSCNVy2kqQN
kvpxwdZi0z2eP6ftD/ImRPog6RJrJh2wmRZr44FXJ+bnQT4tgU5UYU84xJ/G/CZJCrVML6ZkpExw
jgw/RCYpQhaCxVmP/j/82qqPIwVZLDukrWaiyMM4H4mc2cZyeK5Cyto8PIIWCBD5MQIhX0B6EAG5
7YISLLa7kC0s9LFc7LuvRqeq/1WSpGgTT5PTZyVaLKZp773PWlsAOf972ynqPZUYOeAATKzPK1wV
fTx9p9mzVr54Hd2Z78FMslYHJ7mOlZVunTrIDGbnBin8Hz2kyorOm/amCayESP4zl80Ecvca/lmh
/coW/Ylglfm8jO1yZSVE8p/Bt0DV0xbovN0uexOdRB70gPY/oXmAy4uavXTTi1byJC+ybT63ukCw
mS+qIkqO1hGMyY/mAB4BPG1EqqcN1RlKbrSkc1kXmOaMmuGz7T6yr395fHJZYsZ25ZYmrvDXw87e
d4fyy1fBiVCiY6nS5T++lU98PAvBX+XVjBodejx3gbQ7wRDiwbkYDn4SmCfr4B+GJzWGlvgUfwQ8
8iZOOju9SMZcA5VbVIL40KufgdhX13sy3znEfU+2W4mSjpHqbVHZPTQb2pemu6Bc0UJSHZ28qZHZ
btoM04znO6BsAtF/z7uQnAaAfhfg1QhVfRbhmmeOTh4tG7qK99XMMYc1H+PsUHuPjmqiQJz+ORFS
RCUoObpWbKsy79E3nDDDoER3YgZaORmocBWwfdu9qrcvJNMedVo1J0OBRmN6hZ7mMd+TuwwbL5F7
YWHJhdw4z+c9a9txfxmfzBhZ+37nJz7UazL7klL/vmCquXWVCCm+1mXlz6l4Hc9ZUgYObb9YlQq2
Y1MGSjjd8EwX112puMf0DGV5j4SU80fuPvqqy8Omoa1+X7ICXjPad1ikihaLBSn7DKSXw5A1Cvfc
tLWVFCmtloZbT5qGoD2O+sVYZ6FPzciMi32WonmnWQ+TOygMbjOTuwDNt8WWrysPGHHw+mXeJK7u
dPjQMHcXe69ARz2OABE9b2nbsWElSnzDVR2sjfMYGxP6v/YjSKqusgsPIwv5ixUW7wSSxWrTL70k
o2unsizpiOaKM0xX2OIJzWV8obYKr3/T7oAS4xmODzIJeX7Ktwoz7gUSbwY0R2b8sL+fP7RNu1v9
vmR3SxG3dlXi0kp1Z6d3JLTd6sXvVUtAm2p4IFvFkJmOu6+UF/AANI/FCGSpjupXnTXup+E9/Akg
8PhXhDywgiFQjvoHJzVY/YNRk1OdPwzGdHrHea2kyHEAox5DWuHemIHagseB2xeBr7JkxWnJMyoZ
KDdbXOnwKgw0aee+tx7PK6H6fSkMLHaZGk6Jo2pc8lh7+SXzxr88J/EnrHyRVZqeVwvOiaIzoecH
z8r3U6vCT9m03tXXkJxwMMaCaiOkjM6xw1Z51Qfj8PH8YW13rFZCpMq6bOxyKAoIsR6r/8GxgZ5c
tOa8QPA6mw+6ImZublisbVkqrgu2mDqfgFvf7eKDg/6YpqPbKVh39GNTRQoFhc3+UYGsFJTqw5gi
8jsMV4efz1di27p2g4Rira09lGHx5bw44ernpIl/X1lGbvoJChB0E4Cw6uavba7v6mnf+CRMm+8d
w167KuudtxJ0lH6X2NOBg4wZM4FGfDEP1ylmt/nhvFLbX8zHaIBhO0DPl6cQSJ/mY5cArFg3eRI6
RX8/J7keJO7y0BKdBqDqMENU/VHa6+FULKFWKs51M/0B2063LAwpWI48oKADhDlxRlwzyUEHkHoe
jcd4/09lnOyLd+BVroVJNsMn4jGyYE7ZdU/MOvYsmvTL1nhPub8WIxkL54OFJRJMIXa74kbgmwP8
97GDZZrHPFwUnr4VFt+EubKdWBwbHnlRA8cW+2d6WQeuda8wExFZZeNfi5DSx5wsbqEJGFH9QDBi
1B2qkB3MUwfe2fyoZoLdsvy1OCm7x5YG1NIRMPR98bHIbxgtg6RXWMLmi/BaiJRNMrjuNBkou+Lv
+gWP4gvBLJg9uzfm04DVCDu0n+ej6mKm+lZSfjEG6qWpC58m87FPbqih2sBRCZBSCxlKCy1o3GQ5
3ztZRKnCtFWfRsoqCbG7uHYRMAaiXWrT3ipBVdifztubSgkpj4zUizMyI9bW9dMwPjLlw5zKnqUw
0DncxC4gmE4HjHeBUpLt2HX5gQA4IQ7GG/Fs9XcKSfEA+/Jt3HaoI/3MzgFIBLivRsmRtflpwFII
iDmUqrjy/Z4vmE3nrikRSF38vBZfV0AhGebHd2iyEiK5ps3rmXkaIltcs6CwkoDW+/MSVGpIfmn6
ftr5DON+1M8AEHPovAyL44rXp+2ss9JDckQtBnfrnKAE7kGzYu/xUU79hQOk8WrvR0RRGG11sshK
mOSUY1FkXSO4cJp+781HZzzOztGzrnxV/1l1dpJ3GklHNBgbTCDtQreYg8R7dlU7kpu9mLU6knui
Bgf07kxw+TolNwTU58bRvNOeqytnryO/sQ/nDWITbmItT/LWwndMzEhh/2K6L36kTz+BTo52G041
GkCC+bygQXepKexwMwitPprksxMoF0ea4KNpTnaqW+e6tt7TAVopJgNw8aKvpkSA1wEz72s2ZLec
qoYpVIb+swJc1a1tV84YuAJNhPHYRwKVme7ro/OIpdqI7lQv1tv2R1wXM+ACKFY6MxP7nqgy8aDD
Uz3oMyB0AMA1HRUl4/aX+SVFHg4y/XhMaYMIUQ1XRnc1McWX38TVQRT9Vw0ZyrqzSTHoNZo/1qN5
oHfY7A+MwMAMf1gflwvn1WoDsdamncwlOG/rigN0pfBq9G7mkhkWUdZ8H2Ouf0LXm+YqMivVCUox
1kk4Ju1dlIvGVIbM/Fbqigy+eftcH+Ef8TUtgUgCuiz9wPf6Tr/OQYFDTvFepFjn2D+rChOVSlKM
XZwGvD4Cn5GWtwbAluJ3PO2tFZJCq94sJakGtNRTAoi06UeRXxX9gXLFwakMQIqtHNwDVm+AGLSe
Hj1215S3Va4o4VQnJYVTH+P01mAjfLP80fQvLP6XNiwFgSLx63pwSrFsOl/qCzvZJV7zUCued5Vt
NcDmgi1w07bl6ZicIylYKSrdwrpnZFfz3fnf3/4Sb78vlVNN2XsJ2NfRMrOHU1wm+7wvbumoenpS
iZE83uJx2SUMaUaHiJZ/sbw0VCI2qYRI/s6Guuj1AlVbM5LImz73YGnwhy/nD+w/Us3biUk+35tO
3Q1u0aOm+qf9MxngRPun/VN0Idb9zgsULvfHrRQPG/9agNB6ldpY2Zkp6HuhVTwF9ryveRnU5WVn
hH8nR3L9xmo4+B/ALkqLNPKc15heTn0TGO3Xv5Mj+X5LLRu3EtyyuQZEb+uFi+Zd95Bn0Xk5KmuQ
AgCncZHkAniC5Duz3FX1NRAuzotQOacUA6zGYqkrmo95NT3RYb5MuKo9phAh4zN4fGz1uMAOcx4v
u8leoqlXlTP/Uen+sjAZo6G2TU7KBU/QxmP1I7shOwF0nbZB+WJiq6EOVcBCKp2kYNDrYzq0GfJy
ynAzwTYkdoH/6sPI71q2m7GYFvCZ1OxDf+Ih1V/PS/iP1P92aELJlVuOLbEnYwAXlXkYr4yn5uBF
1if/Ew5xN16zKA571SakwqBlLlOOetD2UmwgdTmGHz7ZzpMB4M3zam3KMA0H0w+2IwYgfteqQLfA
zFwUNGlunkzjurQrQMK8nBey+f1XQqRIU1p9halkoFKOmh8SDfu9VrM7L0IEkT+C5kqEFGTipOzS
ysLErtM/VCwLjMYMpuRh4ffEyRSyVGcmBZoSq5X/uI/d7BZyiRf0TgX4KgLJOXWkQDM2I53MBE8O
ZXXb62nge489ufax6zR9GqslWDoVQcV2UHg7QfnWVlelgSUuBIVuZ+xF78i9qY8sXEJjl150RxXE
63ZaXcmTChE9qygdLAMtvb1zkVyC0QRBKKuw29kfkkdVr0Jhgj//mpX3Uk7SKRfLiJX2wfDvZn9/
3v5Uvy+VIqm3VP5g4PSK5DrvbmbVaJzCIH5Gp9Xf7/hxV8WzJTh6/pnuGvbawTy6ijiqMO2fPYuV
mJq0vW2KjrjNb9rsKmtfu17hPaqTkoKBwdK2G1MkAy3rx0ADM0+QWe/ADwbEzb9R7edNeKUGtvzp
zAU4lBVzADW2lN/WhTYpCijVYUlxQFuyIW/FNwf1RYKZMeYfNfznvGGphEiRwMSgpT6nqAeWqjzU
xH9MC3rw9PcgwxDT1j1AxOpA4pbs1x3dnvMWDXBL+5TbP/IMrAZ69B5V3mQIy1h9lXn2imXOcV5O
9jgjwpQf6XT8OxHiNFciuOfGVNNwXW6mYkfyj4SVwaiqn8R3/SM4W54HAkTc0Fx5OS11NEpJjfl7
tlQvZjqCqd2ug6KfAz5NcWjEy2dzihV2sN0uXEmV/Gb2xqouxReKn/krfaqWEKTt++xAf2if2BiQ
V2OnH1WOtGl9BKNCtuHjPfVn0lidJ2AEdN7kqKnnvLldPHSS0/wmNlWQKpvZeyVGsowlRoe/WvCQ
YFVPDtCeTScLpuo2Ge/8/PN5C9kMPytRkoVMo40dDbEBoJX+jZ7Xj06hAive1gb7j4aB4TSg4P1u
hM0c67OldX2U6cm9kc47wEHOQVl9KY32yKiqTNzOpMQH+Q6ae7r3B2xcU45p4eIiV38tXpyLErw1
fui7odgFUQPhbpvEL2nyBWXkVufMBYhtjfjzYN0k2afZ+/ieb/QmQjrArE/JYiVQCOsgffOl6hSP
pNs28Pb70n2EkJ7iLRZZrsr6o58aQT2qnns2Y4Rt2mB+N3UAbUn1KO0mv8IsDJhr4+GOVJHjvOrT
pQYfrb2Q5tPhHSe2EielogXsssk0QZypLVdznBx15+G8hM2deAJMdgJ2JOyeyFesenJHanuYVux2
9Sl7Gb9qezuoT0DJpkF/rC+biD1RBqMDNuI+UcLCbH6zlXgpRFRG12CsAzbBLO0y1txrdxwVIXZT
BNb9DHiuYzryWFza5/Oi2zW2mm12W+j1weGTQsSm87yJkMfieFIVbZq0PPKMfMYIIXDFWBAzS0d4
GF7PfzGFOr7kRXHqeuZiQJ2sqUJNJ4FZvadaXGkj+dEwIgBqYouqRgcJEq6MYbmunHfhshCM0IDg
2sdIjS05Uz713HUzXBUwZh7OO7zMBTSyb+yD9fNqcv7YticoVtJkX6r83IsppJFP5dX80mF+Qts5
V/NHHuY3gptLjJm1qhS4ff9aiZUKPQ3bKJwy5MA+8vHaeGxArU2i5QIPJccqUk+jbKcNxCfP83Hz
R/H3e5pyp6RzO89BQQGs7wAERhfs4D/rr2ZU3ObX71khBAif4PwxMJclj2T1cV0AQ3XARApGZ8sC
kzZmrnCu7RJpJUOyR45tVr9BIRslL969eBTMDuDkzLCmfBgiMXiciBfVxVLIFZXXH/XgSqxUO8dt
41Q9cXhEu4sWM7tLFtT2vs5ezhvmdgReyZFCYFmUGaE1DHO6dw76AYtFeKQuy8A7jQF9me76nQ5M
Hw1IReXFOwPwSrpkLgZauLELrOkoQ/fOArKUbaUK2IfNiLUSIZW44P2MtTatAFyVts8xTe8mV/Hc
te1lKxFSKNFi14+r0ee4R/+PxW03osdB9gn6nmoovc14vxInxRJu582U2GgaohS4AjbSBwCsR37i
vGvuYyVHCh506Eus4bgiOYvmjYgdyUG7JphcSA+qaUPVIcov1VmbMF1r8J2m4sAeQFt4q4X0g/sp
Q38qNI9J9K4drVX0kJ+uucvH2dcygUGHgUA8XOdRgVfreW/t6oOKPEphhvJrdYrnVmvM+BzZ037M
jnw8nnfkbaOwiO94HjYWZADw2W7LthNA9Hb1ZDvXafmjU731K0TI4Hazx2M2U+R+d77J3Du//M7T
9/RYvF9ayLh25YBmeLoAS2r2qssEnBhOqz+fP6jtD/EmQornAN3GK8WoAfmdtoFG3JBZKrSg7YNy
fCwRAQ8XxEy/J0GDOTVtKXhEvGE+eIwGtmaFXFMt6v6Hy7zJkQJBk3luPzV4OQLQAkfgZkcjSPcO
cBv3fCeom1VvLluK2YaONXcHKGxEbug4HnDfvBq1WR7fTuPRZ6d8UATTrby3FiHlI1YaWmX5oHAw
tOK6ipOo5POVZmtPDVHGbfGp5Ry7liXUXTUi0FPpcGvPgSoM5M5bIshZ9yRynQj3jf8HdqdKNSkT
eTzxSesj3tQ8C7X4eWF+yGGEvFdcdYV9ndNLsj/MLCwcAE7QCxj2tBkuClIFbnLDquFC57ZiYm/b
KFzPdhwT4wUy/WK9zLxra1QqVXWXj5iPObYqWLFNEaaB3pjtuxiFkRTqHEPT+xo3nKpK9rpxSko0
9FVDDJufZyVE8qbOaB09MxHeYne5avIdB4Snttx3AIM7H4E2/dZeSZISKz4OrZuM41H5Oj8JfK04
WpIgD3DT3jvHZK+apFYJ/GOlNkULsyRYx4ufnYO1t45xNCYBidAABq9t/qyCvVIcpdys8t0k1nuG
gmjSktCcruu6jQqGPbqX8ye5bRdYnAOnGXrMP/VeOXDXGdowVlgLys3+0uRxmLjDFVCWVB9sM1Bg
I/RfOVJQ0vyGEnsByaR5MPZG1BziCNNZtz8RdCIVe66wsz+8dyVMikrTmNlNQZADq1zPQTXkhshS
brDUcWA3w7Erpyd9/vF3Byk+6OogfQIAM1qiDjdr7AiTK91a9oYKxGTzcgi2ll/HKLlxquckLU1P
1MkAmImWS4ZGcx4YwC+Yj6Wm+Goq45D8mSTUjInfYOg1H4NmOnbznU4VNfJWMbHWSPLkmJa2xgrI
GMf8azwkN7nhRec/zebe0UqGTNSEN9vZSyrhTEDGErez5VI/CUbg+mCfzstSmJ68ipqYk2mNLQBQ
G80OZhtoBSYD/vOVk3jYhPR3/ajUbjNXvdmEKVxvZXnpbOUmsE0MdCiyGyMPqxcLaNCCtWm8yMwg
/1EG3cn5oJ6/VekqXbDZYuV24S9DlNXWHpt4l07b3gyafj24DwPG2FiW7s6frsIgTSmK+D1ePcYO
e/LFsvPNE/XDRTucF/Efkf6Xi8n9l6bvM6cf4cj4fuhqmTux6zeCbZ7su1v1VXTzEC3D0XW85RiO
HOh1gNlqfYXEYg/lTVV4B1qRJ1KUB9/ak3667AYMZihU3DzGlUzJYiwytZbrIegLFZfIweWNR4K6
1tJ39iF9EJ00v9wrpApz+CMqr6RK5pL76aQvMT6e4A8lwIqjYkg3ygP/gNGC/XvQWu2VOMlWFja6
Ncb50GHiP8CtWdw5VKGRCE1/KuQR1wTfoYed6t8dL0t1fSHNz1EJsaXWH6c9PWbvIk22wT30rxgp
Crt4DXOTHnchswNwjP+yNF88VzGlu51YVkKkMKxbfTHEAzoV7MW86E/5vj/GACmMdADVTJeqp9pt
A/ylkhyQR3+y+8lCNVpqn/x+V/Gbirwnr7wpJAfiJUk4ITpaPEYbLfSW94pb1nacWAmQnKjmxcBi
HcVu7QfxJ3o3iV2HS3MI6Gd9b4eAQlEEv81MuRIo+Y9edWTqGcEI8nJa7AM1FKlLqZHkMUXNibO4
uNfP9/XVT4qTSxdtuC6armyg16m6R9uR780IhJGs8pYHxk7T1XHHqls3Sto2cjhG0MqjR70g929a
XXF+m33olSPJnHiWnrHW9xFqu531ukTZLk7RpG2PJOJhd2rAJeyfXFUXWmXqUpCw/NgfqYt04ha4
RQ5XeV8dqkk1nro5BrnWTQoSHCMRDuDAeNQnmNyKD2jGgXuVTIG7M2+TO/ZNzUv5c/TsTPz7o2GW
x9NMS3zAuSt2cc8wc723zFszQQ+QXozdDUu9oFbxASsOVO6h5YQsjMNWoybto9ymod4Nx7JU9LxF
uX5GN7mN1vn9NMweSsa0v66nyyG5oPkHT4XYu12Zvvm0JQWRMuv4AqAhjtmbMr/sR3qbldljW5hZ
QLjLQlKQ7/kC1jlArH/rCLP3MbVmheMr8piMeO8m3tiPgk7UBJ/IpT+1dyAv6YK5B1K2NejuJzMt
fpCaLgGxqOpmqIhqlhR0pmVe8ixHLRKPV5n/3KaK3orq96UoU6HvMRBLNNy05WGo80BjqrmITVsh
ho8ZD6I7aONIgUw3EmCnYo2KYnW8bnZTPQXtfJuY74olK0HiD1lFTDP1tMVsIMgYQLb9PQeHXxwr
6t/N81rJkOJVS/xEG3QU9cn0eSZf6az4ffH//+FYq9+XAlVcNINt+QgaTl/s5jYNHD0JinIMM+dB
YwphKmWkqoYmGbdLHQdmg3+wu6MqjJhNz3lTRp4bYDNPlo6gxiwTDbwxNA+Kdjims3Nr12yH3uHB
quKb2tGb6HwxvRkEV4KlIYK68L2yH0B9OXXjpZPkodaBoonlu78TI4WnmVkEQD4AsHDq5TruQOCo
ubUWJJUK2nn7Q9nA48fWm23IUyw6d6ahadCxoWP5RO0w1sjLeVW2K1z0uP4VIf6ElfNYSU4BrySu
HwCPFuCFzh1/EBW7gMU2H85L2/4+b8KkkEDskfW1iDqOd1NbAcAl9EGRoVQipGBgxGXZ4H0Rr7JW
F1TzfbfccfJ0Xo1t+35TQwoGKdNZ22fItazOMBXz2np9YLtf8OoXeODAKJdbw3g8L1JlCVJ8KPoi
To0YGdFKn7PuYkr3539fHMuf8edNJSkkZFbu2ORnI7KkAQZKgmK6rNmxVpHGKj6PI+HpOFQr01hY
APeWg1kAVgLD9CpAU4Uy8vRGV6KytAy4TdM/dA7A6fZlfcdU99ztkP3ryBwpCvgT0B0HhtrSi5vA
x26dpTXBzKqgqu7jWhGyVecm3XLq3q8cMKSCO9L+mmR3cQ2obsVlV3VqUiToa2cql2EAPG9KD2RJ
bpvxkrRsP2sfz9uawpYdKQrknjO5dMTnsZa7aTgy1SvpdgX+FtMcoekqpqX5PFc1Rf6xAb8PnMrH
5DDvzSi9Vz1bGpuXtZUkKRIsGUO6abEpbD0ur9MujYOShBhO2pE77PLc6l+tEBsDphnoAYsaxWDo
9u1mJV0KCq2Wu4Ulbhq6HQjc/yJ0Tsb9cmEC0DSJNEXrQJUqZGABp6qqODXRUfUfBeFYc/BDACzf
WGEGjMT30DqKt5f/5SV5aqOt/Yz0eTtH9QDOhiS9R3Q9ZBWQJxgPXM2I3mOTgogCQ+sW3tB+N5nB
ItzwdMRX170o++99rILZ/o+P9SZBCheTMxsjZvUESUx8MHfVwb6xrkkQloEFnODQ64K/00iKGK7f
IkAtWDKcTeuUTukFad+zZG6TN5WkiGHPPXV1cecEdm8wEhC13y3kXfn8TYYULAZDK+kC9teo9Z77
/iaun3ym8iORdP5Mfm8ypHjB7aWYY4b3c+xkEoz6eTSaM/upJ8Xt0JhXqdEC43/+0cZ1mJUqHKTt
yP4mXAohVVLF2TgjI5ZzCwDa60X/OOefztuCSoYUKPImMzWb4iU9T+c+tKZED+x0BAUDiFEUZrfd
TrJBqOdYwJTHuObvntTzjgxGIm4y18nn/IliIDWOEIC/zXsvMHb8MB9VPe3tyPQmU75w2CxuZtLh
AybzbvohmjzxiT/weFedcjTtVZTHm8e5EicFi5xyZ7HEJ5unIdCTcATRW/wuu1gJkeLFmGMPjBPM
kJCxCPgYiv7RrIKh2Mz5KyFSkEgs7De3cz1jTCAOneqq0IogT81AM2yFXWwm/ZUkKVZ0LUj33ALh
r3ePpvsyEEXjWfX7UpzoSZckZSoaJnUejpqJ1pFqHH67E7zSQYoTWmp3rj0jScz3M2i+ugONgEm8
tw4i4WrRu4YdVuKkyDDMBmGMYT3MsL+0HzN2V8YfWHk6HxpU5yaHBqY5DU1gZhN4HVNQrLNGcXVR
eYsUEBoLFM298BY+3zB2UZk0HFT0uOe18GX4xQG0m7keQwvW58FEn5sxPH9MirCGwf7fwxrqnir1
HWixJLvqM9DjI7qf75qvTuAepitsygS1EkFeEdfAA/270Gzo9bJqUci2kXgbLPcVRmUFj5QZ0fv3
DJLav8zN16VYkDlxrNlAPY407SIeH02m8NDzduDrUgTQeMKRM0CT4CRm4GN0QpvmPQBPz38olSVI
cYCVRZLUBVpATNtl/W1fK6rg7YgJoFZQoOLGJW936E7X9ouBh4uZ3w70gnAexKARUA2Tbh/WmxjJ
LTnzZuADgVzEzbtQNz5oxgVPVNu6/xHQ3qRIrkmBiBhnLqTYwQIAvvq2CLNwueC7JASInJKY6T/s
+Zc8+fafj4B9pRUOT+wDCGL4+En7rN/+s6SS99F7TAH9Z8/CZKkjjyzwxm25VWNyuazzKly6/hvp
W0V5um1ubzKklFDF1EsSC1OlnmOdTOCgl64q7WybwpsIKQ3o6cSKsRLDpCCYycaPpvVNuYkszOmP
Cth+kyGZ20CquiYpRSWP0Qp2n/r3JnpAbXqdjSxg2vP5DyPM6pw0yeyWpW0HW0/RORmmjIdgtLvm
RfnNWzweLqnpvLSkRkct1xnskHaWKpgrTlR+K6NuUgAOx4UPg8CJg/k537n4z3kl/8O5fp2p/FaW
N7hrchtaptq+vhJrAMDiDoePNQ3ZScNwh4oIePvZ7O0rys9mrhm3C11Ap2gl2HoUKIPxvvPBsuZh
/kL1Tr15iHAqk5geEKN9KV0UfDQZaVHnu/oPN77OMNAVc8XNTCVDShk61uOHUiRdzf5imvelDShz
1f7zdlBaKSL+iFW3iPe5l+YJKkfDCAQDL923Rxuop0Fz6g/TUfXSo9JJihiLvRBMvMGdsW+BnU0w
lRnWITVUpPdKtaSwMRQd72cxq700kXcQqElaWKWBcS/GMLK9shW2GQlXxyiFEAtXsEIroVf+Sk/L
gAGqMkp2fjiyU78zdubR+KhctdwMJCuZUiDpCqczqhz1ETiMIRAeFvEP3sm6iW8tXJpCI2z2yaNx
4nug++sP5x387IcE4rfUyp4yPCzNWJiP0sSkh1l7aZexvLRJ9+G8nG23/ldLCJJKz3LoUpZYeK6r
7KA8/fMlmQ++S/Ed3zWDtBImlZysYeY4ihkkbn1zys+z9a2xFd2Is5YCfaTI0QL50nIXiOhBVp7m
dkCUADfb5fpKDSlylFoZO00JGQw0WfZrdqMBPZQfjYfuK+zRfFp2/+wenv9UKpOQQgkA/scyFqna
nf6PtOvarhtHtl/EtQiC8ZXhJGVbsi29cNmyzRzB/PV3Q9NtURD7oK963ma85pQKLFQVKuydefrw
w1aomzIZCpZUOcGFpGE1RUmNArp+Vx7tE/hsA+PavOx3xdHc1fvmAlTvH5kXWJ2n4E2ieamKiiFz
K/rcBbqsO8hYNfkvvEsKTMN5SaoNKjZtnGhInaRHU9Wun22ge+UX7fSJoSZGlN/nv9J2ZF6JEmw8
mmfDzFTc3OXGtDx+paYL5YuJxlfv/rvRe6lIweaNniqGWgFUjN5wzAt4KV/3x536jYIRmB3Gu/Mq
bhvi62EK5h+1BO13Xjwizg2dPw3mRSLjHpOJEGxdZ7XO8QEwpxbukuG4AO48+/HftBDsPEtqewwR
x/wQmW+Z3yFsurascCTTQ7BsszUw3AFB4IHJ3Cw+hfoPzZS01mQyhNg4jRXWSfhMnzk8JONhcK5t
aQ2UW9C5+yPEwhgbMXnpwCkYn60o4EYW7yyP5V5uY2E4PYWelGqG35MzIsUejY7ZunmagPbEYb7K
e1yjw3Mb0N/LVQSEwY/YAlgPsQsG7Jh3U3U2C52G4anaLZMbU3Q1QIwiGx7Yjkx/hIgPgwoT4GE1
4jsZ83W9oJr8oXz29feFSF50cWfZE/eiMTuWeeml6nxwFlkNZNPcLKTlmqYa2JsTTFqLB7UZRzxK
I1q5TfkpxQ5C9JE6yEqGYNJWXM9hpyA1z+rnqRvdlD7oHXGz9vED330lRzDrhlljGpkGfEB+IuS7
Ge3HXlYHOX9eRMzksNyMJGXGS80Z56dyMtzEMp97UyZm07r+qELEPI7aJSEj5W0mYOWH1vc2c8+f
lUyAENcmWzGWOkFcqyIS+blpF24p9WXc6b679CsthEgW5rmBggu0aAfHr7VA1xWvy46FvTuvzHba
azkWaNmwpWSL85dTH1p2Ahwfv2nd9ojaJ2pTYKOYgupfrNBu51QraULE1Es91awQRFb2Ey9NZQFQ
aLzO8cuDtY+81nMeySP5eV7FTbtz0OIGgZatURHONKQVVl8j3CHHDF0yxqDa+en0NDgvZcsqTGLp
DmpggLMTV2nSHuhB44y5jlT3MH1cG5LV+i2DWP++YHVFidGUjlcd4rHy5wZNKntfZ7dTJQmiMjmC
4S21WralgRTKSZ5G5mbq794ITO3w305LsIO6GECR5SAdMHTNNQBmTT+y1rw+L24Vq3oDGPR0NsQI
1P1y1MYDdT6HveTuyD45P8qViHDptZzafMBTjT0WGkc1+8gM5FoLIcaUeqHGeQdkOjSS3Qb3HyaM
xbPzH2PrTbAWIgSZ1AltMwpBgN5EyykFL8ekYOEc0yCPeANdAxdN4kA303RAamk6tUxVB4PK24PD
vHKTAC4OSe3zfAr3RRCd7Ms6KC457IF812NzUmktT7C2Ul+sbOLIF1X1ZaJfmuTr7KAW+TRgBSx+
qAGgPMUfMfCVioL5FVZWFkxFqddg5S3GN05gpfTPf7bNWZe1WoL9GaymZq3OeOGjb8WpYpr9crAC
3c3uDfjS8WDcn5e4afArpQRrjJoqmh2CxC1uA5IecxlH36bvoQCncCxQvlvieNBI1TqNK9zZxLEd
D8DDP81GRRzSxp/askisfissmCthgkPFSn0XzryKAPxUDSBeeNHrP86f1z8Y+qtCgqHbBHvgHUPK
wzC54/NedoVxruW6C5agPX0Mh3Gtk2DoSmm3Sxgjaxid68KO3P6nFUvi0LYNvKokGHacD6ikjoim
pf5FLx8bY3/+zGSfRTBqvczMJknw+x2Yttv6tBTMbczjeSHSDyNY8pR3GSlbRNPhm71PLpITCklo
MUe3EcbsEumYnezQBA9rsa5Rixa2BsoTt6kjlw3N7rxKsnMTMvjK1CNjAS+aH7EfNZofk3Jb1zLK
PYkQ8eXGzBIYMhgNxChk7U36Yc5UjOT4/0mTdx0dQC2NbQ0jtvLBS/rEs7HWkH1kicGkNiHAZLWJ
Kg5QlYQZY6+CP6wCM6YZnQYTdV5ZRWKzPbCSIo5MtaDzrqmKD6/teXcgOqGk51XH1G290pP1ijbj
ONJ4g29yO6DzfhtWW0p14Bng6oT95WL+UAEmmWOWZbiY7fvzn2jz1WCuRAkGnbQ6aTULji0+/i9+
d+Anc/aam/mygYlNm1uJEgzbGTUypfYEnwaOqCH/ZTsPhazKxn9DfG2t1BE75nY1ZKzj6wy8xMIw
/cEX7lspiJhEFbH4auU6mzGOATY5w3TTNDuCm8rTR9myu8QOxJF58J2kBesB4tiXuUforyG7SvXC
a9OvVihJc2QaCQGuG8NyZiUOrjFTbw4/m2iEzrLtmU3v+WoBJv/3VZ5dgVxlmJDB+UbysJS3i2x/
dTPtWP0+V3L1+3VBp8wg3DtXtx3JPJBvu6RkrkYCybWRHZcQ3GI6GHMdzeikncYArbudck0PeJBi
mcEFjIqbP/UXsvqhzBoEr0CwdmSGGsidKvPbDLyidI9ZMS8fj8b0TaIeT5neXyPdsQHyZABJVjjI
2e7TPLRAt9UE9p2xIwf1lnsF/rBXfBl46LZer8KEs1RmlN6aFLGoVS28hD2bxK4+VvtWzXY5aJzP
67btIV6lCafYmRiMbyskDF2D/Ur7qqJPpRkQB/+FPKrdt/ojqPVAWAcCnalS1HiFIqZNsKfdZ5jk
LNNLO3lO7IP+kVGxtQghA3b0tLCHBpZhOrf5c1bfzbF7/tQ27X2lhOAeUlooRpsiyM7Fhf3dbG+6
j+zurXUQfAN2dfLObHB3qfGsDRd5JbmyMg0Ek1aMjMYkwkaQFe37+qGiv8ZKBomyacmrUxIsOa7L
IrYTBFMMet/21SeSXrWYwWDaAnqsjzhswwbEL9IEILIJdhzWi2YuIejRMvDzHvKZzh5hDvEsRfn6
gW9vYsAR6FOaCfrpt141y9sQoCIUuaJyGdbXmf7cOR/5OCsRggGrbW1UuoKtSsN6aGvsLlzbMg6h
7ZfCSoZgwnnCgA3e9j0ynea79iXn0xZ4YtPf1a3mJtJ5H544vXOhlgE8ZF1TeQvm7anFmpL1gDbC
tVcbL00uQ5Zh4Oe2s3MgQH9tU0mrZNP0VuL4n7MKfYO2xLZRw/TK6Ltp7OLma8c6Nz0sg6RVKhMk
ZHEDwAYaJwIEm2M9LOGuIw/jMrra9HWsZLMVm+nCq04iWyKNEwCjOASzFaTzAKEdpJPqnbdtmQjB
tusKEz9tj+rOYCmWS+3mG1tkzOCbnmelhmDc+jSMRI0mACOYpW+VR7ZgcUWVgRlua4LquIV7Sgyx
OI6wNtg5hYfuovRepfHO0LLd+cPaVuRVhOjeTNICxhy13hyL9hUAW1vD7WXLItv29SpEuDeJqZcj
VbAiSFi2uFqi7NqsDHLWx66aZRdTJQMW53/1+4v6KlC4OTbLGUAZYoBAFuNufmpZuk/Gvc4kEyGy
wxPuTaSksTlQWFo8pYE5XJR4psbD4we+EEZ3CdQBKpUumHNqhWwIFQyF6FG7N7ohSMZmBy5lya3Z
/EYrMYJFl4mZ6WOCvmwTxRnY1KPnoWGjW4Qq0tF533XdB7qn5kqg4LubwgBPJ8Vkg5N+KhgqL6Y/
8v2euJLkOZvGsBIkZCFt3ipK0UMQLcLWi51naiWHJUqfgYcqGYUmm5ko4PkN4IuhcSXitfZGg3nN
FthS6knd81cEA67g4sdeujM+DZgqtzHvovnAE/Jll2zTWbyKfqmzr6LFREk2KRzH1UkfaP+dWpJ4
vm0gf1R7qTqsfr8CCsMA5GVAPs6VbxeZq3S6rxuXS0jdyZTu0HF7e3eFV+oI9kiiNhuK9q+5fH6O
0YlXz619tZsPsrPbvMgrYYItZqzK2TCkxJ9Nd8LW3JPNJJVZmQTBCLOIRRk6Dfg68+R2gxeRL5qM
Gnq78ONg0p8AGFt3RCjfEhAZS9nHBIVTzNl4DXD0UFYA6UZ8Jytnbfc3VrIEF9s1+lzGOtK7/hS/
4OwWD6ava97k2S6v044Xqiywb8q0CEiTKFFNijv2NiHKFxZjaA6LsAz7w+xT+7KrMTp4nUdeeoex
/YPsBbNZI0S/A2MkYDMB/IwgssPYaTTwoirH6de9LMj2RtAGfHbd8WU4a1tGYqETDsxA1D3Rqn6r
H8OkuUpLHe8Z8jNdMLDyMKafzkeTLS+xFiHE+yVPzHKMEe8r7WToF7ZsZEH2+0KoZ3pm5zg0pJJU
vddm/WGcZbOfslMSLK/OsLGbFHj11WEHXs0Lpj/TWeLIZTKEyL4UfQ0cbMSMhN6z8jKm9/YoiX8S
EeLkmDkuLEEpHaXTkl2NLXPDZtolcbc7/8FlYoT0oWxSZ+w7aMLIFVwbtf2p/I+aCK46BspQPvKx
d5pOB63ap9WzlskAjjcNC/g/qgYsLQubZ2/vBsiIcT9bDhOdkwMGcYNikQEObx6VAWJdDIgAcV18
FC99V9QqpxohzokkNwoiuOx6bAVRayVCOKomH9Uw5MC4SRh6YflJKRPXSk6W49UyAtWttGctSjgw
kACCEJFhEkpBxGn0zyOz/K7yovnHBwxspZIQ2eaoM0FbgLwjx0i0ZroO+z6z43kZmw/9tTL8062S
D2euwaViczKih7/XjsN7bKjMOwI+kfhKtky7ySm1Fij4yTpPaqUekMjV37jA4hRiaxs4/67lkdNf
zES513uabGlFZoSCAzUXZejMBTG8TS8nYGRov40P3dfVFxMcKAMFYtkV0cvWxnFxEjfWl2stk+y6
Sr+Z4EPB2bb0amzxQZIO7fX2c7a3HsjeQPem2AGXQFItkX0yMQHOmRbVGicd41jec/yynW5Ybnvg
y+nd3vAA6+P+i60ffpHETHVlKmJirBbOPM4FLhqGp9Nje+ns+M5P5gAYujpWOzl+8bYr/OOnXnKW
1WVgqZ42kwZqEpva7oySt/FLct24G3qnkknQerU48YRY6ApjMJ+YDoJGg6yHgLVUexw8/uFaYL3K
9io2HdVKmGCOxqzUJbzx6Kvx8lzP+l6b1cTVG2tv2GVwXjP+W+cUE2wy7YYl02e8cieiHYqiw2Ki
T5MO0PzYK7UKn8kmJja/1atyYr0rtrGjAgrd2Z+BgmpVz5Z6OK+RTIAQ37M27MO0R5MvzVIvsx4s
VTJzuPmqACPN38agCzHLHgBYxgo0bfR9etvv7aN2s3jU43BOMs7KTee3EiXELGZODki5kT12046E
bhI/dLIa+/Z5YWXTtADybIk1tXBRHCNykHbNoM+YEbKsj4yeo8f2R4IQOiannOqEbzpU6mNX3djA
E3GM3fmvvn1QrzKEKJH0oVHYTjL4UfWbxI/DaHk0l4Wi7Yv5KkS8mEpoDApBZI+0O1AkF8W1Djzm
RP9+XpftN9bqwIRL2SdaVAJRgO9QdEd6wRfw7Zsar8jaS6RvLJk0MUzM7TJVQ4wbGX0nu3HPUXKi
e+JVfhyEniIJSvxPf+9v/hyhGBu6cqAA++NFmbr6psHHRU54QDvJb/V4X8wxdvO8yZZRU0psXAwQ
FpujOtfh5dLJ8JPxrqxlU6nbpmGbtmYR6qgiWZVe0bDGTj76u9UjFpOL4QmJsxt1sg3ybU1e5fB/
X4W6KE1th7VotOqLN/dHIsMA3i4poAz5tyL8oq0ExHQ0BpNPNQJZsnJjBT1k0NTaS3loEHxmGt2N
Rja72LgB7LFjP2mMPunzRaSrbpqrnyU3YTOVWP01guvI1WkpcwUfLnzAlftrEdvKXsZ38kA5fqTu
Za3kCW6kDcFylk043nA+xP1RN1JXl+Er/cOFez1iwY1oi44BDg6R1n2rvkQHerCuO7fQXNAjATRP
VpiSWYzgTPQoXaplxo0zjKBQjnovKeRtWj6mXwkUsixdLMc3adoZBkMBJQsbvA9905gBfcu8Qtbc
3BZkGAYoJIhhi6XkJW8iWnfY+qnC0e2Vr8z5NQI3iEi31jeNDo0FjderNQAOvr0CVUy7BUyeaDN+
y4/NNWrVQCvT/YZ6S8CrXI4kY+Hf+51PXMkTjJx0VUV6PjFkteg5MYV4E6n8HJMhdfEl60LPiAAn
fP5mbcbLlUzR0LuhmwqOBEjq+2lG0Dc9p5MlSptZ80qIYOh5RemEhxVPLn3tN8dHGg7a56UI+PMj
8mUPnk1LX4kTLT3VyoXyAhKJvivlMawfz5/Z9gPuVYBIHA91Yj208YCLvnS+AWazwgNwuX6fHVs3
ddWvTAZ4KflKhpDLtlPclxGDySeKguJ1j8Jy1+luopffJKpJPpUh5LQpNna0CqSbWH9OMSTZ75Mr
9ZbsrVPly7Hytj2gbaAHZXAcnpeDXgWZahjmeOzwpUwj9GhWfk3rcj/q9yM2Ld2m+DZNN9H8NS6P
VnrQZQud24f6KlwIoaQCyoyjYBEmBnuGZl0kDHFNle3dbUtxNMc28DIE59RbJ9IDs70dW7xJR22K
XALQLsyHY1pB6yPphgr/rXcOxMHolQnqNJ2KqPqTVaihPiDBtmuPT4QqAaJ14uLV4CU72STb9i1Y
SRPcVTlgyTuv8MCKvuu/tQBIA1646/3mEtzNF4kURGTzVq/ECZ5qjhXHcvhQ8jgubpwxlzm788a/
+alWEgQ3xca8IMRBS6MFVWbanJieull4PC9kM3qthAjOyegyzR50zK6MrMZ+7K+4qHeletXKotdm
MHmVI85wG8qYhHkKn2upfeIWVWECfji6QfFE8VhtA5s8T770yKkk+kk+kyPYOyZLqIJVPASUbDqU
y3CyVBlEk8zyHMFJxUnBFsKHTPR9Y7rU5wPq4BE44rHyr8abNito6D7xW6WZGEATlJocWoJwDB8t
ib3OVz3ds37wldNxFx4a6maX6g7rjYfW8M4by5ZFruUKiiaZmfVWjcXTuL6L2udafcxmSWotE8GT
oJULbrW5VEIH7UpG7pkddOFtSCRaSI9P8LSRMo1DmMNTVL+T6zmwv7eA1eAzafUh/cKclz5seiVL
A2Sa8X9faZYb1ThYxYQZuN5wWZq7AHonlawWsGXv608keMFCM3ubRrhnTZO5pEfR4e68DWw5jLUA
we9NrQm8+h7LlPn4WUNlJgWIfO8OsvF7mR6C80vtxBlNA86vSm+12C8TyUiQ7PcFv0frQu+SCb+v
kMtK28W9pNcm+X1xycfWwyQdOR1GBaxAjTI3kY2kb0twHHTZHcfR3+3eZGk7ZxMC0Gx/ZsmFGQfn
P7Tk90WPPdGZ2EmGGl82VT+dsvXbhEoy8e0r8UcF0TnbXb04E+OJOCJcSTDNlLk1lbSIuUGKWQi4
IC2gGuqWCRatt/dOjcmsTc6EyGN0wWxxEugwmItdg4naqHfPH9pmLECNQnXgmZFAitgfCQFsetVg
FDA+jr+NXb4DtCcovLwFwCbawXosJIWrzeuIIWTdVDHl7ohl0nY09VTly5Fm13/PdHYCu1Dlqa2O
jtSw7D+i3Uqa4F36Sk90nXOfs9P0zHFbUh+bmGAP+N/OsSyn2zTBlTjB15QN6cyewj4WkIggTfXM
mn2k+2WvZAiOxtHKTO04xp09BTMeg7EXA/qQPduRP4AB/WP88WuBgucZLT2JbQWL4lEFaI2WuI3i
qzLys02jf9VKLJ5OS4KhQCVGhtAlwUSDtvAr+lUBPHcWSSDSNi/xSpSQjFhjG1MrL0FWDy+31Adz
asDpejhveTIhQuZRhpNe2iNeZiM59uMpbb5I++ObBBmrDyO+/rQ6yeLGxJnZV+adecLoAkjJj1bA
fP5iYSiEzW7ocpMIP5HH8/pJrvFL+XOVHBRxF1KVw4wuFNBeZMfCJ5KdnE42Yym5US/QIis5cxkV
GqrEWKPO688T1fYVVaQ+cFMI97fAbeC0qoKFVwBaqoiFg1RNBG53DkyMVSpejIrV7+QezUkv8qX0
7psW/ypULILMTZf32YzEUb8CEFt5iaMDHix6oj73UcU3coriQP9GvU66kbj1tgEpwt/6iuWQsK3t
ZeTrBrhsfhPf9TXzOxqYJHK7FndBthAkU1W4DHrRsDzTsUYVRsapi/Zx/TXVa4/Mk9dJC++bN2+l
nJCQ16jqG8uCmXB9b30bjhnw5+yj6ZM7TBQegZ61U+5l1e5NgJv1gXIDW1mp6vTO0Ksjpvbv9Nir
L+0T9ZPAPKKjmSGi7vNT/iBDsH9xie/yBBu4xyiNAIpK5AJOZ0DL6zmuoLbnED7Fnuw5rbHif6QE
Y6P8ohqo2VFDLIsA8mpmFl+b18YnmzyN6u82/nrenWynISsZQqCuidk7lYXkjQUjrl++A9/Ofe4u
Hgn4TLMMX3SzcrbWiZvs6ouFQ+KA0wJWAoStXXfsHwqvc4GdPoN8OJH2DjZtcqWdELNJmpYNuHtx
AYbFrWs/sY4GvT9/hJtObCVDcGLYKHSaoUCYtsqbyLlSmeQVKtFBTK9rO2Ss53O5ZRl5rH1Oe2xd
yoAqN2cCVt9FzLDDEGMUCaHglZ/dF5w9vzuA43AKOg9hLPhPRybWQfqRdanBXTCF5yPaTVLszguQ
mZk45ZtaC4k1nmuARao90gPvf2SX1p4HaEWK47cZlF9NwBHcUNWNzaiWDJ+oywNm+3kT+oN2smWx
S2YK/N9XlwcQy9GCxxZWSLGdOvT1p2LG9i2GXs6fnkyM4BOYzWxidDy/KTLq5gqokwd6MtLl+byc
zXAIMh3QqTuAUBCnv5UOjzCqDmCCoF869bJNT3H4EDWlG9qf8qmW3CN+D9+77VdpwkfSqyKL7Q5l
83T53Km/mzwGo+pTbyQunY4TEGDn7iOlg5V+wudyaBK3RClm3yD6Vayqt11Y7s8f4bbzeVVK+FRW
EhVYaCa8OZrvhq47ga9PYg2bScRKC8Fj95gaSyNgAgDqBLje2cNipm7cW14x7+rp4bw6/xCOXvUR
HDYthmUYQuChaU/G5xrVtijIvPwiSlz+xpIjQ2/f3Fd5gvMGf1ldRWOLWhsGhxz6HdzIgTLdzZmM
Km37Tv0RJGJeLB1jdVnBIeVdmHikzDw+S9/rpqSIITEIcZG9LZ0hL5IWrih7ascnRxYoNm+R42hY
RiGAMXyHejLlLYhC4OqAbXAgB6DK78ETc5ChoG9+l5UYwQ60hrUzlvwwghleW2YSxNWXPP7p6DLj
3jyulRzh+1sOXQARAldn6V8ouU8zyXDB5uV5/X3xszsMIEGMIaw69b053BgK6L2b2iUPZdhJ/NuW
N8VH0VWDWKr2jpoa+GRq3lRoLuT1XZUB5688duSUdDdL3XrAkZK4hS1DcIA6YVkE7vsduWBZLAX+
FExd2SogOTFf4YWG+RCS+SJt6VOT2XfONDRum+hSXI+tj7YWLTxrqBIPfcL9auunx6rxOMMvnzEr
i/0AVH71wL5OjxLHtGWQa5n0beidQaZXGjpkanf1pbUrfxI3CpSXkhbW+XMXuGl+7lmS4vBmHrMW
y49iFfHjNlmmekTEB/apcQMMyl26g6LtTgX3p3wfXts2otevKoQsbcwnVU+BmaPr6aCO4KLv8/K4
zLHjHLPRxFiM1i9ZjbaE5USo54OT1s262U6Zi//BTPZ1S2L+1YnWHx20//OLWWOgl7IVErJTPZHw
m770wOVKK63bTb21qC5205FmRHZ+n4dm/KTD/89eaQCPdQe6whD7xGrW7ggYinsXW8fNB2Lo+oyF
GEpVVAPaAYkBm64MjLK3X8/bjsx0hAA6T2AaUaMCOC0M6FrR0bDHAIvSsy6p8MquheAzQVCuz6pZ
Y+wa8xzpIauO5/XYDM5I1DAgiJEHCynBW2PMimjKlQVOuSySr9REoV8tqUtoHZjGcmeTdJcm5pNZ
DW49M9+22A0rdFfHFub5P2TDqQID2qIq6MNN4JYKRmrF6PyFbTT6YfWTKBeLfe0UO5X+wr6VpEq/
caRAAVHRNjEsrAyKO0ol1eDkGkTtprRSd+nRKq2Z5LNtZAZvZAhXvBsjZul8/ixXYCL1DlsWePD/
On9kMkWEIyu1OKuaBg/hifnDcuw+gCX5RgnhDs1jbZpgwcYrvrygmTd36j4sriaEh/N6bNngG0HC
ZcrSeFRtimx09ma0s4FWiArCMzZ4wDfrHD8A0P5GmnCl4kVtJpK95L7PHbPcbsL0huT7/4NKOio8
4J0l77bUqK6Us5WiKmh1XezrivGVZqE3zco+IreOCSXD3E0NxPJEP6iN5avRcJu1i+Tv2DaR1z9D
iKoDBSJbUcNEzPBrhTl9bXf+023b+evvCxFUrZjGNN7OWIhP7B/O3LuVpEcjU4H/+ypaalQzwF7O
ATnnJuh63ZdCLG0V/2ARr1oIFymza0Cp5qjJ8Smzejcc6oDvTnR7S+Jtt4/Lsi0AhRPMwwjO1uqs
IVULRCWU/B+nRg2w0XEx5uOHjuyPGHFpdUqNRjEmtCFbNrpT/jvUJC50Uw80OFWAdWNYTtw8Umaz
MGubcxc6tWtbrdunNlYKi/9/9otjehUj3FSjDOsiq0egKpd8JdIz1fsEWDETPVrGbuglsw2bhgak
JR2Ito75buckNksr6QZYQW7E7jhfR5PksmwlftDnVYLgUJc8Imrc4CHcjZ85lmW8s32q7onBx4VQ
mpWNXW3Nzb8RKDjWGeBUEV74WGyI3fyoe+kzOWQewJp1l3iqP4CgIvhA2/aNTOGjJcye54Un1ZSv
OkVG0FPZXsO2+b2eo3CNHIXaZt6i1JjT7NJoVLdT5sCoZO9ViZgXt7HyPI4yFZGaNWh1aJWrNAHr
HaDOSoxCJkRooIIhtmlHbQHfDv2UPw/lFzP0z/vorcxqZXUvVrlSo28wnxhX/eAPXWK65mAeozx6
yK0iKOOo3wFyUHJtuRkLRbm1BbzExpXAkaU0HhHT/Xy+dTS3ib9k0X4gkoOT3SaxazqUmMOwdAQG
dPx4lzE6JVfkU+4ap2GffaaSR7/EO4i9U7tgmLvTEemU2b5ciOP3rP15/kPxm3Hu3ET3QJPCLIGp
6ydG4YXR3ZJGuzY6DuWj1u8U9uO8NOn5Cc4htnvWFxlg2eaTeRr30YngpR26gI/HQpdsaFx2fIJX
aJsorcpkGP3J/FHguVT9kmizLQAPGYfH8Xe7TrGTjmOm4f0Qg0Qv+RQDVwVlzX33GyQjeMbb1x+z
8leB/A9aWbniFPNohj2CE0aATXpKy+sme8psSe1vO5PkL7S/FOMOZCWnszWFKNj98OnnPhguOZf3
4FpPJrpr1b/YzNm+vK/iBCMkdZSjrM/PMWHqvjJLxa14WX0IsQw06JbsNfYPMepVoGCGbUiSeBhx
je0re68FzT4EPxzmYzz3gFEBKTrgln6aiiemgQ4FGE0Efxs2BSaRK2fwF5AA5WDoMcJLW51cs5El
STJJQu7dDFrpqC2eTxObPYtdTKHhUnqXfoB8DPRJrxoJOXhnKsMcLej26mHvO3qJONVcqZEsrm+F
kbUYwd5DFo0sWnCDM5BpABFOuQsBpDZhV8IwpmMtnWXd9E9rgYLhD6NZVraNd1p+CVCfoNoPbnJJ
Txwg2/FlEEJbYXgtTDD7occgGOiCQK42EY+ZrgpQwlS2BS6zCMHUlQIBeOKT26P6CL2WJHRtxatl
yBGbLmOtjOBsqzqJ1CFB4gLAzd98lw8vUJ9OAZ9pyIPxYJe+xPtyWxZD11qikJFZejsaCR/c7k/m
npduFa9EF4ECkDnZyR7wW33ttcWL0z4J6RebznCJNQvsU38V+gniZYA6LvLZD6wqvhEmOAxikC5p
wgGtsuKzlX4ea4mD3wpcq6MTl5zUqo5Z0+Kxhpket9KfddmGgsTqxI7sko8WSTBQ7TNQ0tTDdZyG
LjNBQQvg2vNmILlEhuAinLRQiOmgWDm130zdXYqfqYzVfvvba+ghEw1NUFMcLxuzONZnML/6k9Z5
mvMzcYJk+NpovyLMUubfZuvzsAREkTzct7YGIPSPWNHkWIfIR2eIBeaLgWEKvn9ZY1AoPMY/mI9X
DkfojqRp01btXsNAMXgH0GZUbRHtKF6Qu6cOepnT8xjonnEgzFN+LDtM1mkoleV+7PcKCBE4c3Fv
u+YN8VJ3+DX/QPHU/zeJ3GaxBGjajmZS1ExsEf4Yhbo577sY3dy5rlybhuCgHj+R+Dpq0DuO/Kxi
QZeppgdUXImb2QpBa9GCX8NUQc7/M/hq/Wz2mZvXt0ZyZ6af6CS5lNuSHIphBQcVJhHjTQuTsVoq
4BpWjuobCpZrUHHQiuHUKPFxGBdJS0gmTog+rC3BUGiVqAtpj2S6jrsrjW99tak7GhLNttwNxWLV
35oJMUgnbWKg1A/22vkmMQ+OjKVc9vvCNwpB4JVrUYV3Un3Xzkcqm5/bTAvWCrwLNUlc1yrK6tNN
53PmjOFivJ08zrYn31Pf8p0rYWIlTe10sxodWFysXXbdXeZ8ocUv3WgljlOmlCUEmdAcUo3qDc91
rBveg+8O2g2mIzAtK28IbuYHa62EzLQul3lO1BBaXU47J/fort7Zx6hyzdxT9mkwXkjnK3kSKiYI
a5FCkoqhPX2JMZWBx+ZUuctlciq85RPzeyT68+d6L8vnpCcqxCIVQ8hJwesqCAh+cgB6G8jReFWX
kxNJM5Kt/GetnpCrFhXUS/Nu8EtaO4pHe53edWZoOZjlzg1nbwy545kDS57UesRfoQ7RF3Upx1vS
ROWl1ujZ1/9/KF7/QYJHSUOw/6Qt+pN5DxBb8M+1BeaRFRnuvuS2i1imxaBMLclx2ye0M/g2mBSq
kl/nc4Yj+BNV7fupLDLkeubBKhOwHquY6fmyRKZrd3Gg5cPOGA7/7fAEF5Oxtu6ssME6fTHt7QLE
Y7oCUNuIPfwnObb69mnv1H3RVC1CaQpOBL10CQCW6/T3eSGbD+yVKYhL3xissNPZRnAZDRcRuz4W
QepnXuG4NZ8F5e+p0pOtf0sMwxZcTFpUNcX67eAbTXStA7aOhbIVONkVtwWfwnSDzdZEkDnf9YG1
a/bRPjn+2ysuU0jwJ8D3VrXY4Q3/8SEOb5kWnP9Mst8XPEhupR0pCw1fqbpI7Bsqmzrh//8z98gW
HEJodqmpgN0bFK6ZW45poBqtGxLqn1eDX8dzYoT0YmibliY2RsHzaB9VnxrzG5vAhtlcDM5PS7YX
tLUqgLD4J5mxBecAYpG+M2oUc5jhxkfUkPjGRwwyIHqVHQdj9z9wqo/UMtdSBfeQT0be6BGDSyp2
xDjlsvkyiSmIw+F4birx7CidXyGvHh8q/Xj+G8nivzgX3hIC2mWl5PE/wvozCNjhD5QHkGlhMrze
y85LYnriZHgF1l1tNuaOzxFk8SELT62M6keSp4mj4V2rtqU5YMRpRFxwmiDNf7PwZtAl1i0Tw7/c
qhZrdXXHnAwH14FJohv3ig4Y7XA/x7vzX0h2YoIzaLLZtpsOQW8hrMSk8RL0OQPu2VR/oFO8MmVH
8Ap2HdqxOoNNq9WmKxDXexaVPdpk8Ud8MC4haEL7pe382h/RKc5f1rKGQ/x/pF3JctvKsvwiRACN
eQuABEmJkjVYlr1BeAQa8zx9/Uv4vmvitHFY70mLE2fhCJa6UZXdXUPmr3oXPg+3rTsdyOsmcR+z
BWCAnBrEvyuc4MPJ8s39kjts9uBYx+0vd6nbH/W1BDxAY1WQyQPIrCYk9PThQz6HXknlya8bwTjg
P13PRrccb5QJjWD5h1B6tJMnjXoabsOpztC4D5YpBRNt/7QxtIlpQgtqce/8aBStGxTKl0R+rdXi
nEn9aygPe1B/Ns4Ym0i2zK4djTvepV4gxTfZVBPOuRltqz9HiDbkqbSxBrE7BG+SYzCXjpqCfzsv
nJhTQ3WbkLsyJQQcEr+QP2EIuCCQMSouu7LxlmqyujIhhJqZG1WpVdhcho7Brg93GpeOKieurpuZ
BB1ssBoDcaYs5ovMtJJT1c7AHN/X+wmVqUT/JmkZ5iBssKTv3gBTK2PCJW8MoryUOLqLivA8ame5
PgwjkRnZvE+sTAguaTLTaIYEM+dV/zFC8A7Q/Gwqb8C89ojLjEUNZm3mF9WVQcHpqnIGN1K3dDRV
Omj2UPgCWzbaSfHfKbaSfdPvcmlnzU/qm14dK8uCD2pNx9WuQNY+zz632b6UKgfU+e/7YoITgl6u
LhWQ0Xps/BKjX5UntwU1IbN9L18tRLgDaoWW5hwsK571kYPo5FgCf8tD2LnyvnUTsqK3iYwrcwLW
yzIfGi1Cu3+TPvXBTQzehYRoo9tGoktUCQifTVOlcdDCe0wvndKaHG79qtANklCH5TYO/TEktpxA
iXzgWhLjHsP1wUXZ4BtXdWKCiYCI3xGwusTUnTzWjY7FaB2aC+pdY1i7KXFY+BimBIJTyxEAwmyM
ZJbQdO6V7FdtnkKLUplYNv6v58bl2/++6a7WMuT2rLAc/tzKGC/r032slDuoUu+aadzHo+GyOX/s
knj/rjASW086ObVKm+N1ayiD4nQlJGjj0IFyOHXqUxsoYII8pNDN03Fo1FHuzLqfxZQeNWVBQASt
s+UgXYJVzQobGUCWV98rKDG9XN8xyoyACaOiWnndYMfw+PimddpZhW7vdRMEDvxmeFj7gjkWPNE5
uh7t81S4mnWfJIQJahUCDoA4cEriEJ+Dt7e9fCLZRInfZ8Ilr+1sO9VqSEv2LA0cows/Rwol3E5s
k0gfVgVqybQOKW2UNqzAmVWvt6ryOQRr4P+f4IetjlImRD9v6i4OAzRUTtN9qR0z+z6jmJu3HxcX
AGDC/cCaQKKloYPWCxKni1z+dRGhir3MLb532q7He5Y+cDaLgeuFLZ9x5Wm6lWIio8MlS3dwnQNp
TLzXPqQwaufeeFpq7LmvqI7EveseTl1ORDajdBjivleQuE9eQCCwmw+17TUe/1CgTd6m6sbEOcEE
ZLD7Qk5rCG6BwOpVK2JM6ZyytEWr0486zKiVLb5wBciZgA+50nVJr2BLl3T9onucuZUXPMneontM
JSSoMBNuDIUt5V1dIe+aFDvLOLTUPOWyM9cWI8BEGCTZGCclYKLpoNX4IZ7LE64KivLpuj8QoSzS
jGWj3fY8BahOpbqb5l2jLpqN/nUj2wXfS4ipQm3KGsJciiJUDJuguDPGyY1x81FZUziDnbuKwvdF
1R3UIHnoQ76/bpz4UqoAIbFaoXs40nFsxLczRmgS4nmx/ftLtzfDCYSZrX9Gcpb15qz12EG956e8
am9hcHd9Cdth9MeEWEJMyqosFH2EuIqloTDkxzoD48OwdP609s/rtv4FIC7GhG81F71uNjrq1oO7
tAssenzysTj2fu5LxKfZdr6LKeHTIFUdxJBvQKa3ifvIZyHIAOCEuX5gWjw8XF8YtYkCzEso+ocD
9Ly9TOuh04Cr3j6UEq+Xj1r0pjvrZV2Ly6zAHU+9VE6jELk3eUY9fj7b4/zj+mr+5QC52Fj2dmWj
6FSMJurYu/w2eLC/m3v9Jtx1Laqhi4R9sh+ei6fU14/XzVJfTAD0NG4KMx7QCA62YafHdOeUnxv9
y3Uj/5JEuqxt+ZSrtXU8kkq1RypFm9ywgr5PDqUd64d6Hl27dvgP5pRu7r4J0tGRIkOXxDRMcSKl
VkxTLzLsKEMOTstCrzEodvLtr7ayIRwbWacEVd+gBIRXbTM5OiQN9/Iu2S3kq2XtyN+LyFvaEPie
yh1twtTKsgBTpa1HkaGhIhCapQs2CMe2vOufjbAgKuDUViGPTQiQD6W7Kf9cUw011O8LwNQrHfpC
bNycoanoduxnIL3lsnnZIlH/JoLCeIY2ms6TCnuPi4vT8PjZmmbiBbBdO1nZEZDIrgJbTRQkpAbX
8GUQx8aoEjsL5W/xvMhITZTbbUbtyuCys6t4GscmkLIaTaOm5XPlpuv8hqKg2c7YrGwIeBSUZqLW
Bo4NhkoqP6T7wAN528u8W25fVLp883a0MibAEIvZ2LMIYcRS+TaTG6+eip3WIlWpDMTXokwJWKQX
dYGRY5gK0VsZjz9Z3oD63K3zj9ejh/pGAjLIWfa/TU95bz+HjGFgLf5STqbzPjMCDPCsyjC5hqMp
bU7FVEJMqnE6RvV0bL+pLh9I7HWcTCuoYwPNLPID6CaeU69wJVd+Uh76nbEHN9H5DdpiTF0ZFMCB
VRamkQo84vQJNaHhuQejRlpDfgRpqes7uH06rUwJt5ZuqMaol9XOSzA05J5lcH6iofLOZ0cp9aAA
4UrHd4K32H+rK3mAwV70doX91zg/2CnR0UdFr9h2y3tuBeXSaxEw6eOgz+4QlsdeqT1zKHdBWNwU
au9O6DmXLExWpPKutKnOXwoWdQFB8l7hsb0Mu9eesl/o/otze9B3xe2iTgIuEer2SZwnugAirZWN
s1bgliGDZBE0he4we4SrLK7w1ytu5SoCeLQc9EGx1KDIcJ5A5qscLC88Rl8hiLPPfQoUqfUICJLY
PVMHtUC7Wiuf1B4a8uobVJr+EWUCeoD9U4O2CvqAJAzr9pEB3QJiywi4FYlxtCqt+0HDLb3MGrSz
N25dvPDveUbc0Am0FemQxnKSLAyU9WDv/mHp+y4vHd14J1AYAlC0YPVXwwJHh3FW742l5bvzM78Z
HM2rd+iTwIgIpPWoKzrhBoZwu6hnHhmljczEYLzG0u0gEV+I2rrF/voyMQdpN86A9ll9zJujCtGi
iSqhbdswdI0tM0mKSEpdSjPPZxlVQbV8CMdDFz5mIfFsp0wI0Z9aUWiVPep/nfKcseOE53RvvGHg
UzUuyxDCv8+gbx5EI5rz6vR7Llt7yFURyE0tQwh6lg1G2ICKAt2TyanWv6MJ4z75fh3GKBtC1FvM
GsY8khpPte9jfj+0pygmqmPbTvtnp8SiFVirUIFZKtu8Tj7aZbLTlWB/fRXbJmww+iiqDiZ3IS5Y
3paJ3kByTW4eYzVzQotIMGxv08WAEBgJj9vATPEpCryuhsKfwThgTW9y24uR5Y9YRV/HLbz5TbPz
4uHG1I8DVIP74/WN2lwH5hoVTQGfjyWON5Zd1BaSigAf0CASuiPo/QLNf58NARrBVDIbMkf0hcVd
b4BqkWlObXjvMyJ8cbnumrTWrG4RvZPsfTV8GijNu83jarVXwjePwtA2ixYRbtYJRngxzTg1KONx
ez7wlrpVL3Dx120CKn46FLBVmYlCcdwcbbDkoq9g6S0oxnMBVTUzfuHaz5ma/9v2gT+mxHiMLb0o
xw699lUy7GM7dsaxPNXpy1s+0MWKcGkPoCQVSiUu7egZ2huT6fP0uRwIhNyM+8uu/b76riKmx4C/
ObdwtTTW/TCtdnVOaY1sX11XNgRP40Vu2wnSi1697yYnPJT3id9BaJiDMFk6yYfUbSidlm3Pu+yd
4HlWicJuK2E4QZ3iQznsoXZyNNpdqBFJEWr7BMAxE71iZoX0uQLlZDZ9iI234PJq75aFrr5PoPIp
mVO9Ay5/lKb7bPzxPicTDuEwKs3BjvC0qaL0oOfnrD70k0HgGRGaYuEYhbxYxjmJppiwRj20QDtT
CJ3pdlfXPyXqzKc+vXAe5yqUjeUYOzaOe+BahLHVGJf9z9f3bftNePkwYiV54JUa5VMIDtTb34UA
v/2W3aJZFVOKfN8crlsjAEcsKeedridNhYbooP0aWFAXaByD0m2ibIiHTmuF2RCiuq8lgZPXuzTS
3DL89YaFWKqJgV8VVPCiyGYa6Fo7JqhYd+whTxQXJbwhHIinxeZKVkaEmFHnWGkqHS+LnEOn4NAx
7uTWy/sWIsRNnivzmEas8/LutVRLN2jczqCkHjZdebUQ4foazOOUtCo++4TZoiTxswa9MMnrzN3r
i9lEsYUzy5LBDqj+BvAVyDSY9tbtWum8YfaLBgSo++u/v30CrAwIcByGtWygYouPXTvK63/ECrt9
njqm/x/5W6pase0ClxUt/75akarNVlhMC3OfhjfeEcI6ThFRfrYgyV83jtWqBD+bwMhZTUUCWPPD
Q+cnvuozqBBRJFOUGcHVymiwjGhYyP/HGzP/iApnFv5M2BmB5DTJbdJHhDtQmye4XaZPyRSrNar3
9qc4+izb98wiPOI3PF7bOwGlTYg4ZeVkgTn/pXgJfPkE5agI09bGEWPtLhTD7jqoS9Z3C09JvHsL
TRzUU/7r8CJ4q0ozt/WAd0JdPk/RwzIWNkfEzWq7VLwyItzfQAulaOOMbTQVs3H0MT4Pw+SALdAp
5MQfY+kAEHHHKHoOas1Hm5hJfMfNY3f1BwiIXnAzySMGmig7tBw9ua2H27j43CIlEVVUfzfhM2Kb
EOYpFp5CcCAkxYcJUTDu63FHoAgBU0xAEZNXdc05fGZ4iI/dbngBB5EfePmN8VS/NMf4RCWLtg/5
1Q4KMALSzEhXBnS+ar6yV73C72JPPWdHBvlHZXBaqttyG/AvfikgytxjpH/MFJQh269D+02LrQMz
TkHL33RCXuwIkDJpUoW5SBmpl0lxs+DJxMjsEFGX8E2fAKkCAxEsDnyRSaJM0beZWFqHTu/KU9N0
V7ell5Ul5RfL++EvLLnYEcspsR71JWYtcN6bhxLN0OGuXnQ67XNxnL+WKLDpROZq8zOtDAqRnRUV
dPUUDENlw7Svf0TjbZX2riYRCLLp7yszQvzmUVKFw2Rj/9LbSX9sKArnTXxY/f6yr6tDkgVVAq7e
35Q8o8NnJ+TVbkT/tZy56dB516OXWowQvJ016L1eon6hhPxrkEr3oHcjHIEyIUQra5PJyBc6QdAA
uSrrHYvSDN6sbiH1Y2j6wt7ORCJ/CSRGiR7juZwVd3HtsVPwRTtpEG0KDmF8K8e3iyIPXdHd+lJr
s8KJ3MgcOrUhHE5XfunNp6h/SZjiapVvpl///59pbUk4l5tMarksoSfRbuKzibcGgOINbr0yIRYx
qjRuezZjD3nSgIgeT7QqJJxtE7jXNoQIba1G0XMLz9rhhBzAPodOpPajBt1Dtpc8Sl1u83q7tiYE
at1ylZkxWha607xPPzRu5MkxGhZmt3yESNOBqs1tAasGhm1wuoEEHXLq/wzcZChtY6rQTWBMIYap
vijZzWD8vO4IlA3hKEpbro16gnitwM1Z9m6a/+BU4XbbrS/rEI4hKR4wzrw0Pg7zIRs/DuOz6aot
6DIUIoG+WXFf75gQQKFaaVms89ZTnhYdbGf2oLR2aPaj7gyvtr8UHKmPRC1OiKTKzsErJC1tiVr0
UuauNfeO1OanSa0PSk0Nzv6LD/7ZS7FVFT4xFEyb8Xw/q2jsfUgO8d52w+ak+8ZevgGJ3PO7HETs
WjXixq6hrIR596ZymPpkFc8ddQHbQvTVZxO7Uy3JABEyjzpPj8P2k1oq6iHrZpLKZOsCsTYjHITz
yIxkauHrS1PncGfKTgTCs85Tfxn76RD9pPyeiC11Wfbq4FWCJJmUHiBb5tBxKB/s6kNLPU6prRMw
YsyiZuTZCD6YoY8dReffcTrur7vAZufyeuMEkJiWGq5lFZBgbpFm48eosRwQKYa3sRVEL2peT7so
sWYng6yBN/eye90+EWJiT6KkmjlknFDM1ZXaYeXjKN3y+GtoHCZK8JUMLwFAjLgL5THAdHB3Kl4W
bTTLk15yEJeAFiw6WTvwXF5fG+UjAnzMc2uHfYIkVjJnTsV+yTi5qOT/1j129fnEnsRsYDqEnWUs
qvrWJl96LUZJ7k6lyiWUGeEwbqJ2ylIJMD+aaB1Nf0DN0Dd1T4mIa/nyDcR3wHo5wjFsllHZoxMI
74CxfSrb6QPGZ9NdVev3oRnurcy8sxNGXGYox9AE7GjUcsr6CQIRk9++/tYA3CuPWeqCPcfBzMCh
p4hfCMfQBPAIpXTg/dKpLbHgQ27z2xIS6Jo6E/63vTCG/gLT1Jhli4wPatuVkrW83gaX35mv45Gf
7F2LO43t26lT+m+QN8R07MWesK46NrvESOAlMd+18UNff3lDQK1+XwDEWmdVLvd4HTT5TWs/q9ad
QpnYxNyVCQEOx7CT26JBz1RhlY69jBe/pYtpvUnCjSnvI8ueUyTpe5t90DH1YiTEA4D87gLS2TNP
mxazQrg6Gw/ytAv8DozICfiJd1ABbJza7w7v+zIC1Ekh2E3NhRUhVoZPdaV4YYlcRMRU4ri4vjQQ
vwvTf1JmzK2aoTSkg4XlqHqV2x/62B0fgydlxw7SD6rvdzNW/+sQMCggH+sqc64tFL7SoJWc2ahO
fTl9HkPj9R07CDsC8tUBqA8MFWNrPHxg0UtoH1TjDa0VfzwPJgScYxI3i6xEs14X4I5pQ1nBNHYK
UwjYuRpCMCOgQBipSZ4YGnqXddkxlcIhR4s3T6PVNxFwQFLnRA2KAt1Tlj9kx8p2p+ye2f71L7L9
4liZEbBg7tk0ZRY+iXG276MfYM/f2bshdYvX2a2OOUiCE/OdeyeCQzoEcr4Qh45G+plL0w2uz28p
Fa3dQECHqe1NFlgGah7JsZo/pBTjFBUxAhYMYNCz9KVAOLcmysW/unZyLetNh/bl44gNHIkF0hNM
Ai9kicNueQsW4FPWMUAjQZI69BTiYrKdNlrZE3DASIMmQYc86rdIrECZZCFsYMdyh7L+U3iU9+mB
FuncvByvbAqYgPdgLqXaAFQ14evZkz4kbpCbTpbpz1qvEdhKRNVv6F09aSBOzTozKUEyX32zm5tp
AuG74vYDEVYEPPyOupWZsoccbWRiihXjNJFjVeoXkz9dj9ztlUB2RzUVzDmJza9zX4bdcsUCEbH2
azLAfqjoLhuj3ajUx+umtldzMSV8IjsdLcsscR6xZN7JU+/aOCWum1ji8a87MXRH/7saAbbDyobA
QI8GlZg3bqOMLl7PKXsJs6NRjSc8rQl71JIE/E4MOcJhjju4DEkz6bXrCG6N7czeakECfKP5Lu5n
BsWd5EV2+WE+hP58QmuRs/RdUGXkfwncy/YJKG50XWPMDeDIOpv32kN4MCB7kS3dS/xWu4fs4X74
phFLpBxQhHELejIxJjy92QwPdeBb9f1UjH6UEHa2ofayNgHKA5tFZawhCxFy/SadQyfSO2fohnc6
uYDoqoquPKStoILStU6pH982tQM2pv/6uDgAnBXmaPFFjtZobuPSa5tHher63BxNXNsQELxsitRI
Srid5qt7FroLD2Lmq+fyl35S3dEHc9J5il2KZ434RqaAEIoWDAyK2FAyTWVnSm4aSD41GXF7/Je7
ymUDBZCARjtL4x6fSH6w7zV3upsPkgvJw9RhYHj8vxAEED5uCjAR12YEuTg8LvnYuWn4ZWy+lUrn
GNP36/BH2RHQgqWFmWUazotIMvaNDIbeMgXh1ClMiD0kcM8UgIIVaoSeUBiqje9zfB5n4spC/b4A
CrJcS1nMlpEMS7nFAPCe61TzNGVCwANTLrMYnezAg7q7r7XM1ady/77PIWBBmbWB2kXYpWEc8fNP
RmYd9J+STLxVlr/0yqEn0v4GQ2kqsY4KUwXRzrbEmNupme5GpGJG3Yuo9NZmo8cKG0T+3zZg6C+S
MfY9+fnR3s8H7Tk7Lm0ruVsdrm8gdfyJtL9t1uY4HvBWnm1nsDD8rR7QTLsPLH/yMFv3pllSzGFY
yAQamga9r3+mqjMdcuJGiN5dUOdgwHNfx9ael4fIfCEWtul9K0OC9+VliQ4xC3ehBhmHDBOyIQih
HzUP1e/d9FT72TcyxbqdD1jZFNwxyUxMRRroQSx0sKhpYG0OjsqjfLTum+MyfESd7Mtm/eWXf+wp
Yv6hNaystYC0YNX7GqjNzp5u8u6FFaHLDaqJa3s/LcOGwiVDR7yA6YqiDNNoYj/l/FerfEZ/4vUP
Rv3+8u+rm/go9bLWVmBwaJTn3DinNeEQ1O8LyN0NoVxlNfLfacyezFDxA1MilrB9u4OU4X/3SADt
rNUlOZKBE+yLfEKuYRlVjVA1k5+S2/nXMpzNPYnAps0TfWVTCKjR6JRWqpBea6PhHkIfbtPWt1VH
VR8pM0I4WWAQAsMdw/YxTNx8l6RDYxJgvn1tWC1FDB/ZTEw9h4t1bgeZoHzffzKe5ztMgHsqCJpm
SKMSD2liVWLBotcU1koW0KjPQjfQnrpJ8bL4+bpnU0aEq55d2JM9MaQ41P6TnT3bWulCTeAt76TL
3olsCp1dmInGjMEzYsNhpumVISVLuWz/32jzx7vFyoQ8650eRkYLDhQOwYv6sGiggnzaf992CUCQ
LEIXvJRwxcriO0vl90xH5rueP77PzPLVVnhTcCtlfMJXicpnXn2cglNGicRQH16Ag7ZQpW6a0cOI
JD70SHZpjyy0/nB9HdtnwOWrCPGft7Whjwpc2EqeIvU7bnRVprrytC8oiXQCQTUBAkxDU8Dbhrcr
t8zPUdSEqNJTLX6UDQEC2kyeuuUggCCVehMbtcuKN11LL5EidvfJNmvHIcYybFCC5/U39BFe/yKb
nx05TVXV0eYOys9/epYBCjbFGPH6aYIPpXnq53NP0ZtufvSVCeEZN02YEwKRPmbtEBqjPOEZ8qD1
B0392TWfr69mcdK/on5lSjj3a6suepWDsFPKP0/B7WTeqvN9nX1/nxUh6LN5jks9AMehETSHknmN
WUM2enSz+PG6oU0HWy1HCPuGRd1chLgyRdCM1tEmzomHFfX1haBXypwXVougLxDtLXOD4bWjGCGp
RQgxL7fNUKUKsKsrQkdJzpB2fN8uCaGOxydOqQn97BgYr90k0o92o1FHFrVTQqxnfZV1fQdmjzG/
R3nDidNPjfr1+kK27xSX7y1m5rWxjZHahftqfnvMveShPYS34W/REeYl95FPUYURq/r9uFudKzi9
Cq2rkLBUZrP3ISAO+nAlcLX2TZWN1coEDFCsxFJmHdvH0Z06WDfdQlHXPF/fP2o1QvS30axIaYUi
dxikPi9+5b16x6mxXsKdxSS8USWZpOZIUCb6TSmdy+lNSeTVVi2rXH0TLQDLXZohaR1N9WMRj45i
8x/v2ygh7HkTllZvYYw7TeWbuO7d2JAfQotq1iCAXxEin2eyOUDVGi/MvHYN88ZmP8B2HhT5zZuY
x7XVpgkYoKltrEkTUmoNOxX9wUzQaXi8vmnLT1w5WxQBAYZOMQM1RaM972cHVQVP7waH9U9gtnIM
LfNUSs+V8DRxTkeqQHuQ9s1/0ncmGx9B9Hm4viYiYsTRynkeEhOn2ej1GEUOuMNTd+yIqKSWIYQ+
GoQ0fTCRxTUz/bbNy/1UFc71ZRCOJs7fRBkH2zzUIrxiBiNlPB4rRblTYsj2WZA6B7xdN/fbca+4
gjiLEytokM/S5Rnrxb0zvYAIcxeei8FpPMgeqXhnBC47xxC7eVMLzMXPxebnCo1CEtexohxk5O1d
TdUrKIcQkCGRwG0XVJCgCavWyVtXR2KAD8TnoowIuJBjzkeaTNwIwFSJroAEnPdI7HPKKyjHEzCh
Zqqq1BZuT1y1DyUEyfI2IzCBWomACaNu6Ek3wLeTqdqV6kumzuCIf58Rsbk5bTsraQ08ZVP7XrZd
ffxSUtRKxFaJ7cxKY85y1iLflMctOt77ImdfrFmnNMu3k8UX9xVbms1YloMxTTDE5oJsZde44yG/
sf3fpJYEOQHxacQUYDTpShJKgOsCSf02nTB6/5wXRD6L2rfl31dnNUsVsA1mGFLSufoTQun7oIiI
7n1qHcu/r0yYPAqDQDehFgiOCog/JhxNiSbxoqHWIYR9ytU8MDiqoalxniK8zomPQf2+EPEBcDiO
JMRJPyvupAdOSXVsUtskBLsKFuch61GizOKj1n1u0bueE4flsgl/o76uG7au2yb+988vMUXm/3IE
WNJtI3/JcJexUVfr9sTpslxTr9gRK7pRmoN8J8Nnnn9L0JbQT7Pd+Q7dC+CbB125f93e9uH5Z1mi
OGyXpXnIKrn11Ll1s4674fRa1qaT9p0bWp+vG9t2hIsx4TKgtnKoFhaI6KIkPSmRta+zl+sWth3h
YkF4BBTdIGMoHCkme/owm9xJC4R+RrgCtYzl31dBGabNEAU2npxBVNTHVhsjVxlxiL1vKULoq+mc
pp0G4G+r+Ay51x2vwA1s1RQ9/hIb1xxOiH4t7rgemSjh6WBABw+Wa7P+rDWyr9STE0n2jSw9X1/Z
v7x0L19JAIQyGut0KpD/G05p76C9ehftMbfqmZOruEui1rijJCqX8Ly2SgEh5FQzOfJgeOvmKAvI
ZgyNvbbT9pVa3KWj6dTBCO756pdlUYXf7VKbdlmtgBxNP6IP30SpxXhgvxa9uPA8+yMad4x9dp/7
1EtlOwTQP6rrSOvZ4mQI77sa4js4Mkbra288FozRBFrbEXCxIe5mYLW8idBgF0i9q6qyW1HiG9Qq
hE1jxdBJc47Uem77LTOh/7tn3Y/rfkjYEEsqoTEUktKByES3vo2L/s1HlSL624bXPxslUqZVYdkp
0W+mR2lwBvVkF6fB+Gg3JubhMgIwtkeStIsxAV7joitte9EO7SHdMVUPKb8zyu9IttbVc4JMu9R2
7kRVEqlNFBB3bMrJRsoCnNXFh9Scnaa4z9KKeDNsH76XlQmIm7OqGisVDxNrkr3K8pI+d5PqoaYE
5qnPtSx2heyGHLAklUAbAazdTcoxU17M+KHQv1eUvN02Hl1WJKAumExHuUzwClqSfcqB+8N+4T+m
2JO2myZWPiFAbR+jqmN2SL+Hv8ynpfF/PKTfoMZu+yqGtyhzlDMIuBDYs5zzEqvS1cwrwc4iKepx
im3CHf4FUi+7J6BD2yZaNYRYFWQ/0cSce5XhmjsQEIMyRfsmfS4O15GCMihWYpQirTHTihOr2Q07
xeO78IGfyx3ql2C94U8mcUIS3qELdZlcluJIaZahhqL4PuJ4yhJ+COT6JlmqKG2lOQU6JzRb2RHr
XCDi72Pyz8bqAoRoXJ+tHEkbdIdHH1RvxpywclLcReuY1jYlThGRvFoxYglqoWgND1NI2JznYn99
NQRqiNzVQVzwwpwlPAInDAPYcepkevgw9pHkxJr16X3GBOiQMjPKJQ057qB5TPNX3kAGA1RvcknY
IUJMJKfmSh21o4RFdRXfMx2ekHV3c/jz+mqoTyPAhtUaKYToEMhq1WZeYqC8CQEeTjygqQ8kwEXf
TYPe4QrhRejQluWDaVe+8nNsifcntWUCWmi5lLVjidtK0uwnnIbTvcaJgN3up7ngrMjsEOGhITUW
hIitc3lsnEUcx/A0R8Gzza2dxAs9qlJAYZLYra+U7f8ScjA/ZeCWbDDIsUxWQKd+N5+jneld9wni
a4ms1UkbV4bF8Oyp5LNhQypHfo6KnyM5y/MveaI/ICQSVUdZCJ6MZRwyPS6MmZHXO7qv7Prz/2ET
CcAzlkBYnfi1UvVylOLEHzXpjJGEXcLtu6BllTNpxocsNF3g57ng8sFeuAyYfExDSpiTXLCAHZMd
WKPCl0yVZ4KfoXGKj9wvjr8n8IlYoC6JxvKVVwtWp5FJVYE3uIaO5+qssBu7OM/aj3n+loyvzSJ8
pBGQRXqqgCZGVHZGqQFN2r10z3aVn7l4Nvizq6JTNCQbN8n9FHDFzJidGLMNkoEObaKNbx2L76pv
n7RD7lNt6gRSinmhqmgLZi4Py7KY0t3YzZPXyMQGEgD2V06ozLtUtfBQqUPQ78wob7dl8V3SCqIE
TdkRrh2ZEsl1rKOyYU2HUvaK5jRQNELLp/7rgqEzTVN02dRUkcAdgu2tnhgqSidVd2fa34JxBFfR
7E/ar3L03wBYK1uCqyM7jxkmMPp4RsE9WzrN0qtefRvzp+tmNj1gZUbw7nyokUAJUehUwugQldZN
3Q676ya2r/ErG4JHl5qSpspSfpx89X4ZS+4PIUbfHbyPMWhfUOOUpD3hyLQ6O81wn8Egzjh86rr7
fgIFZ5WmTtXxyQGf5esQfNO15CYw9E9d+nGeJWLJm754WbHYDWFE82BFFv6CsTHBa/1LrnWno3rK
iU/3G0hWYNibsW22LU6aiuX1sbDT0JukmXq9UlaES7XdQ+8mqXE1zMJzzR6VsnHe5x6/AXi1jkSz
8shkuOH0KQAv22U+4/7oYoolcBbhKJ1UCyXiWGyEyKcyy1iPc7PfVw6qhJYbYLQT4uW3VgtoX9im
ol13Q4P79mbqFqgZLIVhSvGf55dU8JkHMmr9ilTdtUF9lGb7Ta53MbH8CavdjEOLyVkyYZBP7Z1B
3rVm7HLq+rZ5m9IvRhb/XxnhDXptwAKKodhguJF69SE07V9t0x6MYTpedw9qywQczOa0yEYFgxMZ
a30FUl9yMxNQux2tl9UIGCiroOstGZriYqX/rFSxW1jBUyPH7/wyAgyaWVDq/fIsUdLhWEwfEzs4
2Prn69u1fV1ZfRoB/IyibIe5AipIh/lV3y/36ulDcjvtl6HHYEdVeCl74sxOrWptU6aoI9oHfqfc
VrAnH0co2i8KtdPBovKES4j8fQb/+Vji0M5ol32B5DH6JA8l+qNThG1waE/IRSEDFXqUAhfhG+Lc
jgSirKAD9aoXBfJZbbk/d/2T3djEsrYRyQaFM3LtiiymWs2Oh1qJd4mntdPBlD4mXbUvtA9K8yhR
RbPFzf7ewIspAdALU61iNplIXHT6a14yX83qfZAG5wZiWKVsPXHIxRMYv72LF5sC7uFuUbdahghT
kSmMPmTloeyItwFlQsA91cgWVmdAq9nkj3Wf+5mkf2pKig5z+3JhMFOzF3YdTFb9E/pmvamngCF7
Fx3LZ/MQHFtnPKV3xaL/5lIMZ5vgdzEm3iNCTc+TLDAHL43Sp9z6H9KuZDluXAl+ESNAcAOu3Lpb
am2WLMm+MLxy33d+/Uv6RYxomNOYkHWYS8ewDKCQKBSqMpsTak8kSyMzIYTNloXC42QBKpWKp6JV
i44/3oNIm0EIDke6CWIFBA7Hbhbf8utDCgXr1gXN0q8WVVmd0a4jbMwJvlaqcTtBKR730emxrj6y
4EsvqwnY3UIbE4KvUbMN0qJmAIXx2siddLye2schvTHjD5B6+8sFWse7OWsTXpuZvpINzBE/MDU8
pI1s78h8QDhjGYhxa42qoKZqPV27D/v3tP9s5ks4YHk56LViYAgTeAuMKUWVxpdmGCQTtRuUbKwI
5ytpLQ3KxCBh5mVwmKfKmfLyzNXqSQuI+5c+LaAAHi6HIUwRAFHD7sCzeeoPk40MloqCMEf3m4Pl
5pJqGhnyiEWVaaQkNenzVUkQqXzT1iFzH/jqoakdAxwK9F09Im/z+UeFJZlpVCw4aUvd8CKVH6F3
7l2eR4njUQEaWlKURTBhrxKNn9qhPjWprJJXAgdigeUc1DmLRoggKoghiXHbTyVuZRLX2z2+N1Ml
AAIBn6ap6MguRsttzka7Ka6hcm8r1LfexaSyMSXAgTL0lppx7CWunbXpbFQfLi/Jfo5tY0AAgyCN
NXWgqLAmaLO0SyyIPqhgM2zBZqj4GuQRizB2cIt2Y/P7ZduSHUwFnKjVAfKwMTzOSlonyW+o+rNW
7tTheNmMzCUEoFBRY0N0DVNo6D8V3ttRszjB/PWyEel2FSCiy1nVzyWKk2jjN7/wIXVQKGrac4yL
bXYli+v2I/G3hROLLfV4CfOBTYubQXkMof8aGptnnLs5aKtAZnwOZG6/v14QFjdAFm/h7/ejiY0g
3FbWWHzmYNYYf+Sq4hTcY8rr5bncX7A3O8KCmWndRCVFaq9XnxbURynkU1AlEkzf38NvRoT1CjTa
B3Q1QhcCyQ5omLOXsH3ts8QZZEWr/7JW/xgTb01geB1ztYCx+QFEwyADAJH7YfpgQFalO3BX9gS8
O4HoJTcNpHO5KbYzmBEPyGSA8zerkoe4Lxye59cDdNrfsU4bM8I6zU3G/k8y1im6M9Qv6Dqyzb8d
i7BOKPwvF2tCp9HS6x4Pz2aKBnAs118NRTxsqWLSUjWQF+0jatdIo+jEVhbvspF9dpq3CROP2KGe
WNisnFVJclbRTeoVbuQqTgV+2shZrmiPkrLQAUeNIyvQ2926G8v0963boTpP1Yquc820fwKVN6Yw
vaMIzYImPlwe5brqf1w4N6aEgHxQaK7rAdgaSB4k3pzp34q6+2iU0zmrRtUOrOUQEAn67m7mjU3h
QIaE3ByxuO3cIKl+6KAFsxWtOudx65djfBgmIhmjZIOJzQ0T5yxMohmF7ubwIbYeNW59mkYiccr9
h9rNsISzedIn1aAL9jH5bN7kkGHidvphFc7gHn2sklN+4lepLztZ1sm6tIDrZG9uIHUCTCHmmr/v
6qNV5+fAopL8x/5puRmZAB1m344sAO0dalQ033RAZOQZ3nKles0hc2QVKrLVEiDEolwJmw4n4xjc
LtWjlbtJ8eGy00tMiIcxzeohaxRcqSqinvV0vsmW3p6iWoIgkm0sdj+MOWnGwABZPUqhH5X5MSWm
x9rINyrJ7UM2HgEvjBRJ8/hXaEb64mhm1Qe1SLhntoNM4+ZfXMFkRKWrXAdb/ykbd5usChz8BioB
x6vqvMqLK47uhk8acDD2ZZnsfd9+MybsKM76doginCZ5+60p70eZhOL+Sc8JhXYeTl5o9P4+mr5r
A2uIsELJSeEoF16O3FEP6pXyEDrFFeitJTtp1yM29gTko4Y6o/Uaz/FDes7myK4xi8Vj2MsaYnYn
bmNHWCXaRhXXGKCoM0Lbar9Osn4u6cwJSzNXJOmqfA3IHsxDe5u5paN9aF3VaW6pHXlMspV2j6nN
gASUM0Z1wuW6X9CiUtmDcUoW9HvfFPqhhfCX+vEyPOyvkoYXIJVDtVk8+CtjCscxBoM7Mkik8DJo
KUaWzcyHy2b2F8laFY9hijAB6LLBjAh+HV1a/Ki1b5GMH2F3jQx1zYQSzdQ5FQyQAfXBMUdta+tN
7lpaWB4sr7NnPwIz6vuy8RtzIqriZaPtSAPKh655HVGgRjU4ePp0edJ2AWhrRUiJgk8rjqcYnYrK
kd2Ex8KP/PDQv65EXbEvK0zaW6KtMQFYm5oEVqNNyOosppM2TjLp7uXxrDtRPL63FgQEaktInlYt
XmjK5NQqxya90mXSQDIT6yA3kF1M2RIYK8lLlc1n8LB6tCrv9PI9qd3tSNZ/xsbMvCwsqBSc25aS
2xpxQ9W0m1lCLLEXOm6NCLDDp7BJpxA1RqzVPBo8kuFkomWaQI9aJnkrmzYBcljOBkWtcPhM5lFp
j4p+HRHv8uLL3EuIq0o8OYakqZENtybIxRXHYJolJ450vwggMI9pSmaGZh9ylbb2Wt5Ru7iefaH2
WngrO7ElkyY2PvCBq0On4S2JzIWNxpc5LGwpt4wM2MQHOeQi+3oo0FZIHorTWuSeO52tPSzOKhQW
uzIU2DsPNk4n0kqNFTULFmOZFOhRW9AnKafrvrgisgomiTuI3FIRpKmIuipQKWnpdwi3reLrZYeT
jUSAAqrxEe+zGMlczDYkPMrxhWnnUaaBJxuIAAWkSlCxVq4hvDVc1Yp+UlPZnUQCBLoABJWpdOjM
hLpuWIS2kXwY8pOG0CCuT7w/XZ60vdhju/wCEPAuKIyJ4xBYTG9uNG/JXvFmwZQvbfihmJ8uG5Ot
kAAJVk21yipwHqgzVH2tyNasx6L4qaKb/bIh2U4VcWGiUzkqaAQwysqeoOLOvtD5HfeSzcyJvQ0W
QyatW2/Eywy52UU9TTS+zrNJwrks8QWxpyGktCw7HUnxQaV2W4ABLLeJMTql4pLpw+Vpk6yP2MbQ
huhpDMgCZZqYggLVTfXbIENqKJHs1N0tRFXVJJzpqmkKW4jnVj3jeRnJp/TzyO7ABXJ5HLLvC/tH
DebeNFdJgK78lPGXKJRsGtn3hU2TdPoQKzUex9MqOMeT6iBl514ewv4xsJkjYa9Uekgg2rd0rqLa
8W33vT+EXurodrE46vN6C5Gp6ewu/sagsGcyndcWiI9/kTW16mJ3+p0yK3YQhpJTe3dzvhkSy3LV
fIlN7RcrFLuzqivefJhlDHAyE0IcDVo+LUhrlGS0AfesgB61JLvtstj/u0USybabnsWkWlXKq2/D
N36HGnSQM1AQ5bvEN5zIk+XDZOMSAmqWDVpf5SWe4IBrY+EOqNBVUlnNjMS9RartwJysUTGxPecC
EG086DKRPplzWwIAMBT+xEmKGKdDaupb0KzV+5g584x3PuJ3jlzbQmpSwISozTS9HWd0vZ1ByY5i
+tTJro2b2V+ZZ4zT8njZNWQrJUBEPiY5SoFxk8sa45gFXxJQxCnaOy7ZxmYnCRjBw4IpE1uvixaS
Yj8LWff37tmz+b4ACSgT1PRYASQE84mag93D1VJIuBSPJnu6PF8SnxOfpUKGR0SiYccWxo8BbmfI
to7MgAAJRdnHJIeyIdgHTlZ4M8q4M/fvIm+TJdbrNXMGRbQuXLtRRk93Um84VscJwvRrJTGXtIBJ
3IsJQFBYs04rc20qCl+hcm4b3CP6579bknVGN3feSWcTZWvVR7QMn8qpOKmk9P7OhIADVVPz0uhR
HjH36OmHiOvYvVy2IF0WYd/z2LASiAd3bsXttcY7gTBZ/tr7k6d578ypIHnMwXfCIHklrItBR8aM
DHNmWafJvOplbTP76/72fWFN+r5TDZYjsG1obNdNatds8lpdEt/sdgKhieCfYQjrkuUNHbNV7X10
/t9ZFV8Z3uyvwpWyQkPZiIT1CaLatOiApEeZXg2B33WZ3cmyHft7/204AhgzytLKWsOBKGMnI3so
y+w9qZvNhAlIXCCtOmQVspHZ8oJ1L/TF5vPnNnuY09S57NGywQigXOeFwsoIxCPakoR2nvSOQvXv
l23sUo1sHEBMdQxmEgRLjRsoPSy+6rYHHtr6kz36zW0DuSsUJiSSmH33RXprUgDopC7VkP16PvAH
NNq/ttDNMT50ud1+Qz+tQ23lRF9wUL+jQnBrlv6Ocsws6yyvUEkCNscZD7X0OYmOktlcv/FHHvTN
O8TcR0OYqWftyhjrgb69OoGdyKf3HCzhv2IdWUpHsqVEvc+G8qYBqRqi3xoPJIPlrBUE3dPlQcmM
CBBBtTZLphgJ8X7q7Wb6RugPKuNVl7qhAA7GpOjTECBhEHxco+vpBIw4gtLnHNyZfv2oSLNhUosC
VNRjjE4+kGJBdC3THYpCR+bi6R6tOk8GngGTj2i3di/P5H6U9Q86iazbORlBim2gFINiqbIO/FHP
Zn6X1c+JMkk2mWzRBOxYODJwaQZnn9L4Yz8wX6f0RxBpktTIuiwX/F1MjYwJN5PIxLJF9Q2bjiV9
SdtjIKU32aWU3OxdMTcy87qs+aygDy1yJugQ/f8ekaCORUntxHLLzO8gykAhzBG6svLO3ZKIrXUB
OeY+zKx2wnvneJXeVt9bR71mLv/SNfaKV2hBeWEfyHtKY7dGhQBjzpZGs1pUEGpd9zqF8TkNh/co
Nm5trCfQJvBTp2nQUwVF5jO5CZVvhS6Jydb//5J7CNDBWd3pCwU+pdEDDb90qsT9/uWu98+OEske
1Lm32nZ9RlvuZjTYrWq0OrolDPTX4WXgIHv4Xg/3S+MRMCNrWsjdhAjKWuM17z8nydGKnZR/Mfvb
sTpcBot/iWffxiZEGkqRg8dkBE9V4xYn6kQ4JcE9iC4r1UseZC/TspUS8CKxWD+xGQURIb2qelSP
yqjtJIAk8j9oGVO1cN1DCdS2SKh6Oe0PaWVKwjOZGSG2aKtW1YIRz10QLLLT6IdFCpQn+JeXRmZE
wIMB7IdkiHF0GONjrz8O7ddhlFz4Zav/B8dDyZjWGDh1tUdytQqosJP+NDX2SoLUH7kkcJHguMjy
gH6WBlJy65V2vlesr5GTFLemJmOJl2wfMRucWLj8FQtiTZ2Q1yIdPVJlJ1Ut8DZJPKPS/MCQlbLL
lkqIK+Kq6jWN4yUvK+6s5Rwh3a0Pz5fdQTZ5Aio0qZkZ2QD2gZglV3WQ2Y0WukVxZch0lvc3KSMa
dP1UpotqFIrWVtBVgHOP/YcgW2xo7EjCBpkFwbN5lxCdaHi765eTVnsZubs8VfvL8TYC4VAjZET4
U8QTds5LC9Ik8CdniWQ5ZDbWMW4OtWE2xyo0MUskORX6iYc3nay6f3eaNFU3UZNimJbIaaEnSlDF
CZ5qeghDqGVqp9R7x0S9WRBT59RS1ACqA7hI8EdEb3P1QKR5rHWy/zjNNjYErDRSwtB9g8UOPoNI
67i21eqa20DKPXRwj7iPRsmFdj+Q2lgU3As0E6FVM9xo0RT/TL6wA3VyD5WlTvRcU9dwmgM/yege
9wP9jVHB59JMRWmKgp6Fwe9/YpjOE/veRI4HaP2VEB4+/d3SCf5XDWNL8waBmwVdwfKKJ8dclrbZ
dfHNkNbfNy6uGAmWrcZpHfSKHZKbqIjdqJGslsTJRdlKdAlrCS60uCANL0HhKU0nAZv9M24zDAE4
x6CYu0xF1nn5pvkQ2nbMU3VsvPpkXo/HWRJPyeZMCKcSJevSRkGTVhqfKiiHVDcGcy+vvNS/hShK
I006T1AlcPsrNO0tmmN9053MjXzLqTUHlxTkiN3iIMusrZ+9sJHFlHpt6mNW58h6xcXCndyabxQ9
sDsNRNJmpdhLz+zJ0O/JLKuflLiI2ChvMFNVTA4XmcufZfxRkX1/92R9cxAx0z7ksRlbMb4fjS+d
9mwOlYc6CdK+JzO0MSMgRGiSeVIWxFrlcloQcCuL6Q6RLO+1evOlVRJwIdJaYiIyBfgF1qkvn9PJ
U3h4yNFbQmQ8k7uR1mZEAkCgbrpkRYeLXR9OKGAq7Lm1UVuigLhaa78GMu5vyd5i6zpu8KhbWFhR
fVhWUdWpcsPqqdfeE6FuRiRgBTqLRrasWahGfUbJqR1laOvA1DFVJlcvgyUmIEVmqaNaMdT9kCvy
XPnDUX0AGyjykrHbX8uaZPavsJuBCZixTHEYlxUIn5rXDFVgqAR1G7BKTk5xix4xqSSfZMty8vtS
FWplKWZIEINDmifLQtuU1X9J0IgLYQVXyt5sa7y/oozWDoubxToF7behOBn0buZ3RvPjMupK9hUX
gorW7NPe4gi/A+s2HsCE3D/R6qbWf2Sh5HIpgSMu4kQVzUFCDOhAqNZBp9dKpDth2NuajMZlf5HA
lqgzixuqSFFtQZ5xGXM4u9qeRsWvZdGl7PuCh0MRzIw6AqRjs5Ha4P2+renkX16Wf3Hst0EIjt3r
ZcFSA0//jd+iTA+eXTqpM95rhwyeLW8h2l+df+yJLxlxNUBmgiLu16yvaFnxFPVqYOdESiO9b4dp
OmErgbjI0MbiMAmDcejdgd0pTWVXOnFS9T6oHi9P4K4dXbWslTRSZSKR06DlGn7LUBtIQDVHT3H0
bKo/FVNiZhe7N2aEY2nkHetQD4hpM03Ql7W40EBmzZ5kdvZhdWNIOJOWzGzjvMWZ1Lkq2q8yAN1g
WzfU7w7FQcYZJBvVOrmbEynRpyAvkU5wK53ameKEsW4rMv5cmRHhTFrMNuVcRwNnSrqvYZN8StDY
7mTzx8uOsL+TNjMnbNeG6K0Rdgb6e4Kr6sSvg9N4T+5ANsfu4vvuoLiyqsr9QHZjUdi7tRUt86Qj
WO5SMFKCk7+2rdsO6e7qNvk5eP+NVUXmIWIcW1rjDNZvNIyqd8z4hRj5oTjO2n8siN5FwbdBitFr
HdOW5Ant3BhBUo9y/0H2HihxEDF+5TwPiwqJTpD0g6g1V86mSY9yflTZQIRzqdDCfDZa0AC02bGn
Z9XyLjug7PsCRGiaNrUsRpdU2Pq8fx6bv4MgsRsvJ1GEVnUEXHrra9atETq5TIpKtofEELUNSFEt
FRpMm2/mAbmAu/pA762blWK1v4/BWvZ3UyZAA+ubjpQmpgyPms94vnqYtb/dpGKcmnRlkIfhynhl
FzFE6q1X7msvpRMeFBDTeCy2qT0fVcllSV3R5o97zGbbCNgwJAMuMAzdhqNDnMVFrthFYayx2Prd
6JJzgorV/nr6lD5/1z5dntT9VM6baTF4ndvQUBMds6ofNL/wg1P4MfCLI7M/Mb8AE1xTOJctSsYq
xrLMqDWuriJpSnBntNdN8UlBAoHfLHFjozFNkhDZjWQ3wxMi2bkZzJ6C28XVswjv+MckfSDhhxEd
gpXkSJEAkxjJZikpeRiDx2hqjaeynu/wVvwK6JUUr0mAgwvAkVlaXg0xNnbA2oe2Ub8poaw7WXZo
8HWom5Me2slhsTS4VtOH3luzmPFh3dYrNSDUoCT+IBuQEFb0ec5SvvKMpct87BfmmPxdvcnGxgsE
6BjR+GwRDVUCw+voUU89hgftYOECug5I1u4mnT4htlgqBUXAA2KL4TW6r/z2RkFvJe5Spd2gtco6
Xd5PMhjmAngUXAnCkSKwqF4BWD78fC11n/3sNvxP47scRIMy/XfvSMcgnSaOJqSselisz2mUOyxA
Nf+LZFyXHYOLTzN9WKvzaGFc/VXvzZ51xFPtiT3p0BHpT40zHmX8AvsDQznRL6JX9Ff8PrA5UKxx
Cqa1u/elal/yjtgkulWjb5KBrZjzJ9r/Y0ekB0R6BVqBKSo8knN1Ms7L0TyRR+XziOT5fNRlOed/
Qfg3c0LyYGiVumsWdEinEHTvHXbQPQgFPKmVEz5RP4FL/geO+300fDMq4G5flxlU11Bj27zGX4zX
Xy/tKNsaPw1Xpp2Bbd4F+57sLNMkE7v+vsEtEnaWHsQVhOV6O4ic8hYiLU56iH4OP/tzfd9IMz//
stXfhimgMYSZ0yRbw7jBN2dAJWpmjuqBIrw+N2hhkFU77W+JN3MCMPfj0DIlxMUymv02uZ4V97Jr
yr4vYPEUK5OmmMhk5fxa6c697JFl/zR++/cLOBwbXTJrA7LqYR7apQYs7u7M8IsCzem0qLzLg/mX
G9ebNQGHtaStgzJGbik7d6fMzw/5Q+Srt73PbLyTfp6PyUEGIbIJFCCkDgqmgSJndBNyG/Mvvaxj
WzKBIr+RTsxFMUJ0bM95eZvyj3XtlujXtyw7CEKJM0i2sEh20KMx3ND1EfVujD9VY+62Sf6Vq+/h
4DH0f1ZJJBPMKpTKxrQHGhafeublWmyH71F229oQgCGeZxM5JsRmGmSzO57a1Mz8WtbUKFl8UaS5
slhZoz8LpUzj/BTMT8QKJQj36xMXjg6RsCjuoBZmdcBy/hh/0L3KBZqjW8I8GHjsW199O0+HOpR2
VUCZCjVHK/uKIpWBkXnGHzChsVAFKShUJwr0vkJhvUCRcyyhBpYcxyKtYLH0xlhGePRV+KLaSxYe
agN6odq82IEpq6ORGROwQlGipgLHOzKQzaea/5zUT6Q7TpXhXMakdf9fWj8BH8J+qAYzRX5krO7p
PB/KJkG3zoOuPkNpy+YGLpnT8bJJ2Rklsm/ULFkKM1xveA8rke+CGuD8rOKSTuzYl0XzsmhDpDaq
jRFtsAHyM41rNvbspV7sVZ0dQn1ypQ6OX7OP7yH73uxuUeO5qEM1LqYFAWl/CObExdtsJOXzlTiI
2JwyIcGvx0OIe1c9XOflYTKguN5nXiojyttPBhiUMB1yAya3hENSbciSBMr6LOfO6IVq7pTHtcOv
1O2wBt1g65vfkLwmoDMIPoyyEtndrb0xLuyDss1pYYW4nY8sfUh07rSj5ipUJoKxe45tzAj7oIzi
cFGhlOKa4eJlmk3rEc+Oj7z5tsSSHvB9zHyzJaZA4wLKIgRhh5voHgm8tHZy9TA6yiODesTa0US+
Gzdlch481SvQue3zzzjzvP/CFyGZXTE9uuiavswzboZFAJZUn46PgSF5UJOZEAJv2mYKrVbhBV5U
Nq2uq6TFc4qsSHi94/2BY5s5FQ7UbgH/IQjmcKmta8Mf+xL6tjlaUWsecdwzjJc6NZ8ndUicvipw
LhVGLcmDyMa5HsabWB86frSdUpQgdY1boucl0j4poSwfKHFTMYsaZmAW5Wu8Ch2a+2Bo3aCynkGM
fmoTg9qkVO3LWL0LMptpXX/fDKoaujzpUHriKn1t8/oFvJ92l3lxJ9kT+6HxxpCAMbpmdabRYU/Q
A3huiRNDyW19SgzPy1Udef+NvHI3PtoYFbAl0Isg5qCeA+vdiZMDrf7S9QVQoV3RdmULl2iUmwxs
utzwaSsLFPbb+95GISZM07BDPzwfoYT0sCpZ1AeUFpS/SPHlp6nEycVcqRrVS5vVsGUYeByFdvD1
FBpfTHMcJY6330C2GZUAGzlKF0aT4dBpvfUl8al0AhDfubGDmk8XTKY347G9HqRmV5y4gCNi0nSo
I2WsERO5Qeb20F1qXKQpvOCk3aj8sTwh43iIDn+1x8QEKl2MLEWvNMKhAKT8UWxDFNxn0cEo/MuG
ZIu3/r7ZzIoVLKWmY0pnnh4hP3aIgjKykRORrJ0EpLgAGsrU6gPIg0fMoXaOInJk6ULtBZ0tVtf4
ZoaKnssDk6EHF9CjmYs6DTWgh3E34bGii+wFyTndNe/QR2HXjzFeDkrZkSObTgE9plgza2UlelaO
rdcypwns9Z0kcAensdzpZ3yveXJl8/14drMxBFBh4K37v4g7Nd3pWwE148RXnL52s+fkV4KVS69X
F3HSIn8kWHveNeqCrmsTlXlD+yFuvL9ZQFgQUoJ5UFtqlOB1M7fZDb0yfukNxRBINO38tFJl/Yfm
wP2tbmAqLUoNCOb8vh3CbEFt48qHsNwhPadlvxKRiW+6TXsmfoF+ckWyAVfH/xNc3iwKG6Oq4zZo
gr51QyU9drRyWP0d54MfToN7eUL3V+zNkrAhCgb+4CTCVtdALtQgM2ctgwS29nf5mwnB/a0oLLVm
xC7P9O+tPVkPFCwmLXVm8vHyWPb32ZshweHTJmgtC6zqKDw85tFxTM6KTCRRYkJscayCPOjQ9Y32
1/Leqj0+eaOs+0ayIn90N4Z8CZcWo2irWzV5yvOnv5olke1pyYtKrbHaLmk0u8dDi1nZREZlJhuE
EGUXc9CjQRgJTIZ0KXIEqiy+lRlYf98cUSxlGo2ntaRHTR1aDM4sqzHdX2rGDdMEjS5ESX+3kPJY
RfsOXrYXbDzFtGxjmQ9gmJIcSfsDeTMjDkQz2y4tcB/J269p/qlLvcvLLfv+OszNRKnQr63DDoys
ur7cakV6lYyZc9nEfp7GeBuDAFdFpwIfgwgxef5jiuw4gMYmNJ0tJ40+trpph+xuiY5x+shkBOWy
RRLgSzebCNWlaCLL0XsTogPKgFxIyWSByj4evw1QgDA1STRrimBGI9pdQlTb0Edfy43ryQwkVwHZ
egkgpjWdSfX1zSuufiBjPWUnyWJJpkxMxIdpS9lMkchTjutj002Fpzzi1Yiaw7OWH0DdC9brd9Hw
vHmImJHPqygb2xQZ+a45qe2tlGtBskBiKn7qgyqqYyxQN14Hy1VAHzXkJ9X8w3smz+TU1KFpwZio
azEXvOxMFbT7oJXpXquTvvIP3y4PwTmzV+4vfiV/qltX/I9gwDJViGmYBv4EICrnKEzHKkH5/lIc
9R9GfW30hqsjDdvUfp0MfjJJfGTXBzcWBUwarYnOdY+AVeOQr00HmyaS1r/9MXHDQjzFNS76A6rf
KF8s9HLoh5XveDhqh1Uu8n0VBkwjqM5VNQrW6N/Rrx760Sq6ZEIAbF41d0izMBdFzqY9ZTZ152NK
7ElWErWbYXqz+cc1WxuGOlipbaJTgBdr7KtTeVqpaaWj293KeH/CH7OIaQjotxj5QCgB/Qw5sMPw
1MIV1dtVmnJ2Ezt/DP3oIGOg2nMNE9TbFHpF+I94gUqaQu1Rf4rKuSLH7aX3ukjaCbY6tOjwJjQp
cexChouKCeskH3UlqxVsZjRBhMjvQPHOSZ47779R4e4eX1t7grsHPAz0uEQDp2HjKWO9Uqzcu3Vp
r/be9xS+NSecyMVc1qzIoNXcaUbiTUFbeUqcvV5Gqr2gG5DB4fSQSTLFexLT55AWvdKBLb9F9t1X
opcFKgDlQZFlqXc9QrU0FKYb6kod9fsW0yhBJWUD6K37xo174i/SDtvdHI+JdwUCYhJD18QWCBDV
FjypOG7Qhc1Ve83zdGcdHAjBKT4vuadeTV75H5Zqt0Jpa1g4+AdNTeOBo8RrLW+ktaO54ZXu9q+A
j5WuMPohizT2tvTWoDCbqMRrDHNlHB/DxoacYJUfLFkI8Os0/GODvU2n2ByBaBdcHzWi8+jcPquo
i9PsKDysTRkRHhW45Zgl6gwGu7PH17X/978Uz0kGqgsX+UydFpZTpFRLejWoX6LFm+Lny3tAZoL+
7plFOjEaaiVKGpTP7AtPQygnSkLffRM6Rfs959QS2z9MPdH7pJla12I35pdmyZwslLUKymwI0XVO
pgKRAUpnWp3ZceY2deyYy7fLc7UXQEHKDe3r2MoqEftLgoLOzJhwsVUxU/VKBawcJ+bWmuTg381K
bQ0JYKvTpEn1EA4++NkpeWpvVTtx50+I2k/Zh9Ch17Lux92RoeVLNSyGM1JM1CYG5FASBVlTZjmx
7rf81lg+ZeR4ef52IQqsJRS9OSahXEwSFXoe5VWNBp3a6yFNYfjWdfsx8lftldHNccVGwyC7lXHQ
7MVRW6uCbxSo9WeJwRCPFndZ75XI59ftOeqcIXqaih8lC73L49xD+61BIeQIx6UyrBQkPgZb7mI1
PTRcl9yI9xZsa0LAXL1tdKQPOHyw+bp0oIZp7Tn3TVkTwN62YisLtW5pkB4T7/dqx0fVBJWTa8WF
HQ43A/1kDZJCkN18M6OEoAyYWNwUn00jdUY7p5Ws5fFd6wV4to1c895U7e4ZfTPFVeHIanh3h7Wx
KIBely8pFBeQ0Cu07yx1tSq1u/B02Ql2j8XtsIQryZLwBlkTowUH1ugZUFhurpMXkFTbuk+O9ct7
0qFbcwJm0HKYwVYWoeUp/xRHqM0g1E7ok6pINvGuc2/mbp3bTa4EjZCEphF2UzG91OpzXLmX5032
fWG3ksLISd/hXjWXs61X596IJOfRXti3nSlhexbGkmtBgHt2PoJ0kJkOnvsOtVqCGS30jfI90crW
nLBVy1kL4nBVTKrL5368qVF9/C7Fn60NISLqjRyCG0q6uNCAWx8xlmPWOhbECpWHtQq+ckzZJX/1
XjE82lgUL3DQcK8MQ5lwFt6NP9fraeCGBz7ZnVfd5v54Hb9cdgvJlhXfStNyHNTCxAjz4hr6IkiX
JtS/bEIGRGJfNInbOe+zDCXpkHoEv0vh1w5zo5fOsLGLkfOJrqrR6SXuuHu12k6lABQsSqseIoIg
FEU/hgFpteLFctaWwRwPs38JfeL7aIhbVRRDGQhln8cUNMz0ytJll3vJFhYbTMq5mXkx4266cBtF
wA5kgx+DJ1xCrlRnPCUed2V9TrvH4RsoiY+kcRsGYM7DHsvbzB4zrxvPqvowyPaZbGACckRhVsda
vJaAEi9oryYZO5/s+wJUjKXeDqTK1y7zzws6PaRM3LJdJOCEZRUkRrMAnploaDfg9NHGj4R++at9
hAfI34+IYYmqsl9isG45swNGeYfg0f9e+9BdhU/ETbwx9s3b95QJvu0iS7zMI3qN5ryFC3T8pgrP
oGPL+cPlgV32MosIYUNpWFFf52gfjPPAzsdP0CLypsnh4bv4M7eDESHBiMqsKAEJDZp+1hmsneWr
5RXg8rz61UhyHXf2ezrAt0ZX79yc7AD0pA4NGNWL+5zedNni1DIu+936mq0RIXwwlES1sqhC3so3
voXX8RX38tdmTTRWB62SRMlSa0IwoYRJAMIkvEoP3F4PKXbiHyenRaYx9WXdG5fDCoSyv0+fYjaM
hS2mzwTyGckdQkxPHxx1vtdk9EWXt7FFBJywIjYTbUEnjI6XnFbB6+F43dWyI15mRQCLXploN6u/
lqrHAoF4rD7o95Zn2ovTn5KrDi0wsruaZBLF5qkaT1Q8W6GDG5kfo2VwRvq+LzwtImdF1qUtMyak
VypzGhalyUbkkfqXsKEfJhOsofoEaEzIWS9llKHrsvx7zGT9CgQ2G6zR9badY5CIoJjALoyP6O+0
k/J7qN91hUdbSRWgbHQChswFJIv+R9p1LcetK9svYhXBzFemCQqjZEv2C8uWt5lJMIevvwva53hG
EDdxrvazqqYForvRca3GQsOxGL8kzVU/Ka5Z/Mq62e0MgShBrmO+FTQuTgbm77wYS1ybMsZ3XSd7
nWEEo9Qe67E5JGWZOfo0uiHNFa9vjaCfJL/Qxl9WI1pBEujsW4h38Y+MWZmZOYMaMdvaUapdNE9O
2wuGlQTvwFuZ40LI3FrIWGXEoj2ATCyMIXaDk9avmb7ffm9E7ovvpDVhQS2DJhCkO+Gu8LMvph8d
UoDBKHuRcm7HHoBPee++qkExdDQtFk83sKJTncZ2t30a0dVw7gSUy4aShHigR8ubplP9DUr5ryTw
XVtkvy1ItYBn0/YPy5hix/9GUp63ZYhUne/KkbiNSpOgCNi9WPfJXr2SkGgZj4Yje9NO3AgRZAcY
rnp/LwjUKhNsriAxv2b7v2y/o7pe/kNAL8oOBEqgcD4jse1klFuYj2y8ZIXkTJNoGEHglfgtqjLW
q2hukHyrcudby6FoYi/PXIazJg+/tu9KYKf8OtUSm80sE4TrUde7JU29ItUP4HDMysO2IIFqK1yY
0Q+IC2MTn80q/7LtEOH7Y9GLsEBFQtiXvfA6oSzlkZ2g5DeaV7Q4aLGfiQBORSI4H0Crtsc0IQwI
61IgILzX5udJERipSMU4N6C2UzWoNmSgiF4bzxTLoduXIbJQfiNq6FsAwDdYcum8OnfYDDdrVYaP
g/83xIHIaNbVTNUVA7VLtN+4ExlmX4+ygjbikvc33VJTJ17ICw3NKytsP7WBZSl/pPHTdRZtlgLV
UvCqvaQKXgUaLM/ZLr8yv6PW41vPtici1vkHF3QWycVJSorjaZ3ReqWJugHB1qEGDDcqFZ7ZjcdY
kzQHfIYnqo0vhIRuQ6SbphLlROu6ef4nOD+YquiH5MCOw07R5MyWdJhCBG6qJnpz2e98DNLOcjgX
mBXp3DQpvm/rA4sUoyu2OwYxui7UTT6FjnF5mcxYLmw6bk01oRFK34BWOgJv9bYdRRHRajPpUgb7
sBcySrNsyzjFNILyXT4qvxm8qnSb7ML9CKIn+7d4FucfDPD8CTl3aA6ZbmUaqIcNAP5fa0fVY18x
nX0r8ooD8cVIdiLl4Hxj0ZezqnR4JME9CZDLfVr+ikNBkCuSwTlHW17iqGWGp9qnil7n9WtXPnzK
dZ2/HOdK0iHrVNKx/PExMZBytW7yPboh91XjYaUT+BGVyJ8ITsWzDOC9XzSqYDIh1K9M9dSRXZkK
PD77pzcsyuDcR29aVFE7Vm9P87tRVV1aS95Eh2s6JledND9hJsnJks9AiV3ovcE5DC1uMgVgJmii
WtK1Pj1KJLs3RN0KkW/kWQdIhDn7ucf3azzlSN62W7BV88IGtUL/cxWaP+rBkw6MYZVnBLRWXrvs
s+ohC380ouk9wWPGMw5Q7J9HYYo2kmmPV/FMHCkmfjj0+3lonW1tF4ni3MSQ0jRBFxNDlnWxJ8sA
5takv24IdoWMRdT0Eek55yEaasdx06F21xipM0v70ER3qX7cPpFICOcizCbrUntBb6xIHzXwaNjh
4OYixBeREM5HlNI4GNqAKkJU/hXXe4KhXltU6BapNY+mnxTAiGoYe3w7u8MrfduLydyy2LEBTjEF
qeBMJucirDHE3EaJ2zHV7LrWI0+f1NvKEs2RCzSO56TtKY1Nze4BRgE85FIFfLrWuXPzOFKBIvxD
5v7HUvlREUJVWV80FNobLwVmZ1Df6Ld17oJmx5OvGlFqsJ5UnaVxYcQQd1EuW0h0NKyMjPWtnd9o
w5U8AiZi+bmt4uvh+1kUu8mLaKLDxmLVobTkaWbq5oZ+7Edtty1CpAycX2h0bMm2So0ajtLsLeOO
6K1rWYrA+4gOwjuEmCxdpCAsyvUmOsSktY9qJf/ePopQDziPEA0ZVW1UND3jJn+CGuzku+JgHkEX
sRfVn4U2yzmGzsJaWciw9OVjfsew/oajHIQOQ+G2D6KutijI4/fus0RuSptNqxuZw2j7Ih9cBKGr
7kIHQ3kn61Z52P6Wggvjx0S6tLDSvEXiaCcPavuQj/8y8uexR9Uqo2VtpEhxMAed7JNj2jmTW1/L
1wWwGERZleg4XJ6h130bqXLdeZgYVfcq1r8OI8m/fOKbaRrRFJCWYfaUU3JbDYnSKGHrNebPMDyU
XfDvfp9Tb7urJlNjUwB6+zRkx9wUtZLZV/gQO14cgNPpSAFWdK82i0fIf7SM/gxVT0MLwgjoTkld
IhC5Gq2eJfIBcZE2o6mEiEpSTKar+7+n7jshtti6GBPzdpptAcSW86PgJbIbLe6wcoTh/gLUjdnB
Psr7zwz2AWnkjxjOly5TXSV11sBdY9als+8pTTzZ+kmT121FWPXZF3I4RaPlMsx5C+jyWq0cSsih
tWzXFBEVreeyF2I4fcuqVkrjHLuz2e/pJbuNkSDFnu3OuZsdJr9zxazF6171QiSngWkbGnna4qJG
tLJZRlbdZG4LEvsS+8gi4BSRNL52FSuJTCUtQtzl1z80f9pTzG3PIPqhbumKXoxVF3Q+Gg/m05GO
9sMC79ACiCKxTnPif0IrdCITTTOxB8GPlcpoYcvW22TfmO5kPfWqLr2VxlkghinxBydxIYad8yIm
KdqyirW+Q/mVHBN1r/WL2yoE66cv28dh2rUlh7PZWMr7vCoA/zYC22kmwJdP3UU5qvadUp3U4Wlb
2urtXJyKM92sbpNBZfXeRgoW7dCLkBJWkYiw8vPndjib7XN5GfqaAlDjRXpkWESMLnFwSrDvWE/U
H3xpV/p55ogRxkQXxplx2CRZ2WT4kGQxXltS+9UC0PnCbAEqHnnbn3HdpC6OyRmw3ml11FrYFVZ2
2pEV9N7out3GAe6FKyqnrM+Q/Vea/mG7X+oSq6lDDKJru+oWawPBGO2RRtErFvrnx3hyO9NP//qk
XE3TZU0zVJUvsgBj0aitCo5D2rO2VAtqsvxqBvwYW+QiaBcp+3IXi2g3Vt0+YAL/K1V5b3mN0qZd
HmZohkWTa9DuUe1R90jzQHCHq2HAhRwuWEpDOwkNE7aQ2wgDANIAYAgl3DPcXemYHk34xk8AEFkX
EjmfYvT9SFtGUahWil8CzV9LZN/OTUEW8jbQ8NGnnL8g51Oqro2boizRPCjRHKdG7pp9+SDJZbDY
YHsj48/QNHZRK8d+3uQC2xBdH+dimmYIp2hC+Rm1Htp/jUuvEk2Qr3sxrIEamiITU+Gsr1uWfjAL
pAnxnPqRXHnWIAjY1g/xR8KHJxNjFdOcI9VGBF0Ov8rS60ULGYJD8A+lXWihhcIOgJuy2Q/rKcgy
EZzp6tuCZTRFUW2QefI7g6NehV1GoG/RpIHrsfCMPnZJnHs0qq+iqTqlIxFsUa+vY6BnZQOYjBgW
v0Mo0T4s0wyLumMTzBmm1DE/fFXsqB91R9I4IzhNQBANxRO6ydU7A2qApeDEIGXhnp4BrG/dMAEp
Tcb2dn+bzYEs6nuIRHBvTNMBXhK0oiA6JtlB75NdIyenOOncbde0qhoXJ+H02yzJOCUaSrJTfl+O
10ss6nsJBPB5dhQNWjnKqO3Udeao9c9ZhKG/qnnnE/B5dZymTRWTElx40nMWP+r9fd+VTmNSt7ce
jEyw7SE6DvdiULlfsj7Fi8Fm7ZcbhGvb9yG4dot7KdCkBUiYjepoldvuMILssX3RVMEh1vOQi2/G
TnkRcdqhOjWGDOQ4y/DCew1ZQeRnrpF4C5Dn84cqSL8IV6ZX38ALmezklzKtbqoHbcLiBdbqAaRF
A1o6yV990HxFR/YFjBwC1Waq++FpuhDIvQ6JTaVSkuC6afQwR6MbJ6eePjE8n8UHE4ILHgHRayg6
I+cXygrMZDGbrNIdek0CtsigHIrrEQlQhiKWaNpQpPqcj+hr1BnDCgmQHIW+bLhaDi6n8E7DQF51
p7SP26q5HolefFDOV6QLcskmQ/Y6uvQaGA9O7SZfWCnjfwEvFxgav6CRpgsZ1Ax1jF7Z9fHdYH8V
nIZNcW+oB7+RoRlUzQ1ArWGQY7/oE3pSzpwFqvFqgj2RToUfxn6YPAmkMv+wJZXzH6RUjAWbIMDM
e5Qe2d57CGSy0XYWvwii4FNFuvON8QksqbSJoEaMmmPYfU9K+xaLd/72iZgVbR2IcyVxCUTIuscj
XOfxbkzHg11+B1s6WCcbkdcSfTvOg9SxlVOqSwA+ODQHYPbfxEEd+bhAtwryHXp+2ycTaSDnP4wm
UvMSUAiYJjqM2VWuCM7DnMHWl+OcxVhMvWSbbFY4x2hXFB7STjsoU/qw6Gago8uzfRyROM5ZxEqm
17mOrzQBTSmuYjeLCrj8UzXabvQp6ESGpfOfCImn/QjLoidTCrUYAjVQvuRIeF7THLmcEXQ3ESaW
Ra5325wtfmlDTaehamSlBSIHy7CiY7nXj8ZenCJvq4XFL2poRVTnbS23nmFVX4tYv7bURnAYkQjO
STR0KhvgA/WYLPwekWtZRKSwHWSAnB2aefEUj3Y1ZpEOtJmyezGn67JonZH82FY3QYyBubL3QpTY
rDRlBmZ5fi27so8lKg+E0pmbO9lTDV8XC4sIomNx/qFRmh7T6Tk0vBilH1Tt011SJUC1lCc8ydvH
E8ninEMkRXnUVPCsRj7uQMtyrcT6l36OBOGgSBM4H9H2oTlZMgaD+vLKmF90+pkywR8ztfhNDCs0
C+CS4ElXusLX6R70l65GRXgA244b/+97VViGQcsQbWEv7EZ6Vfxlj5J3BsJbBugx7sNScDdkO/Kz
+C2MwpjNoplQtuqP2o6lhereviXPbzQvXucoPfpiKmpKDZafMFwrsN7tqMx666leWNeihGWZJIhc
hvBYNpJLu1sLFMnFDwWauDS7bUUURGXW298vxMVtpxSDZDNQAszIuQbKoJNDbufgb7L7bWkCfXzr
ql4Ii/JJqkiBm8zC8U7L+6M1vGxL2I4nwDb0Xldiu0sWi2QoBBJyS8rSMfP2BpAEft11h21R6z3g
s/bz2xYVkUd1SjUEtCgesOEnyR/vEndxtQDIvjdNIJAn+nqc04ibMER7DlcFiBv9BFhwCdXqaa9Q
Z9GdOsFmfbPr96KpK5FUzoekCa1MTP2jJ7MUR7WQQOIg2gEWeEN++QJLVpPWMEprOlaeKl2NWupY
9dP251sXYhMCgzYU8gF9w8qHPNThq+zlLo6/qfJN1QhSnHXlO4vgLsiaJAA3saiFbWGgIxiYkbkP
AbFQTiJimfVw7CyKuxVT0umCqXvsRVQnTb7J690o2W79pCOH2/5u6/d/lsQFfksYtaDYgjdcwpup
vJM+VUS3z7/Pefd4TMB7yaKJFnwPSvGjQTfOMr9tH+IfbPWPFH5u3FxyRWpNXEsXAKyaofIx4BXp
ixb5ctC54E13tyUK1I3HaKWKpPVVjad3ib1S/hG9hrFAoQXaxqO0AiSnVbIQro6m4RWlJ204YA74
NqGCIOIfQrHzt+PivXocaBdHbG362trF33Iv8k23RsEZnRW0ZnehK/I5632ks1LoTCkvHgqqYVcQ
bFpwOkflPnqQnNyr3MItSle9zQ5s9sG61X/9uxtjN3ohM1yyXA5TyJzlnVa5Lb3RNW9bhPBcnIcI
+6aMZEapdjW6S6CAPib2XsFDEqBjBlwUG+cVSFwPJ86XxzkK+O7YtqWUZVLjb8yg/5X4hVtekXvL
YVWlyDPvZ68Cnmf0UyCZqcXHBPUsmXMcclUZ1IpQWZVihwHbVMc4oPvhKIHCO/clT7TCJ/y4nCeJ
unJsEoa8mf02dt2BKc20B9HRPdlhZvig7SWPiPyK4PPy8zKdrS92rWE+YghYwa7ahddjgHT10Fwl
IF1hQ+uIENMD3UmC2Ftg/nzL0xhyK7VCCQtRlu1XqQHIG7qzTcBIifaiRA6AnyWvdSmB84Sn0XZI
98A1Z/pURxBM3DrIb1K3+C1cqWUjrxvKww+W62o2EgKMJxRr1KDfZTuyW3x/XwSiEaF/CID/qCk/
VW42A163mhXyTn9DSWY7jMU2PtJbjLhoi+A5FbwL/IR5JWM0dhhRwcOoou70NlbY4wmwY+Xgb9uf
SD84V9NNs5a3NqLFNPnSNKc6PCnFadEEIY9I/zn3ordavJgZdnRDazottX2MsvJ5bI5tKR2lgT70
Gj1sn0v0ATm3oi7JYoehAXgV7TWKAmI+GpFgZUOoE5wnmaZxwWJIAkq9R/LKVo/jQPOGGLzy+v8y
ZCXwlPy4Ofh3rHYyUeuQ9saOMfha4CZpPUYpxtgKRKGJQDP4cfMlznJtMGL0UKZbu3er/ibPjkYl
euuUbRPmx81TUlgqMLlQHLhnFH4tiJaVEyYK3A68xKJhLkE8zE+cFxjBSqoGUBdWP95GFagfVGQq
2RUooxwlsnbbOijyiCYXn1RgZbOWEugCfejrL+ylSTE7VL8W18jD5IC9p6J+lCiENbn4RC5ao1tA
+QAtgWIGhT8BE2XBSgJgTe8jIdndmmXbsqLrGkBVZUzhvg+HsjEnS6KzpQR7P9LKNY0CiDzUacLn
Qd2RURCorJn1pTjui+pqVzdSMfdelTyjixyXt1kRbN8a+wn+TbkUwX3AJQLEuBxBIav8IC93uWjT
S/T7nMcFfsw8kKJFM7y7apfAoAKtE/0+52ur1qzUesTvLxoqAPkMgJWmEPHfiO6Bc6+liqFZU27Q
9gxvwv7ULDdkFARNIhGcd+3zSSd1WgxgRDqk+UlRvpaR4FliP7Fx1TwWwlSBW1tlEIcEi04ptNac
G4D/7+roIZMD0wxdoxaVKdevR7dBGq6rFpDf3xvM2CWdkqgAjJGuQsB47lQv8S1vAfQ7BkrQoAOn
oaiDu/pQ2fJZJvPBFzkLwbIaakKY/Zywkcz6Fgju42dyD6cQlLvPgCxeSuNcQi6btU5zE/PuCqCY
pNAZyNPUq4HeCr7luoacj8U+9cWxaisnHdFB4dPL1mOj53sK8F/ZTgUOYe0hvDwP5xCivGmBxRCN
nm0Xt6Zhu1NCdtmY3szKKLBd4U1xzkEx52IYKTRydFG5Y2v5kpu4FJwAgARLhO+hUB7nLPqBDODu
jt/kAUELhOFuiPkMNrg97kWITCLV55zGgHa71GbodUp6tjiGZY9ONojW10RCOLeRpzRsiYQXQi2C
JTt2lUAbBErHjwwsAIGtmx6er1Bkz8Bwc2YfSCXI2kT3ws8NYKtvLlQLj1Ayv610VO7gZAggHHsH
LkRPevrMm/fHknhQx3bW5xGOE13o5EFJrmfJ3f590UfjXMJsgeWVNvhoNtL6bnAs+5BJojdJYKc8
aqNF7V5LRni5pHjWih8Uya4iPxmiOUfRWXh30FnLTGW4AyCCfy1780aj8/VYlP72J2OW9/FtOl8J
5wnALmdb7QhAcEoav0GQr5xC9HYk9akUcVEJTIYfq7SNWRoqig9nLKcUML+h9n37LCIBvOHrKsZy
KQtJrJ9hvY8/F/KcvxVn8+WSqV1JUC+rybe4whMuP2wfYDWSP78BeLvfPzVzQ+Xc6vCJYiANYuZ0
3zx3WKt6MK6rA8oAu/bnlAjegnV1tjUFWMEm2wx5L7IOSZhNHZ7RegDFWb6zAJUHOCBqfd0+27o+
/5HD17wVapdxZ+EJsLGkqI0nBVNrs6iBuK4BZyFc1DNnUyHXA+rcqGIcLLMOLDv8uX0OwffiC90z
7aTGqgA9kZjR/Th5jXI7AnSSdvr9tqDVsxDFAruCTHTA3L+/GIOmQO6s8UarpnFlK/TaBrjgtojV
s1yI4Awmt8p27mIQDhTkCCBf2iiOJh1lqPa2nNXpZvtCEKdkZVvJoFjDALBKnH522sU1UZeMg8S1
bzJsjUHVXbD8OpGwvLCqdmfJfOzdlmqoRuB88YbhEYQKdYM5oel1+3iCm+JhyKLZLjrKNiJSO3Oa
vnDMUaAL66cwFNu0TRAQWezvFyFoGBaZNsdYw1YsN9TuqBEUn2GztgH79l8RTFcuRBjDNFchezun
xAzmCLVjXT1qhfGZJ/pCDKfV+WABMqnHYu+i/qLx6IDqSNj5FH0tTq3LPtVygBcgey+wfYbRx1wt
PWvUBEdZj54uzsJpdYeyYtcObKPXI4H81j7Jn/uAdb4BrvO8rWSCQ/EBIQiosNTZwu90WXVsauJN
anzDmlLbYtj3/xAPnM/ER4RmP9SVoePbzc11EV735fWQBjNYkDXRNoroQMp7hetMY8xoAgKKeLa/
0Jw4Wp4fU0O0kCgSw8WE5pJQiZqIOcPs0R6/VuEPJRNYJ7vnrW/G/MOF6WipgX2ocUKCSL4p5ZPe
7RGzOVn4G6+qbPycwcW4fUnrDuePrfKg3pKO17QYcSYruonCY54JlED0+5wvSCZN18msY9xN+U3H
0CG5wGOKTIePBUvMJE9ZxS7/oBV+c2h3w17/bs+uEgw7yRPt8oqUgPMINIsrNRtQQg9JhQoMbEd2
lknkD9af0/O1cP5gaCypHxP2yqH+8YqTYcUx9SRXpo7ymAyg50qdxhW/cZs2i4UlLmpEjcBI5mlp
vcrKcrfP5lOvmS+FpeyXttrVpbLbVr/Nrwl5XJQFDINCLTqGZmvmnhot33uz+csIRUuxomNxDqLv
5P/QGqSV6vajH2M6wqburJFbW5SbrLZr/zx/OBPnJrCitETJQtDAdNn4FFsiyYmb/qxfzB0QQpzo
pH6zVYGdrTsO21SxZwbeOJ4pscNezBDW6JrKR9ZXlPzpKO0UIfDA+n2dxTBzv/BP0hKH6LCULWKg
3F+W5zbMnTkVLTCutgRschbD/o0LMUk2Y8F8Yl7J8P5GIRkcUvnqbrxmbILWgyxAgVv9fIpKDFBZ
qeC65vQwWkywWYGwwQvN6r6T5FuDFiBFH7QDbcdDv1xV5ewQVTj6xnThg7+/kMspJuha+0ROK9b7
WAJGEqHcRdcDRu2IL+9Dd374hLkB0FIGH6lhyzwnJBLCpE0xAewlI/hPlXuzVh29E5SCVl3+WQgf
Xui0LWlt41tW9ezIXe00ovFckQTutuR2XKqBIoYN5Rt73iefoXAG0el/PxNfXFJBbTskmdx4Bn3N
ktd0Pmxfw9us68drPwvgXETXY3rZGOHe5yPrwmKa41gdIgCvl66ohLlqsRdn4Sy2i9RZ61n1flGu
Ff1On7+XqsB4Vh+rCxGctUrIJu1OVXDhld64Yae/hBNqsnVqOTmIoQQRi+hAXERhZkgtpgxgiqN+
RfSvY/JFH/6lBrPn5ML9jGFnpdmALMyerkJpp9WCnuB6zHLxxbggotLDaSEx1kv1kwEczWUfP2cH
NnSGBGOnCrRN9MGY77s4TbSkIMPMUMvq5Dvb+tb3tSORWnAr2yZJ+MBhMaW20MsW5d/w2bBuQHO/
bTKrhwCZrQaSOdnUeMijOS7NsaygY0VhHYnVBlOd/Viw0foZMapmAsBH0wGt9P5b9QMdtCgGPeRQ
fks1VGQPYykI8deNXz3L4BR4tidAyMVwwtp9uGtRmSt2HbYFywcxHNGqZV6I4hRZt82JaAwKpidP
vfZNxeLsIp8GUY97XZ8v5HD6vFCjKrQIz1gjWbeDDSbeWHfUKD9qiep1k+2RMbuvbXDfTHRxhqq9
ApWuIGZe1cCL/4FT81QuwD1Qw9FZZeLYY+aMluDmBF+ThyRo9X4i1oiSYLOULtVOuvykWYcwFum6
4CQ8LkEN2MQqjVBoqvveTSMDM+P+v1JzVXmv5lHYx+FCkDPROQCbndMmDzUVIXavm+wfPedxCDBd
XcfyCELNsLE8y649q5W8oZIEJitSPpV74WhZ6BoFu5yn5m6H9M/yyv10XEBIjtZ0IHpPRUrAeQgk
tFliRJBWSLPfLt8lffR79S+lFmRGIiXgvERbAWqrbpvWi5L0NJX9qbZEI3vMKj9EIWeL4amFm7iw
rAx7+yCJDR1VwuRjdCNXRzl9rNqXTkSWLPJ7KucktHwCWIWJtRIVNGxgZHGXK+Vg7tgo6WcWfG3V
sIkK6HaN8Au+YPSKJnMyMUJOu9zR1PkwWEIw1XVNOAvh9C4yl0WLa0QJxk1zTe/aXYwBFrhyNj+q
OMpz7sd+5E3lp/zcWSyngGVLlInWeAn1PJ5dtPVupoqGAgexrn1nIZz2aTWh0VBpiBm0r2H1pPSC
kHHdaDVZBY26DWJrfsoXG0YKEKLgrdErNHZmkHqxh+KGRpzBZ1DiwiHq1RNpqmnpJuJum0esyRva
WwA1xLLdFzaLWB0Z2BD9af9YjkaQ32MITBOcUSCRfy4iTa9AvGHPAEI+9P0p10RR5GryeD4S/04A
ysjs6YwjoQ02BWURaG7i6w9Adx5+q5jzd+arVOCV1jPzC5ncy0HGCPlzhYmI8AvkHnsofeb2r5jS
fiOMFw0Crb4hQJlTQM2M1Jwv7oUSVrMtGkFc+dVcglE2nHH8uv0Yrt/TWQbnl1BrK2sMBcKjZ49Z
7hWaCIplXdl1MDCbJkGLjZ+NtmMzbIoUE460d3UMjIJbxpdu6uvZa/4Hsi2hOM54ywzgaFaGijG8
0YGeKtd2jRNxGTSa5Kl321+PhZAfHpGLs3EhZmtkpCYSBlT7Mnou1Pm0hBnW9eOTApyZRNc+45h0
U1dswwD+IF8wRHs5KzsbvYsp/ZIuN6bIT6wqw8Xvc/qNogIAUjr0rrTarcYjTQVOYb0vfyGAS/0b
xOM20VHaGl3dYcnftL/Lrzo/dDBc6+WuaLZt1YIu5LEDX2R/dR9nM62R/SV566jh4th15er0x7YW
rHw2FZkZM1LZ0mU+PesVqwBdDqb/Na1TAFxuR45kyv//l++dEM5Qu8zKIkB1AcO1uYmXw5IJdGst
QnkngEshpFIhU68rnUfqPRhUgzTIdmm6nwPiYxtMIG3FcFRgdBlY3GQteT5GCVlPftZhpWP/Q65+
z9XrMP7VywTI1d+2L2dFBd5J4lRAbwbdllqowLA0fhaT/aRA4ypJsF2wpgOgmlcUTBTabNLgvaZl
FIzjao/AxCo73csl8mBapQigWiSEs0+poXlfqGqLwCSyjmkqj16f5qLIeO2LXR6FM9IxRjbZqMhn
qzJ2TJI7QDVwgOwrSF1EYriLScImNnA5WOyid/Zg75Lmcao/U0xXLw/D/osLDzBUdqSMCT5ZYzsh
OI9/sIX/4sZ09eVQH3IsA30iR3onkXuAUjyopVIkGM+aDwlWCLrYiZqbYnzd1uu1TguQ9RTZtg3N
sEw+gUlzYIIVmYUw/6X3AXXqF/ex1+3HO0QJXuR238e9qJO0qn8XIjkf1Jt2PYczCkTTYu7iBYQ7
piqYPVvVigsRnBeyJtmIW1iON43Em5U5yPJ2ZypCBFWBHI3r9ZVzpAyELVI1r1Mw+h3DDnKzL8aT
+V15iffK3ngQwW+yi+eChcsL0zgXkWv9TBpMOni6ue+xm9w7vdJiK1pQqFl7ZN/J4bzEkuZDZi/A
mkD7lOWarVPco8q2157G18XvdrPsFALvt/p4YOxNRmyiWMoH6G+7Tk0adh0YvFRXDUog53cO0PYm
DMiLCVXXT2hhfYUoMjMAzkNpklIZtWmiUPnC8KthZKBqt33lZO50UMNLXvUsMDb2zT7c3YVE3lk1
pbGkugQ2ih1Wv6vWKYPYI7eoTjlSGyh7UaqxamkX8ji3pVMbOPRhOWKgOH9Qy/gumX4LjsQ+0scj
oWNqElNHvYBTx0GxQqvUDUxhzmA0798I7+NgcFu8+C4Lx0TbXKsmZ50FcnpZFnmEwWUL7e7Sa+Jg
bLxqEvQuRCI4xdCNrO+bZgSvvV59qZLGs2frMeszd/vbicRw2tDaU9bnIVIa1OWLfVyE+8yQAm0C
HeO2IObttu6IU4PYtOQuNpkaVL9U82TF3/XqV2E5g1Rg/OJnVu235a2r3fmKuLerDxt1WpRi8hZ7
Z47XaSbIl0S/z+VLyTTFhsXqEGnyIw59xRb8/6LvxT1QI0rUUZlBxXTp+4Q4ecALfEzb0U2zR9J+
zWaBvq269AuV5l4rU5uMoTHh9oAp5fWOLS37jjRertqH7YsRaBy/TKoVRVPEcgmqp6h04nBXZwNa
2AJtW6tvqMr5OPwOKZvvGhIDXi4+GLvZL7F5hL3pA/XtHTaPvojSzX/w43/UjV8mTVSd9gnDCaSg
hE8KLFxGfrPPr7JrORhutX0UiDYnBBfGb5Qq+tx2er1gXqozvVqijpT7adJeJe30bz8ms4WLyDNN
9SzMJezXR19ntzmo+9CLf9be4i5+6o9XukBDmGpvuAp+kTReNLVOe7yJbRvfxd1jXEX+Akvo0xRw
SfpRTyKBRNG35JxFFGrAVIMBeEkq/0Xl2yRN3SGKnzAouq38Aq/BIytjOjQdBhLiaPSuGNE9E1zV
+u+bWNAhqMh+wPNu5TC38rYfALoYVPZDaz1t///rxvvn9/laKKjF5SXK6sErm70UutJ8Y3yizQ3L
PYvgHnMZ0FvNpGClorAS+YekFMTFIgrdaUUjIoRbv/azKO4Z7yyTUq0Gw3xah9/kqHZo2X0Zatmt
M0ugYes5zsWxuPe8L4rIoBnc3kSc+UgTB10nNw2wSU+8xg9PxGdzgKKPKToh05cLy5WauFFts568
qLrT4n2pnnTlWyNa5BBJ4d72bJIxSDnA2QJTxY0xb2h9jbQCTMiiqsE/uPXzjXGGWisxllNMKIcM
+sYXemDhOUbLGif+qlVO5BaBKbi4VY1HMYxgWUFFw4F757FuAaCssB08q8mcrP9WRD+kWjSusPoB
L4Rwj30nET2rWaWXDDtqSI4EoIXyqyoJYoq1UpVyIcZ+rw16pWHBM4Y2xOg0kPihVUeszNdOTE5R
LoB/3f5uHwZJZpABjwlFPCHNd42+i8mx/cRqj3o+DphS3h/HCOlAcx2xqwRqEkt9qKzPZPB/vheR
Of8w54YMqM0GNjtd1VXQ1zeyyEBXHbaNShuRTeyk8M31qYk6iRYYnJ2wjOXKRnKvx6L9pPWU9kII
5wWmeioogK2x0DW7xrE6MjR0G28ENjrFS9jrSnY+EecMZlBNzYOMExGg5NVdYA6vqv2sJN6YCsoD
6yp2lsQ5g27BTD0Zkwl7V1cZuVqqW3n4uv3era0pQcfOMjjzj6d50SqK4MO4mWffACdO5ehBjiS9
eSN/GsYv6lueLgJBWXd1F5I5n1CqnRYrWF0DqhlrrC57ejVS7OGCSQOdduk6eRYcdTWLvhDIeYd5
7mTb6ubxrSXIho8rN3OVxwmoMv8LdRf7uQ9R3lkcX7bSerOOevP/SPuOJbt1ntsnUpUoUWmqtFPn
brfdnqgcjpVz1tPfRZ/v99ahZfFWe+CRqxobFLAIIiwg5pJK0+naWwy9uSO9G2pU3nvDJpbsCB+F
WyU1VZWRbDFkqiHlwkGGWWlIBwfl5Aa3ww1r2IvBpMR6F2Qs0nhH0fM/wjj4qJPSVJIZiXT0tz2q
enWSxuoxpcTb/3Bbl8daJy6yGKnMdqClo1tlaBDrQi9OlNMcfgnew/DyH4U4HJHDplOCEPGSxtb9
Ff501O6Wp/YtP2Fv6pEktqidewsd16pxWKKEfTnmI0W4qRnJAeyssR3qYyu44v9gFVTTIYuxenOW
j/Ft0lclksFJbJts9qTwh6PyHEneAgpf8da6bbV+yeOfwJYRxnIrRZObqDdKfTKJIKnzcxCU9y0V
Fv4/hfjXb1dPQ6hMuBlnZ5ztJsLyazZQE7gPB9L45QmVENZ/P9oiExFpxpm8nlB1tNj7QMlDeyru
KtPdN3aRAM7YaZ1qUzROyB4Et3p5OweCv78Zp6+Pjv2AVcQcqj1BaQq2oH8eZt/69i9vruHk4IXy
4sA2zuzkRFHmJtqvxXKWjpUJeZMNCM2W2i3A/jldYuoaznQub6KjfCw/WoJ8j+gg+cuzmNKUWkjh
T+ZtZJYnK28FEjbDjrVO3N2p69IyYFCB5WAWn3r1YTLs5dHA2rrYHzSBzW8lDdbCuOuS4um7zDVo
19Imc8LskCvHyDpmVuen4SUVUg5uxR5rcRxkWH0YRgvYC9zSA7vgmTGwyQ9ksf9dfZoi59zb5Pu+
7Qtk8ruGxsVSNcLC0cH80EffiHVXiF5yIjvkSYKq2ZINo/lJA1Ociofwwhq6kDV7BJnOY+yLrsit
YBFzOpZlotSM2jlnIil8DZvjQGkx6PX3MKi8tm/vlqV6QaYNFNmievC20V/FcUai6kUIpnZoF83B
YUZLq6G97H8jkQTOLgI50BTw9I+oOId2S17J6P2VAD5skoKkGHLKGCc67NerT62IJ2rbyn6dEV/b
q7sej6oSd65S0ucqUQ5Lmse2ISyabzvsVQ53VSzZODbzggxYGgzHrjE9q7V+ZHQ60TS5RdPxxZze
82BcWRvlLo+5B5s91oMgpz5M57acb8pEtBnkJ3vA71fvVS1mIKv7Y6jyckGpBr0noTeB2GjCJJ/i
UFT28g/6yYzs6C56yo7yJ8yEO6E/vO2bh+jrsf9fiU+mbirJDPtLy0ssHafuphctgN8OlwjFAAd2
4VGdzzyDHbRsrAW8HXU3LBgPMBy1R72+SwKvmbR7tfoUK+RrEMqHpUm8XmsWu6stEe/3Zti7+hXc
QYchVv5N2KmOAhleCpajhcQmemVPuQg1hApzh1qkVMolM5wYsX11YnNe8W3sKPeoJbjFrQgTNyFk
pRh3M1fhMuZah3q+ZnwwpSciPe+biOjgOMyloSWZ1SKNrkHVAmugzBddqYv7aOpyX8ZeCXtf3PaV
stKHA11lJl0KZhQ801/NQ/Xz7Wx4cu2yxaeM7CsUBaGbPrASyGHwGBdFUJRghsTcp6vMuTON8zHP
RQSignPkr2NwG6OBSVFBQAl2pHRSnL617LLXbKoJcmmb1SVk9P/P4/hbWcNigC6ekOmgh+AQOf2H
5th53Zm1WGO81MsvonrWJjivBHLgjMla7DWdYSOFmqcu6tDncELYJiUP+jA7Wta4aV2I+qDZH/0N
OompysiGUQRX3ONc0bqu0VRWHImc4MDyD/qpTez0ZvqhIlFViLB629Gu8jgljVqq+7Y0RrfDVrnO
sDR7iI2PAuvfVAptz1RhlIuUXw5T90pjkAEVmfERA0d4WQan4mPlKX51Fj8sNy3/KozfDGPphkRl
He++YTjT8azLD62IUWszYluJ4D5S08tTMaZI78XkJVVDtr/T7gvzpNReIRo12fSwlSzuA1WVOnZd
gbdYEWBq2wQxZugESWtXoh4VkSAuMAip0YSzhLjQSsno12XxtU463QtpbThGUorEbUPiSjHu7qoa
fa6lHHOj6GuqsTYM/ff5YTnovb2clX/Zeb19OxRZBvv/VVygB4YmJQN7O0h4nGihg/4V2ywj9+/E
sINeidGKgtJ4wEB038R+khe3cYb1g5Fo8HrTc1fnx11hZq3GJDXx2CsMepsY89nISsGBiURwt1Yz
WMls6qhfNGV/p1WpM4+aqIecmdVvgLdSg7uoylymlRxEyLj+M2WOiSxvfQBX/rcGTN6+6cfvIpPH
naQRto8ZvAx8/VkJg64wCRiWGKcFFqPaoRe4rc9YN7F//LBvDD/h5nf9rtK4M5RqlRSg+MQNqWGd
xGI5aqBjThFs8lVkYzr/PkDS167H8XZRGsHhbrv0VTZ3toE2arGe4hmT4ClefNcGv8DuAYUe93Xc
jvevJ8pHAcpo0NjoWTDs6ZodPehO+dg/yT+ahTFgXwZk7M376lUzPiG9jf5ZX5Qj/QOY/NKUDw6K
plCxjA5p5tHRIye8MBvq/fTGOMhucRZTmW97xlUeh8pBYuTBpGJ0I9HqO71TDl2f2PunKhLB4XGp
hamkV2Ab6qKb2TyJA6ptOLzqwH7ACqd6xVClQEYGtkPHLKvnJMl99TXD+Dbq8AeD+POllW1RTUck
lQPhqUAlqbQwMW5qlyH21fZGewdJ7NrBTQ6AQ01WsVYWxhBpP3LjIcyoLYtKu9s5UtAQIkBUNQQ1
nB5JoGhmQFGuLm4kC40MBQopKPbFTv9Jg9F1h+yf5Cyas9hOJ66kcqrNAQ0LLULKbcxcxqMUepIz
1+7kYU+ML7qiGTz8Dl1XFfkbRpHHTKmRyGazVy08avRZw7Fou8e2RVzFcAjZ5YMqVQV0SrEBR2m/
amZ6bCv3Pd50FcJBoZFE8ZT0aL1sJek1koq32BI1MGw77C8RPJUnnZVUGmpkPZShcVAxtVMR3QI7
iZ0Pwu+rUsykRpMbDDsPgjuzDR+b1voK0p2DlZbOFEpHq079/XP7w/111YpDOpKqfRabIMPoXMNG
A+a5OqYn1YvOIjIykUfxtE9SpxnNWDPA883H6G06sX1S5gl8EuecYgo58kBe6gjUYz9/70g5EDR0
jPg1LB1m3o4em5JqAie/wbzCYQbhVC+iFhXZCIcaLZ7Lc06Q16DZQyHfz6Xg/SjwJY3Dh6nSp6lh
KfkhlrwZdewpJ14UNQJv2i6uXXGIn5HLh7RY0CeEzt/SduXGVs4EE7vgLnV1F5nSNEaKb/L+f0rm
QoPk4AJ7vC2D6MhsNEFn5wlYhtropssGuyK2Kf9QEGZ12vRUZYJITvTpOATJ5XYKCimdXANcQEYl
OWoeC6xR8PX4RVUJ9kXp84BsSqkv2OQWdJVb5KajDO/Y54cb8pdT88MCOXglw0jFE6VriR0190FT
u4OI2Wo7ZbiSwkGHgi2pdR6CJGGpbtk2v/JQXLTPmCMpXtk90gvCUNHpcQGTNamLXCl4SSTF/WTa
ff62iG5EgQ3we6i0LoyqSMO5NcF9kR+s6S8NgIOHMEmj0WqgAkE6LY8eLfltXj7uQx6DgB3E0zmI
kNRaBb0MsuPwGy9tnHohjq49xaIqMosO9uRw0UMTNG2EDZgj1if/iEuA0UlLPui0P/TvKmms7IxD
hExNpGYqY3yVtvk+zeR+KkUtaiLA49sjRqWr2nrEM04z6tdSno/FvHwOpfJDkvVemjStTdLxM8ZG
L2HbvS6YIW96VO8YGYlZH8w4QngWoJkitb791efk+yjkJeniENx7bgKT6dLCLklzjL+l89d9OQLv
4tspQjVrkdjDIcvDBy1we/3YawIHFngXPz8wZCDrzEpkNJrxEpXHVPQWF1gkX7NRylSt5ZoBhNR8
AdmJp4VYlNcY54IgN24IL0mWBvzNA1RF1rCcydJ/285kYFPunC3Yyhp8ht2AEBHtmTfS4f/nVtx0
6pUodrSrtxxWHE5lUgKYyFw4Epntnn4bra/VNNj7ZrD5JlgJ4hAqratArypWrA61g2R9TXoL3N5n
bQ7PU3iMBrQCdAKz2PxsK5EcYGm9Hqcpo91tkaYOjUsfvEa97mbDUyaiOdk08pUoDrPiRqqjtkKw
W+he1F5M87DEAn8VieDAKqTDkJIWlH+hfiHGCzA4FDVmbBqDZmHBkQ7GVsoHZ92k0go1C7As55Gd
aSCwO6iajIZqUTS7+WVWgjhdZk1etCgZFzceAj8gj217P+c/ogZMX2rr7RveJjisZHHhV2HFSYdk
IV5XdWN86uQ6QZhHqahfZ/M9cBXDh2DpXIDRrpoWPHeIrzvqMTxbHrVZw076rAnm59j5/AYQJtYY
UEpV9TculSqatKkZgN3xGF9m7Ai3huigIN9TYKZyKONDrIhmHTc/2Uok50x5Lc9jVRNEGAbWOWct
mJFpqH3Bwpu3zOpnJ2yS6D1BzUok51SYDpdQAEIWOQ1Ch+IcyQ8qWhy+aR0rGZwlBnJOpd7CSQ5D
5+Rp69BA1HW36VUrEZwBVrreaVkGEV190joPXOC2Nhi2cG3CJkBc5fAXejH0GMAKtdFtkvg8GsQO
0MMwguxk35+2U6YrOVwRiy6toSMrgpupx0SZEx61S4SVlpjTVyyb1VSjg2hkXqQac77VLRXmWhTG
9bDg9YuW7qS7YIc0ZjDKx33VBF+Kv+ejJUqi3gQs9ei5lz+VxkkzLq3p70sRKcNduQNtotks0Lsz
YL9fEDR2kk52Nwse9AJ/5ecAJdWY0pag/Bf2xANt9BRN9qQ/yFipsVhP+xoJTYIDhzZJSlCRDoMb
TPcSXlDFuYg9dTgZ5iEN/ml6Ww9NO9a+y/ptIp32hQs8mK/KhLTBzpUYTBFzVp2WOLlRDNHklEgE
BxKZFJY1sSok7cn4MZPMR1WYLhOJ4EBC0uM2z6N+cZPcV9WDNAnMQWB0fKUlnOQ2bkOwrAyJbE8j
+KhZ6T4XSNlOxV2xgS+nWKScJQMUpG5V2tVLVLDMjl+OdjPb2oHRCSAaC936IiKeEByfyQHEnM9R
l8wGulaqf0rln6wX7CzcTkmsFFP/i0CdlbVVbkwsm4mK+vfxg3kqMjt6CuwcW7KXt7+yaZOpu8K7
QMlydSSoEpXpeSpOXSiAINFxMWtZ/f26SGs1ypEqMkbZ8KliDJ4eNoKQSGRyHChU3WJS0MRgjUdx
hz6YLr+Ekrt/TiIRXITQy3kfkglZUZA62U19byIlIQWv+0LY79wJtkzO+0EAGdd1juo/1evQjUI5
t+Np0V29bL9QSRQtiFTigGCS69lMLeSVhyA8ZniWx8Vy6oMP+zoJpPD09M2CRE7NeLcUeT4sGfX6
oXtOo1RgAiK34dffWEOGvc01iGI7/+cG07N80u0As6aRN9oiYhHBlccz1s8lWjOKHoFJMqtuqj8k
qmI3y2tCqD0TS+BCm8Nt6hURePKZkhCpHhpAHXZ+ugs2XCRuSu3uQk/a7eA1jMnuvr0UIioQ0Zfj
oMEiedqg/QthUN7fzeF8XxAFvVfhP/sGsm30qmahk8xQUPf8L0IENCYTzXGWyu0i+aRCs82HWDvs
C9muSqIM+n9SOGWCJSuJKU0IWX0TfKTLMbjJT4y6R7zUZRvyrqLYua4gDzSksZGA0B53OLmryOIE
cSHoNBSJYGe6EjGPmTTOHc4siiqnV7+piuB63f72Vx04uJNj2RjGHoS01ZziodLYGugFo1IQzYmk
cHhXdLVppdqALIA53gTmbaBFTpGV73rcXXXhcG7Q9aprrQbXKShMuvRpwJ63rvi4b2CCL8L3+yeR
nI0JnXA/hF+m7LZenvf//nZv6dWA+a7LuiPYhqWjsEoPQGs3vYAt0aG28gnvZC91wSr3si9R4JeU
C3S6BTm61sLHUelTalA7aA9z+TYWAjFCxTj/V0y5j8gYde58MJ4J9fRz5Ue+4YSzj7hH8TP0Hr+D
sFoF+cb/oQFlX3PlP1okD3lBoVvUHs34UL8vWrj+fQ4CmgXEOY0M9yma2h9peFLV8sPQaIKbQeA/
lIcBokitboHcqDC/IPl/6ObCLTCQu28If7har9pwYJBmZlNJc4lS3Le2+Xfb8CF2MvRNeYo7v2cL
9H8+DocKcTVIWb3g4xRq7VDzg6l92FdI5KscIGRjthhDR3CX5vE5afTDNIlWDQu+DN9ogfcwGy5B
slvv1LtG1R1s7HiVwtbe12S75nM15N/aLUJVrSMd0VXUO6Hp9F53M79iJ6edH7KL+ogEkEk91WFM
xKKn6raKhqzoKlgRfqMGHtKya9oZySYjMR4Nlfhgob3PZNGUwPbHuorhYEhG59rUUyRVgyL0k1ix
pe6r4BAZwvwedl9FcAiUzwNor8mILvpPLaaK2ZCg+mQWeEcqbnMInEnw5hKdHIc+cVD1RlajN9vq
TlJ715rHLvixr9M2eF9VYj9hBXAqqhxBF8ada6nf8tEbhsnRxqPUveyLEX0cDoCWcsSUG3s9WhPY
+JHKD1pBokx0Vhz2BFVZaRabF+2Wh25JbL1+HORP+1r8IcC+nhaHOFaZqWmpIDhEl8anNrPZFrkI
1+vod5pt3Oo2BeFi4CyC3LpINw6HQJ1QmKDORMwwftSoU0yfA1FPmUi1n60qK0PIM+wmkxr0a5D7
6qTZ0n1wVo/dEQyS98q39AEka07gkNP+gQqs72cwvhJqhqCfSjUYeKXqthV8kmJ/rm4VkP7vy/nD
zfTrw/38/5WgGTTL0TBC0ODPnuqSY/V1cFhDbXcw70oB5SgztR2Y+JmaXAmjaWEqtdaiSNDG7hK9
1US3Eekj43SgUypSTQBKP8OmtTQr+d+y+hZUuzooqAr1SN0BXZSJF2Gl1EsnmrMR2goHGlGIhlES
I63fem13U2nYppj59CG/6RBjzvbiDY/qefGUo6gtRmQvHIwo6NNqo65b3Ho59tNboHuK+r0b39XX
i+Gs/91YPy/T1ZGmc9QufQMK66Tpj9aSOpE+Pob6Yd8oBV5NODBZqn6YEwtgYo69DSoht/2OPmmB
eYiEcNCRmlGYVBS7ZOTl2Jj+kp6j8LivB/udO+bO79/ujbFv5xhZVNokX9slPoL4AFNe2usCYmuL
DkczEW3VFGjFr4VMtZSQKkJLIIaWculZlxHJKAIvFslQ/nszdjFt1WJEnqhpFK9QJzhTfRzD+i/F
cDHFEusImWeYtBp9hicloKQYCwHMilTh4oi+7OYmZVtrE4nqtlINb9McX5JYZGwimOXXtC1yF+Rl
ySLym+DAVihMuT3fE3BEDAfrpInMQAC0CgcHGAlpBiXEW5posU3yDwY9UBUdmzqyNYPAW//w/PwF
Cgr7MStQADd/lY4LWqLlQ/cJwd85elbeoo8DmKQVe6ptIIUoVSmImhQOIcahKkK5gpkPvZ2cmpt/
dw1LX6YnLKK/YyM+RBBp/KFsdtWSxwurqoZ0RtFn8jvFZvkvNOWDDvzbgCecfBwNW0TsKzIanoNy
aOcl6yIQnyY9xkQrUHGFt02IMVHpUJyth1aQsRIcKr+dR6XLLJOgR3Fujr0GJKj5EghAV3SK/B63
cmjIZGKMyE1O1Y0G6q38ML4xhfRLfzROvbOPwAL/5jOjJoozWlmjDyeVPibkY62EtjKLGmSESnEo
0kqkqDsZMXzrsf3JGZIvpjsg9pUOud8fRVGUSCn2/yt/y9pMzpQC4hLWBmb5zVi5siq4uwQBhcoh
iDwWWdYFmODJq29oxyq0Q1OrNom/738gkc1x2EHMiQZqAXvQMj/r7zJdMBwn+vscUCggJEsqCQZA
QCo9GJ/HZBJcUyIJHC7EPU0kfQkxFtf6gXZTDYJEtci6+Lyo3LC9cQPeb+N58ecvNbZzz98ZpYDi
lveWKxqIF1gXnyUNsRdzUVWggG5lYJyILlbYoypsCOxLcGx8bjTJiQaKfCx0tHJfHy/1X9ovz4Bi
tIGiLibgOq5it0HRTA4/DzRw9EbEQSbShP3/yh3zqgFrYgQTnrTkWBWZo2aNAMYEzsiPoWVoqB6i
pkFz5HRfkhNZOrcMMztOP+17o+jbc05PpWzsCMWhNe0pH14q3Q0UwXcXqcI5PDbNN3FNEHGlrcEW
emP03Z7KH5GIAVb0VTjH79JlruQCYwmRFthZFR3nuBEkVv5QEfsVElDO9bO2TXG/ILEW3mEwxgtO
9Lk8sRGm0BWl29mx7Dwl+GyoPLaEtpaCkcBK9TXEqhrG6II+8anl69PTX5kBnxIdorEwpwQXTFc/
KsNJn+/y6j2xBiqJOqiGwfbBd9qnTbm0M8H10lf5TRygZgGOgH0tNi3NMrAuVEVVFSu+/uuX5RBY
TV7BVfpitkvQxhvyGVMXjiScbmcPnt8+zkoS5zY9yJStPEAr7njubtSjdIes4fitPmFQ1E1ulczb
V2zLtEFHpMi6AqpchUdokka1qjKmVoxRRtonKgK0zbhzLYB74NVDAEZWbUGdvLHp2fKHr9jGgAXW
yJwUky25othapBD30pOiTG8nRm+Mbda+UcTH2ar8/TNjrsh/orVK7CesQDqOohZ932ipkgK/M4+G
7FdFaZMZ1XhYRxiFh7g87YsUHiNngFKqKW0doord+cpZ8cgxdZaDdlCRfgqFi1pEZ8jZYJ3VajlK
OEOF4ElUzrYuf93XhyHm3hFyyF2k4FFMDbRCGqoH8rK0e0qzrybRnSp1axHj8eYA4PqDcfhtJUpN
SwWpQlLVfpke1f5hxALF9KUovk+LbeSXSrhNj9nZnoYcnvcpWLwkE+RD0YmNcmR+91F+i53JoX52
jv75S7PnMX0ZWw2LSICBRt6f47w8tYuourV1oa9OkUfyFqnIQpbAxQ86igbktdrTKH/ZNwuBZ2kc
WNBeB5uyDM9SQE3WK8nBMD4Ug4V1dyX6F8fDWMY/hkVw9Yr04hDDwnZArZTwMl7QzU76O7lMXGK9
7mu2GXmvT48DjSGlZba0oGmadRRui5Phx57pKo3HuD1ZYes9sfdaIIcYVq8rVtBbMPrkcxy8gsHZ
1vq3fa0EQKFxQKFOahAGFo4OizN06dR373gPrXXgYKKOldyqFwwCWOFBNu+Fcy/Cr8IhQ5lNBoaf
YdPaswRSF9BnmdhHKn3IXs1vyTE6Gy9/d2AcKsi6bjYNPos7jpldG8eJCk5sM4G2OjJ+HAXtipJV
DMC65AbMezaWD1KklywnebUqR/ZrXzqFlfdXWvHDwaWGAA9UheAvqr+NKL/QH/t/X+ChOgcLKpiF
FT3EVioldtr8SRo9YTO5SAQHAqo6SrK2AD+rQT7TZnLCpDkHkygNty3G0KmiqOAU43nNNBKGTV3i
VuimjwX4pOP6JQlFPDCbbwkq/5LCVxmxYbc0tAxN0fEcUUztLocKAy5NFLhGa2SsC9zDVuYbzfjc
pW3qaLH18T0f7PoDCBchTdifIhN0zkrddNBiYku5cQcevNO+mM2u87WinGGEbamX9WCxEhlj6p5O
4Vl5qTPnX5LE4iA/kbf3cIWuZXKWkof1iFcccLXKBidQXvo88gNTcCf9Id67niB3Xcy9rIeyhLic
PONtxnDpNN93aPHJ37mYb60Ss9pVQFsuaLdYZhi/FlM7jp5nOXXC/G9V4i6LCFQWGE2ZGTItpR0f
a2wCj500cmU39y30m+0bh8DV+PJiMPZKZ0kxaLSKezqda+1JEXG6ikRwt0fRFWU5yUBzeaa2ZHlt
9rlEg+m+Htt37NUSuCsjJ6APABkshJBTTC5J93n/72/WmVdfn68sDkM+Z4XBSnCu9cz4zbBO8z7q
kBpMQd5eFF6Ei9DSHNGeXMHp8eVFNCWYTcw2z5tt5mgF4uSE+BOdjvv6sRjh90D81/kpHEZYy9Jk
vR4AI7RLMmg2+HbstLyn1VsuCl8Fn0rhoAEvjHFQJCznkNNRPo1LXPtVX/6zr49ICIcMFMzfQ7hA
Hw1sJqb+QVu8fQHMD387MILNOqaCf6C749BAA9FiaLDX0hR+VRbjpYzpjyqJXrR6dvdFbcdfK1mc
B1lmFRXqCMIoI7K1Z8ZPNR2VB73w1QPxcp8krqjrYNMcVhI5d9LlEtOrBoZT0gZrzoO7JH6ZqOGZ
9e2SCGIxwUHyo1eZXpZtXeEWnMehtoM6egBzoT0lVWJblSwwi+0b46oYP4GFCWStbSkufZbaZ5tv
Blv/2VSfeJYwhSj6cPzcFWi+wnoKkBDDuGma/8B+H5RNfd2Vx2fdOMk+YxcTcpkxV92xTJPzr9DS
O71q0ePIViMYPi7704hdtSFkgQhSgLsCQ+FHsdRAHrB7mK2eG1Qkfp12+rSYzx0WwYnSy8LDZEi5
un/7pJqLgcALmm9gRmLV2cgdbMNylMyxMEeORd6Wve95myiyshbuMjaNsQmTYgRUodKUP02i2ant
d8hKAIcipqGgfyRRkDFt7E51tE+t3ToDtpMv5zjy/l2OJGpOZee0Zx8cmpRmKJdaCxdYwvgHleaL
2Wh3BpFENyazsz05HIYM00Rjc8R7p/Mb7M87tocIi61af/bbm3/noPc/lkAvfmjLsCJKwwm9P5r+
YyAvJb1Z0q/7IgRYZXERu2RZtFtqDFlbWaJ6U94j6ddGsWtJwWOXRrrAubY1wjIpSkxigHHivxZf
EjDeGRRDyo2aOmWj2W3+sgSCm3/bxsFADb4ETTN+ut3KrULaZygRQaeoASG2Jsf3qUy9/XNjJvW7
KVxlcLex1Y06Mdk8HRY097S2l+6MPas4SSeVXkLzbV/a9rFdpXHHpmAXnraUCJks4zS2H0yE63Py
8ncyOGSYg16hAYWxmUN9pI12m7WBTUfi74vZhterKhw+1PHSZV0DWgl5/EzrxJ4sXCHJjda94psJ
rO0PAHsVxgFDkel6H5agEYhukM2uThUWYCK4PXeNza6q6iCaSBSZHocQRGu61MoQCXb1C5Fulkmk
0fZV+EsjPmhvFHCmTCrgtfbMw/+2LXnqI/XZU0o0ZL35rRQCdhiiYHkFH1rUnaq05giSG1l+7OsH
YtxhNplOhUPm932qlSym+MppdTWlyZxisle1QWTHWEQDF296FzZ/SC7iL7XpUit5DOtX8qKh62uF
qhirjKidh36KCbuwEaDEpjmshHAooU6jMRIVA0jT4svWrSwicRT9fQ4XRinMUynGAx5tCjeg8rmE
0493uOtKAw4VApKD50GGQS9z58ydX6AvX9YdSv6xRlGiQPRJOGiYg0if0ggl49mZHcDC9FC+sku2
u2i3rYr12dqHyBMR9W0LpaaiEFlVKF9/L4meL3GDVpUsuO2TS1zeC3c0b3+lXyL4Gk1rpsjIRxAR
1ORggdg7m0RbDQVa8DUamsjzEkysRw3thNYQ2rL5IQhe9m2Bfevf7jzlqgfnolJVj4o1gkRAkl8T
rGqfWzcwT0kumicQKcO5Zmrhsaay1u3BODYLFlyaXtYK+B1EunCemVqojC8ma7uo6PMYFf4c3zVT
bxepKri7RV+fabsCmkAuYomyTjtjvqPSUTIEr83tS271WTgXJRVSoYuCuan5EUszEW0HD6kzOOkL
3kfg3njPwBldieO8NM/VRZortJJp810dPVfDlyJ83jc00ZFx13ao1GXajuy9R7GCOxnvlkqy/04E
d1FbUq+rmYFDU8ybObmJBoGvCFTgyzHhZEXqaHTogwWtrjLJdmy1/r4K20+t65fgyy/zODWJnsFP
1HsZrEzZ6Wdu1ZOJXZZ2cVdiKDQRnZvAN/mSjFmAwJBoOLd2PjZviHftTHR029n9lV6c/8dLosdB
CpwZfBVrASK/uVhf5tHG9kUsGB2P5VcMp3zZP0yRXux7rr20JkQdStC91KTGXq5XJSvtrokEVidU
jQMDc+nCcUwREEQ34d3kprmdepErOcGxyuz+htzCY31Rr68A63ge10aplKIaITSj30h6EwSnibzN
ird/giKL53AhxajtJKFbEu1+RW+Dfv5SkkTQicu8cucG0jlgiKsWlfQQMqiM1I+FBTCxbuu9ZxbY
h/ekTcexOO5rxf7inkQOJ+QcZe7E+PkEPyrlQQdl9QgG9bmzNfUlyEQhEDPtHXE8pVufqFkcLHDp
/qwfGBGo1ICu3UYf+M891n2JDZr7Cgo+G8/WurTmFMkzmgKHILOHLLQr4dyKwLd4tta5aIeQGCOY
H3xkKdEZ49SOddf7sHdvuTWwIna2RStity3FxGoFbODEy4WzRqsYJxXrVBG3qhrW0BlV7UYyMnjT
nOKuL5bxZJb5NxTNEyediGjZ2bbGV+mcnabKkBnthIHI3jAf2hot/Kgb6mMhcIftb3cVwxtnZJnD
VOAxKAVnCw3WooZRgRr8YxOz82ZEihZopT9py1NPv0fR9/eY3y8V+GIQEndjBqI1eDQ5Kd1heM+c
GXo3dTxfNdxMJlNxhet9N8ZLDqRwDVRN6iix56ay39UovpbChWDpUvSzpIIVpIplx0peqIoSZ+2a
Imrl7VhvpQ5n1nVY0lxlC2cHP3xS3fBcXFqXVb01ECyJlx5sGthKHGfHUtGOTTGgD0cufmB0uI69
d3z91d/nDBg7a6JhluAn+TJRu7B01VaG0fkrIXwWtRytpKpbzHk1upcbx1k0/7d5vV6V4FOobdAQ
I0+QnGuz57z/bKW3CS3sSUSJKfgWPNlVFmPVLAZFANRL8jmqu1dVHQQnJTIvnuLKQm0nVCkiBfp5
dNj6PQwhvZDP4DD1sefnpLwHv1Ynx1ReOWc01AmJ8XRx88G0C9XvQgG6iD4N5/0ddqssdEH+T5vJ
DYqeThonD1Ng3MqzKRgnFH0eDgJCJM1TGuJZZJSJUwQfm/zbvhlvF/pWp8X5vjnlSWiqCIv7c48F
JJmP2cEHtkGItQKLdqyI1OE8n+BxT9QO+e2lPg/ZORmOAm1YYeG3SGelDef6C5HHYarNEb0HbPEv
Fv4eqkuHnoP8XjTXzn7rn0UpsvxfM0tIpGZaitb6dsnP8ewq4yEAUxytP5lmaifDaV+1faNTZKb5
yqonstARnPEATaW8DclnI/jUj9TLKtEg5Ob1/OsIFZnLx7SpoU8xm3vL5du5ugmK+2Z8z+DY9WYD
L9x/lSlUrUUPCi4c8zNrZ27Ru2M5jRfdqSBtw9JCAQJtmx0I8GVZoYbGb/bREf+2fY+sLJ5/N2Ym
X4ZQNGm5/XmuIthPWH2eQgWKRgYw7mdGs3ko1WeZEKcP/H0z+IO/XgVx4GPEcUv1/0fale3WjSvb
LxIgihqoV0l78hjbsZ3kRcjQoeZ5/vq7mL7dW2bUmwcOTj8cIMAuF1msKtWwFr4qMaTWv4gBh+II
ClpAogoYoPcdHLNsC+zwlivnUWZXZqYmnMPinFJ+Gug7dm1Mev59ydYWY5g5DWEHXXWM2n3GFb//
H6HnLEAyNM3t3KXTkAiCGXD+O/YEqd9+xwfXtBPgYyoysW2J2IDRQe1ogHBW8kA1mVBo0PHlY6ce
FuH4Y3osD85uqvw49tyDkKkpbGLTvM8i5VQEKI4pphYRJPK0ejAAouPy7nDZ7FQiJO+jj1MchiYB
e24EypY0sQwv6WZFHWNbCGMORZ2U6DISQcVasw7nFHCy9jN197X547IS25Os5lmAeMSrR2qEdCh0
Ae+boiqDKrN2XLAZUPaLVy5/ZWN835ncJ8BNLqslKCaqyEs3PatlUN1lLhX/eyu+SYFoo0doU9fG
R7Pc9/xroRr+2HRDKxHiiFcaMlI0NFsKTASb6aHt78e2B7f3PhkUJQWVKpIXAoE0iMTEbIRLwPqi
feVd7eXNx8v3pRIiXRfTqV2GjcAez0IvosFsfnfCpz+TIaU/WME0FsaSMTDrb5R5Wv1tUVYqNjOF
1aVIWY/d5X3MXXwtakf7QAByf02O/Nb8aN6DddbL4bdDv/1oePFetbWhMgfJGRl8MDW3xoB4iwZO
naAMg5PU8tdMtQr+KxL8lg39q6MpZ0PcmFOAnsGTW/eW6zFUmcRmT2BfCbJt/QN2IFCJRJUriE0x
YRUUvipWXdb1N8i6qEPSX85YiaEd8q88TYKyH3cTX66iwgz+xGpMOUfqE6O3TQJq9tRhnlEXnqv3
Xup+vixFPNZLZyr5C3MGPnza50KKdm339Apc6QqXqzo0yV9ElcYbEk14x20S9HoHCLbwxjLKyjNN
1afm5eeMyslb31Q6RqK3NpaDx/Sps04je06T/XtOzMKsD7NBrCz3LvLSoCP44zE/Q4fKs0h27Jbx
52UZ2xEeE0D/CJGSlrkx7Faz0R7XD3+jDRev02OzG4NfrZHD8uOyvG0rOIuTrCCO4iwechcjphqp
bgqq19ca4MoahSVs385ZjGQJSQICKdC8A5Xeve3TwGKvFlH0FIW3+d2ezyIkA3Arg+ZcTAkmp+EE
F4iNU7GqpqLZUh2YsPlVDGz6IR4tBkRT4BayGz1s7V3m5LbCDFRSpMAR5/rocoYCbFregY+MVApU
H9V9yEEjausUG5jwonXqga2TDD3Ia05/ZltSfCjnthlMA+mCTh8q61NvKvrhikOSGw9NC8QGh6Fe
bi2YiG4RD+rWv6yC6jnKrQY61RpgXlFObrDLPN30BxCPUg8T34gzzTPfL4qL2bRix3ANywG6iS1/
iKfAE7WrGRejdfQLq7OjnbO9Zjifcyt+4Jz7dpUfw0rVeti0h5VYyesgb23TfoDXsQQq4fiBGT9p
otr12ryvlRDJ14BTlZSsRF+K5vquMh0wFKgGoVV6iD9h9Tq7ftJ1HoK51YhfG7or6V/062WL2FbC
pjZxsHbgygAOrd1Q2gxQIk+PdfrNHT9e/v1tDVzHdWxm2pRKLz9sG2D21mjqFm7mJe5xHhtvqRWF
P/Ejv/lKiPhHiPT8o87QpjREJBuxzoJpgn58pfbgEe631dNlfbZf0EqW5AWWhU5WTfkU2Lf6FT/2
h+EYH0b3FxG7DmjU6T1e4SxPhg0K20ifmAV5vN137QduqcpL4i1cODwZhqK2UIQpbY4PySdsLWI1
rDlqz6iS7FKMMzaKnGPTHzBqgEDNYqYjpzWMhBh+F9rUJchGh+hm4lXv8ZFeZRj+Gs2u9gudJgEQ
PxTnuGUjGEWmDBDNACyRIcTSeWlH2oDfEUhiARNdqLzybeK7xuRVuqNIEDYHQ9bipJcLgsooN8oZ
HqhpD3oaBlY3eFRLvcx1AhO0bQ2WngdrenB6eF2qHUseXy2h7mehCtlq6wmu/xTx7ysnYsX9xGMA
wmEOpvV48+j0vZ9rny+/iy0/shYi5RGE2I0ZicHBarquSOfRVsXYrlJD8iRoJqdRAZzSICd6EObT
KZoBV7ksihCpUkTyJRpJp7Lo0UqKNXpA4nrIrDa4fFbiJ+QXtz4ryYW4mqZFXYRsaDBHf2n9NP9M
kd8Bly3T/Zw8X5amODfZgbSNNsaug7nEXHzWxrdpAkjnTJGtbrrFlU6yFwk7wPfYyL2DBJCo94Yf
AadX86vca4A982syWgWtvFncXYuUgrzdJTWzQ7zodmekx78L450XPlUvpPa7g6pYuXmOtmHYRLds
kJZLt6ZXdcM0gFQHUzKA5s8n+Y+eHS/flXglv1nGWYacAvIQazsAVoQvRrQsiyCHqJkBo0XR9du0
wJUcqUKJL3Jdi8QQjzGfnPCZZ6nnsLs+eTSrE7cVdeXtg3NRCtThd4Eh8tb/DLFhNZHggOfhByxz
6fFNpeLW2jY/ZgCBirlAcJIXJ91kmIaqw2dMg41tYEQHwzHc18Hikx1w63eGImhuqoT9TJRHTcfE
XNpblQwjDSmbUUTu5y95yL2oe5wnVX65eUkrIVIISQfUdxMDqRmLTO7VVXYd69quz+Nnp1iuKqof
0tJ5h2K2YwHLi7iU0t8UwwoAXcCdHSxJ863VuseYAVvJcguFC9w6wLUcSTcgpOSlQ/EdQtiAcn9/
6OBtZ6oC3BM/I7+ntRjJ9Jhu1k5kI9OIxtrwqN0+9G34Hte3FiKFPl7nmuX2JWgEb1qsbqGIN1x3
V/lNeTPtOuxHqhZcVGcnBcKQ046MaY+tDHYfLw8g4vaIqkSpkiFsc5UzpAOhVloA7XxGotvdWos/
RoqEbHMQ03ZcnZlE+FN5tSU2NDdDBgQn9NDc3Fr78ZAFk2d/FLM0Ue6p9002I8ZaohQxZo3pZcXE
oF0dCBigZN8dl0ewc1oHe18drNNlb75tfWcFJS/B87of0gQ1PMxuMXKjHPfcihZrdaRHFGo9aZwK
+9SFE3qzWRybPr9JnE+jCoRz2xrOikjPiHfGkOd20QVVxLySn7r+eWwUnmcrP18rI72ivkKzhzig
FM2qh7jxB3PxsuIaX3GGrcokVfciPSAyajZrF8BwNomz7+zmVMXz/vLVq05Mej9hr2XMFCRYRabv
2w5bGrG+43F6uCxGZQFSTpIblmYlYlZV17hP0Wfss+XUWseIvVwWpDgyuWuaOW63FCOwpNvlvq8e
IlXvRXFe8gDXhI6I49IRQ3XsWR9ORnvVO4o0ZDNHWFmYPL3FRte1hgx3Yt/ah/gohnccPz4tvh40
vnocYCt8r8VJr99uOC91wRowJ+lLUw0ern+vZekLj78x3nhDouydKczBlRyCO8cOr1vcEnN85x6u
ezwke3zOT2glNXcAFPm6vJhH94MKWkllHZJ/6LK4b5OwQ/2FtbtuAUt5qNquUokQqq8C0ujkbYsD
7AJ7udUn31Bxkivcjyv5BG2wm4jnCKq53d41WXIsx2qXAJllcPKratYVD1dl75J/yAxA9JZIwwNC
uOfyL/pSAizn8c8ereQdDBKDZD0RG2mIsGCBUVHqXDY3R25j5r1FQyp6O+4EhopPpOm8mN/UVJEo
XL56R64hU/C4j12PqL2Yw0vCxzsrUQ1TKDIDgEi9NS+QELghEwRE3Z7sBSkAwdC/L7C556N5p1qz
3Lx9DFxjcMMk+CiSLmZY7MYxhh5jhMkxT6/T5Y44u8t3v3k3ZxHywiOqJZioIiHey5B7meGn/UMG
ghTz6bKYbae6kiN9ScZRwsyGh9gLup/2Aiyr9AGymHt4ovvukN2+Z3zHXsmTLorOHeZ8dXw4MAz4
phHWT5IXhUqb9rYSITnuotWLSptq0bIUcNDTsXldwJN5Ne/pbj6yO+fHe5q9a6XEX7RybtRNXHPB
nHxQxq+m60/xa6KiLlSYnCX+fSUiGdlYmk6L0Y3e8NHqb3vX6+r95aNTnZwwypWQyq3mGWweyHqA
zqufKhVwwfYnw+pqJC8dxuiHpBhZx4QaFYMTEYZWB937PvltFBC/wwR+e/2eFYz17ci+ehgdoxMT
2W4L/mTzBGRjL64U3wqq+5FcAktJ2VExIZ/RyOuXA+c6qtPPl+9nc6ZrpYq8EmlNDg/tCF8kfLnt
3JM+GUH03bE/d5R7i/NURWRfLvtChcakUE6eNJhmo2vMpl6CsXG8zvQjWvlDqvoOV7g8eS+y7MKU
lhwxtY98rMhjWK3pQONRH1jgPiftvlh2y0sZ6NfqXE+loOQyEsvpE10kQC5BDl7rD2Ok+2GnK76R
NrsK6/uTHEVodXVvFugq6LO/7Mu7+RZD27fa8ms7rf5A0v/hq1mlm/j31aOeC2fs0T3sgqn5mNCT
mz3psyJRUYmQ/MbsdFFNQBIWhOUdmW8y40FTrS0a277Jci2bEJNhAPStGklI6mqc4ABxdIBc98Nd
tx+51/tiLCULAIUIAoMrNHP9KOhAB1QdBTawcf2eMrKN8eB//g4pYIZRssyLcMS6O+4cHp30+RWb
tsHll779Fs5SpDCJhk8YOzUXl1Z72LrzjGLcadlTqH26LGj76s6CJMvPhyqy2gLFrylufbCXexYg
1nrVB4ZKimT3TcwyC+gReF82/YIe4qHOzcTLWPnxsjYqI5FsvbVyw5wj1gYjmKDso6tiklP9vmTo
Aw0Ld6oAebCYkW/HKKaoYJtVJyVHyIxHTleJ9tVSWjurvl5YARDvnHT+5aPaTpnFbK6hMwyQyWt9
PCrNCDcAdoEd2dt+vOPPzW7em3vRBVdlSNsHdxYmHZw+2XltEaR9TfRYjh+bQlEcUP2+dGxD2PPG
TcR+Spof+oSdCpN4lw9MJUJKI3APFo/FJ0ZsmVddVux7jbznq3J1JXISoaGmnrj5Ehid49uAOMdY
vW1/v6zHtmv59yrkUhBJnMWh8QAbtpuP1S/GhfJL1NO9sbwz3zvLkpylToG2mWT4wszqhwVIBCbW
loFFcKxmLz1N6VEMBHMMBF/WUHFTcqEoyey+GEQisWjPrntnqfbUxE3/1pU4X5M82k7dSBvKCtlC
W9w57NviPoz2s5OZ/lD6Bv1yWZn/yPnOZyi0XcVvzF8aCZmEhzZ/ITVH2OmYMz96RNnroILyUXkF
V/KgfaobAm0YcEu/eGhBXz8HHKCUFKscw+i9h0AaLb9/nJAr+YUoZXmP3XbUBuxvWvowG4bnhD8u
n+C2Sz3LkHyDZusN42KzuIsOUbWzyNWoSsxVb0ryDWVIc3ycgUUrNw5Oa3gDChDGdfYuTVzQzZjY
BkA5WHpOGsZ8dKuAf5i1G0tDAPryLr45DPr9K0JKPELHzkKgTwJooDd3VXUs3PLa6EA49+3ypWye
2EqOlHeMcxTxKcqWgDRBXeTYWb7u0usWmPt/Jkd6PWUD0NPZbdBjqdmjkTxiljhozOSTnnd5cFnU
lp05OnqulsswJW9JdpaB1iYeXfDMhPOXKbyelntLtfEiAoDsedYiJDvT0Lcu7dZu0ZECxjCNfKz4
VfptxT9P4KEMvzYqvh7xN18SKEWkZCqnmBOMhdhJdSrz2rcxfJSFjkf7epflk2LcVHGE8vdtQ9rF
0hIcYTLSwMgzz9Byr5gUtrflvzEtqWNeUqx+yv67KBb8LNFa1FKeh2zYx1rpD+TWSG/dEv9P9emy
eYYrcZIJtnltZilHZywOd7HjGbER8Pix4CdtUkEAqkRJ3htMaK4WpSVaJPEpsX6S4aUgV5X5OVJx
smw93/URSn6ba62TAthuCbpkT2MSTNoLGZ7M93ydrMVITwrfrcTqCbLhMT5Z1q2R3LBo/45Xu7od
6UlZFSwA4GKo5OfcXwzTH+vw0BiJwjmobkZ6SBOJ2yUpOABVTQPU0wE1TnU+eGPqG/nxskbCnn57
s/9ohKq+9KWcD1ZWVwmKDBp/NNgtWCou//5mFePfW4EAKQxVVZlWnEEA9mec3ciMVyRbj70zv0wT
P6XlNyunN9qktV4XWo8lWL2AZTS+AkXgZZmUdA8qdaWIVQ6u0S0TOj1t48Vfq9N042AUQTAEWbdA
hDIj0LyrJgMu3iZOQIpeJEoBnOt0nQBFALfzbiriIM73oX416YruyWaFfn3akvsYstGxR9FaJU9j
uBM47+UhxPF6Ngeup32dHVSTeZteeGVAkhdxm7Tu06hBiSP2w/JL+6NIFB5YJUFyHzV21Lt6QZaR
I2Qe6i7W9uBV3PGQK56dSpDkQFxtHDIXqRmqRvM+LDCakvT3KWYaFU9CGNmlNyd5kXGJQm6iioj5
NfQc/HQ3HM2g2QniYYCRKR64SinZl7i0tesZudMwXjPjKbYe++ThskLb/h04JWLez8J2AfRdfXQg
zbR6nSGhZRyQEm3MPa3hOx2b+LHTKWRtP6azLOkBR26mR1MGdRhrTk1ueoOFdcay95spuusnS3FX
26dnM8fFfxT7H29V06o5artRxMis9ebyQEwdH9mHy+cn7vt3e/hXiEwZjsahFqGahtmo6q8RmLjN
mO2Xrtk7Oeik9DboCtXwwPYpniVKNzYadmeMU4nZAZr7Yfg6R7Fvt0DVNh/aWqGdSpZ0Y4nJI9Ot
K1HNOZBhF7K7hA9ez/KgUIFPbVKsiOmy/78uee6/S8Ys0yvgG9Eaq3SuZ6HustNR8eW7zoteWPQo
sA204D0UK2u5ktvVqz5khuviqhZMQGtHRn6GicK3b4eus27CVFevzMgTcPrMKdoB7ffajDxH1UVW
2LrMHq7NYcPHBgJScuVCwKBZXlI9XrZ1lRBhLSst6gFfk9GCmdOGf83j1Ju6b1WukPEfUfB8VJKD
tfUF7nVCi3XYO/fWXjjY4pUf/t/F3pff/kwnyUlEvLAiniDA8+VYtK9aQ70q6rzLQhTXL0/2L8RM
mk5zUR1bnpbywzC+K078e2byTH89ZVprOKiGW91hivdldzWpdsO37wWYNsRiFjV0ee7GBPxHznox
13OLhtZj65e+BuRcq/GwkPg/TGVtBqaVPNkOzN4sKUcc0vtnzT3Fbhpgf7udVe5004Gv5EgGUHTl
COxNMWyWHabsuc/RasqfCkY9LMSdqvn5sils59QGdSzCDAd8zJIrSEhjWYuNzni37//mMbE/20Ci
AY2UKL4VB/Ox+3xZ5raKZ5FSEtbESReDTxHOIXuqAaDRHKfqqpgezenFVqHubV/bWZbkI0CSVmh5
yLqATuA00T+06eCTbOcqFgk3X9TqFCXrKPK8H3pB0D4yyzdZ4Xe6qri86e1WIiTDiB1WhrqLNoC2
JHs2Za9WZQL1k2any7ejsojfdkkKU7OtHE33+Wr8OQke3HuGZdgjkKOOzWH5ArDC4LJIxenJy8V6
3lJ9iIVBLPcJRoRVC9iKo/sNxFQ3Z7so4SsijCsIasNwvGMqMNb/ODeHMIfp6GzJCcM0J6xiMaBS
9UOfIV1IPrRobjXH7GfYe9XXMqgOA1V48k2aZMc4CxVHu4qBeTlZGMzB+EcCBGniAfbk0O1stNJU
g7abqddKkOQnynhc8jCG+QFXogV2j9Z4U/2U5BGmjl4um8PmdVGwm2Mdx3SQsr7VyaGNO4LZASuQ
9a2mlUgc7uq0Vpzcps2thBhvhVDLCsOlRoVHzDWFUb6LXWWnc9PRrWTIX+vU1rWxRL2v+BRM7VVx
U5xAZ+IvR/o4PQKoSqC1UP9vXqV3vamVbMkw+rgdtawrliDmD8XYe+Pw4/ItbUfglQTJIpIlNvrR
ThCpHsieBgvozds9OUw7we3FAxUS9qYBrsRJUYPQUuegYMPzam7gn3xiR57bGr5mMa/WH/9QOSlu
pBF17bFE84shvRDMbGAYuWkAAYfBJ3CzqdabVSYvxQ99iikPG3go1j3S9meRHVrjeFkllcFL8SOZ
CysOC5yfhn6H6bhXgtbzsojNYHu+IpnDNqk0FmGTD1C64GUBzlNET60Ze6VqIl+hyq/O5crpaT16
bqGD4gobH3QtsFWuXHEbv3qVq9+3ksEO6xDbEa3WXCdLflywJ1XO0/7ycanUkNyDFZHOJBFmExLO
RffOz5JSUTLdFuGYruWAvRhVh7derkrSNC0n1PDM4jCZt+Wg6Jts3riJgEdtUbGRM/3OrECRXooa
aMuCxPnuZg9jll4P2l+Xj2rzRlZyJG9dahUfqthoA82IPF5kng0mIza0iqCw2YVGzPlXH+lKMgzA
NLYG1iR2iyGrfX1Ay/s+P3Ff4LRSRaalUkpc3trMnKzUxgzlTguEL+g3VUAO6xUytrMSi+DyMWvn
mDJ7dV1qFtEntBnAe3cCnLrYXlkeo5/dLvQ6P3twLP9dyfBZpOwGjDSPOrdDMmyxAzeuU+dw2Rg2
jdoysTppga8CCFRvz60aHIMnLXqDdQnUjnneYZ5IYQibV7MSIfnjEqipGVZixqDCYEAaHYcSE5KD
ogqzOWHhrKRILrkrQ9MONURQBDUfHWmPX4V7B+SR8V6FCSx+6re64FmUzGsaJXndoHWGQTjtGR8r
nhZek+SpzW7sDnnI8Jn0H//okuQlzSHpQ8vUoVuMiWFjN2gKzyMu+ZJCkkegnMwLqmQggQFJSxcC
yHJODlo6+0VV5+BqfbysjsIgZBrTNi7JYE8wCB7dOlhTAAAIVUFqb2dUq0uSHEIbAh5WG1FyBNv2
/heDhG8G437xxbhScVCBBP2Hb2DY5wD2rElMofTKARlOtADZBBXpAcsr8x05Oo9wfYO/+NTXve6v
afRVTOybk/iOdZYppXEpScKM8LINXgQUtmCAzw+u33n8ZvLNPb7MA1OBWbDtLs4SJXcxE2PWCVD+
QTwC1MS7OVaE8W3TOP++5CuMki1Vodegn6GU7xajwaQP0QJTG3aXbXAz2K6OTnIXdtVx7lKUhtLl
2Gmfi5Yiw9pn73u5/+ojbwC5WcOWtK7RQnAtzy3YfhzS4LImiiuxpC+8eGB1nxQwPMe4ic07biui
3uaV2MQCDDUmvADj/NawSUgJyyfsHXOQotSxT6fCm1UTPptKrISIf1+9nsUucqADQAkW3ZbNcYgU
Cfu2O1gJkJ6nS9oaiNq4iNHymlN/iO4LQEd+HHztwfB0r4cL+sNzkx5nqM1LHumQ2BjcS5bvefqF
lgpPuhmJgOlFXJPZriHvsEVY+QROHfwMoEomDBSax7KNfkRh/mSkJNCH6ti08XFxJsVxbtvEv3Jl
s86Hptc6DpzPjn+tKHpU0/UQqaq3m0/0rJxs2MYQL21YI+o1pnmrxSXy4vreMuL7mi6KLEi4ld8C
oGMZLjHBxYvI8Nb8ahRjzNqE+bnlg1kEjX5dpoewdb3W2qWtYkdmU6+VMMkw2gqPlQHXITDo4Fn1
R7M1d9T2Cu09BriSI/lq4L1iWZdjDotHNr7qd2FxMxcqDNvtLH8lRfLYGMWb81F8CltedQMMarT0
nDt+057Mo3ZSDTVsugkH3NlIvplJZVj8fIiZ22NDGHMayy7KSTD3KqrSTdNeiZA8EfrY04hdVyTc
877Jf7SRNxqKXFUlQrI2koXFyJlADbfGdPBSuiRItYw6/O60yI/fER5W+kjWRiJM4TVWvMBFHNrh
NKYKZVRXIllZq4EFz+w0eO4OHHj2lcY/XVZg+7mc71wysJJgV8NhC5aC2u5UdUfa5Tu9J15avuu9
nAUJZ7uKQZleY1l4EYJyvzc/RI2fxIpEe/OwmEGAwQiiVUee/Y0Y76x8XNogp8Nt1SVXsaHcohbx
+DdfxvA551KsN+kynH9lJABLSimA74P+V4893mk+ppv88jQcsoNqjmU7sp7lyasIcxZm7pRjKO6f
FZTc54d2j1LmPt2HO+093nMlTkp3aKpbzjgirLbj4rnTj7EZvbA6Vpbiqv5DL1eHl8GIABrTb80B
fPOZVof48jYOggEoPJkfjB/6qTwJ0GSm+yrFqPjK+v3izgIlQ0dNqI66UpuDOLvS7dZv4g+LtseQ
i+dYO41inNb1bPdDZPik/ZBgQw/g8tW9rh24u0vmXWNQL26v5vkpEoSh38PBm1q6L61T0d0M2bep
/q619zn4HOv30C877PyXSy/HbGkWxiV8zAx4TEBDqMgHtz+uzgLkkeK4ynoTX3Tw+z/7n/md5old
QdfPzR32QzAa6AaqSLN9/UipHHCwUAfrzm+vPw6dkof47gjCZ41gy7mCBbCb8OhU+LQSJOOqSs9m
VFgJlBw1GjUWNwgWUmo40qp9MswfhsrFbUfrlRDJqK3eAKT5FP9Tk8NcxHUGjo/mF6a/6pt409ut
hEkGXVbO4LAcDtWyj5Z1GHvFvpjqxCSzK0Y3jyOxwjPxXdW9JnXihfXTO6LPWQd5BqxtWjsaRBKF
QY9nE/y1JNd8qpXXpdv7l0VtW/lKluTamBPxJStQiyNP2tPS+/pOkKLGftd4ZezVYIlU7wop7uiX
U1oFvbCI0WpnFWTyr4P+4NoKpbbvyHJ15GxAt5fH9KuaIyAJrOuqRZJ7RZejofQOKhlCx5UOzlBh
kyPLuiBMPQyY2Yf0yHdhUCYeOA6Kl2nXeIIA+n2pr3vWTfxdK7lDaxs8zbCTtNzPVyJG5KDNGb8b
+xx9LdVj2kyDVsIk95Ba+IzEYBZqdM4dLbwmS33i+qxS2Pu2PZx1khxEloI2p3cwA2tqN655TJqX
y0a+/fsugEhRSjCRoLw9s7IbRzYn8AkVuJnr6DGOFNMjwqn8FkWR+/wjQKpl1mPjplqYtkFTFoPf
xmBz7e0h9cukOZVa/Vzr1c7s8/dkJSup9K1a0wg0R7eAKwLBuadHt1NYe/p8h0LZ5ePbtoKzdpKp
cz4Ax91FAtlnP5f4a5mjGgyMNqBfXpaz/aTOciTTxu5Y7CwxiO3zlOzyBBNM6EmFizJZFdd96bYk
qyYFN1ozBVVEf1WdxkN6W+0wiuqV6HmriENUKkmWDZKjtiApPDl1b8f8qM3fpvhdZayVGUgRL1/C
lPQswxQlEHk8lDCf+aIy8P+I4ee7kcJepIeFGVpITJOb+A7VHUCfWw8CQC0NYrWTE5Z74YbkCaYa
wLF2NIJHy/7SBd2pv2Unx6eHAQNMHUYDVaMWmzVtpiNYuAY+t1x5sttkmVnQGX3vpvRG5tM9PYbB
SD39lJ5CzCOar+w6fhec50qqHOZ5k9VNxcc2qFPzu94DQTRtK4+M7B3vimEah1jEBQzJb5OWXVwY
rWjnFeEVE5umL3O1u/x0hR3LF7YWIdngYsx5bxpQhRXkCDLgU2NdJa3jTUt8TenDZWFb7nwtTLJF
fMyyqOMonBmYtaAHDBBc/v0tf3f+fWAXQ9lViHX62QHsRILfH9Jdj4IchSZteSzyr5cFbXmHtSAp
LtmmFgMFFdPwBXlJsw/GlPrx8NdlGZcPi8r4Zthn75q6wTQ6CHg7XIr+6fLvb36zrJWQotDsaOkY
a0hIjAP/5RlyTPHGJzTa/qcxXnG5v1uaC5odgg0MWx53TbWejWEGSrU+ym6BbeW1JA5aJ7obS34g
2einbf5Xhg7iZTW3beIsVooZeoXldneBliD99ExynRTXcQ14boWYbYs4i5HiRc3jOa50dHkXHbO8
w22atn7f//wzXaTH2kxg6h46EMblQ7mboyPmWHYVOUWaKjJtHho+ZZlDTBsjGZJpsLgKs2iCNkme
PMT6fHAX1+cUvGMVjxWPdvPkVrLEO1g9Wj0yMGRempiOij2ygFHyO0Nj/PLBbdreSob4G1YyBAFe
Nol9XDCbeQX5qU9Bb2e7NA5m+iXOdG94D/oJW0mUzK7M8qY0RoD5Oe59Xu2VrnQzrq8FSAbHOoCR
RjrmcoxDfCfG5OygDugVBfdcrIyzKnuQDM8stTQcTcHEwYMOJTQ9uU5cd1caKvTvbWOwQbRHDB2Y
B5JjZaC2tnMej8G4HK1CwxfLleWqrHvTs5KzEOOtNThZTjLNgTZIjOZTqbMakMKG/nrZ5lRSpDeU
ZrlWTvOAyJrmn7QJaLJlbyvK6dv5D2KDDYxNdKIcWcgA1pWIYXrRvEXRIYhOzYke3Tsz6L8nX+19
c3ADXdHU3yw8sJVM6cEamHtOiQmgquhmbLwK7dHSTzFF51mphy9BCAWDk/Xx8mmSzUTFhEXoLsD7
0Xd7e2nEKjAFMqPcMV5h7MgPH9qfliBW3qHIdhs+ubMH+hvQLqoe8vZDWwmWXnI4NVqelBzzqFbl
s+jnoB307rEjwGOx88CZE691y6Bhg89a6se1CmNi+45Xf4D00scprxgfUc7kP8crdjB3GHVgewbI
swUTzPSv9D47qBLrDeMFzCmzGDoCNhgapHdISnvqmAaySWP6atMfVAWnqvp96QnSqdLaqGumYHaX
J7upr81YFfi37PSNDtLbCB1U6s0eMui94ErPd7UPBDJnV2HIF+zI3aE4KOdwVXqJf18FGmLUeVZV
NWRmQI+ePyTv2RF5o5X0DtCmTYDcTMTkUHMKHwTwrbPLP9nAixbT39lfqu2XrQfwRqL0AGgYN0Zl
DCDRu4qPWLL/YD1qL/HJucqwo6ScAN4INSaB8xf7n7r9G9Cu0wyg0IhwgubCgbs174l2E87Rje7u
FR5lI9Y4OqBV0InA6wJrx9u7QhAIGxOTCUAmnf3wp1izx37AbQtU0v4jIJD8+aiibtzKud/IlAJp
NOb60k/YZdPqQNQAtR151J7ZkyDvgt8MVOgqmwIxiwPGNnx5g8VLesgZccOp1Amy7ivrSRBdgMLK
a/f1p2lXBu/6MsYQ71mc9K6nqsjNcBL7ROUds30T+Qn6YsHlm9u6uLUQ6WFHRkNiPjRLUBWfqXNr
xKZnqVCxVDKkh9ySpEYFFRlwjDGZuWifAfNzE/WqkZytxwVKGuz/YdvGtNCNfGuEYT3GXT0DVYV9
wejFsT10x7hEGNUD0TVStV+FeUnfYG+kSean2eY4cB3S6hHpYnpg/Hkp/az8EXfHmn28fE1K3aTP
faMeyVTo6C+yW7Gmwq+K6+UKJWnUu0NftcdBFLrJXb950WmfTtBtrONgGT5k8ytwoT1rfko4qOr1
cJ9brwZtD2UfBaCx92LyuFSNj31Sj1U7zu5IqKgubxrR+XLl8nUPHJUyJdgEYiXGsX/Y1kFvFY1n
YYcXblRG0G05n+y5Bi65BSb0IVn2o3Iie8Mjr43Glp4bN9yu7GsshcXah8Z0PT10Ah1fuYvqzakM
xpYeXbRkYPwrxWO4FREbFLrPkz+IpTovfs8OwBu1xOWtQvXEwB6OyjW639q0c7prs3WDRTUq9n+k
Xddy5Liy/CJG0JtXujZSy4ykkTQvjDE79A50IL/+JrT3bFMQt3FG52XmQRGsBlAoFApZmaLl4c9O
y0GpqABWWlOvK/Kl/wRN87tBcOFDqh0ZqDd8v5VaV2v8RqldaTpc3sjsI5d8jI8aoL2ZITOMlCMt
vYmerPKGNl/14SUX6QaIXI2LGHnadd2YwtUkqNbYKbZt80gTwPkEdxjBxuTL1P2IWvLQgDlD615I
dxUtd9lnWCzWS8O31uZzB8KkCjaWW8ACdjh5XfrsfHGC9JpJ9+Zw6rhyRTRF2wf+OebwHbc2mDqI
ouMEHrzZUz3dq8LaKz3HM3ZKoAu5kQUrxl9AhwbIB1QhINclWwe836LdAA0BY/elKlRRa4goPlhc
fLAzuagWiT0P+0vI3rvTv9QD9aQd2Q3PIg55wda1uPggmcRBpEN8yPvrAvTgIoWmrXvdOwfhYgO1
oUiX6yDBcfbmTg7MHetQTQNssdfyOn9ckBAqIoE60aC4eFHnEG6WWszgYukhXqT3UyPqvRXtLS5a
6EVTo+8J5YFOfxnsxqVG5zn17nJIEo2DCxRLMi6LxN596vww0d1IBSFP8H2+aaeENGI2MhZbp+4e
M0cOmykPLw9BME/8FZu0Q+uYdYKaWvpkUy9Pn9CHeNmEaBRcNg54omyVIGrzaQ5AL+iVkqEXpDgi
E1xyULeWbZoEJqxBQtGu21ufIVZa7xOb/YTVQa1lwIy3GghjCxVkXkkJHd4yUCz72mny74PTXmvF
4l6euM1IY6DujXde3DRU/rFCcvTZtooMyaQne+0bx4l6UI7JvvHmK1GD/5YnrI1xgSBpKp0qjPk9
xTMzuMyDKSODS0vRG8XWWq3tcJtfLztjToE78K3sukK6Wws8eitPWH+f2/n5ZKpg8UfNW40mN9Xv
e5m62iShCxlcFiKiadGkcRFgSEZaRBlUbBr9S2Q85PS5rQTaDWze+bxnNR4+S0iripSKBaL/oSZI
4Hzd+lrMletoAjiIYF34TEEzu6wsZBRxyzJx0bGX0c/Uwqz1ULhIUKhzkxspey1ovCFYfPMrbppX
ybPzrb5mV03w/YqyecECfcgMepIqfYnLT7LcEdXLlNe0DS5v060r33pUXGTIHRsAJID7/X54MccB
JGgzaJhthz30Vf7SjV8H6EVctrnFTvZuKtm4V+GIIJt3upKg0g2kbwQZGy8OnMAAtlTxaOc2x8Yr
QNL9mXRkPVYuSAA1Pde6hCdnhV5p0nWSC+ZS5IRccOhaueqiBtlI1F0b03WeCYKD6PtccADPhzNq
CfJSvbse7ECVBJtV5AtcPDCbttFT4Gn8dL4lIKhICKhWx8eoadyG1l5a3Av8gFXOLkQHPkUgVbdE
bQPnyw5ayNB88aE9yG7joV1d4HOCueNThdyqDD1bWK+/3BxN/K8SkRSPYLfaXIAA/2c2pjOWJyZ3
rUXcCvrSxrAXzJloIFy2QABKLzQNOQ95sW571YXUj2dAgCQwdmCrsHYxRMBFcWir13u9Yfn8Yda7
/w9EhruE7Q1bKvm2PRRH6SCqlYtmkYsNaPev+zTFnc8G/IjcSsnRSQX7VGSCiwNmIdVJV9PedwbD
t4tjTdAqqtcCj9u8Rq7Cjc2FAyK1RJNyPLdJV+pRR5BLbm1/CDucFv8NOlZw1NpcdGgKcwLnLZBB
RXSUydd5eG0BNgD7uGhcounjwsRoD7ak16CKkqBpDnk4yKDUoJpYCl+/TR8TI2TcDGkoQv8KzPJt
L/UU62BTwGWylp61MdTRyFWq3y/vru0ICG4GR1YViAVwm2u2GjI4rO9/yYxDqr1M88/e6l3Z1sBX
nJyqyhCE9O1872yQ7fbVSZiTsh0NLVl8WdXdxPgtOycrudXTp0QIldz2R0VG6yokX9UPBNR5Al60
uQELgGEemBQsREV8+3FW3Czzshs7FHcPbi7ZyiIXEWk2VumiQXhtzL7N6lU83+iL4PIkHBW3ZKbe
1GXBOknBco6H3XYHOPCBiWmjPgTaAZEXbl9rVmPiVsyUi7SVWyAf6M8ISnzTE70yfZRTTFd1k6B+
vuyQbC99OCFX1tgMr/zDmIdaLhugbur8QWr2Y3Ra8scZ3bLqV617ivPHy+Y2D5eVOT4y5rKZtAMy
ALX40SVBlf+4/H2RQ3AhsVAbqFC3zCGsGS0WuwgkLoWgSWWzKITyyD9+zgVC0jaaUmgl7lAFQO9A
VzRv5bscAr0PI3FNlzHMlc+foL4FD+XZLBcWc3MmOgSdcd8tZ7fAK4INdUER/FMwgTw7zdg0o9qQ
bPRnKF63TyQ+1Y7AB0QmuOdOWuqxU5rgjNWaFlMIwbF4Qbvb62VP2IIWrKfrbZ+tPLuWW6M3GpyO
1kN1UB5Z0Y5+acqAbd0KsjkppMK+XLa5eUKeV+gtlKxMVnjcknIZFYkCT1cWcidZSbwYF45UF2TS
m5ZAjmPZumPLwKe/37ZkQIPMWOFmbc3ElcbUndSbrHhIHUlwGG8aslXNkHU0TH6g5QYDCiG9iVmc
0XzjzNcG2hjHCXDGw+Wp23SKsx0erj3GVO27BUykSy8hM1M9R6p8GBaYEQxH43xPriSlNZIS+AFz
XzZemoKKMvaiT/Tc4IH9n1nje7AsBWh+M0JrjzzfLvIRchKXZ2v7kFgZ4NY/rrVJMSnw5uNL+YYL
ljzdhXDF39BC4ZnEPvfhlFiZ484kxy4otJQidp8er+ebLCxhznTjV9B24i4ltMfO7Y/2DNQlQYRh
fqAv1tKYRAtVIKgzeH+D19Crsp9+0sDwGiGQatv3zta4eI7wY0RAZaBVwL5pjF8ghHPLKhSs2ObJ
Z5+NcNE7HoZEHXULKEAaNGAjZZTMiQ+SGijiKUeGyIsCRfDwzL7579MI6Yj3UcKuc/C3V3QAV20P
KiETDRfMkEh7czOp/WdoiH/vzTRWnU25vaA2Zl0ZuComzc0ieVJ7Rel9sojEdLYTspU55jyrKFvr
Q53kGt5HumAK0EQdOoH5WABopwXyvr3qBMf95YVTeFERU5GkRM/g+45zKLJDEgtC0nY6sRoPt7la
tehoy97u511Vu/NvHB/+uJ/vnBNQD4z2qTpmJ2d/2R837wU2OnIY76H+gdhagkGpHFEHToxA0Q4z
8LWW6eXGt3haBMFqe3udTbGYvFovWUeGSWysl0ZvgGk5lZpyU32muxsh92yFz/zwVDPPDlPySd1+
8Iyf7EI8Xi33E9pUj/+VKJ9oYFzcoGSaFnSpsuYMLcxnH890MfRt5p+Tby9hcwQZhJ88yYIkY9v/
Hbx32JppqR+YlAsQyEdtBciOfCy/5EHxUIJZFh3Fk49Og5P0mAquCJtn5soe5580pzQ3B/D0ltC5
JwBLt3r8Q5nzwKHjZ1xlZYrN+MpVVINEMggmcdtR+6Cs60O5EAhYfKY+A7A4+iZAkOh8oEgEmzb0
XCUC3JvxtdN+FTjDIsF7wZZvrE1wvmFQJBpprHe+U1R3iR6HilVcmWniX97GW8FpbYY7VZRBtSo8
7wO80F3n07H6zJ3DBPJNsRXZQFsQl2fQdCqnCBLcvkWO9RLQ7MH66/IItji6rbUJzr16h9DRkdEw
ipSs6Q+p8TxGV1YZ9GRXo0ZcmXf68FVgc3vazsPi/IzOfQcABnZu/2Lu4j1a8b10l/1myPgscA4i
HoBtZzib4yIgIG5UMSskGI393UKxO18Sz9Y/U6hYTyQXAYkh9aOpgDrMPIHfIgK/xbhHj+V19KCG
rF4mwp9vBqK1Qc7Hpz4DTMGSZxBFGYXHMoz4pHxzvlUuo8LXXkXISNGqcc6+LHiamFpt9gengTbQ
DyPfXfYLwTrxYuYQe4iMxkDt3oqlw1JPrjLOaEykgjuVyAyXL5E6s8reQBGwcSCJnu7j5KmvHi4P
RTBXKpckpQqJwNGAC4IU6Z7cTG5d3V+2sJm3rJZf5WLD0FE5m/S2A8p9IWg00W6jHaPhI/vh5wgq
rKO9n68sQbYkGhf7++qEiCt7kLUIfGFL9JRrvzr16fKoRGvD/r76fqYimGoGClRyY57yqUaDID2l
Wis46DarE+vJ40IC7Z3UKRoo2ajfVDTKy187MOBE/vA6hPGv/qYXJunC5eLCg54YhHRERzfKrXmf
gkW3cxMvA+tO71qzZ+V7xpoY+4VgpFvZw3qgXJBITLMhIPJGohkdR+NWHhUQeh+MVhbYEc4oFx2S
pJSb0tSYO84BezGY6W75Uvzdc+Fnfxma20//207mqxbzEjlEyoGssbt+V8g/7Rb099rj/+SSfM2i
xht5IceAucu5cx+3hdsaw70jJEMXhXO+aAEKfDtKSxS6k+v0KytqRgdlccfj330PhSfKKwVbjX8L
sfoptuwMIaqN7ubkKC2nTvSgLTLBRYvGbvFOOqmgObAPbfU9y58bRwg2YHGOv2WvPFzjQkYM2PpE
FuRI8e8xbA6aT/ej5bY/WTYh75MnEQ2pYEfx6mGk6waJmhSOHkee1l/VRHFn6bs1v3zC7zR0YJkg
b1DAj/4+FIKnM1eUChtqoP5og9Ryp4kemzej+coEFxxifZhTI8H+yehzM97ppUClfWP90R2ny2i+
VI2PjG9tUfX5ODA0FaW7Yk6vqNq5+vLrjyfqnRVuFN2i2/WYz3ixsb8vxm5sf0wiSbqtgaDXTzZ0
XVc/NnvnjbrYeouBlMUxMxq3p64segraKioizT8b4XbLGOWQgsrwrsEKK4pfhPqd6Ws7Ro4WeeXz
5UnbitfvrHHbZpQiJ1PZkNRv0Br/yq7rmQ+Gu9nXwV9Wh6ACEIH4NtyNETfrTIrB/Ni5POFc79SO
5eHtqR0fItHOVNgZw4UCGNBxg2VyD5bJnUFyb0co82VAog0u6/Ut0QfqBNMuOsiHwk0PtgtW4qfc
L065KwIfbbrI2TaPhLOHDIx6A4iEotEEL3Hka2MaVEoZXl43tusvDJEHwk1yR2ddgZk8XYJeQ6Ab
H0rjd5fdVobgSN9eLlQ5VKafofDyHBn4KZq2BXV4Wo9XtfGY6qkoh92I3TZzBRPkmmCL4ak1O+j8
ob8c7HnS1XyMdmVA913l1T9N13arYN6nn0Cf2NDAkvEPGjZ1vqFx7kD8Txaga+bFa6bZJfOutl4v
L9GmJ0AgFvhaRbdtHhg7ylpmmx0GlS6u3Hyj1FUcQRFq09FXJrj0NW0N0mcR2KTo+OC0J1Mqj0az
y/NrVSNBtzjuPIkYATYdb2WSO46amkxO62BUjm2GKYFWR3ZvAYyZgVChFtylNz1vZYuL6NDPbuOy
k4mvj4YHiRtXjj+hd2srKxNcqJCMLOnKqOn8Jd6ZbeXK6Nodv152hK2Ubm2EjwkONG6jIsecYX/t
cjk6ZrX8arSV16kleDbA72KSY0uzb3ld+q3chQn6eaiaCkro27H+PNgPQaOQ1aqhmE9IJvjT93Jf
BpkvebXmOcSdgW2Nw6b6TPRY2eRuwEnS5a0pYewagDx0eYWzCmZ3y0tUBXJ2hgnhZTzDvk+QMqlv
xsnUCOq/SphetbvyyXw1TtIpAlSjf7IOveg1dnNBVVW3Lai7gG+PZ1jQh0RODYgooEKBfiWwOjxB
r+ZGVly0LV43T47fi7pRNrMCoMyUNyZ1xp37fpQoQ6d6X6KsxNauh9YGYmTq4crzIj9Kvig+brrK
2hyb9NUFfEhbBb1yygydQBpSf7qJj6OLt83DcP0GuPGEj41bZ8DaIpeIkDlCOT16uzgqgJrlR1Lv
7eseKuFtSFrXQBmo+fN7o23IJm4NOpiuP7BGqxL4wisZJiuYobo31j+s6kngnhv3hHdGuA1QLsbQ
yiqq3N3R/tYcWC7S7wfDGxq3YHkI4EvOnaa5IjaOreNnPTjOYbICepJOCRx7tVDX7ogvVZkbT0lw
eXwiM5yjLNjaprqg9E2WO2P+Mak+oYK4tbXB1yNhP2HliykIfLPmrYhG5us6Sg61I7AgGgR3jrZZ
K0kahM/9qjnZfVgo930hmKeNAjtexQzQRAFFaJkAcbwfRYvsyaqiGd2GZeQSEqjdlyjfzcYPClri
uDoU7a/E/OOX5/c2uQNUTQw7H0aQgv5NtT3uh7A9qHsRbvjj9L03w0XgpO1bowKVtE8BTVZNz0RB
tRXdvT56wTsjH0DkUZJEdQ2I3LzknWtmED/rRHzbG1EWRkycIlB+NjQku+8XSQLwVC6GGWchcsI3
cvIGtHhoVwBTMLhjRDeVzTGtzHGbx5zKpSIRu3wp98QKnT9/830/HG7nTEufglYZIOt5sh4Z905W
Fac6+fPnr/dmuO3T91Uzz1qM9c+ekuWQi3KIjyEU37dBcmyjLQr0HFylPquTsrfnHqsy4VUIyhFa
r+8grndlJ6J8cONof2+LC9fmYjYxydn191Rdx/sqTHyyb33pRIM39mFBWBANjXO40qi7MgX5FZg4
HRwHbexpMaA1XXcjySLFSJEtztuS2G6XsoStRVo8SzrJsRQMumcNAlTcplevlovzOihZR5Fkw46q
7KwhzEVKIttr5GhgpDEsVMV4JpA+B6F/3AOZ3gY2WoGBuE9c+zB6clgF2bdiJ2K43Q4LK4NcHK2A
gXLoANRQdlBCPcjC6sd8C0h8gKW6m7/86YkKD1wZ46KplceO0ZgdXgj6vTrtqLyHYMH/ZIInALEW
MN3McgLCNeehKu4zPORlmoA4YNMLzsPgGT0UWlqqPpHZl8hLHX8RXkRF3+c26mDPdCkGi0DhPnUz
40XI6b95qq0GwG1NWoA5J+pwNRzITyO6L3XVrWcR3aJoFOzvq9zGbrXYtGa4cpWhXdJ+oH8ud/vO
m/gqRF4nVTk2aIIx5WNsX9n6D8W6iqo/TqDeW+FOAG0aS0cm8NkaNDEoJEuUemrnXfZatsve17yY
EROpoAG4LUrJ7+dqdkARUY8NUOXQVSXWz3nZEfsxr15l41c8EPeytc1o6UCgBGzJmvkB2ztlhaFE
qjr7SvQNHa2ZpLstfRj+vErEBnU2wzlAo5RLndTghZ/l115PvL7p3SivBIPZ9uWzFW7q9NSe1GrG
I48syaGiEhfif7u6+nZ5yrad+WyF84Ihqg0ijwj8bXLMVd9JBWiebQc4f59LoRu7X+oFinPIM5c9
HR4QxcLcyrxmAeSqXk5jYQqCmGjeuMDfVFFe9ARJp5E0HnUOdd9CFOf1z6cNgtSoEjJRlA/g7qxI
R7k2kN7Ilq+l97OIKmZrEKvv88+jUKGW4rLFg0LSnZTqKDkPsS5YeZEJLkOTy5xOpoy8uapv5eF+
LsKS/nEx0AHFwD+zxL+Lzrk9me2Au0zh7En0bIiIbracd/19LtzL4FdeCoKKelzsO/Whir5eXuXN
rGVtgNvpctc4MwE60rcgfQY89d/tKiTG/UIOGaBa9M6ymbasLXK7vlycFFV3PIlOx/SLjoKRw6oO
GROmqcNpP1iCAL0VMtf2uP1v1lFctamMUgcd3CmP3WS5GjqUb9Td5bkUuRsXCCgts2SaoI0XE8tV
U08qiZ8XgjRWZITb+8oYFUuhIZop0Wk2r5UyWEQ1mq2Atp4wLtWbbQIdU7Sr+6QbX/NIOmSJ7hny
S4wWDznX3cUQ1YA3l0hBzswaSdQPkP58TLUR/G+wiJ5YvPVGckicyGv/XG8Wu3Vlh5u8VGrruKwA
vIzlEwUyid5KvYDRd3N9Via4yXMa4OzMCu9SXf+9JJkrkTgw7fCyp12erw/YfSVfyKh3yPyd6cqZ
VHfWfkfFY61/xqH/GctH7H4/RGrcILhJlY2TzYYT3GtyKZix7cFo5ls/h/wBba4aEnWIinJAq4Ez
zLyK+kcbFNXJtP/MpJ3tsN+xSmpNiHgndgaojGQ/5clfswQm8Y54GnqGLxvajNmKpTD4vGp/wGCP
SkPxDor6SWXvaHvURZ0b2y52/j4fsg29yGcHGO9G69x5eaGkd8c/L2+yrXI2wn7EarYsB4en5mBV
ytjaawuEPkFreXmeNuPMygS3IMily1mpEJhL7bEZW28xg2r4mg2qZ0F4rzpctrZ90q3MceE5KtJO
iwjCMzD/YRkAA5a5812LY45J/Jk3o4j1YQNV934OuXCT1VOaAegNFeJ7qFWxFxlvdF2crbiGhD2o
vUUg2O0xquzBSTOB/+e7bQjtdHDqQBvLztvf9mz6Fppc0yIKjUlzywjKWLMCuPZ0kAk9ZVmKyDF+
JbklWNntkcP9HQjs4tfwWIfeaOM2HQBD0h7wxhYOu/LkYKsBx+iyqiV23pMC/cLny0u8ufHOVvkX
TbuYk0FOmDKYeeXIx5wI4uG/TO8/w+KfKrO4neq+hNqUfl9+N8IC9L/LPUX/uhJkQeyL2IZF41Hf
78EkHlMgRgC6U0EoZHWqq1aKYKU2Y8lqyrj8kljWMtQpTMjOw1R9kewbNfnMRWJlggtXRTxSNDuA
pjlDL0WF1IjS8X8cBResSkKySstmqBKjHi4ZLso65vjzsnOxg5u/54NO7D8ubXHRqupHgmdQOBej
Dep2+e5v8JOoX060IFyUMtvSGLsS79Ft7uBup3pTjuukRAVJsci1uNCk2E5elg564SPIdxrpFNqW
iLOKTcilCeMyobTOcp0OFMfU3L5OEx5P58YH7PyL2bxcXhrRvuRfYfAiPs1FOs2A94IW4SUJmyt6
zB/fQMuh9PjnjS+I62dX4Ol86niae8DM0dQV3zjdzQISl+J/HRK395uoKjX01qBcfY+2tdfEq27p
3kCDugYdFzcXN2ywD35cLkuH/ilk0R0eUFVLsV4qNkJ2F4zXwGGHU4a2WtBVgcZSzzz1y+U12/bz
sznOASMlrmZUSgAobu+R+btd/tSLLrdsr1waEueB1WIWFCxPuGmSehf9Hs0j1Sffka7zT3DRM5f4
Zzg6100Lkka11BaY0h5GMB8nHsDRz4wJdEQ0epF2PTp4e1Hf8PYOOxvl6htmnktLNyAkaVYO0ofn
PrpSCIEanaDe9C/762yIc0ZVciRnmhFf+xdGcq7sS++nBhE6UJxCFE4EutiOTWdr3JlkV31FOwsH
hpyC16RrQYi8v+x8wgFxZ9LU2HWqUJhIDhF4W+g+QwpNPOrRgIkiQHXMFFFSikbFnVG201oZmRA0
SBKo6Y1tCAoDm0/5axfkDiho42aREaGmTvTJG/JnJO9gANsl0V0iB930DN4EKsJoCyeSO67mxGmq
NFmgtvDVjAIGkqw9yWO9yZAAAlO8uLNMEDh0LnBURmR1RsxuP93RrAJ1vjNFDAqCuKFzcaNspUqz
Lbh71UMyowNh6USuB711h756NDSRJIhgGxtc7GjMubRyithBlesl9/IIPITUqxQRd5Zg5gwuXCj2
WFu1jXBRq7W7THcW9HCKXBQrNs8RKI8BwGSDFULm/LxJMnWJGRFdcd2PrhqkR93P7LdXUMbXJipW
bZcTV/Y4t3esVJaQF3egYFKPRqhAH1O/Rb8/NPDENGAbKkaI8ytrnL+nSz0qdtzC3wsXcTdFm1Tr
9fvecEHbTwLFgzjC0fKvUPm5HLI208+VYc7tu8KJU2kYWfppH5lsUnqQdur+U+nnygzn+g5y8zTS
YhRj8ocku82Ue6qLPIT52Ydj+WzjLZCtSgsFGXArrjGHaaWFWTl7UwNV01Z9Ira5VyP1FQdp4BQl
GIzs6Y7QUpD7bt9OVz+A2wgSwJORScGiNd83B0awbn9l/XXLrikAOO29pUWvm+hU29x9K6PcGRrb
RiErChawiHfUuq+qoP5UbXhlgjs4lxJ8XWkzoge2XDw1ejCGNIyFsAP2lUvLx52dUj8XWtLgVZW8
JQMFsCiJ7FZXIGTZF0cHdOv/m+u/LefKX5RcsUx9xGu0gzQnb76k3bFtH40OgNNgzm+18svlrbZ9
qK3mkQspqdKOVdZjhDpybxZSaOY5X5KvYwBsxUm23E/QNrwLK3w7FamgrlnZgCWAQ+RODlhG0r0y
MqreM58l0OVfHqHIF7lgQjQizXh9xYySo9UGwEG3otqFcBK5SEKiCAJRlsNSLNWTXOj63ql3w4Ag
SYMKOVY7hJcHJToJ+A7tRPnPtjZanz1kZX7ukdIdfjq7cSf5mgCusoFGZouGCxPAeRA75AmSpX5w
kpxgR6unIRjemnRLL/ca8kbMAty634ryVhYkPu69s0lu7+WOA1hjCZPOfvYYFHDcS987X9oxsSFV
FKi3d/rZGneU4/3UGgFjB/vC7QA0KMSNzMPcuHENxLUWpKFqCfHB/7KIZ5vc3kvACE6nxEQF84mJ
2jYPzbNyj/KU392moS04CTZz8tUKcqe5nEjyjFsv0MjNyezCohL1pfzLLjgPh9tpxagv9cCALqi1
MgA5w9MExgnhGTit9NbxRbWJzdx1NSRu20WzQQrTRuzKCvmqzxuvzLSDNDdXel1mbtkYotqbwCBf
e0ktpJWajUIFYomuvSbG0ahB1/yzaQSv+RvE3e/2G192SeWFZoOGiDK/ldMhyHKMn4ybDiSB6Mhi
CV8FDZ07kV7mdrD8Zwl5ZuW5lPsOarCzn5gnAgRk+62yAkHoEuw0m/19dcTpzqikGoENdAfCS9od
RNAzdDYsHjAkO+cwitLJDVLl95PJRRJrVkdrBNPi22tI505Pae01V32wfO13i4jrX7QNbC6SxOPY
6iSBk+hgVBlOUqDf9abfB7NfgG0RLRSFqD9wO18+rxoXR7ROTicjxcaLzasCHMhSE0zNaQQztlz+
SmOf/DlJ4fsJ5WKJbTo1GmSRpSRT6yYDWBclQBpUUcH+XwKkZWmMco81q753FZLNoO1lSV5ykG7f
dIMfhxC0ul4WWHeiZG/b98/GuKRV0gtKNQtX06oNrOVp+Yvavy+7/ltd8eORdjbBuX4OjRMzt3Ar
dQa63ABRrcavY2aWntY4quM2kbR869N4+rUog9a6YH/uT6oumZk3dbl0jbtsi9usZkuVW1XoFXWT
zkold6nrZQa5iWruqrbO763CILNr03HaR6pt/DZqZw4bM5ZMt0oSq77Gk3qZhpOM5jfqpAXxErWY
Xi2tPmhDVO4iQnO/TosbdS4CSif0x+jteJMqUilDLzwtny7Pi2jmuf1JnMlYSD+BACGLvoNZG9Rl
auVqZSo4Arf3yXn6uZ1pk2zRjAFYMjnb1+ASzlKvmr8l2REUNKS+dRrBuDaPXAiEWjrDeeh8X1wx
dWCqHRmnMA2W/CiLmiUE3+cvl9Uwamba2uganxYXsHn2FnR5ZbYtgB4MxFcaOmb4jV7okabMIzj/
mmNpBK2o/WJzRcC695/vcylDlLXJpBBErqKdr8fF9hT9B1XjcNbU/aKi4cwqvhm6iJNs+3RdmeUS
B0ciikH7qQNh0+gr18OpSFzJi3fti7GbfXuPK94pO/WiR/JNPz+b5dOHwqxHQ4dCoV+2NzmyWflg
i1xCZIKLmKB5SM08QWQm6jVtd1N3VOJPII013QZ6BaRxusK3XlIjqpZSx/lmRYcFeZZC/fQTXcE4
YQCTwWVDlvUPzZZt00WG0QxAGv/KnLuucuNOkPFvuvbKAvv7Kg2R1T41O3bTVuubWXlAVLy8dbbz
gJUBLtpI7VjrpoyL53Q/vd1f4oDslx2ws8F/w0ImGg+XBKhl3oBBFslw2sRhhqp+5rwIRrTpXKsR
cdGgJw2lmY5F0d9I7Ytb6Ig8Nfvlfg5jj57kq3Y/EUHM3q5Csi5fzdEZTwa/V+Uut6IREXq+lx6S
O8dVrsdrRpHhBNY36aRNjKvumO0c0fpt3T912WRsz4r6kSTDmGdQkGjN7M+WZ+LhRNlDAPmm+A35
D9DZiDr4Ngt1a3Nc+qHOkZwri44u0b0FEcbutw0B5AjX+gpHueKya++0lwSD3HKatVEuISmNNpmV
BDixVjlM840iQlZtecz6+9wmqxSiObmRIVG0dw0J5OlZiQV1gm0Tju28od0+UI1EugW+qxz7WHNu
q/owoNc2i38JPH/bF/4xwqNtynapFY1VpAvFrw56AI4CHyTqSLCBG85DkTPwY9LRY67iUEQXJISw
Hb5zp+pUWlPdMDy1BwFklxvghTeGJIyR8/mCofEV6r9tWWizYaLOJk/EYcQR2EanpHm7rowPcZDj
aXDxpkd5L9L73BwWAPYmOJRARsR3wpixo0dFZ9V+1F9P9vfoyhR1wXwIum+jWZngomDnTFKdog3C
h8uNLqQ3drZf7ZVddMuUwwpP1J7w4W75t0Ech6pigJCAJ++iSI/Kxu4aVDNVPIW34FuzAtaYJgvf
Kz6ECN4Wt5u0GHQ7sd43vvGwhFZY3I5X0a8ohHyPKx1raN10V52I1Yt9c31l4W2yNV0dk0SP21iB
bqqvVK9Gd2XmT5f9T/R9bsEkc4khA5s3vgkKkyFK3coQHPT/4hPnJeKOrVTLY/CcwgR5sQ3wgQ47
8IE+DCBrdFVQOk1Xf8pAxM8Zl9XijVNvpbRpfM2cPAAxv7bFa28agti9vZvOw+IOxsJSemuBKqc/
gwdLH68nyBArWnh5edj0X1h+Huthw+fGmoIswXJOut7vGvptyVW3s0R6uduGcM+3cdiCe4tLXNVu
IKk9zLWvLYoXAbjcoWay4C3/U7N2tsMds9ogGwlMoNtDu14AM9SGL7EkQvtuO/XZCHesAsS+NEB/
QRSAhouz06vXy6uyvfTn73OBwK6XZXLSrvar7gCwHlgX/WwWcVCLBsHt/KimEzTa28ZX1fsiep6U
4PIgtvclWKfYzdhxFB44C+5pTVp6nHIT9NlDye28/D6HnkKturFXBKkvKoFvTtvZIH+KF0bl2OiQ
q32z692k/rnI+0oRdMiJRsXjZolCM4lWbFv+P48WjV2H4ikIrZnI4MBAK/9psfgt3qzGxfl0sqj1
pI1Dg0NvClQoMy2h4it781B8lSBTZ+6ZCproaXvTPVZGOR+X9FkZygbjpOQFoa5Mvl92D9H3OR+3
srm1bVI2fp7uUTyJhRgikTdw/m0WZK6gPW548v0Spl+rRx2nd7nLIi++pkf7Fjjno+34l0fFgvKH
eLqaNe64s61cbu2sr5FtMZ7ofs9uE2IlCtHkcUdeQ6PBtm2c2pUzs0KaazWCg0E0EO6MSxQjo2pR
N351/feJOoTWsd+JQFeigXCHnJxUNmUZlk+mZx1CIc2vy+vx4WGT2zt8TWaKB7tXOsQEdURmr0Hj
sdzpvwrLhYRVwAAu5o2IXmDzqDv7AP+2gw5aqqutbHgSMDUz+T6mz4PxS5P+ujw0tsYXXI1/y2mM
CKS8E8Ircexr6DG9ZBrQSbMV1kQOLFUkqCxYKf5ZZ5mycaQ9JjJJrftBplcU3I+XR7SdbNuGggPU
0qD6xKHHVD1XtSUnNWgnFIS4Ikz/0k6Dz2TGUllgbDs8nG1xCQnNli5LO9yLhvZHHLupXbiS8PLF
guTHNTob4SL3TEfq0IIYHt6d2YB8+47gtsKgVeBR3ok8718Op7M9Lmi3eARWzRiJifWABhkrZNej
CLj7UA7NsNnRyRW90W47+9kic5vV/SEv7f8j7Up75MZ17S8y4FWyv3qtqt6XdHfmi5Fl4n3f/evf
UebdlFvtKd2bYAaDARowixJ1RFLkYbZ08WQ4yaRd1/RbaGE2+nStxosrMA7RWnJ4Ts22RYN3bzgj
JmVqbuyT7/nV7GC8micdGzSVCATuG/xZMw7KjZx2dTgjrKjle826z5fgDxXiQHzS9aHo0hbhnm0+
rG7pMlpY7bZxWfNwdPe/lsP9g4RnfThE13t45qYxG06MoW1lgukM7XPZfbqslOhUcXieZaCIlhNc
us3Y3eZRGaA0/o3Es+B2Eojhy0zjDkWZGdOFqn9bIZoTn4r6eFkTwfbzFabrUBt13MPzkdLOMYvP
YyiIW9l6X8AGg8MGvQBviNREtZtIkTNFeEKSn8ex8NTRV+sHIbuX4KDy9IYjWD61tMbxyZrFXq37
FQSOBqpf+h9/tm5sXTeAgPEfszrh6Li0/KxML5X8dPn7+9feLzM2OBiolrEp0gzfJ3Pr09CNwHRt
ZaE9YVhu9VvWbBrI4+tslC0nq0nQC4HB2ohgxkdpuJfKDh2P3y/r8y8eylkIhzNoi0McZkKIfFId
+KhstgTSwjPKjEF1GYS3omt2//CcBXK4UzXlgLliODzt0l5bWRZgtEmACrqDQDGRHA5w8kIZqD7g
8jMGO2rwRFJ4sZ85VYWJeur9epq9yi3uRB6lSCqHQGWa0T7WFtA/opW4GT/X+dPSCJ7I/sVR+bWE
/MssGqZmM5lwmMD0cegwVce6ZXMC29vCFw0C+VAk8Q9un2VxjkohJ9YQJ6CWy3OfdeuFbuKshq1+
A1+5G/n/c98tL4/DpSWS01yiEkIY9nrKKuUKx3KUvxjN/3gjboJgG/IRB8/6cT5Lp6tDi9oXbJhS
2XN7WuJ7LZUdafhEldkppqAeBdAuXFIOowalXqaqA4boGGhWnarAwIwv7B/YVVDCI+T3Vvah/qwi
jyODVg91BCdpcuLn7HZ2ccTRcVs4ibN86641R7VrZ7gSr+3+JXYWzGGL1cmxJTWw06r6UZl3eSPI
tom+z0GJnFCKZ2R8v9OCzvw0iyjORAvHQUg09GqryCv85/IuMx6KXrFJdNIXvzOOa/ztMmAJkOMn
6f3m5pJoi4BXRUKMaKi8UR7TPLStRFittu/H/toTvrS3N2K5ngsYQz44049/CBCN2+Fb+2O4RkD/
SeTH7gYFBiEmqN9B7kh/XkAbvYwmXc20RqQTX6eq/U/HhfR3jVcM1iEWPwgFMkTiT/RWIGfuE+Yr
VAvRkB7NHTZKPDppWEybxdvioaZ7JrgVxpl4lOekJcMEuMoOinWfEAHWi77PmXiTF6giaKBM0eGp
aR1dSxZRubCfeGm9OCvvKiMe1zKtXYUe1r70clDUFOnRkh4vG/jeadouFXc1okfKspJCwb5I/khT
m9TXMc1dqXCn5K77w4Xj7TwjYRRlDRIGmhHbVnEVFwIHWrAzPGlpXVV6bMUAHwOkuIt21U4i7oc9
X3OzYPxwMVPH1ISQPY5ZVeToQ44m9ldziL048qPs4fLm7F5KW2HcPVhLXQcWESRcp1N/rYPTY32c
HSuAw47srvCWFy0e+/sGFKyyMAra1IZT2K27+uiqDKzbv1VwbsquesidVdRhwNyGC0bOcwuSoV7W
cYZ65Gb2o4N2ML/Lx+aN9aEsh0rUoSQCPZWDhUzNezKxN7rOK74wQlH1s+FJn2jAipCRTJL8y9sn
Wk8OJkg1NWM9IZqbp9cl/2yKaJI+1LQxt2xrHhxIzJrWytrQ4Sp8c4tbFVNk1quAuMm1EWAwBJTK
HeGsWZFSHGCEUqWagwojWU6s4L9BOVB2NLz/AHnnCZ/b9+7gjZY8k15ZF2uDui14Sqf1G2sK6a+U
qywwbuIXxYmc6skSTlsUieT86yZdTNpNwKmO1E4tuyQqbcP8nWcjg8qqhTBSVTGr6f15I0RK62bE
JSw/RF/YzErzSEJ/uauOpRfdNVdK71w2yH082UjkbmFU+utrX+ApovEWZ3YJ2vgjFDjRgN3Cv1P6
sVWPO24gvZpyqwdSzqiWUW5lFvt7AoV2r8mNQtwRy7vSKEurAt4/kSC17A6zsEFNnPrk3nyWAVkP
KA+6a4PfqdbZ6sadvMiUxjXLEFFa6o++uFma2pbGg0C5XXjcKMcdNQX3GJJagEfG6EQPCcYpyU+9
xxgrlNQWNc2JjMPiMu3zFEUjTWD0U+G1R+0Q++VV640/6AmZXD8UbN0ujpyVs7gjlmk0GrQEKxiF
T1Z17Ju/L6+ewDIsLmSV4rLHXHFYn7RkThgfVDBDqboTzgIHSqQHd0XTpFxyS6pxpIw+UKYqQJWp
e1mV/Ytrs1YcUEgkQrC4AAExFSSx12u0Bnn6cbkzn+hJPzTIRQqAYtfJ2QjkcKI2snqscuYJVC85
PbRTZC9xaacIDohAlGifOJRYs6HW5QoRVgqW1yr+bkYvoYawOxOxHog2ioOKdBgKtYhwmuL+qDfH
qBfBueC4WhwmVMqoNBOrqistVBzpXnhMUUK1oltScRgFG4r5/tAuOIAY+rEfMvbkqz+AYoYRl4SY
aIpx6IwfIL0CpIss8bKOH5gZp3KIaFz9/+0/BVXAQkbFSTE+9X8nSvnp3uDRT8PQMGRbeZ6KutAK
DB/Ca8ugPfTKsy4qB2BW/MH9PH+ffzHIImVYi6qsXVO3B0WxrTSgmYgmav8o/VKCfzOQisFoxwyv
2bMZlP19D7YNNE/VmPQ9PF82h5+hxyV9OMgrhqwzpgmpqsZb/fGbdSfHyC2xV6TxEH/VgvmUPGOO
uZdcM4++B7WNKMzfP8xnZTkwVIe4lZUVaWQ1eyXG4gzNw4iHOcWwL6sq2jkOECOTNFPYJDVA92rt
D1KV2mi5uSyDfePjamL4J+pWLROjxN57Z8mYxuuw4jocl9te+0sRVQ3tr9Wv7/Ox8Dyvmt5JeBar
62OcXlfaU9S/pWkmWCqBGnxErOe5pJojAnxl0dxp7pyRRIKV2jfxsyac3c1JTHKaY9cTxqNpyXas
YuqYPtpZGqyLqCFXtG6cjdUyadKxh5VX0/B3Vcu3qpr7gxT9rYWyd9kE9s3srBhb201AnA4TxmoY
wNd8bm0pfgRK+ckgKrdl98IFQ+OjYNYEEScLFEqNyaniU1fcdTK4z30NNI+i0nmRObDV3agkhxQl
XBom+/XybdQehPMbRN/nblmNLBmbswGnv5OvSnU4rv0g2JV/cVTP28JdtGqWd9VM2XTCI33DrI5D
jzu2/ZLaqVcKR6SJzI2DgZAMUZiZUAhsa19nghkuNOzsfiptok/+ZXsTLB4f6Ya9pDa9JVeurCxB
lCS+jLePPxPBud1dB2rVhtVwaY3lUgnz6i3r5c9EcHAgJ+jkqha9ck3WnoinWGMUWYBooTgM6FZJ
MscSR6bz9BNxppvUZQ9Sa4AyCTe5y/xO5NyxL144pBr7RZtzQ+R8LeMlh6/waTqxZ8vIi26Ux/nU
XVd+GYiadHbr/lkX0v/fPvxgbXWSlmaqYeMgrb9uVZu8JCfWUd4dZ6f+Eh/Qv+uJbu/dZ+etUA4c
ylbWO1VmMdOhTODDam51YxQ2QW3k7A3PyHkeo6+XjWU/h7VRlAMMSUnbrEpxzap/zf5UYvZy4pEj
ptA+EXs49p9UX/0v6CAFV5bGQYhC1HGiFK6lSt7a8T6pb4o4kGp/Ug+X9RPAh8bBx4TZiqGs4DBM
rfHWF+39grGjdpvph1H9Pa/ol83wpXLFmudjJsHVrCMQH0zNavgyMiROVjeDc1mtfwlJz7I4HCkH
uY0NWhgOYzzIEOuwCoVvKYqPMTD7VhfdkaLzoHOgAszSiwITCZEL0U/ztXaYr1jdeIkUIAb7OQlM
U9SorAouZp1DGXM2Bj2RoWPnxffzE6a2emA48Y8xOhFNV7thE61lGwextufTit+BR5Or9SlFGTt9
Fqw3S75cwB+dw5+16rtSKoAH+dHw6avkfMuOxFdfRRVhosuVb/VF3+U0GCuCouE0eBTkUJJjeJiw
6rJFFiKOSC0OcdZW7/rJxBKPfnVb+kWQXHdHRh0uSv6zc3Zp/TiYQQVSKGktboxa/xZHt9KcYoTF
p860R3KIlSDWBRfGru2YMpEZjwVVeEaQBH1+RVch29Cop3Z8raWbDM+dJQaY1Z8rkaXun8aNNG4Z
x0mP2mQEiJrU0R/yZwU1zZi+7tD0MOOFVVxEsG8mG4ncemqJNlRoqwDWIP4Pr8LlgA7MTH5g80fa
ybHQXZ9YyIGMNgZIHS8fhl23fCObA2+5U/KxYJhKMfW0Sitv7tNjP9UCjBOJ4aBbt6awmsauciND
dqylt9XwJHzn3fVkzrrwSdfa1OMaz/OVO9DssNaSh6EUb5eXSySCg2o0ZlrVrMEUizZ+rOnyGiWT
fVnE/i2+UYOH567FSNoSeXjGHq4Gg5cclCviagHFtGTVt06sLEnUcyc4YxaHz1ZT5qk2wl0ZtfAp
lvRPTa/fGDR5KpAejzFxgSKTLVB0F7A2inI4TFMtxfsvCthyeqxUv9ViO29OYfcog/WdyohDMIVa
1wUzRHaLyzBl+z9wYjFb3bifUmaAiCpFdVId6bZZRRDlhSHoHMEnMXhR/tcoOWbmm7IofbDrKG0E
c8iCh40eBBNAlmRBxz+d7XykLl2wzWvlkURUxCtUlMOVutTCoZZwHoq6/nsqC1deJTsNGc40V50F
Sqxx+t4a01UXRou9ROWLYIPZafhwUWwU5sCl0sZ00kacFkkGy152hfE2R4O4/3nfFEgTnU0OY/ol
7a3RqnBN6L75wF5wE69wyOCVjQNudDv2cuf3kri/VATbxntj0lrSRDFlDTZ+SFz9VOM5IXM6cug9
1hEQiQguL9vQx6kdeUpiOk8YhEuPaf0QD7bZ3zQRhtMLLoZ/uQd1WbOoBf4IvqA5JhgeiXxr7a53
g2f4XWDeK4/rA6PzqwP9UUjOy6z/o7Gc5XFokFrGNGgL0uHhjeKrTgb/MDnlXweXnoqj7EbwDXNH
mDD6mbO7JJZDA5LLhQoKHYa2BMML3fSZ9aGTgL3oJh5F58r1+CMpHDWxcXB96oozvfuX41lzDhfq
NusizWTPNpLfKTf9dD31ot1kl8YlNTks6HJCEpnVjIEq3WHPuuDe9liMj+dxX+hDiaRxB19eW4nM
EzRipSiopMBbCiq7Jl/1GWV6Inq8EZkOf/JHMIGtJi4SvdH8tvgkdZm3gFh8XAQZn31BFMXqiLIx
+IA77ZE0rQ2NYKMlomttuFpgFUlSO2sleur4F6fwLIrzNFINlPOEefOTs6Ihp4QXKjnLHcWGlYGo
LmQfOs/COJcjJuMcViECFQU1IfNjPgoI50Xf57yLZilHacHgLjcu8xMm0vm0+ipA//1DdFaBg4+5
D/NM7WDgQ+wsTo+sUuPEbn013Vt/LX58GD9Z7vokELpv52ehHHhEKEZR5AGREFmQWkoO2Sl0Da82
Hd2vfDFQ7CeV2KAkmJ8FAhDuFKdJgkL10sxRWM0er13jKn0yXd2evcgp3PqxD4Qx7O66bkRyR3kZ
VisfScyAozyqXxqnM9wiAIvz4M8gegWVIAKX6K6ffidi2MjlzrQZUh3sZnhrWQfJlcYf4Nb0yvSb
YAN3PRSLUszAAkMgpgq+v76bOQKj4IwNnGA05b1yoLcGStj0K3Hye38hz6I4lId9hpJO8M6mG8k3
xNAPRgkOTyX0BSrt2uRGJc5GKOYxruYMrw+08+BwCYPyJ7vxvDjZM3pSMFzkssBdj2QjjzeQZY7m
Iikbd50zhxZOnL+l0hgs7ZNczvZlWaI15IyixxQYVHqhttvSEBsbBxreF/P9H8ngMb7qpWzRB1Qa
qmEp3dSxtJ6yBDTvapV9vixp9zY5r5zGQbzatXWuSsiDd9lT0fvK8pi2mp3LkeAo7Sf8NoKYyWwi
Hk0p8DxaQxBgA25NfpxdVgDbHkYn/VLeMgomVZhlFNghz+yT5ahIagzYIfiZAwh1s0A9dghgWUpK
EWza7gWz0ZBDfxyswqwI6kVqAuZiUJxVweW9Ypb1wX/aCOCAwlTTMVsXJLn1gPXrZ8HgS0Er7Nff
j9k2cjiUkMpwkeoFz1aQc0L88imb0DijOBoaZ4pQYBiC4/STb3VjF4aujFEbIXgxdV/XbqfocRQ1
feyHERuFOHhAq6LaFjFiwIk6jPqLvS5Vki0frQcESMiDiqpqRabAYUSp5UpvIqLG/LAvin5FC/ey
JQgWjX8ZmOvB7OQZRWpd1tmV6dYlKKz1w58J4aChSdI4qQjMoOuuo+g1R2dkKJpHLVKEQwXw7S/d
wGTUufEsUfWUjObfSt4eL6si2A8+86+DXEWpJWTblbX34hV2HVveZRGCK4hP6PdWpxS59bO4CUlS
zag+6QQtbk2iRk43W5E9aLmI3ke0euzvm7OzxlFlDIzfYO61K2X9UcXWrZb8fVmx/SjgfHp0Dg6M
rIkLeQRyx8idMNZIRnmCV2C4tIoXn4QDt7XLMKdzzkPUkCjVc2iVHicPbB4YHhMFFBwRCgjZtHtR
j77INjhwkFcTpHAJ4o62xaw6nFlTFIqKtolHg1opmjRD5FGVqZ1ZGHglO0siSCkKhPDFb9E6JfEY
I/bo6r+bFsTy2oPZibiEBd7Ch+K3xKJVHuI+XZs3dcztun0iVW239FVgc4LTxDfO10M65n0BlvX0
OHwpjyxZED/1YGBig3DJdf+CaQSm3X76nc5i42zrfMJJUUoFHCi4jSwwAoDN2gKvizBiExi4wSxy
c2xbqZijKGYOf4vuWwPjZiunPaQvqyNfp7b4cUdkGuzvG3lKRQZCDSymoVzry/NI3ixRUkIkgsMI
acYImtAERvRKbI94Lp5zEBZVPwRmsefPEVlRFYtgXjCSH+81kedZUlaCvuVlcRSf5TmjGxZazx4r
aRe+Zu6Lw4hvA9yxBuU5PBFVI4NPcG103mI6/1Ct9IZtBMXnFL5QJ8js7CER6mJ/ieMuwykLZfRJ
4028JN+j6XXSPl1ePtH3udVbR8yWNDLYgdbFnlTlvkJEbv6eHTDqP1DBKbquqBzUyU2DFrAeIFrj
MWPVcpvQr1R/+g09FN0imgFuaZPnIK1GQkNSIzoaqsVW2kdLlHfeTcgS0KVbloGhBSA0fG9nQ1dM
apTIjKVzrDBcy/SWBzNQvfUQ3YQHpHL8/hTGqBJAyYCX+cNBNGFpd6s2P4BbRx3vYFXP2AGr/FD1
QRwLfLs9IN8oyDuQRlxYg6mBRKgPM7fvvQbDV9gQrs65vFWileTHP1A5KVBxwRp67AU5X5RagBC5
xFSZwk6C6FoLTJuAPC1x00+GGz6un0XJI8FK8oUma2JGFma+oIR5+lpVX1hZ62UVd/2j7Vpyx0pq
43rGK1ONab61+pOvlo3MqV80B/k3jBD8Q3FM4Q2aLzlel5sZSVnz0+CR0xCE95kzWbaOvHYeiHoe
dw/02RD58hFzrtSQSCDjNUYZw9BJZ1NJu55J9CBQi60SH9xuV5G/QQo17lWLUVKgAAmF7oyUIguS
PvinQWr4mvwOOxjRkB01NGpaQKv3C5kRtQ9XfcYhb91Ov2/L3BmTzrus1675bYRwmN6OmmR0Et7K
ShXTDyXjoK+6wCJ2t2gjgrM/moD2p7GwRW1yTTMnTV4bUSuxSARncysYJjolG1F0TkMg7oS2q9cZ
o7Uur9VunL7dEfYzNqadSKHc4sUY9bJA2+W2vot9/T79gfGfEaYlRT5IIgQSGY5+sDpKTNDRWYqi
88z0nUITlTKW1/Ra+maAr8PUbAqO/8E375rnf4oy5b++H36vGYacJfOFIlI1UGuWgfBT2wZ4/Dhk
KhWA/J4TvRXBGXhbDpjPoMLAJWmkdkOtgyxrJ6Lmp4bold1Jonlvu7fKRifO2HVJN+QCLoBLi7tM
DRrDNZRnUviCTdu1RmTLTcz+xsxWPmFejpOcUt0oUTuo+Evpgj7mXgOz/+QP1+EIYrXMDR1hOyVb
rQ+mspHKAVRjVqhtS2AqNWsHq1HbZl53b/9dOZZIQy4ElscpjVurR9GCem1YV2F4agfBc9j+Ydvo
w/k4qZYpGrgL/yG51dzoZMzXiaOcWNmjdF8oziK6ukRacU5Nu0S1UoXAwqLp7S4dnKaJ/VTWBId6
F3LPivHJcw1DYeZRxeLVa3kko36H2akCExSJ4E4WmDzyVuvwBpv3SFupsRdl6++h4UYP7jRpGNr0
DwuxERUY2dR/nWvpbij0N1mtg6GJ/D5BXVQf9041lL6V5n5G8CA3iOY9C7aNT6K3aoGRHjMp3UI5
jarXxpZNC0mA/aIV5W6YatLrdNEhZFKfjebJHAT1m7tJbSDGf0CDL8AHYvRrhLSca+L5/wjmfRQ0
3sStPzvdsQ0wJPUySO1C4UYchxZRM05qPsilq0uvdXXIFcxeuhlFdig6xHz2vOmaJAcfAW6R0+qr
mG+Cxzao9M94wUgYEYtMgcMMzLOYmjmnJQD+84g5nmlnL5Jgp0QyOJSgsbVouTXiRarEzLJTqNqF
LsI+dnQuYDkf/jQ0NLJpBZaPPjhU2fja0Y6OaAqT/d6pA5T8/ZE18K5mT2qdaIukOymyZdb0DcM7
Y3RkmNbny3IEa8cHO/Ji1XM9Qy/UhUTGvVa8xvHLZREik+Nz6aU0rHLbw92cnMljjO+pG7soO7MZ
pankNn9mDnxeHTn1RpF7UCcaKM2U41NtyPY8PV9WSrRu7O8bx7Nd0zXudbyn0DoMuqj1Vzn00+EP
L0A+ky7LXZzTCj5fgiLISOk96yWrWoGtiXThfIe1mxDjMkJLtXrSlkctP1IRLfV+yHtGN53DgSXv
6sjIgAPpNZtiEp0kJ20xZVd1MVXJ6QVWzU78pdPKIYKq0qUbi1B31AY9lN/y8BDi9qv63LOGx5Gd
I1H6RbCGfDJdj2ZK1QK+ESGdV2d1QJTaI7qQPlOAQ3w+fa3TbqBmAx+MuOYD5nCCfydDsT3re/Mj
X3SWdi9ZUJwaaIAmyJ9xbktXlVPfUaglJddNjMoFAVvXT8/7w05tBDB9N+cobGlbyGbGuLDb6+yF
nFhrDS1QA+IUj9JrUdhNYHnfVmd9qb6Pj9V9EaIpLPdADiHi1Nzdws1P4aJiXS/wVt4CptKssiuL
OIXkzKKR07u3/EYI57XE2VRIxoTUTz9Zrpa45LvVafYQ/3UZnnbJJclGDodPiyy3uK9Qt1Og1wwM
mpVdH6OrBo/zoTtGdu0pp3Z10JrNSCYjV8QmK7IbzpmpaYmp2gsLR5L4EFuoz6OWALVEIjjUyroq
0ZsSpmnGh7q6ykRvcPs7hYSujAl6msYnpqOWFmGrABWV+aqTAkX7VA2HOhVcjvta/JLChx4zyTAH
lXV5qkaTnQYLmLWGiyipuu/LWmcx3DmmjRlVEiMTRMm8fpoCPIN8AnHH2+r1we+do7Ms/kjP0zqT
bsEbc3eqZmdejrVoDsX+UT2L4I5qPo9ESljprIn2B7nF7UtasL2LehFEm8P+vgGnepm7NWpgYnHi
Jag0mQSb/2HMIeM3IZtt4U5pE5o1WVugefjX4pin9diWdpahy5A6xbHxy9wOcUDR9GEWdiFwk/av
5I1w7oxWUzkOyYxX89ZdvPAFr6UHlMOBN6b+S/os4hParebaqsod16SyQPrMSoQ6b3RZsXoHAj7W
uE/ujB+qrSNhJnKeRNvH+RyRppZDmCObFen1KV7LQ7h8F8AsK53+eH1h1C9U0zHMiNNqLRo51XWE
Htp41YwuqXq7JF+GqHDy5Fs6DrYc3uiTQOo+Mp2FcnpVTbMk0YJI0VK/0xpUEVeV9SXPBVfz/uqd
pXA+VFeC33RVTUQ881MtXRsi2qe9M0xlPMahgtWUZcJp0SRGVK4htJDQyhNRtGp5TdYILond2GMr
hdPCmpDXGUtokWNSX2eXT+ibXRHtNqjikvBKd9ke9naGypjmizk7ivlhLmBEln5ZIwk5ifIqr0+0
RnrMcFeM4L4sZ29vtnLY3zfAtBipvlQTEplmHdq5nriqJppov789Z1U4aDLmOc8MisjDMm11OqWj
G2rBZS3+ZXPOMjgEiqosSxvw9/1EIN3JfcmpD4wyPT5koJuzDpfl7aqkYIaxipnWqETnVMoS1HER
C6UalfI50V/j7FBEAurr3Vp3NPv+ksGpVCoq0h0zhtWgjnnyWBsJmhAB3m+Ta53AY+DSz6LG5l2j
UxWdmtRQZJVyatG8a3Q9ZyIHcG27Rjm7newbRBQm7m/XRhCnG17X0YOvDwzCFy9Gn5F0azm6yyjg
WxCNyr9VjEs3Ajl0HayRzFKE9k59KmxjOiKKtCcU79eZvc4vxFXq7wte1NsDqAgEKeFdj2krm4Mn
zGCRMVMC6UU5YGzV60E+Vkf1J8uZyFnevRu3sjiQamhB+pnxpeiB8ja75ffcZaScSjB6pLIZ1691
FEV27PfzNxdVmQOC/yK24zxCvGPF0djhUXgoXo0yckLylMqNl+kv9fxs/caNtRXGuYRSmSGOtODn
SPSOLKlD9NeoUr5hGreoW3VfLYytl4llAvi5pTTSNo1CFDk68awG+nRjKbmTRVdT/pDWL9b6fBlR
/mXnfonjRz4k+aAXUYw4h71BT57s5RhBhDYTikkdmMTgS/dmZIv8mn2QAWv7/yv503Y38K/o62DW
lVq6hnrdtaAFf6x7LyoL1EgEFMOkifGi3IfmkyHZpLjpckEydOf2MUy0VhqyolD8w3nfndFbQ5bC
lYual1B5ERJCir7P/r5RLymxsZg5jv4k7XmarmLReNOde+Dd7+cAk4SWlqgZcndgPO9kTze+RubD
ZcPYwWQDcGwR/Csr1s8il40KPQCrXECQgK0InalAT4s2OL12oqOIDI1hIHeO0a8lywruNLgEvAfa
dHIWzlGCDGEYOUtxCkev61PHKl7Ry3JZqT27eyeLw8TKyNGRqaIcDBMyKltHrzLL5CaOEeS36SH3
/oveMWZLl9TjzjMYT0g3WAjB2m+MIZmxLlHP+pS+sCkF/0UBH4O9j/I0HRUehmx+qBST1cxszQa0
neylGOxHQTZ6tUcDRt8plf7lBd0zREs+C+Mu1DZd1ElJ4P8sBNdbaaP6tgVeXBayd21j185SuFt0
MsJC0gjMnY2bY+3B5Ejc2mMT9Bg/ePJ6Wd7e6d2K44ykXKeFjjMMsgY9vlSk9pB4lyWIlo2zCcQU
4NScLLyNTK+W5IRFba+ivMy+DGKaFu4tqvJPmL2h1qTuMJm4Vv4eo9DRJWqbuirYG5EUDulUkmV0
0FDnncQ3sYo84Bhkuqgpd1eIImuYKm+ZBuDoPZyWWkcGg4bwsufG0cYAw9jtfvgNx9ewNlK4K75D
7piQKcYVf+jd2Q1RZja/Fk52bSKHkXwTMweJ1OJuIbrWMZi0ALH6fDdZjtw1dhkJ6mtFMrj9kbN4
mkIT7ZxWBPp35b7rqTun/3ug/W7l2I/Y3BUrGlpK8DuDMBEF6mR6k0TFqTs+0TsBHMzACYT3lQBD
V7yFxFp6m1P5fmy+1FNs12vox2B1/o0TqqIzH9VCmNr5IdIiRUsnGaenlE5xfiMpD41oquUuzGxE
cEpJQ15KYQsRpKu+Ru34Scq+X1ZiRwJBeRPSvxiRw0r+3u/LWJRJHjcVlq17M6a/YlEbyY5xEQxy
R9JIw/sK4SvJhlWLFUtHEE/kYO2Csrqfo+NlFdgivL/NVLhoFIXv7AZAhdN7Fcx5rRJNSQq3zJOA
5PY8rJ6c/iWVgtP/UZX3crjNwIwEZHLMhDiG+YXQq7YBG5uw/Ohjru29EG4/shiPX8lclBim0TgG
Re9zjVKM8aZRfgx4sakxoT63UNU6id7iPxoCBP8s+ENVP/6XQxpl0Ca4BYnulPE9/NFwFhjajl/1
XgD7ARsEkHVzrEKwAYLdPQzG++6Gjfqrri0EEVLQB8vX4utlu9jdr41GnF2kyPrKRdjpToKXjUpS
PufDfJcWvaDDaNf8NmI4s8hiKy1lDTs2oemwVG9J6SegGWhiUeWTSB/ONMwqRv+pDn3qcbL78VYH
jUZPBI7NRxh9v0ucY1OPXZYNKowc5QXHrr/L5qsyewtJZhvyMR4EaycyOs7JKYZ2yRtmExqZTip9
VNP0cNkIBBJ4+mlirNFitQiVk/Ct0V/STPDAwBb9A/icd5+PgfA62cldgk0Zm8rXsuxaAYtaxmiq
GsWWZCqKTpiH8VGebugITZGA4ydsq6WeLtWao+qsebEKDZ2u/lR9aVo4IZE7l19U61Boph3RH6ij
FThy+7qeZXPez4gEd7imIKuasGOT4Ztd7q7G5Crx90Z6u7xv+8ZOLVPBvFMT1OTv0WKJxt7Ky0l3
suWmbx8LelN2AuPbiRmYrf+SwZcz1MVCUJerIcRDGLQeV1Q7JdLPOQbqNXsvnlrnslI7mZT3Ejkv
tc7yWZ4snK7Zssu3BZVC43PtjwdyXS8OsdNb85BntmiKyz5CnfXk9q0d8n5cjIg4bW7dDrPs9R1m
GRiLK5urwJcUieJukbg34xGTT3WnnV9l48mUukDujov8v3eSv19I7jKxrFQDeTQmwK8WGEtD/cHI
RBPM95HjvGrc9VE3SAR0alG4unqDtJpuPl82BoGFG9y9oRtZ0VYDvl+sR4pu3uJq/t89+/erxN0Y
ErxHrTWzws31a6l+omWwRJ8va7FDiaii8RCuHSiXVIPyvYdDJy80yyzNad3Jg/fghsfkVODtPQl0
ewI3mP46gCo/uCx2D4q2Urn9L9tmzPMozJEQAgmDEmTlowaUqD4XpcC73NumrSTODNRVUUJjgqQe
lIT58q02b3UqyDWKtOFMoW+taYkKyFAwWyd0Q/PFpHdZ6YgnSuydz602nEXIUVkuQ4vd6nJPWzOb
rnfSeBNbj5e3RySG8yIw2rtW5dzUHLnPrxZDc62ud5b807IK5xGL9oe7KEJpCmnWQNTijG5+H4Od
LsTDQn8gtmkvR/M1EtL5XhaJW+/93RSSnIRFaORg1a4exql7ksLRUeRMEDLv3k/nzTL5nIaVjmAw
RD8imgRJkD0y1WJX/szqCc2v4tabnXIqHGXMoEEuyIBp8b7MkMbjMiZUc8waw0uzQ/w9dhSUatjG
XXukV1WAwbBf1tIjnYtRZ4ITvWsyyK0QmaLOACmp94uahVMbGXGoOQN902KUx6kHFQ3TRml4l21z
d/fOgvgOo1a1MGyywuRPtfoW1UEWgj9YONmcXam8m6ZuhHAXfTXKkpYv2Lqqup3qRD6tskb8eMgb
N0/V7mqK5M6NKxPJ5SH6P9KuazluXdl+EatIgPGVcWY0ypK97ReWI3PO/Pq7IJ9rURDP4F7tJ1dZ
VdNsoNFodFhLOYcKSY60Pc2ikG2n+QZ7uvkQ7u7Pcr2TuhJ72i1e1LGebtNOfeWm/oRmhADIjVf1
TXiV31+JsKdeIutLS8CFAmVLyxgvSkhGdJUchoAAnmcKiuvEoafoyPByc087wS8cQkcWnB3RJnP3
Q9gmuTaN2OQwu6KoGH8tjA9dfJuVZZ+wec/mXYuOOpmtLPRrfwJmsDG94WvjZMF8P7lmZcO/humt
dRQhm+5FJts95a6LsYmqPoKBOWP1Valvck3wyBAtHndJaPqy1CrB7w8VHjGKKiO7WVOwDraqCMt/
38dtVpG7KYwptCqlgqzOk01HSmzUFl31rnPN1iX2+py4wiYt0fJxngadJFZDzRhMw7Z1u7oqmheq
IHd1UE5Mbn/TP4t6BQVKopD11lSsVKnVrDBUR3kkp+yQ3QMx5oneM2jA1AsjW9QsITj1mOV9KxDX
YTOqzDZZNUQZ7fF2amzJGZ3muXB68KaFtvzUSWDD/EjShQCWlhId/Oc6P4SoWICQXHC9OD1wWaPH
VAWmpOCm2DfPVxGc+Vd9q9TlBKTFqk0OmpmeQ5QupioSvOz3I9uNKtwxiIuBdLGkU4Cyhacls+en
0rRNN78ygvgA9OvVNa+q21LISribKduuIXcm4mWa9CmEYFQg/VyxW5R/3NEpbcVZr8POaXEqhCbD
fvS9u35dVe5UVHMZpWaPUzH79WgPHZru54N2szrAsxkegDPjq67sS7mdKHYZjKJBN8Gm8i3CYSqv
C0j+cGHWv7Jcdev5uelW9yNX/18deVQ/dKGmZTZEAC5Zn6L6edDOirA3Q6QId+GaZo3B8wa9/jR7
WCO4z+RUKiK3ue/CXhXh7lYzTMy+SSOkNtfasaL7CLyI/26p2BdsbrfKCGMJoRFssPlFSyDPfktF
eCXs/FywOH70sE6KIpUmiFjXGCklf0hBdLIETXu/iFCId9qAWRj0umCcz4jBDUeq1ELI/lUBuXLh
wZyPFXVmjyFHi16n7Kxc0ozzHLIMQCjA1rAD/AevYfJZ95goZBYtIOcnOsOKyBrBETbh4NaT30sV
fEXkZOYTEpKX7UFkcZx7mNoublbmk9YYw4CKfovCt2icQyCDHz9cMzXStQkuSA3UEzKqjxWmYgD+
/4/iYHTgMHwXhgL7Yfpfs+D7w6iaNVqM9yl4WTDwyCa2DE8FY4otu5krxpkV2AU/h9ivIeoE43/s
AjTwxwnox8C/OFzeK9EFws8iznU9z5OCzWpdlFqeGG+YeZdfsWtfxXyvHz+LVvJlUOSCyfPziGuT
jXQyIBKMTN5yY3xvJg9tC7EMMkZ7UG3Fbhx2d7JCeR3Z/XNzFbnRnXkwMVGPCi1g7Brb+NL+Eh0S
gT/mq4NG22YzaeBlpvRzEYNPWj4SUSPUbl534174CUY1SSPUh1UWxSYPa4GeocrRv9CAUcbSQPXH
COlkUYfc7gsL73RFIfhpEwBZb310K5ttptcvcQID1U5va5b+ANw0Ar3qDCtWMjArmF7LmsDBliqy
s70n+1Y+51SjMgkBhw2ti+xRVe8TE+MdVmjHkyxwPnuObiuI86c0rCzMkyHhAjzoQ2zgyaiDcaCq
/bRvncHS3cvnZ88PgYxXU01NAWwH3xYTSihIrDG8woRHnJQeZCpq4NwN0Lci2CdsrtdpwjxMmbyA
Wyu+7GWe+QW5zK/l1R8UXgTOQeZOnz8A3UaUrVzOZBIzjkyt0nPUyp02QXcbuwnLz/3iSPfpYTko
d5eXcvfi3QrkbMScw5q9frCWjuzMT8U9e3/AHTjk3D+LDHLvrG+FcXZSWhIti8nAhVjA+Alg1sxv
S/zlskoiIdytq4+VanXdmrup/kOXVq8d3CVtBBYvEsJdtwBMNXpCcRV2JFiz6xJEENLxsh4CK+dv
23lSpwgkBtRJ6puouDEloZGzVyZ/J2y2g79ds8Eqc03G3ufH/ri81Puzo+o3t/+H3OXe1bqVxYXd
2qyHo1zi/cDunwrl0dxLMWnBnvSNKzmdO7npYVyD6dAALvUjl8xWOheP51IdKmmNYxU1N6nybdK9
xLi/vF27l/pWBucyZDkOO7y52R2z+gtmBAJgUGMsevIxdfFpKMFMLuzZ34uPtjI5d5GCR7WmREHx
w2c4GoknjwCd7T02sIe6TuUKdBSYPX+PZrWWg7mX3SifkAV26QEQCufYTxz8F6Y4HTx23Fz09Nx9
6G+15NxGMw6mkUY4CelxPMeY0CkwCWGxGWJH9onbxHZ8Ek8P719qf28ZHixgmkMSE8JspgaCa3Yu
YsOO9O9j7xuyIJUhWlbOm2DWtqDoMsvdDigRFcDkQMCmqyJsl90012Yd+Xq6SswiRM2C+frRNRKb
qDbr8ZkdxVESANlbdyIDFfgwHijA0Mc4UwEr7q7k12B8U0f/skEKFo7H20X77RCRHr+fgHp9zu+L
vALsyr9zxDy4rtkPdd70BEKGB9XwTPUDfWvbbeEcRwoebEPKYd55fWsUk42hMVsfBBf97k4gDiUM
qBUApJyJLaZa9KGapy4Z3Dy+TYbfH9iJ1983uBRqJ2OMrp6W3NX6+Ez64XGVB7DDxYKn0+6Gb8Rw
idMq7YeMrCrENMdl8sru3BOBTe2tFBpGMZOE2h6cJ+9tunwY0RMPm+3Th2TMgR5QC6ofu1HXVgYX
o0TFEKkqWK1eoq7pG2sxwQyy3TzVJ3HqUKQQt/WRVEmSmiLZPC+J3ekP0fzj8t7vOuiNOnwT11IN
aUvYezb7lH1rvqnOFCiHzPlRHY3rLrHppxZFJBHE555/3grlTGGkCJMVVOyA3RzZ6PGDaq1N2wSd
ZL40i5r79rdMNVUZvcRoX+dBSEKFVkRJKQuW4p/Fy9B4blut3b+Qq4lKSPtLuhHHxUvzTEp5GWeW
+YgO9S0If93+EPvgx3MZRGvpSV9yZxKOaezaykYsFyj1DSaJiJHl7vwPBuQBzGU5nd8BLsllgLfL
Ib82V/uy9ewdabQg/11Y9kmbp1ZJ51DXxwUT/9Nkh0oEttjWtqRSELGzhwwf7G7FsM/YiGmNLh6W
voEXj8wBiLDfpjm/tWR0noZUcJ2zA/VOlKYRIH1rQG7jp6HGXBomsg7MVEA7cJ0EBTiS45MItnL3
Pgfq9l85nBeJ+1FrpAYrNzkz0AxKdz2YGISSfeot9nQQPk7Z5l/Si3MkqhbLczwpLIZvAKpLbHpI
MF3jGV8HMBi9MDMLAel2DfKvju9Kc9k0d2MEQE0HV+Sznk2YZZsE3T2CdXxXjUtWM6GyNLJ0sOZn
XnEtY+rvXIGtsQyKz/SLaDhp1+I3OnFnu4oGq80KQh2luV8TXwFPiXa8fKgumyDa7t9aux52aVRa
TKXpG0li+3sKnGV0eyWFrQy3TSZYwt3DtdGIO8NmoddhmtS5K48raBUS5JgWAIA7kSrKQTOb/u82
+G58Xu3Vqg7bifXcDL+rDjhuib0AgcotnNBf/MVVPhU/W0c+aB8YcccdtlGSLcLGg/TFHGMWh23b
rNlFd9VbXxtzBsqCCFRo92bbCOIikMLUQZolY/OA8GsXWY+pgkdV+a5kJ4xxCNyi0Pg5JyKxlrNM
gTAU+F/YLZsA3H8AQACWl5t/KAW0XUTOh0j1lCaNCXESmocK6aemPtX182XjF6wfPw8NfHgNbYew
Rr28SY1rmiq2DGQU/RftRZhGAvfED0FnRqeH+QCXuKTHaHki5sNlVQSu4iUq2dhcEVYd3ge4SsCy
fGWo9XVXtHemZQleB7vJi822vFjJRk6fJstsVThW+ZH6QDdIfik3szN+InYbRC4wzEHq7F1Wbc9F
GYCKUBlZgWzw1PSyYSlTYkTsVf9ahCuEfWu7Bm4QoMdh8kjX3jWuWXEb90ZVwRquJ8MdPmF0Ai1A
0dEKvdWbg9gT3ZN7NrERyDewDURrDVmKcvSJdk4kA9Hy1+WV2zOKrQAu8o3Gqu26HhoB1tQxsuex
qpx8fv53QrhLykzrMEpnWB4KiyeJTn44okZh1oJYae+sGgQAP5YKuJJ3/Shx3U2DuqR4bcXPc3/I
q6NGABucpc5sxO5HVHqVxTnwAuQulomJeEdvflBagP75EOmCBvv/Ym6vQjjnTSNSGmPUIUjyFV91
BnRaZ88aGulQp0Bp7yP9PNv149x3ohV6YgBEGfRPAOkw/bV7KBOBTvv29qoS57O13sSQRgwZjd45
43jK5yWIqQglaf/Y/JXCd5i0VtIZcoanRznjdRPpdiYqdgj04NtLqjCjeWrhTUWz6Tkei4dSB1QB
LgvBi2bXs73aNOWOjl4WSWJqcACpJa1fta5nZHdm4YK+pPaN3CT3RRy3dmgYSRBjSF2wXbtvx41N
8PUxI297hYagBZMRXqJPiB7oGWkMh6X6iC/do7gTIxst8ntk732wlct2eHOJGDTWZUmD3Pz89SuD
2K0c9Y5RfRgPcwQSrOQO8yAeuMTcyNU95Yt+IyJ82L3Htp/ATGDzCSyLahKK8EID8FHR2UPAstN4
8LHaOuOx11JhN5/IrDi3YrW6NKs0x8tSrq7XqL+iXXpcQ+nfeS9+ErhYKypJBNarldWDFA/n2aSP
eSJicxI4ZJ5DCGM7KWg5EmiTRn7eHRsQBqnhV2DH23kWXHbIu0mV7XZxnoXQOVfpCmHlGaTMxGMw
q2FzQLMBSGimgzJ4lwXuvVM28viaGljBu3CNYuSM1rvs0JDGTnTPpILBtV1PRhnDExhaZIsfuZk6
c9GTDleAkd1W4a241LR70DYCuIOG3umChiUcMgoHp0q6oelqW7Fp14vyo54Ge1nobWUeIvOWtv3z
qv+T1QIfs2vzmy/gzllpRI1Ma1ylEpotZ92uyRc0OQn86A78FdKvGyncyWpzqchAuICBh8w2A5A9
zE7+ubebM/VStOYKrHF321SMqgNmFWkuPm2TL/I8qkOKlJv8IBlI+wqC7N012/w+d1WbZry0UwGz
oEZmS43XIG+ZNoJigkgJ7kSlbWyY5WyCHcscHqT6V19GAjUuS1D4ZuloKGgmTSWWyfhZya1Nso9U
Uo2/C6Xw3dEkaeXQjKGDdFiCLnbqI0VqS3nAfL2Czn3Fq4VM3PumtpHJ3dlroY4N8NRZDqg/YkTp
Dmzm10A+Q84zFI6Zsh/jkxhbBbnsTJyWUh/WZQ76A2bWTVAfJl9xIkfGtSzsHBZJ47zFnMpyXsYZ
VLtfHIoEV+Qh+AWU9rHww8IWhQEi++Bdw7DG0oL2SleZm+vSQveFrgiSFrtufLNZnF8w8gLVpQQn
qRvXa5J3Xhoup6ZC6cwQabOXb9puFR/Ox2qeVwpElVpvp/Izmb8An8E2yVHWv8r9r8v30378stGM
8xF51klGhKZnFPQBmAHEaj92Rzte7CHyWH95Cf5GYfvWbnvcVknOaRRjPdZ9HaXgRhjd7IF4jPde
8ljvgurrVyb4EYTNceyReuEM8EkaNQR1AVnrP8XoRkdz5+qDL9VOXR1NgJ622D1GvdtPile4y1Vz
SK9FXcAitfnkDenrZipGnHnNXn3G12r4rGVDwZlwmrN87ko7uhUOm4gU5zxNKUXUijK8DiITbHHY
YH+5U1p7cfv/AxeowHz5vE4NWOo6lhKWPv+eZJlf1ncSeVSz27j4VrWfL1vv5QsOvGRvg+8MyD6T
abCzEhV2hTGrDkMZHynPbmz1ZVM3EX6aTXIN1F48rrrqdolB6Nxmny7rsf+Gfz2FLw+sjYxl1PI2
k1gk4LejzayyCdQ747k6ll4Do3CF5b7diG4jkXMzZjijytNg6dQAOIoE1b6oclB7Q1uU5hgo2VfC
cEfgRF+mTTdKWiRt0lVCj73RDqce1FYVSrXJMNxYfe5eXtDdKwHsDYBptJDu45sPIMTAcmLP5my0
J/pIKxHD8/6WvYrg+w9KJBOzQmpYbUo9EYe64Bi4010tIO78q3RE7ksoj8vBmaGmpIWK1es8FU/5
wPKr6+4LqmLO+g1sBoEIKXX3bG3047xG12ThUCjQb25quykGJ1xuKn0VXKyCjTK4wESbJz2fYitz
s+xIrJM0Hi4bgkgLzkMM8tDQqUcokjbohpPAjtPoQV6JOhtFYtjfN6ath3JI0VgOMdmzMXxS15t6
+HJZk5f76d39tdkQLgYhTVeCXP4lYIwO9DAe5hPrJicH0c6zo39JEOcaCGQMYF3MQDHRps4wYFwQ
wEluXEQHM6Z3mNUWqSayAi4IqRtJ62sZtj3/g/GE29QNXRWY/NppObMUSu4I3d9uiLpZTC4AUfVF
GtDxwIKBktiaj+4RoFOsi40Rif/DrSiwD5NrVqqiqQGTMJbUiqqTEt3NrXYbDf9/fHS8XjUA5FJF
R4KUb68F2Ko2VC2OrJr8Is1tPR4FJri/aq8COJ8wdUNkMoB8XBrUn0u7CLSb0WEcPMPn9F40ML5v
Fa/SON+AU2rOQ4yArW7L66wwj4kqgnvfzyBulozzD/WUW12s4hqsvMHrj9UnwOUDK1Qr7NKvHPMn
uhSPxFcRDMp+6bGeovReNCqzH4NvPoLzHlE7xJLSwEn1/8R37CLpZZscF3RVFI+MqObDt8nr2nLO
pImrPqtrOCwMBGm22qCXI/EAa27nK6zHBnuO+MW7G3Js1OT8SjH0kpSzICc9j+DewKCBa7qYTHOt
QEWfz4e6VbbHgfMqMrrPlLKAjubX9jyDUrtxQhbpV4nNpvzkK/3h8vnYDXA2CnJOZclA0FKlIAoH
FMA5r+E1i7MRXa9CnCrByeD7aqtOAx0WW8nEdMKAHsAU/r28MmP7Dwf0PKHuI3qXvoB9vL8W/poM
31pbKmhHW2QcFfZmWzDWRLzatFc79k1EPdQ5yX7kVI95oMGFirMKgsXlO2+jJavG0USOpjEfy+hK
jxPHwiQypZ8vb+J+ilhXQHWNhkwdgA1v73KamFI6It+JwG50X4oK1xZmAFkonviqoDFzdyc3wjgb
1Rs8wOVEAkFC0blrajmjCPBjd902EjijnKtFndpCSt1mPSzpDRlrO0N6NhYEcmxV3lnHqxj+dR0W
a0JCA4F80mYeaXB5j9OpNws/WjDynCmCdPBeOExME4V8AsRx8g7Iv+oWBYQTC/IWPxanPXboIWkP
6W8MPQSFD44x0dXHbmhOvzfyuKtPW3UNlG1oHpAMQOp9HuUba/7UFA8dGsDnBi/3W10VZPV3goY3
Irn7by7NQZULWHyVpOd4koK0ADINaM0uGzwzsXeaWYQQoH+rFjU4ey+1tQO1h0mchHypm1OefGq7
Y5w1Tk+ejWVy/500zuDhIteJZkPmxmAST5+q+Sbtr/r0YKrHAaQFl4XtnC5iblTjbN9q1ypOLaim
RiCLWSI7E+Hx7s3tbUXwkd06yUMFt4QH9Ll8UgABvbqMxkJ/ys6TS4CnwQJK6Sh6Du7axqtmPOrj
PIFdqJEhtl19s1dtVXvWEoFvEsngTD7qhqwnqG46UnU7jaGzYPJlFY2R79WOAV1D0I4L07PAUPDW
3Y4y2jy6EAdrOlWY8WG39HyVIDZIAEdUjA5jj4lc0YNtx129kcrFP7Rtk35U4D40c/ZG+knF3F6u
ynZj+XQQlBf21nGrIXfAFL2NitgMCXgKEjuNg0U/r7WoBUAkhDtXaTRZS0Ms4gzlr7YGsP4Mts/n
y8dJJIM7Tm1bpu1oQZHROIZLUK13k6ievndiN2v1rpVpItEgTTE6Eelp1U5q93hZBZG5WVwaBfBp
oZnOMGrG5mPqdoLiRHJNjqxcb2L4vnATjNmKIkPBylncURrM3pjRXkSdJsyDUascRWrw7yRw5SIx
3I1Bi0oLtZhmrlwvdl6DV0qWMDIgmr4WiWGbuMl2tEU66Fos4caQv07GeWjv8+rh8j7tjbJvD6jF
vmEjo4kw2lgXzMG5i7N4naNcravbj378ffLhU1/4OxWvDYrenr4rCG8EfWJ7ceCbL+BchAzmaxMk
N7ipjvEdwQCgsdrjafTQ635QvojwS0VryjmJ1bAqvYyRN19btO/Hrauh4deoNP/yuu7GTdsDxvmJ
ZJDKKWpe7B8MznZ9u8q2etd6DFED/g+Mix+5qrYSOa8R61k49iVsX9F/ROadpReOJonmSC4vHwDs
35rLgGmzrKmgVlJ8VrPcbqKgJtEHwolXTd5RSvRmWVNqdJnbGqm9trltiPi19xAXN0aH0Ze3eqxq
uDSUOYocL9bxGH3rVmCoNvfJCY/zwa5Av+4ozyAEw1PrVtSPIDAOoNVx0tHuM+UqpDMEu/CT9B2t
hGjhmj3VX4EM+JHG1Tfaco6kztVOKjU4Em28WearIflABL3dMM6J9NFUdWC2yVxVBpibYTiaLLtK
NvxLu+A8xdCOQ6+osIsx145AAr1T68K9fG4vxyuAxHy7MwkdTZ12sO9RBjZKcltndzq9oXj+16Ja
t9AGORcxdmrbtWgaRENpe2TxmIo2KYC33QGS4jOb1wft3TOQluWDqEN7rynijUHwvmIkA4IyiGY4
Sf0tMz/1liHiRLeiLoXLkYbOP1jpKv0n7pTMyTHRn6hOgvh5L6+HiIsqqon+nvdUF0nZklzRWZBp
syo3IyHCmLVrONZ9i97A8rr5fNlK9tfvVSIfPk21FM1pDomSYrMed+OhZX2QUtAG8OzCLPreo3ij
IB9MtaBQqcsGeaj4yDoH5oMCQnaWsRwOlxXb3ayNXpxbbLK1pEoZppj1z4JJVs7q/P9npSLYLPTr
gyeTUlnjTljeJdpkEOjSm7ozmk/rOjhdKRoK3L2nqIyZTmDqIr/EeSRpnaY1JQihpfXn2k7OEA7O
ImzqYMvBP+mBvv1XCueQJFLNTYKyv6M/pwko0BnlsFrb0jOQum5gCt7l3Xn56kvyuLVbQ1OatIE9
DPzyCYymbhFIqx3Zis/wgmM3um69BXXlBJkZdp30TnqSELG1ogB4/wbbaM75rmRYgQTeIr2gDNCb
8aaR1E2C8MCgbaN/otvk+2XdRRvKeSw9a7U2qkxYZvQJc5j3mBe7rlYRvB/bsAsLzLeqV6pOpzrC
AqfGs2E9ZdbqTBJSbSJmLva1l+Rwr6MszYgmFZBD1aOGSVXLibXcCbuTmVyp5teonwRXp0ggd7DX
1ljl4s9MThgMwXgY/Ob4EXJ2HO5Xs+Ab1BtaV1LdY5csM7VlGTBk9cM0ihhz9m0BlHM6wTg/QOTe
XtLzlCeyNbJXXpfb6fKrSmpHJ88fMbhXIVzMpC95m0cpXDwxs842uuIBaOffZjMWHGqRMuzvmwfY
qkjEqBYdwS7wXaR/mt5pNEESd3/zX1Xh3JS6tmaVMrfBBrJKPwsGdH/1H0FFxOa/iuG8k64tRJ4T
aJJrs1tjPK99mIGlpZzT9u7y3vwX9/MqinM/DQE6bL9AoxaZQIalha4250/1oPKjR5Hj3XcLGPgm
aHMxFZ2zhTgx06TIZSATSr6xPEbgDBlSfxBSQe3bwqsczhaWlUhxayFOp/h1vK7W8TZSngVrx3zL
O9+jUgO5fBXcvHw3dKuSdtUbrB17fFA39aNf+nnx2SD7IAr+9kOzjTBuo+LFtCQkUYkTXi+/DR9s
Gw5FSzvmNwCexNpilyspCQQa7i4j2Gsper0B6MB7IaW3qnWZEN2uiis7sqd9BldFfwXMA08HM0a9
2oA8XITA67tWogHdGbMoKuNMfXuSZwtFFJUWqCMUv9ToFiPEtpV9nlpRpWk/Y7IRxDnzuBpCdaFw
TeGv0fpP2JF+Bkrf6BEQBIisf/+0beRx/lafu8YItQY1IEB8/cm7o0DyMnNUIdKoBBmh/e17XUfu
tIXVOPcWZdsXBpVyRTW/bb8KTGT3EGxU4k5aFM10mFjai6Unh/vwSxa8NFi4GVD6Bfa4G1RvZHHu
Fz0pna4lTFZ+qAAsko6qfVkdkeVxnldGUiYEuQES+J3pxlOgpdd1FgKET3CRiHaGO82z3uWxRmAI
cXttTZlNNVfLHy7rwr71nXvCwQVKjqKAWpDTJW4VvBo6eIx0vUujGwrAtUae7VE5SKOoJLfXKEzY
RMj/CuMUsvIB8w6s9DKh7Q5Nu4CGRT2EYWdZ1+hnQJ5aFqNt7L7mNkK5UFaBU1azEA6YsXtAOye7
pkF2V/jCjuTd/XqVxE9FNfls6GWC+2RBG7KnnRunwJggcCBHLz0Qezmo5ywT9p/u+4uNWM4RjkbU
1+uIVW280ZWRU0bHa2GPdm5rp9L72GTCdht5eN+0RKSAggO2cXqutSNtfl22yd0TvFGIc4BWRyVz
HfH7YYLu9SGzi/TpsoR9n74RwTk9CQ3zmK6ACOWHGQwPTRCCRNm6X9zxXtxjItKH836hkkWJvOKM
6Znpd0sIHFn5IFBIJIPzelWyLilJ6sylt1g0MwBmLKA8cPmPrY0xQGBBho5oxFG4ipzzkAw9zPIB
lpeeh9zuj3AaQA8hP6wTa90Vteow73DBVfFAgigLm+OqlGiqpeN1NBaBlelXdCHXa/FprpAZj5aP
JFo3VsK5DqNeiLHIOprIJ6sKyrhGNKPF163Az++nJl/lvGt8CoE+OehwHPJ9500eOiiLU+rWV8b9
+lAcZfcPmhk6OIWzxgKz4buftCyPrDnGOYiU6za80iPBGJ3IOfH9TYVuVVETsnJTYg+eAqhLowBD
R5nbxJfdwo187UlwFJh7uGAnPM7g0hsLiuC4NoFy9DL544dn0LJbz0bAeh31ByGypmgV2d+3j8pp
VppywTno59TL1/JkraIoTbiQnBNBuJHWtYGdYu+IPxRZ+hcGdkf8yo8bYX1LcNp42j6MapXlYDKH
UtW2bj2E5jkd8fKbT6Z5M4eCMES0gpwnKS0wF4TmiARXKR3zsbupYxFCz27UtjlkXPBhJHo0GqOR
ulo4uqZ27sPPNTlFolL/7ut/I4bzGa2EVqZcYT4RYMBd0GMiUfXJR5B4t3ewzlUGJyOKIpLCZRD9
nyr/VGqq3eUCNCqBKjxUn6QvCYlNJBVS4K8ph/agBWxm9ANo1m9U4d5XIOqrW0Nlj1bypaiAOwi+
37b8UDXrdV90LqiIFk3JCh2+vIpGV1WA6zuI3Dj70AuOh89bNGOSARMPR7T6Pbqa3wWgiAQXKUbS
ClcMEyGwZx4Vn+E29i1yKGhgul7SJ4k+69VT2XwTeFNBUKtzgUVUKqu1RhDTedaPHpyX+vGlfmWP
v4F/YQOL5VYWlb33vQHyGJZlapoic77OsLo5oZQgSZd9zZabVQSVKPp9Tqcxb4pVmpHRDOuf0vRT
XX9dXjTR73PerAJ8btdFLCIfm8e66QCbJepi+y/3wesace4siqU4rxIY2wulh+4UX8erPgLkvBXk
mIf3Il9YhhCpxbm2OG8aU2MPDV2q7VkF/4XaHy6vnLLvc/6qxdcvu3KV+5Ulk0Z/AQcT8qehi6IL
5kmd9aFHxZ5cmZFtPBGmohAIfN/YX6VzT6lSQk7QSqzUjfMRrSO59s/SY45mrj8L1NyPUV4FcT5v
pXO5qg1KWdXi9Ikt2boTSjapsX9V66LZFw5Do7ZA6r6DepXK+UAtI3JcWgbq0Pf0H5YeNJ+Ks2lL
CNeloyhc3/dPr8KYNW2ColDrlWaokSUpslOVuXXV2lPn6v3vy0qJDIbzFemqDkaJEifmOz6PCwYh
kqM0Pq6NB4oEd2gah4aipkTBOeDHWulIWhKv7Bxoj9kQSMJ0mWifOP/RxqFcLiUETGDOZi/6rLEZ
K1npxSdLuFEio+c8yZpPssHQlJzeCsr8OtE8pRc8pNgHv78ZX22B8xxNtjTNwJqlTB3XiHosMayi
qke1ROPPB7DMQVEDrhhw8AEOnH8mqqY8tugFQ9Si/pSVq3x6lir/ss3tP3w3Mjh9apPkUqMimNAe
owSJLOXA6D7SwsWsXyAe8t81uFdx/PvQbAy56gjE1eVtI1+B2+iyPmyH323P5vc5t6eMHalWCXf8
rP6YyWKr9Hc2Hw3yVCcHIkS5Zr92SRqz/o1jyJu5blbWOMzCSgCIuSBq/DPz+VkE37rrgzaKcQ7P
iDA3mAO02yXFz8l6NNLModXdKrqMRfvDubp5jZo8WeDkgJB4ZGy+YRofL2/Rfu50owrn5wipJVRf
NBAGN27x0gSQ+ncLkJ6PSFxhVHF6EnMV7w1Hbc8S/whU0zgnK3vYssIf8V5YI0B8Xt9l3oi3pwtQ
Ejf3ktv0gbgVLpKjqKJFdl3hRm3OFUo10TSaUnQ7IKZecSsOtn6d3ahedS0BViO/CW3wNd/U39cA
I35+4Wsf6m3ZfAHnHuexmtO5ZIHWqjs5YLsjqttpXwrO4H5At5HD+RQUczs5Z7U75vRBoWoDij1z
UJUE1huA/Nzq+2WLEhjtuxekRpN2aiBPXr2l/BaD//qygD0vSWU87XSqmhiE4EufmlQRbehXdtBZ
s054HDHJp7HcIFjChCBXO5byRhq3T4q0RKnUQlpvHsLp9lDY9LZvgau9Vk41+cUIarbRB9iXQMsd
d/ZGLrdvo2rFRTND7uSQ1sZtHUwSSjW24uVgU5kK0aruXNcbee9woxKsdtMqL/IAzWc5XzsHNvlr
dJYKnHMYLT9YkxCMaK+y/EYqd0UUWh2vOVtd/To/Tp4E/uLwS/2CMCefZUyzi8LHPYf3RiLb7801
MWZxR3ppAR67BVgZ2RsC9LkYdojJWtjQmbht0Hy/vJc7Ycobkdx1UbaaGWsWRKbdybKOunlOiLu2
jxFdRLu4U5V6I4q7MjJNqnW9xnouJwv0ZOVte8WyK/21KLuy51feSOIujlGVqKaZUIqh8yQH0AkH
SaDDrSCXAzoJUflVcOpBdP923zqA6cdlyBYR3ZPLDAgWNNk+skGU/n7oHNE4/b6dUEbGoqID4R2L
HRiupaZJ8QAofrORydLFcXem3m1jp/9U+flzigH0WdQUtb+sG7HcBsbTGlvFCLFIbMMqAwZApC3u
4HeAAzMfwGznXDbOvRkfAPS/KsptJOY0l0JCU64jHdSTDlWVc4aBMtbKnj3R3xpYo8RkBbveZiOU
28257itDVqCmRH/msjtED6MotNm5iN7oxV3x81yO6JHFrItpNF8tCQzUgyQq2e9b5UYP7nagZa9a
A0HxKD5Sxf3TQ5k5ZegZp8qN70WYWMzpczHuG524S0GSlbYN2eXKesCGIAto0B3FzLiC3eErzqUm
W6y1Aq3YZf/Yl9KhiBC+W6NoNEq0fDwGR5OBQbaTdLwQfOqDIONqhs0/KhhYajEGSkTIfgKT4CvM
9TD+JyUsrZ+T+bEZP9DRtt0flfP0XRXTNGS1xB4oW0jUs04E/Yk8NuiOPpfgq4hFLaGireL8RdkW
9RLNOEga/SUnQIlS7lTry2UXsbtsKkUvDzWp8Q4fKgypOS4lguWooJ3XElIEiRz9vixk3/O9SuEh
omLUGswO8/BuuuApX8V6Y69ULn29T9HfUEp2HyudbeXqeNLa+blXcAaK/mmxNJdK4QeGoSm4Ff9X
Z4MLTOpIanszwU6O9bG0Hufq+bK6+2uqmyqlmqG9Q5+J8H9KOeEJ2UfgdRgKm3THyxJ2HqnQ4FUC
F+gA5RrkEQYOcRFfD4NvTJ9UCqyS+OdlMfsh3EYOZ/Nt2fwPadexJDeyA7+IEfTmStNueryTdGFo
NBK99/z6l9Xap6ZqqMaGdg97UURjwCpkoVBAppZLKnC2xx3KwCMFI+qLQXMhfJeivQGGr5Lsoad8
43Y96lhdP1q4tcbh8K2Mn6s+3oSCudW0nsqo2J//AXIX7rEAXOSLypzHRaLjpblONpWnHqIdEmNw
Q9iYPuwipMb9lur4ofYGdzhWvpjkYY8Sp5luxdwdtIfLS7aKGQuXuJPRTOJajFi/lIBHkOlYSvdF
8nTZBOUCdy7WqaJVE2vhyMLHzNy1GoG01O9zB6FWZUqpse5CQftuTHttIv7+tYnaZfTwtbFBrtQs
knDSDg6mz6sb/QBlS+SAsYSKnLZlglvj12nP6IbCrbWnnntXl0gXGVuHxrQXOP+kJm0U0xLx1CNd
q+A0TMuroqfqc+uhe7bCv4pEooF0E4MxqMOkex3qSqzgeHpbZE29oUflmmzVP8TSwh4HqoU1x75c
4vE/lF6mwjNDEFCKT2Fx7NpdmxM9IsQnPOUei8DtSktIBMGP3HS2nsJKcsRg+CY11fbyTl8/txZO
cfjHDkdU1WOcFJseD5de6oYb8bMA7SM8uLRbU/KoGeH1tGlhkkXH0rUu6o1uStCK8jJ4YGa9MkRH
2oY3Cp7R1cymaDuoL8n+fWHOqtsMoikw10lbY2zsNnvNYyKg/+ATZOYUqLYa+O93I+FU1YFewkjr
Islg43jtVeRUKdoc2JOcQthb9+lsjgOotusYiRgyT73DG890P0NtVRkIoF1FKXSR/98nLoqnYbD8
rJNlx9IyNKQ2CihL5YbSWydc4UlVwGInxb2ML6dAvF4GmZYVxXYQUYKO1ArxLCqVmUJWG0zVJxpi
XFAx6xq6OWbFFFA9UXxkbLk/QsWvT2fy2Ys0m0nZKCiPWp3TTo+69S5bt2a9lbN581cRDP0hi4lH
SjzWB4me6c2Mokn1A5owXgpSZ/3JuGYKW+VzCnwn7K1mL9Ca/r89DgbNORiEUgDsxnu8Xpb7ASoY
/rHr7OAeT7URNLdPvIpgDJS8y6bXv+rZMvdVMTuG/oRMQvFL9+0Oz4zlk9K9xPXL1L9ftvSH3XI2
xcGi4IOs34/xUdO9FNnWVeFkmDbQbUzjq7tgQ2Lieqyd7XGYmLMsW+lgD5RPleff9/sS1JjKDfpJ
vPhBceheqfXKyWIdOVwM+0q1MlBFOc0PYAgCos5t3zU8ppreOhgrxhRlfKBSH9Islx6qEgbajAKe
anaZbtI7JvPNVMVFV7dblE6Dd5Byb6iCH/V9OXxW4xRTYRWslnm/6aD4kDdk9ZJt/I9Bf15DDpRl
Wci6JoGN2dzqqc266sGzbHj67TRD955yaR04z+Y4eE46yxTnRojcHL2IY+Mq0WsZEs1uVBzw7yF+
9v/v5n9p5tObruBF+yZ0u738L4gH1+uW503Jd9cpRVU3PVsnpCPu3ENiZ8b+6DbZfnKrW1RL/wUz
xR8SyV9fUudwZYjDf7Zk6+Kxwt+ysyH63qJFHPSYGkIhcKkL+h/yrrNNDmBKtYKQF1ozXOlWhojS
BlpCKFp2n9ADPLmsUZyCGCIC+D68UdANQWUvMlK41ctr1ScmpkiPODxRtLgu5hwG0nTjHzCvGoID
AeS+tpBfqZv++a/6tEHZKJqWJhmqisG235MuLdLSQK4j9McOoV2Mr4VG9cStxtjCAueTbNXRFPka
tmOzixXDbkQ3IavmqyuzMMIhojVNgmmoPZ4EDPNuDuQHsaPqbKe70AdsMlCuAXE+RgL4hKTWi7w1
WiSM+RHJqVOg+Kptp6O4+ytUWhji9nVbFnmEinLsTioqQ42L1jW3pqYB15fl7A238LkO1dkhRc44
WtdCZmx9+c5IZOdyDrC+LGcj3Nr3mO8tkwZGJvG6AS9Jc3/591fzqMWX4pZ9yqZCRfUTN6/hVVUf
y7axh6GyW4Ea9F+PzIUl7vCL5TlNihGLn/0IHso7aRc9t3b7gw1gYXzikUKa9UNjYY87CKvAKKUi
ThN3vmWP9rkb3pZXw2bEGS/uqCNqNSlcGOOOQT3si6SUxNgVtf5HaqEPJFY1dyqj1NbHfrCHWSH6
ttZ4IIE7v3YGz7xSyUEz5Cm+Z+vOm3bTef6huc6cHvnhhImpzsWWd3ISwQlPeQaWKmlKQRewIf3u
OQEd7hA8FsJr3f0oQ31zeW8SAcZz2MnabPSpjt6dAZUBA/JBCsT10r+5xC4+IwcVEy4SrW9i5ca6
coVmN0i6bZpvlz1Zj2LD0NFEIkvg+P39jBA0kAXIEDhwJ+mQa19MnciQ1qP4/PscFJlSPqGND3uh
E8VPfSnvwkr/Ukuqq06te9mV1UUxJVlUREuz9FNf0qKQIUid0RYtLpUxmpjj8C4ZHrumtC8bWfXH
BMeIJULv+YO8XGJNlqjWWPWqeJma50y7E3PRnvOHy2bWlkVBN6JmyOxVRuXAtdPURrPCEQXK+EdR
3moNNVxNGeDQVclDs1YnZsARHeuT4jbQSp2goYEnfqf/Em2Uz//NIw5kWwVFfbCCw2Bh2EJ4m8Wx
d9nC6iG+/GgcrvpN4kdpgiYC1b/RytwTe0/ons3em+KHFs1DY+/1GkFsRX1HDl79OphGhX3HAnLh
s7KPcorvhrDA1y8wF91pZgSvxOgxa/YaRS+5mt4vPhs/zqdHSWnG+WkrDF6UuxLo70EPY3hgMvfU
19gAgzl5Bq5dBpdGuTtFhjEUxZhhVN1WN+VtAX1UNvPU3P4VW7qCwQ80lUmmLoIb5HeIa4bGqjsB
+U8PARxRc2el3I/117ahHrxXV2phiPMpSjqknGmMigEbL92qLXGFWMOepSMcVk9qpQjVIEWu2GBN
yls1MG0lw2AD1Y5DOcL+fYGk1li1ctOkSIggiKDnpm3FRNissbP9tigcwAlK4yeFBF8YX0WCBiPr
pvs0ey0Ez+W/wdLFsnBQ1065P46zErm+atq1daVVL5eBZ+3gWa4LB22zNGcJjrcIlAuD3feDA/ZN
Jzcr97IZBiX8HWVphoM3PFgVbTliVVgLdHKIcENhI9rU4q/jweJ7cZAWhGOjazPsqFtpI9j1LVPB
i/azdzjkoCqjno1WH+MWfvHpohilBRTwMlbxYhNw6Wby0v3klRt/bx4bqNG2N3gl+El9TROnrGWN
S+scOmhSZIxJB+vpXtvkEA3HuGpom3ddbOtoQFM34k72nXJroR3cvrygxL7hs8goGZRObREDpdg/
pGDxEyY85vcNYWb1vrF0kcMN6MjPeq/3bBpvBLqDg+Z1RjOfsAWXpGs9XXZqtUS1tMaBhyH5XRWJ
sFZ2EA9lvYPBCN478zgis5hfUtypxFfqxrt6h1ta5fDEGDFHKccDHi72rEBVP6LVXLlBcWVbHnwD
r52URebGhWi0OFQpumSQCh9ujkYLsqQ3ZTCJdSMDg8MVGYNz6mTCJ4aRkvsU2dn35N56CL5YXusB
y2x0fr6qr0FoU6tIecdhDS4KUSAx78zoOvdvdPJdlQo7DmQ6q++KRIOBfmMe9C3blagFP6jvIzSU
WozDGBClCUjlltW76XmfgOP296Mtb/UsBEE8lu0W99KtsQMPaWC3pg3qc6dzIez9JYhPOlvSOxEY
LMz+vGM0kUMaRRmGRmAuDw4eopzsoLQgNQBzMhgGKtPOHQpZSWfl350VQlEDyTssCrt8rzr1bX6H
92s3fkVc3Ot4ee2uynvclRzCU7Y7LnnKAY4QG2ZfhfjIgxPj7WLfoGDsAwFi3S5QCMC44pGNN3dX
6RcqLAkg0EQOfnyxjarS+Ocrs1RWHpxgO23wTnQw9uh1fSKcZTvmg7MaZFc0ZJi4FHLLWqXVNJW+
FuEGfZ9It3Fc2pbxNEWQX5k+RZjo1gIQZBP3t9X4XBjlVrZB+9o0SAEytPRdlu7i5C9qD6BC++UU
t4JzEpaFZqgReNIeh1K1+9QTLKpDZTWhWRjhlsoEB5wfDXqE3ooazZQ/WQ/+7m1r6Qt3NIRRGva+
gm8FhaGrVhVdObWIKX5qObjDQMMEv6ZG8CSOHzTzKY6//8dNxh0Fk9EGjdEhh52/ja7ihqE9PxT7
wpXfqAL12vgWuhbPS89BP1RxkCugzI70D3pabnOvX4t4/2wcq0FHQAZZVGvLrmoZpsf0nS7aFMHx
+t1g8RdwZ0McgrXRl/A1WUKIrAUdeSUaEVirIdWIwBbmz8Fr8MdBEeS1Veqh7BhtZSOHtxNpsLsm
cBi1BLGGq0feL7fQAM+hcVxOjdEgpuRtN2AsLbiSLFt0WrBF++63ybIV/YrBIj0Ws5poLixzaDGw
t6cojpBhBw9q+i2DQnBl/KcQMHi+fF+Z+0hE2sCeAxTpLROJS9b6tWThBIcWSqsUvtohW85wZP7D
G6U+mYoXoF8PijUQ5+7Jrchw7tL+4LHDl9RsBDOgq1/3LnuFNKUNm51gEhH9d9Ogz07KIgclflGq
Jl4J8WwtucYt6zsY30AHF9jdJ2gDHmnG6svYZfB0+iMm0zNdQAjo5Y+yesxm8v7BNvalj8ghCqb8
dGWSWhxWL0y9JDjUr5XbHFljEcZeL0fZ5TPF4FsrUdIsoGIJWylmKJiSqbZlVzjykkwE84fmSl0w
dVNqUJXb6ocERJs7jNVWrnIQ3UNso2JWvY0VxKrJiUViuU7guajNzAVySIE52HgZGihOU+Rjxiid
UD4BkdQWT+Pe5W+6nkeeQ+90wVzYrOWsx6gybEq3+ZFxU+P8STf6XeS0nnLDruiak20wp2W9E5YJ
5DplewvLggI+y0THZ+4xQsIezNVnCBYLDp6x9tqL/pZey6TyAmWTA5pUNXqrtmDTNFw9F91pvooH
KkcmDp7TLXrhmNHPSp/X6E4M1Ycouo7zT7F2GKqKCIf1u/9i6Tg4gRpDUtcy7AwOhrFxllZOf2V4
ykHBvAol7bRegV9Y49KUXpi7VEHx8FTKwdX/tsa5zYpUDVEKJf3iMUVpLb8f4JeQ2xjb29e3PmSC
9mPoMMaLYafKu8tbkdoVXFJiTRpqoiZ2RZ0+ycXzUO7ynCoIEbF9KggsNkUi+YkYqvh8BQIsCW4k
+fGyE5QBLgUxoyKLKhVOzOlzIl1FkAG8bIBal9No/sKFStYt38jhAntXiu+Y5kHggUoPu6B/Jo9n
lrhcOFlOksYLaxggL6rKhz/otbxhasET6JWfftZFJRDoU94Rh/OHjho5rposgnetK9zOboM51Yix
rOiYFJm/DDuZKpOvLxgmVDGyjdslr8QhaGVdyDHyDxnJuO4k90nhzNsSTYisC6p+bq5ECpnWN/rZ
JBdZfhlXaIZCAtLFj1V5DIKHeSJyxfVD+myCi6U5yKqwH5FyMGkbBZTf7D5BDzr+YTP+ssN352Vm
F2Yhu2A2KPVAYxm0+lBxZw2csoshZtW9vPnXMf1sjouuvIlSPUwEyYnqEJRaagNB4KwZ3UiMTK8L
25Gwx1bi4+4/22PRsdj9Xd5mowm+BMeQ7Srb5+ihLN7SCUNLeM/3SU5zyj0WHAtzxpD3cxqVrAe3
h/bSYzh8V0WQFwQiFWbEFuR78RolTHWlhKXBiW7A6KV6CuS3RM1pDyqoKxUP/O2VJ1PgRQQbT45X
S0kPZn98Tzm8HoIfErgRLm+Q9eKUdl4x7jRWW8UMggqOMdH43G2eI/izHx0mStS8pipJyPmH1A0d
gOhWQN+ozEWzCN0+dGqfQi15UD75hwq3aekhOAmcF/tmHzj5fVmR3A/rS3i2y4V42vVgToQOsuNX
rV03AMj2U0JlAes78peRD1IwepiKFbu6JCM6mrzKcJLyuRCeLq8aZYUL60Cr0yKcUHvBPPg+VWtb
bVLQmkZeZ5pERK/vwLNDXETHoiGlVg5T5rzPhU/F/HDZlT8kaGcDXAz7SW6JQgMDgT5YniE1s2tV
Yu5kyjx5VdMiqwmLl6QLIfatVJNTFs23y38CsTEU9gkWKJKmnZEJBtZs7A56+iYVV1JI8SxQn5H9
DQsbUjU3mRHDSz/aK8ptNmwu+/CHOD5/Ri6OLWluS505Uf2o94JdfRl3kaPd+5+YQm90azqX7VH+
cGm10A1Wkis1LrXWPorvZP/p8u+vn8dndziQ6AO5UjB+zdIodh73O2XLHgf/ZvJV0c5mOEwYxhkq
XQrMlM0u1b70w+fLbvyhcPjLAM9s4CdlCb4GGFDx6DCWP3Oz2RFdBcW9xqGIwtYouFEqPdvjkCFt
yzJXJ6wLbiBH41Pn4eh4Nj9HDiMuyT7/VIBLXOuOytHWH1kXljmgSLNg1kwRnjLqb/Z4xrrjww0G
LVEJaPb5PcTFqK/LfvNjunH2lsMOKxcDKfThbX5kVPEF0tBhM7mxXYOZifSQQF2VwwmrC2QlSuEh
Y7aCTdfSwLePKAMVlHhk0sTNVfiFusFSVjnkMCVUSUsNPobQaNH3vvAwaUewGdt/s1N12cL4r4as
3uK8i0O1i8UJTV36ff1UQi2QjR1b2/GGbrVaDe6FKc6lxO/0Qu5gigV35vUQJmSTq1RwU2Y4SGxM
zE/0zKN+w8Y7M5CXgHeVLM6sQuHCGw4KczCKSMMAM5Z6bIrPXUFcTVaPp8Xvc1CI8rwQGg1+vwpB
U2LcS9OXsKMapCkj7Fsuzqes73NLr2Ck8cq9uG2P1Q17/hYc8bGJbEjLowuO6ri7vD4m/9KRy6bU
igFssjtXB4rxn+tDPR+tm7FMplplyprCAZOQm0KqsrxPPLBtwDhs2DYg66+UHQ6M4l4DFA2wI28H
R/kEqnH0mEAt2glsVBvuIZwHTdbOVmy6YL4OvvrZRy549ahVxqmFbSZMpLnjprlhIha1x1qyhmOx
oWUs1nfM2SQXxMWk6Ukj4PEjUGMhtLWuLtxMj7LG7hOKq4WyxUVy1PmK7OdoZ9PVzBnfDUV0woFo
C19PRBffkItjfe76OM3RIhDvzYN2Ze5Z57GI5w1yp6wjxvnTcREtzaVq+KdGnY20iT83trLz3fFB
3MhufKhu6WFVyiAX3b48zrnOWpFAzRKlL1XzmTg8Vg/i87fj05ywUqwkNNHioG7F1GYncb6LnlgR
vkb7JNlRQewHnsapGcTejxr4o9lg79YxttmoCDaWaVgo65mtXaItkKLyW/2KpigpACZcXXknkyTz
OzNXASTSdlDvyoQora2d9KoC9SqZidxKvOBHp4xxAnXUyLUSEeyclS1Gb1p2GPH+SywXgyI+b1pa
4uBCFtIq6VrWIKLZpyrlPT4e+OWw4ZElfkNr4TthcW3FlhY5tDBwr6vHEIUMcWtuGbmkHtvKdQth
+8PNTrzKneTtssW1xVoa5CCjM8aylDLUNWR9M6l3QvD98u+vOwRSf7wVSpLGj3YEbZzqE7SKnDC/
1eKnerrNNAqRWLL+cZnONriTK1KTuisqwJ7/ZfIyL0psNO6UngilFBmF3u1lj1bnvFXlbI47wApf
0essxhUy+DFuRld3mPhS6KZvypaVdn9GM2V1fZ3ORrmtaCo+ZEZ1fEfJ32vQSxnIChe1UtzWy6pK
QjxX7Gz0t/Gn4It5Z7o9LkQa3sxzsP6iMkpBxWprwPJbcttPTvJ6DksYNQ2nB+lwYxdfBEd9Kr4x
8v/5WXCpmtBqBWBpkju/akGEDH0Ikyydyt3xynSnWwxMgFmnvPad4f7ydqE+K3eIhXqioR8TASZ2
x3n4NqZX5kAw6qweyaqCnlJQrquWaXLnVpELgzGEwCnxgOWzowNrm0M8kzn8ujO/DPEN31qQDuXI
mm5m4TCLX1O8nlPk2qs52sKZD115Zi81ZoJoDkABPbrZ5CZQg+gztB5CdOxlaiHA3eyoisB6fJ09
4zCkHFHdRYsKxGGtz1LqqfL+b7bB+fc50MgUqwCJPJZItzwFvaPdu9YR2QW1OBxE9NIU9oE1oynP
ND0BQ1pKUF51be9d9mS1uXm5QOzvWNyB6iBP6rDBVA5UZzEEG3n1U7qxrliHmX7svlX74THYhNsA
zBDplqouUOvEAUZqWGaQZsDBSvpipv1NKpJTVdR35ABCaVJrgNYKLqp4rrgxNsV3wQkinPmKY9yA
dxmv1Mkthe+rL17Lr8rjRIXb1yDDKsjl5IPsMQkUa3KHz4jkwlavqFs/aZADjToJ/EQrcTFRtyM6
i+8YX5WPVn/T7tk0D2Xv8sJZ/C1W6vUobIIxcisw9VUDxnkS5/LGJDwCPf7vG9PyxwHzn/iEPynV
0a8UOCZoGhhfvtjaFdHJcHmfgPTtd3OTJg/RDD0jJ46+htHnuk0dWXy+7BNb9Y+pzf9hw+J784K6
z+WxBOAmmZ3UV42qurmY2GGd2H6RullLdA+vvjqdtyEmYn93CtMfeaH2GKrRnycnuRkgZi++Cw8p
Rkud4Clwaqf+bpW29Ei9CLGouuQphyq5b7IaMwxbZgRpjQKabZ6eXPvVUyFZ1E6hjHEoYkWCMnRB
/jPXkQ/tHkcMapTi5/agHDBRAGaU8It2pxCHABUDHLJA2DrplAE+avUuCN9lhdgt1I7kMATSaokm
sXksfd4NKDa0+katHi/vSMoHDjZAVuI3koVPF/rXnfAeDMQOJI4X65TsLI6XqlO6FNTX/5QjMfek
uMprUdl4cK2vyl1yPR6mY3sN2lvWVmy0dKMeEXR8o54c+lEkD3BR3k5bJkMxPBivYIS9in+AKQgq
aOh+BO9+vtXcy9+W9J2DFHSiJ6ouwfe8sPOn4jC/lXsF9UXfnUEjWN/UaE9k83yynd6nDrU9ie1z
ypwXXz6TOhG0/7DegQxMKt02f5cs77KLxPY5XQgWNkDzULTQBpedKNlXfmCH4FO/bIHygv37wkIC
tW7VT2GhHK+q+D3x3xJt+99McPAxpqKkTkBmRyxCWxTeDdCBDN//mw0OKxIlDnSfxXIqfcvyElda
R011Cgipj8UhRhcq0zTpsDI4eB7H7XmHWNvmr/6GcX20ow2qPVKjYDW+VAksXkwpROZbo9CJVbVT
i0NN6jPQG0Vd4kzaUNu60krbVu+TXQ+KQTscapG6KbEA+nDKLExz/g6jKmVtg9qRet39JLPctQcm
a8MU2KjC/XpCsrDGY2Uz9SjnIyFhIq66E29kBYpvs6Ojzux7yvtf7JizNb5nalI7s65YXl506VOR
iff+NH0KfUogZ/0CvbDDpVlG3FSR7iMFV6/BCXqih4fkw3vjypgsSb9TT+irW3RhjsPEodZTGePm
yPj1jZXtrWYT98S5zNbhwq7gqVRSIxusOh/Y/bnfM/p+/bbZo8RMJIzrlaOFKwwcF9Bktpg3F2p8
OdbS2x/ZjtB88CfIT9MtWG/cYR8etJKmlyQCjm+PChpLSQqtj1zwCf2oah/tqUGHXrOb2rKcIW+2
UZgQEEntfZ3DSGEQDK1gtygoO3qhA3VUKFx3G3nDiAKkz5e3PmmNQ0vZKsdunAEp8n3vBjvcRx+E
r4zol4nyGESgrZcoFuvIoUiEnhtotAFF4hSTEeW+f4JA1q6IbRS8XfDcMZGJfEsdz8yHS7uUQ5Ox
1dKyjbB7wL6B69PXRI9wTAuG16FTsY9rIihWT+qzkzzvvxzkii+yd7pI3DfWDyl9I9aMMsDhSFNl
udZPKInULubUWCtEAGpC1lLXYmb//m8ktRV14RAHJJ0MmsBIhUMdJnNc9aVyiu8FRkx7MCGWh3Ir
/Is5XuXymhns3xcRn6etLqk1qn8tSllsFC8qMYUkS3Yj28Um3/aCLVJkJtT2NDiYkdJA1Rt2qM+P
4A04WihPF46u2NFWtXMQeem7eLSpAgYB0wb794WnvSWPhTQhJ2qF6yB7QOLYdJvLO4YywUGKFoQd
OjxgojeG3aSkB6EzvEJWiPcEal9yWNJbRawJMcyE/SGTX5uQYqKiDHDwkcaVKVotNkUyeVN6U8nE
FYr6ThxQBGUe6WMIB+YJ7PS7KbiaVALeCRd4butYEwvFKGBCMa5NYRsZ1EDFeiHiHK089w+ejQow
O8KC8ageJg/jrIUTXPtMlNwBie8GrzuusNcfamKTUZ5xKFFbNZM7gd2uOxrzg6x9vbyJqaPK5CDB
qKMu09jqsEdZpIYYQIu2PbgTGB5QegXrDyyLz8jcXYRlmsaSbGSwBrm6AzJuV9mBIOqBPQFDzucQ
f6FwgPSPA4I2DPLQYC+KrAon2HhhgX+nIpwbbQQqoWcxf+FQNDlMaAxd930WrEixC7tEN5/qqF58
C2DYN5/UT4FTbIQ76t2KiDCTg4golRq18IGwcXswh89x+1bGL5f3CWWCA4m8GtKwZUUIP9n72Vch
OqQ69fFWTycI2uiiLOEiwis2qlajtIOMvLCvXP0w72cbFA/+rseYhXWoNsFt0tp/4dXCIueVBALY
tBNqsBPozd1sNvbk+3tLa7zLZlaDeGGGQ0CrDPEgLTd4QypvFPE+o0SH1+9Avwx8UGXEDGARzCr8
0B4njHKy7NZw2EO96GYby6WG3Ul7XK6EnnxwVSiwV35qkd9Cfemz6SrXo9Ps2+tgQ6Waq1QC4MH/
Z2dIfG27CI1qFnzcJTV7cqLdhs1MJd4ISqB+h2fg7bBPNgZo1FELc8mYZs58iOmFcQ4hk9TqrEiB
ccYIZF35exVZYXkDsW+HepVYjbKFKQ4eW0FSizkDY9YM+VVdBsMYdAV68m2dbetLHrE/Y4HCRqVU
EGiAGeuRXYa679qNdqy+C1422PkLI1XNHuPn7NZ88Mls8HKQfxBolOdoNiMLX7MPM7s3tmV7U2W+
rTW1HYLfyRI/hcG9kW9y80bKvTSgZnNWP7Eug9dTAo2fyl8Ea8kaFGPEZSmarjvjpSy2w/hXDPXq
wggHyJqgQSpiAJKFexPUF8FB3Bd71t9Ms55R/nAQZmh5mYdWC9AsrzGoUHazLVKi2av4tXCHwy/R
ykAYp+GbWWr9qiXpU51SSLx+Tp9t8Pc7XwTpg1/Ahqq71QsbiSy2wbZQ0TeD+9CWOjIJl3jhNiUc
Cs0UYM6cbn3jZaa6wqjf5/I2QQpMNdAD3CbV4yhuNZko3hDL/uEmB4Lapkuww0DHaw/dsY9eA4Ma
f1nFicWacHA0N0DdMsaTYpWk13ESYoBuzvaBAIlfa5CuIMbjlMFfZRoLoxw45cIkGl2Elcm1b+GY
2yK6LQaiOXv9AFsY4fK0UmhHtVGwPHpiQ6twb+AoYZ2IWnpiAGENA5dTAGq9OESo1HYO1RCfUoOS
cP89znYdSZfN9tQHWF84xUGBORejWomihFQX/IdQU9kEh/RNDDxja26EfRduLvtE7XEOFoYR7FyN
jpUaG5wbGsDHlIgEja3DBZf4i52lqX1YBz4EhPJbA3cTZbaTzh7jt//kCX+7K6Nu8vuZ5TNg79Ga
r1bgXDZAwRuvCxDGXWo0M76ViCc8PCIeo4P6OXGyveSB3oPKI0hzXM4ymk0nQuZGctLCBnVYiTJy
eKu77byrjh0kgqlufWIrmBxSDFMRJjHSF2c0U7RGQeo8iXXqqioSm4FDhmzOfFlqcNRlWVjf1dEY
XkuZNh61Llb3DV5vrgWre5ig2bVVIIxui1UYucQ6rqYv5xjjL3hGXRbKmAE4hF3x8jPTBrfopjrO
ENMJ/jL5XNjjcCPRKlPwFfg8Vm54p3qBl2yzHNrSjOKfuiwTIGVyAGKoba2VkOJwZxUERShNtoO1
hyo5gRvrFcGFUxxwtFYXDSAslxx0yDogtoMki38UvqqoAvg2NFmuU4cU/yB843sFRXPyc7RYSE6H
8Uq8M0wxJAvCJ2J7EBDMdwsqqdZ3OmoqbmnZ8ja5YQsmOFbvsimBf0Gos3o3OX9Jnvk1zftknCQc
K/4XKEB40X2z0b+xthg60SSg2OIgpY00f8p1hHgroLPICHdjLn0XJs3RIkpLgG3qC6jPD7WptRlb
+mhBizGfbR1bMX+I2m2C9vNkpgKacosDFStOW7POcRcyr2vwS8bor2D/Fxzt2r8NdzV0zZs3qm2Q
bfBLDrI/anEBm6NRnuSCvabv/YMCcqlkD50nUiOG8o0DD91A7mawapSaXWXZ2+B/09JDVZO6J9Su
53BDrNtYkQZ8Q8bVgtqXHXkseRfBlRk9Upn7eg1xsec59MiMUFSkAB8v+9G9KLKN5bqV38VPMqjA
ZHd8Hki6lsvf8QPXa6PKidjKsNhNT1m2kYuvQ3qsU0oEifDsA7Frk/mNIhX4jq0rOuMx84oCHYPd
hrFHF5sJ9MB76jl7dfT4fFUF9ejvWzGVLF/qhVPF0t8mr6zbXnIh2bgxn1pP2CZotBu9fyPOfOpb
+nMQaHwzod8YeR6G+KrGY70vN+ZdsLcYN6ODyQki/boM/h+4XCGd245yiw/bTF8n1cTM533kG4SR
9ff0XxsT47i/f8pBUHLLh9QfdHL9rfy1f5zdEG/q7a7ObBEN8LNqAzH31u7yoUM5x4GJUiRRGONo
c0b56Pc7K9qXFM+OTNngkMSQ5yIZTLjGIhwIaUNEa2t4ePFlXGrhE9jW3cCTbrLj6GkY5/qOVdxo
brejetKIzFYTOaxpq1ox6xhL6V+zen4IKqOfM3/NU3tN5tEsb720RzmsGYWmKaPyFB3ZDRPtLVF4
BNWyNZ26MgMXvIMiMVB2+fTDjM3v26gc82xuR3zrPtaczixdqRvspmy/VmLsybH13+7C2ilOF4fR
lFSS3LATkF0b2emnvLVXvSPc+yhYRZuMKvWstxWe4+S0xAuDOtZwkllLXOPJP1Qn8WRMLqPfe8c0
McEXgZH89MrYQiHwKqKJuy9n8NqpNLCwHiqjpfjssOq/TWA8mK9U199HkJSSHAh1bynZrPWXw4W3
bIst7HWxEJW9Cm9b17Drp+F7eCs4/q5+Vd9Bh+wxUjsjh0C5oxL7iLTM4RFYiALfYgtbux0mI5Kd
dNVtBa9H+VpyFA/LeyIZoW4RRHEFjEG/e9wWmZr6OYKGHWNWZHfX/a63k/1wDJzyi+BSmECA0+k7
LL6wNst5MImwl4qjPfaNLVpfUdux/xPMng7ShRVl6E1FirGOknTTFLNt5K+18OOyDfLTcXgz1W0v
tQxnWVEqbJ2msi2v9GZnOlbvELjelDGVABMQd4rWhV/pmFhVxzRamDiACvX6AIogwYGR01Z79Qrz
R0Q/ABX//BBmmk1dprLnh35zOkyc6VAiAZgxs4MJLuzNYd+4SDqgSvAv+ECI+OeJBVutG7NIwCfW
ryccZe0tu1J/gx7u53ZLt9xQX5f9NYuvW4L+WfDZg3eb3DbBlVhuL++Y9cPCUsERq4AEhB+QSCUx
0EUdNb+8nxxBelZ6t5oTp5AhhPRXAXA2xcGJmOvqPPYofRR5aI9F5qZozZUplar1YD5b4cBjiBU8
grV4K52a1JaHXaMOTk3Npv0h0z5b4fKZIrbUuYqqCKqwav2zPOZaXlTvmmONCoTgNq9UDkra5DKX
XkOSJgnwrFYc/aAcq/uswgs3G2Qxu20KGlX5YSK2B/U1OTzplcxvwdAlOZiiscvwKOjgYAiJBHR9
j//6mHzCks7hnGcF9uCYmbaPudyMmiShLHDvzXnVG002ogo2maUdxrtUIM5KygB3CyrTwVfUmrlg
tl7U554M9sPLkUosxYe8o1KkschNyRGyW6nYdcbe6NzLJv5wfJxXgrm5QJsxtfw5adl30l0/xFU8
P7HBBAJeWl1WFsodcltTfrF/X9g0y8GvS79A0VCy1f+Rdl1LcuNA8osYQW9e6dqM9yO9MDTSit57
fv0lZu/UHIjq2hvt28aEWA2gkCgUqjLxII+7DypeUFYoZF43I8Jh7Uu0XWrFOJzIgzoBH0eFBr7s
0Ai3MlVSxv7975H/aSo5hBDBVR3pAXarpr/F0tcBt2+tfRunv3ULbocaeIyu8pK9hxc3nXbV6Rd5
7BNuQcwVf8TrWVSXYs5s+OD5MJ9jz7rXL1nEG39hJRNhQbbSE17Bn/Fa3uZjOMBkXlw0+o0iHSeF
eAL9QwLh1xLxJ7moN3osZbCRXC6+4dc76R6vkyAQF+gmLMIdeILgUW5DsRthq3HV4/CKFxwfFNhP
1UV+OXiKZ0F6pyEfqf9w7T6NkNvPVlJAcvC9WAJcWJWEW7cV2sUDTqr9jHKN1i++vY/3oD1WP1nX
iJXYZWFn/2SOdPhLJ+L2+aijYxYd96ixvCkO2YF1WsRf9VtID32V0An/X26KlBNxe3wxU1OeZkx6
HL1K2euSvyTCPTEsIoCSuX1uWeYky2z/MY0QBW0xyH3dTJepV1+hlN2Nb7v75p/xhcpiUluSCwaE
KpO6CEpjTrBAFMV6y1KFOG/et9gZBJM5ZMlGM5K7AibCb+ZuOWSMxVB6F4oujwn4QYy7aJ/6yT/W
1/yHCBQgL/rEGHlWVWGoFF1iGGCWD0V/Hw/EReIPCbdf20PhwoJG+z//aPzsIIHW/52+EHVh4Oxw
mc5LX/wHNSw2b2fmlWcmm4YFvKAyhqXUBzG+GsvQLSBpU0Q/suauaG41jRoniz54i5poQFTZRML+
tw61SUpqLbYQecuVmTpWqexDXf7SWazPQv5a1v0xzAxPjcEjv5SDZyTVBQrJqDzR1m5c/wrOZReh
kAKVxZIjyNjlS620lVeWvWGSqymapIWX+BG1Y58j3loZ1rllNlqxyQuWT8CjWnEw/Mp8lzsrD8vR
AFEKI40io5otWFjbZEuyimoWXRRUXcMtMTks/nDLSOGse8b8rX4BaTpyJ4qnX5io+X4k8GhzrVEW
B+CRNU3nkxliOAmWHKDiYb6bHbA87YcLy8nB9+ChJ5BO/2/tUaQYf5njFjXLMyVK8h6veu7Sev0z
S+eiDvBVu2sH5Id0cDyRc7v1aLm2yQGTamWRoBpW5I4QhT0WPhTzdh2aYCC9AykJ7/yEbh3cK2N8
7LPUUgEJbAwwnZ706qmwwEFyFw8/zlt5v+P8tkVP88jHO2NcTE1rwkxyyeQxlL1xP/rWsdl9Sqpg
PSDOM+VRywyFXSNbb4BeBZu+GbWoHpgKd6DIplZrc9evBsYlMNSw1kulyFFo1pj3S2JcN+V1QLXS
UIvEvHS12xJltJbSghEpEp1xeuxGzVPGg1VQwguUITbalaGlFFNwmBqSU9V3gXk5iF9mKM/Mr+e9
gZozLm4RYqsWmhHVNyOU/EzPyi/Can/eBOlwXNySyKOYpuAIAm9UdtuCFyND9QSYCHZUac/Wcbf2
Nw4hJi0eI6UckGG6DKEW3OzTAxNCoswQQMRHK3HWt6hiFSJXhUTOpN9mwT0xYwSy8uHIUg86amkK
FBb2Dts3gaseljukVtHoOu+pAI9aID44QcN8nI/qLDktmmqb7GlMnmXjuVcuLXD2Samdyrkbtrvz
gyQ8j49NUCjfKorOoDXdB3igtqa90d/9nQ0OEbQAgNB27MhQ3owQYfOU2fW0OOetEP7A07tHfT2j
6JjhdvCQJl8H6pWCmikOCbIwBse3DsjJ09ZWlYe4fyyyTwVuJ/BUOCAYmxLUfBMiF9SB38X7Gtu0
s4efioOl9ymkpmaMQwTJHKqhYC/5mnrZKXtFfzm/Ipv37RUSKBwSCLkqQEUGBlAkcKcizBYP2TUj
qqfT5puh/doWFyMkcpQJgsQGg2tZc5Agy3CJEAxXJWQtIBL2AHJcJyjdmeoP2EzTrizzfKFTMoWV
zDgvQeWSgYOCFaJXbx1CTVi7aByoKh6IiSVWjidGLRJj1FPWXMWeCMdv81P7FLjhLkGuBiTO+kv2
j0SVdlMTrHJhhGl24TKosBlUTn7N2mlqSIh8QWfcHZ4i9w0KDBMPB/IPYqwECqsceqB+0+jVmo3V
L1D8BOU5L7vID4097FCMT4DI5hPoejHZzK/O+0AuI21mM8tU/JSL5MZyYjz2BlCHRmu8V10tiT0e
+wuqwIv0Ig5eDLkFfc0Cw1HjVod0D+1RpnpqfbMiELd1jvyS0Vop5KJyeDMJgtZpCqwKF9Bp/sZu
LcK7TJEGtdXRBRH5fygMJJBU5XDHHMuxyTMYVcTOsXLdieWfUZQRS8m+cibAVjnwKeQgNw0ZVsAP
7wV9uu9RnyqOka+n/eUz4aRsns4Z49AHlfSyoDO3YeVQFXLaDSgVogfl3rpCSeBO9xvnP0QMxERq
4kdnbat8EFrWUJ5dQquIJe8XvJuz/rbeD2/RBeOEnyrcXm0Qjbtb11Is/MuflVYXsxQ6mjIQC0eN
igOaKDblPGGd+Emp7ZpeR/mc6Gnp7J9fM2LJeBrmCjT7U80atKfqTumvB3lXle5CclgzeDrjGRoH
KNKoR0POPCM5RGBqQO3ysA8eUSOHjkDISj1RZ8Pvw1Jl2VA16DuopiLrnNsPAzaXmaS4fqEjcEb2
B1qFdji2dj5SXWu/L9RHU5zTG0WtBPKAQF9p9iYoCscHNSW4DDZCiA82+C4vMdHLXhreby2oSoWC
FASLQXbrVeS1hZg4vsErDJuqqwakq1uzcpJ0tFP9MhruFXMm/Pv3w/vjkDj/NiKQAck10oGGfDsO
V5AMss979sZZ8tEC88nVISZLsd5EFSz8m6IW7Pwr61WanPIgu+WD5fbEkDaK7JhFkJealixLusJZ
FMZyMGoDyzR8j69ZhTIoR3fi9/6SteJRkfgfnOJkjdtTfWeMkzXjYoZ80Hunih8OHquNYlp+8/8/
TP44NrYNVrM5atrUNBoC/1I66JplGwblERvH8EcTzDfXJgRBlLsKT6Kt1z5Lrvi0MFHf5EsEhzc8
406M7fmxGvc5EaFv+/xpIrmTuBDUTi8FZGjNKMjsptDsTO52XVrui5gqnN9Gi5MtDphGLRHarM7w
7NsVntj9mFpUg4wq4fu/n/ofZ5LDpFaShk4c4Bqa4sjx91n6EoMV3hDtIs4IUxtdKR9s8YF/lldI
M+dYNQlchjGYIsrJzq+gUOjhbSY/vHem4AGdDBWJVeOj/6lPZN1gB6RmX2WDzd4xQGL88h35HOWn
6aeggqOSE8Ti8cF/JeZjX7F++gh0euNVUd5WVOXJRi3Cx+nkMGTW5RSVlhgWEzcpG1ZY9hW6Jpot
utMu9cPKpYBkG4l/uSSv9FTOwbwIJkY1Ns/D8DRXxAsI9X0OOQLdNMzYwPcLPXYE9GH11OWTssAB
RyGWuqGxEVToiUrvJJWScaZ8jUOIJI+MsbNwKmpNCeb+TMFzzWQkTpbOhTMomkBxDbAN+jFe+ugF
PEzkppjmAgwmBxYsdfvRj/b/4Qxhp+xvdkxJZXJBuogm14+QK8ztorQFgILl31WIBSdueMUkg9CV
51NZ5G2oWFljv2YF8OXQVOEisTDmKn5GCRzSITA5vOWvheaz7A79arK5ZVcmue1Uh4XeJzUGGHb3
cX2ZqH49UekqygZ3EIvTYAlFyg7i6L0UnIkhlZBCkiu7+1ncP0U2KkWoO/omxK8Gxu2qbqmtOGcD
k+UvguAs2tGMLzXhR0q1YG/HUStL3O5K82JSZGap9novv4cyJW7k8hcdFJh45AcPIBVqbMdRK4vc
dgtRu2GoIY6U2psdObPTPSuuVe05tsf/IM21CR8rc9xmM5t4rkFSxQRiVHsMfkTK/58rDNt5ZYE7
j8cp1kuL1RRY4Q4CkjUlIEmMgC8lnDQJxflM9Wvo8Hqiaoe+y57Ph9OUCQ4p9DpTEK/DRJyAkUPa
m/P93xngwKGXFITPrFQI4ld7ca72SRL+v1PwH5aBryWUYw1J9xAmkkD9KZYGnsEHo7BzLa/c84PZ
Ds5PK/6+qVZQ12V5XFmsdkzdST4OphvzMB2tY850r3fnbRFI8I66K1ORrhhxx1R4w0a8jos4sds6
fTWS/Ni3jQPCBmJsbDucOTPew/iVvaBspCkx4An1MgG99cc0TIWdAFYQL2g9S29elyDriUH+4exQ
TYg3Q3oLjzEfz46sX5ogjHHNNlm0xxjJ0gtQ5zugPn2VexB6R2iapPREtpH9l1H+3o3CjTaIGTKo
4l5DBYV40Ej6LsoGt7GmEtm4ir1Ijk5xSMAYHr/f5thBLF3LoaeBhjS5I+mZ2MH3+yqehsZttyoe
80WxMDTxjnEop0cwu4IzjGli1T6S9YTTbMPHyRx3DhdVmQ4LOghcaPd5SiAdkyggipGpiWQ/YeWX
YdyZahLAhIUCgt62usA2DSqGocbBHbtxr5ZmYyIwS7OXJHlsu5fzm3kz0jRP88QdtvqM1k6RoaDV
eelS2UazL8ByPQ/EemxftleGGKqsZmtsBKscehhqPR2UgqzjchJRIKTa1TNTUYp9E7zuHpUJpBaJ
O2sLPUtrldFbV8vFoud2U17ETeecn0TKCIcV7aK3lciqBHvluLSjYwyXEd12TCwVT7LSNUyGktXp
JbGt/6yP0gvjD+5fl2t0xTiJPf0jvhi3lAP+IRwzZUs3VUVHofPHhWuaMokVgwHhU9DYMXueQW/l
WNm9Wx9YEJ2kJC0saZRbNiP7vySn+bWdvewRpWx2vkNHFwzKIKMF+4RDaYlsr+JpoNwqNp0E6mlW
G6QCEsfOr3Dh6gWiGpowwmcvDD1Og8VIAIPTzag7wXSbUH0elAkO4JUsDKBoi3EowU2dxI6MLthR
mAifl9h0/A7ov6aLT07IjTzjfvd+joTXTGlY1p3hJbSbfe8H/XshXOgblZ3swW34g9rX27h4ss7h
u5BCSSFIkEPLpWbeaZIs7krIphNRwPaWO1nhID4xx2EaBNQhCcqlnHyv69xJkn9mk5xMtibnJpOt
6Qod5zDMlkLE6Tge8SLolVfLdX6Q7cTLdtRthxoTh/hyGyk5dCjAsFI857poL0Lu1Wlhh9Ql4Q8h
1Gn2OOQYDK0r6hyWxNmR/BzdJophmz/YoZ/FToMGLnQQO7lhn0fjPxw1J7sceMRml6jqxCYTXfAo
54C0AXINKDpGt4tyN3nDTu/s/yABQ208DkA0YTGDYUJJwtwOxzkX9xWY18xBJ8a3HQ//Gh7//pjo
UD2yRpgZlNoxjEctugyT7xCic4Px+9B+PT+bhLvwL4/xWDYK2JTwbDyOtqRAhqK5CcPESduIQhRi
/jQuRJxVYTJNFP4hw1qgDqDwh7fiDU/x6L0bXcWb99BqHTTCKgEk/INkV9dCmWYwqraXeft1yoko
kfo+ByFlLCyVZeL7mfLPUE92lX8/v0DUrHHQMeLZKa7ZAqUNiiSya7EOHcF6/jsjHGhAYauVGjZL
QX2b66WvxK96LrnnjVCuxuGFUlWZYbKSngx0DUtxWIprcfH15PG8GWpFOHhQi0yfph5miupGaC8m
g1hxan9yMNAkZh3VOb5vGW95fGzl2q6HI4QbIyiGqlQykFUbnDk5eP2WBhkFUZBhLTmw2GyyU0dD
5QPNUrQ5bZYmIX1uSYrKU1malaaYpQWqtsZ8muY3i6Li3I75VgbYD1idgaEYCyAsRUCh2UKPQLNF
SrO4qLzMFu7YE6PlUs1S1JC4rdMnTanKUS05kRLasfFsGsRTxPbrympM3L6RoJc4d2DWdzPFCXaF
L4RYn050UkTOKMmLbMsNXz7h3iuT3C6SrSGNQg0mtXF2VDGFeMT+vAVypbgdFFgjaFlZHTh76caN
Dg9hHW5wAt66TZtV3WRPEBI9b3QT5lbD4nYVYDTXShbVyql2kbSNnWQaLvWH81bYV37bTScr/B0r
USy1agyMLMNuqnf6AVEYGPw+l+Ne2eFi9FG0QjCrI3k6dDtc55heG+bwTYMC674ESeF7/aJ7fmyU
M/LklmahGBBgRy6hc02wR7EuLFCc+JPD5HWsA0UHTuwuXrJA7AN0yaR4WayXKz24n6iUAvV99vcV
XiRdlGotk/wzhBs8N8fI1hMTthmVr1aJw4chTeV/Fdvan6yPdNkr4MJ2DDSRIl6m0qrUcDioSKtQ
7qsKw6kNR4wvrOX1L0fDAYOC2lVjYhwXTGIB4dVNutN2C/qjQroPl4Vq5/YRhxChYkUJFCugKoY3
HNEr0C7gMEKb/jLzBLekuIo2I4fVQnHgUCqx1ihQ/HKG8F6fHlHs4/baPq0EIlgkQIhnp4wUlF61
MYYV5X7URM4cXsbyt/PrtGVDETXV0MEJbWo8BOWyYFYLw+9+xCVpTnExe6vFt/NGtpxtbYTDHyFA
L08SNCCebR7b9jUP3PPf33xSWxvgYnmrRa5ezDAK80ryLR+12ReskV0CsqFIjrBGTZnyEQkyuajl
KoexYXoIhWeh/l7UT+cHtOVh6/GwCV2BDdjwZWsacZcdx9kPDLfJTU/Vv+tUEmrzIWdtiI11ZWge
SkmIWfvLvzw/qRdAggk3ZvZELpJFLVv7dG2NAx2xseJk0mGteO094VVBoR8oXjWb5fWwdt75SaTW
iUMgeLbSaQIaZAFEB2EEd5BR7WKZFOqlRsWhT13pfaixZkKGdO8HXe1ZXuexcy5LyRwz5Rsc+hhB
oInB0krOgl4yNX8Q8r0+FY7c7c9PH7FpefQptCjXxgXBySxeaXhHLEeqsIVYIJ4XtwuSsNRrWAhy
V5GeMgtim4/nB0GZ4ICh7pBLFtjr/hD19iBajtF/7xWqSoyaKg4RBly7EzPHQFKokqux0ypUoTs1
Dg4QhnrRcE+CBXnpIToa263wTYy+nJ+szUh7tT8t9itWaNCZQWgmDZstv3+eQHybA0jlG2sHdnBs
0OTqU/Vga4scIoR1kywzezhjGjXdpepBQQsn993sKx4kV+nCOmoiOVBACf+wtA1AARUzaXEf1FdV
+Jcbh8ODRk3rMmJNZIIKLoAivdALShN36+KwnjYOA7K20IxRAOSwa3gBMlFW1PS5S/jJDCqoPvpD
jScKVWSU30aqzm6qDoGN/hWdeKR4p2Thw7e1GS48iMq8GpsWopHsgsfYO0MkMo9oGbmL3DpxAx89
rG5zF0HsNH9ncBAvqLNi87ay/g0cUDRWn6eliN/QuKzWsgDxXPPCYkhhl/vVk0JtNeZn58bMQYYi
FEZTgKgBtyN0PM22AVkGzatjPIk65WXsiH6BFCQIzy13oEhAiHBJ5/nhkCIIVWVixv3eW9wCLK3G
tQZFiALhcvREoAobyrmhcqgyF2kjDjWsqbvxWdsL94OtXw4/TbAlzHvlViEgfzMhv15KDlOMOS3j
mbkT69PpryU79Cq8cgQHYUHfTPPMGp5SmpGCWlEOWVTVyI1OhtkxEw9LPNh90jnSZFwWVXJMkoUQ
Rjt/5qBu5OPe1NIpKNMI5qpunw/7Nr8jlo0aD4cxRiMvSijBwHIDEsEejRnlETQQyCaVkAGG0veF
dmvu0Tt2oN6MiKhU5wu+5jKstCiB6XfKazf3wjv5wLxTvKCYWM+fB/r7T1kdeW0tCMpSwVSb7/rq
EgmRujycn8n3pu4zG+B9O65sZP3cJWEOG//LhO6Ud8EXaT/uQi93FNcCPwP+F4oAUAOWUOuz/FPt
lNHO3xjHJ+u4nF+00if12ggP4uvFgkQoErDBs1kG5ul4svpHQAq0d1k3m+XmBMxTEPsefaymIQ4h
8JAvsCfvwj2jaJZQkDFXtgKNtutmN1be+XmnlpbDHb2yIEHDINaUj3ln2ppxG+X35238YVCmJaEL
S9ctlTOCc2uWTREdD6PuyscYwpVos1fsOXRZCFPtepvEt+2NeTLJ4dtUgDc4w8UNDKmsXarU3OCW
kQdLu8IWfqZudAy87LUn9Qm2xyrJCup3dFFTeIfJ8SiTKyy9LN0MkAZnigjavf7AfBSt6y61NbeP
qZU9LuhVkVg2pwYJ8+Z18gHlEDDUvH8pzWKfupxuesvKGL+QRdJ3QYpZXayrcd7Jw0uQEpC6ueFW
JriFm+NAyxIRgWEHYrTiMgiJoIL6PncC6UYUW9HS4K09NfaNLl2Ig0pgGTVL3KljZsMYzylM6PMN
2gFLnAVV/Yk3YGU1TdzBk8khevQiqCI18uVi3XfRWxctnpkRbYfEbPEcQMG4BIoWsF4lAwfolUxV
V1Luy7P/xFabNZ2KccwGah9lj0FDn9jaVyaBAX5v9zwUUePhIthpDv5XTKrpj2J1p1MJdmLpebLD
Iu9yec6xG7V0sOOgdrrkZRpE+/wo2OL+dlaeFl9mo1wdElYQJ3HL8DQS/al4Glu/l0e7Eq4T/Zjn
DvhtCIN/QDXNgOyjgpIzXuarS2QjnNh1TbyrDiNUh6aLbnbZ2xLD72TwPjPAkzlumVShy3SzBYiq
OAUlqLyw3pdmR735bK/WyQx3v5AFI+kjlGm7nXYfR/soPxTC8/mRUCa4pWpSLeiMECbKZR+VBy3Z
CyHxornt06dRsJ+w8gYhyZtiVsD/U/b3/XLbUNy41Pc5RA4tORIMC95mivsi3+VU6LedUZFOA+Ag
uTRnSaxKrHZ/XHz2yDwhJ/2GoEcHi4fuz/si3Fuf6cdQVkY5kJ5yEaJWFWQgy/Aure8syoWphecA
ugvqLpIZ82DVPWjKron3EcnLtHlpPI2Bzz4KKBuzYuZc4Yz3ygp8ZpVoS9cqpk10SzeOPkFOq8qr
WeOzkWmhyH2WIeeeBMdBuyqbvZQQITDhbrwwFx5Dg5wRzbuCdK+iXGN5O78jqe9zm36M86YuVXx/
yfzZuAw64vf/4Uj75c68BpeRamCU17EfldSXG1sED05waL/U5k72GU9fSRikBsTtf3Chqln+3rw5
JU/lMvmRmhBB2QYl18d15zBAUKeyGlVcExggowoMnGk99D7pbNpmheLaw3gwGJJUk1RWUt2D673w
MY0J+FEcZRcAC3JI2kae8Ii6qvNeQWxXi4ODDlKZhswSE2b+PFuFowydLSuUCCJlhQMFIZuGITLf
rTwYLTT7qhvIYxFDYWvxe3QA+gGoF5jQNeCMdLpoxNr7qTb5Ru5oSIQb4asifsrtfpnhax6hEJnM
CXvhC+TdHD9DfJsYx7ZfnwxwGc+8RZGenmCj5sNTlN1JFHP99mKcvi9/PDeNIFZThSXyVegHoFgm
ytwmiIhBbIdqJyMc2mRmJmnB+wPRctDKoxw9lsrOHK6k/hkEtFF/c96NqTljf1/FAoUgdkGo4awW
xouovRaG/fnvb2edpNN4OLBJpjHL+wWTNkDjL7lBq2Q3/UCJKBQ0bqoud0L1MRce08Qi5pFaLA6A
uiBGz5kJZ5DB6NoMt6py3xfEZecPyH0aHIc9cp+YRiqBMmb4jqroIzockVq3R1/1E+R81XtiLpmD
ndmoGoc5QT3NScee9tSryZ8ulQvBab8oO5bMsm7JfOF2sHAaHAcLk9bkAlJskG//CXrcb+/V165x
LWYOCk72dAUAAUN8FaShaGItsEuKMfmZ4IrabGeaK7Rfzs8i4Rg8xfGsxjUukDhtiyRxQgjhgZSw
ouqa/nD/+TV5OlvK1b6auygahgRuL0OEmAkzvfMRosmnQsm8aNPlOtSwONyY2gV0ZAw3wuWqFo/i
5MstcahTJjisqIN0zjJWWCciwq49WfFiwT2/OJQPsJ+wmrasqatcSfAMr+vlVd9imjr9Qc8zLw6o
fg22Wc5sJp0DiHzOgjBl1S3zYNiVNNu99dPUbiTpqA/PA+jMz4+MAFqdg4ooljNxYPWWRVb6emy6
TTISWEscHTyBVYs3mlpRsYFmGbhqOMKY2tMIZunJTcvRK/Jri+xEJUCCb7GN5GRoKwXpmOgSHVc5
6oNQBJnurCcNz33XHWIvqsaO2lq/NdiK1biYbGsxRVf2DpXuJucl2qsXo03TGhKYy5NbjXEi6SU7
IGXDMSG3Utb2d/lh+rl4YIJ2KA4ywksMDjZGU+4ClSWDh/RSH65ygzjuiS3MF4CPRdfrY4riNzk5
yG1pL5pbUeXs7ym4MzvL4HEiHoc4rmGk9fJrKKvuptA2D9U+AtGm4Jg/eh8SzYzv/CkHq7sv31EH
5Xs+69wv4GAEmlOokyzwCzq8wUAi56aLGYEc+lWZyOrwkl0wLuLeNY7mHhLY+8IJXePSeDy/5anJ
5hAG1NRBuTDVVbFdHKNQ7k2t9sciOPydGQ5ZtLGxgnfel0jzBvlbBTFs8y9HwgUeuTKhbZWp8uah
rxSpE0JCWaQKQKloyuACDk1LpbZhhH8LXkKyW8VNXB0tsXeMDlbtbIrenVgevkizgcZKVjAyzbAD
wUvrqNEuAy3j+cUhNjSfB+3zqYlR74VrYpfYUNa6CPXo745lviTcMscZL7AwoYuPreiE7U1L6d7+
4Tr/K5zh68ATbaqrgWk0lHnqLfWC2/wgeKJp2Z3c25WhupY5+MmS3QSoofm7o9Pk8ESFCPVQMzJk
WUuvtSrbj3njnV8m6lAxOcTocQ9KNLRIvZc3QGHkRvB63/IUFFc3u+B6+bsg1OSgoS3HdIiY2K1R
3oAlxa6a2I6oelfKwTlgCFNjLuscY9K0Q1AX9hQdWsSf52du04gs65qusdwBL6IhZ1EfoJUEL3xh
5aj17Op4cLdIve7NOGNlhkOgYRhUS48htzbedZA96/HKL9+CecefXUaUSD37bGeVVvY4LLJGrQUz
BN5ljId5dNN7VlXbCvZyPR2Layuzc4hnB95EuMV2Zvtkln8+mwchAQjictKF7vS9AJsx1J+d8YvZ
QbqQpc8+eXFYmeSzJvD8bNYriA6MF1J/q1pXVUI0uG2C4MoEF9WEhjnpUY8gsQ0esuKiFt2/8kH+
Ea2K66QNMwxhDovUroMRaUcBnEmVZEi786Y2LyiroXBYVCSZpUQTLsV57o3jvmuv1XYvik/nrRCb
SmZ/X12DprEKxVzFpuoCZBXHuzxNnJzqodzGvNVYOBCKmqFXgh7Tpg4gzlbc2hGcqIO+ifp9dkuf
drXNK9fKIAdIkmoYZp/DD2L5S1j80OedPlS2OL402Y6+mlBex0FGITRWnWTYwhX6s6BZ1TyW4EBP
nflmSI+ij+cOUhdgO4RZjZCDDR2FCIGpYUpHw2ku0325ay5ydDyj4Sjb06/ThJ/wOhtz0Waa1eNy
kiuPYwucMo8zmR6mjHAAIaeDHMlKgTt5d5kq14HmWQKxq4il4rU0Ys3so6GEv1fGXlHB8JK/nd9Q
lAEuO6KHqQXSDiTqskRxElXzETLvz5ug1v43GQ3NRIEdqyCSbvRdvI+PWWcjeWFLHsgzXOMHYY44
ERUOI4Kwl3pBx4nYeoaJRxZ2QqnuEjkod21w8y4+9/p9cm6FwwuxlJKkivECGlsPYrhPyttAoSaR
GhUHEY0QzL2sGBFGFewMsHWZqFSuXdY7A9pAn4rDyEXjQAJp4go1u++zOHoon0M9SboL9pPHinbr
l0+tmS5a0BvTQGHKrVnZqFbSN2rkNq/qEWX50J5InWV2jDscv3jpKwrnvEWGN79dhOWTQW7JmimL
JquHTzJRhuzG8tKDDkUhqipnGyJOZrhVs/JBRD0BoLYDt2lX7qc8ssvmM2ULq7FwS2UYzVSqKtS4
kji6WLT2Qoo7Aof+cCSeBsLhdwT5v1xLgN8N2mtFD51brvmj8oRdDXLgbDcR6ZhtWPpljn+PL4cw
l0wTQwp67UaOloOafDvvAJQFDrzDWYQsZImE6hy8ZNbLSDUJUt/nQjtIAYRRUGH/GGFzKxWQn9UG
//wQNp1LU9BFqUAH0ODlqnod5UWwgWoPxbTn8j6eSlcLKTjdHMjJCn+UxvBcuTFTdHP7aoPGgXpn
utFPPL2hjw6ZvqvQJ9t0Nk2iT0CToTggY2wfozzJWgxdE3Gwjo58bA7NTemYbuUFD7PPaj+L3UBc
L9g2/A0NVgY5NMiGShAnKwfhUpHYQ4qb5316kVZ3edMQt8JtXF2Z4hCh0nM1HowJZbto32uvmXYD
uFjxMNbgtkZlcrbTEytrHDRYTRwsUztH72QGyyXr3bGu2kOzo/RBt5fMUGSsFx41ee7jWbRaPBpA
zB7vcPakfI0pDcVNZwdD2/8Z4PZTaeZmU0egsW2CK7N7bFVHVQiQ2/aCkwkuFurVqdFHE/tpqbQv
Osj0wh4PbonhoObaUdLiM9t3NSI2pau7TBTFSoi0Q+RW+ps1+EMTOzVVo/sHdzuNidtKsiIHs6GJ
kWtAdRdFof6YQNbAwNNos4tbhzrv2Eb5fSOdzHEbKVKlKpACHKsgi3KW2HSstv8iD2iEDTTi1KMc
gttIUYeGlDrAnjXKLzHqTHKkPdBQfh5iN8djwKN1ybQ0S+GOvdhY+rwZ28iN8Vg+QfJEl36Oib8I
h/N2NrfPyQ7PnNeBm0MeQxyvtbSvwquxIL6/nT9ZGeCOuylZEmXIYaA/9p71ilfXt2avXJWX+itT
T7PchWz72oxYVya5HSuC78YQamAPI0VlxOu5Y3jhJat2SrzQpVxvQ2cLlVUre9z2FZapTsvgHVnL
58k1/PIqBwNndq1WaKxbHAXXjRCcbCrlJNvvOivL3E5OqmVRkhkj/bclmz29KaU72FZqV/vJAa0L
prh8a3aZo6FtY/CXT2WCV7+A2+b6aAjVKOMXdPO10V2PAQGN5ORyG1sYwl4ZSuy2EZWljd+5rKem
Rsfuch1fWl/ZELtd4IkE3dQ2fq0Gxu3yok7TCS9/cKLZYbos+c68BDfFv9eewDOINrftOHdljzsw
y97SukVF6LFItrqb0B/KtPf0g/iQfJtddU9JjjIA+Q0wV/Y4gFl6Ic1CdkDPR/MIbYILZRftaQFV
Al/4ErMsK9VSGVlEVVb/CHLsREX49FcQxnPpiVpjoB5PxxUuvA7m64CCMAKKeQK9sdHNFBQvyLaA
d1McdWgFHio9tQvqZeoPPmfoCpMdUtHb+fFgHuqmDyN2GZV37/wuUGmdv/S+sMuOoOn6TArYOBnj
NlYuyBIaN1joWeZfq1Jp7FSSvM8szckGt4kUPQxkbUZgo2nRtyjNfLWk0JfNye9+fDLB7Ruxh5ip
XOKWsOjhjdGjPSxSvpgtVcnBfulvZkyomZqSAi16/pneVNRk1iAC73Th5Fhq4zTJP1JxDLtDmyru
+VmjbHGo3tVKlQcaO0+KC8N8BGXENL0FNVQiK6oGZtO3V8PiPE4NoKxWBxliGU3PbCVZXL3Td+0U
mLbVmrvz49rGuJU1zuXaqKySUcZaKYqn73CjgwQFmpXFB/WhPLDsL9lat+kdpqrhGQz/ibw8Y2mE
9RjoWLbGR31r6KlHVmIP7ktxl/0cPNaflDnxCzHOTdBbWeV8skTHqTaz/KxW74uD4bOOKPVW/pGG
XusyAoPsiko+UgPl4Dy32mQU2G62jMBW1Bs5K21h/kzka5mQmRFFXdXe13d1cRgrLS7aykShnoni
rMq3KigTKA/nZ2/TJVdGOO9X5zZKDBEXOhyGu7oBhbofzoob6vvzdravqCtDnO+LaT9KRQjfTw4T
LqjDPr2swQ6MwimiKHVzbVaGOLcPlmQ24gJrk8YHVbqSldYWJP/8aP6HtOtakhvXoV+kKgUqvUpq
dZg8nrHHflE5Kuesr7+H4123lpYbt8a1j65tDEXwEAQODigbHFNWWzPHClTMZ7icZds7tcuOhh04
CsgHl81sevZqKYJnq3o7JehZhzq/dm3WvkTB7DZErAwIfpxIY9bqpcLzBlxOTd3FJ65xhVHA1xUf
30pBErEgsbxr9LMkWQVcmme36wycJGTtn5C1d8GokD2kGG8oGi/h4GK/ZDTLS2+XgPdOy6FgeT30
2SG0DqFSEptF+MSrHsnKJyZjjIuZ31llMILp8qLpo6dPxEN1O2g575hY6k1TrQoHBd6dXCs+3j7Q
k+f7FULrKiS7lzej1pUxARy6yQiqnMEYb2Jp97yrkJchSLfgx0W87pkMVVbNtmTVEtk1rMxkNUxi
NMw9T77um1fKS/seSi2gOCwPFXg2HheEoA1vbdnarrC+NpD1pImxPoywXwo0N1/pIwHim0dsbYP/
DSu3aFW7xXCh5WdqLvuWQzGEOcZdf41EoEu7+6aDrO0J8Je1hmTECVIz/QmcmuaoHXI3du0KpPUc
4/107zJEkfYEKJRNTJ2yelwgUrsv+ShhBaOE1Y91t5duVFy+VK5zC0LW6xMwESyb2mgtnumC3kX/
cSkpjOL5ikvOKGBi0U62jqkrXAih/qxhMbYbZSDa4O2LmGmg+qi28Gm1HrEEkqiV0QZGgwKCispp
7Mczguvo2BU5AR2Es4udiLKWZIVWAJ96M3CXfnTLiDkpqexOmRHSQdLUa1NgwB/qzvLSzKvbaGdX
b7h/1x9NyAHVEJfsMsZpBoPxGAS2L5f2rRmWu8vOTeCS2JiYWXORZa/PEKm4htrtXTuqe1OL9mMS
ak7fddRc5E3a1XphAlroYdmOiYQoaXRRhSme+MCB7gvmXygYVMLV0ozH7Eb6y68pQIY9VGXStfia
Vv9sVY+9eWwbotBHwYQtwITV1qVkD/C+5sV4ME76IULlt9bAQoZqhU/S17gD/H6ILVSZbdVEVlc4
xBCTqJK6hbl/1RNLXCeYbc51t7LaiU5v0TGAatm/BsXIZpRDpU3506ccc6eE0gfqLyMFTcSqxFim
mpqqN2TEg7MBfS+u/TB1TncV+Oznh6xcKpjeRtvzsoTTXKSsG4oe/ojxZE6Xf9PIIuA2XpwtCEdZ
S6JplmLcV1EMnTYULyDFHe4iP7xp/fTYH4cbiR6WuGlUUWxbsWUFU1yFYzYuTAtsA0bzH8tLuSD5
l4BoYUUOBoRnCKa6fbR7m0ogXsa/rArnTM6YMSQ8uRoo0GoZ1NkpDKU+FmmUupeBa3t9OlNNC6kE
TRdOW4kSl5rLePpLiW+O11V0bALqQbd5T6I6b2gWs5kpRqK1pAxtXYGqWaV+df1zGtZwSOQ9l9SK
TgaVIt5e09meEKxZRVW0mg5XbF5yE3w9QCOoKvI30EeQ7TokO0xTOlCJacqo4Cgx+KhNKuHBklh3
devM2ce43l3eq21oXH1IwS3KwJZSbeB5mned1xzRwe3zPCTz2YGeKbfZj8pW1gTXKNRwaWueFZLq
Vx4xZ+AomBjq816lt+HwypoQrVlQqolMM0E291OEniw8IgI0wSyVi2k2/vQck/pj1IYJwC/H82RV
Ggz28YfBPtSt7ZTTt7/bMZEroZpGUQwmsvnJEbMDdpkn7YwnvmOcn0x10Ww9wlYb9qoDt3pALHkS
sokhq8tVOdNTc5h9w099qkKxifTnnRIpiBYLtCboQexdDAwhv81HqrGbMiAAvdqg9WrocH7j/rMe
PbUKEd9uKjQy1Qan2TRljLsUDLC6tKasxhUsodvkU3HMAoerUA6H8eMS7OoIBUkId/uZS3WH8AP6
W7CxMiwgUx/LpTryyBoDo2/6/H2Pum7a1V7RUjPqN717ZUmEo6hRyrjAN2TtFwbqcCt5bUPIFPAj
+dtqNJBJNFOx0NYgnCDo5lpRpYGBoSmLtwyocmp+jKcCC6/S/kFd3l0+TFtL0jUo3am2ppmGyCgB
2Wzs0jTE2we9BUPoBPbnZhgI36CMCGGMlA/hMvJUaq7kd0MTPJYmBkz3VD5ty8XXaxE8cJwHec4H
gE+RWs4wfWrJ+ixlQXC1xEaUWaQxT/9w5Z/YiXeA01Ph7DT3/1Gl3wIfnem2zSwM5sUGwVlW4GM3
k2WbM+Q5O1N9WRpIFeybPnNYlDppNsANo51RE2Hu5matbAp3xmzLWjSOtuxG0p00MLeIfiTx+8te
t5mOXi9M8HJZ69OhiFHGlE0vTO5z9WM7HCcQ7LTusdb3HYbKdgpxsjY377wwkf0x5VM8zAmASNL3
c30IqakL1O8L5I8xiopF4alOBYyEpMucjIrWKQvCOZryJsRUJRzWIW0yZbfomQbJfaWNH4nt4T8k
gtBqe5hwkvRcq80yCmS0o00eV783Q8dEOQfuh+HpKpUb2ULwtTnhWOVdEMwNj5fLVvtgp/KzCSVj
B+WXfWJa7l+uTQBxO1XLSFHgehM6BxHGokJ2W+XQ7rL33b5wyw+X7RHHiQnh5bD0WjQD77ygeJ/V
dwGEYeW3yBasv58IE1M39erASQHt06LHblKAnvIpyGri21H+J0CDampT3zc6cgfyUVZ8Jdtd/lZb
v2+gDQdQp1uKIWYp5thm04gXtqdK95HypFLkhs38Djhmii5rmoqynrD3lswGQ9fg19E1nyDNyVLQ
ZUmc2sN0QDf1wnfWjpR25edePExro4IHLDZaY/IGl0bjDRgiGbnQIkQDECfcU/TNzefF2pbgCWo3
ytHIF8gTL+kVrzkHB7S7ewl01i9v1tbdtDYlOMPS63akWgAjtgcvANUJba+gQ5CqTmz7xHnLhJsi
DpsOIsMqZLWGYmeG2kmdp8NfrURUdEi6MVPtroswIYG3dkIz2rf3NAlpCwlWH0yUctCrGmoOGJ+F
JubbsiudwbwK5oU4opsFj7UV4Y4wYnuWzYF7gO4E+8rHanTXfJUjC135KnumyFzEBolkkapQJKRB
tMgzjJc0vq6WN8Qj6wVx+6sYqB+qqBpqfLYO5waTbYObaiKqRNTOCLBQ24OVtwNCnrG8jfSbQn0w
qUIU9ZUEECi6UB/1DNBZykeWPepvYYavv5Jw8AdjaTqjxhKyesekB7Wj3o+beZK1BeG8t5h+gW6l
15hAQZUw3ZVoZmxfeErXPlI5cdKNhWMv2Zo11SPYYcpdv9NQpzZvlUfpedjx+QLJnpp4SNkT1Rja
Ts2ynu+PZbrhI+cjpt+tp8G1GzRgVCcU44mDSsCnqMygy5ZkgzCGN9GkdVdlYATXiVnFbtEFKEIN
085MoYc5aIl1kBHnO5chb5NputpNUbUhCfJxxCxOGePDndmdcC9hOvr34nXAsfJgOdJed6f/I/fL
veTCZSjWmvMhU+ICIZGnSNNtJCeOtMw+ZPnuYjN3+inwx5zKTBCnW9RvmENzirsKANJW98VoQDoC
l2JgeMQX3YqZ119UABHLCBbWBTDDBwIsHs9pT06By5d7LHk+tma2rq2JeFIkQ5Y1CJk7v0EQOx1a
Xz/xmjZ1/5InQ0CWzNRjnAx8M7bX/MLDGLYPlnzFPE5imw/sUYupVPPm2lRFR25b1i08e/+L+BLG
mFtBi1fvfJq8yFWu1COfR1vtKTrldjy4siTcLRBUViOlwldc7jCLmo9ND3dQ3W/3hemER1BRd6Ff
dF738bKvbF4GK7OCq+iZpFhjjMOHaaROAwE4+S1Na8bKguAexmBlRiIBzhTpVMe3uu7r5DZtOvzK
huAYIZMrK8v4q+OfuDY8xXve9cIjW3KrKGvC9SOF5jh1Laz9G7p3V8WBdzlAnM2nHonUBgm3j55h
HmC54CyHzNxFZXNXy2QBh3vxb0h4/nxiOiKTU3WKOF7wqJPLVBnyVe1NuxCFgOwZFOiYCKQob2dC
gkIblqAwEx7mvCJUvltKB4pi+9RlijNrmJBeQ7xaokRktyOH1Ur51q4iOHWG8lzCuwukw4COhnQ3
XGm36bV5YqCnSMSzZBPtV8YE8FjiOOwaG4sMmy8BSP4Dmigm9pbLe2VEwI24mDLVCBAL8aKAcmgO
KFxCV54aYEW4oTiHRGqmUK4j+HyoHI3xZBoEK576VgJK2JWk1M3cg3tdNl4aNe6ooaOHtd5fwZ3I
S2aKzqZOAs2xnjW/mdHBUlIVV+pLCeigaZoeYbgRvpT0zmJfi5LoWKG+lAAIbVYPeWngsCp67Czh
6ITjbUmRGDZLKCvUFvtHFp2hrqVhFdJVvxt3YK0h9+bnru0uuoPWKvC7vAhNTpSfEasTm0rSUisa
WeWhPXvJJr/WAycgxQe2AVyXVZVTQjAl+r8ooEXMqlE4kt28cbgqHu/3MV12J0Mimz46fwCdszkR
dNDRNNYmnC6FfCyfm24dp0c+p1p3U5/6gPyg/I7lZ2Mi6AQY1mnlMNYvd3WFbpnEzyLbUfKvl0/S
ZvSsnu0IuDNZemM1PRJkUjI4DQgTpYQhYR+H4DoMbszy82Vr225xtsb/fYXbbbMss9RgVbl0r0rf
p/p9qD7/nQkBgXSdyWo+IolUQgDc6cv4Opnmw9z0BNJtR7GrLycEK2PVxmmRaaHX6j9HD5wgxYi7
Fz1usqcegt1MDUKlfEKApCXUlkLp9RBkft03VHlXjoonD5GvDfHx8lckVyfAk2707RBMI+9v+5nB
Uh6z2R1OPIIdD+WhpV4723j7yzVe6zsr15DTylClHAClZielOLCQwFvq+L4mOlcGLCsqtFHFOzH+
wfNYPE2/QC8ZPuLxPpZBcv7uE77+QSuDGnKAGFEHg5hNkR15mlaTUfMw3o0e0jVudKLIGdQnFDBj
THVUPCIYlCQ/Sh86lQiECP8TJ7NVfZ/U4DahVgmN0/brYE9ubX1ZMkrImPvWBex7jTrXH64MJdW2
XuPYDuyZ7tDsGIYkUwQJAoxe786VmSQYlV4b4XGBfBpVX5kPI0UFonZEwAi1b8pg6IF3cfmtYS+t
RfgYtQQREaywL+fKwGyIdldkLyqYuZT47XYB4IxzIvMynroyjVt8JtyyP0lalmemjgx+UUryPImt
F1mXjVEsSZrBhRPI+/w79ij135aCOC9KJF52edjXkoZrT383vXCAQ904cdg72R+vS4zGo1LaFPqI
zSTxMo911MITsmveDh0ctZvFDRzVwZbRGs+EX4hUvrQs9NKqsGeT4qTvZ+hA1TetU7vDocBY0xm5
uGxnJg6Vgdwc0WusPqsQTSyyZCtMNnmVV/FtSAdA8lnpHEtyktStPryKj7rd92ZfPdujA/EHm3np
3XhFlUiJcyfKDY690WA+YYFQbdBu57p8bCLLI+Cdn90LKKUKgcbYadNi2y1vfUKa54cKbaXcbQ7S
5wJjltN73gkX3hmhQw7IJMJeVQCVfGHmmHQ5PBZXc+RmvnG/ZOi4ChxIHPqJTrxMqW8pYIzadk0a
6RzDlJs0uTI14lahfFWINJI4UFlZsdBbWvTPNhh65qpptpymPKQEHwhTIs1PLplRo7qElLzyUTIf
5u4ljH3CLYjdEdl9aProyx41U8+6WdDPFZ/M3XL6WQsuXOrGp2BFJPnladc0tYoDx6uzjDOtH2zo
xNgQmB4/kNZ4APG7y6Mz11IhLIVy+n/Dd4iSGpLcI7aW8Xj0iwE9yImvPdo3VuZnj9quvKPu6G3n
+2VRLKT2QdKwDEGNt/TTTTVM13P0tyaEV6TRmlOfTbhycg0VVPmjaRCX9HbYdF4D95hVnGEzCBtG
mAXiZvbnJXgopNANEn8i03/bnne2I4R/izY2Szrizc1px5yKACb3FVqZX4VBqTYxamP4v68WFZd1
PdQqbpghfg6mfRU+XD5H20f1vBj+76vfV6oMj4EEiYulujEVd1Ke5LcM/jXUswkBwOUccrHygpMq
Kw/ycCzZV8V6f3kVfwiezjYErEY5rDNiBYWHAt2dDEWV4aSfVMxZoLVoSVsCUC+zUkCBDZ/Mfqdh
TjPI9DfWdXms/eqG6iKhdkcAAlWyWr1fwG/IlYPWM3ditRPHT8THI6yIFdRito0G3R48J8rnYhSW
g0bc5kMKrjmoL05zA+p+8r0njivh2WIZ1dRGqH2HuNfBX83Mp469I5ZFoKhYKNUT/Nc0eN6wff/a
j4jIc0xQ2Bt24IHftR+6xPtLkwI0yBEIUlAFAOVFec1V5HsV8/ianeHw9l+ISBHJEeob8n9fn14r
VkNVAjqEyyc1fDSpgZyUZwjoUIS6oisZrgUjyu5TNXShN7RTlIr4btsh3q/TK4raV7EpW5WMExVJ
8wurh3RnNvVuDmbb5elnR6omShCKOsWWgBhzlct1H2Crhq+Kn++iO/Yte62ApXcSlRKhtklADLAD
Mivh9/noomKvetp17ZauelROsgoVesgUHP/2dAnIEc3LHIK7jbym9EGzbpnkXnZ1wjPE7ltFtVOr
rPH5euU0SG6ICTeUV1BbJDbeGnPSRJkEG+rgaS+mvxysJ1Z7vC4PBe7d5QX9IcT75YTiNFBtaWYM
JOUrKrzMDh1mIZoMYmceYrfRK6dqMydYbiW79zr1oaFersQZsAXoKNM8r/oJRy0MDadIP+nx4uvS
h9I8FWT9l0BGsT0X8yMMyLDgvMkmRMNGjESYJScEdcabPQ1jK5D5pAZJk59XgJLOGIoQDBE8b94P
XnfExLtvfHqs5lpX0Y6qAlPeKYQcI4ZZKZWOAzdZB328DsOr7E0DrFZhjUh5nYpRKjqughX+sB7A
GnG0L9axA9kNSbTch6Qx9ernR/bCq0AcHDpX4xyqCdiog89pmxJmjHBLVJz+h5T0+SAI0KEM0J01
GJJdLehb7QPPZhiejjQKv8OM3KHoqJfREeTe/15iQTzFbS/DM6TswUxDVEcoMetNdcfzXv2mvprO
Y1ErHOwbL8Ll7PM8VHNYMAgeAgUeZz3UV8u3y4By2QdVWXiOGG1SNW2Kqpmpuf38YiSJVyuWf9kI
caxUWYANrZijRTZwlEcXgS8eprirj+0rCzb0qfm/pDW+lat4owrTZdJ42Vndc4ZqcMw+5C8tokSM
4zpWb8uI/OuIqqgzpwdW8DM/reZebWW7Km0J0Kf2SMAJDKGf+qjEk9EO289WGO+yJvkyYSQwsUuU
iwvBRmAppdFXIRSpbEe7+3dkRjq6euX+FMiYDxkZ4vCD82fAUGUx7GjyWB3g9v/wvAPvqw6id/PG
BP95nwTAaM0hZ9AKRDI5mz5nYXoMWu1km9WB+Ip8N35bj6ZrmowTjAZ0vpsr77NNEG/y6Z8kDO+b
LsH0cnsf9UeukdbdgHapf4xIiunm1byyK3iJ3EO3sYwyvFSSXj2Mw2h7mRoGxwWKqo4SldFNU5QJ
tX2bPrOyKvgMeI/SYC0S6p7FDE18yykm4u1PfU/BP9JE1bSJlwJ7813S7ZL++1DejhqxbdQ6BO+I
y4DZVbtgAFNxxUpftojf3wb384cSK5rWmGidbSAJnf+IPwc/tAOw/Yo5hdNHO54CKFxKGotwiNfA
deWISwTu3JhMiNuX27R6xvAWTDJzy/SdUX0gfH4zVFstTrhF+tyMqmpBxzS7YXve4x542q36xIMM
HqellD1it16Dg9XSpirset2CTxRfQWRZXAMittIOF+UIwl7uqR49MmsThFdL5H/SyuTC8qVhrQoQ
lh4C7TZKTwrzLn9GyoSAHHUPgX41RYNfLukOhuqq5uQ0pADSJt6uFiLgBOYcsqEOsBB+O3K9KmX/
szONigSp5QjQYEGpSl1UXnbRX+bxYIFSktjv/+6TieBQ1K3EKvh4WFueNH+Tgv6uKwaif4NyNwEc
5kGp8hANX25Yf7WN3pFbyqGJAyRWOnHrdmYlw6F5qYxLozUgByCzVdwm4GMF7vCXuC2WPAN7qjrJ
Qviszpqjt9rzqDc/Lu8NBXlilROliL5oeEld3YeP/WcFJcfmCxfpUU7LrttnzxTiEVeFWOjMkfNG
nwMMhuiO7cPjzL4a9j4q/csLI9zhdTzrCgoaM2PxiGyQu1j73v5WK8+Xf387pXA+omLBMguKopjx
4AAX4fWMYgaw24I5/sCpKW97Sa2s8a+6Wo5mtirabuDd42lC03m9V0In3Lf+TyaMfk+lA7fj85VB
ARjgEeZQmzDY+YsvQ1+jdMPn4QSNkr15T5WpqM0SEEINprSsQp421r6DyhYsfwfa4viWsVFCnfHi
OriAbmzcpzG0FCi6/eYimIrnmYJOfUNkVg+zggBows1QSTdZe52ke8LjNvFnZUC4wKdch0TNAAO9
myK/jlcTeGS3yn5ElWJn+RATpixu3g4ri/wvWnmd3Jv90iNrBW6H3DiTF3c+N2p54IpjitOL7Nnp
/3GNb4PSyi7/1Cu7iTJglkaGlQ5+equ6lS/dMk/6h36BAWr7mor8Ni/clUXhWje7tolGfq2XKPRI
LzGkS6zPMvpZG0h7xlegobmlSQTN1NcVzrRhzxabF8j0gSoLeQ/1xmbJyWTq7rLfUH4pnORuCiEB
FGETaxU6LHZ5nXUUcY7/xG/PqdXXE86vEeE4dHwCu8l+6HXsJ73mSrN9KDF1e+7iN6gLGytrwk1f
2OYksQbfbdE8u3WgJGtTnZqbl9TZhEjCttJ5ClJzkd1qbhy1dfT4SRk+zyXldsSRFknXLO5DKQuR
NbAg5vGez3bnvUcF2sNPmNaI3DTl6NTCBAxRrLaP0hllQDuHXq1hOfVS7eX+FAzvL3sdZUiADvSl
DQubZsQukMy2PrN7Fk/uEP64bGX7mlptlIAUWpAUi5pCulNDi6jpo7YJfvcEJRYutPqma2plTACJ
OYMOn9kaoddokssybZ9LjUcsiB+VC0dJ5991BX1DEGfWYKDTjsszN+90vwD3P74xnkZ/9LjEsOTN
x2SX7CtKBXW7NWi1PAEoqq4qFnmBMxYxSo7DUbkqb5oryGIgma+C98ZL4Khe6E+Xl0zAoC6AxyLN
WR8WAI85ax1F/hJAap2lBNaSjiKARicr9VCp+K554/NzFhz7wh0zl9dT+bAaSp6egERDSEXLWcbS
aEF+M2cvvF8kgmqtUTwGsuEuzHb+6hMayn+dplnsxlZmxE/DiFHRh5ihm1Aj5EOJA20IyAGV2o4V
SLm7oxG4tX47tx+lMnbS6i3vuLMXGgJwKBWGtpUNPtwy30vdbd8Tv7/tblBktKB3Zcqy4Ah51/Wp
biENYgT3kvWxMK+akDCx/al+mRDTSBXayGPwh3B7KNealDmoezuoV7lyTbU8bVdY2NmUsPPVUgyD
1vLC5p6/Seu98a2d9oMr+yGkTJLvlkpcWfzz/I5PZ4OCG3ThbOdzPIIVe9QBt1wKjz94yNCT/84l
O4IboB1kWAqGkH1ES67uZ17gFR96X/WzXf+BuhUJn3iNR1egW3YMA7QSBh5WkrjWgoaQuXCyIXcv
H9PtSOz87YT7Yxn7om87vlnl+1x7l1IpkD/EzWcDwuWRLdEQYHql7EqRM/mqq12juAd1G6twOqS1
hxsrd8id4jtxaaeEa8NAFruZS+yUdKgw+iM8DbgwJjSSqk7z/5CmKHvCfZHqUaszCdUwtldKZ3xU
Dt2h2lXIKkIdXD5IlUOlMimfFyAj6NMZJUGssAtLPys/dsZN3r5UQ+sU9be0+lRTqSbCH8VMkxbn
Q9smAJBM/YEhs6x80i2CSUL4ophbkiUta4oIuXR7vK/1xJGribiUKAsCUkx5L6l6CW8fpBslUpyl
p3opKAsCRgxZmUQtJgi4HQR7ktuSakCitoHbX8FC1pUqWkFqcPL1Yxiabsoyp2lL4jv9ITT5dWrF
TFKooiAUlQqaIsFniA/LIQPtHlK0brKzj2/rozjfGCIJ3p4sRVr4jdG95J+5mENbO/ajejd6jdOC
m7JvCbY4tUsCPgyW2kpxhupTMVulny9Vuu+rN0mbYkLPv9e6KqCC2mpjLtU4o3L7GGj3JH+NWoWA
Aej/h6d1+P1omE62IT9IEjW9nXA3keuOmZdWlRmI4sJlcs0OoyKzk5Z8uXwHUUaEgMEK9CoxcYN7
2nhVDX5rHs2/DH9EhntlLONSLEhbV8VdoPpjnDr1NDlWmPiX10KdHFEkpE8wpT1hODnQueIKKNKt
hG7O5se0K32J7JAmzQl4EBl2W0OFW3blPRqzvfo0XSm3g1sei938hYpJ/vAc++XRGt/JFfqk0qzp
dgx0C26aY9QjBRv5HYZg6Ckk0hfUIxce4JFmietVE2KIdGamngdwEC66xIUN4me5cI3I0U6c3dJh
UtC7y9tIHC1R4NSshriVStx2S3eMzZ3VEr+/nao/Y4MmYEPVLbMWaSPuuoPxYJ00LMl6117rbkOq
NWw/+86bJsCE2bNQqxu0GOcYnajInp5ZEKy7aezImceYuDmId4aoHjLX7YCqPjBJqWvIPnpapHi6
9jFjlBgPZUgAjSCU6qrnO8R7/Ip3y4F9HDtP+WQ4mPgGqZK2c9oPjeQYz5c9gwpomRBD1FEyyYyz
kqHNsxvfo3UK7wCkglM+ZhZDZoNHqiBKbKCoelprGeYCcq6VUtUY06I44HpByPWZSZYXWT8ur48A
YyYAymgYTSOHABR0grhSHzqlPDoDmGSXzVCvRFFDpItGo1Nr4CS7AZygcFDeMC98Ulz+SAxJWTMK
KEW9UyPWzUBJsC51P0MGCzWXnbRTbrkq0HxFqQIR8CEqi6hNFI4N5w9LcujEMvpp3xZn2rLJZBvS
oKaAHx3IpnmGx5Wnzp9q6ZP9xpjsbEBADauzcrWo5dDrMH2DwclLF411lua10CQt0L2vtEQ2Z/uj
/bIoNmroY2Ea84hnvNnZfKgIKMKXfW77HJ0NCJARm1Y99xC48lqrPRVm4y5F7sER95NlXvW1Srj4
9kk6mxOAImVtnxY2zE2ZrzcfsvRDOH67vCLqkwmvjdGI/8EiO70O8uuavKYoA/zfVxd+FoaNPNec
3uQOHhePC3eV7AxO1TgcaDPcvna/u7yobbkZdv5w/MOujOrobbOyHKengPDxUfPqvX2bfJnvuKpW
eQ3qMagN9BgWaqn8wllZHexCU6cMsc2wRE5TfYvQjUQsjPII4dmRyEuqdAoOrQG607hTvHiXlxhA
hCGHfvuExnjMIdA+XjbKz+nvqZDzxxSAojSaNA8h8/GPJFS85yxJ+UApzfwBX892BLwYxiVNogRr
azNP+7p4eFxfGXwKS3uNOX1kUMP/7AvLEjs05iyUZYmzkSQjcIbOhUJL3D5G+kE3My8pvlz+iMTG
ib0aqTxq0MvmzVbZ90l51PLZqdL3l2384Ub89QXFFo2lRK1DKXDWIoj4K69NNIanPfwssWR7qofm
DyHo2Z4AHkY1G4GeIazgbbjhIX+wIGcYHYyr/+P2JQ6X2JOhyKMFLjKitfhHcXydqv69uzJ3ao93
A1dQnCSHarCh9kxAkTzrMT8vxZ4VIXMUVXPQge7I8+PlXaOsCKjR6PU4Y8oHzyghF3MP5l1gPP2d
CQE12lhTZktHdaALH5f6lGqhkxju39kQUKLjYzj6Bndv3i9ONezTZnb7iMA/ygkEiJjbYJHKCA6X
xxLSiN0hHE2iDv+H6Pxfp2ZiuwVEppus5hAbtTvORMcAr6P10X6GnNK1vYdUxtuEwH/dVkzUD8Nk
9SSvJhShmvY4dLmzQEL78uYQJxXSU/+9msJ2DhJevvH4PF7JidzkrjrwyLXaUz25BAoxseViHtUg
iTijULmDwCgfOxX7BnLnLVqAUy9vXaqbibTI3WZ18VrdPEsJT2EYz9V1X2NSaLwDFIF9cD0PmLom
H6jwnPQSARvUpMm1FpVD10AEAy/JvOmq+mKBvgEhtupU3fQHapmXnZ/JAlAEEU+kpchhLOiyqz4U
zfNlJ+H//58vRMij/PcrqiOi9V4Gwsqd6obj0whFhfmu7al3N78VLtkRkAJyfFZQDbBjzdoxMDPH
YrdDvk+s62neyTU03YvbITqxuHbGGtNY/cvLJLdOAJEwLiUGwTQk2D0+KsF4bQqy3a+LO71v3Nkh
DwQ/XBcWLFZO9TbLNXWAr5QI0CC6w+XFmcfeTTv0tpLSRcQ2vkLB6jBI0pQ0PdIynspkcLn9RZk9
a/BjanwYZUeAlHSoa6tJccw1bZfKN9ng9+aXhEDjy5cjez35q8U00Ldukwlv/KkJXRCud31lOXNB
VXUux4Ls1WVWZso6iNgsIUk9NXXuFvaEJvhEHXdlONdHs9Fyt8I0Xcdego7wxs0F6qquyJAj0kwm
OGOnTIYyWSAGGE1ybC11V0j2Ts7epDFxNiNSv3pz7hJdBfWrn8DGWxKnU61704q8y2dr8328MiO8
jxOMUSzngM/oLdGn2H4wpIcG3T/Rj6E/Xra0jfkrU4L7sSHVmonHG/1p+MqzP/nNrLt83EnjdJ+K
PdXbt4m+K3tCrKuHZt5pVRB6ZWm7VZwfW4MaPkyZ4P++8kJ9LiMtbkHX1MZvy6dZIfB908lXK+Cu
uPp5SEmUIQsQBY4FaM9K4ejj+9IevAFjvpTPUfj98g5R5jh+rMwVapdFeguGJoOs3bKrTdsJzOd5
fqylm6B906WyWpxwebHFTgzbBgXQuglveZpBwXhyBt1NdFBjxjs56ZXaK+ESs425shdODi2CL0V5
m8wPl7/edqFktSABGCKr7KLJBLVL3Vvw7sRvE9hCIWjYId94sK9DX7ouS++yWeIAiwQv1sz2EMa8
OUOT8OTprrI0/WbYyrc6hlUtJFySu9xvN+N5kb9RvNpWL2cZhxijXgNwku1TTaU5t9MKKxsCUGgc
lGoDMmXDK0Wu3Ouhgw/JkDGxDtFJp8TIqTUJQIFS56ibNQiHaaM5UfCUhnj0x0SmkzIiQEUyV0UX
57y6DiOW5amN7UTZ+8vOQPmgOFTKDOOqjnQ0dhqp03mT19wjmMdYV3a3PEyuBHGv+Ypk3vA74pJP
CLgRtlWe1Ra+388JbfU+LF3j6WdnbkUGg9SHFHADyeJIZxHe+I2POQnRPc8sJF531VwZzW5y+yP7
kLkdxUqlrAroUeRwe1UFNlpR48zJ1QxCthZRVjhEXPqSAoTMadplxQIr8WTcTN3glRgjKmvqddzb
T1XX3qtt5XXKmxR0zwdO1EqLkqw3qwrP2T4IbidDfwgkbXfZMwn0FQdONYYdslTCytLoGLaHjBJF
p0DDFEAjGzMmRQbiJXDOkiOvwuf74sr8xLVV6A7P7SfJ6pMJmBGkth7kIWJ24wGTC5TYKfCCzb4E
fnptP6he3DuhT8lK/GGNug2pCsZURYytF1aOWcA7Nf4dZY8HV+cwB0mIm9Cneq+2Xf5sTUCsqE+Z
lI24z2QMO9NuKsvTu7c8FvSzCf4nrCKOIEJ7XCgjfjLV92V13djvOp2IM7Yd72xCACddSopIY4ih
8vK27u7Kwr/s2NuJmtUaBDwKZn2cZySlMFLvZ5FxuZKP5l7FQBoKafnf+js8nNcigNAYxAhqGzP0
pBoaqMEdhGidRLoPGRWq88NyyZCAQyozU6u2cZj+mbnpI//4P9KubEduXFl+kQDtlF61laq6yr23
234R3PZY+77r62+wfceloWXxwMYBBgcwUNmkkpHJZGZEjUIJHdHO7PRtfws5n4htMxTEsusM6tZm
fmlN0Okd9n+fd27YJsPQLAZMuOAT0ZC4oPITeQ16NX9o6nC7FHjLYZBoHJe2DUvqEB7YsVzFWSyq
RqOBMw3i53514Gk18AwyWKQkuNbP4CO0E5zUrOsOFW6lf7mF9G9YndQkmhszpVP7gj+BnLQ+BE/y
kco5UnSteBPHv8ljfno624vY44W2lSS4RPPaOcZJf0GhAjQwxU3jQmbKxAUB1zqOG/JOMtuS2Alk
ICRGfaTvDCfTLkN3KPvbCWQcje711UUqz7p5Z5SfOHvLAVqWlndq0GBOTDTrzJXdu+opd+N7JbfM
L5kV36meiKfP7Jn3eMczymBJhjxxITIS+Yg8lONTqz2Ucmftr4yDV+y8a4q8omkIZAcgiGL6lSmO
thlLiT0Glfk0kknmHHT6N+/AFtu5KIDHr1lCHIQcReQyLCyzeVuUO7VMrSH0Jm5Fg3PwWMbevC5l
ocMkmwOZ+epYeaELinv9Gz3p0Kx7ruzswONg4plkwCVWRGyjBJM0YpJn8Fj+1SdjWxk7NaknNJmi
ZC19r7Knsb+I1RPye45n8JbBwImimr2gvpcipZfZcKPl8/4yeL9PvX8FV3FS9N0oUJpR+VSkl7b8
ywjJtieOpWTMGuXP70GfLILBO1Ut0FRBlVq/GX2uKjVvPUySUSKCkTql2a1+EcQnoeC+DNMgsXd2
GDzog2gODZ2+OEJBjb43tReoUbt0hGc6pLc6Jy37TQL9E+EVJsUwZt2oRzpbPdpxZoV+D/o38XhW
rdmbnQ5Vdh7hA88i26YY5YvSzDRllw/li2znLvjPj9D8+QS+Klf2687iKSPSr7Kzp+wo/hTLRmJQ
uUK0utty9qYItZVlDsarQ9442W+qqz/3k21RlGqlEgcavJZb/dAM+ICxix5FK8tBgZg7GIa294/Y
dgCB9imoqwxRZdluhyGTk0AKYBA0rYqvFXc9by552+uvJhiw64y4r1OziJ2uEnqrE2J0AUVvf7cM
JnlqilSuw5rO+ZmXdLqXzI/D8rpv4jff5roOBu3UPJ2msXgXyAy/DGfFB9PhJfveOzSfDmzxgWOP
t28M+hUTClqqXki28bl3u2OGEhBE7jRU0H6UIsuPRssBdO4amXtWPBVd18rgchR8/UBH8gZLdaik
EZ0fAXMDx/t+k9Nf95RBRKGoAfAN/H3w6PTI4scH8Xb2aGNJYPNaw98f/H49yVdrDDqq/bIIUVli
R1vtViyWc5drSDHyj0qtH4oU/KqJ6ld96o1zzW0h431OBipjo5hHKPBKdvo9QnPzQaY9+E6qOnXq
NW4P2ZHRb01n34noj+6s+Ndmq7wNFNOkUquUmzM+jB5SUW4nxW+S7p87y7ZZdYMRF3GEs9H0NqWe
7/y5dn4Mc+YfeU9CHMxi263iDkyIfYBFacJ9uLhL/k37Z3/btlPe63IYOBG7OQA1fAL+yPjjGB5H
4T6HIvXISXQ5HsG2VsVFZZaBkkl2n4FwpWjsPh/u9hfC2yoGQwTDnJIkQezqvungwTS72zngNbnw
bDCYUVetVoDOEf2D5TdJLywhBTXwy/46eB+EwQk8zMaDmsK/hDZ/kXXDHgKog3Rj5M/Sx31TvK/C
gAQxqsQkPc6pVLsL5HIWs/5L1DMZKDBaSe9aAQ48E1t6pa9miZdCGdb9oVzIY5rgoKzGtlaJWlVM
egBHqwDjd5U3+OLjcMrPVOoW4gAct973B41tq8qWIZ/qCP5Qxx/L/q0Wv6uEExv3vxFE4/57MTCq
jhBNpN9o+pAOTqPzYj1vDQwAoB8nq/sSO9bCATKvfmmOih8gEmaZVWbeeXbaO77o43Zyi+lfiZim
ZBhsV8JiGvVSVDBrXCYIqPeH9J6++3RueZTAchjdc6nANnfyapFtUBhjdUR3JQXu+vhvTJK/SbX3
b6FQu+Plg9tJhg6dKAUDEBDEYQ6zrs9qHmn4epmJvhzFCU9LbuUa3ljBbI5CVNpZ3GRqMxCubDKn
2lDUCGyfOHLvQxHuckNfJX+cvOpNeKEteXJroy8PJSmeVsqmM61sM8e9l9WqFOhXjQLV1g0HtwmH
8IzQBfwS6a9G2PIrCYNxSNFqiF7WGaIst5LoqaoV6vklCf/pZ15RaBtTVvaYlpOukfoujGBves/c
Em/81Hp0UJ/O9akLJzHlbCFLLJh0RFFxfYbLNMeyPAvSU8MbYtnOYVYrYs780JWNbMxwkVqzDEgb
lYd5RL9Yfezv+F3wmwFtZYyey1Vpo57UpEtD+EScLvaYGx7KHFYQDd5Q8Qb7to84BHJNUzE1zaB7
uzI1QxEhHlsKloVwv3SqXeuEA/m/Aa6rDSYHEKcRPekh9m65LY71g/IRM0etPd+1GPzo7NywIpWr
NvcbF7waZXBkbPI8NDRcHrTH0dWgNic0tkjHnCB55GUHhVcp3HbCqz0GQyQxC/VKgRNKS/hJxvO1
RZTZMYWIM+POs8PgRTb2WaP0wOSpn20pTw9GZOLtbuakIdsu+HM57N1gbNGaPFYwA5Etq24+q2S2
guBT+Wfd4/rVEAMV6BVH/12GbLpRQyvNBksOODvGWwqTD2RxLORaP4NgGZSzxHzWMWYpB5mlDf5+
csj5NKwahkrqXNcq1IfT6i7qvpSKlfM4cTjHlb0VEBMsicifILIm+mZyrzcf95fA+30GDtqO9KmO
4V7bmMB4glaxT0IccVyLdzRNBg+gDSYOqQ48QIabPVEiutweK4sKbBr0bu/ur2n7Zr9yMQYKwHuH
IZ8c9sostIzKS6fUivPI0mtrSJFal4rdSeBZ4fjdb1KZq2szkFDPAmZhBeS60mPvFk9UY5OA4gxj
zNk793t0KiYO1vJ8nUEHtMeCBWrG9ws7T1ZlLxIGAAWIYyvO4uie/ZpR/Ls2nb016LWoo0kWhgT1
axqUziI7XXdXxL4xmTx/2Ww++vn9dPbO0JFi1LRIgBbvRQIr6ORH9UH7TMXLhE/aH927V8YYtOji
EYOKPfCoCLyoult4fI/bXkEUSdZMSUHMZTIJRe6HuahhgERWdo51a3EK1HoMp9d92r/VHNKWt4Ob
x3plk/77KsqD4ieqhBQ7iFH6dz5pcTrEKNzhoRVzGKBqkjEQ/idouLLJQMmoJFpktqinycUh6C+l
9A+2lbewTddYGWGgxDR7cTJzpC+tO7uqiz7CxaLqKDJkegeFk2fydpHBkaEk4TCVOM9BWjzWvXpR
koy3IPr1fzlXqwUxmBGNYUAMHd6BQaclOKmn6q5wygNB7+c3ghHP/0HumHr0nkkGM+qpEYMpR7ZJ
HmlTa3mZ7hd7BgMkHdjn3f83cYPomo4bLJEVNlcvSBQoTQdjYd5eSAy9A/0cR6gLhfJJETguuP3B
rsboZq/cvjDzTljCCgRHsitWM3h1edOIm3i7Wg5zsLQ5E0ulwueqW+01H6pbAPDJCDpXCXmmNrOL
lSnmPKVC14VTlKMgiJ6JsLpJyOgMurcfK3k7xpynrIXmkDng84jiJ7m6qRVe8OetgjlDbVaKgyC9
o9/z0L0K6LxIeg7h2G8g9vrdmUM0m6AW7XJs1XgSHkNfQdd5Z81fC+v9mYxL1rqd0Kw+DXOCglbL
Ei0MY2foUbPAETrMCTp/MUtPX39Mhye7xtlEtgmiRnM2ahZIzgczejZGw4lnLbeQ4nAAj7eRbPfD
nIRimiVAvOarZonfiZd5QeKOd/mxf5Khe2Dz+Ck4/scSOtUFHlgIXVlRXSbRCdrXff/mwA/b+yAK
akRw50Xck0B+rH5DYwKlJS6i+7x+3De1nXZevUJhsEEcTNSVIgp15dJZmi7YWp/cjLF5T5LkrdaV
2yYuHs1mdqvk+75tnoMwWCGUU1W2C0y3dWMn5KFRUk/gCYfyjDBYIVVL0HYjnGNpTybIHLKDyutS
3HYH0zQR8yQRIw3/BfDMyIugGHCpjht7qB7H5W1/n+if+Gvou/4+DY2rADEJTTarFa6G6eJrpW/K
uV3XLmQqOAeJtw4mEA2xUqSYJZOgFuP08aE2n/5uHYyrqV1jQgyXurUCagZhDgZLnMDdHwl4tJ+9
fWO8xTDOlUxJsMyEIA0K7zvpvp958L19SK9fhXGsUBtCPQanhh3nhxIyUl+Gxp8c2U3AyCQ/Ts3b
1CDFU5Cf8FWSeItj4lOVj1I6Z/TkSBfduBWG4/7m8dbGhKYiH9IoJPQCr3lRdgmX3hr0CoSFx0Th
zSZvFy3xWvDv8WHiUqsagmTQt1AJ5FIQ95l8MFELz1RKePYNXhn2N9HiX3MgPP7vaZLEkh4nfDdV
s+oX4Svl0DLwLJKHBxp4+fNe25XFnwsk7M2QhF3QRCbOlRZZbeL37nCmtLDiEQ/McujUZx3v2byW
n33QIOz7UikoZlFr2FWS38ryvTpezEW1UFzlgMY2vl63kwGNfuxJp5S42wi18VAahl1M6rfKjNx9
j9z3eCIy2DElSo/zjOWYGkqyov5VxyvEvonNlSAjURT8xxRZou2MtBDAkxEpBOLP+ZcFrxzxn7xl
r0wwqyCZOeQ1fXGIk+PQ38Vhi/kuibOOzS9v6IZuGqIBeQwG+QQjnkZNwtSaVHWJO3fSJ7EOPs0K
mEwVXh1ic89MTPZrxJA19Ab/9zCFQRWJYYbD1E+fBYibQ4Wn5+kh0035JfytbDCblvRS2xa5Ag8b
8ONf47DiuDBFsz0DzIZlgy6pkwlJ27xrQA+SoO4KHbPxzhzuVf2hL/x9P+OZYwJHVzcZESasRycf
At3ryHMWVS7J75Lkezh93TfG2zwmUgSobqCSibUFU/CQLfPXOO/cvzPBBIsEv5oThZpYRCcPlmMk
/5FY+soFmBARZ4sxFgniUZkfjNCbx8dhPuyvYjsM/bRhsHHBIHUiQzEN2U/xfj2CAqt6aB31lfKM
aQrnkO4fHOOXmLAM3VwqOKQ1dCEhmaZhTotwY93+1zfYIJAHmtHkvQ5l6O+Ltzi5K5d24GgfOjdo
IXOYuCHIA+z9jdyEn9U+MpAw1dIQ9gW+lareyMstdO6tiuZHBrdTmLeHDDCIZa6BQRng07y2o6OP
DpXlyg/zbd7b5NB8D+8Mr7nwLn/b4Xy1QBYuNEVOixThfDzJkf1DODIdjtkNnMWTfVFyoxP3dYDm
+L/HKINlcNHMuirmEH3kgzeDu23xxbvCzyx0NaLbgNtEydtZBjUGSRa0sECc6sS7ZHkjxgc55o3W
8GwwsBHVodmK9GKWpbcD8UhoJ8rHfVfcLnmsPhWDG0WmFm3Xq+i+x30jsgrQ8YPex5HJgTb2/Q/d
L9S5dz4Ty9eiKmOUTlRIvIYkogTyQLwZfUJDvqV7qWc6MWeBnD18x7TVzbBS0beeC7jkzNKTknjD
7OcL5wmF5+7ve7yyEZFF18mIcGXKtnxSbclKPOUhf05x17WNW9rnaswcdOTg1nsOv7I55BlkHgVs
oyY9CMtxUTn7tn0JuDrG+6JXBow5zZdCBkgl59lWvBQ1+clSnyYwMGWuecerJ2+Pka3sMZjRNP2o
ggoZBfPz5NA3gBhdUaCRTu3pvYhdpJaOxw3et+OgxjvZ5WqZetcPSxeAq6WcbSrykzh4iR/Qfk3F
UwVH4N2Jt90fXDQS0SD4x5IySDXpzQ7iao543zm0iTZwiB0e9feSZuRyr47b67vao/++Wp9ZpjEe
jXAPnuCVxx9yYfqxmzErotn8Yettt7yaY0JbMiSkxnHAcZtrkGdOT8WS8baQZ4P++2pJU6LXXdPj
SOcQGIRkSRiCVqBG1Iay4eySEyRID9KfXPfN67oY74xVzWiTDutSa29S7WCurIHO/Q3nMC3sfUze
hqyrLSb7VdpOwZushmLt8LEej3V8nru/NMFELylIm3KeMFHYljetolkVrr8174ngN7h4XQgTv9AO
Epl9hQ8lNa5xPznDXeIItjlZMUaJ3us+AnfYgLd5TDyTEmMgU4dZpVp9TSRLH19n3oAtx/9YCoaM
dEGiZFhWFFXo9Puuhff7DkD/xl9D5M99YwkYdDEY9aEGESN6hEBL09lzi5fleTyMlempRn5sxFcz
VA77Vjk7x7IyiLLRkj4CAIvCWYGOPXnj3lN/c4O4royBhzyP87nQKDycfnQABL55CO0KHELcJ2Xe
Z2JgQpjnRFBUEAZPyAfVZwQwW7Cne5CNgsPceAs9nn4bzyCDES2urVGhY3FlAGUhIh3iXPX2vxE9
l3uewUCDGiVlHtaI+k1wkkrRUsbEUoqXpbnrA55CJ88fWIyIg1DPSri5jBqj8LJU30qecNtvkoyr
PzAIMeHVRUXTJx2RhZQNpX2nPfJZYpPPtFk3djROeYn3jRh4SGpQdbS5ABbpRnKGTvEmWeZ8I44J
lid9MhadJKkRgmjsRhu+CgMHHd6rUztOwE7zyUGQlz3trFbvexc3rFNwmV3dLs6UCD6Gm4fPlYv3
2PZcfaecqrQFQPSDD9wTRk/r3h/C5BZz2+pBneOEta5+6h7B7ANmsMAmdn2W3O4yJTe89InjkwaD
HwkY3DDchSNmtm4BiTLZOCpVYe0fMp4RBjiSNsflMgD8luajpBArB/3yEHKM8FyfbdgVzSDrzApw
S3vVh2PsioJv2q1jnnQ/cuOBL83M+1wMeARZ2wUtLd+MNijIbIwNP3e+atXnAKpr8S2PXIODVQaD
H6MhRaJMR+FUPbGL5omkD1V2X5rpMeUNQG0/0V7TM4PBkXHJG+ifIcsdzPq50b7MDXqIjOk5m5vB
nqsOlZbl3CTQRUt51My8ZTKIEsf9IMUSvKUX0TSg+pNwruA0TXpUooYDLRzPZJt5Fdjq9RaQLKhH
ndx2k62KX/7K+dmX2qKagrBssZyJ+JL2OQY5mQDW2H0jHIhkZ/vKOCi0GA8MthHbs/HPxB2R5xlg
cKJvK4MsGXAiLpwxvhH+LIwQiRCiiBhxYd6zSyLXyxC9x8bPspCD2edhf4d+Aw9XCwy2prkx5DKd
0R08/aTdlAfIvOBZx5vB4jL7Q+fwyGC3t+xqkNmyGtMjmhYjMhb62yI3thL9w1kS3RQ2XOAxUQdm
ipBFYQu6RUC0QJnwQAWm3ggDapGHxnrx8ccAaaM6++a21rO2xmygKGZ6prcofQoFmkvPpcg5i5tf
aG2A2bAinIYoEbFh5LE4ym57yZ/ji/pUvES+6EujzaUUoyC2t390xat77yKRQdMDOHVyFu36ZUK2
VNvLjWAfjXPt9M7wEkJYaXzj0c9s1gjXK6WwtDLca4mZQV+a+iJNNOpDK4DLjDZnir6YW7whp817
49oeE6iUqq4kcUb5ODlGd5JTeGltNTfK50GzqHDa6EO1Z+YNUfN2lwlXyZQOuTHBaLQUEGycte7L
tOTLBxG9h+e+Q3nUUFBws0o1yNx9V+UumAlfVSa3gUlxfbQbcKpiRj50yUP/aUBj7/JSQNMxe+WY
pN6550xM2DI0s50XOssTHSVPtTU/PBEI0/W4llf3oJT/Ew6R1Tdly75yTCJjUJHpBxco72W9rZ5M
kPCguofbBQYGQID69kcjsWujDEw3SVaMGU1BaIIKFW0/vPRff/C9GXb3ibOlHMRhy8AyQbDUKd8P
za9Sv7YjwzKeAq/+qpxA5um3xGp5TCk8mwwIgXJYIVGOJ4IuhfQrkfyoUznS1DwTDOyg37zuZgme
Usw3U55YlcHrqtqs/a6/EwMwyWx0OZFp+gaA6T9knvABygJncq+86/Nm9nxQOQGWYsiO/7N136qM
ZWLKSIaD+VIknjyG9jCBnJ8nqsGzw8DKrJZ93RkIQ5NxW5qVNUatHbfHmTccxcMQicGQZAgCrY7h
6+jZQee8i+BwXx/iZ82NvgSQaZh0mxz/0uMZENGXBDAiAjObDFitfZUgK0RLfMn3srcnF9yaXAL+
97nhnQ/HjsBGwiIYaYhgRKmbvQiHGjtKS+hUiIeSUUMAF/yOE+d0UxfcM8tASUFC1Rjo5K3YEWTE
hzpE7W/geQvPCpO0gGbNFBS0lYEuxG/am0Q6VLxrGec4ywxiiHEqjIGEtCUt3by9XbK3v3MKmcGL
QqvFKSnpyYqPlDqegnyBFrLZov3GdKBDeOLJ/GwWFlcIwnb0EAEiq4MAo60LucLvEHc+dFbv6LGl
+jy337rxrW0x6cki4vmmopllUL8lsauPhUWCwppA/l/Os8XZTp5LMAAC1e24ryRgY1LidVZy2gNB
rFad4NZ4pFKaol9ceFGFe8gYMEkJZmANmtvSUIYBejxoAkkgbPRmaHZ3IqjZilbwkCu+wWuO4Pkn
gylET6JO7nDQTPlFkAdrkR85O8pJfdiue3msq6af3tPZXvOoXq3hhOe58X8QE2jHkVfs4ayJvS7W
gZhWIZ3m60QH9LyL8G1/SZwgw3bbK1E5VNACRPOP4onRHeSmddWN4r/M4dime61qSWwoeOcuXudT
Bdrm8DOEom7ic/RFcqF8ceTNR3BOGtt5H8cg0ZUTxJe4fQunYyb7E6aLCtfgjeNyDhkrnJy1jQIO
XThdjMf68Ws0OKJ+v/+NeAGapSGEuqA61yawXcWvo/6m+YmHpUGYtsmgoyBb4Ir2ee0PPGBUGPgg
eVwlZYHsDRz2dKSFDihmDej5ay9yuY0/ND7tRElWNlkSKn3MJ2T5yi008pzqVvgg/3/LQBxZvBsx
76sxUFFnSVppHdy+whBIgClZBf4v1Iq//+U4p4slI8TIZdqW77Elwzyd6apT68Q11NFe9u1wvJ2l
IMQgUEiKBtNOQttBj6caS79I88+LnMX2NDxkhcHROdheGFENTdckorNebyxToQ30Ib0t7pDOJKjL
qOk5j5/217X9ma5m6J+xKh9EmP3QFdoTUPbxjViHnjan3+ucp66xDbJXM4ynF6ORqaMGkG3L7yQ+
ZjnHDXjLYGNiqJNoUPAs35NXMQeXTf+6BBwg/01R6boIxqVJY5J6GBF4s7PkxTe1nduxrdyjGQWP
pGiE56yJ/twv51VSFY1opqkqhEkG9UlYmoxOf5ttpj8VNVEXOxME6dRjLDy0hFZSH2K1J5YMCuKD
QGSDg4qbf4AiQSFZRTu2LDLrjfJJr6NhQDvMCeSHt/FhOdFWf55K2Oa3u5phqw+5HpE2oBMNkfFF
rT5I0OjJIs5ebn+7lRHmigB5lyBRaaamIVGD6DnGB1O79waQl8uW4Cicp8xNHV5MGP+7d2y9Qe8K
UAzTEVzjWb7Hg/o7x1joqriiuwYaIPHM/T8Na2zmTyu7jNOUYq7EaOJDRkpDSmTfxsjwYxNUCF9A
+unxyo+b51o3FSQW6NZHC/1/4WPukxx0lQreiJuLUtxkfyIMRVa/z5zrEUSDeYdBAcx04Rh86CLe
md50vpUBxsdL0wxycL3g1aYaF7+T+tP8IY9awZ77fIIf4nmsrcTGiYYZKmih+HUGtxrmlkgAhZus
tKZ4fgaNC4/Rbzshuf5dOjPm0+p1PWjvL1cn2uGnQ5pFcLWH2BbuDa84kCNv8pnzJdneNwUl1j6m
NGRacClRwx2NT38QaVYrYq7PQhhOOh4CcX0e4pumW5xQWbwu4jVobZ/0lR3mBExpn4yLISOXGhz5
vkLP7OI3futJkGE/U+pN7bi/sPeqxi9AvbJIt3YVQ0tzMYoRU9xO644owYPD+hCf0wsl0UhtTEh1
7uhUJ7BZE69xMps3KsX7ctTFV+bznJjBEiNOGGVAJFfQ+im1BU2QeQWQ7VLgaqFMstAJRpRIHXyk
RXswlgIgpWJjkAxEqcem0tjJQeA0gXIOqM4gDOb45GSgw/+9/KSkT83wXLUcknOeCQZk+qkMm0iD
CTKPN2llHMYUzyh18ScZ3Wr3GKhJxJRIS4qHVamorLK666oJ1JaPc8XxRx52sD1wgdaPhVzAEEZB
uvfrjG6Du9ibFUt4Fl/py9DCo+2ge7RzBti2OEUssfIeuVHR1FZV3Up1ZRPNnYXRT4SPJle9ajPO
XTeTbYgrC1kBczF1C7APBAf6KFO1duODT+ah9kb0nHL8kIcrbDpm1JqKQbT3U96cJYifgNbdFm/R
5+LlnuBIvAyCZiR7O8qgiqEGRruIVJ/L6c4KVJGSzhpOKJsBwhpeP9l7BXrPGgMi4TgJUqTDGqWt
V20UlZzuY3FLC8bBWb7Nj4Fl+Omj+tDx+g22XzBXn5JBFTEpxyGkgYGaRg3NTv9RHd2qjwNYHfKP
HLDmbSuDJ6mh4yW9hLX+FNwrnuqm8SnxgsLW3N5BBWjGrEPmxh5o7HtkUT6tWv9Rc9YqrSEM4hgi
RhGh1QMN5fv5pbVLm3yIj4MbotAgQkKeN2q0eZdc7TCLPKiC4h0Kj1/zmFv16NbNq9weOx4vFicQ
sc11sjK0aUGfEYfKbwqQ53OAjff7TA5P5L4Vcw0tbbXmkfJj2Dzu+wYnDhhMhrKIuh4bBr7KgDQ9
URxVj5yp5n0M3iqY/ERruqTKqJUQVxEw/fX8sjQHHA0GOhrSCJAuwof4kZBkTnAHTjQTMTryi/vi
mVvI2jRIZLi0BEJ88Mr+NwVRZ3lOiYEvA05XDSIU7cE4Lof2q3RaXDB3PnBJczdrWSuDDGZoYdfp
9YBNfKeksvPT4IeHH+Mv4SPXGk22fwHHlTUGM8JYVGrQ29HmDkoKLPnqnXbA/OGJV6Pb9I2VIQYX
xKEN9XHBh9PqGfJMjVPKhbvv5PRv3VsLgwVEDvsoqRCoh1q6FKn6NA6Tp6vmQdMrSysHTl1680xd
V8TW8zM5UOogxorEovKMTHQg+mxVhBMsNwFuZYVBhrDqQREF2hlnFAUrLr7Iig7ywWMZfNrfvO3v
g1KIJsnghmbnxaugyieweKPFVXmoC6epEmvfwHaWQa4WmKObh8Fc551IGVV7V7Yh0X7AKEv9+kPj
ov8jJn+yssecXCINUtFrWFGQPAbzayL+DxSN24f1uibmsMZLXojChBuZeNBPkT0UVn4IvPZVOORe
i5c6e38Pt13uao45rdm8TIE4YklZ+NCLx0KEix/+zgRzTieNzGFYtBieCW6hyGk1givFKc8XePvG
HNUiipOwa+ELUfRckbcsdkh16NrXLGmtGWSC0j9SeSnxf0Yeq+buFoKtnqk+9EXWFmIfokUzCr60
SlNZeD2wgj9TFPzpfjDEHNwhSbNKz4GsnaO8QuHPV50UzQIaaGf4adfu6YUxut+ri7KErjVdy6Cv
K82eKj/K2f2+V2xnsv8eJhhgQrva1IYCEg465Yy+UD8/KA+BR0k0aV9cUDgcc3RzfoXy/3d0mGOw
YsmqpgV/RogwT4ln8kMtWNrFxGzG6Ie8U8XbPAYoJBUj3KYAlw+ru7b6nKiPnNXwDDAoUQmzkpYi
UKKd0WXXH/AWN1qVLx1orbT2ukt2IE/7NnkmGaTQNEkX8hTfSzfBipsUjtpyLGxH2+snYoBCCmto
ctaItprxTR5cJTmGw20ZHJNR5KAeby0MWORNqKSYaQVYkMQS+ueCcAxsx9ifS2HL9KI6Nb2IuQFU
StE5UjvlUN+Q1ivJ38RYaFcwkKCYgypGHbUz1XaIRhgS8eQ/eEthgCAswrmbF5hoKwwuCx+nvINk
85dA4xSWON/kPdivAEfQumyUlwaPa8OXZb6IgrPvv9sPyMTEd5VEWVHYom0fTRNpUJdAFWTxqFiU
ehc8Li4lxuBV+rm2mE3ThMwUVRO2NDSwLU4KoqsCA4Il+sh4tZbt8HNdFoOj5RAOWbTg7TipL5iq
7Mlxiv6kcXK1c/TTrT5NOjdR23c4mFV/koqjYPIGoenf+Cs4X9fA4OU0VFFT0ONiXIx7FLqhHia4
wj8hSOOc5oDR+Y8cX+AZZPCzLIpirCREN80anOGo1ugL0p3JnkCRiZJR+8ZjBdj27usKGfTMDUy7
VCLI/+XyZtI/qTzewN+E06sBBjwnIwwFgYpbCv4P76Ziw3Q2mdZkePGN53MMfgZCMkOjB9/LjB46
9aKHrvZH3X1Xn2PrsnVOQhOtTYDo5NynbiH9gQo4Wf0+g5x5KUVZglNqT2huRnf1Dfhy/cXMHvc9
bfO7g5QcD8JE0qBa+N+jowTDPIwZ7t5Vco76l0niVVo3896VAQZpornshlEVoOMb2aKr+INP9TN7
J71DXujx7tybH35ljQGbRFck2uCMUkL22LQykuljOfHuddR7fkGDlREGboqmE4q5H5HT9LEbaoYd
S8pgSXP3MI1qa2UjeELqe9TOrL/7VgwK9WlXzV0bhM5Ulqdxyu9nMeZ43faVdbU2Bnj6ZgA1ZoEs
qgHvOR1yRY546UAaQ+93Jr8wvgl0K3sM7pCxL0BcgGJTdA4/xD6Yu230CB7Dpx/8h1yWDp49Bobq
MBCWaiC01hQcFPCEl+Qcg6KDdjSPHynvSeXuf7XN/GS1QgaLwmIRBW2GxVRq3UayiHpJG8HJ8rd9
O/Qv3/FKNqVLjK6bk3zGk6z0SSY37XguOrz/DnYXfFh452zrCICWTNZ0U9UU/Pe/sDEY5ZgNpoKR
rPg5Ko99fJeUN6p0Q1SvM89Jzquzbj6DrQyycKulAmo44P6zy+8j+ptfCqe2u5s2saaH0Ss+kC+z
r33b39AtaFybZKAxlcxSrVIkfF3kan1skZAHJJtBcW2CAcdKiMelz3HaOo928eGx+WKcG7Sx0LPG
o7zdwsa1MQYbwwqsP5NM0NtUv0mVP6BPXBmf/m7PGGiU1SVo8GKP6tASj+4sJjlSFpPj6ZsgtV4J
A4RKMCkkzYHyERiTfsgzxP/IR/M+sGRr5pbVNrNlQ1R0UzYl/I9t7dTxwDMmCahOInRanlMfhP8B
usWkE2o33aH3/2QPr9YYiFJIIsaBAMp6OTkNsiuIf4Lx6+Wwh3cJSD50omiLJ81TXlUk/6bpJtD3
OZWeeQTNbcYjWNs+Sz/XxHZ2Vv0ixwntPjMaTzZeqvJhf8+2wA8PbSjkGkAdUID+F4+KYNL0PsGS
otyTlK/T9E/WEEtNbrX2bmlVa9/a9mqu1pggGY75bGYxnuAilKZzo7NSXhvK9lm9WmDCothLY5XT
h81wXqxFv1XFxlWL1P67dTCeJvTLNJMCoBqgTU+bHqaWd1LljaC0/i6Mq03qnBV6MMQYfuxnvCUV
Xn5YDmWJd/bS48uZ021hY+DKHBsD1aIs1bHHtunG6Cq1ep5lNARCFBgsIfaSBxw/2Arta3NMhKhS
gTR6jkRwUhJLCqxsOk/ip4F3W+eZoZu8ut4OWtiqUgBAyMzndjpG7XmW7pKBBwv0r93bPCY+BMnY
QhQBd87sfVBVgkBnaqfHxJdveI9wHPd+j/arFdViOg9Rp4SOqI3ONN0gV8Z0D+e16jfR9echeu+A
WlkZRGlKJjSooaRKg0Ti/R9p17XcNrJEvwhVyOEVgSApUVlyeEE5IueMr79n5LtLaAyzt+Qqv6mM
Zs90mg6nsw7rt1nTReUrnyiAu41bUnRVFg0RAZFiyJyop4U8GAuWELoYYEMnoVvPrM3JnShUmo2z
W9Phi3Ci0ZcoOhd4fbTxrhOkuyKdvEpp3cu2YasR7g0dTrgLJQwwdhiFbvUxk21T26kvypXwMNgN
FmfcMk8bA01+egm+5XfS6X2Aem9+ACf2jVaUYhzmoZv0zuB2h/GHgJ2m0q+cwX+gt2HV39Dj5H8a
5r60DBiP4lqfsWOKrRFuvsp3i9+7WIjznBZ2+eHyIW+T1DRR10SLPcHfavaoz10tpdOCldWPnXAl
RfeXv78tk+fvcwZeSarEbONlQTfhdxEdMWHuRJrd9U+XyWwFSDi6Mx1O9oH9MtQAEw/d7JoNIk5I
7QA+wyl3dPvLllavaEl8OUsLe5SzgpJVmdjEXAq0ajt1dHgUwEge3jG9/IYapwVjC0ySIKtg4rPQ
maXezsLSDf0q/UEc4YanfEOIk3YM4NXKtCCmqH+yVkxs3/Tyj4C2cfQ9imf+ZWrbNuSf+5L42pal
LdJcVTWyfQJWqSAPF7txtRAWZCMme8MRE/6V+RUXpdZNDOO5Zo7ypvxQh5ojx3fd6DbyVWO8XGZp
Uy4MSZWxJQ6YCirfva5EKM0U6Idwq8yZXMHOjwyxo7WAZKGgBYyqqm6p7pocp1p1a2VCUQ2LY7Sj
HXaWbXaE/9q6JKDE6LpkadhHwffhNKPRS7kIhjpjdAJd2LeSvEd5n2i32FTeNR1mRFb3JHRhpi59
E7qCDKwIjDO6OVayAq1KBoI0JXnbx3ZmirN4Cha71HmPR/VSRzvg3rkYRSDk7g+ScKbBXc3C8klG
BKuaHCY3vAKi405w4vg1hQUuv79L8M7kOOMXBumslFWH1nDgi6lozq06gLb8ypjRPR7sgLgoTVnd
Fu/+kaOv42wAtUX9kam3unCstCMi27GiwCK2nMeaEmf6tCw0JhTXBKfvemdEe2yAtnD9Kp2I6goh
5/xM7dwrwtI2CGgk1Sn6XdI4qrG7fEfUoXGuPYvGrh56bXFE07Tb6ckAmqMIVMcwe4qCn5dpseu+
dEFMA1bqZHZCPprsgpJDd5D23RX6E3bi1XtQ2N8IAjvWFR01UuVOskBH9cPWlr0avUUHw/kF8iSV
O4WQc/a7L/HFmQlRU9U8DhAeGRqSLGhUkav95ZOjKPC2YRp0dLThOWXJi1uGGPRXnv6OAmcZ5KXT
UrmGScWan+OsawchUIg3NfvEpWPirEHetnIZD1imkGMTudSgP06vHEX1Z6C8/ZCnr3/FEJ9XiXRd
1LsBXqiTXhTzM9o57b8jwBmBcuoLASDQoRt2z0X1GNQUQDJhZVQu7qmA3d2mChyCGs8YoxOrb21X
vpgltkNIOjW2REiYytmBQtWFXikhYYJ1GqTMlurny8e1lZpca6XKfsFKK+dcnsuqhDEbHeYMcq92
pr3h6cit6bvoKD9cpkedHmcEZFOf22Ea8YAYA1c34qMsCXY1aV5b/jVrnAEoq1BNMk0TnG7HdkRK
e0wT7Fp38H6Vat6DKfXmKDlzMFmZCVcO3pLrBsOPi91dLX59kG1Ar9lUF//mQcoSnmCYf0TExUnG
NFdRHKHM70Li7RK9/HjIC/NnLMsi7MO2hKwocRISjoFVIdpfUIFCdlz0Uq/7aqR2fo1JrCeGqL5Q
O4U2pX5FkROSpqwWQ2lNwZGwNtZKI7tK/ctiyL7wm9FbUeBEI1fyAWD0sKtG6/fTIc2/iOOPvyPB
SUNWTJU46wmiLPVhGnaDeaNrBBfUOXHeoUxE1voOLsZpuMlToMSq4/NlLigSnHfQamDe5pA1PCd3
XXuVTYfL39+qkyH3hJqcYomGiqXBb+2PUSXYBsOKVlpR+Hqe2kmoeRUKMtja4kgmkja1bk+G8GCM
9b5NgXEj1548T7syoIZQt4Xi/FM4y673UtVVLEuuAGk3dUWswaH65P6gTGcanNrqoSqGqtFhHeVL
cwBg4in3Byf6MniBzSay06/E8bLf/Lugn+lxyptNwxSjwSx0g+feaw7tKXC/IZv9CipCInBRB8j+
vvIluSSV8dzgAIX2uPR3pXVrDU+XGaJIcIo7zaYaZyZs7CCmToeoOFR/DORcNnVqnO7OmDWRlxFu
V7oVbrtDjVUcqtv8xDiJM+8pv8E+dumKOC2O4lHsShPEsuYeMG1Oq8G4FrsRbYFKQnS3UMfHqXOh
dV0fCcijYNQDW9pOUx7ZibR/zx2hFcgyTUmGe3orBtjum1lGCPMd1lFbORYWSpROl2bRIck6g+Do
DwbkTI2T8EQIX1HPEVG+vmZTb7lSQttwkpfyenbL3bivZ/cyg+yTv9/YmSQn531hmFaRs5C5fBnV
Gz0gZnW3b+n8fV7IDWTkiwwSUcVfOvl5Do5WQD2WKRqciBc68LD1HFlJGe5PuQm6/UJlWalj4gR7
KVU1TYs2xMviBe3NfUwcE/V9Tpg1Cy+jIUaVuyrL3dKVfoPWpr+6af650jSqJQwJTknLJFvSdwMW
Yb2DgiKpomai41vmM+pGkyz1mKfQ/uS6i5+ykHCwm4e0+j53CVjlomYhyz5nmtfFt0tPXMK2R1sR
4G5h6hshH3JUPdgDQrDR5wKfljoqgKQKT0hsylxu4QAAjkY1VXh/09J1TvukvBnLVEc8Oh9j9Gj/
f1GSbgMQt/p/NiFwqIf4Zri9IsqppDVMWmAFMJxS8pyF38P0u2WObhcSpnM7Fbiiw6llX6eol3Wv
zzHWzoY57x8WagXtQd7TzWzbsnE+SU42lkCMJFHDVEU+PKfa3dgRsseu/jc7uWKGEw34AUmvJXxf
9RmWXuxrPoNpoFqBtxPCZzp8r1Wu1WFU5Di05Fo/VoCIbXfxHYaZbeS0CINASR8PNaB1fYooB7RS
NDqztSS1Yx7KZ6yfTA+mzRDYF8GWvl82EiRVFrCsIqulbiarCJHVMCIbC7rwCsOIyq7GmHxujzvR
le3qR78PO8I4UeLIww4MeiKnughPt2St0wvoSxhUNy6TzkEax8mHxOkEy5tL01MFxc6t2DWl/uEy
85ueanW7TIpXvFe6WgD6Bie+yJ4e3ckpnoUvl0m89llckFSDsymCNgwS0tRokEEpK/eCQ3yoD/mu
cCj52Qz2VsxwdqSvszIrjG5x9AplGFl7RGuBn/bax6isf0qVdk8wxgTjd8ZM2TCwwBQ9VJw9GedB
Nka5Cl3Zhz1B41R31G1WC2eYYZS33DaSZ2KcPemXVFWAjQHm4g/dcJzju1T7VkpfL/O0fYRnKpxV
adNJEA3mMeXirmseha7fTaLfKEcp1glzTJDi3X8hzO1iDAmgCyS/r1Bimnt3QXsxlskFaLC8zNcf
lO1fxniUP1VVdUVgbxvZZwtnUc5301OwLw+YcrmlOlqIu+LTmOlsGT0gExanHJ/r8UrtP0mWE6Qf
CZ62lffME/cW0KRamgYVZPLlIEi2esyxRxFVzszJr5fGNj7/t2WDFHeczQhLZYqKDBdnlj/SaF/3
2Kt8bBsqiN52oGfuOLORj1KWCug5cVv0iHXHjEI5/YNnOxPgzUWvtEiSKosTnNhanhpgHdh8v2N7
aykvSt0UbynGVJIEA2olAIWkDyy3mT8bZEBNUeFMRKlYWPPBwlGkfPv2VsyxN5woQ/8hIj0fGmcg
ZinH9tMFnPxKaQNV3UNNej84mBfbhbcU6DMhBBo3rjw3UtSJJayeMRbHchzttlj8y2pE2CGNS5KV
cafOgITDaC8Sr/KI7tfbsbFwU644fL9MirJCGvMoK3cry0E4ZjFkuvZmZ/YKd7Hhem9YNI9ZO8LA
UmfHmQczCudymuCelukqEH+YlP2hvs/+vmIG3q/S5gTMSMqC0dFwL8yj95cHxhmBoFcXzInhcsRj
vFfQhNghNz67KNjahfOOKS48fv6VbY03CEJVaXUBYqhtq8rd0n+6zA11YJwVkCyMZUwFdEdFb3+w
N2bKIRABicYZgGbuEl2QcSP9McwAEgl/sNNu2m/5IdoDkOEv5YszBUuFPaNTXS/OODSznUZCaZsh
1Y/CFPxCjMWjJS5xgTFYEQZA9ZmRlvbVft7pu5l86GxeDtYDY00SujcwPfJWmoU4k4cuaTCSXl7B
eEozMZa6bTlXBDh1SdWxCiMF1jl80X3sKTmFP/rElm8Hj73bTHRFUaUedgG/nd2KIqc8KFr0WiSi
SmJgKLa+Vrskztw0iZVTpKt67o5J0d+hSCm+xOFiCI4pd2jwuCzzJNucUklmJkSDBKUqf85Ocsdm
ugJX+JJeVy9seLXPiUiPukdOyfp0MisxrxYnrX/kSP6PhNRvOtnVoXI6NnQzWpUN6JileYFlB8Jh
XB7+8sw4zeo1DEkmmC+H0Cu71sk/56fge4xUheA3vjZ4VNqH4InvlFeMZpKLHppcN2XuygE2i1SL
7uh4k17mjCLE+VqMEqa1GuKFltah4gJIF028heQ3o0g4dYoQ52jL1AByZ4Y3Z5B60jL6RfklxuDv
ZW620+NnWXiV/ZUHXCpgvSnjv7LNHhVn2a78zBkID0KxxdmQPM+1QYDddWPrJsBWrLr3ImlHcLVp
cldcsR+x4kqLF1XvDGhQFoteXP7o9GMY3Q7mV2Pu7HAsvGnM7SwjLD3FGmcnFClf8l7XBWdEstnA
WlMpuyoUavSIaefvJtFEPhh1UUXikfJlJAaiqGbZrD7ycqty+ni5Dpf5oCbDjTakdt2khOFnP5wn
ieQAqq+YRDIwJfn2ONlOWi0K09i1xJeg+NqJT1EV23JHbbvYDC7XhLgTXNQq0BulYkCPo4fpGle4
qa6waPSAOs0H6kVDUuPsbLIEWPHF9u2y2WDmmpNdfjI8w1c88QPVKLr5VlvzxlndfDKzyrTQiqFI
doO4hgHwJC/irnQrn5qw2XRZa2Kc+cWmYiUB8DrwOTssOzJ2LFVQJI5Q73J0D6NI+Z1cVUIxyHdy
KqMxxUIA7JjkwPZFsKZ5BAbO4P+HNCsLZS5IJL8XBVNkplYVkEjpUWxs1qNfOqlTfhOe5Z25f99D
ZHWefE9nJWI99yBh1rTPjkby1M8vhMXaVDFJVBUFDfiKwfc5ZIaSj5VWYLHpaXAnF5t67nO0I6m3
E4ARJeAUGoe99kQQ3Qq2zRVRzsWkaSwCnl9E9u9z/MLuDGICv4nxcdml8QO3Yrk1NS48LdBqYGRA
W0NIwAbnUl8BTGHjk4q2FT6t6XAepu+XGkYyhxHBELLoAe5RsAFh6uSH5qbxrYPySTlcPsgtw7+m
yNlHZZonAWEH5g6FKbY1w7gOFgvgmYtKxATber26Mc5AFtXSWKkGSvO9elRQObXD2p5CO9inTzKg
W5bRIeEhNmOENXucndTMwQpTBUSXR92fsNOpfdYTG5G/5GOZmt09I7dPDchTl8hZyyQpyzCKoXCG
9jDGPwyV2tW9talKWXPFmchw7Fo9ryGOv1A6q9v0tNzEXuDGfr/L0ObodT7W6gSOSmHnEeLC16My
oR+XptHhd8z7QPDN/s4I9pclctu3nQWFr0PpVdDF8wTuZH/0sAkVMwPKQ4VJ/M637ihPSlwWj3fd
JKUgtzPrMpw+T2loxyXBDkWAMx2A5gsBrQtuxvIqVG8KncoJUlfC2QxFCKy4LJPYZRs45pfxocYT
T5Yw9aA4GRaMyld0iyZ5R5zZMNoK2S0zwhzsId4zODEbGHkD7D0b6DSwoI14lFGnyBmPvg0lrDYG
k8Mo2YP0aYmJOJE6Rc5QZIMml0uBa6qNq7G8j0x3JpdhET6LR6eOLckccxWyxhwlGpKPw9VgKz6r
E2RHCuuLvCLOSASDicnrEmaIBaQScM6Dyv6G5elAVddDmyqQbYdQZ63lQaprYZSVRYshEdeYXXK0
r0hM25offxL3AjGlQtLiH7Ll0JtyAec/WK+D7OZB+az4k5d5xYlkjLg1Hr26U+ahVhOIuvY4uKzX
2nT7HiVxBvefkd0YhByanLmIdC0JlBTlcDHdx3DGqkdPl28rk2ICREM2ZHTmvH0TNaUlG0swsKeK
tFPcZGc5yO2rNmZTd+lj4ARfXMKkb1PE2ngGawU0O067lFaKJp21S2ChS+cGPkOhNN1Rsf/ZhD4I
pEQyN/tbnC2daXJuWIqWNhOlGdq2eIN0NSYf0uwmmW4D8+tItStv39qZFneiooZdIUaO90MofoqW
a3FqbJ3qCbtMA7Ckb28tLYw4ioIJ/EiqXSm3ufyiSg5xUUy8/nxoQIl8SyQyTLWuVRzaABfPZvUZ
LpPlwJ3kKl6XMh58VPrrsmwgm/yWpJx3qZDHfezm2b6artP8/jJP1LlxGlWkxdjnDfqSI+2bmNxk
6bEgW72pY2M8rpI2OTCy63xGW2NUAnfeNl8Hr5Wb+Va9bb6IMBRU2PIH6/6PxGk8yooyDlaWLsA2
APazL3vSXnpQsZ3+1zZgkhq79ktiwbnf2hCkch4he72GF6viTlfKjfB58EqX3qdIyQNnKyZjFKUE
wx5uXd2o5fWkEm2128/V88lxdiFayrGRFbRyA5lbTO4UzXQnrBBPKRhhSu44mxCIOYYYAiAjmY34
UUs1NzLNxEkAqG7/lYDz+eNOTvOikRlYAjYTYRQ1nBR30P/SMrz65JWIF43ZFqYKEx6NV8VB9Uo/
9pX7DttoTuIu2dMr0P7wYPz3ol5VYE0x1bGE3YDQxYArRCqIzVXqd2Zkp9dssrLyqTlOQvL4hLLY
NXVZJUBdKYPrUDhJCRWqsyu/oEavr9UVR+1c68Wgg6MpdNOb5E6w2QqJ+IgNEsgolNfizvCan6wg
ZSikP9zstDP/dYja699X1CejLotRgiHUHtk8XIvW/wXBDEqV+IfHAoMGj79elk2mrJc45gwHxmKm
VKpgGEc5eIgG0e6b0ouL5q7NAMDfUztvqBvkbEeYjKUiVoxF6cVMX9D4RujaH0LPs1Dy1kNeIlmZ
WGNp7lVQA7asqJZcFsPTEJqkCnA2pE3KSk8jHcjqt911E9vBsdgFrvQgYwr8Wv4Pewc32wVXQvIK
RbMSEjlYpDSOwV88F1hps8f2IjsRnoTitgyPs/ElXQpPRKbospgQtlLmwg7smxKkgCmGXjRugGZP
wXwkJ5QIwy/Lb520Uuh5KEiwk11nuA0Q/gWkJ9vUbnXiLfmHrNO/QsKvmx+nWS6CDCENRHCH/O4p
9SskYxBgs/7E6N68Qbx7+QSpgIDfQB9oaSVLLSqjw6686f3gwB6Wv6CBRtqWEAEPX1ZZtKoBygH0
unMFyS1vJLt2kBW972Yv2idHy53eUaACMq4BRG4sisUyqbeXN4aGVk8VEk9RdaqzozpUtpgQDf+b
1mNFgzNW5lTMmiZ3yAGMgz0VfmxQqcHtzN2KBGegtNHU2sECiaq0s6flqb6Pj2x2t/Mwt+YWDwJw
E3MEVe+allufH2e3Yj0JtEzBmy85DAeG2ClgfykG71l/ta8Rl7Vtt1ZscnYrSM0cvgZoduPR9CV3
fs6wZTOGlzOwRGGo7fcgwKy449OSutZFvWBhhqEIbkXph54SgGyEZPApyTIW5qRHVQpjUTdq+LwM
+/do7/nA+DRkrI+VOrKgV0Uzc45wvtvLj8C6QvUkcyg01U1ruyLGvYjatq/jQMfkK+qlgEf7EjWo
OqVPl1miiLAjXTmSDkFpDaB+SHr3QeqeR93LpPfUk9fXzhkFtdXmUkNfj1sp6nNivAjYgdSPqSOq
va9qy055z3D1miBvIVKpDxWFEUSpXB+8EX08c09oz6afWl0PZyOKWE9FfYALbsubdPwmyp+w/8SN
MvfyBf1BSVGvUyQgNen8W19P2kwTqi52sQJdQ11X9TKXJe3y3sF0IYJB6qW/LRJngpwDDhpsHM0a
MIbu7MLW0Rs5Df0Xs6qotwr70G9RJyZZ/+GME/AiFQWz6eB/Vb87pF4W2dPssudxf6iceJdNPnGU
2/bhTJATdg0hrtkE2BjTYNUiK8fHnvXQn5p9wZYENH7aOlSdnCLJyX5XSLk0ZzjMsbyRi+ti8i7z
xKTs0hlyoi5h+q1qLHxfbHqnmTNvDI7lsJdmDFcYVPxHyiIn83I2lXXR/b+fQcfxmXe6u/hssR5W
LOypcsK2ip3vi/OGVmaNGFaP0apZovjevIzCXlpYbEEJBiWJnCOMp1Yz0gaSiLDWZ7iX84i1vr/a
3I1DR0aBhFTwuYA2llTVYsk0TFMN39Tj6LOZBFOBWgsnNmoXutb3y4JC3R2fGQgypVV1NmuXzq/t
DLAhe/M6z1ANGmFH0Cw6EgpOGBI+MyAt+oyUMp55ZXKQy53WXutUuZqQkFemV+6rMKImTZgJ6ZfD
VHuihsB6cvJgIlhhknZBzfiUQJ1LnWGmOLw62U/9MUaHi+5a1W0OeHrTpB4mFFec0YiqOU/DCOnd
KLYBrvKrvSZ3GhVQDeI31tIQusg8hGRNfPtJdDbJEm9OsiFPrB5Xpn7uve7Q+7EnOLUrnJQj9rb8
l12wFK+cScECtEwQGGZfdA18iKfISe9Dz/yOdmzjZ4dkR79vr6hiESWYnF0RtLENsPcR5xthltYd
1I86BRRNscVZlAzPIKnP4bVj8aQHD031Uo4uCXi4SUVhpRrR0hXgHbyN3oYUC8OWEWKJDuL2W6dY
wlVRROIPUTJMzcmbJSLczebJnQnyEXwoSuY05HAAtdXum7k+NLn+kGcm9Uxmrv83fVvR4TMNMYSi
q1CpYdt8pOtiN2CFPQOVRc0aKLoUZummeq/IcSGPOqtpXjGktkBNHEv/1seox8r3gWir2HOaE/pN
3Bo/0ypb5mIGrMw25AMgKr6IWJPQlT+UaKaOcdPPrPhif1+Zx6WPDVlPYB6HHcslph42+4b3nd26
yUOCCUxAX1EDNdsZjhVNzngFWDqhLiUS6pqN3hAEWRjf2WmvPY+FT1Jj5bRLgsLOesVh2s/BPPTQ
s/nYHBhWOluRFPyHHQObgdaKLc5O1Uq7DNWIp5/cl57cfBG6wZZn0Vas5dFcLMLfUBfHWSgltbq5
Z5GPAKz8qjjpc0FQoDSZMx35rIxqyPipFFh3Tbgdk/HbECWHy2EHQYbvNxhVxbKyFvcTFDd9+jUB
Rq9GvPqJmzF5WxFFepHoyJkEYeSoluLKA2oRu9Y85DH1lKXY4QxFkI9xnkvwHIF2FUTH2nwWSqJt
grh6vrXA6OcukBIWY8/Nta7B/IV/eff8gmxB02q2gB2Jzzb3rGixFXG8kyyqWWebE1U1NUC8Yz8f
pzLZnAlmX0cINNEAItRfZ2oPLUWA05JewoiOgXFBNzMPanFtNv57hPfMAKcjhaQXKXYRobvYCG2s
ZnHb6LPQvguSy1T+JcMPeacitqxPEwQ4VXfhjWWzLiDTrfKD2tsGNgzO+46SAOLk+EnvMuzFvupB
Uu52lfU4q4RObuvJmSVOT0wB1XwjRSYuaoJP43g7atZPUQjcv7ofHpzSGuZIm2NEq0b5VCleNjyL
FNjmH9zZmRN2kisHs4RTYGYskKu90Yv3mTsBxVF/ZOAM4Y4artyOv1eiwM51RU1N5zSpE6TjRkfP
PB199Sg9HvQDsC5QUdV81rdHg2xQ0sA5USEeKmzMyFkiRgM0G8RPC239e3j9a+12jnkdMsu0HQSd
z5UzDrpptZmas9AVEIvigLikzOwkUmHFP1+Wkm3/cKbEWYkqLwatNJFHVZR2Z2joP6vza0tMnFCe
3QirIC6T235or+6QsxpjqktZV8CzsqGPCOjWOnYEeR0GFXCJrZP5FDgLoWz8/HfemFYMXGPkmELp
89SZjhJLGJrsni4zRkgJPwNuxoo5lIC0dMyxdwypvZ8NjWj62C68nM+On/1uQhQ1Ywl2qYwc9hwc
H7KdiKY3d2Z5ihlP0Pg2OmJtgau5l7nbrrsrhgUOVJXtJHmrekYnKO2oIzmo9Hb7IgH9AivNLU/z
xo+ji873E9bvkFrwB2E5U+VUrxPTchEGHGqvuzHW+bE1qRU6qU+/1jOEj9RT5w8G7UyRU7wuq01x
SZAcZ+2tIsbrMWz7bJwEH2M0O6oHdPNhpUoKZrokA/ia7J23smfY1RYtRYApmlo+ZtZT2V0j5esq
pWJP1qMqK9SDZ/PduKLHZHhFLwiKqZ9U0EsObGQnua0TX7xlFZrpGTCugZNQvQybyreiyIlNGBSd
LHegqKeSVwayFwniLs1LQjwpMpycNILch+qClNCsXWXdldA+dCHxLN1umlixwklGFQYi23POnM+v
l1t5Ug8isD7oXRAUO5xNLuolrcaRTY9ZHaLPm0FU7Vkn3h7bor5iiLPEsyFEbcpak5BE0wH8Mu0x
UjLfdSh+Yy/ElUTR2+y/O9PjHzvFnI59uUAWCix1EWxlH58UX/AVB8lxylISks6/eiTNysS4QTCa
vvQewgQsbOgV9PabNrDz9z2523HbUq2Y40K6VGwGQ9cgHd1HZjd6P/eLD+JhcgR/OuEwifLaprdZ
keMsR6hLcjDLINda3mR8wqwyYSsIEeQfQblRY3qWlVeDIbe1/KQ0X5eMaiWjiLC/r+xRm8piotXo
kflHpWJvwOD4B2yQqd3JkxHbF8mN9OmyL9uMrVZnxxsLvVOaUId2qclREd1pyeyl26XJ/WUyFHOc
vdBmM1StFi/VEAhOaWovg+GosUXcE1PS3zI8K2Y4UwH4jBhI3BbbDsGG+oZ947WH7p1DfSs6nLEo
4xD5xh5XNe0CH6Aze/2QfWDNQMKRpRwzp6KSCdtdXGeSFkturaSjUrF4uVTBmuoH6L+Ij9WV5pu7
5kRVIYmbsrgUiTFjVl0bSizIFG8V5TYcjjLV907ZB4uzD1rfVdFcM5Pu6mAm9VCyw+bCyWFrpvo9
lfkjZJyHn8cewbScmYy3WuvIhas1aJGpvpNA7dtPstUlcSGFno3pmEkwRMMu3Bv75halOi/7oNvA
X0PR+NR+wKT/ZcV6LbNckHmLMxtDIgxtVYG55RuMe2mzSnXuLA/Ri/CZDeuK+/pKOFBDpoTJtTiz
0SqLEGWlHCLj1J/kLHmIp35HcMak4BJnnM0QqqTskVWJsb/X9KdDfgSg/13/ccEoJBDZSPhIiiXO
eMxKOvSKmMXuOMNRsp54dILeRF+nY3ITfGQL+d4D+ANk2H8iXoszI4USVKk+wi8HsRPqja1kZPWY
ndGfz1DiR0wMMUc4qKtsqFr245vFVa5bv7syHB+7F/JrNjoWPuoPl2/u8klKv7Wh5GVX4PUEM9yi
/lnm+zgn7eHl+EniZ0xquUTIxkxIhuhd2ad+eBjdxm6cwiHn7i6bxN8WugmWPI1JA0Hsj72n7Iqd
daNdRZixqj+aduiYXzEYTGENURfHmRIsoQ8rOUfIMXRHs76a07tAyO1g8I2RiOUvW0dg6L71LNGy
IHQyGI5S1ThaeDUsrVdYAOwiejEJ6yiJnM0Axo8IHvAu0U/ddfUdM6befJc1do9HM3qtscnOHqhX
3muf8SUF4IxIZ7XYON3DUFUfZ+AvF7toJ2NqEhiPmHewvNZVsYfNOKDrgKGMYlTusipQ18gZlUVQ
zKDpoQo5UCSn9ko3/W6IbdXysT6VoPXaEHyJV86e5EndzoEO96P62Z1hYhQhrW2hcaAb2k/Gn3Wn
HOSH6WjaNw0Q3x4z3/hOvWwIceL7VdBNJ1eyikx+JHaepnlyWdj5WDuDTDxrLgd7Et+kMjZGN2Ut
rKcc6XZtvej5XdCotqFXzjAfZPHrrBDZQcKuvb4hVzFY3haBpSqwA238I853QvOX3+feMUkhKEkG
HAw3bLDw8GSYL5eFkboazqYIC8YcppnVQAysDAkN825OirvGEExHtPzLtKiz4qwKnIJulgq8KSbw
zehuigleqO8zXld3oSRtVCpFgXJ16C/5oXgPFP3ZN6NF/e335dGKVamFVYy60RanyQ6ax787Ic40
hGjZlUMDjwi59EPhIFjECW17LVNmuPOaZoqcNQgyY0DyDAP2AeDtWwSGA4arqY0A21lY9V8qvLpb
XTIU+QQ4DoTyR1bCB1bFB0wgA7hLtXu3+aJ4kRfkdvSeqtGKLvdMkdpsKBshwxNMHDzkga+EAQNr
skw4x20xO7PHvVQGdBVOAgObCpfKnWJ1n+LtcFkOtrXyTILT+kVvWkDEQJLl3O+1m3Q4ydYxChvC
O2x7ojMZTvmNPK9bvYY4xPHjrH9VTRelI9l61gsKonBT8LAfQhQtCQBCKqf6dVv2YdbBDfX1Dqsa
7SI6pNKXy4e2na9bEeH0f6hlrRCwVcwNToG/FHay0+8AFvQLtF9LXIUKyLaT/iuKnEWY1VGfmhmi
oNk6mpBzL71inZi1a/jVzeAnR2wSJu5s+9W/osnZiFiDbucjbIR4FPCyq5/D13mL6kQ9RbaDsxUl
zlrIeL/Js4k4SbzHcGbyxPDOSl/8lH9Ub4X78brzKZKbqnWmyJeiYt2oQ4xYi46Ran5TIG7Pqc2k
FFd8HWqQBGxPK/BK0Gy27wN4px/QJ+N0tmnP7nAaP1AN8X+gaGqKbpoGU4C3fqOd2iJMWRaPtVEx
JAbJ3MWn4qsKkooz+UAmfVcBHQh8/5DkNDu0GnaMcLWq/JSb11VymFMidt+0USsSnEpnyigWAqvN
SMPHZvqWSi+T/BFI0oQp/INWn1nhtToyMU41o2/bPE3YMp0B3NS4WY6sjTXzydEtdhe/xcsrrjiN
jkoxVXP1VebZu47BIUdfpc/irYWZpnFvxO5lo7VtGM/ccdosG9aIjYsAOQkEzKEB788rhCS3xVL1
LhPaVq0zIU6ZsyRpzF5kD/CitCfxaTKIjPt2/ed8dPxQKRBUjKpkTgvLArFZpEDnwXTPIMsLn4Jb
2s4WYmukgYWboiWbnPBV8ij1szyypT142iDEmPbyAWh+hUc3CW6e3IoWJ4CxUWpFOiOcacUDRgim
6PCOm1l9nxO5cBxa01QYEhbyctL1QHWFbIrY6vuciCWqOvSJhd+vD8+jvJMqrGcTv17mYVtLV0Q4
8QqB5TDU5St+zuhpO2DaYecEOk5YspHeZrTNkqZie7SiomzERXpNnuSq2uLIFLZgszJsXXYn6+Ey
T5v3ji3wzGgrlmpyLCFZUSmZpiLdknwS21NPDR9sf18XZVU3sN5E4+69G5t2MtQEyAf5XjBv1I6o
HrH//5spg3r8833u3utQqKJ8CNDeJF1LQWArGOjOK9lr5EdzpmZ7KGLcYS1lXqhzbQD7R019QFPI
za0Z5U45P1oDoS+bl3/mS+fKHkMf9ZYcW1jBgG434z4V76qK9APE5fBwl9IYpa0yAqSeRQmyw2CH
ASmYRbsJuHvMpGGqp6CaAbbjyRVr8ttIoR7QqKuNOEXptvyp+wzxsnzWD9NxeBGea5StBJfKzVCn
yQUnUpmWraHFomMhXJY+dK09VSSU4WassOKLnfbqZT4bdWUZDa6s/Mlcw3wDzPzAMbzeVRz9Sr9l
vU3CQaLaFLcLIf8j7bp6Kzea5S8iwBxemU7QUVhJq7AvhDcx58xff2u0/izuLM2+kGEYfjBwWjPs
6enprq5a2WWLX9ktJi1C9MYREA/aLbzlm+JjPMvNf+h32RWb0x9b92Ok/Rhe/9/B07kLIx+FcShN
dhas8xjdi8njfmCiPhkXOBIDQk+jETJQNJD/6e2iV/gPcZ1TRrjo0VkgTsg7PKbj8DrMDiqg/93y
8t8WwgUNpRkFMQ0AHLTqk1R7neoHtbdvYjsref8Y/MgJegIl5lDheijnspHNM9O3YKN5qU+BKogt
+2N+3CyMZczAXqCANSm/7oJnkYIUk8vhIkS/iBEe00h8or85jIczyHDfpOIy4qVJhEAefJVkoWZJ
E+gzWjM5yNX0Q4j0J+LrUFvGBYZJ6cZRD00W8FjaIB1zJ/u63HeY4lWcxgkZ5moiHi7EVcVrpQUL
EI+qrEMUSz4YZWU3UegEJhCP1l9d/H1/gdQecqFA1dIxVCJEV9HEuBg6vQoVvykLXDCYJWNEzRIW
kD2iqWAnam3vr0Fix3AnkeAZLTvBYNEOJkbn19xzex3/CK/zF+3G+GIdGhuF44fldXid/A+Ci1fn
l4sRkbKUUqqjRiVc4YHEyHgwDnQPzA3DDjEYdYb6vkusmLiveCRWFefiFMVY8eCb5wIvdla5HJ6Z
LsobI/R1fWWdPlbZeV8qj8kaZrkBORUG5pMTm51MDyizHABZdalO/Xa2vrLERRFAvzrRKEDjKX4Z
fJZlhJ5xL3yGBB2oKCj0CLWZXIYR1tkYt6oMALXUXaVg1Zzb3hFU+UqeKXUeIpzwoKy41828NVmw
j+8x0RFq9zl1+bJ7b+cw8C/PtBqUGvqtsVtND23tz1A/HD7JFugAo9esIIZ5qK3jwscwVK0ViAqY
rgDProZzCabwppvcoBv/W1JtcmEk0uVZWxo8ElPjpUglu51qezRe988VEXlNLqcwJ8hgTgqSan3x
VP08gP3cuJT1J4t68lL7xgUN8D+1cdjj/EZZ/U1J5cyWUyt16r6s/LSQCyLJINyOB2JNQTpHmQxz
9XyrWH5hPWfl/f7WUU+DPzBY4ZIIioJ8LLuwMhioT/Aoifz4IFwz/qfmC11qJj4XD8mS1EIrwomF
XjCdTvW5Fl8b9ThW+VE2Cc8gPhgPxwplvdK6HKdqaVwjEOxYvZeMq1I3iJyG+lLsNl09CNp5Hgto
BGIX5c5Txd7JhfGvOc2J5JlaDvszVmbMZtSFogZgLkeGPtc3Ym24WupGw+O+V2zbsVRdRA1EB7/L
73ZkiKMuhWYyKTXTrvLSrmvLreYTdR+yEP1n0Hu3w/6O1XoUU+zEqoAd60Hy579S6BHOt9nP3hUw
Xxb7o0GlHOwC2jPIhaOkwPCqqEpMxI/RWmd4IYCg9m8w4OCTF/4mdMh8XyAXmRKhDXpJwgLj3GVV
X9OVbkbffEES+kGo6MoYF53mWCq7PsLiNPtNJ9UuVdu6j0p3cCQHcPlbKDCX1AQA8+ydHeXFT5a2
yo1GgdEk+Dxa17JBdEWl7Yvxny3kFU+aICuGPmgYEzmSUQetIjt9GlzDrw+sI1aWyOmDFzaOSEX7
7Wrw+4by4ifolMpBZyJxKjLHPIC19HPgVkftunpCtgadYBL9RZwHhUtp9GDRp7JbgAQ4De7sqV58
LgDpNO3uRoTOOYUYoraWi1p6kuItVhkL0EJeangT+LXFiD1YOjuBZYUoHFLmuKiytEPdaCUKnx0E
l9tnY7lL6ocmeW4Mx+yoVvd2RH53Gy60yFU5ozmG7DDAkFtlx8KpJ2sAlA0umuhyrGMmGlGfCbuA
EfUk3YSfywQ8BqyWF/o9qFCOJM6MssrFlL7tMTqo46sVAIRD9KS1jkX4ff8C+Je04H37uFgCpe6+
lPM2dIVjdoG6HGSX7fhLd0wvy2wDaeHk/kiCpymr/Mix2CcQjWQvleWb2oCcv8URD6+nT/FJ/vaL
/FJ4/NiE3fsp54eOF11WkjxGjEZx1HTaJxW4ksgXXw2QE9eXyau/09ysbPt2oiavMl2kKOZZOaJm
UEO4Ngwx6XFUwktnPQwYv8hup+5DidA/35OfSc4rIYIUKyIL0BK2hm8oVKPTjy/orRCpEHEhqFxQ
GczAFMoE7qnLB7V+WeqPINdWn4uLIkagWH1ZsCtcPgdSbTdZRmQJxAFTudBRFUMFbAssyDkOmWKH
7XkyyP4ztU9c8JjrSoGENazMn8bkyAiqE797Tp5LNFW8xcv/H8PN//I+f/cCLnSEXRZh7BE2jVvZ
0dHcbCAyZxzeOJRO84GIIcRtpnIxpMlLRVUMHKxydphoU4zZC7WAUHfwENiNnX3RiPSYbdnOqeJh
HnqXZ7MgiagI1NcjSkZd/mpFkp2Etw00CPZXRzgJ3yqEZK5Zt1UEgGOfeFVcedWA9ZnUw4JaEkto
VxlyEWFSoAuxh4I+24p2qOuXMD1E4heZGpuiLHG5hymNUyOOsNTgUSF3oKwZtW9DatyYRXEaDFBN
7G/gv5Sc/3FGjQsUUaPFRjsgHYhnj41Bhh6EUmN7+ak4HVTfCGtso/Z8gwsbtT5XhS7BWuvVT6q3
HNVH3ZacEGDw4ppKrLahOe9BSuNCiKVLS1ckFmbDz8zzYc0d/cp+DcETRT+oiVDCd3z1Tg11uUc5
RwQ6rQzvgYbe3z3KABc3pkaZ5CVDDl7NV5DASChmVOri17hQkWErZXFGT6BQnAqESeBaezRPujs5
g5fdQzgEsxYLES3YN9jxCF38/WhpRSELqYor0YgHvwaLXOiHPSb4KZI+6hnB93yTcgQPgo6wBB4L
37oqPzfZteUw2jCQsD9YxiV/3v9cRGzSuaARq2Wsqym8bzFTu1DByae1tjQMxAmmzHARox6hO9xU
yNZaYbQ14aqrSqeZqPcfcXB1LkwspmH2lvr2/hs93WFc0MDLvNXLA68lrBGOzhOFTwUI5MQJF2SU
f9HNH6JFAQAoA1xgQIDV5MqcMZwKYt4K44Hf9j89dcXrLMyvLgw5rUuxgFw54hzTLPw1oifdSGcF
mhekfBz1cbjAUBhGIqkJ9mu57SBvVTCaiOQN88jGvWMyadq0B1yWpesM7ctLQWXCUHZlgSieXKYX
xs4LLW8nkICwZLznVPlm82OtrHGr08J6npDDgOh1ul3Mx0X39z/W9u9bhg6QDgSNeSktqRGgm5ki
AjW6l3Zur38EuG798/t8bWaGEkM3CrjSlfmuMV8T/aqciE7Ctr+tbHCQqSHWtViQR1Z0kt9A+QkU
F6UbRtUeP1AtH9Ia84+Vd8diFZqxCmuTL/kFRpOTr8rBxMArU+wOv+5/ns2MaLU0Lr5Fai8LZojP
I5S3snyVJjdR+VTX54AkCNm6iixR11UmcWai6Pr7stLW1Ns8wLIE/VCLg2OI10rw1JmTvb+izf1b
G+LCD8h2WwsvQbCsLK9SXDm1dRmD2I7H46jea9ZlNm/yIbTl4Iv6EQz22jQXmLpUrKy2nMGyP4f2
EL4I1MjR1mlaG+BOq56Acjot4e2inKTObKkeKEhbagcpK1ymoo1JpoYmODkNIAskVzpmz8tN7Q4e
E8+y7gInJC7zzdxotS4eaaIhsyuaDM7B+MgLX2mdYLQ7Oz6x7LX5wpIjjDNS7E1bzr+2yp3ruSwq
dWEEuEOiYcJNdiRReBwTGXzvmJwPBGKVxAngJQxmzHGAekteHDl4FopTWz4qip+Tc97E1+OxJ9BH
nDOoS6Ci+yL+71GaOqro1986T8eVpRUOVWDaSpPWO8n+plXM0rRJMM0hB50C5GL0prRzXMfGE3Gy
KStcCAnrsGnyGPe+whAvaPWL5wrN/gijw5ruMnHwD6qtr5fGh5NAxfh10GGe9+mXtnV+6DDscE5P
0ADwx6vgIwSka4NcEGkssZIGJYYAlp7Ftrjogy2lC3WnbXVt1la4SNIuSjgsPUQMOwVzvD2KkPNr
9NfiNefiQHkHeby5gFInYDzsCxxvCCl0sS18U53hrv9heMY1iPVCIJ0bJyNfqMRB4JEoEkpcetvi
y4nl9zK6iyi6OcIdecyJWgXWOKs9ptUFNyzujc5vYuL9tvnIXn0mXls1bQcI7zIbDEvb3NVOrTvd
VVj+TUgoPEalo7zunzNq37icYKiBnQhTgLwE4ySInwuT8j0i7vJQE8HUo0ZhImQMVyi53cWy7Pi4
HAcbjQUQ5jg1CuEX9h4WHveXtvnJMEln6CqKMirffCqTQg7jCkvLph9B/xiCCSiKnf9mg4uFQ6fl
ZlYj/5jHz5V+nuWnVP68b2LzC62WwQfCqFLauJyQVA9OkXwSPoIFsla/z8U8XVTUYG5r9CjiUfPH
KFmup2B+lhRR8PdXwn6JL1CsLXHBzhynCrogRej2kaa54RClUDfLRgfFGPWSNyKVoVH2uLCXRNVY
ix2KMHER2GrwNCwHKW9tsSIe2dtZ6GoLuZAXlWMUWIq2QE6qeWR6HYIjPxrXvyhkAmoadbPQuNpH
vqtkimEXtBM8QgDKYLiFehW0pOrTcE+/GKml8c0kMdAwsNBjaeFTAWKo9pA7loMOBSvo0zyNxJHl
20gmJimVToKH1O19OB1DmVZyIVfERTxZraJWZK2q6NR7jGAtgqbfM4NMYFyhtqkeOLUkLkKoiYbO
LevGGULpaKY9Coqdx95/Oln82HCWimqa6EhuTemsjtezAFrP5bmZBiLcbZb+LEnHlI8K2kiJh24X
o9BLZhTiCKt+C8qYi+GzcfVidurWm33ZpZVPNzdQViA0pZiWBQUGLt0cMT5eKEByizHeWZlkK+Gj
pFFaFduX77sZfhh/LFrwU0zAjXUQLWKYMby50CMAz1p9gS6cK5ys71bxkYi4Mso9Soper0clCkW0
vs9d/yLIuaNkV31EILm3fX5lhyszhJM6p0EpoAMIfWQGHzfuw0N3HvBESH1M6Ox74+aVv7LGnbBa
hBKTHqB8b8x3wfiaA4JhtX+BdBZXDEFkQq6MO15FPwmBPOIB1AIJ/zaGOld278ePQAQf2mcyu2Xe
9scdtlob89bV40fvlREzXIBIKCjSObOn3FYYZ48emq+Wp9qAefnQj13weAYjjksVW0knZTfeyvqS
KXUxhYiPnctYslt0PNU7RkYZ2PoV5lw8Uuuafau99XJ3traAwBHyBeCKGOVDok3HyQCkXNacsVcO
GQQG52ZyKjG3+1D2U1M7K6bynFglccVuBgFF1C3Gb4+6EndQRrUrwFqAMnNVA/vSAWQufVEoSYBN
ygBQGmm6iklZBSHn9+1V5dkozQwxgD3+yjM0nBw2QJ18Sg77J2Qzp1sZ4k7IHMn52KlAjGbtadDO
XUocC+r3uVOB7YqADEShVy1uBlzT9bf9v3/7HlgtgDsGSSxHRTkBQK5+WnzJ7Q9QDrO85Kd0njKb
DYAHokeYZNnaH564Msn5vqrpVtJ0iCqtlzxmzXV8rK/jQzbbA9RCm3NzI7/gXzA1FQ45cUDtJ3cK
8ljTo2kCTlVUfeGBDVfkB+kGol76Q3YjHKBie/4IMevaF7nktTXaLIgCjORNzTEQjpHyH12Qu1bl
TIePLJgoEuZvWehXwf3+99rcMhVJMYKBJRka5yGYuysSeUkBccwOy3xfTmTlkp3GPxxiZYFziHAx
JHSHsILWA4MjiMRZJhIclXONsVNqfIj92J4xzgP0VIfAz4ArzJju2tiJ+95Ne7sQqPng7QtttSru
u+dxGo5dgeE4uXJG5KeplxQ2+M7Y8GcRwtGs7/sfajO0qqqqABemiNLbUV/dKUbbTICpAVg4hPdq
eNaW6yYlzu62L7ybYP9/ZSLMyshaaqTcSnyfjlepTvjyv2zauwHO2UCZNmN0XAdG67q6sFeK6epu
9BfrotGPlM1AtNowzu/KLAlAdo3VdEnrqKk3ZbWTCXdopAjSRRiIAgr1eTjHKxoNoJwIwEVRgwoS
BMGX2u7lDyWIqzVxXtdGkBwXUHN1NVRbAQw+KKAOGd3OiTxAJv19j6PcgQs9uWkVZcAaG3F+lwgP
YXHa/322JX+e1X+8gSfYyNLKyNMevy8BYzRh5KgUvltBbRv192gmEhPKFpeYJJXQDJIGLMRSipiQ
9LvYafPFFnVAZYeASKy3N84wDVkWdRNvsN/PkZQodTuIgCLmQ+M3ieFbQ/W8v3f/cpTebXBHqTHK
sJUU2JBu+5+/OuCBb/b2xB78/ocSIfXdGneWsm6UIJKAszRPxyC6G6yG2LLt9WiqoaoSGuwyT0YX
Z1kVKDWKJUziLoWwDCOeAgu+D/zANbWc7bxoZY07R2HfKpGYoR7IEnQV4I7lKj8EIENg7MzxrUxc
stuloJU97ihFltU3qYVie/hkHsZDdKs/piBz1XBuhe8f8Yx3W/yxUttOC7tBZVQPbLwVEitAR2ie
6BdeeEtBFbZ3UpfYP6IsWRqXIoOIpcLtipLG5HcXJtVk3YfXrf9Lmweni5LQIA1yhwslUEVqUjjK
fJidN0UZV7gPLmxaYTqkt2Trf7Mpo2usQ26gyPrGvrq6FOt6mnqROWbrNQz44Q8KYEDlI6pQ14Nw
ID7eZv6yssaSqZU1I4f64TKjnTaeWQIr2K1TvzXTMtQ30kcIr0B1lPqIm/FqZZT7hlKbRCPQxzgN
83Nafxorl1gV+4E/Iv3KAPfN0qDSDEhBIHd5WXq0toCv9/KX6qfRAEIhHoH7/AACBZSQ/3w0Ljqa
YxU3UguDRvkqlcdxes5GwgQ7sntr4kJiYYxzLjFICJtuZguSDu2pIQGkm3nFaiXsYls5xGhJWdyN
iPOlaN7VkXQFBe1D3ulE/KVcgAuIQzjoUcC8vAoew/EQUJrSm8kYuwtNqLOakLP6fRlKIE7QA4GL
iY3smDrK/KWLwV+j/xloXvIhiKBlSJasQmkP4kXcrkW92CZih3KT2N43iqcIl4AquWye1JUJbsea
Mi0krcdJnWMZgra9q43RQUmmTzmAj8T5Yaf+D19b2eJ2T0uyttBkLKc/L/6bKhLQ7BqUVDBNTw4P
sr3ZMcbjUwcZUyIte2hY1vXc31rNJRyuNcONNaorR1nikrIw1Lqk0rEsQWrBSiCiZpTkRXOKpKmz
09xMHSWlWKq274/3veRBqgZaS6nVoNHZepPLLqwUHNkDWDWhXnAInA9FIkNTNNTEDU3lR1qtbgrG
uEGYEM0Hrfs0h4Udml/2/WPbFd9tcKEIHLiGWU44XEOtts6sNIKTJkXlqYUJpK8lPv83c9zhmkHn
H0QKdnAIPreR4KdyBLlUlFrn0Nm3tBljV5vHnbGh6cyaUcQAgsQujfSgHBhfBdWA/BefeN9A7nw1
aNQNmG9jLDTFSfbqg4nJA5tJ3s8XRrdfJd7+wrYTwveV8RBJvS+zEhJCTBWPlaehrnb+G7zoa6cP
2TINC7hVPAn4YfTKmIxUapkLntObyg9OywHPBqc6g6WR+GCb1wieCf8zxV30yJQgiS3KoiPFmbeI
83NV6yURDSkb3N3ehGouqtMUunFxVSu+qTzt7xf1+9xpiuELqcXk0DvdeAmq8j60KCqizUt9tU38
CbImsB4lSJrz9Jylj2Z3CHoKpbKZc61scGenbMc6MkacUukWbPyan54Fp/XzS3C7eAloJT/WmVsZ
5A5RWsx9qb7tm6t7nducmGRF5RlO6/4aKyNT8+1r8X/eZvLKH21mhaEJ1Wmn9n4xdEZ+9Vx51oER
y5VE1Nv/Ziav+DFLqalLCtxiqV90ACCZPDRxUjc9DyN+imSxJzA/sIEw1PdzDX3yJuvtMEr9WTU+
UqZamWBbukonSwszkq2AuKONqE81+W2SKpewzIk4sN0BW9lh3rmyM+tSE7VMJzb/OTtQUWXzAOqd
eBItBknwMRV9RXXdqN1j/39lspubvAFwHiQp4Z1l3kTTp/24sF2iWK2JCzxLuWTp1I4QHdTd8B4d
dV+/g+qLVLGZGi85S1Tet3mvrwxykSg3h04cU/hD0dauGOquqkTOIH6tRsvbX9umc68scQFJKgRw
pE+wpOZXqnjKzZ+DRkzhky7BBaQ8kIdm1PB9wif5zK7z8HNboDNjQCoN1IWlnx1a+bi/ru2bfbUw
Lij1utgFVgGjmEhiuNTQEzBj/X302expUTqBAxKzfZvbX03TdcOSLBH9yd/9UJdTrQtCuL6MEv3g
K2MBqlI7Cr7vm9n+ZO9mOHdfonEewhFX7QAlthGt7C5xZMHdN/IvH+3dCufzo9oXoFKCAm34U3sY
MGqTY1xYfh3OkemwVMxyZcJPqHVxTl9r0qJnZc3ke1NXlA7Z0NtLTk6Bsu3545Vjvi+M8/guGkGt
r7bsehQeGuDb0fUI7eoIGh2/u4YUFvmuIveSOwBQixzNIsJeyrqrf7IAuMWMMKqcaMcG3uRBH8in
rkhqMzn318oplifgEl0V8/5lk15LAR4IdUFU16ml8VA3Ra2bycp7RqkX3i9vaneqYAPhjqpcYEuf
hTtq1pD4fjzSoJgntRtDfL94hkCx9rUaKNcnzjEPcusDMJcLAxIoRhPI+pbQdAzuLC91BicBd4mX
oX/eJXZNBRDmBzuu+QdnwqCHhoRmEu5oJbLnsIe6kLXgtsaTPJrc2WhAFdwTucf27WbJmoLyjG7I
/ABfOYL1S80RKX+9i2snP8TXvc/gdv0VVcXd9MuVMe4oiLJlJIqGGFl1h0L3MvXFVD/UK1vZ4Hxf
74D6jUM8e2bNbthIgqvd6JdfAEJaU3L7pnk3x4/LyBgYjSYR+9eEXnVisgi65lTH9qV7Gu4LoIwm
IsPfOAGqKOqyCaQNatMKF8HMoeriYIYGSdQ+GMkpKz/vx37q97lv1CpDUIwdNBeW+lMo+AWJj914
ofy2AO4DFZIQD4WIBbBGxXLJAdboRwgSR3+BxgZAPoWC8REr4qOUnsd1EtYRjlGQ2dP0VauI7Hoj
ZKxXxAelvJNnS4DkkWs2F1E55xikU8RrVaUixNZh/c0Ql8argzDpYQ71A/kTSBJO0lUKJHN6io6J
Z53IAsLGO+s3a1xGo4EJHeRv8ITGRcPlZbrSbiboz4tu8YXWSN86SL9ZY19xlccLfYgJeaZEjOn4
Jw10W3Hpt/7gBXYHuXslsZXvH3B0SZE0yLJbhsoPZw1NZsoYvw5dPXg29c+YM9v//e2vtTLAragz
gj5NGsDIWk9ihN0+cCKMEpiJCWTOQAlHbtwfqrgyx4LvagPnNkrFvAOKVM8PWX/dmEczvdJAtTnU
oZ32RL62/b1W5riErZmFPhsYo+2v1dUOIysbHNT4ITsYODmBmSN3k4t7iWCIxWIA/ce0Mhg/1HIU
UMAFvAyT5qTvb7T/mCwD3EJS0JrWuSAV5yX06ooI1s7mwfCXK/1SnkIn8Wg6je2Vvdvir5BWTaPC
KpBFda7yTQYJG8OqNk+szC+QpbqtAbD1yniMuALF+T7S34B6vVfGDqt7KgAwnTLbvH3j4ISeEGl2
Mwav1shFrlkuJSPuANBK1MgeNdCILe7+cWNfhEufflsXF60iPa8rcYE/dtHnzJhcce7drDrU8lHJ
zkL3JAdf9w1SS+KOt6UtoyLXWJJc3Qnxc0DRG1O/z51nYPZKWU9Bx2pmd3Nw23REprT5+5YGtRPR
lEzEwd/jhR62DYZ90fBZIjRgTLcJE3t/h7ZjxMoEFyPKIQr0iDHFsEK+9fWN8hpYZVShGRFOLdp0
hX1rVRJyWQvBW7cUftaiQR13qbNlcZi0MvB55/Jz+Fl1IZBw1zhQpvlafiQwrS1yi0xToByFAOOb
0YkhAjM3xozRofEE1CP71qHedtQCuTioDOOy1JMI7ppMtJPiRm2IDjf7e/mDtF4PlwAuVl70pYId
TDCxLwlXUFBwZNkJDaKwtnVfre1wIdayRtUYOrz4g8aPy/t+eIqCQzj0bmLeKRElgk1sG0/WZcSW
XOfsLZXkX7ocvE/R931n34o/q+XwDF2NbuXogsOAUvSpExmxfmrURb+Lc2u8mufv+Gx3kjxq3oiS
GHHQ2Dff+WQaF12FcRkSFdHPyXrDtZLbvCvtwXxQjcSOoYa9v1BqJ7lA20jaMqFvhgdWF90P6nSr
CjJhgoWevfWwP2GVyoizMahmC8BomKtHY1IdVVpkR9b0j0BU1PVX44JgKRpybzRvClyjB74DyLIJ
TnGV2UzxK/Y/MPT6mzkuVkRN1oZhilgxaLGdhj80oEYbmcoENzOK9aq4GJEPWV+WSAihL7/4mp/5
imHHGJaIjg3uelv39j2CiBgaFzE0LUhGqWAgWONm8lNgEafeDduO8ArK8biAYURRNxUVVmWK59xw
8vrxPy2DR0DEbdYqS2eAA7RH60+YNdcaE83pht6RK0pKlNgzvulTLo2eVAX4SeYeXMnK4KlB5E09
AD+95O+vizhNPPRBk4Y4DGocWKWVbNG46/XPRfe0b2Pzql+5nM5FBdC8CGk1I/xFp9mBkrxb1vZw
ZaELyE5Spdpk954FtZ0gwTN1mdKkWlOHHTSvrW+Mn7k7hifpZ+jkbgZEx/76qM/FxYkwQwUBWAE8
8c1nVbeXegSJ8JUyHvbNbGbn621kf8cq8kVx3cU6hgzcsbHVxtdN8GYCL39Xv22jYt3MQH3ToPmt
2ap1YOLLgGM+CJqWIuJ2fnCo/PygefUpgSQKicGlPhsXLJIaEgD1iPrciAEKNskZejGQo8Ih80Jf
IYplpFtyMSMPAylODAxIN35xaQDYyw+6YquAci4eaB9HGqhKrI9/zWlNPhnmCFDJOIPdV0exH8NI
9+ANL25YqT8gYi8RFPnnXKuks16XOHfAO1bCSyVrNuGS7OTunDOeK2dUmmWqNHZnZc7ykt8wlhfD
q1+yJ1C5XhKP9BDKIBdKeqWSQawks7K3XVxMuGOJcS5hsn/R8CXXlA4nESANLt2Qe0sRFMYrUw55
fj1HxuBkSRMfajVViDhCmeLiSNlXhmiyzWyK28x6Vc3PA0lUQtngYki/lGOlMSRf/NPU3QLjcImf
tY58iv5qICHiM+qogoyQlFUu58BoeK4GElYmAIamPOuyN8gP+65I+ToXOmIhqKsowdHq4oue3mUq
kQBspfDglkLFRzZEw3hrd62C76y2k2XMSKM7EQT/gZuFFUaHUNW9DS3dXzQ/Dl73V7TVQQPV6LtJ
zh+GUJkVc0I0tCSwykhu+zn4DpgBeIbA1on6z2tvNz5hcytCrW1y/hFIiziqLEIN/oxKGhO2R/h4
49Cbj+Q1vXWa19Y4v8BoXr0ItSI4yi2I+FWwh6GeFpzU72FwLfpMwI56IW+mv2uTnJ+IaqmaHdtU
IN/ue4T82AlPJrY0h2yDSRVCtxx/bY27YmJAgiOtkfD4QsXupF2xueTiKfAL+xljJbisM+eJ+ILs
C/EheWWSn/UAWaWuaCNg22I3TPZiZo4qFFcBKublDJFz8ThWmW8a8aFMtENexY5Rpm47jM5imF4Z
4S4aSUFy4jvzAxO4JPIwHcGV1WXg1GX8ymFtT/fatVyCfTt1wd//oX7Ieh+Yp68O7BhNajMxlG10
6f+W6w389AS5ANCZU2PGxHeW2QasjE2yUipxiwA3Cdd5ccnKgyWc9j/sVoBbr4e7iDpZn7N+QEqr
RV6u1GAcm4nbnJ22Pc/h4s0UgYdLH7BjinmMYz8Gu3LzoEHeh6yHUNvFRZlKUaoYmlWLE6Hr1qSa
bRgglSqJHaMCqMyFl6pUhirK3vCOjNReO76NIh2m8/gSHcWjUNkW0e3bkohZx2yZCy+qrCZdNTHO
GNkxHtqn9JjcClBvaI7Js/BZ9EuX/RuBeZuC8VGRjadwzbCpmhn9Xa5gyTPm+m8qDHmxsaT6uO+N
m8nzyh15tLKYhkFrVvD4zk8eZQ8DZY7qZj8H75ccNqVoSXgML71ThbGVZFAsdHXoIgrQObPOVUGk
EJsPnfWauJARdsMwaBaQkOI5PkpoIXVQJGCErlQLiTjLPB5sFKQY3SqQgSxCeYQWnWOSHT/KBBcu
NOgRKqGK79Pqd9Hs1hR/JfVBuGCRBl2d6Qt+3+wzJ9OuuiaxJ4X4IpQRLk4kYV4OTWLhAIUQsVGy
+0SOa1tRKYYKdg3vRD4eN2GUUdR3NY5OcmIfPj6MPqPXIfMdIrtSuOiQhoMoxjUeZMnF/NSdpCNT
6m1L4F/Z1A51KZFnlMs+slIb5T7AAxfJHPjKl6P8Oib24IwgRaoO5VepIm4QKgbxcIrMCAoU4nBJ
MVgAo1ObArS1Id6Gkb7kh/b434IQD65QwqTQNFbmaQEmvmdqOSgYOFBuKEH8xCbgqbFIakt5BJjU
S/Gw1MiPs0t2Er0CU8KYcw2hs2ShSBEXdkR0XMgt5VILOYFeqt4i8rVegDnh2NM7OE3vsla6Wrpk
gsx+b+cs8KI5GrSKx4BdI8kpOOToOAvqobgafdZy1iWA3B2LuEuIU8635ZRBk7uA8RinZWTHYWzP
1WNRLoRvEgFR5WLJ3I49VMYCAVJDX8VydKdZPOy7I7UOLt2wSm2SanBWu3n8DAVzO2lDTyKveWod
XAzJME+hCSqGDKML5F+PBdMN1EK7AYcb+FlDMCZCUJpCWFBGuUgyCXMjiAnG8qSlfs3N8ZQImr+/
e0T2yTfhNK3RIqtAazEvs+spFy5Y5tUUa55lLocq/o/3F9+Sy8U6yjHzj3Fg5XtrXLLqe0IWq5hL
7RwlvvXWC1I5iAmWNJ5Hb3G1Y/6jEJHnOshhUCf+KbviMbBcIbF7MvZvfzGGX5JViGfyrLdjKCxj
zzrPDIIzLjZ7dKXX8muM6K84yo8kdSlhm+3lvpvk0qcuUUDAj4zblefEEcPWGYUrJb/Noo+0AGXx
3RAXEvtGkFJNQF4vCqAGUUNbbQ23HojH+3ZS8G6F7fDqTRd0edkXBsLSLz7p9NBD6UM+kl6ynRS8
2+EyKVkb8igu4Yn6tXEbHhUIxKdOA4klp/t/DPb/y33ybo6Lg9iuWWosfCXtVvKZHhDoBD3TFt8I
d8gJsO3b5N0aFxNZPX8xhQ6BI4UKN8QWj8hAcoj7+pCCcMKX4kBp6VCOz8VHCUX2UIlY/SN6aOer
KqEwHdth/n1JXCycFYyGhiY2sPrWueZhcbGJduTrrglk9h0bFmgOcevsR0fCKK+/3LRT3KYhVqXN
d4v2echAizs+7dvYmkDF4/WflfECzGlRN7UQIrnR7MlFRRPjgd/YEPR89YFJeViyGFZZAh8pr8cm
F6oAZl8k9p36A+wAttbcR81lUKwPXfr/2OEvFRAg9hPov1Hurhoo3ATQgaGGAraj3rsJbmK9L2aM
U7ChyhSc+l1yjpOfkfHSTSaxlO1qhqxLELU3Ae/m+RLytqok1ZxBu43RRiW2laMQQnyh/9b8hLjX
pUQVzfwAyb0qv9v8w+1kow2Mji0uP4vt2QqpKZHNW39lgNs9Ywpiae4zoJYP+ZPiM+XS4K67ii/z
yw1T5quc+Sjjxe/vuzpllruqakMeKk1/a9n2p7JqTsIMCtA5dRvxdkqoqvpmSFotkruv0Dso47yd
0Gicoos8jxjmtKhmJmWDu62SsbXmkI2m1H1mG3Fvj9aTCg1P4VWPntryVZS+zh36V64ObigrtZUx
c/f3dPMg/B9p19VcN84sfxGrCDC/MpysLEuyXliybDPnzF9/G9q7KwriHuwnP+66SnMADhqDCd2L
VXL32NSWAZkj/IK+ewr1Z0TC9giuiPT2vJlVJFyYYT9jcS2PQdkUaQ34rXIvlp7IaOuNYDNFe8ld
WlbVGsHcFwBbddqXU+QZbbD9s1Vwt1SRmAlVNBxmKgVOihkztbdnRXRVrd6+i73irqoBk9Ao+CGE
GZywx8A3QWzR2upVdWJp8HwrijrPb5zCT18n4xxM1YCNU7SXNPyeTyIfO//xwXn48eObc6xrJeMt
0Oiv2jhE412tCKBhPUD6Z9MUmcOGTtchF8q6RJHCzfcGCsz5D0Qs0b2+CTFKIWrlFS2JA4cmq0ui
hfAE2YidiiqODJF7nCPB9SEy8wkfurG2NKSeCnIPUo6yfYnUr7zjFxvHfsLiZMZKWHfNhI9jSqdm
gDZ6/JIGAhvCr8Mdf6iBynVJES33m9FlHbXmtfZG35yiM10VYI3InzkgUMnY01kB1oyR1+eH0Xr4
ExRQZA4FyGQk2qDpqH8WF7Xyi/SSrYraGEUfnsOAhshpYTEiEys6qRIuhMqW9D8CTOUtsb748rXs
E6NT4Fxyd6Vom6wVPMUE3+EtcF38fao1NJoZjmlafhv32ZXSt4Jjz/zm01v93Xnf/G5hYjQ7Ykg9
/KoYzUfokXmd2WMEIraLJhaYEq2GO/GxFc9WrAJgJPmVhuASyQVnXRAqKm//vlhMUtZ+MspM52mL
mMpRHjPHP2FJSBrqmAfzvfz1vCOLjiU/MGBBSIUoE3rT6Na/UdxqG2ylC9bKL9uRK3pVsmPx6VuB
8VYzZUVTZL58EnZRJEUjusOnpDkmVDr0JnrQ9eBoSPOlqSsXiSrKwq7epAuTHHwa0phKIcM2zVZe
WV8EtAVd5bLZFHtzMz2K3kfr+7mwx2GpXuR9XrcIGTHFea+4wcFykn2xr20QZXyter0wxs7Gwl3U
gkZZx2CoUX2srcwKx6Rme6Obs+med5RV31+Y4hC1oGqrJRIiBHPehfnerwVxlXDjOEi15CpSarQb
gC1ReQqOGARzUptMeEqgxCIcXVpFjcVyOHDt0yYjFUZZUAUzbF36pczPmn80qIj16q1D4ozL84UV
v63LPmQort88g1YLreho3EZGJd2PbnmdwhnznQ1WCcMdWqcU0mEJ1skXWnRznIuWDU7js/nZCVXR
H3nvnXeN9fLr+2bytZW+GEzsJSKhGPOr1ZbVxrI9K7+KiterV+LCEAfAagk78wh/D7XBmaLe9v2L
TpRgFng6X0eBNJyZJ6yqIWm3vrFNKsFJEn0SDiFIN2aziVyXm1tX8WAX/S5KnvNYcPOuXyUK0+GS
ZYsoPFNYVpa06kOGtYfRvQid6RvS17v5MrwFO8uvfCussLHw+rOnvxtk+7oAo6bs6lTXcRG3bnJJ
ndCZj8rla7FH58Tj13Kvi9Vxm2jW41hmGfx6QKjPoslwQ69LjGeByEHIcLBePNQMIluQViY6/3pR
prSkYCNi9YB635Z2imOsu21tT6/RveJNu9wQnKlVJ1xYZJu92EwSa3k/NPh6VnVTQqaQ5C/nD+3q
UVoY+HSUghZKiCEan8ba9sHiLj+UohLoqg0dJBTEsCwTKiIfF5HlcpIQ9iArG7qt9dcqKA60FTws
VndKN1QCtnlFBz/oRyN+mtNEBj+aW0KnSE9OZlwJojKRBe6WVbQCPaS+KTny5PdulcyTEwlZttZC
I7wj2PF5o/bjvkcDqiF1njTJqcLejfvjIP000se8/hFEXoCVnf/6a0taWmP/vnAvtbTmTlHfsvun
NLgwVPf831/78gqBDrEGDUBN5VOeaT1AoTzBdIocXJA5sWXlJJvfz9tYPZULI3yOsxhkI9BkPPIa
T9lMl6yTqQ3s9G3GOnxOHTS2nLcoWBWfZh/y1mwGH8XUOdQeEiW8G7MWjBq9wKPXzWhAGhVUICbf
/R9Uyoz3JaaGchBdzf2GBi9WJ/hAa5cQY0n42waHL6ACkZK6QDhH1Wk3UGMb58TFNIyj9pHoJmLH
nL8YlrY4185R0YySXkH+G/IaTn/KN0xio99lOQaJJjc9tl6zjw+p44v0SlbdfLFKzs2lWo7qSMNO
UlQRLPTJW+3teZdYDVsVYlpQXzcJpTwnbNiXPUVdHQztoNQyCnB8x25wEZ2syWERUPCVdNDSHgdG
nWrMUzQjWStX36Lwm0U3SpR+yc/f18Thdk5pnMlJj0TarKPLeISKA5KPlUhJnMXYn/xCAdGiQTVZ
/aRYHg1ZorcjmknjN5XDBM1bbH5HFCusOsHCDLdjkwKipSbPEAKXxYsk0U3td4ITKzLBbZiWIoFG
WW6r1by5vtVUQZpmNZhTFOZklKIVlX84Zz6po0DFVgUvrCEMie3A1t3RSS9R5NuFoMgUZYSFJrmz
E+hNnSk1zg4azBVHQ4UnQ8wjXw2bCYR7mSumXVrFPRXJZ3DtmZCwZ/++uJRCZcqDPs5Dt+tfSoBD
It9V5v3587r6pRY2OGcwrLFQqyxGtih+7NP7uBHdEeuAsLDA+UIiJ22k9lgFnTA5AC66jfoze/pL
jSL/JUpCv2lpfDpEC3MsrlhsmhZDqMas4Bn5SXqyjqlrmRv1Wr2mVx6g1Su/SYOTHjIiFOgSfS3u
BR0Vqq50ajODSm3YFsa8SxRXaUV3/Ord8b48PkE5hm3PGphY+gYMJqAenXf6YHfb2IUO2W8oioC9
JSmRHlC/0HZmaJaOiq1KiQYSs48bG2G+xUrNCW9NK1XwMUMk5KZicv5nf/xghft8aRWApi1NJGdU
fhlJYMdUVEpa8fgPFrjvZCZyNYOyH+1zGUQv0E10I11GTnHqIrs7oVKL5IoquvFZ9MA55cLmp3LS
ECZxXxmh9Na/yhqYJskOTtqWDakNj4Xxv99XH8xxxaWyUNXZ9yvJqetuF6a3c9xcFPpXBlMMsOmp
umEiRv/0og46Ja4JGHed+YqlZxU0Acv75EQ3TKVHlCpdOV4wpllQYCUWdLS4NSVS2VdzhjX1Yb8J
M+kwP5dUZGQN5D9YYR9ygR61GpVVNlo+k9aUD/oh3wQHeh3tlYN6BeI2iLqJSuqidXHBYNT4fqwN
YLXvx8thvCH9t1jUCbtuwsJ9CX50nfDzFJaOjgu1ZFsXmXaRXPYDpGSxwPMnd22qG3v3jxl+kEJL
g9YskYcAw9PgmSnaOtiQmAzZpjcqHHoMD8FmuhVYZfvDH62lVc4vMEwR9GY5jNDL9A2XTcizcfzm
NFD0nf2X0vBac9GHdXI+MujqnEcQEnem8E3uxXdVN36wtmzwWRSrCT4dH+ckYzdlGsbfnL7aY2BX
t5zCTwQfTmSDC2wsNZGnLJklRx/dpNqjjN9/IR78sGXsJyyOVeQPmaZpWEZCbup2X+u9YA1rb98P
Frg4Rld80mYajhEkoL1slyLMsEDPHu3VTbapwCEkuKf+BSnevZ27DiWtbqdsaiWEg4NHnWFb7stN
vyM3jO95yu3cESUURd+JuxqtLiKVNYOjo7DuuvKbX1yNkiBuF66KuxwbCUUoSCVKTummezb4YGCk
x42cbE9SW3Omo3H9hbn05ZfjCwJ1BP2GpkFcUWBsVu1A6I8xylRQ9hLsHZ/2VwM88KMW69KsC3/Y
zcPzrD4KkIi52Bkk4rP+gVElkHWHjf4Jou7I9/ZXBUbXElCBNUhYOpqTXUlCPWbRyrj7Q+s70BeW
8MMY1Lp2pdOnVJ9cTRYl/dbi+A/fiYMJGrV4pRT4TmwihmLa3prcHkyZb3WNx0kYXazFaQtg54cp
YtXXpqzEiVYv9G1zWdxEN7Vsgyu4Bp905nbUs9xR9FpZCa8/LJKDEc1PLbyNgYWW8WJZV7Oa2lL+
IBsgYhwFHYOi9XEAopW0Rk8iPlxiQnu9bu1QOK3MbqJzHskhRlqb+TBq8MhkMO8k/aWTW7fRyNFS
RmAiMiVhQr3Az+wmS0Ea20gHoxGpJTDEOPcbOERJyohOZurjQQJ2vHzzt8yN6KJcRy6TGoaGD4g+
XG47SQIp3rjsRrz7GONK4hWOktkGDp9pB05xF2yM+/MHfvXkLSxyu2vJNMcLBbtLo51KL6HMnEav
502suuPCBLd5RI/HIIphIk/QSjXd9aFlxy11kvGh6EW+f349Gt/zFlpyOvoMI2tZ90hf2n0gXZpU
pA+zDiT/LErji0djVwQdUgIoH9x03l/SRyzlyXRUxHNuq6dsYYwL1kZiFW2JdiSnbx1aPZuVUNxz
NQBdWOAAuC5To5Q6WPCfe/SaN9vx2NuJBB4XfRN73U4WhR6i78SWvAimBqmpSGTB06nkFfnJr90+
F0x/r15lizWxn7AwQVI61mOQIbhpDHB+H+lwiKE4nYlIqwWnVpM5vE2yLgMTN54m4b7cR8fokDiR
BnpdtBQdEjd35p/Rj/NHat0h0K1PUCKjps4tLYykQS6HHNFuFtpZ/k0qN+cNrO/duwFuSdrQyRM0
JxHrjhdD+rttL4eusitZsI61JgNDN9/tcIAnT6jCFgqDn0Bl38kOy13QVjbU5owE6Xfy3SqcQaR1
SETL41AvD7NEttSBnV4Zw2DQedi1j8pt7Vk3dENtGYQAzU6kfL7+5loslgPCIEkMa86wqbi4XjIM
30xXxR4n+ojpTuePvh9PbaVUqp5KFe5lX76v+hM6E9BDhDwbESUbBDvJl7WKWin1WQZwpE1pJ/PT
SPaBdTvKvWBB62+j983jua1qRZN7K8UnK36XkQ3+RzyO6DW9az2FBfXhQTRkuX5t/eOaPOl4YlUk
kwfARxKRZz2Wnxtf3ZthcGGFwaHWUkEktQ6I7+Y4QGw0RZqRNETzKUG52EqOVhV47WQIModrZgz0
6FlMDlj9VFjvwyBLGwPprjwu8QaDgAuaOqan8963tnVLIxx6qI0syX3dYS3+cEQRxYszikmz/nIg
ZWDTsBfAiGhRHIqUTTRnfQ4nHKuDn76Y5WHMBJ0Vq/63XBMHGUpKcJuYyOmqFyjNqYdyE3j6HlRn
LFdYoA1Q1O28drKWBjm00LM20NQeDt8V17X+MI+V1zSPjfJ8/lutm9FxT2omUvIG9618NcMDRcfe
tap8P5lgfwymbUiDw1zq7nlT65/p3RT3mfp0hnpyBLBvywHaEfR6VKf7JBKp1q9djgZk3f9eEfel
pmhKSNupvhN18ba04r08fqEEbSxNcN+mkHG4AgyzOdYsXQVN6lWdiKmV/Qn+ybEwYcofoxfNzH0N
LYZ4dkuxC66Vi0pLHUiAYaqRyh6JzYNK8VY25mR3/iuthrZLy1wycmrbrtSGwkJSaHS7S/bcYTLv
0rYGygpJOAT+Z3Kxbd5PVqAiYfNmTX7JN/HdHG6qp8FlRVDfgUJHtcm/FQLIYE5wbnu5gJfQzLAC
HxClFaFXl5YdktkNknpDOnqV+/pJjZun8xu76v5EprqiaSZR+fSNbKoZ0Wsc6BRzqdKLLIeONYg+
Hvvdn9a1MMJt55AaZtayyKbf/KVk0e9MzdHQbM50vGcRYe26syzscftoKZrU6xIi0eGgb6PdvDNd
aFiC1+s/6S+ItpC7JGlNoLykmjjaqZ0iTvutOqzZNgFpXMtE/tSN8qsUN0GKNpX9rMVLQjcbKOcG
uJvJVa445mH6hhY+p3s1buoHkMVsRZlm4a7yoCwTbQDZDl4UYEtjr0sEyPtkz16X4v79NZYsUCi+
OyaHy9DUqIsU3XBIitEDVEni665yQAHWhpDTUt1pkyMd/JpdS5WDiqN4Tm01XFjYZ2d1sb1KDLo2
tahRiyCHWd1ljJkuvi71b20oOh6rd8PCFAfcKAxjLIpVZklnU2RqD5CBcv1rZIcL23rWnxRHTCkg
cFp+6jmjiMN8irqpMl3qSOnQxvZL4QueofKZg88zaJiWObVKjqPRPo1QzWZEkXMA2Fa8+EaUpxLs
Is+kYfpJn4EQG05JlGZfzWh4Bn8H8c7j5ep7aeGXGoctzQjJiyFFspaVQ/6/P2a6mpCSmHZz7gis
rV5E766hcdjiy3md+NGIz3Q3b2ZXTuygtitIWut3vceoqkGOYKGZX1QRWS05LpfJoYvayhEa7ajv
6MgRBzuMhSJz29gp2u1l16m3qaP9PL/W1dhisVQOXph6fD2FLJbVSicaLjQ00aWzO83Xw3wqkMWd
Rc+O9fB5YZLDGMOkEio/+JZxYWcP1Gn32s5XbCiZnmbP+iVmW14/dYpuWRrUek2ZO+kmvqYZy3gB
9+X3Pt8l86Ui3Z7fRoEJvo0FQyDgIp5wLUTjGNmG9kIS9Uelio72mmOiRZ2oRNU12fzEHVNNbTpN
iGeD/DqM7bj7KaN6IW3PL2btTFumqRmGqpgW5TkgSFl1koWxKscqL/r0JsgE2bjVO21hgIfBuDX9
jsZwuvlqfsqvGbGK5aip88a8KtbyXPs4S3NcFOtTI9d1BbvWHPpNT23iMvYs09Uh6GCPk82IEbvd
+BVBB2NplwvAaiiyyOha8R2UuLvaZpzY8abeUWLniBWKjYjmZ+3yXNrjQDKPNaOrygEkU7V5TKb+
aGpd5/YEfTmBtq2HUYAdwu/I4WQf5qam6aiFoHNAA2kMKHJ813CosSMORAHRtXXeMVfxcblCDh8l
hZbZrCgMH+fCjt6iIYizvaZIsLLuiOTqp2CN6yfun7Ogcfio6hh6ac3ed2QLwF8cU7DkKGRyifYF
RpQP3sLBohIMxRw2MVAqKnfVEO/kSNSMtgq9y/3jwitEEUVeG7DBLjaMcl2YbgDRo9khHt39B55D
5uF8JLK0xyFvBKWnEuwrrMaK2bgNsaODchle1ja1p52Q4nXtLltY46VAmrIaE0mpLEfvgj7dK9lE
D6YCLSu7oglatwmqJ8MOKkWR5KYTNNW8oiG6uunqOc8dhYZB7DRQOtVsqRsG4ox+h5JbOdNOc+ek
rg00rlaR4dZ1NF507ZCIer9XwxzcUij3KcjkA+k/hr+zNqpDpeGmCvfmllFA5TvlAE4AKJKKylar
oLgwxTl2lzP6az1HWr+6laOj3npSLqx5M8T59P0XRjifjmkP1sLa8FGq2oR7HRzikee7c40MtMMG
x6ZdJUhqrt5dC4uch1cojjXBjAhKpoeYHALqnYcg0d/nPDpv6ySOU3aX9C9dU9m5iEZQYIAfegl7
KF3THLnmpnuRzQtVVL9ex4D3HeKHXKrWB7/OjGe6csVkhio8KCNH2TIA/S/ShaL1cJdgO0Nyj/YF
qnsQtJRpaMdVZ5//JsIlcRdfT5XWNwpksgeMQkp2uemgZe3qpzK1GVusoTlfGFTFyNs/B9Viq168
U0MyWlSufbTmSaecJbV/SpUgGyvaOA4LuliT55ygPcqiP3v1AsP053dNAAAWBwAEs10RUotob6zv
i/hBBVVlVQtO4yoiL7aJO/9jWVhpO2o4/9t6jzBvS7ZMYE8U+Ii2ijv0GBRrdKPF18hwXGgaoL3A
Pb9Z66HOYiXcucd9DHEugiQhGCN/QwYs2xXb8qjdgLE3w8PsKy2u//iXLvO9C53cF52UYuMyctC7
q1Q/diJSmNVa9dIGFxYHuhSnUQKozKHrDRFs5AlQRtM8BYr3NvtM4AYUzLmc9QcsiwODSZ+MrGKX
DmueafCgHsDcWH9lIuj9dMIMhwdQgbHGmSIB0sfavWxal+EoEsRejQv/9geY4AAgLqWmlnqcTqm/
o8Yxh1Zb3UOnhbycdzyRHQ4FejNQi1SSLMfE8IBcHJU2siPMrYvmTER2ODQwSqU0SIlILaPFQx40
4IBoZLujvU0HYWf1WoJq6XkcLPRdNFV0ZGFBaG6yakOKVwy5e3Xq9Smat8yrdNhN1T74ghbdB7/g
cKKaA92Q0gl2Ubqdb6JJ8LAVbSIHEqqpmyaovXyHaIlNqN2TCLT4IEEVHKOz0I1pda4g1JtFnkcE
6GAVV6bhydWFruzO+91ZSIUJDhz6Lh8gLoZPFDUbPb1NY8ESRH+fQ4JAonIuaZHkmIGxa0l5CLSv
TI0svOwtaljc0f5Ah84YAdlV9SohyyoZT0T5yiQMZt+RLVF0WQXpzcdAIJrjUAr8dEQ0hbZpqDJD
iPCE7mIv9MDW+bVb6N0ahzpqMWmNVGQjigHWnb/ttu0xr8FYbG1zL92KOpnXemNMgLSC3C1TV3rj
Plns4CRRRS/bBN36r0jUHYJduakcyRuuG8wImk+Bo6NfRRTNrXjGB6OcZ0D3WI5mJPOcKNlH0nMt
VNpif4B7lHwwwH2yEDyeXcXK9/RmgP4M2SWO4ZhXyPej10eUslg5qh+McV+sKPGclHusJq73YbEb
591UeueP6lpW5IMN7o6IxrSpGhZlgYj+BiLrDiZ5fTc/Fk8og0V4a0N6MHdGwQlmIH1uG7kbI6j1
sYkqvCMM6UXv97K00SwvSp24FXi9yCG42wIEnWoiTYCKUtXtvHz1s41gA9kXP7cU7l7Q9awrQkUH
nu7mTcAERpwWD3/vL5n61BFNPYqcgrsn6siUJ6sLUHGWILuUVpheKi5BIyyI8Feuo6VffBpgkvTB
KDvEKJl8M0GPLzoVjaeNW8HuicxwV0XcqpZV5LPvVNAQvZrifXsqoRWmXaQvLL8KRq6X0VN3uXBC
VeCBCocUviSpKG/H6IiWD5pymvthV9YP0FW0S9DDCVYpQA1+cqkhhZQEbC5Bvfhr7rffdUyyo9pn
m8BVvp83J/AQhYMNOTMgfZKijzRCI6Tlf6eh7OiV4MsJDpbC4YakhuHQsAGPoUntCrqNcyKwsPZs
+uCCHEiYHVgGoHXpIwGYmUgQ5xgpApHvBGEVan+pO/qDOeYxiwvLkqI6iVgPaW7u8+heEpIuibyA
Q4pJyiyp8XGk+v8XbqmP4aNqD24OkqBKFMGIPhCHE1NBK3D3wQvk8sSalxLBFNFa4mS5X/ysUpC9
KXwgemmffMjeVFtzbzjQ+dC2xIs981IkryRwa77vJbYUuc4oDlGk3A/yYNPIS7/QcfhhTRwqdIGp
1+DFQrNmdq122bbJX7Mm93oJ8+VinVXBJ1K5YKJupVkK8VZ3mtIJ7xFN2DGapPTQLiJ7RK2YpW5F
Hb0im+zfF16eBbGM5h7kIJX4NCdP9XjzR+DDTyqNpWHE04BnjFVLrhSh97q9jUbBW0kEDSoHDXNr
Kn4fAr2hUMtC2Wwrf6d32UnaZpvmUcQrLvI8Dhny1qj9IUYoW4OgvSAXunRjtT/+bN84cCD6PJo0
QxpyVJJ9WbTH2g8cv6ACUBV9fg4VtErJw9SUfUcbHq38IRyd88sQ/H2+OluW0GxPJRzSsgN/511J
BElBttVnoi2+PYVEiSX5LHdq5qljKafBeKiUxh7lPfH/91fsEgv47hSEdV1fQjrBscbHSX2dzM35
rVrLoX0wwB//UavpmGCv0tMI7tEwfmsFHp4gx2QPV2ipBrerLbApuIP47pTSytTWrFHEk3bKU7Sr
ttFWvWJKXv9FY1z0sbgYgY6j79c1TmnqH3zZIX3sNcmxrmqnKuQ/XRkHCcUcBFI5t8iqg8kid8ed
fq+6wwaqum54SIX1eUHYr3GYEPdRRloJ55XctS6jcoGE3WjYwV63WVYy3UL/T/DtRGeLg4g4tXzk
EJAAzSM7uWxGN3fjDTJENkoV0o3/pJ7iwxdatOCjGgYJwQiHtD6PF6C7IEMAf/Ej1dHM4c40I0Eg
sY6u/5jgi1bGkJEyZjuZkpMP0drgtktEW7f+td5tcM+MLkZlN4lxK9XuhDGddOOj8bLZsE7Pegut
JgFK/cur+t0eO4aLW3ae0moMNTzSggfzZnRVLzioXrFNwFqbdNvBZdXLVhEcgXX/eDfKNmFhNOn9
RPV9pN3aBCINye9A5PTr5/ndAPsBCwNyVmlK17B4pTpGoM7ID3p4S+vHWHo97+qilXDA0dVRP6QD
Xu0TuMXyHBkJUXO/yOk4tIjMWc5CCeAe6Kmbxb9IZG6SyRd8EfZXPt9W7xvGgYQV5ESdBiA88q2P
c0Nv6jCGmGDQ3bZK8fv8nv3LdfJujIOHHrLiWa6yrOi3dJ/ft3uoJ3rtkd4bJSbT3/SLhJAkOlcc
PPSNFtZTCY8on6zOzi5B9gSKhOo1fUgvZVdcnDn/2Qhf2oIi89wZFkv+x3dJukuzfd7dCvaRnc1/
/2iEH8mlcqyPVQHXaN3ejY5MMRZ6ScRrL4KN8D5mwHPOGPsxiyM1GjSnVY30W3oqMnc8Qf7HaWNn
ziA4FR80UTqMfY9z5jiISCdV97UU3XmGddXFN1V6qJJLQ94a44lYpW02IiAUrY+DjNyv5oFUA8La
p3qPFh7PuIz20lY/iknpRL7BgUYz9lXTUXAkpIHslGZmD4S4SiFwj/NHmvBDunU49mGY4/2E+p0b
VYOHCRdv6kO793XnvCeyA3vuY3HoMcejMkkKFlTgwlez2TaaX1Fs2k18n1p7mosqXAIEwW3/0RnR
OFKTpEHChT7TrWHZstc4/j7fxakdIg1XgMlKlOI+j/TgUP5oUoulvJUTVFvjMb+fm3hrarN7fhtF
y+IrXuj8VpScxbyskSB3q19WYJfH3slfUGk5mLMdXYnGWQW+yFfAOhL4oUJgckCwmwIZ9R+jCKgE
Z/ntjbyADlm3+kjy0RzT1vQl6fptYYLdIe3cuTS9YFY3+H+O5Y+b89sp+GJ8ZQztUVBgD9HfHmq3
uvEQBV972/99j5G3z7lYl1l35aTWcAn67D+bW9WLXRNUwS7TNw6hcnF+OYLz/BbJLaxBoakZIL6K
W1M+KM1uKjq7oL+GRNShKfII9jsWdsypI2EswSNyY992nla+VpHgy/xLVuR95zjACBX0qoMA33Lk
LWuXw9AB1NvZEFWCcZ+vJZLejXFgAYpoUHWOaKf1s/TW7NCgRcJK8HFEm8ahQ9tJaqJFAKRslOxG
qexBbey+FjRLCVyAchVxmkapoTd4gBghvZMMcztZyC6jDQgctAJIFyyIL4qWehVB9QblQ1Mi9kT2
oQIeqT81wsUUmZJIEHFHANNYjzH0QONHAML5U7Oe/CVUpxaFsqTJa54TwIBSjKjbNF718NfThol/
Ti7LWoqdbRXrFuY4RyhR8KJzj0AaBaJ9cqh3TMCyFPb+iJbF57SLhmpxa6Ha0Hh4tWEoMKggxqjb
LCWTXQUbETnAKpi+r4vPaaNSQ31pQvgnk/s+KO3I/0o6dmGA8wU2vg+NQuQMAvl7leh2mRCv8L+f
94ZVr14Y4aJKDKUF6OQffCeh02NrBt8Gub9NaPiHa2GbuYBQEiu+pgWYGAh0cG1MjQPGj5Mk+4LK
59vl/CnuWiyHLXdhJ7XauZNDONvgIGl1Qo1/m526PRIFexHd4DpkL2xx14IMQqgsb1jDQgitCnbX
ZU74oz2wB4f4+bQaUS6scReED4Wl3sgQUXbNZvCPk+m02kPRXhXaa1m/nHcK4dK4C0LTFLWv0Ajk
DGA7B89BcUGvW5s1Cyc/xUv7F3MWKJSojNGAT5yofm6QMAAisfZ3WNv6G8a1Se3E/WKfCXk3xh2r
JpdCDNWz6ZzRcNSwdCxd0CGxjgzvFrgzpVTd0PoFWrmVetcFh6YWILjo73OHKZlrMqUDzqyf3PX1
7SQKRtZd7f33c4cIPa94q2t4aabBix4eWmOTZb/xRKIQ58nD0D7vbKsIRKmlGFD6wJ3E3Q/orcX0
OJsVGMNvWuJU+k62tudNrDc0vdvgOyLKEOpd2chSRvNePSQ7Yhdb5Va5GJ7AaNi4TBatRsFO9EIS
LE1hL+wFGmEetunxQLIwJHUbDJ6VQdJe9Epn7voJ8RZL49x5qPw6n3NUhRAE53vKBtxO+S5QPTYk
i0ffV3xvYY7z7brPQDztw1xkHPFUsvP+KzfFwgDn3Bo15rqJ4Xyt9kM2nuJsws26P+8P699FVwwM
1RLwCHPwht8t5XnRIqVs/oA5x4yvsvLxvA2Gx5+/y7sNzq1xQFHQYN1LVtK48qRC5veiC3K0h+Yu
DQResIoIYJX4a0GfeLmzIiOzjCknpI8Lu9VK+yvCLyajB/jbAufKaj+VWVD0vjNbB5JhYvjgiyZU
zn+VTzKv0HyBNJJJAGt+Zaft70naDCJoO/9VoFT48UTG49jmhLLHfdt+a6RuY+jtcco7D7oYJ8gU
XJ13AtF34Zy5bjoQtE9wtBw6YPU0e+jXE2HbOgC8fxm2rQuQiTHLZpABS/IvBs/YjDu6bz3G0spa
EEST6qJvxMU8fib5YEDqfEeKbgc0O/ezTazf5zdtPZJf+Br7iIsV6VozoGUbL63hpnVZi4D/PXPi
x+jUueFOPkKT9bxB0aI4OEhTHXchawxtkjszxuh7eambAlhbLystFsXhgeqrUai2MBLN1i7ue0+m
w7ZSDKfy+62e1cdBMbwcw9ClnO+I/hDTqEQTHXUytIBZ8SSIlFcfzu8/h0+sNclg9TKb9e5r+VCG
yTbBDdzO8jXVSgE4ib4nn1HrgzYwuha2Bsew+33yHN5lThWD3gAiJHsZbeCb8x9UaJG7FKXKSAN0
WrKA0royNuSYbA0PHIYeG/kufoiaTATH/O3nLBzWAqdVrBUwp89e2lzK6dP59Yg+Fgcjqkaagdbw
HTSd743xNwmbC8iVuR35Uv5h4RYcmOSdFINBHe80Qh+i4tYi3zXl7s8Wwxa72CwznbQuk4CJICID
WbClV1BdC6SHQYklt6+UVOQMLAf0+SZm/A8EnAY6z5QJBTaJFmz3+o1+6Lb9LkAVg9qlI+pyW3eD
d0PcyvpJa7Ms1SzHGIrnojFezG5wzm/eqgkd6mHUNC2QA3PQWASKSZMcnob5Bjem2iGX5d2fmeDQ
sCYpWFORnnbmeUP9XaMJ7sR1JFysgUNCJaplzKDBx/xvYEdgNHrhRv5OLlXbugE9gssefV+6t95t
8lRqtEtypQ6swanIIa8Ok3orrJethhYLE1yEZKhzHwNy0J5l7gvfVcJvc+sZKgB++nn+C61nORam
OHiz1AjMgAmOUA/JWd0ptsUAcQrTZoqVuojobh1MF9a4mKkqzRKDYXgwTzezZU8g3Mpd6TY9TviP
yP4vpeL1hMDCJAd4fuYbsoRcKOrh1p1+GNAkqJ+KAp2VTEv3T52DA70s6/vMSnGoJrMy0Y/WmU5H
IoQBg3f+wwlOr8kBxFiQKVR95N1lMAO331Tj+/m/vxrILLaNQ4d+7v0OHJXgKJdvynbXTnu1FJ1e
0Ro4eLBMw5eI2rDscQbNMiaLlzmgmVJteVO49DEQ1hmFDsgBhq9FvTn5YF6SMKahbVgHELmckYz6
qwNIFs12CbaR72rq8yiKkLNGFesme9Hx/txFB7xHsUAFDHPF22y5tR8FH0+Ei/yAfmIpUTOOeFo3
nmTZ/kHXHf27vzEu5I10kHO7vIFctifiHRAtlsMS0kxNnCsQE9Py7/9H2nUtx830yidiFXO4Zdik
XWXZsm9Ytmwz58ynPz3yf7z0iFp8JV/4ylXCzhDTwGCAbgPvrOm9Vd5fdksCGXnF4jAr5hwqu75T
DBkEsb06OY5B4WaYFaEE9Qjv5Ofzez/0MVMDrDIN1U4qxZEUUkBiNZ84nzKL7egigZnRNCMq7Hpi
SccBdXl/OoQadDLa72imMcW7Xr7TxafLW/iOc6gSJkl1BVN53BnQIHGQqQVKSanipOAYZ9zR8edu
Y+6nWwBjc1Q8YR/HLmF2fT//mOV7gtukUtMcraBoqJmf2cxcuwsO5uN4x1JpVIILR3u8bHLdH88W
uTBaDXkZRxaUq7LyUw3q0eEplImMkDLBuXwLutta9JHhaHP8LBWFW+TatSWJhBlq77i4OShlUqiv
FSDxuyKeSvKezH7nm8RWP28V+wELR5RwqsJ8ZlEysQvoXvjQr45vzNKOP82OleP7UBnuej/GwiTn
+1oVTGArwtYxaqvQKfHsUWy7wY6O6kt0G+C1erCpKur6PhoYszVZjZi/XRngqZviAi/JaXAr+4ch
I5pY38k2zga4fRTBu5ZKZYj7P+RuGG9imtv6vnIZqXMI7lkiwX4nfTvb4zYxnTMxSyPWJbH9PQDR
bKp9jAsJPSrHMoq3LnI2xWUcidAonVQitZHk6S4x6sMgzi5k0zqK8YP6SFzqkWmRlPXGZDlK45bd
U0lN91AL4dIONMjWvqmw2RTf90zTkQsExK7wesoQtRAOaGcprQa9hzMEyUEc9nr9j97GtywM6Aor
RxEG1C1oZE8xqGtrr9izFwhxR3ErE6vhmxaUSB1kCETgKac+Bc2hKvYfQes//iVzUFqClToATwWr
2Q42stquTxxheLxshFoEB6RV2llqyxZRWncFhOB1qja3DqTnVbAfsATSoYrMpgTCBJ+aT2wOONlO
nY1uLAzD5U/UdWM9HTpb446/bCiV3zW4vYWgvNbHQ6hkzhjvpX4XUSPilCnu+OcpXvJNlfmacmiF
faU8ZuKzUHyakLBf/kbvJOnnVXEA0BhmlJYDTHWHeWM8/74XRE7UQ77wvwzYkwY5RGjlVFWKBM8F
0/b38HbmGB4jKBDdGBwMVI2PACD+mbIR+jmwQhRJJdRjk/qpMF6GzosM4n61npv82Ub+pbLX9VBK
Gf9GUYJrPbmRhMoWWyICEQeKf5dMO7ExodWMxxwjses8tkOKN4mywOECRvw0Ke4QDloomqtCvtE/
dtc9bxQHClKTjV3DZvebNLBr7SYI7pucwmr2R96ETxDzqhigQcc6z7sqpc0kqTKrhb1EkWPg6mm6
Zu9kR0wC7Ort8F2h5s1X3Wxhkdu4QAuzLJ7NwUn0DAxgiG/3swxWM5nkHFwFvYUlbgNR8WisEF0l
r/1SkptujMyOnPnA8vrqO5n0rELRwhyHsarcgJ20Az40XvOpuJbcunVQJcvYzPHr83v5s26gWlye
KLxdPVILyxzeajW4G3vVGByhuIF8ot2gpzd6JOCPXUsueQqHtFYolKFcA9T902vf60b/YT31HuOp
rqn3qvUsfLEiDmuzIKtKoWSfDuKM6C9nzW5ecIq/N27wAy8qdrShEgnSJge3OliJo5lJP0efzG0d
2fW+2frui5DYw7O6yVGboL7b+p13sUwuFQOFYDIGAkwOtR1dx7fVte7EOIG1Z4TOwEqPDOjJ/sj1
g2HgtQB6KLr5qsy+yAYwqK76xqAiPh/r4yvzvifvh2dmLT1RUySv6d4bxzFNWYZciShZbzK0NjAD
dO/7IJgDU4zTnMademh/QNPgRrrWb3zQuKAgjmLDVj2W2w+1cyys83Az9kMvz5XvlPpXQb2qW9Mm
DsZqtWRhgYOZWrASxZ9fu02zazbtbZyqPY65QzGArh7zhSEOYND8a7ZajKVYcvxVTAvMPwTjJpcs
qvGPMsThCZo4zLAxUWWNxfs8vBlxAcYAKbFtq5FnsZo3eFInvx/iwGrif82uFUzFhhio2ylgqd0y
saHs+2WTq5FnYZEDFdG34iae4faKfwiDY98GtmZcCQbFZb4aCNC8quElThVlfiw1zRK90QQ4fJGr
Tpz+KK3etSq8Ygjj9Th17uVVrV/uz+b4Ym6XBUqeM9KExhu8ft84gQduuwcLexi41efL1lZdY2GM
K14JljKPowUflOcvgbhDN6rdUE+0zI/fAMbCBn9ka01X0wHVAyvGVWhfUEy364n1wgB3Yoe0MY0s
QihTbuLe/g2A2TPUMX4X3OOTRQRPakXs/xeA2+PaoCQtME6L7v3oqkk/klMvFsQdWCsv+6id2KP2
oLhF1DmRHNi+kBNnlvr43JGV80jXpggfv8usl9Z/ykrBt7uOYneidos7p9ksD7IiwaH18nYE+UxJ
XA7IE8NH+nkofU1gtwMQ1r/2NWPy5QrNPnjgAe7oxHML+3OX/JmL8kbhh0aiIkCYUXgvpIUdyoYt
FqglJuYuk935Q+QQf9zhTbNcGbQRdO9LRFzNrbOrwvxyGQTYD35/QQo/hCqGTW0NeYED2uBZOxW8
zhS/VmruTkb0TSlaN7TMEtdIw7ls97JjvOmfk/KmCPQe/pdr5TZX/OvQEPaXTVx28Tftc51VoVWo
RRuw2RxjJJ9pup9TIg5Ry+DQYM6jeSxKLCM0YqBnb5sUBQ1lgcODpKvNUR1xdQyH7dwcZ5Ititom
DgkGtdUSyCP81opGJeTGuG40R31sMAiXe8kNGCJLW4vcf/s4HDAo02z0GJgEbuc3eXrTZr8a5emy
idUcAc1wFqaHDDDVcyaGVKt9o+9NZ7Cgg6CbSMKTos4/T5Wi2PA/nbC33ri9MMhhUZyUdY+5WfS7
vNT7bmvear0tQZqHKdJ1m3JGkwoEsfIt3fWw/g3PS+VgaVa1LEoKfEP/Z3qMH6EPC4YnUbB76LZn
vd3hllU6FBaue+Yfo2+UDIxUH4YARLXpsIVcjVwQXX/vYPvZAJeg9CLar6oKZXT164yp7gys/HoJ
rR/HwFAWZmlFApNIg1y2YgUaOn16cUBZkD0WzVf68fdIFuYaScUX4pvpXOaSlmXU6mKGg22ldjxs
6vFGoERa119vzi6pc/jUheZUVrE6IKFk8nqRF4uYM+tcVjchW1Mph2ArXqRGvlpnlZDB/+PhSk6v
jI8xTyxWw0FVEs15o43oWVNucKlnyZ7pgt9wdKDJ5F+JO/pWzz7C2/B4dkEOQxrFGuRMUQbMAyq1
a2zmHd5a9jXm9o6yK+5SZ7q/DFrsD14yyGHIPAhDbc4a8jJVtKc4sZVBsAPBLUEym/3rAeNgA6VV
vYQcDw7YifWqNCBpio5suDKDLg41x0udLl7j2WyCym9SpDKdg8IWU0QWPG2GpNa0Ye4okQppxMfj
tZ6jXq6DMUJuyBqzUa67CTy0Dh9N27eLTXkqPl/+dES84RWfE3lIk8GE+zcYIrdK1xwKt5T2bfTp
3+xwwBGpUTVGrzlHcZKqz4n1Tc82Sk2hIbUcDjriKJqTtJYHZ2prt8i+C2WKGv/PpieWs+7xpgZZ
eFEyRJlDjdKMwxJkYawVER22amCboE1og7045OCt9y7v3Trono2xRS8gqhVAqgFFMUBUlNvtgIrL
l6ImjhW1IPb/Cxtmzagt2NXKqDR7arNNMuZ3pTheNX28yYSUGOB7B+PPa+IgQ5CtwegFdoq33acM
LQ4p5iBvJCf3ht1AeQW1gRxkgI8BL0uZhIKIBRrx6aoec7voqWoqYYV/WALDSpnXFmJjO9W2OAWO
Wt1lM5G7v44NvMXaPxvHvyzV4N3LY9xQHTUPbEzvQLg6VE+gBouQM4XaXjS+T2CBveyB71Qszla5
JENLYsQwK8UF/wZPcmDGw4CSI71K24AEe0PB7toxBreQpaugUNAUi/tg8MVxUmYUAEMfgX86mOIm
Cb8NJA07+9n8ZkoiimT4h/FIfiy2zJtYDytM9rA2X+Mq3uC5OLSTveKhEOz480e2cWmP28YhKMwp
AV8q7EFZF/t4aneQBbljzxiZmz5RjT2r301BGZDN/IoWhj//PtZjUczJEPagURY2dWGXyPD7nfXU
WHZSg94t21iu8Uj4ytpDDabYVJEJKeqqzkEJ5gFzvVEaDHvmnyqQ/hnPQvJYlbdmsNOrnWx+i1Qd
FEQEIq8vdWGWQ5TOEKOhHecJHc0DaE8x5OwkznRbe4ybhyZEXkWw5TK5rU1EGUKmjK2iSd0SY6HB
odwVqdOjbY9uoF7LUhfG+DTEF6VSz1R8RxnjtdrtGBHwv/r4tDTAXVtEqVMmNIehjeUYXbM0R4od
/QdeK53Rk90st4UfFL3D6tVzaZM7DWEOWU+x6OCcN9W3Bo2X4DY3j2y0rr8ObqWDb7cOPhzFBLgG
LkuzXCpSK3pljpEA/rz81teeg+JbUwZOL+wunwPqk71JRTq1HUT4h582doQqi0blBavPd8uVsIi0
CNpS3qVmb8ArNPt58iQ38kaQKTlsD/1nJk7QI0zcX17WWpRb2uSSkUipo6nW+snJjNIOwhdIE1w2
QB2sNxM4ydyOeofOHXMsQre14hupz7zKMByodu1SXbOrKXZbubMtS3+yKnNL/IDVL2fh5URWNEnX
Dc5BkEMW3ZQIoJc+YkDHa7btLv2e71qP9dlEN4PdUz0JlEXOV5Js0tJ4skDjJD636b7I9peXtPrR
FiviHCUcB9FPa6xIa/dDi3cG9XHOqIfW1buSsrDCu8YcdjHoczFb1L3ec2W0vXye78CxhKkZYw8u
scurWtNUN5cGuUijo0tcT8UA/S/baKeCPteuTuH36Uf3LG4YbXxnzw89uNA/f4wpfGmaizZCa1aa
D20GZ0LviIwRBrDIXF4d9c24+GLoseS3Y4ECXFQcpulrlUZbxaIyLcLz+LGt3Gz7XDdT6JRO13l3
m0XUYWKHhU+xFhvFN/jMVaf0eZ4F7m9e/2qrZWADdHoESuYWmeS0FBMr5YgmF1j6ZCxNjPAFbrgf
vNnNdtGd/hhe+3bmlj8piTz2pS8tkEOLvgMVdlDDCY3hYdAeZiHxoOxjN4JgS/NtYHykY2q5oRxW
zFqpBuUchm75zOof2SG4y5xEsIfN7LXbWLUV4q627oiGqqH7V9NEnoYJHRz5OJUgq48MWxYauxyd
cSips7zmJ8jDMXMpWxaSR87dS33KirHFN1PvGGH0fCU4L/oNK3uwQPYRFZCFNX44W/b9pGsTEzlq
sAn6U4mGVOPu8vldO1lLE1xGFaiZps+o/jl9Itpj39n98AFUX1rg3FxuVGmMDWyZgdLl0GA2+loM
NerDUOvg/LsU0zrurWx22s72n14JUDwMl7fuwBp42YCY8INqBV3t2VkujXNyy2oUox4Ar/E+ApdM
gvPk9MfG68E7lnmzDaksDRiC1xH5WANB9sX3y19vzemXP4CLmKMsZnURp2h+kr/2hXHyFaiBydQg
HLW3XMQMhEHQQJQEoBJvy+hGGQkPWUXC5TK4CNmBqG+wmBMOmp1lqCiWoK8AZ2lyGI4Ai5NEGSSO
8WvIXqSkU1pGYZclM14jgm/BrtsKnr+DDvZhckGiT75HMFTgwXe5Pvb/C3NxIceZnuMcq9t2L+0i
yF4yAoKPEL0vzPATBVqVywLooHDSkGVUuZ2NEXHMCE/gm9TALpOCaB6509AhLPrFES0V1B2P8Gl+
lCDtIz+YhBjO4GQVJIOkHdriM7DyNy/s1goKt9JGjewj5BTLzeMAxE8yRRx1fCPtxn8lLPVdsMJs
ffu/sSFSPi9z2NGKSiUOMnxevfO3oaPs+p3h+A/Vnqk4ZJ8v4wT13TiciOa5F3qokbhyWW+KpA1t
KxxC57IR6sNxMJFEaS/FM4yU5iEQEifOXkQx/UcP5KACwVAO/B55TJAe+uZqKiloYL/ywlmVuZRZ
D0ZTmnR2yXEGL/6S7TBL52JwAhpPw1E+thhtg4+4l7eO9AYOIcRQV2pdBSDNkES5YU/cTN0AF0oZ
FbfQo+b3iEXyReC6bYfYb/CptORJUW879SFgQoHNw+VlUWa45KICoxuK8oCL0tjroF5RImfwN6pE
OcVqVW1xeHkluGH2tdjodUSoI1Q4HRDqQJm9tacfv8dTfQPvfYS3U2vj8ELtkgDctlHo6u0xH0GA
Np8ya5dbVJskcap4JTgzCIUplbC0NNv01edi+hyHL5c/0yo6SKqumJKlYrCY+0ziWMmxplngKYyR
Ms2zW2kRsVurq1iYkP+OgK1cg5W1lsHimG+zTHTD6CEeqex8NcwujHCfBD5tNK1sTX+pS8s7qjF8
7SqlSqZosIlbDVQyf68lbwbIC0SIFNmY2lbZe2GTeilE54K83/hzsDElojVu1dfOFvnpa0GGmoYF
UlY3btF7DvKBTNZOPt45Sskg4uC6L/xZnMb5QpvJea+y6FsPpRep9aEB1n7E3c4mOF8YMl8HcSUi
34T341pS7Sgk+Mep/eIcYUDHzjToPors3VM4/VCS516586UPjc4sPIFXYjK0UAjHQEP/sNe93uBH
zMX7G3Eju/UTqcOwfobO+8b+f5FFDnkIbWkznEF/YTyMG/kX+u5cjM5cQ2Vz2Ajb5iHYULLglE22
0wub0qhKQt/gW0Gwb/IFyMl2djwHBDpQ34sL6mKvidkgq4gT03UTTHaHrjXMs/gT9UJIeTcX3CM9
VBtxgKFO9Proxh8oElPKAIcNUYkphz7Afgn1Y9M8yzqVHRMG+M6wcLKiRJ+xgng/yvbsTj8zR99n
xwIU8cFzfPiYgvHCyfnXxxyS6ZYwBMgdk30XX03tIY8/XUaE1SeCpQ0OEqpKz+N4MjCt+ZDepo8o
nkevHUjzVpbcqbAlT76KbqhZNGovOZjAIJOaKjKwTpW+xMnzVFEfizg9fItY0kdoH+jhDXhKdaXj
qDiMOiNzoCwcOurL7M1PH+MjX+4lBxNyFde5GgiTM7dOb36es+wjKfg5GukcJuiNqcpmho8lxcbt
OOh7YabGydcj+R+o4x9nA7OaOt+Cl48DJKruoVRrJ+OdDInaKb9REGFFi4Cg9QxcBg+siElOReen
vfq4UmWZ3dEZbfzsJl79XXdHR96022BD9TOtPmSqC2scEJlSqeTmFMyOmHnhowDCjjSB6lK5Uzvb
2BZfwAHQ2uTs3irOLqxy6FQOZtoW6esapQ10mTdm7hQnc7CDLWMJZsRCQslSZaqFYfUgnA3zlYkh
65MA5N6CU6OXG7S7TtYeioYSv6GscLmLBGmpYRAZilj7Wdn32qYLvxBIxTDhzfVwsRIOqRTFNFCR
BWaEx9ZlesZ6bMtfKjR043H2J5JbIh+j1sRhVN0Jbax3gJBGOEbJVku9SXQvr2kVBhdLYv+/iPFW
NTapIeKw6eZV3v0cSmpSiYXvS3vGIVJT9FWqdnD2RLvKtd0E6iypvI2tY03NJVDnSuawKfF9vUkM
mMottJGUUOMcwVFbuL+PcrHBlFT8RF0FSatc/iJNxZSbKvJNeasfMFq0ta7LK8ZdX+y7fXjIPs8P
lz/Z+oV38c04/FBCP6006MQ44t38UuIlIvDEL9NtdpQ31ab7/qEOnQVe8R06ppaKkV6zG8jehAwi
E4qG+OJL484Oex9DR97lBa77pIrrqAR5C5DJ/e2TVZiFSmPAJyFvJlZgsNte/vurz/cq7m7/b4Db
QCHKiqDWzAmhmT2+QYhim18Bed2SJEtaR92zKQ512wB0Z0big7bEP82+K1uaG2m/crUizvE7IeyP
IX7E0ewVX40DbBorMys7sBdp9xXSaDY6HNrKF2oTiY/EE9VFPQi00haiO8U0p/thEkrMaQ2USv07
vn5eFge5oz6IYpe9ZlH+nQzfUwzbqiGLxPrRyq2g2GAhJNyD/c23kHW2ycHu3JhzpEm42YV70Zld
Nm9uXJe79Jo92FPNKq+5xSVrHAK3Q4fAPBq/nZFN8RcOWidHyzUfij10a5wEGQhaEzw59YiFrmZa
53PAk9hls9jmgYmFtq60iV9mVzxIN/OGvV9FB1wtnfyTNXkaqp4gTaUeLNYDw3mXObQOjLaL0xC4
aSXyRh2/zcadYn7u9WQjUdxB63H0bIoDFM2SS0WcUYCK5FOjViAsfyTnvYiDzssJRGKqFeOIQpCo
Xxt4vjKvreJ+pKp1pLdweDJkspymI8pcmt0jU5VsS0XKKrloLMlOyBpdSz5oTvMguNSF6TJqyiKv
3akIfhtUFXq88yN4H3Aoku0L7roHmXzLunzqYYpL5mIliUUzBpjlx/KxuWPsotpp2ihO4eYHZOlE
nkXa41AmBgdgOquw11t2+shKK+aX4FS8CF8nF/h5E1HCqxfREwvkIAZFqjgIFexlDUE0GWO1XU0E
uYs+DwscrPjSPDVFhoKRGO9V46gaO4XScqdMsP9f5I6FgJm8UEUYjeURqm6Gk83HafpOgNRFNMZC
OJyAeFmlCAqyun4TPyruvEsc45SBKo29xVC3JGpJHFJEICJP8DyMqkB2VZt3mnYlkWItlA0u+wgU
OQgm3NLxyMR6BRpbQZO170JywNEOr23d11TVmjLJocYIYU6hVgGAARTGp/tBdUyTmnwnXJrvV2m7
vipwiFAqkg5GtNFCqquIcIRXfFq4m9VrZhnqgD4cUnb5Ys3T4/2IsaphT7czX06oZKhS/e3dsxbq
8lAgOI43/xOIPwRP8S/jUGz8a4EoWq8Xwf4/FMMaBwgdeO+TRMTiagVvgOZBHJF3BJ7laSftLpPt
6hGMRR+Th/+TCcMshxKj0kxjIyD5UKTanoBFfke0ZlFuwYFEJ2uoSU0auGumY1h/n83RvgwQF/MI
LIHDhyBLizgWsHOlaPhPUxgVGPDDkxMuf113UKEo4001FHEuW13tDF/uHIcUoyZlU9DBbHcQsy0E
fvtjf9s4IV5uDXFbHRUThFaJS7N5EmeZb18ZRH2QYh/nTBquhnDfRE+iTh01ygaHF2El91nJsowo
tUFXkDoCpgZw0Qw3kdNPNzJ4kPK7jy4NYpSyaCEmatwhqLsMFK8TFLpEHTyIeXJKK9xfYsm9/O3W
V3c2wzk9mGSTFNROk4Mbk9OKDwNWJ6h3/2aE83v0GSvQztOQ1nftVkBZRQ+1rVh/6IVYPq+F834B
1DwYNS0FsBFGTpFcgYtIG75dXso7JY6zEc7Xs6xKLJwxBPoCHFwGpFSYPl9rq3b+TTt0tx98d1gs
i4uRID+M034GLjX9PYYl7VC/Hvofl5e1jkznVXFObsgSVKAqFbXy4BbyBnZdPF02sH4l+GOAf67R
9ML09QHfZg7vVR+jcM2zmm6LiYgd7He+vUCezXDJsqlNWlTIKAdNh2CXHNrdsFE3/yEpp5bDBcRB
msoAomm4ejz4eHT0VMf/BD4EF4pFn4TJLr/91s9Lncu7+E4gPq+PQwUR8t8TJpkQGi0QzqFkjo4c
UFbqEIJgiubUvZS0x8FDMgR9P/roiGBkUbiQox0RtVev9Vgj6Ux1ghNgxAvTsBdWVWiZp4unBuLV
hnjjj/eXt5CywYFEOZWSWoxwRFPJs8e4j74mZug/JXpJHCnKEAcUUyy3ccdikyocleFnXN6GBbGW
dwLv2R04aGhqIdJ6kd0HLFt6jn+Um8iDvvg+K8AiaW39B/aZ4q3xj0vj0EKzpCgsStS7fDF3DQGM
tta1RvkeAUn8DJ1RRX0EypXJMeTQaSvFlkwCLCgLHFjMeVoEOUtbwqCzlQSt8jJxmV71AUUy8UiI
piKg6N95c2OGJV6N2dhJ+jBr2zo4aZRu2foRXdjgoChvWyGcethoDlAPehV0ukqvzO5/2jAmAUGr
yLcwxyFQrPqDFaTohfHDn4MAofTuKIuJHUdErkyui329xRWnFZIadRcYGpzo+reuSv9ZPxrb3Csr
m7oVrpc9Futin3JhTjNasxnYzBVa/5maRPMzdMXSlrbBrYnianqyCO+jfIMDonlO8aZVofUQ3WA2
evbsYLRsJX65DHfkujgYaqVymnwR8wDT/7QD0ajnBuCcee3whn7KZXvUqjhE0mtDkkoZ4y4zSLGK
+NYXCmeCf/ybFQ6A5HEI5kDC3s0tJog7s4fSQ5Dh5haG5OWGbdCblOLsGHyLaBFHgjkY8ENx22OM
0U528UaO3egUOfG14oWe9cW8qre0LvNrleCSZQ49ajEZSj3GyYafxM4c+zdVGe2KsMEo7LCNQvE+
kRJ3GuKTEfru5R1ez3MXy+Zgxdf8xG9GfMjGm7xxH3n9brzzdJtFFNROXPkjrX0LexyuYNLIEgTW
Y+crKkoafp1u8+pXQ5KCEfjFt5GmoR5PjaCAQ0BAiXjaDhC8HmSvpibpiIOgsP9f4EnS1JPSaVhP
Y6FlWu/dSfyMhgviuJGfiUMR3Hig41ZXs5Ma+3yvYKY42caxIzzJL6xc+18kNChIUThImUpIYyY9
uMageYIpFcZSkG2rwTZDW9NsNtZmZjZVFVoN1gv/4IBFFqrRSgq0GY/BtZZfWwKVSzEHu3TaOEwp
BV3FbmKAs31GBWOcNmyu7XUWwdgHt8ltu6UKrO+EOE0Go4ViGCKvA1V2Sa/7OdakdLZ4YNM+2fY1
ebO2sosZXOJMr7vk2RwXUeupE0WDHTGz0u+boLHHpn8WhfCOgI51xDzb4VwfFEyqPmQDuAg20T0E
Tp/FQ3LfOJWTbMc742Rs0feueOmBGu18xzHPhrnDMI9iLGYCYnjjlXvGRNZ+B5kbY0VQN+LOaMlx
hXWnPBvkTgJ6xaOmR2e6G0qa27WWV0gUOSf10Ti/b/QWDFoFBnKb7mslY5jduJZ8qjGF/ZG3vn9e
B+f7Q5xoAib1QSyeCmFj67kPRBxN3QknLbQNWdRQkW+Lp9Ik2Y9Xp8JVxdRR5ZIkDQwyfwNlKveV
VIqYM8nswZEntHKGYDq149ze4xp/y/o5ZSg+2FJlCy41BL++u2fj3O6OWWlFaYUupjT+igS9NR8C
fUscB8oGt7n9BBbSjI3Kskja3UPdlZEMuv7O2mp40kZu+USNtbwTFv6siy+3FFkXZEOAgZN4X7be
jCfK4sQIIkEfW15Xm+yh21k7Yp3rh+Fsk0tX1KqfDHlCupIey2OO+m/hWJ7hsJAA8e0aKpUfkepb
uI7O5ShRa/VFUSTI2fHyOpXw2xuM/X0o1zwvi0tMOisHN6qMZrrONzxBljwVdJ++FXnE9rEf+/YM
nu1w6FwJ+tCYJc6B9NC6jNLFuPeP4wFzT5vggezUWo92Z2vMaRfpidCV6SwFMcbgcb6hKFrfZE9T
bMe/5E14lUGkgWLyfCebPVvkwFnykalICtwj3I946pN2wYlNf9LvOO+EgbMlHlGsCTWREH0yUPj6
5G8zjzGcS9fJsTmif4MukhEHXOdAJGjzLNI7TCaZp/B2mNHDipcPT/jUPLN5eH2Hmvdgz1/+0V84
WPHzfC4y3MVxxNt9uhGua+NV85YpbGTfKTFO4nC/qcZMs6YqjCyk870OihohgZLU3+fAYx7retAK
9NXVser5fmxHINC9vGOrn0kD/4FloqFatji3iIamjhFI0RXbiIe+RQVwSm7ySHUvm1nP6jRLETUT
4eyNvPaIapIxKyj8MT5U+cn/ooLVikFgk9vBhuLvWg3dC2vcser7MFfHEk+zRbY1k6uu+yVAkhIX
1DIebT+gRsvI1XG7KGmTb6QVDpe6tToHbx8ny+me0Z11gpvT2iOrOLVYHne25jBprAnTtI70ULJO
VsVlvTYoeXcvbLoo2VCFoHUuAx1974YJSiFk5n8j45CPUBaVsaG1i5J3aqNRdpOckkP/kMJyvvMf
WB9hfcoSh41skRym7IO9iQML+1wcSEyoM7Q6arqpD3Vny/diof+aSdlW6CktktVDZygidNNVy5IU
DkLgvlOgwZZrWU9QCgEjJjVntI7FZxOq+PduynESSVqL6Jn90rdTY1eQR7acaK/WrubEnuWW1PFj
Dvhm/xYWOSTRoxEkNjoW1Uy2+svYoFSTePmVhHq4jAlixNJDtWH9MlQuud4UZliQrNEtKOXwRFRq
p4KhkPVnJqYjvKBvEC0LJmZPfkletgGH/0dwxoKPWmgMBlsgdxLxvCBIoHn8PaBd3k5PIZQTVZR9
ux/ijsLn1V1dGOPOYS5pZZC1AzpA0v4oC/nnOaxdfez38mA4Sa4Si1v1zIU5zjOFQA390MLaAi07
+F3uTFrlXN6/1XBwNsFTKQVN3OetnyIMaKUz4dm7Nl3V2Fw2su7/CyucNxaGgvL8APY61lbKrqSZ
I36BfNlrHQ0vM4+X7VGLYknmIq0ba72aRrZvmXzI9Ztev8p7Qjxk/W6xWBIHkKEKuXPLECcn+JX9
SlLb3LJDhsegyA3Q+uFJn3DX3l9eF+EPJvv/xbraNhqKYurg66ZbCXtpuPu3v8/2dfH3RV2qwjhE
x2pZner6XumJ3099Fy5Ky2YZgDoG36UTTzWIczXRnqOXy2ugbHB4IAlS0oh4QHWQQZmmF3fflIb6
9qvBafHtORhQCyn0Ox83rqS25UOyq5HSILlmzQ8G2s8Qpr30DhkW4dbsuL/B9IVZDg7y0C/rUAX6
TNAEU3YRbg7hLttQXkasjp8bEIrKyK0MXympXpT2zipiWyu9RPnQ88V5Ofy8QAm5oiFoYKeYb1p1
L8SHOnj4J2ewOCBgLFCCIKFs5Ienwr+PQZCrUVOd7G9c+Cp8+dIQB9Ts24klusk1eNs8fx9/Vm1r
22/R4UFVLwkI4JXs47Ap51TFpvUNeLsf5fjL5R2joJqfACizWIpyBe9Jmp3uJ09xg0N6pb+qteIK
TuZ56+nCwgs4TIgHqchrCZgmHqJd/pA5rW3csdwyPEgfekxd2OKwQVU1P47RzeHqJx3ki9U2OnUb
NKxvM/c/6BRSjsGhRCHWjY+pLLCqoDG/fcxR1m5B02wcoOBKVn0J2OPJp0OI16C5G8bE7FddeW3/
lFNCQu+EPMbMjPkI0N1x4WHss9FvCwnsN6+dN2ygrnAQ00sn6O1iz8p4OGlEgrKecp2Ncv6hloIq
xWWI0ZtSOkEjzi3T1hXQS9lFkJ0Kii3h/ywVeXucz/Y4H+kxMtUEGq74jedv8b7oCY50LZxY6Rys
nJeNrX+0sy3OQ/K5yysI7gqOrDyn6CcaoZrZuJdtvHOgz0a4qNEkUtmEDGaRpOSPxia563fSV+uJ
6VjLu7SyKRa6dYj6Y/ANPYkZWeko4kQbYvaESf7rgZaVJr4Sz0uSSrWZJ6jtunLvMnY/RoJeIS9C
KY21+vzbFmpcGNEL0F5UrI6sIdz3ewn3N7zQHlU4fQV5HKqvnXALvunVVMW6MGWkF7VwMzZXYnnT
Fx9pu7DO34h9w0WmV+hVOIcNTASD6hpN76V94CkDVWBdTyXOZjjEGKQevYgmCAk7Jl0t7QfM+mYY
kU7Nz8QnohyCgwlDmyEjHAObggFPsRkcwnIqyYWeI5OB8i5bozycw4g4KuJQbiMMI5U7IzkoItEw
9c6ZhcathMqZYbz+/+LzJJ0wSkaInAL3pWfZUZ3oUH4HgRXc2/z+HwRj1nfvbI9zB7nr50ZRpAmD
XN23ElVU6U5ykFti/PVjk1XW2RbnE2ZnRaDKhq1+A12hO5zc/yPtyprbxpntL2IVNxDkKxdRkiU7
3uLEL6w4M8N93/nr74FzJ+KHMMKUk6maF1WxDaD7oNHL6VvjsDxg3jNM10wc1AFdPy3hbnK6MYIG
MU1GHFdyqtgwIw2jhazFJmeWEc13ZLRFer9twZc1cgoSJ30h5QUkSsVdi+yF6fdEBErb7sVFBnd5
TEqvVGWHy0P3tR1zLkBQHPrLPSsNG/dSvxfsokhHuHtklmiaVig5cuXJ++E9ETTeZh4zseRexN+7
nSi5qAnPERHX9RCGERBqrDq7lixbR6W8rFPPiNpPTfRFD6kjjbCJdhGtVLCzfL1iHoSqVWYh9EVz
6s+sATf3g11kYqrAO7e/+2c7y1NchnmQ9DXTFh18ARWqLfpd7+JliboV0dvuNz7cT61RubCFLJV6
IZVAlvHI3Hvdm/9G8KfZz7v6MNwuhiN9EhnDNlpeRHLgohWRYhYKLoHWsKuqsfPkY37URQIHKXFj
oSCzxwY2XQ3aQjuQDXvM7gXHJFoHByNpNAaTvDBHqkfRT7ifir+MIrK7ZN82ud3HN0Q5Kzl1oshL
IrSQeEkiqnxnNvarc3pZKIcrQxmhqb+AUfxgjrW8/+jwiCyAwxazrnMw4CBeF6OKH4VNpY8WS6f9
8t+mkmx7CZdVcciSt12y5OxZNiLmFD9YUMjF2IXKt+sHKNg8voRRb8qxqkKovu6zZkHzMO7whv5g
q/IFufhhR/PYj4HaorYuOrGxQ8q+uZEPi9+7xi7dYfjW0/VlbeeiVvLYYa6cBavPm4rmkGeeTUZV
u6Oe5g8e670QuwoCI9B4/OgSyyLSAGOOzkb8moiGpAp0gS9MnI2wVekAP24q+9smMHdLYb31fecs
k6jWUoSFfHFiTLMcnQNw62W/92SvwCz17i08t27ywFh+jdwW0Qpv+QUEc5s0imI3Q+YDuJZKrKI1
CgxO1iLbCNBCR9w8EoQnGQjwILEWwqHh0kRzH7FQQNnuSG/Yi/U8hY3dBwc0bdkC5ROtiANFs01n
kMbDqGrQnE9u4dYOyuFZBiY/TJg90jjjTfxyXahIJoeCgZGQoWIhqsJK7azHHLv6qRi+XheyGZha
byOHgU1eVimhDGvvy1vGjpWeddTwtE//oZFqC2/XsjgElBo5wkhPxCmzU34Lqvh95SlHBclyhFbE
GTqBND7AO1o0VGsD0qS9fkSZGaZAdfZ0LA8o63aJIOi2BRirpfFR3iCV6iVukCfRi8c0fojCg+Cc
GOJcUXc+xqu0qRwNLdwLWoAz4f9Hk5uuoYIUQN5pXrwTZQE3EXe9Jg4ElXiQolxWZ6f2TF9xa1/9
2u5+dIMFnvxwfYGiDWS/r+A9wwB5hdY4rVC6jbqHXPSQEFgTH/CFN6GHkZljiNY82Vp70BUVI5L8
64tgxvLrIWkWxXAiHf84BY+avi07gh0bl+c+vsOinFF6yKxHq0enLUpCrovbukWI/FMcH4JqQRVK
Ix17RpMT7T2zd9GEBKqD2fkzOezNtDqbIQvIFKnYO8VUY2T9QJz8PSijsgAj0bzULkg4kO2/LnMb
3i9rY9a9kgma+IYkGP/r1NMrbVtQhIN0bnJC1bD7xb0ua1s3LrI4RQ/LQSPDhPVNpn7Sixtt7B6G
SZBBEQnhFLxZKmsxUhgw5rTsU7WyB0KdKckFa2GfuaKChP0Z630r9QnUpUhuFpXmmKwhx9pd363f
4MJlu7jLsBjTWe5A+IqxQctOAy5IXjsiocFcP0RSKk8gT7Rz3EWoa2jjrCpcvp1L7SJ3MPbrnDwa
X8GC4aRP3W31ih4xUTRUJJS7F8OGhIPOAvIhOIDL55J8R2e2QMdFZ8XBRY159bWesfZU6yUmdgA2
esHWMSu5og18abBcFGY/UvgQ+r2M+Np71/Jtx1j9D+IAsmDLeM7cKF8kI9C02VG04UEfH+ZR3Uvx
9IfqwBcCK2EfJp0Jx2/YMT7P5jE8GofYMW3FqY6NH2NupmhSgWhlHEA0hVqioQP5oAnFaHHc2YH5
JotSrOy0r50VBxB1lVsoH0HEUDJSe4m+Jb1qK5of1HjvO9Vy6OavAu0Q6B/fgk1NGpVpAh3/bO1b
j70Wo515spzGQ65wJ7mi61G0Qg44aGZJVizheoy701y+hc1rHZ9CYmtNZGfyl1r0RNgMiRJQ1suW
boIlnA8DtbkRqWaJiAlTFUZRqczuD9ZSTHQ906fwRbCj24pyEcidobFMSZ1r72k1RJ2e6a522EgL
xae+fEKy1/sPuXKRTPb7CvHbMjZTq2RuWnCbJXe9Ftpq+uX6wrZv48u6uJML1R5ltjo0Rc39Kbjp
LPABfDdQFCYs3N3WyYskDuxJP8ZVuuCa7IYjKY5L/nZ9JaLd4nC9xdSHqWY5gA5hGGpEqKNNHpq6
P1wXI1oGM4XVoRSVNbWNDs3TtZ0yn8NBGO5nxZS/wsXPjeLjPEM4x4rESiRY3j3ex8dmT3zGoiXq
XBMshQ/0hNKUpqqBE4l6n1aPRNTYIfo+u8NWW9VpYbokhGVK9H9S807PRRFNhs7XdopD7yGNZh2v
aVY8H+97P0HF/vfyxGqKCvbudD5w8gqCHkQ3VEUxOXOM5KHr4CogVDBm9kjfiIjJYBNFVwI4W0Rv
1VDLGuKI2ak7tCjuGHf9R2/zlRjOEAOLpnHVQL9SehO1N0F66nX/+lZt2uJKBGeLtJ3KWLYQe2gx
O9b8Os83pYjrZhO4ViI4O0ynopoS5iykxk2YJraZeQt5nsuvcS/qq9v2iy+y+ICDHmpWqE6QJd/r
R+NvRt5YeeqXwG6OYpq2TatZCePeZFVdYMr1AGGZdBykGz0QAJjgbPh4g6ZJRDMrAFi63BXaawWv
wPhAdh7M8/9aCl9SllhF1RkZahjzucD0ygdT/bsTVfiLton9vgKXaUnmphxY+lA+d/J9qn9om3TV
VHSNWIQvYlikLBglE6F8YvpZdm5br9MFzfLMCn6BL3SL/yuCW0IWL705ygh8Z+ONlu/q/GZaHkLt
qA/U7SvBK/U3SnyRxsFXh7IgODAIZGl3y5f3XiOvOybfFq/BiEBR1ZNQGodlY5ZMfacA++t/Bpfu
4iNm3k1w5c2deoMGEwE0bwc7V1vJYVraBm0Oei0sDnem6kQoOAh9glYBWTgvaVvxLvvIYVuuBpRq
UsQSu6DfLTM/qsnDdfgULocDN6Kahm61sNHWyjEBNjiXkrGvVOIvqn6Whg6zmlAWXBSOVRZOn2mC
+g3BEvnHJfgTu0UdB7yKLF82nlPz6fr62OFfUXz+PTknaVFhnDla7Ra/1DRnoS9hf2skAtK/7Svi
50nx78klGot0sVDIFcdqYadm9dD2+o7S8qz32l0dq4Jbb5PyEvHBfw3a4PyRscKc4ILV1bAeYcOp
/al0F0xeRkV1iPbnKLXpwXpqhR7jZjBgJZcDkoWaaknTLnQ1xWV8BwFaSMYQ3WqMNS1wFkFIfDPx
tF4nByVxMpRdwmpeh+85xXxT1psJFLvRFZtEKEdliDIJhIp0kgOUINFTSgZGO69+MrsnVRWNv9q+
Fy+Hx0GIUoeZ3GbYxKZ1tfpRl9wyENiVAPD5FtMOFeMxKAJRr1A9lfWrRvdB+Djnst3FN4oh2DDR
ejgMWVJ56bMORobAqmQ8NcQdLcF6BHbMt5Pi5ky7poUIauyV6Z+yqZxmKu3sQzN6VgpHeZ8oietk
YIZVYRSK+q1JEvs6IonuK8q9VbRuWPJsxlJ0lFiZw94oz+p8l8Rfg/xrrX2TmtRWyz2e5PYSfBbI
Zn/9FTjkO87aVDfCcYZaoM0fNcmsWAd0XLZsi8vVBUpBOaTIMPE2mQd4NVFyqqN9X51zKnA0tkWg
6I+9YKnFVwNF9ai2IBqG46SPmIdnl2HlVIN7fc9EQjikRXcwqZICxor5wE6EhPSonUpRwcX2/XFZ
CbdZY99XYYthmG46fFO1Q0AeaXJois9t8HR9Nb+57y+S2HJXzuygLWYsL9C+6MBKIErwx1D/Bx+4
qARn22YvojgcbacibDQQS7hJFch2YvY7uZRKOyLWYQ4twTH95qa4SONANWiGcEnYwuoZhBKM2qh+
7t5I42TwBmU3721x7+8mnyJB5++/Gsh5aHpe6BhpCffFeB09xc3c0XCmPWoLj8Z3zckwZoM1joKM
6/opMnX41YwvYjnA7fqaxvUMxa/nuwiFdppIS5hSXxHAB4YSo8iHXEZVU42WdKyLNTLfUIfNg5f3
0lPpXV/P9m31cz18eIhETaEFKmAJjtJAPxe1m0WNF5FPY/xAqtfrwkQmoHEAbKRodNLBi49y0Py2
x0CeDnyorITgg4xNKwXhi4DKSJG0joUKe3BsA3HNxAbtQnyqD/kufszOH3sNIWZEMFBLM9B78r/2
vbStFWDkEHJO39hrCPOG3OmoHVl5yceYhslKGNPTFZj0nTHUqLODmiwHhTEAPSAELzitTVVcyeAA
C6jYGVGEEtNpF/ggrgctTegH+8GT8eKq30Q1BNvX80oeh1oGOLbM0cKaCkxEHhAcm0d7vmOa3/io
cxKNsNkEyZU4Drb6ZWijXMGAt7n4C6O/qVm5cet2VFR+tAkZKzkcUqFGJ1RVgrdkEX5fmvhGMgaB
FyiSwIGSIWVaPS8L+gqWgyXdaL0g1HP9+xo/QmXW024Z2fdJfTalg1ntr2ua6Puc54cyiNAszBSh
pOqTXI12VItqLbbvqJ+HoMkc8tR5rJZ5g9jB9H0BrGr7Zc+GgRlo72aDgsTjx9ie/4LjK4EcGlTo
IF7Q9g9SeNBbK5ix+6N3QJToFm0d+32FA1Gq98Ocmjj6oABzaJ7EVLGnOBe9zLaTcav1cGCQxqlq
JaxgtEF3PKOXNr8GTwy+2fMze07frqvE9v2+kseBgZK1DTFQXg82isGVbLLPIjtwY1yEmEiKGFNg
g8TkILref7NMnZiWRqhuEM6UpLLRMyvFldF8WcAav89cidrGV8vpgHoJnj7CUWvbJ/hTIh+HUQYD
dUcsDJQF3yzzpYgErvpvYPUigLOuRtciRU2wJPW+O5H98EJfDbZ9qNujwjp60Qby8Zi6yzA5sYI/
jaRt74BFzQdDHMbEHOl9Gti5mxzxFBboCtO9X23tskLO1qZ81uo2RD1u9704YDCend1h8pIXn5aj
8j6aJnNE9iA6Nc7uKlkyVSkCJFbTS2g2dqoKDEAkgLO3fjaahqa4nUgz2jHGV5f50/Vt2941MOfA
YVGAiJyEMWqUJp3hQZP6IHU3c7LYRVA414VsPq/UixDOjM3CqIZZhhkHbfVtkesjqKlOkgxqMfbY
zolAFbZ37SKOu9PlPqFgH4UxzYuvkGMgTtyKdo27zfOgT4oqgVtJbMMPF5tVVgKXEldB8Xy0R+D7
rx7d4e71bRRJ5WCptLSuGxWsSx69Tr2bQqeXn6+L+A1O/Nw7/uXRI/zcGjoQHuWIdyx30O2zf1gD
buKFO1FNjuCg+HfHvMiFvqh426ME/TSUy07ScgHwiUSo/3s1hkqUjrqBPSPTjlq7UP+QV3TZLw51
pDmsWiIjzEJR+dXq31tJYDvCE2ErXF3u4ygNNSmR+g7H/EQr+mqaqJ80yUEqCIgUs5umB7zWsk/y
9Cmbkx26OgSu2W8cp8sqOZQITLW2DBbGX+56r9Id3ct2emIbj2gvspVvzT3oKrzrmrjtOl1EcphR
jyApanpZcvrIsC3MiZ+e9WxwothT+33b1/Y8f78uUbjTHG4kSVSQmTVPdy5imyyVZTnTMX/60Z8i
eioKrFnjMMQ0mzLuNYRnxiSwg/LBmgrb6AVxW+HJcZjRJHE0twT2bD4nPdxQ5rZFTnBQ/9ICb2Lz
MYWMbNtPqp8nx1OIFVNpkWCAyVXjDVUfyuVLPys27QU5H9Fx6ZxLE8ZE7cMQuWc2+Jz1Pg6Io/ot
XorZsXhWHwTawSz5V//isiwOSdDFiQpqvITRgxOCpbL3Q6/ZK7cTei3ZwIGP+fQXcRywgIdNHdN3
9ShvjOCV5oL1iE6JgxUk7ucKleBIGsyvJJgcujxrqRe1oyvYN7Yv1/aNw45SkyoF/J7vHeJQvtgr
lPdC42jfnC03FSV3fuN7XjaOAw41HIkkdahIYbysLGNV+llnE0+31V3hWYnwWhYqIocbhoVBVkkB
b6Bzs0O4r++Dw+AM3vJZBd2gsCt905nSFMx/BmOlovERplBRko6qwOJyttnylLdwxDN28enRvEGw
8wVEGZrzYZ4YshLN6YyatXISmxDd7XqvfGDjjMJn67k+lLtetoWp/k3NWYnjNMes5CJWe+zrguc6
2gXvUic+oVHG0ffiWNr2KWq6aVGV4n98qrqfiRmEA/BYv2fFeAta7+e7/CAzDkJXSPi8vbaLNPb7
6lavUNbahwreY8npnV3XjjCh4gfP3H9g2N28a1Zr48Ckk+SxpMyry6CQw5OpH9PgNqWTnTUvlHyJ
iLv0ua0F/0yR12Z/G/q+l799BAdWfwOnPH2Dks0sffcslx2bhq0fGm/EQz7xxNP42Md40DEMVUaO
VUFZN8+1GIyR1qcdAi8mcdtgX+gvgtWwy+WaAO72VpUAwbAB7knjQj9Bgb7sgxOm/HpiKsdNzVwv
hrvDqSI1c1Eg3ZCcGHdf6Qen8DDg7k68wBMxhmzi50oaz7NIFtOSggDv6OSQf6M7NrMW9da7EZ0h
wLOdyMq3VHMtjrvFG9qVE2XiQmX2LUvbmSQ94Fh31w9sWwzqOZH21ynlGaEqkk3aHOAWyqUXJb5T
+ucB3Z/XZfxm6y5CuKunKCwp0kMclHFmzLf933gWOGg56d35lBxR6iWSKFoVd/MMRCmJVc6ID7SV
rWbpp0LXXih8B8HKtpwFwzBB+a+Cj1l5X/gKrdJ07Bothe9D0l0B8oXqMS/OdBS81TYzQ2sxHER0
So1u5C5mRmX6hsNyQ/qj5Xe+5QpZO0RLYlu7WpISaUlhKi2yo5ZN72LEgI+Fy2gxUWc1ORLI8Wzk
mwH9kkATla0LfL1KTkuGYsx6yQB0DDtWwYa3FMya7BRc4lWOWGod2+WnxtcSWzQGXbRmTl0iWZXi
2MC0xQyTGbK/pdieg9KVJlEAdRt9L+rCg2Pc5mmeQ130+a5u76TZFxja1u253kIOERHHjPIsh/Oa
IEmkOyo6ejx627qjO7V2dxaVz/8GgX8uiKd4MZZuzAIDIDVjYhv4+Fqk9cZPKSo33By9SsJ+f8H6
eF6XBMQFukkQGGGzKhHLdAJ0yul2fci87FkUVhKcFl/G0SbJMKUaoHFo9+FwyGuRWW+9nFanxbfw
lBFzPTJkduZ78Br9PxffckvP/42kQ2RgKgcjgarIrRRCXpt70nf2MozcAUPebf2v1lWcxma5WBXj
N0U7uQ1gVNWQ+dVUXTc5PysvgyTI9QkJWbyx358eoa+yyX5s2KeoLnoT/FfCuGWGdTSNFC9gd6AH
MwztMoUP3qofgf6VFA4nSVm2lUEgxQgem3hXTrezcehEdeTbFrYSw4HiEllZWUlsMTvmD2v76K7Z
/9D4sBCyXm2q/EoaB4RgaUT4JQRApfJBBtObgvTEdYgSSeAg0FRCWZlrrEdqDuZ4VMvDn32fQ8CR
9HpL6w6VL/UtyUN0NAq4OTbvissW8Z0QpmXOWsme7QWa7tR9tzx07ZskGjMs0OFfOBdKuZ6Shnl/
pXay9Ge9RnNH17h/tFl8I0QpqQu4iCBllPdzfUhE8VHBYfNP8lrFLIyFXQ8WZrhOX+IxEmjTZhjP
WJ0G+wtW3koV6HqRlPAsG80ZkIK0WRuw5cVsWo9pgwrhJJ6TIjobzvJRpVMXUdOgTDb0zfjTVPiR
iENn22NerYsz+zpKwdM2ME/hXBx0eHw1+Jsyu8tshtKxsH1g0/dayeMMfxwLkxotu8iVwtX7s9Ue
DIxt0MlDv4giUaL94yAgyKtB6wJc4jn5ouiHDOzUlaixRKgYHA6oOeY9Gx2EtJ6GTmplH7jkllWK
vbuv9+2N8iHgIZSqqmzgLcUJJAV43aUZ3qveP5jhgxSKvAV562VNfwrgGTGiIjCyRsMR6f6Ed3V8
DHYzJofI+4+9dFeS+KcnQl0JZex5YJfxO/CU547uhgcTo1ZzV3JF3sE2SlwWxpy+lQ1boAS0WgUL
M7vT2B6z0buOctv6dvk+53w0pqJ2mE3LEJsiGbTsUgVFfBX9QzEcFKGLuLOMCQ8n0h5q83OIEQn1
y5+thK10tVNlGNX5WAPt0vyfqnkxhpd6+X5dxDYQXDaLA568LkY9YyWcanIIddPJtZPUnTNiN/Hn
65J+49pYqszGSivqu7u6Ws0MLspESxFYVO4YaWL+DPKGXXHLSBPFZd+bSmaqhq6jBNHCRKP/3ToM
rpMqizVPkOSUzamtRH99ZDkrCdzOlVlhLTJFaC05BY1Ndv0596sSPfn1obsHr4vIbLb3byWQw+yZ
oP3JSlkm8IjEnMsmCoXPwY769S46igKzov3jQLuAJ6i0PZoNlbnwCqvdT/RDM2CN1YI4CC0ktdGS
HGH00WHVvYyiWf3KqqisI64Ix3JFNGSCRfG+XGbSDLzQqA9rMYu7elHJ63WdEH2fA1I6dqAvaJl3
ov49aa+JJYCcTYpVwwQNHeyHUuuXFs1QiuoGlbUoGKl3eg2vp7LhAe801damt7xANZgUOkPoXF8X
U+VfgrwrsWzdK8tFKAy8DAnCa/J0J9NPlT7YrexOQsJaZpTX5HBGSzULwcgQntbojJ5k4+3IGtyD
HQIMph3tM8aSC/rOUeRViuRyprxkJBqGHHJNiufqjjV3NW+W1++Uf4ijI5kkGrkkEsiZcq4XKISV
YcpBpXkSzZychnepcGb0byDjoi+cFQdtbGRFh4Oz6vdxx5hs6ZDX7PPolkjnCBFqMxmw0hPOoOOo
svSFNYmOzvTekxoeiz0F23Dli0J4m52HK1PgKwV7szMjmoNBHkOrUDBjt07/HO30J4QZ5B2rYh1f
qrMoGb15W5oWUQwQfRsaXyXWqbpUNBNclzjc9SPrJ0o02el1p2hFM85+c3YXWZxSNn0Z5nGBorqy
+cHo6uROE6KJRN0xhnQRoc32EwRTIogqI7ps8E9QicxzKjNdaY89CHRanxHmD0ewUWIwtuWW++uY
somVK3GcF5hjBiQdGrhPXX/TayfhlBfR9zkvcMiyoA8zfH+pzuV4IB+h/DdWfz+HiX2fTgTt3ghx
YVQzSYhdLp0zl4oAejeRYiWGg8S8ifUcNBnQOOOmTm4i+TDX/p+dBKdoLfqFC/D/ASToQ9G+Ddbn
69//jWYZGuPVwXhJPqOc4L5YiApPSdqDZG3HNMvUbOohvcC4mT4pH+ptNKyLRE65NDOz8rwGEA2W
HdyDWuRs3SJwrNhV9j7ATPtIZedaIKdtUqlFBBzkiKwUiteVudsXmRNPgz2PGMSUJbvrW7qtFZf1
ccpntCDcHWJEds3ir2SI7bS+HwfBsW0b0EUGp3kRRjjmQwkPOl50tK1XviWJ6h5Fy+A0Lx2TUMc7
CnmYwa/Ttzb2euX5+k79RvksExMxVdRQqNxVq8dRbxRhhWa8GDCae1S2p32MelhkEeYDron9/KG0
j3URyd26qGcIMy2DzSZj5FbxSx9/EyyK6e8vjtJKAnfRyuWiYn409Ds75Cg/yTEhm/oYDoNJ4+Ia
gu1T+rkcvhR2xJxWUzJwMZDkFV1+TYECz0Gg0KJj4ktgFwIWxlHGMUWn9tt0iI+mm2H0kgw+IDwQ
MYP7+g5uK/dlTRxAFFHVJFMpBY6RPJamOwciPkTRpnGAkHdz2oPGDbzo5VOQ7pPmLY4Fa9h2gS5a
wDNvT2XUT+YELdDPPaJexU6T7fRZRXJH3bErO0Fh9I1IuTfnzBorqWzlq8cAeECKetaYQX0ZduXn
2UNsysvPljfsMc3ZG5zRDXoYl7GPHxPfEtQZCxWFw4w4K4I4TCG++sJaXWsf1Y4WrpLZHR4q5LNE
fpFIUzj8CI22MifGutM09+r4Ego1f8uWqQxf0rIszF/l2Xz7IBwnI8XjA/X/+hHlXY+Ru9wOx8Fr
bsXllJv7txbH7R+qGuJOZ28sA9zz2dfaCT2KmkApQiNRihxuI7Dsrf1by+P2z7TSerYI5KmTa00P
uahaecvQ1t/nwFbOYzkoY1xTc3tieTkUTAQiQ2PGysPtWgYHt0VcSjSkMGZEso+p9LcJ6hEHTeX7
wugwVbxMnIJWx3aSb03QhfYWtaNevSPG+HAdta6v1eRbDy0ZQSeJoA1Gk+5RtFAY90UhWKtIBB/C
KNPICtoEbm3xKTAc2j2XjcDfFIngsDc0y7qNOuzmrB4jLXan/M3sPl/fKabFvz8xkx+GDZstAP4B
8F0d7DjH+KrQaVV3VgWvmM28w0U14OD+LxqaQzk27Qz1nr5M7nRQbjDN/BSeJkdxVLt4RWHv2/WV
XbcnU2a7u4LfBRCCmfO4jUszczMDrf4iHrDNe2W9Jg4iqDZNSTGw4WxH6XFwm0/gm/eaG+2Mt6Bj
7Jp7McWUSCd4lFCqOJaaGJ5g8yXJdxGa02dDlFHZNGNVMzHjWpfxj9PtQI5ixg8D86lRV6V70z57
MTDV4XHwGJ8AYpyCVuTNVa0Ecpo+l202KgvKc9JFwkugR9HdN3FX2Takr8RwvgY1GqPTx5z5Tuzl
DgLCxS1H1MmMqO5Id3LlzaKCu83oBPKHP/eS0/tySQsLJYss39ayWfOsakvxUbLFqjFxuXjXtX5z
JzXQ32K6PTWoxumHEmQDIQ2jV4xAeV8F+9z8biih4K7aRI2VFO4uibRFkZIFrUskOEr5ac68PEYW
TPSm3xTDKPUVw0SrocxdJ90UxsHURpajpadoeZvIXVb8QyyRj7utFxc579HkNVSEdVUlMoCWhVOn
p9YPPuXO+FW7Z1YMclVTsH3bYIhafAP/yYb1S3GpNppBzpooGJ1nBo7ibMcqjuJTG9uKoyF8m1P7
umJsL3Ilk232apFRqJDQiCCzc+EPngq3dECmfj+6jV3fFb4o7bsNjit5nCbq6HjUQxNxn84dXPlb
d8dGo3f2gupnzN8r72I3Oo9Cc9uErpVUTjORU9OHMKpACvBPV9rVk4b8NtjHjH2BjUWCxq+Ic31j
Ny1uJZFT0qau5mjRQrR2ji+peVOB1zIzBHSQosPjc9z6lMNE2gaJhfvOZQywrFA4PBjvmef/MOBX
sI38ENI2U0NM2oGBD73dZI4Kd5uNiy3mfXxYvBLur/V0fRuZOvziiFy2kR9EGsthlJPGQl+RjELe
0lOmB6tqXLU+DtOX66IEJ8Ynh8JyXqKOeYexepDUQ92cw/DrdRGbzsdqNRzqt3o/jdGMsYUkd6bo
SYq+X//+ZuEgXQlga1xZc53qepeWqMylj+1nRhtjeTIy7D/IoIXYsVVisZbGYUcpT1nem8CO5MCU
L/U1X/IT1qwkcBM3EX+1LA40ltwIiiSKQNaZybaUGB5mWjtl+qgqHym2WS+JA4pI0qWkTqDhdfug
DwdafMo/Erlfi+CQoRwIK4mDSocycdSmfF2URqBnAlXmkztLaVimFaFHJjfAy1AfCSEOFVVPC5SZ
D0vHmVS0FcXpx5ZXJPs+EZi+6Drk2R8UU9fyRgKExp8Hd4lt64alMxcZOXV0piHF7eeKI0otCqUy
DFyZkCSr6iJVaAcdj6avuct+/moQJ4hsxq+GWMmn/C0tXYHdMk/2CswZHDB0Um3pRQogZ0JVjMOy
vNrFoAA3RQGRKAQlXCKHEtIy13VE48AxMU0M5IXvM/SKtxHxUDt+YsTxgSOcLiZSFw4sdCu3MLUS
JXrZ6ZxlIIFCa8TBmuwXU7EtP/Oav0XZxm0n+wIbBgcbjd4WUayZ03uHxOKmEKgeWleCtHH/h2bN
U3WSaSZ4qwA5EvJg0cdEVKa9SWKzwg2Dw41mUeJeDQGCLcjcDIxnI+bXQXZYtwI4z840sSPMjJ3d
tHUkQdRQgL88bWcxJBYooQBZBs0dK6zsVPY0ZGqWQOh0CyyBJ+5UezQsLzKzBKc6wVFz03tLdrQK
jbDGbt6nmuBqESkJz+NpWbPWEhXnJs971haH3h1knBz6uhxZ5lY4j1aAzTx3Zw7OurC3sJfFKdyj
VOLewji/yu6/Eh/08M78hn76xFb/1Oh5Ik+iDWmnY04ENtbwWS8Inhdv2i1JbdBBHMtd5lexL4A1
gYNAOaApJ9VMVe3dQTCPLM8yHFHd5SP5L3jGiDaVA5e+KNoiHgHa4F5P8vMcekJ23G0bQG2lZcg6
Sjr5e4G0sSRpCBwVWnEwierlk+HoqgYWlVy0b9t+9kUWdx2k0TLTRcZZLY+Gr39mrlW7a93s248L
QQgtInncOUW4ytVlwDkV1lk/oqkWpWR0sbXXuIfdySd5L7JzBla/XniXFXIHVifyENUaDmyOzlr2
TTMe5OpeHitbMr1S/ZyaAo9o+/a5yOOuAjkcm06WmNUZ3WseVnsl63fXtX1bBCYLEULB2ciXTDak
S5da7gKnTl+ytLVTev9nArg9G42un+JAm5w8OkvyfSyai/gbKLysgNskM6VqNvYIrJivg0tQaCB5
0mfNt44ZSHtyAaXItslehHGethSCWridoAGN9NoMGC/9nPbe9Q0TieBuTE2dVaIaOPR07u02dVHO
gsHqAs3aLCpESPTfc+erIk1rzqKpIoGjtN3B6tB+P5u20WS6rSvz3aCVtp51nwOlcyz0jVxfoejI
+KqjYAlNxJrx4JvvVXADsiNbbqXz7GYeIikiXNq+nC9LZb+vfONMLkZ1ZoWMjdv/wwY9x77+2Luy
2/mFL7qxtgH3IowD3AB91lSZsbSqt3sCUnKPZm8Ck9qGoYsMDmhLWcmndmGlBofllCIFq/jtoftQ
3dtaRTh8NbpZy8eSAM+T3sUQj5sy/qoojbNYrUNLUVhItHEcTpTtpC3xiNtjSmvc7tLkl0PqLcUw
2YOiClxDoQZyoAHatykPWJ9Fs9BvKA/25JKco4y6YwqrlmJ/ysfHLsLN33Vuk1durSSCHrPfhD0u
x8hjyZCavZVoAZ5Py45xDaiH5DawP8oIQQHuuqYjiU95lKc4SC1LY4QrOx+jPLT88bpFbx7e6vvc
4fXWFGSxgae7nLX2GN5HtEUs4lAWh+tyts9tJYg7t1wupjzKkRLAiMEotruTfE5c0zUb0DmpJ3HJ
yCYYUwUZeh35B4Vw8qIgkwbkQ4BUcmGDW++lCCw7UiLBtbJ5C6/EcKpgGpjzExdw5yu5c6YmdjpR
S6ZoIdytkpbp3FoZslJa4IfhUekfElWgBIJF8PEbq00aGo3ItC3zS0i+z6JHz6aSXTaJD910kQRG
KAVnrzSDXWp/K91dPt+2JP+IW45qWIXoOiW4a//3vshNEpWE9jhzuEPxLY2dfBThz/ZeXWRwegWS
kbxYsgJzTX3jSAIUMsfH+Dkskb1bPoNR7rl4ngRX/qYG/B9pX9Yct810/YtYRRJcwFsus0mj1bKl
3LBsJ+FOcN9+/XegfG+GgpjBE8dO5cZV7AHQOGg0us+hjmZC6FMHmYUA5wOUMud26XgZs/Y4UDyP
64nll/rAvOubVGZImL+E6TZ6jPFsYWTLeUybczPoHs07iZnNKVyNR5jCuFxUcy5x56bpUW3ul19q
zwQZ0t8TJmxKex4oGEERiDWOi/cX3r4E9pkvCQPVKei02I7zTV2fuk0XX5kUdilYn4usGYADvWO9
QAskIDMZ3M4e3NRS/Ou2JMskPhSqdUInmmL+bKdzybhj0LGYRkmosrlIDsqccPfEC66YDc0SG9FK
NYYokn5I2JdFli3bHMTq++TjXlVHg7GlhFPjxfUYz7rfJ6ob1hJkk1nho1xFkOOEVla9x/E2joXb
ZI+6sgsXGSRshqmrofAfsTJiQWy9JxUyZfkteZ2D+aV4UZ8t569K/Af5Yz6fmk+XWaQFiAY0MG1R
HaBIlDLsWB8iMweCMQ/0dzvjWPsWXFs/AGQlZRHbb6gre8Ikmi0lTlcj5DL20cHah/v2kb+iOl6/
G8A3U/dQl5XxK/EtKo6RapZl2BqBvJ1YQRAz1HvqBe83qNUXW1duNCV8awfzLtKW44jKyTaXoOxm
hEJ1VeXcW7ZBxHf+QTMMRcdfr0NZmkd2oCdFGqREVcZ7eSaTRA5brrkyJ+5iXHxJ3fBZ7cp7hxyi
9jWODteBgoPOp0m8jOg9jl055rSM3UggWu2P7E6tb43wQKs7ozrnfeIq+cFR8uC6Qdkcvv/7yuJi
lFFtR9hvfzHA8HZ/dE0dVGBuuZdREm1B1HoGBQhRGqu3lwm1hPXwfe6PYyeZPtn3Bb+fKOpBsg5P
CHQ6KvRulJ0Z298npuagx1YHyH7EDc2M52pMcBtEs8WXxVAf56je/dKCXGwIY1CgETlXnKnC2JN3
HWonyG+WR3vPqxAaWV/Fpk8TlTgaKOwcQ3S4xsm1fNF4L7cO9o1vZeTasQSNZCaEnICqzGVhoPDH
K6aX1DoR7c2BsvX1WZPZEBYmHvtoREctPDc7GflTtwSZTHJ9k+0H5UR/T5WwMFFEwiKLsfjNznnm
7ZNF0CO1kbohMq/x95nz1h36b0x1ZTRNm263ssxHv9qjVYrLxFxBkiokfZAgB0otaUfP1hG1Hp0Q
SXa21k8aJ5FoA8iv+PUZwsf2efG0QL8JPVVWmLJ1Aq/NCRElq4uyCrlm1PwI9QMIDE4HXAJ+TkHx
v/RNygYnhJdmltsG+ubhgo077QxEl1EQvSQgXU6+cGYt2RuObMGE2JLQKCvjd2KoqXcX8C23MgHh
zYMC0j+6Dao8G38+ugS1534oQbOGvBQ/94YDr6zQD7KYbytIpiszwsRBQGyO45G/aTjnpPFqQj1a
n4sm9q7v3+0JuwxHmDAth5CsOgGGzPipq/a6tJVj24CtQynJtiyQ2n6cL2du1QYkfJxYnPO/1Ce8
oHvWc2Wi4lbzwE13LGUFXnxuPp3l5GJSWKKWtYuSgP0JtDYIvaAeb7IxyCFKUHf1ztKmHc3bXzo8
VjaF9SIF6kmNAW4BMQyveOLKfx06WosvnARC5uWboAv+ByS6dLBdUqHcdxjwMFrZcI68O6n9OUFM
SY7X/WKrgM1RiWUaKHZ0NNDYflw3mtF2yIokBkHd4Oe/V7vh0ENHh/MOZ8/owJH4ocyemKt3bBrm
Y8kWTpf7Gh3KHSJ137ifd/8bMm1M4Xp4Yna+CCF1OTtcAH567NQ30vtWJ+PUlNkQzl8jV7PCKevF
GyFqM5kBCWs3ryQTtwEUHwbCEXh1RNVUjycVxPZ+qv2R2DflVO705dkE5ZnEITYOjg+G+EZfGbK7
YYKOVhSDS6eHJC5OKq/w4h/syPz5IOXA5j9b2MMfrAknb8FSBWWaBehTwLetMrx6Uh/+4Cp73toY
PeuyQGYrUw2LyBwjgazj/wJqDLNpNeBWAes29Wul9KyHUNE8NXoyLa+KHxhxsxlaUjJhyg18BC8Q
slUaJDCorgv7rIh0K2xLOGIFMlTnqZBl4PnP/jSRl++LPY7zYMTWxFuU+xzVDPGBaCcF20q/TbOf
1z1kA3bXIxEbHYuwWUDrZEHGAhxs7Luev1Fy29iBau7S5BeqAT8YE/bWyHvOqAljIXuYx4PlnEkv
e7vY9PjV1AlbKzfNhCETDwWMMzhI0VQxuNoexEtQVIJMrn999rYBcGVN2F/WFNroBaA8DtR23QOq
QDxkfJ5HP/Lq52gne4qSrZawwaqWpU2YQwrDMAqwxihuOtwu49ckZ0j+3MVSTUjZZApxgGaN5aBM
5eKp+/LIH4K0OwuJYC6MWnrSsgl+Al7zemEz1yxxGp3aXJIAVO837RnSVG58Nx+bs+yklGxgUeWj
aPWRxmkCWfDxPrOelEQWscsMCAgxT3YWsihHuHRP9/1d6kcBsNDlpJbobIwDx5fVj26VIa53lyjw
Mero+h8WLNZsoxtA20WF24PbIEM05Y8JggBQx0grhbYyIrCKhy+bUBWabIJL5v2kkpGYaKjcN7dG
wClWukCD3Pr/5CKbJ8zKmuCQuH6DXzVzYA3KsuB3R2ruPts7v5VP6AnwHLlk2mY4sDIo+KQzdmVG
JkBWf+Ks0Cgw+y37Aw1NGbj8Zt/8mj+Gs29/uQ4r285zmVMxLq2zOc2NFB0c4XJImXV2alm4LTMh
+GcMDoworwCTQ6ad20TfKXnjXh/F9iH2f6OwxPZQu6eKosYwMZngUmhcdarcWfmelPc0+/fJ/JUT
WmIr3UzVZGhqvCEO6cvSfR9SSS7z+mxZokJlmJRjS3Ocx+gmCsoMKpWLTChv09EsQ8V1xHBQii2c
W1OyJFBMRnlGXQZJcqclKIY7Xl+Q7b1qoWuN6DoqqsRpUqOwK01wO/ngTFj8EpjU3ZQ3BhiK2C67
lx1WUnPCcZ+qetjiHZPzL73LUvrh6HYHTgfAdknpykg3NxdpNTphBqPGSJMshLnZMt1J3xtj+yse
vbLAf8EqmjbKNk+0EvNXTAsSzI9Zytx++jaaxyWSPYtvXhFWtgRcbbN2YjbBI1gVDe7S7kyrdzXr
Ts0tT+IVm8fuypKAqTW6kEalw7zxY9fwUO58l9w6oMIp979Q1O2oK1Mimg7LHNYcTQ3toCxHKqvC
2N5EFwcXgDOPDSvPVYRjC9ToyV2sgFfvRTJdm0fQagwCcg6jpmZTDyfIj7rXIlflKiD85cyuul+e
4pMsVNk+1y8GxYeUiQ3j0NkwqJ66Yw16Lzea9yPquXHQLkGxo8uT+WZ+kQxzo9Z4vVRiqrvP8Sxm
RPCKFMMEg+2NcXzne72RJc22Y+jV+ASYoHORE5vinCiKfgzMSHXcdCoM34pJ7sZdxL4l9URPdQz6
vQkEuLtWn+jOIglI5PQ5OuEhX9lLRr95dq1+k4AlZgMN+wz86oAuVMuDwbc/R5NbeErrRke+1oXf
1G7dudpb5V+3zf3nUxS8Mi2ATDXlullW0eJ180OEapu8e4vi52n4aWTMLdRvnewVTYbT7++jK1jL
9LhCo8X7YDmHCXj5n6M9aC/3bDcepAofm1Nrq47qoHgJIvDCci9jG2UmM4ABe02HRGe562nQHZwX
dcdlbxV/rHwtaLzx0Mo67vmnxamFVZOXTIFXzhIwtWGt5tQpOOzomde11Xv1rYvcLoif3lOastci
vlLXzAnAGptLnVaJFnoEXGwDFnCR3TK2sGg9IAFPrTbV05GhhBkyk/e8XNW5cwLym7m3dtkuDLJv
111z66XcWdsT8NXAtamAXtTktVAs/i2648iQ7pB6yXbGM5ebbsDzI+txlk2jALjLONRtiejLm0Pn
3M7ht25S95KBbaHdamBiR04eVRrNIthgKTLPjrF3BhQcKLbvWPabVqr+2Ns3yDYFKdG+XLe9td/X
poW8MPaJmjvd+Ff1QbnL9k3QHrOdlM1U4vzivqNl3PdJiled9NiAeIzt7YCWyHZTd+LVxop7fVhb
23w9LAFB8e6L+SzgmtPcBP0UxE3uRlOwDIproXDturH3M/DKVhO7cdpsZOCExVM5H1y7T9HmP53a
o36QERFvnlaOjudFlWPYpzhdZXbDFHXiLcF07+zCBwvXeg299tF7hknWibMVBq7NCadB0SWpmRkx
OLfLu+73iRxNdBjOw+/X509mRQBGtSvnOLEQbDYElBl4f0lC17QgDnq4bmfzqFkPR4DEKA7tuOHt
aOSeq/nVEOxRn7maH+d6kkWbW9Hg2piAjmWvq1GfYmclRey2bG9F1K2yf/9e76yNCJAI8qBZz5El
g3TBPiXfZ/qSLbK7wGaa2wF7uAW9HjwdiRc3gjRcbSmgQaJn3KSwd4kaZEeuXzMease/vkjbznAx
JhzQRr5MWWdh2qqCGu7UGft21n634YN9Gx6v29pEidXABJRoR5UR0OMjZ2pDdJE1za5N6UFDHahh
jd/GIZSg0j844GVwwn5ymJosbIbBYnZ7UMO9t81G0DjBk5UOYmBZhph/7xMw6Y6j6pZp2ZrYZWpY
aVcQilc/ZXkg032cSRZr+0i+GBBPLrWzyyKssFqYP/yF7Fb5PBzUo3meX1Evh47naPdrG+vvQYlN
pcCKsclK2KT9S9Xsy/DB1HfXHUMyb+Jp1bWK04ehDceo7yISuUMpqWrc9vLLGATPS0ik2ShBnLxa
w1WOENcxXqPuXDmyNNg/bN6LJcHlWp2gqz+EC/CaMRXNgMO3Zc9Fb6Fw8eW/zZqA43Nhzk0BEUyo
G0JZC+kWewiuW9j2N4I/FKQ6Jp7d4PCry0JcKiHeixBDZ2ARAM/1b8V5cA3UBeD+C0VF1U9P1tN1
m5u+sDIpTCDIr4eS8FIi3boZrdsp+4XsnrP6vjBrk0IGCzrBiue0eJD6Hi+v13//NugQC/qW6HUl
qGn9OGecjEAJE5wRxjlGfFLumJe8lPN7qbbj/0oezFlZE8/YusLTxoAaRaU6MUglyp55t5fjMhrh
WB0N3UxaG4dR2vSnpDbvwtGQxXMyG8KpGk8TLhopn7FH48SeWjwlo7DPZYhOTpxELPdkmLYZhq9m
TbhljEpuQz0ugRM0KHtypmVnRQUax9mrWqo7nXQHtYx3mh1LgG4zvbNaLjG9Y8eZ1Vk5lqv5+fpK
wPZf7PMfGuqTjEPlPcrk7SUTK6Z1MtqppMgXIISBGtn6Rzf90gl7mcj3zbACiDSFkrMVI0AGA2ab
+91YBouueVP0gGd5NfHT9rbLvxmZuU+l5QAcfD6dtivbAjiVIXOUcsH9dNHcPvZKIBPymdOhf4sL
iBpbiauDV+/67t48SFY2BXRKVC2zKtQgeLpGjoZqn9JZ+7OYBx9ZeEm0xHHi2vAEHInzakQ0ASA0
QSK919B/6xlsrs7l3MsEDfgGu2ZKAJF4RDGWpWMVF/SzOemLTXf6eJqXxlWyQ6xI5lCGkKIYDy3m
PmIh3LIOQGMWQFnzWB6M9xSUPHyRrZgALl3HQjOcWxxhAzkmBQX9lVK6pJhOYV7JtsNmhLtyDwFX
jGbprHgGWo6m2+PJUrslh2yf7JXviukGznn0eaWydmxkNaoSw6I4atIrXU8djDI3foYmc1GLDRUl
sICOZ2mD3aYtgyCsRleaahlCDsNG90k28L7frE08pgZh/DXSdddu71guI/fZRLCVLf3jYVrk9pIs
MwfqunKL6rGw99c39OYuWxkQQCR2jCqlbYTzbchQYVY3d2MEIeJ6lK3QttevLAnQoRBzWIYetd76
4xg0D5yXYtSQj+R5tP6HLgmjZIskoAc1l0kpOWOJMcyHntp+08ZBOoxebjXHcJQF2LJ1EhBEoX08
UqR7vHZIj23N7kv6C41ijrOaPz7i1VGDt7AlUjpAb2TeJLmvJN8SWTZe5gwCVixlSkjPY0PO54z0
oPaVTpKbiGxdBISYFjyTOhYcui32Zou6199UVF5NeeZrraw6SrIonxgOlbqxR8gaefNp8ufgL2os
ch6Zy2mqUhCkXN9LMnsCMMR2rs4Q9MDttPgjr38gDrj+/e3o6eICIqGhmo9dFWdwgRbljZzFiR6r
wDoOoL/kI2pvZMRbm4fHyqCADslSUCs0MYND/BTVN62zeKw+5dIeDdnM8X9f+XZZmjFF6VXoJXMd
gLv/OEgZ+98lpD8d8quxCIhQL0bPMqN2/iIrDcH3Pu3mgNzqhjvcQqB5B9XKIP9KTunTtEcOzYzw
rCAr+5INVMCJtiZ4aovxI1izs3QwNzmykt7tO+tqnAJOdMzOwN+HBFYIyoYdKtr5JfwwFW79s3/l
rMQ876P9ft01ZeMSkKOPulzRe2xrJblNoudhkMDGdibasFUK1hUTbdMCbuh2ZVdRCFLxAYvGE/rd
AVqmEwQPeHFvvK9l7efbI/rboHhTMcp5yO16gU5OfVJQC6hJ7uHbWHv5vgAWlDSpTiYs01SrNyo1
b3My+zF6Ka4vzPYOvpgRAgjOzQQuijn0yrHPXaLGe7023yZwOo6hLIyWDUlAC9ao86zrwD+TfWkx
cckhkXFRy4bDV20FFNi+MxSZeDQbmY9j+ApmuXtnNnymTBKwla2/ABetMkwgLMdZaKnJYcjj09wv
X6+vzXay7OLU76x9q9HYCckVVYWPGewual4cc/EdzUugBwFRoaj4MmfPhvUUUSn5Kneuz1h48QoB
I+KZQU19wW5SoeVx5IWTA2g13OKIt+i9rOZBNpMCNoxG6GQKz6i3A9q21S+58x+XSsCGpMPBGPc1
Yj0oGD6qURWeY5MNksuNxLvFK0al9FWhVLBiWz+S+DAQVLYWMtT5hyP+75XRBVjoy4owhSL4gm4u
SC92yWP0kn4LDy0DhyivxFB8WagsWZ/3g3PlheEcg6Axx6Vtcr6nau7m0fN/83NdAAajjifdzBBG
qKfwVKJPxz5TlxMWVp4sfSoBCF0ACLTug4u5xkGkdt+xcTU6eG3iF1kt8QbpQgn4MOBEiowawOo0
AX8bXdzCY3juvR2Q+d6Nfo1ykniUePp29HzxDj761VKNU2vnSodbTTzlgQnKztKqXceqdnX0o6aW
f33dZB4voIQTVnqC7jhYi59Ux6vpPbX2103IlkvAhrgzWmPOgIAjAhTekpH+pneHrn/7b2YEhEgV
Y9ZSA3inkfAhHdAgltM/dB0dn4Mhu3XwE/UKtortLMqYjZXN30jT2+SJ193Mbw3ScRHa0uJH2Yub
ZInEjhZCFNoNoYrDVv2jjp9LMrjV9OU/TR4RQog5U4whZjwRVz3OxlsRlS7T7mqZFKIsxBOLgjuc
4VkbInwYIFTIM8N1eZvfUFfz8kDxrdlnssdfCfKJIl4KNEwLFAKEHgvbQ2NVxyopJHtI4uBEgIli
aLuxVXFlY1XmRixQ1T9ZdxrY7voayUIJIiCDSdkAulScG6bm8keX4dASvFRxkUfnQcrlJ8EhkdBj
HMk8hRQugfoMXlyWPebNvthbD2bA60MiT8Ht9A9c50r3P9sWIKMe8Ow3pLhCDbvuNvbG8wQCec2N
ffLEKUz60O3O47f+ICMx2fZPUzU1iogZDSDC0WykBRRKoCbjgfEM3VYe58OAliYEE3btFxXM9bK3
rc1Z5grqBi/hsw1hpEPTLH1ojjjLzC7dVUUyo6IIO9xsRsWtiIEugywzZAcbP4w/4dfKqoCVZY8k
Lrr9kMU4Oc/hngeH0d5+eRcMRS+0bD039+DFnJikaZu+Mi2+66fmFTyeRis5MmXfF1YtHJR4MBni
eISGyvTE8i/Xd57s+wI6mklaWLTnXoEHi32ipVNAUMDsX7fCl/rKooj6EvbMbLUasL11o+1cVfsR
oRNHr9t9YxbPXWl4c5Edr5vcTtiuVoaPfBVszHVpTzl/gGlQKo/2I6jVZWc7eGcbeZENcBvAVtYE
oKSaaioQC4WzD353y+n68Rwz+Ow47bOd7EqyeWyujAloWSggCs9qXEl0J98baebWoX0kUkJymW8I
AZSOSyrLLIQdRTS/2WH2MHSytPrm+bIaiYARYW1pdchvJWYz7RPIqapzeS7TdI/Lq2QnSR1CQIZE
1ytn1hDZaCBK0APzmzP74aH326NxoKknY8qTwJ9IZNi0GNI84XQ2w3ujuA8HlAP+oVYntBXJMI9v
0ivbS+Q0pEYejxpfqPnUoa8PJWd3VQNkp24ZzIdOak/iGCIf25iWrDN58kd7To/xg+XVHn0Ai/vZ
fowPXA1N1mQncXiLg/5qL6P/ra3LlsHh0eE/dEGt/qmoEsDYHpSNkg+cV6ALEnZwmrJBbWzsYMcI
VP25zx+vA5Ls+8KmTRtI4VYp/CHX7YPCWrexZaTz29N0GYKwYQerUBWNu5yezs5tWFgKYjaryFwb
DEm768PZ3rkXW8LOdaosa1UKn5voS23Fu9i+cZKvpSa9qW4798WQsG37IcrQJgBnM9FDcuTsiU6D
0m83SdwBZYDzAR3w14f2D0jxt0kxV5JWXTiH4DgBpy5HCnDqPkynEZ0OvBdYxhz2D4HZxZpwxE+g
GnFGxi+Rs+f0UJpGZ25g+b3mk0de6IiHv71kgPyTnwHjYlI49fMptDQrQ5qB2l64r0AFwgwfLSuc
tK/8o/ghMSfxSzGBslCwM+R4/kNNFbnnBe3hUVtc54W6bwQAxW4myS1WZpDvxRVeUNJa5VjCZxoD
jFlIQb5UpqSWeDuDgk7q/48XOv8NKxtFysJhbJHM4Lw7wxf2OByWeNcBdjGLboGm4x+yiZQNS4CQ
pIzjplKQ0TBKBwlw5g8t86xeVtEl2dq6ACPoZp6bhdmh16l3GbK5+XLIlT/iXxAdc5zVBAoIMo7Z
Av4H3C1zcH5BFgRFAuiZ+n7d92RTJqAHNZqUWA6MpPW5Ct+cDiG0BNglJsSMiZlqNdrOwfTL0GNW
T36ez25SSU4nmREBJCooIKBWChH0UlZoMT00ke4usky0zKfFXEmlaLToOBFq1N5Wt9lhOYS3i+2h
Ovkeb7Re4yU7GS+RxNnEtElZ22ZiTYCiUN2r4ZPmHKPuVa2/XXeD7WfFi7OJuZKuGypLjZDvtMEi
DMLid4YMO9DuiAWYTe86T3VBHOBKzEoOLzF/MrMaUXSDHavdzx4XiqP+8jTueCvoeDD969YkEYaY
RElVNvXRgKnUYhUlq6xytcQ6XLfxDxedv2FPzJ3oSrHY4BkJPQUTCfWs+L459I47BVwDXHatko1I
gIh0suaOGQjZE+sV5IdOLBmNzPkEdKhbM06WELuKsp/ReLYRXYbU7dRfeSy18PhrgYVIN6gwjEJv
oonYmDMbLTtjDq6P6rEeZE/nm4NZWREG01QE1a9aBTFd9Vsat16TZ17Wd35KFUlz5uayXCyJVGJs
GMCy4OA8N/vhraba85i9XXcz/ls/BSgrCwLcUSS5u5IHyyCEdmv90WodFP2dsyYPOuWrbqZePEp8
YRsisEIoHXZMPFkLx15WLV02j/wCgN5WBJqpb0auAYkx4pkBSpmRIpPTsm1P5cWo4BpaWtacQTT0
mvC7kj4vY3B9IjfPjdWgBKegyjIknT5BB05tgsVoQM5to/JPBq+bOHcxI1524Xmocq1xjzfOfcBp
G5XADLJb4Bxe/GR10duO/vecidfdJgPOlwWiu0wje70AsxJenu3GvC8zJpm+7eB8NTA+8HWUF4Gu
ZE7xukiecxCltXveQpGiH8k3dsUu9BaJ40v8QbzpRrZZqzMPlXWwiTnLd7r41x1CNnn8B6wGFKZ1
gcJrGEA0EaBny0wzz8z/NIfjdTvbscRq5rhnrgxZdVKQvOIRS+4lT+g99gvQKbol+DxDVzkVfrKr
f1y3KZs8PvaVybSNRrse4YW6dsjoi1M8Xf++ZDOJoopTX6eabs6TN0OcxPrNjF/tRHJUyIYg4IFZ
NFPJauBBN99NlZ/Mz9eHIPu+gAd6UuXOZGL5y/ZA5nMTSY4GyRSJLW7lmKAuO8USOJnqanXuphBH
lnW1bF/QL74lNrWlEbX60UTyofsZViCsqXbhcXoEPTrnQYh2siu6ZM+IDW7ZZEJqOsmx26fOq5d7
I+y8OEJ5vWz1ZXAj0nDTPjWUubdCL8rdzs+e/iIFS3M3O84+towfygBue8FsqOKCZcjRxcteqyUD
iDnh03VgR0Fx1+8ZwHsCI+6r5qWH6rH07AdZqdU/LODFquDmYcZmi8HPIVOw7CC6t9ci1wIVH1Is
J3Yj6xeSjVFweqJlBSP8wKAlCaLFLVPLs1sJ+GxHxrYG0likM3g/4kf00ZfKLFDghasmDgpO55rd
1kdeJJJ7sse8TYdcmRJAPFfwZkNQs+hlBOoDUHibGAnYdNMb++twse2QK0t8aleQWjkdY0OBLsX4
SH5GkD1TgqbysiPvIExAQyUjkNj2jJVBAcM7q00WiE1yrc7mlnNWTDfzg/PYwJ5ytCV1mbJ5FEK+
IUorxUKFgNfRe1Y/DMVwo2u52ya/RC+yGpXg70llNWY5oYO1d2479ajK6tK3KNzxqntxPsHFyyle
RivWsY0rT99PePCqf+NyrtpTVbjKS3RE/zSvWDrXv9TjcbEsVppqUa/UhoZk6TBo6BirKsvTElP2
5rB5bq2sCBeCBgzKc0sxPq17XfqXTpecuzJHf/fLlaOTMiyjtsEKVa/Tzwo5yhS8gWaLGt30KfKa
vayUmq/4pxvOakACWlDLoAkzeGBZpyR/BK1wUbu6YnRFoIaD9dVQlswKjKg0VS8CTc7X6xt7ExJt
qqqgDefMGIK/DMRgTpohaUX0nroDs4Zz3ND85Azq6P9bUyaY3NH5C+4FQwOJ3EcIsRrDqsZqQLVm
trf7xcVecCPJBeTzcD7aEFCjMZMyIg10BBLNcEc8go2ZlwwSMPzsgx+NCGhhm4o2MwOHlrnw5shI
Bray7wsg0bVVndu6E3oWQaDMMrtw7YJJBvEZ8j4OQlh4B09DS93jlOq6Msi1p1yDoGX0w0gkKfgN
IP9giHIan9WGUsusi7IBoxm9v6jqJii7Dx7XOy/3soBCsv5icUs/oXU1yZFnY+WNXfmK9gVqk//J
jalwE4zrac7B5B6CauONmqpbzCgS0v/b6lABFRo0YZGch88zfTbDfYZkr7YEMfnXtwCsDSfh1qit
UTBjf1ybsNHLutAQP4zsYSq/jjKRvc3lWH1f2PJROtM87ofJi40/m/FnT27N5Of15djwYw18pfgP
NMNEfz8Q1+5F+mYMO1yRivJ3LYM3o3s4dEtd9v74GadNMIGA7ZroKqUw9HGqTFUZFVvXC2h62ndd
aus+VHj2Wa9Tv48Tzy6r2A1b3b0+ug0o+GBVcLbcATonTg9Pnm409rWcJNc02fcFPwPO5EZF4soP
tcexuO/+/en2cdYEB6utVu01SpmfOX1buTopS9sdqjb6s3JUl0bKkvsktq3XnEwyORsOwx9P1o+2
BedjdaWyIsuYX6rjN111nuw8OUAlCEq6yk4J47frS7UROXy0J5w9bGp6UmQpLutfeUKcnbvDcjc9
DoEWqAfQ6P97zZyP9oRjCEVGcwiOCrTAZN9IetJ17z8OSDiHEpDMl3MBar9Zr5C9Sf12cVMoLFTa
4v9IaBBB9aNLMr8CjVb80hJZ0elGJvbjCIUzagRvp5J0GGEDHk3r5Oyae07JnXhkz5+hpgmpWNmV
SrLPxVc8m1qgcU1g07Fal6V3ZfS1j+egKn6o9c+Kyl6P+Qb77KQONDSBv5YlymPUUA7OIHYLLkOI
PXC98cLTH8Acu+ctLLm3yOxxmLpmTwAUiGeOSU/Qcmvqi6/m060T2Tvbdvyk6r2oVneQO/lRGCV4
GJR9pBaSc42vmGjeVsFCgxuKyq/H+PcVWtumbutpTpiP8AaUnGq0C3vzlcYsyO3wzgb9uaUj1las
dHfdmbfAYG1Y8OVisPs673IAqd7Ms1sMygmU5NEpQbPrAXeyB0g91qpkB22dTWujgv/GYwKx39Bm
fm0nz6MOjswetEhxFboETLrXB7jltytbot8a6BJGYidivtkcUsvxbBuNPeylnXZoHIl+CexAjWWB
Tw+VxOYnNY1Cj5bKgjnrzPPh2qGA9mLrLyfVxwVdmurfCCS0lTlxdE2njaFS4BzMnRyKnO4w3Y+T
5Oq3uVqXIYlNCCWpHaWaFuY3Seo101ezAtSEb40lSTZsnbnrsQhbcOmiYihinIlD9N2Y7mxLEjNs
ujoUFg1T1U20EQrfJ5FC1aaH1y1G4WvDqbW/5l3vGf0pkrLcba7LypYQP8Qgg6OLluJ1J36B5glD
Z/Vcx5JttDlhKyNCEGGlI09NYvGZ/qVIbhWZxPBGxo5z2hKD4mrqQKJZiBTKoVfCgcLA6BXfuWRG
eVMc4wMUpfay42UTAHXgvIXae2KJhQBRNQ9dkQzAIfLVsPZ6eTeOTwldUAHt9/SOyGrYNp16ZY//
+wpwLXTFtfmA86VchpeMmSfD7sHMNiY7Ev57agc+jZexCeBeJTXIes2u8vv5t05tvI49sUaySbd9
4WJDwHE6xGSaeEDc2D80+m2Svv7y3fHphFoNQsDsWRubaYg17J7c4+988S7zOE+usyeBvJF+63YM
zjooyuq4weAWI1wr8qi37GFsADpQ/+Dt+3hr7nhBIyrwnGMhmb3N7QojBoXqh6EawuCcvhzzoWwr
P2s6NxyPFSqVCufx+km0iT8XI2IrhFk2w5LXWKIlRQ4yfhgscFRkfmg/S1dr07spxQQC68BhJnjc
bGVV1VMUwBV26zkVhBhqCrV7vw5lqlybM4dnEcAqOMUsscqvXgYkY9SS+W2su3N80tAHNYa76zO3
6dyOaYGUB/dyXDU/blbFGAenTVIEg0rbuiQy3sxxKIPrRjYeZLFNV1YEOEVOPXZIouPo/o03RJR+
lrnhMf2a3i3BsAf5nC9zu03QW1kU8NVJFaZrDSymJT2UDOxeoJUhWsjAH6E9apAyOFLDcsG3t78+
VtmECuhnINRzkg5HYe88R8ZTJTs5tr3ismCC/0WOCmbyAWhuTje18nur3o3Z6/UhbB9Oq8kTEK+c
DJZMYV29C7QVjw5a0+w92Ia80vv38s8fPUOAh4SZC1QlHGyn+qddB6p9jGUMGJvg8H+j0VRRYAbd
ECSxEvA2gFu1y899+13Vbie2p1YjiRq2oRUUnhBnQSUPEctDNG2Kw6HF4qgn+id/h+tc87E+pm7m
J/eyCrVtT7gYE4IuNc6t0C751CmR16rEG52XOJK1ycisCACRKvnYljzc6pIXPb8xoW9gy17upfMm
4MNSFOqsL8DvmLn1n7wsvDgbvzOGI5Ae5Gy7mxeX1TIJ4KA5/dJGE2bOHjWfFa5aQ9yGeS15ypTO
bX8ppWav7AmYMBlabVgTrqBt88OhLiGyo0I6gQIqsEZhykKaCvJa2R3oxo94gzg6ey6vFUnrZrch
7uJ4AjykSsmFN3CkF85dqQdKJckYbH2f4iIBCXoHIrziRe//kfZdy3HrTLdPxCoSBNMt48woW5Il
+4blyJwzn/5f0He2h4a4B3W0L3zlqmk12AmN7rVokSntmpiaU4DXYq3uo0yQ9Nh58wXXRgB/tZtn
nSSdBjfFupezmg9D/q00X/XieDmO7rnOVgxXaC1FY8hGi1JhYE/l0n2K/sMUC65eu7l1K4ULA1NG
raVXEN46r/kMWCZ3BZchRjg8IGm6HxubxvX7/Hn4sWmtbpNpqvH5BzjsqB2TWPaAjtPQr5ePb9eo
t4K4qJDJSxOGGW7HILG5jg5DMB+YWUvBfIPXXkHsFtkEFxO6FlSa1MDH0hK0ayU0Z+6r8q6cvl1W
SmQTXCgwwWjSryz0oHVi0/JptB5zEVOLwH/4OWlVlos0TOE/2fpV1m4rUzTuK1KCCwDxvPRWWUmV
289zMCTak6J8jYUwpiI1uNJgbYzcShpEzQorJ0OkHstRNFIu+Og8F2JqgDIpXGHKNJT9EMV8uZYe
wIQe8/Lx8ncXKMNDXw6VUWXaggkIs2ld4N0F5izCeBeJ4ALBaljzXGdQRiNA1EVbc/5xWQdRqOFB
vQeJNuMCth4GUb7YzefkkN/JqV3nb5QuC5A6xMMKb69cF4I1ZWpv2gl5GyUpxcw00OfoKbyZid0h
uj0pB0b7mQC1w1sd4o6e6pBXttwQn0QvSspevbAJRJSLDbGCN4G0gL2rj/MrPWWH0ZcdBj8LOjfL
Cw/Tq25hrhT3szIQ4XbtFuNb4VzEsEazqDLC+tcp7YBRot1mWv2aDONzYbYgleuv83D9ZCptbLdE
dvOqdC9/dpGTcLWFpqdmLdUU2pujq+CJQkktp8XashCLY9+C0SagKrqVssVJ6oYoqms0GTGC+Bhl
V5Xx6SOanH+fi1tjXMy6GqGWBVPpQWrdfsjwyhn6SyWEt2a5/b3VnkVxwUsu82IgbQ9ReEUC+/Nx
PDVHxhefAz7zslbsp/5dFC44fzsILVYlKVeWudCoboY7s7225E+r+TjmXmjeVMvPy/IufyXlHctI
J69qSfGV2vWxaG6WSlA27dvbP0en8M1kacrLdKVJ5dZK45NePcxqPdt6DCY1IGEJTGI/lZ2FqX8f
3qD35iRRFM6D/KBhQCT/DQCWy+e1/30s8N6qFIAkPLdHnBmgsxmI5hh9Kf+qm7RzU7n/UcUJ6GaG
ZTiGRak5K+aTwCxQJgLv3Vfwj3R+Kro2tJ4WKqyDdNezdDUonxPRy4xAQX4kel6SjmjAKXPWoXEn
05ebyml6fx6fJ3KrKY3X5sHlI903wbNSXKpTRj0sogJKydNIHMMEHpWV5of/JoQzDQu7Zj3m7msX
rPL3ujbct4nAk/Yt/awGU3OT2kg7rHKp4lnGkkB/u36yarRYcrx9CzQR2QCXvypV0QAtLuP+WYMR
IT+q3eBks3/5uERCmLIbZeZhsGpQW8DMO+Lp81EyBk9qny8L2Z14wJvJP85kcClCjkhKjAIN//x6
ds1Th4Fx8xooYT7biUlvRO0pkaFxGUOaVXlNC1yuksYvzGP+kWGYrTrMtTaHpi5RkxkEFZWBqfuQ
fJ7mX5cPbFcBhZiKrioWMfnLWm1KyzxJM3yzXZypwI6/JGAXZCf+Lv1sJHBG3IZpkq6yrDkyKV2a
XC1VkFSda0Q+FV2oRaI4OzYGi9R1iY8vl+lx7NbIrqLJBT7iLYkAwU5EaJ+iw+NMukDfK1ews+KE
U2F3yK7lJMh1u06zOTzOnEsVnSjNQAQIqx9gKY+AwS9ijBYpwZmwpUhRNzaYt+qbQxSCXU+4/SlS
gjNiipqwlWQEym68KTDmHduZKugF7H95vIEQYqkK4WuOGrjnmp5DiVgGzGu72pH5zVAbe8CqDzEE
yL/7J3YWxmWXvl6HapA1FFTyWth1AVz6qvrAizyc8o9CXHIpm3CM4hWmrMi5NxrKIY5igRr715aN
DM4zEzrVKxnhmel1eQQ6+Nt2pHUL6oUgvO787KieqJ+f9MIWrlKwP/99UDirx3lqBFggEoZR7apv
gEcF1mxMV73BNhEDTgHguqgI3rfBs0DOVbWmjKtWL9CTNB+LFhRQz2nuXQ6l+7lnc56csypyHNEy
xiATsiijH6l9gKUcp3tq669AKBDC/+7rZOnm25gW5ir+Tg71GEtp1+P7LeNzot8aZWwT+qEA9EcG
Xx7OFMDu6ogQR8kXWfpNulerLe3LB7fvT2cZXB90SqoyBGQonHe5KiR/EeEB7TcKlbMAzmFDMAdo
C0Hno/cH4PtnXuJhC/DZCkpvOvz/b3Sh/bkRxnnuGFZKkhpoBrBnl7w/hBVeXkSDkIJPzxOV5kqV
quY8smvB0QCMevVDtr5c/ir7IfV8aOxP2JQehmSasUpXzWki+XrOv0bzqZZ9xcRm45QIClCRBXDe
OQC9LS1XpDk9Kx8nI7pKMiH+s0gfzjvbJY/NnuLhdQYIqh74IJ17Ix2evoCm4LPsngrXOoYfaedu
jIFLrv2ymGGrIfXh+igVvrF+yWeBh7KzeR9Kz9+JiwLGUOeLQStcQ/LVmaajrhRuNL+kVuNcNgjB
R+K3Jiag4gyyDEFEuTHGr+EsekoUaMIPnmhqW6hGwuJZlTtpfA3eVbsFerEVCsxtv1F5/iz8woTa
D1ZKDdi2Zo9udIid9WCwvHcsvdoxAGslmrHa9VeCyoQScHdZfMu9q8eckgH5rmi/1+YhajVbF+Fx
7uefjRDO2MJM7VId4Cqu/NC7jL9Y+iTJHrmTfcbkAARDjFl9wCQ2EjnbIyE1lWpA15o0V0Bwfyk6
7ftlCYKD4zvwcWO2VAoXzRnbEjX2YPrtCgpoMxW1DHbWFBG3z7rwHfhsjuQeXH0Y43LRLojvZ0Dg
1o+RFwWd37mA3q1tesCLmXDdboc/5W/JXHqaVto1GbYwHe0ufkoO4HA6lm7qJsHgD+ArXIPuDekj
BVZz7ZQYh/kA6NrffwGXs0oAUPZDjgzceQoAolPf6my2D8VKMboKjEZkp3zHXpX0sZILnLQU23Rx
lFfGrhd54I9RTtiSd6FicNmKdkPX5ttyuSwcszwaJ3SgFPm2VO/UWhDmRb/P5a/VtEywy8JKFeNH
0r2akmBITvT7XO5a12bSqxq3AbW/0rF6Of38b+fDRY5poD3JTYxkqst92QZV8uny74u8mIsTAxmm
oa2Re7VmOgKy1TYxdSU3Ihqn3QRy/sz8mN9SA/mzGHALlLowMOoehAuAvK1BBv1wWR+RIK5iLSaM
8WjphHF2GQujxXFSACJSHEoRkt/+dwfls4xFOHRo2P9varBSG+rMBNStG2u/NVLZffr5siL7pTEj
lf5/EjjPsPoBq08Jjiz63CMTqof+0LxiYpohOvgiFDD2md+VKhthnJsY7bQkVgo3oQGbY80ClU2N
BSIqzX1rO+vEectcJ0tGdMwF1MC0WtdPBboas2g/X/RpOJfBqmo4GkTRHDM5yr0fJR8KKWclOJeZ
idnmAwtZQDe2LczGqiLjUgSfg8cSbacSG8M16i1gzddoAajA9QBakV+CsCu8Bp2bb+Rv3CgMX0r0
kfZd6I9+/PJi09GksKIBr0ThXW+c2uLY1j9H4Y6kwBZ4CpZcrsBaAmQcB7uYXZfZpGtsuX+97EX7
toBBfR2Lg1TnV2PnIlSlZkGVn5HlShojtx5EY527i2cmCNr/kcGFgq5s5ixjTbTIcI07/VR4MXC8
8yvjq7LYisOeDktH1DV5Q0h477FnqVx4kNF7RGEAj50c2VGumc9mx/aWHERb0swnLwniQkOlRFam
sTHwvqoju8mL5JgYsjzaXZtWgL0AHPcNiiQRJv++eZz140JFJqNTrMo1Wg/rraIeRkBXTq1o+0Vk
HlyoqJdpNkG5iykSANgCu2b5wMbs1jS4UNHnOilSHVueAzqRxae0FvQi2d934du8w9Qb9KRRMrAy
mf2KkQrF/I6Gyv0QkoehH4KknPximd3/5FL8EqI1zkvWGwivo/kjnF/CWnBmux9eBR4OQcNOxXs+
dN5k1qSbiqpaUfHO1dPydbWu5NW/rIFIAmdapJenxpR63Mboa996OfYaShE0iEgGZ1n9UiWh2mH2
gw7PS+XgecCag8tq7N+VNyfFWVeZlriSs1UntGqv8aLmrGAEoa5ZgoxJ99OTeSvqoO2PtJxF8nWc
WRvgwh571piOPmm+ctCftMA4AftQePnaP0HdxHIIxrHpW320sYNlJbSWYwQ4Na9sXa7tuMPaSyic
wmR3uHc+hG3Hf+RwN6xVXZR4HBHf9Bt6iq6yU+Y0pdOBVoXhSs29wH3271jA65cpAzcx+JTUtUWT
KzHkkcBs/ejAcjq5b14nf/YQVRHABVeU3QCOpSGgS2mGrr39QZuDJFVdF3KMIJH1+ldLKQ4p4Iqc
onrA4q1r0FHQjNotH3RsASugrNSBcvC3/8blrJXhwN4t8eCzxAbQi1AmzUfZEui1VyETQO6jNyBj
Q+49msMctapasHU1xX1bogfrtnoT//NS8YGpfYgzdezDYIJaM5nBbs4x1sokgcYMQFuzLdxhpMVb
RHAue+bxlxQu/Bn9JK2TVuPCeqcHbMcbbIyughX21esdyRUptZNB/hLHxUJZatJJb9+mWGoFVC5Z
5oN1vrRbE6y0fYsVzaGLB89QC1Fu3PHvvyRzEVJazGgiFI23Sn4oq7uGoNQV5SrhaXIhElvH+WiG
HQaRH2b4mnoleUXqKYHsq1550x1AmX45KAu04jOyJk8aoSmMpCl7jN1Rt48UXy1FPbGdwmV7eHwS
XvWORHGe1VheexmW+zkTqCH6fc6J1yldM6llrtU8jOZLn4p8l93Duaj7lwJc1NUaC0SCHcy8vO6P
GdhHYveHFuh+cTccLn+RvTT5lyim68Zvi2RO47TENt7o66f0NUF5Lt+rN5g99WfWsntGM/s/iuRC
hZWA+jMMUcMsp/QpDIiXIKvkV5Hq6HezV/nTVbcI8squ4WHlELw4WAjE0tTfWoZWSepCB2ZBIZd2
rn/VVwVDQ6Lt6n2H2ojh4oWhdGjXDSjL5SAEbsl8qF8apOib6sg62ew1shMc5m6E2kjk4kTb4Tlg
DNGTrKWvq3kwpa+5+aUsb4fhNkmeLn840SFy4QImX0BBVG1ach2Dgil9iWqBOQpE6NzMZy0Djnqu
8T7YS7qPbV6njeorWUjlu5OFgRr+xxz4fTY81ijWWuPF2zA7y7XqOAbSUWjPSvYbUKGvl49tN1ps
hHHRopxSfCUL4DkKKMHSh1rIlb5/aBo1seZqspvB38Yt68XQU4m9ADReY3wDZNcY/viIDmcRnA5j
QWnTloioYX6qUZdN/uXf3w9D5CyAi3hG0hjTwnpfsQIQKEcPQHSLx+6u9FdwcnrElgGF8QEuAQ12
cJbKBz8C4GslHbHw4YaazSp2E8tfdv8bjQl3ucpF+W/fFM7y2JfcBFt9qLoYTT5sTpkYK8MS94Pg
GNl3eJc4Ngpxca7VAaBVGcx/3OIbo60abWqX31q2qClcLdovMTfSuHCX075VrJoNFN3l9wXCXeZY
N7LfO+lJ3NMRWTkX6UI9A363hI4vo+vQlYDGqbPU7uUD3A8M5w/EhTh51fCSDxwdx5BT34ghaMJ0
dvnFioQ3K4E+/LKeNs3rTBiMDqZurAMjRUpd5F7VHltHxtsnSrDA+Jm8XFZQ5Gg8NIum13Melth6
mE7EwLCPCghB+S6KgRPcooLGIGUgqqL/JS3+OVWeA2VC+lVnClXTa8BXs0ud5MUvo6PbqxdeJUKO
C9HRcsFk7VNQYS7wAgAi1cNV1L1W2ocS1VklLnKAXqoJeyB+usPceFplgeRi9iZpcC5/LpEm7P83
AcMIB3OeI2iyrIdExnbMSesFqJLMby6EDJ7ipNesFOUsZli0OvZWNbYT60bpvaxNvXx8thRBbSvw
MH6iQC3jSCUrbEElP5v1awGMKjzbVVrw3w6OixZVVMzGUEGMYk5Xejv53SI/ZViruixmb4trm0He
gb4abVOaBAFDPjFk5e55vMqCKbVDN3+hbueqJzarFQedp3taij2qVhL8CYID5ScN8rWjcm+wzIni
0qKHaFGcoTllmWjsknnNBUPhBw0sOsQN2JhZsmRkt6XfOOHR8Bg5l+ox4OrLRyswfcqVHMWkd4tF
S3SeAMgHKF3w0OudqMW9N0u6/X786p9Oq2ZoC7yIMtR0xS395FDeVTflS3EN2tYAFNNuOtvKfSmE
LxLUAvw0QRq1cVVLmHopljtZd8z58fL5iX6fCx1KXzWhQlHjSlUSP8gZka5pLeqeidIJ348GqwyY
wCcEKLzF5U8D5kdNrIVlAblrYndx+w/RW7GiDcD6moUaHq0tLiaqBhZoRwQsRfk1Nqdibm1NPiaq
IC6y4uW9uZ/FcElkko04V4Ea6i5hdewpscsx9LXeAB/ZrUkFzrXrxCpBK9dEC03mLySKGQ9Ar2av
ZJXqx9ndHFJbbTK7WgVvIrtetRHEHZ5VooxKYkyQ1Upsl0lgJavTWaLJ2P3KcCOGOzy9pnEZL2ic
9eAFW102JmPcdj6bXI1c7ctlSxfpxOVizOCWzaDj1k1mtx1+qfrr2om2DfbeMYkCzm30pIFcC5DJ
v61uieZqnKMKO5yFx6jOogcDhPQY/AbsMx6bdZ9eicnO9s3ij1C+Rqw0YI5VbL60Gij+XRtoqkb9
yRz8yye4a+tn5fiikPQWiYFPimxZ3mXj4KbSdUG+Le2nrjxelrT/rc4acfZXmmvY6w0kFWZ4S8by
WdZ+ShFxL0vZjX0bfTjzU8JlaDR2I86717X5Ln5cYj/wLjhsBHAmZypZmKRsLL9/ZYOYXZDcZM54
0pAwCh8WLkAO2a+gVYuoKlad8HrAWZ9exk3TLzGSERAiczd5mK+s2xBjdhTgZtK9bNiXD3A/rv8R
CFD7v829SqgVWz3q29bv+4CejAODix1PamDhIcYvcTkRUcLsm8Y/Opr8LowijVZrSaykHp+b9Cqk
P5REdI67jdWNWpz56cOMGpAVFRPou2Z/jlRboTHeKx7J9ILdznA6JQXQlA3RxXxXOYrQjskDhb4D
+awNmmSgX8Nt7xWdb7DrzGg1jBZ2R9i0IghbX5bCbgVuvTcbygaw/pHKx4+1W1OKGTyGoWJZ9noH
dIMwKMCFqxh2NjiTiwkZIKgyFkpXerpsQruxayOb60pVkirHRYSWkZF04CA/mfroZoOXCNe09oY9
/tKS+6hVJqcSpo3YeFZ1m53GQ3HN3MJyc+eySsq+TpZGFUMDSDq/yI9rEsDrWnzF9cfsUkc5RDdI
12/j+GVu57eRAwKzwlYFZrtvPGex3GUmnOs0ytO5cvP2Rho+K3iKIt8uq7YbMelZBBdgpE7LpnFE
tdOuzVVLlhfNEsHq7oqA5b9BHwGkkWm5uctaIbYpcd3DYsb8DP5bKuoh7p7S5vfZx9v8fjqTUuox
WuBSFE5T7tUVJguK18vntB8YN1JYKt1IwZgTwTY82lDyaXXDk+qmfntAKwq7uu7b2PGnUIR9LDo4
7vMjokRN3saFS5f+R9nNQEOY+o/ctjZqcd+/1kZtVSUGfZN+XYlHwH3UCWrcvbk9DBb+MQB+J0uS
kzVZTUSE1l2c9dp0AG/LWCFjn97Xv4ujjPGM7hpgK5gIExEc7mdQTaeKasjEAi7k39+NzDoYNmVY
X/26+qs7BWxzrz/Ft/Ghd5aDaHFit6LaiOPMZC6GEig/eCuxUtke1dQuyAkcn/6anWbqCmySBbh3
1YhmmdTSDR2Jkyt3BiueZ0Dh4qp3+B/1V3SjBFggdlJU26IW6b6bnYUxa904wCoRJZtNxMBJHsCu
ozia1YFMNvL+o1JcuNCTRZJW1igasfeEqUEffGa1N/jdNV4ID5mo4tn/YGe1OPsAb1Wm0ZkNo9U/
2vIYpse0ijwq3SiZCHhmP2FtvhdnHC1ceJq7AsD443DIk/CzqizHUo0e0mw8pOF4iGSWKy07JaL5
k3+JX2c9uWAyJZLVJB1G2rPf8RMWNnzznh6N1e5QTEZfyCG9CUVvlP/ie2eZXHChGekbnSC4TCfp
zvCbIHN+hI+mLbuA8RM+S+yHyz/S+PHgZJiXmEh41OnIU2/eTqagNhb9PlfYyFNfdoaFWnyo0mu9
jbEeLvpKIhFcRaMYvVbrrKc3h3dFH4SNyLl27y865o8wRUipwbdtgN1CVCNHrpx/rH76pXPYUG7n
94DzPxI382XhGuOuShuJnM2PoEiylg5g0CSYWNgvvPC43I3Oi4k3f0Rl4avDrkNvBHKGnvXaJJUL
tpMSffydyHFj0yn9iskK4A7jTWAe3csBa7c23MjjjNzIKEZZNRj5akaHXh/sSo5cZV6CGAhWl0Xt
t1fOsvhBw7GPShWvVAzqWl5s4il4xGleiyN7w4nuPpY7N+I4i1dbKVJLzF2hmzN5ipt443f9+APE
eMf8lD8bT5e1200wG2mc8QOFM9f6ApbSTldVcliW+yoT9Pb2I9JGBpcxaVa0tEyTxqVBq14D7w1j
hijgJ1dmuwPzrXwQsoLuupzF8LVVE7N//DeTE2le5QZDQyQgi9cfcz92y6voWBy7EVcwRN7g8jnu
OQABqpjC0PFRFnDnWFVVO3QMzTA0ansywZZRJjZtr4z2YH6krbOVxZ3noM3LiilrKKfNDjFLT5ki
L1Hq42WVdrPXVg6LMpviIw+lSV5GWCINRmIzxO2YwbxTW2ltRiqIFeI74baoUCpXivT6iMF+E03u
zmuv6Wl8Yt9O8/Jvkzs+nMRjh3uxcqslV4vo00g7dQIMFNXJU6dEN6YiWorei1ZbEVw4bovYaKsW
V8oaK71Tqttm8R0k1n5iCKxwz5u3grgwLE9p3BUdatMyvDOGz516HYefLluF6Li4yNsCa3voQODk
Wvp4XEfFsyZRQhb40ltFt7E71LtZg34GGqT692kIAdPitvSoE9Nb2pf/pM3bkPlGFB2jyhomTH4a
08959STj8+XfF3yQt9yy+X1SVSDOMJS3ydIERKb6l0TEELR709t8dP5CEmdSKC8ayovBWZzF6wBZ
0GgAwT5oN73HdvTAjrbexF7okYfKo4K77G563IrnogSZQPypAnMRL5XdZ+JFp9EefN1WHPNKzHK1
a30Eg+MqRp/1d0wDS5tnSgYAfgw+D6dZa49WSLzLn0wkgtOnyQct7cwJl3O0fYsrSXiB3MtNZKMD
F+AWbZbqCVIQVs0Tu5LPh+VOt0O7AY6O+Mh2TXAjjotv6jrF7bog+DD2lobMn6caQ9V1nXy5fG4i
OVyQCzEEgGlt3ATG5GvZvkRLi0c1AYLTvgywJlqKpmrvoPHzol3ltsfn7+mnCrmh/a6sgp2f/c9/
FsElcq1pWwPQD7iykQeT3qui39992yLkLIDL3pEhgyqXIe7rhhTIkeJGZeamYXlPl9rLS3qact1d
+9COJ9XNl8QehuiWZvpLOQG8thTB+u377+bv4ey9Leq6WVZ2/fEZ8HcVZBMIsdhMnnS0nkREt6Lj
5Yxf7dey6UDB5RJ9OdEqD7JGNCYi1Iiz+LAFtYKqY9K+fA2/stHg2DXdTHVGD3MbnnDgilkE3xAi
YNcEoRgxVEPlDjDRy9yMirUEwjgr2HMMlkU3tScFfRD5luBJeff8NsK48wMEDhr9KjoKFpgZ1/K+
+ADUJyEqIEYVgLKCXZJz4yHRV1WpjdLN1U9laGtY5iuaj/jYRgZXpoBLU25WQ6KgLQcQcDGCpVAN
Lkej/XM6q8GVKUsvJ0OpI4q3o+QCJdVRaxHHKTuJ99/9HxHvIHMXpdEMpZ2BqVP+nNSHLk1d3brT
C0drRV2Q3bj358DeoeXKPQ2ruqlQ8Re/zMnT+udlEIyKEZE6XOBbyozO6JUx0srBk73ST13M4tzG
TvJtdfHs4pqTXThgp67YBcpeDvoBQMQ3mjsGOGHBX7N/C9hozEVJHYjqlaRN2Lm9NgPFZdhvhVNe
zQ/VtXSSD2CYrO3LFrNfR21Ecn4cqmuq5wDdcbBTZTyap+WmceK78u0tFlvuJ/BbIiymh9yLHqvv
l4XvmysYoUDmoGHRlDPXGtzPytAhsVUa7qdSA/Zs57KEfRP6I4F/D0BNk7RphJarXNT3Raseqp4c
pUHUvhAowsP45jN4sysLfgfeMFvVc7f7CAIUYdQ4YOKkJlbpOdOoF3OKMsZ+AFRKDN/fVZbl6PWT
IQJv2Nsw/UsQZxCE9kmkLixMubObXTUOaGOBPYP5O1/06Lh7bBuduLA+Y9yP5C22dNaqBsnni7YK
Pv9uE2Z7alxSlEAenGQLC4guYAcd3SkfJcdwZkdx2lMtJDRnP/cuOG4U4tIIJXXVZwxmylQRJaYA
dZtLsms1/PUBs97I4VKJkc9EsthTqtoeNSB8V6GfZA+XZYh04ZyzrYFwZyZwzmL+qhonrUztdXaL
SpAV92Me1QwK7kvwyfKXxSFdLYBEQBcGODbitUC5ikEajHaBrXyrMS8u4jdjh/P+I50Fcp7UlE2U
gfkQN0dt8ggaV6QFDOV8q+jO3IRutAiKl/3KbKMh51HWoCxEZhSfwHb5hBl8jKbXV/Hv/1FNm6Kn
3N2Qt5HGOZXcW2MxYcjFKciTpDxXi9+NgmGB3aS5EcF5lSaBAqqVISJqfnRqME4RGBauo95RhUNx
+yHi/LE4j1rijBRjYiJFKJWXtIVfp6ImpkgE50zNWIBsQEEJEILiTC26q6URpaHd5zg82v8xcs6Z
KjIZXYE9FgeIy86c3yQAJSge4/lXupS2lNxoKbFHIfkGs+QLlv7umUpalrpNEY7kYPU1PIqFrnm9
YpVZB7RQ6MiipojgJPktsXJGI1EnGMlMj7OrB4unf1uv+gNAJL3u53DsA9FqqcDW+VX3WUvnHuCl
SCC4F9RAy0cNkeWCQCgSwsWLcF21ZGygFbhovQg4CLjKOokkwn4THR77/03TLOm1XsYje+VGq+la
JraPWutjsRbk5RRgOZrGgztaWH1UU+w7Asyuv17dzAuBfIC1XylgIDmRLyIw39fpLI8/uqSdh2is
UbTUD9V0XKMPfZrz73NnBgSwNl4pLiNDdd9kt33U2qR+uZwHRTpw8bSZ47lLM1wNC216TvLcrVfR
Me2n2rMaXDydh8miCyCn8SAffppjrHEoCAcqhlS6XOCj+6H7LIqLp7XUVAotEBI0NXPW5rS2VyYw
wMoiAe/ER2QBPg2NK4piReZkZXIF1NIGTSVDWd0xf16SYFS/pMlLpglS7O432kjiQngXT+E0l8iw
RZ/b1fhIPtQf2Ajg4vdcG3krAQfFtZZ7PfMk87Gcnct2thtmziL4/n89St04twWeSxgmW1I6AAZR
rE+XhewelE5AZ2AyeBDKPbP2tO4rg0CPIj8o6YmKHun2C+6NAO4+PfUkUeQQE7ago2T8PSWAvjMs
G2YJVmzRjfVFJE+71dxGIBdi8ixNs4TxJ7Ta+EmZdLuaqBtjX91eou+dlHp0wdzk5VPcr+g2Qrm4
kyuSLuktRq9aNwzGx9T93x0J7VMf5LjeZWn734zRDIMH2sBc6N+JIU0iE681aIOk9LpqbsJa8Pu7
hqeff593nry1qlZdSndZvurGvaHgiUEQp0UqcO7Tj31TGjmsQiOfk+UWXBqXj0igAl/oyFEzgoUQ
v6/333QwX+ZmAQqNUuChu5tc5HxSfH1jjIuazGzlpAXnrrP65RN1sKE22RlulLgiYzW5/YYmwIt4
TUOkIedXmMXIaJ7g0tJ1gBR71Y3DHP+4fIj/YtV/DIFwriRZ2lRitBLQKR7rPjHAS/2p9/5HDyN8
QRPYBOF8KNGzlGoxskP9Q1NsBh+0HtrUMZ7lu/Tz5KrecuhFX1Akk53ypsYKIy1VsMCOm1h0NJtX
BMP/aIhcJi8MQGZVOWtZyg9T6enKr3YWiBDpwIWDRC/IkmZsL0TPjoYx2DQz/MuWsB9Tz4bARYRl
NPNCtzBHYi6JX6/xqY3AlT3LwHPVglybABlaCq6UuyXQxrW4CKEkYzVkS4+DaxK7QLc1SjSHVIdI
F4Si/f7WWRK/sNCDJEXpZaRAEtTHIQiPP4AkzV4thNgPAp34lacKVLwTeL0Q9UAf02INYrY1/WrN
hOlIEBz45XdjyhRzYQ2GDhQO+ZfSna9UsK+A3bG9LZ5Up3amq0wEgCmwQ54eKRpoBRwubKsl/Xdj
vosi97IRin6f/f/GV9slbmKz1ko3mnInkqMbo24eL4sQnRsXDqo8j3vgbJWYcPsaavcS+JJHQQ0s
sgH2/xstrClbo9ik0KIr7posJ7YWp+DhSdrBifP+22WFRNK42FDWo5qpFRKU3v5s6bcSXehIfrQk
S/Bt/qXM+xMhVC5CDEtKaW7CiVKwjoN+KxiC8Sr0u1dsykoB209TBAFCKJKLELIWYuCN4bLRoMFC
OHDR8fL0ZXSip+6pcOOvIhReUaDgt97DKVnRO4FXESAtMUb6zq/eeCjF88SC78aX5YlcmEuhTHi7
NdEVDJ9j9VtcdHa0LoISZt/iLSzbgSAcK5Jc/U/naFlIjgu53uZOttR2Oqj2JB5nY6XCu86TfpbD
lSu5JE8kZHJojeEctN0x/IjOyaTYGpjVsRL2WE8C1faT1lkk+5M2nlY1ESYRe5xhk3e2HN4WxstU
XltYzRxVWxqF27oiFbn4VERmImcU7+1F7GSNo/oZFgj0n2EJ/vDJlX63gXa87N2ij8eFK6tVSBdl
MMiKTVvOdlJ+0TXvsox/cbPzMXIBC7eQYo0ahPX4mI7AK1IPkqN52XV1jA9wM/EggUgrLmZl64ju
R4U4byxoINP4AWTPbtJqfmIN14MkO5pR+4O1fgIxiQ0E5KDPe5DXjZU9qOpV1KiizfL9xHM+AS62
ZUbWzbMUM66VXxX9lFqCIxb9PhfITEIldEXwGYfEkavnthIkgcsH+m6vlvZWNEdv6xfohpryQaWF
Iws72syD/93D363S6uNK8JYKO8FspwcKZzs7JYEWxIffmOsJBEZ5+cjezRkTKVkJyVhFGMAo8y+K
XTmmKz3LP1ZHdlMveRQxwIkOkYsmtM3UoSYogdtWij2I9q2mTL20HQW67YZ+g+EYAGaXKpQz/xEx
BJwfuJIkxa+1O+i56tDYDeVnwRHuKrSRw1n1EkqNFCWQgyoUCQ3d3tsw0JFDJad4DfUDI5cD4J5A
u931YMwH/VGPM/aFACys7mAmKcBPZPCL4WEAd2YAd9T2wkBd/NCTsdBuCGIlO7Z35nmWy4/Cd9UU
1wW7wtDGTxRsPiVOYgYZcVpLdCHbvzdvZHFJNZeGSpokjd2bB4xCZd54UG4xo+6zBw8hAvRu3tlI
41JrDUjYHg/4yAIL2HAKT/8i3xuOoqHumgPZzgP5k8B0ZMFZcr6QSpjCqdmzTkaelPgaa+b2BP5q
gBABSG/5vMYeFTGs7aehjZZcdu0mLV3QxUEauv4f+YbkqLejw1B4GdnPB1hw8Pj8x0w15j2b4kG3
+qpUGFp4IR+y8llLPgvOcDdcbgRwaVUCJG3+f6R9yXLcONfsEzGCAwgSW5I1SqVZtuwNoy23OM8z
n/4m1N91UTBd6F+96UUrrCOAB4mDM2TqiFC88KBt32k7953nOzpY8+QPT8lZNwVMmbKZVYZVoTcv
0p1KD6/iuXDqqnQli1qF5cWiBEyJYq7BO+FwD/fdhr8BCrd3/L214c4PlRSpMobsVAtoUhpJ0UQd
sgT5xL4oU3ps0LjndCHGo2l30LLJk6xQ8tlEslDTqtW0x/n25tuxcKJ9cl/vtXsLHBzx1b+IhSRn
W+ToyStLC6oSc0ljhfl/UCm0kLsqdsRT8psB9HnyETaJq1ABTcwpaCd0ZvGE1S7qvTxHOUiyiTIT
AnxQo8JQfoWPhvKwE1tHm8QOGzaXv5TMiIAXZRnU/tjp6IgJ0a6X3HVl4AaGxIjE30V6gUKpGajq
OWey/83vjoGM/0y2CAEk5s6ndsIZ/6bWcvX02FeGw+bvl3dKdl1RAR0wtGCMAUSz3jt3ub5YvycH
fmKLLTvI+EFkSxIgYrJCMtcVEgW0uMnITYgSaiSZtJNEUGIXYRZlWdD6uJ4wuXVv+O1eUaavfYGr
vpXlvNZXw4f6LNvSTbHpGdN1JkbQkNFjYebkLUZPdDcaXi9/IJkR/vPFXQQGkNBHqxSyeHrmVSXx
Yo0e0BQqQW+ZGcHZ2Nz3k86V7Vl3bLSt1TyU/tvllfzhFj/vl+BqSdMpjFVWgnKjM7nRnrezQibl
oB0Nl5Ppy/ow113hbE/wtgTPHhYnMWoKmMNQ6V0QXVf01W4luSjZ1gnXUJiCOK5vgGhtqUNhyO4i
JzAizCzYbHIkW7h+A/1akpiFKnoMOdkNgG2I9/TIrsJtghexOx6zQ3kjFwhbh7izOSGWjVWtLwHX
iPUmekJ//2FEZ4BkSevx5NmGcOdEg6nkaYSwwVcxN8WgkUMbh3gT6sTQMUkrR5nZRpF8s/UJFOts
VbiGmjEknWLh7M63CFaODQjvjckrN9Ur1zYd9mbpYGLs5+W1SjxFZGC0qrFpowhYy+zbOD9N7NTK
ZiPWGygXCxPwIunVOrNr4EVe4JAZW+sqtR3/Z+uMLtJET7b2b9SvZG4poIcy+V0/RXBL1O545Bd6
vRNcG/eczVLxZCVw2TYKONKMc6SmAXjuG//OQI+6Rh0I80mOmgQ8iAAeRTlXPZ1w+xpN9gwJpANk
nJ40Ol8XiSbhqZGdMgFArDmBABJPn9vTrdHeNbIhZsl+ia/fStUj0tQIVNLU/JJMzR4J+5uqMrzL
3i1ZhimABTFIqk4KOidNNcfIoHrIMcB82YTko5gCVuiD3ijUAlagtIFh9k63HDWcjd1AesulVMZR
xTf+97TBL5AwBZBQdeN/0MRlGDlvdb0J93J5etmZNfnOLu74tO9zI2RqDuqcbsMHTbhylHbzDdMD
SInIXrd/CPnOyxIgQh/UnEQErl0r23+EesghfWtxR2519OTIhsNkfiGAg9Yp7egb+GisKh0jDXFF
Shq+1h+C5wUJgBCSOo/9psabAiobSYzBmBhapnV7gP7SoaxlsZL0ewnYkFmjlqn8wDJ/a9+j+ORE
6J1E0hq3fr/h7HbKp0hmdCRWVdsCvR50cj/6iNkz2rYMa2TDY6Y/DnR3+WitgsTi9wsgpKn5PNdZ
j/a8YngaO+sUmdnzjDH6/2IGtBQfl1FYrCNJCjOGf4yCn7qOJj1JkfXySphI62gESlmjNIL0cDA9
x739NKK9jaWy6br1Y/RrxzCv8HEpUMupwne+49obIP+5naFGAHYNVNh5TupTj42FNQGLBsNOFdvC
YETXPTfls0YxsHC4/G1WD+rChABDJBnrWUtRM/Pju8Tc1FIyTP43/oanCwMC8ERh2oHSFhM+2eDN
LyWmO4JNfUUeC9CEvOANIBW4Xa/aLiwK2DOzxp6Jhtfg4GpbXiUOH9sjWGTwgWT04VJ/EFCotOcq
VBVsXwyuDiiF8cdN+Wb873EjQ1WZlwt40A9+OuQBBnLidtdCh0d/ZbKmrNXbdrF5AiTUmTmHUYRL
3NJbt1aucvJi5Y99/KlY/GxH7HUdJ1onVQnXpuyr9urvcq9yFXe+saPrwXA5axfXYpG9DvkGXXDG
d9dZXLosJnSqUnTY1+PXIH0hkBAxUkdrUodF9xmV5FkkZ+vdeRbWAjtFY+WMRyLYf2rtKQ/2l8/u
ujvwyU0MX+PBKcCDYvWjEfLKijF0N6RItkkenCom63xed4mzGQEioO9nli3vfLYGVIv00M0LutPn
u6ySXEdr+wUZb2gEYzgBozKC7/VTpRWRpuUeYY+DcTfK5O5WT+vCgC1cRBWk6CeGsIQP137n7GDB
pnfy0OV9yfJcrmQ5thAbA1VhTsFDugLWNf0t2q4l75XVF+1yQcJ1ZGeJRcBDl4O+EDrAnCL6Ifi7
y12uKfB8U+WOddB+Xna61YzO0qbodZUFMhIbXmcFG90lLm8PYG6NABaVGXoFoiLJFbXm5kuDgv/l
BfLT2oynnxn9NfUnOyvAc/nX5VXJbPCfL45q1E8jTW1E40rWNQ5Y6xw/aSrHaM3tZUNSHxRupzph
Vpn6vInpvjyoz+O+dagDtot3jeqdLIJYO7vLvRPuJ5zaXgWpAU+07Az1mkHsbMi/K58itlzaEW4m
PSrHobXwvIiT6Zrl6sbW7UNjzFsShldWQCXI997OLQL50p4AFQo2UC34Lhat4YTaV4j/uGlZ74n9
d2OcKrVyu+4rGkg9NiqOMhwstXC1/Khm6DNOoS6LqpimxV4VjE4KhtHL31jiTKIAZUBJHUFYE3Nc
rYJO9Dhwy7H40k7dfzsYYivXBB5AVnKCvq60r2Yr2oNy07OLWrIciQ+JUhi5qugV64H/Q/xYdQ+0
T1wfzX5EFhKsRYqc3kjl95nOxNS6rfmqUhQAs9bTttQFAeCV/UQcPqsYHuOTbORqLU6ExDWBUCMD
W68pNufGQREGRcx9ljn1tbXFVK7bo1kND+JPVdk+GBOQGg5bmfaIqask1J0sPGYtkpzUvex4a/fB
BysCNusgIBjo3CGp8FJGTg2OpQxdMgPOxtWIWw4jZRXaA7T/ux9+sCoAdGmXkxmOMSTQ6VVnX9P5
xiokr/2VI/XBhIDPuQmN3DrwMdKsHbTmxtB3Y/R/f0J+MCEAM53AE6BVyA6nfoKvFDh5Gmz7VNqq
veLmBlhmCEXvpcV+ZygPrSw1LXhCfKBvoM3BJ8K7DnnabbhX9xmYNiResRKHfDAoLCwcstCce8xq
D9PtlOwS//my161+m8WChDvG7sfcBokIeg2yt6Lz7GqfMRne8+Mh4P2HNQj3y5APBtrNdeL6z2j7
mzaRyTUGAqchEMFCcfxZ3arXutOeiI6btAgdTOj8i4TMOmYQEBWAXhNq3mLLe1LMrMvBzeF2/oYH
kMXOuJlL1zim+1L6kl3/cGdjwrmaYjZPRR2hqb/9awrus/YTvcDYVYh9MMyVUVXMZvimNgZ+2ILT
0ELa7NjOh0qREdqsu/vZhgBJVmZmc5oiAoHgJnslbur1e/Vn46nRuyQEkiaSV8TKdfVhUcKula2e
gtYLaJRUX3pSO21SoUH9e1qr3mW//4MznJcmgFI4kJmxNOQdPf6OM4jZ15xZHvLdrozpfd0VzqaE
MxwHPtjfLIQUDVqbBxUoXkoQdi2u/7BvwjGecvSgWzxqmVLPfCQQHeDaqBRHqXQ7qA4k6NO7vIGy
RQmHWqOhYdkREFdFb032s6m+/rffLwSJpa7mUJLXeIUqcFT7VOb/bQFiEmNWfNNXeJGl0KfdaKvX
pE0+c7eej6iYsRirEkpGFTAgMK+M+jT2nZNWz/9pn8Q8BWsgE1f7ODGdlh1sA312nZTXSnIq371v
8cBKrbTK8xmZF/NRdXUXEYqNDt52b9xYJ2j9XGP6KnfIg6z5ROJi71n9hdkSjG9zjWZ2TLbus+FA
mARs1p5zy1PzHpEtDIwRWjEbghT9PwICXKejeOHMNXx6sZcVKGXLEWBAqXt1qkac0bB5Uq3DIBNu
42f892v2F8yIg8ZR5RsgMgcnYlC3XOaxqUynKG6D11JGECtbiXD221Sj6JdAFqEn1wSzaUQSMXDs
vbQS4exXqWrZsYKgp+ttr1OCU2H7d6M93/+noyOOHeeKEc9lAlWgkAROMOzr9vWygTU1oKWDiRPH
NiHVHBqw0GzCJ+PWvze2GFn0QN1w1O6p037hTC6yO3R198DpbZkYEiKGzX++8Oq41+0i5TP8tFEh
tdxDuRf8lboXJqOM9GD9BC1sCT5dDu0QViAMeOd9R3ywLdEfBPInrq6UnmRDZKs4tLAm3HJ6U6HB
pQYgZEngjPpbN/Vb1XxN0ER6+cPJDAkOHpu2FuW82aTJQkexQeb8lpDbQQZAMjOCn+epUoyGifAq
jjpvDqEvDjqhVr3Nc0mGbPXAnjdOTGooI7HsCtwhqN2pgzewDGWcXpPcRJLViBkNXW90WmtI0JLx
1g6o09iQPlSfIsW7/HFkixFe42pjj93cITWrRLmThEeDfmIMHKmFXyeICWFvOzd9FuZojKj0YzTt
7OrUF9v/tgi+yMUhNds2ta0IOu8mumpH1XCszyTMP6xCwIFIs6GlNSD6SCan23AuD/9g/9R2/gtE
IHayHp/1EHSxadw9FitqSmsOfcq7SRxkDt/KbXAMPYJpuuxOO8mrQTIvELAgS3rSxRo2cGanJr1T
yr8vfyC+O7/dQYvlCBBQprZfgLQBt6m6q9B94x/YZ5JmH76QeP6JWRHfwPlXrjoMgxh7/0AO5SZ3
uusUEYhMPvHylhGxlG+pWl42Iw5oYl6lSCslXy9v2VqbxWI95LdCfkSUpuIEG5xUWHHwCDkqboLr
YNxom3ATyOeT1r8S1H41jF/p1m+0mj6Uyaseqf/uyBtxxkMTHn2vd4vDuBsrnkvglWNZUkZmVTi8
oAUYp0mtwSmlvSjG93S49WdZqmn9Y51Xxv+GxXEqwWWY9L2G2NTqrhXaOkOgPEq+F8ex3338bEM4
siTxy9nKEZGSExTPrrV9fcULGiYq4FzvUVYBly1JOLJBo5h1yHPRLIPs3l8TkUkIrd9A5/UIZ1Yf
43pWCo4J1p6xrakVDsH4qyz8lX1+4djqs4nWDs7L10bPPdjX6tQh/RfJt5GsRewBtEurNosaSbMm
Q0I9ChzL/F7712OqOaVy6qcHe/gadCD07N2YXUXmqa7uCrv2Rkt2364npqFm+b9DJvYJ5glNid/j
iUlO6jH/mXqzY0O4Ho3Mu3kzbiDHJ41huStc8Mzf+ga7mFoBqJ88v9PBxuvlQ+wQKKzbrdMGT5e3
mn+uS7aE2z4tExAvZDgF8SG/0/b0UFzzpsFPjKQCHM+7KICGHatlo45I79f6FzNvXabtp08II32w
IYBGYql+p9po1lLs8JDTE53pxq8kAxur7k91UBBYVGUo93xEJtvvWTpEcH+VDU6qe7H1bdIl7r/q
/QsbwmZlWd+hPjbkHh0zoLjlROVTqh/0ikoifdlihB0zIABhWQGCpNn4WcSz02JYvdxddjCZDb7Y
BZTn9RgOEYH6DLqSXUM56SzxfFk74Hu+6jc3XmyZiK5+07GRoYuumU5hvMvNt9xInC74K9QzzDds
u+qkp+w/bp+AuCRIfB/PL3RC+8UIOb0y2ISTHXqqDYKDy7u4nrFdLFCAXaoVCiqCcG7ONKw46FnY
l3vrndm62ktsST6Z2GxCDbOrjQjv2u5YfEGxD+PxivuaXfPJFwd341YWUqzejefFif0mkd9VGOmB
w8f1ybBvTNl7Q7Yg4dFkqzX4oHX0uuFUbQL7ipjdbpZN8a2/AcBMqjE0NVm2SIQy5GkfVDrcYTia
HrnnMhacP3DSnOqAnL40/lu9Jhb2hFX1YWApLAfpIpj3NlXxMMct3tGQ6LjNZGRD68HtwpYAe0E0
qHUV1onXBxiW5focmVtmDkETdr+ZN/redyX5Kel2CihoDSVJ6wqDwOGhhyR4gs18J4aqDtlW8djd
pwK0xRIFMJzGtgLnsJ54avVKw2dTWuKWfS8BCcvZt3w9BTcHdOa0bbTvTr7HoCrZb4Jd4+nb/Mgw
Gz5gKy+f5/Xr5OyXAjaSIS86PLbAFGWXjjK2Xmftk+C67mQyLjJDAh6CHr2KDP4yKNI3PTiU3TOK
qt0g6bZ4zxv+jvXn9QhQmBKMiEwtsD56M17b6+lI37jYBaRhb32vRkxGr6ODssuP6U18JdcN/MNd
88u+GJxODaElMQHFZNce3qExgbKkupc1OK+fAAjfMI2CWMW0hA8HFdJGS3h1wz/xdrUyR8UYspJs
p3v5d3mlbj3UXdgTvl+OKh1PLCAcaHcQNcJEPMhXbvvASXblm+2UN1xZePx22Tvfea5/+5wLq8Ln
jGxd91uK2ya89u+5ZKHyOG1CZFNtL9oZp35DoU023FXXYBzw0GbwQ6YasXr7nP8A8boLQfORMIbv
CUo4RxvxnJX0Z8g+pHi/WYpdF4RPK5T2jj3yimu4ReOheRWBmKjeMU+WjFg9iUiB6xgZAdUrEbBs
oFNf+ypqVkpznAi6uHR0GwxvJHm5/PHWc/wLQwKm+WAXJ32GO0/fVV9A067trRuwEsZfjGN3mBxU
Xt0hkMRCssWJx2Iqex/M1pjQKah/NYxRtR1qNXK1SWu8qEleL69xNXhYLFE4FalVRnE48AEN9D+p
rHbM5jqzJM+KP7jI+YsJp2CoUmWujRGD05qnp4jvwM3qTbFjlW4GMIs3eeXIbrz1AsZ5aSKSzeHQ
qU2AuMh+bkEGnENqXj9o9/Om/RcJkD/Ay68lii9plMvbOA9wPTQb46UAPVe1Q9/8Q/PSeeiTcybH
vpE9CdcofBCLnW0KMZIf5yBzi5Euz95I6NooQbGr9BbK9s6YOo3hRneIzLxhL91abe1dvTAsBExG
ZTbzyFjuJYOxGVVoR4e2q5vgJAsiDMWDW6fvv9Vz+6payG740mCDN4T/jqrnhQvRUw6RxzotwTo1
HdFutBn3mP1C20q/k/U4r6Pn2ZAANaGdhTTP0XgWNFujCZ2q/3n5/MkMCBDTFZDeMydADGpe83SY
ZHUo2e8X4GREFN3FvKtNV/C2CsDYI6sNrUfPC2cQIKSt2rQuJ7xvlNzpt9UX4mpOdG8/dak7vfIx
RhTcDQlKSmDLFAAlVWuojXBxxwGtjf3GR59Uv7/8ZdYfped1iQwz5UhD6A2jVN1vhw0BUWJ/BTUa
h6tlyBgtJcsR2WUI1Zq4ndHwNZDJ0wdjH1TRrm6Lw+UlycwIeDHoQ2lVFb5URktnnq6yvHTyStJZ
JvE4KmCDHs9RGHS4nXuNHqEPs211KhnSlq2D/wmLrAs6CHq8d5FAp5hgTSbPyo/xKKmryq4PkVIm
tHIfWQKczLlDxy5XrB9rtz9yNjZ1b7tyZk7ZqgQoCFTOXNHxXNKbdQtRPRA8Zn+HX63v6PLa5huU
q5knaxHmx/8CkIqMM5lpQ+FJ1Yhbo4Uzu5uSG1sxnHbcDLokBuAocMmSgBIzxGD0LkUIUBqvbPg6
hjeBFjpxCcYhdd9QiZ7KahRl61DkparBQOD30UOKRosoreCEdcOciD3CUbaDj5Ly9vKJWgeJhSHh
SJWKYcRWwYHoOG/53Kl9bYJuHsSH0hqLbE3CwbJo0gyljwijDG1Qi3sgLXNbZaM1ki+1eoAXSxJO
V2xPxUgDXO4922fhwyRjBVr1BBsctxpemZSI43GzbhRRnqA7r2wrbwxurG7L+u9d/Jxrt2r9KPlA
fFd+87uFNWE1Fg0mK+OV0Xbbe8kDJ3hDWsLjpKm6Ix8uWz3EC3P85wtoiqpKU5kf4vlsZu5o7tBv
4tSmd3lRq6d2YURACm3smR0zPmDInlUQ+EQ6EnGzl843Vb27bGrdGc4fS4gf+j5mBmhK0V5CXyrr
OU0kS5H9fgEWAn9W80mHM9jzIdKvIkXy96/D+GKvhEgBcmjZDGE5lDSO2vZdTti1c1zj/3QC5oMk
MJGsRwwaptAntZnhkPZW6Gpav1e69DO3+HlFYrDAyioJyhhb1uD5pKfzVwg53Tf0E/ItBlmYEZDN
1o25xowRBgmN0DGa0gkr5Ni+WF220abeKX3Zy5d/iQsnVQwcqqSdu8ACc0N6aA9QnNhPW554klFu
yL4Q//nihOollC0HE5Xksjpp9N78XHPOYuMECCgTrZyLFnWnCdyL/3QF1hY06LlaR+Cxn5cPqARw
qIAFptlUIeSL+QFlTmA92/a2qWQM3utXzy8UEMOExBoywmY8NLVQBa1a4VAGefh87zOJb//hPj1b
EvCgnOsmH3r0meTXkICEIuM0OPkV94QEF7h7ee/Wny6LTyWAg1HFY11YMdfBwpQuMgRQyk422Q6t
wrfdoUYZxZUNIa7nQs42LWHYWVf9HJPuuJDKl8nlRgv00SjPozt5nMVbNqEguStEAVxU8RIrDnFX
kOSxUfZZsi+151g7pf6Xy5spcURLwIsxtobRNuCItL62gyOZ7rRe4h2ytQgR0NTOeppTIN9Am02p
Xo0mBiHKya1HdFSF1Lu8IAlQWAJQ2FhNGsZoIR/G74X9ZgaSGHU91b7wBAEoqBKlXTjB+2LMqXS7
bNdsqwPZf4p1dgnlloARVdvEFu3Rn2BX9KS1ya4Ow93U69vLGybzACFWmEHR1Wcagm40z5Bg79eb
rt5cNiHzAAEe0qkvLZrCA8LmhYxHwm5a42BPN4oi8eb1Y8oMFfrXukksJnx9ZFshvcW7B+BpBw0z
N5jY/Ml7HqdrrtBp/Ly8MKk9wRkUs42aAWgEZ1C2/+Qrg020y99Gnq+UEkGtA+1ifYJPlHTu9aTV
UTc7gv0RA9kx2AJGl0uEqOQga1xfR1pGCcr4DDo+Io1zWI49ZVz/ZKihKBVAE/Q23PYosSIt1X7B
cJY3fJXCO4ec3yKKhVFhjUPnm+DBR/IrhWi74QXHBAwM6pZbkx+y1fCFMfD+oG9GM3XB+6O4i+yM
ISdJdv01kkX7DhrtrTQjyf9mcU3oXVVNDGLrhiHe90rD2JRRnOUp/qqlt2qHdszJckZfpsi1dpqX
hoT1BGXfWXHFJzWah6J6sMebcn667PT8DF1ai3Ca87GPWGojHwVytx1r2p0/E8kVz3/FJRPCDV/E
hToPA1JFpaG5fXqa/GMWtg5h97793CWyTVstAyx2TbzdLbtMNaTkgYEQNWeB16Ma7vHZSv1xxswO
xDryTfIoO16r3wqlVEPTQeOlvT+CFjGtkqQ1YZGN+oqKCo7KlTYrsODKmudXQcpc2BEu4KKP8qbN
UvTujU6JKfbYi04jlOFADGS406NykI2prh2qpUERhWNeO9VaXo0O9toexPaIBOU9ibL9E8BXHyuz
LQbkX+vkukp+zMleKgy/6uuLrROwqGz0eEw0lJ9NiIiSunKIKcmKrmLscrOEE4uBcjZqM0xkk0Pi
PacTDDY22Fu3Tff+hTIvd6W1oDWQXVoVDrHWhMyYeF293wZ75ce4bwzHPCmn5lBsg60qU8CT+qBw
ovMI6lY2jzKGY37NqSB9D2OkzUv2xKlawKLw8zJISXxDHCXrOhsKeBmitC6/GyJ31A8p3V42IVuT
OEwWDpqJy7/BO+QxP3BHR0dadKiuVS/BJ5Pdi2tB1OKLidrc1GjyWvXxAh5nsPrae5X93QfE1bN7
JX++vDLZ5gmAgRJs1IMjCLUhAq7J4pjR2EnTH//NiAAS4aDPc6M3SJxH88bWA5ca7VWfJJKvtL4W
ywDHODVsInZSWODpNFLOlm/YCJ73RXsMZCK963B3NiGkrdsxbYZMh4kuhcIneSq7myJ4KIwfg783
IV2VhJLrUbYm4dHWzuiw0AqoYhpG5FTBy6SiNh9+ZoQdAdGvnRO8wCamrhohYlv7OfhL22J+aJOq
Djn04D4xv9QnWW+RbBsFh6BlO+gKRWtRfKgPzc4+GFA/kt8afzi253Xx3V1cu7EO8UMrRrIvZw45
ctaJYcBlqDxj5A9dg9Y3/eGyp68Gf4uNFC4RkM8Poz4h+FNrpUXWfHpEbdfYFhF7CMPYuWxsHSbO
qxOuE9OvqaEoAFooPDl6Ddb+8bHs6i3RqZNUm8vGVh3RJLYJpUBikvfnymIrI4yPqC0XQaLpPmo9
xh6T+P6yifXYjKLmAKlcaJ+//3xhgwRpFQZ6jImiyZ3c0dO8acOf3eqBao5yj2SjM+1lodnqvW/h
BQmeWAvtSkK6p7LBp5gYCAjN8nZsrvNQlkVY3bmFAQEz/Kkjja7jCPcocKibBmILUD3GUBFUSVTU
DTENtjOeLm+lzKYAG6Pfg8mjh82UUEcJvnXxdUofP2GD8/ConEEdJfCPhwtkXbFe5VEOlggQyPz0
GZpoZFPHq+tY2BDWMYSpn7Oc4Dw1P2iaOaCvzjrJtbGmTW2YCyMC+jHSJB1pA7zsMbN05L1P6KR/
1O+MU4lgfTdu0v10FbvtqyGjJVh95JuMmVBQAn+j/h4xLjw+LpOUDRPiinZLj+UWsdmWaxv1kNSV
dbmvQtPCFN/qhSkNzXpEK3GAW0gFjMOXhiaOX95queQyWf9k5yUJEKgYvhqFPi57sPA6CXh+dPSQ
ybpwV1Nzy40TsE/Vs8TXdHThVW8zZNEKXoff4eUG5kbvspuvFqiWpoT4GaLNZtDwXibjdvR474z2
td3z1snyey7lnJJaE6JnaIXVURQgmuVznBg963b0QFAMa55GTPLKnGIV/M5OIYIfZQkk2HwFJWt2
a04/2kH25OFn57fn/cKAABIssAd71NC+COlm3qTTgJ7Ovqv3A6otxrN8NFni5WLo3ESlEScdHopa
fZoxaFtjQLCMjg0NNpfdQuLmouL70A8g1w8Qo5O2R2c0velyMDPR+ttlM7IPxH++OLU2hiqtsYCf
R7Ta6EO8SZMvly3IMEgXgKFLizI1kItAEq49QGbKC9GfOGy7g76XDarLViNgwxCoE7N7wF2WHOJs
R6Lt5bXIvr6ACgOxaQOuF/z+7lmpd3pgOHH9qtiyeSjZOgRIALUYK0eU2bxUA22NMT2qloyHZTVE
XhwcAQdmMzKpwrkB0wMvUbbvJ0Y+TiBZiSjp3rSmaUb8VmD+X7S8h5Nd/iKrLdoL9BTJIs1xipOh
AXoObn0dXGnXGJZA7pU8Jk+T10J1MbzPXdm0/drhpKrOTJvato7/fjw1TIXqolHCpa2ZunahXQ3U
2jVmu7+8OJkZwd1iq4OsMKf2aPNvSnKNgXg3n3aXbfDfIQLocimCq/n1FEVZDACwKXTZSo25NvHv
aGdvWtIf9apyL9tbc4ilPcHv9KK2QgUSwaBfCZw0vG0DyRmVGBD5UDq17xLVwpus08qHOg8fVCYr
4Uq+i8iGEiVpnhH++emA8UvrjjW+p5syohqZFSE2zbWChJ2GQIfWhqMP9zVRnSp5uvw5ZEaE2HSe
+jypILHp6XWyocOmN2PX8B8vG1k9pIuPLtbSKghlxakNzXEedPBLGgzV3zAPuW2+TQXmXpSD9TTH
jqy5UeYKfPGLy60etDrQSsCoMd8Z1g10SCTr4p/gwuFhAg5obW4ENs/p9ls6vatOMAhsWpPDK0xo
hJecHdnHEvCgUFvVBM0HeEvoSwhtLnary0aNJXAgKptoKVJfbQF/MJpqG6vXUdBv2wmixE+ljCJF
X7uCll4hQIGfY2K+itHvo++aL/4b5zW0vRC1Czd5Dl31zdg2Lh/Silzzfnaj0tEd0rjkpvYe7e2/
IbFYTaCf/yIQb350mDgNwqQ0AIYNxJB5zVd5mPfBM5+66+6ybbqDGtp/ciEq8qoAD9toolmCMrP1
SjYzmhOTQ3QHKAZNqgy4VhNWywUKmKLUUxqRCuBYg8o5dKGHfGVDaO2fdFXgSQdUOHz8+YCgFVfY
0Cwe1UDDJ0ZaLEWzC3Jxd+VV4+V/FXeZl+5kF/PlE09V/vPFia+ULsjsConGoLgZ7Kshlw2BSndQ
wJSsI36VjUDl8gXVvfdh4dvhW39UvkdPdItuNdkLh79gLm2hiDF90pCcv0R5BWz4zkUGiaO57UN7
kk0hyHZPxJdE14KBYG1V9DUPQBf/JnF2mQEh2DB6qJIlUMbwFEzSmNvihusS11/nh+g6eFJ2qu/8
iyTtZZAGrcVHn9DMPjMUFRuYfIHM+FV0tDCWEtyh/XiXup+7cphtqOARQDlWQBCqzrjqOp7ta/bM
vsll2cTVHCbW8MuA8OA1+swesx6rMR85U4LhNafMTXYYVX/V3JrzF6AvXAJS6/fO2aaAGu3QgKS4
wGeL9WZbTijmYEZQ9raSGRGgQqmoaZM250GV7gbo2g/tqyx9kXjgujOclyIAhJlo/Rgz8BRFoWsy
xwAIFjvmGiraQvA/t7IXqfR7CXgx5JZaUsozjPetfyzolbHNvWCDFvR2F1PH0o687U+eqPgDUJ1X
KuBG0dKElIZOwdnWe9EeXbXobmTg9Qn37bM8sbR+tM/mBOwY7amkTDGJGxRT7fqWGnsajXRJslvm
JAKAsCmucbz4sD/7Wmj7DoXf3the9pH1sOS8EgEvpn5odL9DUEd2XDmq3Zs73oYs8wyJGTE1ZqdN
b3Zct64p7oyshBDf8xgfx/nBKu7m4jWP9peXtbp1IFKjFPBhIaH+EQZZpOeBriCy6/zigP6rum13
Rny4bGTd3RdWBHc3ZiUsVLTOee1Lj2RmtomRpD3FP6a7YWu4ulP/DfkPTRIXr/rewqjg6qwKNMVW
YBR7qKffSCq5g/m//+0KXvx+wbcrVja5WpSgY69flH47m6ln/K2HmgRm18PPhR3Bu/NEVQNFgXc3
m2FDOSP7DwXR73wM92Rfuv5mfrz8uVZ9cGFQcHWm6WmbMaRnLXu6p8l+iu/U7Fs/WK7PmNumR7+R
kQVI3FAsouv+gHESGzmN4o3zCNYt8JcvkjpahspE5qk/fFc2yiAzKlyaYaiQCIT9yOb3P6zpRxdc
FSyXfL3Vl5OuaiDlNS1CVMEJA1Y02ZRiL0f/L1I+0wBJzurEgkOUynIoq8tZmBL9cayytivQmqqp
d3O1I/MNG3eXPWP9+ljYEHzRRtVIyzKgIKf8jPbJxv4WnSL+NnniDNq1TE12fU0Gtg6CL7oldo9n
fZ7XuoXIvSluzPJr0e0C8om5Ngpi8f9vQogwyoawUknx+MmyY699UxMJTKzC0OL3CwjbNSP60W2E
Zio4zdvEidLmM0BnQIeHgoGJoTD6EcPRL171A4DcGw1QzR1rayP56quPDcNAUhMtGRbUTT8aKEBc
OygJqg7hgXOyoA8JQmzmjmzVK1kkuwqqC1PCWgaWZFlpcE5Z80fYPXblM5p1HcuQQNyqXy3MCH6s
MPBrBhnLPIRe/dB79XSytc8QelIDXb82eh+oToQAmVE2KEaCCi/iPCN5LIjEs9ZvBoJWdACLSn5r
Ipjnsg1bxQdCPts7xeHSmergTJDw/c7LksrBZl7w9bIzrH6ghU0BNEelVbIyRkCe5eBwMF7VxKuq
FyuSFTv4F/jtdl3YETYv6/xEZSGSg22I9j3DciwgwLgz6FNveUUoG9CTLUtAAQsj3ZqaoVU2MO4z
TDJFKFfbY+QMjezZtIoHi4UJeGANTAmD/0falzXHjfNc/yJVSaIW6lZLq7u9O4nj5EaVSSba912/
/jt0vieWGb7NGc9NLuIqoQGCIAgeHJgwoD2eMQBSk42ZlH2fuf6u2NEUjVPmNU6cKqowxzDst78u
e4D4ENhpwIWDXC+apEjZbdZNJres0JPeh3mYniL7+EKjcpB1Kwm3604iFxUAcIqKLEN6YAJkpJWH
qti81X7PLWInhIsJk9rkZj1DSGHMXqUl5zGhp2WWDaGVeRqXXdV1ZIExD33UDvhDnCVxjVoPavOY
LhJIhCw88K9sajrQ0U6YQtfNqfuSPyQH8lgCeY6KwPA198er9H2uYWiYuGQbukM5G/bOEtf9Atfo
/LZwh1OLEbvkcQtHX/U7T/0sm0kjvllgPtf/BHLWLDaaR/aIMOGvL48ILSNFc13Lt1wnLIIqrI+X
vV8cl34L5B+S8jjOc4DdAX9bjYA0ju+Q+ZzEmEm3bDi0aneIZHOfmHf/GQpfRXIht13muS4YGVOl
E9/c8jOIKg/0Nu7+oo4M+SlEgqAf538G5ccHmmYGaNoKp8HI7ACj2gMldgFKCsEt9+D4q4zAWbyz
X8VxcVdpcY2KVpyRtjXeV+l0TXLje6cZ/uVVE15pdlpxQVcpVUy1jhF0s5N5qA7DsQv+CfRTHHtf
teFi7+AsZZqDn9J3zMfRfirJp8tqyNydf1qaFl1TGsbwPzlsotoLkD+OveijfaOjUuXMHmOxkiVl
MrX48BvjPb0fNLBSzh+cuHGz6H2h6tVwXNwYmnlLqYV21JcXgewLe+Ix7geXhD0o8Oov8gmP/4ej
2xaergxQyRtc5MAgzmUiDpLa2cMpxo4wJWj94efq16DalIHrhdAx5Of/E8fTjhnmQJU5xjWgugYf
FwYzNMGv1oReQrQjRNbsJXHhInb02ZhySFrPLyMlwy2kLs7lUF7e+z9SgVetuCytLhmZcoR107qg
OhG/ZV3L9XO3giNVd9G9dyUzpDAYmpqKK5sO0lkeAeVoZaKg3IfC5XqfOKeMnvPp45Kixj0/SDab
0O13origETWdlvdsGm8bbOwlVw/S8+ROntnhbAEH+j/gixOGw51ILoCgocTe8g3hMCm/oKtkVU5a
8Z6rz04El72RLa/GtAYVSQn0XQryMlyxP/RO6l22nkwTLmb0yZAVmwnP6Mdv1Xo998+AQ1wWId7C
O1W4qKE5LZkyhoYb/PKbAZy9el9fz/4A3mHGKiuRxo6iP47hnTQuYMzKFjVGidhrYsZEjXbVXzNo
bcfbHhTkGoqvfLwsUpgqvkrkE7i+6IgCOj2M7+gfo9Lx4uTTBFJLI5aEX5Gj25SaKkosuEsSzutm
LYuobSOnUeovHeb4JOTzZUWE0c9GOqg6Gq69gPJzl5JOic11BokVg3owdoPhaj44ZzmyTHhC7iVx
7m1S06otHW/L6uTHtzpQJW04fHY8O+i/r8/Ome1a2bg8ka/vZXK+DjLJocwrhrXfumAtYm+OzqMe
XLahTAjn7FGiT0NrQ0jfoFFVP2fDLRls978J4Xw8TtBKn3VINbW08VQMm6Cr2/eSnSTShKo6iklo
WMZYXU4TYOS0Bfc5PKw5V9pwW5fX6Xh/WQ+RR+9FcHoUW11l9QAvWKrujHeAmzaWZeXsV/LhYCeC
f6kxURPbtBQurZIvQ3pHbHRVTH6ftd60HrZUopBwB+3Fcac6xpORdsYm9VtqFK5Kcu2k5uC2jiOr
RMXXqV0tGW4NJ8o8XS3Ku1pd9C+XjcqMdklj7rBXt660lhknB+OAZk9gbAZy9y7Ww72m3JVAIxlN
S4InMFMbvK0LVSPFUAPZiwP7sZeUYR60K5NMSjK0bYFoPnvsSQrgs3McFjjYW7Snyi6NEnfkwc44
XedGmXBQkQXVucFa/yodGWZIvDomSO3Q04FeJg5j0Gros9MKmK2i1Wkrn/E479VzOCvXRXYVGz/S
ppUECyHRLAvpmMqKGqfFz2JCW9NGq5eVcsef5gcMAWN2XFy8nN8MweynP9jjuZzcXZh27gVzi4en
AloqGxbPeGCMiL/SMhJu3ktWJh3VIA5Yr3qyv+99JR7VZFzYo2z/iGKx6txY5eHy3hKCIfcqcefW
jFmhI8AUkBEY594FvtN7YQT3I1+9L0+6v8X/IN+ULiF3dIGXjIwOgSVHL6XYCemRXBnnze+ByE9D
82vZH1lnfezrjxKFxRvw1ajcKYCToe1ssLWi0MCYVNrQUdGexmiRQfz4OZVkIOId+CqNOxBmUqs1
DIw6Q2e6NLLcuJfk1S+b+M+I8lsEf8NrbbWriwTPiU2PuxAjda89XCndztfPesAqYZM3BQSdoG3q
Zni5nV36gXGByABbEnflOafnrimtkuSoANM7gmFK5RdTuvXF0eZVWba6uy1hNa3Z9hsYd6KvzbWK
RyF2Y498i43VxgzAEo1Kqqv4zfl9LWW7ncITRTpKplf2hqVs4y7MjY9llwRT/XfdnCQeKkr494K4
KDNDUJ/MEBSvbnetuIVffpowmvpDF1CX7YpBkURU2cpxgSZ10sqKVHb0oae2/tqWk6sV3yVqCTee
Btptojo6Y3F9u3RmTWZQ/yP9Sq5H5OLacThGR9TTATh6Hzsp3QnjNMotlCiHHPVZUzlsxUOp/T3M
wabIdBIabieGi57bptComWG49TyMnurZh/VTHFi+8ml9XlNMcRjCIpQVCGRCudhZNkiVKxXVvlkJ
kuW6pMfVkRRzhNtspxcXJNvJbMduxjYzQpANn1nLOuuQkkUMYc1ov0xceGwLtE3SX8WwX3Mctyv9
VJ5I0ISmJJMV5s2a6VBHtSzgItiu20UOpbSVGrOKTW9rHX/Qfgza4o6YjzVon0pcOqQjd2XyOHdf
4iJSEyMB9WY0uGv3aZ0epr7ziu1sNjdp41/eXWKfeNWO8/cChJsNgFYGCOiuU/IIHvx+kjk7s9Af
B83Ogpyzx1FV9WqLIpFy3A56AP4bz7pm6F82cKmQtjUxA10Sx7k5mhvTwWEl+niZbjDP4M7qa8nT
mzih26nE+bm5NIlmaug7M+8Y513GJi0F5IzpJyBvqTzZe6JMJc7dkyHK8ZKY4oTW7kaAGJKfl71A
uG0NC0gphshFjHvr4xijt6nLzG64/fXYeZ31UNJTWn9zlqAtn/sxlZwbIn0c3cF3dRUlHL5QNDbb
2q4dXq9ntXKbZcT98HhZI5kE7vo5rTRu6xHXT1xu9fGGGqfL32dOxDvZXgMun4hoisHmOWJpYijD
JwI9/Fgp9Nu1zB03p9rqTssae5eFijbrXigfikxz0ZvUgtCB3qAE5htKfCy7WBLE2X68pBuz7S7i
lTFGmGtOXPnpPLpRGtbGA3WeamuQqCOsfe314YJPpW9Kvmpwg/VMnsldp4O9lD1rRMc68ZUHNpFN
/pAiMyIXjZKVdOkQ4XGoVmM/JdRL1DYYI9kLnvCCBB/QdBU4dxU9qm+tSNSltScDyoEefPYsjGpK
b1lnPLIyMGR2+XkJ2HEla8QXOL4BbI3G6AkJ+Gg4H5nwcAj+4QXcZuUHWn0hMvJSgfnwfQd9ATq1
VcEEZVvLknwCB5f5GBeKOziBNT5d9nOxDq8yuM1lZ6lVDwuWqOtO03A/xJLNK3K8N0pwRprnLklt
dKS/AJHQwYkGDrgda4CZ/f5kVG4KZkUZal+wrd4I5bYVOKS6LN8gdO3+GpzjiBeaRQ+JjFlCJobz
OwwHi0FHiAVq2hPpwtkujzleGKgMYC5zBG4fqUu/JKo2VhhEFmz2h2XxzEQSiIR+gOMIRylqMzo/
rFHNR3Si1BvQaN3nqjhWk+TFTKjC7vucn1UZUXLEVAOp3UNRNC6tAIdIPlx2ZqEQW9VNTQMN6x+N
O5hvPy+EgmthIaVv5WWgG3ZoGJ0kmApt9SqGb9kBF0aaVRH2fR3r56Qjt+Dv9y9rInq/At7otyov
WfnuYKgivOYoTQVM93Vyb2M0FGM+7VP0iXZIet4VyXbSuNWhUaRsIIK0vHn6NiefMPf2sjoyi3FB
oLOUzmrzGsw8i+1bTuLr2yKxmGTt+avrlLX2MtRwMLI9rcmPkmSuOb7HiXdmYr9htyjqqGvmMMcW
GnZbPwXaHuWoeJF4lyjhfbP03G6nfR0n5QD32u4wfAmnNOgKVRSINs86rEd6uz7+t8Xhkvgps9I+
NlrLi9Wvo3U0N0kGL158W0NBwbYxCpaz2hQXWY42nNIfzO+t8rVUZAZj3sklUTDYqwDOYEXUxyk1
0YWY/2TTBBsgKKrjC85g8JJAhngRXYjfiOPs5VhRO2kNPI31VyrgiL3qnzWUl6fFjYLpy+XFYdeB
S7rxtx/038TdZDBiOsZcyehMMf3uLAPLCW7Cb3RiP2Pn2STf+ijP4HNKdyb1F5LeN+NVQ0YPc7rc
ds3dy1qJN+vvFeProXOuAPvcswFgaCNZasvrleW2smX9MTIx3M0krbNsVXpiekvSHkbVdC2zOGbR
j8vKSPybH0/ftkqDgWywHc1PRf5B2oUguP8YKlVN02EMdPZLvNitjZFFTWsMOP1p/Xc5sTGPwGkq
P5bqvshkU9LE585OGFN2J6xsR0wlJEPJqmXXzaEODZ/hJkD3gzRNdteWacZFhhlFVG3KIUxLv66b
21WbPw+hHh3AL/Qej9vpxcUIA+SctREhNVjbzG3IN8vOQJHxdNkTZPpwkUEB2ec2a43lRdoSu86Y
h1aDuU7qcgOIxbnrUgk4Q+jf1DZQrXUc3eBxam1TsP9HCTBWwSpFRnpbj8Nzvcqa5CVy+O1aVA2y
HVSNvT47Dl3YpKfiPaSE8PLfuvAvE2tamX02I+FJMTgtzC0X04n85Wj4reNmhavcLEF3Tn1LcviJ
T9udXHa47By+idtSG7PJALxQx2hIK/drGtCPE+iPI1fL3XJ4TyPLG1W5bKipEC8yZzS8fETfHm1O
YBxPXNrNj2OW/fvizBtZ3H6OAOxR5rREh6ByXyfETfJBsrNEWPI3IrhdrMZqT1SztLzpWQV6/FQd
rPvxMASqbz6sfvEP5ppJF43bzduWFyvZZsMbgEQG7l/NQ9aqbLlL0P9IbFc92tLIKNwEqDKAxYmV
7yi3uWOzVvQkAm6E3NVuftvfphgOgKysczVPC5LAi31ZF6JYz51M7vRvtaRqhjjBc92zCVBvg4G0
ePb5+lk9wKzS1nOxhkjRqKOjc8jkpJkbWozVGtXcYe0Padcc+jq5BnhF4jAyMVyuYeFE7jWMefMc
Q/Ha2vq4VN8jhb4n63R+K8OP1QKyN47KGmxba6N9BZPQXaeV70o8dzK4/AJlz6IEd78JN/wFFMl8
TNcLnRBIi7B9z07eCeMClaIPUTaNFL6g3ETxo6oF//7w0pBnGBZ60kCiyvn3lBRWYSzw71JdPDU9
ZupDbaKom4fR+I6MaS+KczSLNqC9t1H17FHLnew57JLNv6yNMEvXgHehOtUsDRfpt3G9o6C9GG04
sxpG4RwuxwGTWJwwA/JY9kQmcui9KC4aDdmcAb6NlbHqwtOBNy6MMZjeMcQNJMevCnHrY5lVN0ct
pKDFzu2iK23+lprhZavJNOEWRqsylM5iNIgZ6sO6fVwBiGhSyeIza/A3mr0e3PZvHRu99w4WJu8O
7Yi646NWe1b5jt2yk8I/ezRKq0WmwsAr/UHvvyz5X5ctJdGCZxFsY1XNq8XGaWA/2vq3XDmRHhll
a0mCpfAI2CvCbfuiRRdyOUJQDnrmFyL07nOKoTTN0woIhZzqXyqQy06GSW/NalVKoI2isEdHr3Or
36ceQ990oQLaidNlSzK//dMfDHaiUlTSHU6esm11uWqINJZzv2I4SHmlFNuhrx5SaVVN7N6UgFsb
zbegtHgbE+I11sEthdZeMIIciEMPW0vPVlMcLmvEcqo/NXoVw+2iFu2Ceppjp6ra0dCfNlnZme2Q
P76vg6IZqD0A+hxODaplnZ6vUMMIo7N2TFETYMgoWaFDqMZODKcGaXPdmVqUhOv4psdg+ESyRYWr
QYA1MSyis6m7b1djSx2nNWdAVO36zjbCJLptZdMRhNdZbSeD6bjL7u1266IuxRhCI8wft48ZIHMG
gGTOz/ZO3vIiNNhOGFN4J8wswChiKKz/ZDxn26mREcDIDMadM1mkm0WUUdzN8w9NdECtbjIkWZMI
S2wAeeHYKJ9bNmLxWx22aZ1brV4ZoV12P4bTUQsxYe5KbizhtjfA0IR7owGue85YSQdOKrWEsdqG
HowM9Ks6OU0LbuftGGVunTbB5V0p9oWdRM581FlrBS07JZ4I9fMa9K7mohB9z8h6yrtR4tzCW5G2
k8ZtUlut5mWZjV9hNMJspQ9KYAdmuPrzablJ76JHGdmj8EgyHLAw4L2QqDx6pgGT8TpicKNfbydK
rqwl9uzmKs4cyZEkdHMET8siaAVVdS4uYGqos6BgXPrmeqjUj6R8lCyU0M8B80YfgANNKOcaU1Jb
WtSA6IHd7hglUHGIH0qQ2KUfIxfvax+igEgOIaHtdiI530hNR1u6hiBkV8gQ04euelL1ayv6eFk1
oel2YninsAajSVRwPmTptxKsa6usw094NOwEcGszTukURTFiqnpG2+JNGmqgAkrOsruICBtsaDs5
7HfsQl1fOhmZU2A+GFfYhlbgEfyX6PELc8/J3eKlx88H6Uvmy+iHJRryWPZpsU07ipkJje8YAXLI
C901zRu97kOnuUrV3OukYzeFsepVW56+VyOxESlMW9YQ4Iye5jNIq3WKz93R+cqAu9vXDuybqay2
IvYXguFBjIUL6J23Zh6V2vhFHj/rZ2KEfXR4jz++fp/J3y0jZj2MZt/0qL9v1M96zP5qZFRb4s38
KoLbzMoymXjN0jGodmoP+qLc2ybQv44ja9pgpvgjKWIVchVDK9Cyyx1cal5G02KuUCUYCxe83gju
djD8ZLXr8pD6ssNYuDQOaiU6psMgUnE7zQa1DnqEAZyY1zJoMjSG4Bnj8uoITbcTwW2yRHWQgdUg
71GV2bVSr80mNykkD//CYxHAGaqh0xktcHz+XTXxaI3FZDEcKSg7jtvRDNYYg2B0bODsppENCRJp
tZfH+ZyVxFUcU7wFG+pNWT7Wy+cm++uy4cQ6YXyI6qCVRf8DZIeOajVta4AAVoxwR29uEPnF1frM
gNmRp0u4dkTRwTbwLoN0CecEn8lUXQQKEgJ8mrbcrkhiz5l2/pzmn96hE/aGaRMHKT/my77dq9Yw
zvbE+DOW78lHNqQqwlSEhHoYEu7HB2mEF/m3bVPV0mxAaQy+hy0qmrpfV9w7p+/bM+1cVKsDJYhP
cefTuy0oD9mNrNwp8gwbc1oMDdANNGJypyMmvlpT3gFz15Y/NTQHYcBY30gSXOFi7WRw27ajSgcb
46C3LXM4lK3z0xgMeqVb67ctAoVtkcWzf3nlRLkFWkAt2zYp7jp8pECLIdk6c8XpUT8R66xjzE2O
6VEyBI/IepSgux+XKROHBXdWaPE2DE6NBSt05WDNhtsW20mdZRxFMjHc9m2mqB2UDFl055wL4kb1
w2S8I8Hca8J+wu5U2jDTFVO3kMSM5LBqf/+DqaTsMOAPi70ELt2zZrDLVyMrBNBQO9iH5aq4GjXf
DkFFE8ru0cJotJfG+XU354bZsnrA8Kx1aKPqwzR0vkaOq5x1Vz6oWbRzqQFSROwk/MvTF8eYnrEN
KTuZklNZ3yWDhBVPCOkDIJESouLzhM9KGmPoV8yugACMREM/2AtNN5ugwWa6dt70yfFNyR4Seh1o
gyxcOMAyp3One06cbKbgWvd7q3HVLYiNKVh0WeuS0HLAqAB0SdF/zGOzV6cflbyH5aokoOS2LSUn
hdgTHNRsKJrmVQxKfOvZZdGj0kVw6e2eW+p1eCqL/OaYaaDQ6ULHl5XWRFZDXc3BzGcWffiTaTbJ
NkUjcq/VuqLJbZ362hhcDm5CESar34DAEq2e7O+7vZpStO6Djd7ysrVzSXQ3D46rT+FlIaJ1cXZC
uO3a2EZRDhRvw01H/8a0nqCcM8nSyPTg9qiC6V2pOrVYmYx6qYnxsAomdxGJGwuLq4jOiNHIFhzT
5DQxbRTU4gVwnj7Q0BJLjhqeJY69z9pTUZJqXWnwEeXFe4mcYvGaLYvaYoGqa+WOAQmdAOAodOCi
I8RHNi7RUGBHPCm/NO+jgwe0Sm/9ITOGJVUZ4WQ1fybaIy0mt9MlKavAHUxk3KpmgnYS5KmcEXs9
zmxgy+HW6rHMrpcp+NfuhmsE2AdQYsU+5QE9SRKrWavDZKmpP8Va8aVwOskRJzLTXgR3WPeONfXl
iDQkn4bQSTBTkjyV72GYfaMIM+Ruc25q2qvGsgB7nUx+uYWpdZ1kuktBWaN/u2wzmULs7ztR1aTM
YO/usH/mIrDK6dmM24/bTB/+mxhu6WmkDQ2GaGECSJ25k3mala+xKkHVsG9wycEbq3E7ZhlKDSOI
ge9LV9vTJxAk2YcaV6N8+35ZGZkgLhd1HKMEIxyWp4lVbxyv+/G0KrlP9U+X5YiOHYy8pODJVW0N
GTbnbaVRrlvcIn6yEfN96rG5jt8Xr0bbcbheybCEQlfAG4uKBlJAJfhTNFvWJUp7qFVW9m1F0D4a
19dqJYulL5Pz/linVzl8JQiPLPqg94iljDhm+1h3KEWZhwLT4jCBtgEJ+3zKgvEYof9NPah+crYy
6XRE5gt//gaKIiWeroBy4S5lKJ3kfTvjhC3Ik56DMCm+ymrMCNBOWS1ZRbFZf4viAQ1llBtrXiKy
btviNupt1M1uq0rKKDIhXPi2FApW0xwJipnU1yiz+dZgHstW1o4kFGMAy6g6yE9tvuaQVaScEwzz
wVTi1XWMrzkq/uog0UV0TKAC/1sIF/2sxak62wSovSCJqxSpW+iHyxtLrAbyOeCBQBRncRIMTBbI
Cxs07+ncHerxK7Hqq9Eevf8mhf2KXWhVLVOZIxxTnko/RMpPs/gQyxJToakskPyjQ9DGVYVz4xUl
42nVUMBKB+IqKIGnsX9ZCXEMAuGxQ/EPEiAuqg5DPJRRCxQ4GySE2Bokvnk7YuhmCVIV5z0hfCeM
i6wJSIGrZQCoLx6/z8V60DApVVMPayZDGDPD/LH/d4I4w3XtuJSt8dKEzZD6jPeGPZO/o9gIQqTf
xjM4ApdJXW2S98C7KXGPB7PJXU0pvk2/rAqfuS1tVQ+pWQDFckNDMKbdGP58WAJMYACyTTZXSnj0
7RRiP2bn03k/1lqv4Yyo1ttkDk11cFPrezvokjyLLfSf64OXKvbCiFOd2zvrQtOqJI7p2ZZ2jSr+
WWvKv5Ku/StKKS6TDnE1Mr3L+V5lMt13uhXL0iVxhsXCgBO/NpXAMiKXOKuvlv2zZFexePyHfhR3
YvZYCyW5kz1B8hoXY89eGetvBHhZ9UTOJGD8GjJ2RWGwA6gBTctIJFBgeKuWOeljRrrV8JpYcZVs
M1y77++31Xm8rJMwFlHLwWVfR68NX75IBoBoIgN+OC/rIR36Y91SiVcIVWG0wBQT26hpc7EoVmgd
I5NEH3HzQ8lR+Z6AcZORLgmEoIRgq8TCPQXjCbg9WzYGAOAlmzGCBt8bw5wQ9roFBG1pSmqJQgKb
4ZjDuG5Uu5Hf8Qmepo6YadqCcKxWi7AqMfsOL7+Xl0V0dWVwExPQPANpHV+dbXpn1CcQSPkRxmGh
8NO75UPi594WBfphAA2QJmGDEGER0CJiUHibzSbQcB7XRku5JT3LeIzHeD2Pw3Wnf6tB1aBPhwSN
Svmpl70DCw25E8n+vtu7fZ7mWr5g0VIMd/c2PerdrTT+/YH+Ri8uKLWzqYKVFOQxYOI5LGCS3+Yy
MOMP71kwg4Er8Dbh/AHlqIwhnSMTxCc26LfMg3YswS/kfJr9LcgPsW/8+3QLI+NfxelvTbe0VpYN
E8RFDglr3Ton5TsGnL4RwTlEuWa6GWcV9q16mtOrCuPV2/Cy1QQH0xsRnAPU+qAZBUEJsOsaVzF1
L6tCbXlAFUCyZUXhYW8uzgmsObadOAKdolH97WxXJP2cENnpIFOGO4nqKskcK8aTQB/0T81Hw8tU
P78hn9MQyI3H9Xk8aX8bnyPHv2xDwaH7xoZceFUWqy/6DP5tZp/s8WZUro3xWolMTPBLXWmXvFBJ
RCWwh1pILPkjvrc6vY41wF7ilX5IdCPokvxJX7dgy2W0T8LogGE9KDkB5qXyp+1YxJgJVAK6WlnB
aH+ypNMvBce5re0EcN63aNFK1iRFxPs+Bw57lvgrrt31QA9NiM6vy8sk9MCdMM4Ds9WqZ4PNHyqW
7DnW1eeyNG+z6T0PvlAK7K7sWQ8PYNydsiQJKeweNRuaHzEVy1u7Bz3PJcqIl+ZVCBd9UqUhZTUC
GzdiWuh8VaySd0PZ97nQU8xjMW8V+mi67mPaPtSdJO7Ivs+t/BQnDRIfvO7qhf64DMj0zep4eb1F
VzBbwzA35rwss+IykrpPaNPNePX6xe7FrivRcfT/2ThBkXcZIAy20dJlo9bNGYyC1yKljKulcr5p
8VWcjP6g/JBoJBPCWS3PWoq3LkDR5ocIEx1Ov5765y+kd5On7PbX3UVW4hYt1V4zbt8URjJZ6OlD
F7gduU6TBmRpJIeDKKbh3Gbc8+iE+eOFrcZYN91YCVqytcqNM6/UDvGS+FvzVWJAsS6vgjgDLvo2
qeDnAHbhjoa6h6f30H5cHqPjFLARhv3V8g74B4advUrkrJd39ozLawK/GFp3MY40q10zf0cushfC
HXwoTVp6rCMfTsDG3dJv2TtmU2AoGJJTB/BEw9Y5u3W0MFZdx+k9m1ebdWMZj70iSbiFvr0TwRlq
7LXNAfwLzZ3d90UP5rF1VRlcUCaDs1NM6KgUhPW0rVZg0OSAfqaAJViX3UzozjtVuITAJmq0RewB
fG06r5mSwFA3PwEflT6cLksS+vNOEktNdvl72jt6h2tf6evObT6CKKOVgRNkunAVn7ZPQbJGAU5o
yGNcun0HRsshoPbDZUWEwXrnYXwDi+MMhVazXGP2APuKzumZfkQv/ujrgCgYsSut/7CAzJUS4NJg
+tMIIchMOcWqvtxSi425qn9aYJltPQootp/drpCYBbH0SV/UobUXyBe0AYlZSJpCoB6WmGuLp8nu
uIXlKUX58SAL2uJl+60dn4TMk5EDE6FankJzt1/Pbdx4o3VTyGbUC3cUbvyAaamWQ/kq2hZh7HFa
YoguTcFPZxzrMfHH8ed7nGMnhct22swutTqGc4DU6Nk8bEfq63d2iGnYXnKWmU6UziNr+60Sd5K3
Q9GbEWvY6sfNJeS75hybNmyi+6EfMbdXkmiJgPP2XhwXWsH5WCntCjidcsSRhPn2aBL1wRrLmG/Y
gHtJbBIvGNoQHN1kVQ3OlDRGS+U0AHQWr1+H9RrTVF2FPl1eL2FUYm2V/18GZ8FuVHUyVTFOV+vZ
mb/20+Hy98XBYieAsxmDfgx4oQIc+24ObPjDBiLQg3qI8cZPHxNNIs8ShQrAcAheE3HnsrijadWq
tF5TRFmz/zgQ6jbz0Vxuc0ciRrg0GMoAGnGd0D/4zxI9TrtWXwD1judHkk53/ZActqqR1GuF/r0T
w3nAECMijhHgBL1zb9S3i/aJll/UUwTSzCy4vFAiImjbAL2pYb6MVOa9re5MG8xkmBtjhBbj1B6P
+Ld2GZyT1dKKwq1clGnwOEKB7rRcHdz9gXFkkCrZm4LYuq8/hXNKrc+tCW3gOCpJ45nx1xXdpFT7
dllhdrL/cajs9OUcU7WryDAy3AKAMgdMP9TwSku702Z9biZZX7mwQrk3LueWalrV1uQAmjjgiQmI
pEOMths0S84+y2XRumj+uKydcF/vtGP7ZJdtTFQvq7nAzRazdd1S/7uQwd6E5nNwdwYkzSTmi8Y7
ASlNkmmgqIAuPcjC809tlHiqmbnG5GmORBmhP+xkcUvV5EudGCWesqPxkxF7yrR4qSWr4IkUMjU8
IOgUL9m4jb61GIlRewdhBGoBZuORyEVtKAcvT2Kq7hDLqE9FG9sEO6NFKSjtgHB/K8zeSOGUCWp5
25p70eLX7TOS6Fz/aW9BJ5tjIzLfXhgXRdauJXZj4OV8MH7Q6Zi137VJglETuRsKXYBj44kWmGwu
QzMzEyhIgnioOOt9WbDC5DtGM+HJ6LcInulFH5sMwzQhwtaeku1aUR/6TRJuhYbaieBWRc+Uus9K
iND0p8V+IH3hjmPiXt6ZwhNxrwi3HBgTTOcsh5TyKQoJepjTa5YfMR7z/ijrvJMsDP/8QldagmWc
wRmWya3VW6V8z30TtMM4BMFvSgFOfevKjV3pxQSSM89sNLeYcow4+7LFZnDZasKlMZCU40jHlBCe
M2FYB1S5GLAXDdgFOXUYn5HKwMNCW+1kcBGg1gEJ7HpwJC139ofh2gjKm+ZqwfSD6eyEmFAoZTUR
Hgu4o//WirPduK3ZUE14uCR3Y7AGJdpBpqv5i4GBLvUBkMv35MvoaUWIw+uiiQTp7VohazGtiLF1
xtmpXU866t7GR4yuLK3v72DVRDEaneyAuQBrqXMRwSrUsQOrOK5QVuTlce9i4vMhz2UTkIVr9iqG
v4vOpVLGzsCOIf16zYNKlTiF8PsWo+81wddhquzvu2MuqjFe12wRqDXVBwNSoTxe9mvmU3wWArD1
7+8zv999fyONabUNwL36UHgDTZDrd14E6rnK6P3LomSqcO5dJsBxOCaa5vMqwdMhxhPJqEGFp9pO
Gc6dk3jKnbxAbUuln1st/xlPtltPn4dp/BuAQk+rJfFaphH7PTvjGdPWmzTDwUa652z+qU/Ply0m
DDo7fTgfpqPezxsjbB0r40NGomDdtOuykHHNicWAagChDbkAf2cB0fEAuvoZPmb8iLWryPqLTk+X
NRGvzKsIbu07TJ90CgoRpLf9qgt09amwDnp61fTXk/HhsjCZPpwb6E40tQ04dTGObcKzQVeNieY3
iZVtbjOoSf2OiqppverGeUFhlUXTTThPx+aWxo+2HbxHHaqilIocFP+89bKMYJp2psLLtNgMo7nx
8lw/AI4kyQvEVvsths9vOqOehmTECaeqYeYcOyQepozhXyaDi/9JVpp2jWkPXkJ+GPXf44Kxb/Hh
P5mLh6jPSdSaSoWI2ZQqcNA3a9sARylZc+ZCf4bNV2NxN8RYL51xHYGDb9O58hLWVT6BUEc5Gwnw
mg4w5f9NKRaJdpHGgSPbWoXLgdkfk+FeyY/xO7hubcxB+5+bmWztdiIGVErWvoWbgbPpcZitk73K
CsTC5QcFA7JPi+HIuShgKRqq3DOiQJmNHzUKWv8++lKvjnfZWMKwvBPD7f+o1020DgPTreTz3Wos
fkNVyXqIM6edDG7TD4BIDZSRUGNOFQgzbvubyJ+8pXOVh/Fa99UrGZMWs80fHrcTyEWBuUL9NCeg
Iu6y6TDT+gBW//tBA76ok2XUEvtR7jF0su1UiRkCMSdghHEwTzoPLq+QzHz8/bONNrvPdASbwadh
esxR1QGL9wfLNYCXigIZ6FXUl4cW09+eR7k7Twma2KbKkXt0z7/o6Nob68tWB72vYfZ349lf+sx7
B2L8jVAuSCgKOPbqAlT7E4gf1PwKzOhu864cZKcZFxmQwvd2z1JqY54yxh7w/0i7rt3IdWz7RQKo
LL0qVpVdzqn9IrQ7KOesr7+LnnO7ZFpdnPHB4GAGA5zaJrW5uLnDWpklGcru/PfiOB87ykamKoZE
G2WjDckdol1PGRs3TeN9onwpGFmth8GIuCr0PtaxHigHgzFDyndqI9R2OJTe+TXRA3PmQLGklV1V
4LEoohd1iXPLSFDRiS8T+ds0vMbT5TAcmvAL88Ef/IHBjKVNJwWKqootlb8l5DNL9a6pviCG9sEI
gxPRLMxDo+Lwqm2/q4dvVdTtKuX5/N5x/IGdL8mEXGqaBkQFgxJZQFsrySMrAIkgkb+E5QbyVDIG
SRSWIV1tEbWlCt7EhBSDF0RQwGpUUMKeX8/2xXSywjhdWIE6aJqwnmr0u/muli9NnTfXtr1nJxvM
rdRFpjF2Bbr8g2XfjnsQPVi5aMVVxNkx3loYLzMX0YzzEvEPKIPtXpLtWf1B5h//bsMYLwMxQLAY
AwBBH8AmImU2aY5Jyiu8cpbChqSjLmRjWCEkMYNXs4PymG7VGidzyLPBhKRGsExROyMmWRrzMYtg
q6kKq+0UzluRZ4e5gaR6BuH1QEfnGk+qQysRLhKBl+ffNGJKaL6A4g8YKpjPkk5BEg4NWN1jaT+G
ibVUV6XJQ5hNRz4ZYTU+ghaHNYmwY4lx3cfHNmptQbNLlVftpDv/CaBXdpgvU+V6PQbIT2AgOL+q
vGFXOxn6lqiyGS9LyVsS83GMKQd/KBTe7X7Z1VVuYf4dum2jnUs8l+ZZYmKCLghFpK1KzPp8q5tX
LfCGwZECXtP7FgkVCFf+OAIr+dEUtRAvWfWfeg/UnrzoGt/LM+14T8ebK5SLMQD4zCucbclNfbBL
HXT1iGgyEiVCC7vA6ndqWXASIOdWPCM2dmuvsjMbDRpg3si+lIijY+NgXdNAO8TEQV2GKQI5zaDT
UkUvptD5ETrDzoPeZly8MsEsDuiNEX4RJoK4eW0G+Uoeee6xHaiubFD/WW2g3CqdGCR4VwSN1rnV
rDr9gLRfLTtDnEQW0ic7ks5uXc1OmDYHTbZUkttz11qTRlqrVcyHf7do5tqShxDjVSXyqKKa7LQu
x/Wbu/+zCfBWgOwQ1IoqQQr/45q7vuuRwIXy7gBamw7t5IHJiV+3tpUS2dOzhWnET/QVCRkqQ4nB
K6/4IOyRbLJYlPmI7AsLTTxW6pmLnXD1UDYcZm2VDZNwsUjDKIY4hb0vGcdS40DkBtx/+H1m4zI1
A+eMjCGMtn0i4c86uywUHvHHVtPJByMMNmp1oIJNBco+IOR3u4cCwheCTdV8BT9zxwsDumX/ezT2
wSKDkZVSE0PRSwVU26Fk1bXyIgrzA7pzZ46hrT6rD5YY0JCSpW2VNkXbLxKEl+mOkqCS3i33oMM6
foVv4oM1Bj/KXpiDIcROGq+zrXqU4STG1AmVA8Ckp/OFgZ0P5hgoCVPRzDGDiQHs5K6fb1Jyd/7Y
bhUSPxhgoAFUUdKY1LjL5PtFdJSD4kag1AHVCaaeSif7xbuleceJiWzFXAmFUYpBbrHYU3eTphyo
4x0nJnpSozSAs7eYTgSup8pzNz5K4RfUM1ebJrKd5lqeVoUxZLRByLQQ2g4yZJ++n/8y5zdKJAwu
pKTKEjOJ8bRVDckWallx1FHgkRlwQBXsgh9xe54GxHNKl6AtsnyiM77xL+WhcxWPoEuRitBGLq+A
yFsZAw1xJSFD3WMGoAsvSH9r8N41HJ/G4ODHNVU9aGKRBIWw5EunuNU+d8PDchXP6BiTHKzK/ndf
ioGENpOnxARTgy0KmafMyqHVeJTY9BQyYfQHh2NgoOzFRS6DAs4QHNsqs5TgV6Zd63pplQ1XWuD8
EUKK9+P2qVDLqvoInkcZ0tPKj90FgHARoWMr3/cPpLOHEZcGDxn+AuSYcgIxDZg12AlModByRegj
xaakq+iXtUtfd0WM+1a+8L8/5LCfJ1MMCpkzKjShmkCjYzCO2TI8l2J/Jcfa43nPoGDz+bOdzDBg
lPWpkMyRIEPdzDgUeP2Ivn6QuII72x/sjxm203hIcrwYcxPK22kg+Q00XuzFnHq70uXOPb+iv5yt
ky0GlqZSH0BwiSXNh2Y/HkvbtH/MoDlo0NrAI5nmrYvBpkkpNLPvNVCejFedJtk6WqdFY+IEENtw
dFoRA0epWGbJUKSKHS1PkeA21ZeA/PT7DBrJ6SzNXR1kjjr4kbyTpwfOJ+EtgG7j6rkRq3ksBw3O
TbSv9oiOf2HkO7X1IyXdCt7IW/LFS/y0JAaO1LSW0JeBJWkk9YB2V5kQeedXxVsUA0KQBSpBP4uw
uGuOvXwvJd/O//5fQuLTGhgImJda6LUykIFy0Y2C0aDcr53pLbUnG5GPl0wWr97IWxKDBkM4BAkq
p8geFdO1OnU7LfpipK8SgoYgE1wnbI+T2HZ1BIkT+Z01iCx2d58fW290otBKbySrsOcd7z7fPKYr
k4w3JHEpIA7CpyLdd9RKLBEcXGPK6aHhGWH8Ie4oTzHmOuxG/zHNl1N7pfS8rKu4iderlTA+UZom
SL9VrIRSLqmSo2FmrPfjV8E2LlsMEg5XnTs7nT9exxG3r2rTPVbGGfdo48xIVAnGxelpXry+45S7
OTvIdjktKp1fH2r8vurW5pPeeWb8v890GSgx/7/zsaoxXV0vst7irSyOF0p5aQY32RdKZR9MMHdC
NOaLTDpDtidtLw23Usu7Dv7iBDKaUMF7BPVz5j4YWrUkpoD7IMOlDcU34zBOFoi35V3igX3dzXM7
y63ENRNLf6LcxLzztFVYxRpPfwH1lBWg52MaoYsM0UnnTE5u2uMx2FcuKa38JnfKyAodbuxFt+1T
pLIyydwhaIxpaj1AyCwRP7zDaPZOKqD+JmVeA0UpvgwPxYRz9hjM6PugC6camzzkr332tijQxLwS
g1/nQX7bCtirUHQCXyzbqpiVTRFEGR6b461g+NXgkeCg8lIC2+f2ZITxSCMKpElW6UNNVB0SE1tr
n88vY/vkniwwHqlnnZ52GT5OVd8myi7RK6vmNXfxVsH6XKrFZiwji6Kmr7FyFyfe+TVQfP78wU9r
YBysnxsomlf4FKTxBvNBk35PpaepF/UXJuVxeE6GGM+qsmLAtD4ST0nvp8q9pHNqTdsRMOR8kIUU
dYw8MTi9mHqbqhUCBwVND+Nr6FJhxgEv5va/Opn0437auJM5FrZFvRBrRdLfs57+7IqYXMT0zMMC
Ac/kYt7VX4HwlTkmvk96oxsKycycsk0f40HehXLyIoc8ZYZNl16ZYQ4NBjX71BRgBhKQVkKWQzS8
lUnLcbqtEoqhr8wwJydaQE7UT+9P2WYf2fpbqVjGXnMapAdlu/Ty69BDh1nocQGV99mY81SXXT3O
DY1f0ayiYQbAz31kpJKn0en3pSc4cmGfP2G8LWVOWLEsYtcMuBnNYbSG9CFWfiUqr0KzfTetdpQ9
XkKujwHqbHjSpneC1dq1H6EkNdnowbnLDryOKd5pY3n1ZqMTlKCMIJ927N3wInUxtis80Ri983XB
4n23TRiEeJoJSiERDedMmIk2nFFOUjgMuFxqd5GN1E7LvOL45fanOllh4szRHINUKxAnBRg5XSSc
5QR89gOHYIpnhQEqDKU3/SLDSr5ITpDqbpkalt5lznm/O79lMpsMrfSALN0iZA4wSuqJ1Rb1lzz7
/7cLtKuAyFU8hEOsoMCPj9KEflK8JN1lO/46v4jzewUR3I8m8iEWimACqGd9vPhlJIS7Oo3aQzQ1
PHH4vxyh03IYUMpGpahkVMXx8gRd7VVrJ07kyUf1gLYYZFGEh/NL+8sRQnFOh3wCWITo2lfbFzYE
kupCQ/N5omf8qtDlg1Te7Mlu3qGG/KV0qHYyxyLE1ID9mfYvyFEw3IZKL1gQjag5ZbPtbOHKDHNS
h74rDbNGqoMcipsW6BruqaQ1dBW50fG2c5xWxBzXbqkHA1zGim1A0CqOitEZK8wojb3i/8tPxRzZ
JUjMMNHQH2Ucq31rtxCo6ygngldBG5yHdduOAWpFDYwIhkFkxhFNI/qn9qP4HbVWwzGSN9lfXAnV
avA+WOeXt7mPK3sUSVaOGDSpVAwEtKXDEBNLTare6qJ0gOABl7iUfpJPUdPKFOPzJSkQXsh0ViHK
DlPgl8N+yq+D7An4ftA7XhFyEwNX5hif76ISzcRDiKqT7AnLXuGVAem/f245jLMHotnqhYbltOjR
S01XBslIlquHLtz/u0/EuLqpBmWuSDFaFwbFUYL7JVvsYuCNKfCWw7h5PBVkiSu06sVE1KzMNCq7
GsfJ1oFVDuZlOFix7Qx4UUM4EAIyLP1v1ZhJk0IRxenNq655bnSnjXEjhn6ZPpRj6pzfwm18B2Hx
P+Z0pvW60qsyqMBAArydoe+XHhLHvFOggRBY2kX2K+KAxvapOpljbseuq5Uo7+EbOM5oenJ6CPBo
4VeeBas1Mfcj2BBGPQFhtq2T8IeYN25oFHd6k3rn9463FgaRdMgjJfA+0INpKc7S1SBWdv4FViAQ
lp42jIEhk4xts8wqjChPqTy7ZjA7UzFxgpZNH0f3HqgwES6LbODaxCHaYU3cutrYWWENghkDlLLj
hSjwBCs33XtliTmzRCsxNk3nWIK0jm0dagtqqt+aRuzhH0c0wfTZLwvvDG9+qpVV5gxPAtGrekbj
QJkdlPBn3DwM3bfz3kBR7RPqnUywtNBxL1UGhBCgca+DHtUcMMdwULTW6hugX3x/3hhnPSyzjVK2
YAvLVLRdIvWfDZ4BIh2leT5vZKu3DjrQf7xCYc6RkRZJKM8SJcjAxImd34YHbU8rq5plWCHGGECu
nVu8R/2WlsAHs8y5agddrMcYXW/SbXMp2aajP/SH4AheIkSFduhqjqp4VN6oe1Zd4wflk+D9DdsF
l9XSmWOXd6YMmh24KUTXG4e2GqTH2G5BwYQ2esqT3l4IX4ETQ1EwDwWmuU8CQaQ1M72J4UCDPrhl
FVtBpPpZwbletnsoVmYoFKzimjpPkG8i9H3iyC/kSb1s7exeuEuxOOKJqSU+SRc1x5M2Iw58U8xh
Q8oFXDUfbaaClDbziKJf13wblGt94bUhb38vUNPgLQzxRKjWfbRgQiBVKiZAfrKfLrOH5YEmnkxb
PMSXpj+9ptc8XN5c0sogczYkyO7MpENOeO5+atlrwWUMpj/wCU9WBpg9Ay9ySsoMzVTRXr0Od8ht
PUImJLsizpfUxQ3s3J/dY7wdmlUk6TvAv748p9HvsuahvrgJ+ysLFNBWXmd03QAHx/cZbdT7L7Nr
Ykd2nVqJF9uqr9F0JLJMkEDhP/E2sXJlmnH4qp+XWKyxkTrSaMl9IO9a8ysBhwnZSRXMXCD1ZK6X
YcHTZBSQvBCmqw69dYKfFxx0oH/lZ3f4Y4LtgScFqUtFx7EdkV4CiYIlDN9rA6/j5Y2D+vSonLPE
HCVoyLTdVKB9h7J1IBN4TC+TO9DAoXjE67vcvDNP+/b+5lt5RTeNYh3EUAQAgxqmeUC4JLtKjfkO
PbHNrwj4wstPW8icqClDg3qWSbT0ezcqV6PK6dP5i5OfDDDHSNAnzDPTbD7Vyo5QpY+8HDdW6RuY
1JS8wh13AbImFVeSYtvFT4aZ05WSWhzHitZcpJ9xvosizZpK+7xf8GwwxygxyZQsBM4nTl4muUl1
X/Ouie3HyOoLUX9Z+UNYg410iQXg0D2GFFxxVzxHEdK1o1O4hd/uct06v6jtnPvKIhuOivDBhGbr
OgcWnxbJktzWSpwOnbkCaoqjk2CE4aV4/FrddGWZwYw4VEMzGmkva+Mavu6hO1x3Q39orHrf2G0B
POTmULYvrT9+IjGPvdLUeqM2AYVobDbvtYO8y33tYbCR1qBN6agt8G1u32MnmwycNGiPNxL6TaX5
XWQx8nS7fxEPk0v5f7jbykGv9+By5UJ5lvV9WeKDzgfjoF+UNlg4/HrfXvPLwtspqdMnlBhACcy5
0eIcdSH6dhYx7SKG1mAvNo1IR2viPDD+4qsGLhnk+iE7zJ4OM9HQKYqWHHPXusJLtRed2m4VK4pA
Uxf6qi9hmMFGChiZ86/M2QA8T8aZg5LNcmvETYV9xX8wNYGOAyeeYHh4fw1Ei4UhHx90aLwM7Tbu
nAwz50QPJSgNdAYy9gNEOVO8dzAI4wUjRODOY8H24fhjiB1Cj7IMzD4mAC43a58Y8aEkMwdD/+Ix
JxvMYRj0YIxUZEDAFSp6VPlN+qldppe0e93cg174/Io2084GlWaEIAnSpuwsa5SN85KaiLvla+Wg
Q3UieEBJ0cq/fYnTFVnZkynmeljGIczzAmln8ArdVkp0G0r1sVTyi8pseE8Yeq7YCGVtizkIGcTE
hrFGuXK0lQMBhVToyroFWHEUT7pQ+MpyW8HX2iDj/MUijmkxL/BBWAqfhMUy0dmS8WhkNu+/tR3G
1/vJDCQpQ5RsQPZp2scHwVYsnGuPFltCbvFjK/wyMAAlyQSyJBAm+XjdSgFm2+oSnZEZhuUid64e
1eJmHHwl4c70bMHy2hQTGmVysmR1jE+mWhKAWd7pd7IvusuRf+Nsf6zTqphgKGpiMpMISIUBrN9p
/nMMwnQPIuB+T8JK9jhHbOt6Wy+M8XutjWbNTE344gFcht5ysdwZ95Mb7XLPdBZOkXQLotbGGMfv
66Xq5gw9xp14Uy83o7LnrGYLbNcGGEc32gLzIxEAg2Z8TDRtgOTBGktbsGPUzCtLfgwCsGlZ9RvH
MG8bGc/v6l5CDwKubcUPdxqyg/vsmcZ9aAomVv/GKzNy1skGQjIp8rLHnJet6aGtq6PXJ6Y7km53
flnbZgxcGwTsM59ILyWo45bgscgdJfdBojI3u9bgOOC2t59M0I1dxTtN1faztiCM7MxdGP7uFwwR
7VBsOb8QnhUGKaqslYO4RugR5BeiWdpR/rueL6Y449xYPDsMTIippBCwISKUiLODOtTW0C2WLgq+
wKsdbWMtRLJNIIWCfBjjcejvCrQQBSQooViGak2QKy28yNH2aeMIt7SqyIuhNhd3ssiSC5BojqbZ
AEtY1jzIk2S14d1CrsnCk7TahPWVHSbIaAoZaosFRk9npXuue9FrxWxfqcJjbNaY3x39876x6eQr
c4wHJuj4SioZj88sAf1V9B1kxu7M48vYjJyMlRXGA9uyJcNgvD/URjcNLTqg8qN35Aw069VR5wDh
JtCurDF+GMZVVi+GiCSpedQTr9d+nN8z6lyfIpjV79M9XZ1a8Kth3LRApmCSRVuQ1UvSFbs8bG9n
NBqi/OcmkXhjtCSwztvlbiP10ZXhOTK0vmvxsaDPRHmQoCC3j56b8oYgxkj5fJ+8jWRurEUe5Lpu
ARw0JZLvagyMo4NE21NsxwQ07fHX7s6vcdsfVSgAmybIT96fUaslmpHRKVqMCbew1CMASJAelAaa
DbGpcxI+24s7WWJuy2AxhxRkIThoEA7P8+rSGGIO8PIWw6BUpdeoCCwAxHgsfbXxwZy4U3lcxn/B
QjQfQnZWUkWWbakZm39u3+jSuKX8592FtI/3PdTpMJd4NDgov72okznGCUOhjvV2we0ry08a6ilJ
9ixHPG2bzUIHagF/FsW4Xt7XqqklyNAne93K7ygHee6WeK+KV7ov+JJVGha3A5C3NMYlWh389WOF
/jKa55ZojtsGt3ok2miqRH47d1LBRg6Qt9jtq+W0VsZNEgHDthrd0SRNGruDgMRTuihQRZJi1V5I
mz+dP2M8j2GJBvSmEmtU1PHcO3Qodd4mTm4HO/lWe5Es7Q2cG5x5kL8A158VmsyllkIStwXNIkYp
PO0Az9nlj5pjHgW/OEQ1t7NyS+7SMCSQkyLTQiW62OtGALKomUmHIdsretco6JoW/O7I9Rh6PX66
ClaWmKtmMiboOpSw1GB+Qnlq7WWnXqH47kuOQixe///2Pq7MUQdeoWOl5GlZLTqKpx6mhqjOy/Ny
1TvRLjnoex4f3WYFeb2NzEk3y5pUnQJrqgX4by0xssrRFWxpTxtMJl/GDSCGe/7TdvMcrpbJHH6x
mtRyjEW8lEJ/ia6Hwq15MTHPBHPUwQCeGnqOD9dGizMQXxNvgo4nzv6X7wWNQ8OUiAiCnY/fK5ia
RtQGxD1g5g98ANgxfBR+iXa7h/Lho8S5OzdvNOlkjTrryjtI2SSYKEMCItOjwDFn0trTIvD4nP7i
FiczzOlSkHbQ0xKJU+l2cgTEcqAwHS5MV3lo3P+kT0tijTve6ribyZw1oxkaqdfxvJ1epN/9rbiL
wIeR7tObKAcjCy/e55pjzlqstY2oCsCsIraITWWjBFex5hK9E+id5aZzth3ytKvMYYOqO1jlJKxu
EFM7rHOriSe3innQT3/mM2CdzDBHq+jFWkCPBgWswG/vMk9wlyvtJt6DXvkCpCLvI1jLN86Fw7PK
nDZM8QWCkrwjCSJJ7CkmU3UrdMNfP2J79vLYjWl/MK9kwjsQzMVKiwmZguZM8Pe8puGhbDiTou+Z
hs+7aRKqRKPgtmHOtwoR6kCcNDoCGz2Ud811eNH6lDmr8LpdZi12+UAGMAVlvrLj58q2l3eyzpz3
SBk1s66QXBdaPIHH8FI1hP35L8czwZx1VagpDbuegRP3WtMv5ZJTe98sixgywlYQiUNEnNVKSzBS
o0eiSjvUA7+rrO6n8lij5Jrup+9UV0DxeiSs0LDEPXCbPnmyzFIZaNGUiQW1rJVPHfGi+SnWLjEo
ZJ3fwW0cWdlhfCQL8ATRakRy2gDyWt0LXfBoDFZnES9FYXnHi0noWfrkkyt7jFeExVDNRganj9tL
UcOiDLsvershezUgbrHwDtl2NLkyyPiIIpfmTIVq8Amjm7jE3Bh4kX6KPh6Ig6X/ah41Tji5CZUr
g8xFIKaNUeg1xo+aybSEuLICKEwn8W/Oh6N/97mNZC4AIcKUaixTsPL7zCKu8VSgros7AC0vmIt7
Nr/9662kPru6wXF5B2URYl6DToVrT+Jbt0Obpd9YoJs1rMzmtXBsduutjp/GXAdm1o91nwOYR1v0
IuyibMWLVewXDxKmsgOiZbT4SD9FFUexjd3+PtE9OqTLFTPdBJrVN2VuCINofZ612Oyo23doZEP+
hnMQeV7DXAZgoZTMZM5wDpWHorkX0/0Q/kuXYfuxjTaNjGwBImuvw3vfYeTotvC42PQpHno8USvO
pukMtBRqXLZdiphhztB4oL/pI5cZkmeCRZOhi/VaxFnrnMVbnNY2W1u/o3XywFIf0QIwctkJeIDC
Nhx2qW4OiGAxNQluP3+R7BiPDvRMvYp2dFH+N4NEXJMMpChaHSpFJ2cg/Favmz1Y68BrktDuFcXL
INmp3HHAhe7bGXDRGXAB92SndxRcpFtix7v+lSavaV4tC63G/wq9zeqYs0z6ZitAwQmu6cTqC2iy
F3IbcavjHLhkGxyGvpzJMr/DpfZbsPRdiyZO6SYFOR4lLubPvfK2kIEMJUUHR9vQwd779IkW5EM3
tcGPTFCP55fIOfChs/AxC1GMixW3QfhS6tke+iD7seQkDDkxCdvFIGSS3qkd3cNIQHa5s9Tcr6a3
VuABP8/hWRLNSSckIS3eip2T4TIDZVTgaI7wSl4Wt/T4TGycqIRl1DdjMxEUKFY5RuOJ2fe+8OMZ
DynDqYTL5QtiTph4+BNUGmxEYgh5F0SIWhtjP6mHNHKb4SuB8coEAxiFIWp6SzNaM5jRZvFCJbyO
lu3+j5UJBiL0JJIEQcSW9ZlT7BXotwbOotv5XnKiA5edj+d6TOjRNrIcteSfHl/iG35kQ5/KWRCA
aFYvgZ6PShfz/HD7VKlI00HgVycSE38sjZILoF9FS81yHQ8PdXeY4h/noXb7kSafbDA4URpaMUw9
PhUdSoV25k79R9ZS3IVuK1gKeqCEBhMJSPW6Kl5y/vk/gLdGBjkqdYnBQa+jL1K/KydfaW8JDze2
czKnNbLUDUlfZ3JE15jtuz39euDescJbXJqP1W8Mke4byGSEb+cXtp2kX1ll4o9YrhoF0+00epyc
xckcSJp14N02LOLEwHwIBApOvTtvdTsi+fM5ZXotrGJkbS4GWeyRHJybK0OLn8Sy+37ewiYvj7Fa
F4MfoTYV+kQQFbdud9nFjvSrTJ3oXnM0S7SH2/ahv4wqe3qExJ6t8Ylft7HytEIGW5qAoNIsIf6h
w7KUmGdGSA4pYvItv6STMyXmZ0J7mtBawXuB8DaXwRw0UgxxOmJz6+JiUHaR8KWn22lpDMqAi0Ml
4LXNHDmu7FCQLF19mTDJf/4Dck4cOxBnzlEB7UechgWZSC34NeqgJJs59cPNhnHM1cmGhJZAFf/j
oyOWWWemnQnupNHOwDO/f2+qBFW5EzmKEz8sh+Epv6G60cINr1F2e4En04yHSIUidXmLQhXyk9YC
cZr+Nhh4mYttXzgZYXyh1grMNvbALVTS+/5IxqfzX+kvMcjJAOsMdd6YRgpnS0yL0gGX/ox3bmJN
dvogoTMg88Pn8yZ5+8ZcN+OsVEqnwmIDdpYmVr6JefncZDzt17/kfE4rY66cLi2VrB4Qmo4ghN2h
M8UjN9mMe0byMBL0yqsLbX4pRE+olxqm/Ekns5fQMzfLiHf6+XUWL5FyPL9t219qZYDB3NIoslSi
sb3xOjkY6nuuj4INnjDQ9urf+bE2/fCfHkcrc8zJUiIdcjvQULbrKbfCucMc+ltWHUbIHP/LhTEH
CQ2ApJYyfCjtSDA9fVPhU6HCXNlB66KlwgkdXpMUdy+ZY5Xr0GmUBFyaIHybHAyaYAzoJ6VeCCzz
qfKDKx6mbweSq+1kzpmmj3GBCScMaHmzK9nyxbAbvXZPhax4ycdtz1/ZYk7YTEIVpXs8kwq9yNxE
LJ+kcIQsmFGNTpDrkT/LUPhOlVF0DRli0m3dPFbw6gOUClXe16Xxxzk/Yo5hlS9E1sCyh3sc6bTv
4i4+UlbF6Sq55b2wN2cYjdXCmSgvzEHOXATvMcPkwFHV59yG8jy4zUO7vu+uJP6YK/3JM8tjs01y
n0Jfenn/rvkVVUUr7aCy4E8TmkC0m/JIA5bJDW1Su2G5511CvG/Npp8Q+SlTqL7HKTFtDRIxkKKj
VyK9GV4j90t9J6cN1hkMCgZJGwyTviCFmxrUQsN0XCReqzN1z3NbyiBPj3FqOTKVzEknw9znaf99
iJvQM/NEPBA9wUNB1wnnKclzHZ0BoTId+7gosI+0iaC66e4Thw70CreBVVNydIfXZMW5L9jkk6yX
aCc3cF90C7QhX7qFk8bYvGZXn4oBHGhvC6RERs2uy995dlEovqZwuY3o9z73qRikKZIkrAmB99Om
41b24kNuT3cEXENydODXEjeD8tWaGCyRhUBXiho3RZ9hYqeTMbtpt/JzHfuy0ULi5dv5m4lzBbLp
JlXui3zqaQTR3DXqj6ncdWplE4MHkRxXYDNOhpYmcSpiF8PfkOsAcd17yxMlCSAIwVAN5hfeON7B
pp4EWWw6c4DJnFwveoz/us+R8T+/fzwjDFq0JaKVgDJfxZFyNS/RTqsEt6uU2/NmtuuXJ7dgU03G
mC1VFMMOZdiaAis95AiNJkhBvbMsoL/JzewSlXVe5oQXRxgManTotU5GeshGe8DjW3IzJK2LHci2
bNSLDhGHjJJz2bBdhlC071r0l6BAo/+s294Sak9rnhppcdP5Qu29ru2ez+8t7xMyKEK0UdIaWhJq
zNgqo9CVjF0/l7vzVni3mMHgCGafpimM0aOT7c2XAlNd8/Vio95hR7d85TDemhgUgURZUhAdl1hi
XqfajZzeqx2nKYG7IPol1wmSMqrrOH6v6RG7vmruMfSBHN5iD4h7eHlDzoLYVkIVBD1aM+MqCZZi
l0W6I8rRsRN5YvC8GJbttBjHpCEFHj/vd+R4Je/QSevPl+X1vz9ZJoMd86i1QltgAxsv28voOx12
PVqcbMGnT4IvDgadMIRNJFRFr+mpTDGkTy28c4yFJyX6F7DQJBWcVDK6WJlMHdiB5LLTABb69Vjb
khsfpJ+USNOAnoK2q/wvxoYng8we1qIajw2t0VdO75olosPSDh9bUFPl3zoMg3/pEJ/MMXGbkBid
HlSYwVT8xRORiaT1O/2VUncGLhcy6K99Dj1O1hjo7dtuMJaANg+6KQJvFDKCfYrAF7jxNBv/zew3
xYVzFukxXJ3pTp4KMa8BUs0PLbKjmwjp3cijA4aLrSDK1/F/oBuTzoBzH6w82wwOqwLEW3u8kh3F
V73FyzNopqhe65uuuFjKT/on9JfKbnwDBSwv6N8Og047zYCzGPeR2RdI2Ei1bBXK91m4zqOntuSE
4NtR0MkMA8uZrteYxQKKadnvOH5teNHIXzD5ZIDB5LbsUYJNgPvLfXFZ7SuPOozU43VGB695p4+z
HIVhCjD0Re/HFP4ZibFlkled29BNf+GMP7KMPWUtGVEeoPFN8fO71i/9FEQw6Gq95s3y8JCLpbGa
yKhpSgxL04/eDQ7ZdW5LstW/aEiEJ1Z6zSU35m0eAyVDGKWg+gdUClpsjeNznfNixu07848zKAx8
yD1ZijGBhRbcEahXPyZOeNBd1c8hm5E6iU8ueN2s9Jyc+14MfpBMJ4M0wCPiOXelKLaE7s7IrvTG
8KKAe9tQcD9njUEM3cwqIre40DpH9ObXZSe4P/K97L7zBPHSW9s9TMppOxmMIHleNmaE63rwwp2+
62tr8oQfkd1cx276KOa4uQvUbcRjCow+igfD01qbm//hfVQGQjRzVkthxkeV7ztn1iwoar9Bssgd
bOM6WVA+HX7xw0kerrBzkKaalFOUAVdoai93kTjwMd+uWKMjOZVff4XOwThtNTsEmYFwhSgxXqVG
8TOeHhvxoah/nr/KOcdPZSKVsh8VuaZt1yoWIpPXJflx3gAPUVQmNJnVdBAbEd7ZwDvLBi/e0tZ+
6n6yI2/zPT9zsF2cBR0yOnVlKlnKLAmCeoZAJEBYcNQwmT3E6KvLfQXU8P95aKQeFOsJd2J1uzy7
ssssVCsnhTZdU5DWX3KqIe0Id6bdYRRGRV3qOtmhle+R5yN/eRKflssAqGwskzmCE/M9MaNfxBbi
IzqELr6OoHggD7vEgsh0ydUm2/6wKqSsNTBmGGgm/hgk1WYxZiTBPv/nRYwGhkPp5+gcmz10t7/x
jvymp67MMSg3h60YoAWbNhCD1aVCZNv4HFelnvEJSFcmGGgz6l6FShC2MtmrXnow3WfNinZk95OX
TeCthUGvZg7zCmJu4MgQPCm+CbjcBJsh82olTAAUlIlZmxNIONTaoTKJCVqgBdPuTRQ+RLt0hH3C
DVw3g5STTTY/roEdXBArfCCaIVR39ElA6x7/hXQA5zuxmfBgNEHe3uC102C8Ybyi83Rkr/uFG99/
KbZbLYo51DX4McKBel0JxDCfVPHlvM9xPIFtvpRbMhoQQVDR2NReIRvujlHNSSVt31qrNdC/YfWa
iZZF7lIKiOQQ74QOLxkqbAI3+EbrXzzf5ppjcCE19ayuaKc/VRkHL0ZxHR6pufFhSK3iyPtCm5HA
anUMLuRlvARxNaGHolesJKit0fTMQHb+3XdioGFQ9bQ2Suyh+X+kXdeO28gS/SICzGS/MoiSZqTJ
DvNC2GObOWd+/T2tvWtx2jTb8GKBfTGgmmpWVVdXOEf7FktfjSaz/psAJiSEINnuC52GBIzPJZ/S
4Pv2769fi4tzYkICkRoSZTRcN8f8ILrN65R42XdgWHqqlTxXu3BEZMV24X+1B7bmPUhgLmjo1g6m
OL9RHKcIPPfRN0pAm9q6y1GTExvYcnfejVI8TZBGoxBdRh3tjyCx9AbM83NE0W++cV2wQ5bCpOj5
IF9uXtFGM/u+sSqwbwP/JbEMdwSPD3ixTYt85t35nKDBVsGVSK3nGVOxGAe/adMH3ee8z3kuzBa7
5zLym5LaClKoYw7ktMzrLfWuwVwbhWXcPkdq2VvHyMQLPQddW9vAgYUwPfSZfGhn8hQqvRWmhiX1
gYM25I9tkVwFmaARB0UWt0RDHfVF9spD59GMKZ5QIGhB1MGr2q6nhpqu6TIGLwFZzORoGVoHIPtG
F1Uu7WrC8FKJ5kFmz71Tfco//POy1g4Npy+4biZXqWzcnypFCnJ8xaH5QrqvlcDbJlsPvVcBzJfr
07DpG7qK5L8W1uxUdBprtkC3ScFGUC64bBnyzOU33+4qlfl2ii5HZq1CKs07pVtlT1xywgQABkpx
uhwdeWfIxH1MvNfZHMFQguElxyAOr7i5/pxemAYT9+uibSUBYNCXoYkx24W28lU9TKcLXiCg8neU
3LN8DfeBjXj5Yuj2H4AzrkcyQjFANBNAZox9pr0So2INSwE4o118mW+HxArBm6paIAyX8ZpOnBr/
548e/cYzrpIZGzUnIw6Ef14v5bPuzU7nxag55QjbIhVc2uQzL2P4jQVdhTJ2a8Zm1Q7UMZS7yRWw
ZIzVCQz/A2NtoFCiPItdt6GrOMZgjQYQNnEIcUJ/rsV9y2PO5OrDGGluAqi3pGMUAqiUJeyT0el1
/Vumus2t6AAIxdsOnzyFGJs19TGqtAlOoTR7MKKrGq+nRk/k1yvhemJMrtIDzCcvAzylc2Da0yY5
SjsfKUY5BdOv7kXMOfO1+s2D9qdUFjZakwagsV/iJfBITMrsRqEsTFx7mMZ/+IPMiLrVhpqXLtwi
Mc+TOQcnOw3QGOjOPwPiO7yMokxOGcDyozteXZLz4S6GtBBoBF0yAHkeOzzqY51/ICPHMNYvhOsJ
snEk7nLs4+Ge0yX/Uam60BpQ1U2CjIPtx5PDRI1aFVCyUnAFSFpotTMqHOlHceThaPGkMGECgxqy
LtfQRjG8LrDLHA80d9uTeCKY0CD05tgbFT7IrD7mIsYSQQbFQ15aH3jSrl+FCQ8JCrbRRO1aehtA
WzNjw3u6FGpmu0KZuKj+YH6HZ2lMiIg1oQCYFJUJYNjKkK2Mx/O9njZetWJiRKCasdL52CHM2kdN
2EfycWw+NjMgb8sbgYcoz4sNl62XhefURRCbhQJ96FaL+hLtta/+gWBZGLeUZle59XcrutevJjNl
zMYwE5Cwp7EzgNjWB21dP08c61vfvFjIYKob8RTHcTRAhtEBdGPGeKzyVRFsTXMvL6djAZyKrLfF
EnMutML9X29iFhXalKc0UjPcJPIrRbzO3NBRMot8aVC6rD2Dx6S5XixdKMwEjpF0QSD9U7McXENz
dcw8W5impLgq0Wi3SDswuCGc1eJAHB5pCS/ZkZmAgg22VqtyaGu+nFqHktNT5o3E/pjTlwdG1V3u
Aa8/h396icwEGHEcEz2skV5SjK3mLKE3RAu0kps+8LICzqXNLpcNYiOoY4qgrGQ0nqVWWHg6+YBe
9n47aPIEMbFFxnR1XekImnXwmOrHuYOhfEsnzuuJl1WxdMB9gnRZBog2SEXKQ39Pq4ylO/4ATTyw
UyTOjcYLMOxKWaEQQe8NVGzLTy122Sm8phhb2WBlBx+DBuHRFO3tY1zfqDFERUTSL4oguUN6sohp
waTGEUX0QqmkOlMcu+SDeZxe/Hs6USd+wsg6OEf2tZ175Hlb9OrtsJDM3Eh1GPcA90YBN0omS4w6
KxcetyWsn+dCBGMkAIY3JtRTsbf2MNnGJ5pEJl6ZWTSyAKePz1Gw6mkLgcx9FGJdpAFTOa2yghkh
2wdHOtZZAXoExJW8JwVPPTZXFZIsUyroB7Cw3hE+UbInuv5N3zDta+TwBkPWq4dX7dhU1ZzyNG51
yGtc+Ud8mNz6m4H+LtaYa7eJLLOwhgZr4METT/JqhrQQzFxRvhqNYzfCVMzie2EAeKf6YJpcaovV
3sVCCpO4ZjFqalqCNmiILe0T9m/qwlbaFtVrIpL65E/YnyCz3zhNWaKJImZ6GO0AA5ErnDLw+g21
+EuYG0ofhITkCQ56sKvUMiu7BMDLTgMGRAIU3EPsoqvoAcE4AMY5r1TLccvL/bUICFk7yb7eQPbc
Hofi0U9577rVnG2hHBNxRi0VdVW6RJz2VustEjqNPQC5GGSos41uvo8n/zja9flShuMFPPoVf3lv
LcQzYUeI2mBAW4zihdBso/EoCoT6RLc2Ujc98ZyUd5xMCJqFuYjkeUATzji0YFKKOOnb6j24UIeJ
OHWRBmqt4fczcz7HfhRbDVae9fSkTQ/b0ZTjhGz224GWJJRGSBKKz2orWrXumDwuJZ4MJt8FYWjQ
ahQqrStu0K+y47i2BD7NOccEWc4TWclqWaWBLL2l+eZ4g1YIVmnGm+4078NdT1N6h2BiAIDunNcx
xx7YZFcfGuwY0D3nFDzugXZvzF+2P9M6EufVImQmeCQTlixNARLEo7YrUUfrUdUSjuKeNyfG+1j0
3xeRwsyjOPYV3K5DeZ570O+1x477AlrPwBbqMOGiwgxVGCsXdSZwRGUPmfd2aascYm72uv5KXghj
gsM0iFkrtBBGizGgdyt3GcbsdMsn4Pupj1jN2PGKvzyDYAKE2VPgwBI5n4kyZIvFxO7HtkGsC1AM
VaYb0zCt95+pn5uuUFLE20gAQbyZ2VH98b9JYCxuxnumyGjTn0znUH4sgCm3LWDd0sC4YWqyYajs
6GMTzbXfNODdSMo3VQgsNXklPHSR3/jNVQiTZKiTNE+5iQ1YHfSHfe1E9Ys27dtq71eHsnnpFB0U
azwc4vUcDlBbYAymZDBsTtV0hKTTZFB2SdQUkExF38sbFNx3WIZwyWF63D7JVWNYiGOUFHq/qEwN
4jrFG/WbgGfNq18Ky2Ya8CU1wIswDgQEdwnQghhc1sostxpzTKxexvAazLNyt1VZ309YyGI8ZyLt
oLcihsrIk/8gu5WnneU30Sl2/Or95Z3HZg1EVHWwqUtoxLD7CYqsBorQyNjZ+oIbowe9tF15zUsw
ugYwhz+B+8xNn4fzvEfn0s3u+1PuDU5xP2Zn2QrMo+QCkgAATc72Eayd9vKvYlx7HKOkiCm9iVJp
FjJip5luOu11Wwj9ZFuqM949TWkYFTH8QupMu5kexHyn53fNqFmqmXMcfbU6stSIary4U5okzgxM
+dO5keKsuuVdey98LLwQKM8AN0QyAOzSYi/wcCWo2f+io4R5FFPWdbCFMWJnw/dL2UcQVu7C5kDZ
awVXDy05tUVk+4C65aUBa2kbWQhkbrUBMGSTUCMLNfvgKEqvbSLcBlr/KMfR8/bnW3WTpSjGJQsx
Jrkfob5HX4nRHlgZO90pbvVdeOQR2a9e1gSXDEixNR1hhjnHDA+1MCzLDFUZRz2SXbzDVi0q86//
sCX8lf0vxDGnCJRPVSSir9kSkDhI9XWoTiXvS62a/0IGc3x90eZimia5Uw9PunxjFi8DaONUwQnn
gPM2obn6L1a4EMUEtCGQWzCj97GTmuK5MbE5ZD4iWmN+r3WiXvniE0BM53HEiSLUgX8RC2h/UP7S
ahabIAySrxlRCiayRnkQR6/3Od61GqV0XcN+My4F8VKCWvh02TVqJo2AvpfIXZPQLd6Pqsp7Va56
MFiDMBKgqwoa2O8DRz22U1YSbOvIXvBIdz0McBnT/ZwShTreG3lVI6APi3immhJhwe4LccxTlYJA
zpJuS3NkGcLg6DPn3Fa/y0IK/ffFuQmN3oZJoUClwhsnR9U5M4HrWhgqRS+RRayovf/9Tq1MAGWl
QMnUd0p9E8rHmId9vWrR5CqCSTdQdQzjMgGzTmL4X2qlPBFhvFOq9FbXhR0o1twsVV+6qpU4nrT2
wCMLuczFmJXVAJIAJPCDX6C8IIst5l/619rEurBQTKnV6NNXY5QEjty1yg0RJVWXAE8tyZLORCSV
YPgnbOkO+dHANAzwIbz0/8txqDJ8A8KAl+1yecfbxluxlXdymSilRn1dzqqpoW/xOqqnpjls3yKr
vy/jz9eAuW3gv/e20oRSKGclamNVFVohSiclD/poLRPGxWEqugSDxKOH+WZpG5qToCHJr9wc5MZg
Uk5O5b55K25pG8h3ZQ4u1qpAoEhBKVXEw4Jd5JALEvigvaG5RvhNuqVtmPGhc0RwqFV/sJOwcuWT
hTh2kSNpM2Xs6ZUfjgmmQO6J/iC0kV3yqt4rbv1ODuPWsor1eJ1uxWQ5GE+bGyFO93XIaYzwhDD2
UKbm1NUoPgF+bp+Fb4BmyztOeFpLJt4pwhhEESpiMciXSl3nAmsFZADzedhhLc37gyGklQvknTQm
2jZjnrRR+XOizLih0KZ0v7R8zO54ewxrpfR30uj5LmI7mGdGrPVcbA/Zpt1974J9m1sFwFzEN1oA
7TF0Yu7Q/OS90LjHyoSoOpKIkZcopovH7Iy93V3yYrg6rW88iPwFEZ6hMIEpKpSxNLBfZGtPoWzJ
dmMVrxrdD9OOAGjeaUCbz7jRkCeUSaRqHSSuU4hXaKd+IrVjKF6nPW4HRJ43M3XXLA+CUKCNzlEU
iZfXg2AXmdh6daSBip1yrW7L46jEQueLRVMLqQlnaP0T2EmtXHOI9HFbBs80dCZ0DAZgoJWWfiw8
FfCt7OgBHCNWccBWxU7hdDt5GjEhJC47nwi0ySGqn6P0LRJOOZeufO3aWsRcnQkh0iymbd9DoaQE
CunwoTNaa/vMeBKYsDFmiRaKg4YMp/ffkrmuTnMw1s/bQjjGxj6rxLyZ5qqky+/ko1LepSmx0uoN
zIgcZXifhAkNyDcNNe0pOmD9ychspUysjJsi0e/KPDeWoY/Fv58baU4kHc6Z1JZKYVPBRizYZgsQ
afkPQKTXarrv5DHBwC/8AZtQqE6CeQtD3ulTvsuwlhRF6PgUTv9SfeX18WlM29KQiQ1NFJZTK8Lq
lPFJyR/i0hv9m0J28vpl2y5+47BgOjJRuUDmxETXWomCBJt5tF6tHkensVPT8p0U8wLToa4s7rW1
bu1XecxZ6mBLkKsR174m2+KDDmoNihMvRp78NB8HR3Gnm3LgGOWlsfTLcepQD+86XSLs085sTWnq
qBNTTqzZkaziRGzha2VTYoge1bbczb3mRrHUPeHy2aybz0I64xOkFOXGH1CRig++N6K8iOnaS2ZQ
p1iHr23wWpPgyBvSXPX4hVTmwwpdMurjhA/byaYzyY2TFjdVo7sGF36Ne7zMNy3DNjZNPN4vPQ/1
w3QC6oTdP1UesSUUMaVT9OQ/hRgBiXbDV96qzmrEWejJuEqYD2agEQhv1dt8AnJC8KCOEceC1jP9
qxQWMYdkk1Y3Kaq3dPsfY14O4FvvDUx5iY7+Mfd4cMkcpVjgnKmfdcFXVVCQtbe+1Nuh+ty1Okcp
nhAaZhcZZF+GZpiCxN4eM0BnZp2NvgkwSRR3O8TwxDA3KCGRLgg18pxCEix9LCyprW2dzBxtOPZO
mGs0bv+1gxnaRHNvjfUNOjJWnRqcRIprDFTjxcENeRmXVYmJXqF2g8qeXMWJHdPRcNfBOLwUwxXq
4/Yhrk1ZEdxp/4YwwgQRXQoHKcLDF2SM2XmYLfHFPAI+pjhQnCiMG7pqbzfA7r4r7fq7wmufrUbt
hXQmmARlX44YEsANKD+X5qsBEBSOftQKNkI0YWKIPJE8kEM4GHAYJkvZiRgac4KXC06NbwWf+B0Z
7mdkIkeQzn0fBD1gGCpHPtKHReT6jjIDfl3EaOO05y5wUY/6rZKyKNL5oYXhTGKepriL/tkqRPry
WosWbQ5XB/Wmmfk3D9VgSx6TjcdjPAe4EJG8plYLFlbHuMGhvkYv0o3uNA5qMbfGkXzI7oAmwl+p
3fRIaEtPY6FtIEZKBsIHaDt+GZpXqXnEwEeU8iiC1l/C/xon5DABJoCIfBQgx3+Vdq3ufk3cAEgJ
WDvqUGbf9R4ZbTyG+URM2xYEyUzMCcpCBkr5xWilT5RWccTM454urId7COXXGDZjKQQykWcchjQo
S0zQ5Ilozeo+aSsrHw/bvsgTwoQauZqmUG9zVGZyr+vRnFSOQd9wHJ7685ZpMhFF9tFIFhIcXVoW
Vj2ElkkeSfs1LgJH8L06edvWaa2HdY2fODkmvlR91MbTDFdAI9KOWgA/hrGlBM/xKFtDCFQ1NGDr
gyp+C1OZc19sBk+IZuLM3OfFLNL0qIlO5YzSjEo4EjiedhlMWHjagISnnTtcSMDwt+v+HKmxJcvA
Dil4++U8SUxEkQwSZOLYoQQp/ojLZzLdlppv9wlnX5Inhgkd1ZABirZB/mMmvmQliWxLrX4gKcg1
VbNztm1j/fvQ4WUQmIvY93kfp1IhacWQjhN2mr/Ls3nXNQnHpX4TKa4ymEih6GGXpnQ/s9+1skXn
bOe9CuYe+uKBhx15PUeeTkygEOJJ7XX6RE7n2grUt4YXdde/0FUh+u8LkwsJBp1mHdWk2Hgh2h3a
qHZWuXX3vP1teGKYMJEIZRwQAssGUjcc5ykqAfWTfDBMHvwV78CY+JBEqRrUAT5Qpz00+mMscyz6
Nwnc9cCYKKCltaJGFD6jdYoPEh7a04fcCVwDhLiZXX3C3KpdPgiVxV+P4ajGFv6EPqkTBSg7jlw8
Br1nRJw2CO/3mZgwazXQCyQcXTlVVpG+Trw25m9e0D/PTmfCga9L0TQOsOYsxPGB5d2tKRofMt9y
ckdXcUP3PzoQW/cTxSqsgZKO0aAys7MitpPhx7ZpXwY1f70Cr1rRc124UELRPVP6Qm+BP4O9TTt4
mM4KYBICYAZdmAXwvqQNaHDYD/s2cf4Klwa34vVPYMIECUMQOWFo3TZnIbHMUd6rqcGzfPr9t/Rk
Q0Wj9XPRwfIHO8dkjIEVXNMxHsrH+MjDSOfFWbY0aPSTLDYVHiqqV1Nc7CMW4AX7Hyy59rGvrL98
mF2PkAkcEfIxsLjAUOhKX5jbPbDjChvrPs4YYE1EBnZW/MW3gO5s3AcOr/pBo8bW2TJRZfb1tp3o
vYI6KOjg+r3iGUc+PS3HxVlQpnCosGKXU6ikmZwxH3zrT38DNrW0RRaOyZQKdZboGGt37FwFZMw5
dfAZIxiBHT9UuCU5WdMaaMI7iUxYiQwBQ4U+hjBqcPyKFejCfdR2UI88t1btakfTUa3qNj+n+9bL
Mdefe7zZ/vXy69UB2ckZTIlmYqfQUvaPtAOESA4+RN2p4luA4P71++GnsbKkBf4c1O3YI32rekAk
R4o3SfFOqnizBL/Jtq9ymLiitn5tlKpIzTJ5pPDc4QdKL0axH3hk1DzTZKJLgkWXLoloaWJ4kbWP
ovltO0zTDGPDw9h5VHOKYnXGnJit962lVmSvFd9i7SFNa1ubGo5Jrj+9rufGBBO/MBpSpzrGgkDC
pnhp7poZLxWlVr2lEBMyptQ3NdVHyKC7nJQcVvqYAZIYEPRu/MqrQq9/HYK6lSKCnIKdEKpk8KLV
AfpB4XRvqD9UUeecGE8A48OjQeIouHDoSaOldOcB5GHbBvAbY77qwLwP2jhXIuUfLKjxVrlJvGFH
wO6MjUZb430c+lu/fpyrLKruIidAoPXb3kCuRmR7qC0ZBFsxEKOB2y95hmfuJj7gJO8EGV9t9bLP
Kw2ZvPI02XRoBiujqKOA0EsC+M4IANSJF3l/k9Bd1WSctqwyKTAolon80DvKDozVFJUjtmrwEDaH
+UU4RF+3vyL1nK2DZR4S6dCb1UzT7xkrOREgoYgGpvr0PhteJOVBz/fb4tYd+aog48hCU0cZmSEO
gKtJ9zrBKrmrxTwZjCOrQx+YwlAhK87PTbMzksCSeQHpNxfUT0XYheJEVX09oji94lHHNlD2YJzp
SIu6878CZILjzByNFOYl4edaWCGlwan50aGJRafL1V2kDbvtj7M6YyfpV6XYoFHksjpTjx6BLQjA
D9R+7C636fag5ALau/oKdFdH+/YfxTKBRO7SKKNQ/0gV+1tADCav1XdvtCqHjozlD+URdPH7Yc87
VWoHG6avMDGlUfV5BKomvYyD/T8cDJL7B8A31Gm35DCBZGp7ohaEXiy+63uDl3nSOd0BKSC05R06
rDZBAkCRsjnHyrMaJpgIY9ah7YsMoN8pAL4SK6sNPWWPLR9i92g/In/s8tOwFx+3Ba/qawC3VsZK
kQHC2/exWptmWajoW2OUzkP1kMxHMThH0su2lPXy9lUM23pEdj83Rg8xQNVy83tgH4Mo4TQ/YiXv
R3AvO+o+corG5qHfr+Y9C7GML1Zqo2SDj3nNeMKjRmut3Dz3zVstfQZDD++KXb32FsIYh+xxvr3e
QMfBHkB2RxmMRytABZ94dBmH90xctZiFOMYRFU3GBP6EIYRSbHZV0tlRYB7kpHA4n2715buQw3ge
KaSwiemnA+s45g6wKYzBkQFYbH+AZkt/6xfvwxy2aIJCW1M15oKTZzJmcY5qgmYpxEpm4E7FYLUA
lDnRLMHDQjQWiLgRe90HrlKZe04OlFZQMd5uxwlxq/IUBLc15hl0gE5wznJlt55g4vqnfoy3oTZh
TE1EqyUobBtoGihp6Ram12ufzek2ah8r5UOk84az1r3gp1S2dqaAPCmOWlo7Cz8G4j6LDUtTXnMK
aUFGjoqcL8jOzrWF0gRdgMeZIKknIZbcJhA4Ita2o5anyFbSymIaAlFDjB5Te7LFzNEitAUjIJuD
wpW20KzmPm0sgOYctr/fustdD5JxuaozhTkX8flmP7E07dTp32pujZWGiQ0f0Bl/k5KmAEfnxQco
u1ZjxyGqP5co4pTf/+ptc7VIdqZOk2RlUDpsV/g+xs2xjOVqbcOJ/uvHhlxUlVFEhWu/v2N8Jeil
oazR8Ct9T1HLG0PIdpEpce5QnhjmCo1aQRyQHqMh3Jc7NXwpm8RSpYljfesGflWGCVG6MftmHKEq
EPc3Sez60tdtG1t/qRlXAUw0SiSxSvoBpyVVaDOrE2gCdO1OC4zYmuXXsgdquTiB3rc4Cuj3TZLx
H4+RiVFEE7PQKEc8a4r7YvaU8i3o/2bm9aoim48XoQn4CWAGg4f7Pmk6ME+dRawPbR/kemVsIYW5
/OucRP3QQhHlTj+294CtK76r9/NNeRPt573xWLv0YlYbW7unVR0TswvfeWnrei138UdQb1+8hf1i
GACTkiD24pF42ai0Yx+zLmBTd8tTeOJtNtOv80v0MGViihIhssQyelVtrGVFM9DbesY7n3KVFQCJ
DDlGsv74XchholQlVIYYlnCDQfs84EIxw0+1UnupsZslt/TPYobhXOlDX72I4nnuCqtvOQu5q464
+AuYqDKIhOQ5pQXUC+FxDNIHs8o4TaHViLIQwUSUSQ8Cs4ngipl/b3RnYp5bXpN43UAWMph4UmHV
d0b99J/MmG6+q5/JOULThK77ZCgYc77cpVr1q4VQbBnJULApyFxiYR0mcZjC+UBNDFYtZz5gY5o2
c/1D/ERgmvmMx4/V3Spu8jwcUjfYca2HWv3W38BYjzrqKKJ1NMZ4vpft/UO3ozDJdE3xD6hq1n3i
qjFjKRGedFVcXnwi2CPOAOnOU3Y6+hvAJ7ch+EP5wbdaO7vjI3qvm9BVNmNCSav3QT+VyNID3x5M
V40LK685drqawJpXIYwNATN8Bj0xhIT1JzPZT2ZrVZrbdbvtiMo7R+ZmIlqtdEYNy6F0bPQNnhzA
qrLn1Q95R8ZcQElXJGJN/MTRBVfMbb05Crxu7/qBYYZaxpIiuBuZqyEHwPNo9rC/ojz7zWw17R2q
h9acp5xLaL1KA1T2fyUx8b/KTCPvDEhKD6AQc0bQRAVu8F06i2+zHe/DI4pqJfCrGt6Qy28i9FUy
4+ekwDRNQSXTLZaE4jrSeQ3lcdhF96B+ewjuePhkvFNlvLoM4q7rUkg0JIxzBi9J84kEwO1W9tt2
uG4gV80Yf54xkVcJOl6+cq19CpTeHkbjSy/82JayXjVcfDqq7uLqLnSh6DVRVi8HSBNxEBTvA4/y
POcnXrdp/Ta76sS4cN1pOgpr8K0oesjmc5pwUi6uOTDOW5TYoR5zBEHa4tV8C8HCMW9bVwSGY3xs
z+GRG+XpT/4a5a86MY7cZHJei9r/LVDHtrGd51Z0A3i+XYo21JNkl2etssSPYmAlT7yLbvVEiSKb
2EAWDZkwJ0qGURiFEC+bqRs6W+ym+l6q/ej7tpWs2vxCCnOss6S1bSvCFkcpeijFaheBqMzKhzmx
sNjIy2lXLX8hjTlRP5A7bRRBkRPG7U42uluzzG2DS7a2BoZLkDv+/+wwUPbe9Dvix4XUol/4T3tt
J1njTY6dDx/NZIqUHGDjAxU7jBjZ28e5Hi8XkpnIPEtxKalY8kH+mp39GsvjjW3MTr+Hl2MjuXmS
fohO4qSoXXASI65oJlTXBLXCBiO6YPpIzrOTuc3J77HX06KA1zy39rSPTzW6+OYjR2caiX/xk4XO
TKRuEGiwKAHBdIamPaCR9KTe1y7VV/867KUDRx5VZEseE6e72sfkP8GbpHHLA02GMPD7AJgIVwSh
yciBpNg2WSSc700Jy6AVYG+Rpmsx7p/oczxiOiHmzfbzpLCx2ohlUtUomiTYcBSKyo5H7CVpf7UZ
uPhSTEzJp1GXK7pBk82uKPcomu87k7cEsgbB9c77mJiSGHVezWGDCI1dq87zD5JXHTC9YfO8bTtE
KuxQLxCK1bgaIGg0JqtPv3c9z51pQPrV1NBdAAINEF/Z8tKgjBOgwnFgjZudjR63TgA0Iwnba4FL
Lnvlwo/6Vb5pH/4A8HldvatwxijaKgGjyEjLdcCtA751CiBhWbHeKAPX9AxuG374Wnflq0jGQHrF
F9R+vDyuRqd7bCqU7sAAEz8OTzTL43Vv1l+P5CqPMZVelFI17xGoWweryh+Ko3+gDcDsvtph1I6P
tbvmZ5j+lnRRBH0P5ozfe3Oixn4Q0KdUMVn5c7kTYqR3WGPvkUfUtgAIfYqRPH7ejlhrHxLQLADn
EVFCVC+5zSIT65N2JKOB902uypZOhI9VGL5si1gtKi9lMJp1gj/2UwDN6EmqYNrwPYDa3Mwobdwb
L53TPPcvNQ9tb/04r4oxFlo15YRNhQ4ly+SpN46ReSf/lYksFWNMUhbSMiI1Dk970j3Zze/I45Db
ikfZHMGE9JUXVLgnydjkoOb+3AM3GNcLZcxqTlEHRBHDq54xOuU0N8HX9IX39OAdJJMYDYNcFuHc
4+tNN233vamPlcoB4uAY4WWBdGGEk5ym6Zwgm1Wb8kAU0TKndLdthBwt2EGjOqy6SJAQsMrxYxmW
VmEepIBH5UFtig3JSIiBdETd2NCZo5qM3Ji0TIYzxelRDx7GsUa1/Cy3z9vK/MYOfgpi5y0Fs5Qa
gO5fBp6VOxO2V3jY6VBO4m76RBvaWHH8q17eQjt2ADNMBiXU6CSrmIyWiORpvisIti8KlfOtqNts
HCMLBSSWnR4GtGGvKGDimXorNh2lOA7Tzhx5S66rT1FZAvCiQQBOJinMNxvboClbqIXKS3EuMSHb
HrHhbsUoHUx7HpzchZ3gF9Wu0lgSd6PPJamW0V9r3NFRbkfMjrvZ6bE4jnu6WgSKZ32HMH/qnmNs
undWhxEUdV/aqc1F0lu7T2XoKyqY7QBqGhO82rgZNBmTi3iI9E57UH8AivZUuslhcuLsD0i4Vj1w
IY+JXbo+TfGEPwhI3N8rpI9S+9Y1vB7puhDQHxMCnUCkxFyigqwB9gZCQoCDEvOhVp9F4W8wJIkM
VzCwOC6puDXfS5HFwBdzOlU9UMCA5nx5fQ+n0MEClyvuRkD5wXi42Ahrj4ulWOYVlYmSqIUChiWR
VmpgMzgYu9jxnWHwpl3wGVfOfjvMrIYzWZWBqYoim36JQouwLBXGLKBnhV5S8Dx2g93I4IioPrTj
34R/2dBVoO8C6N5kLDFLpqlvkPw7SXBKxZdJ/wsoKczg/Px9xvJIMaSZRHcJK1/eSdOXtgCbunzY
PqzVoKWoGuAjRB3AcozlDXIWxZIPIZPfj9Ygh09mPdpjRLxpbJwk5eJWr36dhUB6qS6+jj+IQDIV
YQokaWzRHB4LAgSFmNgx2n7buq0HSR3ZKSzeUHWNCZJtqKZj3VNUDquMLG2X7mLk+XfdhT+nwByo
vS1wNSG4ymPHKnR/rIa5bHCYgiuEd0P6sP376xfoQgDjwfqgFq1WICVVvfw5tOunee8/t8Ahkh3h
cw4s3eAvE/yFTMZ98XYR0qpHbQATDuMbhaUZ942AvQ+6TOChJbQDYHvK3yFYNRQdIwKKBrMUWYaZ
AdPv/oiSE3Qdmz2lKEE7CiVK2p/BLMckoz8j3vCfwBy5bCsay39aBvIXdNu14K7Od+Zc74OqtOLU
2/6a1H9/uVSvCrIth673s1CgLYe4wpzbTNwBW8lTotk1ASkL+Y4ZfY5D8FRjPmUszloU+1CtreTy
ExJyw2r1Jp5BTzKX92qh8QpLq9FloSITXQQjSIYpQ+PGqAgYT5WkiKwuaL4FCWYXzDkddn1JOk7c
/I3bA9YZIxNYQGYxM5K+7RutTbHpfQR0OMy1BVOnuKPp5d+ay1UYvdoX8UzGLFWq1QOGFQs39EFK
EuxyQLoSkwN6upoi6Fc59Nsu5IyaXrZlmeI2CEGxJAAIUqlsDFZxTGT9i13F0H9fiNGySpvHKsKG
bRPe9lNjjWrpDSbkNJhSmCp9t+0E3I/F3HJpNvWK3ONjVT8oCnPlZbbmxl8uxQNuMFsP0FftmAuh
SklOchUxZeoStwQIuVLInOrm6rQOwEz/b33Awn1/gvPsd6Uu4QXf7y5F42N0oiXy9txyqUa3bUIV
meug6pA8xKWZAHL5nGn3SvM4dp+3v8/qiRmyArA4oCD/8jaU40kfZB3aiEOGmDtYJPm2LYGe+S9h
8CqBfRQi7TXqVAuxcn2pbaKhdsBc59+QchDAs/6rCPsMrPKxFWXMtdmG/talH8bkWKa8ac7V77GQ
wcRXlLq1SpUJJlIxOw2B8NXhbewHd/vE1n1mIYcJq9jbFdpehS6qR7kR6ABuYlPEyPwYcN/P60mH
oRmaBERYtM4Yp+kibNb5A7Ia9WF0UAGTwAaeAl9McqtbbIAiqhJH4hjF+kn+lMlewgGZzaiigwWY
VLXTRr3F5r8zBPXzX53kVQ7jQWEFJNUqhhzaEi/vlb15GAEfg0kbVCJ4wI7rvnQVxphHlkZxFUU0
s5jrR8NIP80hj6uLJ4KxDA0wEGMfIJom5ImIL77KeVvxvguVv7ge4jKOIkmm10MR2ENZOYFkGS3n
YbVaw5avFsfWlIUxagwxQcoJJESJgBGeQiESMB0IuiNigzTZ8Socq5nRQiJzu2pxPw9CBYla2RrH
ecjafZVo6EJoAOcgE4D7tw1v9RxNQmfI0Y3W2citK0I6N0IM+ybSbWxqx7FE/yipOZ9r/SQXchiT
I2ZhJKWAG6LfYQMBS3f9HjPsdDWH7sp0+4g3Wb6a1C4EMgZYhgEm+U3csHV/NITHZnDM8eQnYC0z
ztHEC7irn20hjTHHLCCFRswAZJeN+JmAU+V/pH3Xktw4kO0XMYKe4Ctdma72Tq0XhqSR6D1ov/4e
tPZus9DcwkjzMpqIimA2gERmIs05yBodJmLuQCPx+t9OjJ3oSvPzMS5auYEoMzOuBgk5rzqY+uz5
spTNsRh1tSJOETu0cLYFeubdfA4Gb6IoUgGEDaD96o/cdMygUwFITHdiertNJI+1ZC7ys5VaqZMJ
Zn4KrC9G4rcBPcFDJhhitPzJrVSn/IacCiAtQTD+V/Wc1bK5KDAe8iKKywbC6V7vrwv92+V93Qwy
Vt/nfFg8dXKtdrgH6UFDoxobdmX4ysKOgU37+yGHhyyK+jFebAXr+O1P+nyXBraPtKEcYLTWQpNE
5A2je3lx2x56JZXzYiAXM+s0w6Wj3oL+Tcw+A1rfgC9DalZx7SMYNx+r75eFCq7ee4yyug+pavRy
RWHBavOnulQuLWKvptopLUuBrdx8kqxWx5mUXDJQks4RIE5Nsac2mgWiXZreJCQPjESA6iGwy3xd
UWm7wuxYrDOWvwzpqUoBPS4kemRG91PEu1oQZ0pqRY2V5F3ZkU5RPPmnZjkg1TExz1QEvRheTeQF
3o3O6qwmgjEI04B+vOd9EwSMv2lsF5eojrq3D0IACHYml5bIGRNQkfQjIER+FwzGh86N/GSntU7t
/C7ygJX+sjpuXjxbZWMwgMK1Le6C12SQjajHwQEK3JHKzslSwcNuUzU+JBDuXTdmltQQDZuol1fT
corzx9wQdO1u2+CVDO4ipxhPrPt3GTt2kUtQEpV38nPi25Zj+Ys7e8mP/Ctg5cCyIwq6BDtIuFAh
Mha6kImt7758YrW5Zkc8+da8JY7iV+B9EFVot9VytVruYmdxbNqUqSVg69z2iT6xDkTzidH0Zj2W
KNRK0RLZ76t7oM5UyasZAovW6XxNdWI4Vx3lfeSHIqBFwCOEqO4LzLNIcbjrXoCCZCY1LGU3eZH0
q+p9Q0QnI1oYFzUsphGmIzNbVvVUI8qadIFd3HYxq7PiLvRYRO2cNi17cprZPrdRxKkf4dvcrAKo
9th/YZ369p0ooy7UES4woEaqV6bNNs/Xvqh+HqAnu3Dyq84D8vJOSh3j6bIhEZ0WZ0jUMc3U0sBC
Y+S7EmlydECHw5gJ7JVADD/+XFGrLww04LpDrP0MW7yjQ+tN0kQ55u1Uwce58ZDLwCpFWJXBECM0
qNDxXaLhXPeiJ8VdrtEo6v2nzePZABUjrqKFBSJdOrp5qPl0Mj1jsoLLYgTqzo80jao+j0YDdde6
Y5q9FUSUKN8MF1e7xv6AlaFQorbrgB/Eek4pwIuGfR8gitqLwsXNGGolhrMMUWnlsZVADLVnB5G/
k/SSl2Xflv9oH3iY5UGvO6Vb2Hrkf0L5phf5xu0DMTVQA4NiDGXs8/3S+yibUmNGeD2Zvo15r3QW
GNHttCpK/v8jgm9BSNqmzXMGBirfU4zNlUFL0cOBkKlFG6T9z2UF2ww5V8I4P4wkgNSOkYL11Ic0
3Et67OjDfk5TVwFP22VZW7qGkEUDTTTStWhEOd+7dOlzTTUAVpcekj1ao3bGzgwAl3i4LGbTkpqo
JxOwXaHVh+9+N9taj2hYFt6iOM0vllMBc/pNpnjLkcWdkae8XZa4ZeLWAjnTnak5TXodC8un2R2m
Xy2gaUbrr7ZvtSxO9dI5pkvdRIVnYY5KGwxv0Px8QIQUAyE0DLL6XiffLy9s88RULA2pDAzNfYIb
y2Nbtzrwq8pHTFTiMcnQ6apb0QDIps81VRucX2jyYTCu55oxFgmp9RpyGJ6L7o/PWYa+CQCinxjR
E/GHCZlXkcfdusproZzpS5NKbooCjUWoKRjDz/hvRr/X3+ds3mBMWSKnYKCjWelk6tWAkmAaiwz4
prlYi+EiInOIbclAq8F7x7QGpxfu7R17e4gzJ5s7ppmGSiw0NH8qkSwSKI/mtio8OXtkIP36z8vq
tuUlYPf+//f5AgkZBzobCoiTyDDvUIXz57jIkH5Kn/LB/nJZ1manuYkJOA2MvpbyqROpqMw+IUlh
sqr7qQfbqwLof1ZWEDVnbF6ilSBOzzSrbaTOehfU/o+L7dDSLrpEm4ezEsOpG/p308kCy7fbD9/C
+JlOAr8k+j6vZ9W8mFauGW6l39ug/dUxfnP5SEQSuMjbyPV4sHRQRepN7yz1VbUIzNm2ncHcGiBd
dAXja5y3U5teVTuamKAiW4LqQXkHjmId3K1PHEZwEvuiN9G2N7J08EMD0wUpcG5V8qipBakoiChd
lgPBFMDRvukC0wFC5K6hQlTMrV20ZJAZEpX1i/PNFsgYVOUygn9yiMGOExsPah0eLh/U5kDdWoZ6
bq+HqCUlapBssnM5GXisYPdgrhcXUf71sJtbpG1F5nrz8NZCOSeRFq2EgXGwGnYY2BgcVEqO+uwU
cO7WzeBao9cCM+dWTNS8dX/XctmGr0Lk1CjL3u6w2Kkm3xbS7cvBOlQNBsdV5TEjIIxMAUEviyaO
t4zhWix3n4Fr33ZpFIIfGv3WZe3EXehPk2NEorhi8+W0lsTd7KJZctrIkJSfBs9OHIw3v9a/WJNt
m4FWQnSQmwqqo9nPtmWio3HlfD8tzKOXSQfKcpJjWmN4DKfXy+q5KYD5ERuwU6Dn5QTY1LKitkc0
YfY/6vjaDJ8uf39b/S0LMyCYPrEJ3/3WyQT8CiEE5AeKJo4OBK8Y1z7MQfNPNewKT5ed0LUEUtlf
zScasZ7/FcrZLqtvi54MGoN+fe6rb2DjUOcfgoWxzN4nGQSI0aCCNmE/uJ1LKdpmowmYYSypPxy6
63ZfoOMuuxUxqWwuZiWIU7lmScvJpATv2tl2zOymkGZnzgU7tmkxCLy7hsZx1dL55dgJoJR0SzHg
4rVg/Frf1igYRM4YqEF4xVoIU1/TPRGr7Nba1lK5tclVH1m5CjeW9OmLoqH+Mkf7XO4fLx+WSAzn
V8wwn/RMRTDWD8+j/dKYPyxT0Im1qejrpXAPGzuM7NA2ELpYilOfihvWm1jslh2eox14oFBYhZ6L
hDI7zivhWiizxyt7q1VK0SpoQMep4fXrtbFTYA6V9I59ZL0KxpssSEaznbogkG/B6KW4tGI64l2K
cYbauE5aBOrVvmg6L/yrdNhqdbx7Bt1lqzYVyux1u68Bdxse2+FvEtxrGZx7DotEWloVD+DwWicA
22f5bXRmzW51ym/S/bxvrnJBOM004dIecs55HLVEyWr2Ckmp5Oilp9nRiVblbR3KGEySD5pRe5cv
gOjY9HM9QatuRxul091IN77mmlY5AB9/GJmJHOfJLXQRoIVIIGcdFVBxtJacojEotuy9qdLUAQEA
DeYSDcOtMmffJzPt/cur3Io+CJERzRH8g8a081UupW7IfZpilP/IwD/JQWMMZce/eT2sxXA3PTaL
zMKDCDcdE2uSiTKW4V5eyGYgvBbB3eswl+1cD1l4D2vcPqbeSD3yxqLG/pAepyoQQQZf3jqb709s
DKXUzVI13KJAn4TZXcvtfN2Z1qsaofIDcLHBBFNvK3fCFB67YJ9uw/8eGmjZzw8to4ChatPacKX4
ZAIwhsUHUYiX+QxeMnGEuhUqIqemGTpBCznwg87FDVqfhmGFw6uW/CrR35r4R1Th4isisO5Nn7MS
xK1LMzJSZDkMi9bc6+pjokWOqQmwrTaxCNjYjoyRaeSe3hMeK/uvV7E1YAgLeRNvJAA4Hx+ihYX5
t/N1iPaQ0klZeXDBFOexERR/ttaHViUV/ZEmbhw/RlEYbZhRvOVc8Go4uVq5KqggkvHl8k0QSOHD
R2VUJHUeEQDLxT8NeNzgTQGZcVnGZlrIxv5pSFLDF/CgwRm6k5Y2NhDK3YY75rez6x7Apf+moWZz
PStR7PfVgZVGnRSLbOHFaT3r1qmnuz4NLi+H2XL+QtlQbqiDrCGFzFnB0Z5kte+Rq1voU0IOkfR2
+fsbkQ7Gug3MX1iGoVnQvPM15E1RG1aIuTQ295cnPp7pjIJucjEwBHVAPd9FXVgW2MTPy4JUnA57
pgMHjecmsOvMLmQgXroY3Ym9nkqVFypiJIJNMbB/Fl4rGODjX1ztjPmBPIFa/+7V8VidJ0EbrbRz
i0A6iGpjG8V9LMvWMJGgskfYe1y+UoipxKAt4IfxUvf14wDG5dTLrrvn8ZlgpgXExN5YOqWb76rM
FRWaPuviuWgu+JZiO1yAwwoSklC+B2lhnNDTvIjmiDdeFudiOH2kmC8kdqGzFSoBeQGftO4or6an
vaNVtCban+pn0dq2j/FjWzkfLWmNroVsuHyYar/siZ+0ki+4B5+Db7YwkxlBDal4wsVxaYnZySqU
Qf8blAf7negMjQN3WJ073PwLzPEtebD16LUGMDBDbTy/d2RY7GE2cF7LrXq00LCWgkhAua9OqKz5
kSfCV9vIdaAFFZfcNFh3JroAz+X1ZTMm7Yz2V/qDer/TsQDOZTQ/APu7Fd2Ez1ExpGk6eHdhivF/
/Opmw+7MBGN58WSiEYOQb9UA2AgMHV5Pul45bUdeVf3PW6NNGaOAssqyK7bC76k+2SRccqyxVvM3
SZ+etfK7QE3YH35uj89FcC+Mcpp0jbJRORX07XVQ7cI9RvMc2fkXeb9NWapsAkIX3U4ou54fGYnl
ss/AdOxpJI/dAbXXqp7dFnP7GlWdKqr3tLiryOhXVuGVoeFdXuuWRdHAI4TqF64DtvRc/FI2SZSo
AMIMw9GJ429TZ7nzX+CFmTIUBRPLKFiyjrlzKegBl0ZLR3s+kCkxckD9jCVVw3uw2rp5Bp5zitHz
Nt8TCdAm+U+Radm8F7pmKQr2GXW49+B9ZbLbsNMbhc3yMIMGnLJd85xcJ669K/0BfOeHy3u6JU5V
MQBuAhqH3RBuUzOzAb15jVdwfOr939Cw+qE4zV7hibsCN+zmmTDOJ5hZF+atGaJy0X/vjB9WtBes
5vPDECVSDEdjFspUoKfc4c1jXjHwBQNGc8JkF8jFn7sdwH6upiMOzcmPaEeAdRFOGG8u7EOuwcX9
tZwX1tJ1eGxr/xj6l6URBZEbur9emMHZr2WOWnk2B0aw1Z7aJ4zRPyLP7+QOw4RpjzJa10QmU7Qm
zrLoqmRpWY/sT0z21MTokiDE3wiMzw6LZwslbY0ywoicljy7+R0LhaIT2pYXn6G9iozHhgM420C2
2tW1GlqjiMjEKqb5DGu/r+V7ZbjRQ80Lu+tuWQTxJNNkziyfieOuFarZk9HHRHeVEAVnI1VROp8N
6uaj3gSSIiVPlzVfdFjczbLnEOQu4NdyqXSrZNe1+Xr5+9t2YqXhXJxlVpMig+oBRc25eh4y9XE2
u6tJn79OkuKVGpDh7Wif6Rpmc3rq6wUdnDAksyBBKPwzuMhrHhS91ikaPLq0fgZ/bbYE5Z42QEMI
uypoZ8n2uu/Ny3jfZdnjf9wCzrjEnVnXeoi6rna7BCyXl+yyE8PHA+aUsMgmUCD+adrFuWz1JgoA
Vto7NTlq9U6dHrNa8S6valMOvAzyWixrwRdFyzAv+t5CLS9W4sIhVuJKbXKf6cXgVEb55bKwTSu2
EsadnjbLcWZFcDZN85LFxzZ7TQpBynXTA6xEcIdU0ppWgwpDaRXa6ERt/SXrFIyRWl1QjdJJy1IR
q9n2DiK0lAmeWgpf5KoAmVrNTV561hwsoeRkeoexc8/IREMJ28pvfEjiLrmclQByXwyc1YFxfTEs
THQQP7HQwL4TdS6zjfpkwVbCuAsfGb3eWGjL8Xor7ly7m09DTW8MM/lHnoHyNkr+2Nme3QkhY0SC
OSWxF12tDXBkekCjuZoCCbj5uttfR8fY072d3jvTr9CJrxiTqwg7YCv5gFrbxw5z2hOi9zeukt8Z
L193y6A3EfENGM9kLHUYOQldW1RlYX7000YjWlEwfmji4cV5JjkOw2gc4Jny0xIMh+Ro+dI1Q6aS
AVQmcurbOrSSxjmmucDATAiKZjRBTN70NP4s3MExdv0h6v/Nk0G0OE5l+4qG5iJZhrvc0pP+MzpS
RCxp5/x+ofx5gw8iitXiOJ1to3owJKBsuVq066vXEgNsqekYADcyghR0a9Pusj3b1hdLQZ7SBCKP
zNc1E0uex7THvDCLnrUvLH4OveXBvq5fFr8IbE8XOMBNC7oSyO2nHSkDgXNFhax4UpPdlF8VVCBi
8/6tRHCbWBsk7TokqdBqSA/K3jyw4Qgxrzr7zCe1X4nhrnk56kpmz1DEDOqgxDvUIEbqq8nLEt0L
TmnTQq9Ecbc6jkYSFSq62ey4cqp+8Tu5vap6euqAKJOXuAtFcazm0m9Nfd8Y4OcL4ycpL/ykyfaF
NHmN1j9f/pu2/yTMRrPUOpqXuewOcJXglQobq48V/QS+N0yhZJnpFKqZYPwrpoI92IwPWR8SeiSA
nKlzu53NZgw8V2yBqVe+paBBYhJRj7FPfDpQggWhuwqtHnypJazHOa17OHel2ff1blh+SNMpGY9D
9JTQu8vbt3kNVrK4twkpy0aRFhQAo1ZzrLJxEmQciIh6cttYrsRwp2TH8mDlKUwzS9cuXuwur+0e
VTlAEM17UbeCUBrnCOZuViWQYBceSpooVXWoFTNuOtljndJScHkHt03Xam2cI4imRKtKE2urv0wB
y7+Fb9mu3ltf5S+jVwXlrhC1G21lo6GAHxrCGS/DSOQKrLzM98gu+YWk1Qg6nJ12075VOxMD4qgq
wDXgERMfc2G307bOILsJVi7LJDzkZENluY4sLDiR3XgqwazmtOTX5V0VyOD7ZmM5182hxTNMyR56
IPtGgbSIUKa3r/L/roNHFZlCRGZSiWdz1NyM41WZiZzaRpoPx/QhgLtcMxBMpbhHtVYF+AaWApRk
+Y3VS6mQcEC0X9wFQwkVsEkJGj4y4AHKAJXJ/+lkUQVOtGHcvZKGBKlXHU+CRj0S4874c1A+RB2r
/eJuElWXbp7rsfQK5TDpAan2l5Vqg0MKAmzAk8NXKHAXnPE2+7xucvZGY7yVyR4T8s0u+6nsJZ9R
9KACC7K51CnQTIXSfWA+5EKCtq0yy9mfwLnQsFETG1haLEiN7+QWwHYwGJ58kIDh297ED5hvDES5
yc1z+1g2X0xXSEenkrA2heJRUr+FRMhOshnqrCRwWbWhC5WslyGhe6dZjTFb2HnFtWQFQFX3S196
Y6moKHbNe0y/Cu7Zpu7bqMqpDJLD5BO9Yd5XJnof8LaRHkdT8kM0JRuyQMhGrwfTnQ8pnPLbE4oe
ozyUODiWEe3AJWuepGvryGBb+72og2srCMA8NNNSxAE6z4ooT+VQTW1iuKmSHZSmOqWqet8ABMEY
za9Vir7WwfYvX48Nv4lZFcwXmSgjAU+F38gFfRilVPfACGreC0mVizT9t+xQPAHXbtcIbuPnYzuX
xm2opiVZaJgUw4zWsyTfYULb0Sbv8pI+a/65DM6iqLFa9mZeqUj+WJ6G7iYUT53LIjayr+cyOGfc
SCVMfAMZ7OmCQP/K/MfYAdDWj4+iRyf71HlkyERp+A8I4ZAm4a5Zgvh76DsckF4ovgUYvrYoDhHZ
t1VweVGf7/O5IM5zKW1jWrRsVMy1DYf8tt0zoneUMQ6XxWxqHCNgwFvTRo2GLzPAOyYY020Sj3oM
DCsPMB/MANdYH2bkJa+XxW2taiWNLy4sZqWrUZgp7+xNZZAh69gd1L0pePdtKd1aDHdKcxmpNU2V
2IvryNXy2AkN0U3dujtrEdz5aHaHefgSKKgLkLibB1TyQH7WeJOD9oOX8FaD7rWjSNHZR3nts9FH
bRNFt3BoXIxhym0VqhGEMu85HZpd9Kx8nQMzmPfgYRaBQvwfuvEhjrMP4IWN+yqGbgw/TMNpD8Ux
DhJ31n1g6LCpFsGebp/ahzjOVBSplE10jBNPCY/Z8EYyAQSFcD2cnaDSrKoR+HBQUkufZFRDw4N+
11QOYwYkD6K+r41nCaYRVqdl4TRXdRpNaepCynOoCKPVLVEWapCBm2+tr+ULE9lf6Q+Xr9cG/hFE
ojKhoflBUVByPRe5DHmzALg/QQm0Qwm0OAIqmnogD0PRle7sXe6XO+XNFBzc9sauxHKXIZ3lwS4i
bKy804Gre+h26AU66baD2Ww3ERbANq0I4Mt1WCxdITzjohIRsoRyCPKR3W9Z2k4NxPPln684kVXT
BnSjyZIbfM+gFmoF8GRLxR27h5YCoudnPItiGpEMbucqOVLmwYZBLBMAtfUo8KYgVflBFJhghg4Y
+9abKAj/HNicr4u3IoNZak2JNA3JfnXDSR/BIWA+LMOvWjfcPhGGpp+t1rk8zoxYrSFNamYg5216
9UHzUsAtxqGP0houQegugoTKRoB/Lo+zI80wzlatWljf81wgGtb9CpiLiwwYLjZ/pF+pXi0EE924
epBqa6zjwgDZOl87mbIJ7ZEFTpI57Hds+Gmf/EReE1cv99GNjM6jufJExeBNBVqJ5WxalSk1MeIY
AUl6tImTJq9LKqhub4nQFNlC06eqWJ8yw4NpFuYyYz9r61hIP2wkOsbZuWy5PsdVBD2YHzK4ZZS1
hO4Nk+kI3uf1lU1voIiu2gjij41QEXLgt3XTRMPnpymrSNaSfNERGTSxWyNTFPnlq3Vt3zOuLlF4
vfFgORfGWWO1C3WjniTQFKGhScVoIfFqH+QWjuGyQaG/UYX12jhbAkKVQm+KJfaK6baxXEn/grzQ
5WNiLus8AEEDuoLeX/aCB+Q9d7XicLHHUR5jT0oHR0PPrFzvwuIwgIpTlLv5HA2ci+I0Qp2WWVnK
OfGW5DSican+4xjx/Pucd5aLcpLzQZXdRflZJTdT9sePq/PvMyu88v5tN1LdXtj3betQzGPQtfPX
RBbW+Zi1vnQkzFmu5FC5lSV0QsrvTVamC7Crh3rfeMWhP8TH3mn/Iio8WxifGOwGq1uKdko86aqY
Hf2ILnqPeKCl+XfYogI94HOEY0vigoDE3dXU2FmM0rFEw2HbEtjQpcE61XigCEqmxchqLMgMaZBl
ZF+Txrt8bz6ZAhTUYN7Y+DKGtgks6fkplRqNcHEyZIt35UHx5uvimu7zKx0D21UAUL4/nYXk5bE1
r7SiXrSm00fFdlGTRXWbIbOi/lWKutR418CL4exBXsTFkkQQs6RfJbLH1IATGYKwnbc57zJQUWZd
fRiN5YsxS53pRorXq2tKJ8W+xxCuL43f5rBxzKJxL5/T5npWsjgTGjZkGHRjttEodmur3mTf5bZA
xKfwhF8PpwpmNw9Dm0BGgttTwDNo3rK3/AaN0b0z/Jp81cm8UTjCv62Cq7VxKtHROeuiPh+RJVkC
VpOR3ApTdXBH8T495u4fTyXyC+WUQ1HsxhgbCBzI85LaziC9drIo+cMHDrwQzk0oXaubc5fYrpr7
yfw1Nq7j7HURjQ+xM1kbWV4K5yyqIlYjvLrs9/HR+Tq9jSxfuZ9cxWXVf5AzGOPusiZ+ej3yIjn/
UXezLbVyMb7PVxD0jSxXkqt785fZeweL84TEdrwd5CVynmRsYqVWE0CPJS/qcXwpvRTURtILwGsP
3aF6tA/Cd6NgW3m815EkZYwcG3Ebv/cZYOO0NwC7sLitA3rOP853cgvkH3Rq3wEiUsMC6zK96Rfc
P3P+ZU3hnzJo8HI4K4Icbmd2OSzW6I5ovVGc6jkD5ruF5qbo8U8zkrwwzpwQfZRJAaIQl1iyq6MK
aZQPhfGg/PHcNi+Isx+aSsM4yVRQDZ1QNUGy1W2uC3fB6DtC2fcycvxTnPISWOR3a7pyZGbYjoNZ
4cy0RwLoshZv5MI1D2UftAagE0tUrxfNodS7fP0Ed4HHfI2LLM6pArFT/E2T3+rxcPn7ImvMNyvW
dIh6g+J6D0CnKoHfot+VewVk6Ko37/WH8f6yPIGZfK9nr7ZRG3NTyrXFRrv6KdVve/u6LT3DFuEy
CpfF2RCFSGWVxjCU7Y8RiaAyqJ7pHqX46+QOhfhrUQ+RIDbgOSRLNVksUGDYblGnjtQMLoqitArR
Q+ET8+XyFn7KcnEXgB+BKbolXtAYMrrRy+/5gsLNv2u7xS+P4vkCwYG9F1JXBxbWGm0lE/pBs8Gp
jb0c7oukdAZV8Lj/9CLmV8XZj07B+GJW1CNmwdtDe8sqTiwmoDdifG/BpeLbA6usXQCSDmDQQjuq
ra/EgieXyGfyPWxp2tAehRkQIR+0BHCdI/Jp+pvl9kFRYOISkDe7STSCzvzwhdBA5QKQYSgMMIqw
yL7RnCqJnTwhAZ2carotKdq4v1zWQtEecpFIWmcywGor250avIWQIE2dMrcFGykwuipb80r57FzT
MX/OQkXwVMhUd6Kic7tQoHrMFlzaOc5WWFYumSSDOuipcR+nnZ+m0W1XzbUjD6mngEI7rV5VKuII
FgXgPDRH1Kp5SHsE4I0vPbI5+mGPOvKNjnbOBvNmqCW/imIrwW3mZ/bkhSi9kajELdMTA+ggObb0
ukoFVl5gDjUu8GgiSc+qCspRaOiENa/HqPFlI8X4giPbhX9ZE0XCOMMxhQm1FfZWMoEeiSRXlz8s
yi6VfpqoWl4WJdBHfu4ckKhtMVtZ6Jp1C6Quy1ENaxeLEBZEUtjvK61v4ixsASc6oovhTqIvKbqk
JYHbF+kBZyzsuJjUBkOybmnt9fFECk9aAP8lCF5EC+FsxDykulpMpe1SuluaI0FUlorskMgb8p08
JCPaAMQFPGNjt3ynmEmeW/Cced2JBWWiooVQHmcthor0Q438oxs+/0awZbeW+pP/N4Q2nFPk+3Vm
JW9jbSmBwjxdzUXupNqtstzn2ffLev2paMDL4TLE86QC/BJAkogCCch6vHEXs7lM4EnVPliBwbrp
Ls9J0O/1xRGIFiiJztmKpaW0MRv4LSpRR4uRhDDLO2Whx3GYAyul12h2dzsrB7R2fVcakmODirlv
ptMsPyaFqMawHTgCQdHQQFaJPA9nTSiJabmkBPMJ/uCld2CH2WfuGKQPvxkPhA2c7HufnM9KHvOz
q8uujlNXLbSGH428KndmHyMoO8s3T5ips+/Bnwd6H8GOb7rulUjOviyoH/VaYw5olHb1Y43ag1k7
5lt5NbgsCyi/RoGQlmDzlFcyOYNjhHIxkRzL7Pz2UJ/wQvSXPUNM0O61I+vxkA5/PA7/rtQrmZz5
mVo7r+yuwFvDH31WZk90R/cml+Ek5z9FVRbRrnKxCpBjurCdCHHb8LrtbiZRiVb0fc7uZGU2l6SF
T82qn1Hx1taioRmBJvLMGBlVOnusYa2HQAk0aGFOnbxGP+Tkgx7GTUAgUQYCVdz0Qx9HxLcxjeDy
kRNAauMpA0paF+gPh8aNPRiCa/0HklqefGUJ0z2CneQpMgxZN6qmxE5qwEPpruxI4FwFus53x+T2
YkllDF03jUBOX+b8ZIv8t0gEW+LKahSDXS4kwxLmsPda8HuWAKYxKtF43GZotToezlIUZkXrcDQG
t9Z+NdFTitRsOkmONoMtYvgp0AVm6C9YQsKZCJ02oSUxYaxzNCoc4I7sBlc76gnIbf4FkItIHmce
0K0f0aliUFKGw6aMUPP1SIzAgbUDpNci+7AdOKw2kzMQC02QJI4NgmycElhB4ode+qrt7CMK5l70
enk3RQrCWYsKeAf6Aso4t7dHhy436J/yoz/lC+AMLM9+AVCFMLF0aKEVHk37YZYEDzPBRbW5qAQA
7ZTYETRCV5OrzK73iZaKmjQEWsBzXTRNh9bTHFqgWyjEM2dIPNATMC0Ai9O+EizpEzI3v2dcfCHX
VFVoifiCjYI1GG1jo4L/ZhhMoAE8fXKl2f1k9zgcs6xcrd3Nys9YFpTERDLY7yszlIRKVxUdXEZs
Tt6St/usRdXS7naXlXk7n/JxdXjii7oA4lIuw02kB2CGODUa2EJA6bCKQLxndNCiBjaR5nG2odTI
ohjM2SrZV639Hmf+f1wRZwzUubQIDRGbdH7WuIwxQn3Tbhj2BNOF5VqcyNtOsK02kTMJiZ3J8tLA
LWF022UGr3B/jgFj3hDhLf4fQTR6k1FoNmx0apzrRUPiCFc3Ri5vJx8ZUx+5M8cdPRrH0s+viV+J
8KS3FfFDIPeIyLVGWToD2wnmpLByK+tgd4JYRSSCu7ijNSo1JuRwcSfERVLlt8h7LSQXaca2QfpY
CufaU0qq2R6T8d0Noo/iKONpBL1479T8rojaKLY1/UMcW/bqCqcW4KoXGcvS4oc6eypEI3jbEd7H
9zmvXpFEIvOA75caSJjGe0kL1PYA2lRXcKNE58Nd2TrRkmlkgsbsGO76XeW2V+ap8eqX8ltxx/iN
c1eEfy9aHHeL44Y2KQJ/dDfIu0YL5PI5VQ6qKcimiY6Iu7hzH5F0QYrStWfgbCmxk0jef9s8vh++
SJLWssPUfi/yslRk+BY9I+kPqhdMEGZBg3bCnfDtL1gY3yWs5lXXWARSK8kneeHQRDSnJlAKg7ML
JZ7yiTHjgFT0bIRenBy0cX9570QiOLtgKF0ylyzJBVzn676gh0pSv4Rt9OuyGNFesd9X93SyTNq1
GVxg032t6G4Ah/tlAaJ1sN9XAmbbToDy1CAlqL3Y0ymLv0maoNVN5BcMzhhkllaPeYi9GoL8qdij
8d2D07tinOdFUP78U1T591hLQ7coCCNsgIlwF4eqVW6h0Yq4crjoL0qf2I2rWWX1UidLLQKm29y/
D2Hvgd9q/3plDod+sQhA2OPbKrFe7RB5QUvEAba9hys5nG9Vq8iMVGZzol/6PdnZaNMe9m3qgiRW
B+lG+neJjZVA7g4RWtRVEc7EnYz90J3i9OWy4m0/jFYCuBu09MkCAFa0ztAvg8caghol6ALGTF/v
kuWP21M5rXgPNlcHNYeWPS41rE6Saj6mfj2C0k8n9YLYeNM3rFbF3aey6dvRrGwCFCBwd1gL8eMZ
GRUAivqlnguSNyLl4y6WnEuaXkkRSgYRuJ5uEu3ZigTHJFoP51+XQk2UUYN/taTMS2bA1Eaoj72a
NBN58k1Tt9o5zqsacdE32QxJNNB3740re8hCF8uX8Dfv7KNoREa0fZyhkNRKpiOFcU2m3qH6KbSp
o/SCM2Ib9Cm/8bEsvkdAmTD01k14U8Tdblpi14recvnNGp4rYSqF2YBLojgbMYEpMGlS2AiGCrB4
GOLYl1f2rgL+oCitIdg6vj+gL1NlXCaE+pY1eTOUfFDdUjRHJzIRKmciaJ/aNMbQ43vuhLX8RMdk
p793MiXCZLVA//j2ADpLSl+WEFaDY9HcZ6LEtGjL2O8rA5RoywDkvAwVpIjejQWiBtRFJan0L9tV
kRjOJgC0q8rKEUqQoWc5vlULt5ofLosQ2ASVswl1H/aNYsd4Js+N2yh7y7yvu9wZKxFYo2gtnEmI
wkYuZvb4MuagS17G2Jebx8trEZ06ZwPAcVTKuQ1FXqK7obpJI8H3BXvFV/vtbLYWm6Cqa2FswYrA
dpRIGDFUq6MZiyYwRLK4+x8B17JKKLZriHun0W8SKbDUnSaKSQWnwpf5ZRoCGUTBU3W0Rz+bey+c
1H0pZaKcmUgOd/staVjIqOJoWB9jjNScz9hvAZ+xqw5sAHS4F6N6CdSBL/Uv4KXQswbW2jD06zkb
D3Jl7S5rnOiU2LJXduD/kXZdO3Ijy/KLCNCbV7q2452kF0Irrei959ffqFnsNlWiOu8ZYZ8WAjqn
qrKikmkiJkts0ciF8HRsHmfNN+NTXj0slX/dynbe5/LuKOzPWJnJRqlMFhE4wPS5x9sEs8HZifWA
Cvck0y61azwgJN1oViybgEiEkb25i2inyOL3qMU3zrjPdsqBWB4LP6+8dXz9Xy+yZcpFoCkbHNed
xB/QyIPPVjZJtYw2NedCrZCDiViPAjWOUP4v2psE4rVS/vX6ghiUXVkPX/IvVDWri5zd3bKyA9Uu
9cZmlN6lAC3rY2JGhH9Q9jisaMUxMEo9QOwDT7FB5ngvzdZuaVMHU7xfVdCwoOZDPejELvJF/6Ds
ylGaEYPXkekHxfzVCHqi+5kywYEGE69pEgH7GHV7Td4vGvUxS1xflf0Bq3tVyak4Zy3CBL3K7DiL
90upexiDPLUQCQrLye96ASNwUFJWRTcLTUdT2s9jEDttah7jsrjt6/rv675DACXPPN0KWR8HMlK8
WY/49fuiQ++YShhSH6AqhydxVk69agL1dciXOsanCI3lkR88axlYvN4J+ogog7TIoUpUCErQsMx1
54sQCip8vXBM9NxIjo5xa+2eYodgv3ftCnLRhlSHkaqH6CiTis9CcpdIjQv9tqA5K/G3PzswDk2G
LICUZwgnVYOnTm1cVUntbvr0R0b45B4aTCJV6hCltcZpMZ4HRAIyEdwQl43P5IlRW81SBJ8o5c/j
fC9RAc12BejyiPGJvCieJGWykOCv3MVf3MpP3PzvcGfaszt4jDpuofycWhKHH8u8hPjsQNBRhbtA
OgXUVwD1+xx8jElaNUGPo9eMvTX8PZEyBpQBLryY+2Wu8xBplSJzwsd0H3qCU8xOO77PWjGuDjW0
qavDHPbK1eEzfKBVCbrawqqSA2O6FLz0oPopCqnXXZpaG4cIYpUIehQjJV7Ik253YzoeQbY87K5b
oYBH44AgG8BuEbNajPJUlbZ+7FGvFRrHQOVRju3aj47/M3Utl53iVZoGiGiPpvwerWEeAy0QmeQt
D+WB0ZBljmwQr/9vvqyhdy1BRkCDRsPPrxhkHIu6mVUWsRUorkbowcl3IdTrJS97oAqD20/mxRi3
n3EhyALkIdAjZd5V4r08Sk4tunJLPc1MG+BXL7zY4WC1CrVWbWXksjXzUJmfp3C0QadeWjfxfA7z
v8XUCcUXwle2XfI/m3z7VLDMYysYQKjGBZczNhKYccidb8qxPzTOvKc8Zfutv9jj4jZRFyCwEqNl
MzJfcs1tjZe8PFxfE2WCy/yWrSEbc4dvoBgNEQhDRwz+da193chvLtllIRzQ9pMsCSXKno74UJzZ
qE6E0n4N3sJ32YJi1/yhy5sc8pZDXOvNDO8Y/NGTXNb5Yz4zgXRGCipTo0iUX3AwLIF5u9Il1AWy
SDsMnfAIwWWP2MLtb6DLFnIh2awmE2TF3w8KrUxsB5XH4gTqXwj/JH9TVU9qRRxkFJoVgfseni5V
d331UPfE9aXcjkOJ3hRThMg5vouL0yR7Yvwy1xSyU2vgEGKoJ32uOvTAjsf2xwLCMclua7vZKw8R
xMtdRndDbRsBfny3lJHIUdNZKcq4YQWVzdEexM/xfKrHD8WU/zkD3zWVBkqRzyVekEw4xuOzGp5i
iXI4dievACzfNRWpSjUpoD9yZBQCbtM968cpDDsXfETlrJv3mRJEpXaPQ4nAsuo4Zg3E6ASyx7F3
x24f1Key+lBkcdk9HhzCYNBR8kLFWD/N8/1AMRUQjmdxcNAogz41LRrziliCGG/wWY0o/YnfBMuX
NXBwYHTgkowL9LQ1rvKJqWp0iYOlMAl7lNSE7+UbdTrEleWFXA1BGtM0xOmYjDy6b20z+torxNFQ
Rjhc0CdpMtQBKFeUN5a8z/KjaX4mkJS9mtccm8OFXJzUPAmA1tGhOuSgyhmO5YG1/tPaX+ynfm/K
5BVclyoeFDFh3Y0786hB/DYFVQrNHrY92wEx938iPJPnrYjyuQ6QZkav8G5G52nhxp4WONWbfhbv
RB8UQL6lQYRBpyY7qPVx0UNRLoqajgZbHyNJtTyIhfvi/oM5x8v6OGRAqUZeJgEJLJYAxGiBxzrb
0FPyDSKq+2Zn3EtEz+h1KAIJDQ52lfhRwG5UVYNiOoLyXWlPy5QibbZvWpWKjK47vClyWFHnGYYf
LUzr6S8pOAJAIMaa48XKziKfiRYGNrSX9nnpXr8ElFkePmK9XywRDoPvq0q9MXOnlYmrTAR9psjF
EMsICjMg1D+J4umsIVYOz6M/umxNwgejMKixQbATnSASnxnLpWmWZw2PYqUKoPNCA+RARC3bS1qZ
4LYtN+qs62P2Qj1IJdicaxCbfMsg8gsOU9wxNyfKIpvHtLLHbWEBppq6aHFM4YDJrFk+x3l2RI8B
UbamzHCoaw6R3JUaXGEqAssWRDCLh0Zko+r36brbbRcqVgvisFeUhUkXUjy95nKXIq9a9PdamdhD
u4+Svaq4afzSiue8aqh7thnNXAzzCbJsHKOmLXByQeaZOwO5pcgtSle8GzIbLyawX3wk1roZBqxM
cl9vIEWa2XCziaLM5CoALabVpj+9a5zA/81bqk6yicYrgxwax42ejh2b7rFa404pUKgXOle0Uj8W
ittOFk6iFp2HOiW0owjv4QXpmioSyqLB1k4gapt1O0X74vKh1tzV2jhAjopEaJQSL2kOit1+fsiT
LyGVcaKut8ZWukL9Nk4nc6pxYmBzxKRAjhqk/r18Ud3wvvYL1aYaK9j1/SU8WC2KgxNhiuOuA3G9
I7QgjtTcammwcz8Mwdwt6tt1d6ROiYOScgnACs/a3aFRY6ejV5RvkUHYIDeQAxJV7BbNCgD5wQ1k
7byosAWUPdHbPLqQxvST3l0oToTt7NZqEzlIMSdVrqcOngF+E+guRE78BeJMGBso3egLxYBDWeMF
5syyUSwpFQGVnxiJ0NJhqrLyrB2Ts0tCRyCQmbjSOochaVnrYiHgSss71vA8gLZF2NEB5Ga4c9lD
nn8+0Oa4ygSExKPxFFe35th4pmgH3et1H6T8g2fTbZpyHlQWdmTnL5Obe4udO9179J26FikGSB4W
Bxr1rKXKOCPt1EAsWT8yCs7BViWEVfANj/INAu95wkpjipZIjFlMJd6ocWkXAZVnIvePA4yoycR4
LBAtQhsctXdE3Lkd36CMW0GW3MQEXU2VjgnY0DnY0OdZ1w2WdirFyRkzDBQrrhTvrvsFtXM8bKjh
lGsRPpjnxrB7ZXaW6eHPLHAgEScLUwEEsk/LvRDedRSfOHUyPFPlok9iPbCLqmo2+wAD/bajFigj
MG7l6phG9sfmrS+XlmerTKSyaVT27rKWGTZYW8V+vJu/p+fJY5+z4im5WQTiqAh/MLgYI0+iJNRY
Q4uIADjQT5oM/h5qJpUywn3upaq0LGUDf5DDQ4X+0PQZYg7XHWI7gbLaPQ4boE/V9y0UFkAxFpYn
4RsoxpzI7+y6RxyDglbmWS4VoP3GS9CQbuHzBMNsHJz3lRZq8TCB7CZyGa8TU4OJnSQDDcACcgnB
pbg5t2/WxSB3XGk8hFOXhGC+jh4z676iJiO2V6SJ+E+SMArGazqkfTnJsxijuxoTvf0u8msIIB3i
g3bsdtlu+BwJxMFtrkhTLBTNMXmGrPrPMVo1RKWkBhKC3P4oi6e0fSMcg23JL0EZtNgM7Jqugaj1
ZwNpWy9GKpUBMPYf6q1ur3zpPKYnZpF6YpuevjLGAXpgFmGghRKK6nloB+Nh0ionNZ+vL4kywm1Z
npmz3ATMCZD/1lO3Bc3XbBLnsp2DWi2FA/F+amRFENBn31j26CkuioxQWZUh/glRANB8/BALez5F
N6V3fXXbDnE5Lw7aB7URk2DOAqesX6v+q2j613+fHcEVf+Bz+tYglLqgqoEjjG9Z+jBZb7HoFhTl
IbEKPqNfCGI01m0fON1U3+pTCyFcimeQHcC1hXBYkCRJ0U+6GDjR/GRlstfrthLXtqDkYAn5mlF8
eZQ5DsQFSy7lrIsCZwCZsqbKdi/V9ljdZNPDiAqcQL1M21xbFwfkp6GH1gibECVaJynt8HaC7qDy
lt4oaIBw2m/xs/BQsMx4T7gfcbn4ZH+nTVWuLMi2NtOT1N0G0qvWf77ugdtx7GplHEoYVVBIc46m
R/NFQ4sCin++fF9/EkD2L9CPFAGAfKK/1LRWKnsVlfW78hbfpbsBhAnBN7Qogkie0p6lto9DjaoY
ITidYGlBGtqmdEhGEFRT1UYKmywOI5RMUtpezMEG+GNw8ey6ix24hgMNdA8acKf/xyT21U1k4qE/
vyKCkemmmS+4bIfigL7BfbNvQLO0oEVWIOWJNzdRB3starKiqvAZGKGskjgX5MCRkz2EE+pmnxtE
qyVlguHXKjWSjuXcx+aMc8pCO2qfhuKHQOlQbcdkq3WwP2JlxBSnzIwVDdnB1O4h2aftWZqus4vI
Kc+s5qh8pl6P7YzkyiZ3t5piiQdxLoL39AHr6YiPBVqnWRWNSveQ6+MfYkHpzEWGG84740nx3X5n
HqaH+DB5L6BW3JEddZtJz9XauMsF/jcI1TfYTxFlIUb9Cvb8w3yX3IJpEfYocvvtYHBlj7tm86LX
VY1uYzRxNlDntQ0kyDXPDN3RFV3kxz9TYoCbr+bFIJ+NkeR4To0Ob7+eHhfzTVWIAT/q97l4fa60
AVrcWJCENww8bU7WfP0ItusqImeIvMkGz/QqTlMOgjCETfJO30XfDX/ZowkWBG0zehTmfU/lELYv
8sUeFwVIQxW3UQR7xXRa+lcdijHiR6oWqyVxL387ZXmtlDgVIXwpyxNq7Xb67fq2Uavg4EixFsWS
E5iI1dyZ5sd2fJooOcHfQMNlqzg4CuPc0rIOLNRDhtsDeZ/Elh6tymHoMO+r0b6+pu0AZrVvPBSN
9dL0CaOevBlcwc69dLIFJ9fQirg4YOe7EffmYivPhNnNTrqVWQ6VJOTvJSmA2U5ufcO04+jVKr9E
tWvWpl0NroXBi0b4TljdxqbL5nLYlJiSkHUTHpQZVNuZ7Cp+6jGaxVFxymdkU0nVJMplOHCqdNFI
JjYHXKeHoTmJ8nmsiG/HzU+Fy07y8195OCpqKIzAP0W2tflptF6tPvd0UjR8G5f+2zye47VL9AYS
H+D2DOvXMDgKoXP9dKjf50CiDkXDkAvsVSS/TktmFxQnE3EYvEYJtIXLbonwcdBVz0n/OuVu+z/L
kL+32a5Ogy1yFU1ImNuo2giR+SRB7wxkhG+5I90q4D0Xz+Keyv5ux5grcxxawFAUCQPORHnKoF/F
yON3o+bU35p34lBWYtRBu/g/K5Lzy+RQYyqiaOxyAR2cP6zQBcWex7rA1c5JZju6ZVGTcaD0an/z
0l8ckMOMVGzSqE+Q9hEDkD0CGl3dtWqfCZAxbLSeWyL+pMCRnwGzpmDJRQnLNG+i+0Z5J3w3D0pr
T06OdIZr+iyypkIo6kZzoBHrerVoFbBx6I5h8jqEJbiHa9QQDAr82ZX65ev84j78TBh0gLo6shY8
mvvFlz1pjyEjSFSHDpTXXapPkbjfPHmTIJh11Jpoj82hLOqXSyOdl0GqvD9CEX4CrIksM5hj5J1K
TAhI54nqsyMOR+XiDDUXequuO7iE9LzUXgWgEjFTV3/5s2VwOFKNUo63CknbBgToOZgEe5HMRlOn
z4FHX6ophgKwVdEBDU4gpA18HU6dvH9zk4S0lDUOMjB+aCydgrvUvrOmZj76LPeTw7hFAu9DpKYr
x+ahIlGHqujwKBpl69YNLk//dP2AKD/gQgl5zoxWGLCcpKt9HYyzXeEZZWQXFLnN5qtlSJIsWhCB
UjVuKapVWXnWmKjGVsJOnME3G1l+mC3+9fW888j8ggUrO9yCkOlR1apH/QObZgfHehffMOVdEKW6
1y1RC+LgTR6UoE4swLihfKvmU5KDBTrb/5EN/hst0nIhHpIBUj8l6NpVu1XcaPj8Zza477SyqpMw
A72VM0I38zZSIs2z+iT3RtDUE5+Em852ORu+VD4mQVwO6YSoIk3cojoYUeeqmS9TigWbEL2yw4Hb
YhjWLOhwatl6GuMvyvCHx8Kh2hBqhrZEFquj7IqgtC3ZL/rn68eynbhcLYKDNWWSxVRUUS3EdCVI
SiIHhNCHzp59aFY/UM68vWOqpkFuUzNMmXPmMWvkcFF76OhYu0l+qSbCydit+/VW/vf7fHQPWNCT
QoQj96Y7+J35Y5oSOwxTe1nseoyJgIBhyTVrnEvXnapbTcS6CYbc9oX0QU9LWz4nGtHpug0Bl1Wx
t2IVJc9m2rVjH+ARze/LxQ7bO112r7vB9pW5mOBcOZp0kLQNOBhF/q7EXh1+W8p7PSSOZzsmNS5m
OI+ui0YJcubRjBHnPZOHSDhwGYWM7MZPHyqtrsxxvj10Yd0PIp7sWX6O5/uKVJjZfKVXBti2rk5G
jmJLyXWAs7pTfJbzzxrM+0zIIEde/ldf7a6fEuUI3OM2T4sys1Ka08ggTwvsLrUHiXipiSv6SxBf
Dxra0HBESvOcBjezSoAa5WkcBKjBNOTg+wfTb3HfpyDb99X+uRqfr+/UdmLocjJ8rC7Lha63Fb5e
gTVI1BQuFDaPTHoZn3dEAxjl1XyoXhayJDeNiBQMmNOYBLngFe+lBDTU4cvgD0GUj9mVeqhLkBdB
jUKxR+VeVolgmvAyPmbPakwb5gGetVzcQfQhMW8tyb9+PJQJDgfS2RKbSWoYWyO0LdAJ2D+nVMc0
4ch8r3kGDemqiLrRsYz9XH2pIwLMttdgWBbUdFmsyf59dfcNK2+yaEBAgztpN9mDpIp4Y16vb9T2
E3MxwgFMVTWDpGkNulHC6aQF5c7UE0fRGqeJtWMShESf8G+igYs9DmHErME0/Ah7InqV3idvtFtk
GXubKdEVO6o4QO0he89Xe2i2hZ6HCoIPVVAcq4ZEeothMiUgHmpyWRzomGWijEaBjhRhH76y6my5
axNbvqsP3S70KR673wDCv7so85XF1oIEhdEiKz3vpG/DGTWkeyajZj30Z9lGsse97iSkPS4QKQrd
aCt2asM3QbJZHjzykWxSoS4uv38wUo0D189NFrmIRG2r0oLSKloOVYSlAditanQGRpQEE3FussiH
JRDHHYMeCTt1px9lTIcmbneanN4VQNdPjcVvA8bl1DhQ0vTJVMwUMVCrn+r6y6ISL+t2+hEfBf8g
hswPEkHZtJuk4r2OKdzJXuzlN1aDzusFn/Xinmn8phh91r5f9w5qWRyE5Hls9mOItkdR0SLMbZbP
/Ww+XrdB+QMHG0YYD1UHKWa0oB7qArF2eDKEiLjFlBEOLBCYtIrcIDKZlfKUGrMrLvJ9XJaEGdLp
eLBIWwuWGOaemx5VJdYyV5wkzY7vWdGD7EslDoinrJ0jUdBMuWVU490ZxPrOqNrdqbMT1pcq2+Wd
4GZUIYuyySGGpE0ZGHnhikv0knVObfx13SGo35d/BvZSheqYEeP3Jf0xbj/N1BAqdZfeIXH1cqS6
Ehm9iKaUEl9EhR7Ykpnv+7Rx5RITeUnnxlPlS7Po92F+0lPhLi60XWlOt0GmY1TLPMspNf9CrZn9
++pP0hUlDDvoyoMdsT4oYXfGpJZ7fVu3U+wXCHn/95WNUsREfqAAeOGNt3ELjTCQhLvt5wq03d7i
5e4M/WkXH72EXQa0v37q/gdd78exsjubVm3UYc0kIO32h3qEMpmvPIKFdnZEiFUJLhUZsEt2zSCH
KGNSSHUWAoxl6000XRXShXp27OYZYkipnXdvek2JjlEmOXyJMaMyRSq6SmdogrTo+1B24Az5WJHT
VE3cLw3ewNfV0KJTi0KIzGE1vVUgQy9me04/EefF7tcv27cywvtiq45lE41oR0tt+YGV1qZ99hZI
9uCVbrULHMLepn+s7DHsXvkHmGcbUObgm+TfCR/WxmJg6AZVIKcg6QY3r9rKHPemZUke6OgyRm1L
E56N0byHfDfl8tQWch4o1aIYQgAP3w/SO5uH+bn6S3ej13dFms6OXogtpOzx7pf1bdqzz67BZ13n
4RGEVxFKZ2wSRjikVDWL2kLulVPCuAhTFbmRtL4N8rvkQ8TblyPiP8ClZNEiowmhBRK9yOkpnEBN
W7lSQ+R6t2PflR3uJes0SdWnEOtQd+Hj4mKiDVo++jk+vMf2rvT5+jER28Z/fAftEo/Re27Z2NfS
adZ3139/M8hZLYddtNVF6pEeicsUAK+PhqOGsqNFzS4vBu+6Gea8V/CBZ03MBHURxg4pi2jUahsN
g648oZfJmDonFhZfz8W/rhv8zTmZiiiaiiQp/IPdhoqWDQPOSbrrPaa5JHh9D/c20UNV7TKH7Jlh
B//LEi3JUHRwA1ggJvh5J9FyJmnmggihU5wOfEaBG/ipjIodluh/7BNsZY1DiylCw1Za4L1KDozN
CCqHN/L9v4Ix7Rs1psLA4NriOLAo5rxMxxYp4b44LdpOD2pbHNHJ/6wVod1QrSDbIbFloo3PgAYA
RnJ+3kszqkwzg04yGidk6IIrYJQb7+dvGIjZWS4lzrV5xVbGGFCuroBhSQJqBxi4kPt6PwjBuWxD
ov1tc0GypmimqiiqKJsc+qld1E2WCZnzzLJZP0biCk4Qu53HhJho1bmtW70yxw8oiFEyNOY4AQzD
R6m/V5tP0fhw/YIxd+Y9Ym2CO6K4rdIkl7GiovMK0OLplS9Ws1N8hG16bYc7HUQusVayHppw+Cpq
t9VS2Lr8kbdwbYRDwSKJpVnV4W+s+i25yGkcqr2KZAYLNan8LXU4zB9X/rZYRg4aXBxOE3vNeNYm
u+mpvBplg/37ykafFfXYh4D15CwfNV/aj+BEvl12yg6FNifzWGotJpsItm7Sehs5CGxC0EC3OXSL
R0dDzxHoXyZbd8VD0HgGmAXFvYLuhbfrfkjZ5IBw7GphLlk/YmqckmLf1kSXEeXnHPIlndnqYo2G
6Tj7UZjHIgYB2mRr1t/Xl7H5Xq33jkOIaC5bKxaxd50r3E0HyMIbtuaV52SfgwMy2ZFdvwQm4aH8
2Uc6Ixg0K0TAOXxi+sOgVsWYnvE+JR/fUd9X149J4REdwwIAdaMLnFDapcONRfGdXz8miDj/vBj0
fEM0mh1To0TxizE0zzrEAxzZTNK/pkGmlOfIzeMQwxqyPi+hCg5aA5b/nE7f0MkCyqiPDsRcXAMD
HT+vTZiScGktQG3SH2frUY7dMT8Q7sf25/dwrvC5wrqTeyhEAzCis75jN1fw5vv8vHgJ5onIhDXl
DRxQxG3SNENQjujcY+qbGQhPTQVQkcb4YJyfRTt0o8Qjlrj1zbjeRg4psmruNaNGq87gz17uJX6z
l7+zPmo2BKbf6i/X7TGIvbajHHBYk5EtcYgaQCO9ZgLYSXInoxqpKBscaOQayF07NpfVCMeyegmD
XdsSoQthgs8WxqEJGdaQXaxG3i1h5Kmq4EfRbF/frc1M0+p03gusqxerDIxRCUIMwoDzKrJssNKy
hLWjVvZ8955HwFSWF5OEEIQnvt/zldlaGcWyVkDsX+c/JvON1Nijto/DiXlprHgRcHfDOrGV9kel
fJ6oErq0FZ2v944DiBK9vksmAMkZF1oEDojwlTWMZn66M0DKV9goqUEmDMNSpU/RorFbc8XN+Qxh
qoqK2sc4t6aYdU9XoxiysHjvtcA8t7r6ouqxR7gKdWYceoRKCs31kBUNd4PLni4mqGs4rS88sCkm
4UApEpPOyUHHkrVjm5u4BOYXcIgBHcEdexZeWH9k4j1ZLjk2RcDx+4mv3LIJOwydm8jRdy60T0Dk
EL+Eu9ZlzHbJjjpCykc5FAklCFQbOjqas6Kyrdar2h+TTIRR1IMpc9FGWEd1PrM4vmxs7a54ZprL
+B8QYSFDGPsfaWdeXQl+hqpvm6Ed2RdQpriDdiokAhbJ9XABR6NXUxAqWE9yCPfaKX8BT4T1X/oM
Gj9/5vQyByTpKPVticSDE76KxxnD9Mupe2tO8Rkj245+SlKbCtmIm80LYvVRJXTCCLdIzJcQghJL
fVP1824InsyWqrURV1pmLrryd2uI865imqDa9KQIZ610iO3bmmha+wOHGclkdGGoI+IQm3Mremb/
d2F9jeO7wtpjhtapitCfLf+6UfabV6CR18kSQjlpDJbFKMyv9fhiSZ4Qqc6cEV/iFDrJXKShLpku
SQk+gXpnGJ9AwiLYqFz7oFgI3by0GwlZcUavSCWhCNzguytDFMQiSIAhilP8IDqF7S4tKdjYdgxD
RC1eNEydZ7uaZaVLE/ZlXnwSMC3NMnnH/KY4tZ8wdVee20PuG0QsvL2si0nuZoetLJmBjGXlBSY8
rece2Ft8uu4am3O/snYxwl9nK40SPcW6Bl/xm8+pJ3j6s/zUA+L7pxi0Ih+S3ZV1UdV02ZRgmLti
kTzWszLgA3PuzvP0SaIEPTe3bfX73A0LBkXAuAoACvp5cfk4KA8DmRdku/LLjVrZ4N7h2SgnBBhY
A5Lve+2vZT+c0p12kx7Gc3KsRXvMqbB08yFeWeTu1hKaeV6kKLJmkqsegbp7+X65NVI7uy2QRaGe
4k13X5njnuIRYoflogEHRcaEqVaOWu6vex5hgW9ZbgdtCNoJAgIADTfXMj9uyQ4DYtP4WcRZ1NM6
i7Fpoekofo9vSTQsD8febQ/FMfSpBC7heQp3YfUq6asxRIytZInXQNoVF8BZ+g+JZqxuEF9JbUDd
bEQttPxYUMbYtYzKSx0I00HGuF1cahupZbGTXL2JoSp2zRLhA7Kvvg3VUZkLOxuIRCFlg/37yoYS
CnNrFbhQolbZUX2X1qOdUZ/7m4HExal5KbqxkJAVRP7byVrN7TovFx778mFAJlekJM0p7+YAQhny
QU9UPPPzcA6ix46q2VP7xcEBxGL1OWE9F/ns9ckuENH7QEWW1Bp4DFCFvB0myLAz/ixRt1uHVQsg
R9P8MMBtDernFkImFNCxv/wKtPL107SP5VJTEO0JkvqS1p07j8Zer4W7RknPhYaatKLsMBfuKlbr
SMFLG6TuHIqHJpU91UhcQ6pUO6jqG8Esdn8EWXy/c1AljarVuN+Wkdh98VWeQ2r1xMPCl1mbWUOH
xDCDZgHNhWoZPcrY5LGp99mMp7kqTmMNAoum93vL+CRnsZ3Xdwoml64vlPAuvhO6TQNLjtnJL4Hd
9zeJ6QoRMdtBOBdfiFWzIBojHfmORD53sa8LRMBGLYEDFAs1hwFkfcinFIpvdn6apr7aJu71jdqM
rC+IwovRpSBJMxs2gytropNBR7dsJj9snufl8bqh7c+8lSUeUMpFN4MBmK/1YJBizXnpLjNsE628
JZonP1LuXz0xKocv0tIqvWDhq1IwlDvZjF7D/CNtY2sTHLw0XQ4h8g6uXs53y5zaqkl9j7DS3xUo
4Ym1FyuS6npI/wGwHGxRAnonD9o7gU5KabqwP/eaMa4OGeRG3IIJixXC2SiEeWi8Fl3WVLPu9keW
roDQUNY0kA1yAftiFAI+Q+DYoBLrPavEJ1bmprvxc/Jj+MEGL+a/Au9DQ/Xyyiq7zqv3OUumAQSy
SHX9kwfqdwn6CtCeZpeHYTe/Uep027f3skju9kpoQEqRwkOKHNM4mhDOtlrPrmwEOnGBt2HoYoj7
WBi1QV1iGac2NYdQftKzD8U1l9/nrq2sFW2dN+z3ZTQEWbaUelWoEHBNLYK7rKjnV4XUwM9Vcacl
d1N2uA4+7I/81bUvi+BuqqaX9TjKCM7i8lXv7yz1WI5+FJwCig1ycyGmJIJqSFYN1Ax+9rJQk4Yh
HjJENY3pz7X0Olj9l+tr2f7gXdngThwsyE1f56ieJmdD8INdBeZ766V1s6/oOoNI/f+j0L4N3iub
nBcEhSgusdoykWBW1oec7l+xw3ou5H3oWs/ECuWt41pZ+8UdpjrVMzyt6q68ZVQf4Dj364P8PrBP
sVBs3tSVMc43hrkVI+Fd3rlJPQPfWWEq+61K5s2IRfFh4Wx1Y9SH+BhljMJsC4dTc+r94laFqjPV
U0IdGB/pTVD87q0Yn7/4IHFmj0W+70VpyFbHHxubwafgv27PB32qNBdWL8DavxrS+sE8q7ZpM5XM
zKEm0olbxkd3WZcrkiXlMKd+M9TW0SrijlEG2L+vHgt5jhOQbGHyIkqEQziJntb8uO7jm3HXasc4
oBBq2Rq1CN7QhmCh6ko7YdIL1afIKpzrlgj/5iM8zPrMhlSjaxkCO57Q7Y0hPgWUeiO1HA4fzAGs
CkELDaE5/240IMt+TtVHjeIk2V4KI3cWQR2s860PgT4XsZhh04R+pwaaq7dvRfER0kzZvBhh93h1
9oo29U3PhD4yZHwrsXHU2BPIJpVtNLhY4YKgIGzT2lwwgd56g8vQIPQa6A+wPik6rbM5c7FeE+fP
+gQu7sLAhQleOlB0otXWnyy38iD9iy7vCnNt5otAVoS3I73VVnJOnhWjHggjxGxZM1jkMNHhFBNg
qC+OCP0OoEl0xASZdvu6x2/fXsNSVQCSYukcold1rqJbBezjSvm5T3cFpRL+mxf4PwM8Hz26bzpL
THF4wQtEpRzLj485ckt2esCoJfRugtuPtCeoooncvaTpuskzgcsYVA5zCz3ZkVg8L+FwB3nHG5Bw
Ed+0W9d4ZYb/3si7cYgx6ga5D/2TnpzS4bFsDug3Ig6IHQAfjqmSJhqaxBhVeRbwsSllU2gKA18a
EDlG4jk9SF5yJJXNti6ZKplgT0fFA3O+3CUrIiOrG1Eznf64+Kx3Tz1Iu97V4POQCPoAzq6NcXds
btKwCyplcPq4exDmwNbG+GQUJFcXtSjuUjWxkQdpBz0ppLHOjPZjOhneAuK1whvfqEVtTuOvV8U8
ZoWGeti3Uc6UbTCxDtLY2il3uou2Zb+6+UgRbG2Ke0OqPkrNcQFIVfHLhC4LDJhPpEuwI//V9S4u
wYeWqZnF+G7HRTr0HpO6C7+AFFnaSY5soxaLSIwqfLBfvGaRQ6M0FqJQ1rAsVE1tIf2SR/vQvNPR
kVg9TPn+OvRtNj+uNpEnBBLncFyaDKKB8wPyOHsmuB07lZefJfSq0owGWy/y2hyXMwDVlToUExYX
qyYG+Qp7SPad+RFUulxjnhVIilBEVAQYMYfl704rul2TTHhQciN8auriI+1m6zVxqJGLizopqoxX
iyn3lb1jgNfcFL/94UlxeJEmZik3o4G+x5cZhHusE0a+l25bl+koW/ckP/KmH8pg1jJEDe8I38cB
7de5Adf+gAKFjZmrwp3/Fr3+Ad8FO/UZI+476dXsvMRmXIpUwL4NIyvjDNRWMCImut7JNY5Qswc3
3sdHwetAHYNv5D3VbLHpkitT3PEFiyD3pgnJqs7at8ltp/tL9XL97LYCDHVlgju6OVY7SczBhBIu
d3H0okxE6pf6fQ7i21wFvrPvmzh9m4uvCXWhNjnQ1gv4P9KuY0luXVl+ESMIGhDckmy2GW9lNgyZ
I3rv+fUvMbr3NAVRjftGKy0U0TUACslCmUwB1UvWYaSnggHC9rVBnLyqvRLTPNZzGu5ta1f11a62
ZOoim2Ho2qyA8LORd3WT4WZlmV++zjvLh9ffcSULfR/jHz+56vbyER/ZdgqYT+nSsT7kImbzQ9a/
pkbj/p0/CBDfJFaKWjAM9N2rZoROVsqIaraablY7J9aaY/ByGU2GA6vaExJxDaZpa/tORUsxBYvD
x1S5qurRu7wqyUUSa89KGbFsBk0z5D4tZyk7RLiV08uYpSSHI5ac28kODNbCJyZMXdGrrpJtHb/v
v31/z5dVrDWXnd0SpeJwvqONUzyrX8wrTgtAHeKOuS/Xe5PtG1/xCuvSbgjspgWwR/3o2Et3CO38
1m70L5ePR7ZxAkhU/RJSRcPxoDaULIc8ec985trnBJBQonq0lgD9DXrvgEX6ewsOjwjRxMT1Brme
kiwAlK1IgAe7UDAKRfkXMX2atLtw9C/v2HZwtHIFAQiaDOk3fQFpDU2dJvUpdJXrvXGvo/e1d8y3
uRpZ6wHfpEveJ0BDYkRWCzUk5uZhBJGbu544o/1o2q+SpW1VilaHJWYXVdIGak3g5WprXrVac9M2
IChJOrx+tSONUHqox30ZJS+0yg/qkBWSJ90fvvCmjjlRzWRUnMvrIO8ZBgzqefPpbYzjsOzBc4SM
beG+azrKQA/if2yJQ3l5o4azFvFJpR+m02BCNNyZvR/u+ci15lSfUU2UZdG2z/FsUgh0WZFEhVrg
dWdH0QEEAS7qIk5SES9M9Xd9/c+mhFhpafIWO4zogmjXpf09l9UoNnPD6+0TIiSrLNEQbfDc8Cm9
na45N4+9ONGP2Se76DTJpJG28fC8HgEP24ZC2iTNITiXRPesGaHvNN6rRDYWv5mVQWIHZDy2bUNf
TFjWUoxJPGgqc+vmTeCED2IFXnMYCSR2okPqt6ojKx78AVLORoXF2VrRlS1oXl1QJMfOG/uENz0Y
0KInO+1gfnpPdnK9SAH1p661yqUmg0vG2mlAODB/KKz3vLdWG8nvwuoDhmpZYYwFHDAan5TlK21b
N4W+7NB7l0FrG+/PeyfgPcvyGY0y2Lu8fbQXz64koLjteOffF+C+SyutrCgwcWBfTf3zoNyn/Y+/
W4IA73Oi6ONiARYy/ZWUp0BGhSdZgphpjDo9DtUOvz+qi9PbL9ks5daXmRCQLYuzrClrvksGqM7S
z6n6ZMiETrfR89+TEIUtoSlvhHmNqxmr7ClabN+o8n86q7zVe/XwVydiCSgwd01LmYXvEOtzR1Oq
XRTLkEbit5Zw5xMlqY0I2pwuqW9sYrqYAZR8TWUWhFvOxoHY6YCbYSQfivwYyYSZZOfB/391w4eW
GB2YxZhbVrpPg/4EJo7b4SHRlafLpyFzLuGK92mdzEGMraJ5NNzZQbgcLXRJgj1cql3Jf+q3SEtH
T4lhWzok74Q9S/uqjNWIDm4YVI4ejpDF+4TOVWLupvT28qq2388rW8L+sbFUy3hCLiU7TpDFJgeK
phzqy1PYm46wMiTsX5MmZVrmSL8yyKZG3/Xi6+WVcHy6tGkCRGbWOGhmi4UkR3bilfber25zXyb+
vukGq2UIMDm0ds/SYmGQKwQJuokCXtAeUllD9nZgczYjvpK7cor0wZwh+R56KKly7Yzh0PpB6oNM
0dWuZK1MktMRX8gFwafRDvAxHpeXrPnOZLAp8zPxcawXuplYPCVu7FEoOSjugGcKcu/ypiwOixcc
QXwl67E2o+7JPzRu8MBOmVe61Yf0mDzyQezYy2WtuTJ7AoaGVtgVEXe8zlPdnjqRi36sI0qDkDNb
WlBt/qULip05I5IZat6jFmQN+uc2qTDNaYZOqhDJ90fqhAI2dCqZ25wrlTfe9FbZDY7U632e1X1n
ZddYubwAEBk4UujCsxv0hu3V1yjBw9YNPiFpc9degz7nwfynerDuZSw2Ms8XcMOoW1ZSE2brhtwP
ervr2Xy8DE38Jy55pIAZNE0Hs2kZc0Gd/aCpijMowPIoDQHp5MbOy53RKB8v25QsS3xFV0NjZWMG
ALGL0I1BqC5rwN5+L5zPS+zLSXM9TUYdGxcd6cmALDbvy1n2aG7yMG8rLcFLgFdszOGUVGSKUCyM
y/uh8vTgmqSSqyzbMyHgitI4jcMEr4Ux25XBjS0TvJP9Pv//VaxiT11NM40nbSB8vHyq1U4SbG0G
Q6sjEQIHJUTHhxYC+lpoDdD5mdknw/yxhLLWeJkdARjS3ojmbkJv4GB9pcTP6q9ld1ii18suLPUw
ARGqMYurpQX+DH77ylkmq6/DqbsafZ4bafaDrINc5mICFMCXbSvWsKyKvGrmfRHsktq/vCaZC4hQ
YFsBhuKQRBs6t4xve+09qdSzB4htD5CH/k+SjlEXzAI0JhIX+8OHHOIZKupvuiXK/i4kYP3Mrz1n
WYwP6SneowH1oF3J8o1/OH4behk2elCJOOZpVIaR9nzurQGDAXvgGc7ia7iH8h/Gw/1i/y46QkM/
G9R+vZ91HbZqOSMIUtT7hj1PMmWQ7cM//76AL7OxGLM94e1I2lOT3agyEoTtd8P59wV8MWczyMcJ
2lZ51zllVHmq+R2MmI4enIxB4sj8iv/+TTvbEqBm7lJVoRbcoNAhQrp4M33JtcaJGtn8y+am4Q2E
CVXbRL1XuDEq4vpg5tnYPAucdiyfwcolqQ9ITIjBth5Gel2bmeVaBoZ40MtQeJdv/SawnNcgRtdU
qYNi4G/HxL4b7R+TChPvSqetbAjOWzG1n4IJB0Kaozo95MYPzZSkc7cDQsO0bYy0McbEux9lUxl2
BKMA5Y4+/CQEQobwjhNehL59uLxp26dyNiagcZhlURPpKNo03akKDAey9BIsk1kQXIvOJBisBMcS
9Y5eUWdROvfyGiQ7Zot8WrTSMN4fAVJ4twAXm0n4c+TApWaqvWxSY7sq/e/5QCn4VwBrlD6GqC7P
UdwwsHfuiXeX8WbpyjF0j+z5OR2CRxkR/2ZzpLEyK7heOquMmiYvrz3xTh1Oc5l9TSK/9aYd73SP
XoLWaWVBCD+d3xBoZVVA0yKL86bRMTww5v+wad/Q7wo0x8NmN3RfVMMdZOHI9iX+rz/aIuPWbGpx
GxOskqR+VnkjhH2VdJG45CasrhYlwGoxo1rSZvhE2GF56nV6BHQcWN5CIlSW8L/s/bbK/5RVNJoM
+ryofOi7QHFmrJzgXQTQa78Q4rd6UoOp6TOUS/boCnJA3bS3bupjjkJa5sr6+2THI8AFrcNksAaO
fxZk1lp7FzSRX9uyISWZGREzlKoLlBxBSdl+q43ZNdUbNGVIvhfbBaCzG7wFYauzoVNVNIOK7tUO
Sq3B6ScRn4neSOYEDj0UNzL+SRlQvRVFVxZtNVZIMOI2kTvOZsTvcHXIr/+CqXblGW9/zcqaRsoi
JA08I/2BuTlH20G3yusccHppPmclkXGDS3z9LdRc2euroI4RYiKjOoIPN34xox+XgV5yb98OdGWg
DjNdbyNcJguq3+ibUfNrJHGd1nzHDNt64wR8MM2u69oOx1Q3X7MhdIo8cohMdFu2GAEZDCXTM53x
/HPzrYvuErpX6lfGPl3eMn4hL+A3EdDBtDWmlTNuUp984DWz2d7PVuo2085SlYNU+1Hq4QJANLoS
NgZvhhxPzTVknq/UT/aNfkK2AnM98+PlxUlggggwMaRanvQNHC4gD830qk4f6vT5r0z8Rp4Vp+2Q
tnC5JvxiTdeDjsZ9Jm10k9wcsdey0NKJQN6Y9xxN3vDcuosTeOgAPhofVeR5xqtF4hYyg0IwAUb9
2GpyLEtpd9n0aOaSk5E4t8iZ1VWBbU56Arkn8+MSfSptcD1GIEqMZKEfjz8u+LdIlYXifm+pPSpT
7GbxLR+8NE7n6PvRg4ALWo5krSQSjxOLRtVghnmjABmgHARWqcD4GqS1JDqR2RCAoYUkzdAzRCdZ
d6hMyx2HfzRVksGQnY8IC7nB4jBDDBs2X0l1svTKL6ZdpZTe5euz+Vg2bAPKXoZmaVSwo9Rxq3cz
kn1WqBzsQDvVSlg6EJF4qOzlqe2ZTL9k27HPBgX8mXu1ruMU3zxj7B0t3VFdkxzPHwLxswkBdaZw
WcLFBsTljWM8QP9cc7gawYTKERuvpl0HSUhZmkayLLGuX6q6PbARSYdgeBmG+4FIBhi327HOB2UJ
jxo1W4p5rrlit2+igx0XKXXjawip9vdyisBtD/93B8XyftCSMLR5o8VS3Rj1vZ7/U8WHy44n2zDh
3aIRE8RyOndw7dTVmhNLr+kfPnXnVfA/YRWNhAtNwBrCQ/uP0zdOpgtRO+hPNlDU5WOs7bvaCFZH
xHd1bS9P0JI/IC+Q2Pslfk5KCWZL7qooozCjdVPvOLYFy+fc4PNcZVk54fLBCiSH8xZ1/I7a560T
YAFPL3vRKbZO3bO9tlsOJog9vPlucm+pH+0OXEzTuM0+/p1PCNig4y9clh5Wp+KODBhRapkMG7Y/
R+eFCdgwRo0CarkR76M7ihJs5tP7wZnc7JbzVMhnyPhffGEfGW8DX7mEboVlMPPoBG1RTjkrTgbx
aGXywqDzknlf96+Xd1DiIkxACWLaWTC1cEEMMkTkGqTVWRF7qv1SqKNsKzXJ2vj/r9ZWK2lq1R2C
O2Pfv4Ln+1Dtgjsuk8YHTmTf9e00+PlyMQEv7NloCw18Fa72me4RJ1+RA7Trj20Jjk8wjLyvi2pl
TwAPrU1bLWkRly/NQ68cx/6kGvu/OywBL/RgqeOigHPYne30yWsQxE7WMA8CW3XU7C4b2wwoTKqr
1ELSRhWTYgnC5HqC3KDbmbNTLbeU4NW+HKWL2kbdlSHBLfKiWdIaasxv9I06xqDL6VSjCSBwGhdU
rEymxLz5IVnZExzD6qYSrSiwhynDFuKyMpXkzW/h6vcFRyC6VQcx7whsIQ+Wg8kr7XYkljQgyRYh
uEJaK4092RMPw3rVj1ii7WwqezVvgsNqJULcWqAcqigDdmrGp2+pJ8eavib197K/7SwJDm2HKytb
wgekDzUM6KDt7W0iuE+dEHSAE7q5zRd5T9X212plTPhuzFRd+l4BNrS7eWdgNJ1LNyYeyZ1yxGtj
cXVUSrWvRu6Ayu/ytZJ5h/A9qfQ40ks+nKaD/l17agrPkvnGdhrsvDwxDWalo2apCZwD8SwPYyDo
5o2fjKfWw8pA0J+5y9PlVW2n0Fcmhe9I0JbIrpC3zBt0tO/jXVq6yg5PnW8/GQaym+bFPLay0VrJ
bv6WENPIqNgEd60qsEi72BtF5Pd1IRshktkRMCNhsx5kA15w0TWfI2/3uTt+0kNHv1XvbBQllGMJ
5u0Plzd1MxZY7akAJMUI2aaEA1VcdQ5dDnEcesuyuHH8ObBOU6X6l+1JMOXtmbT6Pk8YK2+bfkAn
EShiktsildxxCZy8+dDq93nmqu9GfP9tdlSKGuSYk9fkT1lvOAt4oy8vRvZZEfNkZRbNAdQ++B3/
2YWVu9XX+Mh1r9itLA8s8w8BULSwD2JIp2GGjX1rY91ZQHeMjIl3eU2yAxKwowmLVG8pmiir8q5H
zi/VZDRc220Kpm3hbU8NDWqkv8ZoOq0ytQdT2lu/YX6KvNQ1UQCDyOD+8lq2d+xfQ+L7F3zNcTXO
MKSPT4XyXDXfgvd9iM8mBEwyDSMrkw4RmR7cQdFDb75l5cvfrUKIXSKSqgZCWrRRG6ZLG9tJ02ul
P142IjuU3zrazSGZck4lN0PArXVLl0LflEKDQnYo/IP+2+vjfPpiX3tWF1NSdvy7aOV+qSzHSk2R
raqvWJgc/nJR3EFWaJA0JAH/EbauGmvPyAsvIsrNiPqdM0/Esavch7qyl1aYQ04iyY5uI9HZM/g+
rGxrlQqF0AYXiVbXc2M5Q7ejyJRRbXLmRprR5E5waVf5X7OyVrE00sIAHw9jr/sF9HmIdscVf7Nd
fygTN+gkOC71FwGNqlJHOqZBNoazq/CebgTUR+0gT55uA9J5HwW0yCZmBEGKL1Re3YfFXSVLkkn8
UXwNQ0qONiovTuYLBCDnlwk8wZb10ewknSwSMBJfwRkJZ1bwBo1F8afhtpyfLGt32d9lJkSkaCIt
m3OO3ZkfDjcWvRqkOCE5DvHJaw1FpRsZMLX6aOyzZ651whVVtaflZJ1MKNTL5nUl94jxP2jl2R1R
4j5iOP/Bbr4Yk+XYdX9ocxW9Uz3dt5oh+6hzh7pwlUTeIDpCWcuMuUG/Os5fQN68W0D6Tw7lC/Na
DxQC7XXoos+68jJX1vfyh7j6X3dnAmwQUC5GCQ9yxwYS3sgMehaIn5g3ubX2N+WJMyIzATtCLasH
TcFzAf2J6H+dd8lUeYkqm5naToFTnVjM0pmKBsVfT9KopraqePmIE2XnYAczjhiimSvHvEHTDeSi
xkMAsXZTcqCbHrsyKyBVRmPdXHiXWsaOIamdVC7Nt20CaheGRcAJqAorM9MKmk42HpYDvs5f0OBy
P97wx6XhRGAhuy6RCmKSx/kmbNGzSWFVMRL7CbGRejfm4mAb475f8l24jN/jXJFgvcyUgMB2ZUdV
PYPtp9G/s/E5U1+i/JTL2mO3k2nnFYkvyqCxWK4vQC/2YuyTe/MQgIV4qlwuRcn5HbtPl9FScmhi
WwVNuxpipbjnBXHU4mXu30VAtlqQAMeFXXaqwr2Cz9XgOQc1T05lKtM/kRyP2EBBgmJJFHi42+Wf
CjR9JrUb4bNvSNobZNvF/3+Fw1ml2hjKx2o69d4Yjo1MdWAb+VbbJQRrQWcXIJDkl8gvnova6yGu
4n3rdsbHbkH6tkox6iyb19l+wa2M8s1drUoZlLLoePqpNZHGgMogiAMNL/kx7cw3xsLLLrf5gV5Z
E3CiWSqrGXl22grDfVnVmZOp6kNrkP1lO9JlCegwpzZepgmCjZ/SF4Vfurlr3ij7DPKQ73qY2hZm
7w086AzxFZxXQZLN2gBShlgzbacxE8Wr9KZa3MQci6f3LG1lTVhaOhdqPYJCEE3uk8dLqMMh8CcX
zUmYfCJHiTX+fvstGFhZE7CvJemc67mN6g84kPv9coX2no8/EamRFi/0y8bEtpEqH9Sss9CWYHa8
M4ELQxXedAj3lgrmvdKTB1ebl/q8PLGFZJwyqg4ljo6pxSHK6U2v5JKgdNsXVzYEGIwLvYprq0cz
jKedFq8AJfF8D0IhcEjbni5hFZAtiG/x6j5bRVSVNOrQzo3oF31zxzaUdTNumUDHLDEN8P8aVOzm
SEwLM2lah5dPf6ra24RKlrAJhGsDAiZNKW1NlsHnyF3Su9UR0sy7aPARkEL8NHCGxdEOVBJObObG
10YFaLLKDKrMPYwmR+JXmJLsfXsfurxs9q4Yd21LuMJGgebTiSFtVuhucSTewpzlYLm0d5QbzA95
qLAqUqtbn8m1UfEmB6pWtQs3qtyw4dlU7xaEaJUnAQyJd4gDC2oWl2qGFhVEMdBk+aHuMk/Zge5s
8HqP+mhPduOvEpP8AokYtVqZOMKwdHY50GrkBKTcWfKbJnGJupveZnH6K82WzOJtBvJrg8KNtqyF
BiwDD7NmIbYZgMI5ODt5wDvfJZlTfQHf77tGa9dGhZsdTPbQT/liuU2gfdQSdjPExCuY7VzezTfI
+203oUOiUTQeEfQT/IogSqiPJCcEZYXGSZ4Xb7gL9vxOUMwO0+Pkqn78zFdY+zxp+T8oV2x9cszV
HyDubmGTQikwksrnEqp7rmCSXlunxlWlo+XbJ7myJWyqPgTLWDF4K828HhUqyzc/dIcexRt3Qbj1
Vjjfyzp+N78I6xXyO7QGaQVvlIxzl+F7w+le94pbHGZ/9ho0QcnyB5sXcrVEIayMepOiKbwHi8Jc
o4TzWhIJXm8FdevVCHBtlCExgwmrmfOrOXQDdlOkElSRmRDAOe2zvjLNFg0iauJHFfLldX3QisW/
7PsyMwIuh+3SNXWClZCZunPq0QR9xsbLZSNSnxOAuC7UrADzCN4rfophS49TJnPxaO7mYbf72fPy
tz4n1gLqoq5VkoGgvkY2x/QRNl41h95HWAWSYZnCHV/CBQwR++KG0YoK0OPyjynv109BeKHs5ZDI
z+OSGQEpMHtXNFUNpLA74qgghqjt1Cnqp7C/yuJrCHu5l49O4h9ijSDJBmXpZtR80/Rk68duOejk
71xQrA5MJp6ZVgpAsu3UG5Wdqra+VCN9s5K8urIWX+gKgFhttYYRYePoZ3Bccm63wENmsf5G+ZAD
eDyyXeFaR9lrQgJFYq9c21Edjz+YLZpDPR5saYaNw/UlhxBwoh3BRT5HCE25SinSQSeEjeRxOfGS
/HwYpr31fNkjpDspQIbaatqQJAgFOPl+oTmmD9JVV7uHlE916Hbor3GGl+AxJRJX3MwWrY9QQJGJ
5UsF1SoQAjyoD2xvgZ0vx3vzhPIoBKpB+CtLrksOT6wT5ErQLCQGwVyZh05O/kE+4vJeygwIgUcw
MH0KZqzITCEJMT2qMnjfhguGJ4tm4BaJcSIpw36pRt3CgErm5Pi+NxCEQLNmlnplij4DmZDGZsQN
QYj/2hPgSZmKatBN1PrxdYZ6Cp5i36fyNcK79vLG/SGeOBsSopg6KsraVOGEGLOuHdIY1+Fg3ob0
E9MxvkSwyqr2lShzlUrxapoeZ/NdhCxg4/p3sfx0V5DSm3lFYwuL7TAVBrWkyKM6EtuqX8Xo80EW
83h50dvecrYnQNjYB0ublVgzaQ5ddlNkkhTSNtaff1+IairIKtRFi7DJZne6/Q05EFdO/iozIuCV
CpKSMtFgpPo2n7QM/Dy1qzyiKesh+ZG9Ljv1ENWOLF31hwDkvDQBsypMf9DEhlWuWkQwCXZb+RiA
dBHye/qC0/qf6ES3sflsVQAsG5+2sg2Rt2p3Keo69Wk5gLT3ur1ODhBHuZEhs8Q/RJKZ3FJAIM7N
gTjB0wrVJ0399FcuKLLM1DEzDBuiL66Vo/fBrYYvf/f7An5MlgKhgQJXqtdqkL7onhk23t+ZEJAj
0xISUIaIJqKPFvrwllo2IsH/yN8/yf8euyjgGQ/GAH463NPgZeBkYZxGNnaV7I3dWP7a2U4enXHI
EHAhT8t56CqkObJryOiBmIV90psr/lVEcdbTRzftnEHW0iNzNgEs2qjIddVGcB1W3XVSZo9BJ+3+
l9wfQ8AKnbSJZdQ/ywPHxXsbnICivL3v3pJUsizfdkIMHAY204gBKSjBXm22s2pZQAn+DJ+ggBKf
qqv8iEmDk0w1YXP7VqYEQArZVCwWwUUagw9tgXpoL6ndbOLsyoCAPfNspkRREFUP7ejE7Ec7XeWB
JCt0eRFEpFMYaG6pVYpF9OShZKFjxZJ3tsyAEB8tgVknIWR/0ZL2bBevrNpdxgJ+oL/dVN3Udchy
MIpKrvAFNwaj1SkO3ApuwLi6mwbQnCWTwyj1SlOCC9sncjYmYBuBUrgNTRNE6gl6BknmdBhJHtX0
XaHRalECwNFpitWK4UXwX0nFn9WSnzxxsveNbFH8BFcxENFJrYLxGc/eJHFH6BvOqZun7uVj2o78
V0vif8XKykKjtG4JkiEUQxcqeDv6/fDBdqcTNFYf5boO24i6sieAW5Tkps0o/M54wGORU6tYocOu
Q0y5QUpeOxQvwa0Ufbad/ewfAvogPrFqwtGnNq/Y3tghLnLjBIXJ6LW+bvjUwoOsdCI7PQGFrKVs
A7MBwGYaNR1bsexbo2l/zOrQ+5ePUGZJgCNjGsx8jngAlrdO3n+q1M+17Db/Ab//3UHxvWYvdJgT
A84YHYdr/rUYTsUtj8RHRzoHtPmRP7uI2NvVt8UALmvYGv+juqncUq/Zjde8JmlJGsUlu8cE6FDw
8q3HGeeU9LU327ZvL+auqsP95UOS+b3Y6cVAoWHPOU4JFJO+/tH0a3Skd070mtyqyNSG/ns0dczV
LgrwUYA8YQwnPIDr3vDKWnU7qFUGkLy+vLDtq8UsSyUUjH4iCakWa6RDwRqUOM1HS7sLpA1km95g
mqDEgpAepWJ2SSlZWxUj4tYq6JzOgp3aKYtdrcROmp3K4FFrjB1Z3Ib9oKXkWcjB6LeP2Mq2AFap
aurdsuCNP/YvIPMOrLsA7Yayl/325VqZEeDJWqqhaFXug28JzuGKNG56rSJvhhFWWUv6tieurAnI
NHa5ReoZ1yuolZNC1a9mm0Buot7FaXPqmOkHOvMjEy1CNrSfltwJexNiqt/tlB7e4Turv0RArqKz
s1ohLTINS+PY5Tdr3F02sJ3LOFsQYUsbkxFpPIRRS+obJwtzNQqEeDzULZ45Ra4tAZPtr+nKnhD1
qCGjcaOhYF7Mt13sGC6GlHwLxRKnwSCer++KvazjdhPAViYFACsn1ejCMEKJdDGcuNghFbsrlEfJ
Rm6+F1ZWhMiHEC0Ipxnwpc4ub90ob9L9EkKEb3hlV8XeOsoKTdKtFPArtCJE8TrwS90vvrqD/ikm
G+g1b8Pu9rYni7Y249XVAvk2r+IglcYDrSNsozWrmUNKCK7p0wszQDBhLvuWfbu8oZuwuTInIIsS
U6OYJyALNVUnBsO2LRNRklkQQMU2MssqG6THO1yumVwrmoQkT+Z4Ao6YymTVGb9bxQBZlVBzpulk
TTKqUqkfCCCRMQB+hPZX1OPpnv0oMG5KvfBoNQ5mDfzQk7GF8T/7AuaLQjXQzzLaiT8fpx4yOB1e
ePh30K8XTFR20BwKZQPdMpCyBdCoGL4y2gyLfBJf95ZDdeBzlKELz/BksbDk1GwRLjJmD6HCL3Iy
L25UBvUuYLPm2k1S7C77+HZq8OzktgAakTkak1njuUQfNFdx9A/sEwpdtTf9QMe3l6B5OEbYs0he
tpsrBIkmRKMsG89PYTsVcHUqJgkxS5nHjkJcyII7xSDJAWzerpURYRurMYxKptUYhkr8OPmcki+X
9062CGHr8iGftLywUB+Z7gaUYuLnOfYum9j2u9Ua+BpXkLdEEOVRJsqfYon29hQDFVri6mjEaD6r
0nF72ZbxJa/MTSYriyHEkjR8L9ChICWF5Hv+281drUfA1IaEWW1CRxJDV/yRhzeKM5ysPc/U2VKY
2AwNV8YEeLUGtc0SbqyNwKdZTk6YDU4L/kko0krOiZ/1pXUJQJuqcU2DEQ4dYz6kRP4svzV2CTrY
ouU47Di/puzjK1ucgLlhX9OwVuEZmvFxVA969AGZSOmAzXa587yHYodmN+VKWsaIe//70CPFsXMy
Z9oxn6sjcx0DdqtZ/uUNldwtsU2TtTPSRR0iC2u5H8AVY1FINErmk7aj7NXaBIBQm3ao5g6HNvVO
vQsf0XZ4Gj+VKZpriTvtx4N5zKQtr9s3AE2UFoSzMRki3GgQCLdtQAC40XH8mVyBQO2x+9Ff81mi
d0We9GxNuNBlXVM9NIGBPTl13VWZXGuG5AH2Bxc52xDudLaodpP1yLXqd/ad5hJn8ucdbx5D184u
s9AGSFDXilXJndt0EXSeUpNZBhiAhW9IV9UkTnjfIdQNnXB8adRn0sieztuhDdMN0KBrmNwVW70b
PaNWiE7RN0ENFVmpGJ9ElzrWSXNUhz3KxFY2ERiExoiWbIqeIOHA8rbr+5gjMCmf54Y5+XvYfbiQ
4H8NCKfFOhtqDJ2BmLNQfNAcjqms6r75VqZEtcGTTSDSJDYUqsaCFrQQIwbGft7pXrm3WqcHTz5v
yTBkJLUbG2aATMUkOnrxdVUVcDAZaWIYetq7BvV77TZJJK+ADTdb/744pLM0NqLKCr8fIyneP1jp
zpblITegHOrROjxZs3Viimce1kZTgWQOH0X2pLTInmSOETkQWfp/Y+ovZoSTL6IwXeochTlGnSR5
mCY3SCQh1xYW/GJD/OSSTNNHHUsJPvOmM2jrWE74on3HcAuoZyCU8GInjvlJkzRzbznBegeFz28W
2WMaG1haXCUOiz5bmmTvtr4VvyxMcLMyNSOaDvjcZtfIFfMeN2VHbnOb65uigVs9mPeqZFFbwd/a
pvjM0XuraSYSWJAJ3PFoiWdG2DUI+6z9fKz2we6yf0jtCYhaEhRuJ9rwHBc0nirob0X+8mjtlVP4
DVT6soaOLZz4ZX3C9zcMqzxPFtQZsuu3twfm30Cg7Ru+Ie/73QjQfrElBOttO2lGw2cy3saeeLcK
WnAxkMlpaUDeMluOTAxuCzhWPmkLH/o4JwXYBUwgef6JhS56cp2A/v/f97+sSvhaJHoOJv8ZXmmy
G+BtGd1DuPovvUKAjQq5FTzicLeajx3KCulDAHLk3i+P81Ms1SrmPybE0b8sSMAP2rN61NBr71pg
amNQpjECN+0dtXq6vCqZHQEw2JxPA+mxcRGbPCswnZEGDkSyK2hZX7b0By+3wPWlUWoj6Pv1TcVY
Uk82gZd3GKiqQFQQjm6z422442GUSab/4Q6frQlel0b5oCcjrxmjNwEoNRzC4+iHzz+5s2WZim3c
PVsT/K9varUOTEQrmDRulcMku0N/gN2zAcH54qgbzaxF/Dr5/Wv/mPmQ9nkk+whEgZrT/RPs9O+S
49oGirNFwQMhqKsoLMYGWhGKF29MT9Mh+VB+m79B7W4fevbzZYvbOHE2KLjiWKi0S7hBY3iJprui
9c14f9nEVhSLa3W2IXy9qmKZLD3DOfWnyY8PGdyCehQMnJAy+x8Ux2U+T9VffZ6YZq1lVYVB4OTU
Tm6yfE0KFGgelNgd0XyGgfvqutcOl1e56YwaehkIH2JBXulXo8k461GZA3BT6gUscjAUJ7nLm0e1
ssD/glV6REMTRdNNWNbC9jlYpxWfvuc1ZVgrG8KVIq0CCn8KjzcqjApUx+Wa9wjG/5g79Vt9LK+X
Xe7HT7JKJPfq33B3ZVW4Z2EUmm3QAHfNzvRM80jCm0W1nCI7xrrkmLbv9MqWcMPa2qBpmGAX8wiz
fmjaflBcBbJz6C4ABrvah8wlMoK47RuwMircsm7W8i5JAfjKFcacOH8bJEESr7pqvap+e5lko3vZ
H2XeIly6ubcHJVQTxMLsA42+j9VDlEryqNsX7d9lMbEHCSKZaoSXBWfBCfbUrfel4vw3plneMQ2x
ck0mklfWTQXewhRI1ScnrbyKdNUxOknQe3nTmCrEhEoZExO0cPgwq8RN9eUQMN/sWsnRSNyBqQJW
2N1c9C3/cLU7huySX+7tnXkDSklX9bqb0JPdr+3v8uqgROhQyqSoQtRR1Qfrjp5MtMIq9o4nmord
eJVLGzT4Av58oZkqwEhql/EcNnA+rldG3Rg1Ry849N7ypXFnR3me/vKGMVHCpWHQCTEKWBx6J/9R
YC4z3oFlPnQocXgKVD7LLT1FAUmCXmczreCQOMU9VB8xOKjex+7PhFNyI+tDkR6iACLIneRau4yW
G76yve2HDwO/bKiU/C8ak1JrAn6YLTA5hcIdwnrg5M8nC4pbGR8k92JfVlST3Dwx0VGAuzPWU3io
kTwZpRsZH2dZcktmQnhgWksYpX2E8yowvwLGdP0fmzxdBt23hNwFx3/b1dU3epiKfNTDEI/mxun+
j7Qv643baLr+RQS4L7dcZ0Yaydos2TdEbMfc952//jutPF+GbtNTL5RcJAEEsKa6q09X13Lq3fY7
T/JVsDYVQfU9Uz04PXjwTYVN8bxRG/ZurhvRa28iy9+/m6PkM85do3JBRf+UHrJ78xESr6u67+8Y
cHUkFJ/+NpJwaRdZ0NmdbRnf8uJvTSAuaur7HBQ3XVJqOosXqeXdKj5+ZIg5rpPL7+cweKl0cZJY
3DgSz6t6nqUgp8p2dp95GxEc6gqZtWiM7sHR12NWPZqx7A7lWzGRFVDUWnFwm2bCNKUy7mEQioMb
zPlnSFL6GmK6WuUXT5ZLWdv+WbqsHuexgcKi0VZWZl9Vd5b+kIsHi3w2UFpx+ColvTpII7TqPNZd
F/uV+fmfwvoYl1bzOqd4mQfXrfoPoH5RjANZq0vWQc7gHjKKUZxbf7yJzj3iNOg9P1uu+EjIY0r8
DhgXeRzMDtM6pBjLAc/wwOhVwpfFaRm/n2O6uLz60KuOrPw0Py+ic100sbx8h24iCfEaNbBOQftW
ZLMzTD+uCyDMny/wzrS8MKwYZWSrVdRe0aT6UTdS6CIomHElN0RCjdKHA4y0E6OpZjdIlZ9q/aEz
H66r834FXdkqvh03jhAfinLY42pVB7QqOE1eHLKo8CSp98CtH+iRdbd2qZ2ZE5Vn+AO6/2snfKOu
UEXtMmIYJVpNJX8K0vdQROeDiRnXiU4FcojjzZdUgj0+hjPFjnd6HCuw3ntmSeA7qREPIZMUJaEE
j633jXtW7ZoFRoagAEvXhXgoEbu375JeFpBDkwnv2jVJEJeaTvJJA8cfI0GYfN2WPHQ+Hyh/hrJG
DkcWue+0rMXpmmVnHTrMOScL86lN4qADB6rGFB0sIOP3K48FQomYCNPe5PaI7plPJeAjiHzh+b8t
JF8xuWRqXwgLLs5/uK4yL/yCkkk0H4NS2G9Emyo1INT8LdOKbJ6I8YkoNZhLe41tpf+RLgQWUjI4
7OiyQdSrGTKK+QWzidxldc3hA1OPth4HX+CdLKYuxxMWLizcPDlWHWHixFXC5/YbGZPuc5HhUyo+
zopmm5l50kXVneoBbrtQEek2atHY3zcOJ5rihGRhXF0DhrjHYJlqG1+d/OvmRgnhUKIUNCWZUMjg
RELkDPVgV/LPlBpZ+IdAxr/gwFNyKkbXzJ2ErZlg1avb2c25vmGTaUVyljelEAcMQlUUcskCrrH6
szee4/kveSKKjCkRHDCEWvk/TqRG8xf1U1t6S0vYGgFvfHIwU+RWshYcGMG0Z+201i/Xt32vMhAz
1SXUz4uY8/rbrOtK60RtzCBgxBhdxgmb3KR+/io/WWcUJd6INovofsTWLjJ5LikMxTR0S0lga8Xk
97N5GHrtbs1jAmz2fcyNHO4hquWtKhgrDmrjoaPqvXDZdPOb2WmODLGpwMGuOWzEceAmK3jlDAnO
aaKgck9Ef2WDdpLGI3Zs1yQ2YtgFvIEDMR7iCSPlcS/kjniqEZzAOwRt+cfwEAseY4n4PzSL7d7q
G6HsR22EZpgrOQlyg8shqI+s2MN0MwGznCaXkVJ0BzLQRGnJFnsrsBpjXVGxdyCRXEDLOX/ILdpo
xAHeKLVWUcUtu9WrvyS3CZKgRizB03025IMiM6Nsg/OK8mkE8lmAV3HxpuqvYgj6/BthGMy+fvOb
NxpxiFckcyX1+nu0k1HdF1+TwPg6ehIcVxASkpFAaoc49JPTfE4wsIeRzRSfa9mVwFkZosgta93F
7z8Lp/SkHAkVCZl8938iiyC5x6z4d+rZ9n68MZ9bzU4/WyAAnQ7LAyrDZyr4TsnkUKRKYpARVXg5
Iqv2/Z/c7pTay3fUwYP5Tjw0NwUB+vsu+2UnVQ5JsI1d0xnIDqVH0Ig5CZLxSKnljnZiag7UC3U/
V7ORx0FKvAi6lbPD1rqxbDOifTywRBRpmLbmMKhsXnUCxqhVZX/fnO9QmfuwGkYWFjqE8Z1BgTH1
fQ4/cG9OqAqHpyGhl2rqddQDZ+LrdXMkDrXKQYiWDFNorrDGcbrRwps5O5Gvt11fc7MzHG5EZjJa
RYfr2RRuVe11AHlTedRV9FQXJPUQw4cr+KFy+JGYqyAq4Tt+xL2nHJfAujfeVPTg3HZAx+HNwCNV
AN/C/yUOTinKoUk/CGURxThlc2LanZU6o5qikQpVVyD4HaiqUuqEaVzqGm2mo1DkCD+lxwlVrNkp
Cda77MjexNqRbEYjjFHjIGRW9UGbS+xifGQlUOigwoibGxENGKwuCSK/TJH9n2xT4yAkX8O61ZiX
sM6vBmpAJ0zLqENqoi1xAviql9HU21Tp4RZIS+UaQ3Iu687WE6rWlBLDgUXapkWEAuH3GPWEPEz1
bI3e9fViZ/WK8WvsJ2zwqEy1zuh0tl7VcMhqM9BklDZq1jlDR+t1UfuvoMuh1jjcaCbL6kQBqxaD
f5O1R6wBGxQAZ5Fkh6VWjsOPcWjlvBSh1iKeQuE1VO7UkuSpIpxDjQOOpkylqi0QILHAWQLeWxC1
3y+fQHHPgkxt0B2y1+srSG0WBxYW+sKyOQG462YeRIxMeF3uTRBTzbNA2AX1iOCLXPTcFGc5xN0o
3PQu47mJfcNyB59FqhGNV2zKySHAgq+rNvpZ7QozQaH9+Db1p0on4rfE4ukcMkhCIQvKAuciTh6l
vrUlPPjN8Nkanq9vErlynFcxi60ihBYEiYgDdkF/aAR7qu35YQR/XuXnwUIx+FJLx+GEaljGIIy4
RKZQupHMJpjEH9eVohaPgwm9VOcpniGhG6X7XLqbJ+s1lGInrTT/uiQKJXT2UzaIVMAjU0oVoCc/
sCFsjTMftDvUIXv5w4eyTBdA4geTT2slqpPaA5A0b0Jt6WDabU4lMkl74GGijxWzmIFFqgGYUL3q
Rf6CAi71nrG2JPfdDVW3SAU3+IlsBbp+pkWrAer3a+6YqMsE1j6KKK12zGcNY8DwMvohPxIbxw7Q
71eJqpqWCM50iy+R0Mw0qQ3mvVc/9YAhxnhYWxSDMqpU4QtF0/sHV+YijoP4RkLfvlQDoPK33g2D
KQiP8+J2/uIjfHOQqZTF/hm7iON2sc8Vq45biJvAh2TcDmFwffn2b6zL9zlsn8ZSixC2wUt5PcjK
kyaBQO/tughCBb4Goq7meAwjuGNJcjaLL7nydP37bAmuGMD7yd6c3CGa4rIBdwP6FH6oCcbwardp
8RCDDUmtWi9CluK6PMoE3v++EZiIapVHC1Ap+mw9MYsTvG6yyxgzZlg3Tv+B0UMIGv67R+8nfSNv
EZI+jBhJ6SIFlvJm6kQKkLCB9/fq5vt51phtmbBXjzLasam6kuYWxhdi1Sgz4LB8iSbLbOBWOt2p
WuwQrReMaxVHdblHBRUKMM3CpmYOUTI5UEez6hCa4GZz0Fl1jCsQX5SUNVAieDyI0rgUGPxk6yFV
76OQuJgo6+YAoFh1TEqDFk7eWbYsHiewNAz9bdHfg3bd7wui+YE0bg4Qalnr2rzCNjFOlv6JkU8o
D6HNyrEW9ONcNwrC8vhG2E5Lq7lg1TZhemqik4Z/U+kjSgT3GByyUEo0VnDTjC9J9ZeIUbi9SqhB
2IDM+XihnkehukJGMaPZNZSPk0pxCjBLvQJyMufdLcUS6QXLsmVo6R5/DM2bNX5R0cR7fUP2e83Q
JgkyXXTNgaKLc4Pq3tItZm7Jz/J2ROpVOihu4mGckZ3D8Kr3vHLkU916+7t0Ecsd1DIcRnhggDjL
PIe63ed/a+OBUI3t9G9LqLIydhH5F13hLFuOk3oJNVQrq0F1V2DgT3REPABErYlLGd3+KbrI4iOn
dRa3qFJGOkw4DN57y54zghsZ7mSLcPeHHmgbaZyNo94rrzB3BdK6xlU6ZEZTb+nOVki15DMwu7KE
fKR0bkDu1ooAu0KQjFdFbapjlPXDQ5/GyU0hdlPmhJVANXPsu7Ib/XjjVwx9MBjpBHraTpJvoKrC
dMX76JnRaSwfy2VuxLHjvrkPuzTRLaPGGRjrB3QL9/1fU3m8boy7x3kjgjtmtbKgIHtaDMcSFFuK
vXG+NRrFrjWi8puSw52rdZ1zFEhj5abOR127XY33zVx7PRX/3Y9pbxTirsE10co+GSBo9Fd/RYlZ
/L2O7SIAk1YQg0YdY0eoNnx2Xq8ZI3czWhbKzUMD53k219QX8I53p0ao7EpQWht+enVfpWrkr/04
YyepbPQfjjgeuTAGS0at6K9WsiamLJQdxPd+e6t66yE3/eI2foQLeGOutvTjusXs3jHqRRx3x1hr
ZZqYnIDapVq5Tdvkrmob57+J4I5ZrmMKRD/jXTpb4KIYPhcj8dj4w0G+KMGdrLwNB6us8NpIj+Gp
8KoA1SjC3zXSqCUYwpZHsuKL3CXuoHVd09dJhV3KbyVf9pqgrVzzVmM1EAc5dbTn60v4B3mmrMho
ShQVvjqwkoXFkhYEG9Hu+8wmKPd2dhxuwc3t5AHVkLB/Ai7COJvQhjbqNAZU6fGfkA+LV7Qk09q+
6V3EcHbR6W2bqxlCI3F7FEw/6ombef9WuXyfs4p+bmtJZfmwTgrkeXBFtKm28Y80ymwlJVy1XUdD
vcji7MGKsxbnVgDwTnIgJ+0R3Dzgm6ZqpKmd4XC3UpsSJNbYmWn1kPywte5OnTOnkv+KkBtrOteI
vhOWR+0Sh8DIeZutNULkPxy9bJJW2jnipwpjmE6oU0BnbJR9pFZqs5ocBOvd2mF+ELzStnNN8+ck
e1b5QujFjPh3mL/sGFvqzW0sd2OfCCyA2mK2FIqY0HZjPWIUGvo16peOMMX9+/JfYXwVoC6MbYHa
ZTwYkQgzG8doRzfp3rr+J6EVOzNXtOLL/5ZOMkL5nQ6YTVp3MRHSM7zkyPoo8Mw6UrQHhNnzbK/R
pEztEo1w60FPH0UopUTAgno7UkI4nJD7tZtSlj0ts6+g0rSGl0j/bwbHFwNKdV8oGDSGcJUh+hir
6IVZFcyGSDm6f7ipLobA4YTWSbkSFex2f2MsEfkTzlL+qgQK6Omyp2J1KSynFo9DjMwoLSSaMQqv
jv6qxnOHiFJYP123OgIi+HrAScnHeSxQhKOmx6U6KzMRPKC+z8EB0gBNshgAcpAM1NE5pBIO1Onk
oMCqpGgoE7gPEmbbDDNozqrP2XIzC1Q6d1cRcMaoImiQNPD2/4o5nap0Rojh2I68FN6qWGc9EwlL
3vcUNjI4/1GppjW1VCjTujUb6aAcYle5Cwd79dh4XWo6wL6HvpHHOQsIIq6lWMGBDDFSkrEYrL0t
ePnN9MZa8JvX5J5KCOya9EYihwfWKPfKOGkGOtMOmRXZwux0HxhQosKi/t0ptpOb2yEt+mxVQ0T4
6v4IZkTwgH+o4xisUXhJgOYZxKe/ShBKI6nFFSXvanOTJTd5fjTr1+vnctcB2ojgtmYeQF9mzuCk
0ZLqNCfq5yg3761iRd+A3LtGXFHjKXcPkq6pEtgi8Q/P7yRGszXUNdBtXFpbGEM7aw9Z6SsyATj7
MGrIKJpGasa0+Dkik4CBBBqrIOtd0Vnd3E1d85ggmCSwub1HKpm7q9dGHAeikWqtprEiNV5Eoxvl
d7nRHtXuKS0+MnxWNTaSOG8rLMyx7lmvM5uRVmP6FWpC5aPxVTjrbzJqNBXFlinE2D1PG5kcvNad
kLemiCoaQbLXxf8n81AfVP0wvbEZosNNHET3H7qYNlI50G3NpZKSFS8aDM1Ag+nsRuL4GZO+qCq8
XZf5IoevEWqzMhOMCNnD+R5Tsr3ehzTwVqMeyVsxzkl6nBqwa7y3dh+Uwbt+AvfR2NAMWTRAS6e8
G/IGRyZdMdSGcWyxxlbd6QIW+DafumP7f+Bc3o+ybqRxqLUKkYCpSvCU9LNxv3hsZip4BhxGAiRH
HhrY8YqzXCpIw+zjN59zI5XZ10ZHUSoHhGlYa5KpOnLbYpDZ5ERz4+RqZcvm66AF11d132Avi8od
x67TwklkKeiu9cUlqOLHejxeF7F7U2904s7h2CxKZbJuSim97dOnmurX/QOCXXTgDp0qKPPaZqyf
sETrcxqi/jvzjBQjDMz7/G5BX+phOFzXaR/FLiK5E6dJQ25MMR4hUvI1KgvbqEK3QVtoU872dUmU
dnwCBqMCw6lREPJhM3Sjg3SYbdQsPf1TbRM6lAVSx4ynINVHRcq0Gqp1JyZPObSvs1McMVvMTnzK
/yDWkU/LGHmihynLayIW74x6aZtdY5fZTakTnSn7lQ8XK+SzM62i1fHcwNCBXEFxYFXEGF85eL3H
pp+nXvq39SP6RuzdvnqWpGHAtKHpPBeaVln/m5OTI1OX+/F9jKcxI9BjxQiMFzD92nyD2VwXu3/g
LlI5EClU+K0hS0SVGHanH8KEqJfax4zL9znMkPR0ilIB562Iz3P2rBqHsHi7rsI+/Jq6CG4h0EOq
CqeDtFqIArGWMvGBQW8H6O2/FSmqvtEjB3cY7CGHJnUaqiZnV7eNXE43zQyVdWYDXiL9Rkqfs+x2
oeZn7RrFRgSHh31catmCQhl0sAvtC4b3WfayzKWrtnp06iqjJSB+zxzA9CKLIGtXVRDw/nqnNGwE
jyTBOwiF/jUW509t8/f13dpbtK0EDoBFee01PUN5h9Yd9fK2GQNy0SgRHOA2AjiuMEMSQCF39mwe
NRb8MYmDQwjhKxvNJME4F9bTU1v3sXoYiyCkNoMSwT1VFmvQqsxCQDNtvqT6KV+/huaX67vB9pP3
ITa7wZcz6mKTKNEILXLlsyr8WDD3IBxPujK5suBcF0WYls49H6syGjBYERsvL/epUdqqReiye/tt
lWG/YOMQzUKltLNVMKevvxU94MALc/uMc3MsPWGyqYzVvka6jmC2aMq6zB0WZSiWQRAgr8CYaEnQ
7EWj6sX2TeAigjstUjL2hsJuIkP8aVT38liiJP1DG3ORwR2XEhxw8jDAaVi7J92Y7c6MvOtbv+sn
gO3o/68U37O4rK0cCS1YDwwFzYQYy3zKv2Ua3o0I+/rxQ/ORx8dWHndykr7QtbmBSqVlT57o5X7x
Mh8ZM6L0qASLC6rR18UH5bxTOlRJIVuu34/URVf5VytMmrGqZBm6Kpgm0x8F4btp3U1dZTdotuqL
p4wqxSJsROEOFkimx1nBXDhH0E2vHzCp1kSDfR65xCYS5q5wx2tZZAxybIEVcJ3TGLR7NYZ6C44i
ei04wRRH+pumr6JkMt03R3qR60lOwNTtJJ0v9XfVSrh61NpxV3hbDFUnptCpqj5FuYsZ2J6GWRvX
V44SwuFEF8fqsnQQ0spu191Luj0mhMVT68ThhKqDg71YYfCS4A5SZC89FUKnJHAo0ZUi2K8mSKjk
QJC/VsPP64v0B/T+99zwNTZS0i6dMeLJ3vvsLZF5SoNyg8EVAumcud03DN68LnHPt9qABB8JRB0m
GhMsE2G6MHlu+u4zhm8GoSZgnoJGxHoIC+ALbRZ5yKpSQ6Q+V2JbNH/O+k1LTUKlZHAw0CHjGlfv
fKLg9y6axYlSXzMId57cJQ4ERBWEPHnBDkzspLn/zk15Mm8bwBt6cdDeVgcULyBheXzQcdWNZelb
hFMtvM6rc7c8XreDXTo0E1Vkpojcp2jxL6/J1NY8W2F5Mggil5fUD5+VoHIyBySmDitzNz05WL6R
g152FdvIZTu6AbesFip9CnGkOk8/ZXcsGdoE40E9KpgQX3oVXJfjdVUpiRzcYRZP1cmYIurU1X0z
vurUc2XXBjcacUg3DBhn2DCk68PZE7XF1qfXjHIkKSEc1lmyUChhjO2SEKgNi1MsPQzht+sLRcng
0K7KzXWeWOdX2r1p+dukdbZBtvhcFYJV49JSTZ5Gg9RgtZrYKVCN+Zl1sy2f1N4ZT/1n8GEcKnSf
U0w1u7D3//cI/+V8o7rPwzVBuZMj4HVkoEEVroItSp+KnAC9fazYSOI8IXOBMw6+RGbfY2Kzah3m
Jx8EJ13AdpkeciREYv/6xpFCeRjMqjpfCwQ05IcVFUJMXOd3LiioELgRXCootRsr+hc8oCwHiM0Y
Nko3YjmlJ/OMOwThhwicniXGeNiTyzYxPqN79LqWu8+2zcoyy9ogh6nM2tSoOMdj8nVABsucbVV/
qctvYvpwXRKpHwcZaSxVXaTiMS2eBDt2mjM6cl7zGykIn7JnFlmRRYdiDdg/GIom6SqaRFHh+6t6
nSS1RqFDZiI/RIo/mfdG9HRdr30kvIjgbFMRhD40ZtzIbXi29GejIhzL3aCUKV0EcHZYKK1QTshf
oZhrdQtPPE3eFMw37aH1rAcJlOJsIg9ZdkCpxVnjWKTzhC5i7FZ+ytLZKUHyeX3hdhPPW8U424vE
qFr7Etdx7y8OK3aZD8qjaoN32xXIDCBlCZz1DZ2uzjlznHTp1BWPdecXVJKREsHdWSvSsfFsIVGV
tYZdiE6tTe5ChUGpfeHurCGr24rVYzpi4U7xZ0V5vb4r1Pe5+yoVwQ21qvh+aR4N9ZR+aLbLZtcN
7q7KMkMVR1B1AQbMU44Wqaqwc990yxtjcVYvPVkjOWlvH+X+PUJ88WUiNOk0VrC0Uvgal86ifWqs
R0u8TwwC5PavxIsgDgwkoZnHEcUCaMp5G4Wg757LDqQhBXEhsk3+LTJwgQSemjFFVf8q6fD35qm5
C1uUMY+1V87wMcvKl6X5KZFb97pd/AG+L6pxgLBKRW4OLPIyYY6kmxyGAHHxsxQMbvEpehbd1IvI
2hRKTw4hqjWUWm1GXCws72oGQutdknwPDRCUSs9WFvxHFTmMEIpUjjsFuweiKlQhzwf50xzZ2WR3
7uwhGoLZe9qP7CNkfNsDwcGGlQ562fdAJqM5StVxHlc7Ub8SqjHDu2YxHGzMSC803SQzD4qlsatg
KpHTmFw2gFl9jAgQ2UdC3UIORbZQDcGBiKJr8ZovuHbz/DadvyIUmIpEnIIQwQcCETAXVRVzvEDZ
KdtyeaugrEwgbH7/NP+rhsJ5D+aUCYNgAgvD8WsmIuiCETyzLZKbw27w3zfnIodDDT2akqxBkYFT
v1n3/TE76V8sR38K71n3o0DyoFBLxzkUIMcXCzUHGurFTVu7ifRZrYiCv92ueVO6qMShhRxbiVSp
kJEfe4RL5xv1h3wvIlC6HIqQcCT20f0ii0OJqZHnyUgMPOvl5KEVGs9cvuZWe5TOpkZl6tjvvrZV
HER0eR9XeQMUDGXQQlTS9zyMPeKsUubAAUI0VZOoMRn/cAE25wIRhPk0I4LA5jtTTWKUOXDQYKEs
KpTYsIShTZxKvanCCgUGiU1oRYnhMEGPhKYuBrix2Wcdg+cZc6v4afCNr9IJ7HUoQm9Tm8Kh3d3C
xGNFllFkhlQ4dnPzuqkQj22aBfeHOqC9s5ALzO2icje7IHGRwfsz/bJksbako6MJ7pRmvpR973O/
Lajkyu76KcjnmzJ43C2FswqzKJTZKHUWZLSn6bTqdjkQbgUlgrOEZpVnQZ9xkArlIRnPefOpoBog
KRHcjvTjOE1LueCyS27r2o3Ke4Ni0dj3VC4rxcd/07mKVJmpMb6PRi0/Ze/D/BInb+2EtXaC6mk0
vOv2vW9q/24PHwNetcJS8C9csNbTpDzG03/8PndHjNYUZvVSIiCGm1tQvlYLcWdTCnC3gjhMY1IL
MZJ3wqkeCjtuKB+E2HuV/YLNaQwx2rXr2dOCNaIsd9a3yOvfN2Q65ncYWYKh1OuPD+yKyoIpsqpj
YCn7SRuRMSK1elrAS0jyJ2H9EpEDpHaxeiOAuw+UtgjhpaJtSBcR8mXUBYi1WhivlD23dnkCGeLj
dY12F3EjkIOBYYjFJdZxgOTlYI2+Kka2Sjkku6awkcHhQG3qw2qAAM5Z5OdBfyFDGruQufk+BwLi
MsA/7PH9tLqfjCDG3C3xrFL0IuxX/nZVX6Tw9CKjMdRxY+LEtKJySpX2vgmlJyFaXhLJCro2daUi
fLm+Ofsxw41MzmMsqzwfyywe0SWfJu+Dr1JM2cxYpxULxAtuTEA2KZHDhUpYVaXWUNeDQUBDa7Oe
lAQ2GMdO/rNCJCXxyZw4YR7vP2lzqMS5KvU0jtDNcU5zlHvZi8cmcAgOEvF6jHmpstu/UKjO7Pra
bnLgIeNCHdC9j0kzcosS6jh3QMt+0uZatVEX6emrRTGrEift/ZrZqKkvdT9qNVY2VIejGYGdsI5v
y5mqMN4Xo6qqiHp7DD9mf9+IyeRJHqoYLSWgrpLUcwhCJiqZsn/eLiI4kJr1oo1WGSKmckGBeO/2
1fdu+hl2VHvMH6zxIolDJ7mT82ZWYRoZm6KkuKkvT3ZvW+foOT5kbulQs4jfKyh/t4uLRA6rwiFE
m04LLAEX/A2o2tpmOep9d6dHvd23njZonpCZdpXi4buW7lgLdo5ZFrHUnRb5tsSscSuNUnvuFTtJ
dXxF/SbW9V+mPrtIFRIvFWqvOeCr9CQHLIF3S0FGC7z+6rnuvhEQxA78lQXhW5T0YUor9HPhMemy
ORMgufTnwu58RKMCvbCphod92zJMkMlbqoK856/mmw+WrochnvqGOjnDHCTTU1g/iE1wXS1KDLdy
cZ1ViSwDzCfNV/JHYbhbjAVxkuN1Mfv1RWiu+p86fLOBZM1iZjLy5vW7ZbO+lNVWv3Su5Ix3mU9h
2r45XIRxt4VSDxEIwxAwtrTMVnHdht+Vklg4SgZ3P6RgAwWTIQtKd76aftNlryuoRdu/EC56cK5j
LrbtWvWIX8SS294q4MgrHGnwkcxHhClymqfhG5XKJzeKvw8asY5CloBWSvM85xOYXNFcKFu6K4zm
kxg+6UPlIpR90LXarbWXtDJeCVthkerfT9pFbQ65Uy1FtbKAh7NRPuvROUYoZX4b1UPS5d6quZb8
3RKoZzS11ByUL/MQJ62MEq25ORvGXTwdCKX2HdqLUhyCC2YKSrEa62qhraEPwvP7eAjQqgzm/T8k
5tQkdMpCOQRZc+S3LFZsGVtBMZ7r/GRQRU2UCA49pjIXSszuxsuj+IIqWMuq7HAh8nTEzvBlvCJ7
O8tiiwRT+222brTOJ3aGUILPZVoyhqrXjYSg6q3wlBy6M7j/b1loqPdMW3TbYEKC+LpMSiQHHssq
K53J6PLV8ibOz0NzVqnJGtRB5qt5CxOcWB2qMJxScfQT43XVXdT1fpb9yp1uqJoFttNXzqzOwUaC
0LSViAw2UP1uh0IT5GiiLKrqVVX07zlGhI9j62vd8h9Xkq30xsvr+zwy0hRd3OpSHhZRPSWxdK7T
moi7UkbIwYOcy4kYr0B7vX+MzTudmilJXMM8Q6lVqF1jDYC8VIyddb2z+tDO6x8adTPu54Y1SZFk
STcllW9E1dRZi2bG6V67+W31OQwGNN4ljnwvfJV9pJ8+NJDTvAjkX4tLj7eFbJqM61DDpDPB7uSf
wvDl+nnaN/aNFO7GH6oxkRadeas+Uha+cqhfjZfBVf0Ws87JYXu71rCRxh3fBPxEA5o0UUB8r7wN
d8qNNPrTJyVYnfxx/FqfK5qtYD/4tpHJ+QJhnvRRZiDIY76UtxMozlgpmuDpz7qCrifWpVkGHTXJ
hpTKHWutqzDvV8TujeizUlxcu2jU9KU7dAvhf4/6TeZmkvMhd36jK3+oY5yHrGK6VjeKfK9GgUxV
zewhsAU8kmF9ioKupF9xIylARWMyBsEwPcT1aUle5PgjlZhbGTxo6CaK+SYB/megB4yTrnCioENP
regWLl3oRKnEeRiaGWFcMuN2NKrnrny0zLuZqpmhRHAuRV1kaaMwYqKkbw5xWLtdDsOINfv6cd47
X9uF490KPC4FK0UpQ5Md1vQ8UGRwuyi4EcDnFrIozttkRmO3HLCyHzZXFw4tHqa2cuqdzP8/NGLu
+X9bkRxC5UmYdFIBnRYZNBpx0BtPVZy5qv6pyx8N/U2VYnvKHvTqHKOmuiNo6XZXFKivMfI0WeQ7
EMZWUgqZDSRX0Qi3ftGll+s79g7j/P1vbQRwQNHIGtomVbQBgLDQtbKHPsLAhPCcqodIi52xUW1j
PcukWGbT18RyxzgO57XOGQEKoztAF4lb/V32mD0xovgJoFj5ZdBOKDuQ/E7yCJUZyl+TzR1vccjK
WZghe3IY1QKqCk8GAtSMJ6kMqBqo3cSvBYIzBek2HX3x3J2jpBJOhIGqSfF/E6q0xV0fWCRSOEY1
oRtbtt9UUxTD0MDzIaNh81d0rKox70oJyFWs5zA+jPNXUyEeRDsWqUkyghuiaKA5S+XOeBmlaazX
Edq8rWM4HJrw+fr27Kiw/T4fcADDsqwWISJmNaZ3pQ8GSsb6T9dF7BjfLyK4I20aaZIlETzsqUWY
IQRVq/p3bkVBJn/SZWK59jwc3IiKiLeOLDMCll+3JF/EGtaB0qTEfAqzg5jexc2btt425k9Bf7WW
3Cmmz+3iZwbh+jJM52zhF8GcmS+mUFgt6z+eh9wrMhZQOVtL46XIK0k/5OwDtybk6aiNtSw8GviZ
K+sstMlYIJYXFYGKhHbioYZN9T+xRzIdKto7V7+I44CrrFezNBpsomKP7yMbk5P8zgpGt0ns2stG
M24LzbWITakQBlTLhbI/9RMyGFb+lqjt3Tybta3I5Y/rFrp30f2iHbd5wiKhTH4EA8VwCs+jy4pB
lVfLmUUAlWm/z4Kjnhjsk7/by2X/ODdkLUqhLgwcbAwP8Ovxrsq7oJtvrPjzf9SNc0bw6DO74f2E
u0PsoEwe4zbBAmA5kojiOTa9RPjxAX7zX9aTQ62usnp1XpGWDOO/5f5Nqalc7s6lshXARzuMaRjL
MMfTovgsOyjmDoS7BHNmdD/1Yu8DzSa/COMATEswy9hCJ4WzLNFxLJpDJGUusUuUQty9Nad6W+Ui
WzHdZcV/RSAftbP2wGqW2OC+j4hT4dGjSUiVdZPboKVoZmVglKrprXpizQWGN6MOhvEWJ2Qt966p
X4Tx00uNdk5nOQU0dlJlp/nXXBHtSHtMM4/QioHQb2dqI4jbqMlqF13qEH5A0xjLRKa+cYdRM9bL
hDk9jMBQfaQGXe/enxuR3L4VRatFWYW8oD7fh50/RGgpXQJCr13j2Ajh/Aw1SfsO4ySY+zaCwrhz
xhvD0+FC5XjNUjEWahHZ3zehorIv+tRCzsoREKGKW3iIy9t/1IdD+CZKy5i1w6IaNAxYNegwObU3
YujmclgMctrCXlpQkzbrx8F7m2mD1I04XJWXI/QaFF7yFdFLUFC8MUaj0FuoOj3KLDh0z7tIFqMU
ZpFqXiM8gpp2oLKq+67ORisO2I2kTcdOhlbmOX9m3OOGh/zq6KGUBaki6Xh90yiNOMQoprJt0hxm
YTSHATQkxf2wPl4XsW95OhhOLAmdSBq3aMmit0lZwseQ2lezdZv0+fr391W4fJ9bMDlPZSXToII2
f5eFBwuTjpPGvi6D0oFbJhQydpVSY1Os0E6Ve6H86/r3CR34i69OpEZLs9xwGlV0jNgTNAS4qEF7
7Ef+hqMYRWAYpq4ZKPb7FQJk6f+R9mW7dSs9s08koDVLt5LW6NmJ4+FGyLQ1z7Oe/lR7f3+W0lHE
fRIEyI0B090iq9lsssoq+hZ6QlAkqNEOHB2GdwU3KgVaj8uFHQFqZF8PjbhD2iXLkCzqDqMDafvA
sUAj9y6rlrrkrPRvbJoyCDpU25DFZwypNjHLZBsdsGeOnPw+95ALMXd6kR54LmRghJACA+63v2yn
wXTNRp+99ou4tl0rNsZmMJ8da9+k9kOjoEkl/6yo9y0jkHXV+y6WxK50uRurmPU41lv9ZKn3QTwQ
7r2+fQsLwhFbqL2mxT1iVDr6NwgglMVbvO7P58lrXZoqi7THj8bFaWSPYZclPlxEb3Gk/0u8lwzu
+PB/Vevkyx8E2GKBgu/782x3Sg6Q6MY7SzrW8tlq3G0T65ephQ3B7828KepBw6IGF5epay4N1jrT
3j4rR6rhlfIIjieL/Sv6yWL2zBvhQR+U3ZcBce1d//1QEAWnJB4obAGzpzEro0bDs2OXBnsdsyp9
nO+3t+udfO3X+LnYEHB7iPNeznrAUXod3ILD7KDd67vendD0BaGmxxHy47yxP/mioEiZ3VHc29QS
BUhX86QAlKD3Q212dfKSDx+317eaHkP25d8tRKHn509UWUNcDQUeoLMsdAx2jEfo+na2x6AZsW3p
N9F0MSVEb9LoOtpgkXh15/alPkHpALwn8lt0zelroO9MDMls75zNhOC1ZLlTiwJwpKFGViTwwJBU
z1npgsB47WVJQry2ozUEYY4GoPw6DQ+T/AStBubft1mCTvXKibKXqiW2cR3PLyb5shcxZXRT3Pbo
03FbLXbi+CMEIKeYOU17Usrn7S9G7aAQvqUtleiGwNGBlkenT0InppRYVhOKxf4JuTE0WAJD9v3O
lQvpjmXH0jhbXfy4vQzS8QSYaK1y6pkFTxj32a0BPsDxGBzKnfnA8+/4QIE4FVICYthyk9Q6Z6rs
su9xfxtA4mAqPYmqrVB7JyBDmtp5GWsApr47mLi1h091RDkb4QHiw7CeqZiCjnFW2NJNGT2nGuFh
1Kd5P6x+8mZrzKDIxAOofy8GzEcbvA3qBNH3ZJ+6VIl+Nbm8ONz7tWZhj+HgqyaehWsHzvbdH9WD
ts/2VNFmvaa3sCMAQxpGIWTM8cKh3Qznfzs7pNpVPk778pZxba2jT2nukXspIEPeyj0rQBeM/usR
lDL5nvfjqzf2zbjDnDyps0Ku8Rd4YG3YK9hLdo6OU7LLbtqr1snB1xC4subkB6l0/u44tN/5Ahbf
Tw/recxkhHKoXxvxU2ERxz3l8AJU+EoF0jFOeZbl51R5ZdRzxG+yrx/wLQvgEIzogIXoCcp5yL7A
rufMV+iJgcBFeKaYcVbXYoKD0oROpm2IhJ6JVfjzxLPXJvc6w3ZkzJhvIytlQYDvtgjnWR54Q5H8
yZ6f6s7b/v2rELdYgfA1kqBqx4b3iOrDcyF9S4q7zvq4bWK9kLGwIXwQc9BwYa6RQw5oXnP4bF7C
Z6V0sEtwOaReJc7vNUoLXV4YFHCb2VFZDobVQVAKdL/hPe8xjCC8Vx57dsiu+0+xwwn1qF7lNX6m
pV1xMqyWulhnEdIvM9hJL93B97RT/k+nOvVu3tVuuLMAE5EXPlE1PeIritNhTWWwWB+QYlbqQR8f
6/kuNCmJRsITRWowKdWLMJORqnSxfJBs+6HwIwIa1vHu8uHEB1eNqWkLsnBeONRfVK84+B/DwuP8
NNV94qWudC1FRACsphILk3zZC7hr8ijMzAEhHE+y17HemaLulk2205jUXY37+S/3nIUpAc3lmSVB
aSOWpepmko6RghaYxonnGzV/rDH5TYQd5RQidChWkY4h38xzlDrtdQlVMNn2oMmH65R9QKeUm7rU
/BjlJQKeTGg4N40UPUuytB+Gh6I8ba+K+v0ClvS92daNgZQsbI/WdM9Gos2WAivxQb6MmYbpMTyY
ty+QckABxDh1pdPuMF+y928pYnLC+8Tnea0ptajgDY9Nk+38/qkIlL2mfFI14o2esiNcDLspMiGI
gVX1zHAyrKOTwEh+Lqrd9uehtk9Xfg6n0mwkUwtQj+BqL+q+OyQHfoOH1AvyI6rblrQm5IBDkpQs
zYBJ8wcuis49PL+SH6A69h9aOAnX0wWkyHsz/7cdz5hv7PbeivfE3hEBqwv4kLEo7aoUAVvt/uWC
9cFaoz/Wz3h9cljkpCCxMg3qi1HLEmCC6ZGchgyuEZ/ie465rHTKzOEwAZJEt/sSPbevxEq5F2wg
ofgSUFTDkGsFkHA6+4fmoThUuRt+5ixk6N481vnfJVG6ABpJkFVm1Nmd27LbMv+mRp+210MAuy7k
G3KMXqV8gNOH8VOn38fDs4bHLvY9Tz8EvkThOnfqjc0Tnwj0SJOUqkGFuzvL0XWOMTj+NFRGpyD6
X9eV8bi9PsJFxJp6lkVSqqj4XJ1SOFpfOhIld8F3aGtNAmygsGhUqLqgD7X+YrPHfsqdWZsdCHU7
YXhu2s8++wPGah1ymSaD2jS6u0QfbOeWgdMywqiLdcijfT6fyAbLtX1bmhD8TvOD2ogq3EQiUz7H
+VuoWQSur2ZMSxOC6/l2YpaliRupdJTu+o/o/HPro6LuRld2awfa6Vc2Va9dTa8XNkUHVE0LElsy
HDA84fnoKJUo1Ppe8ZW3Jvmtw+/CYeLEB93bdsO1Q2xpVzjEQqXGXO4AtFebc1btKxCJ6Hhd1mcq
wtaAeGlI8MYCyqBmEWJTtYPiaqhmBWcJPcsmOoZcztQU7vRXpaCAmP9WMQYUcAhCHQtbaCgC/KeV
qStRA/jPhvezjBO7ouCuOfGtuosfKGG2dee8mBNwXwGbDUTz8BXb4m6UHwuTImJerZYsFyTkgtEQ
tq2Uoq8GEcA1V3xPfrRCUDI017zpRX6lsilqSUK8pQbusmYCHC6VwDFD2Rl9AukpC0K4xXb5Pxfs
ggc9PvoK5QTrrvfjq4gvfG1cVIke4eqa1U63U/cpeLTeO2rHh/BzcRpO3QcIBJCJFGVWCC3InFpF
p+NT6e/tfzL6dzBwHz6neKnlTVeY69Y8ShyU2ExVCDPclA2zwIOFO4Q3PV6Cm5R6radcUGz4tqNR
bVgJJ5fvtANzMxvNNbGXPvM41hRPOVJv3tSa+M8X10lLiwJN7XBUmnDBqTuOJvHmsg6CFwcRUMKf
pMHyeQOCqnzTEzfTbS8NT+BMIECQB+cGGqkCPJQ+GNYUXlLQB9X1y/BUSfauGpBqVOVzMVbEO+Nv
DrLLugSwiEu5sJro/c1U3stetPM1T38c9hOGRNgxBMXbTfaXWynCRT9ImhxhKzvrQ1QejLF2assr
qIL4Wna4gEFVwAxFiQwcWijAN1XxZYq/pyN65LPZhfTqgeXm59GOve2D8jdub6MsqchgSRMbPDS0
0KqDjZze/w6JkVN5F4ImREpQOR53GaCXxI91t78YFNw+LtKk1PgayxfOid9hJMuPMD+Kk8yp3fSm
uqK4t37jMBeTQiBEQ2RYpax3mD7r/lFc1UvvlNjRmSsfCghfu6DiB0WD/gdXCaS6P3ZWCItRqwKJ
KXDTekru2lq/M2eKGGT1Vru0IYRCqAyzkRo4NBXD086c5cLy2nNlo/erQO8X+fHWLhRLe0IcFFLW
SFmndpipGN8prYrCNU6t03mqaz1Pz39AaYbM+7KHQkC0kjq1VQxnGdIzsx/V+JRL+zYmonvTJc1f
SMsNKRmqvEcDPasSPLuHTj2ctsOMsiAcmuByyJtOBX74Q+a0TINq6udtC+sg/L+dwhqEExISsGPs
m2gzzNTuFLdHqfrgK5mHCU+I2h62bW27HYxxN1kcXfWUI/3MEFDaTfFZ3Sdny/OPwceZp/M7yunW
j7HLygTAiHKp6CKumKromRsrkIJMvbK/9seEOMfIZQk4AcnNPpDe1Se/hr0THPWj/dgF3nie/+Et
wy1VbNgGJuyjABFzXKqmP+GaghRORePbA+/oLQ75UQt2+T9sz6UnqO3kIfPraX3ZTgEypsxoUx29
fm5Wfor8b1O+i+XPUrvL8/t5fpsHc7/tLKv5IvhYMOpm6ejwE1w/NftZL9At5JpW6qjxk5pOSLj/
/4fauUreDyOC95vGxOJE1TrXD8KDFSlu3UEwehh3f7cWwe+rtJpTrLFzleqrPOybqnQM8mVjFWMX
axH8fUpZo6ec9yJ/ycGz3jzMx/RLmuJlA+pSV4FXPG8vaj0FWBgU3B4vGEHd8g7ldm92kPnmL/Hd
K8gIONuM4oVnzKBvm6R8QvD7NPbxRCrBB6v8PlKveDoVl0/bNlYBcbEqwc/RoYZps6I1XUW1nHi4
z+VXdXRD9mAlD9uWqNUIh2IjsdSSexmHYnqOlMhJZKfpPv2dDfEgzMZJG/iMV4+xgqgIHXnKvTwl
akTESkzeYbXAdcNmVhLw6h2rkB/JT3P1aaZ63CgbAh74VjeaLeAJk5K5k0Nyp0AlmXzZ53/pLyh3
+fqmAAhgP2EsiJDW2knsauVbC4EvpTtK8kMdnMrwa6NHTjV+/auPJJKhl+ZgFl0Ho6X5pEB0LnjU
DSJy1s+oxcIEdJDVwNLbAaUf/0n6UEOvLDuot8PXyZtO9Fmx2iCxwFWREm42WYULZGTilVXeg0EB
Pb7Ta7dX9spRpkCBB/3WJxNAQTalUtF5Sab2UQF1S3awDaelxsUIdDUFWJDTqdLqEhmlcpBf+KiE
5E53yt3gyVyX5kTNSqwmfovPJWCDKgeJUSVK51pjcPb9/AoCmO6215EuIWBDMkem5fO2LQz1cfQe
ny3P+MBVYluMi2mP2+bWcRWyh6CUAvevyKjOQODXTBWI6xKteYir8AieFy9BXsb04GoIWiJzJsyJ
VS7bmgdQ/yD7U9Er37JHtCfCS5yo2/UZkUKvI9OPlYkk61Vn6/4Yoo4RRk9asC9xGWgpZn/KhoBL
UqLo0sALna15jPoHLdwl+XH7A/3mPL+sg4fAAsWLKQraYkYfbII3Trz5JA+hh1kKGMXom1u7+YFq
Z6FWJYBSH1SxGSkJquAp3h6bI+6Jji7ttte1HkqXZfE/YrEsQ4qrwu94qb24qvA2HdYaAa6UrwkI
pGZD0Ks1fC3LwNGdfDXnUxhfJWCl16iZbWrHBBiahmBssxk3qPFl3g+fo2PuhXuos53Tz+MucOs3
yfsDjhjkyJf9E6BoTMtZ1TIEbh7mTqd+aNvHudxvf6PfYNHFiIBFU6DYPiRVUCg7p6cImt/t0bzh
1YEaIyGUZBThEWITFZuHToW8ItJIPHtXxzgm0qE1Mp/llonNUlHQx/bApwXBcv5ifn3v8bhvnQHt
Px4oadCpGp6pgWnSqAAR4RgFwyCjphNeZ9NufuF3wngvZ47hVV4WHNAn7dJcONReCqDBUnWC8D1S
v76+UbLXoKP2cv3g/eEZIue24ltDPXKq5dobQRsAYdKb0FNOvOEDerkVSQdKuaKosegbWRwbnP+J
k69jvuEQPEFDpX2nP84PAcVuQkS0JoCHJpl2GRnwlUp+aDCSZN+01Gg4/xW/ZkiXLRRAQx8Cre4k
ZEi5fZCmryzKHbvY190f3WcuZgSgMCY/iRN+AY3NxElm8EYPpyEhbuyrWKurKqrOzORswz+jeRsM
LGZ8u/r8lYUPxXQ/tcesPiYdQeSz+l0WhoTVpF0WyIHP2TGa6zLeF9HbRKE5ZUIAPUjX1ZVkcjCX
4itNlfBV6tQx7eRP6pSXpYjXM0WTJ42FuNIa2WR/Uhszu1cVSsKR78cvTrYwItzPzCAwGtDcdK6h
PPTGmcUfjPnAZDRlqQdpoN5yiK0T72mqwdQgZbySeCg/ghMguv2fvqGHJuAxBfFXsu+uKM5WyqoA
dgWzu1gJcGNH5u6Y1XnqVC8jnxRXw3Wxk0JWlIOgyi55J11Zn5jlyebrXF5pVCBRa+E/X6RFEGrU
UmtoQEduQDpUvZpTjAblxHciotUUwK23yzmWK1xjjOTcSIETFLo7KNfMmJ0grtztJILaNwEaMp+Z
dSQxvMRqEloORqeWU6evp4/lPH7bNrVegV18IwEdfGmMCrnGN5oehglE4QrOCf+jDnpu1//Ku2Ly
w0Byk1OfTMALubaVJAtg9P+e0AGxpmN59mcDj+i84paAFoMaH1o/EC9rFfm4+yqt5y5HrEl4tH/U
9/ZVdNZvR9wK2hHJDPW+TazSEoCkyUa9NmcUS7Vp14znrkHJ4LD9+VaTlsWKhFSp0ubGQn85anx2
46YB+m9SmbgTUKsQoEKuU3vseEkMnUSydoqNK58acyH83RJwYuhtvyg0oJEUXceS11rPQ3Pyw4/b
e8WdagPXRTosXDYk1dJQ5eXDVs2hPSYnPuVOQSuBFJaAFFU/h8mMt2p3mO6G+ZSMB1M9GCWGj8bH
7QWtJ8qLry/gxBRaZjVWcLB+z1zb6Q53MTh7/Y8lCFGGa+VovprEHpIhJMBFXZWz6dcotTS7EfQr
qWe9miATfZ9au6farihwEql5srJWuzzETcB6Ujg48ZZb/Zad/NaVHgIQ9AzHmUjTCXcXCXqMUopa
VQFGKOwcR5hyuKqDPfHdeFRueKItAEPdF1aU1MjIuEa44cpHXlQsdx1KcPWhH4jThNpFWwAJ227Q
9zfiVp9M0EHpDv3VydxVniufubZ7RD6SE6AkdlQ0Ouu0POAvscprWX0xdCJzppzQFvDCmPWpMQrc
pDqMLEVH+QhFMemzfuDkZPGN+o34XNR6uMssEoysk7TQamLUZb0Igu6cJUPalVc1okx120NwR0HI
egHrEti2gCE6S7UmztCKpeOguuXN+r5n7jBbYaApJT2WNxTx+3qde2FRgBKWVXLOl+kqpcvthfvg
oHWwxqcDqEIMgfe2ACJgBlRlv8DVxwjcYD6V9j6e3/qCCDMqkoUkYzQxm6lgxAJ5/McIK5I/TtnL
tmtsm9BFuoIptkCyaSCQfenaaO784cqmLgjbp5YuKrsXSt5AzBirGPCKV4RH1n6OUk8Fl/JQXPd9
5sxx/Fcnvi52UtRTG9eyCdQtxjucW3V411GTZNuHpC72T7CknPWS616O0XUd3hrhVRc95rk3kCSY
PD35PdbqopS7asmF4fO+cvvIu634Aw6nXB32CN3/QtKy6tsGk0G8qmvgzRWwXbX8olWMuXODz6MX
us0n65xh4PVQYO5Af+i6M3SIucA6cclfB/mFXQHk/bEbUvATd270yToUt7x10/KUD5wZDYIE7nBF
BfEafy/GAS4rFRJDyZ7bSgETJoZhxuvugIG5g32w8D5PVTlXo2xhSID73vANH88G4JEantP5K4vf
4uCf7UBeP1IM1VDAzIEuDVGeMp9MNWTF2AHju52OyY3d++g/v4GPt9Ca9bbtrXvJD3NiIQOVe2aF
Bk8S52qXsCvWHSbpq/xHz9mXVYli20NoxXpl1khm8p3VMieu3aIkhydX05mFFcH1skkpVLsNcQk5
BI/QzDqgjO/Gt6hc/AcCxd+43WXrBLdLo2qIs64BaRWo3hW/O6NhCSKpGchDsw+dfZcbnzEes7ej
vv8TXFysU/DDNAbqSlmJQlp+22ZupD4m1DsS5RdCqgHpVNXO1KkDpZnlpMF114MZGm2aIXUXXj1W
Fmvhf8gip6nDdDL7pEW/0E19Uo/tlXrglEvUFfg3sHT5WkJe0bW1YiVqjjcX8Gn4Z/navJKPEhiL
tK/KXh4x4U3hErWFQnJhxqNvRQ2+UmE2rjK66jBi9GWvUqM9q1nhYgeF9CIH045mpECMwriK4qu6
2v8VRIjFChNNXImkws/rLtw1/ui0+ewydm2pRDpNbJhYpkiUUC2Q/mEh6BwPIaytFCUYmz/WEtW7
QVkSgKKt6iywxww38NK+C6TMLfPRk/zmPk4VAmDXz4wffmcJKIFaplKh3RgltOpjFZiOj4sVpaJK
eIBYtkjSsJzzvDLcuN0x6SGi2qrW7/cXFxMrFtFQTko+9nCBr+O+uB2vUePxWAs5CM6fsQO/71t3
/KPJsYVR/hEXyJD2Q99lE/wuSfBanlwbY+uq9m2sEP5NfSEBGapAKXy7lUHZGZ3S8tzWe5BQbocQ
ZUKAAsNv6llKAXJ2dN0MD2y6ZRHxjk35gIAC+twZwRREaB1EP1UGDqwufdhexPpl8PJBxIpEC8W4
GNqKBihB1BTDYTkug60TDnADXAeOvvtHs0YLg0IKO+s1pIA61Lqn4KaOZUfLqFkjYtfEioRUZ11R
yMBOFRy0YXintcSXX7/PLtYgxH8Q2HNU5DhIhxJ1Iy4GjImclE8kepxaZPsTUcvhP1+ETK7Og41x
HMM1itiJouugP2wbWAdOkxm4YmIaQBQcb2KjZEOjQPc0/650nqRbXmAc1YTqQFsPmIsdIWC6OPTt
xgoxLt1LV2FhnaGRefbNwt1ezm+y7YsdIWrSUNIgXwk7FrIP6Qtn3uPTc/WtdSV5VE5FLEpskkDv
dT1nUwJXQPGw+1aEB62l5jdXbWA8mkEfyFB+Ebeep6roshYLGjvZiTXT0bXXjOLXXnWzhREBmce6
K6wkTpFLsRa1tQjNWaftD0NZEDB5SnqplWYVpHR4Y83i2RkoOl1qowQPa2dJznHVM9x0+KAjFgvc
SKgu1HXEXGyU4F7QIC/1tkPS2XrTP/o+5HfhwUG6sbMf4mNruBQPGGVRZKbrSr/IsgEbJ9U7Djch
2Dit3ClDEPHL0Lj33fFPDp7LGt8BcIE5keSr/dwhl9LT61C67yndplXIWfx+IVczmZSrZQ5nG/PG
SwP0i9hyABWi2mvRu0XcrAi/e9/exWJUZhulMcArpHpw/HF0up7INigL/OcLC7EN/jFtxnI66blM
/+nImjQ/UH6pMy32izv+woChFWYatBxl3GHXof4yX9VXEZ4WfWf4ALZ9ot5DxJHIPNf3YPtLZZiz
2CGxvbh1TEZ4GOnUAhrIKpTFkyzj9NB4wMSSCmS6jvxYeZyenh1zqmJLfSQBHHK5VYNEAqG3IZ+0
8qHNH7fhbf3cWXwkARhUCRePQIYX8I+kucnOutdAmSWB8dX2ZOIliW/Phkco7GeP6E2TyVoLp55V
6SaLkoM9q16TT55VjQr0kim6J8Il3qmDFx6IknpT6T56UEfkuf0RlEWkFiRlQgSFIeUD2wCdbLxj
sztHH22FSHXWTSDHMWycpqBd/3nXmqnTkqlAZaxFb790lTQvZU9k1OvQdjEhuJmctwUKmybqOGgY
GVE48l/M5rrzvW1v48706/e/mBGcrQsVW4IGO6+PckL37NDsq5N2pMg914PmhxmxTjBC/0nuI1xy
Sn0nR3emQbjxegnHvBgQrgN11aZTkuJC6CdO908QOMU5BuEBauiqy/bJPZ/RIw9U7kkbmydqlw2x
jaklG5tX7SZXxRE+Xmn3UIQDFVu0/xPOHmWxQuGyACI2GVQSuGeb8VMVYOI8tv/ogLvsoXD8BJHf
BkYMlyvCGpz+3+Vht+1sRNiIpYJMljU7N/CRMqN3VP81KF8jhYBPwqHFzoaxVVVLAYMOGijaE29s
/m9SCER4WgICYLpVyjKGYwdicwcd4uV2Lh8DO0INJ/8TBrvllxegIGhzzVcMXEStm3mv7CqIa2te
da1iIp7uP6f2TwAEPdZQWStQjR808LUPTiWFX5OouNdK/RAr8XM26U5XGUTm85tj/IfvifWDyEja
LDOBqLLsFJ/4+3W4n2InDd32k4IGr2A/Ufkc4Y1igwNo1XW8CSB656l2ovTW9gNXlQh3JPxELCL4
iREMSlHwvlYQlvrS7QSl93qod5pJWFovxF0AQuxosHskwFCL5iUYCNvzEeWnJnF8qCD3O9+BmOl0
tHb13344ATQKI2yncAayh5ETIZHEIWKdgoPeYC518pLX9ok6S36TIF18hX/YRQ4xsyJq9KTidFUW
RKP4U07lIQpduMmfVeoXu8o/8MJYYmgSG3K860mN4fbZdzs5meH3ZKDes4kTUtRlKPDhZr+fkbV0
qWOZn02FaEumjkixoQHEPKkCrSg8+n7qdtq5PclXmWvuzJtpX99yiWzqkYMKMAFKKswlShKD7+tB
emoVdqsbzGNRRZz922Ywn//zF5JsX2LaKIN7EGpKTY3LBkRp0P26fXZtBzKy4p+tWENhal0MENbU
3GN96mlt/NxVqodezQ/bpqgFKT+bMjCnrJYdTnptukmUm6rUMYr/bdsGtRwhm4jTcKqqDiXhEiWa
onnElFuR7G35ddsMEasYIfh5LbUlKy2Li86d7yDGgbHH6GnQXWAu9ILisz95f2lPwAZNNYpSz9DZ
wEdh51PqGbFjfATcQjHdfpUHwiuoTyWgg2Q0fZa3DLQJ+Z02H2obNO4ZRV9HGRFyjWzoSzYOwDsQ
KDiaOUJTwDjF5kzcOIgzGLzGP3+rMjb7NvMBddpbt8s/QqXRDb3o0NnODJKh8Ez2c21jnskEgABb
U5KWTIHBm/Kat71IO30n3TzzrhfJO1I11lU6b8Vi+AcmC1MT7eWQNsF0Pm7W76RGjyEeqvqj5kk3
/ondpV96UCxyXRoW7gmvXK27XAyLlbe0a4a4mVEIwXx7fM1rb7HXXrEPYHDiQi7/QVaZY8QvV5OF
RQGu2FRwUmUN1f5qb7xZD/2J683q2pV5GE7sSLWKrCcfC3sCZmmhpsym8V6GkfegbtrbO/mxf9bA
OVTeYqoQXN8pyYrFkX1rkQKItanVTFCmwLb6b1V1H6TIeurjUJ4V68ZMz2X16NvUKUp9SgHQklJB
uzxu5uDn5K2+vAFHc0bXAkEVcySyrWgVpxf7KuBZhfehzB6wRFAwjOhDqM+gx4BizraD8kDb2kgB
xjqVlRrmyTpUAf7tOm930oHrvGybWY33xWJEICu7MU8TVGbiBMLbXzWqRX8VKBe/XwAwZhgzum5w
qAXyQ5Sfi/hNHo/bS1h/s1vYEDCrBUOAnowxul7/R6w4H0sEFb/xU2IUlC2xOBfrSTSlNkqNauWV
IJEYj3PgVC/2QblO9tT7IOFpYmXOioZWsTRUAk3rRm+8MryT0Hs9EiNKlBUBJ5K+6fokw/YZnY1h
9zaOHKmyR8ePwg95nO22vxbhEIoAECxWMov1eJVOZjxEPuT5gdRTIz+SAAhSEeWsalDRtNEGjXfv
ufAGaG67/h3XwmAaEUPUkvjPF/eRRs2CMVARqmpxl4eqp8V7Bk7Rv9s3AQ8ivczKopRweqAQkNqH
wVcdsyTydgINFAENzDDqazPBkZENiZOy+K6RrU9/tw4BEHRJkrs0wotXM3bOUO1BiYbWFKpjiFqI
AAndbEMssg+QS6uf4uJTTtHSETEjkmskVoV3VP7KVRb6bduWTshu1ci8xQ3E294vypKQNWSSole+
CQyAzMQ5yXvPbqPCsTR088zkgAmxbSJbbKVJ82jYOEnzFy4rnKH9IXhi91brzpj5KPbpQVWJ9a1f
Ry7orQqAYBc6SxoJgJBhVhFyBuoxbdzuK94/XcUpb3QqkEiDfBMW4ZoPBWiZGdAB3AR7rpRTHusd
V3vitTuqB3k9g18sTwCHJNT10Yfeidt+xfQglyUP9+Uxkb3RTe7bQ3pgj9sOQ6GfyCpr6QorFAkW
QVnrSY56zA7g6jzMu/TcUUcvkdOKDSZMgQJx3QD6Bld+ka+TXfKdfRv26HM9yDHZkbESC+hhQZcE
/jPx0CPAUxTngwUiGMO1m7NSXTMQ2zSRF1C9WSt4DjOGhhuJLCtonvnZQcpuKrXQhNPX1pPeh04+
vzXxx+2vRNngS104IUtTPVZ6tBSUg37bo4nNT9kOA5lEdHFfFrJIGzOWMtN1XVNQsf7ZzIiOD4vF
WIqP3HvonGqiuB8pC/zni4WUVjkEEINCM2O2D9W30v++vVFrN0RbY6YG2V9Tx3cXPnoiS1GcgXYc
+mzhN/72Gt5F3y0o0oMoXnYDF2yWJa6m+uufVKN/siwcVZml5nIVlUBD/zRA3keCe2Ogmljf2gYu
1yccVXjQxGllma0bXw87zqsVPCWH7OUVQ2Ig1holp/QIi2u+t7AovvwpSTCZYVbjCMYsJjRqPN7J
Le2kJwtzaWASfqNLtpRJ4RRLurZX2wyLnMfK1XgnLxvu8GT/vL00yoyQypbtmOutWeAssYOPkzYG
XhTlu2Lyv2zb4T4nhtVyB4Wwmtlo52yqUDWzq/Lr7EMyrpzsJ7WqWi/v8vrkj35GOAq1NiHQIqli
SlbCG6v+GnNP8vAUDF+3l7V2NC49XnwNjOU4RXsIbPB6NL92Zm76RcbRUbvZHXX1pBYkQKBc65Yd
NzDWWg9J+Rb4e1Wi1CQpGwJ46A0ua0YP/LOjR1l/C8IO71fErincq7a8QcCJOB6bIoqBUIM7/cN2
QCgPDQKo02FKV0PFLvYML06d+rPu5oEb7CNIZ+4td/vbcSNbf4QAI3qvaElc4akp0FM0ee59G3Xw
cKfp5wrdxU1L3BTWni6WriK+DspQMW/tqcIUcnXKTzyNUu6Vb9rdOL0rZyZeQB7/xMcUXwerMG1r
OcES9exO752mf0bcbe8i36WNXRTfBrN+Tn3mY1UKvmCmNbvCf2QWhMWNXd6f+vqLTvEcUjEnvhFG
alVADQ1orIBzTsH4WOI2e/Pw39JRArjECWhFsvOsCxBzknI9yh/6DNdwSA/UXkqxyBLHms0/5iIv
qI1sjE0VH6tRHpgfoQPw2/anWstzf/JAAT/SuWzkKULYme0ZilBZ+KmLIteqz6X6IUOze3mwiyN0
AfaEXQ7uWz4iYEpejo3aDvhgQ7ZTaud96hkR3qHHXnGUfXlmeNTdtkkEt/hOKA9G1Gs59xHrtva/
WlLk6NNdLX2T9JfBpmQpqE8nQMkY11yJCqdo1+yjQHH5iN72etZuRYtvp4kPhGFfW4Nv6y1SkOyz
PzlsF52hG+JJ046P/wV7ajplPcxMWzcs3F9VJMQ/+6M69JYUawPqJzejp7jJ2X5U7iwnQIk48nQC
HVeRamFMcE27xDCMOXMwDiGDqmQgOH6RJ5XYRcqK4Ih63iajWSOYs+DBbr8n6rVmUr7A/9JfnH2x
EuFsy9HMnzZovXaHqnXq3pX62NHG51kmivirPrewI/jcpMlDFqETCXSvb63eOX71vO1yxGaJ7z1l
qoLacway+6YPMYEHMKM6o0pgA2VESHOzZpAQOIic2XjLu6dBuyP5rNdD57JT746+ANbUtDIUvGHD
eus92cPYAKb6HQ3CFeUj9+WC+DLrF7CFQY6HC4ODOUeDkgBncQWa98GRs7eMVwk0QIaXwwA6xxCK
grn7J1dXbWGWe8zCrITSo+2rWOcQRY6hA9YD7eHvfIJ/zqWJqcxtPYEJFZPHoexJ41mv2N9Fqdhx
XaphkKvQDnArdJEU5dNQvOp/QA1uL/dKQIKhnZpa4dEz16HXR51jp/Gp0UnR55XXPVuzVMY0m6EJ
WSwnKMr/I+26muNGeu0vYhVzeGUYckZZsmXZLyyHXeac+evv6dn9PNw2PdirfVbVQGiiT6PRwDly
3dfsZMiyzBago5pZxWetLG4xMnVSkjcwPj0v2eTOfU69TO9mZhvTXDjonZrrGstviwIv7pk71d+z
zM9l0VaMyR0zV0J4Xg+PXUzamOTDQ6hXNLIwfIVoQfwppBSld7F18/vcKSEkk9imAlYTZbTehaBv
6XT5UH5XYtDd9bruX3eHBcEvUG6CnVI00TyFd6N/RnuN3rq6DJXeGQoIxMnBDJrmDqp7eZBPxMba
P203ttiVabOzOmGerSgc9DNnKQMMMF37qy/4uSe4FtGNSTnGAVSohVHU5gWMGR/18nY1/Q7CiOV9
YRFu7QfEZQW5GIxks63XCjFYWd7So6iqUVL05MJxMZdna5mJzETrio7sxM4aJL5qiweZqe0er0cE
aY2LQCsOJ7kLsXJNe6iPhTfjErc+a3f5ff2cnt4h0gX0uCwfh1J9l/ZWLCPpk1fRtYruIIifw85Z
1But/V6rL//ROS51qbtF0CcBMTic5gNjVA7dyK9uF7Ca0I11+3v54huXv8x9Jqq9jO9WS6sbJ409
YtgWjX2SRM3A7icAl2Xk9ayTOM2iboCp8xNN0KDXMr/pWPcxpHaqG/KCynDhCm5oHG5Yut5JdQh7
vR6wm356wNRlGhRHNqD2rlN/4xwHHIWUS9YwsYisHiflUaBGhXYztM3vc1ixQqRqkUZgboq566U6
NAp6ZN9B77QNdF7FGil5CHZRtolrW04NL5/uIG/iXo9vyhMOKdZ2QUFwhhEUe6zusZR9SyGuMRQ+
aBw+xL2+ygP79JNmmycmbxMehkN2XFzGgUQ1p+7ecjffhsOHrhLKYjbw7c3ytZFPgx7MIJ0Zh9UW
h/sqohoFSe84gGBF3CXs4V2zILC1Q+IJ3jT5ya11PqYoqaXf2EMtXzdVw5T5XrcC3KX5oiH21LsB
ioFsEgKVC7RkF/9iaGA/PH4a4+87utqptYq80ymSQK/uzNC2yo/XI3D/OLyY4IBhmoW661hKJlav
rfEhaYgIp36fw4LFlFPBmGP8PrwYPmiooV53gPoiZ6jdpCmmpVatxO5ryYRunsID/Y8TCfZ8YtTq
+UeqjEPaYx5v7Mm5HinV3GmOBR2i73/zCziD5IoHJgBHVdipBeQgohLW0ugbxMAin6rxpaXKHNTv
c/AwWFBRbFoEgKXIgdUvh7WZ33N7Mi8xxmECVOUgZ6ohaa3Uz630tYsGO0ooqtr9UuLGCocEfQwF
trIddSgHzAfWglB/Ml9Yhy3kAjwi5tgJ8+txevGIyxTaqG0gX4FbheongSXinQCoM9jSiQ0PlY1t
PodfCZNso1wxyTetzQo6cFUTcTBLtumzDsnoTr9NjuKBsTRSHu6nQj8d5LvWmkQWI2NA3hWVN7EW
jJjLqEY/Jtv/zxB2zS0OH3rBbDOpQj45nVhfRfg4HMRDaPdQI7q+gASW8j1rBqRCU4mlyVX2YiUP
RXobqcF1E8RWkjlkyI0B4oIFTAxDEhiV8LFZFQKu969Jl+/CoQEemUOtlWFCtO7L+XXO6gNSVrsN
czuviJDbcwfsjLqMh3tF0vmRPx1Uv4KONzFHXga76Ea7LL5dX7C9KNta4IChWbRcrUIQWph5ZMfN
KUnuE8sfRiIFohzhkKETxTYrFBnN723Qmx+U7D/+PocGcxs10SjijFuX+5UxtlPPJOwH+E2yWSf+
na5LliUUSjjQ5eqj0QpvZiQcy6Y/SEPiDTOIkIvCiReMl17/PmxhrtnlkgMrmWYdDG647PXPnfUs
ZB8iyw/j+0ov7Bh9ptet7e3QrZccFCzCKKMGBi+N8AH0mk6s3Bg5OazA/udrPnGXB0sRzErs0esi
YlQLz7wvgLasOg8Xl34oev/NJw4SrFEqksaEtVrS7bz1Wg2UTZS6DBHf/DPdiutQusiIvzF+Ho0X
TSBwjQoDLkUwi3DNIDEK6IR2b559WdC8mHZHWfHiRbCLnOCk2zcHpgbdkDB2pnLbaezKus3YzQvd
xeiTkLXFNh/r+lFub6z57fr32c3mNGiw/G2Mv4jH2qKJfa/2Tn5rPbACg+kqd9ObesgO0YG8hu8D
3sUat6Hisc4NgSFRfhuttgSO2NQN3TqQ/C6xJcdkVh9CpyKicPehf+slt7XyWZSTaozwcPalxCw1
OJ4jrw1MPAX9ofkmBmUsxaaEx/e388VXbqONzWSqbZkhaibBztSXYSyd8X1n1MUIv7/KQuxE9AtB
A+FlMmZby6j7BfXJmJubdH82VaGFZhiWTn1rTZsJZBff85HYYrv9J5qEYJeZzqh6fsDZmMnyRcHr
BaBWkfqXtRpzz+yM2xZSpL7YyqEbajqqbFWZxrZsKXWQhmHhVFE8Bjo0T9ysK3M7M/WnIZsh6jKh
gyOMs8yNYy0D91Xu9OOHybI0W2l0KifZLWZt/3e2oTf/+4ABN6U28b+n4M71Qx81hm9QPgNFOlrc
P9DzLruRtVkrDiDmuu7yWcaeTa3RNRLNzvPQllUi/dn98BcrfMJdZT0OpBX9YbouPq2xa6VPjTi/
GCF17u3vzo0lDhU0KLkJ1ZRjRASZ0HnyOvyQTY78oTi2tmxPNzo0Zz4RwLd3hdl8tHNAbj5al065
MMTYntDNXN+YNABISkpHu4PQEUonE6LIvW5y95jauMkBQjbMEBwK8dmyyh/jB3l6vf77RFjw6Xe4
FAnawuGRrr2F4C8TIidNiFSPssGhgTR0sxBNreY0kQ0tU2v6gu1H5EG7599mnVhgbr5MuzZDpMYI
hyxrJFe2dLAHWdJoZ2Kp2GqnuIngxn1M0dhR8c4l42sBep8QpEVOH+aHThpvS3N+yFY1MLPWu/6l
9sYarW3wcYgBilE9HlYghugvDsiErJv4gXEX4QxEARxt/LEXPVDddfvxp1iyqeuQXOMbI+U5Ursq
xm0jD/1UObbRy3WvdrN06fL73Hdjbe1FmyEN67PbOSmdInzJ4iAefnSRX0jfND2mlnF/D18scp+s
UNrWnIW1Rz+MAJpL9Homd9bHzlVaWz3UT7S6B/vBX5LnjYvcd0vUsikGqdBABgCtU0lY7KIFiSum
zRJLBJsf5uiur+l+UF485KA+EyrQ2q+sfNjhfXq1UxSSLRmjWZJz3RARHPwVy5pEJWknROTa3Enx
B61/B6EaQv6nJ3zjY15P66hOiL71oUez9llMWoP68gIxAqjSfmwMYun2oepikMv5IrGHGMvMpOss
TK0kTjs9zFFCLNu+EcxxqLpiapLGInSDVRhW6KpOQ0JbpcESHVLc48P+/093h5W72GCfbmNDmzU9
iUN2+60eo+ZjKt5F1LzNfphdTDA3NyYkXZqkvAshiCN/MMLKHrPOBoFa+65e5q0vHEYocy/U2YqP
Iq+F3XSqvUqDLZKUU/vXms2accgQLvo8Iddk7cyTx/RGI08/ggITU/HGIwWspDUOFhZNb6QowS23
P6in/zHHVEhemFbre6ax/hEPHCbIoSqAkgc7Sfbbo3abHgpnRu/hkTkH4erJaai2fSI8dPGf4YEj
WE4xVofsbDqGQuwo0YvWBup7yGq2nulcIqiO4xr2BqJjrAQvC5U/dE2nZn2IHatzsFAbSTLWMS7z
A9puwll2o6K8ESJiHvk3d4KfO0rngMGUNLwsLaxm4BkvZwo8Z7Stj0zDiHHiUEGxD98XczxGhKmg
pwXMze3iJELldAKBdJQFDiLSOqxrcUXmVw5Q7i0Up6NmeigLHDaEmSW0BmpTmKU4KfIppb4J9eU5
TMijxDTaDJiw1K9j/2ebn5Ti+fopSpnggMDKCqlccrggds9Z+2WsHxeqAYUywe3+KtSgVFXiS3f6
2zB6CzaIFv247gYFaLxEC7olcm2xYES4kU/4GgG6fz/jhh0HBchCC6I7k/jwvyi1rPoEOgqsmine
CeOPUPr2DncM3BEkVbUUSZG5NasjS4zjEO7Id8OfaABmAkFtAEUiEF+473tq2ZjjB6vVHDryoaRp
kFD+tuIAiIpjk6/Bdaf2MHlrhMNKaW6FcJRxZI8q7keSEOTG/DjK452stO51U3shZ4qa9Vdbwy+z
pCib9Flewp8qP5brc1uchPHDdRN7ifXWBLf3B1VWi8TQNWeVZVvCZBjSQVN/7rIDKG7s67b2ws0U
LYySqpKqq/yw9jCPwtRPOM2M2BPGL1r44/rv7y/X5feZ/U0yZYDTaxLmBd0lw0cLpzPepuSOQOPd
huatE+yf2BhpRAOr1eKo7F31pOVO8VVEo13nj98yZ3B7wSvv/x1zDOUd96WksVeySEKVoU5uDeFO
Kn8IVFK9+5S9dY5D6iXODS1eLaSjrKWhPhT+9Dn8S5Av9qiyzO5RvbXGgXaqtlopjUCH5M/oq6U4
q5t5hS8eS8mfPTOgb5HUEnJwpCktnv/LGdfW+mapnhLdi+WX6zG4i+Abp3ji/7YqO9RRgKlVi4H9
EpqG2n1+kxxZbctydeKKQprj0KgT2kZbTZhjrQftA1rT8JAAEvjsyHQpV8O77h6xgiqXxCXqMoPD
GOAHhibLtEcVDE0SJRNFGeFSuD5tNKuQgBNdFtkFqAeKyokWou+XXDkOLaRSLfqVVe0q6J17pZv9
gZPJm53yvjqYuCMRxwaLLb6CsY0L5vQWN+Ywk0wZTqVHPP+dWggBo0ZzolQ8d9dOgpqcqZimavK0
huVgre0gYE9JFoZGa1uYS1umEsa9IxBEfz+NcFHQl/KUFMyXMAmgESVOR6O4X6iuBsoKFwZFFRup
WJma042Vn+RHE4wNbWo5S/F0Paj3YW/jDxcK05RNkbxgEy3doTaeuk7xtAJkeYKXr2+ZcFwn1S0w
q7DWRFDsQ+DGMhcVop6sZagiNR4PypsCMuA1EJzo2MmYLUu93KGicD/qNwa5U8Sa87oqk3PLQOnU
+IRKaStaCrGlQ9S+gUaiT3Gwra4h4b0nJPLN3fLrNnC48yWzRiO2ZBye2ouaBkkWqGi9qXwM76Vf
xO+zx+ZW3zf6u7XKnTNdHK1jn2KRzTlQ49euvEsUosrGIuSX3b1ZVu5kScfFkBIDqYdmBVru59Pn
6yFKbGu+IRM6wGYzLZGGAZY/0s5trU965F83QWy38ybZANSw6nGxzGwTVN9jxdYaVHDau7X+8t/M
cNgRgnAk1lmSJoiPuXa3mm5n3YXvIiPYfPPzxtt4kw6hYSwJ3jJUXzmUh/kmuhOPIOKFgpkYrCQt
EMOiK9///NK2MTf30MvrV5yL8TF6ZpTeAiiMtSfTFt2UHfvef1tEDjb6fGq7aA1VR03SqT6Co6DX
IEnZWRAyiZflZjB76R2spdZ2RTnkUMXYmPUYLqrLg5x/XUZnfA8j0D9scPiQm6EYDxG+mvy0OBr7
bnb9Sb+dHcZeiFaB66tIwZHEA4NZjrLMCh+sWCkh+xQcaF4ihb8pUWt7EvwCpFXV9K7M4wIWEgcW
rTzraqPArKi7JbhDkUBpzwajpGGdwzGG434QjhLhyT8pl0JijrGKXGdlPZysUIqpT9SYQQv4lWFu
7ocUeQa1uHwnJ7ppYsghsYtS7oh/rm7jRCCUcOTjeMLxxt4eUI27y74RrjL8uLIT+eflutEtvZ9w
wCkvYDk7aQHm/G509OPmXuRSM1C7Sd3lS/K9nTqUuJVoxoVC9dkjWOZPB0ZMTLViE+jPPzAbal/3
uQzMFHPNCyfdE9fEVtueqJ1SZjhUicHIkYo5S+4ZRcYhMR/ahTDBNvC1r8OBSBdL0SBFuGB27XMe
32LwfFhm2/haLatDBAIV8xyWNDIYTZQB8Ve+9S4rBAuhoz2Lx9mx/N6fVrI5m1o+Dk3UTFs6lGqh
kmbdm1D/lAU3W54Jr1jF/9oCctghCVm4miqDLLQtD35/04OsVoBDVNsykdHwtTR9yPK/HpXb2LTX
vrDF4j9+IYW7u4IRfbAGCcHQu9IBVQCvD8xb9e8zWn2mmtH2vw/EtkEaLqOvmFu6RcE0kiECBNX6
UNV3GAbQKVXb36TXP23w9VspzLIp62BjPEjQj5nu0Kyq2orfHHu/gxQ2tYT7SdvFHreE4RrqWizi
AaxVHPBu1+iDOikuU8rRXeVLjOZsw2Wzdq1PNer/5tJ0Mc2AeJPyxEsE6qIUxcneZdRjpWse1Zfm
WOApjNId24fZiym21TemCnBwyUWEImWKQau/YDYOaJf2Q/5ihv19YyZtpMpMDZxRUXFjVPcD1S5L
BKDB4atRFXGN+MMZKD5JKs7FP+vMu44P1Epx+KoLfdmZ7LFfET/lSujlUYsGNb/PX6L0c2s+dIJM
heD+gWuBWVFRdDzEczibFEs5yAJWrY/OKoRzoH9oskNxZBOlYmQbRPq0/5Uu9jiYXbJYWYwWFY5G
aLCDH9X3HYMXAxxO6FWytMaIQ300Ot2vijpyV001b9alzKjyHeEMXy1EqTAuuwibqGltDJ8P5+0b
ncpgSG5z+y/6ep3K5CmjHGiIeR0XvQLQGLXjAFrjkjjkf4OCP1eQrxJGgwVGbQFeqb71xgbDqzcm
SYh+dzd8pgY/91OKizEOHNasEkHukOJ9tH0TLSeJFGhdQeoufzK60b6+vUjPOIiolqlvlhH7q/9e
vRbPrJkmcZIYY5hsBI+skFNfikOMqNTWWDUQ6+Xt7HZ25qHHtv6W3+SvI2ol+Sk+daS2AbGfVQ5C
tLY08gLEs054l9xrBykw3eGQfGAJO61ORTnIgYdZjZZcDoBEUEpqdjSWnd3PX//jR+MQY55NYSkY
y+hfmSAj0dXdDuUmtCj55JHMds8vGZqM3lxZRg1WNrgQGbN8mqIELk0qmlLYWGjmJMaxOMpu7ZvU
NWv3TNlY4yJEMNZY6XoBLzb1Y14HdXUvkCC1GxEbG1xEyJEBTltrQoQfDWzn5qPliS/NG9PjXG5U
SvKF8ogLCTEuwVU+w9rYuUNfO/0cNJjkvh4TlBEuJEIwK5gzSE3OMwJN9XGcv4jUU+FubG+WjTtH
1KEQ607GwTjOn8rix0jxpLD/8Uqg8UysICVrpybHRoWsuaMbaKHWMb9YBWEZHxLpuSLpvPar1aBO
lhg1s/ILm26UynnSsgSmflscJv5TOZnDemv+3Uj/7kfamOM+UjLmA97VEQnTXD+j/cnVZf1mhRjw
O2JhY4b7TovQ9mm84jtlhY+e/sg4ShQz5O4ZdTHBfypDD8M4mvGpBDMKlviU4hljLf21ONbz8bo3
+0fUxhZ3uleZmk3yAlvVAhF6MG7gMhB/Ur6ct2vwrtLExhrDjk3OjHiQklhFuSXMMCVe2Xr8VQmp
DvHdnbQxwh3x0SiYYiOg+p3i5IU+JyQm3oMHGwscaHd1lcloHUPqX94LRmCGX9Dze/3D7G7XjQkO
qeMqm7PBAFI3YAcde0/qJidNX2artsGbC+12wh4Vcxxq54relEOEL2NMlduHaCC5m+MZ+o9+mhE7
iHKNg+xyTSt9XbF6ctPjTTi3LTMCdcRkL9o3BVLoYJy8vpbnevov2LdZTA4ayqls0f4L/B7BKVe6
yYkpTTXnq64YTIX9dN0egUQmBxGTNZT5MmItwRHtTNFRDjO3iz9fN0LBK98KPkvpYrU6lrHz0g+M
CrhyQFT7mZWFi4OR0tUDee8Euawi3xpumEk7ZjFuOsnrYLhM7AQDXY6RQ3xxfZVJrCAdZP/PBizW
YgwjdYCDOjhMokBCd5vuRsfBXb0U1F4UbSfx1X4hx0WNXS+Qyjpq2Nit6mBAwx4r4v5LGeGQQ4RA
fVPkOKTEzBvkT2vm9fKn64FBwB8/ZovHRaFVOyxbbUJYpcP2UokNTB0aFgcWgt6XVZwhRe5O+hMr
lsaH9Vl5WpEiJwdKZ5n92C+bVxUVVZcMS0JB5Z9hUEhjlEM1XAMVc3xoY5BQKrEjad2j0lAKxWeC
xGu2OMcmwbKqpGZr9529Q7T224JejxQXgKgNwA0pH3rfomkvd3fWxkUOEY0pq1QFl0VsZenAlFDQ
dZ/cjh6ricjPMjG4vF+L25jj4DBf1nqdLQVwaJ01iwofY3wtNL+Kw7+pOu4G5MYcB4dDn6xV0gJ9
DRnCA+YTo5pjfUfCbKsSuERll5az2t1nF5v8vLQZI5euCmBVrH0rJ98U/5ibwzv2mWrIEuoDYFky
ucwp1NNm6DUkgqms24ny3PdE6WofADcWOABM1bLOhATRKFin8pgFqVs402N/EiNvcNmqUcSX+6t2
cYnLnIqxbStBQhwW2kFrPvVovaYmE/eD4WKC/X0D6kmrz23bA2XL8A5NdXLjX/8q+9i0WTQOLqDu
00VdgUVLFSS0oGo51qkznvJ7EWR8wlGkanJsTX6FjItDHGRkLQjYxg5hID6pZyxkt5wQbTK+fEAP
35F6zN99KbVQLRAtTZNkjRcpkTHhEWqDoDo37Zvxwvou2TGsfIHY/WHGZqIbIXcDERPfuH1qsoaW
XG5NwegjTo3SsJdvULizt0vBq731NCT/e5kljsnfWLR0E5rwJmsG/2eYiOVQlZmKbi7rRW0BUlKA
SRNHRW3VgUKEL9Q2ybix9yEtzMj8zyQXmYKkZf1QyCyfml1Mr3rYbJ9zKAxI0EYJnYQ4pvf22tYc
t6ZGHJapuUqakw83iXBsccw0RPMMuYpcbOZ1KSeJ1aP+iPclGbUl83OO7gGvRy2m9ofeRu5LbD9q
FbmjzNQEM1M1RCd748689ZPJOEVHD/flgwZxCLBGBNdNUgvJnWYy2oLVMsdpNkkV9JNuJ2OxM9n7
b0a4MyyPjbpVUgSHlH+xyqAcPxbzj+smqK/Ft11MGioYWQMb6e0IrZzBj06F09tMjLM80QNq7OPz
wLUJQL7jQm8Vc6iZOUN+DbWXZn5pMy+vCTxmC3PNCneG5Z0ojYYK6EiP7AU6PCr+cEu/P5OLxwGG
locV7gss1F20rJxpw9XP32cnDuRg+kQSlRNh/kuPRZvV4KWGuQqCAhggRHUL1AteBYsC8Mrpya6O
3axt+704wJD6wowg5IXwOC6e/tr50K7rXEbIAkCcJCLgd8/RrTkOO6Y1DLXCAgL37jK5Z07b2u4X
TC3Uz70fuQs1CEx+Qg464opJgQ5wUL8b35qvTM7GPKYtOhZQMHx+X4649ZADjmI0MKW1IDSV7lQK
n9v+NqQovUifONzIolxKzAQ2hGA9aFDcQrtYsPoDDpUWhwr12rnLU7fxie/DEGahr9K8RWcpBA6j
m/QBXeq+4mUv1IP+LnpoooyXNBVNFzx6WG0y4sAUcVsWP0gAJ8zXR7qXVpQoxC66b+xw+NEaqE7q
zCE9O07pl/AmKY7vwd2NCQ46ilhtjTQ9Zzc5+jFV9GNmDr7Sn6wbk5YHoTzi8owxjstsMGu8Jinm
c6GPjxk6gGSz/ka4xVbmF+TduMXhhVw1yOahEuZID4OXsAzKCcGnexZz96jZasopDi0AvlYqt8hm
Rv3jkgV9h1GMxCM82nsrszYecQBRTcZkjB08at3ZXd3OKT72oE8dfcEViLsX+wjXFo/DBs2qyxWH
MW7kSflSL/X3Jo0JE/uJ/MYdDhvGuQiXjoW29CA+pUcTdFepm/jSva2+jJ54SzNe78PRxSQPD5a1
Ruhvx64dD0zQI/NEwcaRpR70QLSHYCb63PcPkY097o7cRUmnV9AHALkDzkhW2Rht5U55gsCrm7jv
egDfBAivKdsaddz0M7bW5Igga7RLjKQtD6yZAH3qQXVIXCruSQ858JAFXW9ksWMxObrq35WN8FAd
K7f0G2IigthlCgcd8toqS5ojKgWht0Prz0J6DN/TdrRdQw426rYTiwGPxE44F3bVQNZQqdzWsOzr
m5nYYLxybD+HUd2x8yOrwRxmQQs8d69b2E+YNsHHwUWfKbI8sz2cH+fb6ik+4Orj4zL3ROfSlDcc
XOiIuUWeLBUKoZF4qEuxOAjU8N5uJr1xh4OLtQ/F2mDBLY0384oGyF611fElxSuNZbqJ6mMMjVhB
4gjh+41SY1HKaIJJ/Yv1oBwGv2L3ERBxnXshyL1E4DuvGtJVpjhJa8lyeJa8ZKcxmJ0VKXzxQM4O
ULaY65s6VKlHA6rNcG08tODXnAMxtUdHOjHV9lagFnL3unD5diqHEuuoiHMDoTB4xk6u3D0/hZ9r
rrmHoYHgXR8OwsWKImmGyb9A5aVZzRi5U8Hi03nsw/U3yh0jtWAFegp294MfuuB4EQHFiMbtszoN
E0EBi6KjgdSiBF0HWAGv+7OPexcL3PYywrwzNBDJOpK5pK6WG407tEJpxyv4zf+bKW6XlaqxCFED
+JPWT5acO3U/2OtAVOB3aRQt7adDPFNLpFizqUs4+q2X2cUUrht+br8l3uJ1dn5gD76n6RAH/Z3w
w/g8/yFA3pISsiGWlOdwMdAoFsf1CvxNAwlHcZ/Ya/7tP60lz+EyrlNTGjo+myZ+yqbPnfBQFe/i
U98uJbe1ZgCGoTDQYIEef2e10OGNPWUIrkrRfBGRrrO/b0CjXS15rDUs2jI9RRg0aqlX+F2+gK03
3Ok7KUtYKumCx64Xlk50UFxDB9+P2Kmc2IU2qITHT9RSIO1KMYv9JpO5xCSXwq/xrEcV3t+cqoA6
qOolngVOyaPxRTyU3hTk1E7bP88u9jjYiBYxitKyYpWh/7VpqweZ1LOkvhmHHYJetKGls5ywviml
00JNhlMbiQMMySoqE0RFaIC00MUQv+bZSxe61zcS9W34QQFNyZRSMUYEBGrTANqAJdLSE3thwN3n
w3VrxIfheV7kcjJqda1UfBj2yD8GjGqTft8nPozBncCiMmlK0mMziWBj65TGbaWJOncpGxw4tPFU
h6MEV/LcGTymPc4uPSG6cOcFBI6yTXfhEvHAN3QmKSr7S8agXfqzGB/M6m4w3net+rl1fhkNGPSx
m0S4hT7w8/O7W39KHHa+xze1T53vu6UeXdRFTdbxCi9zmJTrjZFFazpAiuyxVbwoNuxO/76kVFcV
24m/3Lk3djgA0oXaUFqW2cZi7LSRP2inPrTVpnbUCZzM49P1MN/fVBt7HAAJM+hs5xl+MXGr0q18
sXTCwPBLaEzOk00+u+8G48Yej0TC1IqSCYEZc5Xv5nWObaM376MIpcFWdOahdrM1fB00KACmP9Yk
OU3R+KBmooey6HuynM2/woEWCCCVZhUksMPUKOqKz4me2gbZCUwEDl9tCK3OGgczHtiDhhEMr6ws
H4PRafXb3J4xbQTGnTOCvYu3wLr4x8+KFdMSWoOhI7O6XaHHhq70o/jCJt/Ai3WkakW7eLkxxgFZ
NeuZoiVYTPHEHir7YDro/2Kskwgfng9JmdVRtBaYCdE2x8QoRY1IS/dvzBtP2L+wyW9yKQRHeZQM
TjtgnhqvvLjuiRbeeJk6DQUr+8WojTUOV2qtAV1VpGA/fFyc0D832v8QfyxYPRHdZPPn6/udWj8O
XrQJCkKZEg3OOt8v092qfLj++xSe8KNNlpSEct7IIPez7B7Mqeaj6ba1w6Kh9pfQoWYHdk+azfpx
eLIuyoC3VuCJUXyWGzuRXsX3sAlu9xGHE0UW5nktwYQgC442zlCvJfoniK/ClxiMLIXkhAULcYjZ
1AyNDOkr8V32YUgVVUlWDNniG/uGOOpTMcN3GcCx5PVnqqrKKRxTcf8qL+Ros7JcSkVh//NczHKb
KevBwW3NwKCw+LE2XoyS+Eyt3m927MUIt4faaLHAUT2ji+CYBBBZxSMkKiYWnnzSL6SoHMuWfj2g
L8a4HZRHmrqkcohaqoZqbudDnOFGuW89lrazwgIV4L9BiItB7oSOxq5YMxlbdjr1FXtkdSH6Nd6s
vuariY27ZOlT7TXUV+M21dhpQzj3gMBK9MA2Zk/V0SDVPPYznYtf3LbqSkgjtCoOxtZNqweWwYX4
btIJ2giRF3+dwCyeAXEL13qkUPeqf1BX5jhil0rJcrlAkhWFyW2TdV6UtqcWcsDXNx1lhiv892us
jeUqoPaqPxv1KWs+tNXzdRP77yf636sIV7hzN8nivIV0NDvkRehInKTAeO5PS44NoB/Sk+EKIIV7
X5FyY5W7UpSFiaJyhgWc0VODmRZ/SG5GZ/bYHVkSiYL/PjpeXOQwJBkLeR46TXe07mgOR1kjbhL7
qcvl9zn46JdQNBUZnwm118+FqD4ZSu8tyEatqLtZWo21rr+MltgQ4XEdt/DtOChRakVfwhWOscl3
jKAftBDb+q+hk3ik8hoWCb8FLljjcCStulSqJmT6LagDRC/H8Ll41M/dvNG7JKKtTYBwCDIUWh1C
rxyUIoN6J2NeIwQFU4gGwbAfX0V98oltQDnHgUkNWi4Z+fsAQcH2NsGTfxnEr+KBNVwZ7+w+vHjH
U0uNmihhgbMBye70Kjv1oWEn6Q8VylQK+uTGj2BXJ4KF2ATnWNpkpZ0U9apUYEGLdSxt0JtM9rBS
p/XVJEERz8ndxogpjGakz4Bkc/GGGDKC1o9kfBxI/UcCGM9H3sbOPGr9qs4ArQjvNhVYgYXFyzoC
NigjHGwUaEvOjAoYZZiWU2mHqRLchRqzolaMw45iXrteZEbUclwcoVdkSB6IfxRVCi7txlgORJyz
TXplE5979zcr1yZqLTZo8QJksOt6ilGe7JT4s2b/3U3jCYfUpxGfwMhzyXZjdxjQpZmmsBtmn/rF
r9fHzKqdontQUY1tio9JeSQ83X2b2uwxDkGiRq86KLDh2e0pu5e95FTfaF8WyLJnbiHa141RocKh
h9IYhmooLKfLg0UonTnB23lVuNetELHCtzY2cRqXVTWid63S7sW1u7ei5tBk7TdVkyk8ZAfwlTjh
O5OEVq+LPMSZpj6pJ8HGayU0nlKMwMM6SJ3eQ6Fp6VgktIBLEjgt8O9swqNak1grYNTJZjfrP4fJ
YaEYEvYj8GKCS3QEbUnbHALZTl1WdlH3B01tvaWUXkO0VeSSdpxaPHYoEiEi9JsE62KXS3WWVs5C
2YC6ahU7us8abuYbRhlreRj66v+c3Mpdgp7kWds/0C5mOfQaQKlRZTncjY/Ln6xnLnbX+4b1ObLv
R1VvfnNtv5jjcCxfw9nQ1AkMIR4TrAWufJwe2cWQTd/MlHf7h9nFGtspm3AZMc6pRp2F/RbHjqrM
n6S8/3R9s1EmGJBuTITKGi15zjZb+DBUHzLydXkfny4+cPiUtbWSGYnJXm4QFHb5wNqUl0MaiDfv
GRje7i4OnsQo0zJhqTFKuR7M+FFDjVshKhC706EbG/zjSjhIudkkCIBBR21AcXHxsxkNQ5scey8O
xKD49r5b5s8V5J9Yxrzq+iWGCLSKNAqa8/InKSNyACIK+OeVutSybp0HNGjmL7H2lmgEzu7fYS8u
cODQ9FW8DFWHbSM25rFNpVu1LcAMm0fHqjZFt9BMwZk6w3hXNnixy6FDvQiLqc5sA8l+IgTpSFyJ
yHDg8ECHjlNRmzDAuEALUIz3oWPGNntd+T/SrmvJblzXfpGqlChKrwo7dXJn2y8qe2wrUzl+/V1s
35lWszWbc9ovU1PVZWGDBAEQBNYqfeVYHvLLKvXPH9nthoDXKEIFtxDGJmuYMWroXAMUnIdV9QCk
Vn1ifryj6LnOPumufuhLV0Mtlj9aUQDuyg6CxPGKk0VDblutNuNco4DJh3z4W3r5GYnHrvDHC1kl
YjsneN1IwYs0dWXRhBPUV7qyM9kvHbyYWlkfpv7L+cWVeXgqOJGKzmEa9jDVzl92eEP1AOx7NMH6
yNDeK2vTkpw7EbyBGJE11haiF5tqzwQvYxY9SvTZzHAoZoUNzTYdlDTfOnizMCOwK2OfouJHoevX
RZ37ZvrDQulDY3BZSfmjXYbj3IynUL3XyHKr9x/K6F5/g/i2k2j6XIQTPNgMBP7y5DgBGW+l0XL7
MK7ECNlV1NCiswhSEO3GPIEO9iLHDCRmAiwchAYAURlzZSFnO+1ZyRTSrRwISs1IKW/p1BxXBYP9
YTnmu+TKfiDETS13qT30oUtLS5uWs5IreFQy1mTOFjgeov4AhsApsqtbieVsZvsrEYLzTM3IMbMC
y8mnsxZwACDS+ean2u8C223c6uufayW40wqgg2kDoIIXzHB6nCPJ6ZapJHhONL/lWm7gvDWYXu6P
ceMt4eH8ssk2RkiobNqHvWVi1ahyk2p7GksQ0GQqCJ4QiElapvCEVx2DlF1HI5L8+/MqbPvA1c4L
PqMClkLbxLitj2iE4Kl86k9ufgEyMuBMKbvz0iQLJj7qRFoZ9bHOYzQD0LThXKna+GdrJvaKTkm1
zGk/o45SaIeWIjZXV8ooyTW2x2leV02EptMqUJaHGXa+Hs2cuVrfJ17sKNUX1rEfcUpTz6rNz0XU
Dhg3JkA56uqPQHY5q58geAVTsXtriuDsVdy0HLggtGXnsmRRYoGm4BdANo/rZQVvbuk7p3vSiF8a
kmFUmU0IfsBZKqfqslL3lPpKYceykIxTyFR45weGJOt1HCLNOiSVZ2uXUm41fs7fVRZWWyH4gXzI
MrVI+U0xtIuL3MifDTYiCqXoIa6mxM2aXHKQZPHPFFxDFSlGkyuIRVxO7eWDxytf2b4KajQvJd7w
xOu8shAoW0vBWeTQsq4I3t3mbtwl1eAVKR7f6kxSl+efObOeIkgDWMMVDHkjL+ONZtmJN05woFYZ
gAhfo3NihBzCoRpL5xaWYdihS9PIb41ul9Jkl0+W76CRUsmZf94Bbr9cUtMwHY3YGNUXTEVZ0tpS
ChTlOz8Hgwu/UCZXvEjOoenzK9nw+vaGvYoTzKTP2pSpNqrKhN306meniNAb/Vmik0yIYBUDaQvN
YiiRq/vQ8tNPAIb3lMD+kV8AxkPdYeDlMT/JTJEf2/eb97dmmvheqdVq1Yxo1veYfdDmzO2iW1P9
UjqSg3ZeN00kwlFAeBonMdoQSlzHcwApsB8kOUgWcLNu8o9RABYPuq4KM6DVXSygN/DClrYzMXMQ
Hsqj7laenMTkZQD53LoJYYOMoKmxQ4Y7T6yWQHWZyYyinTEVjbkDmmGGjp66z2KPVCAKc3tqYpC4
LJU2xOCKVj9Ps5E/amVWlH6pq2XsU0UF7JgNdmhMnVB76N3ervEvKytkzF2MRHkcS7VZ3DJxyhwN
0sk83RjdTPvrPEmAhyFZS9mGCRELTzQVLlfYsDpY7scXPnrA9BxpMHjG1QtyjrQW9S851Kst8t+0
2r+OsqzOSxzquQK0SLWbDg11q8Y1TrxUWF9Ix+c2YybgZVBZVi3TFlu+VDZWv3EnZ0xBY15vHA8h
usDpXvdhRdYu+w9DdDKZwsIWWW3RSEHKM9RXdY26kcTpy74vLGKeqKA8X5BqVNE3NSldlUouOTIB
QiJQIWNK54pH6QT3Q0BKh+TuvPFt2p5tWoSqtmro75xFOxmmjbQM/LeR57TemI3HKckkLmnb3FZi
BHehOu1UGBGeZv4mRy6uMnSTwdPuxsOHUvaVMMFfqFZpdzXPAOf2e178aFNJWW17zRAJDZWYGhHh
9HWLROOk4xo4qWmQFtmpqAFJ3GaSrdkOvDzi/pYjFnP7OqkHkJoBmiz21K/Zt8XX3OiUPpu1H1/z
RiVZdvEv2/QqUUgvzNZpynCu+c1KMzwOlGAfO7dGn2HQePGtLCBulydWGgpmoZBlYo2KrAk+uPML
4CS0Xrm3fix3w8lGr+byKB/x2u7XWAkVzGOJ8tqYbNTh62DwOSZaeBw//S6gyZhzt8/v63oKDqjJ
UPGpTP7eipf45CmvH8+f3u2ceqWL4IGqzEkjWrxs2Bgo7gvLrOpaR23PnjSP13hHxz8vczPTXYkU
fNJIkmpsMlzizPLaQGeoDZ4H5yZJctciwbey1yS+g3/vXfRfyRPSz6UImUYXqKiCE1GPf/a1GcTl
XZpLJxtluyVmnhbrQ6Pg11Pi6r+fW7/z56Ba8+cdZ88qn4vn84u56UqQV+uOqoNaV+yzNeLRwAUM
ysXoBFHy2p3n57ySORJ+jN4t4UqKoBhI/AA9wW9e2VN1rG8BIxaEN6DNcNUD82T5++Z+rYQJqbUx
dEWuE75f7eVkP3QksPW/qqHyzq/ctq96lSMWZuyubGObyxmbHYfjcahrckSexO2P4TPGH/5UoOAc
axYa82zyStDpNwLVSD5RL75+sYz+k2wdJabxrl5jRWCcaGGNlvaQZH+xKnFnGS2hTIbgCu2oxChW
BxlhdZGFP434SldlnKbbYWy1UYIT1LOYmDq38RxQ/oqrHaYDGL9OmhcBhN45ylqsZDrxv68z2wmg
b6aFqOm0xJ3BRqSUn6ghG/DZ9BWO6VgEbZk2AvRbKayIgKmRQ4re7ubqqxP+Om/esu/zU7bSQknz
RdUr/n1ldGNjcBMZlem/7MurCoJj5S0gbdYjOE1/hXuOUOTccb8w+5ytIpLCS2zvy6s40QlZf2vk
hINvtBdalwXR/Nf5ZZMqJXiffqJWP2dwdWgvmQPDXw656vJXRwOkEbw+LIPPkqglNhEabUEJMUu8
uLOfRdYHub5DSHbPqyWxBrFtMAptuwUpLNAEmkPTR25n3p8XsBnUX835xdmuzC2s6hxggkjE9KZz
eyVyHda4y4LUr3Vpnbth4jLpSKNs6QTv0w1mn9B04mcIVCJ5kNDQzQf/zzTjS7vSDLfcpQCwCdqC
6/RYLInnUPtkLYo7FewyB2hxxoaHCSqeF/t+x9A6yj2DhVUlqikcLmcaw65mKQ/siH/XdiK5g8i+
L5ymuse0X0j54V3yx4ZYB6ZassLE+/15q4NwllokJ5o6wSjiPmDsMOe7YXg4v0wbURwyTMcxVfA2
65o40NLqdqqGVkc844ZzaXG4qr53c5e3LP0H0hC+7G8zIYijKiGWyTFAxetuFxIKslCUktICU1pg
AB5MvEFo1ELvV74DQois72xzn1YCeWq2Mj8jD1PLziGQd3rysbCFujSgjxOAfPhkBLJn6TT6xq3g
rZbCwZrJFIPACRG3ynbOzQsd22O8Cx9qw2NP8R337zLSvI2r3FuZfCFWijr5UOq9iVtV46uejtK+
g/dXf/DCmwXYz2j0yNzsWXqB5Jqc209uwiup6GdFUs2lEgOXOd3rbqaL5mBMQXbZ+3xWrZPdEmQW
JATmhNIePHvwJz16kZxTRxIvm5mHh2i36H9+5HSsrEfwItVsJ11YI7i0wbJDAuUPB/XY+i+csNJm
/43Y+XYLBZ+S1C1mJkd+OKJA31t7MGhgC+P08LfEQtLX9f6q8Fag4GAwvWOZVMHhD9tvir1vnC/A
rvNqQ4ZUv+1lXtdRDNKlGikAuCQoP50WgMcCutBrwdMWgdkp8j9wUXijlhiti6UkzDELFOA5miY/
9PaDdtf6nOM2uv/AgPBbcYKLUbI8J/WMbQOiMVqC8l2IuWQNrzMlOHxbyVu1xJ+92NDqwGmAlLdZ
iJXUi1ObPObs7rzJv09E3iojuJG+hA/puDKKCRAjxE7756DdGuZhsJ/L8tjlsvFxiQ2++LWVQpZB
wButQWCMsVC9ugar2mFYgtHqvT/TTHAcrU6rec7hOGrnOTJO6fg09N9a+4KOmOXRfxAZNclm9F7Z
vOA7FKVUaabBNSb5r9w8GEXqxpYsvG1vl+E4iKUIrGIpVE0yq6I8nv4G4ct99Za3ZGA1d4QjYbjY
stblhMf0aAfz/vyS/su5/ke8WCFtKdrTVFKBvObJvv3N4tG5GvmP4FD/EldfxQkVgMLmd+UIafh8
mkqXM8TRO+uy/lxc8jG9+UC+aD/OayhZX7HzVWnYYCQajpsDsmDHuA6zwDS+Vl0QZRiwrImLh/vz
ErlZvI+oFDdyQG6hLU8wm6bW0fDSQOKUgyPRKHeYEfRYZDO3LKjf5+r38/K2z9+rPCHodEWRzUWB
Laz7PnYJ+VUmuj+3Fmp9wwd6YLh3eRUmBBytoJXBbLCsL51KgQpYXTtKslPa+gvNw8Jt0gQw4tkV
mCk7N61IcF7Vfwmw/4gXS1bjmLcY/kI4jy/7YHxqQfxbeMD/wlUVA7IfgfJ7o67YWESKijE156Ty
aJqe0G8xyGght8PBq0ZC7GkKUydZyUmwRp8ZX0ft2/kl27b/1+8Lmaw5lR0oxMAqHKOtwnjBozBB
CfTBPPJVjhB2WpCINEPBs9fxgr08hwKmhVzFOZoB2F0ExE1D4jq33fOrRP73VdxRGiNny4AkQTND
d8SQb50FjSya/ovHepUiBB0U+ApwK8Hi0uMA6nnfuEAyctlXbuvHB/Iz8x3flNF9bZ5oW7UtvC5T
SsTSGOBmbUpbWJ0Wf5ucAd3zxRXJD0XRSSLqtvtfSRK00yeLTKyFdjytI7sFsMB/p3Xyw7R9elfS
BM841U1UUwvSwCp8zCgfHvJMnNzxYfqWgh1DOrO0dbkxdcw1UoRx3XoHjRSNdrlwbhvtZgYcC0Ni
R4OoxIygCVQRx/9Ibsf3zEJVE3cYMW+tMpU6Ouc/NTCAXt2TVJLubzmL9fcFZ+GkqVUTFIO9rjst
9b5Qd+edxdaRWn9fcBZD1GR6WEW4Lc0HLXtUgGDvSFy4TITgJ1RSVhPqVmCe1G7jOijpsRz/UAvB
MUyFOqsNg0u1cqAqpY/axFzADZ5fqq2tIJqKET+EQwPojW+9T5WMhTKX0GNAD0xhtG4iZcfmnxAT
ibUIYbe7QbdJ0WI3CmBAHDjeagLGCVyC+NCHFM+Df+2cNGHv2ySPRwJNvf7Em9TqfXcwvoJqEHN2
cjgU2eoJVjAZ2VSQBayMA2hABvXBLmSebevoE43qhqGCpUY3hUSl1GPKSMTRkSMfDz/NEbxkmGBp
NT99Ytflju31u/MWsfEsjleMV5FiB6NpDGjc5gQr3L3lO+Wu8LTr8pIXURpZIrZ1jNayBPMDXqJB
AaYFZFLn1OsXldag59iQLOL2Lv2zhkQwwCYzm9kaICSurxY1R6lPkipvJSdEVy3LdhzbtsSWJmuu
q9zWAcdoV/XBLNvbsJyujDAJMHn0VS1RXZwBae2k7aNkqzatYyVYsL8+UtNZt4BQb+6zO07vo3hV
4XLMCSNQL6xr2S1kc7tW8gSXNNuNUTcVTEOZMq8bw0NdlCeWN8fzem1uGDYeDUcWeJgIV3uVEhnE
BC0IJ5iYlqe4moHOnLl/JkFYuNDRG7UPsWN98lwzfwRi3HkBmyu1UkFYKdobvTZp2Bm7oxivASAd
9QrZi+qmECBAYaFMzbbFKf5lxgyYomKdopScUFJ3m4yckkGmy+Z2rMQINzNiW2wkIYCeKw0vTlPm
4rHk/GptJnBoofpHE8HNaXaz1G2P5cpU1BvJLjkZqIdfgJqFN1x8pBmct1KBUQ0NxAh6IpZ0WvSs
y3vT9CyVBvq3RO0CPfyICbzKELlMa6crDIo0x+uNSvWdLO5c9Dhlu0ZLVYmH2zaEf9QRWUzxihUv
tAYb4YQ4VHSqVxo/I0dW8d5MfFer5giOlIx4oqkz5G3ajY2i8HIRsl1+gXZfjMybd86x+gDW6Zt9
El+FhjK0o7zB2DfQsZsjOrW8KKguOg4q9UBPnLJH1m2xbeyvSyl4hlqLxqGK4BnCCkiOeDzOS8lV
VrqMgm/ImilcgE6Fl0gA32o+QqzXHGqwwJlAWHR8KX/OZpRYGaJwO8rVNHIih4Jy8YWvh3POmn7r
8746FOTkGIgbSwjQCF1HxIVbwv++dd9TM+qgncUQLNidB3e51FxA7F+gxfcWDCD+cCUXyTUQkr43
EoVNG7oIhZoYx3kI+11VfonV4RQun3TpxNnGUr4RJGxdOJn50uS4wHJSU1ym/cJ07ctx97Jzn+rv
MmQu2VIKW0f1dFxi9M14NgHijemclE5WudnwHW9UEm6zhrrQOA2xW5Z6RfHKP5mnWAZHIFNDiCBW
0sxRbBtAX7YzN+X0vbJh861D9UYNIYLoCwJImECE/djBVfA7suWb/nT6b/wAklUTwV+A2zM1Gmik
vLQLuureWTw9lTSVS4xaxHxZMLCUpgMuF3RRQFaCnsCBWr/Q/fFXu1SSG7lMHcGzlyxPLIXhAc6h
x3Y65fqJTfvzMV5iA7rgFfKojoZIhZ3Z7R2xH3IZoIxsuQQfYMTAu1ABdeiB89pd5qfJvCLsYkhu
P6KGo5kojDvIuwQ7m5ukCYlSAuG79pL4KZUN9vN//96V/fN98fZF+350phgj9q16zNjkZvYFy04K
uhnn8iEKH3X6cF6hrfseTs6rROEOZtg0NPVWM70eE4Z7M0h9xWOzx+8Qye5/RxYy3ggTDM3OTUOf
QW+JEfsDB0cIgXopm8rcyibfCBFMLVMsOilT8nvIgLeSR0F21QLyoQSBgnV3fv227fp1+QS7Kx1t
wPrFaDRjg9ci4PVNcF4C98DnTIIf3tV1KGlS21nwHurVthK7alRdsTj70Q8A4FWWO4X877ygb/dI
CDrTNBO8jYRI80r7rl1mf9CnRxqqErX+xWW/rpwQeYaGtlRNkGqZ+xBITNbPCPdXY2+WHJx5h+cY
maVz4zq3kEIYYmplAaEx5dF7DjRcl8Mfrc/bQ7Jd5Kt/aBeCo1CdvKiGEgc5NX6R9CEpHs9bhcTu
RLoVVU0aNo9wRK0SJOXlUklmj2XbI4KANYsyF1pd8l6J6kgvslvri32pfJ0B5Ko/Z6org2CSKSS4
BgPMWVNU8ABB/WpCb5Ih68XjB+XM/luCX8j1qevbGAYHFNCTmkx3ptPcaTp7Or8zL5H5nRziUAu4
kajaieRBRbGYIdXCFoOy+snYtR75vnzH8OUBbTTH6LI8GkEeecwzvGHfZO58kMHQbPv01S8QLN3u
u75LR/yC8Ko5zo8xJ1nfKfv+JpF2ufBPnVNWsHMdaKrVnCgteFXCXThhcsy6GeIbhTzT4VtpLN75
xZWpJtp9nM5L3mGoEy9Z0yX+u+sOQC/xxqN8yHrTXl5XUTwBbVEPiWZjFQvj1kzBZ3kcZP2227Fq
JUOw+rgYotCsI1SiAPfLGRuueGMgR2rzqtvmqn6WLN+mD1zJE87AYBWMRsvL8iUHuqCRzPKTI44a
n9ktNCl7q2wNhfDYD3mV2A3kOQlzSaq5ffc5N2Vd+Fvvm6im/XPkLP4zVjHScWgFmliIwY19hG8v
vma167zg1NvPkae6itTwNxPOlUghTKpG3Axly0UOhZ+1tjf2gEnc00464aKeP2KWECjHUh+Z3UNS
fql7ppecmgtO+pdKB9Olyyj4jQV0pKHRwBqtW/IXqKcAm+mVmNDErDNnnBxvKuLbMogunmCe8SBi
71BFcrNnE9TjDw76T/6+wfkFuq9yakuJNYp9QmUOfO2ygCg0+fbj4M7D3hx+fuSIWYbm4FEN5DIi
t4wa9hVlI7p5VXPHCVCnA2m8wVMwTIY3L7aXoT1uGqJlWZjatVWNikWyRCvJqPWY2TWiu7QJLExs
FvNFp2QS17vp6VdyhKOM8u2Ip7UMhH/KyQgvbC3xFtttW9Ul+kPd3EuWcXOvVuKEI611Ta2aMZaR
4zr95j+PAsuPn1tf84jXPEZ+KfOOmznISqZwpstetXMyYClBq1Ch3kifoxN4lTztKfnEobmYlPBi
OwCsRAqHW7NbnO6ogELA8UZJaTeOronTZu3iU+glMg25f3932FbihBNOmmXStQHihs8qfAnHygof
jD05GWhCZ55sKmbLZnRqaCioWo72bqy86tO5iTkBm0JnkBvs5vBqKI9Lc6faBxvsERKb2dJuLU6I
phghZk5kWS0Wc/LDmk8Re+Yn0wU3T3tMg1mVI6ttBdS1SP6TVpHHbAFA1g+oBI0eZ7djPppcAgtA
fKhO72Q58qa1rKUJZ5B1JXFIC2kvzIBedgp9/ZOx1zEErlSubIRu6zispQlHsMPLZp/PkFZU1xV9
qGV3pM07hk4tPvJh6s67Cfq2UjCgUFC4rvsWVGbsJT92Aq5QDhxDmaeUyRP9P8uUtslaXNbzy8Xw
wlO7HxVX19zwnldw0fmXXslKuJsxdaWj2GJRpEaeZyGOQHxEdeCFgiiILs373ld93QdQyk526LY8
51qicArKCa/RU49tq+y9Uu+T6I58ZF5HW8sQzL4hzmhUg427zT36EuwT37rlOjlOT2im34fBhw72
P4YiMtBhdqYPnVE1AYCNReTISvSuc637tnRNfn2/kQKHbruSV4mC7RPS6oZl65xull3+JqSzf9R4
N0mvhz2ItyUV2G1H+SpOiDxYa5J1GGHxOrQBEiN2Q/0qwyx9hTm8NH/Ox8P5Fd2qM673Twg75dig
KyLljgTNP1X9jCcizxk/2eb3PD5VWhuoSyrxzlt5ylqkEHq6rI36nuEgsOJmYbYX5c9dDiIzGe3B
lvkTuBT0zOBVi5rCzplNp2eLAe5eQ82ORkPcsTVOFtjg/vcVJBa6G4Gs5KjvKsFDMzhhMVmmp+/t
E0biXiglm72sJXVr1VZixIJwH+VLB4wqPFUX1wBVqG5YmzxQvUketKmWzZduLt2rTkSoBQOfv1Zn
A1ZRjr1bJz/KwfAbcCOeX7nNKLbWSXBQWagli1bCEvLLEbO59d7ylafiCB7zfejNdx+Rhqd+9DM6
uqOLbRK47S5tbWIFgfAVIh8Pj/p9ZnhdwFuaqC/jRNxcw5U4wcwRz8Z6rrGGmXMd5d9j5VOSfz6v
kkyEUHNpOqPq6QLnm8RLQFQM1g3tdTNXEh+xvU+vqoivXLNa4m0g5fsEmCw8DeT32Z7FXnivBfDx
niwdkKglvnixktGsMRb4wGxww/ISFNl+2P84v3ZSpQTjixzigKEVXQzWVR/wcNxcTCdebymAPCWN
/jKdhDjZKgm18xhbpQGzB73xwGJfDuqI2U/ytQUJmI+eFx8QWJ5Ey61LNVltnZAoIpIwmoDSx2N4
5Ucj+0vXoIMxnP+CrbiZV62l8VVYJcFhWs29MiPvVg6cMLLdF1510e8G8NHyPI7457XbykvX4oRg
OerlFDoArPIipcVcv36K5v8dopSzzP/jNHQhPprDbClZjPWrZ8UFoJzLMNP0h55JF1zFnNcJYxUK
jNYtO/KhZxCmTQGoXzze2Rl3kmWT2aLgNnKTkN5gyLbt+aZSv5Pu0pANGkhEiBDaamsrmEPk5t5f
6P2hyQ8p+3Z+82UihBhV5VU9LxTnt0ETIq383sTNy5Kcn82o+7r9huAkSE8K3VBmFNsKyy0xmNPo
D1n6AOZ397w2MndkCA4iwTtlPFM8v6q3c7HnXA18nmBIjs5+PlbSdEIqT3AMdWtHOupWLTCAwn13
E506d9wVDymg+P8DVo7kpBqCY0hnltT1BJPTb7vL4agB8WVQvbxx01+2q3ndPt8rsSSVlskUvAOZ
0gSYxcjcs3ZH2+swlzRmyAxQcA0daH8MM4KNjz11s35wW/JDw8vsecOQWaDgG7o+smqGDisAR5wi
8yuQMewWUVE2iyZTRvAJ9tJFtp4TVLzSUt8xVVf3fa1PgTP30fG8RrIoIY695W2dLJgUg0+NPee+
wkR06tt+Wux5kycgZL3k+3mJfCfEYtfKiYtzbwwqWWEL66O4NGq4xmXHzAJoXt97ihTFRHayRKCm
nmZ6UWeQ1iDM/2bkW645QXODPkXZ/VRiHqbgNpyxm4u6wYXYYjkAT32LPSrsxyTrzJWYhwiiPaKh
zhpinKU8yk9hidFIB4RCmiSflZxY8cZmsKx1xoKnZHYfWE1z6TQfGNhZx3NTcAp6RfthKLE5jtpf
Wl19wA3kx0xlVEiy9RJ8w4AxRWpwb56mWoF649i6EYnIZdKmsSREbSFtvFFJ8BBVrA1MR40cSde8
x8RqhHdQP/dTv3tOf+VKwGFFEl9WE5SeYsFjxJaloF8Ip5hDeJJdFsS+dUSn3f8zkZuy5yEeas8c
YvECXGVs0eIC7ja//E2r2RyyEWQZSKaBUJtKu5xl8sT8worn2eHHGKhhHueCqlFErg4coFY9yEiT
ZE5DHE7p1LgG4wjyzPnWSg88/Jd79VPKwGLAM2dZt5Js98TZirjX/7+k26OrY9xzIrIEz23j5W+w
L6m1yFZTSDcyRY0rlVtL9jT46Bk/YHhpZ5zw3AHEjVxyJLjpnTMVfjpX15BlJkqP4UKUZKb5YrLs
HTr1PhFvQbdFmftMA6G4qbvnY4zEdxHBsTjqoMXDwBWcJ7yiqwPudnMkUUwmRHArTOuMhbVww2Nv
7DAUf98lNDivh9QyBHeSgd94KQYkhm1AHZcmYBlkN3hFH7wudxXge7rVlbRRZVsx3knJkZ8c0Rx7
gJTPqWbyVpkx4K16bED2i/Nt7Lunzqs88iXUP5aHvAoVbHLKe7vPQqRWRhOwoxksoE7C6KNz9Ru5
nHkyu9yOCq8CBbucM9JFZZmhel3vIuLa9lWs7yTbt3XQLCBqGxae29CbKphINmsmSF1gh9bVsqM7
7YIGxaWGskbjfWwGWltLE4ylBBqiWlsTl6aixanfK0G4a3B1xZuGy7m8zmu3ZSZrcULMUfMe1tlB
OVZeRdpl6cjGPrbSKVTzVR3zQHiGEt/QWTK2XcRXT89noMD7inOx5L8+gsWircUIlrdUbd4UJUK2
rj4Y9rGfPi+9pG9vc6lWmgi2VsYkHOtQR9OS1nt1k+wb9AN8YDds2wGunWoAHUTQotLx9hMzaDEZ
idsBIJDpkivc5qOZtRIhaJHaRUbTYvz/IwoAKj/01cotPtv37VF10cYWyEp1W5eFtUjBkRN9TEqi
YeHi+G6wT5ExurMTu0vzV6vJ2qC3N+l1BYXDWtHczm1jwE1IvYqmzyyVgEpI1084n0Y3NE6WYouy
Ys9nteIb29ePaOMBOn39MssrL7Rvebn1AgqH1NIzotOZK6U9UHac2xMoms9b3mbOu5IhXiEVxxmp
TmAXo5ddR8UL0DUYi5Ir6pXH/t76zCnr61IiVrJd7+6RthEB3h+a0XgOSlD7lYsMpUm2Y+Lt0Sgi
xPQEms1TUPyq0OmFYfwTOP04whweKzi6sMytSpfTeJswDVZud4kOocBdL39hMOeFRQs8oaV1CO9D
NAU2V2GgylJ6iaWIt8qELBUoiXDUjNpXQKwRMIyZa+CAcu374dfwpLv5KZIOpm3tIlUx0YluQJ17
+bfKxlZYzGFcIWblrQu4Grf530nPDG0lQWwviNWsphPr8dIUk4swPhZa+Ckevpw/A1uhai1EuJ+w
qbSXtMLiDaw5LZOzL0LFpQMJqlY2V7pplGtZPOlYJdQxI+BpLvEik+doX+B5RRLYR+uHeqN+XoIU
LaMymvfNNHQtUjDJPputdEIi41Wfu8+/GUny7+VnzhHBguSmlkUavlzinWEtj1vNSkUSKhFpJqg4
E8ArsF28y79r6D9JwYb4oTaGtTAhrCWT0lMrggmOp8lHBRt0w0h3W9/Zx7y9LA4+8nq8FigEtWRI
kinMod0Qxo8meoyrOQXSQuJrinl73i4lx0tkWp3NHtBZE+zSYombNJ+1SXLTkpqGENQsxaEp6pJI
o6/yS550xr7jLfvicva7/zDIuuWl1msn+IumbcKadlDIZBdFeqGml3EkQVHc7GZfyRCZVcMCvaKt
2hvoZic7ehH7gzt5tqucPtbNvhYl+I0+HMpx4mVxLX6Myt41l2urlXh2iQ3Ygr8go107C0WgHFp0
MaaDp/a/zlvZZshaqyH4h6kvyyZWYATRU2cG3EFEQbJXnvpd+m3gbeyqK4fylJiCLTiJoolMoAph
7eBZ3Hi8tum3ppbkbBK/bgu+oZobpVJSrJ1jHUpjZ+d3Rfu56GUPm7ItEjzCGFuzjaou/J32ZSgu
mCO5HPBDeMaf2kJqa456bYQFTs3k3BTxYcxp0Ko7q3oO7WNlNRKfINNGcAnMCcfO5t670mIvZqnb
doHE4LjNnlNIcANTOZhDtaBE4dxzuoflUF3w4Xkww3/woruybhE0IstDhbIW+qC5xyND5Kfp03l9
+M99r45DMC1hWsY7ppE0JvGS8dzL3DfHdp/tm0DZ6wdZ4Nk+Ma9ihI0x9Cl2RqXAPDYLPzfdcMyi
6pDUsv3fPjSvYoTNGSKmJV2LBJbN11rrW5rmNmC8tyWLJtFGvHaYdW7UyQgxbZMjlM6BXgcUkN3n
t2azGIzE9++9Ee8ZYZrHoLTjZzP2eBdF6LNDdLQwD2m/tCr9oTjBW4+mUSod10o9cXji6cCH72IE
oNkvd85xSfbnBcpWUXDdndWwgi0wPUruQnap2sdakaVz26f1dQkFT52RthkrC16U3C+fuYHbR/po
3ObXNQjGpNAaMo3431fJIwsxMGBF0KgN+PN27S0LpleUpyRxOdZFsWMoOatuX0gsRXKIxdcsXDPq
shngkzjLKD/EHIJCDocpU0/w5Utp2nVrQT0nvpuMQ89uHFnDyLbNa2j+1hyU3wAM8nYJlTmrUwZg
ABhhuKeH0gM6CUqx9FSAe0T2mLQZLlbCRIUaRRmGGNYRT2kwzcp+6HP/A0a+EiE4PtWuw8LhJkGd
m2opvVoH8J2s93TT7WkWZvN53RwV37eLZsxFPzT85IaN4YKpr9KBtjweLF1maNs3wJUk8TyVc9XH
y8JfwwreA+gVp2J/nD9NHm/RR63l+/nl+xeBjq0btkUdVfSBiOPNmE9AxzHRnseT/PbRHt3mIjxg
goQPqSh+WwXnhW6bxatMwRFGfQMumhBQG5Px0zL+yszDn31f2C6rzTvD6XgvR3s7R8wNTQkR9fbV
SHvVQNgmvWp1a5y5/76adskBoJoeDerPaCV76dSUOj7+i99lESt5guObyimlSwIgHP4IjCojoPRt
PAKPvuGVNxhx2/3ZAgpOghSOnQNLFrNg2fVY3sTF3fnvv/QAn9NHcAyKoo6JBpY+6KPi0VdzUecY
3aH0nW+Wa7u8STP/Sb+QTxXzJKJlSyk4jGg2C23hullToJ/MIEEhx4v20SUB8w4IM/DqdpSI5Pb8
TlvdshzCnzuoeFUPE2q1tg2s7f5kntAbelMF447zcHG+J9kT8GYQWQkT9FOoNRuNCjiJTI/BTKjk
qdubi7+UMnJRvkfntBJywWpJ9JhVuKS1o/6UZYsX9XfZ3ARAEvyqSePW1lAuhtr+XsP/I+1LluPG
mW6fiBEkwHHLoVhVUknWZMneMGy1m/M88+nvgfy1i4LYhfurN15YEcxKIJFI5HAO/3LvzCEphgz4
DoAbusYUwxX5wtqYijvRbm06p5Ug7t2uB3M6BzocYt6rD0HeXg+xiDpCsHL8s93qEknTIvi/hCg3
4AOjLkp7t0ORzrYeqJgr60XtONvX/korziUWWh33FYPHYEha1i7bNVfkYXhryUfnqKBjj5nYBcvg
n+9jFI0p+CqQ+SWyM0yS0wdgxGiB3aUt91Fe7KjUizI7m8daRS1WwVCPZn14zqeAHuyCNxCI33OB
ys/UeTVYU6dT+MK06eYWrsRxHnLM50SVeohjDow4kZPfIZN5ax5zrzypAJfrfkRXVeoqolBk+8Je
SeZcZ9mYubUMkMwGWM1jhJSmdI85XcZMa2Og417kUDaDn5VAzqGkEhz1rDSoDSrELuQGCZnFSRh9
UydARxbqxrmUOhvajjL0AvZYJr9IzcZlQchtRCisdwCJB6iwiCF787yf1eNTAK0UZrURF+CywFSi
+bcmxB/c9P4rAZxD6aUySSQGAaH6xssbZfsOngvqZJ4YJWE7MllJ42IrTY2JFHQpQErRAPQGKOzp
kV15Jgb32BCJ9ii43Dbvm5VAzrOYch9pEIkHxZ1+ZC0lj4k7XFnO6+gunnVMjiLMaZFALvaShiym
ZYsNSy2nNL8G5aGufIFSoj3j4i1CqiouGQQEw0pqgYgLTEXJQYxwNK+iO/pNIE5wxCzOm8gFmlUK
FeBCnfti2QyjMqzt8slAmAA4qBuy7/e9LYb7ZJb3wU+vto5zJaEazWRQsXUEWhr74DCAsFHyWWua
9qkYSJMNwNxj+Jh+6DyqTAqUIaxoeMOI0TIXzPf7EqWEBmy4ItgV5ic+KLYSxplITmsy5gyPR8Ws
oLJn73XWFiwKFbbFAHSTolkG+JvcyZa7Og9UCwgNPTKhqm4XauxW6d9xsKPTTQSfXD5dNpTNixXA
vf8I5A53KYVdV3VA1IqW5yw27THzMzK7gflU1w+dJWht2TxoK2ncyQZC+tBEowx42/h5Ae7i+DoG
IrPYNMGVDG6nxnAIlqDFTnVv9HW6Ex4DuEeGhSe8szdP2UoWd6inpk6sUcN2DTu6Yzghzb7zArfy
GGplhubWZqfefaoDFOMxf/aMO9uzak7hsADjYnRmZ3Kpmx+HPUIhW3GifXIUccmLNo0705MyN72W
AsZDn08K8STLU0UperYnH0/XWSMuINDCoTIaCetYoPCUnjRNUJnZvsNWS8bO3SrNN3eRrMVABsEs
+IzELLrd8LqugPLAAF3inSjA2Q6Oz/I+TFEphjbRGYbeudlg/+apGxz1FTcmGLREs4ICr0E5rxG2
c5ODhJeZIZtzH/Y9nNMnKwIrpThfoSp5H5FSQ30rvq7Q5Sldy4p32R39y0YZuoKXLZrTeCBseZrT
BpQzIBJ8aq7BHdfZ0U7+Buj1awsseES2hemqbQ94lshplSgB2vtjYE2qPtpY0HyPxrsbnOUrIwcN
eeOFf5m70bQLXzuEz5e13Tb7s2jeHWqFDEow7FtQS8cwAgrCqNmXRWzXp7WzDM4dqgHpQ0lFX2Qk
7YoDQXLCdEMJg51sVlvUjrSlkEnAcqPJyAN/wLOnSatragsL0WMAT52o6LbackXr73N+ImwtHZAm
WDBp+aL1fxHN60RIx8qWT1/L4FxFTOIUzxN4V/OUHdTMxgShF3xjgdMIoMn6wFqbQILnXt4n5kR5
D7iS+mFQu0BVaRqwcmXd2fXwraxOdXDKtZMpOGGCLeIjjHro6di/+YrmtEzXw3x3WRHR97njlMaR
ZFQ5tqhs7UB5oPPL5e9vGvR6pbhDM2Ut6Xo1xNvNnfFOZmhqwXUOREbc7/vLsgTmRpiuq1vDjKvF
DPMEOVmgOYGZynJC1b8sYtPhIfjSVR101VT7EMUOS2ZGLZr2rQc2jBMfUye+7mFrBM1EAMgSqLS9
fCt5nE612bXWQDEckxwW9zsjYutQPo4QoIsKyJsHaSWJre5q9eoIpQEgRncOUUtPrmrwRy427TW3
BjubYBW3bsD1KnIhUYwU7DIYGDFiUwiABABHuJ1jOFZ5Dg4gEhvswusBH5WpdnmljbboAt40lJWq
XIiUa21nSQwDkjQ/5dmH3rYk4twSLSfn+6wedVHSAkleTvF2NHZzFXkSCm3tt8truXmAV7pw/o9W
TU9piAtjmK6k4MpaBHk1wVbx8J9NGuKmYxmZBOxOv19S7f8H9KdADR76c+oDzKUw2AZr+qoD74ce
Li+TYMt13s9paWOVEZ4ZUXUall2ILY9SkXMQCeF8XaL3y4xpPUQkjd17siP/aMGgkTuMiMTW/Okr
kH98XdACxgzpw1V0NgCd8xBxapjAnYChjRm9LkN02o4AKCaKoyxg8lGIi+DWvbyYAtvmwT9BrxOp
Y4/09ZAlbto4UwXe6salvSCN/Ha7XdKN8xPW3Mqd+SYIkXL7fbynOzbDjJ69e8tjE/usIppfNf7g
B8+SsIF585ZfLe0HPxG36G6Gs6+72C3AxDp3XhoeQg2d4qAjvLyom7nPlVPUOY+BTo2lq0tEMvFX
9WjsyhPAuU/G98Fjc5AZhk5FrbiiM8e5DgA50UzSMbOAivNOasznKBYxS23fl6AoRgigEXQccLcK
aeeaYPKXtZBOu+ZA94Frgri3Bwsmwx4SdrpvuquVPM5iWrPIZrWDaf6uK7Z2eyrR2D9OeJgYSG7J
7lhgrq5z5L14HHLz/K+Ec/ay6MnSg8YAL/3OdJupO2rV4ih56122lM19QwYNNEpExwQVt2/pSLVk
GnHiJa15jIr6OE+W4B2yrckfEXxOXB6SpagtEByR7NeAMTP6pYkFh1vZdFxnNfi3YzhErVy3eHSP
zsSYuF1Mt6ENC82l5kN5yO7NnYXRMGKHmEoUT9SJNOQuBBWQEn2lQ8O8uw6M6xm357C/vE8iEdx1
oPb1bAU9YmtT8Q16KiZ3GAW383Z8uFpEzvun4OAwQ+MtuYTPP8ZH7cYAVHH9EAqhlQRmZzF1VwFi
n/Rq3bGIJo1PNHmWS5Eum9fKShfu7OaN2htVhsoFO7sYkAlOkxuxnILk0cUeMPb2dfE6f/y5fLu8
USLNuHMbGlk8DgzivBx/aNaX+lO5bxPAGDoxCZi9eSD8ptNHvQW0FwPiYDAc4Z3pDsiqYqaeIJ8l
GnvY1GcljjMKOtVpPysWcL0WetvWzbUpv15ese3LaiWCMwazoBLcPWBMUvUbbW5p8pT2+a4Ba+YU
nqwkxTzzoZm8uji0oDmSD0ZYuZd/wqa1rH4BZy1xEEvZmEHJub2OcsWu1JequkqVUnQvs2P6IQhZ
CeKsYzQGWUmZqhOCEPK0AMB9fgGXM2u+8Qo/FQ2/bboN1BMs02B3JuHcu1pKTRiYPXrNzAcDHY1p
a2dCGPytbgrzLITPeJKOhOOcvb0r0UaJxtdXzWfwfJ96k6/kcLlOBfCTZqDj/s/z0KbhTRE8x+3j
ZUvYNPeVDN6VJ7I2pQtOFyVfZ+XrqAgsQPR9ZiArxzdLWVblKr6fkdA2WhRTRXNszIQ+mNhKA/YL
VhJ6okYL7RCJ5fm4q+J7TT2ZBF6wehz058uLtRkgAUPzjW5aVvmxdU1R4qoEmbMzS88kRjStPQbR
dTO5bXGTKS9aLHiebC/eWR4X1Upd3PdNDnmJDJj5/FthCjqQN/3ASiHuuFhK3LZ9hiC9MvaG8lPp
JbtIeqe1BHI2iwQMffT3ymHg/v0mFROhecCAvIbd4C5ugcaE4grUaniEgDtHUHoTSuMOjhEBNMEy
Ia31BpAWsqRmtW881nWcPYnAcC9vEniP36s2WbOZvOH7VfRXk8e2JCIj2zbw89pxR8jK4toyMAIH
QrrJLbTYH4o7RaLX5gIWXa0XHFjlspFrMneeLGsJ9GpGIF5hekABKYyyY4O2gLM/xIfOG7+pgNFH
R4TsMrAGUXeXaDW5u1HGrG1t9Wh6ztroutMNG8i/AvPYviPO68ldfqHeE40GuJOS6hTPjiy1dj78
fdlTiNTg7r1gsmhMUN92SvItr78rhqjKx6zqo9c7K8G5hqAYgI84oksMqwQOKrQe4xoyQ3SNoBVd
iGH5LycKAMXoQSBgOua2hWamWlBGszUf0xs2V5Q6lZfcAD4bNiBKMW5b4FkYt0EWSbuuLJBvQpf9
kb41IBjH7ChqQNhSimCyCIEl+vllhUfykmeAFQegk0SlVHllw3m5n/xMr9UX9BYeRUk0ZSNqeCeN
0yqMpy5Iew1z+V3kdjGAwRWlsiPrEOuDO4GMmyzhN6u914WYwhvG+E4yZ4xNQGms64hXzO/hPb3O
bqe95QWKbT397mGk4IMXddptHLJ3Mjn7BCvbjNIZZsMwAelmQOapNGSmRYhvW+/gd2K4CyxZ0MiR
EogxHkwflLvfwXLq9H5SuZI3OAbqqFXqZQCEs9OdqLwksh8e7EutJdMMGOq68aC9xvv4CJnH+Y0R
Do3/orLZ1jDpWlce79qY+2SyOtxqGgaIv1YocIJP6qf0tfmq3Mk71vUduqJspcB0eMSvcTaJHnZY
X1m+K1qXYlr6sqMU2AlfEwosxQwrxkiB56udTa/F9D2SBM54w58QTIUAb0i12FnnLlCgC9dD0yDN
byoAFEn9MnuQg1czR932sQc9TP94WSd2kjnf/E4eW9RVRJqY5f9AtY2+cMJpXxmSDSgkG3QfgtXb
ShG+E8X55SbUurIq3uIqumuuWfNb4GYJYyZEw2Ki2vknIrl3Ejk3Frd10BNmEdrDb/TkAENkZo9p
lw5XgcjoN81jtXWc68qVvGtiCU4ziA+jcjWb/iLKNG2auK4jJlVBNQNm+ve7ZUhBJcv6jAd/gGyJ
VNp5I+rMZQb20SDOIrgQkZDISEAN/sZamgPWAHgpGNo4hqe42bMUtZgzXqQUZ/JgBlrmuYVSs/KY
pv5sPV028e19OWvEmbgU55YCaDd8P1tOatZcNebo9tMiCkY3whxY21kOZ99jVs0kNxCrZQeMLewl
53Xe2fqucCJblGhiN9KlTeIM26qLJpNGLBlJHnoN7YHDD930am22hznxkRcXnF3REnKmXQ66OiDV
hBtSqu02Plll5hCRUtuuDxBh8H2yhrj2vXHPptUpYcPswHpuKi8PXzItQHebv3RP4Xis9dD7jGGc
BXKGoSyxNtAavpZMGB3L3WiU7FgSmQX72R/36iyFMwvgvEaaOSIz8puVPvaGvemqKBNG+3QnZqXf
3qqzOM40SjlU6qWGFVbdi5G+hOGVImrb2z6wZxGcNSiLMlUys4ZRuh5qj0qiBwNzY5eWjAvImnnI
peL3ks0eo+5Sqd26hg8cT78UkWZs34BnbbiwjEySOQJHEDduijEgufta97pmF0PgBson8ArhIv7I
4ovsSxH18cKq32351QyPjfpCetHibRoA6osmIOQ080OvspFEmZKw3QkGN7cBwwj/nbi/fiH4mu3J
Q+wl7JLafi+YBkZyGDWMzFeqBhItcx6grlNcz14FypbFt/w3vMLDJ47sWRBfr9KWxZwmE3dsbn2h
01VjfUFQdFnEpnWvRHB3rIUnyLAMsIdBu0+UH8P0ePn7m/ZmyZpGCBqLVN4GiqSJhkDGWtXwpZPa
4dr7iz04ovzrZUHbAddKEqdJbLV6VQYWop03DFAgGO/wrtnrAB3N4XlEM+DbQf9KHhc6FCMAkUwL
mpG7FpEDRs9QAol2McZ53DH0iq9sZra+EvZObb5WV3K5i6NWZrXQCsTlJUJ+Lfo+jl7Wn/rqy9B9
IeZtOCe7SRHElptWYlHLNIlmUPzz/rKa4mjolAy69m361KjtF1UOBJfuv+zfWQbnyo2xG9G1x07V
C0jcHjVkF+h3HUxZEoMwfhDFryKVOLc+5m0UZCHEgU7qFnnCJ6M1RSqJZHCefZIlo12YSjAQllyl
LpgLPPlg3ZUHBusQ7kSIkP9iledV5Pw7UPjbSlNq8I3htn/Jq2V5kBeL3KnqED0nkh4bbpPqykPf
y+mTGlFa75KKLokb1U2W2fOyYGe7iZT4nyyXTEctg1KUStx+n1tIWKkE03Wo2b23p0K32kYJUBlQ
T/oMVk4gc+5Md0qO0knxyP4To1UQchbHmS8tDZBVxcC5iC0kFUGKFvqRkGlhM6BbCeHtVx4TzNJA
JzP/VWpfLO1nX+1IWbsD6FisZ9kUpVhEAjkLXtDGE0SMc8FMJkwvRgtqr4GV2cbU19eVFimoTIXf
uw4ot/1Ew/1lf7tl2wQdMGjVkEFOzre2xWkvpYMEdcvmyVruUiKsUDIHysdFhIDzE806JqPdem8k
vdGkUai2wLcDCyebwJv2oY9eQ6SOwp0oCbh1TxGiMnJRmIpCOWFVGilzXSFu1UykVAqfIA2Ym6ld
FofL67YpCOPehsVa0z+0Do1pERmDCcyNhKSHkkxXg9XtGoq+eBFAtUgSZ5D9rKkDTRDwZ/LfVeQr
zRXKiGHtXtZnq2ZOwMr6RyHODJM8UjEsATOkD9POemUzcJG75HZe2jPgZN4gOP+6LFOkGedXc8Ns
CsLgmhLJcihmTYbXQNHt1Hq8LGcruFyrxhmFKSlany6QM+mpncg3E5XtRd9dFrJ58a2k8EVrtbTM
FBkyvGFerIffFJGDTU/S98lDOlEYvm4e3PN+8XM6UZ+GY80wkadW6m1rMr+oeiow8m2jAHciocCF
wGnighRDo+pchRAiXTFsoQLoeu3ogFnCSb7Ku9Kd97Fo3Glzs1Yimd6r3J5s9qOkj4iL5rx7mrLm
dqhx28Yiao7t7VrJ4S6TStVma5rg+KTCHjqfMW4BfdOT6p3aA66JepEn6nzZ6odi8fOf5eSOMqDp
wFWFNJljGqBhy4+Mhk0HG8wbEbgIwXrzdK2EcQdanZSgRsUeC9kgQ289WfLsWsVf/SeqfVBKN4DX
r+Edxd8gaR/i3cFOl6b/bJTMBqCSW/ZCROSteHkthovTw9CUUWYBkpLa7OT0JpmARzwdwuB+zO5o
FttJ9UPNRUgzbI0+3F0r3Tj7n6Jy6Q0Dvtcwfpht4Er9XwVKHVnxdzG4l/2HSBRn930lWbSYKjjD
qfKGzqn7b7jk7EKX7W4RMUhs2gYqctgyopofunh6rbJqgFiyQS4LgNJXtM29SvbiWJCY3TrMVEZg
QVXACxKezqzQUzWs2S1ZBQkwRsnsR4FiOkYhC1aPrQ6/UWtB3Orp3TQ2A8NaVpdDFN3Oout+011Q
GWw9GrygZfFRjNXLY6CzBAWK9qA4fpvuA0oJLI6BcTO6qvTnZYPYVumPRB4+ekIPWaeokKh0xdWA
4D3rC9HLZis2W2nFs1GXidmlWYX9+SfNZ1Z2h+FfFLl3gNz+679pxB1ho5qmcoxQ2cith1A6xJ8B
T8JDBFAqCngv4Po4l5cOVtUEA6xAvktNRwfaSYRq5TK4rBGmOUZ3orGkbbNYSeRCmE4ZAMhGINFo
vOTA+DwzV3LM2M17QKJ1vuUqolTZpl2sRHLRTNYtszGyBg76ALAhYFRTzB4jQQZUeNabQOKdefMZ
hK/1yvKQl4E5dZOuQajx0BGbQYrFfoXg8BpQMjeNjwK36PraXlodkQfjbQb8G5cIKguaTHpJGfzD
7MVXGUhLQ5/csmCUHbdJVFDfCHbQi4McJGMGllGo4ha21ydJTSgeKrns674GAk7zkP1sd0rlLADB
ZISwouzFxgv6ncwPqUGjz4ae4eN2rgHmNvDPmgdQMPYO8gpoMxHK+5jXfy+PW9S5B2Q9CbCPjWug
h9kHwjkGVpTv6AE/lm7hi1IEHy+A9/K4I2/NgFqyUpyPwrwdAnvWn7rJ+b96lfciuDvaGs2eTSHi
/Vx+yacJFUZRCf3jiWMSkCgmoMjFI5lzK+E0AcncyJCMCW5l42mkgjf4hqlDAHKB4D2iJlX5vFwO
krHYoEC9NBQbFfTRT0OHMXEBwhb5yGMEXCERNOrmxqxEcqFo1dLQzEDFhZG2BqR0dphgHN7aXd6a
jTTWe8W4lYsKs8fZBl6keSLLPr9vAdIeXHf7Yj/udEwN+Xlvz3tR1LZ9qlbKcV5ZyzBpFlgQ23r0
hVEsG158PTkBkPsiTwSPs2kdK2Gc20jzuKMY8kYCeRivyRTfDZEhMHHBZvFPy3og81xN7F6zHuT0
p0S+BdP95a0SaME/J6WoVNWih42H4BYNopu+fbksYNu9nteJJ9GNhpKBmkOCFrrsagbX7L4HqCvG
DORbkI1iWC4QwY+LFo7zDUZmjXUxJMAQaDI7G/xOT5xBtS9r9jFyf2fkPAHSnCrSkkloPmhiMJSF
yMzG3ZOpasc4Bbib1Ake5SKd2N9XD2SaJhnNahNUXg2q9uO1PhdgfJ+9y0qJpHD+Qe6MsC/mDtHn
2NwbhLpUVa4q3RK4PpEYzkEk8aSp8wQ31E+xo4aprRelLRERcsXH9877LeIcQtR1xIgp0yb6PmWD
E82Wo+aVXWo/Li/bBnToe0mcN+gMSa4NBkcHcPM0s/Mfsoex3h2K9OSg3I1uY5e3lo+2Tl+YXWBK
vH8DvRPNx2h4WY2R0SutA8REcpS9/IgYBmyVJnDDdbg/0zZ32QQ+BGFUIZLMRRVAdWsma4F/6l7V
1Ka30wtxGFaS7pR+ClwyVQLJI3UQOArhagR+iydKaqUAiPwTdlZrvVm6j0dBuC0wUJ5Zd+7rLJoa
qFYWGK3I7sK4sM3k8bLViJRgf18d6a4I0rC34KawjF/zzvo6Tp+KYc7el2/FXbRoDisEH46MDvpA
ru0oFPilzSgGExqKrhomHmD8Y1+LcpWOxoyBZAwFLBiOSx6kmwHvSe0I594JgRI2r/m1QG7Zgi4u
F3TTo43ZH73FRXvxU3U1OKyyUPwSGjkLVfnjtZbGLGW1SVU7S32owFWpfrzP3OXn/KV97d3Kpp50
sKh72SS27G4tjfO/UbdIXYkRc8eirT2nX8DjB4i9b5eFbODTIJxdbRnnfgOtmQNNUqkzhWCpVr0Q
fE7jNxCyN+jn9fvd5GEpfan3Zv+yZJF6nENuwwETmzmObVz+lSWjPVW/qCyodgvtg/PFllpEXZRh
DaeX0TPwnqNkPzjAHgCYGgi/e1HqeuOWUWRDQTZUU/CKfBv8WFmIVg9VbM1wwJ11Gw6vVR/abWba
3VAJ4sEtzdaSeISfoMwMOs54NvZH6bZ6ZIPJlvc/Yrh0l3eCCEcoj3Pw1oLiBvIteIsPb3ZS+uGT
+QjkTsMvvEp41jb84Tv12FFcLeSIQPE3bQNg7W3Z+GqJRoo2zO+dAC4ujDOVNEuJ9asXv46/KEgx
jK+XLXwjKnwngnNOc5O0QRCA5VXJiquePOoGrt7kKQcnRLcI9kdgePz7sWmSOs0S4N0pvXE75cah
0pab5XvYiZqTRevGeSVDK2slKiBoGp+VJbUnotppNArUEZob55a6gS5yZiGIkvbLjiVFUr/Yaz4b
iLIOomEY0UZxrkjO4mBJmV9XStOpM0+Vr5q6cTAQ3wYCjySya84hFQEBpaOJ7IsCp5400kuhjfeX
zU6wQ/xTUZICZRnY0nVJeazG0NYHejQSkUfYFoN+bnT8g6mZx7NO5aAaVEaPmkV+M0YAW0asmwkT
usyvcHcuDtFZDGdvZaPHtGfnlOGCA7vaR5ZicOJHCg+ei9y3SCfO6sJgMZdAZrzMauWU1b0eoNAk
eiz+i22fVeLMjepSNYW/M34ToqTaiR4Agmmjmrqzvn0maHm3gJzFzRmJjVZBN92S32YYaKFXqa8M
roYpccDTy3vhyM62iZsKa/ZXAZfAFnnluqOkWaIiwCsfHJHynXn3+yFQXBHD/z3DHTiTIETf9n5n
kZyRxB0GRIeKpS6s50C38/qlDv0m8S4frH/ZuLMYzjzQejNGiY4kHX34jamuXFn3Kkrh1X3niwoL
27Z4FsZZiWmltZYECG2N7jEcnmfpRIR9vaKt4myj1UMDJSaER4VeO4oy74w0dC8vmkAE3zaql2HW
hez1pC77oDsZIsZEwdbzNQJMJJlDqGJPanWwwQaSaqNjTOgnOVzWQ7T5PEJXHFDDXEok+eCIXowd
G88E1eQhdDpfcv/vDdcaDu2fzecBOWSqLLTV4cNb8mgV+3h6TnVBv/DWY43VkDTMLaAR9GPDtRmD
HSPFk5Nibs+3dgxAXJpsqoMcoALCHVqnRFHKpk1j3Iy5BeATEu4AlTElaRoj5geojTW/jtn3PL27
vE8iEdyxKecgjXtGHzUvt/1Y2f3gSJIgsBPJ4I7NkBgtGqlwNEdQAKYvWnpIRKd/K1fK8Gr/WSr+
Fo/awUrqDC+JONnreG5iwB55c6VxIrTdoP6FNPbnroqVTC7Gp6QaSWXGqHLUSJJHblXcaGmBdovS
nvQKL5lT19b2rPlGekyT/7ZxfHJYomFehwQm38eHOHwI9J9V8JnIaKUfF/MX/RhHigTbKGhkN43f
ND+JLoCN2vRHKxnMH65uv6JV56wfYBtzldikA3mZimzL+NdcCM6vwAgp+/tKUF0NXRkyI8RZGqvv
S+Ga+f4/nSXKXatpb+VBViMuHpvGATHg3hpVF5xTAte6rQmqa5jCAKgb78LlqZyTqoZXQLrZ1gKG
fbCvu8+ECICs+UcIeb9cYZnrQCVDaDcDcTykrwTIofSXFP+8vGTb238Ww5nYMLRm3nWIRILWsOvq
qQp6N0gel0igzr/4h7Mgzs6yGqk8Q5oYajsj3MrcNAUUc+9O3oQZls7v952oYU60T5zFJRL4ogGK
hsQ2Ke3eKE5pnNuaNO0uL+H2xbTaKs7sSmOoZF3DVkkd0KgoiBi0e3CFWuhCZQHrktgiNBORZty9
hPaoQNITWGDVHlV912QRAFcFQDNCtbibiUw1xssx0emkkQPiPC+77Z7nb9NxQVWyvY2FcxEbvYYI
IlbryF1TYBUd0OIAD6H64b57KB3LSQ/dTXK03N6+vGebUd5ZFN+pFIZjGiQJWtfKuHPyOrmxEkXg
79gefHgIrkRwl1O2JHkQtsz6BnqQB7CiJdSNzDy1OxOIGWT4dVkl0X4ZnMcw+yYrDBMnrMxsdsSU
wl72hNrh9fQ3dXI3mX3R20lghzyNIwgxJSOPsYxpuKvyq6nwIhHekcBBGZzf0No4Miv2xKVW6uqF
DyoStwvvsuG/OXWDcxZ0MsCQzcp6puFK1cM8OESIeMS2/JJJcI6iq0DBWy0snPx9ogD2Cs4dPKTZ
sKBob4T2wDmJXJ+aSo2h0fD6m/QhR8dV9jdaodFzFe9077L9iWyBcxdjGE1D9VbaqG6W+b6rriLR
MNj2m2Z1pjgPkc15NiQELukfNNLYkzzDKw9I6QobgUTSeIY8uR/RwNAxJwHObHSthZ5xI301H4Lb
7r7BhXV5/QSGzmMOJPPQAkgBwV6uoX8W7AshfdaJbiPWEOyUwPnxbHlDLhdJy6pefbej8pOuiUhX
RapwQcWCCueUkRIuyPyxgDtCNrxM+5IF3y+vmEgPzjVUqZYGlob7wlwMe6ao+oSL6BIUqcK5hVTp
81iZIcOK7PgGlXF/uGZ0eECKcru99Z3OtpTZRJyV2jpOCiaC2Pgqurh41MIllUBeXMLvWfvBpbvW
2UU78qVG8wnZsVbXnajAsGnuK4n8C66NJ1VWK/gLRlz7m5V5kZ0aERqw+I+dKFMqUJBv3wnKTjfr
nomrfxraSc1NhyBmumwiIiHcnahp6HUNWAxDg6NE93JwTEbBxSFcN87aFaMdwCAIGdPr4kp25pZO
9jNDSzK5bsCaclkh5uH4K2S9SZzNj2UzNirruZeLL319lSw/s8ktLVcGALsK7NM++o8ryB2ATF+U
uWSZnUT6HgAjIPt7Et5UbBcuKcXdi73VLPoQ/e9twHBQ0JEM2GLDB6vF7aeyBusl5O7FJNOnPiGQ
Vr2g3SXwwR+7I4WT5C5r0+33ROBDttzUWh53McYlkUATDRcSliBRUbJbJC0FVvEvNqhpbExag7vg
dLLiUqtVtoLEH1zmpcJf8mFyGLoh8N9EfcdbTlHBZP0/0jiNmoy2o6VAI9Jep0np6GrtprGrFb1I
L3Z2PlqGJWNcF7jcAH3B31dJgyDSwrkMBtSngRGJCYZdfgpPOprjJXRMZE+iWcxtd3EWxxlimiqU
MiJSIIV+MSMZsD/+KD9dPsHbi3eWwW1Vm4zKIKc4UGOXoBClg5y2vTEG3Yu62LksajMExJPqz/Jx
G2VhaiZTC2xUdBg94qRXjD1B/vZaHkq3AxeoL5C3fZDP8pj3Wm1XnC3D3LK2Y1b8Kly03Cf+4Iwu
wwQ0EgxmupcFCtaSf8aRbgKdBnIYqE7qTkVSWwO4r1Th/SMCbxRYBj92kkhFKmkhbitD2kUa0FH2
nQh06l8O8Z/V4x9wqVw3UZ2hVJ0gxMCVjxoyeWzhlTo/80VtjKKl426tSq+xdBYuklqeDmYI6gnF
mbLFoYvAKLbd31kr7sYC0oHS5RLOlGpgPjc2dwHIPy+bgUgE5yU0pP1C04AZBPKpU0GMLFBBdI4M
zi+YLd64zcTckGtZdrqvTxY63eVd+BezbDHl+LZAhQC1BFPhDGHm/UHq+1wxswSZbfkOo1tsZCZ+
ojeqDlCR2WUkHXLpXV7DTXtYSeS2aZIrOYCG2CZdOaaZN+SlM6K9AJXyy4I20zwYTPijG7dbQL2P
5knFXUUNySky3cmVZldIICSxEr+n5XHJtKs2aveAuvayuBNsJvN5H64U1I8pYmsZI/6cj4qMeBiS
eEShIt/n9KYrbqfKHfXGNsiLZk4CbTf9xlka76HirCqlIYb1x8qxLq/74laLBS0aIhFcoikN6sic
FxinZtzPIXGKfN/0n2k5UVZ6MM+/8uzA5WjDWIoYuofpNUlhh/GNGbm93OwT66vAQrZt8c8WfUgr
zTkoeCxcI8lhOKCQdOh97Sd4+65DoMQzOK982Emu6PLf9r8rHbkjsExVnnQ5e3IVdmMxSCe0b8jf
ZsCHoWes8IUCN6OblUDuJAB3ZlxU9sb73TTEsOzkA5suYMCdkivK0Gy6SUIAOYLTR8Gb8H4Px0nT
0AILQ2nknyHKZJ+piKGV8M/3uWgDKc1QmRVsm9Yc0/Bloif9E+SvaP5cyeBOrxJkRF1yyMD8NKPj
VvbhSSvBZVqCAg9b9I00nwqiziL5JnUSLJUULxA5v83YYZe8ugPdBENpjI6Gq4sksn344KFWArkD
HUejmtaghHIW9BKW8tPSNPZAKzCfPSmqqC6zaYMg0pBVpN7hETkblJOhW5QQOcnWC3wFhCeSo536
VwYnUPkKmKufLx/uTW+loeXUMJG9+sCR2U7zlPQDwt/OPHXxYyjvhr78jNPVMfMMjeSPpIJRhem0
acDtGSXXQblLyS8zEoyJbzuLlQzOWSRFWg26hGuE8aayPi/SuR1QGFjFB526yrfLy7Z5dlfiuG2q
VSNXMmb3cf63FLy0knv5+1tTIAqq97qi6RrGkPmipqprZlqWLEyrdzpgkWrnMFxFmMUAMLVdzjvd
BjoTQEE+08K2lstdLKiHNJGVIxpQ06Oa57ah+HP/S6DcptGtlOPCqW5ph6qhPdssrQQfcbZTR9tw
ZGpTv30kduVUv6zKFhHcbhY918pxRiIrUpZozZvc4Jgf01NzCyje5x4k9J2Tpfa4J6L13A4dV7py
liLVmVxGNS6VYTe5jPA2R+nEzTNnfGHj3ZlfjwLw/O2zsBLJhcexYoWxHEJkcAr+H2nfsRy3znX7
RKxiJjFl7m4lK9qesGzZZs6ZT38X5PudpiG6cX6dkQeu0m6AO2GHtfzpegyiQ3UAET1mPgA9wNHU
3W9JJGy36mBIfke4sQpALi86BQsA0t3SSlYju3P6naMwVOveueCNECaUrRNwvFtDUN6YzSm4XidY
4qF2xd9Lf7zke2/rFNnV+VBMWJsLGaQrE+SJGHM8kluUzgEmaTr5acwd/TYOxIB8gIAKsfQfoe8I
ODJZEqZBhFBDFzxBMLw4/shc2FYEE8qKoQm1mG6aatVjD+i5+pMme5e/1W4+vzkF40DW0pSxwNai
TS0KVld/04S7OL+us0CV75Wa03LYt+iNNMaT6HIfD20Fd5Ueinuw4IE88ZSfZqxoKM+9Xf6Mn3io
Apf1HU+WP7M2tV40wMDiK5mLS/RPwmoTbpntsrq/SwIUtQvrtMPMrfyJTq9T/qLOE65Xl1I58Aqw
9Af/3bY0kfEWohaXwPdBKDMM9MLnV1X6SMF1842YPHdIhcVUapyGpFfifKM2/mWN23exGwGMdxjE
MlFEAfmF+nWxKSIBbeROdxl8Hg2RvPo478IY57Dkmmj2tIJSl6XfT6vdCZn13470hjy7ed/pWm4u
YxTCAfm0+ZMBhqR+UVFCphim6c//eKS3GsFGnLLI01ICAdbu9JNUPi+8tYV9owG0P1DA1PfcJHka
6ZpOBxMkPO+BRk+u64Uz38ETwahxV0jD0DRQ42osrCm9q3ogIYyfON9l/9ufD8Losm6UZZRoUDXp
YQXdznE+YL4Dg68hXuC5J2MEH4iEnDcB1af3BnqWyag3QLjqRBmRtfymKO6xx6J6YsCrFu877rMY
Rq0nXW2TOETWoIdVbAHYwZu72NPx79K3mNkyWsfU4WI5N7rv6/4Ry1Zk9EpqDQBVol3nLe7kJ27m
64+5pQNCHqgwvC4n1YILd8nWjetUXzo1gu2G/ZOKxz2R7BL0m+XTfzwVPfXGoMRIn1Wzj+AjHKw+
uqVDSU+mO5qv8CFS/uIAz3fIREEM+sZ1q8O8aLzAbPkJUPU2XqkLxC3g1eXR1VAtv3SLTAwsSNnL
So4XsdohjxW+ttWRlN9Ccr3wgE1434ta/eYeG6PGVFiJaFuspaWmN1WFoCjZBQ+8Ym+PFcnX+QoZ
92GMYzIkNAoO9mJTXk5MREa2+Uhu4u/jEaVlWliOrYFXdOIdkHEoM4bPlLpFEUgRn4vZSYzW6rOH
Nft+WSE53tFgfAiwZwq915D4GWtrmdHzmHeWlvMGTXa4fmgKe75FxocsnWKUqgIfshyH3BLRIBTu
367S72P0nRQ7dcmBHN/auh8YnN6IZqeD9KJNhoZAJxc0UCShCUoT0AlSVTt5PH1gF357TnY4KGpS
goNCWL7eNfNnk6f2f8lr/7lIdiZI6Tug+s4Q0Ln5oUbBtXh6nV5LS7ErL/FyWzpc1g9OXDMZDwL8
8lptcnjhNQLrlfFD5gEUcBTQZFxGGUdZEQoU40Y7GdVBQP1MiHgTxrxTMN4iGhShBwlAZ+vKZKVg
I5Ef/ts1MV6iJxLBQDvc+lQAPBpoujyWdE4QNhl3oKShWicyNSDgzISak/WDQ+QvguAv6SGbnv/b
cRiv0Al0w3iAlk1i0Hb3E5fymKrN+0ABvH8CZCpgvDBqJVWd1As9PsgbFP/T2luF3VsYabeGh/SY
P/GqLftadpbHaFlb1eh4UzXu6ptauo+MQJ9/Xb6zv5jmWQajZAYW68QehKlIAaOb/BENHjTW25fE
77HJV43AZeFlZn+J72eRjNq1UpcBAxvHAnKuT3ExWiDOngjI03RvVYHHwpvH5t0jo4aGIWftPEFg
ATeuAHYthAcqGk7ut6/s52Mx6teOqQDkSCi7UaKxGWHPJZTve2Py2jK2DQIcDlngiKQ3dUkhmQA1
rXGxTCPKxLX8bHZfhfGrLDu5JnHE7DkiWQSqN6W70FAY+zNtqctWBYz+LNq93lnxIgArhfPc2TvI
VoL8pwShJ3Ix4L1lK5hJRdkt7B8L4/vac+rqe4qwFcMYsFp0ZqXlyL9y80mfP2eRn+ScwM27K8Zm
OzVXh27Gk2oZ7nMA8LU+x2B5V8UYbJ/KahFNSO2A0YDyAAjYnPWFUqLNNmYpUWzOwa/TBZelUgth
FW17cYzJxlM2xouJi2t7zVnAjCkaVl57Ufw8JhxV2HUPW1mMtQpGQ6alxut98ZNnOpwQuSgWOIov
e8sh8XiIjFx5jN3mYd+UCy1P0bEiylMUPib24NEGXA1czfDb5avkymOMdm6TsS1bRN3WGRYrChS0
/AyoC/ytjEfidPrIPs/mQtnqSywsRpNXOOAspl6bkVMqAX2r5DG47BuXBlhUlaCXxI4+yGLeAdl4
lWxViOxCPdWycAIyrcu5vn39N0EfqhoiYjCjHh1YluOFrhTWDh3ai23luzxZutO6lIwW20O9vVjp
9WR4HMH7ln0WzOiJIKXVvNCq/ezFd4CkPBZ24kdXxqc4yAGObhz6LxyJ1Ou9szrwiFC0aFU02O5p
skbxhHl62lhSPC0DbNqSWrU7OZWzDliyIJxWy+4X3MhjrHzCpOxCFENBLlugDCg59exI4Q/Oqfay
KHkjhfmAA1k0qQOBg52qbo0piPAQo7Vpaz4BzJJFOUU/Ev+3Epkvl9WKJog4mR0u10nkDcZTU3NC
JO/qGKPOqixfDQKnpbeKB5hqOxSikxr+38nuMH97vjvWlFWY8bJW0IgpvFmwmoJlEd6q0m6/bSuD
ifZkzQq0cWPoueDV4H6aA/VH3VpNYnWH2gaS8wtHITh39/aDNlURtQ9baaBqp72xCZmIacmR3JhO
cahB+FzbS6B/oIi/PSOTCHRNmSZEhUjwGN6pc/opbFeHcyyO9b5l3ptjZWVGegPISrZ0a/rFirHz
1BFrq25s8G/edi+818Kuf9roBr3mjbwQfnGKS/jfbK1cUmBUgPuO5x2JcRC5Jo/LoC2KPWiWidF2
2pmoUms+0h1bLI1wso7dYb7tZ2JcRQZvabRLpODBRUNz4qq1RRFG6BhExIPw4So+4yaSrsA6IC0Z
r6+jkwRr0Abhg4kiRYFxKd7X4p6N8RipairluiKOZfXPUH9U5WMyjH6T1dZUl1YS+mHxWdROXHBl
jpqwUGlxYw6aMqHDPYZ+ZvoTD0iZd40y4z+mUVmqoRsUO1nEGLk8STOxswAVaMz3GEdVeqck2jxZ
bU+S1Z41PXsJ2zR5aatJaqxknPTQatYlzTkumndwqtwb+0iEcEHnZsXB60cJb3dp5MXr3dTkbIEy
41XysghBHGHCq5QW0MQnd76iFO+9YXVe32LyTvawc+Lk17y9Hd7R6P9vjpatuqjl2PWH6VuNcpML
95d9GcdDs3hqeZY3JfbhYBnV7ZC/Ks1ixSmnL8TVG8a5yAsIWSYRzkUIMJVMV8T6QHygzW/5ik8X
xBXH+JZJLUCbvUIcTa6yU3IUh8OIJxRtaYypw5/0430kxr3oPZooWovylPJQgV8TkZW6zxAtIrt2
iT/7/U/e1uf+d9NA0aHi9Q62jj/1ouzjflANZCVFClBztbPKyg15i8c8IYzyAXx5UeZekO0au4rj
KDvGeBD6x8sa+JbZvM+FTUp9QCQwzDBeRZanKg3THsXQOnEEMJiVmNHMlcoyB6eKkAk9adIV4WHp
7z/WpLNYxmnoYy9P4KLDFugTfW3TbS4guB6Tw+r+m3m13UE5eSOP+WJYKWz6BSP76I5GAVL+NrbW
7wr2aSzJj36ggW7VsxXepJG9TjYvJu37r/NhmS85aflaVTORwZDkzcPdWENqZq0iD32ae6tMqtLr
RZg07YgnPuA6JGC+AY0Bb2Ddag6Fl/u8dsDuucCCR2lQsFcmMqFWiU1zDPGUtMvlJk9vRUBOVoLd
LVxqP/p13inpWRCbno9lS5qpmpCveOtr6CvBbCU+eerd5pDDrXwE1x/jyv8cjB10GDTZqKceB9O/
auRt2dA8VK9Cjq0eeo8rx0XvWvpGHGMMYTp3ohypil2bT+n0dQotgzdFvq8aGxmMAZCSJALWk9EX
fds1zL3kp4xBEcmO7PRT5PEAPDmqwSbpi7outSHhISBEg6WUOnyKvjwB2OVKjnlvxN0AsDkao/Ua
dnx0Q0Q2m8C+ukr0jJoHKca9PiaIamJTVwpdB9UeyisaQ2PHcLMrzafTVh9CG/9DAZkgOoixKQoa
3vLG/LIYfs8dXdy/M5BTGspbEGMEzF2JZUYJmUeiesKDbMc2ACIdZFR5bIuvFPmrtHmPQ/o331vx
WSYTqDVdMNK2wndSkx5ssVf59LpMldPKvtpH1uW4tq9/hJLgSYqssTDkgArFi22GBTdN4iyA+x9K
e5aPJm9k6Q1M7v2hzoIYxTCqVQlbgs48hb8BTOmt5uUeuY/82VacGgBgojV8ad3ucf1Z210QPRs/
RtRbOzhkwel5jYv97AvAA/87N/NdhaqSFRAZdhiBpWh7uYdYMx51iy5Jpz95X3Rfi87SmC+aalqZ
pybaC5k+uEkn+7XK65HsK81ZBBNjik4wkiRB7KzV10h05TABB+Vsj+kprng0ZfRvXfiWmvhnWmfE
LUnAdomd7/JY1Ee1upu7zFb746RfD3QiQvp+WUv3Hf8/h9OY5MuchnJqYihP0l2F6Z3cfOor77KI
3UakfNYIjQkuqtYrrTBJij3Vb4BQdMQoL4O2wPAU5l8RPsXY42UGPD3UmHAj55OqxCDqexvF1u3y
oQ86h2YiNIKuPLXf1UNFNiRcpQE8Q0ZaBICeMYuRxPbrTdocl+6Rc4m7CchGAP0Bm4egNmB7aRFM
2U5igIXJ7hoskzXdaV81oB3UvnbHm53aVcWNQCam1VqrxMKAjGeNGtGWIsPDOsSh6edrQL9Zpo49
8MkEiokuclp5u/a2Ecz4s8Sclhb4YUgh05dWtluCJePMGVCunDkNqV3l30hiXFWZyrkkm8Bc1srr
EdvFsfh1WXmj7Lsz+vJGCuOiDIz1DGYF//G7CIo5TL/8LpQORjFn2hfCtoN6z4VN5Ckk47UkNQSP
+Yjwo7WCS4Tq0PYq5/o4Ith6U2iuRR/28PQmyQ/t2AT6EB4uq/1uED3fHVtx0sJWW40aIsThW4qJ
H3kEv4YCgqOOo3R7gkAQahiGCPZO7Fb+aV6yjjc02LSRLeq9Vav9KU+yA4nEhzbuOLn2bn1wK4sx
5aTqx3ZRUK4yQ9c8UrY/7SY3nNXFS+KJNzG9p+NbYYwZG1pUDSQ0ZHuaBWs0LSxCumbCi5G7Pn4r
hjFaEmVmVRC8buNDhl1zN3MbJKjVZFO879JdwZHD3UPZTYm3Qhn7reu2DXN6kfmV8UqZGomrOiAp
tclR+xc81Fx5jCXnlbjGZpwikNmivTqAj6BzQiM4E+ub0V9OPLjvPQPbno+xYSWZwYZWNVi0mU4L
qkiRd9m6Lv99WWSyDTNXUr0Bx5YdZYdYuErUD1jv+fejUf2nUc2oKwpd3+HFVysuyR8lBcx7pSeb
T5fPwdE+QB/8KUiUTHmRV2hffjX9ohX+7NgGqz84YmJ9A2knb2iCK5BxF9U69dUqQ+DcBqYvoled
O2Mgfum82rQzgPbX1zHnkJc9FPZu/zyjIaVKq+TwUE2DybTsJau+De2C1+2vy5d52WHIbGtaqvUs
6yoVgVf+KYoN1gVAd+1elrF/FlPGB1fQ/GaXRptaJCumKvFezo5C6xeNZpPlcRl446+7sVdDCP+f
IEYxogZUYcIAD4HFa0cG9jtmarLZzvwO8GSKqyME/0y4HaB9uzpLZbTDGJe6XuYM3QJjqd1QEVs7
U0TOONL+dzoLYfTBzJNBaSrcoTg1bo3Rt4pct8l/FEJ/xCbrzM0oLEcJSXRfjlZcguig+oJBSfuy
Ouw7VgV0WiDqFs13oHX6WKdRXrbgAHgAyc9dA5C8EYMDBCMgGGfnr5Lt3t1ZHgtZJ2rdoiq0Q6AY
T6QPovTrnAT/7UwsTl0PYEGVlJABtjZXfab1msyWvk4ANe99iV/i3VW6zZkYVS8HaSZYwQFBQP6Q
o6svThzHwPtK7JAsGTCZr9ITtc74Getr6HoLNiY8fof4+ueHxkm1zZEYFe/IlOZlhyNhD8CJAiko
7Ai4UAO6bbREz1sw3C3Rb+Ux2h7lSWsuA9QQWNO/Vqd08C7WIszlIG0C/xNdrQB8yF0EXjyOBfAU
kjrMjZ0tSaWkQwk/VZqBIB/izlNVjilzT8dkS/2yEqVR8PlQ7TqGfhGo0yH1TGf9lF3NbmRnsp0/
Fd/HJ1605B2OSZtIMqdxB6IHe5ietOW+ke5E3nYKTwSTKfVhV9UpVU3aP6pRbWv0e8V8vmzSHCEs
oMcsp2k06G8W1lp6NB7JolpKw1sT5YlhsiagLIT5SrPaUrqr9DtBeTR407IcX8FSSa7xqlUdbZgb
aOwl5bdBe7p8VbvVl40psWSSYpfFAONBQwHICV7mFr5cW6OISVbZozBUdchzt7wjMb5CbARFLYFP
C+dEB0py4Pd7cmolSM4lF5XH61hztB+XT7mbxpz9E1vijUqlz8IR/qKMbkAIiX2UgwgsTal3Lsvh
aQTjHaRJXeqIuvaou+u1r0v2FHa6dVkGtRC28rj9YIx3SMlKoQQ0Gd6BTuaOweDRFV5e33p382or
h3EGSzb0olLOMtqgmjddEy3Im8AYrdzL/PCBQhhV5WNKAAKBnsYNb16QpyWMnxDGmYhjiLxdySsr
y0BAnniX73E/5TwrBVvCnaXJVEtaeBH9xHB+DwOM38lNHSh+hmEgCydzeCC8nHOxZdx6KqsRKIN4
yXWLlYXCaz/O3zkHo37ngoawZdw+LmWtRlqDgiqiBwg0x9SW/N/D1KP23wIiW72VGskcCF4PNlFf
s8iw0sZLeEFj/xW3+VT0VjdRNxHKsBEITkRTtO6ean10bV5NHu1JZrcktcgj5xI5psyShvWNsZK0
gOftHazkuKnXzL6KRaPWgmI8aYpV/4uJNI6f0hj/MddGkcsphE7dldEcC/ILpYQy+nn5bBwPojEe
JMkwXjrEkKL65pGCUEp+HMgnXkGLp+qMA1HUKJekGI4+F46z+BhXnFFp3t9nXASws8NYXgrERvm5
TF5IxItU9PX33o6AvaASND9lwggQSh273evvLNMVLMWpMA6lYsB9dUd/CriNEHohf5ensFWebha1
skGTEHbbJ1YaWshsvaayQ4cApXvFk86KO0tyex+gyQeJU+3cv87/nVZha0BYm4qLtCrhDmdHK4Ik
5RRu/5JpnAUw7x6zVk09FnG85Jn2xUtPTy3pa/dWTkWmzuMe3zfgszj6dTc+ow8nnUQE4trlVDZ+
v9yqK8fT8kTQK92I6PS+xLAowv1S3kTaTRjdrykH+5Ha4iWdoD9hI6LRp5Kg/IccUyC2nB2y8mmQ
wK2rOBlvt5KnAIzzKSJTDvMQTrbPbufqNCucgW/ebTFuJxRInlbUuYXlzyp/7cVrMfp62bP95el0
/uiMz4miWa0GA2doXN2nfjt3QFLdBwnQXNF/A927HNTXEZfahnc2xlXo9aDplQJNqDD3EepBPLsk
5qE9c4Swo02qMGrSSi+wT5/6xh/7ey46wl8i7T8XyI4zaRWwvt4+Uud2z3OBYY/UITeGO9umNRwy
hD2f+5qnhn9Bx98cx0bHE02vU0nNMVf4iXJiUyJD6RN9xadu5HB3zfazo/MJGb+gVkmq6LTSOHp0
8C33SghGMyIOituk+0h2pEpE04kiq+9gfsu1jYU0oqnYWru6Ud3nrYaOVcUxrf2Kz0YO44nGEpFw
0ObfC3QFiOcpiAyQwB8qOvXWWNxvtussNgIZv5QZ6qSKJQSiRuGbbyvEqdN+pxlS9gMTknbHcYTc
IzLuqV4rSQpFSKSb30DAx3qPhYkLjHRjP+XrFPBW9ngnZNxV1rQRMGoV2Ta0+ym6T4j3EV+1uULG
V1XxHGbKiMwZS4hvX0x6Ka5Bz4fliuEK1AhwVhhUB2yixRG8awEbwYyzihJdTjAJR/O/FhSl2C7K
T52DZtwzv1THuUW2FKMVYzSEBf1qTZBKfjl8KKs4H+bdUHKilQXoi+krjnKYzXgY5AYqnXSKHEqR
OJcvj2rZO1+1EcckMa0pZbpBDU1NA7N8CLvbsn1t5h+XpewrOza9ddWkw9bKO+UrE7PWIWb02i4A
7kRgOrW7hi46ZU7qZubHoP3pcvn/RDLqmCK8ZHGJENa4k9vS0XgvelrB0QF8kJgrjurYu3vcSGN0
sGg7YrSYWkd1ITwmxwRMzNgoOvH81O7nOoth1S/Ou7wy6VOnHUwbY/eRcaeT20yYOH5+P7ndCGJq
gWFG2mUtcJ7Jll4Xd/DHAFyvs02wlTWd1PvL+rFrVRtpjBaKUh/V6QLXIdc/Smx/iTwuXs7nYauC
dTUXZtehh6n6/YFWfGg35IM4FBulU+lBN6G/S8Kk62ijvs08Cse9BspNnTsAKHZ0yGtOJLh8c7s5
1ObmmLi1JjXqgAny6Sk5SM1x7u7TjBepeF+HjVSdPoBiBMbbtZ5+xDjUS4qKIKY8iV/cIVhlFhZg
eU6dfvILBqUyHqOtgJKpTx1tidCRh99DuqFHKXZKbludd4uMr8h7TCSDHRfC8vhRJe23tfkVohdy
+VvRv3LpSIyPENGOHeUQ90iUV0G6yfQM4MFuPAOV28DSGnEui+N8NrYeqK2ZRIoSRmWYT1HylAj/
0Uewtb8qisxQHGvQsh3FIzUr4z5+pmx9uUv4eS7NY9/fnmaIImitDe3tqbQxrRRMlKvW4BvJvvRZ
diVk1cMXmsbjCo+J03C0fv/2zuIYleiLOVJb+nqspE95/qiYny9/HWnfJZ0FMNqgN6C6qSKcZ0ZV
E32j0+xdR4FxWq1H4taY6wApjCM7YtBx0el2sdw0DXFYN0VJM9klrkQsYl2jh6PGlQS5Z94RVzw0
r7O9OBTwI7ypgpYHPsUVS+988wn1Re3Vvqo65DZlYiX36Y8YC7jhD+le8rsr8IQU1mKV17zC3f7c
2+a4jJOEQjUmmancY3gcrkGDd21aeI4dc/7jb19vzlfLOMtVkYckbGB1w3Go7t6q8F4CJXKEr8aE
auu/ASP4S7Q+C2Wc5VrVgrEWOCB9S2SRBdK/YPL657c94zteK4V3RMY0hrAfeqBIYehp9aL6aUi+
XDYN+mvfW/r5NIxlSE3dJ+qMvx9Pp7Y5ikg8Iv17V1tGy2MJ4RyFxcQbwkbrGgAM2k16rWqvhvxw
+Sj7geWfo7AweHXYdTSTgg82+mtB/ZblwidB4cFE8b4/C4Zn5oM8khzffx0s/Qh4X0+wpRvhmj4a
+G+g3cXJjftgsfCiXDA7nYpbjvqxvh0D1Sqt4k7mIq7up7vn62MchqRKZj0po2JjQ9pex9YT9Qej
6axQGXjBbD+8nEUxPqId2rQXZZypO9KtTECoO+1LhHGt5qAGkcd7jfMUg3ET+VTVBDPFqx2BChsN
BbJ+k3lcoDzlZrxCgRZAWzZQPp08qNKVwd1N5AlgHIGgkxDrFXiNUJgjxUm9ObWxymq5JbBpxUAt
rI9QE241j3ENgxohFw6pxNmNhc9dw0Pb5WgcYSZT1a5TqrjDnS3166pfd3XjDeL9Gsb/Ud8I88DK
zVRLRZpUi1+xV3cgXvFzUiz1wUQrmqJENbxNXM7HIswbS4rFWkli2NKirz+kYsRwURkt/mV/x/NE
7Di7AW86lRHC3+gpXkHHLxTwEGBixa8c4aDzlvl4h6L/v8kogDzR5skIfai0l3K6ClVejXq/q67L
mkGTThUkYH9KEFtTFgmdWOlc41V2tZP+pX1Jv9NWrWbnx+hWSrngQvu3CFgoWdUIpdNlLHcQcj3q
abM2e44ff8+fyYfqqrwRnczjTbvthlsiigB00HVJMhnPpypC3nczElEBc6pyqn0Vwto2ctHp+sYZ
Scmr7e66vo085kYbWahIhiU+sAaWBzo8r36ZI2v+1HymW1mVNwUd3AhvU3a/E7ARy9xpV8TxNL+V
Thzq3lNPQnPf9Bpncpo7yolHBL/j7WLup55EAXwZ6l4AO6RhZ6OgmpCt2IeBPdBynuKsgXignQDR
+hfwL3tPZl0UkdRTrhGZdSlJnadzZkBrjIfVk5/pMOv0RR/A8VNBbUbe5tmulm7lMR5FrfolGmO8
/xJMSYZHKTBc6RMt6NH9Tt6g4r40WVUx3C6qaK0yaqqrmLRTDARoI8IHrL35VJ9GzRI/U+Se3E5e
LnuyPS2F/f0jjtHSAXitCijBOzsFueVwo4h+OPAsYfeDKWjFm8DAJO/g7WB1vSnmgLWJD8ijvMo3
7PFYHXosZoUuj4Zmz1XqZ2EsjLyitWEtDfS13tqd+UvKuYviNNyzeftWAhPSCHYh1KSRsCn4S/ex
jfDLBC1T5euO8LQgIRUUjz4vK2cKDF4Ze7fAvJXN6GJm1IQIc48C3yfZbizPk6zYAdMaiADkE89j
8q6SMWohwsAsukXoSUmPVTda7fjpsvLtvpS3x2HiWprnk4aBNeo2Jpvcks+0bxk7ia06ZmwVV3TT
Ywkqw7osdy8UbMUyNmYKBiql2Jq107i2VfOXprlF13gl4Dpi7qt8L+PeCmMsTC96JRQBNWFrt3ps
a6CPNe+i6/LXasfB/HMJeLXz3VC+FchEgCrMGqzbIdBNuRN9m53VqR/moHzR3Pk4L9ZwRfdZeXvi
u35kY3ZMjtyVKbZnAfNsj7PiiJXuSIIEwlBe4sUTwyTGwMcqW51+uRqUBonXDk/Z+HxZOfZtTJXg
8oFeAVgJRjtmWRj6sGqR232Whv8P1oYp9c5LEtBbt0d+K33X0DYSGRVB+VIHPg8kVlkwDs/N8IEZ
IX3z9xmNUMCqauTDitlToP6sy6EcODNd+1FrI4H5/GnVF42SIc1XwI/1CLR6O3LbE9CbZwTl9BPP
M+3ruC7L+EqSruM5+2e+kWdlKBcNHQG4LkHKHB6VIATST3xDvvUufGEQX3PnvHYN2QCCOSESojOb
QCp5WQ6CKGOy9qqYMHiK2ByE3tD7iyfBouJrXtNjXxMNohAwuqN8yWZVqaIsxlIg0nRuck/Z8cC1
ekiuqLx/kwvsuUVDFnXZAA8kkVgY2qnQBX00anzEWHCn6inM3FzA9qV8bMTvHCPbywlMVQQFEAh/
sGzHGHJGIjSYE3xA5Va0MaQXhAfaQwfB603P7XvsVnI20tgeQWTWiVnEkLYco6Bw6fC1dgTuIv9J
s6ckpqoqaMhiEhDYYX8q5oTivWAWkNS47ZXkSIF035/G4+RQFVG+8EB4dvyhDHH4WrAD7R1BWDK1
gtlUOQqg8nFMvtTkhgi/OJ9q50iyaUrE1JHBGe9y+1bsW7MLgVKmPCzH36jSWBR/yA70ach3hntv
CYBZQC9UBerxDqY4lqI6K7sQWq9ZkqdiEFr9EoEd0sPT+o4bLWm2xmRzf0hjPFe8Zs2EmVdM6mHC
DZRhxbXuTDl6frkLpl9eKkzrKpekMWovi9WAbR3cJUgc8CQU7N7KQJArBjwA0D3F2Fwi20GfhF4s
BR2C4u5zob0YZWwpKe80NC5dOA07xDFXjWEKA4TQ7U+6+pkjEb1TneQKS+miE7uRZ3wZyuCyQvKk
MjmwlORhlcsN8B6WO4Ec0vAkll+G7PGylJ2YLGMAXsROPd5H77KA2pxAREBwNswmOrrYPgJNlXd/
e5a1lcHE/ajJFG2tgMEB1EukGrQ8loJQvosc+RaVJK+85iogTyTjn9ZVN2KjwOqsXNvTr1rGsHIG
f7j6awZyowLfjGdhVKXfKcnmIhkDa6ZmrhuKCbXKiWX2XmEIVtTeiJrhlPkdUCEsyeCkI7vKvxHJ
WFnS56Im9DE6N4XXF4cMkAUip2/KORU71InOQKUq9B4x9I11nswfvDjgT1rwxDBvzShezTEW3vyF
4v1va4jfgOBc2Ft6tynfmGsax2mNb9R3n8MGJBKyY/bPlw1qL5vZWhSbs4lmlMWrASF0GyQ7lXjo
AafopCKpRicdvL/OZYG7fuKsBW+Vss2hpDTNiq6GFqj5YpHuc0OIXc0nNfYuy9k/mIakCTzdb9su
sICNIG0hXZ3T1S7tth1sqg6FTTAL2/6a3TTgVzL3IyTRAOyN+hAW/BkPGDeaBsKeSrYrilX0VlFx
cUZaAItdXq696wiJaYKGXCHIDqnubE63ro02JRNUsFGOinTkL3TtfCdF1IDUT1QVQ3hsXh3Xcz0V
TYE3nfMbrLo4pp4ORNnOAWYW9nZqVC150Ok7p/pDKP1R21NhnqMqY6AwjNrrilaywtsAeLMZxu9B
goE3CuD3kBAyptuVyohSJVW/69mjeILG/fIbg1v3an/i1TT2D3QWx+hEI9UR0C5hXfoUHclUn0wM
2v7fFf2PI9Hgsrm0CuiyUgXQLzi9KGgfAMqeWpr7e0A/zSygLPmXJb5BHF26RHrqjcRwVcEpXSC/
DTMg3FNeyMYWQmzhWYJVY51suR2cxVG+LYkFrJDr2E0k+/JP2HkU/XFmRv0jaWoqPU/ROifE1U1H
mW9q4oF0+5TKnJiy+wl1WBjKDqasm0zYytquCGtqafHgl+aXvLq/fJS9Z5CC/sf/BLBdv7QrMtAk
4yyY3kRpmfKBE1/GrMYHULX/EMTovmj0U9pKumyHndzEVtTXBhavBLXWOAqyb2WbIzFqj2FboS9b
UbYzE563899oxbA66dL3FhTlhXOF+99IFYmiqKAXYZfwlHGKw7yACQDCwAVBgRXe0cUH1aq/0aGX
0o++X5a4q3/6WSCTPsWVVGDpCwKlchVKG42PFLidtSaJjmnUCUCGs1B9ldV15vWIeUdl1DEntS6o
JENJL/8qLIHIA6nZSTqgJP+cTGd60OCKN8DXDBecdQomX5xsJJYUccyXcwgWCWcG/jpoc3EIoz6m
6ucY9anL32cvGP9xDEYDFYOkzSIifNFHkHKVHEPUr5Vj42W3vFD8F20/XxnjgOcE49dDWMoYpisP
sv3GMOIkB+0oWxTk7vLJeFdH/3/je0stnsEihGdxnKHKdWzKw+W/v5c3/XFzjGtVG8yrrQJUWxks
CaDP9DjLXfzc/6Lj13xSDI4p6UzMT8WknBIJOXvcHwvlVhXcRpasDv3Z6RPnaDzdpj9lc3e1Atqv
JsXdRWAw9pMgtqVgPmW22QMgk9ZNYhe8jrzZB+oL3kXLjUUxvqKNEyHTVkg1ovtKfaimF7m/GYAx
tUjgbS44ms+7TsY/DAAFq9oaim/IvRvWgKoEtVm9+EqG6Kx+4dwoNaMLZ2P7erXZZjJmY4FAgqjy
iW5KRcfopzS7C0bcxUD5ACbEVjlZgugRy5syKaEs4nrQy8IaYldqeXuPHBMzGN+RtE0eVQa809Ba
YPSgxTXBHTQ7DHRswqRB8oqiIc/saPC9dJOMExlzuU8jqUPqS72I4iSuYE+Dmx3yf/FW2U3uzypp
ME5kTCvUrwc4+bSZrJl8BbOPpVU/1PHnZf2gyvb+UIaGF6akEZXl2ejEpElSAyCgsuaF1YuCt0OU
WWlxnZazNYHYrOjdyxL3TfwskfEmxhKCdYU+Z4lxIOQEFFBT5Ij4S2w5y2DcCGlEIcekA20ASBgz
itz8/5F2Xc1x48z2F7GKObwyTZBGWZatF5bXskiCBHP+9fdA/nZFQdyBr/dlq7wuTxNA43Sjw+nO
la9lzEIpdnojMJVbpSNQ+XdpHHzMbJRfwsZXdb7sZXs8wr4VF1HndQGrde/33Y9MVJj6LxbtXSYH
IjVJ8qyboYw12etHVlwneTQOnBPz4LJQlI3dvnD/iOOJyeKor/pIA4q0aIBMLztpf14pNhHYklEG
o2IYhOVwB6aRGdPMEmzhQuyDujRXNrJujmqgGi3fT/K8s0Z5d17kthldyeSOLUcNcdIuQKq/WTOJ
H+su8udVjqA5YwMaJ5FibqIxZonICvIcpsK7VZWsj87CcmHyzrpmfrcTTLf0UglIkO9EjuKmobEs
W8PgYEvHFcfdXxnTppgWStmzM2tzt4lQfnmcssCw7mfhc2LzUr+L4vVjltJ5MCfElmmCNiBX9uK9
fMp9uov2qF/Bhs4+K1sRhao21RJkFSC2tjGmjo+xZJOkq06CCFJLnkrg1kQEGeAtvcRrBTz5mBOl
gIb34xZKYK+TrBI5lco5FeadY5wS66GxKldqw0kRTSnZ2kXwDFqmghy6Y/MkLC3VaL0QvDMt6VmW
7ha1RHj723m131wR6qFRToSYEZ5iH1eUWamCwhHAb6K9TuU+H+/NEQT1dVhqvpqMAl9n64CUlTTu
QZsaZVQlNWAqjq6o+iLpgvPZ3LHV73OOgBktxWywYJE2XsS9T8AjI5xOyOw6byLXa+DsfuS0yDcw
9zeaXOeavV3To+RZGO2CyCGrxRVp9ZZNRoIeIVhTRrSSB4nedobMnPE2RzfsP5RXv5Hd3QKjtRxu
83I42iqpQN3+K6wRH1lSjQU2kiD3RAV6m5qwWhS3iyhwI6k+w9GoTH1+lPK2vM8j9em8cm8VRiGS
/L517CtWkGdSxy6MGktisXJp3wcsgCh5ORL/hy6YfeXU7Pq9cNLWphquxLK/X4lVu5QQ8GvBZE36
I+2zvURsDGRLSoG6izaR852mXp8AHDAfehtG8k/H+SnYP3b7P+n6aiEc3imKmXWW9Ma2xiJddPcr
0sXmc5yXJNoxzviCHzZj3wWDXxuuNIcmnlqdqPVfJIQzgElBZmJncAPHIXMbifiLdF9lVnB+KZve
5krpPj2xpm6UEKEfoXT2DsLQXdWGDiqexEW8W8+CtSgOTxNlTsg4gxFzKh8sEtJedg3toe9fBUva
1gMkSkwDpdYWb88rmySyFc2AhmwISdLcWZayi1CXKWfjIZIVvML7U0a6C6Xr/fOytw/tXTS3RFtL
aqfJctUrWuuapq/RTB/t8eW/CeGgr1dtKZJyqfEs5ziSi7HbRXZ4XsT2Ub2vgwO8XEpYoRwI7iNL
ni9nYu4i00TRglkNLp2NH+elbXqzmLf4z4lxyFfSSK1khnzdjzEgLyhMRpawc9se9F1g0ApFMZPN
F8haIDvHFeZFY9xJU4RYdW+4LJk27NWXBfXdbIyJ44s6e7Z82bU0ttsraTTFk3FMoBVx9GSRB4nN
qahOBnL9hiRQwK0iORiR963kQJCYVdIPGrbyfw8Dl4T6Nxnl/yANqcPkOfaVG0cWSN02+u9COUDs
nU4psynq0YRqhMo+BQUBq1YThkKZHnxGeAwYUw0k2WT+paVMpM/jXy+QzicP9R3j2mh92XFtl3Ft
OMJW6X/RlHeR3NJI0jlNL+GytaDaUC7zMLqRX8ZwCdT9b/BNb4vDuAwZXCKKrPPhSjk3iiwy4T5J
Fz2YPRjB9fythzjqz0LGje17t5LGKctIC8RjGwRqGI+IDAIuRXaVK5acr0PWxrGIXOrNbJSyksht
56J3M0kNxop8qK9YbYO2q64InDaRjRaujbOf1YCmBFmrMCxjpyBR6MfHH8ptfQlLjfq19kLkIm4i
//vCeDuadE0xFykykUN3SLWradqb9CCAyU2fdyWDsy4T2uoqY5mYg4hJ8Ki3JX63L/ZsFoh8Iawa
2rxsK2mcmSmzWZ9RcwWnN/fK75KL4OuttKAFcv7KCr1kd/5L9HgQHRrfvD87sUp1024QjVrCGUxw
u+Q+A8Fx+qBSzJWOQ+1BsKfMkn2ClNUq2S6ssBl89XpUF06DpkjM0UJ571/6N+tq8IxjdNHsslCo
l+yQzgnkTE9RNA1G9LH6XmZ6aFDu8r+SLzIKHRFiEGiM6Ag5wzPKupqnzK4S6TTTa1tI9CXSSA5A
VDAelAqrqEgOjBeLsdfbNzLq2FDc800UNxSthsOOkY5qjNgUhmjQZzrdx7Vg9NK2L7zSBQ4ymq6Y
aN1hNdr1Ek6HZW8/ZJcjmr6yUI/d84onWAzfnT/IIMrFAKvGo4V1KSXKTV8u/nkRotvEd+iXc27j
nf7rBjPCrRhB/3T0UPfnMYag3LNezksULYqDjKU3tL7toG9Ss6/pXWwK6PYFIMs359MB4bSlBQB2
TmR+xx/7J5Iovb2HDlqaoKBQuH1stStoyAbDnBcGRsXlHBiFm/tJaF9Kz/bX9oYgNC7u4xRcJ74q
qm7ajoJHhAVPBl/GvCdGkTZ45aFE12H9dP6wRJvJgYPRlFU6lhHmhStDHdiNcxMtffPSKGl2e17S
9sVCMRmGkRjMdWMvttVOOvWsG3KOt2yi+OqR9cWahywOGOFRGorqULZ9qJU0zkw21Kjz3ALCLtf0
CyOvde6SJwt15XBJI080T2pbTdAdouoIVCOVwr2VzGE0+jxH2MF+nhE6Rlj8KvNyl1yB9AXl5CIU
3HyarcRxWilRWZqHgQAFoSmHpu01X7Ms7VpT69HrGml3/uxE4jhzVRG10/oKONXQh1gq/Um6BAtX
N1rheTnbOrJaF6eOY5PbpTKhzCE6OS5zbqZ9t2dMc/rFH5nFlSjOakkgdjIyBRd7JJ0XlejSy1X/
/HI2kXAlgrNVdhkNS99BKWr1OJehmQiORfT7nKmS6rKrM9uRvYROezDIX3VDtj+/BJFi8yZKXgYy
WrmDd2MQ3RphDfZx84GR07PZD+adqHtBsCTeWi2xYVox0zS0RXn1WO2VSDTwcxPy3k+F55KJ1aqT
7A72wzD+0ovY1TF21mqIwLRv5lTRnfM3IvBmaiRk6pLMYm9GwHiKuRnxUbvLXezk4KFezCPiBP+m
H7uSyXZ3BbFJ39VVWsLWdz/kVxbnL3+qL1nqspbrLJQ0V8hiJzovDhnUqCuJRKHiyv38q4rhTv6W
SiBSrFCXSX0w/RNhNeqmhVwtk0MJE9kMx2STLqavyQ3jH3Y8+Zq1WoFoLpBExAqiJXJAIZcy+FAL
LFFd9iO5ylOBxyn6fQ4lhqJVGpmNhVPIc8o6JURzrAXozVeXxqXWmoMOpOsL5UKjpWf0hTtD8zGE
TuAuCe4WX2eq0kgD5TWUvu9Cqbmw28OoCQhkGah9ejq9Hz5PArFE8aAnPRK15LBc/goejJfq/j+a
B55NpkeIwmakyR6ESZ7jlH3QZ6koZiY4e55NRo/rYkDBQONFPXVRzuqV9b0AwJn6nNsv9gkrTOjw
vmiNiuHQq36UGa3gz4546gHxJO8XZbHjI7zqL2AlvTsvW6QNHDjIOeb1JQpD2vQ5o/vW+q5bgscA
u3znVsdBwWzpZSzRFH5XfoxMy+8Wt3Belio0HUGN9rZHuVI8DgcKxWzsFOM+PGdv7vorxs+YXxg7
me1eKIokCe6sw4FCinKBrBxwalGfu216tHWkYtBbX4hyP6Iz4nyIotcXJc4HxOLiu4j6UnEcJcEZ
/YsphDPOBgDDPeZkaKY2tLraAK/juzfSWDdBm4cR6PdNdmR1FeL9286jOv/I5KsEiN4VhOQ9pgFe
lq/P6R3qMEGY0e37b10wfSH736h4277M7yK5J8dA6qSOJtp7KQEtlJT4qqWH52/Uv7hj7zKYaVzd
ZkKIOjoTyhHaINrFV4w39i1NQjFFTwto4oq4ELcUEfNlUUCigt3H4v0/26FkjLSEvdpUl6apR/TQ
lo7Czr2tzVvL4TYvKVBx2VJb8fT5uWy+kjE4v3Nber7+fW7j5H5KrbbL8B6k3wxE0SlxZxEYbctA
uzlotFBw83Z4q8Pp5g6ecmkpXkZ/Zo3sVYsrV0/n17F9Hu8yODhXaysdY4vVKYGpq/fL5AspAmqJ
HutbnqSKQTp/L4UtdbWUZFFIWxeIC5iPs4H+VMSNjsqVWu8nT/EYUbssKkLcQvK1RLbwlUTVSpxi
6Ck0O4N7gneAcYFWmS+WWk1XVjM/NNNA/fN7uXmb1jI5SM8cx9Lat5wcyMZZ3HcPWsmdEVgn8HT5
3elPnIq1PA7VSTmrfTMAIbQUNWVlFeZk2AvWJFJCDmwnQ7cy1YSMcvQnlN9IKMHy611zoV7ntjdj
JBHmZmBMh0AvRXv51tC1Oj+ERAoMR4Ub2/0YfJa0yk7VHnPg/uasEAXttwHjHw3lu+ycvjYNDGCC
hjr31GpcKRbNOBbspMpBhqkjKUBjU/HsJkzqp1q/k8vGFRwX+xHegVmphMoFjmQD9XI9gtoIHLF2
AeVC8uSDsWsPv8WwIJLGoccC/sAmlno4z5fpFcvSNnvjlvmBbHSeMJEjksaBiE3TjIJuSQFVcHOp
fsmRGMgxcWT08fZAPn93fisFAKJyABI1WpllDixVmu9l+YGMiatPjWvkV2JfUACPKg8cxEyjcsbK
jPsxQO2yH910+x/z18hFGvPovJxf2abrqYK5UJfhP4E6hTOOFiKLpenkvZenaCph55btrFP1ZUa6
W8xEt/XCWktjx7q6yVETWcpSSchiAj56BHx+DawUgeE2YqxWxan+YA8TpTpT/UfGSNsjzW37znc2
ybQMc3F0ZFMdV/I45c8I8gYKQ9/kUKH7gVULNoEDssLKQzTGE5zZVgHSehc55bfmbo4sC+pYlWV9
mqJ0PqZ2lLhjPGIqSCL3btm1tVugzt/P6nQ4UHRpCq6EUHG4O5EWRKZ9iqN0al+uvOxKBy+k40ky
KB8IUpuiKvtNV3+9au5iWDZVhj6D2432pz4wwuY+Dlpcj8smkHYIQvl56dV/CbZ6C6jRRo66ezbf
51NNeoLi1kKncB1Gb/D1L4zKpXOrV9tvEjRdgZEPw1aFseotuFkL5W4J5hwMljyhFyOTLicqY6QH
lBgUSspybIc/AYC1MO6qWENu23kDYS19neOnVHqKl2NtHXIH07AuC4mAGPtWok8NCQR7K1omd2lK
LU9VzWSSA6v35tmtHhjFl+SZl/Z9TD0TvGJBgyuUeyILv6m961VzV0hKOkmOJMgeQuNrFeLCHq1b
1kOX4kBF9JGbcLSWxt2VxsrokpTwrNnTyvRIaDTo7lW8yAV56jVCC98EW8tQmzf9a4H8XakoVep6
Hj0DHe7ZfrmQgg7PONQA3Arv5ZbBWsviPE/d7rUadMwoF7wffGZAKOq/FeSAWcVUEojCF8Kj47xQ
OY7zaSB48ldsTowBdpvIR7NvhJpivFPBmbY7v5ns+8/sJZ9czJJoSPMBh1epxK2n3l8WN0ZxhZyO
7ug8mVouwnfBjvJtghFG0lVdjRUOX81jv0NZzBuLWfqC0di/MWmW3bNzC+Tgxibd0lQtPA5KY3ek
37Sf5zdwM2Cy0hA+g4kisC7qI2gI9NFxJ5+lD6a99hf15hv7XoKZnHR3xrAOgdwtq7yWywHMMjlx
KjNSJwxxATHQ20uTPKGelXkBRDwrQ3RuHKi0hqQnRQ+vHtNpbBAIPs+BiSEdTkAWtJ6hpEnIy7l5
dAqIdjGhA1y4fI/PouWShWkPiifj6Bx6U8a+YA8317SSwEHXFCd6q84VK+HDq+/XDOnMi7SAVfEx
smJFgF2bVmElkIOurk7NuioRrSmzI11QW+d41eS15Q+1Flzszc3TdPT5gGbHQgHHR2e0rnvJGNqu
9+xlVznAkMfze/f2wPp0sVYCOP2zQcLYxy2cBwKu7ty8Tr6Sa+Zj5/50MdludEy8ZR/vGHexcTS+
yO5oWy4GrIleS6KFcnrZo9++zikSrVp0otqVbv1BmskAUacD2iDwvPNB2KVtY71Dv4xnGqVrJrqb
6wJWs613w0oCH3JdUBqsGaDtRFlnvM/+NyKu+SNOR20th3sNqW231Ikzorb5iG5wN7210ApuoxVc
WKbH9vyTbrzv2ZuVW72ETLpYrVpA+TrfxMhMHY4BDaKDeWns3sYIPYtbpzYtp4niZtYOCOIlnoR2
XiZb0w2798zn9tXGrBPpKr9AHCW5s0Pp4PxBwm4tjUMOhVBHy8a099riRl4wrvpKFuW4Nh0rEO87
hmrBRZf5/CN6s/tskmuE+cGCjPEt84n4mUcsJInVcNr9xh5u3SWw6KBL1bDlz1Ncm4HI/TCiIWdE
63SBU9P2iP27Yzj+qAocHcs4iEpytg9uJZQDkrLOjEYpIPTvlm1dc4v94CHcASprQvzzwLVZK7Ne
JAcYs5Q0tmbUCoALZJledZ1h3v3idVdilrjNhoK1LE5NSDcodpKVHdY2BuoRPrLb3dcYdG4+sPje
EnviTqFtvVltKGdkSF/ng51iQ3+N2oiDeDjo4JdUTowXTI7duvIEe7plSNfr5NzkIh2TVpsiMN98
Lb+w7mbJmw0M7/boYbhiYQJJDs+L3IKYtUTOUU4LeZayqEPOQHrKjNkrzcCxRVFGgRCeE7SkZmuW
xTR4Uz9fjou800FqYcaawMRsvv5Xi+FpQY14scauHljlNq296ZINNbRHl/H7Zofhiza5xc4Q3IMt
V8R0wE8LFlzkXWTOQSgxoqFLGr31cu2lmC9ojN7C6BiPV63yeP6oNlFlJYm74GmVDn08YnXzeN3L
N4OQO2ZT+1YCuBud9j1JSD6yeKm5Gw5476Ijid1pM8xC40aE/RvrMU0d3IWASRDu8lFFc8Jo3GGC
civp9yp6yiuBbdn4fRtNRkjC2jpzfDk7rTQamFSYNhQD5hZ/SZKf589jQ6s//D73JCJzmtpLBFAy
GvuuQzTENJoH4ojKZ0RiOAXLzLyyp8QCYXUWxvOpGx4X0VBkBp+cn4GVMKJ2RiT5yUKORanTsSxA
VlIRd5CfpO6qsCvXpsLWm+3F/COJL9BRijxXcjiCmGE9+erC5qn7EyoZLLDsBY1bBKXsi1vtBOvj
a3biAmOAFHNpEYbcD8mO2IurSTdV1rnnNWLLZKw3kq/aabvElOcKKsdiOBhxFraj14c/6kPpz/vM
VWXvvMBtFX/fTk43pLrolLbDjXXUy2LeK1lw/vdFx8VBTpmYhCyFDN2zdqTe0/hOyQReu2gJ7BPW
Pm4e5RVCJwjhJWpQSgigjrrgDbflqnw4Fs59SE2lVpKpBLHn/9hsFpRd+tZOxak0Ih3fMAgfhHFu
Q61hiuIwKJjak09BLZnfRt3xJxi9ScXIJzURpQmFSsc5Dc3cZP1czYgW7mgRgD7Es29Yv5JlsUn3
nrhlT3SdOJ9h6brOmZ1lgNa1rkbRSt24kXMdi56M/7Iy8Hgwz13Rec7DaC5TbUqmxrNP+pEVWjb7
+NJEn6XhoffhQhSl3FbFd3HcRmpFpFMng7abZh1kVXaTK/rX8xdqy0uHdrzL4PYOHkSfOtE8eNAD
vOkG17ogmK7QgOPLXUxX3K/KPvoTtiMtYb+NrLJ5fqrEqhM57aAdi2OGQzz7Uiv9VRrR0xBPB3Mo
L/V5PggWueFIgLL3XSZ33+oSPZ2SBsv45jmj02JwCUE7wuiTC6wQXJIC4N3EqZVA7s6lpK3SpQbb
VmpeOPmpX65mbX9+UW/uwrmN5LQjarWiUBsAVfk6YLRN4Q8H67oMTAw8V/ZOID2SKxXnmICDEe2d
BThAz3/AJq6s1shpTlc1dr+kMNK6udwnIz2BsvUp1zFst52uSZUJquY2L8O7OJ7AoAVhq47CPPRc
mC/y9DQ64fnlCI5M47wztJ6ZMb4e3ll3zMiNhIOLBEcmEsE5aJJik5aYfeM5+mUvvcg6MvKp899U
T+NMsJ3V5SAVtPPo+DgmP3Gr3NISjv4S3CiNM8QaVcu5MLBbbI5IU7mMOs86lYfqivrZ/bgXFdaL
to79/coq912bUhKb4AecThLdG9KN1JaCndt6rq1hQuNgQo2LelBbqBibqqzoXuEvbuRrLV4cmKKJ
y+znYh5d0co4qDCcYU7zcmY0ASyMkPtljf9YKGAE7bfixV52byqB6PJuScXb0HBMDA/UweH7cT/j
duxLLcP5ReCoHPTXFqF/dRE8eDaFqGAHVmEwUf7HIVTTRY4dW0AIqVIPc4/Es6qfzHbZnb+5m+cG
Q/WPHA6JbC3Nm7xZOk89OffJjfTWlKgf4kP+BcVKIdJ5gUDiRqrSXknkAwiYudRHc4rtk+lFmvuL
MXpZctKQrYlyr68OnfxgRo9S9HJe7hbkrsVyGIXQvF2pStN4BpTSXoKi6kBYmfgRPcWNKbgOW4C7
FsahVYoMRNMvDQJ2suQWetjVP8+v5m0EEG/B1hI4JbRjWpAYEzzhKM7wE9NgQvmuguSC+mP8Rg+N
a+5nZJ8yUS2KaGUceFnwFw2N4PSM5qvenXLRK2jTqVovjF2MFVoZpSTP1liCVoEBCXhFtQhzEH41
GOP/itazLQ/UGLjKuGc2nxQqmtaSBmPs316x0wMJuwsrKA/kIvWjKxF0bO7eShi3ezGpdRNzMhv0
/xy6zIGnLQL77Qu9EsHtXzSVSl7EENH9YIRfBpoezcsuqFC78jtlgKIVcbhfyBhcEFU5ornzsyl/
GUTk/exzP+n5ajkcxJsq7SJzwe+n83WZHCJ6XYgajTafJvpKBoe1hGqlOlXYsvwSlFUBo2LXToxh
GQYkjH1J4C1tpcfttTwOcxs1c9plRquoPu8xrzIk19GhuuiOYxhdV2CdL65Yi92fAe/7MvnyeyeV
tEktsZV6lt9a87DraX1tdIXXSfNRKrXXrp/DRtH2s5aHhjT9dR6yBCfJhwgnfJkl6YvsOfOVrsM1
uFuEBctbrpUhm2wACAYIg9XxI3g0VlS1UYydrYP6lXVqRz6qUjFcYvZtzMsQ5Vm3chn2Sh5fKuJg
tJ5tRDAqAwYWg1s3CZWrbIdK0fxi8mw39tSL9FqUG92ErLVUzpRJWmXXhF3x/JC8sErzYq8cWf8V
LocngqxNQIEDglpvkCGon2ZYdYNhN8kMaQ0SlwiIw9ZEB8mr/RkMwuQYC8m0thRlLZCDFDKDaq03
6OAN0ikt74psr6Qv/39dXIvgUGVMUqMdUjxqzfhEs5se85ENQSxMtAoOVOQFEf4Sjy5PSh/T8VRr
iZs19/9tGby6D3GiVhrGBS1GUJjHKA+TQfB03Iy3rbZK4akWYuTqMsQmvaaQbo0ENhlFpnVV+1rX
HTDoMVSV+qLR8uuY0n08LSKw3LzS7+r39n0rfyAmPdgQWwRy2kALrX0aLBRTVBmzGjlG3rgXzbLe
Mmjr9XKuW7sg91ppyNNbI0ogr2NRyzg7d96grX+fc9yUTjcQMkKYNyORa6b3ZVG5k3nUDeKq0aEX
dwWIBHI+BzqulinOqh7jHjD9C1PVQUXjs5pEdof12Gft98lRuak7t96f189Ny7peLLskq8PLG2KD
CbQGUqVuTkFmwfjVdF86kavme+yJR52J0OrN9q4kJqnaj7YJiVLimrdK88Z6whL2eu1jgpsnYwL1
TtQuILwkHJ4saBhZ7CWHe4rRSZhODrKuS7sH+z6rLxVZHYZ/5zSIQxapmIdKsqChixbvSW4dFrsM
srEM5rzanT9AAYgpHMCotRTrw1QhTqbJbpYHuVm5ne2fFyLSEr7dJzfS2ExyAL66M76y7rDOVXbZ
YURtReY7vqi+UyiPs5+KBCJA1HjjdYaiziN7OBX3KPVM8cpwZhfDwv6kAxw1OP/YUL79R8OTCe34
BqL5RRNO2WvvVH9Q+/hBBIcrUTEVSS1VqHAAeeGtjTLS6ECeSI6Sau1RXKKyqRkasoya6cjqp9nJ
o4kJMk45yB4Z4S0nvmQPGIIueEaza/NJ01dCOOhSltq25xrp0owWtR4kRRdRl4yl/KD3kXIJiors
bgZx7t2fKORKLgdb9TCOgzyhKoxcjoHkUswkRVx/ONrgochzsHf90ZVeCeRcHsmiMqjBM5ROtZdy
99za33VMAFT/xF1YSeFQCtNkOjOTZ2SzyoulvWjMi678g7CVsRLBYVNnkTbtiINJSY19GBsDOjH5
suUIcGkzgL+WwwFTNSFJhuKT9o0nTg763XzUQlYiku0KXOpvzt2PxZv95shqBlvZ1TSBam7rPwZ5
IwqoK6iw+2jZsmZZjFQBMg7yDR1ONnmsRcUCyqbl1t5lcFqRYVC47syQwcaEZXv1lZH7SbLXhoyh
UfKll3s2Gb04iYIimz7QSjCnKBgl3mdkgeC5v67tV6s2vPM3bHP3dERc0GCj2GD+/bh7zQKq9SYZ
wMmk9zuk0O5UGVV8tnQ4L2bTUq7EcNqYDE5u0BHVgppD/dIxfHtJ3EWdfcRDBRrJvpiHKgTAMbMD
FPUW5k5zK9K0TlUliIJh3svKZU0upKV3G3qhqsH5VW2dDkYDYpKFJrO6RM58RVURlWXWy6Brnt3e
mt1xFtxikQTOB1aGxaDTgq5ze/ieK9+yWrCCTQu8XgJnrPJoyZJ5bME2dTlh9C3Q9aba56+/XNF2
Pwl4Xjb8MxNzEXRVRR5TRWSAPx1zckYjK9Fg5Y5Bd6i90qv24FlHTEDkXbCf+qgIH0VxlzYuEwTU
x1H2uvHCsE5OqrqmiIhFJIO7PkpC+5ksGYhn2306ga17Z4u4YT/r88dlcFenk0eVZrSGfU/yoxkf
aCIFapUEi7Sv29fzCi1aDgfmpo6eMInAzEf1S5x+GeJT24jmEG6o3IcF8YMCi3Kc6gbVDWCX0o+6
5zyxBxBe5xbqMTUU1Q6FAOM2niIfJXL3tF0mrSqIgfzxJethx4zHYt/68Y3qF7fFLiWecyl6iHwG
vI8iuYtbZwUFWaHGaEMcb44Lr0QuOVsMP6eKyOH8DBIfZXF3eJCGOWtNnFrz1YgD/eiE04V5mF/S
g40/ooS+ftIEeL4R+fook33T6nVHHcMuMI4ZmZujElp4ZsmHX3Ha6jeKhkWbyYHGsmRKLXUxgoll
Xh31cUZr+wjvYuiyxsX1E0XaRBvKIcdi11GK0GbrKerPpr3SRaEUwTUzOdRQ9RTN32XfegW19+mQ
75S5PWqdLqrcZXp9BgFNDjows9DUVRsIqO8wYlcH5+jgDsfyID+I38ICmOIDvmaWNDNl0JFqx5bc
6v2d3mNuNtU9Mnw7j1IiI8IHe+esGCjNJ7YutL1oqHWMLzFj8koG27joQSA4K74jsMLQGyuKgVZp
jZCJPgeKPd70mboXrGlTDuYeoaECU9tQb/3xQtlOHGelCrIwVt2TeOMj/ZmgoWLy8qs80GXX8XtX
VGW9ETXHLX4XyheOmmVMIp2gIMFogrfZgc82ptH66tsYZoTB9mxomwgat7FjJZWDYzwbU4qBESyQ
OAdIugD+5YN9/XskroJ95YtHpcjSEyNCIiIjT874JTZ+2PbDfzs7nvANAyDmZbQrjBd7zdyCEeGq
QXpUb5In5RbkANlBwUwBEYfTtlVbbSMHwWOsxrStoZltQK9QdQHOqOwx85pgQXdze1/spP+3Mwpt
YbUWcKoNGfmUjyoaYx7puORwRtvsybYek0lgpzdhd/X7HOwWi9pYzai23pLR4YvhFGXiJxVFivv8
eW1C1UoOB78GxqmDdKDoPaobPxu723c5cie6fFXX5GbMzVbwQt2+ZiuBHA4vtIzqqEedsrxL2QDZ
8XXxaWAfnO9J7TnoDQd9sQi3tt2slVAOUNK0t9FEocteiXdJccHCJ939tNf9prxBQvWbmCdi86q9
S+TRZLZpHTkGEhSFmrig1CvoYYpvz5/dpiuwksFhh2RWJNOXZEDttBQ21rUyPac1qChIeF6OaPt4
3OjSdMRAY2wf3o4DyuqNMLulXurpOaIZ5W+U028koz9cLx5FDETTDDNPO2+5n49LaGAqvWuE7S6t
3eWu/Wrt0LMUhcVOEfhyW8cGsngYAhNTLtGq8PFalxLqxaQZKTgH3WYSxNePUZcI7sC2EM0wbIw4
wcBO7tzSpuupFGmgT2uP8Brt4WLK/PNHti3CdByUNGM+FG9BFWJklanioWT1ueRWhe2qSTe4ZiYi
tN7CKdjovwXxel7LWZnqCwT15CnRnutK5LexHef9trUAbrMyNW2Nxlpg+8GXfWTs/k3nlj+sE9rk
QNCce5OI2Jgh0DmJ3HOFpG1U1wmgPQILoWYTt0KIXBsDOwqb5CQLZ4Wz3zsnj9O5pGinJeog71cX
YLmTkZ9hlMZlOO7tIBZ59FuwoalsgqWOEZOfxguNQ6zLi4wWQEvKfA1MXHYHJom91j6f18FN1VjJ
4ZDekaeaZjnk1P1lZxz14ea//T4H6kmcpkVmJChG1L+P8Y9e/v/PyTaV943CwM+PYNCRoXCKmuJx
nj83YNqBq+aC8VqABue3SeEDZ1OWDFk7IzjdR/e2/X35g+GYWIamg2FAM9F1zVeGWk2dgCsUAjpA
94J2qCRMTxl4g9Sw22HY8t35Y9l0aTGQDgSuCLkrKt+vGJtLZBooefEW8OQxJhb1RnubxYFyKWH9
0CbQrYSx3V29vbvZrNSJIuMzlrupOOaF3/WCYgORCPb3KxE0MZdqMIzeI7LiazRUqtLLp0fBrm2q
wWohnMOnIb+vZxqkNHCZy8C5bzA1h+KcIsWNrmX/N3qeN4FgJZLz/RZVIlNclbKXNiEqhaAZFH5z
4i93ys523LdKMxRI/wGxDFPIdwXhgGFU87pNDOY7H+3bjmIed72z/dq3O6gJe/looqiXaHM5qDB1
h2RWDm+6b8ijU1Xh6Mjfzx/gliO9WhRfkZLACJJYtoGqhnQyzCSo9CWYBmc3RcNRkTKB3y5QSr4A
xZBi1SjmFklIPZwddEdZx0yU6Nz01ddr4iyh3uZ57AwYeIf6jyGcwt7EyIo0SPzUGx1Xa1C9WaNx
94/c9bVcziL2BgKveQZkVxSkOd0RJE4n5UnCrMROPulh8SyeNyJCrbcX5uqWR5ajSSQFSjY+G0qT
+9Eh3uWusysCzOMSuJkbhdK4Asg0IUuNtikwlnzElLROSLtI0BYDbFWMGvMXO2Ahu/Gl9dy8krsi
QCf5yywA582LsJLLXb1ukCjtKFaJYcyyc9frgoWJfp+7aE3fRXGezMgzOLdpfbKHl/O3jP37T77S
+/fzZfqRYdQ97XCRMW1SBjFbQvQCk8UV/dKIuxF0FFJpoHBJI5gDreVW4UalGglJFJjPee4rOJ9U
yUtQtEQ4vQXF0kcQwe602/Th9zhGNy/6asXcHcwQgG2yEnehSWntJlmENrc2mdye4JVyfnO378BK
Fnfv6sqYUAUGZ55NBnt7bu30a9YqA9p0X5TO3QTMlTCmSqsLp2d6m7YYpIUyCvPZbGfXtkE/kxhf
pBZ1UYWwp4Rt1LlD48w4NIcaZQvVN66ZsVv2803/1o5DgtgXljWLpHHmXGniSZ4Xp4PThYZjBKRQ
qpSCvoTlyNW/jG/nT27zybLaSw5OlCbtiTqXcB66k+xcmcVdh/5zGo5oGfg/0q6ruXKbWf4iVjGA
IPlK8vAEZWkVdl9YG5lz5q+/Da0/i4LgA9+1w/rBVRqBGAwGMz3dIMU4b0zqJlwQ0ZImn2obrd4x
0Bd3PiYna2drGK9npb3pQqaYIzsBXEzRiqWdwwrmGoLCQ1eCNcDA6LHpnl+WxIzJZfuMTD9TmPNX
+T4ef/ZYlyl5EQnLlJuwb3KBA3PUc2mt8Pk0cbsnG8IHSLhsPzqOrWucalS3lwtD8kwSZnlI/lHR
wN/As78/Z9SZuui339tlMMex50w3jhGkwyj5gP/gF2+WuNVZelMXcbiwEwYOHUws2D/wUIe2VXzq
DpD/OL9f4qvmzRo7gZv4YdXltMwL3CKzFttdRjRyrExS5ZUuiYuIUz1AvhD6IjjGWqD5aTB+Y3Mr
6SG/Cz1ZL0e2Ii4i2vXalMWAt0yn3E7LrVIF57+Y0MORdptQQwTGhR+I7ewI7eYK15az3DrV0enu
pSgQYakQRB+gcQZaEexMfNxLmjF0MqSM4/eiAEs6AH9+faFHO/WFiVw7/ipxb+E1sjHIhb7C6MIU
5XEUoJQu97J68rP82VbTYLHma7so/ij4bexxwW9RFwDJ2qZDmIhcOtyHP51uF3WhF80llAPqO5Lf
mfTRJBJ3F27exi4XBfueiY8kcI4oad16GtwcOBEi+Ziy7ePxCGhp4DGxwt/tK0a5xahT6l1xDDE0
wiippHNh7JB+uJTfVkW5kKE7sWOHDJmHriymwipPQZdvBJMypra9RgIOEEbCjTEuYugOehpdhFTK
WoJSzVwT1eQQvKlWfn/+oInK17oKACHofwwHbSJuWZrSamOmoR01nMaX+qiDk9qod9GeMUuEF+mX
1H3VR5P4psBFoGGCfpSJyp75YWiwttW8KieMUjnJpQZpgiEFNbesMSVyEdaVtSlMAeplcQdu0UdM
vCeoirU+GsAYhcSjhYGUmY+0OODmj/MfUxAVAZCCVjiFIh5gc5zjT3Nbqpi1A3okqYsgQXTbGYWc
GI1dg5wnwgz4N21bZfA/LnCto90oOgYdvDpCb8pGt216TMuvWnkNaTtaPhL7CFVMyY6JuvfwEFAH
2oCA2SZhW7q5xNJ4VlOriAagcZgsc7UPD90lBvz8SJpvi+4yxh6mWir2z9T5Ubd+NIjaKUhw+sB5
YAqeIHZ4XKBxzSj2Ze10kS8SA9BD/GOCF5a7OLVqqqy0xySwXqYuXb6kTuTTRJL2sq3n92xrhLsw
BzBIFNSCIGgKPs7ilO2LS6b4K2Pwla2F26QmtxRlCZvF0+obY7hu2quZPJx3ckFogqLO2+fivA9K
KfPYlbg2pxo8VSaoF+zr1viqadXuvCFhaGISrgAcUvSF+NAEKI9CqhGFIwbfVTAAg9Hi4jH+tgxu
cYS84Em/r/fm50FGoCKMG3iiWAaYdkBZyWNR17qjWlQi+wDBO2ZuGGGlfTkD5/abrVJWRBJu2sYc
/0XLzgQJA7x9/tGXFKxf16h3Sj6mKDQRqhFbAwDAMj9UcfrVKTKKAmqaupPyfSKyHFd8ZjcWuGyj
hoLr7z6efdX9MtAAjYPpM7aKTZq1+36SxCPZgrhYW3Qzge4HELC9EgGOaoI9KF5kQU+Qsembr8bX
cGzdmhpaAInVmaFH6id1POhN45frgYyBxNtFUX1ri7uIq7bIEjNVgMhPbMUzFNtw17RZPbPu7GCy
9UfbzBS/AqWFv8ZhedIwNS7JqYSO+LaFhMs6NKeLk2mtOk/XPyndRbVcDzKKZ9G7Ugds/ZV9lvFv
s99hc42ES69RlNQxHhi7vR8uLhs6iAM0Sh03/go42D6SMmQL12UB/6JRE3wjfB6gNk4FBUkAEZcu
v6W97ZKq3K9rvj+/hUKX3JjhTgClxjo4UQj2G/Vg00enk6GwBSkovt3bOjifL/vK7IeWPfGCCjra
Oaaz6afocvWQhO5XGXebMNC/WePH3ZE3zahu49VqmBjpSg03cgiC/S6yJXejON5uLHGuT5cKWtOs
3sWYAku/2uufzdUFQyqGM5QjGtkyKJEwmUGhATkhwBOgMue8cImqlVgFnmJsxGFHR8T6uuvARtPQ
fWFEQdHY95kaM/aiX9rUBlbz9Q98xTZNw8ADFEkcl3S0BGOBM6sUTfQFCELXKSX1AJHPm4AlIlPT
HAw7cL4CRNhS6T0ef5C8qXc01Vs3GsfcR5Vfl4UukadsbPHIiqSbC6eO0D7PK7c+5keMXsE1o/3M
aEeOnb/uhls5eYDouJlIR/F0gYwlXjDvIwm6AwCApS28RlVO8K5DaMr6fzIT7P9vghVtEwWUj8hA
aoUFqB/J/1+lkEKb8G0NnB/WZTf2tbIAUlyr7rx8K8OHaJRdlSzu8Lnn1gjbvs0qxtCwmtzG8TJ7
a3SXBX1h3bnN1PmK9N21TcPULXPZ40v26bi3V6UAC9MyMHZajEGzOicy9xLAjcwEF28tp61qzDVO
nqOcFmhsyzo4wiO02RzuCGVLPLSqDmYbRwMjL3hg45h+GdRCQnQgzJze9sfmwRtJH6qDqvSsSB3d
E4yoZeBJrSA6x17eMkiNqFO6cTnMjr33hqYcJkoXdmwWpNXqLjtFOmSojH18SHfTs3Eqd/9Cfo79
1H/2QVvlUgsF2BTNqYD9HoP4ls13h4fmrxXKujXn3d3mQR2zNf2VvSv6ZeE8dVDYM+LPSYn7RN8P
RDbIKN0+LkhMfb7EZYqsKZr8GpIpUKe4th6TSzXQL0H/JfGW805p85IESVIM6RohJBXps5lfdfoT
kcG8zp8r1Bjee8hQgRKjT/Ee6dovYe1XraS4JVsCFxqWMQ2nYsJ1kel3bX/bZ4dSxrrxKjB4zt+4
2FCMyQyaW9gAjc3z+GLvrSD1lWv9GAcYpgCiaDiue3M/XxjXI24pinEbkNi3/nQhc0fhM3Z7vLkw
Ys5VNBN2ibSGlwDxTT2UhQ7osN2UT86eFZtb5LxSkiTJMeCbKY7RxknjoPg1MaWwRgGXlXGgxz72
1O/K3foKc2r3k0uu5ZBiYX5l6hSAToAG8Ae35soZk8a2gJuxkui7NakXVj5cR2H2jBGQPTIQ1aWM
gbhod5VTXJm2IknFxYfy7RfgGTu1doaYkT3/7oaQHUQEDjoEC5iOUfdNFlOFDr0xxoVUNY4sVo/D
Le5csWpmeeNk/3VBXAAdp1VT0ix+lT9pXTaoQHwVM9qmhx2WwtCFzrNZEZdboRwBUuMer+vKsYaL
aTHvlDpdvQLCIv5UFL8aBywJoMCSNeaEoWdjl4ulq4I3cAjuAK9sX6j+/CfqTEi4NgbYVm5yoXlR
8lqnMXtqMFktvLZLlxyZkLLh4en5oEme1K/H7EMg2hjkgukyV0btKPiS+XHZQccLR9BEnzE/ySQ8
ZU7IRVV1LbSWanhROKiuew0kEDHTYiZ+p2HY6vzjRZjvb9bEBddOTVfaZ7ggKvDETJGy1wp6teQ3
SvIHg7rvtouLI3VaW3SIkRpZRuJa6Eg0h47en1+N8MMZKgTJ0XUmUMV57xK2k/TEnjBXAlxmrn6y
Gm8sJK89mQnugxFDsayUIAPP9V9J+1g5OevmSHaFfYsPnrZZB/etzLBQiEERc1mJ2TgoO2Ov7P8F
FlN4Rv+2A4rM998rWfR8JSPOKDiJUDSH2A3T20M+d2mA8DTzw3vZFXr+8zl8ykqbPKrIiJXVI7l3
IlTBtPQLsAmH844gvqk3K+NibK7GVj5b2KbWL0c3uq7RE3bua7ALQu8sd1Mw5O7Kq3av/Dhv+PzO
OXzGqqnz0KsZYkSICed+OKLEWITXU3059SSg9uKSVeLzwpIL1C3+cnpUud9vYj6k6A73Ruepd/Xo
OkGDEbQE8HcoJDng/HB8GS2YcA9NFfVnTTVN/PveoKUZWtgD1eQNTeYO9ouTQcdLhukTVhfRU/zb
ChdtlULpa6fCSN/60CMZL3ZMyLMyPe0LG3NmQMUhDs5vHgsPH47dxiQXPqY2DtulsnpvcArM/uSn
VQt3IA1LvHJoL5JZ6ySVb9mX5IJJ3amzZYJ21Zua70b7rEM+Tl1lUH9xBrdZFhdNnBmauiPLaeIj
eyXmAU0B+PxdzLf+7A0FySC4JAo5H5QFbSdbFaiGAu/xoAU6GKyS/bggS4eoISqAoyYJleJP+GaO
83616ZI5XkoQJtTG5VJHt83aX9Rt9XzeNcRZ6GZZnNODElJFdwJdF9TsAwMN6OhnfsFEuvQLUO9F
/3FVvPOHThmP7I2NJMdvppMB3b/xQbIk8aezUFCEUJEGMaH35zi3mzKKajp45GoNktUt/WgH4YbV
BYs4Db4esiD3bOkoprB8gPmw/1nlIrOSF1anGGg6LuAtgMZ70EJE5oYRaC6H2tqdX6MwvUFNVjcB
PmIq7++XqFVmFccZFHKK/mtSHIp28cPhbo0MiR1xKWZjiDvJK137JOxtxra64CJVXPZMXQ/5haWe
MIeyy6HrUQ/H86tjP/RDvNoY5Q42ELqrlpVI3or8Z6345dT7hrNPtcoFk3dRFf55c+JA8maPJ6dT
mzrt+g6BJD2GIFVjwnhLwFAztSfDqos3jpiYF1NVtDm5jetTu4ZGHUz1RbJ3lMFVe/KYxPFuoFSy
LOExoNA4pwCPUYdwpsY2Tp2FJVvwoYNtlYchjiBxnkpaPuIVvZnhPASSWkuT5agdgJ3OWwESX9F0
T+bAkeKA2Ivuo1u8WeLcoljL1VxMHb2/qzlgkIvY1yJ3vle+zDt2b5ayQRfhF0RxANxfmmVpfCNQ
HRh/VYerOmHTus4h7qi/Tv//gSgdM6V/G+FCYrY6CqoP2CYl/lpPPyLlSollQ5hiD98Y4XxhCWON
EBD6eQsk7y2I1So76msnGsSnSlI6Yz/qwy5tTHH+gBnCQmlaDC1kDn3EaPApKpJdYVBMSMx+N5qS
aM/uwXPmOKewKOi/iIKkbbYzN+wct0o//Ul4eFsRD+PrC1JFQ2oBD/4ygFmKQX2AMGZAC8WXAS3E
Wa9jEhAxg2fsw6wxRE/CKS3w+fJ+P6DXaEHHvj5M9NDvVgDCczAKSZYn9PI3i3xrbFKGlXYRUnt9
P/tXoDWDiqXlKV9sV9vVXuyGniopEItz4I1J7oYOF1LbpQJqP+VQH+sgunOuwf9/jzacZ+zaKz1y
VclrQrZI7nZup4JYGCoDNJKYnj7UXqE/mbSRpDdC39+si0WwTelGGUuC0gaeKCWooKcKtf2bKnqY
17tFVqAW520bU+xcbEw1JAtNY8SJ7oPRZ6S/0c5GvgHOB+h3y/g5xM/OjTX2eTfWCtQlEqsEsUr2
1AaTl9wTQCKKff6c/5oCDWOGeHXupW4iDPgbq1xoHLQMGP8+R9viafHyW4YYh/DLem/tjR3FcJcc
QStzEy5Orn02jAUgkoybgdzZezYhb10n0I6+mb3pUj9EQXewJAGGhagPIWyzTC5i1la9LsOwDhi9
rnwzjy7AC+QqZA7IhFbUoJ+svDpaRJVc3FIX4kKnkgCHB9QQGEn/ktnr0l3nTz6T2VMLN/p2PtCI
EgXAXIE6NVUQT/I8TnFtagxChud1rniamXpGbrh9pmH6pJK0XQUq7Ww+429bPI8TXmqks0ocd/RW
7tVd9QVpJHYSAve2q/qgXPrEZoCVT0jw0GVgaSwAFc/n1yu6mba/AxfkIJZVFXkHrE3SPfbK8/BH
mBQKUDQ0qzGg82HskWrdkNgpoF9p5VZPbOYRYBu/b12mhVD5csYq4eW0tch5autM61gQeCoGOAaP
TaMrTKsXfcTmk+7K9SyEn3CzQs5Do6ydaWGijmfb1zHdW6EkeRAegc2CePTcqg19RRwYGMmOjVdU
HjhKf0FY6he0Fg4yfirJcviH6YREPQLCFrlKC0JMWhy18o/KFNsVcRfdQvt0VpgoIpsBKP3mUfH0
T1PAyPryx0RypNl+85Fra4y772wzpmacAU1egBe6HW+bvHMVQNe1xk3p6Cbrz/NHSmaPfeDNNWR2
bd1UNhhYs+Ya/MBQ5oqA771KVMPPuoe1lc2myjaMu/bKpgpzPW17b1autCGw5uP59Yium+334y64
aFArXS/wwBiUyx5c/eUNNu68CWF3Z2uDu9Kc2QFo0kSpAMzhYN+k16kxHirHdntKDpmyHurUhsjk
8lOJnYPEtvD7gb3WhPoYa2lx/pFWrZJUOQQyQorBzflyuWaAwMZXFm/9te6Kf0N2xH7mB5/c2OR8
xAKnSFVSJA0auWfJZXikD8ou89bukrVWrdSV1f7FYXFjknOTde5GO6SIIvRLfflbksbxrC/Z8ffF
IpsGEKbPdGOPc5sKPDC1QUElDukDj3Hb50H209rFT+NO94ESKFzZ1Kh0iZwXdUYG+Mj4O2O/rG+N
Q+o7u0Vzp2DcMYpdjGxJfEd4NjaL5O6aKVamZWKx33TLY/O1/sSWqVxHKM7E14tfR258JwvQ0mVy
F46WRVPXsp2cb+ZgemJ6g8qO+Ov/nnuyVUoOyAcAKzAX+LL4rJ1znaQXlRpIviIL9x9OA/oZIChC
2xA6tu8jJso9yhTWcJWYzH4TZ15cL/7i2HuE0V2/5gds60WBB9eI+NPOxO8SQ1IQEBYf6OZ34NyV
9CS3BtVZGbqEnQ6wxt+uJ83TL+WIS/HZ2BjjHBXEXNkUrzDGZkyJZxwYpYCCvNbaQ6PvLrmRvdh1
9hPPfWLOUTHdpC5LTnFJ5NlFrGvUMyL6ZDXjrbYWP8Y2uzCr8RppzMFejG/6mt901vTDCXvVtUzr
ul6d5ylHIrpaB/SGHmmWBQNmpRZjuFVXxM4aMVorIHs5F9M1KRYvniOZKuprifPcIjjHT5ciXFKC
ZFWdO/ojLQaSu0u3aobbLLOieLWaTIUPdGH/eTXz8i5Py+YYxkV2MobCulOcYT6lZlFdDxFdrkhm
VyDqU6u5Rqe6SR4XFORvIJmof+sbbZRNcwpP0due8xUMo+ygSbDCyZPhcW52+fj1/CliDnrm4/B6
9DZE1KDDiP4ZSYgXLoM/qJPbWPdGs/jnLQmD3mYlXPamzL3uGA0q36Z9bMnVWO6zXlJ8kS2Gu5Pz
VNNqy+pmSMWGAVQAMIel7BRNu9EXmZC7bDXcVbws8ZRGA4Yaqi6Y5hOpbnpVElxkJrj4pkYlyW0m
EpFNX6fE2nV67yb9z/+2K1wAgwAXtbuqQKOxbU+2PR2Hzj6onQwsLNsZLnQt4BWjhAWSlOxGcNdG
UKdWXxJdNjwmCVgOF7BQCe5TarAMieYxEDjNVYq3yKJFD8XaIJleJVe5bI+42DLEzrJaMQBNVQ40
X5Mf06hxq9AIzu/S2WUBosyBPuYWgylWCW8znStjvSdo4ltj5lfjC6UygeezS4It7m1ftoXZ5jnO
qTKhu224nXMcmufz6znrDrDBxYK8mUdCDLg2KfYYdQoL28tt9IkU97wdcdLzv6ADQ1xEaPRl0isV
/sDYVTLHK0DnbWFuvCNei9Fq+fCsuDyzscgFhlrr04JoeAi3lcuEypJdnQTTFeCvqDxTDYLSjI1y
uhggSOVObr9fjhlIc6z6vy6dCx9KOcc56A5QkzqlnxhHj+Kt+oGAfYW1banqadJWjMx1uGAym3mc
xOUEWYLYXVp3vhzxSFmBudP2NUCwl9OxvZOTqJ+9IrHHXGwxKqO1MWIxeabyRaGFO9Bf571Itiwu
qFS5tUxhVgDW11uulQQOSBWsTAZVlC2DCyXGNCerWaMAMGsYzWPwyOZLBSaz6LICf9Vu3Mu/nLhG
hPkrqItACesDCYeyrIWTqTbLKKfdfET15mBek99cZqUrSyfF39FyMAaLuWKLp7NN04iAxAHtQDa7
rOcnG8U9KtNW+oc1vVnhYoveL2sY26hzh4995bYYhooD9bh8T68Z1Fv2rBLv2ps1LsBkhpOkJoPM
NuGDk+8bKUqBhfaPCdqbAS6eLGO/lJmCj5YeR6b8sqe+uZ+Oy0Gm/PIPsfLNEh8woIzdOhViJdmX
t+0l46JoZnZwJ58GyyFJAuPH+YMl3SsuYChWnuL1VA3g+AYOAp2e4rEGj8jvTo8MaSpeIHwPsBmM
/Kn8UF4/mQMEJHCO42P8adkVEIKdoF4J0J2G45Xv5z860m8G+eR9aEnapRMM6neseMLUI9fr6QU8
Ry6eEHvp0AFz7Q++srHHXd1UqbsKqnJYEWaLGLw69fEIA0kKCIIvZNaEnr8xxp2zvlwXow9J742J
3+jPiS5D1Iof1xsL3NmylKFuqMNeDGA2RQsgDsrn9BdbDdqAnySuyH7YuW/HnTOtD7tEHYcRhScm
3J5jSKpAa4y68UG/cHxdAo2QOaPDnTbViWeME6PfQK7Qi/OyXXVFLwFOY6rdPuicvfPrE8Ze1Eio
4aCnAqoZLH9TXlYbI1+mGFq7mn2M5ju7PSbdw3kT4iW92eCnPrI50q2lhLu3QfRETyzwLp819bXx
Vu6mQzME5y2yi/fDnm0Mcv7eqkRXIGoCZHKZXi2G/Vxa9imb+6MxgU41MYM1kgKqRGfMUjUHf5nE
ADnG+w+pgD0q0gDO9NRTAjlf1C6g6Pt9PdnfX4k4S8kShR/1zR4o59/bCydl7CcVh6B+QUrFqr6x
73jOvJs9xuyQ7wvJs1N47LYWua/ad0aShgNcpdd8AjXYOEhVV70xTtMnJkd4fgvZ5+K3cGuMiyIk
zabJqNF9Z5+zu0ognJoe1Is/utwsFRSqGphU8Q7gYsm0zqE22rhpWGg0E5cy3gM/fWZUJkPpylkr
hdW6rUUuoKzzWFkJ6CMwc2k5Lov+Y72Dyuhv/kNwFBQuudc+n/+c/+Aub+vkwkpqqs3S96jntK8p
JN71foaJVpbTVUEUSNETguNgqJrNJHiAG9Z4GrdBT4vYiBO8Fg/NE3tl2P58n35lb5zQk4kuiCCb
76xxqb4NRimKEh2wrler5tNTsUv96Cc9jt6QuEvisnGs0pPlraI0BWB9JKcacfAnnziAC9cy7THB
qOJ38kvfMRQRNhI9Chftdl9WOBd5ztYcnzZYNXpalhKxqyiPdyrETyB3nV1h4gzD0Kf0PkL/9k8O
yDuj3KlvmgoUTVkEeair1/ZqUOzbAkLGv9+rufcHEwkGwIeg68JjWf1wIdG5pO1gQF7Osdu89pd+
TKB6PVMTcGYSzbkvORiCQAOyBxMsJKoFxgKe1KrLIOWaARSC9SkBwO2n9oYF0mSn7HRAbgCeaF3d
bX/aEGeLeldinR12LszBugOiBAAa9A/cZIqjQo2QAM/ASKN1L/bWQ/MlBqSBgah76B/tpU4rSGi2
JnmaUojA9/lIIJzO3naG33gEo/oeY7IFDg0FiFH6/BfFAqrrNvgg0BN1+PcdhgtWaLUDxBqCE5BB
qdFdQi/kN0uZ9JQI16c7FpwIIZ2afCxA79XoGoBzzYdh97u+Ye2Yvy4+a77KvqcggTIo0D0gLGGo
DZ6ViqxEqaMG4XxSLrvi1EetO6wyJxWuaWOEew8VSsHoKFADACrLW31E7xsHwB6mYKK600EWT2Vr
4j5hmEW6lq8A2s1j4+Z17zqYxE7vzvu+0PVNC5cutUE9yc+zT6WSAuUP1Kdm/iAYi6Tz9/MG2Ef5
cLY2BrhVpEvsOG3CkAb5wYABmwa0ntx2/frf7HBloGVpgMNNUFig5a2a9S6GCr0mmlw92p83JMrA
DGpjAgJ3jmXjdn2f80VtbLcqJo3gBmuwYHx6vaCXFiSvkhsp/7TQ5WwYA2Mi6JleL6PNw2BdMXuZ
zEDt55dKML+E++qUXfWnEXzNO6bDITtHQnfALQpOSMcAIxS3tjIrjUifUB9F1e6+Qi8o1mU1GaFb
b0xwOaVu5BnaJhhnipvaZezvXQwAvQRbLDPCvuvmu3WOTWvVRnk1T213Jpg36w1X73TZzcG894N3
bxbDvufGDlHI1BH2cBsDLcg/57eG311VVxEyul0PejfVN79G3yErJ5VnYTtxzjL7AhvLatlakZPj
4BKAa8A5GR4dD9UgPYDqUBDuJD4v9gsbTyqIz6DrwJ3iKSytJkEDEohN3M23yV1yBWry9rc5MLEg
Vz6eNynewTeL3HlWmlwJ4xzjYcS5BQJvxCzTH8ypGBRQzf8tiiUlm0/YQAMevSd8wla7XJVTWT1T
xT+/CrF//G2CH/AhkVOUEIfsPAqm5i6pDmFRXdj91RS1d2tN7s5bE6bCmxXxdzypoa24DCgStsAg
AJq2Q1YR7Ts/PrR7I5VykUr2SOeOckPGpegz3LqQ2nIJDSrtUiU/zq9JUEXYbtJrR2ezSVm92pE1
YHAvJfU+iYK4/aZnD40OpTwUxBvpNJ2govvOHneiqVqHvWJjx9hTNMG7kLxyErRX0tguvBnf3E/n
TjCUU1Y7G0Mmj1p9Xf0xdqF26X2fkX56hseEX6vnP5MqNSzMJ6rE0AhYSLgQP4Pjz5pnvNJMyJWz
MmS0K8BX2xzLUxT8ySneGuM8pOhzIMwbpExO96Jln6wS9WpNlr+LXGRrhAv2E2m6Pq6wZZmuoEte
7WqQRFpF9zCG2aHS9H26pM/nvVLk+RZ4hpFG41MCPvs+dJSzXReZ44xeuTZgdjtpw9fElmDJRTF3
a4OLgEVujVOrAOOK5blL9YkUkuqVzAAX/0wgZpzCjHB881tSfLYcmS666FX3tgLcG++/Ephu+hns
ViBLSuMXCFns0hRCiURJHiK7d7xsTa+1nDxEoe2f3x5hjmaBkRlgxVdP512i7uc40ZANdrvmiaAm
4Hhl/JcYeykjgxQ7w5sxLmSgcKtn8QIUkJGObmZM7qx+zuOf55ckM8L+/yYORpj/HUcGvSyJvk/m
4cUYp0DBf8+bEQ3coP2HCTAKIAPjIn1vZ1ggRe1AZBJfrk9czY9fADtSdv0JRVQ3SdESbxtXuXWk
l4nQG02Ku9LR8dcHyK6h1aYeYuA3q4mnm2Csj+M/KOuzAZC/bXA7lS9JpQxDiYHifX9Zfq5m1z72
bnFZo7hgNq76LEt2RTF+a5DbtdAOy9iieOYDigLA+GHpTV8nh2j4Jdk2Fkj5dNBiOqTgS8Qrjkf4
kxWTsKEF9yB3rIChuRBGPySetdf9/E5WFhZu1cYYF9WzZCRdl+R4ATWe3hkHI5IBuIXfbWOBO78q
GdCvYOVZJ2ofdeoc1QqkRPFoumNZPEi+nWw5nFckTTFFU4YknnzByFMAzpZde9G7OdAg85MNjHFz
kFgUHubN8ji3WBODgGoJz6wRD0gDpK7q7ejmF4xqCbP7h9Cbb9s/CfYbk+yLb+JHVjf5WCRY5ETu
yuw5WSQvLhHc39h6IHclWkkF4LSKh36W06uoR3U0VS8wLfhiRCihJcoMQgn9coxuamOU5b2iNHtr
mwtaJG060ocQ5DHa3XKn3CSHNLA/5zc/cboxFDlUrnkyvXovfRfJjh13hY5Jhtl2UH1hGHKFsIxx
cFJPP04BE0lB8UuWM4o91cBEuA2tXhRm328iJN/mWGEHL48xHKv+7GUvCOGNTf828LrJGy/JjTEF
u0MyQBmzPSDzvqEZ3WsIOK4Rx3ith58mGt0kUbqTnAjxh8TCQJthgFye8x4A7tH+t5Eq/K9eGPr9
qbp8HZmTzzqLv+ObNc5f1JUUWcXK2/33/KjuTGDDKzyUwgdAxa91ZN4yRxHBnHE63ixyOzfr9Vxp
MXxxvSH75F5xWe8HaMTuZwyCUecLK8QWfnlV3RZBvh9k9CfCl+HGPo/3h4qJ3awqWF1aP1s9K2Bd
knUfMbUP3U0C2WSKOMD9vVy+RrZaembaTaZ6RlPdFEYNiT+Nums/yGK30G+Q/NuoxAG0zpNVp7EK
Vfga1aQWqkHX037FYGCiYDKwORZBimkw77yjChe2sceF0cmxlLhh2Mhh2eXmXq2/RLZMTkd4+WGs
VmfiqkDDcJcf67j0WQLwgZFN9+tKvxpl9oQhp3uHJpI3htAUMAfIUVRb/8CEjaOYq4DnoWWnfa70
Y9NlB5M9DSfV/YPv9maI75rZbQRxGHbHRtPXaLwq5ot5kIwVCw/1xgT3sC1RL4rLGhcQKX/Y1o0q
04wSbv3m5zNX3MRGeHHqrOCi9ubyRlP9om/cNpVg5GU2uK3PptKmnYMAPyp3+Wcafq8H//xGCO9p
MBubGi4R9nrlIu1QO6HapjPUYK0ByrbNBYmGp8iKPsdR5Tcd9SB06lOtOWmrzAlE/W+DAVyIBXUj
1oZ6/wkNUxkq+Nzv/veK+lTsk9sBjDdMScnxZQwTIo/YmuMO6+ysBs2NAQkApuq7HClWtpN8TVH8
2ZrgvmYGFtnELkHREX1Vf/0Oq7NXNojm/6b5LFsQd28lGpnSLGdt2eJK0faKrGwubOFvl8NdU1nb
jqOTME6YLCiPdggeEAbEiy7D7hRCJRVt2H8jecV+b/71sjHLY5PGPuuKEgAvr1KdY7dGwTwPBy2f
LhK1PO7rsZckq6JjtrXHhQpnGqvOtADbWYAZpmPlj5GnDZ/O+4Yotm6NcPGiioeeGkyJcjDnY9Rc
hgayKPt57n6ctyNejG1Apg8N1w9c/7mtY5iWQf3y/hRlmP266ZXDeROi/NqGmhYobFUDSiHc96qj
Huhk1Dm8FIhd/b4enqgSrNYtTSTfTIiusDG2awKwgtucR8L1Tg5F3rpn4pOAVgzXkK5zwb54SW9Y
Z3x8/Bf068JDpWMEDGpKwFrzvWMguDKQwyHmAhevQpYaNOVsHiCFq9uQaWBqqBCXk3ig0Dk2RrnQ
hGBUhTrBVRsCUlEDHDMA2EAAdGgUScYiWx4XoSYdak1Kj8yPdN+69qWUiRmI3A9lUMtSKUXX0GL2
N9ci7bpBzRI81ZMpgepaucucfrfoiX/eBYWFqa0d9nts7OTKWK3rAixTCzEcAJK1AFfVftqjfA3A
ndtO6HLkp+FCVooQ+f7WLrdTC+3IYhKMsUfN9z7dd8vVhFS2G04xkVz+wiTdQV8ZX5Jlf/zzLm3C
rNQMmEovV0A0mn3+jUFfDC/FTIis1Svet7+N8U+9Iursfp1M0Ke1xzQMuui+pRKItcj1Nut5rdJu
tqxIcq3QSvByR2MS0Na5inT9eN4tBKtAiVdHs4RaECvlO14l6FbCJMYqUu1Jge5ZcpxrybYI3sTv
THBxfAqntlqKDOxve8bUMR6MvQPu4EESY4VmQB5DkBmhQcPnRnlYznOS4iWjnsbjehHtmeTucpDV
7gSBB6ptb2Y4d85pTskQIuOf0ud6fViH2478KPWXP9iWjRUu6MQV+k5zomKqN7oa7CfL8ivy/0/3
3y2E5RQb5zKG0M6mAoPDi/45Umu3zBL3vy2CS4bMhoTdwDZ+mcP7PP5i281j5Ez7P7HimHi+Ekze
WJyVcnBsxakRP2m5b+sHpwvWVvKp2Kfg0it8qr9N8I9/W+k0dPzwaF1JAtkmT8n31LxY1n0DnZM5
k1HBiF3szRyXLaCKH1W9FbOpGwCX7G/G9EM3Vt+SCSGL4iVRLd0xDRMpg2ZwJ7NXmijvyQgQHTjI
QJmVBv3BJK9lVIZoRyfw/FZpwg+5Mcg9zxJ7TocyBIZOvTNv1pdlt2IQJ9lpqaceB9869U+qT9Fr
j6TAHGGc21jmblni9HStZkQHm7xYxKNm5jZU0h4RhGt8TmrYmAEDgy0/jlnEoNkeNIBM9fHrMj3M
kSQT+Yf9ejPALcKGGq0WMzRED/qQ1c99NLz30ZGRaE4HGeGpbDXsi27ig6NWamI5YQeZ4Py0OONO
jZujxB/Eu/K2ID6YKooejqXxGyww6q7yMu21C5QuXermWNSnwo8CWZogM8rFVifMnGYwUtRow5tJ
u0jbzNX0Z8nK2Bn9EDI2vsBF1zIzQryeX8fN+iMD47I2WQwG4wnszOdt/R9pV7IcOY4sv4hmJEiC
5JVLbirttV9oJamL+77z659DNa9FITGJbs0cZsxGZhkFIhAIRHi4C8PFxhQXAIu0srROwyu9XDJv
6p8rHQjR+kcooy2T2OETnnkyWmIz7xu006gHGVhrsm+t8/vyaoRODsy0gWAOwVzAmd/7Xdm3NU1y
5KlWG7C3BMSAP8WLmxxZLy7ZfaAlYGzNcWcKYDoD/HbYqFI3doql7uJpCi4vSXSStia4k1Qs9rxY
OeKCspQBJJf9OW79yyZEPr01wR0kgqia6Q0u85wJRQ2HLEWQyF/+NyPcwVGNDmX4BGwKXXqdEc2t
8s+ZJp2LY5cOf3K2S+FOTqsmSzik2H9jD3GRAnzt4S608JDUvZyFORnTjsitNVWHUiOavxbc7r2/
JVMJheY2xdxk77iLDT4XYgXO8rOwdx/5fG+GuNu2s+qlM0JsjBo+ZnhGxsOnZpDp8clWw52eFm0K
tXbw9WawDpA1SFXdjccvWSPxadFNvv1q3LHR6VhYE4tv+WA92eC79ww9qf3GJKCeHyzj6OgQ9lHV
WBJYxWfp7SNyZ0kZO5JWKergKX0xoK8z5JJLXFRjRUB4s8AdJSPRU41WKcb86YHNqYOZ5pBch5pb
FBB3p1dy8lLx4X2zyJ0r0tdgSzSRFbVDGoxg8ajQnbTGD3DivVsYd7CGzlKdvFMAex6bQ5PZhxmY
gP/NxbmrKJnMGodMQ87QaeanRiemP0STDcTmWn0o4v390fgBkJZORJtNFib6X4p6M5d3iQzLI94X
zH3h36mbAJG/jwxpH5KF1pBvTZVby7yulGtHebj8wdjWnge7NxPccV0zSBcuhOCdF0PchuxGa6c3
t1mJ5xiQ3ZdtiToXcIA3Y9yZXdR0zBTLbL1eTW+ScN4rDf1mGNnVnFv+UuZ7KLccSa0+q6nsVhcf
2zfT3LE1QEK1hJMO+ofsExkO1JL04f5L1vBmgDu1bYnZXLNBfm/cwyWAykR3+EsfxAfjHxxYUZn/
3ZfkTqxVAzFRVCDGaYLoV/NLg/pGATKLpoL8358RHXm9SfYJuePbmREIJtAA8vSO/CJW7Ou5di/x
EObRZ+4IF8EINaq5qEm+9/gx7tqR9IBMsvlKDRM69g/L6zFiz1QEZRB84fHaGOMWtKxtG2nKyuLR
l2o6muQ2lCmCC7/ZxgQXj+KxSRTa09bTdOM6DNOrJDMkt7rY895s8MUBonRKghSczYWR39lhvjKD
xs8+9155ks/dSr4ZjwvQ1CZfdDZfQooXBSoKc+nOMnke4dW+WRAX9mLdLG1jAvYAvdSmcePeIC9Z
PfSda4wkPFVTbX+BOC6an5i6kbxlRMBTdOz/9kCbC4jdYlc5nBvZ/+PoM55i/WH5rvppEPnSoVDR
G21ri4uHI8j6jdgCYpLp9SmueZgP6w3ZlcFyJZ0kZv/uCyeLp3MscmfRQLIDhNXt8sqlOF7ZLyuy
WmNX7MzUNSVPa4nn21w8zAarLWr2HaHEtY/H0Iew0+FytJD5IhcsAGGMUztBgaAIvyVR4trhLyWR
1I7FdxZAHDYK7RgZ4/Ep0drNphljsr1S9228b5MII7U3SfdNM1aXdqcWaVI4S27l/+KFb1a5r5fT
rKpDG2e6C5KHGsPC/QklazcN5Cdaaov7jFq0Llq1IpHJX5sWTKJHP7H2t9yWeMfelsVF3IQsbZ6B
QhBNs6u+3S/TlS3lmxVeIa+4CA1VMMIfYLPUyZpEZEaNilGb17vqWsHVOPhg1Nx/QJfSALsTQBh/
jHEnuNIGcFwaUNFWO9sJSggKN2XXelDGkuQXwi+3McT+vimGJV3VVOXAIOrWHs2eij61so6m8MRu
THA+FzdruFoj7ip73dvWUe8lRWzxw2ZjgHO0rlv1Yg3xsCm/936EaO4xjtzyKgE4GKIoctZ02Ufj
3G3OwzgkTTx6o3pnpGClmB8nXXZbie/fzbK4O36o7RluiKZffNR2bKpYuxpBBDf5zZ18SZJN4mFY
izJYWZ8i5g3ZQW8eF1OySZJPxhOWar0zQWsTCZjZTa5df1rDyKuTl8uB+794AoZvMLJPqcrDRZRu
jnszSkC4+Aj9va+5X3kOkpY5R6uUxR1ZhVJqkK+xrACM5i1eUqZL93A9Nj7veKD2XSDqwPCTMkIg
8T69rZDLYYCRHcalQj2MqLdGfR9nkntJ9vtcmlIz+Qh9VTB7hnGzvH0xu9KVbJJgkA6x7W0J7J+w
CTlGZLV9xujf42N7rE4haAarz6pbe7JUQexzb4a42GZkilkvJurhtL6b+5u6uuqnz5LFyGxwwY2u
SQXKsrhH+jO2PuOSLjzUvurDuqe3DERbz+5ykGmfit9pm2/IhTwwaCfQY8T9QO7bxF19/bVnwqQv
+tYtjoxQpf4iAwawHz1L9TZGubAXUbKEK8HGoTzhhjNmMDLi5qYfW8elkFSrhH6IAgW4G8C9gcmf
906itY4WGz0WWJsP3XhFSHB548S/bwDviII8sSjnhNQarFgrcHCbuXCtnrgFlU0fykxw7gcMb540
DdxvCb/F7ZUy+5eXwFzrbDv0tyVwrpfVkQqef2T5Bblfl9StlL3af6+IrGsrDnIbQ5yzrUPbYOIf
BOaTR2KvvMtO+RNjt6A7aw9Pk5IzijDxaJK8rYxztKnsFJTYwhVZqjW4UBUujxowoWySfXoGfhuE
KCDYHF3N+wUdwciVdQilK+au3nZta6hoY8XG9eQxbEfo11f1ITkq+2Ln+LLGnThV1m3guhkpE5b+
3tsV3eyiCjyOGPvRd1b2UO6yPVCc+0y/k39ecWKxscY5plVmED2qARbNjeBV7AzKe2hE0Vt1R3w5
AT7brXM/fVsc56d9kxplpAEtsTq5w2RWgRas1PUlmwmGz7Wl3teZ/ci6GLI3tzBlNzQAgBxIiiBr
f/9Z2wTTBjl7K7LeEXSNq715o41+5xef2TQVkXEwCwPkmz0+iRrSxlnMNgLpA8jsOlK6Rn9rJp9L
o7ohiinBUImddGONyz2MJC9GhWJ1xr4/aqDrDRPf+VV8Z0PiPRjmiC6JyexznW3kxiAXk8dCz8AN
gpiJIUkY7A8TQoB8EF3oLxszXAoSW+CWK3qAN6Y4v5kd5wTior2SWldmVEJQcR2BGtJlriIM1mDU
Bb0oOIkgg/reVSjJ1AhcU6DU3SUgFt2x9mz5lJhe9qn9yuTHnBeZmJzYpG2CVgoDyYTHdTVh3qz2
iEerXt5nxksjHf0U5iY2BW0W+Frss8HZMAZgN60BQii/UyjHsWLu2LtMKMDXFgC2Z1Q/Ff8jisp4
ib+Z5YJZvyZKntII89wE084/mvmbMckQWJrwqG2McDEsW8xJJ1EGLoZTiVviVsPAAJ598S7xQgA/
E5fcxjfDJ4DADtIhTeaAZ+fA0QEMNsEmeTZsl1mK2o8U7QZyzdCmGfgklQf6uTjWGBFbDrrsoAvD
2Js9Hp/QW3aarh3aaIzhLQui+/5bXflgJYS2Tr13ZFh/YV6xMcfFFceYRz1LIsy46onbRncqYBcj
pJHGr5fzF6H/b+xw4aRcFS1XZ631WvpgGXsSSxgxhXFk8/tcHHHaLOsmLVy8Lq7vyAz0Ep0DG53d
mFTQzYCcYhseLy9JGJMJQfICXm4DrGOczVAfOxWSPaDD+Z0WkKNj9O29W36lz8OnyFOlWF1h5rA1
yB02qheEVhoYBlmRDXRxe23xR1AjA/F6aqTPXdGWoYEC1i7gaoHK4i7UbIKkD4pFYB6DXvk9S4yi
YIDEBfhvQzd8Kn+WnmyuTvjU2djkL1VDLZq6BkwLuVite07uLQHOAOSzTOrnDQaj/xDVyWbtJEvl
CxaVOhR6uHQDcHWFR6Ln6iPhf7suzv0pxtKoAjJFhMnPtkpcK4xdiTeKTgDRgTmxdU3DbCJ3qU1W
adXJtKLydl2tnhrEYJbODLfwomP5qhYMGkOPCRlM32RvRdHdszXN/mmbR/7QmlYc1cD5AuxUjX6M
J1B0kCxPFBe3NjhvjIYujVI9R4xfvBq+yKifq+fZI7vlKJ/UFZ/tt6/Jiy5HU2TTIsN7y9hT29P9
9ZB5wy7/6uwjz75KdrLyheiK2yyPn62xIaqGsD+j6rvejORLbf9Qix9Z/jl1Gkn2I0rsiA4mOYPY
mK/hZ2tGzL9MyQyksbG3oTbPgOzK3jh8pKi9McNX50jYl43hYPq9SiFG1x+ZkEA6SnFWout5a4a7
v5QwmvuQAdkJ9cGBRl/xv1AihjRcFCx44shTVtEMirG1yR1mxaR9040oA7H+sv5puNZVN/yx/Oh8
9mLMr5ferR6HKxlmXxik3jbujB55hFaaxoaFauW0Rj/0THJFC5+K23Vx1ws4NTNjnTB1ZSDaM/aQ
7Et51YKxBMhc5QjqvA8d6b89UefSujIqBtDXoCvG2E9RgPSzaxMsr+wjDgdpS0dUidyujnuZ6nNi
D6BOgNyu40L+dEdS135cA3aYPxYP3xbGh+JVX3t7Ze0+5S6vD4X+O5RVLYTxAqmHRnE7Y+6Kyz1G
s0gHOhjI2+IVQk2lYtVfoKEzPhHMB+6cqHFCr+gcRfbMFuWLLOX5f7ucj6gt6a0qnlawDH5L4mer
fFFDP9ILmW8InR0iJGC9tPFM40mjrETpAIua2tcoVZ0wa225UE++/cOnboJlU6Z3JIyLG4tcJJny
IbH0YkYvG4l3t8/2TLVWXpAR3pUbM1zwGDHimi72iOoPHhLql1gN6PChg7yxwTuHYkUlIAgtiu5s
cndGl4KC+yRF2V2O+3udr+BfSBiZpHALjGueTU6qqImH+pKNkIAw9Cmw5zL7PlpKrbgAWbSrG7YV
GfxqqVJwOFNtaXeDHRaQVaozytppRQ4SyUlbftImgf5QSmNIc5clwxE6OYBkjjK5Wm2o4GDu+z2a
PsrvPEnUfVNE0zFXSnNg6I7kJ/jdwgc0NNpnrVcmSEuWi6IcBh1SpYfETJXp1JQW3TV2PDr3l0OZ
0Fs3n4CLLbaR1Olqtui009qNS6/OQ8mBEJ470wQVN7iUoRDBbWlP4nEuI8g2FcRAGf4URY9m27tr
8qFOJDFtwwELNzHOtMWsnEA3D12bV37j5Vd9ax8ZB1L4ffziSBXvxR/uzRh3GsxcMYpmhafW/X7t
D0b46yMb8/b73GebpsQYuk5bvREao5rxHfRelw0IjzPV8PLEzAxoUbm0tO4azaj6BsdZOS3ZUwiA
xfJw2YRgGtq2QFOLy0vHxB7hM/t00KO2SCPqhT+vLTc5NCDwr77bt6pfe7H7Dyj8Wah7f6JtTOYR
KAYQS9MwTv4+nzcHJQuNBgRsIH+wfFUB1KI2gi6J3bq0rumQ/5gb+tDnkV8rxS6uM0ntUbRihyL0
QwaIIknlv2qTpGUVLwRkTd/H72GLJn/DXjOejQlVJFnQLQCts+yFcX7EHA3ig6gegx0OxHfcIcbL
cwKumBiQSaB7EkALwu0LNzz2B0bszLAszl31RGVco+dH4L1Z7mNrRpQn2AmYJeC2x6zcLBNsllng
nmexE01xGs+YFyse0+WWKpLai+DVjiWYGNNHL57CV7lELqz7ZUJ7DzW5T1BKvmOw1cybHwz0bMBn
tKtPHxl4gUnLdMBgArUc/M97F+3NujXMaIFEoPVUrteTFMLHIsP7M+BoaNHgUFOUPkyd25ZZs/ta
XdD/zL7a92pQ7poITHr0FhATF5wv6Rfr5fIxF7nf1iC3S3my1k5pdWA91KdPqR3/jKBuC4xDENux
f9mUINN/vzguarX2qJiTWcLnoHG17OojY59zMNlzCG9R/NvJHoOC57SDU2wQREnknzZ/fY0tHfCy
WDQPFCw15N7mq/Bz/C06LmgqoKr5Is32BT4PR0SiqtuQzQPq7r1/TH2bd5XhtMA2r7v4h37IrrvJ
NaHI858NNCK5Sjm7rTifsXEGQGsDuWt6RtlUTJ2tj9ZAPMCE0Ic65DsjRdYa30D6+R9IA57fPZD7
oKqhItUDRRRfoCvyfDFprWteCtWhttgZrebW8wfCIibRIZ6CUIyN4+sFlpMmZA0xDWH2XewqujHu
jNrKvbjrHG+t1sxdSyUJ8j77Otol1CuiZgXR+vzcNBB86WcdkhZrbwUzJd8ca5VpaJ6n7fgI7KYC
XQIUEvm7qu9nrZyMVPPyI151kGIojhBIkA7MC2qvzA7490FvAVJUnh8kIa0V56mhoWv7J6e2Vrfz
J5/hbKVcsoISA7NmAXoIRRLgfLi8ZU1Rwh7SeXzN4Cm0BRK3/qy5jcemSo0oYC8TUHk3kkgu9KiN
WXaqNoW8pHBIPYxgZoq00xLdM7kJo/guCT7n2cX7tXGhe0Ap3cFzgfW/tWeWzQDW+6I+a0G2m2Wk
vIJM4r0x7lJX4a6I5DYKytRPbpDRgBK1SQPDBTvTHx4jx4+eJCsUfUYcf8bdAdUc3eR2D3wBVj9h
HsqLE3f0Ia62D39USNrSHEAK1c/89CdGVfaXrYoOwtYot3d6Bc5GPQMHhrEfPw37ApgCtKgOMi5b
QWDFy+BtbdzurRnJw4KYg1f0D53+kJPd5WUIfx/cFzqULjDTzyvFpujXFMWMvnPq3NM4yGSTccK9
sVgrT7dNKNNwe6OXw9iYLbjI0+E0hM8VZGLLL5eXIMqHHMuh6EzjFYVLj/tGDaHt4hR9Dwkse58d
muup2hl3DfROAtasWQ7w8yrZqZKHgujT2cQgLHVH3s5nzUlij0veLZjAm8PbcU28sa6OH1iajb2h
DlFtetZmzukw6CrYk72VHpTnDi9DYFVZgyap3OH7YgTWHmydUpSQaNe2ZjnnXhujKc240cCgbOl+
VBjobgwYBx3p0HqXlygzxW1eBMHMwiSAldIwgSybEjX+MqDt3Ld9KMFjC1I+1CPePiYXnKI065rY
wgpykIIRfdfhAifOcWkfP7AkA28bZOkU8oRcupeppUK7fNI8DRKj60NFFEzF/Pu+goOb6m8jfON6
6LJxtu0OkRYEOci3XutnvdQThIfLBvMtwNKYpMDT/v0dRcI8G1GmAx/LafVjiIPRyV1+zKfJ1wNw
+3rIMOLg3yNxsThKoE0GTUlWb31v1GjjTrEsnGi73ENINU6fL++QKEHGDxuAGeAFCuoNzuuKxsns
2CpwrgZ3WFxHx/hf6Y8H5Wut7eeAfPoHfQxBuuo4mABEfuEwenIuR67rPCnyJMXY5p7dUuUuDfFu
G3xGWxyVbvFNskaZPfb3TXahxDSsxwHFHiaqEV2xBmXhzffOPryS62aJ3jjvVscF+pVYY0INkBiO
u+gw7NcrJyCPEG8NVMB7ZLzaoqCx/ZRcfGrWIZ9G6JB4Boajeu2LqoWuosicRPYBOSepEkPBQwrc
o034h+kG30/5y9aQVYAwX0oqIRhbgrdvHISLT7WakX40Sgwear+76EjSQ6Z8Ler7SrvGW8AjTuzV
mQxJK0zZtla5s5bSBdokHVapM0lhpqXaPqH77+on5To+1JjhlBYwRDfn1iT39oYioGrkhcEmpXQQ
yqHAdjQDjLX9GRkdXBnKR+YuXAwrMcGURiXs5fqn1bh2tJPRSGK+xn6De4xCwAtIAFbFNc8EMeOh
tJwRCBVoumkVddtqrYdduiyR8l3R54m4kZKW92anVgZoFrpidQszXx7BZFPCd81lCo96BnzLvtLC
4rlcbeVrqSft6hNtWB+m3FC/NjRSwZttG2bsSWKFcEfe/vU8EGSOnd4yFpxe7VY9EQRDqJbeUd/J
3P718aO8SOt/wtOFciMY5GywIPNZW7Ro6Qg2fqYWYu+ZnCc6hNGnMRiOKrj4W6kUo3CJQMqCON3G
k/JMpbjNx3gckGisj70P+VnGhBsew8MwYf66OSbP8hMtSjicv00CK/I+Aq+V05SVAbSenTyute4W
yd5pKzf89yQhTHsZ3xD9A5Bp8tUXCyrulq0AxLbo+3Z5SMxgGWV1U+FaNja42wSAR10tZ9yYzgwU
55NVtb4B3df+92VPlJnhrpGCQPg4Zb3cBDON9IgpE9ecDu0gKXmfOQM2AzUMiN5bDkga+Ps/Q4IR
Vjo6SGFT+2kBsl01kT282T/1XUTgbLClbu7fIgqVCkCkP3oT67GB5jBI0mfPdsmn+IR+sele/nYs
Up8b1BmJKwXSln9rrSgApU5Uwt3AZthea1OHpt/jWKMsBDrIy7bO9ul1cW+22AfeLM6ygH/SSpze
cm68ft119eKlxYlUkpz9/HpihpBKowwEmlgEi/eGQq1vQqvBTmnQNAVokqWg9ZPjAUZz3x3zIHqU
wQnOk0POJOfqFm3pSClMzkW5d/RmNybDKVz0g7o0nm2XJSR5AIdNofJiNXtSzleWNZxGR5XM9Qmd
dLN07iw0w1oOKoUa31Kc4vKFjjKkr8wAt4kUPGp2nY+q14MUZ81jd5b164QWgPzWUaNF8YfvpemJ
1rRUQXlhjh/q7mbN9pfd8OxmZ1tF0evARIuGRi3nHRUUHsAbhBXQ8ms2QuWkclVZdBW7IAVv+2uJ
5Kw/Zy16lkYstV3Ufgqsyf5sLmAXqFK/J7nXY5ZmsrPvUClwdWf8qRMISVh6l3tmFbpOXvqXl3xe
rGRrBoweSBR8WZTv3p+Ifs6iKBwRV/rn5Eb7YVyPgGerXxpvvKIvcxiouwryQ/aDxCzz+rPowsio
8SAz0LDkkihnndt6xTANYFhTsPrlLjoZUHpx9jNq7bKMTfzNbVN30OZCdYXvB1UTsm+9xRkke/UU
vzRf1SDfFdeL6Zl75XekuYigweUVCn1pY5LLSptwbEk3oxqbaadhCnrzqpERYMlMcN8w0uM5dDKs
igJFHyW623X3o7a7vI7zVJQ5iI3uASZBwenN9weLcm1pMgEwV0NZewHUiynmrrvkgPnZQL+mgKeO
QeQl36FZKrkWhFfQxjR356mjGYHWG0cFjzNUxKx0Tn7MdUVWv0gU62mp056xFMXKl8trFn/YtyVz
j5jaLBdkRjgT02CVphs1i3FlR1OF7GHse9nNflZS5z4w5yn1mJXAwUCYtc+a7mqaO+dnt7SoN2rF
c7xCXDJPSesnff4ECRXnbuna+jk0a8mamZXzA/m2Zs6ZsgG8cBno4TxD+9GM15X9OKeTa0FbxzmZ
kRTwfPbAeb9ovuCUR5iKzUuE8sUCaw1TsbSeWOM5X9zlRR3wUAhdPUigS1sd7C+yVonwIgHBEDIA
A9SfPAAvrAqSJiCU8bSiPpCs88NeJjUuXODGBHcb6gp0kdXEYRX99tj9B6lLpK0toatuzLC/bzKn
zBwwnFExjd3sNyn8dX7KqSQCiE2YFoYkiMomGN6b0LuBmD3Baaibz86cumr2s5Uil0QZIKsJWgBi
oXPG0z5VfTVkfTuhc5CUbtu2LqFoPU6H1JHcPKLVbA1xpy1cDYpRXPYkKCPXtHe6dtL1D3wxTIdC
qg0NRxRVuTs1bCoHsKIC8zLqTZ18TvMTGV8uhyiRB+Ola0BgAUCbM5qsSokrrUsHaOo6+8r62tmf
L/++yH23v899pt4IZz3skJEb+3CvH5SADbn2exlyXhR1tma4qGMPVtSAFbkF+dyYuh3BKOFknRza
3Rk0DJK4eezBPn15acJsAD13B+kOMg88cN47tAr29mVqMzDBoRvMsg/NxbzdQX1kU7UVQBXev65A
I9ptLXJfs9LnuMy0GgMJne4u8UuBe+vyooRuvVkT9yGLGdWkieJBbei7QjddM7xJSk1yH0uM8ISH
db5AKnrAGEe/0qDI9SPp0yBbZQFH6Ntva+EV7OuJlrY+IDr31a1pFm6a/L78sWQGWHK6CZoFxOua
NUbtvOt2I73/9y2b99vNt5CTZVjsdMG8aAs6ZG0GDnaxr6owCS4vQ/i0RAqtG9RAmDnDUcXawjjj
URHC1LR9T0942O3Kb+Z+yTFZU58yKTZeeFyRQaNRicb4GbNSrjZNUmW66lVR5ObzSwl6CZuOgb0+
Rel9nsrKyeKNerPH/r7ZqAZYJ5oWmIudzN04fFVlUe4cGPK6U28GmMdvDIT9FOmqBbIbVjsugaOa
SijVWHvGZp73/uX9Eh+fN2PsDtwYW1sg4vIQakJ5409p57fKoVsqyRk9J7jHkgjDLuCZTCEpxEUC
1SraTlX/06jZKa7mVlmQnWLfCnLoJ3/SPMZhPaZ7v5Dl66IFbkzzdd8aF99YQ/rHI8ZuyPbrelyS
D1ytWxNcMtKGma2VEfLGRtejwBznyl01rUPiI9WUZVGAz4i3prgooY7LlK9jD1ZmsDoxuqDerdEh
B84TQHzZpzvveL3fNofLGRqyQrxbx7dLX2H/4dG8tiHWxZQsczy9Lnui8NWPCgSG2SEijyIv9xlp
Yg1QEYHfh9fGiU3Q63jFHYzaXe5e5WoCdEpDj1oYxJJcVKIjjbzbZPchYF98NqktQzWHaQh+T4O4
ldG5CF+XF8eO0dm+gSrXMCGKyLrm749ZH1UdcjvgnhPMrhW/1GhHUCY3ZfxLQmcHzBm5F17FZ63s
rhyUNkrhHlZ1H1k1RL1DqHLIJsqFn+vNCn/l2uG0diraNQBTm7fVL8Ut/WJvBg66KftqV3phQIPL
n09mkXONZujyMIrw6O4jsJ/Pbj+OEhcQ+/pmUdzJsieUZ+vltRwzQTu52Zch+JDAhhHEJ+sobdYI
V+Swzjw0eYCF5Bwi1uoK6FVMM5KW+qYNcb/sePmbCX1hY4GL7KRTZtIvGL5rKuKnRvhkjcaVQXuJ
N8jMcInr4FTDVEdwBg3X1DB9saDvlykf2X+AQfB2QXKM7OL98UHBMbFsA7cUdR7N5oo6kgguvHNR
hvvbANuuzTWI6YCuLwfMsFYUEvFGbYDIBgAOD/9f5Kal2fmGkyuuU+YayuFa4i7R2Oy71JK25EXp
DDi/MBtpOkCh8vXkUcE0qKkN4Lu5HZ9faWc8JYh3hl+yUE8/syIEAONfnLvo3+toIt7rQPTgtYFC
9pnkX5mrfd9SvKrzyo2JyxTfh7/ocTYZhXP8wOAwUritKDLqmgNktanhPcBTaeV1tYYla0WUzviw
jqCo6Ohjq+g4EJbEi0SuujXF/r7Z5CIr4yVWsMkhRuWGZgCdw7izchnbu+how5HQD8CQDf6bS3b6
su0qrVYBqhiXxGtqp3nAtM38b6n2sFeoEwH8brBJIR5ARJVMCVcNzd6ht3dJnu1GvZWAd0WuaFg6
o0IE5vCsMVXNU+90BkoGTQny/SxI9FtrTZBjD25orr5h/LwcsYQfzsG1pRLMzZy1OoZ6sjS0LVVQ
2WZupL8MMto2kQMYGwNcjO/LtdT6BTDaqkr8aUn8tZh2dfyRltDWDBetVLVLuj7HwBtVT+oUNKok
5Ar3ZbMMLljZaTlbpMO+VJ2xHpI5rlwrTkvGkPVl6FSIjld1ucvXWCaVIKp9bxfGHSAr1ZWx6PBG
DZfqq5nOhZcYIHSL2x3Vs2NVGD8uO4SwKrI1yN1h1qiM2qxkfzDywx6BUAvKlg0PuuBH95XP+nEZ
fYlR5gV8rrY1yt1oK3QBI30CSClnYOvkkJwU71lr3X9GAiqKf1trbLM3QYkYsaHNrJI5gx3PcALb
uOtjINlMSbyQ7R0XlSYDM3/hCqcJtX2UfJuLa4h/oaH9OA8y0hX2Uxc+oMWBQhZnKBbC0OopJii6
PWP6YuMFMmVDYcq2+XQWlxUamOmNuxz9OhP7FP4Gz95xBPZg/lWe5FPJkuBkcbFDhUZOitlSuJ31
qGWNN+CcXXY8ybHmGwC5Mw8rKZG8j73ptzMaO8u3PNHctqN+F4ObM36+bFDkeoyLmlVpmP4u5xIN
tOAhxoWsOm0hN1ekPqJilnyatF+X7Qg3amPolbFx4+Ol3Y5RO1Wo0e2GYAEuFKytNxSN1TxIdpXk
1hJ5H4amcF1h0AX1Bi761nYygxYKqxrWZQfM0IPSO7swyb2oiu/UIkYXGSqyZSETXBSuEiB2jH8z
5N/Z9VU2I0JHgrkmsl93BM1cxRt+TMCHYqL1WjqPJvAWTaWgMmDzaBg94EJjVpfhoi7IE8O/RsY4
52mHehf+MO7CQ/iY7OmjfgLL176E5vDny9spcJt3lvn4WOYYvCco5mjkaznFbjE+qqCgJ9JRG8F1
jZcs9tBwLLzMKLeT6MpECTWB9unR5WXiJanffkt+5k9jC4Aq42AsgTaSSUWJ9hFVADaNAOQURd31
fUROo0ZPzBqPDe0ZZoP1UB+a70xlLQNJjyI59KKqh0aQXakETT94DncIu6YtmgYpFSiAZ6DP850K
gqrQbw8mdFrJAbMP/4DxXnAZwChQJRgqhIgPj6Mql1BzEsyxe3NnHmI93mel+cNY/lrN/trEePRl
hxGEznfW2N83x392MlOJBvSFnDW8ywrn09q+XLYg8pTterjEpEhjC/1qVOdXYh5SVXkw1PSg014G
sZTZ4Q6dYmVd3pZwjaL4XUWJp6z7PjxcXouogo5pKB3cwniJYUKA+1yUJnESZjDCUO2an+/wOEq8
7Gjsql3id99mSTopevyiMoX6F4YR8R++8DYuUZ3FC+5Reh8ddMh9MCZozatAFC/DxApdAW1b1PiY
sjcPiTUmfVy1FMCNIr+Jxn07S8B0st/nNqieUq2NHPy+Q37H6lOUP0g2R+gBmwVwwaGJJ/BdzQBA
sD6do3jJSbvBLH/qUlYr8kDa7kd+ZUlOkCjYow/992djf9+cIExWZ3PXQmxdQR6wjo+dErlz9Q30
5K5a30aGjC1HFOK39rigZBaTHZYlOndaZcxeFyVX0WR1bpkmN4pdepJvyuI4ly8iCv29Op7ZSy9R
AFgXfNMuMF1tB22MfXmojowgIfKllIBCF8GQMwalUCLFjMz7bzlWVlz0CiSxVv3rEj6ry/Pl5Qg9
ZPP73PGdSszpmVWJLnV4lw+xW/Y7XRYjhPuzscHFuwZPr6VwMDPZmPQQGeiEL6urhnVg9LLGpzg6
bGxxRyqtMKLXZljPBDI0xtybXE87CIgd5Dm2+NPpGFsCAA+FBy6hL81sbNQaGXBbhnuT/qIYqdT0
SOJvMitcJt9i4hTjS+iE9vntoIC/HYeJytiOxV72thTOy/QwrOdQxY2kqtdad6cuny572X/ZljcD
nJvVaATlxTSBl3TPqoTzAfIrRwJCJtTfJR9MnKPQN1ucu9EppLk+oXvRfkeuiamC6q8SUzSjCy43
B+OZmT8c1EP2dHmJsk/IOV4NwY+UhngZK+Zf2nLb55IXsTjR2yyLi+VZoi1WSlBvSr6OEF+AZ0M1
ujj+s3e+1BoXw7VwGEsCJN1rNrt+GkuXTbkyEmxIlclxilJ7XAzXF1IXiYl3kLovj6xVmIG4k9HO
ZACwycAkkjPFP/nTzlwSowdLrhOPgDBlYP1QHGghO/5ln5DZ4SIEXey1aJjwArUfFbBBhN1hKY6X
bYiD69/ezr/0q5SieKFjXGwKix39yxju4xkYHCltgdi/8b5Q0XnAkBC3QUuXz6FV4ATPEBE8FQEb
XiQvvbt8n4PWzZBHyFhpxakle9L8McnftFTLwsWe4PEQ8PqVga4c5RklqL7T2xLM1y6RknZK1qhz
+4X0AVSaDtaYa7/V5Mn+ABgDEGBwWWFyHLNBPFlHM2v5QAZUJEnzbMw3rYydUJh4bX6fO7RFmsR2
k8MXekj5LlXhEpK4zfJNbfcdiN7LD1RK3q2H84lwUiLd6pHwAz0Tgno0CkCJcp+B/QUDmXEgHQQR
+vrf60NL4X0yNGgJ9HQqPASL39lXegLkPbBuyF39bXhmrJnmj8KPA6nqH7thzxK+jVXOK8YE5ytK
8MJpIYamMmIsyMB76lF9jnGPRDLYq2yR3IUP2eKxSAnwqE2OHL2nbuiclOn/SLuu5chxZflFjKA3
r3Rt1PIauRfGWHpPgubrb0Jzd0VB2Mae2Y19m4guASwUClVZmV8dkVQZNzhtlsXc+b2TFdrYYTOr
7BWzcE33rZYF8Y97njYm6L9vHgKmWlWd0aCKK83l3oTqmr7+70RVCigBNzaY276YGicCdRjKLSf1
SCH1UmCfCiiHaV4WVJfC7IK/Jh19LDxC8T9jT4/bHkrwWBPVgHxDPHlaTWHXrvILrOduBWmsP8po
QEz8l00mtyhRW0oNNOrwjKPd/sKPL6rrYW/dJvsC+qQQXvKqnTD88v3+3SqTcKxtBBaRCFdycjJ3
UPG8kOD0NOEoQ7Gq4Wdeg7fvaAG6DIw06oSMO+bVGmkGPdsYjZs6N7lRvf6VXKReXHr6vfn9bSpf
fMfwF/lulnHRuQACbFkBMkcTb/He5q3Dbg/4PC33Sr4Ircs/dO/mGO8ZyzklJcENE69BHt2NQ9AJ
1TZFS2K8RVnbeKhT1OgGBUowdIAcO/iQQttjRYlORMvMv6UB4oG+J7Q9Pg+7dk1RtC1m/yfTrw4Y
QaWk64PbTT4tMZRI34T3APWFTxEZlF8qOq+GrrEDNQXItlCarHHvdHYoac3B7LSQRO1l2WZ+vGa+
VUxepajHeBoOcdZercl6mCtFUL7hNfwUoB9ASgowBvCjzNfMYkM3zQInxAHe8UBBYIrlRvv4YHRu
f8iQFU2uqF3Fiz9APeDBibkvFYXmjzF1bsa16SrgzmZQfxjfShEsnvs9oWwD+KODST6VLfGSftES
UBNBvfDaLAPKBTxcmA+zFz8Mj/rpX1CL8b4mloJpRAzf0JH9jysiSy+Vsb5Cuu4yicDvWYROEB/a
2Dd2JiWO88v/WXYesWZrkcmTWku3e6eleZJyggyO3GEEWCjbQv9s1km3RpjkaHEmBVgjHPW0B7AC
v+/3RJHcZZYP6lJ+GZY/AYVhWQ7oWSCAY2LE8+NGFmtjQqUOtY/iREV9ZojQrtCMoH4o+aI3FN9P
NtaYMGM2Rhwp6wDJt2NB3HJf3KMy0YApIJiDwSM1YDmeUO2ZF9tAwmcaGtTswLbMeL85pSaacwl0
hO6texvsGPGx9Nrv0u2/4armHrWNMfrHbNIXa9VSWdJKIAdl8M0rw43uiEr0/BCyscFcexBWzfH2
xTfLTnNIBaxbL7mOdyv4fKjcXOyL4gfvBtruIHPhQW9qrfAyQU3buhktydfqFTWlxDv/KuVe5+gt
omQJcCdiJOP9zbpq8VjjQ7VB3bnWtX5swnmfPKEZpuxoO4zWEEQpC/+D/W2URU/XmAcvLJsWEaIr
Mz0REcccf+/ef5/xvgY/vVgaYq++tBg+r8O56HayMuzPbx7vBaDRSVvDQrP705D2qpKmsmv4XS/v
lCFQkQ5FxK2T/32cHYPaoKxVLBVvera7USAZl8xUAqzCuNPrU6YIfp/v2xsDTITQO8cabaObvbxD
3uq49TELQanY7IcA9IM96n9JYArKZFwX2NhkLhM5jaAWaukDaF9KV+79Nn8+/3G45cXttjGXh+RE
5kgcOBmAZR0SrDfs91V+Cerz9dZ064MGiiXQq84v5w2LVsacqD5LRgzdQ/9C6kAupqBwWg3BeRP0
T/90ZQGm51C+CoyWs8FITvEkjDI6Lbx4daRcVGaQT7mn5WvgDKrn6P6fGERvQwP60AQ528cI26uR
lVkyrv5pebXIVQN+G8e57eLZTc0fayGS3OCeX9pK+X9zdIs3AR1dwyjJ2hSNiNWzy7t19fJU5PQ0
Bnzew3cb9G/Y2IiKaM5RMYB0OlpuTUj2RtAeOpdKD4hCOdcjMESEjwWxDZBPfzQ1x+u6Ki0+V7Xc
F82jlAncgf/7+DKUzxeJBXOWlkGeYtKgBhzLyZVVmpdyLwnuCe4XQf4MPC3yFpN9TRexuYLXX0ay
WT8Y/dPao6DYCyA23GUgHcJFBHAoMDYft0mz7XJNB9RvluHbUr4Ujai5wU1KsE0K4Dt4CLB0P1kR
FxM4gWkmFN9RCIYRKMcZE/20dv1HBQjqv39ZY7ISXKwk7mvEn0p7U4KKDkB8gF1VAxv+FUVbN7vZ
EHwm7o20scmcU9LHCYlmNKHM0pegKGeZt83qtXYTno8H3E9l4YuA2RBzzOxoS6+rxQDiq9Ebpae+
uCMiWCG3zYDUEapuGL9TPo2t90WGucUaunhU/YmSXEGy7hjdUxbuyBNCFei2fIoFG2t0uZtYsBCo
eSwEjXB9l98pmNLICaZkB3f0zVC9kAwPE7vnN5B/O21MMs5uTXinLgRYybGhwnXmsUv8ChRXu8qf
L7p92h2s6mLxSz8VDmBxP97GNHPdD1GCU2CC+4WUtZtPF1X5R+9tDB0j/cdR/jTirqey3CgTctfm
e3Oi+KPy1bnr9uQ4+tqvChNXIlJ6/iMHZLaahSkv7RNdbqrEhlRDQdhTX9OvHTqXqDh78nVSuGpI
4YAigBX30bixx3hMo8eLukpgsgA/niuRKx0TDPl4SyDqGIm6BdzDoMuYRDXA0YtKAhPfm7gjRK/R
nlKuzV1/pYCNRL02dhoUdcUUotxscGuNyZsmBUehzKHE7LS+5S6oY1qDG92AMd1f+9BAvwAtJEHc
4l0vmF9DLqMAY4nz/vEAFuNk92tRAuS4flHa2dWJ4+rmJIhavLRpa4VZWQxA4DpMuIdlsKMp0qUx
515VXjoYZ0sz3c1WwTngHTSozhqAwtEyECu8WZezUnYrxdcUobHWXiNkE6OZAxu4thYYNzSskZhO
auKZPUxuCrof5VrVnmLpqM4/SHVfirqL/O/0viImapUrlJbnGC+eaD1I1XHI98Z4EERGrg0VlTpM
TQLgx75I52VdYAYvA/V1MtzR9vo7jCtf2n5q7ZvWk32KhgJJlH/eLvdjvZtl36ROuZgFwKKYUspe
i+x67B7O/75gWax2Z9fnvU0iXM3ReHJUDINdL6LJGn6g2KyBSTlmLdPyKYbSa3KgWhnxMfV6Xw5/
JziirJaXa4AI+K/vxD5CmsSI0lmBMWOEimHzLVpbzxxv5E5AOSiyw/g4jkOjr3MCwmZgCdvmQjZu
YjN3++7l/AfiBz5wNauGjIYJFLc/BqHRKMDfncC5oTYy+K9UdTJ273IPE6+LD4S+kGOAv7J3g0w8
Aju4ohQ64hEovH84tn27QmA80xZU6H+eXxs3TmyWRv99k+AAKOBYnYml0ZFr+thRdu1h2In0U/hn
6O8FsWqkUH6vW7nCcGi6eHIPxSdb8s8vhH+K3i0wlZ2507V2kHCKigIX4DAcrRrF+1LU2xX5gsmc
pJxAGx3jSPgcJ+uacu1mvglU5H1iYmDndwBqhDkh/dFP0fz9K7GvbAjI1Uot5Sh3+/aO0qxi/vmK
gN2Xdrjap/M7KfpWzLHSqwHM/PQyBF38KmMQ9cv53/+HYPT+qein3PicGkWVrcYF+uMB8cF75897
7UpHv64Op71IZ1LkF/SobYw1kjTWLX1iq+231HCnIvYMTbBjfKfQHR1VF+QpAFN/NIJGTNVmEfIw
qrylPypvUCsZmZjtGnhDxveiEMtd1cYg842MzoqGkvZa1d5y5enQK492LwivXBuo6Oh4zIGjkJ0r
LaVCkXoKYZir+RhZmIJPlR2wzqIHD8V8fHJuE5UDdI4VBfpKHzdPH0hVlJBHBlxCjr5jmqZoXKgQ
GdaNOa2kcdu8Xa/NpF1e0kmHHmg1TvoaLEUxiiZpeTx/kCHSwGZsGoAssbQJiQ41A1TCaXPCPhaH
7mBSUdcd6EgD/dp8lp8Xv/arXUaVXwSoeO5ub0wzfmpVua6vPTpaY3c3R64CqaJq2p8/edxrZWOD
ucdAEZ5buYm0M7FIIOltaAzD1WqNB2IKOS7467EAk6K6mpDi+/hVUwOlwaxF8wy0T1dUDbPKs5dJ
FmXS9E/+5DyOjK+CiwpVNOb+WrQiMe0VwIqoKi2wXTgXC2aUDVIe+3X6UadNcH4LecvCxAIUuTSs
C5X3j8uqemNW5MHEjFC/z6u7KDoutiDd4H2lrQnmhkH9MVs0gsbLXF532ikblFB2Qk0yRQePV9zY
GmIOXoso37Y27n4nAXKivqpCCHLKh/w0B0Ww7P+FYAOvtIrGH4hJKGs4GoAfd0/qrDVqF7CdTN7s
DzdvIrXPyR44wBtRhOTWUba2mG1MMpI4uY5CUT1BpC2NA2JYfqWbx8GJLy1oKAMSdqzi8dSV6pcl
ARCHgNlzXgMtU17bSb3onXF33nk+6xGgbY17D2yvmLMB5ofxViW1uxRpHYDNa5hPD6Z1r4KBrwCh
IEISWkQIfP2rQ0ZBbsS9nzZ2WbhsLjUmJGHQozRA+QxYjgu0zEvqzV77QJGflXDogXcstwaZDz3N
Sm4mJsQH5a6+mVY9hM6aX1lymMqqO+np/Ee+jBl+CLig1vNJ7ZBAHdKwFLTC4scFMNMCmJnBVdDN
0bz6X/TOeTmSgdYewDJ4w2M2/qMjx04qk2aqFk/pLqXhZyb/AZcdPOXdAOMpw2itVYXxL0/N7gvj
kJrfbFNQhOCWxjY2WP5R0yjKTJtQh9Z3kO7x+i/DRXRqAfpRgm7n3KAUct79ubHzfU1vIwabVEyr
1cqRGsSbZrpRQSRrxfu2fvpvNphTn+tJPq3QEfcKJ1menGRejmOvAyPe6Jnz47/ZYuJnVwxakTbo
fY3Ffa8RbwQTXLGIsIOiXWNSPcvOoz6xUA+ewYfbJni4J3cm+Xl+KdRf2WuUCgOC5hih2dKZ7MMu
G61cp3b0Cpnkbga38OXYCJO5iyEHDdr7Purv01o07CMyS8PIxiOskrTgOS1x+ayXCfhR5NhVpR9q
Hi7dTln+ZBBnu0jm0Mpar+WNjUXmGeQmhytFexYEWu7VvdlG5tTqs2Y1EUHlo8K81zDtGu0wYWhZ
JETEja7vZlhCrCrtHKKhm+y1yuqm8rOu/kqHS22+tTpRM5SelzOOwfJQrkajK03WgSSNkPW4jvqz
FvdPuTaZRyQqsms50eoSLUe2uuApYpQqgkdl2V4xV5N33kn5AQtdA1AVgbXtE6vZ3OWlXDk4CvLr
HI4mlAsKP/KJt6IW7dE6jAgixQ3zG4PMsej7CScDM2JeEl0u5eiC4/FPlmRpiqW8afSwaXKhgOwp
V+GTyWkMjDA/Rr6De9naUcYRSdjh4aJ6jI09Jj6C+MOSuhErAlqWpgLjbt5j5tcnT6nXWT5qP95y
sYra9vwEZGOWCZWSKk9dSmfc9QWyshSQuO70A9Wy/U1YUOxKQc+Y7ywbk0zcXNeyUPMKOQ9lmPx/
Habck+/BAwGsmbq3A8Gn5AYzCw1qy9GR47JPEQI6VVMucZ1mJzvb/x6SazMKB/ObQH3urpRj5FKk
dyrEEfzDYv+2zUYErYwXR6af1XBNAwhMjNl41YV8vWKHSz+/F4lo0kD2KSy8r5UNCwYmuFVVwrhh
dkgxyEbZA1SoJorQgty7b2OG8dZi6ipbnm3csM4NxmeHFhPWf9L7NzY2GNckTu4UnYNSygAVBsVP
A1tzBxe9O6i027Er6g8KPxXjl1I89JXSYGQ8U/w+oKNy9c66k+SAeKXqUnW3Thg4uXFss0a6z5t7
1p71pFAG1A9VyLs8xl+phAH1y+KJpAdjR4/Df/10TOi0tS5r0QzFHZVpj7re+7Wavc6yIShSca/C
zcqYDEIvnajWVVqsNCPXgra9Y4/+MH2dIJhXfRGccO42opMM+lqgxk22E0R6hZRRiZBSdwRsmlrz
2BrztZNNiistzd5p8692nodaa+6W4SnO41AaNLcCEZ1bxA/n/xjR38K+sKRkTtMuwiXRZaG26vsm
Jq/nTXCf0G9S0YCTAXLH4gvjxAEEVENGa16aO3pLyI9VmP7sM7/6Rce1xn2CUdxvoukA3tK2ZhnX
UTPEOZDN9d5YP1rGCjzR/fmF8cLK1gDjNARTvlpkAtYI1QA3Wb+r6mPWzqJshVfX3Fph003IbjXj
iN2TjxHk2NJjdEIhIiyvhQMcog1j0s4uj5RILdGTKE5UaQ5MQLHbPYHbK3GtnYZSTo8LSADT5Fbx
N8tjZzstu0drWcbyoBG9ePOJKqbOkMZ8496a9kjl/9NHY0c7i1TLx0XJQZobrbt2andyah/GWPgq
5tWotuti7pwObWa1MJG8FofoSCtU1iXKMpgLS32RJo/AD9m2Qd9YWjXm+G7x/IrexJJ+U3JBGsR7
kWxXQ11nE/ktY47qfgGkB5JtrrRemWBcWWNfm4LzX4d7rSEnB7cs2KEwu8Bco5Y9ZmpUNdBme55B
nlSEpPdyL/mFWVKov4I7qdd3501yl7axyCwtK+yykGc8TVLyNW7vzBZorPIRtJ8CxxMujX7GzR5O
eOLbvYGl0TE6Orcf+a2v7CDwFVCyJCE+kG4Vm1xtt5KNf7q01GuF0O7cm4s7nwq/9kDjfJlBKw0J
Qh6uogajaCuZgChj8qoD+ycYJBvSP9mVYaueXJbdY2VHte1avekI/PKNg+3cIpnomNfIoKUMi8wO
+RXUYdBHNS6Uk3MxvlZOWO4G19iRr8bsVsds3js3oqFg7pKp9gVw+uAhYsVWUIS2tNJAwbAxSLA2
zd5O5oOUaw+51gpSTG54RqEd3C/QPPskjZw6Uu70NY750PuoCEjT7fmDwH3UmRsDjMNUi2qNUppS
9VfKzFYe128GKl4BVSuZvnWg6IhDEUU2d/82NhmXiaVlGYchBWtB+33S7qehdXPjaOoHwdpouP3k
Jxs7jJ/IhTTjPFCQB3hHVl+7oBLPKcip2vvJFR09bkDeGGMuUvCcluNYA20GWnOMoBi+lcwuJPBC
waK4JxxUvShUAyjziQ+N1OsUWTlaPNb9ood08DALHa8zXGjcOTsbrRdRTsV7nJrgv5It4KZssBF9
jGF13y1GV2EmXWulINaJm65fJrV3ayA9e/N1VEUG+fkByLPBrQMqc5TlP1rMY2mcGykGSsHcz2H3
0NxHfupV5sWEHqqYWoDrjxtzjJ8kUtuMRoknTh4BtGdafjahHKXdKY4oEaFb9ckjN5aYrWzwWtQk
CknMDgQapCYeUHi1XQjrCVzPf7fDslgWA5F01CsB+vESfC9AxEH/hcsOyUiHWpeoYcb1fROvG+AX
LB1qiB+/V1Gb9azaFIamHtf1rlMvB7IX+D13SRbcUAH4UcFB+2gDvb/ZimSgtSaPIj/QmwNba+rJ
YRumoUjgjH9vU80+HDAV01GMBxb2ZNfQ7aNhcQrMr32LsWYCuVgFgRgY++yL0Oe5uSMGbwC0R8f7
E8VKr0KpDzKudH1wxH3rlTvTpyl4GopmIrglNQtIatCOqmDlluleb7KStUdsUXLkw+oOo/YBHSBI
D9VFF4A4AcTpkNF8Of/1eA6yNchkeMOs5aDts9G8le7zxHJJe6eUX8/b4H6zrREmqZvkQq61CLPL
jYZZ/hGacbHk9qGJaWyKeI/99JvAIu+bbS0yfp9gmmoAdoBC/KuHBpkHdRHySGduRSi4f1idjlQK
U5VAwDOhQ2pjJQcN/wAiEiiKndIg8ePL4uK3IjgmZ0TgJ17mYUG/hcqLgXKXHbOX8jmrQHEOfY7l
ZuluGst2z+8eLxZuDTCZh7OAF7eVkQWsuuLNTgvWBQeSGWvfu7bSnZIqvok0SPKlqn/eMH8rN0tj
Dne7VlppzrQWs3hGHNDxiCJE8fxrkR1+gzJFAZJ3w2zXytww2qLXy2qraMkS43lGiXeYyLOeyHtH
SkWtWdGHYxylbkmWdXRcR9/Vpqv49bG4Nm+iULkFSs4fTE9MncQPKO87yraDMXgbQ4EXrdMhtK6X
gCIb85/OVeppx/ZGBS2KqH8qcB62H2xUCSFSBhxgcQA5CYrItDzSCIvIb384e2FvPtxbprKJlI3R
jKpD0HfWd+TQXw576TJyQem71+8ETklj7jlLTIgEKf5alqqJomfnzs+/uUgcJED+HFD6YBEynZtj
bVfGREtAUfVlSLCDNiSLjRDjSTvldUEFRt4XwmEogf+/vUI225ivc2yMXYb39pC7nf1A6hvZulQN
ke+LNpGJKVUHRSSZzrDKx/YKdbNguMi9XHWpbxSeMP7zMuPtHjKBBMRrnarlgPf3gby45uSbx/nk
hKA5DewDuu0YbfUb2ze+IukSsskIzvmbkNlmT1NL0jDyjhzPrH4NyssoFLni3m6bQ80EkgUCChiY
xUfrk7f7NAmHzOtD6whpvGvlcN7/Bav5lLGm6dgiGcNWKs3XssXMeDT2ghuHm4W8L4hNISESYkk5
9Y51rP2oeRybLNBMQXWCfvMz51ilLrr5LNKQ9UNPxQuV5mFYLxbpRyedrOIpg6rk+S0THWF2FKgq
Jkh1x3i3aPd0Pg08l6H+kO/0wkv2zS4Vom35DgGxHbQpwbrFDmhKc5XkpgGoMhUxAAtVCFsu0KA7
tIAEvRmeDJ+CDiyYstGhMUCX93EbIyOzM7uiJdvn+qvu2a1L+5JGYLw6r9E9pRuPvOXO8etrUabF
9ZJ3y+xdppYxgbwL3F5yvmjpQ9OHuvNy/svRP/6Tj2xM0I3e+Egx9BbEm5FbZQeQiCFv/K0OKyzu
cz/Yxg7ji31pkHGIYnS4QvlXegEBFrCGWjv5odmJ4A58Z9zYYu6vyiBqMo+gZbLu6X1ShAPKYtCh
fgOE+bKohcCNFxtzzPU1zeY4L7IOuPV1cxhulIvaCoYjfcEkF/IeZNMAbEqiA8ervWyckr3G5q6a
FtJhihHZwPPvam58msIeyIfUh0Oe9xKRIzKXGfh+W5AG4bhp1qFMEneOntYsF6xJtI/MFTYWYzWU
UBP3DONbZt+qookN0e8zma+qd6acKmhZt3jTTr3nZKlgm0QWmEhhGaW1pJmDWYP5Qp6Jp0K84/yH
4BIYb747eznZ9Spp3QBEZUTeSNWiQ2e5yuItEDxOjpA/Edjjf3nQh6mWjo4IW2BecyWbnAm1juhL
duiSYD6ZXv/T9tfbXkMdvyRe7CXHVRCV3q6mz2Hp3Szzrcy27ZaWIFxI++QGfRhQx+UeOdF+vw1o
d//S+4tvg5VLexlCXDJHURGEv24bYigW+N0+UapNetzrBTg+vVqZTsDD3djW6mVy5gv2l+8y73aY
k4V6D+pMBCTR2UH/RWtJlM92vutDWk0an/IwCgQW+ZHj3SJzzHRwekZIP1Zsbf2LJvf2S/Sw7rRb
2gufnkREONwkBFQHf20k8yVB4FZmeYMz0S5H4q67ONofDaGfiraROXm6E8kAEyLVSdfbcni21HvB
rtH76bND/r0MFpokJQMAdh1eX31gHlUw7OVe/R0klGhLj278dN6aYM9YXJJtaCCfIGCEM/r50ikW
z0r0e0udHpuJXHaZaABfsHkGXfsmB5jMWI/MGAlvZUIto0lCWRIRanCPE8hVIHBt2zKE7hkTRtE6
cUWvK7V2B7wrtfrGaL+c3zbu004H8QlApWCGZrsDajeYmUNoUtg/29ODUaYAZx+q6O4/mWFdIbPG
NHfUDKJZRZCABRW538/hTyi+QP/311pYF7DKFrNkBqq+crnTilv4KmRpF9Ftwo0FoDtEfMOGaQZz
OPPRtAFGpfAmYAtvu8OIQrZ6XZ+iawrcFLc3+KnZxiBzTh2jV7RuXDtgcezdfKgvdV+6pBRzlLj7
zxJB0zBszMFB8oxFOgGlP+fQjKV8tVpYH9PAsdzqSQNSrNvVELEUBXNukgtAFQoWQFd9IkzrCtTU
KiPDg0txKSkgFDmeqsyj0LTsGIsg9fzi4cYc8/XKuF0kaR3wocDk6P5mJacyEAFqbZh9qBUhYT3f
JI6WgUosuDpU5vLoM2L0kEdaASKI72i5K/LlHwVEXJRguJz2f9KetTbmmBVaY0P0EUMknm4HpfGc
DLGrqUenFUDEuPF2Y4bxSruuK11PEW+BIAvXxNf7EmKNih+5WiUIHlw02mZJLOCobNNJ6Tt5pYWa
X6o3H9IgArfFbvbAiuuSLzroDJqdiO+XXxbFTBHoYzAc8UlmTW1w0htbhZAhwOa7MpAldKycVxtQ
Xj2BDnqxA9RJVLfh7+u7UeZiSYvemZZRAUe19FWuSrdrDr392A5Bkf9RvNysj7lgyrmo1Jzg6FnR
tT6AaMjex6LxEr732ya6VJqOugNLRFanxFQKzGlSbPSuu6HYU/S7A/tZdUG4LaTY4l6atgOFMw1c
qqbJHLaudfBipsAqU50PeV7jS0m3cyekD+bdAtCL08B4DQQ/CjUfL+dGjVuIOCOOkLC134DtxeDq
fvJ1+FVc0Yqvurrnr1B6oNhsCjLN4AKAdDFCJfO1aoJVpz2aEPF8PdU/SWcHefGkSLpbSfexA326
TmSSlxxsTdIkaJPkmGnUpkoGcSZi5a5VPFjdXSNfZyItea6PbO3Qj7qxM2PaVpvVERDC3zpkYNsq
veai99WwDK1MyMPMcxLgeHENUF06DCl/tNemZMnQjes8e/xqSV4xfJVqQczim7AUSN9RxTO2AKZg
gC+JK73zBhWhYv5RYkLMEWmQ8b/P30bYWlex1hnUIoBkGsvEraV7MlieIe9XWVAU5SW7aGr/tRi2
XTNijhYD+HhAG9Y+Wb4548t51xatg4l5mbR2M6au4dqO5xgnDTQAxVi4yfDlD+xg/hbRCJ/9EwdZ
Rekgxgnvqs5Rd6PluFSBsFPSfUNuz1vi7hjQAGCMASO+wtI7VsNaKOuKEqE93CnN01I8nP99LvDL
fjfAXokLiEDbsYcBaV+B1qe/NG+0uwH9azpTXWCqNzn+SUt5a5I5NYOkoGVBcV82MOBxWNkCL+Mm
ulsDjBtolQa4l4G2yww5TFqfo6iX4RclV/kXWEv6a5/i6WYHmXhqkBmJZ4p42v4qAYzaV9e2H4XS
5YjHFkQQQ9HgjMAlNPrvmyCXFOnoFAWl7K3VQ9pa/khE8pe83GG7gUwcbWI1ARYcuFiix2461yAR
Iv5ACgi2Pee2IAHk4ji31uip3iwIqk96bVCIgVS5zujqRytUl0AOSoiKOp4Oht0J3c8q6GvggOn0
kySUgBDtKXMLp0OZD3KFb1hEl/UUJK2AmoP7+1TfFwP7Gua6mN+vqtyUcwUuP6QvQ3KZ1YKAJPp9
JlfXh9ieMlqCWcp9OV/MmeBIcW+hzd/PJOngv2nqJMHrnnS+2lYuKXa1Lur1cKO3BUY7mm7hQDFe
12tzSYqkQxkudTvo7BSUsRLyPvYP43Jy3PVYPhhekyPZE+EyuBk6yEb/Ns244LBqZW/YSFBkPBVd
vQCV/Qz1MRlS1o8VCJJGG9h9oVVu5LAojgfgRuMT589c1lFaNWhuybfFiTbu4gBIthGg8LdJ1EAQ
6nkvZEfR6H8WZVZjApWqpJkszyirVoD/vVmzAiyZAguqnQhYwPOYrTEmSpG10YpOxaGO+q8rQHNp
6875TrAi3nzM1gjjMXbSJlocwQhlch0BXSBHMIpD5lFYzRDtHeMgZjlnRd5JeAzvshuKKdNB4IqG
D8j5RQT23Cx2uyomWKSlEZtFhpJFdhpO0y651htXf6D6tnS0L/mpiBoNvOjhANoFjCMqNaDq/xiA
a7MBU9OC0z2W+0Y9qtXh/HcS/T7jC05aY2jYQSu1apdTHg2HOhPRVHPdDZhQFZUmtPZZUh1Vr6IJ
BMU4ShChSMNBqdxKNLxHgyh70TsbG0xaoVbEXOoEQRZgUX9ZdjMIlozVV83Ec8jLMgjuDPqZP5mj
LC+qDcoBlX2nWXMc9UVpo8nT/FjbwHYebVz6a1W4cZ17578Q3+c2xphP1A5mWYOjcvWi1xX4/8pf
91agfl/RYSppdVAUi7gusbHHnFykaLnaJRAOMRJXiX1JcWdf80HFDE7E2bhYj3SgVJQ5cZNdcB06
YM8Bk6/MPqbWuItsCOTR9+EyITPEFPm+PKVWkB/KG0pjk9xafi6SQv6Hzf3bLPu86kDWbaPuRDG9
lerSyh1V0ep9261vun9T6eXv7rtBJsOugP0DiwTeJ8N3+Vj90KCHtihuWrsLClylH8VutlMF1zfX
XYEjxpgnnW391KyUGofoE952YxW5BGUExXxRCxAUfVMnR+Su3HC8McbkO46h91NUAWhIUFw2TvAb
Oqn4hqIHplJkjca/TydxY43JfizEm2GhPUh1p3zPbno3DSSvnVw6qKh8ERNAcxvNzrtBm957m4zY
nhRZz1pUeqcEJaEKq0tAmAFKhyqY9mL/5OUhW3OMu0yjBS5h3e5wufVfqTBvfDLdxVddKiwnynp4
Wd7WGBNFm5zIZhkleC7pmX4qJinxu65Vb+pMtrzaqOO9ILRxD8NmM+nX3WxmaaeDvHYINeZrRly6
nYnfS6ixlSeK8jUH91/c4dz7iC4T7HUGOAkZo3hSZ3Klo1pJMVKU53r6mVwbge3abnfsdnlYXIo2
luc1qBGoJlJnkJvoLBFIOlZWW9Fur3GNjMjLj9Yd7X5UR7HqBGd5MIVjJqOESAukzJ5aUUucGRGt
HL+05T7VemR3ImwP55B/MMIc8rrEVHI9LyBrftOLjo/r7t/qRdMTzJzwD6aYE95Uma3kpYnWGPzE
XosDka0A9GO+XS6npCVXtQb9WUsWjPX9wyf7ex9ZREnTqCSRSUtb5+UpSvMAs4auWfcXUZT4LSjR
+7H11FIOl6b3SZG+CM6G4DuyUMjVUvpmtLHFnT9jmgaikgHKz+pDE8xHNaTa3BjDlgOBVU682e42
i40kgwbI7Ijaenaa8M6vgBErn39PMDi+SOKUd+mDYw0vLBWTZI7zKbslWkGctUfT55gdMLu8J9/U
F60DRQ7uxytKXYciRy08jZxL44NZJqOah3KF5MkA7AUmKiloYc48+YYAClxhtsZq3Pjbn2zrZqH0
Y28CHWr68UQko0N3i2B+GlXQI3QRvPpQh9LhD4p4H5bHPIgUi3SYX6qBs5KCljxk8vP51XCi9off
ZyKMZEZTAhj86q3kZ5765vj4336fCS5aFS865pNRRVNjt5JvsZLzBvhne/M5mJhS1MOY4J8RjnEF
qB5u8mOzl0M6ySViSuFlmNvdYsmxy7LNR3sYaIYp3SthfpEec890LQitBaAdEE76CQ0yKQP0q9cU
lL+DZ5v/L3+lZ0GHVzFq4m4/wqQQCsyN0e/7ydJmD1XSy0YX0WFGQLch/FFfjpjHOyogs6ZzocCY
emWDdmp5Lb3gfAk+p8AhWQLtVUlmQFy61TNv5xYip1TyKzqZD9qr/LwG+oX4khVuMhNComVSV3XC
iuXjBGYv6RsYSF3iZVd0kq378geI5w9OxMSPGVlgPtiIWBCzk6ywGE6RLqj1ijaRiRrQGVzr0sA9
G+Xf+/iqG//3RwiWAP0lPJltdG6ZtCttBt2qTRS1pPSurr84tp8nIcmhnb077w78hbwbYj7NoBBF
14dqwFicejDSYZ9ljWCKhXs3A/eOCoACDA07e5oMedKkkbR4fbkf52coIEzWn9Sa0FF/N8KEwVlp
Yz1VMIms74ZDc51c78BDqu1Mqp0NeF1CRHc/d1UaOE9BtCxjdJ1xsj4pxngaobpGJ2rl3fgmLpv4
IF4+SZeUgg9TtYJvxXlxqEBe6BBIo0PDbA9NGiEiYU3IxS2M5C9p4kbp62L9nISE1fRO+pRFvhti
e2mI91M+N2DiA3Bgdq10CVIMRKMFWXsVmPEy3RLsJtcLNwaZKKzXpOk0zJkA85R44EV2o1J0i3G/
18YE81zLZXuFIh/W1Aeo0PQIQ5TQJq7dGJLSDypqJtDoPQhVs6jfndtK9iDLfbZa/YQn6WXUeA6e
beOu9kYSKK8FukDotuZvvTwqHykqTomWzJztNCPaNMx4oRrWoV92TnoYRDTqog/HnAJtbWR17IFQ
t5z91F7G0v/er9m6vMbE2TSv22xNZ8gaqy9Vd5/ptduJgFuiT8RmaINcUHzY5K0F8br2RdZu1Pa2
0oibaBdptT8fcPmX4cYRmUhl1yg8kQLYjvjR3sUXyp4y2qBRgyc9AIziOoXoEzHpmySRVmor2EvV
vUN+mq2o5ioISzpT5CFO6kydkwJB2La+atwgWHrDeIr/j7TrWo4cV5ZfxAiSoH2lad9qec3sC2Ms
vff8+pvQnh1RELZxrs7D7jx0BEsACoVCISvTerw+c4KBsCCVJYvsRO2wg5tIc2qUrdpGEGB5z2c4
pUwEWOT8MvAw728ePSGjHSp4LwYVSbAFFQkIVsLEa3y8gSsoIVPhS6EsG3ebgrvAolAmwJgY/5Ol
RbYsnCXIB+Mb9UB7jSTfSTPwhxX3DWzq++LH9ankBviVScYHiyG32jSAkE4md6Cn3TTNpgRnVNLG
TqE+/G+2mDnN56XQ2hrDSxRk2cPJai7torh9cEei5+umuJ74NizWEycrU7RSCRcXPF/3Ugve8yXb
AbX8tVFl0TbmeqOhIaWB/BZIE5jIF9RqU+URhtV4xWnMqNQ7uKkkN9jAV9p96cnCsj/fpAktZaQ6
OupV771zqMwcT7AlanHzslfr5hDKqXd9BrmOAWVAKqAHyCC7x0gD1pxaxR0yVC1Hrm7wzuClxm9D
OQWdqCzGHc7KFnMix0a6hGTGrWDYLJvZLzykF2CoaTfBhXLMpQ/S6Bj318fHQ86q8sooM4dNNZhL
E+P2Q/mhaCeQ6mcQ3Uk6EJ3SWnHogsk58MlPgV363Q95wMounYxVTSNv2jxQM9iF4KN2oJGl+T5A
PAWEL6qH0q0YC8ANKyuLjIM2VmrZYQ2LZDzqWu605BSJcGo8hBKgYwCDANAHAABLlj6orWGGNmpS
4wHPbVCLVW6y10gJwSn0tAgmkbu/V9aYSFkbqTFhd1BrA+p8VPIUzVSABscnqsI+7+bEXX7a+090
Lr4bJRMuB8uQJFIgiZOsLelDxwq2i7S/PjjR2JgwaSV9LRUDlqsyfiT97ySbQZT6IMe2YBK5u+5t
DtnGkww0nJlEoBk9596I9sIhE7J9cn19ZYLJ5mdVybOlwTN8dEoe/4GtoZX1i+zlm9AT4fv5GdXK
HhNIArUbs8qEE0KTbn5FhKBxfF971oW+i4gbULhBcmWPiSFWXmapoqO+YKDPGVfnqN1PWK6FjI7V
B4L14pffVtaYyBE2k6IGPcJGaId/mVK1bYvJVePy0CjGBo9dL2PVn/UkQangC04I0Tkn8EudCSNa
rFVQg8GlMzjLrgLQlFM//U1XFaNm4BK3/wmt5tSZRETpIkelf9gqYo5xC7luG4XTSHMrs3AaUgum
VmSBCSeWjMxkCrCOtlL4eBbdARjtX9/V3CC8WjwmcixN34+qjtkLE+vroHeepA/nflYFZvjH2soO
Ez0ibcyUsKmBrsZZSi8VNkqJ+k0Dgd/eo308yVN+FPXj049+ONPejLLF2iXvmsKwUdjRXqlA0y19
RxbTZ//L/qaoHpzc6Ftm9luTj6ZaZPAE+kg+3NZb7RantQbZIjxAhJ0jujfzXf7NHrPj7A5K8SYa
NV0Nl/NJ2/UzJO9BSl6IXs3o6n+cwDdDzN5qJcPMOxXeUftxB1Dq7FsH+0Kfr6bdfKlGL+0Og77B
AxOlro89Ua8ZfwO82We2GOSgI1Jo9G0COmEKmgPxWPcZ/3+zwGyxsVX0Vtdx+STWk4XmnUDKnLL/
dd0Id72AlkJtTLFxs2ac3zQqqW+MFuJd1sUCqAziJo6pHhVDtF7cg+3N0Iezs+jkMKqokBuugQ/a
YdzWkNxVMnS5ANf7XzxPc/Mr9GUYpmKgV8hiqYQtEAD1phw0qJxblksTLCpVpefANHyyWQgcnG/m
GM+X8UprziFImzoFWvKh7qBy65X49/qC8QIHlS02yOslmy1kQlWsmfAg3rv2dCtL/oBn6R5H6F1t
PY3FeYh/XDfHjY4qKrU2QIEm6qaMg4BcOgyNsJtQlnCaL/YFsl9okbckh9yTO8Om+ga4Zls3wrdT
3ss/RombPVqi0PDIZEJDJIEdsMF8plR2A1K5fnVMy1e59VD4eMY7awgkuGAO8yqzWIaMDAY6vgGL
7cNmG6bGTq0STxLTzYnsMGeathjJPFF661LbmA/WlhIuhndoTWj9cEDyj5omkO2iueT5zHp0zBpq
cWR0VZhQkmSKdxt26Z7KUojONF5IBBuhDqIKmcpfMiE5XKJQt9BJ4kbJX4by0DTudV8UfZ8NubFc
52ZAufrAst9LwQ786qKLNXeBLBmcD5ZKr2aM12V2ExpNHIC6N8KLbYM6JuW+2Cbfxx5gX3UzXmir
pog9jDuylVUmC+8bK1fkBlCabHqQmoc+vb8+c9xYCN/+MywmDUg0sEfLOdRJor21tTfhoXNaTz/Q
qpz49swfDWBB0NADnJ6l2G8CNCJUC8jiZXlXR89FIohJvDML9ZU/32dmq000lRQSNlFnAnj00gyx
U8e5uyAaXZ823kBotdmk9RwdvZLv02hlGkBkGIGBvgq/TcmjFgq8jTeQ9feZgYzN0gzohIOSXQ+1
QR1iaXiX0u+gkXt9HDynXtthVl/NSSIHMViboyFMnDxDRmRIZzUfBXa4NWC8r0ENEC3/6ge4sh5L
odlPOHJbv32msW0PxhHg0BxQt+xAlDh71wfGTW/XBukKri46cjaNVUIQctA2tPz4WyxJe0QH1snc
9o9I3bcCg3RJ2LQTVNR4jNVUCiFmXKLvU7WIixoSOHd/4+uGo41ic7Sjj/+iog3X/3QVUFogCFWI
Qr8fXVWSUA4k7NpxqRyr9TLrWTAc3nVcgyizjiHZtsbSCWSdNGp5Dfr84iT/1je5X7tG4khuv6lj
p9yDvRw9L8ZN+CC6J3BdcmWYOQiVRVVqlbYDyO1JgnCp1h9SoQYHf/7eRsecewnE3I3AoKyFeGdO
74lXbsf+XOzMbQju6+xJJXsR0ow7oejUBDc1+pcU9vwArjUFhTiavAoICVndSesAn5tuavT4l9Dm
ECwf1xstYspg5YUOLiuE25aWWpoZmhznu/i52o/bfFtKQIfU++kc+ULn587nyhz9c1a7rR1zIy3s
BSnuF2VT39OifYrnt3RffAvdBC1SwpYbGpk+bDfcS9DToYOCm30pmDM0H44zBFKpqlaAivNTcVFe
4m3rLX4IAO2dKIfh+uXKIJNjNIFsxX0AKlTVfFi6IwGFTRcKQB3c0xiq639GxdzsIO4wLUU3U67Q
/BtBg7rp2yBhoU5ZbEUFWO6i2aamWTY2+YeXj9JK0Hkw252btps0uSW64BDjz9jb96n9lVMkXaIk
ctpOrqw/ENmfQW4xCMKUyAT9fW1ibjUjjJH4BflPEy1eEBxox41gL/Fd7W0czMqHY6rHyQjnHt0a
Z1d6yF1y038xQBjbnANXfxTYo8GbdW2w4qAwY6ETD/1K7wcVjOGStzaU2qmINX3CCQ/kbG+HbbEV
icXx5m9liu096bRRz21Kud6o4JgYfidIzcfmM1mGriDJ1HBRhCw3c1oZedgtZQVHk+dOuU1w/d1A
+yKcICXY9rknmD66HB+mb2WNiUVq0E1WpalgeP8hRy49+YPbqHPGrxOaGedN+2Xw602xTT+zndaj
ZHKpMu3/YzcMvrSQR2lEqh68/aqDiV+jWCX8y0zjWEz6GGvoMEuNr01wm7eixm5ulgZJcxwYhmKB
053xvFYpe6Ao8MYAT8/QipRt7PtwO/+cN4GjOs1Te5Tvr68W71RECcGAu4OySJWZSVt0s4jwUA+L
8tcirpwceqHqMRzu5ubhuiXu7K0s0d/XoaKHJCJRQZc4SGdZOckiIRnuVlp9nwlFyjy0EOdEt2k1
F2gNfshLy52JiMeSe0KsJ4wJRlOjK6D5tIFy3YJaEiTq5S9yBtsd2AvmnSJoMuSVUqEkYBkghzNl
2WJWZzKgHKvkqNmmRekXknqnQ8IJOAMoG1ubpVN6J+llER0MN3WHhoesoAvZ1EHs936l5tLOJnAm
yK+V6QKp2WA60z3dvSUaY8BHI6qC/ItFXQNSxFagJMMcu7GWRf2QIAx2nrIxnlN/2JlPhtN8o+xn
/VH5ed0VeREKRFPQrbEIOlJf/5yVK0YRNMQyHawtKnlUUZ8ep5cG/exVLOwt5Dn92hLj9GpQDopC
mQXCZwzMXXbVLj6YfrmvbugbXuZ+BlpG+Zc0jA0CymyMSnpJtbQZ7qlLmzj73lr7oHq5PnvcLbC2
wQT4Oi3bMMkQB1/739pt4IXb6SCdFz8H0utT6Pm1OXYTjLrcKCpCFAU3hMfmIt0oN/TiGrrDUxih
WfL6+HiBZG2PWbM4IxkE9UB5ZvWGp2e56agLgAC5JZDe5vqGbUOXj5LUWDqzzSqwoPRqG06uQUqH
TIUTm4J0lj+SPxY+PGXFipGRHNsqKG8m83ExNnr8icmyVBxZOBLxH1vKz+xFkqUmndzK/jagObi4
NSTv+nrw5skisgmuL2hNofT3PhyRriy6QFdR68GhPtg3y7S7boA3TSsDJgP1q5Q4HUYKetKj+FBB
+W/otnYgOP5ERpjkQU5lVQ5DsFb26iHA1VPVnrRI4FHcnQl4EwpjREGZlMVSkbJs8iXBu1fwBNpK
44DUaz/fqhnwOFSSS1Qq4MbttT1mq0B4oFyMGpl5gzyZSitL91TsBsTv6E0z9yI+ce4croZHf1/F
bSBak8gMcBwGyaGPz1KZONawue4MXG9b2WDO90Y3myKK8d4Aomr0SCfLl//t+8xRh7wPjUA2oosJ
yHZQOnaeO9ct/IsX4FoJDJ+NTcm4GtE1I4obKsJ1qGJgs2mEzo5DAyAYkCoXYSmAP2Vv9pjzoAUR
wpDowd/os9B0ssLR7zWnoZgpUMLcxZv+RdzxQ8M+e82wtDerzLGQpS2pUw2j7DwT1JfQ0In9OfFg
tHG0TXYITAedg5+ZWjz8osZITBC1MKtXmkPUVgmG2gGpRUF24YGSBUyuBgq7RUhlz3X4lTmmFqcV
yE7iAbwZuGrQpbxX4tdxUioVGS2vj4tv4SolWlGRWSbitkkQ24WFXts5+2WrTluA4eQzFK2gzvgz
lWwXfWmEltEWuCZ2nuz2N//oVIxe46i7cSfKMfljAjeljLRIAQPt+9ihV2MQoW0Y+5r4CWgB+uOY
CtqbuPsACNZ/TDChI2qqbugle3CRrZwGUj5Jg+hEfy0IfPD6lQ3GAac4HdOaivjNh/hVqDYFhy5G
dBDFdl6ObK0MMa6XSDXej9QeRZfOdMY0czQojM3Hqfh2fUvRP/jagBhfA7mhpIS6hjby4jaBGkXw
O5kuhnSJ8Mx33RLXA0zaFC/jwehDp/EEMvu06ShXY32nJkfD3Aei7Fuhfy07Giw/CnoITbi/M8sT
SokSzzP6Vl+5RGY/343ynpL019vpu3FqvfC2SfcB7vLQorBvRaBB3hDX5plFQ50n060FhZ7AetEH
pwfwuG+316eR64JrI8yK2S1ujqkJ+M4yvsjtb4rgCH6M+suoWG4z7iZ0s8SVqKrE21u2AvZyE2/Y
oDFhjA4Eyr2pAZKP2G726mSjv0gVMQhxe9FXRthEkFhB1owNNlf8bBySH4rlpIdok3/pve5btut0
D8CsjYiKi1v0WVtljutpVpMxjEHN0uqAU1SbtHb6ypFHpzrS9nAqrR0u3ixME3gHKCgwdPCjoM75
oYJvhZpS6kmEUDL5xjZGmiD5Ru9Hv5UDxdbl3+vddc/hbo6VQSY+6mk6Fr2pUiKTbk8A5ov37R4y
MPvrZvgTurLDbMIlVDtVBhrHLWyn85KfrZN5aIo7GR6QHBPY2+SjCHPG3Xgrk8zGy6q6qwwFHMtT
eur6X9ayQfi/PiyRCWYHpFKraFGKUSX2vo9j17J3M57nrhvhb4G3gbAFaalrLK1UKxz9B2ureO0W
kjbGnj7rqJtyE26kTfnQC/yCCwZeeeLr76u83rRBOhqDHRbUKBbwRPm5O+gHqs8Zbz6T2oBMjQDg
ScB+z+bGCaB67TjgXY5EhdOpl8E49pV/fRK5sWplg8mHhyAaFShxDq653Njy10rEB8y9dq0HwaS+
PQjbNLUD3Z3+AM4csqHcevEp3dt3/x00XDQg+vtqfRojbIfeBnjAqN2g0hwSfqqsuh4S9f6VibGd
okkC3B1FntlPfoBN5mbwZ69/wDHp5YL+y3+ZQDiBiQ4P7cMLzwg1pbKIMSDl0vvxDh3oEC0L9zTw
pRvbEzGw83TSVHC9/2OP3VVLO8y5pCDUNsh1F09xTNkBuMw3femJtsqAGsul5FG96bTCOE/d7UNO
sjLOnC9mHpBuSIDoh5gp6KNOlGHJRov/ZvZGADFEiSM/PyAgVoJoBgr67B1Jz5K6MgaISSV7yqsR
H9T9DF4NtKuLMhGuX+L8whuqaeEJgwmJZVUmkRxVtA3Z+osenaGv547pGpfkRsVhbe9Ftwj+2fJm
kgXLSnGHRgkJZFzkQjutigc8Ep8DT90DkO4Od8OT9PMTwcRQCHJWoAggE/N+Y2hhZqrVgNjYRTdq
8XXWBZwPvDwfYLo/32f2NtFnaa5b1AjVwI+nuzH8KVf7uv99fRTcw2tlhdneURerYZsOiPBTOTr5
Ei1ONRrZRW/0SXT8c/ydUEVkqFbIOor7jFcEjVyGldJ2LnrwvPqeNsRrIPaiZH6VK0IlcFwQhQCN
gLkI3K0fLhXtUszFSODsUAIztspEqp06FKF3ffp4JZ13ZphVKvKorCCG3NBcTcXNLz4EHnpp9bO+
/W/wopzlemeOWS47ruLFSkvEx+i+K3eZemfVgs3L8bt3JphkMJz1vqo63CKi4Bx1k6fXqVMOR8kU
NXLzUhpwFoM/2Ab0B3hBZgcFJRDoU4FCUX8AlhfBvlNcGbRS6IxUnmkDgu0pXwcR4o47hbgHmggW
iE4akwSoILXqinZsXSN9MOPLlLxkuuB1kHeMUfkwAMBhB5yZjKejO0ZaxqmGnIJb7MdnPN0eB/SQ
QGTvuboTg954Q0LeBPygRSsDLIoY75OFMQQTELjSoRzOUf3czV8Ejk4PI+awornZHxuMW0DztZqt
CYJbyb5ETSjfxsDw1XsVYDcRZRFv665NMdeEIZ2sqWwagJalU5we20ZQDuJu2rUB5lIAjsHRblSU
kkewIqE8Xr0evFYIuvQc1XjRHUQ0HsYbikY3ArAw4Z3EfgrbwyzC4fB27Go4rGSU2oO9ED2jIN6I
p9RbDGmClMyi+WNoVE41S5/A+K5dgcVY2oHSdbMBQCdKKBGKyVr3+7qzcf0ZkBiq3yCDL5GZMLs3
IU6aVh1EgOffpi2N+yYbalzD7UyQcPIsgW4S3cQ6GIqBvH5/iA+gjC5mGzD/MozC72YwKL/TKDae
Uq1dRPkexxYqJOjhN1GG+khbvkAUeJpn4IiCfKtpt6bptaXgXZHjCe9MMKdR3uTELhKc5ksWIi/5
NvS/UGZwTVEqKRoK/X11KSBSDZQoHYrWnCICbMq+EXHV8oaCZ3I0R+A+CFQPszLapJtJadSDW0Am
yTgbla7sQnWRIndqxnradZm0BIL7Lm9Ya5vM9C1jpdZBhWGFeMAagkd9nlxF2MTOHZkOKieqyMTh
G4U+crhILZgUG19FM8E+3tVbPJo9Zy/L3QJCIheNy/8FM8trRw4TwjWgl2SAbIE/gPDU+1XrY6vW
oAQF7/hRP+PBwnDHc40nqC53KEu6scli/C85kK+iAhN3yEDs6TrevMmHk77qQkmy0wQ0HEl2njQ3
LvobdArF5DMLuLLDLCAahQKllHEQZuVlMaCJIXkjEbzlcp1kZYPx/VIpc6vssXwEsG/Z8rVUdsZe
lEHQp+0Pa7WyQmd0tcMaOzUriBxQaKXs0rSy2v19V/vMVqZUaSpFVnzkoKnCKMikGRJ8hnVjQf4v
OAyZfz2cc84/XOX/mGCrt4DDNBkhOM8N02uWzFGJKLTyWu6geAs8PiRb0b34ARkFh0dDCEykeEwF
OJRSbaBAhlZJMBwmz9E9ZdyKH0QnO88XVmbZ8sGUdQ2oFXM0bwAmb5wScqiTu+uTx0tWNFVVgbOg
mNcPJRFdl4ZynnGXnsFmSBtEQMIMxud9tIsO2s0nYIewBngZru7oPNOY3Gsx+74iMqzZmXy0+tEf
zDB1UqPbLbl8DI3nT43uzR6Tik16QOaohvQUUUAsTym7kxfohs6b1y7yX6Lh8TLzd+NjUouwyqtF
yXBf0/7qPILujdBPXeUvDU2SuHFsPnELpa0vuIPKwMiA5ub9Nu7DdLbrDuby0p+Km9YUeAfPAYGU
AwbxlRmIrZoW8qBUqowuOGN8Mm0oJ+FinX65vka84A1U7d+FKiqA934MkV5Ok9Eh8+/B4FQDqNTX
0KZ/nKKf1+3wxqJpIDik5C4G2hfe27GlyLB1irE1ptiXNfXUDe1xTkzB/ZZXKQIkSsVpBAyGabMv
Vouqy0FZIeKp2/zbeBMfwrP5ZJ7J9m/uRqlylofrI+PO4JvFDwEw65CFK7hvgLauMlVXAZkiGMCV
QXD88QIt1R83aF86TllmBnU56wOQp2OlynBTm5EvocfgM0P5Y4LlvOqbqanlFLl/WJRuttyQUrsZ
Z5QwdUV0S6PpCHsErkbD+nbcaKFSm+hZVM89qqNkl7uGF+zAu7LFrVOohEsj2wdzFgHZJVXMRgB8
736BpSdDPaIFs7dvp1zdRMVwNI2bplOcTBI0gHDDEPp9/zHGYizmaOrHAHcflD4WsFxTZYsUBBM3
42byM9Sb9di7vm7cY2RtkYlEoHhVRtrHjUq3tV3A/TvsrFPm2NsO3RPl//9ahVd2lHZwhyPo+2NC
BoAQtVEuNgD52tFub4iOVzdRpx83XKxsMBkSiZRgmiqgD6X4NCa3bbMLMoEL0iVnXcIkQHcrtmog
yDIJ89i2XSgvKBW9voseu51yiNCTKXoX5Y0ELWK4DeAKimINszSSZmaLngFAXmg/AG1ylu4Uq0/X
158XgvCWTXCqg9jkw4oMQSAP04L+KRWY1pgci9bES9uuBlPXdUO8GIS0QUWuQlefpd+dx6EZohmk
FRIIwsvqLpEFEYhXNkSzLB6IEOaQs7L9gnIx6vHSgPy/z32pdxDH3f5M2+qI6dqVO/y2wNQy7zJR
4ZAzhVgdHbIlIMZAxZ/xhmFIUcmhck+EtI5uxuDr3mFRndzYX59C3gmF+6EBTgWgYtDOwoQiC3r2
Oukm2oRJaSGXneEZEbQlqeTYvLPc7KTdC0xyavNrk6yigi0RcPqE6KumQH/awB/cWqe/tQXQtCGE
61GXZnbWO3OMy4cTHqPIiHydkrx3+xjvfD/y/atOl+C4567a21yyogkgvYF2dYYDS5uSQ7Ocgqq8
SLj5JoIsiRMr3o2I8Y5MK6Qy7OH3lJ2o2Aw7KtnefYYw4p0Zuv1W98Jy6SNzSlBZJgoaqYpnkgr2
L+cYfGeACd1jaxlTSNXu5BHozbja1kbhJXkJPWwwl+jDJ0huYM/WoCGIcr/O1q5xGidzQpCNUV8f
t+QYgQRVeqK8HvkleRI+TXI9D7B+NBprqIqynVxyERWyOSIQLplLH+gDT/MGisCl2oGi+yHX+d6M
sZXZeEwLPOOBkEUygfruH5P5EoJEQkTmxzlAdHllhtlNZmlGRq688r5AoGqRfbs4GiERBF5OZEfP
NM5CtCDR/mkmKnXymMhthuxSAlRPMW408+v1IETveh+CwpsBtitiWtJYJwstyxdHs9hPU+Ms+nma
7oPxpRpLgaMLhsMeI6Q1NBAQYdK06ijFL/0n+IPX08XqLuRVsNTtgA7cCHxeavwdl8Dr08VddVzM
ZNBs4JBgB2AMXYuuS0S2OkBbefOzGbttnQob5rlmULNG9zWebT/U7tD+YbRGUdFQjfoDqIzGX8sO
OGd38I3SKfzYy1yrFSwOL13V0RaLOiXIYeFu9Lxax7kZeCCiAekcPqff/i4MzLfpibjlbbUN/Osz
yd2mFvq80XoGuRsWGKEkQR32eog+Ew3l5R5SgXKHZyA520rhJ+6CKAYAgoGCDsgj2HhnTrY0tbTb
MmhwpIfKGW2nsgOF0QetTQXPAbyyGIxZoEoFuxCSSxrsV7MotwXR2sSiZAfZHtC+Y76tXqZj3zvA
Jj+rlAZ2m51AY3p9PnkuszZLN/rKrKLPs04KCkSdVWBsbXu+HUH05Sep2j9eN8XbxWtTTFDqoYmQ
KXMzuBZ5zKeHSlQe5X5fJyhLmLJp4zX3/VCQSedasCAV65KnVjk2teCmJPo+M1VhH2lZivIKJc0P
+8tCBOkPdykMmajQBcZTCnuFKXKlCtoe7lYmYJzXL+bwtKS/rq8BLyNH+enNCB3kar2XNp6LUoaq
DRTHVMf+Apyub3kFZG0sUAEMzzLYqUV7lhsh1kbpyFdGkwVXg3gAD4uBnN+Ld/qL5ckX67LAr9ON
yA+4OfnaHI0hK3ONXRollAEg3LSlulTKrvqe1b7hNdBHByLyoQattOA85G/f1bwyzhfVk9l1MW4c
WLoNDb1ltMvBfFFAfRN9LZ6uecVfgT8JXji4Prkyy/hkO9XLGOYQN5lbfaMnymYuRNPJdUsTNSpQ
n4Fkk424pZKDEYlq2Wv6Maq8tlEcuRR17fPCurIywoxDR61KbScYqUjsSNZegZhyTX5bxt11/+fO
18oOE4NUEP71SZzinab7bphPIP77xPdRlEJPFc1Y2fqAmRTpBEC47CZW6uTKaVIFQYKH86UEDX8s
MKetNDVxvtRo0Qc3/56y3XWJ2x2obiaYNXr/fxsOeb+T2rTPNKj0zm4lPQ156HT283UD/NCwGg4T
j7qpDZXOxMJbJmgu+q31NTuClOQH+qBBCC0qRNFdyKatALUBgYGyMgGD2/vxBFlZzjbowtwer4K1
k7ZpMzv1LD9nXZ/sFohvbA3T+kRvLJbszSrj3PUQpdFIcblFdJ/JEF9XajcRaknShf8wNlRDVdA+
mRS4935sy2KNaObD8UEJ180NbZPvN1SaAq9pYuoikTUmpIN/oC2TEuuW7ekTHjgzRwdlnTvrR4lm
uqoQ7Ct+TF+NjonpIYgbpsREy+fyo4U8NNq24vN8S87lSfYSP7hXd6K4xw1JK4uMryQ5aaVOWzCf
gOa088EYHlT5NhIJHPHqyzq6fXREccyazN5yad6ltbkC8daztYUm2SWvHesEUnSPuMNZShwRIQY3
BwAvD167Xpus2FciUF5ItRUR1ErPAer1GgDGy4vt6377Berv4GmWPCJ6JOfd5dc2mfWzJgt4SIOW
gO3UyzP9YA6Bm4GJKtcDUGBH5yaIHhU0LcbKYzcpouyabjF2c6zNM4s5kFk1U4LjWb6rTt1jfmjK
PVoyTs1z4yR4oWh38vfuBlr3F1HFmL++wBzjGYxexdm7n5bGxTigxx+lQAsVwnIbyc4QOstdfwJc
/WgXjiIiSOe5Llht/5hkzwipG5t2ACuCXqi+ZuGVLI2cNsoBWH8SxG96AnyY2JUp5oQwA3CYtzoa
r9Rts8+hWAR2YJQ/01uUyCGJIxoZ7/xej4wJcpFETBT60Zyntqcy+mF2gnyKO3PEBpQJ9z7QqFCs
xyp1TE3gH5qaVhp0yuNzklK0X1c3Q3F/fd54SZW6ssOUgZBPqY2+IA+ppofU8jOAmGxRsxN3rlY2
GC/Amg+gK6c5VZg7IFBOQ+9/GwSz9olBliAjEi5E0l960OyWpXCKIt9etyIaBrPkkHNKqnKBlaF+
nMf9FH35xPc1vC8TIAuh1sdMk1LYZllUWApZG5w4xHY0BIcXdwQrC8w8AXIeomkPJ4kcj+e+LLaN
JQkSNa7frkwwk5QsxChVKFu6dfs9Si95fKyDizz/uD5VXK9FWAF2R6PPbEz2HCxqbLYTBlKn442W
EqdIoKDZR4L54ofMNzssVifValKZOg6H+YAcF1Usa19+aT2q1978Cr30+/VhcScPzM4E6HYMjmWI
CqG/IzcTCAmG4tJrB916CZrHaRSdQXSZP4TKlRlmjYw5aXWUelHhwSW4/02hhJaXNCCYpB1TyS9R
RZvXSA2mzrdx0eVcBTOtLMPEyHLZJaGnHZRL/U2iMKtNdYxLXPdRoDu1G3mz+Gik3oiY5OiJem20
dNJXxqXcJulgzIsbjMnWtCc3bO6U4jQ1nROJaEm5t4j1SJnjPRwXkMlOOGOHDYTS/GyTbssfnW9s
Ulwi0pfr7sLdziaI25EcUvIMZhdMRjmYUxEC8267SnMyRKhF/mjeDLD9UR3asbQUCTZ0eIOt4dbg
PaUNCfUj3v9dUQFQMBqWiF4fCmXMR3hlbz8Mizf1gpOOu7lWg2HCa6qk1hjUGIxS32UgSmzjY5ie
lCLdXF8VHmQWZMJ/loXFh2tJ0i9libud9he5yAfQrXkUMpa79reqcaS7wAHdb7FdRJktd1uv7DLb
OgzAexRRxgpKw6tAoUPV0Bq4IAVKnMrNfg3C/mL+lBITRWIbKTx7ix3bJosbGUuW/85Kp9qnu9Sn
JO6GN923nrwBnjx1KiHPJj8so/L+j132HquS1J6p3eaHsaVticpLCL3FL7R/qrz037VPQG+wpG8G
mZ2manObt5BndRPNryBHPR2RO8+3y528Kfz5RUyAzT3gUOWiPU5AXrMVf1kKBlVbsJZ58DKGmy55
6UKBn4pM0MVdxcU+Nmy0IwKGBUMnuQ1O/Vyc+zwU4GG429qSdeB6aF8duxuKOqkGpcejTFbPp3ZO
L/EYO4Idx/X8lQ3G8yH2kBIjwo6bfiTqaws1hfDmpSN/QYcdPFB4ovFHRckrIF8H52fTZishRBqg
wqk8dMAitFtNcrTHxqfMQdJX0Njurw+Ru1gWgDiU3gGoQMYBu5xUmjTEwK9oD7Gxq/NzQD61UH9M
sO/Ok2EYdk2ZQPIo38rDsNGtWZBPcWfNRmUBrwogymOfltC5nFag/IKAXApx9Yo4+vCZeVpZYCJD
UHZgEglkNLf31iYO7A3uV56sLoIUirscKzPMcsxNXvemBVKAUM+8ao78MZiOWScLgA6C+WIft7NR
ykNFxRtj2oL1jRiOsExM/9APydHbQNiawGCUmtKoEwIbnvrabbej+ljNVkgKwd2hKzvM4RtFFpHK
CSQH2tlIDtVe9ZON7Y/1XruYYDyS9qKiGb+2BIpBcAzSd1MWGUwiAHhGGwI+RuoUp+5UbVAa3BNw
6IxO7VEW8DZypFtRfYmbbb6ZZXXJJ1kpU2NEhzdYGhtyn5j3gfKSoGLdz8+fCAk2NDMo7QEao+mU
r+J3oclZomYtmivV56Txo2VvE4Gb8w/alQ0msE5D1YIzk2DDfpld2pMfeVCauNG3lHhFDH3h+/vb
kOi2Ww2pUrJG7SNcHvshdxr1orSCM49bvQXo5c+kMYeeOVsy7thYHvnO2EK0b1NvJSicapfR091m
K9YE4loE8k+VgVN6hdu8H1NoV7akVNCNJ/1/ukyKC1R/HeOhPi2fnsW1RWavzeqg9UY2IQYqzcYK
O7zfimr8vPiHoh4qFXggRqWfiX+l2pIpLwDrsYzE1S0ot3bQjS8VwcFOV4ONTisz7GaygyzIxybs
3Aks0Bl0D4aX0n7KRKPh3nMA2ZXR0EkAIGGJvqpQtbMFTDLInKNbqhyZeLmrPpZUIvko0vflD+rN
GHNEhVNsFekMgtKiDN0+2zXtaQY/VFd/AlWL4bwZYhYpSKRkLHNwDKlV4yHHdCDHfD0E8fbrmwUA
Xd/7dmxMbSZnaDgrcZleKtDCiwg8+Y72zxgA+ntvAcqXjYWuXmT6mf6YJo0Xg+DCmad5f30kXDsK
4EqUfISobOeonQ/5MsOtXaP42Ua/oBHjkrz1rxvhx4KVFSacDjHoH7uog8b4uTmpruFWD+Gh3+iR
q25oe0J7JIJxceEAZGWSDnwVUpW6rxsjAMXJ7KqHBQ9k9GpIHRwnIRpVXTCr3OcPlujCxPUMBeJk
QMEAZsauW9JZU5ZFGZRRSyfZoyCPC/DghIqnvHbMVFvlVhXkr/xdvLLJxD3LHrQpNAeay1D+s/gc
TScqXk25eBpchYl3fTn5PvM2RuYAtgNAzUwbFyjb0lx9UfZtKx8yRRXMpcgM4zTS0pG4CdBuns0P
1XwKrUuhiWDqXBvo3TPxaAseT7b3opz6/5CAWwCBdpZjGhtL+XZ9urjJBNzhjxHm7M0iMsRFacAn
oNH7qi+eu9GLnvmUWpai74dKcH7whwUmKhM+iD3LrFDUR/KiR8bgduQ5GyOnU85t/PX6sEQ2mOUJ
9bCWJxOQou7/SLuuHclxZPtFAmQp6VUuTbku1+5FqHby3uvr72H13S4lk5OcrpkFdhcYoCJJBYPB
iBPnLMZeiiF9nB81Ea0gL6vU9LeF0B+xOcUjAlefgvjEtSB2OZDRSavZyRF0leFbqO/+24qY72Ql
jWamPV5p0fBs2Y+F1Hux9njZBv+wblZEV7xZUd4mQyXLMPI/VfYVmgS1QyUCIjHrPDccbawxdy5J
W9VKoxBE+k59TY6Z7RZ+HNgYwXXSyTN3lJbRGoLLaxQZZe7fohiKIpTQL2rigTi53j/USih4IfLj
+9vK2BmMUI3iFEzaICOL/NYDIuE1fQlIiWojpY6pEud3lvmeqVhgHP/45HkJJE7J2FG0rXJUj+MB
OI9PoIOKc8ek0HhKGi4ieRGcNXYuo51qY5Z6FRkNLVMUSuFYswRdEPk9Aw3btTGBo2iSJtInrI0y
aqZQ88FErht1N9bUuDMRFG65foLyIujwbdlAGfX0KKiQQypjFZ+wbv2qudENQZbGP2sbA8zFWBfl
rCoL1PvA12VeZboJ0rihmFxplioHY1dPSwHOq3nsflLWMj9LsgqaknHoWksoaGuL1spsrDLHhVrP
E2YBIMXYDi+qJDAgXCz9BZvAMhfhTOIc66FTQh1Yh3pASs3dijqgmHWI29mCeNCfb8cE5qTL67Wi
8tgqZRCgI5LVjeQWkJoFBmm3XJfH/pZmdkIGbC78bmuZidKQAJpKvQQAIY2a2MetDoLK6iZRUZfO
jMOaV+7QKPueRMdl1HcZSZ8uRzfhD2AiuFqlRRdRns+xO9jSIQ+fJ8N28vUr9IZsI0C1NytiJxkF
6ZDQLhPLjbXB0O2EB3V5TfWKi52yG65ph0OM0uMn7EDKgFEXchh4GZ46k0rGIpcsjBOPQfMyF1C3
njFX17aO0WL4v/Tjo6Q5Imwg/XJnr943o2zXjYAxK+lqBB4j3oUGOjfDrwUyyYb2SfAFueF0Y4gJ
PGbWjktP7470kN1qULRBMeS2P67H1dWAT479sHBEXb5/+Hx/tpRFOUDTIuvLEJVs2nw2A1BuBKZP
a4D1TlQ0F20kE2xiawWApsBGlvad3DwvuIpz66ruRR1mrh1IM1gAzSG9ZVscmbXGTZMQSF1qv5Ly
OAyxBxIZUzS2IDLDRrYhk7O0gBl7mn9aknITkvhjboIkQpIFEwb8XH2zJCauRVNo4VKYp9fRTqgp
4UMBIyDPQXEN9REAK+Peu+yNXGeE/DmAD4aNdwjjjNM4GGGN/0Y8g3hTE7tjDOrsXsQb/wrZODtd
GzvMZQhVbanGcQROLJFvcTX6Sh86Szv0biGhf9gWvtEoQW9NhSPHIpQx/xO+LZLxSGCSSokqX7uZ
9EGJPyCXcea8c95Di2GAVv3PZjKukipV2qQt0PhzSCJHqaeruc4KhySqaD/pX7q0nYyjNFMuSTrB
dip26Ejt9ZI/X/aLf3DFt7XQPd1c6J0OlZgc3H6uGTvWDZ1tpkruukcUKOdqAJu/Z7xmu3nMxabr
kTWEY7i4eZjgcquQl+mCh6lo15g7bG7DviL6CPJy+RAiY5Zm0dOXv21QNTFA0AQyNLZjqOetEoLg
iKqw4VBRKgzLiz9FmM/G2/6T5HXvChlvBtn+YdNY0zwYMlVLGD3dhdDmPSb+wBJm76rg39wk9KSe
ud7GIBMxikaRhjCF2MQYFLd1AHo3SMeboBqnYuuiS1m0nzYTN8xWXVIrQtkWqUDjmkG3i3zbbbwI
SkwOfT8qok/IjYib9THBAvoFqx31Oli0i6PZqU7R7MemFHgiP8VBP8RG+RaqXGxPtkxJsZgQIoGf
YCo0eU1xbLd05GC6roAcASDLv3yiuc6/scg4PwYQSJ+sqILK2Ycq3GkiFTP+m9hCb55ysoAGi4lJ
qzYPmrUgJvWa215Xt8MuebE/K14KNFbnJeRhAVI/8d6X2oC7BKUmAxO2bEeuG+QxbU0Fz27Fo82y
cb/u5BwMDP+mV8b1jo0xJsTXWR/GpgnaxlAuvSI0PTQ8gV8XVQa5NxZ4vTAvCWlbmTB7WSW2Odd0
nMxalH2sr8deH/dGljha3X287Bfcpxtl0lGxgRrmXBmHx8ySrsw6VGoM0Odgyh7Zfei1+7J1ksQJ
W0/di6i2uKd6a5LZxWK1bBujaxSvBz0mPN+iaW/6Gl4UtH5hQG5rL1gkz/vxGtMgAoqy/JnolFaH
dphGIC8bg4/QcN5jsjZYwN5O7U3OXhS36AuFDZJbc8xhy0OjKsgrCZdVfgdpd+rkmQZmkHkvWykA
2dAynwOwl/aiuMKLzlvD7NMJcjUlrHeurTjJLWVqLnb5J9lGOapA0HRESTj3YQHdWwLkNF5qGF0+
zRNAnqxJqAKDNu0XfctU7rxvI0c7WhC6qARPJ+5H3NhiLoOFrHqZVitK//aLmXyaK/eyl4j+PnMS
sqUa7RxUA0iCr3T9RycSt+L7/WYBjN9H49A1VodpCXu/BhQAXLjlFSX01Fx8HaFQBxeNsf04TBgx
wCM0qQsQezoBlRQdPskDOu3b/qKyZ//iYFO/PvP7zQKZrHHOWrOaMC7qZh/BQoDbOg6iZ0gaoi5D
pSHi/fqM960bX6sP/+3TMdkjIYMCwjrATCvlq6F/JaYpOlki52COdKcsRl/PdAJtcHqKR9Q8QFs8
M3Pi1B0Ce2fti0eRjqrQY5jznOVRRTDtjumhgxbUj9UOo2GRkxxof63cQbumFF093HWC8BZHWkMF
hn1Wo+zS1W2UjG4SptaNFq7mvjLJj8ufi3e/oUX5xwhzEMq+lTBEjHJEp+xW+WE2jnnfO8m0iL4a
777eGmJOgDRHetNL8Iv6u3pc/OiquZ+/ST646ZbXann7VTqIKHRFNplDEFZgmOxiGwWQIqiTyZmT
oxaLbm0ai85O2mYHGYfXMbVgahXGVrRH+5GmPZSOc73PP+qBvLe9+R3V8u0+Mt4vZ9WICx37mJWf
CvIwT4fLDsG/RzbrYRx9wijuYCjYNH2XfyCusi+/UcQThcVBueuyMYH3sQC/xKyyeiZ4n7XF3Rjl
Xhp6nRT6Fvn63+wwd6M9YLaonemmIUlMi6euHHBeE9Dgqe+5ucB/J6soimO8mbEkj83a1SOeSTPg
tzUKwG0dXF4L98UC3pU/JpjLdzCnIrPQ2sWkX34wArASXpV7+4FKQEhgJpS+GE+XLXKP0cYgcxsv
idyligQYpjbYQW2brmXMXptV/mUzNNScHSTMcoDiRVXxYGcOUmpqISCliOt5ODhjnj9Iq/Vy2cQ/
7N2bDeb0tGtiYYoe9/Dkxk/qPSXJmffWDwrXp3mZLjvChJcbHyxiIt81QVDHQmukdpHLasKyhiOV
Z6KAuwTvZspY3rpiwB13F22M1IO7hhJJMsdXqgYCAhMUtXWp2yNOeFZlCJqurw/Isy/1ZoPlZo3b
sTeHCq+Gfk6mQ2kWs+Xb7RLhxYDQ1HiktaUG1bZmmHCvzOlh6IqxC8w+qZ8mWy0jB6XpRfbqOrX3
xiilkSv3Bbh9QojdjU6O3jjaComqOS0A09Uh1dxhnsYvdd3Wj8Boa2FQxUOUeuuUVCKOK563G5Sh
CbPgGuaKmBNMzHpWVtpAy8kvO35K2+t8uhe4Ic8nQDIEwmi4IrSymY8kDyQqXpmapiM9wsnR8oiX
XU+e7FHJLpGSJjd52dhj5/hGNVfWsIUPUsI4ikVSTAdceLr3W5ER5PXC5wgvtG9NMtuo9eqyahMA
DvpNNXn1AdjZwFzwnJ1dG1y0gIzjiZkFpuD6okGCdc2tWSY4ZllWgb0HneuqCT2tKF8gZogOIIb7
4vYwqaug6sc7bVtzTGhUFkLWaIa5cmicFVng0L8j+BpQcwUzMUENwmQiVrO2a51KmLSwS0W6i0hf
uooVz3d1i5qVwC35q3mzxbhlHqOWPauv3yw9GJ8ppSWF6sa/tHtplwKlLuK85RvEiA9YonQCQkN8
zU1t2zAzRR9zSK6nhBxJu/jZMnvvWRRmBCmxKs4028NEO1FdZB03sh07Ct561ZGSs+9MF0ryGIp0
cj95TGRBussNIm9Gz3qYWVfU1QIm6cnySUgcbT7Ouai2wd29jRHmiBE5j5RQL5BrzI+ldbtmgguZ
HzY2BpjDBM6NTlVz9NipjmHsFsf4MdvlV78pTofeEb0duTFjY485TSOEGfNUAaKwsGt3XXW3UNHg
0yFtKeJl5H4f4ELBlIdECnQfp46XRVI5tJUF9IBku+OSOLU0uqEpSDu5wWhjhTm7fTcvYbMgvR2g
X5xlT3b7GS0oN1M/LuTnZTfnLggAe0CSoNJ1xrkWr0sPbgsUy4sh/dKq5n4i7X6Zst1/M8OsKFsM
UodV1rvauJvqr6XtL8nTe0xQGQ9U41Vi0pVuYgL4FGVg1FtUkVHLStJxPyaFn0zvqcJDrOGPGeqL
GzN1W45S3sBEKd2sxrHWBDcD//BsDDAuFsb1rJeFhDZ/EO1jV/s0YmDEpyRk7S6ecVE42pfLO8c9
PhuLzMdZW9KaodKtULrvnKZ61kpw1sxOZwq+EM+tCZBQGiidUb8xmZXZmprYDQX9ECLtOjK56fpz
lpd91xGv6ASLoncOe6FvjTGLasgs27mNbuQwvETkaJp7c/w1Qn+cBBqwRVkjuC94m4hMXUPuh3OE
/3fqF23dqdm4QLnBaq8t/Vbtco8YB1UTicTyDuzWDrOuogyrBhkzygZ5uYMUypz03gAl8Msuwbsi
iIqCAJRkoCHE1pD0MNLldQVn9Kh8KKIHq338b3+f2t+cIqNPzD4csAoShT/mLHvuO0Fg436PzQqY
cNBUY9vElEG860xn0SYn7V8kEJpKImlFrlerGC6FEg6mIFgARjPVIFWOB9m1K9WXmqMRf+o7zbd/
ztL3y5vGLbGQjSnmXp1MuSLDAgmcUXPRYqFyUg46A+C+xlCZJcjquI4GpTbZwj9oADAbGI6NBOIW
E7X6OKWUfhCN6ZU28qJqjQSmOGeV0vVgIsoyMETCels311o8EnwryudNKfEoo4Z4OJxXTT+xw3jd
MMaqFFESqf7z4IPZYkAUciUfmAgnTlw8MtxIdacrUb7Fqx6c2GW2UhraLI4LSmyK3nfkQzhackrw
eJhu2Hh9dnzlmhfKsfNuEpSWdTo9ZxOwazB5XqktIRiNwfHcf++92dMgZG4dMBEPjJBP5wYqYSeX
OiATdGERE+tgsIOWoMZYzE2lRNilINIBtAbE7W7iR4z7u81hwdCoJ3ws8hwHI5wGaha2zZEUHGKl
HCpM6fzGTsQuUvTacuq7unTG0omDdj9idzXfandF4wMZRQSwSk6ghKLv2y9gXCpKJCkbEzSEyvaz
0ftWPgoiMfcrKthO0KfjP2dDdllB1kqq8ZBDCyj7SJtA8375sNyRxpN2uS95Qno53lfcWmSuGNuy
IAop4eTn15NPiQgztEfMXeTifAi/ISfMgB7+bXn0E29uAlAml+aCqWOXrIe8gmod0BphJNhE7lf6
Y+Rs4G4FG0GT9IBO6HLpmMXVXIiw4peXcTZwN8ZtbejAn7oNiNQDwHgxJZviFawfWuOVTq25iwIh
1IXr/5t10S+52bwFZJR5SDDm10M5pzU+zHPqjaq5mwdUJcHTB+URp5EEA2PcpYIID09iUHCC6/jU
6FiuNiQs6sltZC1YtPY+lPC6m6uny7cd3wyUvBBHTPQVtFMzydpY+qBhEL3S7b1trEfQQ7ur3AmK
klzXQMRCjITMyNnEnZ5raT5agEVPbQrYdWTeG5OQIpKTjCBnezPCfKfIkCerUicUPgPUK9zueb6q
gV+g5J6DZzmU4nPYi7FsvC0E2Z5iqlARAI8UO2faDHG3gHjfXSPfil1DdYb7Zmf79k1UuMmPuQB6
ApQ6riguc+1qoLYBuRJYE1kg0WAri5WHmAq1lV90tGsOLP3XZe/gsQUhQQXkBa9wQBdY0FDURfJS
NGCsmNzBzz4anr6zjnWA2/VGuR/91i+eMBQViPq53KUZoLsGEgW6OGyzAfDyUklM1E5K7bsB0a9x
cEApL1gbvSbZaxQ8dn+MMAHYwphzHUmY9qDYsugqObZQQ6JcWIMQ58Jz/60pJvxSPUBDbmbKZiM7
cwhZelF+fNkC0oLTc2zGUSQPOYbEZ+vQFIUTCnlsLn8TNEtOLSjAIZUJJp7dDMqQ0q+RBIuIOI93
gJFBwZsBjqPyVKcm2ngOQ6nBTLhJvs35c1vv1OyrbL3nFtmaYT58lg5WZMbAt6q12x7sq/BQ1n7j
pbdodDjlc+9S7IVyuOxu/O1DaiEDXnWu/qsR6MkZ/YKmEq4qrf6SYnaiVQTzRXwveDNC//3mpkLX
ph9aDdhCO3ypyi9Fu7u8CNHfp4vc/H0U5qJOo4tYFeVWVyu/rBHOL9vg5vEq0egLjApLs46m5apR
2wvg4fpOqcCX9Kp8CgkdZddhSNsFhZEQHMn9OBuTzM1RQTMbDDAoOJZI3eVvY37IrECwLG642dhg
blp9KQ2MR8AG7fIQ6AmksqPsRh8z7rtB+Eag550NbhquWrSwbBBRso89zOyFalqjKxxJCRDp0uSW
BnoF9fDYdXmAIaUF7bzC/gQYV5piRjyWRPGVt6fo0KloKgK/ciZLZCdzVGCAB7+g+Wjl3zL72WwF
FVyuq1ASWh3cGBAFYbuBdrNMS06RbngJ6ccEadiOcmsNHqjDu2sc8CsxEyB3XRubjK80mAyOMqhO
u9Y67mWldNZuAXOPJHiti8ww7hLK0VpPC+CmrXmQel+2fvXdf90+Jlwo82Jpa4Ht0x4V9fo37yWU
3L1iCaY8MNwaHXDRM50XQrafjK57E0K01WjiBENJrtQda+nzmgqeikKfoJfMxoCkWuFSm0CT6Ls0
dBTP2McB8SAQ03kqhoNiJINXouPGXZStUa5wgnl+dpwhmcu0M5d5dZV48ZNev8uURPAe4KZimHAF
6x5qYEjVmft3stJ5Hqg6CNKVyetVMFdYR23f75NrG2pJoOspwFKqeun9e7Ix3MlIcdFwNyx2dUbd
NGg2oXvR94cs/KllYBJ4B2M1vff/Z4Odz4gbGftHABjXu4dR9eP8kyD80vPCBsStAWb7xixsOxUt
ZlfeybGbPPy+VRK3LnzsnBcfRdAS3gHWFagLo1it4mnAOHrWJAlaPkhmUnPfVNchePEMgU/w3A55
OXj3FBk0W2x2rmUoWhQSquFLnnhmZ/3qCk0VXMfcZVCdZ4uSuJ7J7aRw+KSQJSADBwhzkdjKXTUb
Kldvm1Vgint0Qe8BiL0CV7NZDdl8AUd6ZQw6rkjwTPu5lz0nLlV0rcBPa3siFjbe9hFkXegzQqMU
otOnkYLMcwyg04DidRk6dSjfklQRRSN6GzBuhwY6jFCCrfMeejZMcwf+Dd0Nb5SgDopdFwxQLGiB
pxdPBHOK5CfGmNDXlsDb5Fmju/rqa82jjvHfEVTg9U0cCrM0jl+YBIgHrAlpGtZ3unltbkVrb840
zMp+cYyO6QhRhtjTbooDCdJ7aKU2aKk9/f0xRjIDFVH0sVCwkJlTZSSKVlQSapHy/YLqPLgCPNlw
v2cH2rhrZEcIzuGs06bDJZqKhWLegjFIpGJUe6LRF/DspV+a+zgYHeXrvIAaunXQA/XyXW8ILn/O
QwhGkTZZGO0G2IkJVlVNMCtj16qbjxWuLs/CRPdkPkORSbCd5+5JcU442wBgoA+lMi8uYCG7VV07
DVDzwe8Pyr696o/aTvYKAJ1EgF/6rjo9C6fGmHdXk2d2nluolBvpiym/RP1+XB6q9tBmtyr0PwVL
O8+3T60xb+6JFDjWBYasxkALKKFKWXnmze/54DT1L1s7DyUnxlguuGTtcHfFqgrKTdOX1/gF+gh/
37JWgFglKNJBLFhWWDhOOGU95LM0MApfhzevrh+EQe0PSGvok/UdLLI41RbqS3iJmdYZDC5FO29q
4wpzdz4dVTtQCdh6T5zwLrummt7/wiTHQ7YmWSTc1CyzWitUnMdNbosHXAS7yu0/me6M5gbqdwEl
QqSRU1iNPz/muAfQgkOlSwYTKDufUw9qDqAj6v/pIXowAduNPeWh/USbVtKu3ZW6A+lEwenj2SQA
VkFxBYqXUHc6DaFVpIFBUKHI3Vp2WrCd4BHq6KEIMsnxTYRpaJKhpQC1LZsJJkY3DElsAJE8FRhU
M68b8v2y89PfyZxraJ4B+oGX3qs2xOk6Vj2TxlkBbHeE1pbuhwdlZx518XAa50QbuKZREtSQyems
iHQqKQNY2yoqETP5VEQ6DLprYAc90C+KoofGWRMCPrIrA/9gJOZ0Tb0820NoUgmsY/FRC7R97EW7
ugWKm2ogh34hON28j7S1x8RG3LFS3cdQISHyvjaOqnV/+Rtx/z6AfEhHdVR0ZfrvN6+ioVQLo7Lx
nFz0LzUESJb88zsMoCUJyJaKVwqLbJYjCKCZA7q+RX6rkStZRPfPWQBBnmuhe4BQi0N6uoClnAa1
lzCZmIdtdICaafyBAPgu+O6cI4nziD48NNHpaDrz2esxnNZxRQCS6vusvtaGZ016uLxRnEFS5cQG
86nDRrLXWUczs/eyF0pdEe2kG0r5W8CRhVGcc8PDGgAGlGcOcGa64s2HJ7G6NEUFdQv1a5045Fii
eJ+5kwKS4d4Vc4/zN/DNHJOC5jORFrMJR7cOX8b0qZiuxujX5Q3km0B6BAlYfCd2EFeLm6yyZNBb
2/EMqIlcf9SzsLzrakMQ1/7hS71ZYg6NCcGxsGhSOo9A6SmhGg7mVfmxOQBetxfdBjwHt0Fv+L9l
MR+qz/D4R3oLVox6n9k34fDz8rYJV8N8GmOFcPw6wBPSa4h7IdcLvXCfPGkupYD6e1wL5ikABYQA
o80p4qKy1E6Loc9uWd9NagfuVbfRRPUrjm+bYC6WoUeEktLZUO0gQX4XUtGvrAcvxH1toUceJQ6l
U3/132flAJ0pNmCPhg4dJHawwmygqFyueAUvgO5FYPDqf8rN/TQLeqUc/0YibqCpZ9rwbo1xhGrS
knIp6MtKvVrTGxNcWcu3y75APzVzY5+YYFyhbHTS9X2uoBmR3nTa0c4e5bULQltgh/Oip4+Kt7Uw
8XTFTLdRtA2KIAfl8+wRF+HnuO7KX9WB9g2HT6I3PQd9BItoHoHEH+EbT8XTeFcaidwbNkAIZPat
eyoxi0P73O+rz+SRfB8OgJS6Ih5b7hfb2GQiejPF2VzIKDmaS+NqceFkquqQRUQ4zQGpnK6NuQPn
RAmXUteQ7SdOfqBPALNw6n3nNQnSEvpkEwr2cnIuvABo394AvOls7Eupm3qmBKxuWcq+XmjX5YJg
aDWBFX7DgIAfjak/9vpu1RdfW0bBUeDFLBjGCxj28TnZW1+fYlCY9pDoC78OPh2UTnbrPWaL8fwA
h5V3+VRwIvDWGPv6gOPYMzGhp6Um9aGCHMAAfO5lE7wDcWKDScbNekBXpKJ0ip1fvSgeiBszB+q0
jv7Ym95rbhk5kmgbOdnsiVUaSDdJwFgkcajImDdvgzH4rT4vS46Bt6NegR4mPq4fBOvkHIkTi/QX
bSySai502YqBK1kP0W1/DV4kENJAkuIJY+DpRzzDvf5ZVKjmhDWcQsvAKweIFqjDnxpNhryKlhho
ZDO1b0F9+yGZmqAPS1/NRcw0vPXRLFGRFRtM8+xdsLaVXPQ9iD6nsv+i1Oqzbs/eFLe+YB95Prm1
w/hLos0aplbBjmk+tuaePsLjoHdM4oE6tXwhAWUTEn083tqQBKsmMCWYymEbsAkJu1mj/Pl1e2ii
g0oWh6SN4CTQOMxcQWDNejPCuGQ2rtU8pUDZgj/LNYwfpnYzyB86mTiNLuiK8+LmiS3GGTFkZsxT
BqSMfF8elJCiQr36SnpOE1e5oeiVTgAxEO0g/aob72/DskVnljIz1k9jHEFddLUNLwXl7u6yf/A8
3lZ1UPupqIfa7KsrtaSpqo0Rb3sCjWETpOKVX8Q7QyQcwo1bQJqiSgEKHLy/6Io3K0KbvpCViUCw
RL8yH2dP8RI/9OxiH12jr1ahFJp5omlBjlFMhIGf3VB1dDjO0EdVCEZbKcEhg5D6mrv/f52jm7fW
LoYGR58qAopGT86/3alR5tvNRpymVonRE7WdbnE3XU9tHTlFvogUEDiXm4qaCe5VA1U7dA6ZPY0a
kod9jK5h9DJ6qq/sJUwe5y8UASqWoj4v0pwaY1K+ZR5baTEavM+N7pj16bGVIHCYQoO2tY5KtoKU
efqeW+HzZQfl7eZ2jUw6FhmpNUFUAsiKRbpTB8M1QmvXFqOgE8ZJ+0AjBwdF3ocS1xlxkZ1lshqa
euV1vhJQtlsV9aE5csLOo6Qj+W8WkKjyLi/vPDyfmmUyvzjq5UyaCwNjCXchgN92cPnvn381DcgG
AkAy2kcq/uf02GUqOBGrrDLcpLGCNF6vVa3x8eyqnVxqPmcT2LuaGZO7IhoXgV0W01hMmRblyVJ6
y/FVeemKKi+pe5HyEm/7DGA3CKilUZpi07u1tueFkr+5eTQ4RNrboYimjnPIsIOYFMLewcDZLKFa
jpneT3PllTbA8iCjCaKbTHJGl7IxxEI10XN/py9R5CB0EgCVXea+brMuGaH/V3nxAm3y6tuyqPtI
kgSX53nYhxWKAQCLHPBkbLW6Q39glO209iwr+4Sh4H22ps4CgQeIZfmXPZAThGHLMiC+rqq0hkxX
vIn8OVnLqZlI5YWZM/2qDwMgNpkr32k1qvLxvt2F70hAYNLGfYZKHERPWKgDel9JLy06TlX5xcju
OgxerYvg5uS5HuUgJcgTTVR5mZMrgRE0izJiuEryYKOHGQsKujxHoHKXKIIAgAUY1Om2kaSyrGod
a6+oP7TtJ0OGRv3Hy5+GtwSU3WlskIG0YgthVYSKaAfWBq8ytOsR7AxXciJZh8tGeK4GAnGEVkyc
yCiIn64jG6w8JlFWedo6g8LpLm41x8a77++rHkD6gjgFI4uAcp2JJo/rtFqRBJc2uurOHqNrFHYC
I9K9y8vhfhZaL0KuhFob20Rb4VVKXsS1Z6+xuxQeuCYcsgqitsgI3dPNkWmhu6cuJT7MgsyoyUqv
n27S5D0OBhYb2p7AUA7bgI+Vaiq1FiuJpcpdKvBFANeitaIZRe75f0URmoAw6GdqWnOR1VM4hAZA
YgWmuCxXfc6D9mo8qt871Stvsy/9ToSdUc/hizAm4/yDvZ6S6zIZex4PYAhuY+KO37MX1deu2uvm
FgxEIOKYgtlHGgExVeVY3xZAT4rqADyXt2idD50MBRp9TM4CxHtc9a1VeRBx2Cly7Je9+tyGsjMB
CP/37ojwjfcjGHzopMepp8xrUellvGBzZ7AOGlnsrW32kSzCshj9Q6fPLWyoDQQXuj/4jOyG9oYp
1wq0qrzumIDZ8bdWHpCfHcabiiC/+Xu4M+X2xUFTDRzqszJcDrbdKNXNyiM5iJEbxxhWJzPeEcO3
RpgYbscanj8DYrjeLI6BrlYiImnnhditBSb/mjpjyfvMMNy1O3TRMRTqBfC+C9WIR9sM/Sbom546
QBzp9RKiuu0ad9C+Ag8B6iQJvsqMwhAk/yIh1Jk6L+sIW4NMbJoxb6ol84q7FWHD6D+PYMHSrdYp
tI+L9nzZuzkPb3gBoDMoWxpgnWVzB2Xu2ynWDAjV7UARQGlmXmmJP1calK+Q1Aofb9zvhcMEOBxg
ZBjuON1Ou9CipqyAx+mtb0X9JDf+5RVx/j4AAsjIQfVi0WHk078vgU3GNCvk44Ns+Epie5oqQslw
Lg8AmgnmSSH3Rs5wg3M8KqGd4KRG0ey0eFwnliPULuStA21aoItgB7kD43bDai75YsEIkcfHNdcf
rfjL5Z3ivchA6PJmgnG03CznKMsQASaougHJ4cagW1s924fgla9+fpXU0r1QBCLkbR/8DfMjdJoa
PnD6hYbIUKIkLLB9UFUl93LsWYUgJaJhhTlCBFNXKIcjnEICmyldFWReM6OIak9FLoR20Ko/NBNY
tCA/Gt/P0/3ljeR+qo015opQo0qeq06pvbmunQq1uElEjs6zAL1jHQ5NmzVsuq0siq1FUYbzGNVX
nSHvrMIU1IN5W4ZEHncQXiwUMHj6VRS90rPZXEuvg7oVxpQ8I8OYXn6syh+y+k2bBBcDL/CQrT3m
ZpijSpXNHlkr+bq4WkBhgpa3/Jjx6tP3+U5029GwwnrE1hwTdghZmjYJpdKTNHRiitXRFIx/S57d
qpgK3OOXOGQQjdvyPH1jlKVnnK0+BuXaUnmSuYCR7z6ZbKcVldQ5bAjgK7ZpNEKKAgAwc57Cts7V
nAylR+6VwNhbhx6DtuVtinqf6LLlLsjG9BKRVQWatMxTw7DSpVJIXXnp/KlRr4bySygsBdOzyX4p
TBWBH0U38bhkZ+d7I6xUM+rhGDeDH+3BnwlSwc+rS4L2prkS+QVvRRhcR/6qACGFTvWp26ObDDRz
i/IQQM+Oal2n5HOrCqIR7/RCC8U0AdODPhdhXD2cm37pFqzIrJ+sAlUo93L84a6BAP+HB6aNggMT
f/I+hUBdklZeouzq7M6KXsK/x/agwUeffah0odzDVrFB9iQ3oQKoazTWQVvlt6qaeJdXwasDbW2w
DZu4Xpsm7nFa6HUk+7QFULjGTXPIIcD591iOkwWZjCeHNeA9awrq+7q5l5PKsbLPl5fD/SivbxSC
Q3lWjq8wb4LWCo6Kaj329V7GtWCt3y7b4L38MLdlWSqqIyrGDJhV5Do0JYZprTx7D5mOoD8MN5b3
AMJ7tA0xJlu6ugAtz10VKCY01YBePFB3p8dlxih6X+nwA6u1E0fW9I9jZR27VPR5RHaY1MQq+3rM
rQE1Qal36jJoRtsB5/zl7eO8IiF+jl1DwkjwPGeuvCmqs0Qy1dIrLd0dkMvlyuLl3TciounlrQZv
FBVlJqDvzhJGxWrlqR2sEkNv9aM+dr5Wrt/iUsSdy1kP2p1oxaBMi3jDdoD0cEjSGmUNumkeqQrH
DgGBGR4sUTTgrMdEAgyks4U5EOBWT71AGqy61LQWl+lyRQnZpPizIiTD4URNEx1vilsF6+tZyJlk
u00TZHEemEW8vqrcsPj7uEmFokw6w8pB94Ixph/iScdnmZqDok83ejXvzXIUuBl3IYBpg1wDL+0z
EbhUrtMBE2fADsofJhVqBqpQLIGec+bORIUUIBBNwf0isx8k1YsCzQCYiG7DXYkZliEY/RCzD7Ur
Sjd4354WY/FsQK0RFHOn394sFrsDNxOQdlr7sxhWFH4j5StRJVFfgGcI9WyKqVPRXmEr6OuCKr7e
a4U3G9+y+Wm1bvtVlITyPg3lSkYoQwg4a96AR2pszRYnxm4BfyBjMCz6IwY7rxEN9t1quS1Rf64y
JIa78DA2xs8sX9wqMgLIpr5cDka8689EHKfc5KAglNkEXE8HCVC5WXfNu/agrjvUMmqHTsrKXtLs
610h8hruBgMLrFNsO+3enn7JKE8HE0k41F8Se5cAzTbUcTBHoehep+kH65yYqP9jh4nlOgKe0jZ9
6ek3y5HS54KsrXDASATV8ipIHkVURLynBU70m0EmPJnh2oWGnKJnBakBPP686j481IvTHOpjfAxd
ETKca5DSYKISinvxjIZVR5U3lIcJ1/CABgyIyNzmpr8Kg6lyuoMV1ECjC5yF57g4GZg1xRsaeGtm
iUqF0t6a4BTae3KfPXRO6oWH7/ni4OEOmFl4+44L2QT6nQoT4e5HHnvqLDI4K5d4VkpvWu+GdfBG
sAqsycfLy6K/mvUUwIMUjM8ghp3BWuI0ayP8BKxqBGOQHbmYylvG2g/VX5oWXLbF8/6tLaZEUOrL
XMQTKT2tGmynK/T9YuaRV80iAl2RISY7N/I5JdpMUAZPrnsVvPY/OtGUKd8EujN4AdBWKvO4RVIw
TNBeKr0GAlIOIAO+JJdgfx1CwVXGN4SOGY2V53V3sG/Zdm0iZMzJtbR6S/K1nwXAHF5OC5o93Mi0
mwEWSWa/Sun/SLuy5bhxZflFjOBO4pVLb1ptyesLQ/LY3MF9/fqb0DljUWjcxrH8NBPhiC4BLBQK
VVmZAA3P7VQHxsPwq35kU8BR8APT4ekRel+B8i2R3ALuudfBIDDQ0KLGvcZ38MGn7o4oR9RB3scn
q0y/WEqwGvojSYsbSkPbkXiexB7/5NRLl1Rdgt5TMVXqSaX99Zh0uyZpyQMY7KCcxmbvwXfx67LD
C2TNDMwIq6hhY14Mz11uYytlgYuADh4MQf2xPK3XIDmFKCfEOTEMNOCVlQbkKEsXBIHqZSoZow14
7pzJCE61uhZagjKmFgNUcqVpf95jw+/jq6FEinTU4lzfbu0cyp/4/Qg8fnlAstMiu8AETr81wVdx
srqPdT3Dm8esc09rH4gKIn0Z/lPkFJt1nM2TIpty2gbNaMtNPhGIWxsrbn/oA3jEzK+H7mfkjI4H
4ljPNvNjW06hbnaaF4/Noa2bX6mVHlJgYWML+GmHSI69KDfB28Ux0SxCORVMZG+jv9NC5MwZizJw
b9YdY8Jb7tMjky3Ejgeyq0Z0nW6t8SX83koVIzLRz4xuxuv+IQOYofdWEHWxfLbY/znfBaombJwd
dSBEUD7RNJOoVZcUbVqUZ3r3gcrEuAT+g99HvwAlMzRM+fgy0ziyhzS2UV7/mAHwNNg/svnD5cMt
OGZbG3xMyRZAa2Y7xiiydmPXN0oliVn2eYx88/tcoWFQJ63tCY6ZZT1n604fc79WD6ktWYbgFLwx
w13Kc2ov7aohRHXot3XT01J9tN1jqwEytobzIIOksb+ayzfemOMjYlwSdYwjAJ2t8U7XMO6f1NC1
GVKQ5OZhnQ9hUnV70rVepyE3sKn66fJnEx6sjW9Y7LtucAh0cZVBzXEXMMqh9TE95X72y7lhvKT1
vnoHFg7rRbqP4Su8RPmsUR3AhzhYzNPbvZYfHEVyk4q98PX32efdrEaL8tpcAH3yI9A1JJntockj
2TDRJ8OjEFBMiNcDvsU5olbaEwYxHQuvJFDksgvsaGLOX70upVIYotXADssIoCgNQrC3qync1tQn
E7tlWjsNWVv9RbIW9gO8+wHCjRoUpogQV1k6vNkufZnw7QfWpfowYXSCfXwrrMMp0MIshLuFl+2J
zvDWHPd1sqkZ2zXBFaOjoawaD21XeMnip72kkyRqSJCtIe62KBAt6qVGVbIoqWc31VGZlT0wcgdc
cH7iFHudAHRVZsEA4ouxoLJxalHAxYAR3oB4UKNdxn24OHP7yZwUFKsjSIDTEKwyPnlHVQf5IgSJ
MB6OLiPviONaN+nqYJG26+CZ1yFo1Mvx8hcTLWRrgwuHSbfGtK/wxYbq55CNnpP6UyKB3ou8fGuD
36w5qRMHhYDAbOw9MOQhcIufLy9DbAJzgChKoivPVzZStY2npMflYaj6AWRWV3omG7wSmkC1EKdJ
A8cz31PWx4Q0UwS0GOD8xHns0/dkQMAu/zbADtfmrBouneIRoiRB82sMmAoVaOgyn4UextA9yJhD
hRfD1h4XG/BoJH1VFEAOZgd61ENIT4baDMpskB0ADbSvZAsUBdatQS46pGayAAYCg4Rmt22UDHsU
FdcARLC4BD2VWs9xRDBUOXybl1oNVJxh77KbiF5+DB/+e4+5uKEQ0INnMwCG+r4PkGSETOsLqoog
MQUzOGRYFVlIFKaaeGKCTwKzC2Bp4rw/ArCtzGKkml3YX69BB9K/Hmpw5TE7pEH8IAV5sRPLh/yt
PebHGzfqDCc3ylnFM/Zgg6W1RKYW6o8GmlwV+6gyRhJhANksj/37xpxqgt+qXvB0yewwSm9NUCRM
ksMt3ULuZKjZNGdNgyUxfTZGW6/4IHPbQbPH78FOJ4P+iZfEGt3AVyPKcwlA30VA5DHwjWH2V6Bt
9eoq+2b1qv8uZ3y1w8Xepqi7OFlgx71hntHf5Z9MtNVAs+LX6K1D/luSPAkXhvsKXRUIO58x6q4U
Ejopw6wMLhA45DGNrb07ppJDJrPCHfNidtR+mmFFIQTMah/axvBoI3mUi08yjjIYyWzgt/mOtJMW
6eis8LvlFB+Uu/YRXM/+C89/d6qO8P7jtASXP5hwYRuT3MmKiJrGVYz4RaMCsrY3qfWRyDiERIgp
dPBe18X+iM156t0uzQwLtak+YIzwWh9iWYETY8R3Bp2lPnpDgzLKn4/qM04VdAaQhGKInodd5H1O
p7kG3NWaExq4ZjH7Ze7sXPsdpY43hjinH6YoAhp/qIOJPAB7D9ktv5eholk8OAuBm8VwIVfJrdgi
DHY/th+G9EdiXZnNqdKeLruD2AqQChgoAfSeL4muZW5oTYOniG5/RVePqgcr2WnJw2UrYqf7bYWH
LCxOG3WKhVmStQtNzKGp9zqV1ENlJrh4lyTNWnTDWAZZc9PS42hfDVp4eRXC5AnTjv/dK4f76nUL
9ZM+whdRuq8W+UJlt57wW4DCD+BpwNPP+uxW1KgTIT1yp4z4g3NldVejq+7m+j2VHGNjiAtuxCyW
eUqAICHLbZHc9bKJFOG3QJUOcCELoHe+Y6aVZts7HTuHCng59H0Ut6eOfLj8NUR1WmKArJ5xbIMj
gQd1zBCoTaEXCys9+JrcPeYOnxmduxnkx3z05hC6jyi7WZIAKvSCjVnOCxqSjcuc6tg8+9lqnpVM
8vvCzdv8PnfuIR+8RvaqAPjb3BjL9UoBZJS8ZV4qg2exZWODrXETn5siriFvAQfIjtF+gIDOsHNZ
HiIdfxC69MYQW+zGEINZJKWBVxMFV7jaZl43HDo98aP6PU/AjSH2h2wMtQpKObQ08JbNAe5ad6We
Mw0ZicuxvT/fN+QdGIfCZBpf340MtN+nHFlB+Ytp7GpXs9cDdFddMz1VJZApFb8Umi7Y4yu8qENU
0WpiFlTpIYbsTQVapkXAaI9SMCDdkb3t5Sk8/X38R7hMEdH+u9aX6sVmR8uIdLM92Hjw9uUdOLh9
B+phoyYj1xa/4DZ2uPMULWRd3RG+OO6qz+wtQ0LgzJadhsoeiuaylIvdA5e2lDteWUNI0SYdGiF2
YJ9KiOPQw1IAxA/yiFCWq4oTvM3iuIOGMRVlArd3FdRfzZPigRLpGelkCDHh1TdCFfIMsaxaxoL3
+QIZnymUDTHyw72ILa1FX2zWUHBR96vuKR4c5lT6S+3FR7K3/PZp2UUe41l8D6M485lX29zFkk4t
htF0BH4tcz0FgzKZG8Qy/nnZArnn72Q0c5enKG0qfe1hd4NWvSkAPcl3szF4/wNBrPjU/14VT+ab
rlEdJdCQBzCjgNj6sQyzQPEHuiteviJgC+8YptruI99qMeaoz6MS+eVAf3ZuCFJur2kljiIOza+r
4s4d1aosKyIchGHuTsNM7ozRwQBN0n2JVPNwOXCK77RXW9yhW0ldUbPCepC0+1aaHDuyeGVjSi4B
iWe43Gkjbqm0Wo4hna7MmmACQ83OdW7ytT9o43KgrvaAl4/kTmDH6cJx43FeRpz3egGt8MBIPpXJ
jZo+g7ElArHuIFnc/xMoXzeRu+JmzWnbgSL9jD+Pg8/ubabnRyeIa7NYKYtdsm/GxREyDqTuMfkb
QFnGa8qP2noDtbvLfiHcPAbMZd3Sc+zawFDgTUSqoE2BvlQ9qz9hStcz7CmwcxlPi3BBG2Ocw7vR
akC0AhNwWpH50wL+u0EJllFG18uc7MwhgJXE1Dzqq4BN4t839+Y0z2nRLC5eVLTzYjBsdrLEl/2h
5xYIG8rHU+FsFi3riFOsNnKdHtDlIwEPWfZshSsSrB207qWOIM4Wwa38rz3O8chI1g56OYBoFwd9
OTjp93b9akw7gMO9Qb+NTd2jg0zHThieNka5beyKgQ61g/C0WFddv6MYOlGjp2iQ5nTChACM5iB+
AQDoTF9EmaPUyWbkOaBmYXN946GZPEDDWf1lOWQywgOhFwJ7yjQCTGDE2J+zcQ+zpJpepXD5OVbC
BVAMu3evdSor9L9QyJ45CeZkAX7THEa//daOs6KbU9V4HSVHc/HrI8MH2VgYWJccgCVBbH6qrpcg
OzCKlncVH1+N83z0eebUGkQecEVXSDsWv7E/abLimeicoWYBbizsJqP9frvAvq6UCGrUeCe1N0p5
1U+SO0vkgNvfZ5fN5kPF8bIUWd8w2oPPtvHV6gKSNn7tSCYFhF1AvGCBNELn5xxeClhvkdG8hf8l
+ExmWO7bK/CbWXtQYu1jGZhVuGsba9xZdnVqjxlFdOriG8c4OMY7yjAmagto1oJlAQPTb3ctt/QK
KGW8jtPilw0ATt36Uq538RpebbB/33wZ1tuGGjTWoK23Mbmm9MvlW0n2++wIb35/iTGhpCaow+jT
p9TKPCIFVIgyyu0ucV/BWgZzLHREVPqjrTwmp8DAO8rP+dRA/USuZCtKjLb2+LPS1/liajPqbwS3
63JdpJpXWs9289ikjac13y9voLA0s7XHnR0tWzQ3S3KQUniov8wg0+72DGzvDZO3nsaQQk22lwmv
iCLr1igX8brJGGsQZiLi6RCvHfagdN2RTNK0F0aFV//m3wLDECkr1BUwdD7NO30mYW/2Hwc6edNY
SAKQxA35R0BeQCPHYrQYg3Gyp4cs/ruj6nL5EDrmelK6LYrY6RcdHfPxS1FL8jvZEvhoUI2KNrE6
U6Lej+5ta0t+X/zJgYDGYALugbMSoEujvs40ELAO6KXFdxWkO+oivOzN7HDwNykmDX4b4fYJpERZ
bFasYlD9UJYHvfru4hTV+p7KBLuFy2F1eCa/zKaT3gaemkyqWbPns0IfDerVUJaYdpcXI6xIYJTr
Xxt8SamczK4lFF/dHQPGIpXiwikr5AQoSPj51yQsbmTAYXE42Njkcp6xbIk2gz0B7NMUUk/5Lcye
QPwI8QULlRcmZyoXFRWeVDbuRwDBRsme28yuoJkSRaBectYWja5PlZN7RfKo1nvJjorS8Ze5wv8Y
4jGFrWkMWQUPATUEuUsPxV2+75Gs3o2hu1OvTFltQHimXtdlcZup4L00NSCzRb76o4E2DZGqzwpv
J0z6EExKAgLNP2nbWQdTEsNUlIsPTIO9Z9Tu6T6OQ+f7fwjoZFBWoeNvLHL3oaYPWUQ0HLH1gUAx
KcY0vczvRV8JkhggU0VODHw4t22RPk2KpmPOdPwRPzW37PGsHxXw66F4CnWfQOIUoqCxNccFDUq7
odfG2ILEiY5pk2Oxi4Llbjzo98pP9Wvr6d7yxfhHeXxPd4INHWCKDlInZ4w/NI/7KJk7vNWmm7rb
AZp/eWEi78N8HsE0ILo750N67pLG44g5cGr+nAC1WixZ7iCxwB8nPNNiTFJOlo8yB1Tos6/NjeKz
Uf3kUHx0IYMoxRCx2XU+wGNmW2eD58jDeaoVS7GKsTNw0SZ9DF12fZ9AqbAHonWx0tPcmxAk04PU
jQ9u736+vJ1CVMjG9pncjtaWUa4geOj79Kk/Nvv+S7q3vk9fp0DH8xPPm8sGhbv7ulaeNWBaKkV3
ZtgrVRvFKmuPscu/NMG5fpvlZlYqqMLlBPI3EaQEZcITotC+3TQWwDYJelVpWkvXEc/L7qR0N732
aA+nxpDkX6IjvLXCtnJjpaeACA/s08S940eD45XpzxZTsLVxN6TvoFA1yNYaC5Eba8RYugJdEBAs
7ME/fq0dtI/dV2fPKnvJTfp82QtE8XZrjIu3swLo52yzV1qE4mHeBPno3JXleypuWzNshzdroqqj
xHGC0kqZHQ16rPuPRFoVFV1WWxvcUyMbKlPRWP21C1Pbo/fFTvnoBoxKfgqcJ/P5PWXRrT0urcDQ
q1JAGAT3iHIqqpPdHTJNcleJzygGlQHbhsoyP0MYp6bdmhEF8mOxMdoX+Yku64KJbkPUKH+b4Bxg
tfDRiYYz2gbazvbZ7WRfM2bUFj03VVLiEHvbqzHODdK510z0+NCRSsiHxJz2eeoeY2nJS2aG8wTb
GGe1aHBeXfOrkz5FTu9Vsex2Ervb61r4z0+hbGKWGIKbocXW36Ejigzsk+1paOfRvWZ46sf3HNXf
BnnoTOSONDMpnAEEQ711THPVS2vJS1D4KNi4A8/y0Y4riYHwxPTZAwEltrUDNeodRlcSf9qBmRCs
ekQyyPVS5zy/dF/Xxd0SDa0HtSdIJPBiOxp3iz/4Q1g/MjDCDF2EJSiPkef4Nrrb/wszovCMgVrN
hQwKhrV45F1X90h/mbM01DzM9nznOnF4+cvpwmtqY4O7QFRMgtUjo0RkGnDR/jEHZvYueewrr79m
JNn6fRckNAR2IGhDzWf/DYZDfidLRmVrZQdnE4YJXWrqFFjrsICGgAIHmpYyG8LDt1krF1CquY+m
fsKz0kxsz6pPFQgpBtnEhHhDAUhg09zg2OFyeDtK4qEeMO5joKxcxbtJ1z3XuJ+wqsufTryaV0Oc
c1KAs4DyQYKRVSXyF6vowzFtjNDtWxkeU2Nh6ewgoBvw76K4ZKYAnXnqxB2qmQ+IKd5yakLjB4NY
xycX+GD1H0zkR3fZYTm8gwofOcfGNOegY5qqTeEgDZh/mIBC1NRj0JKOeP2vKWA1uuaqkfFxy7aW
c8axhkByZiMnWEBjNhxS0zdSyX0j9Hcw/YJHBnPeZ/CzAlRAuRkjZC7Gh9H8OkgJAdnnP/tkGwOc
s9NVn9rMQri07pJ7Jt+3fowexlBH8617DwMTkzT9vRru9lQyNU3zjqWhtD7qLvQq8Wq97O5CF9yY
4G7OgjRlphZsw0yAYYZDpP90TfCvXBeTg5G+p8vWhB6wscZdobYZGaU7U1R+cKP1vlP80mbJgiQm
+CKXkegJLXTUu9PpezL6o/1YWeHlVQgxzpvvwuOj6kUraLfiAuvC8nbcQTPltgHI2caguHsHxo5v
cikyyXd6QQhsArmh1imZHBRmJm0fL8/xGjrIONI0WNRdL80RWTQ983KXsddBmYyxi7+9NlLH6TVq
YOpzKAKGrsx2bmDrL3Sncq0K4ZndGOMibhEl1OrxOg3A2oihu85r4/f4xMYCF2cnkpmz1qDnogJd
uxj7xARrmiIJPULH2xjhIirKC0vi9FMRmOrjrAdRNvpl/O2y54lsYHYU2AJw8zNeprffRZn6cnQj
lHhm0gMxcajVx9qU2BCCTQCZfCFNA+EtXwO0xyYdlQZhmjRH80R243P0WIdJCbBJdCUnqhauCWuB
AAwhgFZyH6cEpB/N6hlsSep1Yt6o0d6pZam7KGrj0/y2wX2btHIyPasBjNMGj6FnKn/09EcHM0Ul
ZqbeNSi2NceWvDmsVV1XeUrw6inBUj3sya35sPrIKLwkND++wyM2K+PvIzgEaLki0x+tZ9o/WCCq
bqT8zsJPBMZtpkoCVCg/Oqjaw0LjFjE1qzywKmBQpfFJ7LmBFZYo5BsvdVSZapsoLEAED0yruLTh
GJxf9INhdVGH1/ZQ/WOD27ktP1/eOnZY+CC3NcA5RQJVKqoqSIGiWUVFPfX6JQt0LfPdwkg8pW/2
l+0Jn1oAxoMcwkafEDLYb91Co1qsT4xM2Ny7J6B5d6WfQ+XLT/1lt4b9HkdOxkYqLDJubXLBFYRF
WTZ2jOsZyOsP1S3DgpT76d5KwCLLJuhlrwEhqGFrkftu1TDhjlexlnnwXHC0V/v6yvrO2j35TjY2
IboVt7a4T9hXjY69hiY6+4QjacEJAzEnHdyuk7Zr1mRXz4UEQC88C5uPyJ1tY65iTV9KlBqKK6W7
HcdrZ3i87ChCz9+Y4M70YvRGG4/IkmztbiGfldn1LhsQh3jGiWW/EEzzZe/IBUtl6hb4JMCx7sZj
CpRw6ue6pwbtOwcSQQ0PVBxSchDccNdWUWrDmrAbZXAfGmMXVTfOKjtczK3OTrOJ0S/TAocPZDPf
Hq5p6BOsacTjwgENPX0RyXED/RGFDCaxJScYE34lwKyZZisUvfnxqRYjB64x4C5eTCiXJdkng3aS
SonQ115N8AUgnazpNHeQgLXjr1W1eiXoa9YyDiTeIFkJXwIiWqzNo2ZQdDGj70yQM/1UPBs3rLIF
+v6b+E6XpEoyg1xQMgpnyZ2+wWM+Kr+k1XJDWtnAFjsjZ+6w2TrOHZzK0KtJwxmam69kvhon26sw
gOtOMhChzBBb6+aunwo1J6OD3kCVPRDjs67TPQifa/qewS1ovfzrbg4XdwrT7SpjBRl4PadPU13Y
fmSW70E0b41wkcdtyiLPjAm8wtlY3qogR90bzXiq9DryonHG+FvVy6ifZU7OBQd1AB9LVIO4faK/
rPi6r/+ZV0mRk/3EuTOAlBnkkSC94FlsVWIlJjYPbSkn7cNozGqvr0pnZxoj3UVF3//Tp64MHCBe
16tR7mWdjaYT0RlJk0vv3fGYVbe2bBxCnFGA3BA0n4zYnIfcualSlV2L+2/ZJ9cU9BoAEc4H99p+
gObLiZX039MDgTDpb4ucu0OyKwLeAUir1piDJQK9Fl2uTUOGdBBu3sYM5+2pmoKot0Jam/WWp88n
NBb9tvp0OfAJj+7GCOftQ7mMIFJir1ySjt6IdiIlxg/wOHlkrR4v25ItiPPytB+UJk4Qyt1mvMKo
MkBE9vXcymK50NM3S+KcLuo0jTgUN21fY0qGRO11llmO36u64dWYMA0mwDsk2YQwmm9sckWdhUnI
1tCSDfDEum8xtTpG7+krb7yOh96VOqUoYyNzjjtjR1IwNay2ZBWSD8RD7uDGRFsNgKYN56kxTpOC
6ooUgcW24iwQvW4Vj7tLMFke1wlOD+OyAsNLCSYIdC1viV9e67t+X+zXe/XQHTM0lN4zmbvdQ+5G
tNMsyiAKikdc/ORAK2n+bstINsWvjc36uOhQjqXREYLeYg+G1z1TaIq+kVD5rNwQSFaoX/4yGvGl
irnUuwncPCj2DZ8iJ6jx+pVe8NJFcWHCSu11UVksMu7yWwccVOZ9t1tPjNYmO2FMUZL0SaKSy0UK
4iQDXBG8tUVzl9bf6fzdGr4lvazKIzm1Lhcp5i5bKyXGqTXasFEgJsCEyUavLz3TK/QTI/FQAhne
RnbIuFAxZnOFz4WsbDX76lgoShK0JK8PCI+yN45kG/k5hETR1ajVwUOR0p+Ze2osNxzcx9b5fDmu
SwIu4d70o7OkRtk1lg+pN69Vh33tGjdOe1/kml8X1f7vrHGJc1cSbTF7xfSt9qulXpXzcbEWMGsd
9VwC9pJ8Kb76ouVjSSNGM5hnhwK3vHa9jLvLi5F9IS5YaIWbVp1Ts5K260U3NP4xYHa/HWRzDzI7
bKmbDH20QAO9VHgZDjNaHGYXpF3qr5b+2NQyMKMQ7uqiNaBiZE2H7Cdnq48jpZ0obpHJH9EV6PbR
vXPIINNh3UYH7QTQ/S4JKxlcSWzWRVEJUlEARPOXV1vqxorcHXlg7Q+/2FmeDzMTuUh9xpSovYwb
z98kvi+OjBuznDsmUz5kGtS6g/SXuW8xHPvSQ/wx7dCT+F+QlcKYtbHHXWFdsea1o/cok3kjNPm8
xs+wsW1YHjW/9dTD9EVGKyOulGxMck6aQp1viRkjcAL0cvOh8hVf2ysfVtAPpoFMs15qjXMfZ1Yi
jU4g2+/C5jMjkR0BMfk+BaxQN39r33MAN2tjB2dzMNbOyGOLAQIHzfSW72ptQWk6VGSUl8LztzHD
XWhmlmuNZiaAt0H/NrVue3paLHCXyZojMu/gbrQFbNyYPhsw6RKdVvP7OEgqf7Lf5y6v0umaPiFw
BRPT7TbxU633L0dEYdB93Sn+zspK7b/HGMX8sjg5Q+a55d99dP7CMmvIYJUd6pdp/dkAnTVGH+P4
uZWiW0UtRAz3/huSCBcbtAHDjhN7mk4+0xcAH/pBPao7isz2HWKDZGuKCwttA35Gm720BwzLRyqk
lgsv7iQXotCLUYpglKrgO+Vbb6rbuko+okjWVNPOXVSvVqynaHT90jC/XHYDoaNtTPGOTElauhVD
6DUfaLrTW8lShG62+X3OkUdUahe8b/AKgfSfi9lQB4oajiSNlRh5EcfdBBfwjqauksJIbfQhrXO/
0OZjJxXJk5nh8i9g1fMpK5B/RaoaOGXtK8CZ6lJ2b+ZCZw+31y3TOW+eanfu3Ihh36/NxQPXJOau
23AMARo/4SjJhwhk6+J82hicXOvXCa+1a0Yn3uyt2LM+zh8ZtpWBTdyP2jcZWFOIR3I3q+Quu8Ho
V7C4Iz03P+gn9tKJbxLIV3vl1/SxxdxCehf5wxW5bgOZeqNwZnlrmu3Hxl26tlIpARAAgLnow/wD
6magxctPSrjuzWN5TSDTbkIKRb+WN5HEacxm2dw9CJDgQnIbpVWGsBnBswPGurvpG11AZe85J9a2
lQmwyD4vdyfa6ei6Ze1AtSmj3tKCyz4H/8bj5TgiM8LFEZcmsdaNeOJ17oMNxtLlbpCJF8tMcKGE
LFGnUtbSrMF3WpRe1aEdIlNDlYReflBicgdj6gmKWuju+Vr7pUmvjfGJls+Xt0tcTX31A35AwgKH
nGEzH1zv8ifWKl29KDCD9NpCvtfsAOoJ/9IiF1bUdZxAxIyw0oQ6wH/1cbyvPjl+U3n0qff7m8KX
iTmKU8zNIrnAkswKBVIa/Qpzb+xKTADGWdgDgkqhIGgcKfXftUQ8TExIYmF8iLOX1h114wr3QA5W
4DWw/cn0wLMQLF04XZfBdLDD9Z/LNl/uFj5aQx4Ho38od1q4sd8GE0y2UauiKLZSlKHQ8X6KTp3/
GAXR9fQ1rI5WOATgol4CsMRBAPDPOzV4/kEvD9K6TKKTfzpTs+vVeUTLfY3Xe2VeroxUppcgCFnM
BiTJQUYGgTFecn2w1ozOCjpog48mEOvZ1aADAWSbtexQSyFyTWJ2lN9u6luT3OWQZEXSazngEmbW
LOGEsZFg6iq/UOtjsZDRp4n1QV3wKoOulKR/w376zDQTUwNo24S8EotCm8shBqlAmVfo3yiJs7Pz
9Ri5jsxP2VG7ZIO7BDBB0Cgxgwi5N6qPKwDiYsoLeXV7qx+6w2UPlS2IC/9qpvZu3wDzBAr2qzGv
d6r+4+8scLFfoXasZxT5Q7rYQdkbp9qh+/eYYCTDUAY0IKz69qtUalGQBKpAwWDviPqUEupdNiAI
yHA54riQDDN0pqvy1kKyDnE0Erzootkbf6RlABHkoPJLX39UHTwm/hdIifjTvNrkQnKN+quudjWe
4PTKBSlDJNm18xvz7Zq4XYOOrmL2NmAD6Xro9TDJjmMuuVbO70vIz0AOHUUoCGGb/PizunaNaU0d
NMIUUFM9KlNIlJ05/3GC/8YKP6xZKnE2ayX6tkn01DanmDwpzSeJA7DN4A8lJqEISH2hd+byjy6a
5GrVOxkG774yBexhP18pfrez71ZMhqQ72bEUhtWtPe7UREShNGlQYEquq1/5rRkmu9FL4xBxNdQP
yY0MCMHO+aX1celTZWZ2ZecUcqTRXUmulfwnmkLLcjXphX95K0Vut1kZ/xwz6lElfYFcsIA2kkpX
b0qr6678c1YGOAUAgrh5Ye1MuH7q6nmawc8TpNmX2TlN9C7vJAdIkMHABq48FQcJmiM8msguW4WO
EaTc3JspNIFNziHLiCFh0JhibmGWcu6LbgaC7joQTOCaPZurzqIid2Onof8OzAX5Pr4x9i+IvY+y
Ie4XfPqZS2yscS64UIyqKyuEYyOMn5jxUVnvy/5OBYOBrWEU2lJ9aFr1shl5YciAyIqG6XGoC/A3
rJtbFPINyCcUFYy60Y6sGEdpj4O6yGK6eDdfLXH3bA+MmOXUBQ1SzHhbO9yzn5wbpuAJFdsg+eNK
B1zFBYad4c4Y9dHbC2QY27KJJny6AeAIhey09rl+h+7FWyNcYjS1i75EUQ5x+e99wFKxfJ986YLm
yGrgMkCn6HoiKJ4wbgZWiOIixjrXZmWNmIMapk+N/pPG78hMNr/Pj0/otd3P7rwi4rYHVbtCvety
HBLMTrDd+r0AfnZiJWY7mDk8Tf1QXBOPeJB42PeOhyMMsFGYnPzy+c9nnt/a5O509Gsq1YxxjcRL
uI67Znh05x+SdQmvqs26OFdrajs2ewdV7j6onhgKB73U0PGro+6hKHWUwmyFAZ1gXYBGk3OZ8bS0
IH6CbAIsE/a++CdBK2RRvDryC4RCczfuk7AB5+wkOb/CQLExyx3fNh2LDorT8D/3IdK/udouawrf
lnL1CsMEpuLBIo5gCDX1tyd37qACkmFYDCM2nbVjmhnjwTymx3qFzIkSyN5swlQTW/nbHneI1WVQ
GzJiXdmxo1CaMgI20QNcxrHpUeVjNjNf4jLnJfKXz/fbJvvEm2fNpLQ2yRgvCYTpA8buHB1V8PRW
OyrXrhFmGpv1cd9tLqxVB4qBYc8hN0F2aGSFFlRjhiDyxtvWz2ZW3wsKP3/+y1Wyv2yzSgr6SM0A
FBNT8zfz0nnOvHjzchdDg7ukPlRsqbaL68c2+nXZsPiAvH5R7iJ1xrQ2pgyBZtG+Rcspiyffdb5d
tiFovL79hFw47qcpWZMIn7DFJwT1WKAd3Pv2av2YfGbFYezrKQ6yXhJEBUvTQO5IQIYCzB9GCd5u
6drEZuFkqeVb+hpEvenpK9qfsoF3mRUualo2nadVS3EkIHoduwoGm+ywjBPJYkRH781quKNOy8qY
jDljJEps1qzZ5/vxVF91AUvo6r11nP+4kQdCqs32cWe9KlxFG0zWLQerujU+lc2f1yveGOAONkGZ
IoFYDQqvZfPQtp/GXAbPEBznNxa447yCLCxD2RWYuzr1ouHRiULVPpb5QfqYZJvB5aOwxPClkKeF
lBvn4fECGpSabZYaJ9AlyD3HlTiAeC2/LfAPySlRXL0coNpSL7FnGEct+rI2O9PdreSfy8dVZok7
N70LHY9JRcVCbyiE7CtAuiY1KJiWbOqqj0kzhJcNSjbP4o4QWHI7EIRh85LB8MEb7DsyJj/Rk3X7
ffj6arO2fWoU8IT2K9C/aF2Mz72HOfxfGfKOdxU335hjK95E87Lr7DZOEBRUGlYliMMfL++YOOi8
OgN3dFBsigoymkA42fMtXiv3Sk3uAHGWFC/Y+bjg1RZ3flqlipsIOZTvzLvCuSNj5lnzIR0ld9D/
E9tel8NdfqSrK/xdCfs6EL5nw4DzoS29qfa6gAE+IRdHAinpnsztuKuPQq17RdUdAx0g3NOCHNno
XIcQlglYzbuIfdPxpNkMC9OXtpQLFG1v1iZ0fMug7/Tea6LkIV+yUIvrULNAuI1xcrsl+H/t1BXu
UVHa73VKD027yECGkm/Li1GnbeIuTYvbUalVb3W+GzTxXPKjmjPvr3yVn+dbraFQmgIrxnCJq/wY
sl3Z/fGkDLuqfvuPzQUQKzfsMmldDGQYsafHhlctMrkzQdf3rQ3u/oWY5bKuM/oVbeGjoAKY6xio
UO2aGRv2uu9D5UP8oisdhTKnEX8qx4VmF6Or5ut7U+5aXZcD61pVqdflewgNBjT5mlIZskZ8Il4N
cSdiHIvJMCuWY6x3drofi/1lVxAVpfChXg1w3p/Y1Jl6BZG+sTyKKYz4QxQUV3ULDhv2dqi+XLYn
DpO/zfHlvKwe0FibXNO3649t+6yYXr7ImFAkH4fvotlxXLpE0W1fWcaPJVmXoJ1TyCiA1aZcZXxh
sg3kERb24ihRpQD6NpR7NnU+H6JdHYXWXt+ZBxKUEhosiUPonNM3cQaGxhRFxLHf19NukmFsZL/P
/n1zT6JQoBljgYMb1fcKuR9kD2TZ73P3ZJnl7WCgKQYY1y0wQuTPybxZUHh1MOYcm78/o5E+9gr+
/t6JPL3ysyj261zyEdihOLsyIAwMXTWwDaCP+dbIMvWjpqTo65F89Of+NGHMux7ASg2B+by/GrUP
cSIxKQCaYGEbm9zCYl1ltCroDWt3665/1LwsmEsvAQc3CHeOQ5CC5YKGKNg8xjtNVksWHqmNcS4d
0DOg4ubZzYNEgexWp/4so/7YG+R5jGVZtTBCbExxEa+NY73JLCRqS9cG/0fadTXHjTPbX8QqEsyv
jDMjjaKt9MJyWDPnzF9/D7R7PTRME/tp/SoXewA0uhsdzmmq07SETtPySnQ8KYzZA/vyhCoUTlCJ
j6Phpu2pGo/7pm47hrqshO2KJFUlVIQWnkdb8xcHmS5PcLuDYkU3ITAV5kPOMa4bI+y/6AjbIymo
oFDVxA69fjXJrTCCYJK+KAb4horB1tX5IdVB02zG7jDpdjENNmfJ9HB2LgbbPNnMUjiHJlxydJx/
CNE7OUUEWiW7fsmu1HuC9F5xztzKznyeS95KaawvCNu+MLdBY5C+p+WOTrZ7xRNuKSTVgjvSv2Y/
suSYH2kH2v8+y0M3XUGLCNARNORtfjUGYiEA9mRGo0hUoesx7a1Ym2srVr7v7+32FbyIYQxzVYE2
cKZiGulaCKwGhKT5AIa1+30x2xfjIoYxbWpQxiCDwS5WCh5i2b3ZPIwaJ+jY9AGSgZAZU/wqQECY
HVsGoHUMqPMq7fVcXJu8WtT2Gi7fZ4LPWFGUrMKIrNOBwa+VBHdsZLtt/nfWHHrwFzHMwQ9jKJRC
JKMXLlX9TpseFo3LSsvbKubUY1Aid62CrRo87URBL4lgyb7iUD60xu7+Cuzgr30F2H6Yr5bFaECp
GZGR5Qkm0D3Ja9FQEji6bTijJ/iNr77+18Ni/FpWghmtw3wVmobPU3GMghst8jhL2lQIArR9Cq2G
gihj7Yse3RpRCUs8eLTy2l0DKxKoV/JZOBtWaA/n4IYHFskRyRp/wNWK0iihLcdUez9Uo+OyuIPe
fOQld1nY7wbfCAdpDgpHrcGNFy+WsIjHOug5dn3T9qzEMBcqGzJVmAUCzMeO+JWqWZUpncz8xzTw
fCa9M785kJUk5k51bTgYnYlt087aaTzXn9XGJo/yPY1txoMZ+5Wzrxu8c2IumN5Odd0EUL8iwOAT
djGVrVDmLGvTLWLCCdyywCQDHdqvBm8R5jwba/jlWEZNqDFLa9A7t4vy2Rrz8jTDAsaIQvZXtmk6
CPrOAE2FNkYW/CgotZJIClJF03DV5NfKwHv6bG/dRQBzc6HUcTAQvE2X6bHQfLP+1nMRqTYXIUvg
ZVIBXa2yTj2upUBaQnQVdAD9lcD8UD1bitM7FCIgs+sDLwW1qekreYw6pHMcl12OvFcEqvFcvqoG
Gkf5DU/RN/duJYf+ffVM6eZFFIbEVOx+fKvjc6Wdkox8xDisZDDno8rzoGvhjN4IuHJwc/TGbWxy
NJt3PoxmV+I8C0WIODok9wMyBzWHu2Y7iF4tgnkOpAsoFzUBBqF6EU+LI1+3MN26aOt29tQeq7fx
MPBKxbyzYbxFZ7Y1IXSEoW4eEtWV08jipg329w1Nt7+ev7GYU1zmeOWQ6q4cryTe5d9qx6EYiGC0
B8qPBgijXwX005CDMhkCVLB/26pSuYDUPdWDep774iGS3pBFPoLy7XEQeB6d7s9vNnwlmvEWgaol
oSRA79RbdOL4KXqOCvSi9od9+8YTw7iKWp1jMetwVdOmeg7bp7yq0ZtYgOtPcBaSn0IMNQu9zIld
t5Xjsq+MgegNo2sx6Z46c3HX9Hd1fZ/z8NbondnbP8Y2JMIkoEkN+zfFomugOaKZvgbLXRoCsZMX
7W0vxwDxxrufYAG1xLZvxGoyC5BPFW6adZ8SkJmYjejtn9W2Wf0php2EUNUyavUe5k4S3kz1oCyh
XRtfsyTmBCrbwSt6ev9ZDzsKMar4/V0BzIPxRE6qJx0E9NwO9ugAxdANHYljnjjbJzOqnqRirTfU
VMzTrUb8tqst/X8nV8czY7UkRs87UleZEonotlD6O625kfPcMcBTt39CvJUweo0S4lzlNchf4kWw
jM6bcpRdGs7l2U5QrNbCqPYcxBGRDfS1lYBufsf8QQ5LAlw66GDnw8B7PvEWxXjAhExg6RagdrF4
ELL7uL0feSPsPM1mHGC+EHkmAVYk64c2STF59TWdryaBB/PyB0d40WzGESpBWWiKXqKicpxo0w04
I3SXdJgvm53SGw/1YRR5t4mq7++W6CKT8YSoxoWqmWJxRWYrJ8UtfeN7Z41edEM8cuAlUrZT6Rft
UBinWMqRoAkyLDptSqGVHAzxPfTee73R4SGJc3SD7dEvh5lEaYZqG0gG/KqRbCmO/FZZ3P90rxTG
QtTL1JeFCWOeAk2rtkPy3VScD4jAbBBetiBP19i+4q4Xpaqo8IRRjS8A8rVSdXK4Tn0zYFkJYdRP
lyf0hqhoEwSun6WY6ZUmj5ym123rsJLBqFurorFqEJB5UG/pM33B4HWGVCnaELl9c5un/1OUzsZf
QhClQRLAqDZadFQD2SUCOstyHr/jpnVYiWGisKhXMzXocfqJ8JY1k5WSyFYkW9Fe91VgO/m5EsSo
Wdx1RdtF6NwJPoc3QKo8R3d/I6ZGz+Q2+qKeOps88yKwfZ0AFeyvMaZIzCnMF2xiVrxqwv3Mgyjk
KIQusk6p7eQ8MqDZit8d+zOKK7Z2Gx1ExJLc9DE9it9s3WoHqcasX2RqKQ+jhKMSGtfw0Z7vIHRo
XNEDj9YjrwuWpxeMYzLjIjCjQQC4gPxdrw6allpR6CkBp2jE03LGOWkhhsuNHtlDgK+P4tVk2EbO
iRu2dQBTDeitBcUsS/xTpYOEtrEYkNHai2zeiQLHB20Gw+ie+f/vMzsFmAaprhYJ1X08Yufkr6q9
y2RfMN0pDC3OJdp0dytZzHZJbUvavKIqcAhvaOtu4IyF3VmYZ0C6IW05S9tWgsvSGJM6QwdEsYV2
S6mXzr4sgJquOonBy/6ytpXgIoaxqklJ6l6I4MTTJjtng34YSOfr+seSrJfdY0Ffs0HMM0wjUlLo
mjj1GNuY3TlEfWupvXoY+saWa+OszoudyVWG/5DY4NmyzDJ3WhnAAJPp7S98+zGw+kWM9V2aWIpC
BdG5+ri8wIAAtM6021eQk4geEgp+zSMK2Y5gVhIZM6yX46z08Mbv6Acq0A8Ee75TwYiWYkjkf4cP
wcNgJYwxv108VPFCyxx6gHHW8aYHC0rac+43dxMZGyy3YdHVFLofCR5MiUiH4aC7w2l0KJSQeeQl
4LbvuymijmZgdSwccpyPslmCBt4JzNCeJG8YUzsF068y3Yz9j30F2b4ZF1nM0tQJzzdMm4LPKfxS
QC+b0q15Mrbt40UG41YWddHqjMrIh+tQfqp4icQ/nM9FAGMgJwEQzkOM3HKvWvFTdFehAwVgeLod
H/NP0SH1eF6ft2uMlcyrHE1PPWDJ8jG35sxN49yWee2hm0LAFyFJsqoYv9EmJV1cToqB0EIPFyvr
id2Miq1EJqfhefvCruQwF9YY8r4piomiCoSH/p7O5KEr/UXwKb1v+XVf3zZ1eyWMubBh1ndpr0K3
C7E5GLkT9EehjkF4+pbx6Np5+8eodkyEXpk6mpctroTFmU3wUzj7q9nWvNVyGNWWpiQbagmgy+Op
OkLtrtSH5iCf8yMdZ1RfeciPm+4SA3HvkwO6xOKWBzHGM0uMUDoN+Dnr7NQEV3gtWqTjWDyOHNaP
mUtCRDpy4igqmJA/t9U5kk/p+MTZvU3DcFkOC16elRiDCvG+RtsiaCY/0e6Q+RU9ph7IuzCzKxxL
TjD4h/P6uYE6o+tNb+ZlsMA5zX5WvrdmBMdhdoxHHfNr8yH9+r8jt8JBrZbI6HsS6OCpzfFmNOrS
bskVMb50+vP+Pm7fqcuiGEVfDLWe5wpKOESfCxm9BOdciK1ejS2S8gpeWzOAvyyI0fhMiv6xSsq9
4Y8PKEV40oNxPSG/iGm5++ZsHnlwVDQ6++1ZstpDxryjHFpngF0unCWNPy9p5hNlOscz+jP71FbT
6q5oEBcDDnx/W7cflCu5jJUHC7mUSSIgDKqX6poyp0jPGHZMRwzpiZ5s5958WF7b04cSqiuxTEwc
y92IeBUqM4Q3WR3ZYncvaLyqOfcmMCGxXHdZZkQYKif3owv6c09APUn2gVcIWveYix7LueosCvQg
ag0mAqCji2aezAGVS4NXs+JcA3ayqu3MWCQpymRCd5THa9W87/Qe0eBVrvPA27ddy88bx2JBtzNY
b9IRrqUxDmN/AGP3FHNMFW/DWMPRzo2g6nhKGP2XXvqLTxdPTd3OrTIYqxGloVbWMt5E1bfZ1sAj
GLrhZ/Jo+pP/IWaZX+wg2y4a6nquSTIK5a1LmWtjN/xLPyvIoGaYGd6/tzw9YMyFOY/oTYU5QKfB
fNIN7dSqptur5ScwVb0CC2Cy9uVtKwOgfGTgxqoqy1AwaoIaNrSVS42/LNXJTJ8189O+CPqTfz+r
iwjGJIjLbOq1CJNQCM1zMmJAfdC/6OF8rE3eSDxvNYxdUBcAneMBh8qbeGOq92F/EniUXhwRv+W4
zVhaDILV5G1nzamrjosVcl++m8ksdEv8cyxsclvMiVmNCsp6QgHiVjqpLt4lTxP4rvDQtvfPh7ci
JqyYCllTC4Byo0vXUVHI0Z00vd8XwVEBhbEHGkYSlbBG4DyMzzN5keXBglpnI0fT3hsPd1RNYcyC
HhupRlQ81hRf8gRLPC+eYufudEUrLk1kZY8pXgfH7AfyB14lPPXP3DQkXcpvP0HDaKxJdCS9WECL
sY+GqBAodFByKDOLghNHXmxrnU++oRBiRy4vF7l5fiuJjMlIqi42ew22EFOU+vdRNdpzPlYYoUm1
TP1IvXQli4kqirQT5yQBDnirYdy4WQ5hFX7PS96UHG9JjMkYo9FcpBRwOGglt6ThSei/RsJhXyd5
MhhboRnBOEkpYghV+xoKN2pjOB1vFHz7eXrZLxbVYkgARis2WEhyHdYAEqLKoDhChnm4f6MK24HR
Sh6TMQPvrqQuHd724uDkP4ojAENdwa1la6nA9Uac1OMW/Tj7+L4Fq7x7qAg6MTs0HGcvg2f4t4iS
DrHfylZ+vSBthktnq9/3j27TSa5WyZiTeooUNWhxzZf6LGtvY3iV92+p8HXiDYVSe7Fzmd9ruqu1
tWPaqSVBbqbVh0Mfh3dNlHFCJe6R0f1dyTDzKB0qih4t+m3uzj+6fyxG3hyjGwqgzgWb4q2KNRh6
GgkgJMIkSugEvuyEbiBbUWcJTxi583MnR0+tl73sn9nmO2h1ZozlIHKDrhQZaUgZMEKhaNcTmH6v
mtG0iiQ/tnjQthmvHrkZJa5kMmYkMUAME9Pe0Oz6b0JAcqTcYhg4REWSa/lpdXtPWRiDUgl6C+p5
zBTOJ0pAkvvBwfQHH3vMcdg8lWGH8AiKuRXoDqlVCd4MRL+JEzjLTV5ai5u5/TNPIOeKs/3+TaOA
XmUIoaLTW9/dZl1mBREHG4Eng4lCYnQkqxNSeU7VCsED0GkVycXARPwSpw0Wtq+MPGGMAQkybWmb
CTbLjK8HwcmkT2LFy0xyAgHCxCJdO3do38OjMcvs/qnyYPiP0k14XV9rXuplPg9JZjPGuig72y7c
d0JgBEhKoVHhRgaqFYgzjGNeufs7x/NohDUeJmDqEOPQoaj0y1zb8aH2Dcf8PM+e7KYepq33BXKM
FWHsxlDk3aiakKelh05/1OrH/e9zfAlhbIRCImmZCVThvW8qs7Li+yx/j5Gw1jij/zxJjH2Ylmqq
+hYKUaaPy/QSVVaj9VYefxa4Ppmje2y73qipbabr2DQltTCfY4VX6nN30D+nx+UJHOgHXgjK0T22
a0/ALLoqpzBIOhClm96t5od6KOxU+4/awPbrpYPamXUHSyREokuI4GZT7OwrBMc2sAWsTpKNYmgQ
XAgF2q2vteI1VP+brZMZ00DMUKyMCHXqKlIe6nB+jeU+sbP22/5KeH5CpktdhRZBngxlLbxHn4MT
AWsfBc0usClvSdda0+f50HKsHm/zGOswNWU3RC1uUzE8pronIfKUeBnV7dboi6VjcxZIYM1R20K7
Wze6y93gGB5BGH4IuU1GfzB2eDKiSoIJDBbGTwHkI5raUEqIWrQ74iEJisNiphUmvB9DT37dP7Bt
W3cRx+iFlJFYMiibjhY8Ruo5Jg/7398+ncv3GX0IizGdxRoTJTW4jkz5oHeyNS2cQI8nhFEB9CkH
Q69AuWfxPgE1QvMgfQBnVhK1yzoYn5ChJVRvFIxSkxw98JhC76TKicLU0dPQ3d8y3pEw7qHR6yUj
gIEGt4tfG0eF1yu+3Ra6WgvjFeJIz6qsx1qQLE+f+h80U9F/Tj+ntjC5xCtyQIV/0D/83EA2oS1V
YTFEIhKa4wmYEXb7pi4PDYCviJe5Daa2ROtjHuIikX2YolMkD4CObptmaY9kRHVn8KJCOj194Lx0
GaP94JtE+w2znYasRiXYw+D5CoTguXLVxCVHJTYV/CKCfdPrUQRgvQEq0Sct2oUdogSWIXLCHp4Q
Zr9mVcjnWgIsoAEheQugNdHtNIkjZdvArdZCfvUQXSB0QTtjLfGP4EwtHCXSCnvUw2DzPpapWkmj
YcvKH0kRSbQ5RATUNS+Gfr0U37OEk6DavK8rEYwJ7ToyqBKNuuuhuZqUyirCmnP+212NKxn07FbL
0OV6XJIGm6Y/gk3KlQ7ap/wINEOfz1u4GTOuRDHGFDDNNSUywAuW/NDzB7k64Antmrljtrw3EW/n
GKNK2nhKihZ2WzEyJxae8sl09u8mT6cZW4pOJ1JEI2pcraINB02pUYosVXI7i+phXxK95b89xVfb
xliButWGsumwlkINLFSVhfKbFmN4ZbnRq9BVgck7TByR27Xli0z2UT7Nea7VBiZXZqX8K5n/qmXN
CubkGGnDMe1qB5CK6BRp7tW48ssUeB/laCUaehT1/hp4KJy95t1s9s2elaE8TQk2m/Zip4fpoDnL
6Z1X3eZnJKga7uw3i6GDIVKjIBS8dxqvAuLFSWalsWsMPMgojo6y4DldOJC4XHDzRq2yB5gPHvrM
dtl8dYr0F6zu9hSMo9DGmDhRrcUDPMuxdxeMLArudA9odNpG6oSO/uk/qSv7dB+CVuuTEWFmQUJM
Fj+0Sm43otOLmiV0jRMUnq5w8L04hoV9xutaYXaTRncykB70oj/F02SBi9wWSuNZqXi3g6cgjHGJ
G7NbqiYG0uzc+XH5tQw6azArQG182d/KPxygiX+gfVERbf56gIAPCvokQzzVul1sGcBcaM/CTWfp
9+VRtjMXkFj/BlJ3ez8vYhlDLYZdB7B2HGH3rbqmYGYYFbmPgSYq3qJdVT4RRzxoD+YnHpXitk29
yGU2tlu6hjSGgnHGSKyQs1BuFiEsfbldePmlzbtnyjrgzAE9S1jItEwxDS2p0X2km5mXp8pJk9vj
/uHxRDAOIgyqXElipBHy6NzNh5E3vraphaslMG5hSTBSHVBC5clEv35zKuWbvMNFj3ljjJyFsL5g
bIw0jekw3pK+1eNBFd/+00axxh3Eg6XajfBvRPLV+ipW/ttBsPa8FYTAlAvkQCoh90uglKIFluMv
NxX3chasKQ+1WGwKEZVEE1yDRm+XJIXN47XV8A6C/n1lzosC84odbUMFwrY1pPez+PzfToIxN4kG
WJ9MQvE17nIXRGROH4qcbBFHa1lTvcRZm8szDiMLgbx/PdR+2JzE4fv+Qraj2tWBMJZknrpU7hW0
AQTR4CSxdgjM3G77oPSkACneKnWJ9jAT+UlEjdsqJG79ZDNpufoBzO3PIqMltQ6lNsszORFwCed2
9iw+Ro1HAforn9eqzl0yaw/UuQ70AEsWfVoqXQ7Js3Si3D6ho7mc7aUvqd9CpMvq2JQsGQHUrzd4
mAbnGbNxNGlFMYAoSD8SV/a+NI7as/lYMZOMuqXdw5OIFry6skWehdi6vsDp0ySYfcB6sKBZRWMk
aacjTjLHxko7ZGB0gCxwMuY8IcztDfNobIMC+cuufBW6O7196KPX/Z2iSsUey3od7P2VQbJMRuQS
dSDEd3Vsx3JthU1nL8K3qjsKmsl5cm8dzVogEyjMuSznBPxlTqTW3+qiPUgJz41u6vVaBnOVzUDO
x/mdkFjwaGd36OruXIMYRLnmd8fxDom5tkk5dHHR0vr1COSig9p6MRftfuvyrBfEXNREEaRuaioU
PI9qadE8rOKgCElLuTHicZ5h4JwRC+Rb5howe2kXhR6/6cqx1ziJ+S2LvloOi+2hA18/Nemo4iT+
SAs3EUqrRvdzyYmFectgkjuqFi2SFCKcWmLxQU+CazMOOdq8mb5cL4VJ6ahaqNZyltARLQxd2gWo
w1N7OPVQNoAIArGBB07CUTeNsQkAg5+KUqYVIMkJq89K5LQxx+Fuvp2BakdkQEhSiDsm+abn8lhJ
Es5/8GTa73mKffnesBRPPAQ2D1B1c0FE0YBEKqqKyiJ41GobN3IF9z40xB2qwW47xe0r3rAiRwzr
f0StlcKGzn8XnQQwIc3W6+9j+mnfmvKEMBsXZmE56zHQnobQlfWTUtwuvOoPveq/GezLdrEVwLiV
imiZUSNR/OYoHwQXw6Q+H8tg8+6gi08kum4ScAH+Gjhq0SCBvolW0yW/jO+i8PiRnbp8n7GaejTN
S1KDu8k0rKJ6DoiT5JzrT3/i7zt1EcEYzXmcetlI4WkqwbQr9dD1FRhBWiuKT4LKa8nfPvn/F4bE
+6/7RXJpCqeqphXnx0q4Msu7jHj7W7ZZzpR+ngl4Vn+V0aB4hXlQGkK9JZ/eu/7d8U7286OCsgUY
Bzmp5D+YgcuaGPuZmEYrzGNEAUlnl2KXKa+h/zd0mX7kDU7sKxxQDn9dXKxkC0D6JJB5ZdnZLNub
WudVtjfdzmr/GNNZVNUsySaSyTNqwWlojdOLVH2reZDnm5nQ9TlRXVk9usyhj9SYMm3Jj9WRtssT
W3uHcW29PELnI6oNnvR9Xzl428eEVYEQl2iOh1tIWtMLZfWoTIPz30QwJqGCmytKKkLKPW16ISTj
ONP9CwvaSWbfpiJvxUHRwGiLzCko7I9ykV8HRfgtCAN/1oKv+wviKjhrIYRi0bMYPVdZg8ng1u+u
kA1RekxXyxSImnaP7EvctBIyuJgB5IkaHQs2EBdSW4FMAP5BvBu0k7ncjryC6qYirEQwijCWBeiZ
G4iYc4c0t1LMswr0Iv5mVlcCGDUgxVKZ4JwAp9uPDsxLqlcgvkZrl4qmAFAJHnnvYt6eMVqxFILR
TBE8EeAFwvoFaVpj+bx/LNs3drUmVhHEME6qGqDu4qk/mY/NEVyCn43vGH0/T271UKJdLeCRq2+H
jheh7JxmRaRS7zOkTsi99EIn1MJ7AyjoyU1/TQms+FWKbX1fSWQcyJIAmjSiWE8qINh1hKqm+y3+
RIXxK3ecY2OHNZNeAoadCDVJk1gCDch0CMX6tQgTTiCxadRXa2L8hg4+LrOho3CJ+jCPxy77UYvO
rHyklVZaiaHXbmXT5THPa7z0aPpiAUedfCW4VU6RjBET66/iw75C8jaP/n0lDQPqozaryDU35KmN
FEcTJytPJI5B36wVrBfF2ArRENthNBETi6oFBgATFDVOfErBZKhkYHVtHqIb0SGHEVH//vq4us8Y
kbaSQG8VYjsbr3ep6TVvsq+KVYC1o7GSU+Cmz/sSeWrCWBEg1JaJTBmoBOnaCG25BxFvYSkJT084
1lFnLEmzZJh4pS8A7dz0NvkRgV3QOMoPYG8DePx95PJ6WbZVBWS8ik4Ak8m260XBlOhEpjBgaWKP
y4tR3BoZ50HIk8Eofx6WuUo0yOhzyV3Er8uYY3jpsH9C247rshBG5zGqWwD4C8qoqg8D2nFynuPa
VoGLAEbba8zuoOQGSyEcFu+WoEIlWeVZcPXPky3ZGkqbpjPzEgS8VTGKbuhi23UiTXcVXtX/UBMe
QhfvbBjFlmdtGfSZ2tk8tPrUzWUQ7ia8IQ2y6fQve8eoNUnD3pRj9DWqCGkrT7rKMXAsfivfqXZ5
5WDOQbEjhgAEr1thUuEYQ81aEGYG8kMifyr6132N42wdO2Q4z2IDDiYdYDcT+riVe9Bmef3g7Qv5
g5H9uXUsgF7SSbUk0GkT83Fy0BgK1MjST+3WMf3gkWbwaJaIB9jNlcq4RXVOCnEqILV18y/Kl9Zu
UhsAcbR181WxBnd5ykH0AHsrcEJcjsKzI4hGbMy9Qm1F00++SvRrMwg4TbZ/8B4GhpIBfGeAvupX
9xgMdTIpBPmpMvero4yXqWALrVW54WCVxxAz8P9ivGXbsl+E0iuy8slZ3AMRP4FlF2onuetBi1u/
5LbiLKql+5SXo+ZFvttbeZHInGGiN3XWjXietMut0N6JGs9ZbV+0iwD6A1ZLAglQLQ10ilzL3MET
PM2PD4kDuhEYYXeK7MUGUMK/2Mvti3eRy5h6Mkt63ZiwWf34pehucozuNBx/zxPBGHvFDEhG6LjV
FLmT4hvg/4v9/ZvNE8GY9jLqhrotKQbeeKW29zGoYDseURNPBmPdx7Ey+iVH4l8UrrP6pEHTVE4A
/T6I8/uD7nIajG2XyoLIYfC3qbhBvOknR8mjzzrKPBMc9HvZBqG6E7jV0+JPbnaYr0KH1zhPF7Lz
I9imUqOs6yjRkQWOo8VtlqtSuSnNz4riiHpqaSonNchR/PcC0krxU6EK9ExGKBAUM/KBrqkGtsxr
BN/O18k/N/b9ObaSkodVGRNQaDqdR/sk0TViK9/7d3wcEdAJA8edcczF+89ZiUtqcyIz5fQL+699
+KXi5R95R8RYi2jo9VBcsBypP4nCjyg9T8Nr2jlp7ACd70Nu5LJ3jIkoIynoFhXCEjJ+NafGmxce
vxVPCRgTAVALJYgLWL+eqO2DrgmN1agGuS5AQYXZ8Y9lm1bqwNiLVperuBXAfKecq2vMnSJ3XxzU
+7/zgTxQA3pp9+4TYzgGNa8lxIaIN5baNtKv2XQFIBVhKizJfKmlp5jLJsTbTsaMTGFThsWCqM3s
IiB2qL7RBb6UJI4UPe4bXo4ktrsonacJEI3Ir0am+lyb7XOLnGcnt2C5+BBGGCae/j/UYDuNJK3N
qmqCLOIH9wvityoFl5B+liI8kDWACHExvzfHe9YimUDDqACUHMb0HkufWtGuKncIQSb3o5ueOvMq
WiY746Gu/CEzdFkmE2oAqm7WgYZGR4pmVwOUVzvaFHWeoppLicUrYv0h4XaRx9gSEitFnKR4T9QY
YRptjEPfSFfVc2dNjfU31v34lQc3yVMbxqSkVSCItQRfWujHcHKV/lMcHJWKExVsNx+sNIYxK0sv
oXoxAlEGrSfdsQYGKzmOXvJA+2p4j3/ekhiTIolT3qgi0iimNjiCeGNEopVMi2WUzv6V48Qh7JSo
WQ6GsVCw8aT+JMmHOTgn0WFfBMd9sXXguG3lQqCNIdnigRjE0oSPPU1+Kh1bAg6W2UBpGzYxWSZ/
VoK7Ml84i+DsE9t4FBbK1JoadExXHpTSW8a3JHna3yeegrEV4CJtAVqYQMGMs+Tl6GwPvN6RbOPw
Lx49tGy540bY7JLW1MqATk4oGIkt0IVM6nUseTKYzqpTqB9k+nieXzgLpAZuTyhjHGpZwstEiWCM
UiAJUMgQ0zYkS3hrnkSn4fIf0kuyJ46xC5JAqi6RcYlqobayyE/UszFP1lC6AQ9smqcejG0IEllZ
ip76yBgTlHJow2udhpnHdspbEWMWSNtNk65hRQUq35PpZ+2PYS4s0ThmwcP+YXFurczEGWPeBXVE
W62m+Sqt7/viuP993o4xUUUg9XnRqtgxoZs8OjcX9JErKpwEJ88fsSknrY40eQlpydbKjguIutQD
ff1QrgjyqKHzJTlNvN5cztLY9NMwACEOITVah8wvVeUU5vPIG7Te9A8gbEN3ja5ooFaA6q+eBMaU
hKMwI6ca9A8hIKSNm0G/klqDE6xv6ttFDFvJArNDUC0IOR1FaA9K1VqmUH3WRVC45uFbq3GZ0zeV
Dq1CBtEUA3CqjH6DLyINGlrIH7sHbXhWJ/8DSrf6PqPUIvyqECd4HpbF95BgekmypJQjg37jN6uz
ksEcTShJwtgFOUo847MRHhXyKAZv3fImm52l8bIh2/HdRRqr323fjUBNh3NV/DGziIseaj/FFJhL
aYWCG97rY9tHreQxGbomzxLF0HGfOkAivXOKAwuGMmHwh9Q3r9FKFBMuh1NjFH1D0/rij5Hc691i
KR9qiFzJYMLjXjKiEb0pSMPMoTMlmKmbnH2V46g0mzYlfR2Cig69PXN3HRV3YsvL4NOfuKNv7FxQ
VCpRLL7fGbt3kzvZoUnoxg3vQOWM5iHetMy25fl5RRXG00l1UhZVjVMxxeQQYXSsTNSjtET2mH/a
3zne+TPGIASzd6HQzqtZ9YLsiw40fvHzvgiuOjMGQU9FRW90nH90pNQapZ9d/Z1nDvkwSrz1MIZB
mmSzj1tEPzo6SiO795fDIB+qr7HdIWtPLGTiypP5fX+FnONSaRy4dhRCULRhhuNSB3Cw48Iq5yhE
Y3vGCRfoYexoocrYBWkJlpBEM8YLZ8lu5sIes8WS+tIFJ8byof7fy61VGcswitU85lQH+/5Biz/L
PN6i7SIL7JhkaITIQFb+dde6eK4Mo8asXXbdg5rkJB/k0BJve8DwEke7lWxiUdI2kTO7uF3/WMll
LpeZDqGaoB/BqZxytiYnPshgNTC/GJGl3cpuc26v4ud9BdnWystSmVtWop2pLIMgh8tdwIdhmyrl
Xz/sC9nOmKqgz1VUE6MVLN5IFbRyntVAltfQZUHZ7wKwHKfXf7spfp87vUq/aeNKHDXKK60PBnBq
6wmM7hC3dte4EjkqoT/3zjh5svAc8YZONzdxJY/RF6B8D0oWoc1oNGxBeRu66yz6tr+F2yIAQC2C
NNPEW/fXJYF8WC/0HsCpU1QdIi30Kmm8znVeXmwzelEvYpirRQIxzdQJr79sSvu7IOgEq9VECUhi
5kOWJs8GiFUf+znKrf3lbdqplVzGEcehLKV5hHb7OgLoVqMjWfAtK/rnug85szfbIdNKFKMcZhVn
6OUIMe8ZWaDXeB8jQZkRJMsOATZE4O6vjH7ud1287CijG2Uya4K4wOyXgXFHpPQoE149kbskxm6I
+SKkcooiC824LU5r12fdzVC+LNzCjzjVRZ4mMhbDkJo0bTV0D2vmTaGcRZQ/NE4hmCeCccthH6R6
S7lJUsHVutu0O3SSt38sPBGMN26kpRYmHTgkTXVvzl/D0M8kTmi2LcIU0Q6qyAZhIVumPpeFXkQd
cSBPU+wtaWvN4etHlvFTBlteS6dmSIQW96YVD1N7Iw62xhto3XTtsDv/LOM9hloZU7UOzWbRMfPb
1w9i/mOOz0KnW2JzO1aavb+a7btyEcVYHwkwk3mJTnhwnp8z4rZcB0s/8PtlvAhgzIypCcUY6rCi
naM1Fu2UFNAU18fAl8yBr88DB/rDxbzIY2xNawxN9n+kXVdz3Tiz/EWsAgkwvTKdoBwc5BeW114z
58xffxv67q64MPdgS3pW1RmBGPQMBjPdjMLL+hxs7jEak4qDDhY5tMPhRTSQ2uP//6X1cZfc7NWU
LlEc9zibyyH73J64DoTlNT9mEDyARyyQDn/KNkwEHqUe/kdbN/8gLqakPBXx9iqb0I4CQlKohWgU
+p+XnWQ/S9o4pABAYZ9YtJtxrqZz+MDHJcYv2ssYORm4ajRnZA6GGH5etilbpwBI+hTWdh2FOMo5
QRH+mRLJoiRYoQpwFKURbjotosRqniByXA/fs/5jcCS+rmF8aYnDCg3kisHc3k6doqdeG3/50JcS
39WoHdeYMrPQ47U+d1DdiWVUKbLtF2f4k0nT12aAhekMOVGnO1gvZuf8jwOm8CDw87w+XV4T390L
p0oc6V8VpdBLBlgqtGfAExROoFM3PVjkkx0xp60Ol81JnE0kWLUiLUmbENlrV8aOWnxVW9k33M+2
/oal33lZVDCRr8hXZygWZHr92DVI9AyqugOVcVPsX6YMTLZBNMs0dFM4ruhhLVV7QfzQDqOX3/N5
I9xpHk2Xq/uUNwjyXhTIyhS752ljVDiwcdwtRYTLr9eshlfW4alZCy9XZCNBMjPCsdWVpAHbDL+w
GSsKcJgHqscDiWdJsrK7X2+rEWntkpRktLLw+sSy27WdwR/smvavYa0k8Xf/bG0MCbcMrRhNbR6w
Hn1wGOJVA+lZpz22/shDFu43V/Zz7V129/0avWlAo5OplBAmfERbgeDtWuBVA0/THie2yUGk5SBu
QWXldWSnvdFfwk5y49jdujerYmWkNtRMiTnXtK5dF9G5Cs/dIOtMltkQPudU6ZPFIlRnk8VhusND
ZB1A1OfWxK0U6Tk9N8/9QcqDvpvlbJYmpFERTfM5DF+vA+216pUQ3iP3zMlvSx85hyQ07vrmxpiQ
UuXo+Ov6AsZmKDP0E3hYf8zGQxQN/mU32bOj2QZDMm2DeF98Rs5wBtSJMqRpY3Xols5lfXkauWRm
v74jUmqgHiKoVKiqJs7ItjSPVZMmuIxmX+AaqvqQpZKHqT2M35oQ8Gkw4tiyKYJxtlR+t5ZQ0Kok
3rfnfFsTwrGKyZopYY1mTNM85tnXanR76czYnqe92cDh/We+qeJe0HQNaPt6j3ND5egxZfdDALJ9
TFbJqix7YXhrTDhN2VBXJMyQ3K71TZH8QjXVidh1a57m+iqV1Rj33e0vH4CG0D9XZqdGqUadAt4b
ZjnL8gAJ4SItnUbmCDI7wvGJakvPI5DjekUSP3Yzcak53IWNeUcaXZLG7N5Gth+QO+XmdmD0thFH
PdZkPo2oLarHlDjRNTIniDEotVMdL5/Yyz5OxSoqierFGvn9d8DddAhCJvl9njiIadl2OfzTbpZD
IcW1pAliPJSRTihql3PmFCuoAKu7RlaRkK1FSGKQGs2ZgmkZ1xiuOw0KD6ePfSsBD2ZL02pjQGIe
NZ+NMHbi5vvHDAhokJuoExgg3gNX5LIGNsmfhmmRsgzyIyhuCSWUgk2NMdv4bQ4WlfNhysGGm1/3
J9UBVeKJj9KV59KVFb32dn9rStj9MS+jMsFrlEctIxhKFAvc4k9igRCva73L3273mWhrS9j9qa7L
kpZ9hlfW/oQWksi3PC6erDfOf7jE74Hq1prgCxnU0XFO8d7FQRWl1wDHlGt9q357sG5l8/l7ALS1
JjiGXXbrSFY0T6kd8w1Ncaouu4Ee4LFOlcPl77h3iCgxTJOip8CCm/zzwE4lCM6HAQurlju7+pLI
AGH3mWFrgP8DG0QIO2thTYQcYXJnb/Vyj0/GmL6BCeYcldD3ANzWHI/AG3OtqpIs0gk6Aov+U51M
V3SVcTL/i+u9fTPBzYFvusbUDPQmkHopQOXVn/mD+38RetlLGLbLEbxcrdLVWFuEIjDwucxcbtW0
OORsfLjsBdx9f8eItxUJ7h2qI3KeFTkDiW7qpPUt5tjFIcaNox7BgaS+RxZyuyzBwUne5XkRwcFH
O/wyUhTiIIyV16qkZr1/jv5eltiJsZC+KMoV6VaGQYdkuDMw0M5Y5NTv0ffarEd8Car6cDUriqYc
w7o1kt7J1kChslRhH8jfViOkP0ZSpalmociSgvST10nVW3r+bwNYErcTNfRalK9DO8eT02o192pe
+rnWnfuodC+73W72s/1uAjjocVmtBl+SemdBHCq/Y151/RdxsKz+IPMGARp6xPBkLhBuaWN7pvY5
aa51MO6EtSRv2L2xb1cl4IPSkgxM53A79an32tNwiL0xdNMvPDxh8PWk/FQkD2gSFGcCTOSkHEi0
4Dsu+fozjtgPI5fSt8vcT8AIkitVX0Yqvx696kHHAX1MktcSRHmQDUrJFiQABGVlxqIJBwovxUb3
UjQyLVIZiIu1hmXJukTvEfjwUucvtf1Hl0WgIjcemjD3rZlETpvQgxX2z+Za3RhjIbnQSlYodmeY
llrPKmgvvTC8X4bndZFgn+QIiw0ZxdoV1awBYhsLvYFzZz5G0Xht2DICQJkdIYEoy4I2UMkBVMRV
gEc3Z+hiDBLJ2mxln4v/fRPXs3jsFj0yCrQP+EPUO12ZycBIgg+6gA+0jtRx6dD+Gl+z8zw46am/
No/VwXazwR08+xuBqGHsW/5lEORn80Ls1QW0sGIb/F8qsNZs9ds5xLN3SYOwfalAm0AH+jGk0AWk
0NSJNEOK1zZaW9UDi/P1ak2a58tLkiGgLmDFkg9WPTMcrnYO1q+KE4OYCapxlU9+cNKJ/zQzvJui
g0ON2NRGr6o4qBxnCaagFWzf5EILlfNcKL7y5xTEx/YmCmTUgPt57cacEI37oU30iSCvnQP0zZ/T
oL/qJsfEHA+fVDIi1N2cy1919whsLAonrVC00DZSYGJJHkFFGFJJ/WvXETe/LxyxwcqtYsyQa2bV
jzl5JFHmhFHpDFAcqZ8+thThqNX6kqwVLxzO+qmf0KEW65JTJftYwqmKU4hm1HxAM8HwxrxAjbRc
Dx9bhHiUanRPLTPatEq0Wwwvxvr4sd8XDlGoJT06tBDU62Kit1pmr4eytGVSHPuBcLPtQqgtaZSZ
NW8vKq81F3PoTuVqoAs2AkzZHy+vaHfcDr17f51RsTUiNHpkseYKQsg89WhSHC1txPibBVKw+rsV
Wn7TdYGmqFexPkswaRfdN6Z5erMJIGtkxHW7wrsV647ljqI0GJwEu7UmOaXcdX+D840dARcadBbR
Un8FWDvIm+RTpKhPVU4kzsd35ZIZAQySqCs72gAMzOmqCBOwP6DqXhTOGt0VEGLs0x+zHUuWJsO8
V9jffMNcGcs8QocOpmqLz+EBc/4OejVil1/mi2A6VpIcSfYtBZiY29nUyknDIVYf4jV1+joFgf4P
iVPyHbn0KQWoAEtyX1v88ktbnzOG8AaUzHbsT9UJjc5HaYOGzBMF3JhLYwU1Jg6cZa/X42C44NTy
zcT2Ir2FxPvXDLqGpE1P8xQdsy6+LmJ632iZ15b9aY3mh5UkkhuL7D8SkSbKlGWdI7TgqIaTxQ+M
5YFRuEsnaaaVgLLYUREqSlquCvyn1/yUBab2sbAitlO0idGbVOf+WR6s+d6WDWBJ/FFspCg1K0vb
Fv4Yp52bhs/TGHu2Lnkj4tt/wR3FXorZTtY04/1Q4XxnK5CnMF04A/jOQcwnOdCy9QggYiKjIDlP
02Llmz46ZfZrsoPLp0uy5WLjhD7bdVnVcHYbTXBhpX0Pi0xy03nt9fj9i1GD6dQwmClOXq0hg/bQ
BGhH9yjIH15puqeHGJ1HnOjvzH4WJ9CFnzhzjXEdHkkAwpyDLI3f/5YmsVTKCFXFOamZdcVarSN8
oz61/S/DOEx4DHvPx3yzIZzTwezGMMRcrTdibNfgjVyXf3+/HqO+GRBygSFrR6JlMBD9dcdvr+ht
55HAQjoga8PdvyZoFIz+mmXaltiCrnZIoBJeNpvO3WfiYwrfr78sqQMBKxcEL9+mK1zDLy9x1x83
JvnfNyEsGkHpnPB6t0ruZ/V5fc+UON38vhCy8BoKyVAbS7LD3BmH28L6pTZXWvJ8eRm7iL0xw/++
WcbUm43WrbgOk/I+V14y448qu2a97GvtR/yNHSFWRRjU1AmP+Mqxh84qrlXqsXBBHVD4DCHf9mT1
e+7Cv51liJ9auMOpFsro/1xYaEZmO86onSV95PfNOW6ey7y7Kqg3Dy6V1b33P+ObNZ4abD6jPYyk
WkD75IVG52Y55LNXdxowlSBBwV1w2KxKANpCq1lX56idaSNKCPqxiIi/GN8u+4TMiODamRL1dKng
E217R0Lb7eugU03J+dnNOzcrEfw7X1YlZBaMAESup/yPqOq8qo48rUYyn2aHcdZAkj9Ist39i8PG
rODvugq693zSCm/tktDlckdep9rtLd7qO6dKq/oI4W48AVrKfMrsqvYsNk/ux76vcBayAe/axoIw
w5TrsvHn4mp+z5Mz3SxTAPisHmqmvPpjdKPPfxT2y8eWIOD7os12YRIUBWl9Y8xurT63i2SrdgEW
YgaarlHdMH7rsKdkyewUZRj4oreoi68Xs395FftX1jcb4jWyBaMp6gcoH2Sxy87US4PQmyHS5/P6
nAzRJQt6/Wc2GJFPZqkZMX9RnG/G+t6S0d3uHtvNYgQMUmhaqw0/ttVs+nYz+0VXH2y98S5/tF2o
25gRIKiD/JCl8PvvkJipk2qpk2TlVa3Ft/ZYvOekbGwJSGSkYacTAymsQjDG2YH93QRR5ruerjdW
BChSJgSLMUGoNeopsEfraYreMzhONyYE2GkIgY5wCEdLsmOt34zTYdT9hN5WxmMvU5OVbZAIL0ht
y4zicjFl/Us5pvdEH++M3L7N0uZ02Rf4T/0WZDfLEmAGIsLAU0700NSVO4bPanmGEKWbUc9aZDTs
0sMqYE6CIXFS8qRVTSFpztxqgVJqdkqiIOruirl5SaxjZH/Rwy+XFyk5V+JlcOh1NU0SOHxqY+xK
87SydjCLc9nIbqPsxkPEK+GkrMqs8saQ9Uk7xPc1+jq7FAKeox86+bF2y0PozrLHkP3E+W0DxTui
maRsKCNkSX0Q3ZqY3dRelO9Z5fQ+GM7Q5hcfskWyUonPiA33nVbYK6E8E8x1T2WRX1nflpV4tUlc
M2yCy99VArritbFRhrkIR/RiVkUOUd0HMvy8bGD/tDEkmShGontVOG0QXs1jzEYjgR4/EZ+MqavF
33Nb9sy474RvZoSTxqaqSNcY62jCW1qfu+WJyS5tMhPC+arMdh0sHbjRQtBVzVxwXTiarGFD8rnE
bnf07rd6uM5wuKFxtCQ7p3l4XQ7VVUxlzxz7pnCLx6g3utZE8gSSmiyFPCAeFFs7YJkG6XPtZPRf
0pVKXHr/y71Z4v/JJrK3o51ZOadz7kvllMWmg86h66yxJVXM/Vs1fbMj+Fq1qmZutMj+Oz88YBD0
sFCHgXoN2co5R3FHkqLvXqE25gSfiwfa6VmGuJjR+CauUR9uq7s2/0FiQC5EMEkofUOguwHlbYWC
D6ptaJs1BgXxdGoOTniogziYJqfJ8W66YuTMihztPbXEt1X+9n7fLEsULsCjpbyPoqCxZIFL4ofi
Az1RwxolUeRlFNcOspw1hTpTiC7n4DIS7UPd399OfKjv25hWkYrtKuuHYkLjtKSeuH+H33wpvnkb
N1eXus7RTsirLJx0GHQ0n5jX+s017zE2pYwJu6dKB2OCSXSMF1n87xtzUZWgc7GBPnczfo8yv5y/
SRu095e0sSGc3HGB3JQG/gJ02Iyo1N9Bbt2Jzsb1pL5OjCeBrFS1vygotKHr3KC6KEE5aoR1vYZF
LWnmrfRTR1q/IjKX242x+psVIW+uTWuIrJRHPaVzjeZTVD+P8dFMTiSUNUPtLsjA9nCydALRsX/u
kmZkZhYWM+ZDDagylXhauS3lin27UPRmxRZmEYooo1NkVCA+OqkY6MUUPIo6V+YfqWf743n0l2t2
zA/9Q3mjvrzjVG0sC3WkKlsLpiZY35p90skP1o4SlN1HdUsHJbqFiik+4z+/IM2iCi+KmLceg7xw
uaJr5jZeUrgReLzRYOZdXtDuhm3MCaieqtZsjE0LcatMOeb24BUMk4gyXuNdK7atM0zZoOwnltI7
1VjyyECcJ+Dni+bn3kjRXv/rHUt5MyJSmGF2shw62uIwDfaD1U4epqOOplkfL5vZBfCNGcEFRog3
Guvc4YuN2kFfnyo2uRpGbmyZmsY+HG0sCVd41IOzqdMnXALuJjd6ZH5XByNxyuPoEy/OD4v0ZVS2
NgHTtS62+qTHPnVj4ZSpY5A/V+MqniVPKxJ3MAVAKmqrSSOKFoRh/FRPiRObX1Xt6WPbxP+Hbbyg
CxvHAg8na/6tiQyvnq6VAWIJkUyoeHebGJ9ohP4lgZyBYImXjIxZRaaMzq6TTTAKYd72hZNcL9Ag
qw/reFSCy2vbi+1bi3wbN2vT6VTmfYm1YXjYzeL4CBbUD5oQYAitITWZO3i5jgyIqZ+j3L28hj0f
2K5BAJ6+b9qw7XjqT/+cwxe74VPqkhRZZkOIRlFcceZE2Jjj6jodFT+slLtYUfwPLUWsG1K1QKvi
inL/DErQxrKvSb2euqg7vMOMijctyyAmpm4E4NEHiBTrLSqGTW/cNCQ8z7Q4T5mskWAPAzCd+7cZ
AXWyZEnRLggYjaLJLbVPXQpFjvXKkL3a71ZwtoYEsLFCvHcmaY9Ip7xKPIen/EoxXXr+L++o6l4S
hCNqaky3VIRXwRdUbQrjRjcwm2667CF5bM7RQ/tlvspAYJHcW0ESOv+N3HC3lrOxLLqHOpt2S0Ac
5fX9YfnF+OOxnx3WR/UA8qP1Na6Xriyu76OSRlSDgACJqWIlggyFrs7Qj/HCT71HgzpQfJBY388u
n9iMAlvSALr/fTf2hPOsNRXoQWKkslHuZN9bXECDV52cm/xqzD1InF4rN92JjzW941Rs7Ar7mq/z
oHWgxvW6IgpSW3VnK3qAZrQErnYhVzMJ1XRCif36uTeQq1VoBtCGkbmtnoI5Of6MwRbZDXvXRTc2
hLBoYIaXYjoC3O1T466G4hbDzRKBF6l9bmXtILunfGNLCFpE0eautiFMU+iFm9WPTaY4ev7FGGXD
97IPJ8QqJbHSxAwRqzKz/4naS+IstJVszr84+9vuCNFqKWOrhKCyAakkDCd/BhIfjVMXZCf7MB6m
3pFqM3GsFUvdbPP5BG8vxoFVa4Wt6kDEWfjhaQhIABpOp3ZlM/67QYwSZoAm14COswD78VoMfYhL
lZdCQRCzdLN6zmQyQjIbAuYbi63VddfgQSJ+avLH0DxXyx+Xz+n+Hm3WIcB9YyclC/kdgN2UJ83V
8eQf/6FnTvd6t16Ofe990KJwniKl6oyJZ7Nx5TCoTGFiJlAfhx/Z6X9T6+95o2SbFQpnah7nzEL3
Nkph2rdyGT1m5ZK7x26FfmtCOE3xMPdTkvTIau/qk+KgIHbHyqD2SQDlEze6izpXxqS1ixSbVQln
Kx7NNYln3k3d3Jnjn6Z6LmdwLMoeH3ZxYmNGOFGJTZp1ZNgsinoVAkYpbTrhTvzbmd1YECKFHjZG
tsRAIvVpcbk+bBxo9+YDXkYh5iyNvxJrYo0irceS6CkQYqpdsPow9EDzWeKM+fPre/J7GsU2nmEL
MJHlIyvTLuFch99jdspG1UmLR8mJ2l8UtQljOjENkb+lRk9cnGlLipIzdAv88aQeZ1wUf3GVEXI0
bMkJ3veJv82JxVhLL0O8knOUrRLHLn+im+bygnZxT1eJxahq20wsVzXg2IeEEHgLjFRzMpwmHRxF
+dfLRnZX8WZE9IRlTdS2I2BFKsjdmNwR9uny70sWIe78CjrSLgVtldfY7gB6/V49GWnjXDbCj99v
h2ezCO4Zm/ynpPba5BYIJeq6dpYW3THjk5mdK+3WTG6NUDIzsh8sNuaEYJGhPyzUQpjjYjZ20Lix
R15+GI5yyM/mvYxuRLZD/O+bxS1NUkZtjxFOZqYuAbmNWQeXP59sj/jfNxbU0jTzxcZ62BrfqnaI
PrQ5yEZF4s+yhQjhYa3scOhs5Ap5+YIqlZPmny+vY7c8yTYbI0QDLdQb0GiDIC09cVoR40SmQwdd
3P4wXClBEku+m9QRhLCQKyypLB1seeTA6YS5ANvA56EGj8s2D1fzy+UFyr6gECRYwvKhGIEIirIe
Iavnd5nEwmVX0EUinTFX4AolWper1HCs+UxU1VWrTx9Zhi5OrYXaEmkTA4kJbambRrOzxqf3WAA1
N9FsalrixF/VDWXFSvB/dPPN1J/z6eHy7+9ehkAi/dfvCxtfN1HVmzZv+FLb1YHm+Xkky9WsRcGa
m7dNmx4v29u/pm8MCjsftXq2mjWOaB+kJygsmF/RjO/1x4K6I2fwspzSn465TNHoX07U3ws1hMeM
xQIHwxBFKA+AA8QADxubnBxZMW+ENV9kjbD7GeTbMg0hT6DouMgYlDe89iukeW1H9WLMpN6Vx/VM
Yq9+RJO2RyUuL9lLQwgeDW2SKU7wAGWicQvEYdPjkFPX0mpfxyPO5X3cP15vn1OIHAlFaV4fcIDX
9hiGv4h17HpJyUG2HCFcsAQTIdrKGQcX3ac9AysRpIGhxsfsPDBbmdL6PiS9rUiIHQUxq3VeEZ0q
qw/IWPuKbOqUh4Xfg/ubBSFsDHqXpeiEhdKDfQa5Tpz/wgN41kqqsVJPF2IHLoBTTyyYmQM1QCv2
MTmn5XGGRm2JOnn6nlcGtvF0AUHGlkULyg94dAojN9ZVN8ySs8Y+hoPi09ZUsqlXcpyn1f5OrS+l
rFdQ4s/iq5a9zGValzF6vJsfuvmtoz9J10qSO5kNAROUPhtYH2PP2/CcTM+Ddt2ZEjj/l0D+t4+Z
AgYMWZP2BV+H8W3w458xGOQKN4FWrLd46P46yUijZN4mToFU+WTPxQi2ws4nv6i3HtmzAY5JzekP
ykmmlsN96cIJEl+0DJuZZsKD+kJ1N5q+G3HqtqFXGH9o4UHrJb0XEkQwBUTAk+FKMk4hFkMnIj2o
9HAZQ2W/L+CBxRLOKonYq6h4yIoL2jpzI2N5lHqEAAdVm08L6HpQoc6ceIHIEFdlWSYnqZxI93kx
/n2aNhtMMAVMGDTWNUYLT1dBdQoCUoRzfRmdPPkg1plCNlFiYKGEfhKnoJl8UBdDjxOyCqD2gla2
VENS9inFPjp1rHKzY3C/YnFUSJ+Bje2+7J3EVc+tozn5DKLsyy4iO15iWbJHyTXXKoB5CSHc4VAc
yN3qclbu2Afvkn/ZmgSgLAE8VHNQm1iHq4DMTmkOtvG1r2Q3DQ5yF46wJSQOZK7oMjYA8jnyjPN0
iHzbhUIK7/6vD9LykAQwLCGHSEyyRkqMFfXe6IVnWM3dBWKj6rG/st00dvVD6CynyXIiT/b0+to9
fGmpAn7QIjW1WUUP2tREvsK+R4zeF6t5NufubDXNobHzL21sH7p0cpu4uoeMBrS1I8gdtgdik8c4
VqGiof+au8FfSf1VXZBF2tbx8qZLUMgSUMjsl6JlDVCunq9q87k0JCgqPTUCAPUIeWRNsAco0dUQ
BwGF3CPwLv+lHzhNQfxJppkrc2MBfap4Siu9QQwcMFpAVnLopthXE5moEf8wv28vLkeGZoCuV+T8
7kxzsIwBbZNR+WcTlm5URy4zzk3/5+UN+pe7xJshYYdmIwt7e8WR0Q657nN5dNuv4McBND7d8hZ6
bifyeNnm/id8MynsGcgzI3XV8AjO0/voyPqDnFuQo8ml7ydsUzI2kz7UaPGvFje5tQOcEXcZ/Clg
QXuo/pDlDrIlCaGiNlhqlZyWMY4OanKHQcFSpk/yOgJ/YUmibm4SRv24wAzKNsVjeQMtN7/z14AG
EKo4xngbNleMx2oBnv948+blPds/yH/vmaioa9U27BtY4IBCBNN+hu8ZDGL6mwEhPKAnR+1zPi2R
6EGrXNUJRGCLWXKx/Be4eLMiBIi5mNMVry+gEXdGUE7iGf9bBkmR8I66xFFOqwSeJG5BhQjRjetq
dxBGxC2z8XNT9azGeMpSmeaLbHP4v7GpTHYDeFwTfrvsyj/T9qlnksRftgwBI6gCmYhXghQj+lqP
n0f23I/Pl/1rv5Nks/8CKKzFWK8sRD81D6agUfXCE+fOrNDnIH35lYCDqJar0MJYKM/0M4faDhde
QWvmTVc5i9cE8nck2ecTwGGyWsXWCmCRPd9OWqAux3T0JJ9P4gIin2Ua5/VoR6h8tV5ya/7gvdxq
gVECywkd6B08ykXPJatiwoWTDqmuJj1GF8zutKrf58JrtNyRLEtmREAFy1q6OVKwUwMYVYvvaEMG
AZDHj6wKTcYE5bzl2F3JyIhkVgWUoIqiF5o16+6alA6bchcKNk4yymjlJDFeFButi7jpshJ+oSjT
d41lXxsFSgqJpT4mzehLviT/ny9ED3F2Zh7CvGYE+Nr/6L3/Zfv29/WQneIjOebu/DHkE4VHxxWi
eN2CtIKm2ndShUFRZIOTme/r3DRUELuBEQB6hcJeoYpXIXDguYQXpAq4veL2586jrzTpgyPrgt49
Zxtz/O8bqI3K1R4GQ8m8ZfZY/E2xZU/cu763McD/vjFgk26w1ZBP0cc+7WLHosdK2ra36wwbIwKg
p3aVxCqPS5nlVt+5hEfooQRqO9pX8JC6pSuDXNlnE9DdxCSzPnI21wg8TUr2q9Ik/i0zIOR7FQ1H
s+JUiW3LfhWtdV2PVGJivz1u89UEHG/DYdUNLpbEblK8ZU9X4zWfLokD281NiKD486/VJ2gfQvVd
AoS7UPG3abQo/9Mr+j7B2LeJ6nuZpy7NvuZJ6RZz7LThz/fgxMaSAOsJVdjUcfJT5WgcOJXwyA4j
qAs1rtX0UnyRDWvtp2QbgwLEm9iwHt8VX/UwfC/8+Zi4xfXg8TJE5oW3spriZUcxiIAXUdOO62DA
UaL4ZlyOk8wRL59fg3D7m/Pb6WGFiwAubgMUWovqNqmKQJWxTUk/moASRlszDazcgFfI7qDohkeu
q9R0Rrc6qX7qLEfZ87psWQJitIVmjBTayxiZXl0zJofayg8QFHEvu9/+7jALmvKqDv0YwfuioV+y
KQf6taHTp191mS7r7u+bGMpBUy1+XpzMGbUxzG0FzgZREqixTtKmB5kBAYeikfV5UuNdKfucPytO
7im3NvzZggpx78b+cCXTY9pFhs2KBFDKUEM2Ehvzbln92dTvkuSa1vep/fnyvuw73N9m8P3+6dZl
E0eaRTCKmF7Xp8JPHvrj8pJDNpA/cTLTkd03pQYFT8jVacxzAwbj6+oXHxutXNsHi9Hszv5y+g/V
PI4zvyVI/BFcgxCAwUS5g7qxjaqekM8mYGdCt/VwQIP37fQVC4TimSzF/Jf1vZkTcaIOh7RYUZ9f
CrQ1QgfeHa/CazI4U6AF0/N/YNjcPcKbBQqYgToTbiEGF1ZDtXcOUc+OfNx6fqz6q1oFOargcTrI
8FZmVQAOmyaoUq74rJN6XLXjCoHxMrjsnPtn7u1TCsnF0hRq3I48m5n1u7ybUYRpJK3x+6fszYRw
rIk21AkaPpCVlZCySjInHxI3NoNQk/VB81+65IbCedYtzUiiAZF+biniu6re2JN1NSyTm+jhE0gL
vDxKJKgr2aPfLo9F3qY6J3Bgy6mCmHT61MjEPiTLEm+LihonWRMjLJoT2gesI+leqOUoKuQ+2KmT
spPJViQkFUU/DGwBoxE+lmeAZKOoj4o0VZIghiiFkBr5MNWcU3IOjHOBhy/jJ3niA2PLUaXOu95P
3o6veFvkIb9sLQxn0OIuxWtePISeVUmm+iRHSbwlJnlTF3ME1G1N7WHJyctkykI8P40XHFy8GQ7D
1Pagd0NltjUdLW98Sy+OGQjO6zl8aqByeRkcJCdX1D/QMKOb1mhB9SJ0EBTFH0rYOE0RvE89kG32
R4CIaa66eJnx6axPEEfpUUzyUQ7GA3mJx/FndofCMx5D35c+b8wKeNGZ2Vr2PE5aN2pgBuCkR6ER
ieDkcT8ESaL2DkHxzTrFht7UUo20zvnRqpb2U0m60lWIGT2kRM/9y3sncRWRZ6EeZhXPy2DhsEmB
9q2s9fsh9jWKVY2kP8yJtJogOdIi40JN0RTfct6PAUMg/0/5u0YOQiRn+M8CWce3bIXCbWRoaDdi
UAm3LTV2DD0oIj0Y2GMYvcQdcS5/Te4JFw6eLmQcrUWmceT8liT9sjTXSzYjkb+p459W/z2HuI9s
bRIMFkUTMO4yRSqn9M2bm3CoHFrdxrmsQigzIqQXVjJoZtbxGlr5YtPTlH4yU4kX7ncVvh0xsU2S
FKiVKAkgJGkD/uJinZOrzh2P4bEC8WT8ejl+Z9V4Y1XEk1Wd7R4Mc55mdQ/pqlw1CXOIJYNjCT7q
An5UtTbrKUgTXSsKf7SGds9a5VfYqrmzaDJhE1nSK/ZJ4plC6wD7vMivBgaUHyyP3jKkn0aQBd3x
XW+1b59QvE2msTKBvXtBibrqT/VAHglFzdjMZTmbxAnF3sgqa0KmJZge78PvfXVcrdoJdUlkln47
ASrUZaDpsuQYfn0wYpfzFzc3yQFtrcg43PTqww5oCHgBltWe9gQ3FEaNY8laR7HDP2d9flebzWaX
+NfdVEzSXknmdISdjEdN/nLRHqevq0tBlqF4spdaCeIaAmCUFh1A7YRjxUBjoXaOWt909gIqBkhn
vauVf7My/r9sVpa3SqmkHZLeWvtV1pljmxJokkC6IWDEWCe9UtXwifyE/pNgPNLDcq0dZeOLr+PN
F0KH2CCZq3bRKAkvm2ixU4efivistNcVe1DCa1t7WLM/J1kmKlma2DOp9Lmp2ASVIG1ZFqcsJkcp
0ZQ0ZM5A1GuonfjqMD5lvexRRpIBm0LdQZ/irDfTRXeTvAxWfQoKCPJeDsT7fVdvfiH2UdpNZ00J
ed22/lpxlk9QAXul/Spe2sMgsyZbkQAcvU1R28h4Tc3TztGx8CGMmxxidG8CeDm7hV26o2wOWgKJ
YjPlxGtFOs+Gy+bGis5WeVcoHwQOsYWyzFWqlDEkQzp/yB1Os2P6xfXkQdYHpTYZcEgCpSkAx9QO
5siqiT9hXNFwdvUsciq8D9q6rGlKZkmADYQSm5IMsBEuJ6ofFqVzwurYxp8vu6FsiwTwYIaa05Dn
g4PRfM378QkT+t6AMZ2PmRESDLMowwkDeiii2V9SDWMyP8CT9X+kXdeO5TYS/SIBkhgkvUq6sXMY
T3gRPEk5Z339HrZ33WqOfLnu8YNtoIFbIllVLFY457dEyK2TIXe6paO4QULQgLuYid8DzGNf0+50
WY4qEpQbJo0cWUm7RjKr3jlP3XXrVU8ZSnS+9ie/m35yTDMZiZIFTGG/cuPkYs0LiyY0QbPg66Lf
dMO7BvVe3ZHcNVkUQx42Ar263VUn0XiKGZKrdi/Gs8BJ6FvPil0UDufCbSL3TRpa1tRpFqQ+iEtF
ZjeB9ysLrxFsMQFK+tlBU4GxqvZQijE0dD/OlgYfGDr1bqjrO9PoVH5WtSzJQRR5NFaDhW1MeiA9
idw/MEI89iX6c9plO/C4/KbWS27C6XJ9SjC/5Wf552EA7OaPUlekPRUuwpZchJP0/UyzrPTB0uuR
/p50FRizPin0QdQOLumD5CGigllICsERkRolzciovvGqxchPfywnpPtN3S9Tbc8785A44e9lM+TB
3jpx4ANrEQ4WkZubT319M2iPigUqsgrydG9n6N1MbAiZH2b2wpAJzBrN1TNPWFh2UCWFFNruiO9Z
xZ1a2QRpChA6f8wClzXPXWXsLi9JoRhy14WWRXYeiWkTgGx7AL/3ovI7yJIUGYvNddgiRYfpbmrL
E5CTHrFisFGxmOdjXF1z1UW73XS2EiBtlOEYCY/jOoXn+6sdcDpmV2g6Qx0kOlzeMdVapChMD6hD
ix4eaNHOlXatDQr3o/p98ffVmVeFAy5mQdE3tJ8M/XOSKk5c9ftCI1a/H9dTnfMQRZaIj89cL7/E
saqNcVOpVqchOVA2FmNZNLjGgzg/RUl+W4/EN01HcRLbL+mVHMlx6oPpNLmOW1wkc0SrYek1V0CU
wmR6vtd8+nj55LfD/ZU8yYtGaLuakxd87Mhtd/9l/XWrDKT0okd9eVezyEqe5E/LsbY4i6Bqfdn4
JGJuxjKkQA6xrRp8VSiFDItVgfiekhxtCHX4EFrHSJUAVhnoy99XWufUjh2xBH7GPIBP/bgc0Wgf
nqYdAT98qnJqqtVI3kAbHD1gKfQvJ+2t2YzPjqPKJQrV+uWqez2aF9VcrSfo5sqsQ3ETNNwPOswI
g4pPqwO/bY96rghXFfb00vq/EpbSgGVGCz0vUVaedOIuxYFwR+Gkt4Pi1Zokz2DbgUGbHj3V8Yhe
0LMJXo9PouHe8TTu8+IuNP3GxUPQUw3VqgzZkBxG02XZGAmfSp4G9MELNu3ge3AU2EDZOblRVeBU
hyf5jSDrdC0UMFgGvQaQtrvgAm+MY2BcN++DVlxtquQzYq0abGPG+zmkuovBKW8xPyvn81UKIjkK
I6dVCq8OIZOfYagNDAyTIoJU2JRMtUAGo+ORADy0tdkrzdJfZhWsmzjlCzb1Mim1UvMBQMbBHE8g
QyXXNTPc3sK4TPHQacXusiNXbJdMrTBZXdbrJdaCoRl3Wj4OVeON7PfucZlMARDTyD7NULK5ISiP
8qORlr+5DnFmqw0z4ngAmQycatMfOv1DhgsiUKxCZZry/JIxpcQC8Tzzhk/FSdBQ2D5K/W52K/pL
YyUEssI0TckTpHqfxmALRjy6AEm/vF+S2tOj1mvMMzE/XlYDlUpLboDXGfjhwb8LgrVbGt/rrX/5
91VqJpl+yUK7L0XdrLSXp7b9HhfTj0xJxKOKSkzJ+Gsj07MihTYPaJzmXnoOfPPk3IgXiX2r6v9V
rEmeXTJ6vbVphTWxqHDbdIcisqvXioNRLUkeUkr7eonLECfTn5e9KCRoXnFkB93/fwoJCjUgUrRA
CzOJkwTOc8g/p+m3RX8HZxsaIf/3+JH70fiQhTbQTnFxWh8c60ekO+BKIApdU/hOeUCpykyahx1y
CAUQk0hE3Z5fd63tj+8iCF4vR2jIyul0zQDMSDF/AN/Z+c1JNJ2LtDep0NDXee8sX9mAK6e6wM2X
axYWLXWSmijK2XRwR4ax6sZ1ZkVVbnv//hYiVylsAkaDVFCa5S2/ifPe1VPu1mAnMe3Iu+wWtl3c
qyipMJFFFhlTCyjvo/ZxDD7RxsBIyu3IrqLk0+9JkjSbJYHBWAPNRpuuG6HqbNhnBMZu0aSu1n67
LGy7tvR6TjLGA02g5449cm8+F/cEo9PkQPfTTeGpOhGF3/w1TnjdQGHQKw3MI9OJopdrb0q9uGk8
5KF15z5YKhe9Cjf2+7IXr/IkjXfmtrQDAm+0GD/H/k6gY1/eum0P9CpAuvSaEs60T3DpNWOya2p6
sLTicFnEtt9+FSHddVWBBpVwgYi0/MNkft98IlSxipcQ8NK5SPfdZLGRjFXEvBrArxbbYY4CRPPz
XbOLTzle5b3f3KafUhB3RNfqvl/VJkrXYM9IX0QmPOCI/rDO2S91qTBcxR7K1QnWg5i3b9G419Pl
ugtin9nz16x4HxbHqyHJxQnOZmscTWTLyF1svEClll4KrpBjA2jRcp98iRS5U8XWyYUJWsdzGQGQ
00/H3K3yH6GKiUTh8uTCRKgBFCMyEKIYlnZdTuNuTlEn5ZjUDat7o2x3l5X9H+KHv7VdLkygJmHm
OcCUAR82+IJ0OC497lO3PmW7QN3jrto/yUHEWWVmGQDg/bZ7HMzcG6P3EGbRlUpIHmKxYjKOGcx3
bL+meehbiOysqylTzlWLK+GCDduSnzAwpwn+U+heBxh4GDAIT8QsSuilgCJTOXLVvkkOozQaEnYz
bvZmjMo7UrPsSMqMK/ySSorkGGzOg3k2AULWtaCrYgEoqxT285KfuLBrcvEBtahqcgooAChjv9kP
8XG+Sfb8FJ6Kn9PsEs90tfvMY8+X1VwRs8jVCMK7ITRbWJWFDlE0LRc5MhmFa1kqSCqF+cpliHah
nCw2tK8iYPjROtegIGVNDqYz+E34rmabV12XSxJxDcpoR2R1l6xww5Zc1cmo6DhQeHJHqMwqguDZ
sOjhIvxDc0Rvg7ukpzZ9uHw6//By/tsJOZJX4C148zIbF1J0EpM2yxXQMnsM2giEtRm4Dr1q4lSl
D5KTmOcozZocjQ2kfG7r+45Ybh/nLtNOl1em2j3JRzjZSBddQJoswU3N73v2jYeff0+E5BlGZABC
p4NnINPtPO5q4w+7PlwWoXALjuQWAjM0Wd0h4u8wbD870y5tsv1lEYqICE/At3pWDEbZRwShfj27
Xe+NnnUSCE3Adtd3rSeAEcJnc299ibvztEOn0rs4zV7vDfR9vP2AKQswHyWCosjGFzSHKjYxy6jQ
h39I7v9P0wESKknpQoA1iW4K/RwfM3/4uDxaN8PO3gOic/ytIMyUxz5BUoP4n0D5YucjGCAS/TCX
ij6Ky/oN2re3y4ns0mqLFC/cGIS5NqaQeOAp6XC28Xr+dnOmzFREM0NPqgq1Xf6h+wRD+nM8BKfo
a9e4PfGiYwVS2fnxsj4q4iJTlzxEPfDS5hN03s7wcgdQmAdgMiA5A46xdM2jilZbqRiSpzCs1GzK
DPJG4GktfuQJbFPrIPyfqiyrOjTJYywT7WyQhqP5tLtOtR9xfSpVDVCXPQY4Zd/qBW2asotz3PLB
vLhTAoRlx1A4JcUj2pQLcWOScj0acTNNgCbXAWABBD6tdJlTAAwSFGdmfO7m8FzpwccpVz10L18g
GJ98u0BDX6ww7+EtnMh2O3MXdChZGIVb10+XFVGxky96urp/M61bEqrhJZVq8VMyRzdp/i4Y1Vfz
kgt0URKXRbsAdDlNPxrZXTKBQE3L3Aqda5fXolA8uThn5JpWFWC2QiYCiZWHQbs26W+KEJ+w2i5K
e4B8O6JeUd3EeDzh3/Xu91YheYYy5IuWAt7fn8xrTv26uItV4KxK3Za8QdLMdT0HOPUiBkSPGXW7
ZbL2zkJ3Yaxd6Xppucti3BYh71xtVvU+q85JchA8LZ02aLFCluiuvhwCZK7j/rcCS/MF+mt1UiYv
tQ7MOEizZPbeDFG7SNkpGQvFk+YfHKttg5mSYMCeSFs5j7lGNQEuYh6aU34ejum1jXdGssNrQ3W7
i9v718fNqyxp48rOiKPZgvbNQH0XyXiGSY9hJ6TFyq7+bc/wKkzysf0y9kvV45Rq+uw0X/v+/rKe
/8MV+LcAeUSWzpFpBgOCZHoIj+RjtLeva8fNr6dduXdO46Swq394BbzKk3yqSSO8M1pkKAHbOO11
3IKCxrYevf6TdcC77ap9lwq+CpSCsTycrdkucRHGfXsbpc55ybNbRlTMm9vm9CqGvPVJ7dIl9iCa
0cl0FfSf9eahNT5cPqvt6+hVhBSHjZlRml2KAVPOur1hf6ic8BAXn7N3QWJAzH+NSZ6VXaqoY1kc
g+kORPGpFfKjXhh0V/fTotAG1aZJXnaOaK/NJtzDME1u3rqJwbxKiS8oVEo2WMYNnYA92bRMLr5i
5YRQmKc0nHqBUa57Yf+lKH7o9sl0/JLtrc7PnFu9aH2dLCqvJLzOJcHS8rIM7RMLQFk8oOqIvBv7
hjZxF/2YzRU8RgaIic5j59BrDqpIc2tj10uW/KGzzPmQaiJn0DR/OMMUg9gWHD9Dfvj3KrmWI/lC
k9QO4QkOsC0BYwHMgGHZB3nrW2xW3PlbjnAtSXKESZiPDgsHTIll+nWe8VNgqfJHm75pJUMuenUB
0TPdgbNtd9Ez26foF+d+dgV2QEFL6OdfL2+e4pDkiZyuTcc46HFIRtvepXMCDPjlxO1RlY0TrueC
GspTOUld2tPQopmt87sY4yQGxkmMh3HvoICsHwOvVdQOVeuSXOHQ5kZoidaYJWk9rQ3Baumcs/DH
7+2e5A372Vm6UkRPEesf0pj71uwcWTqrjFihePIwjtXaVoluHzzmK29sXHoWiC35gdwGpoepX+0g
Gp2d75cXt+Xq15ooeY4piLSp4lhcvkyaG5rgsdLiazsbQlfX3zNlshYmOYuB2bzKKuBjONoX0FS7
i4kJ9HfcwmsZkqMI8mCIAZSHmenkC0bbWJm6uiqWUZ2U5CLaoK7o0gXMAxetm7S3oWriTCFALnjR
bAltO0X6yujZkVb9keafLp+7wnTkUlfBZgP5V5hqpRveaA2uUdpnRhQcIap1SCFRbzVZG7VIQ2RA
XubldM4DVUSuWojkA2ilgSG8g06V+Y+J30TIHE3959/bLLHM1b2uhyRkQwI/o893VQXwlSeWKNRW
dSXYYp0rGWDwKFqC9JdvPY278rE90M/jfXj67wjR6L5rknxlKL8Ai+vtnCCnIpghBONOvAP88a7f
Lx76y5ACU84abh0U5xZjOrdAEi53KbCy4WNuYZRcUOP+IfAzyxv2qN+zG3Yu75Hz8x0ltseWTAvk
UgbVKcH/SJsams5I7aaloB/8kQXPxfhhKFT4CZsnZ1k60NDASW1ZhuRxitapCwBeoAbFXEJ3yPcK
duPgND2k5d0M2L9CCZy/ZVeImsHhrFOHUblSY0xhXMcOR999f+3YtyVTRFubjzXbpjpw3kyCwRop
f960LfI2TpshfwgqWSxHC11Uwl3nkO2yH+8pR66lSU+1Ko2YNdkW8bS8cNP5Y2wqAqDNM7JtC8Qr
jmOZv4DBB5MR6VXE8XQ+4VmjuQ710snVdgI5IXI8tJIDzc6/7DVeDl4Oh9ZCpbsVRMlt3RRYVvDB
PkTeoPuR4c63ggNjeEFhS4mPBprWc2pXU9Z4N2uja/HSbRsWJFtqmxGP3QkmZUB1g/1FAJXe516z
K/7s/sRsWLxXHeZm7WUtV7KHwLGmqpxMEIbtxx16APbLfjjVD0BY9wHz6c6frJ/lqT8l4BEzH7ni
xvkHzX09aelutkYnT4C9kQCjDb0wQN90PONgHV7q6Mq1qvTql67MOukJ6NQJKkzjLon91k3P+aGD
Vukmipuuuk93S6QA6iVoydPxX7nrtF0aqtmxQb3hW37LPfax9ICWEXvVH+Z19QPdWIr30Fa9ZC1Q
XiP6H+x+yTthO/ScXgkWyg7VVAtNZgJgVN1mtjUPYQKHzbEEHjHqZNIZln0yWFaYAFH+YfbSxW1B
QxJU4IMbds65fFpEA7T6LIU9SOZqMpOAB9VgSBXKl0U+RsaU65BKkdprXXJlHUtMNKF/CqcZu2OM
PB/aLP3AS5QkzRuZA4Iz1U1GbFDKvgDnrm7/fnIqq3Iw0NsINPUCsx/VVfYTqTEgJqme7BuXxxtZ
kn0iOA5yp3IwstfGu9JpzlWm6o/feFW8ESEdYGbYdWNHWuLXGPHPMwzmzH6q3xuI+S/72G1BHJP2
yLkwR46aLMdaTKu2U99aOq/GXFOeuAykyTz696VJQnEV4h/dRG5HuqLGbBgGPixArQaw4Ai8h3pp
HkhuKy6qjbPBpavjMkRnKPmFWrhNDGAW6UPsR9P3yfEGJXfxxqTwWoCMPUaCnHWR3kcvzKXZXXfU
bgK3cfUr59+PrYjwwWIIiYARLPfIFOlSma0NVk/droC3/DQVT5ePfisV/0aC2MuVzehGHlRd0GJi
6cYW6KaHYB/e/9UvpVKzDddAgajHbSKYOBFzvRXVNcDtXWqCrHv2M0ZrWzG4LHlYRg624YfLy9rQ
6LUo+YDaGeldwiLTc8jPVItQ7gQ/avxRUz04FEuSkeGauWNp1Vaxn4YPi1b5em+dk/wcTvEteET+
vZm+WZT5dv9CcBAaUwBheX6IUyCNfVuoaxJF/mnLeExqOVwErYiMJRtNzDmrSDkZnl3Y5yKevIJU
Hy+fzqbSrWVIK2mrgi2OYQGVMHgBt0v2tl8EO8GPpca227rrqQnAUgujzfBxcoKck3zKtTkwcCWR
vR56me06XoqSCfPmYw9mitBVhW9bAdQbmVLUSk0tS6wOZyXqNJkff6GJS/2/3qEUjMeq8EJcN9K1
S3HZW4buYM6MvezByoyrpaZx38HllUAEKXDxtl7yBKLr+/pbem3dCNRA7URv2XcVDONWfP5GsuRA
4jEJhmBIY5/fZCczCLxaP4K+CUj+nes85NoNzXUX/bIA3N29zL/sLivTxusU8m2cL1ohDfTWvbWK
iOPSspvU9MZ67wg8HCP0uKNILGz5k5UQ2Z+k0ag3hVHjdW1+D6cbOt/3hpuokuabdkERvmA14CCC
w3+7llwgkiYRMpXFdXPqnkTftEDQbO/VJYetFVFOERcSC9ekPBgX60tbALnI9NJgdPnkmlZ+NMLI
Lap/Pz8EzAQDsYWJERikLd6uiS5DXOV1DpQV85nUZ6v8btiKW3JzLTbDjWIalo0lvRVRDcmSj6WA
TyiJ25rOOdUXL8HQfpN9+/fKxhC6mA4QDnVTTr9wO5uSeSEm0ED+GI27VHNwmdF3aPRaiGRRrCFt
HoY4GjqdmmhfGacsVtSRt4wGiRzOkUfSbS47+dJypqpPncTXyLeoP09T4RbvCF8pgztCJEYokNol
w0yDrND6ERdVnjaoFWrNgdbZHUB9P+S8/3D5XDZ9PDMQ+EMQXuOWpGWY/Y70tMTBDPt51/SucURr
rIdL7Dhfo/f7LlCc0ZbKIVIG5CBCZooU0luVa0ID/LMMkWxQXE3aVVg9a9yzVW5n6w0nAvK/xUgX
JefENNMlQkfdqTx2fvpIQeotxtXCErmP2e88VIQUS9sKALjOiC6exgZ5+abVVRJ3UT/i3Zz4aW95
TfPo1O8worUAsbcrARzVLYOnc+rb/Z80PNrGz+YdNXHMX7yuQVIHUM32jpaGxFvYI6e3Rfnd0b5f
VrnNbTKQ+wUrIt4Y8mNz6KdgpBxOp7JubPukv2NiHcHK6+9LD8ylwr1acBw914/98LzE7/l+pCRs
G1EDTllymtMyNUFMBzz6SOsOZuwl0/PlHdpyMticvyWIHVydc9GPRQpuc9PjeEt2+lfNeO5q1aNi
8xhWQsRHrISEEWPztBAQj8x0H+bxR16ohshV65D0lZp6loJtPvFZVrpZ5QeYHU5GhdVtxlHIfhOu
GwYGDW3JXbIe0TgdcN70YfJRszqmN8CIBSiZSBQBfe96fjavBHiFc7x8TJuxKhwJQn5Uy21TxhUe
gFAf2wnOSTwBBbt16oWn8tS4ya7wVGjMm+e1EiarddEg485FMZaf9OBI1RO+wifKofB6OdJGxk1K
sVZIsO6QBPJr8Gek1+2p9KNdqGz42gzZOOEmQTsy/pHjqCiepjkLOjRIOdDtsg5c0jueaZdfgy7w
AAYw7Ma530eUwmOz7mtA/3zX8b1+gaSeC1mGMFwy3HJ/DH58NI7FR/vJdnVf5Ibfc6mvlys51q4l
FUjqHdOz0S8a9zeFfiLhk0pJtl4zaymSksxa3hTtCCkNsFz6DNWuND9ZcXxidvOTBmXmloP+9fI+
blr56iAltWmnkVq8oglQn7prQ78nmXVbvmPOnXIHyUmHOWB4kR8rQcabNtJxaTT8W2yOICf/NtQf
4ljhebdN+lWO/F4Bx9mSGaklwiGyB2fgjh2HY/+tuu0OoY9e4n+/dRbCBdtihmUS+SoJHCdC8RvS
TOd2Lq/D5mEaTpdFbAZ4axnSZcLbJLA7GyrR+cmzGD8Jd/zE/R5tMeAGTpTEP0KRZS9iwRNjGAMh
7C+pSp2GTU2wWrCr8I9jOpSuM3DmjWFg7PoanMvEbBuFJ94KKtcypWgvNm0rW+w29Vn9YHW32dWC
i9PJHhVbKX7m16Uxkzl4AOIhI2t6CjRtzeRQDsxEPqN9+cwrdzTA0bkgVV79UJbwRChxQaA8X6gt
qdGbrMETEPUdAeyJisBwZe0mrz1l54y6jkL/ty4ZC8Rd/12hnDZFAaLsWsBi+DqmYTDuZ/sICBUy
tvzFWoZ0WME092DdwWGZ5W2b3C7VfVAdFCel2jgpRquqnFtTYCY+YpusB7E4Dmvn7NiXsjnW18Yu
Oqs87+aq8LrVCQIRE9EnjnIVTk2EpIRbPYL/0BCtRUDrCix+lQ+LIqOyVRCj1kqStH/taBtm0Oum
h7UJ6jgwY+/KT/RE3enn7Bfn0FeFiptecS1S2k49ooVdxUPiN59Y6IvdLA/FRys5k3MJWsFBBYC3
GRxYyHsQhxCK4EqytD7GiPBsQmCdx0fK531qFnBVSQeIuvzY88k3ksHNielWtb6nGBxQKNCmIbx+
gFx1TGer0zsbH+CgdRV5wZdt9pBqRRFQ5Fp79+GyxE39WQmU9Cdw8jxm+ohb1CzdZthrZHCbUpHv
2T5IvEEtvPDAFibT541dx7jGXkKefsf2xV7DfLz2RXDbqQFctvfwVZgUjFDM8HZDiQRWXFwN2lWW
K/ovN73+ajGSkpR6nSTFiNRFW1zx3PIw5+2V0Vca0v17zuZ/CyHyOGdWNBYZcvTyt8ByA2avN825
q1eK5fyD0r+KkVTATOPFLkocTnYt7Ho5Bvvg7q+KUub93ookH0IyBjR0Aysy02OgxSCE97Piz8sy
FMpG5KRslAVJkBSI2bLr/NbZT8dqF92Kch9KMEoftakMeJ/ANTKGBLDkouax75tMmxKAboXPLU/3
UZ0DWiA+klDVKqsSJfR+5ertoZiMqp7xrC1tb8lvIlhs3X2ye4XabUZSqyUJl7GSswS1wSIKOeai
Axn9ue0+MyDWzd2Zq5AMNk11JUoseSUqwAQgMYBR7kfljG4Z2k+7qeY/LivEpotbCZGeQMBy4lkI
JFU/ZORjGcUfMBnm6oUKtWBb71ZyJL8TlVPXjw7k1Ltw8di+PYAc+XncU0wHeOqGBtWyJDeUkila
Ugt7Z435h7YD1FLAPnZjcvqt3ZMHmDiIwoDDDzGEZnueUG+a8nObKooOqs2TE9w1z0O9bIQd7TQD
UNcCkzP1lvn/BPlSypM8kZ5nWcgqyAMLyT7EIzw+WDfgPvMEyqCqmWirOYxar6pBJS8xLTPaMSfE
Tg34iwRysPMYofeUf07uwkPraxhRBs57gnZXQfbKHy8f4baVccNG8hkVVXkqn9haN1iBaXpaso/Z
PeW5KmwRu/XLgwHZz/9JkHazTGZCtGRJ/DzyOgA3glh4n3rWtLMOGHNSNoJuqr6FuNZAW4JBZCrA
jCzOUkYZugWSDyB79crqFA+tYlHCXH9Z00qI5Db6EchzS8VjPwGUSnxdaHckYK6G2fzxUFuKMGzr
iGwdpQMw5FFUeSRhCdp8rKxwYsBWl/VBH832YFXx18t6sKn0aymSh6KGMZbGgpFkhnkp0RoJ0my0
7TlQv/FKhXq7dV2thUn+ychMjc7Miv1YS4g7R/xAI6ANaMl8Z3eqGsjWYaGtBluH8B2tc5KBLU6i
1SAhQ6sKTX+ivu3V/dHOB48JXFejPwyd6nHyAqgq68dapHQd5xZx0rhHHXvYJ/fYTgBtRF7/wQAF
MIAH9umh3Xe75ra9Zh6/mp/LPbDh39H6sf4EYSer67MJR8du5hh2QJcrUi27gatoybeCgbUI6Ybm
KTqzphg9QF1vP5bBbU/ug8TcB2QBhP9BoZ+bVrA6RckK9HQYzXSEyTE3vM2X3Tj5SCXu2C2QyKar
JHQbr6hdFUHPljdZL1GyirkMzYLHUNQKDCbtVYjXiWqyZfPxvJYhGUOcd1CtDJY3es6dUJDa0zDW
nJ5MdJOaR3U36eVFoY7/VjXQDYz0KMNWmrCH8KHEDOGkaqZSyZAeDlmfpgLHEv1NCehsDlE+u86k
0InL+odei7frwDR6VDQDZKT6SN1m7Lygn75OI9llre5xliqeqqo1SY6kYQMtlh7KMGhfOGZDRiCg
c++ynqtkSJ6j5F3GapPFfmZcG9GuiD8qiyqXLQlIpm+3zajHkg4Tto0DNDcdCi93FHGhSoLkGJoQ
qfekxkZ108fIeM5UgBpb8A0U8YQuClxMVNneLiEOBqNPHCwhu9Y96rEr63Y5Y6T3xlKsZPM4VoIk
FQuGqdWqGseR1vMzyGItLyIawPtoVilCCmHlv1wZxMbsCjqu8VaU/FsCR1o7Ia4MeuhOxpGerIMB
HjUVNs3mzbsSIzm0NA6ypdTgs3s7REuS3nboFhozry9w/wIDT6HO284NbcIOGno42mykZU0jL3M+
YgMbf/YEe3GjeVHvRnu2W7zATYlb266lTNaJc/llN1dipWUGiKIiQN3HwK107kQIr3mxh0En3f9/
kMI3Cxq2hVEutFni+OSm65zXkaGVaFF96RBEkfxe+6P1DYDtLR/0Y+gvhWJfNy1sJVCysL4KI72o
FhjA9GRYT46qI35T7x3ESmj4ofSXjrKhIwMbuxYBmvEAX2qSRy1VeO9tI17JkNaQoggbzFWJIPqU
3feo7Lb7+lTfFZ4qHNua+0FtBNtFHAw7cTnFOIx6Etb2aGCwb/JvtMB9jncBnpBGhKJF6Olu8yO4
VbV7b23hWqikgu2sL3aWdrG/5HvTCd26PabVpPAam5u4liIFD9owksiscFD6OTjku+BkHOoThcop
N1HcbrJJvUpCa9ZbnztQUGPzBJIGwHGaeMShC7b2p3MH4hRA6J7I98s34ZaKO4aBJlgHLy1dho7Q
zGEKUZ5E21ez75bHcVDMRal+X1K/2Wjpkui94Q3FM28eYv6OAHz9/ZLnqwqelEFG8f3hDe0/Z9kf
l/dnU79W+yPp1wSejUGzoV8ZOAkm0+c52k0GhX6pNklSryoI8zTP+9iv9ZthPvUqgE3FIuSpStvs
td7I8PtNk+1I+bkrGj8DJPjlrdq8hdBPisYuXLDGL7jtbWGWUdggxE4QLyy+YLUVV4LxJcPQluBL
alVpnc2Ne5UoLyzo4pQnqY6xFfY4zTedqsVo8/fRrYRAgdjGLz2SAU9yvYpHBHHoIUye5vSTYstE
CPWLua8ESOqFMNfS22LGAB98ZorHFfZM9C/bgM9WkwFvRD8MM8loljIwKGnIMelUkqqZSPhX9kHf
5bsJrZ/zbY00qXFInzGEvRsO2glUWidlu/1GrPBGtuQIBhtg5GGTo0z6E+lFfobwo34f2Ugvkp0O
dFTFzm7KA5weNwx0nNpyOjNAz3+vTVjr6KW3ItOSlScNveHR43DQSyXy4YamICx5FSc+Z5UIiJkR
hKRAxDcH9yG9B+K1Yj0bF8MbAeLvKwH1GMVB6aQJGDImgHIhXfrBfg728z46RudlVL7JVQsSf1/J
c7SgjkifYJ5V76s/CPgS7rmlKZJuG44Ji6LUQQ8HesTlhmcQBxZDhJlvBECf2yByO34Vx4oJOnED
SCYGGRbqyaAi1Jnc58zCDGzDOgq6MwhfWYCMaPoFkcKRO5nLVWylWwm+N9Ikgx4Zd+I+QzdAmYOS
tXoh02Jfip/OoUMFQtV7sHlIBAruYGG2I8/pTJS1aevA41aO4WUpf2hS/lOheJuGtJIhGW7Wg6ig
rmoUvZ5A8o4J1UN3TNuzyJmX++xgqBq+tqqhDP3vgBnQ0S4EyW81rwzrKs7F0JtueYKBCAgRHjiv
BTfY/4FYumlXK2mSnpd5E9iDSKEEN8HBFI1fYvKWHchP3e8O41elI1QJFDaxNiyLBWHc4dnOKyxP
eKY4dQc3u6LhyzhXdOaN964zfN1S6QzBKtouRgI7I3c9htPrQ3yIAfEBYC5PXWsRP/aLwa12VArJ
kJTI6WhDYYYquo67zIuNHjxrxb4DuujlhW3r/+u6JGtzrHji2dLASU3I4HzIK//y72+bMwH+uKHr
qC7LQwsVy8wgBgaLb98I+NwEbRPGA7jXsXHRjvz7EROo/Ksw6Q5hgRkNyBvBxdPKYxQzmEO5qwPV
i3Aj5ngjRrKvUMOjsy4hZv7vY2bBYyZxK6iCUtlVsiTrauI5teICskSLdgRsOKjg47w3dtlZlUTa
Sg+8WZdkWHNuV6jPi84d9NqijaI80FMd+oO3eCL4zLzw62Xt2Ly9qMHFW9cB0osctmtZXxgmvC+J
DmF4ZtVto5yb3vQWrzLkttRa0+s6HlAl7XzBeApetBYjbpNno5uCXiGvpAqcNk0K45AAeGDoSpKH
NOIh4DETWcWw3GXmMc4UV/6md1j9vmSyfIqbCT07sT92+5TdgC66MjLwNz9ePputxwjG217XIR0O
aOuLaE66xG8rb3Bc5w7dQij4Ojs63cK74zGdecvTZaHbCvG3zJci9Mq1l30xDTnaKP25+zNqn2Iz
dOP536fHsS7gHKNzF4k+OQmmGaMzDiEqTrF9ldC7drmaS1U/0rYOvMqQrgv0945tKXRAwwQV2Tt7
hDM/NK/2ybm9r7zwSaV023f+alXSaU0hxvmdALZrPS17AeDXVDv97q9zKsr95WPa9uqv0uTu2tyK
0ihyIK3b8wMeqj6q8oflQZDFhHvtPQfGDIykoUfU+WVqqK1qrc9FcpvSq4Z6VvsnU+URN89rJULy
siR1NJ62ENFgajhgjTs3iktjU7NXEiTfmrRFU+VFAe+dmicyfadxdo7Cn5fPRbUMSe3abAz6dsTU
0JQCmpd3e6Yacts+ecbw4gYok8VkOA0QW0YdiRDtjf8h7Tu2JMd5Zp9I50iiKLOVS1PedJne6LSV
915Pf4M133SqWOrk3PpXs6hpIUECIAgCEQ4rUQAx9CsFuSVxGC3xZzCBMDJ6ksYd6INe4y4QYV+q
zMm/Leg6mfbJ8xLhzstma4RexL73IfNayeNO9lSPMA/QMe2O7O6RX9Uu6oZO6MBnhaXKzXvVShhn
dJnSLQTFeAQJvGzK42NWDBehdmgAIVk0guYkkSzO/NoWtztrwpWgD6/CDqNx3Z504z4ed1qZOuet
UGgjnBlaSxtXTQnFtKveC/foA7mejro9uwwr7v+8Z0z11ZmBbmO9aBvYSPfW013uZMluKU54ZJlg
TWiF6N6bGcVq37gDGF1IJhlzCIx/U1znKj/y58RericHd9QdTexPFOneeQEX20k5TxYtUaTrgV84
ApW/EzTGb8eNP27Gt2wn1BpDJdJQPgXXuLHLZkHwE1kEz04qlROAaxP4lXrXP/0DLxseRne8hGd9
prVqvVw8OykKwWBs1FgUHC80tBy3tLXnXGjlokXjYkUfZeOSx7ilzUd59hgFN4N8TdCjezlegqOk
szPnEw1J71TjQoaEsb8gYTL7ULVnI3dCidgk/50R0Y4JjJxwAWMgYdksKiSNd4AB+mdYwnSz2Ta+
glHPrXaiFhbRcnJBo4vlVsqUKnEXWbnE3NNByv7/X1LeLR4XKPS4qjE/D5WMGdPZz4MhyFPYvz9z
eBAuLsxKBLYGlO9dCdiveUSPfXUN+3sxpt42Rb0L2/nEyWW5mCCpAc0rFcvVtZaNsW2v0ZWLfhGo
JJDCd85KKOlbswQpABmyx8Zyg85Ojdfz5wXb2TPrxhea1UUZ57zAupV0Pubh4E5mCNzP8mb8RIvi
2gI0Lp3IQXEyjCAjdWNSPaY52asJFRx+2ytmmih1ID/+MFKtq+hQIDkO2lRqHWpV7tIGbkal/fk1
E4j5kICbM1GTAGJ0kGT140HKYzurBcfC9sb80YUfaZPjBVjPE9oFxj4D1OV+UdGFoQFAMIsFq7Zd
esBy/W/ZeL68uKJIiFWI+l9bp02+p2jrNDBoqX3HU7tI3mZZZSWPhb9V0pAlvQV2XzymtN4MDN1l
X3TXgyP7BbLYVFRA/8vxd9KOC9toyAiIrkCaFpPCmVuTvIy0ysD4SuTbpakOaEJt3BjVq4Mc1wCI
lNLMAVVEsLekqRXoLjId9veV6kY3z9q8AGczieljsJhuQqrAxoyawERZBPro1ieluYCuACt/kSQo
DW6NL/VQOi1esOwM0KmVucwunQEX1Sc3tZoI3iu2lxutM5hdtXQMlXIaVpEc5GDtwlNS5TSXbHym
lWxyBcouu72Z96I3BKE8TlMgRE1W1LPsZqfONvXZmy0GdtitiMEZCDPeTeNd6ccdZCUd6EzR7+li
KsQFmf1uaINdG7fHScbo25TqoGFTdkSnblCahyKZDueDz7a3rn4Ad9KhtwijlAnKG/FT702Djfu/
G+/KEnzF/aNsR0eRyptH60ogd9pplaGXNFZwL2vr/ThnN3L4dSk6J5t1V5VaQUvEpoecpPHpcAc+
6YayHvOsuIr633P7PAun5QUa8RlxGGaYTtbYzdYNr8ntfKceGeYtACoeJgcTqQ+yj5dkV3R52cyy
VqpxJ6Dc6VleWhBbmIey+po2D+dNQ7R0XFw1ZEvSwAWIBLW8XcankER23v8+L0OkAxdNi5joQ8JS
U9N4kFV/bl/Of1/kz3zuuwSmVGjssWfKHPPY7iSvJTa96jxWBTduJ8GrhVAeFz+ajARRlEJeDLY1
oLCxqSvDQZXjv92Y2ec+BOaVDXDhQ6JTpiQRxI3FbC/V82A956o7lF8EyygIU3w+HIZmPMsG9ong
3fafaWunCUDIDQYf4aVPZBRchOgzY0jqBUoR69uSPOq14FARfJ/PhAea5WE/IElN6x9xeB9R+/xq
bZ6WuqXoGhDp0UvGOU6dqH1YspjOCEEZkhh740n9z73xrORwzjMFmtxIKqr6eBuWHojPHpTQKlP4
wDeJbcYgMEgC1bbtG6xKsmywsXR+wF+rdSTBBpK79Gn04n16TIEm3mQYKWyc/wCfzk6fD/a9EsfF
OLWsYrlPUeBvPcXXHXIBvHgMKwQJgPBbN7xNMIMR3pBXDLp+5uBYSeY2McEki5FpULRNnyN5tqPl
qzKKet22S/0rKdwWggpQo5KE44mVYAEWguy1grmwYpcotdm0ypUoLpPKpAV94AmOC9Yw3KL3FaOg
vhgYcvPUWInhAmBWA2VUShApwjn1qym01WG41MzKP+9j23nLSg4X+QqLTG2t4Tqrz079GzSAHlBt
HVo55WV9YFFJNNMlUoxLlLQumKq5hcCguNXTQ168olNNoBQz53PmzkW+iiq5Zs2QQR5azzySfXcR
DOjAGF0G1jGJWroFKvEdg7ky6WlhoroWSXluIw8F06qKuoDx87xeW3IUgN3gHo0n/Q8Ius1kSmOC
53ynWFIMAABEvid2NwkeU5mv8Iu3lsJZHtr8ui7K0V0btJcS2SuV4Aot+j5ncUmhNqRkxWmz192y
qQDtI8i4tk7ztQaciUlWkOdoVEQiGam+nJHXfOhdNIqAQq5QBba2KUuVDcbJYugfEH91Esu0AE2T
a83XmXknjQ8T7e1MWA7YCjvKSg5b1dUVVY2SNBiIyQ7DBkMm3b7xor24dWlzc1QDqLcEKJ4fkLH6
biwAVwqk8766yOfrZRAcB1s5vnL6Pt96gG4K2lYWYK0rDTwW4aEqbuWRutbkzqlA1Ka3rESxXGy1
YkpjzIGsIn2YE9NPKLHNUnLL6RNU4kA8/bNilDta28YKmmKCsSVy+GtqiVNEzY0VVp/xSgCBKxj2
RkrEPzJONAjqEJiFjqreSdqVXghWa3PjV9/n1DBGZsVGiwu0vO/ynTqIDhqRAC4RiBq9SpQSCphf
dd0N7w2A3FuOGdmjZRt3k9ftxOOSm2kWUDX/rBrnNS247prMhNd0mNAnbrkDt17JuqHBPOtJhzB5
/ESEXsljNrmyuVye1XYZMfBtmg8W2VfBbTUezosQrSMXno08H4dGgYjIig4yKt20F5Yet85PDOAD
MBrsENYHJgpc9POEpEin9DJ1rVi/k9FYo2uBHYPuE802hR0k5U0/L6HdlwCTTocrA9gi9nlN/7J7
p5/BqdpJ+tinPXLHzjVs2WPjtaXDqN9NP/apYF03m3vWSnPnUmOmeLrK0QzN4NFkD7J2+s+swS23
B4BE6ff7LBU4xfZenhTkDirA5Et9oKAfOlAafwHwy1CJ8A7+sogGWDhQhwbbAud3TT53fc7GGfTM
07/qO9b7Cpj/5GgAHyAW5vtCeZzLaVNmlHRCV0cbeMuL5jDUSFC3Bp0D/YBs92AK3rC2JYJwBmwW
GDz7gBG4SK0WKQU0ZIOKrCMwPgJr1KEYD5H3ImLkzS1bCePipFmnjRQrFJ3R2eRbcrfrwkBgFVtw
0xQTFX8U4rasziQ1aYaYWeLyInspQNkaXH+H4zXEer+tV1EtkTnSh5RvJZDbs76okiIqYYcIW2l6
UZjXje6j8i7w563qh6KxAXUFbeUfEA+zfO6LRcEtdPKDXYpeSlPadbDD2o+OgySQtr1Rf4Txz0FR
j7kGVTIUh6aPpfoU6CKyRmtz0U4CuPyCom5QByYsQdsFRwVlyjeDuxDdN7eu7qtF45+BArQXgQsE
i6ZpwXXRTTZtEADn2Q/jEv3yuPXaQ2sKSjubudNpp/jSC2DpsxgYZahZNp0t9b9jYC2X6OgQGMTm
ObMSw9mdPDW0a2SIadzBZdd2EJx2F53Nbu5aZwvxGpjjfLTz05Zxx3MQB2NhTm/yKsA3sTac+9RR
b6Jr0HDtzHvRtLtoGbkDLCBp32ZsGatoZ9Yvg+7M6qfM3FQwI4foDjyZ9xmH0SrDQAqckZH2Uw2P
Fnk9v0fbbnT6PndENY1ST6RHOA9lJw72WSKo9G56EeIBmxPFyAmPzai0nZVnaBl2WJEvPhoe689E
GWp3Xo3NOgfYL/6Vwz9gZGlvJQOBt46O4se5rdjxsdvTXbLPD4unfVfvBQI3F24lkAsPoOAoqpQN
eZYzZGpHRL1D5g4XhWEbFOA8pTs+i+L4pr2tZHKH01QGSRKOPd6ElkM8egW90D91/q1EcGeTOUaY
rSISZomJfgQFxB1GeT5TIFiJ4KKCkmTBbLHjD0zzUXqX54KrjmiVuChASTvjGTzCaUcv5uSibA40
FHQ7bx6oKxU4x0fzGJ4CQ6hQYyZB9hvZnerOJt1nwjQYGQ1Mk6LxlJ+OX+SwnqnVoPiwAG+CXgJA
3s9kgZBtXU5CuAhgEHA2ZwoqHCEmOdveL6ynzLrKQNck8JjN9GClDQsVq8tT04dJHibwmEhxC8yp
I099DWSXNTzkN5/qo1X+SPsAwxnKadvH1gKwUlwNdUA76SMexGdf91O//L4Iwuj5RQQ2w3vdVCKN
fZAg/IR9da8Gk7RLS/0im2EV8zy4gpXctvB/twz8Ie+lmYNeFjOaxlDuD3YgY2Kck8O+szXbmL3F
0/foVbvuRH0+f4mxJ7FcbJDQGq0NWshgIcan7hZdX47htW71VFznjDj453k1N2tJqx3k4oTeURNT
zljTARXdPvqdT9dJ6RnF9RiLIF5EC8qFjC6XIprjou02SYHwvUuQPsza/rw+m68Ya5PkosZcVdWU
Z9g2bcgvp/o1Vi9yzTPkl4rmdtSDyms5Fl1nD6K+lO2772opuSyiAa90GKnYOelC38nfFBv2YjO+
i+Lbf3yRYpvzIRVbSeSiihYBbjnUEVWiQ3UY77vIHp6bEGw6IIKzx4cKqIaeqJ9S5IRcgCmkeKYV
iLDcpLqLanfpUxcsZXmriiIZ868zyr1Bf6wi2TC2OhCXpeitlABA3MLPd7VLI0faod/b70SJtGAx
3wxrJQ9NRNaYosUcKh3n+bbtBUmayDLfruArAagSZfNQIzQnFlA8NYzZ40WK3DH0avG7tSiOvP19
JQ30pG2f0RlF6GPPSJfBvWLcx04MWLVuZx3q/6PfvXnHSl5llLNaU6Tp0aE5JC+hhybiQ32IX2Jf
ZILMrM9ZBhdIrLJV6lpG7kHNK6U7JoViN/Jjpb/EDbqGRO+iIrvgAko/ybgAp1CsMw+pcTkKa2ab
F6qTF/ODfUVUWWRUkefIO33HmtjjK3JPr94AlADlromGjkUKcVGD6hHV2hny+lDfVeq8V+NecFMQ
hHqFCxKJHjRgIIGIME0ecsV6tLofoKh2z8d6gRR+qk/LenDwxtiZPPvdTnu9/Gp8prd7dZrwLwYY
G5yLSIEiXXNI57uOPp5XgS3EGVNWuSQj6qhUSmyhkgP18cS6J7ton/qiC4fobHpD7Fx5J9HTWBob
LNXgN4cGzMhOvptfw0vzxjo2O1yiXlVDEMAFXqoyM1yJrIMmzHt2b8/iL1F7N1qNHSX7EVC+Fn1W
RVd4UbzjmzMDADQpAXPTtgFAE6Cgbotn6wu9G10VTtTthHUQwfmkcnEhGcMOlHPYOkxr3zG3tbze
Tx8JZrrEXOSCU1flcgtadbSc2HWuUX/OYFLJhtBeMvSdip6wBPmgygUHY5Sr2mToIjluRGHwVPaH
YsrtJfSJJAgS2zXnU+DjyxZSX7UE7ZcMFXzxWYnWuo934cE4gtnHNwSeJlhBvnbRD7GVtiaEmWzZ
sp3Ra+48+kn8dN6jtyDJKMpIpmziJZEAsPi93Rtlqg5mA35Vdccgyaa9skOhwhfP+W1rdBLE/r5y
sKQwm0CrkOmS5TaYrgJDcxrtIuhFidFf9ukkiDO+kiroe2rw6jiFXnQr2ZkLJs8LvJoNT0hshc0t
Ir04EwRyb0kbGXB1cXg1Wy9Rez93L+Mo2qdt/z1pxZ1R49wMg5z2WD5Ab1AfWKCanXxvPJYfxZGt
ia7m26fVH3l8g8sgMbTgEkWfRLpKwlc5uCqCX+dtTySCuyDHcdlXpRQAE43EtjTNdqbeqaJhF5EQ
7siKc6POM6YHOAOcJH7UU0cSYiv/JVk+rRZ3Dc7CemyzGlLG2WFuFHrV99ZXjtn9fwjl2xnYSRh3
VJWk13HjxrrlbfqUxXLk5OF9L3UHDNx7w5Ds1Sb1orJwdZrfmbEX59TO5/r+/O5tH9IGCCAJXosZ
ttl7hx57SQWmNAy/c3U8hxSRHbk/sifW2CrbmNK8EHVtb3raSiCntzoPpAflNO6PFbUX4uoF0E1i
byQiQFL2oQ9pzkoQs6lVqGobqQ37GJoVNL0Z5fo6GEQtJCIRXDQclDQdSYggFUe63yjzrpUCV7BB
myFjpQYXCAu02NZTi/WS9iYy9WWfO62PFpw3tB4hRItIIy4OahUFl3GFAMX6MQ1cgG9yUAMBxVVx
Gjt3Qz+4/lyFf6UhFxS1Qh/mYbZw6TYwnAnKTn8A6aTTeOz5fo7savcZFAa04/1r9HwDdKqA0ntq
QjTFL7fUwgtZ8s0QZhqbVdGVEC4wZr0ppV2HaDKj8Qsg5tdEdij6ZQDuv+8tgZlsBsiVMC5ApmEm
d1qL66muHKzmwsr2RSJ4rheYBk+aEYdja9EU+qCRKdZ+RKIOM9H32d9X/gpi8DgLE6gww9zq9lCE
sX3elwShhwdIi6yub5QF2w4Wse9lEnpZunR2lf0cF5FRi/aDiwxTQMtUmrBYkv4F7PBh84ImxvPa
bItgUCggw5Q/0IjkmZU2nYbSpkpf4mVw4uqGGiIWne1NOQnh7KoP5/9dd3vruk69sRK8UWyfucAU
B5wIWkCAqsnteim13awjSms71alRcEt3YHvdw+udzwCjgJDyjygutuX6rM9ShGhd1rcNEMXjonbO
b8n2aboSwYWydox0DFyh0TdI7RQDMAdGLsOaQJQZbS0Tqm6xL3o73GKzoSu9+GgWx6E8gIpacaLL
4WX2xuvyiPGbX4zpkFVlF0Qc6HwLyqiLUFgX207UTyrzE88FXmdDvQCktGk4DMgz9EB/fJnGNjoD
AXIo0pbZw4dTfSWOM0h9iJSxKLHCjflNnsvdoN6aaEREPc6TiOAxcNPDVrK43MhMS8JaRPH2k+/z
aReR3Vjsz1uMSAQX9Ky+tpKpy5A9x+lFEHSHDqOWRS4aWxGJYX9fxdZUCdupBKa/U4X3mnI1hwVC
kndelc1QsVotLuQZVVR1ZC7YReCXYd0Guci52Nae23ouVPRsKCpTcEAEV4qfvGYu3lUwkeeU4KYu
dqGQ/FEkj4sXU0pJNoyQNzpNBGboescgY2PVbq5VW+zH29Wk1QJywSM2rKWWCOTRhxGXw3aXA0Df
uvoHYFBc3hHYBN/RHUmhEaqsBDwFpSPL+ywunLA7nDcKUXigXBbEwHiDsYRS6dPkag4Bz6CNLsbG
Vo4KkH6r/2OQ/9DVrURVORXQypLuqOrp4bfzCgmsnO/KLFgLr8HeAYaiRSYkOcFnYCxX4ZxyIaEf
ApoAFBSleX36Ar4Qv5ZAtXNeC9Hec/GgbFs09EWQkbQaMPAc/MdVYkH4FC0VFxBCNbe0IMBSkSC8
AfbjTQDMhfN6/MW8qGWiTxbgWjyItZFaZpKPOH1aaps7Cwi7wGfKbeMKKMVA9WtGgcDthTvJ43Sq
zKlOixCFtsE4hOm1mlyGItql7WU7ieDCXDIsLS3BtuKY4LoFM3JPns4vGvuNH+PoSQAX1/CCsWjm
jBtloYT2PBJbC75iiMCOhHQT24f1SRIX0aQYN+SBssP6pbokL5Nqg8MnvKgR2X4w0B9f7Z1cc+qf
YnhzwUbxL7kJAvcQaXhZ7cA4Uea2lSoete7Pr+Rf8r0/Cr5lt6tzVaVpmE8tcCGWh/KJDfgUsEA0
JoYey36ACit6hhQYx5s/rASmVW/oqoZe9yLzc3o7i9Cz/nIInTTich4rC8EASt4QNVj62rpgmbzt
2DwtYGEbVnTwy2fBKqrnDfJtlVdKKRIaIVsms3J7QJgUrpQDA7nx6FHfF7tS0KXGzPuM+b81ca+k
LaphLpmMJdSrJ9X0pPQlrQ9R44Bi1dZE9/K/3G9O68kFDFkpplBhSPfDj3/sI/5ifW0vZVfeiwY0
t7wNiOZ4BjAZBC0/mlzOWj2ZRqg5WXWzqBdmkDgh9Irz1unzzwTCtTC2p6tVVOqok+TAylw9No9Z
9D1OledcEw60sAjBb9ZaDGeOdRxgsC2VCOa7gU6HBoa3AqXl1Dv1tXaB3uXLz9kX3c/BYSOCqttc
T0vRCMOLVz90uJZjSrooiTSn7L5PVW3HeEasqy9lA4K1wjvvA5t6nmTxL0V5kuVGHkNP+dgd4mOz
7zAliCEIwXVjc0KBruRw6VjUxGNpmWbmEsXWdtXhpnDzXdB7A33DJ3Lenv5FUreC1looZyt9laUD
Qe7upmFjTwDeR1Hv/PIpW069FsHZSTZFqlTXeBxg1Bkay56d4JD5qCneZpgebuz6AVNqu/RBVOgR
rihTfuUIQ2zWelBbTLLiq98Kl1yCHsQtvqMjsbSpUz6MshCX+S9STSKDx1a2Pjz4WYZkSNIYayjb
gy/3YvTADoQpOfOxd2e3uWPT0sKeka28Afg/wBtGwzeQ+LnTPDVTnTSJ8Y+mw0+8yL0yCqnel3bZ
PoXc+hW9+ALH2DrHV0L54kZm9nI/T3LmVpJPKjfo76byXmA8AsX4EkYXq3SJAYD9toUxToLYqSe8
g5DrDk2XrKt9WGxJx3EuqmZsecZaO84zomAwo6DRiaNPpk3Vq1r+fl63bdWADi1TEy88BucXUYkh
jkzOqDMb12BH3RvxoxL9Li1VkOtvb9NJDucFWjAX/Wji7NGl28x8XIrdIom2if1W/iwAp/EfXdhv
WHmaVlVqaY5YrNYzfgCpKfeWC8uBwavgLkhdPHI65xdvM70D5JZhYaRa0XWekaQBjV6waG8STeD0
uu1iz9/Q5gEes8mJFq8rXDGNx+ZSnoTymavVAlytxcyFM5itraGnGdQ4pej43lQNtQbZsBgHEIz7
/WIuSdsYRlUSBwi9WEvNwY05tH9E7KWnuFftyBu/i6x960A1NZCeAE0Q0358gpLp5jQpjYzJVJym
dPk+ZK2tTEdNB1OX6Ga45VlrWZxngXMCb6tqwGSZTgRgwUHIcMU+wdvjWgS3hH2dltYUQR151852
sAOt8Z5cx0AtQ+7/yfrQWh7vY+ZiZZ1ppAB0lo9sBip3yLXxpXejPRoinOn1vPVvrqCJyR6dIgX6
QJUDQPhMSqsaqGxWdqEm42NkRILq/5ap4+kCREmaAuKft1N95dG5Sk0jYU/6stV6iQZKzK4FP7Uq
8mO2E/xOWWC1M0xMKykfUNczXWqH0uwyV8PE4qMK5onM7/aTfNRsRgcx74EIen7xNjVbSeT2qmrm
RF0WpDxReaN0v+qfkQi9fCtjXOvERcNACVFbo1g7iXq5dtDnr2H3E1XwpHlKQWCPAvx5jbacF4mj
hnwY8NofwNKTMa6jCIhITlT215Je3jSL8pBqybPUlT8LOWjd8/K2zG8tj3fgVGrIUiAMgkGG7AZT
BmVlk4rCxOb9bC2Gc+KxN4FXlqsEidToaQ7eL+7kAxvymp9FpUnRCnI2UZgBaYoROT56sUvNulNJ
f2XMoUsy0oJKWbBfovXj7MMcKw0s11Ass+506xBqu/P7s9lztl457ma7DGD/XPoic2n+WmrHPrkO
zM5Gz2pNr1uQXRTZLWBcBK781vz60ZXBdCET2UDRj0tCw1q2NKMNcDr6xDd19IWBUheRUPrlPdcH
xmCEVn0fYyX7yskcUevsZr3RAqXh/8Tzw8lFQkoys8M5OSh+d5Ph9oRcAOwrvgoCUDkUbOKmk6uK
auqqCewQfkg07Ec0KjBx2o4xDv2TbHdg/jy/l5uWuRLDVQQNinnookVmD773L0td7xpFvaP1fE8R
XJQ6FCAxv3WXf9jElTxuE0HlLM2mrrFNnDCPEzvtlX5bfrEApTa6uj95IcaC7Cq1/wOimkBXXX6f
+NDM0hqC7XXmu+IwHahpZzfhjsh27mBAxwvsZG/8ak07+iq6ymxx4gI/6s9u8vmPNdXqDHAplsCO
uZsuNjikoKYfHMhO7h3MdxV2fts50iF+Pr/Bm8EAJkRNoNAAGISLcr3V4UAIFEiWYx8PJNeaXD6c
F/EX7U4yuPAm9VZZ9T02tfVycCz2OzZU0GEwCGM6gY0XMzcErcEimHDZPGhXmnFhTk2SZCYEUvOB
eMuY3851eZy1WND8su34KzlctKON0pBm/l+Bob5vwRWiPVpA4hhqO3RF2Pii/WJGvEqM6mrW21qH
kabNL2IWdqxZgkAqWjfO5buQJqGm9hngrzoHBQzHmm6qT/DlUoso1GKkpuhL5qpNRa0oYR9OxKkH
YkumX5pfAvnHebvbuuGuZXB5AsjdR72Wm8yVrQADhFdjM11JneH0hiFYMpEk8n5TyrJQyVzjRNWG
r1ErOV31qy5rtCqJxtA292a1bJwntbUxGaaS4nAxK3tqfOTJtpyKEoTtA3wlhnMdI+qmeogIO1zY
0ywD6qQ72U2OosRn87K53iPOeSrFUiplgR2EwFjuDuUx8s3H9gfr75t2sj3uQ0G823bXlW6cA7VJ
FebziCWU9ow1ctkPdnjJtEvRFC9Ci9g8pVfCOF+Kmzlu5yCnWEi07+4lbzlKO7DYCk7pzaCgUUJM
GfxRJt+qGzeSESwDdFJBjzAtyu0cZt55Z9oWYRooKhoqYGw4h5WMdqnSZsY8CZWPUZ35RiUEkN9c
Le0kg3PYxNQjeSlHlnGn3zA5l+6Hm/DYX4VeeDU4bWzTo6baqRt9TY7td1FRf9syVuI5LwYYS4G2
eHixcTN7rZ11gItCAuLKbt3b6Y3I9pmhfUh1VuI4XzZrMyGFghUNxuWyaRNbVl4sDJCj+5BatXt+
+zYDx0oY59GLsUidmeLYYCBf2kOlPirJ03kRwvXjfBkHkwbI6hYHhwrGUg39XrmTPNc/yJE9uItG
PDdjLlXBpSzjQQulo/cxV7HycgkSFCHC6ldD5eupC9Gv0HpDL/vnFRNI4kcl8Jplqb2B60xBPaNv
bUMd/RC9wYtpCSRtOtlJJ4NzshDGp5UTdKqal6T/3cX785psvuHihv7vohmchwUFOi/kBCZO7dFT
LlEo2mk3JiCKM49xf4mSle2Vo7qG2oqF3JKLtblekNkckFwu0UVQHDCykIe/h0J4Vd90JfCu/iuH
C7O5opfarOIUMXrohacPUET/VGwgHJmuhqdbmzjWU+p2NXJ3Uely07NWsjk7HFU6F8bcE0epKjvP
fphL7aTWo2DjBFL4x45C1ceozau3OlX/+w0RzZM8KfTHF8/asRR6tEUBatuhT6rxrx9zuKA3MIDh
j87gWqgEo2jlMhBmIIl5oqFQkYacaabFTCOCbNCpm8RWzNeq/plFP88vo0gGF+HHuqszQHEC+q8K
bS3PbEntbTX7BBiNtVo25uWrFD2Xpr7UgezqqOQYSJG95LdEF12U2U/9cHqshDBVV0KIlEdK2uCs
hEP9mNzyHgRtN7pLGh+kI6gxi1oIhMbAfH0tsNMCy6phgQxtiYAKQ69sAC6gSJr6ydUkqP9ui9Mt
YmI/KMFL5ntxTdO0fRqhSt/52h0raQeu5uoPjCtA/Ni2LQ1MKigrmyji8OTvdafUVtfhLJbvJj/e
t1eSk12M6DZv/gOI/2a0WgnjopVBR1POTWRraWI5Y3Cdq5eLdNGSyO+D0Dtv8ZsReCWLW8aor6RQ
m0pcGJJ9QkK7nW+H4pqIChibBxf6i/AIpwMJh5+fkCvSz3oDMcp8W08HqRI47vaSnb7PG99II4WQ
EN+PTFuLrubqWxBdh3JjhzSzzy/Z9iG5UoY7tUgiZTRH1oFyBWNNSo9KcWj2C7pS1X0v41bnqPfn
RW7GpZVE3iKGfCapZuG9yLqdItsafiSpoLdJqBVnCXKkTfUcAsy4cUH6Wdn0e/RgYfQg2U8ToFDF
b6Tsgx8iFKiJ3t5WAJrIBdsuLBRrmeHBJZLCy3SIGmRO3eTIRtJ4Hf5/j5RBdk2CMt8XJFYFuc62
SZ7Ec1G4DSdtDhSsaRR9y5TXaHLO79n2+8BKPy4Cd0TNswLsUk57ZLNp8ZFex4//DVpn2z5OunDm
X6TAFtUJcoxE/xlOj0b2PIQPAnVE68VZfRNUuCNEZoqGxdmZf8P6Acog4Z0Z/djs2TK/+Uzzj2Wi
+gPgexm9aVy22wKgmsQEr5aBcmUOF13/qTNkJYBLKeQwNpRmjgDRN/nh9T8cEsHPCkckWEeAlyWI
tZu7tBLHGXy81G3d4m3KMbKvdL4vKcDphXQz7Dd/8KqVEM6sl5pWtUZpCnzNyWUzRJFL7xuPPW0Y
t6L8fftcXEnjbDzvY8nQ2CmsXXUu62HNd2MFElgDiI7zvhS9jQrlcYYe9AuagiMYOqsUJz/e2qUu
ehdDpzfyd2F+ywzsw1paAMVWDKKCeZvTrlZS2pdESV2jukvbC8k6GLMOWjonCq50kqAh7bgMmjuJ
wNw2D+WVXE5L0msSCOXgalZS3IJE+GKISmcotEPUNaKwv2kvK1mcWy+KkvWqVGFFcVbuC79QHAYr
gHdgL0XZPRbx7m2GkZU87ihLtKgD5Jmaump3n0iXYeKfj1Oi73PHWGItSaMPCOs5MYI7ijms3YRm
U1FwFywb/5pnjL08h7meokr4Rll20VyEozMhEjLuxCQRhI7tOqilo/ZlyKje8003UlsnVDNClNde
5qN+xLDjL+sbcPbsyu4A4SLvRT172+t4EsjFkQbsjKCIQYtKFXskv2g+gWMJJiRiaBaDVPkADE1j
mgDICTZeW8/y5BhTYc9EcMRvZIVrGfwm6XmizQOtcZ1LjX0+XkX6nSRd1vWNgkrNebNjoYALFe9E
cWeVYYG7lSgJ3gYr1QE8+RXBvILZz4fzYrYq7+/kcEdWmVctqGixbMmBeesAuBY2X98IH3Y3srN3
grjDasirSYumlD1X/8t5JO3EnEdbaec7OZydWbUGzH+LpRU9pgYYi3hXusaXwWOGHR3b5/RZsIQb
rvtOIhfVw6wKA2mAZoOv+LmXYEoKScziJHuI23evAnFsoc5ZBhfMFxQuorCFOHYvVj00PSR4Lp6A
C9gA5an/Lmw9FAnkIvoYqlpjLkjkk8vucrgpncCNHfAT/VYxGS0m3NgIFO+WkwvouapUgK7HBhrk
Mk4uZxGLyLZnGQpIcVUDPFucOvGMFLpVpRRwupE3ZMtOmy6aWYT2uW2HSDPRXCgrBBd9bOOqfJEp
kxbISs7eFqjmsVwQCKo1ADE71lfQRmgoEIXYTc1WIjnLyFR5GEodZ0g93Uw/6ZCgb0Hw+Ly5OSsR
3OJVdSVjOgAiCg18uhr1CyIaOttqKMeSnVaOMwCpCrUhoQuOQnCEfBn84hGFQD+/Sp5nxbauWEdU
jL94Ar9iP/2DXymaTMHDg54yvjFBM1L0YgSo6bLx0PK+8EERbCSO4cwvbxHxrnIsEIcCH0BU0d1e
1JNkLmSZHax97tlNuTl2+kUn6s8TfZ83xSTKw2zG97P5utRvl1pgFFtZNHbspABneP1QJXHXI4tm
IWkAaO/wXUOlLrCHndx9qkwMcTjpCdUsGUwQ712rjf4fad/VGzeydfuLCJDF/MrUudWKlv1CWA7M
OfPX31Wa+7npEqfrQHMwOC8GequKO9UOazWyiL3a1IlrJ9gCmghD0GVoa8AXADTq3ec+z1UcEyKn
KRh8iURwtMoPOfuZds5tzVs32+vvM5HRSIw8zFQ847Jkn/V3mr8PZV5WTr/AR+W+ymBUrOnTMdIn
lACVE5Y0wIQ5+3b+RToDzRk4MBgx3IanHEA7HM3gHY3RPE0sM2zewqZIJZ7FWd9nhn5nZv5/FMPo
n4Bds6Y0cYOFfw56w2raV2DeWLc/E+8KGdenktEvC2pFZupN+ffGdCXpJBg8mJN/CRzXT8W4P/B7
FyIZ8anK13fcjhJ7nJqjnrLCEj3k5lyOV95HYl44Qjs2hdFAvwPZsIh4kpsS08nu7dvjCGF7mt00
5ZWqwmYr9VVs6Rrgyc846TnnC7HdTJ+UctkXaB91IWo8WPACXm2l9S4fSmD1NMBswjy6CbYgFjS/
NRstqdoUJpuCmBzgwjnIukMvfAPwiGVYoqNsQ4O7osOTymhGU2ZmlPfIjMIKvI1aZ83JVul/3f5Q
6858cTZGHdpRmCQsfaPBBwgs0HeBLyuzjSOF0A9dlTMztxqasOaK6KHDk7NokUVDyrkUaG5ZfDP9
L3X08/ZpVlVi8fuMZyiSrgizHMleKP808I7uco8029QIOT583WoXgljvENWGX2ewWvlRvaMLGL5j
2uJdsqOlTH4DaV0VrvfGqEI4NBGA+dA/krp922Nysz5KHaet+A5T/CFoLM7EaMKYiGhS6XCrlN5A
TKx81z7J2+SU/u4chFqvcIInkN7gDWAEFu9ZxflyrMPIVD9RwhwdmBElozA9mnlqS+Qrd3mBo4Gs
08iioheVGc2XNvXKGhtIgPy6rYP0W9y4RnYGQg4mgSo5Oot4DfjjVwV7OVVwMObBGrTTCGqz2/J4
J2Lyiaicxy7KMgQQ1ddccY41y2zmH7eF8BRep3/F4n2DoY/AzwCF6UiP/1RqQ8d0xccR7OqFw3/b
/Itb+qPxOrWIhTwjUYSsUuDc0eBWsER7zvG0J7t+oNueGA/gFdfXKmSaeNV+nXEdLSrrqpmkqWOc
2qPuSdtYsqevpRueRae241+yavOm99afPguZjBcJMDOlaxqKjZVLx0o6cG6gfqo/yGfwegP8yY5d
lIm7zuN8TJrC3lJRxp1MY6BNZgB3MoGHGqiOFkzOy7FF7xJwXNn5N14rZtW6ZYmgXof/fcD6JEZd
T4rUov+NZbhIPAx4hqfYO21F+/bRVh3lQhCjpiqJw7b34cOm+kcHuhJ5/F4pn8D3RA31ehpGNyU9
rDLNR3KTC/tKeqx43AmrHmTx+4wqSsigwS6P2YvIN1A/sHottYzAcCIp2ugATO95jI+8W2P0UOsB
JAJSIAx7tEdVfAua+0LjrOmueqnFmRiVA0hkgwYWTXNHydGS1G7rbHf72/NEMPELo6tTBwB7tKxK
JbaMPMstQLH+NwVjB6XMIhWNmpaTiHEo/NDS1K3W/r59kHVrUTTwJAGO6QO+Yo66r6+L1C1EwjdD
vxRzuB0H49EweVzu6x/+Kok6ioWXjYDlIWN7G8WxQd0OgomBb81taq5z5clhYlSsBnVbS+99tzmy
NDCkop8tfg0IsmdQbh6Qc2CmiNdeXJeK5q8pY3VbZ0c4sT/dh7kIqVPmW2r1xW8lS8Rg5e2vtR6q
aI/5HzFs6jLM1RBHGoI9XZWKj9WLsU/2mIURvhU9AMN5bcVVNVcklDLxHsEwGWOsmWZKqdKh61yq
D6X5ZeT9/uqtLX6fsdSmx2iKKOI4IuCs8sy0pL6z86jjGNKqki/EMNbaklyPJJ2+r8VLjK3stMWy
ToSl0u7r7e/DOQ9rsY0fRwm2Aukg73mQEHouufz430QwFaqskTFskFODzX6bMgZg6ksf/rgtYz0D
u16YwtgqSc1RCGJ0o8IIgGOYGyo9wwl2aDw85Jiu7VC+dG6L5Ggai7s76EnUZTLgurTaODSC9kUd
xc1nRCimgSkNU/+AouYHYShkMrobkyndiU10lNqC865ZV7SrCPrvCx9XyJkaKgVyj7oVHD2W4LJV
q5Fi1+SSIaw0/DVRuYpiTXMQ2zGqoAe1I9qzQ5Fg6Epv7gae4N2+uDXs1b9kMWbapbo/1RFgFNBw
+DE7ybYCkEKCdYLY0xzKpoNHtpvtiIMxAEd+ui19XTOuB2WMN0ZXxddEGO8EcEpjJ0m8AuZqhnq9
yfc+5uKjpXEaATEITk7cBLrTHktQvyulNTQuRV6KPB42/PrjdyGQMeFOSwvADiAFygr1Phl0N9Rk
Sy/VexKbW81MNy0mAfSB2CSqvWAOnU7ULk3RnYTCfAWe/k6PgQcaJ04nqPu44OG9c5T4PQYt7qNV
U2BmYJjEJg2FRNvnvW6XJSDsOMayHswUg46sSDJAEJhIPZPYKMYZ3p9s+sKKtqlXb+X72TY3FFOX
14VZ16OrNPrvi2NpcVkEZQDfXAuppXezlX+qGQKQYlUmhg4+c+a75lI8NaMiAyQo2dagiNQ4Dmzd
LS8EMG65i5Jx1LspQSWoPNKeurEzQUAGynkZXOnVW8Nr0K7e2UIg84Wypg8jrcSEFvqMAGkkOidT
X1eBhQDmo3QpiYrRQN2RUkHmTrXJ32R0DgaHYjuNPArI1fCsqgToOsAj+oB0owxlUWLpEIMiwrzF
lKDXoW2l9p/qulzFsA6lrBUNmAGInrGYuolg7IJMcJMi47Qm1ssItAsMuCoDc0r0uAuNDtAYKzPy
/5NB5dS56Fjtk1NipxmKaCDG8T6xqAQi5KtEJr6lZRNkremDV6j7XjcnY9gMsmZp8dNtl7/qgRZi
mNim5ErbFjPatHmLVQ3NzhvfHbVLTb78NzlMXGtFIAeKPRBT9L6ydXPTSKqlGM/lzDFc+jsfaiCL
8zAhjERtUc91BDMy7oS4tNX+eUicRP6pVSeictzqqs0Cyw+AM9ifhTf6WytGPE/wX5I7afkkqZsk
eb59aatGtPh9Rgf6yZe1QC0yh9TVtk8aSwO/KUC3PyHFIHSGDKD5QHj5+xSqGQb9NKqqnchP4Xic
073EpRVdTaEWMhjnE1RdnSczTlIHYPSllBzJBggvOpIo7Pjx0oxVadgcw3ofAX0VOwRQEixxy2qC
NnL4vlJYbKTMal71DSWp/FSwWwhjjpZKUd8aEhAQjeRQCXudt7OzqgSL32eUrMukrJK7SrGB0voo
qbU9DN25qxvvE1qwEMPoWmEgZx/GUrHzAGurwaMpHKXk520Zq1FVQp3QRFxQTJ3t+StNNreNLyAx
cN7TEIqAPoMtjQYhsuWDc6zd3VIeE8V7PR7nqk8VOxrdZACvJncdlyeBMR6lzauKKDhRWu80+Rx0
m4i34rYafCRJJBoSOPwf26fMIsCCt0Lxz2bJZNomZuyxIqtZIDw2bQqtpmE4zuF8qzUjWkplPHYi
SP5QabkCBNEOvQeAigRHKjINLPHAq06srUVoS2mM357jXqvTJMochXL20C1g86HrLHPjH/icD6sf
7c+FqiID2YKlSH8upBhHU2uvDuY7PxA3SqRyYh61fDYWXc+kssvv3dQB8X+EmGQ4Kvou/9zvY0xW
BJYPQDQZzwCIQXVWaxOQoFpvpUpvDcruthKsZQdwoH8kME4hTVFnmyX4nrjVM7usKyx0oLVhpyGJ
N0B+5cETrd/YVR6TjUxjaAyNH8Jxl+dOucgDJ2Cvf/jr7zM6XXQmsBUkWKsCEf0uz11R5eTZvCtj
FLmsZGMGe4liTyNBf78H9HRd64YV6/1ZTdLX2x+Ic2FskTLVKwL86ThzivYh07apat3+fc6FsX3V
hmA+IjHx+1VxqOJDLFyK5P62CM6FsY3VKBfMhFA/EySj1eY7Tfk11K7ub2+LoZ/2ozH++fTsCzjp
k1bzQziYplPvpuBLhM0GBYC685B8VdIJkXXi5FWrfUBJAgcRKJVEmbD4GvkYBZqeQtto512zYy8r
jiQEKDhAWMCjI7nZXdcHVmd4ae/ePu36d7uKpnqzeK/0Zix1c4FLNfVCdeoc2Wmmf2+ajLd7wxNE
/30hSDB6WUoBeOfI+rY2nmJxlxlPt8/yL7HhehjGC5FMkYtYAhasuI+25htmwa1sZ3jaF/7YMu84
jAMK1UYqC8PAVKy5EYVNl3rNyNnBpj/xURGvp2F8kD7pwJ3o6GnETey/iWK6AdSdWGCaSq83t6+O
dxzGGUmRPxZkhjNSy6cOo27JYz9y7Go9p7tqOVuIz1SChj7BeShedbTVD5GbnYJN70puC6Iyjwe4
su7y/twfW/qRerUTJcoT60PHLTAmZGgEYZ739s2teiWAHOtEB5YoBlX/1usEuyGNXPnYtp7AHYyd
p9ETItkKI85bZdUtLeQwGSrx05wIeYLTNM1BrEWvTk2njJXtVIdwhZgWJCEnQq0q4EIkk7IGddnP
vmCgE9S9aeolkjx1tjPDNSreJa6q30IS44WiYSRmFdeIhZpwUJRym87gsZa5gw+rKrGQwzghv+/T
MKG+XXrEzvUu/dqgaC5+NR57FySTPz43bIlK0B/tYDyS6lda5E8mmjZzY03KhXSHGdpxWwV5p2J8
kS6OYGGsYLyNfjDzbSZyHNG65S5OwXoibZ6GlOBdAT6qI6oYtNUwZ9h6Me9DlBssEAjzXhW8MzEO
KS36fMqTDGCF5bmNt1nLMVuOxrH1wNAoJzE0QAFDWhlQ0C8h1gn7b7e/y3pcv97be7xaxDyxyHw/
SeDx+tfRAZO0J7jFfej0mMIOt8o2ewz4yOHUKD9EDQwNiKjdg6CRbXqja4J+Z1hmTrfv3PRCFVx3
E8xz0jGmTz6cr+LYvLKqTH0MuyF3ChC1DJ3TaYkVDl9vX+S67/tzJja57LskNUqsnthK8UtqD7X4
PRm+VsGDb24lhXi3ha079KswxtFmcZz6Q1Sotq/Ev7A64vq+fgmSaD9lHcenrycsi9tjPGyRgCc4
FPLc6eto0+oorNaPo24+DVV5jA3h0OfdXYZ+r2LSZ0LO8e/Uhm6oCjvTFxrqRKaxVO25PxBxJ2iu
n/xQMYE2GDu9zi3Z4Iz/rhcoFudl/K+Kce1aqlLNJqe8sMy74EF675LKJxnrc9vMS+3sy+3P+S9G
eP2ejAtGFqAIcw6Z7Q/Q95mAS/9nxF6+Bz4P5k1d9X8Ysl93X1ehjEsW9Z5MqQIrbMi9P577xL19
qvXfp9N0OsrJMjsEojehnidNA5c/iff6MB+6RpM+FVauMhiv33dFBkQ+hBW96u/bItsJYrX5b8dg
vLyQ1sRvO1SUw+n3ZO4aHq7Vupf/cwQ25SyG1BSrAt9eUH1LNz1Zi+2IF0o434LNM8uKCGNNi+/1
cADUaNVxzHS1ISeR6ykYjxSYszhVVaLZ8x3tJ1GsIuMobyYndT83ar4UxrgkU447H+Wc3MmDsyL8
wiJP97mRqaUQeqWLwFiUIA1JkhhPXVArld64xZ7kO86YCEhbXsP0PZZ/8HOyCJ4+DVugaF78LQ0L
gEOQGpFmT3s0NCFN2tBtNT6a9aomLAQxriYR6f5aCXXL9MMoPWX57ra5rPvPhQDGrUw5MTCuB1Wj
5DtyBATn/hDZwsmwpiNdzzV3n3pELSQyTmBoczPwaYeECF9i9RD5nGi7aqGL32c8gGT0gyknWe6M
2mTJ4lut7vvh4fa1cWSwuV4syXXjIwzYcjM9toL5OPfSRekMXu+XVoNv6Bmb7s1iaEpz3it22KQe
0RrbNMZTnGBCq8Ui19RasrwRlP6gRYRHQ8U7IuMipDYqtLAekM7G/mvantJK3yVFzonfVL1uHZDx
DXT00BwyGJJfXKRItPq8t6fuWBjZSWk4FViOLb2bwsJFZE2FF40PWb2Cytd49hMOfA9PAOMVRkIq
U+wRoof+uah2Q2/f1rrV7Oqq2e+o5YsDkMjIUlKnudMYjl4B9EVADVF7Jf7XMnwpyh9pzXtu0I98
6/Mw3kFX2xZIpngzGSfaGSlOw0XD2AZ1DMEdz6uuX59C2YlUE2w+jC6IRaf0RBJUW9BiS6iPRs/J
DdbDnqKAVVLFcC1Q8/5224M0NQhEqKyQb5NNs7ZsExpeb1NMQHAYcgkTV69vIY9xdZMxAYAw1gG4
5Sp78iIdhAfNGW11H24JiNR4vnzVWyzEMZ5v7CbTyCcouDxIc2IVkhy6YhGox6DMUd3xo9aKML9s
JTFJzpXiA/gdkx4c97v+tL/+FQb9Kxdaagx9VPk1fGPjCndAGXOz58QWXsKzgjvWL1Nm3baKVUe1
kMeUywBkPijKAEfV4L0oRi8G+anjpLeFrJHyQdMlCg4DBgsMSf99qlgsSWooSF3JJrzoxMHzdANg
die5qK5mYcmFONldunnhkaSuX+dCMLWaxXWOAdYD8EcpdvmjAx9gcwbttON7aog9KYosyRO4aoUL
eYwTK0UhDwvaEzENLKtvcu3x9k2uvrwXv89kNCZ64obso69nqLkDuHvLmM6lvJPLSzVs2iJwbotb
1Q4s2YL1SST4dIx2dKFqgrUJ2YZqfjWDu4q4VcHduKY/8sFNLoRQP7D4RtJoZm0FoiFUs0S7O0d7
ZTcB1RTI3x5v33WNmgKKeD0Qo4gAUjMiVYcigl0zs+cdkINjR7AV7D2UZ//O3Hd3IsYZNF4qsq4X
V7mMHgJfv0WxGHqhWr3j/0YVCLRTKVBqiAdruOf3Q3gCGUVUe11T5xCZaTiYCNe11XC5W+hd3fpu
jC7WrWbIQNsDX8DdjP6BtDUcf6tZk4PR7v+hskXo792Sx8QfuVdBgVNBXuOWu/GYOyBYxjwknbJu
LX0bufQ7UvC46Um0xC/kHL2HWv7drpeJQKOoGYoOBkyFCRXoGOa+ntFiBSCHSi92BiBvbOgsDIha
C44NrvswIK1ikh1WiMD7t33UgjIFZQv22cEeXAG7gdIX08XU8W7cRIDi7XjOelV14KgVEfO5IqjD
/pYXdUMzlTJshMKJiKeqsYzCbp5NV92Y2HZ2AsnCyrF929OsP6UWUhltkqq6UVTBoNHe36jHeavt
gJEfHXvQbk7bRre6A+8txZXJ3GySG3lUZjAS5VuH9QNLgjPI7PxQ/p5tBWAPwldeGX3VoS5OyeQ0
gaw0Kmj2MLJXB67s78CTY/vqD85drqYyCymMfoLIDBOOmq/axiAVlgImAGCY1Q+6Vu9qQp7TsHQL
XzOQyk8breWCmq069Kt4FqdNNiWhSFHNxCrE4A7n9DHavCNwfuODzq6b4kIWE6GEcJJVoUKODUIh
Csfl1W/zw+TRbKkXOJbB+XgmE6gwICL3Qoe2i28ig5/3abbzBR7RNU8IE6GGAbjHUd0iY1HHEzhh
AaE/vBQVb9yWrGYSi4tjIpIUG+Pca7ByUFC58Vcyu4kb7INf8rF+Gk7+S+pFG+G5fikuEVaeH7HQ
tG3c7rHbEasSsGHO3UnkKK3JuB3SqUrZ0dAc7+onadtu5Q1QW/eBw3Vw1Kw/BJLF0RlXYwzT2Gf/
HN3fVLMVvqrb1PGd8iBvRtfw/MgaN9njtOWVP9fTj4VkxuHM2ZhJRoTqCtmoP8TUKsFd+9AA4sN0
g135Un4XI2t+Aez09rZH4Lh0k3E7gjwWxThBczOtBMNP0BVWk+ANfFsKz5+ajN8Rk1ifBA0zJWNn
aXsZAZqgy/ZFscrfyitgCXbCUeHtSq9mBX+uFBX+v6NVrxmpWek0446/KfWLL+vYiajceko3t093
+w4/bgGHdaAEsg8wNDm/qN30I431knODPBmMhwkM0tS9gDaCIZdWDdICkTzfPsV6NgHOXbouj+GP
d1rFRbadm70ZSSJa+3S2qbw0mzA79Zk1eJSZTftSxHfhZypHwLcF4B8t9rJD3YQQwMllApgexG2Z
PJHphXOkVRVYCGBcWTP3g98UaOvS5Dq9UN6K8aA5FwtPS884iFbOxX7miWScVYOHJUh76Ox4cDKn
42wOVl6dlSThKMTqWiH2E/5cHv1DFp/LzBplikuwXIL01Le0+wgI3W6Fni54s4wc6W5+ji2sS9Dl
Jh35bvTJeWKsA5kE6SBey0yI1f0uI+WE7zfY0bndlaE1bk3buKsuWWjxkCnW24MLaYwJRJocdrWi
yHZ+HFxRPyh2ZQtn6SycBqe/1zLb3JMtd4p5NSQspDJRN6+zDJwrGljI7upjvzPfggOI38cv2kW3
e1C/q4qVvMbfQH3B8SrrPtMklLMBIEwyYXzmFFRjmgNtD6WR9khxKquNv5POtCEyn0I33XyqUHgV
KDMOM/PHiAwDfU5IQQrYj67YhYM2cxR3NY1ZSGGUZi6MvgwxEmFr6WjFWH5osmfNqB2O6fPEMNpS
zGDiaToTuGZu74DFy563YMprrTxEdam0cnfYDpml8zAGeGIZdfF12YgLUCzYipHZalVbEiaqY5Rj
bh9v1cssLpFxbJXSxGYp4nTZvMW8BeaJKqeNBrssOBNFPEGMO1MTQck13cdsNTAGOv93OnWWX2zH
7un2gegf/CHzWhyI8WaJOvVDFNG1jrr2XfBF5BtN9lPvtpR1HwJHhQFAA56T3buY2rGVCpCVO0bq
kj38pT0iCLz1tviaf5eAbTGBopf3gl3XiatQJscKzZoUMSCq7SQarSr6ScRLmv3gnGzVTy1OxnqL
JO7lrsGYlKZa8MjpTvWaTf1WusC0slH/cDrHJ053AYTH7rbo28fDYsHfgagyin6qaqqL0n2WPzTq
g8qb9F7PTf6cTmdnN00tJFo/SZjy3wTb9hG5iTdcGq84ioVVePmm4vUY6HWx+ghCUhGEpDL6Guyg
dzPncysmONTotxbwMXtzL2AstUzVw6DfS+XL1PAqgWuP46VIxqbVEdsfWoRkhVZzsLTljNt8K3o5
4jcPkHj1cbyUxZh1LRRaXXZIHsLj7LU7aUsu5j2dO/sfHuLU0966Ssa0By1ohEx/T8IGzLnRtr5i
NU5xAQyyzWvWrPmR5cGomSyyoliYm4IgH7eN8XtebKuQ07pbTbuWAhhjnoxONQsZAlDhK6zgoEyW
dMzQwiu+jYdgZ/zwLZAcvviFJZ1iN64sgeOR18xt+Qcwhh43kTg1pU7NTfV6UlvRrB0AdeTctupV
k1vIYSdyjFQKM1rkfK/VKC/CW0HdCLqU1U/jS+DwSm68i1WYvCBKpkRsQGkKWqLBLR6ko9DY1beZ
WNM5uk82oz261QX51ndt8LQ3/uOfozksakuV+FjLNDQARTavkraf9IfbF8r7fSYzyEopN9IED4Oi
SawSJFwGb0ZxLVYvvxj9Cxa6PyslNosT3KCyUV+Ji0LpnoC8J3bKNwnlC/07BoAD/iuAY9/sIv1g
mskMTB2qKLOXgFnsG8V9HjxzL48W+Oc+kT8uT8m4E8yg9eIwIhQQFGmt1ggyJ84Fzaul1uSY2lpM
XYpinIk4BHiAKTC1WWy8NPHtVjYvmdR5idB5bSpyTI6nIYxr6UmlFqTC9wtyTAIUP5vx920V5LgO
tjvh12IaTRPO02T7OJPsRtuN4MS8LYQXW1QmH2hLqLrvQx/SneQJlv6FqoO6yR/Se94eLSdKq4zP
CAt9jFQTzjje+ftmk2zkDUYAuI9Azr2p1AIWhuXnedMpAU3qFW+qn6XgNPUXzq1R878RJdmV/RIP
L5L1Kr21dpdh9ry13NYlTn/65JzdQrFVxlNUOcXYMPEGo3WR4EBrqipqqumeF44JxzmoTKKhZpFR
izWUoUGTXbFB6/1TPCX79qn6BjT6g3RWN92T6E29nY/I5Gj6PX+9fbXrZqUptLSFYXs2d+yjLheb
XsM72hC7p0Ixo7OZx33A8UvrungVwygJCYE9FFWEet9215z+udGYe6PrungVw4QRs6l9KcwRpooc
6GLSQZ1PhezevrF1GWjgGyKGFCV2MyEHgGyeZghVUr8Xm68RgEq6n7dFrM4MAUvj/2Sw6wh1EY91
0BKE2zuQs2yDfWIrj8WOIqn6Lg955V/U8CqNcRSpGHSyCn6id+sCRIHbX2TBTr4l4PX+hw9BtdNv
xiEewV8RAD+J3xvmXCq7FBtO8SiiiYsXRWujrmP3KSZPecu9q0Wj5bUy6tFjDzEysaP+XsQFTJM/
omxkYDhqcMrckSuLDjHwQvJq92IplfEndARQyUxIhU6CTtoR3gbFotlitNfd3o23OmBovqEnzbE5
3p3Sf1845j5Uy9A3cKeBf5mTe1099MKWo6g06n50zFfVYfKNePa7UQ/+Lw8G9G8D7qIf8xfhHNky
WvuBPeSW9kZwul+88/FkswmIUk7BoKYYRJFi1VMnobLRDH9SJr3fCFVnWk2YzXbb6Dxiun/J/q+n
ZnORKZWUAHC2TvRbv8ufGnTA+8P4IAGHG8RntKLMueb1QHEVyDxrSNj1KrB0QdH4SmwQ79qzFT3j
6W0nP8mWNwC8ntj9EcbO0slpIzUxXv22iEJ1h+oc0XfB+JLm25yLM7X+rL/KYlyPWpEhlHToaJra
CkpOgaufIxNDGmDL8XgdFZ79G0wUisSgMbsIJ6MjU8bvASXj1uq8YocpejB38tfKVsMeMCEBFq3q
Ohje/jbBqszmsARGHeam5iNNJChZMjnw+pSrlr4Qw+hjKUQRpulV3OI0Whmeh+2zOe44OriqFgsh
jA4OpS7I/oCqSI0OWFhamh3spwu8i6u7wQUP+9ESdsrpf6iRrOYoV8nsY7vJ/aGXYzgZ5b7emZUb
uS2Gtq0fHUamMIJel/9DQFp1LguZjGJmsxL306QAhXk4zO29oQFbHN3ZPNv67S5QOEPcPGmMYkql
rIdN0AOKWw/y40SKBPc7a9W2VEQQiA6yZKVTFNuyL/C2btd1RwNEPbDAVSx2/K2i0hgWSdjhoCkh
Fsrxk1pbhbrlKM/6J7xKYeKENJu9MJpRDMI+0VWeK7CxYeb+lQDG1JLAqzxsC16Rct1LS1eZjPHl
3dCbpUTVBi2iGRywMYgCKQaXeMSElMND4SI0e/gQCxfyGCuU8WpoIkCY2bSp0n3XviOTB4Dq8D0A
z4SbIdFQrOKISQkMTW5aN/gJZCE+rvLq9yTAVJZMHdNKbKVIKfOpzkrEJqM+tuqpnne65N3+muvV
qIUMVl3FOlZS+kKaNsbGB/0syij+ZTjRmVC4043myPvygT7TbflXyh21W1WmhXgmjdPqyE+FIFft
WnYB4CYIv26fbz39Xgigf8AicyJz2QrN9B4nMDpIrNxrD2AZfWl2/pvp8PLv1cUushDHmGBEpAK8
z0gQY8xnYhdqW7vdMd/nNm+EZ9XNLAQxVpiHqtyDjoLCFM+9sPEz2TirvoAceJDVp64n0QSy3Taf
nVBTxNa5fa28z8bYY1rFAH5u8QY0kFPowV3B3StbTZMW52MsMJrKuEsKlHDy139WLUBn46a/R5fC
svOSMp6hMfEwkAPwDYQotWlz5n9BIlod6lLGzgoGN6zbN7cK67vQkA9Vo7lrSBJAQ2iHR3HnQ3mh
s55AHUG3gIZB5agcJhT0Lf7qHFWKD27teqlsGSnVDDEiFeo7BvwVsKdzM3M1c5vPvBoB50LZQlKW
ZJXWNvBcinIokl1mfNd5neH18tviMIzr6NIqC7MMMvzKK3cKaE8zOwvcea948Z6HlMg7EONG6lqS
qyhHABLk0Na1b5FGrE9BfC1Vg3EeRMV7Z8ph0xHZmPVj4j/7vObbaua3uDTGbZSyGWMnD5oOOOtN
6N9hq0FX9nmnOa3MWRLm+AiW5nTo6ijzZZymqgWrH79n6mc2d5b3xfiIKtGlMSMz6Na0fjuLw6Oe
hrZQtJwYyfv2jHcgmMep/BkvtnH40k+HOb+Ywf1tr0B/4oNhyqJKAC+pmbLO+FOg/oKcuIZTSHd0
jUDHoDkmPzfc0SJakr4lh7mxJMdLtx6hximwZmgdWdqAtdeeLF7BevXOFgdi7qzR1SxAuxmUleap
Ahdete0+1UW4imDftqYYYy2NikjJi1CfpZFTc1l/Yi4EMO+GQWyMrn0viLxOLpbi3mTA54N5OD53
u9buQUP8wIvqqw56IZLJxtIyydImxRs6J+j21K6sgUS8xAPiUxy3ZCGJ8Z56qZklEDvp+xldSOSz
LxggLb1qE+KEk9c09/Izv461no4txDJ+VAMPKGWM+EfscJbQM/kx2pI9btpnXk2eo4PsFodZ1UEg
drQgIfROGzSv2VRZZp9yHnyrq33Lq2R8ajwJHfrHcHQxpqYBqhPHVnWvesW9fgjczO5tPMOEjWra
s4K2JE9luFfK+A5BBMNQPspIXkZXRNnKQZN+Iz90gRs8TeCB5FUo1p8Mi2/IOJGsKHVMuUJ1Ghfw
9Xb4KnkYUfwWuGnv0SqoamM/JtuhUoKnmVFx6UK5J2aci4T6QTYGqJF0oS173Qb848B+mu8nVGQA
kpxZ48DJ2lbD5vXI7D5H1eZZWYZUYpe4RXcX+YmjNK9puJ+lx9uhgOd2TMbttLUpqKGOFxm1zOSh
O2Ot7Odo5981TzuErm9nvH46JyqwWx2jhjhdye8pabuTD5mdwAMoHjnw4g/HItk56FGuQj8Ei5Bd
Js8NQITK7hiHPCBWTiw1GRczxaQVCeYTkWAX5w5p9bgXNv3pU2fBNLAsGcA2VtjFUDz0Gqkf0JLN
FbBfFpIldSkWmXjOZfXbLMSwESH0Jz+Q4MS0Iqt2RIxFO43V700XZMcCu4B2JMXypjGz0K0rLdmg
D6Vx8p/VRG7xJzChYu5RhQ/ouEUl9VZUYyhs5pjXathbSGA+mULasdMa9OGq9NdIXnrJ3MjDQ5K9
3jYt3kGoei5qASW26ySfDnBkyc+8P0YCz5Co5/uQXi3OwUSCxJTKKqUTYPGuOmffJ3dKMJRIxwJQ
q8KILACv2xNGe2yR27pf98oL2UwYiMgUJVUO2cpGBiFw7OnoNQoP74ABkIx9O6fbBthLzU/Cz/92
r0xAaGax1wV67ExE5hDWnj/xRktXNUSTAC6F3XlFMxiX38mxntQJcnAyOvG41zDSrJWirWMz6/ZZ
Vl0U1nYlU0NHWCGMjhQR6DLkKo6dMNHQ35PBgVkmvWsOIkfQup9fSGKUBTjevQRsBxpGJU9X7Pfi
VIbJDuXVt6RnNbKLO57TWg2dKnCHZBSJdf0D7YOUxSJQkeEcR88HiDBmp8jTbOv7whEPOZeua+0y
VYkQ4P4ZkvqBnkEDMIvcAVzYbtXAAlWDXRhvfao5tz/Z+/ova3ZLMYz7GKreVAqTvptfalSHc5Td
tD3U3zV2xmObWr6FKTQ3vAdsC0cyjcW3JDPa0ueoChgtJA+m70nyYFXgx9TB8qkmJTgpJheQZa45
xxYh4nOQ1+5t+bz7ZVSobZpqUCt8TQ0zmPJzPH6Py+fbIlZL78vLZfxKh8aKXOj4hqOXncuv6hsy
9v9H2nct140z3T4Rq8BM3jLtoCxLluwb1oztYU5g5tOfBU19IwrGvzFHc6ErVbE3gO5Go8NaBsqV
+tcJELnSErvI0PfieF9CybB1GZakrkV5XlQG1N62nfrXMtjlvQI8rYNkgbJN5FyL3QxDRTLYIUDF
JiT5p3sFo+WHwqdh66AZc3wCCOBh+iYRqwlVxwRrpg3DANnHx8uos5J60t0RKbIpSGHwgYqhInJP
17C7Nv0qkpm+eJnv8tjv2V1+yYwmV2Wby2DNXubqvh2fyfKZ3i5TfZfBRQom6rEdAiOk5KbAfMXg
4xs0gX6TZF7BiLqlzJOiC3cvkLN8s0kSA1jhaFzMc79YHvL0zp2fRqf2l+q4GpKeaNkWsv/vtnBO
82EyJzx8Bivz0u48NL+MXhL+s1/8u0fBzQOAXoyb8RcdySy3rnNoo05vyu0HRlYlPkv0lEFB6X8C
+KeMm6dzrS+wZ1eb0HxQoJKWFX6S5M+djsp5q71+RtFBo6XiVWi5AFH5uGuo8HSs3syKzXiGP6le
4yc3aG3Ga6b2ZR06wiPaCeM8YqJ3jksoYlVbSU/AM7rJuua6N2RzGsJT2onhnKJqd23mKDil2LzS
ioNlPUo2TSaAc4MTIBy3woGqGQ9z2NUBUJD8WQf2fvzDilpfwcTjw6c8xG5RnCOMtwF82MYAhhvt
OlYjlRzq9Hh5XULv/i6Cn7yzibGmM5CQAluJxvxrmj9o65elnyQ6Lr60dnI450oxeTeMHZwdYNbR
MgukrjQqnUj/vvjpkR6c3CeyWEDoinYiOf+qDGZjOAVOzEXzbJw8atlfTTodjOZcmBFdJBPFwnAf
OBn/syp+bgcjokYG+t+/O1vzb2yWQO2D9S8Spv6EqjWKnChPa8HcB/qz/kteMxP6kd0P4FxvHtd2
16ms4VU7OOtju0W5hV+hrB4Zf13WGulxci4kthN1TDcs9m1i6Gt5R7+kgRVUp/FpgzeR43Oyw/rN
C2vuG6ExgOT4RMXcuZ1FVVQWmPnZ0XY0Q2Ax+DoeUXKfJbb1d2HcTo60VJBJQCSQDvXVok/nofhx
eQOFXlG3gGFluqC25CdsFY2mQzzCXc1oWDDiMpx7PEhHGaOhsD0SHND/k8Obd1xuNOmAMBgox/W8
vbLcXBqYt+mL+Z3Noia+8WKfiGSeTNjzupfKGbtlANG+SPFSY3MZyZHe5alnIvovblAS/GWdaNid
qsjO0aFhzh5e/wHtPOkUs9D+d2vn7L9Riylr8o3pKPHNzMvK0Fg8vbpJo8yvTii4piumzsrOG3tM
qa/HuQ0vn7LQue5+ARd9dQCdK2baY+pBud62qK9bL6uicZYMi0iUSefUlSw97Uy3QJDXFB4pz1ur
e4UMhFWqSpzJL+6QA+gKHQbM5BdGlh6m7kN2qDIQazVR3J6pB3y07pxEZvCJfQSMJAJzw0K6jBMN
MtOlnScElSk9xsYXfcbkm3bTmLKsl9CD7uRwsUoLZgmrJAvGYPSHqjvk6ZVONc9MH3Tj5b+tiAtX
ihR0CU4GSbV1rNBacCIkStxP1HuB0WU7jot7/DeQhMKJN9COU9xI5D6JH7v46fIihAV/S3OJi/SP
Rgh/LssYd7ZTl6grHIwzIJqv4mOHPvrWl/ewi0xpL4o7mibt3cFq7SLIXbqAjEH/imTK1dL+Kt1C
kjRk5sJfNYwYD+DTOsDNeNRSgLJbRlol8Jmp9mUeQQIyfwZQCaDspsV4+IBfwR2/2c1xrqRgmi2y
Y2Ot/pT/tAfZu0LkFvZCuIhVnTa9WzoIMdzbYbvW7OdG/fOyBogMZi+CC1C7irizSwljtIE3GAvf
Wutfmd4Ec9Od87IKL4sTeHQMYBPDcV1o9W+QnRXNt6pTXM0f57sUUWSceFv+09KOhuPn8+myMJHD
szEWYaPVj7jA1uEOSdWmOG/cnAV0c5hOvooux8U7ERb0g/8gsKLRQb5F2uoo0L8Pcrlz06q4nUiX
/C3X+e4ge6x44yEPnKANlYdEw3zD4Jm3XQC/CwCjGTAPpzj8xHD9h5/BnS1KLOPmdjhbUEx5bR0l
uubNJJJssiCu20t5i6p3L/geUAk1XSEFEHtrqIXqVXbAbH0axB5Gwj8ztvFBHBeZdMqw2a3OGIqz
5yYBVEz2xyojLBBlPyEE1IWug8wLEsYf39e5jQJwtwwoSKKhDJmQFwIcM7cN2y/N83C0b5awDB3z
YCtHWducwEt+kMxUa7ebLt1irSthIKt7n2fB5rawxNeikVwsMjHcfawA3kLRxwyP7bVITrrRdfe5
ocwe1fPEK7VR1lkmk8f+v1tWv9nJYLMNTZQl9TdHx/hCllrgLm1Kv0XkIVFKgVuz0bCtgmFAJ+5v
eFQmiRerzh3NH4ClGX/tfKDmAh2YXhnoqEaD55cscu/luDtCwwchD8iTbQavxDmcYrGwdbmi+blu
38XDcLJa2Yis4E5AKOBoTDEJ7m1O/xNbAdY8GC4CpZw8oHZ4s/XD7SRZOVEh5YMULvIuC7VSJuan
px/tqUJ9FLDctq+bCBRZWzaC7vFFVo+SrYwzutpSlm6ztCLQ1a+1fa63m1GGXSETwVlXZtB4LFyc
z6zcWtNNqtbePP28rHtCVd8dEGdaxZINsRZD9Zr5e559q4uHMQ3N5emyFNlKOINqlnwsk2ZCNNX2
gdsbJ8UgQbZVh8tiRGmCD4rAaXSu9LnTUKyGZRo39MEoMVoZwAmGB0ORevGtbGxNBLPzQSJ3eZqj
ltbLCokbsM+U0vEJ+AdSqz12yXCkaXw/Ketzjrm5NYlvSTmfjHk7xlZ21Icu0NBE7V3eAqErMVVM
AFssa8E/9JGCyly3xmW+plvYZoGR/Zjm773+SzFlXlJUSmSs6/+TxT/2dcM168mFcc9nB9j+eZSg
dokQ5V9BHwud1U4Y50ksOpum1ZlgDjN+1O4LLSQbJzSE3fc5HzJY4IGsmxUqmihhXwcpeORXMFVn
Xy8fkDCm3Mnh/MaKAvewTLHm1xMg+ZTmbI1ZuLXxKVPT66wtTn05//8/MD6cE+dHkpwqq7lBR8f0
dXBvDUuSihRat8mqMBjWRoafszq0rWrLVkDndFM7qnkb2nocjb0MWlN4Qo6LvdMdYBXxLbKDYs0N
phjzYEGtfMu1qCXAfGqanxWRlLFE0z82nkn/iOKsugY2xbSoOg7puj3p12jiAML2L+dp8AiwypF9
/zYd38LhqL2pIjhMxpIr+RFiZ4aXh2bqBDvrcMdWO4jLJ6X4O6wDweovA/xv0RisAC+iB+VEP8G7
i2Lku0DuLsDQNkkcG/ZcUv0KjOBI6sQnzZJxUwld1E4MdxnkqqHGZeXmgV4hIo7jjPiqZgRZbt+O
lQMMyc8QSnxYGKegmHowlmayNVSwc/2awYXBxANaeokZrsG/4VqTHh6vQU1fWYmz5gF9JavPCKVA
Co+GAN+4cw//ZoJFZB0qiJotFRQFhsNPdqgEqK9ojykCMwtLKOzcnlbzyok/4UtUgqeGjVSyjqaF
j6Gx67Q4O9sA12b3kFkAGgwuu0fxMt6/z7n5Qk/XXjfx/dXsfcPGfao2N1befjEtGRmOyBPvl8J5
/GIcq6x+W4pZ/aFP17SHGW/z02pmh76vH+dhfb28OJGjZFkeFVG+o//WWtRiZLmwWtxhqjt4vd54
efayZpV/WQp7KHP5JBAMExvEXriabb50UQ7g5N1suHuASKPFfwKItHKQQ8UIo+69HM4/uSoZaOlY
CLZeAa0CCrjK1+6V7xtem0kkm6sTOQ34fEsD6w6euXxcU6daRmsX6p3Xd213rqrKG+wrvTvSQlJN
EB7SuyQ+qgE/n1UNtCqCYrou7GuS3LpEYkTCyGm3Gp3T8pJsytpYGItIT/HqJ8c6ioGCM1VAWa2A
Ky57SLCT+F0j/tk8ndN0QjICcFcdRtXcD/TRkmUghEa72zI+pikLvXINLKcnJ2t7NaufdXell7JG
d9nJcAqn2nOnbARiFNU+pOsvLVmuSlDSXzYf2WZxtyCcQgcSCmiaNV5b2rXbRJe/Lz18tpu77EJt
9kmuObQI1Lv4gSESGjpoizefBD0e+rIUjWzTuLtviAugCcxQ57G5L7prst5OMvAw4WW3V2fusosr
NN9hDq8AAq110HzLB93BDcAYwG2kBeiQl0RGshPiMoXa2sxonMSSZhed6kl7ThNZiUv4rtstiYcp
GBc3jcEhh+v0Dp1MEaNJ3g5FB1hdy6tvtaAI3GCUviaZIV4wVH7eGzPna2xvkFpfM1IVcFCea4+B
taahvMYtcakG5xWKNbcXk8KcTABN6Mi2NtPwh1mQX6RoAuB4PF7We8mpGZyTUDoad6bN7Gq727Yb
oMj8t+9z3qGrOzo3BbshtOsi+dnJXjmy38/5hW0zgPSWY7tIofh2PUdzo0iWwCz/0vHznsEC+lpn
F3kwxF5FvlX2azWaATEklQZxgPDPdWBwLiGbM6ed3u7SE7u2GZYc4wqRTczK3ILBuYW5WrYVzDKw
07MNcA/kNYEs8GT7JSBhlA1vGBl/huyIOMeQz45VDCuOaOuPW33bShGSJPbJj26X7pgOucl0AFgJ
ydXfXSELg9FCV4gswyiMT99vVT6iX9ppQStsWwTtOJxidUT2z6iRQV3sUzPQiKDRJneXw2UrElah
do6PH9x2aq1HXAkzYlMErgOqpWQ+0SsKKty2Ry61LLzS8PLn5sUKL4sWnh7Yo4Gyb4HDnK/uUnuK
dT3Fe7dzW68C/4oj48kQ3oU7CZx99SB0WiulwfHF2TUA/T2iux7JZT1uojq1jUmFf1bCGZi6kiqu
XKykSUESqQdp1L60GMZTDoN0ole8a0AHcVwDAM58G5gTZy2GYPGarjK0tbhJOBrz8fLBCN2S8S6C
/YRdwDI6a5yNjpMHCUnCNnXBdjZ0YUeGo9KTvy7LEvqmnSzOyxpma05jjuWwWpZ+NRzf5tCOsk5H
2a5xmjCum4vnOcRs9LjNXwdZd57Y9+3WwalA7phk0Hvs2ZaAy6sKkbd81E5oIaPg46C4zw3J9Sr0
FjuBnLNN4ljptw4C0wp88lkS2XXtm4t+ag08KhQVdYpB1r8iGnyFor9rBudwh2TKWVkSGaPRd6i3
rl75pPnF0R68CjXj9XU1w+Uv7QdrufoXYHxCd/wung/SCtWNQeEG8bMPQ2Z3WXZwkfqItjBnw/Of
erbt5HHPNoBNGK7DMlddOIYkBGozgKK3W/vAcOJk6NciJJn95vLxmRq37qDXkGYclFf9OKAa6Hj0
UT4YIDEGPjLbBtvB1DkEKemj1tZejwr/ZasWSjDhngxXNdG5w20cjRt1TbIYTkoJ2+LGkp6M0LPv
BDBN2bkobRmHNM8hgEbqD6P0Uj8LQcUYAQsSrCksY/q52j4IXf9ZFBfQGmnRkHbDtrnZY5095UB9
LV8v75s4x7KTwbles2+1Il4hY4gmXFU+htFuUvgUT3+wAXQNj/8sezCKXRd4JIEgi1Z5ncdEBbMj
Gx5A8js9OefinN9hdGvGABMYSYH3fljbsPhTskzhDfMukodINTq1dzUdFyZFAyc4jI6rdtUSb3kc
gy1EthTztQCkC1QjqF4ui2Z++LeQ23QAiIJMFbhYOD9dbl0910ZeBFkTe7W9RKBJ+FlOWmiBSjpQ
l08waNnqTh7npmdUfYp5QAhidT+09HmZJUGU2BDe18N5ZOSFKTwUUoxbd4w3wK/eDjJYDIkI3uv2
Vq2tNmYiA0d7wGgygMmv+kw29SwTwnmMNp5UHcqpAWyxu60D9aXxgR6Dhi8vA5sCQWeQ1/9ZSjKn
Yjf1z+bxHrddEi2NF6ihpSpejRKjUz1cVjfZsjif0YKWt4xLSFBLEiLRdC6M+lQ1sumU/8NvvK+E
8xtzbs5lC4j8oP2RfE1xJwMcPzJv59Zrw/7awQSErP1ZtjL2/50HtvrMXWcHhmTUwzEp+jDXmpAk
stZcmRgucAMvZGzqDha2qfRIcztABvoYE0OiCeIk3bud8m9kRS8slABxUPMZHinsDjroqFZA4LKX
nizvI1sU5xR0dTUXJYawrvlBi+ve/TUtz5cVT6banF/QUpRUCaIl357OK7nvZXBtku/zL2PVrNsS
3bnoI9GfFHpt0MPl3y/ZIv4xPFRaolUlig2bXXg2PVRl45my/IE45Ho/df7xm5RauwypjdKkVh0m
rQF0Hn1N1fjQb01UdTPaILX6YbHoH4apSbrAZDvIuYYhH/W+yPDwTstIy29XS7KDTIku3HQ8En5Z
QAfQpAKN7kY/d54R13tO8rUse6QRgtSWDAlILlYeDj9JF5qi2RVdpFtNjsVQjEHuKKFSAhynsO/Q
0hf9Nw3hPEOaL9nWzyseQMbsW+hdTTWvop9oddhd33zLXNcm1TyhPOWrxk9NOTraV0PWDSjTdM4Z
2HYdm06Om09f7QOQYM7NZB7z0Q0vb5dMHTiHkLiz0QLxEJHlYoVNn0VJHViUXqezV2ByZpglTwBx
iPfPjWRxheNKWepZz1W0iubnivou6KxSMLJLE/cs0r+g5nzHoQYdiBMURv3ymtGvgoEpUM9o7vXQ
zSmFXpLYrMU9O+Z2aDbLxm1EC3KYmvJWV6TU5zIZnF8oHCXPmxmXQ3rSX9VgPoDeL8hOaJR4JChD
yDEbZALZ/3c3edMCVzjVExajPOfurd48/ifN4/N8S7wsTjohUqji+3waMEt95Ra3a3d0yqgGJtBl
af/Hc+Zd8Ti/kCe6WhsUfrW8NtWAnqowjfCAUp5d0McdyrMSSCmOmS5f0kHuUQFfp5WGDpH1dXKs
ztOxRNVovf4XNXiZtnPOIi1sQ59WKMcQFGD4u9aP2aFFIgbgTfWDnJFIFhbxb0PFTJIqywge8jQa
DKB/vfW1hKrzhUQAmIlkN7JEF/mHYY0Wr7nK0ZJkk1u0eVmqxAtKvJLNPTPyGU0FvaFkwVKRqwzX
oF75qRP7q4xoRKaGNucq0PuxIYiATjAGWbR+sJlSnFVYWh4IOc7ASZOFsLK1cY4ja9welH7whOYd
8Qs8nI5AYrs9LI+gbG5LsBuwYY7+rFGJYOEFBg5I0Lnqlo2m9o/+YzOGtYwNTfOVDRUf94H2NLBk
D0ShYuyEcFbt1Mpku+sGxq8m8SfQf5jSWVa2P79Z8U4EZ8V1vuTtnGcoKII5sH1i9GLGvRXkK4O2
C7O7XvYMEB7YTiBnzN2WdA7IkVjnSeU1y6mlo5+Wp7T647JLFIZmOznc1d+C1g9cp3DwBZnOSvaH
syw/soGG+ZCEhitLF4jfou/i3oLu3X0CEu7CSRLsY0891h6Qoj1A8bugatAhoIbasTx8qpS0E8mZ
tbVgsttmRzdrV+4aNoskuGU7dEE13tzkfkmVQkF8je//TT7qhjMcrhzSS2JJbz5lJ6YhIOZ0DBxU
rVEPqN4g8PjhUFlfrfSAuAs/b9S+MRSIWSLlhx4AbfCb9s3BCPVhPGHCFlNLV1MtcRIS+33rv9gt
bUiWydB76Hpr1qfcGSLaSasTwmsY2PnIY8ILgVj6oyMyx6atJgUyyHk6ATLgyOgJ0LoRyUhWxOrw
LojbwDTbSG05UIcGVJ/q4DklsqSRPf4au9O6fZkyLbhsweIq7W5pvI/tDNXNWWm9Dzvc+4GFUsTy
Zz4wHg3rVQvyEG9V/Pd4Wa7Yc7wvlPO6SzPanYNZ+wDPfU9PwzFevDR7ms3Ua9RSErmJtf9dGOd/
i9xJCRkRJ1Llxp5+OtOhNj/TSbTbRs7jkrofumTDemKwG9RDfa6sTyUudiI4Z5tNRHP7Gqtwc1CO
2J1ft0g0V6tEI8R3xz+bxWMh61rXx7WKlRQm8VpAx63N0xzfJXUhMVzJqfColyTWtHWhENTmE8J1
M2jJemjSPLqsaTIxXLjkAtkS/F7Ytji+zqtoAAwyNSWdnuKY7P1sHM5B9Os82gj+mBUxE8IE9q32
jXV4GRGaU3AHSwqIYj8BIk00Lhs6cDg+OiSrSOyi09nA3RsiTXXY0Jk7HWSwx2Lf+i6G27s41mbT
SC28GIdT3n5VZO2rb8hkv11/NvpwMWwKBgTC6XRKktLuUgx8MODC+RYtImCxQn97WF8pQDtm8Nhs
ZJmN1CaR/i2W9XGID+79B/AhxbzUiZYZG5LNN0tkRjW681brmoYkaiIMKAPch0jUXuxxdyK5s4ut
eiPluDBdocCtnTw2RjDloBufwtjTrudoPLVvy71sCMLD3MnlDtMmVU1WxYC9ZQpmG6uHfnElaxP6
jp0IzgzisnbVGcPnQWt397qqXRnu7G+q7SVIEV5ejbg1ZieLLXd37xd11rvbgG2cQMY9o5Y5efGX
/sSAomUDNLKd4+7IdnHUqekhiqTnxD5NMtBToYsC2IWpYboK3Tfc9+N6mMH3jalk0J7dojEnqhK7
9DYqc+3/h7a/C+JuXauMzcmtWM3wRnU9eqqBZVVfTWzAVYsGH484yTUvPiXM7GoGmCJNi3fyU2HR
yu0wr1ni6cMm+8zH6pW9etqDIwvThNrnWqjlmbZJMIj8USPsFEQvRsYG++btzu2Uu75Mf8yFdmoB
VCHRPmYsvzku1wV8LIrNaEXgNH3q7DrXcYXBcYEwxNeP8QmAS74Gt4FCpuw9J3L3GmDQDQaGYqKY
/nFl2mgXk2NhliVHn+V4UxwYUzSVunuhO97J4QH9SDko9TRi/Bnw8+1J8cC6XfnKbXpvhD2kNiBv
v7eiIorDWyfzgP30sj5e3lhRXKhhHg5zWgY4AzTuDEcQEI1jgn1NivNanqbl65TeacNrPcmGW0Ta
spfE2YK+AKbc1HH11Hnvz/NDR1cfs8R1JVmR0AQwRMvm7lQHU3GcqoxJQaltYYrGudHQdpGd45ML
FCcrSh+kjbIiT7KXxTnFBV2yBMzemF+PtPMSgIHrzghBe//MEM6Kb13xLwBuRN5xL5M/Mjex1hGd
XYDCVg+NO0VWW0viK6EIdPsg1nGBA8en4su+j5PVQqPAWl/Fyxn9gpe1TrhtGoZK0aQCRkZ+JqhP
UIhzR1yNW7v6Sxboqet3SnBZiFDh3oXw40BUWy03WXCLDObWogOycX8tuTvemFoxnOgAvsLL8sSb
Zrkmbgx4RX6YdlzUcexMKLg9f6HdS7qeLn9fONkAxGVgMqDfBSk6TrGbThktc0l1f8N75Dwe4mDO
wz5S/eSNrkFDc0V5kALDsvCI97x7qWzZu3u/no3OHAx4iBmvVdY6F5/IyUXjnHKSddELdxAvIQLE
acvAGPxHUWbfTXCIsFxLPaZONNavkh0U3SLaTgC3lm5EL1vG4Dpmv/vK2HqyZ9aYsoTqTXqW9VUI
9W8njLPT1KWZOU44rsF4dGvipdUNKXO/Gb98ZlV4l7gmcmOqxcMP0SQHnGTd423/BSitGEsqfPKz
uVbDInKDT40MYVDVRS8Z3g+Y6Pt4SENnNXNdIqZRjginzYixDjo/kxMbg9pu0lDW1Sbcxp089v+d
/pVG05Kyg7vDkxUZ/sqrjUOh1b4V197ljRSq304Sl7Ywy3V1e6zan7tfY3yzyLZO9n0uZwG9K8D8
ibQ+eBu9Day+5RJeXoHQr+5WwMUtZj5lmcPwAlQKJIRzfSTx82UJwkYLzXEcglF+B5UC7jXVTGlt
0wnKtma+Fl/p1pEax7K5WxOkvIsvGX3Sys6XCGWG/5sP2glldr3TgayrirJSUIJhXYZqUIR08JKb
IWSQFeXDeGU/XRYo3sf3RXKOyLBpQ8tNw7jv2H3b6I3buz8q2VCkWLHfhXDOaFtmsxgSTBOir/BH
YuLdDSL0ylCvs6k/XF6PsPq3PzW24N0GFoROjsbmaxagbNZBckZPcmA+ABYV/c+d7K0o2z7OZOMx
1caVDdu42k9lyjy1vU+m6PKSZDI4Y6XV7I41y6M22+ir1nc9Bd5TMco0TyaGs9mi7Z1mbGqWr0if
igzQblnISHPLr1oEfDUjquBjG0l4JL7pd/rO2XGpVfBuCjYwPVGgHtRR33kT3Pr4Yw6o131R7vs/
ZW8ecdz8LpSPl1abjolZsL6Sv5+qMWB6B8al/m9ADyT7ys9RpzNcIWhxcHz0z8REX9GzJe0ElHgN
fnia0j4leA+zjAUja88eqnMSZofpzF6N9RjISt7C5/7OyvgAzWjGzEK4BCtrb+IHBb3sC/gANyPC
Q47Bj6CsH162AvGV8o8P4QFdR1UZ9ErBNtY5OTQduWp0mTELi0z7VbGj3PkOxSWDVmgDtlH1Zuo5
h+qIgQO/qv30j/GatefI+yqFz9KdLnIeZOzzqXOYAdjOFHTtH0l7o9bBYkxeYUoaw6Tr4zzJ4Da4
uwgul+LrFLwFhb/I7JEvY5AeKwC29y+xLCcp037OqyxpPRgZxjz9aiqBL4V5G+tRDuvJvMSFW1Pn
vEjeqpMRT9B/IDAc+iwJJ6VOvCQfg0wxgCgweU283rvGJM3yCuPs9+P7rdG8UsHbHEMt02vLfMt7
oT7deiZI2FA3JkdVVpSU6Aufny+UfK3bEfpSxiAKNBrEvgvB9AGCOccYboeJHC4bnkwgF5Ho2TCY
48Y8dNMfaHcGUIPXETUwCt9JJdGIJFDgp3ycOS/rOIasQTP8QlNuKIp325QGSi8bQpAFCgYXlMzT
lIB5CDozz2o42iiHUiPYShqW4/ZkLuBkACblOIYbmrfN2AjXXta9IXFpfHK2Hqbc6UAYFXQWcssD
iQZt/W9e0+C8izb3CbKZUE/dfR7ar+V/XQLnUWJ1aetCwxIS80tmPeru42XlE24RGEZ0IMJroITi
DHvJjE5JUoT56K1CmaidJC5R8n0+Lal2NcAMCDx+XKnHfE2+FpYsAyS+K11XVYFzQ1RAZX28VYbS
BjOAwVzEqT5hxvHYPFv3g2ff9KfpRvn2qYh+J447cqWHTlcmlkS1xJv6K6J8Nw1J1kzo1XcyuGMf
Y4yxqw2OvbSOthbE6dWcBZdPXhwZ7mRwNweAnQDxNCAeTdYwfULG2G8OYx4CKPHGPXTIBQ1+e5AN
NIoWBuAjdCYAwtnClPfHs1JHbehQQ4O9OE6od/GxqJzToi2SsFcihg9ASaqMNM/ZK0+1zv2oB90G
EMhR2pcrigt3y+FjT4vUcb3paIXUDjQ+A3cUZRJkiAHmTgO4m3/RDCmMMfYiueti3GjZtgwRLgdJ
NNDpa6/dguS5vWJk0eQIUhOMLKjfLiuLyIz3QrlXrB1r9ujkyDfUaeVp+fdukzRTyQSw/+8iw6FI
S72mmFye6EO63tFVcsnKFIL9f/f9rsto4rIe2aWaPKcBI25FPEdaRZUtg/MNW2eXCR3Rt1+Oh8H5
Ro0vl89B+LLaHwTnGOzNpvq2IWWmj2/BEHtZlX9trI0zkKXLZIvhHMQ6gUh97LFnFZBbo3HYUi+h
vYxXVOi+90viXMJk28ucsykrGgwgzEAqtfB/DH85AD3OQyBqhJItFKoCAPIAFYo/jU+uV0O9OaWS
YDryDrWymByA7giGMjAr5YBgSgkmhasg+9xu7sRyu2nXhZEkDpY5jo92fE+2QLIuUXYdhfl/1sXt
o2NhfHu1IIA8jCFcQ5TdKN/ZWv7F0L1QNVRwI6iWiaIO375fMZRIUuLuMO/Mv4fugft2qlN/BIZ6
4msvbiCDhpeJ5EyLsoGEnolsWzL62ToYXjUlspe+WDneF8bZlwUU9S0eEEuYyneCvhXyraujywfF
zoF/S+m7veMUwahNHfuHu0mj14rhp9qvynzZ0qdl/CNR7uq68i7LYxvzuzxgNdqoJqFMxvnuucpI
tSbw3R06pJflPu/+bPpXar5cFiM8H1cFqSjYkIEAy2VzjcxQBmvCVbjYyo1J20ddk2KqsLvtt6Xs
ZHB3X1oM1WaxeSVUKv9i+TPF12/V70PIbj59kFgUO+tL0riNS52y3BIFK6J09pw+cpy/ev3nBtCi
6eny3glT4bprohBCAKD7GzVTYebjOukkC2ha3+b26NfOFGZA068BGe9VzuhTZQgMcAbZk+wJI1T5
d9l8rKSWQ2l0dY6ebBvM9TaS7tf6/CBZoNA57YRw2tF3wIFCDzjmEND+DURKv/GHq+qaYVJ+phF3
t5d8rg5xSmzHfYaC/cE515ED5qf+NEg7LmTbxmnHBNRvezQSiMEDBMREthkVGkl8O49lRQuxaf2j
HXxqzgGns0EaTDV2za3ZWV6nydpshT5idzxssbvwCGjpQ4f5Y4BDGo6nZk+r9jMx/dWUjLfK9oz3
4eaGaVAdYrauR8G+Cizd8u2x9y9rG/Ogvxvu+35xTjzJhzWvaogxFsXbts6r0Y+dt7mXWXfLgNbs
TDbYKDshzqevJWnpnGISBYOAXq6qYZbIhqvFe+eAJhYmD1gpblFd2jeJEUOt7eF1Ge/T8iUrJG5I
JoJbhaHPm+L2lea3RunnI9qEyvvW7ILLpyOTwsUpk7US2tlwq1txveQPtA5BHHhZhPiRBL6evzfL
JNygaYJea9J1OA+w+ZIDhoDX0MLzlnyLAcz/tbydDuuVDEVEtC6DaMBFIcTUUND8aEM96m2tUgJg
tcrUEf1XteqhYoDRExl4qEjZDOISRCkIX0H++FGQXRm6lYKPBHwyeKxT3astiQEJc3d7EdxF27gg
rVQ0NcNFS08aHrWYm7juAtVnF620lVe8c+8L4lypU2/qUpi4HMZ6C7Us+9aW2VVpp5LAS/h42q+K
bezOyykGsIrzHCYUPxvn+ZB9p+2B9Sgvh/WoyFiGRC51L4wteidMNXEvaASxiuNUkUafp1a/rYpv
i6tL7En4gNpL4rxqNa3TOCiQVGfehhb2LEx+IUkeMEgq8pKHstZy2XFxil5QxaS1CgM2AGALbC9l
Tdyo66eZDa21YyFZn0zdOa/U6rTVjRbLM9fbZXimieRSEn4fHMsgDTcQvPKtQlOqbH1elmAuog/E
+rOwJN8Xbtfu+0z+ThGKZLYbUkC71/ovw75e1G8jfbns72RL4HStN0ELY2cj4mLyaNehm0lmFmRL
4DSsSPvYdJUB9dz5S1Yc3PWYl8HlJYheRaxr1EBLmob7jXNq3dCniTXAqTGPU4G5lgGWg6/zdFmM
eCXvYjjHBpqsfB0WBNqt1nud609dBha38L8J4fxZ6S4LNe0J26WnnprfdTr6ilOJWgnvuP2OcXrl
jjk4lJM5Z8MIJ/OKUUVpp+x6AhIp8chLeiDfLy9LqGXoskSDNm4Yky+nxFY+F9uSonFafyjUYJLB
Yokd2U4Ap2a6BpooR9EyZFOngPXmoM7olW+92cMhkc4GCDPgbCX/WxDnyPQYsU7nYEHDK+4DHzKj
CinVuPbbsLo20qAM65tCYqviu3UnlfNniAxXx4rx3mKrZLDvw5/6Les/L0MQessw84XwjPtFcuFW
OYwriWcskgbxAYSJTwkybIuX+RD5Jf06Bm+wvz6NZHh8QlN7XyePBmT3UzZ0KF75RnGes9vGBJ/h
8bJGyjSGRwRyDHNFNRGLyxuvZl3vfv8LRu2/DdQToMXJWlskNsCDA9VN55pjgqeYSxYP83bPo63I
glfmHv4fade15DauRL+IVczhlVHSjCZ57LX9wnLYZc6ZX38PZu9aNEyrt7RV86YatQA0DhqN7nP4
68tmxfgGBS0ataXvYEOzR9fwFajbeqwIvO1sVI4lPlL81LCoteKwBLfLtWsl3JiUqrbl6kXL/xLm
5+uLRdlgn2/OQa1NJ31hlz/BzG0pgu6RbFsJhYoMwK9NHochkmGs6SgBFRGDv/F8uJmzPCbHv2uP
qGQy5Q4cgkSoo40kGdam4b2Oiznw/vqkUQY4sJgrvQtjA5NW9C/j8KSYxMm+e+wqqL0FSQPEQt4g
crMog6SPk9wDchnVLqMBbz3VpzlK9tf+YoZblTluwAdhAfMGy1F1y50T5NFuuYSjy+DHWLjFqEdd
HgsRRqSl/qYVD8lkfri+GtQwOCyVprip5wrXymWKPEGVgkVZ3UaWiUXZP9ovI+EFdpZSKTRUnTDW
1+QF47EzdJ5ECSq/FOiq4W3iE+XIv0HSH5PHF+OuEZrnO0bq0uIUZKqzSgryXt3OX2S7dkKPpINl
S/7LRlUhgCPrENVFGfjPcKBHqtq1loGWL/19VNii1LlRgs6yrzcsmS7qogzhY+0XWU2zKeK40WJU
XaoDBFC1QJbbQy6Sqeld19jYYbi02UhxY4K8QMVpJ3/Wvs3ujAY94WX5pNrJa2jXbBID/YYiAUiT
/xgaF2ZG0yAKhS4AfCCD2mev+fClzQkbu6sE3SwmgCyLMl9bEebVglLzNXGX9n7NUsdMPpZCdoiF
W3bWxg77HZvpmyVt6K1ETdxpPSfdZ6N+Wkz/uifsu/jGBocPY46L5DqgFHt9N72pcaHx72C+jg7r
v458qtF7F7o35jjo1uu41xYZ5irrXTIdi444T/e/HztIVzUIt/7SnCYuFZOtT1yxuusb6JIQwRX1
/ezzzZJYyNgLA7oy3XA5TJMnKzc8+au4Sfzz+7l4IKohLhZN6PlUkuSIBpEnZcxvue1tTHBepbaJ
FBlMa8sQssoRIaYK9pQ0CQpDp7hqdw9SE/hiqqKC2hnuaBAguWkOCiLRyREdxY+fRBBjlU8NHjrm
AjhqBZFT+Yvbv9C0q/vnxcU4/4RjmpB+VgqAT3jOX9vj8rDe6a71XrfBMvFSuOnnmCjr2kW7jUEO
vKNpasLyLbZvZpzpsQ16R3VQg+s7li3PL0fExgqHqaEQStW06Ilr1c+F+ofen3vwAPefrluhxsLB
aN2i3FOekbedxDNe3Yz2q9zfQDGibgbCbaXaFEDhvQAK9Pm5Lr1Opbxvd69uDHB7SamVJVx7GJhO
b6e3Lxn2n+Lx78tdI9pkXwG1NNzOmvSyl+UMkyYphSurmt0peIXVHlSF8LT9kaEFXcWjMnjIOdBu
y0FfxRAotPbHufXXhbgwsP//1ccu38+h9FzlETRWgKIDuqhqDVW/B0VAs8Lo1t0t+RPzYoqDiKiL
Jzy0wVQbRcEkAw2SgcDs/WX5xwTktn/GbJzhtZGKoMrrij9D09PB0DNpXi8cr2+Z64ti8C8Qg5q3
RlvCTL1IthbnT7NEmdjflZeR8Ht/bMoEfgUHaw9KdydJz8Ut9HEqGh5AIY7AUOSLWIypi7U5YY/u
5mGd74WM2PX7Q7h8P7dHVLQMR+mCu5VefQt1ZAAlELp9uL4SlA1ue6ziWC1jiGNHUqT5uKCjMrCq
rnZ6U52IRd9PXG3mi9sqeR1HwsICjuG0QNKG9X7lX1XbgK62eKCC2/19eZk8brOIqS6EemilUL76
qEp+OHxJJs9InoXmz/80gzy7ZDMnJjAMxCeiGPTaYxW9qBqx8Xd5YzaexjNMikWzWHUGG6jhaG1G
JdA4sW9EtoUsnIS4YP1So73/li7RrVluD+WCluuTgjls57tQvIvqmzzCArGFLFusR4MLA6pewMuM
yBANUuvLF1O1GQEQnvY9AUVgB+qSuuvsG3PceLK41pSJ0UmXud/Npzo7aDfBDnRZIYCMgilUKP8M
oKG4QmxrxHEzdqd0fBLMhySlDms2K78cORcbvMf1pVbJ1QTcycEMO0CbtT+ZiNRk0N9QtTC7QL0x
xS2QYYSVqiA2ddHHEsTVGqBI0Lu+f/az6Bsb3KqEyhzmLbRZHfl5dFdXysAClYHa0Qiy7+mbLJpA
hh/7WLQxygVtUQixybbAwKIP5RF0yH+shq2+mx0RBLvWcaA616h5ZJ9v7kL9nKpSO7dgcVlAH5wW
55yUBKVMMOffmFhWMUXTKUyEuF83SuNm0TdipXajg82kcQdSH2vjOuV4xis/Ku/SxS+PoPV5Jz91
30rwmUL78cikDSL3FkkNiCL9s6l40fZ5rKJqbDpkfpswiKzBly2KQGgfGi4muLMp1fRFs2rM3tSG
bqJKdjhFDjiYHWIKmV/xe1dDeYeBXAiE4XheW1maDR2NrYxPd3FELwOP9JJCT6M5zoFoW0f5hvB3
a49bsqStUrQNY3NlxR+h9VJCeY8Y0d7MbS1wEYS4zNqSJbhkycGEIpncVz6qYMEDX3XqFPfglgpa
3aFqZfacfWuUW66ul7NOjrFc1fy5H78NVEv3bkHl1gCH4/Ma5rkiNambaNUQqEbXyjbOr64LQHsb
PcZaot8Xq7H80TRhlTtTmepPZZL1RI6D+h1vn2929SiIZmSG9d9vOdlhvWsPRsD0cCm6rv0ZNQ1R
lyzkVPkqhlWvQZsljzhC5uQxAY/qEosvhKtQNtjnm8FEWj6jjQudSHKOzPSITmRwuMRoeDHfKeLb
c71FPtJSNjlYNEwDig4iPGVuXrXKAwEoMSh2PP26oy8Tx+2wVuv7XGEGeiS+WfEMk2lkvaVtkDvU
4+/uaJAkUsG6hIITvsqhlNcI2pqoqxqyU5Q8tZRKI/X93Fmcy3ozZSBicrplfBDVzE5WKimze/Sy
RPo/Y+CO3iLS0lidABh/S76XPjjNcAv8Wz7W0V5vWZ+NOTbkjdN1rV6CgwtFW6MPdj2Gt8JxdGZv
egTTIgpIKX/YOyS3w+McrrDmpovfUlufi78Yt33q68cq9dBd/XH2dL8OlKNxLIgnH2rhOC+skwa3
xYyhsO7080sDqovr80gNi4P5tJcyMVOQyGdEGtoXFNvYavoySF+um9lNRW6nj0N28DEpiZLjgGxa
f0IbyhBUjv40CTgjtZM82uVnusWffecvW3jjIhzYgyQEbTEDs5lBScKSnpdO8ZZheJeuX7py/QQC
EQrXd+OAi0m+uGEp02gQBJQrSY+rb/isnj3/2nsrCLQKtzyHRNyxe0hvzHFxvB5JUlKnuGiZxfdp
DUYdeR1KO4fa2HxtQ56UhmGFKFuKj5NXP+V+7BoeyyLLeBGWqZB6/2jcjInDkWq22hjcK3hMPbXH
ITCPKqjgmalbar42LsmLHkl5vKoJKwkwU8h3CV5ljK7y53W/J7YXr3SE1qtQEirYQNkq4s4siITI
Exvcf8LkcN0UtcU0Dis0ccn7MoWt8n7yShA8FpA8zSFIUD68xe+PVHXIbuHsdgY58JCMtonjARY1
1DSjpyL2lYfGDR8hKktW6JFuyCFIIYapYMUwxl5SVvdNYNXTID2teJGv3ZLC2A6Nww5J0qJOkuH0
6ZGRqo6H8fQ3aXGJhAx1fWDzdAWoeP2jMjSNMGeFgeICKVI1/9JLNV6kGjeZ+uNQQRHkuqsQpwrf
kzWCEzFVcHlFWY8JWs7RoUGDQCZe/WissngNE7Zap7R1iy+sdCCGRkbiTH7a+a3NejhJh9yHX00z
TAmt5CJPPl2nfRgacyg5KQSe9C+sEay34y9WULnFu4is+trf3T/M8VG8GqNrONWB9nE6PUa4F5Xj
g2J2D2NIVd5TljigD5s+VqQO970cNcOHcB7XD7rQ1XYyGNNp0I3v1x2EMsfFi1Mad1JTsHI2DQ1Z
ahbovWkP5XyYBYo4bN9RLnPIwX1flK2eyzAlTiBIFt/r2UuoErdlygYXK4baDLLRFTYq+RkUVHbS
neWMsPEbfALThApwgFgsB4YZOhA1XcBZrD2C+DyYD/Jw6FxwmXjoIrgPK+/6Ev0GfC/2ODy01hm6
RCy/pgb9sXqunMxJjt2xdeozdYncn7+LKQ4Ml0qeZENAILWqX4zuKVK8jmyV+s3x9cMIr1KwLgrE
liaAICOOP4Pz0S8c9RWq6B4e4JyQvkHsg8XFILenCnMKTbGEwSRHQaXwDdozIJ3q7QocDS6yrj4F
T/uwezHI7apRG6s1ZAZH6cMQnzUkw6/7xO46yXj+Ar+ppRl8JTZYLPusZHl3vf5QxGBPVO6FuCcO
j/2F2ljh4ox6MsahyMGp27pVbvfHJhC8THNqzZ4dMFw4tZOeV6o7en97baxy22tBy60wIJp3kw+T
p/nSob5LjlqgIa6OfEofa3elNsa4vSV0hYEnDBgrmvctFPV6onxq//tB+40yLQV4wYFeEim9LPQd
Xq+X8IllZ3rc84h12neGiw0O9IokW4shESUn1qxTPAlOqFqoBaNiid8szMUO+x2bi3gs5VEUyxUA
PFh90cv9ypEKG2qoQXzI/EwkhvUb97vY490v7DO1W2CviN+o2sGtgm27Li7jKUZN3XN+vqXkCS11
Csvtgveer0ksNSNW5lWVHLH/ZqqxvQpE7L4bAG4McMhQG+Wk9xbSklao2HV30MPYbtsXsUF9C/HM
tOsWigxxDlGC+pHKYTm4fSZZx3OFMy/ZY6ePflMJj2FhBNehaLeqDvVO/9jhb8JN2EI6bJwlZKgD
8Gf2yJjMh+GTGbmRDKlk7FoyHNs/Ejc2OUSv82WSCxU2UyWxhew+nHOIA34SqiBO/pC1yIsypxVf
y5C49u+GSxu73PIJoQaKgxB25yif7SlbAnS1r7aiIxGlRt71md3Fjo0xDjvmIcmaBAUWjmCpFRrz
sQus0CR2GeEl/N14NM1UqEKAR2qBcMBY8XQWO01ByYtRZtjnG+xYFYhXqBUmTuwKT5rNg5Z157pO
bjkXN1PGQcZYqiIE9GAmFBtvUYI+Kv1pJDCdGgt3QGWpkZZih37BVIpsfbb15mNuutfXfh9sNyPh
Dqa8W5NKKnsUX+ae/FyCoQaKr9/L1l982a1J4fZdXNqY48BiyXEJroUYT9LGIRdMV1rOo4VbRzTZ
g0oRkuy+GG8gg78Gj4YmCeo6SW+1krjh200wQqnMCQ+TP7lMYEQBKbd3fUqJZePvwrlpzHPSmai2
sCBLf5DboE0ILCTggb8LL2VXKBaDhy4x/TpaGyeUw6d6rhu7V6kYcP98vKyZzuGDqMZ476yUGCnI
rrXDgJEYZc78oiFVHb+gUYD0EgKRdC7S0JTR7KvFhMU8xs3gKVpJumKGoL9kSDaD4oBisFSQwVkI
mOI+SB4MH8/hbqU5Te686QS4lPgbdZToHGSsSV+0KCSQQEwyumhthMhH/fZEVwdUromaPg44ZjGa
yrnD2Ertm9YX9poSyEShhs6jRh2nTdcMl8E0f0bBimDJvFsO1FpRG4rDjGHQuxUlNJKjZ8ceAp4I
y8bn63uWCi74UhktAXU1uJ1RwfTx715JwesXcGYzIoLloCj2f0QJvlLLTOMxM6Gt4K7zXdn/qUZB
fovy6gb9eBHgSVKUSkwwJmPNAmX5HsfacVkGpGDm93FG1V5QPsE/DIOookvTtGS9RIvXPyKG9vI7
4QxVz0N6piQ+CAQ0OIQoEisyzQ7T16l+Ip+jAfMnnkqM7rpjEFvJ4GBiqdq0FSzMIfhKjlH8LTRk
Inym4NXggEGeh1HLSwwF14/Vf1Os9aNnkAcmbucKQY9yKiQrrg+LXCwOIjrkyMRxxrhqd/JWt3ST
yhntzrWC3AsNUpyKOPYNDi+Waq6q1sIYW2t50vohQH3nfVMMbjFj0GFB3H7I4XGQoU1G0XbM9UGX
eS970Ul3kfdxWmgECjdVHW32GZ9nCgfkUpMVg8sEwYvq9mQMVH8J4Yb8fTGTi8poMoxHik171l8L
qkeGAkCTu3HMBojKe2Yh+YBewINyVzjf1MfiuLjoA/RvYXzcThkXUuQdalSXCFfuuUqKw6p1xfvc
EnLiFkUcHCYHErkSCWs/Ykyd9YcUHmNJtVOKjY5yNV5bppoSK1MMGFmedbS2ln4RgDHpKPv6IfFj
IvCjRsRhRT+j0yiK4GrCpPpzAcKpJPLFnGR6IaIjk4OHsegHrZ4wKP28+tFd5qmT3X0b7lGB5ghP
xdfraER5N4cOUi+OwzzAmgxpnuwsU3T51KxxaNBLYWkMNWZt1df81FXpycri0qkyhBLXR8J+6ZWo
kmehXstZ60J2BnZSUK7fBLG3G/M0RJ9i3Z9kCuX2x4U6LEaqbckSt0qCaeZmz+7ULKQEJ4ENSonJ
HkG5YJxXh1WQQHpIeb0+xP2T92KUW6zR6oyyQlkCKn0zu+yO3YIUnfiY17dIG2lQJZMtSwPBFr+x
xKEAn3KFm6nWQ8RhAQtC6F4fytsE/bpcFxPcdhrHSh2aaICY22CvPi6IDogrRbs/iI+swKJ1yoDp
bkT+bdHfxTC3ckZrSr0WgdOvDc8xDowJihHTLVXs2wnkViptNTEPSz12u0F1oVFvZ031mGeNR8wi
A+trs8htr3hQoAXdYBZryxb/z02NumzLVjB72r84PX5zl/oxffw2WwRlGaYOrsG60NjxvjwZSNyz
kmJqEn+D7xdbXApwTKclQ23Y35sMVef2+jXBVQe3kTvIEN1SnXXxeYs7hXUpTIS4xsCS5ruI4i+K
K+w3GZHLaLiDN4uEWJgZZEyO9chy68nn8QD9FdaBz+KjOrOhTSql9nUf2Ueqi1nuJA51bcwkU8Ft
qvuodpWN3kSp/HLdBrlS7Edscn9FnHbGLAuxW/2Fuhs/OwkOyul6G4uFGkspJfye7dErbm9x4KFM
hgzuP4ypl5RHaEoc9Qz9qWut2lqtOrOlEvbIteNAQ+x72OswvtZdPMlNwc9i138IeH12GCU74g0X
5GV4jb4+r/un82XtOBjRZ12MDFSYOonwMFmPKcWYTq4bhx/hZAyGjiy0q+eBfJI96WA8aAoI896w
11U+XR/PG6nF7xdO53sX01a05LZBd0L7scDTn2LnRxDu4vAUvAb62pI3e0llr5BcYuD1HwHlF1bF
MV0FQ1oYx9k34R1jjpkP0TmCsM0RT57BLWpLl0MAFA4/bwoQd8mIc9hghXO+PMYyEfEQqwdl5Z8N
pE00o7qODced/pK9JjCfRvSbfR492V0OOqVPfX3X6SKHJIlgLXETwZwMsoDoua8Paf9QgA5HSBXC
8a+DFkg9fh5ZPUuRGEvoJglHNNb3mqONil2QPXvXj0+83/5sJqwbM9M7jCh8Hz2ozvQgHUxXj1Fm
J7rdO+F4293rn/2sixyMJEuN1x7m/qb8OmfvRIoUV2L79dr+4gCjQIt1lbcwIEi2fFpdBf2bYmfD
4JH1/4ye4lRu8pivdu9MB6p5gE3XNescmmSdoSyiDut1CPan8Sme7/uktQX53XUYoRyfr9WSrbRo
SwvuoUhgV+uCGElxOcO7CXtXCB3p+3V7xKy+xUSb063NFcFQS4xLBa01qx9k0RXNNv2bdNQP93gb
9sYO+j6wv9j8ic+Ls3iqgyrMR/ZkUtx392go8eb/Fhzob6mJjcVl6rpBYhMpaosbF6B9FFHgZDX/
EaneRr6xY1piM6GdHMWl0CIOwmDAkoWvbYzTMz6Ih3G6BT9UBf3eeOjXQHr988Yu58XorBrn2iR/
yo3PovG1m/667hT7tc0bGxwcxpG5hB1ExR3xNL7VzUCXzcebUEBVbO27+8YSh4YL0mlDHiM0rb9p
dvIyYfJ6ZG6gtciOLfKU3I06NuY4VDTrPgLxAwa2nPJXExkpEM84hiedZPR7ii795kQOkMPFVlXX
fkXWEDlKW3vUT7WPHmNHRHU19HVojeD9jbYZIQeTqKxG17SKCc2hr5N42Z/jIfQ7FKaHduGKB8Ot
KYckh8hhYyMmgzhmiP6HE+TQ7qElHVjIFDCurxu1O8Cm8Y//86+vltRWy7KiFmmEgGuGMGcqnfaw
BqLf+NNB+268dgTHxu6JvbHI3dX6fAknqcWOk1e4ZmFHyQP6kZ3re44ywkVUqaAtRSsArprsuIzP
iXCqqasM4fz8iyv4lqy+tBjWpwcLUmOkFA77jb8ckpuJ4mBDQw8Bap1hYPTNILtjldSWB9ZgSMNO
h+qP6xNGuR3Pf6H3atfhD1kxz8TrceKZUEeCBA7LUcUnsoeaWiAeOio1l5MBgxPq19DwoPIU10Rm
mRwSBxZJESutYcBGfi/5rGYC5CfehCLPFr1iVJnnfnJ+s1wcVEAEOVs7FrKN/uqD8c2tnMIB644v
BOs5D6geMWoCOZiIVmMIq4yZ6094QrdRnmsanwin2A17L2PiX1z7NlXmgrnggm5+xR+C0B0govBg
PU/H+BQHc00cx/tZIxC9iCjk11VF5tBhqQd10RtDcvLj8qEDHQIo+h+EgPEcKgQjy/5dfWOLA4kI
h0kz6Kg8AffuveoYd+gc8AyQFSSvilP4ia99orS591ftMjwu3DBzMZfiCcMbmg9yea+H55ZSC9yN
QTej4mBDkkw9lXMcWe1QIKQeWk+zxgej7X0ryT+oq+7VaRGE4/pKOMs+Xl3Gxsa+Cd3iJGpCvYDh
TrPfxO9QoNl9UgLsOFwyyddRxl70KzxezHEIUi0FHghWmFtOYVAj1haPzZHRU1K0GdSacTCyjrlm
zi3qKDqQMdwL6WQ4SgiN3VyaLPc/ziEHItAmHgtoHiC3GIOUkGHWGtkqRN3YNSLyKU4Y9tOvzSEH
InFfmktdYGgy1AKs1K+So7K+oO/PUeubjv0fy8Wz0rXqZHVLMSJWhFawWr7U6XFS3xPTt49XFyMc
eiC8N4V8Qs3V5MhIciM6PLG823DP6tNRo0dEGWw1rkwfLy4k6nlpQqkCavdRdBZ0VFppKubR6v2i
1X2ty5147V6uj5GyySHIMs1NoqDK1+mKv6q0t4smdNbpbMxPq+aGIjWjxKbm1YbEcJhzeWQBsGV3
H1Swz4Lr1plFb/Lfup8pweXfRNyXJeRQRNHEOrREFB+yBKpyz6RaolP7Fc9laPlDj9e/6B8jNrjC
IUkudEq8ZOwaAz2q5xY8KLlbnesDGtlNCakQCbmCTrRH4nSlzHK4YoxWFJrQonQRNvhC9ADWPt+Q
Dtfd5TdB0GU+OURZY1A1LTIOORWvxExPEf01rvaMA86lZQ13ua20y+HDS4OXoWrIaY3zbXKY+m7u
rl/1yTbAAtV/kG28/figDpYP1JMM5TW8MLhSLkWUmwCyvLLlwguDwoN+LepV/bKACOFw7PFMSD30
s5P0yvbn+RuSxRIKgRWRzpPf91/qnuqyIDxE5QKUas6EOpOwdsL0x6I09tAdIoozjhoEhyd6WCnS
2BVIgCyfNeNhSP3/5oC88nfSKqMVx6hMZVoeurMe1CfWnYmd7OFtjiwnJo4AvhtqnqeoQt8i88AZ
JZwIw4PwO3Yyy8RV7nQoKCEhapE49ChjRVaTFRMIyrhMc3vhPtKC63NIhHQqhxRJlnRi1uBRian8
ZqckWHym05ASZtjXXPNnHipqxh3I3h076RBHXwrtQdZMr5Y+6hNFNESZ4gKPFrSE8SThoNajHhHB
Y6N+iMOnob2vBOK1lgJAviUlNeq8g5oiNtFBP4Ey5FE8QtXO+RuNqIjgN7fAH3DLa1DoSisIVrWi
/+rIbkwsL2u8hAdGm9AH1hP1TrZfHXEBXJ6mITNQoCpOoBRa0h5MeEHba4dOFN24OZrx5050mxZs
zcZjuSb2spR2qDz0Rn1fja81xP2geUJFsMT+4xOqc72YyyyjqWk41WC0Uw5Q5cTx6ULBF0W68XnU
nOubg1xghnCbe0emxrlaLUgZx5JbHlEl7kfnobaVZ/Y0SYt+kPYYIGzs5QVYj2qDTfnJxDmzHuTj
6ph4J2FpBeqaQ4R7PL2D0KKfvu8wuEE8y9N9b/mi/rE1nmW5d2SVChaoxeOABtfGNC0mLJ58th5R
J+eiuOxpfa7uF6jf5O/J3UJElxqHOGXWNbWewd4q4cpYo4nQMGy5RtoJzft+Udo6ET0TYK1xuJOu
s1LPChtgiqgO3m8moqeqhn3dJxnmX0FSPquad/2iymxcGXJo6AhfZNRrnGf9tgzXD7Th21j6Jp4y
kXlHsfx4LanvRAsJf5YOJxP+xHrxPS0htN6UsoPr6+fBM9COKzj5XXFk2tzIlhBQQkQmfIJV1lEN
GI+YxL6u7dV6GlYqNGHXwWvLxCGHKaSaFgvM/b6lT4gaj+lX6BK9VH75nkw2UVPHoQZa9rvKTLBU
8+Pfj4P56C/fey8+FO+01BbJQIgaHBeXFNVUNUWKwU3O5I2vykE/qo+sfGh8T/XNELuKF7vUtFWr
RTaP0I6xtbyxFwgHxfnX65uK8gcOLMa1s7KBPQ2quFibxmJrGRUrEPjHE75qWRWiJYftpxYKUivu
L1VjT5+y+8nVAO/xZyrkIsbEJ1i7NiyXbsHMCcJpynyRonGivp9LiKzt8P8WY7lN8dJSOOPy8fqq
UMch38EiLHW/QkYFiw8KUZaxKu/wpv9WmRmRZApUfphvYCnquG0Gxr2qRW6NJ3YQbnwvc0RXFZTt
qR4tcmwcQCxq2+trA2tS5KWvjAkzdNVjB7x7+FfPm9RycSAhrsL/mTCBDZ6Cqwt7cP+EtAByH+W5
EO0lsqn3OHKQHFBY3VisS84W0DUDlvsQPOlFwXN7eopcivOQgAqeL2Wp61IrEwyrN0Eslij2LHen
WdaIA5gcFAcWZqQIhcwIdDNwHaHgHw/htvZ5Pa1ehcQ+Va5DmuPiirJGc6wl4GCM75l2FuR+vPKO
WevxaEtaI2CKb2aZF3bLYCyVk2PY+XdWnVZ8nD4298h/eMKxIGeTOEv41hajbpR1eoszclvx2bOM
8OcMpZw+QDXgTX2LlysN3+UyZGku9CU7uDSItoFR8n3m5Hb6BXIp/+KJf98hLUsxQFku6ya3ckJU
F70JRj2nrc8DSuQLZKdH4opC2OBLofVYbFdDwaUwWa2DFa5uupaHSow9Aor3/eLHWCwO7aNlFHSp
r0Esgso7m92E1OPSeoxVXvGmQ9jSdDr7Yc3FJPt8cxmSMzNfkzRihMHqiaF//sf6zN58Krz5FFRc
vY+PF2tsAjbWJlOBEoQK15Dil9CM7S6/7TS7WOAQP8xrwwQIIyR8ZKlg1inUImP5+Pb+4qovxIpR
08c8ZzOgRVNLVOxgJzceo0vvWK77rkGHH7u5UioKv0lOXAbHIb2s1TNuy29IP6FoDHzVbnQeHZB/
oqbAItl69+3pim5CaFHTJf56IjRrl0szikvUz/GRJV/mA05Pf/gmoIMx8pXj9dnc9Y6NOc4XEbp1
yaxqeIBsnNQs7Qx679ct7OeZNyY4B+z11kzHCibMMzsrq/OU3kkrWG8kL/OnO2sGTbDeEVZ34WNj
lPPJTp6lwUwgNNg1VmJXkVQ4+bTqjl4ZAmFqP77a2OIcEhobWRkyW/Lz6meH6iw9FEeU5iN9TqU2
qGFx3qhGnQHyY5iKp/kMjPTQKuxUq3t9yfadAp3nBhQtVfD5/LzD1qzOTZXpFK9NbffdQ1PcdAmH
Yub/LfAvm82sYdYaK36jqFRzyM42ThH04C81QJQVUASm++WEG3scyquoNMmlVWXMrNBdAUBpIJzH
nZUmVmQb5pf78cYS+3yDTtki6am0KswSqwlaD23lzmDEZMWzoHi6LRI1RE0D3xJEIHl5p9pK8yRp
sVadx979kF54YNV2Knv7dpFCue4ZzL9+Gd3GGhciJkoajhITk1LMEcIyr136lKI22IgptmXmYtcM
cS6Yx+aSazmGJYOzTzmwquD40JPVn9fNgAfz59WK9UQ06gR+YbWL087f9eIxwaEyvC+aT/XsNAJx
Vu7m8H/MHwjufra3aGJnolwHZKnmGlTlV3EsvWp4UI33NUWEuY+7G1ucJxad1eZzD1u9a9jsnMxO
eFACjXT0xPrFURnxet05dmHDQM+mBZUxSebL4ZK5GpfIUtDvsjxO8juLTDXshtQbAxz6FVYoL+sE
Axo4o3GSBOVd9MQYe2/dxxtbXFq3TqcKqkbS36mgFVLqcWzjIEYZa+Ubk03x6O3fhjb2uJ1VS9o8
K7mMbonaKV5YVwEjjxa/6R9ZGTKVQ9n1QxPqlpKuqnjt4PwwzdOk1ycUlDbDe619F+cfUUJjV4Wv
ac0th8nGFOeGbV01c6Z1qJaNQieaGke9LQW/McFFGIYs1Ek54a4wf5w8EX1WegoypNw2NJs9odRB
RWbhd4FjY5LthQ3MC6YllYmF+ofsA6uTVA5Iw6MuN0CD1eiJboZCAdNJT6kzP/0L59zdaRvrXMSR
RNYk6h34MWfjKIHADefneOg+tVJwz7LYmf/9+/WtvRt3bAxyOy+C7o0q6SApNg1I2LaP9fLZbIL/
ZoPbcU2STdO6YlBGszjR+CjKPZjGn/+bEW6bibppyKhfREIU1AmZM+lfq8y5xYQqW4aOukEoLv7s
GoWoCFk6Ym/1ZrAaJ0tdbVVc/5uRX5KgqY4HtRjXBEm+1xn9MEJbyONdH8n+EWL+GApP5hMbeLhI
JlhZH3u3PbJeoPpOf8dSNJP9jqoN2W+w2pjjoEKM2zasRw0Pzc8o43eLg5jbw2qnKFTsQZm6gKMV
vZPDK6qRz9bxpth6Y51DEajs6oIqoO91bQ9WE0ztQYsO1yd0fxtd5pNDjWkYxjbL4BqifIqzZ7Pz
ivXlv5ngoKHOFdTRqQCmSvAE61NqfCyp9PU++lxGwYHBWNZ6kcRwOrmG6JoS+6NxE83nZi04LDCa
acImBe96PWhul+do8f9YaIkdRZ+Szr0+Y/tH78YYhwlVBcolgZHzz2izDwwUQKrH8FD+xTo9Y486
eklzHD7EhVBqmQhzvcvo+VEdeLI89nrb+GUg+NcHR6wVn/YEbKM4RWFjW/6qzTxQdPl43QLh03ye
s16VrKpCLFXbPE/Z17I45fNNJ8MPh+Ozm402mLFZwuHKJHWSGtX0XeLE5J2DrfMvdw4TIrmKZskq
iMl/Bm4Nyj9aJrAuomJ1mvI0Wd9H1PgWwwdl/JL1xMPZ/spcrHFeN0ZZPJoqaqDU5FhV91AzvL4u
vwHviwHOz0DwX5pG1IIt72P2oU9sFdx8TFhwrJ25fUtfCS6ZiN4N0S9zyBcVavKcI2OGaA+KxhEq
J7NAfAQz24mxhJM5fXYeXFkwvpiwHcwRsS0KbYX+TY4eW+qQx774yBTClkNpeMSUsiPgmkHugFJH
szLRfyE5d4U9s1Ildz4E4lE5lV4ZUE0JzN2uGePOI8OyEk2MMLpoei4lT1yelMiZ80/FQpxKv0Gk
H57ClxuqZbU2fVGBK/VcvLAntMzJ7lnbfnpiYez1SaSGxR1QsT4lcljB7y0VrLwa+NCFSBrsEboy
EMQ+ygn5EkO5CXde1dEC/SLW9aCiAoN1NGdBftejW7v/NxwuxL7mCw/VRq3EFIruKDyEOGmELbd8
Us7qI3hZWTtiaitPHZXj388ab7YdByaapCeNJKAumkkCoATJD1/Hk/jGdBuiKZJaQ9Iehy0NuBeg
m4xtLqFK9E3ukHXNVnhQmz32qtwRYLl/yPzwUL4gsVKrbhUFbDx1+hyrh6587G5qM7pMIV+FqDS1
1OkQvnTSbg5CWf9kCKbzP9Kuq0lSnNn+IiJAIBCvQFGmvR3zQuw4vPf8+nvUc3eaVrOl/XqfNmIn
orJTpDJTac6pDSYJyDJNBBfSl33bNgBu9mrAbWOg0kwdVYb/JJMheA4WoLMQx3gPm/Qing8Vq5xZ
lzgNyTUWca8DPR4BCYZsuTFcUL45xZw6g3VdaT+DVlZ1lOnD/3312G5InWlNg8BcKgACto9N90ul
v867JZkTFKcG2ygEhLOGZZviMvrRugAMvPpOwcnYgg5H9tSQChNSjQr9iLSIOg5TqWLmOsKOCH9a
0T1fEJGtuEs8kjgxWJlRVKYKhFnmcV6cqLs/f3SyzyM4gwZj1lpO8PtTlJ0G82gG4cUsy9L5j5yJ
huJ4YGNgZDedIKQrIp9oxwCIxk0WArz+ijCnUGesm8gyKEm4F3txmHych7ADuQXwj6bPfGOOg4l2
AC13yGeED2lZTpazicOCdsZgh3z9drD2+TPHTAUEtmeXuzlz+xeyldCXGaPkJoszg+bUMD1rUHeh
SxZin2fcgWLTNZU+82ZTcee82523F4k9iijYGE3MwjyEQFMfHAJgrt52zkuQ3S+xFN0kQRWkKUTM
pmfdLLhg4amoAH2MU+SYGPGHludfo4eIgh0CwXIecphKgzG+pPawVefEH5pMWwkRvIZNK2wAqLCO
1BjwFC6cTrZjsN3LXIkQEglDqUbdXqDH1L9MF0c+X6Z84LNi2DyRRHVZGiGWysp6Znpc4TPxyX/q
ZxhNo9fdqUf7CkAYT7L9b4mli0UzFdSCWsyZcZJuXyvXSoqet/1Q9jtD3hTeXLV9PUixdGZ2vZF1
OlSzkkF3khFAG3MQO3EaXuVN5PV9gP/Zu7qN/cBRtgTFM9ozzlKcL+zmnLUkgKJzlHpBuQDdafKq
+JBosi8oya3F2cLACCZQfUPScjN95rMfHC2oi0Av+6+Sa5k47lpWmUCsxfqkWhAXz87k843pcEd5
EHDqY3VKpaBmktAmwmTHfDHPrCEvSBe3Ao+3FdFTM1v/LSkUobK13B5ZxVmUSvOiqU6q4rNZ0nLf
tH1b00ybmqauiaBfsVWHasmrm+GS+0UduTp9ZDnGq3TPnGaZ/92MnCtp3EBX36kNxiADnSdomqmj
3PDKA1jX9nqLLYX+ctjHvuyBsL1FuZIo+EalKfWJpHjkscodPLMFE3Xix3vr7iVymv7wTN3uKZQi
F2/mJSu5gsOMFdSkCsp3RTHDqKPewRvVjTSH27zRKzFCjjWGGUkJ37ct2NNk3ixxhNUdlMbjDzHA
vAoS0b8sDe3pgXPYsuKZDo5OVCezJLa4PY6xEiK0H5e2L9ueX+PxZJ5waFfTiQ9G2p7sUbcdYVaS
uENZGaLeGFMXRFAnudQ/k2ewrXvkNnhgTuOMNxhckKSMm6nNSpzw8uozvSE6P70Zb/x5KL1M/3Q+
tZFJEDygHlUELRJIyM3PbPhUpZLkbMueTZXpGPzRKZ/+eXtgBGs3TVzEqWcxIw6cdmg7NyQNO0Rl
9NRHgbbT6iHd6XZYXuUMrOLn1dtyuGvxguNQWRUEeZOk3hgBuDX4UseBm5oSXIWtM1wLEXzF0MZZ
aBPoGKV46NUY1JLRK2x5WxPTTYwaqq3rL2a5NruhZwuA7aFGsZiHccATHzOEzGFKe1ujHb+rxqzZ
nz86mUzBMsKlKLJmgUxzSU6qZh6UJEOXiTqkXFS30BWJpWwm2WslBVNJrRBfS4NA+qB9/z0wbrsU
4Hrev9qT34oppkYJ0XQg6mJA8q1lBnmiVdGS85GgxceevG/cmo9gQnV5Qh+4+o/zx/kP6r3KE1xH
NrHJDNSUuJ03eHzyM38K9yb6NN2+/yRb3Nq0+5VyguNgcRHleOASNx4md9SHS7W19kYqW9+SiRFs
pOy7Za6WMPWqEBsLoFWKm/5QLbLxCJkYwTKgQ4yCMs89s86bTM3XSHY/6PNHnMXq0ARnMTTDHJg9
xJCgdpblupwmR9MlzmID8ggQqcCFt1Q0E4guZk4ZUbQgD0fsdWBHx+ckiphGQ48aK/n6acaai4s0
B7BvEvN7b+5vxb5TTrGbnhLgAe0WG+xUHNXRdovGYQ/grt0nV7JW4XvP/1ag4BUnTPRHCYYX0FkD
n0R2VbBrkJqM6U5TUaef71j8KFHxfbPorUQhdwKJWdYq1RxiCpTtCW5YcAwvOVMLYDJ9iaz3L4e3
soQEyu5Mo14I6hllAwb2HqzDNPI5Oriyz/2kl7Y53l8BAH4CIRPMpRZTDZHDoE+bYYmXIHBJeNWp
jZvafmb/kii1YSNvhAgHaKpBafYKhLCnNnIjMNmHwKCrQHT4mRf/Y1+GusyN7u3DkmtlGwS7JhpD
eHvrgxUrTdRuUAK3HOjPdBmfzWVypqTdhbGMWFEmiv/7KoQmVTwtGClU0ImNHU0rXVW/1ODqZWwT
2x/qVSXB7EM9qRSrmRXXwLrfoGXOhBpp0RiSJxH3rO9OzgLpA2zCpvQdSJtWTNoYwbkDXffWGBOA
PMtKpBvFG8RHqlGdD18SsKS+PbI2rWk8BoniNh38U9LdKLXhTGPkK2W4a5RfWmFcI3X8tdQJMpFM
toS0dZJr8UJwCUyzU5YK1JfsqQe7nTv5k2e68S4Cx8DXCltQbneHIr5sw1omVrDJJWtBvGR2gRvZ
qTNmf8X2wZQZydbXW6smGCN4cKygQmrqhpZygXc0mHeIxEDep29vP55gh0Y3J03DeqiRXmr1vlMN
p42cTMmdvJPEzQ1Pr8ErmSZsxAJooHBioTnOpIuN0U2O1NcBljoCG0X+Zt20R/gIPuSPSVP9JbKu
rjDtrJDOFa5wm/0/ykS8n+AKj8qeANbivDPcMgNmM4oxLULA6C34wjqyxjyggGFDogh87PoYK71v
h6Pk7DZelCZRccdeanvICoQ0NO/trsz7RnEHP/2Lg/ozb7kbfeZg6hOMKjJG5Q03+EackIWyMMs6
k46Tm6nXGAjwRiCoZ+RTQx/+5+MjKqG8PEQNSxUrXROzhnoZJpBfd08W+pL5vaUezovYVGUlQrhE
JUBljCaFp2WzdjOY3SGsMfoe+FFXST7Sxl16o4xwl5LIiquohTJqq+/0jj0z89e8aLtWQc4WSrvv
G7nFG3GC6UWlRQ1l6BS384M7ThUAMz/97vfL8cI2XBHItXGMFkgPdPZy6VaXqsNQem9nuFQaIBAo
uSk7yWfaPDyDgJqI4vdt8e1qBrRWtQ4xnpSNawVXY1k4UWwAcsgxKonVbSqzkiWEjBJeyujzChGL
/FKMk2nvz5scP3kh6hJ19fuCp+uaeTL1DCY36D+H8jAFhgOyiKT5OoT3qgw2SaaMYN/9osRpSnBw
lN5ndedkw+N5bbZ9D8I7yjMGKgtiUrlkOpC1e/g49jS7vxE88xEbHbxhosKjfmC7CM5uJVCw7DbP
zBzJRuCOp3FH/QXgJQ0CErbbAKXl/u/ofm+lCTm6qlUmMeZMcYvA9BMwQw+B6jfgB5cc40aoWGv1
QqSyukIVy81aKWrFpSgmfK0zB3t0TrxDo3VyUKNufn0UFPWNeu9SQEXRjVEZFHdJLrX+FqRVQych
3dw0wdfvRcRo0Q9qX6kQkQbGj6VSI0dV5v8oQ3+bZYa1klV5AyOkne1Ete4Uk8R9b2mhmSbF8hJD
8BP77jFNrCbtNcVNsKwX3Cq9JFXYKO0gR6AUmQ9WsDBVJMTwjiZ0rM0CT10s6fFFInZpOpXDmbYK
V1YT3rI2wnTdxsMJ7yaxRRZrzcQK7rDnFrM+w123HHrjrw+YNJhoGd4XaO/gvfn2oyx6FWeqYtiw
587jUI7hbnCU58z5G+ejd2S19S29QOmF1y2kqthXfisyamy1SCz4BtW46GO3BUFU1385r9eWJRgq
3tHEskwEJMF/m0FLxm6EDB2rjGlykRgyl7qlhcEAYgBDoKi8ClooVmyPU2IFLmY8ghljpPzo4qcO
Yznu7AMS8aYCmcsH1srhytjLQ5AQaCZcIiMuzCI2JwTZDIsV+Q5pfnVovcVtj7Ovu6AWlkTCTT1t
gnqEiieoJjqfImCFqREDAoPbZL40q6tW1mLcmF6BUraJ6oBqqTrUe2sR6qySelLgGarP2KZEMxjI
L4ULou5mB/hAHjKe2v+91GgSinzIBuEUwCiIYCGc37rAzIyCRiZzDNzi4jmTUUNuxl2KJI5qhsne
M55EUx02lgm3CiOxNRTjNKxTBkcb84Fg0SixJSArtGwZPgW8BrMMHOc7THfW57ZSFjrodvp9yX7F
UvazjTcgWQsQIoVuB7hbNnLWoLnUzB8TGqXsp13slMA31etGlyR6m7YBrksLnDHwuSoV7hmSNntW
S4QKjjGq7jjGaPiTXmt33c78nAFpQ+t3533HlsWvJQq5S83KLBwMOHlzcTP92C3uJAskm1/JJuin
67plWWLBZcRCqma0SF8NgI5HN6FsR2BTBZSLYN/oJL1bxA/JnGL0FTWBZC69pexcHW3FupeVHjbj
oanaeEwQ1bRNXfBGihkpkbUQuPJ9vwPDIEAuQFV3RfwMEErSUiz/NTEpN4lp25qKFTksWrx1E0U0
BiGJC+xHApo188KvuEnongOhlfuIll4psn7z1gONLz1ZKhqa79txdFC1KMAqjJvPbvk8gRZ8OgAR
pYaj9YuTHI9nyy7gZPnLw9ZV1RAcIRtaJTSyAc52UhxFpW4/RJIklt+Xd4eIeI9ah0k0iHl7iDXq
LfGia4GLneJ9jIUOPGqm4gZOw0tiyZTPpjqIjjYKAzaDv30rCwxCfR3nMd63ipeDDzKURPlt+1sJ
EF5OJp2NnGUoXNKbunYVB9zpF1Po6A1qhsvVfJDiQWya4Eqg4I36rjX1sjAZWJg08Lm+sHR0Tho7
0fW0Q/fSlw1Zyo5QcEZWrg5WXiijG4fTXd1ll5RJ+7EyGYLVkUoPYlakeF/cTH6HKiJ6pJEXu1if
i4qdnmHmQU4vteWikL/8bRsikgfTe7vv+aN3CLWrLFb8QpudsZL1RyW6iRl7hOw6rUiDxkP7bdZv
i2x3PljITFDkJQAJ/UJL3R6x0A1ki127L92ic9QbEwvd+/7wgZl2uMDVuQn3t0lRNh0L3CkzeBjp
dVw9dmkn8RGbQXcthJ/q6qE7oyLfh5nG0MLm4EXlKWs9jtnJKYqmYoeKjhyiZvskmcYfIgj3uvh6
w9TjkpAcQWtSMKFX+RhXdfVsZzcOwV687amSvsNWWRFZmQEkMsRhS0SrMepBJ+PUBm4xm7sBY4dB
7yfWxRhJ3r0SOaKlg+k3btIWVzhI0dQujzVmKpvJyxKJPls3ykIpliGvBa6LOBQbwDQUS0VGq2Hb
cUi/KHj+1POzxN7fz6eaGMz8I0WchWVFAhqzGiHKMjJMoWIsamr8BG/TeQR7t20+gZbRA9O2p9Wq
e162REGxgq525aJnDM2UuPur7L41AxY6O/8DMjSEX8Rg5DRijrGEfTdbnYr8uTN2o7Hs+3gXypg+
tnJo9E8QgPG0twyxFGtVRqYvNizdAEhNuuOzfy+Dy5Kn2+bzYy1HyNVrrKa3yoB+zeRrPsdxAUxI
7HKu7mLHp+YGaZNj8xMhc4GF2BqhYg24C8qhLWOUE7TQ6xvHdixA44Wn7JN1FYSeCgJhOaPvpkw8
9i1GNCQ14kt8xNcKGjtSXEI/Y4oO4/NHlUkyja2syVrJEMJwEo207lsAkeTUn9jdHOiOPlyZ9qcx
fTxvgNuSUJ83AAKBMQCu7cr1jlm8hIYG28iWhi/id+NXFYjuBpBJmofzorYcEyKJyXtsBrHEp31o
m9pAVMTGmNxN7LGNboPpoo9GSTSRiRGsUNXC0u5LHiGjyWHhQbVSp+r81viQua/0EUJjiK0bUgNk
Gh22HnAuGAsB3o7XALGrOVXALSL3589v+36tBAph0kafJW0WGmDUZgQBebqra+DHdEBywcLtU/gg
qwjKTlKwjWxgNGM8n6ZgqSTfOqY4LHjKJ0PiaDdtcKUX/ztWNlhrLbUCgoPUtEsruwkIyF2au1x5
ZIakorp5d1eS+F+ykhRPWgQ4XFj7oP4yxqNVf1NkI5Vb3WRUATXQTtgWorwY5zFaEFdlgFMbXWyz
o4Tg2/fRt+gZy+WHUZavc0cgPq9WwsRgn7dm0LcU8WPOflp0dI1+cEz1VwcCiKHchfO3j5jgq3Ji
fqtbikXDhYGD6262QLvMa2exq3w1MxdAdV6xl/WVN7/YSqBwm+O5bOKBoADZpIPbtp3TDPYxKiUv
b5kU8SorY0A7otpuP33N09s6rFyN1I7k8GRShPtbKhPNhhYZU5J+rcEQqNR7M3xSg6uofqDMI/G3
Of+UpVeN8lAXnzP1l5QFgks4Zy78L1zZv20XdV5QvIIy+lPXHhUieYHLNBRuclLEURPo+FpB9otW
3qRczr1kznFbBZTxdXQpkLwLKqDlGw+UICtbFrAmTRc1cLMl34l/7XenxKiK4QyLmOhfvj2ljgbJ
aOjYleg+D15xy3nRgkf6dcaoGjkUriYJ9tseYyVPsPHCTDUwo4HhKmcuO7Vg4vye4cmP8WRQnEii
1uYXWskSLD0CxqmZBVWExTkNAxp/lexbkUpeBptxYyVDsHPVKrB2H9RA8ZtSVzGeiXIMY25zkg+1
oQu8LMWMgcbHXkXGj4nlgWnEOLeAEI+lKGH1uEVM30nsgZ+/YA9rOeJOrxURmveGyWmugKVRe/XX
yE+xoQl8qZr3syWfaCvO6xjipehaoenyriwXIx5G7Qy9tBsT2zrcIDrHAlH0ArDWf0EUze35nX6v
8kTUAtUerCLDJv7fy5TlntxWDQfex6CQDMl3YwMKjT/0CzQNjVPybjaTKVM5h0sKHkxUOOe/fnfs
tUN4hQU5wwluWoA1OXnkSItpG57jjWAh+IekjsdRY9hIupxdHYtXw+CjJI5J+dKfVQcZr/S2bRUZ
+BgEENYYKu+q2GrKllbLm6HgNOrldQVAV9QY9hDoIUGUr+tvaYhHEIj4dG434tOky/WhsIYUQ5Vf
yxntHwOozMi3o2/sgSOs41CzvYxndOsSrmUKTxX8FWEXDdjQiwriN80+xLhPjUnw83dwUzMMzSGz
skxejH/rkpeEanVkDEDvGPeMXLbSvbytO07xDDd1PFHQQBP8orEkehipgDzj+LRgg/AzFdbI4bOb
PbuXYeZsXnFTRRsSpoFGxru+6tjkUz7BpWg3xqmpHDAzuH3vpMdpV982QJqOVckJbpoicDT5eCju
niF2tliclGo8hhqeK8WRT3+NI/RLrjmUAxrXj+c/2JZZrKUJZjG1epaTsou8ID4axG/zv6xEtgW+
ZRQ4PhsjYJphow711iiqWs35umHkKfbNNF8ataSStn1kuoUhVJ0BN1Ikv8Fm9BSiCqC6Jeed5LAK
L1PrC4bmeDNVFpul8oRDU6q6CU1r4XDTljMcMYcR+THa+xyXCqcnm0jePL+VekIhPihnrEVXE3ZR
08OUnEoZt+G2lRuoY/DdMvYukVIWNrGkm37DZ/9GiYh8a2eCwwqQdSdZx24j79DRPvsjjt/xdXab
2rHR2NitHZfDUJ/i9oZY34JRujW85SvWcgRf0VSj3TRoNXkvLBZ84SXF0jUu07RDI3Iv6yls5Ydv
9OLfcaVXrehjEdRYjuNIfEDQBtFmcRh2L6R7ktxj89pSg4cQNCDpu5HrCkCa6jIC9qfAwlqW+O1S
7dJKtt+1benUsgBDRixsaAhHiHVkgP8MBlQKPeXG8su9eezBzn78d3QFm2phbkSzMaelEnHsaKRF
kMwDMvq+64EL+9TmN+MshSHlf7SYRyE4/ZEi2F+Z2QljlEPlfVVPwyUHGRicBsTDLxxG44W5O+9j
t/omOgabdNvmFVDMNr01DCB45dFQIlEkd9Vl9IVvr6OIgo74sDP97CsutkziRjn+jURBxTkkfUgp
JNbAHjTHe4aag5ke+6hwysprG7+N7+f07ryem19vpaZgLCSIElL0EBrVV7S7ToMbOzicF7HpClci
hCs2qxm2yVWgKjVWd9GM5lGhstfKts2vZHA1V9c4MYCmpL88V1Kn38WH/sreLdfh44JOLhhc3PMa
ScUJb3ETk6PlRICrmF0GQPifDoAR9u09p0tHsdyRSNu0/ZVyQoLW1w2Q61rue089JnBfduSu2CVn
Esp9ljsy2+e/9+6ureQJoVIlil5oGeQFwacQVMNxcNVmV5b9qVJk9QCZbQhh0sB08dByUaV+suhF
O/jnz06iikgh1GVsnMMYIHVNMjgabZ1Ct5xQ/zF1ukPtn+eFbcdkhkFFDUOEDP3Pt1aoKOWyNFMB
SLyb+hmUw9gTZY+h7pogEOTwkGHpnZe4eXtfBYpTzN2U2roRQuAyflLL3KHVbcck9bvNT7SSIThC
PSusBm13vCmr25ndKMPuvA6yUxMHlts0jeaY0y81JZZrOZC5co2gvxu/15ec7FqrZBdqSyWwE1gU
k5CYRxPhrnrSLEpUlgBC4RAy5qk8RT69Tjusdv/+UPP9KCWW3LrFFkZnKMMjAdU14RzNWS8sMiNh
o87gNY892MC+8zWoxCEXcnz4LcOHIKZjIBJMQmKdLW4xSjbHGeibbTC41bsczwUzdWflMpeBnW+G
yrUsIXDVYJCZox4PceUwNQeezAOR5155Ur+3pdMeiVO5sk0vfpNEF7UWKYStsKxCKys0tKz3HJM8
31doDWUn2athK+tdi+GGtAori45BO7yNIk+dbtRilw9fuu6bKsOi2LwBazFC9FIjowiGHtoUly/N
p1PuVhfBgeOUpb7yQwbdueU11uKE6GUpCxhPLCDzFBk90um5T+nRDmXTaVKzEMLWEEUsM9oA3+ir
eZc9al6NHKq7MC9D0BXc6bjZyo/zrmTrXq8VEwJXZzU0jAJ4EpVTFJgzFr0kkX9bgk1QIbfxMhYH
M6q6Z3WtQUKsfIqMz71sflry++JIhjEYizb2+DQaeR6na1J5509o+6OYgBRDtQJKiMWR0e7mWmnG
yNMfGgxqvTCPBo9h6SQMVdcXeFp57WzL9YEG4Y9QrvXqGs20nHQAXOGteuLs7inG68kXircqR/wJ
vfKbRMlNA1/JE+7TgIkQAGsmmNx3NZ/sEfFfCr11susxzs/AixQ9xdJJq00tmUEx8YR5z3crK51V
dNO0IM8F7nX7zCmLuovUta6Q7Rq+cWF9kc29bzrBlUDB7zaRETaYFIq9PP8VBPdjcKsWIDqdTvZf
Sra49iBbYN+2HlsDDDunjHnHNDX1U1WVDPkGJ0fWLkFR4we3YMfFIArQ3u6U21LS9Np0wCuB4o0O
2NyaKQQyOGB9X4OQKTZq1yYPEpPhZ/UuoKwECanbSBfTricVSNvzju8DRX7ziTwaN+GttiMXMobc
TQP9I+0d5xS1+mAYSx0A2Fp9EavqoeuSbxFpPvC4YzYWr6nBH85iP28wSZRlLy8v7NwTCkQqxSuL
4/mj28w0VkKEaKJ1c5j3Bcw+bhqvzhKnHPpDWFzV4xMxZVXDzTu2EibElKjrUNit8FzNYmd2uyNW
r38s++YXkBQx2GpeaxLlNl966yMUDLChim1kNRd4nC57wIZbV+ATclUn2tlSwJBN77/STjDCsp+b
IpwspIj0K829jD2f/1TbZvfHHsToomjzHA8hSjVDtG/jiwnbnDIRmwW11YGJk31BGnd06CGD7H8/
jYsDhnbQ/wk9mf/bzptez0vEuNRJVyU597gTn06bd9jgvGs+BYB1eQGEytzpy/kD5B/gvZd4PUBu
nqtAlhZAAh4yA/eW9ndTy64sFl5Y2vclDH60FbvE+u9pymXb2NtO8FWqED5J3eI9jm6sl4fd5UKf
56n0a9XcmXXjnNdPZiBC4OxZUeUREES8BUwD3cHAozkyb8/LkJ2h4C+ydjHDyIKMwW8QIxXEZI4F
IUvdZaoInqIMetaZHcSUUXuxKIpDu/giC0v3vDYyMYJ/sA01TVUegzvtJwMr7PQtVGROT+IWLMEt
jFpZUbWHDGN2o3bHCYOB/eeOt8ZDb+w40UW1/8B8Ghb//9icSBpDa6sGeTVkcn7naTcNz0t7GWqy
NtP28TGMACAXxUNcuFAdXZrczuFeW/va1r+Z4PcxbUkUfGnNvr+1r0KE+6Om5azR2ARHSK1r+36w
nJbSeT/VLXMzFgI2bNA83RzSY2mAWabB9/SGPOicYBy/mE2THO02IselDO/6YgldtpjF/rwZbV1x
voesWxgjNt+R8WGr1+hLjPh4db4bx2M5nurBnQbZSWyFz7UYIWNMx7puA8Aeeg2WARbsQPElrw7N
WD6PoHyEpxlZuIo1Bl1H3wOqvfWX3UDZSJVKc6vSUV1UxE70Hjs2A4BSEsRPGZj01kVZiRPjG+vC
eADtGorZ7aM5ffoAccMbdcTYlqdsIe0IR0xnoMyp10ORuUS7P28KW1dirYT4jaKkmiILQhL21LFH
Jb8Op/gDfh5D3WjGY7Zbe4cEHNjVEJMF5mbF2EJC9hk6efn5vB6bH2MlQ/DzAcauzK5ZcFi6+jjT
8GJpZd3CTRGEoMWPcXEAKwjm1Wo1Y0vEb42yC+uvlQyMYvO9Y78KEJFw4y6gZh+g/sNrdlhU9Idv
mIe/a3ajx/lT7Vvgen/g1FYShSphNeeJycBr5ZXpQ9Lso/zhv/2+YF3luJCBTS3m7zC6HYZ+xWRZ
meSjvCRtqxyJDk1RRg06dZb1lC6fMxnZmOz3+b+vfr/Tk1xPJyR9TXZZZA+VjKBP+tH5BV0JsMKF
ptj3QHPnM/1OXMMtHtL9dA9az98jK7X6ERwFjFz+MeSXua6VyGTWq5mleA+Wasl8xaaZCz9WYYwk
jz6QsNh87dvGUgImVYS8qEmyrC0a3JlhemDlZV7eGLIi1laGtxYh5ERZnIxhYWXIIqcHk+7z4trq
jl3XOqX5Dcdq5/fnbXrTY65UEtxAWLAhG1tMvbHitot3Zvk4y3hANuPzqwgxHQKRchE2BEY9Uh9Y
F/b4I50e6lwyQv8Ppvfn44hNZ61cMGOm4+MEgM+r2OEF4vaLqoH5ks4ADnE4or4t64ds36hXqYJP
iAeLB07eWyfA4TSUQxfZx/OfSCZCyPPUbBp6xYKItkKjtARwby8lu+Z/ppjmrcyOCY5hyNSuYBNk
BE8TnhaFD0SP5Jtx0x6Tk1lKX58ylQQ30RVJNaZgAPaq5ZqU6FJJSl+y3xfiZ5ZH6thxP7o0R3O4
a8MP9PXWxyU4gqBR41wDzLenRddJ812R3UrZ3y96gSaqCVCCQAVOP9dRhx14SYKxWWpYayDc+6RS
57nMkSmpIAs+5EAsSN2JOr85z2QPItndFFvJvV11WbfAR0eXvOuP/t2FPuPjYMp1xsgaNtR1J5VN
GkgO0RbSgSKM2gSIZfDWADBwtCi7zgNF4nUk7tMWrn+jV0UR6lCsjRWwM/TadR7TPSBMnfM+YLOW
tvpeIl4BMwYzZQqU6Txy4oQ804VxHNwSyy3jJ9nJcfM94w1sfrKrkNp1RduFFYQR+zYI/WG6T8pb
7LXOrWQiX3Z8gh8wlmhEhQaCcgOJQfkTpI27lOzOn51MiOAMGFbhmpx/o0X5WtCrsPhSfGBPBzkI
shC0tbDyKaL+z9kw5dRqULhjGMpsQepXXxsyENXNkt1aiqBIuIAzMB5qzbUPCiqCt7xXrCVucFBt
dIPam/BBVmvfvkKvegl+Llmyrm8TPAqt0U/Cq+gDeGtvzk3wc1Y+qWDvgZ9j82myfHX4ef7Ty/5+
wctNbddpFf/9sf3WW/t62P+n3xc3FKaa1E1J8d2r9vPU3HfjR0wXM/NYJNENIMAKoZ8aZqirUw8v
Daqv5Dsj11r9fF6Fzbu+EiHcdZAcaAV//HsjtnhnRxnxWOtrZ5quxl72dN72Yith/KquHEtq1IQt
Cb5HdMlXUwu/UZ3fw1jmheJZP86rxr/uOze2kibclyor28EiSuQZGHQowIL+u1raH86L2TSylRjh
kjSAQNNoCKUS+wYIXk6rP50XsH3xVxKEazJbS6JihT0CS1S744VfDFV84eDr6I0ewIzlnZfHv8K5
cxNvjTnpQaKj8jQGvZcv864AaxPr5+N5Mds5yKta4gRWQaclIBgJcGntsVMOHMH5tkGq7hc7uVKy
QxTXvFOtMaN2xGfqQZpjAgUg8ZPAIz/oXts1+y48yR7z28cIXCiMtFn2O8KNWAtMkqoTmnuE3mR0
3CfKcm3ng8T8/uEYX+UIOUjR2lnWZJh74I1lDv4TntQjP8T5IJtu/IcL/CpLcEhzu8QxISggkD07
YZjyVnEtl94xx/TnwyJ7XEnFCc7JTMErj3YvxgLuFt8Cfio5xkeODJxiBfFDQ8RAmfzzwQTvhKG2
KAMCEGZ7LhdMSQ+HDjgvzXUD/Jrzli+zDMExJTWQN+bQxvOnivdxULhx31z2JPT/mxjBMU2NMbSN
aaHE1/olltdTNBUD6agS/+TvvcXrqQnOqTFqQJqygG8oceDMyAde/XRvOKPHLdCqnEqGpLDtcF8l
Cv6pS4slCnTo1UeNsxQ/zHp3/uBkV0p8r6S61bS5jg800xfqkPhneNV6M4gUdtFJRvq+bQ0YJ8IW
IDAYRbQzE2SeS864kY+LM3ThoabmLg8rmVISOWKykrcBqxYK88bk/z75EcEFBscMUYR9V7HTG50K
VzYtt/3w46NSv3UTWaGtYm6SqODTS4AtREXGWy5yN3X5JQafHLBX1Pvzn27bNl4Fis4Q4N5N3oO/
oZkukuAimmRBS3aKggeMiIp5Q17+N+40Pz1kD2Ht1FcYEH1sveQe7UQAfR9lDzJu0e/v2KtWgh/s
Mw0NNwNaGXsOtpbue5+T2PzvTMfo0ay+Ftd9lZ4BUyhSQE+muWkZObR4NqVFOn785xQRPF/YBwUL
LTgLTvfXRA72a7xYB1Zs4PAyQGJJjF72tQQXWGtLYmWRApeO7c/kdm48Q4aJIxMh+L8+CUJgB3P/
V3+jxCmG3lGm/XmrlskQPJ5ll2WVL5CRhqAKz69C9NDSoHD+kxRxn5xEdmEtAMHzCCihK7rrWOgS
GcuKRBVxlLvLsqKKBrjWdHhK0/3Mgdt25/X4h7Thz3URaaBb/Pwct/y4QAANBGeXw6XSa9v0hh2f
ipfdm02dMNhnovcIAg1xv9kqSVbA62CNy1quWyXZhcl00YA39iN6reQIpoYSWmAzHSnsEIIQhANv
qwk+lDP6BHOZoSdDgJDpJZgdIx0AlwLIs83AmRlWCZdbNZWNaPC/+p1PeNVKfAbEcZtjxxVSeIxY
ECMGEN/w//KtsfmHtgfI6C752VzJEr7NWLESLBQIM3sM1ZoPSM7lLZa5HK1+Ov/BZAKEYJRqem/Z
AwAMKvs4LMdCauibuddKAyEYmWjlqTHFpMmYeXy0pb5qLqrM04AFq++qfXshG+LafkWtJAqRiFhh
UIQV5kGMff+sezFQ2+bb8vOw49izWuIskoknHhDOGQc30VVIqvB+R00N8ux2Z9WfKpD5pPFutj4E
pgEWq7/vMBEiE0DMOxoGOMp89LpjdZO7ths+5hiVBEJBLGU6lR6kEJkmUhR2xQ9ysB0DrHSnwodP
dzHfb3H6538Doio7S8F9dOYYqErLRQJEYKGLk6l3dnLMANZ+3u63HTBg9VTKq6HvsDTCqjGwdsdf
9uj9l/c8Y6k95UrZNy76tP9H2pU1t40z21/EKnAnX7lKsrzHjp0XVsaTcN93/vp7oNwZ0TAjzOc8
TObBVWw10Gg0ejnn62VpdKU+mshZGLNzeEflhZjilEVK7+vLFWngGc3XWUHRlDcTx9WM2TZSTXVU
63D18m2f7Ju9epX+WG70Bh54fiS7z7mos27Mlg1BJmVDA9108Tio14SXwNz28OfvMx4+zED6NRIE
lvos7YBk4adi+Ffe587lLeKIYd9TJOzFUSmhhtju42FXm/uy2P2ZCMaZq0HVRIZgIAvXFFe0y3lK
THvROv+yGI6xsQWfOFJ7GXgdeHvKwlWtl9eEDHaWD+C+C9D5TnhDJzx5jIcnTUpMKYc8o9YtVIEs
Il5r2cOkvlCursu6/cYn/WsNbN1nDGIVrAtYQzCT6I8UfDZ0TbsKXDou2+C19hmQFvPsJ0zGu2e1
gufwAu2K1GslXyI/ex6CCs/0GO8wxm0f9A106tXUC9CwpSmhZSaqd3nttn2rCTgOQgAqwc4GpVIe
mHWgYSxSOMaSn5LKErrOMkoOzNj2ixqoIv8IYi7gQdfBUWPijda8iJmtPtJrPzwYR/ObmQFZlOJ/
8JwQTzdml+Ys1EwgsmMgt3voUEAzFFfJX0B2yvESmxBM5ko3Zq+SrG+bXIegvrKnl+VtdqHbfW7H
9FpMG4eSxBELTQocw6dr9uEGQSOcDhhaHcBdjO8AIszcR7QtqhvVnYz3qBITXpS7+fJdyWBiwVlQ
O/C1QYZyX+1VcLajqn9t+hKGIbCNvJWkbuGSRozbCCNhadU0SZCUE71pD5YAV0f3aGbV+/Ex9PQv
l62ft4D076sore2jsMwiiAsCt0u+BAlv9egOfNAHeEQGWFEMEC8yJkhABqBMtM1mPBh0RvbQHX5B
BhQ2zxi2r/iVLMYKSa/Eo9xDlrDTfJp0DgAXgAsfgyuxxysSbK7cShgTT4i5GIQLjSfC+kdqZkDH
5A5Pb1reSgQTQ6RJnHThqfM2dCnOcu6X8RWFMKeAZtV1wWsC5KnExBR6MUYpcIuwV0tvmdJgBdHr
ZXOjX7hgDSy6KKbqS6OlTf3Jnqacp124r/edz0Vm2165E4SJDlBHtukiyZKyHgksQbyl5Yf4ALj5
Y76n5YfimmcJ255dO0tjDpFohCWZc6S1F9Eqf44/gWKKtIV8Y0SWcqs39CHCVXHTtevoZUaTPCYI
2GxMFk1GH84I1EHw10tXUb6Pmy8mj3hv0yJWUhjfF8fiFOcDCorm+DiFIIxIMuuyRWze8isJjL8z
AwNgWRn0oDn0fGxtSQE7WdhzLorNcQhAOv67XsweSb0gIv+i0JKy7E2FpeZPVW/hzGae6bagEZTD
W6TMhMlGBhUomTz5mxa5ks/4QThHIkU65sK11AoABuuBsvpesHO4wbfmhj8JtB0SrgQyzhBAASpI
WFq82mCA6BQbgRcgNzao3A908ijkFu1PfeEfDvdKIuMRkc0AUFIKgInRpmMP8SH0dZRoZ+7barvK
s5LEOMYhmdtk7iGJHDBecQ/WUZt4gJ2zC5s3i8tdR8Yp5jKi0CDUqSwgZVklkLF3g+koVrkP7cQ1
dItE3uUzwTnb7ERHayptkVL18B5Wg6t0cc30R5vyWtM4h5sd7IjbRQF0AI5ebroaeV5y7gXGU4R1
H11vTIMO91G8TJ5yAEbgE7ULzTFRXwRwUGMHD1podZxbZvPpdTYPFgusl6LK7OkADlrvrKbLHfBM
WdV8G8aVRbL6D4+2zrgW8GCB6jnFOv6aL6IEaTrm+0w65u+Vn3ktAz3QBAQHRqc+gIHrEyp2LY51
TohTKTuMgtq57HzGAP8Vwl7TIngJhWxE20rbAJ9w/hqXhj0A7BOD6JcFbYdsZ3VY+O9+idoypOFh
joKwaVWAZpiupMKrfgp+cVBH65OO+KwbY5MmSjLFWKAzC9h3jUXHW6qv02FBlGigI4dHZ7cdG6wU
lN8H2LGJkaBhwFiAfGv4401/XdoRRd/Nj4bV73NPTLhTjNxFZQxSDIFBIlOZxF881RN3aEQO96DN
QKYXQKB/cfZw24+cV5S52kLA8fQkxnFr3fJmPrHc1T64v/Sn+USvLieOyEkub0cNZ5HM5bbEiq4X
bYMTbmAEvhntQv3ShjyANZ4U5kIzkoUMGAlFdagHdsfY74NB+g7OOM4badtLnpVhbrMSTen6SBv5
JtO09Rxe/5vaxnbSc041Tx3mJqtb0pKugeW3ptsYr1Vlt1x2RZ7tKRTvb/WgzLpubjCbcoJFcnBh
+tPX5kp5NG4puORQ/KH/YHEYg6FRZ0L77Wt3tml3dW3ndnH1q4rCxdHeDuL+3SmF8R3gQhyGuoY0
ijFNH5jz3WT/Q5/Lk8YxC4XxHIJUkTHWOiRN0gCwbV/06BYwBraixJxF5NiFwriLeiCKMdGZiwJ9
HbEXdv40+5d9BE8X+hNWVjElwzAZ1PQK9W3KUKFRW7vVIsvgITtyfJHCOAZQw09C0OAszeleBFkA
D/fjN6Hn2QQYn4Ch6WDSZYxdDcpblN2T/KoabMCu20Z13yj32bALzRtD40wr/Ca2PotlfERotjOq
aXDpil/fFF7qi2BcKtD4w7sfeQvIOAkVwwoRaWEMQfdXPj4uKWfAh2MJbC8TeBbiISvgU2fxPpNL
e+gXS0gdvRn/zNuxDUxpnDRLXcISovSpwKivGNxI49tls+acHJXxB1U2kFyNoAzGdN22fUnNey3m
jnjRg/7xXfXv3rMZ6mIIm1wKaMTiiW8U1Cly3toXCt4vIa/FzaJxLEClf1+dVUUozEDXcJ0H35rY
mo6anTgUm3Cyo5v+GL7yqRR5h4plu87g5iKpptZ93buAqfbD6+xZtrv/wE3A2zLGQVRGmqTqgsVs
pMoHPVVtfNfk7s88KouMrifDMtZ0FjRN9mnwrC63Oa868pt36dkqGI8QL1kiJej7cgpwTqtvtEUP
yY07o7fUg2oDY969bOvbN7uhSCBHA84XeN3f24Wa5fKURkh4RscOhfbWr772HuWsSFx+S+/mNq2E
MUbYzxkgj+j8ihk9tWgjQdWs9DgKbaamVzLob1gZejPoZqBFcHXTy4TIIQO6iHSX75Md+vM4Xo9u
xocjvBLFWJ0UqlEVFBCllvddu1uy0ZKMZ0N9mvu9qPB4gTbfvytpzB3V5alWq8mAIcRB8wdp1xvL
Lpn3S/ig8oigt81wJYsxw14jYWwW2CigQshvC+jBw0OT2MXPAYjs2T3/guIpx1xQhrqkUtpCYJKR
pwHJ6qroHQTp+3mRbxtZfL5sJRxDZOPZWJERHkm4RgzxXkMWTXpuQl5lkCeDqWIZY9fG9dIAbsu0
ktKi+ISxGz+ZNlqbpgb92DRTws9Jbjr689ax0WxJUknRJIjtEoBtB5kVl/vLi7ft2FciGJ+Rx0OJ
nkE4wsJEOzZlYC0TF7SAtCa9Rzn3srhNhSi5tqSBF/oDgajQxNqiYb7X7qrKmtvXtPUvC9h+zWNK
kKCUJYumzJysOG7KQAqRmTOus8yjoK+5P+WW/tS/jQB0QsLHsHiYThtaKYQAcFVSwequsHgf6INt
BqmTwewx3+hBCeCel8tacQSweB/NkoijVmDZ1PBBCh5U3jQDPZGM81srcDKSlZ+VjEAzMhVRkqhP
DsHPF4zsBmW60ZYL1aMIA3bQfZuWjDPrvWV97wQz4ZmodJmyNCU4Xqj1oU1rl/pxDIaS0iE7HlfE
lm2AkAI3o4FiMbh5GNsA2YscNBlATGjr1HJUS4uy5ZjoDdujAIS2dgvZQM69snUpvxPKuF8D4GxT
FcMgFX8GNqW4M13djgfKOIzIUP1y2VI2d3KlIuN7m6jTJjA70Vx4uJN3xl71o93nahdrrVjgCVFa
UCwxoVX1QnK32vcgpQYvpWpFNYjrS9CU8+rum2fgrBmLQbGIaR7OBc1UjzW6wAXLjDkpK54Exhjn
OW8jWQJedJxollxhgp739uVZoMF4Wy0wSKlpc+RUSG6WIIkAJ4+BntJUAqOn6Kae6XwGKvLdVlG1
V4fbIHjZyxOsXvHLm9ZWv2LWUbf6U19zIHInHLfiDRBeg6MHMC6yAbj59/LQzBKXwJ5DfulK8+Od
iKkU3W4Rh1JwLX6Vf/uASQbFIgMz3Ady3kww6kIocP+PmtMcFXfZtaPdZrZB8Q+AHsbrifyNgmeB
zIkW+6JVigwwvtk+3JXflh0y8KDDhkDNA8NNYcu8Yb1Ny1ypyJxqguadUDJwqoMWbSYIQFTeFcZT
iu0UT1B6ncUASg2TJx1QkEcvQ48YuHE7lxJiiSC6dS/7Kt7Osb1BhhE0bZ3jWmsDuJAc8MsYeXwa
38QDHRvlJfo5i8ji+cdBPgVSCxpEZdzp+mut6JzgZiNIBBGRJBMFhGLyB17lrIzMMCYA4VbJT7L4
I0pbccB5EvFkMM+UBFmG2UxwmJflRhn2c/SQK5xk9/a2rPRgrsmoWpZOGWBtMxqCZGfZKU7r0BCX
TobyWER4CjGHaRYmcWxCCvwtP7QtKAH+qsr//a3/bl+Y06PWsr5oI/Ylio+F8mzmmIPmjjXSy+FD
CHVeNLYNt6zzWpEw5eoUMYIL9dTQoki0mG9THMyKy4POE8i4WZNkWgPoOsDYD47wiGcdQK8NJwrc
GZyl0YE3uL55elb6MZej2FVkmBSEiHUWWpOItsHky2V3wLEEtiNoiqtqKDGvYhfyW1jd9EbqlCon
S8uTQbVc3YViGWZZSBdNCa8Nbd+WRzH88Wdq0J+wEmGgwW6aRURGWpD5rR54S605ssDl1NzIjayt
2mQ8wRiHqhgIuPZq1aLI4KGr3TXNKYyouKkl3roxLqFYxkxDLxO6tUjjTsJiGR1ArhVeOY/nekzG
G5AhSRIiIHZI9pMDyhWAGaVH6npoa6rwqdfHyqYZx2CksdgUwDC2SYRumNbvdtWujQGjDXKmK27W
lq7Rbz0EXj1M3a3qijySFdhe+twbturlbuwaDtqL0j1x6PCG4bZ7zApzI7KLmwfBjKcQRbDm9jME
E2QCE8Gb0PEbytz+rYsGCTGMh2jKvp0CAjGz4lWYoKP97am+z/e//J91+ZhRS7i0mkwkbRSkqfDW
R3OnphGrM7tjmWW7UKjtudFiK47ma/Rtcl4Il+0TOjL+A6A3YySXsBhaXiRu6mqv2onwirZr8UYE
t3q2ccRVHf8oJkVhfO9K0sSYarOBz+3BTyHZuZvdRk6tIyJbXIpONe+k0KpdDEhcXltq9x/X9iyX
0TLT5kU3G6olOu0S6SnQ9yW57YW9GeHdjKHIMH69LJF+8ZJExmkqwiSZi4orulNiq0l/dp9gKX+3
lIy3rILInJMOMU0XKlaeXknBW1/cX1ZiO4Ze7RfjJUOEMU09w3sNHsV9C/bmYpF9uKcP4nG3vCKn
fFni9sk+bxTjLsdMnZdxpKyUVWIFWm03xB67H5eFcNVi3GSoZGGYjjjYFIWicBJPuxsFS7z5FdvM
u4ILu0IN+4I5sNPSJlmaJafZhcETSyu8Ei1A3boiOFjno2Sl/IlBjv2xvbpBFAd6PMLiVYtWTsrU
qn2QRc1OhrbxE+tmK7p8ft5tPU0RCON4NujsA2gYqijtamqVL6Mb2W3qGK8a+I6d4Vl2x512k/KY
2bYzEPJZJOOlTZk07WAgygJKwIOCdskYdiqAJlA+0GeecPeJcjVO3lkg48QWtTOWXIaOyXLTdd+z
iZebp7/4o7GcBTDeSlgqLWoEEJg1Dk1gl75AMFRFg4bOH9FY5Vw+DtumchbHuCpxwuRxU+KQK+bX
Rv4mxZwX3naYcP4+46litRwogQTqaopYOKjzpn6rBW5mmlem0R7kwXQvK/Sb832WyLitzFDbKgNw
jk0Au0F57ko7OEE3Ze5s8fB5tu/tszDGZUlxBpYvg6bxpB9JdlS1vTiEVlTABNXnVON1znCVY5wX
qI+IIEmw9+Absesb0UocZZ8ecahtbYfZT4518OSxjZlmOZRGRrNfmGA9Ejfz0mvNkW5RADtIu8Dl
5Xs3bwBFAgPtabyaJZvXKh28TwslSW+uFf05mgGdzgGS3IwGziLYl+1oxEZb5dCoBAxv1BTPsdne
lh2SbZ1ij1LiF0IHrupM5BxsaugfzvVKLhO2Zk3V9cGMjJTSfZfAYZKh679wB8G/bP6cFWSnTvs5
V4JSQ+hBqjehtad5n3f7yyJ4K8i4QJIj/6Cq8FAJEobyrtnJSMqTHa8djacJ4wilOE3qXMJGxc1b
jqnFOrPr4e/LqmxHwKtdoT9i9bw10Zu7FAOmNNpDc1S91hfUQ3d6dZJdGjjml8vyeDox3tCI0ykE
WRTKecmjkYHEBjHVtz8Twbg/fVHmSa0gom4ftMlupb+TmWPKPC0Yp0e0sKvKqYS7GYfXkvT3lQkI
r7z4lPNZbQ7j7PKimcxBPV3uskcnnGbdbULAUMHdgue1UZzPAIZhkPgfB4QJ3ff2oJtdNok0sAYj
ld2OIBwWeFptXvArEYwjMJK0Naoave6zbtMEP5qdHurC7jDfYXjkKy9PLF7eLXCHv1cpIUFSm5Sj
FCD3pnjqeIdIW6l3pQ/9TMjNEJ1FiXvZELfvjpWijJ+o9Dwns2LibGWO4Utu4oEX6E28nz3a0/Uf
GJx5K6u817Sto6Iy6IOFVjIyp/6h9QidFhjLvEsNbglvM7RZ6UcXfuU7lgItQ6YOcRHIXw24p8ko
rCgDuHNWWn3Ge47RX//7C0QkjO/ozUJJegH7iDy2LX078ROhL7PJrcUv95OPWtQf3SVoc3ivYJdG
xgSWHupKvLIjVqD6YfWVYyU8tRhn0qZK3KBpA7k40Vo80Uld4aF6lBKrdYoFBGOU0mzmRfFc22Rc
C1jFjSyVcRsn+wpICUh9RF61I3vlkXL0ZIrFA37iqMn2PMhTlyjRgjdgEj+NgmRJ4evlhbwcX4Bu
5v1mhSpo7XOK7dmjwXVKcntBy/OiDlYbOJclcRzK6U5d2X1CpFyY6I6VxMcMHsZoRqvQP5WbOp+u
0w6upKgIxdTMQJRROVN4IoukXquvKTDXA78llKcU3b+VuKLt9TZqsHxyd4gqMOkNwGb/eXnhONGG
eHLVayFRAyZxCSsXz1Z3rDzhptMtpEx74BXQG00ovMsSeVoxPiPqCgGwFnBR87LTtfsk3WcxpyPk
9Kr/6Jc09OxLOjo12d7TSC+SsI0MADfeoxQ1vAR+5pOHwZkcyaUjmcOh3tPkaZEDa0py+I2i20fr
/AMYD1Llk6iqLRwj+BaDEcxjHFPcPlnn7zO+ojOlcIwzHN22mq18KK2q8oPwu0YW+/Ju/cYr/SuJ
TRQ1kRRJsYaAh2IxDHetHTmDJX9TDwN9+j9xc/iclWPzRJVh0BsTmkk+ZcTOPKCo3d3JJ5jjwE0t
3izhdrpGAeGdIimKihaz96esQdpyKmuUFSfvV0QnFjvtS/6SncgdhL0e7ArBuryq29t3lsmcAbMl
GUa8G1wwsv5iFrjGGuUghIuLVuf9ZVG/2cCzLObGVISganUd9Wxk+jzFVq8SR7sz3cGu9zjfisV7
I21v4FkeY/oSSGUyOQRakkZ25fiYJJzHMnfDWNsP8yo+cabTKfbFWxzRqmGVMzDFy/3wMO94L6Tt
JQRhmoSmG0DXsHXTutSl2qBdFI2DBjOkZ3NKL2MZANRFh5kbc+KPzRVUUTvRQN0r4d/3FjmDgLDs
OuxYlB0T7ar4XFeIiilPCdCEQGBiVnCSKyGOKOYY8Q1ghJT+L4wQFe0H/4GrddPhn6Wx+Zolawdh
LAne5kfMcgcopOZ+tUsWp3JNP/ha3KCz1+fFiduVnZVUZhEFcSIYIETKzXhSDoo9PNLRgF62cLB/
Eo+qKguW8lC8cY7bZsC/kss8bUjZV0Slx63zfq1tddXiKv21ttxc2Lap/LuT7DyCVtRlb+TwltEe
FKGUJ8C8ATMyJvNN1dIP2hWfH3Q7YlhpSH/TKmKQxV7S9VlDW8TkFnsdcDZTaOlgx/Npu3vjLzxm
PK5ExkWb2pxrTYiMZhVCIgWNkF7RNiVco4nJDh2wlvzhJjL+eUSPc1EH8M+NI3qajUb06wDtdYqX
o32QcBza5vlAeUIyQIWKw8g6aC2JMpVAWA68xhoV/657GNtHjkoyduVDSLSSwrjlfpTapKOFrOio
WqJHiWQNNJ/tC2QuxOvIrTlOjKcV42PyahwrXUS9J54Db6pkq0DbzsR1ZZfFyGxyZC7lBDuFQKtx
htZNAdaYY3AKDc4TQLjwVGsQpSg5t7GOJ5bxLlo2C52a4kaIyJ2UvGnyj3n5i7NjNK/z+x2T2SRJ
L499VE0ITBR/OgH6oy/EBerRjocUxFOGms7qQAPbsJIXHVtVtke1c4fi70LyOMpsmp9OkL0ihq4B
ZO69DDMIszzIsU+0wkmxf7sdhdkHozqQXtV9yrG+7QzTSh7jpMRCS2ZJhbwJUU+FJGrkoSXX+NKB
Sss2/QS05OprqPifUBORvWmaiiyrEqumLmGurqAZ9drtXcmmY4ORAyjWE6NF7HFblLZum7U8Rs1R
qCpBJZDXvBj3gFzyAkdzQKhE5wb5jcBbhrKWRv++MhRximZAfi2oFAuZ3cahNUsARy14w55bl5qo
YgUx6AFWZLabxqiDsBMTBYer67FnaXnQjJLX3ccTwtzT6qSkiV7HaCIbXSP7LvbEumwLPAGMxQek
BZnriNlEYUA3xw0Zni9/f/NWFDXJ0EXZEEXwtLzfDbkqQ1UYoMESOhQzBCB5N/WbckvJUwqfF9Zv
ht1rccyCRWHU112Dd3sDjsXkSK+Q0M2BGGl1h2a+lbzcKT7VFbcWyiyiCreBAS3ka4PkUQrtWMQw
mMK5fzc3arWO9O8rqwYfzGKaGXg/6vgtGCxRfLy8UTRYYP34Wgfm1ChBEhR6CFc0DrlVaHsNXctl
eJOL7mU5m6fTkBVDlyRFEtnZm6Uas6VXYHApQP/040SuCQ+mll7aH1Qx0TCF6rIIHllGlXrIpVEs
UJoaTjSbud96FLruE5OieGWdxTDhlyGL+lwYAbGz4rqor6Ugtgr1qUGjSlJllpD3nJXb3KGVPCYC
Mzswr8rRrzpoE7wW8Zch/0m4GBObhoZ5OVNF36aOcO+9oVWLIARTkOAhVL52RLGamlNn2xKA0WQN
MHymjFENRg8503utNLE9qXitkvtU2f/vFrb+PhNDdpqcljVNq2GKVqmPao64n4eSQb/BmthaBhM3
jjnSuEkgEFtMjkkK6F5kc01AFxADeEHmbBm8O3R70eg4AQEqLf7/flcw0U1hEvGcSYJbBVTPCreg
S5f9o0pnCYyDadFZgCwuHDX4dZ0OzesSSB1MQBLlqLABRhXEpWgXtasD//G95RMkqtT/K8ccWDPK
qiGQoRyAtCwld9rhvlRbzk23eROtpTDnVZtrIMQZIe3Z1ADou+xUV/UDBCEVem55dZKtw7oWxhh5
D8DvNFMwZAIAJK9N7nq0G3Zd4CSS+nTZ3HmSGHOXgzquTCC0AJPouhnu5Ni0Qm0vgCTvz+QwJl+A
sEkYRXDNC61qyQsQ9czJadP5Wm649WvqYy7YIpvODasy6pUMDxc6eUJnM4NduZcsYoVOZl9Wi3Ow
2DRWoSHfWnRYPiEBYP/yqqgct72Zl1uZAsuUos29Ug8J/BGFf6C4xAnQR13F0d5ku/QKH0fuskqb
07RriYyzGDqhK6oaN5OMERTJjuxlV52AliKXx17K8Roa4zXMWkVTWo1DVTdvs3odJUep+N5lP9ru
8bJSm/skgjdOJaJiimyLZJfMZpCFJjxutZ+7QxBwqjGbbzFpJYCJHDVtGMu4xvA25t5mi1JABXv0
RDq9l93goeIPN/Hn+k0lUYFLNw1DB/Dye7cez8sy5gUswJRoS4ONtjQv+BJ4wU56wZgkhh0+U05d
SWS7uMRsCDGEgmRUVt3O6GTgGcSpHvvh7J5VYimhG72VExNDwY5SPQu1mwv+OFm6+GWqvsrT/WJc
i9xu/M37Q9QBrwv4JkzeM85WCPOZjDNyt8Ju8uKdfAr6Uz/5WjsUgVk5RvfcbDtPJuN2zTFNpaSC
mkASnk5zDrToBJjY1KNt+Y1d/AjsiVNQ28wXI2j+V1PGXkyx73CD4BR03nyQ3+iofP0UwCVb8nXv
6QfjKnXMPZi+P3H4JDAmSuBuVJDtf2+mFckETR9xNtLuQVCuUvEPv89czV04xMqQKqGjSs9B9ERa
nkekh/eDUa4UYCxEjUMNWEmw+vTnrwR07itfhOfOpf13A68dfwvCGKt0Xi/GOLpBNUekDZBU2aXP
ko32al+4ER9omiUBFM941Gh3hsdPCVPP/lFP5fTsITAExvMb4hKHhQZ3DA5byepvYpcS3kz2UNvq
f4pzNo+BdBbI+H9F6IJJEpH+U8vpUFSlNWfgfsX/LxvgtndeyWEsUNMjTJPLiD5ODJhApgWaZIh0
Nz3h8esvypuaF8T9Zh/P2jF2KZE4GRfqLLXr2SY1NhITCLfGscN83Wz9muiU98LRdLisjpth3Uph
xmITOgbUabjDKwe9WOB1TL8JufUGQjq8z3tvcjs7coXKiiafs9TbZ+WsNGO8yiwobV/As0l+DTDZ
o7wT3MUvcodiY/DvQJ4FMS5tCmdANaZQtJZeBf01T57KT9AH4jj+o5HGpt/NAqazzNCoG2ZbCUKr
EWevM1KOl6EL8/vD9yEjGC1iFsQpxFRlZRlICur5XZc96oObRbdzwNmny+umsYn3aEZxnpg08T5J
TjlNliQdB27l4rIxICX+3vOraiUhlYLdoWXs8Trx0HDZOtTywXx8E3zukbbaKsaflNXQNGKIh7VQ
qq9IrN0CT+c7WeSvda3sA/Fb1DTwZ3KcYN4PILli9yAHknv5BGyGmqvfwPiaugijpEpxyaZjjuco
UEMT3j3OW1bGscTVVAVhjgt1PPwiXTZds3DotEqBjtJxdi5rtP0iQC5HBbUQrEJjtjGcdINUC1Tq
KdkuRVgIvlRucLu4uceb7NhevrMsZgslqY2GpIFufe1F1Y0h7f5QGWZ/yrkss5zgLiD3k4O7FXMq
0qt2S69yjZN13U4arBaO2SgRU+7GIiHpNrwJtAW4xzgY8G2S3UxR7P2GGzpsO5Hz6jF+v9YyKVcy
rF507F3ztv6evKTfJgs8W4fqGXUAr7ylBezU4x71zUf3SlXG7xcymftKgfuSH39hUQM0aAEkEnGk
3cDrLeIZCeP142AWmqKBX5HEL2n9Yooex0g4Alhk/hidVIG50ITZfvBGt7kDe8RNUFnli3gacAsj
i98cu7mEYKYyCR4haEhktJriQRX7BM+5hjbx2RXQHwKPIhynt9zu9E0XcpbFNqyoIdDAEhn+X7zt
3fCq9XNb+Tt5/oUdHnYWZz2ph/hwua3EMWnhsaoAVKggFBrt0aXDYWgqBdRoZpl+6YWPXGvkyaPq
r+odbVkqTUwjdrxzcPFEXvEX8qtCiiGGwBqASRfzyqKbF+pKQ8ZHqiRc2lHEyRP02UpEa8ThXiqe
XVKHcWkdGe8ok1ivO8zHY8hudDW7KazgNXJiO+gt+b54ntzSM/cq+GHsyxu4rR24IoEHijnTD/0b
KdgH0V6BQD0+qtMxAipx/ZmIRD6LYByIMCtaUoE9xa7Gq07Zd8ZjzMOk4WnBHDBZqxRSxqjthtpL
KV4RsPXwZnS270qQJ6HYRlSNaMz1MkVTKEURHm+kQrqO8vNhcA/m4FCHz+2N2nYZZ2nMBSMQUdBE
eULHS29TlMIBIAY70BH1klV7wr7nMn1sNWxICupihq6bChoA3h+sMo+NZJxFepAHpwE47LCjTOed
z4sDthOfK0mMqWdJFoddA0ifpT6VfmtwDWe6paEKSzsb+ICjmz5/JZDZuSYcOq1ssZaNcKvGX5fi
4fIZ+o1GqiwrKFbAPBgn2GZ9hYq5TgAqmXyJd8tOsIUfvTO5BBdy6EgceZv6ULZrSdMVHcTX77dq
brJFUHpYYi24lXavcWHoNo1vJYAxPmWMQAvdQIB6C4ZcZCnCJ+E62iWHwOY9aDdPLrJzIs4VwEpZ
+P/FzMRhop1defsmjdeD+jLC5XH2h14KH5zrSgj9++rSKKe50ud6IXZypCe3fkqfusSW/dnJHYL+
ZW4L3uZh0lRTJSqCasIifpZGOtQk0VGWIGhqTGtKU2oX2mhrZLRmubsWg9aparzMJN6CbhqHZsqG
pqKDCCiWrK7yIkZBj5yc9pLMx2ngGN/2hp2/z3jzQIgbeA+kkuJlPwyeXntVyrkwtqNr/ZSzRVJT
PJ231X4lXaliv3ApzfeY/DIO43X6o9jlR6W0GgsV+91l+9hcspU4+ve1uBE9T10PlYLgcejuwu7r
5e9v+wcd/NYKShSawtbOx0Ifo3E6BUkiJrJACXnornQESafZqCfe62QzlliJY8x9UsVSl3u86pbG
V8lTaquTPZmhxdFq08hXYpgbw4jaAdc63kA5KE8UYT8Jg91hHiu7H4qDIQMZY/RjgZfy27S/lVRm
s9J6Bqg4LfgEwnEMS9cMfxY80rzttOJKCONho2aukjocaK7r5WVxNEBi6zcxJh8BZI72JF4Tz7Y8
dD3IYNrRTJMt4/dlmUwpgbzirQbUIUWPFlwd+JSjRdsMKW7kXHIpgLlimbWc8HvEZELYJFz16Gzs
fTztbpbOknW0RfUIbFJPnQ7cZixqfx/c8UpbZnU79H40cy8TW3+MAhA41b7pzqETIi+OR8O4mwfn
sqlSPS4JZO4zcNqJSqVheXP1KpMteXi6/P3t4tZKI8bptkKHMdWZEHSyUyB6cacAWJeSNXHfP5tX
80oS436FGh0RPTpV7SUDJSBtmTTtiE77GB4fGWzbca2kMXG1OI1zIBEYSCUiVKswbCEVtoIXCWU7
Lh/5oRpPIlviTwDhmmU0ysa8xbEFHgeddOu96rv8WQR1BfezLKKpV9EAOv7e9XeiIM0yBdpvpKOS
+ELGmezfvMpWAti6qgQmtsFMUMKK9urtrw0LjrKvH2ienvf43/KNa2FMHCrOYivrHeIcbcwsxI62
0sdWwBuc3jpNaynM9ZJqw1wGNdbMFJx5vpt5g7ebNrAWwFws7SSpfZoiJuxeelf15B3s70r40bnC
ocFz5DMTS2txjBfM0jaIs2lCm1H3YPbPGnd6YcvfrQUw/m5ZIiAGaNgWySc/KaRzjiTJs+pLADE3
ZWvmveV4ZsC4u1TXlxTdF7ETKjk6neEi+tTt1YaTOuDaNuP1zKzrs8iEHMpSR8m08Lh3EUVZifu5
ZrD1IjKOT88jPar7GYmf7IcOmAU008Y81hf6DfaeWMtgvIFqgB23kWm9uYmQrpAif+wAyV43j5PQ
u3neAaGKhxf1G2tHaRYzNJKssEX0eBG0WgxxG8bPE2Z9ZUDcC8/JVzDZguQ1qi1uamHbPM4CGfMw
zSQX5wwulqbsMFLsShiqdOjOJZZyJaAALd/xGiN5MhlTEQwyFm1K3Xr7IsfIYvd/tTKvHWHbIAHk
gLWkQN9smTsbjSkpJ41Wpcqb8br0p8CWb3L0U2FadNy1CgcudtMTruQxnkPoSVaYI7ZOK36U9X4e
/MtxBbW3D/a4+j7jOMSWLEB2wvW7RBUY1+DLY9ChqqotxbUlZiBCSL8K4d+XhW5ulagraMYhsoHB
UeZKzIMhmvCfgwdeoLuGeKy4842bCydheBO7pOPWZcwh0rumUmNAtnQYUaPTXEPtx5jaB02ejaAp
B5oDd1aaJ5NxIGoyhnVeIglfpvtJex2nt8vrtrlZK52YdVPLxmzFBCMGXWU62fwY538PaoKJHX/W
/4+061qyG9mRX8QIevNKd0x7I7WkF4Zaht57fv1mtXbmcEoUcaO1D3cetHHQVQSyUCggU/0oJMc0
J9xvc6pB+dekxT9g55E89AKTpIYrjN74FfcUD2ImHQTml8xmfPrtK9n8sOkfsqrosqRJmszXQQ3T
iKUO1LhQkZJZJZQR7qROk7lZ4MTX4B1F72IOfY73PLkpK7scbGmlxoQy4DPyw+CGR0YwMn8WTz1w
sjmIBnG73faWyyp5D53GKgpUjJUZ+IbNCHXZkipLURvJOaQwd3raiDBRY5ARYCinX0Cj5u575TYm
rraNc8ulUtJkZoMVbKiL8bIw3hkf0hJ+d8DpQlEgEPv22/vaImdFpqMokM53vX4/tw/76yE2jZ8b
mou4AA04xqtm+XlpHuMWYJ803r6R7TP5smkGn+LKalXEBiZ3ouvZUUDFnLhQ2H6eMHyXQStNeCbs
bZVSVr7N613HQVHOKcDJVYXwk2BZ50STP1fgZhGDCDUV9G0P10Y1O/j/IpI46nuxf1/Vvip5EeKM
oVaOeQjwb7aUAeqDsX9fGVAnpYcgBo6TJvBFGezZP8QpJYJ1syFLweC2ZUqypuj840UszAVud1iF
Ct4NA6267KaFEiha3NBD68TQ72HfjUqlttd2McttXjmJoxkuGL4S8jtReVKND7XxLn+/mOC2T8/F
Ei+6CN9iehnlJw3E5wnR4kytggPWsazERZoBrGN2VJKHBcyDZEFt8wq0+kAcnOa1GYwtmycEdVl6
i7H7B8FJ5OPos86W6jCTnS3sjvhb6rQyyIHrIMRBNkeI4P7ce4qvHUunehVPDPf0o+Ba3/cjeDOM
FAn5u4gp+N841Jd2CseUab7I+eTJZn5r6SR99OYeoiIngs9GNw1euizQsqAYWb3VvMm/yl4LZaDp
QTuM129MR/7+grZzi5U1bgNLtVayuWAh9QUdLuwZyHgVvNYvMrv4yh5OIo96uth8YlVWNrmzCsQM
crWwuefoxN48g9O31mUjev8DtR1zuN/842KKVwVUyz4tUsb7yhpHowLk6ek59DDrETvaQXT7Jygf
QmUsfAoWCqw2XXNlmq/SCJMy1woSKGbaAK+e4DSYZFkclsgY95TS+maVd7WrvEpgalnzgMk9RhOP
kqutfmRkItKt/FQqjnbOvGPot7r7d+7Da1/nSyXWFTMqHEFi9UuAonkJrpvkODkMjcFsIHqEUbZz
ex+Vw2MxCJNareCzwvEXfYl5nZ+Y9GLovivPWX1EDpc7s+jm1gSgjWZl10prRxQlPRWBKofLGkSc
FT2GggdUg/FqpBxDL/xQee11g4mn2K9f35WQrtbEgbSoaUKsZXg6FKobFEOrHKpOx/1PxP7mvS/E
oYo5CWVZseOsN0tbLHHbM0/L+DkJjffkNau1cFDSl2YRCgX8L6yudNSKmvnT/kq2wQrtYuA9Qe8M
/oulrhKbMhYsadEwv5WgI0/DQGQL6mhbOuu+eAyoWtvm+bIyxs6GlbEZOXWwDHii1PMftfjTIG/k
m4fLygADrZUBUwQ58FvomDfBDWMhzp1vQ4N3hRxafe+7Q66scYGa1kZjpQuAvtdd80ZtMFIKtgno
E0nzMfko+7JdMWocwifIT8YF7YTHazOJkK9FEEBmi9Tvs4+sfZ1ODbevEKslctErx3Kp6SPLDY8p
ivHnwi/R59L39uhrZ3ZHppQkN9O4lUEuelWrbI3SmpEptqxBbXQk3R6lr/teT/khF7+ZqQD1IOzs
xro/ht+thErlqVVwcZsteoFWNRyOc/ltLD1xHPxIeI9WJKgG/gnd3yTsu8jEPBO+zdId++RVTMh2
3c190sC3Bi4VWUaJ5r/hJAxp1i0DPkaDHprR68Fr1RxRI1EO0HxHj3xpkISo7Cd/g9aLSZ4QNR4K
9JlOiKm57R1VfmpC2TaGQz2ofjpfxwUEOCmWn+1VarIJSgUdxGCcy2m9gvczRiRkFJ/TFKpPw499
d9uOIu1igfO3ITbQEjzDHdRDfsuexVnOO53B+oRbQ3ukBuk2vW9ljvtssjgUmTjCnN5f50mGwd+7
tNHflQBqYLqQTLTbQYz4v87Ryb0A5jNYAamU7Chue2CMQuLJOBReHdmZQyUrm+/TbwU7w9QVQ3nb
5hW6R8Nk1ubcoIe7KTPb6JXSzkHF4YptM5/HWP9ZaEt3oyyd+Dym+QdpLg2iVrm5s6xk+P9/AYf4
SZP0YhchNWvU76Z81oKXmKwQbrrjyga3r5na1JYQoVwuamA+Fr/2H0JPumUNFPF3jNxgSIni+qAs
ciDfqvPQJj3CXF1OtSLZzUJJe1L7xoVY13eCrtcA3AUiS6Y3d4f6XdqEa+/ggkxejFAzKiQXI+7K
rH0xZpnM6DKdwPYofSdierPYtfpMXJDpYQ7C4wjmNHuGrlp8bv5/aoJqNCG+Dq9ZWqqGOuhgD0Vn
yU0vXRfUo9Z2bfWyEn74vAGfci3OmDjp3NFTncwN7itcb1hpNSR1ZanV8Clgkwe9NKFcLMk/KvFz
ExLZ0WZqvloMlwE2YSLmeobPEqenJB7tQPrRawdLsSj4oxbC/n0FRqERm3rAbmk66vgf4xhEBDmK
+bpbQ7hW9QevhCAmBYFEHPGvrKkhxEqnIFsf02Omn1sNLIXECwVlggMDYVLjZWajJcHU22mEdrHp
Q0n15lKbx+FBjOKT2Y4YhLPGJ4wPGqm3H53U73NYYLZFr3cNEC3AVJ9yF6Lf/O8McNEvT00oNWqL
Xqzi0FUvYvP0V7/Pz78MSwDFCUbnMvQHJfgkmR/3f59t8G9p1iVMFO7al+u6NIs5Dm8hGxxtvq6T
a0Nf7CzWbSGbiJgkXErhYr6A7lKVTSxTQGXKkr1C/Dz1hMwlZYOL+7EGZ0ED4mp3Ts9x8COIPKWl
JIPZb+xtGhfy4tKizSGGjQZAuUCSoHRUMB7/eoVCP+Xj/jfavuitPhJb8wpijLzrZ8ycsOrv7EiQ
OgnP6ncDDTfCPdVztZ2irmxxYV8X8QRxbOYQIEhSQLgKW/eaZ6CKyMo0OrU2ai85BKiEDNxBExCg
y97mUCbMYRuNs9y2oHiVj5pgk0KoxNGgcKAwxnIwL6yYUo4YYDN81nb4aE32ofGsB9OGuhPYn/LX
/Y9IIJHCAYWU1KmEHneUKnMQ/GjyyRzn01+Z4IvAvRbj9lJhXYbycbQyO5iJj0XEFl8jSuukLjrc
A5xhfEnrL5N8Ft6jT7VK3vjqbmQmQVWV2Kag+DENH1PhLFINf9QqeISQlQycmYheMejdBrwm4tdg
oLg+CB9TOYhARXzSNUaHVGc/E4zZoS3THo2zYJJ96/I+GPHXL3SB1GCGwTndevEt638Kz4Pdf2Y6
9rmfUhwj1OZx8CAOeRwGjASyLn8wJuElPWnmj30/pvaOg4Q6nsJCZo+4Agg9go89+u7HcxQQ+Q2V
7qocDAwZSiZdgqWwrh1GLK2Etur2bnSskO/O5IcikE7lEKA3UKxLZNjLoKn0lZFshN5gpxpeda1D
dRZcanCC+FZ8XSjKRLPPkhxzT2jhScrEaY3lZzQbT/ufa7uyD0k3TNEohqbz8yBKpU2jIQDCMS92
r4P6Nj1DKAKEAqgOJd4CQmvqpXrbQy4WWUysDsSuGgQ204gn8T6zQcRk99VNY14l/WDvr419k99P
+oshDiviTGk6bQEcJSfNT8/pYTlHx4ieIdj2jYsdDi7CKlDHeMAWqjdQKmWl3NFWctvwFoxxo29S
d2rimfwPB/3FJPOe1R6OuQjRkhbumDd2C+4V3WnBsSRWqOhiTtLJn95XlF/5CYcdU9lMY8ke0eSH
3oM4JeYKv+GSxOTA/4eK9ebr2coahyIgQ1q6BtDrSJnDBkADd8asxCH4xGYyyGLNNgpfdpMDkyqR
5UBkxLXBl8FlQoH6abCTr4x5AlLnzr5XbucSF2MckqBPrlRjjXlLcaUln8KESHCJ3+e7/I0h74U4
VLCYMrGr7Cf6k/YXQEEGT59WC3psSBauNT1o+yAb0h5Ej9WUhfloHBTosaGLnPxGRJDx2peG2YpG
LrNHTid6zp5Zi7fppsLhFyGJcN9Ss/bUPrI/aB1iszVmQjxHbln+0BjpZ/+T2EcCCC0ON7QFfUIh
S2WrbwbOk1v0Lzq4jhxQV1Ft8RMjoA7R8EcyUFN2OfBoa9SVpxDfr8v8Rpedrpuvqv7z3MmEK/7h
lP7X1y0ONGRdWVLJfCtKDa5gR074wARzMLHjC675uL+f2yfmxRiHGZ2iSOEYImvTpqdoDOywutNI
MnJySRxWCGncmYLIEtCDYc/oWWcdDMqtdtD9/I5EXQIHLQ4sQr2MgrbBQ8r0S9yxPDRXBd7cobVF
c4QTazP4Ht4lqbO0ZEXK4lOHufsCvALaY+8nEJahOXiIMwwDwv8NsDyepx7zXGiKi9AxzCBEF0Ai
MznNx+o2dQWX0jLYj2iDp6OSFmOBUC9ux83oG/IpSr7tOyC5fxxkLNEQgG8R0M6mGdhsbQLRrfBa
QKPmeEXRLRMwbIgcfIiBXExFgOV0bgS2dfeuxjGJzvUSfMElDi4qbyM/GIcbsqWGfc+6DLJTd8rc
srazzlbvFjD+FGdoMty/S7FV+TcNMHhZzFDXzLlGj7cTZE+DehdkBEBRHsFBRhq3fSywi15b3mbK
sej8fY+gfp8DC2OOzSZekMSjaXuUnhaqAEj6AIcPlS4b6vx2hHzSD80zRCFtXIns6GN+QgeXk9J0
sPsoa/BPu1ZXJo2Z4tBC1DJlDhxZDwPj7u1t8+4X6Vp91X3e30cqst6KbKvDuGlj0ax7RBZLdtkp
KWAs2MYUPq7JimBTTSHEd3v7c9bmCsuMl5RlOOVjDmKVxKIEdKlt5KAirxoL3AgsluTvpnQQ6szu
W5fYtf3Tw3jzntUyqgbPqU0APP9nKE68z08aetAsGhyoLePAIe8bzSpAOIrBQtYvOR0j0cYUxuBM
XgiNsKS2rWdQ4u2vkNpFLr+IJdbODSJmp7duxaqws9APkod9GxTsvTV8r3ZRz9up1nWcU/pNestu
B6YbXst3GFLDUHXmLPf79qiN5DBjLCNF0FX4njHUdm2CTYrSeGW/8Od7MVL1/x68EXhy9UGF7ykQ
hWxv9eVzj7707NVcUmeJqEk4Yj38y+dQyaE2xx0rOiX20P0QEwJkCSfgXz7DEUlEGeMuHPbXhfSh
Er1iIkanKRNcyaKd9LZMR3wTYcaxHqpelbdXZtz+5Uo4UDAzRcyCGisxjJNqekN73VFNj9TXYP++
cuY8FBp5rvHtwRt7bSrtQbViouxCBQz/vgl5KiNvTSyDKZ1ios6fE5dxzEle7o4dxnyyT/shQx0P
Mo8DUTPUlYy72iwe3mTXffWz4ViqH9is1YJ6wN1uY9YxlYghDwma8lwE6SOyICNlEdR41TUI393+
MF1VJSNJs2zh/NYzSLcqsu//e+D+a5avCQattsT9/HYKLj7j7ssPBXq1IWVmp/47CRCUyzI1LkMf
xB7Cc1qKlhKUteYPyZP6GSN9IaR+GfQt05nCc/ad9hbIxZkqqGI6SIBaoZg1PI/XT/qkXGlRej0K
DXFd3I6Ey2ZywSaP1oKhOsS0lHwJ5/tSJs4m6ve5SBsKVWjHEj6pCOLNqED/NosIE9R28WfuApJW
nT2GTI0r65/D7kOJI1aLfu6H1zb6XXaKi65JEmd5rNhFY7k15K+J5svT930T1GZxiXgh5XkLURys
RHTn8aCbz/u//4dX2MsauFN1mMR5nFjTcgtOG8FmV1uoLx+qW/lIUTj9Af8utjh0iNFqGwxoLXAG
HzP01yiyvKJR0FEx7ZO65eu7mm0vUcrTlLBLbQ46d9TTWQ9fttgCWESlD/sbSHwgXoNEFCaxkyOk
/XV0E8z3S3jc/31q03gJEjOrgi5u4GTqQ/xY+Nmd4LDZ4XawG7CT4HnZJQxSK+Liv21GLZBZw9R4
Vs9VZaNjCkN6Hd6vwd7JADx+eucN+l/P4KVI+i4Ih7CBzcoCUW/lg+fDjRIkyYwStUGjEVXy+MMF
8WKRg4hBV4RSYIQi8g2jL3tQ0eGUuLnT5Da4CIxz7oc+Vasl8ELn8AJ1TSOqUtgMxWM+PpexJ4VE
QvaHE/+yLg4wFDmTx6zDTkYnNvGQoQtAfVYOqt/g+U+mXhuZL+ycSzqHHqDDauMhxqPmaN3rEHqW
bAhaoMdY8ZoILXZgl6UVKQlw1zkUgVZ2Ei0lUKRDn0PwE0NEx+ouv9FuK693k8cYxX0nLGzl835c
EGb5oWmrkoTayFmOUd7H2k3Tn8eWSSa8q9Pn3+/Hz07L84DWLiZj2s93ldTZaXDSNcpJtu+/FyNc
OhFkAobNwTDyJjfOeiJBPAcN3bfhtvdN6V9gmJ+bHmejLeQCGzfMt0byyaBcnogqg+HZKnOvunnW
RwvPptLghOHjkNqyQjRGb357A9SX6IzWQMDKBVWdReisMVEviFIUFKdvVX0sDNEWhr+0w4VTr/dj
GLHKZdx/7YZbS7mp1dZGNZi4ibC/97ewXa2HC6HRNEPFzLEec/KmxI/ShzF8VOSroSdqBJvf5mKI
v+MmdTLmdYQFTRmaAoz7XGvtcSFCZvPAWhnhsvEqK2ZhYRJ0c3KShZNFSguzcNjZLpkLF8iIhEXN
Xrx+iXXXTvNq4UAcr+Wj5VLjDdsH/mo53PmrN00EiSacEtCBOWlX8Vkoju1oY9AB9WRMpWQ35es+
tG0ngSuTXAilQgdmAZ0lspCUZzWqwGeabZXz3rvTyhZ38IpL0KLRAXCw1Cf5LDutDR5Fp/2cqt6M
1xuaHJ8IXv4OrAdgbsSEJhYn3jeBl9d+Jjzpvb+/h5QTchCRjblidpC6gcwSBEQ73a4m4itRscSB
Q5MJiSzEsNBCRSZYPgnIanuBaqCg1sFBwyyCulOr4Ot6fKpOINXwm6vpMTwFGVgaWMHyf5jzJuKL
bweeOmHKe7ay5Y6N/LEpPO0R7yfQycHLubv/oTZ1uJSLA/LNwYNcj3PB2mwWAdpfjDYE+o76s3Ez
QPu8c5Kzif9NffLJklol+/fVOZVOqqgUIuKa5S3s0B2uQrzSC4fcz8hBw+08cLVKDkUEbVb6PMV3
HCOQoxQ+5rp960t++pVOU6BFHCgKByBGk1chWEpEp5ySQ14t9lgnt8o42NFcODMlm7kdCVBqkAz8
D47k/+5kFgvpXKmI6KKvbyrpW2KV95iNJSJ684qgyuCRtxgvOf7zXzN9KQty0uFqZ/T2/MDux6oX
nJZbbXB/tfEa99SVdRP8VYj/iBBUlUGOxsFIMYSFkcZwzgnz5JCb9NMf2UtwHDzdb27kxKGaX7fC
XcVbGMYsdR0s2NxWGlleCAtY+1wzfSnK89gQqebWp1r/PgPnldMHhoo9FMEEnFaCHeAlQol+VAPV
v7lZd1yb4batEWstExnfVf4TrJqGDFm/GQoNiW952kMeeeF3Db1fFEs+tXkcIo+WUSRvmxdKp8R4
FudvBFRtXa/Wy+I8sNWXbO4KeIN4kBuQ8KK5DOweMl6WLXCTgl7guG+Q+Fr8G2YiDZqCcUjwNssH
aVKdfLlKFWpMfjPbWK2Kf7PMO7EORXaTCm5+MUCo38tP+YmN3A6Fs78iyjPecHLlgHktGrXGehBj
dIecg0PrFJGdHjDmi8GGTw2KKOFd4ARfCbPs0/Mp43qNHPymTB8nYtK0bOpMR1esOjrdlX6yHP36
Jb8WfUYti5750bCrxCaMb500a+McGkMxSpgByGx4j+m9RE59I7x1F8ludUONV1I+wyFINihWYdVA
kELAjfhOkc+DSCQllAkORHJBUMSSbWYNCgf9oZcx+ETcISgTHIAsSr0s8ohVGPNtrt5Pmq8FRHAR
aCFxaJGDgESvA9TwFxQsuit1IKCW+n0OLAIoVo+GCAw0tdzR27u+oGjdCQv8bU41iygP2aB3XZsv
3RReD01+InyXgDz+0bLLs7QyC2RJ0h2rR4N457Gzp3N9YrIjoJvw9u0x19mJU/5q18jalIsDzOVN
4DYlWCfiyS4byC8HGWGK2j0OEuZKs4yZzW6KyalDG7TZU8341GLYX7DCumkQyjSQAd+oFztJN9mm
LDzNbeeAbJj4TkS88E+Zfd1rVp7BFZruLJWnQb8KSiJemL/ufRou6gUAaKiqb49sTNE5PfyqYpJ5
OeVxXOjLyVTVcYfQr76phlOcMG2CaeeksU3JHtDL8D8IB20CtCJCxQdcZKrOl8TiOTS7xOjZ+2F3
Sr3gXmjQ2Tr70VV1KF86iuli0y9W5ji/EMXAbBcR0haFcWpid6xR5k4PGdWMtG1GBXOBIoGwnR+k
gr68LDYF3C8Se/MnCmRz52ZRKt4sspQZfqm2huLsh+9mTEGS4R+T3J0qGkwjaZiymRR8rcFHm8b+
3xnggrZq5c6KNKicTPGHIcL0R/th38DmdVRdLYH7OLPYiZo8skzh2+KXt5YP6nG88GTgo0HFh3Us
Cqfv3wmj1L6x8F4hhYj2WV0eEL7jubmOv7JJAiYUa1QOBArxVGDROhabYbZaJxfOhTD1khjhYaJG
84OE5oegc4Pr2a/s0JFfMUgmPhKLpCxygR3kdSwKrB1ffFhwHWieQF50Yk9K5Xc8TLgUMxe1p9z5
PgtaOAUmfHGqXDXA1pokYds2blzcnTviWyGL+4416kYn/Qwl0C/gzXr6pRponKgnMmI9fFOFUDSa
MNe4/mZl312VszKdYnP6sv+RNs+Ri1fwnRTqhAfoKkN6XgWLUxuOmcWHfKDcndg3jYOJRkK3fTHg
mSq7Zo03y7GzpYN1CCGrTZPgb5ZeVIg6qZZsmuiC4b5SVeV6snRQd9S/CJCTYEM6HXSfP7GezP6V
4knaRt1/rfF3tnLSwiGXMKufzZNdL/Zcj95UxvbQ5gTYbhcnLgvjL25FAQUGdQbAJzFeaVsbgtpg
wmkdKDv2LissyZInEAC8bVSVMA0BInLL4PmLhGIJpljFbs4P5Wx314zK2nSVQxE5BuRbUp9qU2Bx
+lvesTLIxXHXhN0MqkYQxqfnqbsPpDfWmKxKgcmHoUyJNGczAlbmOG9BLtAZRRUyKvfC1ecvyjA5
GgYA9+OM2kaTEb6sEF9qpmYxmFxXiIcEv8md+pz4uRM7UuTE9/Fnut1jEz8uC+MHKAPd6mt9alCv
xhASWBeyMCMckrLAhbWmzEIQKZD0m4wvUu1DU4vaNfYLO75gsiNmvWu6lZlyr7L2apyRTv9B8MJD
5U1Of5KvSA1awhVMtt6VtXQJKnG0IMCQRaNrVhqoK7pD9q7mexT8/okovnyql9nQ9C0omKL0Q1vd
yM1h39fYubq3adxJ3xRlB/U5/H479LYUHLLsp5D5fX/MEuK9lNow7oRXEnBJQeMZFBJZdC8YR4iL
P+Has78cygiHB5o0lWnYw0hV165gnmr8p25P+0aoPeNQQBuVQRtqOFqoXIGfWjSdMu4h2vbYmwWx
HiJq+DnIXmpNJZ8BqGL6JEtXtUqUUiio4ccgC3MWpczChulfFh8nUuvgeo1envkbXpASOzqTTzpE
mPIzkEvfDVnNUi9J8fCmCPWe7lX60oAa008w904VDagd5FAhKtMqUwTsIOj00uKDUBFJ0XaF9BKh
/ACkbOrtHCQAayVzWGN97lRXYAoUQclrueTMNLV7LABWsKNNkoQeQ8AoU5WV3NYJ7g1Phzh05oU+
Nb6/fd9ZrY1DBzE3yjySkPHND/qhei4fmSCG4IhP0ll0c3CNR0f68W37i0G+FOzfGnIybokV6ICm
NEfmImG8Ursux+/74budM1x+n1sUFIeyNNXhgKkhPQphc57M7gFvAwdDQN1ey296cSbCeLuyDU1W
S5FMEGXy56sQQasVQx6/SszsPRGPRQcrtyHUa48lblWiLb7gENlf6eZOrqwyZ1o5S5BKxiAOcM2g
+5CPN/H8sv/7m2i7+n0utiQxGJIghTyQNV6Z4XlKn5KRaErZxNqVCbbE1RJCBXwPDQvfvvuqLwU0
PQRbxYxWda/Gz/urYd/9t6MQklS6JimSBCGd/5qS0qUTlhyhVZbS0dLulDiwdSYzCwn7fUvb+3ax
xJ1SISbPBjOUEcTTXVKeDPFZk4gy/Pa+XUxwZ5SSgBI9qIHrgp5eD/2NMByG4mPRK9eLQCTF23eo
y8bxpebIWpp87KDaZB0Z3WF7kO9rsJj8YlWg8Jy0xnUQxWnS5mM9slBi90NU5CC2pT2wC1t2yIlt
JK1xIYQGzbEqWH7UnwcX3KLH5QrarCj3gP+S1M0l/ELm4qmq5kGQgxr19OBsxldKeuzeM7Knrr4V
F09GEDfo6Md6mulpUo5V47c18baxfSKubHAAbtZztchMj1w+sP7gCTf4Fkqk6pHuUNrcMciTiZKE
ARaLT49zEe2XUQBTddXZQuRVkWUvE+Xgmzi6ssKdGPMMer2yhUZocpo9yc4KO/JTZzDe1FBCPA5G
qh1Y7wHvlVEOjho1lQehNfGMEkCcLFErvIlmFFcdtTIOicq8NEShRuim1m2ZvBoJ0XS8iamrRXAw
FIXLpFoN3G0GNy6kUJbrqPpoxMRWsV/5DbkvVvgsORciqciYrJt6MM/tYTjGGBzGJZkAA2Kz+Fy5
b4vaqlokDmH5fQGZhtwRU5OEN/Op8bykmRiGE/Qfi0Mml46uOnL3Hr5IdbVZHMjECE0wtiO9GsVT
VyR2W73sn25vo5d7n4PDmLLM8thiIreDn52Mb6KXexizR6aP5HGA/nId2+0JjyidbV7FpJDENvys
FsjBD2YP9U5u4NOTz5SmcqiDelD01TAmMB6n8bC/WsLDeXaQppkGUdGwWMGCznP8aARXS6o6E9nY
SjkHhwczGu+ivgQItd7oQRLZBh2Uhz22y08Z9lM91iI5Qk4tjoOHogONcWCwlCgb/UG6bSV00gZf
W+rlZvuYXX0zDidEqWqDvMPixDOTrzZuQxVlQ0axUtxokb28Z573nyDQRPzff3O9qs5jEfxC4C+q
r5LwoS9O+16xfa/+/wUxA1yW0kptOPQ4tDBvXZ06jDzI96qCWtTksZEHC9ruhB/uuQczyCUqTdyH
mpJjRYX0U1i+xctkJ+HP/VVRNjjoKKdlQFeaiAf35Fqdzmp7lvu/gEC2DA47RFXuKmjFIncwb5XA
HcwniXxE3vNqZoMDiNkwAp3NW7sVeLmuDR+zvSrK1OrbEx44cCAPLx4f8o7I+rd7FFc+wf6u1V2m
6QphVAusbfgEx8MlMH4wbmu3vMbLvA2KtR/UJCppkcOMOFmEqq5gcT703gwcDiufdReZYFcpzqVp
91fUy9puKLPd5TBDEQXISk5oZrWOk8/a4HKngC6Z6Mq2QIL93pHMjHG4kUw4MnMDJ2aDMS1rtI5C
RD3kESb4NxsDHHXdLKI03stnq4VIMqXJQBngoSIoFysz4I6ScGd2tY2B4b8K27cvtvI7I576LHij
8RdFd2jdMqwcISQu6hTivf37ysoiVZi0ZpVq7YnxzzFuPQNC8+xZPAcPEjW+TmDRm+uvzEEpsNRm
Y0AwtZ80s7czjOlNP/Y3jlwThxRxWtbWAEIDR3piXFJMIpUxghg2k0FkPZBx5e2bZNHxp9wJDv1W
kVstq09jq6pMQGxdDFfV6IdX7XQeJGguDE89BnL2rVEAwdc8MP+QhVGDY2p0JhckeM50rERbegwK
vBLG9/rROg3v6sS9wCDfW1cuRgWSJGxq1KNpZ+ztiaoRUJvIoYJmyFOfg+bbHUp0gUxnRfXUGspL
mDTsm2epoDCPOFD4AkivJhg4ZLLVxVB5UWIb6Y2EzBr6s8TnIpyeb7iDJLIE/lsYSjEocDeBjU78
0HU2kurn7CrH4DQSphjgThzKBELxjXexUGp9AXpQt8+P1nQnU9QX1LK4vKKHFs6sstfHeLjO1IMk
nQwqPaI+EVviKq7qMk2gViCEbiwdpthX8aiajj40s4iIoraKQ4zOzKypT/GFguSlSM5oTtx3Aer3
uRwiWfQSb8PAhzx7YqLbKkEmRh3fMpcyZEvUB3EFGNdvOnf2Kn95kR6nCL1GBUgxc4PYL+rTc9mC
qnUjuI9QwEnmBqHa2uX0UtSPf7dpHB7UYBwJ0m6OXUv7YeqvsvW8//tsT34HbU3Gu4thmorG+W8q
l4mcGjXiwyjcYoYyqnAr6oWtY5CyFKk8cnvLLtY4V54SxZLiCS4wzodae80xkDd821/QHw6+iw3O
jQexs4q2hBeIh+AGPHk+jvXb4th5jE85+0Ad5tvvI/rFHufWtZFJVddjTZrNyqwtuLC7l/gmew18
pjIwH/Xc1qnhhm1MuBjlXL0pDdkcW7zjojnhIdHBvT1ML5PaejkpgL0dthdTnJt3Si8l6I5BIgEd
peYujj7vfzDq9zkPL+cwnxJtZnU8d2iuR/nr/u8THs7TcxRJkfXSAA+3Issz9NCDlIAzJZOTI5cs
Ms3fN0cshyfqGKuqkNUAdYdmvIohNhw87f/+H0pU/34PnqhjkIoy780K1acbyZ9OiTvZIJOAhPKr
8UG+sw4l3hLQELF8x9jHvmkienUOKxaI5EYQnwzdsAYtrno3BC+R9rJvg9o+9u+rww61UDCghvCG
xkjtNgNLhnbat/CHY+KygRxATJMmd3GOBuXOV76xZ2/0zZ3lTwp4+d5J2omB/n8AlifjECcrEpQO
nf/RqTgx1uTmGKP4btqMB5DmkKW+EQcMWi5NUyrB3NJ6YoKxquucIj6lPhEHCFI+xeigw7mXF14X
39UadY4zP9o5k/iByMhQZkmXsQZG46r5jDAFsiZe9ka7O7++hxB89YV4xo0kLPWxgXS7q2fHKT2r
9WHf4Yj9+o1qowutclFBQpoFp1y6znUqtSb2y5D/GzOiPBTG3ADhOr8Hj2/q1ToaOYY3YpT4Lr8T
nvcXRB2x/FyBNTV6oTb4QElpt4ZbnfpDfoheK69EP8B99ZidqYlB4rzjyTekWo+TXERlppM/Rv1z
XD721qNiftpfGGWFQwZTw3UoSAE+kpqehLqPMNmifwik/lBZqbNvi4Ihg/0xK6RrEzMA1UcQuuqX
5Vt0zx4bDUeYPDaoHfoq8Zr1B3MmhkDQ569DZ+a/5mYzlqVE7mPQPQQHiCB5AbSq0YnjjC6jjM+G
47vWdzHIeWVedwroxzF8MoN2HC/rKN6JKKqM6OCNztJniiNoO8ou5rjDKRCGuQjCDB5S3omiH4fu
/noYqv0OSpffZ/ZXnysJG2TiDMeH8q6aD4Z4L4tXJei5JZu6k1NL4d1Qssyk7+GGSlrajYZR0oC4
VWyfEpfFcL4nlYVp5jEgr5IjWzIfmjG3a43AvT/AxMUKdxZZZRKISYugle6g7vdWTu3s+Lp3Uc+A
i/dERFGL4s4lRWrkQGaJURJm7jirV3omeqO+UD0CzHH3PIFLWDsxAJsqu/cNeKQrXMb6rbrCDaO+
Aq/vu7oc9X83kSetKOc8HjXmDOpN75W3rZ24kNpJEic/BXbuZh8w8L7v6dutcyuTHFSgTw+th+zp
bD6PowsKveNwxAjNHZPaCe/RG3MYr47UKcx2bWdXFQ4uBl1rhVQCPiUnJuFintIT21GDyP6I2FI4
mMiCoo/yDmvrzauuu+6paULCCXmGCqVJZ0UWlNDtjPQprnS7z7tPczb/na8rHET0c5bImghfb5e7
1rwO8s8VKb9N+gGPErGqD6BsZBXWAUwikTNdqffhIZAdFJEhlX7IDq4k+oT3EeHFU1OASNhUsvKt
F35y0yPr6kWR8ImR+P8PxyL73ntux4GGBHLpVqsA62yAnolKt4MHDn+XVf6L2m6vwpf99RHnCC9l
N/8fade1XDeubL+IVUwgiVfGHbSVbDm9sMZBzDnz6++C5xyLgjgb52pcpSdXsXcDjUajw1pzLKFR
As/pqvkeyotroIdSqlW7kQIp/RT3onKxwCB5XruVZARzVbiGgSc3jz80wx4HwZn6h1T8Hx+lcw5D
ysqSYLQVNIRuDSTU5+6xcaqAevNJ/mL4aClQD6JMvEgtzl1IVMqHVYETNoanbrxo1m1oCBw9u56u
mIbOuYoxTsyJRkjsxPqPQbqVWs2W0TxzMjTBRcnO0TVBXGihZ7RNAfzFMKF1J7GIjZHk1o771VHl
KhN5d7YZ16RxriOrQ2Ps/36Qpvca2DBrT/+CsUiUOEWBjMDWdc6BxFETAvYGPl2q5kCitZub0aGa
Snesm+fSGu0wHwRr+Q8tNC+2yHZ1E6fVIYbwxhyv+9nAKP9YY6zQS8PK1jVkzZ+H7CTrx1w6rZN3
/VyLAmyeEc+sR9XIVyjL8oDMW1YIeU2vOlZAUxM10wuuMR4AW0YLrramKGuY5oX2jyQRlE0Ex4sf
ysxLQ8FYK3vhJY8Saws6FcJnvsAQ+ZlMEGb3mSThCCvhpWi+z/JtSj800YdEAonATRofVHpKRPyV
om0inOPQqwWlSxZnkGn2y7rzG5X1gpiHeCouido8yOD6m3XVM5TogzKMgWy1AlMRLS7nWNTeSElO
CPJo4X2L54P6sxLF3gL7IJxLmeC2OuTqkHNQbovkKUw/Xrd2gW8kTMXNKZNTyRpCTHa7GEF16upL
0p1y67xoj2YliHREmnA+ZJi60SSYqwBM+Og3VRMM6+heV0bgpgjnMmY9XcEhCEPMpdyp5OWgl+6A
pljSaX5vfNFFIDAieez/N4tnkShXFobPO40SRij+6pXAGu5MMLhIqL+I8GBE1sY9V+Y4CUPVhHYl
ylPkqHS5rU6frq+g4Abjc+zEKpO+VxH1Zlb0DcDAiGiGJwvYtUMlHNQVGASfYA870yp0A6ZtXNrK
ZsCO2pneAquwuFERbbRBeiECaxe8TfiU+2pWIDdJ2QWNFr/s1B+kC+uzEjl10YOZT7CPSzVEK/NN
8dEK2Px49KtLPfVoBgSIiOjULs1/54p4QOzWklOj7dCKkiTAUzrltRPKT9dtQ+RxDc5XoKfKytoU
ES89rD7rrmnP/WlEOS4DOoLIPHatA9ktYL2pBpEtztqbHKncXsUcwrTcZeSeaP57tHkRwDdsyytN
0gGJDQfPOvSyJqfoF8C2bOCm35QBec81vBHGBdYA4rQM2qAJLu6OcpRh2N6OG0H6eNeVb2RwF2JR
F1SLWAdI14CROHRL+bmvvk55F8y1IAm564o2oriLb4rGONMaJIRK7VfVlHbZfe+tVhTgsq+8CXA3
UpiJbNxrFldRO7AmHekwog2gdIvMrhwLRZ7qWHpofhdN8u+f241EzsLbIS1aVBdRjf3AeEGon5ws
YNnXn1ZP80B/4l23wd0do5RQsAWbqsznMIZiqoyBopnfwgz/kKb2jAmSbgm0/POcCjz77wagN6u5
EcatZj4vZM5M2Hv4VB4Vt3HmY/MAsGBn+qp+mNzISb3hDBpmL/fKQC4Em7l7nDfSuZWlspHEQJsC
Ekn9NetOTRdcX8r9rdsIYDfbxlhieSJ9OkA9oPOz8j0rNrW9bV7qv8LfzAfqo0Di7u2/kchFG402
GktUw1gmB+DErgJc4gidk5Od3pHb5otlA+/Zjj3pZ0scIWHX/vNoI52LPRSjjeKFYWuogRXoHoNg
1kCXw15/ohZe0d5xrjgNMT3TGxjhbJrWCTuQPEjCyQLBUeCzG1I7rao2Ajym86wgdqagCqIAfM/g
CMvt9hMjkpifpsMkgkAT6MZnPGKwaukms0tgBtpTnzqJaBRNYCY655bHIVKXSoZhSsZhLCb715iY
txIpI7uJ1GCZAH573TBFKnHOWY5KqTItJIpa65BonxPl+/Xv7zl/ImuyBrxZTLzxYwWgsNHiYYA5
RAbGELXR65YbWcR4KxLCr1pLTGkCQphbxuehLOy0vVnWf6kIt1BaJBkhZSCwxHqyTC8LL4bo+SZS
g+3VxivNZa+MZqmhdlac5ezYD6utJu8ps283hPOtywhmTMRQLPXJ5vFz1ASTS4/5UIoKpORWn9+z
/4ZuWKah449zB+XaKlYyYyBfmW4j6SDTQ7Y+/isRfCWfLK0ZF2h0d8Oh9c3EzitYGXnP2SfyH0X4
en5ipV2WEhaUabHTo7srkan97xThzBjllzGxGBbIOOPqA3ZfI7nz7FwXstu5tlWEM+R8sup+bQBc
1oK8VF8RKUVefTBsYCM8m0F3nO7U74Zgi3ZzxVuhnGmrcdWbI94daAJu0TeQPYU/jY/yHSMuL4MZ
E/KPrShk3z9NLxvGGfpQt4qWWThN0TPD18FIX9BNQC+4X4E0392VwUHUxS2SyEUVANUgc9Vj/5Ym
8qh1nIvaT0RwiyIhXCBRrYU2mEytckbrNsCozapy+lSUHRGJ4SIG8CVZJitaOHr6ITMdjZ7r/Ciw
RGbPfJC5NQrON9SNlLUSgzJLnldqh0FzYlAuVeTFj6qbnkTTsAKVeJCqaMJQdKxCXF1f2tYr2sZu
AYQoUGovv7lRigfOkEdliacUxwuh1qn2xwNyjWC7ABK0MNQSKcT5C5JGMY1MKAQ2hXj2LelbJ2Rs
YN7gyh7xGFUzTS1MdUOd0ZefR4aPdtfb5JLeNvfgTzj/yyPEg1QpsV52dY5woVqP6XBLo0urCBzD
/qpRKuumZpkKX2kcLVWuzQGrFuux3Su3U1o7pkiPf/CyL1K48xMv8SD3CSLuxTmzzhvl3J7zM6Zi
MKtXB6G3vOd+Arm6pgDZXyMmD0JDm2K0Wg2BXNp9pfViK9XTdcveWzfTkNFJZAF58M2AaEu1vtBM
DCQMpVsVf83LKS8FbQ97wehWBGfQSm7UqlriJs9HxTaV/EDjKniPFhCimghITH73lznqM1LHuBXo
rTqfrOksiQxsN/VlGi8yuL2vk2KU9bzGSKgu31Pwk/ZN7QC47ARcjl+krz8DPNTuMFCrGNQuh+iY
y5J3Xc3dF+72N3C+dVVQbhgyTKio38bftDtNIDm0PEVH2dfQilWVh/dIpAQpOGKYCpIUr6NXUwpT
OpIKhdMbmQDBkbG76Mfua+d2N+kBCVrBTu4ZiyVjekEHMhJR+BkGoxmMJS4gr4z+Sg20w7sChfau
p60ALmYZyrwAneTA5te7T7KXeCCOuS2fQY6Ajh8RHure6doKY/+/if0JGft2qWKUVuQLXReMfdW2
IYkw1nelKKpqyjra8NCe/FpKnBedDvbuxK0lP26DughCUd/rruezNjK4ZevMAhTNUcnaAhRf99gD
Qz+aCLwW97YHTaAu8ny7tr6VyK1dWw8gYGohMb5RT6zpEAjUB+lpdVav8Kkr6oTel6eqoGuDo7Vg
fK9XcZrW3hpJj0wcIOiUGzYwrNtji2lsgryY9K7strWRx8WVRW2iTapq0Mwx34XpffUe5ki0tMrA
1dbgcihnFSVNyqozYRUjeSziQ9n+aCvBpbvrE7cyOKuYZGoVhQYZDCR3PCKViMmpL4ufH0qQRqw/
r59d9jU+atlK43aoKWsl7UmBKev6MiWJvTbP1wWwJb8mgNsSNetAtxnhplJN5SznXgGcicF6miJB
KeAfbO1lb7hw36ySpFFM7L0eoMCG8Mu3XPItt5GHcKq7yBW1XO96CGBAU3ATMefK2UJUtbExVyjb
dJgHrQs/A33VJAKJ3NdqI4WzBqmnS5r2eeJqH6wHhr9fONHTUoMamKFiGSbYyq/v165B6IyDSDF1
ZM+5y2miDYCMIzTLV5ovy+dWEtjDvkaYfzYMRbfIGzqnYiC5NOgJmzeyGQVXfa8dkgtGdAxQmwG8
2Lg1P15Xie38GxN8kcinPSxrapKSwOvlNLcHvNFG/SwntTvMmWMowv7XvXeNZWiWAogLDcEzt4KY
sUyStCpYAnvyQN7jRSe4dYy6tU/C4JkZ2RvVNrK4ODDTooRN17Kmmni0owPjmZW/rreDr/u5J6W2
Ijpmu+cZQ9yWQqlC3uBAj1OYG3KXskvrMrvDbe4/grWU3I5OeKej6Bv5VLNFZ23XKC3cIIqFuPoN
fp9J1DSuO4oCM0He6m7KBLm+3bO8+T4Xh9IwHON8weQWoRfZcHrrQ7y8JwjbiODCTCUCoIWRZnDr
8uPa3yiDwMgFS8QPqtd52moFkVDY7W+mypdDwe//DYbBmxoiVtizqVKq810gDeAzB5Wxbw4txtFT
oO8acfSxISF4+uTaXpf2UQfTRJO3T6o6CXoNd73GVjq3Q/ms5onMBlwYVQcqQt+iwf3N1sHYOOuA
pG5j+f9/t7EVye2Y1MnRvGLIxTVVZ0pVW6Ohi9fCY6wrFz0WCNuzQKrin0JwrlTK3V5zXSMs0xQE
RhpAWLX7HhMH6bvcxVYKt4pNS6YmX0eElg8hIxg9k8faywBSjwnwEpiHQg4stkZvjGajFreG2tpk
JpnqyF1O1kk59OcJjknc7bpn/FQl4AUGAAQ1+BYKCihRqQzTxNUXz5rvlUEAcC36PnOKmzdHogyo
1NEMM7hl13lRRdcgLQqRwe0b+UYNzgiWclrLfiwjV1EwVjAE1lFuDjmayc2TcZCOtYvX8XUb31eM
ylQjKDy8KZWrqxw1hR6jimYeu+pJX96Rp8C3qUF0qutvihrriGi2RvrI1QDgWJ3SSbAxu8fm5fv8
1V4PVGtjDSkqdbkss1slQfUeSHCqURTksEJguOE2BbNASzTKEWAZzC/tcM6mi6Z9qSZiS1Iv2I3d
2H8rizufWlsDB0RHyrpFYMQoiZC87u3BJ3hJa5IQA4799Denc6MadzolfTAbQ4W4Hpw9I/UVzZN0
p5y/Ef3rdTvb9QMvkvg6dDxYoWbUWEQN0IBFGljWsdTvrOIjNW7M9pjST9fl7doFsh0gdoJDtfgJ
TAR60mCxGlQk3UT1jZIcQyGw3V7sRTcy2NnaOAVpBei9bMG3SYfe/c3tOvoU71s2oKh+p1/f1Uaz
FciU3giMltjqlBjGzvgEVad0w5ThwyBTitoU/LcI+2LfHDcacm4vLnJdSyWyItbLVaA8YkjRqSbb
+PA3zYgiArUW7Rp31ObayvW5gIJ5eBeaHkk/1+8BT96uIXfCoibL6lSRVmdulM+zVZ1kgziRMd4D
mO6iZpN73Q537Z6Ah4sgi2QYPIiZOdWkiRf0Dy6tr4a/whUoZp8A7qG2i2dmn+JUNIa5H6bhJrTA
xQXqmzc8LSTVrUqDxAjP0nW5WUw0jP80w6cqzuzC/CaBlTB/16MO1Lx/pHLLmhXFUndsTKg7dUCj
U9zBcCgYAwnKllPmiJtn9m3TQHLdBKK3pvFZ/KIwSFahgoR5OMbsmfsz6EP9xWeNp6tkK8frG7nb
GEQ38rizMFXqgHcx2oQHDHuxzsboJN+bQQleOtFr5x9kQSdNtYiCFPHrgz6p6Vr1PcK0+BgG7P0Y
Hmig/iZeFI2g7B4540UUd+TMMlRqtWANriWqfYVb5R9LpbGvLx7b/Tf3zEYIZx3xlKVrWvaYZLAy
G4MZNmKnzilm2tlypD8nlnQXU0lw9ISryM7mxl2ucWVUBgMoJrZ6ao8sy5BgZtI4i7Gqd4/5i4L8
46tSq1gZZRiHfDJ95QzuLNDo1hdToBLb9yvryM+oZ6USVrpqwR9rnV20TroUgTx/kIQcmfunyzRB
9AQAbgKKmtdrl6h5uMw5xVMEBL2M4szLnBIUCqiJMFJ2kWI7Vkgwdg+EJQNY3ypfEWloTlW9RQ0m
6fwu+VF2vqUL2njZbcyt3SsRXKYEIJILrWpskaGedeKVolqWSAUWLWysTVt72epmnFnSNXbd3OVz
5BrFl+sHaW9fXmnBtNxICWczqicLWqhg7TDRRys55AIny6Yxg/ftCp5TMgEkAjzta2HLFJKpKlaM
2a0XLf1o1Q+N9fG6Qvu78iKC8wyr1QxjOEOfPAIxTQ2sdV0Uv+9ujIUqpqHhhkJx4LUWKJMma6ui
xlhi6Axcr2HsUenHdTX2fA1RVAt0ZLLKXpvcUuVESTtSqHi+o0uW3Q7r5yQwg/Qgn0XNGXtjx6Cx
IKjk4XbHLBZnaWuBIQi1R0Z9vZv97FFzUzf+EGp2CEby7Ih2CrsqbetxEfUa7y3kVi5ve0OdL0Qp
wcEZHsn8vYvOs/Cm2JVBKLogTapZBj+eYJqTUWYE1xEcEAZxb2t9tGcRhtKuEKSfkSzA60DnLSJU
lzxLKlxH84zY6EeEnnQR4cjvs8G7G1SIDAXXN2HKvLa6FJg5aA2vEPghXPi7bdpAPvg29fHasq0P
bEIm8+XyKDKPXeXQeoDHtkVVcJ28FrxIa9XlEywRDFayCsjj/txFZnDd3ncuIsQlSFRRRLVgoufM
vVjBmwC6ccmpgcBBjASH6lYpYruq/v/v+1eCOP+QI/NL6h7LCOrkQ1Xqv9A+ewgj+fN1ffYyL6/k
cLHCoi6avDKS47qyGWgFKrH35ecZJKWya5zziwhuZneXMIKjmoRY+psWkUGrF/SN4QwvyWeiPMX9
zSoqJO6LMGU0s8usGYXbo7CeNFpMKZYOQVeW5Xa6POWjKCzetQT6IoXboGiVDJKCxc7JWjs9kh86
0OtZ5U3XXPPb4DIjZ3VlIcSSSDtuw6QGUCaNBMNoXUD2uhhLwBy9XX+vD8UNwyUGYH5mlyKKld37
F273v4vK5zHMpFrQeIVFVYPkVvZKlFumiaH23KDE+KEQmeVOYwXz8n/EcYc5NjBkTyX04HRejeGS
3KfedD+AmqsNQmcVlHb27mKUMglSgexo89jpNK8KVJoQwdQ0oPHHfBLc9buLh8kzCzTLSKap/GO4
q4CfKtFl/c9kR8c4Iw4AxTqOQRmIgEb2uiuICjHwvcxL8FfyHPaZRgbUg0PQonqAyjh3IC83LwNx
Jh8IO+ARtCd7TgVvnZ2nAMQidCaajrwq/y7tIpLHi9RFrrpqx6lxCgMAYIqC4CYPsnVx5ipAp4xA
6K7/2krlXoxxUqgUtDKAVUGvuu4AqONEgdNh2KFdn+JTHFz3l7umgkIQa18iFPq+vmRMdQSCaIMb
tNR/JGOKtLgo0JXxBf7+VHWUUSkCHDSOcN5LzYwSrQMxKHIu+mkI4jslSO5Vu3ZEQBn7S0cIAWOD
gcILf1PXFDMyRY8QlNhG8DctMWoiiKMYLfH/kLhga/NGM2JR3QR5CHTj1q6W5DyOGSIyuWPDd2DR
Bc0fKw/Ln0WNX3vN5DD9F1n8o6fr1c6aZXbiMJwGuu/GST8w8HbDnr3lQ3wSjZeybXmjHFLGloae
CIpazGvDmMdkyNMBR3zNEQlT6vZxctTm8JAM1mMXNw/X7XDfpbC0k0XRaynzgUjZKWFeUQT3f6O2
gc3cpc76wJYTfJNCTPV99V7EcbddWka0SDK8iNLyrr7JDlXQfmcIcWBeNm/XYHAzNlEF2FRHNCy2
b6YbTbmVrdBgRWs2FM96JorOHgJdRySJlh3Vx+OPuNRdv15f3b07VsXCAvqY4onGJ9EXbTGynMJS
B+VB1++z+Ry/h2CObGVwj4p1RFFcmRHwx8f4vjgwtBXpMns9zl7kih60++dhoxHTePN8NmNtrWMy
45mm2LOPbmNfelTvVc2dGJkBK4HWXu1eX8VdX7mRybvmWlL00ZgQIdHb1vo6rIIS2/4Z2AjgXCUu
oc6csh43DqbTUdVFFgVgk8lR9ccgPolqyHtHAM8zNO8YCCzfUHi2FkYR1hTSzNZblDN4VyvJWdu7
WhD57xr8VhC3bu3QVkYqwZXg/q4wrIg22eJiuNENJhFoYICdVKTa7kpuRXIraa513sRzESGoHEGZ
AP7BY30AqdWRze6KMsp7p0tD9ppYhLL15ISlstrkcg2chgRepDyO1VnTBPPke7GIpuoqIC2RmXgD
Xl6ug5pXJvYqB2ZcdkqC3tP99CS8ZvbC1K0c7hBnOqimqw6OIk5s6QN26iTdqke9cUdP8eRDKEL3
3jtSGJM0UOgHfTYGy18fY3RnqhNRcKSI/ljql1Y00rNveywpbukIb970uhAkWEjZSBL6ZNsEbVWl
jwnyGhjpoJFV3czNhcH33juKVTH+K5G7WZK2Uqe0Q7MJAOftsfk8qb9SXNPq8boz2jU6XdHZgCnW
jXIOEATNVC4ZchaIJAsbzWufw6a56O07YAQR/+qW/rs3jfBBzkz1hcgT3rc0nexwAIDQz+uK7Gbc
thL40IZKa2jk7YpxGyAK2GhlDgZfClonFuIX7B6jjTJcLmcOjYwMGk5qekzQYdcfSMAaFUXuZ9eq
dYQx4EbWkbthP2NzOenrko+DhVO00OHDuqLBXRXlQvcNm5WULJSWEJ5xTqcirZblGnJ4naf4yRnE
wd8svJd1ZD08cJfdC4dt9vdpI5EzbE2bJPgnHYmUU3giZ0zg2fTCguv0JEID2X3yIab+ox23gtay
lFLTt2ACeTZtBv4uR0541B71waZgkc3cVrejOyGV9u6h+iMWke/rjSuVCSUUHdeGfFo8yc4YJSIa
1X4mSB8xjE4rdcyjCKZ911rwaiG6hjTem5Ynsx3q2QKfmosBKpuoDyQUTQuIJHAX8NR0WZapzB7V
/JjGkxO1VEC7+Q/2+KIFZ49K1OS1vuJoAbsKPI46sJcH4MVGgYaXXuzNF+CdOgLPwY4r/0bRNivH
WaSRwUbUFXjjFvj7gA6SuwB1OSw/0HNgG4fYi0Sv8337eFGSM8tQbTQjBt6YC0xhQPqtNu76Rcju
sveu3KjFt0Jlld4OigrjJ6N1qcz0obbCwCyHIB3R6hwt/rx+XKP242IOaClSjS/Xl5Wt2ptVNVSg
CgFYFeNa3J1cgZXJWBVkUCPt4zp0jtSdjPyT3sl20X0pqw/Xpe2HahtxnPuXUo2Ma4o0tx50f9V+
eFQCEgBz1UEHshCncd9MN9K4G2BtTKPNVCjXebOvYEriuJ51dz4ZyH47bHJGdBfshgNomkO9Cmv5
pm9u7rvesCYEIFI2ghv4M8MYNFOnKj5eX0d2vt7u2h85vNE0QxFF3WRKTmhI8yWbM+pkOVK5a2fl
p6gbMlfP2q/XZe76lRfdeHyAsB37oewRlVbNc1z/zOTH69/fPW6b73OmkcpDUqcsAxfmAKifv2pg
c1YzQeaBndlrC8dZhFZKLR0WJB70oD2yxGLrgfj2PaN76Bx62R+2lpuYIAI3RtEM7FBbh2g6F6L+
TNH+c/HguNTU7DrEA7H1FGnyYVk721Dv8ugiTv/u+t2NLtx9Es16GVch7hNFsbtnilIBekCC3p7a
A3vwAwfKuW4IIkPjLhdSG5k+RiN8xHhXRedRCOEvEsDdJHFNVWPQmghEHKbNQsPkqQ8dZXFH4D2V
3nTOmiCfBFr9g+t7sQnuOknMLq/zBKUPNl/CcEl6xaGgTEHwG6SVI0qaCI4TDwbQJlPfzQve4VV4
j3xsglbRavT/1U7x/R9SJeVmQzQEie33FJToei94CYsWzeKcAjFmc14VGJ8aEJ/csH4W6ZtlRyCZ
kVxd4IF2S/S/C6OYkgGaz5vam5kmrQEoa3BsFZObfyR+7sa+em/dzE7dABsc2d7/gTJ1f6tQj/2P
WM4eozzNlmnCMpLxvETOYjxl+vH6Tu3H2Kzm+x8ZnPVp4WKNIVLmjkHOizfcan5nN07sj07WXNgF
/PfU/nWpu27KVPFARnBvogPmtRscei1GzRmvY2KObqnc5/nDPH0bstTps0/XRe2u4UYU56UUZOZL
k4ZodFXii5mnHm2MS0wW77qYXdexEcP5pnocMnSGwkK0DAmuzsvM6T1naiOBMwaLNrHWFbgG8ygo
CoCazs/XVdi9AjcCOEsgBNheRYVN0QM2SpwFbLZDfAXuJm1RwmO9Ljqq5W/S0D0dTblFgUZ/yBgv
ZoaGyOk+/tQ/z16EZrROEWbb943gRSR37TZNWs9qidud9opdNTfUAOaxqA1lf/1ehHBGnSj1kq0m
3iErJtiraXB1fXC07nMhDXeDVfzQaiUY+lIwSbVreGjbQNaRddvxrjauszRrVNz4SXFY6K88FQHq
7+/XRgLnatMOrSGF9PtNlyWODjQh6qQYvHQZpxdyZwEqM6I7UaQViz02cZK8VnI5dNiwkWX13dQH
5A+G0lhvvOymHqBhF9NeRG6effVNELjRlDOTqDDTfs4glZEjKCBH6M/q8QebSJMPufOuuHYjjbOX
2MilUWNpKKPObMw6ASvOTmf3+qEWLSTn/hjFU2+WyGXExJuVJ0nYBCBaM87xUbNcaR/DLRnfZGCv
uM3DesaEuxKMHrrlSjvxRelpkUq8IywiJQH1Mq7+wlPW78n86fqS7b8ONxvDOcJ1mXrMjiIg++0I
He07uhoOf1PYFZhxEY5o7wczLwJ5jF1LxmzL0uDVpgfpPUMPUY/LnYYVVN34NIoOtGD9KPeyn4dI
KkgO9WQAwWCydBEkgXad7UYbzl9MpjyZxoIwfZJucs3L5YdVNCbGtvjKQeVr/NW8Aku/hgrp8GUp
n5o6AnPZ7do/zutfky5CityNVigK0miPU3WdJx8oFanOYpaaRicerl277SN7mcFYsSAkEyEEsAP5
VrU/wngmgirs0hkXCa6qSXJ7Q/GMJv4RK7JdW1FtX7f0fUt4kcVZQh8PU1tGuLGm6lMYIXMmv+Ny
0tHCh1o2mj6A3vvajSfWOFFgYQPcbNFPSVU4Y/EORG+yFcF5A7XMrEVX69VJqrOOERVANA3+9WXa
M+itCM4f1E1k6XEEEdVofR4r6WJ2oWuM+Yd/JYYfOoADGFEjw32grxe5Cub2+6If/p0IbsOlZO3T
FFPQTlR68fTLAss6yLac60L2LFgHHAQGHxW0M/OzBrMGrJUFaBqAy/qVFEDP+zUrQZ6JuJX3jHcr
hv2MTYjQhRlB2y/C1Tm9UfSzNHrX1djddSigIq5CpzmPsiSZoCxIO9ycWfsoyb2t1l9MhD3Xheyu
FZqw0QiCwBH9va+VaM00DmurwfgaJkAsw9aK1E7zk6EH1+Xslm30jSDOKcfV2NJcRqHQAsqDhBx5
5USXyQfpyEE417jX67WVxUKGzc7EXScZUwFDTov5kIe1p8zU6drcGS1sFebzDLO9B9etAzCRXwI9
RbKZ1WxkN0oaa/II2dirkxYrlt21/Zc6qt1wnF3dTPw+Wm1AO06LyE3sXuNbvZlFbWQbYSMB6Bre
rveXBVXmLkgC/UN27I5ofxHHyMw2+JsC72c0G2OMGd6Vc0vDOqBbMUcuUaF30nialJ/SiFpE6DfF
13n+GBLTAVvaInqH7p+LP2L5YKWfVJwVHcgGUq05qfakW4tNzPvr+7grRAXeiolxJZDVchdHkcnm
2NU9gJniylcwVzbV/bFMFsHx2xeD7npqYqhT4+OIpJUyiZgslFTVTynoNcyV+M1QCVp6dk+5xnBO
DFM3MMT52jCsmJg5cjnIlAJ1vYUvKZLSTombx5+uL9vuWw2L9kcSdxsCyYU0cgETDBtfuWtvTD86
pb09P5LFaW4ijBWJu7B2HfFGJmeHZQ4QraxBy9eSnUh1SC1BPLkbj78oBeCf18uXhFGB0vkkO/Pd
9LsjSpds6owE/MiMyjX0GtFozP5R/qMT+qJeixwpafSoh07p0XqufZbWnk80mI6ZK7mi7tvr5oFq
22thk9Qoi2bB2NvqLpEeG+1HbPo5uMCvG8f1fQIS9msxxKxaVVmhU1tHjt41diIiehJJ4JzvUhid
WqgzkJLIl05N7DISxC/CfeFc7KRJpjLrINbtPM03nMQbTSQFVgBNATPmq4iMdNc9IOC3EPerGtKV
r1csKso5SmNI08l5rt0W9Sf6DnBRAhF/ZHBrJif5KicNoqUGRKDxqUm/x5OoYL27LxsZ3KoRq7PU
UgKeI13OsvwpkoUkeyIJzMQ3V5+pIb8mmRHOy43xUDx2zmqDJdZuvSZBwuZ/IZoXSeR86kILKS1U
kIq15slS3UEE4LPvdTaLxrnSKTHToSgxb2BdGJrjesic9XY+/c3nPNjax+unUyiPc6OzlMokCfXI
7Z5HwE90aJtQHvvTfGJJ2O77e7Act4b3ZvRllHqyLsBypPWxiW5KyZ/Vx9Z8WPNjIY8ADgSVRLzY
tH6I1B+LEI1/N3p5WV4eVa0Esl8WqgaabB4Gj5Elhz/JAxvjELe47nuNjSzOwSZZO8pNiHRBfAQr
B4jHDfRIAebKQXOIK8xdMq/wJi7bSOO8RtZ1MrDK8TDBZd+70hdWT5G80EfGYHHzQy2c692t4UDg
f32Izs7K5vRNeqMbaYvxjWyxyxvNH0O7cxqQTsA3Gnay+t2xwL0lGjDad494tRAAAikYKH4tdlWn
fmgkRE94wXw1+vaxNlE3MlX3+snYFcNmmEz0RgGXkTvpEpyLKi1AWlvj3JWjxG+RSG9VUc1yVwzU
MKgOIDwM2L3WJhmJvGoN+OmV6WxaPlgS00l0fe06LTS5/o5p0e3IrdhoDhrG1rFicu0ovopUOjFt
OcU20Qd00Nnq5/SXsD9KJJSz/iZtY6orLJ35TX/o/mKPv8iLAswu4Xhrp8oFElXpXN+zfZkWQWsq
sgAY5Hi9mHlYZErdIamdVl/yerbXsvOuS9h/0Rp/RPwGTtkY/ZxrqhFmgErUcocxaCcBfWI8xnMQ
e++pmQMt6r/q/P4tG1lFPSpxvUBWsV6U2pWrj5MIfmg3CNyI4HZJo4vSYBIRkGfpSS4O9wmeCJMI
opgdlTeuaSOEs3HwkRCaFBCi6N5SFXakKfj7YSLrDOiJ6xskUoiZyGbNqlBT1dlkKJ3dg4HsTwfW
gWx+zod3YJ7BO2BvNDZhju7u14KGsDIyCppzt0G5geSJbaQCOMlda95I4KKbsg5X2TARoOudX7eP
RfP5+lLtup7N9zkPt9YtkbMZ3zfC5Aj0d0xsYjiCqIJsLDt0b3Z/I4aLaNRQWtHEgHcUBnv9AuMD
K2IL+SDqZN3d+I0Y7uxblZVJMXu7L8a5Nk9xlLkovy9q4l5ftf1rHXkzVQEyv4Z39euNl5UqUyWG
MsIaZ2Svc+ZDexgdCub0xBd1Be/uEa46imy2IaPc+lpYXCPVaFi4Y6vxr2o6DOZ3UzQ8tbtwGxGc
mTVjU0YZZRnN9qCVxzhDGQ0IGv1PwbqxfX5jBxs5nLkNBinalU0sTqAMzG+I4mIoQgZeeRFotzOG
rROgLznFcUVTvKh4t++2N8I5I6z7Nq+GCUpqjdveUHR6VpI9orOaPouliVaUs5CmJ6CSGmHxUuu2
Ct7weu3E8SkcqOC+27fFF7X4rBhd6DyFEyQxwBCQtDrrwXJ/MJYfMZ6UQCu+gJeXVYMpXizhwlpI
gRqDp3ZmpUAMFsxsiQRxd1IsN2trtCyz03wf1EAePnb6Y5oJ8juCk8Un4aawnPIpZiywVEdXRmEr
4FguNBGx8v4Da7NF3IUU6mHUxAqyE/+t7iNJ7JlotGMPLOpSQdJPKI/zGJWRD2tUGbJjPIyJbfpN
kDmdTwKY+okgISwKUvaTfxsFOf9RzkNrKCPsIvo/0q6rOW6lV/4iVjGHV8bdVZYsW/ILy5E5Z/76
26PzHS/PmF7ckp9VJewMgR4MBuj+mB9ZF2vodoYXXce3LLdcPuEQpnoYSJsclhSdUFuKhF74YoGO
EWb68HDppD/xTuqj2EjXyshA4/CjMVZTmJnaSxUNH6ShtvOmCXrQXOZq4kzNepPEUojCdwNWPN2R
5PGAyqt/GUF384HNRnOwEqdpbqIgDTX67K4yjzLFokSAJPhE/nvYQIGqU8V1ETEMpfjYU19p4aeT
W7nLQX7P9B1Iuv53sv3W6W8qS5IULaCrSnT0pr8ayeHydpHL4XBkhPrhDMEuFHDfunmqQK1t6xkU
eOzqQZFOMo/7/XQDJ6QGqVhD4p/U8kUURDXG6aZIst2XN1L0ajWGXYhPRkI93/3B/c/GuJW1kTKB
0AN1rzHz9Rvl2/rGXGKC8NKTMH8VVD7NhLGPymebXBIfrd0oCSVIRFK07hrlyzDcyGaQDlQnwj4u
n+1weFkpedKOOoQrsvpWKA+dfJ1QiTVlgoPIqJybZLWwfWa52FkU21P3IlFvSX+AjPNCOFzMpLJU
6hLlz+E042weguoGrTZoJavu6ZSDWhIHiOq4FGq0KqAXLm+L+JSqPllmJxfEYWARJXVZmyjddS04
Lrrb8k7wWpD2B6I73/w/5oH38e68gRzeQfGjbiwVn2k4FV/Yu2akQ1/aLNEDyM7OCI2Ar7pHgAZz
4wtxrHAYuEhirQqsjWAC41YPtpzyCQUuwCAU2R7b4D0Trip48P8HGwpXmsEjZB/nGBd3U+vLMN/O
CZEhEn6hcEgRtXMuiOjhdWcBB2SbOUORYiSO6IsnvhT/YpEppVYVPazEUyCGNyqldUWtgsMEcH0W
koo0yk3L10hD1+JRH4hbKrUE9hM2dYNGyQthrfHokio/w+VFi4jLPAGfCocGqhyb5ZhhCVIhehgp
uWoU7aUac9XGFdMlnJg4jPjaJfiCpToqAD1qwEjjjM5Bu6e7nvLejoL8Y3Vk1bfoZxa62gfCNIuP
S/HDgUReV5opNsjMklj/3M6GO/e2qh8mVQi00HDCdD0m0XhdLxJ13FORy8GFBmUJa2DwxHitVwy0
JKcMiDs740d2HiZfiZUSTsm/ZCSmmBUmqOlxb8XlKzkoV+DwKkrcYJneWxwMjvloHakHFMoqBxhN
ngqWmkkQis9+5upx0VIvU99X4zjDEi+LPadjqFTseRDX5fqIedqjXOO6rAXjxz4QyMlIIvhULreA
z7TD2ONVRi5+ihOUU2oqq6AssL9vwnstzDaeRmQVqxWM3XX/Hpq8DY7z1cBZb9px7lGnMQpnEL7H
xWkm2UEZVl8ILZWDkBosOnOdv+njLV5yJR0Mb3lrE8fwwoESIqX8jEsosjUVkqSCsch8sibZlqSH
Mvl5OYSoj8JhhZXOWZLOiNimOHTSlRD/uPz/qTVwiDAZRSkmLWLFXA6teK3gsmg1lGcRwM53zg4p
SCow5INqhb6cxs7tw6tc6U7q6v7VYjQu8JVF6/NGwAFSWU9zNdtL4okxcUjtTpxt3Fjj0gU5H/JB
ZwMQnVdg/gtCYSgf3IQfohvGHR5fYQxbxjPHw+WlEX7A9zz2Wt3kMsu51NnthKMkPF7+/4QfaFzw
Y4LTGlsFSA1Kwnz61rZOl/7lEthP2OBLiCf0QWzhynH8OMQfTZKHkH3eC8GvccGvSaME/nN8fjXI
74dgPIwn9G06QOMjWdEhTlK+Da4vwIoTstgXH2ZI1ks2sof73hZAuJHa4pVAlKyoz8PBQFR3WdTP
MGc1rxnkBYzwNodQ62UfoG4vGgcGerIqRdfDCaS76FHzpYPlFS/VtegWfh40RHHxD1W4X3m9zl0j
Em2SwCuKNTUeyBpxPYe9WwuEeZJjHpYD1cvFfjzvHSg8YA5LVMGwxpO+1OU0T4UO/cXRb48lRLAZ
iU0PKabLm0iY+e1yNC5xNTCOsH/H1ZlAnHwgq/V7gLBZDn8rEvom7dW6Q/76Of8getKhXt3+YN2A
N6lzJVCsCceyfwe+bm1y0Jc1YZmlrYTRZO1Fb+xC+zpOx8vbt+sVWxtcnlMZeG/VTDyEtujwa4/T
Tfbco42sfJRtNshLvcFT28jhXlLJ0J/t0cKAGUvfLKajuJY+sSTKBgd8er/2Za5gSfH14FW34NgE
b9xY4DvJfh9MV+YjpTVBWeSQEFW2MsIJixas+aoYXiflmVgS+9IXgom/PTWDkpQjSFbepgDXY+4b
t91r71kn8aBHNtXOQi2HQz80e+lh1VngZggDYUpt7KVDLGgPYLdux0FfPrXGEq8snKB6t/yYMVcW
53bJquWVPxxSB/rR09V7bipQPAajkShDoppvP65ErZa0GnrRmnmHNsZ0vouoN9/9hZ1NcHunSpPS
aRUe+yvQMlXeNLV2H/581+6BppDpFbLRj/8e7fGs141u4AFHycBGN6u2tqSxMxmgpG4yT0oVp1aL
Y1lkLhgUvc7UrhoIryWx5Y6yALme+uvlH7TvMOffw2Xmmm4aUzFAGDTWvkXzS6IHf/f/uU0F3Vc/
LzU2tYluFuW2XIn/z/br9/A6/37OG0dritVWgV8MXfVdlOpAaXQ/aofbJBWJl8TdJwCITvz77Xhi
miTMdFVhDtL7oOfHQSKgQ/Qweqa/HGZqwnHfG8/GuAy9Meo+VEsYgwjOivcSSbvNhpjKYygr3DkV
KQVqLBOagprFUR8K3RbQdYfewg/qYGuxI/utzdrtqbPkD2fXeXXc2dUXkxBBtJolhUyZqXFCN7/L
QALcXOeH7M4kSoqkPRYGm4xaL43StBbYA1kSktDGSUB68an1GOlb+RnzsCQZPAucC45psJ3fWBzL
LIY9BJb2tPpsjeCgd9urHs2MKP6ic5O1FJc3VOcmEc8Ghy94JarizozQhgOSF10p3BTyq5dDejf5
3cYBhxlFmk5NHWIzW2jEQ+rDb1L0SaMb1W+fQ4fU66SWxEGIHEpyMzJJ+ia5SY3aNoWXywuigoDD
kFZJ1qRsUDBazaMK4WAhO1gpgbPUpvGUNZacDm2sQWKaPYdiwDOInq3WEY+swCccdflweU3EpvGU
CkIoJEU/4JwR8wwUqFNsJ2FLHGbEvvH8NVNnZVY7w8WH7DRrN+JyO1GUVtQyOJwwstysRg3uPEXq
N6OxXoWyJy7b1CrYT9gEaqbX0womwcgta+1oQC3YbKevaZp9uPxBKDPs7xsz6gCSizzFQRXHoVNq
6kGeNVcyEuI83DUDvmCQ4eimrPKPJ1ZklVHcIeZj4abTr83wNFAUEyzefkO2jQluw9Jy1YQwMkB8
E91XhuEkXYE3T+VTJIh2kreaLWkjkXTur0rBgpiyvcl3aaNTSK/zUMbjXWu64LV01so8jWFDmNkP
UrRg/muHOw7jMIzXqTZZxUryY6c4QSvB6U/VEcRZX6nKyO4JoRhQsUKvtgVhnv96RKkXeTKkKrhW
hJsiejJa3W4wmS+0uVtm3ju872yLT12U1rDGLJRQUS5V2xi/S9NXc33PJCJ0hf5dEE+iZzS9EFeq
iKGBwp/kp6nwK4WqKbKA/935zja4L1T0ViNAggEva9eTp0FszHrjcsH1Y2IEVoeZ4hfYbY/YroqD
IBCNQTvAxNZNjuisOMabQH2NRpBpTK6G6QsldYWE+Fy7sIfbAWIYigWw/l/XaEqhT+IUNhfzNhtf
BSpr3s+HNga4MxW9xnPRmPhU5vPg6afSl1X089uTz4py7c30qaDmt3ZRY2OR83Y86hZCkkKZdshP
WXg/rt9VtXCL/rCuthZ9u+zuxP7xr2nGYFZrKQEvwqh+jgXjNZHJVjzmab954nlB/BxEM2hzkqwQ
PpQfmCdK6JVcA+XE0jq6+LJbSwdHxL8eoXJ+P5Vj03fCiopthoEcfbHRLOaiMlfb2bURJMfSZrJG
IUnws3u/2tjlvH8No0gdG9RHTL22ozFxQ9X0dOMrHkfty99sF+M3lrhjRYjwSmjIIC4sxqH01S5/
ENpu9tGCqDiXLe3D/MYU+ymbszie9ErNNXh/9vGtmmpHnni/nmLMNVlHqsK0C/MbY1xGnjRJi8FY
Br3Nhxn0QtF6uw6vXfLYvmdEe+sjHGpo0dy0bQqPHPIfbag6OJ+72nSScaE2kH31S77PwUeuYgZI
YPg0OekHpgGl34uvqGW8cZBbR5Ea+6V8gwOPOY5SfWRHZSpfy9Ghtm6l93CwbDaPf3mTwjI3dQE+
kUy5LUCZW9ciu+jnv0N2/uGtqI1Vqlk8JUPlyeVgVxhkvuzeBPjxz26WVShDH7KVSDdVeiUo73mO
wNilBLp2HTr3PPNhi6dv0NniDBaD+ppRjAqe4al3TJeO8Q5T+j1/OKzO9rgIWpdSE+YJV6eyshfH
PCkHyEV/gr6NfvdPOylJL7Vf6tkskQulWirqAbc1VuSMDmj++MwG3J6Ygu5yyCmWln2MPa+Piyaj
yTBUN+eiY+D+mT60+Z2seEpNFXv2/eJshgsiRR96cRLx2Sq9+ZzPWWpXsfou9/5lgx9os6Q6jAR2
Xxvkhzh7MalbFPuNvwGPZpggoYCE1G+aplomp0XW4xhMj4qfnQRPCdibEUV1vYs3GzPcF8khjVNb
AgQCTNNt47scaijDh8tRuu/VGxvc58iGWcumDJg2tHbzMYRXC574JAV9bq8eEugr8tV3F7V1CT3D
eNQzDL6tJJ8M9PKXOB/YgxtD7djPPw0+o0AsnoYD9RK7f8zqqqFCrQnSpm87sDlmjXUd+0YHn2jn
vcmhu8UP0IZcC0Hha6/Uo+V+nr6xxuUPatNbmaDgObHz4nvBXm6awHpsIZUDtR67fUg/UxNvu/G0
McicaLM80UpHo5iR0cp6AVqtT3L0rqrlxgIHfJo0lCWGhJHGPlcfmeJL1Nj5VXJd2t2xuhNcsmi5
m9NuDHKw12P+YKo0CNjLweSxzoDQFRUb8lcYR+u6d9E4axtzXJjFWdskVQgannXIvbT4XjS1LVD6
mLuxvDHCxVmbR1aosTVF1lMyWZ6yfE6inMC9XQg/G/mN92zAI+KUyHh9VRNbqo7hCAnVm45qXaWc
nB8MWIu8zXQWUul1DzUoBRRYRuhk6ARnl9H5Rxko95dxitg+mbt4pKFam7KMVC9OPhvFiwX6wInS
ByaXxZBrE0rg2a6LegFP2aK78YfV7SCd2h9Awal1IMiRXfMrTflDLYzDC5CwNBYIAyOIQ0SRna0z
5FmSh2GtqXRpP6ggB4jpaxEEB/xLTlVBtN4YYOjL7OpO6oI07NZwjAD8dQ9UUwULmd8OSP1sjPtc
Ym8M+cgk+Zr2q7pgMiyXUFH6quu5nSk/Imr4YR8Dz+a4Dyd3BVQXTawtznxpPSiUlu/+Rzr/f+4j
gWNKU7p1Qp+aWTsVpr1n/aUTqCsaZYX9feN+RQ9xKjPVcXHSQidvPrRla1dKTOTllBUOzcu57bNw
xaeZO8Ntso+MuVAavr4nXM8bxiF4ZAypNBhIkMbuYKifcX8RJqK5/S2Ju+RjHGyjcNlYY4ePkh5R
zkYzUntgLHwi2Yi0nyNtvJnD7t6ohEWwcADm1/lx8VDz8Ocr8wO7Z5pfS4cSZ/hDxvJr9/gJWHPW
B7FitN6YKr5bXaa5PV4pN5iBcttnsq2LAAZ+BlYxFlUPQzjEv6IJmH/tbSWAeKYPCg9KBZh9+guf
zeKgoROq2VhzTB22GhoLZG8tb3Vztq2k8iDy5f6VH/IDsUo+KEs1Y21JVfulDLE6oTvkQkL4IhFT
FocPURfVeLBn46JZa9cZnuTzj8mwepcXQ6Acr1A3D/UQyircIrFu1+xFNv5yFRwyxKOEJWgYcxjH
KyH36+RT8u3yCqh94mAhYa9oFZMDU5PipcnEYyTq92unEm9p+wHExBB0RpUL9ef/IilKD6razCji
jb6Eoc8qmCabSS6y0rz0SslV7ldFN+Y4JEKn55CCqIhFkN76agvV9fHIygMjagNh7kyty+iYwN/9
HiyH2oQM6gYQA/NNxoKZQqyrhmFNuVYhEtu5HSUPsvvJmOa5CVYkKHZwR6siqIm29DGG8DQ/nF+y
XvWVsD9e9otdz94Y4eJnmcRSWhrUOeb2U6G42Ux04+7mxZv/zxa5PVmhKJqUg4JKa9g5w3AXyZq9
yN/MhfDvfcfbGOJCSMnHcgW/Eph0nhgVVwnRZfmoP73pEL9LFVHbGOO8PK2nUVlGE88zQnJsltlv
NS24/GGor895dt+CfqRo8sRNQGoxfC9R7RCfL5ugvg13uILAQhA70cAbkJAHea899fHsNhMaf+bc
vWxq/yD/tWMmPwxuFqivRlKIEmEAwnFUONzqoQqSZyZKpOm2fCAl1FlW/dtpt7HIZd0qKHRbtUMl
Sg7YzNF8CH3txKR16G6my9/K5LkvE7zrq22Gb7XKsr3U14V1Ey/Ex6JscGgQp0uyxgUCNcyeDAOj
Ib1dzu85hjZbxoGBPgtabBZAHCESn5McUpFZ/U0RBqKPbveKsjHDlrrBBKVBEa8q38rHbb043fgl
VRJXbDUMbOnOu3L7jTUOGNRVL1tDhpd3EDocWqfJKlua7b/0bw4RxrVGG0kFK+oNRO1dGXJRqSve
zydW7JJDN3ykGr12CfPOIGSKHEIIi6WBFgYmjbvxmLupaVseWqVXSC6IkAOufwxfwSFBCXDuRrIO
dU8cSpJpSryKbj5CRaU3U4xBQalyCBKvcBKn94ZrpjH/vtjamuOS1nnAiPE/PUbSIVJu5eVqHaik
hcUODxVbG1xsaW0rQxUB/V+jzyS2Y6cKzNpevoP3E2SH3nQorPfg4dYkF2r1GElTUeJcHH0xB6/K
fLAc5aZkxQ4b3+6Z6jXZg4+tPS7mxMzU6jhDaMurV0rPTeEv9afLMUCZ4ANt6JoiCZk/qvpJnsw7
fU5vo8Yg0IPtzKWPxUXaYpXp3GQsnvNT09/1JNMCtQ4urhoQhlroq8KdE8KorS17UBJz9Q/zleGh
y8Q4yfao2lDSoYq9e7PO20/EHcdVHumD3qAPjbEvjcf1gHlclL4wjkkUpIgF8r1AyYzpv1ErEatS
euiMxSlTUNonjXfZHyik4NuB5nAGd32EVrThlNxqIINFK5Wt3ul43gCZLpmSE45hcEihKm25djP2
L0+fK+VJjolUdu/Y2nwfnltT7xrLEjrMv4QLKpNPaE0o0TZcP6mlPQ8jcaBQ34jDh9Ac2rYTYSwV
7y35Lum9NHrHab9dD/sJm2M4mftxNMcMFRzxvp0zW1iCWiCy2N20fGuEA4U2ruNc7/HI1XmLh9on
1ChxSp3YhbAOVoqxc7eOvDXHgYPcGolZVHhJVewlmP3k0N1oj6M9vDDRa7THeMW7YgmyZaICXU0M
dfx3E/FoK6qDCrAwIhVaOsVVnq+evEzEPu67wy8z/KhcGleV0Kq4bs5RICW3UfWFLlPvJcy6eLbB
Jcxdk4bFEsIGm+vJ3eY5CaSHf3TDJoNw7z/4xdkYF6zCks9da7w1kGBS8yV2Mg8qWEH6RffHynnX
COB2bdwJH3eDLq4W1qZgXDNG51SMYYPBj2+ZOGTmokbxd36hcPGb90241hX8vgxP8eSX61GUCXzd
x7vzFnLxK07rIGg5etzk4mntHhOqKPUH/D4b4GK3KeLEWHsYWJz8GH9XIXEozBhfmFz9UD9HbnMg
Dgz20X8/2s8GueidpDJqdHCNQHtEPeHa68MXj/VPIZAPlisTeQS5PO6cBxluGWfgxAU0sZGQxLMq
V3uc/MVN7expVUleirfi16X1cWChqnkpt6q2ghFt8fLXLlDBaKchfR5c9uLPiH9lG5D/HFaEr7BP
dcEy3w8Zysj+Yh0yK6mW2mXzYSyO81za40i05xI4xfdEQlxAG5QKLlOAC6scf6zld039dNlNCL/n
OyFzVJSqMIGNTv6w6jfW/OXy/6ccg+cPEc3cLMoYBgzJHn62uOQgF/y0BtDM+sm0PUl02r9//PJ7
nvo8KePSNGa8UDO/kCGdl2EupL8awRIlgfxlfc9o2QYN+T6QVM3koZbg+ZLRX2VR4bWFdirJh3cK
5HmKEX0Ou2IY3iIsfGCvKWbqRgF4wgP1oPY21Y9BOR8HH8paRn0L8gxX67xoTsGbWDutShHcUlY4
2FjEtFlHw0BCkVtOlN7EuuGhW5DwQcrJOagQTYz8TVAYZoXtwHiRvQw6nmtkR9fVNaMrK1Z6Jo+w
yXdACnknxzl7OuzdMGjvpaviBlRljxl0BiSw6Gqa857ego0j8s2QZtQoUq8BEOfQN0XfErxxpC73
xKHCd0Oqc5Mvk4KmpzSx5wqKViXaFTVPCT0d+xg6VEb4hxz0VzTzTwN6JSZjp8BB0NdlRR6kX322
kYXiaK0tOfKbkghZDaKWyT7uJpvX4nJMUWE9n2aGBH78zl2u2yCjL1tEFGjs7xtzVqbOiRpZaH5P
v7cFdMvzb6qYO5ejYN8hweuvK7oOYQguoOXBmvEqj500BgNdGigyKe9LOc4muGgGL4mkViwP7X0z
YNBrLS7qnm8Or6R2QZxdf4DEsz0urmvDNKdqQu2zY46B0Un9exTMMMhEoGrBvryBf/DFf81ZfNnd
iFW9UlK0AjMWM8HWncpJBjeDfIKtnXSMLY+Gl3wljO77xtkod5EY0BdndTq6KeKjGTCp5RGv9W71
0nuTW4LVvPAFN6OE6yijLD42DsmEAbNcRlFDHYVAqaVPojV+w5CLd3lxlBn+ItHXq1EnbHIgP43D
jzW+0YyPl01c9npL5CJ5tuQxwbQrnmXg+N39kL9c/v/7ueD587AlbnbKBD9aHs1Ib0r5ulbswsFY
mJ2mRNvYH7Kosxn2MzZm0tyKO8PAS3B8/XYRD4xb1W09dhFPoVhD8UOQ9jiwGObVaC2Wzg+n3gXK
u+D31I8DBprw6PM58ufXy9tIxhYHHWLb6pkhYx/z6wyEoirEasavDDt63Y4cVgunnjJ2S/6YFvwf
IFq8IkliFVWtigBEEGo1aISP4mPqmpi9hgJKaA/H6U5p7OGKasAnnP63pu6kg5BHgWRE0DMEsxU0
a+61KaWRQ4Cj9daUv3GZsK8tsSuxow36hTU/9WvRNt3Q7z02mRMuLvEF98/MX9v59ns29mJxqZeF
JfrRx8VBzQOJQQPKFHSUgw/WlR8vm6N2kYeOsl7bhZUECl0J9Cm/w3KdTKQkSygnefPbzaoaM08K
KWVH80Nym3QA/cSDhqc9YqzlQQGhOSqYxEFNQMrbT9qYVNRukRUD18sJr8fSByWabKX5qkMz5++2
kMMUbVHVMMkwPLP2x1Q5iNXdmn29bGK3uW0TY3wHS1OZy1Dj4dite8mWZX/UH3IVDSXKaq/rMRUO
hyqhAoyAfImDEgE8DUsuoPAhpNVJKBpb13Si2kt9Ii7x6OVVkGQ2G9YqutfnkgfGv7V8LQvCDrEU
vhFabItQnNnp0qrfZeVbUh2J70MZ4LKLrC7EQljecH71NR9Beyundn01+OCvc6DPY9E0tARQ8D3Q
dSJD+jlGSPUgvADQByWA/h/eaMvNiByRwAmZwwljKNHwyGq9jS7aVfqx0R7b+OnyLrKv/Xs96Bfy
yWyTNwEbV4mkx2yeTuzbpywMr6Qkhq756rfp7OVr6o7a6k8r9exJLY39fWNWXyRthWlcUgzRDkPN
TZarcZzcdywOxXgIXkKU2uCHp8U67kaB3SpHn4H6iOZUhuhU2WbXETdm+KDVVj0SV3ynKH6qhXtZ
/Xx5GfsJxsYAF7LZWKTNUGMdapA8FuhgAeGy9KjbxbEB5fICzSOwbxM2mXP95hhnm3yhsC57VZgU
2MyvrdyRXOMqOQlO6+Wlp6FQTnfh707a6RuLXDyD5iiei1Vgq/yHFyXHPMO1heb4yO8oB2Tf5NLy
WKBvHNAMx4zNmwCd5J96+12QezuenufkY1/njkBzpRE+wpcShTIdKitmYIWUTWZ62hI03rqX9YGh
R+bHP6gccTfENtvJRXZf6maai+i77aNlCdamkRxBwPk1CZVMnMa7R8rGFBfNk9zoi9CxONPRtyyj
fv7JqO7TsSLsUEviTv21EfXZ6CfcucQ7tdEcTXnQpfcIiGzdkLs+qIKhzuaMxWT61Wh8UBfi9Xh3
sxRRhGCcaDHxRM7zTEHWIAuJ1D3Jb0eh9nVR9DA693EZDQI4dvdrY4rbr1DKE1PJWMWrPabpXbPe
5u8Zy9BVUYHQiiKBkI+Dpryz0mRh7EJVfWUod31yo1FTBruhczbBXzryqYl7rU/x5CnqT01X3VVr
RzgW+6a/ocHGBAc9Xbq0YKUwInAaoLEblUjJXlP5Vp+77Co10tguhGklbO6j+sao/F9HWPXcVKQQ
HetigBnWF6ZEEbqGkw24OTJIGA7U1XjXHzYWuYQiXeIajtfBonbVCm6V+dHsXz43dvOJjQkOdaZ2
hpRliRCV9Vtt9prpOJUHWQrG7KEfDagYUXPG+8fGxiIXT2ldLvoIojNXPGWPtQ86raCHNgG0ypZD
QT1XUzvIRZQ866HQ1QoeJqPHtD6GxV0ZHy/vIOXuHP7I5Zw3E9OHL82veh45idT/redxCUvXQA55
HGBCUTw8KvisrwkiRqGvD3jTVdAa+//gLWHufCnGOKTQyrVZOiZsGfWmWyrPQyrbGsgFxeUKxS08
WsvhddHeFMWjQiW5VKjxd5FQV6dRGzA9ZDYgbDRQULBul9rufPXb4mJcBCWad5Wsz27Jz2dqhVzH
xoLlohkdlJeg7w/dy45CgBZ/F1l7QcdQMHS7pKW1Y+ULpmeV9GkcXSk8XLa0e2Rt1sLhRjEVmWlG
0LQro6BQ8RY631base4pZiAiuvjLiDxbQxKzcTKhjz3ZQjqB5su5IdyfCDCZBwxk6rIyAwWzPnHY
47dSEl+GWgeHEtYg9JFo4NvX6bVVHqL1Pk2JJkHqk3AokSwJ+PbfZLOmMTkt5TBENvR2QaG0gCFX
dCu1r75f9oL9qtzGDTjYEENjwAgwznrM0rAJPFd/1bx/L79UkWy/erWxxuFFj9Nx7FZsYqP6xp1g
x5iXFZz6MAx2ntuzF6I9Fi0SxL2H+HR8f5UGYYc+aRBUlRSs2Ycp+lKtX/9uH3kacjUfxq5l+wjS
DfYuEp3k782LEoi+gtdVisGC2kheq2kSNKXNe5iDfPsda6aJvCyoD53LJOvAPOrQiQYRYjz34NhY
UPUasYu5cRC0oMqJHJpcE/sBm+vbpMeiICkA9Kq1MUgUBgoGNAXHaJ3lHjMlTmsnL+0NtZW7l0YV
XCM6+PAx78UFXdaJSm+Z4Prvu8Y28oemaoJ6dBfxg7CcSuUT4Se7V/CNOS7ecH9IxWXQoC9R2clt
9tjhYcFEhhiNdnkrYo7uXb3hG4NcyMW4LYpLtYJST0ff02L5mr4atpnWAbGy/Vzg10byFKjGklR6
0sGQProsAliji9w784mpHSMxJXrw/nD+n+1x+b0qQT2zZ/QZQmyXx+ygfYo8yzE+D+5wzZj7pitq
+n4fR84W2Q5sHLRcDMPsEkSAMpVOJ0R2U4xOM76HyQdU0/96pMmdzB1qkbmIQ9PFsKg6PpAsO/uB
fP7/XJzhyRiD1xpccBkibxivxJbiqPpDKJ9NcMex2BXrPLCRV/OmuI3h4jiYg9zuPSMI7d4Bhjia
e9n/qFVx57NpqpWy6jhaOuUkiA+NRnQUUh+fwwlzVVtDZ/csDFIFNSZvqrV3FurbE2hkcvCQqEJk
NhZcDDLriuxV1ezkPVShs9weqnuNYoqkFsWBQzd0poLsDJArXIugrZABSsbD5Q/zhxTjlzPwY/eJ
3KLPNIfeZH5dXrMaGVhabgYXdGJuDIGgy9aIFfFT99oMuoqZbWAaHof8S9IFSvl82cR+mnZeDwcD
1lwmXWWpIPTSM3sFU7yKqq05eqPuXzZErYUDgmQySi3R2YGYPk3JaR6+dD2RGhFRw0/YM9L0PJ+B
NV2mop1utHNqEcyFfr8inneLLXIDmlZllUZb4euzxnPpkAWMTKIl5Wb2OwRUQ5Zk0TB1i297zFNN
xTRCiwfY1h5i5+0EQm45QsAJQzcBa4dpqJdRFvO/r+1sk8OcPDOkKVKg3CMvp2L4Ga13avtZnGtP
jiX7Pb5wNsXBjxj1WdGXPbo629iLrQc1G205+XLZCLUeDn1KIxfx2AsjIJq8CUfttPTNq6annmCY
90ZveZfN7bvGeU0c+kAVsVjaEOiD1rYbvXIWxbSn5mPTQ8hddFdIsLGb8GWb+w7/yybfBpnUKo6/
EdOASv1Bqj71MpGW7Mfs+f9zWQnUvIfOEqEjV5p3g+UUxowGvXcpz4KP6l9n59seh1VI57CH400O
lB2czm4w1Wh48a3us7oHxS1HbRoHRLM29tk0IUeewntzepHeV3A+L4fZ32BE2EaDlhgdRqxFFCHu
Mwvkj0PydxHENzVWOtKDuYJzG0USLLiZjaVjrWRTHvvAFzCBF1+r1VHLjA57NS63ZsBql+nXGAMi
foW2eZt6pqTcjYMFGexW4yDB3eJVnn/qS2p8icxhciNVfN8t+vyReHBYBiOq2xgIJP1Moa0xrvZA
8SJQjsYhgjVP8pTUuNaO2bNh3dcaUWEhtouXWsN7VlKWIeIm6R87zS2HLwUlhkksgZ+g7sZ8CtGr
i0M7O6zjx2EkWu+o/89lH0PaL41sCKBsNjHeZPZ+BR3Zv8JInQv3xIi1VgwbzFMpP4blPlP+Dvd1
Ltx1RSpFNUGIyGCqVA794f9H80mlBDrzhg2s1JGhD3OJ84U1dkjXuZ/dtIf+1Hv1o3wVoseNQJg/
ZLq/QkTn8oFwHkrQ2cC9BPktAVk/GY8L3hW86Vo+hN5IGaR8gYt+NZkr9GYhJMU0v8dz2kmwXi67
AhUwXNCnIk6zKccWKiJuPJEdCqktv2+W+Hyc8VoJoV6G8RjiUGZ904oLprnInh+Vk+KkXvwjd/Tn
y6v6w/vSrw/FD0kPQ7OMOTjCHVnWnJwR5JhfSuGLkC923X7U+lsMS9gquJs1Kuf5Q9nibJpLENDi
pkVpjHvqnDsRLsbf/3c9dnoU/AU0UVcgNKJuRVQo8OPTcr8UarQiC8c8UAnCFDQNPheCrYzuP6zH
+uNMoQi5Ug5GFkEyS4XVKIfT4CW49+nH4BvusXiMKtwyINfIkO/CyWtwsJJh4H3RVkSDcjd4M+4a
hYN+AtU2bTbgsr5HBHKTg/ESUFJfLSDOlFFGWV+Nzs3M3A6pxEsiUmRe8ElN4yZZIBeLRA+H4hH6
F/O39gjqLUdwqhz64aKLAaU72WZd19TYCXEd4EujcjKG2FScAxBp0kHWuXzvJPmjJAmGI1iVem/l
pehejkwC0QwOb/JijLK4xXrT9DlKvxXUCwT1/7kEI2wSoS8F3BLn6EoRrgWDKGITeMkXQctESwat
rKHaGT2CEm9BhWCs31UW+IUgPONopRTSMrO3rlr7GoFPujBQrqYKUdRCuDTD1Ke0zYQavU2h9R1z
Om69Thi1/z/Svqs5bqPp+hehCjncIu4uuQxiEOkblERLyDnj139n6PcxwRG87U+usq9Uxd4ZdJ7u
c0KFOAzxQfhmJ6DsZXFlH6SyDG8yx9s5UYLLOkUdhf2ETRqQTq1YNQPSDal8jerBnsFhVuKl+LKU
f+h5fnwW9jM2Yqol1s1VgOrmlt2/MSfbwEgHDbAYWA2bPdAh2xhGIXK1/YlmTcQGlahhyOjd82/E
6ksm9CL+c8TTeOzO/UG3R0zUx6eYaIDufqmNIO4aJQkwkrIJb2ChcJLMU2XM7uUr3P1QGwncDTYd
tmT7BootKJ6cnOX6PIWEuu1fl26YsmEBv1Di9/fALxTLuoFUwxAlR68BViKAHjFOHSuv7TgtHSWx
7tqsvm6U6L/K5m6wTzup0tlUi6nfNIKfC+5knZL81C/XYRo6Wqk5JcUjvHunm/NydxpHhtxiwBm8
vuXrrB6t+rkg07fdwLuRoX/W/NZMu0xRwevL8vnMq85ZIDyzlpsI6P6JYgvZ1cONNC7plUM8i+dr
ixc0E9S0ZysjCqxd2El9I4CLQcvSr6WlMXSWY3KoTmXq56WdZHbojiCFUhz9a6gFQ4Y+CzXeuZ+m
bURz4amvZSvRRJQMyz1bc2II7e+gX2xHRjwod9Rqwn7F8iGQL4ibesyXpVkQb8Exvdyk/mgbZ+X0
juHjKq+X7Zs6Hl8bl6PUK40E/uL/4+kMsh9KYRseQ/wVD0vtUY9CpEQujIHoHNMGCc5Xu+tb8fy+
7u9jVGl5B723jiRPAWELfO289FXRRwxHSLnFLFR7BC5SIP2xvKzeHMQe9Xi9H3Q2349zKVWIoZeq
R5he7rVbJIan5DR+x8aE+Dr4s1dhy9A1v5Dtx93EcCOVcypKHq6mjpdzp36ZX9prsQBUfQNdTZwc
VFmO5kjQoJSBXRChnLB9vsCejVkSlxkKNArfOumnLD9d1lDmqX4pITYH43xLo/blsmDIiw1TGtlt
JT9I6r2VEF2o/fJzI4bzMGohxFLT46l8bFz1ZPnRqT8klt1h+V8+/Nc743zKaBV6k1crOImW5pAq
3SmpV/fytRFBhi+ns6aXEtlE1tutNqhn7Nb0uurrZRmUq+IBx/RYnftYYfO8s10fFReLVNHZcNRb
MJO78T3FF07K41xHknSNIMiIagzcSgGCTBKsNyyqYVnRUR4vn45QPB5+bJKMOdUwdu0m3Zel9yej
cfrVW8gdO8oh8kXyWhVRXKXIQRj1UedI36vRYxDOktc9LICUjGIiQaV0g/MVYqxZRiYxYDU5qKQH
xG25frh8ecxcLlgtXyTXQGpeh7QE+S4gd2rjLMW35gIlEQ+Z4ET9j8vS9vsaH9bLl8W5qGjlOMB6
Zz8Mxj/ZcMMIpnAtd7Go6wrHISXVg/B7fFm8lEVYLhUcbio7a/k8gsaYOBT1mTgvIUZTNKTF+0BZ
BU7wq+4sOI1bhSf9HSWzDEwnfCJzOUod+Xq5yqWqDVc49OTZwP5M5mVPaYeKaca0vH6lAR/Fu3xQ
do4LusIXz+Y0oX2RIh/Oj3+NIrD1MZF0upT34NmTJTDd1qMCtWfsSIyNyfiSHHU7PmTgUKNQSYh4
zBfRVqTpyaLgFuP6tTOu4+i+XcD/FT7Wvze/9qH8JtPUTblpVWG9JL2EZdbDDDyjEixTaNYC+dEW
gPtDE9QQmm9y7gOvtUuZ9PheYnaI+7uOojihrNnkipcqKbI0mSFAXxy2rjFerYDZ/aI+TG58UK+Q
yL2uf17WQarCMLk0YxpmIWvUBq92xzDQrjEpd0aan/zoUbpj0/8OAJqu5UY1ofu7Ng58VsvCgATj
kP787czRELBqhSAjDEGrYtc/qChY+/3r/JDBD/toy6AKSwM6d+zEtXaZIFSrXoHRVBD6JUfrXnTp
DGffi2yEcj31MS+scloSFPWR21rvIoG94sqSja2R0ZuODBzy8jfcDdgbkVx2UMlGsZYiYs6w/gH4
SKDfB/Vwqwm/9Wq9kcM10TFLkIlGgm+mgIKss+sktGfKqHdtbCODs2kxVJRZFkFePg9X1nqrUKsG
1N/nbLjNZ1VfY+hE3bhJgWn2YSKSDEoCZ8TjkHRjPeGWzOLnUHZeu1IY95QEzmTRRhHNVltA89T3
i+kB6WcGngRIMgiMvd1cZvMtuNLA6MOw7EOcRCpuwYVqZl9BRWF38Zumoaf852Ul3o9SG2mcRxhD
s8qbtoLzA5jakdEqiK8IvW+yn3t5QMXey/7nF7yiEc+xoP6GntV1ilcTAMbOx8J8vXwmSgjnC7QG
bcomQYKbAyhWarGP1OWOrLbuZTH7NdzfV2fxtADVnI9KUxZsAn/y1kcFm7/6bXGXYXXbpOrF3abC
RhbnBORlTpN6fHeqdfK+ZpwFuju9YCXEp9G/9sPTRhyzhU2MH/Bo3uMGEzQVup96Z68P7XVxSE7R
WdLdwbIXn9Fgw9gIK6Y+HecnaoAHVFk/YVxP+qEOt6X1VaAGQIj4ZImcp2iERJ7rCp8tPk4eW5xA
GWnd1BhBYFQyNZj2DlR2Rh2Lcx1iOw1YcIZJN2MfiE12COXWa4eauL3LHsriGQOixuzCQYKYoa2u
xLrExmRPOCdKBOcupnxsNbljIoCVbplYE1qtgLArQga/GZwNSyELOjp26jl9LP/MvNRVbhI0Xs0X
vKIENQoRQiJhXe+WvlH3uK4LdZJQ+nSe5A/32b2Fihh7d074tQ4o6GD2sX+pPz5s690jb4RNcZKu
IP7EBBLKm/6m1EtbQCFS3S/tf71Jzmvk9VDHdQ5Vb93+mpGr1ZKzSo5xM/msZVLV7iDaE1VJUgfk
nMciJdlsMl8lNC95O9uVeKWwueLoGAoUjvo/xC9TUjRTxe69xn7M5jbboS2ksQa0jhXbbOlV+cpQ
6A3NZg5KoB/b9pXzQx4XnYvI0iO1RdZXvkTflp+YvETxX39FyzwAAJPiVL5xvKyd+3nmh0TO5IZB
y5WujJH/aYktjM+LfhDmJ/N32IJQ1f3vIvl3gESqgbprwOoaZAJT/7qYxxwsMSb1wsF+7q/q/yGH
i85C2c/lUKHaqtbDsqaOKawegLLk7GUSAWJV/akqye/Z94dMLlXPKgjtdHit6YRqCyuGnuCB4+E5
C+3CFa9kygLeQaQuHZIzvLSOxixtIVC+n1225Jg/TM8FFqLqq84V/bVDG4DFT3IlapdkYvMVedsL
J1VIZSRYSdsczGay1+EqByeT6ojp9yS/nZZzLhIxYT+6fdwuF7TLWhTDMkTh1eQnNc7sEgvYUm5f
tgJKCBe1J6vq2om1R9MELCppbovzg0pljnvGjfE82ZJkcI9bfKthDJVJjUpkjXnyRZYezPz+//8Q
27/PHSINW/TiKx1cu2pny1Fqm61XlISQPQPbCuE84qA1/RTqBmPvfO9mvMMj9SQ80u7D01YO5wnl
QZbDWgbGlHAY3R6vvkrnFD+Sp9pbAcnYPPSZN1xRI8jUF+KcodZqYZEocIZCcZ6loNaIp989Ndsc
im9eqDMmU2cd4aSoUnvCiEg/fImoGWdKCOcC+2UUjNJEWAbNnIesLSiXwptqcnRsL63ZHoZze4B0
LIB5E2MwJDARGtcDGPMwhgKMcwA9UX6dOhTn8sZUrZUhR8kwdV8i/aYtInugWnV7oXB7IM676V07
r+jcgiStA6a09rJ092BMTFpig2N3RGQrh511k1TM85x1avpe2WFe8goEuFfVtc7wnJ7+k0OwOIdg
CflUNwpsSF2POXzmIjsG+dZI3RrnEIS4GpBu4tasQ+8yDK7hR+SJdw02xUus5aYBY/ai3hx3E7Pt
HXLuYV4knG2FPowv5RFvwqiOkwTdTdHFoKJPjTFQ2sf5hVEDFVFf4iLX0XTWvr/BqrrfSSR65EX/
A5pDFn83mlHKQqRIKzSDzS8MNzn42bOgvWo908ag6dfI16nK/+LXg0TOWQBRYNb1ESdjtYkhgzo9
vy3uzWPrhW9Nh3e7vy50pKbZqJNyziON21wqCzxftGYwlkfxd9aw/tYPnIvzF8aaTeMSI6B3Mpgb
V80XDapDc1EpIIJzF1OpLOkawf/NYeTFifi90HOnUcl1bUoO+/eNUsyNtGIUGAN4UfHTVO4K4zCP
3mVHsdu12F4X5ykK0DesIgt80fPqz6ODZBIz//bki37k9AEyypqep6Z0gPMcyTJNqjSgHTPf6oFl
J1ddkAXZ9exgLxBm/Hv9n+0pOafRNFnULQMoxZboOEJo6M4xEeEvpkdQCs5TYG4W26iMBJNto3ZB
f2CTVTR65O6LxOYofBejLUUsZQFKHHNV5SPIMW6NL1qAmRi8s4v2v2jZXQz2Jv74ZyXUqnwC/ivs
SXkYGT62XzjRubiWfc35F5pBSeO8Q77WQrz28IOi4bBB18irQVh6CAdb9mU79hTiq1H6/37dWxvr
dHEuYmgGXh0VPNPh2dHNwDTrRHeo9MnsljDp95+zEZcKc1EM7OtN2dE0n6P2XqBf3Nkn4avErYpw
fqNusrHJawsT1pot+TUQXARHlMARyRZAKOgKwpbfW76bE0VLVWpCbgLOvB5tRZjstKBqNFLnOX+R
pp2QtANsi3XErdGWrpLz2wyaG+NZ/Z4H/ynlhMpz3mKdUl1LC6j8vN5I83exd8SJmOanbo3zFnqd
NobBslqxuZrXYyF+uezXiejOQ5glVdcLA/jaHa07GN1sz9irzOLvkVUcLwsi3B4PXAb++SpVFwh6
Z3+7td4nLtMTpWWUCvDwZVNphHqdA+5VNDqQjj+owr1oXAH+ra2fyywwwqu5vMrkp9hAI4uYTyeM
lkdWBgW1LmjgNnaW5IwlYmt+qhbiexH6wGOZDfGQDMDfRJdMfsnEG0l5uPyZmIVccAk8ilk01rmq
jzjCaAGUNy8PE8Dk8RDzqorWc2GN3y6Lu5ylg9maSyvmyhIiOYdbZei8HSi708pdT9I7XUmP7hG1
r0gK5F1EXcuLoiKt7N3VZ/2J4qms3Hdox8ovA4mCGSUFck5CGQGikSghJrQagBIZ2MY2buKfxplR
VGY+OY7L0tZLH5BzGMkQWWaL6U5XvcfGqasdQIl1rgFI4b5zLL1KRGAkFJJHNquAnqvGOlpWuuy3
wkuXUrATlAAur5iKQqitiTUrxGPZPKjWI6GCxI3xQGa1OdVxahaMSAS8Xph4Fxz12PmrA848V3DJ
L0SkLjyK2Tpk3Rwm+EINg2l7Zing4E93A4Z9Mj+THOJ4lDh2v5u4K1dxOvYs31QGvNuyaSkRp9MC
4LCjDv6t6fNNTqFwOYWkwLhyBTmFoHzJFldZX63uWMxBWgYtEDXkYx/eLNOCQPNGHJT6jpwrkdO5
rJYxA0kEMkLznpX8ghMepJMFSuWMXmjdv1gD5FGyKrHV4c8Xmw5DbcrYv4S8CbiFnRMeDW908LDl
W0dqcGE/Tn8IYz9m8xVjvc6iECvBbiUerDpou+sQVKNfiSvcD2AfUtgVb6RomPORchnIzutDjxe7
KUgf6s4pGffBqbhr7dZBU4PaH6OEcgqaVFFpJBlCjtm0Lt7tnLh40GUi/aCEcGoJDKM2AkMloDeE
07QgMzBeBKGhbG1PBU3wA6uyquka8Pw+359UZKKetQMbbWYNaeFLEmiedZ5cGTMZ6s34SnyvPRXc
yuO0Is1HNQlTGQiFSepM6+1StvbUGfYwHhI9tMXoLZGMoCvtWv2SU0ugu/MnW+mctlhyI5eSisXJ
Ftm27OVuqGAMc3CFALvOFKoJC5N8XDPB02bgmVVU8T7y+WqzQur1XACIa1QGXfacYsY/qf3eeDHH
P+qRfNbd/ZKmaGqmbFlgeuDE6Z0gx11UoU19qq+ZKykc1Z1P7E3+PSgQmrOnnuaHOH59IV6mLKwZ
yIFsADC5v1WVP9vpN7LTrQxOOVOzVgvUlatjKbFtiJVT5H/UeH+/rJPUSTiVzEOpT/q6x4KVMLhJ
qroL0KKkZfEui9lTBwsLkpai43+N5+AAcZ/e9maJp+8QcwWSemNmae8MsXYdWXh3B9qbXYgZmT3u
ueGtWC6Za0HMWY8d8NBG5I4lhmbTO8bLFXm9rZzjG9nvg6h2KeLivaTcMgxR10A3Isr8asaYqU0y
Rth7VcsHHNHXW/R+FX/Vr6OcyIb2Pp9lGbopqRIalvxwOqrN0ZijCtvpOnrzRvk21K99NJSEluyW
aVs5nJqEWMeYmg4YFNpDeRRsAONf6cfeNt8YC4gAOovL6sLMlfceW3Gcq2rlPG2iHuLSI4OA6w9s
349h4V8WQx6Li2XtMkrVpIyrYz4x+FjWUrG8/tR6sv9voAZ3i4vtudjn3ATssM+WOpSZ37hnjGbJ
Kbwe3AVMRf+mObo7lbeVxmVYkyZg6krCbtpfVCrzYbRNwEFEtvGk26H9JNtlEBq+SD1B7DnjrVyu
ZotyS1PC/G+565X8qj6qwONlkHoYntD+vPwZd+1tYwSclXcAKkn0FIHNaL3G8NuictMitCv9vGIB
5rIsphGXNJMLNErWxpU44Aua/ZuaqHafPF8WQFg0/6KcDlOSpUaPN3HxWHdXa3gnVU+XRbw3ui4c
goe81EMlFlogcyETwHKV09nIBSZH+Bq6lpM/Ix8AGO5wLPymI/eSKBOwOE+yqMoMfAVEghYoPSfF
jWNw+lUvwpmB/k5fSYwX4oNZnCuJUjUprSyPXOl2dDU/83ITe9lmzCpsEIRlD51oU9k/9Q05t4JX
BNNSFRiAouaOhU4jOCJyaoVyz7xBCiNJkqGY2M1QOVVUVV1U8x4se72/voUBGKE6B9i82KIFdUjk
lKe+sQGIcKBmKvY+4VYwj4g4lOuqWGrBvJjy8lfd1ii2FjDMKiyiU9NRO1/wkzguEZJnI+5BH7vi
Ka60Z+HrUr5ctoedLOGTAE4lzX5s1QGs626hNl6vWiW4EVvfAEOzUEkEH97eGMwnYZw+YhQpqrsY
usHK3tXNPJTeTn01Y+sktFM8hUyHjpBJXSCnjhZa3u3aQFHy7HoaD5kRXL6/vceWT2fiwlpsAoRP
G+BPwic5dlgchVUvr9K9+GaC+7R7EI6/0cf6JJKLbaKgFfOQ4hp79PLz0slpsmT22Tkv+UkEF8aM
XO/yqsW1afboyg5jHoj9JDCAly9fUTkj9Y24GJZ3vWiWFnLGevCk7FRHVKpDnYbzFkYatXLGTsPa
H+Nd4xSOeASxtYO88ZWakCZOww+HaibQ0uQIX8eMzsn4OM73hMYRp+Er97Wc5mTqcBpWy2JZ0k0a
1LI98rY+6L5ToBD7x1E1MHIB7h8oMJ/TtgjQ63jYkZHAaL6q3uXRA3EcZvS/qtqHAO7rL1MqTsWC
rIJtjusYvLYYyMXyTlacPYDf9PWyQPb3fpWHiUVLUSRN4wcXgWnVzKGOsqHuj2NSe5WAVkD8QzYG
e6kLOwPz42WBeyNSMKYPiZy96pGVLkIKHyueGLBb6L5JJwbhQS3h7/vyDzn8p8JLZZ9pNUjoquLQ
aNoJ7FqvylIekij1Lp+J/alLl8h9NEFZy16OEQanXPhjzKsHUQgPljI6kpF5azUSaTUljjNgzVyb
NZMgbpAX17Suyym5mQTJ65feWfPQvny4nRRm+734NFTLzFgzBNCtNX36XVsS9G2cOdeJUeC9AuyT
GC62K/UcKkneMrbH6gbrXT5awH5yDa54MDxjx/v7fzsVcyub+gsvs5jq1kFCbgm+lt3r3aGcg8si
2Ge4oBV8vllh3QWcP7g41lNMTugovkPVUI37fZf0t57zMOzNPFg1pioiV2+/5+BX1tPHy+cgPw0X
1FusdOWhmbF3j+JZ9LpASPHqbLee4sg26Jgsd6CAmiil45xEl09DNYdQ8VU9iNI1eobL/OXysah7
4/yDZcE7DAZENM2NVD03A/G+Rl4b5xWsSFbUyshZ62JMbGD9Y4pWCtgcLaMvEI6/U+B8MiHOL8RV
1UqRDs9qHaQXxWdIjwZgV681VFSVn90ar2QBwKzyn3Uc0j+bEQaH2kXTYbWjIgy2albHIfmRdeGr
bsaevmquEq8+Fth+xKZ+38cjkc8Sd6zzM45lraFxHzaM974+SgBaQSlyp7qMhKrwu6/UYPRltcR7
wefjSsWqtGqGEeJBqWwlO/fDtzGl9Ia6U64uUBe5AEcE9KZWHAXDPeMBaKsyoGr6IHlQCSsgb5CZ
ycYRCtU4C8hp0Df0xZ+rK9mJlzX2aNde9gj6qYqc76XukPMm2tp1/SjjeArIiifPbI4qVRBTIjjv
0bTNmlcNtNIwlruoNrw8DG9moSQcPHl3nAvJ0qLogAa5OtXP+vovvC71mDjtT9UfA8Gl9v+oY3EO
JQ2TSAkVVAZZBLxf46Skp0gjxpYuZ02gu/+sDqmcap1ZgzpwKP+cJj2ow/tl7R+a6TfACTbOCgRa
nwU1pSRpcQFntcyDPS5XS/RlxYLyZR//D/Xo/4Kjzs82lkNfhOsEJy8HqKbea+xJ8tGuluzqiJ6P
Pwu2Rg0oE9/pvWuyManQmDNZBvwuntWUztcLeT4sRgFomqWikjMim9bfVXQjSx5yXZhbvJ3HR/0k
gcuhv0qO8QHO70BcJfNtF1w9P9hYmqGYRsxRmH/MLlztCZWJDtgigFr9gQzAIcTtXqKERzwDyKSi
zgOODGncryCxYQDsf3Um16/ZuT5UL7n915BRJNrab2U6H0L5XDdfasWqEvgmOZD8GRTxhWN4f1Fy
t0hCqXb1bgqyEcflvJI0KOpUw0+F6THtfi7Dj8uXuGvMm7/PhasxAZFWVi/4+0PlzZlqy6rgA+/K
NoTjZUnUSbiYJYeiWJUmLq4FXLd5q85vl//+fqdxcxQuTA0Zm0GdEHnlYPUZBvmcOmyHYblOT5Zb
UuJ2Y/BGHNPOjVlhPFSb8khGnd9+1+sfAl7qo/zOaK7MHKExui/ma1mK7Ekmgj91j1zkmktxNFsT
5f+iXzVAPCOTC8KsLC5ktf0wRgK7RysD+wOSJsVlNJrVG5bJwge24lWDAZLKE/ekypYO/4sxIvSn
OakhdinqGbzZ7tDciIDWSeWjGVJs8Ls6spXCxUcdYUAZWUiZxie9OFrLlaW6XXpQ54PRYkWqcEbx
KTMOaUQ1pnczga1oLmx2iThUiapiCvuP3p1d1SlORaB0dvjAlr8sl8IKJ86q8Yn3WserKbEUp8nf
hxPXQyraeezoGKNn42EUhOLlL6jxiXat9ZMplDDwXrpeLEBQFHYtELnonvKDnV5UDUnEQzbPuSGJ
hdKEYoGp7O5F1z1DpEIYJYCzrsnIwPDWjRJQDRLMGT+XWMLCzKCtW3bx+O/mQ3Y/1PZQnOqnkWSG
rTDghcnV3kCtjbmi6WVy2Wu55VLtSVIaZwJiOZVdtOKE4VMK4IQ7Bf01FXhA3uIyIk2q98DUms8J
tofj1H6IdLSgGohTgd48YMUnOf4bGNI95duI4YdskiYvx3SAmFz50U++Ui62qhINKEoGF4tDKUmN
QoeMRjdt0NSveCCfGqpepaRwETm0jL4CzaDkiKEXA/kRDyToV0+vHYhHFXCWfevhf+lsilD8X+ZQ
lqGTWmlC4oQd+NxyVZ0wXUrxeGxQa24LsEFio2K9LZ5Z1YqlFxUvge3zv1my2fW3W41g97yJzzUW
1dd8WiQnvs5lTMcWpxgIwstb/azgKTdxyd4K+zAXNJ3HCW3BECoKLdRjVD3FHwIkv+Ej1tliRwgK
38JCvnc549nL3bYn5P2GkY1DzrayMuF6LnxJLey4ee7kb/9NDOcw1ETP8harMO4cnub6sGIpKztp
lGffrcO2p+EcRToa7Sh2WQoQBjyhzdfKQQmd6VW+1W2GF16YNvaxevvy2dgVXfhmPECoMAFPuJ7y
FKxtc9A1iW1+k1TFaxTFjueK+F6EifHzV3iRBhKehRNOyqmMzmoTXD4MZWE8Kmg+9cOEtdTULX4y
uNMSfSHhWThjPslHuKcW2VnCfunuuIR+hFaElsSOcz+9v+NWjn433XUuSy8El1pWpm6P/fvGnrti
nAalweEm8TwPzxHFfEZYE//M1aZxXIQ5VEGLgVYnP6xpDabPwS31h8ufiToIl2J0Oli1zBn31jam
U4+yHYqx+99EcJ6hKZayGZgtxdGNtdxqlf/f/j7nEmYZDaAKyKaATb1KxYNMgSQQMZCv7MN+0Tql
xLfQw+tydKLkCnDVl49AxYdfCvkIY4NdgzPIQX2skXX1tTdhtM4R/dKrn9TqRKFw/4OLU1RTEU1J
k/ntECWbK2MaewnQzoBK8GdAztpSMHqKtwAWTvsX2d7+RX5I5IxGUsu8EyfEpLUDJIPgFvU5FH9n
NF5XxA8p7FdsTFOYe+ARjSwx8pIb1Vuxm6ECxg9JNLYKAALhEJ+OOhVnQbquZaUhQt7kVM9LbsvP
OaYt0NM3sfnCZC5ffwtD/dMhOZtSWxMjyYyGZMLOepgdjXXB/MWXtSOyzH/w4h+3yRmXvFixFA6I
tw0DZfBzVxfsNZiRRbRBjGY7dZt7jYzt1+MCL/qu8dgmkJder77sJSdVsfXr5lp262DWKGn7WdLf
p1O5pm5eV4rc15DGEOInYPk42dm8bn/+Hz7iSGG3Utepclk74Ef1qO0gkGFcAGfSMydbvFMCtpGl
qKRy7nv3j/Ox829sobKSuCjYbRrmaqdAtlQo/diXoFuSJWLI5JcHrT7WtE60UCB0i20GUxB5bC6s
8/Nvoa377b/YyKckcmfSV0lK5hpVtzSXHmYyD5NUEhGFmeyvycTHoZTP1xYWVTuEEg5ldJotz/fF
iBkd6yyrPwjfsa9/H4I4j9hEYWGuC87SIUlHdR8Yi2vA58tufIoAMkVlSZQ8zje2YlMpWg9Mv/Qo
+YItPklXmGt5iO4aH6tKVEmwn89+nI7zjFVZ9mKXJ1D25TbDZF15UzazvWoPgtTYxE1SWsE5RK0I
21JoICu+Hhn0j99afubkwKvBO6Rjhhj1J/c5qdvkfGOuhqGll5DJQADYY65+p4MAdfX6wHJ/Z2wQ
7wp/GxrnGIeqWfKFZZzZ7HWz35Mlz77n/VsA/8BVZNIoVzNOM2ng8gGqxlk+dm54yxoklGbsJx8S
2CPeMeh+2XpaO0XsQwEgnZ2XFk7W2QzsR5zs0Wmui8cEqC/4YD212rUbqj+k8n0ZrWmnKq+g/uZ0
FsWrdHEH9Y/fUcSNDM7D12aTa0YMGf2b5GMgDi276EfmaPch5kkxGfRAbTXux5SNRKamGycfZhKI
1lh+Ld4veIAvvCLzLAhkY+mJQFr13jYeaIv//nZ8c6aZtbgXgfqIN7QFM/iqg0GRuwyPeOKBKut2
rXojivOPa6S3kTlBlGI9RoNXVFR/iwX4Xzy9BARE7CAh7eC3u0Sx7iWtR/KmBuUjS4IHv3hUD5NN
fiVKEucsZtDzFeFioJOmQOGj0Y0HT+g7e5ZUGwOhdqR5cv861a+EPu6a9eaEnN/Q26QCQh30cWRp
Pp5BDUA64CGKpfnq4hLSiFPyCZWsTZgGLZGXdl5xU/tF0PnDNUNdo7Bi9yumj3PxmdTYRGK3FojR
wuEvyD/BaT2GwNLamYsAR6WKLOZf0BSVszKjrc0knaEpybPa2uK3DkPVgld7RY4FfrbihZd54jL3
3dXfyqlyaYhaJUNlsSS/+jm64Uk5WF6U2MHy5/+elGtMz3mXhVIyOYuT9LKOzBlVodz8UPT7onpN
Qupg+1b9cS72GzYOy9D7NVsqXOXcH6vmXp6JmZC9LSF4qA8BXOKRdG1vDQoOUcUOBoMlPMBOT/MB
XHEj2HaYiuSnMHdmj2nmbw0ebKVzqcjUg+6szUoUFed3Luir/ruFtTXWd8UuD7kpupuFbA7LOZZJ
CXWrSCAOrUr2kifZlSNPdoclofnmX7D9UIbAORStMet5GuvUDc/ZlxooI2gb3GMkGn3s2IvPNeVS
iPPxOztakYxJU0Je+7aAuEHDC5Fy03rpzb9p1BOqqXHRO1OiTAj7KnUr7aVeLafoZ8qqqfOwf99o
P/hNCjEVcR7hsMiP7EBFEPpG/Yy88bdfAj70Q+O8iDFqlpKn0I/JGd3VZcsghVMeqmMFYnLqge0f
koO/TU/j/Ec2qQWmRCDNPMsOW7dF7XmznlgSSZH07s4SbQxN4/zIUJa5iiIwdctry2ZpSHRmnHXx
iYT4JHRe4xxKZYmDgoX5/3UlpIPpFqkXP2NO1Z0OWmxLCqUmuyJlQ0PxjjEAkx9s05umKsUF8a1s
jzXeKnXWKMBEjOI0j8xtTSTi8H5S/iGSrwCapCgXsUcF8KJEbg3m9cgDydx8nzgjgupj6ZVBZRDn
3C21WRUgY2RKxHE/W8OkdslqRiZcda/YeZM5U3io1q/TSk6e7V7oRhKnmWk8WUoht6yT1Q54IlAO
7AnO+KN+ngG/Qz/B7boSXcK+JAOTwFf8fDKAaxvRrKO2X0xXEl4iMSOubj/x/5DAN43NMY5mU0Vq
x5pJK1aJwqPuth4bnhZcgQqqzC/9kgBtpHGusTcUoaqrJsWLaTw46kn1KuDBloUn+hgO8H/P5jby
2O/Z+Mk6ilslTyBvObFOYA4q2/grg59l8FJgkH68nPjsNCtYG1xUDFHUft2UKpsq0UYJlOYFOIha
9alVDn0ERh39azb+eVnUnqF9ksWFbFkZdXCiAWnKfFpytzwafurLqSsZTp3bpo05T3f4/hvTuJ+E
cvrYVKu+tCkA8/X1vGRg8Po2aATwxzuIH6cjWxnv/775ZrGiCoWRghBDe4i+M7TM8mG8SoLqGkPG
36unHlmJEIxnBuRrRnb0/fK97ljcJ+mchmpJqsi6MIEKqX6Jy/WqTsz7/yaB08nOiPRpWXA+0boz
jFO7Ut2DHSP7dATOHUqWhHGLVmObm5OXrfYQJOc1WJGxSpktkGMCO9n+J3HsRjffq03qTFoSnAeL
vU4/f5/Fl9IoncuXRlgWj/SHjcdJriYIQaPiWjKPkjz5U/U6yTf5crwsirIsHuVPNORRlxkPTO9K
ftQ6Q1AgP0X4wuq83d225+iBHLXYCSyfLpHL94V00dNGxDfrvES32chU5qyB+MbKQvGAsfrD5UNS
H43zHvE4jaUxJuDPTdSgaLMbXdDf4kkgKwvKnjiPYUwpZrMGeIz+bfKqL6WbP2TnxsW6/GizFCS6
JatsQiQP8lcL/RpnIkre2W+P1Um6UlLkqowh1TwUD7mj3FF+n7hNhXMaXTcU2dAJGKGWH8f8Rbe+
mdRY8x7egSnpWJ9SLdmQFR7AzcyEPKstaOXoJ18UF3QwmrMezEcts3VoJqMpGL7HaZB9vawpexny
J8Gcv1qrUFMtYIy8PysDZuGwBmyNYLHJdszuh9sckXNcqZj0TTnACBJrnO1S6xZ4YXFy5DiT7Foe
ErtZlswJpxnPHNFgoQUm60e9UyZbBr36QQLaRYCAm/mXr2D3825+F+fhpGUaE0uGsfRZdzuly1WW
gBFHpFD59+qeTzf9/0j7riW7cZ7bJ1KVcrhV2rmz443KHnuUc9bTn8We77hlWiP81XPpapewQYIg
AAJrsd+x8qSCIVXBMrxucXgE7jrDbO4/sxmo8aJ82ddpa61l2dBlhlAmIQP6XVYgRKGuCnroirp+
TBrgK3bU2d9atrUIbtmaehqCMgdZopR8iK2PXRHZSfCeLmQTpwLdwIphmCKPA6IPURQPk8Gm4Vit
PAEn45igDQ/gZ151iG7Gy/7CbSQbkGcAykvRJF3lp+GtADPOSowAITNSuy9cPe89TfkyWWQTAvMa
fCAkqyqA1oDqhkF1bovCRFN6vSiAKXJWzxUISZZD+MDOOd2rvlUJNdeyuL0qFogSBjZQ+3X6HBzY
lTfY2i1Ddvp/QUTfNI2Vapyl11mfSMOywGH2H1LUI7X22pNPa5s7tRLC/r46TmltKlbQAx+y8fvG
1sYL64opD0uIF6IlcsrMZ5TFIJby3wEA8dtqcrd5O0mmgblUdh+ANE5YjllHvQVsrqCmSbgSwKT6
B5Ob2dRWLtSAiExBHZONn+W+d9uq8faNfdsugJCgyWDg1nU+7uonsVbVaAbymR3XTnysD+EHVkIw
DqzntPtJFj43/dJKILdpVihmg5wDlLLBSIEE/o5wcvRTjUJkf4ouqWucFoq7YzPgk4HMZ8L7YlCD
H1qvRQDsSCGULP9Wz7LXfwDHpRba4jMj/usODdr/YEPEym6e7pVQ7sTpVTRIRtsxJBzUlvHGFzyw
eVcGx0pN8G4Fz2v9uNMWmEUeDi3007vvnXISkqNuXPPWTXBxElptxbFrUdz2qWpYFXEB4MvW08/y
txQtytIdoBUfuifmtybiFtu2z9UqcidNxiNwJ/0jLziINzYLrT5otwkICslZBV+e8y4FNWCmSir6
3XjoFbUwp8TKcbSTU3zM3Pqnmdj6F/2FMR6Jx+BpGohI/V9UfJPIxV8Zhs0jGRx5boF24bv4OH5F
4/KxRgT0SsFKJ3SbR1B/E8jdO6VQJWMvYw8X65SZfpcRUB7U9znLx+se4JgaCxe0YsSVnaulkF1L
aQKH4v5mUYI4u7esKBDTDqFBBeSGTEvwjkPZHyWCs/e06MA1LAN51apPwMdGtbM7ggdNvpca2wCS
MxIcnxp4oWRyNg90QUGeyjB0k7YZzvqQ6o7UzWStc1uMCcxcXDKSwWPYVmmcd6mqAZwktQefKReo
mJqTUEnor9VTcg48KnXbvNT0XyL5zM1MG8wfJqBDKAGeFZ1M42OT/niHTRgy5tZEEGqL/FRe3bRd
bwYwvjie7HiebCv8uS9hU4mVBD61HlXQbAw9CsNJ59Zx6QGtwcmGnPBE7DN/RIcrMdbv0c2ih3oW
9Trm/WULT7imaRdC4UUjrspaOpVS1TmB+mFftc2L5JdMtDv8LjNs8xy8p7izEgvPx8pRVu4K9N3o
A1aSqkxTsricWurNIq4jeKGmR3qnfAqnL5l1EZcHybCIW4sd0n9fSolHuFCasS1Q8sEgY6Q+T/Fi
lyEGJ3qUjeuxI7pFKFmcc63aCcP5FRuynULXnHt7KmMvSFoHc9+EWvuGKPGEXqE6C1XBLo7FAKFp
8VcuYC6TnO6i9on9ilWU3SuNHHQmpLSeYNnGy2LhBVmwy8cQneeJ4TYIvc+yO3wIXcpEKAU551tl
cYEeowQ4AIsMPiVl+qhk6hGFNGIhtwPEld1zHtfQAl1pWXY0OmB2+AaQmZuA8pwAx8gIqo7o8X2X
k1+J5LwIJlHyMLU04CnkmjeDjcPIDG//NG+9/ZioJf3PF0r88+DYZlag1cjCEvQ7il7hdxf5pX2F
kbFc+WlfGrFZ/MOgMotSXqYIQofmIBhfpvAkGB/3RWzeWG/6vNZX1qbYiGE1mnAZNcatDH9unve/
T5j663quvp+Xi8Uo3kCmOX5qhR9L4S31oUmPRkBcUpTBvcaEK0nxUBZTsWCxxnOPrl7WJxTqDnpR
7dEV3eknKCFf9nWj1o79fSWxWcQcFj4gkFke4vRjFz/uf59aO85NmNVgZkoCLHKhPpsVXsgAvJtG
tjI5Vk69MlK6cH5hMSe500LcwOpXq0dHOYCtAYRn60BhlmZbvqZ+cCcTQS1l3pyLmEwxNoYGLiLT
/opRTrfuTZKgnpLB+YRAMRO5Vifodeg/Lm5/YJ3Xgx2Cpzb+Up3BduiSNUnivpK4MANNUEo/D5A5
MQx5N7pPv0kYBc0P1od4wBzjcEjdRLWp9wliC/lHQMMCboyZ4ZoskWXlh1H+sG+Om1Xtle/jy+n5
bOhCJkKv5PRP+6l6wnwPWvCoqjaxgDzFV19HgjUWMEbUjS3rorV/58JNT/T/FA5KPJvX0IajaYEi
1G2tO6k+gwhFle1WHJwq+RvsfMSNSG0P5y1aSdQSrcHqNbNfqffJQkRJhKXzZSe56vNpAG4B0qqb
mFyk7DkaiHdmSgTnJKpas+QqBpFSroo2UEBt0AvaPQXISS0U5xZEXZnRywS3Onc6GIbSkyRVxM5T
IjivICujaUwZgvIM6MMdaJHTgnpR3qxVvV2sfCqIJ7w6AhU7A1xiQDTLsTjmp38q0e+qa76J4lPA
cZxHLWUphtbeysTThbNqEFcRFffwz3WyEdZ4IMeRzK7dtT9Ml796vz7JNqiWSaJvYnd4vq5sDDDz
VCMmkfrPsXHsTeKkEO6Fn8AcrVxT2gXfn9oRT2YfVfVOxrnMBmJIi5LDnfhcD9NaKBUw2oCxpxXv
u26xi/JnMr4QjpklQDvJGE/JVRuSsGgRVBgfW49hRZRO80m1y6uIGRyago5wAwrnBpJUH2ozgi0M
6Vd5eom1HybFw06ZAOcDqqot20YBvlGX+UP3UJhUvEMcT4XzAGXWq40YwAZGZwJUd2uXN9QGfcUD
Lyox/UXpwoUDiZIkTWUhBJbAZFFbYC+gVot9YWf/+e7/oBeyvojhAOo5Lu1xWezWsvy2+1Lrx3k8
9Mb0nGmDv291hFoqW+FV9FtaQV6oPWpd1dJdxLGzq7QnDJsSIf8uYswlM7NqFnAkV3M4RdJxX4V/
yRk0Q5Fxq5gqjyRkzL1RWhUi7PxvxhUJZJpb8Wn+UbsjyBRTfxkdqlF3++y8SeTOzqIJerIoUKlM
TrVxFfvDIBEbs0UYgOFyDECD28rECy93eLI50fFmAwZMRiE/nZAJ3U8Xy4lPrOVhukMP6zH+tL+S
Wxa4FskdJ9GyoFZjMl40RrmZHkZf9d9FmvybZtxRkpbabCcNbSq17pbxgbHT65Rn2BilWcvg0UDQ
R6e1cQ1VQKv9gO05Wrf8QbZjVzntr9nmnbpaNB4KZEHPOyr42Cc2IqQ7mKj9Mt+zOQnGUxq9Y/rj
N724wxR18RiKNehtxuUkCrEtWR/39dk6rWt12C21cgiDrJmoqQMiPgBSZ6unttK7/00C+wUrCdZs
KP1YZGirKVM7TBU7wEvSvoit87lWgv19JaJpFl0UUvT2qppfAI5Z0v0lIhaKOqAm5wTEUO4Xa6rR
4IU3AtHrHjJfuCsu5ed/GGaS1DYeqKd9SjHOKZTLVDdTM2EIbYp9PFDfx6PlT0NFxDykUXOeoEqG
shazRQTiknrWHeUyHWNHv9fOjKkk+rC/W6Q0ziHE8hR2s4wjpNnV1TxrkAbu8YPxNzhtXGrwgTBw
vu+7XprGWALGLNxiQMuPp4d9bdjS8Nf4yvZ4kqWxKgrRRPuAkzXHZYHtLU95fzLaazLdrHwicqBt
K8SDhCWBllmWVM7Uu35RMrht9Pz91VzTV757BtnBGBCtR8VhoB1UprK9X5KiybiVdFHji3R9EMxV
rb7eE3UBSsnlKD7U7lza1VPmFR+oHtFNo1+J4xxG34MKqerQh1epXqOe0uRqFcR9sWkUKxHcKprp
KNd4nmV82t/E7rYU7r5RbFZd0Gv2a8k4Z9GOSaKYMZasuAYHNiorHfprd6AbmqjF4jxEkQ3SEM4G
RlC6yk5a0NnVFz2hivT/YnZv+nAOoiiHsqxqtCXnAKcubfmMSPUQuPKX5akt7fIFvVMOsFUIa6eU
4xzFqOdV3QXo3SuU4puZatcpaHxJoFhoqd3ii3BdqMxRX8EctCT9PM3Rox5GxzGOnbbMnSaaTosg
+LqquHMdUPHEVk6zshS+PpeWSZMHBWRnV8ln7a7ZxTiEYAosHOpgEVbPV+iEtkilqmWBWPGUgDRY
e0eKvlaFiyWSzmrgmdA+ms9uGaCts/qrm5xWMwiz2BpZBZ/LL2uUOQ9RIC/IK4HtF/DmYgDDpDcJ
49pSZ8cf0gHPcQw6eLrhghlO9X80Sr5kFw1VuVRsrCFovwuDhSmUU9RRTLfUVnH+Ywh6TN8s7Nay
XprW7+RnwkGxvfjj2lotIec3RqlKAe+JwmOmOOETa8tiTbiTBr48A0wm1YEyPuoWkTkXkhZprkkZ
4sB6BIl1BPigwE0+CUAkviv98Wgd/6OGnPNYgr5TBQNGwvrOyqce7ir8CTjY+/bUHVDJp5rPXq/B
nSXlK3pZJjWjMMH82zNDyWQYfgve55zRZcOAprf82NeQ2cCePC6Xt8pOlZICNhL2hg2GIEsrbKn4
CTxV4rxRgrgkJCvlusL1D2Ms7vOqt6vlvhEOynzY14eweb7CV1mRAZpuHKwxfIlQqwanLpEnUDao
cI4j78HAZQgQwfjEGDn88N1C9CQDN044UbCHpEFwUYbWlUYYB5DGOILMAwO9gQ0earf/zED8NWqf
qAXknEahNv0cBIgFRDzVYtol8Pc3aNsOdEtXDBU9pHzqW4nZ3KRViyTbAov5+AJzByvMuUXGtS9o
s8SjmJYkWTIQo/8gqpAmTZDyxMAjKgpvj/FRWFz9Qfyi25Jj+uW98jM6U/5pM9Z4E/kaI6xyyEGo
x1TXIdKybmn+Pa5fdPOFUIsdlD9O7EoGd2IFzL9OXYQTO/iYivNaJziFh39mUC16BnXTHFbSuGPb
q6LSGBOGdYRL+JHBOtQ/UWwU7Bm4rO2pOejgzyU8BSWS3TqrRRR0JWiVOROdtvnQig/T/Hl/Bdkd
sbeATP7q+02gDpamozhfhXczcBuq+UckPBtxatexJ/cRZYfUhnEnuBdHQe4kGf3tB9Y4woaGiwvz
F6zYQ5aWNu/k1YZx57esc6Eb+5m1hLNQMPFZC3rjjS4b8NB+SFToSZk8FwOgFJwJmgmTZ5BcLAQQ
PeUoeCik+sE9EDiAKqVQPejs1t3bQS4K6OShKPTRwsNNd5IBEYq0obhrpsAeI9PuRTfQH/dNhjJJ
LgwAI5FmaBpu5QnYWdFSgBZ7NH/8Jxl8/rDkegA8Z9BULuZJNj/Gwcv+97dvkjfL+CNJqOO4D+WQ
xTJsp/pD9pw7jP938sxLdVCImgZhGHyikMVSaY4qNkmeQMWrx46E4mBFzyMQx4t/y0ezftdNEtyF
eWOYFClm7mLAZQ4eazGnRrpfB5Z2TI/PGgIMt8n5kLBx15Gxb7pW5algCHoqjiDMdQOgjzaqbd6J
uDqJ16TtwGO1gZwjARdd0odNzIYaAeNzDr3BTj6yyr6IQWWK9oud2z1FOT8iGGqERx6YvNheZe2u
bE5z8jAbT1pFvZdThsJ7EKs1m0iAP9ZsEUMzgB1I7D6xQZ6SoWMwZOWo0amPDQn4QQnm3Eg5mMMs
tip7CWSCxd6tbwtQgB9AIADewmyye7B/P8UU6jgll/MmQ9cnSp4BRlZpPheW7JTNTbOa/3jt8JlE
niyhkSYm3mrxxlCfGV3mcpdj8AJsIydytIQ4hXyXQLYU/TQ2OO2tByhDd7mkN+UJiRIgSVN/Ll3C
l20+1bwdBb5RQC6DrK7nFAHQuTu1eKrpfYADgFGNStSpKJJPKMLB0Josj1AmuB89AxNxtYZg34Re
yVk7DT5Iho6EcoR98AmGFQhiIAYQuUj2fM4RaN0VPsusu7P5bM2AOE5xq/aEwRB3HN9KgKSzGnMF
YcqUti+6AP70Ng+Ie5S6g/gGgqkCXXCZIp9WDww3MT43n9BC62JsAs66v4jUwCu1lJxvmVQxz/IU
0UkoPzb6TcY7fCp/2N8vSgbnRpZCqtM4g+kvzSlIDmZ1CwXC9VMiOI8hJ1HbjAWS5yzF5EKZOpZW
2un4X0NVvp1AGKJc1HKMlCiSrZ/7Q/QsfpGfJcc6M9Ql6mGKukz5RoIxMMtCTnChTcAeSL36g/DE
3nB0sHMyByx/Sg7JKbj7jwkGDywo53qSKjWMYjZxpLPwomeF959sggcSbFI4jQZ1AgcDtXn+TVs8
Pfi8L2IzkX5zgSo7z6s0JirRkxdn8O9BHthVhW42hKXWcJknKpN+DaF2YgH+vcgcx0lqSzikyZ+9
5ZT45ik8Gd6LjOwTNCfK1w6N/dnZetBO8jH0py/9kcwzCI+vcvEIAM7a1hJxWVf5iyDf5dBSbq8q
RqsiX05PeSr7facTPnH7yWK1yJz/yDU1LcoEyfY/MTPU1c/pobj0/sA4en0ViNWn2aKut83b1NIs
FC9UU8K8/u97a6ZDUJUCbGc8K9YrlccreU0IpOPcHy9U3/KmKa3EcWvbAvQysyqsrdQplyRB7hYE
nhX1vjnOxIpuerKVKG5Be6XCkJyOiVBpTPzRnI7gDj+kxULdoZu32UoO55S1us0xH4fbjJXNJLv9
mTty9Q/QAQLKogabzER1EGwH6CuhnJsGKoCp6SNqW8pz/pEhOrOG87hHggVcYJeKE4il5GEa66kR
hoGpGGZeijpGYl0F6+e+k9kMf1RRNsF9YGkAV+CqTXmVLnNZB2wdGZht8twdxZNyMG2c+Nj922yI
4s/mGqoyQLFVS5LRycQZSGouRjY2oERhCVb7lIF8UH5tNtc/FQ4V3W1ZiQYyOUNBm5KlKZywWUpk
08xnMJZmz0v/f8i5tw4yEPBQfLQM0QBi/+8HuUgjI4+zjnVHjbXzyq4ATiiGqCa+0M8jm+qspHHn
WJmUOjOaCFhW/bmz7gYKIY76Prdcphi2Wjyhaa5pbqX6EJIlCmq5uFPbROUY16wrr/VKzGoi2s4R
bHemw/jQodZp37opfbjz2qjmGA86mw0W7pfpa1ISHQJbJ3S1+3w5WDcAVMW6ENxFAd5hmHvDgtm+
7j097Wsx3BmdpHhOjBliuvHSzweF6n6h1GC7too0mjLJ5qHE9/v0LKeH3roV2jsGgtYqcDVfNWyU
NKtHkI7i4BsvEXyNcNjf7E3PspbBrGGlxhhImtku6CwG409pm0B3FhzAamXO7AIG1qd8C7NVPmha
i+OOvrjMxhCoUKkIVBAIZELoCHkw2rEm9scFixikY+CAh/x5X0/CqF+hsVZqlkMYSVEzIrotDqp+
LUZiFIRcR84LACJADuYB5sAQ8wSbwdsOR8MzDgUAzinb28wY18vIuYTBDAHUgnYKNGVOgDjJfD3x
1BOr0NS++j1wCqpbktSP8wrpiJAEoA6sAx2gmxX6brJL9HfnvcJJ+9SLL3G4+LKvjrk+3HjLgrLy
ZGfty4j2yTj4vm8TlE587VcGr/jcJSoCSkASszfL8hAfMgDTsFdlahxtK5xcbdkfld9lEvsoh4FU
CnpNf+SKhsnF7qhlMeFfCVPnS7/JUswCHmzgmMTCRsOcmBECqM3hXEZYKP+bFpqQbigCOnQnQFhR
4TelBucpzEYJ5tmAY9KMk4lnqHD+uL/9lBpcXBDHbTXNbNwtaj4blg/QX/TP+vsyNvHY1rvOuQWh
7OQ4CXB3i5rdIfYNXMPTn7Xz/wmqll1pO86V7wPRckAlDm3FwtLqpT+Ut/RgRnbnsTJSuLj7qlHL
xzkEK+9VEIzAnuf0WR4TJ2l+pO8BSlutHl+tDQ2jCdUMB7RqBwcsole9alJb1Rt0L6bvqCatZXHx
giY2WlBL0KcMQMAVfgqzwcGknb2/apTn5mu0CcD52giIyW4OZm3T6U4Z8iF0BHdOj6n5GI9BB6qy
Q+wUX6yVdSUcTAbGozWPcv6tVK7pQuEoEKeVr87qgdEsUYPDJJrZoZWio4od2186Sg3299UVni1R
IrQyjlLQ10dlqU5S0dqCEFARESWH8wtqNIkx7nIQXT/2s1cBw85PvQCjCGlsY17ZAJfenYh2asrY
qeuIz7v0sa8FM8Q+yYepfAVwte7AORfbDKfYOtWf9teTuZ4/vYUqqpqlqrrM8+dE4Kss66zGQ8/c
erIQ3ibL+NDM4UFqkMvEmrcvjvmDPXHcrVGHWh+PM9riGqAd+V0zDMd01kdbU5rQ6QTZ9AMjeEzz
MnDnPn/Hs6umAf0cyMWYa+JrqooUVpMuY4a2zFpbSx0lR6EsfpdHfBPCZQRLEEyNXANOZ+geswkv
yOZFVCgh2wftTQiXE1hJJQLPDwNTknWcgoeE5N9i5v3nPr0J4PZJ14S6zjssVfV59BRX+aSkTuSr
D7FTfcwHZzpEGHHNQbZx2rcPSi53vBO9j1pJQchndCDaNmvHQoYLps5b20ZENy21htwJLxWhbqMU
T42C/k0fBG+MLEICpQx37fe90crxAGMvNcMr0+UYBLLfINq0h9T6vL9w/xJjvO0YlwzogdyoI6aZ
fpVj0w/TmfENgyfhSMhi5rVnHdytL7fGVIp5iqz6c/tRdhSXcVAM5xovFK+N1VS+uO2Mf+nGl/OA
BJgP5tzBIRXNh7AfPdkIPrUdhbBAWATPt9ILdVWj7gXs0vikDjedGnMk7EHjXENe51MemTBuNQRz
dzLaAPOyZ+04qkQeSgni3EOiJmGtM1vogCwk95WjyaWdNU6at/6+KVCSOD9RFZWQxYIiIHTRb60G
jDIwVdqLrrYIo413oUJqqBhKhmnJoETnDK/oi1YtQhgC4qaltOOjdEEvBMJb8150ax/NHhh/IyKO
zTrvSihfqrJyAz+ohbNtvdFrHl65thztycBMYmDX9+J3qlFt0w7ftOThh1pLqduwhJZVM1+jHil9
RhGiUyI4U6yzSegTHVFGn3k5sJSTwSRi3M0zu1KCs8FCSsoiMgA6LHblIZwsTzfAhVnK7r4BbsdL
KzmcBWYB5pnqDAGhdN+5HZ5KSxNFEERpKrjdQe9N9bG+1gP+cH4rgdwVlQp1Ei8GnF8524WDvtIj
45YAlKbdHAdckoAFXnDU0PH0Sl4d4L9QsfzmqVv9BPb3VRAspagi6CbWVgvOg+XLs18aV6v8tr+0
lBTu+sLMTpWoJnJvM//Zdw+DodhWBuXaH/tyyAPGXV1aKoqI4JGxjmfGGdk6RXkK3MFRP+cPpVvd
tMQ2qBSMMk/Ok5h5WOUCQAEcUw1mFzABlb2kUebVhj4TDoQ4a3wZa6xHE1PN4uJoRdfYQWl8G1oS
ZHNbH1XRFBMYw5hv/90kqkAWFtFEvjI/9h5qDHgbQlgtK3bCoL7Y4GJV28uX8NP+3lFiua1Txs6y
xhKpQqGkp3YO3G5YvLknqTG31/BNPW67AmE2NUWCv2LT+8HHzrSzewhDlU7GeIY91XbxvowZU2f/
W1J+5r0D5Io2LwD2MfOLjAp18xTK3v7ybR+xNxFcuQEUV3rTJsi+Urn3JHE8W6HylKTCRRgFQhSx
gibn8S1Di8RJhJ+swuURM3+XtKbgDQljMDmXP8RZhJdEnONFOI/B1zSxTZmYpKZEMC1Xnk9oB2UO
EtzF5nIr53NYvyzTYX9PqIViP2ElorWm0IxVmNoQ3IfFt9IgmjopFTjnHU45ACYNlJhC6baMVyHw
Mu09ie7KcjlngO5io4sNbESjn8QO/nSxh4CaWaVslzv6RpMnWa7UrJT9Y5R9UZvtynDC+nl/O/7l
gn87I9zRLycplYcYmFGo/uvnHNPR3aWzx8+TV7oxeb2zX/3n7Q4CCPDc4WGaby/JpBrAjCnSdzk7
L93dZE5OXZ5q8Taoz6JI3LDbSZv+Jo2zBXXKCinuEagzzgkJEwnoVdC8HmwC4lGhxpe2q44raZxZ
JGVq6AabSdTuB7e+S8/WU3WZQJcZHasDgkCy83Xb1N/U40wkHACRC4oLbN3jgvYozGl3dvcpvLWA
kgH/dGp3h9BPv+8bDCWUsxclikq9C9kOxqckv5nmfd0T52vbRfzSi89HBVEaOuT2gtNZ95rphyrx
tkJ9n7sWskDHw3UOL5dJuqdNy7lQqetg+/S+qcBdB21rTnqksbe1Es+FzVVSMB6i/pQo1HlKFe5O
GMcGY+0mCkmyAOKWn3FFNnNTEtjfV/46yMWil3UAZg4+CqaaLx0jv6tBtDU5i1f6jen1JGU8JZO7
I7omC9BfBLCv1PCb9BzPhAFQR5Xn+MwnBZ1nsyU4xvNrnlsfrCfzKloAomAYTO13legyoDTifINV
FRgORdus22jJJRQGV68mQsS/xPlvNse5A13LhHFQcPN1/uzET6BRvM9/dhc2Tq544LadL1SyRork
nEGTL5Y2FEilQdwi+Nl19KqHwtdHpzqq9hzbTQsf1B/3PRBxtnTWr7myyHBc8qZlUKfd+FwrJ1n4
FEYpepKpeOtfrsZfC8pzSDDQpyJLcbg6vzopbonuSzbCKdts6oVirKC04j2GZvRjn8LpAZTe0eqX
sL91wmgPw3+0fZ1zGYE8pbmiQCvWWMqaKJZPpsuYYjRoVtzeVW0xJJkhMSmm9HoUV7s1p+GgZ0xc
lIn2qLR2S7JGM3/9R1CxEsG5qD6rlTKv4GxnxY+ar3jjcYboGKHPZRTtJktdObkoNdAVSHbzzU1b
SeYcVSAOaomxKDAtzHihn6/G9LRUmdN2sr1v89u2uJLEfslqGZWlx+uRyIqb6Crt7kMvdYSvi8Mm
sBhxFyFu012tpHHuahqSWSk7wAdmM3hLAgx/J7W3rxElgvNWajvjKS6GQj3ef+fh0FD1lc1AZaUD
55vCJh+GRJ0Ep9HmBzktL6IQXuZUJ/QgxPDlhxpAiKxNCFlZeS8kpatIp3Ck6g/EYvFNNI3WRZLe
w7VrGLhW7gXqQWpbCRBHofJr6HjB+926WpBS5wkrEcXoMokfWs3T2veklsabCN6/Aa1xVmqUMqr0
Go43BCud8GPfpDanOvAA+UsNzrWZmjyNk4wXhvzv6hqarmm89m1ZgFTRbVG5qhgdj46dg3DcIURT
K8h2cHU+0WsbqFkNZMrOxfQU+JnRPCzYAwYXUMeWMZtpYEQhS95lfG8Ks1+1kqoD1yjvMVuLRuyH
ML6G1qNMoQuxY/Knc30TwTmeuZVNUeph38EN7wGvtOuyK14CQpPtkGy1d5zLUTqxBnADkPzkQ3DQ
nfqA66J6nXaQ3eqQirZEZBnbwQuoCC3AgmHYgWckVAz0uWAQEwWoD/pBG+zWQcB56wAh017HK4Of
p7qY/8VAf4n8I7MZWt3E6A+b+7whBgSJ2QLsOMPp/2Jz8rI7H3/g2eozYZub3gO0teBpQrVNfv1V
KyvpzKRoKkZhZj2bB8HOEMmMii2/SIfJY52T1gv42PdlUiI5767PC9ChWbyrTq4iH8fscf/7m8dt
pRLn3AGWOUZqC8M3MBtUl6KrZ9pLKM2E09q2kTc5vHcfrLSaF9ZFzziGdQe8Zc+mW1xmP7ATu7kl
JG0lsXC8p1dVzPsbBlKfwPq0JGDJrMgJ1s0TvdKJ88TB0tQol6OW3Xqzh06NY/Kj8iPfAjM02HdH
t7H758Rrajv02yPFv0Dpx7noch4D0MTipsGkUXxN9LB1lCrL3X3z2A6XVjqyn7Ey+UpcRrmIWLik
XQb9PpsKRxG/T9Vfiu507YMu/612l6o9t82nfcmEYfLwWnlqWbVVwGBm9PpI3/TIG2PCKCkRnEee
ltaIawmeUgdxXm3V4HXqL9KkEu0V5BpyHlmSW7WODJS0wRfOUAATzAGHV+WRVQYjzyQuAMowOI+x
dI2qCAsMYx4sz9Ces+Fdz3orm+B8RilZGIlQ0TMUNZavgAgL4/+uFqMv6rBvA9tu/k0S31I56/Uw
BfWr1xjcxU09HOfKBlf4Tf8RO7PfX+sHBjgYUg85hGkoXByXlmEsAHoodKfpLs7tMXsSyWyL2Ci+
ubKO1CSI2MwHcx+4qJ0BHBZf2OTsjFGZuXX0J4HIWSm1OKfRLWGlpwJix6QMkZJ8R9GxSKnyCfvI
H4HOatM4l5G2+mTEIo5Vck0/sq6s5YIQJDzkp+AzaLQvJGE387N7ApnWKx8Vl5nWYCSHBQOjJ7m1
030yEKcyKtPQpaIdagk5pyH1oQDsJnYhp6fU/Dvp/LD7uW/224ahYpyNdWyAG/Z3fWYpqiPML6DX
Wy5BP9Bc1JECPt2u6CNU+/8yODWiTs1HxXqdpJlcBsIXes2REcKIF8ohbUekpqmKms6Ynf/gdU4j
4KZPrHfTEe5Bu+UGrvKkef/sUHGQvuwvHymPN0BLKBAcItIe/OAA7rJDJnmNl55mF6EG8oeWGvbd
tok3BbkNyyLRKrIIQ6OjdplxfKsbibxKieD2S6z0opkymJ3SPCbaV7V+GfASsr9wlAzunmorS2sn
ZhOp+Dgv9mRdMt3fF8E+8edRfVsp7nIarQ6VKwtR2SidtGh2WsBFpM0tS/+Kp87dl7U5+a2t7I67
p+pZ0EB/CSfO4EHDS+tonZ0f/spA0Ac258aBixVeRML9EYvIF1UDQU2bOmTgeOGlAiLeUl8r6vRS
MrjbSbMwkFpZIW6ORjj3qu7in8+V+R6SiNX66Vx8u8RNF8vmIIBSqcALY3A3JTGR7lOacBeSOJuq
1rMtakGrmY0fU/WvUCe6DCk70Dl/oOq1HIUVjC45aX5rV4VtoqLwScRMMsOoyNEahwCQQl/adkOs
g1vS4fiQLv7uxgNsThrJCJMaMBW99uUDFak7AlvVRP9p/mwlJIsYKZPbMgO9cnrSYmBj8DPkwz7e
YzzVbl3lDLRTTEhSDxfM7fxxnlc6cvs3plpiVlKBSYp2uPTxbBtBmNlmE5+B4Ek0JGzLYlDamGQH
CQZ3nKNIzDJTxrXYFfnDE64URxAMN5yy477f2PRR1i85PFJ8miSWlo6QE1rgmqvrgxFIR302XC0b
7sKCSrE2j8BKHGcmqtbJdafBOpUJMEHCyZK+CLLo7etErJ3F2YUcK0mjD9Aplc6G+Vjo+UmWnsYo
pSJ29qE/DeJt8TiDEKRFD16NPjlVpwrQt915Qfspo+BAfYjwHpuB0mrpuINtyUKtZDPrfNJ8Ybwf
jcf9Vds8TjoiMEtRDQUWx92IHdpN+zCDM/8HGZGxreun+HX4KfdBGUrcHVuWtxbH3Y5qPqetsiA8
F7XKGaWjJn+TDfBJZGel+rav2pbVrUVxhyleCgPw2chJlwQt14IbW0+qddqXQSwf6Kd/94B6JEwz
yHJZk4rLrCH4IhaOdgNSvGmj9nnEc8tCFCP39bJE7jQNst4qtRmAtjvobEs91SbafUbCQ1BCuNM0
yXMvDyPqgIl1r46n1rofKe7LrQP7tj+WyJ0jfVHbKk96TNNroR1pN0n9HLeYQUqJIGnrCOmSpcgY
qzI0mSdRKvSpMcceI+6K+tMcAc8hfCaMYMsjrCUwTVfZmalpo5QGiP5bULs2QHrrLgHKY/+PtOtY
jhtJol+ECHgUrvBtaEWJoi4IaTSE9x5fv684u2pMEeraoM4MIjur0lWal/SNG7s8f8Rjh1HYMl8L
uVYL9Hmm5ygXLJLxitn7d385MEZHO6Nf01yATOvdDwkbVruAyBzx2k2Wbo+MUc7SRNYjHfCCFrDN
9Zg7yTfBNtGqPbrIlp5qO3GqZ84tUVVk7faGpMGoKnZ2zkPRQqTpSjVA6T8Y7uLJjnz6COTNlhCj
oFXVk0GJIdiallgN5iNIrFqAoOW4hn1T+uuaDEZF8y4MNaTzVjvTstdpbOwEwx/N6AtVbie8aXmO
TLDDiUI+Cm2SCSCA5RjwRPGXXpYxhREvf3OuiUeJ8XhtKUu9uSLeSnIrP2DAyK2Ow03sRX70JOER
b2eOefhIvm97ZfRHbTQYQJdjL5R4F/aSVS73rfAUktDSc06cvm/yLlfGGIoux674lIbpkiRbMlYK
x7fm+H2uvOtnyDtCxkQIba1J5jDCKUl6Zcdp82PQgKgbJjnv3HbTl9uDY2xFSqZGVGs82uXlLfFr
AnQ49pKzbgl+i5bC5UFw9FPm5TYvMtrNOW9JMyYkN1FJ10vI/3CcvSRo/Pr5LyRsg/b/gEnhnCjb
gC6r8tiPHWj1wtEYfi6TF32k+WXDDltXN7TUJNWISRJhQkVlMT8ZWf/0R3LBNp6na9gnQ6KgcS3y
jRn7PKYXqX/5MxqMV0+ialqMEvGk1gXF7K/VbRk+foCELBu6psqSorPz82HT5lpInxNCnjoGOmqW
evZn4SPoiPqGDGOI4qUd5ZYOVLQEC+mCXvLT6UPh44YGY3fiVB4WM4Gx653i++Jm7moJ9vIT9bZD
hQovb6R9N3bYkGPsT14Sc9UrvNdl8aFYv0aTf/1mdvMQ2zNjLE81p0SPCCzPfxFckBPAcpCTWTq9
q73KgITtTpriXKe6q5wbrhgbJHXlLK4UKUIX7+T0vq5v9ZGXONwP9DdEGGszioo5rh3FfuqBt2Oi
wqULlumGiotMmxsfY8z08Cajdj38hSYLdKoJkaalPQS9aSt7UD8N5M6EMV1PDe8ZyKPEhCxrJPSk
oOBZovgydn65nnMDgZkaoRUm58Qt+4Z7wxYTuESCYCodxssBi0L3z6d3xInODTCfKbw7b4ydIxws
xmndqrWc1MiUL11uCdmDQDH4edEsNWrvQssNR4ypaDDjMYl0w3XvpYcF9SApdLCrzkE3ra00lvDC
KzjwuGLsBnZble1K6yfRWjvKmJ60kRznteYwthuvbPhi7EXXLmIkZLAXQvK5VQO9d6fS62MOFY5V
UhmjkcmLIGZ013GefY7Hz2b0h98n/w7u0rpWRIWKQCoiqiQq3jUCT6apgryXAF0WJQXZGpF9lCOz
Mkt1AZmmBbrVweA1noAUuArLLD/EzoUUoz4KGrkUQHcAPkZPsKv5W9Zwqvn7wnUhwLjwamnbvKEd
hGHSO2pc+cMwe1KUudfN9v4bUL7QYbRmLCddrGk0/E/qKXNV6STYoSd+bZFNK2+0ny1PFKiVvnZN
jN5k6Wpgpgj9LG2UZRZaGQ8toBJqXSssfcrtFGGFl2GMQC94M1q8Q2VUKVv1tgxFMKsvbix/Xuvb
VP1IYmhznoweJVPRl3EJEkl7b5DSEpfXfPxYxHK5NEaZZmOttSiCcEzHkS4mR10V3THujHf7R5c+
6hueGLebDGoYZxSlLVFNAO+YfWJjpaqtT0Aguy6O+1boF2MstsDYCIouNwjF0sgvhdPKdRIcCWCx
BLK4WxJVgpMoz9Wt6UUPxWeEKarVnGmJRgySO+1l4YTKHHl/c8X/etcK6A8zcXzU1WI6Bnuvda/1
eXAaPNYYiyGmpA3lhgi2pj7m9bPeBgavJ5h3PYyxEOVQlaOZvmkH5AWUymp4tUAeE/Tvm7OaBZRl
FgXqs6THITsZ0oNcu9dl7DdR5EXIGCuQd3LWFwUOSvT7rxR7ubITPwyEG4ruyc8V8lhiLMKgiJU5
NdToDOc80V1x/tmavDwUz46/7bDcHFwVdUmytECFowPviOgAqhf5I8axXNPP3SnInk0e9hi1Mlfs
uMSYhSpLRUUyEI03RlvbxgrAkZj8nXX9Qel7J+tNy2hGTumCd3lsg+ew4GU7Dng+C4H8UB/omsX2
1B/no4glWZHH2+LDuTy2uJpqdagOtL2zDo+aetOuwcTLOezHd7/EkcXAFNY4SVcMDCAfdY7UY4T9
Lnm7WHP1+brc81hh7EPVTf/tVF1Xr1wfUbsIeam13zw9L7wwBmLNlKzRamymmmy1tVancGNPe9QB
ZE0nXHXM1U4n3uPizSlckUO2hdPoVWWeJNxRIZwn5SkddasuLK16HGMv109EuFHGpz87S8aEzKOu
D5GBO2uUwhaqxhbL3FdFgxNl8q6MMR0AE1KbZASZqDwVI6o/XwXl03VOOCadhceMJZhbMiOQDaWb
vn/tMh5IEY8HxkrEchaKWfXW7XNjyLRof1DFH9eZeEMqviICbANnU+eYf6Lw2XllAUxKwfbB5CH7
uz0hGZk9re5wT/eW8apAHMfOdm/ma1LVw4iXWZ20x145F2NQmrfT+NSE32PxezRy3gS/ebT/Ui+2
lZOQCQNBdGKUbuyj+z1XQOujTIy+M39VuXVvztWxOb4s1gGd1YKcWH/JyQsx78TxC+fmqNW5dnOM
xSimlDQFgfLSkf8Cu5WXFCzR/fIYwmksg7uGkMcU/fvGUWbYhZCoA0xU2dw0fWWZpTsXnIiP56XY
5UW9VkzD2IIrugwYQAZO5EY3tVu+JeTNg8Hpt+W4EBYkU9NzQW8TZEnVzLRHvbAK5ZEIudWZJSdA
53LGPD16PNziibZ9Ex1rlWuk4GrRMr+rlhnbSB7ZeCTwlqBxtZsxIWkimdFAQHOyk9s0RD4z94rG
MtHc2ZzToIqt5Yy1Gd5HQP91me6fVXSUxnWGblWktWH2qI+SOJgzvuffF8Vf32eLob2GWa1cx2sn
XA947czycRQ+5EEuJJicotiPdScoMO9zF0zAPhL0k5YXHxOKCxX53zoltBEpsg7YJ+l5cCnkADkQ
R37qsVix9asfHxnh3NwLWwcdtEQZVwGFoCl9HpKTth4++ki4sMTaJTldiDLj7v+nwXMgv1AQBZWy
1Fu8Stq+H77QY8xSNLSoSiagt2advSa1L2U8sNnf6O6FBhO1pNKaCdjVCFsLuN5/ds6Etn7u3cWR
LeBhQXefr5t3noQzAQxZkoJ0FBii72P7Da9eshSD1xe9b/4ufDE2Ce9FDakylLva7jAbX1rxryot
7Jq3MHzf3V/IMOZAm2utjkoc35AcjXW6IYtXhKWl9S+ReNMaJxXVvD86PrbimSehPlYVjm9EwpT0
om2msjXz4JF4csFWPVMVefOxxUNOCNAoEfrY5uapjuZWZ+X/w2TniAVbA80HMo9EhwIrd9GtuNgt
skpYEDYH6Y9isIcO4OyFN5x4bpKjYywgFxFSs8yqHDpd+qHgA5D7z66LsRlC0U1jJuL7vRQnnikU
GpaUpEZAWin5SBPDxTWxsxuSHk61HtOo2rgn5DZM7uPydVJ4Y6G/iTh/yTxhTEY9j01rUNWi6WEa
caoTsmXZge607E68xsTdcZGNZSeMvVhM0g2LjqdpVDjUQvUB3R5eflfs3ud1CPGkgbEa6VqJYlFC
6jFGYGWYkNY4USCPAGMvYoWseUSTmYJIvggJcYCo+2cSx/YQt2k2oUsBTW8AHQvTeyKjAZY3jsxh
w2RCiBmTfmFUgEYroEsG23ZTTk6HYw3YpmEx1rVqaOD6uiKI868a2sLI03XNfEt/vX9m/JJjk0l+
zEOKSU86G7Rgq8nqoODp1T/wSMQ0knpH+/MbCPRwKn58qFH0oqgmPd3Nc6NYcrlcZihQtWhuXhs3
xlq5MQK+6wzyLokJH4YoijJUimDa4CEEQIkNgvMBCooiGoqiysRg3xi1KXTGlOExSMqTUR0Xxb3+
/V0p2HyfUUezyMq6SeDrFoCbQiXv1BRJHL30/4wMo5Ra18r5PICMlt4Zpp0IRwE9bn9Eg20ZWCch
D7MZNKbsiGWTUXnH9dm79305LZVRSmXR1MVQ4EFVKf46G/WTaEben3HBBPWZqfSzMFPzlUpnOeqx
ImBCIT3iWEnOvbO9AXnSh2tVy0ii6J2lpqepoCkcjrvkHRf9+0YLSxSuYsxuouyTL7fNotyRReXE
avtR1OZKGBWMNGEJVYA8v43/ZG70LRqczE+fiwOmcJCYsiseajVViXdGbUORcc5yGpJ6pU3VBBhG
s3zosNFG+ltCeU5sfggSRx54Z8j45lbJ6zoZIHIy1s208zdAX10XuP1gY8MPYwLQwtg1uoATFIXK
M+XhZtIaq5mqQz23vlxANtbuh9GaDzBEgam/1DHhLbDdzzVsfgNjHzpl0iSFBlb51/AbKlx3PyQr
cvtgegkj97k7tICi+VBH2IUmizIyoAivNQq9xz632hLwoRzbyjvZd1D+KlaNatQiNe6CxuvYzp3i
RsVgGuK4B15gtV8F2PDDWI4qGSXM5iAdEGEuGyvEfHRpVb2jfxLR6r0EwlNf2lPAa4Pdl09dE01F
0g2JXaBZhUBExsQE6mz6SUkbDLZUPAGlUcJ7hbuQYBRuESSiTVGOLWLJoTwYXoe2Iru3FsGTjrR4
iGZBh6MTPJKM1iXGmOgpDY5otWt9auzQiZ8pRtHwVDilb3Iyib+RlAuLjA6WYSJHuUzriMfyyfCi
I2DYDtpRdlpb4AK30x9/7TwZZQMSYTrrEpStKn7CeAnJUyoGq3ZU1YBzjLutQcovttjGglXMAdRC
u26NT8BQAS7MbK2PsMyuGFQf2Jmlb0gxrrmRJkNE8jdyGtkfdWyISSIr1HilgH23eWGI0bFWNeJm
7EFFvZEfzE+rMz12fuz8VZjAQ5K95uX/QEPa1zDTVDUZ+2kxqvZvL9qJaTJXOt63ABgpD+1TZ7Ux
jKNgD17+BahZhZ0eeRBMPJr07xvPnfRyGRUhaFb1ba7eFRPn8cH7PuO1CRCNB6QiAILQHcbwZPI2
qPG+z5iMaDLmHnBOdLHrl3K4DTNO+ET//70KXe6EsQ9tKchoBcL7IpIfRMPP559E+dIYvLw/jw3G
LMRNqs1xDtfcyQ8YYbA04e8PaeiFEdYWtLKSkxQH9U/zXofmvfpkoK038VJONPibUO0XLTavltbY
912FCGW0uwoIoQB8Kfz5Uf6kPayuHBDD4rUR/MasXigyRqGc+8hQWlRotLv+PNwON+0PTFwqPk10
RYLNs0G/CWMu9BjzoEwkI8oEDpvXyRXd8VPiCpGl3wOZ4FA+ajZy2CXwoj6UmQdQ+H8tBJthy6so
NOoC2tron9b8a1HdmOHrdUHZN3wXEoxB6AfsAscDF+0SnezOeXO/DuFZj7novDw6jGEYuxaZlRoj
fs3a3cZEPGPvpteNuZ+2xWNBClesHodola0qEaw1ju4XGRe6ZLJlAE83BBbndb73O3w2Z8tYErTF
rVpMKwSdq32lMjsDAC/xsrcx4dbPMptI3EFHrqow9kVWuknXaLmU1kHyl842ANH6Y/W78+yj8FZX
Ni/k4ZgawpiatRTKUV2oci6lnSXAJ9J4+k+l/4rRZEf8Nb2u6UIeepQzdtxi8rGxegvVMbRKYT/Y
D87N7cZwqgI0XRlbCADU8G8fJs7mYPYxtGL0osB4jtw69mhHzPAGKqUd9NK5TnH3CDcEGe0PVXGR
wjkFgGD3VV2/hvLj9e/v6sbm+0wgMHVTO4xqgkqI5MdKIC5exnvb8kgwao6Bo1Wal4Y2Cdf2UDVO
V1tDzEFm25fuDSOMkue1LmRlDOmec3t4paBpkSu+SI/zUTt2P8XgQz2aG3qMDnfxGithjDxE1Z1J
epuWJ5Xbg7Ur3BsajMYOZVppJR1nGj3ae1ACKpC2N8pe6ZrcGQjqld9p0oYYo6xpQwZD7ml4Jvr5
6jVDZQ3dcSFftPkwqN5Sc/HtecrExAkCUvaTgMVx/21Y1zBziLkItDzIlmSDxYP5Iad24ZF9npvD
OgOICx5nNB57RTyvDTA5a9H7I51in+htLpidEENn++bBQE9yTb4W5eHPaDB2IZayRGxUKhrdcdLu
xfU+m3kPSI7tYVG4jESagDCCx/9kE38+Y0EJnaa7x4I69PSUD/wWTR5BxlLkprw0c9sC/qP15OGJ
m2rlGQmNMRJ9vWhjR8FnOlcwLdltfLx4Bmv4C3UDisb6k7cohCrNFaVitx2ECipuJEVK1EzRy2OI
7ZMBketJf9OGyU0dpZKdZiKv934/wNjIOWM4yizLBpnAqk/2gPEZitZWfC5sCjVfYUKfn7HhUmSs
R9IC2H42IfP/IOrlDlJ/k10B5P777NJebMy+SSVH0bj3yViQBmjvpiB3yJ0/ROEt7ZXOEP0rPlp8
+u9YsObz4BA5EspidRlDA2gfrFNzTNSayKHSH66r9f7r4nJz7OKDei71EKhFVEJDvzki1neLr4pP
2wKb548gEyKM+V80w8J1pRgA0MUEpTQV6w764bbpjnnLeZXvF4I3RJgII5wz0igagmiKqZYEkAyP
IkXoXnzkpSupz72ibSxsF0CghkbKcTshenmX1LCmXnjFQpjbUOKVVHgCz8KgADI1nrUEAr8ggyJb
so3g8xN27UpW5y1eGmDrB38AgSfwOhN1lMY0t3ECewKEMJSKD7qdPaCOX2PWy9GOJBBPHS8Zy4kL
dMaWpKjiSEMOL03RwQe/8CUfcwjc7BBX8hkLQgxR6M0IByr7A965nR0epMfRpoG84HCh1jihFdsQ
qK5laaIREbP7A3ZvlR65F+DdZgCfTVi3WvoRb1aFEwWzHYKAQSYtScHemp6l5a8cVdGeo2r0Jq6I
v8E8TmppjdUpxL6gGRBGU+0NJHOM7rxGh1bgbcXgGEIWLWUaaqWXC6ialiNdWS1nMZTc67aQd2KM
4YjMmAylrgo2MUy3K2VbavrPgzrxnAg9lmvHxkQdddRN/SziZvJz6NeecIt9z4C+ow2wH2oNvNhC
g4k/aqku01gCqQiQOcVst4NoXz+039glnUiGrKBJhF0krOiqgUYFCEF+CI+9Jx81LznqjoQFdk/A
ag1UxNecNPlvVPcXzXcp+bnvlpSArdpZPQrXmqkW3YUmY5AnKS3eRqd9wbiQY+Q80aMkzzpYJLIE
PRZJzXfzh3LV6oUEE14XVYRZCg0BVN4dluqcibzYet/+XAgwwt2ZOZlyAhveezRCo3WM5KYMTB9o
QI7OMQz7czUbdhgRNxDKAwYRgTW5wbisLQXKrYaYQjzxzo13NYyAm5XZZEuIqymkl2R6SozPdfrX
dQnnkWBcYLgWBXZzI54QksdieorjGyP+eZ0ET4neYHo2pYqiyoZCUA26pKw+xHbm0uUULdYXhhaN
Kkub52R/49gv8sB4v7zs9SohcOyNWx7IUQnIvXKT+J1D69SqYfEI7p6iJsp0KYUsYlwMRnHDYdiR
cQJi2GqLbehM9W0/oS7YcCao9+GMNlQYroRZMHVRQgkye61e+7OKGbI2UDBCATQHK74tAeiMamTi
8BKPPO6Yd4FWpUYXGuAuzvTnUJ3uZFn1wmp1OHJCtfSd67jwx1Yf0P8sq2X99p5cVUDVAW7eU27b
1iLD25bu0v7QfijUCv93cWyHry6nidZEICkhVSf8bJTvHJ6oLbjGE2P6MOBVmbVK2yZ6HW82c/B1
qbIKtHAl2WpXSmn1YnoXRaqloiSaRqlX1JJVp8arXLUu58fwDpg1k2uD9CdNc1DEewWtftojYEBQ
M6eurOG2Fe9GUJvDZeykmteNXlEwwK68r1ZLxzbmqXZM81kDBPB11jgiyrb91ulSKoKOAWy9UFqr
ULNPiLRdWW/tP6PDmEujD1NJk7HUPZMbN1cTR+nrR6FPn6+T2X0lbE6OsSeK2KkRoesIVSxSVzQM
Ykl2X97DOo/yp3L6lOiH6wR5YsqYFj0qhmWUgeSqIlgXHpXsy599nzEhpaqYlU4ZKkkwSKfC4FUu
OKL9ruE3CeNoaZC7CD/3bx3Smd8pluSPLgU6Je766TpD+y7mckVs9+9CBmHpasxe9V9FOwo6v7B1
J/6yYplo6vILiPtR4YYeY0jazOznrIEyjV7yqNvUpalPNCjMXWPielCOPrFtwaKWN8UooSxboam1
Dur8dR5f/vAEWfOwNkU46D10dgkAf0TbT1IAEynfGvJ2bZnHAyaiUnzFGJuU642bXoq4T9QR9m9a
n4q+9xdBeBnC4T6tei8ZRruUOucPmWQMhhymYWWOOEgC1QUgeOolN+RJ7e23iDEQa5c3K7CvyhQt
GU1XBBXnfzM5DKXaSBqYrDQvTh+Kj9VRtAsBhiUpJvGcAszlbaiNQhsSJwwoon/hCA4PmWY/eNxQ
Y0yhiDJrLlbQs1pyQh9OC9srVEQCj/1xOKNeb7d/rxzJ5J0gYwwNo1SHooMzEeTXcgkICThCQU/o
vRxeTpCxhoBOF6NYwHMlTSwAhqzOj7vENW6Lz5JfF87L4lQ4ycHg+EgOW2y5pq4UIEWWEMUsv5fg
HOXPHLZ2n/6Xq2IrNWstNQVSQUgY3hDs/ViD9fZtTsrBzlT/Oi0eL4w11KPGnFIRpLLuW6kc5fnx
+vfpDVy5IbZYs0jlUoeUleUYBYjZDoMn+Bi14bz1eWzQv28MErrvqqmh+WmzO5Lkr2TiPBl432ds
gabWiSBixNBRzXOh/VBi3v6IfYv6S5LZigzGkuSB0MnJiQ65IlQXx9s1+1ph44HmFKPKuXaeNdAY
a9AsndrWJnxG2gYygA4bGwmtCUu8R1ey58+SW/s8p8ETBcYaNFXaqx1F3sFymbQ55smTqh4HLDVW
btK1tGLjI7sw9Y0aMdZBXeRp0Wv6XO6BUBqQ+TbnrUn9TTTx697YykuoJp2R0zl8WgunLwE1tboX
LCVw4qMMXEWOOnHkkK3DEJPMyjBBTOIF8JeHNed1fVJ9f6+vWJKrSZppKG/R2kaRBgPYBc0ItFW6
Mhy5TSyhCh1ypoXI2OVp7W9O70KNUVt9yOfaJEjXVmiNwIIjCKH+s/OQoHOwVORjz+8LNUaJCcGW
PLXUBbsw5JvONB3M/J/n2OR5pf1LutBh/Loax6NSCOgsQZfWQ/1TC8L7+qTdlK/aUfeWE2DCox/X
rex+NUu7kGTUOSN9pax0NEQxrQhLWU03kxzdWtGvsAQy7/G233+/Iceo8jSaqFZnSAvp3+pzfVBt
aLRDDpo7fDUfaFFQuOcV0ejlXBNMRpmTZQGO/IxD1ZbZCgXdJs3DMvx9/RzpMV0hwmI/jUZvTh3N
Ugvx57F19RmDYtpiAZB8Iol7ndZvHj6/7oxFfmqWhsSFQYkFg6t4tLlavg+9wXnD1HZkjungHCCL
ApUUibooBlxkATSD+JBmz2HiXWdpPxy7cMSkRdp1TKBhUOe2QxCLve6RI5eypy/c3cA8ZhjDkdVz
MpY6UvvpGaPd/+B0VTZxmtIm8RuGQuHpIfc19xu3eeGQ/q6NeVRJlQJMBo9HWjWmuIi01ln5o+nQ
F7ICr1nw+tR4yiYz5sRY0E6g0DE56a77Qo6Fm2Noog0wKNu6tJSRYm/lC68kxOWUsShxladaoeCE
40N70IKlseZTGzSoQ+JqJWzBCbkPrn2N0LFdT5IUBaummAqKKRVJ3eowK8Nx9WRXCgp7KO0RjYy0
SZvc8l7Ou1K0oUed4eY26xUIc6pQoU9jaT0tlSxprAFPy+172XWqGzqMXnSx0Ip5gtyl2TxIKOgW
Sn7Ollsp+VuUP6e9iL0oJzm6HdTe0mtefmXXG22IM6rSi2SZ0IRIxWf1KHRKdNO6mL7BNFHifKy3
dkONUZCulHKs4ICVqWTNrav00EU8xHYeQ4w+SFOVicUIHYzyY5Le5grnLbHrBDYsMJJvapPQzB0k
vyu7E9LoiaV10rGsjYOZG1ZetB9KuW0IMt50QeffUAqo6jWueVf3rvxFC2JvtIqv5WpHpd3f8HCH
eILPONNhigsta3GES+EAQMBaUm/i9QxxrolNJGokX4ZigtyNUfOgjFg5FUscl7YfP15Ojs0dKsmg
hETHyfXOiDbrzq4QrUYHEZ2opS9wvNv+yMOGGmMuOlLLjRojBKFNUIU7n7Lbt93piFo7E63dhZeq
QHjlvZt4ZpHNIYZVZAijgZPsPayIf1WR3TNRY7QmLw7kk/nC2zu668Y3fLIWQ4jKblWhw1n7WVo6
J6sHS4jWGyIqPNHfzXRsSDHmoh16LVtoF8/o6UfFafxFsVafrm+Nj6NmXw9P9n3ahhpjOcoo0ZtZ
RY12WmzVN+HbUN82HgFwB5d63962NpaCH/6QKGNO8kZRIm2FU+sVez0rwVuv6oIZOsktsDClCeDZ
OIzyVI8xKGgiyta+h8BUdXcyk8mKMx5wJMdImowFUetVnjPa146tdV6vBkl4k8nPaRzbqfJ8/QSv
GyuDXb42FUOSDBMqEgm2cxvKuREqu2xT6zqV6wwZLLQ7lov0g9GByk24BkNyLwj3tXnkZmGpq3/3
wvglgobI2JDSkFVdFJDjic+AJaJ52OgBm8A7bzawLZtuttSerjPGOz76izZBTlQuRTq9dR+ON2Ho
YTv8GH+5ToJjoQyRsRgGNpRhdToK2x0wWf+K7wGae9AySx8s6YhVPZho56GeXBdxg53FHhWZxDrt
EdWWZyV5Lgfe4AaPAGMrWqHNu4SqrXKn+9UjndHXDzX2vRFq6Z30gdej8ptDxPwVRssNVVQZlRJa
rV+T9W1mCNvl7DK2KlsqMDakW3FQPsj/x3OGStt7afxFks1k90DF6EP1DfeQZq8A895Y5anDC7Q8
agK3u4PHIpvYzqHc7aIB4oUClWNu5A6I/IkvPRQHzcYeypeaa/J5HDL6FieAvcMaDczsI5WuutEx
s5Oz4Uc2aovcGgu9oWvHyagalk5PWpUhzhff2tsS/5/aFC9n/5uw53JtjLqZZmgU04jXNe1qV23J
SmMrs3OLxj31Z17mhXtrjJMupXjJ6uhNMOuDbMf2GoSH0DMwWwo0qLsPNbPrF+4YzRMUieJ+o7wS
p98U/RhlnznWal+1LwQYj6yb3TImE1B1i9fBXXKLglWEjvQoZFb3dXB0TwxCXgMkjybjkttyABwY
QQGhGT/nmh/zepr2rfyFJ8Z4zLI6dnoHGM5Reg3RYq5H35f55/WDowf/TrwNVRFRPUdRlK3lyGmp
rqOJi5lirIEWZrufD+LsLdzC6K6T3BBi5FvUKYbeAriS4Ug05DMpgH5mp6+znT9iM6DHTSft3g5R
dUk2NVGV2WpIO0jLMo4g6JSD3QLzHRNt9njENitf9uiYCC+m372uDUFGHLDcU+8lFeKQkiowDeKF
zey33K3kuze2IcNIhaDqmpYVimDLI/prsxOpvzXZN2PhrbDinB9bBRlDzLvHBFa20J6n3pXGh+uS
t3tcpqQSFRUO0Xz3AlrJGmMMCxqbAJ6yjo919SOTuCurduVuQ4aRu2iAK4xMxICNO6GtK3EVwzLs
HuudZCt+EJ4q9zpbu9ezoUfZ3oRmyaRoGKNXVnueTt04WqmW2ubfqcErfFBpeqe4GzqMRS2Bp7Sq
BQx4tfpYEzlSAKzqSR7dvPyrrVXrOlf7z6wNOca+tuEsyokIN9jiVU6h8JQf5L4PRrs51Mf4OJ2E
p+sUd8XPVE1ZJAZWALNVsXrG3notA3/G4Efm38nEBW3aDSM2FJgwIq2E0lBVlEurGHArVn+e/Mg1
sGvYm13N5gO/77eomoRmQVW0wcqM5mpDUmRDhkEQ9dtio6Pnsb5bn7F207QpNE9vV3fkq2YDW+bH
9aPc78m+EGaB7mMFQlmXtAh9+N9cTXNIke8dguuU9i/tF4cstr0ooegrSDjSQZM1e2kFS+5T3k56
HhHm3rS0qbOQluKq4pjIX2IesuS+Bl+YYCK+EMsTlMVAAkpfv6+RBoyXxVKH1eqVyL5+XNyLoaxu
jEUWT1I+IlXoRMudOD9p0WPU9J4O/Hr1NhXvo+h2VXgN+rvpmY0wMAZKVAddKWrckXRXn2lvnuBm
uT0hPdP6Eg8KlndXjJUKYabmNqE9HCtWHAQdrzVz34lc7ooxS2GhT3UlI6+bL88S9h4K9amYvly/
JR4PjF+vEhGjwhrUNm5MT2sST+IVE3gUGMNABlU3F4qMICZBXZ0IL1/F+T4LLakqtZSmPXYXGWpi
jVln9RGvx4AjVSxaBYnGSZ9KePPOTR5Lbw6SM7Jh6EDLHIXTt8O5c5XRfzOr0jEPcVqSceimx1YC
sNBCrOuXvv9AuqgJizCJHk+xSZAOewNmVE7Rg3a73q5HzLUE8VE4l7yNJ7w7on/fmAJlalphpPB3
Tb1Ybf/arH8mxmzrYz7+r+QYC9/z9K6JPvB95GxkwLyaiooo9N8MqEI6zt0CCTCk0CqzQ6lrvDvZ
u3nUaSURuRTs2WbzeUY455m2IJab0H1xoGskMrs1neRQ5xaQxDzlc+IEvMTrbuhjSMQ0ZB3tJCaL
Yduk2AjfdcgwU9wXxQNIp5v5mqtb3TnC6N4U8PJgu7mALUXG4rRKqYtNhIcf3Xcv4yWLMMHFsgy/
8qYfPP72BG9LjDE+gj6JgxotQGyVRkfoW6CazBw/xyHB2p94znNxXHGCZqe70WigPrVyIo/9M8Ns
jUh0bB3Ee/bf4mc2aAqbdKS9hqV0WuVHoiWVA2DOI1rU7oZx8JemCaZKtfQEk8Vh7hil5l23Gbvi
ufkJ+r9/gjZoq1Tp2Fbaop0lm1905bGPnv6MBuPwJj0p8zpd8bwwDmvzqYv8dOQcJZUu9mVhbNhg
pE9G3F30WQRwOJUgJXBaoswqZuTYlvPSvXa1c52jXeGQNQKTgYlR/R0+YKhMUdgjf5j2B6M8KRXn
VuiJvGfn8n1Kf2NYIxJpUWdAMATJkbXxXJLakTqvDpMjporc68z8Rgwv1Bgx7CUxl82M3s9fo9Mf
pCB0Gqd/pf3fH5s9MzZHxwgcigAFSUsNZaisskSpseL6vh549TzeBTEipzdYTyAnVfSGEyEgZ0Nn
bvsQ+I2yR05y0ADYhJ9c21emy0EyUrhobdEYCRo9w/K+BTqF8lMePhBIbI+PsXyNqMVjrWOlrNJL
1iyciLEAQIc3frvLiGoSU1c1BV3kDBUj0svZKN+MOVDWi+/FrWRh82rtogg7UrdlzQ2eYjHn2jhk
2TKAjibZSaBruBIgo2uYjG40K1Q4pmJXNDTdwINWRAqHnSyrsHZhFEtMRulrQIanWOfcEBXgd7q7
+T4j4LnR9MISIwkQL14dndFTYWM+eoh5kQWPD0bEh1xLRGUAH3V7M5Nb7SMLlYwNH/8h7bqa48aZ
7S9iFTPBV6ZJGmVLtl9YTsucM3/9PZDvWhSEHXyrrfKbq6bVRHej0eEcxpjLOJG0shkxfrLu5ejX
kF/1oqjNnWTYymDsTCJTXFcFdGh864ZOTpTBeorB0E5BlNJ7E5iR2MgTHBB3kG0j1ZbfRleiNEaj
0Ohd+YM/fRt26Q0mJwL7PHmtozr6M/5HYHRcyzZlVdY1S8fTj3mfN7I5ZcNIl176Aza/nDjBUmMl
xBXn2IRNVAUFKODW6jKbz2KDAqwiakTHGHq07rKvtN6lHwZv9fudZLjlTrQozcs0X14cpo7tJMtg
M01dreUiTvGyUXdt5QBZA12MANS8fvxktY51rIDdLCID4T10EJxkNGcsAGCjUP72BAejWLXRCiNP
eQCnDuhTiOSMFuYQm4PsgQjzPhJRs3G8+o1ExqujCJt6UwG0DUUbbmdFwSJnfdO0dtCmwqlmagxM
BHkji/HsOtL1qlokAJVglr9HU37X71M8sMBe1btj5eau9vNyCsAxT0gEbaeBhq+N98Lb74kMYB0w
iYUq3/zVJne2mXtaLomeQjy9sPFt22huGMY73PIsiczIyk3UEe/UHX0Lzaf6e/wX1rIAmJO7WFP4
t1qhj6sAT0QnqqG+y9IGeZUSKYSfS+XNNN6pw46U/9qv34qgDrlJ1Iw6A6JDI2FnRT435SdZxZzc
fxTB2HrTUDRqMuK+kht/tFQ0TzQ3y3vBtCHHp6AKRTswaZkXb9W3qhSpnTRVBTnTC3FM50Y+uR0p
Y/hB30viKKy+s3LI0xRDQaFI18E18Fbe2gLrElQrFNdbPrYHDVmnck1uZh9ZZyDqPPC103RYnmkS
lbBEXDqmaubGhHb0Qax4uacCZw4TDcRBCx7GZ4taUUKJjH5WZK/tmGeIGP8/7yq55d50XuaWkVeL
nsT/II9oeEvqOEY2Z1uGWZKyFVGD4tfqLm41bz7pnrWTgSFR/hJ9UXo1vw1S9Pj+iGNzNQ17gfW8
KGjpveBejfshACzQB7ir3ophrDKz6zGvkwIVmhWYxHfCXjLn8fNWADXTjQdHRqZ12poCEOhKCWqk
H8noR4cR3RTQs95MIgY/TvIBebgrVdXEZpPJconnumKtMQ21snEqrttol+1LdP0z17gzqmvU7maf
LouKjut9hKdiCVzNwJP1XQIyFH01hyFwDir7miS3xDq0ItwhvgVuZDDBMLVIFJqDCRbdOzoOYisu
Rjdd+QdBUoX1gDvty+X4/j7beasTExlrEneRHi6S2yyk8RWt7XeYqzS9y1Lev8UhxVAVlGeQu1ns
ekzb5WNojRjOz6Sr1ToS4FKR+JOpf0Jh8SMX1kYUY4u6NZq9ViOXsuZTauyW9s5Odpe14dv7RgYT
loZUNmYtQmfAtABbinpkYFwvt9IngNb5y7PI7LhHtJHGmEQMWm+jVTE+PkaZ4WjyfCBd+/QfVWLt
QBujxWyR9RrO9AIWFfm2b/j2rgRug2gqiG8OhmGaBrZDZBZRuzGbUG1XCFu6b5FKXNI9LuROac/W
ULuXFeP6rPFHFPtOGUZzlmudNg3t65Q8VtNDNohyJL7TboQwAVZpl04rdZg3vfbp6HoM7mbAD00e
hv386SSLennce38jkDFyNen0AQOGFLNGCQC9uqux7IseheKnR+lRSPPyvslD3ff1IzL2rtSypJMO
+v3B1/TavbUDiMhJNEzDN/ZXUYyxy1ZmNbGN85LbzFmLxalEeO4iCYylT9qAfUcCd2qrm3g8TajC
XDY5zoucfi4bmaBOkJoZzKs/XDH/sVKgWv0uPOcHrAO6xncMBgNC00YmCHSGT/bhTsQawbf0V6lM
HUDXcjUeE7znhuY+S3RPawdUcTOBP3Heqm+UY8eDmqY3lqiCmM4fX5LA5Ficox2dpcVozZ4UTigQ
yT0wEzxN9DWO6Q/Gu9axqdRBitFFmLHaUsLOo1UU0akFv8vENjIYh2onSZqyLKEePHuyT7GFbcyE
zGgu9TvbE3qUSB79/03G1NWKEdYZQeHpx+Kaxxqw63PkSJ9+c77jTS6q13BDrqVaKLYTjCOzMyhp
O0jDqNgSFGyv+oM2OMsLQE8FgJ75Lms9uqoKdhFP+ILkW4xlIl3TDF1TbfqnbXQtzU5tMIsFFKLM
0Y83Jp2GDr38BBI/p/jSOh99qWxEMh4YVyXBzCGKyO0P1F7p94380VkUxzqn1+1x2YuqKe9LG/AK
C6kowbC6Ait9q+McxVPYg1vHU6ebsJTB0f6kg1ZHyj4U+TeCmBrKqIFZR+utyNNuZHcFr0dz7k+U
Gaa9izyR5/ETnY005uiWpshGVYFa1oN5zPzuPO51VBUXL92re9EQEd9QiKnbsmqhAcC2eYtwAvyC
Zi+AkByvDOIAmdoN98VVfq0HZN+e0fF9vhyquTFzI5Fxe6kF2X1vGmC5U57G/mR2aKVMj5dlcMPX
Rgbj6tJsRDHISmGLmmdOp0VU26C2/C50bX6fyt+4V4TrRllznFFhg0F6/Bn2x5JcVzHYqa5H5eGy
Mlw73whj7FzGXsNkm3CsTpMd7E47ej44qbp42dCJrlHR4TCmrvZW1ycGDqfNsZpdB+3qkZ/qw/Q5
vKGIHPJ9uYvPotSKK9TWNFNVEa4UthSbKmYSJXTop6hyt6p+gW406DPhDCLXKDZimACljkqaJQra
haXmRtdNAmjvxI9+xYGNtDE7NONO3QuXUqg1v7MUnI5NFMCBoH741lJIl1eWXCC3mhuP7CwM67T7
8e9LLgo+QCuFoLiRxxwg6utWA6QYmqXOnvlNulmvFGcAnvgZL/VdTDwZQy9eAy4d97KV8g/xVVEm
bK2GluVDgp2KMY5+GJOS+rOEl409/nvu3rcaMseIWzyX8wmJcVl2XpJWTjp9EkLf8G3lVRsmseuH
GsV7utk+5pWj9N/iD72RXs/pZVpxE0G6NhkxdQsBUn0Oo1+9/jiK6GC5cWMjgs3hMNxk5Cl1K+Nz
GwZSrTq1vC8wufefTv7lQtuognZsElYNXpbq5M3G13X1JV2QSvGOQ0HhXQfwtWraLKxt0+rxHAFj
25OzH5Z8lv89bgkWFje/z9hUV+v9EqoxVJiPfXYXVo9T48fkr05UlOGW0baSGMOau25a2wQfS8LW
OPYXmyOQo2p66Qa0xir9pTrp7FQfuHPx6sciBM3mNXYeTUsmLG50KN5l9Y9Gfxim05jsL1sB90G+
lcFEnrBMhprQ7k/rSTfFPR7knvpFdxS3vq9uciGUCC/ebMUx8WacraiwDBtLaOttm36xisQJ10Vg
2kKlGMMwtVWbbBnzOdJ+Dayg2Vm211uO4Vso0iyYcfKqD3QmqTFi6g47jLJmvfxNG3/qBkmyqxwl
z95TAhN3VH9q3DhYvmQHCivWyY4IZ5D/LV8lMulM2cQa9quQ4M4jbqkFz5K19JRQOghMhO/Gr3KY
y7BeSWcNE15gqECS3XStPQOO8koDpDxtZ8ixI3mi1QZeENx+TNYqx3Voiy5Fh9A8reWhocyY/X0u
KR+4/rZyGHOs5T7WiwaqrcttCPxk/fM8iTyM9vfZXELBU1K1CdE0m63oao0sjzGWal26WlAH417B
dpXqZJ4oa+HaA+zPNNAax5ApE6SUkuTSlEDQQK6x9VRX15WI8JprCpgo0BCS6OODMYVMSUwiJ3Pk
ldYuJLumFgxJ81V4/X3m3Js00rEcES5uWd0k6x2m+Jx19C/bM1cHQ7EszbKIpbHd5zHscFD1gFdA
ETo98E0GLRecuUgE/f9NLBjjUO36sUAJob8n4dc6/Uj3FL3MPzow5yCPrdZGQy25duyoC3J+isGX
uXPugQkpMAPEmw+pZOAmt7CYYrHsRDZZ6koaEd6kCNRZ3W26fLl8LNyjN7HLpCBRRD+RccV+QBur
CqGSEUl+szphnIMFSQRiytknQZjeiGGuhjBMs9QcMERehNeKudOsQAWIuhEZTtXKTpg8alEQZoJJ
Mw5QHaQSk+I7KXTPnXnZrk0963OLjcTEAgot5e1Rf+YLUnt6VK3uXf6UPPMD2Yhua6oBOml2/GcN
sfyojhgTGNbDGH2ZTJE6vOeRqlog41bRU8d24lv7nuLYAlhQgldDQDcGm53d4jE2AdsjPsZnEW0b
98w24tjORGgaLWYQEXXo4nd0UvAYo19OFRJmKPT02Vi9lcQk32C6l7Sim2g2RBHuE1/daY+D/4LP
vTPui881cbH+vTcmIZUxz/63ouk338SMqRrVoR9ihNblmlRBmIDER2AX3CLVVgZjhh1Z4lRK0X3u
gLxX+GmQP6+7ATBj9U6/VwR5g0ghJgiGbVcktgSF5Op66CtnwkRR+5FAuNWICYRDj2dzmCkY8jlm
97pf7epnw9cMZ/YpFpJxGEWDFiKtmBuKGJOGZV1MdiTDfdHXLsmDUtg64DqwpqtIIw0ZvXtGq2WW
zVU11sW1wm+g5HSMefeBCLERwGrR6qOi64hHE/D07DxxEtFwIA0B7zwJYz2yLdtER7n3rTkvIE83
wQUouWOYO5F5J6uPSLWcClsGHYZ9qs9jIrAF7kfDaI9uyGBbQvX8rcTcNMesbBCU8iEFMjbm14dE
NKlMv8t7rf7IYNdEjWIkCahhEImOv3E1UvMYy87oUhTEZa9fk+vpe/M8i5YERXKZr4lSdqH1sSy5
YDJ1NeMAeHFHIteR+fWyXXBfTqpO614ycAHwZn/7Ead2LVeNfkT5OB603klvFMuRvlFoKnlvly6e
MSLcLfqT774pmn+491UZrQFGpDnFrTXY6LcMzaltHmr9c9j5tva8dpXgXci1kI0k5u7Hq20IVeq7
WXzuzXPcCeodPE001EKBZoRpjHdzjS2g5jPgGmJCBPv6uQWIZ80x9C/L+j2TBFcwLwxpKjIlLIXo
usK617DYc5/I2Fes5H2EIT3EudqOPYE18O75rRTmTiqwPt/HmgrsriN90+ZB/t3C2DJNWjAV+iiQ
Rm8f1hC20pjbyZJMPSlMGjKCFQTLmZ9Urnbf+vm9upcO5FqYV4jUo/ayuXLTuq+lrCnRb/Bm26EA
GON+ve/9/Jvs4Y4X3IfcJHCrHxPVJWOcQ9Cl/d4SMd00iHswHGK3AtdvL1qWFEpjQvws65GZlRgI
jA/lwQjWfX2y7zAGjmkvYe2DF+y3mjEu3IVAaFEtjL7ae/lIQQIBmIOhLMmZrsuHZNcf9RsyuMtV
/zUTz1ryvHornPFq0BKQEF1Fiq70tbku/HHfAyMQcPsAMAGy3YcmHzVNfvE7OunL3DNpLJv9MMIp
0oO+gJJjBbZd7qCQZWP2MfNgqf5lx+D6+qtA9tIZMM2aZyOtZsWf5DooqtrREwHwF++C2SjFwhIM
dr2Ekw0ZmBO02l1vPc71rap8u6wJ96jAcAvIRIpawd4uGhYOOyOnHlCTo0mmE+a2BTGem+NqGxmM
OagLFjzkCpOi5pkCvza7dh8d6Bhs6/4Pls8NIRtpjDFYVjblfQ1AQAxLYxqCjjHrtygMv/CkipgD
L38+zK+8jVehVRMAU1Jh67EYzgAlEnw8vqX9fT4221aWbWO1gU2Bq1gx97j/Q+KZkhlcNgKREPpJ
N1FXKrNFmvsQt2R5m9fOutLa3ofM+VUR5ipJ8zS2pgrX4xy2z+1KArnLzko0fe26XpSbcZsDrxaH
TZi3CqWt1KONiGvfLCq31zMHVCl7q8cAYqQHcqW5VVs4xlTczOqwVzLtS6fnTt7pwbiW+yWP9v/t
+9Lvv/m+thZLwMvAIU6tJTtGngPsU0pOijXa/9FcmCtG10jTxg3c2bQe5NKvNMUZl8fL2nCvFg2U
DJgjNtBFYrXpyzlVZdh8CiLGwg8PyWG6Eg9+8+PfqxhGFROTB6CTwhm2c+Xp2ROa91fRj9CI/Mvq
8F34VQ5zUyptJAMYGJ9sUnZ6fj+LkFn4zvX6+0z0G6dciy0aj3pTCohcO1h+PZV4fV9Wg5vpbk6F
CXt1bVftnM0LAGbiz5LU30UDIA3UvryK5jYAFe7hsrx/iOp/9GIJm+sFQ8TNiAyDdlcoch0BUYY/
v+zyGKkjuuQFn5Elb5bTUYrVBeZgSF9zNXc6a59HD/9RJyYQ5rY15blOzwqLV4qXHO3Ckb/Qgkx8
Sm7MxfuP8pigOBVL3q0EidKCx2sdVDv5QLCR0gOABKOQAgsRfUEmKJpJkhbyOKNDugC5LnlIrHkH
jBX3P+pE/4xNsEuVtbPXEbf9mmNIT9sXbgRgzd7HBqK77EXz5YIoYbFRYkqTrGtQ1+9XxR0JODdL
VyffbfteoBY9indPoVf/Yt/Eq0ni2gIlIYYeexSMCwBqjE5dgOKBFraiQDSUJwhLFhM2zHkqiorA
FG3Vm6erWRPY+guFyCWFmIBhhlo6TgPOiaR7kOUVXvdEETybXeipt+udXbuUbLlqX1qK/0umJrhH
WHJYq+2XkiTY3iiBNjxfSUbnzNPPxfhRTHdK82MglsA0BbbCsjqMlQK4Ug1lDYVgjF4Zw/3azH6/
dtdjL8J7FRwfu262TMAStztER7T9Fgy1JaJZSl4PE4g1CjqYimaiP/PWzXS9WQy9Rc9scmU3AdOO
efjdu7A+FOixrYntZeBSokf3VtKqxHiUTzin3suudczrh958PwWY2kTJQdRB5xqFoaM8SSfYMEny
VliHbikpG1glyBybzE/nhxR0hOO3UfuGkTq3WkdBDOYe1EYgG0Ai2e4MbM65unonlbfZR/qzGB3+
oxDz9apuHcZVRV1X0SInNL+bncCquQXCrQQmUijSPKs9fYwqD8m3l1bWJ/URGLyfKZMoMkFBJBR9
MCZuzHnXNGRFu66SD3J8C9C3y5GWm8i8fjB2oEst9BjIOxRDo7sfq6MW+p0aGNUpawQRkHsfbgQx
FdyMGHlJFiiio1IgT4d8Pc/KRzJ/WndE8w/71WyXkRTEWPUywWU4R79aO7opsqVxa1Gn9h9s4FUO
PbTNpUvaKUYFHtmRjfGnHWWsSX61p2EAjnB1wBbPd9G9+7Km+O762GjGOCook8tITXA/maN2Pcxn
sME7+TB7Y9i7KOGBFavx1mhxJXBWzWlxm412oA/WvgtDfyGhNxqaP+rR0TC7R0UT1tpo+Lv05zFu
Pc2lWgNwCbU2EKp/Xq9K72U81T43BziF8Lbmjn8D7xP8e1gVsAgLJRd2I7gRIzyhgetAt9Ca6zqw
LId43Q/7K11OIKmw7sX1xI1M5gqwyqyfipbeZ/PzolxB+GVP/AeldAyWKFh3w6DBW6sq5zBv9Qpn
PN8srUNHZRxgczyquevQ2JJ8aMgIeEp/C2R931yyJLZbFAlsLcF09r6vMx/VDnQtnf+mGrvsbqDF
F6dKhYb/w9x6tJscel3qhPvuMzDSHnN/ei6+X5bJTT82yjHHVZHVlCcJx9VphVs1VwtI3Zq2AY+8
CONbJEl7e25VraepRZFhIuMkq+es/apGg2MlT5cV4j8BNxqxUWeYehRTkBnIu+LppSPvjs7YOosH
OHZxWVmkFhNyykjL7NicUAvLPeWQXpUH1W92aurIh+hqsbHbQfGRk0D0pOHmJBs16d+1Ca5puUzJ
POPghmJX6SfwL0v9rgDfoAmEopw4zSTiAOF79qsfMEmDXM12X6Q1yGHkwyId1knQq+IXyDYqMTmD
jPuqr3J4trQHUOzoJfv+IQ3UL1bmLEH1U3Xkk3X7oY0cHdDm6CjaMtYUmBtXblMgFITAa48TZw5o
dyc51/sJiUq/i33hFUV/jr0DdM20sWUvUzhm5itO2qIo6YIHL6VJKiklKl1jpLj6yx4ovwJn4Fnn
VhrzSROtXJM6SRekyXS3sHPnPTHc/Psqgzhu8TCW6UhgstC9VCSaZy06Jlxtw0CT+B2K4GLKKR4x
2BjoTMWRVl+eRfbIS5W2EhgPWK0E7U21WNwxI44lxzvNrF11EA1mihRhDmyOirqyVzjaXN6Q7GSL
8AK4adJWD+aMqiEt0iFE1KediBFAd/1JoXNSWIYP2rOKYo8gmRVpxNygfWj0XRbiwxntXab+CntB
f5t7MCYaX5iatAhhn7RTM0vraJLZTdRjbtyozd2gCwr3/I+2kcHeW0WWTiC8py3n4rq5m/fW6iQw
cNAE5ZTdLPHmUpR50BvqnetuZDI3WFRJcaUmiBRm7iu4Ig9WkHuAGvnZLwc6+ZDfiRb4uCe1kUj/
fxPk26SyxqnDl6z7c6I9qdmdID7Qz3RJJeb2yshKJGwWzG72BCa/F9YZgGNMtmMcDVBJiEaPRfow
LqvUplrrc40EWH9S06+Vsbusj8jyGF/t57nXFxkIZnIBMPjIdirAzIjWVbgZqI7JfURvHXv1L+j0
m1PBDaV0HUEa38VueSVj02w4Y9Tds/y48Cjn6LQXktpwNdvIZIJEnjfpUKuIQrWHEiYwzRLwF2P2
oThPt+bgzEYA6o//oT7LvUA2cplY0dZqgvE1GEg9NE437TNpZ1ZfOhGEAN+fX+Ww3MKrkcdVWGLG
wsycwXBK+FYa1N8na9f78V7eSz+Fy3Rc29+IZC7+3upVc+kbyY2ewrP81O2y3XLT+9EtneoQFawE
35HlF27RAU7aFNMAUWrfDXN7SKv+U5jn3qDaH3GCjV5MmCLhUg0Z7WyHZuoWY+oa+UOVPV72NOGB
MaHJDJd1TYiGSvON9BDt6xssoD/3x+xgH4ugdEXMC9zIsVGKCVSGMZTymoazO0nVSQqxIjuugvxT
4GIsk7DZRHXe5rhSqg5bOX3oxNWvcv7A5sImdqhMhLJCGYRbixa6pXVoIkcNvxamQIToUzGhAvdi
pa8Kug+xrbstcEwWkYXxJBjAiSIYLEOtiu3/N5bRoD6JBKJcsRuRGdFymkJTDS6bGO+Fs5XCXPF9
OhZNWCGDlGevk66W1bORM4OPdcKDIGv9SDTcwn2AgE6EIKzjH3bm3163sR2Xi6WiPq698FcDvTF2
1r3tWmdALTjqVQ0CQlmIdcOLQ1upzHlpOnAV1giowMpDlb8UNOLAcrMBPRw6mySic+JFoq04JqJj
2ECfCC1lTuuhy57qECPXa+r0nSBF47nTRg47jmSCGCPSczr/BEjlsADlsepMpXPZRrivfSAbWDLe
jaoCgIq3R7ZqGQk7HffievMbcxMr388UZATIGzeiKjDXIjfCGItcSCWRasQL2M5KJ8y/S+S5ax6V
ZLcAEXZ4qkQLFNTe2OxsqxwTyVHkGulsJdpt7eMsfyq6PTb2rfw4NiJWIu5hbTRjo3lsNSm2lpHS
2M+Rupuxqt+III6FZ8XEcGVpyq4u4V7TsflGB+JUOqXhtQ75H1heudsg249H/WCTpZHKApfijPCR
HoDOcirAkaYcKXudaOWJO0K5lcSEDbPLbXkaUbMPz4sP7CjsxhKwKKoe1qsEw+s0FlyyCCZWZI0s
LWELpYbQX42DOvwidTBZpWtQiINY4F3cOL+xCiZUhGOjVROdHiY1lmmwQoEBh/q7wIO58ehVCDuy
EbemnM8TLRSgIDLsKAaLsscuOEa+7kafculYmtM9iwYPuAnM5tTY2Y2+iqTCmBc61at9Vv11T1FF
qyvFpVQUknDQQfAtLSZ2DNYKJMKYtibK56woHCVsPMGXFDgx29eJGtDmRQUq7l3raLZjVUA9prvF
0S5+yr/lJoWTAj666FEniFIWEzsaq1uWVjcxBDPqQV8EDTC5EuDA6/F9mwusRaQiE0LMBvgykz2g
o5GT42R8yRT5cTaFhXhekW5rG0zsqKIFYPNLg9JSkL1w8AyBHICLBZCsIjvka0QAFw0MTBl1yLdh
Ki6K1SiJFboJucYtmceBFAkS238w9T8y2Kt4bI2OqDkyDLwbZ9B6K07ylU7AdN7kLY/FjQg47R8i
/atA5laecpLbBkGCiKmUOzqiH81O8f8Ulep+Tf3Lls+NiqDcRIsL29PvdkJTm0STraCm2oIHQI5v
2sItEQyNxnLk+WHQBdsvXFfeiGOCcKpMkiKXiFi6dGXrh/Lfs5ViLQSYwFitktG7Y2cZw1kLmzGC
kVd559hzfaWMftIOweWPxs92N2IYI48yfCOjjrET94KxGLuVa+HBOAEhCriHLoVZLBQ/EXiwUCxz
W3ZhEvamieVCe/97Zmn4Ffntab0DxOwtmCT9aS8CpeI7wEZV5sTCtNMzNevoksOEW2Z9xBCdb7Z+
caCXNPbNFNG0L/dW20hk3DpXpJVC7aI+WVZuCuiKPsFLqT+s6K9dPkdu+H2VxN6fuSTrfU8wyzE0
rpaujj1em8pzPK+oiQuyD9HZsXdmbEVLGFGwKuWhO5YHm/JG7SxfHQ6tP/sqQPVHySGrQENuiNxo
qL4NkVKpRElW4WHe1uelDyJiB2AuELiDSAiTa2v2ujSqjsV1Zbk2wi+5ITtFJDorLpAljh1NfjDZ
W+8WvDtjXSVLhSFidc35Ol3n3gGglj8NUJhEX4Dg43YnU/T5uNF4K5S9oIFVXfcm6pV0G1Hz1r1y
bTqULqV1I2Ffkmf4W2H0O2/SboUkfSJlKJJLxeiYqM7rCDB2B1IdkYvxwvBWEhO/5kbXQbaFklCk
HsPxLIeHy44l0oQJVGEUZknY4PfzuHC09Wo1jrUiOUCI/4B9bxVholNSpCA6slCIHMpbMz53du+0
8f6yMtyiNXC9gRCEqR8UbZgruRjURsnouYSzM/6gYGXK99AzY2f4sQSq1zx8bLZ3K5Lx21Yapk5f
UTte50DXjrP8ZVYFEYlvA69aMV4L2uOitKkNJDpY3QZApVYfsQLVsDWAUNIKA2MFWd2YXWLooasm
zwk2rVXijLPbqYLz4YUfcyOGsYF2yurfK0+phE1hALjV11kqxNGlX5x9Pm6lMLdSms+tYkyoyfQ2
Ck10XJh4xWdaLgGw/PEjC2kbaewsbd3GebJEiDtreDTnY73uDSFbJj3gdxqBBhh2huW+9xATY5Rb
uVyipnBH8U2GXeUSzSn32o7ONzXYTHYFjkRP4oJEFmVC6dquIiWS6d9I0ZlfYZmwaJz69GvdTWip
Y6oleijd4SQaVeDayKuuNuPCTVwNdSuhziA3QV05qgEAvgeBdlyH2shgfFZOAWlYSLjhe09209sY
0NuVGz7SKd4K67ylK1KKH5gwxguCF1ADAZLo7YUB5NXBqOhed+P34MPW3fVkpk79PXNNZ0gcCsSV
1f5lNblabmQy3qbmppJYRY9rWLrt7ONcfyCZMDe/z/jZAFTPxk7x/ina76sdjLLmWKsomeAlfhsh
LG50P2cjnkQ5Kgq6vOuU6DzmmpO2BLEw8+xB3l3+ZtzkbyuPMb+pKTrTtPDRtJv6MXaXXymwNec7
kKyCl+IpPYaowU6F4G7kJy+vn5IFFNItjHQmIa14HU1cWskxA5hedjCwpwkEHpFzc8PJRhr9/032
AtooubZrOHf9Obqm5ajwQJ8m65GOFk7PH9kf2n5SaqcbcWE1yGlKY0lU7FX1YZX8SljE4z5+tkKY
jAxDOPIUUc7iMUgfKfYJLXQBbc4FNTsWn//zN2TysixKtGgIEUKixYmuwaHjYd/vZH+KRsCt0I6G
cKaKe61tTo0JIaYVlcC9gMTO1y3PwjIv8dSbacDKfHETecJmvEgeEz70up00KyYhgmQJxnHMaUp+
FwCGTnFzXxKDRouskgknRStntW7C86R98kQvuXFvPtY+eq07EKh5ws64QB77pJzVmnRdCouZQryW
AfV9Rzx79IorSkCTH63bTtCyFF0C7MOy7yZTbwpc4+SrDmzxZjeefugPpgPkNUDgp2dR1U0UzNhy
rBJpWlF2I4Z6SydpUHMuvQRdRbqhjzbVZ7AlYEdfjP/Nv3gsIKYQwJ0aNuPwkx5PddPjJFO1uY5r
+6ZthS0xkQzG35s66Q15wszfGIyfF1/xUi+KXJTE9kswXGmflpP9ePlq4L6UQHn3t1aMx+cTqeUq
RLEjSw/fa22vk50iwrv9h4vgVQjj5HE0xKm9wETk3eQbQR6AQ/BR28X7FnQCy/1ljbip1kYjxsN7
kCGlzYILvCkxSKTvF/UpiUUoQdyDsolsY+gUdNjsWpEZrfXSUn6J9LCAmai6A26sXwIPXsHMsH6a
nkXs9fyrYCOROahmJXlvV8Cnbb0JhgFSBmRZhw7sTiqIxp18J2JJ4H7HjUD20Cq9q6ICAnUbWI1P
U+wo7Qf6zDC8P1+ROSpZiZdGqVG4Cdevi/aclp0zgCjgsj3wA9RGChOC5TDvm5biGprnGUTicuek
MMDWL7+Fn1s38aaTqK1I/+5374xXiezaQV1EGeaFgFps2g/FeE6V3TL5Vf2oTz9XSZDbCSyRXTzo
0wpL2i+o2+mndLg2G8EZcQ0P0IZAQaHL+djXe5vogA0RlGkyKGLknfJDC4adCRK/MHbqJwoYJQYJ
4im0lUf/f5NYxWUchd2CInMW/+xGVyo/CeyBd0VuBTBBNilJaDdEf6mEvnD3lUHoGdfqD8qGKV4z
oObFGsNWHOO4S2xWOcpRMUKFEZSwvN+rjqJWHs9dt2IYd7XjWhrsDEjcMdnH+k007tJKEPVEJ8O4
6wCmIDB+AEg6HhSnVddjnousmeusWzUYZ80jeY7CGDJ+vxmwd3bOQWEfgEPPTZ3yTGRXRKUrUIut
dQCuoRyWAQfUtsdoftDHp8sGJzgZdqY6KvRGKgkQ5Qd9+ZFkyZW2YidiMgVxTqQGzXw3fiPFeayT
CV/OVHYKNkjCKRFIEIUCwoQCu4uTuaBI4hR0m+4Ityf5lkLv0EgQ+sLej+jLMaGgTaxwzikV8FjF
N43VeCZ6JUb/VI26b5g/Acee7DSjAtJK64CYssmeKrWenbgXzdhQH73gwyzFtxk3oQ3gbzwY8lNh
4RmUnUIIUuPHy6bCnUfZmD9hgsXQx7OhF5TeIIj2y6fIL9zEzVSHAoi1oqVGkcUwISMhUp6MBS7G
pOodJY1vEyW/EygkCLaEiRkjbGYgGhTS79ZAx6gGENF6MPRSLMUUdSNVsCDBzTW3X5AJIMocysDG
eQGuHT0tKD36De0XNsLyLAWX1RMYKFtQLGpdSecKBhpja0w35n0GrPT0Y+NXG6XY8qHS2oUKUMrY
W3/Q3apmh5Kbl34LgfWWCJk9RW5uM5FkCmP4GaVIVW7IXfwldlNMyKsP5MY+0kUu0VSjKOa/g+su
umzBAzLGEBbGeVylRIJm+7rT+9riyFgKWb6LhrH4B0dplQw06jG78TZY1slsZU1OQFGlfclXe1cZ
2OBqBNbBv/lfhTDhUl1XdZ0pE0J+iBAse0Aa05koUbb5srTwPjq9ymHCZNrMWAXNUE3MQWZWetUv
w3LMQwKYPGygGjsNlY1FdoZngHsK6R75MeRVNv3Qm1snXoBGkJd4CLXTrVrfyKLmyj8Y46sAJiLm
JbgkForfj9UC8zjspMipLF/bUSg+lLXd9JewLc+dP7SAu/m3dTCBcUELzs40BMaoXP04TK+GZj4O
pn3dTdUes0XOSAq8lDs3b0Vwx/SnL50lEy/NIa9NuDswouVgwnwDmASKb3jCtpHoNhdJYgKlhpJ+
XCrIsy35qVl3QMaYZXDSgfKuMb9dDpP0jC4oxW6IgAxgqMsJPL4dWn3hsrPtU2P8RSRBR1Hg1CwN
A1lSY1ZWC5jl0egq6d1i/qXFqntZl3+4YP4Yx/+Rdl29dSPN8hcRYA6vTCdIOkfBcnohHJlz5q+/
NVp8K3rMZfvKC+yTgdOaYU9NT4cqfhxEFMGRP88Z1BFRkmcDw3hIHLSDhnnMP8Biak0chlRZ12RG
A5qgBaLfssOwOH8WHMPpXTB/HbOzRXJ9Eo4hc3BSplE2yBlSosb0QSuPodLaUX8/i5cckR+xmazw
sOcZHHxIqZ6WlYJPJh8kn9HMQ8Ol90f3pQGXqv9Re8lByTJhJE8eACVDeFv1aDJLb6KQGm3dBiwJ
2ocG4yGGAsWviLjg3a8uTDStgZplcyogBxIbnnWnndGWBcpZmWwS2cTglUUOM6plluakR7oB42Ws
ktqdWlDP6p+mx/ljnLNQ68Zs3/QWWBnl4KPW1GQKBXhE6zFt7gxxVvjc+0z4NL9aZGKbWCP/SEuD
0OiKDmiV4WhH146ir9r0jdfl8I+0tFT7ps+glh61H1uQfMs/zI6Yrd1EwZUJLuYYk2Yu1AY7Nhau
mQv20tw0uJfr4dv+oaKWwkFGgrGQOjTgDmp6VuWnKT2J+WnfBLUUDiLGsEFzhYCvIRtPQmwr04Kr
0GnDT39nhkOHcanFUA4Q9uoY8E+m21w498ZZksjmCrYlv8HQ6tNwyKDPMlNKx3qKzIkvEAO8kXp/
Ak90Bfmj7MEMbePd/tKoj8ShhCVB1WmO0WAxtGV5UExVOwymlV/C2syJtA1lioMHIZ9LaQ5wYRnG
qRR+mNbVpFh/KRMcGFimLhR5nCOR+x6SVRB1uUo9sWH/gauYW7NAW29CYexXXB1AF9AKJb4Ra2/4
nyqxhU4DVkmjBRu3AefVHOfihlYmuTLj4g0VUfQnVa6OpSgszr4bkKviXFwNq3iIQ8TPTPhEdVKI
29kxBKRZWr+M7NCn1Ja3j+7rujhXHyG0Vao1vCFvMttCzjiQoSj21I/f/nJlnIen5ix3eYsNRGX3
DO5Lr2RjPA+9y4jeLJeqQ25GLajF/M89OC+XxKUv5RL9UVrWfJXi3gY3pZ/Oomrr+fOUtO//cnmc
y4tSkBddDiFuMAowJYUEKtlF5Q1n46C8jL5QCV72g79j1L8L5IPooeoMTS0QRA8vTCeIKk5gQIcA
yv7CiH3kg+haL+CN7AEyZSOyyMoRLRVOmI2nQC5OUlMST4NNPR7j9bvx4XRSN/JUDbAXnfCwii8f
F3c4QbjGBTQ6geTWt4F9+ZPWA+IgyByepLIeNksFLbVMRNEuvAcZt6tIdxFF1rwJJApGRKAMBbEX
PneYaha6OFAwdOLiXlQOff2WZiJjZYA70V2XFYocitjB5DY2b8TwHHefFPOeDGC2nz4rS9yRRre6
PuQjtNuQt9Ps/MJUrlJHxUT3RfJyn0psbLqiopkmtIFFy+JFrqIlmxtd1UF2EidOM2iukDtibbk5
yg9V6e37/TYSr6xxgD8pVptObGKOFVhlL/Yit7oJ/B7JbfkYONq7fXubV+bKHAf8BfImQCl0BLbq
uexbRxcfe6SU941s+97rDnKuEWltJVcpSDWS5iSHZ4Uieic3jfOIdOkUq1ngEcjIQ9LYzT3la3cU
Pk8mujCaM11No1bEwXw0TlqQRNDBFoZLrj0G6cf9HSNXxOH6EsXZUnQyg1lGu4T5Jw/PbSScGDuI
5aqP+/a218Nk3CD/gOoZeyCv8mc9tN1MzASj2lkdlvykKxS+slfFb9cGJBD/Z4B7dSg6mH8TGYro
N2AjcsKb5QZTH3824UqthUNUQZdzQRawltAIHSNtbJGirqAssH9f7VbcaKVaBCBXbTpPiK6G8Jdf
gz+U8zJkc44MQWh97NvzIFBRwzakvX4N7kCmwtwrQifMzugsvvg+tIAyALXvTFpPc9pr8lD6YWQb
92SjHbV13EntG6NcMgujnuqh/oLa0mckklBbCp7Mb4GdeSnqFsTs4jbCva6VO6p5Uai5HAAbEvVn
Eo12Jh3n/uf+8fmP4/pqhDuuAiR3kqmFz8mH4DC9Y6ROMXJj/0zk0HMRm98P7w/LgCwMROO5XQSD
palG7DRF1vOQVCCYxjte8Ob+vYnk6f7aNr/Yyha3f43VWAPC3dmZdPlHZ0gP4VQc9k1s1htNEfyY
qmFitolPe4Dus5/rZMZEX6TaYfbNCq7T/LUZHvX2Wsv3evJu7m9NjQClLc9YW+UwqcuVRgtUqJqa
wSWILwIG4CkmlU3HWNvgwKjLlEKoBdhgDysFggLxw2AbeC5KTg1uNrKxlP0ej7Nrexw0FS1kVcHd
g0mgc9z44WUBYx/rss6Nk8GSwyRT/WbZbG2RA6tYj0pTiVkT+V1xwuT9O6Ozh6/GRbWnxmYjFOrg
C98Jh9lyyrVRDsCsEvQjU6fM6NdlemHFNT/EjulO6J9t7BKJP0onerPdc22RO3Kark5LoU94kPjV
qe787h7c5GgFuWHVtPZJ/qpY6NqhipLUOrnDN1dFBYZOcXbC6Xko3/czkZShfp/DrVmJ+wKADAq6
4EMQ+GXu738o4vf5ynQRVVVq6YiT0vImDn5WFXGEqfPFl6RDs1SCLERPZwN6StaDWzrxD7SJYyBJ
P6Kx+cP+ekh7HGYoWjWLumDi7YFeD5blzr3philBiJKL+q0f+lRxn9pCDkHGRen1bGQ6oGgXzwLF
w5qd/VVRJti/r+OZEBortQKQEjV/qJ/S9unvfp+DiCrR8lqLRjwyMFKcPOTRp/3fp+4Pi4ODRJfS
ThTRS8fkAyt/Osa31oEpn2cOVb3ZfH2ugICXFivkPBz6GYvpz8Fdc3phWB5t/SocmgN0EQiHoz4N
BwCC3MVtg15Et67vs+F9O1EMLeTecRAgW3owDP9I9TIoBWdeZ4N3GBOd1SGgKJwZSv739QTyr189
bVQ0wVRLZGiVerTDVEVXLyYCSj8VvJxK2xOQjcaVX40pY5OMogbINj8vfnpMrmbksNEO8V691pFb
3xcPOK7vCF9kCPDbEiVoVYsGNLFFjbOay/+LZYaP7AFfH+JDirEHJPAx2EF546Z7rIxxcJTJYleH
C1oEcumqtZd+psrz7OvvrYZDn2GSOkUtYQD61DhZwxGdAL5KMyBRu8ZBkFX08jKU+FbRiY2nsG4p
xpjS2Mkf8M1sxyyrbeMAqQvkNNIKWJsfoMzuG8fEb0RbPfVudkGPmzN3NjXKuu2NK5s8RiVLrQsL
lE30u/gieoVvhDZYtrPOro6MdLZzstARDI+aEKNchAtc8qyb22ICXuWJbldZaJs1MXtDWeAwquyl
rsdYCr4drkLrUZ+IIGX70l1tHQdRiyWbdZtWiFIe2p+slh2AYla+Rl/+rFWaWA8/FjlmxZgqJW53
6H06dR+5RkmERZQz8KRzqPdbsTZjRUZvlzc1ZEzBqnBTfJ0e1euC2KVAo6VCFH63b67XbeQHIcU5
zo1YQemqgdKT/qWGhKR+6l/0VOLUoZ76m1C/ssYhh64reSY3WKI1VF6ZfQjV+wGSbWnsLfGBwFz2
WzsopXPo0USllkqQ83GGzEH6mQ2ALTbSMyiYLnfaYUHqlKqDbD4eV8vjIERMZ03RRmSF0YR1F5ui
a8j67axoLrG0bWdULUk3ZEuGdvWvl1hZ901RG8g1Me021pqCMvR3QKN7eWqc7GB8J+xtr+vVHneY
IWBUxWqAcLMHo3MLRfVjBY4WNp0IlfjFWbwEfZAkOFKr5E64KBnyIEkSlAEO1TvQp9xE7iz5HeJ4
dsQHKELrDsUxRdj8rZKV9nHYyQitUuluqj6M8SdiK9lN/7tX/ruVfFJVaWIUEwLGq5N7DLXiZ7zD
0R6DEdbYpbZw+7i9GuMigQVSiNog4SUXoVGqCw8NJt+FJLDFwI1bqrt5e2WmoskG2lYNvpgE4inQ
EbOmvewEZlUnPrN0l3EovMiLiPTdZmUO6jP/2uLuTbERhCzrcW+qd8aVRffhAyv46C7jtwenqg25
+EPpvnEoeG2ZO3pFIzDCMMQ+4oPkqw4i/U+po+C531/pSI4t43dneV0md+7kqpasUWKB1vgc6Pdh
C7pJxI2S4BFeuR1pvRrijlpjFVVk1oh9Or/38GL2g1N2A+qTPxsE3nbLf63xCYBqlsOykxEbiOcO
vcDRU/WkoAi/BI7QQjybFeHHGzkAA49HNVf/x333apuLxC2jiJQmQ1ax9dgQa+yJicsgpT+VT8Ej
OSZCHAq+X13s+ihM2XOjuP2nQ5LxJs6+4sVX6m79j4jodWnc5ZqpnZnOPWyZd4zu0vgQ4CI3Mew8
QHFktCnVxu1L4dUcg9JVgqCyWC1qwVdU5PcLBnrm6Is1f9x3zG04frXBXaiSDNGHGJrdrlZeTeUR
Zf6/+30OR0IMQxpzBMwq83MYPWbUWBo7oDsHmM8LmBj3rTUTe9R0jb3kpV1KHyvNtJfwoZjfoX3c
3l8P6d4cYijtNCSjAB+YPqpnDbwWhqcdrIeXDmCSlGs7TQD2ItPUDR3UhZzHDU08luUMGJZAk8wI
CzBqvKBJlmV4ZYNa2yYaKpqGeqEhY9yTAymMpi2xXrDNdNlgc+aqKNxcq2viFh8UxHPFOVjcwJso
RrDtl+GrYZ7oUgVVU2tVCEQSVn8XwH9aPCHick0wUHjju8SLyf6CzcO1MsnBlBqqqVnqESIuPM6K
8jRMnycyjKSMcOGB2sulJXRwFpYwV57YJyx8trDyG4uPO6e5oyLkbQddLYxzmaLQtGJRwSarHmYP
7AgvUUL2Xveh0+tRXfekNQ6jWnMRW6NEAMRWiMl0jLiGt/+0eeH2ISIgwj8VDqyqdIrKSISbtJDN
SBJ7RCOK2bhGnvrEKd+8VVabyMEW8kxd2kMHEwmYf7q4W984s6QI4lbi1LFD9RuCrUxx8U6YQrbZ
TERonyRi5o5BFdtm90GJo8cWLSGQxXblpbaDpXrDwAR4V1VR1SSLURn8eruMbaCks4QDYMTPwvxV
kd8F4vP+Nm6GISsTnPunQlrGwQQTY+E143tdvBGz27a9RMJx39A2Tq4scU6fDKNUFCmCDryWfFZ9
C6DiJuJBXxwoMobNM70yxXn8oAnBUJqgXJfBUjZqbqoFtlERO7fp6SsjnKdLUjxOfcZw38xsuf5i
Fu+K8jKhO2B/4zadb2WH8/NQSLtcBjk5JAS/6/XnwPgIqT+7ar7X1VVGIz9UrPYNbgPGyiLn7mZX
mL1e445hgJG/TNBkqOapIHjPHPFx39pmdLMyxl3WSzmkchWBo2xpP9TGMR4oEQjKGbgbUxTb0Ywj
OIMRfJ7Lm1kA46Tp7i+C2jKe1kfU5THONYCRcZ09FJbd/GB5nZ2+q6E9ZxBpv+0tA4m2qELkDtmP
X2FhSqpeyRRkPpb5Xsru5JT4/c0knGVhug76VHg486/Y3GpHYA96PpkDBJNrfUhrSJtODsTqfejN
FXhH/4G2++Yuru1yrh5PIUSmIsjrzGfoS9lMftRfDuVJPRZkuWorKl3b4px8bJpu0Bs2BpQp1mzr
utY+d7HxA/zk5UczlOLMHsK5tetEoUhJN2OptW3O52crzqxGxUBt43duflEgEeiY32sor+Nxq0Bs
ajzOjUO4KMNX/hJbG+W8JrfMrNZKTHqnP0tI9IKrvL1Ln3W3MtzyvnOqu7ekkVYG+ReukaiBIgeY
c1HC4KxZoNdo5zck2NcmuAsyyJJK7yyYaJXDZD2VwRsu4PXvc7ejDOH4XJ5RlRPzHLyeRjlJYPXs
8+GmnaM30XevrXE3ZCAPhjS2+EIRpE4lF1xdIIgMD5DIOTMG6NQ3vZxYIOWKPGtWA/JusWsxwsOO
et/aSCiCd3p6XB46T4XSC0qQVGnuP465IcqKwoi6+PRflLatUvWYX7eOza3mtygEGne9i8E0l04f
bcG/Zb0a4z5hk1mzvijAMhlUUOE5FM6TRG0i+43fj9arDe7Dda3ZWH2IVvWSyaupHhuPF++lzxYS
f4KrvyHEXq+Ii260sU51aTQRsgW9a5X4f6m/DGJ+nhWyx20r+Fjb4oIcQ2gSK4l15BgP7Gk7vJDj
0DUD0iU45NcsyUqKGi4xPyS31anyhUf1HZuy6U/sTURAIfW9OOyHS+alqcMnzLvyYsV25gu4rKEa
Up4Yw9BM8TZuXdjrXeTwXpzEaW4YVZcS3Fna56R9Jha0je2vDshhu9R3S2Hk+EzSlX0oRqphPMrv
2OxV7gc5ydRLHCo+GbC0qQb9Kdgrq5speaiKgxR+318TZYKDdjPEkwoqacjG1teov2jFk0ih++aT
ZPVdFA4btLmesrhF5ktN48rvc+uURKVbGp2jBfUVDARgXpkOHURQQim8trg299f4H4HWv99N4YAD
4GR0QwO3b2enb/wCxc7EN92gddWrATERCOb8ifLkf6D+q10OQopcFELRwpDZVLvaN5bMKQ/apdHs
KLN1m4lCYoqDQEniEPCZgSHupgwiX8jmtI9mkdvRSDChbUd0r4viMCRQohaKj1hUoo5OH4uDW4dD
bY9W0R5KsZyh9yGMGDsbD/tfkfJUDk3EuMOcEus5bmI3WkD1t5yH/HHfBrV5HIIsaaMgGsVpCMXj
KD91JfH71Bo4AIkqMZnVGKGHlflheJZa36KowwgTKtfh1KEVWx8DXJI6mIyz4mOqhHZAlRYpIxxq
LFlU6zGjdJG1jxIoEYP245uGHFaooXKoARrvIFlypEySSXHnUPPruqOAgf3GTkShcsAgQXNbi1sA
w+RDytzPD82N8F56KE+lnx2izt33LuLkqBwc4FxGcyXCu2KhsvtyseX+Xbd4pfzFkAu7BBXDvj3C
m1X2FVdVE1kdhAISwoACNGfFJ/ktbZXrL8QhQTwtpRapuJ4a6eui4AI87f/9m1WmtQHuyAu5ElVN
DwP1S0oVH+g5vgPxAcqu7RMuQ6JBhdov7vRPsaGoVQLorCfdFSLpSY0GAgCoCEzlEAAT4njpsEjv
n0FnFkIg33llU1X0kPPGgiS0LugKSy7ovylzDdHQVv0CyFSlU27cFsn3/Q9E/D4fn1h6M5cm6O/d
MT3nYIevKAMbJ2a9AIXDmbFLoSqhgoPFbFJbEjN7iUtb/6KPEiYgr131FpLUXwxyoDMVHYiAG3ye
7DZ4gMDIjXYxvBIyqsjJ6H50biuPilo3sPQXkxwG6RHGdvIWg7GtdSmXs6qMDvphKaRjv8Ih3S9W
2KdcYUElQuIOs/wgoLvTriyRP90YjyC/d7ovIaYyqNo3tSgOeswAUlXjy5T24kvdJcFYEkVwvBVd
/bIkDn66sOsbRWfejVg8c5Mn+ZPSOKot+ujJsLNn/ZIk7r7DU8viAGkwh7ztUuxi3St+PjeeaB0z
9cO+EfZ3730qDobqpqvlpcKpas3RVg3BrdNPxeQPkU6shjq+HBbJULcBERCm8Kb5EsbvRUp4hvh9
PhQZ8qQrasZZpqR+BcK34bC/UVtguvYAXhGoE4RlWNhMefdRPrOHs+DFTgutXnCuxyjP/qU5Dhxy
9CGrUY6vD1kA84D8A0YHQS0HtgMvOVYkBQG5PA4ZrCotejFirXdufBnfq874LH8a0JG2tDadHKC+
Fvv3FUIYemiJICdHWsw6ztKTTss4sNBzx7H5eCQz1CAeSoSmySnGgY1cyytvmZ4tRWVLHFOVQ4Yg
EIZWqjFymS2XKn0Q5LNYHAlnoBbDQUEeC0ERsbtVPIMC1o7cGOxnjACWGv+nvgsHB0qqiYNmoYqt
NMdEP8wqVYZgbrv3WTgYsPBgyFv2sGK5ScuPvfhZvGdpyeagjGQfOvFtNO59Ii1WH5gRCxpBJ9P9
WMY7oX/Y/zaUCS5qKEsk6GIVnryYVzTAWMunvvr/Z8TXyKNxUFDVeVO0BvbMxBSHcu3JsRhqDdzZ
j+Ia4vUmDKTFj3Z6GCKMkb+hI+mXRXAnfsgm0ypi7JOaP2XTbKdGTIUdm8uQJYyiSJCK+E3XNFQh
oJWyuWQW7uqGI1wNv0Xfd3xoa6hxTF7mqVC4Ii4Gyip3ZNCKkRZxhqk/sfka189p8CUaifO/eSpX
C+MOjYpvY8oV2q9zDBYqHyb1ad+H939f4weVlGTI5CDBtzH1j21i2BoagPYtbL2uJPHfJaBn9lfA
7zsl6QQNo4utZx6WU+an48lw6hjXp4KGdQs6mLO7b3P/w2gid2wKU+qF1EREIE+fM0iKVsOjNRFH
c4sHFutCLwfIsRT5N/FZS8qkzrSgd2dcJ3QY/WQDyIYnf1M+zz5jT2etK9LdH4jcbALpyjB37USp
OteGVLBWeUS94MxIn9V3/wBpdlg+vWUrX1fJ3z9BnaXTBB8fu0d9OIogLJVU4kG8lTj9ZSu5gzSk
UlWVJe6e5dq5zSn1mETA7KrvDFx1P2M37+yZaiT4D798XRl3tIRJnBE6YuA/uu29Dn4ZuIY34KnC
2sQij2pc3z5p/5rjewrmKiqNucMa29Bv1dq2KoE4aZQF7qCVyPsskcRmhDHVGN+3BuHxbEN+u8Bf
/Y5XApLjIik6A1gE6SgrP6X6g5n/TOfT0IenoL9I4be/cj1eCmNJiqWcJeyYWPyoA/jd8tmMiCzz
NlK8fhW2p6toVAIXdqI0sCFIsz3Hg9037wIr9vdXQu0c+ytWVspeUYpqwC0bTbUjLs1pEdBPEix2
AfjQEsUX9G9lXbwp4lp9MA4oCqg7xJBRelHDumi+dDTdwXBa90Wy+tgUxC1M+R8HFW1kSHUJbiw3
QLOg8GgF7/d3kf25e/7HoURkMrXcGb1FRWI/avJJAn9yQfg45Q8cKJitNZnJhDWM1m3QXsfhrHSf
9pdBbBPPrZotNdLzJj58l9yy6ZXGIvZpqxC2hlOeZiQUwtFQ2JtBu4oOBjoQCCkXdkFkZyoBQ0G3
yV21ytSGUjVgw15S2252LX9YiaM9spmH3DeRx8pt4/R3O6j8epygu1IrpYB3VxiKFzTTn8uUYnkj
18UBQxHNYhyMGI5MYmjzZe+KE+ulyJ1HcJQpTvKoOalPrYs58I6D841aY2VIs2IiUZKqACLoWjWq
nUfP0fgYB5+SmKjgseO4Z41DByMwi7HQsIuDBGaR4UcjPoEMNYUIUNhOxNVEHCuTg4Z5VgQw2cHn
8+Q8xI8jhJtViYAfavc4eAB9XQE1UaBdL4HfKYb0hWVPoC7JNTfI40OdUhlV0kc4sMjVRKvKCTvY
gZSDlV2jyDZPFqh5/fhUnhgxA66tsvf33X87YfOK63wr1iyOrT6nCNqTEixMZXQMk4sS3JoW4pck
vzfqAFVZ4aT3Poag7L6aiYcvgWA8GUkJxm0BTMEg/7ROmnC7UCMm1O9zmDJmlpDK6Khzlbh2w/5B
J+XlKQscgqhGoucxBnGcoLw08TszIcIKKrjkG7HqoVbyqAZfKUt2GNDgC8/NMXasB9VPIAtJVeNJ
e1yEMVVmV07TC9NZc8u6AUGQ6ge3xkMASuXo/AYdw/UNwxORhG0YTeaM7ErZhX7fGW5q3TQmqAWC
2PtLZ+egQx3A+oq+QID9+84F1/ohfG6//W/egdKzofyCw5AmM3URHDHQZywiu2m+tikBUpQBDjLA
6loVyLLNzhzDQJ3YopQRWLuP6+BR/fV2LEQ0YdcLTo9p3qTZ11Q5G+ldKf7o4o6wtL8YdBj/aqmU
VTSFtngbhkF20+fBoTNJBgHKBocF2rQoc/KCNTYjPmLN2ChXMLba6SeTaapvSCXlzTjT0vGfZiom
BO1/XZaSpHHQsBmiqenv0IuIB05lD0thN0ZMRDLbxaWVLbb81csgGJU67lrWknqAuGpxy5SUM/YQ
ZRRf1s/hoTlQWSvSJocVchnKTSaHjBWEnSjlWKp2/Nwcp7MJsJgLaNdQYwHb+LRaJxdslJIRQbl2
ZAk6SCq1tuYLkjPd4KCdEqSbXVCKESdt8xisLHK4odXdrKsFdtZs/L6/kyIvrD/LuY/mPeIYkBvK
oYYI0vzYkkDLJMS3Yo4h3Bw0prpbSA/dT8YsXjko9BLL2w4+VuvjkESaVdBBaSArYDeMdpu55qcp
x6jx7JZu9xx4jZvcvalG8K9NnYcWPZWkqo5m5NWiOwNh90gkgjbDxNXvc4AylaLUT0gnuGJxCeW7
AFpDQvp9/0KhbHCAoky5GmnqAMZZI7XbzrQL8Sgl7/eNEP6uixyGDKbSd+gyZ9PnjDstfQBf253+
VFyA+KCZJ6GYNMgBSa2mo5GImKtXD90p6pCLTFqnC+EQopv7cXPInPYt46uSuPpeHJIUbVjpjYBT
zVJo4OcERYInCrb2ODj1LSZL7Oxz5YDqkpwLZx/pt7fLyjAHJ+Oc9nXBVjufk3t0Vh4niAGDpPaw
IOH6tqaGlTUOSuY5rmMzxcdUnphqQHvXibYZA6JHl827ISXaUT1c5PfkMMUSQ6GVTBBWd/7sMMIy
NhRsutlNcDURQqpUOnQfLnWRg5NBhXagqeFTKlniWDUIEwxfTg7Z4mmjRmEXO8c7n49X7J3iLlRC
xkuV/0R/A8ASvK6VZx2qs0l3N1Nb+ZIuWd2xKBmNcc8oQ4qPfWNLpc1SIsFJPEXSgXVU/4EuPAEy
Ly+4lUlTwG7IEhbYuIuPlvQXISkH+p2n5IJmPIfdCAoBbNvPwlc3fdmHldGyDcpEZ+m+7FbyZYg/
hofRZ03HDaxR1ytx/+gvl+LK2hTFUJuQcBcwddL2MuLaY11mliM9GJotOTLudI1KyzAU23McDnD0
cDQjg5EPgDDUaev22CsVQcSyH/3pEgctSqNrccYiFUl+b+AYgBsIGgKBRWRfXn5nbykcqGjxFEuC
Chdh93fkaEfhyIZNliNo+3q7vq3fle4MmUQiWKE8k8MVxeyVcBaBZfng6s1VrT1d+csd5KAkafqo
M6MIV5EVOt2CFuHkmkjnufb2L1liKTyxkRE1Upsw0lWzyz05Ovaj4jYGhVXspt75Tvx4Uy1omCZo
8J3Mzx1aftC+i5HTwVbt4SeELN43hzcVil6PMS/REetluGR5jrFJ6WGMD7rs/t22caFJN81BNLe4
O03zEg0/4/CmpSr+7Avv7RkXjJS6Ig1VD2yYz80/zLGn8bY7UPlSIvDWZQ4OClksjAhjCEjAifmB
BVrBabwPS3uqnM5Dy89N4EgUd8aW20miiPyHpoEihB/jl4quH4UXYqHB8hWjcfu4OqJ/mPDuzWtr
bYcLVHEXN/Kgo8wrHDvVCw6MldL6Us0eGinQzARmIQqStqKqtUXOMwKjMtSOhfedO5V2fFyOyiU+
LY7m6DcxOTi4heVra5yTxBj3LPQE11XcPoqWl1oUzwNlgPOORWrmpUlxcrNZOxZD56IdiEAHygR3
WTTR1DWNCROa+qPTC7uYhjfg9XqXuGtiUMs6FwxYkKLDEn0C+32ukxQBlEtzl4KMlsNxGkAzPvjR
vXHT3vXDyQIL3uzmLmoQIwJ5wNx8+P8D0Xpp3D1Rx5WSTAFOb5kcjcpVxAdhIkxsAdHKBF901/o0
BNlHxAjcmCbwP71zFZ1S2Qpo13a4h6vVRHUdL/hK/bk4TbeotJ7SEWLArFFvoK7wzfre2hqHDE0b
QeshA4UUE00Jc7s9gL4EhA5yZNMSMIRv8FX4MROMvqhwXQjJgFQ/mO/n0qvVjii8bkav60VxcJAs
ojwMBbxh1HDLskdB9UG1owsb4mSz0vu+R6GrwYFDZhpSrFrYw/4sPLH31XLM8GC285PsYggg/Fu4
MziowNBopoyMIa6tLlNxGTXC1QkoMjigMBbZjFTGn1426JZRvuXUvUcZ4EAiiqs8mxawp+tSno7H
PI9m4YiKpfl+/9NQdjhYADlKp6kye9t3KdKud+VITFwTHs0X4IsJWh8jywBV8g+9HWwzd2Rypoi4
S/kafKkUobUw3EZ8APpBHclO9cSGBgrow1JyGOzb8vHW6uzwRfhCnVgKEmdnQX9JE16mtnIn6ZM0
fEqC4199HZOLEay0lKpCgRsny32RXMc3tQmv18LhQGoIodbH7F0pO/GjhIw/HpWeKNnCQ3TsSDl3
4obga+7w5CDpY1bnh5AvFFxP2oEN4FB4Qzi1yZ1+iN0GfVAwJtH+oCQPFlUypXyaO/1W1IaDaDA4
k+40rXc00yliUoybfdw9P+MgYAgGI4+ZBgp7szKmUCTCmAjF6DLdVsFVPu07G/VxOCgIDMFQrQhx
Cbu+GbEE8hneH1REiMPKF9TDZgTqqAhF5YfeM0Cdz7jsR1BYpG5MpxMJX+DL52K0hKoowsOXK5Pq
VG5KyPpldgkthxCZoeJA5Woog1y80FdBXcYMUeUwKe00kB8yLfu764cvmg2YmutLxqccYMo1eUgt
whUIB+cL6sWspKlSYw1J+lkMj9bwnP3lGbW4kEDp9NFqBdZAAkauSHMM1bT3/ZmKOvi6eRCaeiIP
qBSB/h/sqcE5g5CLyCJF8Tb4isUR7xMqquLZOsMmzJcpR0Fbeepcxe8PrLaYvJecEuQslJ+Ry+Pw
QYjnuRZTWBt6uwPBqS3YGJhzLUcMvfLEZJmob0aa5CCiVtLAyJi4lYb6sIzErvJhuDGc8lR4qS+c
SJrmXaiAsAdXXc9iRZLVBod3dBgjLex9ZcVoRgotfiVLtZQ17l1RDlMtKyzXYKDyADXBoxkfrLsR
YsUglaq+JdTTYveUYXUcUkDV0JhzC9lBa7o0aBSVvoTmG7KD/97vMMEFEHNficsQ4SBLyq1uQsGq
ueSg4lC7ljhs1Fq4QCJpzLSbFRQTZZDeJfdi/7Co5HAD9YE4zOjLUMwyEeFQ5+sH2ZOOlmM4+Ynl
3OlCFLUiLojQhnFpkw5bp5nXdHqozEs2vdtHqN2rAl+HiyOyUI67rsOD2ZwN2wihaDBFxEuPMsGB
RKn0iVGpCCKW8WZMD0VNFJH3IQFr4CChw5RUX2qABBl8rKrTXOsD0xSNT6hY+9kPk3hOEOvhi1ly
WlRLk+OrKBiebbx+ftr/JMRX58tXqTShFU7CmTSXU2BMxwalVSvx9o1Qm8ZXrNqhCNHzAqRpvfq9
dItSzufcCSKwAU9fSn88SlQph1oWhwNZMVljwNRU1PiUhLdG8zhRE86b+eEV1vA1KjNu5gKlOEDA
YfHzBWU4/A8y4IWlh1l/MpsqSP4Od14KZ6vCWNcUumW9SAkVoZ2ARdxU3qvaZ+J7EcDDl6mk2tBR
lMbSklN5gTjb8Vvr1n+FO4qGZigFjNg8Q2XRhHrWtzEkffLvonKj9nep/mN/PexM/v6y+NcET/Fg
FEsUVsz94rK1BcNX1fOAPOdiXozoY9hABmd8y3SEJL6a5O7WvpRAJSoyj9fsBfXS+CyVCI6YZGUS
2vPxLYpZ0tog+6Qrx2is1ugCCZ9Me0J6vYCwouAVRwlO6VVnwX2DtPwv5rgDVk/mEvcDDpgp3DbG
YREfE/VuFqHjTGWG/uOcvW4lg8jVytrQiKKWaatpsmM9yZg5KM/KTeTLp6EBw+h0KO7IFhD25+95
DMOXlU0kbuomYcUK/YH1uyqyV94ZDtMh0JH/YplQMphm9+ueSe7+XZrINFsZAyjmHZM8k9A35CBp
mH1VbdOWvNRtISxu2OWxJCoz21j5ur/crdyFVpsNDQyX81UfccU0dpQQ1xi1OO5aDlHoElN2LYPV
rl0GX9JcLb/tO5mAR8oOdzuHsiH3y0vrTt7exLrgKcJFndJbOZqpQIDYNp4YQtXnuo0ivEnHMzor
Gc/Kh9zJ/o+1L1ly22i6fSJEYB62GAiSTfYstaQNQpJtzPOMp/9PdfsToRLE9G1dL+xFRzBdqKyT
88mb9vu4Y0WtxLMS2yJghZLJoUqQofPbYNt28mTfie5Q3Dby7jpW/sZW/1AHnrKqnXrDzDGwhgrg
eNSPILgvsNQNzV7hs76r/Fy0de+6SOLSeAKrOUuMaUKu1zGLW0V/7BNkfgpboU5GWAGeuaoqrUHN
+4Ax6TPe/tyXfMGX92TdmLok9vcVdmi9KJsSg8ZpN3s69vrkjnU73wM84LejMTtwKBaZbSfxcmXs
A68kjlVlDWGMHUlZ9TmWT3FDXNBvAv2LAA4isnApg0SA3qF2+xoHl85wo4ICU9/TjOybzSsrU6Zy
YKGCvi6PZ9jO0UkGLLpXHUy0apLT7TNbi0BiBLIfOxzhN1IgTF0dBx+VVSF/kkATpQ6EMurXpqx2
eUUxthFSePaIJi/1oG6gIGGO7YWNH4mfp5SAJ0Il+AWavd4rRaTBaErqx0ndTTERZ70GHlfM1S/k
EUE7lbEAt008vnUP1O7gBbZKvifi2fI7U6yoT6c4gyDWe4qk8D49sMLnO7MhP3Rc49wMo+jUMMA7
clWYfMGW7MSNP4CsyxFP4r7f/xHkaRxGCEUuWwpLmgbxOY0Pdfp9Qj0qTN8zKbR6ShqHDKVUSMbE
6qtgyj2x1vFpj4UztSv4GSpF2fkPH5DGAUUXdGkgCexcwzcl/Gy03wy6UEDpNocPRtwHhi5DI94A
Fiyon83CqW7m3esms2/YhDX94XPigGGsA6tQWjzZtHsMQH5NrUL5TdX9h/bx6zJTWZs1o5AEp/bY
JIqOFtLpQQShXuG/Yxf22nXnW4yiOh7MMcFZkuJzICR2QHLlEgad35E5xBM6qLFyzsl6R7rvdoa9
uOI5PCYv/a75R0cpYj7M+3ds8vjpXFxIMgqaEA8LpIriIUvPM/Y8Wu71Z7vZl7p6T/yOzMVMRrmP
mYG4Y4uNWqeK7NJJQdg2f+pP4Ssr+btab9dCObBow3IZJxlYzrLCzbO0H/asRVBy2vuKLFlStl7n
IENKhFbL0ZjhpI2do+32kO5ZCanSbsBJ90osf/2bEviuc5AxKtWA2j8+aRRVTmBIdld+TwfDzdun
Ds0Z6ZMyfL4ukbC/Oocf+WiN5ijAXVqq0Oln36pLB9z114VsMrisb42DjF6P6zRniw9bb/TE1jZQ
N8WoZl46ubPczt/R3+m1tRdptkDusaQukW9NGksp1EBnAGIVTESpTuEGo820lFF0Jl+oCJIUx8Ul
aVLNlsHSbfLD6KV7lhLtjsktY6Sml3QS8M8zheiNUpdLgbMh+BqfpdrMPsGWqkQkSZ6JgxMzibSq
Flgjh2VX6J0OvdQJCrt1J69E9zlVa6JOxf6+8uHnvhzziCV6TelsjjdZRegj8cz4liRzNIdZNZkL
30Qemmx2Yht71ZL7k9Lbuqj5VbecF42i1aAQk+9MEpQYnAMiDNskvX5Gpv5F4KjPWWNjEQe+JRaY
+AIVUxJvnG9YksEJZdRsbWWfHfsQc1HNWYu+E098O036w2gbHJBksYRoga2p0mydOaeYi+r28UHd
6Td40851adSJODwZxnEoEwMVpwbA4qft9Bn5N8FV6/mf64KoDADfwlSaY6oNzN40mQM8tjKUInWw
vltOMt+JyIFVZFs6KZNDkLha6i5gjTnzEYvnThjE9qzbFts4ETR/GffUKDbxMfmepqWomjEXYQIi
WbZzYzdgPUaXEE4jBSF8O1OIhOxgsfqd6Peesitc4VYE92V9yDzUBv5QQUwOQerMGitNgyEVy3s9
PPTR1yz1rqsGASJ8P9PQKGqH0JLVBVi5P/XZ6sr3tk39eFd8P5MJJ07JUohhIV/t62ibYiEf1dhG
KQHnebRdwEbyoedJldz3UfkixdiUWU3u9Y9GqgEHEy126CoGmoXZewof3+bD5vs8Rjso8rrkKkzC
kpgcUIgRCOHrEoYrlb/E3XHpiOoQ8ft8P1ObFSBnmBB+xcYN2qp7nUotELDKtzAha27FYoX8T/Oa
bXobb/vf/j8qGqJuh984nEmtZohYyeMGXzA8/uq7SCDZY61gofuOHcDrGIVvZOrAUCnOEnyXUHoI
B8VW+tIzo/dVP3XLUDVRU/Dfn32JbE5KJWBZ8Ek6hSCMGW4qkbBG20pwEcHptN7JnVFi2t0RwIbZ
fxjIGWdKAKfF86Cjlq+hKhEdpswZ4te5SgQ+od0LO1aIqXzD7UbK6xPxaX5Na/3vXKjv//zpLLNK
47KGHWKMuO2H3MFmV9nNHqhh99/kzy6COIMXSEFZpRJekRZ/0MfnrD4vyYMGuldtsfPu0zIgzy5+
vY5E178ptp/8fLio7LW+MqHqfZ05XdraGaUWv3lNl2NxXnM5a0WFplfY8Ye3NLs8OlMIr7k9NH6N
pQeEHv7GcbgIZGde+c2WMqlYdoKov/Sq7xWW4pS++hnidvmB7cil0oQs+r2mH8ymrMT1dWxpRZKi
5SMX7nQlAHfugg2bZnAsRarySV0X+39ZyUpasSxEpot5fT80L/L7WCol8fLxOKBYsrCekhFwNIDs
U/RSr0TkprrpgcWJ/Q2FfuRlcajRZ7ERDjEcohkOkX4c/b50jNt2JzzAvtv4qlRUta2PkmKquqop
ospvTbLiHuT6M/RRfDD9dB8+VOUxRksxq8Vg/WpqEmHWpn5IhmzKqqybJs9aY6hFOGs5HMvYsLsb
GdOcxWSLXUzgFLuYX9RQFg0Jiz3xb51DxwnDLHMy4CUX2jd19rX2tk5OxmR31DT9pg5eBPGJBC2z
zKZn+9El+Z86e5wT4nttx4crARwOIrOvBx0bclO/gCj1lH3Wbsq/jUeMWS7OeCqOE7YyvZD1ffar
V74fn0NQTSuPpxxPCxun/f+3BcPbqd3VCTlI1CqlREMNIu/k0BxGP8CgxrirDw26sakG0u3bUiVN
VWD70U/5M2KkrZhO6YAQYJ6/SAOy4cp7WJnQg/pDAveCw3mU1JlFAGOzE+LPs/GuisVKAKfZQVgG
pTXiwepn3WcLHwFIPfg3Jo9lk9qXkczpsu//qy78OBJfyA9BjNhnasjczcEN/lHcab/c6uiKRdft
uA87WyaaVIlb4jc+DKMeFmkNB71eRCeQdU8xMyJQ284+Xj4jX8XvhgBMUxE+41snMfOhh5fxnNyl
vn4ynxYkH9Evja1aEfGgN4OqlWBO20sjnzPMKyNt1nzKZxdeji0H7nU/ZhNkVzLYB14Zxiw2QdqW
oNF9XA7j4lvql278EvUjIWbbeKzkcMZ+UULUvGWm7Ef5KL8ut041ZFEZxe28l8m1u5uBz0oeO/fq
XE3YYYWOCdalInPUo+JGjZ/7sVNbyNt2fpV6OtGWQ2kihxdCXihdrS3oMTcPo3ybkkPf1E1xcBHL
oplLBVS9cxlrSOrlH8x7MIJZXg+i4MZWbyJPAIchcXPUuTgQkccxgJLACivyX4H0UveE+d323i83
xZfwJasK2n6E925EIAFoRUeWEZNkraeq48lo+6+DlTu6Uvi5QWUttp2olWzOYlpyo+UgjRcc6Slv
dtUp3TPuniRxYM7Kw3yId3+oJnytX4mnoWsy3KKpaV6bgDJAFinAIlCYL/Mjsann4MKHKmK1JeOX
MW6DnfmEBCCemuktT9ch5DdW+Qfq8+X+JRGCZhHwtmuPUTssezCrvnXagf2ACouIZ8CX+4tAGLVA
l1HdxfhsD4bJ+lMDDshQJ6wnofd8uX+cDb0JJVzUGB3ibJf0xO9TiMjX91O0GYnNAIQq0aUlpbVr
ZOKHtqp9UBVgkeYynwstflKD+iCLWegMkbJL5sEh7o7ASY1DlTHSpiRm22QSMIMZmKhr9v3uzad/
51zE6rlxWFJJujDPaQeHBAx4lSbctuZjCl4T4kyE3eQbAJZQi4qoHDFX8KAes3ttHxyaffkp+7h8
xHYmcCzVN9Mf3ibfCSCJ9b9sdfU/E6qEbFxs2Fd7NqSKlbaH6yfcDll+PDi+KWDS8mxEUQ2O/vDV
tP4eg2Or+4mxf2cH4+XGdM4FqbDEdcwSEV4wBi6Hg3QjeNJt9Q+ogtC/GDgklBCvm28KyKYwQ98Y
fK3aM+zZQ7vwS5SyuDZBlZ717ja+mtvK4FEZf+o56pyDIgmV0RQLavUSBvDYQrxuL91K/tsiRkoa
AS58Y0CdGxpYNUTMsSrDXuh121hCQkfIA/EOyRJMbVtDSfSH6L7alefqplXsxhtdGXxVpURYHepI
HJBM0WD1WQ68bPtHMfnSUNkiylbzcbreS41lgJDOzSOnO70VkQu0w/iLI2NCBGH15+uvjICRX+J1
oTOkMQQ0VuZXNB2EeW+XJN8qgb8G54EUiyKNhgGsGh/Ms3rMsUROcLARGv1KbuT9oTPHx+qFuph9
kSJpNBqgH4XnoZXan+kBT0MyjbFViAXi5rHA9MRtQPnB1K0wPVw59jNaaupETNBTU92HYWir1tco
oUJzZoiuxLF8hX/oUJlJ0DuLPAObZx/2ymt/M5W5ps7CBSlTNRWRyd5M2X2N48a2ZAzpZy9/psYc
DjRs3dbIvEG1fVRHLypiO/7TS+Efvyp3UVfAA1Ty4CbvEJT08gfLoliCKAww2L2tLj+d8wW0eNDf
vLEFC1PLrdODE9lvGkzLv052FB+ovOf2JRmaJSqqqVgi+/tKphbHxVBmyIqDy/+YZJptNPp5EqjN
C9v4eRHD6UKGWUizm6ELKsaxl0a3Y4MKiqmTcJoQB72YJQtuqZhvWUBXfgwpqr9t+305BacIyjDN
rRwzz6RunEB6ipJdBF/PGB+uK/VvYo6LIE4TtEQLtJy1l2fpgEV1N3l2b3WRPS2nPj0ps1t3L4N8
7EqSgms73flDMD9FOqqhGCkNUlzRAexH6OdLAmzqsXxGApmTJZnNGpp8kcaZBytorT6y3oxe4COf
9m16KD5iRzi50+Q3b+siilmqlZ6Pi9pawww9j5BbXQ6vy0y/L1itzXanZj7VYsqU7VeIvYjjPMtw
SQa1m6DveRT5haT6CbyTeYDup5aDCJZoICF0n58w1YUGRJ45PC5JS+x28rCAxFE6Igog3jA/USoH
GejZIjRowcq6E+i3zKnYEYpPyeBwQptVPUpmPOLOlUFKkrnxl8gNsMdkdDtHfgl3EvHlfuNIXm6K
g41+kWKAEzR+2Cm7+IY1ZllfJ8yOSCgck/E9qYcchAjyrORxAXwKP2KZBEsoRDvLKWZb/D55msNq
1dc/KaWJHJQ0eVEPmQnVGDCkgC6wadiV6odYEbHaZ39dFAVbMlcTN+Q2K9Ggi6qds+z+vxRLftwb
T4ha9OWSjmyq7m0KctnLhwh9pP+F8IBQSp4Kta0zPR1awJRV3Cnt14KaeSRer8yBRd02tQKKSCi9
5aeJH+k3S0ypOfv0VwBJZmdc4d+8LOAxq9GGMR9nr7XjI4ve390rdcF0ngw1imJrytkSRdG81WW/
At37WBKNP9sO7OXuOZRYJoyH58xpSayvaXwsQlDXTKDxOGp5ZFuibBcGMU9JqQCHEqllzIZUInJv
AxOupmgnoXUgXg8lg4OGvNEtM2FdZs13dDYC+6K7tLZ1t/sH9TmES8UHan8OBX78SL2hq9IkqIBb
9dx7r9xW516x2SwTUw2S9Znwn/jx+gR1CwQ1cHCxns8u610llHYmnce8ptLuxLdUOM8Ca0nNrOyB
DiNY61VHsg8RViODIYfNM/2T3pXfrl8e8YQVzr0o6lBdRtaJlk66Kwg3inWP8j5xKkoIhxOjMveF
iYfs9NVHAzUSYdfURHZxU4QCUmFdkfEPH98WUjAbZos6T1LdicNZbp7z2r/+qbZN4EoGB0WlOVtF
oKBhqwWd8PBU++ZBfR6OqPMg/yWCEYpwKjbRYiWPnXkFffqEIoSlQxded5f/y75KzwVuKvdKDAdK
goF+JoHRU0zSZAtxZRuAvkW/1RdC1zZ1eyWIw6JozOS0U4CwxVzfimZxTjKDsuRMX38xFysZHBZF
ZiJkmm6AhOzIgAEcEU7olyfGxPvOhvWVMM5FUZUu1EAyjcfan9rgcSj9sCfsH6EDfKd6UM7tEjcQ
8cbAi7b4/zQbyj7Llc/G022GBbbfSjUAruxTWxiQ+Wy+aZM/dI9RjQXT1JrQ7eri5cvx3emKHvep
WCEgnbBgXNC+WKZjBKelebbymwa8L4M62jGhftT75ZvVl0xJAsnosYDXDzGthJ1ynR0fuqPxwPjc
ZtYIQSDGZlS6OiaHGBkYWaQxgV/ZHxlFCnr+z8YDm6Er6DZBQvP5zvW+m2KzYzOj0WH02ByWARY+
8EuChxp85zeL4RGHY6h9TWc43EB/ZxuA6ooFIGbkvPUVa964U47yztxFHplqpk7I4UeuNFVniGB0
j/8ByTHrhAzhDbahx8b23juxsbo9Dkskq8yDXmdK+kpzUPrFt+CU3bCumcLHCqL4hfiim77uSiCH
J1I+C13XI8ZiLS3hXgHkM17qhmb+J+6O73CfVCxlyCed7UAfXIxA7tCl+Bj6E3L25Q4oQDw9wsTw
/e5LL5kyYgX41tpNO7ggIbBb1UlF6sERFobvdM81QRBGNuHeGjelsJ+m9/Q1Kaqqy7Kli3Ayf7bI
phSnbRGiLSeoTlVy6JPn6xqw7cVcfp+9gJXFrzUrTqcZGicXH5vBr5fRFrOH6zK2v9FFBueMzRaa
NjCJjUp9fyeYTkvNRlNn4DBvDvNcT2vAQmb5jXLICi9X3mflL2fgPCNjFtIybuBQdi6YhMBaOd0Y
nmqzsaPCJ3t6qS/GAV2TG1MpB8CdqvNNn9mN7EXz0lNZ2qwk/zoB6ly/JOojclAX6ZMAOhK0UyzF
Z2tx+xCTTu51Eb8xh5ePyMHb0glT27MpGja+qzvKPnpSHtl289BJHhBZUSuytoO21evh4M2M4f0l
GTSDcY2qH4td6jPrJAO95T3VKLr9BQ3TMmXwxf3CYgiiAWGRS5hD0XQL8euMNpuKGBPa7uxVfsjg
k86BOFaJXuC5ZgfZiYDZpS25sSd400PydfGcxp8ohtHffMSLTA6CpE5LQ3Np4XMel9LuDmwr/eKX
AxsjREaYysJtfkYd1HWAO1Gz+KYlOa8ao2dt2FGA6Lp4CBlh1+gRqrj5wlZSOMwQ1Vl824g8OqPX
HOKb1s/P8j3LZs6H2rQzh+pvoySyc6+QNozM3pAG7IcTwsdSGrGg6jNxpk0TuzoThxpSUrcgLKrZ
gLqOBuy3GS/LqTzmP8w31DjwZqCwEscjxlLhQAHLiID7SdlbXvPK0Ej1uGxa8pUYDjTESa8yVKgF
x0q1z3E7OVOvu2iXupsLyya+IHVHHF6Ugq7PJWIsANTsdTG8lByAYfhz9DrcwLgUyNWIhL7zTUro
WTOyQEOtQDduGwPUIeLiluT8H6EbfFtSLcjqMrMGR7a0TLCx4BKgUezn74vXoX8nJxxL6lCcW6F3
gR4sc4UEXX2O1DujvMmpqZBta2LIsmaKIiCXn8k0GqMNs0EIXn1X0cvc8EGDSZbAzpiDx6olMqmb
R7qI4x1YY0ijqYrxusz2JHS3bXcUyVva1L+VDA5qkd0uxlQpWdv88mmMUPQodqEXnIbjbKFbfz7Q
e1UokdxNxaWsB3GJFFOlPU7zY5cRaTKGAr/EbKsjcc5fbCz1IEoNjtSChqS7iQNbbO8G81alUrTU
BbGTrgB2WZRa702cpJPvw/aTZXo51Yi/XbYxNN1SYOUlUeMwL17aYtQarKGfVFgN8PjtOlsKPHmX
eeGOdAPZt//1212kcdAnFJoaNTleUXSadmxuI3jukHAGw56N4JNwALft/OpsHPhhAWCvmSD7YTul
nkH046ObxjxhOeRrSTtR3etgu614Pw7H415l6t0sIP7EMsAMQzWx3ejUidhzufL9eNBbgrqqc3Bl
gACKlQmSHVbdVuiSZ9vYwpaQtq1+l/NwD6mQ8hKs9hV47QvT0cfWabGXNe7fM11wuaRf+jCTEPtC
wdTiyNIxi+90a3f9VrY9zJUA7hVZRpgXWdwyNqbBHXWbKUJY2+CqRJ3XSRM7vRv3/c27SM5WYtnX
XT1eWQvyEXueoQ3CKTFAmP9RnonCFPV4+WZLfRY7lCaB4NMnRiIZHOR7bDqGbxTfUQ1dpCwOKAZp
yc1MAAe4nto6uvksAzWVDBgu/YcFlL8xhRfd44BiFuYuEHXoHhsJAT2mp45OcdN5jA9J3LcvEjUN
Tz1eDiuw4SWpMb+A4+m7PDgnIWFstwmKL/rA91zWUtJn/YDvx3oNxA+1IyRgo1Pvov38BBpYN/Ib
ck6deMF8C2YUYG3aVOErRif40B46iHxMjM/3YYO5NZauTfxQtHPCQFKXx/diKtgDFMcajP7bXtkR
pG4NWDnZ4qn8iebjpFSTL1zNVZk2C8pwaBxhCzEKl1W4DUzkp3dkApVAYINDk6XAjvNCQOonOjBZ
jACyuRl3bHCdfHJMya+gPd+rWcY1/PeQ2X/MHDZ/Vc/ZAY3jn9BH64Wn1jUaezxFuZ26/8GJp4wn
T8kkR9M0CgYexNtHlezwwfLeLlG4pzoRKZDmmZjMZujlOQGfKnimGLVha7fn/Bwo6I0fGnt2ZTtJ
betefrxuHIhXz3MziUOjT5aJ2xSwOiO6BaedfV0A+RY4XEmrxGzzGk7BqH4KsFtJvBFzty9OnTrY
sYyguezsSnWW+mmUF1c1qClI6h756leMFmJxYrhTI0WlOvVR2odn1v7RfEETMOEykNI4fz9o0S87
C7Dmw86ybA1TN+EHNt6gl3Zjdz415kYAHF8D67VSj8yGdecYPnJIbX1QKEo08kgKZ8iz0ugzC+F6
gZ3mjBt1ekCLhCOD3h0xAOWtbHrIpqzpmiVbhsFzvyBJukzIxiFradmMgDpy1UOwnxACmvt4F3iE
em7CmWlhEtw0MAzON4GgW0eLIySzHdEfsJwJMXRoi3csCRw+UZe1+dgusvgOENXsJLUw4RGloXAr
1dXLnNaU/rHL+AUyVzI4/UswetJIBbTdekru2wewbvqd3SFfFNjBN3rsizoS5yIHVReOPVZ8OJb8
V6u9SA21yWMbP1YH4rRPV+apUeYB9uYU3jbPLAUGlXAXpErdxBMOVLJy209ZCeQM3CzUilKJCNEk
yZ5YI59dpnZ6Hmwd8+DjST39hyoh9Rk5X1lFf7hRsHrKcmeeGVF0tJNyO//EkpfY3/4h80kfhVB8
hUstlq2eh3WKY/7sM0he9ED5DJsgtfqivOdclZpWMfdEE++b8hhMN4Wwv/6OKRGcu4xR90JMAqDG
lH/O8rM13Znvi6NWx+As2VwtWtE3cAiEPVscl3yusbDWrLB7cfLE0+SnrnAg8WkTDi3GUWVYJspq
nPo3UmWmesmgHflLtu7RwsDvhIQB491611jUShin+qmgKJ2aoLgSCZ2tiAhusqOeEfXPbXuyksIp
e1CKYyJj2BcxfIBpKI+VqGfJZkF84iV/U432m29rJY5T9KxPG0sucahceRjL02IS3TXbgLESwKm3
WJdSE6CV0BkQhBZu9ZQ9NS8qAox6sAO7ceZ9XbrX1X3rTEhWgbbMkEXV4BlMJEOZo0Jm82tZLH7q
4ylO3FJU85nw3ti34a3JWg73rOai1g3sVgP4ytjJI4LqOBI9qf4oJw/XD8Tezq+CMIVj6bDFSMP9
7GMoYlk2MjjR4TaxJNzbVBa9ZZQSw+mCVhSpotRIiDXjp1guHXPMvVxQHird8CQFtS8M5oSWRsSD
27d1ORynIIJixY3EEqZ5FoG3+RxJE2X2t2BCli4iuIuSk2ZuYhkixqOJWZLarxCTsSoszkPW8zY1
fi2NQ0I5UnMNpGxsp1dzklxWU4nP4+cGmw3Qxf/BfBSoRM+WW7OSyFdJ46IRh6VG3o+lQzBJuZML
x2rRmITiOZwA4ST03nWN3ISptUjOk5IEbKdKWxhIFsTrIK0VvOxFBUyx+WiJYjFjOvDrA9AtOL66
KeFJ//wAtEiqI1GBjSx1oIYhuLr6d20F/jy3dqC2hEZuZgxkEGL9TxxT2VVyTlPzJJhz6AucnOoA
f+POPMx3o9s+04/uN+pyEcY9bq3E4nVhgbDaKz/Gs92d2Gr53BH/Yl7cjpEUUnZz+8ldRHIPfRIH
I8XuEFiy+WlGada03lP8XX9B7lEbptynEjtUhoKOeQgrKl+2rfKXI3BPuh51lmqBWZkfstNbZWJM
7A57auWdilCIik5+o/AXgdyrrkppwbKSnLUmtx91p/ZzR7oVvjASpMpfqHwjJY6PyxuwRSxliPMl
pwLE4ctN6gxHtrYz8TDX8r7X/ONwfHNq2U9dt0iwZELnMAd72mtIsXzSbXUn78F2QDkF24B8kcf+
vnpgMHKTNMpIuicnGRyZNTayxE78rLzuPiCzDoSu8F2p/dyNUqSxJAuynGx0lqXILDC1WOj4j3cU
HLMHewWseA7lsReaqlFwdVg55wwzmDfM20QlXAJSQTjYGOKhUFMRLyw5LaiVSfvq5sJfQoV9m0eS
RUWX0JFnmXxXnj6kiDQHGJix/CvJ/xIMVxupF72pEysZnE50k5ai9b9gLIud2x2UfeqLT62L4jb6
yimIZ/Dwyx2thHEGJUP6uZUiGJTIPIjVh7I96oWn6BWIDr4F07f3GMuVNM6eqFNupH0Mh3QBpdnB
2oFe9CDejZ8Gj3XVUpe12fotr8RxqmEudVjLLRpVkgMIUsCwDbJAhA90CnrTLK8EcXZkbMt0Uljr
koR9f9b8V1E39jB9mYe/YyW1r3/ETWd7JYuzKJEYK4E8Mmdbw4aoUXVFfVc2yVl8176j9efjTMtS
av0kBa9NMdjSc4v2L80pXqaH/AAP3y1qO6FSANs+wOpwnHEx+qIbtBgfEukGzHsiTrJCO/rGYlnT
Ft3O18v3JWNlWTEsQ5c0E4MuP4NwprRFGrPZxRalfbZjrh6BiWzwWbajB5Mawt9GrIs83ksFXT6a
4OIRjT/n+iNDLLTqf0D6nhV+wM6/EAqzjVk/jvfq5K1sjKYXQ6VY4IMdwZJujoc66GyL3NCyaVtW
h+JQa9Tiqhsy3BybJuueETCd4YcMDubid1FqB4+UNaOOxSGXDOe4iCSMWFTLd1nxtNEzZwKvNt3D
1Zk4uIolydRMkIC5YvfFRMAk/H39KW9mLVeax4+LR3mZA35ZPuq76Zdgdnaw8/iUyyi4M4LO4m8K
El9Hfn/Fe0NWFA1BNLJFnK4noNotRNQcO7f8GPggTMDSpeCzjtKZI2KNTuc0oRPu0Ia0i/fdLhf/
Ay5vo+WP/wfepZsEoe/1FqfOh9zDZsoWq1LTv9FCa2emtiM+MdO7KwfmPTo5DBR1juBhmWdpZ+1A
GOtqyHKjxIQW1vfp5OVk3COQjb4PNRYvKeLtnH5PhQ99+kwcaPuhXWRweq8OdboIZgm9d3uPNXsu
N8Yta2eACXUsOtFNfUDuEYw1GAunIMAauH9HU+JzhAD3jURKp8Bx+8ldTseZ7Bq0Kkpcx8BG7VNp
fOwoUqxN66mIum5puqJaKvf7Rtb1Foh24H4Ud424y8TnKdsPE+XDbR5jJYZzCOYlVuJYeO3LGD3W
qB2gNfezhZElVqNt/g5yWyRrqJRQzjOwzEE0BRFFHelJPUqn0Y+91C8TWLLpo4LdGJZrPF9Xxk0M
Xh2T8xAyJJTUuGK+d+uZ6W237JOKyulQp+IQK5aFDC1WSMaNR/Uh3qfHRrQlLNA9jdgBK9tdjZZt
Ms9CCNXY+NTKZoqFWit9bgWOiWRpUn+zcvf6lyP0kF8puoTWlAwVMFAdQSqWeZOMEbrqtlOersuh
DsIh0hyNoiRHkBPix6dvff1y/fe3nZmLCvBd+0pddCDrT0Bk5yPhC+rP3Gl3ya0CS/If9npvgt9K
Gjvu6l7GzAzibp6R4DMObCoPa0XP5rOV2updfaoeoyO1mp26Jw4vrM7IrFZBxllO9rJ0g8ZF9Gnb
YU9x0G92dsiKipw2svWK8uoqrE8297FclfCfUrvEnkDZK+6G/b3wsXVnFxu3bpAWJq5u+/FeJPLf
clRNfWbRkYZ5i2D4LCNxT3Y2b+vfRQj3/XI1UCdseUS/WPDUVmdtPFzXP+r3OaBNpayGcUdJNA53
YXtXqcRH+o1+Xw7AgeoIFOiHFN5zhvSCsVuQXvg3FoF+k6241J1wgKqVch3kbCMGFn2w9h4n2sE/
s7wW+4CF4+wWnnXoqWkpSiiHsP2Sl1YuIB7B4lTH0MFb2quuhb6U61e1/ZR+fEme+Uab6iYSRQC5
arrWVDhm4hdj5Wbl43U51JW9+sCrp5TqWDulsiyDfi5OjLEj9YsGW1OifeNbrrUnxG2VyFcvl6e+
icZOr8wG4mAqmleyIpgnloLqbpHTIPSdPBzn/sWyOta5/m9QztKvamJLj2+j+uiRes9ut/XhOJCQ
C0le4hH4NymRbaov2pjb0/h8/RNSmsGBRDouWLjeo4aiLanfzKYnD+hBCUtXjTX3uigCL2QOL4RE
mXS1RPaklZ7H9GOafL3+++T9cHhRtCIICmVouTg7r+l40IljctyVPy2eTC7aZk/zl+jmYjVkDi+C
UQDV3oDrQaccuHm7G9axlh0praO+GocQWIuoKTMrTXa4FyTQCuLJEgjEtzwtUTMLI9tzIFYfrXhX
S/+k+afrF0OJ4Op0YE0rrMREVjVcCts0vbqRbEP457qQ7YD+ch88x82Clr5mapm74LNqYPkQuW/D
7oLf3hVn46/r8oiHw7d9GGNUKEmCCU0LuarxS6J+mNPSjuK/r4uhlFph+rFCVHUITQzxA+IadA6L
XosWevXwurwVK7WpBbjUTbG/r4Q1nVwsESvyy8u+KPfGfGfERGGT+m4cCliY3B/bGvpWzfep6Zrh
x8p8FpqCsHjb6cyVOnBgMKpC3IwFYw4FjU/hSjeh190YDpoknMYunwTSpyNvigOEXChL4TWuYOVo
xiU8jvDHZ8w9Yxzghlzxto0/hgYmckmSUJL++a6EXB1bfUL5IDmwMaVuP+/U/7Ao7Dcf8iJH/lnO
FA5FnSK54mpPI5Z/Snut2IP832UpWuz+ObcvZDi9jXkXkZyhXQRryeUOhrZBWUn+akSUy7+t5xcB
3KMC8b6Wmx1CM+zVmIPUmevn2vx8/eVSMri3FDe1XvdoUHdG66m0/jHBu0HS5m3HZJdzcI9p0GOx
bRl7onRXZ6/NuIGru0vmvrFVaffS4c8Oxb2qOMxTswhQhGvkv8Lq1M73cbC7LoJUOO4daZKl6PkI
xGOl0gVEc0YLEvranXBCdMuML9ZhIu7qN8bj8iHZY1sBnyVFmRaxBTLYE1y91vIHgIUAlqSz4Kt7
wf3DD8lPtuppKC0yG5wceq8JSnuaHMzeECDIvtSvLsqPU/GELFiv0mXijHc0Zk+Gdj8H91Z4Uq1H
KRydjHIkpG1kv0jjgCJRErPTQciADqDmFL7IR2OHHDejVA924w5Mwf2zbM97agaFeGd8O3rU6aUa
SsBBRRbOeh3ZaEI6JRifu66WBCZZHGQEGcLRtAMMSs1Rnm9H+cP139+umCqXz8fhhaynumCMEKD6
6SNrf4hP9WE6Y++884eSONQog6E3Yua6qH52r+yxjPRYH3LMWlG+K/WU+QWu7awYA7i4kFlRCjfI
T2W1E/W9UjwxruEEc/7G2Sg+Rs2XZTnIsQUO9ncNmKGO9D8zaXFo0g7GUKodXJrsk2YHvgpC26R1
im8Is8/WefIK1pwmEhhGKQsHJ4MkZqPA+BMyxZ3Hm/j/SLuuHrmRXvuLBCir9CqpW909OTq8CA5r
5Zz16++p8bfb2rLc3DvGvixgYNhUsQ5ZDIcUNc5lm/9lu6tipKPWL4DINjkZwykGrXKcU13AWzxV
5y9nyUKAETRNkKkTJgd0X3UxloP91XzR8/v2V68FCcARDnrQKwuwsMO6nclRlk/ZQCnDf+zvodCS
hZDCTCPw6wV4RhVoDOcjCqWPnuY9Vqu+bwBvrY8AFTprjTnKAYRj/9I1z8Hg58pDZh9C+zXNZKdN
vobDKUkzAqEu468lduhOsTW3ARhxXEP6XFbXWfbDlDxZPVxGD8r0BPBQpVSdWv4eUbHLgO9mjgDy
YbEQN2hz8d/6IwqRhjVZEcJbQAd2yI1u3GJvcu0OXzES7aXX6K63Pks+u4rJlWu/CeP/BgxLFgCj
q3QjTAwI5o2s0zHd6RJ6+ro3voFecamyMIeCS4YpQEXazstgYl+e1+WaVyESGIO9ZFxb1lW93MhY
nxR8/KMDFFsgVEvupCoDu5ls7A1c7XlfFsc/EyEgR9nNSTFy4vyJHSPt0CP0fdc2ipV9vB3jKmIL
GsWKBxnhtcxZCXkjB6dpALPK7mcHH+k1CcMXqwS6HNllxZXqXTABABCHyMG2NVe/MzFEoF5juMSj
kgxEXGq9OdiVlmnWx3bFH3lAixl6ZvvAw86D+Lp4nb0MLStJ510+u8uuyxL7IlC6bYyav88XUF9I
+5raVkKqJABIZaZWl9gItTMNXFq6m5+mK862UrxOO7RC0nDM3ceFG/aGNKtvmClBHXUVbth8atBI
XfoB0icYj+R9CMFjTDUiUB9QwI/JaEJm8yaxPvuRZp7KZgLnKUMUEAOTSOOQ8mS+olwnJnj3YnC5
EihPRG6YYcFHXX20ou/7rEzx0ZS7aZ/d6ztOeGZ6iNGUU3+UD8b9RA4SEoqJxQOpNNgUyTC90QUB
31N6G4Hzb+gc+Un+yFeVgj0d2Y4/i4bBmvNvTdOo7xY9hUPLbVdCcTFfJrfRv2gYGUNZBgQ6S4aW
7o56m1HKCgEJawdWMAs3u7XvK2SjrJdaolTbjAh0GUO6OjMwiyQc4hQ2ei/z5P5PmvHWNSVnueKT
Eszjxc3udrgpF4/k0KHkivivoZlwbHhl8Ef9Y/moWm/ko9E+drEtL6sxjccr1BlW3V/GLkqucJS5
trCq7JCdsOdbOfpuh7bTZ899bRI3cDtGWH1Y4fDUKdUxzghBaYPhDH1XutAVCb89n/qrv1KVE1Ke
EFGqad5K4N8PXKlBgZqvX4O5ftRBRIDuXZqfahujV/px413dfrNHUbKREZHryKXnu9LHFWhH8PhM
kDcfdJTyqF4Tfja/oPRKpOAWmixSQOUAVGv2PQYpC7D+Ko/oluTLq6+oSYpNjF4JE4LLPq+Xxiwh
jJlPc/DF1j5cNsTt6Z2VAMEJdFLR8rw9yCLKNix2CVO7g96G3fO0lM2HCWT8IONtwDX/MLSzqTlB
JrGHUrcNTGxpnfqF+DmUvoLL6OQoafIe+lYf5x+6q77EJ+vWVJx5b7jZiV0V5IYhymRFqim9VXsk
YiYkuGrQkO2YzwumphfOtzwjTneccxUu2I/IOxVrCTgsU3zx5MjpMmMf03Ug7CfbpDdx+3yy4vpP
Vs2WEeigI8DVlw58u/VyaBMPOzJbb/TA+n0X3wU7akkA+TkFxAm7MYoqCzW05a7fdUdeWJ9A47og
ZJK8d3XerHQU4CbO5ETF/UeEgbUUk7ZDyrBtDfzf02W7pL6lADOSiVdYymcGi+bQGreVWTho/aK8
IIEsIgVVg8Ffu5gRyvDJS2DnyUIv4M8uX8mjhs4o6DQFaGm6oe4NBT73Z88mmgTu2TXnFxnBv1Nf
ac9/9gkFoLFTFqsxZ8coysQL+8Hv2tLVbOqVSp2UACAGNmVWA2eRqNqjmS9O2x1UOgAkTkokoNKt
aonTCkauPCG58JNlwcRgB2ZISw/UIoRlEKgock9Zs1b1s4b22kS+L/qXKaSCaEof/u8rN9pMS2Fa
JZJODdiReEtR/WIe0eyNYQO6v3w7/36+teKAqq20mamoeuAWH7Pr9jVyQYi0q7B/udppPwmKsH6Z
/Ijb3XMrsQJY1EnX5xYnsww+J8/d0TpwsQNYkRqGR5aO7bC2967xtpVMATjCWpkq3QZwGMVdXHxR
lAcjJ3wmZRxCPAL2g1bLZnT06s19zl605vPli8tx4IK/sgScSHU7NDo+DVAVn5itYhls6ExYf5we
dZ3YjEc5D5FDSgG1ztT3iMdVX9tHbnGXeClyCHw+pHihnAcBFeKYgzpUuVZJsIdMvWbDrjCuspG4
WMTZiFMMjZ0prIxw/OisnYpbcpEmoYJYWmd1VDf6NGPOK36JZbe3bypz/57j13UwAhgMw4zC8Wem
jAKgDjdRRzd6cQrm3YB8UtWk2I/4elkUt9RfLe0sSnARTI/GMbdZ4AZqbfuqlvhJZHb+nM3XbRMR
mPob/3eWJniKCKsZMi1A3GeBSQEtK8ae0+kOzoCkGdYqFz5Fib19WP8IFDMVfVon8WzisMr0QzF/
BbGMVFBefdvgzjLEB608SGGQgvtNsY9Je9U0L390RGIOIug6q5ZNJANU5VCW12N9XLS9Fny/LIXS
Qvu3OwKLaalGPETOrK+IJR17er4sYBvTzp+J/4CVvzOVwk6tDAM/Y9g49XSsx4e8DtxM+VioGmVo
2871LIzbxUqYLtUKqs0Atfmkn97Sevtux0c8Ug85WueyZr950J2lCe4gHSprrmeYtezz5vfpUFyV
Ry6rcMmMFKWZgA1aWJVV0fKA9W1WvMCmPeZlb6yp4dP7IruzYgI6ROrYKaOBmKtNDmHiKtOdGhNY
R9mdAAngGu6UOoNH0IJTKh2S2bt8OG9LGy8gnNjDmBtquywp4qzRxc4ZEFC6/V8gqPG0q/ywXOOl
7Sdfe6+/Nv4q73rZCVz0Wv9onOREvQ4JTcW9flFu1V3PZ9Qb7ToMHnv58bKmFLqKTY4h9qH0PeeA
/dnVBsW0g+LLe87JYI0OQvLiGyGSsEax0dFoIugkoV7UefUr78Jn1yaeM6E7+PQiiu2yn/6POYrt
jmmuoq/SeEtZNtec7Y8h7bSvb+T7AdGksiu+8FUshS/3hJH+Jo49SxbwRDG6JWwaoGP8mr9y4tTq
DjNVsqP5wV151FzzKtrN5OAY9XUFXMmLIkjmn9Nq/ImAbHPnDKg3ps/Ie32l9j4TvlJkpVoie060
FFR9aXEvT56mfZQbn7AX7kUuXUYBUJoOlJEBN9GfD2CQQoDC2kVDGsaSssmhJ+HISyHgi2aBKacf
cXJcIohrTnMMa5HfclvzVav7IzW2QdxzXUis2/EMsqMEg6Am1mW3J0kjGMd/E7FbDGOSmmpa4pq3
Bh2QY4uJK9ea9jxpkextt+2wuesnGQrVjUbKE8wwGg1ltDo40+4bcpYI2aL9/CkukV8G3eCJpJbh
f+5XGzmrJ3g4Ox2baYygXiF1XtA99gpIDZSH4l3MqBhH/+c7CsaYFL1ZWwn0woBI4Pd+5A1OCdJG
xAlIKFC+lPyMgiU22BuWaCXEoWOhw/xLvmNHsNgMbiftlBvJozIY2/f5H/XELsKxrFq75GT71vIa
6Y3byn/1CTU8tG3sZyFC8BvCLHQ7h5BkvsrM0zIQz1PCGMR1brFtxWofpDPeJ9Ozmqo7Fl2zcbqe
iozCJkoVIQLuKpbHIOEDe9FnHjPW/nD1TQdpaOVgffshuSHDxm14P387/oPWQWrfFK3U4ZUPbvgj
nxiPd7mr3XBKLfBDUU1O29B7lia4MGQs9KBMIpQ1pt3w8W/c0EzP/vxHhaKzRAE3tMBsmZbnM7rs
0y+qa++jp15y3gpT2q67KdzmXf0J5xstthSaLJO7uoLEaHkq8h+VcU/4L+rIBMioUNwz4gACzM/R
M+c3ntDkoRlg+NZ2/2HdJXWFBcjQwhrUlBp2NA77Baugs705oaYAvN8tGDrs3L7xs5uKaovkSvwe
gLHM59922bLMWtqZR/267IzDoxZ+GrTSkWRnwuRC9K6WhX8OjYmthB2zxqUZ+DWQ/QwT+eUz5iz/
6NyYzM91ddWmebbbOcEr4+9ka4yBD90rj1jZTLLBX8YsJrYTlqws9YlXLmz9sa6fGvDjtLe99kro
dBmvmCzAR6HLSd+p2ewunASQm4X+iZOGqd9QaHYLF9lDjxB5GUOY2EXIFnsqGe8Z0H0dWWO8pZLU
RfnXctNnttcVN7v5My/GZBFE0jCQkf5Auk25LionCC03CSkT/M0L/m+oYrIQc6RNx7o+g2KosTZH
7SrymoNUIRLo3GhHRgLUZxRQJLcGBgJHXDD5Z8IA7TMuzjH6UoM/7w8yFGf9BCBRkyECNTAkSoce
czrprusc6UXysZfryqTiU8IwxSZCbWlYH5W40LIFx6bvlK9g33QtrG3rGiQqyv2MDqHLlsl//wXI
ejvf1f1WMUqzBN0EK+nBO9+4dnTfDW4Yv0rd4hRhBLbR0rksktJSgJRmVoxZ4Tl6BdtHi+uR2h5I
oPDbw2alUqZpLGQWtldWWMPZqahAOd20s8zTFO5TjShoEMEpKEz/DZBSaeWgp4WB8HF60Dm+PeR5
HRQk7WRbFb9Nl05LCEVUO9GTSEtCL2iMq6ljV1YxOGGA9vuxc0a9Igxy86QMRWWGLpuGIlJh2Cyp
+54H3nPwtPQvjNoSR/194dv12hREasC9NLjXyvEU2BbhvzY/2EoD4YOVodmagEY8HeQHLfIldAIH
6nXY7+WOmMDcjDhWkgS4lU217gcbVj2XO+bZybGuiTh7065XEgSojeuA2ekMCVH4wpbQnbrYMQKM
XcZHQ/rLpgbltxMAK3kC2EqdiWKN/RaF8gUi+Wk4qEe+5RrNUd5/YObfDBFX8gSoHZOkDucI7Vg6
eqHeojU0paMzEhtv/1s/Fn9i/XKbzgLFZpogqcdh6vBuwVakN5+8HNR7y+e0r1T5jjg7sY+mDhKl
jVJ+kzTm5JkXYzwGCRxsEJQyp6ZSw9TRie004CdJi7qCqdQ72XDCR/2tam27keXxLkG6T2g7Dlh9
S+65V6CbDLpdZi0kTnx9iXYI/xowFTy9YraQ7Bba9FkrWQJsqF2SRSwD5P5c15pi0TtnwqBG4Eid
BPDQ1aw34hixLw82KjCtLb5xAukrQkSyOkFAodhOk9m1rdgpZI2uehpAFK0c8pfhqnPMb9Nt7I1f
awKvqI8ooImeKGkkcRPRfc5BFfucaEG+IgmIN0O21WEJKFJJiiWnIw6LD36kV9m+w97C/bBLDvPV
jFVy9+Sn3HxFrCQKOGLE0iBXOTIfS+0xnzM4NVdgb/RjF3SRwfceO7umFwSsFJU5cYRin42tT0qm
L7jjlfJq6Ee9/PSOuOmsl9hY0w651s76CK7ZztW7m9ogeie2Q5mVACEwk9AralgVr57vBo9TlQae
cdvuUWDeJzdUsyh1u8TGmlyaskArYRiqH/h8vZJl7XmzH6cMZdb+8rcjvLO4vS0ejTZFxwAysdKJ
xbd16MsxkXDbbu5ffT4BLrIiVhcsXebrDuBNCq92rQA5+mY3gqJ3uUmxyZesXBE+U1zWNhTloioh
XFh/+rlXFV1/V4Y/e5xamXx+EQ5T7K5Zio4pKKPyWLffqbtsD6qe6MMIhoTGH6n3K+EyxfaaKYyj
EWEtOqA68Cr19+PS7drai8u7IgidVCeiKwI1xAabcVrqUrPi2Q3hoWtF3WvFLZOulpYaUSBgQmyz
sYcGU/gMeiV4L0gPZfpw2dSJ7ya22aTdoKahBZjoEuwf9WvOj/s9yD437NpIvl6WtV3eO9u8uIfN
CO0gRxsOno/X5ol3l7cYTWfH6pBfYzHbQUb2NyVkUt9PiDSGsZaKsIcRInFeJYflXW1QK5W4/FUk
YwX6/4o2cnk7J75uHy9/M8LxikWodO6HUqrwJPnZUp36/Z5HL+SUOAENTHiQqJIs62HNHTwPX/h0
Q+pqC88i8xpe/kRV6Sn8Y0JEsRihYpcJsKjzssHhafmCOfon9chZTZqHBeMc9NQ9paUQXmBVZhX3
Zv83IU2yR1JNB7ccn6jG8788XD48yviE2CKVjH7uTf4msm6j6CZ4X1Ph2frE2hMS8dHcpQhe7IPp
d0eES4fg0GOqKPfovgDCFEUmiyrp4rju4RWTY4Pm95/bh2hOL8L5iqWosGmzRUoQVxT2lxSEGfG1
mhGgR4kQQEFb8rGTOfWMjpX2mL0ar8KRCCEIByFSVSidNVYWg4MwGi/TY7fXd53hNSEVRlKqCGFE
M89Mi8sQYZ75suiuKUdOkRLOjnog2gI4zNYUBiVvHuIdL9j095D6GWggOYtTh4oqRatLXBuxvJS1
lcxCDbFeEj1K7e00eJev5TbNh6FbWFyEsoHxy5BjNEuaFXGncOyuNfihxc9ueSNZTwDAbzzeWRIH
pJV7mGVZrrQQqoynwTP22d7ObuTErz58w3LQXfskobNG/0A+arZxjimGpYF0gzEBeLq0UotuBPtB
/EN/YFjkEu7s3ZB5MnbigIuUSPz9xj7+ESfCUGTHg533aCUwb/gOktrHw1RzMsyCc2CVnilcJQXy
0HP1WSOpMdBuAhwPm31xtPac4KbGUq0GRLjYIovMd0NV67Yv2llH4STBKz0oZgcsl3rMbCGmLOMv
bUK8CrYt/yxEAKbAzsEXW6PPK5+8Irgaqb+vbGP4WQD/AasPpyVD3A+IiLyFL1BujDdy7shj38fK
Gfd8x0rstQc+mmO8pnvK6VPqCWCVMdOaxgrBbBo8Tdlf+fJIXGzC7kWgMvq6CywDQUW7Q4B5j2EP
N/CmR04OXxYOGTTxCu2vKcHz1xRiGLvXgjHk8wkTaAdjpXAkw0+wPCZWHmfzEEQnKTno44/LSm57
lrNQIYZZlsUO6ynCzvusdNTsKNXwLvJtFfx1WQ5lKgKGpP3C5kiCHO7ulUMHq+CNT1TKh3+j339D
W6yCV73edyNr36q4Bh/9nr0ysXbxHKNU8c5U598fzxaL4KxvTKlSwJii39RfgtcMW3LNZ/POOMGT
fZbIGZnLZ2WL9XADtqGpPUCjrxNwTF8pwz1rHsiy0uV7ZYuVcLkb5taUAfeTubOaqyn/etkUqL8v
oIat60UetPhqo3IThI8GxXRwGVttsd49zdg6bXcaIsu8dBTYc4i5dJMI+i7bsy1WuOdGV6QofXP6
4VsKc3x7SVGZKupbCZgQWlYZdC3OIg1vcjCma97ls/hN3u1swsL9b0tmy00KEFXCR636ZNRfu3g/
xscMpR59ceLCLZMTs++WgZzi3DwnLAmyNU1Fc4ch6KYZAXYuKghq41cseuJ9ORiC3xky9glj8pZT
hxSpZ3vxh8sqU2JFjWsbHCy8PScdX2LwKcaqY07UXqnt72oasmprssLMtwb3lWtM8hTFez7PhtJs
7PAm6y53eJe1tiufCp9KWKmbhrKSJwTVmhoUnR3AHvlO9f6L/MBTfolrOG/VLC/3LaTM2L16r6Oi
lbROgwi1ct/lkk2mm4ZqGaYtMvc1AMNyUFVEUnbd7qs6xeYnO6QSqtsB20qMgCCtMoXYP4W4Y8ZS
N/P0swk0vI6PIAv6L0TyPAD8xaus5HGTWh1mU/dJkBRAFD6+EV/hLA98R0x2wJphojSyfY7nLyic
Y11nk5EbHByT08yQcfx02frJbyfcuqzONfBFmdhA0ztw+aBlQTvcKDn1twbxLmY76w7jFJeFUkoJ
V66fm0YqLATYQW+5U6Q607J7hwRLgQtWQamAjYL/PqE8acy+4iG8Pi3OoEyPZm0S0fSm97XgOzTF
BnuO+I4cVUWRlNme3KFl1z3WxDJbcRJVO2rasL+szSZErUQJ38sMs2Vua9ibDbat9CHKDqpGaLNt
BysZQkAWT0Olz+PbkvNxZ+/jXeQF19OJv8Lzu3BPkURdVglrtP99QEPbylm6lPAz5tfcbJygQaMi
0S17+YQUMRwL5dqQuhwnJFmTFySvRmd68JjFQKXRN53/P99OEQOxRJdmc2oK4EF8rJTbvVRNTpV/
L9PP+bewpGLa7THwlTjhHSd1lhynqjS5xl3/2tyjC9hFuns33st3ixvfN4/ZKdxrFFBsvn5WUgWQ
DRozAYVJCOL9b+yhOvZ+7svHYnbUPV9vSgU61CcVIDbr+1GNK1AdWthPnIMEo/9hYiWjZfiDdpqm
fZA8/8kdU8QATsu1wghGGMuy3EslSmXTl3khIl1KKQFrC2nKO3PEwQ22r4+fo2Yn299rzWv7G1P2
9Prpskr8z/3iplYnJsBGpYE4eg5xxxLlh1LfZNWHCUMSCOHI/hzqNnPFVw5RxTp5bN0xMICs9Ggu
9hNlOHQWQSBEqCN2JLZlZFfGFMDs489B9Sold7KdgWP2yaT2thLqvJWLV+pYMzpW6mkI3Ej/rgbf
i/66oZaYbWITwwJQW7EUGQHSv7/YoFVd3taw7z64rZiTRjvjwXrfcMxKCv8VK0XqQFerqmETUqvz
WzJmOHCe7eVtyCiWnXfY20qaYN7ob6tjXYJO8qC6/fQcj6d2zHYAwymICVmbR7SSJdj2zJKuU5QK
mWn924Qk3fhZNQj3sZ1eXckQrJqxPMjDCi7RTJ1G+l8qMPdbzUFvYAYyQx4yS9gpdfkzbkZHZ7Fi
70aay4M+zKByqruvUfqUU8WDbVe/EiAER0XZ2401oCo7ZthTqcJ5lOBpdtC8DFeJbmJDcshyPaWU
+m9LxOo8be5lAxPCd4PHd3Hnrvp83Xuyx1eNe+8Km1cqCi5ymnSr7RbwG7XyTYbXXEoRbm2C0UqA
4A3lAJ3fiwZCPzm2Xbm6VefWAw+YU2i+2VLDiARYWAJYBE1ipqC+w8eTzL1etztMAXmT2Z7qrCHi
QOqcBMQYpXBEPD3D+MJ9Y39Qqw+XjXv7Ibz6cAJITAhlSzbgSag+cG7Q1i9vmMcfofK1eqBaHbe1
MUzdUHSdMXGyuc5UCe9gOFwzfTLDY299I7ThdvSLi2VnAYIZWMk0WWoFn8Q+51/iq+TJ3qnPw2n0
2F79MNIdbNsK2TLDQhCGV4dwdftiCKYaaRI3zpwpdlQ3BzFud7U8onPzWvZUEIyQm74pmcLV1QsT
k7BDg24eNni2PnpZ713+jNv2fdZKuK1jF9vmsgDM0ZDgNMaNgcYAFn8KS2Jz6LbTOMsRTgvLtroh
spB07tvMUfRjqf4IAkKXzRgPSbK/T0i4q5Km6F1SQYaOVrLex1Sor6IuRjWEcv/2q+GdxQj3tJiS
fAkweQi6LsOba6Trs72Re3b2qIaPNaUUZQLCpQ1CQyqmAmbeWInDwEVPEvL8ximdFRIcuty1dh3U
uKrtfCiO8QEzZN5s7Sww1IFNVLkBOdjustVRJyW495CNepcmUCoZn1IpcsZxcdIwdmr9sS8+I1Vn
d0REQXxGMYINi9IKA1DgusFyDHXbMUBVcVknwsLFyDXM4yioc0jo8x9F547VTUVOklMyBDzQGENN
BXxTbswnrjFMeJe7jXHq95zJs/ALAytcUAIkhoOobydgRGgboyxHsA9tubWmO4tKVVJacfmrUFnt
zKKOLTxv+fLT9oOpvmrUfNO277MNOFDsSNZsTbA4syrqto+QJ+j2gd/cK07kjZ+SzNFOJThXu8K9
bAybn+wsTuQwGDstV6q0D9xQvhnbT1JPmPN2l9VKgOCNkqq2h7pEwN94oJrYF95yxe51L/vCt/jM
h/JD/4caCaYnBbnJygJRFya8HaY9soC4P9u5lZVKgpnJw8yKSoFxd556mk/jTv2CMt4+uGZP4G37
yDsOMr+kgiL+V39B85VUwfiioQuSLIOLlX0+2QdyBi/2i8Pk1sfOD/fUFd609ZU4/u8rW89LWS6s
GXdpaY5Nd6WpDz01ILTp0lciBP+E7vAqMUeAq6TqL0tmOKjE3ugdiAKlgcgLUNdKF7zTnKrtFOo8
pPS1j92x8FjiVVfmne13fmR4lN+gvp7gqSZLsfhuCfSZDr2vsfjOAh9WO1FiqNsrgEWposE5HXOM
6Sxo49aMY9N0+8sAsf3CPZ+SSB9eTINsNDZOKTpmsZOgcHJf7Yer+S6MdtmX6cQHdKLdH2omruee
aquuVANQqxj+WLy0EzkJvBkdrfQScKKbQbVn5tAL3PaKZ/oyil2Rpx6HZ6TowYw48HF/+yGvnOKB
6tsgzEMcVKzTiZN2wBpNrNsMnnXrOKafiHMjbpch4IUMwgnTsGGC0kGN3EHF6hQeL7Hraoe5Eqtx
eG5CdiRPfbwsmVJOQA4riTUlkQHA5jg8mab1TZJuW4MKNzeDQU1WmWrICsY9xXmMTm2yssgQgrWN
wzkTIje7s3fSi461oggy4FosAvi3FFtLFL4o+HzLSVFQQqx632KSM9guA4He///rrYUIX68r2sRs
exAn5WDvkLEt0K0KAgy3UGMtQsBdO7GqrOSl0E5XHa1Gn1xPZAioLyWgrdnPemuHqCxn9U2cXk3l
rZ0QRc8t814rISBs2hs95n/Q2FKqD6p1XSUf8/kpVKjuVupbCQgb9ovV9hY6G7TqYPZHffjxR8ct
TlcMg93bhoHSqqF+XwKnTlpPyRbCpjaDsNXHEmcszCqdOrNB+ywIFWaXnTgDTfqCjqDWi5/R7I4C
uP39smL8w4jhCkJY1ZRtZtmyLsR9/aKwvqh4nxPm9ZSDvePzeo1P1YA2HftajvrvOKVV8CosChhz
A+YU3vlpJa56v5zMvXpl/4f1JNsGcdZLCP4mdWibis8UcTb77hi5481yFd58m0HmE/bYbEilRbfv
0lkg/0GrQIw1hSU1vPUpZejrs2u3Yld1SHmLrehy/RkF2OlZ16C/FB0u0bFDmI7NyS5vTJveaKrD
O+rYKKUECMJEQqiWCQjLI+krk0JHx+xDXVCPm7en7CUjFHBI10IlMvhMyWA7CPr20m56sG+WHecR
J0uulGUIiNQtS2BqEfJu42n6qJ/UXVU48V/ycTl1r5iYuZk/aMR7l7pjAjih9b5PFgMS+WAxXwbQ
7PhoDvXs3QwBNdk2+X+KBcbtf5sgOFPsPJYQKsU/wlvmAz1A7p2iGcoxHr4ETr4P99QmkM2PqaAk
iGYow7DE0b16CBDSRmjOyKUPcfVcTO5leNrGjZUA4bSGqLHsKYQAXvbS8HwrR1DqLC6fpl8+Gc+X
xW0Fm1DmH3XELzhOZSoxnvFrH2X05MkPk/0Qx4WTtzfle95VK2GiT0HST4mwKxqlgOamkn19clqM
nlGl1k3jO6sk+pR5scdx1uEZhz0fxskxFybhMUUlMbfjvJUcAeBVO1yirETLX3Zd5K7kICPyZGJi
qkZG6Y15lwJcDgq/gMZKoIDwQWCXhhzgoW1oo2ujjFfZ903xQ5pPS/fpsllsW7lpmEgG27qiC6ir
G1ZeGS3GFkLZbvZSm2NFuSYfLwv5jamfpQhgq4EWY2B8gpOlDprS96WL7/jaYI0PZ+KmcHAT2pWz
NAFzlcjEgNsIzLXsL1W9i5kv24fLGm2b3lmEcHfbCv7DViHib9wb31YukaZHHQ//HSvXO07YpRkN
fMvLjwVGrh3Yp+hrt2PgCeSDCoWvU3Ms3Jh/tb1/NBMf22E1yEXBG01ln1MBxCd1eIjhgxW8Z7Ly
mkqYbgeG58MSn9l1xca5lPElp28mqBDRN8Z3AhynBiuXuJNMfKqVdtuZrEQK97msUjWUOfNGA4IF
0808pfT8ez4yiE3yNZhhx4fL1kKcovjYNpc4YfqMh2Kn9/7CVDdcst1lEeR35L9hZSlpOWtRyYd8
5c9YUz+DfibdZXfopEgd9KL8CMErSd2z3wDj2VYE8JgYJgkkfnbmw/TGKWmXODzplcds2i69y9n+
spbEzTYEHAmxopdH+7wfT/GydnTL2PANeyQej6SFCAjSm5jRTjvMX2JI29dr9B4kIHYIIiyqCt3S
a48gvfP1x8vK8R9/6eYJmKLZExsNPvSZYEd50oOpSHfkbidPxOObPDYBVOJ5yIYmRTzPPg+ejv2r
mABBzPhR3cOdoRyDDuzLminbwcc/hiLyBmmJVuUh58jPjrYTuc3H5BlFdad+MW6lv+LjvM+fVS85
ZS/U6Pt2/H2+62KLbZ+Fs1a3nKFjRrN+iy1IYBM2HbRc+7ZHEkDxJ+WFIxRZhMpm0rOIe9MuczkB
TriL/clwRrD80hVv6hxNIUxIBg3LxjiRWgWOrgeunbSbv4/fes8+dWjWH6jNmNtxyfkYBYxJ+rya
Z562yarndvFN6Vsw7yP7NSu8ywZD3HOx72xCYNcbnOoXswNO3oH8fLlLKfYWApV/IRDq2qQZowlc
ag12iuXhYZIMQg9KhIAjXRG0vcpff5P9VQJxT0VABgVUpoAZMRuqqQcxMlZYZscI61FrV7o1j90p
B90oz4tLR2oymZQpwIc92mHYt4gQBtCcG4MD6qqX9tPykB/7Y76PPdVyzFty8RxxtcR+M9AkGG3E
yW948QlkMfu4Bq2kusc9PlKvWipeFYmD5JBJUmsBNXQfbdg6qHbsLxjkdREffA731OaYzWulYgya
N/+oxts9X7lubKmp8ZRJQDytmAcpj5+bGUV35WMzjx6mij9cvlubbmYljdvsSpqZjayICkjrC79q
PhgzVmpiJO99ecuVHCE4yBIzK5QepJJL9bzE+7x5vqzHJkas/r4QC4xlbkxhhNBYngqnjE4seoG3
vCxjO6paCREusIFSO/rmeW7PG3fsBFL/nQFyTGQtmSNj8bUxkmMn2y5rJVO405m0RMyooNjo/tzW
ljx1J76rjZ7bob6hcJVDXamWOoKdN/VzO/kDyjJVSHmN7dt0VkjcjCTZOqtqjoKLjVYM9HGC6tMz
vQJEjEeMyxkeVdza9owriULqN2yjXstsHNt0B15/NDiVLvNmLEgHXvyXUSviTol7k+panutUgYaq
zx60fetaMTJ9xo1ywm5xRzq2H8KPNOs++WGFAKBR1C4O+UOmw14/cHYjSm2uao9XlMGWuL98Fwhb
eZvlW+FGgqREpqm83CENKCpjyFF7tkjk3YT51cnxX7GS0qeWPCX8YV0FJ840vWDBUW8di1tOcpYT
FZxN97wSJkDIktXgKqxhJgO2BVoPUU1E2tTfF9AjGnC9jAAQqKaHsb9ZGPH3SQMQoKLH0zlXJQho
PuZftD0a+W77T7jEy27w0f+WUXE8pZCAFx02hBQTv8mV1+8Wr/B6LMbxOp60dNsn9cN/4CYkRIo7
lRQ7aKJKHvF29qQ7PPowFDp+4hKZA7KLF9ujjIK4y+LuJD1GYtYsYOcqb6FPFScLakdFdcBqqQlD
/rl+eS6c7U/cojSoljFLNYpiQzP5DNP+85A7WmnubDM95Iabdqk7Z0Q/FCVUAA1LVlK9kBEyRqOF
DT+z+hceus+D2QUO6Is7r5CC4KhHs+qUA3jJL4MIhcy/7FWqTFzvDs6NJ87SXfz5J1tTe1QPGN/b
m0SATFmPACeSKU2WztcbLqD5MD8lwY/L+hCgqAkIUgS13DW803lqD0Hs9wi8AwKkKBECiFSWovVK
gmeKll5jabdTm0e5erqsxub7XNV0XWaGJTMxkz61mHNvlQHvrQU7aZADw4i5rsdOJ792E3r4Cdza
PpWzOCEB1zepao9vDBTqCSOwYFGfnMsK/cbOziJEK68SO6kKHWkN9/9Iu47luJVl+UWIgDdbmHHk
cERPaYPQoUR47/H1L5s6V4PThKZeUBttFDHFblRnV5fJVBSIP0o7063cycIsuwhmsJRk56TWxP5/
cXH1BVr7dQth9dSldhI91mSGj/3JH9HivCTOl02rGXIpRr0oeSuvWVCTofnOlx1w1jjVJt+2VOfB
uuedDXLO3RkJZlF11D1GBTSw4otUvZbj7vKHoraN8+6kyrp+VFEZ0IxdJ9/4VLKL8mzuhpzqzNSi
HlQUQrBtq28VFNsswbXCZ93ct5no/t1quPtRH8zWzMHTiiGEXV9f1QOB3et30+8vwpNMxZmQKlqB
rq1EPEbzSxEemwqaQfPL5WWsXxFnM1z4nGV+B47UgD1/mYZ9vXtnOt5RJfg/hC9nOxwOKEoY96it
oZvZbd6iXYqYWTxl16yyMdHWCFfjaR5EUUmzCKN/Ttx42Y11VWwRVIC3A5FEeVO42clyqfwPuUIO
FUy1qnwpe6/xjq7kRp52p7od2G1rpB9FqnZDuQeHEH0dmFrCDuxwKJ4wSnltBN57ZdTBiMIxjveA
dFZTkagnHrW1HFIEYHyxzAxzHppwrJpDYxAjMeQ+cjCR4sLwdQmlXkyVsdaQbYP+fdAEM9zT9mrz
l9eHxcGGYQ4lNCrgmfKtju4hZFad1lZuWZybubR4OYG0FocbmaXOXSCDOqHXXhvxxdd9W9dnalFs
k/58gXygmWrnJkqm0WeN8LimoKgDMZjMHo4gCCvt+J2VuD8yMo2Akq0gruMPnFNZjuBiFADz9aYD
VcMNdHIdVIN1DzRr6MnSkTL0LmPY5S39QDtVZEIPg/iCoKS3i/i1LX9KARE2XXb7D5xTk2ZUsQCi
I0eEZtWcTvZQ/6UFDj8gKNFqc4t96/3U1qXGTszby/v0h3TT/0D4A/FU7DeZGOQai5R61zxIaKxR
9+yzpAeqnE3tFwcThhDWQ8bc3LJw+W7LhAiV/5CuO6+Fg4k+ndDyp+C27zfBDtRmp7kAr1+LCqi+
STZ54hWSQ2nrUYvioEIWMD9QNoB4VdyZwZ0g7IkPxG7BS8eWAwdV6IREmIF9TMacSbMGt5an/lse
px5M69l9WTcN3UTDFXhp/hvHDo2lxDoLyAbnlzWAhGHXASokdgSK6haqUeHP6DOKsFAY/Z9Zvu0g
tyJVThRcXdVYYoV6ftsq5V3UVkTD2h+Q6GyIi21K1q2pMlYfyG8VBpKDipsd06sU12WIufIagyxU
RmEdd88muTAn16NkzBijZTSLbh+VO7y23CgJbWHuD+MUUEtc98izPf7to3V+2Or4hCx8Y/R+bFJH
defaRgUDkZV6M1IF83UfPZvkcCozrACa6zh4yn33BtLJLcYiv9YmuE9xm7ifas1bOAsX54SpoqZ9
ARyp0n1hPAoVoeuwHkedV8PhlJzibCQ+LspmjE6YnXHycHyzkAwpsoSIbChTHGIZldxKdY3Gxnm6
SZutKf0wkl3X/byMIeuX4XlBHEbNc2yIjQYP7IZHU7lnA5flpySkl0eYQw5dMcNZDPE4YXN25Y98
0+8QohV4b6MM6c5fLy+J2Di+pUBQQGwQWWhiUOqHrsX1Kzx34zeLon38w/X4e+v4BoI+YpEgy1V0
uB5HF+1CJ/N6YopOJ6rLlTi3H7oHmhD8cyMKq356GPJrQyWCCcILPvQL5GlUiiJwYfRPsizZUbNP
5M8lDc77xSFBJcyKMSTAV322duWkYjHCacjm3d99fg4CFGso2rKHGUx5OFm4jzBmpAsHKSTAlNoz
DgpCZfDlsGFYKm+H6FUWQRNTU6SSlC/zIKCO4JVvNYwGGm7dnJQIDRYJUrPby3tG+ReHApizFeMS
5Uys5Tb0nweqO4uKHXQOAXx5ADMntDRcTbKLpxrt7oUT/LzrHX+XP4lg4MpCm2pCIxbF9wWImSVW
jYoY3DQ1W461fR5Q1KxUzMC3A/RjPRh6Cw/zHztvRKVN2TGRyaKwFXSDCWTaYNXpFMVQwdtnapbJ
OV0kR2Eb+uxSiIzKUWTpVR7bwBmgK0u9CVcv7oUpzvW6pLLKpkJwadTeL2VXrOwR4CAC4kp6WIbF
Hh+C2YU9zgf9TlCNiN13/jdQqGIsR4xt5SbaF9e/YpN0cC47/epeIrGt6YYoSiJPA48/Lh9GDfRi
WjaaThT3gh1Kyl5qBu+vDPG5uVKo26Qr4Ij6vAuEXahfiRRV4Hoa5LwYXn6iy/20mkxQkKSd44PS
vt9lL+CC6Nz3iW+HFEsS177Wwh4XuVpWpZqIs8b3tyGjg1X3jEf8s36xsMTFrE3UZ9WkYfem0RMP
MmYpZ+Ya+a5Hgwd6H3LaFVeRY2GSu6kMye/1JECGoDn0Kpyf6bAjRo9dDBpHSPQUbulQ/ISEN1rs
/xdVgiIw+24OMVSctXdpsdeKJ4Hib6BMcOBhNGqrWxWGB8rosTRuk/Zg9fu/c3UONLQ8CSRQPI/O
GN/50vMs7WKZiFXWn/KLr8MBhRxhhkRo3ykOGryWbhjTcr8bvoTfDWgKNg8iSVZDmuSurwCk1bFc
waRyz/Jj3TbO7RZvqAMm60AV0RaO7xgkl/UqIv5e6AeOUQSX0aAyDoJ4HzU2KtybDBpoYmeHN8JW
3mWiTWprX/b8D5SjYSQVWtLh/dRvOi9/YIJ/pttsupcB2vIR8uBUMo4yyOFI28yNNEVwey2+m82b
nopsqd/n0KMzkMCaetBiRsWPwHga/w7bwYT432NbqlA0AEE7gow8tDP/zQ/vRuHn5UMlXQZbiWeA
h+Iekn1sxk3ejq5gJ4d2F+2FbXyg+MaYH3+4gxcexyFEaA69WTOCKVaDV95VDcKdTBZc1oHIUC0Z
o/EWJon+u2lFW4FPmzFhTvMxtTaNsScVhtZXcjbBgUQyt34SN7if2AQYW4myZaUVKm9JrYQDhlyE
zF0bAVLz8LugbjXpweyId8YfrvbfS+HfswH0iQ1pwOOvO6Dg6ipudCj/QYy5N3ehR2X5iAXxj9op
NZS6GPFUr/rHbnqIheciJ0qVlAnuyBtaqEzGhD3ruqA4Wuok7kPL+har6Nu9fHAoS9zhF7MuSWfm
BPnwHEpQ3BE8lUpPrgPM+etwAFDVjT+EGZgaZ/mpKB6yyru8hlVGH0U9G2CLXAQGbTyNggH9CieO
MCEXokEyOiYgoLQ8o3TMB22LV64L5sZUdQnL6/fP2TKHBrjwxK6MsX06BjEglATdu2+mW85745ZN
SQw2NQ1CfS8OF8QgMNNsRBBrxMWmi/JdB+LrqaJ6d9nZ/4Bymqroqi5jHIgv90pyMVZdi9duVl5p
1b3RerGS2S0UalQth3gC9ZRadZGFPc5FRnmI5rQAJ2VdHRXxoQx2xIdiJ+bSgjgXaSq1besBBlr0
IrM4ASo7r+M7Sa7wUP2tNd4tIsFI5Q69aUy1i5E9+a5yZxwZ86rlfmr0abF3nEtEJqQZcsYsJWc/
tNATk9wNJdXO/Zw6Z6vevrDE3RhmXRaR7yu+I0lQFbfzh2GLIR0nq3eth74DzJFTU8rsb7/02bjL
Q7LkaRwC8Jsl85ja6Zje+ma7qX2QB/rmN61UqC+32kL7e4loL/wvlOT6aOQC4zvTUWIAQYmryz8k
+TaJDq1xL5Q79EbbpngbaCkBxKvKWhBb+/fIrfB+NllhDNjc+Bo4cmeOtnUvOzqectpNjBIvaHGA
oLcGBjvLLeWxq7CyMM5dOHklN36GmQCnS3eJ/5TUD3P+/fIRvPwpZV5jSMrCOVfBausk2ibUDmZx
rRunAE0ViSgRjkqZ4tCEkXOq4EFHl2aqlze1UXSHuot/QiegcaywA1nAFLSfactb7CAHMFM7J5Cp
YNkF5U3RYqc2ny7v33qQs7DAgco4530SMYws3thFU/3U3WGDp86vZNNIsW9chmRZ5GAFdTCrknqM
kSnGvumPQ018pPXfN0xRBFuiqvFhlKAXYtNJCKMC86Wec3sgFbJX4Uo3kbfSJFBf8INwRqAgs1Wj
E2s6IPMIkfvAC47aTenJyIlAOJGKdNdTnQuD3Bcy9DIV2wqp6GF8FJqtODwa+iEoTmE12oW1FyAh
pxXoLB8do92qHVHAXz3DpiZjDsqExhL/BMqVKhSsEoU3STS2U/PdStV9PWeby25IWeHW2FZRlqBx
A35eHdW5tOv6NRV+/J0NzvVqC3W9tAGJlqYiRbLxze8D1dq4Xppa7BZ3l+mdpDVD1qEx4IXNscen
dmeiQq948SF8vLwctiUfLrGFKe4SK9JIlkS/DRCCur2/Q6ewDE3kgPgwq6BnIVoTFUUxZZ6xqZFC
YepknFe9eBWbjRVJdjXeGMWN0lNB6OqCFqa420IegzqpCsTbxnwTNXdBdzKTGFTzxCuIMsO9Tcpk
joTARBTVBnjLp93OUA+zZDyFHcWSuIpFiwWx/188IOSw9+MMXu10xlWWf9U+Q9mmSgilZZxLAATn
0HkRF2CigMxAaR70aTNRahZrf78qWbpqSjKI0HmR7zSbpULIELUU2qYXH8WE6HNaO/TL32dfarE/
Ygiqz7nG70vxY2RcD/lJpwaKVxOIqqyIJgiKTJAGcV/bhLLEVGpgwG9qu3uToOOHjs8Q8zGR6sVP
KpOgOUlfL5/M1XUtbHLf3RytGQoCWFcdfNNmvK89Vd1fNrF6bS/Xxf6Gxd5VdauKEesH7jfl9Ywa
+Ljzf1RQ0s29KLQp4k1qRdyXqrpE0JUY0AmuBztRtS1mRvZVF3wi2lkuinNoJRCHahiQ01PE8qgm
36OUqlGT+8YB9CxHTYHcZOAKu/oa8f7B8NDdjNIC6O5cijRotfq6XBCH0ZD6MrLEhCcApqWTeTt5
uBNcEO00tr/T2VhgsaHnHoivxeetCrC2MU5K1NeqvQbJpXmnT8SXYn84f/ksFsaHWTEoOOegw6rS
fYBNrHcTuhNFMl+5ikDnk8S3X+hDYil1ha/VKl7W31cmRaxJ+QPfgCFHiCPjoGLnCGwNTn5vGHYJ
rXp1M24T17dc4tyuRY/LjeOwYVBiA5kWnKTBkQ8tKLKEm8TRbplamrijZ/WoDeRgIh7LOfdjXBGy
8BRLe7Ol+tup9XDIUFrZ0CFQRpHwUNyM9xDedFJbQE5CttvH3KFiBMq1OYTIR3NS+gTmxvK2Tm6j
6lYQiYCX2jIOIWJNzJQ2RBhSWqcYckTWI+ECa0mjpQtwoCD3ahCMM54oymneyJ60SxzVDW9El/Hu
UvOMlIPzzRja0IP+hJFOSyfhnmXkBW/e1m+QM0aXBAl4xNr4toxhnNTe8DEZ13gtrqXEg7jwTePK
mwI9h1RAT13uBhcxhkZaVRiWR0QP1XBoAzlp4mSOjPEbzJT5tmzL/8yG93efj6cYRtuJNQ24ejH3
wOZHUpRAo22wV6HVER8pSXnC3w0OLgSzni3DhzNO7XUabRL/SI5jkR7C/oZFKOH79aDNOjtTgZtj
vjveIOKLbeOI54RDq62v5tUX/m9wkGGa1pyZMnvrodhus3ly/Vq3J7eHVfwzuLAKzWA7bd3PfDpV
lCGhoBsadBT+u9JUMjO1FLCb6lGHXGl0UPf9AQJC71JS5KDR6rdbWOO+XSDFlR+psKY/ojcEI4iz
2zgx+n6br6WHztXwDkd+R3UsUla5rykFSRvgYfieYwc3cZ7s/P7pL/eR+4JBrXRy1OOVy2Rsh5vq
KO91JIwYS2Z8pJr5116gqIz+/mgc5CuNleGZgPeagIFvS45cJE7F5kunnYKEeBquRjULUxz0Z5Ls
y52AqOZ/FIL/P+rU1RtmYYa7AJDRS5omwpuaNX3mp0hwLn+fyy6g8tnmoJzBXCPjQGv+AZdkNt/M
DdFdTpngWvYDNRbzUsUZ7ub9OLsBeAkp7drL3x3b9d/DCirRFBK6iMxa5dWUHwqMP2uWOxtXpTYR
G7Z+kfz+IiqfRTaGIYwwZsG6L9iVXG2jo/ojwhQiu0TK42BLpX35G61m9c5urfL9C2lZZbE14QxN
B/kQ7eYdUMlWtr3HVHAE16SWyLDtQ8S+WCKHC2maxFEfwZ68LW7yzXyl/1COjLaSnVrDbahIjWHA
JXscRoSZJah+0IPlrb6TZFsqRjvINiElh0k5IocOtVJYiYmXqBuiCFY8+6Y9hYSv/8E7FMiQg45V
MfjHTjv78WRKEwI2yVahg7ozngvI3NvgcQQXoAvDP9nI42UHWQeJs1HO/X3RiroRJK2Opu664bkZ
Xi///vq1j8LQ/1bFHGZx7WeCnEYTu/Y1kEWC5jM7Wl7zqmzDOzaQIhAPxvXvdLbGXYZGWESlxaLq
InuzrK0l3po1kU5aB4yzCc7DSy0w/UbFIR4sB5K4QncY+l0Z6HYgU2U1ajWcc49FLEVhiL0Tg6Op
X0ugBsmJ778eJi2+D+fZhtrmndTAswXFUw8Iy5A3UBpbH+x6Z9tf4ptqo7Y2pSi0fgWeN5G7ApWg
i8c6xSZiPKAJ9mJ1r9UvA3qRwsTuJIy6oWr6l47IXYddr9WFImKh/QaEXt+lqxYvos717em+fqTC
I8rt+fdQ5CeQB4nYtbKpr1nwCVsbA70cJRJAFAgSLsk/h7QR2VM9hp/MpenUA6SnKnQOJafKehZl
ah8JxOBfQ31exuYkYmUjiErtGjouHlOgMh/St7BCTwKbbyfpNddh/re/8K+hpJp6rVUQMkVP8yYt
7RRNUu0zmuKNo+T4dvIi2uEteI8+Q32lnk8H/zDyC93vE5YIqITrabaj6Ka2vMuOSRxyXjw1z6Ik
qmO805vyde4dWfe06umyCeqTcTiS+EISobyG552Y20kt2X1I9cD8IdA4fyEOR7oIGY3QxPFixGvK
ptxAfmCwxwDBhuLEdnxbUYVy8oxxIDJrahTqIJFGG3fnNd+zXfGzE/Aor58UD2VKqnWO2kUOQBKr
LtJ4BmeYxCay48Juos3l70Rt4gf2fDVttFJHFVTdKpvqlr3i/GvlNvqSoSPd90imRsL3ePafRg5A
b1/AMUbkOGxZgMh7aGROF8SEk0ssUv8Yp/12D5OLM5qqj6q2mmAJ0oJM0LlUoRjB0kPTThK2xD6y
X7tkjQs6+qasNL9FGGDcDx5TcwYF0Mu0YS9wy6XaT4i7zORijmlsMn9g2WNQAB6ghHEcNuqm3VLU
hoT78WUyoU1EvQpTxqR/r0zHgAJ24hLhR4/EBpoXGAxHQhIcFBFqFlEL3oGntLyqUyqwIeDc5MCi
V7RyGFhJzoKYm+bm2Y8aBaXo4bIbsPN/yQs4fMjqWMgzi3FclorTmbGn+I0zhnftuJPaLdmmR20g
hw9GrVh4rMJc0JWukUvQH30ey0Mq36poobi8NMLn+JEjY+5iyZQAFPFe2zD1FeZztPoK8Z34qaO8
GqcojZBn7ZsXObhXjE1eJXaQV1RQwQ7khU9lcfBgzvm/SkpWaM+vPmtF9cAPt+ksJHwKVySVqt+J
OS9Z5CCiyos6n8MatAOejq57BL6nYds8aZvk0O/mDMQR6gvIj5zcK4/FV3BeuiM1MEtdYBaHHENb
mcbAWABZYplNPgUHxqnIJORCj5KcpyCYn0BSSlEXWWs+UgGDZ2zijRp7+v0Mgoxyq4fEVUaglcU8
a/Hsw8SpUoL1BQE+1NPT77VPac5TBjgIGbKmDce5nZxyum/F25gi3KIeRjwRUBuqYgoRUuDha7of
oKowbJXnwIuf5ZP4MnpoNdzEx+z58rleHQVZBJw8H5AoydUYM2REwX2fef4ezTAocpUOdZ0Q7oBO
tv9+oTTKG79tOgzZbeeNgQm4UHIgXYwhv2lXUr3ml7+WyevCa30igMkQ/RFZGdmi+joOu8sbRxng
AAQzOm04DLi96tozm1MH8fnLBi6HSiafuyuFEERNBianSvVHKBZOoTqGWRNGCEQw+XSdrKdZlUm4
5P3ELt6YB8Su6XYB9HJk0HeRhTRq29iqF8e0H4RZHkVsm/8IpZmb0KkgvdbbDbrLWWz2/7B4+VI2
RQ4YhHIc1L7AO0HeMsyzNixEY9p5UJhD3T27ZtnQzFWBvA6VHVpfLWgzoT2qoZ+Ju6Env0qqHrPU
zpQctOGH6T9c9hHi93nG2rhMu0yJSijLWScLQhft/vLvr+/d77+fJ6iNLT0d546FtR2YcsTH3jgU
fgEh16OgHMLkn8vW/vAaOZvjzlRrgMABKX5wDta2kp/yPW7lQ3pV1LvYxGguiDBoIbv1QOBsk7uW
k7AXArQcoQyTQy2STcM1OGq26mIY5tcZ0KgcOfXV2P8vzoCSz3lW+7gXmwDZwpdaIKBpHTnOS+LO
mF70ZZ6xHIIvbefpDj35A4QSiG/FvsXHcOZshDtWcaqVYxWiCTB/abziBnzQd/Uuf8tBbxhtSKmo
1a+EJl1DQhlVVC3u8pUrfVCsiIWf1zVqq6CfzrbmQwBpddAzS175rScfkKu7uDDJzsbiK3VB34ZB
VzFu/NGd3ekIQTamBV25AtgfZFZA2fo3FFHlO0P9h31dmOUgAynKRK0lHGnoT49uAqbKZFs5OH07
DKpscBK+J19ZQwUEMMAOSE3HXF60xt/RcTGFacsSe014FKvBFXrkuRSiuYYywhXZws6vAwHtT24D
AqIZhHxRlu3Q8+dcdtHVY/Z7JzW+0GZEld+i53rCIDV6DE7C+PB3v88hR6Zm4uAzBymC22L+Inwu
pbtYAIcTfaTN/eTjfWfcg3WIie6EbuRUyvtNmdPKl6tHemGPw43aFH3dCPA6UGx9O0Nli6Xm0yv2
OqA5EVYfrwtjHH7oSSY1FYSlHbN/DMPSnroHJTnEw0GKP/fsWdji0CPRJ1A0V7Albtm0fe4GB+Uu
fX/2WF+oEIdyOw43TFMQrWZGs2cCwZpBgyYa+VJYzW0t1sNhRFjIZpuwVm/zyB6QCGV+oILyi9+S
bO0j1vP+gFjgYJoZWgYeFWiFNXszv8t8ory1Osqlnlfz/m5YGABlXYbeqoal2su9sYOS3D7Bazza
TqWNQa5kLzmoYiT29E9+JAX6CJ9/j48XxhOrlXSjY1jkJfO/5N39wXyt9v+f8JdAvvcAaGHNDxJL
HHpYU8abKIKUe2M4EqVHvv6QXGwohxtJMk+BPqB2EXxXauzqvzdmuxP38km5zUIvvisPE81qQfjl
e9vwYnlGV5h5N2J5rH9GYC1QV/6GaUVHJ6pze/3hslgkhx9iVMRGXwN902vwDttMkzW6xldDuykI
1Ihoh/puHIA0o9/PzYSFSdDjU06Tv9FF7/Jtst5TvVgQhxvAQnGUOrwV5hM7CBugFDJSMlSp05vv
j7SYOHWuORARQ3/Q20CAdlt30BDjagL1gl2P589Leo91Fv6gaxYUyRo8HwrcJSHolNmaLKc3nPyt
2nf34tXf3pkyF1vERtMOEavbyVt/O90EB3kvbcGeZW1TiBpFVCGU2MT3pN9yhWVTyLmOF8tcPIi5
h7YNwvOYG/85HNRkLsio+17Dg5mF2eXRMF6zEI31SKZJn2E2WIAwL7lj6rPUWwwzJCnZQ9wbAh2W
N6n/XHZy4hzJ7P8X2zXPUtgWJe7GeLDs2SqfSu1rlNdEYwu1Zxw0yKGWpWKC67HTrmQcn7ax5WFj
UXx96xndhXtzqBBB1ESpJVxc/uO8iXbJrXATNw6TcEsc5Yjmd0/eQQDgursCuxMSrL6DSvnlDaWW
yoFG1FSN2SeIbHr1tRoe6hIizvW3NHy9bIZCWz6RMVhhHpYJlhpfzxvRU3Z+bOuK3W2YKl7nkw3X
xLniExu+3mt6FLKILb+a/auKGqdd7306fzs+s5GOXSD1BnykfC3eVLQJzVflc/qcgZcIuQf0PVG0
HoTrK/J/XV/IRDSWMmeRBFcQDxbYPakqJGWCw4qk6ayo1yCZJOqYU2ghDdr7rt5QNIjsYvgISWi/
NEwd47P8oPAACmqjjPEW7zcteBfRJv5OHUTNB6+79tkMd4pTubLSkbXPTE1ix8OTkGzTETID1BH6
g2+fDXHHOFCrpOwr3FLtS++2++QQbeO3Xw1w6Jgl3r5/cLyzNf7EFkk2Zgkedd0he4q/RFfpJrxH
+Se7HlCWtGvkFKhLirTJXfW1NNeKGmMrMX28V5FMYFpI4j7azw6rUA//kBaZq13wEb4bSY5HA6N1
SL+b0Z5xPQZesm1iu3yb3xRH/3SE9ntb+Y6kOkhiVZ9ws+TTkxy0djZvspAiUFs/YGcj3BkusiLP
NBWXZNFdd+JLgX6/4O0y0lImuDNsQvEuHDR8Ksn8jjF/uXpREveyifWSj3ZeBgPfxS085uqkgLAG
UxEInVkmrdtEX2o0ipHRGOUGbLULS7oxY8wjBsr2G3OLtq3NaENSat+4jO4ncEkGZQIz+BGMoupr
2QrA4yjflnvdsUTb/JL+I92w4oJsJ/fNKQGlTEPxUVMfjUOQOLT6MJvQkFFVP5IotjsZdCSfE7dU
F9+Ngw6rrdE6KwN4w31foF0XFTTXvNZKNBWyZmd/JoKLP8TvZ0fhcAPDXF2hJnj2CDsdWpPKLnrs
Uaf2TxN0raJP5uLPC+S7kSQlF+Vmhj3Q5bAHZOOEJ8MbcCdDf8/Jj38LU3w7UmwNQlRCkw4P1l8K
BFXiGTdQINC2ypNoQ1mz2xOHb/2N/HtP+b6kGhwryVzCZIZZJF//Aq1mqX8q0KGUnxphl4q7Tkrs
NBWIj0n4qMkBS6YNWjYhOQX5uKMGue6xvEI19i+NcMgCvlgrCwYgiyoeVP3KTL+C7IvYwPXQ8LyB
HKZYsl8VqQakF0JbO7ESomT7+/JqkFzdZj0p6AgkGPMok1wo0vpGOE8GcD9tnzvhGNX3f7kmDkAi
a+iFnDUOmcfCmxw2zpg5vS3ft+hYa53Qo5KU1NE2OSxJzElPUglfKkQ6+b3sZT0LnnSjS8Dm1As2
VPxL7SGPJVBibHsNS2yl0ZbGbw11Ob/TQlyIOfgWpSZUGilDacFFJc/qHSamBEERZ/qifjH3wlPw
wBR5RRuJc8olibPFdy2B4bLSExP+obQOJoa8+UqonQDTY6NzM0G6OQjtbkflpKi4lW9hAveWUeYR
+iniPfjP3fQeylvfBvAzJ5vUwQn/Ox/lhwyzXhGCii2yBZMrY2ZoUTj/kr+XB6Yr8x9h/7kO+vN9
wLcrCRjuUaYaTho9oavyat6BotCCitov/u6Y6hkhd5SDlrqSinqccY+LmFyKPP+ruk9tiBGCn3na
kZqHpDkeVor+3/pO8L13GeU12hMTO9tjUmqbOjMBYtQrgK+h9m3rp0WJYEw65Q1GL8rNyEi2kTrY
BA+M5UDbU8BJHQwOZUZV6oaaTQSKzXWpnhTpVqKKiewnLp16DldyrapNv4Vb5gEaip7SYGdEdpZl
dlO/VOqOOATyRWsfdM1QEpVLgZULxlPnMWFMPbbFH+DRRRqkam3qjF8GzY9aZmDplAY2Jq1Ppxxi
esZnOAF+H7APymVzn/ZWWCWoVVXVW5fHN9lI3jTUGrjAQ5sMUZhzHOIARGxsBtFX7BRhXedinv1W
/ifYULtGXG7oF/jvsyMNzansQvBxCrt8z+oQTO7R35RvLDxIHbKHji3hzz74QddsTGe9UA3cbQyJ
h8d4U0gbed/aPXqoqvv8UYq2l/3w8jvH4nua5E7rI6XCS6DpZ1uoEb1WXmcdR0qdaPXb6aIJSUWQ
ROt8F10E9m59FosJTE8v2bAXxefL61j/UgsD7LwtHohjmYH6s4aDV/VGPYjgGq0cpjUrZdtiz8rO
ZP5l9QQvLHLuqE61qigzogRGc6A6mFwP7foZg+ugrDEGh3T/Vd9Y2ON8sZL9VEK7D/ON3hU9VDa/
5VcpXMO35+O0oxB31TMW5rgrTMdovjLmE0jTetW1xqvK+F5BmS6hZBYpz+DurlSYxy4JsCx9Pubx
g1wSSLt6cyzWwUXEg2XiUJkR+A61q3C6Fqu9Sk4iUp+Gu52MqLCKURshxPAW75nGRewmTvVqHNFs
C9ej8qbr9/1iTdxVVQpZHkuMOEGoXKZYE8Kc9dh6/klx5M8RJpyt8XX7fC7lQmUPvrreddpNWre2
Zv28fH6Jr8SX7ocUaidyz1Kn5qMv7EQ5sEWSe5BwtfdtXWCEPqZJMIlYiLyNHyAd/6uIODrldyW1
A3Bq0PVe6lO949bC5pSaKtSikUofDvOGSXGxNtXhK6tlJ/efq2UvPhWHEUMo6rrC0hDhPt+zQNB6
n93U8Fqhb0dqOzmECCOxLX2I4zi9fJ1ZdwlF4UYg0Ht3wmLrJA1fa/TzydGzNrEtX/IEoQMfBLKZ
aTJ/Zvx6sXMcTFTJHKRaji6AUG0dPwDHFZI3cUsUFKlrSuKQQvcbaQ5MuIMOFWB8ocoRYme+C2QX
PSNITQnkhC31lTisMIoexRuGr2bxxcdMtEZsHOXhfG0+TrtgapjPsbdV6KRu8E3dt28+TlR4wDn+
K6Dgy/JRUglqkqMeYFjbbHiopitMsl82QX0kvhbvFxjBE3KsqJjscm9tlH9CV/Mg2IBJeXBP4AZ2
CIvER+KL81VlFEhroKZnPsoH1QGinzKwXSR75SC6DJeoFzFlkP3/4mwNk5i2JVtiNBzDdJdphEQk
9fscNoBUrZwE9pnK+YsY/iyjF2LHiAtD5sKGOArmrhywY+IB/Hp30GbeSjetxzq8rANLdPlO4RE2
2eH8EJ2fMULmMKJHaD5bHUKi+RSk8AzVK5wMymOpm21TEGZeI6MND8mRdT1qPy4bpzaUAw4N3pFC
Xs13SgmiZ7Xv1uHusgXyIHNIURt+DeYYbClElTun3UvIkqgS2qKbvbz7fyTpiQCaL83HmoKxXdbD
VrsiIw2ptlJmq/bgBk5/G20ol18fGzp/Pr5SPwRCl0is/3A4qIfqEBwixzpaEAcuHY1IkbCt+ugp
qiJphqmCS4vbylSWQaqqI0MyHVgKtr8aNtU+PXTEJ1t3it9mPhRHKwFVgLbHq1uWTuEwo21Io5ye
ssH1QTVy2jVBhZNs7ZQTS1SE99BUKACHKDN7wl6/K6gvRewez9PQRFngK4wCfVYbO0iPUXIoU3B4
t4k3dbnTqI6Fwuxl71/Hk/NWshB/AYhlPinVwO7/rPzSdj8Dfx/4n8mR6GcTbKcXJsADkaEYESKH
JQad3ahphOF1ctpg/VSdrbCFLqxkmpkJkz4yJQU0DdvqwcJrxHTzeMc616INNZy5HqWd7XFAbITJ
1I2s11ucTrXiFdqEBkCvtKi54dUPZKqWAj5nQ5UMDnyVSFIQ3aaY9bJc80tVPdQUr+U6AFoSJuQ0
QxMtPlZH9iJLAh16fsKOtWHNO/nLCIorkEB4NO8k+3s/QISFPjyw8JuWzFcMh8YYm7zCVJ4yPpf1
XVi5GXrx0vC+qWXCt9dMYWpBkiQVdPwiT4MdVlMlyExVxkjzKytR7VHcTKHhWKbW2qmg3F4+SmuI
sTTHXVVllFZ+VakYQ4bYS5VfBzVhYLVAs7TAwSv6kitfGzFcon+LHzDe8mv8L7pNtuNdtI8eht5m
QojBhgrUiKXxsW6amgOygRmewvNN1/R2RPPtruUSFmvjA9zJz4TOrFsL1CD+NzF03mdpBzsDVjjW
1u/Rlkx1V1CrYpCygIyuVvKxqPQRBIKFK6vyRlZmAvvWTu9yVRy8ouMZmiBGibciFmWUtiBpThB5
lx1v9QAvrXAIm82RH4psXk3p7Pgh2ilX+j7FIOoTgz5hH36mFL60x2GtofeDrjBN97H6qkZXKthV
TPlTQydLKxzCttX/kfZd23HjTLdPxLWYwy3JjmpJLVmyZd9wyYkRzPnpz4Y8/zQ/mO6aI89c9jJL
AAq7ChV2JaYZpJhJZ2GQBmbf1V/D3fzAGZjbL/RUU+qkBJxtm1EbxgY1f6beu2nG3Lit3LqVCUzi
ICDC33JRAkhgtGI2mDxeO7PPfpXutfwgn2eIlMbdX2qFgBaoIujaMcGQHeX+rZlgz24RqUOp4Xj7
H55ya2UZi4WJXq08lMUUy9DBEeP92NEG8We7ifb82UjRt7xFC65soujR1mlfZhjOCVmdaz/Yx/zM
26ClTbPlnK3ydn4wXZ6rpp1pQkvEItR0MrW8VDF2NFCeMAIrVD+mKnGbKRECZOiZnLHOhtqHrHFr
zQ8Y+G9L4p1KQYYmQEbXxmoyz3jT1b6949S+5ll/4hy7KqhnK8p+rPZmLLWDL3oBtXZnJhVr0CWv
oNYEgeLCi2/lM+aS8Fw0T1PMidsmrkrwtlJ7KUBILjssCiSsUs+OCjso05ck+khcs1XDhclg8JtM
PHvE0Zlp10eRFULxk4OEmnxQW4cbPOjUpxopEfNmQA3Wu272QqQAIsweB0eSYY7/mS7nB75xp+2k
XQ0OI6ruZPX9aKiqpVoannSq2HNQjX3U6gln0ap8/Yjq/BsUoup8EBQYgEi/el0zF+KEM5MMhYGP
2UTxNaS9Ne1yfsMveLDuuk9kdmnt2bBcnAD7uRQETjea/7eV8aZUvJaX6PGQ123aeIS2UPKEo0O5
idYrMuPZs1+sWung8ekcvEDCOODdd13eqouz2EzBBkyVWbbKhCdlPVd3tprfhnrwdyJE4C+imoVp
BxFyEbp1PrnhQF2xVdtyWYWI94nRmFE/QANrf/yHdadE2Qyv2aTYVVeDoAuFEBG+ia0CHSEMA+8/
8kFNTuBHHyyUzASu/NSG3rAnw2vU6gTAr6qkDPD6Qx8ZajBQ6h1vnLupQz07r4mgSGRWEXGxlQLu
93GfJXWFrTScXdLcqBimnhDHtRbGWO6ggPW5XrTDXEMhoiQ+qlW4Z53sd4N17BzU3TY1ahsR9Kek
UjClCbgxTHpjgrwEhDWTy5OD/acgxsQ6fZsckx/pp7+6V5oAGyVL2tEssI2SFrmlJrtZ+fx3EgSg
6JMG/FoO3v2OerKGk0PR76xWMy2PSYAGZB2dtpRTTJZ+GH5ySjJVchFKBrHVhvNLZbtY8UjPjcAj
XaAwMuSSmYmM2/XmB7BNsdMs1/HketODn6Tf5bfq5M8frm/laj/vYqnirDI5b2wUNuK0xm9WB+Ku
8smuMOoSM0k2xUtrbOfX/q70JpdKWFOr5cZg4fWEkZVkYWoFnjGmmFf2aDnUyigJAnZIUWVZHbfN
nMOTRynts6O+9bxiVJ4LvvCDEhNPWuqi6QKEZK05YBpqxuPlnAygcZV9cDLAQkVzvhFopQtQYsIR
SNQROmp2r1Pws6w+Bi0RsqYAXxdwo1GUMRpsWGTzFjGbN44I05936YHX6HMG9OvKuL4kUzE1TdFA
TC+cWM+cyU4zZKDm6NEoDoX+zSher4v4w5IuMoQTkp08MbMSWtF/Kw8l6A0C1FIpeBTBt0GhREWA
4R9ctos84ZhUzFpJ1AHZXSV8be0PRXkz9wNcjoOV3qTgh87bUzS+xD3Y3ruHv1yrcHyJlHRa0AFR
ms2AIVoZfOHg1CJ781aqtmOU9vPv/fb2VC9rFZB/LrRQ0QOYmc4bHvpv5uS+ER7ttLsSQasafAvc
DR/2ZGvOuud4ESwYhMoezTw0Y5QP+wpG+rnJtr0JT2/DNUZ3uCGfbNRCBfvQa6jStEHWD36iyQt2
wOrnqAF5iju8TMiA5DtU2tZu8EgRjV+/IKbIoOOMRle1BjZ4TIIbI9DQm5NhDn029DtCddbB8/92
9LfivDBWNfQcAV2yQ3+IN+0nI9pWcMdfigPPpOrMNdmhHt7lL1+kCkYhqqKm6NUUGdz6LtQ/5uTs
cWpZAsI0TZ4pE59ZAb7eU7BDnJhHz3TNjT7y/g7nB+griK2kzkwAnA6T4dEBiktYN4NrFXsD8yqi
F+K4KCECyhhT3szJW8ZFxsKys46Yz7iHwOijijE6JxX27j8Etq7fA1MsFU2HaVDiFmCaZWD9LA/2
EWPIj46n7bCXr/rbM5g2E39wzy5qIuBMGI3pIGUQ237DbCeETFDstquRA8oBMSio34JRiAwZctX4
M7ghZ/y/DotlGJGmSXBYzC9QnrcKu97tj/r9uHl3NO1fLDVlAWICMKlrpoWcXZoezWJbK0e9IjST
sE2mWMXXpWpXFiVkdEcLY85QYrLV/TjGWKn/0hZE3L0332nh8WV5XUR2DOuep6cOTX/GnrgE162A
+bbchYApGdM64JXS9u28NTCpCtktz77n1TJ0ro64cWJiUE2U3nQKvOTGqfAD5Xbq9M1AFaq+ncAV
pXu7CYslGVjQ6DTwHjinbnPX3KZwvrpD9kChFHU4AoCgazdSA16TyNRdnu/xIn3X4TiGg7ympTom
f+kvVhKm+RgbGEAAmixeJfNrhITzH0dIrK/mIkywI7WqT002wo6oVvCMvPNzFWYUu+m6AlxkCKaE
NXaUKFmLsG3au63iNihDcKQfxLZRK+G/L7YtyFMHuQO+ktsOmZ5mB6559Dufhi1YGG7C3MXMN8oN
X49Iq5elCcoQVVKV2iNyWLyM3XLcIULXIEgYMQSxrbfWQ3nHIZYci7GOsBexgrtqamYl5xKH9W3r
86mvzW3h6U/VCeOCfFTrP17fW+oABSsidX3T1yZqVctY/YDOG7eqJVDFWQlRDUnJEQxH5Ggsnhmi
FbnSeh3D3I3w1QzeNZTVWByaYDA0FqQ1Y3aAQ+sxYhFTJPf5HvnbHduGW+XwV3snVhkZGcvsnDO2
9+mzDotfnOvg43URf3ip/asOIutCUKdZHFQGJ6Kb0LL9mmGaT+o18A192a89utWSuGtijVHrdEaX
1qj1UIxD2b4qGdXzTmiCOPdF10NmKBUEgK/dC+bSzc3Es53P1zdu3Sm77JsAGT3MOgZHwTJZkuSa
Yw7rVLqO2X/BbLhP10X9wYO4yBKQIjYHpan5XE9Ou21ss60s7bU7HlmU95npkTkCfld+t4cXeQJE
BAyVEFENvXPYfWY/DO2p0b4Zqd/GmLyw+cvFCQCRZHUzOeVbMIeH1htv/mSCE9YBZWV4/x5GmsX1
tQSUaOY0jfW4R960yrwIjvuMlor6W6ATaT9qBwWYaGe5iqIKi1LZz6J4jsvHzHwY42PX/UioYUB8
g66clki54HR5Ww0KbrASMq9FvUAEsjRbO+tVBXpWsol4PVnwr3KI5VOhGgSDZOF1rO+SM9h099Yt
5+wrvWxHdgGu+pqaqVuKqqGCSux3BfG7FmcJClW1e97phQr3Y3ljYoJuspf3VGJiHQoX0gTliPLR
qvQKpip4/hXKBCnWZkZts7rl7fRkKHp1JxfyBCWpgzaWohqedHYCC9N9u9fRORztQVrhF1TQaBUU
/5VliTGNqLEQyNDjyetfpPvZHx5jWK750djMXtFjO6e9o7nkZMfrK7TE5sMO41HNXAPRQ5iMm8TJ
Nk5RH1mmeUY2+FGYv2SRelRqbT/qxUZ34v11bOEb+NvNWCxacFDHOsaIQYbbroNIoNnFmHhion2U
zIbznME1OYKT2udDWEgBbMEwfSn7TZ19MdpPGUM7QfA0jB/sELV/X68vbdWKLpYmmJ8sN5tq5Lwu
IXr5u9sopfwC6ugEm1OjJLfPbQRUOF0cf+Ypj9EdL8jEw+9dJmCxGMHetDZmCkycb3fcDplbn3mn
1jfdhWIqt/SbkrjnlixYnDkIWhTbQ9xw7F/4g1x6xHzJLRIIW3tfkk2D1FEJsJJ1sty1ORxuI97M
9Smvv1xXhfWr7Tiypco28ovCSaVgHmmyHoDcO63bGHdBZLuqQRi09UVchAhHVIEGVGpt7Fkin8v8
nKvb64ugvi+ciZKAB6McsUm25aflc0/6udQuCacQzr2h5woWYH0wvjeb8iDfsmftEa67gWAWOGdd
ugeRWpQA8KHaDpnME8KGM28GZCNQXU/s26rx1/49F/GJYM6z3cpFhMppGP+wOhnzZ6l7tTFqXqM6
6NZR7iKKI8bikdw3WhMV85vh5y0qgf/N2PE8LeWjESclPhCcInLCsonQITVj1seM6EU17ruiomIl
q+tBpzgq6G0V3QECarO2H1oWwiTqGDts7Pv9t9kr73SSU3lVCxZy+O+LfZutsMftQa2ernx2tJeY
YrRY3a/F98X7rzjDFPKB10q40/VPsXJmydP127n+AlnIEK5/Hg0xgmQIw2gfeGNNjvK51Msm91dU
lgyNUFsmoEGYJ5FUIg4MT6zbOC9I+ngQfWdYHp6oKBCMjnrt/eUSBYDoSrmWpxy1+tHBxiyxYlff
WLPL5dnb4cak5FFLFLDBUgyt1B1ohdXtdO3RfM/AeONyYmKdQ6rluinXcGZLdILOzVOTP0/Ni2y9
ptohnm4KkjhsPZ61kCjgg9pVlZaEWFF3zAvXCDd8GxMfhW2hq+zaadNvUORO8kUT6q8LTl6bpVXT
cJAtQ2lfTpFbFJI/mFQXDHFeuoAWSdiPkVLjRWcbT21xF1vvseKL3ePyFyiR26Yz6CqWwfI7vfLU
9vNI2QpqCQJQtAmrrZ5PCh3Tk9Qlbt5RVNfrOaPFKkScmDAXV4pUtN8l6Lq3tpy9i+Ve+KN1tQhR
shqTjKm8NLUsASwyOYgibQQ2hcxt46fUIE6G/82/efeLNQnAYNWm3c1VhDqo/kNmNm6XoFIIJfP5
698hkC5AQjOgDjSUkslrt+GdsVX22mOwnz00F6IWiny0ENtmcPO4ULjScRS5tGD+kpP+s0PvJ15I
zh2Se/HBwliDzXDP6aSIJfJbcmUvDQEj2row6kzlt+jL2/xEf7wJTrzwSvWT47CnSggIbDAEbBiD
uBgDFapRml9RLOfm6pEchbM6/GKBtIaADGGUV/kkYyPlY3JuPmpbtom22qngU9HA69kdgpdxJ2My
WkrOYqPWJ4CG3s5pkNghSkVl52DGN2GGeS8x8dTk+n3tzATYUGrDSXIdsKFNW0V9NSo4y42vYn52
fmckFLkyP5Jr0gQEQR9RVSgDzHB26hHySY/M4+92fZsdc+9v9UOAjrjr5jxOYCQraaPa4AytXCV/
vq7z/Nb+viDTsjA/ztR/G2M4qVlWy3wIoJpJPyqrcvW5fxzBq9GaGuj54dmE8dG0qOalddW4iBVU
X9Os3qpyiLXQjqo5ByUN3damwkrrp3WRIui+PlZTDMoGPKUxLiTdN6hoNA/hgQfMpv17hmkb+kWY
oO0Yw2dUesOFzckumnKfMcO9flh/MGAXGYKy5/HU48QGONOcHa52Iy/eRJivOh5D1a0OGN2wo7I8
6/blIlLQeDyrLCM2UP6Xma99vU/rLxL7YCfU0tbx/iJG0PUQbExV0QN6zaDYNiCUGi1qat0fngkX
GYKpjNnUoRAOFkzfNah/2yg30bb30kPYo+wv2lAKQem4YDCz2OnKFg4HKlsbN3K2RdAi8L0nVILQ
cbF+Q5Yao6kiSOFRA043FpzLfeM7YBtDZ9lXQhqhDWL9BgsNtcl5ZyO4IFCLEFRu5c1725cVVN3k
d92ZR+A0lFIRMLUeFbvcLrGuQ5mHxk4YyH57UI+ewDYAz12b3fT0i5K3+US29aw7A/9qy9tftPBA
8tgu8pRBI8Hp0SDtznPffehWfudLu2qLRgfiKLmKX4Fisc6jk8ZCblMASB49182LpB8QBHC76UMq
PxLHSK1NwJGgypOunw2YsRiT2JrXBjiCBpUPw3b+yGPQVAyVUhsBRGIJdBSlAhCZs5Pq/Ky126h8
kkufWBZ1F0QQmePSZAGOjPd9IfMIKrx4pyNZV2wHDKEmxBH3W+RsKkYM2zYMmGenfCiDnVWBnlOi
TBiBi2/u3UIL68JKTZkzxmKMOFjdeNkMn1yWRV47obSudvmFo4g2CKFiO3tRMbuaCjimQXFu409B
Tmg6sXNiL3vSWnLW6cAse/5iK1sp/273kft3yiCyNVmF3DuBjIeR9kHfoU8OhW2p1/K3A0Mp2F8q
g8jUNGf4LzSwZVqv+X3O/KB5afXzX66JH9xCG2xlMKxgbDjY8+armLszKAaTfXVP8/lSWiCAxBAP
VepEAAm7PZnlg2Zt/nI1AipMqp72scwFoFYPpNZ7uBeYGMK5tN7Hd7Zwz0SSJiOVncBUgA1lcS81
Z2MiArbUbgnOhVmbmDk64vss3nfzeVY/XN8t/u+vWAdxQJLBjKgx+PN7nlvmakx9sCfrVauajVZm
G002D44xeddlErAtti4O5Vx3Aa/swIDTMH+dmqNd72pGRBaInRO7FzMnhEPRIyrjqJFbFU+aSUAB
JYCbjcWtKTPJkJsYQD2jGa2f9oVDBQ54YODK4YjBer2MZwNTwHH7QSXQH2bUv7CDvlUx4OEvgUZs
TK/bugxUXpenKew5zb41ev0U5jWB0IQvogl3H9wSdjRZaNquMErPSNwqPAbBlyI9pcP36zpGeeVi
X2IcD2ULzhskIG7ZT2XL7RsMD4j0QVDwH+rGCddH7ExU4mQCNRHukYxp7doWb8IjSFI3iN3faWja
UCjIppRPwAVlTLOsVXGHym9KCm5HHnSO/CbeVXxmIH93dDfvq0zhfAKGosnojRWeHk4mSUiFwVvm
bnrL3kbGSR/7zG29dFs/U4XD62d4kSfm+bClfdo1A687HFF3mPmjW4LyeDgV225P8syvKudCmhCm
q7QymjXVwVtgy1lwEtSmyGfg36byOSG2jBxZd7NvLAJGVtFwIVaAkXaKzSDqc/SK56WbNQ95aft2
v2Ppy/UbseodLeRwDV7AVd/aYIeykWFU2U0v3ZjT3VQSpndVKRci+O8LEXobwFQB2z0lAo+AYm/R
hkmIoFbBf1+ICE3MVitS5FvaxnBnhCeSeYPkznu2CrwSiiLryEkJDn82tlXFLEQYLfa5i/bKdDuP
hIj1mIthgeVLRpTsN+51Owhq8F1HDqIG4V5+4BXY2t48hxL4W7gvmaYe9VxaP56LSMExCqZSTqQc
mjbNe0t+LhIiWb6uyZfvC9vGFAftT3WF5Ecdb4Zik03tvmEPeZwSV4ZaiAB+kVGiN0gHSaCa+zC8
Zvpw/fyp7ws4Nw36JNUOzJQqd66DeUeySVSWrEObKePKyQYy8WK9rjRUrC8azrL0YdjwtEfqzbvq
pMFJjclXBClNuJg5qI/aIgdzT3eM73gdg3qej7OHQZ9wJagCuFU1WCxNuKIJRqdlA5hSvHnAPFH1
W9K9yvVRtr5eP6RVuF6IEbQ5tS27yjiNmKo+bVPMWcmf5ZEaBbyqCQshgkpPaZrleYcrY0X52dGa
czJR4fj1GNRChqDNmZmlUs1Z3qzWm7/x/HF4zNELFrnJR15izwu5CQ+cWpag4F2YRFprTbA56Smw
79N+e/1s1tHtsiaxPNeeU5YOMpxv/Tb9+KujDaUTP/M979NlsN7T7rpEQunEAl1riKO45NxUGfvs
GLsBTANpvlXIgbLEzolj0JowqYehBtug8iE7YWoyr89Nd9N9jFZIjDD6L2M61kWCuBFzTgzTFGkU
bDC92FULqOiKs2Y9zGx/fetWTap5+b7ggDSDitESOr4PUPL61vR6YCoeaYROUGIE/0OVOi22NHRp
1Un4jSFcZ43OwRhkwghRYvhuLhyE2bZzSXNgu3vrMUWuP6tP3buS44sdExDOUfRcrWT0a/ZN5Tqq
31WDO6f7lPKn+DX87f23kCNAXKNF0+TwtWSHcJ8enc2wRaU0Sci4XsSykCOg3BjoeT9wY6Tfzo6r
gsEC/i+vlI4Lt67AwYMZlGAFp5Bv/c5eFE8Avo5FulErWN7YZxvWZb6W7Nv6zMYf1xX8Dwh7ESTA
3aSZoCPlGl5tYoacPw/axZjl3v6ckKGmJ2YQN1asMrDkVA4a7qSqKcbbHLPu8/UFrZu+f9cjFhSU
jRlUtVMCvmPbNef7DBONA6hg8SPRPlwXRS1FAIcJJbwS5nQDHPLbKn4MqRJbQsXFOoIY0+/gyYPZ
Lzm0hwa5kA4q3u7e95S8qLghwEKOe6QlGeToO3aHFrajtAlPwwtnqwg276pTXwgT8CGzMid58x9j
u3Rj5cccHq6fCgFyhgAMUhmxzOQKXYMD1CweQVHh6e+MdS/WIeBClU1K28QQYyD+9GvQW+Und/9t
RsAfnNSLVgtwECbgkbIZHqj1S/t2STEE3Mfk5U2NaMb7PKCLMAESUgz5yIuQYw/Sp5n8OlMNSsQR
mUKlkZFoLeZlI6CmjB90J3SjcJvlj9fVgAI2sfMZc96C1MixCk4nOfqg43y2/RieSOkGN/JeIkw4
dUSmgAZy2LM8kKAQA0ZvzgjIsFtjk6FEgDeCUu07BPSYgsNgqyyYHQmL0y0dDbTpfg56on92nVTp
ouGmAAtoyRxYzGmx+ZxgPlhQvjeOYLTYOf67alMWogRQkBujrroSSKqaWnNoEyvfO2UUbmpncPzr
ekHtnAAPht3rttlj51D6f2rHcG87NaV6/Kiv+CamgA1BpxmSoyBa9g8Z5tb8nLmcnIN799T0M8Lg
mQI0zHWbVIWJ58QEyt7M+qgHn4IQqakQYcj22/XNo2QJyBDqjlpoKBPx6vIhMx87dY+y2rRWXCcn
bCth+8TwptG2lVLZeLNw0o9m1+/59tU7amwDsSCx2dnG3plxhEtbRo9qimfR9773UNbrW9Xz9a37
w7PvX1QVuxjaIexlOU44zaa25eTA7X3igx39ZfY0z74ZvqqUGhKqLsZRmgHBwEjD4pJDOv8zejv1
es+ot3zaarQpUB3jXV8mAe2WABpNkLZmGCIFPEr1kyZ3H9Uuv2kTikWXUg8BMGKpqPWQe/88QojY
4IF3nqRbqvOEMiLi8PkuKAap1+GtSnt9x4NDSJm9zjvORzjtLX8ggmukPAE59FId5ZGzW5i3sYXS
g3KLWZAe5l8ZhlscFLCLUoPKqAMT4KOO9CHtdERxOr30WumWgVYjar9e1wpyXQJwTAMmEDkBzis5
gVSgREwvgi02Owxl55N4o01MTRHhf/fvGGxpju44jiGLRD5NqMqJmsB6zcG9I/9UptgtZRSdl6ey
TtzJJk5u/a79K06sCVMCxazGBIoyjF+6MHWlgjDH6+d0ESBkYFIM7cysFiYyq2wvLJ5053UI/OvH
RMngdm0RH8AaxsaWYbe6+V6ZH5Xy3FPWitonwXFB36PZyAZEMOuGBXtNpap31m3vZZ8EAMqURHMw
3QCPMtxYziGKNoBdceLMiXTVDrVh/PfFhmnlzKw2gloXZeyOxhdpwHV917wVAwW//6jyb9P3tDmV
oh6Y2qQMdTuZPr40vRKUfm41eNr+nQ4ICBQqfZijfxAxovTUG7eFcnakw3URlA4IkNPLkxLZM44o
GrNvQyo9KOW7SKYXWybgTapraq2FKHcqFe3oTNHtKFHjfVYBBgkdTXbAQq5ZwkaNOlLBnVSDWWmc
9lLyEoQoGR+QErmZrdMwEUmR1T1bSBP2THPmsULjYuClwSepfWYpYbfXEXohQNgxA0kQw5oQaR9H
pMw1n7dco93NKBBY47FbPfEM/7oerD+ZLjLFSHifOXXPcH8wR7c9GLKb+FmJjHJz4hnlsN/Gn64L
XL2uC3kChiZDNjc698stG4Ph2psG8zS08Md1IesRw4UUAUXR2KnJeQ63K/4IleBzLtiR7WKv0DfW
Q/sR001RyTo9ElL53/6bvVtIFYC1bWZpZnyKR2Bpn6Q53XaOdmCjvNP05BhNH/vU3jqFeqtJ+gkN
CARqkEcpwK5Vt1kLS8wLBLrMjW/44HttpxZvYxpjn3IzietgC8A7NLmd5zVvCcYUBdDnSYRqUpoi
vBILqw70bMCjqsKEnCy5n9Tv1fjx+pFRMgQAaWDOJ5OhFo+nhOVR9qayPUSdTAQmqK0SkCOZ9HFS
AxWFInXq6qAuM/rN9YVQ2GEL2BGh4y4znBCW9mP/1jYmbaTcN275OIZ8xz41jFA3vv1XlN0RAkhS
19VVaELZ8+msNPs2QXlP/RRgYgexMpUQJCAGzEgFhk94x0rnqg/cH+dV8HPmD762wWRLaicpefz3
hUMh61Fo6iUWNnioy0I5tX2Yd7/ygo5P9ZmsR3gumCESPytaYNhKDqMiP+hHPDU+odgeWX0LTEsY
0ZQQd4pSE4dr6mJxqRNXJSp6RuyfZ76926S78iZHT80rJ64yQ1cinGZ+ha7pCb+CC4lDMZqT0WE7
0/r7NB6t6TAV+6zNXBU0T9dVhVJJ/vtCVKMzxZBjHQa6sty02aIEzQvDXRAR15mSI6BGX8mGZcV8
tksiu1MZuqWxkzq2SfOX6wtaD1gstEMADp2hjwtj7JAZ+tmelKdsC4KHMHbn4wTdT7dJ5VJJL1Ih
BSBpmZxXKZ7c3txhJg9Dst/2TQWDkzjdEuV+8I/9WTkw7/F/T6xsMxYzy+YhpvYQH9Md3qJwdKgY
wnX81UXKo4wVRaNIqEYspE0Vny3qRXXdjOiyABl1b6hBOqKkZGiUfdx8yUJrz6jhTNe1TpcF78LS
81pHySjqxtNjy14y6WxXm6qmHm/8M9eORECIUJeNIefwhyYZ49sv5vvYC0Hlb7+gRp1OfVECBYBw
RmnOhg5lWW27i19n/20O/aZ6yTg5gfofuPYpbRBgIgMfgWTmcFxY+5Xpjwql1NRBCfDAin4cQp0X
zExnxGb1JgHV1tayPhLgQG2cAA6hlnRmbuPyJAd21yOSiTlunvVgu291U772mZBHabmADIZsRZo0
4KXdgdEelAs3ISaA35jHbhdu1HME8rDyLgElHEnWQni2uhjZUeMcwWiGeiC8GUbH5TVIYJ/5HNko
l+aRq3dVm/8Lu7rY7zcn9qAoLQA+e7GsQ63f18r++mYSOvi24oWpsrs6maMGOhLO0zaYw3ulynbX
RZC7JgCG7cx9VEsAjOjkfKjuNLADtccWCUvm/4caPkLr30zZYkXpmI25HaPoEbH1l+rVwnyJ8Fa5
G4/NSXng/DAoUL4hq5Ovexcohv1fA5JIgRLUCUcrjDjr0UvhNnCv70YqKkydl4AZphJJrORPu0Q5
j9N9SdW+EpYeE33/dyHjYEyjCiMFP7DZmLY3+4pbPGM3fXPa8oz2sKf63UiZAoDERmVkjQMA4X1V
w2O6kTCq65MSgm0i2rNtjjlXdHs/tZMCilSzGaZmgoVWc7zVkvTAtISwYQRQ/dbIF+mNKgdQRbzB
D3nxoFbVoU9+XL9elBDhWdI38ziHBaLNFrItbpp/6oZI9dIsIjqsKDmCbzGlemAHJZ7BaXBOshMD
33ZYU1BBHIrYx4c+lGkseJrKBtc2L/dlnlVj4t3sBS81JsIHm5gKVxA3V+V/0gIvNMyvztBIipzp
8MzYDzuT/cR80e0vvUm8QKgd5L8vJIWV0ZfDBEk2ahyQyxx9o3+4rgzU/gnwYIARXQ5rHJIx3JnF
Z72l+mmoNQjwAC70gWURj9kzNLxjMucHZ8N2zTa477bZY/hGAUk9BahFCfAQVVqgqjpeAkXxPY6e
LdO7vmmExRB7+9A42CTVCKVrM7T5ysOPtii2kzKNLkOV51/JEnv6dIPP4iwgi6FrH6OwxlszlV3b
IvSAOCaxqU8Lx85kvCKpxuwysz4rbeDaJTUukpIiQELHZNabvNzArqynoSgerDQ6m9VMlKr+IVgA
givTAduvJc7ZmpmizkYCt2u+D1/DR54wZ7vh3DmgmCu2kq9RWr6ucReBwjWa5CYxZ4amkwHFABiF
tVFOyr4b3Br28GMSoyEAhTy+9v26bvzhyXsRK1wus7MHJzRgL2R0+wa1sU219nuvlttsYvdaVSNb
OmLQQSTtLaXadH31eP0PWD/Pi3zhovWWw5S+xAtI6aubdGbbWA6/qnFL5C/+4BBe5Aim1wq0LMAz
EnWfu+BLfdD2GB2D8nBMi8o3w77MiTv3B//iX3linakdZb3U1ThOPCU5j/0m3it7Z9O9BI6Lgguu
Qu/z3C8iBasczPY8hhVCQEy3wfz+2Syf9G57/bgILRUJrAoM2Agq3jzgVA9N+RBSo56p7wt+exCw
VmosqCPKNhL9MBaEtae+z39f2MOhsyqMti+h7nns6v0n7V20fNblELi+LwT0rGH1CG5aD/3HaOaK
vHw4XD8CCprECtM5xDDWmBND9lteL81up8GLfmrHEM6Kc2ZfK6oN8g8ppcuiBJCYxgqDl3j4Zb5/
qwXm9Jd3fOTxB0RG3BxlIcZ3aqwcAQyGAAxRqVTObEIT+uDYaq/jwFzWf7++lZQMARQ6VEyOBdbm
GexzkT/G010zEQ7YmsKZiu1oYLe00FMmiECtuazN/JEmK7fNfFao2WbE90XjnkumzYw0gj20Pav4
FFL9FNT3BVAxeiXLZx7vLaJhl7Fm26oUicvaKSy2SJwvPBpSHlU2rkyfty+YFeUlLHpJc8e9ftir
98ZUDc5IbeiWKvJSh2aolXmLNJFynx+sbfjgOL75vUSkLfSYj6nkCZly4N6IGFBcihSMOquNemwq
KfDUB05a3uzqffOt83XUiv2HfAqPGF+TJlxTkGmBvi3ARsZ9+zWXwUoSK5u4/xrN0V3e9T4fY6Y4
hd83VPaBf/maZOGyBsg2sGDA1s7hzugiN5d1N1CftfJWlbO/PUfhSrEZr2enwZVCm7FcevYOZ3mc
PhcOuKGSO85OScXQV6354hzFclCnU5kl9WAs4Hmx6TX3i9vAD3dgptyFn3m2ikwxrt67i7KKlaFD
OIQykr/Y0fq2sZ4LnXJw114gpm7qqoqCJEsXqzNlbWpUNmaI6jgu+K7sh9n/h9a4cXNQ6Dz0Gz5N
PPPaz9fv4ep1XwjmK19YSEXOjSLtJIw47p5t9SEePrGSWhxHpd/0cSGD/w0LGeDLK/LGsnBeRz6n
Q3FRTHI3H02k+UgK0dU7vpAl3HFLDzPV5kz0eMjZD7+YylKPaZ6K+Gy8JSNXlDzxlg9x0rc9N/84
ONj/wDce+2O7MY48202lMFcnRS/1RLjaWYHurERP+dDT4Fk9blXs5lPoBmfzSbO88Kz6056cCLqK
J47lmKrMbaYj7KmktJOs1h1agrJz3H2W2tdxOs72j5Ayz6uujaUoMM3oyMA6BU2pFUeOnBRuxvQg
3TeNCyvg1+CARTjIDdzhPrpJt2TAc+0Il0KF5Zl5PMdvj5HoMP3k0WKGsuh5eitWoXmQ1i6cpdjI
y9q6raliBtBGZRVM+IA48aDukjDdSXbixZjT9P9/ry3V0HWcG+b9icwMSleHrFfRRBoUH2Vta6Jj
VQvC94C/Zcu6CuoHS7NV4bz0sk4Np0fygP3sfeuF02EyTz2jPJ/X+jC6BHsNiC1HB6OKauF/ceSP
4uSsBXsMSqJB/3r8xeViPgX74cXZJW/zVbP3bORConDj0G/e2VHVIT8iped8GtywNMEISNUo8s+I
GImN1C1LcXT1t8RwLc2t3VqwaZG9i7XdqL7G1k07YW6Y4stpRSxqNdCwFMfvxAKSB6UzbJZXeBCj
Yda6wexWrzhF/4+0L1uOG2eafSJGEOB+y7W71ZKsXfYNY7xx33c+/Z+wz2fRMKcxR465dEyXABYS
VYWqzEMGiBRNFO45/NYUl0QqU0WWHk1BjqXeo7/Tjhc3pS+XvX3PLeB9sgW2HcSSfH/3Uuj5lJjL
DEkyPO50qYcmdv+yid2AdWODf/qL83kOu3VEbP/pf1N39aH2WAdE7kmuMMrZQ11TIZauWqaKjIU7
W2Uxq12VwiPY3BCbnl+eqcfkw+ljcZ7c1p4ewF0k5t1kcPeHJ27scnC4WHqyhlr7o9Z2kzvQ026h
Kqy4FRSSQsoY/GYPQZa45rYXJmwXzF2l6AMvyrYIMSyOTLpz8lu9tuvD4qdQ3Vl79/LnFO0ud6z1
Sh9o30QsojuqFMTObeEV0ccxhZ5w9PWyrV3v3OwoFyLLzTx341ohEzB7P8u6oI8FFgTfjK9vUcyl
h+uEbwZFN4fGyS01Lb9ReycP6ZfLi9mNvk3oDaD9QtcVynOtZe2sLXWOHBfIpPgDWOHz1FFRvDMC
Nv8uvxQvhiBt34UQy6AqrkzDRHv172jV98MwWzpMdlF/nifdDg2MbWCdj+9Z28YQ5xVo3I/pkMAr
Om/5Tp2foynx59abJ5dVmvNAS9zLNvfWZoE8icqqoqFzgYPHcOpUnc64qDO4u4z5V707KaK6xC7e
b60wF93gfRenYVUvWNhyKm4KyJf0skPufhCzHvTyXUuCGLeuApFVXgyjGc12MK0eHpJWNmQUVet+
WR4ub9uex0PT6pcNbkGGFOoVpsqQUyyF3Un3qv5ZLe6aRJC77H+dNzMcCM9ZYRahiaNbh6ujya4W
q87SO5fXslsO3y6Gg1xSpCScFJZeNu5Phjrks9BDqX7I2WQ+ERbERdvHnShLreRZLecZjp7dIG9x
m2+Ieu3ldnXAKuAwbdfpKvp8eZ17mLtdJne6mn5OlEqy0GFaJm5pPZUYwRrHwa7IbC/D82Vju7nE
1hqHunjIsCxjQpm0dWVH9ogt1V6GdMKbXDavJ9+rmDX/JiIdF2wsj8SyVo+zWU5wmAJkhmaKqWLD
WWjhaKrgOV60QJ7cIpaLsDBZ5SV6VkfX+qJ6zbXptoWt3k4DEiYNFejSeVfGC+IWlZoKWNkITyCk
RZikW9g13buMAzf1tcKePiy+6S9X1lchATPDPz4c2ZrjItUoz+QZfIpIZK5Hl3pMUjlz4ueftOOW
KxTAZr93yR6Hx/qard1Somy3zNEpV8ODFSUebenTFCtfzIpclzXcZy2P1jjexKPmrrIuwM/dc7LZ
YQ7bOpITbcJJcZqkPkpx4shLfSogjr0a8/O4iiq+uzf6dos5kJO6qO1ojMiWCdyb3xl/JKaXvo6O
dM3GrPNvIk2eXVTdLJDDuzEvhiyXYRDJPk7+RxmtJMBA+zIC7B7FjRUO49ohr5uph6NOa+dB8ttc
Kj/TYshd3F82xL7HJZfhcE2zlKYxTKh+Jzk6yfXBap20qo6XjezmH9uvxOFZnIdt0pYTG+AGw/F1
jL4LxhKmnKajfJAj+z1PPht7/FiFlarRAk0IPP7JjzFEu4bCNkTvc6JFWdyDhtQWbVMnLO09klek
N755lI85un1kV78SP8ru21M0JNqoZckKPyqUzmZThR2uoMaboUKGYg/yK3SxRx9Cm9GSv6dzxdrY
4zzdgB+0S41Kvymdu7Z2tFLENcs++x/Ot7HAeXnWDEm4xLjm1Np8CXXlqOqxVyjZUUu+xQWgSm6c
RVIFELV7gjdWOZcfh5wmQ4p1afpRAa17+RyJusz3o6KNDc7hjaZLqniAjRYXDZQ1guyb7oIVxO+D
sBCOG+we4jdrvLunWqnmoYQ4vNKv8vk20wLB+d29WDYGOFcfSVN1I0jQQS05oP+AeV55mNBRydjW
39N9sPE7i/0xm3gfondqmhpA2LB4kCXikuE+hMCsYEm7d/NmSdxdOZkk1NcEwDdApxAzGkwWRHe7
j72n/Lfyt2gPuZsRjzBVSy30jSi3Oua5CZRPas+8/bmH7zq7mAAlOmFlOV4lwczjvK4rfLBOuYvT
lyUXdMHsetzm97lvFA7ZYi6rBmwwnSX+oIT3gs+zu1uGhdq2iRLwHyzUiBjGlDZj+EOzkvH7Z87g
440M1Knv46hDrfl/xvhHuXUq0rIjDIdwUXTKo15Pdpy/VETgdLu3+sYOd4zkfkXJG3KLToWbPW+D
OXkBt5NdiyZpdr/Oxg73dRIqKzmpUXOw+vTG0qJHyRINjYtMcMcnl6Dzsc7IYePoysADTv75sgPs
xpGbJXCnRc6qSm1WfP9sHuxsPk4yGJNVWy9SG5IFl23tXgimrpmKiaz8D5ZmbVUg0qzis6jFQ5vf
pfVNHn+7bGK/iLGxwV2mvVmr+sq6qZfT5BG3A9rkL9odGxfMRG/o+7cPK7tqyP4hAMz5GdR5dCXP
utlZioCNes6H/qrUbNWOvmpO9SAq9+76wsYc524jOiGMosYbG9S+7AGsEXIvDLZ28OBH1EMNQ6Z4
EuJDhXapigxTTng3n7zmBrmbWzjzPWu6o1eiRHjHIX4zxkUIsxJmTVLCWEw+DNJxUs7NLCgL7iUu
v9ngIgS1LtYR8s/AnLt+tJmiaO4Xjnk2PuG53NG+Jb7wfXnnytua5FkKijVXSoM9wELCNLlhBvEg
MDrqAyYTpSBH96JIlmrPE38zyXlilqXdMhYIxDsEDmwMLnTloxL81NF5xyz9b8Y4P+yibpjA2hSi
4HU990+1aCLiX76ZYuiKbkDci3/WaMFdMa45ngzVwDzleFUAu0RQXoXIy4LJnY7xKRcJ3ey74ptJ
DjcKIy3mhOCbgXK/s6F2cTCLVXbiSRWJHokscSdsoBm4HlJYShEh202WXRNzPRulZF+Gwh20wFd6
WxF3uPpQjXWrZrEkvYui+1zU1cj+fy6p+O33uYNV6Xk9lwZ+n7bnDgmZhEnf/pQqhl2Fnxb54a9W
80fNLJKlPDdRL861YzMEYpzYB75f28VXypq6MzHdq7Cyvt7ahl8Flic9lf8QTC4b4kn6fXN4yLV0
TdbJjyR0E3w3qyXPpgYsn3BPMTbQ8kq3CXSV8LwqzDD3bkV8qzdr3C2v9MqwglcZHSisAdWN/Tr2
O5c4rJNa0r3Ln2on+vrNGDsAm6XhRUjL8II1O3LxPWpv6Jg6RTrYqfpy2c7+QXpbFHdk16S1zMzs
wSAC2eZxoFB2u5UmkSC1aDXccc0khUyQ2UE1YDk0eEeQUdovh3NhPF5ezV6p9rdt484r6t4x1Vos
h/HDInK5M2Qb5TaPnOYV5HvoFHYRwQzOZbOiTeROsZXQcVE1QK3Svi5xapPxn3gSLE2whfyEW2ca
RZEqsLGkL1bqoxvKnsIglJ8uL2Uf8H75A5+LUdMwwkqHmUkfT8uSBeDaehemvplgp3rj2nPRF3OR
AvPS/pibD3n9l0vgon1ZUSK6NEiWlaK6HQzDNUIRu8u/XK5va+CwoGpoq0FRArX5L+NrGNR+5WRB
bthpaxdHNBBeK4r9DkGBrW/zPUBz1tJVCnGIQjmIIPsYPa+6XdQCQBAdIcohwgR+kmHMcLVKkpst
do6e4cRDM8TgzXfylx9iVchqReEQYRDw5034tqMcRCgxZvZUNqnSxU59Xrzax2jqcj2jcxgjidBz
Sj8lH/7L5LfI4znIyGJatF3PKjiSl1anTBO8bIp+nwMHw2qjWOqwn6Pa2Yv+FFfe5SMrQB++F75A
93MkDbgq+jl2m8I69wOYEGWRqrDgA/GDbitEH0taIzpuIaKSxbMdmpajJLekwncSZRwCtOOb460i
Ho1yxkfRjKOanOrsQR4DSQr+buc4pIjnIpqqGkiRRbO9TmeN3MUiagjR1+GQwtTjPFsn+LU+UbdI
vy6rEbS6SMBQZIX9+wZTqRW2ZVgAjzRtdnHRBpH+NcKVd3m/BK6scNAQGQql09yhztXemc3r0Amm
uPdeDbYQx/efFMqaaKOGzZpO0m11w7pSkb/Y6BFVMO8qfmMV+TR39tW0nOpwgk9XqwxSsytNK+2K
ohSFnuJsFdx7oktD4ZCgMmtL6yu4W0tAMlt48UN7paGiFmOJLIxcDqbXiG5bgWeoHN9Olg8RZNxw
ksw8sivlaokgQnK87BeCbeRLOCRsSNixvEIlJ6towIftV9IBpanJKAWbuLscoiIM1yyTol/vd0cH
H4ney2xA1Yg9OUQ5yktCgRcKTPBZkt5Wo5qs+EyMwLbwq+ierjeXN2w37XtbBZ8ngcYlVUcDva6x
FD5EJSZMLYyV1b2P1ix7MjI3S0TKLfvVjY1NLuwastAyEzPCYzc5/WgzBFVHojjJcfTqexBLCbBV
aI8D11JKMHwTourO6g+Zl3wqZbv7Qk5svAJCm3r7HnDarI8DWiKVplzXcMIoCa/zLDpMmvWXJjiU
xWC8pehQ83F09dXQTjMVdJqIPI/D12HohzaccFaV8jYcPxrlVR09XPa8XQjf7BI7ypuLAo8FgzLN
iEaARjYlz42ozU5kgIfUZVSNwUSLlUofk+6Uj+7lBezfEZsVcAigJaui5xErYpyJr7jssQWMKQBQ
dM9CqU7YhsP89I/A9M0eL5tRmOXapiZqn2hVBEdLjCK/XTi5DfZ6O71aPovYCAVOwCtojPkY05Sp
b4bVl6Qu7NV6qEYB/og2kZfNKMsGozsWhqYtaM9CqhXqQ0GTBKPz8x5SPsy1ALgFfsFrZxh4UlRn
imX1xn2jfylMX+AXDL8ufSf2B2w8u86HbIzNBq98BpaE29W3nFqzmaKOfAgdUavs7p23cQsOC3Ri
GWUBAhVHaqhH6ytT+mJAFy9e/1mal8tLE5niYKFK5nLtK8ysqQN4gY1XRbnO8k9qgTqXsEVJ5O0c
PsQq6ZD5U8bHoMqnCIX35BSeaXOA+rpxyk+ia0JwE/I6GqVStqVRskLusAzXYwWyDlWa5JvV1G/7
QZH9sJInrzKw2MubKrqf/pAOLk2dDGzMQL7TXg2/u2ZtApIGKjWmLCYaKBOcav7VdlqiJl1IM2M4
6NTWYJU4NfXh8ooEJ4yfnWz7MkuHEG4S4yGVjLlfmeXjZROiTePlNIZ8XgcaIc9gVM5nM5iCIhhS
26ROcYS2xal6R28ARrd+xXt813Zlyu1UQSTWKayXrLo3rafLKxJtGocaka5gaFJFJFYM9yu4mhNB
78H+jlHZQtO5qlka3whVDeuaty0KaqOvvKroDTCc+TR7Gmavxcz4u0iB5n2FKAoqxPzYPcon45hK
YB1Oi48hxj7Dr4ZW22p1nKYvl/dt15/fLPFFB7NaqylXkTktyUvUOqvha/Tuson9S2pjg3uPi1K1
jtMxYeQljP+vCobyPDps72onbmxVdhSBf4tWxcXI0aCQWsrQ7xBpvjbcDOp9aH68vCqRCQbAm2sq
zfI+yWXcG43qS7Ubym7VuJdN7Pr0Zt84nx4bUGu2Gkyk7WMzvqjT8+XfF34YtsbNGlrwXTajhlRi
vdU1zCyVfuQlQfdF/bK4FFGYIcgvd/cMosSQFoD8tckPI7ZSO7RjGaEVJQ3tfKaYlDJxzQui7/2j
ujHDha6hWZuN2UZgkvluPdTHAdhWHohmM0lGvCcFl3dRtCgujo2SYRwKSZocDfR73XSgkLYspm/v
MaJhWg+5svIH+UOaaCvtix5RCl7kkhwTAHb9jplAKmsmlDIwuE90fk5JTeQWnV0JOlLqD1X0RQq/
X17DrjvrGt73mBmFv6iTAiq0GMZGf+z0Txf9UwrnkndjnjcD/N2MBw9LLnsWg5x/UuFhgCyIjkyN
OvUitxHc0/vHx7Qw1CVTivku7viYUZaAExFXQpWdqhvznxz05gnqMw54H/+btqDQJBdCTvWyKhlB
+6/5CXqq7VE7RF6PdHyCuCponq0Por7I/WIX3mUVdInJyIo58G5bPAX3U2g5Q+z8nNfPVDd+HjAT
wugVjPNyEMnzCW1y8C1ZXd/TFReGeZ3gaeS+OlUBRKo+dYMzuRoUICzNEbUFs537I+3YrJPD865S
O5WWCCDK3E/l2B661zR5mEVs/7uHYGOGw3QrtZKkzpD10uxgZHfFJCBi20MjIusmpk0sgtk/zifV
yLCiKkPavtRXjZnbWX+lU8FLyI/JXX6vtkY4LzTHsIkMZmT0GYdwEXzpXCmgB5G+3O5iiGIQDP5b
aCrjfG+CJHq39hkGXMvbXP8kqaA8q0VfZH81Gyuctw1q2Bu0ZZNxp8XrbHIwblh1qw1iwU2xezER
ihYegCyuP14xIIq7KK+HcEIgBIoSv3TDo/mIqRG0QUW3Inja87StMc7TwkKNw4RViPr8SVa/dJYg
ANqLUYkimyAYlLEevr6xxFWFMY7KciTztpmudUtzF6mwzel5rnr////qIBDoUeDZVAONwe+BCriP
imqdVtzoCbUL7XMl6szeO/0bA3wYnM1qnBPGdFSGp67/NOednehBpgqyCJEZzqHjNO4ktYhZ4879
1D2NKua0oSL4Ln1dCpc2dGQPbKiUfbxNZBePtV7VIwzRgM1HRifWyVwd/5va9m5HzdYaF3BBW81c
gUWgfuw8JvDdQvj2CtnRd+kkH4Rk5myT/kCfzdo4Z6BKQhK6ImoFnzhTt5S8/Ep+/Y8X7mVjhJc5
QMJXyqmC6rccELRLzofyUB3bH6LlohuI7dK/r4vwRCeTkWC6KEcnYUju2inQlesIPAnFYg/J1WKJ
XrF2sfXXLhJe+GCskXy2KyLKEMHL/BpNdlkK2k13Taiqrpi6rELqi79S5bhpwxVOqBWyjXF7W1Je
0loEqrs4t7HC4RwivrQOCxzdorXLM3sRif32QGWfceCAXteWPoyicWCRTe6WneMS/FYJApQYM7EI
/23jPc0vGMX7tXfcFTuGq1wOGq6KIT/WzUMVih7gREvgEELKUn2Yest0Erz9D2ruy7JQFW2vlLtd
BIcLcz0nUsTml7VbHdwz8wFcEafqiLw/eGdfH9Hwn6xpxND4/GKZknzMa1x4rRsG0kvlwPGum2Pp
JQ+iCHXXs99M8ZlGbWjToCXw7HW+SsgVHU6hqBtkPyzZ2ODuipxUoVWVuPMmZ3STQ3JKguKHhqko
gd31hI0hLv5Rc7Ws0ajBut7u1urDuzonNt+FL/3FoAZuphlSf0WV2hhcBamHXXUP74gQNovgUGAg
RZZAGB3vA+uHML5SG+89v49hDQodNlWRuRNfN0sz9CNIedbKdNSZOOrqXrawf4uyeZD/Z4I78mRa
5TEr8ZbTY/6eiQjML5oHGAsSX1TFFtriTn+qTeGCDhbmXJPX3ZCD+qFzTVs+xydd9Ea1iwKbdXEo
sKCRszXAhY8rlJ7YHJ/lWU52VH2UmAJR/9n+yXzbRC44SNoBbHYUzqZF9910LBCbju9JscD4SUzQ
DlLUsn6PrYw0WSiJBsSKMiZCRs2rFFuKni97w+46NkY4f5bnOddJSyfHWr9oyaNmvMqFiEZj9+Dr
YKYBHxkK2z+cZBMkwgmMcVDQBtRVH6zihr7PoxkXCEXhAEOB3KFZYrPqyayiNGbrECLXrkBFcAYi
371Lm4IynlpZh8i9pf9oS9ysBYN0elQaALFkkWxrDaEnG4kO6K4jb2xwjpzorRF2NQs8/TDIUMeW
PxYaHq3BlOiHN5mIrHq3g3O7Js6Xcz2vFow5oTsPLwzQ80pBOraADNIPz+YD02UBKQdohQVtM7s1
po1ZvkN50tNERsWeTT2prObDJCWiIDubt9Qv3OVKVLfbdUP2yUxKUHbUuPMExTe9lGdmL75W5xtN
pP3MtomPqzF8KGsyeo1Ywvr7eV3IOlgTiOLBA8AmbsfD4DdHcbFiL7fbmOHnoaMmHIgyIVOoIS0n
S5YbnVcMc7at7FyGht0PhOxOARcw/iN8GaFes3TtZJxb9p5CvSbIAnLDZNWJF5+g9/EisLdDzEu3
9jgsygqrBAswEhO1H68U9IUR6aGwRm+EWpV1nUDb0bwhg+i07bkFpTJVZJn1h/E5/1CYcYpCOGD2
dcagBtPU7V/ITQEx6vQg2//hUmSO9oejvFnkiwANLRODltrkhLPd+4yYN0UuYWAE2KnBgX+mByJi
Vdv/loBHXccylT/4GSP08BStmWMyt7LpCQXW2yJQj9anaMQDtoxGQu3x8tfcyzJBmvvLIAdiNDEr
vWGVjpp+D60zaV6KDsQOZbBCfrnpRL6z/xXfzHGHz1qXpUhM+OrklMf5bBzCYxSotyUeY1qnuIUk
xPHy+vYuzrf1wXl+P+3QchmVmaGXUSpOVN93zavWfPs7G1xoXui0MesSLSrUeMAs+rzmeJs9/J0N
LiqfSF1Xa4gnzHb2U8WO9HNd+5dN7H4b4KICxlNG7sFdz3jojuJCNSy0e94VzSuZBQ9xu59i8/tc
QFvLdMriMAVumA8pJjEj004sUR4rMsJFsnqtpR1iAuyTcVySw6JntrDUKbLBnZm8nMq4Hmr0S6Ph
cY2vdGBELRoh3I3JgXa/Pgd3VNBUHGUr6ihgHwgx5Mmy5c5lNTvZFj3E7t5VaGKgiMkont24L58s
4yqZy4Q6pHQd6k8pCMza65k8XPav3XccujHDOUCsVEuZmcCa9WFx9FMJPI2uMQG33rMukzrA4/8k
otjd/VYbm5w/rCC7TbR6CfEA8qyn6Iss7VURoZrICOcQUxpbdaVgYUz8FENDQX2FlrtPvcfa7sqA
3i/Be/rU8M6oY+QdpNIGX25fyVAMa4OuIAgqgtk5X1wti2wVDEOFHn7QKlF9cPexYmuQA6B2TOVc
6wlImrSr8sjYMMJH5bohbnWmPj2IqhB7Lrk1x0WBZdrJcsX4Cav8NMrBlAWpcUWK+8suuffhtlYY
JG7ShL5rK7x04o3bhCAHmfwy1u06fL5sRLh13PFSJkVpMtaVqV6bNZoYoXvto1csd0FR6LIJ2sv2
RIvijhkIpSejpngUnvSXqXpKysouhVHn3mWx3TnuXEHIszZkHUZ0zZ/TRyrScxd9f+5IKVrRTbgd
mLTNAnLZ6wwDf3XyoJuPlzdrF5S2C+FgdpWIbEYLXCD6Hl73x+lTejunrGXwE2MALD9lsV0J8ELw
gfhyYUFTVa911ktt3sjht14+DqJBqz2ie1wev/CB7xqcoxaUtj2+T/RdepigBAg5hMqpHHpU7fZ5
SWzTz1xL1A38L65uaaxBgBWuOLco0tGSMzbup93+JP0gN6yHm0L2UnJFmeL+Pr4Z43xkDhN1VhnT
slSMTqS7aPRxpvdU+hT5zQjnH6my9IU2oiMuKx7wym2TRFA/YlvCpxlvBhB5/Y5BqWVqIAlGH0zU
6NfpHB6oMXvFmNlYHcQySCBw+L20ZmuPi1ZpOEdrZqKNjOIJi4A8Igt0V7v+XweHKF3cB4r/7Z/G
PyzVnQZChwjdV1ZV20r5nIgmEy57gcaracdq3+mxjscXrXlVludCicBU6v/lprFVbi6KdZ56WWdc
U9NpdGWwaIInGm+2vnFirm25k6hBdjf8234mtuyNxbRq46HGc4mTx08jdRM5+EdBK1kIcWZonCxz
62mdP6QiONwram3NcpdHNBR50kIvEmMRxGea8aG73mR4aJAP4DL/KthWkTUOLtCy0qsxK6H1r6PL
FIUsT49txE1ot7BcS/AAuX+nvLkihxeESGtam8gNos4nU2134XnNYzuenwTL2quQbDeRw4zKsKgk
s6endcmcaT7E2bVuPsRtEEmfDHqi9AMRxYOCU8Cz60tyqg1Szqbb5vI7OJ4ekiS+MuNMgB4iMxx4
pGWmTbMByG3CxSuj51m3cBS+Xd4/AWT8uGQ2rm8aEabodHynvney5cOifrr8+wLE/VGE2fw+rcqs
WRb4eJgHCw1iTGo2VnZqSjtNIwG6i9bC/n1jq6ZJkk0zGrxI1bmjXoJr+/Pl1Yg+Cfv3jQWrMcZy
YD2Abd/YVnUYy9SuMlGPl2gdHC5oGhIplfW761Z3oGR2BlPx1FA55JFyN0iy0yr0cdF1ZyVQ6WrA
sEoKt9L1L51SuZcXLAgy8Lj7+4rrGO2Ac4/4STr8jwnSPBdHpq0d+e8Z9N6cZcKBBrSNIWMqoxEQ
QbWdLuee3OXJ4fKKRJ+Qw4tpbYcJahWYDYu0zs4itbeLCCW/vldC+7Ip9udeiDb4av6S6qmWNICm
fFWuzPW7IpfHwrjNF81u5/FVbUQcMT8IBC5Z5CCjLpOlnSN4zjBoXldSl86al6+ynxv0dUqJL1vg
S45eW8V09FkKssU6Nmli54N2WxqJGy/JF6V/rmmNBqzPpPhmQIRNvUXdQGkGZ/5sal9DCMZXqw7t
l/yq6WV7FgYZAven7CLbHDJNGuOyYi/8UWc4Bg29niSCGEPgBLxydzrFJK9CDC61i69L35T1ML5D
5gJJwa8LkFfqlhbwCcTsmdeInrTYo+gcX7ODrAouiX/Jqd7scJDUmlNKNdBjIFpqMA8DyrUMFGX0
gWCGIGCDws0L8u3Ljr1bOt8ujkOoNDGkWY0qzG+a1aEYpu9zC47YqPfjZQn0tXxqzPhYrNWh101X
b0Z09uquulqCxQuCDMqBEx0NA3USXC4xWPk7za2VwavSW6r83SVGOVyq+rLC9Y5vGUr97WJZN6rS
e2GfuUOresMqalb9AQyXjjGHUUhZLU1l04pWl17jdrZXWfqittVxlBZPod1NvdylJhRMxu+pEV31
q3ZbRYpNCmqb5WyPU3EcquLYDrVX5ZbdjPI7ysub788/17QpuuFDAxtfQ8CtkMvrrA2kuhCcUvb5
LmwDT5fSxK1aDCkSXGsqnTZ5rNebPvHz+rnU7gQOvRtFoqVWJuDfkMHb+TvmmHJOq3TpLDCE5epB
mWMboxTXVld9nSy8WWbjQVrQQZcrX7NW8i4b3wUjoqtQg4L82R8iNdaQTy1heopL+RVRWAp9YUUV
nNjdk7KxwYVG46J3PQYY0JuBtFpqHublSKVTl4n2cRe7N3a4fYzrtV3rOgcXGuRe3aWzc5cNZsQG
6m/ZB+Wpva4+v4fnTdnY5MAIDKJZiMFNUNiVH4ZRsS3tbuwUOxZxuorWxqENicI2iyzE48V4Xvv7
QRFEJqLf51DGNIe+WFl1zKDPcfowLoJDu8sPtd0oDlby1CqbvC6ZkArj21qg1NU4sS+DZ+s2fu7/
iTAUOFzJi9sJLAs8nCdQgbJgqmuM1FKW73Dp6vGTTJy/OkQ8f0o29nOPGxdh3aCcY9IdFSo9xaEs
6tAQLYULTugcZYrFJJAI3lWyG2QzThHkL42CMIlpjZVBc0WFDwK7daQ3F+dViopWbZQ4woPAiK/G
JJGQBKiPrNrX3zPhFEPUlL8LvRuDHF4oWbLm6K9C9JL6lPiN/qQiqNRWWxEAk8gQBxizOUVgckHJ
TyPfjOw8DNdp+zkaA/oOdSS6cX6VQwnoz8dLPRUYgEyODRLp+dYURZX7ydJm1ziEwIvNEs5MIWI6
6Whh+EmbDzI7kGmWgYhVQ+SJHFwMrUWngXH0LxhmiT8Zql0bz5cP1W4b1HbTOMSo266eQ4qMuveJ
b/nmiRH6dpONi9gLK2hYLgfLlca/O8s8e5CmxhBWy1GlXaU7s0Sg9biKZL/2w+a3T8XTBzWSqebT
hJXl58J0WHMS6Aed7jU51s+z1zuJ8KlIcAVrHHJ02jpkc41MWq+/ysN1mBW20pW2UQgqbwK/4Hu6
DD0ZJB0iXU5ljegrPuZG4vfSvcAz2F/7R2y22T8OILoeYh4xU1zRHn7WBaA2Kn3LsXeVKx0xs3jZ
nuBu1DiYiGItIdqYzg4yXK+UJjsrBTG+0CM4gJCUsaclRegyOdItzW3qoe/bSSAXEchu7HUv4o5Z
oU0OMJIuhGiDDJ+AKsCAIrBkFwfwtXm1F8Wu7BY+RmcFN5jIDTnYiKI26poZH86svo7RmS6vfQpl
nkEWALvIDTnoMOmkN6kGbSqjdTPpa255k2ika79u/+aEPK9Q3Shm3K1wdenAWsaqgB6bc4gJIfGI
g8AB+R4AeZWyqA9RPa+Sa3n9sEaCEEl0d/B0QuZkSQaVAUgsOCvd7K6bnMRZHd3PfN2whTS/+wfY
wvggHi4NnR956pIVjfUjclqCeXY8k0foDJe+NS7TWYx8UUq7v31v1thfs6npRKGSylRiGS0hN1pb
u1E8uZchYr8oQd5ssCBqY0OakiltpYk9p4QBE3tLrpV7gt5MxqrSXCWfL9vbdXBka7JFQUxi8TMv
GVp85Ah9E06DIaQYo6RTiV50Ae7tuwU63dEsRAxMYXIIYaSLDhY/bBzTO6MOEqqH9hDeorADHmbR
3Or+kt6Mcdiwzk3dDmBUcAq9cELrfgxfoug919NmQRwugB+krg1GRNH1ht2UNcjaz5MmOE2ChfAJ
Rw2m5yWU0CSUq/dSdLbqzJazx8vff9el3xbCZxxhHNaLkuLLTCRQ9MdoELxm7AdfClMthK4Phc78
7/6cVVmortWPLlw2VsWOKNUc89F6WnzFK/zSWTHUkwpwezcg31jlrkFLJlXTzCNKO2afOEVIH2vD
eJrG/qG01NMcv6tisLHHOXjTTlqdGNhGzBCC50B57Y+lG52mj5S46pfV64PIFY177kPFxijn6MVA
i7gZkZCqwXhsY3t9QbUZPfeoUkAK3kV8Uc7BO9wFlELEIMh1/9DOVXWSJlMLdEK1IvdUTZW9iM6N
4Ovt48XGDPPaDQjSNZf7fEb/E5p+EztBORhh9L0GBQ71EHvvan/aWONcVC50soYJ4peyeyXoMqyf
q/eIagJl3zaOc0g0p639YKHnwMJr9Y9hDGKbx1X2QGrrKGB8rUSPXrvosbHIuSTygtAqBoQVnTLa
aul1MwTMRcVNkRHOBXWVpl1DepyzbMTEzO1qmkFjZt7feR2HtkW61PoSIwrLqpuU3LTGu8K8t73i
NWYg2qWasY4abV5+XIyrArwXoSXCCHZz/5FsbIyQ3506IV03hBquWuWhd/ujgqkYy6G3OjrZ/0um
tv9pALjgAAPHAo/sRtqvJNIBScSC6G/hk1Gyq3fdg8qbES4iGloQnsSMpzmm2Vkr7wxtPYdkeR8e
vJnhgqI2Q9o5My5R6fBzAlA9JsfJZSUJcZD8L7j6Zo1Dn6mJzXYskP11HmNqmw8KJEUQgzHCsdhr
PmvTu1D1zSD7lBu4I7muS1qK2VCNRjbBa7xW+ZdP0H6OtvlQHP5ohTE3FRO8Nhj+NP+oDqtpj3be
2hZmnMFr5YtytN3QYmOSA6CCRJjfY4MiuvJodOd3TdQilPzl4Bz2ZBNewA2C2N9s8/5qrgspGCNL
kGiKThEHPV0eD4POLvZQPmr9kxE50ySIJf/ltvu1EL5SNEXUzCQ2D9q6euywpibTlW+V1pZdRjsl
ymJE/s1XjSKqojF7BDng6M+oxMZwBUgsJAEgHK9x9nKAMMvfuR9fNspBx5qujAUj/D/SrrNHbmPZ
/iICDM0m+ZVxZjYn7UpfCAWLOWf++ndaus9D91LTxhq4MK6x8NZ2s6q64jkv2h1bRXyO7MwBF/H/
YPyCj73p5zvlPEasjKnWMfwSY2jsMfSNHrVt0aSn8MtxnkIt6zgsmeG2WBU6lIDvyhwpAyLw4s7B
v6i0sCfi/RNyPhXnKAC7pif1iNSGBNVt6Y+Hzl/BckSuxPuwzHreiSIMZA89QsOUOcUneh5qwwDF
x36MvahXGbmzMn9YUkdWeyciL5c1ZNfOzuL4abRyVqi5JDiZKp+60tWwFyUqbItEcO9vbI1GGxdA
tO1p7rcxvWpp6RZL5l4+ya7b25yEexKxdGn2dEHqMVS3Y/o2fYDEVMUKx/9/mF/WvXksOqMMCVvh
cIrsFOrusDxd/vtF18TpNGnlauwYh2U+EG/UMyfsVLQjlzkTOAWmQRc07FfmuDmIng5zLY/IofVK
9UbphQyNY0WONN8nvRO2p6YaBRLZI3dJIvcI9rPUTCob/C1z2aaTNyRfuva5Ko+Xb3DfLWw+Effy
TYXxP1I6hkzOoF57u/WqI+tMisMVkb5xz+C8yKkis/JhNLtFcjv2okG+XaezOQ3nCYyw1qWK1Tpo
EdpxmqEu3ryZRunFfewNqob1RXKoh/y+s/SrahLtMQocET9/NkbaqNcT+iit9smMb3U2V+/P1UHt
gjr5JPhy+5fJACwxPoEsl/tybcWgJxUI+39qtzK8atwZ+TQiTd+4D1cbvXmB0N3EgJyFcl8wagDq
F/dwtf1bdMuaOJIXAt+W2ukjwyoULUqJzsh9Ty0v9Yx2EKfSCqQZ0WENhaSdAhl8QmUkRTtZbGiw
idGWYutLcefot+vD6C0uBrxK23Lnz//tHnmkSRJWWTFYONgSMNrODMjv6WvizMDH6zEcvgpKW3uO
kmDnGrvJBFAePDrV2FVxg/cfsCT1fRc9ZeHJEPLl7d0jwbaeoVJFp+b7+vZI4p5CH6UJs9n3KvmI
q9oK4F4rFRuevVLiEMDxpieA5bsF9hDRPmJQt75o/4aZD++At9K4qKyvZ30hDMg5p+Zjt+ZH3Uzu
jBCMPkrtIjsWWNaev9+KY7e7eWFIny+5GgNhsNeobXZYg60+ocPchj8ua96+Jpy/Evv5Ro4BtGJS
NThWYiTHpMgORQxaiLwTeCeRGO75inqrbaQBiFtt8mU+1uRNSBUrksC5P60v23phsGRqoH1XndJV
DpaXOFNif2Yc5j9/CpdW9nwf4AUxraablv6OMT1JiirMB8TpvZ8ea9Ver7WD5OleVDj57b/xfruP
80Yiv0u3UFMykgE9sNZtcpuhkwD9Isi/ak7vYOPMuawa+wb89/n4rbpEB3WB1uB89fJK6SFd3Mu/
fzex3x7nnQFPo9robHLWkZ4A1ehgBqCxTbdxBzeq7fEld0QJpOhMnBVX66ymtIXIdLyN5NtBlHPv
m+35zpj8jTnVaReNoYpksVjcpfXq5cvQXsuyd/nm9nX9LIX9fCMl7YfKmiacIlE7b7QeAGSE2RPR
MLvoLJzNZtKaWGOLkcUwiXwl+bos7YGw/z39t9NwlitDC+S0xkPR1Mlh0q70pjkkpQB9VHRlXKDS
q7mJzAZjY6lxZ5UnLTuaYyLw2SIZXHSCrfGsrTR8lmI9FNkVaU+5/Hb5rnYLIBub4aOTqAQVWlOi
MiUHNRYCQOXT3YRueK09KCj82m0gwiEWWAwfmYRxOVYRs5iw8Ci5l4gAIo1dyvt39W9dNjknQCaF
TMCcRuRzYoCm2c3kW6c2EEWOu7OXRFEpITrg3QE08U+bAaPzCF5vyFlRwja+x5+xDeoUfzVO6BI3
e44tFCPUg9iL7irFRi6neMuKVi7F5IIjx699FCjTNa2fLyvF7hVuRPB6N4+WAaAnTBIkef8yIeJz
zc46KGs2+eoyfu5a+Udo6G1AdNlyL8vef5POwvlOb1mtZjf1uNfJkZ3+mD3Efm+zwcj8IB9Ewbng
MvnGwJJnsSnNuMzVPBK8e7MtdwJ9FIng9HGMjUTHI4FULXvKMI5Lv6WiMsvu2MxGF/lp0iVf4wzR
MXS+CBjzBJubIUB2/4WFLXryFIF6EO5NIpG0YmcIWfb/JhicxDPvU3+2j5lkazWStdCu/OmATVuz
dURwobuvyEY/2H1v3ira62qaNXC8Jqaq5Kt5PA1IoapJkNGIxHCPlVZjGYbUHTZR0i8m9UGA6avk
IKmWwMcL9Z3zIxlq903H/GHnza7iJh79rHuDC0THK+OoHAXWtbcWsdUUznusbREpxoQBSWVd/WUe
nNQcxqORrh6ttMcwj24MbX2gUuuNhiJwK0wv3nnmzZfj3Eon500Rmeglzd0BBJKRiClV8Mn43kFH
gb/U5JbljMNYBGtpgvjOqhLbio2f3Vp/+29XybcOYn01C4khMjOIIdYaCw/DNWN66Q4CScxFXLg4
vmMQjclUSxW81Pg2eQyjbh183TMCBvtTKI78eFme4Dvx86Zxbo2gRanAxgPizbj51kf+ZQG7+Bob
LdQ5DzIDoMEYcgAy998Hj6GzJg9Z5iH8dBQMjDjDvQpyunGyVUHQJjI2fup0AhNY3qj4ZsOpvkZZ
BDjAygOGDhwVGHiivotQGudDKimKMkLhQ2jtFCDuxW6GG/pL5PYeI/xQhNUz0ZfjfEliWeGsmDge
gBYG5/c6SFE5hqMHueX8O6R1kUzOo1iWnmHJlNXgh69qe0cKQdbI/vtLys95jSIucr2NcaZcvY4x
T0Tm12K+bkvXtJAZizST5WsXpPEDqLFsKaDu+aUgmmWP1wzisryqrsefq1f8C8Kj/fj77BT5MdRY
0rXRYl4kPc7ueN840ZfCQcDz3fT7v4aDaLXqV/Po/QFZeUFXAFTPA+6SvBs1U0HKnxivQ3qcxkNU
XbVDYqP2YAOQwK7pbSea3mN6d0koZ+9ap8RLRqAjSkd8IGyp/We9X67Uxgu7WPSg7ivk+YRcgBDO
tABGPgIuBscs2bFTmqgBYLboZ4v9hsTNA+OHwJ/tO+izSM7Q13lZsTSKaqt0RQPW/OwPeET/N8wi
KqP8wa2cpXFWrlj5Sgibn4qPFcVU+3rQHkcH4KHPMh4E9SNk2UQ5i+MMvG1JbhmhAXKxLHEH07rN
Cs2NUlnkm/dN7yyHM3R9zdYkntBss7CAgCkTQPaFh9+8A4WfCKtRAp3kE98klIEimuEWx4TYmuKs
w9eh/gvLoo40fBboh0Al+ZyX0HTODVbrLd+MxmUkIojQP1cgXvKT5/xQPYHmyrsscz/t+Ps2+TR4
XWkUDTOsQJn9XnYjM1g/Au6wUQyTfdBNJK5ijHmu2ApqGYdXs4m6Xp0C9nytBRmUyGeZnPswpNYY
Co2VYicDXKFBnk32lH1pyBf0SPvuPpS+6tany/cnsjKe/ElLypSuBtMPbEqpXoR2QPrKsHzaIPRE
/RPmIC44SJNzIGTowzJHWuWs3XBY+u7QmbnftYZdjt8vn0ukF5zzUCUpTWoFONhdk9kRdjjodSe9
XJaxX4g9uwyTcxnLTOZGS9HywoRV8lXz8+/ZKQvIcw7IBARb04/Ep4Kg9Q8P6VnhOfcxhRkdlBru
o/HMIPzCvHARzA9Tjv4Nw3LGTL/glAKHxYNUJ8talWpN2OyQifUE5QD7vloDRpGHSsX9EgjkCV4Z
ixvaACVi0VYDyjLaEwNxZq+MGWPAho1U54GIM0OgKBb7azbW3WvlZOgdvqGi5349YAILCBDgNBTc
4q4YFXvyGCslJrqH/xQza5KcNClCg3ZAvJW9GV1uy6JV0X3l2EjhDjMTs9SKpAY675febVmFBLuB
zXdq/94MFPX2ds15I47zjOOM6nM/gThhDRF918+m0fi6fFiqD2xFkI0czjG22lBPNauVKYs/a4fI
PKSiOufu07URwb7fRg1Wq9blJoYbrMdgJXc1fb2s1aKr4jxfXNHBKlKUc+roa536jf5IpkAXFYVF
WsZ5vbaP+iJhBTKJpFjSfDZL1TMAWXX5LPtvxuayOL+nR3JITPBNwyP014YfnXqYZ3TPhl1KRxQH
ir4M5/CkdCHRHOJMk3pStGOjHy6fht3JuzfpfBi+nBLLbTPULEBa1rtBfuvXmzq9L4xvjfGh8Ggj
ifMBeaMoGh2YDnxfWlt/kxjIhK/f6l/an6q/HDNh832/YroRyTkEQDYbqsrUWg7W78whRFh17a5l
l8HEX75Hge7x5ZQ51JJpKZBxqePLrCqehNEZMIRdFiIwI76iIrXNpM2MqiU3jqTzNW1ym9odhHIE
SscXUMq2I1h0gNK15R1VXyMqeuR2H9XNh+H8wVDG6VCztkqD7VnFzTHYudwTNACIz1ANPzQoQ0Bz
YpqMSVLmZztpmOoq6K+wKhQsiz1fo64g2WyRDXuTuTc0niXMPPYV4m+Rv8LdjUttEpDRrAaevAHJ
sAR8w+gwWenxskIw639vvWchnE31sjZqRYXaE0FC2gX9YfLjQ+aLapOis3B21GVtNjYGPlc8v2J8
qgpviCqwnz941fNRuNc0L9QkMlj5s/dHt7xns77rbXKUAmxT34naC38IFc7SuDeVtMaqx6x/yKjC
ynv9KjzWXucq2ExqwbUWC9LefcM9i2MXvFEGgyxaoxMMoHdpczdbd8VCvyfGqY6+/zd94Owqzcik
Nzr0XD6FAI/PgsFfrgtfBIYv0gfuoaVVUmoay3QT1FbHOyP/GS2Ck4hEcI/sFI9S0oTYdRiWQ5K/
tsOLngmM5w8qZwGEGQTh6O1yx5DGSV9XHe6UPLDkbz2o9xM4xJzfkPSt7lz+OPtP7Vkcd6RMV3pT
WzE7X0WZi4Ur1MdQhHcWhh0l2LDYv72zKOY3NvrWgOJ0bS0TTRjyGAEYiHT20oicOHMu753P30L4
2goQYJpYJpikK4dfuwD9VRe584ktbi+HfBLcnuBIfHUlXxtGeQNpVjPZcxyEmK/sJ+/yJ/pDxHA+
E+fpsBw8l3MCldDXecCOM7ltwOhE+kApwS8h6fYErCId67SgP7YXXRWE+r+yu0t3qv3zww2xNkdK
i+5WAwrhOTABxpc9ZkZRhAcpS0p/0Fj90VJREszblb4uKp1tpbH0+VNeYCfZa/Q0j+5lSVrdQYnG
twKIdOBxqupWtyU5MmTXaIz1Bpg6g19obVLYdVMtTyjzaMde6zVg/McRkC6tGfx9AM5rJRR7hpk+
mGMbHqcyBPbJSttGcQbQHF9jx319yVfpVa8b8KF1fXhcu3G4lgtEELaU11XkJPjHrRGv3Z0UU/kw
ACj1czbk7clqTcwbaEpkflfVeflkSNN8U0WN6o7SbPpLhr1KKelLtNsSMx8cSZeN8H4Y6sTO0kXp
/HyM1xVb711pOg1KR8NJGU3UbWLsTjrz1C0v/Vw2XqaMGOub0eMai6p3qimvAbFCtcLJupQeVi3s
laCKw9hOMSB91WPd93lKJEPxispY/b6v00PW1bmrxBgGsdNOHaanODGq06CGeDzkxjp0SUM/A6JU
6ZBDjetzVw/Sc5/NyWPTztXPCXCAh2xu0kAduvxpKopUMLW+G7NpQIUAcSzVADzwT82hHehv4hbe
JUnSz3VT32jWx2YXNzK456UG07RqzoydtAc3EQG9molVGewZ2SUbI9Id+dBLgph3v424Ecp56cYE
GivmYbAavSB10NnIH1w1fe4+R8c1Rt0H80vA/REddtdbb8Ry3ppGxhJHEUamMiLbpXVQzchGsdU1
Mi/KGoFzE308zl9bmYSduJWC5jw7jtlNaD0L/Nqu9zyfhk/zKqCf9coCAeSh+qQBtby6yYI2dVqP
vqV2BlACS7xRJRLKRafEKmfZkOFMYzAYttStlyDGv10+mkgI57FnC88QCUuklcu9qX4Gc6NtiZ4F
kQzOK8+RnrXA20alp3+OdN2ulS+aIoLP2gWOwFD9/1swn92ZkwKWzN8rg6S162cGUid5mQMlb1yA
iQLeKrsTVX5ER2M/30QKlCBJkTLUpI0cz2p1X0fA0BSt+wqPxjmOiQ4aKBzAARUndvzc/mCr4MSe
f9JnYqMp44034aOocbFfn97cJ+c40hWkCouGr4ZrvYubFCtXykkalet6Mp1F1m0TRZsQ3adc9eU0
xipWF9nLiJrRIn8oVtr8LZw3ybDUYGjdr0SNWd98lWF4i96xAQGhxxR9Us6ZKPoURylDUekiwOtG
CeKDHFjkwjoY+5vfxSrnM/FddFAvTFnKKJ0YpuLs9s/NQwkmmMcSnO/pN+lLh/2v8a8wg3MW+bP9
I1JqIaWSwYHJGWSulEOyaijKxwB0Xxbs1Gonq/vIi0oYtCx43bB+yAmJ0A2dTbWGkPg2Lo9a/POy
59pPQjcCuCS0LGJQyc4Y+14ekttetS0/d+kxuV4GtE/yw7+YVdl9ZzYSOWuP1QZTwhke8GIBZ7J5
Ul/YJKt2yxAcHXCV+pIQuGzf9jcyOduXwJvW1xqu0fzCCCxumiB2qWu8sOm31AtvP1SJ28jjzJ5o
6KoNtYpeg3VT14cQfBLj4fKXY3/yO83fiOCseUasF9YxWHoboN/kVesaMnESaXLyORRlBAJRnDGX
Jk2mVYKmR+HtKh1GMyjiBw3ASHrtmeBxSQbBSOR+vHU+HN/wKlrseaUFvlc4e8nX1S3dFLAJZABw
i2c9EJ98i9yHD4AOkI1MLlJASpAaPeJwJ0a+oCePSg/c8VbkhAXa/67ZZea1LPUNJrVuyKk4dC/m
feYUk60Hipf5Um1HTyLacJFIzofMS63oqY7LjGRPow/F9NdlTdz//Ro25TTsrCMD/ufznfUTEBZZ
2bk2jmEa1KIaCTOW95r+9+/n40aLTOj25/j9+jDZUWLYJgpXjWeAh5QeLx9l36jOojgdkPJRycZ0
QnF7jJpgTkLEpQr50pbrwZJyXaAMgovjpy1HcLOBsgqkhznoJJAX2rUIA04kgfv0nZGopkbRqq6B
457L5H7sRHGpSAT7+SZ4WyIFDdwUzkEj3xPgLwhnMljwfOnzc+9F22VTl0gIW6aTCYJNLKg48p0R
YE3NjVzJv6wAf3gPzxrAvRRygpRLwXSjoz/Vx+mRDVJaX62HBZuZ8lXuiNqFf/B0Z3ncS9GlGYin
Syj3cOrd+H4KUjd56W5i13icT6o/HVvHIq5oYFT00bjHQza1MTdVNsKgPk+daRuriGKOGf2lr8Y5
BUtv8onRoDt9NTpdm7kzXVypvur6+zo/TektCR8uf7rdeAxwiv9zQ3woWM5Um0K2k9fAkmZsq2uG
reQ//psQzkFE3bzGRQhlDEE4mFFfGyxnGAUOVaSEPKCnYawNghXNcqzQp4Hu5775eYzsApO2/r/b
mBRdHucoWm0xM5ACIruMgr6/1wq3EY1GCHwr5RwFhkpatPeRCmm9sxovueyrKiYXM+fyF9pPuTZ6
wPkLU+mW0JRRZpicubJ/xw5QQ7CuYiSotfuH6aAK5sYE5kQ5p6GnpTxJJfpGoM32lIhgCVAEUi+w
J8r5iUlek3LVULmQT0A5vOsPvUf86k60MyfSA84xKOO0Yq0ajmEsPte1HaNQQ0XFNJEMzjVIUZMN
pYngGB2pV2JWnizFp4SULkg+nbVJfT2uj4MCGsxkOLbp+m1uyJWatHZkaH6rWIIUix3pgqfiV5PH
lOgz+raTs1Tytd7TN0XqQJ8VAXwqsdGkc9QuF7wyu6agy4g2VUPXgR/0zzezDsGxXVu45UoDC9L8
WpWW37SeIqJyFsnh9NJay4n2FDlCPkmuQdvK0af2qBAAr7ejwAZEsjgFVadcouuKKFNeXrRCv+3T
+KjqQ6BIs0iBds1tc32ckjYoVHZDhLWRUbHDm8mTveaBgUAVlq0Fw3WJwUlRQicSyensFMW9Khfo
/KC+P4eePh0EXos52HdaeD4Tn/GQYW5U02Cf6tgfscDR2HrsM4/FwMGy0p6JkGdxv9G0kck9ZmU5
tVHT4JM1Xn1k1BChXx1TVLIj90OV7I0orkI6RYOstxPFJ9PIi2p0fqlgTHM17LZbsO5pCnK5/bBq
I497zxra6TmdcZ3LA5uq1ZA/6hrmvBPHtDUnfGV4KGWQiCAtBWpisZ9vguE4HtqiruDalmy6Ta3E
U2JDpCm78fDmaJzzSDGhsFgxtL/MQVKtuVWAFNy8jq6rY+kBUPCbQDN3/eNGHudEklLWQ8LakdrQ
rnaL9XBZxTC0LB3JAlIPNXG00bBrOEuQDdt1exdHsZNMhi/PuivP9dUUgu9hXEN/TVtX8Mftbhlu
/jjO62gRXYqWLZVXxluDHLqIHEqeE/nKom9zc8J23miJ9oT2q0kboZz/6aMMxRdmq70r3S0M7r9+
Sl1yr95TO3nWPxEFANsiCxKpFueBanMgcpyiUEeJdViH6DgUH0IAxib1/94lbCX8U32rmeb1YiKO
IQg6M694iW4SJ3yaXDRCD3UpiNR244CNNM79GJgZa9YSpRBVvgmVp5T6UyvwA5cfJcqzGqu5rGSp
AlsBFKJrNl8H9XYlo21KzwI9vGyUlGc3jjRpUosKHaDOIyeWpOq3TYoxDobog9XJDzWcNlfH+RlD
L3rdbHGuZL7TYttIHlZR6WA/CdnI4P3MPDbrYuBPJwGwoG+wvhXgKcfMucNoOkyv/K/6wDmaThpN
IACgQRMu+l2aUcCcZdfJItpMFqkd5zJkbNIuKgP+bNY5t/tGsUk9fVupCKdyN2Lf3B/nJaLcimQl
RC1Jm7vBMS3DK5LE6RGEWUN8CkPsCzRr7hVEVDG57CkoP2iYAB1ziGd8uDWvwLAX2QMVjJKJdIMf
LJSlOlcV1pbQbRrQE9tJVp97/bd2YCF/kAW+Yn9O6nybv2KZzcsaRbSZqkaxHOVu8PpjAzIh40UP
NOcX0YnojWWu58/RGP3112ykVeNqdWXHzLm1GXBqeMSGTOcO12NgHdVHgfO4HPvRX7e9kRZqeVGu
BaTRm8Fj2X52k76yditW8w/mrWjwcN8ANNOgKrE0ix8THs02miQ2xUTA3tK0hU2tkwLOz8un2tfC
sxTORZlZ2yQYNmEuypukzp6jQSBBdA7OQa1FqndxCglVeE/Kwgbgi91KImicP2je+SCcW7KomRi9
yuoWT+aD6hCP0aSaqGGcfm3fiFarRafi3FOXyqYhdTjVmF5HKM3NmUult8vf5g/2ez4T55tm0tOk
ZeFxjTVcMLhUTuGox/Lb6DRHeiUfRMO7+0UZ/SyQi16mymwntUN9qf9eHvPUVuwIUwXjSX+YXN1Z
X/5Fn3H/Sf5bJF8PBDtEB0YXfLfsU9TZus8gx3o7N1wG/Z/504e2V89H5Per12lYGgyXIdZAGKyh
1b1ofyWKCL91Xz2AbaeqKprCPP0waAXKIu/Bc63Mr2sVO1X2gnqFfVk/9p+usxDOdiPJksLYkoDd
kXVuo/sUq+nzk6TWzhitni4d2lmgkfuB2lkiZ8t5NZtDlBL0kNIvNcbjV/2qr7y8erl8sD8o/lkO
Z8yFtgCTZJkgx8UEXws+ACwYHOg1awTTqzIQrc78Icc+C+TMuRhCmlAd27HhDUtD1yv0+orryS3B
PgF0bMHx9nX+LI2z69JapqHMDLZsop4YfgeyL59lvC1Q9kQZyR+S7LM0zqirpjJNdcVl9r4x2BOe
Lu1qPK4H05U+Rc/MsPXGRuHJvXzKXe2kskFMxTJkanJiJ6KO6NPBBEj1fbaCMHyc+8Ku1AA9BzuS
PhuLKBbeNbqzRL44Y+QdsCwJpl47ZX4xMBGar9UnK+wFD9ruk/kL1lQxZEvWua9HE5W0kYL71NMv
tHnDRuTlixP9fu7iarmjIKJVofHWkcQvoSaopO5b1/kA71wulc2hDKHsjFRNcbUrRnagPg8uIC3A
R2f9+E/n4T2umauZVfULiNX63FayB7DTXxaw//ZvDsTsbROZqStYF0GJCPaQuwlIAbCngxZMLoPl
/Bf2pO1FnRtp7OcbaXNYJSbo5WeMSturX61256RudCN9yUKwErROfiMyYeZ93sW5G4lMYzYSCzkH
S5OqAVqu6Fw1f8S4JEj3KqcGaSsVTJHsGxED7f2l3ZRz8bFBTaWfYLaTdV/0PprGdiXKufbjjM2B
OP9eLsU8RxWuMPlJAFA2BKk/2gZYTlVnwJBu5ecBKlOXtURgVnxrptQtOV9a0O8NlaeUpyX+fPn3
iy6OcwtajmCAYMgNb/1hXB8l6ykfHy6L2Eda29wb5xpMUw/bWZ3ZLlJ+LL7KXuuqJ7bOBYxBu7nG
LuHXoUI+Aqi344fykbNsvgEzoXMQRQSyhxWM9Y+S/FBEguaESC94RFg61qNktCCQNhQ7+8Sq3Ww+
kLiAGXyLD2zf70Mlms2pONex1praxB2+Wm4exvwmn17U5PnyV9tXDKRxskKIQVTOotY5kZZihLJL
42s4u2nT26mQ+Xtfu89COIvKqNEtWYjhXPOmhT31Vyb1NLgm+PTcmw59Cdw9FHwvn2w/tKBnqVzY
RNsZeeuK22u8PPen3LbeGGKddAsYrdvJX/MT9f+NDxadlrO1JUqjFrBWGJhpbvT2qre8ywfb/f2G
IutUUUzdsDgXTxZ16CfQCzpTFZTKKVkES1f7T/BGAPsDNh59mkdtrU2CZXBoOXCJb6rAcuJP1ZFi
0BHzMiJ5ogNxOliOzUCmbkUwdoNqEzkhl8QKaDWBe2FdbJVtOTvL4+VL3A+qN4fkdFJK1GLAaDVD
MlR8jMz48g9k486v9ocIfEN0QE4TEcBnZTIgM7EqDKfOze1AlUBwnt2wfXMeTuu0UJozk2U/vTt5
xOmc+ao91J4FBP305UOtzI0wztXLcdwVFoNRW8mPzvyqiqba9oOmvwWYfBehq4FVAlxkpKiRa4KG
oAqiIJRdNuEoH5TPIqoKgcq/g+tfFbWraQsVlEoAehzLI+iXPdNVn5XlEN+u6AaLpiR2wybDsFTM
kVBsbXKdi3bWxxLLFwibMjRhyiI6qMMXUOWdlHjw62n5ULl1I497S0hbWzPtELgvGP7I3SizLSf0
se/E8khGD1+IihlMCd4FhhuJnJ+K6UpaGssYTUQ7OjkZ3u+vJ0R43S20buRw7mpMi2hZdZzst+br
h/AIztWAWbKoR7P7Wm5EcZ4KoHCN2ZbLjI3NKyI9aVhMWEW2JZLBOaZsBbOOzsoLkwF22vlHUWBq
uX0SuAt2+Zc+DueSWn1tQGyJS5scMN0AFBfTgrcMAIQtqg9XlsjHiz4S556omU2WmSHALcLBlUFe
V8y9u5iSi2qKO/ZJZcfWepeqmEFv09GOW5BXXT6ySB05n0WUdDGsBiFiemS8pFmQHRlKg7BMKbjZ
d5DQIXqSZQk59AsDPuqAyUhc7K/7bP5TvN+3jzd21kkek0jvY6spNOiLfAJBs7O+Eje9ZcSkom8o
uEDCe5C6TFpdZ2VDrbOHMLIZ87RcXQ/rZFPza0NeWuuvy99M4CR5qGgQuM912eMu8yn18sTw5rl8
tFBwJn222jEJ3cvyBLbHg0VbfR5WpQItHZu3tL2hGAXIRfjX+8HA346fX3DNYjKkI7MEGRQPHVq8
H0klN/rA+Y+8pck4Nx0sG96pb74RkYD9wHojgfMd66BIWpQhZ6iIrwH/JkaJAWhiwH87LN/nB5AL
2Ez/RlFpUqQNnA/JJDoalQ5Nz5a70IALkZ2lfoiTgy7SO9E34nyFVRczWLEhKV1e1fi2WQXuUKBn
/DqCjqXtfurxjYqpsM0UXX4zxf//+Z+0mcd8Nru+ycwFCdBcfZbAbF26pA4uixDpAr9/QIyinOIa
70isonpbfm6gC5kjP2VH1pZRXaAhRfZkC2vigi/ENyDnRlorg3lzPPqGy9xs4dAf6+MC4Jj01D2J
yab3R3bOas/vtQIrqxmNHEfNj9FhdFWHzU3VV0PuFMffUBuGS1bBqyXSFPbzTS6mqd0cLkSBJpqH
1PycxMGoCmIBkQjOYaiRhre4QKVYb9/y5jXRfrThXwI1EX0uzmXMQ2st5Yy3I79eKzs7YDEGNKJr
EH8agS7dBvnNh8gSANIny9h8tFS+VNiCXl3rgb6COmT7qqbyJzlCf8EQvRi7B9uI4S4vbpJGwzIi
8LK05Grsp+tMKz5kYxsZ3OWVQ76GmHhmtMYKlm6Vq0QBnmJ4BLEt8Buz8cSAgptXEQ3w7nu/Ecu5
W71bVeA+Rayfdl0qip1/b+JPExojhXRalWDAOLxAS3ZDp41Ezu2mZOhUk+FZt66MUW0YNUAjNY8i
R2EjpflNK3pSBJ+PrxsOLYqW4YD1qXBaDhFZHqxh8S6fate8zofiy4ayVlpx1MOC487N0+dW8hrz
82UR++nyRgYXmhVlaQ3A2sR+EyjGfvWpDa97G9A9Y7c2CL4T07d3ucNGGvuMG58UYREwWxIoRh+n
jhn5Nc0DWt90epAooiRyPzPfCGNfcCNMHpq0JR2qaSTI7xnjMTARw2P6bfJZ9F4AzdQRXOa+FprY
lrZMwwBdzj8l5jPAPY0WEvPr6FH3kxMswEtZoqx4NRJlWVRYFgnkjgjGh7HOLThHNruTwDfC22NV
7InxyJSoj8aGQCVVpg/vv+D5iExnN5dqZK0eThi/xeup+DGYx7QnNgLPmMVBGQuQVme+XVzDaz3W
gU0BKyfuM4tOzXnOLBvDorLgoJU7M2iwJVfhAY+Osm/6wK6/E5Z49rX2fGbOi5Ih6ZJchRelN4xt
DevAT5rb/kg8LI4Hk2qj/4e9qGDq7exVoFG7yS/62P+vUZwnLRYjocWIcE/psH9IAM9sukV7YD0R
Mcjdvks7C+OcqB61utX2DXKY3nDrvPZkORboD/s079THUqihWFTBiC9Xu8qqJi0VxsBWJl+K1a7G
Yx2iS998uXxvu55zI4bzanW/yNVCYYhLCGx8+nkkYPgQ7Z6KhHDW3o5VlRQsFO8k+YsyyN6Mvrxs
qMHls+x3jzaH4YycJlkiS1oNHcj82ZXeaqBL6LfErX8CsoBVaSO3EujdriZsRHJW3kqrMgFnC6xv
DdawpsG2dNGSvej2OCNuK723KK2Qkn1qY0BnaKCdTFtbzeFCZJc17KVr9SCqne4X7zcn42yZrfWb
U4FyLQmaW+qkvukC9ep3fXH9UIwAqG4ZrRadaJQzqJ5WjT7JeO7GfLnOq+ET1pEE2sF+xXuD+lsE
H4YURdGvrd6y87CoJwt+v24ikJz9FMYycQoL1J2Gxt1bRKeyqop1dtBn0b6HQezo30gJBo9fX8vt
nhu8qSKp+zpyFsp5P3NWKnNAn9Eh7eP4I04fatGc6H78szkX94nSdO27ssJbksUOc7D/R9p1NdeN
M8tfxCoQzK9MJ0hHWba8LyxH5pz5629Du2txYZr4rvywT67VnAEHjcFgppvVI/oK05oYEEXvvKh7
iP3iXz/XT4/4Ep8caZOGpBE1c+umjc5Feq/GaFKJDnFxp5NOkG79BjrezHFwayygq+slnNbmcz2/
vo+BUyC8ZLZxXw82U7gebdHT82+22JtRDnzBNUkgYIO0Nbuu2DCZ013Jh+ImsWNXdFXbxqk3UxwE
FxKI6NIY0d+XV8n8Raef97FXEIB8VS+rmyIpFqDFmDWmneJhCQRYmXYym6R4T4PKWyDyxb0psAzQ
LqJhdJ6Va7CpQMUI/9VaL+rh3M6LV5Y45J0bJQEbzYgS0mwPvdOgHSHyYycyneQz44n/Hwogmxnb
yiSHHkO1zI3cYSN3X2dH8XsQ4EgQer3rvMDuHPpRFjGNij4chxxyRToasDyjVcvvC6VXJNVjO6Ci
aQf2w/f2MwcfkyTRxGTwMXWam49f58WrESlZ/l2jn/4oFvnKnyRJWVqN2MsVZm5S0yslX1IEQSiC
eb7wN2szlDMyrJvcg9zT/hsRc2f+ZlyKyBk89ogqXYsybME25kuBRWC2lVQjwW5i046b0Y6//v/X
TiMa5ndMkFyrvBpUlRv/wK7SHKPw09i6miiz2Iq4tQkuSzOhuqD2OVKmQtfv0gISINSIn6IajGr7
vmwt1toQ+yGrG9icpNOcUGBSUacNiHP1DhSh7Xv4GNdWOJDIW1qkMaPVgZj1SZcl38redTqtbXCo
0MlNoeYq3kSZwGZwbg/mXfAEtjbihw6xw1v1IXgHnq8tcrAQDVERxzpS6S40T0lTgPi8Pi0QB9v/
RFtJ2doMhwpZGjRWDuJYiPbItoIG+SK6HpUHRXKlqbDR0GvH7xEzXJnkqYgjowlRTAc6JNFn9LDh
iWXfJUF48+TDqlLOydBh5dTiQzsdx0CxK8T4vhFBaPNiTo0BjsQlB/qUYKYvULKjoqKrvJWArdeJ
yxiquA6blF3a5Mfgr8lVwZ1r4xWb1S8sJ75WoMsItmPwwFmukG1n6xRc2+YgIlbqLlUKuCcdocp4
FUOVUfOsC6sOpT4GiQTjp5u57doehxRlSPUUyQtrnqshuAfZ+8ANT6qC+xXrXhMlfqKl5SAj7WUQ
FRvIbcuhvaksGacUjW7r8WYskpsl/Tb17SyIys1cZu0iByE0K+PBrABTaga9m9yDHmpoTw2EIFWf
HJNLeGsIHuA2c+q1SQ5DCihij2mKi+sQPlBQYHvok/Ytb0FnzOxnH6hPbWKLegNE249DlM5qNPB1
oTRjzpd+cjXjJhMNOW6lMiu/+DGDoh0kLY+AIBiLtlttdszk3OgXXGxtg46Cnc5igc+bNPC8KrJu
WRhi4y4mVkli0ocySqIYnhgUT8Z4AxiHKHneR5TNdaOWimZOgAfh2eEg9JtIvY4XqkY7ZhGUlyZ3
LkSTDdtR+GaFT82mZFTGZO4sNOonT5rfHiQnxHz+GXxJyJcCbxINKwstcutn6EGs9QrWr/k6fWVt
bqEH6P+BVxa8nIqvrdtQsvKQu9PNoQ6+jgzr2Gp2ds2Y0BIffQi1y67JkSe6+G9vspU9DqabooA2
r4FTrPXmH9M16EGc3FG/DWfWndV/gW6u90eB8ssTLU00s1Kwq836SxZeQUbJLkX9ZpvH28opFqyr
zM2QFJpUHV7V5+p7qUKwWYRNgmjXOASuhqJutQYjKWl5R7JDp5S2qQhyG2HocZBr0o7kKdEmdA2V
M4bY2GUOXGHP41fqZ+gHFCmHCA1ygJsYtUxGDbs2i5EnLtfyFRRxoesxeNGR2tFZpO0h+kwc1ka6
lJp5OOHS31+n1u0SCi5Z29j3E5P4OaU4VMduWLCAZfkhJp45JW4fu40swtjNy5z2Fm/8hFKKuW61
Ysi63JrSNeuOfkUJ+aydpYvsgF3SFVOeb+a+K6McUoyYXU/TADGI0sVn00q8WZ/9eGmOpYQRRxId
LTJej+CQ39+/okXlAMOoUNjVDNyKsmWCvp6ToGjdT1eqqEwjQiaeSC7VyjysTAXhD0Wt4KAc8fjk
zt8a9KhGx+ogPVXuvmci7OX7EfJW66veBGygw5jlOKE32OSx8f6u1YiaSEULyWFI1sxpVY4q0pvx
ahl/jMG3nrqWkFJBsMn4sSXQyaimtKAiVGBuvqo62xhO++smcoSDDY1Gxlxa6JYb1LyDBugcGpIX
zCS9jP2QHzvZaERrJ4IqvuCvjPIiNTm621uvh4I9u1UYN7r7d2+sdacIXNxM2d72Gl/8n2gbNtKE
oIfWqVORjwW5V1NMMCOlEunpiOKeb0Zo1cA0xwZRmGIC8XN602I+MDjlL3roZh/YhSn030NsqCnU
IhhvNTDMxJ00cy+V4Vxh+GegoHmO/wolwdbaPC9XBrgQkUzwk4wLQiQuH0k6OKUOGy/7YbgZ6Csb
3GkCaQY9nljmZJZ3Nfpdo1R0a96OujcTlCNOamTwgFoW2svYm7yOjuzcqVjnsKtjYg4p9sMfeUS5
3JNK5lhPcYL6saTeT4biRX19/DMT3CESRBVUGQ2YyKIHvcRHedfVeLVk3HEhF0GqTjKiWf+ruTZR
esKkIZrLcfPHnJIv4vUVxABl/75K/OpeI0ESw1pp3ejDxVRFd1L2c3+5Tq3c4TJLuYlUsjQEg6d1
9bEAMfpQ1cd4bBwoV38ZjPlLpk33bVr6FZ2uRgtycg115FpU99o+qla/gzs8jHHqGtTeJ4cemJ5Y
zW7jKpokWFtvdZje8766AgjKAYSk6GaIYRH02+it31rRc2t1gqXdhNiVRxxElIYxhHmCSATU2k33
fbJOSvkVhfchEj3MbB5Y6N9VLJ3KqsHzcqoQiJorHUdiZqmOZWEQWwIPY23r42zvb6/fIMabKe47
DZEil3OG6xWpnOxJApRHuM7pgT/6yUPpjsdQVBzaXsc3i9yn6lL0X+c9oFbDjEZn9nZNrqrAq5er
VjSYuvkAyRqh/11I7pslDZpM8PSJk99XfBC7XnXHBEcUuzSKblzbO/vNFIfuIS0DTTIRHqr1uBiP
YyW4K2wfu2++8FUZrZ4zK9LhS+stX7On+JieWe+3M+Axhg52ggvXKHphEAQiL8BtonrdZq/d8pKX
9N5A7hNwr4jys+3D9+fS8VoEEummYABzsZOHl2DwFvl+NP39OBd8HX7elQxamZoEuDtorZ2pGA4S
ZXwiJzhkHxdQFloqwrpa9HMsNee0i1xStQJHRGY4fF/muYzVBmsV03M1+Av01yXBkSsywUGCWk1N
uJgtTMiHTrtQ45gXgnT1N8fD2yfnQICAtASaNdgtkOz1wiMTvSWfel860GP9Uah+tH0ovlnjYECL
0Z2OfhY8YaHvPkNdTj7KISaDTbu5yd3qIurtEK0ghwVRPg1VWeAtGJqFToyZrWJwaOzth/S+kV/G
W8cphJoemy/JUYgbu5eoWC60FLbFbK6dRkDFr8k6RO24L6USs+iSYEFR9pGe46NyVX2pZtxjzNeh
6rryRLfcza2qwZqlWq9jrf9NkUb0/5J6QYF76dlM63f5feGwssAFuN7EaNmN8cis3S6+4bP6pYJO
GNlhbTDi1hT2535JyVbm+BXU+8XIFjRM0a6v3IA0o48RschVO6rZ/Uy+7sfF9t5a2eOiPczKEdy/
yB4610KfKM6J3NE8/XFxerCrCTnVRN+LC3YjDrOl7/DY0ycnGt1Zk+DgE/x9hbvTlFLcdGkNYGUj
g1qe2IOIVkm0YvwcddQN2kJChJx66K4XF0K+FxNss+xxLHRVwaVp+yBH84GmQfdTtfizSAsMGmij
DGv3i/KqFhu4Q+JkdnoqKYr2MwTZ9WdBUGyixcoodzwtamLKZYsghLrH0/xBcaGnh15pFSx043V7
2zz3ti4AqO0P9+Yn+0mru85ME0vHOxL8zN20fG6Wl32fRC5x21gZrLCE6hoozdqHOseNJ38qRXUV
4cfiNq9mGNVksrkZ6fhPX/1N+EyfmP4FqqaP7VGYc20Xa1efitu/hjUbxlhh3ZrMCRhvgeOH34Mn
9baEfB1YBMqPovKKaCW5LWxWSVouOoYHSHttxbfZfCsFoqhntYBfUBDPfJasKqai8CVoQso41CCA
hvES4jBhPIw0o2W0u8Go+HE/MF7rDnu2uKJBLU+WkYVYwf7clPYExRzDHaHSyqIedTgvRzNi5M6f
BjCD4JEWzJaCcYzN0F85yw7VVeiHBNpaYYN+lhbtCx1qmnkouI1ufrKVBW4/10tfLbQCKjIJ6AYl
YEVzQlWQpomMsH9fuVFp0M1FuRllt+jZyJ2gvC9bd/9bbW+wlSPcLjZCNTVGFR0ykzToD0uUPlT9
XF3qSDYgBzS+JETv7uS0w1qmxfOghB1uwhEmdovGmw28nc1h+WP/N4m+HrfnS0gdkok1a3eoFKOH
gGIgNQz8fSPMr70Y5XY51Jr7OKF4ZuwzKOoo91OJmtPs1yK6M5Ez3N6WVDWZkhbHsxUequWSid6w
tisIbx+QLz0rc5tZdYLD06Dom37lPDmBs/2ANgjrUPvjR1EHxDZArixyZcdWK/slHdCBRC9qDnY1
8CIntnrSsK+ne+Mwu+kncQf69vdSTGqoMpUNyq1jvxR0oSYwclkKp45vSIyqDKbjFNHs2PYH+2mI
z3eydgSX0YLoS+PopZwHv+yJIKXaTnigF/qPM3zCM5pVpUM4HegRhd+SxPCthRzUpnOXQXW6abHN
OLHRz3oikMNJx+RFNt8z0qitfgKH0UbULt3CKAx0GSIYyqEEjpWJSJhV8NX4OTyrnKKq6+ColOdH
JbxRtHtjKA+NqClO9NHYv6+QctG0vOrYe3s/Po/DxygVHCjbSPz2wTgkNkulWIYZIU+Km0C1x+i5
EhUwRC6wpVy5kNcKLl4Nrv3NrOmHYepiO84K0QyT6INw2JoGrTGONS4nffYjb77WUuDFmFpK7vfR
9Teo9LZgHLzqRUCtrsF2hTw7y+rRi+MwqmcQMFYfZrc7iHoFRF+Iw4cSD4xhECK/ycl9Gl/Am2Bb
ImEMgQ1+ZiS35LahhLVeZpFNqF/Kj10swAaRDQ5ciypLZKIjkscAiUV2P44fjcnd/zpsLX49+35+
HJ4FJtW7KJgKnPl4O3qKlE+JmUPqPfZ7UttUTx4bLXKmWPP2rW6y3Kwgh2eCQX2jW6Aw+HrNO+Xn
7phfs94Hij72fUuCrcQPiyS1rna1hlioi8BudFAfk97fNyH6TOzf17t1Kaein5CazcVNhbl69SUa
T/smRF5wgLCMumKZBbaqmf/ola/Nu7Sm1t+DwwJcOhQSsVBTHlkdpj+UYINx9ccebbDkqIx2+uXP
POJAAW/jGeoiTF0wegiti7kI4nr7oxgUlUYTI60W51CPb95HDQLMbB5U7SZGj0Yh+O6vT92/7p03
G5wP6VL1cjLCBiNyiJwUTSDN1fBYfw/cxktz1LC6AyF2bwjv8yLvOITTwnKxpgiZZMwkl6ltarON
1+z9T/Qb4P7XP5ln7UumaKRNinQyOpkaulwYKctgj5ACyzAOUPrFYW4ENvcdk/lR5GqIrY5GI7qj
0SpU6JWb45Don/7QMS7h0XUFBD3FCC0eR2+g1bRABgx3mYMC/Yb/hUJUuJLcJbRum0VTExzog5+d
2PMXIuWj4SkH1p0X5Lao6v2brPLt0zFAWWFSYQ2LXrEkiL22sVEyaHqotuywklZ0GEVHPFuw3+8E
cJn+1xwtQfgZhRAEq762HiuUTMflQb2dPAqKNJFz23nLm28cGKZ5XxYFRbralJVdkEe1qNAM/dSm
gjAR2eEgBM9gdO7lHGkE5kPmPPQnST3T9lRbAqzafhvV3zzigGSeYx0IDDBU7N5b3MgJz+Y1QZ8y
tNuO+7EvcopDjr4z0rEY8FQRg+2tHy9EflTkczgIJslZfO0ExOv5v4o/ioa8IEyxwzRyV8p+bRz2
3fhNreLnkr0u6cqADoqjMXnVy2zs6YWFHLbUkRqHCfKICh5g0y+TwCfRpnr995VNWpI0Lo1hcvIM
Pa8auN+7Y5T9M2wdCj+VAAtfQWVlLkwXWSp6pGZBcky6q1y5Dgd/fxk3TUAwAZVvsKOofBfjuMyZ
WoEcxYmkQ6O+tNZpML/vm9iMBFzUFU1BqRHlxv9Cw9JEU2Ey/sQalM1KnTl9+GnfwvZ3WZlgP2G1
UFKZ9lH6asKbndkDup7Vk2qXpxKCjqLp5s0NtDLGQZ2ZmRKpZxN7Fcw1PfXrCY9V2LddZO+7JTLE
/n3lFSjetbRnY3EW/TYb17l87NB60oWixoLtw2nlEYdzZq73cQc5WKdsbP1coMgNz5QbRhsTOtX9
OzFoZZCDO30xmsIqAHe9rPlWnQIkek/V8fzbvIcORFuZ4uAulYgcdyOef6l0LcmfpdmrEkHbGlue
X6DuzQR/E9T0Ym4II68Y6HURfZCG2q7C/lAXfls3gpgQbCaeHFSqZHnMWEzIuidZN4mIuEIUC/x1
sIa0RafVWK/hRfYtf7qKD2N/at2/CfFgT9S3uI1AP+GBvwgWIE5uSnYeYfWqpLZNMPe8S+JnFQX8
JdCIEijWGDAyfSUOY2Qy3eVmOi/oLGTVSZGcoGDn8qwBso4EydSROEi9Zcv5ZZjQazy5TS8CPtHi
cRBBIxMSoGE/ORYSlLNquPqZeCm4f1MwrLqo51AfRDS+aIZRFIUcYMhyA34OiuWk6ZmY3wfl4z7y
iXYUhw8Z1AX0fsRsibLcTYo3dN/j/FKkj2T4tm9oO4tY7V0OHuIBvQBtiQUcz9oLae08tbsjHqWu
48DOn6AJ5oZgM3YFVjez5Ter/GRapKRVobA8Yj7oUFVtD/H3PHFrl42JEfTA+/v2BJ+Lpw8IrGIc
Z0aGXqmDW47acZZkQVYpMsE8Xp1VYd1Os5HCozAijx00yJbOfE8xbLVoXB4xz1KxkCnE20ad3KhG
giY47VaLNcFiiRCQnzmL05RIhoX5nP6cXbNBKglzTUHxDxsRijwPf/Z1uHwC9de8VDqEYBU/B91T
Sr39vy/ACH78rBvbKhsNvNkZ1mc5QxuPCk0GWdTuLrLCQYLeRi2pMjZmjHs7OHRK8iPLBAft9jXJ
MDRDVoihQeLkv1GGDtJ0UQKkXm0EgpTCzw/6dfEDGOcUB9E9iWHML6e6iZqHQU3krvzQSEOSNozY
kTEOD5OZeUqcnVNL8kiqHObBVG3cnwT+bR4bbyb517u2Gdo5SLCGQ1XZQXAMU8gSH4v4wzsCYmWG
W8W5ywZljlEaWMxnGka2jN4GRdg3vQ2tKzMcJFC5WKaEyQdFsmuCos9AXolGqyfagACUsdJLQvX6
zXNjZZKDCEjBEikHASi2UuJoUNVT4vuyPnaokVFE/v4ybjsI2hJNljHHTPjMJW8NdVEalZF0gs6O
CXP5zZdYshm9KeteA6M6ev33jW6GyMomw+EVzqK1RpqaqUX/2owntOt4IHaAfDPOU4Gh7TvVyhIH
S3JOAEoaEkF2Zny2/MQ13exjiD5aX3PEs8yb+LEyxxxfOabUw4Q5WTwOxkGIgfPjpOaOIWrYFTrF
oVSnxSBOYbqt6kU9MKXH9GA9454DfiXJfdcj3solLouhtJ6KfMQ+m8JDEt0OnUhaT7RmXPJS9t1i
SRquUbW3vBAHHJi+9YDzEUOPzWfistxFlK1vn45vTvGpi4GHjrk1I6Z8i3YeBsIs2bSe+xftzGqL
oiEdgY987mJWUkAKC1/MIJFtpc9xPflRLXqa3j5ZVm5xYBU0ilIZC/bVfGbS1dArmt0W+dh0gEvx
u/K/lTUep5LJ1DB1hsLO8+R3r2tYHY1LedIcchRVS0UryEHGwGicags7a0iJZ+mZMxgTmhvfxxu0
cor9jtUOlsZ5rKqM1XlA1QIB8AqRgePyk+ZJf9Wn6iy5uiBz2oT7lUUOM6LMMMI6ZJgBkU+SX5uz
3+a9bWL2PTAFCa4wQjjoALF02o0mjDGKyh6UjvF1fgLBLIBDtMnYvv0l9Vj5xQFHnS9yUWqI+ax5
IgN1jfg5j68UaTgQ81kzL4EqAHtRiHBAQqe0mEOm0amED4nilfS79K5Bhjef+PF6SmhgqK/7eCie
pjH4kssfm0ny9o9HgSN8YyPGtya5YIM/Wu9I8VPcyvaEloZ9I9s9TytfOLCIx5QG1YIbwlC7rYeR
PZeqduCyvu7oZrxm/aj0KCTfYH91Jyp0DjQqGbq6iYZXj9orTrLL1O6XhxKUw81BzGEtWkgeNHoS
QuUPFQw9CSA3/tw2lh++qx1utY7sR6wQY6qgON+wmOiWzqnmDtPEgnhgP3NvzTiEUCH9MksMIarg
diBnRfRsLkAgfl4+hBZ3EljAPDzu2WW1OHV/r1LwfDdflVj0+iD6JhwsGFqmdKWBi6JWmnanRr7O
OBvKxle1xaZx4EmoCzZD5E5t7ikTtfUivKQtigpTnOF/SGNbsBFYu//e8nK4gUvypMYxTk0594fq
0kj3k3YyWmpn1mM3XKPN3S77H/tGBavAX5LmRLG0GirQzqhIT0Ne2WPWgj1VE2n8iQCfH60nbWuQ
DD1RDqoZwYERPIA0oLf/Ny5OkVccpMgY+snmglW8tPwS9Yk7WtaPRhLlAqIEmKdcLAsoCQU1WrFG
x/hq+OFZ+q7bpq05qT8eRQ37gt1hcCAymrplgHgBxeqpdMHBmccfwNwSlp+EHdhCv9j6rqBED7up
0kJUBlSCJlQm5KKerNRWH6MHTI68iwJZe0Mug8MVpYsHmfa4HHW4n0/Xc3OaRDVQoUtcwmGExWjU
I5ovxtlhfbWMA7kJMZhC/AJj28LQYL95ZzMbHLyUQabkc4DNHJ26xo2qvy+0x/qrcQEpzpPilC69
CjFlsb+fBcmOwWGI0RINskYoT1UYQVaCz4F6JckPFvpe6wwtC/iIS+nvm2Se7HjKszKOOYh24x6e
jtmhqOWTibmRsLxJh9iWzIMh6nQS7G2eVU2qRitWZXTnFOrXevRMM7PVTCAHKbLB4YcuRU2utFhF
E/O0anwswZdoiJTOBJ/K5DIQaLlUlcaYiyjuzqz6JqN9RRVnOtuRaMqmAdzTVMKFBMTVu74lsKPW
3bMKN5pJceOklDCiPhR2QsaHJlSPZfFXGOpej8JckGh2qEy3dQw177Q9YGZRkCILfhPfz9AMY2O0
ARp4YrzBFtlfVXE0q/tc/bEfmpv6W3iJ/9f311NpBWRWY5UL7RTk/rENekjVke3k0UQ7GWsUMh9L
XDly950682u7XACZZjWNmoognQ/ZiXjtIbpNnfylda0zPVru8Gnfz63l1ImsU6ZTrhgGB26qheZP
MBCimk5OdDqTXHEC5RiCC3DfzlYCuLbDgVqrkNjSFrSYDxhgJfVL3nh/ZoCLVRAbh1atMQP0blY+
hCIS5q0zdOUAj1V4Ku/HUQJWmdJoQ5zNJuqNQgu3bW6j5MO+L1sgsrbFFYbJkGq1ykreeXUojQ9N
gylZUbOB4IPwZLKROS/LUOLDB+WHSTaRH37/Myc4kJKUvAxVCSm5CsIlEp615RJq73ntWK8Ul9m0
YzUv0gyEinSCfUp7zPPWx2pZRDk/W3L+qFobYp9sBQddYtIZpM+s6jB70xO0i7wysZPPYLC8qkt3
f+k2U461NbZrV9bQApKRmeLjNC8dNPgK3zzVL7qNFn1H3MW32QK+tsZhQF12ia7oGuRMssTVqBtG
X/PiRlEdNQY7DoakxmORP+y7uHX0r21yeBAV2pTPLUqmITmq9aMC3Yyhf66Hiyp/C8iXfWOi/cRh
QxVrxRzLwIYpyu2oOo/6Q1QJHNosRqw84qlIykw3skSv/6Hr/mH4gNGzdYMJHhnTV5pT/BWBcupP
rXJQUYNsLx8xOw3x3Qn65Gxwv7tSFrSYmrbuV6CbrD+KZpg3a89rV+l/w7MIoiDpWqynem8oDns3
rz5OuhvdsC4O667s7Pdwg64tcmCCKe05DhaEaFOETh2CZ0EW5BUCPLQ4JCFjFVv5goAkmE7tUQfp
EsG4knDZOAyZqNIrY4yUgt6bB/MzCK4v0Y/wKbwzfemkVbboGVMQ9haHIhSF7akC07pjtg9VdVQg
xDUJ+5QECQTf3k8o7Qw1ADBi7Eb10huWKIWe7ma2Cfrbr4PHtJlFdEnCpeTgo1PHhapssyWNGz9E
UFEJ3FmxYyd8ov74GN6Knj8Ex7/FQciwSEnQd7hoBqppF+aZoNlQb71Q/dyMgv6KfVO/cJh0QzjW
NWHgH3zu5tjWITJVTYepuw4DwUP3Pgqb/Du+ZlhdoIwoZSoYdyxUJJt5dlZ16rey8VKH8SmKJ8Fj
2X68mITDjjrTzLztgB2zRF4samF4b6ntLE69MSi9fdzf39OgMvovTqVZT4skZA9/0jlNDm172P/7
Il84zBgKrc/0ANmHPqrf1Dh8GCd6WIrpEKmtwJXNKtgbApp8Y3+QtTIYmFEwSq4ZL396Ti+DLZ+l
c3J+T8fF2hSHG5qhlL2Vs2maQD3PNYtAJAGL5nZN9GCZtaPTSIC+gozHJFwOIjdBWkYFsDECKfOl
OjGGB7TtTXZ0g3qVLxpMFJzWJuEAJMrr0JrYETY6kxv8KHBbddKL4bQlupXxbGDHt4aEMXp7P2KE
fnI4Urd91YSyauHFUbv9u5qpn1CenV5xUlRLEmwA/rIMSteZ9gpatQh0yKxv4uaSbQMoDkD2zAQt
H3ekWUpCzKrAOw+J1cdBrW6k0DjuL5nIBBeNGMgm4cxK+2A0icNviva+Y/nNBy709DYnmcoeFEvP
TG0WetEtuat+sCbA1M+cD/v+bIPGmzku8qYgadXOYPei8DKqjwo9gXh3eJdYiE7ezHCBBlJV8CWm
wItK+UCtS9kJduz2KfXz7/P9BwPJAyslaLrJGz/Rz/romqBvtZZL1Gbu/opt5zFvprgcN+s6s8tU
7NUo1hzZekpoYevdxz8zwp1Lra4sac4YlcoYuZi74MI9tH/t29j89FTT8cAKvgTMYfz3PCrzMdLb
Am1RMoo5yF2C0u5ip09f/swM21Gr22PVVVbZMlLEqbidiD80YEP71laCE2nzq6yc4bZ+pwftEspI
mGVtsnODvoy30hg97rsiMsJt/io0wkbPUe2TpNRNYv2ckOSgDuph38xmC5m+cobDgMJKJFnJ8PWN
yM4/1B9UZJSJmztN5RQZmuQy0N7KgpqCyDcOCIKpKsKsw2RWIMfqFZiAJjszogyvhs0i2KyiwOPA
oBgVbQoZHUkMkdQ2fIxQO53AnLRU/v5Cst/8S5nkbR357oIB/kBrBKGXpb2bWw/hcjPKPpke1eZK
FrGLbi6gQsEYZpqmRUzOK11plTQqcLoN40c9OZAIbAZjIjixN4+fNyP8tV6upp4EE5auau8rVvoL
vu0vmcgAh25KP0WLHGIf6eAvyFJQeYvIAze//soFDtrSAlpbxEA+Z0Yfu8BO08XOCnQgCQb8BZ+D
p3CT8l4KZcjkOKn0EbzrDlW/6c0oiGSREQ7bcjJrcQhuVIegqjJc8vBgCO/pm7W+1Xqx37DCz8hY
mlpmU2wEUwEGhgst9PS5xoEN4JsiXSGRQxzC9XNcZGGJIJ6axEvpvVWFHokf9mNMZISDt3hRyymZ
8Gkq89T1P2Ry6QdBGG9n1KtV4+BMJ5ms0QY2WEYdH+NzBOHxwO3s1mX9WdSuDvm7et30lVEOAkwF
r20W66kPnnuv/Mxk7KGWbGc/yuvZzTC1K8qo91fyl0n8KlAkXYsZaJc/jOJbD2L/UnD/F5ngAEGi
qal3M/Np6h1NKj0jzF1NT7z9mPjNB8NbEzV1cB7xJKb6MoyVYqJyA6HT8oPVo30qQ6Ng4OelPfs9
tQNbv4rd5F07+M0sFyfFZFGiVsA7lZyj2Kure1U0sLl5CrE52n8846KioZZmBizP0vF4R8gpN6DB
JN3p9VVhXOW1IEfZLka9meMPvazNMzkmEZqPHhn7RHuJny2njaF6n9gVyDKNp/0vt43nSCFNE2V5
k2fdIkundWYJPE/o9RLexX3vNvlXjE+96+j7aYcn3dLMNM6iFMtYK35Enud4/EMDXKQXRZKZU03Q
TtGclvipooLy1vZtW3nzgDv5Eoi1ljjB/361YZ1DU27LmKf9e4iyEcnqsrj6JftZmVP+e3DUNAut
YkZoZ6hQQ1HFrRe7KTIn0a9I8BClHytRvrVdFlqZ5M5D06qhYC0j4Wo91puCs6Oyp/PoFt58VFvB
9xIEnsKQa3Uwxipp1HABYtD5ZLVoh33KrYOSCPJiyr7K3jJyR2Ks9EWpQyzBSUp7gfrkeKxc1ksE
HUGn8xYvPBfErq5Uu3eDl8KLPO2kCbbYNga/BQ53YLZxqhmYScSydtcToHBsnspBBFPs2+z5ySGh
ErZUIhOis6TncDpni+BWI/r7PAzmRaSEFmNJKFoc++E57kW6N5vrpFJIjGPaR5X5nM8qdLNTC5Yd
GzgtWFYWgkVetI3ZvvlloVZWuCBvqVxZCkvIXiXO2HuTfsKs+qE8gSUP5NSiQ34zzlf2uDiXAryL
xxb2MS08c67shnxKdS/UDcFRuI1PK0NcpCcqpZm0oFsuk93ojo07hBeTOuMLe0jrj6IHIaE9Lqzr
VGNEZizZ7O3uRbpVvRhPNaHqgUTof9BFFEUHF+B5bqhtGWMdo/xT1h76FvRvIqpNkQ0uyKW20tMq
w041Bscozgk9zJXggN83QXn2pWistWmUEeRyfSKodZi3gUiKgS387yP8l4HKLuwz1WLT/tV8k4U3
Hf0cmz8U6S6jIm5ZkTPckQh2jCSVGlQ6NM066zKGAcvyuoTiyH6OIjLDHYW9rtUpGhktpwdlj74c
Qzl3MyHb0eZN7ef+Qd6IZV0dSKU2jmpVAOHUQ34DxtOTdimQduGu4WiCU2kbE3TIbRmmigoHl6vI
8zDJMlMW0PTqkE7JvRW+QKHbUzECu790v9mlb6a4TzS3cd4QQ8H9s7FHLz+WF4DdpY9fu4Mz4YDt
5jGBR71/PeM+Va1GS5OYQFfddIr03mwE20f097mPFBc1dMQYCeRUPeXxXa14++sl+vssFFdBEE6h
PIyv3AvzY4C3X/W4//c3bxOr9eFAOibzQEoLHXmlJhd2SRtUVM3H0KAeaoanIaQnZVQEtRRhDHBI
bWpdkkFCACfq2cCwLk4G0HQeQS4HbnB3vBI1/25v17cY4JB6TJchCwd2eR//yqNvfXW/iNI6kQkO
qM1ksCoaIMyC7HHJdFD1XKeaaKJPYIQfSsh1PeoVEwqDyaQ7WohHcxAgZ/f7ASEywkPBQpt+0fH0
UTCVWhXNNtIlU/8MbwwOBJIxDrpCY8mbfjVNdyWVbWMeINopiLTtk+fnl+cHEfQYtIJGjpSgGjLP
IqEtUZsO6DioUzu2RNXU7UL7/5F2Xc1x48z2F7GKObwyTNJolCXbLyyvvWbOmb/+Hmi/6+HCNHtL
fp4q9jTQOGh0OH09THwrAhij0ZaSwq6VpwnUAcphtPVj+Fd0ZmPeRczhGD//2WaxzVygQyjoOfrs
8WZpUK/XDV5Ua3b/oUj0QisOIiRUGhQVm5URFp+N+S9D+lz0f2/rQaAcX6hbF7XYagbbp7B+LYou
tYNuJhxtyrA5FGi6dtLSBpvT9emzmHaObFQP1mx526pQYjgk6AJTVTsTgArqTM/o9kHaI8TwY1sI
sV58va5WC6qWMDIoObgNqk95/rj9fcIf4JsJeiXzWTk1CiP6yilADq5XOxWDdT+UHriaFl+nmyjF
qCkFkDky3U68GVUi/c0W+1fP8+f553sJUMr3PxrCqvmrip+b6Di3R9V8bcXPM4xspHo+iM03OW9A
V2XD7Nh5VManvnsV/Htx+La9NRJxY/OjAofJD/WOkeDooLuQ3PIOgwK/MTq6Yq+7VeeYd/EFWfFD
upe+b4teR1MLbIiGZoooX/o32kT5pMsxKxNLzWPYXYzsPAo3FeazihOlJLsAft24n6L46NxgCmqY
JHg7lqkjBR76ZdBF5u+U6JgcZ+8/9L2uOtuagl4BcHRBNc4lqbqih0sPi2cVSLLTOLNtXJS9daLb
utZDqgtZHBJVqtTEoY4YuLrvQ1S1Vvs+sKHcPjtiaqsLlg2qrXfVLhcSuZ1DWVNtpjJAKQWXaV2C
oFXT7ZqifFlFjZ9SFP4p2auhWmLiC4Lfk16gKie4YETeTijDeyUICJglFlHhq/vqKizq0UBhCxvz
MoLMFMmRp2iv7WW3/EKPNt9eQdB3/Nv26zzsJZHZhzCCaEZ3qqbBpUv0V1ELyD9WZnANaCKsvuoD
1+wxlTbANdVrh8/bB3n1+lhsFAdTphz6RVmhCLOTu6OqFruErB5cj90uZLAFXbgmujKEhaqgiLU8
S6AGHg/+wdqzyTt0WxG1bOz3hSir6UM9zBCJiaw3v7pgaoyLcYO2hC3aXrf1ZoKFUhxK1EpmYX9w
jkBVfWJKzfvuzB7kZAkftUU8RoRVq6vTe8H99D48Kb6zvIjN/nz3JW/0cEdOyaNkcijRZnmN2DDw
HZViSop20JJxXz3Lz8iZmUiY5adoFxImT51jvoqvVySpjVtsnn7beSz6iXzG8/zQe2xqsOHOT8QW
rt4s1y3kW99KNQBZp4ErWugQf+jR7JI4pYfhfKCy2WH2G+GBrL8JFvI44Jh9uM5WhDMdnyGRtbtk
e+E1nRDfLy+1kztoUvq6rSOxj+9LvjgPdYA3QdRDpKGAa7B/GkmGIwZEv1zPC6U4AEmK2AiFAEjv
j/Zwer+dPYQQUEDypTiyzDTV5E2dvPd870KnWQ5Hy+xR7h8fpR2zy3lfHcE66VKxPQq43nsnF5JM
31Rjn81brdFyInupi2FehqPbzbHeGx+ZYq0vFpIDFGNINF+VcOSyTLwMXfSWyuVh2xpWvbaFCA5J
mjY3q14C2MclQtRDGNq9PN31YKQEaeglaiLiRFPyOBQpMYnSinTclElj2Kn2OindeVCPXQLBH5kj
vFg+Wfw38htZYUZDUFpOMiKpP4s2yCBugJz29hKuHygdOXdD1Ayd56/uW2NqYlbVWgS3IjiSh/2f
fZ+7wCJEqEXJYm0D/qsGItWcMIF15+X6/zkra2VrbsYShydKVUepgqOsHjEhjLod16H1KoaztL6v
4j5TYtyO53+g3Hf1M8YdvPcSU7xnvzmnV2mcncljrUt9BLtuvOyrsZsP9c28Fz8xkgmJjOwQqvGh
t0pRZCFjt4Z+OzbeOyHZzt+FmCsMwgK6EIcwOJ4VJOjF0KwL9F5E1fcGIF5ar39kcXwArrCiBuOY
cUXo2d9qgskQVNCI0oDdIAsUxe0zTCjPx5HRd7Nyp9Zvf6YAdwNNrORLYdwYeZK/VbUBjtZP2xLW
b24MdVFU3bAwfI5TQSjTNsLIat9x/ZcJ5Czdvj/MFzVy0WrpFWAyqSZ3W+Tqoi0k8kpJdZ2qIc5p
5vfgQwK9KUWmQ0ngvHI0qedRFcCwGk20DfNN0nfbKqz7cwsdOCyzIqH3kxqPW0Qi3QIdcwggOfWN
sg8P1RN9Xa/eNgtxHLSNfp0ayYSMH2oBfuTV7CK064lx6kpGZ3f5RGEc2/RfPJ+FPB7jZKWS4hpQ
3XiTJ4HW9BDe6feVW4FWxMHw4KeJ6pdmC7YlkcO5rjQV0azw5sg1uODCV7RZOk31IPQesXOEbfAM
8zKYCRNVxZOjdXu3xcDUap+9WJ5qW/vCHd7+Q9CFXc8bqvE881nSp7U4wdUybydwm2ZfcL1+Cg/h
SXgmdFu9Aa/bxhPO50LRZqqGy0J60sV9fgTn/CF9Gx+lfWmiYMq3Y0+gXUnCWHjuVl/r1GZSod98
Zz7M7nyUDohzlmDXweiQh8Cl0rjUDrLfF6CrCXEwjgVri5GkSz+WN9JkEq4Qcd5+6Ykq1GgONfQq
wxUSpMjOFVs2f6AwzJapUlFKGw5JcKijzmBBq1nBzFfj60Cyz1ISOPBIxHBGKRYOs/rg7+WXyGsP
6U3zDZVXduuED0psU9ciZYccfEyF33foYPEdbSi9YHIsdMlMEkUjs179ujB3DjPiesBIW7HEC1Cy
GVCJnmQjmxfY0iNenuInRwQDfEMhFaEc3zWVCbUmJhmgvw5NO0Rzbxd/6TIipbeePL7qxnO1ajkC
uKoML1P/p5+NtVKiQRUopTnxiXIzCXvXmGO4OFKY4WVkVoEwo9Xg+S5H0gFT0T5LE6IVfnWI1Pqw
jVRsZzYgke+iEkZfbDHkGGyF0y4KMSAlxrh2/aaOP815gTJ61VY0knWUwCmejD6uqynWC1yi6h5d
m4fIC323PDCGSbzlc7t7i962taRWlVnSYlXNaEKEf8YegmB6LI56fk5QW2dp9wFVTkwccZ6X3pqC
OM419FgZaPhWZhCOpNTwF9IiORipKiXOpQrPw9od3Rl15v59sNdhkO1eIANKlEIcgkhDYqSCD06M
XDtI+nMObu7tvaE8OI0Dj9zsZxMnzHfGnb/P3fngH/XnFvOnkJzYWYzLYVsgARt8hfmcd37Zd8D5
vlFuRh1NTlkW3KajT7QerL8Yr8jBVznloeHLswirS8/lsTj1N+OJhaQ/PIpPX8jicKPBm1u3Yhwp
+YGRL0sHvOWc5MxoblDUSXZu/MYGFRVTtjRFVfl0iBJJ7aiMuFj6HQu3x24X27U3OyyKirAjcX5/
YyNXcZx6fS9rUdZLrGE/etR20cl0zTP6zV19l7nGfUq43esmchXHAGyBF5XeCY3KtPOn2ymxTekt
pWaf/sY6rjLYwVvI0MPcRNwK9QHqfnYbm8WFEfhj6SSyKI1Sh4O/Piq6rGBtd4KMIFz13NeGM83U
RbmOFFeFOP+pjdCAafQI0jYeZqKxiT3Z3prtboeZPafUS2+VeyqFsP5WuYrkkLCYAsuIQji8at/Z
VnkrYlz6kNtV8rINGb95m18F8ShoyppYvEfVj/0x8rJbeNbf80Pv6bvaiVyldSnV1iPQ+lUkB4tt
J4+zbL3bR3vUDoHXM5bMc72nytUo5d7/ycISg2SUoRvMo90JTzhc3nPmaF7vtR4LpbGMAbGahD2+
H42FQH3s6wCTSlEDfFeaL+8kAW7mhJNtPCinydz/w99AiSXs8x3SFlLVZBx0mXV3DP1LKT7o1Gze
dVfq54bxaZC8seZJj0FqFx8Z+322Z3NQ1UNHeGzkdnHA4edqovo+At5IGIAZi439aj6FFwm9G8Hu
tSM2i1o1DjvKWhcyWcapVsbqJtSLmxxjIrftgTIHDjhyS0qkFhlUxwxuMfLQbvy90BFlhutq6Jao
o+JCNvjBN6YfaF3CuomM6laLnyQqM/CbXfkpgI/YDnIW+ninYvKzZCt2Dr5SFHUEyFKNpy7wENLY
fbDYWL/K5GonK3TW4vkDmeJ0q85eI//Y3pjfXLtXAdy1KyltX0oZop7xcfAkF466W95Urrafwc9u
uTNRpklsEl8+WY1VHnQ+q3OfEk/Q9EPn6+62Suu2dtWI/YUFCIR1GOZyCBajpPhbFL6Xumg3ZJv7
b7D7KoU7NEyRSehhbVGp7OrgpRCRy7Oy20idH6Mh3oPb4UHM4ntUHRGMUKQdcodJmzQpblWIFm4i
w5V2rNrZ8MS75IiZrmxycehRb1bSTLhruNE0bW4N2GF4jl5Z4LpwEqdDvnsn4E1iudQkQlIgdx1b
iTkGIuP07HeDB/4m2KUOh7BzWatPuv9YFOW6nfxVnDV11VlA9lH4Og29PaHGlqqDpmyGr7Gcxryv
9BKLGDWJl1uPVYnXeOJ1Q2azbvaw+z6J/lMVlx8C+J/K8bWXwRgVYVkhihLWhyg99sXf2yfuN0+F
qwAOROTMDGcrQ+6nOxU/2Ejj/hD+VbnFM8ZJ7T5UeXaFRL4Cs8bohS6J8LgbstDu1Lc8qG3T/Lyt
EoFTfNmlZMi9nLKoWgXmh+xebgkcpOybr7lUcgOze2poETeedYfngeMfy5umcoMe72JGlF5QneSU
ThxuRKLVSZMggyp5zm0rfirNP0NekwOJXh/rwjBxl3S+9Ji02k6erecwjwhzJgDe5KBhnqzSyFnm
tI6EB0uY7GAESMw19dpZlWMgWSeD3U2SFE4downbqlMQtQjP6TE4NBhcYp4r5OpEt8AQuAeT0Gt1
fxbyOL30Oa/MzofN4RWMBu9uLm6sMiE5INhh/CUeuBDDQZ3sm0ouTIjksmoUEdUoUMuV79hku3Q/
7bfPEbOpDWF8BqiLfSGNUgT3G/E5MJA9KI9oBqyn+COmd1WKz/uAdW/OxQFrJ6c/tOlsVYod1wQd
1frFuxDCwVw8tf+7JEwkA3dslI3Zuhio5JSv+q64i0/CPdVaS9ggn++p5FydezQSO5Z1F5UvnXmI
SiKIxcx4a4uYWS78Jb9qWnPI4C9Z5m3dHub5UZHvmvJzjTmA28aw3qm+WECm7UJUqGCitcVI4sMj
4/IbD6B0QxV2hUGEu+D76aV0uhvpOH7rkDDMwcW7LX49h7EQzwHgWEhanaNuBU1izdf2aL0VezQN
Hs07pOuQd3qvDhwJoKc2kAORyUqnErTbaONCxCSa7jXhXu4pooH1SNNCMw46KiUUupCRi3WnecfI
ZJRLdf4Dxn2Mjfx/WFR5/AiDVNPYEPShdMy9CnqB8A3Ek6yMlIUGY0d53t43Ahf5JJApKEE41EiY
1MJdJuyGijgAxBbx6Z+plKfCZKyuvhif0rjaRf745FsU9wQBhXzex/ANsQ0G1gZXiYaTiupuVGPD
DZX5axjPn/5szZR/n7RRAs2qzDgARfGLqVza+O/t71NrxoFGO/VZVbDnz4wBUnF7NNE/qFCDIikh
7PcFXIxj32lTAiUwrtufPxXivUA1GFAiOEjwYVyxyEaDxEZiW1WNSS5vqkUYMHU8eeqgQAAZt1rh
FmQTV2cXjM/oPDH2CkhHKLJxyso4JMhEtJLLERQq0SUWRnsVJR5j+9hVxMVOHUoOBcYpC5EoQmFA
m2F0FlzJFNWYf2RjfBYn7sVE0wU8AU3hHGU3egwm6fHPzj6fwGnn2CiQZUYLn3hXRPexshcp0mjC
xHTOa8hzyZcEZQbzZyH6ltvNfYsyGDPqQqesEK53t1dt/TF2xWd+3p4lYnK21uHGad0mtVFPeEgc
zPtj/ErJfyD/oLwinYOCvtDG0ZyQA8stW7szvrG3DFoJLuL3DF2qSmr/hzIfBl8bPgtfPpuJfe0b
AV5PlddlnoTB4CgKC8F3M5h75SThGvI9YlmpbeSQQssLBdyaOFgsHSa50iFQ7famZaQ6tuRlbuno
GHL1RkilFOXcB11IOqOJkAjuTizpx94gKLjAqObZi4Ee1Nv6Ny4SOjFNDayr4JD9N+SWPjLPcgAX
aYJ1Hod9lNhop3dVu/4q2yJMiJXiUw8fUiq/tqmiKMikokTBLc/diXU6Yz7vzj/Pl+I8eqlXvpD7
udqeZ1w15VZWrRupKk3UpoEL4zFHxCJxes3OjowJKhY+BGVXYRwqy7Em61EHH1vV76XyzVcPlkAV
YrI//OuZuMrgEDnJ0b5W5iGbWvdUV5+60Yuk2dU1T/IP21bJvrQh6ZdskmbJWRdE8J1P0aHa1wdU
ZOPIkUFHhoxbcrjgN2wRp7yF4yfcdKiQbjC8VkcEkOW7EeIkXt+/wc2f68cnj0w/08yRxY3Lxvun
SqE0d/4BEOaICebIqI/bq7gOKFd5nItWjOkc5YxDIvEvunrfoDimfNkWsX5JX0Vw0BzJUw5eLtxu
krWv+qOfES8qSgUOLSJVRQEEuIAdIVTtUTyPCYjaB8oPIHeGg4e0ztU2yFBqyagyWTUMK9BizX/F
Dq0NhHFTOnG4wKgfW3VExXReH+LaU9XHlDRsal84OEhUDJisGlzR4oP58I51ruHJA+bI2pITOBmq
mmVyLuj6VXI1Bg4fpDoG6zSbiDA4evg+habDYLrY6Xa91xzlA14mJH8/sZh8N41lJVZbtnhagT2z
8hAkvlSB3+39wSSa4ihBHFR0ugz/U4Gg2bxDBUQoaHacf90+Tevx++uV8R7eWLxHzCaqw0GFaQia
bFf1dBQFZV+L8s4vh0uTirmdqLnXxuo3XaSyj+smY7CZAappmHziTE4sVRlUGT36qmhX02jH1JTE
9SW8SuDAwig6MNqwcY9GfVLQWRU+qx97NFxFsL+wWMAmjHRTatg1WL62zY1VEVawfgVev88BhaDK
TVlMKjZI+ZHXpxmOYVp/q6zdBDaobWOg9oODCcOf8ASewcVZls+9f0wGiRDwG9S7KsOBRBNOddS3
cP3kfXvOkOODd4tHIyZOgyOVyg1Qm8+BQzxWRQ56R+Q7rDdtdscARWw+ceERS8anv/QgnVoRQwEx
yWFXyK85OWh6HeF+rhif56oKCQU1rBXF/MIC9nAhwW0Mp455y/8lSUksGs81ksZKXQwWzLm1QC+T
HYvpUnZ//ZGd8dmuUhXHyUpw7mctuQOeHkafsjRKDe7gN0Yd1bLEeoQa3c0KL5p0T6ImjlObzx19
vBB9P1Kl0Qnkz7Fs2gM1P/E3j4jr7nOHXxRLqS0HBc7Ok3EXHET4CqETeXgwXeqJvV/c6aYhwgeU
VhwKKNKAdUtaeD3a4GZz89im3XHbAKjd4WBAbYRYnFqw28XoDSpAV2uooqOlMwE3lBgeAKRWzUY2
83qo/+qEx5mxPxkP26r8Jg72c4v44QCVFBjdnGCL+l1/ZvVT/mFGp0ztME7abVlst399O1xFcQ5B
XMkq3B2cm9HIYlvI2nM1iLbWt3vTL79vyyKswJL/fa0hSVOWYjnjkS6eqmQ/VYSb/ZsQy1UZ7qkQ
pHpQ9A0um8brvLh3WMWH5QgvnWva/WW+Ra5kv63Sen7auIpkOi+uaiQ+M8Te4C0maLqrLsoN2gcx
JXFwp7N8oCZoUXedxaGDUEeRMqUGblM0ismO7syH6JbVypqYyVh9hLZroRoHFL1pJlohYbuQ8JJU
x/ePoKXfXj7KIjhcKMQqBsmZCUhN35rgqyX94fc5ULASX7MyAypgDPFoXnyqvZu0OA4O+kDMQzYQ
0QHtQ2obltGj4hcTV4JeaS5aqUS7eZRNr+0fkkB9mcsGOfGy/iu1pt4BjU9/0uXacv5kUS2eDKjG
BNSqGaF0JB5k5WIkhPe4DRkWX/DeNkVgaDqu87nrLDudv8tJYdijFO1Ewfyji8PiyX/UXOiymrWr
tKIblLdm+ba9VsRtaPGz/FpjDjE1CyG1AK7JD0Wy86PqzQjmdbkTFbY0OTPiaumepNVYXUUTPQOi
Jsu6zGfiZc0vpLHEKsq3485S2JSEneDN+0bYYZ4rjnPqiBfrSJFsrN5fC7EcBg/Ikc+TgGtSnaad
H3WOWjT7XKAa/FYPtqmKpq5auqrzI97HPB5a2USQzTTc2Hj2+9ftfVtX4+f3fwmt+bM8RiXO3SQ9
FObZ6F7k+mlbxPotfNXh/fcFtLd6WPaJiIeFluxKWAVqV51MRTU4a0ygChjWkWQhjduYzBrySs+Q
/qibU35kA3cxN9CTn4QvmoZ48n+pPmfg9MvdvxDJXZem7vtx1aLQSd0Hh+TUIj6p7hhZ5vZCErbw
rvliHfNSrMswqSwH4/a+p5Vv45ImjjFlDty9WGhWpFgs0trl34XkIagq15+Lj+CqaeC4otcHPHXc
ZSXEUq/kJuA6RBRvrlGmQHHSrKqBAIWlqhLuindnY7FS1qgUkyxpiLUnr5X5NZdvwvbz9mZQIjh/
RWyLucobGHWXvuUJHAjleYwDd1vIKrYt9OC2Axw0Gd798F/9VsFKvcXDbGvpMaNQgJLDfl+sV252
Y9oiL+mIlWHr/tugp94Qvxjd87Y+bGd/OSgLfbidT7pOCcMRTnLaBqDi7GwtQ7a4PJfjTkq/bcta
2yBDlGT0t+qarvJlI34rJKlV41B2093Y35fltzn8vi1ibdkWIvhCEdAtKskAugiQ3Ql22DsYTICh
hKldNYQHueodLyVxr4shqFRL0RC7b3fmvr+PPMELziyQGh5QQuIkf20rRqwdXzoSobi8A88s7lQE
wavwlGA0uiARSrETwhvDUicONSe9MQIU/cDjb85Vf9d1n7aVIBeN/YGFVVtzmeYhS9qiewwl3amL
i8dTXR3zAjPUU1pE/SalD3dYsyqxlKJmLxgtczDMy0YckNCIEsGd0yEKBXGK4XSYt6yUkrXDYahe
i4DTcO5fcke9FMQmrV7ey13ijqxQhKEpWSJ7Qgt3jKMoP9SvLDVLkyCuxruXsrhXRhEMYjIhAOVY
0RekE5XiQTRv0ItnYwKriJs89UHnTdTLvZOhbZkh9/JI8zwcZB8eUPupd4ODcO53XeayxQVXDqZF
3yTPLEVLLSyxlXyxSRMWoaiBksmxVKct94pG6cWOz4ZefKUJrlhhKIeC1T4Gj7LHerrku2E3O6xf
I3UoP5zSh3O72s6fFSkCFlqJI2bnICVOMwFJfJWJPoppPDU4zFn2t2h5eX5pBeI9RgEGX1mCyWdG
qJeIGc53+Xn4yhh0Bc8ovKSw2QCW6RBQc0UorTjMmLvczOIMQDthbH2XY1h9ZkcdoRe1NRxqpCoI
BJpWhEcclAcx0y4d8ozbyESJ4FBimEXVxBwmJDHnS6juy979s+9zyKAPcqOhaRCJluEmCk4N9f/X
HJMF8vC9fBm4DyR1RMBrMi+ydhn879Fw44du32aE87vuMzDHV4F7akrcSqEFIxD1KsAtMX4xB4Ba
thfNA+a5EzuybllXOdyKpT1YvOcMD/55wNSNo9hWthhRnWGUMhx2ZlNUG0GDLGjrWilKDauLZMcu
KkIuWedMO+uUe4nrewHhnqy+8QzRlBRTkRRF4ptZRiNKh4hxThpPLEGfeHHi5G/Bsf2heOoh2oHg
QXzctsB1Va8iuUM0tUlam10IC5mku0L7jLm2Zz/KNbcba6rt9zdAdBXGGUlWT4U8qABTcV+f0Y/r
hG7i1F58CRhB14eScYYkoQJLNg1J4xlborbui2yEOHW8q0x3aCpb6g/b67cacl0KYRCy8MZSK1W0
MK4R8D8Vr6xKMNpjZkbvsZey5cpECHt1uxYqccBqmlqSyGyichG9obnZyfPqUNVeKD9tq7V6zBZy
OLNQuyQLchkArgVf9fJsjV+0kchirGLrQgRnDIWgFGkiNOD8CDCqqdjXdU1g0ir6LSRwWCFHFdrM
CzRkTzHG+Jn6WRA/q6Ebmj+2F2stTrI0AQ4uQjWLYkxE/P84SbQfdhK6fqk4CbH3vGsVSt0818rE
UpgYJBnUntW+hWbx0g/T39sKEbvP+1g5EoBzrgCHAu2TOZ5MjGfJP8JzuVg0vpy36wQx0scJ79ix
3rWJco6sxPszNZgruTiak1XEyLzAiKXqE8Y6JtWnYNhti6COP+9bDWY9drECNcT4wLo4xoNc2tEZ
mdLwYu6mg0T4v8Sp4St281Gr/NTHqZnk9nGawhtRG+1tndix+MXDvh4bnT/7dRwOFps7V3Xtt67+
O+hLT0ibHZKndlkWB7OsCKXWL76FSA4LJK3M+qSH98Ao0RTMy0iVg/7dcMQdyzbPhqeUNtUaTaCD
zqGDYk6qijIH4M8kgc7fiUXFNuTT2P0dxlTgjto1DiGUWdXGSYIf1qVoVQ5ui7wiNm39br0uIc+q
0FjV1FlsoLd1kB/KY7cPd/JR86JzdURsmCTKWX9fLuRxoZs518o+YKCXZfvOE53gcXYZJdW31jYr
V4bb5Mrgbadq/oiV5OlxZasYZauFmpO0z9Uvw/C6bfzU9znMCOIojeoY0NfV34Y4tYUkIXaKksB+
X6CSXuqIQymoxo3yyNbznR4SLh11mgwG7wsJShJIRavDJZEfMJ18thEhGm3/3OM4DaoTe5Fb3QgE
EDJQ2AANgwONKEumAdWC6JzTMC3OzKYTBpnszCh/0zKLcIKI6+mXQHurBlLbwvTGuLdrTOGFXxxp
hGNHCeHgAZO1lSBhhB5CPH1qq+jSFfLREihmRuoCMTho8DFTO5AGOKkd0jpsykK0T1CczShrP1ic
vbh1+doxs+3jDDFQVrxavcoOm82SgaMRNdNe+oVyWCjd+EKyOu6apIhg6iyu90+spttlR+bt02G2
dTzXRElEn7llyRwgWXmiKV2El2E1WsdZPQVG8SqOdWgPYuvorUwc498od5Un//uU6eh4GsQQLBQV
wrDssdbfyMfGlXds9gE1rGLdGq/COFhSqtgwC7zNnCRrbBQt2LP4pUoIj5xUiYMmQ+oyrbRwTcl7
FlkG/8SNeVZteZd70R0VKaRUYr8vUKoJogB1TAjEp4hDhfN3RWucQqX46dbRFpPddFlRTdnkjpeq
5m0xWcDCSSkuUmscJJOiZVxX5KcIvhor6jFyo2DDlUy5t/vvTRi4mfx1+1r6zfV+FcJZt28IeqlN
EMIYz1kPh+DFsZOC40J26710/5HyfUO6yuOsO1bFtPfBeer0+V0cnJFKR1X9QJyh1c2RMQHDlBgt
nMyZgKoraalaJV6zqPnuUPxZfqRc0lhI4K4lKcxMrZdwbuS5fSxFyesL8gmwrgUSv6qk6Yh+cWcT
/V++pPdIkEh3vVsfk1MfoxzFbk+959v9o3iAL0Tx0a+CnSIjQyFhwJbBv9BSMYlF5IdBRSNZbtHF
mPQ2IpgiWod+LOygJkd4rxq5oumyjoHrSD9y52hqU0ym8iGw8aJHdY/SSYQ69GN6g6JgR3GCTxiX
5m7b/Oo75CqSnzRnCa0ftKoBD1O8DeqzH1/m7iVBF3O6C4yaELZa6GMspPEHTE5SoWSFL+1u3NXI
mYxuY3cvrORGwLjI9ybj6iPl4kuh3CmT5Czuax2rWswvaGRBs/E+zahsu8T25hffbKEaZ6Cj6Auh
1KLgq/KsDiRernkan9IdmwEy7Ey7OaMUejpH94Ej2pH7IZxfSGfHZ4HzcHCEJpqRfYhN/VQkylE2
8uNk1Ptta1l1QBdiOCypJrPWExWJlLrxRv9ZCnQ7MB+0mogNU2I4QJmNClYSItVfzk99cwkst+3/
EqWXbWVWIWWhDDv+izWTtDjohALKYBrI3agFz5JMPRgpRTj/NpjL2hgk33Lq/gZ5oOEhng/hR7ga
lvbNoYZRVVpqVLA8K7tTulMXxg4ukZhiH6AOL0+PM4W9Ik41GlbYeN8JgxtzN/rb31kYy+7bhSvf
pHuKIGB9i8CSKIvo8lX5sZS5VqlBx5i5BetZSE+9TqTd1298VVYtU9Qk3eQjPQGK/HOjRvRK3gfV
eyev4EmX6GzdNkf1UJKlyqsKLeRxlp1GJqYHyHjwNDlKKR/q/nnbptc3aSGAM+ohSjOwQ0GhWXLx
cKsEDJVjfHSYEaU4Lepid9VReS0/FjddyOUsPfe1ctR8ILuAgag65qKlOprM81dBfdvWkFpBztrr
JvarNscLZChfxeJWoYhuV+/gqyJ8iEccKlTjd3gq9tYuTgJbq+wwowpAV3FhIYS7B+smkcpA1hHM
zr8b8aPV7bSps1Wqr4BYKz6Ok0Wj1AUiNiXQPwnWPfy/7b2g1oq78wo/Uro2xfdH9OCpxjmXP4fB
cVvGug6apahwXTUkPv+N0kUsKLJV48TIyvhSmxHa5fpP2yJ+gwJXGew/LG4CWRBroU0GXGuf2DC/
6MF0/d2w006YpgXCYaqmn1KJu0WFYZw1g9X0q9JDn32fqLHv69tyVYcDmaaozFlmNbOmuNeU4xgf
c8MjlozSgcOZVpjHVNCgg4jAJON66A/D58hB1SQoLwPwKH6oRkS9KsUBTKDGcqqOCHM0mKdXPvQF
cRWwP/yL/7b4PocrQyoZ6P2FLUsVpsiPkXruNcm1Si2xpwnjcYxmTywh8zs3JPL3aa6amBY3wy9l
PFiMOBnv5zttL3kYM+AW1IZR0jjIiUW10EQF/YbdySwxzqsEZ4Xutupu2ulIocwfGWtgXNeTHzmU
NfMYNAHCHPE07kQzPYea8TqqMqUX+99bq8jhQxALTdjL8HwRmQpsI1QfG3WwMV7jiU22iYRup5ai
V0alpxnFTV3HlI9HnDaVAw90jCdGqeJl2qg7X3em5pRS3c6/udV/Gj8/dihqQPMd9Tht8TGQ9xHe
TCzgXDjqUbUTZG/Ohm4X3+uPEcksd5GDkjppJhRaIvMWvKrNOblIbsZK8L0mRyu+PN4EaPClo4zU
knLgoveGmPo1OhXTUbLV7KtgvSmt5myfP0oIByhtZKjlxHKjWRN5o1Aek1n6JmYUGK9f9det43Al
VmZDHyqc8kDonc64V8HyPBggfacICwlE5guKc1+ezIGVIcnGjVEmdhR83l4wtiAbJ42nnpPEuDa1
AYXxulDZ0XBMMd8luJTSsxWOtjERTUfrCZYrgPB1xFo0pkmGUlhHuTP3EkK/4wH+7CfUs9uMqVe7
/1CcYCGQQxJNFK2ySHDI8nqw1fqLgGrsUqZqYgkc5ocNVU1VIiQHe0g7h7V99wftwuqKtRPSzAcq
k0e5Nho7BQvXZkBw3qrYJaN0tv4QHDA5z1MmN3I6V47saifcI6+zbScUWmkcaLQmopphxzooMFcs
OmSgbc0c3W3c8Yf0PpEF49MOhEzK+jnIqIUkHvQCepq969+yTiHGuzJ9H0tHfVJOwMiDSrUhE0db
4xAEHXiRUrNoSIgXfps5onJfJEiWUbUC6ymDhWVyGIKnVIGiNdzdIqbpzOdmH7xojd3W6DktdjnG
Mrvbq0n4QnwRDJKKVY1KGPjDc4vSEU+oL4X8own240g4QQQI8yFWBPOTee7heevpj1hxEYxEvpGQ
IRHAxVfBzP6Q1ZiAiMb3W9Zm3+DshbZQemiWTEAIVXuT2zqtakcyBreAUNOl8rYUlvEFyCjqENGC
CGipXfHU/R9p19Ukt9FrfxGrmMMr48xszpJeWLIkM+fMX39Pr/1p6BY18F37zbWqxaKJ1GjgnMZJ
ivf0HQVSoAXjq4y1chKRitKaq0vKKjQqYHjCOtf5pinKqxG8wBOQRjI1d8FyZVcDVacQDsF3U1YB
uFRziRo9XG/E7BbE1Kp5k8kvl62TshkuvOSllopCjz6UZhzK4T7JrhUKnYMSwUWTNSqKPLfwvaL1
blFucykYVKLHub+wcHZqfjRGnLG1XNawyskRne42OZWMcs6rb6gW/743W4pu4T8F8OD/TAFZJ4K/
WYQhzNpjmvp5i4U2xc6aPwSViBu/sfOzKJb8NtkmrKVyRGGFm+2XNrGNT7GTuuNB7h0AxbO0jauh
O3+InRoPQD8V5BK3LsS6mEcwiF5xwlMX1G/iEWNoz5InHpTP1KrOb1LqWRzvWHq9DGvMblKLM0ce
6xiwuWU9tg0xEH3NoRdT2a/8tfQ6i2T2ujlXOTQSI86R3Sx015b4peuJYphUinOqeopzcWEkfsZT
HNoMKU+7VW6y4+hl9w1yzIdgZrcfjXOxVLYwAV5Cpf/tBoF6FCjQ/wb1cz8snU+Py9Na0phhIuKD
qf3gtNbsgDDBFkwnjD82aLIxRS5Tq3qc6aqBTfbWTZ8VNznpR9VN//zrZYskSdgPUz8V4xewMctX
JxNzt1kzr7u+uQEUEkBMdaqgE/fMT5PRI7fALgrmvn+anzlPa5aIESIu8DVGsPmpRwN9CvGKLFd3
Df0sie++yqJuZitjUmk/AYJ8dZdbxp9tuq0n3AA+BByCJEXHfnW1kcnFx17NGqOVUjbUN3jJgb3Z
lQwl0pFtGj5095NthHER0lrattRFHbY4DzZohRbcNfKYujvt5v6NFC4iqkaedeWCZpbY+srnAdDn
yl0YMErr6MUCb+yfxsIQ0OFt9OWdks2FRzlNllgRsW6zyBbuhWXpofiq7NnEDS6OgzoF7bSkETXe
bo7bKMwFyHwIQ2VNcFkM6/Ro5rOnC3kwG8KrtPTfkBaJraj9zUZdwVOKaWFPxuAOuAddbIkxcRQI
i10fGTtA+odqS6fVowGEd8OXrmt4pNJNDVvp//S+qREXM5865BvxWbBeCuDX97rmaML3y3XVviNs
BHG2WTZ5GZkaxnjCG8GyDb+6sbzBzxOgPLKVTYoAb9cVNuK4M9R0DbiSDGfWaI9zd6uA1KsjvhN1
dJwtRloj9FGFOq5fNVteDD/PhSBH+yKXKCjr3ciFEsvUTFVWTB5sY9CyshBUiAIUUYBNLS+cJyJJ
72pjYK0ZozygBuRHMlu9wzzXwMLw+IY5STVU7MI6TiNhB5QYLl3O6JXOnRpDjFm8iXHmZOP42rSy
LYfkxWjXBgyYtWEAI0fjG5ti3BpDzUYlVwbvobiRjWj/bOSeFLxjfMQnkIYR+u3XOibQIxRDh/++
/3xTTVmJJRiZiaFC+UvvFrexIwFqBhuuAzY1/w2syK6SG3m8FS5rjmoP3y3Lf/QSCONz2/wQU46x
EcJFQMUMp2gqYX8A305sNgcqeIsEjk72npD+IL8cCwa/lKQbecyKNoc4zHo7dw1m5Rpsllz/1W6x
0AZp7eieIefM1Hg/dYpcwYjZKAOvzPhqUoaBLMWeGk/UqIfZ/cCORTYEH2QhAOf8U628nBapBP6D
g84zM0hW2ScWDANQluQVfV+ln8L4lm2l9n8DwS7zXdw+KOjq99R79m5cOivEd21nYbXK0MBmTtS+
asphnR4vZw3q93NJw1DyWImsESDsk+lmIKYYyi+XJeznpY0KXKJYlGhd5RFtBeWp+Wq8b/9hmCE5
Mg6Xf9HWo74K567TmpqqMSIN5pru9IZ2kmvcXFP14bJalBj2840DTa1Zw71wK8nMJwDxzdNgJ9Sw
8W5ZtDk5zkmnVrCQ0TH7OYnPDRjmp+/6fLusvtk8XVZmv+e7kcR551DVmmDkMDPzBcWm24Fz0XgM
MXZiBM2zbLM4Tg0HMVf8NQKdvYfLU309jKoQY0MBL2IgPMuwERgf6D4adYZcRBDiia3vAt8mTzHC
JT6Iq63Ht21hd+ZiE6e4H1R/qsQ3XiW9W3RM0sMmYkc9MR7zIlgUmxG1V275QnWGCN/lu69ioiAC
4dHIGavPwxTMvX9Zn91K4mwUfOMVCx2mBGIc/P7m2coD+XvSHS0Kc5RSgosOel+ukbbCxuV1ORT6
eKcYMaEH4ar8/qHUa0UeRqxKwbXGiht3TNUDXovcy8dFWBrfPg0la5aWAS94ifh5Wr0mjG1xuS9A
czv+t9jDbx9qSQcomBgffgknN4pfxXW2FY3C6qX04WLCMs1Dtcz4MgmQgJO7NH1c0tdZFuxC+nr5
5PYX5TaWxsWCUE+EeWAb9pjiA1nViMV+1Yv9DCjxrnoXrw6Dqq+dMqAKBsr6uOhglSP4iyJEh9G6
E0HMJprPl1UjfIjviNRRuMjRAPIqIf889H9MkXSS1WPZ5YTxUZWPwV0zLXDWN3IBm8ivw/cdW8PR
QH0u27VjHC/rtN/7Pn8ufjAt6legcNZ4YJqK3q2EH3J4X0u5XUwN2FEf5vUmBn8udRmk6gj+0q4p
TaMOHY4yHRzFZwMwwIl9UIL3OS+6r8QCz4X8ZDDT2ST4ToyrwpQY9SfG3DU/Ry1peZo3OwxCCmZJ
FGJEkOIXErG4tE4AYsMAevE9SQ5L29jlRCwFkkfIrHWjk1JiXcKskHOnU3rPLhn6MTxoNxVuGfEp
pKgCKdvnAggaH4syGEiHg2od1NLtRhP8YKUP1BBi+mv/TmipIq6EYIRReFQQKQEW/2yBdlgNsF3i
NTfZjeoqQXbP7N9yAa1z2QV2VdvI4w5yyStx0NijjL7cgZRBTUZb7g54DSXk7H+xjSDuDDW9lFSj
RQ7WbHS/WaGUgAkUz/+qn+H1n1pEIA+Si8SamI5dX6MTZ35hU23KlXVb157hDS6Ks5scA1LU4Aup
Ih+DKyNWZBWMzsIhfmZPFwlAO+MFr+PsfkDuk+yG/POJ8qtociLliTWrllMN4xUmv476TLLIUDK4
YLxosT5pFetnvuA2DxAz0GRmzooStwdNmpOfIpdaJKVEstp049rLavaaxlqoC95hkrtR9C5b/H6C
2ZwbV6iZyWhJ0oLwuyyOfsLky9VYnjowJJXedBBEnxBH6cN+vtGnbcV5la0B40pfJq99ZuBCMeZe
1MFWTiKW5oePIYMbGw25Kx2w+5quaNCiwGwP4503j2aJkaXRYy+Rhjt+vqwipSEXQyKzqTuNrRxN
6alSfLl5vvz7Kcfi1y/CXM+tSIdjodooj7KX+mAEax3rixD0wXBFvaxS+nChQ+4lI9EWWGBtCH4y
Th7gAwkj3E2Smy/EhYoS+x5xMuKZMyyxlRVVoOCRrgordC+fHPtLf0n9P8WoPPp3VERYLIpgCLW0
+n1YuM2kf87LpwLEQoZcugKGNi9LvKwYlgf/ae0CkFFjSUet3UkPdfR5WPxBo5I/+x2XtOIihKV0
od4XSCWM2kp2sEl8UzJiKzfxqRF5wvSQl/+pD8au47yp4L1qML1KLqPG0LwssVVsfueO8f2/nR6z
zE2sUBtDtxJ2em1+nenXXXdoTMJZmWVdOjwuNmjhGEk5g/KYVJQVhvFUA1lqklb05RanWx4iZbZr
K6K+GfsmvFgTk4uihVdFS+IX9rWozKIpQ6UtHHQ0FNY3ofIAnIzbkGxHd+n4Af/aiuNMpFLSQQB+
A8SpjNjqeVolZyWRXnaLjK0YzjqMoZB6UUaLrmtt1nzGFMZnCeiHzuosbveUlTYVOHZvmFuRnImM
yjJgbwPGH93OruWLMEw4gbce6iswHZkO2uxu5FM9LvZbL30+zmoqfZSUJUGXvZBUWxHQzxec/7/p
b/XikkgVtdmyYiXFaYQ3LPO4c3IYK+qWvDsYtJXCVaFqI/ZFWuGDjX500A7FQ4oJPEd67NzpmpFE
mZJHLYzstiS3Mrl0ksVdDmhqODWA8I7qS3SaI+yLy3fiUTlhgtjVPhdvOUWeSWrKZRgLQ3d9CuAt
VG7ghX8GFAzm9AHAh/LbY8xO9MWPfaELNsKvcI/hosiLhGQzdp4x+FE9ubNwyFeFsBRKNYXLMVkl
q2nY4s7CJtYYron0x2j3dnVtAhtftJcrCjdxL6mZoqqommaKhsrjSuhKWyi1jq5OuiyV3VXG13nM
PE0UiKi172U/5fAVfRaGoTGLwNVptdUP0/Yox5b7ETfDEisgElUN7534iNsMI5ug9InQDJii1h7D
z6IkYQfg9bKQ33yhsxTO5PFou5p5Ameu3cXprxV/LN+fNhnf/fjIcid1a2B/96/Gd5bImfswaPow
yQiLVS0DYDl0FfNbamqnMgHC+KqTs+Ussl+Qx3fIsyouAAWJNFp/wyg0pnmVN3TmMbprM6ZVwaVa
5NSR8j3yeDVmw0pQiLTo/jvtM/ii8VZsvCjB6qSH/CHyP0RnBHv/n63wbfMC0FLrxLae0+sRYNIl
BpLiHnxGg8vGSyLgqNmX7WavNtkK5NJpLSZrrzIAj7g/9Upup/WToF+Jw4NaHqv5To8pTJJ9xz5r
yCVTKyo7FN0Y/TAx9j3Zo/hZTAiH2yvBtzpxmRNg58IolwhWddh+LQyEX6XE0tSYAzyr99WosDMr
8S+f464zSCiywE+BKRAeaiXFcnxsjLCVGU/8aeeuyzdlfjSa7xFVi+9GrI0kLmtHsprkVsauSiEY
j7rbTiQmZ3a/0EYAF68wVljHf2Eh4frXW/dCk9kKNS9MCeHCVSzNmrSwjZu6foiio26dRBL2fjdg
bBThApS+lJOSMb6z3tdsydff8zHrw74PWwcU28KuK53F8clYb808DCtEYDXojznbLwDNQhtQOw3E
yfGpeCxmjDUZqKfS6apYgjY9zDJhzMyEfom0G024Un6xLIDUdMhYpaYYdtXFdt1NQAQUc7urqdcH
wp75Le9lmhpDwZguyD2wcF/Wy3Ni9N5l76RksJ9vUnA81uXSm0hVSXHbJddSS63D715azc2Rsa+2
kTCNtSJ1GR6DlBy7XQw+SrnpgJrPUpN4RdkApQ8XA4ZhQelkYoCgDSdAeq5l7ItZHVw+NFInLhA0
S/g3yRMjGu+c3C9Fu3ObazbjE3oTlYoow+ZCQlUkSdLpaNC08w9ZeMgA1FdR+1TUwXEhQanbQcGw
FHtnPZryW64+/bcz4ze7VVztDVV6b0izHjh4L64wGMHWFt2EBOAmIg4/HppM+dotJauIMHxT9U5s
ACbh0Sh/zPN1CLgvaTpeVo8IDPxm95qqKx71ca8KW9ONsmMaRoFhuqtAmR4RulWuLFHntmtyULHi
Aa1PbLygoRAyvLJFIcSAv8PblYDIZbZ8IeTxq9xrW8+ZOuC7SVpo99/FOYgxkqWi+U4N5hBmzs89
hpY+GTLD7GmrZzxsxekhVIgnLcLKVS485HmkNHrMpqbKmz68LSkKHuqwuMDARmGXVkAJYlSVL47h
Kc0GO8/La6GHkWcZuYVAmQMXGtahEoqqRNGo3gxe8ch2iwrw14wLSn+Gt2o6l+2c+kZcmBCEUkym
jM0nm8ek+KoI3iy/XRZBRVd+AnAsV6UaE9hBnti4saFiiN36ynhojj1WHagmFuG5/CygAroFS4iQ
AdWuBdfsU94+Jd1nQyR2nImD4ze3J0vpRWylhE5WSYdhfV6G8jmfBvfy2e3bn6prCkANZSzY/zPZ
JpZVrVmK9Be2hSeOj1Ot2cLk5CBDqajJnH2NzrKYr20SOxYaxmZlbFBW7IYqZhVu1vzxsjr7DUbp
LIP9DVsZoqT3bYrl1DSxp8XWT0MQHo3HPnU6Pwc8aO4VgPC/sugr7r5jnSVzkUKVZ91s2YhJemSD
M927Y1lOdJw9YJJ+rLdvbjTlIkfWz2yhCNspDMtxvpYOSCPXEh7lCnRQKS/et/mzclzUGCtLmXQZ
2aqOtFdVzOxUFG9qsZABEV4TezeULC5izFmMa2GHwqIrg0l8GYDPHOZ48Ka6IOxv/jVPmSLbPQEM
L9+TWDKtBWwZUF07sXRr6WnCi9LwXRbroLW8LPtEWObeuw/AQ3+K424CiqElkiGgpfn3sksVLJNd
e5gNuqbHLfdd7SyMc2tVS9clluAGY/YYileVdK/P3y4rtJ8ZzyI4bwaHvNxPsgEs2fRNDr9YI1Eg
UZ+H82QZV85Z0ZB5Q+lmkA9hrNtF/KPqsXYygaN3JN54qBPj3DdUozEBfhXEgVw7u1MKDAwI1ETC
brQF7aWMBSRsEfPQpHGjjGM4pShYpitT/hJX94t6n9d4kDNk5/Ln2fWisyj+Ch2aQxvGGrxIbUCu
PaDbpbxm/Y/LQnanEcyNFK6ZXQG6QcgtfKTRZ2BI82EF1tsXI2DDCKJIqLSf5zfSOBfKK0svsIvE
NigZ+V6DEKvf1x4eT/3w8WMNxI00zofacB3ruk8wyvEgAqlRshtgQ6KBOHrpI5YaXWp6isW1X+LR
Rh7nUEo11ZVpwTh6bDPKs5tZP0zdkQogob5W0ZWZl9R5Mg0uSeRcrG2BRzyvmMhdTsUrG/lBXvaT
BDcDtu4SudTNYNfHNhpyPtbm0qJJbGCx66ogVdtg7Yq7PmyJBELaCZcaFymqsIqNVGzF9sBWC0vs
lmPfBUcZjAFdERJurXDZURa7CqmTydOPcn3bdJWtoWmvm342fL/scdQRcskxXgU1XiskraJ71Ge7
lSpb7Ymu5f7D8Pk78TfvTNeLcalg+eHLatktNjPHN8CWnKzFYRXUdFiC/6QVf/vOm6YadUbJkKrf
2uFKn8EYNHSEue8mrI1WXPTow1mNwb+FFz6MDEynYSDuvYT/8hfteFyaqMHLvdMsfaBkIF3PMrev
MycZkkATPhf9ZIuFQRwd+bG4sJFgeknGRC7exE7qCRtkAXvJmfzZ+2vflMJ3ok6RixmTkoziugAU
Tgil29SyPCOPvMvWsP9atPlSXJwQJ2sZlQ4y2IiM+Ko7ERgL1HvVro7rTR1Mb9SVjvAqlQsYWEed
xzVHy7FGl6J9GevbvCYaCfsxAhTyEhZbMQjDiZiHZlzinPlUcSqzP9YQ2GJJ6pRVbCsUefBvbOIs
jAtI/ZwvdY/y1kleddA7pbZ4k4Cp1sK617g6WWpXd9Q0+v4RnkVygSmXGmArqchepoyQpL2NKR4T
F+IQLwsx+ImwZQqTNmobMKr2J1G6qtpjJBDX7t8kj/8pAkrKf94gV90AH02GYB4jEf75Tk+EBazU
cGePzWhRm4WkPC4sraVpWdqC2Kfe9MDkH4IeBL9KsLjVv3iI3a8Kz8pxNU0kF+GkMhxYI/oKWG17
LW/bxi+GH4QH71cWpgKkCwuXKx6Wp1Snvi9yVGqM+FlyczY0GmgYX34HNnVlImPtO9dZHGd8VdOq
TVzhuqNbk2v1nV+nf8pi6sLj3Exbifpi3wp/SuOXSfAeqpkd22Ur0+5O1yKntJovWpH5lw+RUIpf
JRkiYxEKCxW8BWTY8aluHozh3ihjexwoEIHfBIyzSpwRaouJLza999rDG8bZkb2I939XguJhRcDw
Liu3b4hngZwhylbSl6IEA8mTL2UKjGjJScZ79D0vi9nPVmcxXHJcDEVoAY+GqNv/UQH1x5gJW6AE
MFvZ9JvEYg1rK4QtpGNj1wUL5sRJUdbGJUMhVJS66KFCbRyr+KgB8WRUCP+hvgaXnGpFU81mRGdu
7C1btiK7HQDt9i0aiRKJksPlpcIY59hk6+7SAlCT+cpqr8wFX774dPmzU3K4eDAWUSclZYe1emAU
qV81gBaG0rVOFcrEx/+FoqpKiyViEAgAWrXXPLKllfj4lAQuGeENbxEqAws1xhj7U4Joak3B5bP6
TbX100dMzvdR+VRrVeGJ2uqduQ+K19VlY/7g3IjtdD0aD4wnipp4Iqza5Px/ShulHWr0neflflgC
QXzWhMNlxQgjMDnf16tarWXWR4xzKXFzIXHioXnTtQGInZP+cFkYpQ/7+SYOxPmax2ODqmEqXyXZ
aXSUdw1hDLsywECkKIohqSr/vF93craKAmJN0eS4ZASThICWEKe2u1UIUuefUrhjC7vaTGcNuVSs
dTdR9GNlDqdUTR7atPzUjAAEHVRHWdvUaYeSGvykVOSOsYxlJQHZLnogcgwiVx+EtU5DQfDul1wb
FZnlbD5W21R5Na3oWkWvMyZpS1/w4rcVsEO5J7gUfQClEhdbhTaJ5rnC/UxtH8XpqxiuTkxdLnbD
xEYhLq4qmSEDHBzWl40mXnnzm0FPvMsGTongQmo96npVqGg8hClYMFrVqxciaFOfhW87GFXeRyXb
Am4/4aU6OgxAI1gDK0fR2AfAmSGS3n7z8nxqfNcBOO5GtnYqKu8gB8zcfBCfevBgaWAzrN4unx5h
BPxr/zyaUydXeD8Ze+0gZ62jqsO1HqfER6LE8FF16MJem1HGaSPQMI5o8NkkECwlg4sPbWVYsgxC
CUdKwevnCdMXgWIR2Lc1TdbBV8HgyLiMFIWlVcYtPkyUe3koY2O19C9/j998+7MI7qTGvsMN3ECU
W06Sz7iQ16AC2yMjqqA6JvsHdhbFHZiRY5J9amDWFnZihUdDuJ9Voq6iRLCfbwIakBjLOmPzPvV8
NaVXlfmSUBv01DfhYqYoqKk6NZgiX6XrXD02JpV32In/0oxWzsfExcm8GM1Q6BEn42OVw/uVAy5Y
V+NpdfJb2Y1PFNg1dWZczKywPTalC3vSbI7aclUK16lClFbsV1xSiYuZYYEV3or1ysIiGNWjnHV2
I35K4pe6XoA+Z9mXjZrQiAeyLKS8SKIIWWCNRW+QVltem9uEBNJmH+KCVu+utTG2YTL0WK8RANSw
sYcic61S8RXhvo6+V6pzWSXC6t5TxlZWmbRdKeKFwtIPmX5rCU+Xfz8VB94vxhsBVW+UciTgE6XH
6rb2iyA8lJiEGW/oEbPf5LefFv5eiG9kGWOppn2HTk936j8xvEMsXLmyZM/eR9FuzbM/vS/2bKTV
RWooRqrgpaC+0pf7nnow3b83bARwEUEL5U5MRFwa6z6w7gT771GiwlZuzCfrYfUKn2oykkfIBYmw
1tJhrvG51IDVB82L8Rhd4/9AlxNjtYsIq0yDS5bOhYjemEMrZRjFaWraiw52x97REkehrmCU43Jx
oo6k0Qhr1KND8tb1fo1L60JBBbPfcUEXWcTPN+YwVqneCGYEr8XJ/YXzxE6NGqelrIJflcQYI9D8
rYaxby7eeszd8FgE4nE9xYc+yFzjmPxx2YWJw5O5YkFf9cwc2VRRPL9J9dHK/4x6KkoQYUhmuWtz
eEU1doXQIjeNvuSzPdrxoDyq7uBiwNFJntAAIGpTwvJkrmZQ5kmZsoy9q4MTLO6vouFZA+P2+Ofl
syNCOb9qEc5yn4cdzm6WwJ0BIy8bd66ftLx3V+l4WRb1nbhwUQpZsRisBK6S1s7L7+YQRPlHhjjO
IUnmwoNpmBEeVHBs1fiCndlcOgkUOv9+q3QjgwsKozJGWsFaiuaNhLHkKgi/W4bPGOtlO3N1w44k
7/LJUUmKHxsZqnYQ9ZWtvZ1MgApVgXn91/IljTtMGB4/NjKshYGbCmqIvNUO69rbSwpqDB3Nx1dC
KcKn+OULvbR6DBfBp1rsoLE9yORBvV9vR6c4YobNT2+o+Yr3v/3XEGgaogb4bUniAbj1JiomK0Ty
YF6sAsZZ9XqAXIleey2zIZnshJPFbHTtDbErOYVbPS2HE/45xr+x6M0QbNBCvnwM+x7482/i3xKG
1RQsVUC4bNLDIgn2VJSuLIR2qd0a/Ye84yyLayYKUqeIZQXvyEJc2/yyiOz8Q/1w5SyDi8ZFFQHv
EVtpztg+TOZXmWq5/sb9zgK4UJyXSrUW7MBGf3aHzmbcP73detOAKqBwp8P6EchUc6MSF4tjLauy
IcXNp9CvKtmvwGcXEbHxN3XNWSsWPDcJpjfCUFdKBJX0mBysP0AOBmyh+BGE6U7pSJ8v29y+552F
cZE4DlVxqls8Rc/5tSj/GCgYS8qmuSgsTSDlDkfYQKvmvhC72IBzhuolxvJb0rz9N124aJz0YaWl
Oi7XZv0691f1+KHq4nxWrKzafJhU7xJJTtFEXsynUjtm8utA0UHvr9gDj1oFV7lsYQ/snzJQlvV4
fIMMPO0YfwHmJqfZNq9VxR6dERCGtojoE38kHGzEckc350aSDFgHcEb9azedxuKE5TEivO0m/Y0M
7viaNZ7WXkcFvSqdHap2a0WORe1Q7OassxC+byjPBnandSgSFy/ZVJzGLPUABILDNKTny+a276gb
WVwMjaYIy6kZUrGk/aFoj7FxHJD6m8TT12MlX6Wy5ki97k7rfbi6l2VTavKhVVxiq2ZgZ8tQ2EgR
CRDsxaDKv1wWs1/Bb1TkImwtybIBGCuGCNv9WQgeew4eD4mD9TiQYoT2v8EyJOyE3xmyxnSpymaB
TCWoq29Kfkonat57//w0gKTLug6gdC7GikvU1kOGFa/GejPXO2N0FuuHoJD7i+wm9UuZAbCF/8nh
wmunYOEqZmAxKlrX0nSImgqp4zY2OkcJn1pUFwm4vqldKEo7LohkGW7GjQHDrAoQW/afRfPGUh7k
8NNl69jNHaolSsCCA6E4j/4oS2EvZgwlLq3uYvFrOn3kHW3z+5n8Tbyt5UoF5x0+UlZGdmOAC/Sl
Nz6SMzYyOEPISwtD+jW6paZ1W1ivWv14+Yz2jfl8RpwB6FqjGEnE8COU6xZYfcJ0IwGF9r8J4b63
ks3xNFrojOVLiWJ9tpMCKyflf1SFyxFSYiarVCHmFNKDsWR2pz0WNfE55H3TPZ8XlyQAQZ1Muo6F
qtGvR2wotrU9vKoOCNf9Nrajx+SqmfEgPSIZRs/91+ZeTtzqrv8Sfcee5qkg/pz9ChNYKaYmmaYC
1Kd/muDYQWm5WP/i6Um/M1qS3jafiiO77Mde8cflD7l/uzvL49u2XTUsawyODai/eIafncLn/sQY
B8TDRL1F7LovtrxkXH9kSeHJL+ZuanTTYIO2om6rSXkoQoMwzP0UaQH4H78JaDB8UyHXpqiL2Rys
cFh9zQeHhysq9jfI8wtfI4fY5b1wuxHHedu61EkXGRW4Oe9GvEqirVq9LPdy7qx4RXAKIBQS34vl
v1/i+0Yg53mYK9f6WUN+/IsIEYOVDWaw3Wmyk+vRA/dcIMhPhExKSc4PUyvtJwtNQqeP3jEE10N4
3YvOjHlsBoYkEY3PXTPZqMi5QC8toaSUaPHXQhZYa3rS5I8wvZhnEXyjYdGFCROjyFem/LxibzOa
Xokz2w3DGwlcqbY2kzwLDdAdhMZdPwFuTLYBtudgAfUUxV77Wt9Wbk0OtrCvf8E6FPYlNwnMmuXV
VEVcrjQQ++YPi/FiSn5femKkEY5G6cfVaYIQDak8wpdNXOTHEbvd+UmhuvyUEC4flz1AozCoh36Q
MXqdlLpzBXKv9UPYUZtvxf6MzamZID7QVTPF04h1q5hvakWM6e0XtRsBXJTQh1BQtBVPyuJftO1s
H0RP7ShAWPqmA8Q3faGGKqmj4+LEbFZhVuiIE2VV20Vy6pYM7ObHy1ZOeCq/ehI3rHMwscGC8rOY
3loRUY/t5ubNuXGRQK2SWWotNCbk/jrqRzsqfWW5T0b/shr7Sfcsh7/DzXHbzVGCw2L0EKcWGzvj
m35E4y1+B/o27qm5a+Lr8MMfQzhZ0hTiZporiZ3Vflr8OauEhxIfh5/6iM257WcDUVvXr2IgLjQZ
db8mz40LAjnW78acqZFel0fJrR4aB/fgtxX83uYhAZmmS3wo6ty4gFBLmtgtNerOKLf1wFwd4C74
8mfUt4ACclonq+3WEY7ksA7LcBfiKo/1MNZLFLYVY0ryFmzjlW7qRy9Ye0ZhaLrjacKQkOnLh+VK
o+6N+/2ZjW1ysaNbi0GORCSSxls/mVhzlK5iNwpM2ZGC7pqNC2mp3VJtR6qO4pdSsF67DgIbkcZJ
J7dsTC1+St+A3sr2HesbqpO2S/C8ycgqV2No+RRZUyUxKt3Jm68zvDOEz9oh9RFcgHw3HAu3DaY/
0hdquZwKzjxd1ChiImqZkckUAfxlA1hvRMEu3zJAIs54l0KRbxwpTFDCnnjMiHqS82jOUeKEnfmm
Cx3IdTUn1K1nfYlv1fBlafpPl11nz3MYPRtDNTMlg4daUBQMca8Je6i07obs1mqvlerxv4ngnDNu
8x65upyBNpUFffpJZI9g2bfLQnY/11YRpugmWQtZPHU5Q9aLjyOQjJ7Zw3/oNq4WevWr5KH55urE
e+iuM2xlcj5oRctq9CG7iLbvVJGMUUx+btn6PJZyqChHfSo+dTepNY0mWv5JfR+l90J2ygZCo73E
ulWI87Y61LQsKlD/9kt6SJSrsG+Oq+b35NWBZQA+cG4FcRlciNRGA2gmW8VZPFCx+YUT+g3ert+x
p8iXa+JLATr2n9aBMWg1lRdYx4yV8MyLTkaLhcTVYckheqqpieG9HHtWz+TXtaRWE5qQ3SO66JMc
l+CkJBbCLtvCL8OISjsamaGjAl7rh3j2xxZvoiVRxe2mmK0WXBqvk6HW4g53ZsyNg47PDGTsmzMb
j2OnAREh3pbBu0OOJpIfiwsYaZPmZhUjJil3qz8f10OGWC9/AlObE5EYW9RJcnGjSUEZaWkI881y
F44HrbzVdaLOp6yBCxNrg+XUuUOqVsq7fvSnlngz2a23th+KiwytOQpNzi7/4sPsqk5nR170kl1L
qLdEYAJoxEWc/EBcmAASbSJn70vLyIxobQRTeOiwiggyOE+aMP7vEsGdhYPfh4tfGFhlw1giK0bN
WueOa9iL19m5CyXRSgFMlACSGtkWD7OHuRcy7FKny7fCsq5XpzSEGxhPgAZ3esBb31qODsgFCW/y
dvQx1B5LVCzTNGUZ4EBck8BYsXmugnMWRc/oTl/ZFHjiaA9WkIOYO3JJCG92/f/1eM/y2M83uTNa
qlVRutJ0hKvBe6/pXPleCUAF8W/Ok5LGhRWtECRjnfEyNjcuiymJBzpTBRgWxsNwpJd69nPaWTku
moAGryrlGpfsAdXwUAVKsdhyczPVHmGklF5cJDHel0vZMsISmIEGaEAMJLumLeK5nB6J+U1wPqvF
BZUuC5cpnnHlaT/pgWWrYLpd3yyn9cw7jA5jZhz1DqEhdZJ8mKlkAGBLiGOmMH/Ol8np9OJ2TOsr
oaEoXthZXbJILsKsg9JHYo2ItkSxE5WFXS+F3VDgCL8JZOdD5MoQIAlXE/a3Q6e8nlCGYDDA6YEe
fGRVCNCdPsIMtfFrfq5GWSu5NGI2bTZ8TcwFK1MAWxcXe5Jy57IxEufHr+lGabZaZlrMTl99nsIf
Sv4klV8vi9h9Ithqw0WNNjMxU5mjrgfwMuuNWAZYGuJb/ZPmiAeKNYSwPf6JLxu1eJl6OFc/+2IV
xMbzKn/uxJfLOu1nauBtqIYFJHd+pi3BdHI/KShLU3CdCt+6ldj8/c2Z/RTAN5hLUy77WoQFdEPm
jdMtoGZi41MYOWMRFPUdQBe0/yPtunbjRpboFxFgDq8khxMURsGSLL0Qsmwz58yvv6flvR5ui55a
yC+LBQRMuZvVp6srnAPmcYpPb90bTla5+6TL4ilXawRU/Rw6YndZ9JLbRc/n9279C52McO6gmS2o
t3IsbcwatwdBaW3ZmXBMi7/7RvzAoSJFDSqLneUo0YMkHjIyxUHtFndhiANKzJaF7JU/2p2GfJLh
xZ65l2+Kt3ZCXzxCDZsGdML1FPavWtzBw6SKjd6KlhPGcVba0TzGz02JuTb7/Gei7HD3htWZ4eDP
IJzRO7dR3gSyo4EywN0STWbOpsi0OUJz20GmILs/v4A/vPRPjsbdDUPY5pkks/jhrXcjaNE4LBvU
2ukjhmhFNwWv4WfyshZkKv7BBYW7JySQiYWqjwMk56kj6W/mFDp1+eP8woiN47PNWY95qSqB+Jyc
/dAslO9GCn1YZPXxVv29DD69HE8RIqEGiI3C4AatpZv4vr+wnMZlBTsLUnTu362Ig4TRryQ9aeAK
+B8o3UYXftJ4500QqMPzG2Vh2daBgeiuRT0jn95U6Uesu5/iPV04AN8KFJuZEb+LH/XDhSU5YXIv
KrvzK1mFHVYCN5mYk8jnDCxpRBtXhye9hNx/Hh+H8brtj+dtrAc8CyPcF9HCth+6Kv7lASE8QNiU
F8qWFcEtklmNnfQP7rYwxgX6kR8k0qgiOy7kx9o4xOK2Qgdp/JBM8WdAbWGJHa0FeIq+2s8xCxdj
McH5TJ1EolRe1q/uhQ0OoAu/0Du9R0fE9F4JMvfJpXFgnbCpQ15B7EL+uHOqLqq6rokK3xSeKOk4
lbVvOf60z/cq1PnqXRrvWCE/vqWmY1aPkPzbGB+VNlqGUXCJdasKwmM9F7tOybdFZ3nFTDGfrL+l
F7a4SKRVy9HP2bSZeIvyOosawWy/L77Gj2wyK/A+oztoLexx/m5UZYwWZiQOwuAVt51OTUFQe8e5
+NQMjW7KI/Jwxiv4HEwNUyTWdUOKYK/eDYt1cA7e5WHemhPuPPVq9PSfTOqCZT7GENzzkCAALSLF
EEBZ5NxdqOXSzIuZSU/tTeUO4/sEFFEG2NYuzmwiFPmQwR3eeTPV1O62rJtKeJS26TUT9A5Cm+qi
WofYk6dzoYk6hGEWZ6wNwtI9zahdMezATFA455dGrYwLUKpy0hpzBpIroCsK7xpKgpJaBheNWLUC
ai4F16opPqf+l3I61hURKhAmeBIZXVKGqWfj4cgzg035Ok5np6FeDJQRDgxEtQvb0Bx8p8hvpHCj
oBg9dsSNx/biDJLyPDJlrjdG3WIhbMIQFRPI7KqoyFLMMRSw8dQxZpokc6JhLbUrQ7hwL+0yB53l
m/SVlRgi9zN9HAtg43lk/KZuxCTH8dT0fdN4bX0Hkcm/cmNeN1tMQQVoyhEID6Xpi9FGF0MS/N1J
MTkM0DFab/lpB7KL4EehXJbWz79bAnfgpUALlEwwLdSzUKErE7tOiE0iLgCTO+uT3Clzn2pQjM4v
gjIAs+uhSzpX6G/Pr2SVQ375wblDrwpqFuomHDm1ICcwbcRXddMVDnjknWSfaBvrwPpAmydSa3E9
FoFWn6grponx7H/jdG0NmlCiyQFTQP6W9Z02XncZo/Lz2UQ0uDX+b4vbTTGtJ13qcCeI215x2Oy7
75a7mtEcZtBX8TfnN3UdgE7muD01ulEeNLa0erpOhi+xtDU+06pmnVbEP+rUPrcGtQNWG/kx7R+L
bmt9hidtaYKD0XE2fGnqehwiE8oPX9TRTlTwq1O32h8g7vdu8Y1D8why1bhC5iC8ZFUCaRe6qltv
dChEtshwUwj3h7fKyR4XW+HYjlZtAFIZsfb/J/m1DePxhnLBp15fJ2NcgKWPUV63MTLBPsoDjTHY
TTs5UvTjvMOtRwYnK8whFzFPMBphJJWM7Te+7OTrStue//11NDr9Poen4I8pBhXJK7C6VLYp3Vrj
naB+LWXCDHFu+CagTNabLJjxsFN1+aoDX42fT5dlMBO3A2WGQwMtKqdai3F2av+QzIcG3ZBU/E6Z
4BBgKoY680WgamLd6/HWBMkTxfjG8PFjBPL7m/A9PakkxEXB0lV9tR/lFiLRg62V10OAQlFVE9cR
4WAahwV5BVU3s0boKVivUvEWD8QxoQ4lLwCj+e0ggM8UxFdX+SW7D3DZlTvtSjtUXmTa1Hg0tR4O
AxJTmNQyQEJegiSocQDp2/kDQ3x/jTv2BVguhrJtLEwG783oIhnuG5UYXaNMsL8vzjzqS+CKiWvL
UaXbJN325SM45s+vgjj2Gnfsy8oaxqoAq0qOJi7MHEioOoru1L+dN0PdALzS7VxLIL5hzevtW9dc
sql/RhaDsH0QPAPcKu2W4lahNo+DgCiIrE5XDXR6B3dSDkWK15ASQ6RcjIOADFKbeqkgBq3yH3jo
+j1xJKld43Vth7T8p8MkLWx5yxQpQtfaqIxiR9lA4YpMuxKbxrcPlEkDTSXGEJNCZXZ8jNBS3lPV
PwLVeCHbBt12eB3Ahu73ThTX0ET9WRnfWv2rohJNacQH0jkMYFdzGrJu4lL9mTZ3QkL0UlG/z2GA
EULST5FYIsLYmcVL8qke1kWApnMIUNcdGCMl3GPgsfVLB7K/YJ5GHzkKSZtmy/I4RunEwmZ+BTv5
7i8hVOfAQevHfvShUOLEzVdf9DRxfx4VCPDRmacs8E2azb4ZBREko81dcdcXbxnZh099IQ4FlA6y
D4KIsEZ9UQ8CG5j5kV5YD8KD6CkbYW99Sb+eX9P6mVUkaDDpkmxI/Fhu3Ee50rUtkvH304Ed2f5i
eG68ZP/fRpvWr9WFPf4jVVZvdRoaBuVt8Rrt5p2x0Y8mG07Ds4cqy6y/JRfWuE+WgoIxVmJEPcMh
ey1szObm6Kay0BFZp3bRo4gWbyyX0q5ZhaWFVe4r5soYG7OB5uakDzaSHHhpd9lmskt8ulVnWZjh
8XzUG9OaABeDM7/LiFdXwSZxKpc5i3gx7KjxRerj8Q1iZmDoadoHbFQ0/IIeSXw8zDCiCafe0qrl
xC6+lykWx81PB2FsJER4hvg4BD8U/6kOiKCI8v73BS9siCWk7oUBWyjedpv0hokM+W7vVAWeev/F
Iak1cQgfK1E2yzU20FICOykuOwtDvT4B8+Rn4nC+GPxCHgcUcSW0lQYX0SFztE3+ytpK6XL+erno
5Ibv/VuLPayCsEkMAblmphZd3GZO4qSPULO0xQv57rzLr3u8iqqhZuoaLqt/I7BY+lE+dACrofgh
Qha2/wz1KVhPfxvgdq7X22gMKzTf6Ml9A/1zoyGytNQK+BtyDEa1ZpzlECbfoHX6Mi6o8iplgkPY
XmmjoPFRedLj/Ww+idNffgQOU1vD+GeQIprA8ZH8NKvN331lDj6rSuz7gNHUt1pkZ/ONMbrnDayf
wtNX5oAzH6zczMKI9ZRf4RVRis+zQZQV/nAGf9vg6wom7lSwhgl4bwXvU9H+PkVTr2ZXlwiFd0ru
UJIOf8Cyk0XuRWxpZWYJGVIuzWau3X4fHcQbLbF1W/T0yG636RbEJX+1kXzNIYklQytawGeDYfno
exrtZZVq8JNWA/DTmeQLDtmkWZpuoVtE3SpedhhdNvBSOEGwmW9BIOzW4H0znqfAFmvn/PKIk8SX
Hmo5nSQ9A1pL5gPY0JP56fzvE37I1x0kEeLQmojtM7TAVtWnAS4JRte/XAWPBwG4/3Km5BhUNVij
PUHOifNEuh4HCZmuiGNaYyFI2euH6qA8JQ+haOeo42vODIWWLcWnSX0aDiNE3w+GmgnnFq0MCmHD
jqmPT30cDiTmWQevUIRk82xNdoFmf7O5zci+XGIdFjeuoyhCGg5M+iq+lLz0O+bgNmBruosutVvQ
rl8Zik11eK2+Yk7HyeJgIgzSqQK5JZrKUPC0QHFWfSv9637cnvdtamHyv6/qSpmg69oAjYR214xP
U0JU1YnPw4/zxZHQNmGFWy6upOrYyTlGYQtROkjadH9+JQT+WGyli/jGH5KwK2O8mjvfzOxe7b4Z
GAtSBKiCgDEwVgNiZdRpstjSFwajAB/ISuDbjB5RAYMHGuxjG21/NmbUrtIrim6C2koOIJrQMuZe
rH14xD7q3GH0CupKp65DXn+tCHxpjHSm1XKb7+d9cNs96/bgMsr38JbSkyN3kEMHcJ4lca7B+SqW
vDM8dqiyHLNVkJVtHxVH3lGtRZS7c2jRZ9DNmFnqpsoO0LqRqOra+u+bimpquqiYfENj4ivzLPcA
cT2SvHrODiC5Iu6JVWBQJcNUNdDGyDzxTgPxD1VuYULE23jUMDfyrYawThtOn4kaTob4V6SRRG0k
pkgBpJk3gjijBQ03JYFGLIZ/PHatnIuTjxiyGTBQ1DW2CZ4mERGCnhCR3uqXWayGA7o5U+soZbIw
dY1B9H0veefhh/nqh6rK4veVf6NBLHS1oDAgjTJpp/cPSODaU3llYj5LKOwJkcN5e+uHZ2GQwzt0
QsizVgDv1C24Rtw4tOUcUgDalr0fyx89ume/ECZXEWhhkkM8sLb4uYWQn+nV/YRofPreV4IX5Rdo
uQbfwc/+QtfgKRdhf1/AbNv3YhuFMOqjQS8Ev4oy3Bhduy2rz5CFWYvlceGRURuWn0vI7Q9NsK+T
wa6bbBN1t8QuMk/76Ckajq4mmiII8P69oECeuq5h4WTtDj8jlK2xgZgDQyojhrAOmQxigcJHc3iH
gxpGYiru/zZnNYpRgJ31F1FXtNOe2Mt/PsS7+qEhMhrrZ+xkisfztJjlgfU+63n5JJn6z0qJCPSj
THAAnphhaKY9A4zysY72qUX8/voNqP5eA18dHRS1D9MESUF1Oz1mkAM1nMGr9jVGiD7r2ydjXJAH
tqC5NxqQSUSF8FLrd1YW7XoQwGpasyG8bv3snkxx+DfFZg2yR6yr9xRvvDe81BsvMOnoINWvetM+
3oCUmyRuXs86LbaTg8XM9zVBM1FaTi/DG4xWHszLbN9hO8MNlUWmVsgBIjjg1axrcV+Z43GKL4bp
ev5U+LBYDQeAQtJnRchmVcL4Yc4u4vJvvY8DO7UvQyOI8ZV+9XSPF+1OuWVC4/UWslVPhE+wzT8D
DXz5NOn1cAQt3AiKCskD1B20O38HkmjYK68MN6DsEYdX4/Bh8vtSh+g4XlHqxrKu1IPizjvxWUTl
cbJNYy+hb6fcUn7BAO7DKjUESjKjG1XeL9LFBRJbo4hHIvYUjKd2Mz+kxfd58Dr5cdBa4lJm6HPO
FOeCXdELJUhFcMiy5EIdvqjqd3E4SHO1MUV7RLxJlQpXL8fF2jiHFLNSKJsCUY1VHFPp0Rf3oE+2
m4AYsF/9cAsznFuiDa/E8xddD2JwJWZH5VPnavH73B0VFpgcrnzkc3t9m+g7f/523tOpbeIcr1bF
qUtm/P4wyO6YVtC5xPO98pL6MzfgYiHc9RTP5RjNDYagtbDchYq+Q4mJwgjiY8h8LqIT+1RuSqYd
4m+HLZsRlq7RAwmqknbLGnup4uMqsJ4WxYuVpIna65bArvX6LlV3cvY8Uclw4ozy8iSVItexlGPf
Cr10pO5nnx6i7koSbgopJc7o+rjeYjnclRTKRieGJvCgKx3hKDuo3m7D1i53MwgNdA+zlPtPlbwX
JjlcGFKx7MGhjGenGBziydqpY0Msi3Bxnk+0iyR0jsa4mqQqQE9XEG00DaWX2JojyOhVJH+zfB7q
3ulqF6gqdkYXyqzfYj62LqNoyLbTzeBh9gN0kRSEU4vj8GFSQFWNyT1kB8zhptUVOx9lRywm1y+o
Lk/K2TmoCCcrMkQTzi5Ou0nejuXbIBEnmDLBgUQ/ZLEosKkPSdu3016rnI6cz1m92k8ex891+1VX
tL6BqqyMiik0cbbCRnoJ9oMru+Kus6li0/prdGGPi2SNXqyEQe/fn4aY5IxAZ5t+U0FoNG/iA5gL
yOcvcdXyDKJF21RVDL0hJ/g5OaPLIglpV99rmR0+NV8nF49RZ7hojmgL9z5XUNHeOcogRaCb3GoH
MH6bsdzBH4PBqUIMyD+04dfP3FknG+wALg5YLJbDnKW4szLpucldMemdGVk4lbja//DlTnY4OFTF
Lgc4IUPbei3SmKAMdNtdeaGCQC/dhAcKCtcfWIu947Bwise603p4P9OUZJ9NdRlssPLQJ8mUFsa4
+CgZrSnX9AFHTf6OYdyw+UZydqxfx6f942IjoZ8ywZIR1Dbifgy/TPGX836wjhan3+ewbzCHRMxG
jJKqxc9mOqjJi1I9/J0JDvPM2Wo6UAqxutBrJG6y+EUKvPMmSDfjQC/Rg1Q3mTJm3W5Z4M9ou8Tv
8c/88VcHE8UhtB5R/N42vmLTCtpgBi0iikaTjm2quYmvfwNdoZNpomPWz+eXt35BnaxxgKAr1tzI
Aayp0wiu1I3s38Xh4IT+43k71OmxOFTIqlZO8xQ83vpLXrxz/GHgZlMoEECR/8PFSzg3X74pYjHy
fSaGpKizK+fmtipnwjMI/+brNlnQVv1gsA+VGZemjpGhNH+Ni+Tu/M5RZtjfF3CKlH0S+hHiI7ls
7Vg7+mNti9S4A/l5mJ8srMxFb6WyDIZm9Ur/R0FQutUxEcuIq8jU3volf/I6DhqiIQ/UVkWsUm2y
1Na+Qh1sE7qRE2cui8PoERhqEzmgUAet8aMadwXuXluptj601Svl9fyXWs8ZnUDb4qCiCutuHkbc
ENZ97xpetRVvpO2AGz3eUK2w5xdk8DSMUFsIkXFhC+pewwI8CuPDHFBkAIRXGDyTQqLOqpiEuMrB
9f+VxcrtTnhsN+wbiRfUW/o88Bm8LPTEpsuzGb33kykYud3JUWYjpIVse9g2aKWR6qPQVlS5mtpI
LoqwFEO25glXCPgfIeHSTTdlSQDFHx5u/3d3Q+Qihyg0w7JL4e6WjLBWPhgey1/WluvvjK0MHTo6
QUsti/19cZ6NOKvbNocrZpJql3gt1pWrUp0fhMMbIocaYxQ2QpoiWI87J9hl0M2cjukjYw+ks6Tn
Ed0QOcwYIzmULAVw29Xx5VylX/SenMk5j0t4Lv1714TUbMDKhkJKBER6ZJVd3PabJveYEkPhBUdy
JpRaFQcZY6fns8jkJqUjEy2MNp5wXV+MICOQGTPy7ecepL9dka+NBpMVBJ0Gv2gGwVbrF1EMbL++
TTuiyYBY17vnLPwvzlPJEiLgkzxfZcM+UT9TFdVMS1dVUVFFnlPaj1nFqEjQOtXcavNeoST7mOd+
TIj+/n2+mmKY5hiGFbix5k486IJyV0rHGiGmb3xmqOm0EH7OLCkGpSwUXO/BdMw0l9X2def8vbT+
LU5r4UKvtOraShwwft7XV6P4kFISN+tYc/p9DkLV3q8qhCgI7VRUU6O3On2SqcfEH66ikxG2yIVD
oVVTnizoUyF5KHksXjD35a7zwl291e9K9/yOkdY4+JQ0K7JKDW8jNJyph2wjXQib7Kt+D252N99S
lHzUB+JgtE78tEhZJJlCDtgyv/gd8SQn18OBZzKOSWGKCIele+X4S5s8/1aDoPGSqUSLVIC3fpWf
PhaHo/VY5qUqgx7LRHdELKPdwyjtdtzMydaIybzoOmqfrHEYWimBJGcWrvD6TZDsfF+iH8d0UZyZ
vjKOucSlNIIIcODn0LpsVgvof0D6IxCdHBEKisduVaSO7O/POyJliXuelYOlSV2IZJHQW3YcPQdR
CUUwV6Y6JAgP5IfQ4jAampppLCqJZxT7IiXget0BdYjKiVClktGr8O/jGxmzPNUTmiGGg/JVd5Td
uDOc4nJyx2v6fbG6awtjnPsZil+WMVN0KKVkb/Z3YW26elg6MzXxSC6Lc73ZT6RJnTUTk/Us4u8e
2Axa/ujbsU1LlxHL4usnYTpXVikAZ8NU26ogheyFwJkENxnfPuF1p/3j6yZNmESRPCNzg3svT007
U94q/zWdqekYdvF8uGQXdriLaRjzfkxELEh96aBDySisrE2BpqP3V+enEuQLa9w1VXZzV0kGXHDM
FfDOxRtZgYCZXnjnN289YbSww91UQt5Mvqwj9Om9X+WFpnXD2MkuZY+RfZjXQkgU79bH0BYmuevK
R/9oKKBlwRmPeE+XQMAQudBKc8bbYJ/tZXfazTdqYAt/u1bmsotbObO6WtZr4FODe+Sy3ecg2O4G
OwQJlWz/UtUmCYJYmfCc13BQkuXapFY+vmMi63totdpTM+0GVX/udXGf+9EWRInQZgzcWqLO+2qk
s9hnDljSoinMjvWimJChGVVnmEYbVDXnHWgVixdGOExJ1WSIxxbrM4YnKfImSqiE+H2+wiJgAapa
I7ZRc/RGxvdi6/zVAnjpdysL2ygV2RC91tiJHNqJ6J63QOEuX0RRshSjbpjGfW8KyqAkKYsXUDbw
WDI+fuj93Xl7xHfnmXKDvqqEUUCANjcHIflSljc6qRGxGsWcPrvCw4Y+pSne7KxTXz6kN1D7xBE2
nPSVEbHSz2lqSRxkaNZomlWHkytmP3rLm+PGHgsqIUYZ4eBBDGUVUIg4sPeKazlyIPt18dZBayi+
M7ZI7Gwil+zcWo09F/vIwUMOurUGfZeIBg0f+kIvUfkSVc+z9doqxBt3nTl+YYqDA6iIKkWoIGpS
XwpomXlQbS5u8X7fYZC/t9vKKdzGtHNHI0pf69uqmYquaJJo8HM9vV5ptcYG0RUQnAbxY1jEdpp+
O+/z68kd/WSF+3jQwfaF97nL7jB7MubrIfQJpbtLHS+GQPwU6J2McV+t1zI2aswY8dFFOI+XZf14
fjnrqHcywH2rKJcicKii/3IwipsaKse2b2REtE59Fw65/VAxBgE1SXwXcEXUdmAe6ojgcCBsfCgP
gcUnayokcNLyKkndSfvWCEQ4QWwVP8FjqHOQTC1O0GA2GDGvnHB4Pv8xqEVwgZ+mSLOW+njMV2jN
F7ZSvI9a4oz8IQz7/cH5CpBSmSVm14E90n2D4PJXSKTuGze/hqiDR2Wv2Wn4GJWczHHwnQiKNZaY
GnLMaF8HN1WIiZo2QYj+8/zWUR+Hbe0i4pJ8XbOmED7WjuoGnWFuDsKI8yaopbC/L0yIcmjNFquq
jvNo+x0EkXTIwgedrVPpT8oPuFPfBbFWBCXyrXoeuWHvFH65ESfi7Ukthzv52agEqcrYEiBAaie9
q4VPMhT9TIUYvV5P858Aky//FHoymAoLrJT7UEZHQrdtd0BmzJAWdgddndLp0MFy/lv9IRL6v999
0OOSM7+cDBWvjfpNQ2aHuXmyFUbbugVHw64goIE0xyUkBikcB1FEQ1h4aRzbPdSs3eY5uOygz1hv
I+pWIA7xB3UuBEQgRWNoJ7+0ro5EXOhmDuYKU2hmscokOdnFkOfPx9gUuUeiXiNtbWUjW1++t7z4
qLrKVnJEN0FVkvp47D44Z4zDDBHZnFKpcY9HbbYRhe9ZfiHNd34Nnd/XJHpt+7+6nzDC8e+D3ZkB
9AkRyjqVcFl2thXd9iERKROHwORLQlZhjpMS4LTpVzMmqAt7dhtnRK9M74OIRTmgT3H3KcpB3ZIN
WZExn65xH03UJ6RqSzSWphk4WCAapEZ2oVIrWwerkxXua+mGqOXwRmSV3ian3Gu7WnIQ+tnlY/jE
Zg2Z3HQZbz51vk9WuW+mjHKZdQUgstkono6Oz9mw1XvGXz7t9OuRUkOlFslhv9F1SlkbON+ZH2x9
KzqEkg/6cnJaZf0Rf1oWh/xi3fp+F5jo+a0mB/yKqbnxda8qRk9RnszhK4RBe5Izff1wn4xyN4FZ
FJYxGihnS/faPVN6LbbqPn1XInHDDYklq1e1IaOMKFumofFptDlWhkFh4s0QtTRfRlAmdA+h53vS
Nk/t8A5yVluKa3z9+C1scpFVF3SVkqQ44h0EqTfNq+pUTrZtD5CrwZOEJdY++ZRc2OSOX1o1Wl/n
KbL9QmVHxRZEcHbREQeB2kzu9JnGpCYGG5Lp0tCOx8ieRaIS9177/ADHi3VwR82YwilSmCqXXtwI
UMhNn4pyI/eXiZRs4/K1rK6mRCPub2pZ3HmLZ9HKRSSsnXC+rsqXLL09jx+r53mxJu6ctWpcqjGr
muvlTRa+xaObDN/Pm1iPCRY2uGMVzxYIx03YqN1uM6OjFSRHe3lvbJVNck/F2ewffO4jcW+sOmpi
IZkw0SGHrSsJw1abIVsu9p5UF07sh975xRHfh0+WNakl+UGKbnErO8rxtUBxvq2nbk+bxyfLulia
5znCgRUi66FOnyU/3QTzqz8ZO7m6w0yfLcXiRrFiDzN3BzMz91Y12oE+bw29AsXY8OXvFswBSBb7
UlWmiLgMI7kPcuOYTNS4KuUwfDoNEV2eGyZq3qOEZDVrpfW/zHcqaBw1p70iE8arsL/YYvaNl++Z
quvEYEBmLQsdxkAXbMQYxEI2Xmlejphc+kyYtbDH4YjU+YVlst6EBmKyRbbTkaXRqQYIdqjOnAOF
A44AjCFqoePQGdYhtXYIEFJpm8WPfn2lRW/nfYIAEZ64PLQa0M012EB5hHht4Cl41fQZVQ1aDQkW
28bBiBy1AwaPkRToUEmt+8cpehmLozJeauXNoF8aE2bRKPIfAk14OaoAmY5IeK+viniftbtZvSp6
tzUGtw4pmCSghCcwrzRFC60MsyBy+a7yl23r0FPtyWMhcWdrX/6D4iqxpzytgznmaZ0x+Be3NfRl
/X2wt7bqLnWopwx1pnlOcysfyypntN8iNDsNaHaKe9027f/ICUccaV6sqp3nf1Sby6/BteKVGOJR
rsJXCRlXmuWRHaUzR+2DZJU6VnNao3U5rs2dVG7HznQr4SBX2/PHjNxDDjhGMZeTCgG3k0CNBpzA
0SF6EF6NF2GbHpqnT7FIQtpaVfFw0kyTu0l1MKlWuYhT3fhP5ugKaWBnw6euz982+GxlP6pxLiZA
esV8qFEzm6PH83u2fqhOBrh8RGzFAI0ZWKtWbxUI9eby4byBP0TUJwv8hQjKXBXrAJ/9aJsJ2kvQ
2OtkjnQH7jP1nvVvovN7d94otSouolbatMohhQGbabYXDO0CYvXueRPkuti/YXErCpAXjIsAcKQa
jvxTdVJwniVOkXj1huVymiea35NaFuffpqaNoKKaMBlU6EhzDO7U5kSCijLBXYutXxhNoyL9oEmg
SxExFKRTG7cOByeH4EJqUDg2URjimSAdpwnxS/jMRo8AsTfBvnOtzGUtR7SW9folDDFVEepVqszP
vEdyitFPHTo1aVN5naE6mXWsPiWIxBRb/zHC3cG5nyOWn/DKMpqNml8K00aKiC+0ntNb2OBwZ07i
sJgNtn/303s8hihJVewA9wUTFAq8iJpbXHeK36vi+7XKNOky1XpnRf0xCJkdZF+Jw8QO5Mcr4mSB
gyG9HbN+6nsm0Ge3bv4FaVgPCn1v+pHprXz2yX2yx4HSNCRZY3aQtdPz7+Dcn/Em9ilOLWrXOBAy
ujLrU0Y5VY8XSnFoIwLk/vD0OS2C/QMWCCR2Y6nMITZtuhUxCVl6bKwOJ+nOcDoPTFr+WwpemY5q
TiQOEk8iXqG1SWwZL4/ub1Bzt63yupKoW4MdlHMOweGQNI7IiPQg2paOBhoRHcUrDuaBTbMWb+o9
riuvOrLJELoQRS2Pg6e8GtJUD/GAk0ABPAm7Xn4uB+KF84dI5fTpOJwIWiEW3ntUxFtW5/wlYWMb
E6ZmQWv8yYGhE2bwMo5NqpaYD8E3CyGRcylvUjf0EicpbHbAiv9wwNZr+yeLBousF85pxF2va6Ns
OZUGjGf6DCqIqe7aA3qblINvQ6/yKnwwqWl4amd5vXHwcOgq2FpQ33OhV4kZ/2DTI854Hz/wCuoI
rsfRv7+jweHImOdhnOlAkFbw2Eu82CaowO/ajbSRd4jl7wicJJyTJ1iuq6aTJhPfMZXcvnNUzYuu
ZzeBFpa0nWuvxX9/4gtvqY5dyi4HNdD7QptmA7s9fCbPr6AZb4/UzABlhP194TJxrpuBlAPPGvNa
DxyrfVCpOT0Ckw0OVjKMsFVaiZtsFF5b8TlOHs9/IOr3OfAwJ7mNwOuEeD007c6P7LT1zltYd3BT
ESUdRGKyzvM9SLKlxBJTq2w2o6s62o6RJxpXIuZrum8U1rP9+ADDC2PcfilZK4WhjDusyu6H5ELv
L8zoLhe+n1/T6odfWOF2zQgUMYpDJPrjAEms8TFOGzvqPhU3LaxwmCuF1dxHFtoyUH+CMOKlhRgj
2hovfvcupY7Gbff8sladYWGQC9QiQ2unxEfEacQvUXRRU6PVbFvOfBw+t6qjANTXjDh4UEAyFGUI
Zh5Ucz+XoAFM/m4tfJp1FlJ/blo8ROtwM4SPPnnhr0aAp83iOxLloU0CUx0Yq6F+0B1GbiPupS2j
wEogKjs+n/8261H0wh4Xnek10CZkHfsZaCTYBG2KdkEM8js5GgYzjwJQ4iDx3YmqKllBkcDFB+s+
Qe04aA+6th+oHgrC5RQOQodYjMu+wNsgKMObXJghMzk9EDu3euctdo7DhCGqE2R0WssRX/r3Sw9M
DvuosH8NolNVQAIb+NypUlUZ8uk4RFkduUVgAlEvE43oRFyNNhdL4qBh7OSuLdkcpip9mfN9V26b
xm7SDKN9V2lL9LlQ34iDhU5QtdFiZc1YltCnF3nyWNnnvxGxHj5V2tZ1NskzqsMGiInT+JgJmyq/
nDV3bL6Z+e68Meoo8UlSRcBQQMl05VQkZi+DGkEXE4UG/VDqmKGbH+jxXNImF3hZs2b1Y6NYjnHM
Q/DcKDvfVW3FhyjjDM684YKiLyH8kM+Y9hgGtsoMcWUZqbYcPWp9hgjox19uJfOdRQjUiA16v3XE
WeaDcWS1lsKxrqXamd7Y6QoPn2M9Onm+ypa9MBgGfRv4LIDtAnUXYLas0FJP8Ym4ldo8DjKSUQbj
4IzNgxjgFOx06xhQmVIqLuLpTkEmXOVRDS8sNh1aPZiOkHGtXSH3uwk8yhuIM6zygDFmfmppKDuL
4nEwj5ZAbBi5Gg4k4lpORnAHI2ceGF6tjddapNul36LFr3hss/RajWqvyfwLf0o2WRA5U0alhomP
xo/wql2dVCnjzjMrEGdIDz5GnVVqVIrYyA/ju2IaQPIOSBWPF2p0rRd74kRRBjigqBXMhhpiDO1o
p3eb2vtVwKy/NV7TbRXQm0c08y4Ry/D9VIaMKrtmtPCOW/UwbP0b9H3XARoZGaG6aA9PueYQy2QJ
sjOxIC8facY1xAklAEe8L64lt9oig5vYA2pjiTdQr4L1zNMJNTQONUBqN+XKhLPWafZo4X2f7ECm
92BLdyDaVBwmJxju6NTMekv9wi6HI5JUyZnWoAndkB287kG8b3Weflnsy0MK8tyb85tKHQDuWRKw
8bqUKSbXqdcVl+h7zynFZOqc88yozTxWGtqfLPBaND/ZuBuuMRfNRr9G+EzCTagVcagihvo0QrUJ
lF/yd79/HhHtlJ/pFj59Ij5XPNZBlvlGiBd2H1YXYTXUTptYj1pjylutqVXv/DeiAgFeYjKSQqkW
ZZauO3YQsHxjhZh+hwbe6Q3jTAdEckS4Q+zhh1FfMHZYUoM9tNBR+D/SrmtHbmRZfhEBevNK293j
nUbSCyFL7z2//kbNOUdNlajOvbMPCywwQKeKmRWVlZUZoRxN47AKBGhRJri7iYGisdz2uOKr1r3a
+Sre5WKq0ZSywWUaRqmLQoRxWKcOb4T+alxvQqpaRZlgf9/kFq0pyEIq4y1pydB83IOtqqp8JVfs
fxkCHCqkjYE5ogjZxfhNXezkNjp0QRYM/oBMhj1ok+VU4kzhhSYzy/hvqtEW07MSfhIr6+XymigL
XH4xSauA2gHekZa2d9NBdcWQZNUhTim+Jrx2yVL3JQJZv5krW/Olg+kOg608rI6E1vf4pSAqMEQ8
8CXhvK3VqY+xKK07NsnVvHoa1aJKlET46u/axrqg5UCfVu/RC57buv5V7K8G+UdFJZwsqi6cuHzp
Nx5AnzgMGL6e9OwhqUVXFNQPSYi7zkpNtFIfjsMD5BLNsqioXFUgCCnXD3P5Qym+XY44ygaHB1Zp
qJmcYzlL+jRm12us2Z30etkGEdUG+zdsACGsi2Q0V3bznV4NyVGjL5d/n8oP+PJuV6lm3y0ATpbs
QdIWfZTKTXNkNwCq9E+5n0sOii4WxnnCC2KnfsxRMVIs2xKPRk4siXILBwQNxO21KsHx1qYvSX2N
/7dridiXlFu4rCBTxFwpGTt7bRwk/STqHuEW9o+8sFV4rb2ib6Kyl1BF7l3RYbzLVnWITkkwDXaP
ZgkUrg8d5OFMm5FYD9TuITCB52zNEk3S0SKKmlgZ27V+F5o34vLaL49S2DjEStlt4s+V6iqa1S0V
OsDcTm1HEVJuM8oS+s3/2HeRhmsB4/HvDh3R8rcfHGdr3J5VLa0qTIn1dGc/NTW2EwlFUwrnKCPs
75tNW4xymcuaaDkttEqLT+iF0yj+hf0AtEzTlHTDUvgcLurTuaxX3XIW62kWnwdqr+5HwPn3uTtg
LKTSWLFToVSyQFJf9Eayx+YxRxtmlxLVPcoWFwFJNrRaV+HiXnV6IFmBMGKQkREFiKWtycTO3Qeh
88K4AAitoVlWCU2DGkYGTPkhmSoXLwBm8vyuuD4b4oJAzsxFKtAtjhZ1ya/vtavqpb4SDGfx0QJ8
k0nev7THpXRLo6INCUTWTn4EhzWmPpTVhhSvcWMFhT8dCmryeP+52jwvkIPzNMGIkMmEfzsvy0/N
rXSwPPlOvWswKOGtN6AMsrN3TsttrHLoHqatqnclgJGprqHp8yoZvVEDeTYaMf08kOvg8nfd38vn
VXJIb4xtHVcZZGfC9Ubv7pIhGGcCk/ax/pcJPsnrzSmyxBwPRRLKRXl8K0R3wvxZKr0ilu0YCPyv
VsQnfL2lNlkrIfcP22ujcObhJY8oUN+FJ0vBbJwE4iXwWf6OgAobXFMZb5Bw1cWO9JF1FaRoTxpP
6eSynnua937XUWeT/NOe0mShuLIxUcP6IqnHZrrqG+KiTqyKf9GrFCEZlhJfLoWKbyl9ggzoZdfs
76nNIjjYhZCWLuUTalLLg6lBMaw5JZ5+zwhQVX++mVwMhZJj5NSH4+B3mqp+7hWsahBe4/I4r3cG
pZxJmeBAdxkWyFouGBiYR8O1OgyYdNd6+unyx6OMsL9vT11TTsKhY8gg3szyl84KMkqidb/2tPEP
B7KikkhZmOFYVJGssEtzf4iuJ5+1IEU+xRO7ey5ujHEACzltXRtjtAFb5V2R3BVVoISqnVlBQj3m
7R6KG0scqDatLGR1A0vdWH/BQMR9HCpBBAqzZJLegz4bUxwyZCmaPduYXTcFlAhby5Pa9NiK47/b
qvxzntBj3l6cEdTTItiz+ZqqBGgTWPDHC16TqGqaogopYkBlVj+WlKI34RN+uqGvJq2YGc9VU1yV
wk0moDsxvdZn4kNRIc2/0pXWrE19DahmfHK4adjNTRJoqPNHDhQN/Mt7lAhpfq4hVqU+1ldcy+fm
pi8Pg+6HmFTSIKdcvVy2RK6LgwPDVNJaCoE56fXgMelA+V4B4RAeFCpwk/UlAd1UPHDIMHaioRZM
03JimnSQX8yo5tjdNOG8c/jXunKxxnpQcedEM6lbmocouZ7RPV8/6MnLGh8vfz4q+jhEGMtRafoe
M49qr7uxERTolUnb3C4pzh/KEIcHpbkaeIZEmIMUKupeyuyhrL9Bafld7tENXZQkyM3yYr2G2Rh6
zAqe4noXL3dTQgT2/myDdTbAfbBwXGMMksE7kmSnRxOqDZJd4UkJKqMP0k8kwweqqv6XZOFskvt0
8xQ1ERoh0FV8M7qLV/uYp3gxn6trUKeA+SNyC3IUdv+M/Z9JieeAF6O+nssQl4yo+TAqRys9ldXj
5cjbD/OzCa6vXV1qOSmZLHDYD049f++HD2AfcrMSzbedn5CvnSyl+qP+8MtxEs8Bb1nl0KcGumWi
D/+rPyTX2REtoQ4tCvAXVDqvjku2tJEV21iVuv04eOFJOTD2TsgrMDm/fzCMx37u0uK4xEtQo1hL
B1T3+hz8EWxEQLmNBJSQmL02sNzo62Xv7QP8eX0c6oL9NIoqJrLXVN9E+ZPRvvZD7fZVMJEySvuI
ezbFIa4pDc0aJuhAin7qQbOANJnN2WYOZKIWv75lqwtXInsh/cflZJoSz3PJMtnJmTzcauzUDV3N
A38tDhVqXI7Y4RJPDj8t6wKRRuyFzhMdwe6cRoY8VX8YPjIuh9Qu7kbV1b5fdiH1XXlYEcom1nK0
FU7i7ERSDCklogZDoIjENbpbUtGIJdOjyqOgn36UwzVJ3r1/rPwKDp4M3tLyuW878FRV+ZMQ4UXr
Wx5lkOX2Ln8rKh7e/r65dIRRKfWgAGC9EpNXf9cOsT8/1MgxjhWKLt3iXrZHfTkOPpbQ6rrMwpcz
ktIel0e1uZkHohxH+P/tpNssaZCFAocZq233HxfjRaYayinXcBBhhnXU1CF61uVhtdfwbgh1R29w
3/38774Vhw9Jb0XlMmHzzMm1Oh8K80WUCfdTn4pDg1oCqUCH4Xtn0ty0/5HI5EMtZYFLK+phzCBN
gjheHkZ3dmO0CWY/ljsTvCpocbOXK6oDew9zFFEUJUsXoWeg8rNKYdVkGWa9ULN+ip9Ze0UWhIfO
tTswZ79TJ+c3e5yb5HLRB5was9O0ip32DuTi7LH6/6d/vxnhHFXMkRzKBWJOkWT9Ppaj2I3CcQgu
R9wbcHHH7W9mOG+l1jDF44QJni7yu85A9fp2Su8NZbQlMDN3pyFDM65EEbrsNXT8ZpZDbKsdhrhO
sGNFCBi+VSWu4q/hE5upRfc5WTDa2cBbc3y9UrfUqcAUG3KYPsMm/hhF+rU2Z16OVuDLH3QH7n6z
xOWCRpaIWv/2DhXdyOm9vt7PBnH/pUyw9HCDdlK+4rwDk6IjNf1TB6kSHBKgUY1MmUgddnbyb2vh
oBvhloRWikehdE39pWyesqonerIpE+zvm7W0etZ3FmY0nTK7TqQPZJmICjT+NbpO5Xo2JAxw198G
T3YwAXAXu8qtEtS3PeYKKSyi1sNBg7IOozYxiWjDuuvFr7X+dDm89i5t8Ak4bWUR/5k8K4xex1Yr
DLi0DyeQHziSnZx6e3RYehyhz5Fuwt5f0dkg5yEpNdpIVtljJ6oEIZrWxvGBWBOLoz8x6GyCO16r
ZZ4xOIGP1kIc4icb0hi/1lfR4jNypDqQH7VnwiLbIpcscm5KZNPKQIiADuybyZM9CXTsjn7NSEbq
AH2wlL19+DkvkMPyZB2taAKZm9PK1smMTBeSkq0tSDghKZWUvfTutwDhAL1Ix7GSakAdmxyT3MRL
Gru3lUD1C0zYQGHk8qekwoMD8mHN9BHqWdjAVZQ7KiauHbwHEEb2Ee/X9+NLoyraiaKewXckntbq
VMs3o0xtLCIk+OqoFkt4E6oQEpPD2heYeE4VtJAeW46ICeI6QXw1vlI6lpFRigIugnP2uameQyph
pX6fQ24rUpR4ybCYRh3tLCptiRo+oSywv2+AWxyWYQzZ3HtjhLdQgTrWxkh4/S/YfXY7jwuKts5J
ijyrdYW71f1Ps3/itLi7ll75QvHsUtiqcqhQRcMkKyyWhdiev70RqeIBcF2O6JcCvbxw1D2VHGUm
wI+vkfZ6pgztAleFL5rdHgcQiCuPozNA4xE0hCfqgCI/KocPkPws5yUHFW4P7YePOliIGvA7LkbA
HuxYBcIi0hXSIgcReW41ZWPAjf/bWZnmxl+Xb8qJnVjD16T2LmMShYH8UMMSFn0ComHc1o/RIffD
I+hAO1c7sdNEv+0pBUgCnvjxhrExunlmqlt6eqpB7ic99xO1JCJMNAZfm/0WJwvkF3s0xRc/racw
YGFSvs6gEnDiQx2UTvL18jek1sQhSK9Jchyl+IS1pNti5kWyjGldYoczz184hvl5hiY2elNq0NnC
SKe7DGPHx8XyGulJjL6I4UufErC71zqIwxESjOAsNiSZl+qszSIfypi1xls2+4jZjx7jE+Gd6veB
cbz8Bf8S92djnMv0ymg0g6kIVj9HN+tsHSwF+nGsHRG1MKY2k08OYXI/0Tib5Lw21LmpLj1ManbS
X6exGwaFV9yIR9EEP7Ol2dlza+Ph16XY0PePg7Nh7jjAu0s2JkqH8NRuE8WN3/Ec/5vjWLhuwr+u
M8EwZvy+PoDermyL1s8y6fsajcKB+IbUUrhTAN3e0tQMMJX9ZFPKUOM4GJ1dYxDwZAWlNx3URzUj
NsJfEOv8/bgMsVZFqcpy3PYnqPJg5qVy8A5j2HqMtkKGWg013bO/v88GuWNgiZpxbVtUacpEc5Ql
scUpdjWU3S9/TepjctgfzTJ4HpMKtwfloVDQsGtR3ZjEQvjK7KKqWq0puEGmwmkQr2Y8zVP95sQi
+MqsJMmpKBTYVU33Ne07sFV+vPyVKFzia7Kd1GmlzhjgBkaa/R+GkTl3IaToY6zRv2xtH3V/uf4N
tzZ7Cb1Uc26MWM4s+lNyXMcb8Hys/ZU4PMvlXYtIv2yP8hCHDYveoplGxe2nlsDJmn3NofggiRS0
U1bY3zeryiIMUSg5zhI5mLzoigmxqM+JZ6Xga2PJlOnnD/p7pqK3uPQ2Q7exWvXpGMWMeh9q8KNt
+Lmv1zZU08aT6CteGWiYiSFTRnZw/HFsSqD5BCqIlsbPdCRzNIspaxdX+rcBudQXPDVxO1dA32Tk
y4SYyj44ne3x1TPwOU9J0QMr8uv6aFyFxx7PcbKvOS3eGylg2t1sG2NcAU3B+4QeSpgnkuvUjowP
FjW7tn8ubyzw57K2ln1UwsLk5LINmiTUi+cH4/PkxgfxAFnj13fE/8Yedygvo5gUWoPNXSE2tNBW
q89lTiUb1GfjNhkYBvREUt7KxchsQPX5snwSPoC/l8nTa45wnAy7/3R5YexQuhCHfG1NbnKrbxdk
UzG7YWbPanxbWF/aybPeVSbcfELuTM7CNBU7E5t7AMfndCqpmKC+Hnf8angknQwwBzo1GuxL6aUs
iClTMui481YQSpDMTuHEentyO/2ElgsX2gESJBEUp36gH9JlFlaXvMMdvYraLLW2oHGp91dfAn0U
u1g2EeikHd2F4I8DXjW3fBnuU89yB8hvKbbgxkR9dzchPTuOHwrJrLhNckbHU7TyCzQQ7WZsHyOt
deOSUksgfMhPgIxzJEwKu0g3zc8ufRHe8cgIPqZfqGtysNH362AuHTs2za8RJIhFitmW2E4mhxNW
Ls7QlACfaS3HYNf3q/k2WgNkhXZTUaL0lC0OLjLZ6OrCBFzMxqHtLDDCusmQ+vVq1w3xqEn5hTuY
x8rKl9VEt0oZ3jWZL8pEivmX40mxFMsyVUyWcJu3BkGIOrPh4PClvNZP7GpcX60tdtY/alBhB9Cf
++psjtvJkWlmWlNiJmw6sdpxEyi3xTF6672hJrn3P52hGBrI53SFl6KZcxXPPFFtOUr93I2v1bvK
hNL59zlYHctwUQ3W22g1pzI7zuPh8gGxv/vPv895JupAPKy3aMkTICWlhH5kHIfkUaOmnCkznEdy
darHMsYykhnJfwmBm9spqm2LfNpmP/Sn68/r4SB1iAwUK1RjcqL8rfN0CECwONvooLtFZ6MT3U/H
FBU786W+Cb3Ln3K/OHn2FX/PKS29FdCLiuLkU3arf2BExGjUy+x6eeNkEg+zYA9U6k4EIH/zkbtw
KlL0LDma8iVePan8cnlVu0n7ZlE8pi7hVE4ruI4tMMtXxVNftY7YEbkRZYTD1QSlidWSUfGs9Oc0
fdaUym6Nxr28kr+g0K/Y4HtQgD9oeypRNoDkNFNpLgJxOCbXos+KnCZIpkrCIuUbDleXqKugn4dv
F02FXZl3VeETS9rPIM5L4uFBkJJRyWAhfJkKzwwsEBWhmvWtUD120ygdhUgoKU9xeDFJ+hJZsTU5
oTF4jTbc9P3LHIfUuvbvT+d1cXhR6FGXmwrwIj2O17XPaDUXn7UXsg5UCsPJjcuBhhKNYWQxaxPo
6qcvGIz4sdxbN6luM3UqFSNvR+oORXxHXgN9Mg1TsgxEfD03TtLcNsIKUCTGCQjU5YWbJj3SxKLC
ujTpOjSuDH2wS/VBzKjXYSLOZQ4jFlMYu0QxJ2c5xbEnfNMh1pRBrCk7hpZdPCtoCqXkc/6Srf+K
kLfcenOtl/qim7G50Ev+GTNN18UJldRnzVtPDZrkBJcimqL8xT7BxpwYtkLTTcB2zM7YRoe3VCgv
UnLQu/6SRVOSLAy56TyrbD1XuH40uMWnWeriiQRaOuBYFoWDCK6zy8ix67KNKW49IwpyVYj3Cqee
ejzAzOF67PWU9NJuEiurMpI+NEOI/JOtlYhZMzM1UUYE8Dav51qPTWDdqrWdtrj5MmUNNIAde4rR
Z9dhG8tcTCKnFdpRB1Dl6WM6fajrH4lJYOE+bmxscMeWmbcNyDLxqlTmaJfHw7fPRAITz3TBPQwi
WLe+oR4HqWVxfsNQQywvb1BV3ffa57H+UFMn/n5onH3G/gmbUF/bdK4lpu9iqN+MBfdRoli1H+Xn
32d/3/z+DO4oa5lxsWmaBC2nttWD9L34NA/ue0L8bIc7qpI1zZRWxTra8DS2TyvJ+757SG3czx1S
ohwmsdrDwHBiTHd4gfOkCPz/sj8Gka8+Xl4OGW3cKVXMc61F7HYbvqy+gKoYa9pWPod+D5KvHpFG
9cTsB4Khm4ppihJoFH53VFMWmqFKJs4oNiJ2UOofl1e0Cw6KBLQzNcUyDM5BWWdZILNlx26TeKpy
VS+PZQQW9vglL6j+FMoW56th6lTQYeGIyuXBN4XW7grpFE6Cm0fJJ1l5hx6TIm6Wxn06Vc5VXWhh
rkThXo5OehHZk/BYDonbr8Hlz7if156N8RUcQzSGThfwHZm0JgajQcFpPidHFXJMKG9/v2xtNyg2
xrji79gXmgThdtw31McQ3e9h+3TZALkcDrnnWtdy2UCRJUVrQHVKHqIf6SsI1R2mL6WrxNfbBdTN
ejgMX4tuLEomMzAqluxUqabY/aiW6A4Eey+xst26xMYW+7Yb5BvrqtYEHSuDpiyU6KWDdgt5Y9To
aa0n8ityKF7k+SjLNSLQOuTHBC0WghcesiPEOv/Bi8B+NrZZGYfpmFbIh4JN9jEtFHa3YjNB9WF2
ZD/3EpdiBNwPQsOyJACTrr39czYfUk0NyOcmuPT2kakFjSAMvlhnRFcMZYTzltlOYrnKKira8ikz
ruOceA/bPQeV8yI4D63dMA96jX4RvfxQlF/n5VgKt0jGLgcdZYXzDK67fReruPSi38wOJX/oDsP8
0GRULrQf2+fVcGCuQuWp7nSNAez0GreS08yZb5mfzTDHrtJds5eDxayuB0u6lvtysi8vc/903HxN
DuDnuMmliM1QaU8LZqiqz9FL5jizE9rjQx18p4o9VHBwAD+LWqZEBcwJ7UdTurIKCgUJA/wFMW1F
8EGsiA7o0D0ofuHldwmEu75LgQUm3eVKlxyqHYYIFf66aHRysaoWzvtY9SYlkPXD2vsS8cxCGeHQ
PZU7aNawd6Jae0zNu6T2B/NL0h//XTjw10NBatpUYf7BIL1xF6G7AXfSAkMnjWwbOCPBR/gPBjEp
p3GQMa2KHI4znMYywjDIPKm34yewOjoG+lKa2i0dqpDA4vqPguc57mUORSZdTlpDa1HUwlBdjtnL
8iluXme9dkLBbRoqLPePy1/bXObgZM3KEAMUcF9s2bjwuB3Sd7tyQnd00i9Ga/+z82U/eztb5cAl
wfSY0nQoc0mjeW1Y4LjVxId6WD8Vy/hJH0aPiB526F/6qByYSJEpJEqMVbb+fzisYzcLzGu02YEk
jWaxpj4qByZxOTQD+vfxel/fsMXVD1bqXl4SEZk8kU061FNe9az2OT+V2c/4HXK7SHh/eYhnsRG7
xCwGFZFfx9dj86GnGnz+ks+cDXC4odRrtVYWuMn03BNPrPu7CbRHZQbRPDqNSQHyXZeoKp50kEqg
GMO5ZByVcEhEFQk8BmNB652FfjlQ7dO7Tjkb4ZtgczTBmqasWSDs/1CWrT2MPy57nVgF3/baKGuZ
LZUyOX3rFuFPdgxP78mSNmvg/NImdVgscY33AeGzHH5LVCJ/2Xf8xgDbq5tcTxcsUCTVuHC07gRV
7swbDyZecv7TSENRo+4nshtrHIKjxU9aGgVpzPxRUxwVOXoVWF7vtaXHXgkg40YkLrvQtjHIXLhZ
XthHvSjLFbJA+dSJXxTVWfDYK2SQJSGqwfsp0sYUh91yq+f6nLItdMMGk0roVevHXrNz1uGAPRTf
RK+X448KcA63c6E3a21F519RWJZrJGHul8bwfNnIbkaxWRYH1mElDFYzopQerTfr8Bp3X63iJFfu
ZSvUUjhAyCOrDNsayZEZNoGMQRpzsvzLJt5yuj+OnfNKdG6EXVy6LtFUeXKEw+xLFeaYbfEmvkuc
4lr8uICzPvakT5UMdzEqDjqXIOCC538cLEGdRpV9yep+GB/FBfo/FDULFYU8b3ejtc3S66ikq4Gc
2+bkMpHlEQNQZeFaubs6rJl27gn3Mfdc+rQcipRq21RqDDxfTkxmeTzMJyHoSVJyCj90Fkab7Ty3
YdNWbCZ4ferfWrujh8IxvM5Nb8GtcKIK7JTHOPQQ9EGb5B4AD24TsECOjYhp5yi6L7vSJMq2xAbQ
OfRoROj3ahGK3ab1pNYPJL0ftRQeK/JoXkMBGfswz048TPbc6EE8E8cJZYUDixiKklDpKHCtClex
scd8zq7rtATTx5rOkJK5vKP3BBrw6sGEAwzMJekSt6hUapIpSWFOCN8kmkSHvRCkLoS3oYcI7b63
U4V+0tzHxLNdbpljJ/WVjKPZSRZFP5bxfV46RT9qfjYJxOvfflycTXHAKJltbA0yzmdxMOxKBMdu
nweXP+O+036Z4O/C88p0QGWERts8VPNzUn0iSfh2TWjoc0Cvro4uJfb3zb4VDW0sTQv56xj2eN97
6mTdTuMfl9ex+6k2RrgtFBuJoUO9CO9F5jEeP8QZcbfeb1LfGODCrZ+7ZhVwu0YlOHmcgvmgPjVH
dlbQD9j7lA4bW1yIoRtKFCbGeWu+gKs1wQU78WY7cxKMRnxjzYssLY+owTHqE3LRZhotKOxi3GNW
zHhIr6ryHnw4r4oXejdmJRWzAl+w7yS70++NpHeNmBomIVZhcUV0zTCsOVNm+El6GGd0ABvEpqS8
Y3Fp+WoBASQR3lnA3qC9yerFbl250uPkq750k/m4qgkU3BG7iKfdTtNBNoaWWT1BGabJ7RkjofNB
/26sdn9iPf7aCyx7l7cVZZV97c3erRMtN/MeCBRby0O6Ko2t6l8w7EQ0yu7fRDaxwf4dGzuikGlK
mmF14uytPpvKbK/WylOC+JCC2Z5q6qeWxaFFscb9rGhAC3l8mcTOTXKn6HTCZVQkcoixVNloTQKK
3LoYrNXRMIgi935CtPloHExMYg+FZXYSdV70yCaEWYPS/PDfUsoTyW61W7rZ2OMAAl38ZTZP2FrW
QX14e4lwM2e9La6hr4y+EJJT/5I9AxQ3XM4upctUKCVqN/LnzmMDyWx9wgcVpSKmmPmuhO+/y2Pm
OOSo8l4tZDYElsmnypxtTXdS88P79xOzwWHHOOVyPtW4BkjmIQm/pyL6Ub5eNnHxpGI2uHw8HwVR
USvspVi5nvqXUsEremE6y+BqYOjD2JOFjZW9MvGuy5Yv7SpmmAOLcMHXa0Y0iMbVp878IFi3FtV6
chEomA0OKHpjaOpxrrC4696NDgoEXZLJWYP/lKpEkVgS+TE5pEgikNbpKRwG0I3vcf4G5nMbO6Iv
u3VAsZPt3qQ2EcghhiYV4SyAWMCRktTRmpsyjGxtDKoed7gQU/Hhl7EjyMMon3EYoo65KMkSDv1K
q23ZdKq2gLAzcfKzj/THDXGzLg44YnWIk7zEujLxptFO5vzQWV9iy70cfn+JDdiBxIJoKrwm3ZxD
GrGAiq/TeKO7vnFvCbdRUIAvYXmluoX20f1sjAv2JutqM5pQYBQGpzeeLeX18mr2HYNMz9BB6mXw
L0Zd03ahDhYskDYFYnNdJC/VSOS0++F2NsGBUS01mdovIiv9N87S+BNYcNdZ9RYRDUpD6EIMwTYy
79+ti0OntYw7U9BxaGXdtTJfy8aL3hHXaerTca4BP22SdiqAvDJvM8ORzRuLUpaiTLC/b/KVfihG
UPLj1SQsAmH40UA3hMoz9wPs7B0OeeJZyDUIiuK0rR+04j6m2Mp3l6BraB/ULFlRNQ5sdElchYxN
y8vpq4VyUdEes5nSLmA/8sfO3xjh4EUx86XuZhhZ2i/gUbIHMb4NB+t5iQdblhP3cmztF8A25jig
UdosVhcJ5gwJ9KIq3iXjGPemeEEhlo18xd7Q2+869s5G+dLiEOO0bawB0+sKhmDnpxxQ3VDJEOEt
vn7YLNaQosICb2n+IiqOMtwp5s/Ln49wFl8+7FdL6zQBF3WhuknNQK6/DylU0zCJOlBPq/uXKBRu
NElTGXkhBwN9mxZxUTJbh1GAYp4TBqWb+rorJUdNg7NEt/4H3TS7n3FjloOGMalAm89mfobwPtHu
5+UuzIi7zC6qGpphGmieMTXeU/mUgjFYRfvvXD/3g2smrxABUIXVMzVPG58Eqvy6H/QbgxyMC0ae
91XG5owO6XPIGBQwmeO2V30B2hfow7WPNJf1/nc8L5JzXyT0lgDFHIDT/GQWX7T+eqQOwP3jfLMu
zlelqbRyxRqcpcYtwYUM/pD7JEW9l71P5apNbTHSIFv0BtSF2pzT2gSrkxzkz8stE/gG17NjVnYP
jhlqC+yPqG7WxwF8qBeyaTImgs5rR5s9GkVeKYKwCrzB4AsaXsYr/VpFHVNz8gfQxwq6jQYzwZYw
RkuluSxG/sDpzb+FOwxKY47HMEVtfTiBuu+YnQSv9tRvrIHuH/RysIvbJWvcqVBa1QidTEgtyQGb
1h4Pnd8c/8k3Jl3KHQhjWmBMiKnBqkF7lFw2Nzbaw7f/vHCqRN6xf1k4f0WeKkBI86xoMyRUeXtg
RBbrQXXr0CuOTBuNuq7uJtUbY9x1dQH9qjYw8oVMdMKqtCG+tVSvvU6EBgFnvAakZCTSlDEeH60o
b1W88qAWD/284amVlyvkFbcgfAwsnEiXz6K/HBC/EIYf2JANoUQODLt1ZVvflI+MJlVwvnWqh9Gh
t3lT9UB1aZEO5CBHtUJlnidgd37NuHvZgzjT1oDC9B3lvt3DduM+DmzaLrb0WsNJNC73tYK2KVDe
VN+MvINgDFGxJMCal4wsRVQcWvZwpqbh9WIMp0QCbS9Jirdfj9osiQMRsRrWRMvwjFW1thy80de7
4Lh9Mj6LPqtYU4C9vwMsGVFmGrrFi1Z1sxSbkRjhTbX9Gpoe+K08jE8mo0rEIvP6n3D1yw7f4KOW
ydwuJkBEa8urJhp9I/pIRDtlgtvMYc3mxCsgh/K0aBAbLzx2+ijQ9/xoQFkxPsmR/b6GDOO8Li5x
KCBYKZQsOe9O0Zf2qFwVgVF5KtNmgzhu1dskQO5H4tmi8vsJ24dNZKHMyzT2oIDROJpf3sV3+qco
qK4nGUwdqZe/rOTkMvvZSw7kt3WEtpM5US2cbv1HxnzGTgHp8+BD5gNMZFRpYHdrm7KuWaouaTKv
XTKFTdKLGSskWnkQLkG6fsVetwvMK5Tl4+XI2Q2cjS3uKA3nSe+lBhfRsT6KmDOX+x+XDey6bGOA
O0HB0Gg1CRt07GMsKI+dYiyvquz5spXLywCp0O+BsZRzOS0TK7PNV1aD2iRBw8A+wx8R8GsVYLL4
/ffLUStnPUOZK1eyJyF3pszTzSTojSWzq/aUq8vT5QVd/mwKX+jt0kav9Ah7q9GQqyaOZbprSk3e
7Kf+m2Vx+8mc1M7sJOYcNHD135E3elnQIuGID+0p9iK3It4cqGVxOylZTRC5MIN1ad6kkXQ7aLEb
rxIR1ZQZ9vdNJo5BvBgtBLjSiFnkS2IKH2m3ckblNrsHyObzcRm4JmWGtLCJa7mrfbF77Lsgadaj
OhGFNmo53MHYlXG4Dj0eMoTmmOo/qky0Y40IuP3Td7MYHgkEMUEhF67pvMVD0Pmxq39XbdwbAiSf
LxSW7+9YKDNpKiqtOi87kGZyuxQTzM3Kh1T1l3cd7jjTMapros+D37FSWAiLGKNAkAuf+9BXu1MT
f4tB9355n+7fENCVAEoTRTQknj9Fb4pBL1fUI9PjtKIrcT1YjvmU3INB5SnxqYvW7lfbWOOcFAu6
KPcTeiD19FW1HmuqB2c/CjYGOLjW6iStNSnBcq5n5MylH7qGl10LN0zyMCElDyl7PDl1GGIwpGfl
XEZvu0JDK/WjH0WJ6ZC3OYCjUvqEwxhU/wHl5xX+Mfe8Kr21Lii8y0F/ZHOas/PKuHsnm3LW7rbd
WOLyI6WUMTDHGpW1Tv7eKfoplTXbMlOieXQXhTZmOBAH1g1J3084wqPqpMzSsRanj021OBixJV57
qGjn9fxAJLAug66zJxIJtFhNMNozFBTQ9siSTOld/OibpXE43qzR0iuQkHfAcu9ky2yLsns5HIgN
xbNWh2E1d5KGxCE3j1HyQaS0rqkY4KBbq9c2CXv0jYqFW5SPOgSQkvecDpuPxGFC1BXToksl+m6M
gyaAsfxjRiVx5DblYGECnciis07vXHJRGMftAnTyaG08sXfT+BT572rDOS+K778vytmaa2EwHX05
yZhWSz78//0uiYpsaDgcNI1/B46nfIjDEQkdk2+EALPVUTjDth2PM1sLbNtuchBDSJJm6NEZB2Xz
2bV8Q3IKcMf1i425t9vMnV5Xikp7101bm1y0ialglFYLm+oNJqtQ8ajA3ynfrScm5fMPJln3oGdr
jws9RYRw3zrrQDgwOjWPo5s8qt58aK8wz5qAWWn9wJSfa2piZheGtna5cIzqtSuLHJNVWusxVfDI
Q32ps/Ofy9u7OlVr2QOJjTmePWqtI01TWavoWN2F1XMSvgOEtr/P3S7kqmjbvMLuas1DWjKyr+//
KtrfvucmFpM6yeTy/0i7jiW7kV35RYygN1u6Y9obSS1tGCNH7z2//mVJ9+lwqilionsxK8U0Doqo
LBQKyGTbVwxveuWb8ZYugLUD3BGkJFGiyCPKD3LT4V3udpShASATGeoWlK6NsK+0dsLoIbwmIbjz
8GY2rsvpipzIpUxw541sNKCmmDCZbUoHvbiuBC/OiOcdygQHCxkGSuSONYQsymPZQqJOFu1KJFIC
Cgj45uZy7NPSYJ0gzQsb+m4PFVhnwYh9XV6bjDnpKpMIvNveI7oBPmdI7Zp8vXWMIjBVg2XUSQU0
+Y2D01Qf9oN487YqiRcTXACESYExiJjd6tpv1YiXxdi0m3G8MiKQbVSTjc4eO4hLr6lKtNuIh6TO
fUVZXE1/i37H+pdwcVK3sVgHBkJR6/KjZJX3EYoB+94yqH59fFyc5eKkzMW2E2dk+nEjHdsguisW
cOQVoZum2jEzCsLcdlhezHEnR242cWPFCMu4/NEIV1Es211MHeqb9fH1unHnxdi3pQDeTNZxmORO
fxufU0c85adAtt/Wj7c2xh0SIpZQsRpEJFozb0ZR/goiFWe0qAyS/eadD8VTfNSYzBEkdF05uTzc
GPLoIzTv1EY+9Lllx6JxKBuKg5z4WDxZazmWUtlXbBlxv23QdBG0L2r1BuV2ZbV+PGWrkcVNKjM+
I9ATOFpwlZiJI9af9sOccoU7OTTIW4oCazYMxOc6fCh0MI43RGwT0GRyuKG04VCmHWxUCl6bK8uL
EsrEXzKSP/uHH1IAUVKnZuxiPviy4cZHEGl5/Us8YOp6uCkOb7larr8Nhw7FKNdhFiPxEjpM40gf
Wu2bJlC1DbZB9iKbwwSjDdMRMyTs8ZPlkuZJgw6WeKSyKyoEOFAIIbiVVCyaR8ErgqtZdtuSOg/Z
euy5wmFB0JY9UhS2SX82iiP+ZHxn4EF57F3ZnwVft5ljGIMkJnA3zUrAFUPWZFnmaw3dAKpjo4FZ
qXoW5us0Ej2tAkAMzv4u2g6/lSGu1KCZQj/lLe6AjSv5bNzDug383l28DppEC3Hh3NxPK2Pcng3A
E21IUYlyZHI9lw/hTKzaZkCs/j63XwMoSfVFj79fyLJddFdTlLr68J1YMsoL9itW6aRqCJiBDXsk
9b7iQ5YCw4CpY9wMXnGLjMwJvIXIXymD3J4Nm7lTR8C2MyxX4iTctEFGfJhNPVJptXL8jg3lUR51
5CUtxKmruyAA/uipXSif1foJykpFfhYrwi3qa3Hbt1RNTWrZ6LIJJlXoptmy8n1ENrb/uSgr3AbW
kjIwUGoHSCQqCl2VXaqtXY8U5G0nzpcV5OsOgRWDNjpH7C13TFq18K1bwxEmm4kpzsf6SAXFtl+K
ZiqyrIsoh/87CiMUCfQ+RkGtao5de2Wah8Xw9pdusxVCkv7YeHV9hYJ0YowA2LyxI9lmIpGpF7nx
DXigfs4l6hHTbey/pa1xbZW71EK2oR6nGeHexR+GFIMevWtJb4q9i2cc7A26PmizgSbnIjw0wss0
epLo76/e9q69mODAToFkUleygQEVlX3lpq6Io4n6++zfVzAk93hZjlgpI1k+VQ0YqYfTvgObg67r
D8FCcGVBNdKFle7QaxfZkOyIvoOfw2lAhokiO9pFlBvtLNvNIbyjImD7wrYKPA7xEn3odIElXowf
AiCLVz9buFVdpu6SFzYms0jOhu0T9/K5OAQU0VdY40kT8r7DVWMdTGm0M+E+mL69c1E51DMt1IQC
c7IckVHcQu/ynJ+F2+DYeUx5cD6WJxAiH6gVJdBC4tCijaSwDmRUk6e+doPxIICNmxzp3bzQXL4a
P9Jr1KH8W02rxNC1It2Ww6kLPLE8SXj6nt+Sm6+McSihzZi6FUIkLmF/ZxluqxLlFva9XyV+q7/P
IUTbDaWqNMDXvv+nLM+ZnthW4hvBaM/Q5iaCgv2xPWMcVqRZPvQLtO6d9KPkV/foHneLK/Opj+0S
b2fS93ea46BDysM0mlmJYLFslqDnBxlim+V1fQKxn18f980RO4tns5K1WjBNCRWCoHvMo9hOu8hL
IALeUMtIBDnPY9WVoYE3TlRbNeWxyW+0qXDnMXX3vfnLQW+gdVzCMwMoTv+NiqUW/49QQ0yOBTTj
WAk5RBuEK7rlidFi98T6kRY5yDCWWTeTvEXHnh88aBhRnfGEFtqxM3js8SzVDlSivl1vkS5OcnhR
aUUnzDFKIJ2PfnyobRi5bf0Dunb0Z7UUDcv2d/tjjC+EjGopD6IEas4uq5zcxLh5Yzq9oXjEl9ve
ZRc7HGSoXVYOIWOjgGwummTDs+r+dwHvv9ysLtY4AKlUaeyG4ldTd3rL5vfQBeaXkCxhjEPUtZ60
xiEI2hhMPSkQI8V19jzc1YfUmR6bxmbvGuJxSN67lhyEmDoGtK0UDavNi/Jb1DNy4aCEa7EOZVSS
zl/cRMjLarIYWuUiS7Qs2axOmOeB/IvqKHgqUg79SSaLCtRuM7ncw+pEERKisNSflxcZFAis/ddw
JMaDJ0OriTqat5MdmT0mMkkODET92zVM/OZhKw0Cbg76oXqOQCWSg9/amb/ptu7Lx8AbyXBhn+fV
gbOyyTkZzGVYLEy1KZYO3fWIsY3Ukb5ktqqgfeK/ERGRfnLAafUKKI1L+JldR7kTH1OMVaPV9Lb/
NnjWuXpAny7RF89Wbs9LDji1TAwK6MFiKdMIg6x2rSS2Xrzp8F6tJYeVUxsXltTDyuhAmQj1IZBS
OtkVVCTd4kAdpoRL/DWzU+pZjlhH1yyetAUT6YO/ZP/sAyURHDzDXATmt0Ds8VwSxc19VjZPQ9w7
+ya28eqyaLywslTmvYBpSfCEn8Fb5oXnwB88JhzQQAyECndq0ThwDJIqq4MFp5mOpgqUGqqrpO9/
RKpM3JioheNAMZHH3owZu3A2fmrRw6+/7K8a5Qf79xUIClaul2rdAQQz9anBYWlWpYgaPsWfvY2B
q6/DwYNZ5suyMDXI9KcloSu8Avez+l3K3BQM5M2h/ErFA+UZhw1qBaKo0kDXqqUHdjH6UpvZWkYl
UpsJwMotDg/MsCwGtS9Y0BUnGR13uPx7TAnwv/Bnb6a9K2McLFgQx+qTBWsoF7Mdjg8NONGyp6Ej
OquImOOHQIsGDEczJluhVxGfxV69KYPY2w87whN+sHBK666eTeRni7AcCks+ZUb+kHSJaveBddi3
RQEDPwuaVZmiJS2MSRIEnRB4ruUVV5WnnBn1Bjl4Q4SEzkFDh97MpBV6bKnKqT+qqG+FXoYnb/Tb
HYIrXIY+vdM/DiPqqS/TqsZtiHW+4LSwawjndXZ+YhR5FHMKsa34XlnBHBMcFiMmNC3Q8k1nrb6y
FqIORdngsKLKS7z+inAIDQp2bE32ImMYlFg2ygiHD3j/ndNYqwRHb3VXjs7xDA3embjyU1uJg4dc
GQRDSNiOXWb0HoV+XREHBOUGhwlhWilWbeBO0Jf3WnccpY9t8T4n+FHAGOz2YSYjs0OP2kHtKqdb
Qm8/hre9UExLwvuUhtblfx9D1qhLAbjZoS7aXRfaAdzwOSU/tf0pLia4XaIvtS7kFoJKCm6mIbGF
+Nu+D3854i4WmJOrsxQMpqqYK1inMnJmpzuNB1Z1UW5nMNWgYznyyCsMu16+zkYvFrmNgsf3LomT
ZEKeOLhsym85YioOFc2KpKykvhC3Xbo0VNNO7XAhS49CH9lD9zihhEos4TZ2GuiFBFOLComrfy9h
1zSFUIm4c/bn5lrz8dDrjvfaQYH4E3pr3H1r2y5djLEfs/peUyYlRafhnNNL8B5P5xmIFgeHfSNs
XV5/oosRLrLz0cI3SlIoDAyxb2qJp+dgbLXOsXGIemKjbp+qF1tciEvFslTGDCyQpsY2oZhldnao
eXJATM5sb6WLHS7QjX6UWacynjqU+b4oIbiidd7+slHfhovsSB+bsUhhIgpVu1GPRVDb/fKWx135
4gcX00Y1RpksIXkLpEMoPyV4N4zelEtdTHAHgBbNUEA0gAlV+xyC245y4S+gczHA4X+U42Fj7Fi2
cS5vJbe/AV3CJ/EOV0Vwa9jjkSKi3q7jXRaNpz4MQjXu5yLHublYp8qsXTFLPo/gDF8ay1/C6D60
8n+gq+AGUeubQ0YExva78so+BxGpPqZ5MuaTw1rugvAspbkt95C8LhowOCx2Hl/35tFMnvcDklpo
nioxF2s01jSYnE1/QkPz1wXmbrkVUnu07OxW8cYrSgPjL4nrn2/LE4uAwQ0zMBkeDGLV1xcnxh7I
tDtjvNKy2R6jQ239yOXrwfR64/M7veWgxMj1Ks8VrHIhgJE2PUJu4CDfG18UlsWizd57CzujhKkl
yP9ZmqzyTPpmq42LIOKiO5axHZp3pnkqSn/fq03cutjgKx1TUw6SmKGsIuhf++hbbhJ56/bz5soA
F5vCPASx0iM5HlDjDs7x2TyBTLNH90t7L9qxa3pQugnfNNyzWju+8pFk+jJoFbrj8tBP4lMauzpV
h9jE45Vn3DEmzt2YzAtu03i7qvTMWSIkG2H8pvN/ZYYLu9iIzUIckC8n18q3+Chdma5yg5GBa+Tm
JEUdFQ7M59X5L+plZ+lMGxQVyzn6nkRP7ws37gxTalOLshYdAZLgGsVVRL2mbx73q8Xijq8pyhur
MlBU60JPLg8QxIv0e0o7mFok7gBTpdTE2PSMy2X0GMS3onbcX6Tt82TlBXeASaOxpNmM23n+U4J+
0S/emMA3DqYPnhjq9kp4w5c2sroRs4iRYjQYBJmHCP8RGLMN2hd/+NKGjus4eLvgz28mU3b7H0e7
8mRowhS1XRO5GGmPy2KXcJxGTcYhIRx1vKtJx9QJfO2gvb0CtXKOgwFpVkpxUIDSWvFZWVJbjEK0
w0W2KlLSiNSXYv++2pyami+JydQKi1Cw6xgvM2ZFLR1lgwOAVh2sYckFy2miTMof415a+kNoQkHT
niZRftS1aYYIfLEMrZ0IkfU97isl8yQznKdji3HbyC7LJPzHqgrtMdblN11ZV6vNAYicjhih7JHb
NdNVmX/Vyxdi721et1YGOAQxMslIkx6ortxlz7IXnw2v+cn4ylIXZPNE5katNockwpIUYhPgsaZI
P5T1g764hDcs+F5dtVbecEhiRpqiVBFybXFmFGy/JrFUd8ycHhOhDZpPBSqAiPXjKyOiIoZJGyEX
Dj4kz6xDrzsGmDaCnGHpzm+7r178M7jsAlLWA8IV4DUH98LyVJeVrbefiEWkXOLgJNLnZW4lxFyP
grbmx2cAmS+d2Q38P7wxEzHBT+oMedhoYgKwHHwN12KIHoRed2VeV17xD6uhFweRernZTuRXy8h+
0wpZlLJPKilAFvhL38Zj5AJKbnei04J4HN8Ng6sHYlGJyDQ4oMktcRlyRo82OrUJphhGiYMpQQ+D
Q/E9HqhIQi3qVOB5klRpThRRCCzQnNjWneIrx/Sgd1CIYdPR1YHmpSGSEb6HZdCDWPiVIEbX0fMw
2HdfEx+R+n06m7bkKBDSSx40oseYwdPOhjc4RFHiWBynFCXcKESXR4dhRcPyxtjtl69RR5zr7BPt
2eLAJVIHLbVELGgSeVF7FZgHRSTghNgMfNOKkM7NkJrYenXZ2nrfXxXp28oFl+DnC2x1pUtjoKDA
BrX4MyuwqZ/nz9qX9rrwqpv6qFJjVpRPHJwkTdKkSYUNXgydkw2mOwQU+StlgstJDLVqQcKLZQtz
dEp1k2+Ylk1sYMoG+/cVZqDxBk/YBaAXw2IycEpxpWMORsXs4+IUt5ojksRL270NioqOMFG3UAnl
zua6T1pp0VESDya7c+ePlp+4cW1b3nxXl5gRCb+F/lukvKWVTW5DZdYU9YUMN9UldHNINurWaX8l
txfy4hW3jaTWklrwEOCCJydHNVpOQUBNMG+jwh8TfM+o2M1yoC6gbkuy7iW28s/zIjnJqIG3t4RD
prvv0XZL+2XReHZroZKFsLNQGIoDr25s+Wz4IH+9xwy48KH4mT4r/0kQbhtvL15yG0uphaqaFFz+
xOpjdZ+D5jrsz6JoEJHPvvhr2LuY4TZXnuM6UxUlMsSldBewTbX5eepuhcawAzHxpeFNSeLFHrfR
ctWYUc5gPbLdI9gqbFMkiaZYmrTnEncYF9r/d2O10F7Nvchf4MsTepRw9HeFsx8d28fGxR8uhQ+F
MlUrq8ILTXuNu1Jr3eiUHhwV7xxQyGoxYsQa3WUliNnGL6N63/S5XQ7Q6viw78xfUqeLNxw+oMM3
DlQLBXMr8CMZVBKQlfBNVwbzwYy+QPacTt0aqAXkAMNo1CBpmaiTNTxN6sdGwVy1RoAShbU8K2Kn
WlOtsCJ6V4Nl2Ime2YDAcmU5BoRDKygk/CeEJwKRF0Ntp7pdzAq3h0H+iWFdp82eBPNZ7W6M7JMU
XGXBp0q4H6kCBQEcCgccAlr2w15HQafvZCfW7F6IsKkHG1V7IloIrFc47BDrqY7MEfcxDHuAAuRR
dTKXdQUaX/KYiROyF1Fv3yblHAcfqowsMGFXJLFB2UWFPlfri7JHypluRyWK1ZqoypCXZ/++ygdq
cwL9UJBNjoXRrwISWprm1CoVltsBcrHCgYeISTY9qwC+LXSiNeTw6r3xwOhTCudNb6HKxRQHInMW
C2Y5oQkQQILnSV/D86Ekvux/HWrVOPjoGJ/9ELBXfvDQmNUPVnpJ5ud9I9shcPGEA4xGy0et1NDR
VorgN/JiAZNG9ZVA3umIj8O/g2VCK02TiQNYvVn8DoyjYW0XR+1B9btD2hLHyF+Q949XvBRYmRt1
2qsIBfnBuGP5Z+anh/R6+Am5SIwuvTMc+MeuRV2EUWUcliXmYOLvgvSQosq3/6F+ZbCvD+KLTxw+
xJExWMECnyYJjUuTGzdojQ69SnJq1zrkrng1QeoHI0yVo3zet70NTRfTHE6IU1VqZYUgqZIPA0Aw
yjvCOyIMLQ4h9Ezpm2xGFpp2pjuX3oTJG3mCKHVBPDqxeN5bRQ4k1CqOg6lARj2NT2n7cZzFQ1jf
LeVjGj/ny5MmUKjEPsueQQ4qJktugz5kBv3ZU73Y00db8AZnfkGV7UbP7fjT/sf6SzHj8rU43DDK
eTQg2IXeUcwyMR1Y5ZFx8gW2jnY6qj5EhQaHH2I65NqgsrGH8q7sP/f5w743+yAo8/SwiRg2Udph
KtCab2M0hVlPE/UwRJlg0LU6neY2V8HBxhqR6qV1mqGyFxGtYWEeEEFOGeJyiVw2OrBfof8oSbIn
ZR5eck23u3o4vG/JOKDIErPrIwk9NJHxTcA+MpuHKfjxPhscIpiYrM1G1p+8JNdLe1Usd3lB7Bxq
tdi/rz5LD6nVZZiQNDTlnVCem+FDSwntEFtFFjk0iBNpGQIFwMZ4MoyrEjwCKWiWQlQoxiM1Z0I5
xCFB2qh9ParAuM68yy1nSBanQ/37fR+G2/x1NdZmJCFp6Ft0M2VXeWLaRfi0b4T9kb9jmsyPvluR
JQhdhzt8JS9umHlTfFLmx7S/HdVv2puITcHO+r/sUeaH4HXDEkpZGGHNsiUfozJ+CymMwdVtuIbR
/vTrQPGG7x9H8q9X2FXsocNNyiVoiqGldrAFq7DDomLNbu3ydX8lKUMcJGRmlEWLhgt8Ok7gFZPt
GD1vWfk9kt9ULb0sIgcKgWlkU8+E2MRKTc6NpSo3otpRjErbz9OqBDpdEVJsGi/EJjeSMol6YTpx
Dno/xigonzQDc5KyS192t7fvyhqHQhDzTDJlxOETXS9+fMSD3GMX+d25PLGHiVx5CyKtzHGIFAmo
MBZ9MTlt1Nhy6UN0yo5lbz8iNlFiZYSDpKGPpwC02hbqE1dLfw8WqnD59j4THBDNOq5K+YBlkybf
Wj6NKrptw+/7NjYDe+UGh0NBm8tNFAPs+vrruJwG9SDpn4fB3bdCLRaXfWQYyu1z9kg6i8/BR3U8
Bx2RL7IQegV1Fz/4Foi6HMdWlgzA9ZB/VPU+tMUlf8uBvbLBJSBtFKjxMsGLGgpATWBryQvpB/E9
+KkOKHGZ0RSye1527nPZzcor3fgi1FRPMvFF+HGOoZbkNM1L0xEFzZZrp+4fZoMATcoGt+0trcy7
uUNKLU64y5XQ2plKd6wW4rNQn579jNUhkIZGOrcaPn2s1C9tlt6MBtW3S5ngNvsYmmpjGDitG/Gp
1L7nOhG926W6VWhxWz0LqqlM2HVHuQOrtN8fwKLQHYtj7zLZJeGz6b2FvR1TCRYKPZCvlE1uSypW
DnwRQCiaKd86BTwDrd1Dj0Dy9nf+9jvCxQ5fUIjMWVraGS+M+QxNeVd6+U0Mpp6E5Nxeo6zgxK7l
Usop26H3xzu+sAA9GgVtkchFkuAmKP1BexFi4qTeLl6sPONygjkxyrqSUeiE3vzt4opgx3UF79vQ
2OH35IgRLKrqvh2FF6e43KCYIsFKIjTCZ81JMP20OxLfiv3i1yB6McBt2KgH8NRVhBvJic2asqQA
klVuY6eozVFpNguwPWPctg2rbCyVEtffRfDT+rEPD6OQA7VfpuynER1RgiRwgooJbhOXZhqUUdFD
wWdJXdmY/Hp8kbOJ6L5nO3XPLW4n9+EAiSVVtJwqBx2EcJ9J/wjocA5NtJVRb4JUQHCH96goehJo
A9h/FNxR6t5v9IVoRtg+jy4hwcFEIow5WpwQEomEcnfwD2adnEk+58vju2Lvlb6MkAS1kukoPJof
Zkc/MwWg+JD9hHD5fyio73+kV2IzuDSAJbjHvaHQBy/XRVsy0OyfOFHbOCV1Qd4Gd0hN4oVeYfIf
XEhomlEafYVL+OhYd0xObzlirN9Zzsa5ww02c6guw+2Ee2WRC4xpUZXWShEYgYGescpnF+bx3rgp
btmVmSqrbq7myhoXI7EmJ0UxQywwqx/GxR3qlzH/CLEs1E9+viVKNNWUVAujVCJPkVOAJ0ysDaSr
LdQRVLSFzonNGAWZ1reY04KTm5ixssdhRltX4PXKECgaGuB8xlqQXmXuAAWS/HrB4yDKuOiCdve9
pIxy8bLoYRVUEa4WYZfZEzTTOvVJ7D/uG/lLjFyWkosRFHBFNL1iKSewMxbuchUf0FboLw6bsyN1
JrZvnKuV5IIkXGStSHSoZjaSy8ZMEt/yMGbDPh2Y8bx95zaB8WKMf/lUjSEJlZBRypiCN4qZN8wU
Iejm8bUywV0GFmsKB5CDIbk9o6P/qJ5mHxNjR6q1ezvLWNnhsowwyY0+bgEe0lPn5rcCkoz8UBzn
byz2Yp+KPSos+OfNXs7KrhnQ3m/eoBkM+iMgejvk72LjWXnHZRxFv4xthylZ0GmCYItxJrajw9iG
ws/dIfCC1t4PDGJrKezfV3cFK4jjdhwQGIX8sdedIjn2VGJNxR4HGbWgBJXFTJTpSUOLtdpOhBOU
BR4fTNGsehWF8MY4pt2dWZ72F4mMAQ4aRrTTRXEKAMK4G3pJQNy12IPD3rbFo3IvE/OdZIhz0KDI
5RKEOpJ19YYxgkrH6ai72pcRG4oR/FEpDbFzeUEkuSv7OJFRYkuK0sZl254xjJl0X0PjS9w+Ctqj
SU2zs0/+Kie8RDlPUgxei0AIQwgigRUvcwyTPa4PJ1HUv2G01d//eJR3HF7IcVzpTYAdFXePcnwD
nUNbqaCuPnwS9Ze2exEk4h7EgmHPOe5W0grGVPUFotEUH+oksTUlhnzAMex/ytYHJfn6Pvc4wAg1
dYgyRqeVnGIQ8oHS1YuO4pHquNi+tq4+GQcUaCZN8OC0sJjMSkbqqfiZm7im2/c2emdK3FwZgR11
b6UihQOPygQdfG7APVGTrhhLWW1EJw3avYNGkQBSpjgUqUDjCVpcHMhDm3h1fRsuaKRWQtt8W8PH
ai05OKmKyqrVGRdlecgyG/0zbtyVB/Q8nSZ9OGtT77eZ4JZi6zZm5o5KSGwJiQpRDmAaPYprg6UD
YBR12jJ2zPSrtYA6rL0povEg589LUNhN+r1CV2qMp4S2juwlvU3RqmegNSubvEKnbvMU7PFzm2ov
TXn1i+MCNAegoHD6Awjmxc8tIOLA2vYssruD7cXXe9WUNdE0NQuCev8+/uJARt8eay2fH9qf/yON
cdLSTk+sUbAA2O7v1r+cJBeD3HbVejNXJBOf3pId9ay4iQ/6tFtMWP6WEaKyl+3j/WKO27WjEBnd
MOESWYLQ3AyzY509yiBY3feKssJt0qYYhaofUQ3Uyuex860ut6vp+X02+N0ZRQJYYhmMS2cTetrq
Sx4T24Jyg9uWeZRXQzzgdVCWn03rRx89Rhir2HeDDABu6yVVLARgbGVFssllpb/gFN60ID/sDqEr
vGvRUCv/d3inOpRPVRXRFkL2Rzavg+XeoKjy/nKR+f8YeyV7GS9KLetxC8qQUZKPil62jjwi3ECT
khwyS6oPZWKonjWaop0EYmvYZdVK4G4viUoT+Uu4oz4KalNUc3zAHlQ/Z0bTlR7C0GNq6BCHftMx
f3Gbgw5Myy5p1+KZX2te5PJmLK+s9EWMP0ydn3fU6ziDhb/jlCpysCFWrVkWIgC7iR6z9EGhngy2
k6SLMxxOFFbdQGIJRbpUjOtjKffQ9MNkpiMM05cQdMk4nELTqYdZc0UdGRSxKTY5OrWLeQ5A1EaU
5TbGphDPssPobZojuz3S9DZ/OWMuljgYSWeh1kBrgl6GzKlOPegrsfsUW+ztzmPTS+PRLNx976hv
x8FKmOhqprNXHwOTfAbjk6SYhSkLHKaoKqSGtATb3EQ6Jpy05OO+B9vpwp9F4xsZOgga5pGKzEiO
1KOkXOvltVE99aLkWHlrm9bnfXPUR/q1z1eX0rrPNRFqzUhNzqLq/z4mwRBUux2oVP3CE1zzXSeY
+gu1VxbnwcKM2YDae6ghu6m9FixhpUmRquwfMOovv1dWgsHQxlbEE1PRWnbUnsIq8oaQeDpje2UH
Kn4VX1dGjHAUIOKOIcRyOUmVuwQvzWLX9dNbvpEu6aaOxMkw+Pn3oumixLIgBiU/JM9MfAjV3Hv1
lyprdqa5bje9WpnjoN0wg0hIFBUANRi2kN6I5p2Rnbvk275bm19oZYYDdVOv+35gkw9pejalUwmy
7CQldtP2MbUywoN5qdR6NLLK3wvr/mhvTDczWMoJiuyZ6nOkFo5D9jyUwi5VcHIYzU2u5c5S3KCl
xtcorzYxaOUU+x2rsJNyMGQbNZ41jfYlEHFrigmKpe3MaWWBg+4k0pVENOLJUR9YqXtCzbl12+sQ
fcMCKepAucOB9jx1xTTmCISsuKvUk5i+KVdZecNhdq+VUmtM+C55A+adHO70oBie/PxUeMWhGIkj
dhPCL+b4EXZpAIFBNODcU8XnJH20YLgynFw9aNKzMlIiykTQ8SPsrVyATbBDsh6WV6mOO/sH2X2b
AujKJR4Skjyfxw6ORJirmVBCEq5xzBLrRgACP7muollQVVP2CpeafmPJdtgbd6O0OPu4Q2GCwWHC
DOnAXC1wERXPGI+3Yy93wgNTAIIA+omwxRbm1QmxWjgOEvpaMUMlRbqg3mDKtTkVGI1PnbBxf9MX
UnfQbSqvlT0OGsyq0rpIwssAoy9k3W7V/7I76m2A2LT8cPpk9Wav1zCkB0969ZBFx/2VYwizt3Ac
KFSJUocpxk4dQYoca4Q+fY1XoggkXaN0rRdvarJZrRsHEZlYTYu+gIUlBWO3cdtTTTZEbPOD6DEQ
W+1U/P1AHR9C+SXSg9t4+bm/ZpQR7lmo0Ub0CTFNai2BcLvgWswepY1DGeGgQK+SQQxz4M2Mrp0U
F7Aa/GXU1yeiy+Ryg7JRO+QHOH9E8yUZPpTt0/5Kbae9l+/Ni0YmpppKRc64B657Lz6yR3HDabzF
AcUjpLQpWlHKHw4Ggqobi0XDETeOHzTzNhbdfX+ov89t+zRE2pGlluVE6Zcl/tTpBGay8H+9GzVJ
lk30dUgytz0i0C8vsYQ3ffnAMGw49n59okVUtt34Y4Z/Ok0sESMpEyuw42XMrIvDnKWH/ZX6C/pf
bHCbxKiKvi8GPBmMjugw5Yj4HB7SE3teaomyxXYhX7/Y4vZKH5SNGOjYhYkKekPFLQ+GV9Y2Hrtt
7YBJrMXLcMEKv+67SK0it3mEYpyCokW1uZJ+FtVTTL0+byPAxStmf5V+poUQznGC/CYNB1A5/UwK
5VoOKnffC3LxuD1jlJmqjCE+FKZH/PyxPE/H+UfooZmktydPc5bSmb9GH/atUmvHbaRpHvUoV7F2
gzRPdigOoO9XqWey7bPtsoBcdt1Xk96mPbIpabD8olfdbPlk1mBSx1tZZJCzEZRP3FEqVo0mTAqu
wmHgpT/VMxswC9xYc4rIMR50n4k5UBU7KkY4wJhTKUzzGjtZ6Gt7UDMbDb7KVNr7X+svMP5nJfnn
VCikdE2ho/uHCaH/FsmyPDyo3s5QgaFFD/9yL7rY48BDKUe8YJio3UGjzV1cycar3Ikp3rGLRES9
TbNg20FdlYMPKcCJUTCmW83+rVmSRfbjD8iJ+EzkBv0X92+qmlwAS+WgY0ErextG2Np9cK8NPvhZ
7Kj5sv/RiNBQOfhoBYh2tb8kF/IrcbEb616nXhfIuOCww2qzIZXZ85Zw7L3xI5NEhFib5OG1D2pE
dUCKl1BopXLAUWhZX+YJ3mzzwEtOzTVmKq+0R+Gj9CC/QPrLw/dyKaJCaiU5HBHEcCnbGvER6pUj
YcIc8tqRRd2e2Tffi0IOPqouSCUBLymsiXoGzdbz7ybq6qhpV6Jf+5gXfecZzTPXjtEi6wrroGZi
PYzjID+E19Yh88Zj4+9HIwGOrx5CwQX8u2NGrZJTK+L5NZuJgidlggONWZcnYZngTVj8UOIHlDv3
Xdju8bzsWp6sFhS58zAYKNipD9Ydqw+yDk88rJffWIVjPhaDZzzv2yRCj5/hMrJ4KOMZdbW8lx1D
jR0hCJ0lpmbsKDMcViSzllQgl8P1uQ8fy3q0g6H2oe33Y98b6guxn7HKaNoOA2kpI+Aey9ku8h9d
Q30iyhEOHqyhVxtZwlbFbanHa2QEcTR2CldHATTfDnt/yZzh8/vc4vABfQULGh6wen31aMgPevKw
//fZ/7+DDBqHDKkZz9IQwylQhbmmZdozqDvQrzCia2UuiIijEFbjUooxzkczkNBCL98kPR6UFBdU
FDfqU/IpRU+ifseaYsDBsu8icQTzo11qKOd1FKHMkWlo8tUkW5u6gxQlDiS+3pnM8GX+LlwSaY6x
jXOIXZzNc/cUethYUPuEnlPuB48UGzoRlPy81xzXswoqYtap+lTpp8i6bYPT/vr9JWMyNc00RQMc
5FwMDqMAJDdxcxSOyy+igdypPOjogMGLHuvYDsiLMS4g60icc2PBsZ+DLF8rFH/sO1tQM3fWG6dG
U/i+c9uwcTHHReTQ5NDe1nBZQOny1pTlUzy87Fv4SyLz/ybAo/VvZNKkSU6V+n8noeQytp/mGDu6
zZoYLJc67Nkvfr2jL+a4o2pA6dBC5s463Drc8/NDfKqRMJGCTtvb6mKHy2ybDvwDUgvABRyOjvl/
pH1Xc9w80+wvYhVJMN4yLDdJsoJt2TcsR+ac+etPQ34/ax94zTkl3/jGVTsCOOgZDGa6gxlVGNld
sb7xtN42HaidLQhUUkXLbf9A69p/d3MJ52ysuOxOVo0ey+ogS/pdxzo/r1ckUA3hH9fP1+sqhegV
t3rblRa/56lnM79P8l1tEiMypIOIoSuy5VbF9D3YCdBJDwW4IvWMpw715cqTDtLgV3vCJfm32fIR
IZSx1jbDpMWqOB/CmCGxLlztMXvimqmG6TBihdQmCgAC7mgbFJ6oocjFSa9Bjf0YWrvtJVFeL8CG
OSiQLanQclxMJSbCy31dy7FXWYqf1rIjo52gnsPHtui9bbvb+KGLFAlzvFhTHPZIc9UgKs+69PBP
vy/2EtTLMkMhXbVdZt9Nma8PxO8Tn0bsHchYZ6ITnGdn0uiGlRuZizOQg4HELr1EmIvkDA8BMUih
EEEa386hSAqC1XeA2nN8azzz6cA8UL5v7xsRtDBd9F+cSMBbJ60yTGood3Yu650skO8MB705QaXQ
I1MEHIp9BEY7t2Ec8dTmvj6/tBZ/lJnXH1mwgpIndWo3vZkKJ5ac7YVSH1AAD0xAyk1kI4sv9cTh
ElTZ8sjWf4xhLxIfFx+wLdvaijilt7QfUTQxXHAJl07m8kJG6WtgEg22l/WXC9Fv4BWJXqvEYhlD
FdRdH+dn48gZKY1DITk1ZpqlQN2D9oSSfKWA+KUP+GKVMRtUqdXxDde7zMLgGzdq+uBuCRXouxQ7
+0ANe/wlI35dppB/ROnUDjloxXAyjPt1p/olJpu4TPzwzXpJh8EcpRyIvSXgX+SCTbO6ZUkHUDEf
23N3ywnuscLJw8PJzvbeRKeBtpdf6aMuMsHaXdSog44lMuvLKO/SLHQ0jeh2IE6Byld88eVY3o5h
uOJxJlRx4Hp/HCVnIPnmCBhTBUyR5kIyIT2EWLKcevujGf4bGKvc/sUq6mGNcyZhpwz73ZR/bPXa
Xd5YV3v9HAJgxFqTL02DV1k+AlnsG7dyIfy5/5WOlq4WEQBFbZqQa9hRoq4Nn5Wtxi+xfmqpfkEK
6VUhu2ASk8omAgKmZyPIMP4TIeVdIdfQghqAfJ2nliMkGinKx1I+wpp+x56H2xyHFQrwtbu61RPX
87a9loJ4IrSIL3e21PXo94Tbyb2+a7vJb9dpP6MXYbZM6rmLgAbx+c7MOsVUuBTM5Cq7GGU76SEK
uHQD+q3vSCDiB2YjDxW5XsEtZcUvXIfq/fQldrNjeDBdFnBu/BGcO+QbLgETIsurZuhNC+ZQkFYk
Z0u+SaTPULf7N3AVByDlcFQxrsU1oY7zjnPJF678jr2INUoHqrZBLUhADJjSi4RfT0rprhmfQjRJ
to/bCyIya3HkcVLmyKjUl7tCf4COTqAHXDeECvj83Gy5ggATksqltDSYAdlTBrm6Oig15TB1+feq
t3yli0G5gDHC7bX95SX5NxgyATuWLo6tPESWONUu57HCqKKL90JObVwHJHZQX0vAjnxdWK1HOFxq
UH3Qd5wsH+KK5xHgYeyKu2hHpRcEWDEhu9A1fn2okNAok3SXRfpBbigTfIc2vpv4fCfpygAiSuxg
kh8zSJ+u8uJF0mmtdafpqVjykvVtWROKG7O86mBhhZd0OFzKjnldvG9+zCfNM2yHuaojvcsydzjJ
X7s94SoEVokveZBfVbORHzUeN/kkUvJ++jS6FcrzKEJ8lYlcgHJN8R1v0ft+0DgSj7tfmWgiOQaS
NE551lJFesJRxAe9mOGKNvPn7FzrnYWdi7whjhrlJ0LaYanVojPOVqpG2n6eFCcKv2vLKTf7nZkT
rzVXA6YJjQjNtBTVEtW40x7NE5KFol4R3YzWsSkepvS8tNQc9dXjbFqWYZjgPzJkwRkXaNYm0YIm
xKK6TUZPa57tlKicXN21CxM8XF9khOCSxDILTHqAI/qxmZnfD6NX1c9dsh6WaPG2fZxaED8CF9ZY
1idjy1uchuhuBf1i+5RYT/9mgjvihYm+NyWpzGHCwp5Z52U6xRERsK4nhBebJrhaaZZls84oEcYo
SbYHtu9P5s0KzuTWjX0S1K/iwoU1IXD1qmajaQ8try2mbHE3LvbZUfJ7kCd7zFVukh1VAb16Vi8M
CjGrNNUs7TmHcjd8mYbDYAfbn4j6fSFKGaxUh56hYpYtoA4roGJQKbttE+QnEgJTjwEJNLRg0+Qg
R5la2SPu3+qBDBb34UT19F+H0tcdE4tohRZbXcpb4fmTjH6yDgy9wpGLxgifes+/mi1dmBIwQVJy
e5F4a1oM9UlNdnX7fuzfN/lZAx/wMp8iTLcTe8nfD/6IiRcmBYxIqlqKTAaSei3gj5K8Fw7a4AhK
lOMR8CCW1MbcZvXYGHC8svoOheibaklBEq5WP4kVXfVASzeZZZiGwcSsLJksu6s5U3OnO93kcS4x
hNuAGd68oG9MRcVwcqiR/auruzAquD3Un5oItApgoJ613bjMh16/Vcw3NchfWBEcv2mSxZYs4F8N
7sSl9BQp9XLleXsDrzrhqxExJ9PHwsybEdccCO4ef7V6SkEfUE9AxI6JtBTlFFVrzKll6uKTPDux
/VGhQuxVT7BVQ5ENVYNAlxiRjGmVVwUuNyyfp+a5nYisjvp9/v8X4cgYRwtaj4iv62Q/FQ37YtiR
v/0xrpuwNcwDIlajsey/JiAb879ZOXCXTtEhib9s//51LEWu8z8DIrqZNTptogFfG/QnpmccceMM
kvO44AEu96GG5f2jPQHiJrZCr5IHPOk02w4fxgkP8vfpuTrIaMB9W3y9WJ4Ab3UpZ8zA+4Fb/Vzc
/pAdY3RcFJXD5SuzXXxDXWj4Of8DTi/sCS4X9gljOUNWV2doxTJ6V4OU+Vh+NxU8OT6x1CTwm/AP
8eGg1bXONFWsz1okp2fReZKpg3q9sH2xJn6SL9zcXoxSXzPUJIybNsEIS4dB3gqNWY03eJxcuwy6
8k0n69UrhbRI1+ZW0zvE3EgNdOM+Idv/uZttfSchDZrB3Z3OJeqYvLPSdqBMBLpJM6jA5Pa2h4GL
/eM+c7F/0hiHhiTB5dEEbukvipwJupjL1hkLXwYHKV0suAquFyYF2AinrqtSg9/IEvAA6Ac9/5Ea
RBp29XbxakN8B2AsrNhk4FVnLpk7ldA0eZePhdO1NzVV3iGWIz4CyEuXmLWESsRi1E4VfZwLVGiz
p21ooowIUIHmLN2ahx6DjpD6KlYnL3OXHqzkALDheOIrQDuNK1QR0Iu96A4UezgZXRHIh0Ha/eIR
xH88/Nu6OIRcuF9vREanWC04QQ31uY7bu2iu/bSkqmHU9vH/vzAzWktWmZz+QlY+9dqd3nyrKQ0O
yuMEVDD7ciqiCKmwVlVoCPQ041xkstOPnpIQ1xhqNQI+4Fmt7tQB40Fh+9BkgVR9mCj9ISJUqAIs
ZGvI5FjBhvXqGbcZh6HXusz3tvEuDP04pWrz1xxPlV+EtTQd0pfCipYwW+WsAqmTtK8WP36n+ZWL
9ptvWYvu9d4FYzAR6q+FJohlMF3TFdvAv/91CLPMu0rP8dbR153XVCB8GIlKzdXk5dKE4BBzW/2v
v1EOOHEBSqK6y1VsOH8RqCWpSdur762X9oQ9nOuyZJmOq0VaQV1pxX1p+JEcQ499BkmOW/orRnve
9OxwaVTwE3UqTWMIEapyNXam0h8x/mJT813X/P3SiBAwMiOc1Ah1LzcEws7NMdULd6bqUdT3Enut
Wb4mUWXEvK07uZX9zK8wjj99k4LyaHvqG3DvYkm6kGmaGqsapM9oTkkOUfahMfflQDwcXzvClyaE
kDEj9VJNA3eYon+wQL1Tf+irw9jVniT5ev9pG8fJ3RNyS4xDrqE+IQr2noK3fq4FvT5wnsIUuzcT
S7ua9V2uTQwbmj4lqwVr7bwrD1zIXmNOdYMnh85vHf46+pYZyUuLAmAUZmVV+QpAbONgLW9TjYKL
6xD4G5F0AS7kJo/VQue1L9T/+bAQTu6tjHoO7xy2PaoIz39ODPWX6xHQgoWrYlac50RRfq7yOUKz
XBlBJIaaEuJe9ocd1bBNmRkq9FQEv5jzMImlHg1ylR/zjKLwx69JgPT8VyGnop4Nr7vGhUHBNQYw
tSumhJoRptiBgmg68TBzDC6XE4SkGOYN4rckgOqFRcE1xlIBNwBvlLOWm146yfNtJREB8mq4ujAh
OIeqaEWHbj8MTRqqY4SGYzTUnMZVh7gwIThEUtdF3Xbg/szbeGdriiP11cuM9mwvAQEWV339wpYQ
NfolnirNaPg3UnaYccWogXqA+LQTQxwg8lbiqYH0CSGAWGMCFbYE3Sfjrj+bmKJxlf24R6e36nSF
m+KSOFLPTldj1usSxdb81CzCCpUEcKEVaLKKP9jVh8q8J/aROFxiTz6a8ta+5SN4apA/LbepB2Z4
F6ln4ozgkKPG7wgnFBvyww7aXyE4fN1kOQ7gvFdainjzqgUma0jMGJ8YEqJiUvZaa+tIbA27GgLI
s82uacSURP31WHVhRoiMcbaWS5viYRejDP2vGizoS5cIueZbKfXVC3MCBE5phsFFLlzVdF/XYXba
6XOleoP6YFFaXFed7sKSgH3hXGmZWiCrkDFhUPVBiyFJ0rOvAsWFEQHuppDpaavDDfTedgaoiimq
m0Pgd8ioh1V+LP+IHReWBNTLlkxGgzXKf338RcbDxhqCX+OYJF9mrfPKMohaCpgoBxRAMDVHZUhX
bGDOSRnD44QWF7SCzju8wjvRO566V5TiOmVTAMPcnC19nrDKtfrEyncKVdWknEIAPynHI2vOJ5Om
+S6vHZvdLJ33FiBizNJAGSozTZTMGafIrrMJgM47CAz0VvHkZdjxwaD0huq6vL5hv43Z/NXo4jIf
lpaeKrxKG8mutOZOYlDlgusB43U9okhOpIC3UpYR0vvn8lA8QATKtTwQcCy4SSG7JDVISYMCJM05
GGvqvgMXw2FkLzJHIQYlljtI6vnLY+xTOQt35D+PlqmalmppkLMWHF2WlcI0XjSOFMWtx6NaFJgr
cJlyasPvb3KOV1uCg1tavsRNHE7gzZh3uebOvZNat3lxr8c2eEBvbf2dqgfx+FEhp9aoZQq+P6sr
FOxltFrXbfqAv2HX2Mt9nIfO3FXOasb+9lKvA9bvlYpBP6xZaOZRzIdP+kNyTPBayWcnqddKYlVi
2FeWZYrBUA3qYCt3er1zpO7H1EKUV76RCmLA+jp6vC5JcMyqLUNd5/VhC4Sf9uwo3c7KKMLn6yHl
1YgQIRM9VJF18utcfZ/lX+vEZ1HrTHPqbH+fl2b+Dbc3OLRcQIe9hLVU1/hAFX4eCuvlLvIxP8Gb
GsJHCRLUsd/e05yFV1v+Vfa6QCFmSlqntZmJ+U+pfKmqVm6/j62dcsuOkTsGy167VWWXWCz/NFuL
FcInL+DVKed/7HzoNrtdkH22PM2BtOSuKB0KUShHERBFLZt6XGMbTy/1LVO/FMq7UHlPrOjqveFi
GwUkCYsoU8MW27jeGYG+Q1Oth6J+7Y8+vyQbD1SkIf1FwI+SFUsVmS2IqgZIvcfOIslQn2vQDmMN
rmJ0YIAa92NRfzSSxVWkyq/0H9pQeRGY2nO0CeYWdZ++9jZ04UkifZ9ZVpUlrbjedpicR+WjuSk/
Ygi3Oqs7dU99079kyr/9VqTv0yVzjTOeUPKeaX5RM01o3ve+scP7ZOOoRBHkemR/NSeAjRzn5rjO
1oT3h1Oo7jrjgXAg4kiIj+52I62jOeD885kU3sEcPhlOgddd0PntqFIEcSJEJr+6T8Ju0OCt4AgI
Zjtx0yW5m0tjv70oAjxNAVtmjSXmpCF1yPSdPX23qgnsOQfo4/r/ZkeAkyxdrTpasHe6hHHU4iZJ
3k36t3p52jZD+YCAIxWboYY0wgxrDlHqrvnj9u9T2yVgyKC2aJSXkKqq1aksbqz2rooDg7y7XC/H
v2KVKUDHFBrxykbEtBf0RUHU8kZMRpt8vBxcjpYPxs3D9tL4n74B+CKN3xhXRdeqiNVMBe0qynnl
9MEY9mz4kiqfx+HTtjUiC7GEy3pupJPaqMzGU8Z9VJ1b41spfxrk2yknMI/wCEtABTO3K80eAUKF
mpxG0wrUJCV8+y/592/kESn9dDNiswYVSbf7ic429K8jh3MgQ4fhBp7vv6ma/OocIsHfCo2syYK2
j1uZtcPa3KkyIvpz99ryBQEVWnVqmcl0vNgeeWdJe8oO8b4NqKZAcuMEVFCMpbKWGm7Oxb7yXfZe
fbfcFWc+4D3tq48aJVNFGhTwAXRaA1s5hMvH8QwVLjf1Rmf6xkdRed1f+v5vXi7AxbyE8dLqMKeu
aFLXbwc0IlmSl2sPOUW8xj/J1icTEKPJJmM1ayQbkfKk5R9sG4Qyg+psr4cwIl6eZRCSQZoNIXZl
w3lO20/9PM6OXOmEHeLQijdoMwzr0NZN2JE+63rpzJS4ErUQARUMVswsKrkfpI/jfBoqSNxT3TFE
rBBFYdq5zvqhQ2idlR8lqBDthwzIyuo3cI5d5HQ238uLW8nQT3aZy1hKLB17QHZ3ILngidBgC3Aw
LfOghgbgYKi/J/XRWg6TumN96ECme56etn2Min22AAo2A/PXytEUw7/QacRTdL6zU6iWho+Wo3/I
dqXLPpG90PyLb5wfkczF6ux2yg089gzuAgI8xeOqH4nLH5qWE9VAQKXGtgAMQ9+UAzNh7X9XutRL
AuPMAj7GQss2EsHWFrCBlV3RyWAD42KzblnsBvun1D7Y6lEvH7Y/3va5skVOlzCPyyoL4Slqmrn1
aRrmoEkqb9sI4SG2OGAyDUXfgaGLN3wUpleCtQ0ceKiylotTqY7iQv3VoV8wqLUJmNEVxdqqFr/O
5eg4MtGqUGdIkqhnDOK6b4tMLmmvdWhURvlQ/bwceR2Zy4sYB+tsKA5nVS3fU9o72+fbFmVh1qjW
F7TV4PatRF6MscLEYL49TE99VNwodY5ezwrKXdtfcRsebVkAFWuOQSso17iOyz/V6p1kV06ZfmzY
ftvMtu/bsoAmspSMZcnPdWg+zuOxHDU3MVPHMo4NKa9DHGtbFtKLKM4GRZsAXb0ntw6/Ikbve2d1
rWcwyOwGYmnUDgog0nRWM5kajsGqnufseWA7eXhu1X+68thin7aJhlKj0bGBSwSWkDF2amY5YMbr
IuJKQCxH7NcODdlmPS8WmngetA088+feHD2u1IIIjxCpXaZelmNIZyB91p9r1IBydP5mR60OWoMo
fxLpJqSV/xubo2RJptXCdXG5X1wknPsQDPmZDZU2XtkN/ZX4Vtt5k/3y91zkAsla9PKAd3g0pjla
dUPKtRAQKPZkW1Y52zFX3Lazz013DMMbQ/a3zyuBRS/Yf7EE1WYLtL5whFh76Kfvi5pA52s/Kx/W
1bEK4gRRB1bkb7HRsyqlLeqO+h3YOP3o2Dut3505YYHkkU/H1PYJ8KAZlpWWGdbWflvA/jndKk5p
Ofy1C13uTgOdRtAVz8SxoowKKDEmU6o0Fo6V1Z5b1e3loKNe8CgTQn4Rq7KSaTMi1swewNU6tM/t
m7r4ft95bbElW2cW8gqFB0UJnYjaO6O+yTPC9ai8QuwgUKuorsYQUDcPztA6kIf5MATWoY2czjNj
dF9yQuk3akO/pvC2yNIyGaGVrjIo7ofFzT7wNqd1H557dDu9CLCT2SfbzHVtsVN7Lc1Bi2z4Yecb
R16YlVq3x+BI6FhQuEuDgZxPpywKl5R6KZrSQJOfK0XeeO7ALR168kEGievicZ74twytXe4o99gL
FMn1KTLNAnnorD0Y7CSplSNNVAPNdjUd01j/NSLZKoRjGLYxvEm/My86rvfVGWrODmiYv26jIgVU
IplLKsUjmo4RtBpeudd3EMrys+aggbeL759ERC7iRIsd3Gtt23j8BS6C3defdOuQLtmD0f8gVkXE
K5HBBcRZsTJ22EHrM3tubvnbf3SPRxnDgSDTp95VP76Fcu/CMUQeF2MO87rsUFaPu+NiuxWqj1Qv
3NW902RT0VTdguKg4HtVNQzMmhGEVXnUnE7vGl/KQ9AWWvngbm/g1f27MCV4YKvZ7Wrz6RFIcdnd
D9v+uf371FLEgBWaptXWGnZLexjbQDPft9RJvZr1XSxBCE+5tOirujC0U6mDLzE3XHXEeeYO2fP2
Wq4nYxeWhCiVlZAUNUJUgudd8iDjZoWZYL//GB30Yx459KTS1Tzz1Z7oaqxpMHYzwZ6OkdZCryBb
ozhd9CXMP5shkcgQH0okDMLAxbz0CmwpmIDJlspRinqXz297Fb5Yk5DQ1maPfnr43Mu7BI8cRgoe
39kdDv37SnZMAoYI/xY5g8pGwiDEwJs/IJSh7ZOOgHD+yf8o+lwsRwhLfVx1YSRxNXLwfeKJO5jQ
dURz+FBfR0CE3JIwfsUbcNW0c2YjSCJQ6VAXXcqIgAXLnDHNtJHn5fX9qp0l5EmZ5G2fIep7CHig
2KZW2wVonJO4PzeljRrwj20L1CoEOAiVIjSMHl881FM3hxybPuDpc/K3rVwPpxcfXsCCOFkzC7EA
jHKQIOf8Rses2iF8HyqvzPCaS5UXiWWJk+dLEkp6leB89lYw6kGmnmtqDIoyIbyoGfmoxssCJ+ug
aV04FsQTySz8KmME6Bn+L7aJZD9zK49ynwOtpfGkHYt9FURBqRx5nkqPWV1voLiwxrPKiyyuL/ow
frluyvfIG/MD29Wf0E2H1Gd0NdsxmFvfqiCroDoXiJgksv5ERtRES4kZU13/msUoQ5vvFl3aGSUR
kojjJM6RSSFruiRFlhW39q2V2beTTrHzUyYEVEilzu6SDBG8QoeylWPHosP2WaI2S8AEezR6swrR
U5ImHS5OH9RoN0P9tqkIO9RKBGQAy1SyYnYaicLwZQg/gx9iex0UJojKHKts4Pn7Rf74JvnCw0Hs
QbdVvfvFN2pSPf7EesSJsSpT6zrhfXgT2ynlKdKJh29qPeKUmFWuparEuDIbN1wHrgmG3kvcCfQA
8l5JHbLdiVqQkBsko1VaiQIAiqRzDZEYcCT606csd2cdqrScdpK+51E2BYRQW2MNc95Orsr7eb7T
KLVYwrl1bv8CgVKzN61YQve9pM2eNj7U0+dy/FIu7wnfu3o/fkU6nYP7hZ3JHCDj2sMZxm/5IQx4
oVDF5S56WsD8Q4s9XU9NNUWX0XIN4WVh26J0GEDqgStKDW5QFL5k3dHqY6/eyom3vTJ+Kv/MsF4t
CRvYanIkWTzp1ubcKQ0UVcrQkWUQGtXo9laW02jHhMm/OP6rTWEzkXSrymBgdaCcxhD6/HEtHPUJ
dMWck27aF2+hdFC1V3sCxk6SnhtDhltYIvnh8MR0YgLpuhO+/r6AsLFpVp3OWenV7jzqd3P22Oa+
Ke+2vxRlRcDXBtxWklxjHCjSd8kAcdrGyddj3JPCZhwHtlxCyL3yEcyZeEabgBPSj7zWfsRF8qFj
s506swxdi2xxJR3hHYwFE+RRl8eVZc8sjBt/e8HcDf7+dxh/vFWyVI/lGa6prAZG44K4OOiZ4Wwb
+UvG9H8f7w8yPEw8zH2tYEAjzyHswgmbJDexHTPgqoxUZY9akgDBkaqoUdRibizsVbeaFA+XgLQk
LmV/uUi/LklAj4XpchFJ8EdMQIX3msul4voT9GvnIxeySnZUnxAHia0vJYAIT2HqFE0hbh6m+yqv
dlFiE6BB7Rz//wsAzqUEadKgW0DE9n0yYXAnLQsnY+px2x+opQhYoa8zQ5aBpXT1h6E5DJq7/fvk
xxHAAmxu66im8Go8Qbqyj2+zkx4yNwdRe7Urf1DlG2rfBNTAfG6mawpehBYVzeFS5SqdM9TB9qIo
IwJiaHFuaQuPjnF/TPrSkZbPrfTzn2yIr49lFA5rBDYCyAOObiG9Y3gaLBrCy7Yx1hCfHpWxkZV6
BRiM5j7sv6eTo6u1O09EqqzwDdk4MC8R8sKb0dQ7Mj3DV4kWPwwUr/SqHwb0ZxrocbUO1+tT7xQw
gf//DHoSH0t8gyzWDF0mMuC965K9kiteaKj7bAopYCVOkvgWGUXM7q0e6Wb7jDYhfTfdJL7lKUH9
szszKB1nd5SvX+/M+B3oQcX4X5DojFmuShtXnfhcHhQvVZyxc0Mv3PU/OfseKsmRp1DjLdSJFt8o
67SGqmqKwDzu2C5+bsCrvrYQdJ7Ao5l59ieNojslLQoYYtVym+GVF1nvyVQc7VjvqqA+rSa6WjHm
spO86uP24aO+pYAifRtXa7pgY8H5hdJl6mjpbtsC5ZUChChGroBaB8PBLBuddP5gM/R9GkQrHrEM
8ZFynhqltwo8Z6Q5MkE13nfG8G/rEJ8op7GezXTGhWdlqI1VdyYb/LB9C2HAq5+L75HdyBawReFo
jSALULIp6Ffqtk1tlZBDFKWkGy0fB6/7/Hu5rNAJkp/+6ZOLqhHpqHS4YCBqRPFNOBxmCKG/8Y79
OxUS33qUdFW0ll/iO3/yZT9HcqfcZtC0awM8yhCJ1/U9M3XLUGXdsMXJvXRFJ7uOerWrlKM72myX
N5TY+l/S1VcbQgY5ybnSZQvex1bb+VUDsZ7SnysGSYsdepi3vxC1IMEJ1HqSF5kPF1vtg7o+Dzmx
YdcP/etiuP2LMFim2jCxEo+meRuBY8jvUZfqQsLNyC0TokIdsmLsJF5nScvHUZ4C2/qaQjWqj3dJ
Am1DuXL092N1qhR/e/s4DP8Z5V+Xx7ONi+WtLIr6BMVyZPtfzNKpFLDMz+rg1Gv3EEeqt22NXKcQ
FfI4luti1nGt1l9cgw+3W4MTOj16IqjxJ8o1hIhgtzkuTT0ymHmJz7ll35gD9QhAeYcQEhI1nNe1
xXHSTExzyl/LGjzYC1WFI6yII3dZXMl2ViEmjN/0dg9yMvSqRv7oFM9KsK57npVLnvKmisFvzxAn
71I5yyq9hVHDKNxu3s2Jt6S1OzQB4RP8hG64oCnAxSip7VLwhkc1QMNjtAen+F7zsoN0z9CFS4++
ULspIIZVlcuyqLg+2W3jdeCZqZJzkn/aXhXhe+LoXWyFVdLwvo5hPTTZaflHWDL5Ii/ObcLAltOZ
+P2yQFuo9kkKG0cDc+v2Kv5SBnt1AgEeJrw9L0qP8xp+XvGuHgxBdlPu49XNbyNX3of+tj1q1wR4
KPI4t3MZORzYm+tyH1GcU9SnFxCBrTamkU0kpb2WOnLi9g2EfrJ/PDgCJqTqkuUhH5DtE9nX0g89
ZMdRb4ty4uGZ2Cxx2E5mq1wVIzrNYhY563Ar61TLFbFd4oBdO2RJlvKT2dTfhuhnw37mFhFe/3JP
+O1h4mzd3JshanSwUT9XH+xn3tYV44mhn7zF46efKm/95QL2alA4/msWj2EDx3ano3Hs7/jwVn/s
/V/jW7yhlrry8TOygW/iqF2p6HFk2+j5H6OHJT4OOEg5pNpbqkxIfS3+/xeQoET5apUy7HQtOzco
dU5V/7wy9bB9RvkZ2VqOAAmZYndT1iO7i4rIqexHrburo5t6/BCtjdtL1KpebiNb9gRMiBV5WioF
DsIpLXJv/Zo+VXtOjqO5YEgETw5SiN6fzhKsu03p5C7F3kUdNAE1zLRLmck7zOzuYHTHTv/HCCiS
16iJLi1diyQsPq8vslYqtJ8Tj92UjuJWu2mvTEQJkfAVcQgP67H1ld8yY/urnKROGA2YLSz+MXyI
M3jZ3K5JqVsIH+8Xl6uFcEE3MDXxoy2R+nHcEzY8xRYSCXuSpgRFZcyhL4OjL5nzTqtqJxuDGFwr
24eAMiWASGdFbQZp0IkL76XSnmXnccIIAEYa1IaSNaAgUpzOq0fwxNYrr4a9qCPlu+iH+cBHQvgV
0ZwcKvPjAWprHwUgKbQmkQo+DZgewqNy6kG3EO/VE9Uh8ZfWjN9ILA7pldG09CMfpP0lrsHb2Rkf
mXMVLlSHJliQXU2pS5H/EcdZnNKTwYsn5VyJtLEfWfqsUVSJ1PYJcIE5ubmKDN73Wt6tbD929xOb
nD78WLe3DXtfLs/bvkjEF3Eyr16qUkpHoMegn5rWNUPdl4efepITPr/thyYeWP8bYMxCjsCGhu81
PivPnN63Q5uTX7j6jf6TQVKQvMBdt6graIBVAEhM7O0tYruYmwJbqTvsG2fEDTFaBroVMAyC2Mt+
V3zc3sqXCv0frv9qUOy3VJJkiBlnxY2lzFGi72N3AO90tjwjEYLC9o2RnhWKc+Tq97uwKTRdDWpW
9ANn71whtJ7fy+NJh7pEQmSl11P5CzMCOlasHE2ZczNYK24LTmjeyjBTLM5S/MjNG33QPGt9MNeD
nX4ldvXqibswLaBlZRba2ue8c790tCAMUAt2R0cefEiVoTj4EuLIt+irEH1hlP9RF+mQDGHPPixh
tEGZtoqeyyp2tfIu6Z+biaJ1uhpOL2wJiBlppq5FHMlmK3Pm2kvX0mnMt8TsCyNC4jVCymIo+QR1
nA4eVAsg6eipirv9raiV8F292LU1K+1OqnAAivIU9ydtuSWbTClvEPAxybPcThaE6XrUdlpt3WVm
tNtexfXQcrFXwh1M7esqlF+KF5mDATOwn3fueBp2fMa3d3IHOsmR2wekkCGxfWKPpmpOmNULUS0M
M9BR7qN9cZwPmI3xGYjRfGnCeAx/OaOGbwkI0QQI0ad0wCw4IEQpxsVRauVnWKVeCpJKm7qvEV9P
7N40wi6Ps1ZBBW/25aPq8gZ4NDneVjpuNQ6HZbxffSI+J//7N2BZ1GuMS5zjLMGdo1lcrlgVHcfI
ST/8/7WMUisUgEM1kirsUnxDy1JvQFngQXL2306Z2LSZzOVSZA2uahKqNzK6ZELl3NX/hheagBdr
moxr2uOiy6wQT9HGjW3VaC/SqLSAcj4BMiJmFuX88mJ1MNC/8fR1tyIt4KcsAku+37vFXYmXjG2X
oD6SACKWlqZqwUma5vBGG/2+Jp6vqIMsAEifJuhDTOFxZXdM0VWkqqqT5kRMJkKU2L6p9a2iNxVm
9rq6dwrTsZP3+pg4aZ8GcUxq2RFbJvZyLmrRqqGELcvP4eJo7hDMe9Otf06eDHX6zFs+UrUWyqKQ
chQFOIYgtQpYiuZTOVc3eUpx1xLOJ7K71ywz7ZF/p2G5MwdUjyLVWauzOUeEw113CI2Lg+jghhZv
DbYRSX0U4sjWyblU/bE9y1Qd4Lo7vJoQfFprzSLSmgnVzyleH63q3TpDxHMsWqfUO9WVwSAebJ+i
67v3alHw8lUv2kpOUEI0lR+K/t2Yg1D90a0ft61cd4P/s4KLw39zijJq+1KeUHAfi9QrQXxpSV+2
LVwv6umvJoQAWHVzY0e8sLvcz7vV03yu/yxjgB23ZNlL/fqGaqj8Sz79alJwbs0s1KKLa67WgSFf
8MuEnnXmsz/FTj9Ue2KB7GoEfLXG//8iL2vquBnnBjyya+5G+3Jn/z/Srqw3bpzZ/iIB2pdXSS31
4jV27CQvQuIkWqh9l379PfTMjftjOqpBjAHmJUCXKRYPi7Wcc2OB3ngB1YuNiIIFVCZ+2xctkc6j
tupCnmp4hjpJ2K+9nl5Zw422Hub24/bSuI/9fre/rYwfvLOV2XlbzYOMKn7F7MBEk4Bao38jn9wm
MXdjV3qLxg61YhKuT+6fcD1m69QYaYdwejgOIGJV9hEeep58qJ+4BDvZgkMdAv7Bz5a5OkkrvZKW
66aMCD5yB4p8jzwEAn5AZ1pu5wKHQDMKX0YmdnA0DyLO13HfHpZ+DmTwl69Sup8q6T6X5VCdtYOJ
PgAU0IPtTf1DAG7Z0GlQLch8CLvKJBtPyxg5qxr81dLLdAMNuZNUuJY3BbONVgCu6yZBJZaqlV7+
zm+GhW3VHGuO+hIpR93yiq8gnUWllHlp5UagAPOkUN0jPiXuccqmuLfakBUqZwNZjeg5rVBslqjh
rz+469u6hM2Vo3XpbJM3fe6MT//I2+QWmEMViNE2z9bj9v5RKxIuhmns5pGLcXjTuuv6W6shDj3x
+2JFu9PjpOzR0OdJUPeynyWqv/gyfP36WmLxOm1kM1IyfC278KUB2fQuUGrN7avvpDIKtTNi/XrQ
hoRLyKFDxA6tWxvZjRhNhGoH7kbDa0OqnER9OuEmcFiWzCo/5Ux9HMpANnbbW89P5u94/PbpuP0z
oJKW2Sk6NuIAVU+5E+jJR1U/bJugliCAg6G27dTZ8C69DK0udpeVokmhFiGgwNKbq1naSBz27Eu3
hGWZuDM1LEmtQjj1uP+XxV7gY4ZypU77Mr5/31cSTvy8SKXVKCD+idLnwv6pUXqBf0h2vu20cMhB
RK7JRYbwPEKL/xidev2n0oRjtu+X41icmv6TmX9615rEmnWaQT++4Jx1aWliS1T9a5r+XaT+a1li
1Vq3+sRJSh37Mj6jWUvWPjRUhzyx9WLR2gG0NHaKL1eZp6q7pZuvL4d7b2sQDvnCoI1glkjWYuKD
56+W6yTgRcGr9NCMLh/7AA3k9tYQR0YsU8dFk3b5hHNfgYhaeomsY8eoy5myIR78RVbLLscjKr9y
8ALtQucGTB3VC+Tb/dbNdtJhVlz2vL0w4i6wBSwYEl3qUhWAaa6HxH7SeDmh/+j0g8f6h21T1JGy
BUzQCkgjxFxKBaqVxqi6vdxjWu1nD3EzjJBN+zZ/KA2H2Dm+gA3EtgWgyHHbrSknFXSK2m1MP+0/
d+jsLeYXYnWUVwqAIbV9s0QWQvXkoCl+cWPsOWPi8mIZLsjf/wP9Bf/BjZWJZWrVqeUhMvA5oe0C
KbDMXXl/vCQ91okKoo/0YYybKwOR7PZCCTcVy9YGY1Y2oGfD05Y7iK+z6aEjGRovpzR/nXCxWB2D
yMNgUBHE83HxXtOox/pUHPgMPDX6RC1HAJOqV9OKzQBds2Ju2z9aMSjnKSJBhThmYpV6tJo6MgoQ
QM65V74gFILuXb/60WN/zL+WHxjYmGOMVMQ+FRpTyxNBxUKpUxpxT2YNZlNM28/Vz6b8cdsl/vC4
etsvAUXWDsq6C9f8AUItCcbwwPx8DTXQ+Cp5su6Luz6cTtTKiIMt5pwkcHF0jY6DHVc/FrabltVX
zLuslwkAob6gACAsi+RZ5ZFMLB9M0NFjHI9yD2opAnQYjg3A1bFJKlu9Kr+RMKDRN6mfKxTv8x+K
xv+/U4qYbupHbU5lDV+tO5ph9jmHJl0cLrn3DxFa7lEK0qRBMfmkKYZZc7hIn/Sjvktu02urc9d7
7VihgwFj8isltbu9YaiP/2+MXkV93I6cU2m1wsHZtXpgUnx8CmVDQI2uTQol4YQzEPpejlxAuLqW
bnC7XKWIQAD3nB+X8njKqPD4GCu1WGwGqFKgiFxk3y0NjaBU0/Z29KaIrLFzucp9w4UmDXX8aFrF
9UoS01LrENBCwj1pRAxo0Um7dLxu8X9qboRahRhq2IwVoATDp5qDJj448p5AvO0bSpEFVCjrqJ/m
EfUjOXRu0316REkxvloCHn3Wuk9Y244tFJEi1i4yu2EDXtHx0xp0HxSUkLQPxvW443N48jey+Yj4
fK+R3Nkzd4wNkB1lsMdVWhWfNxYyyPdOgRSOIfOzj1QX4eVGRuMXLr3ORpxZbOeu1K0MMNF/4s2L
vLE9G7z2is9zAzsq17pP9o0HYpqjEfIcJLVmwilfExlnf0BtTomdTQ5ONKvcbvarTHZVqrRJfVcB
NqIKyUWlnnkF/NB3HyA4s+0o1O/zfz9bBBIHzLJTE3w3TXma0ihQHIfw/O2oU3lFxjMT/VzPizHB
NUzlMTVQHFMCe8h3XeKW2gvn33cmwiK1MwJcRGrfOVINuDDRHJmbtx3aSCJ1t/3l+Hn9czCtvAZw
Z8ta27bqUdZGTizbS2kw9D8cTXOdcXWzOuzmD9vWLo/6nLm7AB/VktpclREtkiAGOYKHVIGCYeeP
O+fnf9CJ2o4+lddp5rPFFYDyalVHByMy+rEPFg8lTpD+o5dcP9S7SN+tx9eWMV85bK+T8EdxXnNg
c4r0N2A46q/U5W6OiSo+9R1fYeVsZRP2TWO88Agg9la/c+NjHHLqh2VPpRaJVKYiDm2uY9cYsY33
VjRDJQ59FjsUpu0r4745lMc4eF/eXBE5ZJ2kj6t2wHsStFVDe5eOZCxI7Y6AFoakmlmb4WDp12qC
DuQSnWe235TejCokxJ6zY+4pVHRGBYTiRKcRF9o08XiaT3SaT2CBCpg3BKZbfW+90qMmn8ltE+Cj
bUw5L3jnv3xfHrQrZZ99m++nFzkoISzNqNYLAqxUIfAYc12qRwsej12rwIhTyoeGqj+Qn1BAj9Sp
0s7i7EJ9MOtgGC6DIlzDKffyJ3Qt7qYTJVJLeYrwQFFqppnxANfPnY95C/e3KDFh6iSLzaUxuFuV
mic/e8flo1SctHv6xDtkkh1Vv6U+oMjmWZTOksS8Gb7ZyQkSDLrHCaGMXdYg1/ZfBmu2X3iKJrxJ
ZNNUGIiiQJdsoWIQ5sb3HAOlizoTj1XK20VCT5AUZk1hwDXM6/nFhLJFFToe3ncLGsZp3RPSnAAh
aTbbcsIx0YBgZ/TqiClk1NhdfnTI9w/hhRo/e2dgv7AhNYcBa3NSI0z7/FCVf0dt9XYxawJajMNq
pxFPFyJV46+IfONdGs5HNejDOKBiKWpBAliwDurzCQ/XSv0HSB4ZxThFgJEm4ERry5O2coDv231W
H6p8dGv14V1XvCZAw7ysaMppKwDeGibsYFPUNNRZFbtGI2tW0WuIHakVv78qMNWEhtHOzX8698oO
E2PuRJSWiLMq9ov2ecHKPEfvSqF8lvP9gEa9vPU6g4pd+JnfCDnFZlEWJ1FZzROismDarX4ZjCd2
1RxadJvlHiVpR35G4emBXiar1FJ8xibxTEScaG9rwfrrafeYkPalg3KXUBQUhPuJLJ9WskDJrEGQ
qzeqN6OBv5MTd9Sp0J2IbsV+0aZfi3koEVAkKyh3hty1tbuqvV7K2GsoW9SSBHgAH7k1Zjkydbr9
AALoZPpStM/bB4roDlF0ARVAYazJ9gBUWG/lxUV56yeoHoP2Gaw093ECTpreA9vCX8ovvUGfLqCF
Wi+NKWXImzXLTjGukzIkVeGIRLEiUoDaU1IqsYy+IhXBmLpjRxMqeo+pZ986Ye/lXxBck2rxxDkT
G0lZWVmVPqgodwfDzl5c4yo98lzG/DPO/kNZhjppYivp6jT5Yq3AD+OheOLtaJFf7zF0p99OfomG
FJMSXSSc0hCCCzNyEjXqAPOK9l0x9in7okbhtlNSJgT0iDrLrJsW0Zk1P6cp2y3SYbIp4XTKiBBM
xINuSGUpO54lmy+tiSRqhTqrxogkCYEXIhVo4dgp1LjQkJSoUjCqT31xjQLobogw+UAlfIi7xBDw
YtQtfey5PpHhDHdzmviOwu7XKfXqxAi2t4gyJcAG3jiyHik8g2FDBvOgZbdafzVrz9tWqD0SQILZ
maQ1mCOFnPEnJb5RJOja/xXh8RsQGUJIYTm1KSUFzwU611F1SuLJZRjWGB+3l3Ix+jIVTZMV/KeL
oXKhGYod81EG3cY8fQbGEIUQzL4cHp+ZEDyayZasDY3lIEuMNtgdSL72EGf2Ym/BnAtVHiCt8b07
i49jdFoZA29Oan3OlZTunA9RMGMQFtOAf9fWd7Y0wbOjKs5bKcKLxmDSfiiisGookdyLvnZmQvDo
lMldbRUAUrV5wdytn7JAhS+8zwsEh17UXovB64/ODrBR2rfSQHjZxWN5tgjBmcE7sBhjCwSo2H7N
bpcIIwxaYKPR+13rEMPkPM31PLYxuJsYL0qjum31ddsA5V5iXJyyWbaVGNuxKm6PxlXN53yAULeX
AwPie3/3SH/7cmJ8LCl5pZoTXhYYptJbV/VMj9cCtC+d4vMUH/2cJRBBnKRS9c4YUZxC46V8VzUf
zfgL8QkJZxAj4noc00Fz8Ant6/JxPbAv41656T5Z92aQHE3LRfgDedRto9SiBFRQ28HM1ExF4/Ny
l49HvadO0OViqKlbpilbum2Lepp5nrVGLmFVE+bPZl9ylX3/zXwcoS6IvAOUpk/Fc0Pxyf7BHd+s
Ctiq5yO0SzQ4vAaKLCSMkI7dr+GKpzrXa6Jik8tf8c2a8BXrcrKmFkTfXuYc1ORjpFPdXzyC+u01
ePYRBTyNZdPuZIzf46pYvGUHX/cxPH4zehUE6Zd9RYxwUesRsDWJq1qWesCS0u7b5qFX3/n7Aqya
EHlLExU+0UG/NUGUAC6w3bZjX74e3rZEQNZZbjEa3+EGWuTPhexZ2TU0s7dNEF9JrIM2paUwhklp
sNOjZaysXXV5pwWhPaLPrcxOEuxD1GpuyUAaE/vba6AOyuu/n4UFi1MXtZbiO+nX8vHf98gpevgn
0Unlv6kvJjwUdMi/TikIHjxnCMfypp+JrAmx6a8PzLPFmG1v6bMOv4rig8R+LLarFQNxlXLH2TiK
YolTizuoIVpAlvzQH1IUlP5RE6UghVqKcOJra0Sgm2EpeXYVzfcJ2rDz6ZHYfMqIcM6lttGXesXj
V/2SDF7xtOw6L7tt9winpC9OyEcbS4+MRC92R7yBmSKcflsHjVw74gsuhsvrSpBX9muQKbzm1qnU
FuVyAg6kzFb7ZUVmS4rDun5Wku/ENySgWaximrVUGZnMEwiIq8eD4s4nCwI56icEJa5zMIg9I7ZM
rGnWjd3kc4G4hxWJu+bXM8QypZR4mlBGhJyBIclKrtcK3grOdLJZ6sZZdVwZFZVS4CNWMUtjwcwo
umXQJVXdcII8rdp1vuJhYHjXfCsNItihlsV95QweZL1S07YG1inaiumMozOgg7og/ZvyCP5nnJkp
lMkEfyFQu/dHn2fnrNhN4x0oFA4Qfz8Zj3bpbzsh/8M3MEmUwlR1SZJWGW+7wXkwsoe0Jn6f+nAC
ToCavSrlAo/hmJPxvczZc5E/bi/hcmLsDRVEzct5kBqQKnMbCwroxS7z89W34A6rp3nrjzigmB9I
7xOgYZCmea17HV3E9d0og66GfSzLOyk+ZaPuWe3Xwki9lO0npw7UhFgusWNiQVMpyzaaU/jIisQm
u25b6jFBOKFYxEwjHYRDFjqW9C9zEIVg0PhQeM7X6ZMe8Dm+9Nv7tk+sYSaOhaRVzO1dV0/yk7ZH
XcnNn+on2QdtBxq2tu3xO2LD48X0TO2wpEwZYHCYwVvHGncGMfqg+pJ8ayBZk9qft+0RJ0Dj+3l2
pmfDsMBMA+hI1XAprxZjZ0iHbROUP4oVzGxdjbi04Y99sAaKz3ZJ5HNd4OGAUbjYtQgXpJYkRBjj
WCQs63PAVHM9DI8YfF3T98X5moAb/TosYz/CKez0wMybqiOWcLli8AYaYg2zUTV7nVoYYInn3KLH
G3obEyblE/Aa6njq1aiExFTPN8eFLd8TcANR01jVkoHUQ8iJ+eyDFvLhWIoRh9gfMWcDRY+2s8B/
htppDrbI9KlPFxeKctQ3JJDit8yNqTRjVum2N+W+dsvlGPnjMuNNN+C6OoFKfUc4Oj8sGx9QzN20
6ZzXEpeHtppD2t8W5U4uTkMa9MuzulxHCHX1+Fg6z2PihIZyGCkKR+quEVM5LMNgx2Lhvf5KisPH
LQpvmFyUYZQj12cb9jMx50xtJv8kZ/iRKxBOV20cNhk8cyk7OVXuNen7QEqsdVrGnOdDBY8Zxqu2
v1H1K53s2CeCd5EaZ2T22jgNhm/qHFRaDRohkvnaqJVjhPki1YhHVOITEMAV5r7KMKyQUou8nCX7
9bAXC6AsrVnZ8JszVR+l+HO97Bv7kC9kJxq1Y8IrpVP5w7iDHd6Jpnt1kIE8sncdC9Ciechb7eUP
KRU7UkYFaLGUBoNGJvI8rDNujTI7Ja0WaDFF/UIdgN+qnkVvsGnG9alfzwEXGrAPBromQPnB3d84
UNxXxIkXq546i6a0XHDgJvAZrSdFed9FIxY5C7vtJTlCbjYZQ0MPJUb8PrEvIldOn8TFGrU8SyLr
rsY+g7zBM2Mi20MZETDCkfo8kzvUg/SyDupyDbsy822H7Qj45a+3DfgVS5yrBooCiWdktdvR5/Qd
/cm8Go/Rreonx/G9B0mscnadNHZOhYOUQUEWzcyHxkOXjjeavolGUtWvQwViWR/euUgh9EiVQio1
DR4O7kL+nIgOxur2mFVAhY3zApvvfIMZAl6kejo4jgqEj5ad4Zz0jnBB6ggJ0KD1mVHrvAWyrD53
8033VxI9b6GUKVANRYXdDxIbba9tD0VybOXHJKO4BQjsNoV85prYILXqEOEO622WnmbjtjO/mev7
zpEpZC+UioFSBOVHr9V+lvNTMz/Uyqf3uZfJg6qz+1yeW7MzdWXyxuWhdO7z+loZjlJneRJ7lrJw
YZjzudOj6/6vqBPOtkkAibQfa6XI8QnX6Lj2N6MWbK+Mn4sNcBDZZ2JQ+CmSxlOC9sOU75Mxce01
TJfnolTcbVME3pnCAwRK5jZbTOBQoUihZBmnuI89Ey1v22YopxOQoG6HrBwHpBt5B5gyQlrnNKk/
FJP4cMT5NIXzrxRD5kQ1N4MuonbZm/PD+9YhAIClQOgZ9Tk0wCRqoJWfh/yrMxq74mXbDLEOkV8m
6Z3OtiSso8/YSVGN4wyynG0T/C/d8DGRYmZwIk3G4UHT5vLA5EdMo7udfj/ias1S05W0z4Meblsk
XE0kmgG3Z9aMK67WobxTmp0D3gRpv22C+m4CIiymvCR2A9Qp+12TnsycqAFSH004+BBEKfNoQqW2
D3hPf3RQ8OrsyUk3KgshyqMkmc2MJF/4cOQN78ID76uv3MzZkT+NWEBN1lGhqCWgQGuwXG6sGTWh
xE2f+HA4gh5fbf+fqZoMDQg8sAQ8sDrmqGuPyKDtmoMCyKki6z61lrt2LT9u+wTldgIm6MjUW3OB
0McAp0WfuEhQjfbTtg3K7wRYaPs0dQYGFK3yh7V+XkaiFnC54/TtxhGJZ6rKZplcVY5XOu6AeRK8
E3w2IDNlQtLe5cn62pt6dCeYu+2VUa4h0tHUZWVCmAd3nXKLESTu9QlcowD/idsd7BPd4kG4hkhO
IxvjaFQQIEI6CcyAwPCx8jN51zQElBNn2RawQlNnEMw28Is8+VqC58QYV4xsB1F6GKWfuvrYj5+3
PyXhiCJDDcTsmJpCvc5TzOQQx7ELDju/o7gkuTtv4LrN/4qzoChJIrkvTYTATTd4WRQMUudKBiR8
mnCWbpz31nNEehp1Vf8lVNYGNSyLZYdH4P2iLsR1RUGiSE3TaFUnjyW+3nBUj+orQabux4+RC4Y0
ulGPyLCInDQNuiYxlYGcZnbFJ5ybazVzq0+Dz4Uk+snbdgzyjAnwYWCkP9J5z/oYLNCQAONfKD/o
eJhpaEZOwploryXQSqSl6fR5gV6fZnuO3Lp6Y7iNQ7g6ZUF4Y+R6hH7uFQsCYlnrx2n8vv3FqN8X
XheDadd5mvAUTT55TZu/1I51/z4TAjxILJazRcFVz/RPSvSYG5QGC7UG/u9nB1UekCrsed0/yhMo
lEPmneqrJ5DUEaCgS9N66mZU82bzmzxcx7bfapXbU5qcxGtF1EHpUq3opwYNJXIDC93DEu2LhXmO
EpYjEd9RjWwipYwCYhQt5k1R6c/6qrzi1xHPY7xIP6xr9RMGww+UvAV19TpC/KDm5TpmKy5A+dic
jFuexxi/WR84MRCfUM0wEQHZLQoSuAdvwLioijI6jSwN/AmI1y3YFhIvxkQEbzWr/DJsiM+67SiO
SDlTdf2/xfJ5Nj1Nyz3dQSVvSnR3Ge2f2+dq+xZ0ZAEa2JJg2J1Pow3yY9d9qYyXnpw5p9YjwAOT
k1UzZ3w85aE8fIpCbT+7sVtgKMftfN596BySHcUWTi1MAIxyZUu08KE0CRQL4/qt7b5VE4F725e7
I9IaO8My6Tbv1WC2l0Auschu5BbcsPbenq8sqnJI3EuOyDSz5KmctBn2qgQl6CsjluStEOtDz+O4
q+5oio/Xdr0/u70j8509A8VI05JsHbHAPqgPXHM7CowjiI39vyJ0+hVQO7LwAOmlpsi1lPOXsaOl
W25rWh6zWgTVKRG5bOO8I/LQ5KvaSGmGvpDYKbwlkT0y8U7ukxA/9HVmDKqK69D8wnXKulDaWXWo
u/9QRhmlR5WttyHfEbsu+1FlcmbCMXQMo815UGkNqOuDTjFdh+Ri3oZC53Uu/cwnEmYbWlMC8/nQ
xD+MyM4u2v/byOO/C55ew9AzY2qStZrB0d6RjktrQJ/02EYNhe4cCzbc/HVDz610s65Wc8mXpAS8
aR613m884OOVH+2Okgwj8FBsycwwkyFDAtDx2gXFeTyrKqSvMdvXqu/zdbEvc82tekxRA/L09FA4
OzX9sL07xFl6vavPvhvDM9iu+YCDXMZus0CFr6RaSykTAjBEzTBHpQlvm51bW+ncSfm6vQYihnHE
1ssBUdnMXgn/ruxwvIMq2OfCs5NXKanYK4/tNe9P2zZ6+XKyVVmVddtSTAEh1rqt2VzzVfXNYbHs
Q2Yt3wyFfXqXGTFvaaV1NCivBCzOA5O+J9EDo1g8L/vyr5WIecsihaga4xP5U1d5ndxnblP/lKxh
x7SOGtu87AtvtjgynbnbpFptqvdw52Q+pfNRpso9lyk1zDcDQswwZ/FcaxwHuqirHgyzl1wrYd9z
TBX3KrTMofb7uYvq6tpapc+VFemhAVoif3vTqC/Kv8LZKge1Tatew1tXSzovH44W1Ivn/CGhSM0J
H/wtqTlmRmdwHY1BDu0sbPrQqoLtpfzhJnz7oHytZ2tpVimZxwEsntmB3fBxPublvJ8ECbIWbUh/
1yrwZk4Ai3VpHBbXE+529WhUz+Xsk1/tcsj3ZoL/+9mKxmSEWBDDiP5Qv6RN7ubdqVNTtzF2ZXul
InLZ/oLUJglAISXIoGv8gVVptjvWyE+BcYgqo1J+L6Yza7VLs7RCQ7ga2qG6g2imhMic5zuQ7/u7
Z/CvLyhmMGfDWmNZRwBW6IFV+8bSu5bp6v2P7S/Hv8zvd/qbGQEsllzVkPJAgqplo6uznWoeGvMh
Nu44v8IAvtBMC7ctEvAkZjBbxzGSVEemtO8mt8sLl6ziUhYEaKjVcuSA7mD2JXen4X4ZiCUQ2CNm
K9dstbOmhoG0DKfxsySBO2E+DCbVPP2Hh8Xb7gjAEPc9uC64TverKCzYGRkG0ZJ9G1IKHvzIb7mB
AAlRsvb9sILJzYE2mmr7ChQu8p9JDiwnvt0fUqJvaxKgoUw1KZY45+QI6gIQhlRh/u2luJp36CEh
ZcApaBVVnhXNimyGjmnPAt2zioE+3BJ7+S5VfPtBCovA/kDxuRHOIeYpl76Jo1FHNa/pTV/Sbxsp
d83q2iadgx/NjT0TCbPbitWxVsOQfFxRSUFd70V/KB5bvDvrj1SxjThTInO2ZkZaZKu8x37W/bTC
JV8SfecEhjtCVKFmEUTZ2Op4OdJwDQtryEXOjPA+ahkiNDi5Yy5c90gb2o/5UOzUPCZM/CH19svB
xQSm1idMYlw/FwQ1hjsHs6/5w8fio/5du16P2Y10rG6zH9b3bVi9+PkQI2s2phMNQ2yYHmtJ1vQK
cUo9PhfzDvMqrk2JG3IU+M3jzmwIR7da4gISL/h603rdxqdWZm4/WB7e0KtVUq/Ni+fozJhwp2dy
XURGD/d2FHcEXSzuWqgKRX5buM7H9biC7aD1pLtZ+5tY4s2u2DytjcusT4aMbFX9Mqc7RQNNU/a0
vVkX3fDMhpBOnBQFEqzTjMs9RsfrOk66G+XT37R9WYZsaY5jar/lwQqn0wcoVMPIerD0g2G98/eF
y8mYShbFHZ61FfLz6rCTs49/85XeFsDd8SyIXKuojI0K2S5TPdX5cWiJBVy+is6+kODP0qzoclwi
baLfIxIO0MvqN372VfbhWGTUfTHSOjMm+DMbBqRZLW4s5KZYOAXJngV/1fv/ZkZMctVjWcxxjXdR
pAel8qGbT4tJ9JNchppf+yKmtpxKlsshxftvwnvFukrkfVQctreeMiGEpU6Xj6zp4VtDGu0mPL06
rd4ZdrnbNnM5PDj7WsKlg6erzcz4NUuXPaKbP+hP8bXBXD6Z+8oiT007UQsTL6AKGS1LRYFu7o72
tHP0k5IQo8yX3ym24uiGo+u8Hep/z81YNMywJ8hJL6b/z1AGnK3xl+A/deHwQ/LbpXBmTdiqcQWH
XsPDkOU47eKTtv+nTTf/Zj9wvefaQ5cC+LBAwUq9Yy/dEFwVVFUM1dANUah+mAoHTyQn9mvrMJR+
XM2eCYGjikreXMSJM0PiyF2XmEkfGeBI08PqBk3Bt/FxugPNpm+eAN9UqEUsS5y/08E9bE19HvsJ
CC6gFVut+2x5rIfJ33b+Sxt3viph41C9b5Q4blYvA10VapIoAE2G7zSaqzR3skqU7y8OXJ2bE44a
p7frc8YS38B13j4qYHmJfPmg3A++HuBF84Oiorh01M4NCkfNRH1wGCQp9vvhuFRXsXwjU7zoF4/a
uQ3+N5xdUXEZ25Nj5Bg07UP9WAfzvj+Wy+6VXvZI1eooxxAuXL1rrXhcqtWbyzKsu8d1+q5XtVun
M+EZF5O958sSbl4zYoncj3CNEfOE40v/wnmp530UrPfV4MlBBcEc6t1EfkvhNtYXtmpzhOOsh/9U
TDKfhVqY7HH177ddnzzRwmU8xJbW5MiC+d1OCXjfICRmPjDoOsr77O+0Ss4+pxhSLvJkRGMK/MgO
6X752Pxg1+tNB1n62AO/fX69UPmwi/fauUXhCoiSPCsdBgwZAz45kQQQlFUPnd9A62jZz9B3pV49
/DSJ18C5RQFN2kltVHQ5JL58XJ7mx+ae6zGidN3uJlAEDzWmnswP79tFcRhv0lBNtuwIJ5zfcx5q
En67Z1ecVNfxdaKb8SKc6LJmWDqmMWyxiaM2mNHEWQLKCVniJexoasCrQTkmR8HfPuOZFeEQREud
Si3iahyC9sB2xrfoMKCj/s4IpWO2S/2CzGpeetRpZxaFozA3C4Zdqnr1rIdXqnsuGYs+zcob3S5w
rvsn/s5KfdJHLzrML7u/tW9YI1TNsryIfaP7ZEsvqf6R8I7thf3Ws7Ggnc+c+yz2VcsDQWe4+vI1
dxGMa0Kyypv88Wa4itz/oIuwvYnOb0pBTiNV2oLTx9HFADW8XbvJsxHytr/ky7An54ovY+fZxxQu
10Zmq23auOss49uE61U7MHuvyrGnTMHQVW6L6EGrbzSF5Ffn5/rPDvtbc8dirk4/T/yW/bfObWbu
S+42h/wo+dpfzMK++epvT1on6qNUSmFM73NXthw/se8s5+e24/AjtrUi4ZqVUt2sqkFH04h925eZ
h3qjU2WundTeEhtIV7vb9qiDIFy2g1atGp7piPesA/hx1TXY/v3Ll8GZcwiYklmMTYP1epu31p5z
mhW8U1NxnfvoRYP+49/MbGq6ZjkgONQU9bdJICPtC1PGTZ7m+1HdNz3xcOc78PsOvf2+sEO2mkL7
q4hjXzZrt5ugP2ddsTUJosYk9uYy6L9ZEvamcKzJzC2spG0epf5nI9/l0vft7aFMCLujWEY52Awh
ZD0cnfFlXV25ft42QX0vAeIts8qbKssA8fqLNAURwygT5jXNv5ieO9t2sY6erbkdswGAm/bSR3SK
J1L2JFNpb+JziZX0vgL1jqUmq6dW041SOSfWSvvYtrztT/aHQ/Nr58W5n0oBve5sY+e7HedAqcLZ
cntMOXNlrOUZr92/CmbeDo0lQLim1Xm9ZMXKCSm48FsWpKGx6yAoYqBVk3pLXAadt+Xxfz97uEyG
k1jl69tZup7GfWMSCZzLz72z5fB9PDNQppYcpWu5Yghectz6rgxYuNyqChpGusN8nfrDaYqJ00r4
uTgQZCyO0U6aInlOLrtdfTUak5/kYdbqhCHq6wmwkDim3dSrjcxDfJq7m9wgDuzlB9jZ1xNAIY7m
RNb4ieUvhul6/mZjamZd0BbAiS/LsAP91K76tu3z1NESYEJOZKk1Idzjg2OvUya3zH21//kuG2IN
vWVTJS89vpxd3Yyx5pdaEGeUNu8fwqFf3i0Wz/vIsjS9hOhlcvinIbPcd1d82ghqzgRQXI4W3kyp
/+vnE8g5VhAvxH5h3FeV5JoKlI4+NOYuWr51jUJYo46VWD1fa11WdRXfjw9dmF4TRgfTz0/soL1W
Q1DYetzeMMLVxfkfSR67uh2Bg3kEmjW8mNO+8rdNUN4u1tMRK4BGu8IVaLiLp/+MjtK3LMCcv+cs
Hoq0fq+7uacRCEUtTAgi4nixI0wcxX45htGwn6gsOfX7AkbkEKRqS914xQith4AsUS8lXUHACElb
VMsG1ThuKLt1oaYItaZq3CmglSzusqNzGDEOSfgfgbBiOb2s6yiuZ+xUnqL7r9yr+SkqIDlMdXdR
169YRZ/aSW4TByHeclyD1WenJkx86Wt1KKHRmNxbhDOQ9oSESWMp7WwrCV6jtzwhtO6tXQOWCd6C
xUWUqX5N0p4AG23SLpnUYPMahBeJx47jPn/WcTnyXKhzR8mxE84oFtftsmFR0cJcm+OMzad4oCJl
6hCLUtRpNikzjlTso29olz86gwf9v3163e4c24vvZD/b4YkTEtDBv9PGU0AstrfOLMXKCPhFuf21
zXqUXd49l95VQf6RygHxM7tlTcCMaUYHtNVYsa8kV4n2Ne7vmzHQmyu1IwW3uMNtmRLgY8kULalX
XGGrbZlXQ6njhsnt1nAjfcxdo9iZvV4H/0faly3HjfTMPhEjuC+3XLtbrV2WPbphjD0e7vvOpz9Z
8vncPWWa+EO+tSMaqiIqCwUkEngI3WtrpZzURUnuIfxF/R2U43Agk1VVyHIosbtqsZ3lX6OcUnkh
LlC+Z2iQoCgUJ7hgonWAhgNQq7GN/ABx5CIabXDo7T9yGYXvG2p1pVZL+d1RmctkXtQgss9tRgey
/hL8fXP7G4iZEP+ND8pWGzNphLW2vNX1o6wV1HrYw+D3nqLw2aYabtF0GpIiwqE8Gn5yMp4SJ30d
XNaHiZ6zz/sL2o8SFV6VXVjavlcrIKUpnuTipE7PS+LumyDQUeE7hgypEQQTqtXvCTQD1fJQgyYk
03dt7f42Ve2GyCgQl6nCNw3lVd1V0YyAWw5iGdJGMImyIkymd6vXOvEjnSakPIMDE6lJ1io1ktUJ
pUCtHvP0Qwnr/0WmCt8shE7NtBIivJT7KYZ4wONQ3osm1Se0j4gK3ydUak08TuyZLBdem9a2BZn5
/q7KzhOlYkFZ4l4nEJXvRE3H+1ibPgvzN8VCEkN3CkibL5Sp/ShH4TkUU6pn6joA5tf1ue/uEyly
BvNrGFPQR7xTlPf/v3okj7moN/kEQ+JpPKZuONkaxm+zQr14KCma+T7QIi/3XyRawF0OhQpX5SKd
NPkbfMM2kEZts7sxvNNnqvedwIn3M361Nn0SQnDSsDYQ1s56WWPkKwQzclLqYfsYgTMBsoMOohOD
xys7ct9i8DUouehKQhv/A6YP+y10tGck+POnMciDlfxs24h7Mcn+pCuTYW107arB6bX75RUDe08M
bxdfRaYm8THblghOt3fyYo79/5W5UkJ3gGYmaARobqvxcZQC4yNdDkjW/txEDotEJZHSlF3z8fDF
Ws7a9HdGvYe2a65XNriIpiirfEonRDTpefWZFgJGlIA9L7oZtBCohwrlFVzconaZEE06LsUm/qL3
wdwQuU7q9zk0issIF+EINEpAfssS0V57gjCxjXc/PwlfNG603ky7GsdViwun1+OgLzpbEpJDkqee
mK8H4s7dDjgv9rhAxYz0tskkXEdq0EObtj/MpxoFahETpajbltg8XsW1SpRB6xi+Suk5wzje6s8O
DF8X7sMotPoanhapeA2APAoxBIkgwVHurHIgkEDXEdUwfB9W5NMd6TAeypsBICAfzCcqWUFAAK/P
mkxKPmXsmdMOn/X+aZoG0J2MYN8FKCMcCEi1WqyaDg+w0tqBcIkzZpgSkGXUzhHwyeuwRhgcoYzG
ewD+Tr7wk09qbav25DLSXXwrUZReyt84MBhUOVmKFoc1xaTaTPuKwPLPdo5Dg0lWBzPPUfCVpH9j
yLKbzwbFySHWwOuuKtPcDrW2CA5IsRjm8vdKiXtuBz0/zz8vtKrLwzArGlIEpuaHxSE33hJ0LozT
y/5WUevgopBx7Ep1ZM+HQXmJhbNM1QbZVv/6GrosgwsHQFoq05DdMqW8umPsC819lrzlEXS96zfJ
ehYb4tRQC2L//5/bWWonNcS+pco/SiU5Iwjq+1tGQQ0vu4qhblBbaZCYR4jjrC6T1chuR8cISk94
IHlYxPHkVVerMV7ETEJ0wyr6jKZXfB9vxOOA11dqt7fIKu4vj4AdjYsLYmVdBmvEBiJ5YXUPc2cr
1tO+id88KC9ewSFA07S6mGvwChncMpYqjd36pnsfYoh0mytT9ojLmx81OcrLGDULwo82d/TA+vLO
doTEQYqBNYO7Nk77TquhWebEZvJarMMgtuAj4mqN2jtLRLko9NuEEmMlXJ4XYzW1ahWLAV+snjGf
XdYCUaPiq988yH9+MV6KVZbLVTEXvF7bL5Z+eC+IgqSH4Z2jowtgzkNc3qGkf4mvxkuzymjcwhQ6
XID12PiRlLrNmONVG2DEop5TGqaUT+occOS12c0Q3mBUL+hoY3pS+BDWNhtzz2KIVHesl/1TQCA8
T8uY9CxedRkHuykCdfIKiIPro60p1Moo9+DiiFYaF9XU4IPteJrkZ0gHEIDITusOxuscYhhZ1HXJ
ggdRpS2fy378bHaj3ZQv8VjeG21op6v0ur911LHi8MNUKsEIc5Z8sOPoRi3vLcP7MwtcCFHDQGSk
QKiwyqCb62Tp1yoislzEh+EJGvM0mEORA5Wi+ntfPoiUDDn1+9wTQlPSKCpyfJdcKr0qyw6qRA1g
2DShibquqbJoinw6tV8XYylUkLPM8CEuH5KG+AybZ+Tq9+X/3uad0gpRqGCgsjQ9D/nNhPbnxVrt
fKid/e+9ffyvLHGBSlR0hTwrIEg0XokxWVDSD91v+vPk/5hm9iHCx5U5trFXYUqmJmk9R3jhL21y
WMU2KKze3V8S9W3YIboykVaG0bcW3MvCq14/q/mX/d8nt4wDFq3VREkaW8R2XxYnDGp/PMyio4KV
o/t1oD0IxHmhnIHDmbGailA1sKAlPsVZ7Qg6RoJC+qtbiJ3bLp5dfR0OX3JtCKcwBwkXOhlmwFJK
her2J/lefSmOjIAb3RdfTUopZDv/eGWWAx0jHFdRjxFYQicOgSUaLE8/9OHKgKqDbCLoxRSfU61W
pjVbgD6t9clD3yV39SI6SjpRCentYPnKEAdCidGp4ySgRM0qgqxpFOErHpdWULnCg3bcd0nC5d//
mCuXV6sIKgaYW+5K2UtsupZKEF6p3+dAQqtjXew6tHzkkLWr1S/RGOwvgPos7A+4WoCp57rasKYL
pbkfk/spetAG4r2/+SK7+iAcLMj5jAFfCOfAZWJDj7JACrrjx4YeKVdmOHCQTFOpxRBmlOk5Wpyx
elWo7nEKgCQOEBqMy5sVAzb6dwUsDCK+6dEVwxRWM18BR9jb/zqkM3O4kBmFlIgl4o7OY4O9ct96
Ml8mJJkQ/t4Vn/etUb7AocGMGQ6VomiCEzXQjbVKpxBuU3Bv/sgKP/VyxR0hqQYCndQMktxTq5eF
6mkgFsJPuhSjRNYRS8XuAF2y6iTIJ+NDI9eu3E3mAoUxVuXSYGQ58XF02e2tQKbxLzb7NPemAzne
h3nWLyGvpkqipFiqjqbH/55TKG8pZS0CPqccOo3CMS5vtSV3yuwoUwPrfuN0P23xYaIkZPGgr7DF
dG4g7HtC3xdmn/zgz1FNnNsIdzHGwfVkSsY0s6AhAr1efYij7x9xt8vvc98JGS05agsWlBhPcvm3
jObNibxH2YSTna/Dc3dVQ8uSrEPU2A9BPTxIkSc3QbTaBrgMpfk81IchoV5Z5GfioBvDCsMxrkHr
j4+snlKc0Lt8VgLW/QSuyNf9bfxNqHDZR3bmri6KyqoWrRtT9LBJbg1x/xV8JbO0zXvVFw/UAd4O
vC7GOCxPUJcsDTVHkkY/RLo/gHfS3ppUePcbOL+Y4eBcsaaw12v4Ru9HT2hbDtBDMDoQdGLCW9CG
DKR/iF1k3rbnKByep0OOpicRqW/9kcWv4RFjwW7ZuOQY5KiPlUYvoGFwoJG2dRRPKR5L2j3Ub5zG
CSfHuEPPbcA0NsVDttKZr83s4cUmT/ANx2jMUhMRi3n7TqS7qT+PqI4CPmCwO6zP+zu6DfU/PyHP
9F2s2Bx0EUscO82WQlSUOrsyKKolA6Gdz8ar+yuWIpfg6+ETofk2+5JkryWqY5qTGyer/750gdhj
5GFHBH/U2rjgL5b6SlkTbGXSPNTTK+4AuzNIOhQBwDzBt+2HqTIY1yaFsGOLk81kVgwPsxL0e3xF
XzhCrXz/oxGXGc/3rcy1wFgVRXCYDFimP+Tzc954Y55g6HpM2KKWx0FJK7SVZS6A5lj8tpb/lmlu
7y+G+kociJRdkiXlgNvSkr4PmR3J/0yyt2+Cgnpe2F9JG9MAPwn3y3uTHbozPyVB68l+5UfPVHV2
O/V6dYQ52MiEeW3rDtZYYnLK0AqaOZPPKBX930zQwZjsiaxxEN+JJ/xGazbkiY54ajlJPtNANF+E
18FH93DjJ/5BGAm/IK4YXj1rmZVWrTMcrho1waT/pOTfF3R3lX/oHrxwlpg3I2TKsZnT1PtGq7q6
ukBu2DwSLkKthwOLqV5KRY+xHsz3wtRm9lZIoKUMZuO4QKJXOKHh6y/hTPEsCO/nWb+zNEBIn3Vk
FmVQJK9S6cp1sL80ygT7/6vIY8gGJTHYgwGNCM6AaSBV68aWu2+EigX4eQAod0dTWSK++VH1yt3w
YTzox9ZjA3oVwab6RqhVcbChxZYyFQUurgn9DfM5647LRHBUyDVx0UahNKPZVsA+pgIwQLKyCVTF
Lg/J0bRRar+pKYoZtSgOOeTcLGY1hxNqo4a+7kATBjcZiazcvhGV5+9GbZO0c4wLq1CEmzGOnFFW
H0pV9PY9Yv+SUvlMc9pETbYujKXQfhPmxF4rb9ASW28/VwpB9SE+FFp4/uvilmCkgx7iFKVHpiya
eKlwg44vb8EE9PhRLY+U9+2jLXqD/2twGjFExSxZx42R2iW6m8uBWBP71L8PmTDc9L8WEJT1Vqkj
o5mfo8OAKbGtV971ASV3xVx4zwxzlitwWFI5H1cFt28oTHYKAmpX+lGjOFZ0mpe7tqaO1HYAb0Bf
T9FNdDdzx1ZF9D5EAxPnwZcaj9JB8MLzeqcF7BkUke1e7Dv8uryLOe4E12uSxUgGID13X5/ZwNXC
gaYXnuOrV6K/npLM2f5oF3Pc+S1zyagFHUXXyvycrV867WulQb2pu1eno6S4IlWR3D5jP+3xHDej
snJlFJBPUzGOcEHJs6puRKH2wlL2tJW48X8TRV2scamGSJC6bhxgTQxaKLYes1P4AMVT5B1c+fzB
FlvtYo471N2qTZ3MmkQnOagkP1YIHCTXwx1iWSjnqVOBUGzOtO7krla57c2P7KBp2NY/+4C4jRmX
9XAnes3MJK9ZS1YbnjrlTqRKb+R6uLOspNWUzwlCQDVIVXQPVUEU9N5QsNf4/0EGm7THPQ2avJS1
ckS5nylSyU7nrAfLg8wyaDVlQFUKfhNVX7aPQ46haHs1FmBNumeibOtN5Whecma0mh7Pf+NIPv+3
L8qLRQ48FFmGsp0KB9RvWXUnd5tb4SlzgFa3o8eKSpi9p5O5MMpNOAxZLLSBtdC1dNPKRmFT+9Kh
BoMQxI4SO24cJo2V+FR1k1gqz45bhnyEYpUgODGEh9o3ZHyhCrDv/r/JgP3cTp4gJ+RFbGHuLIOP
H3JY5aFCba6GOA6VFKWchZ9KrmqzAKovgBjipz9mbVhPxp3mgR5gz3eYmohUyv7yqB3kwETJ/qcR
Ab3kgxkaHuimiZ2SVMlN94D4h6EoqozWCu6Qm3Wj5qz1BSN5btL+rFHqedTvc4e6hQrgOC5gyhrj
Q1t6M9VVsx2rXS2AO8diJRVdWuBUiY96ML40DpMpW4PoRfdbR7yhPJtaD3eI82qpFohYIz+OHu/5
LFMjr8n1cOe1j2eoLidYT35mM91zNF4LmHeOorqEVtvmK0Vl3vbtywbyleBwVkVtZa2vHUaC6k7i
QXstQoWWVfELN3EtlyQObDr3lUnu5lcHsZAgk8u65ievW+3kpEVoE7UnP71jdIsMLaOOTvRfbRf1
r6xyAUDf16VVC1jocGIqBKLX2VisF52RdLCnF9xpPtUPS3jL+8e+Cod1Be2wGFMWuaF41IRzVn0E
Ja6WxOxf/b4WyYsaoVHELaXXWHxa5O919aEQ+8oGhxBS3WqmPoI+ZuaybZixZzXmodKsoFv6c7oY
EWj9xiE1iqOutcGgQgUqk1/20XAzEL76GzgUEZcoTIcUn04NIBmPxvrO747064V0ER5MJsMKU6ZR
NvrDq4KcTVg6+dcYzZvTsXrGxRJ0p6i39xe3GXVfLY6DFKNr5iG00DFVSPJrJx/n8pCpWZD3it8O
7r4t6uRx6GL2TZvVJuC+lWK7770xrGxJIrySghS+ppyvimCaBdx+vu881r1iTuhyDzC0+11bVJhR
LSdb+DeLApdt5KvMUqr2Xcj6iBtPeR+HpeIF+soyK3XQUREBsY98ubnKU6MpUiBYNb9JMrozJhfy
rcQLaTOHeLUiLgbIwEddIO8OwMqeU+svxfo0pUgd5l/3fWI7krqyw6GIPCat2WI8JVqN0tBmagvy
UQskJ45s+hlGXXAyhyeFMFujVCKWigoPeRzNZ1e26U4Ker4bjNVGtZT0DbZTv7zbr1bI4ceqT2hK
LJBfSY+KX51ifzV9Rl1WMAldPEijt1DaR2zP9ixySJKPKjr0IRDr5rNfQr6Cinso3+BAY0yS3MLM
E9TRQ1/Vna4YvCn1V2UhfFAioJdXdZZicYySH6Ke0ZOcwz0YkYsVnE13fn8+hM/aYmsO0+WgCDfE
Knml59WKVghaY5Xi8GlqfG3JXF1ubaiBERi8/fi8eIjChSQKMh+y2DGa2ml0RY+Jt4Tn+cRECASX
GgdLOIfCRSKWIJlhr8KY3it2ZHzSLQqBCYfnu3AnRZHUjgUe7C2dHJTPFRr2Z6c7K55ogx5HlEap
BXEIUuRZ1WIaBQSK+8bO4IQRTvaHUAoK6pYi6aAk8Wioy5gX2WPTFjEojwoaYQAa+oGNz4WWrbdv
bXtBF2PcgubWSnWtCxeM1Dspym3StMRyKAMcCmpaKqaJDhWRsryN+7NQffqzBXCIl8uptnQZLnq5
vIm1gzYTv8/+vl/x7bJBHL5pZWFJWYns05x22qGFB3hrIv1tKcrysr+S30QTF1Mc1CVKsmRRgeup
85InJhCiTzbmrJ67Y+6BBOyaTxQ5djsiu1jkoiSQ/IxYHPBxJIzsSw17kDS7UHsbogpaIRCe8JsL
8ac1nqKhNaOV9WvErl8JJXc3OxVOjdZVyK2w2CX9RKkPUTvKszRGpU9CZQGsmp9QyzgttxJmWSWB
8lhCYslDhO9SDxVykRzkDXkcjouGPED4tphO+ZIcsjfByW9qzddyWz1MB6p7iDTJAUaVdFK7mlD8
Ek/RIXcxIB2cQMYOZXRN4WhGNgWDxKHguRuYZhShuoxDoUpvq34Km0c1mwh3oWyw/7968s2rMMbW
Am9JpMemPhf6IZ8JhjC5cxx4mK1hVXPPwOlcat54TE5gHAy29mY9vruH6lJpFWpVHJxEY6nPloWg
cEzONSLB9VY1iY17ZwPvQBbP2jCQL7fMFRp2nTcm9jS5VvY+H9o89qdKcYTaGf9tMW1GtAWXKvBR
6+MQZUqycRaZpN4k/TXhBbko3mT4+0BJXCk8ZaOImzVWWnhfUYM1/jBVhFtQv8+FSLHY6G0n4ghD
dt22cmRPtISINrfjvZ9QyLMz0loQjFZjIn3G/aJ6SfQ9MU+WTJ0hyhV4/bWxAjSoCeygX9Ib7pDY
GF3Vkez4PgnM5wbeAVnP5lm8odKhhB/w/Ix0qKZllRBXZLmrCJWna55aUlEzZYT9/xVEYLhBMYQz
IKJLD5gh2Q/fq+nffV+jTHAIUUsQGdIVJN9za30yTdGumuqt6akoibqpeJX/pk9jpTOARIz7FGMa
lJuhTBO/5ncYnuPWIIU2NMt/O3i+eCEXcMhRL86TCqP5sT92jHCFcV23JRTJpFsMkf8cfkhyXL8Y
5NBBWIVM1iYTxFCoROqPZfRHX0vjKRq1DsEaoUQElaBLTw+E6N6i+AX7IRMav/7rc4mxmoPJKiRi
jSrWEiyYQLdETwJoSKR+BOEVGs/PmMF9XiQTH6jzZpzb0l8PBd4deNAzCt4i2tOBAvDtZ/D/PpHG
MzQSc22WEJwQcHfNk3IwntgECFqEbP9caTxNw2ykXFt19u5oDVuyXhIjs6uSAPLfJHwui+EAYp1A
9IRIwgJymuig/fAmw+uQ1VmTD2bAL6Y4oGi6ui7QawadWsvLxVv9Y6Sqn2cHU9D+63iaNeimuQDK
mTA4U+6MZvAjmXqJ5nSmHfkK8dYlvY+Dh1zERBJTbVEmwSxJCcLgs+RpnhG0T6mHdLEzPY4pEbts
u4VhYqqWaeHHudMlWlLEdC5RbixvROPctQdpevwIol9McAH6uo6CgDoxntfRbbJ8qcxDqRAVmO0A
4mKCC8hVKGjKSwsTcnIsqqeIHCNEbRP7A64uvlVtS6gG4l1TVu8UAsaxN9/nX5R/s+k+6QmULiJk
2Qa+y6K4sySuzZSIGhYlRZUvzMOndpLstUNxQoy9URsJ76P2kDtPa7jmncGCPDW/MUGTSYnfp7aQ
O07pEA9Sw95pfaoF8jQcY3PCGz+hElSUHe4QyTEmvqJwy/QktG/teXWnJ+lgRLbmKY/KCZ9KszH7
Kdj38d88bC4fi7torVYohSHExdGCuC07pds0dntgPSahrd5YKUkrpSzyTIgyLQ1LYhZHvz8Ob9Wb
KfnSU+upPhKL4234RPkj4SA8LUIZQhHyrcLiVI2fF4tdyQYBRszFfn1H/dxEngwhKHjLqB08vpYw
T2r5Hov3g3y3zK/7H+u9SrRnh4OLWehrK49xmlt0d8pe7hZBfjM7dYxkRY9BVuUry/2VQSvYo18G
H3vMX5bJgQmeO/PQ5x1gPk8dce7cYThV9Yf6IfSLFQ4+UParx1RF3IR5Ng/qrNpyrX/e38j3Cv7e
RnKYIc/TmrcKzvRy6o+S3QT6UTqpfvpIPTzYod0zxIFHh2FdVQKldRfqdUGmr6cwXQ65qULBTL+p
Mcu+Toy/iMVt+rshySYG2yiY8swd6aiQcrWx8Krv2wMr60eePRd2UdkdOMIemiQDqhtu+0xfTPKM
iXKdmZyhtmDEpvBsWe9iEYJXe0Lrg8eIjCSVHdkO2K4scve/lshqlE06S13M7oxvGB4xse5coRVD
IjZ083RfmeLigLJPSji+jCd4c0wTjAyCyNSCJ15O3JvbYdSVIe54J2YHU/qKm+y2P+sOxrdluqMY
dn4j3C7uHLRBh+Fg5HADwl/e/6yrGKGS5xpSUO9bWdxJZ/SMf20Pg5s+6X6M2UvDDQXImzfd1Tq5
Ex6VJpsRbi5OnX0qhMTOek9EpyZxDNhu/XL0rqxwZ3ytknlOZ+BIfq6PsVO9xW7yXuBsHlqM2aDA
kdpF7qRLUWZOS4ldNOrHVi3sNXreXxDlhlx8kNTtOvcC68dAg7WBIUkqbujRWag5P9TX4eDDNEpN
ayQV8BHmdlp8kTNMZ/tQ0/Pl47zfdFc+B9L4qs35gptMfEiFyl5ibw2pijMFSzwBotHNuFkY6bLC
oBhMLEJ3SWpLoJoG7wktdlUWlHOTRjm4yKcp6soW8Q2TYGDFmdQd8ZxU7QrVmSi2Q2/fL7YLtVd7
ycHGBPLdsGYNHMPB6+vMBCzUe7zznDbIb6lXP7k8LgjAgLsRI9UqtEYGOra0CjCcST9DYQ0qucuN
Wdgy2fm0eYleLZDDi9psUqua8DivYrwwC7tpHBVk6PkgHh/mUzjYOuruzVG/SXxqc4lTLXMgklSl
jNlnONX5/HlN7/WVikSYN+yglMzBRhi2gplbWBtiBNXA45kNgEzQw3syTv3/YawW6S0cjGRKPURr
WQuOfjt4ht9gzvt6V53x+fzIp4Shqe3jsETqWU00QShSDU9S85wIL/u+z3ZnZ/d4NoQlDnJZKAbE
VJTOzgUnzZ5F+Tav/5FMgvRHrIRnQ+RZJKky07cNp0cw/kZK31oinJxnQMRiXuhNhqVMNcRbWFSa
vpNd+4PwiXXTiPezY50KfCSDWBp1pHlqRDQifVNmQCztPn4ACTRIvpefw8PMRhv5oOCrFDBTm8n+
/wr9W0nAo13DqVKX+wnD8UZqwDxx9yscYphaGFXThCefNtjiWw1uBIbV3cafa29APdlRyXc0cTkr
HE4o4EY01QgMFowgQz9wK9ljfGpqIgagNo5DC1yY0WTpJboI+vjc6wk07HJ3/0hRkbXCAURkqsMU
9wh3fwysyV3hKTpaQR+UAVUDZ8d/7/hy8GCMsb6ukEh8HyIHtwsmX/cz/2NJjssFwndxSboqGFmM
gLPz6hhMLcy7/ac8xHeTbKfQRepuKOEOwh347CSuSIygGoHqxfQ2S3eafCyUf9uJuvmZG/+6f6oh
GbJi6JrBuYMkJmssSfhUFqirLuQl0WLFGlnmp/VRt2cv95Jnqg1j2z9MlBg0SbMknadKmEuk91rI
UuWnMoawEFL/Btgns6PL7v+BgLx5lC0J46wlEQ2N74XLK6yQpWmukcUEF0RAHK96sYsOwzfU1foF
CXrZjT3KXTaR+MoidwCyoZCKtkbHZqy8zrOjFkHW+wreYVb2rNJzlDbP9JU57hCUaqeDI4EeaJau
7+zpU1Kjw4G9+bSTdRIPKzh3/v4Z3/Sbi0k++i6WtovkBHuqiyWog7KtQplnIIxsP2evrHBPdLPR
lLkcQR03ntuz6CGw+WuZ7ChgHMnpJffCu5Dq7aIWxsXeVapU9SRDlqcM72f9zTQz+6PPiquFcQF3
EmN8sLyiGVp8l59qAkG5l+4Wn4XAOeL8r2JM7CW1Lu7CDCXDWGoB5MUyDjIZNd7koApf/swp2N9w
ddAas6sV1CLQFjfftHPmKkVuzwnREkothAHnlRGz0gS5ZHKE2fS3lD1q0l+98H1/HZsx4dXX4UCx
zEexGC04dy5KztA8AVfcKLqJ52dJDvZNEUdX5pBCr+q5E6Dc7kqJNxhBkr3s//52ZHa1Fg4bLCju
qurKtDkc9pYEB9cpPysgosu2eBN6HRU3sSP5y4VyscfH09WgS2WXQbHLnDGP3vCjzNYfNMiEBfJo
pyeyAWkzALiyx0FE20I7ox+BfWqg+MhUnubYbs943CH4FZyeNV1NrugWeAndoohNZWe3H0NX9jm8
ECZV6Ds2+yz81LtMgaIUcZVJp+lcsPz5cf9zMufe210ON1Z97NWOKb2Z+UOiSUFTfgWZ+wR9I2/f
EHHKFA4uCmNsE5nNfpE1CN329wUUZErxz/CCj7HHLgMlmJ0zq5vABz2GSwaqw+HPVsLhRSNXc2n2
0OtYhsLrFw2C2sJtQs0V2Y5prvyAwwwR1YDRCmHGaKAdV/uxHwWNhYwN0wSjvI76OhxqaKqgVrAG
hQaEupAZVdyWGnROAYfCAcfUZq0+QFzNnU49C9KkQ38zOgMmAb2sXuqBIky43G8saoqCEWsiyjds
1VfI3i3irOsYbAOoGjz1dQiaoHAMyDLp/oT6FMkf/M3ZvRjkXCNlnYRdAw1N9S3LbSZWF3n1jdy4
ENL1S4dKNWx/tYs5zkXMCExWU4K7d+hazANRx0BeYg/ZT/yKDxcTnGMUshJLMebXuu30HCqnOa3c
PDt0/bOEBe6fK8oU5x9LJlZxxs5VO2CM9vSlqs4F1JszM7C0hrC1DXs/l8WzMPPeguC+iT7tWUT7
VBS05puliY4wP+6vifhCvGCWEipFJjaI22vzq5h+A6HRlhviAc4+wc4n4umYlWWExiQCWa3lbrH+
zfXJi/STNLd2nbml8bq/ou3uS+uyddyNUVVZ32FCXexWilnbaztPdicVx3EIO1+KVHDThSI7qnpX
eZYYfm0y/JOwWr0n6Gvm9y26k0AM+zdPYmqCFXXeed4mFAf//9jQBfKyiq+MTnES7iChMLlCUA22
+pUks2xHJ5fd4CDGTGpMgGKjHPNzGGiH8ab2FtQXmexrTBDCtiO7iykOXFo17rOJnQ8rFW/W9R91
zQj5IcpbOTxpdcvIVfAD3bY7yOioaNBY0VG1dPIrcZCSyHNTo996dQRMKGHZ3h7cjhaadQrrTiMr
e6Q9DlcwAnMMVSbohS7Xs5LY432K93rjiopTvYCIeFD+2T8i29uICcOWqKnISHAnpA7zKapFsGbG
bvb1/q9Em8AUDPaNbJ/6ixEunurSXh7SAQhW6q9we6SZiwdtgZLcPLupBZp0Vbr7Frf972KRc/Xe
wDzltcZto3avdfuNnFW6jcmX3+f8W11GvS2ZmKGMfrtEM51B/aSm4BLPpb+/EuoDcX6OFoNI0EUE
vcv4t6hKttjdjhRTb5u9bl2Ww7m5JVtlGEtoJigHB2O9A8aBbewhKILGTY6GZveQomTSDSQPQdy8
EC6WOYfXSjXrVBWYJBWjbUatV6WJXfbWTVhhEku22FOXHcrQOkhG+xFi2mXRv0xSGptkzFGYcBOI
fGVfjPmotsRznXBDfo7SZAx1qbGPJ0WTt+jFYdFW4s1JeCI/RqnNZKnIcwQ9lXRKqzcwIJxWvDcX
y9n3Q4kyxCFFrBVK3jCV/xYDLJiEnT4H/5Ow62/LW/A7MH+hIHZwyyrk8mQRCVNT0fgSdGauui5F
8Mx+LjonQXOSXCSBrOs3ZSgSoMF8jQ9Orm1xr1nFqusxNuCLamCeugCzR9Ctm55Its+WV1zb4XZy
FdQ17WN8sveMpVPfrzfRd5SJ3geUQ5Za+4tsV980KVmKifsdAke8I8Z62plTjO4K9Tau7OgJA0ig
yjJFbqCc2BRx0yGCyU1IUa8scpspKXqqFj0KfqBdsskjdurrqW21jv6C5qh3WSXrrwI9MTcUAWPT
UzEq2DRkELXlX0Z9C6GqRHIoLSh2vyvNPsaYBqdCnxBcflzajOMEMRhv/3xsOuqVUfb/V++3aF2S
KVsKzFYY1dJZJTb/JPkmT9GrMqxkczlzkV9c9coadyuESWq1SB6ASvht/dYemYBJD+rAsxIIQXNv
PHwk9XK9pdwFkYMDuqzCDJddAwuaZkJsN8InuScgedtrrtbFXQftUGiT3MmL80WDLIXDBBHZ/I0H
45OQ2T80zaCH/Fmk9L+ZN+7sJ0/AQ/1RQlIfqo/5GfOGHOHrfLDw9o4P0bfkQ6OLrzbzPZty5SpV
g9HSQofDp5j3Uv8gdgSObYUM17/PHb25tqwpbnGxCdL3XPkUyv+k88u+t29mD65tcBhWz82qqwU+
1HJqmeQGSoKuOTrZkclfWG4i2oRB5tF7X4gh3NWm5UXXJJYMLpL8uPomSvzRofTn3hYco7NZsZ2N
RSi/x0juO/umqe1k/39lObLWFmMeIEGghabXpxkkTURHzloCQN59bG+FHIK0kmaoNQDDDfsE0PzP
VPiNcMA0L7vWDW9NXXV+C8lRe9S+ckgidUtpxDn4SKH4Ipl2J3R2M3mKMtqQJSUck32jvRVyKJKt
Yi0nBbgzlTKWUB3FA2dZXv/sa3EI0hTgJncLkMpojiY6+8v7SCAcYjNOQMOWaOq6jFwd5/tp16lC
teJ8dfWd3LwN7TEOZadBAUMQ7Lg7COHT/po2n4XqlUXO+SPMay1jBa7ReQuEQBMvuS1veqQKJNzd
aUC182/6xJU5zuNLOcwx5QGHG5lwW2k/W81jMiGzL79g4Lq/v7bN03Vli/N6ZaikWVDhE1P1Oo7o
1v4szMT32np+Xu8e5+KD2ZraYgLcTfllMX25fSqUGyNCc65Uggz3vL8gyjs4J0eGRYTiHqIP1mBa
YoKdAungwjeO+2Y2z9LVvnF+3otJlKgRGKBobrbj6qEkVTI278SLBV5FYjGFeLBWEUQFyPOw2XEr
wDY8/FBPpUrqm6m6q4/E0yJYb4aWzji36Tl+WTw00jg9Av7bBuN0Q9v4jkbC72RYzE7qL4B0tUTu
phSESZwNC54xnQRWuShANjXd0K8nd3Jl92N8SBXa0rg6FQ3T47mCnRhOkRnHOMhW//9Iu7LluHEd
+kWqEiVRy6uW3uy24zVOXlQZJ9G+7/r6e5i5My3TijjlTKrmxVVCkwQOQBA4SK7SsjnPqirQ9nXX
vJDBLSqwukqRGYXfP6zB1n20j/7PlEZVe1sPf4NNlyWxPV64xwm0oiDaJSi5QBnyr3HSdYuOkGA/
7bTIBvPtCWnrbZnrun8RycGhWtGob0fsIsZcepJRHvPcdLdFrF8iFrvIYaClqa2SSz1e2tnjSO5G
X81j4rwyZl1lB+JMJ91HrS2Qug68l4XxYFjFbanCsl3ZB5WYca5Rfzfm3xP/bowErZO/MbiLLA4V
VR90UU0BL0Yfenfu7RBuxR9sECSfdLt99u3Uy0rwEwr2dd3kLmI5eMSEva5F1R1yganDCgtBE/ND
d1PWXMPI8Bkj4rZEtme8jRtgo8U4WWLRd52uqGXwo2wOwOJXZ9cTTU8q6Z1yat2Miq5la3ppKURW
DdkwDNnkMHmaOmmuFRlTrKsAl96GlqAw8jWB9q8sSDepaVgaRKB0jZNSTmOWG31SumYd232ROlG+
m8ybigpy+GsFSLqpUx3/UWwcP046H3JMLCA+dYzb5pv/jEpGp7VTMCXMXrGTr6zjR/D4jURO/2lu
hWWgQ6K2TyLH2I2H+ipyiuvokbHBofhflH9ciT7eCOSMQFMpQRtFWbim5IXNlR96iS5I0K0oxRsR
nMJLRe/LxdRmbkhfCz2xh0qg4L85J4vICoZ76yZffxwH4OXy+7yEJaN0iwUdGHJiq9OhcU1bccs9
KqoE6LGqg/pFJFv0AvTzNityGZcRVwv60aZVltskTwy7luYf2vBj24LXXAy28CKNw+JUA7NK3igF
ZjJ0KD9NkLpS76mn2+Eh9uKneieQxzwkBxkse0RVU5eRc+SpJ2iiZrhGpNhQ/aigwxEVas4oezLB
kNncC3YixuTV3VzIY79nsZuykWjpqEMe2lNt03SjsHFUNFuJqsfWQoM3C+N8dVbEBCX/EEQqN2et
jSe5tMPJ7l5k0Fzke0XEQ8KwaGsnOT2R2kGWxwSqqWDyGAuGu131H2h2V814sYGcglgDiZMYfXgY
J+jbvZ95vXKq4kEAvKuWvJDCoZM8B1pkZFhM3x7L6rUXuWTR9zkwUsKeBLIFNZdN02l6NM0oomlO
Qg3g0CjOZNXSK6wh+zk57EgkD23/D7OXueIuU9GCOE/VB1WbTQYpMJrzKU7PjWjc/W9WQy1DQ/G2
SvmhqV2YtmWfDziR19719yqShfRr504uKrd31N2GhXUlszCKkFKCzDZ3PGOiGEnUQliNSaZ55DZK
hlIJQTMJ2//3BnMRwp2PGipV4XcA1oTIxx5cb/2c1HZddl5Ke6/KvjatqNB4/ZQuIrlTCoKc4HqM
dTWYCjy1X9T0eXvjBAL49gF1jCepG5lXlyU7mz9NiiBtvCrA1BVTAU+K+S4hkw6h1MqpjuEo4X0y
fUo+MrgETwkXAewHLAA6kkBjUplmgc5iZjUNph0Nn1qPWU2wqw7b27WqZwthHJgpVan1PmlxHv6n
uHQt8yYVZUTWPepCBgdlypiDKLbyC9TcHOfX0WVDgKcv1cvooyREQS+bKApfXRR4VqmGqy8F5erb
HRysIovDSCtcKsfkk6omnZPFtL5WunL2tvdvVRsuovhc/liocjKVY+EmKJ3TD0Q0J0SwFD59T81K
zqyqw90ole2wu8mVwo7IX9uLWBeisxyBgvsE35qiFXXUUM0q3DmYXtAE6BSleS8r5Yf26iKGg5uE
6hVtNcBNo9xF+W2bCL6/6v+ty/e5Y5cqPAHqmDr+i6wk38Fs8KZSI2W5vVurAdRFDJ+qqqlBKqLD
WFKp0Z78rHsJQ/hOo0kjr/Eft4UJjobPVBXzmLfdDDddUt8mpTvmhYOb8raQ9aB+sSQuJiyTAQ1Z
A6Swqa3dTYUJO4mjoImROOwuZB1FV6F1s/n3qEwuNgwDKucFDSCwOfjRlal9BNYWC2LyFxiKSnEj
HAqYjd+otlVGjhSeglwgZO0RRQdR4D92w5fRyiUd59yQClRcyA6ZTmF0PdePmnEM6CeMWLep9CkQ
1fKt7Zwly7h+YXS7QjSmMIuV9Rropac+QGCg3Y/oVG9etnVhTeGW3+fA2gpIYkg6ydwUDEpB/1cV
F7ve7AXRrUgKF95IINRFyh+rCELFTpPHYEgcvxd1GK3q9XIxHOJkciUNY2wiqfDQXrOh5iHSCr0T
7eke3MRfg52o4150OhwEYYZkAiZErKuojUdfoocpHNztA1qNQxeL4jmZ6iTW+05HADLfKtTWT8Wp
ONMbNNkVx+FR7EzZUfBB4lIcl0Ueo7A1ZgviUn1CzfHgZolkN1C9JLjRReHhqkktpXFIhGyynrYF
YgW0zF6Xu+yJ7MN7VjQqetIQ6QZfjFiYpB00BcYr1Scd7TPIOHlmgxFxvWPtmUTxIAeBdlD294Xt
ytGoD2qFyC6u79LpVjgeRagaHDikVScHpsniOFBiIzWTgUuwPzFCmv9STycwYspBRTZi2oxuInas
hyuLeMO4a8vdHyo7BxRpheE96cAg9qHFpavbSx65j454fwdR0Uc8+1L5OLhoOxStSlWI7SswuFwj
59J/wdDZXauKCpZEW8fhRA6UbQzJoA6o/oaf43W3Z1m08Ca6bg/Dbvb0qwktY9t7uS5T1XQFw0Zl
+itMX2jfgPFpGm0Z5kajW87FczI9p0MvuFOu6/hFCqfjPpIihq7B85L2pY4PqirQCNEq2N8Xq6gV
Le2QV8L3OwsjgK7MPNzFbeb82V5xqo35zU04zUyKceiiK2Nwy14UPTBteg+sl53iVBuUrL0a94i6
JcUxcjs85ke6i7zMoagxuS72hgNOhMFloxWh6oIFioRzqt4bvYlULhYY9DFIewMvza5AnOXWKdlR
tdl1VieQKDo4TuXJqFQk0GHJAyIjvXiK/U+BJQgr1pUPMZmpasQ0+Wi5Vn3aSXqDFE14r6n33exu
q4Xo+5x3KkhtITmE78voxc5AblsPIq1gn3ivFZclcJGxjKmyiTLiYNLAY26JDbQzCq/ZWfv6BFYH
Qcnr+qlcxHHm2k5JTSLfok7cquj8KsvrpuxO41gKsia/cU0XQZzdKmhWNZMMvq87Vc/Rodr7uNKA
BnF2WEloK0qfitbFGXDvU2mKs5plafA43DYHzIE7hZroei5SCM6Gldo3w2mACyzm04yxr+GXbYVb
ezhFt8Rl2zg7HVIpxhwt3Gm1s/+V+b8Md7P6EDnarUec9CCecCVaEmenlA6q34ZwE1n2szFTm4qA
T3A0fItZFyR+EwfQcGMEb15t7psZeBO2ghdFkRgubs0MADgxsI6y6WK6K0Kj63ckSZLjGATmn5kR
32omRTQu8gTJ58r/pI/2KH9JRH0tq2m0hSpYHDIUU1fNRQAL0s8TRoKwh7fEsZ5GDJyGD3FF3CEC
PeB7xoxuQttYAGSo6XdfvckbASKIvs8Bgq9qRt1WuFeMxW1VPEbacdt0ROfPIYCZ5kUdszRqG8VO
ZFxVoewFkyDaEQnh7N/PZrPUYjgEM/7cJTemdU4NwT6tFYcsIcDiIMAkcR8FPuxF3hc/5dBpr0PM
ehgP4V/q1+HFf8WjqyMdRbM/RSvjYKDTWysrTOau9d6mkeVkkjuPL9tntK0DCL3fBnNFZmk9kQ1c
iHo0cIO7EA+R2xIEVmPxz6uqLmE4WoUrUU5c805xQszllmO7rG2Knh+kB31H1EayuioUZqjIxVAD
zwRvV1XJA8iSKLJpYXWe2nOkeII1rcYIFwF8BiCVMd4pHGA6JcHLKmuvsDzpeXjFuyqy6R/J1eE5
/J/l8JTMPRhw0RiDd1y9wJNN+k2a9tvrWVW1hQAuqpq1sAn0HAK6yroddNWRzfpxVGN3W8x6CLKQ
wwGoruakbi3UsrAiJBaCRPvkGmwFbo0Z4h8KsBfCmJIs7ilROrSjJbGcekm/WKmyG4vP1C9+kPap
jY9xICj8EO0h+/tCXC7Vej+x98JxnkELPtvKEB6aehbcvtbNabEsDlVDvZs70KeWror7eHBgj1O6
W70w5gBmSiJuLoEpUQ5fu7qTiwJRqRsMT0byU4sEjb3s576LthfL4bC1YxaspniSmEvL9WPNkWOv
C4tTqws2TrQQDhMaKQ6MskHRQFudtfaLZooyCgJM4BsMsyQr/GFE7sJ/yp7/iQ6mFNrdQrtFeU7B
vvEtXn2Tk2iOgKoYayjtsgg4JOnxMY+n4Jiq8QeYRVhFzj8QxPcdZl2Ksb8BFheH8WOT3WhmF9h6
JppYK0IInUMI3+xxJY4L5mqthxqTfzOnt5FZnVGCGXp/CKw6BxGBHKkBIQyP6qMVv8zqwzbgCTCB
L6nTkyINKla7l2kPJPueaIc8EnFTiGRweBCVeVAWeAEFTc5Dpd1gpoMh3f/ZMjgMUII0b+IBy5ib
Fz27Jx3G8vyZdeocDAQoHkknHYUqCe71aAG15w9Mrn6jwZz9BwYqLKmKvHbrnyIwMEjXY3Dc3ie2
DxtYZnDBlKJQqgUq3CgKDR0yP0jJz7G4nrXMKUTPawI0M7i7VWIY89hFzAvMtd2Vd2khCAkE+GJw
IQHoW+fKCiHAJ4UtJ97gfyeKZkfIk21vGtv395uGN290/FpU/9UjuPCbpVqkdapAf9lwAfWgH5Mj
82SizPK6mVzEcAqmR7plRV2cuw05R6h+GD+3opGp61t2EcFpmJki4qgMGRFgCDYklCxYTitR9GlO
o/WgUto/be+cYEk8L6HR6FFjBsDKxryJsod59KQ8FJzOup79uya+IVtS2kyfa7x3lxWQq5K761oT
vuIyUN9QAX4YuhoGea3KrE7xQZsOrN2cRYZI7pW+J+8wUPHwMeC/LItzM1llTFo+QRtIdab+tSTK
Sv0mSrsI4DwLRjAF1pTibMgti9LUAwZ/eZXLYt3/8hAkOiamKgsjUkokZBOwIeFlQbElv7Kj121d
W0+DkcuCODeTgFss1ZkiYOp6Y9j6PjqkO/1LM9jzHtU9HXjnWJZcFOasQ+pFLOd6tLk3qnrGRUvB
0NKjKd9ZchUfJ8XPDoHaSvuy6wWJJOHRcUgRddYEhcRK61cdVBiYAgKW8f6AVqhsP3rocBGGIUKR
HHIYNWayxgOSV/9oi/892Kd2+czm9/rOKEhoCLSF5y3UjcE3qQpsT1HSZASg9Z0ElyGRBM49qfHs
K7RCsD0191JzNQeiYJt9YAMyeP5vOvijbJk14tEjARXieMCQgmNsg6VHPIKJubotWRxYpH6Gh0IF
2zWCHhu1oLjvzwfl2ManDIx300HIy8o0bEsgBx4FWExiokIDq+K51MEQFxzk7EupHqIhdFXr57Zp
C9wWz0yY60pljZSdlelk/XHSnyTNjUtBz/26IRtooEXdjGrxlTpVpWd9r7FkYIJxWUZpp8rBKk9J
eVcSUb3jumO8yOKwKk1CuRhZcKQUPyrT2tE8PlZB/7i9b+undJHCQZPRWlo3q33mgkEXqSxPk6Pj
WN4MpLUDae+HgovyukldxPGwNJNKT1gPhl4+z9HnLtptL0f0fQ6Dwg71YFYJF6IpyjmUir2VKIJg
4jc49+8a+IcHq6elXpsaqKDuGOdQcrJuMI71jk3fCE/WUVT+LtADnuKuAYeN1lp4gJgycJFEdmf+
zEf3j7aNf3eQI2UefRlZWvSOf4IhnSJdFIMJt40DoLoarSIgPVIXu7pzGPEqq1VAMzDo6/ap13wW
bdxvruGXg2LKsognJEK00WQdFuS2Z9MVcA03rwOQYdZ7UA9521u4DkAXYVzwEhmNYnT1jKpRDe/u
425o0mNY3gdjKzirNeJS3AEvkjhgAK+9liCXWrjR5P1q/90ZnjT+IorJ96LCboFB8aOHk1zVQMeK
OnhE6Sc9op5SRsftnRMpOIcJWQGi+5AlgZoy+sVNJqn9yRdVDYukcMigxkHS9hKQJ+1vjPBxHu0+
F/UCbm6WhurKtwo3tCrptDTUnUDX7Az1F1TUarGt0xDBxSSBrkhUbuAVwuO8MzDyN3FKTF1l1R1i
vtXNPYMwFlMsDEjGAMUwrwNcMDRjb6B3aDbHY+RTQbC6KgY+FZisYqoBX0JHhkytShYplCjsb51J
aey5Enju9Y1bCOHAYETNeqWyrH3ws31hfL+ojPHQrySjdSASPnaIlsT+vti5aqjLhJEquQ296kaM
dTuSRIADIhEcDGRW00QZy9S2LRi0jW5+LKNwL8tCErXVyHGxc1yI4Ld6N4DFOgfPkHkih/HQ2taZ
eTsZnc+aoElz1YQWwjgwSLs47OsWxxR3+dWQmocJkya28UaoChwUWBi+1BQ1ZFDMxwX7CZ7ykOT4
Nfq53AtJIgTb9y6j7nd+1MlahnaC+JEF3Zob3hAnYM3B7ocQ6LJ9fEK9madgAkoXblbrmjdFgWqb
WvVlewNXXd1CCAcLg9qafspuXhPI2cLeafvObvwT+VCycyGHixgomJfTEQywbll7lazbhnGtNB+L
SxZSOGBoaxJMsYonL8w26Rz9NCAuAd1njaZP6qB8d6cIVHz1ErEQyGGDOSqoUmHtcnP9kmpPU3ce
0GIdUFBSCdmL1qMuRZMNUyF4AudTXzKm0hhyiBROej2+/P2e09rdbnj5+0FHlJJaB6WLOE41ypIO
RIuwNkk/aqZHkcSxwudt9fuN/V6EcHoxx9ZcEhn6xyYkMGYhkNe1NmZPI7CTvluC2ox1RLpI4/RD
oQXq2kpEkbX1zcpqWxJdwYTr4RQiyLuxICaeDdLr+tjfstpN5RZTzu35hxghRCfEuY3KULuWqsg5
0Lx3SPhY97NdzYkAY0WbxvmMYpxaPIAZuatViY2cnh2Hhz/UAs5TVNNkoEwDYWO7C27ortljgOmO
zST8L3WuwjPifMZIKn8KC5bN8Ni7KDlEe7KfT0yamGFWsHt8agtEXWAW0iFsjJ7iuLGJKMkvWs67
0XZG1cySgcsYo/PMvHA3wIRAcYk6nQM9gh94+7AESscnutLcz8Amyyw2+x4F9uBjIpsoHlovcLpA
HU8pMShEMg2WAjKU8KdVgkgii10ro3YQtW7ZGm45hCewMhy19nGM0AM7YzAniRwSJU84Wzv1c2d7
2aJz5KBjDjIlnRl1QZlct+YNCQQ2sO6I/4UmPunVpRUIf4wB13ZVdqpEcfvsRzNdNXjV3l4I0+53
ubzF1nKgEdcdSKAkIJR/bo/JqbxihRrxSfS8tb5fBiWoutYsmU916GEQNPEMkzaqx4z8lA1BwlX0
fc471bUxV42F70/dN1o+mCIy3vXzuPx+zjFZjU/1TIaz9QdMY9fAPEYUu5uJKwv5U9hPfXciqoyh
CQS0OqgWf3vBaLSpTSkKOWHAZDfdVHs13FH0QUun+GSp9ixS5VULVhFFgCpIZxy5b+Wh4noMKyTU
XAKqoKDcywjNffnbtpqJhHD2ok5gxEhZsRNpYw8muYstuCjBu8Fq+LVYCfsRi6vZ2Nd0lhI082lx
eddFvluZ/a2iIUNERzcdOm97Tas6sRDHmQ4p5WyQULHlzm3uSehS7J6lbEJULsAa0d5xCqFaUVkF
CpaFzi2bKBiCNupub4haI0RiOK9bY8gQUQpUqhvBPu++YyxqGv+1vWOiA+JcbVGWxVg2qBi2tNC2
inPb3IXobUmSr2MgutxuL0fhMzYJWvcwbTAqXKM+ztGtRU5N/Li9nPV83b8a8I6ZZ1CVzC8Yb0GD
oZePFkbWmHi//0XWJy67X/fsC2kcxmmWZA5DNqEempqeQtNrYtBT2ry2U3hnyvPJtzJ7asbHWuu8
2QItedD8mY6ACuCtheUEA69aFPS4Y3xdj9dGftX4gpTReoOnRjDMCqOHFFRcvJWhjpo6dzoOrhtR
nYIuad2Vs6lEoDn0amWraAYgtjmCDc8m/ZA8WEEkXY1SKQRitph3QLz4Idx+S3NEsqTHfpPbzmPP
yb4rH8Gh5mCEGS749LitTasubCGO29sGpNZpTRG45fPnBrQkhuDNk9nv++WYREW2z8AMBQ5GEiOL
SzUYsZzhqipurORMHmvphSjnoBMA8bqqahdZHJZEKMKwZEa1M6CX52865uTav2UjFUGpJ8BHoTQO
VvxKm4ywrv7O+jBq0BFlOppNT4xESsQ9vn5M/ywNm/lWPdOxjiZtAoapOdho45NZCR7S1qPdfzdP
5RPBkVqY7TRCEfwndOnOKG8C/yjLXFSpo+5pbSu7GukL8JG72xq4XkSxkMxp/JTWoUQyNBL0ryoB
ASnjQ0wcAy3WaDQkTm3HXu6IHnO29VLlMSXG8eVUR1kSMfFoNHcgsUhQMoZZgWgh1/2rRhbdWQQK
o8rsjBeBgoz9VULWvFl5ykndJbglmdfGGUNFMJBblPdcDRMwy0bXkdM3QF74VlgVZZiCoOqZSwr5
KSxHt2hbm2Y9SuUlUb59fWULYVxMYkatkRUtgjlDQSGA6kbwSFW0ZzOCcm86ZKKM66o1LORxoNLk
+Ad6SVa1/JiTu1YX2LZo8zggQT6jaZQSnRJDbThm2znE7NxSk/GMYG8r/2q8AF5JFXWWlqbxVucP
OuhhfLy9xdHXbsTI2cGORfwz6wa2EMIZWD5V1EfTDJr1JkepbaN2Q4fxB4JhnbjJkfVptbqtCAea
ixbH+RZ1rooqkNCFVOVX5FHJrwd/t71964pw2T7OpIIx69MxQ3pQ8R+Cdt+Ph+3vr6c7F1vHmVFe
gBnBV2Gzf9cgNWgPVW+aXeMyOuvuIHodXd0xsBNquIOxuxgnzhiJ3OozomEdyhb0R2m8zSp3e00i
GZyx0jSsh9KEckvNyYjvuupsfajHcbEMzj4V35QyzCvCHaU+ls2NXrsoSttexerJL0RwJtpTItcZ
44YKsEe9Xxw1dRLY5ioKLERwDr5r+rbv2RUVL5a2XNWupT6RlJ6gbn+0ll+x6cIxqHXWSMmIgN7X
x1tQZp9NX1RPLDj0X3eKhYhen3FNbVhDcPeUyjcl0WwhKYbgSH55iYUMPQMDy4SHSlTFKkddab1G
iQVHsm6PlzP59feFjGLUi7EjOPbuNO9YiNf03rzvMIoO9XqJnTpzKRAp2jm26oXEJknzSWKUGDT/
MpqnQAls4yOTRHSw1v5j978QfCEkyKe2LyTYJBo8bjHm/IRUT++MDutCnw69KPmy7rANVlduEjDg
8RTsfWk1PRq4WbaH8XrPh/jzeMJAPwjr7PRlW72ZKb67AiyEce7HMltJy2S4nwDzd7Ppr179KfWv
ZJL2SXOoRTnMdQKdhTjO62DQgZQPIawJVYlpZFv+iWWk/U/jPW2u4wosOqir8qjo8rGq/QuxnJ5Y
SUyzBOMFnf5VO0l26hZPwxcdr0is95ERi4qKgFcVcyGQ/X2hM2qbN+NcwdzM8Rb/160TEoTbJ7cu
AlMREZ4oms4TFoK639cDqqNtowivDCW+SmQV1CP0flvMulXjdeX/cngAjEGGMPmambqg6lFsA6UU
+nftlo06ir30LG57WEX2hTzusl/FzVwooQr/ZL62g+/RfLZLbXKD9kPkNgtJnO4ncqriERVvCLF6
nSkVmsOcSBFkOYXbx2l80EmxX/qAqPGFvjDGqNFOnPGuui4+Ze4HS7gWa+I0PbcUuSlZWBckn8v2
Z5Q+bquDQOt4MJzQWkkSAprMrM/sofDK4jlUBCwMLAJ5j0kXjeOCID9UmyGpWS80ch7B4zi+Jqns
mfrJnESE+KvKZlJLwegimag8M17X5LoGPg5grbwfpyvVeJDBmUJ2H9i0hRRuQXWfp5gQiJaAkJKb
UlPtpusOJQ0EiLCKcgsxXGSnkbBty4h5Q/VZ0+51391exvpdxQIXlIqZhjqmXr5FtTxp9BgkiUgG
7KQHukM3Rewqpd07YCI6KAfzkCDs1kQU3etOw7J0eGGVIhfBrWtAoWXXVdBp6aDvE/Rgz5lt4SEb
WVVzl+wCQIMtajhY1fOFTC6ErcwZTZAJFKNLAzs17rsA4GAIFJ2wDXun6Qsp3IZiKn2uVnWHzNFt
eRwO7e7XbHoM1GWjAJFo2ZP72muO6Sndiyod1oDJkGUQeCGTgs4uvrydqlUmWepIMSAN/UsOWNLu
NTs5YqAkeOyGg8gjrmXG38jjjKBpadXh/sRGJ4woxGJU2Knd4a6GXqnjtqKuGMIbUZzC+EpNYtLB
3uaYKjZo0wK76kVJKmUFO95I4VSkL0KCkBeHp+0nr8HAt8HTPP/ndB4P8rF7NV2yZ2OYWXgxfzLP
IH5C/rF7bM8i1hXRD+G0qA2GztdGeMxWU+xivOvZlVi5Utsv29u6gsvLBfO18Jms93UUIXgjVbjT
u3tGZqVhIlYWgTRbkPMXyeKigFFK6l5NcIRm+jM2M9tov2Xht0Y7NIbAo63F21gWOJ/xuIrWfb4i
FeYRDUMJeGHTOEOHXoU75VPpWft236HZSASizOFzNv9GHFPeRWiI5EIw6DFuSdq58xgbAubZH9Sv
rcc6pyxX5EzXcsdv5HGh6NgkmpGqWF7jhZkDDno3OY1XoIM6srpEuXNMu0BLUJMJ7mZM696tk9X4
gm8WHoN/REbhVtsSK8I6MayWTcmke1az9YEyAvThXsRw25lPitqbFmLspN3J+a0lCbBkHScXArj9
m6e6i+IJ17HhFNxEKAaSHJj3bkKXZ+xZR2HGnUWdW/vG4aQia000MW/np/v0aGAERnllfZs6e8JU
JzFV64qje7N/HFZGUmRMcw9xU/R5Go/GdCglQQ2kSBM4oJzHocUIG0qd9Mj0PdkPOw2zMD8Eg4uD
Yj9jYVgzrZUBDG5AfeNJsRxTUu0Ms1E1waMZU6jfnw8K5d+KQdWH7MszFE4mj13gDImgeH3lRr44
kHdZZ0NW/UixAOGh+dQWh8a8ba3dEMt2Fn6ZTVGxj2g13B2oaBqkNQe8XcloCTODHwP9se00iGg9
3AXINOlYB5hYAQepDS5rolJO5fcU70iWoz/4nW2+xvfzt2w3HOYHgWzmJbbOigOHaSRGKiW4rViV
Wx/ZuHjqWSUmsWLYkScKCNbC4zcnxyFF1yJ0zQq80rF5hJpT7qq9/onc+wfrjI4dVzrSY00FMf+2
+WoyhxZGPaLsLIBPDpBLcuQQHSKW+tpnw8/trRTJ4WCC9LWS1iPuFqXs54dZp9UuSxJQY88Tcf9M
FAcXhHby0Os1UjP0Ra9sGEAX/aEIDiqslMi+n6B2a8ZMQLm9nZsUY0QFhizYMj5xApqyMZMtOHqM
A7Sz4qcyxrvCFHjZ1djvX9DT+NzxlIYGoRjKhx5IZNQ0PAerZ9z9Rowi2z6V9fh9IYlDiike4hal
OiiNducd40SLTvInYw8mubPIpwt8rvbr7wsoH8cuqycVmRn9qxR48aPspa7vWg5eR0ePjc4xve3V
ic6KAwozK6cw88EZJZGfuTk64XAMZUFIKwDCd6mTQkIoEQMeYtW366Lb48J7SNHoW8rBETk22+yT
L9vLWo9tF4fGwUMkR20IvmaQrlRucvN3H1TKRqiwKdhQlsdteevaCI0zNJCzGnyhTm1Rq48q5CRn
et/OkS1NX7XCUwdBPcT6aV3EcKqoyWZTZxHEmG1z08YoHpv6c5GnH0KJixjOc/laWJe43CBZnV7l
M9lZJrHRLP4hBL9I4VTPV+b/j+7J6auZvJpx7DSGKIeyep1SLkLYji4Mqk+bjGJ6LQj5497O1FPZ
P1fmN9m/DUdBeCSSxGlc7pck7Do4pHz4PEgvuunE1eeG/hWq+21d+41uX9bEuaQ6jqS0mVsWmGsn
zavOxg0SQ/MebUoH+VD3H4KIizjOLY0kHmX0u1BHKcOXJvNv8kA5NWUrQAl23O9DlosYzjWVVifV
UoSLb0S+FP0D3gK3t01wPjzjU4c8QVjIcBhZndqF9aDMd4puelV9tkSAJzBTnvFpkhIlA+0FHCDe
aNF/O6iNDfre7fUIIIdnfcowlXnMUHMJJj7fVlFyEs8Oba+rD7C2IvSWqaUi5JcJP9Q00xXiJykL
yxXUHeZOXqHbTjTRdPXwL0L4XpBEk5G7Z968KG5mbR+LZpmLvs9lVWLU4lujjCK8rpdsVAY5EV6D
t89j9dAXS+CwuaVhWKQREqeJJO/krERDhmbP8UesZCGFg+YB40zyqkCPgiJ98s3bUHQLX1+FJiuY
oqeiPYHDltHII9INwMtceR6oS/DYMfeCnVrVXGjTPzI4QEHl5TT1Ou6rmk9tDREolb/JPV5WRKq7
Hk4tJHGYMtdxOE01IlHz6+S0mA4neda36Dg7LPmaOvL9B1QAE9TwoKIQlvt562ySeCoxarXF81Ys
HQaE8Pms3lidaB7QKpItxHCOcx66cGqtiTpScG/o4DieRicHgal1W1hftle0frVbyGL6svCfPtVm
X9WBMvrXASPEU0ylLJAt3+eGTfeTS87ygX5JBwG2rZrrQirnS1urBMMtSzWUJkr8ZbTvuX+4Lk7P
51JJ+qQGmXI02eU1+opuQqdyCqe3FdVrXFb+2DSO6C1g1boW6+I0P+2NrkB4T50QtAmh4tDshz7s
BEtjWvbOkS6EcEpv6qGfKr8Kd74aL4y5N3NyMPojjYaa4x1FLd+fnZbGJYZCq0pR+KQwHkXtXA2p
Y2SiK+W6JV8WxdeGNKlcZmDRw0ui6mh3IAQ5FGiFlB+0ZCfvWIWILpqHJTgrjcPzFFyj7cRIfDD7
+gnj3+02rw4mFbnxX7fhjePSONAIDCsa+g6uqS3r8raXw9hWxiC2daUf7hvNLO1WBSl7m/X1/WjG
5qFN5ZdtlRGYm8YBCtJuQaIHMAY5Ve5BGnAN8l2BjqwHrYsD5ICkHPQ0z1g2LK7d9DF02AQp+dia
DuNpE1NTiJbEIUjcS0lrBtCXIE1vqFEcA/1pe9NE+sEhiJRlZj/LeKw3SLkP6zsUxRzGRmDM68vA
kElVARuOxY/RlfsymooSb4dWoX9uQvVOU0QFhb9RwH9l8IFxrBKfNIZMHf/M+IqyPVrnXYk9Ah22
d0ywGD4sVvJsHjUC9CubQ55VNnpaBDG+SAJns9ow5ilggk2WuGmL18Z83F7B2ou8IWuXveKMNWvx
noapVyhgD9zk+f+Eg4FnOHXodOovXf4Y5+AbqWzZCyccZVVgjhakWgftjtWNBXeSo9nK63+znXXN
viySN9W5GvwpQbWDJDlF/1n9ERmCsEIkgbPOPK8GOQ5wpYzAgqrHN1Pa21ImiMbWE3eLw+IsdCjz
sgJDZAbiwfqI4O/v9xfkf0T1VMxtv4fwy4Zxbr3rgjGo1QE3ZKvG5ShJnTHVz3lvuR1p8fhIdlrm
f95WRZGqc16+mvJEQ5s3MNvv96Of7sooE7gFwSnxs1u7vkyrYEQjsYSMibrXkUGRx+ftZQi2jh9C
NSpTFCstMEHv4WTBUy7dJ9ZtrB317OskiQp5BJtmcvjQx5aiTCqyndF8RnRpFKJ6y9V3l4vK8aNa
a8R1VscCPG3/P9Kua0luHAl+ESNI0L/SthtvNNILQzOS6L3n119idk9NYajGhnSxT6eIqQZYKFQV
sjK7vXosISlYnhQPo15c3WZ6Ri44ncEEhWJRzMzM4ACGmmAAy5LVwjKCg86FrtJN+WCITiBCWl3U
RZ2JeYk45i1yERjSnCbGBFbmgHHAXhSvBKcm/2F2O1VYGWRWJg5Qv+rpy3aX2c0e0Q6DV+Epep5c
iHj43Ncrmp5eWh8T7jJDmFV5QjtNBj1EDYHLME+OTTP5RtQJ1qLNdryQXaEQjwTcAbdNj1ytlYmE
GDMO1EhHhUr8zkljm6LHwaNvD7M1Ov0e0ppc4ACNDJfWy4RFwEmXQqzho8Rv9oUX7GXwsfLnbLbD
72ppTFRMs6oelwi8EEn7L4OfhnjoiFCj5OuubJ4GTVIlHfg8SJkzDR510oYuHjH3OGvZS9t2z8K0
6JbUaVeyMXmXY9bmBq5sMVHECOTIBNqQfjPKNZSDI4WmS7xn/e2aZ2WHOXhLLmdNqkQUDy/ait3a
iZP6Ji5+0y89wZE5wWsz3K/MMceuj9uhnkr4xSh9nsbvWucT5enyzvFMMEdtMeUI46J4lhbql0yA
N+DNyb1sYjt6aIqpypJsyAYLD1cSHdRnImxAJQljBPg8y3XSWBrOk+wWvsF7Ydg8wRosmZKEMXpW
D15OwGKzLEif2zZ5HQr9WYQGxuU1bW/b2QRzkhoSR0pE8GUKEYSOY2wl3X1fcG57euw/hIXVOpiE
QgiKNBQXFIFZLziTss9ECA3i8JauET1eXs9vPPvngtjMIjGkCgBFdBmhv5JZKXovkOClsIjJE3w6
eMoDfXJ2kE0zSqWcqy6DQa0OnAzT19OENzrh774Tm170mVAqeUIRMsKplR+M8ThInP7vb9z7vHVM
UOiyAZN47TuqTTtoduJp32pnBlFNCt2a+JXzoTjOzSYZiySFhl7AGrlbQGQbWK0/HdXrGWMQxou6
2J1dPfG+1WZKeHZEFp+bjVqzTBNolERyJ/f7SbHlEsxxmW1Exzz8zFkhDdYX3N5gLuBQkIYwoZDZ
1p1d2paInHelK7cDJpG3NK7jM3cvqTAfE9E70bga3fiIdirmXdu3waUNaSgo3F9e3ebn0yWDqKKh
iZjzweJXhSOkMiNQcmBxUlaeGjhmrtT2ZRObF+/KxMf9S/J+wp9Oxk+y6Q9da1XhnSxzoHQ8M8zG
DcCpBokOp6gKb6F+CCYT6FqjR3t5ObwdY0JtGtRgHJKwY8JyW8cnPHv93d9nouyiRp0YTMgdprI5
NKO01zLRu2xi28nOn4RVvFvEAoozGq4L4aj5aonRJepnnVXGVvNVtv8QiroyyCZfuTTUJv04ckqE
J3nKheepC7nqhJuJ+soMPcorb9ZSJYSTd6qdPi9O4YSH6b7cF7jTa16Q5XgBi4wOSlWclAlhb/Bk
rzzU97VfvAY7zZpLiwJIgMvueFOkHA9n9e4rIx+XkMokpIAICpYYgcN5z1vYZn262kImIBhSWoQF
1ZWO9oZPtRgCTz2ElACUS9K6eeWuTDGBgRhTqvQa8jAzxmNYq3gt3kNbrmYlb9uYwDBHk6B2M8xU
2m7IEnuMQyerr/vxmXOqeOthIkMwJ6U4T2jFdk79jGlYNz5EjoKMXEL5pOySL/2OW5puVhqrPWSi
RdRElArnnc1ldNv7/ntzI6Gp0ByLTzoGcVG2WcSwkjvUra/cGWPOzrKUvlMnGpUooFlS56YdpH6F
h/+xqsAmWHKCLmdrWfTUAhXvJJ5gScfwVngwpbuEJ5u5md2ed5IVxSu7uo3rHuQcAoktSXAGtbXF
wBqX3ThzqFR5q2EytMIQtSaKMB4TVJ3V5m9V9VYVnzjeuJm2rNZDI9gqFuqyOiYCodfufn6uUOQI
T5RLlcqqhDe8B77ttrcByVmUVXjX/pCSRXUcA2qC6jpzqtKiqCPalKkTK5ut4nlBslT4XKt0oz6k
ZiurTASZqn5RyhDXyuDNP1RQ0yBZ8tvPsk9B9MXTwql/N4P+yhwTSYIeD5lCjkWahnZLYvM6hPTt
5c+2eaRWJpgY0oTDMhdUqU1QU/CDflKyQyostlBxghVvKUzcmGTNrGsRnVujlV3UyVetUO0vL4Xn
E+xQlB43c9hltEIUvCK2ZlezFytykk/Bjkx4lKUtCt48++bRwtA33hEJepHsvdzXRI2VHulz3+p2
24S+OtxMPW9lPCvM2QolzLa1OmXBzd00d+hFWdq5Xb/FpVXjPzR0h6uQz93Fs0v/fXWmzXzsunGm
Oe4LmK5KzZLAWUTRv/kpfmxqW0a5BQQwJ/huV5SrTWWOWarmlVoQLJdOmVK8gGBLjV2+gCcXownt
7Fx2HN4qmWPWgp7USKgUXt19LRdrQm1X8kSft21guJMYuqaDU+rXnaz0vC2jCb6Z1cNnvfosqPO3
UMs4O8exwp6AqV9KvR5wysqwvxHk9ogpBdtQeo6ZzcNs/lwMyxfbG2Vrvis+E91R29tU+RNQ8erv
M2m10oQzBlXGHCoOid20DwOurSnj1G+8vaKxfuXbIwmSRgmBppgE5TmR5le0vW1daf3LzrUZYFdr
YY5uZUx5E4kwg4lbJy6cFApWGjlNPNE0nh263NVywqVckjiCgw2FYbfFjzoVrFAGhIhHdsH7+Mzh
hBLqNAkLYsIo+yJ5Hnh1Ne+7MKcxwRNfn2fw4RRAk2UpbZI8BeXEufd4Vth7j5SV1ATIvrTmdZF3
hvI6zm+Xv/z2c8Pq0zNnnkx1oiYEnyS4IjbYxNFQLI46Ri8rn0dPuV1h/7SlsqNwC9BIvbIAwfgP
U03pY/NqAYP50zs7CNBIund5eVt+gPc3EwFNMnWNxWVqajXmywCALDSRwAZ43TZ3f2eA+USiko1C
mKIyNKLUGYYJnGycs8lbAvOBdMMoJY3y48n1VVo+Gly2VBpD2HzxvEeY/f31UBYgPs0NFbgF5YoK
eeJpy0lee0+zKC3af2jmbeXga3tM22MsNa3TJHjBJFng9KEcg8suOCU5lFAxHeRHnA3cvKnXBplI
nbSRks01vlFmWoZPc3DBhoRZjTc1Km7Iywy2gtzaHBOzhVKMZ1XCw69eC44WNLdpTDrf0MzCUseR
p862FSPW1pjQHUSpXC6iAIBY0jtmELp9VzvgyXb+xs8Ba/rVSYxCl8JIDoGbaL4nw3OvN/ZlA5vB
Yb0QJmSnUUNMtYQblgkSKt2r7cDpcqtPvelAn7BBncWjA9vEcEmUnkTRwJ8pakwY1+tOn8oZjzck
/jQMmKN5jCFJkajHOnNTCTAe9T6t/mDgZW2TiRhBrgKMHoWaXfWBnwnQDIkx05+aTj42912/8PZ1
0x0xkgGIFXI6hUVXB7WZQHYM9loMxg0A6kJliOqCTT8aV75OrukRUBNL5GQu26duZZdxzGIBWqlP
0YSh062gEnWmXQMGD90fUPTyuBY3rzFpZY3xz1Dq1abIQAHbeMWJCn4Ej8sBBTYy/z8qsNe2GE8d
AClNMhE97sFr8Lqzp6n/MDuKBW51d3lqO4v3OvuuxPMhRsu6JBqqAQ1xmXHUYWiXaNKgtKeGTo3Z
U1T1OgGPoR1hiAXljnoP720c5SUBvvd5+dqAk4VPk0ytXPoVjOsKWiGnaYYuf9TmT0qFHgbodgPJ
KcX8Lqp4clWbjrtaM3PxDbMQVfKEBBv9XWvoR0suA2cRv6g8+snNmhwziDoqZEiWg7jv1+AGjY8O
WqdADPQH6S29p5B2wW0TSCEl1/W+88cdj9F3cydXFhkXSqCdF+dgX3L6cT4atd2TT7G4oIXyoNXu
5cBKf/yHj7YyxbhOBzmDtlEw0tmKd6n+MmFuP5E5MW07eANBAsYl3dTAufTrDkZ5U0SijPUQn4qb
Y2LEFitLAXyAspQkTzyZrM1FrewxV/pYq0KhGzjugwnulTJ4KabEUcyny1u3mXqtrDA3OQQ6ms6A
ugVInQ6GcbNM/uW/z1sFGyITbGVFUEWM6lGOnWJ4qrjCN/Q3fvj8qzXQ37AquUBjtoRqgzWI719m
OaZ+dhxARhntGjzVzvd/tyTGsYdOGCttpLd4/KmTnaiDt2l/dLWs1sS4dN+Cx7eqUK5Ge/1Fcaed
3FrpafQkmzJUVzyGTRrWLm0hE/aUcG7aVEC8b4Zkl6rQUZlER9EyawFtSNiqTpcYnHRr+/ZcLZEJ
fiX431Sxg4PXbnOiCXIKji+IcVtUypN3o3H8kO3IyKIWDuqMEBGAN33WjwN4ZbNPf+UYbDtmEPMl
KATcYAkARn37bdQmpxYeLxuhu3LhS7FSxUufzEOswtnNsc/wFjhaVQFPF4gP5DQyflLriEsvWhDy
Xgg5x4xlLzJnbQaaGT4SPHWOdmjBGZr66oIrhFZRwT0v4eF9MiZ0kBAZDwSt8X4H7UOzdeWkxqTN
n7C9UGDgv2HdZIJHAU3mahDwXFIWP1oy2pPJa3HQ33npizHxAgPSy5TGkCpKyV4eUT5rOicB5u0U
EyxIV9Z5XAwATQVuPOySwk+L3WW3204gVvvERAhpmkNlDOF3893gDU68668WK0BGqJiW+K45xxuJ
4+0bEx8aknZaoMNiXcdOCIlIrfyD/ub5239o1sTd0Lco+zBuOo6DpUA4KGkInip6nhzg5Q8Ezapf
b6i2UZux6HELTk3tSIXVTfcVV5j9cgxXWbVipRqrMNcRftJluIrL9FaKMj/IupdO0N05q6xU4dFY
bdckP71CZWUpJBOC5lqFEbWCKmEobnkluEro/NNc4w1TbGbLK2NMQNDztIswlwyHkKFqM9WWEQ1e
KB7bRLIuezvPEhMUNGkgqV7D9cpOcQTIMIE8EcVsb+d/0mJfuyATHGpZWAIIGFMshDdoj4FhtcPb
5cXwnI+JDuhGknSmA5JNM9tDeaONqW0kT5eNcNJjoMp+dfEID3NJj6k0sPXJN9qh8CihnuLkJxEI
xOjAm0bneh4THQK9aUODKh2kkU01WBIPQ5+SRftdfC4c3ureuyyrFHNIS60te3CCtW4N+cvWll5z
H5z0FJ0XWX9Elv0OV//nVlLfV7+yB4IuMaxLED6J2adoPoni7Wg+/t0Xe8/PVjZMMWxmM6RfzA98
zS5AYy1fG5E1esSj2CnhTyimJHRpZKpxroBC4FcXWZK2azuaQIBXj9RfWqhjhZwqbdvXf5pgAW5h
kGQJEPi4pSS/0A5me5piDhiAHpeP1/nZBBPLY8hgjLUGE9WMyen+mza7RUMskg12yCO/2I5DZ1tM
DTh04A3Qac2pgy5EnjD/m5+MyC86zkX4m9v9bIjmfitfSJRQxNgQYG3dW9G6BeThE8dwxt4aqEK8
4kGGZ/dHWLqVP7C4NiGSM02E9q8DCNg/R9h0yxfZn2+kOwr2znwe1meTtGBtkgnsAjHmfqnggmrq
dbjy0QZJQPLnxKfmR01ATUvlbANbczlnbTOXoQgZUcIEis7mzlKrxGlcd5gkmq4LMFguu+poDPbs
TSoo92dIpVGzl40S+tE+eKqJXpomSYYoseApo6FUaA0Gq8dDdJucAj92Rkv08690YkS41u3BzW8T
L71S3erZeBl8PtRv67AQcJGCY90EnzJLEaNFS20GGBfEeBjxhKCzBtPrKs1Hf9gyeu/ygrcOPxFV
gwBHpWoG+xIGlcluEApwYIVVYkXVXhOPzfh62cbmgrCVkDUxdOglMqef6A2gYiWKkkxCV6YYrRQ5
dyctriyMt6ZRchBjmxcPWdljIkAeBNMCpRK87kEtpHx/28EXg9oYHOe/3XWbu7iyyIQCHQiMEOK0
qg3mgVcyNPtyKL9k5cgJozwzTDKXAU9VJhRbUhQ3zeB3897UORXr1qFb7x39CaugJpG2q7WQ0mtr
qpsA7xQXvIO92bVe22DytzISWrODMBKoJ8gBA5Cn4I4SugZO6KN5YmsJOoSQe/kBbeIr8Sg4vJe4
zS7K+gcw2Z3cxRBIos+/xB8bi47tRY74ecbkuU8v8Y4rC8c7AUyil6ZtURhYM9Cu8df2WfZaO3RV
0M/bmVX3NuX3bvzse7srd5ePHqGvtGw8Wy+VyR9IsQjDmOB75s9XySMFei94yk1AF1E7g0uL0HI/
n4j144HXdOF4Epv+qUUUpRjWBhERiNNv0i4z/LoLeRwFnCPBJn0YyJCUMMKRQG03WmGdQ/usnC2V
8Mqb7eWYKgADmiQC8vfrwUjkuYfiDFC1C/kRGFcTr7W3vZCff5/ljQiXFCODFcqnSHqeJ/Q9kFRy
yTc5i2A5I/IuDzswfOJqcYQHqgqEjGUvfq6dep+50ZfQ4z3W/CYWn5fFxGJjqsUSMEPUao2r3yxQ
pYPwy15/GiJc5PRZn0f6ydtHJhQrohLnWlAhuKi5LdUuaO3tjvfwtrmPBBKdyEoUQ2ff3XKhrdtF
HdA2mHa6eCAL58bk/X0mXijxjPOiAqcEYsAnvQnu0/n5cmDYjoGrJTD+PCvmoggF0A9UDDyy5d2w
6w6TTXNIgDseOda20ipytqYwYBKzlIJKk5Arpz8msL62VoumxxBawtPg0hGQkScfyVsfO8KcRiqe
H1XgxokvQzBHQqcctSfY0TCegVlZ6/ICN71utT7GzZe4WYZaQkdUEf2oPpDgSqncyya2j9LKBuPZ
0ywlwUhHWlpXuJHxzRInvpJ8/QBlSain8lLhzbx//c2ok65SgUEtKiUt6SguBs6JPziyVzhCYust
pFoMyFB0d4lm84QNeDtJ/31ldUbsLdFaBP1VGNj9uJOM1o54hGWc86UwGUiYmHmrFkAjR7k3TfdR
wjldm/f96lMxCYYuTpEEslS84DXqizJnVhc2Lhp/hSUk3yTCQ9DxlsOEizrNBjUrAeTuzK/L+KXq
HY7rUff9kEUQSPXIpgjIHAvzgRoQyH976t7/ik0ETuCZV+81GB9CTeuBj9ZQK5gGZi0VliJjRMoy
9wSPhapkaYceyhaoOiWLon341Fb0U18yxnh52id6QxoamdQBPea3ubOj4hjwuhK/iUfnRTF+LUvz
EvYpqCbVh96lvBSBYxRW5Q6gdBd33HGj7WN0Nsd4eDWYjSRpuKFC82EkXjDfDuH+sldsep2s6apk
yCJBsfrrSdWzqJWGAUntXH4PlbfK4NRxm0s4/302gQzGZKr7GV9GXPZp9dSGR5NXimzH1JUNpjSN
1GmRFQWNKTOyVGs4oRLwdLd9x5bhdvd40W3T21b2mHtCg9I85DNxK9VSmTtjMGaW0Ge6VQFvazU5
V5iMnvwP3r2yx9wZhpAUxTIgq+yDdBdXkSVmn1PNVTrVCY3XJObEPY5LvLfMVsG7h4bKItFsnJS3
SU2sWuHJwfA2kDlGtWkok0iPa6O/SuZjF3pd/1RUT5ddm+sXzPERRnD01jNIGKnSY/a595G1Or0T
K9C6+U9K85t12upDMTcGwYDvUiZyhlF27aDujFsKkqmuO58nasXzCOauyPQI1NAl8r44RxPe9IXg
Lja/m0ZiG0tidcGOs5O8U8xEidBoK7KMFHJ/oIX2sAPjP4C2eHC/oapdAJsUXLl5js33onjlhqZU
qSVyaBxgXbRMEQqrM6SsTN6wPmcr3/scKzNS0xIzqQFlnERIkjTduDNLQN8MOQ2tgHR2KUlekSmc
Dg3PNwkTQ5RxMaq2xo5qYD1QvfiQ2os/ISOTIaUZ/mG35Oya7y3T9TKLyDQCOr492oNDp9+H19Cf
XwZcx5Vf8Fg/OAecMPfxMs5T34oY6TcjA/LYp3n4ZIDelZtO83yE/vtqVXjgM8KB7iJkz6yk3Tf5
N5ErerqZB662jgkjlV6aBQhP0QMBZY6/OK2VQJWvADLTcFonbhwKDaXcyeGny8eOt4tMOAklIytK
FYW+oO2V8riIAIdGV4HKeTrafAMhqwUy0USr4r4KKH/K5AV+6pb+jO4u/ATcjWis2ePRaOxqtC4v
bvPTQdHIAJRPEYFh/PXTCbIEXjGMizmN/L1pfwiSbyR3f2eCWVdrqGM6JpiDNzpFvB1K/agl83Lq
KsJrYG26yGoxTHzMuhFBKgHxaWbOUE4ilhx4Qae4VfcKhZzLq9q8ns+2WKKgEc+nNZlgy5BKlCSo
/Xtei2nT8VYmmIQqBNlu12rUIYaHWdzVXWIv5VGovlxeyWboXZlhYiDoONR4ThAlwrl2g8mKWy+T
920OmXjRy6Lny9Y2xe/IyhyTRuWKWht6hYZxsk+vMTsN1gDjVr6v3MWWoEqOKfHIIkdeK2u7ZliZ
ZWJhI0ytPk0GHqPsyemvKecmhWgGVo17k1dEck4VO5Ve6aG0yBnkH2V12UVCYElt6S4yD3e8CUJY
7yUTE+sBysJthpg4vyNPa4iT5nsZWRW/0c9zRiZQyEOvFF2HQBHMV0b2sOimm6e2ZHznuMdmd2v1
nZhoYQATlY0daN0xSaT3lmhTEoF3HttlT+u7lCs0xIka7EhumjfjnGU6HhSK1p7B+lWW8EDtNtJe
hlH1Lq+P4xksDtTUxaIuNDxI9ou7jG8ZktTp/u9MMGGDSEKWEAVZaR1aTXsrpZaq897rOV+JRYEK
ORSnGxA44b2e3lb/9BWA3QC60MtcYc97ZuJ8I/b9GqMJAbSngEeBFIdTQ1OmqA6p/KYKnTcEHBfk
RHaTiRSj1uXgY8PhjcM4tlNl6KwgMzj3Li8esbjPZoTE1lQgHuk3gV8eSlvA+5VmZfcg1rR5hI08
r2PiRKCRpQ8zGOvzB137MuUPxfj5stfx4jr7+p0OjYZRJNxWfWOl4fsDGZTV0QhPSyuNLeMmJg40
DQFW4jWMtx9BzzHDZGLG0ncBsMFYHiVF0io7eZQGy3zTUB2Rz/NbdoQcyX11jwlBb8AYLNnx4j33
azKZx1IvYxdSRdf/N/UEFzoU6Z5mpO2RN/i17aEyVL/B7GyY7DDNMHXjOBcAVhjZ6AvLZE/tG+dr
bh/wswnGY8D9YcwqBeQMHonscIfR6H2zI4/AII5O7c27nPfKsO2jZ4vMBROKcTJMMxIqLc0e+7hs
7D6bDDtWJU4vbFP+kihnS4y7gBjWnGqMKMFdJE90Kd4Is5Dv/KW6j//Xlg/UUf9wrI0oGO000enT
QW/ya7adibNodBOiv3ojgIobL3iI/2DGscO9/AOq5uAQdi9/yO3k7myRCWZCkKOrCB5QJ4oKa1Bj
S4OMHgYwg7qCeqnblpwqZts1z/boV16VglBiGuqcIlfbdF+1p1T1L6+H9/cZvwyzBEieGUI2GhA8
lfoSVLvLBrbLMJXyCelEBYyHuT7VpIg7U0G7CmJPj80+3dHBEAXcKvW+3zd47+I9Dm0uaWWQyb/J
rIjyQon95vK2M28DieMCmwdLhdqzpJkm3myZ2ITR5awSZ+QDA1g/5/su2ecT70htr+GnDRb3WGHP
ukTEkQqf42vpVB7oALh6tdjDMzSGD9D8tS9/pvfOzIdu7HlVKvOZRq0slpS+uapZoepXUd2EKCH0
XL7utaS6T4IgP+V5qsY2DqRyMAK9+hYuCiGHsRuF0hKmsm9s/JMK3SBEhAjKxFUA5qhuRmhL4qz/
OqWgEYJWfTBqtlAU7UMmJ8EDcKU8Ko3N7Ga1FsYDoqlUCqNCGi8292T4WgqdPQYxgBdXcR/wEg/e
p2JiEKkhNtYZMDbeVeY7NQBGXB2Z8upoD/QFOTr0vE4zzyb991VUGIqyXwKC26RLgSU+KvnVZW/Y
LoRWO8iEnQIiB8lEp2iy04TOkITeUHWk6uZ4dthftkUjzCXHYyIQ2OCKLi1m1HZV5A6BFS2I5NMX
Li8cPZaX7DD3odKWwOMYMm6iQ7yLD2gTAsgee7zUcPs2XG0dcxs2Rj7McYnyZzwMzvw1dVN/OU4n
sFiC9lh4QpNGdNqbGJJoNi9x420lE5lSE8qUcUqHnWfw3t32lbpL6SxHGnPi02YI1ETgizXcvjpb
j0dKEE5CaGYgrswyvyqMb5LaJTuyNF8vO4e86ekrS4x3VDkQQW2Crzbaoi36iyc5vS+AFOPQPHbO
6NJBAdNV0XsIHHDpu7I7IKEaUdqKTr4XHaQdjuGJVgjO5Ms/7f2N74NDrX4a41BqXau5lCBiUgWI
8i5yUsCG+r1ybDlddd4eMB4FMsOgACEluH2Lz1H5JvFA9ttd+9VKGL9pwyYqUwWbrD8Yd/T9VwDl
X7wHefY7kPmPHhrP5tiafUg0eQ4iZKa6aSLVfhzU0cnkx0LgpB6cfWPnN0UwCnZmV4Dhd9QJqLvU
zjPCidck5ZwFtnRPFr3tKhHxPxLARKMUtmhMD1XJC/mb4UtTAL3WKPaaJcSb40aI+lGjaRQlvBl2
6V7wG64UwfZqQKWmqqaiA4r4681SyzERE5kG/hzPAUljm317DaCcd/nwbJeY2tkOe0U301xPC57B
5oPgzbZymPZgMPaakwKC+LZGCi/7CNGl1ef2vAcA9Yp3fjeD5eoXMPf2HBcdRG+A5EjFKwi+20v9
TdZ2xfh4eaW8DaVOurqq6yXEdAltXXYkfGf0l9WXcPp22cj2fb1aDP0VKyuhJgsko6qq4iHdpXc5
OKDNOzDFO5nN44Hg7RsbkQkdl6Ee0ooQpip8vZ73cvmsLiXPR7bP79lHmABbNWIgRjnFe/uqMzjS
fvBGN7ulRR4GVZ3qJrwDf51dXU+YuCg90892fI2aze+nS/gfahfKZPLrzg6Y5QoSGcdbjxI76E96
8VznPJ3P7e93tsKGRDWsjKZvJXocjEPrU8pV2cfDn8/v7mwXZCtb7BE35wyQGWyrdqXdJbctZmbA
hG8rN+EjBU1FLq+22EzHVwaZsw6tyALKTwhdlfqmZNc5aFeqys+axCoFHus6vQs/XMorW8ypzkVw
Fw/hBNaZCFKf3XU938zGMQrVg5kdy+GZc+42XXRljjndCgZi5KhF54hgFFNGirKcKgD2m6MJGKlT
E+jCWsqOlzJvwx9XZpnjPk/ioI81LuxBgnyvRWwgljE+iwxIGgFcKJ4pgSi/sv6Nm0J1R1cVgpqd
OZGzoMhB0KHuoNkYnoztYB94uo9SeydwTv9v1ni2xWQ9gFp2GrDG6LScgivaEg8csh/xhCs59Lxn
GIYwRFfg5Frbx/1slTnui1aNYU+nISr5uynNVj89SHrNqxlpjPzopT+tsITbSYyeOPQ+VbuBaqUl
eaCdBYZnQmNkj+eS2BLeZX/I/WVv3XbWs1Xm4HelPJakaRBkhJOK53fyePnv81bFnPNeztI8oxIi
dR+8kKCxjGLyJVnbt1njXjb1myAGFKasShrRCHMClo70WZHhFnpvUV8NYAFs/eGIlwzlH+p+gHd4
ozLbvnG2Sde/umTbsCRSRBFk0njsldsJuJqJ0+6TNtM8cH3+f13MCSNiK+mRhOtG9Kt98rJ43T4F
M3CM0gKsHM7oSO7k0ieNwuZRqvzmxJ1tMycuJ2ZaAr9DQdwBKq0GtBDvs097044HK7pHNbX7I6ZD
YlBVdgyhiWDa/HVTxWkIlSbFzRfh+Vqx80N5Re8+/QfZ9Ttegby5uytjTLhumzJIzRFxM4JOpH6k
gmjpLR/HxjPDOOccByRI6etFcer20k7Z085JcuD1orcr0NVyGIdcdF3tpIAeOLN8muLCr7LiWjBk
bxJqf1ZmG2XWj34W7IDwZr83Y8nKNOOnSxuRJicAOSjVdUjLUk6HYbsmXRlgnDExhzQ0W1zkyUl4
MA7yLkU9MNn5HuxmAL/y9pK3Hibum20nplMHz5iDT2W0n0duzN9EUf5/QZLIcpYGYMPTw2iEtBec
AjN2h9hXfc3LDrx2wWYYBjmsqioaOsjsmPAEXrEmjxAalfybGlgzWrGB4YfK/nII3sy0VmaYaE+S
KapU2iLM8++S5mNWvlHsRgGj33LbADZ82dr2i+DKHBMnunqMoiYDRj06xZlVYaI9dJW9lEHAvcRk
OXc4cTPYr+wxoUKeR1FZ9AGzHjeGv5xaHy/Kpi07tR+94mn5KPujQ0GGynW0L19l4GzSh8QuXW4/
kd7KH3KF1Q9hgokyt6rW1rh1zBosTQWWndrCAP5hZF3HPwzHZ+dhQgohkZH1VLeveRnAE5l53Y48
mleSC0Yot+QkW9yPykaRSCiytgXkHLwvAN+md6lf7Fon2nW++vmv18aElFxsGijBYSe1L/+wBhv7
ypXvZodSbvLaCzz/YQKKmuNtUmvx7BWHkjfr1U5NkxOAOJxTyDns7GhmrReDUVHQ/iBrVlg+CSpg
jsch4elZbMdHg5iSQh/J2cH/sBP+fb/Wik+KmVoFT/BhG++AoZp/LcjMGF7ZppjFpJrhQAxpKgyg
txsfMMyz0yTHvKNwbBn0qP9BvpSGjo8n7GyZyYvNOAyWoQdWWtjp0ntoKf0pRCLZ/EBwAfaLF6E5
mykzobONowI0DihtOu2VGFcLl0CXZ4AJlplGpqXOcdcoqpUfw6/RrYmqNKcU0qNpDW7/yG+UbHvi
eReZgFlOc2BGBbLHOXlII8iETGTXJbeTmriXrwLe4piAaOApr5MM9C+K2LBUxQ8WngonPZuXHIIJ
goHR0C+EnLQPrmXzGOQHMX2NzBFzWP6UhXbU/xH+a+X8bCBUSBKoAzK57s0A4UABEo+Ufq3uB/V7
fc+TC+R9LCYUAjGfCEMFl5frfQKSA+T3VWVLLWdd20Hw7BNMEJyFOJ+FBMsyQXcxBU4TAsvUc7g1
txORn0bY+V0DQBfMUWBOqsYITCrsBvV+aY+DmXuaule7z5e9j7MkdnY31wZB74QIr2rCjRY/S8UR
04e8ZGf7zj8viQkQM8AluUAJ9BVf9vTdtEsqtzatEpPw467lIeU5zqAw0ULumyyOUmRyRMO9kbTG
pxb6joUsAkGh2Ze3b/t59OzpChMmliTV4tDAhbXcNKf5EGrW4lBcW+sJ9wMAezJoNg76QdtB3I1j
mxM4WJhXl45m1Ou0pDBfkyKyFq6AOm8nmcCBYZTJTCvEXXBea3f1s4J5igjES+KDeqdD+tbGIN1/
EODjmWWih7HMHTF1vDFIZQVWRV9tjlmMCTeNg2z/TVF29ks2bJBEGQdKx1W9qP+OvxpO/kJRqjl6
gLyMjffBmPAhFhkk/ybMDuvJl5K0lsaj/uUYYGE2ctYngUlH/6XA04KruNj/nbezqJpAJAqIB2HA
QMqZ3VJsL5V66o7d4R94vvI2O7Sdw2sR0635cIWZkk50BbO0IoseFWdVNXLKalaq5XUP1phEe8X7
oaUPAkhIpJ0spLuRh/Xa3M6VUcY9xiXviSG0eEeWattsY3vKXzkbuhkZVyYYl5j1VNNqE1kGUS3a
nBLcyhWxh5Rwi/dOve3uP42hZscmrxp+Y6BMRKJfbwaUg/KDSLvcr9z4cXEprxjvZe3yN5M+cFHJ
ygyuO2yfVIn9vYIu/ykrMHYpgCbHS8xZxNcLU0cXpGofj9n3y1u7ebGtFsvcORElg61o9y+pruLM
lxYIH0S8MmK7b7uywtw1CgjiKjGgoImrxauv6eOT4UDZ4UDBGtADd3hj1LxlUZ9dfUOzJ4Ce0x5Z
pLmL1FmSer3ID5e3jsbX3x+2DxQEZlZnTUyzN0m8VaSjUlyn4X7Bg1cRv122tBnpV9vHXDDJSCId
cCmUKlXtGKMDZmq7W/YzT/GDt2vMjZKGkJIWy1q1QVaopnY0V0piY6ZjfPkfadfRHDnOLH8RI0iC
9krXRi0vjTS6MMaSBL03v/4ltN+b5mI4jQ3N7mEPG9ElgFWFQiErs1Mhq3l5UcI44/IGIaqNx17m
eokTP7Gwzt3BiYDYuzePTCRe1N25nKgUnh5AjeqZTAnK32K5GaCd3Arwc4Lt4+kBUrVq+zZC/RYp
T71+V9OTPfiCTWPxeMHp3t/qVo5tKpkkG3EP3NxjB/qTHgNY0z17GWPdDFEqFGzYeyNnZaxOSaEl
NiudjPoQRvI+MoRqOqIFcalBGoxEb212J1HAe5ZD88jy1Md/lHSSQFRbCGL2PVGtVtSbJCWThIe+
pCWOTIugAkLezl5K+lZlgqjdLnrPYfv+8rIyphBAYccORa+Cb1U9MbWOEGqPKOmXKxuINRuTFN0P
6qpvord3UWy9t11Wpsd47GmjMx365wyw/PzIpnyBDsHx6ebobYhekUSuz2WOcY4zY0zYI5mMugaI
eEo9fdpddv7NK99qP7mEodFIy20ZL5k5+ONjGkjJHqLCTpVdt0Pt2PT7ZXMiX+GKDjWc4mUMC9QY
U/ocTQ/RUu01an5Nu5eQLoK1KQJrPEPA3HZSXmMQEXQLkxegXLvKoEoKPVxPhiAvsIy4GtVXQgJm
QfjxyC/ViNVJklAxIvwqsCGUO/q1aRjnYSDvQ1cVpEiRY/JUAZFWVdLCcESNt2CVDB/bgWAapCM7
TLwJiytBBuOZAma5MDI7x8Pq1O+66rEpHi77iMAleW4AyJ9PabWMwHlZX8bWIfkVUT9RagORsc9E
8j+CIONfv7uhSSyjxFSIIpVuGx1ssDpYqeAJTmSEqzVS0vd0iGboHFSZq9gBaVXXpHeXt030WVgw
rNLTQOtsbhWkYakt/HDogol8bFT5nC1ULlsAkN3mDdwNWIH4ScdkUrKrwBDmM52f0J0EKxJtG5cs
pi5LdNmGIzTG1zLbl8OLJNQuEjgb3ysHAYyuVay/2yF29N6Bckit7AyIdf8DFmiJa1i7xjdebdRP
oruloAglXL+8k5MomyMUh7TbpYbsSl3kyNbs0Nm97ByCreT75KqKN4HGYikplZ0Bz9jDo6YJvHwb
03T2DsKVHTSqtXkAltulBz0wrxih1xhIu+H6PyAsBKn9He2+8vZ2bkO7K1EHGG/absHwGAqBYQ/x
g53pYrgRoK0R3QBxb377ZgmkDIGiuwZ63H9HGRQCRz1qGfEkwMNkn+wY0X0j5Lf8Q04/2+FSxqAk
Ku1moAJKv/NojjnHdmf74V5pnOQOb+vCDtG2h5wNcukjjIosXUp2iFhf8vgY66+LGlx2wj9cWc82
uPRBZLMx2hA2oPNiQhwFMVa6qZs1UMrpE6c/df+BaHs7xs5G+SyiJWZWmHiHnaqJwTqcXppuas21
k490z+1fhvgHRG3qpEYuUW1oyi4yUEMRoJoKZyw+G5o7fezgsnTgfHQo3PLBljCCpy5HKs7UT2N5
atKjKeKE33aJswl24qxjbJwJJrNhAmxfaJi4+fyatk8Cn9guls5GuICyVdpkWqRm6Awx0Xgwrbqd
r7wTcInTxtYZSWSALhXIWoH9nfMFM2uIDpZyVLvV93F8UUpBmt38fSYmaKuqpRk8p2FryBK1I8xj
dPPNUD8WRBRBrE/GX1XJygD3SboEr9RpDixFdoj2+bHbkx2k3ABQFR31mytRVQOgbNNQIFHy729f
NXlnJwkuO0n22Fkv6Sw4LAS//9u9vgJnjJliZkChz2P5lJSHy361dT6g2aGr0LMnwApxbqWGYUMr
9n4wxF+SvtlZKXHssn+Y82tDv79sazNZr41xyToncRZJVVgA7jf7bLZ/xtnwkB5YWdR/XUZX+Syw
uBU1a4tctiZ1RwrVxvLy0QsRNsMexy64pp6i9/FwWySWu5UK1va4zN0rRpgX8oDRHMxeLEBbtbWj
CLU2tlrSBGEjqxDttm1+GM5UxmGpOohBATZ5byMXLLvojjFMiS/XmxDNtS3um9Fqtu0iR2Mpruld
vhhXbXIvN7mfNj+mOg+sMNn1RfjZNNTrTB+dIu8OOZWdaaHu2M4f8VaIXxHLNgwAVrnKqall2pcE
z05R+rIML5V5mymYbUQzQzQFz+L2twSiE93UMHBtmPzdVAdBaZpWyOlhp7pdSt3JKJwkoW413BrZ
A9UdU/R0vRnqK5PMl1fHyGT3aVaFKGVI2nwy7PAQdyKYhsgEt3+ZnEzUYsKTppbcYxrL1dpkdznk
NiNgtQr2J6xW0adRXtgGape08KP0K2Cgdie4yItWweWsSo6VotfR8Gmiq1m6N9Qvl5cg+n3e5Yci
ipsSp18Wf2mqb7EI+bkJQoPz/nIuLispfWc3MiMQnsEjrQS5Hx6sJ0Y7XwbhjajNwv7aS57MpSRL
i8IkLViFPJIXNcUUU94963gqyIbZv7xxf1iYKaO/jaNE5keXuixLwhJzWV4X5F8YIwdIhJ0GbHtQ
xfkPuWkzu+u/zPEzTN0gTyOqGGYufGMYFusw347B4qODICRi3t7HszHuDrqYfdxpQwsMZAbSsXRf
yc+S/dKK4HXvbZvfv9fZDpcGErUhcb+gdBld6ZFJVBS3sccua+GxvM9xbWOUZ9ErU/shzuBBB37/
Hx4iN4+Y1dZymaIBblgGjTbDg7Ar1UGCsqrD1HBFBdT2AbOyxCUMzRyKYUqxXmnf/gQ/OCNExRMr
2IYOnc+mbsSr2w7w8xZzCUTKh1CiBhJIYTzQ6lsmelbdzoHn3+cTyFKqmUJQ3vap7Rpt4dAeH9AU
DeiKwo1/cqeZXetahOl7C0TkLNwakDX9w5mQueRDZ+95UVweydR+0q0FJyIk1p168qUOwmUY2v7W
dz8up5HNz2PI6BpYlkU0fuZLXeKMyjaA14tcX3WWHEz052UL25XoygS3GBItU9fWMMF2TgeLa+jR
r5VvwMWp318pgg7dZsuHrOyxcmN1Kso6kPhyBtEnkLi/K+wE1b76OfmdC8IgweVq0/vOtvhRLz1c
8FTG1BqN4XmCng2JnUR0LdkkbyEGAazKMlQFxPT/XtA4hESelkJ37cf4e79b9lDW9WSX8Vx0V7WX
P4Ee+rsKKoT2CrjxoBAqI2w7yfkP4GJsyXqZznYJoF+CV29qBVnV+5e9ZPNutFojd0yDol7WJBWZ
SYPS6mC/KdlPCczQBAFdxwLcomg5nENqxTIZ1ML7UlI80vQlF7Eu/cHjz/vFeeCCm2qaMulTGvnG
junHZeCoALYkQyf3wL7URySPVi7Ct4wTuSaNJANcMleJQ6zHRN9f/j7b+e/8gfi2sFIu4H+q3puM
7afpEB3Dfe/pR1BM4pnxY2H1awP51nCcSOUyMkmiqeivtYFcWQWm0WPb+ctFcSdvFsqSOTAOiep1
PrI7q3WAxkh0YLSM9mfRqkR+wTeIo95qc3VBtqCYqXegv7vr9hA0uWWzJvQ+Eb7Wbp/3q4/GZY5B
DxsQ1uJZTH2b3fAeECcnDhSA3z2A/MNbxkxX78mTYFcF8UW4dKFOSpdqdoKE/4bJIQbjepjvSsUb
A1ZijPsBRKWR4FOy3/ytklutlMsfrU71Th4Q00P1REMAMYtPKWmc1hCMcIrWxuUOVaI1zUbkYsYO
19rHIRcE2uZleLUQLneMELhWhq5EiTa8pHUQg5t57oJ0uI5tyEAui5MNh8vfS7AkHmHddJnclhRO
UpBmOA4A+QVKHwnApdsH5a+I5oHVtI0TYwJlkSuZxh3VwFtcEDfRCtHMkWgxXEUfG6PWtkwszYLs
PbumxF7xVf0+BowtuXkOXfnh8u79odw4r4zLIaMJcl9rYCVAcqgO+p4RQYXGXg4g5+KLrrOCY5LH
V8t5o0tZigtmlzwb476Q7+CDkUmdQjS0IPpgXOoADVzRTgXwOm32WGQ/ityZRkEsiRbD5QnIC/d6
B7Z4b8YDd1R90gcX0HSnDI+afX/5K4ncgksPE83UYmTcWVDccaq0dbJaCOtnrnUhBWlcagDPUihJ
DToNmhZYOw2NBr1x69YfPQN51vQ6IdxSkPR4rsI+LLK+GOENjEShLHa2A+zR5Ehu7eHi+ppCYc/D
pLwnYlQVfDgeWN3hImSpLa7nytSAF/MYyk+j+Splyi5OBOlwc2R+VdnwGGu1jmtJiUElRG6jG4oI
M3bJftwxnJN2SFwpdhd/xsGi7f8DI4bgk+pcNlF6m1rFzPoQ953XHJhSKLBBt/+g8D6CrVqvlE8k
k21nzYQUOabHsHnTmj2VX/8qDHgN5yQbwmKh6ElayuelezZEyEtRwaFzWWNQaZa2Bgq3+bhg6BMD
tW85ABnxywB9v8zPdIx9iMoqkTdyaSSRKgvYJjDh0YqA4/emBoUyTX3cmJxGBGgRZEX+ulzoSdPR
GnmEjFeEPlXKTu5F91fRerg8guluXdUn3F+t6/RL9lROnuHSoLtK3fwUfyHu8laf5lOz6wWhJlob
V3mEXb0U6gKwjhKOV11PvcyKIqfVReQCAjv8ndlo7DKUQ6BNbajODgfD3gknM7YTIyiD0dMwZIWn
nWhHOes0C9chTb5W89RReuIUdaCKZqu2j5WzHfb/V60GS6vjOR2xZVqfn3Ta+dCCFXQY/nDxOtvg
QqodAJ0OWQMtOymB6i/75cFwLAc0CV4kRAJvf5uzMS6WpE4qSAWpEUjnPlZ2YJlfEktwFItMcEfx
3NTmEBv4NnR6HIzrInvsO0EVKDLBRdDYS5mZ0RLDvfV9Rt6SFkh6wSqEn4WLlilXpzSH2hPIkhbo
ihqYHjHABKIF2tXoiMbN/3Bz/P/vAiXzfztanfStlczIq/nPJTADVmVaHnBFIDiBLFggahRfjh+V
n1Xpe6Uf6oylOZnuy3oMmqrxOsU4GCIyX5El7oRdFDpYU44aMG0Sd1G9BRS+mtY6i/Xp8tEnMsSd
rnMTD2oR4igfMaXa6GPQynfhfMpakVbB5ZygylxO6IYwyWqJ3QfCMuhs0y+p4v3dWriUYOK4KycT
m5ZBzlg/UNBgW7swFbj45ShSZbajq+TWNuPYVT2u8SahzpKftKVzp49ILULF6X+ZWpW5bBAPRd+W
BhJOLENLJ70ams4ZVEE+EIYPnxAiy8qWmYBnvXHkI/3OBpNyN3HzBgQjYAPbiSYqRHvHZYec6POU
MLc2G0+vHpXWyVPBy+wmcm21dTxcxW5qSiTWe5bqA4MpQVEbeDKQr/elM3sR1IYjoXjEdm3y63O9
X4ZXPkGpai6hjLPbtK/zJnHM4m5O7rryMUwETVrBDr7n35UlLa5Km5gYJVOq63q6bpe7cRHgfUQm
uJQghypk2EY0PlLrBo9H2XRbiMZeBFmHn0OZ01nuxxE1fY1J2uSoRl9yyTNskX8z//396nn+LGyl
q82KCnwVPBehKxVQvO1Z9zE8QvOnq+LKfrMxO6Q5clD4mNf4UM14NszlCM2qddMI4eeoh+V8H46g
hCcfYWZbOzqXI7LZMAs9RiuiinyMg4zRg138pStwCULJqdqbbCpjABY5BPhmBr+dSItccDK8X3VX
X0lV9U7NgOz3CH69l8FbKcjYgqJE5YdLJqouWcjUn425cLr4dpowiqQ+FtXBhMqrAifXqUfD4wwu
JxH4U+DqPIpnyrK+lUYQdyjhdQ2dMvuhiG4VIrgdCWKWnyshIVgOxxIwBKW674gv9c8jDS6frqLE
yg+T4LF0TvUM/ibtw2vau9WBYHxFcqvMM99YHEFzTXRgvH+aCyHMT5ikStTmEgAd0DzXjiPY5Jhq
ox0ojuIpe+t7+7oc433uoXY5poGIskaQP/gXxsGUw9AeEcY6my0I8UIQj6eCgJFTi67M+R5D9K+X
N3kzFkAur2tQi7B0nsZs6JpOK3ScyASjBXP+OZb9ywY2HWVlgCss5WQJ03CAgWWqIhDJALDS2c9L
Ef2lHe4QGSHipA8W7PS27Vt4rhyLcIdBb9E1kFUMv/nHaj1cWTlOUpulDR5I7T2ecnasJWDuE5BH
osAEUKX3+lMB/QZM5e1UIfhBtJns/68y1zRGVUl6LDL52fvtp2ivgaW520s/9GvrdvHxqPMiEokS
OQh3sqhNqJhShGvvUB/naKeKIBai/eQOlXyhOPkpllTTYxyHbmvl7iJ/o0rh1dWAYuDLoAty13Z6
Xn1D7pSJ1KKM1QqPR/Qw+7HbunGQYvBvwKySvDcE0P/NfLwyxpWgWq3GpNFYABQDMCSVM0xvg32K
c5F3CL4UP2OQjWqiVRT4Di33quH7OIiUPUUGlH97Xx3jbtIkMDBm+yF9tBpB+ST6fS5VWCk+S03Y
jc24Kch9L8K3Cr4Ej8Avs8ZOU4Kxfo1q39Sp9XI8BeAqCgoGfRKsRRCpJlvrKlItvH9ZcYpGwVJT
X4YzR0p3RU2Blc3z4uxbJpcPrKhPx2pBcHZzajyBwaLYVyFNv5Wj8UUiVD1lipH3zogcf7ic1re/
FfhkoUtCDCCy/70+OktZWWuAVlgGddOxdhURMb3AAg+lqLKpnvsF3hbJB9kEBdTDX62AB1KUUh+p
QwKYfJWXjpK80Mm/bGD7tgtmmP/tEY+eCEOiRaOONKPfKgFDGaSA4fceG2Bhd0IR8dJ2039ljzsC
J6VK54mwaabb5lX5libohrXucKX7tVdYkEB30NPZi3pU255+XiXn6fDrjs4Gpu0seT+pzy05RcPP
v9xJzs8pbZc8WXImHfjOzhkH2Uvjq4F0zXh9GODqskGR73GHXj3MOYZEALRqWbmuPM2yd9mA0De4
Yy/F6z7BGcc4ku3bf8RggBr22xPTwRWjPzf7BSvX4E68dpxnqWoBUqYZ9YiGmUj7R97MblF/m5Vn
wdpEu8flhqqYKoWAEcnLZwDkwh3xoOJnHbKvyWnww9IZduNVJXyEZa3X3wuzX37IwycIpcmEQhZs
76WFOefca8PuIafE6ZU0ICH69op8qKbsZlzCvWDFbEWXbHMnIyFg1JAIYkB3Jm/yiNfuWGWGssJV
jkw9g8X8sAO/xnMtsC3YbI07NGG0n3KbDbuGd3P8neaCYkkQ3jxtnVTJWWzTDB20BZIgIaag5f5a
GnRBF237bD5/PbbM1XlZyERr0wwRN063tbobswL10m5sDefypxJtF5dJgMTSe1nHuL1Wfa/Cu0hE
mS/yBC5z5PGcDQMTolEhV6Xsuz17ipD3IvyJyAyXPuQxGccmRojNkVo7GO53FFPZ29Vt2xPPMt8q
6Alpoya4/Ig2j8siRSYrZhUyNe30UCz7WQTYFPkalzhszGWqkYUjmYAYXEH92mSPahcLViHKvTxs
IiunsiMdqyw+NSc9YPRmiVu/pgdw/wf9XvgYL9g2HjoxxvlAlwlV2uiOfnhkoy/jHeRv/crpdm62
M58u+7hgG3m0RKzkSmQjA3sGRC6m5HNSDo4mAuBtN0rORwo/lxbXQwRVU+TbuNmzezAJUr++zt2W
OhBIcXFW34KvEOP2rNqRvFQQyMKvyHZ9lTHGJiVDNeEiTh6nYDhkt2zevsYljg3efIybiayWyyWO
ubSgLdwiQYXK0SqDpDtc/mh/qN4wMwhVMEiC8YMNErgkG9nCCwxYuh+MzAF5Pd4W08w1HuWA6Vsu
dxIIBgXBsO0rZ6tcSOuLZNOFgfTrZF9MD221N7MPFdpnE1xUx5oRDuUI95f01qlD6JLXO8Hescr2
9/P3/00Q/lk2C2k55eytL9GvGNAbbH5AYDv285hB0kPxwUDiC0xuB/XZJHfky71cVFqHAo5R7CV7
5cqGBHOCAn9xGRbb9kQzbSKD3EGvKfXSFzngNYbU+2FaHpGOvcuLEplg27wKKTU32hz6Mro79cQF
UePJLkSog81C1NI024Lasirz1AR1baMS7WUISMdND84A/AMVpWSwrtVCl/Fyjw4hQtpWikLgJJue
vrLMFr9aXKGWs9WX2L/cjN6kGIwuQ3KVDSKhQhYwv7niygyXJxJlrkhkANrVKyVIs0D1AJSjbDlN
ezt3u9IOLn8y0aq4esOQVbSH1QFesVynxQNgjlT0NLzJGU9WS+KKjaFAxxNSKyDqdqMv1UFjj7Y/
vuF989R7DABD/UIIJtt0Rcu02Ri2LWs88iHT9Yj0DCHXmM8WtDVS7SN188oAF05y1xVxLMU1ZmnQ
Kx4f4/kjwbQywAWTURX10NTwN8AQbnttBAZ++cjbLE5yUzZ01TJ5yorIbMmssN7pFD9I+rFUT80g
qMu3e6VnG3xX0agHUiXQpvYM5Dl2UW32yhuBpArLqSJA6+YtYGWMS6qKntlZnGECsy1mKHR5SZs5
iQ42GLEW4KaDrUxx338uMoOMYKdEEUh6F5hSp8DLvYQkboCp4aQ6YtC4aHWcR6jJQpHBcUotFTy6
LpuTJRlXpjn5aS47l/OC8Ltx6W6ZSF+rbE44BlY39+lj6NVe85N9N+mpFJ2Gm2lotZtc1pMNzO8o
BCgBcpt/Sb8SqLmYQXSkX9m4yevid7v4WXQgiraTS31h3iy6YqGdq1afUtBc5N/D5gDKQsFOihyF
y34Ek/FDFCIT0bm+iQvtpjIUgQnR7nFFmI3JBWikIsZG9dhjJhNlhFBDkfnzb+fS6gtxVVjSWFGs
stBies6sOQE+R5fcS7sOwHRFVMxuHvNnaxZr1qwOW73SkjyUcGQA5bNjys14JwNHe+cYjuLaPhty
ZhqYotfb7aNqZZdLIFVmWjESOoDVlWso76NkjGqMYtjAr2pXqjBJLnsYd91/CP28ssz2f7ViVZHq
KcrgJvJY+lrv1TFxwHKqmFf58u3vYtviEollZ0Zqq/iWo0tVRw/I/r3cBd568BUfT1iyK7DI9u2C
91hcNrFDe1ZkDUhOC+Dxg+YnuJoMhsdqazHqcftqudpLLpuYU5jZSYw6lBHvqddMBFO/ZUNEw779
nJ5MnD69t/hMdTwTCvQJ4t3i0ko5SUvRWayish+l5qSKkJabBaKN53aDXfVweP/bUYx0GYumxMcb
zC9DdKNlzTXYuSZJdULckq3Pgi/H4vr3L3c2x+eWJqmJxGr65XbwVCgl1JD5ZA3KdJeeFLdx2NBG
fwvW8zvR3XJ7J8+muZQjge8vL9jLZ178yDFdOQi8cjtt/vp9vuMrAUkaEjDWQDBmcPJm9Pr4lIs2
UGSEyyh91quFwows5KHRH1TJcJpagHrazpbnhXC5Y6zUQqU2Nkqv6uwGM4B4ccDDHfDy6vy8LJp8
C70LVTAJuMmAS86OyHd2bV2T9dFChVCAArx3ZV/Z6w8hhMEmn+wW9wYQTdAryS+i3qVotVwukadY
y5QZAVAzlpTmPrKvU/JUIZ2YH6LvXq+RyyRJLJMWAhdA88z9rRVbjhLp+6TqAm0wb0tFvqK9fq2m
8ycrpl7Yx55d2b4gArdP3vPX5RKKRMM8AhIenaO3cBfjHLQfBrc8QVcejTER2kDkrlx20aa8K6QF
1FWN/m0coNwXOdLwJFgRO18u5BR+wq6oBr0B1Vzl6dBO8mZfOTHdYDR2Ig8S4WwO/W/3kEslC82s
xKwQhRBsPUV7tLr98rWHCHMa2J5IFFmQt/j+cFJFPQHspYQWoP4ZjFwnfdE8wRYKnILvCVeLUnW4
V+MUeJ1KJ9lnAQR8X3MV1NMp9BlywYOm4BTgW8JpNPTGoMDcFDAqjgHcgKzZLeKs3W7KnnMK3xQe
tUyFmDweakdXO0oYg2QDU7rP6Huq4/zB1vrKHpdLbFNZauudd10+FqhLKIA8PXVMSOdlKIYwdonW
s2gKROQfXFIZJJnmCmtoGs0JQhSyvRM4x3a19Stj6FzGULtyCaHHjNcd031flYfLW+TJgQptYGFs
bT6crvaQSxkGKQ2zI1hODx5tOp8M+Ukvb1MgAcPcLaQgxXNxJOpbbY9rr6xydYmZp2MzU1iND0rA
BD9LCe8GrH6Nj5XkCHZUkLF0Ln8ksTGPhob3sujneCy/SO/d9dQ1DWwqOjTC+S32hS5kSH62rusq
5EeVQTEq6qt6UAzfB61yh0mQR7Zd0YJKvCHLui5zrpjq1AjNCjfHMo8dqblZio9l3rMFzhcrKS7U
OocF/XFoIK5EriR/2WHOZYFYqTj3/iGDnO1x3iiHmWbOOTJ948k/2Zgda8noOxnjIWnwH6g5RDvI
+aFNuqUOFZT7A9ojwdg472f0rfHUBvCO5fhfGJzZGn73jvMaOW+s48gc9feBe3n20uXWHmanHRUM
zrqJ6DFwG0Vt/zLGj6dkerMUeYVRkSFImQwcyNUgVUw9wwO1z87+1MJxvIEKHPMP/aezWa5uViUz
TM2CIU5O0YL+GtlDZDTogaoOKIQHhCK3gj19/3tW9+8SryGWYuHtYD5Kt13Q4a6DRvW15Efgx+uD
7JMR0KNY4lG4TpZ5VnYzzeoLa8KbNU7Wk+r2u+Hqm+FMn+gH5cbI6lMyX17ZokmLGyWbwTf74kXJ
i1MpJYB1DQcyqq7cpLsmXPbAHe4uZ09BiLy/XK7MKraRgp8MHqTM8Ulql6Ctm/vLJoReyqWZniaG
2YJknF1G0sWNIEMHUjzLW27A1UQNlEXWi7gju30XPzspl2yiuFTthqBaHnDGTeV+XPZEf5PjOxOP
NjSMA8Eqt4+hsz0u2dAJPK/xgFX2MUIi9fOdQTzpByuPcNjvce6JtPdEYcGlmlTqdX2UsMJeUwon
b+udJKVOVuHqpZjQMULv+/Ia2YlzIbfxoy9NUilhNGGJqa1cZUb2MnbTLoxFsCSBT/JTLpEyqGZT
Yl26dKyAHE8FBbNoGdyVvC4lRa5q4ITqqXfmEAT07b4z//Jw5SdcQn3B7TRC2xwc56xLP+2tU+Vj
pO/wX/pqolzFz7ZQANHtlDDwk+HFd6iW2aTiA3mLb2RvuBbNpP2hGfvL2/lpFmMAhTgNAU2rZ2dR
na50Gogjs7CGInge+7LKRiQJBJLGK1GNLlwrl1CKuu+skcAPW3/ymBrksC/2k8tuPbZnCxo47Mcu
OT2XR8rW1IaywSx9VrxJxieJ5k4IHhg6iYaaBeHMi6xUeabY4TihWiGSK+mgZf4MAK5bpFd6/Onv
ApnLHNSKlBAoB6Ck5ts89VMNw8fl81/Z4DHeaVSNki7h8JT0zm8UcLvo865PRO8rgjTPQ70zA1dS
ZUaYSfnnKLvLI4KlfE8H38qvU02UAQXOwMO+W4gWVJTC8wzrRo9OnaQ5FholUyt64xMZ4koPwy4h
wZCFyFEhHuK/1BZgJ8OzNj1c/kiiUOLp8uxoMqnGQuldJ/mKycWPn5m4gPHVxhi/6K4m+losNa/K
jaGKO1CHAljGaHjxKHsr30nXuAf4mjN68ZV8ZfnyUTrk+O/lhQrOlN/48prSCDMa5Z7SH0vja18/
Xv79rYUByWCYFliwicXPn7Q66E8MGd5O08GdM/Uo1ZCkjaS7Ml4O05A9ZHV7uGxys65a2+RKRmls
FzM00ctqQQRkv7ZoP0ruN9BFLeBroj5EHwWbuHmxX1vkPh/Va/Kuz+xFN4zme4LwDqYeTtSBpqpo
dewU5vPu2haLkJWr5NDXTZUeebd5LZ4kp3ajN3K9uBCsf0ax+IHKZm2MS/KF2aW4w+P0jOzuNsQN
tbK1+zKif7uBXJE4YXS4UWTYGV3csr3WLa+XmxZThcVOEYC7tzLIeklcjrd7XF5A0ot6dMidQcug
f3OoJTRyNVMQ1e+H/YVPxb8I1yGdtWXBrnXNPnogQYw6IHZBZds7kPuhd7g47cn1dJwTR3slvu7T
2u0wkuqRT82HaCFW67a4y2lR9mFtj8hodXGlDYfePJiTgFRvK5msTTDXXblmpOC11BjQN2mIz1hB
tN3lyBb9Ppf882ma+xATcx5V05NNpE96OAWXTWwVG+slcLlDIYAwZR0e8atscOUUN1oyOH38JY6C
WXRP2Txk1sa4tNFksZ5MGQTdwufwngmtdvuqweSEBgpYyfvIlXZtjUsc2WjFesvOmCG6GunJsgRb
x/7a370dAjkaBqtVlafZbOYeCntjD0LbqHdCckP7r4VIgmk7eM82OA8DZ0aVlSqb/Fj62qWm7Wql
tSPmclMk9MdlV/hDVj8b49ytCYEfKdr39gpUY4/hQXMU1htzZ6cWXL02j0lVVW1NU0wNXZt/R86i
kmGsZnhCn8WOFt7E9n2BUeqp/5LWXtVqgsy0GUgrc9w2jnGRz2WJdAtmoqCO2k95OwmuB5vesDLB
bV484uKvjKg/p+a1yp/TpHJJ+oExY021FcMgBlQo3l97V/mmSNt4aRSAy1p08a0JM81V6pTStbzM
gg3bXs3ZEnc+0ayLu4hitNUEP9RsL25bOX31eNnhNo0QdLVViOnZCi/3k06pXYcLxo7kGWDd2wYE
KiI98e2Us7LBJYE5i6APpcFGA0ESAkAU/QqtOY8ALm56o6DDtbkgzQCeFb+Jiy9XPQzz2FE9xJuO
beYvUQJC3LmCUkj1EbgaVAR+2eG+zhRpdZqyV33J+kqtm/gjD8zr3+dKBgMP6ZaSIrPJ5c0UBlT5
PEyCrdpMAOcl8I8n9aykda20+C5m8yBRdZ/09aFZkiDJwkNS53tFIt5ld9vsVQCVbiJZI3hkvldB
JtlM4hi0+lCOPtCD5Fy3LkSmMrBgueauDprr6FHUo9g8X1c2Of8brGI0TWkGJCeTctfUY/LY9+UP
gEGnHc0mcBcb2YeoadYL5fyQSlrS5CUGt7V79ciGn6LrAaC4/gR1MJDjXt7Wzdy6WiHnjGMXNnZt
SwUAyvqprua3cTT3f2eC88cwnkioz6Bcghp2MC4WBlkyQS7afJNa7RnfptBaHVymDQ6/zisOeFfw
03v9hiEZiTsf4qPoANy+tJ237bd+RYSjncHtGE2axlhGcr/8Ee3iDNrbTntSPQxUHUTfarOcWBnl
zsGuzUg/ZHAM3T4uNFCtHxVE1kTsRAKf5+c/5L5uQ5mNzYxApjQGXpbDa6l6ie2TRZ8ve8Z2xv0V
0nzbQuu6pKynDhnXypx0eoqTQ6oLTnaBgxP2N6xOXSiIJ9pM8vfxCwW9dVl0w91chE4gN4J/bcIz
qFap3FhyB2hYfyQpEyF+B1bjYWSeAjlD4GJ6xv3YvLi2MsvWvVqXEuHY7DusS2Mo/OmaKqZjoQNo
Sz6YAgUFBQvR34rllTFuExvbkMNx6DHxS9tdSZMgBQhLjaWrPA2DsmKyy4UEuHAjIhwRbS6XgEsN
3RErQ3NkKFS/k7zFloMxFOTA7WjWDUPXFB3ynzzFUrQMoyJHoeZGn+gAtC7W6TAo9KI7eI/1q6MY
B70ZyyuTXCwrIWadBgigudq4OLl9MuVj3b1aVDB/shnMKzNcXTtoBLK9TITB1pa9bUSZW1ljUBfj
LglV6CKSRTj1yf7y333lvJmcY9IoztNJBxlm51k71tZX2bgp0z9T97aXfr2cQrZLxNUKOdesi1Je
Ksbzv/ROofks+Mqd5XX61QwwjpivUugsnEsqdVJ0xggAVesrwXjTustV7lqnDEzDxNV/jHvRyM32
4bZaIlcQSPK4LLmBwyZvT/XP/yPtOpbsxpXlFzGCBP2W9pj2LaklbRgyIxL03n39S/S8q0NB1MFE
a3HjLhRzqgFWJQqFqszFL5EI2y5pvErzRx+zjIGozio0yaUFSC/Bzx8j7mK8QuYu60ueQqbXIMkh
pLn/y76K/IZLE+xKJRa12SrbQMMINhrF0OvklD9YU9XbHpa1y6byU1OduTazMSMyqPGuzX+Q9KwU
P6Ly2DcT3pU/XPfSfRj7GRMmd2GO+6pJxroFDW3RYP466xpXJcns4o4maukWmeKARUqUYYkgU+Kl
9HM8+1T6PAiJtnfP1M3ecagChil1thnZvxxGjxo61tdD9K7EBAcrWkcOU64xDf/6Fu4fQZct5GBl
NeMMyXiGG7psfO2b6Dx39W2vK/cZ6BV68qj1syPi69ndS7Rt2bJCbAP/+/WMXZcqRfkG+UkO3RAj
OZbJ6iuj6IvtB9vFDJ+8ki7Rl2lCOSWhzoIp/SFMvEFypC+9nxxAYfh1FVGx7H7AjUXOH7t1SMqo
laBqOH+p7WdavyXl3/w+54TzijvcauD3pTlQ15uMCKrior+fc8C1NNuuUdm7GgrQY0bwcT5ddzfh
R+H8Dd7WZKsNaktQ5CApsE7qIQnWpxS91K50KoI4iEVHmcDd+FTVTmQaDwQc+VLiFGiogQZV/Dm+
xaMaBJQwxxuDNiF7Fs3J72Yim2/FnWdaLUeyVTYQyqnu1+m7nr6U8TETcTCL1sadYXasNHY9k9JT
h7DWwnL1Y1FFdzfX2SyEO7PkdoDkVINqa9ZQp+ner+M/Ef2czYmr16Vz3T1EtjhkWLSxUTGgik9l
504Eag31NtVv8vFLn78tobqsix+iKTqq2kRFR4EMXV52+sd+f5CPZlj6NBAVjwSRxZfFu3GNDGW0
cXzYx0IJaH28vnFsY37LDjeL4ZChxQheAUoLDU/HTCWmCJWwO5KDqLNFtAwOIIalKmON9YzSylfp
cRBxq4jggZeXGlr00Rf9xJpg03fEx8XSNVALx/mH8b6z+iB6ShAaZAG2ue8l1URSSBZilvZzjnlh
Ngqdudq78aSeVH85iEg/99NcQ9WJoYDZCVWHX+2R0k5iauPsmx6XBM+cYE0PTH/IgiFg/BkyWOri
l+u+sf/RLia5AFbUVNVbzS49o3FRwHaoJQrbfRS6WODCVjdWGbxLKI3a6FyOXcl6Kd6i2YLK6P/v
m84TnXRaGtkzBelNWS8uSUBy1mB6t44EALRfDt3Y4Y5wUI2s42AiUOuPc2D9QKvYveTPhUNB+aC4
yge0HIXWnYiYe/+6tTHLxS8xq9GE0Ap6IR/noLljzEy4Cinhv16YTu51l9jH2ctucnHcgtYeXLBo
H5iz+byusdeujbPi4XmIpCDJxjflLRdz3KGvlGNeTwY80ES7nflJGUfRZ9sb5di6BxfGuQoCehns
1d5CjxXoq427hX4Af+Fo/yPjKOnbuzTNRUbZR/kddC/L4o74BmMOJCph1LodPaYr3B/M92w2i3Xa
mYKC2z7CX4xxwFHHS9ku6ozhQZJBdlfuW0ctcnTt5wNEyMbYdGQ998ch10PDUv4KQvDK9itqRaoe
GXYP94w6SJSiMqvXIn7p6xiiyxyG9Ktp2saKwBtxKWjqzx19ny2iF7w/wP3PXeRnAgbblIyENedr
IRqdFQ9UhShINTaqDCQgB3R/iK4h19EX78i/bl1LNKkjLZ5A4+V9Y35VUsHzp8AvXpFlc4DJ5pxF
4PZlTWPs5O8PU/BfJjdEy+ARIzZmRU6Av8mCUmUrn5co86+D0h8+jmEbUGExITXNBXGmGNZs1jj8
+4Dd1wo/8cCLhO43ptwmeSLh9v0lXczx4dsW6tCXePmS15PU38Tqm1Dv8vtcxEoSahFWg+diObOC
eVl9UxWNd4mWwMVlLY1amc4oks/Wew0iOfHwphvhZQ1cVDaanepEjUrPkj/FI6iCBQfRHw6+nwb4
elFs2EPTF3h8gRqrcaqD6JPkDkFHEY5WIC5P7aPMxRwXjelq2HbXsW8yQrchzJf72BT0P4lMcEd5
gfZHqYwa8A7MMdhmv7fNl3gR3V5ERrhwHIYxUmgG363kuX+s1UYGj8Fqq5PX5nanC046gZvxnN51
nva5PeLskbXuMSnLU09EnrzfZ2PKmPKRAZJofvgVJ+ca82+pZZae/Dh7bEyxctsXNoVGziKdwd3s
Z2OKLXcDmc1gzhJ4vPHgh7H3GOV66daYY0joneKlDa+D2u7WbWxxmDal1SgnMy5mhDzmypfYFJEZ
7CYhGwMcipWjWqCfDw1d6TH5DsWdg+HNrvUxdYr/MDS463YbYxykoZyW1RODtLK9XUpQvM1ulgje
VoSewIEaXcwKBIMog4LLO3ilz3meHswwP9Sh/hZ426yHg7e0HKvGkFAD6NqHsoidiny5/vn/sBjV
UjWZaHjP4wAHPd3lGo+Mh8GPn2o0VtS+9EjQElwK+Vv2P87FFAc8eVpGmSEtmHjqmsOSqqFszV6y
DN71JYnMcIE6ZulqlT0yAaVoH6JeO7dqG8xpKoDRXZYOzbwsh4vSOJ3GphvwktB/IyftB+OPqHuU
AgxnucH8VtAdW7cEm7yIXUu0PvbvG3SQlqo37QE+IWlPDdQxlrtCP/7dFnIxq42FUecERQepuKfm
3TQ0Ypo/9hu/XU4228eFqqyNyjQtuJOTqHG61bHoXVU/QoP0+lL28e3ylbhgjSxV1QvWs7jCx01p
8HJJ+kuH44KUNkOlryU+yEjJc5LZZxkzM2gtFKUiu3fIy47xdwOKeT0QMcNOrVKHQuS2fEqmU31u
6390ete71VoKTAo27xU8Nq5mx0bfW2wsLaFPS4IMTpCBCnyAvxuoTZroYxIjFRlnJ2prJ5blUJsS
VGg0/7ofvO7OFX97Te43a6nGPkL3DtZCQjUAKR2Arjn2oRjm9ktom+/EAYNVy0kej6is0x+La35j
MjZF2BaAhuRu9hG3D6IOIQEk8HPAkR6NeiKj7LkmYaE0jqGHa/T9LzeQA4Uhi4dCV1gJ6ATYhppr
i6ucgtd9kW6FyOs4ZJAKXeozVrawKRSHaOTMonfZ/Sra5hNxqKBPc2Q3DTKsHDpDpWffzx6TAakP
9Ma+tcPxjlVIhD0L7OS55oIcUChzoWlRhZMpPzZfFE890Pff8MDzjRVkqNCcYBv5ed90quJOhpS0
p0py52RpUTpEFr0o7t+JLzvJj/vmI7GUlLCdvJHuhztMTr+XcAd3Bk8KybnpXFGPgmhZXBYR1/VK
KVN0qHTsWqmHCV0EZ4YgnPjhX8yBI3dMW4zHYsS4LG9bHXQrgyiNFMA5P/M7k1VroVCKEfeguMPF
8jgE6ZMMcoK/jCe+g1ZarSpGcylOc9K7KFtJxbMAGvZz/J+HLOGhoa+mRo/gatMj/fBKaor55SYH
kf5/kY4VeQCHDxRfpxkIkFytb400lESMFaLf58CBSkPWkA7pQk5DEt0KhdXYf/87DJgEV3mQbds8
OXC2FlWaRMh8xvlu6MC8mT2M02fdrB259ychv+j+IfvTHF/BGDprsgYbcIprNxu5zgoIXzogGfXV
u+6jHHSFmx7yU3RXvFx3i/0wuhjmrhZy1dpUNpB6QTrxNo57nIHls6G23t+Z4QBhHKy4zkDb4g7W
c9qGw3IXizpfRFvIgH2TO5ix3mtKheeIOHrO5nu9a5n2UBx9+7uVMMfcmIH8aSZFDVqhdOsLmV2C
NK94C8mlhurl/zsfL0wGVhQtnzvAp6a/s9QwLYJcgjLjU9p8hwal83cL4nChr2ieTw1wwTQPa/Os
l2HVC8rL+wW6zYI4NMgMtemNFLdx6TD4oPs/aMcWtGbyK8GYMAcX+TSHDdoYmdJYtLjDmugaJSc8
AbuJN02M2MwYHAZ4iR+5oi6ofUi6fDUuc+iTmWJ6F0V0w6xP7dqGsSaSShKsjB8DxcNDUhULe/gt
f6DO7Uy6n0s//sof+AGyJcNoWV/jdcPqnuocpHo3WiMAHbYTV8DV4tBAN6LOjHrkI1oYhWVQhF3A
mJSFA86722XJ0Eqw8VlUniwWrXDDVMlw7Xyyg24wD3pZurNG/Z6agb2MQTVULu3jr0MOeeHKcjQA
/pxL57JQ3WHQjtd3dr8asfl7OMfsUlmPJxVXALXxUI4AjfTYO6xnxHYZLy+6Y7ziHTqJQlF2sR+A
G8ucb3Z46ovnBF3Uy2nxa3ThTp/mp/W0eCX6AW0RtSwL59++78Ua3xXTNGs9pzPKsJUOztC6d83y
Rz18b8lpbUUEoYJvzDfFmG1ZymWPC7cFnqM8mxzZjhwrE6Hkfg1usybOZytz6eJkQUUe864QJaen
5YHiW6W+7YmAZH9JmgI9L83Q4L2/HjFFaUR0Yu/Q4PQ4S2l2XLQsXJfOve6Ou3hlXcxwwJ+SpjdN
iig0+qcR8ySRLqq+sT353Q8uFjjYT5TVqpXZYtf5xY0PuccYejTHxkscDSTB27ZoOVxwyenYq5IJ
Y511nuwv6/h4fbv2Swab/eJiyIRYSDNkeMCY0E7k0kMTFq58XENGpm2HjIFKxDu6f3G7mOSrSZEN
GZRkBWA0i2vfsweN1Cvc5CvmHrN3TbAciOCkFrgeX0yaiVysZmUAMVUp0OMvUlIcx/xwfSd3M7XN
qrhQssxiqEvNKL0WnOuR5tAKwl5GmMiTc92QaDVcStjoY2RIlMXsonqa+aBaL7QRpRsiI1xCCGKw
polt+F0838+9G8mJs4gUNZnvXgkkvnY0dcNKVhaq1ig5hnFeUcTuKpBb4+kupL3g+/zhtPgZt6+V
mU2OO9MlpWoD/G697I740IPyGWUNK4HEnvn9+kfar/Ns3IFDiTSNY4WaeN3q/NFDzeX4L3NNf+4+
gYYWL94hQWxpT9fN7n82iIWZNoSUZJ5OZiiitNR7hJaRypOXmcYnI2/aINfrTICz++5+scQ5yKxb
c9+WeFxDk3zrwFeOtEw+5n1x2/ZKHFxf1v7RezHGlr35dHUxQtqNETmCevSIwfx3eG3zW5pbTt5E
tzS1BSG2X7K1Lga5U6Sc88WYKcYnxqA+srep+Ggjlytd0byv6INxbiLPyoBaN6DJ6ulZrs56M4K9
QyTi9Ycc7bIe7hhpqCWleYN8QjrUYKRMwEypYuiMkb1Rlw5QJLVPbWg9rYJXRJGXcKdLRjtDho4n
9rFJ/Lb3jQipafOoGwJvFGwjf4WgxZDkVgNvXJb71To1MjQMRN3e+0fxzz3krxCpNCRLwvQ1SXaI
h/v1TY3QtiIrIDcASvE5nyIzZYgJ/R61Zikns1TScy7pAoDYXcTGCPk1kpBKIv0ieunV5KGw76ks
+P3dD7H5fe5wkjslaxcTi5gJccpE9aa0PaW6iIpxH8w3djj4iZI0sxRSIIcAvCrkNYcoXyjkOrOP
b6Nu1jbWOPwxFb2WZhnupab15LeVOrrN0CYHUCWNAWjQZgH+iL4SBz9Ui5NkNXEjTnrLbbT6YKGM
cR1SdyNzsyQOeOalnBvC5tfrbHSk+ZwMH+RMFrdJiRyCQx4NUmGpOQJJG0qgedc6TNeqjwRuJ9ow
DmfyAUMEkELU3cIMqHVvRz+u75bI33j+f9J3egXHxswKpJIMpuPsaQ8DLvjkEHuinue9bwPW19cJ
bx0zwpy7RWRsjQlURF4KUra2+Kw2NCirsLXfsqqtIfaHbM5VC7MRmVbDUKtgdLYOYp+GsoLRH6Yu
Kh9EDEu7mf/WHud0ZTVGhVygHNHomDtrj8ttgpkC+R4du6yRMQ7ecuncGuS8D2TyZVXiqcYF6WJu
vSshTziLOmf3PHxrg/M9C8wFSTfChpw/R/aNoX8zRewnAof4zfvGgsz1pOG5UPmnH910BHNefDbq
8LqXC1bCC1BohlUlkPAAJphrMI2yQ0a8TTb9Gw7rzYbxwhOmgoltWYUXyFXlaiSgre6ks399Lbsp
3NYKdxKB47yzVBlWCvW8zqmHjHHs35d2iMTVXeugqO7NTqT0yRyYv9JsjXLHUlmM2aD0SOfAI+BZ
IEmVDSc2b0inOLP1QbBCdlZfM8bBBJTRu3JgCQnECX0wxQc11K9cdOxBXLx5EaVyexC7XRqHFYmN
x88qRl+lBf4AGvdOmgsWJNo8Dh1sG5MybYEbtE5iZ9bDQgqI4ZhaEEvvrm+dKJ44WJiRyamKjPM1
17+V5V3egy/tYRI+EIjMcMigVlpddCnqkzZxZ886aX4SlIfYl9z4htXrlwBMHcICseBD8VRJRbZI
uREleA5IKHWidQ7oKgma9wSfiuevGBeyZuMKzFPU72ns9ePsD01Qd991rfOufysBKBksCjZnlF7L
9hRRfCulP3bdvVYflUlQ0hPtGAcV0ZhrsQ4w8qhiOWtSBkNd/OUq2J+wXYWxFOvKTtq181fzpFqu
IZJP2V+Fxi4ouEBAKu9XE30cT5lqYxW5dRjrcJ0EGeP+h7j8PrcEi2SZruoA1EzpTpadeiYBBd+0
ivhpRXY4WMtqXWtTCevIwJbdP9DRLUSzhqKt4rAso2DM6xiv0ah9q4vvuXBeYx+aL3vFQVkzdyvm
gHDvtecgQ4sFWJPuosOSuyToXXEX1m4VV5cv9jhAw9RfV1J1QpA8M0Ve8k/k1aYj+Y2X38XuUDp5
2IlY5f6QzV2McvAW1coQxyPSBVNBNpdHmB+nfhbGR7OAlicoiIQSOrvvFZt18p1FVDO7yFZZJffY
YyI1C8k9ZLSdwqNC/naBj/DtRTG4OmQzwpa20alvQ00SqSiLDHDA1htqYmo5O4TWBlSq6rFqpkAv
MrdoTK9bIx+M4Z9s0vg5VR1lmZym6U9Grzqglzpex1iR//B9R1VvQyJuxqfMcmfB/QY6g5UrueRZ
Dto74qC9/JOI4UkQ5nwTUlbKmlEZYLrT1R+S9DHPjl327vqyRDvMIUk9zERHxRddDUgosuqm1gQG
RGvgcMTAcCWePmGg8Wn7QOhTXQlyZVGQEQ5JLGNpJoMxlmmhYWKG01XPVag+Nd+KY/+larzpkL1c
37Xdu+42yDgwkTLSgesCV/bSdvob9j5ThPmL/X72l6OY3ki0hxyKxJWep12JPSynlxqleAlE/JPg
O4mWxBOeLF0ia6TBktT7fHyV1pNczVsGcMcw7HhLV+xmB3myvlEt1xZDQRhtiHxl/UfuJqdqW+f6
d9r3bsYAZ6ILAM2Ov573bdNPYy6h2XdBv1tRDI4uqkj+ARYuJjiI0tQ6r4caN4ye0cwx8nZWI4BG
mulmRxkszDQQ1QhEq+KymNIuKlVlpMIkfhz6UIoFUCf6ffbvm0QsaQ1TalIQvNKqu6Vq8WgT0UzY
ftp/2TUOdlIzqqxFB3GQqn7vyXuw/IIuKLBUwXzTfuBczHDgsxSVZpXsjYIpPbQnPXoSUkAwF/r9
hnkxwYFPoWizOVlo/slvDNDRZGCGGTxMAzuJL+LP2H2iYCTF/3NnDnXKsbTGRbI1V71vPtjPyCna
ow4GHOpGWSAHpmvdI3kKwTMeXo8j0T7yADRYRtwVeBtp+/Q2G79JCrlt5dy7bmX3QXCzPps15W4c
r66TdSKMj+a84DKoueNN4UdHVL8eWJ/QdGTCC3otwIg/AN/PXbU5kDDGpOlsHeG0qnrjDNndrIIy
JInvaKTUeCOZnJ424KvJyDk2isM0JP5SZYKYY25yxY1sDkby1GglJUMqpc33knmK68d0OhjWbSNk
jBc4LE+NiXDQjHxAS94CnXe2vxH1MRHlobfs0NmCTyqAEpuDEqIZbU1iFW8p5ejWpPeoLhqDYb53
bec4KNHVWWuhP/LvCDsCMJww3FUEwuDb6wjfOieHJVNbZomugVcjPdJDduoPOXRVNNSRRPNdLIqv
LYhDFANwghkvNC+YeuHFJe6P84sE8d6+AJfoPe0EnR+iE8zmUCXLyiXNR7zcMJ0atG6F5gE0Nu81
Tz3RT4yxJBY1IL3eQa4tkcOTESqmk4ZneCZxtfj0zOZ17XPmR578kDtyAOkfJ3LS8/x+OEB+8K+c
UuXZYKpJS6qYEZgXWe8lyhRasibISa+fbyo/uFmuaCIc2NN/TA3HKL5F1q2Fr6lMoq3cxQ0Fqra2
qZqKofE7WTcjyW00baZFFGJW2G8aEPRUdRu5ddF70vCW13iMWP/PIF9nl4xqMYYCEZ1lL+qguVl8
kzaCY3t39zY2OERWGtWe5RYQpeqp00GaGEzEchFk5uP1A2cXnTZ2ONAdNKpWUYcSRLZKTml27iDq
3xGthEvVrCSuuiKDH2TKoyz9iOnNagSR8uXv1sGhrJLZUivpGlpa8FpQT4OjrAJ/3gXZzU5xIDsl
eDrUFQRsemTiUkVIjyzTEDXuij4Ih7Hjis7dmgBjy6w+NNbwQCORhLhoJRy65mStstVASjj0n/sk
KBQnIs96ljjx/N0s7gvh25doTRy8RgOymnREPUaZAtkKK5GLiX6fQwBFV8ek0sEKa3TGrV6oAeSw
RCkSc9Pf8Pry+fl6ud1AukApgJjkNj3aH5kIkeVp78zH6sj47kRM7oKo4UvnYKpbyWDg2pYOftVm
jkY/9CN17bfo6G2wjK+b26SybMAyniV12Zm0T1mO/2s+XQ/O1x69a5vHYYDWTZqcK0DMyS1A3Buw
9m8JnGAu2pbvXktHmEQXNSfuZ7WbT8ZhAmr1jWSzLGIM9I+s8VvzpNvZR6HKnQ6iQpXAB3nunSSx
pWGMcQmeuicd4lSjAOCEq+GAQVWoZOaMmds2v8w00O3MSSxIYGkHDD/L0VPWnzLzRE2oYMkiVjfR
4jjEyGStnrsEtqPJdCD57hSFoM65f4jrsqGbiiLLr/e+zb1nGAot0jpMMMn2AzE+2v15lZAuo1lf
VNX/w0ZeTHFotC7TvDbsQTS5MZ/bI2O1HfGQCMEwkC4Li9G790blYo3DJmko4kVLUOShxT+GBk7O
D8IxgP309WKDr3cvQy/Fugl8NROHfogmqJbmXnTsnRgEsbG3eDnoekUp5B+C+ufK+NI3+Oo1vCzX
tafcDz6S80MRll8nFJ5vRr/0M0/yst6phQO9LCP5HUsuZrmMxcoMJr+DfGI4Mb6j8Yx2YM8OWVSX
riiqRc7Cl7zLRl5xI8JsKnSX2bEPwhuX3hj3/+3lYh/1L2vjEKu1oq61S2R9LR4SSt2nU/xPlD7V
OjleR2SBV/Ijt9SalyinCWhCuxNdIRLCuGhQNr5uZb8svXFMDrOsQlKHmbFFZYtjnIZwlZ3IGzCG
5rZf2AfTJ0fUgCDaQh6qFKmR4hEfbDEnf5AeZn3ype5rkgq0xoRr42AERNLjOJrARC1coBJyZtMJ
zTc9ZJ5RPOehaK5ctDAOSCZpqgszgWxfnr7vulMyfR/Ad9+IqEhFYc0XwTu1yUgsAx47f0K/SO7F
DZghZvcLW1jmebYnEhJgf/mViObr4BJt6ZJnMsus+6N6sP0MDZriQTCBz6sccEzxqKtKzYBj6J1e
/Zqs1JdEU4r7a7HQAmNYmqXy6mMrnhAabcE5lh7Xmy7MQjY6UJ5EpZj9tVzMcIEVN7U6GzHGPNvo
Vlfv1f7GIofrwbt/5l9McIGUL2ufoFcSsau+K0CvO/jXf3+/9Qr6bP/bKi6AIBzRp4O0sgCab4bQ
OkqfpbDAsSFi/hRtFhc5Q4Z59roFf3lSv2uSU17d6XUgWAz7Y3/zYfJaltYtw9TZ37DJX/JpbFU8
6CB/eRz85aQ+R6ENSMjc/Kw9Z++mYPFSp3UnR1SMUHY9bmOZc4UyidWi7JHBN36N+nsZYN5B8qmr
h9pziCf9pxYqP7bXnc0b0SVFZJpzkWbSiiSn4KKX02e1GB2Mzkv6aa6+UymQl+dVEe3y7tm/WSvn
MqkZN2ln5WwMDaj+2s4debpfHfEuGIqKkPsIv7HG+Y3WpEWeLogAcP6cVC8HtbX+ZLt165ihitlR
9JVf9yL2qa44EX/HnKW1r6UaxZg5fiKdo0LO3MyOlohxYTfXvqyLv1umeZxRSYOgbtKMqBMb5Fs8
dmuwGJnyqewpdROpnI/Xl7aLJhubHPgOK6pA0LdGL42+lE62Ri9o8hWkG7txvrHB3TL7WrGrRcHR
T+TQtAJo88Z6eH0ZIhNcglZJ8VQnjJ2g1f6Zi1u7ok41CqZhRFvFQUkRVbKWg+DFI/1Tvd4OtcDL
9nPazT7xiFGnxaITGPj3hMdI+FnH+werZtnCBpn9HdNVUzVUoiv8LUGmhq1loK/2kuwzBAl0+V2d
i8r37MP+HjcXG5xzxWDvnCaKD99Ln8sjevtP5Cg3XvKBSEHk9GA8EF1+RKviXK1QSEO7CBbj9dhk
aBA9L1QAdvvgelkU52rqoGbr0uLiyEYC2aMOyyTEigT7xzA6XP73gTh304pyAT0cQXeKPCTOZEmH
iNTHrM98S8ceokBY2lZQqgrxJGUQZNGifeRccaHR/1/mWvVGpufYfm8QEY8RK5Vf8w7ulKIQEpH0
GDxG6TEKh3A+mLf6iR2KkyOiPtwP3ctecudTIclpRktUoVXTPkUGlFIGkfbPa8BcWw53Ks1Nvibm
DJIu3EiTBwWio4oHEecgA9sz0o0Wb0fpwQyZKMu/HCMiBov9cgOxLBl0nJCLtbi/YOgMfUgVeKad
OINPXOJ3t7YfHw2v91X3P9Ua9g/+nyb5Z/G5I0YjlTCJycSj5he3ptuje7DFHZJ6osLh/jF8McYc
apPLSbWSlOYCh6lxK16q79L4rUsgiyzqN9r1FhUa37puyUiEOceERBwxjQk0XlMCGnrtBdQjzvXj
SmSB88d8iaS4ZbUSWhVO13xcZVHf9W7eu1kD5wsKSD00pUWOVEV3cXWqjDNUC93c+FgZj2t+vL6c
/cbOi7XfEqRmhc7CjLKFdFgDM1gP5bk4Mk8XO8EuMm1McU4w9TWViqkCwk+fldHJGc3xm3qlNza4
c6sldLUlNgap9H6rn8bZG0RClbu+vDHBHVRZLGV6wUgNIH/gJErqmOnHBES9RPg+Jtow7ryK52xc
ag24ZCQZOlFJ5Bvj8llvRUo9Ijvs37fRqcWFvLAkuVNizHSqTgx+zq4zBKEj9DXuaDLbKYkJS1za
Raa5Uymz6UtZQh9yubJw7qupa2hL6xdxofhJVX62baJ53SwaohDEsMGhRDHro2UqqPvYNDvbeXZK
FtE8kmhLeZhQ2sywCgCe2ls3iVEHNjH9SFNFW8r8+beja+OMHFiU62Slcg9/tw/LiYktJMH0SQlX
H92V95Z7HSwEi+Jp5WxSjtHAbv2ptTjWeK+h+WAa3pKra0THSAPKGNDi+9UZJ9KROmPa7C2KwuQE
txTs2e4qNgbYlm683cg6aSEznjaj4lxDQFpJnE40gSSywWEEJNCG1upQQbB601GjII5PUlQLPgdz
09++/WYhPDzoRWEtPbt0RCj61ikugmdrBoNl5kZzI9i13ZjZGGMr3uwayYci6cwEHamxfFBTJEZR
erjuXvu3qI0NDh8WTDyWaVfUXpR7tPD+bSSjN7F1VKBDJX5I2k/8NgY5IBgNjQ4Tm1Jtv0HC9kd5
w8qz2Wk+mxgRU/wbw2Ns/8pJ8XEeBiIaLZGTcBhBNE3vrQVwGCunCg+5yoc0865vqcgEBw85MeWU
SkB2o/0KinRnmV+6tyWvl13kYaG3aBnlFlL0MVCCHq9/66E/tweIGXrgPXsuQ+XT9VXtp8sbixxG
xJAHNbsCR7BxWx6rJySSnuTWvuHUX2K3QGlOlL8K9tHkMGMtpEUy2FgR2CCp9JR3XyPc7K6vShBh
PIUM6KbQ8y3DHZbqrk2fqajQsl982+wahxfNCFKDdMCZNJ0Gf/XYy1sWlofWJ0EVmA9vurltzHGI
oWT1sBqsskikG3MMzFV0CxV9FA4u1KiFqDXbsLxyTIe4dbCi2481Lvd+aThM0UD8ZiQyykGG2enD
IpUL2uTtj9ZQOejUd3QqOANZWF5BdpNDBrvrjaTPcHz0jfrYG/S2JrW39oVXzYabDdKBxqprzaIB
QJEHcmgxzHpHTSZ1OVjTTaVnoZkX/nUnF2E8Txhj6WMp6TkwnoT/EvxEEBmM8LFa6CaIwlbk8vyo
RrSuIO9kp1Z+nD3FGd4noN0ZvOkG73ywJ2JY270aXFyeZ6KMkZ7bXY0EKdNrd2xKt0xPoFBC3/eP
69so8EKLyy9MSS4NY8C65DwOalTNe9Q0U/NNCd9mPRxipFVkgFwTNbmuvFPmMwXBWmcJYE+0FPbv
m8SiXktNqkycHmv7WHT3ZX6UpvD6brFw+T2cdBvTuXhGUnlx5yVNwMEeoZ2VTIrqS73ZHJpS133S
WKi4FNrgNH00uKqEec3rlv/ggD9N80+/2mJHSpYjRwNX1+RrbgGqR4h5OmCX/G+X7P0Yvhjkjsba
bhVdSzHEO5HTYN0rIt3E/aTz8vvcSZjq7YwZXmTPXfSigWIPLRWGcZTWE80+Xt+710aQK5+Nl18y
IZFc1gUSwTGYqSP1HyUQ2WTOcFuEOmjcksN82zr9XXNsbpoKyQbx0kf0K7ehSDd5/+KqXRbNxUET
NUpLbZycizt6BOIO8ak8yAEYo8LmcH3V++FwMcWFgwaSjKJT2KGGeTmtHx1FesnHx78zwp2cC8hG
plpGXGv2sy5hX0ObCmJOtA7unNSlyEhbEyaU5gjuMUu5MURd6iIT3Ck5FaMiSxWQo7YOxvhIi4Bk
go36w3F1+RzckTjVuWI3FA976c0aEF851Ac1XF0VbRvUE8HtfuzaAFxNwzA1L8Sr9LmSmAbkNmIM
FlIFHKqD4Kv8YT0XE9yeYQIvm6GezeZ0Rk/2Qc1yWB5wZ8RsSxxob3pF0i7WuN1Tyq4Y8xG7Z/cu
aR3yAzMusLiCE/w0+//lFWkfnv5n0eSnMIgF5q2xQ8ksUk9EObfdx1Z9X1DoNSJ6rwfR9a9l8tMY
UTb2WseEuqbsZS6/T6oACfa/lQ7RSUUjKkEf568no6FIU2vLuHRohjfVbn1jQpjZwj3xRg9ljxze
1A61scehgjUUU2lBa8qLQd9byCdS6449gENH5BbsjPgN2PXXYQ/blDUe2AfSWSmV8ZG0kOgoOjeh
7ZN7KUEeKL8TX/N3cQJnkmFD3RrjLJwX2nOKWn2+AL0h6qHRbxP5sKpveXWDu2kKgUK7zZMsL6Um
S6TDtWDFPEllxce+q5/qMhFt3a7Tbexw32i0NG2UcvSHRO+NR8Z2XoXlWX/UILAHPlW0bFQCL9zd
vI1BHsdLZYhXJj4ttwMkdg8U5bI1f7keSgx1fnOIjREOldDGkHSxCiS3TA0kmdHgZHl1RCOMa2rT
Q96nR7kngtSM7dQ1m5xXdHD3KGrxGlENX4bp/0i7kuW2lWX5RYgAGvMWI0mLkqzB1vEG4SvbmOcZ
X/+y5ftMnjbNuiFvvFEEy92ozq6uIXNXy5sHwWldphJnl+2obwIMBmPis16vVkNtVLSvaWXvJGao
LJKjTaFtEITVlB3uOWdxNBviFs3s2EO9uVuHrzaEild5cbroXePv5mlBAiyBFMhmpY1GuSl9NuYn
c3q47gyXPe70+4KLj2bUlAkfWtWlQ9H4rHvJ1pfrJi5D69kaBK829SntB2hlg7Zl9NVgDCMvChjm
nJE2D6hXKPVlBO+OVHOR8/Wtp6t3WO7IMYLY5ilT3oVBp40TPDqv+ilfeEV3s4/DdDDYt8QmnOxy
JGwaIDlimiwbIleqYWalPs6woYXpzvzA6+P2UXHBBHOnEkkQdvGaOLPF/37m0eUwtaXF9Z1nMBaO
P8ZPKP47sW941v3rhldU5kUQytZDy1Fd9fssO1Se8bInnhYrvLLXyIqgOwA+AXndJ2Uw1h9bkiCY
/8bvMHSyIRzbtc/LoedF0aVwzTvj8HPyPr/RuJTS/0Llc9kbTwaF41sXRh4PC6KhtmeuWt+1WRV2
lqePVOhM7Z5wjiG8F1t5h/Gu4sZ83bzxY+xPzpw5+pHHz+1dXjn2npouuGjUklXNZgquYVGyPcZE
lDpt8Bkr1r9O4/JhWjJQeXa6TyAIYeitB+jMOdUm6uKeF5pZ40J7PnXGsAzlf7ZQu9v8Agz+IHMM
KV6Qi9/utLq303lmdFwUlqPtD0JoWXEvmVVYLdLHbZ0qJ7a63fUVUraE0wdSM+RWB26rzVB7zjAv
d2M339WMGj+hdlI4ZaMm2Z3VYKaM06kwIzDH52UqnOurucwCcbZ1wjmzOktLZRuIv4by6iIbYxzq
A2cE7Asg2LY6ihu7PCf4lx4pku3rI4eDegGFcQd9wcnrcNgyqheU2kPhrMWSVI0Y+MJcnvZg1y9m
V6Aln8Djy7mssy0ULs0pqrq8WZC6nQu0SKle6nf/0XvHuFMPyS73Ym/55/pHo1xQuDhNNmzGMuIB
pGSysxQ34zq4k3wXL9StdvGmOVuZcHMa3bDIrYSWG/jF5HEiBssrX7THyVf8PFCpqj3xtcThsibX
tSXiLa/KrHxWJCXUo+E/5dK+h13xtKq36ucZWmAcSVXUAq/vubmVOx9j/Nc/z+Vg4MyAABG9pqZN
GiH7vCkOV7HJUIWrdHTL8cQY9Tq9HLOdWRNwIov/v5VbxzfiSbjW5VGbHKj+upOC62vjrvXbtXxm
TICLaaiXRdt4E9bc+tHqJ9nHKX+Spw/N9FzO1KuO8D9xdkxR5goJOdShs32zZy4aUgLJXQ48rpqe
qUEXfkyvLU3ACtO2ZqWsAEgYhfdzTXEm+zax70fl28w69/o2Up4uQEZSgXOhVbGNZRmC2rhRnipy
ToRntH9fj2paugI2dtUUbGhLnMlaH2H2Xgu4F3JQVwxPOYAviRSqvbygkzEBkrJEreyq6hsvB6u6
FX/q4qOsEOeKsiGgUbLZpZKnCC0itXTt5rBIs1NSXYbcga/smliHM1u9/Fm0XxblZpmkoLSn5+sf
/zJ8g4wUA+OKbops6q1uZdNSoc3KQg/P2t0tLOiqfdsQgcrllZzMCP4Mvc0812wcnpwhT9DPT8oa
vQtJTyYEF0t65P4LA0E65jlZeWOXD9d36g/YdjIguBXinbrGQwNdd/6UOuytSNT5iIJiJJpjMtF8
2cNO5gQPs/Rfg5bLXdP6Vf9gT4QTXx56tH7ZECldVivdEtlEtKDcTbXDxZbVneVVJigKRvSFZA7m
LCvyliCcQedgcXbn9YMt1xUD4GjNfbndF4y4Fy6D52lVwpUHRoxRR4IZ5a+t8uRlrxqSk6fPo3Ib
qcT8PnF8dOG+m4q5LKyZT6cOCBCcVo4dsBAow1+aEW66pK3WyYZzexK40nvMYvW3I1g7pZg4Q4TP
ieN8TC+ThilIGzX5epNBWW8a7T2zN+f6UaJ2TUADNJZivnyBGW0w0V+eOsv4nJWPMxUzUo4mQMIy
DIWxyWATGeW93XyOypfr66B+X0AEHRJTxchvzkX9VjdBU7+r3ejsfAoYoELlxDBknpWq8baDc2VU
AxAFAWJveSP3RV9IgID0h/WlNEBTzDu1LM80PECb6jIn9QqSpITYObGBVJbaNSo5N6yqJiCSepBa
4iFEuJhI8JK1SjZVGVrmS2iFj4sbt7PTyDsrIRqciBNjCABQj3k2KBameU0tdmr1wcqfrYw4/ZQN
4fT34HNhuQk3y7edNvvxdm/+5cEXy1hy28nVuiEB3nUNn8kAeZ8zWkS26eI67DeuE1XXlLe36xnu
S5GcF8qAzhs2ftW7x8FA0pgAsMvv3zMbwl6xpGvmskdpvgtAudOBBpunP6Ghsbg85ROTGpTUovjf
zxa1ZMPItBhFJSPW7wECatu5XV2G15GGXJcAmQvUtVajwLqal+wp3fXH/Dg4c6C9bD5qgTTLycXX
ztk+CtDZx02msozndQ/qa7zrIXwJQFihzde5kkdNc1ObKADpZmK4K2vRT8466WDWUA6dtR8QX/WI
XaTsCHhqS5Akb7kyQ6a60dszxHyIdtE94O5Y3JZ7A/qahky8r/iP/hbFn7ZSzCQkTZpMHedo0yrj
i652z3HdHq3oq2JZu64Znksz22XxRICGwvfsmlkhytKVqdv0GV9w8LqbzUM/DOjnS789puHkSh/R
gxtwRdbhSL1dL0Lv2XqF8GvRxl5dGTJCI6QQtqZFh4R2tLPFqbSV2NrLTcZntgT4LSqdbQW6WEEA
jrvLRKW1+RDH/hYuvupXYQGWxwPVaUStT4AYs9LYtqLryevBt1fNicMgltOC36ui0pL8l659QgFb
erWcx8rAJ9T0l1F6sPq/A2QmgMpqZ3HU9Ni9McO88LesM7xO/UycOWoRApJkFbPjaELaM0MH8N3i
9U51l6AmhNQJdAi9/6WYd/mpduYWAp5EuP6XmPeCVTcrCBMKb9ulYfKVZ0Arlz0QK+ROdu0zCagS
RZE8Wng/e5aBnGuDGweCvZnbvxgOLAbRLdXCSsCY2LDYy3ncZwtqXqx/YLWrA0MoYjLqZInsNI1d
YiphwqKmoP2ECRw/BUcrHxhYUwc6dd76gUweEkApMtWk0hozgw/kzAfzESVxDdnDZVeCNC8CO+zg
K26260JetckO1JwHdcGK/S52tHatbCPjNng2Fov0su3XBbrUiw2j9Cn8ZiFCVOorCjhSV9LQ1Qyn
O1HbowaW06GVvk/W/Ey4J3GVqwKKyJheWUYDeGVD/oTLmA8fxsyR79aAefJuyvzr9qhlCaAiZSwF
LzoaeYcpC+ZyDlmk3WSr6Vw3Q1xvqgArXZ9GkmagdzGZW3fqPyTRXbQ24WgeEvWhfpcqm63JNpSv
MM8o9qjXaw2N3YSzBbTqjZ7ZXpGun5bY8K4v6g/AdbIj3p3MUCY1Q5g3vHAa9PyQY8QclDZBe0fL
65LWhNtTH+1cW1eEQ8odF8bpw+5Dj05/8C04aUDFeJfvgdPSBHfHGBxrJAOYrGIUJMN7tqIGqS7X
D8++kuDpajSorcRn07pgCjpI+VagBOxDy9tu8QIAgPiQ8S0dqgRGrUzw+FFrlDxuYTap5v2iLh+7
lmKNugyNp80TvH2ZFHNIobKJSvb3NH2uuqMkKY6mfW+2wc2MQE2Jcgf/wd/vtJNB4QaNywoj9OCP
8mbOes8ypoZ9U0jOKM9PaW72+61jVBfWH+6ck1HhIlWj2FS7CBgs605cYfxpuO9DyR2csvMiG8GC
cqQlVqhTIJIsMH0YZZCioX24dvS75o0ZM3dzFb0dIMskOVQIbxFFB1amoa+yxYPRXD9HzZMWeQSG
XA5Hfu2iKCgQqbEpGQyfbnjlMqIqblDblR9Hjz+AwaBK2bsM+Cd7AorgwtZLK0O7kbX4Wmgd1tsW
GaTSTZEp90wQc3jG59ijpFAoq3ybz97da6rM6sqJiQ259zWpDVKWuF1qusRuEgfBFjAlbTVLMmxe
tQ+iUPXa297V/5MgHumDye+fho8plpYG9efrdqnlCZhiylExRDL6fJkE+XE7LDTIV9pFcN0KASti
M3tfbHlqy7gAtJAP8pZhH9ihtqPIvanFCGBS2SprWk7tNFhfR+sGJ8CRqc4H6lgJ2FFpS21bnA8u
rWLHWO81itifQCddbFsvi3Yycu7n3QvGPrqnBM1tpWv6VoehVuuVeeuupi7Ny+nZX1capu3/7eZ1
MldVamFZ1nH1e6d/Ru+ZZ4Lljnk54rcOIg3vmnA4MynEIJHKxrRlE7pwTK/U7hty4uD6p9JlATDU
vMpBo4OEyKQ4LFw7Z/Owl4G1t8A29zV74ClnnQi2/xDf/z9KQX/q3xtpVnZab7wXrHuBppHysnl8
DFXD+YLL/y89fNedXv+t23ysu0JtsMo+Hz6CBvxzXYMGsR+JI3wdn8Ch++914SZRMnPm1GzmM5N3
trS4RgQKZO1rvTxcRwvqu/H/yhnkqpm8QmIQQcigovb0qR5e/u73BZhotA0zkxNGa3KZuSWTXLOK
vfeYMHVmy9A3tkTRDCipsLHJkfGI5uPEPqYD4WaXP/qv3xcLqlU2pl224J1ggg66D1X9pe3C60ug
TAiIUOhWBIYWTAehOd5Juy+auW9Uwqm40/we/Z2WIUDAin4/qZLwNK3Uym3WmwLUOWNzN3cScb1S
hgQowKmB4nmM78HkJ0n7FFWVM44vZU2UBag9Ew7/sJiSvs4I8fBZsjmwoiBLd9c/yx/CyNOe8f/D
2emYcmtAvwZsoK+v2ZdvLS7Jj+6ty/Sd8zL2yZpw7Nt+kjRpxIhnvR1NyWvLfwyJaFW/jCwnE8Jx
txibNsPEtynMLVQgf4X0sX1MVglzR8SxpL6PcPLr2q60tgSyxPWnSLpN6le5IAp1lzwN8hG2AZ8y
0HgsrKZhtp3XAwqCudTvKn17GkxVceymeEX+jlgOdyfx+JzbEpZTaphzghIrOuwMSFisz3YyERYu
tvWdmxDCnXXLJFAVI1FgPzZ7+biADj5PnbebzFOp7t+Ll+eZNbGEobFGKda3Ccu9Huifk0C/tRcn
3a9ehZKa/U2metIunqZziwLKRVtbRlaMLUz2iOs5Bf2ww6jbHNiH0hs/U3HWJQc8NycAXhvFa5tK
eHnOxWGMXtXF0avndwDEuQ0B6zJMmXfRDOYGzuI7324fmp3hKK4RdMfCpYK4S5H9uTHuomdohGEF
WyoWTv487k12C6hwKnDLKGAhGhk6Fme/ST795QIFBJRZKfWovqKVoHDYT6Ir5PnLEQ/pwpfIFyBx
osXqRZNgPrdVea6sG/YzEu7RVjom6O+3lHRHypaAHhpS/GXDYIuTEHX73FdtNLiChwhJ8dRVukD9
wdXqqVIa5ZYCkDSJkVepCZdpZebFcn5c0aBZrB1VK+TufQWwRPKFRUP9MY4Ajsro8ARI7eau8qX3
eAaE7v8iNlMsXyQaRIUgwwA6wwRDhEnjZ1UdDEp9W1W5Q/gkx4krKxPLGMvcRYo+YWUN60cX39E1
lPSQ6LNrsiTk+g91urprKX/KKgmcejGRR6OATCxqZEWV95qCQwHl3hc+zJ0EPdSqvfwe84XeGlML
Jj6lWMeAOLyeISGDxN2h/6QHyq7b2V/WQPYgoelRTOiEf6oCyoAofJAqnjprls5Jl92KeXjFou46
DozXvqGAKzk6OyWdjxhAd5TPNEDi+XZoXA3627ytfP5ITdBRy+IOfAaecbOpS1oi8mlHaBD2Syin
461trdTCqG8loEohFSg48OP9RgvopodpZz3OHicdqVz76fpR4N/i2i4KWJKOct5m8gwyFXuvQbt8
I6MEajlCTLI0pdXWLb5TVwMcue9JbrwvvqpYD90zQqxHk//9kcB5Pi1zBkffbONVkdTXKk7961tG
+IE4SJmzLUq3AgtixW5owGMSf8xQDvw7I3xXz5wthYDfpmNoB3mCx2xwF/NRYUQkT61DiDz0zgQF
R4vbqzQ/VPVnyECU5f76Ki4mqs4CDo1/rrNlmP261ObGuyLQ0HerFvgncTFycq95nLunQJalDgqS
ioXyAr70M7NWBSkmeeQvu74KIzaGRkoluIlQShPQYGQV6oH87q8bRPNN0Eqt07MwQr9vOvpJdK9U
hN9RixJwYQMHqzoWCN5qxUTPsvpFt6gXMXUvaQIcqDnUnbQM6SkuY8Vrf5K/PMxBssv8cUdtIbUg
ARkizRytPsUWjuvdhskPqsZNOLiYdlGBpHPe8sdddD9kgay99hQzH7EEsWm9K+xc0k0sgbW5M89h
/LdBmC4AQcNSVY04VU7nLd4G3Y38OwR7fIjDBJVLjU3/4ftrmqzIqmzqomJPUa62XZUxoueg2dtB
fGh2pe0YKLIVaJyqKK1m0p5wimZQ5WRFhraAZH7MWi+S0PVtHjvt2OXI96KPZdinQwGBoqdmeiKw
6fK3O61VOE9p12rtsCKJroXZfbUHraKXPeq3c5Dec9bQ7Mu4u26R/+Dvd+3JoHC4mnFks8Ej3Cqp
nDZ2NbxODJQS1Ydhca+buigNb8gnW8LZSgYVfNopyn0rn7mL0bgSb+7bgXaVh4k3sOT7we3C2KNO
NfVNxcqpbpXJovL+sdldf7zxku8WVz/IKEtI75qHOVunWDfdmkma9QYOtEW5l2dpoNmTV2dU+8of
ch2/9lMsn6rtsKytBTtS5Uw4Gz/7udgTu/s5M0lpahC+IqqyF13cNEmGfG6jSG4NZRW7v687E6TU
N7JKJMHIxfGTcnZdtipezHoDY3XkV1AUqFGpTT6rX1IMNL3poEjvGds9/2zCBZ2rZs7MCIVM6wvn
1sODeXYGJD4sx0qd7KA9EMfh8mPh9PkEnJnyBB1IC7hwWNh/eqMtctmjGs4eZs8C67Ymrmrq6wnQ
krFpTIwUG9qODHxWH2bZcEY1caQmsKVXYm38BrgCK6JeuzVDZE1vgdlTILu8pTfz7FvT5VK88SPl
l+TpFoCl12rWtbxWksU+O2ByOCgUt38dVkcCf1/smQRMX0dpxJL/9s2eFaY1MpR/7Li/0+d+b426
c30HKRNCVjGPxtSSV2BlXBf3+giGQplqGKBMCLd43HbjphcondRW7zYzMufbHFxfxeVox7RUzsak
2+LQWZwnSbxxtoIR862ZXjqt/lDbH68bubyOkxH+9zOkiCvV7KMOz0Vl/axltxYjDiq1CAEXLCsu
2VzBl83sywxkmB/njNgnagkCFKhobagNzimnTaPLlB9pQryrKAPC4UdcZbNMgYG+/0+sPShU9uot
E/b7gT99BCGO6OI8BiE0Rk51J3labuLbZg+5+mD5YBwkB2lxH2+tL9Z+OKAVZa8f0CXAHND97/p9
hiDOhKggxZNELVkABYj8tKMyw/dqLTukC4jXGaXe8odL6teqxZE0a80iQ+FC7eojJkGQ+o8w9+i8
rgHHnexIKiNfvjJO9gRUSLdFnWLemYinK58YKkPt23DAOMGhDsA1sqNy84Tri7NpbIA2U53gKWGj
90Grf1jtbiipdhXu3FdcRxxMG8a2SVUDBcLJxOWeM/DKl9kRNZW73nxfCuO0gQJWJHraDmzGTdEM
h6o52PVtXe2vwxG1HAEuErS0jZ2KqEwf2n2W6sHcfkcNLChVhcjYUl9HQA3dXBRoraD9ZQOhycT8
kX2LyuD6aohTJIqbmG3bVGqMxB90hO5stuzj7p+/syAgR28sdtfVIFwwNoSxFaZH3/cgPn10AQlk
yL4nQwYHKzbFS/vK24z177bJFCKCZRkKzMDgYFYgbkpeZ0oVgXAqUzj4qGiuk1GgW6OTxiCv/UrR
A2mjBS4vsqQZ8q+9EqUJkGwpWm0Cjs8uCtxhseeoBobkoMCwyOBkYBKZgOEGw+MbxfxddaQKnBSo
ihSHuYTdrBukSLTcSfayy9z1OH1oIlQ83eyWD0thnuSvfNAUYIGlSWnWDa54C93eRfcfjEpdN/CH
EPW0rwIqaMPSrCzDOxvEbFwDdtrF4X87vcvA3DMCGkh7AjZE9lJoBedlGwL+elogxGU40X8JIKir
lgAikTMF3a3ZpuiAvMnaJQvUQ1+i/sf1Dbz8ejntn4AS5qJhEN8AcJt1Gm724hVjsJmNU2zxPn1P
r8/5IRAAox/jRmYTNk/SHuThTmKTk6Is0L+zBPZrVSJtilzOYFrDs9ob3Q2zq1WQh0XmqiAjhyrO
PxQLEYHl4miIAbUOyxiwh4uWOsNyV7+vCnFajvCiqMqkLHQTL+i1vtfQT60j95wR0T7ha6JWgdp3
9VZzbrKh/Tiozxt7SvvH675GmRDQYDC6cWU1nndTq3yG0GuQGPaxnm0iJr/cGaMozGS2aWmqyKiV
VWOvVJycPdunu+4x8V6jxwgja/LuXdfHmSXhw9R6O0vDhOvDSJOwBwuMmaCy5ikLGRHzX/otmDuz
xCPY88dYu4G2GA1SLoMkc4Mp19ydg3rPoANZkdwMl1HuzJrwpWRdga5sh4PK+dR5CsWS9pM7+bGb
+VHmFrN73TMu147ODAow3lhDnCZ82CTVgvgWtGFOGw6IiR372f7CMzeyE5Mz55dvxDOrAphPUVtK
m4LqXl94XD73jRnNdKTv+Z4PCkWu/nR9nReR4syg8FxkijZXBSe0ZdvzgKx3TClcX44zziwIeL6m
vSwXXPgGbKzB6Gs/+FhXfqthhDL/Urva0+Iqbn0/3hl3/R6J78O7GlbO/gMCxlsT2vCrCncWq8p9
nkthvrXHKiKTtMSBEFtIDExOzo0EO3LYMIeXmvOwjf3BN4IGbRXD7Fz/dJSziH0kimToEoqAult+
4jRJ/AT20H2F5pnDGyuoyW/SnoAturGiWyxBuGaieNq+5fPzUP8y+JOvgtfCKUmlM8I7xcaRQks7
ZeTMGba5N6tdq3rXt/BisH1yDbFXBKK6UaYPmDWpNvSK5PdD+UGXjyPFyUOZEbBkMEYrZxGu4zH9
DE2LCVFGszlFReW1qe0S0cPoyqiZsV2tP6DBgRONBOs/0nd+wmK3+pIG1MQTtTIBPnqjsEbEaVjZ
VDoSWKbWo5F9mSiGagr+VQFEIJcwq0OMxoo18qMQ5Y+g2dlflY92uNyuOzL7Qh1lATLSuksqqcIt
CqIe3jc9oWXQVRfM1MweijD7lWy74c/GK7ep2DmiSGk1LhNaFap1cVYuQrwdFkTy0j5eAqXEZKr8
ZaUUaRW+jmtWhcemnRnLUiS4w3n7p3HcgmlyDD724qlfeDlkcjf0gtZ73nFHVUUuxl6ns6cJaFLn
naTENT6ple0TK2iGG33cXz/elNtoQoyiqoukL7xuhvAUg3J1KA9e72kvFVq00Oa2PvylPX5Az2Ii
M9MUHD+OV4+zz/xtZ/rG3Yazx/GYStlReCzyJEK2azSnCeND213+lWu4lqHxtIVg4IEuX3Okzjq5
myK8lPlsthG8BRfcXt8tu9fes6Fu/l72Y+PMOwRg0UFeUQ9mWntZn7uJjmPY3thp61//YJT/C7Ay
JqU0ZC0GlVi5fRsla7c0GCU29I9ta3vpML/mxnLDLI3qbeV+d+3cCfhSp4sdpVzQOP7KDukuPRj7
alc4qJG7y/F9471nmym2omyJvlWLjAS51X6P0wd7JtZDHGWxD0VJoIe21WnrrYaF3tUXCeMm0kwc
LuJyE1tRtnlu9Ymr2lhIBMiy7NsTNfJBnSixipVGsSRvJWwMQfrpZz6sMZ3hMHo8hus/y1Ty5mKy
4+TmugAY8pLIS8FwpKAzeMNJ7dZDvBvx0FDD2Lfd4YcWFIeYvLYvshKce4QQkSypNcYyJBnc2l/B
OgWwAi8B5Fc/K6H9cfMzfwZJDMVncjlY0EzZsnXGDEvw+mzbUkubeQ5k1CCh/QCq/X2OCm5KPLff
ntO/H69fhsQekEyW+8hMEBhjen4L2tvmLv0ku8O+DY17dDk/ZRCNHF/tsPmkBV1YuNv9dVj5gx+d
/gPCvTqXnVI3/LUqhzX8qIdMCKY6Me4OVi3O9xZct3f5aJzMCVcp5kgbLBkbi+DcbdE/blLdf5dP
+MmCcJH2C7MWZcVlncn3W39rrbcDyWVL2RDOwhgZLJcNBF3jwVpdyG56I1TJNS+x3PXuv6+ob4Z/
fesoo/zvZzd2n/bZavR406zNp0T+mlq7mqJjpL6OcG0isouTOYYzROgGlYMhIQYJiWMlDsx35qrF
Mg86ogoZ522X1LFfpn5PtdNSWyVclk1hQQtLgx2QbrisiN0B6yl3178HeXQEkECfytqD8AZFtccJ
zAYKmCJ4Qru45R3baUAFUdcXheaFf39/w4x13Y5nmGt1p2mcDaG2VBCLoowIcGC26lhFXKbKaAcn
TWInR5EVL2mH2DvKjoADW69ZxWbg+tKgQ37gnOZ7KCh68qPxmN8sPlcWoTpyKJMCMHSaPvYR6Py9
qpQd3Tz2fesUJtUjQ1kRoKEsS3RNNLCS1n6R3E29U0REeHH5Jv5/hDPF0XjTbm3F5uO4kWY55rI4
kXxUEtvBfKY/UUeW8HJTnJDX0Vi75D3CWx3sc3hxeeVzCU6Z5lOM5M26Kz8TnsG//J9vRHQQ/dvN
C0W3c6sCfi+vP6cgIGjndD841R3dj3EdkHDd/9sYmjEGeWuxldP8eUN3hAqhJQNtIETjIOUUAlJM
kNfMVB06ig0aCNLB9s25vDExhHN97wgzomDPMta9oks8F2BM3mCojol3atlTsnLXbwnzrYRwdhFV
kDLOxhHoWli5M+S9s1Dh1x/eb79c/O3vZyakJi7nQcd3YUc+MDiGedhn6ObWAh6UvDOJcjInQEMN
ESdlGpFci8stq5xyrvU9JjLmmyiV86/x0rUrmqz7FI260aa9GCBOq9zB1ErVWSBmelcvo05EhuQW
CEBiI9vdTzxDtoZcv60KIKm2lA6XsgdZ+kzWLSjn4X8/2/I1muMoQ4OS10zVg7aUey1aK8dCs/l1
J6UA5S3gPzPULZs2DgxPPC2017cCieTO9xra8N6kaGxSspy0KEAKy+PZ7nhKLnrWwp+5xuRzFBho
2i389cN79I0haPrfx4P5Ri17tsA0XhcNI5HIrtuya9kvQ7H5Vk/gJIeMKzD5li87M9Itud4vEjjt
1Tb9zMxWca1JPlibHCbSuO9GNXXSGBy1kxZe/36En4jD7HKSt5o0o2VXsgbHKr0y6d2eogDguHtl
dWIVcl5Ge+r5yFUdH4301ioGV+39rUdhZlvcKfp+fU3UYXurDJ3t5qg2SmSb6Mbh4zzpTtlpeyUc
oeHQIRChOhOoxQloM0lpvY4TwG0xoHkA1vtR+lYvH/TsvkfPVE/1cf6hpPvLH5mAJO26lU3Po2GD
E6xy9RhUX2Kfq4nTGkaUewgwMkRofjAXcFHM8ZHFO2XbpxoRo16kkjo7YOLoumaAh8bSEtxzL1Zo
uEWw7AxPc+yPoOFFii+6pepJ1KIEAAF1Q2rNLXoIarTf29IBd4MzFMTjiLhWmRCLzJa2TbaFVMCQ
YuqlyB07T4gAgUJCcVK9SKZ5qDCLj97QCMrHrwY4YqddCg2BcPMxSEQKg1LfSiw1SkYxR+2GzO94
MMIBb2Pk7AfIY7evymHdrxZsUg8lYiPFYmOLxgZE+vB3ebhJ11vJ9K+jBfX7wtulsWvLbGKr8Ea2
uMVbUOBdt0B9J7Ga2I9o5Zf4yNXywrPzGG1GgaPDkeUE8jQdDnGZ/FZcNJUxGxq4xQZxEWfb1E9Z
Nzq93nqyNoZTy26i3NplFvWEJs6VyK0LzYQmLSt8qW7wo/rj8iWlMgFEgK8KGY060myjyVDST9Pj
XAd55PgZNe/OT/+Vy0rk0s26LJJaBZGTBkqpvHOH7CWLb1rpa6c+XvcLyvMEiGhi2VDMBDdHLbt9
9TzF1BA6tV3CQ6Wp4qxjvBvLzp7l6NtQ36PHLNa+XF8G8dnFCmLHu34aE2kmIznUfeSy+ENiUeN1
xF6J0+cIjmLIesOna3m/VPcGFQf9oe3m17UqVgW3wTCKwcJn717ih83TFgj3ps/qcfBVd3zqXIRH
KVlJIz6QWCYEG8ZiQAceA1OKsR/A2Gy0D6siPapRFFz/SJQlvr9nIdE2re2YFEg3goDeNfr7Irob
rCIsX6+boXyB//3MTK1IS2qi7QWsdU8LpDZXhTlVQxUviJBLHEIvCk4DI+VcfKy8zUI5XDCayOVs
bVdHESHaj4EZqj4KJ0SsQnmhEDmoBZMYs8rWG7Ibe8B0ovXp+v5RBgRImCxMJxv8Ma5Ix1l7rVMi
dUFdRSLnXzpMVmIZMCDlwZq4w0351rhbrc64Bj+5KahMHQGoYhHQYNrUDAPeNqnyj1zZaJn7YXeq
I42FY5BTQtQCfysJDpNh6hru2iHg/XqpL93arvFoOT/b2GQie3f5XFmKBv1mQ5F1wSP6aui0WMNk
WJZgOmy7KZFgXa1vhUR43uWDdbIjOEYE/lubRQDZLTrO0i6W7zUqb0KZEG6Lrq23JhpQzCmX3TRs
TpLsjGpxrjv4H95mvxYizjOVZT7UCCIrjG0iDeKlh8ib7/VQ9thOv3+PNoShnIwJ+e8ZnbVFwmca
9ILtc611WtYjaqBGfi6f2pMZIYTsSwDDHOMRbWuvafKcU4T75KYJb8xuVqQ5nfBppN3w0qEvCOKk
sjsGyuqgE3qnUQsiXMEQbgtVLzG0yWOgCq+kfjluneqbGYF1l8PU066Jd0VS5tDyw67xLI6KnsV0
L4Xwgv11j6M+Dj/BZ1dShLnHIc3hA9Z2x7q7riYQgPp9AQEmUINaywK1sFmJMJuj7KzU/ttDI5z+
FgwobFgRyM2H/IGPWuQuxOleuNbm/9DyzE/F7xHw6cMIQIDkgqFJoCHzJBTnMfK/7DAZox+zr4ov
78jDQ/iaONekMAxOmRFiIMuGOlJz21qaO1HDo5fvoF9LEoebuLpeosQIf6rEcjptV27Szij/MQ13
Ka3wusNRCxLQIGaNpcYyFjRNjxh+16xjOVEvf8qGAAg69G8tPcfTITOfFwMjELvcyvzOuJ/s74yt
bi+7S3VYtI9T/dQkB1m6YdQQ4kW/Z4puoavCtjVRAhrzvopdZcCkqnvS5s+aStx4b/WN39zwzIBw
cJPRnJcufsssZ/fcC6eDHVof6LLRZXg9syQeYR3dIU2F49V5cfvWvmrt5f0cVF+RRiEVmUlzwmnu
o7kpFz77U91wonkcL98MIyeDkNDsUOnJi55ytjbhMI+Z1CwNL1at2xqyov8Y1fOdQou1EO4gZoaG
TJXyiDN3tQma2vzi6ad2ZulCN2juQfzbHd6ZnjwtTswNrZZaxuu6ov8kmvw0zoO5ntwYlF7XTzT3
tCueKNIW2ukU2auNicUkWQ55I3vrqnvyUy0ZL9cNUZsoHGumJJIOERoEEuXYu2YBSkglxnG+buVy
jPx/pF3Hkt04EvwiRtCbK91z7Y3U0oUhS+89v34Tml09LsRhTfRc+tIRrAegqlAok7naNvYzVldi
Iw9Ieba4eQGdcS4GO39i6BnqCTDd3rI4tMpTG8iUdCWwFMHtJDCNj9RvtfCxtyYv/hYFhMfYdPKr
ZXEOIwOvUqqNFvK682LP6rGRZbvTbweQn0fRx/09pE6Kcxl9rsyi3KLBd1pqJy0GB++bfQnUajgv
MeRWVResrpAPdW6bYuBI2ZI4g1bbZRW7pULdkaRacK4iD5cgwKQFshHe6DFuOunSAUrZAH8gEvG3
VPMY4Zn4vFHfhUVaLvBMVoTeh4e6RXqS6A8lTonPGqWiKcYqhvncOn2upifwoe+fEbVlfNYo0SOt
mCVMlvfn+Avrt+uO8He9C3Y2W7xYLgVDTi2IcxBGumhlmiMwT6pPeXBWBWJBTKl2PB0PXFiGKqYq
Ini6ohS8IALEjZWeZKWzI/UWIDQq6KmJHaS0gHMNljY2itrDNVjgvzgL36JfDHcd7Ndj/eS5b7kf
qN677Rra1VPwCaS56mqz0aF6QxnddEbhV03nR0b+Wqc1Ui/dsxgXh1icP88zIrg+pLaZ/AGc+1CX
xqpD9miYz9WpPAenb/lNjRHG2NWJZBm1v5wbkZJOL7QK+xunx0g5RoIHfGHiDLe1EnwsumkohsGj
dtUF2PsGCQ0XrVd/qB5Sb7noJxVAUwL4c4ST8Ykc4N92jleJ7BetLhRVkxuzZMBC6mHO7FS3h9Ny
SYEbIL/otnZmoLHtDaqWXykIr+3tvArm1LUP61CLZXiUtsdoTvbQmLkzvmtsS74K4S4yUZ97CwSM
QJMo7jtUQXV01YlPXf8u73gVwylhFiulVmgNkrXVnao8TVTOilILTvUiIYoBAwHkTkCIHMY2fOiK
nKiybvur6xK4KwtvkKpP0bPjZslNmF4scLFYw88sBtlo+xD3P/+Vopt806ZkWeIyyRA3gv/ZZaTJ
iW95SoM+YREERMMr/Rrf13RT5FJYoawG6LGG/Sot+kSVh0QOQbTU6RdhPOyvbv+4TJF7t6aLMSyy
hJmURT8Z3Q1eyPvf3zQdBUTOponpXrDO/L/NAjNYBoa7oDrafCdpiCss9CxUVIJxcxVXKfw7JG3m
IIiMQHVG+SCKoa0EZLcrM78/LsmVCO5IlqzPtCLXCySuMDPxOh3Nm8S340P7bXJMm4144dE658RN
ub19miKrBqYYTL7b2soFw9IXRLdp/DFWLlX1raXYdDatSbmK4AxWNUU9NVl1H32jtm4MttC9xtGX
bH5SxtcqftewgmIawMHQLUnWOV865KUWRily52U/XMzQvHRBXdiKNifOkveO0dR+Kc620Utfi2n0
eoxDSUb6vGQUfeq2zlx/COdvJUEqaiCaI5iffSt5EVJipZs2rMqSpRuqbOl8/V9Qa1WS2wZ9qdkN
ktDoxkvlD6l5SvDI27ex7dyCqumKbOA2Fnl3kWWFGOZhh6VkznDDamKVpxmISNkcUeBQg4e/fvof
trCSxzmNuOnzwtDBA6fdS76KostfDVf5T+2tQCAgn/+iM4Nf1tEObhzKFx2EqpUz++kDWNvcwRu+
gPXapXjVNq1l9bu4QFmS4hq9MT36H+PSH9LRLmbriAqHu7/fm5qzEsP+v4pDzHpOMxgralvV3SK+
BAHRN7r9fZB3mzr+KDrnM3PdXFKA7JRuLljHZjIvMcnPs71Tv0Xw+de+E2VZqRC8GWKrOnnepI5R
i+1F62sq2N+2g6soznFKltCNXQDfXPYqKOLlkWWLqrdAV75VSajZUGsqdU6tjtfPKe+SMZwwO2Lo
x0ZE9VFpz1YWEnqweSVoCNlUXVdVBMH/rwdi2MRtrQMnTRF8fTwtImYqjYdMJRzJ9ntzJYfz0HOW
KT2m3qHWoDNlNe/QayqvwUSxzwxcBQmaSNw72y5lJZPTwQjyUl1GmKg8Zyc27Tsco5+Ts3ilT/PY
UCvkswLJEAxhIyKbMp7ZwEDmRr7utn7j1afukB2s9wQl18XxGQIhwOSFwSpdmTV4qWW51dw9GeXy
tu8ntuceV3I4PUzzLAvnTvsrZijc7Nnq7ixgugBJprLHE6YhBHtsnai2c+p2I3STbzKZChl4OeA8
d4vwIIaxLUxfpcIdwY24v8ZNU1stkfOFALRQ5aJAr6gyXEb5k6QCHUcnDGDTg6xksN+w8rdNJkVh
wq6bcCg9s34Y1drVVAQq4GpF7LC/oO1ux5U0Li4ADKZkpT00v0O0L7kSkDps81S7DIVndkt/PMZf
90Vu+nsMfqlw9iamzbj15ZqCniAR+ZdBeqjE28H09r+/fUbX73MrwjhOVVc1IrwABEPpY5KfK6qf
clsEqFp0XUKcz2PrDUjoVGWIJagMvju9r6fCCS2qh/dvzuYqhtO2aBH1UBegbf158WVPOk6Grb5o
qd27AWLw4C5K3Inontm0JF0GwQUoAiyTdxZNX82KyIKKpHlrgsOQfy/DL/pM6AAlhXMVcVaPep2r
hSuOva3EvtUYwMy3R/H1HbqwWg0XIqVdFfYx68sJOtNt5N6fw/Yl7ufTvhhqOfxBDWlqmHmL+Ymy
+qgvuSMF5qO0aF5GIiFtegfd0k1VUxRd40ECLaTL1WXB+ZhQvWG+mabP4AoZ9IsiEIvavqZWoriL
2NCKKK1SPBnM16q0o9xhbFYluMWbwLMaWwGcFNXIsL2R19Vx93DH4qUBKG+OIqaHoBcPY1T4syjd
BWro75/Z9nV1XR6PGthYkyUOwMFzw9nWDzOglWtH/ZSf8wOmRIDwBBsDfbo7Uom9Tf+3kstFiBqS
HKaYIt4tG3TMiy8i1UpDCeCMy1Rms5wt3PdCM4Ju7VXQqK3b9H+Grmk6mHAU5Vej6eqKEvFEB1ks
9L0FYBCjxUbDN4jxhC+1W9hs7F9KSCBqSiZTnZXMGHR8ZTlBpjTfRRkQsmInnqhu4s2tWy2Mi3HH
yRyG2IBOGGl8TsfiFC+Bva931Do4q2qbIKnzCRWoWPfb/lQ0eClQ58Pc2h8v1tUyODOKaly8cEcA
jD9HLxhpuQC8xs1LACyJbu6jykaELMS28RNWgiwNet2iITGoYrspfuYUlgzblJ0F8dNVKHKlrcYe
cKNQ2fL4qA4fEzQ/DoltLJXdzGTzCbGD/HhVI2ZRaiXQtuqNQZL3AJkwvLDEzct6LN9Z9DLQZCKr
moasBucUoiGTJ0wuILBMv8hdbYfLTOgds48/t/AqgfMKkTZn0czCygaE68GNipx1pwh2NxDXxuYF
tVoJd+WamIIrCgtD/0g01Wlkm6anJIsTJDdD/7hvStvPtpUsppcrn1B2RZmoMU7JzLwE3RiSHZ47
w077XxQZ1eFd9Icrecy2V/KKLk7ytkXmCY7iWQP2ftOIkb1IlPpRe8j5ukST5jRh071qmDrTMrjA
G63UWyt3w8Ugzmvbdq96wbk8QbKyZCxrsKVk5yl5SaWnf3lInMMT68FKiwL1Y+05/4X7A1NyFA3E
UywpRnVibw85mIqKeTqQvot89/eSjPmYKahfaPbkMmjR8KxcIgzb6XZ7k1xiN3SpBunNLbyK5Lu/
o6zLjXFB1j9sv5qp11tU28LmnbESwHmHJG7UTGyRehHMg6XezuZJ0yl8w02dW8ng/ENe5VJbIuuP
ciMALxELSb5gAyQGcOVK5URH+Ri65SXyqMl5am2cv2iyMLW0GDn/TsmRoXiVQbOnYqxiXws3vd9q
dZynENKUPeOwg02YucH8lkZfpPRnNpCZJEoXOBeRimNgSC2WAxy3G9GRXGR3XO3JciZnRIJa/Ejt
33aYvloa5yyCpceoSI+alnQPkueX1mGwJMFRO4w3sg0KJG9/J7d7FlfyOIehR33W6irsObfuBP08
SB/y6CQA2iUwTpp0ybovXdQ7+0Kp4+N8iNCUyNxqeNOXyfOYebVid8sJcxb7UihV5MImDEdl/SIh
Y5sYp0ixgY0eUa8OQgQ/GgCsJ7nsTKhHH3xEwbNuz6VCHBD7lX9c9Nfz0TlnocyppqIuwKZDdGBH
54fwZKFH4d/qHc9qYsyiFYsSmreKN/0AR+tkz8ZdZk8/EWO6ITkjS+0c5ycUvQ6jQEdcYU0fM1m0
88SPKUYqSgbnJXR9MvU2x9bV8XJAi7MvxLkbJS0RLhOuli8KlolQ44GGMEJuJUSwWnSPtr7HLEvP
mrR8SQSdaIKglsV5iM6QpSZXoXR1ldiKcReJJ4lKiVFax3kFLRe7umTVjrDo3CS21WRxxzL90i8L
KG9A1G6a0YdGk/19k6W2knMMTVuMGWAlwDJpNV8Krb4Lhvpi9MZN0ce+AIqPfXGEd+drVU2tF0nC
uPu6/EVDzqV63f8+cVJ8oSq0qgw9lzgpIXyqh8Qpq/u6ex9fwtVD8JMCQWWgRpVCSvfWufExA99S
cTQeFeefBGTElvFUKBammYduRPkwHHO7Ez+1VJqUUAE+GSv2eVAoIAZxGwxiDnJoh8KzORz1KfHr
lnhxUOfDOYgG1egkHdCMnVfBzRCBhg8QJnVouftqsP2wWZ0Q+x2rh4YwAvUgVGuggQOoLT7Wh+Yi
fk9jG4yUPlCLSZQFFtzt3BkG5yHCYVDlCAh0/2UAWI7zp74Gmi+rAGToMfH210dtI+csAk3MhLCG
GS3WF0VZ7CJztYhoCiT3kHMNsprUXZDniFMikPAw+rTET50+RD1edpPzv70PDS56AEhWOBoantWN
K/npJfUid4Z3xxRT8TTcZs77poquSsInMNt8boVGh8vV29iphbuhQOQXEBpPhZd8ZkKdy2JuArQh
zo/LW3AAuAIms8LT/AbdcGn4DcJdmNwzJBozOTQjRJf1cD8pZ7M6/CvV44lPCl0H9AHArxxRH22h
CG1jPJU6sWnUIjg30ZtBNM8TFmHgKaiKP8zp+/4qiNuWJ3OeAi1KGgPJnOTUnRgXwl8UFpROE2G3
ybmFStH6TmCuVRQPavUjaQJ3mhxZ/LK/Gmq7OHcgYO5XagykDxWjuRnG4Gi05eu+CFKNOW8gLXpQ
twLuPPGxOLVPtVNikn5yUMdgjbQ02wi1dZw3mCS9nosaoaQMhqDhKWo+DtadFH4klrUtBq0zIMBF
xuMXWfTqokBiNG4nEWKkZ81mk1YJxrvsGil5467CRFLmZbU93L4LJMC8iuV2M5LEzkhHJLEDPMVE
8YfeuMTCWDj/5410lcDtnxYvIWJKhA0ROGkY30fuGMCTWVCUZmTTVFGGqdiOOD6DLYMCB92cLD8Q
34zDLSIWOzYilAEm26RIuP5GF3+vjc9ml1rWDYqAFFX8s3v7RTh9ry22VGF9k1cAHjqnJuRIkZxb
bXUtLxod28ny2cyLszqe/DxhO7t/AM+zfcFfV8g91mq1TVNZgbgp/qzJNssOlFRNgDoyzsnmQmaO
EYYaXT3J7szaUYZvvdgcq+V+oUCvtx3UdTlsuSsrC9LebEO2HMzuWoyZbfq2r+6EGfP4YP0Sz7kR
IZE9TJZdC9+7abHT/FG2iF476lw4Tzu0Y6woBjoKBh3YjJ1TNL0TyoSvpXaLcw4DBk8yIcFuiVV+
koXg2AByen+/qHVw3qETqyYOG6NwtSbyjQQQkzMG+WXB2xdDHAvfaN0PhpKLGY5FzSNbm76n+rGU
Hsbo076Yv0mp/dYvfsaz7ktZCtgbybxl0KHCXXCsT/V94VBAY8S+8VOesxAEQ7nAzZladS7C2pVV
6UYO3peCuq6HM38JcIFxZaGmwMITxtL4F+wBVbqgVsN5gG7oUQDC0CrmqqIPea/ep7P6qisBkT4h
9FlhP2Nl/WqrVJkINk+3NZVDNgiHuqOSqpQIpogrEUplJmYQwC4XpIpRNEsoHC5qqzjDL6XM6GIN
W7WE6JMuBzdJsttkyg77mrwpxhIVUWS9UQYfl8ZxqODYcfCSZKLuUpazg1dRfFfPrenvi9qeL1vJ
4vdsBjdn3WK+TD10p/wcuamjHWQ/dKIzhY+63Ym1ksVtX1/20SIoLDHo9R5rgwk9LbQ71JQYZ3Th
tO+DZF1J5J1okvcxPA8mVayvITpUBAVgU++C/l4J4dxoHKoL5lWgdqX4yTBueyly4ox4C2360KsM
ni9CC4HBJURoiFaN1hGalxpIlAlrE5iJOaltL7qSJP2/EU19EU6SAEn6bYexgOBBOqDUjUZ86llE
aLnFBVOlagi5oeP2iaTIrufPAtpAgTq4r9+bLmG1Gs6HihJOvY51hFDmCfgacUVtF/vAHyHvSgDn
PQ1jkYBShCh0kmz9c3GSvfAcvGSNLd8bB9ktbqnSLNOmPYGcH02mUbZa49etoPgMIDs+sV4h6nSY
ZeyJ4fxCgZl1Zcrw+EaLJoAS0BOQf1padFqdDfNG7amGf0oc5xrMUehTjZE8pmgKdYCgdY4aMbWL
3nTTdAEgmPhCkn1TCsg5hyAslDEpJvQhlJ4cHKXJrTsqfcasZW8bOd+AnHqDNl3cGOqj5CtufRA+
5Cd0CaC0Q5Jf7aviHzOHWZssc5Qh/rGO1jN7nUSu5aDb5i+86+xAjeXva+IfA4eAy4olKwzBjY3p
thaayMawaU0kro0/xg17q2gxbIY8Z+ux5urUs3o/drIPxuPsDof+uDxosbvvNvZVwxQ5t1GHYmop
EkSa6bFM7oTyIZVe90Xse3RT5ByHkgoLcGRRjG2UCcAG3tK9TgC766iuh30PaPKN4mIkKJY8ws2G
9bcqv5C8O8wy/17DMfiH/6+CrgVDnEJVQOsWrSudOJicacIFOIafCnMoUP417X+3cZyrKEpVBJEX
7vRO1D7lqe6mPVLDQYtYQvP2RVFr4zxEN8djNxiIWfMBLKnCpQsxeN95Sf1DxdzOvizqnDhPkddW
KjcDzkmUPgGjZuze9r+/ncn/fVOZvy7+1UG1IIw0qhxYmOEH4Ibi6hC8/M14lH3Uq0hnRKzmV9i5
ElZh44BFp8Bmw8lOK3QRqR+J9VAiuPihkgVBjA30C5m3s4HyjnSJD50nvBYgev0gu83B9Cai5EzY
7K/80GpVWSDmQsFsVjSmT/nsWu3DbOi+tDT+/uII//PLJa4ElR3QJLQWIaXMpleqS5JazjISCeNf
6bgd0+UbkOtIDUAHjh1kUyvRqa0dy88iWwDxSuSDWDPCZC0mJHIfLEpogg3R87q/TMq185wQtZGa
epBB6eXHES8CloNXv4dA+0cK7xde4Z1FEepSasO5D1nOzUgDyptb6cFD3Snncfm5vyrCa/A8EJFZ
RVUr93gPdOW3Ks78bI5GexqR/VC1UfbNKCLazqg1cb4jNXOt7irEhNY0Y2j+CDJpwjsRdz2f2U1M
YYoGEa+CabZsowbj1YRJtCr1pKb3LMt0q2S8E+flZX8rtzOuV6fFJ3k7ubT6WcUYY4dxycfogbEY
CM4Q2qBc6z60mPSjAl/KT/JNy0GcGqqBZk4XpK8PjCHVuksTVHGtQ3KcjyLZZk7YuszFGnGUljHA
yRCGOowBMPbARGO6+vcOZJuIp26tkzLaFIQrubFMpVYeRu0QVqVspmfWXQM9nuMhcSE19hpPYPWO
95HpYgpL0RVN1CSeuBJ97VKQj3A2ehnaS3UEXEBQEHfcth1cZXCLAshSEugiwBsb5bspyHbZEJfO
tgBDMmSgKygar461JbZ9aaGM2w0HST0YGvFe2NaF6/e5O8202jm3NLgOVTxpeGTJid9QLIbUGjh9
s8a6b0NcyU40CDd1MDrpLJ0Is2W/88+b5boO7iAkCbezFAKwoXpb/PhYPBtefNO7PQMu8qkX8fat
fBXGNnWlykpZG3Ff4qlq1l/Hz1U1OjKmaJR33f1XKexXrKQIrZCXSolGiG4snKbwTSWxl0S2RYqM
kdIB7oLSwA6jhexZ2lWP8vJWJzeBRuRi/ybrd10MF9gaSO+mbQNwojlAqjypb2TLsvPGvO9qC7C0
00loFVsfzTs5kw6hWnn7+kGdGHdfYXJaF8doAca85i/9z1mOYKrPSfG6L4bQdL7wEKD+GFohrkV5
VN2wCt00GYmVEIfF1xyMXtDjOILzrsr7SjmFma8k76k2gYTovz6HrzY0aSkvMStr1Ekb2kN3K4nh
40hic7Ej3zFZHnpkqAdVi0s8q+RUegur9KXsLFccOk8ySz/vrPuuXKjkGbV7nJsAlpo2K2w2EmTG
d/kTniQSMPnDQ/3GgASV3s1e6wvlnLaEGqKoi6ZsmQAZ4pRPxgRPKwTIQheAmOxL24xf++RlX/M2
r9eVED5fqxRFFEsGoszlHnRnls2y3elB/D6MLsuRWK5M3Bxbur4WyKVtVROAllmFSHqybqvYHwXi
rKjvczdTrJiYadZRxOunYy2cLXJOduvKWC+Au5aytEl1DDAjHwKKac0uQFgFyCxHrE+MoaE4UBEQ
tSD2/5U/74dAKAUZXTlmJD+ZTf0pkhXieUOJYJq4EiFpxTAlJpaUGpVTDPlLmc6P+4q2rcyqqKqy
IYsyzyqQBGGqVAoSVQHDg/hQaG4TERfflmMwxKsI7q6QdSGs4gGryKbLMPi61tjSKCA1685a6+jx
y/6K/sZ0rvI4+xTFJjfKCmlFGYpsM+iS6F5NbBUheH9TfhKPlCZQEvlxgjrTZ2Us8LiJbqa3IUaP
Y+bmh76yi5+q39+PR8oFbRZZVnvKTxfUoVRqYwuJw3/5SFqfoZbQoHDbKvh7M/nxghacnfqgiwUj
jxbLl0YnVJzQP52z2qgKVCXR8P3YumuTiyzfkKSg1BLY/1dWpAz5MFURbvGuvyjlnUDFw39z/AZA
yzA2auoyZ6Zmq9ZjqHVoE47s1mM49uWhOYon5RGNwsiNUWXq7T27yuMiyT7WkacXYVD6Y1B/WcqL
/J5nChh0f6+ICyFxl2foaYWzzuT5NI2NkxW9R5gpM0M+XljL4NxCN9SF2rDSKqDQn4qX5Wb8AZyy
e9OdHDxcAvDXSw4ofc7y1+wwH/aFU7I5FxFGYqvPBq5wGUXr/1Uecp9KBWxr3u9t5OPHLDG1Zcgg
JtJLR0tPVqLY+wuhJHC3dhGr9VxpSJNmhZNZrmEQiSFC1fjYMe37WGlUfB9YVoN2qKRHuSQCg818
yUoR+MBRs4zRRFpUc3QtezIMJBEztXW6PP6wSICaipNvGMN9KPPxSUuSwUZYBnbZ1t/fyM2B1fWv
4LxEnWT9XLFXbXJq/O6mPkdAhAowdolVf+kAsgEsCuLwmBXtWADf0ZIVOeamEUGybsdBuRGAoxC1
mR0DgYrqbKN8FM9nFw51U1czrE2zB9f8yQbSUmdxlJ+Ynv4H1walN5wDUUxZT+Oc5SHik4WZNPN5
oCbcySVxDsRChXlWY7jBwZ8ZPSROSz1p3l/YAIGTftzXkO0w5mrMnM8whmRJuhYV5mG8JKEntk/o
y7aNAcD5mq+GI6Ec1PJ4eLKlS40lZHnm5Vuu2+PdcjHuOlTRMQSMjsHPeIwSEgl15DGHCrDktLUy
F5jgCe1Wv2vMl9b8kYLYUaVG7yib59HMhcjK0LsMhBn5FrhGZ5BUe+b3BGOLHlqNH6kED6GNPC6Z
meZJtxjQxqp8qQHY0xqTl8vvKcCtPIjKeRC1m6dFYYgyU+4r5l0mEe94ctPYMleBjFXpeVOAYhy3
FqPjnY7ZBYgOv9g8QpKAdXPPJLT86wxN1OKRtvNOHUBtjBBALe7S6imoT81EZJEoEdyG5fVo5YCM
QxxjZG6iy7beZN7QUq0hW8kiY7USbtuWPK4AXMKKsOGjsXwV68c+v53Gd11jKzFcVLZo4F5t5JhB
k09snM8dEAJOjnDIffOOCgGpNXH+VStiSRctAba65F/6BrDQupjbtT65YvEeIKP1/nF+NuwblJZF
WM8oPFTqW5v9SzXgHCuYd2JMXOL74lR6Uya5kzB6Ejm8vn3D/++AkCkQOfOJilGpGzhwM7Xlg/Zt
cRkXSeoA+0wE0vWpQJLA9MTP+9fGth9fieVCNF0V82YOF5QoD2wypDxEoBz4XrsT5t+EU/5VpijV
Nv34SqD8/+usynqWkDsH9EbxKU0nR5c+ALAQwD3onSaUfjP8XIniXm9x20kI37ClTXA/zUch9YjN
Y7/1jxBpJYBzEbESDXFbIXeJmMydPcUNz9JTZpenDNjXVAPUrlFBQThHAW7mtpBybByUz5672zg8
BWrk5JgKIZZF7RvnK1LVzJSm15CSlc41MnpnFYhugpO/tW+6cfpnU2SUTM5liKM46rpY4n6tB0fT
TOCJ+PvL2vXn2D/OUTRxNQyLhQEydApF3XPTKbbUEcCImy+3lUJwzkJHS8iAvgYWpgdn6Rj/6hn7
B2OkhOLxzS6jksv5EEPx9AwvesNn0WUnAn2/PKHT+EC1NhNbx7e7lLGpz20IHxgHzwOIGOrhIMc1
pXbMHHes6VeAsQoglMCqSrNmHvB29FA5wTQXGy+GKmDmnB6+ozzuL9e4khcWfS8oJV526qH9Irn5
2Rzt6OPkFHelbz20xxSMktSbmzBivvNlNGY0hTRg/Zyy0ja61o7Bk2rodiqoxHYSBsV3vwwY9I0X
1o0+L8ekuxjScd+cfhWD946L8xJil8RdyYYX57Pa2LKT5nZ7K9jhHaMzZWDF8WnK0F9TPUm3+Ylh
A1FAkNQSOZ/R62NUdTmwhItUtIdIsoX3FKyBesxK4Rb4APhEpmYEUwuMTeT/6icll5xBuNOEgrhG
tnXiKoQZ+0oPjTId44XNdQUq8OCt0K5byxZkP4q+7R/Zdoi+Ws4fF2IbRIOM5QyWHR4LH7OLXndm
RDEoZR8CYl3bx3NdF/v/al3ahIY/K5EL1woPsnLXt8/7y9n2Stfvs/+vvr8sxjSEBb7fmADx6ucf
abjYstG87YuhjofTc6kYxnypWMBiWo5RHa3yYyNhQoF4P1G7xSnzYo7pWIboWBnkn0b2I6KI4/8m
0rtuF3f/4cVUdYWcMfjywRW9wsUU8A/r8+Kw2WbwqH3d3zbqdLirEDEzYDIZFGeheH2Y2nrtRXhC
7wshNo2HQjHSoul0hveTxqmLTjtbXlRCi4nj/wMHJUwCVoPCOqrgoKmvUvIMvkN/Hj/sL4UyTh4D
ZV6aftbSBOcTuuOMylDlD5e5svPZZ680wbVe9iVuR+K/FYLHROk64FOXKei6lUnMF7tNLPE162tD
90JrnE6LIeaXMqhDIirf7IpcOVWD8wtppeRaOaUwKMmez5Zt2ZV/Clz5ezPbMsMucckSGHs8/XlX
GYZpSjpICXjKnUzCOKMqwbiUxu2bp9rElYGqtYGsgZcEl9h6HGKiYr2t/79F8tn1uUfb4gyWOlct
OyABZa/98pzHA3GG2wZwlcI/37pq0QsGRqVXy22fZI6uFk/7arJtAFcR3PWUmVpYSYzUrC8PeXIc
q5tm7u2a0n9qJdzdZPRhUix5iFk24b4v7uP34Fuhy+R/KqDwWifqar+ICP8roP9o+UtjAiS2J5z4
3xjxVQp3J3WWojdIL2Mc4UPvsbER/UG7RSkZaGfikUqzUFvG3UxGMYhKXgAgvRdvM+U+rQlLZTfC
jtXwZB5ya5qNlDEezKnxDdNXstgul88F4D2q8al6XwZxdUTcDdVruarOPR4AJWt4TzGtOTjjW/bl
n2FOkWfF3VD6kpYDwhP2WKtOsgPm9Vvz2Tgz8kHLpa5fYi/5fDmQSJdeY1aU9KNtYParKjDeqLmt
cNOEbxnVVSVtv0R/KyKfLo+FRA/wTPyrohIflQtaz9HsW11U9N1W3tTY1gFTsJ4a2sVb2L3rXr5K
531GkrWhyC7/tHsCllwtE5cyofl8yjyKuhE14BpJv+JHpPpLRmj+Zgfhylvw2XKpCkRFZt47rKvI
KZYEg7xt81MVk2MJXCCgfnsAm3aa4eugLs8Ap/mXjkTlHEk46k2/FAAZH53RU9GxET5Wl9ZlkUB2
S5E5Uqagcp4E7eBFMAWwPNnKRS+oJdTdqhbVRd3wqhYg/pXiLUH8fbHQT5srztTn93AOzv5NQ50q
FwIXSRtbYL3J3EX+0IdP5rtwV9enyjkYUwUsqaqC9AWObPGbBwD8IK+l4v2TfWFR8Dsp1dciOSdj
9CrKFDqibiGyrefwSXckezjWoAIB4smhOYgUyw2lujzQcDaJzVDMOMvslHxPz8NxsFWAuisfxGNE
5MY3I0hZkgEAoUqyyFPxiZKVTuHIzLz4rgrf587PQ0/t3yrKnW0GUytB3MFFIKvqpQBBuBKiS6vJ
3aVWPLkXCAXcDHVWYrjDmoYlDKQECYVM+pkCnW0UPMBfwPrdfUXffov9FiTxyX51bMoAxRjWGTq4
eInjLQY43pvBYWBM40cqUNjfPoknw1NnNL1qtYzMWvtkaMcAFdTcek+r3mpJnMvX5s4UxswC2z0q
Fn2bgz3zIitEfnXTQ6yEcEGiGjSdKlqI4yUhf9AL46xoL//yaNhPWGUVNAZZm8XotOjAO4OzSc+5
861pcGtKTveUvq8LZ7UkztGrUj3EMQsMFOUmVe9mClr910DPH1HcSgDn2wt0VRZGgUjAeJb8yWc8
hBkYCitW1D7FAJxmdA/QRG92GRFh4VBjcPtWJYmcW6+EQoQ76qB91se+/NkMr7n1VOv/UjU4F2GI
UYeKMOrbknwjDpeUojinbIjzDeZYApa5gG/oVRGQ/s+SpNoVRY+2GSVez4rP64dB0S5KZsCh4utG
UbM6T9neNsp9JYL38xOh68wm/1QNExYjMjZavrcpaJERUmuYUwcvB2yH2DPdKPJH/y/+Cqpdi23R
njjOtLpeadWswnvFMI6L9lUMJnuZT5HpGcUlTkp7Eaj+ze0L6rpAzriiVhrHnLHctI3pKt2bKbW+
NHyrR79OCP9HLY4zM9VSa2FYYMfqgXEDpgcAgx/FI5VU3VbD64o4Y8KYotrUJZI2lnxjgE2s12Nb
Cb/vK8a2Gl6FcLakgBArbzNYbJ2Xn0xLO8WIyhxZlw5gADgN1eguQkXcvezw95SDs6+4wUxwU+OK
LzXlYyXqN3pXEyK2w1z597r4R1gRB3oRmwgwx+W2OCkuhh+dKTmi/QvV7upANfYQ2se/wWYhQVPM
hBg+Q0J/GexAv5mbwuu1Q9/92D8xYvf4jqUo0eepG2DJVnJjDreaSj2I2M26czz8iys0ezA9s1ZL
rbo1D5U/HeWTpbulbEtOgm7YkORy2u4iX50W5y4wjtZHSYSLKznpZ8lmLSsK+Aq6AwVUSZgu/9YS
0bFsRDJek5U+OuWIpODzOD4mzcWKR0cY7rX4sH9ahBHzzy0gBaoSeLOgGMlNPH6yko8RhR/wH9Ku
ZLluXUl+ESM4g9xyPIMGS7IsWxuGLbc5z+D49Z3Q7WdRMO/Ba3mtiFMCUSgUqrIyRSa4ODHWS68T
FXQIWUSdLA9y9X+W4iPw280GcWFirKRpaQosI+8jzKTqQBBDA242O8GIhmgtXGgYisZK9RzZsmFP
36UuBptoW+hOLC/Pf7Uv/NOJJHY1pzL6Y7LkT/nqTFPQi3hs/yX3/x2EDK5kOypT3TTsfUY946XC
GzTz6AEgjvxIweuwHCrRa2Pv81nEVomF+WSCKRoc7U1Gi766plcjPl9kxy6jXKTLEtBe9i5/PGUv
3G3tcDegbLa1DkJbBjGbfsmu6bbPylPiqZ+k68XTwvYzlEa85pFKHyg2be1yrp5KgJu1EgZkh2y9
7tPFifrs/vLaREvjPL2JdY0WIGRxu/ZYkHtrPkndzUjvm0aEut4L5NvFcL4+GaDNKdqGzY5+pfJd
qgg+lsAZ+LZEuwxGH5cgjV/W2279URpXqR5e/lh7DR5LAYsAUU1oyaPh8t7hWsykSgRyLF702F2h
kHs3n+m5pfABpvoh4a17YwtCkdAmd1koySwPJIJainy3BvW94rAXtXa9uv2V7GW+7Yne1HvJxLtV
cseqN0d7TmnVgKBXu2XYufhUTk79siB7lg+xqHi14xjvzHGnK7HAmqKyAUKT3q/FdZP9/2s5736f
O0WQxsjmmd1JxvQkS59MKVxvJjXBs1TQGBMthDtLVhthFo3CA9scMuuAv+T0IHDAnXfNu7Vwh0g3
m6VMkh7OYDj/CHXLt2gleIrLBp5Ead7O+3ZrjafYz4y+j2oFbACFfh+n0F/IRjeZj5YQ6rqTp7wz
xN0c3VwOfW2ijLMmAyph50z91UioUoTlfLbV2gGhriBj3gP5vDPJvvTm7rANddDqooMOc4ARG2Ac
a3Rl0rB3Y390Gj8/Jr8wv4rS6fIjcyOMM1/eSdGKuUgir6TtrAFOmR3H43roIFil+U0oglbuXV3v
lslFj7nR5hJvDkSs3Mm/rAFYvUHyhZHmCMp9rgyh67oI1NcWXi/IrEXew4WRGjpPiWQiHeigZ9Yv
nwe99Agm9IADuvwtRQGLJ+rvMiJ3dGRdC7I4k3LUSO6k1ZEu57qpnM4s3S65Te0fKbphIk0coXEu
vGgmhfpYjbHXvgMF/RCWIfErw1FO7OFVPolGUHcu7HcbygUZIKjwHJ/xVfXpeexGZ5y/qLrp633Y
tg+Xv+vOjWoxKWyLsMtO5rUvGrvQinJlVJLx/WR5JQoZpgiEvhcztza4Y6hIuRXTBLeb1vWhId+Z
Vun93Sr4k1bpeWIx2oA4GhvHtPLKay2j8Ci1VoGp3dO2XQ132qK4l6B+B16E4iq9WXwr7DwZ+qlo
ln+DbrQ//7JqCC5kJ1E02XMKDU0J8A5jaETlqRHa2i77SEFZo1RmNyGhUp4j7Zcp3wjH/ff2a2OJ
50eAulpJWiZW0USPQ3rVj4I7dO8RYW0NcFeBOqCsEGOs17WeE/VV0yEJunN0KFOQDbdB4ovqTntK
2O8sci6YqxnI7Vs8KOcBjSyGTopP07f1ILn29wRkla/9s2+mLLiB9vfMIsRgieQfj5estjAsoIH4
wdRqRyetl0DcV8s8c37Wp+D/fwY01dZsBUoOmsqXQ9teh26XjRKvXH8y9OeyPw6poEq9Fyy2JjjX
VxDrU0ODCyrGlaberlVopqLZvF3n01RLxTQgQE18t0fT9MG0xx6X2XKbGSdd1Hzf3RKNTV3pmoKi
Mfv7Jiegw1I0JZu9MvoTJPCy4QZPCkxvPFZD/5Hd35jiwjhtDW3pDBZbM8tRy59TE5CaOkmbOaYu
yhrZmeFKXFjN27r4rHGqk6GXGdmE2n6lWvZgxZGjjBPmXu0VjZkp7EzpKlMnp4uKsMGI5WX3270j
Nd00iKIR25D5d1NVlSuuZtAmsHioBSa604kXX5HQAqZfhInb9UQDDzQbcUQG6ub9Lhaz3fSpgSBs
LsdmOK3pE5kFu7friBsT3O7pa5LPugUOElXLTsYqH1vrA0y2lrYxwe2Zai/yPHcAgMZFDky9eW60
JdSsWZCHCj4Wn+IXyyDPejuii99U587CDCjRjvpKPYEH7OAUt8vhc4k5WqDgQ8HwtlrhiJja3MxD
AlIkzVm1m2g9EjWUZ4HbCXaJF9NS16qJ8wRkWW39iYAeJBV1IEUfj0stFFNbsyQf8PEM6hO1dosh
dYemEngb86Y/ju+bK1hsnZuw1EsJ2KoYe6lS9pW/1r2bkvW+rGXHzk2XGlYJHXjRA2k3Fm6MsrVv
jGaTMreQjMLHyx5i3FBD9kPBUAeEU5Y2FDgHu2EvLZCrABRNRnS1w3Eag8lXQR9kfaan0QcJAfhL
14fL1vaeJZuDZXHhocnShqodI35vD5ly02qT29uBqQruQ9H340JE2SZLEy04v+XyPMm6s0SJv6yf
+mlyhOqjIkfnYoVWabpSD6h/tnHndFrplvndX300Pu0Dr49cLfGM5lzfghr6ZKiFO6cA+mQilI/g
TNlc/jelaC1FMxLMhf5IssmJ0vsaoMK/Ww5zyI1zqxiZA/kFol6aDj9XWsMR1OuSVmERay+XTQn2
hp/nNsu8Ad4ce2Oo4D/tCicSCbQIPM3mwsMcWZCAZfNQyBwLzXYz+0VXHmTyQuRYcFJ3N8eERJKi
6pZpvybvm++WjVIyxYlVYaD/m9Rgvmu5LSeRWPne+JoFttHfVrgFQbZSzxvVxPiL10Gg6ZWiXruW
vgM4AEkLGZIWtjeIigiipXHxDom4mg8zaE4H+4lETmoXTmwL0vD9p8ZmZVyg63soaVFGWAWOldpR
Wq9Br3Y+T9+mT9od+K+zGzOob8Udx10n3NjlYl4txebQDHhr2OlVIXt9Krhp919tGwNctJPlQRvy
ChWYOdBPMwa8CxCdMCLc9ct/w44l2iwu4MVdj5sQhWOvT3DxGSkebtoM8gxbETxHBYZ4+mRKM3NY
W3y4kv4w5hyghPso+3o5Quxnx5aumQS0D0ThyWmlOk3BH4uSDpLVV7E/7Z5hmWVI/YlrunuuoKuo
FOg4X4bND1tno4mtGjGnGZlf0fgGT58iSFd217M1wXm5GlWpIRWoiMlhcXyV7/3RnK2rf9oHkwiE
tXuodBs4HxUdWxM6he+DudUtyRB3BRo/ofWsL27/RXdblHFztyj9eXEUzIHlniTkbdnzjY1dvuFU
KMNojArSS2PWf402vZOl5DgrvaABtG8GZQId69NUXi69R4M4GQtkzslK3bIdHEoTsKungmrtXpKp
229muE2rUAEBqyIKcRGJXKiVOxBXKaYXmc2UAPIjLPnv9rUMYMnA5anC9fnH9gpMxwAtIaYOkt4z
TogUksHFE/P8/FOLd+EiCvG7nrI1yUUpO8cTdSYIv3rhDT59YZRxGnVsdwhayBaHRpgcOowOfKSP
srXLeWjXYQQuYagjsjyQ6jiNZ9rdDCKc1p6jbKz8gQGy0kRV1hlhhKaupZ7bDmyc3ePlYCUywqVn
Ulf1mVRh1/S4OdO+9Aul9cfyA81ia7sWLkHL48GmzTyx5+J3I6vctfhxeR3Mnfknh4kkxjJUE9Kx
/HvUqvVu7QocXtleKxpUamQ/1EZVf9EjOsehmYzCJ/BeFQa1WQ0oSOTjqs55QVGqeFFpCPMTwjwB
C4B1xSSF/hv53b1d2pji4R5KnJmTOoB9X1bu5Ji4BTmr8Qfk00C6+Hs9PNxj1iw6TTbGOivtql5O
i/1YaofLu7QXlLYmODfAzNSsGTQFdM460+ZRag2HDqpTKqsHirpY/X7Z3O7NtbWnvb9KlhVMdJ2K
tyHbIjZVpH42Hcuhbh5gANG/bE20SVyai+H7SkqVBEdpPVLlsU1CVST3vfc02K6H/QubfH2AQmw5
NsB/tQby2TLPPbyolLGfXcUoT/FiC97WzIX/PFVvLsFdIkkHE5QRT4xBfGAaZ1q4+qqQa0L05bh0
VjXiEi94LKu2b9TsnMfflfHu8ubsDZu8827urjBlMq4Wgesxzg7dzU/kfj71R/UwHT5SatnuEhcY
0jQa03HFaU1U6o7682wdLHqtZ5iuJESUnAmiEM+Za8LlSBfDxaGM9Cq+/MrVDFYkBAvhRu1H2d/+
wLNMNFqWk6hAyMPYSTUeM80zIwxgiRYlMsOFiaSNaFsa+IDlVPqt9D+WvgZTdmuKCoq7fqcpxABl
M7HN1/bf5jhJ4PeXRwZTyPpTpzh5fC/pnsDvdo/sxgbnd1o8VLVKCtwL3uSvt0yuGlnsuTmMB+Um
PqpB4UvH7CQaeNp7Fpgbs5wP9klZDBNoarw6+5JYniX6dHuYV2tjgH9J2TSvO6gwoK+HKDRDflcP
ZOOmQ8F0jo+apjr62Dp0Ogo+p2Bd/NuqXiMjt4iCPsvL+LU7lv/ww91SH5WYf8S/Rad5F1myXSnn
japU56lpoJ9oOM1VfJCvUc88yn4fSi5jNQXm4tMSdDfZyby3rzASJTrh7Pf/CMJvW8nr0gyplcVl
jdRmjr36O+hrwH0WHTKMwwTsIhPCxdileMked4/NtAXjqIWdnQOldiovf6aHtXEHLzn0tykuzkLU
BxScQx73WZvyUk8jYHj96jTNw/y8NIKLTGSBu8iihnamQhG46shX9KNFQ0uo4CtyTe4Wa6JE79Fv
g1rwLbth+jB5sN38SnE7p/BB+uGKdkpkkAsteV6XEtBUgHPJD611jEoB0G43W9s4HhdDtCrWiiTB
gFkN9LdlVIdljl36A/i7H6sqHy6f7N2Y/2aMf31TY41GowMfgdl+GtFKkroZwic37YfoZbaRi5cK
QXnVBugBBG69rwSJa5xLl551T8eUaxmQyREFEME28dzPRpWoICxBKJah4BtB52IRlb93396bEMXj
ATRFk9Qog+u1vwBZuiuCyGsOvTf6y5XqqGcmG3d5t/Yz6812cUGCjsucdwuuzpEc2bObSUQguSlr
Z/QxdR6IUB2ij8gO+OaqngeorxQakut2BD9n9KzFghWJDHARAu+Scp4L5IcygAL5YRIBo0QX5h/1
kWVYh2oGEGZxXydpb8dDfoQQ01mkIy9aCRcW7HxqF0lG0i4pA0SC6y/GEgmKSyITXGQABCvG0AbW
gszdqUCyookYMUWfi69+KJJlUJuNhRRXWsCmePog/aQfCldUmhC5Mj/8VPeTmUSY6oN8rrk4NkQH
CMjN2CC6v5xx5QoCneAq4gegiD4OLVkwn4QBh4OGyUmgRo6DIooJguDNj0FFZETAaHA50Hr5iun3
Q71CRy8z7yxoqDqyUZ4H8Cf9XVTgyShyUsXNhO6yNyFXOgJojqKtSV3qM62dyJUF1XzBncGPQ0Ev
TZ/LCGc2UZ5o9rmuHqv6QZ1tQWgQpPD8ENQ4S9VYAWPkYuOKsJQUxc+GtsMwKB0PkST3XhX3hcCo
0C25dALw6VKPyYJBucphk5rkzL6mHuNpR9FHEI2W7XbpIAkI+kAFgFTb4iIsAUld12vIrNU7cis5
KkRA9W8ItqOr3Y2+5ienETNmwWWP2T8Mb0a5qFvOLbXQ98FLT/okJZ+TKqSil7/IBP8d+yFvijoD
K1R83dclrt+HD0mXIKd4WwcXcyuIrywrslgISDszaMJe24DmFSgLB5DsMuSwCAm+7/tvFrkQPFFz
BXkGsCp1pzkFealAFaYvTxL58lc7xCMFpLS3tYRNq2tr7iZy5qht71ERbca/PLJ+L4eHCcx9b0aW
CSL7dSk9vf+exIMzVscie6yqr01qOkN708UNOtTgf1NjCKzmTi9BmH4kLi2+aNngmuY3JVPdyWgA
zvAuf4V/OY1v/x/3CCTrUJoRU0hrfYAJzRPe8Af7+xL7YF74xiSOBfYEXsvDDAbdSuqVsbHoUFZR
DonbA2Fnu6ZDgThwgAqBdFn8JDC6/9JEmQy4UgPurL1Psrqoi0bLRAjofenWCNrQ9vuX/+hAiITS
mIP++cx8M8ZyjE1GB+v/16CXdaM3XbLY9t2aG2sZxJGue1PZtHdaopuTo3cqBgD6phoFYLn9M/T2
L7BN2PwL5kBoOhNISXbmoRq+2pLiANVTt4Lvur+Xb2b4IGfZk1oM0GZKdAgbJVATlVu3j79d3j2R
FS7OVWthlmM1YHCxtYM8JW5fR2Ebidgl9lO/t8VwkW4dGhI3I8wYMV5M/feyDC6vQ2SAC2xGBKEs
ScVJS3QoZig/zVFgQPCh+IppP6VLvXbw8txcTsXUOVIVfV0boTCT4DTxxdLS7KMmWbAQNWyJ1x0r
vMpSd9F9FXUbqFkJEgbBd+MVxgppHRTKZDMU+/uaxw4RpeSC08JLjK3KSPtGwpOvXY+zcdAHf0nv
e/MjTwvdMGQFyHZN5kcf+nnEBEkL+Yd5OY/1J20UpN/sGPwRdkDLLkPXRreQ7bw/8wPIUax2boEA
0QER0/Rzr4z3SUlvoQF10MX1X/Z7l+xxYS4i5Tz1JaBpvQ9NIoKgmrtR0AejL4PDprkWPZR3oTvm
ZoFcUAOqQI1tEGsBfTKAnLwPI0+5h0wCNKzLwPYUwcj7rtttzHHBLQIDhwzdPuQH1mM7PZS5wK13
T+vm97mwVg+01PuMVp6WPTeYQJiWsy0a9HwtVl/aJC6oqZmuSbGEDH9yicN4h7KAxI7pLbf5I3W0
sA/qY4Qq3nRovkLWOP5xOeTtr9FWdR0K7abBRwpdbiViNj3gXNLd/JNAT731L1vYz1+MNxNc/rLO
ZQtSDMBXl+QVgZdAkUt6XCGrQgGQEKUvogVxhyzTx1UfZgAkEulUSwedhuXyARiNuVkQd66SKOn1
TkH+uxhf2zhzDOUuN54vfzXRMtjfN/lBWma6kkv4aMWkeXJ7TuPI7aSHy0Z2USzblXAnqB2l2obs
DEppAatHxgftClOrIPOKw/qrHdZBaznDk6gquR8nTAy+gw0P4AUeZtWksWZ30wCK9YAe0VN4rM5A
CVGfdQ6lo/Ip7ZzLC939mm8G+Qqv1GbQl26aChiQR0V5LM17QyReKzLBmqWbDYsNM5dsCCJ6UncH
GS43t066IqLy3m8lbxbCnaVCSlLQnyM37zBmrPq9i3bQrYSNsr1akKHu3lYbU9xBmkDwRmnLji1k
MbMh8qn5ssrz7dreR2QSlFP2a26mqSimrZsY/uJibTEatpTWNsbK4ASYHFrUE6kOrXW71ouTFbFj
SUEv6pvsphUbo1zsHRtLijILQ1qjtThWecqNT3AVJ4kEAeNftu1tdVxiORekk9UaN8kYaEHpJ2DW
8hufhPi4hyEJLjv77rX4e1Uaz5tIpUy2jRana5WuC+Xzmgn2at8x/rMYDEa99/RCrkvLAKmDV1dh
AmGVwsdUdK2HoumK/YtjsxDO2Svm6QmrM0yuFequcahdRKYrJt8SP4juDbbXf9zDpm0A9KnKislj
I3EQRj1nQp+pvASNdjUogWqmx0LBnFk+XHWG6l3epv2A8WaQi71z0xCo5qLzWFs3c/bZTB4j8vmy
iV3/BpE7aOtsXUZO+36nqgV9LVKi9ThEsZvmqivHphcNX2ljfMTnNpa4K1Gton7E9Bdoc8gpWf1E
9ADY9Wli6mxWAJqCvM9VmRY3cYJUb9AB3c8eKtHY874BpEAyGwclJndCu6UaCzLAQDY9adad3gie
yILf50UY9ExtFLXBEykavqvlbS1Skd2voaJ2+n8L4CUYxrxbJ3vEAuQQnovBJ9nHhX5qnqgzgL3S
0B2x5NHumdnY5A4onSoyqDPkJjWjxnjNgJR/lTIHNZR7sMhBatYIlliQGO3HUuCAbNNCqQhToO+d
WpoVkLjNwCRMi8sK/RHIhpzRQK2Tqb/loiGi3TO0McfdEQTox3bJcExHA925+WkarvW0O2XT4fJZ
3XWQjR3OATF8aulqiib02N4ZSgFyFBE5zn6r9s0E39eKiiWHBAi6TdlRCdYjtHGP1meCwh5Taa4T
pwhFjEOCRfH9rbFo5BXzZMC1ExJWaX82OiqIPLu30WZRnA9Cs2K1iqyF3y/XZpk4pjw5NJqc3Lxu
hAKRLGD+cUlsjHEBNaFGKSUljC2NK932juLM5yVz2thbQ9aoWA654v+VX/B9LRT3ydgZMBllX6TJ
y63Pl39f6BXsntokriW180ancPAJzWEGngfE52fyBBk7JuUaTIdVVJ4SHCm+qaUa0jjNCubyarDI
DSCqngh4caL1ubPr8PLqdi/ZzYZxwaIZ4uofvdW6jJ1JP0kTOOQ0wRbtdxA2VrgYUeujaZcdFgQd
9O8MgLP8Wj3T7R/1T9Uh+6IGOcDZYzgdVEc9VK7oPSX6nlzoGKVlIhJFdaxK60BvI7eOZ79Al0Iv
Ju+vviePBk9n28ppA7SH2r6YIGLOn6VakCwLVmNw6WWOkigAOYjvJKmcJH3KurA173MqKB4JPMPg
4oaaz5Imr2hS64l8ZWN6qckp6teiLE90vPjGRoy0aGlH4BXGAExU6PDb7hpK1xPjkQagbXA/oJ6H
bhWmYF65DA1+KkvHBVlqAwpKa7e4Zj64s3Jr9pMzizSK9jfqzRD7+yZwZHVXQmoakUnRruzq1AP6
Ux5qERff/itgsx7uCC+zktVZAyiYdR2FjHCKyZ6bTnaPh5ov+nj7F9bbmriTTGw5VkkN8QPDvO7y
QyLSCdr3urff545qYpvTaFsAZA0g65p/pC+ECpBzghW8PrQ3uxK3w1AUJlYwrz2kzXtnLJbgchAQ
meBOaIYBAGkCwMNr7fqcauPtHInGnATf6dUpNqsolSWZVANBYJTuppq466R7ayYCe4sWwl3n2WQ1
epIiKU9VAEa6OZAm0ZjzK5D7z5Th946/xofNStrF6gtATHOA5L3RmxmxvNf9yLy0BFlv5BFXO0WJ
N/xMAxFQbj8zerPMvvHG8lirc26CB9sb62OeHrX+IK2Fu8afSSTS596v6L0d0tdC48ZWPeRZnwxI
LZuvFEhhpsUSeejYo5lihIqfB10tcEKRh3BhgZQaOpsSnDCjikOm1beLs9YIHhsiB+HCQQm8SqGx
UkfX3A7Klf6hSvLms3HhYC6WSZobfDa9zY7WXLp9ah2bJvYuH1hBpOYB8+milyuGxYHRBEC+V5fr
haCUoklBviSCHppgW3iQfJYmxG4Jiw3Nl9T6ZY4OTT9SmHz7aCp3c3cyHfIWTFder4Ew13ZVCCc2
semM6/MoatmJji+PgM/qdZyTAnOewwk8mfrJeJF9NpDeHKT73B1PQ+1EL+DnvzMFVTbRnjHX3Jyo
HrpGaRrDNQykQWtr+cXymJQ/hvJ42TcELs4D4GNVGos0SUEOpCye3MyuNRf+ZRP7bYbNjrG1btYS
rXJGuwR3UnOFqjiucMY3mngvquJMAVPUKIPhx1I6l82KVsZFiLKhy0gGHF7gOnr5l0wqgQF2Oi+E
dpWLDmqcLuVgYovqCVMYkfwZmYPTdpk/SpavoGKOAf3ZScdIwAcjWhgXNXpLHpAQsVKPDErKljpl
JrAgSrr4hklpgQZwlBX0GYL2F8MPJF7ursZ/OeciNMdlFNNKiqpmUWO5o0zqJ4g0p/PlnyXwa/Jh
NNy/8gweFt+1Zl8BU4fMtZp+Jjm5j8a/TVv52mtagH5ysnH7siWxL5hfyw+vQH/wBwgRlLuFCRt1
a9Br4lLiWdGGZkmHvujQPgmtULkqPKgWP0rXKOyAy7cQol/3N2xjj4tO5qxWFaabkVsAhuaPWB50
B1Bw8VR0+iVPpK2+Gww35rhUJiKzQrSFJWp6fkcAYImLkwmMTkoE19f+c21jiQtVxdpl9RSzvmvs
LyewbmLOC6hsH0qo/dfJG793oejNsXtlbkxycaprMVTWEmYyvaqor0bPVCTxIlwWF6o6yJ0RI31l
zZtfizyrMz6Nzkt91PwMlWH9/vIJExrkYlTXRJJd5qhJJAOaNyToLCfxqrMWLl+NX6qXnfrzEl62
KXASnn+uxQjFGNnAcXbgK61OFcjTpnTwwM0sCB+CDeMH/tEU1XObgbJr+0HWHtby1yRC1O2X89+c
giecWyNtlKCRykCYi98zXY+nNKwlQKKB+gQHyfTUH6iIHW6/Cwv5VVkHiQZASlwcTpZMwrjQinw3
X5s7Gxy0SN/il0Uek2MyLKkzyOgrYjwC9MtV3YB2aGgEl+q/hJa3/0F9nyxArLUftBYJCfScjlMo
3TS+cooc0MRCP0WEXNvvJmxWzD0B1amJZ2InhSfFiNJDGB1zt66d8nPsIms4XPbQfcchsi4TRUan
hjsUNKG11qsrumQ5hG4IhKsf53b9kHf+NsIXAPKUZglgWJWnLLNDSleyJycVlTz3z9qbEc5RwIeY
jqkNtAM1Xizp3k4+a/J1nH/oFiUy3NEEANsEp8x7Z6jUIQdlIWKjuV4Dycj6PWxGJjJ//HcTqCwO
8ikdkUFuC3Icy9D4sY4iyqFHrQBfAdKwk1JC+1IdvxoUFVzA6FraUMAERLWOvXRua5O/crRp0ZOE
Mcgpn+PObXGvXXa7vc3aGuA+IiGRnQ96m3t4bYL//tbq5TCWXyT67bId0UK4S4autUVHHZcMtQ8t
5g+0DxwfAsZX9IBBPAwC2PfO0NnaNDWMB9Gidur0cvKrtibX7kTHdDcobA1x2c2ymFJOFYDiFgzM
XQ3heJ4wwxEw8GyBM3W8/Nl2I97WHJ/dFK1NU+ZgjMDf+AHtAEw810cTDNXTQQTr2YtBiD7oJpqy
qf7BxK6UahTHKtbGWPEkFYycMuiwJVvwfN09SBszXBTv7GWcpB5vFLN70bWnLosDMwsa69e4BOKX
GPPgP46tAlYrGehaGVjG954xNnOhpyusTXF/NgtMbExeNQ6Omj+L30a7bv5mjO+B6F08KC0GBdzl
joliS07irj/04+xKHRjZO1csDrnvIRuTXLgdZL0mfa7mHhIOlxXXslt6wFPdmW/E+ejuc51srHF7
V6ul0ucrcDfaLaNYhk57E0g3rbe6GP9w1XN9BHFE5mg/L5+D3TC1McsfbzSK/4H7lCgdDbd6YoE6
MUjNu8tmRNvHHe5+zcs603A/WmZ6OxjLJzqKZPp2y6HbL8idaAmFG1rIyBCtx+oqghIcCr03Mlxk
9pMzKr3+5SXtn2kC+K5haCCg4gK8tUzDSmVgXqdISU8jIdTVoj49g0sx+shdoryZ4mI81HwqaY4Z
+Gv6vtj3L2V7GESF693HA/Sgf6+HO85WXia6FbEb11fvzLtX3SAMICrP86m90iAc9BGeb6Iqsq0a
KiEKP4DYKV2zVCU83qhuo8yL2mMqVP5ip+aPGLWxwV3zYMtZFVuHKKUBISSWaCqhHEROBg5ScUt4
1yM2xjiPUKNpMkmBBS2YkO7koJYVaCJ9oIW6/WqcL6xpa9UFIz6L86dO8qriVyd/vezZuzFhsw7O
E4hmFJLGrvzaBMhiqKawlpPMl1bJiRVyuGxs99G1WRA/cFim66Dh2ngdQntR/fb1NRCl4GewMPkG
nMKTAmDJj8tWd+PR2xL58cMuGSvNZPrgC73P0idZNNWyf5o2BrhwbmlDs6YrcvUxWIAJKwIDkZ04
KTpPr6pfEqQihMFctCoumCtaH5OWMQiWgB4WmuykL5c/2/4ttVkWF8fJMI6QMgOBsB5qgfrYBOgM
u+gMK4wq1neh73FXP8n3l62KlsUFdhAWa0vERmqKsfVa3FCm/vh3FrgwUSrW2EcqZmiW+ibWzrnx
5fLv76ZKm8/GRQapALOGYgIKT8vC6wkGMLQEEaL39C7xS1sL/s4cFyOsIi4Wu4AfNPqLIV3HzdWQ
y87a30byR6IR3gYaUKIayFu5hdUg2VmwKyzk3Vr0WwO4o0iYZLcbxN4f/7HBraYrZEDRddjIjhSi
fcMvI1AOptd/bVOEiNe5qmA6H0Tlz/18YmOXC4N5xKDJpMSmeQSBqfDK1rGOynPv2Sf1UEdC4b7d
++PNID+oqAKNZSQJYoZZfyrouViPkinYr92jhBIWUZmcyB+iNWk9ZBbJUE4y8/NaPLSJoIch+n3u
IBma1tCMqcisc/xQdMpxUjKBc+8/FDdr4HwuG6a4sAo8pmaEVv2RRaDR0dAnDOSDIarO7e/J2wfj
nI/04wp+eVwU64q6RB7StnOp6MLdDQ+bFXGeFhGVjqg9smL0j1aqHFIngaWMbpOtrqaKkGuCJfFt
pnppM03SsaQ0vovHz3l/PX8Is0neVsRzLuUgWVnAxsmuv7F22IGVXEMLR+TibNqoj1zt8+WY9y/H
9fdO8f2ltOkwtD/CLUANYEDdwJOc8i7y9OOIcxSiNB2KpNyEJrn71mqGrp2SGKXFwAql1KkC8xMw
2b1nnGJUTqVMyEQs2jt2/jZNXTCT1Gsc43zFE5gtJMWl89FIBUFCZIT9fWOkVFGnIw2MoKYZNGbi
5NEQ5Hbm/OWOccGiWvO2oTMyv+qrHjZoZ2Xodya/oLXhofAsFD1nP/fHW2Djk1zcWMZOqUqKAkxV
pWGczI42TFd9e62IptJ2x0u33s8FjQRE4GScgO4tjtBrpFdAAJlhFK5elgG9nHnduX8Zq7BMPSZR
OT9KYoly5nqXFsuFlCwb7MZKDBSkb8GE+4uxc5cuOmqqowEUK6bI3q+WvH1dHufedxJutgkvrYpa
9/r8RW+UMNKNe6WyQ9vs3MZ8Itn6Zexip007XxpFMhqCq4dvoyxxPg8jq6/VlnROlOI8ddQVeKzI
BpfVl+AkG0gGBcLsavAZMz6iml9h1oMJjUre3c/L9kTmuPiCljON4xr3QlyAGM9vdEG9ULhp7B/Y
nPRhKfPOen2CN9PncdZdU50fI1t2zBawTzDytWDnI8UEPm2g7qspWLuPgJs3Z4Uv/o/2sKwtwVnR
lsDUnsr2cz+9fOAz6gpUWtBfIxpPAQCsV1P2Az7javeBqlC/rxXv70xwH3KdrKwrmbKdMZ4aoN6z
6vtlA7sxebMGLiZXq23HbQMhi8H+hL1QtGsiYsTbjY8bE1w4VlMLyo1s8i+Srvrme6d8M1VfS0U+
t+vUGzNcGNZnOYMoOsxkqSM9vFZlvOIpvppPK4iupoO4tipaGBeOh5VUer3AxXKMtEJn3Mmse/AL
BmMrWhs7/39E3c3auKibLG1LMwuIEONBRl36YBwizN0nJTi8Sk8cdC87BYYN3x9fMEB2VTRVaCsM
KC1gymdB9dOwawE+4/KO/TEHGCcJXM/CuyRe/Tj9NGYfyTd+fzXoyL1fhkntoRwWVoxZb+vpOOXP
mSjSib4UF0kNSvphhV6Fp7XHaPDofCuJkPmir8SFAEvFIMjM4FSS+ksBO7GQj0VkgAsB4E9pZiPD
lQ6EwrXa2L4MtsS/iTK6zIUAc54sfVngv/Z4jomjLdd27l82sZ8cbXabO/8ryLHJOONfT67WwGQk
KfFhCv+pI62nOrS8/AgI1f+SdmW7kePI9osEiNr1qjUz7fRWtstVL0IttyVq37evv4ee6UoNrU4O
PECj+sGAIkkGTwRjOXHbHFs07og6jkWbyGHB1KAAo05YBbONFvfsi2Udrq9vP/K3WR+HAQsdrcjI
gDb64Az+6hWYfyX5+U3vq3+xkUCl0LEVrIkvPjB7u4tt9qBbs+Fc5v3tXEsCX10kgsuFlVUmZ/HM
RGDup/plsp8Fu8b2/Z+RE+M1/hMDerm2ld5gLvOt+iZjmHurICMAX7lyGbPtbHqRAwCnfuxKR1k4
WYbd/4/idaJpqqbpJs/IYlN7aFNFRVzzcfT0IA/sJ+2hC9SQkeig2FMUXNpf7kUet9yO6ArtO1y0
3JzcLD3N8Y9oORFchnSkfp15gu1l37u2Pg7/VCvHm27QwIKUuD0F5U3uzYe2cMDfizyFR+9F2bF9
hbkskP1961nOsaagVwBdyv3bQv4aBoHN2Lfpl+9zYKj3YFFNCRKKGLvkLO13Q++cKvZ0WVD3vm84
LnI4RJSajMp2ARNbYF7JeJjLUMkEzUMiERwgynInId3CoghL7Q8lucntLFiVVKADohPhkA9lb8ji
5whnmiCsVLCWiYzH62omEsFB37wsczN2huaqy2jflMn4Fs2GiEJ0/9Gi/TkSk/N6wA412CVGEXjL
aX37+xGm/VLdAkW+orQo+8lXLg7f4d+YUddidiac4sq+13ItTPXpMalNtDvPd7OSnuS1DhsiqnYU
7KTJ4UPedtYcscEvKY1cu0ByRSRBuI0cJGRyn1jpyiA99rQTa5JcHiIF3L3Eb8Pc1Z+v64bgwpps
xRtAGMt2RX8ZEAjkon5Vu7qsOnN32yafqTTYaAcHDJphUNsu4SXZsWI76TI8yaUpkLEf+NsI4VCh
b4weT0202Gvn4q9/TWHRjn3tIqED4mPzQaTzDAKuaSEHEUuvzFajQB2SzvSU1HidSRuUje1HgwHb
KHjGCADJ5JBiNcxeXib4+7ncuwp1tUZ3VCW8rg/7YfzNHnJgoTUGwjUq88SO1qk7Z6F2XyM4JTul
qwqMxX6O+SKLr1Ke5AUteQ28iz5JqDdPCNYUOcpsB4oJ8R36jBY8nla1DdclXT061I0fk5IpKOp+
CuVAp/4Ip07UyyK4E3xNs25OWa1OLFtSJEGrvA6xcswUL/lM2565WT6HJkuSa7aKmSKeGZdOrrip
UjmT4gsOVKA2FgcoJJKiKpsRAcS5ro41yD/ytHuJp3Z248IenbyhtYOh64kDerL1K8grpYNOjdRd
hrZGR3gkubPdl86UDW/Xf5oATfkB3GlSdErX4/qME17kcurNxPCuixCpM1/NohY9LescocHJJUH0
Sg40XE9agMkW4gJq0U7z8FMqlTTNwDiEa5x2sd1G/T9FaINEFoKftJ0qBsiZDWwbiT1Fd0AHBYJ3
20deUg6gpUIWQdExcbhjoQUcgyvha9HsOJaHSDtcPyPRtnGIU/aGDHZrsAJU7Wue3jfLF0N5uS5C
tGd8NUum28ZasrESbbC4k2+4xaly5W+IbQbaV1ETyz/YIQv1l+g/wqOJW5FR9WpbqRgGqz0W2QFt
M6fxUN4QDDnBfyckVkIRZdP+Hv6RyCcPh67QiFoCSnr7nKErs/qdz65gDxlQfLR2FxncY1OFai+Y
Z4oX9H36gAzGIToiJ4RxEKWf+J+9TRdxHDrK69IuBoEjhMIq125OxlRCQ/zri9rX7YsQDhw7WhVy
jlYEL8sO+vIzy56vf3+3i8TULgLYD9j4VyjX11vb0As8oFm1Kjn0N+sJ41BDUaG2aCVMQzaCsqSj
EkoFURYRdwe1Me9y5XP26rIWDt+UwSJFXLDGOr1w6XKqFc0ZesHLTrhjnFNFAKBS2bA3sVyW7jxK
QY922LGm/gLCGiVR3FIbD6gRf1BToblgj5QPOq7rmo5kKtjDeOa7Ak30Q422G28Awa2lS37br89d
9n1d9XCs7J91CuL53kbB+PKZEo2NZG5z7UnSp7lDnixNRidDPqdQROn/XRUxFFXRFFCFGTxxnFpa
c2xiXJWnaV9VA4NHvl1XdtH3uRurpLQrpAYv5hQBtuxUC3F1F+U2C+Bua9HJRddE4Fir397e6BPx
GrcIQx2JI+Sm/5tI/r7d2Ejkrm+apKYsjXaBYqPZY8XmBQKha6gEVZCfPzOSxtwI465wnGmFbg1R
4UXRbUyO/Zo73SjwuUVnxKlZxfplU/SreU16aHJfPLKeHfKHG7RZBHd9yzKNTH2EAOMR7E+Y9ar7
emi9NwOIwwAiheBck1pXo5rWTKP7wV2NsKtrZ5Q/czNRWoELY5lwFDhrjhLpwgQHE9K9ZeLIxQ/k
sD9zb/4I4CMnll6rWmsTgM4w+Lkyu4YZ+9dF/IMiX2Rwxhsj6dV2tLFTyXuKHPxEv1FBUhzTQ3Ia
nFpURMLU6KMWXMRxUNC0SmPRCntG6Vnqbtr0saGlg0Cqd31dTJuuyeEQQWnnYcoX+D2KnD1Ocv4Q
t+UNeJY9HQNRU7sTRBj2b89lWRwcFPGoa6uEk4rMt9X+YtHg+nJE28YhwExn8AzkGJIzZk+6/r2I
fpA1LGdhXyk77WvbxqGAXlhDUvUsUBIiG3rTYwTa5GGaiUs9UTvB/gvscn0+tC0aZmHENdYkn5Lf
dhCfYN7AW6u+iF8q7CZeWxYHB3abZUAAWG+aD4ODuNahq9sARb03stG460TvYJ2CORFVnInUgkOI
po+lJaqAeWnyZGrfe1UAEKI95AMl8qJhLg9y46A0eJ9pdFCO1fG9ls0TzWHbh9Q/Ks4HPzpdrygm
NMPJ67930V9RfttGomEC+2puE8z6NYim8rSlVB87XTaQJehahH30Y1pWLkblOnPyev0+7R/MRRCn
EEk8qpEl4ckSN7+k5udC3Ovf390sU0ELJlHRLcPzy2WLLNlqCd2Oh+lOI8lB1qzb1Z4FL+T95OVG
Dn9fE6tLEXc20Ga3II6hIv0mxY7+pL3X989hHaoCX27fYGxEcnZ8aiM1iWogqwTyEbxc9Jvo2GMY
Q4NxlkZQh6uQtXfXc7AUxs6sg9iY7winkZREmAODw3plyT7GilMfkh8yPDvJ073rJ7e/vos0Pjsr
W1FkaCWel3l0KjEnLD5FvxfijX/NIIHIPGFj664qbuRxBlgp20FCLWyJPq7Jl/3MHw/m06/WT58U
dD3FgagBman2ByxEczDcFnQAEB52a+S64yGC6quWmrlNhJFrcqW62YqRuEnj17H6LaatQFF3L/ZG
KHffYhqZcNFhV6ZEcaw6yIbSzcaTOTwLTk8kiEPcapk6ispRRtQqu6s3hctfM/4tztTNTXRfga6V
MSDTWuBH7Z/in13lgVgrs1JWWWNFmd3qyn09CHzNXUCxbIsorHUX71Cc6uYVXxi2Vc6rhPws9fPp
NtGdXhO8AEQiOCwpcj2V1wzGCt1kndvpEsj3auvUC1F+V5CN16Zpm1D89yjZZi3LmGCYYYS43kDO
03zK5xcqci52j2Mjgv19I8LutNnMJaREZvmhXe5rIVfMrqO0EcCdR5PKxZqzkIcWvje/H3KwdEkh
6mZd/SjQaearfrixG1ncwchqWseShnrI2qsrhxFwsB6uKHFWlODlfhyI0le7l2gjkIN4ic5aqc4I
OdQwjFUVgmbbQ+F1KmpPEykChwpSp6PsoMe7lqrqsV5R7qz2IJNoBcZ49y2wWQ6HCVG5NO1k9egW
k8hpMGwvUzpH8uMI7YqYiXz9tARr4mkE9bbvKqVE4NBO9Ft7LW86o/nVk+JTYkD4odq6QhTeG1Mk
cxgNCUdENTWUiXLbLvGpsmUBz/A7T+BH3bvI4d5rA8mH1RhgDdFA+Gt6tSwPnb8P/Y18r+Lxrrql
P2vOnXHLej9HuBtJ44ioP/Ytsn35Dex+bC5zlMV6trARUx0mZsUoz4o8ckeP/9J90YzcfWW5COOQ
Q20q1aIyNrZIvxrW25CiKxNVN5jxY/Wv11VFuDAORIZxqHHPUOW4kndeHdRqhfTWQnMmyk8lz3gS
yNvXzcvaOCBZtGwuqhFAUixO8Tr55FZFwSvFXBLfuI8cBVMr01DUDbonFJUqhNhoHLcNnnaiX7Vm
1FkuV0K+YxydSr6TJ1FYQSCEp5tY0hpNCi12spWJa2eN046YDiYLRwvtIeNmMTzv9jRRXSvQp+Gm
Rx0xLE/1CszhpaH8Zp7QBdM6rGJQHM4SieVu4ZxqFp1YFWQWfc3Hh6x0m/o86OF1/dgzmtvF8fds
pMpo5ezxv/iS+TxYgiDJ3tXafp+7WpYxWEunQBNKsrZO1k2BPpC/ZPWls1RPahbn+nJEm8bdrhEt
UQbqtDCsZqBuQXN3ymVnHL/Pov4hkfJx1yqdumlWVeabIdWqlFlggiVUz0U5CJEYtr0bGOxyIzEx
lJWRVreOIh1kBa+u+hO149sz4kxyVRKdrBET0r21zU/bFBiU3RQo0p86RgZimB4mdvznKgYrLWI7
SVgZCRvkR30rRWQWXOUTayJzu6+S6l3Xg91qkq1Ibk1ZalbUQL03eqsGNg8sNLUw/5rjiVw99CH1
pN/rN1F74/5duiyT8zm0nDa1nLIHD7mP0VU1Ce7Sru3YLIr3M6xs+fdBsdYm1rBpefJRDxlZAVKu
/vUt3Fe9P6vhCYurzmxoyjK8GDftxvPolPXqkvhwXYpIN3jS4rEmayObCP/Er+kDnqNu9LD8nkGo
gxKAe/sofOrvOfHbPeQATzUq0hUTnPje03+p3nrIv7KhA6AODDRhyTLDaN6T2grj0M+GE99SAzHI
eHEilGYkgXFU72Y3vWNDDkRZX6bT16SxE92AhR33kr6aKJCWrOWhRC0UiqeKG1WlR8kipynBbVut
8VOIe1ETDgjpiCG3IG8BBwhJ7hJQkGhq49l9cSul/fN1XdnXSMO2WV7KUD+U78TVhBp33K9Kkx2p
+aqB4LzLBZW+hN3Sj7t4kcItqFvAsW8MuubOgf0Lz6EvVu3EJ2VyygPaAzAQKPOkB+VgFE4b1GfR
w28XQ4isYUaFZmrA9v88Q03rzG4e4Wysw0mjN5HIM9u/bxsBnErqSq5ZQ4GpEcYZdYqMUjj2exbJ
y45KMIc0EFWjCCVyalkPybymBo4NDMar+14M7I+n/rQEq78cl4NoC/dhcrNE7gSthk61xLgKo+/x
D7bC8YCxPR59SP+LxrVduhVrI40zbnaly8lEEctjJHVG5a6Kj2FY6DAPGKrolWv87CTmH/rDZ4i8
t6I5I4eobGmkqLP27PVuoTfKKjDcImXkDFrXd3K7dHDeLPlsZmcjFnx/N5S9WQDPpoGRg4mlzTgp
zPjV/OEHNtHrNLTjre7ilYXTP7WhyK6x0/9wvy/nxbeRtMsoTZMMz6CZDE/qb9L0YBcdcrmfQauN
HM5/TzRQUqgSa7amloNXuiO1aiDpgjrgXf96I4XDi7y2qRYtqGUrsi92dmtksocgsGOlz8r46zr8
7vtUREVI10KKg/AeQdkPUZTIyAKgK7S4Swq3pegLUw9ZmOaOfU5Wd6AOyBlPItLkfT28COa2Uo7H
GAtFLUlpvWjjTbsKbJjo+9wmztGUFqOBmJTRPaXpo7jsdtfpIKZi26aNpogPA9TTqukkBQ5wn4JC
F3rX5p3TDGeJPg3W/6G6aGy+x6A3rUQzpvdX9kcwX+pYwJaVSHlW3qw91WNA60+EqEGr9/fCeI6u
vlw60urIRRbGjd6EdXzWRZMm9u/rRQR3+HoKntvSRP3khFuqdL9pdEIZjiMbIsO/6z5t1sJpwVSi
PwncPtgr8MKf5EfM15389bbGUAvkumCxFqd8rUYWMgHhsijVKjop9veN85amqS61sWa4afRTJY+6
CChE3+esMHihlKxG9YpnLnerek7r4Do67Dpnm93jjG5Z5GOZ9DimwTJNp+gicFllL0QVBtDYMXzE
74s+cPZ2mEsbCWsck+rIbv5QBvOh8fRHO2Q1X5ErIk8X7RtnY1HtLKE2Aq2wq/lTrh4tW7Bv/+Ct
XNbDGdl6ivSmMXCF+jcU+7EBIPZTD9Pnl3fkDLak4/Vz2pengGMBu4TkEk8HVq6NaheUOQ32D2rc
jSpxY/KmgtGf3ndS70Tl5ORthtmN34gaXhe+qyQb2dxmDkgwLQ2b2Yj5Uq5mwcOeM3+aV0FAQySG
29J4QVNjUuBNmTfPy3TGYtHOIFjKLixdlsK7LkZJMisvcWy16qXN2zomTpf8KERzF3bVbyOGWZYN
LBCZNl0zwubacCq7Uy27109k333dCODglRZSTjQ2LgrNNYFKHcDdOXomd4zVucLECguTMuqw+ioQ
yz774RZvxHJgK63GPPc6xFpnEmiYymvd9j4LB2UeOkQ9gbRdzNhIY7u82cVJpuBaQ2MN/MziVQ0y
9EjAJX/VHLbG+F705BHpBoe1uQW6TItNsDb06cFoXyZJc0eDIsBaCTwXkST2983C6hItB2oCqxFZ
duvMg3Yb99G3JY/PcqJ8Kvy02UUOeXPbXtYZzQweIQ4jnAcVVBgdjC+jj9K+QJQCElxig8MKUCNN
lom0GrKQ9uNsYE7caJzhy/jXdUMkhsOKgWAEpW5AEWl5Qmu+bd5Ew+v/JIIv6SRFnSVSjLrhIo5f
2nqoXcYQYTfC2Tq7vA3W5YT4TthJ0zGAflIN+C/FU/ksOXZQHtEB4sV+IoPzDFCPC6YgIXNfnsQp
i/0XwkY+DyYTXaJOAShaL/p9/qy5jRv7o9NlQeOxfqTlsH4TRZf3rwDIHIipKZbCz+mK5HHNdBNv
SLsEG595ImbkGmhJEDaU7kPxRRB31zATIR7XGU+tHvMKWaQy/4KRyqa/Lq59BgV+mIf9ILDWIpnc
lZOz3jTMSUK2HFx53Z0matFn2v0Rhi9r4i5ZOydzZbCSWVb7WQbWcQoYm4Ko4Em0DO6SdWOi9oOE
M1Jj9dHSU7/sRf6nQATf9DRpBPwxClYSm0GdHZpPJcow+OXfasazJRoka+SmBfhlE0JYY+3PWfEp
KMLzHEzbhqHbDKo2YF5pVVEYFW6PZJ/z/m5KbyVR18d+xEW5yOCUuABbWQo40l3TQC9a/5D5GSJU
t7NL3PYunT1WfyY6/X2IvcjklLggJMn1Ck8Dc1ZCU0lCgsnCMa3D6zC72ywEbsk/+8cpc92RVBrh
3HqdTsDrUoy6V/Rd5mDkQh4a0vhtTNFSmEsp9eQYE0vAaR0//4+/gdN0PbXKTtYQg0+OjN6+CNfQ
DlkN4XC4Lmkf9v5erMHzShm0JEnZof2lLO+7pnDSQXMz6xyj0/S6IIHKfOgUQj0LSEkSDCylrdN7
k98/D6jGHB09c2YkwOXb9CRs7tm/zZfVcYZkAYmfPrQJc9hU8Pp2YTw71jejdH8ZjnnSDlZ38zl/
4yKS80jbRZ76bsG7sljV2zXLzxlmqdBcVO68uzIVETsV3L4aip7/85JHBCNFkCYEu+9U+BQpvLYT
3YNd1diI4Dav0cBvX7LWoTFA5YybBrNnuBh/EDvS/6mPclD60806OZrwLbEb5toI5rZwblFF1hRI
ik/uGpCAcfmb5+aoONTrBFXwojWybd5gJaUmaSONGO6atz/ZHCLQDRuYqgvCqEQ0qlx0ZBwut1pU
m02GBIZkZF+SNrnTm6frd2wXITcbx6GyhSLceSAIcDbrfVo+6KsriWqcRCI4ELZzk1JrxUzONrqX
5BMhbpZ9Jhi4WQWHv9nUknnR8eyma2G6yhjdZkafuBha8e36du2nlDaSOJTVakWPUJKOt4E/e2aA
IXAH7WiioADVmGHprqJSI/a9D27SRR7vwVM1tww0fxpuh+aEiSBeq6xei3xxhKrCLp5v2JjdNR09
wToFmsf7833T1YYM1WMR93/5nKmH+PfN7NqPrPAUNByCrWVndG2lHHYMcj+WPQUKRkBcRQaTl4Yy
v/ZGSw+qeRPPogwQ+941eRxk1EW/opMCmr+4CibgZj6zLNKLFBZBHHymNcfaHCMHGt2ACXrSiLfX
akWOMSh3ii4qnhRcM5PDikHPI6LO2D97eVCmwe2tCVwlvkAv2K5c2zUOLxIiwYljA3bl8F/9A4mH
/g+v87pjfspD0RNLpP4cdsR5s1ZFhNgxVP8n0YyHZcpvk+JFn7vOHc3kW1pkP9Zufr6+TNFecnhi
5rMdT8wiR7ntLh0mt2aHIXu7LkR0xTgoQRQK9WloAHfLSZ6PydzTMJ1J41yXwnboyoHxrQL21ENM
iygy6XRnjV9l8lpNxFEtrxAxgYrAkS8TjuuuUBMK0Ii+s6ZberI88/z323+6EVHV7weUL7eKn8jZ
ZVKsre/uPUH4mk1ENrwoMPEkRkT+9Ck3bSONA4ylr4YF7UIFCgoNv52jX7luue0qHa4fmHAXOaxQ
qdbFJEZcKFddNmkJ5Fuu5Ga9R5BqyP1Sc0R0fLvqrhP28FNV/J/TxDwGAQ5ZIVGpVcyE+4XOktCq
V+/6wnb1/SKFN2UWLpWUsBHPVvVazk+R6Pu7jtnm+5x/q0RrZ+YdoKmQfBrBy1RuCjAadbEg8S3Y
LZ59LSG0naiEaAydfhTJYcy+xp9LlWzWwumaNGFar10DgOjirG8s5BkdQciYWi6jELM9Ec7uX6WN
QE7pimTRLWVR4Gke1l+MdjkJMFiTvE8XF1MT77/sNuLYHm+caLyQi4SycQxLvvyMq8x0rLhXXANO
hzPaBtJBtooJFHR0O1n5pcrdjYw3tocEdu82yfSckWTIBEgpOlfOtA2a3dnontXdpb+t6peEnK3l
6foV2O2gtTbr5uzZoteMKnllkTwgJCJ549f4aIdIBQSGQE2FR8oZsag08I5soUNggSuPio8sgF8X
x3+/ww6yqPFFdL85FCkMUKyTlWBtiv0qZ9qTZQoS5YIT4m3ZnGRI3jCzvLSB2d2k9cMaCdBXJIID
kTJJe0pixP7X5p6kxJHGX0WS/o9CmGu60f4oR+l7CcvlzVF8WDUofzsHJKXu/6ZtPOeahem9GE8I
jZZP0ak4ZWHrg+D6vb9ehFj74KvLtq6zBK/GLSmN0kjqFRlLmr5E9UuPgdWL9S0WJTT24/yQ8bcc
DhinnuWsrYXNg0POmgSSgxJhlJsehtjrfQaOqBlWDqIC13+4TBe5HD72E23TvsOqSum+sX+3JHZs
xYkn2ZHTINZ+aXGYFE8jyqJTkQe3r5IX0ezvG21Z025EO1mhu0UCFlv7Sa3CQf7MiGprs68c+JXl
pIEHcEQARU1TT23bR6rnVdCm2eRf18r95Vi6imoktOnwzepdLJMSyWWQS9gvZfN1rO8a5eW6iPd6
sA9OLzJOf8vgVmMquVT3rLm0QaPO/RgVZfqckGS+SzIlv8miTPkJBhz6rZ6M+MXUNFI4qsSitspQ
dHXs9KURyQczmpXEjdOlOiPoM36rU0nOvFZt7eZrouKskcFuuyNRVyMwwKAs6JD9B527rIIzFpUU
98hADrhJjz06ttCJHqxParh4PViuRVS2QmmcuVCmtrH0CDdr0d9rQWKfuuNJOr+LEzLn/oMlvCyO
sxZZ3kwLnSGuDxhFaoV8rh0qjgxCRFGB0z42/RHF99hbPebdrczozgoyoaufYnDWoNxKc3hd7URr
ev/75qZmk7ZMGK6G7LuGkU/oAw+N2yH2wWgb2N9Ez5H9d8JFyd8PdCOtbHK5ljpIAxQ+EI8FMLTj
cj+AZRZ5tG+iEMY/+GyXbeSgV9JNEBDFgPjJtR6le8y8CyRXc9SwfWXF6f9FUnffo7hI5EE3jsC9
l9IcVH/WKckxJ1NyMSRscVALx5i2UCNyp4tYaZjiXcGOdwu02dZEsVBEYVrI+iOGPYRZyGjexWNH
BDD4Xh2zEaMlWQ6OYC3zkrx/qyT5Rp9R1U9EqxFtIYchNY1aROTZY2V4iW3PADPVdaUXCeBgo62n
rOklZBUUemySQ7EIwu1CNeeAos1VvZUs2As5LI/klnH+G96ISamYOvzfKN3uwRgghQEnri4rJqfm
Nu0yWyVwYztfRWGSiSGm1oOC9DRxa6f0M9BmiuYb7O6hoWuyijoCy9A4p1OWMeNvwNvD6+rXjN50
op60/SVdvs85Z5GyzLPagZ+gbR5HPaykoBQVvu1irKko6BuBT6nyPB9xmyZdY6Illur1Ke++5r0a
NNFL3ghMO9PXD7dzI4dTN9hqahsRGt6tEUQ9beUQFA5SqzpEEWbMa4IHxz6ib8RxyoexSqU6SqyH
eT2wGXTRsXiLYgzsAcPt6VNhmIsw/nlDtGgo6wh7qJrJqzQp4OFXH81S9M7dB/KNHE7dkjUuhqzH
ovpg9Fhb5Iq5b2Ce0bz4mbgLHgjC1oddDTRtopnvtI/vl3yDdlbVUlqkSP6PGG1bjndJlTp0/r/r
UCQSwpmLqbKLbELA2It12R3rQ66DOLrzrgvZx6PNUtiv2CxFqc22mFKkv+VTddfXDjlkZ9vVw+YZ
4/sqF6PkBc+4XXTYCOScWTIoVbuAwsaz4vNSn3MRu4ho2zgToSyM7qAHOhgkVPXVkepg+lSse7MG
7trOGOPW2ZTdI+W5qYOofxOcCtPZj7hwUTDuohoNgg56hJGiy2lC120TmrLbeJNH/PRUT4ITEewY
3w2bNvUoF6zi3GgxKNLEQ7DTRtmpJOELXiSJu6ptEU9drSGi3uSe9j0/MmskubXtgdp7dFc3OdRh
5M6Cl4dIKmcvMAWJEkJn1vtNXM12laV340SUgNs3GX+OTOEMrRmTDMRXgLvxF7GdIXc0F8UrGPI5
YvwMqoIUz8SgVExJPQp0RXChFA4n+shO+ljGMDQlNELVWdz+iJE+8XubZXdsT+AVEbwMmPZd0U6+
UtAslFjpKJDJSKIzpho8jahFmmqkcK069Yhle3qlBrlpC2KAopVy0FE3SVfmGq72qHiGdTaE9pFp
wrWFcdhRWtUUyWRm/fWoTXtkpzehfBum61CGonyPaDUciKh4nBpGgyejtaAhsF0mNEXQ4ZtAO0Rq
ySGJpuoVEiUg0ytyxzhJjnpg/Efd+0NAClPfCnIQjYtec+y3X9nID0WE1hTNpsIeV2XnLPWtUWCC
b3mW5RPVnyIRH7jggvMlhXYa/fsG2P3jXJ4G/bb9zJhgy1J0S1VAvIBQDxa8MZNo+Km6cpA1d6qR
8S5UUHwds2YWvD52F7KRwiFV2uimLoFC1FM1AzMkutgdC01zctF8mt3j2cjhsCpZM7Tv/2ty+fjN
zl4q8qVqHy25uTONt9j4TBfJRhoHUCqdC2JMKSpm1FuDBLlxs1Yi9BWtiO3s5nzMQW/iOGVexdkI
FRetJF7holjLR7etJxNMrQUCO23sRq4m6nrcPzXU89kKaIstnqTHzBaznGqMcpDk9rA0+b3avcCe
fko3/kjhWXrMyCYYHhlpbgLg7aNjXSNO3H2K98W6SOH03NKLXkVsWHfBnOxnSRZYlRLIdhx2qQCZ
duFvI4nTdT1ue6lR4EMlFflqtPltnohKBAUHw3MAWFFPszS32MhQzVvVn51sgOZLNC5w34XerITT
79xsdFs12ErAJhIfCBA2DoeAtV7/NySboo3jVN1SF7VLOzB6ZdUNMZ47USm76Pu8lSVybPc2fE+7
P03N98j4LjBJ7GQ/GIfNfnFW1pKoLqkjPCUtlC3XDNaD9ax5CwZY3TEO1O5TL46NPM7QyhEdMLAY
hpbmx8S+60QllPux5o0AzsYqayYTvUdVfufboEKJT5lrfmc+3/tk99/Xt0+g1Hy/XGmvfVFrCCD1
Csbt6Hd99FDmAgdv/019WRFfXKsURomQNo5IObNYPatFyXvQ/lGXnMxTforuPpdL3ojk8IDUVtsM
DTZRwfR4VvDdBfqpZSyu4oHx8nUNNDj7B1qQpoxKlopYO5/ENFTsjPE1oj5BdSxJeURbnZcn9sHS
BKWdwp3lwCKW86iTJ3ACqvckGI94GzjV5Cz3rGmv9JeDeuxE7BYijeEAI+nAGyt32FlQQxTzadL9
SPavK6XoChgcaIytMufMo4X9ncCotB7Kr9XbiPF68iENRfxQIsQ1OARpJtnSDMYTqT3Wt/EhQ2UW
uHLAPoRsiM9aLa+vToCIfAddHo9Ftywo7xgs21GTx275eV3ArpO+0X0OQGabjI0pAdJJ9i3Wf9Ic
fbbg4eupiINPIIgvWpKQQpfHBYGrKtFPQ2F5ipkdM3Q8tkRUxM7O4ArK8yW3aC/RVUPGW2qQ4rfF
vqukX1ldPmXq77kTXCrB+fAlTCOYmUwyIayQZN9belx6kXaLBHB4UTf6FEUza7fOHIn1bNZBglkP
pjsEke0wz7J2RX0pIqTgh0jSLEG1gwKQ6vzulXgMg2mY3wyI3LfoO5S84utntNBGnkDBWGCFZ5cj
NubTyRQVbYOCKTnDOshebmmhsQCgQLMtymPuFz9YF3mcXZaySVqsEbmW+Zd2UlwQebjVS+FGAcrP
F6fH2ITYE7Hz7p/kRSZ305o0lptYwqaiB9dpC4oRxJ9Sxj8S+Gha3/drAbhAP3v0I+1uF+pdP6V9
NL98n/PQu0QvF7VEdaM89OGUx0+TgYdNawt0XiSGM8eNNq1zNbGnxkJ+1wl9XSVau2uXC7D1HyzH
ZT3c3bJUjVbqAHDVwv5o907so7o3fX3vrjksplOJ4i6ilTEV2TwVJRvRK13DBlZlWK4/8/qhlX5d
P6N97rOLavMRMkLKMossgJ91hvfk0VPuwaXJHJT0Ps8uplAHiW9PTntGM5iwo22fimAjnTPGs1VU
aHbFNuogXlFvrVByhrC/Md2OOkg0uq2b+MmLaNCS6D4rnFVe2TSHsUEGH8M64DQaicsY+duv9Y2e
I3ZtBO13GohikfsW7aI+HIjkcZbJZYPgwtCZTgRegLX5OWPyjoRWvuuHuqs3tmLZIGxCvRbPmhcN
M5maHJlUPUXu2XZpioe+4FEsksGdXC3lPebtMHiSntvxtcwPWlEKbpxIBndM1lqp2WxCOyQ9dfT1
pukxet74cn2z3o3FB/O/2S3uXLpW1Y05QrFe51c/ptf2fj2sx9gvUPGQ3K0+4PEuJk4ciPBEtDoO
4Gmfp5mkQglTMLzGqatOg5MngojWrtJdFsezQU2ZbLSRAqXrKtuNzNgtjd7pBvUe85iOgo1kQHtl
Iz8wQyECmPcrBd7XbvMjcYlThJmLCGRzBMlHIOoYFeyfzeF+1WPqZSYz80WIZ65PdfvU6qJZwPsO
/GYDOdCv0ilTSAI/VHvMnjR/PsQo5ux90GgjEU2FDz7ReXGQr2XymGos1E7NyRvjG9KCuSRGs5lA
L/Y7pzfrYru7sS2jOXQ0odD65MhezeOBhM0RuWFPdEzCHeSQ4v9Ju47luJUk+EWIgDdX+BmaISlS
5NMFIQvvPb5+s7mxmnmtEWpDOjOCNY2uzq4uk7mO0YYPyErQb61uM+KX3FlPmzN9lN0Cn5BKoly/
py+WxsFG2iml8N5KnONSsWzdqQMBhJdGoHjrDUk0c/WFfmGNgw89kyQwsbAdm+NjUxYnjGg/p2Lj
paV1GtTlZGjjXdKDFGNu/g4fLQ5Btqxo0E6AA2dkk62I981agRDmaf9Y7x+zX6bOm6QzunzFi6Iv
b7TJLpOP+uTvm2C/8/fAgZTuv31RltRkHVbUBddt9YfsFKd3Zvkk1Ckm+l80CQ/NYN8g4f26yGGH
2sx1VWwzY5op7oRRf4wzPUQD7q0COlv0yT73mxEirRSOzZzY+8apD8ohSrP2OA89orooP6qtanep
kzfdXxrhcKTLG62Ua1CUbvKtpY92lYYKySzB9mVv3zgMqcRUZKSRrAhpIhG2hNPxv8wHlUOFwgSK
6CKHIkUk1t2yrTmmRjefTY0uEKTS7nuXzY1CrZyqC1K7xIHIDA7nFmIjeFW0B2PzZ7QwL96+I1yP
vX9CB/Rm/+335Tq2sr6wR8RtM9mtZ1h2/aSE8Ut+QEoxgDyEjzQOap/v3bnkJ2VL2Ns+Dj7KRhxG
nb2i9bvqsHpjkLnpneImfnUzOXEEzU7RTrz2dfmHWDfz8B3DfF/wCpcR0wWlm+pWewNF9snwete0
+8OAgF9wqa38zWmHSpshWQqUVLgTtySqIK4aIFo8MsobaMIcBLQ8g6Ig3F8ZO1W/LuxsiDt1UwNG
fEXCsMISnTrtKORUTyZlgDtxRrkooihjJdJJXsHEyhazPAGSodEyOFUghlRvnHw9IjmviTt4UAoY
67lkWfy36hmtub5yAAlse18eO3RvMCbpqbMjP/rQHlBEd7ej7DsZ/CYhWgKvH8jz7+AOpA7NuDU2
UbvS09dBcPr6eZWpA8kO3N7+cQeyWiP0u1poBhA/ZYfynrE+bejvru9KR37usbpKBxdogyF86jBS
X5k7i9XWqH3OcjFVbz4V1Rbk5tuy9vcYQyBuhuutldbPD8mXZaCoDdlFE5Qd7eq8q0nezAqIcWyw
gbtiuGl/FKSczXGXu6IPs5FkYN8HIb003Ev902J+3D921xOQF0virvNCRFlrZq3DbeKMXrlhNql1
LA/j1qOfPpcPhTd+obTHCH/kKzMFJl7lLsPgzpJmjqZ9q6IiKAXiwFNGOEAxBykdO8bcuUw3dWyn
erjplD9cR+PzBrHfcPES2Ax9MDBjhSZlVz1Kbu8kaEgobnqXEZxld1QahIAwvv6CN6+MMA/pOmHO
4Aqi38qJS/jD9Zj8vCQOK5IxGmTdRKtodJc+aeFwwya41ZAe3qEWwwHG1hlzk7A2h8r6PCcvZKx4
PVN14dkcLiRVlrfCzFDvDpSmFVQVH1ev9MrAcCTQCpRsxgWN8RRj+nVawbNdvvyirNG69BXwaOrC
unSjIA1Xz+q94VbzC+T3BxtikvUYqG/6csMCBYF8ChPfli/LDKqoyUoHvzSiU2XdJ+TLjThcfDGm
TjWzVWOEIdlBDEavfpJCwetYEOsMqAfKoXhDXWLUmrhIpNaTCnUtBAjjtD63qIbXq+oRzk/ZYH+/
OM9iPXZKtcGGEDKxWB1QWH4XD4uzeYqXutaBeuFTBjkAEUSxShLGb1UOyDV2UVBJ1AuRQniDi0I0
yHznooibeTxOksvKWsi+O2vr9m/IKWBMaAypuSt2tHaCAYMDEaHAUHWT4TvGZvnBmLLnui7DSUwg
U4xbphm9dKie83p5298/yis5SJl0XS6GmJE1x1423g9VUFJtbkSwYXCgYm2TmqYdrsthXY5aY50y
HfqSrelAPIa4/dmv3fmI/GgFGCDzTWyR/JGXdgnVahicRNT6F9w6z5HVlU4dg3EI/mMQx4D4jHwb
ZCeCiSKV8X7TxSDRgk67KSTicv5NounnNcPToGSl3G09WNyd/8qoL7bgGI/m+7tJcOu/tcZhR2+U
baVintJd3vRj71QnTAxgDBDEYT+GgOrVpj4fByJ5D4romE2Jrl3hCNuLut2X9WHf0wk35MsUZb0I
gyogEO0wszmedBMt/cuLpVhEhEPZ4bDDMFZBlzskXHKkG4UcT9sw7e8sCOLsr4cCKZNDjG6rq6rO
QEg6+dKb7CROgUhqie3FMW10t2N4mHraUtvEgUXUYJJ3HMA1XYK+3bJ8ERWSmZJJoIxwcNGpg5b3
Cnyhjh4yET2qH1OKEp8wwZcpzMSyNj3FaRXzY91WNvizNqoxmrim+PJEPkCFs2VPLGmMMdI6pa0t
Ivmx7wPUQriXiCiA3HFK4AJFd9Ry3BWWN0Qp4dDUSjgkWEY5XZQMDGp9dTO0ntIQ0wvUIrjDLxh9
pssDdmMeP4/5TVN/U1Xi7FMm2N8vgpQ0XXJT6LAZZgVKvekuypFrSigSPwqhLe7oZ5YlGFGNlUQv
1S1r1mODEk3igAQeUTNFuPibJOXPC8HiAECwxKaWcyCaBGF32WYjftDRddvKQceeEaBUFbThvsNR
vsAhgKgsbV4wk0UieLqq2dqkeH9ngjv/daeNUTMg9lLiru/swiynGOoKGdVtu7sUFdHcv32izkam
HYoLTnwsbkWHNRLhjOZO8aO+lbwu6F//7A0PMhZF0g1ZeaezuPBC0ApDa91gyNbmL62ceo0o/QDV
EXFef3MxnO1wqCDpwirLApos0h/JAfQp+hEPtzB77RKnA8+Uo3i5H/WU1evp+bNVDiaa3CrixUwA
EzDDmKxckKckhY1EnR+7lL7D9d07W+NAQ5bxXCw3PIWLeH1T89Qu5JEqnfzmPJ+NcLABUtamqUt0
HbSd3XsNNNKhSODEo8OewalPPYOpNfHwUaMw07NchSZ/X6fXdKAiBrYFv4bH5/VwgFF21WQqTcp6
bGXTYR35ltd5yf1aQ2K48FKfyjP+BqLOFjm8EGKhTuCNqNk0yPpjYBPpnuwV+dvOq2+RFUcT7D56
XEf6s0EOPZLS1IcowanWo/t6PiZlqNYEQFGL+mWIq0S4L4xIFUAl9QcjbKkd9IDntg62itanhSqU
a/tmiQrEriVVEiGq82+oEkyjm3sdkf/sLO5wAMyjgp4f07sWbin50i2yaP5W2pEbH8qDhI5pNK46
wkP+ZbYVqH6jXfC2eqTTyFeTuxc/jA+kJitVxhjTne98zCwExfj8zeDpfn6iYk/mm7zvXpriE7vy
sIxiDngx9cjpxFsDzRct0mDx/VC/7PvQVQC9tMUBaJ2MxrxGCKvyH2xqVAlrp7uBnPTkzG6E6lh6
qlR33+a1s39pkkPPOQFbTSPhaKIr2Ilj07X0mDj+1x4mlyY4yMTFPZT9mOGN2g621eMjPuvZ7UKd
QGolHGjKSPMJQ4eVbGNgFHeaRY20EaeBj7J6RY63rpQwvQRu2qpB9h2lYMNuXUYEjnr69kdKxZdf
jsPNPjWhxm3g/Gkb7rb6rgOXm7KNxP5cg65LKxxWSnmsmQZ7MawyBl6/zIlbUVOv1N5wQFIUGiqT
BeAY3YHah2bNboxSq573XfnqtXleiMFHVlqZRKredOh3NFDyQexx0xi2OkJxzAQcCQeyA/FqafvS
IgcOujrr9ZJWmtO5SEFizhFIdFO+gJre1Q+qXR9iqIC3B8Wrgo0ac9vfNoNv7lgLfZbVEsdqVQxv
gjRd16ReR2p3XL11LEkUDUk0TSjRcOdKUlJRSzrsXTPi6u4DZH8223hZfcb0J96YTxQ9wHUYvLDI
xSMT2vurLJpZgkGBhBb6miCp/tx4os9S8NbDgvZ3qpmUNMqdNVkpq3KOEAQNrtjZ5ef6XnlXIW/d
yVN+WMcBudd9f726gRfL5M5dF0dqEbHEfJ9ZD1Gzuk0yufISExk19m9+ucAuzHBnzxCTuFdA8uHq
EKlfn4T+EYNUtrDczeM3pfiyv6arbaYX3sLHKPoimYqSo16YfmxuV1BlJKPNRn+bUP8AEdUV4d76
ZQDFbOfvW74KMedl8jPn+obpuIo1qGlDHvkVyMScKmpkIsy7epddWOFu6BFUR8qQIKcsyQsm8AR3
23J/6m76mCpgU5a4i7loZbzoY7x44y392olbEI1ZjAkJ1ckmk1gV4YkK+7YXD0RI53R1psOWqflL
eeiKY0V1UVHbw6HIqKbTUMXwwkhUCrs25qco3R72XYBaBocb+tzL8ZIwG+arqdq69K2jnkoUGioc
TNRtZMZRD7ZMhk1l2KL1NxWQ+pSc7CY5jnapEe9byg84lEjX2ewhtoKwZl5ke6ogTgztvbYwvGKZ
iYzY9Rv0wr05rFA7U9SEGS+M2YkC1lGKkb4oNALZFQ5z5oiEPcIpVC4VImZaB/4plH0X5Xtk3pmi
+1cOwROflbWYRYqEURYjTnzRfNIKiCNGEQGw1Co4TJDbvBkrDGW582CdmkRubT2nqIkpGxwa6PIs
iJuM4mM6jl6+WG4W/4kYzAVyq+wnXICAoE8dqo9YhjFXzjJuyFcSrkwdHpUDgXq1ZrkYsYrZmb3y
SXLZs5zpY+q++UoTcxI3n8rhQT7Gi6Ewar8EWT3D+qdDLnR8npbQGD53cOd9ZyNXx0HDtExrOw8j
KBeR0zuAX/wY3xmeqnjKkQkEGu72jbBIeQWHDdLUKLUVoQEkO7RhvzoVCJwgAPqkfjMnxwgqL1ts
6plF3fA8u8aktkqJpnqGgIwKK/PXzBX/yQ/6+xxkh/kpw0WAQb/6idXyhBvo5Rp1mUl+T11/Mvv2
ptVL4iKkAFDjAvpcwxNr3uAu2YhkIgj5Mhsqjy4IQSP7/xE7I64sjcOOSaxjTShgb9MiO1pcS0MO
hZJ8IK4QvjF0q/s+TjW8FDTzZZM9tb6rxtt++Dsw1zj8ELNtRauYrDpG99bphxFtafvuzs7PTiCr
ceihl5k4bhHSy30UO6bwgFlczPnclM2rIBNzI+ye2zPFIcewaVO1FkAONgNZ+HmQHlj3BcVqTj06
eMnqpZW72GD9R/InPcjD/i5zBaewt6P4xgSDBVowmDpEHGQMnSJuiQxuuaj1o0fBhtgt6xTG9FJt
z26MzuT/g96BefHe5+TDikzKktFEYDb50+3m9ngRJO78IDxiVCWk2E6JveMbP0EFaU1bgTGLuH4o
It9EwmbJTnMUxoJbgC65KgjH/w3w65aqiArYVXlyjqUd1nKMsYvvYlbvb2RPf1ZtDcy+Mtrx/oT+
AORCP+1xoDHMSRSJBcKaNLnr1/tkdPcP2tV51UsDXLSRxkk2W6wJmd3TTEYC0dNsp6CSC/47Bixl
9rdxpcxe37nzujgEyZes7YcyxiBkOLDJfrAtxPestWu+W8LGGzrbHO32dvQZPyqd7r6OxWfzHL7k
YpmUq8hYY9CDCqlBO5WeZo1AlusgdjbCIcs8yBpS+ECWkkVY81OXHaHMXPYniaLMpZbDhSPSmipL
zBqgk9Q8TE3tp/nyWapjYtcoMxygZEWZNAprJm+iu3INhvUkLMQ3u35/nb8ZBx+lKacakBIZjG6w
Rd2fykO9NN6KCve+4zMH+xWnfhri20HrLMusymRN3BN4VuUltGZqjJ8ywQUYel6WTcaGltsmd5HC
vDe17Xl/Fb8JYs7L4PABYhlC3bAuwvaH9gbexGDInNFdClsA92TkUa+462H22RyHFsM2N9us4F7O
m4dWupHEoCxcaT2Iy8c4fyTWxr7P3hax73vxSrEAEqs0IU1Xdr56ZGOWllN1vui/Uzu5hDVqtzhI
KOtCy6AmwYCQzUhAGfskz3YP8SebcRlXyOtKlEQMZZNDiGiJ0whiQaqzTcE63PWkxuT12/i8Xxww
GFYma3PPtDiA7oINCYpPJTrs6sN6WEOqn4+AB4ODBwzyDKnMRCb0arrJ4/VVT9E2lpcERFBmOIhY
9LRuLBMp480qMGroKoppp6237w6EEb7Lc1XA8LVULPk3Hcv041R8NCmpZ8oEBw9r0tSjruAKbAvQ
NWSW6VsCBi+kaSZcm/AyvqmzWIQlMUA65JiraaM/3E4G1d7/XJQJDhcauUZ7doc96Yr02LdRMGvh
vgXqa7FfcAEG2jS0bNdxxRlf0+alkp8H9U/kcS5iIb59c1JzDPursCGKd2X8Qau+t9qn/WUQ95vJ
nfhFVVpBzuBXw5I7Yu8b+YCKX6hnz/t2iPiKb9xUp0aLcgF0vaxJjA3Dw9RRDqm6xtV9l0XFsERJ
lDWZO4uVGhlFouGLzc3DXJ3IiYaru37+/3yJodKTum0ShNs9GDe79SYZPqf9H90zF0a4g4ihUcip
iggFNOjTaj5A8lghEYrRAp+alqDWw13XRTOveZ+BDjs2G6fLItucgpLSoyU25b3V4+KoRKsgq0sJ
I6nU+dYsurn+J0wf1sUn405jo2vCJDB+/MpQnU52VHSEpur3fR++HtxcWGFf82IhatFBzWxGtDEl
T6rxug1MnzgUItdofSs7WCNGzc2DbFTgS3/5S9vcQc1Sa1jjGpSvkMQpHc2HyLk7HbUgekPfS0Bm
2q5e1BdL5S7qZOoi1vqMPkvBHz+q6LOOMJGkiQH6Ov+PThfy03J3db4UmizI2EDW7rO5hRtjTqjx
ZF8NY/+P2Iku3YWDiS7O23ZlnXTJrXFiuTYwuGHoKm7tJswxuTwEmkoOSV+F2vMn5SsO89jEUyPB
aC54wvAsd/fQAHKkhuoVIbaOrzxEVb4KIvNS8Zg9MPmphrW7uWyqNqa73ahVcQhSJWustBvYQSVQ
IHytDVvHIFt1wtB0Bw6StLYhy+igHYvUjrie+rj4ntwdLwhrM2BwCE0IR+GUh3XAIknpyCr1LJNE
kZ4QUMnXKCbQMi6ZwczV9132PKa38/RH3ZcXjslXKcQk1UBigrhleDMf2fA5I2gvRwyWYXzIp+bz
3rtvf3nRXHxCDlSMfikti+Ua9cfhlrnK6umQoopALmjcgZoJ6UBHeZ81x9PtsXDUp31Uu5qRuLDP
oUy76ZNq6ey1WD0UxSlCDAKCldZ6LSltE2r3OHwRulRvN3bR1VtlK3Nqb9KzFP/YXw5x0fHlCR0C
iZ2oWXhwqJnTKKpfiRrBKEh5PV+JSKUVefs4Q84jR9cPI0wGTg722NjNDwZclSNT/Sns2+x4CV+Y
QBtm35YZq2XFhbum97J+L4uSU2T3xvTSTc9/9RH5soQkSWts6ACULPksyYdW9Pf///XE99np+JLE
2kLQSWLgr30wg+G5PLKJBRXkRc1npsnBakiERYZEex+Qi07kuoUAZYtXr3o3QnkLSeFQbdC8Z6Ky
055wvxFVYdJJuEBlmGt5MDEsheJceS+5EJfzdPTJ1rdMPy9ytn+IBV7NjMiKKamWqYomP5VhTlrT
g6sOzy30osGeO4UKpMqZ9i81UHD9jJ1NcQe5Mmd1GmK4h7h9WrJQGQj3uDqXbV2shY8NknwYFQ2B
1uTXH6NAvIuCGAIqvnkwnOx+OdaoNlpBcxTdzome/oTf5Gzd4vsIW2MY5Jn1WQ+jtrkNmMrsKO4o
Pt7raPi/j4i30r8DWanAVaalaLCo8uypWNsbJVJvCoN6yVBmuNggt4wWVf0YcwNbuMwflzxUKHVv
ygQXBMR61FtGDrrfEbJbUXSf5ZFd98G+f7Nr8Nfze/5c3PnNV1NrjASfa4pOxhJY68d5mEEVQB1b
ajHs7xfvi2hV9Tap8bpsvegR3CFmgCQjqnJNE0xOdAJpZrCBppGAJ8oqW/2F1aaUV6GO4HKxfjOb
t6b2FZKN+x/wN+H9+QtyF722Re2WF/CE99YlL/Z6yVfujAB3iteC2oAixiUNcjAh4p0+WjJgQgO1
Ouvj1DwtYIPDOSYDqNfnb66U8/I4zFj0TRHLmaWbvqrvjPWMnhmi9l3hbmjPKpCrLRMCqIht4yme
lHxbRA1SI+6Uf5rG+x4xt/i2v22UCQ4moHqeVCPjcJtARTHlDtIuXi5Rs1v7iA5G1X/731oPqlll
+HhRX9iZejvo1NgwZYEDiSnZeqWJ8SJqrQ/1ci/l3t99Jw4f9HkQ4pqV0ldlggyDnYBntM2I/aYW
wTbr4pj2xdxaWY9KlApqx+TVpLI0vwkafjoxL9tqpHVnrIuB6OQrmwCRwu7GsJwFg1+sBS+5I1vY
r0f/Z4McKGxzUSo1IzVP1MFbrEdh/pSoqp1PULgjAIhAcImDg1KJrRJNrJqzJWIwyMVLnSBlEy9e
VlO0CBT0vDfuX2yUaiWKmrWoYHfu5jNyq+hQhYVtBWzajAr1iCPKM4wLjdWirQLgXRWZo2uuaH4W
1Md996ZWxA9xVtPcapMKqBExfaL5bWC6C9S6GYFL5MgEC9n1DoCfAZglc3ggjbmuyTX2KkLoxaY4
89hmY/7rg25DncAobJbKsFzkGvbXSX1LDibkKRaKQsfTKjNye1JcRTbtXHzaN8Kugp1Yglfoi1Jh
1ZYCWFFNqB+2mA7pDkPz2khBj2krqUjsKCWQgzhn/BRFkQ6mZJUmFE7MD8LwplRvHXrxE+TZqE7r
q2RKF+HrO9Xdhe8Pa21taodrtxqd6FF2hgclxEisapt2/bB4+XNkq+GfMGlcGuVxJJvauZ0A71tx
m9THTgliknn5+hPuJ1bJHIBAUUxVetahOqA346MwQkdecetAPkjp4f9LzROQxZcyUuV/QackQaMv
dkohzPNPvUm97ol7hS9pbPLUJ0KG4FYcb6v+dl6JfCThffxwRNPGlrKqcAkLzBmGEEbgNlzFwRH0
t24K/+pwKRx0iLG0DVOJtajN9k1R29wu++oJJDK3UV44ZqQfNan380WhEPIaHdqFC/Iljgazk2qS
APPBMDhPrjmb8Y9SKhrWXKnLmg0hCPnYykuDZre2QOvNAhEZW67aimgII+CFH6eol2U1ygY/REUa
Nj8OoRbofnKk6gOU03DByJIrda8wib0MKSFwtB0y9ETs7yXlN+x8XEDJKHbCKBgIC83hResPSXTT
Lx0K65jjo24c5hY7mKxwAAIJ50nKTLhoiVrK+/Ce8WQ48qm4r7w5lIhREWphHJSkuSbp+QInLUqQ
6oJvV2xsS39t6mchoiTsqZeJwr1MZCEXylhEv54c1OhOuGVyiGyOLs7AI6r68deZpHwgfIOvc2R6
qxZGiWxXqSNxsupCaW8ylc+ljHBPk20otCIdkZOUy0n1jU1RUEmZZ2/fB6nIR+UAZUn0QRl1lo5x
F1cF337s6QfISwUstSUQSEkgvsrFH9WSdaDQQI0cBaKqgO7YSxF/KFTC/Ygoh69jDK1edUWLHh99
XoN+qf/Rm3y0laxz9r8dtUMcRORR1RYCK3e1up8lJ7V93f//1Do4fCjWVR/KBEqbeRFWStiLD2pP
gCn1JFI5YOiWZpyGDkd1PC5vrByTuF+1u/J2dUGyRgrlEsCgcsAw5+omSi2e213SO3rsN/KEk/Pa
DZud9x/+7utxuFB2jTEKTGEvbRq/X2bPVNv7IvrL3BJfrTCqzrC0DhURE/JKjWKLeY3WVnt/LcS5
+aU+UVZrIkm4Kdo+dcryuORQD88P2x+x0V3c8nxpogKxqhJHuFw1yWZPE+F+zuzhuDgsrb6+UvSI
hIfzhQqrL5V+GhHXdtA6EBdIfS0vEzUeT/k4PzuRQ9+x1zIsygqr1Ba+/q/Wr8cem5ilCVIIN+dn
KZCzKmM9ZyJPU2mnTWnr6adsBcGvW1Ddu+zE7FzsGocRa51vmZAjChvjx8j8aKSP4ww9du2YTi9C
+XnfDQnA4wcqVqOA8pYOsOgF6ER8SilOyask65fux+FDkZiFEOm4WJPDAAaWBCofOZhP5JAqQlz/
bIasiZZmWLLOQbemD0OxsIKfkj7V293c3g5N7eTR5yZ9yMh8yfXvdrbGbdKEJk2tGvHd1qP2lj8p
7hZaDlQHHrv3elxMSjheP1dngxyqt0lX1lKBwMvoliCewG0iZuGqU9wW1FfktktUFy3Tczy79ap2
2ix3K9Ed5NCw7k0weGwbNbVNLYuD9EyPJsxq4olq5oYttxjWFY/FVvv7Xk5Y4fvUJSk1RuSdMdQo
to8Z+js0QfOEltLRJZyCpybODKEW8xzYVwsL6m1RlXpamn/fX8v1i+OnI/D0xMYStabV4RWjYjoh
O43pfa99j0EZtm+G+mRcXJcZkzZPM8yM1nAa+2+TaHiJOAT7Vqgvxv5+8V7qs0GA7CVw3Igjp6wU
R22IRufrwH3+XGydFxZGiGkoQwM0hYpLtH5Oy3+q+LESndh8/rulcIgwYlbfXER8MHNxJ+2oyi/7
/59aCAcA0zBJTdswIJWt+1WXPcVE4h4ESI912YTVZBDZ59+8ws5fjoOCWYjGNo8Acfqn6qB/HO8i
FzzOaEJxlo+sBJbdUaSFBPjwBMRNBllwKcYSp23wyvJDoR/jXrKF7INFpaAJx+Nb0yWjqHJVRiDe
ifkhqwp/zCmOY8oE99pLc6MF3w3eEqWIAerUrheSx/J6BufnFvFN6VplpVtSIiBWg/qeNSgvkNmQ
obJBZSuptXBooK/pVLcCu+6g9dQgRSVSUvfXc0DnpbBfcHFOjTXZ1rpkBbXWdLWitbv6+5zft2mg
534ePeOK2D9PlH/zjeprkwqZwrJOrP9jSKEsbVv3ILCvQboi21LsyK/IW1JT7wSu8r3rq9VMkTyw
Gq/0zYi/SIj+BZ247gio4PvWRz1KcBXhtdzmaL2dT1q2OauKDObsJ0n6dxeFycFEIcoglosYtZzx
NrQyqG0dzaB0q34T8J/dg4sTzLUYZ3XGZ2u9FekTt4ImnZe4vd8UtijjZZv7mLH8Ow/hWfNEFZFJ
r8Hr04+rw1qgBtFWSoiHSI5wVMMKs2FUVxLhHjwb8TAldSFYOapW0fwAWdm71WgCTOEGf7k0LkeU
6tE2RGAAwkisFYym4mll9VAns18O5m1eYGALBN9S0QWtlLkd9Ncq622p69OyaG/7P4VwVouDlqLZ
ahkkHTj4GIyzjWZzq+pLDrEWRZh+aAM5NEtAmcUBzbYNtdjE2NTkAM0wNw+73DEfUqfYHOR8Hueb
LKAG/qhNZX+/wLYe1QNUi4FtUnfIJn+UbzNKuJEywUUfNeohVWHhfdpoX8XcE8rvVRLubxQRePL9
ckpTrN1koqC6tZo99rYuHHpUR8yIAGbKDgcoVqSngrzgIRcX8zEXFTtDML1k8w/dLIgSCPtXvz61
f6IKr5QoyRvoR1iqrD+q0ic5elLRIipKL532xVQJnPxNWvZ/xiDI9W8vKGTd0hcF61KD9jPr7tFd
lBi/yuCpXENq5P2qPyigINUtRQKRMXeqtlHvEyXBqRKRVxLEBwkKxutw2PeIq0fpwgh3lNrUNCtZ
AM38IOCOCTXK466j/oUB7uBUatrhbYhBLzZ52T2zHlT92wT56cprvkOx5I+26MIed4qqpmr+S+xr
DY56bPwMES/aoQaPkVkUDsW/dT0EubDHxfRFaUZJNCJEnCS7eWOd0a0TufI3U3agKIZW1CJYCeSn
HIM7XXkklc2IWVfHZEP7OchwQYgr1U/7nnG9H+JiZdx93adTby4N8Gjwm4N8XL3ESb0h1A/bfWRB
lQ5zFnbsLmTpiN1bv5zos12+jlNDMbTrWIlFDST0sfTBBNHC8V0Nckbfx/4qCf/nh1bSro+aaQGu
F+YK9qcPnUhALmWAu6W70RzUAZw37jopdp+ZtjBQrfmEP/D1GzWZV6VIUb9BYNVBOjD3pnCI7ewH
0zoSbwx3PoJAm/hwVyH+Ypc44DC3RLXEDg+9YjOdqZNelio+VfJ016cUASG1Pg5C0jQz1AhPC4Sn
H9YSVOfIq6pUOwJlhMONJJe1TkuBtiNgFmhr1pYvU5kMyhk4sCibLlElGaPOkdIGBnpvzEQm/I1a
BwcOCdQ3LaFDMSeXH1cRmiGouQ5EKe9qvHex9xwyNFUtJWaCPIll5acUbTBo/7Kqm7waa7iCOtu5
CVTaP6jsf+6gAl/RWYp6bQo278XoiaQwDWb/XTmA+HyEW/M1HbPVldmsQC8mjcGQ/JOn97HuQQqX
WA11bfxS0knBP9lFaDab/DfLZiS6mXv4XtwYQetXwZ8o81nnDeMrOpouVVbOxOzi3p+SU0r12hBO
x9dy1KrPDGmGspVqCs9FPPiJhuYTiEr4+05AfjYOCiJElltrIprAQGggOoafo1EdA6lO8ZldSMKf
Td9dfDkOFjQtFhMpwnHqpQr37Dd9W+xJnAgwJXCBL+EIclKDFBfOnU9y66vL+tJ3vUSkUalN4pBh
qJMlqwXcRFN0J0VQ4kHUoFVELwG1Eg4atnmdNT0C19Y83Krrw0KVAYj/zzNdSVYbp7kOT56hVqhj
Zk8qiKNJAA3PbFUWc2ZWE6IrJv3FEnJKwMQTqFoXFRjrXGBgjHPbaSoij/hjlkCGcQwSd7Ll0TY0
e8HYZUqOXV5/vpydmRc2HSJ1q9f2fZZbxLsZ41JfLEygsSi1/0INJxDuprOdvHgxx1qtR6qEh1nV
PGsYTRfqm5XsoGI+u3Mr8BVDa+6bTYkxXplgCt4WMJIYgdwF4X64PGaFHX1IH5KbNXE7G2UwUtqX
WiIPDpIszHIMZxfKk9aHVv21pXREKBNcxNA06aSWMg5tIyL8nl/qfHKEhuo3IS50nYOGAtmhdGFi
Y9NXFe2BznbIj5MtPZlfU8gwgDgBs80lqPmoCUVqdRxaRBNowCVGI1uIP4zOlTfNtqiWQcrr+cph
2avjYOgYoJ6P1olRQ5mu+EECP2kHSm6q8YQ61nwBsRebJENOAk3Pj3qw3eZHTFKDWTicQPjKNLwl
hcCr31g0NA1U9eDH07mPmGdRiWIigGQ8pp+jQAmnGwFNhOYH1c+8ytGf9u/g63v20xz/OdM2z6CX
gRtRW3Qwvc622Wpu3FLFhOsueTbDlV6GLBO0ijE2KUhVxarwMunTj6J+VSZMHFOFsuu3ytkYh8Vj
MyKAmVGEEerT2rd2On3c/2jXL5WzAeXfYKgUUNERdOxRXrdhPWQ/jPUz+AYDqzB9uTI9TfzQZynB
sUPtFIfAqF4pEAXCTdYV2se6gVpMgyGhScvc/cVRX4/9jgukn2J9HTuWiJbqkzjd9F3wd/+fg9lI
zaDKY2F3Nu1JWE5VTvz+3yDEeXc4kF3TDHwOHdKixW15r9xKYeSioQvlvmd2DS///N1yOLDtx7o2
rRGglyT9qZLkI9qAiXiSwgS+DBsLStPkBhvaeidzLe/Wh+lY2BL0yKpgxoCgv78mwtX4WmwvDX2m
aXgRNtbdMD1E0+uUEUeIMsEBwjpBGrFnki0R+FONOxOkZ6P45e+WweGA0IhaGaVYRlQLx0QtnF4W
7iCRYe+bIQ6MyaFBofyHtCtbbhtWll/EKu7LKxdRsi0r8RYnL6ys3PedX38bzjkRDyJzbimvdhVH
AAaNwWCmuxCkZGClb2jnTatjNhBROLX+JvsFqy0p49G/GwwEX1Z8Zza2tmPCPcXeylxdgriHBFU6
6pxlu/DvUOzPJuLfYoWyyZNQwdyJuR9Xu3l4LCU8V1Ijo9yAAwMxl/VOxh56I6mSwdOqlsi3hn5+
CD8wdZb4VIvXvfiqhqnrpihaqsEtWNlO6hhWONQFcCClgl8uHwaL2LMX529lg1uyaNAm9jyD8nVQ
PUfIeYaynRvfrJS64FyGO01SRNkwYPCvnKeSlF09yrjTQtBMh8CZntjSx95lEVHizyHh7Zcv7St7
3K6yGkWvta5G/U5s65rN6HUlu0VhH7rLB9OZ7zqnfqTuVxf9ZGWUWzJxkYIsSWC0mz7pqgtNy5Si
c6JMcCsGtcwirArwCY6z7MThcCwSDcXgOVXFczEUWg2F/Y7VZp6WrkPlXokqHmjl+H3uyg6a5j1U
cewXP79bfk2aLe7wDryj8kaXcWRlmtttAWgvpKZKUNz12NxlH5jIE0Q4fjEE6Y6CS73eXNwDK3Pc
QZxHRiJXoYL3yVC1k/G+R+nQ0N+VVJXf5ZXDPoa4k6nLIhcyd22Z51KCGR3zm6TYa9IxoRIhhAm+
TT6XxkjMQOLrGOXnorvVaxa2UmDInPgvzNX+jONNM3DlGVnWdFD+0VAC9TpDqArc/a7mtbt5N7s5
E80kIOriubUyx23kTsvjpWCFL3HpqbpnDURDFDVn3J5VemREm5a9/CynYnhRpOPUEo8llAluz8rK
uIxtisCoRRF4gves4kfe7a843lfTxH7DalXUSTZlOQELdZU8693n0brmyXv1fW5TZoY8J03Cgjsd
Smso1BFDaOpKu6Gq7Hx+lPPD9njeQQFTwmkhy6pmcNtSaorMiCa8BJrPjH84K2yQ0nggG5h3+q7y
jQ+DQJwZl5fpbJGLkVFAbw6ymAJadVC1JvcJViufKB1dygoHA2EwzYU6s/Kxvv6cz+Ztr4EfqZgo
VpDL++bPaPjoWLR6ozZRs+zq82IPeWjHFCssZYELjtFGqKY1ujrdUPLV/GEaCRdg8/030JxHwO18
lJTPkxTiNM2kX1p+LPPbeHbiqfF0I7HBPUYsPzUcDggq8F32sYSUjYB0e65AcZh67mNLuzUgDgdE
RY7rSMXZ3ZRPtXjSp6OkfomNw5Q/9t1xjp+2txDhaXxwnOqtAH4lIFubDm7VTm4+CigqXbxtM5db
NXTIMYioRJEtnscPxMmZqrGoZ3REJ95np2r/tkePVGRwcf5WhjgMwpqMbVDggpF3X8sGJQgNNCeH
r2Ke2x0eAPPgKFu77cFRJjkUYg1xtaRgbNOOCQGneAEUfGiHX4Peq5Fx0DPlSmAZDUKevPne5L/0
ilojtlf+cr2VATbO1fGA9sHItN6axb8op+pQ3uR+cTs0SPqzEsirUqxna/y7aT/0YZBJwLgpFj5q
ee8WTekvTUCFIhe37MoOh0CTFYiDyJJADVh77OIQmAhSY0/+sHzMFhCBSl7la9fViqyscrgUCJU8
NwYqV+PZZvKn4Y18mHHtfDuXAoeS6by4jVfmOFzqlxxOH8E3Rqm9KRYwVubVY12n/ranX9Z6Xtnh
0Emy5nqQRuyu7K479M/sYWjcMcndxjeJ3P/FkHtlig155Y0SilWLnrEg5cNil7OfKaKdQT2uP2yP
ifIPDjA6qes0uQHgtvpr0nxTa2LOCHTgn1An3HWNWMUZmxwaiMfnfg+ib1rAlIHMxubVOHRQhbGy
0tzCHWz5sriG2jvdhIcnaS/Itbs9Y5dJTVZLwwFFbim6FuVsyjydyYr2PiR2PzRedp/tp1+MB1Ag
5ZcvJwfORvkHVginaKnAWHBarzmoqPgK3OVh3LHqudBNPxFDJLyCf2xdVKTbDAGhrPilubN248/Q
C4+1mx6UXx04MY0POoW+xBbmn12jOkgq2UAqZ3Ssk9H7/2G0dpTcsz6yty4wcT5qRMEMOasccLSa
HCdFDhTub6KnGIrCplvMUL0akXSZ98t1b0KrVeQARDT0aJRKxBsjGpNdJs+UHwsI0Jpg1WLcEuPH
4qqQfWWSBxJLMFojBZA0IbuV3Obg0jX0awLDlREORSZ2Fa5FAKMe7XPhRiOJhNhCbOxvne3/FRxO
aJmTRVNnz3estLy1a0cI7fpV839fqckdcLH/ZzUiDlDkOpLNgbWwaGH7JGcgwlFjZ5AU39Ce66q/
L8bUbg3hKY3Vf90KHL7MtSp0BaOXNI+SZbP2pntWhJA64wcjc9VddpPt6YCE2gv8A2Jqoh6ylnBX
UUH7HN+GeGnuKhTL/taWSakKz8u31/MM8y+yc1fXQ4WWAez4TLbjFgUCsWdC43Uu7elFcdir7Das
EajG93eWy2zKis76aeK9bPoGmfchQkg+H610WRPjTRsFeL+LnFkyEEXOLRYt31muTMQIVDxicHAy
KIuV6zW7jt9Uh2oXHDrQ0bKaCprYncBng4MRhKvt0iY4f+Tgkz59DPXvi0nEqpQJDkSKAlRhRopM
u1Ugnal9QSmeLavP2z5AGeGAJOqS/9BP5eb9CNkzdCwLMXWsUEY48OjUBqIdFfJ/8Qu2LyNRb4/h
T+BHgxZPRnmWHfMTqQdNQBb/uNgWgjLVDQiYkkMFDYNpHx5Yy2LlUKoql4eniaoOyk8UWXKn5jBa
fZa0uPEZSue18nGKq2vZNfSzFc65K3FapGyCFfHj8HZUNp+wmyKnPKBoe48+qmsc42yODXp1wihZ
rUM7ETnucVrQooiLmbgH5YazbeUyBJ2tcD6uo419SoMcVRpLU9ssOnYkQ4iJoP4dLD+b4bx8aMop
V2twDbCnJMVluprSgwrn03eoGRKJqXsnIj6b4/zdSioxThn3LISzP0LPxy1rVJna0PSB8G+UvhE0
0prKlBty52QxKAOKlDCXgQZ6/epkQp1qCAiMJYzwhJqxGFuCwFQlLPUgzXs13uVUafg72aE/08fz
aQ6ZGoETAnAR6mVkW5mxU4LCiaUQr8KmY9bJQ92OT0MW7VDFuf8nh+TZNceyteo2jZB4twTIWo7H
salJGQvC62UOMCI1T8dxRh3y6NQSQnttn7nmQX3qd/VdG9jsgfO6dNF5Tjn0SKVRFeYe21lJc7QF
KrehRhF6vHP8nm1wkDEaURNGsqo7nSs67M2bCTP9hidht71Mb+vwdwB8tsUBRyAW5aBbeBxm8n9M
KS+d7ewu3Gv7yVY1p7NZoNY5xYNsd94CEhjcCqltfjm8Of8GDlXUepJ7scKtcNgZFooXmOZQeIhq
R3RZeEPxHb0TIZ7tcbCi1m2m6iHsgcfzyYC5wf6ufRR3rKSclmWgdjoHJ6HZxKXaIXgrxMUN570g
prvhqh6x86HGs2smLU5ps0XEJnffxHKXIMTJxx/bvsJcYcNVeIbNsG2zRRYS3JXGLwPSEWlkN4JX
UyLblxvRVmNh7rI6McfRTJSMMVBLpxpNWhKECJ03hV6kxdTHHgRfoNc+vAlTEucbgSd8C2begBIk
a1ScM+ExjO87mdhtzLG2ZpADj2rq26ytWNKKVc4ltoiyVBm8Ce2HKjlAQXB7vS6PxlRNWVcVS+fL
jqYkqobBADp2qPyvWsUWgl/bFi679tkCN556yUB6pSKUilHeIZi9Y6azZyZX6RPqZzMcHjaznCno
8sTzUONO2o3e+1ZO3BGoueJgcIKi3xiLKO1Olhdh2VcUxf3lvXMeAgdxuBzqmiaBoA7p0D6+EUFW
3Mj+mL1uLwj7zN8OdjbDIVvelyDiXBAwJXKm2mgaPUyjdgpzyw6i+dUiSympYXHYVutZZc05VmYu
PvSTWyhftUS2B0qr5x3E/jMuntYhrw0jxPswelO/G6BOZQSJsS88QzcKjyjFkapLIbyBp3QwQqVp
EbaDFWr8WuU/1eyawoezQ1scwtXyHMeygUPXKtBy9hIVv5boZdsTLkPNeca40GgJjKpeWDJZ0CK7
Njwr+Kblh0aEZmB0a8RUzEI4Hk/RECwg0TJN3G406Q7VItIg2yYaMqLwYxmSiSxqeTg86PrWWsCp
xapdxcxWXtM9LiJOv8tLJFglz/wGmg/ifvXOzec8nxxASElYRUoGl2Bimax/L/0SQKkwfjJRESF9
/rfF49AirKPI0DU2wLxz5f6XtvwCN+Mt1CW8rNfASUElc4l9bHG4kQWFmKSsRFCZHpPyYMX7PDj1
0/ftYRHHBc/d0HVV0Cs6yrDqWTzMenbCEfVl1iR/28z2YCAw/r/xgxgIopCmIVpiNdGuVMOOSlQU
WHeFQIQLlCHuDbSL47wZDRCVQUTbSY3EF8zlXs0kp9ZkIkbenjpD5BADhIzWbLEjcDbBJObknS9T
ReTUaDjEQKIiUNCbg7L7VDskY2O3lf6IlgK7jdvd9gptb2BDZP9fRXi6npUW5O0RSc75Sa7Nn5pK
ydYQR4YhciAhVFXfTCU2rOzrkDhMIfAgOMJXFQIZnT9+o+6F1AKx2V0NaYTcm9YVEkoZ9dbO09te
nOx+/Lk9b+8kRP6LQobIAcNYoiy+7YHqo1McwDgBEcXSUaEYJjmf0TOGegJKuffiUhmSJZm6ZJgi
rzVYqaOkdjOEr1ATthON7rbUlmt8+2yCL1nIgwz3aHSoujVKpRb1WYp1O9GIfAsxDo3bq2Pc5XUx
I9/SqQ+56Snyx+2lob7PbVDDSEtpzDBPqsw0O4Xe3f7+5QPI0BRN1dAjp0rc0uN6LKFYHV0xjFjF
kG0UckOyS49QCowmj8mh6vsvb6CVQe5MUJscOqQxnr6lU++xPrrcl+4zKGzgVu7SMRdpj48lUXoM
SQ9cjmTf9FlmO3Itr/LA0ApFm4I8Yy8v2J/55BNwfZ4qamxhw0bz+CT3+YsaXlWLc55BPv/WC7kh
zn2lOVJU2E3+NJsneXzd9ouLuLOywfmdsNSKHLU1CtuEr0N3X5vftPjl30xwB4Op11aWZohGNK0F
k6DXp4nTFA/bRpj7/nVzWY2DLdcKP9GNp1uxjP0JzkwfL8pGWNih8tGUll0bz962sYtH3coYm9SV
sWVemrxlDw3t4k1lAZUCT2teuo7SP6R8jDsUgr4xA1nGDbxqQff5UtXP2+OgQEHmQKEYBEtLBEBn
85odzBsoLnjhXfHCMnYxWVp2+fRZTRuHCGZipm2vwp9rDw/IGdKrqMsrn7tb+ZQeimz/Jv3sXsU3
vLLK4UJQKJYaaLhaSPphnuwJfNT5jphHhv4b3senzwwhWMbSQo5u2g13UEP2g71xk4CVM3MoUKBm
kU+jSYnRBoP5VubTHMYvIBX7od9NTvOieMlN4Zj3yd1VLYjnKVQ4kDDDeZbLDodTG92klj/ERMsK
AUJ83iyIgzlAXTUqC8QbI3DF+C6tiPOP2Eq84MzUS3lisNPBbDp7Tkr7uhTqapI4UICYSKkUOqJ5
kPFV+UGXbbl63PYzahAcHpRTGQuNlWMDpYcweSk6ogOYOkP/UphpQW6lpAC22htRQYYz21nua4hD
KijHpDXUqPFwgDB1SAjLM6asslBSfTNUV/kVmn1FTUcDBF9GPQ+dBDqWCPlY4Ev1KbIcqaQg9PJZ
cLbBrUkojekyj0GOx4f8K9jcfNDXQiLSzewMJbosy2w9xd+Up21PuLxjzlY54O6DQZP1ENFcqYvO
oJ6SPLArqtGZTf/fqHY2wi2PqE3BqKvY9ilI4A1QaC3JThsN6GvvlfhZqq46ws/mOKBW1AxMbjWA
LZElR2v6W5C422iwPZWJdIxzqmqWmEI+JyjobZyUrHA7NM0PqTl5YV34TT/Y2yv1zhn7Z1h8MnCY
g2RpA0l3luyt5ypC2kf7MjlQQQelNlVtQY2Kg+qoGrOo7UAZVoyfFAU8f8LdrH7bHtLlbXseERfQ
FdYgqkmBhqWiVZys/ZZ3xGWInDP2C1YBVt4ueoEaBFYn0L4wpYUY6bkSBc2JJ1wZIJyHw6Z0ZQx7
CUluFDa7edHaQ/NYW6dW/L49ZZebWo2zEQ4m9KYRkgSaZ27+q0CdbHmz3Fa34UG3s/v5wAqjqJfZ
d7D8bJGDiFJE0sfoWPE5LnzDwehslnAUXwObBSbFTyqDQS4aBxdRp+R6xqLVULIOsaC7JV51rKT2
RCawleThThMKb1qUU9Hmol23UPpKs8zdnmlqA3AoUk2mZraSqjpj+DorHxTD1TXqmGSb6H1gxLX5
fz1m0BRzALEKwuY3ua3WiXYNemtZAXnmt8Qz3PaATF4EfU7SPopZBqVRHzRzP+WRbZoESFE2ONTQ
lzk04wABmCwe5/BGqL7r1aftdSF2gClyqDEkCQSUFZbhAFGWeiO5aIdwZyiM+D3KqDFzz+lVks1/
Nh2yT/+7TuOoVXFgYGcv7V5ERrIEr9T2qKiJY/9fY0fTNKoRA6jyrLW76D7VcnfuidwTZYTDjnIa
lznoEWIk2V0f/JCUGy35tj2Oy5sXfaZQ0VHAH8xT/hWWkLYNqn1c8aZ6ykFVLJ5YSSCOKNwpKK6v
N23hvzbQyhq3MImuVm1QIvBT0Awh7PoX9iIi3bKMzSjZ6UHw890IljNUaIkgjb3qSrgyz61akIDU
es7Yy/Z4OwmulHzqKUprNoKtEXJrJoNPAGJ/QF8TbOtGV7nZ/Ly9ZBe9YjUIDt8bPCaJooEQUOxB
8+UXDBeK/bYN9iu3RsFButFZkETtca+t2oPU31s1zqvuS5xSL/TUbHGg3eRyBR58IXd15SmTSxwL
r9sDuXxrPs8W36eCeFlJ1B5QEB1UXGAZxQkuN50NrU7pfgY3aHcMvOsKr1dWuazxYMpap3c1spHe
7HUfcDHs7Cyz1R1+hzfaI/XwTPgE360yiHnd1Alyrl1wHGpftE4dpV1LmeBgXNMbHEYiApnYvB9a
d5kP8eBvLxZlgkMHSa+GPJhLzZlkpKd1xzS/oq1728blIrnV0rAfsULuVh9qoW9wHJlJaz7Iej55
qiG9TAhrZXPp93LUQ4JUkZOdMieJHc7117gPDGf7Z1BD5WBCb5tmbBaUWMqzVwhuNDxnFN8zsYf5
FhUDB2CWdHjOjDIBBL9iMlcPsaGWrT3Wo/Erq8aU6pZmsLABGzw/oF7pYtbpmEnTiCS7WULHyg1I
smm3E6pGHbmvXb2iOhMZ3m0Z5TAkKuR4sUbkMiczvw+18c5MzcMC8oEpn+1iiIhiemLl+LaURUzU
ZWigGaCP2RPKvg5xqH7JtKs4NM5uynejQMGsqNsaU6mED1Xkmz0FvdQ4uNBPWsxKKsIYEF98rprH
vHkths/bTn75KrIaBIcZRVhmzTSYLEei7HIv9xVjF+xZfJGhuczEq0BB7KvLtcsrkxyGWCIoL9QW
eD9m/QkUhLY596BvWby8lEtoWo12Mqu7WjJc09RdYrxszjZckW9KkYREiHsZKefGhZSxt+yX0C72
v+vc5337j6hvcCAyt2muDCOC0NgQnbwXIZ2x4NI17raHRXkKF3CgxRjMDSVCmsT6mkaHafJy4Xnb
BIFVBhdv6AmokeQCcGj0RovSTR2X1n4ObwckhxBezyGxUswLthaKw4y+yMJoZtoBRnAa5VttfNge
DxVW81QeTT12SdMgY8sIFn7Tdk+3mifuktvCv4pg6uzzJhdtZIbZWXqDWxzeJW9QWuKPrBuwG8hi
JmLa/hIhG2VVyAzwv6p+9EFF435yYvQKizd4ipPcZGRBHeEXfClqJYRiL5lwvRbpTqH/MCoPuvJz
lAn3Izycp8FTg0JTghoxgW5oO2FJd0r7HHfEwUFFHnxW2kiTqsmNhWmdV2+t58UbFLLXL6r6ghoQ
hwzLWCRTnuGOEHcP6uzr1ldhIoI10sU5WJCNCRRPBS5T80f1RrAZS3SK9kz9lQ2IUqWjHIEDiCGO
Ml3K8Mw7Na9W8qR2xx7VvMHP7W1LWeFgIQqiLmsZ39ekD55Zt7Y25p6OyjmQfhJxKLFCfBYaxf3x
hDw7moUUwdc0cFCUPyDDSVi5XBNvarougy5N0vhSAmNqBqOJsEjSaXAlt0sd1rjLqjHYHd/wGTtA
uJMIV788uLNVdk6uYuwsUqbJYkx0TesFyX0fPagJkSpmS/E3gp9NcKGFXGRNXYDtzh3nY5DZVoPy
4QKqJur3cviph8cgpyi2Lwe3Z4sMHFeDCgRNqSUN7QX90OykeNiN46HNv7ZZdlMn32TtsO2L1Byy
/6/MqVlbBzkjwoh0b8LI2vwoR0/bNt7Zw+cxcTjRaVMdiQ2iJdlnbXLtMfb7VxP3VHGfkawol0+P
szEOMJZAV6cgZMdU5dflKbpKGG3l6xxGWGqMxN+i6Y4+VJ+KFGJ6svloGLK3PWnUwnAgAXmy1Axi
1LwiB2On4x58Q/Y0Eu5NGOELC2YxMcfcwr7Vc/GnKEMOXH6Wmp//NBK+omDUR6OUB5ZhnnZFvx/j
54XqXLmMqH/WnK8gKBpQPkss4Yf0/21VKK5USV/GKAXBNVEbT3gXX0vQNUMfWQu8SzGeI+GV7MGh
vs/+v9qPvd5okZFjssb0Qz3ddvLj9mIQgKYwj1h9H4JxIHQdEOowKmZGW6X4jEyFOkipYXA73ozE
tksFRXek/rUZnrv0mpz1eRPylQTL1EIKjC1DazhVfps1jnIdzcDKBrfRJ0OpxrpGPRFrLK92pV95
8y6wQ4eOOyiEVLjd3idpsuiTznoqJxygTIm0umUkSx0kQcm8IbHteU2zKJMEOQ9Zu48Xxk59n7ml
Yx6UhwnyCkbGGlOdwrGetj3v8gvNeT55ot+5qhth+W+QIDvgDzqxtojsXnFAhOGCup+6pbPTeeP0
VrkAYY4GKP8kuLkyZ4+98Et8FA+9qzjjAV3uLkqh/3GIXLhgmmm81G8RiTs7TKJO2keu7hoIgdAR
/tFwiQoUAvdUDi0UU82qLkEFytxFtdsWOggdw+pX3UB7dAjymAjGKb/hwCMzxw6dbohNgv7UZ1+X
L8ocXrdmlmihjFy3TJPbCd2sBjVkgRDv3+ABl3EFxT+Ve0auhwd6MCCU37bX7DJS/bHHR8hZn5SV
VeCcnarPo4Gm/ZjgeH0nPXW2wN2b0V9Q9loKHMlfioPoSXbiqp879CuLd/otTYv7zuvX2R7n9YOE
qDVk2MiSAosr2RMUcLHVBkfyo3v26BW7ma+hGj9zEkp9gRwttwWUuZYtXAlR1fMCam0kpxDr7RR/
dH8bVA7/tnzcDmjRSSiOEwpSQG5TJncJFSFR7sG5fI4UujHkiCzQOSaV+7oh4gkWjf4NUefF4g7K
rIqrskaXu1trgz3p/iDe6tp9DzmBqaGozy9v37MtLjIGk3wPkk4sTRYhw9Y6GtRil+d/Ww/u0Iym
LMBLPFICVfcao6481Il6hcuQdx4Ehw9aqUZCrKOGsIvbky7eirJ1U9fHlNy2bJu8vzIWX4WRW90S
WxquzgqkVHH+R+hnyG6jF3mHnk6fKqx653T877gsvg6jkpFFRpsvmi4jG1I9buvUP0FJLzrQyGPC
mXs9tEOqgmHbIyy+b2tMAkmJJhyQY9raRYwHa8EeUm/bJbZd3OIrMyCSoSY1ynHcvnoRUHMXLM5Y
CZBk82Jzt23qnTjqPIscHEBUEE9eMRI4440aoR6uBYNYh+Igd4SiO11zvo0OqAP932g6L3LTMhUQ
zkz1jWzuQ4qdlfo+hw79nCxxGOPoKNKHNjjl6v4f54uDBC1KATMRgwT0a7FwRXBYdk0CY050UxPW
KG/jsEEv9M6sRGzdPvjUmZ/MyC17wgGoCePQIYunrFIZxKnyR8vy6obwZeL7PI8+6FwipO+QLlGm
1p+s0dO6njBBIcFbgnd1RQuFBXfZEEcCOvA9pn7WmHZ5TP1gZ/mofkt2hUOl3LdB1XrbViuTUgkV
WORokDOR0Q4kTXZXKDujexADImAlXOAtelgZimdNGy0JnfKLHKPn6GOoJbZF0YO/kwL/gwJvM7yy
0ptRLuQTa54q7cAHdO+yT9HL7KJN0KcSaBTkvJWGrIyVQSQbRYXiktpL79lrHDQPADch2FrC6wRA
zfPIOEBIM6GNpDeyfcbbni22HvoR9aBKOTkHCvFi6sZoIKaylsekupeo9aG8jcOBSBQGs8nw6Nxh
9Uf5EzRzhv7rJFAETG/9RRtH+FukvFqauTMlyYhhSEjldj5BJXoqDmYnCD6KMszmJsDf8QRYxMGX
Wc6T8i4e8kGHSlEvlrdJn3YJ2P4HMbqXw15UnCHtWhW9RXHVOVCArmZbCM2FidVrcwHal04u7KUN
ZV+ywuFQzUMOzceoEyY3UNsSV4t+TFIEK1IkOl0zVTJ1d2ITtzFevmkwiOoh1Ko3tlxpl32ewJjE
NFJkqG39rrb77Zbxo/C0fY4Q25rP/8tVO5RTD8jql4PaJrY6HFQjIoZHuCXP2aWOtSTEIlJjvXgM
jJMiEMfTO68YfzYXz9elDmojylBBdRiJAsQSveyU+6qLqMVjLVCSw+6fpkEcWaRZNu6Vl9YgHB6j
AZNXxLb6a4GQzi5GEYN+17vo/7svZRzHGgtefmwvGnFVs2S2qivDaWmA86BF+d0SRo9Zk7stdgaU
PX0Ux3uzrpyiprkNO82NLMtOiu4Q4E22Lbt/PPBkDtTGpcxLVUBBVjnb4770RCd9qEDkWCd28Sv+
oDkVGW5TvsRBnN6ocWqVyIBZwc00H6WQ8iVqK7L/r+Y2r3KjTyUkQMtfBvJb6IXPb0Ivd4bQnhzl
pnzCddgtkXmlGw6oE0nmgqCuh+xC1uBE0mwW1qlO7TAi686L9t2RyvRS4Qr/hiDrglVCZoqlGxj1
CKYUyk+7wbHwTAaZ1vTRoqVuiROEf1KIxV6XQxmXJVMWbRX8GfF4DIVdaU4usUeIWyD/sqAkSROp
C0o4sjvtlaUzQPJlG2xojWORlcOEW/KvC1kcdaEoYi7D6kcs3S0ZtdVY9mXjhOD7FMsk6qwWzQWO
8Sic0n2GW23oFy8sO9PBFa8qHQKwKKqqi6hG5bZZWIuDMeaIK4tF9yqU24hWfhSimDgZLh4/KzPc
ZpPKTq9Nps8j91+75bYJJ9sKiUQTZYPbVEYa6tHAABC8kbak53aklXYUJ/a2w130gPNQ+EJiqega
Ke1xyGnx3aTftFcVv66+zyUjewGVrwsSM25SnPCqaCJ5cpVA6soEl39ssqJFlxgzYX1fkk9d+n17
ipjT/OXDq+8zH19Ba9UJnTBLiHIKPW48eYFAIUKv1p5EMzyMfVnhNdOiAJ1Yfp2t28poZ6ZD3M7I
lKT6bT/sq9kbqfqqN46MrYGx37CysSDj1DYq6vog/PoVo/Dj/QiRBcHrK1tGvwTjfNdZwwK1TS9j
+GpKuRMYQaqlNXibcYfviR/huUvFA1SHHLXdv0LL74O4J/Nd1Cpy0CAPxrKYOaAOdVDB7Gjf8/s3
FsVd6uSKE/R29NBFDsTgoRxHyS5Qm4zDC5CbdYoSYTGrUNgXmfJgzSIR1TE42FpLDi6EaajkxAJc
iDfKrve7PXvBkPckDQrrBduww9cJ12kejmWGsz46iDjppb1xz8755IZasItH7tlF+ErhKZv01pJZ
qkseHZR0C1rqGbodUxmCy1HpyhAHH3OeF1Itopq32y07DR3PwY9qz5rEJQ98ubeU5AHhCzx5vTg1
cVK9FeU15m1e969LLPjbgEWZ4LAjSWcLl0Zgelir7igM7hBTisfkrHHYEc7tlJUj3inQfnKnOqmX
xNhJEzADMj3PYCuh3s0uR5mrdeIwo+9FqNXlIniRZmizFLthX3+HLt5yk/4od/0++Lo9iZdbbCzN
wnuZAgp2/rYCwixNVVizkPlsPL49yDuQn9mj2N84GkiMCQfjR021Glz2+rNRbpCLFbVNrOCeUMV3
Fh5o1C+6AoKmq8r0VmPjwLA2oyrKNdBHqHXsmoNoG0m46wMqE/8Ozp+HwwHfbAzNUmTAeRV01Hhh
eG4+9Ynd78DAgHh2/NaMDoW1pE0OCaWxX9SCcQmYRzRGNU8sI6Efaje6F0sbxRVeSArFXj6s/wyT
v5JIqZF20Ygil9n6UA5uV39LDeIZ6vKePpvg4qhmTqxOWmZwPyzHsNqZNfEuSH2fQ8EuMprANJC6
aqvELsOHllKBvHxAnQfARVGor05biyX5plhp/TCdFDsV+3ttkO6Rytm3Vb6rjOFGni1i5qjF4dCw
teZCSCL4etxbJxM7Noq121yevG28oCaQA0RdVyHsMsPtjOU20EAlT2SyKb9WOGjoVHFBWg97ydrr
/vjC3Dp3vneNzdI2jW+5VMs9NXEcSGh1WMcTsMdt60Q6xW0k7wc9m50gqL5tzx05Ng4nRsOcpv6t
V81XR9SVeJJb+4Kj2oPkG4zE9P9TuEmNjwOKwGi6WGQcW0F4tNLXaSg9Rb/uBnyGWr72SZ7/26lZ
/2pNRl9vt8fADXbLbM+xreAaTMVohCfydU9S0hlGwmQAora4FQxxF1zV17IaEwcWUpWGcShg5sRQ
/xKLrWv16i7K6l9T/LjtGdRYONRoFqPXBw2HcGb4QnFblQTRNeEDfEFTMQbhkhYIZ7PuZix3unVM
qQKCdwKXP8jHq5K2nWKlM3NuFReszA0+Cw60wT7+Tu9eWRO2WhwOJwRoGMwVe85TTstuxx6IqlsI
pR9CR7Qf+1uq6I2aQR4lzFldphqNg0P1aimnVI/tKUidbTegjHD4IBZjK6UluPat6dPcn4RGsZuB
6iogTiie2xNP+dqgachVqf5vhdXGaw/Nv25Pnt9TmYZ4lDsmhjs9p8FxoYiAiBCSp/ZUhDwQF8bh
MMg/Qv2x7BNHqj9ECqXkQ2xNjQOBMJDndmSZozb7VAWfAmW/veaXex7PjsxzOGjSEid6ynpJyuRz
3FSmbeniwRwsp5oit+9RYCEaXmBMj1JUe9vGCYfT2OBXqRF1VPrMEBGHKwUgukJava8Pi0LVkVNz
yH7GykwVKrWytLhFheKxUk4qJRpMDYPDAvD95nogAj4jFaGwZqCZpLXVq4isVwvFQUCvyNAkHLBQ
bduKdhPLD0FW3M/VZG8vyjuXzj9IysuPKqYuz4KJVelQjWUHN7VTOoaXIJ0sQxqF1iqhoFvjQgRZ
aWsT+yl3Rf93bgBFWa39u4S93y+ft8dHeAOfi1VMcZZiiLK7mrVH4NPMRCRMfZ+7Q1h1VqJrCiFq
W9/H2oNGcSlQV2aer8G06nnoa4SoLfj2wMbshh+Hfanaoc8EJBEuSE7yTNXNEz6ucyGCJE6GmacI
Rsb2LhgORXgUyTIvNjN/Z73+OB6fjZU0Ya7wjIAU813vMVa88Cgcf0vQXlUac95MOgcJWZiCa6Bk
5R26q4yJLY+PbfM4mb+2fe1yzcrKDgcN7Tw0UTwguh92s8cYclrBFv6PtOtokhtnlr+IEQQ9r7Rt
xjuZC0NaSfTe89e/xOh7mha21bWhiT3sQRFdA7CQKJTJfOYdP+sOR/myNeobCQjRbEbUywyePRZh
s21+ldw3JsVxft69bU02NNnSbFtwBHvAUy/PUZVBafcqRflYlqj+tfPreDPB/4QTvIZ0XWHJEtqx
0HzhyMWhGxRMOBLBzvk45M2I4AGgo2m6iasCr7amuN2EF16pfElNpIPsGe2SxdFSlxtQHPl/85He
7AoeMQzWOKh1CRqw5l4Da5Z1Y0+ECf4T/z5HbyYEP8CAyxZFMkoptZYeN7Y6W7v4hab7sdXsL6+G
8gYhZLSmoR2mAYT3GH71ccd6WUN8J/7HXlqMcDmokGDRbBMnyCjvtKq9nYZDPHhTPgd1PgXvWI0u
i83BUrJtw7JCXx4k0FV9l1PTf3+4Wv/3ZWBAuBu2lWEEfoBnTwFmTseHFhO1YCn8xwyTY3VPK21f
/DywJ0SPY2f+T9UqSyNXzic3Xb9d3rI/XN5vSxLwQBmncl1GnKMu9kdo46DFedkh/djMyAUaAaTH
/uox+WZQQIe4mGOwL6DZUF2DqriW9Yekp4Y7qH0TwCFXCkVVN5wg65rXXyCGB2H0Gk2020EKu3tp
T9bq+Jf4o5vjSwmwUEVzv7AJJBal9b8G53+g5jp6vDqYHf4uefG2hwJClFs1pCUSF14dQeyuk9xE
ohpe+RZdWpCADGtsz+MwoD88zlKnjA72sk/UD+90PhEcJNMAMQKyjushftBwvVpXGzhSY3ThpGQ9
lViR2CVsjTXoMSds2jZ/kNlxxhAfVWSnTAj4YGeStKgpAGhh37vBVYovXUo9+C7eDrr8eqBPble1
TC00BgOy1c7X7qHoAcZm2wfZTNY5zUu956NEDbpgKL14am0CUKhSJ6v9q3DN8HWd96byZNXvuY2w
NAEaumiZ4jLD9vXljy2PnZG6IKi942s82btE01RDHgb0C6TNsRnSsFI7t8mkm75svff59muD4Ymt
ap3Sccw6RMOjyyk/Eq/blR8NSMlMIa2Yzo/jheMqKn3kytTapcrz9yXzMUrqtc0cJNboslXbVUvp
NxYlOEU5hIAQS8bWOUkAstOUeKv5oWWGXyNbe3kfKSsCRMiW3ScGeOK9FukslgaLVkK2gjhUhBGx
RbdaU3kBSSbIjU1oLgSlFUrUs4+4ksRmXDh7HasZElqGeWyXj139d0XRX3eC2IirS3XSQegHjbi8
iGj3X7Kjaj+862OIvbjxkCRGUeFjTKnsg9s3auwg0t6HAoqAAtKQ1soyYyFqHF8ncxIuq0Y41cWg
VJfFqrWZ26bJRpxNWXmqt6cVZWT1qCXPGSV2SX11ISzoU8XSGhNrMda90QeW/eV9H0QIBBo9i+KE
61zI82dJv9bavW1RQEYdDuGc29pitAhvYON+9Jun5LWk1s+O+by4vP9D3rHZsYko8Q/Frjd3Fs59
bHarvXX4REnnQbsoqO9T3/LSvY32o/fMjdm/TIoF6lKTmxYa1OA6i7+0+Z3ZfL/8sQhnEPtjq2ys
tIQLX1b2imbFQ7pQvH7UA0VsjE3mYV4k/WdwkO1nEJCiAhpYOK97OeC6BFT5k3o/iM2x5bQwaTBx
Z4/ozy9w0yk+N6ivOzngw8VU6Et4o9gru8bjFBUtEvejflSr/Tw/RjqRAXw9/hcuU5GOo69aq2kW
3GydZ4XTP6s7fumd1i3D5UGPHU5h3XpKEAWG0+41TlngR6UDclTvvYsV4EO16zKbOXyAAzxDk7qS
HFWVIO2gvFKAkCorYru30ZahR8XXqWJ7Q26Dy45PBCeqgCBZ2kqtruGNWVvQWq9HJ1USt1jD2n7M
WAARRALeyWMggIdkSIahWphp3G7B0bmrgsyzPPUazS0g0cC0iH95fX9IE/5CDrF8raoKiwwDl3tt
evWDinlNzelMPP4Knx5vpaBRLF2XGRScZgVZiGwPpkkMiJaHMkRTqGf+yJzcoxv7qf0UKTuihOko
LAKMl9hv9nMY+7bbxz4LKyfZQXrLW4lAg3BKTXhsTOBf2/ocWaNsWRIn2xDSbB1xxZx5DGB+HBew
olpIBxjCYy3Z4JPVAN5ko8cm5rqzldmxlL4mW0OEl5Ql5fdnR6tbkZXwgWQNBICFDmXy6mnNnuOV
cvwz4PjbkoRts0tosoIAC+011m1qe6v2IFNMaOd84Tcb/NOdvGuiakySvsQbavA4kUXhZR4fVwAN
W1gHkqcSdHL8qApY/Js5vuQTc5VudWszV7wvgA+O52GHRlq63kztnIC0ha5bihXxi7OQnUT+VsXQ
Hok/EThxxq1/W4yAtfVcJZucworxuTxyevDExQSisYfWtnSd7JSjfUd1+lEmBexFhbbTRwbs1aVD
nF1ZjMA+yrcFqF3XuKtKnidaKz9SHtPqWUk+tfIzsXNnOqpPd07sqG5qpmVqieRNNrk1zquE4h+q
m2unc010w8hcAyzJakas7szN9ZtZASNySbPnQYbobJmUtyMmY92077iKyW0FXm1v6UC1ai/B5cUS
W2oKcFHa88TFdhBwRx/m/GvWP+S9Zw3UIC7h8mKPdTlpS1+gC9RL62/RtDP1jysliECZELBiMtN+
k3M4x7ztKv3WrO+ajMCHc4Oav30i/jecAMQ4bk1sNyho8fPUP7Cd1ThgDFqD5iH7bF+tEMKx+J3v
Xv5I5+783+wKiAEu+U3FjBMeKOzHWv6o89nVhy9RZjnLcJu1ubNV+232u8+EXY7hFwDRFDBkqrJa
VaoWd3EA2kYM9VnfrKf6Ix8lxj7vJGpmggJ8kZ+52DBMnyicrv4+/cLHJiRf/sbCwcfAth8/JuHl
BVLeLwCKYUzFnOOp5LXW6DPrQ2/4w/hc5S/vMiOSNDfbnGxaDEDpzGfo3ru9YfmS6VXT/rId4giI
/MwpBMf0rsN7pdC+ydWD0X1sy4+XTVBfSKRmhvRStC0F7sgJLtFDBRej0V7nswMfzii/joTrE19I
JGZOEkjsNJzuIJ2et7kFZfeGYWRPmglP4J58wdNFZuZat1gMshWc7DpxOin2hj7o+5vW8Nv2kdhC
4poU+ZllptuRWuMZKx25SDaKBMfGCtCzeY9XoFt9V/D4IprJKQSxBAQZ6jHqUxlRNacEWzi3UKjt
S/CpyTvqUJG2BNTA+F9hzyuQeGBesy/9DEzAZeGmdxiZBZkhsZv8hrr05YSgYx3LwS54Q6qELmzF
Zzv1BjcY+ni5lBtVe6NOmAAYUmtC0mLE0tB9tkNCOrDnOlQHi/BG6pSJnHSs0Cur2/ib5Mp+hBoi
XnmmPx0Mp9+/EgF4lzeROGWihKBWF1OyTci1KkbkjqPu59UGhcT6q2IQKyN83xbijXjU4jbmg3dc
Sz0ad3lD1GOJgyz2nBR23eURV8qNcS2Oxk1UfJLMxmklt1E+XN61c/mo02vZFkKOXtPkKakQYncF
IoIohKtj5CpV3Z/pKJP4SqRXCOFHq9cpKDTxGJ/d6D6Z3Hy37Wx3xGy1z6fRaXenjrItwIZcmX01
DYANE4oqB57byN2Yr68NmpBcH3GUbf5tT8KrGaIatW7z01V+k8DoVndeUoLAJ76u4x266L1m2ZxI
ltwO/6PGDomjbQs4ItdSp8s1zkAlB/l4PZhHZr5cdhjK+QX0mCAgrm4y1hcju1xfDTqRXrvs+5rY
k7LVdpu1Mq86T9aVrDXO1KL1JXqZqiZYY7LqeBk1NLFDxWp0e7B5sp7zPoBoxunDLHdtn92b9/xi
Uff9Mb6tibGb85toKKal6gYzRW6LttAblnIOsST6sukjBEh/XP5KfzjWvyyIuXmzMqx+0NG/2Pss
UL0sQPjBtVX4hJx0t1BSMsSCxFR9Yg7KauhgLJu0byw7KFvwzvUImCvHuqElM9rIxsPKFWI9+8F4
6pFVHsLKpSq15zKGAMW33eNvipNDHI2LOrUjvk/8pYdecew/1bPT+HOQvbR73stYDRQunnfEN5N8
h09MTiNbrLqByS4AVboFvq86XGcnDVXd4bNKCZpi9CfKKvXdBDReti3JSoyuITUa73Kfp6din5OD
jJ4WWB/+A63L+efY2zr5Ppyuc1KLLWIYJJkP9fwaWiWB4fXpFefr4xUXFOcI36EWKUCytUD00hhx
xfGzgOe7Px2hPh2wA6dslnfoFCPenJRBAYZXC/SxvYJvWTTy5EwgIEtTOSRWdT7D87aRAhDnS6KX
qBFgVfmjan8dMtlJaz+f9kX0nAypv+kyiON3hNXzN8wvq2LmXo76vlI5NzR6Ej3oekFlHZK5udv5
ljPcVPfQwQx14gNSNoWkUjuAH7ddsZ1Snrmxsu+nzK+3dxoRAKYsdDWRNn7kZ8PT2w+rwtDRTnw0
wjHENH0BBtFGspBvTs3+sJXb9WpR9GmUCf7vJ+cr3Tao5kRA+6FR3VwH0/tIXF5/CKjefEAAjVZK
4l5ukUHaHkffOlS3huooj3NgBNlBp9qoqJtMEwCjqdMxznosSIIgruZzZajBZ26Hyg3d80agsCZA
RZwuo9XqKqIP9iKvsS/rYL1QrvX14+VzRLm0gBAYyaiivoYdaYZ2Im/GnrRAZ9RTj1qOgBGYp0Q+
wOaXSt96EvTcNCOUq6slfrq8HMKOOH2m5GquRRzwSgisxqxy1MHw4jJY/6Ib//RiFsfQhtr4nwJv
l0iO2aTQO6MyG+cD+F/eLU6gNfOsxUaLyKlNUJ3ntJumH1/Z14v/Xyjczk23/LYiMdSItKVOWmxd
sl/dEtSbFSRlPqXg2m8e1IPqg+UcNI3O5e9FBTjiJFqDCpvUcf7pKViCxUMXcyg9TJhBWnx0Rd7T
5Dzcof+d4XjbVQEzJBn6oI2JO7iopcrp8DACV6Wj93uzsuuwRXIlIR7RxBHTBdzYKlvbrBSRfbnE
h00xdrZxZPXz5Y2kjAh4YdZtXoDlAw2S9U0pfZMhY5xScEs5pIAVbdT+78od3TlCORkYuIuCWvP5
gFoeUMV54gIRp9PYqoIQpeau0e0q62nJifUQWybOo43JHI0bQz4+2e56JZD6B5ui7yeWIFaqmxFN
L+0AdM21RyXxh5SqoRCfRBxJ00Ao0+oc76xr036VSR6+KvtRdZfC4c8DtF5e9jMCYMVxNGWT69Qq
MAQQtzcL+7pUizNCElRde++yIerr8K09CR/KeIsXo8DXqUEGm4KboTediBogJcBAnEaz63ZWNR5r
Df1OV2ynzj7kqh6a63NX39RUfyQFdoaABPlWy93KI4jGs5kTPb8SgwUayAId47Z7mW6GsN+9bxsF
XJitqFKXGCYhN+lMy+PYtpjhIZyCcnMBGDTTVsvMtPGtpDt5DdOCADfq94XooWKj3modPlOpHi07
bFhweZOI3xdr1LGeZmpa4Jj2UwEiwtK1NOIhRn16ke+rzVNzVuJOBxluetMFg/c6g/+cu3hV85c8
GvyILpk/JDh/3XRiNTo31t4AQSXnsEIDhlt+TjxcrPdy6vBmoyLcvr1vF4UAou77NO1bfrOioD8M
35lKADYVgZv8O55gQjZk8zDkcOYpsA5c1sm8UR5Hj3cy4bH3dHk5pDWOUCfWuqKftY5re1VX1qFe
nNi3nhq/Tx0FDZnrbl29ywYJaBWFgaGZyqY0hhfaZuSw5KpVbyCs69bGX/B7nkZ6YiG6laA7m8TA
cCs/LMtXFfNVHfWpiOyKWHs2zASzkBJqLjPK+HyQq8LT/Di57X4JZQddH9RgMXFfmAJGjHM3YsIA
GBHNn9Hczta9ReX+iA8kVp4h7FGOkCZHYQcDv6AvN2QQVyogJa/txUm79P6yP3BvvhCpigXo3op1
q0rh7TK44cCSpmQv0Dn9cdkIhRJiCVrWLNOYJsyfaCEflIaTe8q3yZ38yofg4y7++k57Akr0i15t
TYHvVAyhoTurz/Nghie1AR6fa/BfAklGXPNiPZoxRclmrmHJ67WY/6x6rwrKMA03dF9uh9mTvei4
+eZLctCIKgK5vwKKgM8jyaHmihAjsELNjw/at/FTegUa0KAKlQeFelER50CsTbfoWUjzHvtb4yGg
PprVURuINVGOKcQUrI8zJdGQAp/iBx0KABvx+9Q5E8KJOdJXBsUJXMdV4cYLEpcYKSvr21ImnJHa
KwEzVDldMYsOxC2Sxi0miLR0UJmQqao6YUasP1txNbBhgQu0ylOah8m2l1ui8534JGLNuZU2JtU8
QhqLQ1Ide2r+jjhBYqVZshcrSjT8vh3ZrpQ9G8P3In8AeYjTd1G4UVQo1I4JINGpVi7rXEfHTtcr
JLAfNWV4bDWy1qFchlix5rzFyLHWKlIs+m3z8ae8N7rBeDUHnChfqQctFQTafNknEUURj5ighnaF
p92/iklAuq68zt05WFByLg60vglxksSKs1pncV0o2MdamtxhvLflB3m5kfKcCF34QblwVYm15skw
TGvteOi3hzLkoduZIcP18c7HjFhVzk28dWUT59VUnFr6x4wPa0UcJMrzBEioFIj3oC8Fn8h6tCV3
W24Laqji8kexxMKy3mbRCLVGtKO0qKg1kjOyxB3NaxbtLt+1lCGhXGGkcyGxJQG8NX1zGCJjiRw5
SuarpZ+tqxTvwpV4CP7htrNNpqkqaBxER0gwRrpFOpjMflZ763A2/eHA5ToriOKqqrMRGZDza3wz
KNwViWmvja2hkCFlV/V8Zbd+stxaEpHC+8Nb4M2M4Bb2sFjrmCH000I1gJLJ46hjUoTnvZIDy5yF
mgcgDDLRSWKrb4yV+2F2ZYBcliuJYYYJpyr30Kq/v+wopDXBUwolS/thRCFFd2LJR1U7aAbUXvX7
OnI6Z7imDjLhJ0zkx6jmpSw7C0i4Mce65oERGgN20nftVkYISHfDXHYT9m/RvHgrFQ1+yYzVadiN
CsYUcwgYlSM9fw//v58wmf/7CcIvhtKAElMz3FUub1PNuIPekXv5Y1FLES4RPc4WvU8AgnU8uwO4
UodPBcIW9EC+7zAzkRojKws1QdkG/cOhbHqY5AnjZ22f/Cj3qlv4U+2SbkFtnxBZLpmsQ68ba8v2
4D/kL/zh2FcuZyQrDniQuJHfUUR/pC8KEDJqRi7bCYeQxMFQAri3Y7/baV59NfnQXQ3Izqzzb+M3
JxHAxJiy2KwsdB6wW5N52RNXlEmCFDNou8UH9bxPWjwf5/yyKDJoJHm2pKUONJkPVqh62y4O54C5
nK7jPwydcbT4dzTwZk1Aky5Pmq5NeVezFfI+t2WXfBhWXwkKf/zwd5XFN2N86ScnbtY2M7E29GqU
PWpVauFOGyS347sipdQ9Ced89aMTSwOEPiylB2bhUDSf4naZvKKMqZbL8wHI23oEBLEqW7VXE7yT
s9wctsop+jTopS+XMYSfo0tfSMAQae1kYBfiQiPunGL6lvazo0RHLfsgp/5lU9TdItJpdJKmmDbD
B0IZM7vjdBq2L9/a1+MVlxClYmzqIwkIss3zNhoSzlbEnnLTtdQfxHIoAwJapNU8xVXHveAq3fYK
GgHQt+wv664BB5OfOYlfuFTfCQeES59LAAwlrk09YVrpVYriRH3lVJLuROsxTwsnLa/lCpzm7JlY
KIEZIrVGjupzkbTAYt6Mmx+3XTRCibG/Qu7zOEnO8Omd9gTUmOthjSZOjzMeFghVoA7ssoc52Pwy
iD3ypjnftPTrmImkG9qmpXqlYjZmPExXTRDdMVScVVcjJUWIoyYyb4yRMhZLjqPWmKujKllgRlet
/k8rt67Sh5f3kAgNRAKOrgNRyToA5vXluPSTPzefumxwTKpXmzgDIgvHUkFVq6uQQG7lzbGtAn3h
0f3lpRAwKIrYVUVroYMIjyQTyfCpjx0zuumpEchXcp1/HSwFs8SKojO8HQWfS6yh1mcuppBcFVdx
76CLzM3D+AqjpIVjOFztY3ipfGm/NERwdXZ9imHZGrMhV6IKOJXU8rTaEXBqquevzcQ+2l3tljJF
tkiZEdCqi3uWTRU8Yplap48fexMEuWQv3tmA5mQxAj6VlVxUUoJAUdptoOTOD9MuutJueW9UcR/5
PfFGP3+lvNkTe//GehzWSUbExolYmVcEklsdt4MG/b/INf+qjnZiTXCSqtOlcchg7bUPh9PRDUcb
UCh/XD2u8kbF3cQ3E2f21WrR2TLANfTG2oFKxy1YfOhVKpwhd1FIss293aa9hDet8bl/lZwpQ4hG
zgHfxuzafrp8oElzHFROwidrWxNTeuXt30OZk4+ER57pMh3lNCB8QN2Zr8D677P964SJvPRRzIok
SzHfwVMRnK03D8dAeuAc9aVrg1Bw8wu/eVBAKtH6bD8gEqZGTakvyfH6ZMnxMHUtW7nyb5uGetrt
hko/pBtFXkcuVQATHUWVzMQ7xh08FkiPaKXymm9ooHbw3/M/A+61CYQ/spf59qEOaGqXs/fOyQkR
UYYVjMUqYDRv6m8yOo3VdQinGfpSWuK9040ErOnH0u6qpM3xlInu9aAIiikojvY152tMFheRyWWD
Z++6t7WJHYXZgB58POoNd6qHzh9Y1IRRMVCNKOdTwydmBJApR7yYZgaQ0a7XQwGuJs5QmrvKrfUI
lOFytcRGUusS3k3FkK4S0oJg2lQ1J2/3c/R8eeMI5xf57aEahCn1xMDJk74scoGWsedNYcTXoVBF
7B9cS4b+IBXa5EMw+rKf+0kQXS0HPo5he9S0DGmNr/nkQMuJas7InqPd6nP2ZLykfrSX73oPgsKG
Q6vqkk4h4IehzSUYcbA4OVyC8QVPjdsSaUcTjCeQMM4RF5MrJI6yKDE6a/aYtFx6egrUvfmY7Xlu
rkapFENWblI4ciAdOlI/+HwO5sT9BQRZSnsokwXE3Do6uX8G/9FVvN/cn+F/S7QnUKsUQKSBaOfc
SkrpNWWyk5YunHLNMZJub6XFX4iR2fLb0sQ2Q3A1DPa0oTlK7eVDpgyH2h6um1kjlnSeTuHEjoAg
TcqiqG7QrpKkjgGMetUqH3bVEU3qPriOPSOYniWPwhHKScUWREA+eKJThJjrvRFu3hymhzQcDgvK
6orXXcekcBOBXGILYt9YRrcVOIS6Hkaqj+rgu4BLZMOHCG1Z63xB7Wh4a1c5w6Z4UfZ02QqFJWLv
obYUCepmuDSzfX7DB+NMXw0Zbun/NHtKoLHYetjpS9WwGVIP1mceoq/XeG2EG/QFY2cO+A0z1H8n
XvCb7wuBydzqRWzyLqC1eNTbcLMet5nYR2phAnKoepc18QbkSJt0V26f2CSF0GX2L38t/isXgklD
AIyp35KiqwCLbChUzKvXtmPnm583+k0iZ9BmaI9T/heCFqe7J7YltptRdWmJzNkWyw+SUTilMhB9
icRZEtsSm4GVRqFgXVF1LJbblHwaEkgrNiFueVZGaYUwo7Gd1c2ethRdyinajJpj9qP7AVVz2VN2
0Q2VFuaedeGDiRw5dqyW0zZBZ2LN9vbUOyy+TpfOgZrxbDTeZefgH/+SLb7JJ1GBrmxbW/BJwgzV
b7ZDqM/rdCSBIoUYphB9DNzXqwgPNtSNoRJqhSYnkYH09PE/GiTe9WJHotKBXK3nGkiR6UZ8EBRE
7FPjqveTr6K8PzrG8+WdJA6z2Jk4m5m9smFD/QcXlfzFzo6Z9jcF47drUmxMbKdeQxMGWj6sZA7X
fF/ZSEer3y2qpko5voAYQFu10kzAO4RWd3pvhko83aV14nYN1X1BmBL7EhkrB7DhwdfnKizST0Pz
IS2fyu3ru76N2I5YgDvfbHosSKo+6c0BtH6O9BeUlqeIJzYjKkUxTpBuReUoqzFr33tqHRHkLYSL
iRw4S2MXhZWgGSu1HtP8uDbXG5V6oEIisd9ww2hJnL3ycvjt7HEqi9oF1f+H6bDWSCp2buJTES21
LP7vJxjUKmo52q2EFJxcNn6sbqsPL+9dJUoN932OwN3xxFSJG2lLbYQSWgOurBpBNEbsqCDs7MWk
yugiYSb+JwvrSYqqkYoS2RsV80Wr2u5znWJDemXu/hdun9gQFpLVhmqmtY7uZL9AEbZ7LEMkpNCU
1WEew3vtAoOULxcWVI6xp+Kp7F/eybMH9+QPEMIjXbOn3FaQdJP15mmp5dtZ38K6q0LQdlI507NY
fmJLiJPiaGPy0APLu3/iL5xIKPYlV588wzEPPP9G6VZRH1DAP/BZSlC+AVzUGF3dr5hO88ehun/X
Bop1bSmPqybWAOZDv1fHfZ3f5MmXkSLDIz7T6xjyicOzJFujuUV621ReEvveVvZz9qBQDwJiw15v
/xMrud5FdjYCxQ3TW/TU6zfqnjgnOWjjLP3/oRIr2PJaxz3ACf52iMIxLMN43+55CpuKvs6/508s
CSGRVOaxXVRAWXbbXeU7dpx286fkC0RBUREYdyQjF7V5AlzYi2Gg7gWiIg3znM76Iwp/isfY7iwF
8R2owEihS/6TF9BDrGun3ZIZHUeobGSOoR6ZLjtLShxbyoiAEK2aRVpnwYiFSltbPhTWx9KgBAjO
pw5OvpaADaNcpPMyxz+79vRddODMFGmYXi3u4iuo0zdudk0p0FOfTAAIjHQZDVuQ8ZTbq3L9MBl/
Vbd5W5VYwLaVNspNCe943vSi+T/T/pNb3PCJfbrXlliPqBMRo3Q9MBmFXik6yONTPxJd8dTvCwnb
MtdKNUnAerwoD61806/Efp19MZ1sF79ATvFHiVopbmXDlVP0Msj+Zl6n7MYYEr9pHt4F22KdurDS
WMEAEmJj8GggtZ4Zvcvqo0aRz1JbJqBCW2RWuzS8TojScdU0wVjYVAKauBzEQrWcQT0xS+Bl6mOx
b19e65HgBFoeutJH0O98WXflB4plm4AFRYCFzc5sPJN4dTx50PXOlePRaSqq9HG+PK6qpmEwzbAM
8RG9dZkyNR0etkoIXciP2mtwNHzFQIbLQOBUom89crJDQoTo5x+6J3b5dz1xxbjujcHeNIRkoPHn
wmZZkF7rPldvnL9Sg2OkNcFLNGuJhh56368qqGaw7bYk6PzsBid5r97VJuEx553ybVOFqNPWVKa1
PE/bbrcGe6xy4oFLrkdwDtYXcazLaOaNX6on5hRe+h1TTu7yZQDfO1Ws/sPd8bYc4e6Yt7JXBs7B
guRH0OyjFzlFrRVcFSCOYIs3vSivaEuNHJ8/AW9mhdtDXqQtnUr0tksYNm0iJXPirQ2gYfrtMlT9
IZL5ZUh8XM+jxvIyweeaD1vwkyMQjdGh5SCl5dL0FOfh5M2ckMVfJoyjbxmgEaJnbqZ9ybavsq44
S/H18roILxRf2jIkjRuUxxE569kuUeS9GVFUbNRShAtlS9RJ7luelrC8sYXgQIvxO3s/mpSyGrUW
/u8ncFHGY1UqHfas3Oqw6pO9rr3XhIARa9dry9zgNcO2O5beRlF4+XOQbiagghzHWpRKVom6G88X
LLt0CftADga06OqZYz5pPYFDFE5YAk7YSZSaeox0Yu8vH3ni0vLMZz2UUUg374q/SRq8QbolwAT0
DaRI5eovgwQ1sCJYo9rVyQfOeZczFVlhGASSRYENNAf0RjchY25cK2H7siavacsyNPamaxSu8k+9
/y+Z2fMO+GZW+d0BVbD0qEsEs+miOroKepSBShVQJoTDlLVxo86cYkFm+zG6VimVsz94w9sahEOU
oX+jk1ec1rhwzFv+PJRuItmbDj9zvYhrCY8/j+BvBoUjtenbPPQr3I/LRA13xg/+INX9KXEth7nT
ZzTShimBen84Zm9GhWPWT9Gsp0oBxg1QpHiG24elOzioa4+YAZ7CNCCjC+rDCacslo3FngyE7b2f
32SfeHpJcue75GX0Ft8I5J1BDYicp0VT3xYpnDVJg045GDkwoRTOLw3a7xtEosy1jvRDn1qdcA2P
WdPabQPPt5UXfc6dimTN5xfev5/ZvxYj9t9UtRZBnhzg3qIN+TU6W8EfaofzPjnYKeGUBH6IrF51
nBiyJHFjmuVYi5svoGDVA4OiRzjr+6aFITlLNkxN7LJQLQzgxVzBIWoix44WuOMCJhCKVPasGVth
pmnKimyL7K6lXpurrsARCsN6UBPji6St18lCMUASZkSK17Fh0jZrNTiB5FtpvqokX60eLqMF96N/
ecHbSkRa19bIaitNTJ65SnfpodmtAa9AUWzrZ93ZttGwYEDb2hBr8t0SmXExbrqb9PJDAuo4efwL
GXJbPjEhIFBhmVa3DAay5mgik8v10KnyXm9S4jVPrUSAHbBM51M8Rbk32o/W9FiNf3NSTpYhYEwq
N2qbb2htjMsPS+fr5mExH8eNClLOHsgTMwK+SBYeZybX92xlzIpIzFFaNSyiVXVWPaIUS4k9E+vt
UdO2cqTppafH4TZ+R0czEXJRBoTgvrdHbR1KkLTVCFTNJQq0nJpmIzZMrLerdmIPaQ73qtrGycFt
Yb6w4tFUKTtnb1LMbWqWbijQ3hXlA9HYCp3pSYUff6yuOi6TG6ThdNgOdoh8IalMcG7rmKwDAnTb
BBW8sHWrLi8mKiXo8Vyzj1uD4UqDktU5b8JWdVM3mWKKPR4sZzFDu13plbG9L1bFtRRtdxnGziEl
k3+ZED2MSbmsIClZerXpyuwxaa4aiXpJUDaEnWKjOvazjWXwvuf5BskTT/LRjo8UQL9fnlMvcinN
z7MmsWVYmKYzJg4z2J1iSK2B62xR8cTrv1tVEqC4RpweyooAOdGosLiIsDBpPjbafjKOpU5tHg+j
xXsGdDC/ViLgTQrVuUxhsBFdd3sG6Uhjn15ZDqag3RQ5Y7JSTNgTJxmsTK0yKMyBJumQ6L4CnqT2
GZrgB9QA0QiGaYaSahOkLAruscaTam45EicmHBwBVeZFklN9kJ43VwmQDsCYCOH0Z+PRk00VBxr6
Np7V7FXr9qAHyT+xD8qLj9WDvOs/UOE294EL30/kNc60se5SHQhrWvsubhzVGJ2le8gMrwZRE+j+
3MsH+jwMvjmMxkHlJPdgxuo0gLjLcDGz9jF7Qm/TgadHOwuNfBiuvabaLc8FQqd7yQ/JiT0VcuF9
PduaW0XZZ6YqcTgqRnGU+rn1bDkHAzaz5WPBSn0no5Xiy+XlEkdQpEDO1WUypRKv0AYLrFrVqeWb
jBq4Ob9EQ1FsnVm2Lpb+t03bCtXCFaaB+EDd2WC75yMppFueGwFkzEaUB5pM0xKz2+NQtluyAYyt
dHixjJt42zwI2T9Opro4ZfopH6wrvStueyTX/2Yb3ywLTqMaqqrnKZI9RvUiKc9JdNc0RPz3f6R9
13LcOtPtE7GKAQTJW3I4SXFkyZZ9w3LYZs5gfPqzoH0+DzdME3/JN7pRFXsAdC80Oqxe8wOWixP0
JOwidU4bFGkEDehtDTZgupmTjJe6VMaDA3L27RX9wQ6uSxLcWiOas0Kd8cwlB3bi8d8a/ZtlgjY6
202O05HI2PLWVfEqUHBwlSgL8OiBZzjWzyoxXbUJvcmQpUb5V37Hk6sU4c5hgzPFcBUQdkk0n6bH
XL/tEszCwwhN2d0jW5Bw9dCo1qzKgDo6ER+L6Mc6CDvDd3V9LRRDjGebY6RjwhPEmB84MV+2Kz39
87CPjuRGTgUg2T6xZiwpMzolMYpzpz7eTy2KZtH6ZaOZAAOEnJ/bKrjqvl3NWYxoU3smTqNCIWyT
/ZhAXYGaz9zfliE5I7F4bGCF0vChEXi8nTXNb9nZlA2ulBiuWDsWUIxEVEucT1B9LPrHIq5dqu+0
SFb9JFsK///iImmtwUEEDp5HN2nHuUPf2GR5ppNJChhWufeW+iYAQ20rRV4aM9qAbu3D9LX1Qjij
DRj/KKfPgV9VgApSd+UjuP/gdvyyXTG+Xc+IfygKuuazE4h2MVyP3fCbpH2Q5/5lhybAxDg7Kuqr
kI9tWEe9IZ5c2xlOTmBTl1FD5nPo26BkC0jhpFmmjgmuD/tOQy3/fFQfu87lbUiFPxyjd/o4vzZS
5K+rUdVggfuCc3kmvWsB2m3MUQ8eeMP8/6VZYXU3dUNTkXUGZ7kYxXeqnPU6gxNeF/cKekg05lb0
lczvySFqCzl8nxcmMCq1ohoT7sg+vQ3Kl5adhlKi/qugtBDBvfGFCNbQIXMqvIxsx3adnHk2y/bb
mLSKsQsRgjNRKkMINiOEYDX0M9XjhVgfzSxyU3bMTElqWbYaATOGmc6qTbFhWfY8hIdWVgK3ikmL
pYhYUfR9orTItYbJ0UYXWH9TyiK8647KQobgN2gZ6fM0Bu6x/QyaCbgp/pCA6wrDDuBk1p9kHRCy
NQnQgKnDRj2MOB6z1Q9N+dqT4F5XDIkSyKQIkACSb1XpMT5vZ05oY85ml5Cn1JFxi8o2TwzGkzCx
syHE5TR42h60RQfnqcEII95blu7bT/rTtmpLViWG42cr6/uQoLZAi/N9XGo3eVQf2t6SOK8StRYH
bdh1UimDiaRQNH3M7eMgU2uJhYqdsL2ugwK2QXmdPd910+fWvlWCV2TBQT8quRpkGyZggRWVwdAn
cFcj+6vm7KvkA0kkmraaKFygpsl/wwLSwgLprJ7geca5HuE+/qN49q11x9OEGEdGdn+nAgIk5FEI
kgyCB/2QaQezsf0CVDvgYPa3xfxhVdQ0eHCRUFUwoKkIixxTylHU8Wp9b575s9P60v+cfXKMMIZ6
W9q6wv0SJpYtT7naGBkv9W1Q3hQ/WOlh+/vranD9vhDjscC9paRYEXhtn+Z4r9enZJaIkC1BuDst
rdYGomIJU3ZTBg9m954aME2/rkG4OR0rJeDM5U4H52TL/fxgPysvw749obPqjkrOX7ZjguGoDRvA
aozEH+gPE5KgraFxB01yff4BPq9r4r9iYTpT1YcK5jr9G5plP0Bx5LefEbe5KGf9WH6aZK9Xbhy/
vV4XeygYjz2Ad4Y1eH7ZQ4X+ZnP0KnhWXpsNu7yUoajMhN6qCRer683eMlG3h6TmHV6WKGFBs5hn
nkPUScnnY8n0T7hWK5bpc2qi34UY5NFWm+cCM8C3rUgmQoCEoCtpHbQQQbW7KLybZJ6B5PtifTJY
c7q8S1ESk6X9odPInR1ZEiuVnYlYlByrijXrIzyqFu2CYMrZ5Ydg3+05PUJyJ4tmS4xI5NQyaU87
o8LtM4zlIVCCm3IEl2Fuym4gfrYbav1Gh7JQtCDNmizS+XhxP3meoGrBhRcGhHc1SipMr/9Ynjiz
YXYniy7LToz/fyk4ZqPW8VqEzH5Jy+dU1kgq+76AD1XQ6gmNLdTZtr4ahK4tIzyXCRABQdNrm8Vw
E8tgfEL/06GaZHGFdRGOYxlEI7ojtnDaU0WQskUgMMx8RTvHsr7KdSW7fl8wfETjqsjhs+WTfLrV
WP2PVRNvKhSZkvH75Xclu8oRrF+dnKKjPOE4nfsdJxbJPgQn4y7DtJbMn5gra+BbV+pf8sS4XNgM
1WRThJYG+xPorTOKsqjwqWSvk3kXstDdxrb14Ih+FSe4CBPWh+mCuF7JIXnkwxDMu9njaa7Kk70a
/wBCV1mCr4DqzAZPR6jEgCyJfUAb7BnM2vfEcdEYdmxlzUdciX87OcMgyLPatmaIxE9JwfRezfFI
UZvMTcdd1PenqTmMTAYHMkGCNY3xGBqxjQCT0fQvNf3Q2+ZXTNU8xLP+njDCYkn8hbEAnqnPrKS1
8Wh1Omefsno/9BLfZNVsFxIEs0K2NkIBINQ9zW7CpAQvhAwYVg13IUEwKKpVI2v5sYz6rRp9HJgf
F8dtrZaIEJ+nhdOFY6Ah2pKFgRerfgQFoObPbSHr6nxdiPgqNYMIBTwdoiAk8/Uzv3kcP0o8NPe+
UVfLpkdITkZ8nabJhGpXglvV0W8z5dbp/e31SLRYfJ0mqlP1pIVuZdXdUB6MnPkpSHCyTmaXsoXw
/y+UOEs0x4pUIFwa3enWbRJIUl6y0+f/X3y/iUwrLKYRuZr+peru6YxZZH8pQrD4jPa6qWpw4Jl+
m2R3sX0aR4mpS9VLsPUWjYVgo+ZuofFWvRztqyOGUoMYndOAybRLtmmC3Te2jpldPawyKuGsoyYA
bYzekDYSJVt/+iyMRrB+Kxtp0Zp4HLQRJq24/ELND9mnZPIpAm/53jnNsmorydIoz/8u9CHoDHvu
GzxRFX3wlOEnZu95kaz0Zd16qE1Mg0J/39a9EALi5NFBb7XplV3masqz1s/uOH02Yoknv248VzmC
8fR9OWZEg1bExqHVb2eZ2q1v1vX7/P+LdQxtY+dxyyNHBvPKuvPTyUTXhgxsVpdBUEWjIcVtq2JC
MC8R4MXkaVDKz6PXJt/U+vM2mskECL5GphhWXYS4x5zhg2o8TZokdLNunosVCHGJuh2iumWAAJ7o
tlA7jnLu7KaOXXTEgRk5kY0QXffUFgKFk3fUmaE2Hwk0jNHmZfnMPKSeNnncaqzkIHv1ShcoaEIa
pzMansDBQi+qF3nQiJ3+aF3onqfqZCGRVbVbLE4AVEqypJo0wE+YfZjpJWfnVjatSrogAVC7Mo56
0kPnJjS8P7XgRQt9x2PNXjtrvrwvfB3qFmsSILWMZ0WvTQRIbTSIYZRGtAMHc41xApxw1Dm9E8MX
AgVsrZRxQAXSRD0nOOvDccDwAktyK62fk2FxMg7URhNBRBxaahdaSK4n9teq+qzbd3HzHkpkzI35
nwzRe9PqpC+tBPsWaR8D535CrtF8z+jDpQzh2WPGJkPDIqpWbUyVTccTKx4dKRnB6tNxsRABg5SO
OCEqDJHCfymtHT2D/uWgGu7IqW7B6Audk3UHcRX+7clDLM00dNB12mLorWGjUeeWClhNAjdjr2nq
W910xFQzJZOUgK1eeAtRgnabUaWnlgVr6pT+MKjoOwaSE0wFi+h+G8r/YLjXVQlKl2p90vfGW6ru
3yd46Jv32sE55HvMwJE8gNY1/JcwMRoXGywpLLtHXpC+EFK6JPum4CWxvSS+ORvnJIbj0PubdGEN
FQ+M4VLlmMmVfemTizHpu1qx76lsiLJsC8WQnJIqaIm1oYr5z8njvJrsaN6Zh9lHPev+XQ4+6vVs
TJ22DM0Wbo7KydXUmnhdwvAyVh8D2Xt7lVcJ/ucvAcJtYSp9RlULt0XPDuYDPddn7hyzyctqNKRz
oh55h9PqkS1kCrdHnpC6iBIg34TxgBp1Z2fvYOh1AI0PwcTRFC/bKrJ+ZAuBgoFVRqYMaHDgU3f4
fOgSt70Bnf+XtEJ2ZKtavxAmmJijNnZTBVDIOvk06fsZkyQC+3l7RRIZYvkIc6wqLRw4FBUJ3SkM
XXDue6TJJbbF/aDfbOu6FHEE4jgohs4wlnLHWPEUKRiWWsjyKetX+0KGgOx6XsfEqbBdaJnd8XB6
YLjMHRE4C73mJfBlrwvZ1gnO5pQ2ml7ybo4pPbfBP/Psl7FstJls3/j/F57/mA1RW1d83157DHnC
qDH7WWfeCIt6wajUA3rEt/WB69TWQfFFLwQiM9mkNENXmvUQHtNzA/ZCsk/O3XFbzB/QAn6RiXIP
zRQDG+HYdhWuS15QCerJ5sSHO3BObTAYMp9LzDz1aVvm+nldRYp7OUX5YHJz6lh40gjmz4Qg15bO
kedq9vsOXsUIO4hWaj3ECB88phu3xTyzUwUiSObaKQg5UMXgJ5LHp2xZAu6S2Ernlpd9hPNDUh4Z
eIRl+d5Vt8K8LkmA2UDTG1Nt8L6diOpOysecOe4QHRpZP6lsKQK6NuCZVtMZJzSM+o5mqavF4T5u
5nfp+HU5Aq6ODs2obiJLwV+J7SHFuC1eSiCrYZesRgxx2FOopVGGG7cqUYtR61/SOvGSd/WRatfD
oYLX3IYjf/aiVXsErXTh7CdwbiQyWkFuGxtKLfJItxopKePu/9DureLcyWJ3su8LWBqjKKJEgAoJ
lk73mrR1K11iJuvA9uvQReJovdWnMp3wDkOhFxri/i03RaJVIuYPt9BVjmD+jsEQpLVRUta8kslT
HoZDCIJvo/Kan5xzO5UO1Vr3ga4CBfsf5nBgVYjgnRbZbpY8te1D0oIEr3Rb+iPP31X6sVA3AQvG
MG+bmmr8lkV2F1VmCm/57nbJsbqrP0k5ASRoSgVIQBdBqw68dQEs+xoIhwhmCKQeSfd8M+WjKGU2
K0BD1mL4a4xgtVfr0escpT/yOfHVQlr8IZEj9ho6M6NBq+GSqLKwcOOovdSBWbsqqAW3L711w7II
BecGcdCh+d/7vI2rtmYJHIiC+eH4SjTJi1P2fcHpQm26VdohSsCi9mwGrl49b//+9Y26/n4BGOam
beYuwYvWiQfLVdLKI/VI3dBk3rag9TvuKogvdOH4DAZq+8mEKl29e+lCD+M1PfBR12rmbsuRbZiA
D1WiKg3N8GQpy0cnfxxklxu3v9+R+roOAQ6oqcylqsKxiuxvSXFRqoOBaIqpfEzij9sr+QPUXUUJ
UMDUJNcCB8bS75PHHKP2qAEo4KHW5MwnL+WmZO/+4DVeJQpoMBpWG/Zon3sbG2TAcJ7CY46BVo2f
P8eVO6Z4Y8piruv4epUpQAJTEhp2APXdNI2ek+y19jZVYlctnxO8be1Gtkau0RsHKBI2FHERWHaB
ILn2gTvGSP/fKV6NMl7zjAJIaUh59V6kqo30iGXbutivYNRZE3czEn81b4gwbRq7ud3Z7pxkXpST
s5Oy1DWneF8b7yFb066ixbdnGJfVZOjAJhONrY3zGMsYI9af6wsJAvphEqMCOj7sZbXrdyg28OKz
dc9c48z5KZT35B8XwgQoLLQknajF21uVL6VxU0wPsax/fBU8FiIENCRWNfdThte6QvOvNukfikyX
6N8qfixECDjYlMRyAhWrmArt0KPZMuwy37B3Kady62Xv21V4X0gT0JBFmH7e5kDDwbOgbxFoZPiE
3+A2m/xWd6t79LDEO/1pG7lkUgWMzMOemVUOtTCNH3363Nqpy4bLtox1dFwsTUDHlJXF4HQ8ute4
5kNzGg7jkd4GDMO+Zp8PQJKROq/eYAuBAjim+kimOs4wg3xs3bQzflTfjNRXFPauXMBCkICIIclC
1iBa77U5BkUUNZrEDJTIToMiuZO31R0z6/97JyexWVl9De2IrJdyvIzW6/YZbe8Y2Mz/+/3cGrNO
DcCNUxr7IfhS7xENMCIJNex6jvDXdhniOHVaZjGm3TVg4Amp25OvLXkKJ8/unpl2yUwX8cq+vARU
5qjzzfntHlmIFbDCbsNSx/wExCGGlrlsZB8058TJXCO0e7ZN5Jea9m0ubyZ7v72rEs03xDnrrNWq
YW579Np5zW3+hNEUB7yADv3H0NOPclbGda9gsVIBRELVqArE/dIdJu5OnoP6BYwvBKlc5QcPBIUZ
6BHwt5e4DSCGOHx90Nsh6SzcXFZouyG5sPaR1OFfar8AICHo0yew6KFtqOjOuj24RsD+CggNVYAM
amqBDgoshLPTGo3oWn2jjoHtslTWpiizZAEyUF5kzVMJS05CyIk/KeFp+0RkSiC2bVgGDbLWAtzq
B/VsvkYg2EERi+O1iIvtUZDqY+KcRAukMgX8YDrLWqwKQcwaT9MKF5fjcwY5BZMKAPKZXxxkOXkJ
ZL15PItnihIbQawWUIrC+KdRbnIbhOq2qxbvSSlfTerNxBdiYi0fSN5jZUoPctXZKxtrN8g4fSRW
9La9CyETqB9C3cYjuAeJpp6eMpJ7hSmBX9mG8R+xEFI7SZ52JR6QrI18ddw5DdKv2TmuDxIF5O7d
Bt6KlPNzPgfI8k68aNfYp354drz8lQfqC6hBIaN42nbTDDGpTGjTKnmDgByoJHaWc9KKj1r5EA6f
UlAt/OXKBJSwrdrOIjaggRpetBm7vH2k8o0GTz3dTXzj87Y82YkJWBGMJXqoGV7ivfXSjOlu0u+J
clfM0uIdCSiJWWW7j/oGTc6oSbyUw84AhTYuxz2mEhBfu4Bbfycf7PmHF4kFAiveP4X0x3/VUaEg
ABtmuNf/hs8wIZW532fUC/GxvkSi++sGdhXGd3qh+6RKCAlHHtPokwM43XdR/V2JJbn59V28ChGu
qYyPhcd9D64P3XhQLMQ7617iS8tECApYgCTGbjMUj8YOgvY02muOjOBjXemuqxCUrmY5oyE/l0I1
7xUl3sd2fTGyEe/8WoKtq6tBPIFoqoWqQDFgP/WmNZakQ6lti6lxyvdJFvPjv/U3JLJsJNtVYqua
yCwZWwElswN7LYK72TlOyslqX0sF7yvzjoQHZbb22xa7qmdXgWLIAnPIsnzml5Jm/FMqoeuYvVuE
spLR9evW1kwNPrRmgwNSVGfNIWmMMyKXea/tzJv5hg4uJ6wA4aTXXNLClVKyrO7lQqageiX4Qau4
b6lH+hemRS4zH7PEPNDq3ig/NQa9jSF1ezdX9WMhUlDFHGtvFO73tXN4HqbmmMQyMsXV2+OXCAwH
++9O2j0jINqFzQ6kRzE5mJjj2976bjSpq2ayvudV01oIE7ykZEiqFl3veGUx5g76x4R5xMAT6C/1
A+D631U1aQxvBbP+MDO9f1VR3vfGe+hhvDGn8/2/zGleVfzF0oQ31qyYeWqlANguPnWjlxSPunHc
1gbZUXFtWWB41HZR5jTcrWhi1BDekehjjfiS+ijNXK+fE3GI7TgmJkoIV9McV0NpVBXeqXYGisWs
8ioLxAHN/NRFeH28Z1lXYfzHLJaVD7nex3NFPfBg7cBNTMu7PLoAFf0eRSjbstYfpLZtADOog4ID
4ZgSu3NKJ+Ep+f+fs8q97BtxizdWieQwf96Wt76RV3HCkWkY4mQVOsIKcRG5avw9Dp/q9uSM74rD
LJYlHBhCtdM48oukH4qbaYpuEK/1WJDKWAm53fx2nyzkCGcVKMxC5wZwVwfu6nhc9y75MV/+Zfmd
38UkuZAmoHxqJWE51Li9jDE5airx4zhBqD2XeLWyQxKAHRN+jbhBzxO4WO+m9KBXX+z+k1rJQlgy
MQKYG8Oc9Smq3ncEvQeq8mRbH+P6s/me2YzaddNEqkqoXJdPJTZt0i/OfGu1MnBdR7pfOi3S/pho
3FKyBjodmV+HKfRqNUXpjkTTZEIEAKfq1NkdvyliMJF1QerR9qIpp7+yTpGFslFrxypjaiKXc6tl
z2r6TWlfouTjthSuPhs2I1JPVoMVB7NtYkSi9r2e4swD3bcX8reaDvLL9DOzu/4vYU7sraRJHrE5
hRIkHcq36LlC52ituMYlBOvl21DY5n0wflULARpidI7q49yjZhYTUbTupjSeNO2o1q+setneUE2m
HAIuREOs13GMGuB+b5/1t2yjq37uEU7XfPWoPEfncPeeUU5LsxJAIiRqXQQlmM1jUt5NDnhbesOH
L/O0vTYJSIgF/LRT9FlN8b7RwQatv+iGT9ixlklZ9yt/nZVYwo86gGIgBWJwU3inh8c4kBjW6vcd
zQaZPbjzqRhNB2NC3waY8+c5Re/pSYLpfhLMXpPwNj7EtimxLZF8NGB9WIztgBb89Es//GDWp+1z
WHUUdNU08XUD3xdZR+mcjFkwFhg9AdqCcVefwzNzu/3oTbvhg7x8eU2lsVuqil4r3SQiqE5qFSk5
dxSIfa9ZX0aMNs3wfNpelEyIAKq2lUxDWnHlam57lLJHL5MskPeHfbsuRHCwJttI2rzGwdBLcMDu
3YVn9VE7267hZb76TZbp0vitKaLrcuMEDytFZoMlJbzHIHXH1+J7hp7o1xn53QQjt/vJS2NXf86R
pN/r7v+l7nw1jLP8AXzTF+4rkta0SGr8AAo6lf6EtLKf3w47FBpj7JSstF62WgFk80aNGqpDK/kI
c3hfRwM1ue+rV1yuSQDYckKUtFYYXvHDTVadFOwfqSUWtm7BV0URAJWFpuXMYUO9PvpqkQddlXx/
DUkxXogY1LIp5nfwrVycS54OBBTFLXLwwTnUXqcBlTzBPgktCRK9xVd/08CrIDHd0CqZVaCPktdJ
o0vWyy9G4tHBK74Zh2mXw4Fx7afwoT4OqisrSFlVh4Vo4T2tqnhJoD6Ez4I0s4+zWX8pajV3KzvW
fNvU6gfDUjCDw2o/J2Mho2WUCRfQRLXCqJl7WHpukZshr3aOhvk89MdgWm6fRl5UGG6g54dtDFtV
m8WSBXzJ8kwfFQKp+Du6zEkOZue8bstYVR1dB8UYgN92xJRHVzitWlM8tBUncCnGS+Rg68tAuND9
3BbE7eg31VkIEsBrdBpnoDztkWfWzwCs4Hgg3Fsd6OyZedQtWUX/mieqL8SJUDWlqoXZp+CZKtnH
qqE+IoPHvP1cJupN13yGGr/nsBYCBbiiqENlFlRvV2onZfTj6ri9f6sXmu5QDeTg/KoWbHyIW4Mk
SPnu5vkxy+8G7aMpK0Rfv9CuMkRfyR7tPrbGBt1SLxMae3NUndJTsE9Po1/uCmmLoGRJImsFTbK5
N/QcEdvk1qDnXjvXiuRtteo/g7b9f9smUlU0UWDFRotbpPQ7f7xVUcGL+RPRzvLV70rjsq+8bE9W
Dr2ufFehguFOCZvMroLTblqJy0jujv0nJMqbqUac54PVlu9xdjBC29Sp7mAQCbe9Bf6PBbODtsAL
skbzY9HvndZyi0xWw7l+/S/E8GUvxISp0YC7ADYF/4OX6AWI7riV3/uaH507N/y0rfFSeYLKp82E
/H8Pec4HUHv6403vahfq8vxbupPl32TSxLxYGXeNnuhAwjbbFSdModg3n4qbeeIzKPZIo0s0cxXc
r5splihjjJCuNCWCqIkDbw61/2YiyYOtIu5CgnBp0cI2c73DgkqTF4mqroHygJ4GiEP/7AxZTRvX
6d/wfSFN1Hk7qVLdTlNEG1HNtkv2avPFgW4QzJNDmZmDLj5vWz9WrWwhUbhRogIlWQUyMLvK+dLn
o2fWeupWde0FVs/c0J53sTJKZK5C1kKmcK2QKXDAzYp8XDzae7TdueAB9Wspd+5q0gcR2/9ZtDjC
GS8+bZgyhgSM6doeQxUnnzuRHrSLY7qjD1dL2iq76gksRAogAipGsAglaHGYncxV87OZ/WPql7zf
b5+abAcFENHHPC8jUALv5uET0RH+rjzafPg7GQJwzApaO7tqRPsEKDqNm6yY3PZdVN2LIxLTf5gs
oYQKv/AxIepiEubmXfHE4n+2lyKBCUNwewlrSGYyZHdC8yY2XSrrNJB9XwAJxOOiGBVKiC/Nozuz
l1BWjSwTIOBCqSux2U8otsrYKQjOdSzRp9VCQ4z7IoiOqIZu/NbizVoka9BHgle4trduxiPSbXvn
MN5xFv/3HMZVlODjaehFVnROOdFglANrnpp+ty3gD3Z/lSAY4dB3A1wHHDf5Yj1g4D0evoqvnuaz
Nr2lbQJ/OkhE8gP4HbivIgWDZLRIjSKGQapn+zy9RDvkOd6mSYde+ZBJK+/f3ohb8gTjbIopTQpS
Uy/u9dmNynzflynqNEAUEkQvXYO0WGx0fhN96IZSckutY9yvtYq192rcTGXWwRvs9UeldzwF42BK
dqOQyN/eVZkgwWynYGxnUiHPwqo7GtznyXeTvkamBOdk6uII1htqiamNKjCoAzS8jaVPsXsvxY3y
Mn3XfP1oKq4sDCVbmmDQcTY6TsZbberiJ80zdxxnlxk3ZX7a3sL1i+J6VhxYFt6mYkV9UFm43ps2
89GhhllS8UMhDWlI1N/hP2MhZqAIdGfcVx8fOj9/6g7jTfVt+OzctafmMHzKZdNuZMsSMIRSu6O9
5cBrsV4UjGypmavKIpOyIxJQBOWFBRkQ9d5phe01zTnPO9fKJzfMNMnLgxvrhjE7AnhUimrHdgxJ
ySk+asf4YB44gZHsEpFtmoAZndnYWlLAWXbKSzicgvE+1P1tdVu/p/6nbkQsDumLatZCArUeWvDi
wB+PZb1224v4bV4kUbQgnKeBj9g6ID+uZ7eKzDZlIkQ8qFE0NoBHaFe1iW+pADcFdE+JLBy2Hij4
decSVcAAikGrlAzIjUcn7Xt4bA/0MfWyyY1PvEE1OtNZomey0xHAII6aYCoM7F3UnAz0vDn66/bx
S5fEt3aBA/CCMINQA2L3e2zZLr6wyucdvuotD6U7hdd/3pYoW5IABArYfO2sxVU/ZCfLvNFNWSuE
TICAAoZaqiQvkWfRHsL78KiGIBlLD0HEs6J4QgcteoxkUVqZTAEPCorQQ8kJLiLM7ypvMlkaW+Lt
gVD3v8dkm9086G8Nq8hUKS64Oj6NZxDwQ+lk7Q6StYjBbmse4XdzwiVWYMRQTXcF3ORtHdgGavK2
2oXSoWcew/4q4JoSvijE76tzxX5GVOImSFDhLfKxkKLoAabkGAh9OfGXyj6HyZcsllR3yszn7f8L
GVPZDmXFG3ybXeerfrZLduRzDx4afQ9uaiSqtzdufUno7MagcgSuRSKVRI1AO5zD8UmDDzN5cNpv
iTT1vu4ZXGVw/VgsqchpEmKgNELjkWuFO858xFn6LLojYD79v3SlrqvDVaKAQQ5OKUgq1BXY5oca
lRJaG7kZ6lZVRxJ8kgkSsKdqFNrYBMFkO/8Q6zdVSr0m/pCXstS17JgECCKT4pBQz5ApQpNDo0Sn
nPZPiIL+nTIIoJMF+VQ5bxUgeujq4Ws+1V4to4uVLUUEHlaW3dBC4+Zs34LNCf0N72qe1I1f5y9y
pxhOE9ulCcSmX9Bk/czZgeK7+UK+z4j4hPv3TBhZihMeKWE6dOrMJ9iXk3mjWONjbhQ3pc0u28cj
UTaRRaVx2rEpNRTshRidlTF/Cp6s9iudPm2L+QMEXXdPcErUIpzaOkWWFSQG0WPkaW60713jS36b
3ZuenOHwDxHjq0ABIJo8c5gSYGHThadLukOOAaPFz2mHMQPSm/UPb72rNAEcqjCwE0RxAQ538ROf
Eoa2oRv9AxxuHg9/aI+yucz85//u218FCiBBdZWW+oiSsRR9KZNf2V0bu2afRLLSb+nJCTAxkS5Q
K4oSLjBH2Yd8Bh8qro9T71kTyKMws/hFFsmRWLNIsDKVlq5mBnSlSloUuT8FNvE6/Umikdzd3tpB
ETMq1VYCAnt2jvTA3eRgF+yVO8PDhb97D2/ewppFcpWxzsZMm5EtYUxzTc2rQYxjlZJu//V82hWi
LBEzaGoOXYYIinrRTmzX967i8oGtqFpkXt9gojuvS9PeUx67XJzwsEmalEyxg4huXT7q2oDHme+k
37aPS4JTYhlUbSqxbgYj8ZL2zo4f4+xHjW4vUDO5fydHgA2bhMxMed9IFuGBMR8Q38BYlceq3G/L
kei4JQBGnSYDUxlurMncm1PgxtntNLSSxUhAwhJAguSaNvUDwicKPdLwx9RL+qzeGgh/s6G3yjrT
VNE+JigcdeoEpByw1ARjeg+o9H7AcAOv8XnZkXEYdvDDPOf0LnxYSBX0LSJOEo0qPLEwO4bWraId
ahkJ9Kq6LUQI1xWxdbNVHewc4uOuXXwduRo4ezOWpAFX1WAhR1C3wqlaUjo14rumEbuxMp9obV1Y
LmPpkMkR1A39O3aZEJCEhmAe17PvUVvtU1MWCFi/KxbLERRuoDlTFIrlkIO25zTG7BjeGgfbpfvp
2LnB13cY0UKccDXNjV61yCnioVGHeyUL91F2crrnvxMiOLBGMqOftcD9Z9kvBUrcwq8Kk0S+V+10
sQ7hKgo1Owoo91W66mZMLuX8fXsJb+nxDTsV02EM9WnVOOGuq322U77rvrkb9/Ex2wcYzKvuS85J
75qN+1YnJvWOJMsT02T1CB7eyASmOui0n+vvpiwYILFWQwCEoSjHOuWTPPL6x9xH7kxmV2s6V7Nk
VEgSOxLbdlhrkc4IEHbQncE3QTcegpvWZpG3fWAyMQIsmHqFgYzcXcB0BV9R3YgOu9rwt4W8zT3b
0goBFJI8JEwHi6LX7MhZvZ9fQXDjs9t/Z22Ep2jH3MYffctDs59yMfz8oTvKjk6mGwJijGgrVIsC
N0hnqyBHjt0he95epmwvBZBQ7GKIR956GmmRN6U3kZV4rNpvC3m76bb2UkCJqJzrPrCxlyBtP4cf
E4TwJoRaUj/YaffocX1wDtGxvOUVufkjmKelGylbpoAhFa07Kw0REOmm6pw2kTvGzqWW5hQkYsSu
nkCPAp0Q+GHVdM+0e0tN3TkfJX6LTIjgVkyYK9IGsAHk1UnrFvEcu20TqG6dKpXE0tbfiVfsJQJ2
GL3RUdQ/Iuv4Ovi6D/JIj97WtyjS3Q03smeARNvFRp+oJWpr8p6ozkmPpVLu7aqR+GSyvROgwxni
QnVy2/Sm+Uiqp77+nuev28ouWwX/CYvYW2v3BqlqOEc5momoMpyKtJHYkwTRiQALba41VOtQUFzE
5iFOqIuylFtUKFBZL6tsLQI6VKjycbKOV1W2twW7jwPJQta/Ty2Hmjqx0Mf6372iisUIRisQbzDO
E7k3xs/bZ7F63OgrBimdY5u2Kfz+umRNZTNUlxP1c0QPSvdipLu/EyFAW0A1rewzhloa+2tJ9wRV
SHolu1hX92mxDnGfqlpPWAohU4ECJ+egKf/81SrE8F08xXlsOajXDkAil+bkgAfNNxB4nrbFrLvA
14WIVApGY1SYDYEKiulCzuFNfYfuDy89mWcDsZJ4957R0Jgh9r/zF+N3ajplUOEELjD4ovPbopcl
qvhL57eLbSGA/39h7PFsdU1h4GDmEBO8jX3klaGneOmAQh51p9Ruupflqd6mTGzJ5MqykNnNxRjV
My6Z9sx25KfuNw/5nQkGmx4cRjeotnfzE/KM+X769P9I+7LmuHGl2V/ECC7g9kqyye6WWou1WPYL
wyNbXMF9//VfQnPHzYGpxrmaODFxHhyhaoCFRKGWTPozdeKjVDm94A764EOaGOclBNzbNrfwrin6
vEwQVLIbPSUuE+6DdH3uAo1YfQHiBJ/R9IQUxm+T3LrDPkwS0uPe65Nfil07dvQdTBkxiB0SusuI
SGFxO2tpyKBOJipmNHhfxegL7ooSZ0J3xp3mm377RJEsmtzRM/zhBJIOAZRswvrKIHfZ2iPNSR4i
qV2HDya9T8n3bLqp59fLZ3ATS1ZWuC8nyWA2VwYU2iPlpMZPn5PcU1cGuO9UaDMFoQm+U/Manqwj
Pcaevct0yARIQRNkIg0x0Xq4+1bq57mxKdFdKz5mceJKoei7bN4iqwVx123aY/A8UvA+7OX8ce4r
15qm0zKVAnAUfX7uskowiRnZHT5MbP0YtOdBUpx+eqDZ/eXvL1oNd2FZchpHHesaSqCL4qThdJrB
3YJSfrO/bIhdSn/g1GrbuEtr1DHklNgoPDPpFQoKqiXQj5+cgjub4ZPHEK820441AVr5r1m6icbC
1SxB7ljgY3zq2J6GeYI+DfKe+pe890N9d3mrtuNsQ7NN/If/8QxAZWQ3qpSB8Gnsl/aqoXLtWim5
HaRWRwt6K2NUe4FiXNuPRyR1oi+6XFlB2sTTbafa0cPlX7PtIb9/DJ8PKRWrSiIF2G5J1+Z0Xdg3
lUgg8QNwPdvgHjF13yPukxDCVqWT3eSHaK/tJTdx+xfp/m/e5M9oc6rnLebTIGGl2xjnZznyyLxa
ci26qeqk3plV1LqX92+702NliofY1OjUtEDYGYJR8KB5yU5yFXkX3bFEn4gzbHuycWWNx1uzlLOc
IqbSH8hRv64UJ9p1+/Y1CYgDpaMb9JJfxeACfhLhIgOkPw/4+RsyP1oFIkmY223Ss8eU3f9opqbG
5A65nvTZSzLz1qxQU7m8sdsGwcGFpmnG/MUhpFItbVorOW6W6lRA+w/B8FK8KfIxLyWBqe2kIKg0
/7HFwWQJjaW2ASOcK+vOvNO8CXOhX4evGcS286vFbQ/FLgJZjJfuIC2vOmKZmA8w4fwLOPyMJinU
kgle1O5GTKxmO6Sc9uapPnRB5C+Ch/HlrTX5HsIWB0NtcgQ72fwYFVeJuh/M+0G6a2ZRfWL7mvtn
WSbPOiDlpG7zBl5jp1BZ6bUXqg3+lHV3OI2iMHUbyc62uIhKU3p0XNnYwjx00uibYTkkFmSnRSa4
s16OZdZoOa4GM7qewEZTUPQjxN5lxxcZ4Y64Ao4guywr9GSjGKYYJtQubuImCi5b2a6Q/vb5P+ga
TOikmW2Dnpc53ScYRgoQJO4yV1YckJphNN+b98In2ubSTNkCgQMBtzxPYtXXdQwsrlFWzlRfzqO7
wg7domoEbUObwcjKDBfD1VaoRW2PKDE9DIc6MA6zb/iVUE1mezVEtYgGiR8kzv4NieiJkyW1gshX
GD2kymNnoQVcNDK5eYDMsw3OGexEGTMqa2iODMvc7brOBU+w4VghaPVmxRf4BDsif4D8yhpb8Qrk
CxBuykNTIHwHl6hyzSa5rAcmoJfuxAK221/pvDTuK/UDidUuhTTSYv+wo9QttKdk/lFjADAb/dmw
dkv/7fL6RJvJXSlE68vZ1GW0ebHsh6biBdtTgqnQpBo8TUf3+WV7IgfhrpVMTfJaTyCPM1UnIu1B
49eKmDFFJrh7g5Kls4fFxtm1e5TlQMRVSQampFAJ/E9r4bPdNomTOBohCU6Sr7oB3v/pAeLdgg3b
zjScHZDnXEllGtYgr8HQDRr1fzB1tvAw346vKdQAjrInlhwWOCGf8261kP4tbQVtvbse0WE12kd0
1B5nS/JnpbhtE3mPhjdRH6rgu/2R/k5zVV8osIPct88oNkH7IvaaK4KmZwVNdMRX96Jpb5FJDkrm
HGzLTWxigiSNTmY37SS7uqZWKHCU7cGp1Tdkv2MFIjRGe3q5hKCI0+f+KmrsQznYqivpSuQWUzbu
olAynTQZHsahmZ0lFCU9toOp1S/gkCUlkjo3upR6+cvsMhFh+gQ+S/LImFmaYBJRFbNjfAE1CQcr
TT2mciWXUFzovozyrjZf6vDZpk6rTk7di+Ji4RnhUIXYnT2blGmYvWbPfz+2iRddp89MwVAsQSNy
Gw5h6mGhusJGZ8qqdDtJR056UDGoGjeiIR0BPPO0DgpotmijRiyBK10t1rHL9AfLiB2tEZa6GIXq
hU/GUzqMctkmRakwvbkQ1PA0aH0Waheu6Apgh+qSIS4oVWKlrKMWV0AqHe3wpdIeLsOy6O9zMQgt
7aKuRxxqJVvurCx5shZRVLDtACY6DaE/BMZ37vVe0Khu8RYrPVrchdkuz98ioSwn+5l/btPZBrdN
qNqEsSLBRpgeZVd163saLF8SgvapxgF3sFCXb/MJZJ4NcvsWRbqWDcOCl5b9YOSWv4RXuY1OLaT2
5VFE6LvdHLayxkFvGcdoKO8MAi0uzU+ukmNnOlntULf/hlv7WGDyoE9dlBCVw2X3EH07DouNGBOz
Vach89JOwZyqXjsh1E9EyQGRGQ5w1ZmGsTxY6N1KvyamWyj3paiv/QPYO38xDmXLGTqKoJViDVX2
S7arT7Gn3mnfR58+FjvpMNqCe2z7ZJ3tcTA7t00jDwOuMRvaSj15reX/aIADViUl5qDp2LR8lrO9
OafpAXJLT5cd4IO78Pcy+Omgrs8nsrC4bbllgmWst3egKFiBcjnIT5J/2ZzgWPGDQmU+DQ3u+dKL
qthR6smZKjQsoEyW9NTJMdN12dx2ZvF8sN5Xv4o1Grqo7FFeelnuYBwOTVzkgBF7dPk64zWmlFwM
Fov6zbev+/OOctChTG28KDMOM+0xgdnYu2WWfIThV2oceXaq3mKqVZCSFpyv921YLTNNJCsdEap6
RnosoeapHHtR2CZw9/d0wcqETRsN8su45qc4mMerUPtvSMQLcCCZ3eANDT9szEPeBvr4XRZRaIp2
iUOIfpalAUS4yKGpj11xaKQ7U3QXCh2OQwVpXLohVhC3S/vpnUHGt+6aff5m3WpvkDx18UwWbByD
gQtX4zvb4vrDjFo+1BkgnLy35jM9ZOJTv90LjhK7Yi/Y4XmFdBX8tGBn0t3i2nxhIiIQcn0oD2yu
wb4T5QUFn4rvliaNhF2keLaO5EVOMAPwlIh0FkQmuJAiQr2howZu+Ar6hRrZh+YPXSQyL4C797bC
1bcJqbSklQYInwb5G1h+VGc08xidkL+mTr8Jq1HE6CvyP5Ud45VFXcFUfsf0xJmODaqHfmN9m78x
IRumXo6JA2v24kHggqKtZP++Npokcq520MrOYss3cih6Js2DHLcvl11QAEE8mVDdDg0I0+EUckf+
osV4oJWI1Wf7ifEbu1UOIkIb6oJpijhz1F+a6Kpqr0waOnUh2LDtW9dSFN1AFUpRDHaoVzs2hKE5
F6iHIp2v+PUx9ZOgfxk9NnMSupMgK725b2djfFGUFkWVLBbeALl2HYEQohRAg+jvcw+AFL0KTVfg
8+tWIHXPEhGUIzbda/X7uZOqxOkYjhlmcoch3+nFc6+/xtPuE761ssFd2qRs+kRpEM1lNL1eSH+g
VHQ2N31rZYI7mmWfRbXFvnksgfPToy3KcAt6VYL/thLuMKYTsidjjIuajJXXx4mfySKOCdEH4cJ5
Pao6C2CGzVKPCj30s5+Jmg1Fm8UdRLOqCKkmfHOqx6FjadkpzVvZGcPuqpxmUZi4+bxcfRru1tal
CZdbDpxWT9EPRhjJKh36rnj7H3WkNu/slT3u+M+RNeNRiaZ1+R7NlMqLZB3+boDunPolUTE/A6kV
B1xJOsRdnM6VhKzE28+l80+wWAZkhUDLImF8i/GJR2/FdXYjYVaRLbqOdu88gQfRkK7gg1ocSNBU
hThtjYspSw9keJU0SIGPuy5+u+z9ImS1OLDQSwLN0RRJIhq7LD+cepkr/QIL+P+U/BKa43AjI3Fq
oiDCFO4XdIXVgXxnYDaEdTBGwvKY0BoHIU2qKW0/AMmTcGcF6o71EkAsoomc2e9uPjsavPISDkyy
sVoICXEwGtsxjkzcV72rPeOBEaniESAA4e1eiZU5DliMuM3LwgJEkmC4xtg4FCDNzDED1iphfWrk
b2WMg5h4sjQ5hPKoZzZo/9bdUG3cy87I/sIfIfPKAgcrWTfp4WzDwljckeWIKUYHPfSuWh5aQzRW
IcBkvntaQdVUam1gct6PTpo9ajL0tKbnywsS3PQ875iutakySfC/tLYOlpIFUV4IfECAEzaHE0M/
WFZYwwWqznZS7ZnaXxI1dodS8G1EAMhzjkHwAB1AElRgyalmUMGeNPlX5ftybK+ZwLjogSvAfL5J
VuqlTM8slK7W7zRxwUrgczYHEaSMimHs4HNh1biN+rWHPKGtQTswc1r5r8vusP3aODs4TzpWDqCj
jGdEfsstNtDtHkq3dKOg2ZHX9lCC3FNENiTwcpsDCKvT/l85U0nGV3kkR3UZvqmpKF8pAlq+uWii
hZRSxJxufLBth1GCaV/6l8WVvfY23onMiVbF4QQY/BQSD/hmNhoRltab09tOqIUnOlhczNEXoRJl
MwBCLm4Mw6HDo4KxFxFb02UraJX+d1hRKUNDCoKlKO1RHR/t9oc27m3zWeB4l71c5WsObTdHZWXj
8Brf+13+8zsjWrB303FxNbdAy/v/Rk0gwAwUPP69OiWxpNay4e+dXxzGG1y/ILXMr3rUY5vAvjMf
BctkYPfxBaLy/GSFpKIzkl2/5Qw2YkgU36MtUnPrQ/8gniW4DO4qL/xtSHackhERmjLfDPKTFAlq
2pcBEEIt/968ATeSGtfMAY/JPjlGweyz966IY297GQRstWgMtHWNu9Z1I4dwagszafhDpt9UEVHr
9mE9/33usIK+JDPKHt9k1JvMpbQ+mph+wDyy5l3++iJD3IGtGvRH6QlaewyS+U0/eEWTYKxD3l82
8wHW/V4Q37khq4sFWkLMHNeNw9hfYn/8tgSGwxivIs/4ctncNkCcrXH3e9TN40yZDGg0PPXToSyH
wKKFmxTCOvhmDdc6W+IPq1nPMY1wWMlUHe3GuiFGf8So5xEig4+Y9PCzKvurylWn7uyvlxcp+HR8
98asalTKU5iupes5ARHHl1FENrONgOfVsWOwer+NZh8XBUv01erRaIB5lDpx+DVqUFOJRLQlH1z0
Z2vc2R0hb4W5cfRi2YpT/sC0URB+szz9tLj5TfTtXSr9cHkLRX7C/n21vlqazbHVUQ8Ic1SI6INa
5EELibJe9Axg5/VPjD0vjcMLEo82xpFxldDedE2t93v0UhZp6iipddMaigf9P1FdSoBRhMMQKilL
38rwj6Hb0eQ6E93CwjPNYYdla20pTYiiJxt1L21PXfUOAhi9WyIsK4JZ9NIROQjfm1HlY2+0BO44
HhWoTEZHq3LkymmgGYEMBkjGTmgGa3RBEC84Z3ybRlo1nT1ihtfLuutWe1jmWyP6dtkPBZ+KF97Q
6gLtqhryJEme36SD5EpR+nDZhOhr8SyAs5Yb4UiRREgPzSObEVj2UwRKBpeisbwKhGr3ojVx2CGN
aFitCmxb08cYIcl2qRoL1iT6MhxgZOghB8EyCDTraZeilcGGG1Si4XfB0dU5jMCtZfRahZJ/l/SZ
b/c6RG+11kJ9pXwxe9mxrWpwukVYCtM2IcNCv4sKFXCbj2S6uBybokKOadad5IYFZhBiuYkOhiOX
TugQYWveB4Hn2SK30rGAZlSU4zwnz4uPkvUuOUL62WlQ1cb0vVi0bNtDzvY4UJStUSrtEQBVqd4o
3YfG/WWX3769zn+fA8AkijIpq/HlKDVQD6t6pwnLoE7Ne1opJ/BHCmZzt93xbI/Dw56atIgbBk/6
TSlf1d2VsPdfsCS+kcI2QWnRo6HGa3K/sR+lPHOV9Fntj6EtavoWrIbvosAY/qx0BVIJvRxPrpm3
b+m0TN5iSaLJlw+g6ffGvf/76hoeadlodYR6dufJLhjtKn/YJ67s59DDdSq3FXTmi1bGTt7KXJiO
9qxAH9BLk6d0dLrylVSCZ4joLL1fZSsbEWXSByHrj/QWf/Fad7pSD8SxcHLR4ReIWl62r0a84A2C
0UlD5fnYjAxxPBlyHYkf3SdHDZoyeuRUuhPesrxmeWV+S75ePl7bY+ErmxzCx4qho+xH0XK6K3/E
32J33Ck6UsZkt+zR/PCWgkmyuodq8i15jfeyk3jSz8s/YXubVz+BuwE6EhqDVWOb22N4mq7bgPUv
myd6YLySkbBhb9NzVuY4hCykIc2NEcdvwJuvupYj4rSiadnt07AywsGiFuvSnIOn1YuvDXzMNkiC
cN97y675H0o07Bf/EZiujHEYmQ9xHKcZatFQWxzx/cpdp5cOFQ3DbEL9ygwHjVmeVdCNQL1wybMr
5FSOnSFiXhDtG19syk1VyTCZiyP3MkABqAXZWXWV/sC+BZEnOnACT+ArTVM2U10bU92lXe6EkHCc
YrAZWYK4cHs+yiZQw1R0nGt+FKGb5bKQIDnj5dfxdRu7sqv744k+Ea96kzX3b6k53bt8qtjH+NMn
zka5N20RWV06TIg8/v+SyFtbqEF/Dd9FNhTN5Py81kP09Eoz9DHrJJDzxB9p6vXpFFxeDfsz/GrW
ZjgP7yAnGtoV4tCuSL3asJ3JepDKq2zOHHX5BH3g2hbn5rWudn3Vz9A3ltPTaLU/5S6LnLFY/Mtr
2jpOKzu8q4ex0YAfAJGGgYx7l3yFqshlA5vAurbAZVDSvlI0rQozz5gP6lF1kfuEbq463dADOsyC
1BUK2G1lUtYWOa9T26QsdYL3icFGe0kwq7tQCkLJH+o7q30z+mCJRfoiW56+tslFAlpZZONUIM2m
Bs2BHimKCsVNF4hieZEZ9jlXwYA+hqUC+hLdzTEKqOybvR6k+yrQD5c/muBA8eJORGmmRRmRyxvC
aD/FmitL8/1g1gJ4EDkfdwkO+aQ0lRnh3Pb6dVy1J1MxBf4tWgkHDWk6prWUoQQYmg84QEnyPZ/c
y5u1GTGtvz2HC7lmF9ATwOsAckD5Yd7FbvEgueO3aXZ70K1kPkhsRPpRonVx+BBRs0Oz1oDIc2qc
NtmDhx268fvLKxMAHl8/nZSsXHrWdJHlrdPL3+UcOpdTD8q2k2GKYneBM/CV1KafCB1N5nNTfZj7
EgP5jQDARVjEF1GlYoz7YWbiRpD2UyGXEB4MxNKTKwX5MXfp18v7t9kgsPIMvoja6uaohwPepXlx
awWMZwhsMvMNG0f+H4but975a2scOJDBKEnGklrGafHrG8alYO/oS3aAJNVV5Is6eTdDirU95qMr
MMIESA7FP+As68VnwtTJ/XRIfcnVvi86Jv8YvJP+vx1ovqQKvtHUqN8bc9QTRq0dpfOHggouLQY8
F256vp5aymOfSExxrsUATdccqwocStNer75fdhDBKeZ1nNDC0VuTjvJjFk2ONKFzrLeduswECMUA
6NJyOLCwUUZFTAuAMlJK3bF5Au3blUymvaEZVzrN3TBMBNCxvTJdlS1knGyTcL7RDMXUmvl7BuNq
1u9q6diIiLY/wN2zDe766LTYttsWp0u/nTwID+yHq8QlTnpTIc0UY8Rb/lRQdjbIXSZhpCh5VMKg
Zp8a5S97eJKbh8se8cGhOtvgLpNZUst2rmDDmEbqGOp8VDFunVbTA6ZOHxM5QVo6gegqHnTF4qS9
uW9l7Qg171srNr4aliW4o4W7zDlPrybykLJ22eiZ1a5Z6To6Rdf2fXT3d/+vKZgO2b4Ifu8An5uv
SUQWo0EOZzQql4CWcPlMqRLcef84J5+HB5Gm1lMJb32LzJ4auSEd3LkTnIDNV+TaCheGJjo1LY0l
JVl3WPjMqu/VXtffBSXzX8u3y44jOHB8Ur6IOsmcY1hr1W9t/Z3YT0v7icbs9YK4+6UZbbOGOC5e
c+XPxDz0orfI+5jEnzh1/i4caESKPZZtiei23Q2JQ97KLxm6nLS98W1Aq0QDWsD8qcJswHRU/e67
WEbrg/v6/AM4RDGKeganDmKQ/FrxK3+6qj09CJ3S/1zKer2ZHJaUbdxqYzmhvTq8RbG3ynaX/WH7
CjsvhcORXknjdOiQgh/62m/rm0o/Keiwloa//psdDh6yRrEKOsHvevsmSe/G4tbsvSb83GGyDELA
l4/yPot9VrFGmDeIoyrEGuSkYnCo8JNfnWM47fX/wqLwgR+crXGeXpRxOic1hodIMD6DP2nf+sqb
igSyuEl2G+3Opjif14euHQeKECCersL4OrT8y9/nA/w+G+B8ugIvYzek8Okeo1DxIxO0ltzqitwq
xxkMUPFR9EbdRqKzQc6zs7hvrD5EhRrtkLbtx/P32RDURzZJGTQww/zjDpx3d2o2SGD3xNUP4vlO
DrruQKHBavR7tUbSUfuuDz+iRIB/ooVxrp5rsVFmEzpPpEFxjBZjtHFQi/out8/t75Xxc2tdn7V9
V2BlagaqgHZ2SSV5pDqNn+GeXG0hP7PWLoZimQkcjxjtMS7Tg1UWgrjzgyvwvBjuClSk2Kx6smAx
QftMoBph7gyIuEWs3dwXpm0ZBvx5fZytcRiR9/2cJgSQ2u7YawRppkP8lTiKm+7nvemJNCqYH18y
x4FEL2sleARmIGxqRvvMHK5aw6KuZU/fJq0ffaXVP9XYsv5oHFq0SKhWuqSjGvIy+aobsycXSHPH
F8P5u4dQNNm46Y4Ki5Rk1YRMK5e9I5m02CV7oYTK7BmRO7boL63vbeJdhqnNs7Wyw3mKEdNuapiC
pdp9aeyrSvelRFCs20TalQnOPdKKNo0exki0y6ek+FKJxBhFS+D8IbbKbllaVCbUGoVukM/fFstw
LGx5d3mrNv1utQ7OB4airZNZBgyl/T2IUzwTX2cpFbcxhqPeUcEZFq2Kuz76PlURkMOaUrVBmSAd
qBa6A1t3l1clssPdGmh0szuTMX80JZ5vMvqMLGcWPYRFLsBdG408tbYk4xNVffI1C+kdtURHVLQO
7pIARbgUyzWuWzOXbq2pckHyEOBs/bfzwqfmYjS/Sqww7HXLnRJ62nJqP6PvCCY4Hcx2skIswq1E
7uPIJg2cq5VPXfpY20E0C5562xfE2Qb/1lOtGLrPMtIE2Vv2jMQ5RDXAUj1DvrTDC160aduP65U5
Ds3MjOiRnr7XmU0b3aOxm/v0O5PKqa/Dl+GG7MWja9s+93sb+Y4sSx3SpCHwOdL+FWcPVKRvvQ0H
57/PwVo1dno+hOhBoPbXsQeTev4U5/mJKnepaLKVHY8/brzV9nEIN5Mx0pi6sWdqUJiyR7CHVs3t
2Ga3NImuiBTuB2nyL+PC9gVk2bpiQ29WfWeQXQX+oGc1h0bD+0In0Wur6rm7aJprzPOVXNcCrPvA
Hc/GOHzIqhbQjaEuaCgp4MOn96FX7el1vKe+eScJnH8bKc7GuPMlSWGXQwADdHrUZ+J6BFpxoBi5
vH2b3ofWcstE7ReVX/YjVttXxh3B7CRGN+1pPExJeCpiEdm8yAR3Q5QjjYepGsG0kIBMv5ljsL2W
tSVYyOZurRbC3Q820aRFKuF7g6Q55nzVU80F4dvl3dp+LKk2RAEs27Dgbv/erjYOs2iQUfmPntXj
9Fod0F/uUVf5Xr+o/nCT+SIWu83Tq6FojWYbosu8ykenzWOYDOxIodImZ+VOLcyvilY9kcHaGeoS
fmYbdfCkmoZl6uAA/vcCiVRH4yKxiAHbWCNtSip3EAnVb36rlRHOI8Y6qseEShnmucdAT3yrpHtV
REqw6XYrI5xDzFGuWPmAq2MyUqegiVONB4E3MOj8A+9WJjg4KIeyIOO86O7oSrfVo+lHxwqBicOG
czM/uhWJCG1i3coehwh1qSbpyIJt3V7AH7qLs5OhvDWRL1gX8+I/1oXcvmIbGjJE/DiSrM5ggmJX
hlHabtlcpd0Lul2cuBpc2rzmw02vGrswRLUKyb7LtjddY2Wai/PbaUyTcEAeRw6/dgbG8d8kkfLi
dpVvZYO7ES0ocOYhmxDJZqd+g5YtUnlNh2eSTnf6kVWlRI920aqYr65Qls5FAy1dBH2NrN4ZVXwX
zeqvOC8EH27T5VcL4w5vpGdZ3rMkWGc9ldGvcRLE4NvxkSm/3xSqZfLDSExeKi5K3H/tUWp21UHd
pR4ishH90I58u7ismG17+s9P+MTKKnfMhqyr4wkyUG5KIIWuDbXtJUkl7bplHj51w69scUfMSjJj
mlWgRniC8Gd4VFCRXXJvcjXQ1lVBbQrwdntLLaJqOjEtVZU5g5OyQEDablEctfBoB1Ud62os0YkH
NsDhzfzeXoOm/VOacdrZKt/dqy+qVoYLOwL5sTSfh2JH0/vLX23TGVcmuKsS6mDDog0tZjYwKw7Z
VoxQysF/M8GBxTImaVyFkPBS58Jpq++liOVh+75fLYKDCn3RaZYyZovGM+6rg76PdsMVWheth3ft
zIN6SkWZDqFNDizspalrSHxjnMEfXufGYbQPjMtiznx6zbiwJE/9TOFytUweOJps0scYy+zy5iip
mYPn43VNRYyn23nzlR3u4m/1uY0phU9k6IHBiHoK+VGj3zGKryaQRWdL5IFcBBDjNZBNCXqutDh0
tbpxwch72QGF34qDJryxW2QUWfbjVoLKLRs39Jr90LgDWkbAWvZXFQjTmMyr/7idV5vIIYbRl6M2
GtjE/lgcGEcHdeWDHiC/54tLXps319kYn27OqjCXi2ZkdLjgLlbvYmncDdWTYBs3A46VFQ4rlq5W
tKWDvJwcGGiDqQPIv6uPf9PYD+lOYE3gF+/d5uvbuDamsm6QmM0ap56d8J6xxbCB67l30F9hB4xX
WCR3KtpIDklUE3wx6ojWIklagkKXb5pk8sLiM93CK2DnCdPmvLFNKUGeNJq/F7a/NKZTiHrhmYNd
cECVLXW1f4TqaWVqWMrc/dDma9peLfWh1vxWvRmixumiw+UPthn2rryDR40lUWleY00DukSz3JPB
p21JudNqggKOaGEcYIzmEOtthri3Q2PtMASk8PvyW9xjfvxebk5xKfB7kU9w6JEsjT2THAUJSt/s
8SfCG+dTbGNrh+DQYqYllBR6oEVn30rawaK3nfTl8vcRLIPXVBqKoU8jprrWdIGm7sbhaywysR2z
n32AV5IuRyUtEm1kzRIa9MVpEBFPPtSeHbBp3alwh0oQmW2vyjRMheANpPNN410CsZA5w8ZpxHD6
7C+t+GVLkcDI9o1oK5i7I6pu2XwfVKEMuTKV0MWT9n8HfsUVPbD6l+SJuLmFtrhzFFq2Av4+VNs6
j4nuJLvoV+v3YOlrgmEULWzzLK0Wxp0lIhHLCA1oDGm34U5zCrwVkgb/x4JbSP1EjoQo4yZx7cDA
UONJ1KG8napb2efOlmlmYDZQG1bsw7X8PfasQ7i3g9KnD2It6233XFnjThlpLcUch4F6c+4ZusO4
KtGYctM0Tlk6ypE1QolWuHmLnU3+kRqXkrklWQ3wmHXfNKWrcOwEs2XsG/0B9PBJaL2gR0/jmyro
MGtpNMGEiqH1pLqZ4spJ5juZ/Iymn5/AkJUpttrVnSLVk7FAyJ24ZPhRYFp4NF/HTADvm/fIygY7
8SsbSVeAb0fGcir9LzP+YkrWsWpupjzy/ttauHMmpZkxmBZiJlOJHCM/xjp1c9HozPbnP38b7nzp
YT2RFv+5sWbeW4l01xei188mAq72iztChtznGljBWTVMKqDDbO6NWLpfSuHskSrwM+70mJ1ax82C
szqywT4v94Cz5NB6LISGutunQrHzuviYNlrm1iwMfJ8averZkp2GSdnLcbW77AYfQJBpm7aGgofB
18aprWAep+gMtKuhmpTsa7zqUR4fMWCX+f1XUXZw2yPO5tgur9w7yzGokxggJWiX3tHMyiGilpAP
YO5sggtioe0wodV5QskPHRQKtP+yIHwk6LNid4j1pRRU5Lcd8GyOA4WhYFNOFuKjRfll/DDNm94O
Ln+jbYQ7W+Agweqn0lY6yJ82+DBh+2VOO0eyRyeyIC78qcZVeMM//sDhgmbHi01qxM2WBab2OvES
EYPZNsKdLXCgoGa6Fel1j6ZBKjvxGEHOp/gxgk9Mpsv+8s5tfRuoB1u6giqISvi6G5GjCHQtcIVl
CAbzmwbyy/DLZRObr2siW8g0qrYum3xxKtQ6VLB7xOMRgn1k496f1/pNnzrjq37sH9FUuBd17QiN
cl/Jnkza6++0zIEZIXZAzfkgPS/3+Ruo5/x0138VFfq2QiWiKCakvA3EYHxrrmaWKog3C8ONSA1Z
DIm2bpNVYPFGo38mTV4UqQ80n29KnQrcfxOi1qa5E5bYlhnZNYLcBk3+SDxmhmveLDfZtXkcgjB1
jU8kmtb2uPM2NxZky9Pu73RCb79R8kubXwRus+maq/3kvuBgmtNSVO/i1oOnQkS8uE0hYeiYrnUb
OioyhaCYEEXXW+i7Xhl39FBLsbS4aVGbqcgYdGGU74jZHS4vTWSEu5ETTbdjauJ895rltXYVxIko
aSbaPO4uVqaum5MBJpZhOmpzHOhGsS9N0diAwIzBZjRXl1VZmyW49fBm1O1jnN7O48PSC5pAt03o
CqjTCFpd+FptmOdK0WQgKpCV5GGYIV9fly8ZMu2Xv4nIDHftYuZ4ii0oCXhz86pKr2H6VEQ/L5v4
4Jiel8Ldu3rS9Gpo4aOo9+NO3WGSxYEG1mPkskH9z8QRRDkb4zChSMeEkdshGkv2MvkyJM+C1Wx7
8dkA29HVt48my5Akq0ZL88EK9OvoSH5WrMSiuJFbueEXchOJ2hSFO8hhQhqCNtxQsYOdBQmsPqBB
LTkgkFLeIhc83HvtM+mD9S5yeCA1EfjRM1z2+XCkylUPdJ0E3Qgiz+PQoCCtAaolgKmtJU42vI6N
7UW1KOgTWeEAQWrjKlZHStwqPISoetgHVZR323YISwdTHZg8LJ7stykSMjQqFgI23hbaVP2yQ6+I
aGhveyG/rfAtcTLBS6nOIDRrK7HTVI4NEXraCy64zRAZzCj/rIUfUy2sBZ13Lazk18Xj0rvJvg0s
b3DL2NPfIO4llGXdjh7OBjn8QTV7jma2rPDUQe8oOelBvG+CXhDvfXCCznY4DEI1JZwVilM7uorP
Yv/JKf7qfWYr8kVUoQKP4Gl/laTtbNIh8s+n2JPkx8R6vQxCol3jMKhTMAxlZygdNhV9rsrBmeji
WXW9L7XUayLzTabV3oynw/+R9mVLcuPIsl9EM+4kXrlmZu1VWkp6oUnqFvd959dfR+mMionEJEa6
0zYvXWYZDTAQCER4uF83K/JBJgyRdjKUpJ2ACbeSox6jzpHYR3UWEfLxvRDdZIhxEBmVRTb6mCSR
ahl20p/rG288pVaX/i0ATbFB0iNiOqc/xxaK9J05JhLVRVS1TY5ihCphgDQr497TlrxB0t6jJdWm
g1OPrQjnLFwkE5nmOdXGLIXV3m9uVXf9VkAgpvGbT4o7PYuBmvwT8L5KNmfZzKEbwWyHOyTYXo1A
OaRh9gkkaR7kYT0hFpWe2yt7ajI9sRz1RGVu6XMemiqJqx2SwPTioxRSEKoiQnbQfOuaNSaKKLUJ
1UZSo5Vu4PUr/SvZz5niFpj6MDWntI959znXU0HqxB3T2fmNycQUua9Jq8g9yOrvumPzMh3InRQO
d2kgymm452736ZicxtYTGQAMnAdio//xECe6082CCEmd/GILNYz/oSirEKCn8PddWgMYBxh6thG8
4fH2te06293mf+t0vANC/t9szJ+Grf6bcKIRFf0Dg5gyO4e+5gmITBNk0VCIcMjgG9nmjtvz9ZhF
Y9Llut6NMIc7Mkuj11e0Xtb+tkluxuz73HxQc+JcN8P9RLu1MKd5abI+KnWKRNWgTkqMY0PGI2k1
wVfi3iy/zSgso7eOoWGpWYGuUOqHFVIMIlQ8PyrtDDBuoLbjGuHQUNYDyMl48116Km7qW6pYVZz+
hzhxfd8UlsTbmkayDasBQiMXSApfdwvP6N0Jema0Y+8qqDXm4gMl2kbm5NYaSANQHkbWYb/k6S35
97oz8KswOlDd4B9XMMzC7CLJlM2qZzoZdrcRZ/25eWh0hLpnK9BXxC32v8D/L3fSBvmpItu2Zhsy
alrnB7jWq8lWYrX2wDrjQKXBkSqfVIKk/XLjzo0wgTYdkh5vUr32LOlba4fIOK7vHOf3NZsQBAQZ
PRuLjUKFuo5xO0KPJi+LQyqTW22Vn/7cBNEhkAsEoAYsIPPttaxQotXocO9iJqIMVeCFrhvggOJs
DRU/jG9asqWpbOXcLOS5WwkWMQWUOaSHELMbeQOkU8hJdcrKgUOH123y9m1vkvkumt7NsbUgeqeT
Z26T21UiAVSOT5+vitm3pNQHEMzgju1PK6ptiNqBUTqT03sbJRU+SX/BTn5ukS56dyW1stbgAkqx
qMR0DGgwyfDqufg6yqJPxjk7+GIo1srocygmOwykK4PWp1MKkZsFtTXZl+XE7RtBA09ghG15ArI+
2PFQgCh0eYjT2VW3zt9m/7ojXOaydM9+r4QlfwAHMzj3pxJfqTwp9qe6ONgqZNX7cFyfr1uiN9r5
xXpuiXG50tbHvKlBv0jkf405yKLCMUjsyxjC0O9TkjvJIiiJcVLYc5OMC2rZUurSmOjubABXOIbR
o+RuIfmK4QVwhYpgz/wz9b6VjPtV65ZM7dDrLmQNvCarAmWU3et7yDdhYQgN6gFAqrMPHS2WRrmO
Cq8HY0IokbR20jhTBcGB73jvVpgUSJn7xNzmWHfbDhJOxQdZ14NY/XZ9KSIjTAKE9Ce1RhOOFym6
syaWg71zgA0WBNfLdI66wO+1sN3PGmcoShYgToASc/sFE/I9ZvDdURdwF3G/jKlrtm2itIbZrPPY
Ew2tPhY5qvCz8aUdXpv8zystWIiNsRhZVyCMoTL7lUy1tq5RDQOuhucY+IMTXBFzMN/GSMH/h8Io
J7WzQS9hoaKM6R/aqzlfUq+uGwRJC921EmfwWpA+eLlvz46J+cpDf2y+/g8jiXSbmCCxt8lWrfpZ
7yZoeOIMvQy3cxg/EZDGTa4VDm4XivM6DkjobI1s/SqdR3AINgSMnxhx6532qb5Tj/XRDrrWEd25
HI8/WxsTAC2oHw1dakE7T/4wbyHS8bgXRDyeCeiS4qPphqKj6X/+yayM5NUYT7prSi/F+n2TD4Mt
lOagx5/9RnsjTFXHktNuUGrtjZfmFtf6w3BQ7ovvOtJvM5g+SlDOk0/bQxqIigScs4ye0/vqmOjX
d8o2bHoNgkSSgRfsdlEWsMXfKNrL9dDEOctndpj4Z3TEyNsWu2goWaC1RVB0hn/dBPdDqar+hjVS
LsAS+qTXJKvQddClWz2/yerHcRDACbifSUMrCC1r2bxoJ7fgZ12kBlkl0mbfLNYwtiVXHV6MKpj6
Q17+MX0lVewxdRWPCc3ApDQTAUeSbcRMl9nNhkOVfjCSf65v2cVXYX6f/n2X3YG5OV1rgl5JX9/E
5RdtEuT5F5+E/j7mumUk+rZ2UdDIBvxF66cZv5864/KhzRpXU//UtVTNkmU6noxOGVAyTEwlsZ7P
Nbq1bjw8q/VzKn++vkmXKQ81oFEmGIAVbJt9SzRpDqF6EhM3ud1+UNHHMpSP+og3JGibgj+Wa6LW
4D9YjIUiEPtutWJZ6mXMKrtZgvG8p0x063G+iSUjw8b/dcNC0nP+zZN+aopJT5GFqJ8i69OWn5I/
R+PTNRDALmzM9eNNxNjYemVpuiTGd/ezR91vwznzzdvkvg3Sh0R0B9DvexY7GWNM7JyLrp3kHMk8
pYDOTyn03imYSEQ6dBEpYQZAlTd9al1DRfx837Ies89WP9lulma4vpFgaXiD9cRT2j/NexhLzIIk
vTFJAVyF21lJ97Wyp/JurFJVKPjIOf0YwDNNGSUS4xKc2elGpVr5PLnqU/G4IZffbiSwG24nA3DT
9iF+EfVQea4Hbi2ZqCasotp4voXqUqiViWTErRfdU5P7rF6d0hJATi8fydg+A99CRtQk8HLmSiPg
KFWWagYS8A0LCDmDg/X8Q3fG28yhIrSyCIJ9cStQg5YKkDciBII1s6yEGC0cXiJub2SQuKgDefiS
N5rbyB+tGkgjUdf2srhBDSI0mLaqW7rOFm2trpjVSLIJViijPQhV2PtEO6hIKL3Jf6M+Spy8OmaZ
dz0Scr8fIUSXkS5Tmrrz71emaNHU0whBduNZyRSnWI+ZLkjKeU5p7GwwV9IyJVFsjxZxi/kR0m5Z
JrjCue5hUoYjvGEIhCaYc9xDaHq1lGFGP9Utbn/JnNqZr6OEkv4jnYoTOYr8nnuDINK+CfBBOoSN
HXKty1kEiJrbeau7gUk09e2j7q2BHaRBIkhYeYEKryXkC4AMGRo7TFEhkzC7tozcsfmxjE+55Zrq
S0r+eM4fTrg3w9Q6SVNLIP7DPZXqskP74QvY0cjhzz3OxKVL6ymKjMzu3OMaa5YwH5/MboKZpzHX
HJR1/SQVSRheyoNgMShFguNBAXHBBYkFuAygXjAih+i8N84Wb7w3fyYY6ZJcy4WU0uKuATi+burP
RuKoh+oUC0EzvGsM4VizID1Be+TMUtdSUYcS6si4xmgXnvzfTKPotuT6/94Oc8Coss1qN7AzBYu3
fMhBiFN8Tl2s0BvuwVEdDl/+/BvuDTIHToLgc7XMC3GX+bNp3Q7Vv9V0vG5CtHfMjQm5yTS3Z+Q0
lBuf5md9QNDltARmFN7RohxlpknQn7HZwAvhHwgzdCVxh6CAsBXVuQpA9J9Kzvq4uLM3YOwGcPPR
bUWgOm4Igf62YtArRrlAuLRE29Y5jRAXb0fwDRSB5E+xA2HhYABSQxUUFi/7qjgQeMbrOHqgAyAs
r3jWZKpWNSsOnvKpHMCHstxmyoeleTAk3YnwVhxQqxDxffMuUlvHOaSoAxwFBtIXGzNe4GoeuRjn
dIboRp1vlO+a9WWIX2OhHCbvotkbY+JXk+qFrEoEWX3zQR49zXy97pPc3zdBimMqGH8BgP88dG3l
NFlDj99Pi8e4P2Tzh+u/z80C7J0Bupu7x9smgfBlXsfZXTEJPXjTbXlabuAVrvRETgNwcOQoqhZw
g4dtgaTPRpsQL2AmSI0kNodhw6L0J+klBjAJBUDMvmJ4zoXSMOgN9MyFrqFgpdyt3Fmlf9+t1Lam
WsLoa+SWPymQQTU86b660UKqUNUGVo1KnSaCM9CVsK+K/UqZqBVn8tiog4aQ8mSH6Q1YvNzcLRzo
2aEH4ogxk9QdrtljQliiL4MNJoLZTclLJ6XOZH/PY8hTQuo9lUWnm5bFLoxBDBDPb2SPOpuIdxqZ
QIVn0DtACSiPpUy/4OxR5hLpn16UkfPCpg2cv4o6roY5SOYodMlkJFpZot3yVB3jDv3l+ERQaM2h
H5C7c1A8g9VyzJALiRyWdzHsLTNnpGl1uVM6WB40lJyS9lgOq1u2+qmPid9YqtttH8Y4/3HdYUVW
6d93/mpV+pCaGb5ldqREwnmohO1R/fP5PRqj37eVVdbJkqgaepoxKKrqRMvigNvk+kIu69WMCSZI
ZsVir73W4LzfrW6HtCTxzH/M28F/e2HfCK8d3gtjvyTquPudg0DmZMU1LRwsQfMBRVfIw4ElyIWS
pdE5qicfzGehVe5xQIZJE0ADzXtmldJW5+WSFhGyP5CMYHos8vRjeqRMGcQrBQ8QbjDbGWOWuJRd
HFloirtap75YQPk6U6QI7ga+DfRN0Ma3AV5nHNC0e8Vs7AJuD/YPU/8eiRxDYIDto+YbJGnsFvly
b9xkxnGKn647Hu/3CYKFjIlmsMKyb/itQTInbSi5LWhpJsvXPHOuG+B69t4CExnilKzt1iLXqH9O
yPYpxHZ96F/pMHMeGF9Ek5D8BRkWgL14CBJ2EElel7SmqBE3r/ub3Eg+Ta2o7fxflvRug7lCelvq
i7VGdloVrn4qwY2CqFrRio67vUmliLqz3HQAaq+/V8UE9rhAglX2CA+Y7kw/mbAZnyTf1tBeaj6Z
YGTpv4sUMoSrZD5cq2Rxo+qIep1H7y76kh6c+IgMDh8uclXBa5oXkfZLZI6SnCARQrFlcrUxNKVn
c3lJi9e/8UXcjgp45zFows6Z1ImWQEq8Ishv/hNlx8wrbnKEoC4EnOiPwYwI62RnkIlBcqnEQ415
I9eIPqZa91Si6W1ty19EOqKC61DB8CqoqZgUKtXWJpHpSzOSj5r8rV5Fh5h3zyK/xmC5AaJBvFbO
b4tM6tpmqBC3LYAXNeXFap/MyHBI6kRt5Cq5HTSjJ/hWvLsCFW3kTNSkxXYbzLnIEjOBTRT4ltsx
nA7TKfk2equHaRQhnyx3he/WLOZFNCWdXE8JthBjB8ccXL9bP58WrT9CpPJooABNSogGqKoggeEl
bLtFWsyFmKh5DKWKCi2V6TY2Z68zHuKGBKO6CRIMbljcrY9xREnuYqLSTMmc7xozkPVQ8Ln4BkBf
QrEd4B9gIhTwEGVnZ1hJ9JWyYG03GKLoHSBjrK+TT3U3xsM2C4xyQwYKwjjMiIwX3Y8qWowoz3D7
6vnL0r60kNMVRV6+X7ybYEK93WtJNcTIa/8je/lrjELU8+BWHdAb+L0UZvtkqdRbDBzjHn4YPFpa
mQ6j9lZ1UA+Fm3++/rVEG8eEdrDyjKa5IfszAE6w7nLteYh/XjfB94f3BTHhPI+HycwAvna7crkZ
ImDibaFqlMZ5Xe02jaXGA+wx1RuCam+lvykMlx/TsDnoilN9g77xjXEUMTlw61J7i8x5JZPWbCXU
Ft7ec4nbPNT39PpP/61/0IZA/1I+YBpYCPnnLhQ1YBvVMMM035Agu2x9zEvZJCWu/19yCK1rH4lv
+YNPr364x/fr345/9e/sMdFiUfum6TPY2+CNA7yR5ukUybL4hU8xEtftcd3RslDmQ1UY/9Dl75an
mPOGgS9c/UsfNuM/peavw5/P2dCreGeEOuzOCPjCpaqEVjo+HdV1LIJVcojfojdAHzuq5Qhf4xeD
GoxF5lq2iFzba42aegaFzzaMvB/r/9QwFW0fE6NInK+SlGfENeUP4+bMmeRMIiIx7nG2Ie8K8BaQ
+OzLrZDqZEUqPyHlBdlHZd1JwxBc9wKRCcbp9DyV+1bCB8pb0DYaoxL5Nia9rhuhe8EWZABT/70O
xtX0opgkMhS2Oy8PI0SUVvOzrpqnohO0lrlFw70hxt1ajMUZyQBS3uy43JZ+GwPnP1iOEtL8pUeR
osBzIXNEfRz+RYLXgIneL5j+2Rfp2GsQj6xgt/PSFsLQPfyu8QkSGh/zgEJ2Uv5H+22OfZ9u9jDF
o6niVGnQuFGPbSzIbbkX8Pt6WIyv3WZFq6dYj6qERDtCPE9NcqcrTosU2nrqzHLhXHeR//Lp3tfE
OOI6zQ1uLn1C7XW4BXQ+d+b2rYBG55611m0f8f55FjL2iraSdU1J7ZIchShXe/n13oqOtmf4FWbk
fulViaqT3Lix21rGRY2kmGapjiZ36L1cM5ylec6Vj4LNpP/VlwfufTOZIEgajBTGOd7jckhlU1GP
lMEXCeinV/nzAYUN4buV3sHXLDLhUB8TnO/Ett21wTwlvZ4BthhcygKbPvzV1bXbQyZvy1KIHi/0
Zi63ByNRnGXzNxSVBZtIPe7akph8bSC9sVR4GODuGn06XwOk5+Pk9rdtUIVCqVuONWgEKVRlQNPR
pWRSNxA2D2YE3B+guR5lgVsOrY4pWBfcQS4tXJeKf319HEe00XNWMG4DCnOLRTFN6iDneYUDt9qT
Ax4/p0tzN2r+/LVgY9QGYpFopwPNweRuFWkjedlwTRpxWNgBoJGDiDaI183D5aICIqegLqeybZsy
zta1REMKIFLARdza1Y9WqPlpIHowUL9iPAJtBQ39LgwNaxd99C5PclOZZ9tV+sRLUnyepzR+Lsm3
WERex0sGz0wx56mJIqJK+Ti55pP0MKE0PR3kxlFfML94LF/0WJju8twBlQzgA1DKsC+w24qhjoma
1UgELHDsbF+W+p4M3nWX492TQCz9NsKCtTvwivWFHdkAb7zxGy+QNXCnk3LS/OGOeCItIU5wPzPH
OF+cTfoybQC1ldLjUvwb6YLq2X9Zj6XYyHIJjhATiPpNt5JtwXr0EFwgdxjFB9Jgc4d72amERAb8
L/RujIlHshx3RQrWRldfH+Lqm5UfWpFCH6/kiR17t8FEoVKCnJCmgDb+11B1ESQe4AA3Y9AfM6BC
RtcWAKK4i6KIepRZ4RhsJ36xUht4afi51ft99km1j7X94brXcU3gEUIo1hgyzfTvuzeIAVz2tCm4
4uP6hmgHK/usiah0eI6GcT+wlBqwAUTBuQkcqLJdVQOr6J5a83FsBDVUTgKNIP3799lCmWUucgoC
LNu1yu1oyONzP6hgzuy92jJFZ5Rzk9sYmEa/iIIZ8U3O16KM2jYlGCVzN8X5VWeXXEhcy0EFIllR
44Ab5/bWGKc2zEXFw7dACdAno0N7cJFn31ofxwCpc7B+FvE/Cw0yn8pO0DuyNnVylZfyUxTOYaK6
0dHy0yPajErurAcR5FlkUmfKnMDAb2WtwST6COpTea/7SWA8S5+Kb5uvHypXCMjjvIH3n5C9dFdl
6VOtgkHM9eeOVq7H1pru5F47Ylgd7J5xUMejH6+yvzXS37z5gdwkaDeqmBK+GCNQpI5o84jXSe/b
JxLU4fqlhDoTAOWqJx1ny4m/Xz/glzM50GfaW2Quy8paOjJCzsaVF786GuBHtz2CWk2oeqvw8cUr
R+GKNOG1kNSilDznB2QhwLBbJuQoxlNhhxRiGYM8RD1mP/vXrXubvU6Dwm0EB5MbY3ZmaQK5C2Nz
rU2LqtIsZ/Ob7KlOvlzfRf7vI0bSYhA678zByJQ5q6IUeOlOW+4aTDXgCfE39yXQ0cD3Y+90k+2Z
mH26bcaM2NL6k7f6VJ26utEdNaiD+SCKLby4vzfGeEWJylMHWmk87RK/H76k5CFVRBkG3RQ2I9zb
YILl0o6rnhiwMWS3pP/ZdqrbWM+ltTg2JolbzKMJyWA5bzvkuABHQ4UFjBbsWN+CQezciNBOm938
m4w9rO9yt/5hOhXk94i3/EUbam+Pha0RzOBWearhYf6G3MzD9EiTgT+ey6dn+H1ZLIF5n5djNEAA
1lXmG7P/khsC3+O69+73meOTG41KeiS/7mYmx6kqnydZ8q+fIK7DAWEK/DVArhdsI4msp1UZoUMN
yddDUyJdr6QHPCPcvzFDR48w3WnqbD4jZXWiDgM+SFbZzrA9DwUwW8KBdW4qqAIf+R8zzPFBbJ+h
QoeXG0ahW6qyoqL9rYIkXG09E0d2CLM70ZHlx9adUeY8rVbWQ2AARuXTCg1Yrw1B8UmcEZTouM0e
qPRE7rWyo4rmpOkPXxzknWEmD1m1NpqzHldmbqPJjw6KvWQ+yUHa+rD8uTIo9XUbJXcdY7I6RsfO
Q7lW1/iXGZIeKb3Nxy/r4M9jcN1JuIFpZ4Ieh91tYa2W1s9gjnAbxZm147w+jPq9noEhEXqnmFTN
hOwNIotMmh2PrZlQRSM3/qb9mAsn7h1g77wB8X0BDzJVm88/RM7g1uAYPQiB37z6iYrZDfRkFOCI
2RR8JllRd3WKXt6PyXurwH7AmlH0HUC/RgQkJdyUTnub+7PR+weQ53x70xIjbjkdLsqOUQg2h4+0
3lU4o9c+Rjf/A7UWL7Ts7TGHsV03OZEK89e7TP/YunHsEn98jcNf+gSG7hmPwtMossqcxlxKtNSM
FWp18qzR1QsHXMN+CdCNtLrt5CQ3mV+E9eG67/JCtUZLUzgF4C1g6znqEreJbsrIEtYHs3iuGsHZ
4C/r/feZs7HJadFirhqRrfs+oogIweRGZIMbyfaLYDwkLvU6W/Nlwljl5IGF/odyY3voV44BlKad
zi0Tp3JFyBduQWJvlfUTZB4QKsUhbH1KDAO6EReIpVsrrGg5TNAlEFpj/CNpgaPYVuTdDdLdowa+
ljQcGzTQoSPhVWErsEdjMBuj94tjYnSq5n2NCgVth8mdsw7185q2h77RHmUNFHNljRl8EcW6yBeZ
rNiU7NwsMhyBzBzcakbmM66CzIR+k8tlWRawmSiDgKzhPJZMhkHaecHV0zSNkxk/o2n0rCR3hfI9
IkNMClSaEJGwY3QFOvtbujzpmxpE+mExiXf9/PL9As8j4PdR0bkEYHeZShIDB4yiy3tnDrdDnHnG
Exo5fnLqhGVF7kd6t8dCEgwrazaZwDEAhHlKn9s6rIL6rvWS+6WFYIaj3P2F8CzucG1nk/lqeQce
qTSGTckCTN80fBWzU0P2ZTKjoJ0FVTLul0OlHnOfSPsx2XzuIlpRLHVcIyI2Y9hur/qWuF30sx7/
EXw4/ka+22HCB+rbep/1tOp8B+qt3snxtE1R0jRf88cMQSv2CkEyK1oZE0KA702itaUV4fVI+tcZ
bRzSfBpq0YXNSw80WiPAWIduXoCgp9xegPYBJnAArpIEYMJEYVN/oC9P4unP1/eRl0zujTEHrZrX
Vu/lAVFYPdXZq9n9aKIGAlONaxdP101xvxhN0000njGiy8SnIS2bFZOZlrtltzomDf4uxr8buOg1
1wOGxaXRdmuQiA5H5a0tBRQibpQqJB9K4RVGD85FONwZZA5W0yzElnOAo6fAPDXBckhvKf0X7caK
2Pa5hSMkwf/ZPVZbPtFximd5wNQ7eZNeWgZUy6AL4iyQMoDiorAyx3VDaAaDQI9Qynv2IJv62tiy
RGtHVJswe+g+QwOn//GrX9UowXXv4OepO3vMgV4jVQJeW6YZHFJy1ZUc8BIfsu8D0IHL1yb8q74V
7AEIjocpXjnMAsFRMqZFh2c8OSxB/twjATGPACT+mqkYD8J6Lv3BC3fZGWRWOGt9lEBdDQc7qKAQ
BsXCe6otZd72P9Bd71q4Dqi7/jLT2tllAtfcGVpfqzFcB6PwYBeI/ThEw3vAyCLIpW9Ew4Pcc74z
x+Q+fUQMdLoXFFWNYM4KpxBKrXEtYCoR7U2wPMrsozRGrRNvX8T+Scvu0OM4gT1HEOz57ogRUwsN
bnDZsOwfcblMgBjhbM8n6UH26cCN1KM0rJzAW3hI7rbH6/7PDcQ7e0wgzhO9mEvojrmVdAexkCEC
uvi73Z3aXCRvwc958JQHXa+KuRS2bZKA8Udeaf90ptyFTVC7pVu+dj4VNxOTmvN3kuZX6AuBLoF9
gHbGqHaWhlb0fCo+qP4GOlMkHgqwghThsWjOIFoh96DtLDIHLS1ktFMNhJJuu4/QVkjqULI/Xf9e
XB/c2WAOlTlE29zpdFXTx7x91WLRrB43/u4MMMdoLQYIxCsrYCqgR3NGMHk5Y9H/U+b5jS617qJY
vjwkfh0X90ttPq8Q1W7MxLu+StFOMne2AqY8pSpwCnSwm3bQjNNiwN1lofiuwA6bFs/DqELrFGkI
5IHISwNIHA3/iZe6NlptlOt8cMVDiTwkF0Z9frsmi5ut+ima6wxms2OZuuUzQT9mSvE0lH8Aa/9c
ehh3Sk5xJNhV6n8XF8HOLHPWjYYAMjEjk1zaV6MLm1jxShIow+Rc/3r8kw7+agNlJgy0sO81TSr6
rZQRKIvb4RYK74F1X/ykqGAZEYwcrlvjnoidMWZV/VpZq1ZiM5v4JiKIy4Lf5/rI7veZUqQcN9LS
09+HXu3R7PMgMZsPw1QG/3/LoMvclSPHetmMLoKZCHLWq2TfVUkjOtu8peDeIga61iqenfTvOxty
ldlGlyVIHH8oitOkDuYrAQYq3VVz+lfryX6dQrGukcgqExbBBLSqrdyhLRfdxu3sLctTIouoabg+
t18bExjrxiykKMfzpfdll85w2o8pqnCY+A3I8W9aMXtjTJDc7A0PClCFucngF9rDkgluZZ5P73+f
iX9m0mQApdO3WDYCRyVH/cEaEGmvuxz9r2TjASWrRtkUs/yX4Gk56iTJwt2/WaCJqdZgtgxvyDa/
WGR3LNEWtJa/OEw6QgJSaqLjf8zC2g41d4UyQKFp7JGy+LQVqbfJksAML9LtzLBPsqqpisGiT7Js
/ZlIqDkDoKhOTqkfr+8g3+ve18PCgJXNKJdVf3uK5febh2Q+1I/DiUJBkq8i1UluSrNfFhPqsqyd
irVBjFBe6p9RSMuJ8Udo0mKUqfa6O2HHgIa2Swf5/bVYSholjpNeGd+qRotXfKES58Oh+Wk7sase
xu/C9fEettABRP2GoHsLmNV5fJotUBYD/YvkxnxDeGZefmdM4LSi6rciagD+twNrFw4S+FjBl3Ru
DazmxGwVOIn8dT3R3VwO0S1oRqgg9CrstXOP9M4aE9/BZUuIJGFtSzlBOaI4ZHYV/o037mww8T0f
C8PsKcQYzy5A0qtgkWvZyRcrWNbpTjO2p04ZEyeF/GEa6Y0TD3Pm2OMmuMp4pw9siQBX4+o3wCN/
vrFlqpFqwbgSCORTp5mIY2FAI7U/JqKJZ96egsELRDXAnMqAm5wb6pU8qSxQ2LjSFBbjv10mAi/w
ri54ogoiRhBMgyb13MA6oNRiRq3tFu0Rped8epFEBQieCfr+ApYMIjsX9Y5+wfQmpG9wlVSxCyFh
2VwdXfRF6MFhDzJgRpoBYnVU9lgModHWUBRu8DaOKIu7/lplD3by0WwO+fjpug9yPgkSC1A4UMZP
+YJdrVjNtWnrGvXR+GioD+vU/0VyeWaBet8uiakK6G90KQ4S0HdvLRX0FeXj8iRjYKoJhVGC833O
zDExSZULHczdwK8QzbcA8sOMVg2aaOlbnDrWCs4U2qoSi3JwztCZWSbDsFozniUDufpqNM4w3286
ruQtKDRB3ZwXBQnGpy0V9Ya3Qc/z7dT7qltXvUV6W4BKkMJZi8+Nv53MoH4Qk5vyMBNn5pgrDMQR
eWvNJty9dnSQdQHAAF0G+Ut8mx/zxwI9OBGTD/cDEhOMG/B+zB8xKUe8DqQ1Z1QwZ5BOFtn4Rc4q
Z2zKD9cdn3c5o7kO9KwKHhHVlpnrJDPxXu2jDnZAO7khAaWdfTTboU8/hNaj8LKkO8WcaQImMLTz
Yc1Eunn+4eYYByFfsa4liELrpg57kHKdTIhD07pzWXvX18dJFs/MMcdOrwYI9sgpHNIuA6vSXCic
KOOnce38LFWdKRdcZvSzXC7PQhQB5gkZKvPZbEwdzfqE0JvHmy/JgIzP2cGqS2fVv4A6rHTKufXk
VRO0Gnlvc6zzt122JFCaSZzmCuwaihMfRtTfiu8VsEooeNsOJkAPqwV+NxF0ke89mE9HLolXM8gI
z7+mmg3KNk64un+Rlqa+LjmW33sRcq3yZbwxRO7KdZ+dQSbAQJ4zk4wV1bh0RRilRHY6kEv5cfHB
6y/kYeJdCyDNRRkOHJhgnGKW1y5Lv2YFcq1E+5nZL9kk8E7R7zOrWRsypNqMrzaRb6rxfRSVTkS/
z3hjJSdrJ3eRhTkJpE2pFhpSLXqdc7Jt8E/+3iP20WJonbFm09sL9hcpVw7efMMfPTNowvazaChI
sCT26QKlFcAvkIW7VXyTNk+29XQ9YIh+n4n06LqtePQrFviSv5nmd7s6/sXvI/FTKU82Wnts8gci
mGxpFCS70Uu8nlRV8AbnXlWgjUDrSwbf4wUhZ72pUATJMJPbefbqUiIvyafC1pjFCaUQmpWeqBjP
3TIsCFMFig6bzJIkAprhTV2Rpq2+ZD6NolYo97KH7BKuQqoudzFLIpXb0FDWbiBVt8RTQcxdoqzl
ZPfpI8UdWKL8WWiQrniXrLVymxG9hE/Lp+Ix97fv4K/8aT9QpkAlc4QzltwN3K2PuROVQpbUiY79
9n53LE91aERorqWudGc7oF44RGMggr/w0ov9ljL3YmFEqQShD7xB9B/T8oPEd7UkQPUId5GJnlPa
YEKBIn/NJ9o4sY+To1FGOTR8xUSE/D0keIe/qZix6Gktb/WtIMDA1PU/ufS1EBXdeZmtDlrM//t9
Fi3dSn1t2qg7uYU9PlrlejeURuX01pb4OIfu9SDB/TogcMB8kYyTrDH+F40kWSTo1QDT/HHdHBMc
ckLBXu6GEcq2DCwPBkWZU7vWkpEBZYDRozWo03tVhMvmf35QVWNCy0D3kQVuGkbRS9uCsDCeyk/x
QTvkd5YfjQ746UBnLgmAIPzl/LbGTlIliZWjlorvv+g/hu4Z/Z/rn0S0HJZcyDKNJhlb0NvT/J+C
8xXL0f8pjyB2PqWbMKjy/A3yGZQmCkO8F9WIbIjrXmtpx2z5Gg9uHN239qet+/EXq9qbYeKAlTZw
YQv51IqBchpZ7Q+FY0PaNQfOTwQB4bn13hgbEOR8kTp0etxq0Dy77MIhT05ZK8xKeUni3g6TVkUY
pymlAnuX3dKJ6/rOvi0cqkPZATAghH6IVsUkWUlbVmgb4SANQXILyL7+k0pR5mH9ur5OUKJE47YK
hfAIXtq1WyOb8Ffp1k6dVVEmgPieUtpKPpjXgKjRgzwowjW87iiCRbI1K0nPm7kdMgxCkoNO/iH5
o7k8XzfBO8H7FTGZV61IRU1KxAsoIsUk3ERs29wTbChvaivQjAWh6/mtXpWjjvYsDGhOu4IGGyxo
N9l3tEwpY2bsCSf/uQvCC1dFNRHzo2yqZ5ZrWmgTahST4i0BbZlujuIAN/M4vmbNvR6oN8DSHq7v
Ijf/w1D+b6vMNhoD9H5Lgmo7msP6yXTzk/RMeryxAQ16SB/pQJaRegKjXG/cGaV/3yVMyZTXBnrs
NIN5Ayfj/YlnYPALwx75ooyTfin2lb1fI935nTkVrrhOA7KXLfrYLuHYHSXz1h5QPhDtJjeU7BZG
z8XOEjHqQVkHfEP6wJUcKoFQhqb3Buv6G6ERjB2+fzomGMvbrE4afXvY8tO4fNMz2dk0QVZGo9G1
rWMPQZpXjdpgQZTkVzsMh/lNyV7YhKHpwzU7TAwejLRJV5qzV7dRWPrRkZIJU6hpgX+uex/3nFHy
BtyWFEnFLCluyirRKfYuIo9lcogMQWDiXsW732eWkqXpWKQa6vVddCry1072CulRAlbr+jK4IXZn
hrlHJNnop0VH7XSaXpblpalqNxWKNHP9+d0IK4K4xiVmXkDpCn/eAglTH8vnAbh+wGU9sQor/8Og
FIYCAZEvBob1oVyqBomsWw9Im8izDvWB63vGrXuhx/HbBHNkikovUylbwAThjIZDqVzLO+v/kXZl
zXHjvPYXqUoLtb1qa3W7vTuxnRdVVu37rl9/Dz3fpDW0It5yah7moSuCQYIgQADnPFSAXtZiB/1n
gFjB21fBcQubilFoRrQdG3g6ZbxC0y9lEg/YqjwLLV35UhUOR69Nh6oCcUrFAzcIjRmHWopqpiUB
bM647l39bfC598j/IrPY4Y0ebpo4+jpxO8qI19nsSTYNBIIaFDIL1Itg2nNTWCU5o2bB27FNx3AR
xSZSSR6Ukdag1AIkUnoHR15xlcboWTK8yOW5oc0ztRLGJDla1aV9OSArECbJns3EATueO+bqh5QC
DgUe6nHPvxuM6LUCpXucALQOSR6F/u5OJRJdirjPa9fbNvmLLDby62a9jXCgsFfoSgXyt4Jxrbdx
IGByi6AMB53HcCP6vMBiy+bBfQVePIyQY9KbsfnWMJZiSSG2rr8rzYPGw+beupg01PkQKFHGMrbH
AjPqYlOVFboEDMwYlodRBgt24wXqXaa/TtFzIDecQ0b9NntFrSSyL5diMfdgW0/gC/v4qpeOppb6
BlrS81up+yaUnzhHenMBLwq+e7mMpKClfEq2UPvCo2xrdugajqB42S8NWQLGGR1A2HGEyhwd6e+r
+KUs2oaQEgeAxi9veclPzZnst8H8Kx6y5qaGqDqjLowuIpSG/ytMmRSzUTtdt6v0LA7PIw/FZus0
4zEEbwm6iC49FskAmWo25QUuLxEkmQFoZNJjn97vr9imDhcZJoXgWC1YpumpOal4ejGi6wKkMWJe
c8KVt3jknd2tRLBOqSwnI5Qhgo6sFD8UnyAuKkHh+wZ47gcuqMpmh0KDfugMryQz1pDiEVctS7h5
ozGceJScbuTcjJvpx2qP2IsrNcpaMhBhAHcPTOiUdpKSZZShW7kzIk0R6k2vH9gy+FyQo4Fu691o
QkISvVoEpMKj6s3NbZF8pNgMnO7fApggo1SJlhUD3uxpdiOhfakfreyN47YCidH88HfqMOEsBoIH
Q1BaACb0h1F6nJOn/e9vnqKVNkw4G6TAbtNTfD+Q5hPYHNwgk76LEg8je7M2uF41Jp4VS32pIhga
JkbCz7RWN/nKTaFaKTiV56veGv7ODNjAIjXlskK4hru+OyzpfbTwKl1bkctKIRbJokHHtSFizOdS
e9Td5BdtYovcwN3fpE03dNkkhTmpg0SxBABNZuvTozY8huVx//scI2CHQkgsVhJeS/H6q/nycOzS
U/GR2Gu9XFTFlSdV5LFo6zlCkj4+EmD3GV/bwdvXYmsYG8A2v0+mQtVcycgCVRPR3w81ADT3UgDK
YvHJET0uyk3r1QiGPFqFDOyRc0tsu7mVYMYlANOxGQV9BIzj9QzkagrqfKe7ArBU8eJn08Y/w+U5
hu09w2QIul7hQzXm3pjjWG+qKkWQmZ7N5D6un9TpZX9Bt/IA3N6/RTBmZ8xFmzezCEi1RnGXBYAH
c/k0TMPVIvaPfyeKCRZCDEbLcQE3lOfqCR0S5yyYrG6qrgRR/0hNdK0WY4pm1HViSevsOgjG8CKc
OINV+M1V5QaPqImiEeoj9bW1RMYww7yapDqGrxCGZ4H4VfKMQdH9Bdx6BFuLYEywwHy5HlLbL2Hz
pRfoutMsmRWnT7oaH/Zl/cGZXwyDuZSSMiHGPMCZz4fJow1Xem5h2vA0vRGozb7MmzXfdIDgoAMx
Oupg76bWTE1JijbGnavrvjGeRJ4DpLfPuyAMqQbcByHGO0IMpaoUkFNkGPZowXwYX2vyrdq5U9k4
ZlBYoS7YdfeLs4j09OzIZGtU44JJiXzEIoL2zqFt1+EJs4X/G7nlcS1sHuWLgmy9aiF10mhBq9um
ER3LPj5jHtaVhMAu2pTXfbS9Wb8XU2fcRkyGIJzJgoLL8Y1t4ap6Br+k2qL7iAays78UYBDi2P+2
Ta40ZDxIT9J5XkpU5PJfk3EQMQNb3xtH9Xpu/MklZ35X5eaJWwmky7C6bYSwCIGhiPpVVrWHJn8Z
0fQaDjeAqLXjJbX2rYW3f4wHKbJeHpseUW05H4HldIpIhLOQ3ZThl31BvM1j/EgkSbIY9MjaUvFa
nR4Ib9qA933GdRTLogO0EBmBKJ3SAQ3JnHxq81pc7QoTz/YxWZIkRVmniB6W6TyF16HKcX88FZhQ
tp9kYUxE3LzD5JmCE2oP+1vA2WuWEk8M0ZXeZSghKrVqzYYDgC5HzZ2Ej+HIk8TEELKSAKN6wJlR
HoeX8EGwcrc8mL2nOa1Hxz9IZ5WPgsOj+uAsoME4CD0aukIsIDZo1VMkNh7J5r8zA4PxBlmmltk4
w4wXZGdSfcjSx3D5sb9Pm2qgPkOtTcb7L3MmDVPSZ5BpwIGTh3H0hfHT/vc3S5RgCvktgDmLfWyI
bRqj4ZDC9GpguFTQCXT+J4pFm1P+bV/epjWsxDFHM+sFISpD6CMmvlLfluY10R5GHpsRTwpzQMOy
msvChFJ4Z/OKzp6a2EukY1w/72uz/bCyUoc5plO+6MCGhCdIjosjWWA9SX+G1xGF74rv5HMFmBPN
zY7KD+l1X/Ib0uu7mx3dtwC30jTFYLuaI8D6ZCb6EjFo3HrF9FNuQBEBjJo+/ZYp5z6R78Psl5wH
1ojcZCafY+Wx7AonN0yvHf0YvDcoW4CqTSoByJeA4nqIrDYPrrJacVuzt1VkGk302hGwTjTZYZpE
i+jtIe3Kl1Q8J2nqgbvTk0lutelj1YHrKAR4GbDE9vXcdLUrNRnzTKVFmU3gwdvqlPiJcJ1J1bnk
tfttH7LLWjJGmSg1RmcEtBpI7YtY3seV/3dKMOaolqGk1QJtA9B9U3+tFpBh8M4x/caePTCWOKjT
SNvOASLk965sY+TNIaOVABoMMGuaE0hWG1uSXSA0qhO7Is6+in84Cb/XkL1QCrENZwUZgR0Bxg5O
/qR79PlXQs5T+EJlJzc0RTVVm1eZ37QQYBTjkRYXybsZ6jHUxlZMY/S/N98SsM3PhVXweuy30F3o
pN1vIcxtMiB3jOUMLa6dCWTpAk3gqktrVqh88LnseBox98oShaQFmyxuzPBQ5EeMIec8B7lp8QbS
NQ2N9EjuGWvJRmU2Jg0RklZcjcbPIf68bw70xLyzxsv32YqRMdXB0EUodIhx/DhM/VcMa9uKQOw6
+yrrIcf4t7UxRdD3YgwC1cT/RslFUkyLTIFbpuVmlp9l82lfm83rxLh8nz2/3aAWAOFFKirPjgIw
jopYQ5NaBQ9UYnvnL4KYbVF6MhlNFYLRZdbuiDFaYmp+Sudf++q8FYvf785vMexZDYqESIGO4FI8
Ad6SDmnZrWOcME7vFnhrBk+yeMiPNebBh9fgU3QAczpIj/izW5x9Y9uV0kyu5SLG3xEkz1nid4az
r+j2Y91l49ggUEjyYapFxAHiPeVBQxOlYOuu9GWywVGC/ygP6ofezFYymdMrtpKch0KIuRgZy6rj
2hwUR+14ydofXNJlE+nirlLDuMmyfG5whGmJQAdPFBprvkf+/6fdfvvtcaUTtduVrDnqxSVC4mvL
B8nL/fSU27TBi747gtuo+Rm4MSey4pkGc+/XY9aHuTlhDgZ3yDhbgiJZHOOgPnvvFDBeo2zkLmoC
WB+SBPqcOoHS65qSu9PhJZkcek4ow1OJ8SJTI81JvER0pP9nVXVWQjhVI473YIuVWmtgzGOBtUuD
eBJzNIfWkm9W2YGzcBx3yBYszUlbInmENdRudKSXPFyIV34p7dTWr2u0o3qA9/OkD81IgE3mXzfP
Tn1UhdHI/USr5zmmFhQfUyYH47H6PIEZDfE9Z7s4q2kyV/6EviW9JIgrhsbtp5tadAqN00HOO8Pv
SpeNOY55hyfHAQXZdjoo8llXj3N+m4nuFGpWlzoROsBCn7ODHNM3Gd8hA1Yga5O38Q/J+2f/NGc4
USTu0OM9C/K8h8l4DzICPXpO8dYA9tp7EQ9Y6B1OD0ZhCV8AxnfO0ff9kZmttamw7iOTcLFImKwH
kAbG+K8D+TNnCakb3/EeJuM9ZoLHXNmo8L7wj/cI3REksz9qB8ikIBO3+mcebhvvNjMZBwKIUHXM
Qjgs1frnMTdxQLAk3rU1+itAiYEpl/5qzi1T9PaV5XgudjJ4jDAQXapQNMnb23IsjsXy9S8kmKLI
9EAI47yg+oT96qJDijfV/Lj//f21gwDmFaqNGhm4/fCNuEeWlxfRJnZ/Pfjoq/2CDibifRKt0ONN
iGy/F//rsSCV8SFKEaOrroTHmsXD4pU3IHE4AVNius8yS/TyVz6W7K7XgkQm+ogicC0KA1LNxTjG
8V0UemrP8R7Ust9ZvokqCfoQwcBFmLNljG0dZHROXJfOUeLJi2KrWWTlaNxTxdribNym7a2kMecs
qGKlFyK4yAYsH+iEcIrO+t47NND5GHEuJuAvujFHrFBVkCO1kJacqYlUt9Gj4SQNUAXfSGZzi0fV
u7lfK4FMxB/WuabkiYk39/yQKodQ/jXxMH44Itims6ZS9VFUYfrx7ARjY42DJwcvnG3avFEuerCt
ZlFUGYtgoLYKsk0M9WMk/GS6mUXRwvkTB9TCdiyQxVoF40BsZJSOJdEeIvKlWa5J7WbBD45O24Zu
KjJQn4BYwKYnXRdMGpjccXpP6tPkLU5/U3hA53fJEVN5dNIgcZNr88id79lezItgxm2odBpUI6gU
ziouS8ol3p3aAqQAiw1ouCuQtHM05QlkvMbcl2IXh9i9MnAhkxJ9lof4ULRnCinEL2ttO0b0GP+7
tGwAYlSjQGitlV5lgLQHYJJgm/Z3EzxLfLT37RNwkUZ/X6Uv6VIuUdViI3PzplscsbrGGdhfwm03
dRHBOMVY6kINjHq6LeGJD4VdHuo0TwXGDU5Z2JjzhJhbUh4y2Tby23i09lXgiWB8H4jMOi3K8IJX
VzIeg3UhUBdbHarZz4Z+5h0u3oIxjq/FQCsBygMs4DG4pyQbgh19E3ug+/6DHkFuutd9/TgS2bQl
U0otDiQF3WH1MRiOg8Yxge1o/mLUbH4S5YM0ycjC3ortb1H1rXik6NaCw8NqkWm88t4F/rY3NjvR
gmURB9QFkP1PTvA5tXoM7GYYR1B849j4xAEoZ3IT+bWTPlHmaPOVC/izGQGv1GWcRjcJbTsk+BMA
lwwA6voQiRYA64FCRqfWk0PDM1DeBtLfV8cYZV1xaSI0MwyCQ8JPRODNdlAL31tUxk+IsylNSoJE
ZZZejSWzu87vzV/a1FhDcDdyUSY5XtdkfEbWVXIdNujYkRpwzemecjX4hT/NtnpYXD6vDW/5GBcS
NZmSRtT+Ff3UaJ7Zu/vni+fU3+UnU2sUTV3jSHd4KCInCmhqOFLtjR4FLg6d9PkvJTJOpJnqMQ5p
r3l/Gl3VQ7EBQ0WYXu8t9dQdsgMqHcLAuyz31xG4Qv81Q8DnL2k9vB09BRXT8pBe95htOgxuaDe2
cLeMXFrCfdcMUqL/iqyLdEqyAU1yjXnbGmdN/sntQqfG9mfbl9hUpUmnrK1CXDCldK9Iv1L5OTAz
K+WNN/I0YZwGoNXCDOUwvB3JT6T4uhSArI+f9s1ia4N0YBICGFERTfQtMqvV5RLpaVuuXFyV6U0Z
cQYaNw19LYA5uH0tKPPcwtDFzCmA3EsbjYNzSjDuSg09sGVOu9PWqq0FMkcX3Dh6FilIucwlv0f9
3G+69qbvCce0eQvHRABoBTGGkmZ2qvy5nTwkj/sbs+Vf12owx7VYalkZaQuwJC9Ok19nXQiShF9K
nluS+Ep6XhMmNSbWpjEbgqk5Ogpovl2i6wsjlSupaXFSG4fSrucArO583R494YDxa4/7QLO5TSt5
TNxuEqNtZqBT0LidDqH2B/omeqdcty8TLsXo9JGe7bWCzGkqEl2rixYbtgy4NWLyWDU8UI1Nm1jp
RH9frSFpJl0Xyhaxs/zUIRMo3H2b4K0Z/X31/b6OSgXQc8insl/CUFsAf/QS5XFfyKbhrZRgDmwr
xsqcExzYsWnsUUyATjlZUln7lfRjLGMUMsgHAHzN9dYwR1asgXgrC9iaUXpd+s8REL15z7hbLhuA
m0AoEtG0KrPv/ancpZpW4NEsBHxovLhiULjocpEl3pzw9vL9FsRGznrUzXWSIjMIqCQtVX5E5vws
loA+VD8HrXk0wFSwv2ObwfRKOTaYRsE1H9IGORvBcDolQTgAh7Wr7PktlggajjzOWrLxdAGD0Ava
aGkq36Xoq9hETjBdRby6+Ga71Vot5sROJtiMEwlyUGH9BeglsCKBnsvEMOpH0eTW0pjDKyh1HgQL
qmjlEPutKL0KffGNs1FbUexaBnOAsWjx1NLmFnJQPJSPb3v0uqNHm7Z7LMmHBsrW4pijjCSrnI0W
tiiDLzH7mpmf9/XhGQJzbuW+TozJgKto4gQHCxCzApCI0cSfpN6+JK4tMNdtr/dxn4doKmkRRmCQ
JPEqyR5fRS8E8d3B5M/x8raKuX+VcirC0ESM132fwIhEH5ai5/m7DDASweESW26lqJedAjLlfz37
VCmEpC26qtQMoHAtENSyb/k5v6NMEQan9Lk5orwWxkTIUTUL5Yw5QLtp3+iQwnvtB3oawABmkzuA
1LwNu/L6QjarCmupzIU/ym04JaRHYeQo4xGrAMOsW9oC4PQNEzhqdA6o8erO4k5kUzfxLrJBzyZ4
/lDLEFk4AM0gaOBVUJwcbdXEG6Hkpwfy2LnqSbEzN3R4xPObt/RKHnPqqkArwo5iCRvtN10EB0j2
mPGewjdP3koGc/LquIkUVJZR8pd/BZ/N4sa87njRxmY0s5LBHDkjq5tAS7BuU3mrmHfRR0CLgGz7
e1+YE6YtfTvkAk5Y3mD87CcxLGP4vu826DLsbD07dIj+krQDlzwcoFp/aYvrRBluC3RjmGIJpOA2
4tWoOUvGziCKo9EPcQz/Xrwot//iSJeFraaWgqoIWiUePvJSt1pFdhRRmTp09WlQUZuOlXwvE046
xVOJuYSlvCVjI8DxLkHn6pXiqbHq7u8Sx5hZPL0yD5Je6NDsQYTPJGjPjVbbS5VIVtOIPKA4njrM
DdyJwaxiVG8ANsgQHXJdEY7KMi3Ovkbbzu5i2wrjA1CDE0CABTHGNU1509QKjrodnwIn8DQEMMPN
dC0HNjer2ow+V3IZv4BpETPrDJxZ+YBHHidrXQIyPxBz+uqXDhwLpt24otfZKReMd/uGXolm3EUb
5UaUqIif/m2On+oDbY6nD5xl4PShxVnjzRsaAPrgWZCBk8iiogSmkID8E0+CDWA2BNCdgnTXjs+U
BDf2eJyFm3ZzEcZ6EpBYlmKGhxJ0qb2k0acifNzXhvd95k5OZ3nqdNqv0ymhFY7Pssw5ZDwBzPVb
V8MckgKxWqJElpmGVpX+pQTGUyhxOoKXAc6vXAprmB4E+bC/RvRCeOfNV3tAVVylvxlRSqWmOVx2
jH0Y1zE/UnT+1t8Xw1spxkXUIpD5TRrVdp2rRM9NzZnoov9+Tw3GNwCsr5FSGn6NxdUc36nFIa44
W7H96rZaKsYPDHoa5EBQQQwy+6BnRLgM2vIQk0sWbUKkoxbcMItzHBXm/OtDrTWRAZGDR0F2Ei9q
7eGkHxI/OimV1fLm/XnymPCBKICYk2ZM4GVH1SvvIye1o6+VBeY4u7CX132b2LyiLuv5NmGyMj0Q
3PeBWiLeGnuAxXfnuRwdQuyGB0PDMXGW5GyZO7XOa9y2AhpiTXJjRmchAzjhZ2m+Arq6n/I6OznG
Thi3oI2jIGYxgrDIPLbtKag5Z5Zj7IRxCnjkGzODznZTW0wzq47cBf/b353Nrjl9tT2MZwgwkzJp
tOI73Saxld4IFmzPj4kjIs6n9SFNt3hhPm/lGDehBoLedA22CoCO92KcXo91Ye/rtbl4BOzk4GNW
6aT1fx1emGUYZ6KQmIEBXoTiKA2LVaEdal/KpiIrKczBlaaMJBKlVCVtZ6XaN6Hy9gXw1GBOatvV
aWRQZART94PB18PrjDcMsJ3TAscOMw3oSQLUzH+XSlSHXiLoerWzl8lrjuMhdpGwV650MF5kKwWB
NigWeAWa7ZW7CGU8eZVPLdEkmN24XKvpvfChKrm+0ooxgGUpyrF8G6Vx9O8UuCy7UkBsKlvoAnX2
N4m7gowZ1DUxUswAUJC09Gt9A2BSV32Q8TAQPy2fGxuQrG7HM/Dte2qlIGMac5SRIMpizNZcd4pN
Q+XIA2Es8cjt6NDLvdY51s4TyY75i5iyaQN6bzROdRYxxAFmzuvgPL1RqhSfeB2928b/20bYQf8a
/JiCPuFhVgLjdK/cSyme+/pbzuZt3k8aiJh0XTHA88tYYlLMlTgXkDKf3jgF4P8SMK3Lt5JNqYRC
kCMXNu/K5wllrDMoU0FSGmxeFImuDvja8qGKOr/kgUG8TUC9i5hW2jGmmeUtINeR12CwsXa6/iYX
MAddfJJUTzSs3nyekZn2BsdQNjduJZQxzTGIZamgGzdKT1XtKuX3aeDk1tsLCFYfzMtpEmFv+zhO
1X5pEfTrGgakWmdSRNvsnVb2981jW5WLHPm/zhFwmLPYLbiqau1OyG8Mcrt0HFU2RegSoOUoC6PB
DslNYiEoYwoRUZA6KrD3jfy1+lAR5yKEnZSbI0lHmRLrlYR4NZwPoPNxRtnO5pf99dr06ys5bDLW
krgaddyITfQgJdcKL1PiLNZbKr2KJqsc6ERERV9kU7zq2knHntdZygketpUgJpyCooD2kDmdU4ie
BLkbUKUxyXlplGfdyNz9ddrWwwC9jCYCYZ+lfiVVFxdigHNZ63diEFkzEBJzhePbNg+JAcBssCmC
zo7tLO1LE+OKMroFSR5ZU3TXNW7bl47IR2PcfIQ3EDuoqmxKGotx2TRCpdUE6gzfi8iZzul9egBH
U+cm8KQ+L83cvnAv4theY6GLyZyIUAxkSfJ9d8bwlhV5ig6KJuVg3mMy6J4/RrgdKq+kMrbdLJVe
miaUDK4HkLVknnZH+0mDN6Tp5KTlHwuUwWEBQkwRlY23aeiVtbdDW4CoEqdWI7OT1slzpw/3+4a4
famvZDA3hFjkCnq24H6677PdHNu3ZoLAz8903ok/dbz92LWSx1wOTUUqpUxoPmhrh9lN3cmnLAZ4
e0J1iDcasXnMYP0yKK6AbcH26ORiA7rKGO4o7R6E5qDqlVXwemb/oBGwY8HgLALkgknUxj5UsiLB
Lpn+bFN0i3SymivVLY/AvqwtrvVvHmvzIo+6r5VVjEVSGsOE/g+kbKWlvMgoB01Xqa1Z2rHJEHS+
obTdcCnKNg/5Si5d7JXcRjZyYg5YTPEEjCfg/aN47elopZ59XobIXVO6BitZ5TyZSdkg+Z1Cpx0x
k0HpYIE1pvmUVxLMQRx/zBXI+Py5yAEivWBGcz5VZ91b6MzO9T+9dsWBh0rNlcYcOkNpkjKlJdI8
sjsAJgAyKzjKT1JEB6w+SFBiiKB6A5ceeBdlxkQBJRRJEVHQdC3WrZvN0xXuJOUqr2oevNnWiUMM
A7BcBYQUhsqsIyagJDgsZKyi/hjI94sZ2iUP7J0ng1m9JO5NpaMIe1I9eXq5eHEGDqb2I/hLBp7H
wR8pgQiWHZvEU2ZRivKI2LlGitXYpvBIQHT4Af+7lsKc5ipqS2Wm0+n5bNP23MTJbR0cYBGG5THk
h7kWsnBk0j1gkwKwzoLeFqzzAPZmLjJRSsQor5GvCsOp1D9X+WNb+H0B2jnOS+NWILUWxETPqKnU
ZZ/B1xOUGfK7OONEm5vnaC2AsWsx7eEnKprePEZP05kO6yLsSD4L97UXexWvNXxz4WiOqIsGRf5n
7q7JCODqWxzbbHzU0Gc3v7TGr1D6ngnf961i08IvgthwvYuncjFoD7oml1YA3sv4i15xSq6bm6Nh
3kg0dbDXs1GukDaCIgTYnBrNyyhAgHmas/2bsYWBMhMe4TBOTVjoKk2Js1jScDNSQOgI5EGBU13F
6NpBhIZGbfFhf9W2LkYDBNMqcA+Bos1GoSQnEUZKcEGFYOctlQORZ4CbvAQ8WJPNrNoAuxiAk4mB
Ehrj5PKkiAQAafVAGn6SZGe5mX4oMVCAczD1Amixkgo/NwzvI9pdhDJej7QlAYAybihdOStDYAnq
FQmcAo0Z+3I27WKlHGPkcdCpRiGKPQogbqI/xc3j/vf/YBW/FWGpOvRhnCaN4pxUiDjTr6KbATso
tUnoTC4FuvnQ3b7aLrZBN84DoK7TpFFD4E67WMiR9tErNvjaPO7dvrl+4EpAQRdM5Sobc+r5QIYi
R3G1dsFTmd3RSElwtfNwEr7MjuGHj7wHyE1vsZLIBEvSGBYUphI0uNJZkF01fg55NdBNz7cSwVi8
KqZtO3XIuBTpLmkBGVBdSZi+Wb7MoeRw7GMrzjQMMJ9gz4A7JtMFXsV+Yd12mBLDzHtynu0ZBN9Z
YS03+mE8zt94S7fpMlay6NKuZDV5Ppl1MwM1SP4RqXY7oZUi/ZSZ3JL7tlVclGL2qDZGdNGGEBQh
3PMkp/4SFVZ8UJExYJI/dZqf2gPvkX37pK20Y3ZNKOI2TBQI7U/iqUNuB/AWxdJtOm7ZAOF94NIy
0Av3XWixksg4KSHvlqYcqx7ZJHkjx8wPEl7AbzuXunxptHgAjJuGaYKHDFyCuMrYeFMqBszCIfmz
FWBmqa1f4qlYDSxDS6wh5rX/0XjlnXam8UZAKyGUZqzFKBK5jCK44DRC+tqdx0N5EERb+mIeai8t
rI8gjZsYC4YvQR/SO35YjZR9ZUR1b4OoyZow+V4n50DuOA5/M4oykRQA99EARQ7bQhlkvZmrEd5r
5fvBof0Bub08pEcV/nG84vrHLW9lSqYsy6pCkDQzMVuXInEIO/QmEwxx28It9f+TXyZu4JvXYCnB
o3t8O3HrJVteZS2W8SqlASXnCHf2aFNYi8yJbiHw8MZGwZnc4WnImIkA0JMl1nGDpqI7Cscx95qe
82i85U7W2jDuJAXacpAlCHXK7qxM5/gjhBrr7zOeg6D5b9JafL9TvwvDl27mhYa0LZc9Skg/QKBK
VIB9s9VtuSSBJAy0wRpYT3SyCbD2xxJshbxSy+ZmrAQx+16ppCt6Q+3tYpH9odLcQlbtDMbOubW2
fMNaIWbTTSlQBIP2ypYUNp/gWQsQHPLjZNdHchV6OcfGNn37Wh5jAYrUFovUQd7g0deRxBNfl4fM
Gp3Mn/3a5yHE8paRMYhgMJS+JBhaBbOQE+ffclxfzfCwv4ibVr3aK+b2MHJ1auURe4W5jCPRikOe
Td6+CJ4eTHTbCmLXzwKisy4MrkoZXQHd/DRNmbMvZnt7FFA4yEQkKO4wXg4lkEXqaZCrXQOS5UGy
aFGxDt0JDq7EA1bKA5LaXDsUSxWwTOkgs2KSeqFfktrsh94ejGMkfarKj+zN6vvU/leRUhjMjRaT
rrdb0Z/H02Bw0tHNjVl9n1mwPMGU5YKA2s7kczAdtMkLeOgJ2xfdSgbjC4AbP9VGjniocwBUQid5
40Mz28bjCKSX6ISscd8KeDrR39drVqtKCMAGFJKG0pmS3Gom0elrHnrNphiigUwZY2s0UPivmDZI
RlItaW/LoWxNyjmQfmTdt31VqDt5569XMtijqWRo+kaYYita/aMwlZMZVqODfjx7ESbO5bAV05kr
WcwZrdtYnMBZBlMOvkVjbBnLQ5dfkdhdhB/7Wm0emoskFqJSq7LGaEcVgNTpYGnyjWJyQkbOsrEl
uKJD3rmEKaD80+R1Ep+lsrjN9OnYxh8JhFeLxoJQJvMcR11iaLYsqFZV3erjoUB4I2nnUP/Qnbpa
Nuas1lqijr2EDaqLKyG/noK7Sv3LhWOOaq43aRwgtrelYLwSC6cCIXkTuubEe4Dd3CFVB/GMTDBJ
aTCCAPCTTyVpe7DXHQ3jDDLyPLzJjdd9Q9u+D1ZiGFeQNoOhhgq2p/Ewtgv8e4p+M/nyUcQTNmoo
/GbcTa+wkkgVXzmfMgDptJbDYYNzMJM/EdM3eN0Rm8cHmZcGyGIZzImMHRSxPoM6Eq3dYXE1yLYp
P+2v2vb3CV7faSkehez/qpAt6IrWUrwfxvmv3AAjKQ+0anPzkTaCip5e1Wz22AR1RQCBhCDK7KxK
scSx8ufky6C2h31NNjdjJYhxn0K1iFot0pfw4ZMae3P1pHGzfXoDv3PRKxmM2ySNPigzrc/JoFal
HMjpQfhMmzhz8KZr7r5C23fpRZrGzN31dfm/Dob+1DmKR0dM1Qf1egIrPJ9wd/v4rKQxllBkRh2N
Oko+nTc4IqrGpa3mVuXWxxyca/qRF01x9ktjop0KhFR5glSfvvSDqTNKnpeO053BE8EenkwQ5gIN
GnbRvITVuUn8ofb+cpMY5xZrkVoHDZIdUKpWGANOHsndEh8nIC2XMAqhdfYF8nSiv698jlYpcRmX
VKfoLheQCOleB/zPfSGbXmFlC4xjM5MgTMscmY9qfBr1TyGPf4pr2kw8ldaLEUw0lUuO9Q3gHDwZ
1We801GQOVG0DXdfn81wZ6UP4xtMLVo0dR7RETHfBmNnRekjqY4J5j17XbD2ZW2vHe1TEEEu/Y7g
GQ9AotBOqDYWyzN6nyw14iFG8yQwu9OGIdCvCjy2k+6h677WGefl4w+u4KICszuDoqW1GMDGsvMM
VjB/8Q2n92avfHoDxnE+5gou8pjtUcIsIloFt9q3si1rV0kkHeKaSx+97b0vYhjvPfUinqJ7iEk/
D47qxSfDAaWGeqDNHIHNmwHh7BI7lDUmGibqUWPEI9xj2t3KAee+2wRWQBb6r6Gx85zlnC5apcLQ
Ksn55zlEukkVdAqXaG8QOH6Opw3jrc2R9GM+4gSVkXwlGu2vRWif9g/OH5zCRSHGXc9ZqwdxgBXL
zm1mUSi59DCcerCeALRecHiFCa48qvPKlSYFJlqWEqEJ3pPekCnsmFjRN6WylRN9QKgSjhvanLxc
bxnjvFNFErWJIpWPdv8PfHLkaUfjXL4sNsgEUbBVjvMVz5vTr76PWi7ryviLTJ4HOHTctAHYc8IF
TDZqft12Pmf76PbsiWG8RlalaRV2WE7hSpKs/OYfrsRKt2onuG2PfBw0nl6s2xirWJgFXCJCLFra
6KfKaNfj5321tq+Oy+IxTgPIL00UlHS2svkWLC8llk8FRqlUOIb5fV8URx92jmsSlcQUW+xT1IG2
7UFFfaDnnDHOMWafsEDuAjrDDtFKIL0G8neJh1zP+z7jJjAPQiSQ66E5GR33aHiIEUL+3SIxTqIs
Ol2QBlx+M/LUqo8sofGkmFtl49wVhPENAHuWxaiBmAFoz7kbHDvLvC6swKIdmzInE+etGuMWAtKo
oRjS3t7wa9LdlcXfOW8W6FlQjazQcjTVyMVhIF/kmWO49KDtnHzCnPw61IdUMtH7pqatUwVfQRFs
RaAuajQHaPtl/3PfBKi/2hPHnHvSdZI25zCyqT3lqTsSQFX2jphy2da3PZqOMqSI7BiwSfhDVhdE
gzKaqmbo4lIfZ7s7Zh56n3yA+XoUiBN9De6+XttmcBHH2FyZZzEQmqBXWKKuYQK5deRI2GzrRtH/
t0aMpUmGFiqKDrOW72nIEN3KiaU5/Ut9Dm0Ap9+SG8HnlVj/cM9ehDL3jx7nRq2NeGP4B1goPFWl
0yCvpHdsk1g8RrU/hK8XeYw5pijoajNdx/kU3dEucgHF1saNbiiQS3v1sTrRalEZe+z1VorGAWbS
24snupSHB+h0AM2mHdd8MHqemTA3EtrnxyRfkKgr4p0u3nNfbKgNvD9e/1s+PNswzw7STIwqSxCG
1Y2Xgqlw9rldi/RP3BPBvDV0yGKzasbNTQ40zOt8GoQ3hw/1OP82d6jCXEdR0M6TUCEkSY7Dsf2U
HsKD+Nj8kr3/I+06muNWeu0vYhVz2DIMZ0YjyUoO2rAcmXPmr3+n5ftZdJsm3tXdeOMqYcBGA2iE
c9jTXFLc/3B/IY1zF2IKmBAMMMAO8tDOzIeOmirdPXkI4ByEUhu51ARo4OTDUx0mdpG929eAOhfO
PYiVagXjCAHDARORSL8bT/A7EsSAsjDOIeRtaaXlhAsD7siuPCXWjTac9jWhPhXnA7QgByZ1h/FO
o/WSKbEVgZo3or4Vd+vjLpYnS4NtFZfmJB27o+IzLgPKe1Lfiv2MVQwq1bkE1maA8SnjmGR3k3zW
Y6JMtp3i/rrw/ChsLchFVcto12XmkxK/i0NbmlN7ae9ralqZUOblSbtSRka1rGxSvMAxwW5jqb8E
/1pFGTElhLv0mJXF0HKMp2oUe3P1vMSOlH/ety5KBHfTh1k2pixGwqMMfjqdre5eegt00sp1vaxK
rT6VKejgeqjh5dGhsVX9UpXf93X4S/3g9diZkisJUjRnQcxmNmWfoXAA+fYAHCjMBhUO9QLdTwHQ
CeJuvBKUrS78ZLz5h2fqAdjmNqsth7c1NbixOfnyv4AMadzlH1EgG9sW9Ss0oV/K9PG14jc3Ir0m
R7gZiXMCgznNlqbj6iy3vaf+QJeTbWw7owXeWBVofBYe9PvHRknk/AEm56powNa2E8uqPYmqTQ6i
budPFrZLMOSArUZ+eWGc0i7tG8Qx8a44qY52DM9jf2y80S28CJh01ujv68S+0h/pwEogd2MrTVZC
ZcJ5mZPsZuLHqPk4iV+a6LZCW7Kj5og2v+BKGnd5FSkQ53oUMLIpV+dEkGo7rrOnfY3Ib8h+xOpy
5dIMyH8LGY6Z2qwtEJyExkFaPzk/WREmUELeEzLZZ9r7jNyF1pN+rBLWwclKW8YwanmOPe1mOg9e
0QKHkopM1Hfk7nQzt5YABG04weRZHSqQjz8SClESuHs8SEmYaxnsYr4bnfa9hJHC5CHHXJEtPLG8
pHqyvu2L3AyFK9vg7nMSlkY9STB9Sfk6xhiUiZ0Yw5LhfSG+CX7eWsnibvIUamo7WMizp69z5srg
2U0OCIswkry0k89gVLOTO5kwEuKT8gATfap0uYxlLifJ5M9NNQ4IwxNxnSkZXHbf5k2lSA17n08P
tXiVBof9Q6L+Pucu+kGSKjXHoJweXjfDtzL4tP/32T3ZuUf8YFlTlYYwsdAbKd8y/VnXj1JGVHy2
A+Lr4RtMx5V/AKFjEM8vFIh4M8KwD5Gr3ffAM2984x31DqI+GOcY5ClJwzLDTR1TV+yuk/jr/gej
vJ3BuYJsLnR1mHHi1VcGLamiU403903xg6Ehp2ShhPx6nGNIW3Oo8hc6WF/3U/SnUqfy8hPrThUO
2ScgnILBOYWxWZpMEPEqku/YtgSc+WinvlW66snE1j+WrRinWF+chG9USWi7YLOyE85JVKIwikaA
YNV6wi0jrAYR+HBleK2CxpXoDr74pURd2t4/UEJjfmhrVoValRgPc2DhfR5gzrZ1ev0uLUS7Tu/2
ZRG3jZ/f6voB9JwSjFM13bo/ZSCSEk77Iih1OIcxNLMspAu8Orj0DOtesR4xq+Jk9WWg4sdLarnj
O/h9PPB0S1a4IO6PzoQpCu3ISH1Zch3NIP3C5P05OgLwyX8LWfEqmPAzVgkA9TB+DxtNumMVXNXt
aSJxDAg3wq9d5UFUzFLH3MjZ9NsbzPcD1q7/CFIYh91yGjGUEsi5FWsOqsWsEf817VJlD834uG8X
lB8xOT/SYQJgWARo1B3U83IpDtbNfGtcs8xdGe03tblf77LJ+ZG5Ks0ZdKOA+ZfO/XLOhNou5be8
TFcyOH8Rx4kid4wRXOjO3XQv1U7fEUUiyifxLAJpF8oFYGoZSFX7g9XvrHvDcqtj54kukqUCbNyZ
31EtGcJP8DwColBqoz7AGIZB9hYDe5li6fVRcyRsYtvoMKqIej9o7XiOVFEt0IQLEP0bF89iUGFi
hlkDuc1BeFZmm1FKpx8sQuifuqmoswI1QDKBOG3yCztBnqWhyAjHIuOLPpwy68aQiaSJEsHUXiUc
RV4MJkBp0ewWT2r41ZRtg2oublQUfleD/YaVjGwZAnnIKiR+B8GyZa/2TVdvPM1nMLuF6u6f1J8H
xaThhQpKGNVAi+Z3aUNkZqIyo5ikmx4gwNX5y3/7+1zUSIxIC9UKJcS0ugny24Q6kY1Y8bsC3EN0
RHPJXBQgcLC+SHuFMsw5PUeu5bXAvJnuJ4QK+Ri6JJYQc5u/x6jf5XKmUI4ipkqRQwGcoHCC9GQY
d1WkYzmdqMNsm9zrAXHmINVaZ7QL088K/XT5NCXRu2C2nP1j2kg+oQ6woy3FlCFM51wecJ7SxGAX
VnuYQEGZuaVTfGhd8fBCX+6WhFYbQeM3efwTqjaiKRszpGRyhrkbxY3QX8o/Cs/igWE7kxkgs4I/
TutVPR6jrxRS2RgXePQWQ+en6hB6+jtAZRTH5EYCE5GU2Avh4DftYyWRM3whULIU+PeQOD3LSGyH
U6nodpEQYqiD499ZM5a5qpThcnSAxWRxJHcGWwADoiu6jNapIVwgeXKc4XeNsoBrAQMWyWU6yJ50
xCPFh3fCFqbwhqG2382Es35DQf6siCzptD5PbXHIATIe9t/2jf/PzPZ3IewoVx53WZpcHhKkfSFA
WOPqPky/TC3w/KOvaePti9p0tyur4HIlxTKqcBSxmSsnZ0s/ayIRA8nT4dKjVM9DQ1mAfVn+MF6o
5QFzFtrJbOenAlFXppiCSIGc4wglweyGFnmM8tABtEA5Bt8yw57O7CKj6Vm6+x9w0x2+fkD+USVN
RaANIQwCKbqqI2HK3ongptwXQhgE/5pqm6RLlhAFacBL2GN0SrobozPsQLwP/32q+Zvt8eswIyY2
m7jE9Z2bQ5tcVdpBLwibIGyOf03FWmdlYokV1lo6jeMHqyU6X9TfZ/+/uj7V1AyhwDq2QfY9ETMn
SB73j4OyMf7NpGGro80StO/YO1B3Yi/BFoS3ONFRPGZoFNv78qjj5/xBWWupUpYAkWhRqsdw1BTU
tpw8yu19/IZ9m9/Pn3MIwtQ1OcrneDwBeqa+ZyWsr/FJYdiAvvBIYbK9bP7vxEH+9SQsUdjr7GWT
B92tLsYnKxdtrVeOsZk4i46REqW8EuPgc2oKbj5afhNqxz6UrqVmcsYodsoMsE+ouxs19huyyslr
0F5IU2uXRuxm9eQPiuhKIUUgwrzI3u/mvIycYl7fynAjQTCJPrF+GpGYyFdUNZ6yNP5VVveKWoQB
KrtV9nMR4ZA75WgPjuEzrnHttG9p28m+pKkAEWGwZwp3/HoYNsrAhrZVP72RLtIRlq1EL2xhyicq
Jdn2na/CuNgQjJhaTEKkkuXY2yW2U4rcbgFaQui07Q9exXBnNUyRPkAxuLS73gv81m8kJ77GHKOG
b9j5sZuKNoYJ9qUSQvmxT2XElkoTIe5JqAQrzwpU2xewnc/90oof+jT02CriFGiGeoMjkp5UQCZO
mqsW/3qplDmEVzny7940TEOh1RY8/5ZCcUZDvjFEUAWH6HQBETcsK39fLcImeHyDZRxzDKVnmAQV
tUOuhjfoayAdpvL97fv7qhUXI5rS+AeT0QCJdHpdVKXdm7VjDPdR/Tw1l1L69/sdv39HpvgqKpWj
qVV6hqgkhoeiP6gmUXH9i6t4VYmLEkmatQuAVrH9e8hvLDDwVF/Ek3HNWKCic07lPZR9c44CF6oU
c9S+nEaNbaH8oC2EIZD6cN5hEoK57yo2OH3pvZ/oKtEHBSNlKdAuqAY8dZs4H7HUmSxUFaxcrr4a
1VHIMcjfHSMKfmTbuhkWroHlT0XkjACgcnWuRwgb0nRTR8es1m1FpQg2tksQKDr9TwpnCUEyL3HI
FhpbL7hjkKOSrVxiNG86QPwN3uzidfldcCnsE0o5ziQMNOCtcEZe1wy+OX3MW78o/jXYAbtEr5px
NrFo0tLlFkTo9aGKXckq7Y7abafU4EwhKtslmhnJkzw9W/Oliz9o9dO+k9u2tl9q8LNZ/SzFQ94j
qsvBh1l/J+afVWVxpZlaK/zLHXoVxFXTxEEJQklEUxWW4LONvFx1C6D3MChY8OqSmSqlGBcssqKW
MpUVkfsu8fPqnWW1x9oAPj/xhCDO6KUIsXKmY6WWndjB+0wqrFv83AfXJD4xJYMLEXFiBkbKsLm7
1huNS9MeIjK92y4DvZ4P+w0rPWrcln5iVHfNR/ZYbf3INS99bxvX4qHwxuNIPY8ppTjX0CIENTXr
gk/GqREcBRcoDinGO0oI5wiysRGtSoDnntJLXo7eOF+mZCLexJQQzhUYUx+XFkPWi9NjG55N65p8
SFIiOE8wjloVCRpqxeN0W8T3QGI1xbeVy35ZAA/qmINgTKxqlic+ME7y4sAISoOj/sAwHSufmtnb
Dtuv4jiHgDgXxiDxBGlz/3mqHsTxsO/ZqL/POYA5DrMuZWPsWRJdoWrhC3NOHPymCBnBUwJYKSBl
2Z1a3Rk9M4qxHfBkNIurJflY99SRsN/4x9tuJYC7+FZTt0PcoBQcvu890etB+yaeehfz5dgSoirB
m9oosi4C8EFCVsDdFcUKu2Jii8WieA3AdbuY3nQbQULO8MI0QCoxK199r64ola5hBF9q8E7sr5Pu
Ehen/VPfgPhHXFYslQEyW0C04M4Em0J5jW48a5CLDuParX3jfghRdps8VnabFJIJaTu2rWRyx5RH
6SiAjREyz/q5e1hswYne5ye2xYO10sf/qCH3FZsBc+foeOCeSuB+fK5AzjzjBXndfyxs9YCb2o1v
sfOVfpyrXlQRkH+MxEAK45M8G75Z6YSI7WL9SgZnfbLez23Z4tw6d/QkN8ZEo+mqbu/+ZGSmOO1I
O+GcttkHsx6zbVLzOntUXOWYuM3R7Jyf5foZW0rk1MumE1+pyDnxWreWKWcHt8TPqnSaGsNuKAyu
jRXg3+yf9+LZUE/zWEvQK7WHA+sfgVjgyQTTugnrACMpKBBj923pA2o18ISWghYz580T3cDytoXn
RPUR/zAapgBzylpy7F0Fz6TAmQjfyM7nD9e4Esi590zrgyQF8ZGTWjf1cFS0xDbTL2HkR5hbljJq
Ymn7jquAsFE0HSRrPDJ1V4qjFbXohAD9VdZs/dz7wk3wbW49hkBpvaO88bZ+v+TxBCl5MERDyzIX
Mf+mybY1PEfBIdYvtfoee0D2W3zKq3Yad3xRXtaWwI6v9dLPs8da6xrc52Pt6rcs/yv8moTg3rwO
K5ncCaIfY4LwA15FuWUUtsUh9SJXdzO7+8EQb+A64w+EmpuPgpVILjgUwzQJZot5HHADG+7sA1Yr
RGP6XMDfWE43O0NxZbxxzQbXciWZCxGJkRR4cePuIzg6RfJRTZ51im6SslGNjwxd1QaizMaNQhe8
IoyLIPZMV6yP80E/JGfy1m/mJyutuMBgtFY/RyFyLHB0WviO7NUgnzqwfbgMJIKalNzMUFbiuBgx
jmGWdBYSbTO50iR/tojWO2WRXExoJy2e5wHqBOK5BnGc9N6iWLwoFbgYECtiF8RAEsOYzHM/604E
QGXCyIlD4WGdDDFe5H6BiNZTQGVT+tPsTmAlYdlP0NoT0eMiPhq/zYFNhA6wGhAXAk+gPC/ZQ0eh
NlMiOE8hqCWS7BB2XbQfE0znq+apIqcPqc/G+QapinU0gOACm6/RCYRUXqra2k16SR+nm+hMVX2p
u6pzDmHIpxHrG8h3FLD6XXJMcIrvgoPcv+wsCa5ChMvt/Or17vAcoarYW1mSoP7Sn1XsZve4qZaj
usYze0yEB2okfPPIWPRSVCz4iCZn55k6AmLwpfwSX1v6YyCcZxwcYensSP7IAV6F8C2psBZCvZcY
pP2tBehwTHgI3ijZ2WwzPD7xaFTkEszm/V2J5AKlmWmFmDIGsUp2NfEpSt7v60T9fc7UZXOMxHCG
SqV4XUfvNAoubzvvXSnAmbmSCEKe91CgcfPPAwa+0++YPlRt407w84PwrhXfMJeK2LcSyZl62tam
3AkQWYLErm+e0a60DYWCUN2M7SspzCJXj8tBr+NWVHChtK52NfV2GC2nSo9FnHtvOSKQ7lgqpjdV
HnFQNAZd7Fqzd6RRcwMzewingvCp7Hb8adivIrhAZFZRFMkNyj1KcJ4V3NnKLxevHB616n2TflUT
6uNtX9dXgdx1rTW5T8sR3sGarpb6Q1QldtrKxH0ltOIDU2hVjVrHcONVDc6EAij/s60xKA9sJBmp
Y4R3IplkbruIX4rx0UlPs7hRWvQmhSvWccXO+bVyH32Z0SMXjwtNZrD9/sIL4R/r4GEHh3ASZlMQ
MSh/AhWfk97pTujlGKdTewye9afULZz6i0m9T1jqs2MxOnetm2zWJW1EuXuWP+nZZ8Vw06K3q1ix
x/ZNoWSlInefDX2Ju5TNNdUemM/Y/DL6OZabReCvk5zyUPgdtWGxPQ2wksnd7nDEdHbIaKKGA0Oq
zH1LdOpLdlMexmNN0YZtu5LXM+TS2qEP66UDZ5CjWUCuTWUPCOEuiAhvZismnAmpGJfTtp2WmKPJ
akdY6NAOhYtqzu3PmEzlAJRanFcRamEKAgMV167Ij+bnSBcPo/El6j/t+0fCl/DzsgCy1scafO6O
UtxOw3tdOCfUBuAGfRMLKb9OiJ+RxQrM2M4ZOsxW1MQuNpa/ZLXwVFgN2MjrT1I2uU1TX48Bezhn
p339tlOplXAuB6gazCXFFQLA6LBl89TTBTt1JsBLak7zNB6tt7QaV/K4nCAwjVgJczxLDOn9YNpR
ARg+ygwJP8mXsq20GjKN+eb+3OPZkGLDLvhmeLrdXjq/uJYoH0LYIr+fOMVqq5U6zD45dSV7OToY
ebixnhiNVP11PjDMRNCxpiRTCqUo70jKKO0xxfizzsgOL8KaHbq4KI6xdXpKUeIy8JuLYB9M9GSB
K2nas5ieEqmzs+T7vkFu54yvl4FzIR167GXYwDcWOdZtawwAUlXFzWLUygI5z2HO5azLKiywAo+7
blzK5BzLV3n0NNfXZvOwr85fUtRXfbhkJJiFFNgXqJWwUvDipvD2hvdVtQVG9XLqHWpvavst9qoe
PzkbKNo//VXsBrqsZ5BhQQJW4bO5YGrQkLAIvlKqV+UwY+sM2gWLszSDHU71SQkJm6CcFD89W+tm
WEas0KBfq358zA7BKXxC8+gAjlkMUMats39qhBHyo7SsVKnkMurpnfpZjvyUBI1lXm4nw+E3EMu5
0symxaRrdlkwXL8cK7A2m/ZbEWN/iy/8WG2P2ZgxYuTe4oLFBCdZPIUCpSCtjssyqjEqlrqHJ3oB
Q7rO/fGT9oz+ygt4VDm7++dDJRr8LmIfR9nUKXhZVpbdADEiOqiKrUf2iNJgelA0wh6IhJQfp9XF
QkrrF3FFjyWt3MklyUnbGzP+FC5fCN1EwjY4jyEobVmFFeslYzoZL5fZnfPkSzPeNFFtYTxwvulb
0E8UyXWvUedIGD5fhCiNaBgNAXYpiqd5+GDl94RyRMTiFxNlzazSeWK26PeedsgOpuZgQdvN3xVe
5Viu2dr7EimN2E1cvaQ7KRKaQcdVBqNeb/6o/z3572+Xi4c97HXGij4i9jfVY5F9XOTzTLWBifTC
YiquVCgtpZr1HCokJXbobzBCacq3CdUX3b5TYDgUNcbZY/Jscp0VyYBnRyZoSdgoKRi8BkaZ3P5i
4kpR1fbNwLESxvkLySyUIZaRV1vK11k6Ri1wtChsK3ZR/nCyKxlcKtGEhZXWM2QU8rdO+xZb38P4
KZDdVpLsSnsniFThYdsLriRyqUXYa0Obybi6853xoJ/RNzwB0ncAXPF0HZNlyU27WEnjHAXWikdJ
kfF0TaQfNYpshuZKpT+IZBGeOCwenTvq6kkJZth4IbkAOfJKP7xua3c6B5caq4OAXvHqD/HbMplX
/XjM7s5cyjkakFzMEciRfm68VbMN9k1QSACY2XuDp1iJ4zzFMtRFrmcYGZK1K6G7iYzD/t/fzmJW
AphvXN1js5pzcwH7sQNYZIb7kaCtXKNXCLQoC9lZVdtU4ZqwEIXzHKia5ItpwnMY9R0ClVa5loQ3
V0q0mjZ9rKGA5Et5wWzgFOsn7Z/pt3gKz7ocOqamE+PylAhOkzaoU9Xs4JxUtDrjd1ZCvOG2TfxV
Bfb/q7MZQtXKBRW2lovXAgD9VOMLdgWJWLR9HK9C2P+vhID2es4bFe9SLQE2SHjXjtdW0TjNqBKC
tj3fqyDO8+lVXpQZK2qJZ+VQYKZG8ttT51NrLdShcO5uUNQwDyVUdoMM5OPvqpKoFVB/n3NwjazP
QaSwJcfpNodTDT/v38j9zyTz4K1VWGh6luFCRuZtP7lSNdlynxxCdF1EzUZkkihM4X2N/ljDx9uz
jk2JlablS2E8Vj1Ra99MVH/dRJnHcB0TIYxHHa/N2jAArNvFmj2F5WRHrQDYUEykDpjvIoxt/+rI
PJLrMM8NqL4Q9Kzppo9Oc3Udp5TrZL73z1D+P4MGA+3vNydVJmnIM1xP8Y6NXLOGnwIEKAtgCZFH
5SbbZe/VV+ScQWsIshiWsLusji5Glrh51HoD9nQiobCNKrhV1c5tdOVa6xqnCiR/mWcX2dNRBoBq
L0q2qlIDxn/Jzl6/AOc7FCML9LyGrc5FYhviTTe+b8TPRfW1m9yxPFnNR7O8jaWn/RtC2SvnSIy+
VUMpxzsrKz8NUmln/551COnz6lNzLqTUMi2aE6QWah7bI2B6e2yNFdaPfTX+kpi9fj3Ok/T50AgT
q8KYmZch9GJCxlMWW7qbD7KLiS5vXx7x2fhFhEQ0hTwKoJWWO6J8Iw/v9/8+pc+LtawiSVB3szix
CZzakzAWkR0A2nndeawYEjgUXBKlDbucK2FGaxQq1obwILU+GNMXWfP/ozZc/pANXTguOW539VHD
c773rRvr8+Sw4gFWkohIT347zpfE7YAyO7vdyaV41C7hGRCkB/Mry2JDzPYRurHfvuO5XvCBVh+v
HaM+zgJW//vIYPGlI/ZqHQbz8pOn5T/L4/yEqY2aWCuobo7n4I7JExxz9OuPGCKwRRt0TrJIGPsG
xNFvd/hlb2qlYgFAUi1IYR/h7IX3AtaiSt9yhtlZzpcBkzqRlznf9j8r88B7X5VzG8sYR9HChqcm
5T6RnzLpTgyIpJYSwbmMGT2zsWCIOWN6HKqzpt0VFUVcSdkiP+DaYIx/DjG+7ix4kjK8knPxodD+
KWNZlV0SZ0VcZZ7BUKm1SKxGKJWKR2m+DqiP9oLhu3MwMucrxlRp+sLEllfdRe+KacFGnuJmpeiG
KDvmy3DVGKCPb2cvFkwvnns3qgMbXJRXsgLo6RGUO2Vwp+XZI7CfHvZthgqhMudmpKQVwpJRVP9s
dbUOiErObOCVZoDa7um9xjWZczLAi1Y7BdiY6BuOoXHO67D93pmd8L5s66D7UAOnJrRrIB54mjGY
PzppyR5LQF6pp32lCSvmizpAEAIxbsGGL5rAH5rJHabS7yeVcHNE3ilzXkdbQmnqCxx7Il16+U61
dEftz0tzVN606rn6sFxG0gxg2hNMGBHw18vic6MdhITCG6VuCeddrHoR+3rQe6fqCq8VsY9QlicF
AzJyJN0bqfFoGeZjHAnHLKv8xLK8STTsstB9sVBld/8Aqd/CuSFNLZR4YBu0TSzeg4n4Cs1oIoGn
vNAf9R3MB0xhyhayKnB7qWhHiIrdfs3QRuz87JpaCiZskq/rlFZQSaLIRi6wYh/pXt9pbjh83/9u
zOJ2HJHCOaKu6iLDHCCksq77BguNiy031xEFbk8cDw9GJ3aDZGk9UhegZfZpZutTTJ0OJYL9/yq8
gutIBmQsfHbzUT1Xh/YpQpnP6w/ioQH+vJDY8RcKT586Ifb/K5Gl0AnCmOLjSVJ/0cP5vMy1VyjU
RjUlhvMadZdqwVDhTSPWqW0kt6Ue2MFCvU/ZDdmzBN5jCHGrKgwhQM/Ok+F1yncsBi/peIhAc1Eb
rpJkxJFREjn/kdR5pWGvBDQU5nU8yo6JobCuMt20m+x8Lmytvc8yd9/eKSvh/ESkGNKSYC7f6cyj
BBiJqqWKSn+pX/56RPHYG8Oi9qUZIulq3OayuCB1+xRcVHt4z+ww86dP+xoRX5FH4uiVLpmaGGMx
qf5RCwVA0ehOH3zOw8kpshsluq9ConpCZbIq5zTmMM2w+YOrll1Gr7xnW6MY5XtKL8m9bFdO6NYk
IRJxbjwwh9rGZaAzJubRegA/KSB69r8iEZl5brawL/6pOJVGfzJrBLNAHT5JevM57UG8kCSHfXlU
MOH3Its4lVMzQomLdepBV3QVXi+gxqkvIGI+zf+1LsLTtY1VBYj2EQ54dCR00jN3wshZfcJwhave
76tGHRXvSAo9iwIV1mHIFz3Dtg3pqsiPx3kOAOpERVFiAT+6ZCc26NAd5dveZUx6McnpSenDuYxx
kdIkNeEyqt4v0msrJGr2xAXmt740sL2HQYi/H6mXWB7tvD8U4sEcHjPx0ySjFllTfXpCI37za4yM
sFVKPH71xTomQuklo0L4duoVoXE+IhAyOUgGdkQnliuBzP6qPMk2G4WlOmCb8dE0NFOTNdnS+TWH
KgIfjTC3aGA2xq1Y6o/SoroCNpL27XpbJUsSZUmWdVPkk5hK6mMzbEF0qVbOz+KqdhP0NluVjw/U
3tN2GFlJY4e4Si5ksRO1kOUz8p3pC3br5NcWKiLZDaPTwa4X8TTZ/IiWitF2FPh1lUe+nWddiTOQ
BzltFztTcsAkuqsNw5vMYiWGM4uSsegsL+WCf1a143PANlQB5kt19SiNuHfsELfVWI3o6lXxc5C8
k7qnYrrbNwlKBHdGyVzFncRq+oJ2LzUPcfWpKu73RWze1dUHYz9hZQZdjn0XjZVwesFL+vdp/WH/
7//Fzl4Pnssus1EWZpFNkZvXvWccal9wWKVvdDVHtGkI0+1Jv5VCXHjIhX6ppwjdPfMpfh/4DHy2
uZrftV8ZsyEKGyS4EvUFuWChzGraFQKehktkeWEhn+KsIC7P5itqpRMXIhqjUmVtQDAXgSkqHmtr
svX2WJREI267XPIqhy+Yj6U0q/WMbxe183Ow6H6HFV0zWg6JCaB0certRc7uYfae3n8k7IR9pj/e
ByvZ3AQ0iL2EAnhYPRgwlY/TRbCbh9rJnepoPLcXoA+6iWe5mvsWTiB4I1E1dGCZyxL++f0GzHMy
mmpc9NgEHGW3xxv8oAZJ5+7rt3WV11I4b9FFUZaJUwW6TRRM5kejyewkpaLiVqhfC+H8RRobehkm
NcZZwR0Znyvs6P5/PN9mfoQFPDRORUuD0+aUmXNDVgwNyuh3Ixa7lyPSCOWZLcjNx/ALlfBt5c5r
aZxW5pjXY1NAKxNpxNDAOsXbyfxhRMeK2gnZPqVXxThvWMlyZ6rYIXeksrK77koePgw10U6nZHAO
UbTqYpSSCjVJ6bsF3vH8e9v4+8a2+YJafzLOCYq1qvQ1asCOZgezk990J+U4SMDeqV3hTgcbtB15
0RMFkbbp68FVqCuGqFumzG8MqWKeYCPdwHrSjxQTQi/DNRZW088TkCLY4HMmEAF/y/muJXK2YalR
UGWTpjvovJbzu5SqjZAq/WERbZoJDVSy0HN+YKlmcIq+1BlAPRg1r+XK1/tnt2kecOe6aGLPFVx2
v7ujPtaHCIPCeN5U19nyJZgPBlW83VZK1SwLaaYJSBvO16bqmLQhi5GyX50Kt38qPijPnZccs3Ps
Bg6I0fZ12opfgOb5JY9zsZmu5cApYX2i3mfPD8lezA+LTLSKtt3SSgz36bo8Hq0qxiM0Vg+6b2Cs
VfAU0TPuFm/wQyi2r9X2LVvJ44yvBkhkb6oaiuCxbfoY1nQxHedjq8DSbAkES9H5beNx60/J2aMu
RI1RhCwlHB9E47NJVYX/YhuWqsgYPhVlfss6VIOsiUKktT9B9XJfx8bzablD+gTvDkw9zIgS33Hz
Equ/RPLjzvHUV9h7RfvtJ+B0ctDf6Y8quIdCB8Ayt5GvPO5LpARy9t8LaacY7PEYCg+aeRNQ7Z6t
XEZaKcTZ+1zVsaExey+L6qlGaogP6rVV4beV6VljdRZn5WlfpW238foNOduvZkB2A40eBBlj7YSV
XxmBA5zZfSHUd2P/v3oslDm0qhgXbhZ8NubrJvP2//5m/rL6bpxxD5E21gubc1F9Rl3PuJz/P/zE
2+7o9VtxEXhc5gm822xUqtbsJLv0+acO28lh5e6rQ50JF4UnI8iSgY2HJMq3GUNtyr1mEiL+4vNe
deFeH+HSWhqYzzCRCUIWDOh+AdeGK9+yvaYgcSiAvZfIwGfpa8vmXiJjWcD/MEqe7qDdMigQ82n4
ykasE3ewp/v+q5o52fvFYbERIzA+9QP2j07hZwUlzSyjhTGv1e0lFz01ShwldSv5w/7JsZP5u5oA
4/vd0CMETUWYWIBUcieIrsXkfWMAQyw8GNRQ1L6RKPysYL6oOl7IMEYsl0pYws/RqA/u99UhrETh
hwPx0jABVISkYrltLqNfPlXH/gC0YWyXpof8y740SiPOS7QjeqX9BLPv2o+lkDnK91CgXovMne0d
EOcpcmPSZyWDQq2HiVGQrEZu6P9cueyQlOVEasF+8p44zmMMUj+oKDn3TpPcZ919Nh73Pxl5QJyr
ABhNCGJkGNxPfQBV5yo3is94CYyTdCKkUepwTgNEiVGRjohL3SE5MY6H8Cx+yuzwEWR/TuVkjkz0
8imT4NyGFC/6qHbM/szw2KlPQyE/qaNBfEX2s/84JU0GxJcBGirgQ/9+a7H5VvQo34LlqP+cT0fB
uu3Uk6C3jm4dg+nr/kekhHHfUFm6chhnTCeMRWgbbW3P41G0IruaBHsp4Hypp8jmN1xpx31DZdGF
JmF3OEkugfBdKiLbojrOm4bxKoOH0wiSMl/GXIZS0VGJT+Eb6JFRbFkJ4BxrPyLytgkLV8W3tvZR
WgowXzh+qJXCHrLv8+An6nGS7ormqVZK9PGpsUPiK/JYGlFXjYUk4StOX827FhCoQNTwA3e5l3zL
cENYv+C+ab5srTWXnElKLESgMUbx59Z6AH7icTi+8GrPbuf8PyDUqFNk/79K0zpzGEqjwUduPuq+
6rROdtscW2zpZjfw927oUvvH2+5L0xWU0bAtJvLzTWooRybYLljHVjoobnju7MYTDyGk0f2YbfVe
hXHOuJ26CiDMiC+SDEb5i5y+5QW+UoZzI1Mvlqh5oQ8Drp37RbxU8nQfaCWRS7Pr+qezetWC8x8D
mkmxscDjz9InCcighhvEaFXoR6N8EKpLSo0Pbxv+qzzOfeBeR5KRoHqm6V8Y9TlwLOqGCJOEDH6C
qUW/r5wb2HkxXXXClZGeR+E/iuAcyDhEVh6NcLv19NyOR025DhaiQLfZiJNeDeCPoaU8zOZckVj1
bHClC1pIwB39P9Kus8du3dr+IgEqVPuqdsrMmWqPx/4iXNvX6pUqlH79W/RNPDKtHOZNAgQIYOTs
IbUbd1nLPoyn9PE9TaStKMEzuJnlrGC65k698RT3kRHHo7LlWInBiPtnrV13jUHRPjDr+7QLC1US
3aUXxvVi43ASo0W+DEyRn2QWHOgdU5Ugg8To+HBYZSU/ieEYgvkbWodVeqArAFszMtWbOD0COtgD
OW2XNlExhIP2P6qc4A+sOUetoEFaoRh/63HqNfSRGJKZl913zUblBG9gVl1Olg48u435ClJp7BUE
CTmWruQhIBMjOIGlcPWpArAuBytVpru8PrIGKYssjdhtwm3UWpxRojMIGbPSxPsJpETsNvXzwAn6
xFsPY8Bz2vSjLMPc7V1tRQqOIbbjtJwKBD1jMI9z8ux0p763PKAE5uRuNG7L8aNTPF7PAWVxT5xU
moq+stYRiXT80TrwTCIN2pv8BbhqoNWU1hu5M7gSMsQhpZwTJ9YDvh4HMQFrKNiy2k/fGIjZ+kPp
v+sZ96aS4shSXuWU6R3CYDV/oavXGl9aVRIDZY5DnFJicZVVzoQTmcDrTYHXkwb1DefeTUMqsWKJ
ExQnlLp1WhnjvU2m3qnDwZL2XHhR79rXEdxEXGtmYluoYrKEszBjJEX/rN47z82JF07fsya9VXfB
YdSuaY7jWqBsMIau87wSWaIsuy/BVRhtl/TtiKlQDnoPmh1AzrWqV8x+kXkgqsOkTX6h1em6QUkS
CHFWaZ6aMdY6HnmVL515t8aJPxSS8oTMOYnjSQWNnWYp8ARQD87BmLzqrIRdjlHeOSiP9WOCWcPA
luQUktsUx5VGYA9N7Qjl0LXPFbuzi+D6xUkPJSQSiUZGO22g3uSyRv0HzcuBN9TUPjtPoR60BxNb
LP+bRZn8zJuon9VZ4vY/n1LrXUq+pOan62eSKYOQVcyJpjsLpwiodZ0T6FHt76mTqLnsuwjJRG5U
o9tTdDtW937tn4wmun4GWYQQaxIqZXWyjnyo68ALLXkEqAHizUCwbw/aw/qe49gGQdfJdTgPyu+f
xExBptnUDd7v1iew3S5EkqbsfpLN7wvXZVNU3dwBfYW5eTH6C7AU/G6R7efv6/JGiuBJuwlV0qJA
h3x+ZN84REN8yr8yf3ldAj7/W/vSBzpPDv7w3TYw+FXMp2F4QbAefTQrZTUgERgXPH8tDuzJfjT8
Ej1rWcq/32HbCBPsZh0Gd2jYAHSff4HvgDTY9rC08BMvzsI0/FGihLuJw0aioBbK0DPSxw0m/A/W
oxGBNTgo8pBGU2hgCKv+u5JN++2a1UagoCctlpXRjU3xIEifSoDut5+vn4hHt2vfS9CQtM5sLWcV
ZijUl7kMJ3XwFPppVjvAuNc+SujXxUk/mRBt0565nd7CrvQLOWvBeOEVDuYbP3gcTKQFI9n1CbF3
LOtGyboRDLzLlx7T6DKCMf7/v3J9Yno+sdVoiIr5HercadV9ByB/9qIYX5ZR8yYAk2cSt7HvBd/0
QVwisGPFnPiJsCg9BcDCCMDEcsvfh2WYRe+KSxthPFHbxKWqUMzS6RM8cpbCLzS8AbR35a0bEYK/
wCYYXU0V/qL/xqLh1N7HD1PlJTosuD/MssR/3+v+8k5iJq4vbc86l+IB2tJgqm7iqvHM5fC/6biY
i5eLzhyLzwzpGOqidxRvNjNk59UfMVctp4aS6oTgI7K0ntu6hQ13YXvL4UGt3CMn7cBbl3TwZJco
sSkiuAzK+Wrbdh39FCwr7MWdJTou+33RRYCEp3Ha2PIZ1qe04Zgpk8QLySQIXmGtEr1OBsSNhn1U
24uWnCQaIBEgZt96nlWzokEAuTQv41/81R4HxOsaILb+5PiRP2n5R77iicRcvE8aPNkXKB3eFXfD
hyrUbtIg/1ofLYDvn3k53v28oG7wLDnq7mPtzYDFfBzbbm6j0A5jNEcHk0L/ID9i7Y2v8kln32X3
KniLGKuJxeRggaAEWpd6qIms/sZ/4Not8j9g4/Fqq+8N1kzQbSxD2IAaGmKw3ozRknnpkeMp1CSQ
XKDEJ4m8MFqRuQtCIs/R5rOh/GSFAurULbb4+gqlf0w/vYtNTtt8NMFjpNTUgfWO7DPtL53zktFP
1w8lU0bBRZQTyFpIy7AZvy6HsrsvaBr0o+GtqSQhkymE4CsKpW3cWsPIMeRFhl1FadNJNFwmQnAW
eQxSIDWubX/Kb7vhs/6+l8CvmCR2ChdCp7nOkUKMTf2sMucv8HgFiv6ugdy3Ty5i7XfFHLOixjGw
b+O1iX0wSh3xPImuf3nJbYldwQ7TQIAWRX6yGoHifHJR5b0uQBbtxNHYqQEVDDJ/7ujWqPmLs2Gl
a9CH6+I5UXpupQYqedKIZDBjrifFWiOHdJ/zDHAu9JB00GTkXA7WIDpJLWC/krf5UMITY2JTim3y
BSrNqmNq65NvFUs4O7lftsXTwpRLGdehncWhq5GPmjT8/odH45tCCs7B6Y1m7RVoiouu4J0d5aiO
jqbf2h575JPp7cFoPfTm/8fvKviMoldjgHzhZcB7Re1DCZQ369nxDD/Hcovx+bo0iYOyBL+RrhwP
geGMWvW5mwGMUL+MxPKUVmIOMjmC8yjpMhLawrkXSocevEe6OeiNcyLl0pXYnYi5DwQJvR0HaE3V
3LnW2RzfU3Z700pbaAqsWdc22YKHr06jFrhydLAkCiCJgzZPNDah12Rr56wpz821B6AIek13jKVc
ertCsBFoWiaxMBkuHMMYR6ssKihZS1TqUa2eAlQrtGDSFxlqP9fXP1KJjSjhPJ1iE61Kdcy7a2vU
WjYmtYnfE1Z51sQCR8klSef+0QwbvKrArAPFye/3F1PirHTJR5+xSCv8nn3NytfrVrOrZMDS/ZcI
Uckqw5jTjh+pcuYHM49v41lSdtu/tDcJwvdZY7uKXb42QlMnqmMWgielX4oosZwwdiQat2ucm+MI
XwipXq+koMMFyMsQxsnFNs/zovnzIskgJF9GXPJpV2tI4x6HYgp4DEnuZ8atOUo+v+zb8H/fmI+B
qeUeo3W4uca+o6T7XgIe4vrn3y/ebC6MH3QjQ9GspHHdbPxFA5sGdohM3OePdfms4H6o38jjH3Aj
z9WT0a2mEvtKNvZ4OQ1b+nXyVSwgVuCxkdVypMcTItCojayGd0CFmYV86yHHLKT6vV/AP8H773Eo
kyj7ZkIU6vve1Ze8AoP0EqzqR6rLgDtkmif4hCQGin0bQ8NJsfoKQOUxpj3LMjLJKUSChsEyGOsT
nKKpzuNyZ7xrauBNC0ROBpPE7ZKAGMRvhukmBmNYTTvQj6TBde2W3JXIyRD3LaHFAgPKUH3SGs3T
U3a0mAxKUeJ0RCoGkhbEUi20G8FF5VH13q6/KexLWUpesrLTCO5AsUtnSbQMPdT5uXNCS3uRMprK
RPB/31inmlFnWRNcGADS3CdUoIzX1SzJD0NviAzzRmabjuAKcpdVQzshuoEh8ScOx2qDAJIG9JZz
CbrfZXPKssMJvqAs1iL9uYDn6n9b8Q+jLf3UdCUBSGY5gv0nRmXWA/9IOXka2iAxXv43lRbMvzMN
5lDDsPy1/jwozO+1I5VN70ouSlw5smZWdwmDddYAOs2su6RovKr6cP0gEqMRWRYSt3Jz5kDIAsyD
bp48KzG8mmJ1RrZgt//6efM2rpAU1JMal3SEN+OQORr20OLcc8PuFVTZ2KEC2DA9ylrastMJVS1K
CoAFVvDS2Nv2Fu1xxiyWTjFXGF6/RZkRicQL7jLNYzbD9+SuB1IEcjaC9Tjlfp36HJOF3YGV8//v
VTXDNXSsX/IVZ1VwEoVNSevQHmkJvc3dSIsfTFtyrJ2cUbMdTAUjrUcpRlSOwWpKO1lXDABjNWhi
qG7MP1adeMwh3iijceYmKWT1mqvpKla1LdUA0u/vTm+x8iHH/rsJYTfT9GiWj1b11cTgA0HS/f83
X93RXeJiB5zYhi6Yb0XVRl8UavouNoLoD0vzM+n6B1dn4TzAuHdMg1i2pv2xJOsqGrV71aA+A3Vf
HTSXeAjMOxP7EupxSo6yduaOqv8mTghLBJFhKhfANa71/ax9yYnqDfXzQv//0e83MYLWkUwbknbF
qai9+Gb7hOxHMz5dt6Yd5/2bDH7UTfgz5oG2Y4ajNM2Dlj9SKfAU/yOvfRohBGlLb9Y6gQBAt99r
UXHTHZzASb3idoax1uBgK30m839cp0ShrkpcU9dAagBF/v1UtWMuLBlUAOUA+hswD1FtF4chxQ4c
K75wGHDS5R/A3SL5YHtu13BNi7iaDW/xB2SPjvk1jZX2ANAKE6AVfL4DXSzrwwpubOMv9Sb/KBu1
3z3pRqKgimVa2rScuGdaT6R5qoCNkX1zVstHhbdPPw4yqPwdN4VXOaItjBnuQ6ygVKPtlqPaWv5s
vgJ6c7WwBm/mvj1+NhQZSdCemW1lCUGMLHNqDUU8+AO7K9iHVDM8Jz2Udi9JYHZUlABlybY5nBPw
lgQPlaISu2QK7lBfj2mGwSjyfbFk7Km7QgwHc3iaxRdeBJUsZoyTGCYurjNfTfrDKaPlHdNyBAHE
IDo2FF1VFc7BUKpx2tkyfRMkQfkYOlPta5NkG2LvOQspWL92dNu0DVsw6GYyi8EpcvDK344hB5Kw
Ttnt6vPhGLR4/Ovuae/WtsKE3FJlg1rTGkdypxtqBvPy4Mhi4Y4HJLgtzXBUjWiq2Llw24pkFfCK
fKIdiNZ5bGwk+rWXsfwmQqgHDYU9u7Vqmmhtc3wUvs0XR2Y4BlrIKw4yyIg9N0R0HS7IsAG6oYnp
iuHkpd5o88CJ+c7UA8gCsLyS03r+BzssvZjB9c+0qxQQiPiO/ziWuPAzrrUb08Iwf3Ln1kEeGXfq
idOVcggYqXvf0wrs+oLyHe0/xxHHs6ZhHRVASBEfYxBBsoaEALX62/Uj7anFVobgWMmyKF0Hpku/
H84xTiNjadlxbsQALIqlaToxTbHQWRFdLUageqI/kXlJ4gTltHq9fpo1GRjj7m1pKKbaqusgixUM
NmOLU/aVYvoZuNGdAQxiYBtcJFW13eNshAiGmrnUpsoABWBq6k/QcQeARvUB2AbXP8seyAaBSv86
jeDk9BKIVOs0Dn5NqkuVLKckZ8e+m752XWt4bm2H04R1pi5dX7Al72X2EA21FSpp8ykdl0s1JRIX
tasob3+QODxlqzYcvgX/gQFY8ALez87x+pEl308clppAJmtnC662m+LATNIHgj5+aXfRdTGycwjR
Vs+WPFZSiMnIEpBl8JkMzmH3IGCjwrvD0l2dCJ+OlXruZDpMKjNv1OrYJH+ZTnj9ELuuFvOuALFx
4PdckVXTabUiMVdmgusNZDDocjZ+BmrXMbAPfLddSkrDX0pCpglUHs0CPIRD8L+4XWzy50EdAVFh
rSYqOsuZ8/OVWKIP7QuHPMAqverJBv13L3EjULDmBE4pYW5l+pZ61rqwpE+mdEh553nIoYaAywiU
S8y/CvGKFlPaAnl8wPa5BhAJeviiuN4ScgJl8nnw5tfY8NlLiUESR+asdiOJAWxNzj+jA7NKUJI4
d9epSeAX09us/Id9AXzNoK1gIbq3h3e87OF98dw29Z/svMJ19uVcV7oNd5I0YeE+rQx035Ju0N4X
24oQXOPsWAPAAnQkGCs2mGewy884SV4HEtXnX0VURUtFMCHYRsXLRzgK7dIF3IoJxrUOzV0dVYcW
DJ7dz2E96YSRuicLSTNKIY6FJIOfeaP2Zd4UbTKjlFWekALeYD7ar7351B9k75tdfQA+6C9JgoEl
jFY9qjKW374md9zAUmROYGDVo3eC7xKLGBbyc0vFshM39825YiWJFeoqg5/O51x5YDJ4zV3/tBUg
pBUtsqdZGyBg9q0D1mi8LFTu7NB9jD3dW47uh+tKsad7W3HCdzKKlpGhUNG0iy+W/eIuoSnbDOJq
9Yfaba5M+EB2SVqs6UAE7Q2vWg8rCPri5Gksb2NLchrp7QkqnhZKmv58EQLTfwqIXwclcAKOxLMP
8wfnJgtk7w/+Oa4dTrDdWtcqpbHwnNbmT316b02S5GE3Vd9+IMHdLYnC+UigD/GF4UCEec3FQS8y
vaOn6WB9qi/v8XgbiWK+AjhUAN/bOJJtFp7RB67VBrH55bre7Z8L3oF7cgeVP+5ANoakk6E1mTui
yf6DOViFRA0aG2Muyt43HHiV03u9K/ZbG5lC2EqxzoenIu5yijIsaGPkJzn0vVedOMrBeFxuZHXA
fX3cSBRyptRleuwQIOBPESf8yqPsUN90wRzwdk4upfzad4YbeYJ7Mil1MqzDmdgvXXye3cSBc5ud
FqwPZZFM93cNeyNMcFUdq+dKKzm8P0GbSlO+JoUa9CuJFGfANKnbvcu6NwIFZ2UXFiir0hSN+WgM
1RAgUo6n3OFJFPHGtYtGtqSWsZfnABYG7zDkAMC+FgRi68aMByQGPuivvWl9WoqzkQyBsz4k7bFI
ZY2y/6Aub/IEV1knCgVBOtp/yAF+qktxAQcytr+4uuiVJwP22fX+m/MJ7lLLK81qQHXmT1ml/T1q
hvE0jY52Y/e0GmRFDtllCq5yUmZaKAVSAvOZu2bqrx47uqE+htXtJ/PcRPPxBh1V42F+vO5rdk8J
eEzLIgAbQQnid1ejVHGh5OnEy15V0LUEqz9f0dS4LmQ3EGyECMbA+w5dWUFIS486u+tkhBD7urER
IOpiW0wNLZG9ZS9rlB1RJf+uQvONM9cN8yTDaNj9WhtxoirqRWxQkwHqqXSyEKxtB4O6JVpqjteP
wwF08Jes+3z9DqVnFPTRHQvUYEfYW7J4LHIAxo2t1LAaAuPALRzpz/frEmWqIegkHpykzPMJ1Wr1
gwZvOX5yEslI4b5P3tykEMGJMsV1kcyW35c+J4vLg8K3bukrw56tHKdf8t3EMZW2ahZliSkiTvGx
BeSee0OVwkun0AbemYx+eW+Kl1hvZxOHVvomNfumglIyo/DzVb9rVNWjzLhLiB1ppnKX3ZTrpTDa
xJuXQVLq2f14jkYclDJ11PmEcO6szpppfWNhIqetPbe0H3s0H4K2l6578jD9R5a3kSSE8XUEQ3w7
IdLx924V5gGItkrgjWphejYeZEMZuxpj41BoKZsOyhSCw1oVVS0XGxX0NpgADYDk0sOI1mf7oIXD
5T11xq0wwXGtZYuY02eWHy9gvT9M8QQcI+DWfb1uafuHghtEPLVNyxK9cFPUQ1fYBl5OGHQ7mEcg
N3yKb8doxGhLe7FPEnH8jsRPZttAK7ZNPscp1pJAXFIYS2fyThtvKjYHrT7OD9Up8fPQ/jxMoWyV
ejej3UgUt6EcOjnZ2lSWb3iqz4sheQRYmxLz5Chz12ArnHNftpe0F3W2MgUTKPrcmXUCmcN6N7am
19i1LGzv6f5WhKD7bVxnerwUUML7BeOJdRSf5s+cw7mKlED5cP2z7Zn0Vpig+SXNRiepB1TnKtAl
m6GOAZFVNoK9G2ZsG5jZKMdZhqUJHlljdkOXAY7DKbzkq37mLwH3jvV++sLDTCLdMN2jpiYbiSJh
aFmYrYOyFSTW7lfXzb3Cnh66cThZ/cfSjP0V9StQlx6A9O7RPP9gOvHRdurPmZKE9ezOnpNI7HEv
ed/+RYLmMICIGrGByJfTzlNpVCaml8YPFYvaTLLrsf9Rf123SC5aNrrrUBWmWLtTODFyqkztjrVU
Emj3beFNjKA7eCh3o87tz8ESQlzXHptlToVfyh9OxUFDBk1agjkcQURl9pmptrAF/TAFS8jXkucH
DnQtX5Dh+dWfojCWjfhmY61BEOXWU52aDSYU1LI6Ve7y3CQAxJ9YNKemxMR3vw8QIP4tSowAOdFm
4GbwCcfDDERKFdSu7PUdhu3YLvJvS4NbFkwO/U3HinMcJyY3WvyBZh8bU7JQ+7N++eeV/ZIhzuhR
J2U25X2sHmGTP7ezMCmC7CNpvW9jwImbMddWPeu2Z0vc1n5wezueOJylJTQdhw5XuHAmbMA6Rc6t
em9iN7mKkkj2bJOKE3zyYKtsWSYNt/mF94u14zh75c3ku8gQ0rO05r6vIG8XK+hiXOUkpwtSBLM7
TVOkdydb1ifZNd7NBQo62CZVPtXYecP+1eJp7eDVsjbcvkG9HYIfclNwMmw6m3kCDUSobMcH0lwq
etCtx+t6LpMiPJv6OcunXMWXUdhztTzkwJNVT/r87boU2W0J76Q+jVEKsXCW1ikfe5qf1xkclddl
7HFCE3ief5usK7yNXGtSGgDtD37Te8oRRTowgwfNmd3Ux+516j3jMCOT8/7B7JQVIXfD00a44C9U
jOLQuNbRZGTMU7BQoq6h5pKz3p9BiHj9pNfVG1uHv2vGRAtaAKcPSZQGNJfsiGw/iGVwmtc/mSau
ZFXrYICmEgdaKu0QU/1Ooc7h+jl2dQ/bkMZPHhAwp/1+jjbtV1DFIcMe6x9x+t02H4fuIZ9UiWLI
xAh6oZfmpOdomfuaGwc16JPXp7kLh06GPcg/8R/u3CWO5RLVNRxxZASLcrrm5mRAsO1PVTjdGAc0
q44yz7PvTDdyBJNNG0szO4UH9cc1MiOK8cP1kN4tAV/tl+n1fia4kSZ8pDmvdEchOFV8cQ6oYeae
eYMWD1BdvfbF8AGnfWGdh5jx+bpySI8pfLZyUdEANEs4cTinex31N17+LsGRhaDRH6ZZoia7Frw5
qGDBjjFO2ZLioBPrgT7y1Iwfk+TEQcQV2erMfuR/kyXiyKZxboDiBJ/Q1tFw1P3Ub++Lo3PWjk4w
+Y0OfEyPnngolu027fqOjWQhje5XdTWqBVfaFtE4XeCo3FySPu8/VzYyhGjfKmWyWCZOl99aB66g
iq+e3I9LZEVgSJK+Kfc/nGOopuGgw+4K0X4qlr4bqwSDiMUQjLbjjfp9MnzNOhahNRRJ1JL/2p9W
/iZNCPxKM9lWThD4tfspGE7dofL1k/q8RNrPyV+ZG/4Pl/kmT0gDSObqqY6ep690wRBxJooVSjKA
CeORD7+hK3O4fsJ9d/kmUHAvCfj+MBSLeQwwDQZN/DSrwNXWD7H213U5/8HA3wSJnmXq3WTRkIOa
qcd5moygOfTHefQ4uAbQRUOJvN3HEAbG/q0ngkMxDGazgieh45kXpNcjGYLmlX84IEJpEmmyWxS9
iTU4ypJDTar+aQ7n+UPcA3pKCruwb87/PhOYR38PoYW2FkVV8SIVfXXH1FuXL5XzPk/8JkTwGQrG
JJNGx8VxiD8+C6nXvnH3D8jfclO0kqvbOxNGVzHci0F+zCwI4hwFsB79hMxDH0qPZBh56x5LKZUg
/9qiHW+lCE6qVNLVHswYat48LOi+U9XxqyIPgCvvde6EqCPlbpWJFBxVAjzT0tSgE30whkuoeTBl
445Te5Rfbbz0TpxBLguqr62MsHhPG7eHFZwWMAJ0lXIX6TaX1AipOntpe5eMsgH3vaRxK4d/2s2b
xXI7dwEuHkapETaByg1AimX5W2LHMiGCgxoUt9Qnd0V5psEMV4piM9qq2YWPcS1BDiSvuvGlzoOr
wzV1EZzVOlYt7RfYAA2TJx6wtU/5Jwvcxewui2QwGLITCp5qjDF+rPcIoAhjtfpZl82cyn5fcE62
idIDpbXp192jtn5m0vxGIkAcliAKXeYFY0FofK+RGpbRGvsD8B8VTEpwPMHuRlZikDgNcY1DxVJ6
OfF3LOsu7axFffqDUdlLgt/LFSUQsTA0G1uVLTfgBkhynrqmaRQnCFhJtdynRNOOcZPcNGn+Y3JZ
LElPZQcUnMdAyTTaBbyikX1Bd9MvQCC2vkpMay+52divzb/rxn6VaooXzYafcL6QM8F05PTVDjkM
5ICBk9iXTdnLzsT/fSPOLuzBarlRtViERaZfJDesqiQXt5cebs8kuItMWwdlnBEi9T67IUp1XNvE
X5X0Q+Zaj0Oqy2hsZLoveIpZH0tQ7EJJbP1vqr2osr3+3bxpeyDBO7TYyFFjF89/LD+D5OVgBFno
BDqL/smbpC/A/QOZWCcyDBRCRVT2qdLVbsFsLcDXON10GlX1bfO6+nzALw2bT6BM1JvwXZr4JlTQ
RNLXhWOwn2OFfeaxgM8ioTs1HAc+GneqAXVzvC5yXxkdC0Mj/7C8/K6Mo4tCgdWgl59j4J+1wAWK
3chYy8N1Mfu3+SZG+HqFrvTGrGBOQVG+qOrf+rvmLsB6+uscgnNX6ZRnao1zzKbXvfTYZ0oD61Te
VLea7/6Q00vv2hdWb7EPi4VVS/T1zKVdotvoNS/zl6w+g70T3N2u5yAzxOj49cvbfQ05G2FCbpir
y2qiJspTKORsfHo2Dly/DzklQRUoUgrUXaXYyBOyRDJXlh5PmE9LzSdwv3hK6TXZh+uH4l/8j6iy
kSF69iwHxMWIHcuxzbFCb66jh+bDIRuHSx7XN24PfMgil7mpfTeyEStYGLaRUndxnAEFCBVz6RE7
fis9t/fwlgj/C4qoXb3fiBN8PbMV2nYt5jzURxaxwI2yL4XP/OkH5+hLQX0um/bbI8zAqIWrA5gP
vUyM4f1u0FhUMlJqIJjlqLBgLvmcHPhjrz3IAK93lQSar1ko+xEitu4hiNn1gmZpnOReT5IwIRkw
3Zd3Kf+bHLFhP+bqvNg2CpmmhmmjFXwS6yfmWQFG1OYAk4yHVYZUvvvRNhIFc9ObFZUcBdWiikZq
9jJ1H6+r/u67ZPP7gnlVcxHTJO/RyeujqfhgdjdpFw3V03UpuzVM7pr+9YHENqg1TEOe1FyMiQWM
CswVwHSvnzkQ64Q1DKzEYUvyUh5kCBL77mojWLAxijCNGTgM2XGVV2Ivf6iBnwck9Pv6CW3R/Cwd
I+E39ocz2UgUlL6fpnVgJXSRghkd0ToJHdAbJ8E/j8v0sH6/frcyDRGyK3NKcrVlFmoD5XObPyeV
ZKJ1303Z2DMGlbeNrSQhnLXxohjqiESAU+bSxxSsD/Aa4fgBsCaBDFl7Vx95noNQpgGJTsjd7ES3
YoAs4mm5fBrpF62knkOfExkB2899oz++0kaOkATkA7GcmW9lGM/Is8P15qvx6vzgiglrvh2D4qFH
QCO39NT77kmmlrv+it8mp5EE1YCgI3maWlkzIQVxnYvTocTyVZeR0ewO2jkbGYJecPjUgZYzXhJY
A1C8DlDLyWWG+yXHdyVuG1HCRxumfppjBYBHQ3sp5rDXzqslcb27Wu5gg5XT/3HglN9DicJYO8Uq
RjUIUX2LLsE45MF1Q9pXdMfGahD4BV1bLHuxxCAkdn5OA5Qn3groP5kHFiY+V3Spn9jVdJeYGlad
sBbnCpeWr1bari1cIrECk1M2Bp0PtqXKY1/LG/WVvK4hbyepMi703WxxI1fQ/FRbMs0giGHusgak
PJvD33MG2p3+sZyO129096NtRAmeIzPdMS6XFq/1HnQQtLi32yq6LmI/x/glAzt+vytGqzbpQGPk
binWxrDKFVS+caD/Tdfv+mlMsR9b448ntMZp2qB44cMi6zH+3vykBNbRWMF7RdYIkEkUgrNBAG6b
FQsWM7XPqHQwVfJ9dt3Q5u4Eo4rHybbnBieqrR9rp52q+bXNLImQ3fVqPFr/peimyk+5qTE409LM
SQ/MDedCX8wIHTblMEb6d4ZRAL5G41Se+z1/lzVjBxMMPsQ18CgSfGwBRE53sqDnA2Z7FA99+rMb
ErQ26lA5vWtRaCtN8LYdAFOG2UQU1g/jSx97nJxr8tR7tBGrD3XYfiSyqspuarMVKTgQe1nrPNfx
9ZYW47EkTMLJs+tA1fiYsd9E49HMguvWtqeQW5GC72hsO6F2zHuXqeLZjDy4rH65LmLXC+PJgNcP
Qf8B//1dXcBSjYzUhqenqNDziSwFpOge+Tk73WMmVxJY9tzwVpxgY+uUYfys4rUc2nnuEs09SOUB
N1Y6MhzF/Q+2OZlgblZiDm2WQUdoqNsBH8KqPykvJmYU1IDcqJ8UyXij7GiC4Rmz2rCUj/oi2h3b
xT2Ww3qjjq+rXj9e/2i7erE5mWBrQw1cnzxF/RDIGXNSeArG5q5L2J2VBgAS6l8GclDgmf2uFqUL
Rp7egeqZ983LEqLJvN4ofhesmKoHrd+pDJWHXoq9zT+JmCZupQpmbfWluxoDrtCNIxQEjpw+EERR
j+roLf/dxuHuVW7OKVh1x5ymbBIUc1RMT3EOxj7FKD856d80n1MB1RfrSXK1XMWvHVKw6rKsp2bV
kClWP9RzjyBawXWlJdgxVOxUyoLaXv6xvVIhKcjTZc4VjQ82T1gBLJMjKHSQDQekvTSaDOd13+be
rlN8sWeKPi20wgdcv03BP6M6y3estwAoBy6yPtQyf7Kbd2/OJ/KNgKSRzFqKDxhfOHBc97HEmurJ
uTfC/DzJIP52tYXoFkeLwMK0WPiIWTNUNR/RKfNbFt84NHiPbrwJEO+PGUmzzgSNMP1AMJSD6J0d
BhPK/1M1PsoKObsuayNOcP5YxF7LFH7SpzFGmvrGTzoVnSTNG3slkhxNcnem4PnZjIBdNLi79pVF
SenxGMqO9Q3pAXLAgZvLiyvxyPsiMZiD/WVguYlQIquVVxYbcJvm/OyQr53s0beX0AEW8dfvC+6q
H4y6qnP8vjMrnlJXQYXyrCubLtr1Fxspgosq06rU5gyNMO0Ze3bRiNllFEkvLATVlnz8TSZN8E7Y
/2kdZUSLaoY75PAG3AerJ95qAefk6bpSyC5QcE5lnM22q/BpDvI9mQJ3rsE1I3VKXIv/cLgmCIAw
J2gAW0OQgtSnqjM+ngVyk38q6KsbuF/AlYfa6JSH18+0q3QWfCBGOVHGEUsqc2JotUbRDjMnvDGV
yrPbl/9NgvCJlqY3aot0mORggTEt3ozNkOsS9v24rWoqHucoJIvvf9LGmjnavMp1IY925lGwj6aB
cad/Sz6Dw0kK4rLvxsHrYAP/BNcmIvjNKtYfZgVTX8sZpQCOqREOyEHd8yAFJNlVOkdFe9p1ARIi
VgLMuBv7nPLq9XLqdX8hT1TWtpGJEL6QW1R9HXMRazYGs/Zc9wVoFySKtv+RNgcR9FprgUjHHHjU
8Wwd3MwzjljFNf054sATGaYOEirJ3neTiV8SbfH1r9ZJOjMdRZSCZr5qv7r0h17fk+7iWJIy6K4V
bSSJkUntmrIf8ZzU+2gtL3p7lGg4L1T84RQ2AoRwBKxwQNKg2+UvxcFUiKdZ9wq8eKP7HRht1kul
+LZVSaRe1wtb3BulRUJ7k3+xwb03jPul/TCRh+sHk4ngF7t5/mesAaG4CdgOS320x5tR+5swif/Z
fzNu7o7/DRsZuVHWruvi4+S3a2RHHA9WQ6sJHRk/eVdH0t0IE4IspYsTY9Ud86D9q87OXVp7cf6e
B9VGhhBi575bScYX4EqGJTuTHFPWSxRaemmCT8gsrKzFOWTM5/52OGVnxV/v4nue2CWRLLGTaYHg
GvR0xv4J79BNdu41y+sKZLu2kiGi7p/JxQKvBrgl2xSBCctVmxx3hteez/EjV4Tkoj0693wyOPZl
W9f8b/7DYjfChAtUzdVdLQZFmJ27hX38P9KubDduZMl+EQHuyyu3YpUkS7JkSfYL4ZX7vvPr56R8
u4tKsyt61APcwR14UKFMRpyMjIw4Z5KfzfR7H004/w6qKPma6F8OpX2A3VjkdlHN8wwcxYWKUxAp
a4BOUDc5SPeMKhXuSOdeu9ffsz2e2GfUrUhA5Q6dDE7ztLrWFTpPU7s/MZ5lObanQHskVribGm0s
cjCbR8rMmA8xA5CDjabwYlAfrDWeCCu3JJ+Nqf1UOcxdDEvKBQmZbHkt+apjfIvd0caAudsdU098
pq6+hMPwfTyDhNrW2sBhUvTxsMNRep1PoZ5jqCjg1VwxG4M724AowGPrtXnK3RWSEK2n+vNN6ZCM
Rbsn4+aTceBbTclUFxKsZb/SR6FCpZUJw9fBYiFfmp8wmR1QQ9+778kYM/srzlUOg5t+LIbFgs0C
NZEPr9wmbt057Ha6vKigcnPTk3CMbyhiGPa7F0Kel3hNpyIHgRc65ks1tUXT6/TrNXuQIoKnYmdL
8ZIB3mgD7KqaJXLwb0yLXvbs1q0tfjG/ZM3z5TDbQeM3v88hlyQOjdmXQONllp2s/CiUH8yMYkzf
e5p5Y4VDq6mRp2lklVwh/iSuQTJ6RXcSACOLbXQRrvenZvhxeWHExr3+SZtEoB+HZV4wYeaI1sNa
eSml4khs3OutYfP7eDhcBhzHuIbEN2LUY/D5MdKIj78Xvtt9e/33jRFTz9ZlzbGI1bLRY4oGqzro
vjMxqcKf7Orb5S3bA8E35riyNJvaDEvWnpkeZ1dyc6gaKh8HX4ewK8gXr6hTcydlf2OOfcLN6jDE
qIRoxEcmgCmvzHwS2vu4uxpbNO6Q0/cMv7lwfWOLgyZjVWXkt6w8dl1fs4K75a0fMpC3tU74kZJ/
JjeSA6VMAvXpoiNqG09kxK3uHKg/OpcNvPY3kGo8Xv5wlC9yIIHafmKAPgotDMhAh6S3i+axUr5e
NkI6IwcVXRHqRYjhYRCMRUHtVweUKiAhAiaiGs6Bx/jL9vYXBTk2xcTjDy7eb70jijAWouR4g09q
PKNV3owJqIRiTdtHibMRzgVHMV/TpUFJKR1OhrraUqfal5exc07A8c4WOMcr6x4VshWdb0k0Ix38
qa5ol21OWRlctrM3cv3GEOdzba7007QCkPLjDArnOxWqr4UD6m+cvauHmWvRf20nfJxIyZL9XTRM
nMNgm9D5h7p6mYdm6WE6WQJJ+tyMT5fXRv0+l5yly9APYYevJIH5SnwsIyJ+9pII7N15AZyvFcXc
onrOCDPuzYP81DmV017JRwPaYE5te43vCnfxRDj4PwTU2SrnfDXQVh9CDM8wzonfDMiCV15Vxwq8
9u+oZ75ZIueH1QjOTDHEHg7xTavdLO29qRL3yF1X12R0vKmqIaF2/zZil7mZJynBA2psfup635Qb
gFHtyBn1srILDRq63y0FFW6Jb8+pk6gomxyGRLF0jbW3BzWxdZ06fXfdzlQguCJLEkinOFiFMmk/
gPwP0wOSDTUou/T9ysmc5VaC1gEIgmmF+t1TamORg1ijyMVkkCwN4+SDx55YCkcQ8QbBSBzrQ0FN
91EL5NKyMYlSTOzCnIk58uGxpZJX9uf+ceiel8NfGuNUKY20x1yfVsme0DzL/U0e3zSSl5c/s/Zw
GSR2nQICBBaawhTJ5EFIUKo0k03E8LpGYNGaQ7zjGJ1kK0JK8Vrt7tvGFIdHTR+Wgq6BxV5XJ9uI
b7t6dS8vZh8bNiY4RDJFXZrEAdeL3p9fomA4KIWteeWT6BY+iAYpKNoN3Y05tuJNKpZUjawl1gxm
gU/qibVa9D8Sr3AgXVrhhK/uIrSFRw/vwqSNVQ6Twi7uFjRF4pPhDiXU7iD9kkkS5J06AijYz37B
odKclLLZSuwGBVZnvBo50X3oV+gSiD39HRJNb2xxiCFoapLECxxjcgy709HJH95ZXpJgHHLFmz0b
ES/J9ibmCn9E2WaBHGhoqKnqiYUobr+X10wDlpFEJprT45rfHppnSiSA8n4ONWIMbsftwo4tzDrF
HxLr82XfJ3yRf2hW1UWKJBG/3y23Kh4VBRnUdB+N6n1RDHYsTWJtnryi0aBGRdZI8L5u/tKKn0yB
CKpd9LP+/n3+Bhqj4UZMU6BfmD0sIjh46y9j/ENbv5jm57p/T/EFCxHRWS9i5AhEiW9D2CqWPNHa
V8QY0C510gJ2WMWpg6FI5cBucGtKVsDZt+Z9b2uU8708g/yQEhs4sMCzwtpF1tc6Ftkiu3cwbu1w
PicL85TNERZnBVUOlqzSZ8T2EUT/UA6kiVD3zpKNOZ4ItVzCdlotXWXCZ2voFm0gJ/7/38u3Jrjy
Zmw1YzV3OrxjvlXaG8kEF1LjdgpFbLaHDls73FlVFZ0MyXMNnaNfpl+vT8xHDKxeq99ZmlkfKHDY
vfpu7bG/Z3OSCIvRTjoEIBG9jvG/ZmbBaQs7zTFVzxCJqqUyx77ggyZ3dlm9Fg9dgzjWUQ5PU9XT
ksEHVYdrGMIhXCciLaR8gzu0cqVMOlHHIzoefQz1qFtfBWpFu6f/dhO5M2us18jqGbGJfi/5shed
Mke5Nw5s8jdyqU9GLYgDjrKJBSSd8MSk+p4NHxdwjJQ6kc9QNjicmMqoEszYUJ3BeJgVr9cfW2qY
k/Q8DiPmIkUP2YB1FDEE6p3yqHqg5nRS/F+58y979Ahc4mkDm1WJrUnEh/rdohp5yacEMyO/+WdG
4mCkVsgzBTa4KzZtnGnOehsrzvDrN1EseplBrYcyDN2ht3fUb/zwD6XfYkxri4HHpD1G2SeLuiAQ
bsH3cnRjq8V1gU8mzqtdib8685NG8rKQ28YBhDxrVYyrDg6PB8ZB20DYAIQpfnEnY5ojchX7MrJT
m8YBRFWmSRpnyKUhpmgL+mc1JnrHCMCzOHQwSgWenuGrRMZLOT913Uuo2qUwOmOoepfXsteyv80q
+I4UyPHletHjgLfQfeBZr9xfjSM4UeqCMnhw40AM0NBOYdJeDrh1PA4v2jhNY2TTiGVZ82fjS5KU
B0PDKluqzEh6Bwcb5Wj1ShvCFHjjF0fBHD1erWIXRdQ2+M0k1VG52mUP0fleFbCxSoLa4pqQxGoQ
dvO3epGpq8jlc1/nZ1QgornMZY7QGnI3hfoPyIKqg3qUkiOj/mDKkBTtx15j9sZX0C319ujXOzkV
5REm88RGi2gUMC7T7nP6C+PuHju7jM/UkCBxUkJv+q3NtRamOW8AwOrN6DKL6l3rMUVcELa+RzAU
C4SOJ2ZIVFALcpGtdGAlqBNEtqVMTjdNXj0ZDv7fCAD5B5c82+ECfCjmBk2+cEnWhF0VdgPWtt62
NFs6DC4jbmtV93Kc7wPx2SKXA+TVsIgqiOLQYXSnmOgLzOx+PF62sddI92b7uKBO6ypdhBGJWuvO
7vCRVbcWMCCXXlba7+lAe2OMC+tJVop2hiAKmq9HV/SUYL0yP0e4naxfMUx3nImzeR+T/95A/tKq
JH/hZKRUIbJO+duwFpFtmJVy6mVBtHNoKhD7uZ98nG1yV4hS7bthQB+hg5m3vvN+T/6YbtWdjEN1
JwdU584+bJ3tcfFdxGhEEtUU8Q2GrLb9GLaEF+6j/tkAF8yGsFRqztR/Z8jUW6oTh5UtWiAeGyhy
rF1LkojGW1GUocjGbZ2hlf+LZHMq7D57MbLHuMmdLGuJA3R3zzaGuD2b5TJSox5nNeRXoFB/V5eE
gVfC+T+uPxLoPkSLvf+88ltuLlyVtK6g5hxZzem1K9oJhSCs7eime6mOph/fm3jOjfFCNzwvvS0R
PX37G3m2zsV00vag+UWDrGOYt+lyHXafy+Hrog7OZV/f38azGS6ay9wc1KmFmXq9M6OngqLi3D+7
zrvIk+yPYWX0I1tHjv6f8djgBShzQjy26zbTGRaOJcVxSprkfDBMx0GwQmiiCqVdHmWvuTH85GQ5
yTG08FDcOuIVhYq7ML9ZJeeNKnrQiyKEr6RdUA23VgaE6k378rfax/mNFS6M8SijWhFUsUATwOZe
MEj/I7o2DkytGaLhhDH2YxfcX2aes3H/JTZXMezZhxuc9I6piMbud+VL72UoWtcHknyOsse2eGMv
m1Yxi3VU9TpPgZxLcUgrd/0wI+OQ7dox7taBCHDC9f94VWtVKVSZm5h9ehhXPGjoybuKRBgKAF+y
rEAygFuUOWedGi4TaxNjGJJ54Wed3ZHc1h5vrCMZbbt+uLHHJThiYQypDN5xp/xeLHB+TCMcZskz
H+WH3x2M+SmLbao8v4tVG6tcktOpCZTaRqQEk1KhxWSxdbNF6+nDbFou4ZUskP7wyo0pDhaLVOn6
PsLRLDVu+CX7wGZyTVfVA9FnSsFUXO9njBt7HD6KsWGm7YRjhtU+HPM03cQgaLZyT0PYiUF3lTwT
K9yNg7NFvvKhlGY31RY+4XCqCk89oSEE10Kw/oq35nfdj08rkWHtxsHGIAeXEIL835aG0s1UfC4p
wj3q9zlsXEypD9cYn6zWPubgUZsplTfC6flihzpbqZxkMFB0mTf1hl1F3e0qU+fKbia62Se2zg1A
IcSTDso+eNYAuxNUzIufsfFFw/Nh2LynewZv43/BhsXBRpVkijiGLIznqyT/li1Pl52MCFi+0FFY
6mDOBX4/K0Xcg0bHyjtPH8QAQ6OPl01RH4fDhtBQq75SYWoZrgVMEvfFaTV/XbZBfRkOFIRmmCPc
FnHJmmenQT3cAPW9bHidelw6KsOlFsQhQphmc1pPeAaMpEel8Qrpl14eL69nP2JAwwImIMPAANtb
T2uRXtdpjLu3YX3NylvjPVpLYG04G+BcWbHCeTIGNGBooZ98nUGyxYavwCU+nn4Tz1M4ur9pZ4Oc
QzdCWqzljC/U4gIyhnZvRU6VOf9t25jXbwJUHKpp1HJUfwxNcpWhOMzyQA1mUgvh3Lluhbo0Bnx9
I7bT66iBphgovZEazR9145AcTfRFi0FNTcnvmzUlKM/BHzSZw9CqH9bYgoi408R4O6uvEmX02vjn
5f3br/nIZyuc31VWFPf68moFkwFMtHtI7RW97SC7yKGVRk5yU8vi/NAc5yheU6TNkAgEwTEqocJt
qj4Ty9pHu/Oy2F+x8Qs9GeOyi+B80RNrVJg+SnaInl/BGUEuB4ZPyDtgWv2Kah7dj+KzWc4dVXHq
LXGIQPwXVoEWRgdTJi4EDNf+TIbOFjhn7NKwMZMa3yuUDuXgT2t3WqJjm/TXae9nVBca9bF4lFWb
bogrgEZY5U4u+pW+2GNCtLrt33E2PsjBq9GIdVuPWBObF2GEjeOpOspgZYhcqlq87++KhIY3XEAV
kx8Srpd6FauV+buH7Py6BJFcdBA+Mbk5M7JJc7sOcTbHZ3ZlYYlJx67C2u3ksS7w6N68Q4QlR1Cg
2f0nqPuKHy/7/u43UyULYw66jjZSLqJNPTHLXmx6pxFvZPVuGA4txYNNmeBiWJlis01yCdElBj0K
FcIp0Q6XV7HvFBjSMGWmoGQq3DKUuKqLccYyWCkGO+eadwl44wrfItnxdj+SIcOSpkC1h+c0qo2x
lBVphU9YD3Vx1cjEIbW7XZvf51ABDT6imOSm6kzF1Siciq6xTUqXgcXIH7iwscHhgthMeC1YWkYn
aEJLYwzmk3CQcVm5/Fl2cXVjhgOEYowkOccUjaNqL8l807WWF9bHCAJEl+3sfxJLt0wV02KoxL3F
73VeB2FKsGW9EdpTKtoRxRO7/1HOFrjjFUKQmdqbLEyy5z65HYTT8A46ehA9n01wLixWmj4vPWqv
o3KdgDGbLDWwv/HPj342wMVhG5tSVKlw3FdFY5BjgepO+Kra8YfVe9dA/ZvlsB3dnKlyboq4NWLH
cj0pfDVKxqMRQ6bQ6kyq0ZD6OFzE9Es3pVoMU1L5WW4+aRg7E54uexhlgguY0tAaCVpFqmNJUJuK
P4ZVf1RmIvJ3w4XNzIro4DbwP2+3LLVUOZ8bDa00hewNqx1ZlhPVjwlVBKLscGHZydA0EwoRQ4HC
ZAvRk6WldijNbm5R42eUJe6sDrsJvIsVArOBuGcFuvLEuGo7CIJPweXvs39Sn/eO7xtT61Sd4I+q
IwRs+nwNMqdGCYYVcwU6L9h1h401DnCiITO1ssS6ypf5O6ONjDzFsPVHUNsNr4zwtWO5mKa6vMhd
mNtY5UAo7BstVSOgNroNFn9MFTQWTrrgXbayX9HamOGAKFytpTMthFP/IsW4+eWuDlVfJ38yLXtx
Gdu9SGY+u9i0sclhkyGPkbr+bt9lGfjr+KpXB6xTLvFjIoXc3Uc8P4HxE/+R+Mfkckh78/WuZCg/
G/1TkVFFXfb5/0BaC7x5soKBDO11hzfY11RpkyoCCsfh6DJm2/jBQDRXdu+BzjYgd283yjbmuM3T
Ei0toxzmoBzspL1X9j/L1nSNriIccP/hZGOJxcV2YVO5RsWKybDiV3ndHv3MY5Kp6FSv7a+oRR3I
cb5dv9gYZEvfGJTE1kxfS/C9z2rVYPu8VjpIcy9u5U5BTb1p7OZFG3McAhd1At6wlFX8l1tBb+0G
IjoTXszzwoZG+PWofmjSl8vhRn08Doy1sRvUbMQlUCvlBMqgmIRbVF/utNAdOuNdnn92TA6Pp0jN
ksbC+loJl1vw3NSk/uj+FwOpMqZPTNk0OfRYQTM+jbWMtiUMux9YK2AEncQVmH8ANZVP8SvuoxVo
sf+yxzl/BPmZ1Yphj7U2ZEHRofV/DMRbdm/vBvtfsBJRK+SCQFUTPLGpuM+MPh7ZUANZhqBz/36F
oggnds+azQK5EBhrRctD0Fc7RYNHZLD3d5pbGPeXvXAPEkH3yS40MsrKfBNFP5RxOILeCeJfx2X+
0FZE49zuZ9oa4E5MubdyaTWwivVWyp3fMndQ2c1s+Ts7U/B+d7y8or242hpkX3GDHPI0G/Uq9TjF
lB9VfpXLIkjMn7OK6EneQ4ytGc7dc6HXzddZ2fgYBUqQgVWX3aTe1Ze8tcO5eafpI5JcIK8Q6If5
uAaGlxwlcI78G3Yd8mtxLh6rRjNYI75Wfkw6tOVhHv2QOOZt8YMd/zkpgbR7f98uj3PyYglXbWBl
iCjTbX19iRhDcWIb0U2xPPXCtZE4i/6lqx/+m5NweC9W0jLhsEZbWXO0Wsio/xgmf+qJTo3dY3O7
Og7jI1lTsohtp3qIgtxN7gVHw+f7X2nxxvREogeR/d18ArI1yOG8pEh9BV5iBsLxdRS+dOYwO62I
eTnRCmaLOML2EGpjTWesWptQK5QZPCc5W958axj3k3xNXll2u2G3Njj8qDI9k60QdxbGJF11NiZc
f4sgZI/FNc7LoHsubt8j+qRtrXIgkop6W5cWrMo38klyp5vmkDmqbd1buFmkXulQ44AEaukcnMS4
xWolS/EH60OmlTb4RJtk8aKeHIGmPhoHKEk3r0YXAh/ZcB7TFU68trfrwWfEAqU3XcnoLe5s48fl
iNu9qG23lIOWWqi6cUhx0nReeFhjO/IwKvWknVpU2cPIbogSFGmPQ5ZUnyQT7yVopIfeKbsY1gHS
cOffXQz3j1EF7IgyKGN0viOsDKWq6gwUcPX6rq+/TzNxjFK/zwGJCR4Npenw+1P3bTBvc7L/lf3A
n8BxXgAHHMPQjdGssDYly55awD9Goa9a0GhEXvgoHqPH6qW5Vhw9EEilon2H/Ns03wdWJUo4SDXo
GsJB89TqIZHawKiJDdwHxrMRDkaEaVjVNhxQJ04kv5nEoBlr1zAnP6wXsAoaPy97O7UmDj/CvCym
uMR2JuvX2pzv1nh1y3AmchCZocKFr/b67xsAHtWsXPPXRkT4uAQhvAEdUmCdPYbokwohOq3eyqBq
RWP2SQ9qZwjKFwq4qJVycKKWZRml7MqrNt/A3J7mv0aKfpwywf59s8oGmmeLjEYiZ2oVu5sdLZJB
PxD8ty/GwYVRhcNUiliHVXVubuSHqvDRfe5etvIPCdbZD7nEoyxDS2tVmBm/6/fhYTiwpkcIFLEJ
AfZoQQ4lEMghc8hhlZi4VSYYTH4x2WftufxWgcfo+4yXW9YemFf+O3QtcXie18hhyao3mP5RkLIO
5Qerv9KVH0tzuLyPhEvwCvJgmUJ3KqtHqOVTOR1qnGBj5Vy2sQ8ZBsgMZdDCWnyHnjwIg2bGeBye
rfhTBvbMtAMZjpVb16qmQ2r6PdVsWRJ1WZbBJq7wvR3iMBujEGGofKhadzJdkFjbBqWtu59Pbaxw
8RongtWvVo3RzRsp8gzLBtmFkz7UgXQv5k76dUls8Gy4CpEK736wjVkuhlvw+AuLgKwjKj1pxvOw
5TX18+UPth9cGyNcDDeDWhUVS216d4J6ReNEXh8wQhkWW/mBasTeDa2NOS6WwdqFCfCKJdv1o9UY
Th0lhAtSu8YFb5tZVqY0yJma3oc2TC06k0zgHrUILljTEkzlloI9Wwsnqz4N8lfio+xVTTZuzV8S
OmmMk6zDLtUvi8MQbwykL0w6+rXCS+DC/o0L5X4LT9uSIvIv6aaO/qHMhHvLX6wBwqmxUz6EbLJM
cYQbdkGHFhyRae7v4Nkkl1roSzxOU4b3u9U6Da0j1U/EDu6e8ps1cclEtXQYW09wWZXvo4/K6GR4
wROc6W4ZoBJR+eNyoGoo/4AS5zWxP2lz5BpiMw8pruZI1lkk5a44HvXarg17hNgiy6HDD4ZiGwlx
f93P2jdr5eBpkbq5LCd8v/CmPoLL41h7o/e7xPYv2DOpneVQqR/LOFJEWGtam6VO05fcNz6Iil0/
MXnfcXAHItxIB+UwKjLCuejYY6ylH9kIQg66zvg5t9zmhQ2a1QcUWR4JB9oPwfPX5IBKqMekQYqN
d1LJ1tE2PH4b7d42b7trJpv5no4+efMJOdCqJj2Z6xLuqs3Qs5ZA8Ia5CtT+Li+K7dMfqe/GCodb
fbwukZXhht7OfiLdCHl8UgTM+zTUtOrl8MaE7NtQUMUuGcMBT34A+7ixl1RY/DUNK2re5vKCJH56
tC2VUE0W9jg7FF6PRrR1OCxmgC4dYueoBXFwMqggjDBLNuuF599M+RhbhIFdXryzB0j8hKguJrM4
Y04JJQY5Zg+zL5Am8Jl4BMt2y9YurssnqAg+0uPz1C5y+GG1YxIbMY6zdsarVKlBv0frPKOuT8bQ
PFx2wf3i5d8+KPEdQUNoWlmy4nh+FQGrfUa9q4NxyGc0H9QoIIHJyDveOmIT5mON7m9Yc0a3+zDd
hMeltosX66uOsRFUboJRsMHaSCxyPwf5CzwwiPvWbKsJkZIbAI9K9aUXpuWW+v1VN9mhz+5hCdpa
Ez933qHSqW19iEMRJSm7JJNhVtMWu+1c8D44a0R8QWptHIiEIuSmpwVQVRtBrZ90I+gl//L+EdHG
UxKti9hICYabnTWdf5Zy/akzqfYAYhWvbro5rCGO0DRsVAP07oJv1vlVPa03Ukw1WxFns/T67xs7
EYjlOkUtNEdBl2ISrEF0k6GtmT1F/IsXYGrjlLd+N+pjFpUWDkp1dF9fE+8t9gAc2hHkZ8Dc49L5
AAEer2f3ZoHiMkllJeJbpUYghVdqI9nxdIzf95y+ce7XUN8Y6la86EwxAFKRQBLefY0dWAJ4jLWj
29EPTKEH1CQWtZ0ceoxTF65lDycxO+l+lKwgmVcit6H8kEMKrRPR99Wxgz9Lnc6Ejvqoeam1Hi9H
FGWGQwZDFuu4a3B+zXFosMeN0J6lzFfF3r5siMjVpNc54M1nmlK5iocBCxpO9XG8XQP1CIlYFaRK
rGjNxOAovhnCA/laqCbkOhg9gXrC2NjS9LOsoYBcHpSIYh/YdQcQsCkiaIbQCcNtIjrfl3XN4epZ
dejCxE6rgdq93axzY4IDV02OCrlO2VGMB3ownXvCR8ubHeugB+WBuoTtOsXZGH/LhEp7DDZRuDeG
ity+QaUzBuNWYRBljP1DeGOHu+yNcjOUiQSXWEAyreLtpMCrkJP+wjnIMGn6lqI7YKBkg/ehd2OW
y9mmWuuGjPUeC1e/OTeMj+LtANX7AnIhLXFkkYvkoFdcVFBhoesAsr51Auo3TAN9w3ONAPIZVFI+
56fIzZ31v24tc9lNtCVDu6hpD99Pp6sF0zMQBn+GcvFkgyWAjajqV+x6RE4XE26qM8/amBUgqTpn
BhYbPS0QBOsO4xVuR7+YqEfiUncj8kNyMKyoujwKScku1ozvHXSONa5ipZ2BPMJyo2cCwdiX+uOW
tPEbDpK7ocesdoQwZy0rIHkIlgmaarjEMyXeKbAeU/J9kdpPDlnKaY3UJsRnZCuUwQe2Gq8Csqov
BgrJRrMLmJsFciCz6oteCytuZzXDzY+6plYYqFYF4ydG5ZLCrtJxohq29+uMZ6MGdyWskzKrlhFL
VA/jtfRYfWH1mP40uAr6Cez6hlKMYIu48BUNDnQMqCooJqQmX9sIlKvsUFzrjGeUKGSxL3PJDAcy
ESg69BwqYs44No7R3GvLx0pO7FB1y2J1cuQql72TwGyebn5qoAA3ZYi8cQgPo6LeGVnqFj0RA5QV
DlbCRFENRWOwoq4HfYRe1NwGkUwl4VRkGxyOdLI1gAoPq5lzp3iqj7+fdioJDWLpFd2NxiL30sfi
gATN9aMWvxbKmm9V81SmdlPcatnBgLbT5c9EpAp8d/oMEaJsYg/3GEpZ9OtkJZ5myZ3jEAPz2Gov
sOMmVdAgpgWg9DssP3Sw5/+bjaNON4ODDEsacI9mbc71y+CFJ0a9bLrFy7MJ9S08EzgGLeVEbCHf
pK5AVjiLcqRCbEopPEGc4kq/G5HrhzYuG15yS2X7hNPzZDvW1IHUh7WTYFZJzA8jFAcHi0gTCFQy
ObiYzTjtJVbJVA9MwCw5aAd2QFN1DwLh+b5StYuVRVoRv6tQOYlhZ4an47/p1MwS5YY8qSkIwLJa
bvH+Jqt+eFBR9GZXsrz1kzv2VEE1sFI+weGF2erKIAm4TbNjqq4Su+++XA5c6pwyOYwY2j6vyyXH
C6bfyjZTZEPz4PXkr3j5rR5ocT5yC7l0Y+h13SpZs1bMNLZAQxMdeg/vzEw6+13aV5h3xlupLimm
ZcrcDkZ4AhbWCYGcX1sSmOhK1KVUqCOjNtV6cbB+ym6p/G0/rs4muR3VxcgQ5CHHktYva3NIlUcr
JU7hf9jEsw1uE7O4XrOW5fqTI702dUip853RPo6fQm8lKmD7d9zNJvLg24K0rcxmtKGjHUzzWXUv
+jk07l+t9spjStKn74f0eYUcAtdNrEwLSxFFzGtC+Fl6FrxEdeMn2S8wUh7a4yFy45v1x+V42D8y
/zbLNw3UXWFiQh+EE6p0P4kv1pTYK+iYtPWTOlE1cMJRFC5lG3U5LkJh0pxq8VL1aLaBqB4uL4cy
weHvuoRibczYxUU9VfWXFTNjETXHtQ9S5y3jboJpscgzuIvALFDEdt8XdiH8R3dX2J+wuX9FeRjO
uYiQ0g0nfmTdCBUkdJSRNda7/Q35AMe25c/E6bwkDjX6DlWJOFowRh55rK5YHeqrJoK/d9dMk57q
yN1Pqs/mOMRIpHmOpwHxVYYnoQza4vMMkgvjQa4+T1RXDAUdCgcd8zoKsjoBOpZD9IHdZQUPtz3r
kwHGx/KQU9wTlHdw2JFNZmi2aHt0kiRz9dpyUwoMKQscUpijUtdTBgtDVhznDqXf0b8cRdSeqdxl
bhbHoq517NnoS+iaSxmzRe1Nr6Sf8WH5SJhjgX/B/VQOGED8LZapomNkGf3MeINz1mfDY0xt7Sdq
doAACF5gMzKioVElvB+uPSaa4rtZ/6CTRVLiC/GymrqchapqYvtE80EY5asoiY/Elu0XMf4OIV5R
U48yI1xT5gTJMX2UsWeMZDwT/ORYHBnvN9X+Ta2Jg4iwqcRaa5DGmEP9UTYsPxIpHaD9t8PzucuL
aI5JJlXdUrEaQnvMPOXZ+ijdsz4lM3XeWeM67yCHC1kdCdI4AvPU2sk+aoF+FyNph0qZjqIMCC3e
2WW+WR4HDc1aCUsRITcbfaZuowSiEFjoxKoe2cxPeZANOyxsquZMfTgOLtK4Rzsq+Buc1DzqQpBS
it3/kFH/vZH8uFSVVErfyljWgFfY4Ss7PTKsSoTo6WuOS3XXUuikcXChrAVIK2WE1+xDYcSpDn3o
jKwc6uGm9TP6djnUiMRM41KKzhwmI8WDt5OpqIHO4PaJvxqrfl3pxKQsAU18ryMKWm3TRyvmw1v9
ZkXZfk2i51qj2NLI7WMOs0kuJhUcJJo1oPPlFuPF10xmW/nCiKwgs00ShFCL4mADZEKxqkiY6Fw0
cTzkldTeoqb2sOpTRhxa+5YMU4RKGhhxeIr4NiqLMmc3H0PzMuM6Qx2jIFCXMsEFcB+NuRmx7LLv
gmwAKXDnqubn97jbeRlcuCp5raVTDViq6xtl+VGK95JwZwyjfdnM5aVgBuWtE5jqXLWlPOCmLf3A
aVjXD63+nz6IzDfvlBHEgYoIfty2ycHEM24kNlfZ2ruXV/IPt7W/dkzm+d7z2ZzKVDNZN3f9nWWv
yamFvJYtNm5yNx6mq/gn1Wj1D/Wys03uDjCloTp2YOsDF5Yvn14naa5CF3JAXr841k3x2OANSvtx
eaX7SHQ2ygWu1shJpwqq6ugxXtU6uwdBYLi09hK+7/5xtsRFbWc0aSjlOIhbF8Ivn8YOtfwZCItZ
nm/CZ4qCgFoX+/cNIK3oApHCrsDriHKqJDxVyG7T3Gih5FzeP7Y/f6aZ51VxJ37YWpNsQIbDWbKH
LL1LQgIe/uEkPBvg8CEtq8EyVlQYp1P1BMmwwxxordN6/RO0hEGCsVBUEVQUc2BhTG3YRKxKbOX+
NN6r+N9UQxdhgu/VGVIR0/cCNs3qoKMp/JCbIKNOPrbxFz4M36wj54ssQYYKA9erXc8v4eJZfWyv
1oM2Hy67wD+kmH9/otfDceNrll4p8tIZ7GaTJA4Tp40OUuixp7/y0L9Hg0WGZvrvM0l+dZiNNTVr
s99SFKb5IJVHLXxXa/DGAAcJil6sRsa+Tnr8PeRklafcjh4ZKVt+CKnXMCKCXmFxs56uNXKpLIEL
6LnzW6hOmGkaXP5ClL9xYKAO7VoYC7IgvEA7k1jYkxRjbJ1S3aNilZ9OXJRygCw7ltJ5UmVbMZ5l
GU+O9GXxyw9qaKf3HbEy0iQHD2o6hGMnoXAkBNlXze8Olhf/GlB5lrwWLc7vbB44ex+HDtY0TY21
IE8Gx5Xkg3nFr7+Jd9JBOZVozIDUpftAsSOzn7wQyXyvTp/PcaMVr/7YH7tDH0x+HBQ+tZWEk8jc
DWCZl2xodWQvknQdxafJui2ozj7KBJf254belUuJjyWuN4PmtoJmJ1AYuuzsVB7BDysuaZHXYQ8r
6y1oIK7bx9KNfdWFEP3ssY43BSwh77vJ/+0WPFV92UtpmjXIy5Q6UKy7GYPGl1e1ixKKBAp30dSh
+sl9nUgcy6ZgaXJVlL4c6r5Ul+47TIBWRIVqEZSX+QaV1Zj7cBEQvdow3LRT/JLOInVU7C4D09Ag
gsSMo8QXDtd+aRaLCfrF1+pJS2xQMBSIod7O7TG3uyMISule7f3bmQb9cvwHb/B8/7SQKpI1gvgB
uASVMDf102cNHWJoKfWWQKfomfcxaWOOg9vGSEJJWKF1sg72go6+GqyeUMHt/CKxyw+VW5IdFbuB
pcuQyzY1STL5DofSyiopybGt81of2nF2owg6OGVEeMj+yjZ22OfdnFWLVGWSta6sK43NATOZnybF
t2Nw+3+kXVdz5LbS/UWsIgjGV4bhzCiNpF1pd19Y3sScM3/9d6D1tSiIl7if7PKDXaqaJoBGJ3Sf
IwOT5CPgoQDCBFIdKJkUaOVbeWFLcktjE7mLjPlOtbCHyWrsyBCix2xGSxjAJHjkMwGuw5l1Xba6
MAnBHwBqy3m2FdOZcqe1Yy9wgfKfOd3TAphlf/HMY+SJjMf2tr5K56s9RThWpCkxATr7AP97cWLk
tv3biQWO6KlgU1tW4rhdzRCwDaoEcVbzpVRZ7/EDGQU3fVMGuj5NmCoNs63s7ytNgQUI9Z7BRXfK
dRUfWvVBWLPfTFKpTEEVr9EXpPK3MiK1oope4WW7PwffuusKGDJUBoc7SBqd0kWf208RD9qW+VpJ
5Kf+knJG49IsqY6ZBrYOIHHt174N3jRVawnc2eRosg8zHTescVGCRihtss7E9MTqcOX3VjDYv3VK
a2mcQ24TyaB9gR3M1bNpPCX1gcRP+ytStq7WWgaX1sflPBaEcSVHhLiyOT+N0hOiNtMus4tizp/j
uo6dusivOw38Ev2PGB1AkpndLpLuBqS/NFFwE0r5M02Hg1KbYFqC2dGBHlHimXDKMBqiLSdzuGZJ
G9qLZ4HNe3HdfPi1/n7O5klZrVk5wYkoutt7szfeqr8ZfKB5Sma7PAVXsYKxGPy/y0YWFUzkSChf
iK2E6Ky4GyWPZjMWA84qyH+Giq83mqtZv/cPS3SleFoGYxyTGreW4TJZL7BM+kX9BDbIl1d6jDYP
mMUUpQ2ihTEFWpmKyKinxtThLtUCBSblatFbR8lrQaFCJIVLFDT80/WMoW6arrThaZbOdPgk2D2m
ynuqwnmRVieZEQAMxqGPwbfqlAOZLvZBGvuFBZ7i1jyBsaB8wRGNSkNdSUA0AVwFhpeQHJgnmeCw
Fi/zks+iysi2PFOBJ4bJVQ2+mm4VRqFWCK+cenb+UNJJTsuetP/Mvc8CH7IZyVMTZUbdgkTQkbzV
jMQydAz9oSKIsQsTrzmIpErf/Bk7gye7cufPDHFESAXJNOHdKa6kckaxqEmm9S1CbR0ZsrUgNg0b
u5yflsGLgTIbiOjCN+snaCxSLIZmSFQeBD6leRoUMsrTYNhx2LNjeC6O7Ck9PtSifJl9/LvFWSjJ
mWxXwSX/dkvrIcois0ObrUXRlUABZI4jlGz1k+GnX8UE3pu3biWOu3VJp5RWYWIvi6XwQJNzvZD5
UzGXopsnWhZ38zD/0atznCC9u88zm7F3lTfVc4wihN/fxcL2rJdKxs428mMgZdbPc2EhV1L9/EG+
iXHTLW95UG02pladG19y66vMF91AwXbyWeCkUjPuByyzC86adlZD0+5kEUYTS0/21sbpP1EiS+ti
dA4EcX4CEpqam4gPfgCnRmAumefkBYEExjINoCgoGJt5q4tUVqYmU7AaCYRgPpv4jL+lzg/ppr4O
wfaBqQiBD9g0KBrRAZtrESRKfCKYJrEUKsNLgao5KefFZaRyAClvMXGSXmrQr5q3IpSaTaupKRSA
XYi5DZPvxMiHOMaIIUWJKrLjp+6auQXJIcA6AGRSfPjQI/xaHnd+BZC31awv0UuFaMU4oL30YH4C
7NohP2CuXKSSm8mLxsa7DBPI+Hh/enuKY1j1KVDsWPW3gcsrb9DLWsInsFgIoKwV6NjsfcXZugWa
KsMBGUjc3zF89sNQxUGiIAovU3sAXCSgzEWBuEgGt4mSUg9KBTg0Z6m9DEh1oHWaoCb7C3kp9L+7
AZoMaFlwPajvyPnqVKoTM5BahFvdqbgDMooT3ZrolRAVmbc1fyWJXfpVkFX0YRdqBSSZn6cDMMLc
9EEHbI3kFEfzx/DEmOtEbUGb4/mahUdKDTkakJo49612RRiWsdk66reud0B74xtf2IUzbpVH6b66
lU/STXQszpIrCfzBpmWxQCIOIEpK4ejerlaLlXaOFbzq1XDdanCs5+f9k9tUj1cB/GROEGSaGadY
Wls9mdMZiJREiDi/FU3qsmZgC4F0rPNFnZnUUlhEBmT8PcIVuRQeprBVzOT0V6LcdtNO6YAE0wBq
Y8gGH20p+dRWwNBBP7DuhrrNIBtr30La8zezodBQsfPntV8H2TaCO0SUssXpR5PPUhRJsP/RCS+i
Hot68hOade3/oWN8K6hby+Lus6q1ihQnVvsyGRGjhZteFWCBRc7GqKVQlHucMFHlWxehz9k8xtUq
2d9XN28ah6EzJJh/TT8yLkWMHjkzsXvi9i6bVdNOksCxbmk/aA/A8WDiJGGS30pMmtxKxpaojtJ+
z9oH9SMsZ+vf54I6c6F9O+nYy964kodPWfF9/3Jta+JqAdz1DYq4seoGmm+BawEAkQAAYLn17DZO
fBA5sE3NeBXGh3JJ2Rggj0A3TTyrF4soxz407/uqvKuA2Bg39aGLRAw87ADeKf5KJKf445BRTIDA
PI3mo6HdpG3rGMnVUp8S+ri/lduSKAIPU0dKQzm118oOeE4aClZpqDwUCiwwEPpak+F3TIdwmQUO
bcss6gbCABbNge+J/X2l66SJwLQ44eC0Aolv0TvAdroehHVodv7v9m8lhnNmSaskS6WwMsF0lzW+
oi6oCp3qxLDpUjodgCFTWaCTopVxdwp6UFpZFaH6opR2rzuR9azr/v5hEfbde+viLlaoBJ1sjlBF
RIp4XHSg+Lqju1XkMMJe9ljR28WP/ruIBWFTS1b7yd23suklTPlhP2cJzXF3hXI/95fZOgeaoN64
WV9aKQjvN+vBGNOJjdFm16jcjX8RG1g2XvmjAN0yapws/q5FF1ywq/xU6yzNVUSCAFwqSZjYiiLZ
nRZHNtgnj2FE7/fPcNP2GiCJUnHfVJWPeYZmxj4zkLYyeR7zu0WEUbr5+ybBI5aOuAB37O0NyztZ
XaYMJZEat6zDK/vUHvZXsGUP8dgCQjrdkPGUxClD2JBUk+gE49SFp7S/JgkcY/HTCG4lhNvS+Glf
3KaxBzUqQgBdVbE5nM0Y89zKjGJWnXC2Wc0sOWi3GCaITwx0W7vo3r68LV1fi+M2sC7CYQy7WnWa
SHmcZwArmPUBm3qXDparq6NgNzc1fi2PMxzTSPJEz5BN15qt+hUbBEHG2YR2BsI9j41Xi4HYtoyV
pVNgiCEARgzAbWkJdH15CtDvIc83qezU5LpXnf1tFIngtrFP5xmlCMQYtaneKx09aGN2NIpeoB2b
p7VaCbd7YdCaOS0RPM3dXwY6Q6cJHXpHrfcS6bi/IPbBvO1d7xlnexONWEoxo2sAzL2zfJ/1Vx1m
nWcqBHthLndPEHe/NMPUp3aEsR0Br8UqEMEp9geUUDMAJXxI2w2qyiYCe6TMnDDSt7jJeHRxciNx
8viYkXs6XCQkLnMn4gLdMk3Wqyz+FZNEqWlFHcxSHYxeK88XK21O+4fEPvfd3q1EcIFTacZ5uZj4
+uQUH8mxQb7AHlw+Mn25XgkXNSl4cpbmBspdTbck9moa25oIGGfb7q3WwuUFEloSutliQSBmtRcU
Yqdj6DPYmhLvLKKUYPO6roSxs1sFZkklT0PEIs5czR1Zj1yr/m5SEYysSAM4u6OB+lhXBxRmtMqd
ok8kF/b2bF6e1To4szMUbVdJzPWNZ9NnLcLLn7EzVmoyTuTnB9QNjYamTE2KKg23HpUuZigZsN1K
i96GjHjWXOK/3XK4rxoEt8WvtBRo+La/WMnkVqgpaQHMJK110t/l6L44RJTotcxLUcy+Z8/AcmiL
kHg21WMllDOzcZRIutHCYahpdhti9EMu5Kuul+39/dx86bBWcjgjC265sJ1a2D4UrVkvW+pLhau+
zAdVfi8KazdLk2txnPWLY1oEaEL4k/SzekZ6ZnM0DJUGZuOXsKCxqZ2vy+PbA/KCwl/EkGfejB4b
izRP+ZfJqW5Z46gioNradI0rYZwtrHXQsxcUgQxVjC+WrvQ2EJyP6InwQpRU6nHxBIfHDNI747sS
yFlFtRhidCZAYPzUA5avRieiDKheDBWy5h8Uzj/tCxQoJc8cPPWZTisTyhKbgVPN13h5tAk97AsR
6YjFWcY+WKJcGyDFvElvB0zI6V8V4PJ6DCi/AReWYwiWxX5wbxs5oyJHcYNZZxgVUOQeJTP009oV
rEm0c5wNSeCK9QAzmWjTGn+z+knSOsUVnqfuBo9hKmefpZ+LqC9763Kjc1A2oWsKGqb488q1sSxC
NkphEJuBJMh4VkTninrQryRX1K26dW5vpHHnNunmmNM8UZ0ktq1HJm841ta5Re8PQ5ySZ1fUNrUR
fLyRyB1c3ZnG0GDuGQhFCnC+b5TxsZX8RHaj/NdcfAJJnMBcbmjKG4HcMZplA+jxHpmY0l8P+e+g
FXW6iwRwZr8rejVrJCYAXecT3uCMA+t4g00G/GB/sPz5VPgiPJKtp4g3y+KcQGnFYWLmuHGNG9xY
P5hdBhF5DYRZBsmAFjzTLhyRL9i4Em+Ecq6gz0cjl8MKg9AzSJWsn4b0TESDEOw8uJv9KgPJFzf/
pdPFKOcUYaMUoRk889URLaD1Z13//9cYIEelVCEWrhkPLFQaVjRoKTbQMk9Kf5oNQZVme69QWzAJ
K+Mp3F5VfZeAvxupUDFfTJAbxCjhefsmalvz/hHBQ2QAuA0VvAZvlFGvHZOoubPaTmDZN/wjdulV
BOcfW0rKyExxXasFFA31dUFBczEdo+62nH7ur+a/qPSrLM41WriocdzD9FVfquvpU/ITTcZu9L2a
UbbTMuh05ddAbNyXKjgmnpK+pbGRNXRECp7/mspjV/wshG9QonNif1/lDcEiB10uU3ZXdV/GG16N
9zsNjoQ4L9Ckjv6wvyiRQLbolcA5nQJVSlka3hJ71lLb/MDrxRu94KxqQyMLbThYEg1uZgBb46VQ
YLdFB8OZVQJowDKWEQYuMnGkTnHTyEdhXCBlU78VvNWhXxm9BfzzYLYguFVSHH+ZPeqm15Irvbyn
ylc9E+3Ypl1TTGqinKkbMDhvzwRvFch9zAFnoi9+0LtBfyxL8Fxkj/tnv7lvaC7UKZqTrHf05EoU
VxWxUKoq0V1rdq0TyXehiKV+czEauvOJKRvqO/rYIcfjUt9h27LxeVoeFZCdjjFK7KJC7eZioEca
eNpM8g40qsq7ZVRVKIFMP8Xpd6k96PXzB/ZrJYLT5LkNtTlvmQiAe5IeZLhmfD1Vye99MVuVCl1e
yeHO38qCrNYbBfXmQ++BSeJgIBP+zFgkGn8aPFHDzKYJWInj4gPaNu2s6ViWlN91/cU0j/vr2Yzj
Vr/PuTcl6+OlBY45yLNVF1QLXgMWQulL099VIH1kzR6KIQKM2NQ6C8MFBuqIusXbarNU9WZBKorx
nRCqXdpk8aL2XDaCpFAkh7PXiRUEckBwVTva2lS+TPQmbDWMbfv7e7il3SgtQ72JAdvzEp2vzHRj
5IGeBUhiwuKSoaoU3xaKQMSWGhCVGAZB/whqlJz/brIwCHMUgB0prNDzXNlZ6e0vYuu9DezsryI4
t53jSIK+QjmRNV6qT9mhe57vjPvhqXSlE8XsTuP2VyJVEK2Lq/t1RhMa8oToLbWcsf5GQCYiWBb7
bD4OXS+LUwINSLXBMKJIRno78NlYxJjY8ulPm27hqCKB7P7vyWPKslKGKc3IMEVQhjlu7BH2e6Hz
qbekm3JY7CgTIaBu6TjRLQxzoTpKQEz9Vly4FL2EHkXqqG2JJV4wuwPydHD55h+YiNPXktiXrBaG
fA+8qB1u7YLim7x4jZ4LYrjNNHYtgrOttR7KnRQiZ5DPqM67ZW0jE1qAlIOORIZyWS7uJILT2ry8
aJ3GdI4F5ee7SJOozIBcjmi1n+9k5TEFcbroNUUkgrtZKGLqaUcQZBGkeOpNXd4RKspe2UV5p3ar
ZXAXCXxY1TCzh8rlTr9vTsWB4bllV51Hzwx3RdTOtnlvV+K4WxUtQ1sqM1IWYKEE0XXePO5f2021
Xv0+p9ZpXiltyLJ9Kv9WLM+MLhjBnYX15S0xigwiEBVTpChqc7tWxVUQtRGeWxlVNBi+/ObCxvhA
NoAWPaCf526h2okvQgjfUgi8KaMNhaL79l2Pe1vGiaHnWN1EIrtYEhvQ73YX/trfQ4EUvgCr9RYa
eAieC7vhOcztNL5tZEH0sLl/rwvhm9Ymc9Z7qZWhdWNjZ9mneCZAuwJ0iEi9N9cC96oo9GWuk7MM
VFnqsUyxY/N9B9BRjMm68siY0ehNCmxV5cDeC9sPwPHoykoqF3xJeisnDZoMHGt4tCpW2gobgWMX
LYyLv/IxaBYyIb6zwgJowZjnjCbbMJ8+oAqvC+HbuoIwUbVQZdmxYtoNhmES4onz4y0bpGga0UzF
kmWF90VEnTDnyMpKsj96sgewGqe6ag+Tw7qtxSyrWzYIfk9DfwaSJKQWbx1Slw6GWWdYVEBN28y+
xqLYeNMfAWkORIogfjKRIr2VEJA4UWoJVo5RW5YPrR+B1FB91HzWdEq/imL9TV0wkV0oMEjoPOVK
Zl1EC9UEra9jTE0IrLO+K39JjV7cN3ksKlBvbt5KFhdQjvrUWL3cofCePZr6yRCtZevpjvXZ/bMY
zulVVlUn0YTTWe46lzmkyG3Lg+G9sFm4oEXubLzd7av55oHhad9kXdbA6OIhuvRsjIFJkQIA78cA
oeSInlab3JMzxQhFeBC1s24d2Focbx+CsJ4oa6ZSyp9L8xzlv41ElDpvbiRF5IWHXgPPCXy2FBWy
pMhS1eFpHF1ieCgEVGvuxKBxZxXi5EqM37CZCqAJn8jolsF7L9+3FTehFpsGULvip2awg/N0QjAG
hKYA4H4uYz2bj91N6IrmsTa3cyWWU5lEnTNjXDLQUAJPRB5uQlW3K1UQWWwp/nptnMvX4rZamgLb
aUyo2vShNw0ivultEeh402CZdMo33JMizpRwLDGKPXxW6K0SCHyG4Pf5vsEF/erTUMTA1+vwUGBm
dini5d7y65T17P1ZAd8lOFE6yTTFaJAyfZObS4HaQDlcJhEs8PaBv4rhDpwMixFUwI8E4uEFbQSD
/qimghqASAR33EvQJHqfI2uZ6x8poi0SO7IoTNg2O6vtYge2So00kjT9KEFx2XDCMtijvxwlD8On
o9vY9Nf8LHo23Rq5Yz4PIB5skgoDA28lYm6xKOIZ9YDRkZ34+ElVbeQXyQDwkPSEgf9L54d4JHaa
z9rpIzb2VTSP10XypQfcLGwsa9VhZDrT0UTbQuf9mXsVcUxt2z/kZjoBI7j+bqQKjRdK0llYanvW
0BOpw9g6ue4YnnnX/DXcYo5rspcPQHBjf1+Fcpa9mtUhJnkI4rb6opWXUf3YLr4K4A4wKKRqaVWs
ivE4YBIpPHffBzwRm1+yI/iSTXsWOsdNs/G6Jp4PQ6rnMR0nzMwPoVtdYyLOnq6MxWYQ8MwpN4B/
VwRx++bts3TAUoB4j9KXp6LVxaBaGg99BpFleRt0WJ/s6qOAyUQkg9mylYyKRnI2WswaRl5KrjrT
TQZBmrOtg6t1cIFgmi9Z00eQYR11fwG/NTlKDisimZg/SjzJFYVPmwZ4JZDTvzyfDKuRmMAx8iIl
dOIKcCtL6puFsEFiUy9WsjhVzMqc0iABYQWAykBFEKP/jvVhVsfajR7qQ/VruQhMiEAiD+Klt4AM
TidIHMD5wSCILMslIfpMylPoYOIJ/egni7oCqVvpCX1dJz/SReo+MbUcysiieTx5vDCNAArr74H9
UqQ0zHvxJZm1PM67KZiPjxcLk0GaPpQzhr6v53G2pb4CL0w6W80ngNAByaMv5zMt8RJnU6mS6XFC
ARi4Y1Wfi2qFIjXmwcDiqosSyhBO+nPvsVaYyE1kewC74l3/gsMP1gkRqsq2q1ptO1OG1f1sMG1m
RlqKaXSfWHaRO6Anw9brLvUBToc5pswjZ9yi8wfoePT1/jPDsRacKkCNrqBlpD3W6qXsvDAVNB9s
e37LwkQbsQh5N32bZp06aXUOwF4UzRc39QbipH4D+hWghqR2eMi/72vxtrV7FcgpVRsovRUyDIGJ
hnY04f0kBhdiJFKVlyv4Xnlf5XBxU6t1kgUwwf9cFnZJu6vhYnVXiZv63RlNg3ZyVgrbVDzpJFW2
8vDvFsqrTSn1cz9GxMnbB1QAO7T8LCKLwH5jb5GchpBp0XQz7jDvm9kAuur/ImDLth5iv2rswRti
cOjMR1XgE0VCOX/VKgSk0gEWFsfJz0QvrxKZev9u7zh3RUbQASkaOzzzaOS3UYVxbUEOItR8zkNN
QaKPlQoZjDBH9lKEgZKz+BhLeEEGJQKfIdJ7zkkVQdsDjQdHZbQnJbok7SEq/trftc2nXfp6mfmC
aR6VcThTnIyWIbRVvfSbhVKwYgHYqAS0iiKKyASawFdPiZx1hABhyOmjNMdYWyqrrpxpoQiKWySH
sxlZRPDKZiGdX7LsMa9DpAaiOSmRCM5csNf3ahixFCtEJgJ+nzh2909HJIH9fWXNq7pIemWBvhnW
dGuVxV0lzc6+iM2mzbUCcPZgSLWpN5iM1osfcmi0dmP5f6gTPtKvtBbFWYG6RWpnUUw3UiMY/oqt
Ifs10+SSAprA3l+VaOM4YzBRVHLYozIIoge7qdKPoEPAz/7jKizOEgRhB5QRE1UwNXpOC683UidL
BNdfeDe5+w8EihGsxtBhFrwZByRMXnNVefVJPUquqO9qO/r+z4oMvndxMBIL3DSs/mXeokQqtc9D
+kWWFsHJiMRwNVi411jVI8wjLz2ahGXdJtWPqncNuRYI2jeeBg9gD747w3jp/uunwo5D4J+3NoLQ
fT3b7PtTZZT+cdwaWjK5IxqSOWwlC4WB4CZ9sE4KKFaKgyrZsb/40W32UHwD1qcgyN5S7pVMfswq
RpN1HGPM2hmXwtaBbkQn0bJY1Z0PElQZL3UEPR4ArOHuz6BaNCuCGlMEaCzqe9fEQVXNsyR5Sfwc
oCja4lllFiS17Ef3hHJ3Sg/x1B/FuFM5mX/oRXqTK/FVnaWHWJMKe9GUg+DwtpKj9Sq5w6vGWAtJ
g4SzcmdHB1lmDWz5+NRfA3zRCV2R+dtMRVby+BQQsLdBKMXY1Sx+QagCZJQDWESGfcvw4YrJHo+i
GGLTiKyFchduGNpEAzIxfMjjC43DPau4gJCuAY2M5Ip6WzYzn7U45a3LynLZIF0FA+ICZBxgu+mx
PBuM09thZCjB9/4irt1vX4h/tJVP8XR1wiphkp3O+JxnfjcJp84EmsKjO5dhrc95ySqq98qZweyV
AOrJfjOcvRy7KBo/3Aw017vIOeWpVsdUpjDGUWmrZ+BFnXUKmzI44QWgcG7yWchJKloh75tnU1Ok
AWXp6Lq6fplccsltgyEYhiRoiac3mNrtXHaFszB4l60yVQNoFKuooi7HIO+uLEDeSeBj3L/n2+rB
2knBYQOQKm4z9Zm0s6piaaFW2kBvRWf+/b6ELV+jgub7PxK4zZODuI9QngZyTXtdFw9qc1qmD7Tk
r0Vw+5Us4EWpSojQl+Tc64o3UOs41rm7v5LNvULNmUEDEoCGcHvVGxEQ2uWkc2r9YJnPtYiIZ9sc
rQRwW6VjQKiSG1aQBU88y7DVk/xTtQl4pqSTkDdw82BW0rhdq62lTxMJy5lxbelJm71ORBy4bdVX
Mji3ZUhzpJIU5WzZt+7qW/ZqGN+otm4nDxSUy5LQj4gWxbktdTFzFH8NDD61ox3mZxkQNYCsFMUA
zFK/u6Gv6+InNJKqxWgBIM8wh8rYYZdjJduWMx/0g/49FDuOTQO0Esf5qbkIaTlqL687JgqymC5s
jgSAUB2QPhsnfRTaWME28sg4JBiHWI7AdQ8s0+xLcTIOqMnejtQuE9vwq1sAtiIIED3tsMPZ21W2
DauUrgm6pKUDdrUlZzk8dYA2Lh4M4ivS78G4SmNhfre5r5Si8Qr4ohoe1d8K1NJ2zIIJDSqMdYhV
6yI3+Mmo5FjNIriloqRl04Ks5HEBQNIZWq/nOEf5nLY2wVj7cByJ3bqmTTzlKF30hw8QdwPZC/YK
xAiGJfP4ivVsSaSkwC2z4s9G/yutIi+uPxVDJAi8t9D63gji1tbktJmKAtVtxcQDXGukibPkJb1R
6866TcoEsKNDoTgz2vDdqp0jl9Tlr30DzezjO/1ZrZXTn6yleo1fBmPkKNmZ4Tdmfpj0ixQJKnbb
IchKEDvnlaKmc0W60IAgXA/p8Q8XJoAdr4zUDu7QCeuLBjo3FWclkN3XlUA1KFo01kBgND1r3eek
Ouzv3GaHB/BldEXVkdHAmb4VUNbWCEZUnF6L0ewGKumHZ/mrAVyx0DG/MyjhwtfGD+Fj6iu5/OMx
XgoDjeA5wMnxMA5sJfvPW5N5nRonzWcD/brs7K91U0tel/pS9Fnt5dJpPfA+GJJfNtttl9m6Gnl6
/GAVH9tUgBHJgPlHSs15WDrGSQWC6Bb+fLoklp2gfPxCHxneaIPbhfCDxAmuxN2420t8Fcy5XXSP
FkOqsmJSb7hydE5U2Qkw16wLstItEEsc36sgTm2UqO+XyGTN9HetJzv5Q8QgY3+RW+OG+XjQNqHP
z4SfF02sbl/BV8n847WV53JnWTjFzEITgHGMDqjSW+CjoL58qA/SKRCRiQtFct4iiAIpmIFt5dTI
3RgUE2lQDiZOckR0BswN0Yj/djy4WiNnUltdnWWZ9arQxx7Xsjh0x/xL77KsIzyIwHCE0jjrSYyl
GHOG65JdVyfGTWV4qg3Ai/8p3980aKulcRaU5FrWDya67NPsrE5fDOvpI5f8H8Xk8xrwNcVkkHAD
AhnEJINNDQCbNaY7aoIEajNSWi2EXcWVNWmQVKmzBUFVLNtz6c9RixqNvb8akRDOkIDvdrK0HMAV
mXHqkEkNz1MoyKGEx8/ZDC1V+6heoGws6ZTswh2uYrzesE7q8CAacxcdP2c3IkzhLLSEu5lRjxiS
RzMUWabN0O71XPi3Gz3uJkntmO39YsGpMCi98DNu67k9NU7hiEK7zdAV8NVoSMLgDeFBxbQZ5bKA
Qd7+ocUbjv1B8hWQ/uwrAjvodxHOSgynbUaC98Elg71tot5O5l8D6tHyWV2uFHral7RdvV2J4nSu
1Rsjbhha5XgG/PgBkISXCj274U1Y2iWYlhEhIwP4vi91W9Fft5FTwi7umj4NYINU8nUcj6EF9iTp
176Mbd17lcHpnj7PS9ozWOlCP1Xd9ZAIokOBKvAl6KhOJwlWoXXY3A09qhfqt6f8TqQKgq3SOG+k
GrnaWyUMT1F+Sgu3TAcnDr/ub5VA3TTOAWlDR3RU8RGdJZPddJW7jMesPcsBBmpF+cP2hf3nWHj6
jEBK8wT5C0APrgG+Cngg9KJ0Nmbcy5MJ6Pn8OXzeX5xoAzkX1E4GCUoLV9ZC2G4pmU0AXpo2oveC
7VjsdV3sM1YOQjEkidYFxAzVp29hltlA1Yx7QWYpWgtnF0g+6IM14uXIAixvKMm2GSWXcCaH/S0T
XB0eO1mnUdioKV5XANFz1SnxYxJW7r4I0Uo4C4AGYLWdK1ZZacPMpTGYb6qiBqSspE+CREAkijME
0SClJDcQQqopgKcz2ckK666b238nhp+16UsLjKkBFKDoH+fhimEaDSKsfIGS8YWMXK970zSxlFTD
pqFFX5mdEgxciiQCVmD7v+OBdM4kYCXa0ueQVNLKyTSvCUrbCGxjkOwe47SdwAJt9h1hzuE/jlVn
ZmN1fbCeRQMiDsoK314AIcE6lyIsvWrd6Xm+KF/R7HSvoPcodbWvaWP3lbevjwKV1zkrUQIjLQvh
3Z15UdxEiq9bSRGovMDK8rjQg0bivM4QeSXyol1PI1iPGww/I91Gx2B5s4yywFps9jWsN5UzF2HR
a0oWIZ5k3eKAGLLjc+jPB4J0W1S5+C8p4usBcnGEpIdp2Edwh2jyvEZP8LmYyV9NsByKZryqWzSK
A3xzyVRXmYtTJwNkqZTR3RUddC0CeHVzNGc03BTyYV5ELNCis+VsTTxlS1GzHBKVxrb+kgofjkSX
hbMwZaiUAANna/+bbAQ8Fhg4V04JGh27vxivhHVSb9UbUQFXYNr4iRBadhQmGgc8l7cxGRFEeXX/
a/9miGRwAUjXyNmgsVi0ju674qjOhzAW3H6BWTM4Y9MEUWzU3YtZq5xh/t6jetkFv0f90/5SBIrA
j/2CxW4yihjpiFr90pWfhfzl3/0+k78yYm24gGyeGbF4RqD2vRo/0tGlYnyXKCrFv3zwpLUka7vG
YtSLj0H1Oajv9hewedar3+cWUGH6Sx0o2g+0obabGOh132j6Y1/Gdn1lJYR9xGqXtCDLe4mgFrhM
B/U8+gA/d5YH+U7vbfkAQi5fWPLYtLwriZwdxKiWXoPrE+fyNLjagR6rwDV/NugiYslNfUx+hU7q
hmKqpU3FXgnmjKIyE6XBEyNiz5relwb12ng+KYAGzBPzHNcBaBvR5q+3XhVRV82nq3l4jqLxGCH0
luXUn2JV2K6zeQlW38RZQ5V2ZTKq+CYGttDUXu63B9Nl1EiFl7rzM1ibJ8H93i46rGRyBrLqIyp3
C7J01oDO3rVSv3ZR98WgPV7yBYGYYIF8ILZUY2Q0SS87RngJ1IcyF9xy0Wr4KExLmiwNNdwSq/Fe
GADPyfc2c4x7Nh5sudLVv7swfCwWqfmijwHUt/YGd8IUCn02T91LVVm9no8idybaPy4UM4apTrsB
SUYJ6gXlehgEpbTtJ6RXbeBjLXDUZWoYQAON8HrqbtLhOkN/Wq046Eayg/yOFK5Mw8P+LgpMGx99
hWndBXWPVQEori6+j43qZaEITOelzeZd2LxaGmdpgopI8Qus49S6jTG4cXxOjNaOysaT6WPafQ3H
zM2VnypQoWl4X+SnWvGC8HNjedn8JSCpo8ala0SnOL5TIgyPtJXgdojMr87ZpDakedsQ7P7yqNno
+AJiiORMD6z/inU7C3mdN/voVlvC2Zu+1xNLk3FbGDXaiK4hyRkP43UnDkFZJLK3+ZyVmZIsI6Dn
hLUNpANmTH0M1tzGxXRNg8JOUow0611/xKD4Fdo8T+oS2Psqxn5/R/67aKwgUqNmLId5aYHM0f8o
+Z1vnPbFiOwPP6WblnVhLQOsaXb9B/879K2b0QUGqxe6IucpsAZ8bJYM6LJ4CQlm+abMvxZEZN0E
+sEHZUWTEkDaQx8Vn+E0DUfiW9i1whH5he106FUTDbbUVeAh01Ex+x7RUzAAU1wFAyE68gYwEKLX
0RfNywrsjcFFOaADbOMlg9rLxRPNDhZoQ0T0fMIFcdamT4FRQQgUIZEOf5o3JCeWDjOAvcWPjUK1
4wyHEXZNOIS4Xg2c0B+s/uaoImYrD7Hw5UAQshmc1QhpGzSoQMgO3qtdbZoOLQDQJKNyRulbNAjC
XuHSOMuhybkaFSVC0saFQ3d6fzhmVzp4UzvfOolK7oKl8U+amQQEeEmHJxrQjp223wvjnoLF21R/
tOanfVMhUMJ38HFFKCcKe7VKxkcVIDNh9i38UE3y9VaZXPKmS1XTBCnUosRUkJt38Y+hSrKTWYza
v3RdJheZBHEkN0ULfZeulkN1YY89oErtS5s9XooDSZGrNDmDoc+mNZkdDEb8u/uhnxWPjR9IDoAj
qifiNTelwBYKbC3/mtlkObg+QT3thCi7qje5iIdHpA6cvSjCOjCMCDYJ9LZ2OzlpWdlBIXJP7BR2
3KDJ2YkyV4chyaHf4e8S5PBPilOA1mO+VDncYX7IbkQuitmCPYGcrShKUzZr1n2IkXAn6J6C6P9I
u67dynFt+UUCKFFUeFXawakdOvlF6DTKOevrb9E9Z6ymdTcHnpeDAzRmL5NaLC6uUHVj6KlTD5GT
qsSDVobMEblPX7Io4EVsJMVo8pueN5TFwIvkrJ3Mg+ZVj7Yno+zhX+WCMbHEmUCBNTY42wyNLSej
B37M4tLrZWRR+12crydZnEtbR2XWSA13JwfrwDsDbJ/eYPolOc0+mpJP8WFqJTsp8UhbAA9Ugiw6
hfCVwv4wkBOk3F063l8GQcmpEin5V61plQG8vm7KPhXgp48WWeAnsyDghJqoajSZHNHp9VA9GbOk
yi3bJf7vm8ClU0MNnXWA2Fyfncpondn8QpmsTVJmRUAHFGT/tqIwjLg8DSD50z5f/hQyEwI0tMu6
1DVvA1OVyh3yc9/VXroeLhvhh+/SeRHggK0hSYoBh5NTbGTn5MCnLoi0Ri8LGmwBBCoyNoVm4lme
nvijnFO/ZC7XAUGgIh+H2EMBRkCjDHlz0JJZgrXeqEeT8ehrVfFq03kLq5eMR9Q01zPv3kOV5qYw
nVCqQLLn3BvDIvxMaCSs0xSt1gv7wkpPySQdKXs+sf19Ib+cam3UVPx4LmQ+1VbiLtQ+G9kkeZzt
Njps7QhQk2mRoqg1pgfsBqOE6c/+A8W795i5hpMwfwXto49O9a+ywojku4nok1RTgvcNQLUDu0M2
tjdaU3xqFyhZToqk3iPbSQGG4r4d24ETP8YmGjna9CoG53oySPnw926/7U7yv2MDR6vdxszqccB6
r8sdzVePFOkDTOx/wMzsQZZAkPmfAEv61E0hiJaR/dLOFDQZVAIXUscQQMlW8imPufiN8Zw/ZVcR
9B1dtjr2R65MCBVytMY469fLGCXzCgGjSNQyUvMAoshiVG+fl+U61Z7SQVYwkLmEgBpGNXA6bhze
Orwpqut6PdJKcjntpvNe3QGSH3+6A61BgR1zAun0xAJ2tE7rWXXB5wJR5/+yaSBn/NOQbSbWVDUw
ZNQ/9fBHHt2ny229yPxhL37drkcACnsZ6jGZcYx4h1zbHzl3dHkFZdb8yNPVkScTHtt9Z2wt8r9o
c6DaosH4XooIL/pUXvPRujio/RpEV2D0QlLnPfSFW3MCTmT6ZMbRSzevMoA0WnFphKnq+Mflr3XZ
9d5ImrIpGUk6A9fD0DosBKX7wXbU6HjZinTvBHgwSoBcxpUkyy+T20I6NQ5AKURO/PWe82LSw2WD
smUJaIFeLKYYvAWHRPe2cW80tUO6vy7buAx5uOz/9AcFNHx5EuLOWOsbq7w2Z+/y70sgD3yPfxpo
FDpisB4u3qEeAw1MvHARUNBb87b5wQXZUx9MZLK6At8ZMS7buJ04AwBOl7APeXo2ovYDM9LrrGDO
oi1ehu6vTn/X1O/WngAX81wUucK/lH7zu63avGVoV8fcBgTUZZV4/kkuLU4AjVYNB8Kml0dG6oz9
Lep6i/1Q5o9qdtUqEiDcfaltlyYABrPrLAKVNO7ExVnc/qReZcCMzMVFgjpe4dkfZGGMxCVf/qIN
RA1WXBoDRkiRM4jRfXMzvOcRv12SEFSo6mpVuEnQEKb4ownNgWQJBkiAt/PdnCuHOF0kcedu/L61
KCBHSxtqry2uEyV8yZ6q3/tjXBysR64yDj1VWfOWbAsF5FBAGUpjHf6fVQcr+bCyz5dPtez3BdRI
BhoqYK3Fs806KX3ijImsdizBPlWAjViJ2rhrgEsGBC/aQ6L/WGTKNBITIj9AMSpaas74KDrY36FE
MifHGCxNl3dqN3HOwNHK2apBGCzyBddNPFUQJOANO+CZf5mBMJ+LE2/UkbL97K5oY0v4LGGUtZTw
Jqwk/NBowdo9DKEMz3dDlo0N4cOEOSJ+tYKNHvkoA2AOBu7jCCp7HQFs6JqykO+yPSqGfNaQTNTM
0LBTfllcPiTDaRzIiSeKQJ4SyJ4A+0f1n/VRMfIjU2+OVQ4uuagACzznlO6dCjeV6i4nLNCXuIds
eQKYz3Ocz0WU40l4FzLnd0C23qrPszucqsfl6j+vT8DzNJmGueGUgVzRV/Obg+WpaNTjae1/MVO1
exFvdpMDyQbL7azMGKOwVl8bZ/OYB4rPHsor3YlvtQB8fU7imWhXS96DTxuz/KBszK4WtKDICCdl
64cWU3F18/Hyd9sFwI0BAdDx0on0hjNUEOtxnr8v9Hj59/l//+aO3/y+AOC1bc65pcHrF4aRO9t0
2zW7p3l1GtPBvWxq3+MpqL9BoEogvSx4hKpP8ZzxJBZ9VL/wNvkX/ZrkBHHPO4zTHy6b28WojTXB
I1C1VlOqwiNIiL4v/a8GPcVsff5vRoTvn/V108Y9kn+2dq2V19r6wUglqV7ptgkuoPRr2UW8kAe9
p/pUB8m9WjgRxci+6sdnu3beB4WbrROcAlrfarYY+FCcRdVw1avQM54SQK8Bakv7pyxM2r+6NvaE
68QI0yIyeBdxTl+QVymc0uRLNA9NUB6GIbj81XYP1caecLVE9ajQ7qWpYX3SrY9StRLJ74viB3Hb
lFGsQGtjgigYaY5dJwuWOVq/ObZgY4d6lo6xZ/HyUCB72tQhQnPrucAU8Hk4WCC5LScMWFYYW5XN
vO2fpVdzwuWRFUaszxEcQg0DIzZB0nnSE9mk4P6uvRoR4MGy2nFRVRhpw6e8/5COMk0m7raXNk1A
BKMNqZKNMx6GA/Ob8leUfR9bDY2z96FMaXX/Ca9TE4oDNsIxKhwhlDeWquyRmQXFFYSMeUvdfKS3
6r39zDXKk0A6Vby7fRDagLYHyL00kS3BSGejrVc8DZNPBqiFshkpPx1TzKfoK/4KLwcZxiijVt3d
0Y1NwS96VtAekA5HRytIR45D9t2YQYGf+73yHvFNLiTyv/UJ7kHKsqWMoO6/jp/18hA33wcZrfKu
m29MCA5Cclqq0DtD3oX8MI2vKb0ZGs25jD37cL4xIlwZYa1XSs3fucbN6HGN5MQ3H5ITSMsRqcsu
wf2syMaacHkUdECFAINJ6LOszL/jTMvrfuiJ1/oghPSW4wq2me+XF8kB+81J21gVvH+qQJxoVgDA
UrVzP+swJpEU6W2/ZIujtSV17Ck9VJnqXTb7/6zWZBq1LRNPIQHYU5MayRSB+c0wXh4N/UtraePG
EGtRkhMfCA6lNCUyq2ISKBrtdITwJIrZd+wLOvOO/ZGiwnxtgFD9hYn+gVzJcjP7dyb7Z6kv/76J
PI0xq6vZhhsxXjurg9ALn8CBxZeoePrD5Y3dxRZsJ7Nt6CqCEAvfe2OsJ+g3UGMgpzVp7jQ3bp9J
6jz7FkwLERmBdt0Lnm4sGE1opauVgbMvv+vmq9B8TxSFeXZEnwQUWBAL+3MJ5lD1FeFzEvF1dBsd
KWKaMIieFg/UaPIGUQ5G4gHYWhOAMYvDtuv4A7lhTvKNE4NE57zyesjYvzRgyelI9jZwa1GAxzRi
dqUk3KJ51ZR363uE/7a/z+1vPlBEhrWvWjxXk+HBsh/M9NSkT5e9jJ/OS5smIGOj1HOZNeh5yU/J
UT3qpwWjE+T4Hlqh7UoESFyquCUV9wQYdMb4qzLf0fVZgw7H5eXsxgBbQ8KpKSPDmKwBYW0Wu5yj
cT6axO1+ZCfLoZAdsnzZxOEuKGwtCoE0hUJFQbjF9NSfqvsYrWRc16F+IEdZx98exG9NCVBrpQzk
zjX8LVpvMihcJpNjzRm6NlH7K38uxuHyZkrcW2Qtm9tOT5oCH40xv1IeGv3b5d/fu/o3y6ECPHRK
ag+2MaLOXD1NhpNZf2mj5NWxe09sbQigENKJNQo0BnHzD/56raIXiR0Un97qzuqi9+4Q30jFdXbP
lAW4w/w5A0ei4INoLhxm2iBBm57IX7qf3hWQLQtsX/FNfz3MfoRxleXIasc+ktTV3nFvgPrpH+uC
Pw7DXIxgeUWp1jxa1fX76txbA4IXok0OxJAU+eHaSywXTQgolhUHXilD5z91Of3qO1N3JlHxw5hM
BkeuAFRtXJuVXiO80ReU5zp8Q3LqvCVgZ3CpSJsF9lxza03Aq3EhBdUSvItYecfqz3Z5ILrkdMlM
CF4SrdNCei4sXDb3aH11jPAuDj9dPmG7ge92HYIz2AaEiJYY7v8/zZKZOPVxdjU0WxupK30Q7d3B
W3uCb5AVgS8jaLd++Uo8wRp95BNG3am7bp1/MashMSjOSqxTVcw9b2qso5cZqjQgkEP92Z/ZIXTG
B+UkIx2UfDZxaKLMVXSPc+aWvpmvinC4ocR4GPtMcoplX06clxgXK9IGBvfgM9e/gxnbHV2C6To5
DfYuTG6+mzg8kVlq13U6VqUxpLYmFxRZAW9StlLfxHM2vzU0p3iUSVns0shtzQoBzoAMh035uyw+
wWXczI+es48ZllldD6f6JncH1/wqm9/Yu9aQCzUhyUkNrvX4Z1TFiqSvyQr8YmFxG0b0kLerLAzZ
tWFbRNdUZmhU9JI+DlmV42UNUhdtcQgavvmDyPY7ryr4tfMv0vEcL8RIDovBnD60qCFFLOCJMql6
h8ZI3pSNyShF9wsLPAvWjZofw/TLZVyR2RJgJUXrcGfyDHmag9on/qTOzx+nRXIE9vZwuyABS9hS
zHVWgdwn6x8y81OsSbrk907y5vfFjCFJoxBDIahChstRM6B1cluxw+V9kpkQXC1qe7ssuDh4b6Ab
LH2a1Osyl9jgV9GF764LEc4wJH28mNgmspReuTySEpwQYM3PPl5ey26gu90vDsWb10jdmZOeV+gB
M5HbukNcg0aBNX8Ze/oXrznZ1gnQUFtpkxYcGsg5PHDBNP1DdLOgSeauOC2e5sS+mjqV7UkWKXG6
N8RcEy6vGUxzbh8Y9/0pD9TUpbfTgOb1yZvuanCB9TLiR35aLn1BIdgAYUGXJzYyekbyWas+KE/2
qvtL3QR01b2SRDJwkm2tgBRFk9lRwVP/9HFxaTAglhpTt0zdCLMHfILdekA3jX38j1srgEYNUVi7
MzkmfpyD7AGUq15xACeicQ3JSUTiq+LIqhyyrylAyJz02tj1cKKinA6WYt2Oq0zCXGJCpO/qWGkq
0LpC90d6nQ6fWkWCgruBwObYicRdrd4rnV1iDa0X3tOAkw7bt80XBV1p6S9pACdbjoAmUUaiyuD0
U7+55KFp72pff8+Ia452Ffrviae2yxNQBUWhIbI4x/FS/Br1wsmNL3MlgS6JwzO+6A1yrVpaTi3v
aKny42rPblHcj5ZMjUlmhP/7xsg8JUmj8c6mtrrL9A+kuVli2XyhzIaAFHWFqKbWcITMwYluJzRN
u4ZbPia/uNCUjcPsoo0QHLgyH+Qf4QJCiS/atMq0VOEfic8ptU+FP14Z1xFHxFMRRIGU50FmT4AK
jaD0mv8mdzMf29OAprTooD1OweKNB6gaSK7Q3dbjrRMKOKHVTI9UFcF2XT3l+eRM5c9Yc9UUCtn1
WSl/dtlTWH2+jIeSe1ukl8jCtq76wuCorx4KI6jbq7hMjvN7koibtYksE52ediF4d1CjmrvGW1LD
idvZq3NVxkslucZEegl9sq1WseGcVZE4SuzTOvEHJMHsz3V0KhKZKJEMGN9QfVl1S1MUal0UONYf
vNrHI+waulvIQMhTAhJkFNkmjEJZp5BndcLmW5rcTba0V0Pi9WKKQ5vQyBr2iODjk30XnpGrcrug
uEb7ELQPIrluCMfyC6faENBk1Vm8gpAZc8ruiHll1WsgDR8+8R6H8UbW+MmDikvGhKBj7dNCQ+MO
+g3m6HsaE2cuMOc2xw4yFA/MlBwuWbBqCAgSLsPY5fzWnFwTKMnHqtojeu+RA5Zp7e47hg4mZ5VQ
+02DOl3KFVraCMCN6RR1JzrJGkz3/eLVgPCdmrFYrWXEgNh0H37UUXdandCrJkgdpbfEKwLZp/p/
4PDVoPCtSBpaGGRBW3fdNae8eZrmzKGDjrOFl+XIvHb6AYqRQyorSO32I+PR/M9WCl8tmyfT1hYY
hqqTGigOoqoH24c0kFvfpg4XkpIGPPuH4NWkAP1g2JzBeKZz0nU1oJDm6K+ia9673h5yN/t+GfP3
XcVCzZyA3l0X0yy1Uia1wgneknDyhng45UN2vGxitwKCQeV/bAjBzkzVQpvZgmftzezhTB+a1NO9
0Q+xf+R76GKa+bLFfdx/NSgEPp0O8uSaq2JoI/PNJXHyUL0Hh59P5sTRuv6QrbHEpGwfhROhxZPV
RDbWmGlne75OZLJw0k0UTsAYG9FE0Qfk1j94z39xxFsF4mJg4hkxzFUfQpmW3/8DWK+7KLg+CB3n
Ck0KeHh+4drK3aH8Tg+gt0GlVNqgsLt9GmPai+oiFZvwMWa1tmWN0jJaipgTHgZ0BeIhZn787ffT
0YDWgH/ZS3ZTjFw5xWC2RkwUEP6Mj/OWxQursaXTWc2xrxGiV8yfgjce5JXerAc8J50fZEzb+2C2
scsBYBOXh3afQA0DmMJ5gwo/PEWnBpzetfuesbLtAjmMbwyNVWVXbQqnxGiy2+TgvHok6uo1TCah
tvsK2KxIOOE2is44Ugh8itZ0Mv1eQbOlMn37j99LONZ5rlPgFb7XevebhygO9NJNUODUTsYdPtex
SgLpwdt3zVcvEU42SJ1LanMvyU8ROopBKncIPfWh8X73oHffzVqCJfuXzmY7hbNuGEpDwBuMRovZ
11sEC6XH2TmWOVAgtH7iclrLEY8Cyf5yv3sTEIF9ETUtKIW+kbushjLTuggXDwaxf7MIGafyKjlV
J/JvWHd2g4hXc2KeIo74GVBRP+NK47wFqoJmISCNndszgWziQXaz7n7JjUHhvJNlzDCLg/W1xiEt
b3MUqS/v4O4x2BjgG7w5b1SbSwR5FAE5hpbUj+p8nOrHyyb2wWNjQzjT1pCnqRXBHU0KccLamyvM
XF+p5bFclcOc+ZZp+4MuWxn3uAuuIeYrotwaqzoCPq+tZxqlsxQeZec+w0ugzU+Xl8jjm0u2hGNu
ROscGSV2sRvJF72vPq+k8tZ5PLHqO4TtbhrMxtq6IqO62H+9bXZWOOhkLAtNKWB3eOl3hl5Y4dg+
uft9vxrSxK7kuIkpjJHmyF8g24TZ2MEnPj2iDhMHYcCJFuJzWQWXt1XmnMJ13uWZNhYlPuGYpC4x
AJzM70pJrCczIsSu8ZopcV3xcFnt/aZ47LvMH6yP/2klYp4igUiiyniwsCrPGg2MqHCJrAtJshAx
R8GSJCdhhsdhxq6W5krNW69CkuLyQvaDuleXExMUldGnzaRMyIT8VZ8UB7RPpVP75Sc+ZY4ptHcR
iFrM0Bnqf6r+RgBSs6IoKnip2MKlhS5rZ5l+SpbEQfTN6TVRyrRRTNQtcbyj7TWji22k8uMTJ72b
j+th8kKHa45LX4V7J4h3tDCT6kx9I08VUzxBCeMXVo58QXHLQFSiexHigRfNF1m35d79sTUnnKAi
i4jSd7iw8uqusu5C1b+8d3s+t/194fCQsKfjPKqozGa9Q9Sfuv21AnXwZSOSRYgcbdFYxna+aOgW
ULxo+ZBIH1/7qzBtm/IuzjdCMi0k88q5wS6N7eIm2YcCx3PpZNfg/jJerQhgXbdw7jDGyVGOw198
cC702mODAWWQnqx+f6CTIwsf9u4lm7yaFKIy+LtWmwp2jrfVlYF1oof4WAQyEkzZ/glelnexmqQD
zOQYds1vmH1rhZI6895tvl2J4Gh9W1tVz5PZmXrfWNfFPLpKDJr6m3Z6eo+3/bNnYoynqI250gj3
AVOeu+Kulj5S94LIzVLEWhQyYE3FuDvrh8mH5iz6e3LicNHt6boKVEXqBbvB+daiEOTVhDZ6y0Oh
+DqtXkY6MPT8BFYfCG974ElD9WGVtEXvfi9Vtww+2WtY4kN1iYplVBVg6tqQs2HF3trRcxP/qjAt
76SVIbnEdyMhZLz+sScsUY1pHicvGPH30G1XBXzmdjjF5zH1ZE2ku5mGrT0hpk2UWLGVDjFtfFID
3iELvrRTjwexXKZ9Fzc2S+P/vgnR26rVloajE4Myk1HUTiPrsJBZ4Od7Y8GImhElMYR1ZlkewJR6
3fWrJJTb98HNKgT0i22StW0Hrwe/+gllIac5RI0DdVsg4Ix+xyqYjnMpm43evW43VgUAjGhiKqQB
bJD7qnHRPX8Ma3h9dZ0+DE/tQZYUknm9AISqraZ6Q0oER+vdzbo8FPQhGRwKfunLGCXdTQEOI91i
sZkApMzW5/yv9MfqQY/KtbwMHMeLA/JUaRJod3EaghbQXlqqLRJiplUOPXb+2FDR3m7/LJpP1YKY
DwKbuUzOa/84b2wJ3tKOiaWlHaoqyz0dXoZHOWllEaHvmNNBzDJax92w1t4YFBylticwAxhoH1Gu
eg9MdX7oRQfmDx6XYU0CWblDukDBUxTQR6qgg+VTHfoZQeCtAdZ/w+FRZ+bJSs+79/NmcYK3ZJEe
0XGCsRYTMNNkPjaQ82lmmf6fxIxITtd0cYtHDm+eS0enIHdRpDsllRRyZEaEjEjSpGObNliLirFo
C1I2UXpd6R8l52sXN6iGQF2lzMLc95+IqJe2mRoRrNTUzR7o0fpQX3VfGETlmke5JsZumLaxJlxe
lW5beRhhQkk/cIgC0yfe03J02t26jRnhzprHqE0h0Y5DheneFRlVaBI7JppVL2+ezIxwXyX23BhR
gr1bpuciOS/zbRWeLpvYhaLNSvifsLmweqse+3FC7bMp+49NeK2y9UffTZ6SRkEczpK7S2ZNAKOc
5msad8hJQ+zb11K0YFetQ+JvSQftWyYZzN/NltmbtQlIhNdUY9lhDzooSpwuuifFt7H+FJtPihJY
1CvIbYXGlcv7uQ9HG6MCHPVx01T9AKMoKIyYtmRX7Wfb5XpJFDeJ7Jrcv7425gRAGrpkUhPTwNly
jBvem1gGJqoleA+FjVedeCyA9nfJGiV+KU7iGJ2tJUYBvzSeodeH9xf0mZg7n7nOzXIcnO5sezIN
it3I6nWh4nQOsYpl1tQV6dX+uojBOt+W//HTUQE8GEsnK88Rc2gHHonyyH69haiDx3vcc0ViTraJ
AoZAVrE1SxOO0oZnYv9SWWDGkqcDP05iOmZzAKiAHxn5H36AOqnLHyraOKF56urRlziEBHapgCKT
CmY3M0MuZsHgyIHraKfew6/4O2Zgtbv0ljeMgPDllv4Looq9lNN2jQKkdElbasPLi1kLUaGPjOKm
bqjq07D7OZEmDwwruwkbulzZwzT/NMq+ddclziRnQvY1Bayh1WKSBuMtLtUKD7QFY5V4irSPn3vg
pQ8qgIuuT1OTzggcdd4hwxmeKA77k46u538ThMsWJYBLP4ZQySjxWUkcXifrxzHuuO6d5FKQnGyx
8b1KFERUCjJfU3mg88OwPlz2zt1V6BpkxQhyhZYmOCfDd8/NBMeatN8T4BROWlO3ktO8B8QmwYAF
IcwydF0X9spKl7VqKXopuP5U4o+fR1A5zW7taF58rj4r0hnWvZsGwyoqQVyBUpkqviIMZkS1zTvp
WOuXJ4p2qdADwStmt37rjb2nLfEPg8JRM0lmK2GPxh8I0nxeLPagN/rdFObfB/WzZfTBaoO9uZiP
TW5JRIl3XMQkVEX2g5oYDBfZhtVqrbSssKlbdQ/1FMSy6vKOi/zx+wJQrpqVIAgGFpuY5ZuexvCx
TiRYvPu5NHByEM1W4SXinM+ckCbKWRai8I8r04sD2t22vhakeKbEv0oZmeJOqGVqlOCAWsw23szf
6Nq0luaQhK7az+dew0udPJsxhLUQ/CxmL0sPkLfIBHNQOjUsDPvooi7MWsR2l5N5chminvG0Husj
f2AuUrff+1TYRc3SMFmkWiLHCUMAWU3KMqH+E5/GvjnXs3EwmAyU9s3opmqZjBFNpJGwWn1N4jYP
3Tn/mtdP05i59q/LuLTn1JpuqQxsWBbGcoUrI4sN2lHQ0/OuIcrurXfQ65vb3xcuiywzW8yNpqHb
WqO3xJ2/ZNdF9uUdi2AqQ1KUaIYtDqiYCzOqQgttN+yu1fhpkrGr7h+bjQEBdOp6aQgLuwk0R5OP
BzHEUXDnTeADnW/kNbK97IWpGeiBsAwNYC7CeBqZeW/EMJcPiGwHdHvURygqprDIH5L/ohNpJ3ba
WhSz5CSKe7OLx79xAUJRQ6ActKOsXrbr0K8LE3PlWaRGkU2bye0WX2lQmw1oIqks7N6Bm81jPHzZ
PCYjNpn5VGDz+CQP73JFohANOl2QfuMkG4lXfL7sfbJFCTH0aPVN3iJMcauaXte14U5tc2OlsXfZ
zF6O+o9vJNwPIB5aR6rYIIM8rIEZrEdOnP2bxlA2DrrXmPaHLb7mzSaahCvTmoXtavPdb/Ury9Op
rz8adyaGiPl1IacO4adICCz/MCqcMjaHY1rNFA/V8ZumXpnzs5l5pD5I9nEX8gwG3jUoPhBdFSBv
KVnbUbz93TA/5Jjp5YyeWu3QzhkxIW2eORE5kYR/+wiyMSrgYJEtGVHqcUJOqEXpTrkdj8vX8MiZ
RdBIJXsL7e/k6xKFOJAlsRWb64SLsDsbxXk270PUpNroHbxbpmZqGqgHwOqgipq5Q6olfdswDGHP
+k2VDO5kzieliB/CHk6ak3vJp+Nn942HbOyJR8BIuggN+raLjE2NEZjxCv/3xwSsKsA2p0kCvt2D
vbEmHIKFkERtIyBJF90QVHmVYJbN2+764saE4PKrpqcYltNtDMMetfEm74PLO7brCDbiFI1aFlin
hMSnoq3gfS7K0LVqzJ/QU2KETjV/Uoeny3Z2t2pjRwBdZpsrqgcD7o/sOk1OBhp0VclSZCYEmMUo
N0KkqQ/RSprVh8RoHOhEVZgHTSSv6N1vslmL4GTFsiC9HiJkMdabujyNxn9ciOBWEwmrBALECLmi
+lTk7U3aYuCzl5FL7kcRm3Vw39hguMVSw6qyOnTZY1JC/5F3NI/n8q+h8/ndLj8vso0TgNWstUbv
E4SrA71v6E+Fvuc8bhYkYGhjmmXXZdrkqt1xVE3HGoOpl/UZSrdNwM6uXKwxVYzQ1Z/5/E+BLF/h
JGjqgGDEVzDj3cguW8kZFek6QrrM3UxwRsl6ipefapODddTNQ6my2v4JshEgU5A84FX2p0MM5bqw
tohCpBaHxZlHJwbnH2/hz4vD4MVH6Dj9sh7eoYhhoqn+H6vCV8sio1XbGre62p/B6TsOD1Uri/n4
2X9zL2xsCN9M72wlKmaszHrmIuScCWe+Vw+9z8Pl0LVlD82dfN9mTW9kWVRzpFUSx2D/7l8YtarD
NDnshgTKWZ5e55/l/1/cG2mWtO1iZehDyx1atH2XX9j0TPMQE4uuQmQbuXvB/rORSBP86SJ4h7ZL
yLCw9a5DMwuGTL3kEH96CZylVKG7j46NMQHR9VHLU7BCIchEnWyAbvkQ8HYmWXliH5b+54Bo5/5z
TaW5lGajYU15ERjUdoq8fNeN8WpBQPSiHky1ZgjuhvpDnjVOl0gb8i97uEoEMB8bKI12PKIbf5h3
2S1/1XB9rQohl2dh+OY9tOl/uLgAFlGbYYK/wK4pPU4V53uej8q3lTnN9b+Zr7uMTW9kWbqYaWFC
sb4ytZyZHdDE7mj66XKUIvMEASZMY5wsUCLarsLQpVKkTplJrqg9LEd9iOKUmoBZIngCJue0NJ4U
243q/CnXsytz6E+LisFEZkvVnWXGBJ9gC4uijln8QagdiLv4xTmcwLYLDTZ0o/q8s6IBfbV8PnDP
GberFHzDXAy7bha8RPk4XeyanwvX8DqPnScMEUWeLtnU3cfT1p5whVC7qlJIV9gYtUettD2h7Qfv
Qkd/TG+5+mDUO5f9ZDeHsDUoOEpV1/UQhtxRevdv1uT0TnEhCAhCgZW3RmOZsiO3B4cboy+V5E28
lqWrOS+hYbs26gQBM5PCbdQmvjMrs/SSAUwDWdE/VJOGA6mA5vDymvfOxta68FIwlWE20nBAcMWy
06oaxx6128sm9s741oRwuVCwdpopBmndXDnbw0/IAoZSnkH+G+JlubUh3in6Mg9LiTOh37A7rp4B
sktoEl3PkOvQjkknQX6Za7540uajjTZ64PD6sl2qYmiQy5mNpkOf+dAgGEN/vYMZxKQaEsKaiv9F
8uLPuwwveEyW6sg1kexRL7/N2dHKby5/pV1HAEGbio4lYiNM/NNEWZM8ylT4vqWdh/KOvucdR19/
X3Rzc47jtU6wY820OoN1Radntf9xeQ27nraxIWyTMiTqvHQtbkvtr7RAX2Lyce6kpfpdGNxYEfy5
TNd2URix0fRVX/en5lC5a/R3/3cRJI8ygNh3to1BwbmXiNWFOQF3mwVsdAXYptqr1XS5liIPc2X6
C7uAtDHHPWXj22HSJmS2sIt2AZI9dD32HeTAm9tuOtsTmOtJIM0jSJzvJS+5MWmFEDFDsdF2s/wM
1imHKrME53Yvzc2ihEtzKUC/nCU9Ao2yjG4hmTafUwyTOKsVgu8sa2TP8P0V6RgCIRhufzMh0vV2
N+QxHsVZUwHZMWko44Tbd3YkiVD5tUCLLcQcdbnMph4DuXvmgwrP6emhmWWZvv1tezUibBuZ1BFB
aT25Rn4E9ZIbkk+r/shqqQ79LoDTV0NCbKFHttVXFkoEYzB6xOfUTlrqdIF97g+RJ1WQ2vVxgJxm
QK6Ktwf+6eNFNaXJ2CGjqC2Rl/QB4myXTL6VWccoDKzo2yIbfdhNMNCNSeFYWUZsWE2CrWz8MnG4
/gyimQ+zG9+uPm9OlZXMd/1jY0/wj2IJZ71sYtudo9LBxNVEPmUkuAy4uwWD7aIE/+gaFerT6wxo
8ieM6kPysHSKg/7U+zpS3Lkf+0ioSGcvdr1yszTBWYx1TrOYVXwrs9vhE/Hru8oFC+4Hdp8+QKgG
3HS5K4sxdk+0riOZircriqbC5TIYo11CUg/RaG0Hg74E/Wx9vryduyYMFGVVTECgMiuYiDH/0I9G
PLlp+xRrT7lsjmz/JtkYEK4uG+3gYbJGIDTD2NriG3hOFq52eiGDkWsE7J7pjTXhkCl4MMxdheUw
1XmhjjgrD9Gho4jJOFXWe9Qp0WPDmE0NS6NvJOiGSFX0mLDRXc5rwCW/aOqabnHiBCbpL+nzZPeA
bcwJz5NpzuMlTHHA7NiZf/CLeXUix/SXAcyM/ADgcvar42UX2S0HbhcpxGlZO2Bcz6pROoC4hOJQ
b77iQyu5H0kDj71jphPNNClDEfytiEzcYjrBRpUiR5EsKs+N8oOWnZNHkmbwXWjcGhJ2MkUX8Fgs
MLS40wJopGC4XO46T7n/zT0jk4re+3Jbe8IeznwScUhw2eQhZnGSHyz9zNL39NxsjIitZa2Wo0KW
IgL4h2XgJkPSlfdHAewl0btkReIDIc5osXZ8Ran+UBurUw2HtJX0NMtsCOBhxXOlDA3qYhW7yin4
zKhrVaor8e+9Zp7ttgmgEZdksrse1+Q0govLJtdzBq47uJ1iZH7TpK5iaP5g9kFWDweJbf7b4itS
JwY6bhj62iBkKkQF2RS2/VCEbvJbMSH1xmMLDqQGPY7psT3I8Hh/R1/tCbcnXpF22tR4tZoIc5Sb
1p6cpvgiWRS/NC4tSrgssd7JMELuGpC1YNAd+VFch04EWjgmcXn+S5csCcdYj8B0hKFoXn5uHJIk
jm6CIta6hVBSHhmeZF37jvK6ecIhjoei6MsRhcGUJs40/BzrY6cdcxJUM2K59M5SDcecZe4pcRHx
Gft/pF1Zc9RKs/xFitC+vGqZ0Yx3jAHzogB80L7v+vU329zD6LSF6gsTPDpiim5VZ1fXkilVS5y0
2czgVz7LiFPBIs9qKdbXyK8fs+NAJWj+AI6/1/l6IazeRmmsKFrXAxx1FDlY2JjfQFnLzkHdw7j9
SKXOrSBkdQheY4iVvT5OuwH5RZaeF5BKYR0nyoegdZeHyUEV2RVOKTWHSZwDPhqvJ2FpZLZEcb7J
oSgYJZ2bV8Qts32bXfaRrXu1rk6N1C4vgMdJND/2ffd1HFu7rWJXb6m0PbWFHI6Y3TyiNRyPTQyI
gZXog9gRbkhtGAccXVKKNWjwLKfKH9qos0PznJATQFuU9JgduuwYhxydBjUBo0dm0ojsbLC1L9VH
zOo49T/xscFwIgik0BGkd7bgUsVDagM5JImCdIDIFrs7pdsWvOrp8GkfPagN5MADQt+DaUEe1lGL
exM5BzyRuuqwb4NwOF53uW9LTDMvgMNO+xFon8fhY1a+NALVILa9Vxa4NVTLQssoQ6yVX8tTntVt
hcRaPOL1OpWg2+rRV0p4HNuQt9h+scKdnlwss7EZgXuFgDb8o9EdTTXBU6iy80nCkH3vhpSIIfvI
eya5U9QLkhxmFRomZEH4FMteBCEXKzkUqNGHYv40D++7/i9r5E6VEJvhCB14JPZOoyd7oNxy5udf
dFv/CwPiH5D9Yo87X3k05/OiJMi9P4bfGCEb04kzbtS7yUPjPqkKtunzEEQAV5+hiG8UGsVYjoou
zJHXQ2OYNS8frW58qEzB3Xf7V79+891Wdrg4sTeVvG5b2FEeDdWTneZ+uAc4sQp9cagdwQmuKy+q
nV525dhWdLA0U5fY5tFb/Re4MzF1Qlkk6OB2VCi79OOptBanCA/98LK/VmpLuVNhdVM8tg1q9Mv4
2Ac/s/FpyD/sm2A/sbeb3CnAGGGbKQIOXpU1Z8nMPbGkOlE247bVbnF+P2NytQ8WwQQf7WM99LZl
fE2E2lY6w47e9WpWV8Y4pzdAymEGFpyePYsWFwwCNxgaRLsS4sXyxOamQV7wfaKEBTa3EV6vS4qK
xkU+e1P3Ua13DXIRQz/ZeXgvj5/e8Z1WBjivr+q6qcGqhYz5DP0PvCcJdKIWwLm0sNRzjZb60QkC
EfwRePHnHcGpvnlqVkvgvLlsK3DbGLPpFOoPWT4Yy7PSHmLF39+obdhbmeE8ulzmVE4LeACmAjzJ
ZX24hldhSP9X1w5VztgOY9D6ZIHyAOSCfFs96MfKAI9j5nGj15qoXNdoidPBDu+Npd2fpiMIutHa
HNlU5WYTHi6W+fb6rIlQ3R1ZPk+6zarPNfjdlM/7u0mZ4FKG1aApwqIX6Iet7lWldof0VmhKe98I
tYV8c/3cRIs0D1jI6Mw/ixfFj1z1RfMnP/op3ATgqQCzF4SyKeKjbZ///eX4PuNhmqdci0TTSZbb
on9qqDO1mQ9lXXH/7xo8u2AejGYRLtmIt85wnXzJDlpoowKaIUOZoIPaNl72N5L6WpzrW6kO3Y8k
AOuReL90V1l/TUs/U5vGobkly/msVEhLZtfBg+xJfnBt3Dw/sznYnyHZzPWH03zZQg7Px0yO1KJH
0DT86PA8Za5RXKm2cv7fpE2pHeReBnmdB2WY4DAvS+LXMTKvWXUY0owId8llcQ8ETcvybNYxCaEe
oS55SJ/K0JehCcO2EQXKwHKpet5m98nKGXl2wUpJzUmVYLI/a3esCS934I7zc3HFaOjTg1A41MOb
OgB8o3glBGBLQRDjTKD8RruJF3rqPRsCyg/olXrfecYQpQKOWVRQOF8RhraSQrZCc74L469J+Z4G
Taie/zbAecdS92EVVKLxmuuq7iY7dcaDflCvQpciW9h2xIspzkF6Y57LxMrwWDBPdeiPhh9QNeQ/
eMRvG/wLMplisxgsa3DMmwWkAODtz+3glDr9l8krPOFkeikVCxLL4ktQQqUo3QzSVacrv4aCX2qf
VPnbO0AQlXEd1Vd8K352OLMqI8QtbTqydRvJT0L6eYjf0zqmrmxwIDg0SjEgh2XiwpIOTM0hcA0v
ZCrnx/BAyTltIu7KGOfWoyWBU6nCZ5r1q7R/luqn/Q3bPqUrA5xb5zOSqUlbsirr8iX266P8PIDW
A/n3q/hA5V42a7rrveM8W0yUvu1EWItOy0E7ZAcrOnRg95rRcSr65q3gZ2Qz/KbbXVbIkw5VU5oV
zQSbYn83tue8A+f0ex5SOptVR8eC8WaOu54noSsKtKGNw1NmfdYrb/8rbS5h9fvMS1Z5GFUvlQCJ
K3R8VAfdqJ1FedQ0atR/09VMqMoCQA1cFpyrYSw5DOICHe+S1dlN0tpV7+4vY/vmW5ngnE0zS0Rc
o2aCbI2x7zOClViwf4wIz0U/cJSXfXub27Yyx3lbNaqFXvXIxMVZZLeJYYvWk0UJ/2wj6cUKX4yT
O0HJGnA9oD+wuGaauZGrzVBgNx5MlEJkO7yTSaaazW9lyWhqNg207fHVJHOJ6la0kP/LLNu8Kb+x
AeLyaIlo1F0ixzqWh+KGKsFsPuFWNjncM4t+tCBKjEbkLrWrbrKHKff06hwaVBvc5ndbWeI8sU+1
esxZrSxMgUvKuRBFV6F4iikjnC8OSxJEVoqei2nMvEwEBb6pX0VqRpQGtr/UK20weoHAIfDfowtm
v6ifYvQ+zgDW4kWmnrzU77O/r6ChFCTW14G9UhrZszq0jkATav8YbX/4yxLYTq5MaCLmPrVmDJwZ
r4vETOzY/KnJpR3NRKWZbfmbfNQviuXXveI8bEYWEVLoaNUrVK8vD4Ko24P2M0HaSJQjexEoxNvG
o5VBztHQj932eYtjxBJGYuGBpvNqeVAewI84n9KD8SwQUSS1lbzT1TEIRQQUH8LEOhogwstH3atC
wxd0KmDd9u/LV+PAr0RTbDHrJZgetOEuGyA4WQuFrXXhcd87CAfkuZdlfTKWxkKhuc3Ote43M/H7
1Efi02uBkUDbQwW+4h+YEgq3vslvwET0CnPQVHhX5fziFCaXbWvrBe++Cj2q5tTbpunp6WBP4Wl/
15hn7bi6ycFCO1dFUMtw9US6n+TMDsUrrfwnrYB1VJWX+kA8QqhSX80SmjlTeYI6nfWh65TH/dVQ
JjiEEHMDLaMDzlEUHKfluYpTKkvENn1vvzhokKe5TAc2yTA/pD+LE3uwxMdQgQ+AUvd9zRMrF+Bw
Qaj0SM7ZdEhg3gaCL8rXTUqAKuUAHBIUfaDkqGYgN21g3EqfHdkUrvNy8LIasbdEQh31iTg4iNWq
05MwNfHe61FTYFw9oBcHnmsHRN+IiX0qQ0mskI+7A91c2i6D3yVYTRsZ9lRdN+2taR2TiGRnJYDV
4nKVk9GnLWSYkFMxXvmDFTeBlFSLNt8fYBCeHBaKiXb8iHzcvutThjm00NVAiesI5XIJHHHT8kE3
7gTxxgyf980QVyPPFIVecNWYS2xmE6l2aiFsjuzGdKX0ZzN/DKl+VGpRHGTgrCWhqWKMMtdGV+0+
9WPtJGJv65Q6AOGVFgcc9WSUrbYgCDNYBRazStAJaHJi74ib0OKwIy+tTpMG3IToyPDUsnAF6C6P
GaWUSa2FAw20mPezaaFY3o3JIagDuxDKd+UeLsBkcagRaIm5pNDxdeLZ1s8FWHWiwldurCOjcjRe
yJTNdnpgZZCDjd6s9SXskX2Prn/ppRm30nEBYkCnhxxX23e7NzPQfZ+rwcJoVPLmoMpXajdAD/E6
jCXiNtl3iDfjz6ggCsUI2TY4xEtX+pF+VWXU2PNma9zvjXs79ty2utawjsYWwjuKWyLas6Hi8Kpy
VVFXPLUgLppAu1q26DPOqxV8U8uDiWi5tv7qFL2ZeZ5jNVCVCdUgIa4eE7O9ykPpZsl7bx/o9k/R
G5nPPuzLLmZ9i7ruyNGtEP3Y/30inHwz9twlUQoizdcPA5kdJz4XEjq5OzQclWA0RFchFU9SK+Jw
IcijIZlAHOS0QnufV7PTT/Vhf1GUCQ4W5jpBH0sPh867703yGRWz/d//AwwgsY7qNnTUVM7BBHGy
UinEu6X1giNYUA+m2z+rtuTILqKv9l3n82KNLXf14BSloW2HCSPPpXbI6ycjCuw5aQhHI9fEDtXK
Sp9G0Zj06PhpvowmSNHQ/XicX4Svs8tIOSiesu1PdFkTdwkJSiHoYmEGTqF5w/DDCl7+8hNxbqbG
aaBPCz6RrB7YwEDooW6m2SKyazJGgKjobnNYAPQ4qgRABmchP9S5yF2QVwlykpN0/YvPCxpt8bVx
1BxQmhz3V7cFcCtjfGtso+UBep3wrdL5Tkw9bULGhvCHrctnbYKLIHNkOdIWJREnT/0k/ZiYt0tr
B93P/YVsucHaChcu1q3ajGE5Iq0lgjHHDH0yH0mtgzuqk4knvmiBZWEYPpeLjakVt5oceaDG9zbP
z3op3CktoropzQRJb1bf053sMJRu7bJWC9Gf8BQkXIBFGvwLcG2OO65KZ3bAbaSn5zMrYA6+BK59
2ac8bfN+WNvhDuoQD4JiBHC17MvssPnryIVipB9f16cc/UOUFCflENyxRWeyWYudETj1EDvZgpcK
xZf5Wvrc2znudhCD2IKAHUwkkFVhBD0YaPswKSf5o3JuIFdsPc821DoSR6OeZdTiuOhRSo2sEApc
feggGfO7KCKSqwQs8EVMRY7iZop6vPrmE4aJFeM5HIiQm1gCX7Qs1DkxZQu4LWUHM/kUCh/3AYFa
AgcIEBYzAzEF7+ugOqr5qVi8Jv2+b4JaAocIplhO4PnBkZyb1O7U3kkTStGBMsH+vrpLRXXK02EB
6ETJdZ26VfCur6CZmmxALAqqeP/9/cDsxmwucbkJRYgk02hb+ntCHIzl/DbBnZK8U4Nm7gFnoOE9
VmgMj6ezUae2kd/mnZtWiQ2lNIjn+GF5L+WP7/lEF+PcQUm1tGuMFp0uReurYmib4tO+gT+g9W8L
fJpWDERrTlo4AetUi5zMDe4x1AJOifyQ3ZTE62fbqS/GuLtUM+VltCaW5u6+yak/Kre1Qlykf4g/
Lja4gzOMbasME+IP8LcwjbTB1zBzAZVEyBvd18SCNot8K+/g87WBMMWYCEJIukwHDOcARll+ST0t
H6LAm9EHgjC4+UuXNLlT1RmZFqnGgm2cwU2puOFD8f2H8oCCGBg+SQVv6qOxv6/O8CjXbW5W8JDg
Kf+U37Z27ZTH1KlmcARPHkuzknftNmxcviF31041KmZ5jl0trhe3teOzrd+LL+OXa+uYeaMvtO7+
KaCWyMFIoliQGcAMNqKvm8z8mPfnviSuJPKgcTiSTFGRVIycDgn3byomhZluU3bLLlqB1D6lFsTh
hjhGOVgGEBR1wqEPT0PxKRH+2d+zPwREvz8Sn8cdO9EQOhM2Gt0vTrKXQEVM/2hNtvRQXrO+WtIt
2IX0NmC5WOTgQ5FCRRgsQHFlgZqJPWVMKLt+EB/zEztoGt7o1FHbSteAVwWz9xhLwrgL5/yg559R
imMZFAlDwsUhfpqfha+sp8c6Sc/7O8q87O3yLrY4r4fGp5ZAD3p0Kv3UFL5V38TDSTC+VINo71ti
n3/PEufvVYc+AcRILPJji2J0eIynk/pg7D+8Z4Zz+TZI/p/YTYnBgJbU8ZcejTCddBdklK7TNmJc
9o5zeMuKwliRQepWdteLcke3uG6eKLRUyODIVyFpwHxzhYJlVwZjYOFaWe4YrwDjfTRjFxfLL7kc
05HuWwIyNr/SyiQH82k9KnrVaHjZqN0HXQfpzxDe6oLhhqruTLl6XRcl8nn1x33noFbKubzeivpQ
yzPONUZlyuBRkSvML572jWx+r9XaOF/H2EKSxRpy74IaP1jicJYjIrrdBtyVCc7Jk7BcmtQQ2TD8
LyZ9MIW4Ia4QdBC4+nsC0ZUxztWTJUiaoUMCfoEcvQSylYwqDG6HGisTnIvPVSCoyYhbX71Rz6qX
PEtXkRt9jr6x8f7Ey1RyloBwQP4ZNQSlIBYh8HY4NKDAFrwWMIEwivAF6kvxb6m4ilBZYgSQnasf
f8VQpSPdovPZE6+ohzXh3jIXH3Y6UobiiBi0GytPM/2+6v1qIMcX2M+8wb7L15I5vDBLK81CCWZ+
dSe0Dsb6/Ql16QwVGYnawc2bcWWNg4pMmtMpHeB+gmS3gKfi0Pli7ct3LDlxtk6K7v3V+X0jMjTE
oOwPG0xst9cNIu18+bFvYPPuWK2IA4hWlYVeqDGjFaEhvc97O200uxTcpqe6DymH4HCiA1WnGhVM
OQaCw4VgHhI1votbwdlfEGWGQ4i+xIh20+AToSvUyZLC0eVPcvV53wh5lDiQWNIG96CEbGWROekn
8wicOKAhPUWkzrK91A2/OaWjXT4TL41nikoQLH2LzbtDcxaGP5zWCTFdVf5oZtDgoErHyuvue/ql
1ma5SFDqamtacpyuOErdEhXotrbcwEzthVwhcbQUDi+mTpfwtfDdxKN+ZCxhJRuRCA5gJ4D0upnb
VMxJOIrC/kOrSGMx83QaDaBuLFxHeImLn3rKFyXmbDvoxCvlibUUFqGE1F/wpJX20iAMrA6LLXjC
N/UufA5fktqRQD6aujT56PbDYeUzbANWC4z02VRqHaGUDBlzyWUzz/JJ835xC7Y+1SrPzu/eWjkk
qUIrrJNQYV2j50l9ksQrSb8xwMGmq4a9f/wI0OJbpUHxI6KlGDPAloENld2w0dwia+1eJ0JDykc4
MMlEuR9bC08FoxhQzalOo1y6XaB6++uhzHBogu51sNa1OGZB82EK7DYLocT3sm+DiAT5Num4SVNT
0fHWb03pHBn5ach14rMQy+CZijqrL+K+xBGW8ytJdMf82Sz+8gZWOZgYLMHKpAn3VaagOsDIYCfL
Xc7DubxGUQpJi6Bw9zeOwnq++CoaiQDJV1xc89mE5MLkq8VhObMxHVhbbI3SK6C2kQsyhF5qhqXF
gz+Zb6XhHvqXdtc/7y+KssH+vsaGegEJfQFvAMNEbi9K7AZstrQ1qXCaOKoqhwqTMsdCXssg52xz
fzTlE+JcT6iaEE3Gc0d8KgKCVC7EKESlmBcVr51qqWUnC8WbXhX9oUC+VRqhCqxP/v42bq9Ox+wx
NAQhHsfdj0slReacQuhhGT5Ly2Mbtk7e+wM187T9tS5mOKfXlnhUxhjQWlQ3qXU1aCA3TYgUK8OY
t/B9scFdh/FYy4M8I6KJcEnlHqvvsVxuT+zYNgxdzHDOrVZKN0U5LqVxWOylUmydggjKAufanSx0
ctaxTLv+Q2xrWzYe9j869TU4l9YLENgUKp5RRXtW87ORhXZB9SdTi+A8WQ4jqQxQdYeKzIdumO16
oJo8KAvc1aYNYLwfUrws2hLT5feDfNjfpT+EH5cvzV1qYy4ZWaJOLBEb1w6T8Ahc1TYf44+K0703
Fyv9tsfnSUU9CxKoqGKgpPWL5DHJMW5EnJE/XAUXG9x5r4Uxgl4NvLcFJypCKjdy8TS7YweF5oMk
vpDFnXpdKuZCzcCCNmFet5Zbe6TCG3I93KG36jgsdAEmFstmXwiJm2Prdp5xZl0kVCcWcXAstuDV
pbMYhVZmAi4dCOK8mJX+CW1Nn3AnEEHbHzI4l6/EIQAafawxyRBOzZmrnlkrsuBYhVt+6TzTZups
htvmROxDbiWHCrWBto/BYK4x28tB9Ji7a542O6ILhqFjQxwvai85gLCieDYDBVk3scWx0hQ/roNj
k5Lai8zJdq4FvuN1yYVMy1ibkXrzKx+LpvXQVo4SS4XdUOkOCjQsDjRUA8X4RWMFldBlXU3hWbpd
So81kDPBY9MLvu3D1P4hU0RGRbjyyQK8K2pkwlf68ioTrmuK1JX6fQ4xJmEG1VqB/cN4U9bezsnH
/f//dsjzr6+DeuW//3/kQsOpbtGC0eBcxepHPW1ddBBCzh6s0FS2jVoMDxepOVY5622ylBfFuofy
3P5i/pDmuKyG/QdWXyOL9UipWJ9Z8KQ/MLLw6pC4sWo3voRWuoPiZOfYVUb7PRP/2u+7443IS2yV
hdkwPrLESsFIV6D11V5ywtU2p6/XVjiIMAzQrOYNtq/KUBFSIajtsSwOvpviKA/mHQQmkMN5FxGE
JlmQa0brBtr0+DMVlFmTsu5k/UaHLBMrqXR4LinO/9JD/gcc/G2NJ8YRwXsqyzNeS+px9sabxK2+
N353Hrz2HvIZibvvMdsweLHGHa9YkBJVm/HhxsWTMVEDkEi8fRPsq7xFwIsJ7oTF6gxGeQklr9ww
PHkST+PQ+lkYfY3jgjBFbh53wISha8yezTAsdwoSi7fofrsb76fGFh6Y71NNsX+4KS9r48+bro7h
YAA5khMbB18Q0SSuifc0m9eZ/qGFkKnvxf6+OuBNAHWNTkPSrW1tZfoAghddOf7d9+JOGdQmpMZa
GBoKoZOLztShL0X4CvorAq220fCyedwVnI9ZpvcZRovjWbnNk9BFOEPc8qRDcFF6bC3VpJZwvl+U
aq0zfR7sxnudMHfqz/s799rGu+fqHFKEZVcnyOGxjCGr+w9+e6jB2zbbVCmKcAOdu3WXKMrzJUCN
zSofit6X5sKuVeKl+YdY4vf3eUOA07TaFLI2huSU3xaH5E59NlrbYDpaYPoJEvBdEh5BLYuDik7S
1bhgWXprrrymlFxrNnXbrAKZMLTdfXXBdJ0DCrMYU2izYm1zBd0Y1Ru+i8/gPHPTF9nXToRbEI6u
cygxQU1e6CO4RZkfWamjdPJjghTEUTqGuYMWFLzmKGo3yiYHFCh4QLejYYFgZNoJXsDK+zJTF/fg
cCJO5kGa9IaVkk1PNEy/AEsF+BTEngprqLVwQCF2eSrMOtxirH7k0ZP2z19+Hw4kcsxrxGaM4ctB
cn9xjU4GGPCwbz6LmcCLQzY+kYeLg4qskUdlHtC9MJ+7U+wt3+Mb6Ta/XjCRIvrax5xqpaEM8pqq
JvQEIwAhk9vuTtE9e3zrz6Cx7A8qXt+x4FCdweyr7IChwYUWY5XMupwiBRPL5y54mGTl2C63GUb+
VIpXlXAQg8ONMFSKOGsRxUg1BL0FobmKu5yAQwKbeCIMTSiMxmA379hez5rbVx8j6kRRy2B/X13u
UOhKRhDPQjSz/962X4Z3URGsIlmDA4UlNyfRalToH8vQd3d0MJgnSMHk0GI0nPhkHVWfCpGobeNQ
omrUPsgGrAm5stQuKku31aAariBsoX7YP8fU9nEwERZmmzQ1mpANWRQ89EpAmUOfF4ICg7o6DA4t
hC6aIFiEF290Co7jMTj1hwHTd42D9qPj/ooYCOwdIQ4kIqNmgpp4C6AQijoNuKbS8GYxMDs9dsZ5
WcARquSQWC2IDBDx0d42WweCWLEQUBpsK65ttbBHegCH3bE7q3uT/LfQT9WZr4gUvTCxFssrr8U7
5cxkOrWT8nF/Mwk84nkxBktN+oDF6llZ2XH8IMeiLYGgJ0CPw/K4b4twRb7duh8aM4cTYrAjauwl
+ymXVEzBIG1v8zisUHId3PwV8lfzefSgdePnRwGEfpGv+qFLUT5S/sDhhqzVWRiyLxXkAcKx6yz/
Z04pZQDqhjI5qAhjs48aA6VJ+YE1wrVHC5R+15AYKW3E6+6I16+3/5modXGIIRdjpEPgE92Y0xOr
4bXSh8UgqSs2/VxWRAWcfpoJGdz/wnrVKoKg6AjFxMljkAtWX08ANmFZN/KhPGRHKmm2ua6VRQ6i
xGCO67CAc0gCWG+/6JGrdFQua/M4rWxw2FRagzHKMuapqz57bob4CBa+L3G4gKy6U+3BkH7uf6vN
I3Wxxzf5zYZS5Qmr6krLfSI+JFS9hdgzvrnPUCK5gwVUjHrIOgoQjlAGL59f9ldBWeEiFTB/tonw
qoasH9owtVHEk7t/9m1QO8W9bTBRFkSRipXkCLzku7mlqjiUAfb3VZwim2OQiqxFTL2ZLEx2VIfS
SR0mwis7TAjllcxBcfdXtQ0PKwdgW7uymhXgO9NzXIbJdQJWOvQODn6V2xFI3GzJAWPcUaOG+bfT
ByubHCRVbZNUmgSbTPZgOKWedat+/DWk038nE40EUMgcUBRxmEIrHXC0gLjpyCL0JXDTmxoFJQjD
RXb3RFHOs///m1tktT4OKJJCV0MxxPq64k5KHRFZ4iy7slqCPX07T7ayw4GFVqHDfjDBgcWy0tpB
wm21lG4Kb4n87gGShE8dNd9LnDS+4y8tw0VuAuBFJV2b3+byISe70zbv4MuqFO6FIxeNYSwlnh3a
HRPVW/zcWW4hGIjsSOi+R8YMwi7/3iJ8f19XZWNbZzBmNteCbPfx1zIgjhjhDXxH3yx0jVQOAA5B
7I9dqdpombyOp8JbKjJ+YV98x/P4zr68n/V5ZONvaXNQQDDSfxLszM2P/TMjb5VtvE7sXHEmr4Qc
IlkmY19mzzqHJXXXhroJcW8nnzGhw5ikdBciC6hDs1QMsa0UcikcioxqLNeDgmgQitgVGtRDr/iu
NE5/CO8BlTfRTUM5/3apRAalgIlirQ5RxP+CZT4Iaasn4BvLc8/4gWAKdZLgBek7FbEU293pm0gy
ZjHcf7urF6PcOhutyzqlR30mNR9l7X5uCH7FP8DxxQAHkBbUCeWyBLWd8chgpD2aruEYSO3/T59t
+3hfrHHgKAVdIbQxPlv4idG3t8f0aDyxkdPEKxwySbgN/hdrHES2dWMEUYMkFGuNGE6ASGe+n84L
8oOiX36m6t/bz9iLh/DtHlJnqsFQTTjsPgMvxoX/b03rXZ3CK1McTnblkle1Bk4cAcy8an6bQgk3
ih/eFR/g0ahqpqIavCICOuIVJWQNmubX2enAYys4mqd8XZhggRceqATrK0K99faLPXYaVvEIegem
qu3QuxaOg6o861VYgDk3mbr0ThmbVDz3VRlW6KlNgvZWWfQF5Gd11T+0RVOGd1CkssDPgda08ijU
UfMhTWdxwZjUXJ1BDw6WyLHSc8fI82G0xblIwOmZxnVT2DF6yktbH0fhyTQrs7ervEwXv+3L+Hks
9DmzBbAG3URap191QRaqj0aiqU4oa2XtGO2gmnZVl21sS3GeUyd024svm8LhjlKogd4sIwuYJNCy
l0dJdKTwdfyMdWlH/4wzha7bqHMxyaFOIatxLFaIYYLJY90qaOv32tHO7FS2X+d+HbRQe/vOxpax
9+05IEIxWDYiGSRMhvGUaV/V5iRIRJTN0GXPBIc+eL8JhpUiZGrKLxABdEbZOCg1ippC/A2f+mM0
Nu+ZDZMvG8khUGMpOfjZmF7K+JQ2X5TQ/6tN44tWhdbOiqniQ7XFsSsaO26OU0TobBLOwNesRAQV
aYdpTkeMg295q1z12kI53Pa98HufdO4NFxSqJoYtvoyFeWLVix+y7+bjL5zOnOF5f9P+cJNfrHGv
OQ0zqQum6TDZ65vH1A/PjV+M12yqQ0azg3bfPTdfZpKgm1oj2+cVuIG9qlbzBJ3A6jH/MI8uE/qw
ZvBtLk7fusMTVdD8Q4x0WSYHHHkGIdYgxtuHMXTpjKHrpHyQjr+o1bVT/H1/W4kDrHOgMSlJJaFT
ABnO6hkj/LaJfp/aMJx9K9tB7mVRHEyUcWFWWYjOkejUnRRfPTHFDVorl3J6Diog2hlpqQSnb6DZ
rDUfZJlyeQLWdQ4alLGMMdDOtutRPjJSofLYXIl3yxmSsojPqZcw8XXe1KqGvi3iosGwclPelfHN
KCEhnAx/uSq+QiXFU1+OC7RIy9mRSptFycGz4LQ/tOOU2bMrk9WQP0Swvz2Cr1RpUdQNDRO+ZKJ/
gh0hLM+Pqsvym8KJopza7ke4IDpfs5rmJV+mGup1rFRRHfJjcNDOKPaR5UzmyDuXlcHBRT4JY79o
KL1IefXYDYmTyT/MLLmNOnBdxRRbDzucb6wpigJRDA3CZXyqTqnQzt+YCJWF5ks5n8MZlA7GTVar
9v7x3cbelSEO6QUdYixJjPPb4xa2J1dxWxB3KR+Gs3nHGjj7q9mnguVNzFjZ5PAel3CdNmD6cMLy
Ja9/GoU/56DDrA6xeGWYvYezSCxzEz5WFrmPN4RZq+ohAtnYuhVHT7ee9rdx8zSvfp/9fXWXmJHS
pNMg4i3aHYL+wYidmRSIYl9izyV4PB9CFFxCvHc7C8SyPRqxdbf+sZyh1oTCgXDYX9H2bbVaEgfs
bWomzSwADyPVEx7N4+KCaWnAHPOy+CyJEB80AqyoTeQwXgMXmTqH4JZNrBshsAPzxpqI24ryAw7k
danvTCFC7B5Dq6d8yiqickosgc/IBcpQKBM7thUIh6Zj2XqqQoSY1IfhU3Ij08tWGM+0CtU6iBsd
ldBWX9DL6+qH9C56msm+dQKM+LycIQuq3jMpE/Uo/0yhIh964VPhN2gmWj5VyIVbzyNpdPM+VnTD
0DVFklST+1RqV2OIWAetsfa4HIaPkp1Aw6lBQ+xBdEGIRfZybC/ytz0+WVD0g5lhbgeluRq1RrOx
0UB1MCf93iib0/7Z2sa/iykuWWAqYh5rBntWd5XbGA95+0EMXgZFRIf5s674evBl3+C2218MciBv
dGotJxmqGTnoMKbmWtMItNj2+4sBDtHrKhQnaUJTqtgsN7Mu2ZbVu7NFDe9txxYXp+DHQ6IoTHoQ
sbEQenJVJ/Vyp7lazowizXJJKgdq2zhUt9q8WBoBpzn4yqzF56CywREd+M1PlrSNzqHbUUq123WE
1RKZn66ukiCuhgWDfKyGb+u3lRs8gOz00HyWP+qPg9fc0rE15fkc0ufJVGmiCIsQfh2WQyIrdoJJ
h+iffSfc7txfrYzD99oUx1jTAFzZaYIM6+Lrp/isF5B/zU+BLdvyFa6xl+VdDJcrsxyQSHEsS3GE
i2xOo/tCQqeqWH0glrZ9N//r/9it/340aRRGRQ7wgsX5Gr3Yj88xSMWkc3Mr25FH9cwQPqKJHIAs
bd+YRoPjVknukr12dy42MnNomK7woGBxPasuEMmTfdgCAet/FzmkidGN7Kknnll9q/O1o84k4bz9
zdx3R03ksGRoBrVMOvRIzEXjQgunq5HkSh8zMqvGdultQHX5aOz4r05aHVtzILIHcvNrCzFm4VUR
en/BMk5/s/37DESF/7Wm5UJXZ+wSbVz2+gfb/OxOyDWETuMUT9GN/rS/jdvEEr/9XhM5IJmkWMyU
CQbFM0ttmKMd40EGEj+HqbDLpygD1z1UAg4Cpi+pOhtbzd7ecpgyVTHk/ApccXr7fSlOVfHPROlV
76OzJnJwIg5tnmYZLuw5uDXrk/a3fsjhRgRZ2VyZcNeIdeNqlvIpj2+TWnW0qiJqx8Rm8dTZdVNH
mZUhsm+1K1lzq+UmTA6ENxAI9VorWTm7BO1hrWwRTplP06FDPTD2xMSuMht3J3QiKKyglsRhhVH1
iOmYbFfUyidzzK7jtjyHgUl08f0hGP59hl//vlpWNdWSroQol6mvBCYxBhIsr3a1Y+SLfuYsRO6V
WhYHGfqky31q4YmSSfd4UwIuHqxmdIlvRXj265t9tSgExHWjguLOEa5mza5nj+VgGZXPBHTPjwP4
g6ojVcKllsbBhV4FydgIeMLKzfdMuo2gUFCNp/2VUTY4VIiKPhFQADQddfo/0r6rOW6eafYXsYqZ
4C3DJmmtYAXLNyxbtplz5q8/Dfk73n1heucp6VpVOwI4aAwmdH8d2QQxHj9OiSIZZUOAhSaIcile
4OhaeRMZN2Z1TNLXy8ugvo+ADJoFPus64lWE9h7TQzkeYJcN/CMr88etxU6wSu76OONP4ekV0xSu
teOEecAHDRcGGoHexAKMh8tGiY0TU05Thi8z6/w6nD9pit9a+2T0L5sgNk4kfAtlpWa433ErjPdm
cj1NH1yCEDpMY1SjdbjE8exlHQdHxtiktoDmayEWQkVgKl/p2RHVtVYG/Rm8LLmWDxOmUDE7/qju
9ZvRS674sAtVPKe+Dv/7mcHYqPK6TSDDhH6fdjdIw+MEIm6vlXVqwpD6SAIQWF3bj7qGV4+93Jrl
sa4/uncCCrS91hUQcgfrQ+SqhwB8OcMuHZ3x1XQCzBQ2IIdWidCV2j0BFCzdLhQ9hKptm+6senRD
00/1hTq1RECpCrgwaPmoygt27jfRYOZJSKOqmwyleYp1jViQmGgyQgzc65h0cCs13U6G9Cm3E6fJ
KGIjwhfEXNPQ943SMAXZYeNLY31mVKGR+9KFMFHMLOVhaaRtjMinZJ8z6aYb4N/p9UA2KHOXumRH
AAY9h7I56udoVi9+xNo+ntGTapmbHpF4Sbk3EeiLbV+1PI1hz6vaPCSxNq0bRQ6QwWHwbuVx3Kn3
HwJVjbvKGTIUUsBMBvFXaAZAxE9leymlyOKpzyRAgtYaZrYkcOwwT5+CbnbytrmKwrF2wqJ4Vwr1
z9UnEreFeirZRg+XiyrMMKRbWb/vws3HtkyAgzQuFauREJ2CSU3uZScNqDFPftQvOZwABVUOWT5r
QcatgxqCbt7OGNrSss7VCg/CAVO3aXsqaCAgQWRvW8rSKPsGkFBEj1rnt/kNLorL+0aF2yJ9mxQo
eZdxDUf1K4LfN97vEEN90+E3G/yH7QnPiBCSC2Y7Ig7qPJ6Ba92mczr0vUgoJsqOvafi+/WWsdOj
WSRy66PemoPwLcGoH1RQwzclGIm0g4J5HZPMQPB//4KX6EIUUeXzWI0J/LCvfpZ97qbazRBeLbPs
xZrXpA8KUrU4AZg2VSrSOHGoRT71bNIwv1MDe7XPUNGt3mjjA6/LnT1iQP0zpzKW9tbDu6TDjLMt
FsBkYWqgpBPSSFF9N/W3XXE1J8SDmsgTGyLLm1RJrDN585K6tb/wAbbX3pueVEd2Qo8iBiGNCWjS
F105mRoul8ab3RnKHbUbeQwyW3zIi+JMpr6aACxoPQM9foJIZqkOuXnVq8+5/RiT+ouEGZGio+3k
ptECnIMYMgzpjW5NTiQ9zekXAlCIE2AImUx0FypzawcIzPzmmlO6Tni/219R09xYt1SzAAHKhoAm
1tBkasqfhiio71Bm2WtIEzRbCrWovROCjTDBxAFLauZO6XWKQcbYQI+jJ5GKuqvBmS6rimrI0KAy
hDgazLTqXMhIlAbp56r7xgoC7VcvlLPfF/x6zpNUrtoc9Vj93kKxUf9Sd++Jy89MCN7ca9CR0HRM
MPT9Y4qEefaLDRvCxYhtEnvyGpbIWYT64hs/hvxko7EHvaf2owVd6tQzc4d3nxLrWr9HTgsTm/Ta
Lrb6gEuu61s0ceNKdmzQjLj8IkGrM6PWuHqMzswJnl319pLLGTqdDXOvq9tkSjEh7PfF9QjJY4tt
Rklzhq8mOBKamOiHJbxEpJkIZGjWg/0U0lUm5vyj/Fi2qj8v7yv9nS1RuCuHyVgso6058QhvjM8g
+raAjhyj/RwqqPfVel/RmTkhqg5HKZ4SXjXiXALcWOoaYDSj0YLaP44mZ+F7E0dNMEwIcXrlwWS+
Wu8CCveoEyAAhdTZJbM4L0KXFrd2qRWgOaUUUygbAlggam9Ky+LUigjbq2Aj65FLHOTVh9XZJxHA
IjKzphwteNq0MWcQY6X+cLVYDlgE3m72VnZUqguBWJXYpVcmY8QaDrFs2YXKlU0lRNcD6tOaxP68
JlFCIxvhZh0UGmXEmwOGFAa3xwgGpwSk4lvC2cTePKViQxVwLJSNTT/cZaWf69vLn4kyIdx+aTZK
TFHwlarurgcILepx6HMC8Fbf82fbJoBBFkA3IhmQ6OugHO706Y9ACyHJliXXVibn+2Um5XUJ5xN5
JYy6DNJRQ2f3ctOhgNeDunEBfeht5+sbdackDlV+oq4QSwCGsA0mDZMMSGZecxbrcmte/06QRT6j
rivi/hDF++qon6dIDZG5OsT3mrfsUld3im8hCB/oTkrS6QWs0Mp2ULsQQ1T6VtsoTnlINv/X2mO4
h3lXJwRyrMZ9Z94iAEffhQ1LZzQecI0lriHcb9p9Q/IWE54vUkrkMZgQZk6Ybfbzbop8y0p38kJ4
PmVECJhtWV6mssI1WNg3UXIjq9daSBTViO0SWSSiBk0aSoXJwanGjEnr1frXqjuowY/OGL1AvTZH
IuVDoKxIJZGWpRlYPdZkGennBfziYRoTa1pP2OuaqTPdYkwVVVKGqQonScGDRvn8xrzgVgwdE4OD
cWBeg08OhuS8z+9ONoUTXAZFlWFZvDeeHdIDf29wbS+qNPCPWOVkR7jfZ62FiEMSWDzj+NRvGZKN
mCy9pZlu1p+6Z7sonFxWja2WNDhJtT9gYII/dcHudV/uCx+th8RNsu4Wp2UJx7aqliIfJwDgYPS3
thG8TgsjTFBuIebR01g2IaCN26r1FYzoJhvFutP3vwecpdsIQk6FG1JEVetn+M/CxKx6P6lpk/Mp
JAO+kc1PEvh5Q5Lbjvcc/ZVcOn0rMbdeMDmTWxMen+zjXX/sdiY8vd8nByolQS1HuPFrI0Pr04Q9
rNVDOe4Ts3dKWyUw/B/X4WnThCtf19XGbDPkhbNrzNt5UL50tU/zBom5I1UK/8cFdbLFV3wWkzMJ
zGVMBgIOm3BXH6ZdOzroDOLXL1d0YBhipCJN6miJE9RotwrG1IK3B48DKNrADb3vnOYXGnS4WBC1
m/ybXHIOATLKDhpOC+Yu34Y0uFJQ+5hvYzcE8brqIO334z1B4WlDBdzQ00ZrNAm4YcT3Y/G4RPs4
etfFeDIhoMUydiAqxaCIG+i93/SGX9aeIhNGCEgSc+z2OPZWw6ezQ/UFqsOB6l/eJ8rLxQT7AJ2y
GF3kmLq8UV3zDV55JlH15h3JcbIe9P3ZMVEnJWTBkMsWz1tyDc9ig67u7bLlhD28u586VARKiJl1
a67BcRhj69Ts15AUDmp/G5Wcm6GOrphS74NQmeoMU33Zdf5p/JT7qMK6MZr6TNXR0RFEZn8plxCw
wpZUSRk58yV7nF2+jfm2QFYC7fi8s89+0fbZl8tOQlkUwoq00y2rbfD40dje6jdNTTg5uYcCOGiF
UTQRj8f0o/WZT1Xx7EdigdI92iV+cqQarakFCejQzJaZ5yXsMW1wVJY52s/LO0auSACHTlniLFNR
t9K3NRR/uWhy4w94uvFvRGv+8g26gK5i9jxIk6VLemB52N2Htp/ouVN037XhqFHDwJQl4TmgSjYm
MDleaGMbu0Gfvoxp9RQZEujDZ3N0ulqJt5c3k/haYhYdk/31IHGWqnYJvaFiv9CW8nLZBHUZikQH
DElbkHtgToeHZeGVctUp/njLb3t5l2Ly6OGD9viazy58PS1AMsJpPazO1Q/VZtrx1tXICW7AjeqG
NwPVlM7P6CUPEVCjjSc1LyQEZ4vCdnI4f9I7/mZstss0+5cXx3/qkikBLkrJkptWRy2Mdd8Wfa82
X3Sq25dyCQEwxhJq8g1DUQpiee4SQgeQwjxqEQJEVKnRKT3n7ZnMx3n+OiWIAx/fs0+WzHTdUE00
9P6vD9ggYpbKAhdUZe2GYTNae2miXqHrYdfJhuBnwSgZfRTjs7eZZ3zBYD1WAnnVDHogLtdzxcTM
O0O9k02+tWe+XQGM1LbFNc/b9rUNn5Gtok26Z68aKMUgO/I+gDgZFByur+Z5UmVEYllRaFfhGEIx
fm5+fexrCS6nTlWR1xoaLJLqiKswKO/MlAiS133utA7B5xazqNOugkPE8h4vUFX3dXZ3eRXrMHAy
IdxLSrtYSp5gkGMcTS/Qo51has9Wp24LayZWs35G/78pUxxRyatpzJYYCfq++lTq98ZEXAv/eEqf
DAhXEVpq8ghVAMi4Ze7vhuXme1fslHteN5F3KrjBST65y58IT/X/9e02n6MorbAoIw9f5UQC24b2
YpFh+eXPZIojKZY6sUqXSuaGmX1XJ7ht1eA70wwvTajuS8qUgBCVNbdxNKMclE1XcgtxP6iMYPC2
KO4vex61cwIqgD0RQ+sDuj861VvUm6lFmZpCO8rl+FrPkGdgltYZfBo2uoZMtjsel6vwOIScFrTz
FbfeINdLlR8omwIuxGkI9eoEXihXswO+VWegCAX/EUyeHF3ABbRJy0New0Q0b35n5rVPdYhhHh7y
q8/SnixGUosSYMIKmjIeK1zh1ZfgK6eyyu/Cr93VfCsZjpE55QYqk98+5B/iTMocW3Ur6cDX3g4B
GbeGzrxcJ4zwj/F3aPJnJ99ew2cOoreZPA0znNBAgyFehOa1HHRHXXqpmeYVQUtAFOHzb1HnmTlb
rcY6r4C2UbuPzMPIdhI1vkkc3zffOTOxLMow97wZs+wDTwu8Uvmsp7Iz5rVz+fv8I0Q+7Z0AFFGo
RIEkYe+QXAbjbvEZ9Pbf+Cgs6oaP1sNla9SyBLSQahaikx7eECpQWipfxvFhycNNRZUeCEd/GyE9
275U0isWZEC/LvK75K4YifuWcjgBHRSpH8ySjyUNQIZ2mh2pCt0SnTmFYu+kYX9516jVCEABRpnO
jnJYk9Ndt9zrObGa9WwRRglVWQf3nC12mWimEqoBnymU0dBkYyw/dflQX3WPHnpiLeuod2ZLuGrT
3jYSFc2fmHiYvvAyWuTFx3azuNm94dLjSOv+fWZPCMfLsojzQcMbOurdQnubcQ19BhYUcPhP23cq
D57ZE85TNxXMQEoU/SXFpz71WHhflUQItoo/ZyaEUwRxZWsee+BP2rBnTWp2YQuRw5CCuVW3OzMj
XLtICSjzNKDNrY+OXXNVD0S1mFqGcIgSaZnzXsIywuB2ardK+SSl70FqEN/YqmbpimkLJvIIrPVM
rjBHUT117I7Vd2VHkM+trsKUmQomRSbLpvAxFHDiN2aJVfRq7Rd6vmdsdvq+I4IgfjX/dcWdmRE+
Rr5EoGBfEDLqb7pq6XZ861iieg5Xv/mZGWHDijmRY0mHmTA/hPpt0n69DGXrE2lnBgQsa9IhMQ0z
xxdxl40WO5yEMN1m3zPHfG0wvB9vUCwj367UsoTAR7Uyc24LTD1Fe84qO11JtpcnEM20tg3kKObO
GSRHInm4V6+702LFtp8hXXRMd2ZgKrhmh6lwyq2O6Zrdz9R2JvD18r7eKtlqLxQDzjronRlW/jdi
Lqcq0tQqfavZ3S9eiqk/TOm2X3iT238oUBNnQGwHqtOW9WOIQiSUeHehrW6mvD3qzeRddh5qOwUo
18csNxcDX7Fj2866M5PFsZLbJqNqaG9jkRcOm8jRVcbBoHQlnHRAN1XkalfjsXjgVZTSDY+m13vx
rewFz6mHt2jkUGdw/To++3oCpDS5pUiNDrcZ5NaZ5djvpXvF+qnLV4FW+JOMidrlJpBfm/nL5Q1+
01e4tHABZSzwQXQt95up9sD3rB+46g3z5FsdVSRULcvr35QQ/6H7nTiiYutQsSy2VdgFb6y44jMh
PfprfibPg9tecx1dqilgnUXkbJMFIJoTWy6mBpvcgvWZU+RD+SF0sufWU9zGKW8Kt93Fn6nq1Xr4
Y/IwS1MVpovE4dkwJVU74EaaMbMY7tJDtEHhzOcMComj7kzieb5+ZE7m+K6fBcJ6lFSjhvYHtx0N
+TErteZrGKu2F8WKBoxfKKnvfyDPyaDgu+jBli2DYTTyt2x17Ic1dPB4VrK8sT2ZWN468FiWLKu2
YUIw5H+Xp861bc68QNIpPxdoSQfXikoFxxxV/joTUHLUTNW0oakq3B1GEEjJZEDEaDyoYMDg1PUD
vtgM/qgUjAfkXUXYEy8No2OdjePP52l+FwI54/pyZ4Kh9z8RvPOA+8L6xNZRqVL6mnFdU13eciLi
aSeDnujR/spnsebv1AlYPeen7RTvijQdDDbz1LUVHFD+cRL9+TKIrfrEmQHhllDyUobg3sxnTa/6
wpvG13h+umxi3cvPbAjHShkNpeoDni+8CfBoBgnLfbBLMnwiLuiRkz5BbZp4qmQ4oGUrDP1S4acS
1WjU2I8cHJkje+VmflYIggrKoHgRpKlZpBoaLcpkP8z3vUWEs+t33NkOCoHmNMWxNpk4Va1ff8vh
dNZjCf3P1AtvKJpIai0C0peSJBch7xjoyhtWPtYmNSXGUebSCRIQooktyRr4OHjrzz4n5AWNN+fj
NZGYXEjtp1VIP+2c2B7aymNWZArOaxi58t3wRUOEAp0kdF947SZ5sraBg1YfT30P1J6ZFaDWqE0z
lyvkriul89P+azWonpH+uHywiE8ltoyWjc3GWkbN1JiuNPlFMokOUWrvBGyYw6pvtBH3xWw/d6qf
Qt4M0ePyrvaes73iyzy7dZd6yRRJBzwM6lOpzW6tUXXf9TjizISACGxREktqURxLIP16s3ic1xAc
+K2j3OlQ9+62VJsP9WkERICikNTOKsYt8yZ1OuiXqtSEFWVBgISxWZR5QHDi1iVGLafsx5S2H/z+
AhRkpZT2qVViUBavsSi706RD1GpOa24v+zF1QYisk1VZyLIOgSKMCKafFHBlRV7wwAtY1R0dOxM3
3l+Uk5Ci0UC+x0mSvkTjUxYee6rASJkQTn9nDnJeKDChRfctJt0Ny0sgsPCxXbN5qHJ2buzKrjJo
PvDkACIRl8fkaOS54dQXxZbqFqKuILFQX6dqkywN1mTcNHvjijfz6Mh6qtf5pt8RK6P2T0AEq2zr
PprRdcq+Kq/FbX809/2Lduy98IeKBAR84opS3aBM8r+fbWaymLPa8lspbV7zWnYHc1MqFA6tG9EN
S1XxljFElgUrtyLbqvFgrOLHwThm5a35PuA5mRDOrNbbszQG4COQ2m1f/aiyd2kmWycDwvWtTgN6
SisE3KzNnCo5FBkV7KyH9H8siO2ehdoa9WSNSNj+0u+4CFyEZsJgl4Mo+40kkIqxia8idn/2Mbgv
JhUwZzfBlR3Jx2lYjszsiCDxHyfotC7hvLZVmKnSgDd0jJI2ntBoWdxhEEIFFVxGdlOv390nY8Ld
3YS9meY9T022T4t+0ySHsXsYVOL1sH4JnawIBzVTq6U3S3ibPKvhrarYmZ8Xdu1dxgNqLcLZhHIZ
OIJlbJwJfqlWvYsbMLJJt6pB3EOUIwiXdjbmRh1CKtnt2r1uPY2ap9rvyX+fTo9IkQCdQVVTeD/I
3N5D5sdJumtd+XZ5u/jN/3eAffooAgQMMqRQwgnoqUSyLyX91kifE5D7TMVt8S5l6bP1CGgwle1c
GDHOToyJ9b63nTYmPv56h8vJhNjWWcyRrUZcfRmtvuCt4q+5+Jhb4BuskeuqtmjDpIir/hEv/tlC
kSAhiKTKnDXkTuN8+1tZFTQhlm9eBzcmRJ+iQ034BeHiYnun3WfagE4epDHM1MnVrcVCN1t8lu8v
+8Y/Qq3TygRc0No6XPoOgSkfskghLWh9AvkIp0TlecNEp74eAeaGgBDMToMsyxA2jG5zbaH5DgTE
XuObpaOBB+A/JIS4x13wfkMACyWZdCXtABb5U+DXkDxLfkCGJfbZi+7Jm/Cl9LRDcf/fZiz5Yi7Z
FgCk5V3pgYKbq2RX6PhMtM/E16N2kx/98yilnlg8JjjakQJqHtVFhQ7VoPk2etJ+YVrhippc/oe7
oFLHVMVSbJE/N7Eh59bZMGh85lJ1EHMDH7xxN3uQFSH1DNe372RM2D5bb+Naa5DUbobqs9IrN5JF
nuz1g3ayIexgbheTnQSYKLZUtyidtAZ3zBsvsK9Z7vi6cKp7Lij23nfHybIAy3M/G00yAlMM0GHY
m7BC5S4i9RlX58+skxUBkCHmgFy68VYxHDyu9tfsuDZQcqDosImPJbYqscGq6sHA1Q8x4Cp+6Ck2
Ier3hTfUzHCQWIHfX2R8E6QeUiqrtn7d/9mqN98/O0z9OOBrBLi7SvlLnd/kvZOTjD7raHSyIcAt
k+YBBW+4dDZ2wJwu2gWK5Ca9sh8060Gvu32lqm5Zm5vLSEGtje/u2drGXJprq8a5nbn+ELKSaK4I
8i+Xjfzjaj6tTsDatMxbS1cTXM2pk6IH5ovsQ+lo3yaOdbQrVDE4CSNFi/ePy/lkVYCJuBwWvefx
Oii0uMTrDj0xA8b2Rui7QpQFeluBe3mh1G4KoJFJg5HLEXZTG56VaJvF+yEnoJ0yIaADFBbKVEqx
lWYu/dSy8ke3QLd2Cj+4EgEe0LzdGWgkQfLVHD18PT8azWMKhfrLG0bdGyKV7qxCxSaqUeNuI/et
W/NRgs5G4vA+DHAAdI5Ccf8RGygS6UZakDNTxdu6RUzTfyq7Q/w+EcoTuIpMukFe1AkaulHw/ZLk
LlgUdukWnbW8+0tz7Z/pJvAv7yO1KAE+lMbOxloBfBiYhZ2C0DOWQ1Q+XjZCXIkiq267qJU66yiX
5MpDA6KGFEos2U5B1HTZznoR+Wz7+GrPQMnIkXpLDaQss2u007qFp+ymq+4q4WR/b6T4Xhw50eNU
fMzpVQEwwogVZtAjBrWKm6W7zXvM+xBJC+K2EhXWhwBEP3nHRbRHCK+Vg2trxAth/VX3B/VUASBM
tBpMdTOh/8v+FMU3chs51bjJ0CdcyBSuc7f6O4492RJQYqqRvp5a8MP1h97nXYfdVbyFBhUUb5ut
7VG5NwotRD6ASFkkQytxriCasKDJCfUtPEiKT/M1V9SgmiqJQyUSATBQTPUab6qqQJo0o+Rk25Uz
UB5BXVMiE0CThnW1oKEAKs98E7XdsLN8Tka2+P9JVZr4aGKvhJooSV4tcMHOG33FQy9B6b5OuITr
De7+T+9TRjudZpFxFwWuaMJXQ4/dsfc5W5f1KdxzIOSro25gKtQQ+XYHXCdZgxcKSgRx7Sa3LSo4
AVrSjK/zZva6+5QcnSa9UoCNolPyUZlV9mdDC8UF7dEbSRSur/elIf8cOjE53BixMfLODTfVkWyY
durc+F3/chmDCazXBBQZ27BXshIoAgLojVpmzshurGJxG50ARNL9BQwJMWaAyh7v9DxMmxgYIrlD
7nAPgcDhIXPD75dXRhkU08ZlVAT5LPEAANOrkZt5wW18tNCIxcens2NJ2ePp2r9Akim6riu2Iqui
BmaaV5FiGRFnZRl9A8oebB9c9xuc7m3o5c/vWd2ZNSGgT1orYXaLBBFfXe6DuynayD8mtDTwHgpL
c5r3cf+dmRSu63KWK1XRsUBOqa36sW/ux9tx81vjg5QjXr3fzqwJp01Fv7DVtLA2YLwnU5z8OL+0
nj97aKsBf6zxwlM29Kt8HVjO7Aqxvd3W1qCOiFSnTY7aY+xPzpLgnAOpwVDU/ezJpMrq/XNmUTiD
VmGhIWa2GLRMn8bYckAlWy8pEWxRRoTjh+mFrLVNLCsPbrvOZU3txOPTZackbIi9FY2BEeTEwptl
qY5VuTda6M5HlCbrWyLhwjljQiKgwqx9CIKvAd3Isqu62o7tK9+C2iwVF6zHp6cPI/ZTGKxqkzyA
JQQirgEMSTZ26Jj7HLH325hZ6uHlYuxL62MfS6TiMqtOVtQK8c/Q7pr+toiPerX92LcS8GNgKRuH
IUQNpUwd1m5i+6dOKSqt35hnGygghqRHslxOMeeKBEjtIJJ5bxwH/4199fldWs5nxgTACJfRNNgA
79PS9KoY2K8EeQdVVol+JX5QLrmfgA/xZAWpVKH8UIAQkNN89Rsbzkel06izJIBCGARmbM6oPTXx
t6gzfMxVx2boX3aC9TvybM8EVDADvCaXDh5eXIexy9sz5ZfaM53qGxekKo4RQVO7+iw62RN7Lfoh
jNAdnnLNHkx7qZbT64+Xl7R+begM3axgmTPF4i3oh5pGV+DXRn9YzK9Fc+y0nRFPTqy9a5CInUzx
gODs+TqlecZQW0BpvfuUVsdBd1Tz5fJq/nEbnWwID35J03oTXB+jKxXOAmrSYqPglSy/8Ady9y0B
bzbleOszJmfLEpBhljQJQ43BgDjGvMtyAB9YsDy8M3+2KJhMv3n63kVce2ZUQIpwMeXGsmF0LrSH
MGM7zaQYONZ977SVAj5EQy+XdoqyZDhnXqpigiYIiDc5ZULABqPII3Np8bWKMXTQMaJQqZl/IOpp
EQIsFKkcNU2BqEi5Kd5oNCU/0ret115zXXfd2hD+Rx0nASDsbLaKmvufvi0Lf/GsXeZFnmV7M8g7
yw2K7qWjQgRC8kjB43UE/LNUsc6b2p0adjOwyQwnpy2/ob3JKWeipW0dzU9GhGCiMNSQxTPCIhUE
09oufhsMow8V962/L42TGQEqjICxuE/BkGFJeGI199JwWy6KNxjPl78X8blExp54HBmDbid62fTY
iaVPYwANBCNy7fBz+i6qt9ORFSu5AQI9LVywdYXyNHQYFP5cUVUL4jyJtdu0yMao7xA/6NkuZ09R
nhGBFmVAwARLHiwlzIAJetU5SCm4Vbj/2BcRICHNjUQe+BKmuHDGrsREkqdN91axleSRWA11YgRw
MHLDCk2D333atTW8prGX1V8vL4faMAEP1L6rIdeK8YDAfo76W8v6GIKKMgGWOkzSIJvMtVJ1j1FK
d0Ri/fISKAwV57UZSIeyQcMnmd3BU67V3sOXULbRp2iX3UWpX37sUJrC4VftELpXM+yN5VNY344D
tF+REzDcYhoIDyA+jygDUEV6UuoDsgKjkd4Fdv1kwNgHt4//D2dhTyBLZRlZuKr17fI2gXrokMax
oEKs7v5Dom8dOpmmmIrGMKokeFwX80qYbQ1vHJndg7aD2DJ0qyGl6xnHeq+5c+R0j+QUIf8ofyP2
H7NiObue0jJSK6AbGLug/Yiq1d7yQUS7xaXnUWHx+sE9GRNuoYy1UmvMyK+H42NdASfm56QiTi5l
Q/BCkJiPJeotqM1Wm1JVnCh4iroXwjdWc87stBAhXNWUQmknme/agctD8MlZPhYIzkJp22yDe+rN
RzjHW/h85osZ6DC0sceiimaXqH5RPmuIFZK7y8taP1WnVfGtPbMSlkEkM9lAHgC8d+pzlLx+7PeF
WyhSl7i0R9xCcf9NMg6R8q5X1+n/F+4gZbEhKVp0zFWSr63aOnVMvIkp3xIunhyz4fGcMyjKlq+9
chym0DOp2Ho9tDktQsCBuun6qIoKZMkG3Qc7+ZiUTjk9K/J+UYhLiFiOWKxOpkBlioQCaBmzTafo
PuTWXtXA9C5/dmJFYoW6rptgbiucepttuUbuXG4aea8nN9Uo+ZdN/ePO+7N7YqV6qYNhiCVkLerf
9fdpN76E8f8VLzBZSpBTkPYEIFjQ1xrNMcP8sR/dcrXzaafd154Nxbj5OwXWqyhgI7muKlBh0izB
/RRoISZNBhRQ48YJMeddPaT2bdDuL2/iqlucmRE8kAV9qUwR1rRUDyx5TfLP9kCc1PWEzMmGmEKd
9UBHbUHnl2u0bCQHG/fcOcUvsHnLm/428WeykraK2WcmhctnrCQ1zAeUtcaDkaE5o99Gm2KXXw+/
RnT10RTEq2h6Zk+4iKokZ50W4I4ozat5uLNS4vSuJzDODAi+V2ZGnTIJBgbbgUN0XrG3NuEha914
O98MEFtx9d1I0mQQ7sGEuMheoh6CBzZE1GTj5wJpDQetXtPeiBKDWCG1g/w/ObuPhqoupCkBcCzm
Nma7uN5ednTq94X7yC4zfU4GrCTW7mT2s0jeVYw4+0LChTSHWV+yBV6+zCAsubEkP9Z2l9dAfQ0B
E3I1lsaGv7jNZa+iUzs4DMrmsgnysAqAkGqlHcoFQBWpxg0Xwxqezf10Z3GC5kP0SIEq/7m/QtLT
ronJU1tK07zjB0cCeay2L8z7Cky1seJ100Oqh05Qff7YAm0BGsCVwZS0aRnPPmbXfPQmwUgZPDvK
HEA5aEupgG71TjxbowAOsVZYRRwikhgz3E7z1zj4uRiFY1VXGiVxS22nABML2GvTToMTRvsGfBls
r2zbvboj86nE7WQLuFAsypimIbxktsDICSmmHYhsXornYIMxnCdOg2BDOM30iW+32vh7tpMCSCgz
OFhGE4fYcHjjb7u1fW2rb7IDdfsSaGELaAEmv0bvBnyyKKzcNoghgE31Dqw+xs7WIuBFEoRxAmpt
bsL6XieJU+rhQyCx27k0XjLzRZLjGy1Kt0ap7JIFJEh5+0Rs5/otaSgoLDATdFjCduptZ2iThBhd
3sqVax54UxKkp+beSfeg6t8WR6qvdR3BThaFfS0CaZFHC6leqX3G2LrTLb7EqCaT9fN2MiLsrBKM
S6RZSLKGUv9Tj7XQU2wWu0qfFC7qM4EzggziXdB8silAcxn3GWhqUd3ExXKVFtMrm1Dez1PKa9YP
3smOAM8ti4JITZF3QRygQjfkgEMuOc0VVHlUx/yibAdwSKUb+0HaXHaW9RPxx7CYuY4GxdabBECd
5JvSekrVb5d/f70wDTaV/3NGcRwJZC6tGo1vnRjmLy4Uxl7ibXxt+w1nAnPqhwa9EfNE5MqJ/RRn
kjprNiSkMzHbVT7J2pWEkaQa2fnu1+XVUbsn4PII7t1MD0BxWKaDZ7JgW+TT/mMmBEi29VBZIPk4
ukG2S4ODlRDPn7fn1N9X9ekDCWih6EGLejTQovTlg3LLiwstVNaKTeDJ++5Kf8ggRM82y7YHzUW6
weVNzWdTu8g/5lmMaKho/itAlOyW+Ddua8uMH6NC+3F5HwmIErVvh5blpt4DPYJGc8rowKLbWX6+
bGP9KXnm7AJc1I2sQGMQp4nr1CE7e0y+6w/aVt5wEaAk8S+bo5YkgEYvRTh1GMvFEMi+A+1z2ENN
idg24iCJSe7KtCuzjOB+eY62RXSThMNda/4qR+IkEWsRE93oY0rbkFeDzP77ktSObFzX7OXyflFr
EQK2RsktVFXxdbripgS1m2w6Ru/lPbFlhDuLie3BjPWMRXDnMYd6TFHd2Nb0/fJK/hHO/zm0Jv8f
zo4MA+WekRU4tCjWIMfcgq8u3cLt3kJdySMZrKnPw/9+Zq/J+n5MA9jjxDfTHvIanaO/ZFe9t/jp
F6RL/UQiBS2pjRRwIbBKKW7zBYkg9cUw7nRqiIo6rqYYUcxZqtodnJsdMeC5qbe5Kz3le4PP0N1Q
4QtpTQCHyTInNujoweg8ZcPJg6rvPM80egqGcovEu+wiRLQkkpmlWlpZYcLTzXrrdMOrFr1k8mNl
QQMoIkwR30nkMWv6VBnqEs4xJV+z8atdbi4vhfp94WmXjpDjHnk8a6QuC/Ype7j8++vOjQkbnWv3
gf/tf53bbBc7a2f8vjZlvmKwDVLQflF3xDLWSRTskx2+zvND1E4YlY5QjeI9evO3dmve6uCFGG/o
Iv4/nO1kSziwhZGgdcRGfXU8NNfhDnrUaLktr3lpw/bsD26gcFCNaG6H/0falS3HjSPBL2IESfB8
5dGXWrdlj/zC8Mn7vvn1m9Dsujkw3bWhsR8VoRLAqkQBVZW5WJLlsvpYpp7ZPJE839Q3EkJVahaj
shnOut7yKutVxi2gJk5vHn+/J0KXLRPic2kNowgyXH4H1qLkdJTy8GBF+669X9S9gm7K61637dUX
c8LprRhprBtLDHOmJp9xxp7Mopoo4o7tu+AvK2J9IB/LzkoweI25peQDhzitcgouTKi4XCJuNB3p
XS9+F4tCtNZpGKomb4bOFEhEjNFBVam+RmLrxAoBWyyjzSU4t6Keu+oUhMQStlvZLpGqCoiQs2ks
Iwn9mf3pb+1mTl0+v06ugs7q/Dnc5ZRF6jsJ2FA3udY0JXITFQ3ripch+y5uKrCF8rElaEgTfkHt
oAAPWRmVbKnxkdTlVOevdv+u6v5qBwVIQN9FEDUL4nXSfyTSJzbvr0cPBXDi1Jpp23JWaDzVvu08
tuPy2v3o9Lv6qB3CHSVnQGG3OMKWzMpkvdXY/5Z9Df1WcnhjI2fxaN41D7raPAEaZhamdcMPCqn6
EA03of1Vbr1/t3/i3Jo0BwkoY5Bc8REoPicn+cudvkc6B3YEUpp8+1XsFyiIc2tlmaJS2eGInU/W
iTOPat/Ds3avnzAhcQhs9/riuHNdQXJxfG2BInSk9phSMKCTpSe9F0TpTZKdWPZ03RAFFOLgWmAb
UVRyAmd1P8UOb/YIT3hqQ6f93nL6h9gLn6kXG+IkFGfXWgvz1ohfjJDHnqLGbhr7jdQRO0icheLI
Wi6VczDG8A6zulf70lm6GMqAqaPltzbGMcbGIE5DalUCXthJmdaVjnDW+78CFdfMDvON5rt455Dj
Ic+TmSZr4pjELM8yoMkYkIPzgQw0fUQOTmDXPOU7yPB8uO4eW364tiYcI4FeZDhEUK4cksFp8nPV
9m7LzqNGlWK3dm9tSDg9QtDvTIGC8LI+V+fxC6Y/wOWdno0j3nz/HvrD8Ad1hmxeQtdWhUNkWNKq
7nVYbbzBQ1iDnDTw1AcT5IfaJ1o4lVqk4CK6xYJxqFFKbMCmhLd79IsaLfEatnUurpckpJn1zKbO
NlGJqIbTlD0n4eG6R5B7JiSZTZAFvTLhWoan3tIZ/RiTJpYXHg0b/L6Jb3tUcYVakXCWSFEb6cWI
rDZU9/l013Xv6KdZ7ZhY6VPm2lhqTUbDznQXlvu6eAmSHbFpW6fH2oaQUi5NwHQ7xRr4xYmLHAw3
to/TERwd/8dbB7FjIjflkNmqrlX4RJrpxh/bj+aOE4NMjyDxKz4qJ8XPd1ThjTIpAEVRVTpYQYB+
sr4DkV8YEs/h1O/nP1/dPMFCZzAWwK2L8IsVvvS1f/0LEUBnC0igBG02g80XE3uzfQjMwl0iGT3K
+V1uK+9J/NbOIMKAPcRtWcBWtxuQ+KVIJpSn1uPUodktpVRPbZyAB0tgznMawfOsDme5ou6kZCa8
mzIhIIKlm5Kl8Ya0OKmkl6wLVDDrqRkRppQVAQZyJY3toIMVPevvFAltt0wq3pP0Xz6NLipGMoxg
MD0CQrdS/K1oYxzhdUkh6HUw0EUlALtqNK3UcOos9x1k7/lMpfZsOBikhwb5exjF1yvif8wqcPJ8
SuPaAhZE9s5uzjrV6bp5jVkbECLf7vNJH3jvh7bP7xYPk98YVP67Y6G4NYjT7foJqssCDFR6qIQF
OkHcot8307mT/JDqZbmOBNCU+ueGRUGnTSZ/CzSap2L4MamHuPXY8OE63lALETCgz5pCizhEp7Kf
J3dW52c6cUPmASHeIdYfRoh8u++rsDQRMJxssNgNB96RQD/UXY9LXRaiPyj6RAsmILPc7iLrbuyI
T75Zf12vQwj8AcA/TdVbxosJAjjY6Guu9Km8xXOtC2ZN8JQAsUlGiM3R55VdsSkd3PVqPwWA6WlR
zkrUHDrWtuB7kZza1G+UNHK7Ec4xlfs4+5cJg/52m1+FbSgpql0PaMBV99K9uVsOKFz8Ze7xsL/L
XBKRCJ9/i/GVtSrCbawLeOvRTe/HT5zhAGP4lsfr29ZfzJWdws32+vfrMUDusAgdYWVh3BJmg+JH
MZ7z4HkcZGcqP+r9h6TA8HcfO0pEdSrw33olLsQ2dqNZJgy1o7O0Q9IfVQ5Xh47hSu3ZPGkH6YHq
+SQC5K2DcrW5cm62U5TBj/T2NOm3OaW/SWTkkH35J2LJU4cjkfflZ+2bGBEqaagCoWj71990GFRD
IfndBGQx0jQzc4YW/WGXPuk3wwFXM7d8+D/auYijUhHARatTzKhwx4yjN4HlBGTUWQJJG16QLvZU
skQdZoqANaMSWZO2APwzzJvzV57qZqwc9lgeS2886KTqGuGL4uN2r072PDFgdBj4XEC6dlHAax1Q
LE9ufcx3aCagsg8i1sVG+NJEjxGaxwBr8bk4Mq8G379ie2gPddVdjYcSPBDzF7TMvR7t2yeeDslO
Wcapowlb20zKJGkqtra2p/tK176U0A/Wbe+6le1g+2VF7AaaQ01SxgKuOWOY1p/NIfeURqU4sbnb
/Q4hFyvCda6SQlu2NUQcEkZnCF71sfNqeReFqWPUH+SISH0pc0IOZymVXocqRxA9dWzVUUB7p1o/
S4ydWupL13/4d3sowLKaSImc6FidklROJz2wYHKuWyB8QZxmZXZoglOEX4eT58U6pPPkhBrl6JQR
/vMV7kpyYGYDL7pywrvsAerKEgYj8M0eMYPoJZU73kRHarhs8z3VkC+uIYBxjAuEOgSYoJP3zbn4
zg7aQ5h4HCANJF+Qo0D7EZXj/wG2LkYFQJZ72xjnFE8Y8U8pxBnAabrRgZocJj870EK1VJBxf13t
bJE0cqEF+HzychsleOqUXq/7B/97r8WXgBVgRcAzlolPZ9XMkRdHze/n2A2tj1346bqlP2ydZTO0
WiomeJb/uRYWLWk2TyB5xKxO/9+tk1xzAPsC3mYeyDrC9tIu9oS9C9WhNlMuJjU/qvsBLNKGa50w
o4psKzgoe+nW+ouXNalW723Uv5gVdrRulijHyATKF7HyWVK1nSFLfl3LH2tGzZFTWyoeanHDOMkf
RCpA8VxEXt06+WNzk57LFgOkXO+JakzZjvRfixOPNN2eBxP6hThaUjNx8ig8VnOwS4bimXCW7eP6
YkgAYj1oTKMLISBQ+3AQn09c2r7mTTg5/x+y3e04u5gTgLgI27hRAmykiSnFUeluaorAhdo5/hes
IrmBxLWahfBGNllnnDEeSu3HwKq86xtHeJ8qQPGsSq2hc9F7Wb9R+29N91XS/jILkuN0O128bJgA
vkGBcpLNlQMgoP23dkm6Tz6xvYLstNlTsUxtngAdVQSZIRspDPz8fhxeh+XzFBN3eMqEgBYszkMN
gyGBmxeeBVHHyFdi6n4tb4LtZdMEaLATI9FCSNVwjU3IuD6VwZOef2+aOyU/5/K9Pu0ZlGOvO8Tm
2BgUTf8Hu2LxNkvKaSkYFH+6nbVPn/p9+Nl8WvbWM38Fy3cxOhT0D4RNnpX9fqpcbApZmxwsUCKT
ARMhKjBHKDbtQAmqO/25g5g7lWfzXbtmTIAKU8kXKy9xrmj74KQcugNX1FIP1DwIEVli+dYqh6rt
NM6uG2huYlu7MTPu+srwjYUiiiXQSCzb9kw252KZkECxLyU7a+O369+HOBnFim1mjLkxGEC7Sg2d
1PASlTmqch6r18KiSImpM4oJSJGVmmziIQC3oF3ywB+VJOiLLCdprx6sJ6qCRUSxSC4aQPxukBbA
n6Hf6PVJnj7l9u765lF+IACFyrrWZhb4YPW4dTtjn6HUPetPmuJft7PZRrIOXAEtmN5Wphm9SYrI
rnJu9xgE2tfHxklOVAhRH0kkFY1Nm82VBFvK/ejz8dzSbT5paOYfcTWmKljEDv7GZdbYqdwM8IjF
/CLnX2f+9lZ5Osq013eQcHNNAIaySSuIzTDLnaoPkvWap4tjoKYV348G1YVDLUnIH9jQ52j6wf5V
xqGAdCB6pCTLsyhtLcK9NSGJkHrVqo0R+o7LAuyWD1NQO1b5en3bKCP856tMRQdfEL4Qti2e00Mb
yzd1+iWRKWa0P7yl/TojNL6lKzNxNv0XT1sfszBefJI4cT5X6EkO1a1+pO4fBKhqQg5RVkU0GEaD
m47yoY9SZ5oer+8bZUAABgvjfOBdAjG1HX4pksO87K7/fuq7CHigBtVoVjKyB82Abl/lGRHCNPtw
3cgfXhx/fZbfnnUmaN6pKTw5O04emjJP8T4/cmZLUmudSPHFaa+kbpMqwJglCuecWFg5SG7tDae3
JwOMwFBXdyJN+G3MS65C2x6QJkRH65SerGN81EDtQ7KrclS5ko6IXGWGzrQMJN5cw3j27V2y0x7k
I2+sSU7GEzVMSX4uARHKutEyrUR2h/9oEOE6ODz9eZ8Ozuo0+o2zLB6GNitw7ElqfReyaIdOCwKv
NwNIUZlh2jr+WQLw5GHFErTTIu1p/tL7H0tGNM5uBtDq9wuIw8ogYH2bB24Euj/zVilnZzbeAwIr
GwLKxG2dh0wFkViMqZc2Ng5mWByuh+jmsbYyIeBMH4+2nnWIG6lnpzzIjtIw79Su+8tcBkcxpv11
c9vvbCt7Au4USd72wQh7gLVj9cBfsVNEaucrbnUHDakdddvbzkYuFsU+Idvoll4JcLnkPTzyx/Rk
HLn2yOwVfkPSIRNeJ5IBdEZodkWNZJjFL0r3klHdx4TXiS1CaduHwYTaiosRsqq901EzotTu+Bf/
DXJW+yVkH0slV0MZAgTU5VbL7vpschvV1edj2t0uYekTDrGJcCtzAuZYRm1WadQjjs7/bQd2Td++
/f8UEajPI4BCm+mTteT4PCXT/UZOd2qse9cXRH0hARfySeuX2oaDJ9bsZMvTkoeOTI06bBfXV7sm
IEOmai0LWiyk8abSyRu3v02ehxsDgTR77Av70d1xyV/qOXI7z1rZFeCitGujUmwc6MmRM+1mXohx
avNt/A9sfQU5iUcaFPAiNrIujXRc/seTtee8ELi3+AbiN8STZH9DFX351/mz86Pk9c88cjGNZkxn
/jYUfpmGn5qZ+Dnzukwn0q/rjmiIvURxx2ZpGTlONI/18hA3BM5eD2K0Q/xzHcUSh0YxI2+o5/ta
u2swRLSwH0wLfX1aHEtbiNOW2jcBNEIWGnJbQlabjTd9/dOORgdrBGkXVYIiHALitf9cmWSDpS3n
r0FdCM4iLo2pP3Wmszy259Bt3GK/UPKA1LcSQCPPZ1BjT/hWddU6rTQeIRNAtEluppO/wsqQBdAY
WyUMjBLJRBJK/gjWanOX9E5jf6qCm3wuXC3+cB2lqO8l4EddJPZScSBsm9jry6cRzw/1cqMEh+t2
tt8dVisTAKMas2GUOWA0nulMGFOIT+pxhrhitafuANR3EqAiLYZWj0ysSYdUvTcZNfP0WD5eXxDf
mCsA8ZZCry6aeseq2h7gfibIPKMDtIk9u+4ce+mdbiRsXT9KDLGZKGdDE8gpgjgHq3T7EKuuIhM4
RJkQcKJcksRqbRz282RoviIX0OqR0tKNR/TSXt854vO8BfZq54Y0GmqFS3nG1Z06nSybcrXtTEK3
EPyqzWzxrsSasJL6ABJV7H4480mE9LbfDb66U53I19/1bS7G+GpXq+mYFPd5xzUB9fExzuzjOA4f
mWoRLQR/gLuLHQF8osCQ9DmDhJN0AxfjgJfsJLfKHeVR3qle5L/rZRqzxv/bRQGK+pkNyqDB6eKS
7XLpbtK7nT68mO+8CVwMCRDUFMHUgGIYKzvMJxm6Ctm9+qoejQgjTG+H+9eWkgzZRr2LSQGMGonX
zWZkz9GCVqTmIWHgXE0PNTXQS9kRkKhTKrPtQri6FX83y2nXsOpxsWUnLzIifreD6teKRJaMJY+a
TOFU03rk5Qkq7pJGnOx/uD9dTAjllynRRyvmOivW5wFqxpjXc6uD/E2GxhAUhrzrIEH5u8gDnYyp
NlsxPlGR7jglIYZU0Mz9HRLDo6c6PKdNCFzahsDL+oTURWco91QK71VTTlK9l+pdN/rEqjZrdZeg
ElkzpAJKilOMKM6rfa88psquqw96fpPXh9m+t/q7Svp3+GQIuFEoeMeBJhrekGXlLmusD0Y9OKyh
eMK3j8PL5glowUJd7SuujK5VKa45PxQQCRrn0joxakFETImUGbOt1lbSYAvT3nRTpkPndXKr6Vbt
qCInj87fj/jLmgSUyBUjHCMeU8OuASMRukyPnL2AAto/PIVc7AgogTHBoGc8sJRnPkhcYfIa1Sx0
fEM2ievKtyU5k8X/9CtLEwkzqjidIqWA3Bub7+TwWEwa7vb3bDk0aerojUyEFhXNpoAdxmDN8tjC
PfrTfOLd7JLP7pQ93uUxyyR5VOWJ8EZTyGaMUIvKuOKH8oy7r/qlgVNm8jGqUBAnYJEyJaBGIee5
BLY7cPwP877L4lOmZZ/aZvLAb3oIGKXBQO6kkG80VVTFI2e6UD8PoW/tcUEAuTv6nYqfSHE8+t2M
gEVTABB1kY1AtxAFYR47dRU78lj55HsWuS4BQDS5UHN0sqChAF3dfMIu8rqbFG20nC8QDNlPBBLz
73ItAoSso7ITveJN+rDHuXBifzhY3/k8vbZDVeI2/0rY4y53zZ4AJpmmTaU1ccHPfXhI/fixkjGk
bTgYITxhLIG6A1FfTcCURUrzuuZK9ixOPgxgzUp1/VORtkQzPmFGZGAeK30K4xzlj8U+ttK+Q1M3
1bbwhyeuX/AoStjVwbyoQ4ylTDtIKERH7ZQ/QcQUdVC8GLeefgq5AC0SAqotjfJJcVY7D5RA0Trk
IMHka6fylOyS1rUhceg24EiEuK7tUbP1xOkmitmBnieJNX3EmaN2von5OLB5gl5kr1DbSn05AUcK
OVK1UkaLplLeR62KFs1dEVAMM9ursVUGLgymMrGxL0P9us5snNVTCWY4U90Z9fRDf0mDgHg32U5/
L4Z49K1uYXlRSNJYIdFO67NS7FuD8HNqIQLKW4oKFs4xCdwgBEd2+jjHsmNOnhR2znWc2P4sl4UI
n2UekkpjBQYYjST8hG57aGpaUeIvdh8TieEf8vmLKf6nrPZMKospnjjiGuDfgPwESuXdKT1yjt2Y
5t/Yznwv1kR8j1meJxyQkkX3LCv8FNrqrk2TFzmYPCMM/XoCGNaWt9iUIsV2HncxLUD9FOpma3OK
jLr81uaHDGV6XJacUVrc0XrJqpeYAvvNr6iqhqlbpgkBHgF9zaUPLYNfXkqmQOVFiiSnCrr9MCa3
k4UhPkW602V2p+nGrhtMx9BH3xw0J5rHfRT1tQuONv+6X20GyOUvEotfva11yxThYbHWUDXGY1Uy
UZJx23nsyoaQ5I3BnKBMiSOudyfbUZDIRkhkpydlr5w4AXa4IwvVm6fqyqQQ90ZjhgMqbQHeDjip
eLtP4p1x7nwZZPy8G0N/VyK7MigAAQZly8ZM8b7d/dWch/PftIcMMto9WpoinypaEo4k0mGXQSXV
tolnuSZ+STDUJ7/mOUHdQXmGAANGXaltFONhdlJVp9UCJ6Vk47aRZrVpQuxL9Wioc45iCoNyNboJ
zNyJwN4IaRWHv/8aKIxRrcTUqoSYtzDjENmTxSvmT5X9kKpEPJFrEvI5xqI6C03kj/bB2PM+k9xV
j+lx9qAEuqeeJkhrAqAond31xYTwVffRAySJMPCo3tsYJ413o0PlIIQ1yEj982RYrFpLC16Ukm7Q
/brnA5aoPXCGg3JnhfSk7ubp+ss/TLEIhgiuUVnDHertZVP2q515o4BTYXrkEt3DFxfd8zeUQAAB
V6ZYGmPzPPb2gtiCVQ1TurKPNDx1U9Ovvcnv3FDGl6Ro1q4HtCkL+JGmTZHZqY13kt50kjHwmVG5
STfs/w3cm2JxLEiCvi1S+IveKQ7YEOOeSIi2c+PVNxNgI+5mq2tNwMb8WDcOVL9QgMu+ZjfJR/2k
QgiFGsy6HtA4VP/pkwFr+mop8BzNrC9seU0mCtmvHyWmLCBGkGlLMyhwB86vFrn5Ca02AzoHizsD
Sm05leiRGygAiKZV0gwyYHRwWHcaGPIhl+0rd5Wv5GjIVdCSQjXIkg4vgIilJ4tRtG/vWeY3zhRW
/wg1R/OSO+YO0Pz1sj1F20u4u1gls+cw7DMbx+Usf8iGB137S6IuMvy7/HaxvjiiWByzYzsLR7C+
uGX50DafZ+tYJnu59Qe1dq4HFbWBb7i5ypjLwECjpAGfzzBmu1u8cY9n4jv1+zS7g2/tks/d6Lzr
hr1angAYvYWh1BZzKmBKuB2lR6iGRurz9XURofW27NWycIpZEgiH8MLDdm17/965ntUiBLBQw1RO
0ggAD03SGC0bbw+AlW8oXnGnY3iDSpuoFQlgkQ15Mlo9Nm2WZl+Nu72xkGUryrUFvGitTl0GqDCi
nczaS07mJR4znXgfBXi0GtFUNh4aDbUYCqf4B7/m7wJutH2ZqFaLlHe5l0/ocd5ZD03g8gFV/lJm
Je6/TQfEofpFDQtFr5Hq/E1+1TolqBo7qDuqXrWn6qnEpxOHD1M9TlFMQL+zkrxITYZEkaik8v25
sn/im4TRsdxeMkCSlOXTXtGzxgnyFNqcDO+bEDN5lvSsdqeo+3Q9yqisSuSMhQKwFoQaDhhtP/sF
8F6/y240B4SuYPCsKHlb6nwRGWT1sQ0qjQ8w1f7szj5EQJ+ng+V945+t+0E2KFPfjf98BSIWbkaW
hi5vOMmyaz5EbruHdINXnjXwjzTIUzuqHYcIwN+GEhVNb+aJd0UMmLdVZ2fRxwczoDQOiORUFbAk
GgLD6A28yCjVrWI96tYn1d4bZLGJdA8BT6o5jxKmI8qMSr+Ro5Q5ep175WCg2dJG51m165bAK1nl
KnF+rK3lHk3NRJ/x27T0teAQwGXRu7EtY3zFwnZ6H22yfnnHsS3ywttsfrsC6C+xZx+psCeXLyQn
9rwMlZS8RQfblafl0EuO/sg5ouXDMjpU9k84jzi/GEmGEs023ipa5da2cAGIcgjJfiVCnsBqkXTW
ZF1mhC1ctGsO/B4FppXZw733rOJ8UG8Kl2pbJKJQ5J1VpX7u5gHgNs2YmS3QKMJer6+JSLfEgUXb
TDE+tuBinceKnzX3Xac5ha54Wh28sqEkUi5qPQKqxH2tGHWPxGEesm4no+0ZMg+UjDblC/znK+ga
zSytdRmZeFSofjLfSEgabOM9YwKXFEgcWJxzZia1hEngrjma7Dg1u1w7Xv8025tl65ppqZqpiYDI
8tGsLcY3yx79qo/vtHY5XDexDYYXEwIYluFUZVoNE312tA3VlYdPaeMnMiW4QNkRwHCIg9EuZWQB
ZVk0flmDAFgJmeVrU4imyHKmBCS2XeCyLgH3ki4PmMzbILX8FKh3geSpjMg7qK8jAFxV1kWMR194
meEvxuJMEtVY94cj/9cqRFDr2DA3rQlQGx85MeG4b0M3LNFG3/nFnRw5kKaUvl93CGLjRISrFXVS
EhajjCRltWP26Ohc8pdBonoxtkeS1Mva+PV9FaTZYHdyk+N4zM4yBMbTU3VTnvlIEpXuEt9JBLhy
aaog5xNdwdwfkyz8lLPofcfsZTH8b1gtRlMD2Rqq6K1r/40SL/DA2W0ZPhheR69xcohFmufwI+in
C2qolPpiAtolmjJ2SYCNVJV9Ln1D1cWQX/6dUwgoYRvmkKUKtrCwXjAb5djZSaOGVv+QMFz2UICI
fMCEhRzDCOoNPhcg4iNExcHc83SaaiihnELABzObhkDpgEfgFT0rSuCYmU44BfVdBHxo66isekUB
dWkbNV4nR6cA7fkeeFk/vOPrMENTbNNUNUUUurIziBhbecVHh25shTlS7DZk5XczTVgZEcK1XGRF
GXHlcTX9JowOTLvNrGczOkjZl+ur2Qa9lSWeg61iqWGhVS0BEGjazT4XNaqVXevxuZDGHb8qr8v3
6wY3XWFlj/98Zc9c5DqtF5B5zZLfq3cFRfu56Qer3y/E5zSHrdbW0EtpJ1fuXxYu7do/XF8DZUMI
UKPUp1Hm4hs9e7URM+FtoxO0JNQ2CeHZxsrQJy28bBiNx3yukoMVGwNR9qfWIYRlpNp2Mk4QOpuL
vcWe8/AuGoikavvRb/U9hLissimdExk6ItrewB0T9TFwzCMB8rqPUYv6Fe6294F//ftsT0tcjIr9
eZEZdrUVwwm0/XDsJydAq0vvKe70mQ+xE8Z4LP526VsZU/7p0V0aV2C2R6z+rSyS7EwZg1yc8Cw6
xR1ZXiI8Q2zOG7smb8wSnIlJ8nnS71XtJ7EewitMARG6QmNpIcMrwA3jD0c85siOdTR963lxAyf3
xq+z6fTudauUUQEWoKIe13GAVWmd4WmTG42fh3girkPcn699Kf5HrLCni/M+M/hNxbQcO8zdoR88
6JI5vfVhUaDc/T61ipVrCEChaDl0iED1x1+8Z7zbQjHsNXY7P/+gu+8kZFpZEzCjLoPByhigtdAD
NEzsEjY4S3a4/qGIk8kUMAMD+4E2NZyMkT0t+r204ASc3DI5xQmR8VMuISCHPbcq2nbAwxhXD0Z/
q1vPISVuSyxG7L/r4i6cIq7CmFrPRv0x7EE8OvRubNxKEQHo/FNf8T2xDU9ZLMXKG6wmav0W2ubT
7GATc9xkrn8f6kAXu+4iyZ7qhHvBeKrOfzM4gKnWRWLH3xE96smEf4Vr6xLQoh8waCBznbrsyHsT
/iZ6kkllc8IZLAEfjNbMzGJBmSpYDhEcTk89uaLwgTIi4EOcJGlTcj2UxEgdtfm8LK+d/Nf170PA
tyVAQl71bWlzIc7M3ofqs7w8Xf/91BoEEOj0uTW7ARjXlw8zqlGBH1ZE8ZoyIUDAYHRlqvU48JbO
1N1eifT92OpnK1/Cf3cqiI1gdlEE0D1A0NjSYzvvZ+tHO368vl/E9xA7u6YUnSGmhlyuYD+b5NmO
CLzcToDwnKTomqUZqizAGMjF69IeNctNncGLD/kd51UuDkUObTjFzUDjbFK8yptYczEplo2bqbF7
TVIHzp7Qt71jVaGr1OewIR7lti+RK0NC6mOaaasGAfSRWr85lqdyLzNnsL0a7KHlDjklpe5DLYyn
YqsDHPToQ9Rxz6vAJW4dVO0JOUJIdalRVgRIWwxUD4ZggdiKfQsuJ2QN4Bl2UuXluudtkwCapqGj
1GJpuimEai3lUVXNsBMxd45cO0O9oAVHb//anaIvZrPjiI3+x/cE1cqsEL51L2VKFSgggM+L22TO
Ds2YH2PL8ojl8W367WRY2REcH71w3aLxTCE6ci4p9inysq8MAnUglh0d9NZQBjdP84tB8TTX+iqR
KyhEYxgb2VZ3zE/Its7oR9pjGMLJUHFlbvAp+rG8Xl/pJh6u7ApREPdGHQQFCNNS+aCyh2zxW4oC
e9OEpciWqTFVtTX+85Xjx/2kzinyOdeUf2bBbrA+5eb++iq23XFlg4fFykZiBUqRp0CN5NypjrnL
PMwv743eQXeGtoM0gHdDzm7xgP3NR1Y2hRCQq7lUJlU34SN8ShG0FO5w+q+AMzkUSW2i4PhRkttR
YCLe9OQzC7wpfVapvsbN0wSxrGLqzFDYW3K22kOmmUY0mxC37ewv0wjB9eLj9a+06eMrA/wPWBlY
it5Q2xTH+1wtmEl8kY+T/KiyM2YF3gMTK0uCywWymtaZnqOVPv8uqyc2FU6z+NdXs32ArIwIPhex
LkjqDvvVYhardlBl9yanuOFF9pQU8N5MVVfGBGfT81xpkh7GMjCsKLWvGIkTSZJT6t/kdt9OnwKb
QIbtZ/eVScHlyqHuR0UB1lbxU2sxcEPc9gky/+AmTj9H+mOvaejqpabcNg+wlVUBeQNT5TLl6K0p
58KpUmk3xi+FusOQ6b/zEbHbxAxtyPgG8JHMPGYoNCk/M6oFju/Q7wjxK6LEfpO6kcGH2uHIb4Y9
GiYdhlv6ID1Iy2u5nIOB6oogtk7sMlmkIsMgHbI1vX4coweW39jBU0OVmrZhAoxqNoPOrSFeBkNJ
hxu2WFQv+4Z9Tw75Ur9fyJNQjsUtcEBepoLeSrtVkw9E3G4asDULCKeaeAsXQint4gpVVLwag7kP
Q1Y43jF1kTjfes8oHdWRD6HXO++wieZmNP2qps4UkZcCDZ/FHOjDAAqU/EvyEN/kfrlPbys/uGeu
PjkV2Te+tUpT1hUQYWi2oou+Z7HYyowJugLLfJcPz3O9v76krQNp/fuFz4Se/mWsVNQsmuEUKRA3
ym+tjiLwo4zwNG11Yqh1MVjDAl9YUtkpJd1LQ+uo9jExB7H57rBeDN/MlZ2gjLuhzYGuQZ39bHp0
2BffFL104mH0m1z+gJrdEQHst1Nyn1qd0+g1xk1aUp2H+mjCuWWzKFcGG3pZ0iF4rB4UBwQmru6z
x9HT3ewU78i8k7IoHGJ6z/pctngwZJ6x553BZutqr5DORooNrY3Uix5b4upF2RQC0GxkZiolJ+kF
03GunEOqBX7zDd2UoV6oQ9/dtsS7d4Krd2mgtxWpGZ9FKveK7PM39HI3HurZux4Jm7fklTXxGl4H
RZiMLbyH3SsgRGOHKUa7T+2xE5ffqms/uKNaQbegfm1SSNvtCDMoBcZc3GZ6blGrHu7U4EVpiVfM
zRRnbUYIcr1Q0fgcAutNaRfs+320m19rxeOjy9qNxBxqWdue8eu72UK8t0mUIKEOsSz2ox4/xQqB
w9Tv5z9fxTkOg9yWKiQXASivzCj7ENYFsWfbkHVZghDCVpYYcqPhyyhT48Tpw5J/T0yihvcHvLoY
EaLWVjHBG03TgDIH16RtUZgKTzk6gXkJvHmhrjqUtwkBWy3qvKDdA+GUOB06zOTacrLxUSooKqrN
e9za4YSc0wgjOapl7F52NExPxz1uOnQ32VcD1KeO4iZO+1xoDjkewcNFTNRMRUVhWkFGAxf7p1/g
e/XLIiOC/9fmHD/G+/rM2wmoYZatnHBtSlihJidWqJrIqm3jEGap03X7RTv06A6bwl1SvodkcG1O
SKejflLapcbFWJ1fY/Nbwp6vg9+mu192TiQfgoxGpC06X053SKBt1Uu3TcyIsN30v5URAe2GpKua
soihUxnkz52pPihjdFuHoDpqEyIV2EQIPHdqJpI1wxAb6eplSKVFn/EeIkk3nV3+KIOeQIhtD7iY
EIIXUrhomNKwZSqrPkVz/rMuwXAUqO7YWLdjMN6WdkIUy7cPxNWyBAe3FzSDaFqCEuV+OvNOidQd
eyc/gj3sNFCfa9snLgsUXHzpO1B64LnTLRLL+Q9p17EcOa5sv4gRtCC5pSsr13Kt3jDa0nsDkl9/
DzTvTbHRnMKEZqWFIpgFIB0SmeegkoZb4m0lAi3ejrqrJXGaXadjOikFMhdyo9hOjbbz1CP3ym0/
+/SsAqGh24+iKzGLd3/6ib9XxnfZUbOrrLmBTPRIL9/1IyuHRzs0OBjvrUetsJNfoI58j1092L0a
V6Ako3pQg/EP3GCFg2Gx3Wi59g6FXQ+XFcHFWCSTC/pj0xdaRyaQz6q/UqVy+kqkjSIJXJhXdV0F
uhyAbHrbkQYnvcfsO0t0gT/0BYOmnnzOhBwRm1gi5kVfeA4UFIS6qpAou4IBeuuAKYzSYVMRQ1Ad
xl12J6Vi5FqRvnDJQLyMel/0yOfjM4PrWU71Pjso6ERIgZsmSp62zc6ycLHVdd3mkydCl0SSNAMP
GhKou+KubNy8bh/HwvQ/4PMRJA1DtsG6pnKW101TkdUza0XobKcLMaFggbgkzAR6yHzSH8Z2EcMb
m93PHTEpQlfUz09Rb731eo/UWnGkEkZAW2ERmandNYFcmKnw8kznBdlu45eqE2EOWUKp0rFvMF/l
pb5NHRGFwHaCvVojZ2uKRaJ+GFEbf+8wao4TisjEyYmDGiJMWwRrsxlIV+I4w5NNqUiyGVsaxvpe
H61gXOaTKdWBYWWfriuJSBTzAatUO2UUjhkr9tIsBvHlz1B6iPLCSVqBMm76ktWSOBMDFOs4ZwQp
fWxrjtLFt6OhPF1fyqZhrURwAbtD60PeE6S/cnUqCFp0e3f+0LyIuRLCReiui7JQraF80cvo9Ycc
SHA93OHgLZgHjjwhb7RI2bkgrY/TTLsMi8qjd/raFIM+S+s2Obot2HAfUAkFGiHaRs5ttOiSqpsK
J2Vq8UtXqDqAh1KvUMNv14/rnVn4DzvWgKCsyYpGMPbwu+oVIa2UpcRbWv3ZvGOIYmAd8adTu1+A
1BAdhhZoBgUgSTBH+UMgevMisRLNaX04lJaWayZUZcfm4qe91rrhHggo4IWchdB6zDtcWyin+zUA
BeY6Qo1viF0tAGrgt3pfzg6GunFxyd3w6/XVbZq0jjlI2dYMBeXf3/d17sMqI0xlJG25U+pJD/IB
+Pal8oIqjKiYvWnXK2Gcfk4VoVo3s8JUHGIwPg9oJvKGIhGcQoYmIUaL0RLXnIN+eJGSl+v7tanw
lyXwHFj22AP9RMtxl7CKYIx2ZlF4ui4cjxAsg2e/yuwh1UIKMXbvZi/KZ8kpcWuOX23TlW7sXe4n
gZADYAvSyVwtjWnmyruXxlIVsoTqryJlDsYGbwsixSinYwDFUPAYNddHjCSdq9FwlCkStKNtjiqu
pXMG3hmg6LNZ6q/u8Lh3PwbDS32fAcavwhA+M24ve9LcD3KarwXz5h2SMapsGFx6UDGJAszM/Suu
OGiWFaJmiU6Vs+00K5eYjjjVMDtmzWe7EHjj7Svh6gi5qJZmfU9KCWuJwSOig1E2/5kZTj2dde17
BTRatMP01e1c+9eNYrt2tZLLeRFJjVM5Ijg8DZCnf4Gr1q9shn3xa1S4RUa+nfev5HGOBGW4rh9s
qOoA+LbvFkYxI5/dEwdMfjIIRmTi5iE9ilI7gbP8gzNdMrVURqnLbasILbQwDumkojUvrEfBjgok
8QRbcRn1JGVFTVZxrGUvGmaMMj6VzZf/dnI8v1aldXqW2EhRWi98mM51YB2QHneoq2Nnb/4FOhBz
wH/Et8vR8QxbWgS8+JQ9BeaH8bDgpj0H7yW53fWFCfw0/zgHcnuti1h+pxu5l8RZ0Fc7VdQFIzol
znWkqa5qlD1lWTIoUnJrp6CRSLJ/yqEh0AfRctj/V765ksymXnRIypQ3kg9OhqYBIfPsZuqxOhrO
e5Sa2rY6lgF+R9Y8C0Rw33Tp59Dp3dgX2TBzCdf0gHMZtOoavWYHZKWdE8u6W3a6H0cEfJIYkNBS
7cd1hRD5KIPzGYvcpsaIpme3nN/fPSTfOoPfC/ReACCv/wUA+Xbhe7WfXC4yFCMu7WyJDHfrneHW
k9/KEq9I7OkPr3DP0lNWedfXKYgxfPFW68peLVosU1ceLBXJqlEKTGtbgm3JxJaBAyrzutiXmaLh
9dSV2v2k3i2K4ClxWzMu3+fUcCzJrOQtCiyEkH1Hq8StjOYtDvv7JgNCK2lE/ZWiBXGqOGmkkU0d
CyLlDozVnqW1HzkUgxDTsgwC+C6uCiFrebUMMyRk6tNig9gp//yBU18J4HK3CrCVSz/jkS1eThqg
5CIRTepm55C5ksDlZ1HST5U2otSWH+onbW8d2EhRf1sEQuiRzVvsShI7rpWvK5YQ1coQa7FjFGQZ
b/i0nzWn9U2DzWftQleEObVdslmJ5FTa7qzSKFuU7w1HPbYH9vKGm+WRoMvQPogaRzajxkoYp9/G
uJhUy1C378vypIJ6iIxeN9jObDnXlWK7nL6SxCk2ytrqrCk4M/YEVmNWat+4hat7g8coJTzWzCsq
WAr1hHOzcdKl0Wjh9KriR948LItnKa+ZdmzpS5PLTtQeFfXx+jo37Xe1TM7PRmphxikY4Ny6vJMw
0BcL7sgi9eCzMWPJw5LkSG/HAFhXXnrHnmXl74zwNHdFvOiC1fAZmSrVAyIgy6Xnk7rc0/JwfbcE
6scnYLmGPgODtS1pOoYM8reu26M131G1b9flCHeN8xjyYJGcDnj3HQMwzvhxkFSB/GPCkEHlSYcx
EYQN0b5xbqNNmjiPVbzyydneNB6KQfRAv5mDXdSMJzetKR6TS6YF2p10B4BlH4/YqOgBSjPBMCdg
gHexJaTt2b7qrKRy3iI35DK0LbwW9chalKdmN+5tlPRSPPS16Gzrn6NAS53lbRK8aIpWy/kOe7S7
UjVxetXwVVYMp4n9eBFELaGKcM4ilEzDNhZsqfWcnpmnxzXOGwHEvut3krA+KtIQzk8otBnRE4at
VOhLDp5QISmaQACfe6kdRitpAX/be9Kd6up+9zO7YawAQD29Jd8wgOJet7HNVOmiHPzsf4GBpBZa
iRb5BCRfz1Q+RONTHZ7FQOYiv84T+CSxQbSphigKUic0Ce/NW2MX78W4lqJN5NwGOInsxJogaLa8
LDlpH+puWO0Z5ydM2ndNJlGU1qobyd7p8TMO7PqxiAIvz9IzmpOa9zO+2/nU111jnxyzXeaGdyCc
cWuXnoTI2WxX/rhOrVbFuYlR0/IEXShsctQdW886Dri91f6s+wlQT8HKkniawCGKDorzEFQZ6rFl
gUrPj4b2uaA/BLsoWhPnHTJCRyXr8bJlYFKt+mR+i/zMbdH0Z7yA4ff+I3NIqwyXcO5hngw0KVGM
Y4A70a3tvWnmOykWcZUJTJaHAsh0icqzhEaKsTlkeK8I8Uo+Ns6kBTKdBQmgwIfzND1JkpjqMkOW
0h9DDbOdt5VovHP7Wn1RPH78X43CeLAjtK0xbnEdQ03o7yowpAbUWzQUlo58MgR6x479iqrzeABR
Oo6DjDqqa025kytfbQUkWD4IFVL6te5FhECiPeTcRdlScwSkNs6rO0jTedbOZSqofQsMiafkIVmn
JFmJLcz1/jG3lKNStcF1WxKJ4NwD5spLMA0hORpo4ZA4dafh7boE9oVrp8J5A6KnMQC+kITjBdKP
h+NEJGcav2KQ5bqc7ZwBzLoKuv1lQ+fnV5O2T5YePKfwrazPP/KTGxVMPxQUAfUO+EHXxW1u3EXa
e1hcXUYBhWUmeolyyqgDUf/OtF6uf/99JOWPfSPEtoiJCQVMXv5+21U7vHlMPbRZ/6IeZ78AlVB2
Yvie7PE2ca27+Z7BXJDSae7oXjTNsm2+K/GcYrT2OOaLCvHKXXKL98Yaz6rFc3RmMjELVO9Edb9/
OL/LgjlFaadmJmOPsNF+nl32ViD5YWA8MKR9EC4Iju99JOLa9nIxZKQ0AV/BeyQublnSzvSF8VBV
jUO8+CV8ZNi+5W6OHA3wirviTtiIuunxV1vMxZUq7xa9bJBJy8cEF/Aog3PMMHB6r97Da3qRm/pD
71SvHaxS4Cq3S5AX2fzN1bRbyUZOOrry7JaHBEDNdezE6BQkDrrNLEfz+xvxGW/6TJS5VAzGqGxe
5XedNvAcBKdmokUKXOmJ/ZLNILkVXC/Zrv1xsCsZnF9WhiTpLAXZTkpNLXvsJ6uJvEmpl9ab53aa
H2V9MbNdm8Vl6fdWNj3ksx5H/nXz3XQPwN2ydWLbgN/iznbq88ywa9Ry5NKT43vzI3h85uX7/PmB
yp7EQx9ZrmaSQA0fMX52bCSBkWynqyspXHmSVLVtDAlS7mh2pMem9OwTY6PVnQqZpGP+6m/1k2hg
ZLujYyVU/V1JunoEMnkL1ax8c4BY7Xu4Q6p8Cg/9SXqe3HZxC/TVWfskEHmFbf38+9T4x6GpMnQ8
D+EKoGfoCUMJrq5/yK36kexrtUBOQ4sJ9xg9w66qy0Osmk4hvxJ7Ep0d26Y/7eCyFi5+lM2C6T2W
DXX+7DPaAbzxMnQVVhxI7vROsKhNhbdkU5OJqRmEH7QjHQl7s0Wuosl0P/bmOdYqEdnLdlCy0L5M
iG5qtsWtyaSg364ozkdFxw0r/xaSE507bwY3rXRY7vWPDWmtJHJhMJF00+ykjs2aj7ZDAUDIYJLD
g/2sxO7kV2DAEAXC7Z28LJKLg01YteqoYJFN/aOLLWdSH6/7ps2MbLUmLvQl3dDP/TRg1lfNvDyW
/bQO7zBN6g5pLUjKRGvh3GCiyWjDtXskMfZtjLJYK8iQt5OGy1ps+XdnMdaNoZXIKd4bfXW3c8ND
GDAyydy3D0Tg1Lej5koa5w+zrGjJwJScYRAyRaCdo+1tf8T7jdN+fW9DeQaU2vXzEqm9zUx9lWu2
o7UYYTUghTbAYNMeWM20Pcmah/5ilJrRCynqGNxMTVYL5QK1PNkEVQqAoaPUt6OAVyjfBpQWjTDf
9eT1Py6P84eLncR1b0Mfw2fWJIIN/VSf7K/1L9ZKR/d24l0XKFBKm/Mi9tI3aZ5jcfl0koxjnguU
XmBfNuczpJnUc9vDZxjhFxI/REUcNP2pNVuBXrDf+YeHXx0SO8SVWqj2kungRMPdDcBtcnbf5KPT
9Yfrm7WtCSaRVaIqqsaHxATkF11uwoLlIQqIXO5tQj2zX/ZdmEbOaEoC57R9OBd5nDKYaYcbI7su
Vulrqn2xtP319bwPxv+5axcB3OlXS6LOhgVtUx6BdPdJB5JD5WIe4WF5SoHpQH50QH1kjxFgIC+d
2Lfv6UfoMk3r8hM4BQnjFvfuFCMRUvXUWw6GoRyrcKtasJX/4DcucjgFsc1y6OICeynvloBRq89v
mQFwf5S4wVqi3za1e31zNzXSxjyVboAMUeZHcTWtCk1dgbKgNnKD+/jnrohPumYLbi+bBnYRwzv9
TKdhqxH4Q1C5O3muYLzuBAvL7Z/Xl7O9gStBnL/vzKFshxEXoviwBJrX7Izb6VOO923WmURupY+8
VK3EcX6eJmkVLzVTzRiA0PkvhQjOZ9OYVwK03z1GPWlVo0wWKplWVTukmx06WZ9qeg93dVvH7X8U
x9myTamWdCZS0Lob9ouVeBnVnxeboo2n7PxI60RJr0D/eM8+tVYhlyRBoKxABJ49y7XsJlSgfdtZ
wGoXOfNtErCtGPqMpOaBglB12YMPyHqaWtydmddo3fzGurXM4LoyitbGGfOo2jSpmNPow2+2aZyG
snKmQZRQiaRwuSECF5jHc6aCzYFmu7z/2WIO+PpKNl38av+4pHBe2nLpZcTHNizuS7qcsmERRK3r
IhSZSwvDsVMTlSI0jgZx58QISGELwAWv25LyB5mhFkuNIiNNz0uz9bSMPJRNATiqUd6bZP4RT4PA
O2znun/vm8ITGdZKWfV06C03+jVhQHDYsbjVG3jFYfyQomvIdSer8AyGpjIRedJxS43N1JmyOwDm
O3ZxtErBPoqOinMSUpQSBXR8CIZxASgAy2kz77q+bbeQrzaOKf0qURrzacBwG5aikD2b1Igesh3x
cEsAobgLJniQTvgMcjQHo61AtGh1nK9IlNgudB26rpquiULG4uVsrtOtCx9jpGBQnPcfoYQ3V6vl
HEW+TFOqkMR0MWC/k4ogU7pAzgVdAEJl5BxFggZGaTawsPk4AUgkD3rMo8jfqWcF874VTRn/QyQ2
bQWVfRXpBbcocKrkam5BXI+BTuImvlqi1QaB2EWP5rPtkefrB7d1bhYminSAHhIDKAG/q4zcUqkv
GWzJohXeZHRuIVrSlv9YS+A0Y0mT1KR1DL1PgD1j5R4gdvyxqz1LhcSECJyuSBy3gbQw1YjEWJAy
nuhUODW6a21SO3KGLFTUPM7yIj7HXq+NUw6rn3ItMTrLTeSbv6BEErdpD+mt7In7ArZC1loYF06I
OlXSZCAbzMm3yvDakIKoSBDzt2W8E+7Y6NLkx23NSAvBloXESdPzN5KhU06CO0yo8oEgb8kXOZwz
TBtABCysxbGzbL/BOFkteVEvuAJtq8JFCKfbNDGyhESomRRa5ejaSR3SAHBoSlE7bS0IWtt2dJHF
aXmcTGqaKi1Ajsg3Wj5TKtiwTT+03jFOr5Oo7/Imxcm03//qCQUXuaszZt8Ss1CioChaDqfYBpVD
vWVz5Vb/KV++JenbdbcjXA6nzHlJpGhpFxNV29GTfTCyBYhUR1QaGa26QBG2pSlwcLquWQiBnLQ0
NopSL0w8+DxjNL9FnxUbzQeIQ3IPWg0hM+3m7l3E8UPe9YR6YMIYAbTOi9LzEAqUbfNRz1oJ4O5r
TTLmzdRDs+kCwD3TbvZSA4aQOvVDQCbj71cDiUaZpG5JwwdCip3eVccuKwoAjrF3zc7L28wvpsVr
o+7YmTJmpNDJ2dSC8CnaCe6m11S5NCYZknm7OSxjMHeH63ok+j530es6jDCP4BNkPY/68LCkH/GH
q41m8lcZ1TKroJ9TcE2Yov5kxsmntBl8s5++XV/G5tyapQB6AE5XgX5y1j3NY5VpDCPKjFAZLKGe
wFqa3Rlv+sB08gTS2K78EbZW0jjrTo0+G2iJU2HdWSzJsG8JntqJE+8ztLML39g3w+RKHmd+ugRK
rSmHPSQzoAnrQPokvy2xqwf/pn34H4z9//dS4+9EdG5JlDP9l8EaxobOJV8qvQ4zJywLzUUNEoKz
w3j27zpCRjqEpEDxxG5sb9EWR4s9vQzMzDGfQXjUu8UcKB+i671ojMZfkgCb27VFjRIU6w2TANSK
zvbGGfe6Nx6pRwIMu8tO8irQnG17u+wtZ292qGZVqeO+qT6UT9mJATkD/eM8+tqvHr0SwHsSGKBI
IGeAqOLINMXwuVupD0rlp5UvWBHzQP9sC38M85T6IpdaAgt/b9/Cw8p4Mn1M8QMvHY3FAne1+dC8
PjUuTTBHKY8nFVdbNie6eHVQ7NAsFAyRN39msY/u015g7Zsp3d/Gp/E88HKKhqpRQ9oYhzo6xhR3
XHxjEEVY9sOvbSPnUjoA+mRtg3PKWicHuve5vH9XyV3tYwrXm5a9/rnE26WI91SkH5xrUYeQDkMG
42vVFwWpviGCCxQI4PufqmyoiJrjTp1ke3V8MGZBWUCwce/eZRVhitaKVUvB8QxoM4+OUTY6mKUk
ncCORF7x/f8rOVYJFLqc9ceqfzUdjXvrvOxoEO/zo3i4USiOcxSd3LCwD32IE6DawOuDXeEVdQ9W
xYkjB0NMAkMWqPm75a3Wh2J8NjQFmoxK7btFnHJB+VoVJOGbMlSg6eF9yCYyj8ERJSRNZhTKQawq
n6xM7x17AYRr97GAuRLEeT1rwehuQaEUFXgh2TPoHciDsj2bmhQ3K22f1UoaW/Zq68ykyrWOXS30
mx6N092ufe0jhwZsokN7E1EPbm4iMPNNGXqtKDzgRlgXePUy0GVsKD8U1VGtxS3Hp+teffPmt5LB
e6MulPKlgNFWY+4SIPRkxRerO6WGH/eiGsBmAFnJ4jxQFmWlkeS4KuXn9swmutVD+sLAlRjWkTCA
bKZSoMJFqyR7qeQHKRlCBe2BYuLS2q0Pup8iUazAUxH8G81gP/0Pp74SxmXvCzo/aVrNbNCVdJ4R
5Y5SDnvafW3T8lyVhe51jXwai0wQTTZVZCWXcx62ofVpHWFLDesukW5lNXaqyLuuIpt+fSWDM7Ey
TFD5SiGj135l4d5QBKFe9H3OqKJOrkuFjcJIRn8aDfmxHkRsL0yLrx0Pl0xQs08ztYeWF+lrOXyG
Vjj2dBeZ32m7MyTRAKxoQdwVhabqGA0FAkgrt04cq44iGkzZtNrVkXBWO0/hnOjs2EPtqW8fB7NA
198XoM0fql7Um7b5uGWthHFmm0R1nFkEvlzdjZ4CHFZQsz0xylUo9TmJARf1bzDTBZrNtzOik97E
kyTy50Ly8/62lvxpEIB9bt9HLivj5ydzkB/qZlejApoF768AvoTrcSAH7Poj6iQUnBk/TIkbSBza
C9vG4VuuH4wyciLJzfqz0QuC73aYWq2L8wqxPlRSw+51fRaUBxUsMsmuSh15cBi4l/h9QaDwBuch
0JKG1LmCOprzvZ5+l9T/elCci8irSdPLEfabAmwCQFf7LmBkyapTuqJmU9FaOFeBai6GyoD+AJQr
Msf7RF6W3K3rZhK1R26OyYFWS1bAQUDwl7MroKmAt0bGvRSti0glQm90DFAM/Qvcou01/S2Jz8zL
aElHymyp/Vye1WO0r+8YrRD9Ht+ax38TDrdvb5e18bk6iELC1AK0IWYFym4/BX8175tuXnia6aV4
ERezLGx7jMsquRic51luDhQyB6n+VI6NX+fyGdmBIFwxBfgzllzEcMY12k1K+wV5hdba3qC+WRQA
P9R0R1HhYjtoXQRxVmXYJsaU2XOrLu/k7kXLb9LuE1nwQtl0jpyK0EBE28fZmKmXMdAsIG7BjJk0
Z87SZ07VPF5PJv7BN11WxdlXlVYlJrKgi2HuacEAtTcwJHqXPUWYdsxvFlFrgcjM+DZkC6wKVI6w
rqE7K8spjsxdSnOH2CdbPce5Z9o/aCXQkW1ff1kkF5/TbpGWqZ5gcCGIUsbcqcbXZiox0HEOY5G3
3050L8I4P5KDoeKvRDejHrsChQf0ZS67yR9vMfvoXT8/gZbwtDlpYxVKTrCbibpTqmNtBH0vqISL
RHBVQq0bzCpn+UZUZt4w6HcUU+zJLHoUF2kiz5djTVNUqS1rn/HU1jGC6qE/ZbYzudJO3Vupa/n/
bes4x7HIoxaXC65zcXKeVFeKFKiFCA5QtHmc01BydTLSBUFlaF/sWHES6bkLK+f6Sjbf3lehi38L
tyn4mNQaIDUzylgvM6j/Gjf02tRdHkZ/wcitcDJKoOQq5zZCo58n2cC6xqC6ZTqeHHBMDlBCxGw9
7CCueHiVy98VUB8NZgMXNQbKdyNAaP6xzB7rCyHoZNB6j4h61kUSOX+hqWiezAckbG1QvDCJyHYf
+mPvowtlZ3sfKgVeojP/yKfWedKbChaodYd++GmOIgURxEj+WS9vy6ojpMLDAsEMmxnOjlahUEJa
O8iBVPfftJFHSZezpaynBvet+Gw/sjeh0Et2qDK8TD7eLYUvvps4Gyvt17hEg5K2HSeMFqMQXp+t
m+xVcxg4e3Oj3pMeWjL5qqeehCYg2lTOf8gaEEWyd9j0AICv5Fhg+lI90HttNx2tOzagN+/7N9GE
g8Ch8LjpYzHWtLGhmhEuzK1bJLJjfghOztLBDQl4EBlvepzFRYD7GWyZ1aaD8TtbGew7hQn8dV2R
bUEQ09kJ/WHhhmpZREFhCJc8/H9VxwOBuoWiK+KznDe15YSREQPrjbaYIcMcJNqh064B8wgQHL/m
Wo4uiMmO0tQJG7N+A2NSe24j0peO3pjZpyUmVrLXkMq/ht2yxJ4CIDJwMBvx+FhGpK0czMspSKmK
3N6j3bb7VFn6/D3TKHJhOteWP4Qo8KmAW4+cSlFJ4cSKXJpum2fqmxmVVuZIVGr2xlDMhxTdhKem
MjVwg5ptKgdNqgzdY2ab6c1c6LNykPIsxIxzQUgwjuHUiHw/iyDX9o7zVQqSJ3CZoddVxkVieK52
ERp4Pd0Z/QhAdcO30fQlEWPAZj61Oi8uxdHkBTrD+mvlIwNetV876ved235j47kM8FWXgak/Zb79
popa87erBBfhfCXCUvNJXlgtm773tSlO5BsANEn39c4Q5I2bxrYSxaU+ahTZSHRgbMQw3LEEW9y4
m4VDAJuxdCWF81/moDCEZ1Yzb9E0iuZHYGXoU6AGDLxRRB60nWatpHFuq+wnvBGUC5s61I9aUH0Z
9+ORdUUvP0tXBMyxnZmspHH5zzLpYWvr2EF5lyfoX0GDQGDcWjHSOob6Pb9KovR7M3avJLIzXfkS
qdTCXiXoQ9Qe80MJHhJWGktcqUZPQg/YNFEGLrA/g8uEhrkIy1aH7yqXQNfuVevpI+F0tSDOOZYj
BvR00Kr9H4RZdJQ6xzpPmD+3AukQ9Y4IP2ozsK0Ech5FBgOC2pcwsDyznJJYnpTBn95IbSnyXSLN
5/wI0S0lCTtkkfquuC0xLToE+W0KGhVG6vyRbbRYExU4OQAlzm1ja+mJEo1I9xXFUWt39OonG8pI
PMU4sf5s8fPUpvdYSeT2MVRmadYZKTftPo2ZGw9flUqg7SIR3AZKVKmswTTRWRnejOGpjW5oJXjm
FYjgkbFs2ypnMwP39mLdEcmvok/T5AnOZjP+X3aKB8MivQ5u1qpgHKAUU5sMQcM6oB17V/rzSXjR
3PQQK2mcv21SXeskCdIm4LLF3xPf8mS8fLEmInkv1Y766fryNj3ESh7ncdOyzsdIAhFsa+5D+lnt
BS/k298HhIFhgSFL5m9/kVJkttrr8Ojx4ikKgLQVUdVGJIJzcnUV10k5Qs8G2u3lqvwVG6mo/1kk
gzPQQpLJUFcwl6jTQKbcOLLoMr4d+6zLTnEWaVE9miLNYKRDk1e+FeC7xIBGcRgOEap6QiI70Yo4
66TlrCZylNtuWj/NduSEsygR21blvxfEX+xKI6+jVlVZL5X1UP6owWkkoeueOODODV8lT+RFN0PD
ZQP5q12ZFplGGNpq1qOINgXTnKInE/w4vbAcL1oaZ6XoQgW6r4XNo8e/uDs6sK8aLu7g7rSTDsYP
IuyoEonkDBVoIBlaHGGohHhMZupJPiDVswEgkawvLb7pBM51O5ldbShToVW2UuWj2oSZwRoaGSRS
tQMGRH6qDoyhJE69645ou/a6ksblRlZst5phwFMwVNnxkBzrPbvSZYEocRZovsb5i3GUZDwRYSfN
NvuR9vpRrfIPhb6L6nPuwlAKnWYZbHnoPtH4R5Z+KnXBfolWwbmLCll/aRsKUoa+K8obS8t6vwfG
dSiosDI/8McVbnUsnJ+Y+l5u2hkBScPMZzK7JDScFmi/VuWFiYP6oZuAuEagCwJl5+lQmmEuI7WG
UHR/HBQHeKiH6LkBoFGQ3lpBcmdQga5vJxJ/HxjfAKKlOs2VHImEFR0K8xAXTiR8zRAtinMarT5Y
jfyeciWH8r3JRHIlLBFIIO9l5PRZlE0Izk7nfAbN6mZUNEztzLh+l+Bg0ACe1+9E1zaB49WZqq78
hIUKSWRSBOB4fqygkeF4O4VfELOua8XmGdno5DYtzEuafCJWRnpldwPiSVjfz+GLbvyKpf11Ecwu
/1D2lQjuiEihJqiAM6NKcLvQHFxGnSj6mhHfEjans29dk8UdzlBLdhvGCFedP6FplQ32mbfo69xV
geTpn64vbDu7WK2MOyMyZcMUqsAbnILxrHgsr6T30g3LKi1f/q/SOF8eTu1S6lRjb/BaIDnFwztn
407x64eP1uBXa+McuipNqdwBbBrI5+3DHNvemFbnQenOcbQ8d4Y6g3ZH3Q/NPp9GR6+qt0iTBbMj
It3kHH7cmNQCvAkKcaiSV61Dak/WRT1xmw5ktU7O5We63PVJBI2h7uSpbumBDVhya78svBD9Dfnk
ZM1OoDcimZz7b2dkOo0Fbr7wC5sxaG5C7/vkyonDbsJi1sHtLOCyRh7H1FKTvK5ZJx5rwGd9f/V+
Dt777gWmLrIIHsV0HJXeDkNYRO8BYfRZcVCd3E1u+ZWNoMoi8CmBZ+HxTEd71qUKY1RuPNkx3IuR
ON1E7uNBe+1QywYixk/ByW3WLzDKb4BDTpcV/uHGGo2hGxVYhbrrD9WRDbYRjLzSg/jFbTMXuYji
M31Zyq0pjBGuZ+O1CXe2yLo2R7CtlQCu1pmOxBxVivBMj2NAfyX77H09CAVv+iEcHAVzvKlvha6o
/3kzgq4EcwFBy8AFWyPuuOFNf1BOaMXakQAMUP71w9p2H3+fFd8CHRrmYC2sjpEsbeZmtXWXl3hD
0C3VvS5ou0FvtSAuDkiRhvnTDEc1Kd6co5rBZgT1JwWkFNZZQ0sRoNCEEMgi/WDLXyUIZVQTrdCw
vEzZN+pZGw/XVyXaPi4AJAZNKCATUaROVKcCv0eJF/r6Iyniauc4F49Rsi4eKbyvZZxIcluicVzY
h7ztbS96wHl4QCbQdrAQN3tv9JpbehMe0H2CsRnZI6dIeGMW7Rvn3Cnge5XZYhlV3NF9FOW5M6OB
Ew3CMxG4W4EK8Bn9WMXjXMUWioH00Yzvms67rgKi7/MegpKhUHqomFrdY1izMgSBUPR9zhGkxViZ
U4mToa1RuoatlEe5WDJBzUQkhenHylD0vpG1IUYmrQODeqDtXhlVgYjtdruLHvPZ+hBlOPIQd1Pk
nYkj++1dtRtx7qC4Y6ixzWP9U3q6fjgCPePBiEFn1kpqj+pZOB+mzB3Za4v2+t9kcD5ANqs2rtgw
sm3fUOIW9LH60MCzLaNIj+1DUOXnSVWwFeUWU2J9xxovQJnhtzNobxSXIWJNiUDnNo8KdIMKwWyM
icEYzuX0xqB1Y4pmhRST9mj8LL3GzW7ibx3m00eWTQvnfbaucqADx+UK+LoY6+YUEDza6iCx98tk
sQ99pzrLXDo0/Noaj9ePa/PxbS2JmcJK1QejLoqsRFvQX8WlNAiflNvpHTu43ll+L6oSb+Z7a4Fc
EJrljlQG6wrqP49efl+ggmYAgg5PVUCiE/NNbZnyWhynj1plkzZssJO5+T1V38bMv76BLBTw18f1
9zndGOkyF0YIXJiCpMi7brvwBzVGXyZHU/5lloIb3ZYFr6VxgSnN6EAG1iom9UfZeqnNUx4KRIhU
jwtGZp4CwDtGix3VAwBxGFri5ngCVnLn+sZtljVXa+FDUV/0falgwgNVEfbmW+y+d15zaN3ZEc1v
CnSAryrFQEDOlxTPr60avc3TeLYzUYIqEsHFpYw2FikZ5rAsGz6mPKhjKqloywRHw9eRKm3RNXbD
BZ4ncTtlONDotZ+TO7xnig5nYz2WLMtEU23bBkQApwVq2mBuGFgpIDc0HlPUGV2Grb4UzvA9VJzF
73d26nxgeG4tlL906nJoLdKAmYSi+xbX3lgkziicPtwwod+EcBlKZ7aVnYZ4+6f/I+27diRHkmW/
iAC1eKVIWVm6u7r7hWhV1Frz669FzZ5JdhSHPrcGe3aBgwbSK4IeFh4uzBxpNwPJo0dtlzIRuntt
H/xC9eB38YNwdfb1OZD4wybnHUhrJkb1RrSAamLupnfZxXxmxEdQ2LmMZAqf+Hi8hAbI6HVfadAr
iJ6z5AVssydrN55bwwYvPbRf0dnH2s4oKqS1q+SPVbI/a3GVKLmqqnWGA82yxXKFnpvgorrCRf/J
Blj0R2hTbO8r9SnZvy8M1rmZNpA4B0l8gM4NEFWXdWuHKdXpSW0nd4VUQyH0bQm3TG8Ym0viFY4S
O2/0oinyL7XTHUyytLWSNvhjM7l7pZShEqJDz8oRDowkLrtUbu9Bq3WfO5Ri4dpj9A9b3K0yNH2W
RQXuyKm2QffUHllx3UfBW0M3X67bLKs12aQSJLWvHMZAIjb16xEnUThbwVsbPKp3+/zF0HEPiGzC
dDd/3faYtehjuVRT/NNlkqA1JYExkE37/KjtolNv6zfJUXGyHejHvG1rhH+aHNRkHQbIuhwtcOZY
vfr9pN5Mo4qRXchHuduWiK00OYDJBF1oJ9aOk0ePRnMOaqL6xLxtA8BMLh5VwHECmUR2gwadPYFa
qIpvBhVsoK3d5sRaqF1ja12c6ixNIWYTo9UtHxsVI13oVzcaed5XiU/VB1cu1D+8gQOQQDFiND2D
sGKYik9hbHmxjno/NMocqwv225+IWhaPImOaQhwbB1oOLkr6kKiBHY3Uo5K4aEweNQy9rkIRHsfS
trPbOGFoJ05qg4N7hy4ZYsaPWhKHG60wJwEoHd6UOTv/t2TdtpTmPWWCw4hxLsIoj9GJaPr3lnLw
ywedmh5ce94tvYAnIh60rqxl1qmK2YFdeZ+c2pfgonnpZ+uEIZad+RhQJTTqqrQ4ZJCsqfTrCBT0
6sU0IN2CPoKdeu9DVPCOUZ7loCXe9j7iAPPk8/pUjJrcwft833cS9cFKLzokOXCag1pytm0RYMTT
7M1sZiY14BZpO9iq8DBKh20D1GI4hJB9SUsSRj2LJqOxepGkmyRJ7T5RMXJkEYshHJAnI5YSSHSO
DFkD8WEQbrvwp5g8bi+HupR4qnlllGvtDRoaTwFBdeBV/UHzjD1TETcNe5oIhGWHZgPN+fxJGk2J
JjV44uXQXXC68kcrWfcKpkoqsBFnpu5O4HoKDYkI10iv5/AiTLI2SisGgfvoljGZCw4u/4vksC70
wKWGTAh0tzjsiIwoKCBiCC6OXBvcLKjA9Of/kJNs3Dd0hW4bemWemMuoSqUc2bsij+zie3MbnUy3
x8xsbyuvjPrI/G+eKfPMXLLc5UJiseVJ1UPZPtdF+WJaVHC4fZhBy/HnbZyUQaxKI6xY0y1alxOV
OMvr50sVwTQPlRsUyf78fRm0YoM0I4Yvp9vROqrzaFuGt33AKBuc3zWBoeotEvqo6NxG/uvc3qjd
720Tq5AEaQXVBO0CaF84X4PyBRt4CPEUURp7So6DBeaS6otv5LZChZWrfn21xcewSlio9YBBGSdR
VDvMLq35ZIY3VDfJ+mldmOHuqB6fzGwYa193UhC0nhhvX+aU4DhCW75/jnZU4+D6RbywyPkaVAfi
YJrxAgm+9+7bSJ0jH5vB/jk7bKhOjh2qM2fVMxYWubg2EMCqhNlwZJKjowQ8qm9aiWhJWCuamuLC
BndbFa1mziAEhY1v1hOmmJlWRX9GU2SEhiPjFH8HU6AduXhEfsTtF4bZ4heBdKcOYppmSE3W7V6M
zyb+19xtuz35ybio1hLRPWMqcJLhlEn7qHmj6usP1c/aU9EeCQEfwdUft42uQtJiXRxkgNtErboa
Hw2jwLtZk85ZNxJbRzo/BxmSjq7cvMXLYEJnKdPdEpzhHszOHtOMCPcGFbgzR3t3JS/WxOFHFFkd
hPbgJNKdug8OzR4w6Ex3o4NUGwZSyMO9eltd7fExryzobVA1Neg/7iSIigQnaAY+ZWgpZdNE1EVM
7SYf7qrWkOuBCmtx4DFyk/mc/ogEe8ZMkWwnO//2Q7fWYnkcksRdLVaJDgLe3vhRSb/1/LjtggRu
8CGurCZjEQhIj8ryWe2ei9az5I+FS4tFcMAR1tB29BmxaOVVqc2cQnB+liHTzfPCU2dTbJTUoji8
kFvdnwsDeCFZ4TFSkCvMu9tAojB3PdxdrIvHDAXNvjWTBgRlLjTt0O9T2cmNuHtTwXq2qKNFwAUf
7c6a1VWhnrFtDKQ9m/oNd5ajV66xl8C48G+metYzaosl8vCR5EbfYsbI0Z6azzOY9VnPvZW73a54
y2wNL/rj/LTtk9RFw8e7yphUSewjvG5d0WGs04FXn63ClQ7tQbybwJBU74vZtXKH1Cffdh2VD36l
uBrCLEYUp90pX7SddAgu40Pv3Ph3rHO8OQ82xUBGbDE6q/683UrLKPQAIQp6G5HosPPc9l1B2bde
8RzbpdOdpXutRbLF3t7ldW9SdRNzZ6Bz4WvomZ8moNZCY1xtHnzlPrOe/9vvc4cjzJNOjJggSSI9
5/oDhIG3f59dJO8vmuvfz12efqFH0G5GjCXWILwbn3ThUYke/ODTUD3osjeARGbb4LprXA1yRyGV
RlTdZBZG1o+NfB6MT9oHJtwQYV1NcJenXIlpP4hwBX/UPHDu22qLGc6EWsk/ANffdvip4gqSAoI8
4x1hXlIkj6WD6UrfmHofCD8dErdYKnrjS/FMZ22Rp1XAMg8TRnC1w3iIjsap3dONu8yltgxxl6UY
deApMBHrJHIBitmjZWKUpbibTerskBvIhdtiA/WPycdjst8xJa7I893w5S/5Q/CzEydprcAMtzAh
vGaYFtg4OVfvk3bUc2ZN3Su76VLg+sQlnR1ZNUoVnW03/4dI+GqN8/MiUvLKH+CE3Ul9mL8wwYxs
D02u2m5fWePsh9ij/1gf5/aKEA19xGiZMLDmqo3/Ce9S6vHCUPS9b/y9Kp47qJDbUJOZvgkI9EEd
sM9Q98on0Nz+G83Udai4GuMgXS2tWYMAPIJupTX3bVWH90JuxJ5hUh1+6yh+tcS5/Kg3WZkGuCqH
5LPU3ojly7Y3UCvhHL0dCnOuACRO4b+kaN+ZQLiYftm2sY7k1zWwNS6ed00yDmbo4/MzMVFgEXpi
1X/RE0sdI350VJCQnLQ6rGXcJY8gMNn7u+6mRcYudz4wJ7/0aJ4xqBEjX8xZQSGPv+nKfUkONLHv
uuXOHCQYWSqKvQgE1556Nzow9nzUxPHKAqOtePDJKu6aPUk0JAQLpilqPElKF+Ry1Zep77QAPAMi
c+igCMAazt6RKImT62N+xa9vaY8DoV5Vg1hMEtxGBx29cRLmEqb7xp0dJtnjOxSRwtrNsTTHIVDU
hkMiAXkcH0DhqHOjOEYpTq7fJiN4UVqiiLF6fyzs8ZmvaQ6bvEDzjiOWDpOODjz9CPqezmUUjIE7
//8PTWPE6e+vx9dvLSXTmnTAbNioavezdNenCVFBWz1cSxMcENVVLmRaIfl4nKinATeGf7D+x5EV
EzcU+/YbvsHXcEFFI/l6H6H8I8z9yTTlX3lr3QahYuwtPyhsK2hUd0znj7zFl0vkcCoXKrEsxdJ3
Zmiz1HdD/3kbB1dv3qUBBsYLIKyaVImhc+c75c+I0emxYpp+tCAc8U3eMYpCcD7a/9EmH6Y3eSRn
/jw4yt0weelzjz4CSI0ke+yssBNqO7uXDx/Qr/rDHzn0mtNEj+Q+h/snLzJoPbRHoX8gFrZ2cy03
k0MQv07VpMuBWOan9PjGxeK2B51xc0GCx8nc6QcKbr+2jRIwwgvOQkYH7a1yC5TsLHAu1bYsnXXz
2AdU8+natb9YHJ/1ygWmvz1iA5MJRMhNcieFlOIBZYKLYZpSE7sm0HzMA3eHWI5tc44J0CC2i6/l
hjGSaXGA7Spk1G/rCUXCNPuMFo39mI4EaFC2uEDGb6W4iwogvFjq+1D27VSWn4OysA2jIBI1hOdZ
HE6Efmv2jdLj7ioetN4uimft97afUUjBF3P7UC58f5AHfP+30Q7ZqR7GcwJVbDu7QTrIS3YUBdyq
P0iqiPqcohnKW2p0AU5K2hr9XAa+k2uPShLYFsWIvbptCwPctnVW5oN4G5dU2J6acV8Yh4rK8lMm
2L8v1qAblSgFQ+w7WomW91m+dFNky0LlEZ9nNXpZLIUD1VrTFTOMJMy4P4mh85fkYH7o1R0jIHjr
Rv+6bZFaGAeooeWLhZIMA4htwbwhjHYVfi814i1AecA7RB0NS9NhZA7qhyIYz1lIcTeyv/Pd1b7Y
OC4O68FWg1YsOFmpoUWwOonFsyXb6rDXJKIRbD1guZriH4S6lMhBPGI1tRuCHKnYp2djj+gSRQqq
Hkh8HZmD0iQJVbSRYFWW+Bpkdtbc1T4RURIbx/PJ5rlhFk3QQqkRUUL5oHY3RoKOqbS3R7J7ex19
FlvHYWk7gIQnDUIco/oU3OL14Yau8iiBYfsc3EBF61+gD/m5OHTQUazGCCOCPgGauYzNQ/8VopUT
50k41hpxWazH54sVckBR9Vad1Ba+WAhmhegwH6zZbn4yppJ8L93737dP7+rdtLDGwYUVzioYRBCq
lKrXDQdNe5hnezKet62sPbOlhRUOI1RDByOlgjfHUKLZUXCtanKS8DKXip30SDUa6AlWZyq+JKBQ
5kADclOmrsQyro0vk+/9j2jGMSwPYrkoIR8G+0PPg8U6OQyRysGfswG7OSY7SRjw6T7L0XgwzMSL
IqgQ+CHhLcTn46eV62zOxFjGxZWWzzAiKaINKRRfphCLwF+Fg5G5jbpESHF7DY75EB0aZzxIbOAI
PZGQH/T/xfQWdep4ttki76pO0gCSTFZZsCU7dvUjkxwC/cFh2z3XdxF1CIyK4RrhX3VhhmdIgxgA
QkChXaF2F7605W077rfNrG/i1QyHI1UHLjRJwSb62WRX4qvoEx6/DvZXAzx0BEo8CRXW0ailk4Dl
aNSdMSQ2a7UQjUTw37vFQUYWS7midxhQZ2Qf/RF6eD8s9KAxV0juQNZPuPg65MuiaeG/iiqq3KEa
hjROggnbJpwlC4zDHSQFtcc+sEuvfWXuYJU2WW1f/VZXo3yZYpDLwBz7CS6R2P5FP7GGE+Fx0Bzl
YZ5sEKog9SRSqafV77cwyp2yKanA+OGrlqOC9K2fa0esTqn/uu2F1H7ygixYl9lL0cSe3dVnVhEP
3crwGJmZCqbQsABDI1WuphbGkHoR/FZJOvjaXPhOID33mpdJT2Ow214WZYI7XH4TDoOGop+TTrsg
ORfJTSV52yZWy6WohPyfJ2rsb1gsY8rHfshY6owVQ9i0XY/G0l/li/5cexPmjUNPD2wIX22bpVbG
nbeoK0K1VVWEPIlwNxb+EU1lHuaDPwIei8Vxd7Qca7WVxLi7aiGzp8rRZsmzcirpw/7Yd1G2rCoy
y+SCg5qzMod93tQqrMRQPy2Kz8O3MH6QY/NDi7ma4a7+HMTacc6yjrqh2XE7Qf34tp1DqrKzGmEs
VsNBU6xCD0BpsRr0/Bpv3SVMX2Y8CZfZY23vFBauo9Lfy+IfDm06S60ZImMGySu7yr9LJrUiefv7
8O+FcpyUYuiwcRCwwQSackguw/3U2cqJUcnEAvGdCHfg3w6pFpmZXiro89S/IDkCnhc7jy/i9GP7
CK0H1dcPJXMABHpDKUC7DGhPT391TasIJZRT4LA3F/WVSGscFoE+PZe1Eo8U/TLv/qogBK07ghgZ
s/XnMiduyFWAUFQdkpOGaWj8N5v8cMxnCb3R43RfzXaeHZOeCF3WL/2FDeY3C+hrBWXwMb83QMUL
XPVW5oLN/qwj82f4vj13wfdJUs6GoN0YUuTWWnSMZXmnpRaRtls9AIs/g/uO3VCGGijaQJLbHhvk
i/2eFGtePdMLE9zHq8phnOocv8s6gNpj7vYt2EtVDJr6tvIp38uP2765egQW9rhLZSh15FMLXCqK
ottB9zmtHsCs59Yj8dIjPyF3jwgCqj59ZuCdfpohJtJgPjFzWruIbEzuIYr/2DFYrIzD+kRT6sLP
0MRt3OknxZ2hXiZc2D3JBhU0d3sb2Y+9u1gWxjjEb6S8MPJKh/hgItpD7gb5zVgrdobAtP26bYo6
bxzqz6KY50nAUnnprjMTp4lcvZ8IZJTYH7yxIP5pN8eKXATsyaWC8yryik/tfeSFLgZLyv8pr0aS
U97KBxAFExkd4pTxrz2oLNSNyqpcbfRJk4+mTHwrwuX5p92cmoKZVnCM2bpLRs8E86x4L2sEVhCf
ief/CBpTAV8errIW/fZC8i02071PMWFSW8X+fYGLOiS9EqMAWmhtuCsr4Zc1NL+23Y0ywQFEKcjd
OCModZLsFd1yU7b7b7/P4cIU6YEQREg4JcXtOD5GFvH71HfgYKDI507UoeDijMVRFh6kAKO8xP1O
meAOvyAGnR4ZLb6CcanBNY/Bw/nL9i5RJrhDHzfsK5uQNasgptvke0vqPDn6UJ7limI8n8cg51LU
MjLm8CZG5bDb6/f1ebqf9z0kkcQDoI166RLr4nk9QOySh7UMmGmlz6PuFVHjGCrRA7AeEC2WxUUP
lRE15WB2g1O9spaRCi1Q4rG4YQxt9AgMtSIuRvAjX6jNFuiVlg+W75r+N20k+NOII8nzTpVjqA0J
ulud3L/r5Ce/JzZs9fdVaAIZloz0Mq+hoOdpASI4HPmu0fc5ikXyNHsf8GcV2kMKWKCgE812cQFc
ZVp0VpEDHRUVMhfxvQqW2ET+tG1kfR1XIxy0+FC3kLQRRsDRZcdg0S0E6sHCciLvrsnFOjh00eJR
NuUJ51KMn4L6NokSV+y9XAntcJx2s/RU1NWuNj/L1nF7bevx1MIyBzqKgrxrLzasiiPtJIy3oBJx
24OYErNIaKShiGhX3XphjgOgpJDnoChwUKFxizpOYTfdXiBputhJ3NhOPurIoqgHNSDuM+EgPLHk
kHmPAKcAW03sRS5FX76e5L0uio80hk4J/XmGgzCJCKZZIyu4qu3iyEjIMEC7/ckId+TjjjyHppE0
a5jDxNusaKBP0lHuuLp/oCqXNFM1LIUndq50rVH1Au6ICdbBS1C+ESAOmB01Jz1FpCYOOz/vvtbC
Goer4HwVYq1i3P04WxNaPcb4KSxvtfBDbdvSwhIHqlncZkytD/NUD52XY75fxSRX5yL+tGlBl9XQ
d2GMfccFNhWWIIZFjW6nKku1u6BN95PaBXaexDZkTF1RqYN9175sO8d6dm9hlUNEyyyLQsnrwcHQ
tvbzrVF3X5/FowzOJqe4FyG67Dt9aRNmV9+bC7McRvZZg5Kmip3N0Hd1wwr2/SH7kinOsGOM1oOd
/CAsUj7KQWbfNoqpBvBR7SlLDswi6LodyPPIGDUcXqiG1FUn1THIAyo+CyIV3L5O1Sw2pSL6TpS9
jpCTblCh6vvHMabWtbqTC0PcTgrmBH7/HllmKMfFJrhpmLJE5gjfkY4QdyAC2FGMZdTSuJ1UzTzu
0xChbRrtq/YOjM92HZ6KmtKip+xwV80ILoFhzDWcvvZ7rYIf7ZyUz2Sgzv7ad2iy2D/uhmn7VmkM
Ex9KMH/6sWajvRv9hh0u73Qnx6Tjr97cV3M8U5kfiOU8jahW9bvgkHkYKENqwp1cNujfUaMFxA7y
DNl1GphpGrHKbJ87cXPohS9zN9vpQDw6iT3kubGtKZvAt9/h0dkMRrI3MRt9CCJBfG1NVQrdvISg
uz1F/fywfahXo4PFZnL4rFRdKJkCMsOj0jpm/th1mNIwqBrB6gW6sMIBcx9B0UlOsYsBqDTr/mdJ
TbdQBjisSCJFbKweyC8F+zjGRJpRfwhvF2vgUEKaKiFtLRSK4iO40p0UZRzzhvHIyayyfKZm7KgV
cRDRTq0awikGp4M6tSy+puPz9pdnp3Lj1BocNkiRjpMU4pv0UJtHvn5fQ3eBFsZYD3cX+8ahQ6FG
o2awLmvzMnioPqEcf9/8zI6+nfxkan/U6BFxkvg+9b5K5VAdDdRW9B9qUziW/rVtH7UmsUdqcpw4
PHyPeiL76WiZ6GCa0tc8u+TZXp+IwJBwA55crIykIsiyEd0MxW+rPitUTxm1BO78h60PUVbW/jsP
lVOoX/tWdwPqdUAZYYtcxGWZpFSqMuJ0Kkpgq1q4q8DR2QSSu+3RBFabHAjUal2mUFv3nSx4QKXa
Da3PCq7z/ut/M8MBwaiXrVlFyBNUAfr88tdiDh1xvtcoCon1R8715PCEYkPT5bXQoLe+/xLfM54A
/1m3Jaf6RUfOa5oT4Fj+O9gyOTRIuhQEkjL2jlXvmn177tAxox5w5znbu0f5AgcHXWdGSpRIwLXs
tkCfn6A8TxLVEEGcGr7XXJj8bmx9hAhT+1iVDyFVNFh9aFx3i+dUyKOxAqwh4hnKxNZ0aEDVL4OQ
2mm/a9sIgvURsWsEqPFt55kvgdzTVHCBqqatZqltgFG0Vw6V+itsqCL4eqfHYnkcKORFlZSyjsyu
eIoOkQdJcusx2FcYZYL4ot3+ji8KGdWx39y4jvgOdKnOxSIa8L6uv4yI6xjhjeFFNxrkGFon31Pp
S8pDOKwohtQMIMuMuK45BfFnuTz8Jzd/Rysm+6bum8i6xNOt5Lu5uG8EAu7WT5JpWZohGWgvYXHy
AlXTFILxYoUcSKCNd3rZ3PiK+DzWxkdylmCI+j8z7FW4MNNkkmxYM1YSKCcr3XcfIaGSFr/POZsA
Eu/SrLEMFHX06Czk5zwgPsaaAj3Q7boG5g2LNbSSgLwLK+kwQlcdisOTh/fk3nQ7OPTd7MSH7Mk4
+mQn6doY+dIu52VqAHm9t55cv7oPo7MV2SFIqaLKrfD//B6sXa8QJbh/CLeuS+VuJ2OOU8NnHQsj
CD50Zz7oscfYlU3b3CVPQ+wMH4u9rxa5SDX3U6uuZFjMgi+C+NVMiafR+rV+/X3uairaXgizkWVq
0WWZ6PedL4Hpa69XlMDperlh4Sbc3WSkVqCYAvroWLkBHHkXwRlP2RFE0Q6dg6OsvV3JC6cc5iRp
w5Z1e+gYnGMDlcl+fuxP+k/RZdXZbUAidvEt2FhYMyE9AX6ZChWiPniKomwvGhC9GdKfOcUhy77H
eyT/+3u9rXthKe2zvu5NJDeaxnBk8XuqfheH/VgZdpoFdjg8by+MgMG3A7Ew11mD0kgB7uIyvyuV
T130yVKetk1Q+PF2YS5sCMaUhqaFdqNecjt0r6pOftcfyrNymU+jV+3gkDYtKUWtjEMPtEGMWg2S
eGfIjNtkKndC6v/KJur8UmY4xBAx1mtYFdtAKbS72pmVb1FPXCLs5LzzCfTtKWCzZ63S3MkqjUTM
1QTSX4xgq9ub6KLq/oUI12qYdDXDp4akTKyUSMQb3Yyf2myXBRMyNT8j66gIIXH7sitjY0V8YsjI
CuxbCy9XC7zPUSvUHcLpVtOti8VwF+84FLLWFhiYGzt0LzOuprA5gzTswbdFOzzp6p4wuAoRC4Pc
TdxrcjF1OqLm4QGp7P+be7AaaJ3ahmN9Y3LfmCX5Ov8iDFMrZXu9OF6TMlrDFGE0dIAaRftUOBn6
wuPv1TFzBbIeRq2SO1VjX1mF0WHUUa5+yOIlqL7U093kE+6xeqgWe8kdqlrtLT9hLxC5/5T2n/38
a5V8IbaNfY/3LghRcUPXWdGIu3jDQc/7PMR8aImQ+S8ZjyF3ME3OuOSmg3YcKZmBdae/WuSuYiEW
CsnSIFgzlee6/DlIn7aXtL5r19/nYGIaqzhNxRFRc3MSRzcpH5KWOlbErvGtEm3TtqPBcpGNl9zK
HuuNam3r0wz92Q+XX42/l8T3SfhjJQWViI8kKbKd14YNXnWNYiVdjyUWVjisiEGr7/c6gnR0qiI5
2TiMfowJqaZesBOIxvL1xMTCGgcUlq74bVAiKYW5yl1/rGAtuLAR3viBGuElPOJdx0RdiYYwwJQi
veb+rkjRMP1BpL1+I/ZHLPBHafPETEtgubi37hgzifo1RWL33xUpiTOkcsjQZiUYEmX2uJ69XN1n
GREuk77AwYJRtelQaOzpqYA5FgWSO2gsfx8sOzxASPwrxUNCfSEOE1rFyn1BRRJUUaDWODqafMio
acP1e/36gThcGINJmccemJ37GGOonC6Z7agv3FJ+Dj8g82RKV+fmJ3jMCSKNQg6PkwLVNsqvCer9
avZtG+ioj8QTjKlGHloiqwCGR6Zrku98NIFkN8KeaWFQdGbrV97f28dP7qSpFaYqaxXOJNXuIgdK
Rq6i7ZLudXtV61He1Q6HC5mVj2LQwvNKxmsiBnhfyK6Sxucgz6AoUXuF36KES6UUiROlsX9fHN8y
iaC5w3ItevZqahMmaR6310XtH4cPedbPkdgg49vLv9vKG/XnWdrXAmGF9AkOGSI968ecjeHVbvMa
HKQDmtBuyvptYrjc14O9vSrSHgcUQ1gNmpIBiYZTeyN71V6FOLq4U1if9Y4aKCetcTghZmkCxV+s
rvG0n6ChRYMLdOaPigcyZtIa5RIcYBRTKHRGCsDIrFs5AbPi0/beEb+vs8TPwuWqvBvqpMWbSdbP
U3Rj9d727xOAx7cDyUlbDxr7NGp+PxfHwY+dHDQJOtrTLK0iHIFwb13+czHgyG6ioWbube0HVNHL
hxpjhPLL9pIoB9A5dBBbkAKLBZJw6jfNfqM0342GrX1r31pUJWq6ZT0TdgVynYOFuNcaPRiRzVHu
Og9o52WfTFd9bj02rigodupsL3B1G03ZUCwdXPQ6r/yl9VMQFSW2UWgtG3xLFaBIV25yahx4Pfxa
GOIW5o9qrKYV8I7xY6veeBCP1v7fjSSt+vnCFId8llzHRTliTXI8fJN865deZ+5/2zYO9dIhqBJB
LpFf1ns7wM2k4t6NA6dNOuJQsT/23XtpsRgO7yQMo0sSej4d33xR2lPlf8vTw/Zi1p18YYNDuRga
4FZrYsOyesce7fEO5N7oW9IgA5QzPnYi37t65S7scUCnC7pYj1KNQ9U9Tm1kj2gq9XOQOI22Vp4i
9VFIqEfgennoapOvsOeV5E+WyALMwk6P3yZEL0fBU2Zb7+y/yPVoTgaGQRvfji+15wZjwxTx7YRz
57H+UtRUzslxctkEEtV5toq+iwVygDjX4ZCqGj6i0T9Nwn1WqtDdcovhLDVE4z6BGTyDgDVCuGJW
sZX1cE4sMJIkyq82JrrCCb83ObxQ/bweBRnhX+nf6dJTC+FSUp2eAAq+9p6NVmjJOW53Q/HMS41w
IvIwJZbZ2qWTXHkHzUqXapFZR/jFd+KgY4hmzR9UVB6Sz+KEMVoWMeUH4ZJ+F90UqSrKL9ZbPRcG
OQTJ/FqRoE3OplzFk/+QPLLx/uIi31sXMXTx/sVru95tQwrljByiqGkuzcGMr5dkoa1EeIwYhzra
68OT/jG6jsX6ODRRZLXKBNbczwbVhZd4Z95rj9Yn3RZBYA4a3cdSJdCf+oZ8qb7syzpTazwfzW/p
Udl1+/ZgfR++MNWR8JQiFbm9m4Sf8pX7sil6Yeyxm7382ZResg9VS687yBfq86xpMQWK7JKUf42L
z21BBBnU388FUVAvTKIihwf6g2dMd0VN9BsR3saX4SPQ+rTorsS8LgqqT0Hkpy9+EZQvVtmZmVMr
s3yKfEMmfJxaFRdm5LE8CpMAv9OL0M7R4jBRmUXqYuYL8lYSSLVSI3U5pKi24WJ2BcgeudDD2hU7
wS1etv3sH+zpyCTgPayIfN5PHIphKmeM4sj7zmPCpf1Bum1c9sDvzmT+j33299fj1Rp3Y1lGBsHy
boDbPbUua+ApHLQOYgJ/x2qJ5iMED4n1URY5R2zaJqllBaNMytMEdmqWwJCP+g2jg2U86R9KYZiI
rCVNF8GUxCETFNmzcAC9vBNJyNsWewlMmEXkpgb1GFqv9V0t8WVZrRV0cOnCkvTkX6ZXyWWKQZVg
l+fGtWob/2EEDRfjeXtD1y/pvxfI12cD0cqnToPZRv7ayC9SehioAs/6Kbua4JykM9t2RqsvXuDS
V1HQ7Tj8tb2Gf3D6qwXOKZKsMQwjqNDodzfvItzH+UtrD186lyn30HL26z54NccWvHiFq744tOUb
5dlN50UH5dBCGrjdNW/xBlpVDLuu3O0lUnvIIVWQT2aQNphIrMXbPLrL08//7fe5kCaw0ihMM0yk
quVnDNWqH7ufrlvGRzBiKCpzX2CGY8TYj2UVhZ1Hmre9CMqXuZAlNdtcaCLAeZG+qolnjrUtULpy
bCPeI951IRwgRI0h+0PMMiSjYMd9bEvIjxi/BYkAcuKD89QpWl93mlHhXJbyTdY9iNV+e6/WzwwU
6lRDUxQL5+NPJ240oZZqRmXCXvNo+j8xIhgD73nGdvChLpCFMe7LWE2mzXOKSbYQNGwFqLCMZ8V6
iVTiWbPqAAsz3McZDakZfbCW4TUQfldUKE1l8aMqy9Tesb155wSWrmIiHzoTksqdxj6Kob84YvRK
8HcoWQe3JYafdSfeWR4ewUZ09J9GT0a5/IN9rAvT3EEVfKsU8hg1a30CGbSdWJec6jL9B9e4Lo9z
DcXA1JqQYFI0PQYH9Xfgga8PwjGOvkt23Qt1xZLmOOfIIYNaVvXMuuQYerNpa82TTn8RjFJJ+3+w
ZlmSBYJ+HQJrf/r95M+B4DOQEA7j/6yBsdLfTTt2WYxkOpDdbu995WqPuywgWTQOWoDacnicd1Bo
QsBiPlsXdVcjXJEfiVO9NqQki4qiaSr+z3yXr0h11W8heepUk/NXuJk5We70XowiHFUkXX1ELa1x
NzumOLNa0nFrtF/MzJMd2VMOgld7ubaDbA0G2Mje9DX4XVrkvp7gS2nkK5j3zTtH2aF5bXRCt4kh
ssXkSSZQqdwUO7Ad3FDlxtU3+NIy9x3VohPknAVK4VH6CRJp9HFmTuKYTwlGSm7/DXvWasJraZKD
mbwCi4YgY7E6GP2gAfcQu71de6PHxOtlO/RUwn3W8HNpkAMX8F6UvdIhylCGp3l+LKxPI5lFXrvY
ljY4cEmaohIDC4tS983sVKfY9dEIoUsofM8QZotPFvjTne1jQdnkEMbSzbDtMry+B+smFu476pVH
eSV37/hTHPWaiQhXLyMbI9uw80kJwVXUE89k6sTxaQu1DU2tCnG+85+sXV28RB4Gth9Vy2ZZILwn
KYPE0vjEhdBZ2mjMyEmK+/ZG/x15XewG+/GBVU/qffaS/s6QoVGetz8Y4Yh8OmOcG9WqBQT0Ylz8
CtTxDJ6Rp2TKd9tm1henG5akyhayTNx3k1BNs9IRZ7qeWwfEt9CstLv5Xig/bdtZJUeSxb8N8cV9
BcobalQh2BIftLvYf1NMtTIb+l6OcfnaeuX3/DbH9ZP96D7k+lfLXLd+kISjlUc40ml78P2fSUo9
XNfP1tUAdwfUSeWD/wvz4GZ8ittzmhEtnOuucP19DvErxlCcd4gO0l59bToo6RjifdhTRZp/OFlX
O2ydi0fdqHZaoCYIrKQQVGNl6+hS6pj+/FRiarTqp92gW4+hLNQHSZtua6v6NYa44vIPNYotfYVt
yOIPQYNGMgog/0PBegIjQ7WHfpC/az0fMzD/j7Traq5b57W/SDMqVHtV2c3dsWPHL5o4Rb13/fq7
6HO+WGF0Nu44z57ZMClwASSAteYL6zp9IpyT76CYoaiKrKomk9EoK3Jc6moBfgkFBoPU6TzV1Xfa
4a05rQIDYA51WAqOt/d6ZVHAY7RrMDkd0Vpf6o427bg8bL3HQAle7EOPi1bKBzKp3V6lKds2knYk
7oIfdShH1GyqRsgklT/t5x6VHJSBl+set3bjonmkKmSbfqu82xP8CcLWajl18NtSPanVo6TclfpH
unnUlQ3BVQZFz8B/gvZmnjljcGCv3bdoIRs91UOjLjlWwo/yH46i4rKoqLalyyIqV2ljmuOQcAaZ
t150cNnH+2XPqyx05Nm6Y6krY8L3AncMC+oEXeiVGsdOXDUvWbNcjGp40yty7BRWTADNZn17bVH4
YomioAc0xfJiBpc0d7FveRVmHvcaWJ8iql1uM1NfrU/4dmAL741OwYvIfFKQyE6HZQ++MdwZaYJP
ait5GFwhCrTIUjAq8WuxnTmJdKOUJ0j8oozq26SW0OYxWy1LSO/sqApbyZJ5mjz68UXrosHsXr+y
nNAdHsMdNQrNkeKcSwpIkqvTAK2pDNlkA/rf7NlUblXwdRTNZ7W9skxqHnLzUK9WJyQMjTGgnTaH
WknUn+ThMNd3akdUTbc/FqAYqst4yBa5tPROtlhmADc6zB0h6M2X06DqziJVfjRWX3U98c7j//aa
3g0KW8gmfSzBy4PSTmg+ztUrS6tPXUaNxlJWhJ1r7Qbdf0mPjo5836fXYG+Rl4/cXngQ+2fnxOYo
VbcVtWTI8uNyuWLz7I+qcomWSvev9kvskaqLpbEKrlhjY0YiLALHnlEaqL+ct7Lt2O+LEdKqqCzi
QIkQlHUQTw/m3TDUrtlGbttNO6XbjX3knDe4mQuvdk/A28AyjUbX0LY0jUvj6H0D/qLusS7HoxWR
U7fbkeR9dQLUKqZttFqGYAyaYW9BqUO6R3uog5oYVEM04kRtpxurpQlQi6ZxjHqYwL/4s7XXPO0Q
+oNTe2hN/qdtZKLWt/nxNIYBVVWVZUWUitfrmIVll2M0Ub0bjNi1FEQw+XoKP5VT6ijUNWbzbK3M
CbtZNoY5Yu4cNTHtm5V6NUucXvXPu8f2Y8TKiLCJLDUa2OBur/kFCpmxP7xKbrCrQ5+3tjV7cMlT
t09qYULgmtConIHhGzGyfQ21p7y+yqgxvk0GAuDsr28lBKxR6fMkrhBB5BM4mvfp/tv8JtpBccdR
axFgNm7lcdTCckTosPA8hRG7kylXhWPUAXUlo0wJWMs0M+Qv16jpKQ+p6epQWbGoMHXeBrz895yi
X/Bx3hoa1LT6saT1TW1CKRhXpvNux133j/j+6+v8MWxu6r2WFgOiITMvgvKh64iKwSbqrX5fgNmh
DcMiRBHUzSzcykEVE1/WCfrvqSbrTTuM6RaURRVsuLBdhZZXcidJEPZW5/2Yfx6D7wp6DrL5Q3F2
ZUi478eJtWRdEIG6NDsZrezYhR9qH+FVUldGhF2DHnpsz0oKvk9TvapTdAZHafn1/JfffKhfGxEC
ksGgYVXwrLXzBky+Zt50CPdvMWIX7ihxaNKagKE5VCRSaDsNLruDwJOLRr9jioikuOP/Y150OyKt
NpCfrlVGnhdWz7Io5JNMxRHBIct3DK3pqavedIjzhZ+cKPwhbQpg2pfTMKkggIbsLJ/VqnYlcnN2
zMBeWZ2KPTWtRXm8gKt1bqVVmiAGFv1ptD/3PI3BDcSciLxlOzCt9lIA1ilC+KsX7GXrGyfpOYfG
2vLUHZhnOO1lc1+kH6pmrj1TwNdGyTsz7guMZZfLcWibm7AobrOROVU3+8Qp4MDwBwC+r05sC5Gg
Kp4PHDiS4+xHbnyqDlw2TiYH9al9FDtBmKzUktxgH5PL9JqrQATSPno18C4PKkLPRLHzknxS2Iwi
q9UJQCINY7Po9mK5PShEOr/LfthU5xr/GOc2UIARFOayqWHYQLaHiADIKhs/hU4vVeHerg+tliIA
iKJhjqbXcbxA5chHqzixQvE6HNgxtSHAFDjNXVc7lBQYtYECkFh1H+ddEyOrGB1mNI42+nL787wP
Eif5rXNpBVZ1VWfREgOIVXt0svaQTs9p81ynRKinliIARhx2+RAYMXjjMW8e1+VRT61TG5r786uh
/EGAC02Nkm4wI/T8oXFjqDyQ1Ttx6tvLV509ST3eWlMix6AsCnDRYZQ0G3hXAvhm3KXudlab+8Wg
uJnWHawMTH5GVzhBqOsENBI7KvaQDGWazl3EXVL7bFs71Xo0pcP53dzMz969XhXSDXnWjLaKbMsN
ZZ8VD82H1L9WWCsq7oxjmOrZgs2zOzeMEC11vMsFXjC4g+H9e/G4prIBauMEzMgypYEWDIwu+msh
eUX2M6AG9alwrAp4ocZqUE/gsHErD/J6XNk+AHe+2rn8+iEfgg++86++lYAVbK7RJgyBE7yAB1ec
RlfylWv78Z9Knu2p1AsnB+8zyKsKCUeidWA7j/CwpECx+pj7oW94FnJefs1HClf/pSsK+BH0VqW2
4PJyJzNxFv1iDgjkoLxCQI44awJLkhH2E7Ad29HXtpMP0Pn9y0MroMVs2XmYQHrZVcqHSHWXAuVw
yr/5Vpz5MiJrutXlSVHGeDAo8mIvy8eiOCxlclSKPTl+RwCEyJhu2kkZSzq+Sr9IzsTGTxAVvzuP
QUR8EmnSs6JPI8uccd3Nf9j9KYHgRVP6ObVpm59fR7OX/aaoJ+qz9Cwf4nbCg72NmZnuZoD6CPV6
TpkQMMEKk5ZpQB5XU71gepbUXa1TVQ6OXX98+9UyBBRoEguaA4pl8SqHsedFo+B7VPnDiQtiDj9C
j6pAU4sSYGDIS3moofPuVuljlCpe1H2zMoVIHrbhdLUs4fRP7TIYecK/zqfxa+suoA7EsDkaQPeN
Ox/Mjw0BqSuDIhosoOKJQhjsvNFXvNodnkx/chU3dNWLbF8S6Lbp5CtzAiwouTQMaIZAdhQ/5zY6
NGvZy6vxGITMP3+ciO8lEpWkmAurq1RCSDcqJ9Cvy+HTqFNUHpux4X054phCrKe2bKjcKRpQ4zGw
aS+Jy6/3Ru/2x25vHv9uUfz/WeWwstwm/dBhbGDRB5/lXqKavjV8BLpXixLSBqWsi2hYVAt6tsOp
Y9Wu6C1Pi8hBSGrzBJiYbW0cpLjirmftFy9FPlQ9Kfv2mJ2Ca8rxFO5ZZwBDbHatRgaeeN0c8FZh
3gSQiPBwvC5svPoOhhNf8XJz4ORefymjbE8FdcoZBfBgcwY5mR7fDWP1nhwkPkSy76MwJUoElBkB
PebEkLu8wY7KsYve5JG5MTVosX2/XnmHABhjlhq1wk8wuGQwchY7rcNnFdXbIHImd/mMzO+V6tDk
v3nu2wmoMdemzdIB6wqGrw2EgLX2uo28SL8N6wcTVcXzh4zAKLHLKRyVuMhGWDPk/BTUpre0lqvM
DabeQwLvN9OK983UhXtHZKSy3kdoKM/H4Tm0dS+0OyJ/JfxeZC8ZZxbloQKI4oJ2yqE7pGBkpD18
c/BnFUj+aEypGs2K0YPzDzGUyx6X3eKhOu81F+Fl8lXP0YMzH2qyEZraQgFFgmIu+7rBi6e8159r
1HR4+QMoHLvBp/o4XEcvLdVMSACXKEg8jnaptguWih7aneonu+oVXZKDu6C1vNrX1d9FMl0ADwz2
G32pw1xd7wLrJ4P2Cw3Gmw90K08UoENb2NJZKfKp7AhkdJYL3f+nY4SCQup7Cfih5uPc4IWEn6jx
e6xGn626ITZs+xV8tRgBL7KsqZXUAtbL+xDqnpikMo7LHdKotxljsruUWJJYsQ9rLeqrTsfjZr5r
BszRVFSlggB2sVgvjaaphza/s43grv6hFs7Y/fwr1BNpTAy7zEBiDKTT58kBVxjGgw5N6lWKQsAr
FUFEJpNMl6C33gORFMw+Imtyx5fwlLqNr+8Vt2kdut9+G9GZBXI9Pkwqcj1LbZMb+ZiivUY5Vc0p
QdfB2NxoMRF+/8Pv3u1w4FilZ1ZV5bbKH09RJPCCfQT+4MCL3fxo4SmEUnffbvTCdMT/ViXkaV2f
Bj1e5PCEtNN28UV/le4hdjHu5kv1EMzeeffY9vF3Y/zvq6UtiTmNRQYPxCAXQ6jP208fMICuTcOU
FdlU/qRjlKehS2BAa482qIozlTCwvV8rCwLydLoGEsgUmcvwxu1c7xXT+YbBiwOqVNS8zOaBNS2b
GZZpW5hL+327IIKqMFtBE55d3TH2VAZfe1K1cjMMrWwI60nCalTMt6LyYvWHugcBd2UGP5hmaE6X
t/axLRq8DSOX96tlerLxtuBISR0eh9GmyJ+p9QqIW0B/Kh5bPKBKdfEwGJ0vpca9Nsa7DziJpWqW
aumaibay37dVDqHZFbEar0po06jnJ5Wi/9t085UBIdZ2VZpnRYdWeqP6xnQ0uVAalpsbtTIgOMaC
kinKfOgFWfIvXfNgG4nLJCKr3IS7lQ3BMTB2YBuFjbYkNb9t4w5H6aGYDj2uA+e/BmVH+Oi1FLf1
rKKrwW4gwshcu/+eNJ0Dqdnzdog9ExPyzghlJvWW6c6K9alpUjePiutUC4jARJkRkvE5G+M44V2R
nCl9VHeVdZ11hAPzz/vHTeb904jZeGioS6X2cOBCnZzWuK3SF2WcHTNE/Es+JB8IHc7/HRcxJ1fC
OVOtBisqf1p71a8iRw8d6WuRvYllLsyjkjvCI0QuwaFRQKkbgL+jSpIHUDvsFKlxuix1p5xSUt1O
I1aLE7AgYQrr4xFebr0MHuc0ih+1+3DAPb7h7cdHiPIQEYRyEL76VQyMlIQlk4aP14GXrJycvDuY
QUx44TYCIU1gFmdqEEcfMfUYmzMfI1XNyinwdhXW/vnjtF3jtd5NCGmKqab90JpIh1qfS6hy5SIn
/oGWybdnv+au2vcXGtVMuJ0craxqv++erHRDofeY+TKuON0AJiXwWovORbdx6V5xaheFdMW2ZmuO
Ahm30fFrCnWhijjH247+voWC82G0oJqkAm2mTWn9QGKO4mt+EybMDWsKzbe97t2U4HVMmkdz0NGB
0smTY5mRV0t3UU+8EpBfR4xLtZ10Woj+wX/alDgFsu0vexuaZnSbEvV1hAA1z5JeKRJyvRKsFtmg
7Iy+IAoElAkhNtlJYGpzXeFlRW52U5xdl1ZKnCPChDjEqMSRYYQDjlFT3gxj4lT56/mDSnx5cWjR
Hrq01OoQM97zdaE89tZBCw7nTfCd/jMe/XIucRYmAjthGPBqELKt1tX7dmcMSeMWLXNkzF5PNnri
IpOI5xQAiY3FWlumM2sLtHsczRCt090DH7juNUe5N3WnPTbo1Omf7O/n17p5ZnGHNTCRoNqKSLJm
9jPES6A450ZG/tUIjDtmmait4K4mFR9xjZUp4cxaGLpjhoFyodJVTiM9NdX9+bVsF4pWFoTzmk9p
bUoZrprSRetrO/MAqkSUwGpP3hV+UzvUE+yms6/sCUcWE9xRZwc4sqy8jfQTo4IS9XHE8wr5BEOr
sWOa/Sih05ONVyypUFcZvfM7t3mo3hcintpOMzNDqtE+UIB/UWs8Xc3detj9nREhlYzjmHVJguq3
tfRO3H/JrW/VQBxd4ouIRzcozH4JJnwRI+z26VK4uj4RJjaz1dVeCSGb6WUQ5xoaZCvzcbR9ySqc
JFYcNHZ2cfl3R0akTpuNxVhKhjaLLsB0V1G6E/UAQG0Y94xV+jZKs6YEIVYzZn5WXoQUF80mlq52
Szj0eNOs81QGR1o3G2p2amcpH3c52jkq1wxDvfT7IMMAQJ5kh7JP0oFw7G1UXdkXIKHKWDKYIY4Q
5nmkN5ZPlGW+FIfym33F67lgD7c9/fvfebqAC3Jl2XLAH6fj/rFQIY8EsXCDeFejjqyADYMaL4mS
4KFLt46S/lLG91P87fwyCDz9YxBgTotm0GfgaQQyrPJa8crQtW5xcXEtB5KRE9nyeN4b/xwJKFOo
Epd4B++M1ywNHeUjiK3JBtNApizrttjTZhdJNOs5LwYWvsauUurBbvMCpsm2ZcII1C0t4bNk1pS0
WQokBWlu6OefFTR/l3uweULyxq9zPKwxuj+V303EhGVlVITvJbOTVEL19E2+uvDiu9xdQgd6Zhjd
se5VkqiPsicgObNt1S5l+EW368Eqz9lStOtxl9yDMXpP8cJsOfp6cfyfWSFUG472Upg4TJJ2v4zf
x+auoYi/NhP9tQ0B07OkH3NZ+/fytzxg/ukgg/xF2g9X2X5KnPPnasvL19b431crSrGgpR3gIzF4
IRDWVSX7iAVVM9DRxPm/xNKIbVlVFnK24SQqHKs/6tmnDyxhZUD4KLVRlgW6pqB1qRmOXUOzmnqn
2cp9tJUF4ZMYdZlgUhVSdjZar++SYngdp9R+laL6WZnn1ju/Hsqa8ElmsIUqY7GAazgtIeocOQ1C
Yt3dtVSnGWVIiLcNA2yrIy78DSR+p/YOrR5ep1ylNfGBtoFotX9C4E0qtN6rA8jspMiR6jd+0vCU
vJbf8kvMgEr7FCTX1N1sM2CsP5oQbY1axqsn1wyq/fArBwb7Xmqd+plrMswH+/v05fxn2wzva4NC
pB2WJtGLUke+9yKfsu+8tC65ydNQueOufDNq3AftX54uAePjPJPUXsXpipTrRrmzqcG1TcR7/3Si
5FyNzv9BLkG7Evb3dv8T1L9OZlHFGMIRRbE5VY5KLVMQCZfpuqpuOkwqDpIvUXfpTaxTEWtl0LFB
xEDYK70K+4ThOu1O7F7RrnRqBGQbut8NiP2u2hhYahZyduTemd3ktt9jaNWxTZDwZiBNogqM29v2
az1iz2te2k0qtQtqWBZkmtVdEebOYD0lSUM42bYTvBsSEHaIGiUb+hJklKrl4Aliln/IyeOHjs+7
EQFkbT2CgueCzav92ZU/Z15yk6JRb/TsK/5inHKtvI+U7bXVBxOg1oA2b5CbM6QmLNsfZd+WZr8q
9+dXRu0e//sqxFZzVs2FCVxoVRDtj5VT1g9aTAglUEYEiO2TJbesGb4tww/UAxucnOosI46PWAAO
urRaygEfqAOe9UdreT2/T9TvC/hZ5hB4GLm8kmFE0E9Bru9r04fkQNefXAABWU1bFqga2verq16D
AF/tlMbffXGxtbUcqwA3ZXA8qexZ149MMZxy/Hx+tyiwEVtbMbOOpjsFbtU89z/5mMVwGG9ZDV4j
zvBVSH+HAUzAgFQGP1aZWIjhuHPNrxY7zC1xjSSXJEBAAfXFJJ3wbToP46poOO0O2cXkckEb+0g1
nBInhglnv8+aPKwZTky+FI5suMU8uT01vk74tFgPnzMDosTDhNGo9jmMT8tMIRi5Z8LBV6csjfSo
x6OJq+wkJ/XByhDjVsx5ypMratqW2jQhqep6Qxm1FBigovxuPg+S7tT5A+HZ/DP/cYV8R2UmAIE+
shA6u13gWlfLrr6GBIVr+uq3fwZEbe9DHYorSBDp+bo5buy5a7nsRXKL+WhM9ba7f4XJopN5NK4l
okOR2EaxYN7quK73C9duMlKnHR8y5UszHoltpIwIN+MiA6mnzR18vDP2+bXqFt5ysDxrRFRdcKjk
g8a8iTjDlFEBJox8Gru2ADmOKh+1Fh3Hk6v2BPRRNgSYqPSiY4mFC59UH+vUr4ubgOKSp46VWCi3
2mphrMUk+XIj9U6Asbn8yvTb3p38zo38wD//sQicEDtWMd+IG3LGU9O0uI3a+cHMW8IEtWsCUJSS
LOdxgJuCOh4j82HCvDrVokiZENAB3LVjVTKgHRpcdiUYq0eIbUO6kPJsAiB0ASAq3RgGNiMf1UJM
JoxQgwBfbY6JP/kZDDFu4VI3ZWphQtLQp5JdWRJSk74u3WVcfFkGIzv7u7MjtqlWrNDHikd02zwo
6iGN/CT8QNV1BXXiY0xR9OBj55ICQ/w4S3eMGjclNkpsUl3yOou7CGpnQ1KnTtakBZhBADbp+HcI
Kvaomsui9YqlYFZk1l7GNjvanXGV/W3WI4rspUpU9oGMeNcWn01oBSk6CrEfGVJafxS+qasLQpQt
RjUzxLvoCO5bt97r19pVfBwhKzEfSNIofs7PRFdDwIE5MCI14hJBYXuvtYekNtCw4KK7nEgYCUgz
BDBQTcnQWrAuoCB5r+Y7k7rN/8cDz68LoyGgAPq5g6znKMA107qjhlbe6HW6+4e2YvlC5Yv/8Yr1
bk8AAbmWhsVU4AvzXef1nyUnAzElAsT15BbXuitj+u98UKCCkPj4MqIM2nZcOH7eG3t918Ix7K+c
LIZTyLdUKkl8MPEVRppwgSxlYEMkDX4bl6e6nv52RUJ6UPQgKXjTu06ObH4rgUm+foUaMmeAbR4p
tgzuY2d8XdSsnJsQlNwTdEx15bMEDTVtCr2u8Jm+nxXz7/zd5Nu7OsVdX7K2Awm/G8nGJ7wD7SqW
+4RDEIHPFJBijFo9HeKZM6PKbjA7nM8zdu2X6F5HUhLeUPUOav8ErFCt3FBVns0FS7ozOV+f/Khl
4y7DmNdHhpJXKCh2ZGvWlIezDebGSv2u1q6kvpAv65SHC4gRV7G+FCpOsGV9ioNDObjE9+Hue87f
BIiI7UaZC51j6+xz7dJyH+6znyAj4OqYoCIggiAFEKJUZVv0ZWRaeAHUbqy77pjtjC8YbXWar6Gb
76jDRMR2sfGRYcQPUqk6CjnKjxqzVXkMPVPiEFEgawkAEdkz2q8NfKK8cZZv0QOfAp0uzGvTzfAS
uI8upONHemJXjieKVKrh2CZZC5OTHjg6nEJrenccbGdeCPgj/E9UqjQh5d1NGu7qw3xhTi9KQWQS
1BcS4EGp9LCSWYsbn3yXTbuUfcurw9+5uCVAQlQ3bIiWBc27/ZvKcehrIVQwh5+Kn+4Cn2L34Efy
zImyhCwiX2w5b7mCaJS8hN0urnQnry5i7X5sruYwIj4QeaAEhJiVgIF0Dr7A9s0Rd769+n2+UfaT
X/jjISgIc5Q/CHAxNVocDQWy5Th4ipK7ViXwiPAHsRZvNV3WlzJ+3268XPomp66pfDrvD5smMLJl
QcbHZMwWvs+s1Fo/6hKoM6VLdTokyVNcE3eWbUxY2RA+Stcvqi1zHVSUD+HV95FbQ40lddtvPcbB
/1+Z12aSvDIpfJkaAjDoIIZJrqYzeYU3/lCeou7COrbe6Ek/M7+ECE25o0o657dTF/kbywFdg0qF
JGKMj7W560BgEZfGR9zi1+J0cdoO1bY5TXiZqq5BCdiER93GcqgObGopApIX6BeE2ibAqAvBxXER
dfekmuf2FWC1Eu33nEtRe7urR3wm3ihffzZ3y0G7ll5Gj1PJhZ/IhJz/3h9otLLHD/Qqx4tTIJEB
ciO0yBdH49Tvm9fmEF/qewlt2BoYdPzzp2sTIFb2+B6v7AWYWh3LEOjXTcqlXs8PtkwN01MmBDzP
uzKp2yVATCqC/aR/DReNOL+UBQEiul5Px3HCRxq658m+1S0i6m0X3le7JOADa1CWzA0YaLzgLntA
k5s7/+Csk7rfeyzySi++iR7Pf5nzAAGS29+/jFK1bQSVEASKNnbB9QZJV8mVxx+qTeR4xDESiRmT
KJtQT0IDuJ2rx2IxDyXe1rJYPp5fD/GR3mYzV542oSs7QqM/5FVAZpnc5exw/veJ/XoLvKvfbxhG
3uYELTRd2GLmI3e0yNplxX62vfOG+Mf+84hqYMRmKPFbhnBkkhCkmWWHgBTID/p4MZuXxjHKfkz2
Nc1lvr1p77aEs9OHYchmA0+q1XJtRg8mI4q62+kIZBP/txjh6DRD1+msxX1CfmF31dHeRWgp6VAe
33HVMwretl3t3ZpwjtoiAh0Pn5kp4hdV92btfrKJ0LPJQqGtViScmxis1HmGIgHKVZh4Q0nCrvdN
d40ZaT+6iE5y6UmdJ99L3ylhFuJbiW8papmVQdEDuifzqikiVyNnCojtE99P+ryK1HSChai/ZQ9W
4DUUC+d/xLtfX8gUYmqrNHFtRXC45BgfYj+CYvr1ctd6/EVoPqDF3CaOLbUmIcAOKJBiRhEt00qc
uKk1OXb5edEIN+ff/MyRFV9OIDufLDPvXWjGp6G4ykNnsa7n4QLker19aEA3eh4iyG0UMELrpaRM
E4RVNNepd9FttQNFyEWwG/S3i7rkfUSkZ+X1pgAUM4QZ0RyJjCvt0AzU7jL5qxlRDMWUhwtg0Rpt
rvUlwEIx+n3cDo/xXFOhltcMz30qASKCeLFqTQW6ah0/v+CSbi5GxeFaStHpQ0Wxd6wwBaxoNcUM
dIZdC4ufaXWXUm1nFLyKzydpzQZ0xzPcv/CUxpkjT5KrXBs3MvQhYvL9hPg+4vtJaaD1xAqAD9XS
3EtmfDlFT+cdmzit4uPJbFay1UMozY3ma8W8m4NTRxWQKBMCIEThEKRSghfVIcQDcau8REr52VIT
atxxO9P+hXR/PJWES5DlXL6RP7abz7yZMtqFV2BIWCBAWFxRF6839bEzni0On0G5o1qUkh/R3K9w
9Y9Pw2vntN8sPLfnx+kEZXt0oFk+1QrwH7fb95UK2JCj+dqsAqyUE/wZ4J+fwR2NBgTrRnERDY9K
5+VUywOHgnOLFaCiwzDCUkCvyQXBvgutNreKQc8KSe7iayYRTknZEiCjTXutWmJ4TGVlDsraXlk9
Rsmh1Tq/pdRDKO8UECOYElCsKThiDHqRFeqo10pG3GYo0BAfVYyhCYuW1xSiYwb1ruUwOJjTvwTx
thvvqA+1nTb/cg5xwhTjI7WuFAiN0/gJ1ELHuj+yjojxm9Ikq+gkDqqlVmBFkszlT068jyzfd06P
t1aaHZF/6jNuJ46VBsqipGmI6FFYX+PmW9iVjqy1zhReGcFFoBEYQjieOLCmtEbQawpeKrPkpamv
wvCk64XTLC+J/fOvcNcW8gnWzeUY29BeNpajbF7aybHXiI9EBA9bQAmpKFLd4O+gagJ5xgIqZyUR
2ykLAiaorIj0VAMmLBOe1oLSrdnx/DZRFgQkSO1ItgfegWLP6OoKh4eu+tj0zHvOYAsIUCxLFIYG
DkzrB+gMSbz4CgMhe97vlJyGkcokecL93x5ti+91rMFtkzFca5XG56LiywHtd0x1tX1yX+7Gg0yk
ygT62OLb3dSX8ZAzHCHOzdUcC9wIk87R7lqQmfYXZM2bWh//++raXjfQ1tAbOAUXvTBcrgKsfgcN
GDR5zaN8/zf+YctCbpFPUlIZHYyF3ausv9oJ8ZRC5P3I7H5fjak3gWyGHfRkThBPANlic2E8FAfQ
rfAHfvuY6O75FZ2PR3ic+92glOuTkTRIMA3Zup1mfCSl9Qf2ESGmdwAHo+3vZqxFUvHC9lZ6zr0w
bX2JheD7iaj9O5/927IAEU3ExmyacLjCCVPTlpdpN5X8c2m9ypCcsria1MEJk50qP57fxv/welPT
LfBSK6rIiW1n+HRliFaP6MhvHeFpcPqduQ/5K6/XO+etbceNd2OCl1iLgnHCBfcoqwvuKwOzuc1J
Q35kW8+VLnnnjW1j4rsxwUNqRYum0sTKLPRLRfZTS+n8brvguwHRN1pVn2Te7pMll0v11JuHhepb
+49z9W5D8AtDGptZ1eEXaPmT33KIyGO3MpgjALvZybpXiEjyH0nzu0UhlORQfmcBT2DzBhqqI+Zs
QMQz3S13xefkHkwfbrYPn85/KXKVQmiZ1aG1swod8KOJu6+5g6L8ccpB15ReSnvM9xzJETbCOcQ5
gsBgTZJVqN+FMxST/2kosB5gM73k6Vl1FfjUM9kmCZ8GMpF/j5o4VmA3GvglZSQaMYq5Jw0tw+qt
ObypJac7agR6++kezc6aDA4sqDEKe9pMi8HkBt4Z/CgjFwrGPi/tmY2LMRnpMX9IkFWHO8ysE9+S
x60/4va7XfE1MFMwbKQHCKO1z04KegxCP3X7b1wxwvZsIrPiR+ycMaERu00WedBa5Nex3TPIpLHM
s6XmMZ+j2k269vv5tW0e+NXS+NJXIXsK5TwKeQm7Rz25a70Q8xQFRQZBGRFCtTWkGHFJ8d3M+lmr
vMb6RDIWbjr/ah3876t15MpsmmoBR0yqm8S+lph3fp+2g4quKDLiiczQ1/e7gbFplVKT4AMSf8ti
fuKBRf2qfZZ3Om5y1GPW5o6trAk4rDFtmZYQGNlhDDpcnlXte918Or8kyoaAw8oYpXnScnLE7lGJ
PRY+lh+i7kUM/rVrAvKmaISuowi0/bojox8M+l3yl+DT6PFnGcmjGq83nWBlTcCHRR+bYupwZSim
i2K6mShdoW1Qfzcglteqea7iRmo5TU91yW+/kwM9Pk+7m1E2lLyASAi3A9fKnoAFVdRpUdrCDezI
qZ4LSBJwtzMuY1d/4Y7He2jOOwWxhW/HYHWOWBAqbc+nvLvwwqoeUopVhdxCAQvaeTHVlt/qjSvr
Jdjnb11v0mPnT77uQtecOLeb6ZkOMgELp1aTxZ5OWdeZUbMO5JnZqZ+fG2M3Q1Yk8sdm/5GNezfE
N3a1cdZsJ+PQoqysx/5cXIbLt/O//x8b925AAKDQtpNaBt0D6tZl7XIWbNuv/HFXfZY9LnVPOd+2
J7zbEyDI1jOjHifUeJVa70InNioZpDNaI1MM0pQhAYe0RFOVnLtciekfjPLaJOsHZUFAoSKq89jm
TrBkb3WIbGfdKrlToeA/e4U/XVUfEprUVn4nQFGbjVYe1XinTcDj23eyM2gPVfoZWnIURvBf+iNf
eLckliVA5Zzoff7W1RLsC6/cj4OfD2Bic9KTcTvkkHFQuFjirktuW8XPS496ZtgOJL885Y9Shdxp
bZcikMj5vmKHqXuUQioHo1Yp5ClROfUmQ/MYpBUWx8Ccp/Fc6pCAUR1V9Sz2DD8lzhvhNGKjpzRF
Vi9xGgrl0+DxLpHaDcCG9DqcmhmFv3KX7TXNO2+U2kn+P61ApC/Nqe94bTPovprjLoqPc3t33gS1
LAFG9ESOgjS2MQGqpbswhJpmoxKr2M7TVy4pQEdV58vc1OhCgX61Gx8SL7GceL+g+GzuVchGKF/q
p5E65fwQnzsHAowwMxnLocPCFPuq7lLHGu+KABeT4h6Nn9PQEv5BfSoBU6zCGhcJfEJuoJ5S41KO
PZ1SUN/OOUGFg/RJV2xLbBvKrCaRRwt0Gsml8szlPnLXeFBDLz8WuEBGI7GkTdd4NydmN8kyhlYu
8+au3naSxnQi6r5IWRDymTRa5rTSTajNDNopgnzhWOgficOrRQhAgYCvBGh7QMf5cM3Q1h7tzp+f
7SvvyoD2+xmdgqqWlJn3Pl0ZJx3ObXmdUzjZPZ5UD+dt8XPyh0uvTPHtXMGBvrA6rRtcBRsDA4Tq
V1n7nkJOgSp9bKcWKzsCJlhLwZhUDcibSygdQATojY3Gn2+Y7ciedRHupP8j7TuW7EZibL+IEfRm
S3dN3fJO0obRcvTe8+vnZGmmi0pRxHvVvdCiK4K4yAROIpHAAbGK24agmio6QjRT4ts3dEURwqWG
ZqV+pZXnWfH2V27LO1VF0XTNgO+AXP73lQvxPmGFMjZpih7M5GYqv1vy476Irc1Zi+AAQBnKKixY
V3aBtsV5fDKKu7R/FRsqjUqpwkUSVVO3QyCAprpyw5vilAS2wPYHdCe1W9SOltkh4mbttK/d1gap
iiGKkm7oyh+5aNGQs7xjZPBZdDPI94ZEqbWVU1kLYMu7sm08KaPaF0GtU1yQHjuW6FZbDs3PEfHY
fGyoTpGtRUSkb2myqViSzoco/SgujRxhpouifxvE1C7zL0vy8v+/ZGsZHPIE8WjUtQ4ZoXhSy4sW
EVuyeRtcC+CQJxTTvGxECGDkDSgiDVJcnnRMFAfjzYP8FUOqY9f8wJlgmQpCcE0CL+BbIcRqm5Q4
tbRSHsBrGKp2XY+2+ZHOz7UEzo9aQ6lGYQGPb7d0X9rAcgXQk+7vzObKrWVwPhQpHeh7GTtjiy7C
wp2OY/3FQHO+gj6NXD/HkrcvcMvcVvL4Gcdtpae5IHUm6gZ7vyyks6RPp6WyCDFbEGSZuqEZqiXK
Bl+FMgiyMc0BsiumeC+EB0kswbfkKgJheGx1+GNoLYZzVWxPHCm6wUgaG0zjAnOMjwGWByq9u71o
79pwmG1pgpSXIZtZhW4JoXmVJg28k8QzPyWEszaxCifVDKBLOpR2Wj6Jlh9UHxmfsl4wztw6zLge
tAWatMm5iz05W+wQFAAfsbF/l4uvLNFQJjNb1YBa2Mzvxh95d1oS4v146xBY6cHXk8SDqTYD23jR
epTS2pbn7/s6bEYeawkcZhZzYCDLUA9wzBQsrZmLAUuH3k9Pqi8fM0cmFPoLELwvGgeh6G4qzMyE
RvnPOHf1c35m85/F0+i3pZ0/ie5/Nmu+sCSD85hKD+yZZl+TnqfCC9L/ZtR8RUkbYQZJ2Oom3kWC
CdUYx4LqmiDchi8oSWRpKpsK+2TEXwoJHOvy51wntKCsjfP/uW8UsajhNQ1jv8bQlmQm4mlKAuf8
gxxOg9lh9+fmWeovARWrUavE+X0r9VM2CdBAi5/z0QviSxj4hMdsxU3vHmPyNSTCmA25mTCiYTR1
s35XVrRiOOWp9OcjReC0eQNdS+MubJlWZfFQwrLUg+JriNKUm76yQUyHMK24Dkv3P2rH4QHIJjDR
ix3U6ttUEekoOAHQgPX7xy6VG943B5OvINFyjBXQagYG8r21/KMmT/va7JuDyReQoOE0kROmTD3P
BzQFHbRlcjSR6iOnxLC/r0I0VYmHYMbV3RlL04f/HFtzvBLU5vO+Nsw5/h4FmHzZyNJWGLiA/xzM
6rbF8LbGS2GsRBhqczebN/HysC+O2hwODWqp7eYsxeKNBiZZI2uZzLG3L4I4fUyRw4Mco43UvIF1
T/5wmUCfe1qObWK37uKUn/FiToY4pEQOIYoCqfSwQ8SGB53xzCqHI1/9XLvLOblR0IVvnPZV3I8Q
TT6l02HUZDGO0DDLnWn6LjQXrbroFMUWpRbfD6Z3GDvejlALbXuudBF/BGi4ZX2OoaN/RWaMgAnC
4vlHKnEy51qW2UmhXAztutUespHwXQr53lReeZVUhkKeGP2AIiL2ShWei+PiBLZsR17hUIW7lELM
GVbCBlOKgmSBMFm4kzMUPpc3eUM1slC2wOFEkoeQU0KIjirk7L5Bu1YdyGjhI4ipmA3vAMVbU9dK
mVBSMAp+yUxHjsFsGyPzWpn9JVHL2e2170tpuWmGR+2RytgTiMFfVbMGOdlwQowyxJe0+UfAWNV9
Z6J2iYMLM0J7nd4BaFOQWSSVXWU/dGpq3WZ6cXXivg0+X61eoqJEVKqhBZrevLfZvcfiavYVLzpT
XQyEPvwtddKQTgBJEc6n1rB7QcckHT+3iGOD2BV+bkElSqiyLQZgLGjKatmeMFt5f1vYSbBjbzIX
M3SGUE1BiRkCaSRgmkTvq2ntaUuXOoOINrfAHAiBFDbI3C2i0QqlwIBO4A+mHalO68TpwXTxeomC
IJFuBSIcV+bQoa70oFBnwF3fy84C4jJNBJ4f5Zw4LIjbkSlzCNE3gdb3Qofh4l+aS+41po2kj/Bj
coSD9SPxQjf9Sr0dUrqxv6/MXW3zsTZGgIUSRGfUdzlJbV5NimkLpb9vJtuehRpoCyM0VEnixyf2
uToYWQhzl+8HN8b7uTa7rZ+f+pN47DqXkLZplStp3KYZRixloBtjKacA/aN+4Q9X2VfxO+Yks9dY
d7wS3cSz3PjrvuBNp7YUHWSdioF8JxexJ+Dd1aQOcqWiv4m68FLGlaO1OZEXpMRwTpcPk6AbUo1A
faoPQiQdlrK1u7l4/m/acJ5WTlZXojED2gx2lYDofbIjjCveF7LZZmyt1ozfq6yujFxBlJScxp+T
i6CW1RXO31lm9a2376lzMOz+uC92M6BeSeW8TTNMoZsr0XCsEfRFxYzIcwSdjN3gDl9Ouq1Z9ac6
oA4xpssfaLmSyjmcZqSVgI4AjE0L0RdujHfgZCEU28aRlQwuds8w3rwpBqxn8Dx8ApGa6P0qmQxL
O6mBkh0q5ijyi21/e7d77nAuDdEytKwanAxJ6qg7JWbl9uNTK8W2lj3s7xxl/CwCWoFWVw8KpjUD
kOs6fc7N+dANKAmwJmp46HZc/b6Q/IiAaQyTX5nX5IQAXvbis+m2bvNS4LLA5mxSNT+EYvyMgKFO
RKQVAR794mBWhN0m/kiX04r7Jqjw2NG19WiUAOJUmF+bKPOiJfdSQz4N6Y8yKb1aDsAo2HnmaFGe
zj69Y/18awBmiMaTEOO4qT5Zj/qZXb90t7XQ0YEAy6My2pQjKBywLKayNOWM9Sx+FR7FXu7MGlIa
00+2gbGLCV5P+7ZJ+IHCoQrmundCqaXI2RrzucdYI5D7L52DnlGQ/RN+QGCJwmFJpVeLXBoaHgZG
5UqV0k9mTTG3kkvIYUlnlpPSybhaigf5zBooU2c5YDSQreAQLZwjdRV7uxLvmQgHJErWx5FaQWBy
6vDakR5YN69o4xZLhFvU6nEoEhnoDEUDKo5QHdWJDxZ9rhES+I4ADHrRy5TFqa03ua395ZS5RXav
u53H+Lwt7e5DGbV3vOLbASKlUoopx+EytJ/m+E6QiJNlWyFMKNMQwBkm/yCRqX0hpCwHZanfq+BO
SN1952EG++fev3+fQ6agGXNVw7OHY6KSLb4Vh1dr8GT9aV8KpQUX1Cxyu/RqjyteXWJQnPTUkrR7
7At7erBfsDqgxjBaOimBBPm+/IdVXeeO9DCce1c45+74Sj0SM0vdE8dhDpjP0kEdAejiGUQj94Zn
3qLO9ors49nGtvft4fBGKuU8SOR2wL0r/yf7/Cv3PX6+CNfm4/JGc6sldn1ciITGZj2bZb3L5TBI
i7MxKRbmqYfZE6/ZglZXXcXmJjiyKx7bqw41bh+KsN+FcjgUm20RGxJsfUxe5d5V2odaJMz9L/HF
uwwOgjrM/BN6dllgAKE6qTfZxkMMrdpT7oc+uZD7/vVnA2xptmbSAluzS/jA+EBQhYsGpe5c/NTt
wMabAgpx1cWeqeLADZfDXUxECR1qwNk4p98dIp+DdMmYokn91PXPCRV9bgROv32fA46qR7apl3BP
CZrOTkPZHcUbgWRfo6RwwCHJegu6AgavzWmYL3JzSmaKsGBji37ThIMOjGuNReQ+TYwyQPMpCl9b
xp+ISWyO4RjX7LbMmAtEaoO2ciq/yeUwBFn4Qlli+NiMFDLLqUxHw1PfCm0/NLH8N2EckFSWOsWg
R8J2FZGdy61dhT/2MX7LtX4TwWGGFAmLorEwYrntXBSdgB00vAa3b+fpOHu1E5VI2brE/iaQw4up
jfNB62CCrdddtBMYmDL0i7CLbNu5mYFHO+uwXMe++p+3jkMRq5BTyxxUBo/hMfXCe9zAGm90Walv
+UolOLYiwrWifDfeJAqBGmJ4GsusIDMf+bnhzYk9oJ4ndNAJcVJFPAzY+/tJuB5P1zUXQyqUDULd
pTsnsV9Jh/Yj7fO/KcaDSBeH2sTcm/FTKm7sKQ+B/4ugPnPi132FttJhv0njwESb87bvQ2gkg7wW
2aljcKzh25WDHmniKCNlcaAiLXooGnHLEqa/ICU8mxc22jz2qawKgfQ86blm5WWGCmOIEr+2giuJ
ROEigY88OVc+WUuAsnn2DHqQqwdlbr2yt3P9A7MxftseDj/eLnFVBDyM5dIuo2NUfhsXotWU3BcO
M0YzK8d6AmYwzy3vURc3Hlr0xJQu4y8mjhb2i7koERqpsooiTCRj+IGKgVVVdV3D4KLxsVgwd2o4
ob98HE4D/t++cW8bwb+i+LyJWmRilgr4rJqe6u7Qjaf/9n0unDCaNFP0HsmmpD8u85eqJ0phNgLq
9VLxGRLDHFthKhH7sX1BEYSnvJFokPkJhig7W8KnQ7peAItLi/0XjvK5O8VgNJvutYPosvw0tSnb
EPq+KRwIxB34fJQ8MTGE5SYcj2300BfEvvzlbHiXwUURVRVNQhNh4RiETri+t9NhcHq3PZlHdoc3
3Czx9m2B+cjeGvKxRBe0i87ujLngWdO3HB1eFU56o7CXqbGz5dO+OGoVOVwwguJ/63/k4m6ovaH8
tlBTXP8Sixkok5Y1lfnq79FyGA9VIgtI7veoLgb1CbgLXK21k5+MuQ8NCMQK/iVWepfHwdBcqGkT
GyiXrT3pE7tdCU51lO4Xh7HEG3eUIf4F9t7lcQFLlWUYvTpjyybhjG61sUFyxxDsCsOg1Os2vajG
53i6SooPcIXArf9PrsTXblWmIkmSAEyfJjSRy+c2NGypz+1icnWqJpBYVInn/inGdugNIcYB8sLq
TBbkAMDU5E4vbDrqh0oYftONC14GXQ8VIWA3rO6sJzdD9S0Lv++bPmGXEl+whXmS8zgJpemUKng8
wKnhYxSR7KiPrK0MM26O+/K2j/r37eIAK7WWOVKZSorxPKY303QbBgeDqq6mpHCQFYdT1OgFWEKK
ZLAl677AlMTWPM7UXG1KDodTqdV1g1HA+IpScdrsnKEZdoz/kahDZRug3leNA4+kizK4AG4DgvxD
DL9XI/j7qIQMi03/xNx3GRxgoKAgSXoBMkZHxeQPMO6HnnpnYDhQecq8JLWpQkhKKQ4xMMJCKaMR
s5nHabHlIHN6FSVc1OR4ysD5ci2xqJpBVXEesw6P4nPhd0floJ3ZWwEGPhDmvR0k/buIbyi5ShJW
QtT0dQPU1eTFRa3ic2sKVL01sVFvCq9kTLPc9Q2ruNXs0au+595wXA767eAtHnv+SEXimkauIPtB
K4FaYzVz2MBnzesOHK3LVQnUy/CO2z+xW/c+QGxHtO8ryAGE2o+s3Qhh5pSJdqDfjWLkxLq31Mdm
ut8XRRjgW4pypZeS6FElpBg3o4ufp+GuQa0vRddL2QMHEIY1JIVs4FRUNT+PXgzldV+F7b2RccQZ
KM7TVZ5sPcxzI4wi7A0rm2Gly6WD8t4j66UOfd3bl7a5YCthnDYZRmQWE3ub0rsHTb2Wq6d5eNkX
QSrEQ10dxBWOcqZQj1qt1AtO8ulXGVDoU+kBSiEO8wSzFXMVjFJOX9wt7bG0MluXiHsTJYOHuc4c
csHEovVmZUuJHydfUuOWWDV2OfoDvN93hs/fNPEYSZWIVWMV7Kw0YLqKwVDF7pxUMmArc4/OqH9N
jk/biLnczXmA+0CHNh+QZoyH2jFPiQGSR+t6dmUbc4LciWrN2cSFlVQuFkrwno1XRBxPXXrp+ntZ
9+MeVZDBY0WS+W2HeStZHOAJWReiZAtmkdtXw5tXLcdDALq7/5fkCimNQzwhSCwFvCCDk76wB4MC
YaV5ip3yoqNfZz5SDdDbkfpKO2awK9ibpCUbc9YThsfYi+oox/i699vTdB2T7y0MEPbMkgOMsGxz
SymxabXu+5icZ8e9baBMm7D+bdtQ0ZMsi7Jq8u/zIiaEZmOKMKz5xDpfp5PyGnqWE57YCE8Jkxpn
F0m4A/WatH0zRu7l/+Ry6kVmNkd9gdv3eAYnLMv4Ba5yU36Sb3UbY3APem6T9yxm538u6btMDh+t
NtUwoQ26ZhdWy5ri9E9eWxcFQIfQLV/3V5ZaWA4fDZA9RG0HBU25Dt1KE6PQ7ntNd/swja7iWhZ7
u56VD9RTAWHedeQhs2rHqlICA6NdLkr/I7aIg3/TLC1MnJN1A0TbPAuy1LRpleu4i4/gLCzz16z+
mhaDrX+AO8vC69i/cjjPVowkn2cZONL1Bzm6UYOP5E1X3+c8uRYyUcHNA9ujXbW9a4YJmDNsvMEQ
DrYZxazkcHZeF4sp5Kw3wFxuxfxzRk1Z2TwiV9/nbLou5mTKGqSyk9i0ZQEqWDdK/rBvy9s4u5LC
GfMYTDWoe3HTTS7NqT8syIiANaPRbDw5ezmoZ0SZiGW3349WIjlDHqdY+99mz/vyp+TLTn9IfMsD
gdBwXnDJwvt6dLaeqHnG++sp8zkRwRCXXq8kZAUDdplrL72B24gVEBnVfTeS+WyIOhay1gm4iBjN
WajcVhztOvADahIBJYYh4uq8anJTmxYVAVSenObBKyXZHlQ7Mn/u2we1aNyh31QTGjI1OOssnqvW
1fI7q3f3RRAmKPPda4vU62Mqv71GzZg0EHuma14G1AZInnjEkGHC5LdV0g0RQ5gUUeNf6INaLS3m
uMDRBwycrzDpVzgQKrHV/+M8st5lcLtjhZJRNTkw6Fe5Q+aClwte5QkH+WhiLiXhUsxj9sRxu7Sg
CoeVY+NhckBD6/yoLIPbSy9dfp6Xh7ofbZUiods2v3cFeRBfpGIUNITWvXZVp54edI40H4SSOvQ2
z9rVQrLNXJl5qhjLNIqwDaSJnd7ykI85FelhATWd9A+xaZQspvNKlqEXFtpQIQuTAbXHNypdH9X0
+UEznOimvMwu+E/Yo6VNCGbbs7d9HNJXI8iQA7zCON2nFiQrR8zvezU8ZDcfm8xW8HRpis6+SMoH
ONSvkJNWoxpubdT9TZ91vgSOLsWkJtlQYjikbyplVKIIK2qFpp0ldtFjUmb9fV+X7XP4X1Pkb3ma
1kmFViMuEnPDaTGcWTCpV7Lt+/e7GfK3OykSm6hokJVjRN+MfDh1arc8MXug7weEHfLTtLJE0sVl
QSCmGDOaXk/t5Pf6N238InYEuv8Fet/XjgMO3Od6OZ+Aha03exGGvCjoQnAmh11YM5Rouf8RfPmZ
WoE8GoZQIqhJq28zQgyptOvqI8+/q83iMKOR9VGPtB7Pv5L63OXFuZAfclP50RaaXQnGt33zI2yc
f6avFznUIhZWZAmKhYd7fXrt06d9GcwddwCCJ7GakqSo5QSHfWMepRRk9tVFCD4VPeZBi19H6vl8
+wa3WkAOHcS01NuOVVliXPjkzh7mkLlhbWO+8aW+dJjjDaOXqEw7cWTyU7WEttGWvAdWqNesjKk9
BO4QorqHEcAUB6rCkwANnsuyWpJ51lmUlo7PhvVaU0UVxPnI00DlbZ30cw9QisTFXdKLMXwZitmu
W3ffMigP5mdr6aoVNZEC82NjmiIMLiwP5ql7q8HKvCCEC+8LpBaOQ4xZloJG7HDwG8FZU66t8Lj/
fcKd+AFbMjp2KzBgo/wJAa1+X5huEFJ5QfYbd9yJZzMqeky4BtkhbtJfolOD5D2yqd+FZ5TYIj0h
uFQxKqUSF1d0o1p2YQOQXYaDLhza6GDKxKpR5sZFEKnQ92bD+AWUCOwc0qmpQ2+UX5L5sL871O5z
yJDLMRoes5rVCp2TWrbVkuodpyRwIUOrJbE1trhVz9mxXO6qiTgciM2wWMvQKsjrAqOw4iBCn1+r
ZbjqGjdhm79g3h4V1G0mn99BlO8gKMdZTKcaJx0rHkyvMIFHAYHa4tSMPaX39veF0oq7b+iZmGA0
Erxm0L5nyjFQXhbKMalTgc8PhU2TtnLYADLjU3H6VauBgs/51nwcXlgkRD/1E8bAMxrNsWH1SwVz
6+V7xbqbKQpPKq7j+YxihLzK2LF18xWfPeKpiceq0lnXSrm4H3rcXdkEhwShKMedEuOMG5eTJD2r
zVH9jwEWX1EjBnG6CAvMDgMs7ER25Lnx6pl6PybwxuJwoEXnnpqzUyAsvKp5nPTPSXQspopyIkoO
hwajbnXJWENOh3JOyQUbuVd9ZUVCueAzSu3ukB3MxZYoemTiWNX5ZJEMYCurgsWQl8UPjwrSYvIp
vfQuI+7KHConummIKNORVPCU6qbFlywWSacssjax5+vBFT3Jjh5ZDQ0mfvrCiXys2oq1VtL4qsW2
lMW0j3HhzMCE9oTuy7c5I7HqoQcJ5S0fiRnW4hhUrjF31EspZheaoj/U2YOpEim3zd1aC+Dgz9CC
VA5nCJjve687pefJxvRzvDcoDusAJp84qPXjgqBSlEZl6CHPfO7c4FDhhSO4SPeTx3q4qdWjbIPv
7SwtpOVFCbtVfcJoCyZuOGZXS4RwhZHEfKSsZr2Y7KxZ7VadDwkq5BCuBBiZMNznyCrFRIqe3DAO
CNMJtIU9ygFRDhpcM6rHyNVxknTe7GZgyiTr/rYOkrVOfHxklUUxWyIsEC9h5QOr4kkP2VfVVs41
ShDs8JZ6kto6kdcSOYQszLYTUfLMEDK2A+tHLYMYmBqwRqnFwSMqrYxObZFmrJPXGuNiDPMj4dhK
Db6x0ywkqxMDSNCzUz5dSeTsO8KV+EbOtI/myawRVXSSy6oH80NwGe+MazbrWL6iWKooX1L/QIpe
m0HZDF/KHLzTV2hcifzqtZVc8xsqhUhibWKHVB4pBLnKjTRH4U6I0dqvAxWQkwqxH7Dy1saM8xJV
ACiCKzAruvJZpQvjk5i8N+Qj4n/CqlUOG8I0rbO5Qd7QTFu7kGOnmW8xC8zej2a3Fw2jvkQcvCjf
57y11FELWVqIYUbTzasvU0oJ+Av+vEvgvFPLY9FqLCTMO5c1wCQ+hqQGF+2gOfpRPKIpsPv831Ti
PLUvTaFUqwKUUdFDqzd2PH/bF7BZwIBC1f9dNIWPWMIpzwsJDKBO77ASocgJz/Md86LqQMUP+/uj
8E9coVTqo9kDFALtk9rfd4q/r8u2lb2rwjlpZeihXmUSQGcB4bmQ24bg9RQHESWE88xEr3WjChMU
mJR34+S01X1TEXpQ68T55qxneolWlLdcSd3fzzpxl90sOlrvOeeOWWwEihoKSH2f5RulY5R4PitW
1k9a5mUvsp+gArslDm9KK+7s7pKmx+grQCgj88oFpAM1qphze28MUMKDcFrT+fq9XuyTqgfJGsKD
6VPYgoU+xnkt/OhdCfdnycGATXrmH9twPiskie9COb2CBvRhmCUCVvUX6RuLSVhBZ6fZ6Un2cz+4
oSKEzXWURDQpofVBFfmWGE1qa6OI2R1Kv5r0s1ESWL19NEgKWAo0WZZV3k1VsJ90Soa40VC8tyJ2
N3eM1lYlm7G8zWSUxRbojwVcyePc1hLmWFe6GXmu5U4a/WIIbJR9B7JBHA+bmQhpJYhz3XJQRjW1
gD/SrX7Q/PYA9FYeBs1mo1cx7k2xTW+ghkdt2uRKKOfMQ5moc5SpSLGlvqWfR/lSDKcP4N5KBOfO
Udlh7uqMc2+qJ39OrrQKzbQVcRJRenBmPmSDNS76gje5Fpxks3xTGKVdqOb3fV22rfvd+LgzHHzx
wWwIneEMync9npwcrN77ErZPvNVycYe4DGrOtGLNPPO5OY3XkTvYjEGlvP1YImptcdzxLZRR1841
gLZcbuUa+Tt3XxfCdfhy/KEyZ6MBq65TSKE9Z+e0NlxddUTly74cYlfelnQdLY6BEJkhTqRUPE3q
9dwRZwNhXG+QtPr+3AWoi6/gJFH1uQJfKshtq+d9FSjvf4vtVjJCOUZswByR8aWizPa6uZrvjOf8
BJQ7CN+lu5Y6Zhlw7QDb2y9aScQUwTzvWMXI6ExvPAWJ2x1V1zoMeJmiBta8sYfuSeNQIO9LlLXP
uBsXn4zHAaRivY1/F1DWlw664zwJr5jSYfCSI90gR9kHBw7zqDVdOOHZSiufeuVxqQj7YH6ypxuH
CkYyWfUy42CPkUPuJducbpGbzMdzi856XCtkg9g7yrF4jJiiUZAUXC8T6YdqsdLo8pSCGVGgGNQo
QRxCtAIKQBsZfF+ZFtudBraR6Ws3PxfgNtu3f2IJeS7VVlCjQRexRVmM+0qAcAgct22hH8xSscVq
9Eac+bZWyM6+XMI0eLrHcbEsNYuzwYmnB/TZnPUsJp6AKc2YG67cLG4iI8hVaGYkiZPrTivfxKMD
sqqmf550P+zIEmnCsXl61RHT6dIpYMkHf/FFL/NFwQ4PHXqG5KPx+UNP3KtThKdXVWrDsLoAZt5G
DpvpGvmoeZxDPAtJToG0V6ERe7Z9z30/Inme1SlGXZiSQ0H2CKUdI1+5MZ4nxwQBznxUTsv3fRsh
nEDm4KPvA6mfBbj3Mjwag23IuR22J7Gl7gebofpKLQ5GojgrlC7FcSw9Bve/0off5N5mWY/cj12K
vphcRg5FjKhT68mCZY5nvAZcYSAqutcZZydrUs6ckkBJytU4LInKfo7jXEcppF49KaP5mHcRYRmE
CP4FoKqnqZ5zJEQXqTro5nhKcypgplaN53gsIxSSyGHIKjryn2+5KQx1KCI0yau4UFkuNXOF0onD
jyXO+0FNoZOAIGpKU3Ahft2377+EnIYiq6qliwY/F17G/BOxZon/ubipC3cMvmF0UNagxFf3zSg7
dyqIjD9Vw+d9udua/SuWL3FbmrCLWxUxezqd1O5sjcQpuR22vX+fe6AZq3hpI/asn3aXcDov0n2p
EEUXlAhuc+RijDtLgzG06icr/dIVpWNR+Zbt7ZGxLyImsFkSP4wvDdpaFiKc72aIHUpsJS8cFUe9
IR3K8SygBUb60WQ3PdXxvHlyreRy+FAqehgUePcFi8ZyqQ9Iv4BFQ7yiXmYYrP0RPa3EcLiQiIk+
yhou2GX3PZncfPrUJaeqfq6sn/v2tkVNaUnvkvi0fxhJoWq0kCSe2QzA8tnwlDOeej8yvfg3QZzl
lUNQ6ONkGKh1PKWKH4edPSlnDTOS9jXaNL+VQpz5dXkgprPeI6ieHgvterIe04x4hdx00pUIdmit
whdUezeRPOAJt8Lg70pPHhVRJmh0KC3YT1iJSCqxno0J52sk+Ck6tZNjohELtY3aKzXYb1jJKOp2
ttIAO9L5NStGbg+mKz/Jj8i94XANHOP7/s5s3+dWArmgQVe1MJ1MsFOP9zE6Tc+qNx07jIT9mV4G
j/WptVcaIXMzTlmJ5OKHShVNs5cQiDXqi2G+osVJKa4misCJXEoOFiJg6myx5gkWfRV4ZeiO8y2j
ZZcQfWmniYBYSisOHuJOb5rWws41GBYRhZcYiTBLPOoUlG8nFt+XT+NqqIRQGIxYBjqMGvarP2iJ
o7uqvXjTITpWB+r1lnAsjcMIvYmluazhWGM126n0U6gIt6IE8OBQV4OpTKbhJMK5UD8pVPk4gdv8
PAAMA5DKEeO0nLK/TOK5nr9Mym2R6La+UCMqKJvTmK4r9+3qcYmECqECm+rB5tzlB/UO4SpKmrpD
cEPFXAQiaRxajHE1ZEqHmKtfbtUAlPKCJ3Yk7x/b4Z2DT+MgopJ1a0qZwbHqmF9vW8XRQCM3/bZF
GjeHDUUVNIna412IPQ2ybqREORqpzV5TpuvxqOWE8VEryIHEFBtjW7cjDvX8qMknGSyK2ad9iGWf
2Fs+DhjSpU+LUEV4UpmnYXmp0I/b+u14Sqobsaw/crN4BwedA4cc2QfLXOIBHWPXdfE8kZQszBt3
tOH7twZREOW5RaaF8V02J+WISo6r0V/eHrypRxpid3QOGmSQSJQ5e/Ce0Jk4xyis7iQbo2qpU5ew
cJ0PHqwgaToFkSsbZC87kZM8ap5xyI4F+XpLHBM6hxBl0RvoikMQkcuHIrmpJ4wN7W1NoLyWsDr+
EW8OliZORDitFV+qyh1Tv1Ije678OQwcdZ6JJSRAXOcwQs/UVNMi3GGs2R/6l8p62Xciatk4XMhG
uc/nBGY3GvoxUmy5eFJlFCwpz/tyKIvj8CBY4i4QcuQ24uQIW0vEgxESLkqJ4PGga6xZ01lc0vpL
dxdWt2NL5PIoGOWvrHEm9UM3oS5FRjuHiSAhPciPExqL3kZyEAoRe8O3ZxnR2GJ6BfNSoQRTomf1
gR1EDwE1OJTUioMDdZotOWBIql6r9yyFFxSO/KSC34qNqTzQCTyGljtgZ3C4EKStWbYxcEG7FR3w
Zp/lO3a3lMm7JakaBwtWJ+ShlLBKJbw3+CxdMzHSbPAAoTCqO5CVWIS/8vSpdYcXcX1Ea2X4kt4Y
t4qPGluv9UfJZTcNETN5qYEV1E2Db9Vql9hM4gmI9GvSXnLbvS45KkV71zon5/5Vu6NEUkpyoDGb
lhaIJexlMJ/r4TGn2nAJTzY4sBjk1Jz1HOahWNd1eSkwqUAhkq2UCA4sTKGt0hRMS2AradFeYgtq
4GQUGTjhwHw7lg5knfoa75+5gE4C2YnFn3r5uU/v97FVJiJxvi3LEIWyHEYAxTw7Qm/PnupIx8EP
DuY9S//Hz6bbfma8IcUZPcB3wkmwvAl0z52jfg3d7L/BFt+7FSV5XKgBrCOJnvvQT6XITsEeWh32
tSZ20OQwpCnA9lyx+uFkvEorvxDvB4qrYtvOVcnSVQwD00T2E1a3jqGarDJSETSroEiUQctIbNxf
ElLvApgBrQQYs1r1BcZxvtG7ocTplkVHrIiFqm37Sw7xXRLnsmWsNEuX4QLFWkIKdzpajTN+sw4Z
8F2j+gy27f5dGOe/WlWlVTGy95nsp6V9W6TYkcbnmCrZ+gu4v8vhnNgwgq5lszOQicie0iMIvw17
/MYYFpoD+Ajy132L+8st9F95fD2DKBZmKgy4BIxO+g9bxsiPr8tP0UMNArb6SBEMUpv29veVeVTB
XBippiKHlJzUprcllvwdHy31OhsWO5Ov+um2bI9GWLn7mm771ruiXEBQt4pRKlKCqiDzNqtuU+kl
7U77IgjfelvrlW5ZJ+himmDv8smt06+N8HP/+5Rx8OUNlqnNqrbA4tnobUZzL3budG4voSPa2XVF
DSyklozDCkzJDKWClYkZ9VMdnlXlZ09R0m7D/PuucGjBOiGboUdsYc6g1p0q0VYW4WEUEYNmzd0k
Z0TmjVKJwwxUUqEIOkhxfOVotjpkYNpNQcu8v0+UEA4rLBUMV52MRMGMTpMSNO13FXUMU6bGwYQk
5UG4zBChKJfQfJbVw74KFC7wxQvIEEV59ys7xZIrmatiqDwe3BnfQPRFD+2aeEqlkIEvW5AGqcUs
Ntx25QOr9Aa/UWvHSCybfnTOP1aZKP9rePyEWE0MrUao4Urhi3kA4+B95ucO+FcaT/0f0q5kOW5c
CX4RI7iA25VLs7ul1mpZsi8MW7a57zu//iU0ESMO3O56IV9mDoroMsBColBL5isDcV3MHOrqJfdU
uN7LaraQcEEUAY5ur7nheeYiMLzal9HlqX6nuGYINxSbGPSh1ew+gbmskV9GY3bsfJWdtVwIZCV8
UWxdkHtbUqUCZ7iSAH3gO9V/XnZGAiTEZoVYN0tQ0gOHcmg5qdqjUX+VMjAO2H4cJUSk94enx7tj
CAgRsaaZ9RVuqD2Ob+wGkl+lYFSYMWzKw5juKnq+vDzSLwS8qCGRV4QFstr1S3ST7PUrsP/50hPC
Jrc+xj41pkaEMuIEY6HE6qzx3o+kyZx5uJIs5LuNQ0HR9Jz3C9NADV4Bq+pvL+JSzrKkhV+0VuZM
2qPOvlzeOMoA//vmvsWkYs2mWkVKG6JpKshPcXX8nQV+xDYW1lhOpdZE0KBGpym+Q3jyd78vXH+x
pJq9rOAp36B3XXnsGeVaPKr5PSvx/g0Ebx7WVtYThvtuwsgB59eNjlEAMXlQgZbBx2Zj1XdrgiP3
xhCGZVjjmTS8tU0hL3GzBiGiPESvticRu3ce4N7NCZfgqDTohMDADlTlbddIchdJzMAyVuI6J9xM
fPJqoDtRJa7msKqKK5loTYyJrg7KAs85b9ystBs16jjNsmk8ZHi5W1SYReyU+H5tYiOMzQopUaO4
6qBNK10P1IQ+tQbhcus6C5d3hjVY6z7OTyHVH/oHYP73a4t8I5h1jUopx9gUuzeO8mk8cB0r5Pf6
oDqUfn5SH1qKtJdak3D8Vbuy9Ipr4dQ5RG/v5YWoKP0B+d/XJJz/cFbSikn4Lo3usCNC0idWc/U7
49b8pTq1q911VLL/rCtoimyAhpwr7wi+VqmaJoO5HugPO0t7G8l3JpWJOv9Q2RjhsLRxaItNfRNz
ZlkzQuGnhKTu9KXbWY/qLvclL376AIpurAmuN1V5BKBDMFxPz6P8pFESoNSWcTfZrCZcO1OGxgoK
Fhq4PQeImuPiXHqVwJnz3rBZh+BulR6aGHaLeL3MOP2T15V/WCXQmvNsDk747e/2TfC+BrKpfdrD
FXoo0BlPLPl0+ffP8ocqmwUJt49eGOiNnOMRaVzlNcEwd4us5I1xjUjKxUFuDr1bBvPkmJRh/sV/
u/Y2hoWLSCutNWMyDi5ndeSvl9grnyGYhHm0Ngh9+eHyQs/ixMaccBFlZpIveoRIRwf5phbmgdJR
1IOECbGTg6mgScs7nChJf9XLu7Km4l5+JC9smdi7gUHBVpZUfJVZeSNKKALruvZ7P/nE2WWpogL/
8pesCQDRtHIy9ivikkS6bvNrm92m3U1edsgHUTtHmRLQIc7LpVEkoAPTX8Zq3zf3cTw5UZ66VtkT
u0h9Jf73LVLMvSZ1HU6wOlSByTRn1MLdX/ma2MeR94uKaVU8hjrjSlFvQ2pUlVqCAAoGtDKqkSEk
NZddaz7OIXFWCDDVBUxgw2I1YQfQaVUvNY5jGWQUr/T5UEFjusw0Q1cNWTiPjVyDQRjt2MAdVK95
wcq+sWW3+8LHUlUne+zwP6L6wiHld4/+16aYSFULZYmSAgmFpnuViqtCvdezU99+LwbfUinpyfMf
6d2YcIlDY73HsDfQIB76F3R4PWgfBJx3E8IJbeeoWBBeY2I5PSjlPtP8y3583g/ef184lmWpDEiI
IDsxpPuqdrPuqEyEiT9cqO82hOOo2VOSph2+iXo/eglU8zI33LXgztEwfBrtdO/yks6nsN79TlRk
UVYbw5QaUI1r9H3KvSzQ8Ia/QTYpuGyJ2jzhkLajxNJc4g2Ey40avw6qN1TEm+QPMdz75gkH1Y4W
DdlfHNRxxzOAXFgrftYDY1fjBqU6Is+D9Lsx4cJuRqtikNM23VVWoMBboMSGoRfWO804finL9Ony
/vH9uXRYBYCwOK3EyA/rmlx32pWtha6Ufp4jin2L2kQxjVpYVhiz8Q2JJl/1G3S3u+i/dK1d9hi6
BrEshQAhMYfaD02DZh4U3+IDFB3AMaOiVlrvIhB1d57l6JgnMpgve6mfk91KBCaJGdVOMuw6K7DU
pLppk1tLJk4X4fPiCFiRyxMbB6SthvpmMq4n6PRR7Z/UEvjfN9d3tWLmC8K06KiuP7XWvdHdX3Y7
7lYX3E7MlEa1qcWWjbu7yacgDxtvyjPPLOev4Grc1Wl2iIfvc0ieZOJwifnTLjc0Cd3onJtNdrky
Wjs6nL8nc+vC5yLrXP5PkhywLFIPXOKgvZX5Nzsagp3NXks4BRf70lWnOo77Vy3ACLBbeUBgFK4k
LySiMGqbBTCZsx5mV6BjetB32dH2p10MspgPdTu/o72YRx1iW11DXn+ercOMd7pOiRsS7iiOfo29
tdqlhXU0yanNjgY7XHZHwi/EsS/dhmbFxN/NaohRmPbzYFwjoHIy/aaoOuKbUGsRwgkQBZmQKIAt
G2Md6WOZEeEX9ftCONGy3piUGLfVqqt7GRVkJlm7y9tFAJDI7mZrUPvuFXyOJO+c2RqcLhocmiKP
78QFkBDVgNQhidu2Ac6BsXV95WmA1LNdafb/Ia2jKvLECdX43zcnNAcbabGaePeNI/ND/TnROicv
bUSW1GQPZUkIKMB9lcKvgH7LWvgzY/u8tXZM6Y7qQPVNUveuJkBArRi9mieIXtVgQHN9uWNf5Lt/
xoXzoPh+2TEo3xOiiRydSnOVIOxr5NLp61eV6l0gDIhDXpKuxVIZdwj3ukME5YamptjjCN8Ws4J6
yPSm5ZSxa7vvoL2H/1IPS8qEgACaPMZIlMCvm6l/raTyuBTZVfshJQPlHZVFHrc6NCZNUdHQMlt7
q/rG2GdSNpV6XzL+vTZnJpnCdlQKpG1bY9++GEGyb4L2qjH23YsdcCanCKrSl32M2j3+941JtWhM
jJWib8ZU+iscpSCU8ZBJqakU4owyAQ0iBMWqMeBOy62nsNxPks+k2ZErSpSTsiNgQavUirLWuA5q
9jk2j3N4p/b7yCTiLercCCgghz24Flsg9pTt6+qY1fvLH4V6YDLh5Ie4PDGDBwNx5WSfw4D5RTBH
KLT7BWoSy5XlW53zdzbFTGCnzY0ZRzwB5DefuYJaEbz1LYyfUTEI0tNMNIgTnicmBqO5WsOC21Pj
2JU7228n6CsvRXB5XUQwogvwkM+sanTOJKZ1fqXddONTNKClKXd09WPz7u8YIY55qU0/AYjw2VpM
DqGdFOlhsNfvckcK+sA+kEQx/N/++5Vu2pw7DIpqoioEm9O8HydsYQuNBoZ0tJE6hsevI5jz7B+X
d/K8179bE7y+rNVuDfkrY80bJymfrJARYPQHAHw3Ifh9qyXTtEbYwDJ/Y+bkfDcdBmJu08+caqEO
4lP0/fKqzlPoaf/aFMuwxRQtUxYiwgMI1pACgPqU7jKve5k8ns6RwEdLc/ycd/53o0KirYjnvJ94
x10tv5oVRKQbJ1c0Ijb+Q7TybkXw/ViLs3ya0n/yVJwmzfL6o47UUeFJ5E1CfTyxy9joMjOKcu4f
t83iWMEnntyx3TT09eAbWgn3aIojvh3hkmLtdpnLpZVtXJgpiguLqyQOZ3O13aL1ksFdj7xvm250
oT6ecGcOkqmW2YBUdmv1zirfJZ3uaRQv7nncev92wo2p59pcoBUPDxv9oS/3C7wf2klSdjPUj8Qu
8jfMBRixhEsTDPgQYDMjuAk/ASBDBU2g0rrdK5++fiM7J5Dk7NoY2BkMhEw2APO/QQfaaiJN4byE
EWRXaqW9Xdb50cZBn7rSNZaYomY6f59uDAqbqdptFrJSQY5n8dXsWEPnEP3I2NqruPR5liLxqLnB
80XKjU1hV/WlzLKK1+CRiOYsw6sj+eku9ub72o8bjBREbg+tEcru2QhoY1ZAaTmza5B4wW9q7TWu
kTyovEZxRvX5stOcPQMbMwJST2jFbxI+19Kr1/JwWrN9q+wumzh7uN9NiAFJNa5V0zTo+lnbUwsh
mOnL5d8/D48bAwIIS+gta7QI+SueROIRT987XDinOZTHaU+1xFPLEcBYV9psmUcuKGA+TOxVtT5d
Xg71+0KmYlrCCHq/CHQKeR/rx5AcIaAM8L9vngpavCZDuOI2KSZoMfAR1exr4abfq8qRX7gqAuYI
qIIEgRRiVTKe2jqMItyThVE7sfa5zVevmjSvSJ10JaWU+Cf4DQg3DiHARBhXeSe1YHnK2p2FoDv1
IDk4oTs53rdB90yxPBFHVSxZ5to6ZmYKGFwS5Eq7PZgidlp9tdiEZ5wPcTbrEjABur45BvsARfNt
F/r1QQUQQd36i/pow/UhashflpRGAuUuAkLMSoawe8LpQkutpH2VcXtddnj+Axe+ljhnnmbSkk85
IGiR62NRf6+6r+OQ7MD158/2cJDmem8ZVIM3gXvi7LkqmXXFFN6UXF4t2m7MHhdGvP6IjRMnzud0
7pjBp7UUFWPTj6ZCtDcSZ0qcNJ9w+0KtMxpd2UgxAze5hvVr7K6T/l6KKM5A6hsJmCENNcLctwDt
EKFO2u/57CqQwr/sCtQFL46az5lWQkkQrVSgbt4BmPzKZV960BwrfvP4174tjppLkmwDDXkzQyz5
iWI4tvFyeUWUEwjRg5UOvRny5lDd/D6238uM2DHq9wVI6K3KDGMOCYUG6s1DPRFOTF2uIlGaXGqG
OU7I/66v5SHZJ8cRd2syQpAl9UuXKs1Q5n6bNg/TqEprOHUOR7OfY6S2If5yNCDjFN5QrT+Uu4nj
5lB+mVHlwPefjskDQjuuBvpiOFDp5nSAJCMscWJFPVCGkYtk4d3WA3uJ5RtJbd3FPlnSt55UXiDw
TWyut4YGCdVJxlsgeS6r+xDd77LycNm3KRsCKDAdFZsmX9GiYd+VmpeB358NRHbp/Lzo+50nTpdb
4SCpecafhgeMxEAwJzkoaA8Erefh71YjBA2WpJRQqgBdg7aw08rWo9TFd0Yze5fNnK/BbxYkIEKc
mP00c51HNYBG8Fo53U1yjE6639nOgFQFf9PrYKrvXfptT6CFOGWuFVoP7j7c5RVSS9nJYsT4HHl8
hWCh7eJ2nSQc3wWPs+kh8RF47SbV4fJGuWsQ4EcEXmLKR7d0WWo4UVuR36AP27OGZ6O6UXOKCYdw
dHHYnBU2KHkVuMZQ/MxVH9UDJ1teL/sFtRbhWYGAmGmg2sCzAsmIPmSuLTW+pNynM+HnBAiJ6Z1R
Loa+QJ+Ba+WRsy4z3pRuBsInVfslR8HlRZ3PJb07u5jYmTLGrHnFqlqv4Bx05S47rZEjH6Ydl4ON
f5YBFa9SoC6KgkI/IWESZ/rhUsjmjg/usR+N98+MdPxEiYJSPm8JwNGGRqqtGhAKCU60T3TOukd+
7q0ruwyocixpTYAPaPVFjclfUuNu8TWIxEYn5YaziPPhs4LcTAIxLCG+sMzJkpMVOaXqF+QMkn3O
W72QV0rcztzzRiHpC1XKOt8mt3EaAUT6EtljxqdRuKZr/xgdp9rBAwf1bcycW7Z72Uffmp4uvD9E
IVHw2uq6zqc4UFDn72ED4rsnaddeM7+BBpOJtGfi2+4Q+fOv4cAlk6nBKOLsiwqjY94thsFlcorq
sxR6c3EI1WvbJNCSQDFbRJjBLBtQ8IGBRven4VCAhGYm+nkIbxGVRfU8mRWD07uxBlwEoX0lFS1B
zkntFf8nbLIXNVKcIIcCfCnTFZoapazAu/GzYhWEWxAwKQqKmtYMmacIdoY52UmVp4XXS1FB0uFJ
kyiU5Dt/yQMFBDGT2FQrhsfocs+gQ3/DfN6R18vB7JcoXEifLns8hSGiLFfdTRLkn3Gox52hQ4eQ
E/aEe21xuXCa7VH5kfNCCO8HWhQZTcOpMjXeN2d8rWLXCsxdFaiTo/t+iXdEkjgjeg557oJCS8rl
BSSBQkasZTH8EZP2UvqSW146Ux/vsg0mynXNbToNc4lal106xYIxLZ4iDr08BEaCak6F8GfiDXuq
xZu4Wn8TBYJgy4oZI+QJWy8/zB7nv2l7p9zH3wavOeS4DcqSOBPUUgUEUUFmnqF3AmOC1k2me/bw
lIy7y755GUFQEP3v8TY6dUzaFq45owYKlV0noZRNCO9nsoAgYQZJxyxB1Kix686+n8pfa3ynVaVb
Z4dJOhilk+ovpnZMqHYD4i3DRHKd0NSrti5hmUcKyR4ixQcz4OXQD432/3vgmCwASl6nfTzaeGiW
9qFTH8v6xky/X/5QRF2EyUIgIiXxAvpB2HjjxE0c2cccn1eC53ffYYxCOqpO4tmSkxCGKScUIpJQ
nhNlipC+noanIjuM0C+cpL90dAE3lKXXrXbi+yerQRMpxzQpvHFVCWcnliLOhPSNzKbcQnKoq1On
74KEqU5DpSEpfxcpdWaJZVrIp4c5PVYJ4oyyQ495cYj32W36RBGlcdf6813G3v41m/tZ7sw2lni5
rDb2YeXOau2qqxf2Py67H7V1Ak7MysziMJsQtE1PafYSY5wmfr1sglqJgBPaakdW0sDRbPlnKPmF
2jlSu6up8hi1Ev73zYZNSz8v6HzkNc39igfzfGsahDsToPp2lDcm8nyqpm5APWSen9Phhzl9urxT
1BIEKGgVhJX47CDEtr7J+aFLvsotMW7CT/XvbsUsRVWR7DffHn2bJdRJXUe5DhPqUCMvPOuuvQ4P
Zg2iNbW8UYfmpOkKsSz+z75kU3AATtkIQkq4ssZe5+VHUt8P6acouZbnz5f37w93+fvqBB+IR9mu
ZT69qd53C5i4S4xkmDfSN/002Mh+Vt6yn2yPMHrev9+N8r9vtrTTC1vVFkSd7ITH1WtxwwdBDE87
zbXb+5gE2S1706PYTPimXdpUwVdUNrfrbOEOrKXjoDROoVPdJJQF4YJY0KZqKZxhLrOvs3XXz4Qr
Ur8vXA5l1ZmGFQF69OTaqq6hckB8GI5dF7ZIHArKehBvW3xMTA6SHOH5EES+eic9Gbdcv3LaV3vC
ILEicSzIsIZ+AM8Wqi65U1+vnuZ1Qejh1b0GnMKzu5U8spZJLVKIJaWyyc02QixpPiYP0F2/w4On
DjinvuZLhwFE9C2BgoS/iwNCXV3KVlKjO2ye1X0aFc5kPzQdBrJ/Xt7O82j477kSeZXU2a5Tldcz
q/JOsoNoem6pnAVlQsALJc2Kec6QBApLPzULv1u/tzVzLq/j/LPN0JkK1LVNW3QLq7cL1eYcm+Ep
2utefR3ts2Ph6j53CgZ218WrPLot66w3bswKnqE3hR0XJcyqDSZlb9R0d3ldZzdv8/vcMze4p6O/
fNFq/L5hPRrSvrF7J05eL9ug1sD/vrGxaBineuMxllX1ZGfM6Qf95bIJDjO/ocRmGYIPRFk/m7rJ
t6lI9sv0XZtlL5e128lo7uTEdooxvg4niuvi7CHaWBUujVlFF67BBTfWqO4dq+h36QoaABBw4dX0
5fIKqQ8lXBUpG6NJnRuEx/InY3WL5kWfKR/nznRpF4XLgqFDW1cLpDal/eDzPn35S476Hy/DJDuq
vM1/7JIx4eYItWK2xrQe3XVQ/VIrnDV9rMLvmnmdIymSfb68fecT4e/fSpwPszGfXeUr1vYPASpy
Ll8KyWk8ecfZnZQv8ocQdmNQaMQqlmRSu1ZB33QmO1F0W4MZrW9fWRP85coEiJDDptbMEV7YSdfr
y4yRxegoH/LYnSJMbyt+eqQUm4gDLWo8V00xTeWEFK1uBzMSxbFOdp2fdUVTheC7bJoMgtn/xQw2
xuoytaAriw/yL3O37teHN0nByatw6UuJ95FN3NgTXD+aWIwWLPSnDLVr3XPyL94nBeSQTui3RUsj
WW4/u4kbi4L/s8kepA6SRG5+DVLFz1wHNX+2v5mnyePB5kozvZyFq3eLYm/RJNnSuqocQtC9FOm7
svZNVXaUand5M89C1caO4PkDOPPMxIadMLyuB39SfkbkO/5sxLSxITh9MqcSxi8R18rB6L1R8XrW
Qb/hfY7GVbSj6CiJjyW2FxlWEeGJAPfIh2CR7juShYPaM/4P2NyRyChpbRljpoydBl/bgYLfS78n
rqsFvDTYXVFVlvOJkM0GCjemabA2LSbgoXFad/quCSbwvPB5e55mn67SDxVcNvaEuzJfs2IcuEbz
2Bwa0+3GRzKZSX0kATMs6LgWZg8gXPLYmdfcSVT/7zxbQIlOj/Um4yeoql/b8AtuLlexKdKx8w/g
zVYJyDAtWmsWBpwNL5Dei39ANsWbncyFxP3qmkcuNUH1e5y/Hi2bmdC7NQwmVkGUMrHA8gCbnc97
zXJPr7wE3UaLNx3agIEy8iMzyBuDwlaCPgn5UgX5BKPJ3aaBBFJ0+MDH2lgQttHq60INC9QEMrnz
9diDhs9uopj2zvrcv0Z0seDB34oFmiFMV5qu2vykr8TtTv2+gKWr0UGwUwUuLMo+RFNMSyovUxYE
JO07rW0KFc8nAyIFfcyul4b0rrO3+WaXhFeGNpXpLCX42BPKapWj4HoNvcydi4CT3NFiQPyk/xZb
buzxNW/QdEiTJYw5qYFaRE4SR04JMTcLRB7xJ82kCkHnz46t2opuqzKzxD7NwujbuU4gE4BKxtE6
stltQxyemI/IjfdG6NmeUjsfcO6NTQFOMWrF5JHPnsbh0yi9aNVPRrIfnvWMjQ0BT01ow5sNV54N
SxwgdOAUbHi4vIzzXdwbGwIM2DYXZzd5NfQ0hX58gIOUmNZZr7QbqAPH2fEfscSQAHLymwng0PT9
MuWNgoJh7qpHZad4ilMFzFsUDyEmnjtkI8fZM/C+UrGZs6oaOKGMu2M6qkcuQJmdyuf8ana7Q3Wr
UU5JfDuxmbOW8jqudZwAsz3V7S6mcInaQLF9s2GWrrAEzmEgv+3w4aNxP0O4jmdCrtOjeQipB9XZ
EGmzgQKI4H6KZ2vB9W4WXyTtqewgDN88E/54Nq7cGBGQw9TLRja43lb9qmNVhR8e8ufqlfdc86Gx
hLLH8fs3pNrYE8Kw0p67KpqR3kwWmJuwiX3hdB6f8aPfbfwwXTImgIY5NkXf8Y7HIv0ZmY1nSbdt
epM2pzzPHEsl7t/zIeZmbQJ+sAYF8oY310FU6v4fRrFBc7SvvMy77HNy0JbaSwFL5lQzlIRf+Fzx
ob+N/AVyGfe81U3et6l32VMobxQARJdTeV15t7RS3evzVQMmkJZixOLf48L3Els680HJmpk37ylT
44bGHdMxUqMd7XD/V2sRWzqNoirjeUaqIoeENV6Ecg9iPqJ3mQAkkVWZhbGB7BLvDKlt3avsuXdA
LNYSX4Xv+qUdEzBiGrrExlQV75h4aqwOG3cNkp7YOKV48obhsQq/XN46aln875tIo7cTC5yKWBY4
qZ0ZDT3DSATKFNKKLZwA8tC2elz10zEf0Taq7Nkd83pEzG+TrNIP6rFLWhRwok10nZWccCK+NoLw
qO2LwHZVaCXLHhqy76h5uPMPnneg+G1W15jxtJ7x+Ij7wEBDFCcIaQtHvtXuZdBe1W7pUr2c1HcT
sCKKimpO+Ny/ov2sq88rRadI/b4AD5lqSMzmXV7DWPm19lWJqGwtAQ5ip2Y5a6lV2QAgqV7csRyR
4053hhXMlHwKcabEhsymivvaSLBVasDpqce9gpwEikbB5ZN0vtP13QvElswoa6zK4Jw3NjQ1cfNG
fgaphf2y4yyKqHET5ogvJLZn9ulYLnOGZY2vVeGpRz77mfjjPn62C3+6Ln06BiTuDFsACzYws244
tQWzHkPtuVSPTU3US6lVCfGE1IC/LuJcwXaVejhTXkPxsFN+J4CDpk1pN/IcCAt9Y9zb6702O9Pw
+fLnobZKiB16qIepBX8XNK3mDOOtbUzeoH+9bIR6fYi9mD1bw9GQATzDcfB31rEJdgxFgcnJDrhp
Xfl7/JR9J2wSEaYtIEMdSbralnACzqeieNzlwLaFzM5w4IeKIgs9/7ls0zItw1IMWUggaHYsJc0C
c3PSgYLpEOl3xlh5fUrxbv3h/L5b4g+gzVWInpckl3PcGibEYNDQh2VxWg7etEtNxp33jndTwjU/
aixpIxP5hEatHFsBHQey5SPRXH0+Wn43IpxW09Yjm/FpxcX2I/bSs18Ne15Yt1sSDwQkDuEX59+H
7+aEkxtZoQp78Hhpv+749kluuC8O+tscM0Wo8Icr992acIqzok7BOJ/g+WZCfUR/Rf87xkszN0Gx
73rymrtsRwH8eWh6NykcaQtiAEzS0WJjm/uyfSh1IsIk1yTc6eUaYwavxprGl+Q73lPpJxXEN4Vb
mo5Su/HN6v8ftxZ1voTjnDd5mxpjCjg8jSAs4kJzGP3Tb1pQEOY+IpfQb5/IZML5p86/eyk2S2Zq
FXcsg9UFuYvCr4J+AWmtwg/bATrUl12TOG1iz+Q6qcxuMsyE9E2ItszITQokpFeyifs8Mr4vSgAQ
SelZ3PMeQ+UWwli88asIJs2BTP3sSkGx0yWH3EhqbQKSMDTFWyl/o6Jb3Qg4AzDnEbA881SAa8c1
dtmueiaLL9RKBWhhvVyO8xwhdrtSXnlPEz969tMMbp8KHdDUKvnJ+v1V9L6xArQkkxYpucybXnvd
S7vHobtN7G9F/lWSiTF84oyLzZWxVCPQ7StgyvJ1qU8Zldaizvhbm87mkgF16dJUNW5sOcgPNShr
lX3hqj+Ur8uOYSyaFWShgvIQAVV0Y7TmgrePD+UdK/3ByByTgkYCRBQBRNR6qOV8RDcWZg9LRxlB
Y9ANN01eXpX96+XD/IeszL/OIDbUaUsPVXGTr+cY3bzlIYPUdDB8+5YnCSlBKGL7xL6paRjUOTNw
wCqk4of8m6bv2IekgO33JQnAUSfJGFsZnkJ1/DCy28a+1anLhThCYr9cG4KSq6gQRpVy4w7Z7GqS
b0RfxiJYtUfiCxHoIPbMVcjRRRqXjVbvraBzzH260x4UHV9I82u0qiwBYZA4tSLVNuRFuqyKEE4t
QfUrDOqddBNeVy/JYcUQVHrM3fnLZYuUQSH6iGRrjgwd+NdLYK1PvjKqrY0yIMQaRqqGUcpl2PUw
Hb3UUhsv1j5GnLvxOwEa0pGVulQiguI9RVxZvryCAtGw47LK094ovcu7Rh0lASWqpZEsIwRKVMPT
0O0YkIhq16TQQWyTqousyWv1bUmjp4A+atxH1/9cv8OedDxiRSKp9rLYpWKHiCy0wSmvw4A/+pNg
yNFQ5+iBfcw8ZH6C+WPFs3/xQhPwYlDDtrQZNhLaME4EZj2EGxPF5EOtjZ/yzU1lykmlTAVASetK
3wTnqTE0rsUy96+cQiTaNpohnA0JcN5lz6nyrVVOMyMC63OHSZU1VdUsSH3aIutJLCdasXQGEpDr
Iam+pTnx+2dfjhsDYmmsKNIUNALN+EZrwUsuDG1XzSEFT4Lyt7aE9/BcdYoe11iMdZJdzAk6kR+d
soOxQ5fN/vKnORusbNcl+FmvDsqwFrClP1pBFDm8x8vy9NOys150UMbk7kdm3bYWBadrslhuWWTj
DR49xMNNud6qtU+s6pxjb21wd9k4toFRZmUACwQGtQB88271JAcRbCDfSZEDjtHrDrmTYKA2k2+W
GMRuzfJ/1sasnDaDhUgCm/k2mM7VOS3vtTpo/0f/ALVE4X6qhq6xlbUf3TA6FfnqQPFVpQoiZ7Ps
2wUJd5TM+iQ3FRP9KfzpwZ87YQ+qBPurfiz9KnZCl9TcIU6ySHnSxd1ScWIXt7YdNeAEjmgRdZTV
aXVQNPCqnP6j3V32l3Ox7XaZwq2l9qgBRmzAMEOlOL11s4Y3of2p7YmQgvhkYq2sNvkUyjCiWUEd
j4wtj52kLI5usY9UDjbrEYtlmc7Q/KphPWH1rbe8ZXm4vF/ENxILZcNiS5rB50/6OnLbavmUqyRL
B/FNRNqTNS1XTY9DnrSoE+dNdTL05NKFG0j3rSM7ZfBYPFNR39ngYrt1AnKENdo9FhvHatyB/cSL
7q0vkjvf8+K6vJ8/0nG4tSYARljrgyZXWOSA0pw23kHvxzO0D2UttmYErOimcWAzj2HsxqtRH+m/
yz/SX1nyTyPlvp0cm4LCcw+ErUkBOYyuz+PRhAv23uQPN5lv31jXfFqodZpH+0DemZQ9Ic6dx25g
2QKkSq/ba057ZqG9aQDSw0FBzPS3J0xADE0J5cwY8DpIpdswrRxGiW1TF7NYO9OTWsnSCneJtDfQ
K8BdUUuRgpl2lhO5689oJ5NdncT9JZbRYjmsMrDVcGGhyTdQaoo95UEL4j3yPYeCyMOQKxRCDxap
cRNyYlbFeCPqrVwQ/3yKKgczlIbDEO3YHilgRC1RiD7ULs9WucKHkwMLubR1rzzMbv3Gjvd/CMgR
QClW06ols+N0shDJPbUgDvvcOZ1bBLEMslueCl1Gh073EsApEqE0dcOqeZFNVx6eyux6qJ7CXnGS
9NNH7gDD0G1L0S1NEw641VRjWUJwyG3nx1j+on1kalOV339fONAjHjzlwHpkM9TPhfzL+Aj1jarI
sq2blm2A+eC/sVpdSXE2ccp7LZP2IP2+LavBv7xFZ+/7jQkBds1wGGc0ReAIx9KhY4svR/ZNofZE
PZXv9G9R58aM8CUwMJS2i4lgN1KYEzWDM2aSwxZz14+Wp/aTe3lVZ316Y074MH1Sx0o/6+iEWHfl
8DleXy7//lnWje2XEbC1xQnVhlJC5Qza7AkmamcjKPrcj4ab0T5FNVpXoQZFoBGxKrFakZasUFYJ
7tbG5R1IED7XEzUFRbiDWKNQQyVddAstTKOWOE33FMUPSvf58uadPfzvH+ctvNm8QLpKGothAabO
yk9lfm6VwU9B9BETZt6S5Bd87u3hsLHDxiKRMBLM+4mhdPej2PN3Y4gsjOWwa/PImY0lj7rkCUd/
u1A2RqepQflFgWNISQrRKc9OoA1+WivNtywiVD8fB242UoCHokMIHSVIvCioFLeHLog9JDiDxcv3
dNPF+XfWxpqAFFVVh2nD31ntzr7l0UsWdBjFOy471ZP3xXdqsoFyRQEyorQrwqVAy36oHsNKd3Tz
eiyfLrsiuYUCUHRTK8tqhkVNoJBibueapvOKi+/QB+UTyVl19mLfbKGIGn0igWobnq/hg70RFwbS
z9llmMC3SQI4Yv/EAkUfZ8kaD1haut4M7KaUT2NKZYEoG0IWKG3GyIoSeDtvwmCudeSz3Oi8hSYF
HiPFrnYx8iI/XP5oBH6Iop95Xg5hyXuLUU9aHAlqTuAPn/dpqZnekqgE/Rz/JhdQRKxYpOrYxPqE
JY5q4fWh4dna0WSHaHlWmmctu1rSxrm8vj+cNE3XFIhg6BhZ+++1P9uRpi8qgIuHuOWd4YK44yG6
rg4VFFyHK6qsebZ9R1Xe7fF7Z4NZJauXWKtARRpbQYlkxoyWk+S6vIoXZ8T7hLds63cq8RX/cPTe
rXLf2lidhnwGiTXelcYpRwGSC9CU+/Woufn/0elyPpDfrFFArxFs8GpdY0+rxeGumu/mq/a7/Tao
Jx3Lrx9rrtnuqohfpYqD0eH8oUfEqbPGafSHYfofad+1HLfSc/tErGpm8pbkcJKyZMn2DUu2bOac
+fRntXQ+a3Z7TPwllS9VNXCzgQU0wsLLuq6ct4X3jyjgl5mHrI1ChG9L/TUytklioNdvYxXUrj7y
tgToiqc+QECFpoK3Z1fmazfpxQLoYuBzUYiWofOw8udUYhJKM5OhNaZmcOMxc8zuhqkYPwIV3vq3
O++q36UI4DVHiW02CX/4WNPdiFokNgRszDn1GmX2rE7er4s7H729i1P+q++lrOcBlpsjZLRyPxqn
jVRQRAqUCAE4glKF0sXwL3YByoYvfUEc4XyF4d2KROrduTXN2eAJr3aTXqlouqs1D725XgLar6Xz
1j8YpXNix3Yd5zqWsPAM+YaT4Gbe8MQNlrMfgoKOCK4pnRMAwmaVNWsFzNVUf8Vq7bD5nm6UpC5I
wIQyViPQK8KZTL2TghPidUJ+Oo7fkt/LIX9Q3WZL9URQ3kRk22WSVY+KgTubbzNw33K2ZNsdDtJ3
3sdley3x0iPlCUhRzYtaJB2SQvVmQpCDTi7PBhMoL35mh9CnzIr/3N/++Y9ZiTmoKJDtHs2Zb23V
ORYTtn6N6I2qmxBgIaadgi5Nl75DKiEOjcjpy3pb5z91ZblI2gzT7MwndJ+b6tqxBLRIzEhjCj8W
x1veVYjVZeDH4V+x2YY0dRKhmWIbd1WmZpTMwHdUw7HDJ77ipNN8RVshXbSe5iu7zKV6eAnnJWae
kO6VpiKEyUlj48wFmu/uZKQHApIV4OzHVJkpy4aqGParyp6EGoqUhHEbQyX5VDaHreYILQF7N2+J
Nz1qe+V54DqRxz/2ibxWWVp0d8Pk8ga77irOTHtjbpqNvS02KckAc1Y1T6QJgZQNpvAgQQoMOcrY
DeRvse5pi+wqaubKFdHqfVZNTmQJKLkYAbPHBJ6518tb7Ch6rhmZc6VuSwBJHYP1EafHR/qz37AN
V/1wG/gGxoBzkHVTAEIdSQih5FBrQUjFB0rnwtEXDcBMhDNnIerkowmICF5RI1Uq2BY78Hfz2274
5EDO/xAfTnzx6Y1cMomrnaq4zVdw488bzGIc2Dej3vP3GN0ReR7s348mtqWVeY4MJYb30fI0gf6i
3eau4fHhVbgybFf8UL812Gz+Z8ni26+cOhODl4AM47J9jK90zDhJm+V2tF/77pQjWgEeCCQ+Gxic
iORf/cSYDbOpB2ZAZOcNpVM+TT8N0DFLd4bqKPvpkF2llZPTTBIc4P9yACdiBQwphqxoyg68TuNB
ugZr/DZ7ajFTrfmpFx2opReEDYida+WS9MGA2q/bLTdRdD1QG4XOPzFPTiPghjxFVtVy2i24l9kd
H0cQs4SXWr/RcHGBU6OQIhfuh5bgnqqLACVzPA3DlOMj8i1+CtI7vOb2tkahuiTtj7oyAUm62Bxy
2+aUqLXH39GJr18Vx7hETwDntKMi1vOXpsmaaTBDB6HefxVzLrpFTiwNmYnwuZQfjdZd1/zziv/+
+0IIYtfhuGQNd8/apkovzcVlJhHmUEcQbAtJ5rbpTKiFpR/74EUdbz93BMGI7FEPe53TauZG4GIs
7kqKugvNar6uizkP8O9fSvDATb3MMTqNOcAvF+22QxpD87MDdeHnkxjquxzBitoJMUwnwTPiLcz7
TqoHza1RrMuOhvw6606nfflP/g1D7yIFC9KDRW0rnuFrW/Oh7pAgmqRt1Wd7sze261/xH2HTuyzB
fpD2Ulnc8Jj3K9/UlR4CLMg2rrEg201pIgluHmsnE7xylcZ1p9q4NIy48GbdYN8kbrPhTCrVl3pH
nO28b/5zNvGZMlhqV2PpK38V2bKDZ5gX7KUOQejEl6wctauOnISiRAr4EDRWkZgTEujZPr/j+5Yn
x8Q2ECyE4mFvfaTysoQxi4OntpJiL32F8EO3trJ5m9lEJpbSD/GNIinWZMwN0Nz6PrvdPvOljXWh
Yjau9mnG0POKb6JsrFtMNcQV9EkbZ1OINZWubT0X7ZOMNZxd+ZIUs7euGee/2rscAWUNu0tLPJex
1ryRf0bjjYXdAesS/vHd3kWIKGtooZ7YqBt2r6OSiS+1fwYVekd9WRdHHYj//SReQhQdZM0ITI/6
2Y0b2SmTb5+TIMDtILMsSjVIiNsfqXyRUyyG5x3f+/cSYDaalM6OMnwvs9mVVoju8CD+kGN6FyHA
qqaDlxH0Yegc045V7MXxVfJZxRLQtO6kIs8SmGNcRE7UPwfMWb+GfwR174cQEFSSBqtB8z5/qGX7
6FuN9lW0rhr7eB9Hmy/gszyknUM9rgn1Mth/1SvD6JIi8wbFurxh1mMSE/kr6vcF1ByXRC4L3qnA
urtC86eP0Cwr6p+PJm5wjcxmzGueBg7Nm8H0pcpXDEK5/hEnvMsQDF4eK82oW1xM8AWtsEj55e5i
Iq2Dlp7KkTfRIfpFMmlR300w+7JirF1Mlc8gVKEjhzWeZEnyTKjcWSmazGQb3BkKE+fWwIlZsnmB
C4j21q3M94b56ZfkiVNq8G1l0cF8WZd41g2cCBSsaFDzRs5iWNFkPZfVlwmUiDWndaHYSc6+HU7k
CLY0GHCfkYzPp1wOPxHZ+ZEfvEhfmM8u6JW4xFcUEwUGFl1MI3+NWaC6LZ9Cbb/+0c4C6PthxKwA
y5BOQSiAj9Y8DNXTLKGKk5PMr9zS/wrgTqQInjNhTEr1HloeqihCTdKm0kt3VvtL2Uy8zBieEzl6
savJZ5bpfu6AgoGpfbYkegXRiX0NOuym/a1GhOJR35Df4YkbXbpQUQF0sGF5K2uLk6cPQ0/c0/n0
zcknFDwp9l+wAmMOuKjrzuMDtIGH9UHY1MAHaD+2KlQ5ESc41q5DGDLxRFgDjaisq2Dx1+/lfKhz
IkHwq1KTmmq32OBrU14J8PiyUO2h/sn5b+hR/PNtYCfiBHRoa73Kcp6qVKXkWI6Ie61oA4aDgGEv
jhb+UgfNQXS5zxNK+yn1EPBCNepUNVLc3NDusJDMCdNruaU2r3I1Fi1MldGGAEJODfzRgnrYipXk
E5wVAsf4SnE1DMgnzImxjAxN0t123I0fGUE9lShoyKIbihLx6ZQYy3fMb0O51anNeOe+3KkIQUWK
fGxqTOLjmYLBavU+VtF+SsQQr25o7cMJeqGxbg6wGYL3xXA2A+xGOshejeToclV+7X0+I5wc6o5s
jaHOJmhFqyWWXWaoUpXjd1V57sd7xaDORiiFLgRgumEHTNNknoIdPJ7yBcGGP4HjFrSnoNSlUr7n
fNXJdYnvMDvtsHwF8z3o4a0vx1m+sOaACmTPOd9TGYInSY1lMeQOR7IuR2x3rbe2GyJjriOHHXpk
uw31AQXnoUxaO+o6XH12Uey5tNRFltfnG6hhXD41BnA2Gjw9neBJsOxaS+UASpHwNhtETDomoScT
d8b3ohRbK/LJ5MO5sOlUpoAcTWXHraUgd7ioL+HsBfGEx9p+ljOXAHzqYwqAEbBWKhMbSY4FHizc
4QWy0TfhheEsoA0JfSqjTGmjAB5JkMZ5HUFTwuTJGC7b5mH9PNTvC8BhNKNZTSW0famuLfmipHiW
z3r804sREMLuUy3sWzhI9X52ec9o4BkP0hcUbFAewoQ61SHIn0srSCg+1/JhlBKJb1XoQk87qF7i
DUccz9z+n/wxYciG8HhrF6zYqzVoQ7vJr16r5t7g9D/ReQBdoFp9KcMSn3L1AN7theFbtpvsRv1p
gkQj+9F+s/rX6S+M9CTOTLG3no1wTi5QpNAPy6FrEhsamOyzG5617MCyxVOksR+S2xUIdTT430+C
0EHuokXLa1iX1mLCu3MC6yMR2+l5BKSYa02W+wkK0qDRgfN4BV5x7MFCouwCl6wtUwoiwAWomka5
lwKDT9x6fHooGfzYfWOA7H+Q9MGUuRkCXowSklV2hmAjAstK4elPBhoBimO34aNDQeJSOVLqwgT8
MMtES+YcvsUIpm/KJN0EleWsQxSp9gKExFIfBtOgoKiCDqYtrzGnqGmb38vSGdEsynaJG/5Yl0kc
S5xs5wyDSxOXXORBGq+Djnh+82tYQSmR5hkphS4zesRrkvwrCW6T6WJAwchMHjv71/pJiAhN5Htu
q4mVBqqhbm1fjdmRhYVjI2m2LoT6XEKEEZtLPwxoaHOj5nYuHzR1t/77hHc3BVjoZxmjfzG0LJcu
ptgrjMrPp18KWIPW5VDnELBhNLUxyXkeYZbLTVhad6hmfPKNYwqIIBdqlw5Y24AqSXbD8ad0Qan7
/a0rP7ijDJRCBFNAhEpLlkA14aI0mE4BefFWqZwJJFmoA+3MFxLyiAhJHFZneai0eouUmXTsN3zo
AG98/OOb1sBCS3IKnn0TnwC6KcDDhJ2Zkc2ZIZI9Gq3RTL5sy722A4MbFfsRsYXYJhz1ajHJHawW
Xfk8ZRZubDea0WXFaWOoyI+ACLHaPg7xknXACL4cVs6fpW4T1uDXQEmo+vIprRcn11PbGipVhdNl
9v2MlteBsF5KBcWx9cIOcnSWwCmFxdFG96J9zbviwHrrYRjUHZFLrbbkpgDClsXWYay97QPMkeNU
2IxzwVliaxTKW6hFD7fBh7FodmICbMUG4qZX87HmTIaT5GvDriqOGTUCSsVjloAfUms2VaPCG3b+
4jMQ30Xekjvq9q0BgBohor6igB6hEfY1ayEN842uVt7a6dO68nHrXPGEYrdwMVpRgI/GrZeTmg27
0ecdp1Q7LXUzAkgU1YIghTvcJrwLk8dwOqb6dv0khJMSK+7G2HezpMJ55FgpL121KORl9n2rUCUJ
Al/FzuCuBA40GY6S7IND5qWpE3nNrkKOrN0nh0JzqIbFs4ONqmwYCB3BRiu/2vdJVB7XDUJx1iFJ
tuyMg76LsGKt+h1eGk5wvdx2G07CE7iMiJHOq967VP73E6laGRplPiLnXeh3Wfe7qgnY+4clvQvg
OnMiADlIxYh7XNiIfOOC/XuJB4Dw+WbB2Ce5I5Wziv4uTbDbJI2KceHMrYMfwe+jmcCVHvMLPuxk
XVFXRn07wWzTRI67bILzaMxdbT3OCRHF8LD+b6t9P4wQ9kfYxt3GM6wWubLvc1Z5bDS3Zh06U7xc
srJyk4qai6OOJFiwOYwNmNmhhEktJSjGytmunhaKq42QIlaqeikFoaOM3FVWX87T5ITaBxqaT2xJ
LFVpWdZqNS8oKj18+gu5TO1skfxUANfDE62uI7OuooTnL32srW8u3riy0svgQho83tPcII++fFvH
vvPw+kcfxKFFO5vzKsd2MnfCqoOp/z1qP4eSis4pIQIgDAULDY0nW5jljcFu1DdVT3ROE3ot9qUm
UsRyJDyQq0ebx3Kw5sGt1Ftz2OnFw1xv1j/a2emm06sSIAHPmNRSuHNNYswIchI97Zt6yfEnuqV6
+aiTCYhgtEFZaSUsVs+/DebL0j0jNCnKm8W8t8KPEPWdHkyAB6XUBxgoXBRb5iP6FJ0g0veqORMB
OWWsAiQwWWZBJQHAWQ0n2PyYKS5AykWItIoqNmAHNdZ4uO3bViFM/f7Qv/NsCp+gpohY+B2soKpI
q6hWrTroI7SvMX520cU8X2ERj9NrL4NObUSkRAkoEeiDNZgMSxuyxTgEEZYUhuMRKwjcQg3wUjOy
J0LXCfcn7p5Fjqic7BZPeL42tfITn+0nNGKH/7cSxPkY6Q8e/cWuqNqy3Kb4km8DOHhq7OW7/3Hl
yt+ot9r50O9dnBBJBKqcth1vEGvG49Rhpv+qa/1s2K9/Q0qKABe6lcxt3kNKIYfOWG4z9qXXf0YU
f/4/nmvvpxGgIo50RY0ydCLOt28ljsiLwRvQYxaAa/1CpOypYwlgkZXYGKzwwYO5bdzGCt3W2pu1
m3Wls/79CLhQBbhIdVVCGwWUok+eKvtoxwQcUR9OEyqVksrG3goRdbWYROSpnXSr7flwioGp5d4h
J0UIm9KE6sM4a73MePKVz+ypmFe1Eyy255kk1Mo7klH7H5mWP4qhCaBR5I2dJBr81egO3rSXdw0W
HSgevfDsrKdX0ANg2LqiaWLuo+h1cHcraF4O2EFijjlfRhSn4lmtOxEhnMVWFznrlnxwTXs75+jm
knRHDianakbvA2p3Iolj1UlA1inhWMpIJrqpfItljE3zc/33zzupEwFCXFTpcVeZDNei3iNDzlvL
Q83pkBLARuoSZFoUP+pZOzqRJ6BdEy9aGLMQbjdE6amRY5S8Fo0wJkoFBLAzJClpJhkqUEQJXhPO
ksouo+imyU8nQl0ym6ZUItznFvRWDGI3b8UgjJ8SPpBSOQHo0rFfjJyvUlYUPygfJctJmnTThdRG
F/6f/iuMOLkfAecGBUalFBrwW/OD8JDNN3Hlpwr4lcbf66pHXJKY8hiLxq5tHRF5ND6VjdsVhzok
xuQJZROzHbqdaojCIcJI77P8JdeJiJ86goADQ61PGXa4mEhu/Zyky2LAsoqeeC2fT6C834g4SLDg
TVEHJoOaZdjaonrhZrF4SHLVenz/AbIns6cd6XIqdTgBGWrwGTQd54vLpuNk+Vn226AX4HD8WlE3
kVvPmDFQUAWwIcy1hFc8Lz7tAr/aTA2oNDsMZX6soeXkcwrYUPd9Zs58B7odOcPrzrFpN3+Ta7/b
yG7pjzuNbT6n6AJO5PnEsj6Ct1gmX0UFN/82WY/rIihFF9ABdW9diiUoepn/LhUMTJTEOAs3+7V7
EmDByBsFJTq80bVthz6MeIsWICSfSP6HdaX7a7X2qMW5HQZwR+BO7772jzbqJIPToUf7tslAYYme
Iy/Zfqht649O6OK+rFxFW6k05ggZqpsSuw8Vf/161kFVZwJONP3QR0irwenlmCVdQlfLLDScR5up
qnzbSm7XxRGeSWdC1BCxsWUFb9oyLq0tXytl3lWmU3uc7jk6kEtY17VPZwJSSLo5aUmA92CUXpT6
D1bff/I8XGtOoqBey0HSkcCC0vH/187irf1s3dvb0o+vKYigdFBAiGDJimF+fZC1e7t7KXInrQhv
Tt6QgAll19laydPHGicB9/jiryFE3PXG8vAhikn1RMEFfBjC1opbCaDHoAsIhjRWfirk0pkAEK3Z
p1jzVQDk6nxwojxHIV/ZVRHVUkRcjkgrqYQapup6eMNeflgsRy1eot77nLqJvJJ9o+lLFMHzgaSd
95lHvnplvZiXfANm9qvcrYsjrOdVVU6UO6xTazR1EJq12S5NvlcqUQqhdE2swDRzlsTBCDTg+Qye
KKxKr9nwMmbpz7uRuiEC7F47ck7Oo+paqdc2Inw0jjhjekQ35y782WBBWkHVMyllEHBhSatojnt4
pT78aiJhPSnHsfu1fj2UDAENprLummYokWHId1L0UJXbIaBShfw3/u1ddXFQSKuLoGUSgntVbZ2i
R7CtvLDY7xUqllwPt3RZwAG8H/S2afCcjJf9W4OjBEx1QpSBXeZ9lNf7BHnELVcya4eFpZC4aHf5
dGXJBO4Qn06sucwK2I36GchW4BUZLek+VuPDIAc+q7XtuiYQhipWX7I2Qb+mDlHR6DPjSylROSZC
1US+kCZYrLZK8Pbq5UvVurXBu4WNf87nTsFV5MQ8rayapESGs+7GYzPfTSnxlYj3ClIw/xWgGrmS
Gwk+0+TLfg0SmdaNPGy6Q9YHPdx8xWp2iVHL+Gn9XNTH438/OVeeZFFRlFy1p+9p5abYIJhQlHUU
lCoCGFSFpJilDKxuvMXnzYS1K7nWhblFa/olFYe8WuMKLCgcaU+O1GlT1tgNguHmpypjAYqMjcWc
QyHxq+Ny23rqbQfaHJht5X4uTQO+jv+K1gMwbJktLtFsvjL2ayQHMyi7FeKFVDblzMDyIbeSvc6b
sE7G/MHrjLwbXvGHrb7F3nH/k8cSSzLmnMhzqyPsyrLv83AfUnvbCSUUizCJksZVvcD3yeFdW/lG
zBxleFlX9POZ4vdgThVeE1pqF5U0IQQKH9HE88yJoptdLDkBKLSwDHTcBR8qbJ9IFDCDs5HmZYrn
ZbZcJUbhLBJxJgJaxZJLaLJKnrg2SPONEt2EHeElqHsRwGGIsSN7CPHAy43KMZutGi+uiYTt+s1Q
UgR0MOM6GqUAp5jUyJm071H3o6U2xZwv0Z/chQAKVhWbo8KnplJs7cMWWNfYDz/SLbhi99mOQ0F/
lIjHPwV7qoAGPZqoi3rB+7U/GFu+ftPe1IkzHExQxI27YvzkdxSwIdGiyQZTMo6Y3S9Y3tJIm6yl
CFWJyxLrLWq2aBpaP+EHg2upiL0GG2dlmTgJoddikSUCjFptAac0WV/i+MKSCL2msECsqvSRmhrg
JQQW5GBDTneJl1/yZQUZOiMbJ/dCsmWW69ffTknVLMVWDMXShMupQNNtVyFibpX97hY/nEM3jwpn
So5NT+Uxzn++P7LE6b2IhYo98Jf4VLFDOmeeUptgNikSt43s1lGi7Kpsv8cqc3VJc7RSqpzazFH0
xpaOglq6R/1nhIJZGyTa0DAYHlP9ToldrLfy1vHj/LCC8n5eAdkruakiTODy7rzyWUVWILjoQ/Td
yC4vdWcgAcNs9bpM6lQCtLcxOm86A584DJ5C/cdCZvT4/3lFX3T+HzgJYkIlZXPEm6LYLV9xHh/i
LW4HbbuNG5PjitRpBJyv8m6pFSlD+3i7scavLP26/rXOg8b7BQkIL7+WyiZcUBPfVcExA0fsTIEt
B9O1DyYA/MDarpBCJLvaTQCeOQc8fpPHW9PLDHOrXBWqbXOrHzDzvlfu1s/HjXdNtgD0sgQwUUZ8
P10xHOwz2Id29ntBoW6O7C1U5agyq0aNQ3lal0t9VwFUJDkdQTcM/wy7KooJZ3b7+ENU9eq7eYnj
fTAs1INaXhYEZVe3zw+L0+ENhHHWxeVrISqJMC7KoMURP0yLySBjXJDmu1VmB0unMAIXPaHlusWD
u3GGyyh0ow8Vpf7oqDjop2WDqS0VgrVAk4951O+hTFuskCXORlyZONpnpfrUpZy8QBk9c3gso40i
f1nXCvLzCdgx1noGWhVEusEXbXbDXXzMPGufRa55iU1ke+sJE9ybdZmEezP4sU/gKi+YKo0FL+lZ
y1VlNXuz+F4yMJBZd8sc7daF/SOwer8rAU8mNgxdzwH/f1y/lsdJwnhpJfQoyjNSmoAsICfPQE2N
YEG+fyPQGHbsfnKnTQ7CR+r1SumHCCVyq2F9EhzLYuyy+FlqYteg6q+kggi4kddToYUMum4MnrU1
wV0cfjE39uREjwwFqnlnXFEBOHGuv6b71L6fxwpPvC609lZxYQ6KV8/364pB+DFxxE+LxnhJZpzL
skavHIYLkLjs10UQbkac7bPSVtUU/uSaFK8ZdsayYzKiDCNw0vmYNtSSK+qzCXGGnKtoLeYlqdY4
LuaDkftl5K+fiNIGcdIvVrQhqw2OtttwZ6FUzglVgl30+Lb6wbij+vKpQ/G/n4CF1UyDXEcAi0Qf
3Ta/k4Pa0TXCN3IMWPHJ4syfkaQsHXljp4QtVyh5dHqAvpbdrH7Ob/w16xfXkxFm0Lk6uhz6x1Tf
1OG39RuidE7ABKxCHBudpwa7qvbz1q+K3EuVyBkV35hlN0mYty6QuiABH8Ix1SSQE8GBjKE3hNtx
MjYtVcAhhIiTfajkJbE045E3p4tbZz/jMvFkKvVICRFeH1qlszoroWpz92yl28x+YiNlP9wGVzRN
nOWzJjRSajO+lvGdl/n58KUJbpH8YoGHoIP180cCw71lMyYrYtUjtgMU2ngNVJcuy+RKmi+lmNzU
eh5J34UIKtfl8ryYMco3jRdigAHrIsvL+LLYMRuDfOomvdb3CwHe5w32XaSgdGOb5KOeR4Ahpd/M
7NJY3NnOHCRQCO3mP/T3ff0RJNY+8mRAZzQndMIwF8qUw65/3SZh7teNiPiEYt0jCOVAT0wTjx7l
UTK+ZSnRpfWPJMb7OfgT8gRGh75YECoA4RIeld8OR8NjL/YXAzeE/NJRo4icSYGCM5qqJezkjscm
19kFz6LxJpPpljc98p4japyUUHSxIrLUZTXIJc436RtbqXw92U4GFW9Rt8T/EycfUTfnvhk7BHcD
u1Lsy7kiqJSoQ3CtP/n9JFBLveIN5NrwJTAeZWljFISI8zMtfOfFGyKIBY8qGhPDVgFAutQOTjhV
XhukGznWDcdanvF2e+gV61ek2GDqsbGMe3lZ13TqjAJYpFYbBAZXxFg/ZihdRZ0zWlTGhRIiwEOv
dFaDfDcqH+a+a70om512SYnXGYFBYqFjKiZdiUGq7Oqh5WTynYw9d5b6O6eiYULrxIJHlASVqfIs
amwNu1Y2bopF2qxfyj+eLX+0Qqx35EMlS4uGGX3sNPA0t/Cwo+eqwuR86Uue9LAujTqQAA2SrXYs
4QwvveFLySGm2CbPvy/fD8Pln5iRnHR5n/Lbl9jkZIHfWtMmrndN8H0KCXOiRHFFPBElSZ2cVwFe
6Jm0gE/+CQ0MXVNui+Cqih8/99UEcMjl0JiKAlMfsn6noIQT++u/TyG2KjxddUm1yrrEACy7lWSn
2ufIhyVP+Vf7Eokw376pCZ9EGKlY8ZBTmZWthpiOzd/ZsF+sq5p8jp8Pt95VQQCCOtCSssuBNo1f
xA4nu4g8w7OQS8fepNwP7qixBeor/lXzYJVix4OM3tcdn5jnAV5VbcI9r19XWw17634Q98Zd90qI
IhZA5AZTaRZv8la2Q+y8tiJu1AocRgpoG9odNQR39tpUhh4jC7CjixwKi9wm0TBB5VsNQkDxYrZg
c6WknMWIEymCtuNN0UY5r/JaobkLmuJONz5C7IwFAn8OIuh7kIOBX9LwUgqqxOnlR3MkUJU6g+Dq
uhgrVxeQ1Lv26BtQt+AbcfOUAEG7wQ8cKyPf1I7pR+uSuZpb3kY++jZRzHHN22jXbGeT8HqETHGk
oOnUutVDDV0L9rUV36TGfv1QZxEVm9ltZoFhFKzO/0XUaCrVbmyQxFDQRpk9s/RqsZ5YeW0Vu3VB
5y31RJKgYraEmtqwoNFEnXy+nWXZYcd9tZNSRz2om/I+2FDMi+e/3fvZBI3LynwaGZ9lUNXHoXjp
qMlA/j/+CwlOTiQoXDHP0lLw9ALGszY1WtSzFKOqmVebFNssJUnQPIZddObcgUa5Un6P6WZSLKfB
cLl997k7EssJllRoadoATRvPuJ032B3om3d8cxoq8Rv2RCWbiAsSawm2LldBYKNGIknLrtPCB72j
CBcpERzNTyKGPKwiBTxFeKhMV0nshfrPT34yIbpibFCTtoUScIY5cxdiLXegetWG+4PUswuEKgQk
nPcIf9RaJAWM5agPpAUmm0R3rXI0+y+RQcygUsYq1gyCxqwRoLJXLpDGi3f1NnhZtrnitK8MHYE7
EOBKHUpAB5aVyzBLM1J1aBy3fHihjyW13s1V5AKUY7SkYuQVQTdIbHUvjy8CksKAq9MKJBgCJPSp
mkoaOP+wj42XhpddDnLedM+ZbCWPmvE4/4w4OZEAC6qudG0Fgg43Kx1ty9lE8616GT1jsyiIbCm+
L8KUxDJBHRdlNFvQOxZesnA3doQrOt8H9H4csUTQR5KadxEc+GhioFZx810Jiiqws1mRg1EmeIlq
a1xR89bUsQSECOcpsCsFXiIs9MMyGvvUoPrHCeUWF4qrup2xbAasLpwM8L5ofiT24zoOUafgfz/B
udostY7xfiapqpwuue/7zboA6gz87ycC5DyTl9FG+JZE1qVhKhstCo4KWpnWxVA6LdYGLHkuw3Go
OfJYW84Q2hyLo476IcMG1A+99U80TogQEi1YoqVHeUXtD5P8UCTEoALht0Xuv1hp4qJPodGDfYjV
+19L+3voqT0wHFNWMEck/LOngmkdb+JW58nBXlCnbWtnAl+sts3j74lMBHKEpom1gQq098xW4fAa
ax8aFxa15Jr4ZuKw+yLL9WBNOM5od9eRnN0iW+Ixu37sGUXbRB1FMP0hmCVLz4DW8lS7ZV17RkM8
uqnDCNFB2KRY286nGEd23eiXgQYiBPNiDKmuPMI6RXY/LRtZa0rw17p9zcY9YgJzfFi3TEqEAABd
orRZoWMcqlZR7vQ1zQ1MQgT1tfjfTzBGsdomtVI8EcLysbAOcr84QeUFH0vKvpu9JZh9gAVT+cwZ
HtVw0+3Tw7DrDugIWjbTlt7gd54m4kSaEBNofa93aL3A3cyLlyadU7L4mFQVpp/R3BwHm8ayvTEf
95FMuezz9eMT2UKEoElxmne8wy+POAsHqq2gxeA8nYqx671oV6EpQ/3cLYpPVmnW7aG0eaKpuFmG
q6RMnEBzl5HIBVJnE0fhl2IAQQ+eQtjQWu7se55BS8DE14aYylBAzSJ52t2nTEDcsDdk44xZa9xk
u+yVZVst+6Ai0JWwMnE0ftLGrutiRCNG86NSNqX6Etv++ikoF2sLZsbqcU77pcWeGd/a8qUitqs5
5R5deC7NAUpKE4xN12LVNiWcqN6MWCddoLdfcpfbt1w3xc9JKoVgbEpoSJ1ioSFuwqTRA9uMl28r
MhAjm17yzMOIuCNiFgK2bMHIpjo3sqYEbPUqGH5LdBcO20a5LbSPtfv9z5wtxgRGnaQHo6bEszWj
OyFALmDK8aWNHkrOsI85fyJ8WfWPECdU6Ed9DhazAXokZb4bmXpTluTGoFWFhwzBB2vdkGqZgcA1
wowgFBAbORKUQ/CGLnRE/fxgs9N/jKHv5EsKjtlKQt00etyZputul78Y09NIRTJcs/8ZmOFo/POe
uDNsQhq1KcRtWcVjEt7EyVEBCUQTXNlJRqgg9RUF52yZRWiNvCXZNvdzZDpDdt90VKC5quc4j4Ab
oanWTTXCtqrmtk6u4vLBTj0LTAYEPvFvv/bdBMTQEPyBlwFBUz5DH7RNvMmxV8xh5nZyZ6/0s21M
NVpRRxNgI2N9WaQ8lddZz2rhFF3gDOkx7P31o1HXJCDFUNdqNmlwIIV0WWnXUXZgzf26iPXUjYVe
0v9qXalrgSbZ0Owy33D2kQDDsJeN7mjXMvpz+8gJfWo9AHEscbo8ltMBnVaIp2a21UpXaw4J1VdK
XNCrl/mPLcnyYkqIPs142sWZl8TXCRgoM42IKgjIe/26J3ImQ2nkOsA62L67iIsvGbURez3JgesR
QKGRwFKm10joc9KwN97vGGshn2qMDB54d8i8UzGb7xJaQZ1LAIhKnxK9bCA2jlzp+hVjr9MvbHQw
j4HJBfRJFltqyIqSKeCFGeasVCdoolJbxzRuHSvMKG3nLmgFK8SOqzZOy7njhstHC0BZDJJXx8DC
d07m31KMq+uxDC5PgAk5GLNeC5BwG3x0vntYxxYgdOLL+rA6wMup4s/rKPna6QS8mEdWYVThNQ2b
Pic34K7daYnDgygew08HEMiobrZLQJCqmQ5VdVgPpiz2VzdW0CdFo8A3t/GeO+Z4A0LoxFmuGB5L
r9ur5qO+X9dUAkvE1qwFT4c2TeHJxuzeRGG8SzcpxSZDyRBijrLVk0ku8VltcyfX93K6n6mHP6H7
IgOwqUn50Bko27LwqxXdFPXz+mc631j0HsCIHVghS00pGlGxLVTskUKlxrPdtEfnO99ERHVi/UPx
TUUxLEU2sPjyv04lKaKunWuYMlY9vM5obq2L7KjectXPDtSE1fn7eZf2/0i7riW5cR36RaqSqPyq
1GFysD32i8pROWd9/T0c77p76bZwa/y45dpBkwIPQAI4R/g+Rp/qqQXQcJfqNhufc3aceqLCQZng
OcgZzo92qhc2H3uXw/teO9TyTUvNXVAmBKSv537KygVFu9K+K3SvU95nEvG8RH4X/hvOlqG0TZZE
XAvoJ2Ffzvtb/fn4k5mU0k657NOnzyLgeRSvhtUtODbS0DhtN4AL+gPh1ZQJIfVTkyVF/yfgHLeB
BdxwXBF1mBxOVFMEXMLk/xBMoWwKoF4YZbmikosS+EN9iN3qOO/rPVh/0LLSu/KV5L2tLn3aRwHV
lVzK0iZHLA7rKw0d8HXzidhGnuP9Hjd+WfitVw5s06GSIlsqdNnBi6pvysPo1D2eRHpUQZtcOpRa
6KXTuEss/WHbOv/5W8YFrGizSkJTFoynB7zh7XtIWHAG1jcRH6inNQogoYfNiq5LVHab+n1WP6zU
NBj/7FvLEBCCJWlv5xOesewicpVh16SjY5T+oHzvUdhLdtub9oe0/bQcAS2k2gjHVkXc027mINqr
e8xNYVLStSAYLkOKjRGzEX8I7ieDAnRM/dq3owK3xxxab6MBDSzUIDVpMnRcVx5GF5z/gwyPb9rW
pgoQkttpOWsjjyPvwpsW/fggoiqcFlr1t3yZ3RXVkkY5owAolomRo4zPbKUHNeDqlMqOBXTEunw9
OW2mgCHpArlo0BDhzVOpnHrG5Dp4TProaBuNSzgK9+utLRTQoyjyakz4BWJJ9/zNs9pZnt450rvR
Tz7Sn4xAR7HBbrRMG52KeMTQlyCqrllPhDAiSortdJneLX2K1wvXto/a5ONdOoq87S0jPo7IKKCH
ymDoPcaPtexpqYMqtG/nBGF5XPxtQ4SzaQJkzE1p6Ra0192o/SKhhWYavCzeRf19XO4V+Ua1f2zb
o/ZOwIw1l0Y1fNVnqzMnsz3wv2QR8QZIpRiiCPXQz4MymjXvCVp8ze12MTTKFa6v9H9oelIrEvAh
Y+2Qah06gjLjKsfUtFw68fyyvWuURwuQoLWZwnJ1NkGrVDgx+lSrN6kJnEKTJqBBFFnQgpl7oIHp
JV0NrUE8MR7S/B5qKgQcUL4toEFSLWGaxDg+tdw6jeEkEDQs+pcqed7etD9UsX4hnEhcMZVjq7QS
wm2loZulCCz1cWgCm80HaKzX0qep9sw39qOdjAqpxJBEaVEUwDr5Yf7KmbzjIAeT7mN1zSnkVcl5
WzPIyaCQVAzg2xgqFfEpy/ZM/TBnxLWD+9YGeOsCQiBnKcewA0LkebAoUD6tMS44vwzDsVA+b38x
ws1FlgqjWZIJCmwocuaBqt6NFIszcVTFzlG1SKPEVJE/9ArCd/5iSh+q+dv2GigbAhzosgnJv4H3
PXYeJFvcSc2dtny3bYRCOF0AhC6djV7hr7Ih5Md5Y2rvDEF1YI7s0Mk/5QECNqj6OLG4R6Ob2iD3
yV+abp+W93H7vp0O2+sioEEXoGGNlTaCjCqeMstvTDkW46HB45FCvczyH7zh0mLPqKSHad/0uBUm
PXsHSq2A9YnL7Hk3Qjkx1/vrckp/bK/sD48fv46p2Dg69Lwqxel5GaYLUMJMPcsbc5CHK34WUK8R
lH+I9BN2pJlDz5njwMCCybo0CJ/xCjbjhshfa9PUI1ZHeL3IQ8EWuZ8qzp0ZX68B56aSP9Z7zRlr
WFw8XuiLYpd6mKaMcjg5e0lY9S4Zhx7XnTb7VLLCMWJfok4aAUliV+k8xCxkfGI+x6TQ3GtuXlNv
ltQyBMQwan3K2wgPIu1y3/TB3HwhHZ4yIcCFsiimzTjDhQGlj2q/6IsjT4tDOAGPBL8dK002DIau
fIyCCae3BHVMlicotnXH3lMDGxJBauSUe9TN8djMJ022DV78Nid7YtfGNOV1Z/e4wdRFENsfcmqe
6vJ988yAEMtDLRlbLYFXj5ACcnhV3pJ26q2+Qyi/ir/j0fKeUpi4fKk+symE8yhfI8jjAdm5uDly
V7faFa7ttn6DfvZp/6Z+9jNzQnRndb5YdgygYPJNZ91J8277G130vLO/L5zRkq1MDyX4hKqbL8q4
Hscx3QGciJySMsP//QwKrCjTm95Ef4icHSMWTOVdT80bUSaEYzqYo6wuK4bfZuU6NXchRjqVkCok
Xwy1Z9slHFQIrQ2FkZmoP9WtF0/fmfFOX3at9IGcS6SWIwR1Ga13kZT0YM0wRy+NBifrcn/Aed3+
/hdD7dmCBEyQyqLs7CjlddaPg7SXm97p6ns5S71Se4heto1tA4Ip9pqgBzNsRwPt8qX+FQ0SOZWe
UH9fwIMhq2JZHXnWZXpm+sDap7/7/cLZl4oVQko2XGwpd3Z0l2kU8zT/gb8jtCbblokRbllMG9Wl
UkowwADQItQe+d3E8BrbUY6KX9BJyOV4cLImuJhaRyBrMnEzDt8pL/x9cNwrnzqvvNXdLIgC6o36
D9B5sif42pAVmWzw6oUyOJBRym65cGZ4YN/mxW0Owx3KxcH2B+NnfmM/xURyKKALpUfIjBP541zd
rVAtB/+rWr+tiqv9WpqYPUpDjf43zv1q3Aw+n22R3JjXcRVQpsVHjer+v+zoJ3OCIzZpY1dxL4Pn
hD2b/efJIvbtMiqc/r4QdSwtbpsuxkGa8FqSNYPTzR/m6UZpPLk/RpSs8x/iuKmrmqmpisbE6JCs
0zzOACHomXBB+9dn4xtQTTyYD0ZQ73J3/rjtGJcTcO1kUogWfVylk27DM36Oy3du5BsHzeMthOEt
Vba7fLk4syaEDWagPGJmOsJfjQoUP9faIUWOF1ReElA6pJdj1GlpwrHO1aRM13bEk6FWQT8lmOvY
1bMnabxGkwgRPsh9FM60iVGXYmkA6fKrREd+B7a0+87jtbVOdigIuez3v5YmFqH0cGrDagYAZwWU
VW8Xqr2O+lAiUwN6qvtalaEvOLlr0B/UD9kuO0jH/uaNylEnnxAJG9QkLCDAyHuapac81h30QUbN
myidz4wIBxnd9abUZ7WJyYfsQyXPV3KRHBSJMkOdYJGaugYtZcUqhJL4MPhp8TqnZvpl7nSxN1yD
QQj9A5R6+eUM6eQMAmoY3aR1WadgjB38N73s2t2nsXq3jROUDQEmwBycN+2Ig5tlHxrwlC+Sy1Ki
bHY5SJ3WIYCDUo55bkl42l2K2JGMyFG1q2S0nTwjJ6EuR/yTKQEasFkli7lCOlTSUL164a371U73
FXn3SqZwS11fqLWJ8BCqcR+tGl7b2vQ2TFrItygfenMOpIGKicSnEqtKiarJs8mRqIkOLbubmGtW
VBH8cn72a//EylKSjQXT+UxMjz672AXPZuniZQ+yre0uoUQ7qEMlFpnSXG/laESM0nbWsXOVD+MX
rXayg+L2bncH2sbHlZKV/kOOdlqhABizFS0QFwMtl/VpQRMQrtT9vqic0Lnl859UExDhHhrH+7Nr
4TgWRtWYCPyNme2XXHWiBbOtNSjoNIqrhIpUYtGpXKrczvUEsvA7PjTA+1rWxxbd4JxFlD1u4wb5
7QTgsLs+LiSGpk/OWVp6SAj99R955AwscYNDTTtTWymgSDmr1VgoONpL9yUK98MMPa47xfS310UE
YLEMlVSD2Wt8+rBtDvroRs3z3/19AS/YmCdSZAIvgFPOkj/mlrdt4LKDQ3nLlE0FzXLiNEy9Fkpj
p68KwuVB8bLXLjeulI2xgGPoU9MjF1HpzJzo4T3L+3hElGdDumuKL2E3eGbzJrasMyv8V5ydI4vF
7c82+iQKoLvrVIqT9yOR61FLEVw671U0B3IGxyR6qLvbHqaolpWLqevZOgQnXlHEGPUOGC5V+5p9
0OzW6Wdv4g1NObVnl4VjzoyJwTCSFCnkHLUQuLy2fsTQjAm9ZnLUm94frhePObGPtO+Y74oP2054
8ayeWRa8fBjUSssXLHPqpRL0bVqcMbwuS1ATLmL1obJ0k8gxLqPfL5OYtPivh+iNnEq9jcjVdr5x
HHYzmqgSNwERw30TTFdv6yI8syc8xciFMclyiTiC/lEwsh85e6CNzlVvfiU1avbbO3o5cT+zJ9yI
11Kt0LrAj3XxXa/BF1c5irar5Sdp+ZJZu7n7hJ4rJ42JL3m5nfrMrhAvJaOz1ZyLVtYvMXPaw3pQ
v0aPCvKq0MNYpuqmn0vD6T8jenq5S/XgbzuSJY4D1YY2SJOK19ssexosr9G+mvOjhYGM7d29iPpn
ixTgRUntzq4GhM7V3q3a1UgNhVHLEJAlNXDvGk2ch7VOvX5MnaWxPY1h7CN82V4JP1m/PQidrUQA
mCWeh0buEL/SA2qXu/bKBA1AfKQu/NSGCdBSZ7XdprzRb4hbxy6+NQ0xU0LtmIAgshJLax41eB1G
rbL0ctT8Ezl1WP20vV/UuRJHf0Y5XKd8xTlmu/ie6yt0gfTQOilHRsLLtuOL9fpTzoJYMltyLA14
tyjr54oFylA4ClUyIj7MK0ye2ZinZep1SC6ig0F2tOLjGgXbG0YZEPCgKefGSgukYSOLnMnctTnx
5SkD/N/PVpBXUc8kvBy7a//SoTMnYu+2V0BkSNbruNGZhSqWQPBZAlTmoLjlSIburNr5yidCi0CX
yEcdKja9auWdGdTtxIjLDoFYdyafD8HEQb+PDvpx3EUBI5rPiJMjTvfYU1bLy4oWBkXB2NKSOfb6
MNpPpkrxJ1weyzphjTjZE8WRDjaICDIhTh579XOHBCPbqfJx8FgAKbyd/Bjewsm3Px/lHwIy5HYm
RZMFD9fV70X0OKWEg1OIIE7wdAxKAlEN98DA8OD+1LlasqA48PmonGLEp5xDHBMpFiZLVoLYkF8r
ATotd2m5H4/2q6ZWavpU4kKAkKguqawKaxaJg5AcJPCJCWxLjHqqIHxQnOQBfYKhtzm2cOmujeh7
mb5kw6HpqbBNmRGgQrPnRSky3EEV1j4z40UGzQZoSXydKiJf9jmUPwwDKSSGef6LSX3SsXox8Pqn
r9rglJBOTmzj67Zf/8ERTkaE1SxT2cmM36TGryZ4QPEwcbXu8vdgXUetqvIJa/wn/54onKxxPznD
JKsu/5k/7aHPySUzVnRKXOWvdOhJYDxStEE8I9iyx7/lmb1Yx/1N5a0MII7yLQONBSBdSsNdz/ZN
cV3FNgETlD0hESp7UP+ZBgrZqnJdGn6ela5ielG5D3u/SKi65uVTddpNIR9SjQr6AhrqmuULCn/9
teQgPz5Ags1+Z91N1ymS42FPjRD/AalOVgUoZJmhIgrjmJW5qx1RVEKX1di6nPkJ4obk4+rFx0H9
lzmRzEzOdasfV0xy9j1U5pArXU0fMSQtoYTF9m/rIDuzJlywimqUumrFcWh5u5qb+cVOO4xHrr5N
P2cR30+UQUnA9NmsKl4iB3YMk6slPJrh49+dOJHRTLZsQ5O46nJ8yD4vnNRjp0Tgm28O4y1YDw/U
tAr38I0TJ+qgpGoKzqQQoKUppTelX+OpcAo0Xpmw23cusTpGWBPwJEuq2owXWAN63f0cG5kf8/cg
lXmd8922RuCxSHgW1nFsjhwq565xoFKSWPttA3/IEU++LsCHara1HdoTkoCjEjA/OWbuEMxujdnh
zKNpCalvJeBHOMbtYitoH9J7N0VpREvfT+MTC7/o34iFUd9JwAwrNWfT1uDpuM2Xh2TPn4l7R7Mx
kd2jK4J6ACcOlsh8FtVm1fU6vlRq7RPj2oaGZ0h8K/6LN/xcJD9Lo5LVaoEVabtkr+yTHW9plffU
lZd/gi0zfGPPApgitYYucTNKXgXj9F7iU0vJDesbp6g9Y/6y/aGojRNSjmJqWNcbCgpz9m2CJ9Xk
EK7etonL6dMvHxcJ0LJQazB9gxWNeB+r8AppQ7bIMSOK64dwbpGO2yrNch0yBMcZ8JDGn1kVDPOM
yqnmSEqwvSYCGSwhzVhDTc3NBH0qzLjqqxjFTCqxoKDBEqBBL8w8BXMcWuR2srv4/NYjueWV5vCc
XTpQukLUigRoiJph6BnDV9KNNFgqdqgKgwBvyoSACWiP7FJ0bPEiuisPD3rydfujEI4m9sn2q2Un
aYG+qE4toIF7Y1kYlhyhmfa8bYdYh8huNs/5aFn1amIS+rHPv0tkCCfAUyQz69BNmNsjooKs4yn0
VRnJD2OQZ2B43Jv21KMvgQFiKUcukzTMuE65hdCt4tkwklFjJjaN+jh8U89wbR0S1cw41Z5h3o6x
XyE1GBNXYh+2vw11bGwhQRikrkBjMbLH9Y63QHWYUjd9TFsfVJdXXqlOGmpZAhCYUqrmaoRnEBOD
uku+60zNTcKDEROpPwFutoAG+ajUhVTh7NQritZV4bB1chL7blmupiF0iE0kgpAtgIEaV0s7cqGV
6H2n7FA5us2hDyz57FAMoDRjQe82DN7IqZPJljLKHQWYgHrVBL5fYLiVOWOLQVoZ4MeZ8HR5Z+oO
p0ridt/2bPpvmILm+X8dVM5KibW86bWXApkFYzn6apoF2zu7DR2QE/2vkVCK0nlNcT1tV9bf2hAa
v5FA/kN8v+0dZCJxm6UnqF0kAELLuh3S1DH0b3ZKDAdvuwiGKv67Em3RWWoOSCWTmlMPJ6PZdK5q
T2vlmLZVvci6Or1opV3Mrl5PfUIskdpIAU4WO+3HtgOJS2MtHxp9vo2klDBxea7y19WQyQKUtEml
dCp/jkmRwCpw/686yIuygOLVodYiYEjT5QvKbjJqX9Euld+pZDzh3+L3nNK0NGYYmqEz4URZ1brM
688mzQG0ROiisHHNmALFlUGET7ejXF7QL3tieyGoQga0YMP/TAj02MeK1A68SKKhnwyIx0hVOzDR
AZ/CdW+nz2x4nr+V1Yd+2anlrRntV13ytg/u5SN1ssj+6+5LmuMtmM/8qNXHRNrP9fuxJyCeMiGc
qEmvpqUs4W5VC0a93DchwV1RvkYZEc5N0bVFLCnYucx2c+2T2bhK8Xl7q6ivLxybUu4LNvFbs5Ht
TfUlrIkQTy1BOC5dU4Tmq9bv3B/H6miZ+3rcby/hD4+kp88thNtlHGfJWJBFlNejp4Ndy1Ix4NV5
9S3bmwekSIQ9yqGFgKsXtanX/LPI0A/pyh1vZO3S6wi6QsVBZ8GgfuuVibDKN2oDFlQBFkw21W1v
zbhq2jdxGMgxeP3BDTOHDRH1CENiS2HVNfJcDSjux9aOWdfF8FzY+4iiqL7kFxpTFWZA5lzXxQqH
lsuTNCiocETrTWv4hvKhG4miF2VCQIGxyi25kjGDvio/OrDAgH6GGURh8mLYOV+HgAO13aO0zoXj
08PqSU5yrPdLwNv34x3hdZfiwrklAQzUOSyTBB31bnqt/bxpQFTGr1tnCiB05pW7t6jFnxsUoEHq
II6axuguqdf7NYFq0rVCoeilvOTchIAOcZZYER7JR7dr7kflqsyuxwkVZO2rPBzH6Mdf7qCAE7Fk
qmA5ROOl9mkE+5q6L3ZT6ug3XAO6CJovpKjaJXA9X54AFF0Td8zOucEbq3X44E/1rt2vD0tQfuYq
Z+mO4l242IJ5blKACSlfGlXjOpnt1xRd6ZjKeUB3yR49SNKNEZSfQp96Ur4Iv2cmxQQCqh9qZXKT
4ws78tIorgE/LGfxUpR7qeafi1fGc2tCNpGxucuqCMARH1bUqNZ9/gGsPf+SR/aT85bi6LlBAUYK
LeqyusGlkdkyCCBsN+7S70rYPW97J4FWqgAkcbOg/DbjKCjTU6ijSrreZgX1TkU4pDixYEISIs9G
bF4t3+vycaak4167FsQodb5ZAmYo6oxLWScNCMVy7Bq4jSpe5869Y7t4rHTS2YteJXyom/3Fste5
YQFJ6orFYy0Dh4tyN4NKoIkCC0m6WV712Q0LnXJ+5GMM5Hw5taMCppjh3NhDjM9mrIdivBlnIrnh
///WhgoQUiiMmVOML6aFuE3Xs9NroVNFjYOpTz9qKyLLoLxQgA+t61OlxGQGpIJjdw0dO3yJ1Y/b
nk5smZhgQAEntmuIz7q6eUy7RzWmFG6JRYgDC32pS5oswQnnNvYL9mJ3mtfTpLJEQBYnFZqlWBWb
i7x1PyxUGdb96LBv6k5x0f/oYwib9PFLmdmZj4u0WFHYyVrF20ubH8OP7Da9/9lck/8wnsCHHjoG
oph9IEMKtU7+Pc8eAwdr7COrwDr58L+B+Q9NcnpnBm9t5BZP6Y1y2PaPP8QwQzeYoikqOMr/axDt
Q42hVzhTfEyRvyf1lsMJ50bfPAI+dsuVQuX0l13ml0nxNVob2ah0BnwSylJMwTNPDcQgjvJlvz/Z
ECJXUsUDpkBxtpLix9w+KgZxdv+AgScDQqRSl3BIdBX+8f4n5Wex+6n6TlFc8P3/HZNOdoRQNeTx
LE015usaLXmK4hKCxepOapvYKcJqv6bDLrG7gzmVkUt4Bl/BlmXBFfu6HFplwAoX3eGkppULpUjM
joGLEON3AUW8/YfU5rRSIZyZS2abPYiTUPHlN8s8kPzh4xSYR7YP/Zl4UqD8QwhhminNLeOFBC2L
3W6I97GkX//lBgrhSq/KvC5zXPcbnx+tzA8/8ioVV4cApynFs0CdKiF4Jc0qlTMHLLO+kavr1rhS
qZaQy5h4+kICVlR5U3cdb12TDfuQ1UuFdob63fRaLi8J99teji0+OpdROy5DhBtYUcHxlEPFmUyz
d8Qnugy3/67IFl+djUWtbbVL0BS113a8JlKBaSUCu/zqt6Ckpi4p215ni8/Pcs6UQkmBfODwBipJ
AzWEQa2H//tZ+IgSI1PB947q6wNnYWrAHBNea46FrokqiH2queAPF4TT/gkYwcIlljWurlEtTvOD
07FyUfi8dXJH+cGboPT77S9GuQX/97MFdmoVj4uGUdbUXJw2bVxtdO2BCIqUEQEcij4a2obvYmTj
ilBAvsFwU8P7u5UI6JDLUiivvO3UyjpHLV7K2EDOSTg45XACKGTlsJhazrfL2i8SGkCIndqOTrYs
IIJegMdFmWKwlOL0qHs+y84nVakg+Ierzi8/E4cEZklihcFfflqMxfK0SHq05dfB2NBhGI9Fmg6F
FUX9u2/0mgSceds6q+mQvF4Iqvtav4E+Uj1Tj1rbYdZ+DYtnNkozHNq8gB+sd73Ha9rWYbmbwZn2
Zk58jdm2jekHnTGR/yWNsrWZc6R78gNvWIwetMMUYCrstWBJdexcvk+djAnep2QDs5YJ6Noph5h1
aHz7aGqRL+uxE1of33KcTrYET1SqnrVNj+efcDlY1WNXfsyn578yIXK9RFOrhH0YoiW9HGc3lKGb
3obGuK8nOdxtm7p8rn6tRmR7mTM5SaIVTvEzKiETejMd+Zk3iCSBXbqaem+itWWtHxLdmUei4HFx
QuHcgBCP2sIcc6WDu2U/6mueRCI8+Obq8BDbPadO7XZXIWH0Mnqf9o5j4tmBwqNjNKQ5PhNjw2fD
Lm9qVn2ZpjfenE52hFCUF10WjgryVf2pHHarl1zxlgrdt55UvE8j9tkeRXZALU0ITFZoFMlk4nms
QPOghWnS+BNmsLddjx/K39P+07KEuMS0qspzjSd52YdOO8Rj6bLwsatt3O7vFYotl1qRABF1FMlR
FiLNi8IPjeVnxl5Rg+0FXU5SVLzEQvvblg2R/CdNVgibSCjFT+7kK16CgexkV/slMnF+tbD32/Yu
nt0zc8JHquqhHuZXUvydDvb2fq/u4j0yocO2mYuDodqZHeFD5WlrRlUKxJP2feUseC2onyK/BlEc
AiL0VdzYl19CdITEfugPb7punFkXPlyWG7Ui8SfUulecoXlX4GE4o4QlyU8noPpYWH2RhVgjdEA9
BhbTwjWec67jgwbT3NUJhOfQ8Jvvq4YF4jiDWbbY79XqY6pkEY70uAS59VF9UwQ5+/sCNOmSac55
hjta2x1RhQFbmdNQ7YoXT9SZDQGWlBgEAEaPVGkpruTOKdLVkcJv277HXXhrnwQXX6ShT0O0rbm5
ARXTfjowUwHJMThfIkN/U4J0tiDBzweGzLiY+LuAK7vMjd3UG/emr0JaXTpQCEt5gODWydpIaMbE
7qXqZ3t1W6rjhPr7gkPHcqTOE58Yyeab2b6dlHfbX2bz6+PWLPRqoYlqHNmMxGEaQLvTV0GqTV6i
k7L3F7PWfz8K7Ajva50SVvnU4iZrcW0lFaMU4TN6pWeI2EI15QtVkN3cNpgTXttM3cAzAMO2Vcqx
q64zw9/eNurvC3mK3fNXcv5cWGPgFf/hSBR56OVU6GzH+E84S0ug1Dg0+oIdU+5MKBrDjYMyGKHZ
U10jDiETkg7U9ZxalQAF4ViYRr7ynDjdT/p9GhMhiPr7AgwMeikzlRPPFxhCn7rKaZWX7e9y+Zn1
bNfEwz8PQ1HM+PCYy0CLBHjO1UcIuY3geMgC6r5CHR7h8M/GNJc2Z+iOwORQFCDV0f02nJ3tNVG7
JkDAhNxArs0c/YHmS6hcS9QjE7EK8a4cVdkatwmCzDS8i5SDpX0ZEwqT+fH+YwDAs5l4/OOqteoO
Nv6hqQr4sLs38HvkLqSGWS+/DJ+cQLwiKyVY0hL+HrMcMYkG8ZjMVXZyoLuyE3nUoaG2T4CC0mgK
CO3iySTpr4t0p2fHQfG3PYBckIAFiqrjHs7zgPmOHf/tYy9/QCcWPYdkFZ+fka2PxVd8hjyraTdT
yCkJxmDijd9AHlly5HtoFQ/QTKo86RBV0B1/o0yZdvblBISI9CROE06ZVioe+0coOQBzaeoWaOGD
ZBO/J1HP1MQBEwfwmTGNpd3j2cHortPh22A+bH++zewHzi/AxChnWhTz1HdkX5iUgxPDz9dgSZ+3
zVCOKODEYhp1Zkeoqy/Sh469aEWKdgXCBoWv4qw9BnTHzOCX2J+0snnA7sMn1S3+jxG7133f8EOx
Dc0ss67JGixIRudK5+axUx0rt3CT68nLO2D6z3YFaJLqBOSSyxTyh4QpXWFEvHPewBtbAZYRHTL1
EJ7U3XpHHjgCHcXp+3ZUQZEwIj2ODz/Frsr9v8ocVG/+5Z640wkTJTWLUJ/rFs2K6Inj7AXFrkOH
Wg/COcoScarEW3SuKmmVakARS9kNxV1LJkj8G2y5h4AVQ59PplLw4kgMjl4u2AlFsiv7E5+LTILQ
3T5d5MYJmYUR2uUw8NLFNN/laVDlTymGYOqnON9XzSHqD7FN3ZkvF9vPPpaAHKgYW2lZrDht7+JD
9Z6T+6d4ECv3fQuqXu6LVDSjQo3Y4T60Q6uOFsAwPiSf+0MH3mj5kH8Onf9nUwkfEbvTbK3/J1BX
ORgyn7vqL/MOkT23VvtYW3i3Qucv/niPmyCeEuUAY38fQypI80C/4Y8ifW5fznFtysieZQzbo9P5
CAGIFaNmP8UNjds39b6dnENsShtypVZink1bYeT2FfiW0Eq4fiHcnsAmsStNkVF3CnOcsmUBaRoe
ZAP9tnuJH6GP9beBWBUSDyWfFTnnWaIU9k6LMldcB8RyqI8kgEYZmmNVjTjFYyDdqRjFQo+Cz/uC
cJjcKKi9v7QnoEY9lapcLYv5Gi+5HojkJpgY4cLSPGZSKHXxQGmyKhuyapiqWAfIDVsf5AY7mPbH
ononL0SPAvX3hbi4zmgNKys8KPfs+zh+nZfd9n5dzGHOfr+QTFtGFbOmwu+XoTkU7yr9y0Adm8ug
emaDr/EsvWUd+iAZA6jG157xWsTPdqMzHlcXzC1gQqUglVqT4NVJk+os4R1vtvbVhmhC1bpa3jh/
t3G/+fW6zj3P2Q0dsIOeOitzS3Iw/HJedLZ3gjvLjdGtSoK8aA4Wn8tyLpKjP0we1xTodSLkUhsn
RL8RokOZnOEy0PbHfoYk/HLVd0T1gvQGIWvO8jQHIxHwrfPzZ07CyzXGpff8osOc4in0C2Lc73KE
Pe2hyMrSZuNYrjbiRJPD/7jgvOQWE1rdOQ3C/xHRL0KeppoahiRBwyZG9HA2F3Ow4X/Sfg3CI4cg
41tyzWeg2d72sLHbrviHBf4yKEb1aJnqEFyAvEI9+Ot1tzPu1Vvpe3HgbfXgU9w2dxmSTtaEp4Ul
DZGs8xoX2KUe8wIk4galKcAPz2+R/bSDYmTXjalP5QX5eWNIz0r6IhntIe6vJ7JEQxkS4G+ek4nl
BWppLQjFjPbYd+ypz+PjYtymeu326Y/BYG5kroexjkCo27lmunq6HfTVj4bZBBhTOysApYHcWrO4
jnGX227dqA6osLe/3eU+jbOdFbAxtpS0WXkOv2bBTX0t3a1e6fEsDbLQkbnXgtpFcr8na7E8Tm19
UQEuNVtLK5srikp77ch8ZW+7yx2nYcoC26M0X8gDIaBmZzG10bhIobyDhNGet2xI7wwMYSCn9qg8
lPpqAmoWOluyhqeFU3wz1M8zRdjBAXFr6wTA1LpOiaeR+2geZMNHtT1mk5+CKk6ynqra0waNCAOX
i3onJxF70mu0KhZMxZWk8nPN50RWqSe50FdQc898VYozOgrDCNAU29SNrs/QpsST+RpFYMlR91BI
+WZnyOc5P3v8nXoEID6b2LBeRCD1i3Rs61ofJPa8ykTYuRxMf8Gk2J+eQ7hy0SZmYib2/ah9spbb
pWfUrl28LJx9KQExqqkZ45TP/6yY8sjNB7u8SyMNYx8f2bqrh/fjAvEeY4epHQpIqO8lAEmdMDkq
VzRxaLs8dAroHcUe+xbuLcXjr6TSoYsJk9QHEyCEaYaqygpuEl3R3dTKfN+0FHBQ30zADUnV6sFO
JhQzrF3LPiv1+66n3hgoGwJcSG0UqWYIbLKTd3Z1nK3bznogUJ6yIUJGZgyJXQFt65fB5xXZ5sY4
yE/KI+805ZX5rHeovePbvwFTopTzXBvDrK+wacEf7Pg51TD1hsdynVoc4Xm6kH9E9lLXVQp0GoOq
eWUf7fe1rz8sL2DZu7K9N9XrT2dM56Ht7PqyxrW9WgkWNkFBLH0ch9WZc2I6l/BtUcE5zvWlUkN+
m4DaljR96qhMh/AIUbe5t6I8mV6ngBL7ttV7LzF0MObolJ0/pPemYoIqA4wkItsL7shFWfRAJJTl
eLsxxwX1dnTBg+yvPudA/2uTwokym6qZwxEOoe0Wn7+wls2u+wgZ9g53Ch3dNSx16/JNF/PTOoUj
psaNrGkaon4Z3hTyj4SqYfzh5vevATz7/Nft9LVrk0HnDyd6tEf+9FkemltF7gJNUr+bWvJV5aJs
pvFunplX2g2RBFx2mJN54ZSlRlo1EzTn3Qqd45P8I+oOtkTku39INE5GhKOVK/lY6CPexjtf/8p8
rpmnOel73j3EhReoJgXSHoeWs6McTVKqzyZPsH315Z+7py+952JlIFnt6SE1voDfQfG0QCE+51XJ
pHbFVVBFLxQeo8arCI1tqztc8ws8JftGro9/1LP1jb3e2y0Xz9Cd0WP88TqwH0fb48VYKGTtZbbf
jjT8aG2tT4jJZpqYXcjbMmbtMUrd0BgcaznGyueqfjAoBYvLEea0mUJ07rK+T+t8Qk0b12lFgUqp
l9u3hUKVsy+D8cmOgCddF5epnQNPhip1wlaGOPzj9rZd7jXRTiYE9IjyKWtnnstA7rDAWAavmf+P
tCvrjVtnlr9IgPblVdJoFnu8xXacvAhZqX3ff/0tTg4y8zET9YWD8xAcGFAPyWax2eyuqm7GET1q
o9+gYn7+qO0bKlFwdU8bsqlojmEjXhLcA2hvTBnXzist2bWWFwVPKs3n9wztwojgEpHFenD58Of5
zJV6NKbxlhPbnw4GToH5zdnaN8WWqgq7fuO7sCr4ht5IZTWado+dzfsP4g2kEGqfcxmg3sFLvxKD
vBqDXJgTXERW5lK2ipO5yW9A0+zbD/EWauqb0MUJXhx1ymOuIsmFRcFjzLBIQhtK0Hgm4i9vvMSC
C07zuiTmv6tn+GxMzJglhlGoUADFZcy6UdtPLPa16Nv6FPIF+QM5LkwI5wsi4EkeFNz3OuNYh5/H
+9nN2FPyHsJD/cIMn9YLRGwHqcxLzqxStWDRvi8zoqHrKlZcfF84UVCK0mutiookLXqys96NR4ou
jNi0IknxkqCrQdExgjHGPat6SBbHmySynZrwaEvAhrkcoirqeMrksd90z+AM8ywv7MA+qJ7oid9X
n3wxcwJOTDOoq6cEEAgpwDnaTdLtO0v6LmwIqDA0c910M4onnMKN9jyRUR4Xyw2D+LYDJVL6kB1K
2SWTXdSSCejQ25peVFrB00/9xjo1ys4PbYAUN65exv57E6zvpaun8MUwBWxICjnLVf4QuqjfO/nB
mVK3H/djd9T119Z6V53B2ZpIWGw20DGrepwicZ/fGqV00BcCG4hNJfIVj2BC1XUDyzZHDFfJR50K
WygDAioUGip3Wp3H1u2b1DK3mp7XV4QyIMDCkEWR3Dog2U1s88bq5ufOeg+t2wWyidzEedz0hcO7
C8LlLe+2SupnFB0a4ce2gAl9FYJuY0BfRur4CbSYxhzJ+Mxdn6rrQeuFPwlAgFx/WCi/1EQGn2u/
1GjBxj1gAXXE8qOg+zIIqBPpiZPItq0ITCIgIsI9+AnZEai+xehjBsM33iPJqlXKGQQ4MG1tZFmE
lRoNX0qO4fB9fQapZRK2f4jSy3maAd2ZzNx42aSYwJByN2IQIicEtiSrmhJhndo9Oc0Ta7brg6Dc
QKQmbmw042s29qS0K25PdTAbdJBG0A++LUCd1O5QXrdukhqSgAKSamiSzdPcXSa/pMt0Ey2UIgRl
QsCBRo+lUJmxgyz0xSJlv6Tk9uHbYyWQcvhPuIhwuslARkrC6qufjVPGhW0yEJJYrrVBpdnWAP1K
K7vSM6W9TIXcIl2x3UusjCUHbXzyttrzDoNmh6JR/V4G5Vt6T73qU+MUYKJzUkvScuyi1Pmomw/8
Vb8DA0v//d+cQggZtKasssSBG5bWg2ruIaJA4B2xW0WC4kWaVFPVcDQY7MnJ3grtWdaJvUR5nQAI
eC/qumVAUBrrN0n3VU6IFOz69w0xNaVAO7XuOODk2QE0mSrVI8N/399d2hB7VxwrLOp0wcY02pvB
fLGlyB3tzK2nwFK3SXwD0n9iUdYjKENsX+nmtipYixElzn0R38fOR1ndMlRB99LLQLVUXq9s/H3i
GSIBsaFAj0HmJRBK3dyWWvHYl/azroFlR+sNN237oI2mnTqCp1paiAsLsW0NUTByWPC2Hk9wjgJC
HV94hVl6zL4ODQ6/hLnNlurZoJxFCCKKWqm6RgKjbsZuSuinyzEls0ZZEJDB1tNmsUtcxsvCb8uX
RfqxDgnklAmYIPV63zIFacM68vjlm21sH8WT/uiP+3c2uVx4hxAuoNpnnGpObakaN5GxXZDPptaE
OGyhUPe/h8YUh4lk8B6KbM8gcJK/pNvO7dCyx28o7Y32TMzgeshlnHbExSFls1RBZx3A2zzK6KfQ
cLtkW/3DrwowFlCyANT4Tsn1C3vM6gZjttHvlqAwFLrpXxFQ+il62vn4TPQOEY+917P150U7udCF
wV6JoBhU8IAfE5rimikXpxCW22t0n5jO9TPEOA3/wpqaGGYGXStc+BSXN9wsbu6pD8uTg9QAiCn4
8+ukudQqrp/Axunp58KqxBanDkscjaY1H7o4/RAqRu2yLr7Ri26zPkRqhPzvF7aMpq66sefh5ii5
+Xg0Cr8w3sXvZ+iyjkZiVbbFgl4pVZxQ5orBMdrJpnJn9F+mlBjIX8DjbISj18VIlCV00sVECMgz
kzxxpyYIzSDy4GkoPgtlIqi9PnFnc8LEJYo1GDlnWS3irTzclHlgyi/vWZuzCQFvS2WwRrXBiOL5
vixf8n6bDPt1E+SsCZBbmIpsagYykPqWXwnZoez8yRt9fhUoP04Vcf7/Zf+exySAbpuF2ihznql2
kzzzbDxLfPXegl4NGK2Tf/UJAX4HvV8yUKnx7rxxo3tZYOXgBP3Vm/vuZ6izo4sFPYqUOkhK4Qwe
Ag3ZcSSPt/IHXiiv+oB7Sn/0Ok78nkuxlCeXUhuNzQimFAl6aux5VCUvWzYFpTl5/a35YljCBa6X
zIItE6YRb7EQOZshLv42zLeaeh/Jx8S4s5s3qfo8o7gtzLxqeKnrj+tuej3yOI9UuN4pXRMasoHI
o+s3Zbgr87d/+76AHaadxdGoY6fVWiDb91NNPNZQKyWAxciMtLN7HJNh+LGDvKVlym6P4hqKQ4l/
58+A/jxPAmLoTB2XTqrxnlA+mJADkp19Rz3Ic0RYsyEgRqlYpdJVuI5GkXOXWryiXboJh9BjcsMZ
UnRi7akxCYihziCFjSBVgneu3Qh+D0095P37yuIuXFxAipB12qKFEAuZK8+B6t2pISn1zNgHySl/
tZYedKIWhZhIsZAHvFRJxhgmUpoDLb4fUdieO48W/r+nMjDEHIqlPI1WROnAn4+TZAiqTHE7Zz7k
7bsUhPXzLIolPFpuxjY4JOET2yXg5LSc5tF2GVpCCo9KVFCDEkABpHERumpQsg/aMFeCfEwNcdN6
s44Mpx7WFXcXC3pG2ZzkBmo5OLBG/l4DOVUU4G2qD+lR95VDsptv2o+40NH17QToGXz8FwFNLM9N
mHPix2L+GIbInjYREcNQFgS4sJZ80Rp9gLJfm7llU7sK1YH8lwvCb0QSadaGsjJiNUX5Iu9T4+/F
zPT0Z2Nrgh0DHSl08EyNSYCLvoS2yMiV18b8pxy9pNTbPvV9ASjsMcutqsJZqC4HMzxaFHMl8X2R
Wy0cqyguF2yhtAtRdtHexFW6XfdpyoT4JIy2AsfieXJ78vP+cZC+r3+fihdENjU1q7uRhTLvDVMj
r9n3W2nTJi4Uehc0I/FwXPpOMRZRniYqYxtpkzVWCTgYgoxtbbSDpGgBlgx3dlyuXO34FICTJvlE
X+zQPpFtKbUQNkS38oGTpoL0/XsM1eN2z+3N7yppPcOrWFfCijgcChU8uo1ejm4fx24jR4afRfa3
9RWkPEQAhkybs3iI4ISWfc/sV0aqM/GIcQVVTSGIgEbKUuk5rp1t487edNuDMK5ztfnUqVZsqW5F
Iv4yBVAInXDqZhUej561H6Myb8fSue3V+FENyTOQmjsBIKZIa5LSgK35YPTQZuRpLDR9RqdrR7Yp
PFIP9i95zt8gK5aRzAsaTEMNJmvWHq0U+p/QGzVMKUhZeRM5byD2vYn6xtN0iv+EiGEsAUqcSs6L
ykSqAhS/bjvtTPM2a0x/sjeSPBJ3R2JiRWXstq6TwmA4SuTuVu6fJelp3ekp2BJlsYeqZLHF+C2g
bI9JIn0rVPnW1lS3k9mdVuS3E0uDqlW9uQ93DCUug4HUeRneVhIlh0TENmIxSp0wSSp0XBjy+Vh0
P/IiKCuKfoe6i4ulKA0ezLo8x1EWRx57+lUaVzun/ns628q32MqOF4Wym9RaRsNErFEmRgqxHXWD
6oBNVDtfU1SXD9kYNFPvr68oNYsCyoTmXE+KjX2RTp+T0VXL56z4RxMCsqjTnDRjgix/79zJw14q
IIv6rk7OM+xbAqLkswHlXS6PkeyjPSdQ52ld4y5Dy05zx/4/XAnEVhNLT7QkGhO1xVZT7gtoayq7
4QaCgBvTje7A4OhJD1RFLeEdYiWKPldmpGnQLpWnzRIVbjY85Nbr3BfeOH9n4T8mJG0hoVE27RRK
A7ZX2t3iwqqVd2RKgcqs2cL1pGqyKYekGY9HeC4oCcwH0x8OkAxF/EM+gF9vODw7iVimEtdoKpYt
3FP07eBPscurvLsdOGYhU/SBl0sCxmrXvHtnsaul24YjG84feqWM6XOUcWbKuuvcqr9ZdJSUVEQX
wF9m82xFWLE8C9kyZzhoRrwM8Tdwdqx27Lbc18EMyQLiqDmx/fyJVmdzwuI1ZtrpiYZECqfb1G4h
e7LHv2BVsL9DKPhW/2a7NbgOcLENWBAuhPm/BJZn83x/XgSWjb5Iipbg6lf53ZsG7lR7r39ftidZ
XTDa5F/fg5Nnc8JNs9QGtFEreOawnENs+pLz0Ro26yauI8rZhBBRKpYitSm/zGb9Qa+OKskkxldk
bcUErGfZMsVKgdSrvm1uF1/3JrAqebY/Zp6z7bZzC4Ll9SGRPilgf9NPfcka5IzMIxcFU270ys1m
nJ88ma0+sY/r9qgpFI6BplkU1gxI92Z4O68OcUbtsetR8u81Eh8P9UKful5BQqrAw+txgrDgErnT
bsld8Hq9mqdrlN8cmU+1iFIzeYpULvw9UjPLNvSK5+llD+cNrDp4unFOPbBkDTvhKqdfc2ENqV5N
lSpAZT67w22BsvlmN2qusel9PZB3quVSA7weJp9nVoATk1UgZS6wwaTyvlFeh3Y7NpWX1D8tqmL+
+kF6tiQgh430xzzlBrKzWu4r2rhb6vSTgxq8LJSfpA6E42Ho/5NfnnowLqazSSR9ZDncpunebPto
WwTXEeH3p5Pv4vtpVuSFNiH5r6k/h+5LRcnHXY8Sz1MmIEdpLNG4OMi7tvK8teT+Ra7km1GqXten
iQJ1kS0PfYeWYug4KNsDKr/3WVBAy+oYe2wvgx9j3tUUJlITJwCG2Q4jXr9wyQ7Thyo6so5IYFMj
EjnzpGRyFrmFW4+Vpx/4qTwlHrKwXKVrvtV32ZaitP9LmPN7sUTqvMlJ4kEpcDDz9ozC719CqJ49
cGqTyburXONV35nansqf/+WqdDYrhB+lnkio9uLR1eDz8vZlJz+0mTcH/x/2VXJeBbjg3MXl1GPh
OM8IzysloZ8kGCHka0D1PIae8X3dOYk9IJLnzWXaqEmEzJLS6psmHd0QiTQF9Y3/ZkYINIrGaJW8
xQ07q4795E/62zvvfOeVEgKN2NH6ZSmxUur0uQeBnmP5ckOc/NRsCYgxRFY76rxe20Ft15z6qpm6
BSOK/ygjQnQxyeBAg/IyYFX7OvWvfb1rTSrQJBBCZNABYaLZ2CZ2E1i1Km3Xv0s2xvi9GCJhjmGz
0DG5imlTHafqYA8fmoTQQbre4mfKjqrYlgP+awHlkonVTtbiBt4FuPiATlrZofKjT1zzVnkEs2pQ
bBe0FzreO1z5bFbMuZlKO7aJg3jTlB9zw7eWT3FP4OtVD7gwISTXxtpRWNFhZFn9SVk6t9ZvF+d9
WaALKwK0mZJjg1wIuV5kyk+s8r/UpPktleoLvhpgXpgScE3C/o+cFOdFpfp2cZuHipfaj0Zd/ePa
cLe/iBiGSCkQ46FIbOi2ZhUYvPNkoHIIV/fOxWAELKv7TirHkWd+0g/2+Law3bqDUZMlAJmaDko6
1QCZxArdqH2UrC6Yc29uCS+7HnxfDERAM1lhEWtmXGOQObgt/Gk3jm7VoC2kwh032/aOvz4wauIE
YJPmpNdzbq9RI1ed3iApu26A2jcCItioaS4GhttE3YP9o0Qa3Oo26kQhwPVj+jxxYpZM1Zy5Lmcc
NVnmhY9OUCJFJr3mbyBCDspgvKGqLa/G9hf2BDzIhrqx2YhAO9RvkGgxnTur/aEoj1Z0rKR3tUNe
GBNgoU+MNgp5dWy8xIE5y5t5BEMmmN3W1+rqzejCjAAJZTw2heRgDk2In8bObaw/pDqyVyCy6KiK
bP6tP1IEF7a4Y17AglOgD9ZisNX42bPmJ+DfjsdT9SjnWx4/1lS1O7GFxb4uO1+suuZJj7GaXRBw
ZwA79dAXFIcENYkCVBiZFkW4JaHsAoWV2l1R3yfq4GrsaFfEXYwakYAVPYN4bhrirsS6L0Me9BoI
EMBYjfe190SKF2slgIQRWqhMzQDhdhm5WWp6obFJ2UwcFOQWFqCiZMpQxLycuN0sgeJzksTwu47E
+rLpttYnagfzz614oNjcJaWxVrUxPLAwvi39sYa+MPs2LHeGPPuNDq4AKu1GGRQgQ2JTyGvnkNJR
uw0q+CDerbmWAmHZxn7uU8tHiwdIrBn1Vkf4iSOgR5rMbM65mpXRbGwzANMZ9HdAI/RhHT0IpP9D
pqjOsxgKlUhc6qAhkN+mPHaT8dO6kevvgmdfFDu/5jrOa7vhVU3LhO6K0dV7dhjTyZ2cCeIITeyG
aezms8VcPIY+RaO802IU3Y/xJs4r6tfwJVvzISHuiHQZ6Z0ThVEdFHt1Ex/khxRkYKerKFm/QxzW
jgAtOarUlHbBQrYgIm+fai/y5cpl0onzh3eslx+lnji/qV0pchuNQy7ZTmb2EEAGZ5yb4rq9WEGz
mTa/yoT9ibhEUKMU0AbuOlYDKJRB6PaDVZ8Xtl93Ier7fJtenDx6W0j6xEMeU0sOXWNu04Jqzrme
ovjtpabYLAbpebw2xRiDulUC/pi7gI7XhS48ktEdJUpM3LpMsXVMM+MyTht+/Tm2M8hHuJIAmKCa
2ecNxY1b+uk9KMIoGmgiWDXFBjIrlGx1jLHjo8jnhJM5tLj7b6bb33LSeIpy8nq66WJShfAElVLg
hIywcFPvRrHLnniXS7m1NmCsmSqvef2l1BCRcvTrR7opdo9ZxRxNiY0jnVkPnV35S7iZpxvTOIYx
1QKyjtWmLAAK+GsscMrBVF1u5erV0O/zpcZD7Lsq5y7mUoCSUell1ua4MC3Nbpi+VYw4DKhxCLFJ
mSt2lvIoSC8eouwTWxTPaj/PVPKH3GgCWPR5UpldiOd4aOfdMiW+ictHE08JLEHFq8J6lw14g5qz
RytWvHhaCHTky/F3/Md8/i+WFLrc6HmN5KCU3GryF8v2U3KI3K1XbIgvQXITZq1WIFXdZAB++afu
KW65Nf1S33BKbJogn3D305xfAGSrKXCPCfnHLCoewvIrsOWev9BIMxqqZ4oylLImRCe5mf9HPFWb
icf70U3TV60XjXlG+q4U29nrT2fdxcj6psLNk5deD+GWGU82pQpIuMMpeLn4flkbXVbzPFSb4cGz
C2r7p0TJm1E2+N8vbEytUSbOYFielN+jjqarv9bUxYLaVeIrTyUnRZyNuLQ3vo0H/iSIf0xPnDgc
fX1UjR41HgEpxrZxGgmMQp4G0SJDzlynQ/2zTGW71+/rpvjg4zSLPOU9chBFqXyTFrTNdFZg1mCM
acCyYNevAwM/6L9EGuZJK/Viqfp87tmiI8VWVz+q+WuqUpRV66GMKb751KZezh2/mFn2fikeKmm3
PgBib4oPPB3qgAqL5+/nOt1IwyHLvzcphHaQyV+oWwrhB6qAA3WWpVVb5pan1W9x7lp54mZqsD6e
6w0EZwAQNZDStkMmJUUIYXyQPclFG/gPc68d5x63TE7Fz/UOHb/e9YeOuCpQS8X/fuELeW9IeVzy
y1/7sUj3y/C8PjTq+wIsVO3Q5RAzwYEe1q9zUt1rCAXXTfzl7qVrBgoANMPRhK0ayymY40scDP3B
+cAF4qB7u0dyP/ppbEc04M67uPTXbV6PI84mhfM9U1MtTlFT7RVS5vXRUc6Su0b2nPZd5Ynm2ZBw
kmeRlNYzGgZBWrJPhtjVCt+MiOLB62v024bYkSjJrEflKrzPsvZleds2m/XJohZIbELUwg5nKX8D
lmRfA1ck2jysYNmFt8O8M+9BKQ4meCqNQhoVNm7SQnZkWVDVIG+1+yUoHsZtvFEfhoOO8lUfNVn3
ZNEINZHCTaB2+riQQ4RdfIS6p8HvvG43P3AalvY5A+nnbBHQQZnkf7/Yv9BFTBKrRRSm5j+b4kFa
vPW1IxxdF/bvImVGGnJFLL1RVNRsDyVaz4zCHWYzulGj9mndHLlq/PdcjGdIl3ZhJa71C9hLt+xm
2ZmGZ23yvYFeegb+4OyFzF9cj2TP/i/gh5akulJzdl8NTK3ZA2ct7tweynA5ZFMLjyoUuH56nc0J
2GEsaimBJxjlNnboQsHDjdAeFjcHwwjG4ef6fFLuIcDHlDCclVzfWu4CJ6k9Ngz+uoW/JGJ+D0ds
UWwKlKuYXN+hmYJszxVd0m0d7roDJ3hotvVHhUjE/OV+f7YoJCwTu2pUq4ZPmkcTHekt+kK0p+mR
V2Y1W7CarA/wegBwtibgSF5Aghb6dyj9Ce8aLsQzoP+deF+jbAjAUWSDLqshCt/bTnPBFe/OY0AS
7RF+ZwhQkZWNYWUDbhlZVbljbgTpcjfEnWuNL471uj5phN+JfYlzEeYq4082Q/EpnsCFSIQt1IQJ
MFHIy8gUXn9SRvvc+VG3+4TFBPSRni3gQrEohbJIgPMuGGeXU0aj2y7xktE33dDF693OiTfr83Zd
9vN83hsCOLRWnC8xlwpHj3G2B220G28QzkD5kHOA4sl1AAM4rtfzzqZuoeR4BbBQnEhTshnjtV86
6JQXAdvoe2MzHdSAy7W1RBRP+IjYxZgu2ag46Hn3WPZhsj+NFEX1X/KPv3euqAdntRPk4HhH/Qhy
JcW3dtDW2c2fdLf60rjoAw7+P/QO11PvZ6MiXMwhA8EORlX+VFDw275InvQDzcdmEB3IInBqCgXc
SLOxXGYD6bKy/ib1eBJ1Hv/NH00BNPpaH9uoxXDUbf/aPEAraIOWQjDSbrhmHAfc/CsqIXdULEWN
jAPARRzQJ6Y8jzGvbFCYa4P4bdGpoVEmBAypzLI3owjuMQQFuiSh9pluk5/sYPv6/eIlO3lnU4Qw
lEkBUZzKqOaB8+wukme3W30mwifq+wJ6yPNSNj2XJ3Kkg+occ2O77g7U9wWEaJo0thTu3IqJa/CQ
uwYVjPFJ/zOr+Hv7iCVTtTRrLJLxlqTjmU4B6KARzMgOmkacuBTYiV2JydANjpkicM5/Lm988dGx
/8D2xiNX0EUKi5g5KrAVOxN7Kx6rgos7thAS3zR7+cjfyVJvZmiZ0gPcR3zpeX21iENS7FUEJ5WT
zBIO4WkKQmkXaZ+jmEr1UOvFPeZin6oRDqyOi7Nr2rJtywcZ3XN6lRxHZALXR0P4ntiJOE6I0k0F
caZp36jaq0QKYFDTJeBBs/RjovNqFiRhcAYeWm9xQx8lBS2K/pVNsjE+zTvqsYoyKiBCFJXp3Cj8
fuU4x6GVgsgZPk+yTlzxKTMCMKhNPI1NCBbsIhz8qpt8wzJ3LNSC9TWiwhexDTGK2lrtc2T+dPSx
oU8j8jgVBmeQhTzv92YzB8Pr/CzfULEE4YZimVVtx3lbRohtrQjsa0vkWVnhJrXpylVP7GRiKsU2
RDkHE7PBq8ur6nHqbrB8rqV+IOaRMiJEEZaZMi3lbbcqaJjRX6lukgDlC/In3Z/RcYmmMp4zoVpQ
KJAS+xGX3iosvUZPp/3ZesODzs4K2MHxjMdedXkWMoYk6PpIqYEK+AF5olatT1QZ4UZlO8W46Sei
Z4nyDf4TLiBqcPKlSfhjGFPbO8kob9oELaPRvElaSiuTGo0AIf2cR9IyYf7G/nZuC2j1NG6Bpqj1
OaMuwCJpdg4iItVqcHZ1AXviTZxJ6ddgwDwxiN0oJCEb97Y/D2WoSGm2auma+PrbaHKiabwort5M
b5yjMvSjr8pnY8sLgCeqboBD3po1YRIbzYr0vsbolOaxkDXXNL1JvY+TYHgfb7t5HpiAvnonqUUj
IcoczdyToxkyfVAYnec9sWDXXfBsR4BfpcF/Dm/LY69LULuRd197pZd7YZC9cuK3ZJNsqc183RfP
NoVYra5LXCVzPPqNzsd+3JTOUY799XFdP5J/m/jjCRjMnjlqmxDTLEdn+E52df3lBnc2IGR65nxa
hlqG4/2nJOMysNEjbQzCxoOM5JzjU0zaxKydtt4FWLBJb2WUNQDdu50ZySjWChCxExuYMiJc2zS5
sVqrwtKwqvu2hMsxQyI80slyH2InneD+YjC9HRZR0eAUaXz9AHWjQXF5EyrXXNa/h4XbgtTfk+F9
jm9u1l2DGiL/+4XpqHRm01aBhIUZugPK+lo0bJLhBgFM4oPwlKoLS/gxOQQ1XmmRoel2MZhlf1X6
kDE8ZU6ACzNj1WjxsjpH9U5KrEHqSV+i1wFXhjSgjkbS+wXUMKzUcBQdo/vFuxkF2i73Bi6ldCju
ZBzH9l36cX3ZCKASn4bjBI1RC1povLbvPTO86VkgFRNqFwtiCxCGxCdiU1WS2bGRuci/LErnLuAG
7o8VdcsjAEp8KB4h/KGoKsLesvjZoHjctp/X5+sv18jfCCU+D7dtnJctV0r4xV3G2TznhwkRGj8a
e5d6riW2lfhQzEpUkdomBqTGqc/6pzBvtxb1vM5PhpUDWGz0U4CAy8zflIYg3HLWpTao9x1UH9bn
jlocASKKalK0iVOMJcuHYkZxdU117f4lUDqvjhBKKDJa/hWuy6JvQWO2az17b95OnrQt74ut9a44
82xMQIcla3CHm3EaphqgFnUCQ3xvdjfh+55rz3YEWJiZqkllgngWbduIZcsgrmtid153awt7w7Fl
RYVQ6P/Ct6p3Olsq3IXRtfiLnoodfxf0oobSQ7vUujdcv3tcmOTucnFiQNy3aNkEk+NhOQWZkR9v
53vtsYY+Y7XNvHftpQuDgv+ZjjFXSYuLXGNsYuNBNjamTrWTXD2BL2wIDjhMuaRJ/MRQFHc+mFv1
rvGrW64CvOzUfW7uki/RrgJdh/y0Pp1XN9eFYcEZmTbXeYHwz0uHL6b8OpElK+o1kLgwIHhhiZaI
Uu0we/qxPfUfxy8MW6veg75sS8n+kv4oBLNVMspRgaYST/kwgiww3ww7kNbEt8OG33ksfySSw1dx
9jw6MZ8wLlZmqSEuBrryqCs3SvmQUtVsxAqJeQQzN8JR7TGBLTPdotwrhk1sKWoQfAkvdlRnxE0R
8R2lOffpdKjSQ1cSmEcNQsAJSBfY7aDhuaoYvCj5UM1v625MDUEAhaTRwJKnIR5RkQ5GUTxvoU4o
Os3rdYUXqy0gAXqI5khbsBTzDOcqgnCPZ74xUAP48g/qXnY18rkwJkDC1I7TnHWYMnPeLR3yv4mr
V/dp8rw+c6cI6o9T/MKOgACJM5aSgtZt8AMtbMPueP19NbgTuPE26Sb0rY35IbzPik07B9Mm28QB
VehALZ4AEU7PwEWJdjpvGtVE9Ts1jAdXijPktJAxTr+sD5iaVwEiIp1puPICImrpdmm3Sp77jTa6
2Ui0txEuL/ZntU0YLawDsoLK0IAivZ1TCRBi3kT1LT2Efsos49CIiwet9Q0VdNMRlbinhiGAg620
w1Bxwa3E2EjFwWHENPHFXXE/se2qDLtqMU0MQjK/GikkOe+j1o+MzNfD5yGlyLio0fC/X0Cdirrg
DqVDuE4s92N+X4y7deeilkRAiHDO5BYlfwiJtdd8fkvUxyn8sW6CCBXELqrJKMJqlDlxa9YcwBrl
KmXldQO4X9J8l+P2vm6OmjEBHuRFNbtywOFQ2Xs8k7sxigvXLRAbUhTXStTcLiobHgDmMLdZUjQ/
fNbK7UgFWdTaCBufGUarTgyV2sV8x/sIOWPTQpxDRABiiZ1TjpKEv5RDUJfGD4nygOv4k3lr3vNT
wvlEEZcT4bAlNk+1rGBRwztuwmN4KPz0c/cRRH0bLo+eB0ntVj8ok+vzaIltU5mZm7bDI7oZ5ehL
0Xla99WoXtadYt3tLFFuq+UNuzFnDS6NN1l+TSZv/fvrTmeJPVGVNlhRz0/XUCl5VGVVoW8vvt0S
u5UaB5/MC8DJkR9xDM7gW5s3lfY5bj6sj4NaDCFKqDJnjLoIi+FYqDK6DxGWkKwoPDj7O0RbsgAB
3YLzMY85BLzxzk2uDR5vx95N97xwL/So3Co1Z0I8UKXzECVc+cRuUldmhWtQh87VzMXvmMcS+55Y
Wg+mzmv1hkXyw8rwpBBCbvPjYt+r7c5Ig2ykbniEw4k58LQ0UD6f4GTQs01ya9xzWsEksP1i3kFA
vgbJd4HUPqX7S7iH2AuVtY45KpyLqUbpylx6Rf9Sapt1F6QwT8yFt0Y0tj3vSG03WsCZu4qvyUf5
Hnw5Pgp+Krd5V178vHynH3SxqZqyUEeDS7jI8Z7Zt7G106jcFjVx3EcvTNjxYLRyhxai3r5b9H1W
3EWUSxBOeErrXpiYJ6fOYg4Nivm1bW4Y+1nnoPRLt2b3mpo3eNMgMO96muti3kSwqFtlnHn/WIdH
d92D5JlXfaw2LYiN+h1VfkvNoIAapp4NTtRhFxf2LlQ+hNGm1N5TrXAxHgEopqFK60jBIlnWCxv3
RbhZHMK5qW0rBA2Gg15uqcc50aPUK76RU3T2fDftYH0LEYgnZrkLi1nprAOPxu5L2bzkI5WoIxZD
THAzc7bLucZiVBEYOMcc8G266RD+UyhniVnurLbqyXJwUkjRC/oHNUlDIBwkzo/16aKCHjG9Pc94
GUsdrMp8UMCHPEQu5900Pptu/KDvWtQq+1RqiVoiARCaqE9Q3w38Lpjfh4fwfX2yZ2dW+RJewIGt
mvlQ1SZ4A165yoX9IH9qGM5Y201uIBj0FDfEYpGzKMCB7uT/KVXZn8cNCEug2AZuYL/IXN5LhncD
P/26vnDUJAqYMKAz01AznBQpOw7lRzskyPT4hl+JVFQBEOwkLjM5h18gZyLp+3Z5YOnd0uVuz25H
m4oh+a9dsyZgw+wMQzrj9uKp2QdleA3RiqdupXo3G0TwQICQSH3X9ZZlL6fniXDwTOeDhcIUK//Z
ZUSxI7E8mvCMLmXWf5SKuTK8LVn23BZEvpTyOU39Xy+HYl81aD0Qwn4xt4vvBEg27oAXL71vBvm9
5FM8cdSYeHB7sa36eWrxfMTTMGC8T9/GnugyodZGwIXQygckHnFRmbRvTuqxpPXnclf2r+s7hwBw
TUAHLZlNLeO5nqmGWgvn+un8yiGMUAGCxgd7OVmtaleM3yYGx+WMGJEfKcjXet2GS+1Ej4US/Nuw
BEBweq1BHIQNKyvPyfhagwlV262bIF1OAAU4m2E1Ng7XyXGl++FW94YPyy71dJc5WwNyYtEjpdXL
52kFGTQBGRKtsDO7QNgN1kX06DzOWDRN/dh3VERHXM3ElkylUubUHrGd9OMvdlf9k2ni8s/1ZMdd
m3gkae71/aSbpmFZ0AQWezQby/hP8InLYCrI06LxJPTnT90mu0s/pf7okn3of3HLs00BNLLaVLop
Q8oWUjQVGHPRW+iV0lZHh0sBsuN59gmX4R/8c/3OBgXQWHSESiFH9gFsfKcLb+qpH5wjr/mOAyqh
ct1bztYECJklJZPKnIcWneU7OoTTl8XXnBZvcq/rA6MWT0ARuxzKPgFbgZc6/0fadTTJjTPLX8QI
enOlbTtWZqQLQ6td0XvPX/8So33qXqiH9cXooktHqAZgIVEok+mVy1MSUy2A1FLY71cAkkDAee4Z
gwSk2R2M0qiTZ9cxRUzwxovzsmMcbAhMLddg9CzlS3qq97U/7zBkoJ+SPVPnSj++7xK52OMgpBXS
MYVsCtLG8qMRfSlC4lqkvguHF1Fp9k3aA92ncLJX9JEppbf95akzxI9fgnUx7+IJqigtzi0ot5z0
HmreNmjxMZ+m7f/QGhdJgK3QtMIJgZ4IBRFMEHr6g3KeMQcEnr/jEmxbu303/vo6vFKksSxhpzL+
qK570jCBF+euWFArYn/xBiRoHCRkGMmIR0jyOrPPNCFAHgC69dFr78DtR9ki4IefwCwXpa4lNmjf
tKDDGoIKxFT6SQlmVLETn7qsqO3jQCGqiiiWV2RTLHWCSOl5EXuQ6hIh7O1Y+fKNOGDI2qwuGlBD
OUr1IQyBpv0XASQzi37OYop0gThNvE5kF05pG2LI3rH6l7g+hP2fnVZ+9hKPmBoJKERJxTK+aLm8
s/Th27ZLEziqcYBg5fHaryxqTSXdK+TqkGRPcQba9ooSfn4DS01JlMCtbal8LrTpQzRXIYpwhF2m
ozdS2rXH9bH8MbjpLsNppVoHb7vbL3t8IrSI8q5ucgVANDWOgCmnvM5s8Ea72ztIrYtPfWqCXE0C
awkoYqf7xER4mYSL2HqDb2LKsg5aqrj4+qf/hhGmahmKbum6xJMgiMKSd8McjayN7KQcsyAHf920
pymubqO5JZmqpquqbPJNIeYiVKMc4cJAh6kZqB4b+8Uz1ziPnunTgmuvDbK/rezKHheBzYKcRJaB
OB0VAPWgoytp3LV/jbU3YUyWKQnEh1i9e9dw55VVDnOTtJ2LSMG1O1THKA2QStr2kZtAcfX/s9+v
opWhlyMtmVi1NvYS8QfqQfa2gZvH+MoAB61iAuHdTsVn0rT1ftbNoC9mR1QF10oHZ9vUbX+/ssUh
bKUu4PiesFnxXj6wYyw4HYYiXhkUZVvYh6TONbV9XBSWzaG6rCEraZzz2B1PhRe7BXSnbe1r+Cx5
8i79SPVO3gSPq0VygVgojuGyatjQuPwyD4c5C+1E9oidpNbFga8s5NOYl+g5zuwaV33sNBjBUPfg
/w5w/+JdRbX63O7gviyL7xURdcsSdQPfTg56tzyxpzdUOv5CJ6VxFn3GTDQUNj2vw87PxqnmG0ik
sKwac1DxevyKKqjhZ18xtX0Kn6MPmpN6Blmsvr2xmmxiANOUZJXb2HYZ5VpmMnbz/NwLp5lKyN32
jl//Px/jrr0GIrZmAl5I5zmTQFQcpKLyvoN2scLFtuugWaEgQpFY2EGUVfJrkLXXO8gDf509Dc9D
qr+f2DU+vC3WzpiUAa/fRAS1E4b7hn8Ih7/tB5cVsd+vcNDIq0lXDRzkWnKLxlm80o19C5VKJ0K8
+xp0Um9edlB/d72LSbboK5ND1UZ1yPgCpKE91bHxDzQUPcXESRPTnV4oJ2kiikXUNjLnubKYqkYe
zyvOGFo1i/mgj8Qr5I07+bIkDoCtuF6URsbt37uGvUILbNyNjnT4SVulvidVa12Mcdhbrso0gE0W
UVu7S1IwDo6EU9wM2K8McEir9lbYTB3OUhv6ej2hH/CfNbLsvizsMH4XKeSVMQ4YFiiS5KIKb6iE
H9PykOSPYf+JcHLi+/M0IlOTqeEQgfNAfPw5k8PIUpJzA142N96lXuJ21ND27ev/10fiiUWyfja0
Wke3WdPWs5sa2iFX6w/SIBy6ofOJ9RHgxwulq1YsapGOEG1anOxTDCYMlwlwDF+679bX9QfTWi2d
hii4vBEYXpbIQcdaF1pbjoB0zS6QMpbs4hF8Bb76wES0TDty1n+m3fvofy/+wrONCEnTVjkLR3v5
pJS75F1TaVf/P4cVGvqRBJO18TVD5vVW5FjLvUS1GLwRsV32jgOMSZMbvUKmBBcJm9xuMBOkeROk
QCEE5tKjdrfbl69WxWOGNoxAKOyaGkS79nneLbM/O4rDCOeymPJH6rxxAIIk4GCNrGJRv+iPP5Oo
oz00LqNeZ7xEze5dzOtX6+NQZIyFIi3F1+fCp767syhpDOKE8ZwjoSiXYNJBw0ahY2IH+t3VOAd1
T7XjUxcJTzkiQMGymGrY+TnPl94vCkYYZoj9lkFxlBTikfJG9PnLD3nKkTGvI1FIXp+txkuI112C
QD76WHu91+zHR3HXfaZavsk1crgRWXOiij1OmIwEIUOqlHGc3FsBY+WnavfUSeMl0IcoCxXIFyLa
iNyf6eI6dBKn9ZIP3b53rH1PtSiRJjkIkawJBDXsOTYc8j3T3Qvd6UGC7C7LgVpuQQExEcPxmuhl
nxm6bOCukUB2DSSuMb6LwfET4t94V7iYzyQOOHUaODQxYn1YWg35ldH6KAyfku5sUC30t/luLyfa
4DBkKcqmHBM8UMTcLXKwLlovgp274V47K49a7Mj34FsO2CTRpz/2UA5N5iHsxSXBKxCyIyxgiA6g
ig1lRAuvWeydtN++wBnab0TE/CiRqa31ohdwGMzZ2XXqp9X3pvpiUtRPxGfjM0d9KvWlyhpfa+W7
rvlKDmfp3O2lvHG6TUMyMHls4bH331hbTfXi54zecFj9ZNcEAvLXWsBGyCOywn97RRdj3IeKl66Y
qgkJzDhx1zqQND95X3MOrqx/F8Q3aEWKGVorE9sJMQBzZ/lgWXlYQAPVJPbsVb7gku53s95wZZF7
ZeaWCt0Slvsyz8vriyw6CN8MwKPw8K4CwJUpLrlXK63U16zcMJQPiPYtNMYLCdEmQbkE37JlhUiU
iyYuNVkDOjE4jILyx+wwwiTBrQg4JHyCH00euhDtYQl8QjfviujvpTnXKrWi24h78Qn2N1w9KONV
lSxFQ+g7+tWd5LJLs8aLz3hkXdGRq30gDtUte5ooS+CuRvHd4hXArGwULTNC4vznCHnqSpWbgJhh
cU0/PeROYxCBwa1NvDbIxae5oU3FOuPF1GWHIfp7FTyV6uC8GZNe2+BuEaUAy63JeDQMFJ1YaT/Q
7ioQL7/qnlOT5NSCOFgqaxkFPFZoz+ejOexjwZvH3fZXokxwYKSssmKuGhoyWkE8q9OX1LS8rKBE
Kdkfyt8VV7vG5wszqGH1lQ7WjL6NT3Mx3o9i+UEQpczF2Nmj1ssBpCIoUCf8j88WFku2mrGATyU+
/uw1CV3VXYPFXxhLtk8lRYmd5GW/4jhaB3gH0l5ywBS11fAsrpTuImWErfnqDBe9kGqzgc81iI9r
5kjWg/Yerqfrb8XeSVcm2qGD1BfjeuqX53J4yKePkfVl2+luhQ7XJtgqr0wM07h2A1vFZIhoHkHM
ickc9D3t+3kggJUyxWHC2C2JnMswJS13w/hF6p6U5aCJ/vaCbkbP1yviYWFQTUVsXp8kreyO+wTs
Yuaz8Bi+KE7mCqQoN7UsDhlAJFWMGoshpOy01OgMq2pI2/lRWVCn6Na9fr0yDiC0eEz1nknkTo74
KpHLBvwNMGSB4t7b3sVN5zZFfhZtUdWkb1ha1+gP0MI0kVaoiOnNzX2DCS5KaZsmXrUO7lDk6I9P
bSPNMF4HQrNWJy6jbZeAKS5Kaas+nYwephqPxaysO9EvwD+8MwLTX46h11KSHszJ3kRZWOTAoVsG
JLcqhGCgOnM0+Hu8a6TYRhkd6yT8gvpWHEoISzHI2YC7djFdoTnG4HwqiavpZgj2y/WwHg4mQl2S
kz7EuETn1Xu8uKF/gYonS9MxEhrkeLfdj7THYYXVDHMsMs7K0WefKzpkjvVNfy0XI/1DRSukOQ4z
uihFY7HEwhVv8mJMt2RBuZtB4tIGlku91m4mTa43k0OMpMujZQQNHlhAhWcZzNvKLnTDDwjPftLd
9ZMd+VRCmXnBlkfy4DEqEmgK8XhrI3D5fbfiT9uf7KYXgkDCMlRdQv8Ct4Vt04LWkaH7UH9PoszW
Fx9DL9s2bkLGlQ1+47R2NbQYa4i1p1LdiZrhSvN+Fqn44Wbfr4YQXFFURbVMvps9rhJFGEa4u35O
7toPMdL9UmGzdoW4s6Hw5wikV9xe28Ukh1H5An1teUWeqbOeVfWwWKujF2dUaoijddMPrpbGIdOk
l1nSLGjZilrbwshIVq4EHpG7xwGSVkjVKhaI9poYLbAo7ftJoA4eU2SMHBQhP6Pd48O2Z1Cr4vAp
0yZwa8zYPSN6qpaXoSYA8LZ3X74Oh0eiOMhRzrosC+tBn12lymyz3P/ZGrgTVMvIC/dlhVtK82vx
Q5IQVUxqDdzpEatO6coRvY5z9nXNXpbct4Sn7SVQJjiQEbJCUduFcSSEn8Xkex7edR2BAbcv84sD
833raVL/y6lunhmRyvzZdMdDglkn1pil38lEtZTyZr5rfWgHUSxz9nYJtOfu0yvdsL886LJT7Blr
VBoAr7e38aY3y7Kho6cODVo8sUU+CVJYG+gSzJC1BztuFmz//7efzlcGuBOaJ7k4d9BcdlTzbpaf
onGXGu6Y7cbUM5UgXB+K71HnbBu96RtXNtnvVy+NqDT6Qk4QEo1R0I07td3rVK6NMsGd0nKZe4iP
4H6Q+9NaYdDuJTK/bK/idqhwtQzulEplrKoa04RkzdCM5kbw6uPgM8qEyLcI7iNqQdyRVVLLSCUL
BDsIhpxcu5dxJcUZ4eGUt3GHVkfSbg5XKMNMa2AVuWMmkkts2s3L7demyfxzIu/bDiyhSBPOvuQP
weJ16CJn1PSChfEgFkSWgW65VMKafYvfYp4rs9wTY157WV5Z2kE3nmsjs6vw7zH203DxBlOn1sgu
zi1j3AUOiVCouVSIIUfptVAU32dnsLtOfoXxZRQtpQdqedSucle5kenzoDHW6Wr82K2HajhH1mIr
NUWkue0gMk940cVVaoyMxCERHhblSat8wj3Y1mxtHQcNSTgVesY6AfJ9Ck0zDJPKe92OVIQLmZue
qQaim7Uh7covOJzo2zG2cgVtUSJ65gwXGQ/5IHvSTv2CpiW8Mh6ku39JUD5SCXMCP2SeEUNWlzCJ
WXDESnv9iXEedJojfp9c9o4vao/Y220IQZ78v7BbggolawZAiPHcGC67McedfjLQ6FFhBoq93lid
kVomZZXDFIioFu244ouakLbVkg8i9KCihPAbwgjfDq5DFGLKWvh/ri92M2O2+nstEcMH7A/dcE2+
FbxbTV2b2RljjQ+lnwWtx6CenNsQCTsceoSZYYryCDvLYdw3Qez3QA7dF4/vYhi+cv7X+OrqHm5j
ZUxNDZZYFmk9KbssMM61rWCaMXF14m4hEPg1uLoyNo/amsRQb0O2+dyWe61qQfvzTZjv5pFydObI
W1+KecuVqVFXplVM8KqOT9U3zW/vc388qg+aZwTW4edMOuoETnmmXosEPL72OV0ZLq1qFldGUCjg
7VF+DBsiWqMWxkUca59MoSwgGsyBUW1lZ/luNhNPHY8g/bAlIyZ2kjpWHGKIs/ov+9yy3A/Wp0o5
kZyOt1MgFwTmSaAXZLajcAA+sCpvdERNr3TEv0eEApIzPKSH0Gn9jppXIe5LvhILXaSw6wp4fjYP
tqj42jxD/MKR5d025lJ2uLAjL5W87ZnuTz4eSzWYRHfOnhXkRLbNEGeLZ8xISznsC5FVByLBkxPF
RnnKVpFlHPQgptI7t59dly/GF2FHEb16c4TNQ8nyU7/PDpij1Zz1kdWVxV2JAVQqoLoNvZB21qAJ
oWs65/fysgqGzMTb5EdMM7W9pztNYN2Fpw59bqEdfi5O3XfoCaMKnMU2OYd4O567mOeOQZjVslKu
ONb5i2brhwKDMpkTf472bO4x8t+VcZcv5rgbM1zbUJElnPJ4Ss8xxFDSPH/Qm/cVES52+E60WLek
pdPwjhj9yZO9xNNTTL8O7oqhi4R6892Gxl+L4tvRZkvp2lHD6F4mnivZ11vidn4jmroY4K7NYYra
NRzxkdSAPSxiX/7b+ojOAKdEY6I1vusJe7HGBdwr1CDVVGVZ6eibPoFPA9jVUwm62/B7McL29Oo6
GfRymiQmqTVMH3JICo++FX7fRg7qs/BXpSyJlqojBzhIi5v2CGrMlKjukF+Gi7GbSjemrkGMXUae
GSjuusv/ags0IzagjBIeqDHr25h72TUOLHTwvsUVk+6q0mep9zBfZGMW1SyJZVEfhwMFEYQdgpgh
iTGA4wYUo0blY8CNAHbKCAcFujDMGGtAoi7rn9A7P1fHdXzc9oDbWa0LDPAtY0UzjXIP7kz0/LGZ
bqsHDZLughPtQfUzN7nPncrbNkl8Ib57zEosLVEXrAqiVkr+OIh44cmOWJHcROzM/x4I/nIFk8OE
VI+FqkqgN5/uS4gFs9qREhiBbLdI21PNVtSqOEiQDCvM5ldW2A5Qqku2VU2+CT7khIikiTNrcrCQ
iaDgNxv0FCZS6Q567rUqxfT1xh1/2TkOF1a8pioBWkZOatlVgWPL7ofCWf5ek39vPbK9lvpYHEyk
vTxnr0oD6qPkyx4jV9HOTIqbtbFTr1JqDzmQEPN2DhUde1g3H7r6nMnE/UCBnsnBQzSZVTpW2MAx
ghyOwaa7jsg7KYHos/F7KpFBOR8HFCuYNaexxtu+1ydHSB6j7OsUe0pIxLO3t83SVQntY6olc2aS
vBDGApwujpWeJiu2zZm4j97Yt18WeJYqPZHVOSxxjYeQBf45wpg5w/f/jTPldtx8McaF520/pDk4
QlkHFMJK08Yl21pBo//V4n7axjxyYRwWSa0+L1OLgoi1UwMmARq69VE4L64MbWDKHYjvpHBYVKjG
NJg5MB3KCbYuPA4q4d+UAfb7VWhixlGfRCvOz2x9H80x0GKJqO7cvvou34ZDIBPPaCXFlDwUxZD7
i0Bbv0BolvDn28fmYoTDHKvM62pmhBKGdBonv11zW9S9ZX7a/viUGQ5tmlyQtNCEnyl5+mAptVMU
emDMrS8aVFhC+hkHPGE+r4IZIUWrBv2+OGCk2tYeQ7vFnVc61ADhG8HDZQM5QBDMqi1TNg00Hdgd
sR61uya1WTeIcGidyIWQCsVG+0bJ6pdNvuwnK1OZ9yqcuyleiYQZkVNbB1qg+uIupGic2H79HkNc
rHEYUUIAqUkxpuBkRWcr/Vmughb0MM30PLUfdIpbifp8KgcTRbFI8cS0QOrvmt2fJigFj7YMOTOQ
RqHCSBxjanEcTmh1n2JQHW9qMd814UOkPRSg/RISjAcfSmsmMJAADZUDjXFYhHg0MyTb5eQ+q8Mv
QjO5f3TSePKMvFjS2FDQ6NllnZ3rq73Md3EeiFR9kfxOHHJ0g2VUVYqdG33FH+9TX7vTMOoUPTCJ
mJokBWFetuWFHILUCXIQkoZbSg5MJCDGnXa2AtCI4YBpf7iFHICool4tfQ5TQh/UzcGKP0SiX0Rf
tj8U5XkccESF0YWYy8EFoqJZEq+1Wsr2jdx5/SzbeY9mF83MiSuF8D9+sr/IVJDw1gArafXD6ixn
xFOKuLI0DipaXTNXgaW4S2hQrP18arrIAYUfYeaN4PwXJPGz/J2cr6gCYx3oUcvtbMce1FFiq8/F
HoNvZ/GJZOmgdo7Dia4FI43GhgmXpT6grHgASQ0BDtTmsT/hKqKIZ21tddb1pMvg0tchxnpeycoA
Q8+NY6RxQcWQt6GkVdi55cDakeZduCvt0GbVABDyEiuiMELjMGKVh0RYTZa/cZofbFxl3IHXhI1+
sWZCivD+5gYqimgY+EeRLQ4i+lGCypOE2LzOKxsNwvbc+bpGZD1uX75XVjh0iJUozOKS1e+Tk6Gf
1fYI0Ziy2g1h7CjRXhWPwg8tqglMukmKpF2Z5eBibtOpUNmdn+/LB1a4HPxqHzl9oFEDOTdd5Jcl
hW9Q6KICF2KSMx2rg4yHG6PXl1sv/7H4EkqkFC/H7frHlT0ONIpIl5pBRY5Cy6tD3fW+pjd3S/qj
GZujurSu1DbHqUgPySr/o6liIIyqk0vGXVtrttGT8xnU8tnvV8dQn8QuUnP4rP51xPuLaZyujzM4
9xhn5bvqZVdr52BlTaNWFGJ8VUsAxdVqz01LOM72oVD4hgXUQqZ1RHco+qfy8xxZ6FTWFEw2FME7
rrOrlXDAUta5MQ4s+7yoNejvdkJ4amZHTEVbXY+6RVxk1Ko4YEnNoTe6Hj46W9+i7K9Z8633cCRd
DhxQ5b9+UFddWRalOiDJdIi7IM8ju1Wetzft9kV2tWscmJRS0mtmpQxO+2K8xE7ujp9DMOCgM/7A
ot3kr2171LZxICJAU0nXmUh1W3/ADS2U6EClmhJv3pSXJfGdCLOah/FswaW1Zj+DkKH3ttdw+1K5
MsDhxVCo+qoqbMhkAK0jZFR8ed+4xYmR9SZknozYste/5goOoFSexQL2zFlT4VGNf8QJpJWUpvC3
V3UzGrxaFAcEU2U0WVXi7grLT1X0wTTvDeFFqk6mdKqoOSfmub/FAFe2uEAjaZMUVKkRJiChPlMk
51z5aFWfpSIIh3c9eK5Msd292r2wBU0VRBcx2AJNJSFYUyITTH0dDgeMRO0HlelKmP1TqX1sx2iv
1KSuLfOorQ3joGCYcnldc3ycyZk8CHo/Cl5up3esSUkguhyp08MBArQL/hU4LgXXDPcL1bNJbRiH
AJNRypkZw531JLTl/DAJYEqjemqJRfDNBatUpEpk4EbPxYdhPE4WcViIRfAyHBLenesqwauWVbqX
8tpelvxL1c/u9pmkzHCRABahp0nLzuSy7zABYz1kVNuWRJxFvpVgjbtUGxdQnBc/2sWvwPGbQK1W
ssO9/DyhbPNkpDurRUeSvCvJ5Af1ndjvV6dzXMR/ZV5DNLZk0nyMa+pRQ0V3vB7H2mlI5rDpubFx
lXtG0JN4wlN4QviqYOpacXpUoqjsL3VHyBwuYDwrXU32qNZnlG4MvznjyB5nze5ObKz8XcWUC8zJ
HEBgDCgS+5QVeJMnfUR7n0ZmzwkM4jU51HZuBokNPDLtsNKVjmtkD/7gSug4GaisGNueDcDjqxyF
nEUY2sMVu86t3TUfC+X7EAfqTIAdYYYvdZhj2uotE0Uc1dkNocE4mp/T+dtAhSTEQeZHmApRS1Ix
QU6s1zCypP8wp9xThveMlFx8gJfkUMGpWVcFfKCojqnxZQrthhrzp9bBBQmlJKUJqE3Ql6ses+hF
To/6oNnboEdggsJhgroIw9QyYpNRdvP0MSdDXsKReQkOPREySbewTyMYwFlZUIfgvQEFicwln7JE
VKVwMDBJjVyAQoX1LcmHYYeULorgIPn1xsOCJ7R5alwUw92MLD9RAKRwiNBWWiGvTLoiTmymRFT7
AuQktcWRfdZbSgEedZK4sKHXmxbJAfRiKEu8zxQt6LLF0zvJl5Jlt+0g1JuFV+WwFgFNsxVudzFg
FY8m0EtnDcL7YV8jHbt+oTjPCa/nqx1SF2fCzNaWxzBgxa4KBm9dyp3tdVFmuGdFV1aaIq0IKoxZ
csfeq8MoaFriwUcZ4UKKrBFmRZvgkIU2YgL6HgOedjq+qxPsAkUqhxOVoqxixSpgy6PwzJjviwDl
XOvcQS1+OlIMVoTv8UUNTFwvxdiyJN/8VVYnuzLOsvx32BBbR/kdX9losrAfZqZnqY5ul9uyU7qR
J2Bcfqc//5wYQLVj2ydee283LkKVAxBRziujKHDrSghdQOIKSQm73EunxgndvHJVG5I+PxBI2yx9
SjW1ElCschgyl2JZhWzWRKmGg6WCM6unWHipb8fhxthlI9LO8MemWp3Kekq6nVB78vxjex9vu72u
SXBKVYLozX8DzUqX1lpkF71e/DCUlyUKKnIsnzn175/qYoP7VIKh91EnIkO/3i8HNtsBxeC7BDxj
FUYTM59qsrsduF/McR8nBnXMMqlApVb5HllO0kAEZPoa9rbeRYQXUrvHfaShURaxWvBmq9ZdAi35
Zqe9qw1AuayGexaa4WoUGuhwHNWaoBV7ruJ2Xwx2lWfOtifc9ulfhviW26ZrxVCKsW2GMZysTLIz
hSRTJfbrt07baDDbScahVe6rb0yjpThDKeNDf6hOFhhCykD7WyDykYQ38NyPVdjkstog6SUipWKG
s61Vqb2I9moGTb3f3kJqeRy6N6tYG1KPAkTYnqTRj4vAGtxtE9RXYr9fPQwrpS8VCIKiiLzel+sp
Lj9v///UEtjvV/9/WPZ6IoKdy0mWr13U22LiKSTrIQEIPJWjFHXzmJXoIlfuTaQJpc/gcfS1c3XS
/exefaKoLKg94wBhUowyzEdcg6v5bazdTKFggPIxDgaERowsPcF6lu4pRYdCN33s0BHdV8eOqk1T
34eDg3YomzxFoshJRekvZajPRQld2GImPPl288wFdvjOWxlkI1UHhltMuIyunNvTEwvOGRubxPgR
/qeaJPGd+N5bU0y0aECHBESvamOXPLEEcv7XXHgR/ANdQkywkyyEEr74Wx8uhJ1XNsPBxPPMgGGS
9Hm21b91W3L00o496kFAfEGTBwklhnDLiBO8LnfCehqz52giCoXURnIgEeWR0rQi6wtq+51qVbs4
s6i3BouHNy51nqxvisH9kf18LErQxE79oXR+Mu0sO/npfSWfX5eTyYUQYotp7Vd6A6OeD0seufoi
OWI0Evf5G5HsxQ4HFbHRd9PEWHtHPwyYYiyT1CmPOkhYe1AeKl/+CG35TlwpLQpZn1l2SnyIVLQz
a/tYfv4zGxxigFw2iaKRZT+yT1J6iHNPTV+2TRD+xrP1mWWWRa2MdKwRgT6lke2Yohh4o7b/68Pw
3HzC1PUQocKHyU9QZTyx2m/ZIsZnOcORbGkinJun5kNdWxpHsAfhcQEqLkaoHEN/CKX2Ys+yeivF
UM2+wcZh4qk0ogVC4jF74eZK64mats/N2QVX65fJ+JHp0nGW8cLpxeDPPhsPE3JdjdaIu6Qbv6lK
arfT47YBAuosLpiwJmtWRlZjgoZDrezl3BcSYg3URWVxyBC3UWe2LdxbOHaxox5+imfGamB9XHxW
B+rRdO7/2bp4lChR3eoa5FnWzo3GRxVK8xRrwhtdJReH52KKfCnRVyLgXmqKXT409oyuXBSGRGM3
Wp+s2Zvjw1gSWV/ylHFYIXRmkRes6aEwXPPAmoI6hurrYstuG5DJ7Ddycf+/SINvaJH02OoxHPez
U1F3MIhggL9KghTvsouDnkBbAt0NnsxPixtjGjP4Snf4SfA5Hg2vXtzOndzKLwOBGpfcBkaDp/RT
8fqwFBUG8yoJ8jXcLYO5/xNfhG7DfwP2GIEmKCuZn+CaWgJT/ytOiScUtQoOJwqx19tVw8tQT/f6
cI4V4v8n3YDDicxM2yq2WAyGWxdkSbtsgngx3ACZ5/Cpooj0qPVwkGHlutaKjCtJNl4S7fsaEY1o
27Bn8P0potxbRV3jlRvqL139NZuPpfD39lffvjAMni8jbpMkthZEeGoQHhg5QraPd/LuXXzCv14B
Bi+d2PbGmFtsGi6rP5UJBj2DdiT8l23221efwTelQCxRkmsFb6du+FZEg1OoT8VwJytftzeM+Oav
yHf1rgXJBxRUcRc5XTkF+tp6sSlRwSPx3V/d/MpG1URJkVgIg/JTg+HzJmiP87KfITCVvr5dTA8q
DCNllnCFV9C7spoWKgQu0csBEhMIKsfPa/GPaXridKyFZ0HfiRXxwdjltvXBODRoC9GqIB6DYG96
LtQgw+yGCq5zUN/HVJqVWhqHC2Wma5WmwlTvt3uWK5cCAXE4RTZCfTcOD8R2SCVxxGHS6g+pmEM4
wJ8pZgLK/7iQoTXBcJOGiCgHOaiSY60TTz5qDVy4EFcFCA3xYHfS8CAhZ1OAQXahwgNqEex7Xbla
NlvLgkon8hyB+VV0RA+cpx5GIb92LhsdrIP3vZUtC+N8YJYR+VmxPOtUfVAhj6EBFdS7pf6w9ESf
0m38uZjg3FkRikHMGJ/5rHrgfkErOQim3dH8Zxt/3og9LnY4X1YSScoSNi5dhZ6CppHXGonpNoIP
kQAo3yyfqc0jTXJ+veqTLGEHEaYO9uzLTnLMDqGLZGtiTyfwg5KfiznZ79BwWSPn5HrdDaqewqDZ
KHY374Q03hdjYEiaXTd+Q6mn3vb5iznO5yG0OwhzhhbNNQ+Pa2PZXdEFKyb5iU93uy5+scO5fWvm
hiDOOLuh5ckHBUIIQmFnESh7+rv4QFJ63H58/jLHV1WLpShSsZIGnLL5hU1jomUFMxuaPUJWSty1
FI8jsY08deRqThgMkdgJ0MBvbTymy9dQf1dIdFkTW/MVcoSiqcR1hVesLJySaVdLH7KcqK1Sy+AC
YWWO0LFbAivq8r5uPNk8zzIRqN7Gv8sqOKyw4liZOnaglGjxlDW9z7WQ2CjKBFvl1UaBhiqRe7MG
TKw7M73TKEXgN96VlzVwoFBUUmtYyop8wlKiI3yPdvNBOS7laai+iP15bB4aikOdWhMHC3ORCZnI
SDbU/LnVH5uM6O8hIFzlcKBa1socWUuZYu6E+EE0PSn5LLyvdfKycRwKCKYgmXg0oDumewnF2NaN
d2VLfhngR8DENhpiuYMDZ6kFSOudxdiZVDGWOCX8HFhuIqkA0cbhVZg81O96Q3M0qunujQfdZSnc
cdfaFHK/NSDF/Lg47V7Z9Z9X9szGKwIv+zL1CIQmIFPjzj5S+Ea5LrA3OWisgdRa5dSfB3869UEe
UCp8hLtpHAqEUjJ3uYXrwBqDMcKki6w5qnAUhNTfXhZxbviJMPRHKXIjwdCY1V6Br5QUxp+BJj8G
lpqqoEoseyB3p1I/DMZuMf9wFdzpB6+AEOcJousS1wtYrzWFgMw3slYXb+POv75G4roaKLtGBjhN
Gb+S4ZmR+3Ms+U+jKo3DgSnpjHw08bpXv+pBdFQ+hw99hUFoRsRf+OLok6eJee9GWMULu5bNAKrl
LGKcgYOn+MpuSd3lPjv9FNVIejv5vO14N0VPNeXXjvK6rinarSJtQGQl7AYPPLR3nVPGduzr7nrI
70S3b+wcQmdUcyvh8DoHG8pkrdDXwNbmc+kU/WhjmnN7ZQT86RxQjKkwCWKIOCTpHrT0ZWrudZFq
rKZscPigQ1o9E0PgeLicq8JumhftfS/Wy/dhf8JVlBCtXRKOSw8Iip7Mwe3mu9AgduqNxPrFBoPB
KxuxbI5G2SCbES12i3Nl+RVaq+TaXgMI1cDVw7tmt/11qHuDJ9NrWiGWRDbzr57LV01JwVPO2V50
W0z4kSeZiOt1DjcUK8vEsQcXZ+dJPqrMXv6XBjV6pt1aUkE25docahjGHEHGCveuMoEIUDN3FTL5
27tHmPitgSdRILuzIjotk/CYDe3TMozutgnCtfn+nbAx21lYgbRTfgiHXS3uMWT7ZyY4DDDkeukx
DI96jnWu4y9ldYwG4slPrYIDgWFapTkT0GewiAcwPgzRU1s526ug3t68IGvYdnVeZGjf02Jbea4+
yZgdSX3BmTJf9P+Xtzd1dgwOE/KlUKMmFv+PtOvakSNXll9UQLE8X8u0mZke1+Okl4Lclve+vv4G
R+fu9KFanQfSy2IBAZ3DIhlMJiMjwAxCGwLzBQ/SeRo2wstT+U4hNZEDyQyeuEnUmbVYzrWhuUv9
OCuRp+S7garOUFMlJQ/rkvZ9mQrPmXl2leYpHOpA6Yn7A7VxJBxYwqpJlRZlLX0+Zu1bZm6JxUAF
kDa/wUOj4hGWmn0UjcsgCvrGfrrvfOZB7+0QbSizXGJ6ZPZOyhwlzIVS1WqH7grjiel1jWIYDhBV
R/GHX8hMZMaO1iVGVcfAA1hT71LdHfv7ab5Wkxej+LSEByf8RHxJIhWS2TpVbfRlLFgn6U3ypUdt
pL1e7uvWFZZEy87+Tim/EetPJus4vYnnOxDIvBz80Wl4RE3N76myAhVELJ+Tk3ZYC8XIVGRbfXiA
ZpE7KvdMoQQ7KUSSCTvmAPXJpsB5bjwYi2tuUFe61Q/dm2hUSgN7csnzlZosKYNI0BOT6CqgfG6Q
PwjBfK5B1UKouOJeZrhhQKk3Ul9Sggt7reqIVbhrxNpLoTwa83GgdK6pEBJYqIXZm5ElykzJjdJf
zU0CMc+ny8uciiHhRdcY4ZqKzjy9jz2zClgZuV1NNVGeXxGGrjumZjLHkJ/DC4uZ/aohTBfMPpQb
cGvudwne+3/ahFCWtWQ86Whv4743FkFpX7aQpN2xnRJE2zoYfBX+mtynssmzX/FkeNIxz6y1NAew
wb2F37P2qFVPzUDg3/lD9ySGtHVZV2fQwwceTQtUR1zxEYutuboC2sPKbcm3KjKiGPUJWFhaN+Wp
4IPXeKh6d+3mgXXUP2ubyqeN5c+eXCfjk7bwMOIoiWekyFrXu7ZauUZL3DWpCNKWtXi9pOGAwzfM
jkv1kNaby3uJ+n1pv67rEBbxjLRIDY91dkwMIus+e9SefCFpr7ZOw6u0RbV+qCtYGn6t4tDrik05
EJUaauLlh3KzDiujqMCV4aXbwyKjvRt3oLJ3fiN0SO+oqgPx3eQH87HjTl5Ay8Or0y8ze2AZsXWo
35fAoOZ2M1gT1nGrgMh0u1JXZGJe3sHoZJ8ULFfCYcK8KJDwTdQ7p1L8ottpNbF+qThinCdx5rEY
KycCAqjFNXtqnnUIUFGyZxRyvrdynwRplaWbojnFQzjsnOxN7jv76PDNcgVQc9+g+OxkPDHok3hR
HIElxRps+0Pc+uHWCMJ9+grb6tlr9u0VxBU2l3cpgdXvzfgnAQtrnIdFPLGV/E6F1STq939ENPnY
qO92OychoHelAa1xZZmd51q9rutPi1b4jCIznU2JT8JIeJBM9jg1EfaNcM5hOx5MuIK12z9i5nyE
kYUcFj1lCed4xrG0q0i/jblvqcHlOSF2qKzloAz93IZCP7N09o55b1BOy8Scy84QGhjDPzubhnh+
WCbnuw5ebQJpusvDIDaorONQ6kW7DBWABuJRePQ6Gmu9jVWvV/aX41CbRpOQINdrVP4q1F+Sl+ZF
5NfOvnxl29XLHytf8SkKGBlPygS0Yi0aGIhjCbQv+J/ruFLdKLU8WL9tVg1+CYazH7JgdvL7pkj2
ZeNFGnU/J/8ICSn0rBt0VVBC6m+i7lDA3375FG2zG+Qjm2lHdpCdrdmdrHspXeiYqcdZgQJuug+3
9q7yYPELx05+1W8H4mQ/XwE9iSWlDn1cDEsotCPqb9Xi4kOvfuyhsTVIwTxfAr4dtxlZ7ad2hYQf
gp46pgVqBUYWul2cerUSFH8kV/AxMlneIZ3SMCxEHU9L97r1CdcLTjpSigP8l9rASQwxkyd4CzEm
s9UnbIf2W+/3N2izv1UEi4Fv8yDZ/GWyL2s8qAof1k5wLgFWvbFvtYdEJ9YDASQyGSmJV8g/2jiE
8Z/oOOqm8TL3kb3pnKT21jChhEWIlfCL3kNeqc0cYkhaCyXNaB9a+2ohqq1UVilrPoRTid4Q9IjA
KDId3WTXbBWPPxd73Ru3/0PJnfqGElwMLCxbR3icpxXqDU3QvXTuBD9HN/E6P0ZzmSiIoWGbqleS
45RwA4UBjUcr7rpQbrdcYaOneIPuKp8nlD/qbVf5l08DaqASdhgz56GjY4dVxT/J9GCYm1R9sNRv
l6NQS0QCi6rNmnDNcUQ3VcCba6tFO8LL5RBEFiCzkappUZVcsJH4+o/tVPvaJG82VAgJKYwsB0HE
SPCtFvQ1QzlO0Ao5bF/8GcZNgldo3VJtwVRM6foRF0k95SYSTqfejNU32uCDmBpZ6QGElzQaSlhX
N87tmN1l06uWP/zd1IgxniBsyGZjSSbUDZNyy5xPTvZ0+ffFnriA4LKswwRQ1XkFxktURG6Dd9I5
PESh5XHVcAfKXYH6XhIyVDp64bIOiUQ5HhUYxsV3dkYAOAUCsmxDOWZgbsSo5tYMxhfoFEL5eBjc
8cq8GrfTNZWjUwmETExijVrFo41kxTzW++5BaGJEW31rQda38tH3SXezEoeuIQECJilu4g6w4xho
pRi2QsPHOpoxOOi9R/eyUl9U5izlWdIPQ4kUqYi97JajTa6AdiU4poOPXu4Nac9M5Zsyf0mLWKuZ
BaZwunqfwYPxyfLnx599eQVqVMQeoOZQFrS22tZYTI5TGPxLn91AvML/kb9nnPlV6VHnFLELfiEy
TeNYQFUCSVP7MA/3SvtVjWr38rYmJ03CjTHSxgpdyIJP0gXvPia6qx+cO2FNnm4zokBCDUn8+wlK
dclU2quCIc3K53B4hJCY2lGTRNwKZBpTl4GrYCyIsVzBrvYuCka0ka1ef9tvKQ9UajhSIsGH1OjG
Fedhkh6scDcrr92YEDMkkoMLwGtKyUNU61Vtl6hZTsX3ov+qC9MDePlV8D1vuK/Xpnd5RYgJvxRP
Qo060a3MEP1XpbPTtTu7fLz8+8Q3kwlMzqwZOG6xh3TY+aqzayOh1alC73ka2MeFQyYtZZCdZ5qF
UYTj+3NTCiyKodh41e21HVVepIYkgPhkVWeLhhO+FEdJVLq14q+a46oG8TBNBZFeMHjFQzMU+tux
sg3RXTOEzwkeF/5uciQ0KIdBiVMu9o4Nrea48od08JOW0rcnEmJZaEiF+DAewZFw9cqmLw7Jct9W
gaURX0ys1Asr2ZKyiDlLsko3kBCr07KJdddqHxUTjmfRro02jnNYHCIHo6ZIggOrq6JoEvdOq3F8
s2/duMPbZhT6lyeJOoZkrlLb5h1MrwAJVZDuBYkgFk9Nz7Dt4g/ME/Wl+Y8oSyf7SUKFsWgWCJvg
ygTrwCG5VR0CtQnUkflKCmBujCJcPXFFctSXlVI4JqZGJisVRheOBhMvP/VLVm9a9VNXvF2eFiqE
hAIDmsD7dRX0AHs3pdulpemzVAgJA9plnJxYRYZl88Nk3vPu0UyIpxgiz5e5SnZnJSs3MIq07PwE
yf1SbgseX0GC1g3V/u/wRuYpNb3aZ+0AIODxI6sDtdn3E/FWRn0zCQX0zKg7R7SN2eqPRcHzeQu3
4eDy1FOrV9r4PXcUZ0px2izs0M+Z2zmUNA2BmLaUBTQKjFx1WI2Bq/oYlWivvIvm64GiZ1PfStrl
iu5AKKYV08Firwl7P0Gpmh0vfywiiMxH4ovhKIuDy10zIMGsC3eO0xuNUTIaxJzIdCTVMaGn0uG+
tfLBXay7karxU+OQ9nucsNWaC9Q0J+2pAo1LezEN//Kn+k0aYzka0zTYSVvShMx9Dye+nxI0P4V1
GogS+YMvCE6kedP5L/ZvMBmDK1B8x1iwCTprY8wbJdpdHs35D/bx+1JpR120qG9V3EfH5Gbug6k/
OB31wagY8qRMmoZLKGJk/yiY9mBFC4CCV4F48ldvfhHWA9yniGFi8/2aaHwMTILlOrPSOUyxOdM2
D1YjdtXwsS3+qesgGU2/ppxwqXBiHk/STadLtKoQG8iJDc/SP0Vd7MM4sbF2ueo1CZFF/eaG+DE6
8clPwg2sUmcnhvqX8bn30/sBQiD8Swfe1ryNA4ppcD5n+wgmobXaZQxNLsgz1Kt+n1y1uwKykOIm
enkpUp9QAmyWLeU0pkimi3S/JEfVeTHt2nO4387XjUUV739TqPgYlfhzTj5hqLQ9UxqI67T+7ENJ
ahPuFajc/XwNTg/Uc8v5M/wjnIQacTYnJaQAUIhhfBeuo5cbo9uHj3b5o1M3l78kARoympdTpBiq
oOzk3dusXkH+5vLv/ybZ/XcwMo6zfirK6r2d60G/E+pL0YN+2+muechdvBBgcWiUlSIBIjKxVK/K
VLNEyhDHz23yJc5jt1UI3vl5xX1Ylv8H2mU2aVLE6WzBINmbHorcNa6mrfCHzF+TG/MBphWe6pbb
lUjuqIFJyBGNbYP3KchDMCUMtOnr1BYwf7AoED6frHwMTUKMyKzLHJ7FNjReTWh7Gh60PbeV4kY3
2c0YCB3e+EF5ojrAqZUoQYdjqXx2ChxfwyiINzZFkaR+X8IMrkZlUljovEqHbTl+Z/zl8kqnJkcG
iZyH2qQhuWdxoELjN/LLYX85BIGujgQMCi8WIxUvbivjbqo3/mxWXpYtN2FruT0y41B9ndG1djkq
MTBZEa6d52XmIc7kIjuW/T4KYdGVc+ImQeGELAq3tDEvoHguijB+vLe24vnSgTa+VwfO8b39z6Nq
+sQ6l5XhtGZRurnGjDX66FaRWxhwEzCDPzNS/4AKWRGuG3JtjAfEqddjX/xIx0+XJ+id7nQhgeES
LqT22mdaKWRjYGYt6L/q1RRYKCrEoscrvJlgYlf5YL3TRW7qbJR14WxTrZI6xOCED3ASGHBVEToi
xc38RXUVnxEQSKXUskbcmOb26gjR1DXyHZDZ0k10gNPx/2Z3fr7D/mTqJNBAb+gCFgfkskr2owy/
GNW3ofmihzeJ/sOc9vmwUSMq26C2m4QjThdaUPzEiRxq10rS4TL60DoUK5AKIiEJyoT9XFrY071z
p9S+PZVuEVPL8nIQaL78d9pkxFq5zgnyap25fevrmwx9edGhL9z8HwfvZs7OuqadDsWf/vvN4MhM
+Kl1ygXJvGAVRbsBxC19O+xp8jY1OOmmUheKEnYrWjDGJIjGfTn7MWWsQYWQ7iV8LJkTCRJak+/W
5mg5+4Yyqrqcajqyb+G0pkkVM+xemD259bgf8qNqNx7rHxvKhImaFzHakyS6mKLCbPG6g3kRV4ME
RtpCf/PvbiAoePx3GBvkU/H6LGQIhTx9sYXtydUfqqn9CwyOrAun1EaFVxZ0t478rkrv0xqeBX+k
M3USQ0KCPFfLrAhxJBZ4npy+NerXy+fG5YzIkRXhjJTH6mjiZjj0ta/DjCPNV6LzWPyJFzajTHSf
lYFhiSGEPiQvuoa6PW93SbFu0jHzO8WGe09EpCvn3SQ+PpvMdkczLoN9D6pg7RuMYDzLq4/psYAI
4eq17lq45U7fClnKequmeJUjEhli075fx0+WeQzh6zZccGIkuHYko7+YmYuj4vLMEaeg834qn0TJ
NZ7rlf6uGRjtRjySZu/jG55SUsOIGpCUXGhzWbTN+4aKzW1bfeZl/hQWlN8ktVAkdGhUW9F0DZ8t
ykM3TO/scKMuz3bSQNzEdtP2M/EBqVFJMFFAZs9E+zb6l66K1TM3bIeVYR60b9G9QKUcbHmFZK5R
QaVswjTstZ5ES9tS/gPFbbw1Hjl1aLzT6y9tOQk1tMYqq0aw4xgKIT3oRJq63qiVkrtcX/YZW1vX
mrkfj+tV2evoc1qbm0JJIbjDDvWweBAcxwNleD2PS0B89MsJt/O+c09WbTbGbF5UAFqzgLuneYpb
QZgWnWM3XeWCJOZ3SFPpxiciR3Vkgv1qOdk0mEIwMmj3WdAcYCvzipYLY6PthteVynvE0X9hBmSy
/dSXqsUzXNPmAXrTRhBv2h2fIXAtmge4T+mpEwerzL3Xh2pY1PUdC8SJl22HjbL901fy/68KODL3
Ps75lPTiOVarvxXGMTK/2ZTGNJGNyKz7so6KsOkwT/HYeLYFbw+e+Uuvul0bDBnxsETcOB3ZM7ED
I65MF2yUlbvNy08P6jH3oT0nLL9rz74390ZHHA/EFvjVMpEvsZ4A5wyOGNXe5I1rs234l2VfRzZL
dOp+Mtoaq2KCm6rhgczv8UfDj+4FO468lYlU9NKSl0AH5mFLbsAyHm5lUB7ahvvs2Q60o1DtRofG
M7RSCSg5zxL6WI1iU5xASaVVkTWJyQvz5m6FxEfsmD5rrGsm1o2j9V7Vr5D+qIM0gfo0HFyIP4AY
8S+0e1YmxlxikwuZKoiGQweg3o2eABWxySkVAKKM78juirYyaoNS4MaGBt/BE+1IyYE/w2eABdmm
9LKvl8dH5IYyBz/F4hkWcXdT512sPRkUF4/6feluU+OWpqfiESTmX1oIb/UThcJUBClvUTReOEYp
2BwP2a0KyY7Oi/20d5eNtUkD65o+3qmIUg7j1FPdzgk2wWx+s9gPpybOTyJ9kH0W08VKsZCxBLRs
p9gbuwjmcXd52gl40qUMhY+Gqgxx6XizGnuJcnQm5uvVNckTpz6VhBdwxE3bWFif2qBcxdDCJy/P
VAQJIBZuO621AmjjcNjWo7UvS5PCAOKgl/n0ytCkk20jhnItung7PAH0u+Ft8f8Xt11iQLK0Zx8N
HC22+GQqe9Cb3F3+zPrv4+JkiOGeYKqT5HhXy7B+o5fRT3b5Bk1v1+LapHuFXx9ITQlR/7lwaMi0
eoUrVjqII6orbzPUX+fhh24/6yuaYEs3yZ7NdWuYxIWUWOC/2CguppozG7BtlneKcRPy3HXGbWoT
W5VKOWW+vRYps6blk9Algn8nypSCTP0Fvliw34X0K63XSy0PMfCTyRttCGA5GdaiFt6ay11INcEQ
D16OTLifshKFSfGOPG/YZnqE/4ftOnsehJv0C1TkPCiWp4c/0/c/WZMSULShCY5GjTpLVP4DIZp+
9i4DHvXZJJgYc83Ua+E+blqPi7KpQgIjCMyWSfXVrNhGPOIc7Zt9E96WS+nmmX95DNSVTybSj5ql
10qFue83K3KRzhuC1Rca647f42gN0sfey9Bcjpv05cjE15MJ9QkbU63SEXgEQSM3rN2oKn+5k2Qa
PV+1NsmFIVG/md9Elh77XPU05trbCupuFnCDYtUTICGrgkLkNuoskWsxC8Wb8T5cr4vsWZ+3l78e
dQORRUGNhZd2lOK+027yZfNuTbRpUnRc9EH2ZMGsCE6//IkISiSuMr8+TxZzWX92z82+fqNlQb8T
TbABTOKFeFrz2lE1MeJeZ0pZBWuGXDFMVJmFM3gU33XNrZVinHXkVpRAMbXhJMBIi3IOtQyAsbCH
Qj/q2lNBdaFTIWTMUGCVbAsXrra/ipdHVvgOpZxHbWmZZt9WVhgPQg893Te3puEJX5AwdhsYuL+X
LXLP/G5cx0F0R7WtnD+6TFUzbcY5zGSl2Rps3FBxQsJxzoUo6s58jf1vokuGvYj1SKlFnL/YnIST
JiyDl21bxtBCUXaLBzttL8WzZfwqdneycQjaxlnAOgkmTR1e1urBmbHj8uaw8Mel/pP04uP35Yyw
6+281xckaStkVecW9hCQrzW8dKK8Q6lZktPBOFf1Ri06YbDY+/UTaHJBabvaMb7V/PiKP1FKyWcX
/cnIpORw4vFaxkJZPo/uVX5lRVuDPV+GJiqEdCdsuFG1hmj6sNcb6F66A5KKaSUO/LPYfjIOsUJO
8qQqjnmqjKhBTvmPtYAN+del3a9UhwSxzuT0r19DllcFUGgy3xbNdJXs2+VvdRZST4YhpXtNpY4J
5AXg7WrVuA/6Ctz65mnZxvqT6pTEMX/+GfwkmgQJ4dLEY87Edc2K/wmR1a5pHXQD1AbqZmeP+qZL
6wYW6/1LlbXB5ZFSq0LCh77nUZyC9eRp8+dm2mv1k579ZQgJFUZej6oq+H3O9Dntd9GK6tEf9f98
fEI5EYRlQsaUEjnFoh6m+a0xPDMhwI1Y2nIauK5mzdNG8AbbxM/YnlVXmih6/5E18slQJChY+7zN
IGAEcdoePvTCEMS4ylNiMMS0y2mfbZd6NoteCV7czagili/OSHBJiD0kp3kDPE+nVNyo+TK7Mcu8
bCw9xay9NA8cnSg3U+MR/36CO/BOjHsTVQkvrfcVe1lit0+//tVOkTM7gGcNnhHkRqJs8kZWX0cc
fWZGTcwMdWLL6ZydqGlhCggFC+z9fQN3W311h42QAym3lBwIhT5yC+U8RnU5pKj1DvoRLSClnQfT
/NkwbqccVJIZBT3Vj0uqZYOaMAkUKocPo9WjQtnH2yT+btrXffT98oQJ6PqlAPKxkeQkr2y5CQ91
LMC2+gQXO7eIIJOQlm6ZTNc6P9ZztL0ckDiW5LbKUVPwzG9DyGBOb/T0TafUdwkEkkXfq2l0kj7H
CW41uqtFeweMunDdrFTvhvj2lz6clCmUqsaYbaO2uw6F32j6QdO7YGHO1sm6YC0h26hlr8qiElx6
6vOJfz/Zw/agVOsg2AwojXsRU/ZKEhKbi/qCEkxUqb20yoBs2Ki+V8NTa24T69GZ/i57kFsrFaty
5kEgX1hnwbSgmJigyV+NXCU6RKSuFLGTZCX4vO0rxmrUQCAUU72IN8pxpx6XwWVbodii7my/u6LI
nefrVSebS8obyqLuncJCbUI/RqsnBBRiPznYqwuVUpRoTa+KXfueYjFTY5VQY4GmutkJ/7lR+EpZ
r8147FPiKKFyf7nThzloVzZKQJOyc7bDLcPdsJvQJZ/B0bjdmpNLdSRQECz3X5ZsZnGIWhZYntFO
3EXnq3iXuolPfT9ii9lSbmEndlI5uXjXy67N9dOg/1HJ6mNZ2BJ01FPah+hefsdcvdlMIwGx1Oko
d2DGcxYP6CgXkwObXxBL7EAIxwnfg8gPvb8CdLkBs9LUOCoSBMsWvH5uCkqWhhyNfM8wF5tDnhDd
fsGEoiLIE7hoGsdmDyV633i8PBpi89jSNcNGvZznHIkFt58XMNuNx0T1L4c4j6+6xXVm67qpSvi6
ZsncJgWwCI2Yo526harAaHM7RZ/+Lo703fSlVmZHFR1KYQfzkCe7xnkkbrZUrfJ8DvExIOmbqZmB
dhcbGhazaQVqpB/juvE6tQ1WM3sbmsjjE/X2TX1DCVlb3bGdOAfBbggnt68O2VSDodW7MLIllvf5
BfExOAlNp3QqrNXCOa/UByW+K8RL3v7yRImf+DWV+DfEO/KdnOlaoVVKN2GiNCBbjc4u+yA0Jiix
QzENl8JIzZPZvJhVIlx4VHWbO9+z5m2wvxbRjVl8uTye3xwOHwOSEHSKhy7WZ2wi5xmNSe8dVxDg
yiF6eDUH5v/gvUIsh/c/6OQLOjw3O96iN7/NRy+act+YmwcTna6WlhL6n7+Bo4/BSRmYVkf1Muq4
4uQ3oqE2ujJ8cxu6LTx56d6G82fRRzAJKwZ7iKrVwhW0a7611cuUEaubHI0EEks21l0l+HDlm+kK
3ky8GQs3fRGa+pFPHuJi5i+tQQkqpjIvR11PQFnfjL4aZMG4K69nqAAXm2hDKcRTq0ICicwe6nxq
AbRd/6VS7lV98UztYbAfLi93KoyEEDGErXs+IDFZe9vv7c+R/czLH8vycjnMecKt+e9akCmEYWml
XSR0lrraM+Abuu7UT20LMol4y6U47ATsyQTCJdedtp5RyEnWfTXDA2hvUWx8au3JrEE489javCJz
SP5J9z+fnvRHOA1PvuZnpD8TNSIp68rjiEP/AGlErUBAtLHcbDr2VE2cCiKBQ7oUaTmZ0L5Yups1
vK6m68wkUm8CxmXOoGH0k9VU+GpTHm0WJwghSN4pX9BK/Xx5wRHYI/MEsx78mFlBuajgt4V6PZNv
xgQYyPxA3GAztUpFkyyM6ESzXbYdofQmqB40M+r8S+fJ9pHQwLSQcY8CenpfeE3n/rz63Js9bdM/
pgEyyVsK7aiZkoBhDE0tCQfMVAmycdRl7gSOcVtn7mq9DdSyoHaTzAYsp6IY1hzR1IchcK70XbI1
joI4I5hAVNJPDE2mAq41y02uQNHdrLqtprD9Yqi+0eNeazB/qKjnTgr7ZC7gUDatbgll0nQ/31he
EtSv88PgC6LjOFFnIrHwZWVenLgDmzqkfOkNPzpbwaqad+y2gYhtIGoFzTVFrSRgQ9bmXbpIdfoY
bVbpYGwgOuXZ5hREJTVrVGImy/NOiVLHxoTPuDZ++e72sUaumQez57jCp868Z9//CkRkwqCdWHGq
CKGpKXpL1nuTMjsil72UUaxD18eJIMBZKPzuNTRjwqjMCqw77GuQYCmaMXHY6xKKJKnGUdTDxaMs
Ik/VH5Qy8UN7pzNKSZlaEhJ48Fl34irGVIkCy9K5uY9qDv+Su4PmRl7r5YfkK02II5a+/HjMm6Wc
ywjTFbYbK/zOyKYXAvN/eTNeVFaFKTR14v0QiASQP+qPLdoSYAD5SHmfU6OR7iFLNTfVKl4JluUz
N95USkaN+n0ppeD1Og22gpQiKX+03W3eby5vHurMkqmCEIKZzEjDEewcet9QAi1zmRv70SFk7gzO
x66Fk473R5qUHyel/HI88dKJdEMUEI1HDcrW+nYyiWSW+nJim51c2KYmtOahwStAyreV9pppRO5C
7B6ZKah1Y1hkAwA1ykB90AKnM31nWVxifqjVLKFB05U2T4QeUW5A+bTYwRMhaK8zZ6ts+23VuxQx
hkAfWY/XKgZ0WXRAHw1lj7oPcvWpHZ8ThToBxcK9cE2TX4qFntqqVAAf+6gcBeENmIoW/jHo9lBe
+NvUXH41bhI2RaEJIslqf8lTd3VemUVMFbEgZJpgFc1JrGtwnqqcY1IeYYXtxjX12aggEh4kylw7
xYyNAyr2zfJSb1I46ywpniXbF5iSIautOs8holJBxVY73UpLNA2lqH2MVuH3Xe0ztm+yt8srndiv
Mk2wicuo6kTxvSh2a3dDeqie/32baZwZNnPkknhXDnO3iDs0d7YTpEmd8cefDOAjgPSV4r7UlkjF
XaNaPy8sdpl+vBzg/Nb8CCCm6WQa6oap1TQgaewMuMFEpp9ahactN0ZHUAZ+kwt/RJKwszEcrOUF
Qyk5RH+gZoTO2xJtxpsyiDbUY8j51fURTEqvWhS66gFz5vH6UOcHth6KP6OlfISQQLRUK8ZLC3dm
pXqwBlRBYU1vUMUGahxSOmVCjsEIQTT05vJTioeQ7J9FJ8qe4id+Bc1/xyHrWC2LUYVFgiexLnwt
I/CSdhneDni0FwLcWXNQJ6oFjdg1srDVkteqHiqIWIWvvfoQUfwDYk3LKlYaXPpmS3w0k3OPRSBz
rF6TfVYoywZicmQhK3Tt8bo14YgTgY6rgIVgx28KJWVABZEQIMemgTwScDIrU5dv1GTLHQIDfpOv
fSwB8TecgEBnz6sFnpioMbCN5TVe8hze27CkXPzISx/iZ6rEQK0ACQvUkjUt+kkgVlgnbpRX7kpJ
LlJrQAKAcobXicGQCqhIOTLYyU6QcbVnV6f8kaj5kWBgYr2lATeRrLeZm/P7Nr8a2eYySJMTJMFA
PmV1uiCH8sw7XOu9Zqv76QbCBb2HJhz0Mao7a6Binu0xApP5P2ebLF41z/oCDwU87zAWv4B+t62X
ahcxtXPbePxhlnyj6/gTeOstGfuj5OAjtvTmMwzweuULYo/pEmj2l1F5Zen3yx+VmDhZw2qBUpCt
WVghzXpAqh0mkGL9y2Ho/72v2AB6No9x0Rr6L+t6Gzr/1MbT341CggcjiRSt73ExtfJ6Y2efYYXj
MU4l8L+pwHxMiIQQzLEycyxRrkhv4HEhajBs5/jLff5P8oRSHWnsR614WayKRZpir+LVIHkZAnMz
bOdXUDUU5KQh6gg4Mpxb/S8XhAQZWZeEIOhhQbBmZyXogriJGJHOE2ctl8CiZ2kx5sJ9Md0nu+yh
37ErtNReUU+mYtIvHOlchovQzJsxxzUS4tLDuEed8/KiI3I5LutTZVHTKnolKKbHKdD9Zrs+prc4
KoLSi7dErPOX1f9felxWpVJhzdUYEABBMWH07U2zDW9mTxxMLQrEVOpwGRS4Kv6Yk5Mw69Y40m2k
JhDbCcNHZ9kUVMX78snEVQkUGsUYtb4EKzusvtn2d3VGNTjzM4t43ru8BmBG9N8jUSIwTVcHNPfS
eVaK25Vq/zsvFvTv+cBlPkjY9TmHlhfmBS8EILgwN/WNT+WdMCNU8GzuFvt0Vx8G11pd9SulY0t9
RfHvJxMVNnreVSLBt/noW9UQ6NOyy1rIk3BSYFGcNr/fTlxWrBpSdYWSI0b6n/Izrsd4NPCKPYre
G2pgv6kMf6z3XzCim1ZwucRbs74RMlxs8UcTXUSwS9rkW6PYERuMWvMSWsAPzo61CCslvjG2UGQI
egbquPtTF8n0ysD6qtxrj38XVWaPzMVc1NoKjGrfyn2zolAMmQ1PP6g5nitQo3bjz85jFRBRiWXz
Dmwny6YYErOEwC2QsXSHYAkMvEU+F4ceFEDtzalAvEA/LipF939W7vh3Vt9n/SSwvrTwEmhRY2ni
Qzjs9CWA+CgxOAIpZTpJyXq7c4TZmn6Evx/KX+NOvDb9NMb423X6foKfjCidYlRchQeVZvnZl9Xv
vHmndK4DhXZ4/aq7nnzgosYnJSFzrvat85NK2e/zTQx+qLdu1U3rFv7wmqc+8T0FEl/Y90zCmDrX
lcJ2cAsOP2OleOmGhxBUR6of375/031hUIcdgdrvzY0nH3WZy7Fl4rUfnA8OFXfR0wff4do1oH2P
+//n9DM5kdQwJcBJ2TBmTLzA4pES1q5ljOb09dGKoBsfumgY2E32hviy1DAlyKntSMVQcXOeN/F9
fV/6xVZ/zK9zWHkb4sz4SikmnN33lmpaJtOYqsnvNzbXmFFg68N6dXFzA6IMjeUPIfci0rbq7NhO
QkkphFKHhuN0MEg1Q1hjPToZQaU/C9cnvy/lD6tpTcIvwfJskMJrVB1CdqPrBJn+fW3/svZPoohR
nizEVq94a5XNIDpV2MZGSXjc5Z1n+WbADwyc3BTiOdwfKbud84n/SWBpkyd4wikahgtNB9os85MA
UXsXtJd7TJqXe81OJY4iasKkbd6wdrFXA+dfb+/Scl/m1KFzFrdOhiRdLFqFL4rRQHuorlxhNFcy
L/36bfbiHfSOFJd9ury7qPFI+zk04qKCNgi08qZnczkUDdGpSy1AafM2LRiZofCwasy3PL6Gvr9b
cuosOwtKH99Mfsqxq6lTi7ZDp9xNcmvBpbLxKs+8NcCyajv3T9Ouk4BSycHWNcfI2QizhweBgsXs
Fl7mCckj52vk597lOSK+ofyu09iROaYr2JgtB7GmMbvXdS6uyrL0/y6OBBYZ6M1oNF1w4YQe29i8
avb/kXZdS3LryPKLGEFvXmnbjXeSXhiy9N7z629i9q66D04Pa0PS60R0CWAhUSiTuR/j/bYNwt/4
YcCiWsM0tVoka7KXqgYdskgVLAn05ss4rSqXhtHBGZIFsg7R4Ddr+aoU6i4aqbwh9WE4MAinSBm1
Apm2skRWEmyawmlZE/vvdowDhLJe86GUC1bg726nqDr1BpVpuP5Ev/BnDgWssKylUK4ZjoYBYzbB
pf4gYMyQblilMFvjEEFoEs0Yixpl8QpRNUh7YI61xXWRC7kuaPZAu1gkThDhdfwEYCNNVa1Iug4e
2p8riLEjStvm+hjUeQf/NfIXSkI2ZBWUflu2JhARgbLn3vJUmymRP6eQ6C4dqteJcHV+DrAziqlM
agmZcW20S/2LUH7vuk91T20f9c10DhlmpcWgRQX/UL8Y9uzW/trbHaJMBUwZjGdJ3KnVQSXCCuqj
sb9fRBWWWK6GFEegEDAw2xGZtqX+3dHiBRZrIcyzziqwrAxFnxBsxQtx/X1wslRRlERLZeIa3CLQ
Fma1Cu6/HkIVyISmruDNOMvvDc0hETxcx6PfxvhncqdW2iwXyAaIveq2lREMxfxzmJq3bUS6nnXQ
z3a4669uk6aJCgRByl2Pbs89m1TLj4NbfgUnGykfe90PztZYxHThB+Bc1a0hB2Bo9Y0Z7WaDakO7
mrK5WA7n3U0fFZma48YQD5bNRCJjPwqMwIS2LzlkzX7r36HyeTGcU891YyU1mi+dHKzZYQBuwSPG
A3Y6QhXh8D9EKux22LLHXOZi84ZJked+QezAlKJiyGDKTulGWSA9qmB2glauG3udhCwG5YsfPArO
K+UuR1OsESsvOL6922nvdFnNz/oovKwO5i5uyl+jp3gw+0farBcfk7suTbQurqmKvMYw38WT3TWf
RKrOTjkkd1vKspqG6B3DyqwbAZImM3W+KIfkQGOeVHnsZrwBxEN1O92Mx8lHP4oj76YdlcP+ANp/
fyZ+4kLphqoUlh4PACiewzu6oIPCkgdC16/Vs37MH2iSVcIn+bmLIdHDbKlRpQ7V3J3Euzj+vPYv
qBHYC9UdSSAiP34RCVkl1wk+1aJ+6rJ9nR7q5pVAQ8IdeMZmUVuR2Z7xGNBvolv1NTnMaGIt3dn5
zzRq/nNKHZG4G6l1cTDSxnolJEyCMssnP5/BI4lusqX6w8Dw7B0cfGj6MmvFhIvffGlPuL1iuzwq
B+GAzjKPSrtQ+8gDhirV2qjB6+V1n0wPLSWSQLo6Bw2trC9GVJSIcg9wvOSWlSGih/DUGHvGoLzs
lHuZGGS5Xgs9w5HMYQXyOyoSTLhb8vd8WeqjW8IX70DzhVz5tMuo4iuDhg28lznokPKcZVqRilEh
7dQFSTDhUZr55Nj/9TTFb8fgJzHmolHS2MKlLKIKMIPt3dzL99lJCAq/EW0SpQh/52cxNAueqMu4
NovXyhvdft/dzDv1c/N9cE073s03eaBQI7+Uv/ADGY20zIk1YeYXtcswqP15B17j6X7wQZrVvgf0
uZO0REz6wUvivLNcNFIk6ySoM17hTOkJY+C3EMiMMDQk+qzQkd90u+WxoWhHqf3l8CTTG4BkXSHH
Kt5KUekl8QkiaM42UhIHnJ/MWLsMj4gYH1Gy9pKyz+On7d+nFsEBiD4N62K0+F76WrtxlO0xuGOX
VbvfNkMtg4ORShvETs9wpJfwfs0e0XNF7BO1Dg4zVNnMzXYoke8ZkC1rDiLYcw2NCjIoKzxSzFEv
TjmuLVY6ROnAt27zb+Fu9Kp7NuVreq3bUQyVH8ChAWVsUTchfMXtXV+0WjnIOeseHl0BwXb6pLvf
jQAe51t7CjbYB/83GJ6tcRtZpJNSr6uIRH5pTY4xabY2j3u11Ua89v6Mr0k/W+M2NBXLpRKqbMA0
C2tZje90V4XGQY9Oh4jUOKF2ku/ElPIk0XsF1vLEzm6ha+uEny3w4ncjhCOZJBx1s7BPs7GZfCNm
JAjKMFWq5nSTvq+HNx0M0pmSul3cOXL/R8x+583k2zILXQqFZEDGpui+CdFdFrnbh/iDN+zvr8X3
Y1qT1hT1POjvs0ds0DhzGtcIWKdIRHaKfADqZ2scviZtNKyahq/FChXdLWpYMOzgvmztw1fQCrpr
TyyQ8H2THf+Lh1+d5sjnWrAoi91DL3wLF+GzlHTHPCkI2L2Oh+e1cbArFIXShk2KGLGunE7W7Xmm
7sSr7YUX3sDBRiRWqpBpgI0UctuSOdhphn7wW6h1pfNqr186I+ja2dt2kasAaYAXANSooKfmR4SU
WS/VYcrRVTa8TMvBHN/iiLhKrnvhhQ1u7zpM7xtSZeiO/MCyhmBLvcckkqs5mTvtyO6oq1/qwhq3
jUmVtmulwJqeowqPsriLdiw89jo/1fzlxJoZqAfYVTeEb4joxUJ/+zuMXbhhpKlRCNjALFyxeL3Y
u0WlJqB9bJxcH2PC5xme/wuiLoyx9V8Ys4rEWhoZQemUd/bU3ubIvSr1a9MG/fRU5VTZiTLHHbHW
kBs0w+DpnJ+U7+VorygFse0Eoz9KkYIz+MbkxisaDhK/p/rir18AF4vlXMeY8yY2CzzNZp+V/pMD
VEg/vxcK5WP3JlCLVYi95XxnKdNBEXu2tw+dx4gMqpf2rYb0lSdD3kmanD+6by7Wx13eVt7Paysh
CuogdX6rNOHyEsuT8JL0nYU42MiEnZQI/Zc/OfRnf+UucV1crWRlCjvm8DIu383p2FB8mNSX41Mu
64Q59npCTo5FXgV0q2QFz4rOnVz2JEx6O/+0vah3voSNg8FnXFbFWtIqVhB53/UQCC3REN4gb/88
Yii1CqTIbr3Zk0GEPrxpbu+zqdXE7Xb5C8mjROABn5BJSwCeESJ4jtZ9n2AG5jjKUF0kcPU6dP/+
inxKJo/GKqp77LBR3azzcZZH2yz/0gYHNo0qG4qEfhhnlV81CY3nQTsTJqjN4gCmXIp5WlmznVl9
j8eD2t5V0Vedmk26GtidDxrPgdFanS5HIxaSrXtxukkUxWnTfRWfyrH7k5fNhSkORCJZS9W5RrdB
3mp2o/tqHjmdTvS8XL/lzh+fA44qFCVFlVb0mq03nbALrWD7NDEI2DpM7O8Xt8ycZfIo5shTSSpU
iQtjcVsQiUrobjFX63kwG19PcreTqPwVsS4+5SK3dYeBCva8HV7QqD1lBMQTh4bPsSy4wsexxvM8
rT7PWgDlSzvsicE+ygZXyymwhkyoGnS3qBHIzGa7yx7T+Xn7A1Ebxa6yiw8Uy2k0oOiBvs3qbh5T
O00zIiClLLC/X1ioxyYp8y4GBbDU+v1c34iZTlQOibPPJ0uibAYN6oKvnax3pbpvrft8OIni17/b
Ki6IaCYB5SidfXPxPjYORUR8b2oV3IHX1gVMPjVWEcsCDv1B73Kvz3cDpTf0QSD9+9DznBW1tgCM
R3yRdL94nd0E+r1Rur23uKwp0dK97X0jMEDhMECq475qFOybhXm0pth3cWpr8YuY/jSM20YwPU2j
cvHEVvK0FfEgmq2oMtipPontLjK9rjglKhH/UMEJ3/yYI2HdjCq+WI3e6k/sUTIf028llEsWJFqZ
ZCsleXB9OOB8K/CCWJGWZEmTvBdQil/LQfKzXXaIvoT39RvkD1AZzXfpY+RUT8kT1c9K3H28NpYl
5D34klCK6vXJEZSXbnzIBF83fpQq8UomkI+nuUAPly6sGTo9relYTz+W5Snv/u7i4x+sojbOebvA
KUf5FEV7YyAuiOvNDBcfikMLDS/wPC0RvHVe91p40aHzY3yY+n9obaE+DAcc8qLV8cCCkrWHfKx8
WPsOzdSHUhL35SAScH4903+xMC5kANF6hQ51tnO+eTB2VWaPbyPa/PU7sFg998GwW1oiFKIQi+e5
6PKk0foRpcnOkxdb8zMPJLzgupsdRhTTSA5VX/vAomGoqoVhJZHP4EF12Iwm1iZpDHYYlH7siiAW
tZM9oybMG5tqT7qurmOcDXK3fTuv/aCjwuxkv+q9+dr9FDC1gXB2BmOXDC7JEPLgsRd61HvnAxA7
G+YigC6Ck/ZmhxAwQBQTO9ouOsyPWsAeOc2dcE9u7dWK/cVKuYBgTLVkluoQafSTGcjeujNPWqAh
lwjmJMpx2H/+3/HneXEMaS6CjzGU1XLtcTQ0m7Vz4LLDMEWChhUJm7qQlKrXgetsjjv0ZtRAS1dE
nqGeS2dMXKOXHbENtu/TD07g2Qp33pt+EmOJtSHoXxZH/aWC/kzwxKfea06rh2bugEJ+0ke4My+J
maDFGvILM97EjLc8RG7KT5BCZ9fcmpIJ9OtB43mJXMywFLJUruzpO7c3RrEfc6IngPh9fgbbLMMe
k9cVurJy0V6LH2VONEpRBtghuHC8IVRkPSka8Jzlt4L0YNZvhBMQns1PWWN+XJ7KEk4QvujB/Jzf
CYAK9buMymfh0jUUaj0cSiSYuJ6sCgeps7yxfSxmKkd3PUr8/cUt9h+42DBN6uswA6GRY6Vhakdl
fFqH0uuSypvLYg/tcmhXJU4tU6kzCuktHiIGLS+VCdSFcWKvfvvcBf3b/CjUjo6eNry8qLY2AiP4
Aey6V4c1WZHlFafMDhVhrw6tHcHJCQdhF8YG9FkcSkCAvVDlFg5i7XSU2FI3dK2X0pbA/xh7EvF2
oRbFAYRgtFmqiUhWpIPlD5Z41AyIP1mKSyyKssPhQjOZUS+LCD5WyWUa4qUffZE1Zz5IBysQ3VkF
/7/lLhTibu+lxI9lS1m/mAYzC5pi2Va9KsiQsZ4SW3MY6Tzlk9urlPjJ7EEzi6wf0A5YDS9WdxTN
3JbNz9tbef2J9N/zhtGtf563uEC7cB6zh7/2o8kyTJrcz3JtC+Hjth3ifEn8WPYorxmISLEY5WnE
3aHs+p14xwbNWTslGVxs45TET2eLkz6novAedi/wj9zPfgpeDxkKaLft04PlDpG9vUBqI9nHvAAu
ddHyeq5x5/eL6ltm60By5rWMweahzH91qUgiF16ktVwlqSGggDE/tkNyUxUK9bUYKnyMGhI/kh0V
erYqKVCjUxsvV5GFCC0b8m1eNbQYmFyzX0m0k/UdRASr+mbsQk+xJggkx4EoCP7QUwJi29eCJHLA
YtS6UQghdnccyyCtZzcbw2Cp9mn0GBtemX5Z1Jft70k6LIcx+ahCn3swdSaBikgOjeiM7VWM3Gaf
M15gassJl+U70esKQnliApdlQiaWaZdP7S7ObekAwVW/fEhc87aiEOb9Rze+Mz+vPVs5uhUnzBbJ
TevqyudRv7GyJ109lcaDNe2NPLKt+Mf2zlILlf95UjA6p4hyhp7CrFrspgFjITVCQHjvexx7cRbL
KZR0hI7gX8xMOx1uRKjG56WjxaUPWlji4FOO8h6nX1irzLZv8xxB5Ph9cVhnf7/TvjBuJ8wCuVQM
TtwJ710TF8aKWhRbkdU3oARsN933DjTf4koADGWEAxikUdc8BvmeI86DragrFN1vgGbbbkAcaX4U
u7MWs0HqnHVsaz6irZ0WMI0gasMob+OQI00mWTVUjPOKwv2E4WSloDq0COR/z9VdfJJkXvN0wLMd
PE2dnUoHabgfhXuVJIxi52LjrPI1UCNpq7WN8Poq3+cgWHNl5gAhZo+FchTTP7FvfP3TLHIQSKDb
B+3Sy+uqVg+hSW0c4WZ8YVOrFWEaJJgQ1zttAYetcYwHIr6hTidf12ymSU6HBHF2eNNDPwB08uq9
9aK0tnCQfpaBQST8qG1jf79whlRfaghdAsXrUbLNbLTRSbF9bigLbFcvLEx92wtLi6twANuvYqiu
CTmBbRPUh+HOPxp4ui5hSUtF09w8g2TK6ulCRQHn9ttVkhmMX6ykHMHuagnorVlyt95DMwUNIDmG
5cCpwXRGcsf48Xfr4rAgmsoBCTbcC7PqqMO+StxB3m2bIK4evpl8SkzTKEVcqANGGjIL8i+9ZYdF
Y6/Wo0wdoA+yy7+jd76+aYbinJkhTpCJdOHypI1Hdd6r8uLk9Wmqb9rxThT2cUzU2dg2bQARX/WU
Fz2zwoGFumZ/TMXRnTLlNBjT53IxbClCgrSriKEAYlv5vnLVEuNWYNvaNAO4yRbxZyQtq52aRWSj
qdNO58jZ/pDEMePZ/ru6lec8hMUIAedwr/fEGaN+n/39wvkXORambETUIIA4MS/v5cL/uwVwOCGY
RtOrJhIafe/NxY81/r79+wRI8BT+cdzEqhlhklte9lrt5rE/UO/8q1/dlKAaaGEeBDn4f+5Rk0ZZ
Ek0pcMjqbWE5ldOXKToAVaG+TXJAXl3P2RjPiFDEcScMYsJa05CPxoR1fjfuerv/Zdro7kBWOr6h
SqLXw+8Lm1x6MOohvCAUWGCT96cuLrxEnI/x2NyWo4FAvAiyTrZHcdyFq0CUsa+njy9sc2G42cha
i1lDnfGLaY2rfcdUuZ2iD69W/T4GbzBLaVjP205DrphLIEIBbCy1GlbbSFIPYQeGMbFXSm9O0Lhc
WkvrhUrylsr6t1YT06DshD862Bfr5g7eOM1xt8qoKrbWfsZroAZIby/yakB4YYE7eYmhj+pUsJ3V
O2dpXjrpKdMie6Yavq/D/4Uh7p4ukhA3QA33mRyWBWOTseGu2ldontSJTPn12dQLW9xlLZZiKoCQ
lD1Pq1vGlG0nD9ZjisElX3KW0xo5wl5LbZTYidvmKlBeGOYubT1doV/zfi7FIXSZzoYDOemVuLep
089BjZ7LnZaF6Fw21WM6Bvn0RZEJQL4eip5XwlMq1EodW4nwPsnBJOIg3fEo30++cYCmmo8exr/y
Qp5ewZBbtBdraOgrpAcpP4mgTx+WJ30hrgHi8/CECoIcJ9Y8SrpTJ4Vpi1K22pmg1+72Yii04ukU
1rYcJq3F3k1L5aXhtO/T8FCu3b6dIPW9SPuiV28qKXNnWQrC5rM2hod5knahTmnMU6dO5wAErKlN
bpSa7mhD87mUWqeQxydlnJ6azrD1eP6ZdMu+CuVPmonyiNaGxBOD9CMOX6y8bJTSBGcB64BXTrlf
OcptlIDEiTEeaSURCZH2OJip9VAMtVLW33nvFHDFhq4CMntQJrIH+0IlpYijyIsyL2YoDJUOjyog
ZVc+ZuL9SDGLk0viQCWphUywOmQFhhgpmxI7aDnd92yPW88tA43yXnar/StiNlX8py3FME0+1zFY
65hIEmrdva8Hq6vtKqc/qq4SWBj+HL5RO3i9UHthj1vemGVZNddYHi6GEOQqrO4jgMrTm74z7hHo
AlJ8J9dh4LxCDj/XJouhc4i63VS6UnZjxsQ7/noo+Pv3+eTH3OhRnAMEnNIQb2Rz7u2ymMBKo6q3
ba4+9vWw30ac6154NsiFZvOqhUPY4ZApIyb7iqcMZUhVJW6dD/zwbIULwmSlVEU9AqzFClLMYB13
I+YaI4aC7BQ1deHH9qqIz8RnQ8BeuRTNhCBXLqAxrnwxa2JFlAH294tnTSyA80bOEcsp01sYvTYW
dYlenWs6u/Z73/6FgUw0zalPwO1UzXcmRgYbyKU333EpGFXkVRBvkWO7p5yB/E4cBCaLrvfdiGKA
epPv/1O9kp90G2kKkCT/WfXqYo1crIXQ2AyHBXFd9mvwrMTuwM1mutkpedYOTK2bLjVSn40DDLCz
TRY0KnRHkn/GGAGaIyKKo44Thw+yJmO2tVAwwpel7jKodl2ne5A3E3cVsQ4+IaKrddjr0AR0MmUJ
7bSv1l01itTQFGWFw4bSXPKqDRHgz/OxiV+ynMh2UPjNpzsirS1aUWQviJfWbffoG/SiF+GrCv5O
xIp3FJ858XH4XAeIQmt5NnHjdsnw3MygB4Bkjd3ELQEO12c6z47NCxqWJWa/ohpwZ97oQXOLKeOj
qdgGGojAp1OzqS8wAUZv25jHzubG5cu3hUtQK2llSBE4GGx21zCQZwn5sdeMEh//IDD8DeZ8RkSR
DbwsKxxbOWDcB+H+O5v0StG1R3FJUEviACKJR6WUVFXHtZHY6nrXlKaTZSdZJtpjP3iun5fE4cJg
yFk3ibjWGaE+NN8Q9bEyTXygBi2pFXH4UMpab6oFAEgfZyfHcBerPafrfqyCbW8gfJ3vCc+jqpgm
lM8dJTkJKmYsf4rdn6T2zl7O94PHiTarYYs7sKrE2a1Ky/RXpaMirg9e5L+/Dd8Drs1r2MoyXuTC
bv7UIBjHBGW/k5/U586tnuOdbCd++kIRBFBXId//Pa6Rnhstnj9TzXp/AwNKU2g6010RBG2JT20m
5YJ8F/ggh3FZLSxUN6SDINeeHKX30HV3xVV6nrPeDmvtNq+qL13XE7cJuVbmTBfBRm800RyzifDK
Kxbw9ELOjw2pYpj6lmlRU7XKD3DfFDWIwkhM8Oyf9rpaFrTIAHcKG3M00IGbfhNeBzBZlV4ZhF9b
ig2Y/d6/ofFsjzvetd6IGBCtoCY6PoX50UpKRwif6vZTSnFnXL8yz5a48y2MQhpXCerWSfUzbCRb
SqgBo+sH+7cFvpdzzuuymZniaxs/9qMfCl9aqrj3QRbibIO7+MU+UZMSHaN4CWvR+0hv5BleM/uT
P7nTvoJa/UQ1FlHr4p4ITR+bTanBpgWKWT0r7NDcJRQx+lX4hcieiX8a/rEH7IWjI5OR1YsGXY5J
fhDkNyH2+n61+5kIAK56wYUZ9vcLM+M8Kpla6RjIaW7a7KGcicDp6l5d/D53XmcVxFsQzYBAZXnX
RU919aMnpWqvvuUvbLCtvFgDGHPwlGc2il+Z4TLaEnOfQNlxsdtXRnGENOiP7SvrOixcmORgYTAW
ybJSiAgasS0H9cnyEybut6tbW/Q1pw6oFwi1jxwuaH1VVJEKyvqsMewofBLF3ouprAhlhIOEpe76
PlMACVl1y1hLMhACJ3/SkHreOT7l2qiCVlYy/Fo1J08ePxvNt1wpiUzr9bD2wgoHC3WzWhakrjCX
chgg+NoF1q0S2RhRR3PT7ExuBQ3tGcpvHWH4Knxf2OWgwRDHSlwMCKfUVRg01uRmSMyLGbr1rLsh
oWJB9mv/uiwurHEY0WpduzAMx/TN8s4cr2tO4gyu7hd3mPahitvU4jismAwtQks0nD7qM3uGyE24
HtXFX3Hji8Pr9gkj4I9ntRXjWVOgW4KQc1ZuB3A4dUlyMg3VF5DO3jZFeL3OwYclhRZI0lD2mjBr
00a3RVX4UaYRVq5HLhcfi4MMrbe0GdqGUJ3Ex5K9hml79dCyi3d1MBwX6pKiNpADDEPMFMzF4mNZ
oWJ31a+1fqpE9Jhn3t/tHocZs9RoQqMgQCrX1lblWwUnjSqrEY5nsAzUBcBn5qBnDcswiW1vS2Fs
a2ZQ5autSaqtUUUhyhgHHc1gYXyjxoKK8mcPrQytPDbG58rYJ1QJhbh7DQ4spBnDlJYAS+16tKAH
IhOvHsIFeK1eCBxHk1EDjNo4dYzGS9GgCE3gNHO3XYBaB4cL+dRA4I3Z0bqd1hyNnsA54oAa7O8X
n9/E4zDudbiyAvJO7UYHdYtEbNX1j65asmpqlgJtlH+aGKpJidISt5I4RHvoMNiZoZ6iPvQMfXKt
mKL3v76isznuy1uL1a0T5k1g7mtXnxTpIeuC7Y9CrYi7G7Rhis2keb9nn6r+3gKjmvlTEk4FmWS5
Hn6dF8N9fjNOkZlnUp3WU72fbtdjFHQ+yx/FR6akHRMR5XWvPpvjvEHTsxbyZDJegJnpM/UFsUA3
iLTLlsftHfwgyDtb4i6GaYzUNJ+wsOUgOhhZcDOU1J350bxjak+zSo6XUEtj3/TC0bvFqEeFiWsn
DR7R60FOKjsVbhuKluH6gT0vjLsbCmWJzJpJxZri59IAt5NMbB3l39yl0KY5iAze5XXVx1x0O8zJ
5NXX7c9D2OATy8UsGWIv4BVWaRCpGg4pVOPkxNs2QvkA31kHNjArj1T2SZD4ZznEcVcP/ogQEvSp
Tnkza862RWpZHDRkSyzUSgqnU5ebanRX8XPUUIuibHDYoPRpVdUxsMGd38mbiiBQazuZHAnlT0Y1
sZZQA/nLhXEwoSotWDQyON3cfLJibzSeSt3f3rvr+V7rt2PzieV6HMQ6b4GrOZKjyjF2WXIU9Rlb
JCeKiTPEp5bXcgmXCdygTiXt5uq2U4iHOfWNOCxoQByZj4ztKjSEVxP8I7awyk6imcSeEfcEzzkS
K4IQzhELEqZjV3/N00+SFAzDj5HqUb2eqrn4OBwoLLPZ12skIjuKhghJFD4bZhGgRWV0o2j4rEXx
z66MQyZhEXSzvFNWfXXmtUPrsRKe0DNeE8eAQFs+7zwncg6uU/bEyENbCSH0Fc+22hyWjorFKRTh
888JyoeynILpXA89yFkHRQDqKDxIB3/1xluQdUJZ2t4+CwzD//02/H0U+Fz0uMh5VjDSmr6VA0ND
gUUPv43ta2jJrqWOhzwd/6SgeP6+fBo6y8w0jWqgSjh9KUw3R9NgRDgrtSgOQxADWpqs46mGNkGQ
Ix8l8Tjmz1C2C0bz2Cn77S2kHIQd0YvruFSiQu5D6D221fPQOkbrhEJhl/XLthnipKvsv3FhRoPw
VzcP2LeqvJ1WLxO+9FSHJWWCAxNQWFhZyQTfMmm3GF+hXzb2n7dXQR1vlQsqpEJAi0uM18zQnYQ7
ASXy2E8CsQ/ir1bASm4lya54veBy4XIcpGTYuQw9iHgYQhnEnd3uMfVBz/EFvGnhvjwaQX+bIQNM
VlyIkJfvTFa7tg4LAYcLHQ83jEcSYoE2+s46V/aRcr6jPJECEI17n7TooavCFEEvIzTyhTsLJR7L
KSzbupk9zcl8atiItMjFIWDIqQXZAFq37/PcrKUtehl8E1rk6jHyqZ5SwkP5dLfZV6moKlhgV/7C
IIhg3TZ/pHhydhZetW1J0iyuWdp+qBJbrr7MGZHaJPCCF20Du2i+FiIKmVBtycP9bKnubHl5YhDQ
Th01jUMMM1XyUWFC1PrL8t5nzNrlMkdDVg7j2zloyCkHvL40U9FFU1Fk2eQOWtWWbV5KSD/HIuju
0re6eaqSF119/SMQ+W2HLxmZi15mrQGA71HHbO9zf37r3+JfnauAHaHXHUw1P2+bvH6lnC3yJyuO
M6WfEWfFferV021oIknS/lCVN7W+U9dv29auu/nZGneqjGYuIl1BxjY1v1nja2hi/NEiww32f/73
3X+2wsX3dZg3kaxoaP07rFAyXXfrY7EHSoB+hMIJ9uG3THE3siUik9H0QGBd/6SAkgk6hWh/OCjT
F934LoZ7Adpaf7eFbIsvrstJ63sJUxIY0zHukAuuFRxkb9vE9dj+vH/c+RqzKR8GptQ9SYEhHFt5
v/3712Pu8+9z13EvxEKnsU7GyHLN+DmWXZR9nTl66Kbv25Y+gPGzKe5WHkQpFMUMB8qIwPGA5+sx
c9Lc1r6MnuSJO9MTiEwagRQWhxTd1Cr11COa6ZcZTAuYVk8aJPGfmoLIA31Q4/nv0hSe+0ORwkyr
rHfuMQWAZ9yxLsDQrXchZoXAQ8yaYtD/vb2h266h8AwgSl50w5LgFZuMLxF8u68etw1sIwTm7v/p
3oU0KVI5wfcKSfPEVNy3Y7KrLCnYNkOtg4OI0RKkNF0AEaIUSJj0HUYSha4HSefvw0GDOKrLKIDe
G/N04PjCGP4xdJFmWIP1IARtEDc2JTlPLYqDhqqvKjNrMY+dtjdh+F0ef25vGvVtOFxIqrouBpnd
grmwy/rGr+vb/o/0WK3ztnHg0NXplPZQZ3bK9BQ3Xp3s9Zp4qX1Qizrb4FAhNpUw7xJcevlpdEUv
A333kuI1ypoZMTJEdb9T34XDBNUKO7SbwhMKOT1ksbATipw4lx+kfn4v6b1p6eJaWCK50OseBxNa
aaeiXN1wGu0i050xtrxKmH1ZE6A6K7hDI75OFdWYRCzx/b93Yb5QkmwooNnrLNYtriTTeNh2Per3
OViYirbIoxReMaVv4vhUzs7271Mu8X6RXCxADnVDV1lHw3DQA0b/YLr6afJFsAFF5Oti+5JQ3gPc
C2OtuUj1PCHaz+XTPAdKFLTiiyYS1yx1Q7z//cKMEi5JXhcITrQn5ZPqrPscr8P0bclRI2cTpBjA
gvjV2/ZOMmf+OCKCIO8/AdxMMBVdanBE1qCZ+/9l0aACL2oLOZgwk9jUM1ZC6jGYae3SZUXXxkM6
/aXfcUihFqW8lD382sx/KcmD0BB+Ry2DgwZhEUdBivEoCzE7ItWHofTT+KaPnrY/ChEHKfy0ipKX
od6iuIJOYPHAVJvQC+og8pYCIRgf6YkB4rzyBcV2GAbkQtDHJy0VhK9G6Vc6UF0uxN7xbB3qrFax
PMK9V6Fy2s+sI3MSDrlKPGuZJ204ND+hUsqZkQ7gCEL2S7P18ikqHqO6tqfoCB2q7c9EXLAy29WL
A9trXTdi7hwzRemXPPW1cLKL9m9dgYsSJNnSFUl6b8RQ/ObQBIWjdHaOVox0txyRoJ2ou0khdpCD
BDRBtrOqAxL0F82u90MQ+23ojJrdgZOIyWXElHAS5X4cOqhRai7WitRlAzqGqiptISW8gvpUHDCE
ShfJQ4c1lc2N0Uc2Qvzc+rXtDtSlxHN3QPZMxew2jIhBuWcP2czpD+wpG4PIiep+o6zxFUWhbEu9
bZFWyV5HV/ObIHlR9+Nh8lm5lxziJE4vX1nE0PvSLyk+0ap9a+of2fg2F79yqjeD+Ez83Ap6WfQ8
NpGTEpc7Ac3EUuYVxue/+0z8tIrVTHGloRyPrM3KeM+9cTc/6BiNQSMVSctGrYjDCAxiaUYho1VL
mp4s43nsTxFVe6OCSb6O2GlaGiMfxBb0H5o5NsTPFOn+kL/1HO7zdUS5a4eiarGcGDqJuYiXWPxt
+/O8320bAK5wYNCtaBTsDYQK/89jpwnoncDIcG8PlQ1i8hI6uNZe3VkHiGe5IVjMJIckfGYB6tZ/
gsOL1YjaVBFwlCu05GJ+iiUs5WfVRsL8f6CbpJyECyvmKpZClbUk5ZjHHu+H/lBT9Uz2H95YEF8+
jGdjWSuIZzmtsVshAhIpq48ZrXCpnKQM+vF5+ysScMGXECepyLJCxGU/t5+y8DUBR4iCcmX5l09D
vm44RLMwhKy0Eb78l1Fa3utPi8uE1f6sq/n3o40vGUK/Mi80BRioQ+c8xNOzs2OduKio0I8fV7Fq
McrLnPnCaUbgl/vFz0hx8iN7A7BmB1H0tj8V4Xy8hEHdtHOVdSbukTqzBXUfTpmjN0QYQxnhYoqy
NqNuNBA4a+Zdu57q9WZaCVoDyuU43Ij1vBSsiV3x7T5JDkl3h0nvFfiwvV3UM42vHIYFAL0wkIsa
B1v7nj4Ldun+H2nXtdy2smy/CFXAYJBeEQiSkiwrOb2gtry9kXPG19818jkmz2yafcuq8pur2JpB
9+qeDqsVYC066r+r39PnNPVpFkJSLSSIiPWl1bHLCS+PO2AEdmdi9x0WTf8sp0WYLyJOSQCgXDNU
9bbBoh1MwyAXIUqG4nhj7G/YiVwEzQtlWkQEKFcMEw0lomnG8Qb+HUQq7kytDiO0wxDnPYvV+cDM
0pqgHUkSKPr9slRuZQc9SalGPD/kyuAUW308FpCzRVEQVczXOfxH+jp3WWgP1IIawqzkIqGZDFqz
rjVqeJZZBmycOnfmq/1FL0ZlT2gE8SyQ64VMSVBs6nCyfvX6T9zT3OgAOvX0NvmL7zqw7VFjK0Kl
r7gsuW5YmvaUxzoE4o3lJ02+X1cjsJfCcEfW7fu62PEMWzVSZXf9pNSlSkBSWNxEhy0CkFRB/ld7
meoPOklSQvhjQwowWlRt0jaBfan1x9H66rQP6zT6Zdn7PIVjphSFwg9Dwo8usot0SpAwazukt4eD
dpPfdXslBwkLlj3s5n39+fotEhb9r8mZrkvmdUC9o3IOqvJQspfrv/+bsvIvbyzzE1WgV463DCzW
PFQ/paZr4QnEDjnY97u38comNL6yR0IoYQQyW1GE6eKh0xDXVLfYciK2juTepgZdMPt6gCGdwecU
cRaBxDJzkRppymzMwt/sKjB8tOE4e9NRPzI/OfLYfWcKTWYnypulXnkO7W+LxLMmZx81FlELo1RD
GOAZFjMnywpU7tETPb/keeE2yT/EZyLQXh6Saaz/FtumHcamAqVyWyBWj6Ut81c7casVgfwQVnf6
O6M3mXuoXyJLzXQkvn/OOGW7yBf95Zsn5mayP2OLPT3HTAlFklQv83HDe5mt3zQsDGMTcZMEFpoS
bCT5kLBO7ISqlzpouXanT8yb0ctGfDDCruSZGYvHRQfOaMzZhd0Bsz+hWA+CuqiGdUXKob3Ja5+Q
SJiVJXVSFKDZjwZbuDMMOCXYfYOe1e8jyrAieLOeCWmEysvDM1k2LBVrY/RJT34FKnjsLPYay8Uk
uB5uOOO67/dUr8jFvICpapZj2qqlmobkyKIl5ckgJuDU8GdjhfahPMRorFB8qpZ5MRt1LkvSRFXH
32CKZwt7mANjh9JFMIMt3XfCGmu1FZL58tLnO5cnKaY2a3XSmkjzFrfZs8i16R/E2jq+q9BP9CfR
6Zkw2ZcNqcK2WYGzztGZrd3qf5JIPv99SReHucRsGKb5Ud4+2t03p/wxcmoc8pIGnssQF3oGutmQ
Z51mIeu1dMmtrc73rCsJm6JECCM/E7GOeZXqIHfwUvbca62rb1+umxElQPz/mYBu5ds85iU6UYqg
rF401rrvEyB5pqgttGRokGyfil0/Pc8FUZ+6GIadfwXhuM5O0MA1xJpQWx7y4+az3k2PSsCRzTdQ
d2mxdobS3UsIfi5RBoESy+6xKh66lRxmvIZ57xvsj2oG51Ik8+9Vex4NBxYiOuHEYhu3Qg7y/9dH
S2mBZPppqf1nyMVKRj/p2+MWseC6HhCXJrujuE+5UVpYbRrVBWgEdS9OA2smkleXgpSzO5M9kONE
Q9uIgli+BQzLz9T+qCyhAmnvO4xk+UrfLaqjA5q3+oGjVs5ACGYThkNdmGT6w5RtzqoAXWo27Zn1
mTntp66wiM9CeRlLAoDRyNO+F/wPy24NwHa3S1/YR/3OCoUHZY5//eIoa5VHOY3OWJQ6hlZnt2Kk
rtpNrxuoArEhTfNqvJmYtXunRAkfqryKJmdCKn88Cjq/NCjRAVDty1vxvlAOjJomv5jNOldCCR7G
1Oj5MsP18IfoYfPnUNt3N/3X7NO6i1zmJg/Gx5x4GV58uZ3LlMAiQYaCN2JmGVMs2UeRW9Isl/ui
OZzvbUgFhW5IXCyloBJoNF2y5k2JcM9JXLTzGNjGKch4JjdU852g2ULxZ6cdrkslLNxW/xft1cVQ
Z87gTuKx8ZcpzBiqc8XL5vy4Loc4nLxl1DS3TlksHK6K7tPxbqtuJiqhT4CuLYHIljf1xH6OfYR9
f5/ZRPaWOoIEIP2a9lOtQ/HX5pOe3ivKx6UmjIs6ggQeUxqVzVjZ8L3WxzS+qTLqESM+p5ywMsG9
BKI2MM6rMrVkMU5lpvboPkGe0S3jnVod1D7BfgFs8YgGXy+1fQv2p+Xx+tf/DSqe5EqgkfXYF9KW
gKnZU71037/Ud4JoLUNeTt1PM+FOfoOKJ3ESZERq2moYxEMpqfCEFdV4y4C9nyOVpAci60KNNl/+
cCeBEl5sXI+MWkRlmJtVuluFGqe/rHun35ewocrzYWYF8KiLb+3oO4rO8UhRrVC3Jpfri3wEeUIu
OtawuxkvQPSLfDATJPF/Lh92fOePLOrXqeSKvdktCWYloRWKfW8uYW8dGDVMT1ycXK4vVizhNUt8
GAeRReu2zjGhdjZTIiRcKDFpUzYmcGHGGBjjbqx8a6mx6cswfbopCRjGqdmiskTwEmVHNr5O5nG0
BNl5SgRJpA6Iw55F/44yq2al4DDRN9GyIfgQjUBMZ5s75ir02mIBylcA6V/V+q1aTNOCztnt67rs
beOhKj1n+p6uXhTnbrd+GxzMuWkP6p/M7J9BoVzEr9IYxSrRn7mWT3P82FDugrxKCRPYgu0/OJtg
At12dr9DiT7ssp+d9BhUwVJmaoMBpYkSSvRTmjiRAZTQ9Fu2hFhp1htEYvQ3kdEvTZSr9EavIpDu
8VgD77ZYS+rXd6LxofenAKO3YREuRMKSOJRcp8dGAV1tDQTUzay5k/01S76w8U8y2GfKIBfpC7PO
kjHtoYZFUKBeWvjx0XyuygDJIURd1GZcwpzlMv04JFGXT8gStNnnzvqaNrtquXeg6ITbFdBzxbrk
Sn22mqxeNTRNmlDB7Vbb2358WLD4JH5b90Kl2IRbvSZOAo/RMlStraEb9uIZ5V+GE2IXhLekHtlC
SV2gFE+wolnBDos8TpJl3uKY/th3fqHUN/W4BMQlEhDFpWCCI6s25KJRZH0Q1Gf6XgnQ3miEoqQ4
7qlxHwo25OK9EpXr4KR47lRfQISHurYIXqq98oI19SAfpZIvpEFLoKFWvCsj8YJcdt2h8Isn6wOY
AVpwnereFCZHFoNF3b9+p0S4JJfuS2NcrEpQVygKOFnCyCLyFtTvS9lKh82T3nJAb6uObsn/dmZC
KSgBQmfO3KRpclMBTzvIKpoP9vpRpx4CBOjJNfqSMWepRS+AnvReWwXga/KHkaCBoqJyuTZfTcl/
UiL/JfVbMWX+tTwwX92XrxsB5L95yP9yHXJ5vsxnvJ8GROW94WYHsbIhBpuvXgfxrXUn9nWLzl1j
fOenkqEi0w1FTxq0VbTPm36/JcQLmjIguYaxJUm0jiI2675Ut/axD/lX9WMSBYKxSZDaLpXXUDvk
CfyTa/PzlERccxCmmZuzX3T9rjCnPZqHd6ygmuIpVZTwQWmcLdJikIE6ee+l44zeFMMDleD+XZAg
FzDULrNbvQSiR813NoNEH9HfdQnEQeRqPBuwxKevUvgMdps1h6Vn7mgUlMulpEjIMCybVcUKoEe8
dDU4Xd1HsRAQrof5s+pveB/4JH0C4aLkAnzRKgsbRjzrDWwex+zmXs1AhSj6JirMbFKTMpTGywV4
bCVplKyFITtj6+VKoKEkquycevbt8U4zOndU72b+se4cH+xbLls1b6FSGQQCy3yWLceC5WUU26yy
Q8a/pBZVByFMTC7QjzG2s9U9Xo76fedvu7fVcfe59yPaj75xFMPfik/VDKlDSaFGjCFpqxGx7oy9
TnZt7w0Uzq9bASVCepWAZbS1agHCUYyhkKeIHJCmdFHCC8vKcmfIEATyu9UbwM2T3k1H0Roq+l3J
EQPhya+EnHIZhNfRNGPzECKJvajqtKH2wQJBlfg41NAlpfZyNSRfq2RCu5CIzNLCBRC61g1Q92v/
nd8rYXEsQka9S4ivJRflGyMfFQXEg/8hDckDPh3Mj82NcSfGzZNjVt/mr9cVhIoKZJZLTPgNmi26
eXrBz6a52z66XXc6ug66b6Bo/yN9tE3Ttgxu6Y54wpxFUuiycarEgD6WceINMzaf1pSDvqyRJxHi
ks9EDMYWJbYIprJD+aj7dRiHquZyuOe3mgy1teCyBziJE/9/Jq5bG2cpV1E7UEOHh223r6l5istq
cRIhxTSVURnDIqhvxy3Qu5vSoCJDcev/NquTAAmIFGfUsasT8e0AshoNe/ziH9VrAdLTO8HHU+FQ
RGaaujQJljbd7rR4EE/HznLBy7YumCf8w9r26VgSNimmPed1ih5e5Ua8dvqwe0WH4Q8NnWrr3gAj
3O66LV0/FZcZFcYoLlN9w6ms9rCku8V+GmviqfMbVPrvmbhMoFAW2AY0glnImxxX9NCMd5k/3LAD
WjURbzQPdNKOOpWwtzMFH1i0NXME5RhTz0BLV+nsEvb5+s39BoVOx5JwYaiaNeJKg2jtkD5qt9uN
1btMc8Xqz+YuCdmfZXFP8iSQaJy4rKMFzaDxcOuw+0YJLGrFFnVv4v/P761v/wMMW/lVTY5xu3ol
SL+Ji7sct5wOImGDMY0gUuCA7+27+c/4wfn8RrWKLr8mKD6Y29uyHsWnguvriMRVCTBsrE9MzUys
4sQM0vTUjP71Y1F3J+HD2G9V0io4VdzpbqflbmvuJ+Pr+4RI8LDpZsQUQfGbtug6Vm7GuPE4/3Zd
yG963n59IJlYoVHGtVeXt+kxtDp422ck5W51rBzqwoGqhBGfRWZR0POunWIHzZ5aHKbD15b9RRzm
um/lb2Z8ptMoGPJhETUjNTTDdL+hND+D00yQAdDA85sMwunqJFAouVVYigYj3e6XwhMBn6iPj7qr
fHBeNs/wUMuMdzXhmyiIffv/s0Ou8bqkaONGf/P3+AOW1eXI5A835u3i6cdYbONLSUIHYS//csAa
01RuMduw5Meq07JZWwuoIlv6YxmBkHfLXHP40k/5/Rw9X/+KF43rTJgE6KZdzij/i+qiCjRPjkPb
eU5LJRIuAtOZFOnjGaadqXGESG9JbxtElnPst21QZK/XD3M5gXomR9jE2dequNk2fERCc2r9BCzd
qFGI1aCV4/P7KdCD8v5PdpWZZxIlYLc2FpXJ0qEmgs+phkts1OFqbGrrWSXnemBgr83T9VNeNOwz
kRLKK0UGChjMeXlFuSv4nVM9Xv99Sv8kPM8NpcLkDvC2ae8GrfTL+LPtPKr55Np9475PloTtVQW/
OMY4Cx8eG+0V5LRb/rQs4NasveuSKEWXAF5hphWPAg5tVGgXJQ6W0fS1mEwCEV9HfpWuxaLWKsOL
ow80MCIUO9B2rfcjyAlKPwtSP3+l+niIk8lv00lnoCQVg58bu+2zmwS7Tx3l+/Xbo04lwcSkxmVZ
cgxFlI4RRKkaDhXFmkMdQ8KIBY0ifBzxgczkIdUUzyy9RNHepwVyi97QOFbX2gCiBqzZydexeyjq
l+tXdTl8Pdmn3JfXYUtsOQPYoQHbDg+onRG7RoDRKQx1aNghTxzpsmc8kyfhwWznU4cVC+LBtu0E
V2y2c9ANKBKPk2cc213Rutbh+iGpjyVhRMz7FKO5gnSou6uVfd8H9UTUDCgREjSAALfZ7B4EZAmI
f+r9PN90f9Rac3ZzEibk2ASlW3AYHitAqzb8aIej2YTvuim5yy6L47rNEgQQpjK7qYbBWDX21zUh
gJRyfXKXXb7qKbM6WOh6tEMW9OGwd3pkgsVSHOzye6FyRcTnkVvuTBUEBHxBlNKJTTjZUzW9oH3s
+t0RqGNLkBC1rVanG87EeXMclHafpsnuugjKWm3xN5yFDCtbt+itqSHRfBPrHre9/ax+zDrXCatg
/EzWXC+24Z10zhb3eiavYmnU1Rn0wWI/mHVrVt/X4TVPVewVP4B8Y9C/Yhb3+hmpa5QAAuvZBS0r
Hu2TE1rpQ6c/ve/3JTDIomYuVdStvaQZj1j0cmzjJLguQvyJV2JiWwID2y7T3BZHsNVQyZ9re3Ft
bAPr1/KddyVBgq4WLSg+hPsuQfBZNmGhrP71sxCfQ+blXcy+nucG8dW8jK4K3rTaIJrrKDBwpCL4
aji5XswwHPOh/6T+VfiJ35QoCplfqiB/At3P+9yBI4UHcd5MsSGYax0LAY8GrBt8I/1x/d4IHZDT
xWM56PGwoIi3OeHqPMKlKn5rUDm1i1WFk306Eh6ggNFOoAcBriHhgGV3w55r7oCMO7j7fGoikwBR
RwKDGRzX0ZRAmDm+FPy+bR8iavfl5Rfs2YEk6+fqOqutDeucPeVe8/NACRIVjkHUqPWA7cFlS7aT
UpcoIcK4zNWs1gizRB2hwlRwAXn3sy9yrSSN7OWsytkJJXBIsK/354AaC+N95S833PC4295qQXbk
1NgF9ckkgFiaXOuYgutkQ+O3019Da6PS+Xhd1d8SQf/GO8NANk1lSK1IUjqtb+0ur0UhJn4sg2Uf
7duDiW9F1o+FD70iSe78tSa1zmxBhtl8QcK/AJdf4U/7DIsxU1cMnKr7kar7UKeTm3/zqlNSpR5E
rMI8TLce+WHdmbsmpF7nlz/Wr2uUW4BXUDXZW94iwLOeNPAYx1jfZ1FJPUqIFKUobI4iM6rhm15K
A6UFMT+b+BbSUsPqDiZI/ruQ3tcgTOjad5NwamiZMiZ5gj5C52kZ94MRjEbij2PAs4frykidT/z/
WcRSZMyuGw3nyzcz5Hp+aOsOfeIqFcFe9ounjyUB1TrPtbXE0Io+yD+kpdt64Dh+BvXZQ+cuYePN
N5wyM0r5JZxKKyRjmwoD5FvsO1+aXbJTOq+5wRDisXtEJ/wLFYpRdylBlRkttVHZG9KJy1Osfsnm
vzoqfUNdowQd65DU45RMYKPeAgMVa65ShIiE6sl9wEqV9QibmxGN9WiEZOxoG52/VuouVcAhX1qf
36V/chewkbSsYaXQi577TWrtIp6GSTburouhUEluBM6dxTKMZRnfyGb1m2G/HbGXzM2OLZVUJtRO
7gG2siWyk64aQY6IresA3Pg4uF1QP3dY7fL/wHgRfl3BCrkXOCnMUVmKzUQ7ukicLzdGYISRACbv
z0j4TO2XGcuMXUbi2HVXIlHfGN8X/qWhWBh/4+5PAiSccBiaCawCVc8KLlEUHm6ywbWWID9wzMlR
LuQ3D8STOAkjuJmqWP2EdE73Bdu19hVYiLsYESFY3NDyrlChO/WtJIToK4NHeYo+u+KAEtE3tEm6
9pPmMZd9tg5UXwtlyRJWWHadJlZUjp4BegQ34enoDsj0ebxPMPQRN7OLubqa8CfUjRriiXzmUBAd
rkpj4AMq+23HAm3PD12AYPStcEQd8TfSbMfCwIXJuCN9v2pJOl1dsYJ79lZMLRR++sP0e18J2T56
pHKxF7comdpJmvT5jEjfakxzCj4cLBz0K+xjQ1ujuzxgFWrqrr4YOo8ek8yPCZS8DPsnwdKnrIdi
2BbhyubudRs+Njr1MLqsK/8VYMgNDYvd81yzEZJiteFOv60fuTe+2CB/9o0QQ9vTY/8EJlnYn0p0
QlGCxWPjTF3aeFFBOY13H5IYOyO1/D7iz8aYB90AWtmlIdD5+kUa8tKICp14mCS1TW+twl7/Xtif
rvsZ6velcNFk/aAlZo8p8WXXL381KGFeF3A5xjh9KPEHnN0XYgwtXaYNJanICbbuAavuQ6UK3ydE
CgqXKa3qooM2xKAHyF43x+OM6ESiziHh/DoY61g4JXDe/muN4U4ybyuJCJD6GEL3zu6q6Bqnbxhe
P4n12qlfsRXp+jVplPJKeGC2tVmqUFp08cFqwAnQ3XRBGtgfrUA8edB69JWF6Y4MMaiDSXAwlGU2
pjm8cHYQPit5mp61femJ3k+/fxbctHlLqAQhUm5uyJOEjbWJo479a40ttYtBVAR+k9b6pdlyS0PG
jVljEb7W0voNczcftQ4f+x9jN7EQshcB2nLfpyBv3uVMQbDMatlUE0FhlN6VWdAVBBoQ7sl4O/OZ
gK5zVjvfIKAPyg+iQ3FDcHFMDyq4fFfwqVIKeTm+ON2hhA6aum6jUkCeGOID056v3aShICeaPjDQ
PBHqfznSPUmTYELr12ThPAYWGe5PCtwynBx/adA+weAKkx8FtfT3N/HhSaaEG3nUdFFv4nmSahii
qjBpYvpFBzLSIsge/uxBdxImAQg3Ha62Clq1hdJjo+U8eKb+TsOSMMQoJi3hEZ4LVVyX4KPrV3cZ
V2K6k7JeCTAMjEvlQ4cwV0vSF0Mxvi0lRfJE6bq8OMJU660sI+ieugTVQfAT2n8XN5jTWkGMRWd/
fvOi+/Vx5MURfVFW2gBmVU9ppl3d8huHjcFagc6owmaWZA5W2/Tt4rMW/8lS+lMYaMjrJNTB4B0e
3tgo4hwSDAxUt1tGDQKR1ylFEiBQY3VTI0+9fcc8brDdYIv6p9UXHGr0cjphNf9+Q57uUsKNeB2q
DfiLExl/m85xhDGNr817IV5mqTA3zdm0EQkSy0m8bBqOs62EeZfvp6bxscY5bIwJ3dXoF8eGDjX/
asxDOBkx1ZdCWAOTMEQvTKzV6RGkZbrvxPfa+JUAxssZ8tN1SrgRxQ1Tcg6Q0hxX32Ec7iENwf2o
CkPgbhRcF0d9PAlByrVYk6hBLZ03nY+1v4dpBTfnkuz13CHAitRKCUiclKW9suIFZN6N4NrDguYJ
b9if3IWt6lJEElRQICewFUV3KrR2v0VY3V4AfoL+B/R7raA9/f/w4f+m4eLXt5PT10nHYNwddDQ7
gL/z0/hN5Hv5x343+tYx/r7ui29/mBY4yRRu/SxMKBUlM80CWT3htvvHUdSl7kWzJRZt3lHdHeSd
SsjSZEZRWHmLPnzhti1sNvBaLw5ST4uCJRiwMoSsixMWp0v4YhTtktYcTi475CY695qd9hr5E6by
PScs/e5lviGH2YhYSF5NkWSltUQYJXu7VPYJMwHoYJ19w6se6CycsOgrACrTXWDGJdFtA8+yBV2j
eZO6dX9fgDZkUD5E1EjFm2e7JkyClxZrMNRUh2sAG6/PAvD0f+BHEzyiPx6xFn78jqEer8SuCOWj
89H+MJM09NTNyoDDMpY2Nr5mH7R/legNLhV3/GKFogDo/E3KI56KuoQ5S83iORb4Zin2h7Gqg61u
74ueCmAIMXLiG9vS67TrcKs8Oa7t3myDNCfCMAKp5WR3qzddzDbYuW1+4Vvs6eviWXkQaal/3SVQ
Z5EAJY+GwmoHPODbLWiGD46xm3QicUO5AjnPvXEz7zQFNSoDdOzhGIo9JdaL/iDojR2/ph4bhNLJ
aW6u2tyORCw++MVBDQp/cxVPffrJ40EhMoFX/0pzT4WRTCXOxu0n1b6bFvf696F+X4pATHNmSxrj
AT9Yr6Z9V8bE97+M8UwUl00k82x5ilbrQSTf9yleFSkiELBKBfygf1g8241cvo93yvP1A112m2cC
pRNZeo02UjMXW9BXpGLRFnCH3liQ9CefonuxPsQ5VLObkR25F4H3TK6MhcrUT7aZCSwCy8vic8/8
0WJjnY4K7SjywLf1fX9Pu7SLFnYmV8LAqE+HuM4xprw0z2ketvyxpMguLqebz2TIwNdwXuk1kpXN
l/yT+o9Ibwsjy6Kg3xkPyCFgYM/yaWLGi+/6k1y5y3k0DEw0xbjTBFXZo44CVnWTlWFauxba5tJd
Fpov19WH+IpylzM3y8jGihsAo/ZctPs20V1WfkWae5mpgaPLLTNnp5OwcTWYamRqbbwl7Vjuqt7m
j2EeIod/C7+Jrq0bKv65iPtnIqWIK8p6Ncc/5JmGyHfMh6r5ruYvDTU6Txmh3ADdWlrqgLUMtds9
OP9SV3vKDgKay9D5SzF9ILPHXv8snjw7nTCVs+g1XaxFXReEA8NOJJ36t4VZxt26Q/J47/g9Vau4
6AnO5ElQ0yolvHSEkbTiVkOFaduzA1q4vJ8vY6qd5SJSnwmT8MXJFTDlGprp9eZNPHxtlMfrmk+p
howjSV6XRo0inVoEcbU31MJVsbmFfJJSlyZhiV2sq9Mw5G8bHtgdQn60De7isAEB/aOKrUEj5a8v
tsKeLk5uje6yPlNYCZOOpjVsx9xNeixzNDtvYlaY2FpYwNArPfmSmT3l/YiPJrdL1+iwsrYJVUEz
d+PCFRiGrLxfzpi0AoPuT7LI5Y9KM2cnloBlboYRFGqW6Y3dY5EGrLyd8sN1bbkcdJ3JkJCEj52+
5IoBdcQASgkmRyVQP7a+fhQT76joEuIuJjLOxImLPjPtrZ0qsxoRRqzo0WY8/1aD/2YrNZ9r1SPI
SI9ROe1mFTsuECKtM9WLQjhZuZ06NYaiWVIorVLo+JYftBIV1oywwMsp5bNDyniyFVtsidKG2EOM
Dd/3oMni96JDvAh1Jbx+pdSRJDzpUWNl1QSz2JzCdabEbbLPPTVERrhTuaFaB6No1SQAFdP+7KRf
+7nZD3lo5KWbD4zQEcrWJGDZCm1tWoejs7Co3bJ33DF7vn5llMeWe6qzbi1BCsNMT3v6WWZIfLtx
Y7SNBepOPDq1BpsYg+tSxd/9r0f2SSvkLuskrqveGcUdxmVo9Frk2mm00xLrDjz9+zXq71tT9/lS
7a7LJRRE7rY2+dwsfS0KbdpRaYJ4/UAuJKNESCCi2XHRdKJDaZ4HDDB1W/001QqKRazqqaoeoR5y
x7W1zlW6lrhGA8QqomUifYAb2AsQjr3pxflIUe1QECm3XcdDUiWag/CA3QltaQCR2mN6mP0iSILk
febsSNhhMGVTtF6FalrlZ2wu9qZ5qtxicghtpK5Rgo2os5tVE30u2A+AhhO+vm5oPLmuedSj0ZFi
kWyLJjVliHWiF+Wpesaq57f3RsF3Riiq2U3mX5dIKaKEHU7fVXipooSjoUakDW5uBlNLdPBeD7Ac
ubPFYeCzWmfYUx6bbmfv0/pW57ZrkYxF1z+RI/N1sC0emh6F+Te9Sz4mSKqK11p8y+9X6F7qU7pH
CWT/65xjuzS1LoNp2YsWaIv9icd9R+jE5S9kILdiMt1h8sJiTa1rvcuFDPTLrF8cTE1R+zkvf6CT
CHHMsxiDF6OWoRnE9MDnt6uz15x/37ZDthCh02U8P4kRJz0TMxczyIISPNjbZHHN8q9ECRu2150P
o37oxtveoPKJv3FbJ4kSNqhqZa6Z8CCD6GcQw2fZK4PLcEU3XOOlTxO2TH/9E4s6yZRwwtgctO0m
iEHbhfnT8FKA8ILse6GUQsKJrZ94PVsw27jEA/2WM79OifYgSikkZGBlXWSqimxf133R539GLfE6
7A6kOAUun8RhNjccy8JiiP9VCpXZ8YAVJVBv+ykx70v2T0rFYpet9CRCstIk21bDTuFslXW32j/i
kUrHU2eQvLm55Z2aJ6hGF9nop6vPlsV15tfrekWdQjLSqe3yrOyRUGbZYc4+6lShjzqE+P8z6wTn
Kje7Ag2OPa9dUPz7ffEtRd/Z9VNc1qrTt5AssmWsW5clMj1jznZY5DRqppvqP6LNf58cyQq7aVOj
RbRCpEOBePjvqcpcnt+OLQXPlzFGR0e2aXCDgwfgf+8NhljymMO7zV5zK/oE6nDCPPrmKaHIh/zh
ZMqZQMn2VR4l0cJ1oDXrwdfzmSvfcrQ6Ng8xtQjpciB3JkrCgLmbrNVaEhRkHtYAFKVBp3n9Dk0K
Kyq/896uiK92UQd1x0CPueYwS5V0sDWdIt06aMdmvqbxIZ6fOJnSFdb+r1cF1wEs3NE1Vebg05O1
N7mNTHXnj4GKU4kqRnFTHxAgkGzklwO6M2mS1S5F3A6FKgjybtkx3gvS/9RLb9/K9aDxoQKSixd4
Jk66wGRMMClaYWrc3AJudK5m+A123ly3rcsqfyZFMmIEPe2AhbWCGbI6gDRKZHfqMOux6cYz78WU
gPI3RcNwETjOZEpmNlbLqvEN1DPqUu2nBebV9X7V2jetUVCJM0pFJAuLlE3rzSrGbgY0Axio3XQq
2rAXWDRGEn5Qla63tqxrGilZWVYYaFheNazPCio84AusKy1FGaXwwSy2Xx6wCPOf9RnNMqIfIfdT
kn5TKOGVP0BOFIJgDC203YCZSyyDGCdXT/++rjGUANnJj0uUlQZsTs92FUhla2qqg9B7mS2h17LN
ngdwZXGMqKphhdkOwcgfYYTdbz5pQb4rvI0I9CjblukTulFvCk1/U5OhdrF6J7T95REtFZhDKP30
6Y+6jE4mIFMpNHbXaWDmx+x8fO8kz1Hk5/Gj1TeEi76M+mdyJBDBaDuSt0xc5sPii6DZfK6/L1hU
IjpmB3KTAmFttoQm65C3fasAIpfdkrros9urh/RQHpxw8Jpwob4aASS2BCTgOKs2w8FXm3bDYfAX
X4zICharMXML7I4G65iLDU4UfpHaIoHKuE62lcz4eqJlZP3LbN1kZ/rmU9N6Yt1B9LhR2XBN/OQ1
u5aAZQHXnjFVQmECDl+wQ4bwPvFBYG0FPwmT1hsdp1Xdmay3ERYvJwwxwZ1oBoPFx1XYmMc42l1H
FEpJ5eRgreRiv80M0PynQtK4v3MCVIL/wVX+f7qnCHyRU4Jr6WTVbOIm68C458fEQ8NF5ka3Ru4i
G3kUpqEcbDW4fkhKqvSuSNJNHbqqgp+1c79n+n5UnedcnYmeGMqfyxnCaXZU8PiCEFTZt/9gwhkG
EX9zgrbwpkD1y934+s44Rc4QjjqaI/IMJ1PzG7PVXAzGRfP2Z0DmIOPEMeiPrWz/G5qPaoyWollw
+R5RjN2JVnX1a3or2mMUnxp2vqzxv4TJ4xmGvczYhQCuCTuLbhWFPWKLAHEgAU3/tueTCMmNWu1W
ZFMLpEz08mGrWpdPtT+BNZFl+U07bEQcRJ1IAPfZizCbHR1EEyA+Q4PFUH0y4nf+vqTeSpWmzBzw
eSbFZ+w21g/XzYf6+8X/n/39LZ81rd8U/P313ajut4nKL1ECJEcJIskuTnIIMIbDEn0sqMo09fuS
Z+zSOhkXjkHOosRAJY+CdtneeUeSN8SoNF/R+4pvkPoOPzbNy/Vv8Bu3d9JZye2hqJc3qt5h6xm/
EdPEopeXfVR+tJq/7gT9BdXpcRk0TwIlo29mY04K8dWT5WZUDiYPGMn5cjlk+SVDHrSY7WSMcwe2
vj2VqysW+onidg142RmIWajA73JXCT/Jkww/mxQzynQsCuHhgEVC8bfomf0tuqFF6S3ztHv9KzXh
RuiePGGxdHyL+II33jgXYc26IOE2oXu/8eGnY0kAYIHdc4sNAQA7HaX0ZV+Nu8UTg0TzPh7c6c/K
K2f3KCEC2+wyZxsEJrcj+mQKUDeDQwd95RgcxuufivkIVZSHLfIkVuwpFY//+YbFnjp9zjlxh5ej
2dMVShCxTnNk5gzazqLb4tbeghZ06CRLr/gQVxwPk1DCzAY77gYow7QTE+VtqARL+X+kXdeS27qy
/SJWEcx8JSlS0kiT8wvKHtvMOfPr78LsW3tojCzsM35WFVsAuhuNDmsB4wiIV37q199FuUiR11A4
rxERtZRpiYNqMEcJVtMMJcRadcjN4jIwZzCZi6agRfrOuQ0JbIKFGeKyU6ThNR20hyw3nfO+UCCC
n6QoU3ssMxYTd83OtHx5CM5//3QbxYd684MT3ZLHBmVUsA2qriwRqTZuDd1mXkIRTToKlJvH/lFy
opemhrmQPNsWFLCo+4YKAgSRCM4/TKPdhbKNDasxhCpdaJJfi5qaBSEVPxZR6Sp4M0w2uUNKAMXd
5f1tb/8oQJihpERw/qLlsN9X8UhuG3Y0FrAiq7jUeq+ubrJUpAKCm4mfgmjTdJHqEM+izMa9VPnT
Vhv3jGSUkfPmshN/P69zojVxnqEz9EoepQGZncpTlRhQ0G6K5Nx5IaenvFeKzbmDVie1VarYOeMV
ZIte5I54PXtp0HrTxn4dMZKX+/AJGZ5n5yWLlsd5BapGYdYnWB4J9UAFAKcODoO5EwYUAjfOTz6M
0QyQZhmR3nSlXxn7fBP5phv/LEFpdewB+h669V2RbkQTOiKxXFzRmZgYnQcsz6Ig8F02o3mQo9zt
QlHDqOAC4bF/mlRKlLKFWpK7f4gerZ0MsoGNFFh+6mWBiDRatDDOc0jLIpOmRIAWp3dJ4c7yYziA
C9E/rx2iAIafiDA12dCKGA4XUSCA+Pw8KEdHP/6D65Z/r7zz8gQXCD8TMVSZPCgx7iirkSNnlLR7
GXPffyeD7ezKSSERkGhLjgfBqNzX/UuXCdqRmMWcCSU0zmEAk1/JexYTDctlLD1J3bUhh06FBsby
ujHQkS0YkhFY8CfOT9Tt2q6CimskmME8qxwykYjT0QqqVcRQLNWS393Xas/COmuNOMEbp/OG2JE3
mCfywO993/vgrtq0xP1SYLkSyPlDSYoMQykQ9dXzlaReTct2kb5y965EcJ5vtkNZTYwa8f98VS/P
RrOzRft28mg+RPCvqK4YSDYzEZZyD0qQWU+cfvh5Xp1P3u8rGZyHU6ZxAh4Mu3PJ7I3aPowTt6ku
TDWwRTt20jpXotjVvNKCulJJpeV4pM2hP5C9RQXAOaLt4nyait4iqve4I3JZCowYgCd0urKKr+Xj
V+tg61yto41COkUdBinD0WMkueEGAy+ARECWU/FSIR2HaNvYslfiqtLQNEUHiahavET6RT2IgoeT
d89qPbxHUxdlGAk82uSzGU08Xlx5F+7YS0LeZm78dF7jROvhHNyg9TrAe2CbuX0XY5BlEq3n5N22
Wg9n/KVSSlSdCdrpHseN9YsVL9JA2yWZo96OfrTFxLJbf59EnegisZxDqCySmaqJbYwJ4EykDQh9
HNO4sESI4QI5/CsJXB8kojKKkWmxt1TiZLpjoS40KgIHdzrr/bGP/GtJ76TUVBe4Book/hUruKKX
als8KVCO+t66AKWi4O47nccxTdWyFJVoJs89rMhzVEUMxzk7TJ4MZDbJlb4BFNPN8JSOX+QtdYWz
ZKf18UMmZ86ELrLWpnBL8RJk9fdUEZWZmL59utFXi+IMOMQYpaZnEFDLV0onu2kMwuHCm8v9aD9J
w8158zrtBT+Ww1tzYiYGMtOAwu40nyjAwQ7poS1CgbMV7RpnxaodyUOi4G5KqHxMxmkj182XguLV
xnGGXNDeqo2RhVpAfEO53y9at3Mml7iJU7za3vByfuv+oPEfe8eZsBpWagjALMwkb5Kd+ixvCp/u
7Et7cf6ZGQ5TtxS8D/8QG/0r02BDSiv3HsUl4CRbuHfGuN7fxJvcDY/a3eKm1wwbm4i0UaAfPLuT
XODNpoJf0bWNoz19NzQXdOWCGPl0UPGxJu6mpyAzk6K+hMaT12I6zONTnh3D5IAJPIGk0y+MDx3h
6YcHxe5LssAbDj4NDFCPdFu5ctiDniV1jC8ldVbiOGeRJGWHnmZW50Txr7IqL6ouh0EERSwwLn40
OrWGoW1nKL5t7Qbrkgwi1376yv84IM5JpIrWZkuJDoZE8pV9CnwE87YDS8zr7Nvoysv2oglMkdZx
7qLJbXUoiAXE2Vp/XnBlUQIu2ZoK1EEkhvMYRkijyWBl0yK3nNSKNnWD1EclSguIxHB+ItQzQFI3
wDaO4luk9qblqhXV5k5PVn9oGj/hbLV5VI0ywqR2n86ODnJasKqE+3FEx47iW4UzPktB7gPGQODZ
RR6Jn3Q2pMm0VPCIw6QGXMIZmHwsr7joITb3x60oly1Qdp5nuFQBFDINODNLfUnsO1oJrhHR95kt
rBzsENemZTBO3Dbdkugq7AT7Jfo++331fYANkaVKcRMaxcWk7jTJ+7tbiedzygtdldoWGQH64A1e
s1O3ke8MTokuZLf0Yl9UIBRFYSbnHQwwf5d1BffD2BPMbeLnrvR4rTmMwa4KrA119fvzaxRcGCbn
HoyqmPWawIsn9Fj2V1lMHTXax+1BV+7OS3rPNZyJxkzORSwFmSepggfXwDPgzZt8028UtKtkXvNk
YxoxAMuw17hZIILmFa2RcxpmqUb1aEDPK+XH0Ll95M3JdQII2+gvwxi+XZHm4Ds0bChMcjD27Q3d
IRh8LZxN43Tur1+KqLtf5DD4WWaztGxjiWABmO1hkFtslJl60dPod4+KVwWiZ4LA4vhmxnDMJG3U
EV7M40NHbmpRGlHg3vm+RVKTSm7Qjeam5WNFfTkZHHm5Pa+HojWw31dew5I1gkortAHxupOZFQDE
g/MSRKtgv68kdEmmyBbFJUUwJzy+qbmndb/+TgTnKFoFMJBgdjGRP96lxUORO0okmLIR7RPnGSw7
70J7RrhaKoHcvnTSj/NLYH/xjDvg55CzJiIDlZGaLKYClH9PBENJKblWRVhEonVw1t9l0lSVMtah
txt1vk1SwdNZ4F34fkIDaC8FHbEONUaO+CrU98NwXdaha3aCExHs2KfGQtWuEzVk1qFoDgDMnDj0
Z/VnEr+dPxnBjvEthVVv026JcAstKLioV8vXOm8+Iiyezwkz0gmNWCbfOJaPy6ENQO8w7ctDep04
lVvKjiJItYseK3wfYT2DJVGeWG7ftzOwOyG/sdGP5k18DaiXoP7LKJ9vIoyzzuriGeJYm77mtugs
klzNQ//8LvfBVSyQJzowzhvoqmzGvY3MQ9rfFsuxb/7OofFA+rPcKJrFEodVVB7KxbqSZ+uQ1tHu
vN6J9JsLEKoY77tIhmfOtcrNjE07oMHCuA1LQVwqksN5hExe9LRkylAOYC2ZDkBFdnNQfZmP59cj
0DqLHy9u00ilLevy/H8UtMiLj4XpZL9kX91Iu7j0zgs8f/Gg3PP7xaMOibTErIloyh/U5oLkT6F1
f16EcE1chsEYKjsecgT14eP03ABzMw+i0oMts+jtPwxenddtS+YeEW3Uj4PJQhxdujc04KTGohWx
L/z5IsL9//uuaYXEpr7gVpMda7ySbq170PYCDbLYFAEqgF8byvzX/Vn8LFmIGYZmaHAjhfalkgSo
yMiDLzgm0bYxG1jFIMk8k3qoYEv/eKAMbNjh0ak9jC4E9u6HcMCdqda5TeSiBSBTz6hnvVPCW+DS
LANyme9CYJQWrlCW6MA4PzHaVWdVNdScYUot4LWLvMHJLoAdCtQzVOwF3k/wKvvUrB3bdMDUFfyF
FhTPSjCBC6YPIr/aylf2sT+wQFvYV8nM6Mx+8j3bxRQTMoGfDQnRMnPYhUW95EkNwOzkNkchIJNA
Xd77t1bqUowZJfUIlYznDaussSeSh65kEtioE49P1WvmijKIIpmcJ1HlLurnFEvM6Z1aXI715rwN
MDd+bgs5z2H06iznSEG5jfaWJEGp7cv5Ms6+l8Z2rq6s4cd5cQLn+57iXm2hJWllq2RwI1pz6KOj
WWQuJQ9/J4P9h5WMRsuldprgDM3lcoyuu9YnrSDIFC2DcxyVVhdG0+Hxks9XFUCN6dH6UrhiaQpG
6k2baBZ3/7ZzqXRDzMI/zKIVD5EIz+xkRP7xfT4ir8HiQkIJZch53tTpdpLfbDROZrdV8e38cZzU
4JUg7r4ts6nqcjbT2snkUh7Mi3z8EhjoSgRnJHTKlVyecBy9Sq7KyHhCv6vzd6vg7GSgZW9EEbar
GJ/Cuney6P68gJMqtVoD28aV1qZaW3S1hm0qyvs6dDTzWypKHJzOhKxkcJZhpJadzIycUw7kPRt4
7ICJL1/pAWvKtT1RF5doSZyVtGVBDUYW5FbG7TQf8r52qjgVHMzpqthqUdylWuCJrwxMSv5rxqMF
BGQXeuFJPwuMcZZICKdP6AY9f1bsj39ymiuR3N2aUKNNKopQX0bXqW7sdfOuQPAgkCLaPs4DqLY1
gUwVp6Ut8q4uYrfuF3RtU1v07mO6++flfKKu0iUzX3RWcxuxDhXo29sI1ZYmvasckm8RD0XDy6/z
O3jaKZiGDeAFxbZ07tAS24wHe0ZGdamPtnkZjYLH3ulwxPoQwB3RYNrNaKjIo8o3xsYIFDwvoX7U
GwvXfpj9fpfs9c6T/PPLOq0YH1K5I+vTMs3L96ArxxzqbDr60H0HdcjtEt6cl3RaOf6V9Kkuq6gV
4n2ErpnqpPntsjhmLxBxuh/9Yw/5WmxuJG1JKV4xnW8FKmiKzQWlS5Zmn7dWK7BjgUYYnA9Po4TW
vQJtV+tjGz3Uxlfes6vFcA4cOBhpBTAhBDqtjhTalgyPZT275izw46fffitBnCOPhjoaMpsVdFCe
mHaoXS4O3f5TnNArcdZGoHN8NVY3OnWIGmi67jBKPQxjbswc5Rdfvp5/MBZr9kKb1d0sImr/w3Xy
oYPsn62uLLkutCia8ZxBA8QzQ6bL0Vl0DbyWQ+kzdljRiKbIqA3OawDBfgQBLryGMnj1LwCvAtJE
cksJgyXWXX8ACdp/IOw8ub82IaoCKHBL+TQFpCoUqK942KR2D0CoPTW1jd5kThd9acBkJYnbz8EO
Qz0lMAFDHZxCU9xY+UostpLAbSBAjjStbbCWCNPPHVxiJmJ0O2nGKwmc381laD5YVLBbIBhvRrek
6uYLnm8lgfOxmT1nkiIhj5fUz1KMHrYXJKjOixAsgu9h62eqq4oJPZu1wWmqwFREToIFvZ+u3I9F
8M1r8qglNrpQgDq0Zy/JaTtfM1PtgA8iomg7bTUrWZxnnUhuDVGJq0ILaFDeoAvFix/GxAmDf2gu
Ysupv+dP57fwpHMwcbebtqHrFsB6fncOiYWqcMrK9A06UXY5ppkML5YApeZNDH4IKQgqIgI76XpX
MnnmVKu3o76q4ZDiR0brwfrzWsDbgL3NAnu6JVIToTx2yisHqFeE0LHP0Q/IyGjd8qEC7u37VF0V
xIsn2tNTnmi9PO4gyy63u4S1ArYL2u3H1qXRBW3vC6CXnD+8U8HFWhB3V3aS1i9Zg/GLhDho9XEa
w4UCCYScMrK1EPb7avNCRJx9OGE6rIlv1eXYiIiQRd9ni1x93wBe3Tz18KZD+G1oL+te4IdOPjzW
C+Dcdblo9dyrENBE1RZMwbcDIbs8o06dD5etSa/bUb6vjNEB77erAB4h75+jKb+R4rvzxyX8J5xb
j9CDHc0l3PpyZehOeCuhXYBNICl383NyycDJv8Lrt1475+btasqtDMbvSmbqJH3rEOWlTp/Pr0uk
75wLUbJS0uwMz/qFvpLIKzSEn8VGioPzYgSKwofSSl/naZeh+avI/Lh+oKkgWSQ6Hj6OrkulGCmy
Xq5NHLtzWSwNUJ4fg+wO+/YwXc4XSSDM/4pWxTkLOwHYeNWiWXR5Y92pBUTa7sKGADDjLjvSl56r
K5X41OpotGPamxBIx3gTZvFhsUxMpOmCfibRxWJwfqOvaKXbzMkbryyJnu7DjXJvOGzIbjqCWsM9
rx0iJ8/H1xg/KJOaleBTR31777n1sqf+mcGkhV7+XSCNuVY+MFjvIudUCqCJRXoFU2686J6NIoVA
JggPKuv7QVFUFFILPD0fUVsGITZh6V9VSYOoXoJCk4JajQWbKBLDuYumRuBpRXAXVbOVw32C9uUv
NY2ud47zFlktz4pd4N1FrrSbf2puxbYCUpIMnArEcN75kxI4J74BMgaIo6paUHc5pU4C6GVDrvES
P8RyJ7goRRrIdzxqwFQEuTj8RyHtjeHVWNylve5waGRp3J7uKLKddvWmWpsUjZjnlykyN5PzIyrj
oqcVMvYLON8AuLjs8tSJg/HNzDcMmI265r1AJPvkGRvgIR6rSR9mleHkjBiVhIkvW/W22oL+kZHn
RPsvNSKsNIcnfTG1IgGZH3sVlU60Gw75HnQvm2FvERTLuiD0Rb12AnPgWyY7aklmqbEOseJHb14A
dshZRMGwSAbnSKxCTmolQ3QSYri1bh1ki7xeeFQCd8V3RtqTHueYaWUZZdYAvGyn0KE+e8qw/vb6
QhJ4f8GtxrdHWlESGQ2LOyj6+LLYib9SoFrrAu9FyiEsRwO2Nc3oFkTr/ALzVnVbYFYC78H3QKZp
VWl0QWhTAAS2oo6i1Mi1XqSFABtMoAV876OWzNEg9Toj2g2G/jqVjraII17knvh+x2UC8WY8wD21
+8lv3tmLWJ56j0kY0BfFoukDFsye8Q58+2OqEsU0CMRV+HSs7Mbi1oguEou6UyZ84Qn0m8dsXLrR
TPSctT0cFv8fUErjfnCR20DFpN2K1PvkW32lfjxfSwWkeNtEbA0IfHLFns2JTw+li74oZ2qcZcOI
AU0B+qZIRzhPUQyTKkcJXur9/JrUm9zYppFAhMBsedDGqq9KoC/A4Rnyjd26+vDwd1cG3ycpGwXe
xSwV2VKU5hnZs34ZzU6WOWyEO/REc1GiBXFuwrCyrqC5CZ4wK0WqbqfpP8+vSCCAL8+S0JAMZcCh
UHLfjkB/LEVbJnBBfKPkpChWhNI/SwsZGxtD4q7qZWwU9b5+psimRhcMx0l0Y7BI74z18m2T8kyM
PmLN3wQk1aO1yaSD2W1y7batrgwRLodAs/kWyjZuZMmuEaPNYePYbeTE3Y5+BWNkZbJ812Sj1yVg
ZHFSRXhLq+sOt9IQC4oXoiiM75WUlCoZFDZ52m7GjQK4MslVdojJ3rFHbU+EpiTaOM4lhJZqU1pB
nKTPTro445C6sbY9r+LCRXFpCzbhlRUNHt70WN2r3rQF8PoRc91utgVFu/+3B8U9QuohbMpmhDit
eyCtl5SPvfZ37xybcwtFTVpQhuNaN/QLFfTM+rP0FVClD3X7xMZSTDrte5YENAocjV47Kgk9JRHU
/s47h09ULPGkp42VMfdT/LTDw5ID97z2tCb3/koHbJl7XiQ1nbW4wwUrbcNLwAsG4UMIVF8MSBao
Mpo/ahHoo2hl7MZfpQUteZ7rPMb+jfNxULwuQ+GKbLUhEUR45x24zTdM5kiJa7WEG6krXlIM97e6
IK103kZtvkHSKAktCAMsNaVXIwlS0GbXmSB8FC2C8wNKydiWVUTD8bKbzJs58f/y+DkXMGfhKE8R
FmFvWbqj3CdezpCcNbz1Si+bHNFspGhFnBNo61rpSQrPZlRvFvmRKKIVnarsrO2TcwG4VKXCrhGe
EuI0COAYV1eUOf+RFl4gje+AVLM6nEFPwEr01Y650GrbHhoH7lOY3zsddxsaEHfwwFLeJ9dWhgMQ
lgIQJjgqZd6Z3a6UDQcEfErsmeWrQCtOJwA+RHGHRNWGmI2NVdUb8hb+f58SLZxuY6COM36l7mrq
H+K4I9PDYdRKNiLZFkFdPkTanWA9p5XuXwE8Uo42t0kxL4hDrFc26SAfVTSqGhhZRF3gML2KuZX/
8I5AYw0xZBX1N+Y8VoeVLmmRxiEOy5o2Y+QCGdZP/DioE6dpHP2G/Ar/E7fJH96CH3I5h9HHY6JM
BU6OxSnvFAgvIWDeWBplvFAFQ0V/CCA+pHHeowa4NkEXJgodLFHEEBOz78sluekATIaax1HUk3na
5X7I4/RSb61CARcRoN1QX+kfVcOp7J/ndeW0qnyI4HRxrMzIKGt0s/XFhT3fytX2/PcFS+DfFRiI
C0OVIXOGSurHSQdSUPuyqqQv3X7/LoN/XMxD147De0VqvkyT76MuuJhEy+DChqwxwkxhpaGwuJCH
nQLUVBEe1Mn2J1P/WAMXKXSRItc9c3im8q5ddUBMJ/llghFdRmrr786F6cXKYFv0+tltpmNB1WMe
b3Py2JgCcxGoFv+GmEpbldQGuTOrPSj2Y0QFj3zRmXC2P5IO43CsMCM1+9Hws+qt6r3zuySyeH7I
ioQRbRBrIclPHJYekXJHNZ3oqfejS8PHsciOMJJ7v0Q/v1k/FIEz+ypX4mnpDVbmZ+TcaYAWJ0/z
la2+O7880Q5yxl/SughNihNSlm0+P9etp8sCPTupBIaqWKaO4RqbhzCa7EhKLQ3xz0iCoXrSRIPD
p28AzAcZpqYZusm/uc2iDOe0Ag9Z540bsCwH05O5mdz3CYnvkcANnNaHlTTObBqip2o3wSNL28oC
Qo0NuLN3LK2pgshmnwrhB05u4EoiO8OVoVayYYykwPpMySXtZRL9OK8DTJk+Kdvq+5wV9XG22ElZ
IuM4qV40RU5IQieJ9ioIhLTKK9DydF7gSaVbCeQu0SoKo6IPIdDQ/V69XiaUmYLzIk6HIysZnAWF
kRIWciqj/tcF1s3i7b4nvuWptT+/vVCnA3e6iJVJdEycKfWFkWThAF5CHazHuaIHipBn6vTGqbas
agrm4fmyvp6oCgZBoAlz8bOnJbCQLszw7fzOnV7Ghwz+noskpViGAXlGDWgaFg1iZRTklk4vw2RA
yTaQ+hRupxpa51ZUg346sb7RHhR7ppcLOa7/4Bb+lcK31I1G1NM5tdBIhET6sKuDOACgp4/eFNCo
iWr2n3dNZ4MzSLSoeKoYfMkeXNN4e+totdBlVHCG2tLcpi6/nT8aZoi/G+rvQjhDlWYAnw6YvHSN
Fs+73De10Wvz4zwKrtUTccjvgngDjdM+zXqpe59SZI3sy7bYIgpBge1/53X5XRRnp8kyyn01gb8Y
Tey+1b2Caskfqaim/FnjfpfCaRy8p1XlCXauk/0QbWxF41YDdc8fD9uVM8fD1+ejoiXGNIPRrqjG
+yyh91WMVuyMfhsbGej3xva8OIHK8TV6dZlAjguRgM+WHIpWAFlIyy0SwfmCWs6GSR6xbWbh0Nf0
0vbRWO71L1Rxe++fB48Q5onFuOd2kYuBmzieCzWNsYvPs8uowKlHf1gH9qJDdeD7/56d+U0z+Ep8
mTQ4nXoBf3byNOWJIwsns09braYRVZVVvI25BVmmVM2DAbVIdvJj4dVHybUO8kuH/iHUrJ0ISUfE
kOR/Dr3Zuj6ksqNdBQ0ToPZjtYMJ9/JxTC8U8/a89olWxSxu9f2iynRptrFvlax0jkZmpIWn0kdj
yNZAOHle2Gnz/VgM5/hS8B2Squ11t0O3S/EQp/4SvZ0XIVoP5/KSMNaneep0YFJ2t+o0eYOU36mZ
5qYp8c6LOm1VH6vhXF4fTb022bgr5OrayF8GIgi4RbvFOTt1UroxbeAYmvk6n/cRuZ9E8OyCJfDo
80mXURkzIL07UnKhNvN2Tue/O3ON5SFXCiZNUwqgzslwFcMp+mlTxl6bNJvzR3HiofWbmfAw86Vs
9RJRsVdWE26kcq/ORyP5kbZXZXibRgFpaqdURYn6kwdkEsXSwVqL1gHugOhMKlsi8Ai0uEy1y6nx
Z1He6OQBfYjg7yKziaxxoGbnNsmDYh6qRjDBJ/o+dzoGXkDSnA+4fKoxmMr8Vgn1p/Nnc3qXAO9O
MAGDYRjOIrNEA5l4STsXIzgvcl2i103uSlcp+1SgaqcX8yGJM0hg5Ee0laFqlWk+G1b9MJqihO+J
aBSKZlpEN4lt2aBH/V2dyTJKCAvgL+Vg8FjrPt0tt+DoQq9AvxUhFp7eug9hnL80KjVbJlk2gKmW
emPqWfEF7UQGeuIl/PuSuAMiCwEZSsGk5OiAKPzyaHm2vRl9dCc6w0/qEhEdk2hd3EEBida04xhE
1svwZBt7K3woUoFin459VwfFGWeWzBNp2gQxj4W64C94nlSf3cqe3NTahnLq9DYQNGPNsWOBaPbv
P0U+H5L5ygqo7sH1g/S6OyIXMxyT5XIaf2qkcxe7cSrRI+xEj/hvx/e+ESsHm2qVjNwsIoQGaRMG
11EepQ2ofANGGtwds0AU2p02s3+18t1EVgJrJRq6soPbU4rA1mJXFiLRC/TjXWNXEtrZ7jVjnnW3
N+9wcEn1plmC3IVoEez3lQh9SmmxUOyaUgZdc5HGL+e9nuj7nJ+woknSEsAiuln7rGUvtNid/75I
v99hVlcLUKlexPUMq7UGj/HQTVu0e2Uu46FrjqLo+mRUtVJpzkXYmkqVLocwEGs6mACskmerupE6
T7Ao0a5xjgEM5lKoGQipWBGougZKtbeY7ygp9p7VnegGYHbnZYpEcn6CSm3TNBb8hGpUgT2mN1nd
CHKN7BNnHAJfxCtKWbazCbqW7FhJctiOoAdpkLo6vxKB1SjcXa6lsylTgL6AZeqnOsZOKaNGkxPB
fp3IyMHfwPptlZi4Cfkea7nPcgxfIWQYfOuG9V1IbvTUOfFh9hVP3lob5VL4gFVP7eBKJjvElbLn
0ihJ1QCXE34Dm6uHuQ2w7WzsgKE0ZHvb60WLFAnkzLeMbKsxK5ivduw8BlsVeYYX7ox3gu9oI6J1
OR1WrBbI3fRSQSLdkrFANooNRDuMYkeggGdt67EvzH2z9/4nhVxJ48w5N3UrSlOsDsryzjmF1ono
ST/KwBhTMFL0Bb1cSeOMmqRllo0pW1tlya5W6qojWTNezabxeF7S6btwJYozZtJiri6RoJuNx+gK
UWv19I206VB1ibYppm5ETYknvYelywqAdsC8w79u7JGaCR1h2nLzvYwv+8U/v6KTjnf1fS5zExok
bIcGCyq1zu/Ly04hQWdfRpVAzh927mMhzCBWFmYu+SBrQ2cwxIYb3WcEmXHisT4DFaQE6R1FdCi4
gv+g9B8yOauWW6ouloV4vUl9A9MaCfgwNGNjHhn+N5iBvxKXrfaSs2k9URZ5GrGXcQ/GFEweAqxY
bjZKmrjdHDTN/w6pzxzlx/LY2a62dBi7RB50bGmleMWETVS9RH06rx8nff5KBmfJCi3zFiygcPS2
Gx9z60HKbs9LEGk4Z71j0WhzVLIrOTIcOUwdyxbcW6cfIKtFcFabDSHtSYGDQfsecCjYBKpROTnx
eo86A+7JSjS4Kdg2ftw7zuMkxzPOcG0V4FVvKiZRBU5PZFA6dxsvmkRTxegNDJWxRRFUeBxzo3Xu
+xA7SONz6gqHAASHpXPuIskXOycjVK7fawDSW7waI/tF5+hBCCRWDD14ovzkyZ20Cfo8ZdSAUDf5
Xck7ZYkA/IMERTp8a8vDrBz0cXdeA0/7iZUMTgW1iERTSTFKrgT/RLqp24BwOXSb/wDacTqwXknj
tJGOXadakoFoDVTBLL5RrqNLFbIk70uVhg9R/CyP3Zlthj7MzlX1yVPqyGkLP6kqX1oCKRZkE0+q
xkoWp4/GUKMGsLSIaJSbJd61IjR/dtCfYorV9znVCwFsMssJDinsUsz9F8mu0TpHpfNm0Ga/kWpB
iCZQPH6YR8usrI0BYYN2TF9Sj2blW6ogbhcpHj/Dk1ZUHgoFqStQrgH8PfGbixm9d3hYYyy0GQX3
oWoYBlNlfhdVxNYophJC9E9NFotZ6s2EqkkqN5dxolZOv9SBVcabsR8CcBU7IPoFwfnoAXD5rs3M
yxYP5Hx5xU2wy23ipwPZINvpyWHlLMnrQPRjptqPEr1f5CgwR1AAWPblrEwPJo2DCQBno2w7RLWd
vOucOjWdJpHdgtp4V/4clQqX5QioI+lYJ8UhbGOwNxY3mTF5bR25VvYztJ5l+yJSg+F9iPVIuuJX
0/fokR/cMM3Q/0+upEX1+gSesFc9isxLvWRomByDTn0a7cu81wDE801ZbhPyaIY/5Up16o5uWyV3
Ug0Q3Eu90WzfXiYnHG4tKXSK5drGtH3VeEnxJGnXhCSvWftEaeh2nbRd8mPd605egEqkU0DPQ12N
To69oLw2Y4geSUGEo346Kk5uB6akeKMy7dvuJZmpY7YoTZiNk4XJltYHI668uQLTe723zMuse02S
74QGJP+Wqb/qLnKMrneH/qZaZrcrD1rxlsSbLn6Mh3Bn9ZYzZe2dkpQX2kwwwQyUuX7ZyDb64RfN
65LFw4vXaY1LWbm3AAhndcA3f4sGw8nT74U0uPCoCa6MLnwde2x9G7mI0ny57tA+2DqZ0Xh5G2+G
UAqiScduyU6Dhx/g0h0tTByjujf7CyTBZyVIAKpkb5r2EqCRbt7Kjt7cKdqbnVmbRP1W2N1GNpRd
V0SubfdOWmpuOO+zZPDH6VYru01F7gy7duY0O3YqGM315ZD2GYwP1d4ERG3D7Fc4mrkPMRshH9QB
rO4LRjoL5WE2s03abYpehiL1DrAQA0l9sXrcTX3jmiYothoJrRCgCwCVb5vdm81bRHtPje+z/s5M
F58sLwvFCLF1EzWVS5t0o2f9jmDoDOy1Jh29KLlQzdJRUhuoI5kT2zeLPDybte3Ks7ktMcCKIqtT
1W+19lp2tTdkimMZnWNqNYAhDBzBdJMu871aZE6lvMjttVGmO8CnOoW9KUPiaYbsTDMYJCmQo+KX
unvLl8Rhw0Ha9M2aQ29K6u1k1l7c9k+jmjnm+FSroDeNb9LEdsD25cFwXKl9nTEdOrSxg8q8vyiP
iV3gzJ4AZWoN+OPJ4vSd6XTdQxijW2xQPWU5VPSHlDw0+qtNMLsIO8v6n810VzJagvIJg62eOlxI
yqar73r08iuJ6ihF7FRz55XLWxsp6Aq7L8JjPLtWfy/hby3JsTIv0M/pUGvXyUvo5DDhjNguQV+c
Ra5yS0K/L8FcQME6+Of6l2LF/mi9FBhSKuPcYdqpU93rjMFLQjCOaNbOxIPSfhon6qAx2tMkySni
V6rD3BKQN4fTBUZaUiNHRhYZpHLYhJU71P9H0XUsSaoDwS9ShAQS5oprP93jzYUYtwgrkAABX785
txf7xjWmlJWZldWkK6rcSp1kA0bW5Anu4wcbwJTroc7aLquXg7eByVymrKvQ8Adm5w1/+6bz3TDc
VTWJBLnw8puJhxmh/WikY2h2kd/RY9+RdFt/Az5n7Z8QJPSR+G9bhalZzp5ccXAA+nMm90Pu7XnZ
xQMCoYK6zlrPXtv14NUzDLuwidLd4Ls35INGIVZBN0P5Grroi7wuXvoy4ni6SdNnZpljHjwJjgU2
zimACVcYhN8VJ0yJR5KTdw+edxZ8Ts0AiSKPGD5WZb5XpaMWEUOuKmIlr716rpZ0Dn+sm3ZaAlLt
TP84MJ35+X3RbnEvnKMMVepVz7lNpZSHbRrTZR3i2mM7OpfXxllxNuRnURz8gUWd+RjwfZX36jcq
GujTQr7WDimGWYNCYHyOarJGZngkwb7k/tG07MGvLjV9038beqHYbEGfOc0uIFUakHvP+GnTjWnY
9rvaD/Yj7r8URVSU3llCZSMT32mz06yJl+4pmLFMbHlx11vuZXopYoIYAF3euUWZaszd5nhhrV7x
vNymav0ZFnBIMs/WHFuhmgaT/Hh9pic9PXB7tWpNQgyxtWXkuVnb+qnrlXEoq1hMj3PgxDosMcgp
H812b8Dv+/Kr6PwUotTHGLI9poUivEm1tQkd66idu7gpt4fZXWND9+HqZ0u4ZH3o3sZOpQMRR4OP
5pT5vZzqu6Cqv4f672ItmcvbbKv6cz82B7YhoN2VGQ1avEZYgWi+2xEHJHkOQmzu7t5GhscWD/lA
IK7zAlmzIm5RNAXdL7pJmu3aTr+tOTgoNKzrkqUMY2nX1BVVLNs8QiJxQjHmgiNdGdzO7ciLn1mv
WK1yFUombb8eGWp+Q7N+CE9BDSF/mHnU1Wsb+U0ROfattOpRyaWPCpFHiuOYd96r+XsMXqZ6fshX
JxKju5+6XzLmqBIb2JkiIeUPXUNMmheHtdWp1t9rf/zrnJkvoo19Nt2u3mwsQnnVzIkc6BuB+unC
LmbdnRie2eRnpkOKlvvAve/Kd1LsltYoW+3wPWI+CxsC9yPb6/x3q1W0LBcwHcduDrMaJawn82nK
b3I8aWeNp/A8jCJth/pY9xherC4+fw/Zv028uKUTL5WMVGEjJ0BRhye9BluBkZNoctpYLDauZL8r
8H2zw1KYWCPpjkdVYynBgPtLqkMdJqwaoiAH7TA+rA6N4CSItJKgqv4FCy5j/+hhoRym/zx5bDuJ
gw2/rdghcxdZl1f4Yk+yLbISbiQx4zxspri19jiX7xIRtgXy0hbz4AWPo/0RKLfLVsRbjzl3gK1i
UpGeWWLG20Je1gDqW444wrmI1DxFGyo5R4Mf6s9gfLHN3ngXOb82QR/lPv63adJQ34wM8Ubg57Aq
clFtXbNTXg2cw3ZFe3T9KZlmYDnzQ+XPH56pESHkyfHJ8nvqV+C+vUz6JiqISudBRKN5E+a1H5Z0
6qfId+d0LMp4Co7F4EfgAzLMYXviEBIAkp6lLr9r5inZxrjzzp7c0qltY8d1I79URyfA+Vz8rM6E
p/frD5cIHFKseOfmhRkRlfmIJzjzgiqmGHWjwt2Z4k22cP4CYnPyEpQNqJp0lPzBh7M1D6tdrpaI
izqBvw2LnSmepCLYU7oc3S7Mxg7H2MC+sKA92rxdw789hmVi3jMZD477HeAXqQAPJS6k5+K3NAbe
2C9ZnoX85AEGpuWUDHqLRrxSY3BTNVy0RO7d3kaq/6rmx2mF2QdFXmM4j3sO0HNxdWV36cI69hZ9
7NQf9koal13UMKcDPSsXT1D7giqfBX57GXu28/Mu3myQQCuMSnpn3WuwYclai75z/BbV8yJNjMzz
s5r6BIuguCQHUd6WEQ+pInG/gh3BPsgRjq4RJJZoHziu6kQRzkcx9Z+zZBzHw+J8V0KdWKeiGtio
cn6W7SWs8EFIH1V1DevKucyRO2brGLNGcY0ewJGvZZgSwGEGzNo/50ONrRC4LBsqEamPrEMGFNPJ
Wo+JLoZU8hlH+FOhU2/8Ja3MKheJFOEf3E8kex+nd5xXbYUs9fIigWKV6RBEg20tKK/EP5jBwxM1
PZfhrSpa/KZ652sUuh6kbf1iJrpr1Xc5fPqbedD+s5VHFAURljs14fFBRCpJsYE92lAcqePfwm14
HXBqOXSJ3HoAzAWqmgWCMbt7UCOZ025J7/522Oc00/m2ud/qL5XGf5vcIBK+rfA8LDt3vm7k7Kzf
w8ifZYHmgfVfzYCVQP6czFWPB+91wccMLVZyNvjCw7S0J0JhCXN8DHHrbKmfay/EFyzAaATDJjZa
Ouy6d51/eXBb+V9UwpphOvprw7Xf+KMOUWjnDw59P6/uV/97m+97kvZIzyv7H0Q7ZCU+YtCxFCMs
Gdy9O5q/LtDimnW5jLyOe4SQ/b3kDfko9CPvkpK+h0bEAhVKv+aYwx3ULfBfVxyeDISNwstbNzKy
w61BaLOn3wbvlrvLHiQBggnKaP1baS/qNCw+PY1NazkWJXivFRQ4qlmqFv/IiTo4/S/z3ecKUXm1
u6uNl9QFKNbqsa4QrWXnz1B99Pxn6opkwOdn/ocJ7zzeR7Xso2YTsVXOox7KyF3BNrvTqQdCHJEp
4PlT3PT/atjWKd0L/90KE03ry1beNP+nvBc+3kLeJk5Rn02eGfsdiDdbAC/9FmgGObnr7dV0Tqbx
Tq8KuKpLpmHajQgSx/sYo3HqsbZ13FKTm+uMuMdgfPSwNMbkaAYl9kvZaFzxmrAXt8gcXF1ledJt
iI7RNe46Nm/g2eLbkQJoLC7ZNyEcGmaMQlTuOnxsCLapDJ+MAN6Ev/7kREP/r3GfaQsksD7l8+Og
p4iaJgldlPjwX0lswhwsvG4YXGsMw+bw7TPIufwRgwNRMWKrH6nvJqPiGh3G0AKbVbfJfnB6oKRJ
h35IxvCTFcB0pk/czqRL6CbY+QakMUaMvxWyjEgxJT6Ka9M/WWeOg5DGjrMmxGviirObdBl+Oo4L
78nlaDaCF6TwR21/KgZ+cPGMyoomys6RQZFDZ5u4xUdo5iiUiZQ/f8fDhPKy+WjTCEeHWkVB8buq
MhL108bq3ZY7idBuVBqa+dNwzrE3ugM+8OgTrqjyu4sj0BKL+1m1l4mJyId1S/sPg5SXtX0vXJrC
f5BNiBvZyLBDb/mORPBMYDhxMSgB1V2JVq1g9NZWdTIj+imfiiMJn4IBNK9/2IZj65jMwyodp0tE
1cWr3DPCnzi6JTEytF8CJQ1JAoh0GpA1FqJ/0TUiGNnbWlx031wH0mZ1K+MGfrmlz3dNvutytZfe
lW79nnhtZJV/HGgdTxo/c/CxQo4fS3sJLD6ZK7KlxJPPGGCYijogYBIA1IxfgPdEoxgSEzdBjeL/
owH/+aazzi477dDdJvSuVEWETUQxFiOchEVL7YBQxhbsyjk6rn9bZ2x8XO6pDf5B1d7L+kmi1BRv
ahsjau8VoEyFI5iVcybdzzJskjYo03VuY6yIjjz/rFBhKKb1CUX1V+uOOAKO5PyuKWAa325NiCJo
PlfvqSNABsZAYsa4tXwIEGS20j1Hcm+NE8MuB6f7ESa/Z/rAKEmV98StOfDwyfo0njx0Dl1UhDZT
xX0/Xpf6s2iqswKOq3pM6/biEhb5kXT6WrtZCN6qsyDQZ5TB4WseVDTW+bPg+c0TawoEl4blM5YU
RP2mI+vDZ4MzgJP+hSK7o8UW+QXAMC//rbo5UPbEq9uorjlZoh7RkLVBNA7yPUJ13gAwMOeddnbI
hP0d6V2PPzMc7isro7F6hiJ+tkGLRGcnC71n04IZccEFMtyvGtwnMCktzvVmaOzOzt70v8qsB23c
vfWChDgvHS568I7csKi2YyT7MSZDEFVmj64FjMmdu/CD6l9q9jZSexF5keREPZmxN7A0F7HALEqn
RbJwJ5oBnPowPw1WRW0BItQGUa482O6L3Sy/2Zat3ntl6c4Bwgv84q6bwkg0/q61H+72aJR4mOrv
Ja+TtXiUNo82ciuqL116J0mXrKjtXRlW8YrlHoGTUd5jMIqTDFthER83YymPClNA3ny5Y6X344AE
kX+XwYUXABdLAWmTQKeVJsnUPUrEVE2+n+a8T/N8iVtcJUTO+Yrsxu6T/gVyQSDh6DOVdRK9oeMO
6h8ox799o7OtczFCuewXvEha2djJixTWVQxPlLGFeQ2wodhJ8Thu/FoaUBAP6FJSNYzxjAeKVsj+
dJDbgHodFuPOa+cIfpbU1uMbUE9k1wcHw0vEQ3frfOrtMVxufv/jTCp1qm0nen2yimTDMF7WyoFW
tACQzojOC4biG+3rC/OBA7DndR8CFwXK383jAlcO9KVi6sALoucd6qwO2wu85T8rl5mSGyrcfBRE
PJM2uPoGYCJALBXWKd5NSw8yz2tBjbpNFoDyTLdORNLjrxab4ks146yiQxtXffU4DSQZ2HAkaM2Y
7v/lDjJCC+omnnBT29h4sWaPBhhkSXiYMMmQ//EqxT8oobdelY+LpKfWQ1JL4dudnDlQPlZn586n
aZhKwiW8sNIm5WpSYLFnVlUxxmevDUECvsvkTuccCxnBoClIJSOJPcfcRO+jSMsDG+rTjIdR+v/q
friWg/uTOyYNxfqIowZlQu2oFB9Vaa7OMh8mn0ZKb/tC90XEBr1zTRGvOC1DPSdlOeMGo39WVZKX
7SeWQka8zw+zmGPpzOegCo5tDybZq5MSaGUi0NxGKMqsjaau/VilPFNfo/74KSlAZFrccGESqux7
7c/R5lARqcVLKiviwrL9ysEYshHtRADhR8uHUuFpEvK1McWnnxdZ2IkdXbtrD+2mb8p3g+NXjGEc
TtuZFCprp/yF1c1xFM255V06rCId5jxFlU6KtTquaEsbO+Aglvuy6XfDNCb5HB6INFHQrs/byg7c
mBOjGiT9ZjBdh8bScadLp8cDIRtwSIXgeg+yRJ5vSFkhnxwcosyHp2HGqTU5TEcuRRvoVs495/NF
MZ62U7tbQnDsE2M7N88T1yePzNq92017acDISo1BIV2AxWP1WVsEN4LkICUouFo8bChAHsGb2/WY
F1iI3qu1G6KxnxD4XJaHFsYOLCZ69/IQNCWE9oV351WiygYkxKvjOBlZ9E9PgBGL7lyt0wPpt51W
VTzgPau84KEEw4d05zMCgs8MoU9RSLu460BjqtXH+PlQXL2iT/UwHuBD3FmnuI766trtyYWRoAjG
S+9Nj2stMu5uKQdBOQbypKrmDNvSDmNKD5x3e8X1Xadsqvz+M6DdnWmhv5Wuc1tcmAH85lyJIgUL
fKIdXluzpgRHJ22HR89nZy+sdSSx8XQlPF2b8oAUsaPeylQ5MCXl5zKEHUqWtwY4gzjLVzeQVEss
tjalPLikybyh//ZnmYysP7mGcnSz7wItT93CbkRKxJiI+d4oMBkaF7YqunQB3C/Qx6ocEZODzIbF
HpeqOxWUZXMeAOqZJ1lUKK7Ae6QuwYPkoEZFBVtowx/zbT74LU0ZdJh6c2Ju1Q4Z6zfjVFnn5t8O
H/YyZNcRe7XWarmEA99JrNpy13xf5G4mqxYp1AxXG+SywSrZaQEI5isIEJCr23oLyret8z5L798m
+bsu6X5mcIgBozVzm3iTaCOvIb+Crb8ezw9T6OIj2WfKxh1fvEyVzRP3zZkBMnP0fx1D8/4Hfvvm
XPSyRlyIvGCWIGvy+oDlQCziVJ4W3+NpZ9ZrDgJDMHPYuvrkAdQhzl0dVNDgCrfzKXeKW9OgkVCj
/J5DL22xrWwjZeK26hz0Fiuzu7c8gH9n6D6UgBCzjMcu784+QtLV5r6GtEqobu60RlcYgHnMwx0v
SJpPLnaFmWMB2lEQjrbTl78haUTkQRBZdPE2kraHW61UuHHY6BxO6TKJB+osJLUgnRWhZ2Rtfji0
zgbZJ+1KjoVFxD6kQzwDeicYHl9n2okJoKp3wlvetufBliiITsbmN0ux8knl3RItoH7CMjgQ8C6e
kg+M8d1A5+Mq4HE2/sH1c8xM1r46yhlhxHmYcYzhjHl+mW39sfh4CN1yXGJ3kxdqRhwI7phWzvBa
4HBw8xnrT0AAAEqWWGqPJyz/qjZep2Ty3lzEn3QOo3dr+daqfE+b7Ud3AO5MVPu/tpAXdVxbmqPF
oj82KA818dcoKMEs9zQt5XiF63PPqPhaUBgWGYIuW7C60UVYmQD1Qqa9qegd6ba7Ak2K62/XSv31
j2q5zC72sdTqtvbzeynVLhi2N9u537UGJT3XTlb3ZMQ+X+8hRDfUtmGi8FCWLkm9xTtIlX+s8xJ7
mChcwvwlD0ysPbBnxqD7k7uKzy+A2mm40J1XkKz2xQ9WKb/avIpad3kJ4EuMF8rhaWtsZKQ5GdCR
gwQdqrYpYXS5dFV5bhoXDEOBsjlBTan9f1hR+UoXDhc6Ykc0SLah4L+Uk8hjUEg5Q8RYu+2F49zM
xB+LCYg3V81FIlgLb8Cxkd2h5duZ2/BazN6LUXOifTwKy1Ciwy3wt7b4IvDOuFezt2LdXJkKnGDK
zIAEtDnbQTxZSZKmbbHvClKxzu05rwIFprCqIsnGF42Tr0GVVXN3nguoh0GYuGMRQwvJKDYIVEv9
IeBeqLXzTASLsfYHDPwooO7gsof9Fhkkcg0DWAEStSBHGM6ziOAiwejgYU/UZr9CqfedxzMeOgdK
MUGDO+kw8dwTm1V5fyYyPKx/NZBZhMROFTYI9bAgmyGTDrKK5i4bQp7vtJgfxMaSosQXOOiM4ep9
04BR/XYkBLeWoDUAZYqKesu39WMC4e1hLr5ZFHAXXqOWQufaV3MTj97edbYwwujVXhsCMY73wIvA
HVv9a0idtKDvDdYB2dlEsF9FrAIE9yHII+0OWL7WJKV5m7pGJg04MLqO0QaJApdUxpqohEDZmFaC
V8iJOuXdkVFmXensR8i31iVRyMNf3nEa9wtsPHg2Nd1+JjDP4g/ka5k2FrOUPlpvAn4W/Wyzgrh9
5QTqFNS7pkf3o0W0io/arzPp3QYE0QaTm1aek63Y/VtZ6B3hAIYlP49QX2aLldBUpF148reTRC/L
GnZUY//IQWWE1L4KrKuU+oalBSgz42mA+COJG0noMzitIqcVx830iAcJkk7s1+IbGxqgb3+JRh1J
D+HPx1+9NeksRVbNYWIFpsByVJy+WhJLwUdP1WXAOodprlPrvs6zBSonuG6oG8Ff7DePRpA1ZHxt
3FfUwkj/vXG5RWn/08EJ3IlQrTvIWY6vjxNv4wV0pVPk6TxWsUExJYWIctaBIkWV9m5sC85zj42j
GmfLUN963ztykC/O1COfocqmrTjU4vWPwC4clarc3BNPgvKFRENgFu/bc+52h25qjxPSCBhI4v6P
j6UqlUoexrK5oHrMPWYYGnbRZQcxy/t75B7t2J0mX+2LwSljpl9mnSc9+5jRoJteHNyA30v0/DX0
haaQVwyi7mDdgErU70YH7JLEPcCIcO1tUevMe4TFRSAU0EtqnBAj5NCiaw9Viz6/Wk4z/d4WiSf3
fqJ37vij7Y8ByFV9kHh0TBw8DQSPcefOEWT9qHLDeMK75bU6MhiAN7ZLhWkBU0Scr+XrOH2a9YiV
k3u//GraZW/CMiu6yzg4Karbvu4xYEz7ZJTtqyHyTlB33+PfevEEBTLZYEVjtb/EQ+2lMLIkpQIH
iZuzFq89tFF3oUdhkHn218Ev3ktbqrvtz4OCtYkMrxiCGb7zooRHgdTnWv4iMuRY8mFXNfiRzElm
70YkufMFxJXOYKNG92lVA7OF94jTYId2aTdv+jSAYBPND5iOeHK8bF2Lg8ULS4fw6mpQYiWcCTR4
kNs5sAiTQ3u9Tu0LLt1SPbfh8AZDz6VaX4LQ7IftWgQvsmYXfElCHZ31eAZRzOIcTomZIwaV4EgF
Dik10qCn8H1VYTys9XsziY8tHyscqRDcqLp4GvvtofuMaAsciKn4OscbM/JXaRTbAyQmSAOMvUF+
zO42RF5XZNbTWQFLg2JpIZqYmzKx+JoyFJlexUHV/5CyjXgJWAaEyfJ6wJUfE/Aw4IggbnQheJq3
KZjSmUpQJHlCsakqDJyUql9J+iQIhsgEEp1yDYUXWo10om2Ux3DEO1xdV7bHlOp5wH55MSqIogjP
XZAVVk5fU9keQ17tMb+Wsn7ZW4vVImxOVRhADlfnrkDnIdkzBJuDaaZj7XTpFgCu9QYHg1+7EYV+
0ZXGJAMHBO2WHcy7uCJupluK7VDleDc2oBtbg+mxgT0MZN4jV3dHUL5aHy0QRPQ17O54B+WVOPqX
Fdt9WeNmqhaxhzjqJQlPbQMXCDqt4+Lqvan7d9o6xwD02uo0J0H9M2EYb6iKHdUQVEfWXhh3Doui
zwFO3JzqBAHWv+VfHKTCqkW32/81SzyfDxIdjA3Ni+UMzpNOnKXyk9nh+46+jKLceVi8tzGS+g1U
yIodsfHoy8knRNVDA9UCEUEe7EeIyg+GGu+v/fRhBEDwaTpWQEpre8VabfRU4AXqCcJta049o9Cs
5yHiU7HzqdVZWOBg5eOF9+vOrdU7BXER5rBGeVPqDn269NABFjDaQjvwgcGvASp7KDbUB/we7HSo
6+LkwjdQVsC2VsxvJZW3Je/vTA8+xx+XI0VHRjqarMuwz6FtYZngxkFR4OJ3FqohApVl91kzd5cT
XUaFMzy5VsIHu7ZJaGyimEhXYy82dO8mzSZwmw2gd7tXyoPwgeLMtMhK5p3pCm1SLtm4+Y/hOP6r
G0j/Xb98+i05FA0ObEjJEz0yOAH5vHfspwhPi7VxCOONbd48dtTjpRjw1kEkc96X9kHU4LHFApVD
7qRpoceB2JBJjnxUsewU3sZuowjlZbAh63y3Fu8L/ghCXuo+SNeKpVX+ZeF62gjQBKiwfvQzxHdG
1erh3yR8lvChyDbimMLxnFvd6n34x6H2H5yccvzy2UCSbh80JKiAGyxNgiEBPRxFJXfy69w9uNik
zC/Ya5D0FoYZGG5yWp4wE5BYdI9V95jTZzE6O3/2EzDMK25sq7ZoAPZoicx6/wBUnJObU6t9uQDQ
NATsNEQVLFRt/ujVARLDwQTkENQlvs2HWgUeVz8u281iECAPTmRukn6ss66FQwi6zSaCfe+t/wq/
R5dTAfMukQyPvL0sUIgm5UKU5HHuQWEF6eX52z3zobgsTw2ExqqWCZqotKn6tFD/hPu6sBeCQKQC
LybVZbqV7759rMQB7HpcNfN95TG458GAjMPe6ZyTtvJZtiD9TWJxWW25/hmSDl39Eno7ZLpJH+qm
NCAsCEjN92G7bTVSABaYUk2IUKQquMsDKCg+ubiz/9w7NQjZy4IPqRoeyRLK/qjeTdukHXQjwetH
5k9nrNhNS2CijR2ED/puAhYQrUk2SB9FvwdonVuyd3Jw3QQRy46I+/ZSzOBbc32RQC8dvI+bMp9d
fmr6W4nBm0U8KJS53Nmy+s+Gpq+i5g8SHSXdttT72xPYfmx/ws2CQD9YVFSv4xCLEs3aprmzd/6A
KsBNH7wO82fRwtm71umqAaoGXBeIR233VUPA2lQehQBcRf7WO3tpb/3w5SqsMB0dBK4Fdzz81C4O
pwGOTf0VbL8aL7snLBqKb6W/vOIsYEtbwu/ZfzJIl/JI5gZDvJUfttzPiiSSrPECiafu/aeBpjKA
Btj1n9hT8DiFp2JKSVvuaDAfl2FAaQiywPJIu8COUBlniLDsR+ZbpPN5F1R5ugHHwwCa+qZ6lMHZ
mVEuCBbYLA/YngsCrD8jyyEyEz5s/ZXrMQLCjAiywKtQxaPEQQYLS9ebXcnfOYc9Z4la257VfHZE
D2PNkGi2RnS7sGGOSgEJZb7NITJw1w9bH+T2QIG9SUmTkYKUgopVO5dxBHi1oLCnO0LuG3d5nNmC
A/RtKcVhCJ1LvgbJWk6oylc2NICne9Dj9w4/eta74EF9y+cnE3pfBcyThVrh9JNAhjjewbZShrsJ
61RwqeG7hamKFx6YUOzDMO4xQP2YHBlT97WcAf+ghAyyy6wRn6sLmBa4MOIpHHEljJfLAX44EAf2
vs+Dh6kok4C6cOF9yvJnZo8OnBK+V2RyA8wrzz1HyL1zDqGp2eGTQBSccrw8aP25Q1L0WDcqzRGM
IDDNsWLfKy9ObdXdDLA2SPckrINM+d8EfjrqjrGEIdeA4+JLDW0MVch4z1wiX6/88Hx56WrMtgHP
OxAIeuGl3IHU+7zCorSCjWzQ4JYTWFI4Myd7v0DE0w1L5xqamaaAPfWtXPpU0CsBSp9VdeWqKiNZ
oO0YCxZX9fS05t/Er/ahb7MOt3YFckt09WHDMjVtD9MH5gW6Hzc4VwEwGvC2XbHnZ7GHAZbLVr65
w5sGiiIwrxTjO1YnE/7Bt/oTDTgYsq4/EYMiRX0QFl1cQ6GtcALpaY25L65t+SLnN+3fqzyA2Y+l
KzTtolA7Lf1M4cwOUeXw38kKJ2HlIi5A/aOM40XrXqC4aMD9RV+AcZJ5HY9hcORyOXCEq43V+Y8f
aetDAJYnDJ+FujTlm1oQkycgGFQ3pW4T6kQD70uxCNQGz6KM99mKw4+sHW413gfzUQh6XAPUwvEz
+HOogn5yAzcufXnuWj9p6i7Olbm65S3HyWnteW5uWxtcJth/K9gSXPIsnVfvP0dnttwqskTRLyIC
ivlV82hJnu0XwvaxGQuKueDre6nfOvr2PceWoCpz77UzseFQ1zYSI8ROXnrQw66IV2kc4zFR+Zu7
rD+3QXyL1Nsgo62rX4L812pH8MAfzuW5vpeOyVqGb13srcpywCnzmUdOwjK8CLVS7nfte4v6vjfL
e7Vh9YZ0RtdPl1PvLG3wv0a4eHdHr3+phiNYujFTsDussaWmZdIIy2rGVaYYzVAmQNj5yraaB4dx
ufrH0fHWhVzVXX4O7kRwuNbctbFvbepKLZ3SW5NEogKGR+bFyYutI09Dt/eGZtMgQDeSzd1+ixIe
Laf8944javky00goGsCo+faz95hjmousb2Hifh0Wb/jdrmiChU/rWFvPFuSXJeRqhDtXqER3UD6I
n8zk1YhJBFFkNzlBK/OxRPTQ4aaeHubwpe1/Vd3vvHB+Uom4GsWHgovs2RPdpvF1Dm9tglao2q/c
pr8XLqQADM8AUgI0kcmaS6pceCEG+cQBzUdbjPHKUSjaod72Q7uPkp0G98LDUhV4pnqs63oj9V+Y
ON+yCTd9V6w08HppbtiWsTTHdDMHDi20xyVZE8ZJuMZQHuw7s+XzHbQVss+4nMZpW/gtcLizGkK+
WUoDLdedqS+WNbyk0z7KjF90x0Md1lt0y4XTPkQODFhDs+C+ViPMG9iOw7C87jkQA6SAfO2MaTs4
lHxVwD5L/Z6MB79xqCouhcPRaXvXpJ928bj3ceGLgSLH3c5zs7akdZ5rxUSLe2MFvVw1p9hdzkWM
l9ZtPPruRqwJ1W36JOXdqR80tIi4C0c14yHHgkcyWSexCZSxsyQ/bO7h7IZnfzqp3j4ymmxhQOBP
fXSqa2gH714Zh1u3yvZG/ZozcbSZ9CL3BUW62Lol1SkQdhmJW++0a2s45tQKaVX9MyzrJEHEnP4r
rk9xpNYS10dm/lZZ0zZ2ji20X43eZgGIa2YApGpJNXYwmnPGwlavfzSBetySGtC4NN5nXvjrGAM5
ZmaeZEyVsbNzOAmSGLX1MtKdsIJCT5uuxr4PR5qOdFNGwzpCSzdc7zscuGEQ9iwB6tEBCDafGfHy
DFDAKWeSvfmyvPMDfOMh4Jq0v9MOEtf5VKJZQxY3Yc+SOKAIPF5s6lTxgmTNVnY8Cum1EupguKep
2E4A2Lb8EtX3HH55jr1O63+yMc/57K99WrRy+Kebi5BfXJaNuvkh3CZjB9Mi3sRVcR3zhwhimkPQ
cPclZBkd2nry353ypUL70aDIrXsa+cnbDEU/g4ngNLCQg1GzrM7b9ugniY42RnGqLX4BT935kIDY
oxeY8JFu9drmP5Ibjl1SywmJEJXlVyu1aMVe6OnoaSp+axWOb1P0B/pQxeWTS8PMqaK5nYOve56j
Drj00MrS+BUCYt2zrY+ogfb1KuzGgakkPuqduTD7aDnGwSHIGTEUvLoepYoDcvJUsvvUnFnIWHLo
zOBS8ZOqnpOZwIjGHTGbixmIowGq4eM/1yyRJ+pTHCtQJMRRfDq0NnnyyjVrb8Ed10WdrS0z27Qq
hNjeF4W795EUEmDWEjBeAb36twyyd9rfK8jw5M/lzmthZ7LuVE2veXtKkmPSPqBfTWV0ojaoq4ek
Rb3nedHSoLuxMThzSrWvKrrm06pPAf15h5LXuf7zNbjXQD/aFY8tYDTxnEXHaVhFxzY4FCPmYfrV
Je5BuoQi5M3Fpq6xVsfyZYjeRXZA7+i7h0z8Ntkm618HyMXCp6h7nElblP/PLv9s2t0QH9Ieoit7
KI3uPNLRq/jLqveZfh68H/gBVubkDvzOgKARVUsr6G+92x7qfj6zkWGdlBk4/7gwgGza7NbBMxc1
ndq78p9M5whJuaxFjqhXrmkHd8bMTpxuIvkBgKaf2+YnI9caIXHyxBX8o4vrD8hE3UoW4renHldR
85bxOanoOuprDfspmqeQJFPLYROmX8K+hDayMR+SLXcQsMn4k+BAZG3AvrGLKXahcUG5JaYVbDIW
5QTBuuMiEeJp9LBvhn43DAehKx66lQB0Ddxzq0iyBJsUFjcKmf4P99b2wyKv79Vjspi4TQmHw3xy
Xub/8gwKL2bhD3tVu/na6pMeLwpnMUofGOG+SDCvoBTos64J1nOXpQfX+QwQc7vhh2gQUNUu87tj
77Lq3UMaDLdG8NCC0s4o0NCj8dnEuOpvkz2vfPrLas6XQQcPjs/uer+D3S9T5G3WQuGZsIh8WOf0
HhrCNhspwNw1IsnSoyQMFPlNpJxZqp/7cW4PKdhQmVKjcBR4tyjbBzx0efAi6T4s8czHjUprcs/J
RUvDVZjVzZ+OnfURWfroy99RjStNbS7tp6EVzAgtFlX2a3Ix1/4jeWLGp+lfUdEBpBuTZ8QiCtN4
BnqAbcEbpw5zK78G56WFshSo4tydQl1GSaFbh4xDMrt+oHrpbzDCdcBL3B3FqNbVdNDOj2CboPV1
t64deskyqVb4ogtdPVe0fk3GFxauNJ2jCfacKXNjpOfA+CRWF0/uewsXVN3ByrvsXzCHpEmuuQsZ
Zk3HYmTURPs8k42rE0GFW9wfG/srhs3IVXaMZ9RXbikl3bVJKS4YJGsJxm9EQIle9q7BBxPjdQwg
bTUxOPchnoDZnrrIJu7QrXtfbmRGxMjMDp4kLkecW9hw/v0xDvr9xJ2fOfpq6iX7KmNoXfUoAnZD
VEevmouFG9AT1Q95O+xH8OQglQ9u8dj13ExxCyRSx9duCo7aHR/VhDudSWhfWAgWk13YqcMFR6bv
21DBxpgwC7I+xFRP5UJZ9pLNTsfSr7chn+RczrtEYazDZoVRX+7yyXu9m8wQqGw5dYq1hQ/e+oAw
Ob/qLJmpjLmwyLOYOiDtCSxE5noA+i0mUiO6xrwfUuNUZhamV1FydGp/1TeAM05X2nRynb1UxnSp
dLbq+xp7Xr63I5SVkmwfayPvjla/Tw1+9GDeK+xppYjx9AGGO0KeS1R0meDx14WzK7L0zsxkz6rA
WLNccWET/Vc+BKvZ6lkpLhysivGciv5JGO5OD+xHaexx67buE0tt3myVc0cl55aIQJwNV23dW07Z
j0hczr3b8+2VU9vfpY28YjrVVrjGzu3F0kyjTRwaL41Bsyy4PzpVbidX7QtfrQ0z+aoQhFgTh8hn
sSDO2nsxPaZb6MexNJZZCu3m5mAC6SY3nLPHhuvE6SGxq3k/qvRxSADpPPnPUMatLykH7gPc77Lh
BKBmW+vQhCHzw8+hoPXwnZM3kQIMO9gyf11n0aUZsX0jNpWZKF0q/BoK9gsyGzSeJF3VdoinrQTw
82beCAaEYUYZz5qWVBXrlNngA0iYQcHmWDdHHpqp3PRtt01m9s1kpEkFbEXQL2CQrkSr1wYSZvc1
kC8cETLjOb7F/Hgiay6V0VORG1vLfKldayGxMPJyfJjNP49IUmve3LE6+GBxhvPVFO0yTkYwf2Iq
Zr5q1PkutzTuU1KW36phNuenKv8NdrfK1TEny+3Ii8JKlm66TJHGTSKFwYwvaSBIX3MaM0cwwmbc
B6QQsYroS/ytqR4023ls0nIp4K1H05IamEDEh6SASKapSgj+sIlG3zz92Ra3jLRUwnFqJg+BZRGg
wlhoIqyYgzL/Jv+my48SOaoxDrN9DZgLJsvXmgP+bv3Jjx53tCQf5zoPZUl211ga4icK3ENFBn4h
+2mTjnLdzPNKG18Zy7wGdHeGzcvgOIzO2u6iQzTJg6E/MvvV5ewfzYsO3BVv8tKKSK9OOE+1cazn
z657u19pVgRfn2c700P1G3Nz08DEOM1raK5m+VgUhIPSCNiaa4RPO2JNmR/wW+VrD+NDqWDLOXmM
B9RbkFZj5DfGsCpoDYzoUmRb3JJFWqPJEBQxm1PqbRUvqmLMzRiRWJTUnjQCBWxiYYtNH7761L6V
fFPZdzyLFUj0MhUNVfPr5N4YLbM062YJwrzJxtuQZsuBkORYPyUN/+OXjI5TExx7EriyfZzsTeSe
k+C7mKD6NtL4yLur4wfYv9SUPbadu/LjR+VeRjD84tbVj102beLiEo0/Vkcr0TOWl3hXe/FdRg2A
QNb+kZDknDI3rgLw+B0J1jqQdL6x8JnyFEK0Q6j0OeGd9CTkoR6DNeR6LIgk8Iy6/lnDao95Chh0
i7rPpForue+ASqG5XfLgJT/a/+yQt0nTZNXalzhcsk7kFJFcMoNTVND8EUfhD3EWGUEX73sCz22M
ny5/LupLDVU+4HCDqlrxo2OpRVI/a+PHjWjLksUgt5H5nRmnVqzL7rGLh0MqTs49duOdgbaqPKcp
uzNCLg/kxGn016XUmj+jtCkQ6N8JW1L7O/GuEs+zt2/Da6FfQW/DwObhwgTurjaoDPr5XCSblF0Y
Rc+54H0ok6fPObjR0Z1oI11YkeFNqGNrcUaLcuNG1s6croZxCArvS4lTFCgibx6y48dIj5Y3v2GI
snwPDO1n6yGhSczdAMW4BZqvkJlBMnS+Co3PLmbla/hXh0+SUBCFmNXTuWD+bGv3nOIT2yPMdrMO
vY8qpCRfA/cu3URQE18jkPy5lqvZxu5FU2zq09zVe1Fz5rmw+Pz1+XsY/8xYiGG9aQE+fXqo4cOf
r3FISjdYtVOzroqHGfYYxTIb37qByTlAfe4/YbaHtFi7+LZdtQXo5GnyAwp7KpwEr9//8huCLOYA
Lmzum3CfD7dgXub9uPKacG27l4p0jUHFkGYfqgtwVfu1E0zLgRBpoGniMLRbLmi+v665Gd2vHX+P
FHXDvTWjjudHa3THusZN7h6d/qfiElE8TXNwiMJ0pUFKA8tfzGTt4v6lA+WUXPvTpg0Pgo8vsA4T
ELlmEntJAV/duuQL7X0dz8RE+wiSkIKbUHam9xBdzMA5ZZTERKUC63kafxyEKPxnXT+V4YCuywM5
Xhu0dyIOS0YerOXATuD22BE9VECUWHyRxifdh8GCte1Ai+GCrDPxvVdtfuu5WsY2g1RywK1VNCHJ
YYnrcCf1jPR5IxXeB6/tkG2reVprD/MG/9lg5sOHasvnZKCgEm/KBQEkTNhmPZAeK+cVlK66/1cj
+SZECKLXBe9M8ZSQumvk0uheZbfzyP1P89ktgy2EDQTZMqQ271W6CstLgYwu32V74oeZw6tOOXQj
7rAnu9snIM+zla5mFyONOFoEQDbwLny0oXzr6+whIRnlkdSdUDQQGL4N892Wf4wSdNMdkPsyQLqZ
iFQPsbOj8ljo+CMX8yqB2o386dYj0IQiWPTBqp6jt8apbjL8MxvIG/j9kQBI4Tw6+skdnusaFeuN
eRd9xl2KbOZf0kbuxuA8F+9d9q7UTmUvwvxKqHLQIEBuUliHc9s+urxYmGejI8BlrGNvxBhgfLPh
vPUrfXD6E6FjU5LZ4xD3o35TjNnas2xwiWkXqHhJgIbIy36icq16HyHvf43dtvctqkSuNm5ZLXn+
Xe/ZGo9W9lEFXzMXT0YGyIxvjcdza3WAY7R+E6sBeqZfdnDp7kTN8x6Ux2BK9xMjSXjA7tMasvjB
FaySTw6q+3PxfeVVMXEy+C0LnhIuOEyAhSEvethatJliPnvps1lw8bn5ToX1azJiIwdyHeYxTuzw
VbH0W3QQOVzNoSDBycFpDFsbARhhF0N4Y5fg0kgTfuyeDOhawadRUFYv8NmUva+8Y0G9YpClsWtn
baFNhZin8dBtlecdO4aBYOLfh2BMJlPFIPs7GtjcHBiQ8d4X1768+9A4/vwfS8j7+aFO/s0+Fph1
RJmjFqYfnKmJyQC0pnjIaSjZBdvWAY5tjKfWHBHP1tA6YhUMzxp+RM3foWxW3h3NMNZAI6OS2bKv
fyImSXghgt/4XOp9YBSUDT65LQMmtPFRaWq9dYfo0aOjn8dsG6TfQ36xAMAs1KE8XHeMddU0tLh1
ljibMG6jfpp58dnwgIahiJciHc90hh7PKcFoU+ZHu/oqyCZ7CJHl9Nrgn7Ycykb/W4DCdHSJcrzZ
HLKh8X6HB6apWlX1wWHjYC29Nw9V0rAvExQppI4THXXyUqpN5x5drOemAk7eS3Voiq1J7BP/AqLN
ooIHMbSXcbRzFdfVh6m+7Pk7CvAgAKemW40FWYTw/qe0mFYCLr26b29Frs2blYhuJic5WvhIgW9/
1tZ7m++seDpl5N2bnEUMZf/gzh4LYG4FpFyorZVOron707gPylplzkNY7/rJZEFIvA5HnCBGfrjk
3P2CYUF8GLV5NOuXxgIV2NdmjzTONJpYLieIupJDuI83uHohxa7/aufbUlW49bshwBj4TkgD26m1
8VA4pIOY4Vzv1Y3ZQDnv63k6xvjA7jGnBbYfy94DMtmU5XZMj95o49rNe9fZRvnOs58Etb+d3ayC
4ppMVXdxv2JixynjMzZNxwjIwTykRg6YptfpRA4d8sybtynJ1Roou8c5Dfufqd6N+lCoeD02r8yv
GHHHyukzqn/GYjvk5RdLZmCuUC26Q+6uRP/NMJqZCGazqiO0ZvQHz/oqrde8aZYucm0W/phAjcJB
WIQOLb+L/CYLXva9cjkgbhV2mag35D5Ve2jFjX/OiXExf0VP0IgN80+8YmOaezDpmGEUXhstPesf
J2zvhquA797XjwZcG3k/gykEdb4u/G9RFM/WRKRHbe4gRt+/GM4+tp/uYX3k5pm9Vn0EaEBJh7se
1SAkIzcPpKOXrjzj5DgCWPXS6rWRftY63tftv3sG1DR2GpoxeVTxg5eEuxSBLmQjZEQH71xyTk3N
kzvO5A7FtLUoo8WE2sI8kYw5NVH0quTFI1ow1iUDJeqlnW084+8ez239iEPgdbYeVejsKjIl0U8E
NyjUJiWGXqC1TdesZgoC+ec8ODmC2UIYgaFOl7XLN9C/hdlr572XCWJI92ZlIG5dfqiz98H5c5mR
YnfMxWaviYyzTUUGQyYhKmoLAfrbARrFCHNy4PzFWp/dLdrCSvYvNvek3zMlonysEJqD9ii8adHT
6PltvR49lI6B+Pe5t6ulcpI1y7yOfrTxndcae3rqKXl/Rdxj1FzvM36KrNnHfOK1rTY1SKY1k00T
9cFlJJMf7ib9yT61lR8GfFb/UpE/DEO045g5U9Qtm/gxG8gu1bm4aa2WPa522jDNdfTZQNIuyFAs
puTTjsLVUOa3xrndnSbNJIfhfpOgtSvGaHvvI1kf3ANZ8fFaYu0Fems5fyAfC3cuTk19ViOp7KIk
reMgWxtgs86XSq812nk8fwccy02wC8qKkTDkFCzxa7sDkBkPEqKf7bwV/VZjWpE3XTfVy5Q/yv7B
1/klzeV2TN4c73nIpgeXdznUB4Ll28j21z3jjMLr7HTwBafQPXjzIZxI95kztEjEH31qqXQmZj7z
VIX0JqnFlNX5SPReDA72cgDKiR4Qkz6fnge0YEUwuI3zY54Yu9q9ZtZD2H60+bUIngBTvdrCtgb3
V/sIjtKIaMa5mrKz8L6N4pC5xqtpUOdyI9yfaYPNIfbKND+Get4LofdmxYfqoO+hdtvcqVkil3X4
3JnmJW6om52dwF+uxk1N6qAGKzGz8MPjfEhSc6kHByufzoZNu9zZDCaL8o0BWePTn2sd3QqOpdar
FxjEVfCewRxVHzmAxIQn0bM7dEKQ7P+VkBhz8iht7tj5w7Gnp0T++cm7F1YrlaEAMGkkrd/reyQ8
+b7PMPBS69xy81fGcLH0t/a/7RppkDWoc7ZjJzOLXonvTGT0FHKIz4ttrIzkkzXkK6MyHwtuaSL7
FslDN78CyW0iyHQ20t61elrihldMMJc2PbHie23jXk7JrUGmcYvbQDU87AduYCO7l4l/ZhWcBe63
l5+8/FYSdTTTFJn3ocJFKTswqzcz99d36CtKhpWe8vtAF5CKrcte2IZBF/Rg9Yyawwd4T64awNKU
DpU/Xl0338NVHtreWSfzPkTBaqL3Yn70eRc7F+N4+GgcIsaadbO8B1N7Ku9g2GGus0c/erGcBzmq
LyLB58a4TM5nfbcMaeIDdJEIJCdrM4L0j3O4FwGZa24dM/VgvINVT32BhbbpDIfdagN1JMcZJ6t+
8p03rz77/O0eEVaQzqJ4CsVTa3wO7etEKGKez1oe3PKroUx08SpjkGYidO49/3KvEXUUH/uMoy4n
wHTfFCg25PsW991dafvWGfaulhuX43euh1UQ7gN7b9E/2e1nSFqZPz5wmGeU/LTeeycezfuPUN8i
FB/b8jjV3mZq2MyyYQMRP9yDnTtLrQkaw2A0sUPvb52i/jAxIibeS746EQy7OT0AVfIvIPql2Epn
m+p6heLiEFiySrm1LOq0GISyXLfNsYz2bnliegp4Kl27jv7JwNxTsS8DAzB7r2QLNftlub8GZ5o7
+6d04ASSK0gkYY2LkEFkUDIiueX+qbj7AaS1QVVFTwaL3yKPnuzgja6Hd+pYJNuieA/6x8jIeBMe
VJecEtrZYMbdBeyHRFnYMBCTlx6Nvt855J/cc0abqobL2CDbqL1Wz0byWvYHhpTo8mLn/39YSfro
GjcJyu07DMDyid8jRYn4H5ISlOa2jjr8jzeHiEZBlxfY2zD5yPnrTJj5GUrYVmST0BAc0DWPGgZm
Mv5nM+QAB81x36Py0TG3dryLrC3DP9it6Y2vrXVX2hnT1AKXFvOyBeWc8oe7cw+VRJFhLoeJwckD
YW6CX+pQ2c8mQW9sBDP6M2uBAAojWPIlrYaG64xxKWGx7YJnG+sDLEY3/iXntXcMxmbiHaZvE6Vz
Zx+M4amyzgwSc03oO0YJxeu+fmp53D3v2fc/BYHdlukx9j6KroIof/rZleeMgzUDQk4tHHImDpT+
S0JKCkyy+ZSV+pEd+ZzG6kmcYHyL4cYstmzb3gWlAmFk3hZgX/1w9qMr33KUYI4lNzGeUliYKvi0
h3Zp6leZtMgsTCCj105JpadkETHI+3MinrVPoB5uQkwXa37yXUbSt7eW2WbE5y1n3ozlIaOHCRvs
313lJytHvmbTo2RYD2WzmV2DwX6IIqK76TONpwXibIpjSZuvORAUikOXY0DoZltJHoWmePFxubph
Inw4ExK/EClbOhAW7vQmnacZxzuvf8JuoCRn0Mt9r4otlmH3HCp+eOqYvt2G2t061sUqnwXvNn/5
0S70rweuA5S0SspXY8zeqlpeGpCjbvTWPMHvyokVv1uyNgewm9n7MNLwpRyI6XTFtsijNfonmnfO
UJOiO1dpTiQxfvUL4hWZvsyMh8jMeZmYXD9Wyc1n71B4dlVa3+hwQMgoIDy9LWx/mcTGa+l4xk4K
eZkGxmYYzKEc62k/pwAZtfhSFpW6GusHQQph2STW86ixN8tsGSnNDETn6Dlil9t3ilSghg3nZK7O
ucWYirw6Vko/u/zSg5U9os/vwyzfhqZ3qpO3MG0oWawUB8onhGiZh57wcKkw/zye+WregcBdrSC5
tLEoqdMrHk9O+RG/2qyKRaBCKkV3OOQtzR9V/zzGOzlOO0GIR0i0Uu3NKzfwtqwSPBr5uM/qnGcO
d3eyTmjkjMucmFRkbCJlbwWqP3uvF0bVbwdtH4sM3NkxEQPtZa+4qErGH6S/ozEe3djeVC40bg93
V/cE1jnusuGi4vLLQuFpKL07y3gS3rCcgozftVz60joo3K7ZZmgGv0BnMUuFf19bJRHw6ZdOb4Xn
mRO0bnjugcPtQR6JtDwMGQMvtbWYsBYDJYa17fPE5+ZadeXFtSqYSPuFWSeHCpfJVenSifVKQscV
fCwtbYOsvYe6H16MKn9FasxwoQyK14oyry6T7axL9EGfs8c3NzbPnA7xiytC92lN3RXUALRGciXN
OS7qcDjzLW7ERGzQ7xn5Q1hrLJGUQybeedx2vvHYauuoyo7cqGp2KkHXqvuTGvyngCR1KeWua3V2
H+uCuDHaJW+HRZi9H/e5w2i75jHq6n/Ci/dOrtZ2ppmlNgDIEbPKK2bN+I9NOe2UnuhQY2vrCH0W
qrglxfCTmK+SdyqH/6Me3EeK2SQmJLUiQ81WhhXl42EMpofG1n/S0v/SCJMvi2mtu+wrhgGIA0AP
OM4iocmuGNjm9D07vBNkdueC3AyU1m5iaR1bQ9w8Z6q3tsR3Yq4BsJBumSpk999ROt6myYFac8Z1
lNSrLDX/ZETp18GSpJ3NdJZij+l3qmYIDkd927wEWPxoKoLhO/hqeaVpyGv9HOrMwfwSd28LObpm
oiWiXmnNa1cz/8WeTQSdOaYzFaW+hmZrcbu7xpHiFyPYMU2iDfSrVpyHEFlWt5qFr14mgRQuYCGp
SBx+6oK90hdnmv3nfmySVdWZ1DVEBha+oMWPOsPYmVm6KwD1Zq++BVZrQotZ8Wr2FLGdkmPHnuGL
PF3ET01P6TX4pncYi9J6nBLX2TNbC+840uHCGezipGyjOQXNKI+6izEMGiyIOQ/hE74rLKBZnAJN
MT2u4kSaX56wyKJFdQij2lCm1eXBYL7Saqic+BQMDEgsurI5hX3jvUgH+bGN+++2Zc6IctXLaOaS
+IxNAG+kOu/8mXicWzypRvHSzka0DSbEFJ/tTm9N569Ei3jTMrVihSKPiN4hL2dJOq3yoWY+L4l9
cBFgf1SNdmvZzE2aZ7qSOYDgmWdyKBo4mgEjg9pJVW2rTiDozk640y73m0h52to2idaJxXLESdLB
jpX9Nln2sM0CNTPktBgWWVc/yBgbtcymDMEYftSPIXhMV6h1ZoVMEPNMSpzxOMicZVFxxXi5pvwL
Jr4Zs3MmJhM3+hi09/OEI+PHVRjVxkQl7XXuLWKvLlVNXqzshsoN/q9bMdYXaCYtqHLpNU5WUX1N
rT/uWqt8C7wIxtaf3UVdTrlYxloPuySVv7zl8bqbGPdgFbnPxKTIiQ8uRsKmN0ndOXfcOB/y7Jz1
91l/qR3ye5POk+3MXY/suFOOQnl3quokHLrYWRHzkKUgGd5NoBp9eItHs903JiGbSlb9StgSMvge
LRcU8MtpGoZjUiGcBKVAS0+b9GXsI71Gz8gYneu6hzKbh0vW5QEAfs5epolmrJKhWo7JQBqbV+4E
ncC84IgByWCOsR91OzV3wcYrGIfSB6ZcqYQ0CzdC0xJSYthWGg7uieC6PPmdB1SU98zEIb+10bKs
kQzExxi4zSosmmYDB8JeSjuRZ1LqH+ZwF23y8Q8pnaU6mWAGSkuwf+F6Rk+AsCgYqCAItMkIRrGS
TN4okz/ep2LhdZTdU8NA5Fkhbsf+XezJgsdZyl+d2/YRaQLfUGSMLpDYoeY08yh3zR9zIfNPO69r
EKMwOY/JyDauyE+575OWsAT0rNcocZR1lN6C2reWLrF0YtdWRjoRvMIeiKQq2Y3bZnD/yCrQlkXZ
P5Y3mc+5ZLs11Iy58RKaSdF2VPQaRcbmZnPwLJZy6J3NXKfZia2+0a2MTdqMwMbh6ebpMCeGd0vn
seYIZwJSKAeGymowWtSSarxWHgMQ7JwwWegpHz+gznZMlXJX9UimnRiZh1/BhK24RdTM6i6miEA/
bSvM4qEOoFxi6unI13i/lm2+sRMsRLtsMjpP3xpo5DLzBAMYb1yUBYr3PHlpUiwgaTbiQWUeaVGL
hPA+0BHP26iY7e1UeKqCyd4Q0Mo7+qGjCuydu9evwWW2DRF/QN+ZKsxx0qMMKs1QrtAHF7gXJDgP
2wlgftkmHOy28uVyFKmEyEisv8SPph3lP/PjfOXtmhBfzwtDZsww6fAIxl8++XFT/LRcqk9Wb4Zr
MfQuQ/FjuhY/rJgiZiYR8ysqCNgkCn6rPCiZ8h0HePfwMykxodOs+vw/js5ruXFci6JfxCoGgOHV
VrRsOccXlu3uZgRBkGD8+lma11u3emSJBE7Ye+3pqo2HGQRZFgH0blp34+lU3lTdwsKvAlQZL/Nw
INWCYhNsApxNmj/hRuOt8dfqvRnSuyWY2YpThly7bkDBOpQuj6UN25cpGc0tINPqUIeRhhtdY5Vv
HX83wi3wcnzOU8kRa0FU7Nt6AV3sBIhNGK3fO+6YoeWD7ML0J12OVWkKToy4cp8C26hq2xW5uSON
GqA9xAZAcIy9x5hl4CKDNOQ1pFby/WZ5XVSdHLogQLw4AUXKLgI2XVs0thM0yDJocHEbTC1NsfZ3
Gd/5znHir8Uwb1edDK5EYP4UQb5CLPf/JSMD7YTvjZWf7XxkkT36Lh3GoGDytv1olZhxy6BGmSQL
9KDop5tFRPVHzQgTzs+AMsoqCUMnM3t3CqG/ljyoT14/Zptq9iHGx1KexirWZwWR5d5z4+UUYd7F
ZF/BcQ/Y7Hqr6o4LoJqrbB66k67TbivLwuy7Lsn+IXByd8Kkl3pmGg8LeIAPUSXtprsscCNp1SFe
i+g9Bm5/Hts03DerR7SX282AcHwIESHKxz6JGVqHMXdXOd/AXX9lTst1ERmBwBzkmi8B4DXah70w
gZZoHI822tfJvybPzFupRbnhOaBdyhF/mIBpRaat4HGmqsx8nJYyHOdT5sXmT5ZE/KOtXB+GPl+/
lwVK1nUdDuUV2wFEz6KRT+Hqut9OqeMJhZcwD0tmYRZ5acyHW8F/lHVHF9I6YFU8yEpBkMenyI79
ucCTeA4wiB8MsBVmSWAosKAs73mXoWDqy6bdl64rj3Eb4GWYGpd9ue2PY14wv2wK3vsmE7cMqig/
e/VcNjgtyOO1t3VrqPDLKXlDojLtw2qWPx0bQybV8qd2IT/oFpFyNIfPykvm7zUM4UMhbj/Ucz3e
tAG/J+qeR5lV1XF0qJSLen2QgJ4O3RjND+Ea2r3OfbEbCxHcwK1U6H9n0oD8srlDvnch4rn1azD4
dt8NODH0Cj/BXzF2OtaCGRTyb7p0LbNWhODtJGbGctW4rXNxdnsEy6JmAaFa0z0FPbTYIIv7Ax0K
wn69gt8BF5joA0PjFSv4DNg+koIyHEicm3KZRVX90rV2PEQ9VKdqKHDfFDn26xHkSdf7L206sCvw
Wphbqwz5TDOuGCNxUq2FFce2reDcJY5h4+svHb4Nn/6MK4CZcYMDo0bf0zLhWqy1m9DEoJlBpl1j
a+yuJ0+yCNEeehjoQvz7q95JSI0sQqqvxOmrfSX9dAsjmv8pRgQQ4fjjhehgx+NLajI2797o9ruF
Ke7DUiwVd5EMr/vRizZ5mMM5KMC8Rh27r9HiAV/kEu7zGL6goc44eThvt6xCLjD/Sh57VXi3U801
qrCub1TJCN5Efncfg624MnGe3BEM+TIOC9pQGUB2bcY3Fg3NAzOt4HoU0XN9EWctpok2qYDtsEaX
cfikVgfeD9qjJo7KPU3J+2jbcjOhBTg0EYi2YUIJGYTi5DoXKVzVUCgmiKmKkJkRkgnay44ZkBk8
9Epomk62z1HQpCQ4ligptqWjpuOARJ9mjgwIbK85sKEiO6W56L/mLNL/aj+2m2yoGfX4vfOOEgob
Ny04OzZGCshyu5dST9mN70bomGtXntayj1BsAz2deraQUabyTcsL9OXnQXXS7lAeQ3g9D4vpqo0J
cWiVvcseoANx1qbGvx6T4DscG+/A476eoABfqGEygdhQGoze1Srnr7i1HYmlI8bKoa021Fg+TiaW
Y2WX3gSJZ89ZQX23M0HkcfFWEpqS0NPeb0b9ah0WJZsCj8HrXFXiM52oUrcoz1R4XEIFSGdakww+
TDpXT6bFbLtr58Rbb60N3eilzumfdFrHDAl6AUkMeHWSHVOkOi7TiXFin1QVF6QYxm8d3QfxxBAm
bw2Lxiw1DEJcpgXxoYrURRHb6YuzInbSG7O6a7kVvK/6pmvy0uxGVw/l2YaRwggU8+P5L2MycGXk
kXFo3UDbjaCVnDrZc2xxCS7grZMDMsmWNWLuOvNXO8ks2XlqnMajF095xp0KZwNtseEQtN9dPJuP
OMCrepnRzep2WBuDXU424mKyYglEpZeYmv1r2C02cuEStI76SDgFmeE6ioHKjto0cxswhYoaP5Rd
Ev2ERdbHP1O00ixMsBMLNMhjt7AHy/woeq+LGQR5DXtJPkxyHeCeFfUwH9upH3B30w0DYCpG3eMA
CKoLco92NgK8mKczL75EUktOSpIC4iXPYCyrDGAdVujwNXBiMbzh3m/QAnuBU/bcbJra2ZJwtmLm
GUcjWaKFrUF/H6f83f0YtnBIgxHZPu3dClmhXHs5ouibpnlj58Gb30SyQJgcOjm7p7Sfppr+RPvI
W3GE+u+OKPv6lCmfwg7lnJzuRh4hjLSBnnDoRZHV6xu5k5aadOYhOHSiW0rknJU/3Rk38uytU6k5
+EnitOHfhjoUOGCtUyg1fwuqD3wHSWD18Fymg5zcjdBD0uzpEq1CIOflH7pZJX1Vz6mVncvJtOIw
5H3CgDqOo6L5Gqe18F8WGYb2LqY0xoAC7LUtn+rIG9Cn8eiISwwLdt+43Rrh584z3zX0wsB1/Z6d
KHoBFHe96oGWW8/z0+XaL01g2HFowkg431Fmo9Vxm3hpqd+LCtjnksVTerBhZfOzVXiX/qpiTRrI
oIFVzlmYaZE7Lx4S19DbwkwRW7cWefk3jfymfetVGKOiJhagQNYEDiNDAQGOcfRnaw8d9AegQWG9
iJvFspvBmJHOkXp1xrbzmQC1OmWqIU37bjKt0q/JeAXzefwB6GkAnAouqZYxj71Lyr7joE4N5+qi
hp7mJwyWhCXU1KkkfFF9wQ92ndUOAA42AKup93IpfO9QkZrjH3Qse3FkaiOX29DVSYmjwkN85ol2
aFAWSK8BPAJjx/+No3VEKmTHwbvCwbg8O5FK1KZCKL0i0IwUvXsjo8e1712XgsKm5kCRGoRbLrco
Y69V5dG70h4FvWvN2COLClCupEEfxH9KQHn+1eIVSPT8xJ2yrWHjM+6tjlk+oYDOFygs0v6JQ08B
/si0+e0ijeiLUqSAms2wZ9o2GLL/LFiIP6LJ6VYG2mPLyCHIR83cyqKHLla3La8hzs7+daNEvTEF
JywzQoVuw6xsdbaicabmfZg5z5KE2Rj88hR/etLA5DvZnGXD55pN+NXgStDs2VIidlraAuJp3s0k
NYwwfBIGW/pybFFnxbgIVXWxd+sMc+DaAfRjzA1HayNCPWR4Y9sF+UABo4ui2TQBA+Ql6ZefpWk0
ULVM1CU0lamknRC83XtRjRx0jDMi9AFXOihS3ots4qoiJWWd2EVOCQDaj7iprRvt1rWBL6HqVHZb
04e8qLJR2HsoBnp19MbO/YxmieQNTA4e1qLnIkaJ4R3nEUbAjZEaijG2t84BVTGFvB+1WsJNqtb+
XaxpsZs8ljmZycd77bNBMj1/DnJDRRGGHdWEF6mBi3w0MkxqlzIZ0XO2E8lE3QBFewbklmbpbRz7
iB5Sp2XlGnefo2LpqyNdYdpiu17yu36l7QXvG3vOq1+gSwmnhDGUo80tTBNGHHbAj9sG+DOCBGVC
5lFGNQs/DOAe94Ck2ju3fpei5fDroeHawz7pRVlLfW8T7v5szOGdFNOybgpfgn9si+q5hhOCsdKJ
DrGNCXLqJbkibc0mwQvQg/kyRvauHI/s5NLGZgGuZPVWxeFCAEsJs6DOw4cRoOIdRcHCm1E2v8pT
/m0xeeG7l3HEIaW5sAGUjNfj0NBRbBLdSDw95boML5PvhtTdkdSXteUQbbmQvOrs00pWj85c0ook
ZZb8bR0DzrMCEfh3oCXfYhBG2j6E8T8hxvzZFIv91qjDsNfyiceg3RZt8lkgrsbKIepdzRd5FXkO
GCLMbEukf6DerPswBV2xIC0m9GMAwaPz75brHLYUJhtpJu+68EaGZIvAxjn4X4HGqg0o4BgJxEx4
DlGQdhdhWYl71AZUFUO8omiIwgR6GjC5IoACVtSk5mTY8q/Wbgb2ZodqX3QGAES1/hNNKk5L0aDh
dKoItuFc1hte+eWjLJbl4IBp3AV1nH0yp/mr5yll/4B4sG+fgiDqEFq3Gnk1SnrToKmOmjrcBKrY
UFksDO2YIFiTfMDhAVdbNNVxNoRvZa7pDxjAoxsnc8goLzzu/CE9k/SUfZeY+c5LGQvGRjzeV1Ev
nU8/C/56CfkLJkm8Y7sGLjrgfN4EJFNpRP3LqWnl9MaTb//ZUjM/Y1ELbk2N+PR6WJ+gUXfKNPVB
M7G7cpql/Vr1qJ9MNBCvs8BVvioIXgMv1ubnupXmJi+sfvTDHLy8WtLdqFEZZyoojrEcF2hljncr
MmzOc4LaSMV1jVZGescquoxJEnSSwRCBMPSTrUwx6hdxTdaHjzTLrWz8VDkBYIxFhRIaayh/TdeI
RxUrcRgbzWPoCLbrC86ULmEeRHkG+0cbsekU+0W/SSck+lAEVkegXnPpIdbIuPssqzacbTgD603H
9bMvvBwZql/9NuPsvNJS9dtxcDBGlQuzEpjPtIirCtgYe3DreIn9LwOwHLtfG7+5XF7sCRSkQkd5
zltaIoyJdTWeRiy0Gd4nFmFIUHsqqL8e6OIbZeC8xHN9g8M83NRL371Kp/B+07oe4NK0w53J634r
TYmJP2q97C7PMbfHcNW+dTxz4KDqOLE7usBoHQCHPTH2HCrjUbosxtmifOoucX7aOGhPgIRILurZ
tWjfifdtBlUgTwa8HSh6ttEU9FsG9cN+qcJ6IzVRhEO+uteaaT3zZBGSixDgz51LTCeRcNetomFA
V30p11MOOmi9zoI0OMb1iy7PL6+RK3DlUri/KnLQCUgaEK0UFS1Kwfm16Saupnqq0Y17qinOuYW9
vBKnDIBZ9zRXyWsWItCqwORlWv8MspRbjGUNjj3G99ZHBYc9P9q1mUJpGHFAM0buaixDXaOGg2/S
9ORRdX6lVPVPfcifkLozoRNuMV/LsUUHKyDcd2yN9kxgNVojtqFpHa5wO6zmUE/kPx+cC+TleUKV
2oq7oC7nPYpqjbxpJSqNYe6m7eLw3Re9uDJLmF3z2xsSZdb8jErEgsFQ6lV4oDJowaEL5MmCQzms
q9+oCLs7PwpHu/MnB/EFZjTv6Da4kea+xAi7im+RS7bYqzE3bheeSCe9CzrkFcBdcXNBU75xjdFb
6gL5DBz13uZosaEJXOctdqF8goHXxkBQhsJ0W1t5mseoqg5YzMybiWAczSujKkKvjvRLyEZCisJA
OqAjojG7iwgGwr/bTPHOjtFPR61yTlgpPhgH8k22jPNRTWH3AaDzvbI4RpyUL2Egn+xa6+EfQviW
l3GZ5l0v0ag5UxgB9HSKm7zCbF9aPMVFTPmCflveZ7qZn8zgX5ha3qaKgzMrtwxAwZAxcZVsoOoW
VGBZiWOPhAd/qGsYG1iOtmiq//hc/NtyysZrI2rDQ54uCVFGkJfGHMMo++2HcsRX1KXIJtmOiFNS
0Hnpqj1XMzbJYZrDK5BYE3iWQj9RkffH2i3RZXvWuRqSLniA1GcJlWtfupIpfTkrJKFBugFApSBA
Av6wbCGvgzkWu+yyHmaxi4zTOt52avPl0BfTa2srHz9/lm39JfjLIQbOqKFIalNbgdKbu1cWkdlL
rPSZdRoQQ5+cROEM5wITIB9YIqyCtsMzg85iUf1dwJJx18jwe66Kf+ViCPADAGYauXy25fBvpJE9
pBlue4GfFkoZhOQF/f9k+zsp8evTeVMItCh3sdESvzRzPzUI5N+84ZLl4vsZiBi+xis2wfExXdsH
YYU6a2bl1wpJK9KfHo/gOp9HKs3HxhXdJoV/yNwih6egigu0PS+/lccIHQReuu2N9+tA8xGmILZa
lS/0Rb8FZcGma5rHykWpMmJjEcJ9DMcEk9CFeMmaw2EsMz5FzAGZJ8nXpEt+u1jCqWf8PLv/28pj
QtEbBBZ16mU3qyRhMKzIHYsuoHQfRicizMHb9lnzmRb9SawuU/vYPZVB+TfLkceDejxUXfVEAsfF
YtWOGw8W3FWgEDR7gg/m+sOOQeiEiM/cWdlFVxKSTFkGDq+11+zXqQMBNXckO9VuuiNhEdQHZRae
HgGyTVTiwDaEDNYunb/wc1LLo1W9ysQFm6qiH9cEOP5NhY9gncXOYadXpsVhJkeXiccfevWtzMEA
ZMaiCMBInrbiX8iGGRuUe5um9fOQOr+u52Cyn73PtV83zSA/+5GQL8q1T58qn6hD5nelNO/MN05Q
Lh8FemYEFkAZZ2Xuo8wAvasBWEVDYQ9JiWupJCdomyfMewbcH4Sdx+D6dHQXpk780OdqmwOwg8/u
fMAb3QM7wvPmgR+jwF9PtWqcQ39xKaw2/ZgdosotlxmMlvCuyNZz7ttpq3TiUQUTDxD56pUJIxZU
z0cuy4B1x8iAzzb50X3c5tODv9ofW9fJ6bISvWH+DMcDlNy16Cr/tqZ1+gpQNNDxFse8LvKbyOgT
5ThhdTP6ANkAaZCou7ExQMOECoRnIm82dYkGzZvYVWk35tVsrtvWZWy4cIbKBm935NR34ZCfVy5n
0joIL/T9+G+dhB/52r64CZswpiq8pmlA8omn/0T1Eh85fjPYas6cPKigDyEbmvA3aINDQ5F8tGJ9
qsbwtemblsYm5X5cGveezjD6RFUTf0xe+7H4otxSw2EjsuN70qhmm9oeJY9bHBIW3kyM2pB3VeIj
5rvHu0IoY9eb7rOgJXzPymg62gsJ1ICuOLBMxt7tPsXBGiG/rtShVYQZ9DJ9UmHT7f1a3dXQ+C9h
M51DpbPsVlU99Mow8J2swzhjQgSg0Z7O3b8hFzcm1u1mkNmu9EagZLnLrLMm06laHiAfIbEbs1Po
OC8u10Sy2J9WM+FUPAf7uGYWDWAMsnEvGvK7quqkAP/jaxn6R4Z6062VIj8MqXSIHOod0ggcNK5M
Qdv9MPX+jzEjt55FvheljOCJbSkoP/w0PyclZJp0Kv/0Qaf3OUrsrefn367GGVGxxwiMWTdWtHvY
ce+ejPdiSBKUf1VyCr2y4se0CeyL1vH2eg6bTeskwYlvW5HhuLaQIRwmEw8hbT0Qek1chHFjD6fN
GAYYhuYRWdNFRBAm+aOtU+JxzFAWj1g4NIFWwYhtqHO+yCZtn2I34VhKvIjFhB9gl80RwdOJWACy
lnX0VJTxH8Pv+ZforHAzBap5lSUbPnxB65OjB/uwgCu+6YKG8LW2xfFopkTgNptwp5Bzrh8zDTyl
D5JpM8XBcHAddq40Us5pykB9BxZgIxN4DBqJw1HvVxEoHNyY4eKuhCjMav4TjB51XsgJtnY839Ok
MTOZQj46pnU/sxkZfs6vfRD9KqBq1IIHcUXQcO9IrW6ydgkR0gPGN2uB9YQX4CcZsnLPAmU6wLNP
HqNxgcDfYDRBKlG9GKDiReGGdGFOWeA8KPvHzqmSY521ast3TV7BfJ/lZESLNQCCVi0crEyAzeuU
UgiWLN1fCIgot2p2skMTA8OoHS67EZ7MdS7mBZ6U/szovq9ShV+M5+9VAnWmV3G/19EwFTK8+l6P
CVnnEH+7MT7PxNgBAukQgLZCJdtyTPSOQc74hQgZUoxX8TQOhfs9heQNLyN5fH3b9d+RmGdggiwk
WBxGN/Xsf0FP+Oc7RLLWrIp2KmMzEbngUopgvZ8sw5SpxPG4GFx8LYcn59988qtS/UIcTI5l4v1d
+7Z4LPB/oUxOigeXdKujHTEiCTwsO3nhVOSCDip0XANoLzBsD5D1rUOLvL6KnnnqjknHICWVMYoe
fsi9dFroOihDujkO0LeM5i7x6vlKk/l1LAKCPVXEM1Vi1cclGH+6dn7H4vcQZ4T4dQmU+Jod6Y2q
oCy2bKsf8LXkV1U4dTexwi3XZz4/TdBBRmxCQJgQ9w/gu/wXV2Gmh6a+HRdW1WttmoPHxGE7FjBK
UMod3M6NNlGRvUb9mnHx0JZ6U1gdSnZ+FWynEkmqdRpGr2xpQdY2yJITi4aCTI/urfXpT1Ka7M85
yFCB42fd+tDNmM7IaOMYmM8qTuW2Y7DAfxNJdxgH2Uc1RfOpa2WxjVgucK5k6RGcBFvzkEIzmnsN
n3WhX3KilMZ6XYkprD2gaKl3nKa8xSKQD8ehnJtdUc/i7zjYbsuE7aWq9XprhviRBBZibHrU13wS
kBx+yOjdSb+0alEclpl+WyacEAgGu39Oarwz88F8vHZ90WKWX+7WpTLjjga8erHsv7aS7daL8MXw
GEfTwubXgy9HOPK9rgc2dJxkv1RmL6Pvp4coYDwyVAYzU0IUcFoDN0HSYpHnYtPMRzMcaX6Ydss8
3hnkPPmxW8b4odHmbzmVn6nJs4QkKgXpl3kyjfZaexez5KOY0BWH9SXn2saPazlCHfeC36GFq2VH
NuSxQFq61ozHsJyjz+apOgq7WN4D8WSD6X12IozSa7fgwxbYVuDD7NFTDoeo83d92DhvwGV5xtCu
/lO9Fx2FUc+qLp0tyErMGh7RZ/Ey2J3rNG9r1iU0bbyR3cgNp5YAb78LcHzuzHhOeOSOMVZ1n3uR
CBUEbjFpR13IAC10Q1QjTHBGygQs32jB0uok/ORfVsLrHtimtiiprnWHI6ax0B2WBDQNJlT3bJIc
xwibF+sO4dYEfrAvEeIsS4psX/7EUn8JDzZL7+Wn3g2wUoIAvWSNzKALRiPot8aPUPNollL8SQqP
p7M7z3mH3RMj0XyR73rd0/+Wlini2lckV+h3bz4UrTzPSwbwpwZYWx4tPlirj6p4Gs0zH/zK4Utw
L/Fs7p0p4n2MVY2EkAUH4Bg+srEEGY9pqMIfjsUcPkFY9tt++GVnfIzoOZuZM4ZZxxTwbjcfC71U
ug/tzUx1jD2sG8v3QjwUq3e9jC/lxLb+1hv/xP5taXgsEK6z8UF4SRo144vh4iIjGdJLf9DIbnw5
goSa4QcxR+7AlgDSDPr61lt/LbkMGWZJZISAoLa2lYcK44nKHvumwob61cNpIziTbu3sk4+JZ5v2
i8aKDKpznqTIn+3J0/NXmU10bcutcqEdLnUOzLKhxE8B2sY9SncEsU+Q8ne15g8Mak9c+w2JJFbS
QyoQhw3+yj67Be3nXkufQBt7WS8FmjFaZYCyFCySE4b7U1DsK2Kr4r7OOYvn6YD279biV2jIZ2V/
g74GjWs3sH4XO/+SUBY06roQoNqScPjjyaNbBzgde6wNoqXkU+nyTBrZfe9Vz9lwOZaG75ChlCr4
axYQI4hDQadDISjh+nHooRn512nes4Es2hGE4zw1F6IWq8ABSGbM8GpIqwe1qn29OOT9vGBfoyta
7psFVU3jOM3G6amHL/9nlIpzmPk3eRP9SXrvPchqfT24U7yxmb9Cp33TbFUHLLB9sr5W+UffDSct
sP9mfolnxY3x4qFOIJguVsluNgkbOglhlidXx3SflfxYFo+lNIzcVatjHsh9cAEpgpXN0achKgmX
mxL3pMcY1vLrMRckzDegTs9moh4eFWwbKedHrIDRFicqZqqleXIU6x28Oxf5DTdvlRz6EDfbVByj
GWJoj09izcSnW6zv0dI+zu5vV0ZfAQ1K0Jq/E+a2osKBZfJhD3HjnM5FeuDq3kTkRSFsvGgwpNNv
amF3wtAvtd08H8pO93tX9A9e+RXLjHdLI/KNAQPzAEhEqtfeTJ6og4fVW/6RxE3wekcxo6EeMoYL
lk3sjXt873dDcYF413/SWb+NIa/9eiF6FZG9lXHG+NufFZFzy9njnCYWTaHHJRzd2v65kPF2vuAE
0OHwXKpzFhO4mkpwJUQJWZCm63jTrwkxNwtRWvkxxHY+XTp9MZAK5WOmnIO3NmYOUs8XNoW3HFWD
GKQ1D8Ysd1PbvIh4vhoQE9fmkvKAe08QpLvUf6ivuZL9kbgHcadjs6lqlAbF8BBhDIyy4sWLS4Bh
2VOzrhTf608/iT/MqkHVqUfEubd9Vh69enxXXcf9qQj96NN9n4kP1BHvOZKtJBm5LOpqb63eCOu/
Kh3fB8J8hIP32RB50IDdd7M3C4CniLIDe1pM2+NbEOhdGae3KbzSrpLPqPqAKAKo1LxnegBo6SPK
c16MzzBkxnjCPn/BBhplGLKEWBFVA0GX6Rm47KZEV8l5/BZVX9kwf4cpgHM7Bq8rIhufpIirce5u
bW1fEy24T4NX1IFvqYWpUKfxvmQQptD0K3IdSoFSLUiGP5XAkFWXn05qH1FeUDowS32xMt2McGRG
QkALuyIM8yjbqnp4h9dwLN3xGIzZW0z+NExaVrSo0vN+wr0N0J8AkTTUoClwbAKdsF7EGOTeJU7m
yuI0L/A7+herIYoEmnRU/A165gjv0YthE7QPGOftyzB/kX11XYLudSIc31HFNk1k5ln22C4daXHC
Myur4KlCEaa5xOfi1d09mJbHmSglUdQf5eJxURbr5yjbYaNQ8Weq34b+X2Dboyt30Pp/k1GAY7w8
6Ik+MRRuN0mD7asPvmZMJGE5/2aNeKpz5h9jlVybyf+dQYX3Je9hgUkL39p34TBOQFF9NYHMTEX0
MUvCmZDryGadrpjAX3KVoJjXd1G8JNe9gTE+F/mHZ82TxjhYh0+MSPArOa+2J1wuL9AdZRiTSDOy
XsYLDRFZx1tfy3OT6WsBQUehPpnC7NCRNCFwOdRFeRM5wGQS907l8e/lW0cRf8Xo+ZL8fcpbfe4L
Yu6EWyGt6gPeSBBQrUfckbt+h4tBQ0Wou5bqkbX5lxnj204u+zD5K9uVNW1jm6O7YMzop2MvJjSw
o70rUgbgTCNukU+99ZkOHqcxUbT1ORmTcXkMesNqoFnOZZWUh27iZCw5AGa73hUuGLZW+xyV4Z32
OIjDKujv7Rw/j1P3PKbFLTinX27EA5tJcIZM3znBrVM/03x8kbz4WqTl75isX2HdA4Jk9LFLxmq6
XgfynEYEM1cUtwCSulPB4m00wQ4N1bZtL7EI3XueDg8+5zgQ5ncmE29hN2e7KGvYramjqyLFuFq/
5mwJu0w+1nQUz46frCSdtN990/xzcPMgZtgnnbfzWVJvTD+umHGd11pSzOU1NLXSYOGIcz/dlRGl
rCj+MiN4avyFiUDIwdwnxKWXuf9U981PGhCRnYL/9Dkm3YseOisHYOclhPJycc6yJc1E5c0LhrP3
2gn6nRjMU+03b3JZ7Ek38PvaqgURxOW/9Znjb3OIGXiIof95I2HaDiMy1AorcCcxPtI/7gCNQKqB
Pe6jy+aw2Uvj7WdJWHJMz5OGFj1srT7Yu/JwR/7z4ofPjYdB3cmi85CtD2FO2SDza080d3lL0srU
3Edt8zZAI8sAuMUqv4TQ12ffeRqjGjAWvr3Uu2mYl1ZZ85CE45fUFbWIz4QIVQswyeQuS5iJFlok
pwFf8jQOG10th6oAtpYlXI6JFf9MkzxnmSegoUTLbuCE3NGsHamp7m0x/dT8PrTpFXuWMiIakGm6
U3nvLr6+xgHM2styN8eXBrGRiJ56hNDMEBk81eeia15aAmYj7WIjL4hVRb7RPiUKAF0Anj1Zy+JC
rtgamzwPvPxXkelfHMMb69mMNS0BtW6Y/y0NJIw8vmFGv+yxmt+gDr6Qlw8VUnA/CH8qz34NZsWt
tyAvJtvnxfPLe1uPr43XvknSUcA84NkCYuxk3/3KPcuPjHcL6t4c7mdSMkmUxUSvsWCq7jseyAwo
0rrFtuPWN2lYxttpMuQjGdYyhYLBZRmebCJLfpW03bMt3BriNOfLNhgkZTgWR408itfodvJWjqmY
Rfdj76IY2IRtunI/UKY/Ca+lijLeclFqQboJtpUvZkHj1EKfVgjMYqwRa26uZc0PtlGdo96msvBv
6nGIGBrIKfD0fhjGFf6WCWCQDzIfajT9Th7ufdNaXCNZ4FZiz6gDX24fiDL/yvjBIo6oigttKNdc
vQdiEf4t66w8CGK8m/iqLowDwRAFw0lFdpC7IubDidUphA2AshiuWQPUdxkIcrFd0rWH3IwSoWPe
K2jS/3F0Ht2N42gU/UU8hwEkwa2VLcmWnF0bnip3FXMCSDD8+rmczaymu2WJBL7w3n2xxs090fYn
RHvfWxYVSFRafc/r/GbT9M/ERJRw7JIpGS/RJK1bWTeEquYpud/oyGJwuhCiZtSGByd4GRJ2ScHe
DI3bHDDZ8vQmEi01cZzSSR/5jfPhSQOq+kyJHOUV6JC07SrGvcW2V5NqzvgWhvzsijS5GnBTuGMH
dOm2HiEMN8PMucEtA2uk1v+VTRB1h0EkKt5nXkLopSn+BjEHfj7Xmf2kjBsTxY4qfGc7kf9f7trO
f5g/+qMwC4wLGnxDDLY3Q7SenKy585V4ZzvNmn9Q04rrnHXgWzsd8sAwx2b+3PKsQAiTVQGIKwzI
YUFqnUCnDWTmnSj48PMMc3RFyM49i0W1f0HtEL7k7crbqyKpn8vE98RW0uS/NXmACwqZBG4y4bhU
KibnAzhhFVCLWghbK9slqjBqSeskSt7H+O86QXwVxrcIAp6m5p6Xcf4bV4T68ayZm8VP2eRlgvty
Ext0YGYI7PI4yt4pjhajXeLoSUjT96GKXOa+eV5bxGOGcLQWZApc1KFnXgZE73et/TrAXt+wK0M1
RmuOJa7dCstFJiq6qD7NYxqfs34u/R1faqaPGMCsW9fUob9Ft+3/pDXDo5XPCCAMzhI30eyXFsiO
ZbR/Jseg1HHETGyrF8wai1NCs+BkEeirhE1nvy9Gkd4lQ/GL0s3w4i1Dgm3GtvzqSXUKxU/AINk/
uqj4yahtLbRHDG8mDP9zF+xrS9SAhu0mcylgkF5LFNfOL35UNaFgjq0Rbx+KgoAFgnqsxdxeoVKT
gRo7QHaxGeZI0HBPjLR+GavMBuX/1l/Ger5CkUfaq/KIfW8x+iuXy5mGQ2m7EX0xOZsagnZNSqbL
5wTZbTz5DajffcNSxA7fHXKyPXwnmNq9bmxQIKUe5SlvekBhFftr4iwnRXc4pCApuij71EXCeCMf
CI1s/EATvQz3GPA/4tF4O3gpC2Jkv6habObSa43SFk8pe0vwlI7FJKkQgfov6ipmGSUK43LrNnSv
IgRrkuaEHzyEtOJfSd2FSC9bX7JqcYcp/pTS4ID1aNEJzYm8/Mxxjbze6RQVg0S+gBXWk/zGAhE3
edt9SgCOH5WfwywXKJu51Z/DgGXdw5SGjDX8Nk3gUrtJ9pyLOvksYh0szLWMKgHgiX7ZuvkcQrp1
0JiwwxxHizABXkTYELQpJAjLlEJVB3nIji0dnEtYmPbdlrr5SWdXAVQWvc/MTBroy26KPW/rZL6y
9yMzu4MzR9ZyZH3lMyuq+heQgdOro5mJiHxpns3olJcQUdwfhzvguQzUAPghS0LAVYgZDx29htiw
oOx3Xs8iZwckj42R7c7lZ0Lb7WyiUbCYxrCbv/SNHqYdUnL1PWun4QxLPRh7sYzxv+O5wt/MqcEU
iGXKMhN4MzM9QhxXNFv6Bvs+t8b+FSMJuSe9it/HmZRWsnPYCGHADNcug1cq3GpDA8Guc2YRbboU
vmtOzPTG101R71rbid0t26Y2ZP+A59ueGnH3yZHWqIoE7spqXH0KUd1m5yEIoWxUbub/LJGLH84g
r7RPUYL6Y+u6oEInVCrDxg8txs11qNcRVdCog5mrBiqWbr6KtCZXjy3/RxTREGISpu6gByXzGj8F
Kjvij2A3qjGhrqiFTXiPcBzy49uaMUEuyzeW1BgHRAQxajNrg8swnYFizECVxZMa2obkoZCwnSyz
EiA9AOY9TzTVC3lq6ldZZSDvC3fO552AAfk8DIRLPFgyt+AOSpj2KRouZCCBCx9YiGLZqajzPkoT
o+WaFdvSB5FGxA+qZKTHg6BAgCijYeBJM3HM2JHBVUmfize3bJmf0YY136EqwDMUoQ2EeIo9LOP4
E7s9U/Ig2LRd3r0uRP32+4Rzi/HNivLluBdUcaqdiCNZsvK2+jZIYA3JZHuIia5e9n3OhvsmFKlc
tmnLaMdXsIa22Cu6JfTL4DtxCDm6TSyFsPXaHHaohqEnMShTXnTH4svz1DJ8O1Js1ljmR8+WD26A
EZn9gV282Jw0bFont2La4nb8pIpH4qFAXzxuGKfi7a5JoOFPGyPi2+w0kBV/fT2/tLmV/8bnnh5b
6cCLRGNrNjEGEIwQNm3Mt8tF+kuWIVO3lr6aEFMKlntqFZo1Ymki5K7GGl5YVRekQxHyvAlSgVln
mXIoXO40xKxPe3EFfxv9FlZnnmecYmjDmpZhS5qCjtkEfetGKyy4hIGiDLCJwU7cCr1pM+DpFn1i
QEo0HTWriG2Wv2EzA6bwUvexsgqLkUQg5bfI2fxvnCbCgjcUQ8wJ31rqXQerFrtxXPHEhNgB/jtg
gsYSaUgwKJrYvZVFUgEv9jP1nNWa3p2tAusJrXp+oAGoG+b2SaFGaZwy6TaRjIIXW9TD79jN1owA
IkPVpuCA+gA3kFUfg10gMSxsQXSvGy/1+8SQ603VISGUTtrSpC8eHWwsYc647NKmW6ErxeGsgQ/s
Juxb7hGJj3MuGWcD07AybMVdFK/dfRc+KWzdGZJ/QXLlSNrEzq6i4XEUSEJfuIiSkVRwW0I9rBGp
PuDu9XMkjVPHCg3G3quQFU8JlJS4RT9b5tSchVFwHTpyXeny0aLnoV0/ptyxFKuwM8KbHMQapt2l
af4Z+D7xQCVyiOnBsUKoVNybBZw/HnsbMZjNfqLG9lVuyau0SBaoyxxNt0Guee4DVF6BSnT01nnN
GkVYj3GG0KFhL9QFTO1vjFLrCmzX0H1GvqQHmypBK8E503T7yTO5B0CELTrncqGBziAZWdNR09es
DgIUOxm5eN3sJ+6pTfpwfuQvDEB46oTxysh2EPUCxmzi0lIbtYImNYcSM5pJ0POAp7D+obEIskL+
bvRU/iin98iy6HKcZ4WI3RcWx0R7Fja7+IAT+TnVAz/D0mYj2Sj8EJIYoQiIUu0r591puuipmK3g
rxZ+fu2HAQxEBG0UBI9qZmvfaurkjTV4MtiNYeF2v4ekLjVfqc5PrUFKLfCW7qLZYSPghvI7K9Pl
KUZZ8iknO39vfWrTDt/RqW8jF28HZ2bgpc8R+74ty1xnP3axgfuj8WfMsiSgM15DxOnHnIzQsmUM
b61S/bOmyxfudIuI6bKC7Ejvw4YDwVeXLp8YrtBmo1HYsTL9QOxGlI4GJYWXjIafUnlNm0vuDDge
kQ4F+76Om21YZOU/d3Kw5mxiVTIB8dmDpXu3sgS7h06Rt86b89cXFeKjRrXEayFd9QA+Qn4pZlT0
DXOWBlcNu5Iwnf5mlVTFPbCn8F+aquiWYjy6r6bXaud4qlfHtHLj+lhP+d6t/x/mEQIQwsuJ6xGr
GskF8r8CqFfYZ09VC+Ne5XChsg6DCU8enVbjxQhCGOzYQ/fjZ3jQliz/g13pdw4T+kDzxPLSiX9K
ax5IlQPgE5iViozmdmymv2hzmJkBZihZarDFfwlaourjKd1DRsDMERn6w/53AbEWuz8zHnR4IJvG
j5RfcItC2jtaKcvsOtcgqcC5bCer/TNmwbMXkRI34EFx6Ui2loBZ3Amn2JoAX1FcFZ8QKddJCCKp
kEV4YZW7vAhfEINfJjUSKu7BJInb8Y7F/U9WJ++oIy9uUgQHq06cI08enmbUgCHxO22+3GcAyjsm
tC8z8nx/Aa0Ulv1xTEANDrH7ChbiloLbWsryR8jkLS6hlhkerCwlKdFK3dXbwOQoy+7VwJw/bLxf
buEgmajBMMH4COg6g7G5CgTpmcxerXLZN0pf81X0POI+jQhm7NBiowhzhqPxxN4PZmI8wvZG9gIh
S/0tseC4WwSNZfPy1U/6ER4iMMbpiEJsBcN8UK1hE/BQzNV+eymjlhkvs0zjTMioyANijWHtpwpJ
SqtZpk8jpWOMSEtBSMoAjchAvxWh+egn1W68tCTqQ9v7pR/PuiTtV2oNjTtKdxY2q7AizA6559lh
sOIpyucIoTgLw3PoRSiglxPiZDK7sZjskYgglhvnkutZOrshlYKhVC5BIUUeqYDJ2SZL8aHw5rNu
vGPYMERCYlARrxpdqzYcCC0bIQpPq+g0dSLqPoSHXitDsomRjush+WySePVndhDm7AkSV1FnyLjp
sGvOpU0gemhN8QvCbZZITf8LfT3ZIjVu5zBhPj6FxVEFY73NC4jdVoXOZUqHF0RULDvG5NkJqv20
zA9WxMCGkvU0IjjbsOBSvz3itULGX4xPiHlzm4EL1O7iQwg64avRaAx6IZms4oVip8lbkG5nT867
0RDlg1SYDTObDupfHKbfMvZ2qT8SWablR1xZF8II2A255SUpHGxn3XVI/bdBLAw5xW+77LaLVz85
VHuWhugW8fBOYfqvdwwTwuHOmIb1oHjiR/iEhvFocu3sF038Qm12DsTEwvk/N015u8jjnu+U/wfn
FsvU5dBVyW+/KN54nrZqcT/aPIf+xup8b+IOJVNaMGXnIGk7Q6UWrVb9hTjUvMasV6wxwvObxXJC
CsmopcdWZSEJytQG6gEPeTIDZrbwpPrBk9Mu1y4YeIx5TJwegbNlmZtCcIcaeH5wWve77+R3VNl/
ltWloWf4Doxbv+vYfqW+PUAwpQl1tM84JIL4B7sWYLg8OKJ6GYZw3ipU1oyYmBZVa5amlzmvrjUQ
euLiNKmDr4ZG4oirjgXmustiXiqd3H1e5ZUoA9/w8BBzi/AQVgyja57gPifRooQy09redZ3L68mg
iLf7W9UxbwkE4QNywq7T5CPGAYhF6+99VBYBIngK+W9wZiAyC+ElpBdUd8w3fX4e9RERRjUMfxKt
L0sVg41ND7GJCLDwPGBvDvdTnkGxwTpGXtYyatihMas48BhZ1wc7e5afbsDcUAnqi1bNzn+lQ8hx
5KvysY3LG0bxE7A5hlfzWmyX5RavAHIdvSfZaY0B7o49JRdU/+gywM/ETLcViTyl6T+xtE+YF3dg
AI61Xf4jVpT9xmDh6mePo0mmzRbGs4nipIGLxWuQkvods2otogk2atQ3tzib9p2Q/4iBPQ74ZA5t
PzJ01ti3Ftsl8ajKJV9aMG2quT2NXfcsxuYt6wm/qz0yssY5rQ94zMmtAqy2oYUd944XnroKsGbr
IbFTRIQxxS6+6Q0pAQZym/MoP5nhJwisrUnKo8OQBb3Rf8KxTuPSsbVt6JwIbMaMwrg9UwfpegvX
f9sR1gBBAiMn9hS9lZnhkCzto5V0O8+GGNxTjISGUHdYDhtf+jROITvFWi3XYk5fncm8tqzPJMEI
DUbhTb8GD2K3BedUb4VJ+k2MtcrxKniYqJ6E818f0p8xlUIPCsyzlJscC/VA+Sn1/CsE+UyaDWDK
OtiP03JVmdpVhfq/DmP0R8ZjJ47K06QJQKeKZ7TXEG1GvF1c3MdQfbNuv9V1iSmcqLauR2/G5gW5
zw2I/p43+ttzANBP/R+JEdLClWEqco+wjHdl9acTajNI72hzUPVJdE1JM6JHRnQ+PWNJP2C/3zmh
cxbQn7op2JkwO2EghhxjcwDzhWr73PWQZxE5fMxxumMacM0Mp90EvQ/f/d8RIQUt2cXx3RNGUEKh
couBuHU1QfZMKBbxa9W+wD/DJGUUZEsN2wmEqYW5opw052PJWajOKX/aNpT1h2slt1hnbx7rxDG5
9XG/LdOiQijCTh657vtUO3w2g8Y2nqmOH9qpAi6RNmwPPTC1+9F0x2lh4aBCto7cqFRK8fRS2wES
UsCIbPWIJmp+ocijfslusg+ZuTr22wLjgug2zwJEZvJXz8FT1kjvXSMh47FOYDsDi5v8ytrL0vop
pu7DtsavtgOVq2tWlCJ9axzeZzs+Jdjqt31Ofag5r6y0oQU3Po8kWambtLLR15l1/kjtAqPMwn1Q
4Umn+AJy1MNzbW1FUniFEkoxpnOI9Zj69guwvuHLnopDEOITGvr0PZ7D5TjU9bynksjJokFBBoTA
OhNF+dqE8hHOELtjE55Xvy3MpGk6cEKPj+kKWXJDpIyEFzAQ5U3fFI4uN5NyL14UhUAhKbimxid6
zQxYsgrvTzzAcYtGOH0gkGMKC0a17lzcmfIjUocWRwOGV8IlNNvvqNwd2wPhJRbir2RGEHUSEsJI
cHe8Rat9yAvxzyk8kFA+OAmAwbRncf2T+B9zkD4FGZKIITkDRyPTWnZvukKtslTvYR68tRoPiqnK
X4gcx8/Ypa2ADID2zbxiudmwA3lKgoVQt6p/L930VTfUIQn4ihI/jzPn72NdQ3xNh3+VjavM80lE
C9K0eNIOi8EF4eUTsIAziJMXYkUvOqWoxtz7G2TeTH4pRZyxuwh4aM9wrGJFH3aSr7z6ygOM0eCK
doUKXhlXNrB7M4rLgUIlxjyBVzB/n3hut25PD1svZGJ7oH7/iY6KwB2at7Cn+PGg6R3oLNqHbmYX
rGRI1HA8RDBfwX9hjs0fh5RnRA081biGdy5WuUhg1IoX3ZM4nMj3XoCFqhabGb6FGCHo/28r1fgF
cAfvlW+V7+wYLBJ8HPdoNZE6EGGMxLU+F/a0DSBlboNI9fvUDuUBs91yYpwYn4xOwuPSAVz0Ww83
P+RAdK7ymsfhsmNURffh63aT5d4d23rBKVnC121wqCXx4EBjzLexgxk3KHdrrYPmetvxNjNmJ5kr
SwP2ohnkacx+45ZCNd9IXnKJ82rHhD/eAoN5t3Etb5eYu5xmZzwM1mS2fYQDPBms4TZWgcBq6A8E
f/nZDLAPJBlAJW5g0MqHVJfDyW0ARAivGHeqpBrtBOKSDFmAy5LXD0NCuAS6oso8R/iLNWb/zZBN
0yYh2bBRLGvjmkR3hzX+0ACyQJa6R1ezlRr0Dj8SoL2XrBsH2gdGllUV3EU+lZABiy/jIrZQuci2
9pp20wCNZobZ7WI/vveC7XpRVxeLvcZOF+Fb4aF4MxXTE0sn3CtLx+Z5cYJDiJ7mp875Zpql+TXB
e0Nl+1hHNsTWmT8MT9toRo8hafxKm/AsjWA6xLwnxeuDIeN50R8JU2J8Hmg9R0Mng3SOMXGxWMCv
04mMe4h1uoA6P5S/h4wXvI9j1DKlPi6iPhgaHCtE0A5Jrt46FpHyGDoRzg9eciqNYhmwgm4L1BPK
ZrnN/x1vIhiwColzxaSUixR0qeiZSMRJnRH4UzCGHQh2qmbsRA9sOsGPQTEk1dK7FIykHxSXm+tG
1CxAdMjTsJ8a5Il083+bcAabHubFTkdsI0sYPbCrvsZkOLB4fShc9IgTZTiIAeSbowsdnVOFQ8ol
q8YyP7M9/+p9+07eyrM9I5+1q/EeO/25mxkxlnZ00j0c0tLmeAFLG+fhrp7e0/Gp197OB5OsUutQ
OssjchBgD9VuhHPQ8XWkzBiquHhk37QthE+MgnMTibnVLG4f+/UTDeH0quPpkQAOhxejcdhndfal
nOE9DoQD5v74GMREQ+PppziRmulH8jyWJHvUwXC3Z78/xBGLdouCkJWmDzc1y7ZG2xhxKNM3VmJv
xhE7UW0C4JKSqWfV83vj6H8ipDDFNmPJDaEi/MITN32DSPcorAAl8up2MSqu9wCj3/ArRn9yTCuD
ZmUdYDTX4mvG2TQZ2EJVxDvIoVBsLe6hS4AdL098cUQ8/kRKZ8k2QBOK2fZHHxlV2XVXeP1b8iEA
qgTR4//bU91dcx7CnS2wlBWNQ7JLQmCXozwHAwvBzW7Isn3q1Z9onIkFKOU4Pg960pwPuMC5Uwl+
alAKHRWb151AHbmiBX1w7DQUnA8M2FPz1rCpOMrRIg5kJAIXwsmPb2BC6hU6FhN/CigHgAT3XlRW
x7gBBW9EdcaK1PfhMW2qJ1sq/gXxzc+Ibo/89GRnSuzLYpCPWTg8T8AlZTKe2af4my4vPwZn9YL7
pIFX2e/JbdQfNw7tU5G1jzEIGBjt3ZHb9sYABLmxIS5Xc0ngVVVOceG8ZaNAMmncJmujA6MnsVe3
YjbRcqZIABHubbKa0fpc8C24pn+d0R5hZGahlcHWYui208hu0S5vl3TRxzaMdgX4esS3PdyD4pN7
pyXHp+M/HxQW4a3OVzqHw3mEMgB6RquNqbk9UmXfsNE/lg6ddB+nP+A/0jut2YsVL69sgjG+1NsB
OnrYLxd08f/sPsMcQVo4NA9Lc7HVdFJ7i3USe4D0y+Y42UmhLnINVnLHkDQ1nbFE1DLPCdFyEH2X
M/TXNE2OY4GUsUVyEc+se4MUYh8i7mfoey6z0EQc8c3Blk6mZdtJde9YST6Mbn2MYM5ORUXKUxc9
Y7w+hDMCpkyE4ZlRHFhAn9XibDNbaKZLL+Vvf+7fXNhRG9uSb3oNHaoAE7RQ6ePIAz1jJQeHGpz8
xi+mnf8YNt3I47uxse82CAQ3vYzWxABCInhNzm0o3QfwmeeqnN4mNM8P/dC+WW75HMBUfEBE8e4M
OAiYve6CjH2r6K1XAJo5w55hV4BIA3se8tpoepz6XXojG+Vsz3poN0PjDsOfVW+AHxcNbv4Qksdg
J/lrMCS3KYYSoONjl+avbTS+2oW+EsN2DuryTD7JN+0Qet2eJsYwkKwb/POmQ8AL7SXE4QMJaJV/
7xBRPkk5P868Uy1KRDzMA6Id5fsEVHXp+1QO+yUnktyGWhWsDmV/ds6ksW3XELsJABKiNOeCZp6S
NeYXZg5OaqsGFd81OW179TNKFuxe8HcwBFI40Dg2MuJywuxaPIcj4lxtp/+mjqvTVXzJxJmLXVMD
dkO9LaYAc6b3gFXpPmfmqAPw8RIYgJyOkOgYljePbobOA/F9GxAThctclfDhl9ULrPCS8Ciwsprf
lBsc5Yy/wUrKvVT4ygwjBP5nudMZXkXofRCjB2qf64bmcnxvMOICKHBuZbJcxQKOPF8kbuXuI4uG
vWWtQKTue2nEf2GpFchcxDC6cshTVCW1sMFgID7ZA9+qBDzGZGgeKpNgQEY47hp1qHPC4xukIds8
FxccRX9l5nzih1ijSsQ5EWyZEoMNtyQhANYsDAHv6jjZn2CcDlrPVBz+U+TIbQRTGP2IoN92sW24
jDvtkUY+Ev8l3AAa8zjl4C6ZwnNIcwYC6QsBBnnQ8oI55mlQb1li/1OFIWjeCR89p9ubKAQnEmH8
YGQYLdT+S9wgViYH1PWpYEY4R9U+8Lytab130VA0znhTH1z6kjQpf8a5iDeVxMBITOtWu/zzrvc8
egLlqe/Em5aZGgy09R1uSN/1M2IHc3e44r3/CSSxH/hGp/J9trO9BoswkP3aVfmNIcW+y+obgS/X
IOHX8NdNJthYLsw9JO9/WRFd62WGITGVux41/oZsDtgcsEyDaMtS8NzFErMzg2DH9WHIdDZ7OfRw
k4uZOeoA44zeb3SSl2VeKPVqn2cczNR5idfRidLy4lcgnQbmRoek7OReLZwtsaTzkVnibu2RR4lB
XMXgj++4f0h7eYWo/KWMfw0xJmcMzi2VPzUB6DP/7+ySfxHVcM4Ij6xifUTQQ03a5idM5XiZO+sY
o3LYaBm8D3L9nf0J/apHgZDM1pnJxYGnD+9HKXc1NI6iJey2xrLTuOT8DSRvtOW+ixEp9hUYvojc
pzn6Kcyw89l+jNLe8PnfjYDpmIJ8RuR9Mw6O2tD2PmqmRMQcFic9Jn+U8u9e1f9g/5rQLzB6DSz1
NlnFdfG4S3P/C0FRt+GL2FqrI8aQqccywrCcXnZiwp/pMtzBexYs47suv5T2wKKsTepwkY3Gfxmf
HAeHH36irV1R/dvCC68iSiWodJMTAehDRXQJ9fQBRg5qHo+RmKot2zYOJmMzrhwCsdN1yr2ILmgb
JFJts1F8gFfMd/VigiPOLbIWgB5tpeVdeckvWnfdzk3zJ9/K0Ui0ZMNH5DZkDelOfcfV0UPy5uT2
JE8PKBooHOikcES2j1kQ/HRJASefYBmqH9w3y0wrzH28+NZhIiuiwkEzMnTMcFYT0dVSj466OQJK
o/uKPXUMSnkoxhXGzm5rS5ghwwqVAhd3e+tge+V3gohVsC3mamfRVPEAWz27ATanTNT1rfEbgm4b
9z0TGJgdJrQLKXSKpuKhXYA9li6Vc1Fj8KSyffBtkzIVN8DNKT+tdbBSNdcFbfD74HMfdKJ7y3Lz
0sSQPuq4/wERdWffTYRjUgOXKxfej4Lkx97JScYYi7OBpbYJgvFoVYgwvUp2u64YP/piepa1z3rL
GvrjsGbexAruPYSJlElUkz6yc7Qu7Hjd16mgP+rZGZTRtze+Y26FNMsUYSc856tFDGa1c/4UkVbA
C9X+SquYPCILq1IC5qrNQjR6rOnuEG2X7aDAFrhtXl5YHDNgnrN84wQE3qYa3vRAyPfOODGIBXvt
EdrxzU3SW8FosjH61CGX+IEB8R37Y/jF+P6kav8xJuZtHmFgQfGvFM5PxPORYWCC1L9g91AHIbM0
FB0k7qHR2ZOafOgb5Lzx1m7iam/DziMxo2Pbw5AX6U/Y0GfVIxBnkE8b7U9HL6y/09KDnDglvJMT
+YWd1W00oVvAETeecR8MuOgHyrUTaPNxJ4OUiwgA/mlGXwPiAPJgsXghFkeQLVPIeRGWKJaFs/dQ
kIVxDFudxKkWRm0sirPdYzjFjLybJh6UCR1UPNXAJ0KKpPoQVss+r/7iCHrIWnjw41ou2+g2GoAN
5BofkbIurKbYBc62/DM7Ub+JQL9v7d5NrzaK1ntshHtwq2I5xNAHN0Mx/ejG/7YSs5whYJ9kbZ6z
xlxyE7w4tSkxMxb/CZ3fRik1ffWIMWaQvyH5/vNleSHqjETKCvWwUJZ8MEbcBBEMAYFZp8kL1k6K
nEVF0MeMxeARDhaUzbn/yot5H3nGvgg9P/UN2q2UrwwC4jk3Fd4/Bd8kw6ds21/MX08+KpztOKLT
G7A08jL4T3hYgGw22IVRZ2QIzTdoy50HLbuPlQ9bA4Mo8GH3MQHeWd5hwP7zf9dD0r2H2OLUjMY5
+g6n+dB2/nOvgt+4hp6CCh2F7GrAW8YlLs5QseZx1X6yCq14TREBEAQSPeHXkRuBlXvnFsiYm5QQ
846e2e0VP3hBS5lV6qVPC1i7mX2q4/axgmi8Iy8dC7n6O1F42kCRDmUO/j9GFmaBdd0kxntWcF7d
kL4AzR5DsJg0QZAxC2EyvdZXaSXVvSUiHQVbSq0VM9Qgjbjm1Wz7t4IJS97vKgtYdlg/DZz07bql
4bCb63ucQDyM8Vuk8yPs231lXDLm6oQYH3M0WX2xtLd3BGee7IP5YKvoOS3tvZX51FXVIyEZ1cGs
M4CsoJloaUw3Uwe3P8SQOzNhx7j9slTFlyPt65KP26ivPoRlvSIU53Z0zKOn4FmV6qR0dV2AQcWd
ek3LytnVaaqfqyJQjwUxSwuig4Mq+JZJ3VsE+QAAS7AOBD47z+p56bW82g7NXtnWn6HDu+r7HKne
lLwWU1y9dgM9SeyhNJjOS90SQKJupOV8NlASH2wve6674jFfyGZzsZvTDre5/+5MSONXSYyZu5ep
ID91tP/UAQ17JBFIgdABilYakh6KJ2WrCxqFbJO6xK/oJmJ1KKYbgVl70DJbuV7BRIBhaDhlDLOj
IPhV9/Y/oxfW/xEYQZTXryFnLK0GvbHPI9d07+j24gdsO49VxcbZblb8/fSWWxxlHmKNHR1gsPVx
BeIaB8hSMVl1obEFusO8ntOSoPd8dovhE4s/hvU03vs5CvTUWzV4QLIqBBaQwvmMrURRh4gCkvK2
yIMjkvYnK+H0yvjQQt0lEgNddI+43F8699kioaywk21V6teuhqsQL/5zEBFLUfgVKWsEHjS+uYL7
+KiS8cfGIIXjC93NQJr3/Mlg55oG8BNihVWAdWheItmtro1Zfnssuwbpgz+dI6D31lNV/iRLtwlk
sdaHKE0IIlndfaZ+40jimwPChwYC44zQ6VeprZB7z5w68Wknyc844byWbnZH3k4OpJ8+hYJqdwq+
w4jIBFzFiXZZzLWXRvl8YI40RuwM8Yi0h2l+nwKasJlswbR3j2PgXIHnnrBTgSBCa8iejfo+qKx+
b+zgFXQQjA3coWSVBVV+qdvyxxLFYSr6g10Xj/bi7lKAuQ/QbXcEMmyzRp6S0fvE0srl5/iHiNzd
EHcDAhn4WFOCkVj9cjrvngzFi+GijYzDlC4Tu96i9goMDCmx+lB7xHFZBSY7X642vpcCM54T5V9l
tjzDgXisnObke/yw1qrbNtW2NnitpgWLWZzbHEEYro/C78Teq4ZLXZYvLkIApaJzXy13UTZ4zd0C
+prG1UrVvb5stEMIem1vfI4yLyNNwOs3biHvVRCqYyyt9yns0JZx2jjTp06mne3jfFz6/KmeiPhq
tT8eIgEyOU/sA6NeOCDRdOeWDA+GPAKgkbg9anjJfa9unQEejJCDfYV9ZAf7Yvn22yipSo3lnTUr
Crtgsrk6ZxT/yJJ6N6aXrH3EjGds6V9trQ4cfTzLVo2aEiYAe+ToA9PRLhTBLpYBlXmGNoTueB8b
w0A1YpDLS+6iJafggG3jsGu2ivptysfgobLISizCetd4BQZgiAo1x4szioMQCixRdGA/9m67hBL5
1n5OrW5Lz3x1I+8vO6O/pSdoWeMewNUEsD9vuePJsj1MJEXExBpnkY9OyEbSnSdQW7T8CuwBX1RM
PVA5zn+dpy7F/zg6s+1GkSyKfhFrQQQQ8CoJzZZsSR5fWE67zDzPfH1v+q1XV2VlpiWCG+ees48x
faU4YjzJ85f7ICJqQTlzxts111E9WHtfqnKA8zj+1ASbEWFwSbvxBm/pV5ibPxIH5YhZAejuNXXr
nzGGFqjpB21y7nPkX7SEcIYfe1EaPxPLfXVG18TXOX2Dr/j0DTPZGC777tJgvkO04So9nICFHPzO
PwrSQQ1VQfy56OLAI1ABDRj9/jVCsuwUgAh84+SijzBOb7S/PIuGyt+RkkdU0uBAlPdE/9cJWMS/
KkWWg6aC1dkrmUsa7pqOMxY0n/LiSgby5/Z7U5Yvkz0F+wbw+6bNRXvNJh5ADot1owxuLOCI+Qls
3ArbuhgI3BYJ9vSO8DHbKHAhvY3zsymxReHVn7Dz6/qiFe1zAN8atddr2jnuNRQshaWCREtEyaOP
eaV0psV/BqiyodoSP4u+7hTGkWRMQGfZDAKj/zO60XGCawfZkK93tHGq8CDDSnq5wifjdEa4jlz3
yGKHUpAe66b2qU0F6dPop2NGtexXDUSicn2vmoKDhkZVLUVQyhUf0oEx2yHDGu0+1SnO41WHngun
AoY6knkZINOpateXyU4QBwUHcypnd+s241lvW5Zi87hVvC/Y8P0Hk44BEGh45tBs41BI4ZjpIq8x
A6j3JPDRUugd8fzIBnUfW5Q9hD/zwAtq0oX+iB2Bm6VjU4hk+RPVbXk0ccY/S4SPTb4k9rMhvQMR
HlZF1OTeaDJFofmcsiG4g1JGjlTUKglFv1tcf/n9gFSaDF+Naca4qzFduX5zc22C9yX+Hu7oIY+i
C4XfD3FnhMohFJZVL1qP2RpDklpFjZ5ucczSMFqa5tqi+OiZ937DoKZAMjTU0ZXTwPpkerXz5tsw
ENXT8ZJZCU5TuLKr2rQv0Uj/FOuKB+ujg7IC2qWmjGqA+jbjJy676i8Y8i0KD/txjjU9hZ3T+Np8
DuYWK4FDVGwvI+3KIuDCRnpbxkG9ze2kO1FyOp2MhDeZ8Dm8qBOR7z6q/YXg0GEyox/oILdlofhI
Wxbylg/7EF9aOHESF1G6J2NJ9QXQUi9fXo2+iQ2Di4O5dlR9xBbPEqgrdKg/DpkWBxIf0zr0o6xP
DnXc6JuwoPmJBPIva9RzHxs86+0qSEgq4zEWN/j44KK18WZE9Z0FQLmqSXO1CmhBTQlA6YP2ENjB
++Ez67NX3eyfAb9+k6rchjGDFO2yh5FOF95/LlwBIAuLjGO0M16T5M3xDfe5ro3nial3FIqfRonZ
az707nQaY/kPNfkxh+2OvPR1lF3L+iE7miw+uICh2FAA/oZjAqBFVf5To3kn5VEfEmEbz222QHDc
q8Zff5Xm7q4unH8CJi3j7FG0dNTiH+NLanpl0B3SWH/R7KUzFguwH/9zCtxtVW3rGxE2rNSr8BTY
8YeD2pSWciuou6o0ax/g/gU8eBAU4kaROuH2BXpp0CaDqVy39HsZZneXyDZ59fifYclHT2AUKazJ
Tqkhd2D+9n3MxYretjcoOfJDg5G9xTpsfoiWnvSclvsNntVoVZV1y7CnjSQI+/a7CvAdJHmq/4dY
pJqNHKL+aBNFONQUO34ketQcFMmnLgr1k26K/pbJHO90VThoCSADMR0TSqbSuK21f/bURdz09Hnf
Q9W4s5sKnvSpwxPjDrhdYkx5p6QLk3VtTh/dFIc3nTD0VleJvm8d+kzQDAK5ztJsWFz0IHz7zDJR
pQRhrLL9LUi60PkOJ7YrjIy64pSyt2wWjwl/w4HyJVZePUQnyQHwRU2G/qZPfJtCPXLJTUCsWdnR
bLOaI6INIozCv0mT9n0Q9Vc3tclO6XXxm+MoZ5i0Iqh1LsVie1KCGTsGrV9nGO8fmRgFPiTGY+Rn
/CdpahJ4qxEb1YzwaHSvTamLkzb58lgQDDujKLp3ygLsQwMWrd8Gdk9oJ+kjVMQoP5QCXhnMpH7j
TtUbFzgfIYfd46qdG/OJlntMA9gVQnRXdU7MYvxVIYGdsAbPWONmw7+H58ksydCbVvQQVUYnIKGO
9J/UZfOfuRzAQAzZTQvasWWT95fJ18KnqRHxCR0FAB4bl6uKRbh1ymz0yIOQGkOmbLaxL8Ozj+yy
G3U6TuomNqmaLwcAcjPE8M5HODyw1PGVp1NAg/szCJGvosx/S2NQNZMIpq1v49vJwbLvSh6yD0It
9WVM0wBPOjaIlSSncGvzyXrkCowskOkofNSWQqlvFLP+tcqbPmOLjz0PjI+TPbM4oJ6qd1kFVXrw
q0WSuJzm2wMzYkyHzIqdVO2QO+35yzTtR8m0/Rdobn0xJHWcjW0luD5L2KWtm1L4ztWNKXlpskN0
+ep4de/S2p8PkWT5F/pa8xpYhJ0B3d3miSnX12di1JH6IupA+TM/cW5MAPBuY1DR6hLGZkUww/Cf
2fYv/0dpZj8+xtm3tk/hZfZTT5t9MyqmdPRGaj8l1t5gPeh4bbJsDqFyzvG9tUbIyLCIz7qPK8Xk
/bOJ9RZuVQMWTLNF+BsRYeA9rw+fJYbYP7oykicCTMEKjCh767GRb6wpnX0REDZmSMl3E7yn9aID
vvIEa/fKmuatxMy5Nid4aiac7DWPHRU2U1HeYgYyAzJ6SFUymHaxFqU+Plcopd9N2FIdVEjtSNci
ZuY4HVpv0H1/G44iOfoBRUNx7RZfBTlpZH81b3Ue+idSViWCgksAuSA1Ppkjx0/WV3Q1lUO0mSDj
oq9g+Iu1sePavHizZv5rq+X85RcFA+cV6wRxhYuQeqWjUa6rJ06PP6ULd9k8A2jUQLSoXHRPvh6d
WWFTmYnWgynpYYkkeaINNXoTjkucmQDpOtHVdx5N/JHMEcpXVRS8aE2OnSKP7fXEGmClNB3pKxrY
dRWMu2WN3IauicuYHOdGS4PmIxdR+BWKqjnk/XywDQg3tPZVyE5s0yBL4xRNErJRup0+9SJ6Vma8
vGDnYx1Z4d1s82+fjOTGzFX9psb/W/4B8LAMmr8q/tJbo0iKAzkqtKAsoHUvB7nwMrQFrasFPtaV
4fThWyEL980nprYx9eiTEKDEGzLKa+zo2oFGKvEFE0JQzAAjp18D1IMeSr3Ytug08pom3k5R9d8j
zpgnK+6Cv0ahsOZz2+2bLiwecLbGPWj18RDQAkWPakcXEw8SM10m+NIFmMMSUzKcgQqX5NL6ASZz
L7YALKkRrlm4BAuY12+r+aHiOPY6LfosiTDuIXU6X1Y0aDtaXEt8JL168il4BaGvFdtBV/Wpqc3s
P9Yg3Xdh8dmZM+8CSsvMw+wOaYPLXcIvLUoNY1T06gY48FgY39yoT76gxs8jkfcyeWk6Ci+dMdJL
z0lTqlDHgFFvAKBwHelCweKmUbFqlYP84UObCRd07XroqnQH8dR8FGZn3FmrVWTee6bXAj4Vitg3
/XDtI6xieINBucOt9aCPhe7tKqk3aBHdf71BSAY1hWIioHRrzdWv5Fv6Ver0LJln0tZlH7HHGIfS
OaqQhZ5f4r5McX0nYWwdqS6MGSir6YvI/Y4v2+L9c8TRLvEI2V1JJ56gg/GlKRrjYrnUIIawSFcj
dg1/yhCuc0Crc9kY7MeFGCKqXqW/hzEQ/fqipAyLl+5aMi9zBakHf9Uyd69CkxmvitjC+yUdh7wd
5h/HZz7KUgczUQTlrCB3tNjmqGoMBtS3mXr2maX062iaBo9tDi7YiZKfqI9xHiy8xiYZRpLK5GMm
YvDbdLlBBdgn2Nfl5nPILOOZMIi3hkGsqXUhYhpJbFzLeHIaIIMTauYIabMTiflCb42+ofw12NGe
BK490BYWmlPsa8b1D1uxEY4KzrA05kpmyAUH2oUQBuwa/Soew+dJxeFZOq7DJtjhvhtNRntpS7xj
WFAUO3vNdAYcCpF7DFCGqcjjBnTMk8Yla98pDwdcd02B3U+bKTNZ1sWz8l/jIR0eU4W9Sg8qy+vM
0uUq5ur0+2bJiIhn6vLVLrOX0FYxTulAW5LAIWDPQX7gGWq3Dl/l1ZjbtB7NS3ou9t1rbcpx76dC
HHRcizju6eZitVX4v/x22lvPP0F/zhvo/UXVPsMaLdgk1RjISSueZt4DUMWpIiSBTnOIng9/zBHB
69D68lLoOMz48AuPoJ5/NET7rpp68Eq81LvM1eQ1EsO5YvG3lRUSd9Oldy5Y8a+rkuEsgCcQGXEk
JCfkktXU0DaxsbmRbtnjpX8MLLw8+hI4H+5AUDUpxIF5OLrs7z3oDkzAmhgO4WDZT1T70n1k1LDS
CL3ma79p9a0FTnMHA1WGaypSsH4ARArvRKrGb90BLrsbK8P8AdVqNl4Cx5sTHPfLH50882vPlQGh
M+z/o+vyP61q6e+jMOPaNBJ4po7TIyB9HkAfjXSz+shGZWibGp/yMzvKkoOlogA0Ic2KLkxpRubZ
OngX4jsDxZpZtyxpWoO+qigbvNkeVOjF+SxhpUmsIXpsGDtT+IHnapN1yJY9ikt7I2+NNmIzHiOf
Ietj2ZtBn66IURq+V9Y0BKZkPdZZ31DLUs84pYEzbBO87t+JXbX3WZbhZ2LrfC4to11MIG2PV/PT
NhjLswpbeTDJ4qkcTEYbc2wv3DUbfudQvaWUTL7PFsjCiYImbBo99vESt1hZ0d2thRHxoQZe77ZB
K6G1I4aY0lQlHMkhdZyTadO4WORQGHPHApCyTG9x4NsXUvMubh8fNCjpDl6JUESDJ2w3S2Qndrbk
v6dtrHCGTvQLvcUReaDYKZHiVIjhwi1PNmP60XSxXhOrh4hOSQAmz65dllhKONZdh+tGNFPnOoNT
NO2LLb0yyYExPAY2OqvR2MZzmZ6GmMgOLzRHnXBkZIfKqEg34lfSmn2QVV2yRWTEDK337H92hMk0
XKmdNpjY9OjvS3yOJJKK4AQJtDf5K3ng6kgO0H5WScwTMDoZ4al+pOEnP8kWVwFnKH9Di8MbSQjD
PL7A2ZPk5P/axuJ0ysY7/LMWb6gb8m8YWGfYIsBSmClrXmk0wqwNHdqZ6xbWKTY6c12BZ3iu/FCo
b4sLOi8tNyni1xpKCzHmuvkwC3FMoN6tVZhEbEvr9KXWKrXnewQkCREMbWV0n9hu5MeS78eGfqCA
KqEZp186WStTxS9D2KMcUeB9KiogDzksrzVAynrFxGjfqHqweBUi+0DLoRG5b3WQ/+nwHafJ4vyi
fs8R/R/npPDclhxMwl2bpFGVymMTwZmGMIdcCMYW5wcq/rExYsPad47DVsuO0vw36qf5QNguhDVa
zdoLNUvQ3jJbu3JLSBhRTAm6gh/8Bgd0dO0SN7osa5oPOVJNPKGwjw5exGCa6RmqBS5bJ26LPZdf
tFAoF83B514DWTQFRiB6aCZAKBjdhwQSPDmvbjCMs1tXaqsSt/bkaBPY1GXuBU52CwJgISXsgi1O
S2pSoz5o4pOmE3Jz8K0/AoWgSH9ynM67OYwV8bbJqX/0IZVLx0IL8Vu1o1fNi7lsZrN5TEM0Sxh4
PW5TzQJq2Tr6zh00edbiOfKmtv83CWCmUKkIPC1aRoY1bm4wOsaJxAqVg9ciHBYFixWLGLIb0Qth
pvpR1cV400Jdvxp8WTEuNOOeRVJ7wTqNI2ZGQOOu28sL++L+l8YylyGwcjzYFA5wqZTSZhgb/iYe
9PIbI0n07afTLDZju+w8aGPDzKerf7NGWVpeF8O9AR/iyRwFH228IZWfzAErGQw1+94ADMASGWMZ
wtGAAUJWBOnFhM+9D242PO5kpbvg3mmsZfxv+XG5kU8W2jfH77bGHlU7w3tbwM1SycK9wFPuDahO
LDTsjOOIZ9j9VZOeMKJg6Aa5EGHuCpNqp0KQ4zmQICiOXJOeqqaLqdfjNwcMXA9RtbJmwowrXLgB
lkcnpzNW2QN2Igen3wnuAeDx0gVkb02Jqsl9iOIeOU716QAK9pKgML5tbPL+WpcO6iS4rvFhtzGJ
izZyiBGYc6aD1xOun70z0RETGzv4IZDw6cJ5tWBYlFs35KJxCUMLm8XshFl/hnyZDHuTNBtxjAx0
OLXAuvmU0fj44sIJSxb0cmOv9OWChFxlJZ+KC9uZ1Hd6D1JI4PjvjNbT3XB+klwQuMZR9tKcsr5s
LrXSHZK4A0PRKrBCMb1PcpzfmcV9gh1us6CFSuE4ry1ZZDxPQyXaIzpK5S/tQgY/ltGBs9oGs55A
85jlWRd5ei9c3PUbFMRyAHYWqSetIRDhWXHVwNHrQkgKItC+C56PdAVbEAofQbKZC6zs5lvVsLP3
fHYptxpIC2uxZIHHSRNjwSEWbM4efUxr23ZgPch3YAiwara9AwYwHPrwwKGNtZ0hM3yCnoFrwZJZ
/+eXOTiArup0+zYkPp7riYENqlWFqF32GhvXju3+SznwGa/THvVsT7VHdJxza2Zukrx03agU52w0
nc8Wfbc6uEOT0wBkJDTUh8KSP+xEm/g+wwFcRH0dwuA01plnTXHMO7aGJE4HjB5DKOxyclOJwOpG
Hsq2SMgU4WJEQ9vsVg03hHZHiJ8C12CKTcaFYjZwV5qNU/4C89Jaz8bRYW/g6DFnYG2BUps1JIC2
shyh1od2xNc1H+ZuwgMygUAJQgu6XOIQc9ZMiToOeJ0LDHOFIhEAvuxBBKP+s5WfvVn1THGEcnpo
iQCPy03G2/SoZKld+ZD5D0+V26JsyYjMXxpE3Gzb6NcO9eQCvqr9VmA3n6eSwj4vwanrrAteE58F
ZBEXnEzlA0sZi/bULVyLdRgJ9W6EQfwwKFcgiGUytHJvHBGrBC5jl5uQVuMvKWX9RKk29JbAmU3z
0AZ+/paAakBbx03DttGpjauQ03w3opKsFW6HVx+zy3kIKDYCpFrVD7+qfAU8D2PMSlWSR8CF6ITU
1CGE4LItf7qmsSi8yp3xi9w5922GRlxDiDfo1hmC5gWBJ8m2dC2aWz1Ou48msdJ/YpoJSy2KyTbL
Zz4Cw64YRrISePsKHY77Mo1NSgOR2Wslm4rCODWqFX/0+UxHGUf+f6PUqxfR2ONNYRyzj1PIyR6p
0s3XLPbKb22YXQkScjIfuZXEr4auKlZTFoxXFn1YBHgQGaWlK6MziVRSsHQ7cy1Uqr4mpQVyIPE7
mlEoCQUfMLiF/EnMOfpv1CkaXv56uJt0G8I0x94A01SF/mJNHtxtbVpkfVMjzW7CYSAjbhPA6Kc6
fPoYwk6g4ItRi/cZ5xrt5HTZQV3oQnuDv7ZAkx2hkbZ4MAJvuXqEa4im3ckKSa9BC6XEjJahvtDu
g6HF2r8+cvonkQaAJuLRah2Ob5e4pUt4sN7THA1YzfctMpiJQQeh6lkd/eD7xELOx6Pj0zUBiFyM
fm4/jNkleC2D0ByOKZgKl7PYLj2jUdBTYuzlR+xaqPTwuNioElB3oFdrOtHq3v9PzD5fBswPmSwh
7DI7JYYsHiIU5gd8N/MkaxcTDInp2VwXUVkEW5/G8htZbe7mA0GBiqfUWTpnA8d5rqnxUUetTVR5
FPTrwQFEVc63aRkBz+TekfKuN5b/oN9ZO6srl0OsddXFYH09fFh9UkoAYFNwjmvQoHB5qA3xiphD
1SL3aiuMmoOpX6ZkyLqPOQvdF26TfKZt2+MzjTACYkwum/h3QPm65aZAWrDHiLxZ0Ctpb4U0nGkP
kaT+RWpx+/+GQDgXLVM4fg0cDZCRwPX5a5lPvJybnFA/qFo8IvAkhYMVW3MCvmgNhs1tbWTM0pVf
w+RvQtOaz6TMYEwMmp79zUXnj08qdRaWazQOhMZ7Lt+exmUrpltqJuiY2bBWjkUx450OeTvzKUZ0
410lHohPzu/JA97tXjDd2HcHXecWaXH8PlkgAfejXVc+4KnMOmeUSqQMNLzsWbTQvm6j0MRr3hni
Mpkmi+mijtSPLdyuOhm6ls07I5ep8hw/jux3nVsb2jW5iPStEtL6UMyA3O8HGfyH8SqwXpxEcOih
DF/j1P6Lud+/jAAnMJTH1FnAhEdDSsY27FbYL3gNw5Iis9L3R02NNeGhMnhrZnbwbsUNmxClazK4
tMFXbQ5QGwD5o/v2zCwgbf8qNiKmwEOnMC/i5QSgt7Ynu/tQU8cGjB7ICVDpnOHICuF7tNlflnYU
euC0piJ3CuqY4rf+Lyn7apPrDZvSkrR/LuW4pVoLWrGEqjGPMPF7VTPHZ3F7tyLavOjOzs5tnfzo
eZyd8L+pI8rTzBUZMyRQY/kqTLAuoF59bwIECPNE0zUU0cJ9MTAHssWrQtSmcfjxrVxsCOwdoxFb
L+f6jq5TUpcuuSRs5nO9bwvrzl18PfbUkszqfeAWtuSV3JUtm0eeAWOQIZjaaUqvM530QaGtzL8Z
PGhFB7ukhVX7qtJb9hX5mKjtbdf0u5pQmpLxWR/3PWF8EbRMX+4l8/kCbgTMkXaXgJdeB/YVMwYc
C2DIhWA7ZbBFCrcV9by0yrE7BWFOYVmrh+vexIdodAZlLPWVTPy6MCCC+76XTNUn1Il8DtiRxxst
zg5+Xhz8Fq+VJutkbWbiDhmPtCWrm2CBMOXTztRAf5ryjVUqYFlW6zxEQdl+zDUOvMSB1ROGuyFs
2Mspmqiy8Zz3LuvbKV4uQECgaOcB+p/T22Se4CucA/2nmiSNbPbGQTdFloGI9kWF88oes1ebLj2c
x6tYn3bOXO8Mq/qjXQsq13iuB9wG8AHR7YDmKv+B/ksaNfyke97LNZKSFFXNFchZlJHQ/u1zPHPy
IekeDBpmqQQeUeNcqebDPLDQ0iK63iT0apzHTL0xY/dAYlLzH4KzsV6gFV1jt14FBWHFjvc6GNMe
USQntEd1gNnvBmndkNhfqBNWWMjMeI+Qsp9bCYTGPTNQ7eTsdzQ78WvEzNu7kEAzqOk0PMg88BCN
qleaB1fGl/dhbL8sF0x7GPwKNyRLBtRPy3TqM9Nb3wk0j4q9PygxGrumIaGLwgdmo/fpwYwXjSLl
xIx1uked/ieqhgsO2poEHca5ZRWwjBQmQQxzAZS6HVsMIIAW4JgX3AuH2dH+uYnzE3VkMkJa7aN2
b1Mqqm8R1xz+Cm6KNIhX7bUv/Phghd0cnlPI/RzxWEH3rLGDtxY0O4m1cSJegsPkL0NuaZ9ppUGW
Y0c97vQsT4ZHbRPt8ZWEEYmVvOYxqzq4deNvwapIcFjBpFIAHUYky44jt26t9TCO98hI0Dz681wX
XliS5OonDjFatT27xHyYEtwUiLErNI19RtRmLFjK4DXFwFX+FgA5tbL6FJ35ySe75+yhfHMpKtGC
BJszwdQGTQy2G+Sl6rnnXkp/Iy/6EHhscYXvd4t8Y/ydnVxDAGTgmAsM8riAWi+W5XxSLlnnuBbE
40nGvia8155TcFbHIdCxkgdT/Yq5vvlPjeMjsWOsd80VCzsbASBZa9UGZ3OgRiHln10ddHz4E4lO
yYz/GZiGe0y19JrH/lM181rSef3zsFf2wXI537Dn0ZVtjI0XJTyZfvQz2vJiFPJgWf1HNxvcD7WN
IyBvNUQnSMOSbSTCaBcG68fmI0iNd2Q+slFQICrWHWkoIdiM1H1E828+ssXX8DjJZPzOKx6KkBdI
wQ1hAIc94zlaN0Xw3oLka30ee6vFkti0aCnxSAdKa25IC2G0SvGfEksjmAjPl/pkc1MNw7Qic0M5
b9Jb50E3h+0IRIaT294YWfJPJjRls5qVnkBF82lgguEy26euYMwdvpEQyOyvxmQhSkxrwDz0ozWs
GpCPnxBJWcEZe4MGEN/YW857IU8CTOtUsOgJPpMlAL4EiPZlSZyy2hYR+FjWDkW94Zo8iYnxcDn1
f3HobWvW5iGspmg8TlEH8HkimOavksB4Nbj7Qp+r3FNQAU9RoHp1a+Q352dR5KQ7kEYjuinRep8A
oKzt1nz1S7h5dvGlVT+DGXzm+qNviFb0/0UDq5zM/TeOvIT0Tx3BihaHSuLk8HfjtLg/CyjlcGR6
/ygpaJiALvEHaWzqB9i6m+LUiF2KJgWWasd2RYfuTi+tIT658XGoLYmnZBfwdLpOdO6TD8nMP4kT
7ZlbSzOOIxdCv38x6yuwyTJ2V5X9bBOi4zBZD/K/QHJo4iIbU2NnFcau1wmJsKCtSa/Hxyr/Fxhn
eI1s6tS6qkKu1rhQm/+YuJ1oP3VMyOZ15DScEUKykqCrOo7RbhD/otSmDb3BpvE+NHvVXiv7JbP4
kv/V4ycyyN7Ib3P3k8/iNQ44zIc3q6MMgc1XvyiuvUt47SWnc7ybELDIgI3Dog4WG8AuW6wPUKO4
YFg8YNOGo0aE1zLD/Uln46iz9PG9djgzu8f6U1K82vjtR6ApkSfkcxB9G/EdOuh6ZiGksnGT9sfC
N/m+bV0gqynQPPTmfqeMztMMFv3TRxhYJ9MYbvp4H8VhAABjkDWXAeHHTS7/WowY8UsvibG+GMmV
ot91mDws+3PmYVLN9yBIlkq5U/GVXAQbIKoNDooA65TicO01Xq31g4xrpNyHwwQ54b4nl+cNcXLA
I3vOwBj1xrytUOZQoVYFjQ6lZu6Sgocrr705uCVF4Kn+QTX22hg/DFp3abti7Y5wDZmak8A5USPg
YSL1mtA6IvRtrCFec6xG9NYrumeofey4n7HaIhn+nsDPyMErdzZAjri85PGpbrZ28yw5UvwnWcGH
Mv+iKXkfUSRxv8Ox2Nl8beDj1zwdaqwu9gL9ZkQF9WeMFmZRYe7awr5NpvZU+4OHgZmb5a73b4lw
sDZR8sRuTavcjUtc2tb3Bg01U0wJxbiZJoN4wZkmw9b5plRiqMBi6YfWLQ4hmjAbkNVcnyq8g3O+
gYtjKIBxqb8fBxzuxGNCm0ksoY2QajLCrcL/4kwZo1885C90CO40jWy7sU0N8dT16rQAjZPhbo2/
WnXqrHM5F9i6ki1fhFVefwW0mkZETlv5Zzog6oy/mXt+qe1T8ggVcoYaXs12Sa5Ha0FKPeBgppoo
Ne9EX8Gwm9tB+7TUtwmv3tlLxOge55ClLn5BsJqbwOx/D12yr3ihDtkPd9F13vNTpP7OZ+QmJbHD
ZLaKK26b9DVhXphd6CoZ6bePijhmKgkvaETkZHsLO8bGY21eQuPNwaoLb4+Hx7osB6mWyzOyzUZQ
Bl5W1abPYX7Uk2fwQ48ATs7JBhnB6zNzrTuOZ5FT5mK7qkf/Npfl+1wjBVSK9G637rV+1871Nq1I
/1axJ/hXmws3TY/M2NVGaCS/rlj5aF+WsrbgEVLaruE2rEsgWDpZ49kmbPXimMNaqFtZvdvplylP
tk8IAgw9CnyVUEL1jFixCrrqyUrLre5X60kbTpMZboPIWbUm/Yg+mPDmTyUYant0o8J6ZFyL6JyH
18aXwURRosRIQV7wtXVX3X1F0e2SiIV1KSdgme+ZbDjJvi2cUkV4dotnQ/tBXgg5/UUX3wqImlXE
HYudB5BHtrsDgcU622tgxSoa41gHY2JMKeXbp9iAdOtXSAXnB7Gmf+0a0gcsd8mugR+j86nd1xYE
+4SkLuKwc/GRKXvq3yk8xLvAvR+eAomJxtyYFdwRawSFwqVIREv7zjt0aFENh5huCN/WngC1ok6w
CCmy/dj8I6TlhPVzp2nnyD5rfNHQ4YgGEpHE3ur337K5ZeF+ZEydTGSFMy7VZngnjpQsIkaztEOR
v7K32RywbnvpQ7kp9WmjhVfksFZyFg6UdUIAyVsvFyU4f8uOtpHkiBx6RehPfKiqOERlT9aF7DFI
n23ZqTcry25wbHZOAzioSfYtOw0yQge7by5JVGlABMaLFfESjzG8b+xJuwdC7JoYg2wjnK+ssj1B
Q9c6bzHpBULPt5QB0tqaPSXW6wT8da8kXZKiFt9u52DLr+n8VSjiFdPB/B5X3aqtcLRqPExkN9Hm
0JIPaYa1UNb4eYXDE80CHVoKmzuw3DtjplRwaUxyaJoIf5ucehIhTwXvLbHQZkqyl11/yqqRXA4Y
+JiunFWOLbctIGhwr3jisz6lberZ8jPq35gMVzatDDocBeOefw3CfK266GTxpXIWyKG7E3XgYTFe
G/VhSC5RQen10p0M8WyZxMhtIghJe5/3j5zbKrJzoHlEuGNGgwIWECtrvwGIP2MAIDKKP8Mlc+56
5UhC8aAF3EAzjhRW5YKjoNkIyKUFVdpDu0tbayPlsz+tYqKu7OK4XP5UhkcxlyN/w2mn/H2BlQTg
EBVsOERXUtsh//SsIpnZXduj8Zxfl+9TLXtGiiTo4TWi22ktvnWAgcTVh83yTe9fnI6O8qF8aNZ5
LB9OyIuPHNuAYXnqVmxU05HGb9BfVrqdJYdUUeEMP9bxc00RYcTtMiEa1XAuKY5k/Ilgi6iL/7DT
XdBd/OSvGphZ5aVa6Fvdn8GfIGNp1U+8R78na9dz8KXGU6+qf3bv7hJ7PiOQrpwm3gmqn+b+zhoD
/59DNiMHSK2Mr3k8FrJ5kf77VF99nD0W0fLOxaSy0CYwehO88b9KvWVfYy0v5DRl/8LQDHBdpAfX
eGewn6p/hJyG5tYY+MiRT4ZjRGm9ldMWTVdC8BMBHVIdegQ+rIGEdhRd8TSCfaNUSG+OhfXTNuhP
dr9p6oNtH0eVLbcESFqUoPjnoMbpiNnnhqq+clhHTtV7kl+W5ENPXArpas4+O+19DkhE98ewfIqM
iW3ApuabPE3b1ryHkQ6yVrKnf4L40PC/lLXL2WExKdCNQZD6UQDPjkDq/Y+j81iOlVej6BNRRQZN
3Tm52+3sCXX82waRRRZPfxd3foLdDdIX9l47wXg8rUKC/Lxti5pcPZUMpkraXLc8BbwBTG4oId99
Z3o10ugvkbcOHK/5/5C8i/QuHMynEk1PubVZROFDtX/H6ikroI3mF9qi1YSdqKyfw3KDEBldEb7g
iYEE3yMJ9ZdFIzEm//w2WVfDwfU+GOuSHHc1s1taPuctadgC/DBziZZhUu9gUuEL0dW9c9qj2+Sf
5lgfQwqgfOIyzdZxwZRlJh2VAYazYxcHJZadIm4buk9N9SdL8AvcL1z/gGRUX1yXm7chSDqvT0q7
700PyHKJcM++6/w5VVveBE6UAagKkiZC0s/CfkaCtZuKf2X2Fbo3nHFgs3ganfUUvGbBZ1H8Rd2f
6oKVrnduhrjl02DQDDZ1VdkvFbGz3OKg3TDUcqJX4hr7+AC98aZBHeXZo83ljAhr5xXTTjecS0j8
BTE3026itAqm9yrk26hNENnhvtX46pLTbJ3A0K6QQAJP8tcuIzOQy/su3Kf6lutyVdFFhDV2n7Ld
eYO1DlCytf0fVK4HTBDrakQ22WKS7cpTREhq4R2nCFmbUXGOOf8Z8wc3XiL+iSX8DI5UccD1rOgB
DEjbEzpyEWx1hHTfTVZ1hyzdePaqc2b8m4aCE20T454MP3Mk9B5O/2h+J+/tZjQRTXFEskS7KjzM
cOD8YVIsI3puEpTM7cWF9ODxRBasDV+4XMheBcHPID7DZc4eSoVvyv+WmbFngQQUM31BNUv+2X9t
86XGa0DIcyivPu9t/NnoL8qHvL8FHNCGpgd4YpDGcBUMXU3c4R0IUUEraf3V4Xkq/kbO1kKy/tpI
4xwEGyasp5kRRUTiIipd1kwPqiX+gjlrp7aKC4DKCgZoA+BuTDdINR9IwUsizGJrtD/bYf6I1Udq
HxuKOTe6xOXLrMi6HJGMMuparBK8DfJoFNbXYD1zyAE/I6wpgupTrRKwgfTP6fgacF6p7i7Sx9oG
0rof+x8AtickvSh5Vy0CnxZYeisxhkQrjzg7boWKhTss9Pe43aWTdUXmWCZv1EjpYK/J9Q7anQjO
PbMONBgLXSnPSO6RAG+OOQt3wi/XSAJXiCT45ImScaiYiO6rGVG9sd3bTKl46vQxbMwVbvC9QCYV
rQse52js1nIZsVZrkpsY9Z5KDBg9iXPxMkh9cTl35HZszugzgYKmOL682rss4jtZokVr9w5fgcAw
bdVvohhO+M8IAnlgccgx9abTGRoORohHj3WbfMx+ZvwWpRrRCW9SAdWoP/awQzJ7Yw7/uRwLU/yL
syVgGMfBC9EWkXu5xTzPZ0ehEnybkEUx0AKYOZT85qOeV6wobYMVQ3RD0rqOoIE5QCCdirKR3Zbg
wll0XdFvjxbYyH9zuu6KoomgBWuMjzrsd01yCARZRIzbA4cxzDxTuCY/wHgAxq/JvX/oiKfo6YEL
UO64tUdxrEvez7fJxs/XrlDtHhChQ+n556uNRkzUGAwcr7ohks/4oTZDQF1tsuxboMeBNnPCR0or
P+N4WGfZV0ZyBXkdXDKn0b3T1eWfLcGonUZwjgPe2Qv7P7ZOX6hHdimdp0DDT2vpWX+CqXbByzu+
OcW5cJ7gDWBP/S8GwOnil2vLu5tyBbXHke9Ic2c7/LTObTJ/hgqaGVoQt80WwApfevKBaIIC99A6
PkWDUFvoEHLLaC5b+3n9H9r9a0yw+jkPEVJGBMusZz31TBAYKlbqmhBR4CyGb6spvseoPbPBgnwy
2ScrvI/kHGYFZVTVZU8GGWjZ7F8zDUdQQFkhzT0kgwwOHfBqhkoR8+YhGop9nJq/s0VlXth0vIKL
biUzf2v0YAN1EzHLyrdFLmjM7Gcfq48Cj90vFiqApFX2Vvnwya3gYx5hMeSipTuTNXxwmdsHuzVh
2qJt2kHMKw+KO9depMljzMukj4nu/iXGAE3ZpOQslp0lo+IB27BdMEo33VfSTbFleeuB1rwPnB0C
i5WKpp01MRppaFT9+d/cRMBKrPs0RYg9ou2IktlNG1xPwZdnubemj/HL+tfKs4m4BAeLsxPnT2Pv
5oZi00jDixm779MAvn706HzzDKm87GxzjXSQzMoYvLXlbQOAMLgeqLOJYcFlaL+P9DLrAiJtwuqK
jDEm8m58lZpZaCgqyJiUmanHo4LTXnh80uPNJ0ccZfuOLecqNRBIE221pA7V5FWaZbmBjn7qB0C4
JIaKMgHJNAw/Rjgcy7Kl4MXUxbgIfCRnNx1FDJFzRlwRe96+IrRKNx5USrTQaffUshszRbFJ3Kcx
J0A6hTkirF3tjBz4PK0dpF0lqJOjn7xBQ4+EfpqZ8fAB5lgme25kEAIPqCnOChrmEkhFgfXg+RTd
ZM+wTnO3g8tDmO3benqq7PI1N4NN3jQvgQSaK4kWWM+oRTiI5GFmDhu1byozHhXR3DnD4AHvv400
ZegsSA3eRvr6noTTJlW0Pn67LSf62C7m7CYGCl5+W+eXBOqetOmpeJNH2Im6GS9FWD5NgwnWQW5S
HwcnjIVBl78gVnfGwgOHutY5OBW6jYUVacrrR69VOwzih5BSL7aSjSIsWKt867h3O9Cv8RJDSma8
F8dPjeQdL7uzTfBpR8iRgUM/LTEkmtGmj1gC8kJF+SdDRIw/gEuTLP3MpLmrSac3y+k4sPYuze47
imkvENAciGp5YmaxAm/1VaO/ljrdogJdqUSuG2yttVO9Tbm9t2N3jUCfB8i8WWHAqK7B/61jjjtM
RzkCZ5nEq5YCSMrveLnjyuAxWALX0vAwJ89hSHpzgh6JnD66ZyCf+j1alO3sVbalFjdoFtSRwYH1
/Ya1p2DAG8xg7UL7omf0+4Di7d7D0FqtSoP0gsYmhqdtN1YUT6iEKfCTRh/K4NnGV6nn4ZwNxTNt
DAogGohCF9G2s5gWzFHDwDl4dAfnkg3ZMat5ArHJmouQsjjXDYuIJL/1iHU9NvkbTZwjXqDhWkI5
Qx3Iq6hXxEBrLhoqyiZznrn3sHOxf4ius7o1o3lQRJZZnDDV9GeOJer/ZTngke8APDmMk01QmceR
gAAuM5t1csc7bTDicNPpcRS0+/1R5Ty/8ZW1892Dn8XkPT1nnU+u6TwdRrt+K0jfYpp0M0ivdFic
1orVZF+RSGqvTEbuEeV0MCtk3rAsDZ73hqkmlvn7KMPH3GIrlhWShaX93pr2tTAZ25tNtzP001wq
iNslEPR7AN34oTWo78hxoDzmHVBufZY8OErSXaoBZXHDN2pxYVfiD+PjypjSV6+rfn1y4lUy7V21
3Jc9OK6hQQA5OhRVtjF9xLgZ8C48eiO4biCniASjeBeL8JIE9ouTpN9lEe/NBerAaG7tKSJD2nHY
AijYIGbgVGWKYltwvAxQ6e1IRPHEWMJZEIsLmQiX6tHNs0NSucdsSi5dG2DX96fHXPKDzT7JxdVP
zrBHV8VHU7LkqOP2BfwGqPd3hPfnzEPFVxOMGudrcjh2hYQ8IxrnJJOmZUjGJxjyA0vEpRMR1Wgr
1kktd4FfvAdiZJxrckE0VN73QmG+6/Y4DuGcLKBp2qK0sniz3b2ceACWn5MlKBkX0tyysrwzPf2b
oJsFi7wyX3oYMNWgHixGws5prJC3mHIysZ/XOZl7vUmNBKwiJff8ketPLaZszGBqNIBhxU9seI1L
H3hkT3oBnVAPFqGu5NbEOX1JkGcjFx7bcZemydFFpMz6KOx4YVT05VsyZ55lRkeZc2UJYtqekHBo
EMlxvXeTJtnjuCtZcMOoiAbnwxdF+u2we2VoCOqOEq0/it7oIFu7LtwSu7sQ0BZuOgYSzw7+zDWB
RpTUtEmXkqEmjSpUWaDQFdK0wvjpjB4sQVPxDFidh9N6qMqLn5uQ2nzHPiNzyt41dzg/C1dshy14
bak0uuaayAoCrkr3NKvYfcW2Znz0YfeIvnxGVp8OH4T+Ijic/KF+5IBlpGwb2TP4HSzrtjY3ZY8b
ykttlPw2ri0aGbGap+oUB7MAcjEMlyCRl8g256dYaTAWRrOyZW/vI0eM//lZrpktpqOxIfPpryZ9
FVp7DebbC4mPMKL0Po1I8nBPWj916Kekf8OPtBplM9dWeHwxF5G8VRRwkrpCZbukBEhW+BhB/Ear
sxfYA+5P5CZiATlZUw+XoFtUqz5ZIKdAJf+sgGyYtjKilVEaMJ+jNgD05hruOa2xK7A5YSIzN314
MBt1di1lPqkyK3HyV9PVm5j9IAq5Jbxl31kyGg9zWFSPcW0y+PErfTAtH7t7YVhK7rPOfBvKQpzw
k87aSvfSBIfoN+bwoImtw13BuaOSod71Nsd8bhbtpVfWcOFj9a/og8PNoDoyaZuiSxhGxcrcCu0F
q6zL5XOfQDtA/4r1rG+ZgXXhxPq17wpGnM0iqg9EtwmKoD2YAY1M3geXFnX0VgTL72bk6d5qrXlV
dPN7UUOioDFFpNiVJcIJpOcOgyY607hSL1Hkv/c1zLEUVkFqLYiSVBpHAqj8dRnkxbMtWjJXUqHx
d6MD3M59P56UGYozFpb5PuSEVGagUasK0/zsWt0ltiP3MTY6ZvlzYbGoKOxNBB46m5V9dFUQP8+G
9WGZPBs1GVsEM8689BoPbWD3v0Ww+Pks9V/YxDynBTD0JKvkaUhHvemCvMR5AT8KFGFrHtsZC2OW
z+gLsNU6aLcEhy0vP2drsdwT7X7wDMB6CFOOTaGjjwk7MTYZ7i+A4cHWrJGN9GnE3tNadB9R5+qX
qByhcETJx4iO/eAUCzVjLr8KX8RADtzpO3dKOH2V8TK3pFHDB8MEbaLUs5ERrBqP/EuWLw7LzUbX
595If61QeWyeHG8/ocfDLi64xUpb7KskzA/2bAMbavvbgEliO3UwcjItzF3iMrmvKqB4ESQKYBXl
h5szI89Glk5hSSBLqVyDx0Zr8imLaY/dMVp1dC/ItJRz5qfrt3bPLjqRUUleCVJDxCiGPDAgLO6u
aNtPZCg/rW2ztMuyyGX1lmHuj1Grr1NdSGTSjNJGFylyH83J9+hJ9+DWTvxqT6aB5JjbtnDZfDqy
Mk557Rs7x0u/yViu8C61xz4ieo+SYjgEyraPKaiJTetjVCa92ForuKZP8NPjDbNYYn1LtrX92HZv
ZTqi4hwp9MFKkr1pHi1r2XYXe9cpgB9ixu2i8OjrApkpaGlQAYMJ4b8ZThaFeCXhuSxznKa61pTO
mn4Gt8FrWDK95B+LKA9i8Y2ri9glqkgNsUcGERqwBuVXskZwDWkhXg3k3oykfCxuqTwddwUgFQ4f
7xr6+b70nQPK4TU5PTuEMVfbUE9F434kpV7xVFxtT+wbprMW44mcJUDN1r9NG6yAwy6HG1tm8+NU
mXf+Lkyqee2kj6SirCrXOQQlbmt+r6JuL/wT+9DBUWmLnemjSXDHepeNxqvVZ/+gUmyQu+96kivC
BdKY6HNcmifWb4yGxGosiVkUKUOh4a/L8m1OhEnsadZ2hDOVZEEiNX4VVLKcvcFn5jkPZs0w3Dlr
xz8hkmEh9LKcuqQpnsaYBSTkk7orN0SIQ0Xw7hINF2mva9/2T/VU7dKQrXSBcNOs2BmxqctmdL9Z
PwFkndieEwJCBqjjx/QeIQVQwzLUnV8DUDh8vgijvA87Ee8Eyq3x46F8tcXdjHyWUyQFxIsEJUd+
tRrtSDJr6M85wwFy+qBIpwikUQvvte/TIib4+JEabbAqILvFsNa4SbTjuGOUVPEnLa+BjsrRoybi
90hBpqnE3449xZxOMiuxc4JubFn8MNRour+0GhAcf/pDem/q4GIV9dYjw0qr9C/nuQEcenXI6SnZ
rIVucnLYvFtev6J5YBPxOkB+1dFL0OmXDhnf6IA6tvzhQwGKZhzJfT5qfkbAZgTfMosZc0lpHPyW
Ufaq2GQEAE3NUX/NsIQeHN16sEKD53hGVI4JYps50ZsTVGyh5K3wljVyEma00f7XVKMpyNy22WR9
yVi5MV49xADmPLCfivKvGpX9g8lLFKfJb5yNp8YIWI+gnzTw1dkDWTuzfs6tpnoNjfQcWux4u5qM
gIZX1yU6t9tWOvwzA5QpiAvvvix+TcQqqWyJVfaDz4HZF1e/n+2Jg3pr7Ome8Fgj1fkiofu7RA2S
Czhi4aJcI4nyOWm5Q6uRZ3AOW/Pqz0uIcDPYzU1WHoe4mD7VxOTNzalUptY9O9Yin0A6PEb9b9WH
T0HSIR9h2bGOBceoX7SvUnVfwkSk2ofrDhkagzfOHn6Jsznnb45m4ZTCnLYN+tZxC9y/XCcRWsyk
BRBP1nDWmB8il39BUS8MgvrV4l4iTvRext5PSJsbGT2yFWWxZMNnR+yu+yuNELBKepsZmpqjc6li
RVRYSuqbwEpz8Nh/2hShMjS3VKl7AcG7mtl5iOLizP/gziUPjV36qz4hYJRriwGm5InMHMpsDvJe
A4oJOxuPLpahrZrDNz8K9qD0XmVMHVyD5kjwztFGIcDqOc0kan/o3vuxQjxiSXvdcyzhL/+s/WEz
kX2iICelgLv9qLmVTPLVMi5qod80wDsVRF6yPwiSyKF6cC//WXG5atL4Dt1g7fInTXM6T7qDhZuQ
JNKlvDa6YEph/Wke8H8JwezbKjmpdPqbWpj+I5L1TREaLYyD2EG7MnzUPsnaeXeupHiSIjoHRW8f
HJF9GXlO/QVDv45BTBi7ErOWgUycTBK0cg7QodHIHish93BTWQ6FT7M6anRagU0dWisSH0bIM8XZ
iuhwgniK1pU/A5ZZznkuwq9KtKfa6k9+S3aQxySl5zDy42kRkHJImqZON4ZVXlqfsdIs4+w4jvKS
Z+MPSxZ2OhEbbKP1s51n2c12sQg/gMY9ApeQq6plL0BIFSdPHP3ze4aoohP3pGr/iwr/1EhSzFts
bAwbKDJq5rsWi0jUDU/K50OXRNmVZlZ/Ez7UXWoniJ9kXyIlnvW7JzFuESaHv8GBfhMYyUr0WbDD
06KYjHp600TdC3JzrDmG+6LJ5F5hsoqJ/C4ZBZJ+kwYR0rK4B8gc7wF3gB01yleT8dcjS2z2gSnr
AZeJ6pzy7MSAeHD1mR/IKq7daDJntW9WHKt3oTtn7RfGtdVc0VBtaGFhJc01Awh31ii/KBMCcQwY
XOaB+1uG1kU56UckJmKYUMg2toefkk8xnVA+FBD7WF4MFmDVqEfQht9wEwU00jiHv2w5793Q2kad
826gENZltR8TtyIqrjgLHe5CP/qNFuy9pX79nvyaMXiUQchKwjxhZ1k5rvsG13gzy3K3oI2HVJ+D
vtgWrvkU9dn8MGP8HEt8K0YfsLJFyJgNARBSFO3N8k1Cj1Q0cDo98L6LAzctZbUty4+gqa/0wOY9
bdofoyYqZXQod1AFy43iSBAepswowXBtNibjC33oEWvedTQexsD6rBZPUyQ4e31F2637L1J33si5
QTkgTrg62FmzjTRv5jh9k7vDQGp6L/PhhKV0S4QApOHsJwWs1LuPBLn9U75wHha9XQLWepUBk66H
s15Ekvmrz8xK4hQezWdCdbdRsQIDsKO5u4osJugP8U+iOJIkkRHLRVmBOkXtgFWmVu5PUhxLBjjY
4tayZpQBb2eTsd0wYSvCEj7Ifjq21WUq7gnaKMXCeagcBmw2VOQKUFK+kbZ8XOhmlAuk6vTbaWrW
s0l4qeTjDr5rhfS3rLfYup8aExSHcDYgSreNfBKWua6NH4MuuRbzeej6DwE+z66fvO4rLDqQTvPF
D/6lnGoTpI/AT17Dxt15MoJu2rwB+qc0bDt2eRCmyJQIPMQQ7Jtqj62qZ95RlFBolIgx+pbruImi
gyc5TJlTvyRpzGaYaf1cvVqesVZI0VKJ0CIqPz1/ImnUeNOltckGOHk8SjkAzHycttQ9WHbAkNrp
sXW772VZzGO0MkzONEBLD43aSgQGhngkW+Uvi/urqMf3lgW+Z9PLo2VzP5uBenYgI1OqKF4rp797
Tkr/0cJVsnjD2TwEO6jBT5oZ4DplUk/YJeFrA6dp1mCFDgdU6cxP35hocA06O5227oqRAVMILqA1
xEACpyly/SB7njN/POrIe48SzsnJQFAs21Pnq/SYhiTUFiIC2dkBQhXeqLdJ75yVWF59xy1W0vHA
LuBB9sL84sCgf/B7xYR8Iu/FefOnBYplnJX/B+xkyUODlt7AHHJikCgtimRRdFsoCDYVqj9tGtu+
eE4HvJIISRZZfhOFZB+13quHqGvFJkggiWCDUJvsaBMP1IdvjVyfUKM2fcnV6dojQ7OsP0xucI1y
5zsoSqyhYFDqgs/CUTjPfDQRY7qkGqJ7wkv/wNWM5LZyPlNzOOjIx5o8HOQYi20R5nessey1jDUE
Vh6ShU+dgBZEXYP8ASn5f42RPPkedgACzx6JcXicZxpkmb8kbXC3CyAkXU05LzLmSHro4LaSd+zP
kBCZQVE4usM+TZH4FPU/xdBD+uGmCXmPUUVaUD6Gnm+Xs8lGid9OeiJHAruaBzyulHuzxPgKpodo
82HjJP5XG4JnsfV66ELSFbH7Dw3XJpNPi3GvQlJg1uljkyA1jcHkCONDkcLUzwYoQipH4oO2oMQ3
NiDrhxYCBtGD2JDt8d2uve8xrde9lZJtXuPUha+OIhBDHg3OwRZ8dkRnqmJtwfBwWtJxDH815Cw5
wVWAkSAtvP4LSbxwIweOGjgrJm3LNSjnzxCE8ZoE6Y+YVUzEpDjpPfdoRcEly7vP1v/xK2z6Fqy5
2T7NDjm/vf2wRN6hMMIxWuuLQTu15jn2Hrxm6LfSdi+48wioynGxJyEMfLVE1dvnsiJKAJnZSYBf
dj3iLNmr71Owa/xWIgK0yLJhqi4qNs61Lp4w2syUe/QwYqCYT7b10BCky3beN7kmhgE40jxz6pmf
mLVJBWN57gzxzZyBZkTKWiK++l3cCW534PO4t9AA5EfGPI9BTcZAhjCqSKtTmptvZY28OnfQ9PP/
eQ13qTO4p4JdUdqPP1mr97bJ1qUqulOQ+W+dSB5n5i1wJfEuRDYJgBqB/77t4AynaDTxOVOS1I1P
A0OSRluKtzwY/ONIK4VkxLvOojovBPpQyJ0xhshvLYLXUK8O+Jvg9mu1CYmI7VT8F/uG3mj2Sm1C
nSMj9wHcMUEVQ3zoRYwyUSuHflxYh36evNVgcgCJGDm9yzKoLaCd15F7DBDNb4ZFwz0HvMrDEsGH
ixfFlftRavPQMuTvOqSjhb657cSyPK2vAfUsOgT5wViKNUdIpT66m6WLSsPkD8TdZ1R0j3WBfzMl
+B7ZSLOKTdbTAIsP0JEfstw8jTUNoPmLG+9F0dATJL0uI9LdcipCJ73MyPxil/QNGbzmOjposrQc
W6yK0nxLGPp52UzxPj2PKVBdg3R3O/PfxzT9i5zwq9Q+yYEoAOD5UFTM7q7Ooh/iQ0lXG1DYFXaX
bXuGFA9BF65NR/3A+DiE3rAkjDBQ69P9NADjL0CAR+bZZiFucpwsEX7S0EANXpdzCUP1xbJGRDjD
rpyWU6VCKEydMASR5q0zq0NJRBOi/7OQ5bZr7fekpj8jN/jDjY29JpJrGIqjDfAMOh4ip3pnI4+z
A/upnMnnsMpRUianNacac/imqXH+tJ9LijGcxRMgy22bmiuvas8CUm1ukz/PpqjCFVv4XBgNNKOh
QUjICu1Fy3nLnIcgm/6orfZQhJjPKGFWXp1DXovfG7u9AWlYT405PVhhl1CTAqPEgMo7jIJqBR6b
psTpqaQMzMuM/DNcLe7E0qNieur2m4p0atIhp+e0dfbLCLXr3+M5vM3ZfJYELbf0iyKyLqETiEeS
1SAXA0dnLKDq5Oy16FTBsrQEeeNZj9e9Eb+a6Gzwam0d1F6O7G5pb/5BFTiXymCNn8sPUgdAh7cJ
wWFo9rBC49sYb1keXdzWYJvVk15S5/+kidO7qCCTCue/SI4/2HBHNNOwYPjEXUZdroClJ2f4HzmN
bfbka+9TE4pQYPFsiqNvLtOVsvuKPMRRs4c3okZxTfrvMuJlqxHURwy1lwA+SlSpI5jrn3aAxprU
wZ2WOxqnHxME1UOk4m1AeIHMIor/7BNKxjZUxavTes+LC9st3SfL7zc6HG56mrahZ8GPb98gkn3U
1EzQPL5aQplmIQnVsh9gxkA7jb8IbEMUWj6zvthXwWJ4ZzIm57+iMY91YNPQ1peuJOZC8tiHmNBB
VwX08sInXADYeECH1nvMb2W0T0X+UU/Frld3hTJj6NTfWOKCgNodlMGPhPsLw/OF/bdJwIX/XbCp
HBWIVylfUQwdk2Jpo1llZs14sBp5KkWWr6wM991I3gy4k6fcSI+lz3HoFqzHfQS2Cm3wwAQPuQXy
vTVqmU0xWgh27L1rsA/K4GgjQ0IAQAXlWljJMEJDHM5cWEnMhIiQAjiGDsjC3JOliEb0cK4zqkKw
jPvMATkSxjHO+YGNa+mg8kiyCC+56zO2EgZ4LOpO4kAAACD+XYeew1S6H2eUyZz4a+YIHuq6ekRM
gTgZgNlV2U1x4nM2d2D3gITl7qH1TOIm5K4MjYOZ2a+tHz5bOElRFw+vGClQBYAKqeLk0IU99xgL
jhLVD0WDfFSx+d2APKqHMr/oifMah99Cc3EQo/Iol9lbLw1s+c7N7bsfmQw/CWalXdKIYtfljOfK
zmPJSP9F6vwf8eY3o8d56rXTS7Ec1cyRj0KPyy/oxBvVUk4JDVBLTNYHU3RG6YNIty0uhnVPSpg0
bDj0CkZmrPFI0egaHnumwUcwAEHLcxBXmiDesHjQQaMRwEcJ1zImakjWooFPZJHm3rxGeflUmsYr
rk/ambr7h/pvXjHh/5BV94y85LcKvaNlRK9Rav2qOd6DpPntsiFcmREUipKniEAR4xVo2o1T6m7p
0XxKFJkAM6TVo01Y2XNjymMzsiAh2s1Hyz75JyaS+DWVy6hTxMUmT+yXrql6UnWCnVOTF+GNHZpV
82R1A9z+Yme14D+odkCI2MZnIjD5zUo92nbB6hLFdMT3iK7hz8lCtK9QWp84FnkwsheLhBMGb2Wk
0d4FFf9KKD3Mn+U1d8nlccaPoaAKw3zy2Gc+pKGZFRp8wt9sYPixFJ7LDIHVkLEhjAARSdPSXbM+
b/mbBGytlSSdFYXqNU3Ss6HUwszu16Oqr5g+b8So0htXFESBg86ROmg/ivpVBeMzxNGHRDrNSrXF
kkDDspaqBlcu8jdr+s1TAEZYXnY+DSjKAfsQpsFaGfbHSH0WFLG/Mi0LPBX08AJPRxMS5YqpPyEF
m1XDM6/KHnbBHk/OJRrthd52woZvbFMnPk4jPAGGpCuIaDu35wqci61lFN8shQrEuS2B3UqEW6eq
Dp2dPaPK2vlZu4N1VZLZe7NTD/VtZdCKiKlAXh6996CQBpM4Nb9lBmvo7GDlrDFpPA66Zw+OAJww
d/Aoy+1ix6gnHU2WzICji8MbZ72XfyZg1LmuxneD2FmE2ziQWkc95Q0mKVBf3CD18FMUWIdIyUKx
3DOr1bFPRKADTJNF18vcmz+YJ+B8muqI3oSftw6u0sUQ4nTmSvPEIL/p34KsfOuZebB4fTA6lh6N
RLoyayZxFXpwvle+quUwu1EZ7UI+S69uv1IkOPCYDpUj/iajfolVv7HB9kIu/QT0hhgrndgZhdsW
uwt+tehNNuFpDgXcezwVee7cQXIf+kj/svbY+cMSuzcvXqQYZYg9OzejcfdFHd4lVXCvpqPowldM
MEjYxnFftew6kth6JCXkxUiJJBOLUdUl4aZCdBC6RG91RIv0NBW0XrXXnS1GCv2yBB9CEJ0EQ8WK
bC0O9xJTE/CnLe55VqFa4fblhLfVhyI4JgkYagn3lsKCNAPYv9zVUND+BVSh3OLdT5p5gMtyJIBE
TZsQXRjRIeUgK3PGrA4nSQSbEC/OiBDCNEgfrf0d5PRDmfwoC56qN9iKGRHSISWDEw3huu4ZDiT6
ntK6QTSBs26SqtKvh6k4dWxRQwIMWUcCiFpcV+54HwX6J+EiQ6oS3A950R/Asn+DkN8mJUd2F12d
HshgGhn7MtaPRhlsmtnYgdJYEzG4avqBpBMG1j0tF3ovyKVQ5bcZ6Q+0wIeeBIoBReqI+WJ204+6
4Qsp/hs4VoRt3JQfn9o2ZU7AmdDZ6JrCcteLjFc8vkaA/xRQgVZPh8zDKmuz7cB9mBQaXps4lp3a
K887ZSXW9Sq7hC7D0sgyDwUv7qnto91oLV02sqEiB9uGNz9nhYNYXWK1iU5Tl//0TbwXEbAgPNzQ
6pIdMc7bgoDQOc1ugMwunI/+ZsonroIG5xJRiUgTyOLE6iTVWix3dc21v0YjkW7tAv24yVQxYNUH
qYqtfSqYI/OlpLl6Y7hZrtLAOaQxthlrxmNa63vRzq++JvqhjJibitwxHkAehmSYzJSrPlqkLHsi
BBrySSz5sAWCKSsZPnzaHkwhaPNLwCsrQe8gHVALQULOhS7o51yZbGj6U8Jt3UEy48en3IDN4hA1
Xjqt0HQskQCQQMTamxkmgs1fJ0Rhp3CT+hnAPKXgFWXAEYkUwbpGve2DCTA0pmncoSEZxpAvgS7V
xpH0xPcZRkhPtUam8oJAJ0coOlACPU8epdAUniNQEr5jse/rN53lXr1c025767zC4hDonUn8GzqO
10gmCHtcJle9+q8bP33EoQ2yc6oKNBLKe461/MoHkNzIZ/8bCbewgn5jBrhUmII/uIO1hXRIFWe8
jL3YeP/j6DyWGzeiKPpFqGpkYEsSzJRISdRI2qAU0ci5Eb7eB17YC5drRiKB7hfuPVdzni0mCcSD
Df3RBgd6EFZ79WAg4Ib7KSC6rMJ2pCcwrOqk8EoxmKOPQC4d+/VPbQN0MDXrqLrZDgY+571aoGJz
HmEmHNIIYYNhwdAc+zm9qb4fsQwzUF6QQiuG/O8J0TV44RRTgLj7FMN8GjlKdgO2o51PjxSkA95g
QfRobD15NfxLs2dqxmuR9BCOPfs26853OvSvDEmuGmpfVEfDsyPZ9PY0P76tGRBpNICnfnWcHeza
cF5ubeMeRolvOxJ7q8tPCllgyMiJ8EhQIjoj20jWjI2EE5ipXgeSjpjqbKfj4TYRqusWHHTFVxb5
6W/imb9T1NPwyOQOleFuzd2NDLI9YKUg0dVf3YnqN9SxOwCLB69Y2NzIMWEzhiyyrTTMHD2J8cZT
poDktEjn2QblAztDftH0ahGvGVN6VRm6o6Q6IuWolzZ11bmuuZJYDLxUP9Y6N2A/Z9anolimFt5Z
dNGpcPeR1TxpubmlhcP4KCkWKiDOJuGEU2Y82E52sizcDJ1CZcs4m7U113md4wDptUd3KL9a/yuj
aMv86gWZL1ZW/60DYUh5ZbMJWWQ0soNqkGqIRXt6EHddESbVSli+7Xh0R2OfGt8OlFB20FkwN3dt
qJ7RkbBecvZeMx/A6yBqiLchhjsUwsUZWtY2/N88vgTt4aMo6jWCqo0JrgFP2KWpxW/8P7E4Fs/O
yHKsRVPGdPc62Dc7pQi2ivme93W+Tiz6njoKjz36HD6yrgNoYt/yVGybRsb7OEUPPeYEhUw9a+vU
T6gmmv4SteiNa4SHCDD3C9oj7u0XstPPlUwPPLb4EMSZEvRCCvQTx8RENBE0JMWJyNPpWNHZaQjI
qsi2naYmYBi7bTsLqTmC0g54Um/9ST6JInsABR53mHKhIoCT3bMq35mmD+gC1ycCXlw3za2wmgPg
Yc559w3zWyAKH9gAlQAYgjonewANAB+ZB8VjWsJP3YmSFM0CyswB7bI/R9auH/tPZEwo5mZBeK9E
KxMMRWdcRk6CtZfnG4vMOsYjDjzn/A5o8mWADbxzJ06FOA4/eyxwczhmcB2yZw3F3MoYuTRSsnv0
OZ2CriZD0kwq49DSh9EZMGYaHZrclsvWIme77F6IxMOHXFBIgLUKA/Y0Yof0pn9hJn7JOmQ5s8k1
A9dZHhpRggnq6kM0+espB0BphHjUgAUSXFmXG6PT2J2FEdQEwHzmhNpV2pwALioKkHYmZycy5gsP
4BCQKkqGmg56JZ2QokeK+QV8MNqDThItjsy3zibglhb3XQY2cQMj0iX+jJMx0Q6tURwpBP5EaYyb
2Z537dT8lWlxYFWRro2i55LLeSaqxCU0IQ1JRdSZJ9Uq9QnLxBUsHY/86CnMN4lKR0TA8TPZ3zpe
A/cQsvWJ6AsGTX9y2/xKKCDkF387uvquU6CiBigzVoyaoUJHM+Ox05wryNp1EUUXjOTEFqV9tbEV
Rpq4fPbZ3zYjLM8aDiTFbuzop2qufpwEE6ULH5AmCRyLtq1M6ASo1ASh8aY+cIJGhzF6lH5BIeA0
/XFpnV2GV4t3zaFuizRSzyRrmEJMwMBVv3HZhSOTedXwRqwqkqIm0BcbqRFIP4KjY2uboCLRDZS9
PeO8yfLWzcz6FHzseyyamOc7A+4hjR/bY0YMwRKfIPLdrFJAUsc7wLMT/3VRESDOATpOFhXoXACO
fCx81qs0bvutDhn1VLWsS3jrn+xuYIBgIW/sR8Zz8OaS5GpOEW6e8V2bsUePLi+obI9NGqF3arue
iW4RHu0OCSbE6Zn5KgsO7koyL6E7uGm/5NrATOGNL+Q/8DrZxjWtDHMsL06aVn3ggDyGylV9CrO8
Z5W9k737GCX99NXilQRnkbbxJtbHkTqcvQWDFHw+6GEeDG3RiTWZT2fqLJtNp3kfwiy59Vqjdpxk
r2GoTwccwtWuLXG4D5bVPHhQTtgOVyPwNo8+Sh/lVlpFudN7D/FAnFY6dSUk2R38qH1R6X/6lDDK
y5Iaq4wmFsqQM7gozg0Y2VEIX4Se9dTWSLWs2X5q3KSrGWnOxjfxpOGduGYYwP3YPpIKSFeOxIVF
h4aFLCl6FBKxngVS6AzVLN+HLyEi1hd4e5g/YzE8MnFGapjF+gvBKMwF3Dnbj3HEICUrPycypw+p
E37ldKp8rrZ1sXXSTjBdmC8arKJNFPWI2v1e/dMJrL2bmu/sVOYjySthCXIvUcTbczYHrWirBTzH
K0naBIoJGzZXahcPZhM1q7j1sct5ZbhLdCHvhmnR/nb8kskmCgfWUQz5WS/oykW2zrc0HDKoGGzP
FsMV46FqwKyYicK9IMkRDwzOjT+jTf9Fpe9fkbeLrZM3XtDy0q/h2VrroawQZsMj9PB1ac3HoBXH
OOEGGQYUJTL3Pwc7xYrq0vTgewJpoCLdOJGd0jz0tvPGkWcec+qUnWMbchO6EMvKKnaQtKS0QJa+
XKU59gEe94jNEPE0yTs/QkziWV29NGMxGButaNq1zau89rvq3gyIZOO+2s9q4lqELXth4w6tuPJZ
21Sys3dEuYBE6WeKZKGasyogUqds4o+tyTOgd+FLh61qG88VajcHQ//s6iZvi8y5/6ayZeOFICfl
oEPOvDe7fqbUWuAUKL72jqZcEoUc03/Q21++bx6DrYv7K4g64WI2Nv7KwXIvNqJfFtKou2aQNxkL
3mGXIk9+ChesdM4qMcOQ0yYX1/YpQKZKn65E+7QgOFg+/nVD056bPH8mKY1TCOUQ+Q/RyXIo8k6G
gChvVeFe4UfYdF1icwzSaDocupvSFOj3Q2wgcfMcCasgkxhVLgd91TwZE3stvWbEyNKE3afl4N1T
ikFF3RXdi5yHcDMwid8UdVyDYcgcfj4rPE1l8ZANYfJB0MUre2FmiSQzsvdpjpo9UsF0kGYKLx/W
irCsjWBVuR9gSeFqw8E0AvPFteAW2z53Jnz6WABsC8FlWur+hpAu70Ebh4l8ck0wmW5HROEq3sth
KA/6IgktI4+xSl4GKMUY+Y8VeSg57IIJuWDJxPzJ8SIFhYqFl/Tnvxp5pBo6e6Wlg2LYTpFnlGT2
GMwliI/BJzU0iz2/wugDWHKVj8kIjqaZNkQztRvlsOLqsvYrB3y/Ge1Y2zFa9NeV2Z5tBAA8zGAp
k3SOj3wR9lUiHk8N/YrE7976mIkVO+R9jz9WNumP0/hHPR4/UDt9TVGBEs9wWSi11fQYyprYDzS+
X4X0x7XlI3SMTJyxeerOx2qsXmYEiruE9Q7IH37GsPD6x0jzreeuJtNC76ibqglNi+2nN2n1X/1Q
P+N+qzf8Sl8EQLDoskve4zz+jS0W4rVluZBqDBE4aGgYn3c3eK5eQKs+rXX8Gmvb4X62yQDetJol
ArvyrlXONge43BOSHNI/25EeSkWei80fGXtjeaTkduSOejWCaeAWJKQ2iyf4L5FVyUensZEJJ109
NGl8kohvN+loawfNJTs3zMPiUJYJC3tAsVtSbzx4HkZPK+m8FwReEUsG+msmwY2GPyaGM2br6vaM
5RrELodu6d+YqGKY5+fF/bpcyYRyAAsf9JvD6AFeYfVSEbhJ1E0TMFWFN7qQE2IzeSQTUFKfhQeD
xcoqwdg4F1EcgAAmQbbK6UcVTWnqxTwUYXJzIhe9d6M9zdK5gt5yj/rYHOI6Ysu+EHKU3RIwPXun
KK7vkYnYHP4/NE/YsLB1x12ZI/POZ5cKMPV2YY6PL7f1PfBswm6F/ElncQM1x1akHQgsDUdALCwx
oIjjaJ71uy25IkTNHEBkrtjVg5ieLRSGSNm+bLc1CxgLcfvUzNlnOZvFpZqEFNta5l8zkv+dWZLy
1mSwujq/Tw6iTh5b35+3NJ5iT9F17w2Rr/qImZSJ1UPGLkM0y6VuDIsdObb+RSjYP5E2ANXE+mlX
zrw2awU6A0OEbBzG61k1PtdM15gTRrzpcQaEhdJ9g07bh8Wa5BuC1r97EzRJD/0rhBV7darxyazc
D85ybaU58TlOwPuElgtOaAbnJxHAUL5501aDNLCTnWYDck/Gd5LA2HRLWg3RZjgfe7NEsxwDBzYt
gh65mojvkTkabTzPcyLELp8o4pPMvcx9c4GRiLrOFhAJE6AwfM20Ydg5H21ha2MA7MACLNg3bw1r
YCZYacnZXmUD4yNcQVAF3SfiCcxP16/jg0TR8hqSo3F2a2s6aj7eRjln4jw2qfvaD13xMjUCdkJX
T0hPssEp+91M9AHyHVv9jqmeHTRLIyB+bk8ToKW1ny+0KLYWxtpywSd1kVH+2pUxf7eWj0ouN/sc
LJg00stQpSQ4zGhfertASbi4Iy1quwRDKHoU1MnWcRKD8ZPJhB2nULW4eOFkr4kqp80r/XFvArEF
X2EpygUJ/qEssFPmDtBqkUK6A/e/5AGiPdUSgrlYy80cWNgUXtjIoz9OuYdl2lxN0g4CvE8DM2CD
Ta8vUX4jbwnsDvW+chDX2BbqAjv7KubxXGoE/3pqJIdBN/lrqE3UmtL+gxnFdJZdgf5vXAAV3SiP
w1RYW6fmbM0H+c5ps4yPacZq1V+LxLgZtZcpdCINVtfOWtB1I/MrTgOgD5VbYLx1x4XD4a9Crbm1
cAoIdaWuB4c0Yaa0iB/T9PeOXKElLO+jAibozvEjJ/6/fOQ2GQvzhIWk2PmzdUiH4rUkiiUQMLsQ
TjJM0KuvRSGTgKPFDw+ItvA+Ig+xiM0VQoCnscttfMoK/cV8r+EOGnYOfk2bydjTTkzhvsx48e4m
8jKyzR5NuTOHaadauSdh5aIRmIPOm3t1fOktpmxFxxsBamuGSlvhSSnHhEduwDFJM9WOIDLnZmfM
Lsa3FH1DyMFHiqDdY0pLnOSqz+hv9dhDa4AEZzm5fPOQlR9uCCBnQZiA0cRkQwTAWdC6kutInaJV
tAkenMGUq6DhdLVxSQtrAcMnZ8DA5Sld2LphdQCxfCFjOEtm5DUZTPH2PrUWcgEspIY/rWfMwJne
b3xGmDZz3YLOz8g8YDsatNX2oxY8DtB+yEbe0NPu4Ckd0lm+EvXNjS38l7hzrrks73PM3jVyTfK1
CSRWeIKSpoDjyBjbZ1ShC8Zv5qOZOTefJgMmMs1ZvWU1sTKb+J+aWE0YzYudxMZpdLFJKh6auop/
kwmHRVow4lbDSR9YFizm3oUVHc7ZD0kl68KPn0tVbC2WWXBJMJ4XlwTxypyFb0KFa1BANPwor+St
7NogL4Z3FAEPdtbtRtPeNcW3hnELFP8J+e0Gf9Se7IBDjdsAi3ow1IAncY/UE0ctcMsJ0yQYTtDG
Gishc+VU3qYRzruVVHua86eUUSDTmzVpXw9+nJ8F8YdN1XHGJfn80NcLd2VGn5QTjxtO4CrR1Mr4
2/VoGcTQORuo+OxQRvQcdTcgOmmME9fJYxnNi3TxyFtMvpIJLsEdmN8gT6j9EIu4PKK+XrskC5oE
ymIxc989A3Ff4f/lVeYtEsYA4/FqHklQZlss9OyrFvLR6AZuTAP5rPaPpFG2xLiWhCC4WpKlrQ0f
faw/eaN3SnoP9lkkN5pXPQzoPcJO0Qz1DmUF+E+763Zmq51QUb0PsBBs07zHVfqpkXxVD8jCEpZ/
CZApg/EU7nb0i2iHwb8sJqTCyl8dnAFiIhKbz4DbfY2Ida1i46oZ4mjPxTYlKoHt6UtfOw+6a1xT
qGJSJ9BxGBZZk5m/lst8d84CUgpPquaSt3rdXkETCiSchLZ+iABdAKR/MBjY4+QBT0Db6iTWMqvM
ugsrxOTSOZSvRRx2u6ZjmDlBGq8tEvXG6KjX/kM1FY8hK0FkALzFelP9I0zoF9PagUXTeSz0tdBQ
hbUEMk/pe+nojxDit0lmnUceYoCi3lNOYAwCkQ0ytQ3qVjhpsJeW6mI92WxcMB5Scne4kMI/7Hm8
ti3T+r4G4pfjbJfpuPG7+AQ74NAS2OYsV4s245RvKoXOxWdjpljt2hRc65yMzhFWYu985G75YEQK
bV0ZuJwkF4wZlF501VbmmLs8Ez3aX2ZuyJjvPNwvSvZbflPWgb9MwT5Gb4CxXDK5E8h4Ogv+gsFo
qm8AEIXZD1YNDO7dPo5QaorCueShdho1n+Gk6oIsv5Y+zXWnw3FilENs64fs098RpLlGmnENFgXx
3NZySHgydYlbTC/2neOixJV3P65eueFXkVOdGX9vQoODJE0OSAnffVM+pqMDZALlQpS/9aVJuHU6
Q+aybhZfCTC0ZVPRUrp73iafARS1/aYw0sC222tZem+LOqW17A0dPUpfm56dzFo+V/VkslilUDvQ
uHWYdcxN7v7MHeVRlSeQJhB05Wgnzfp9bHyqtSLamDEe6bk9oBOA8mBDlVVDfJM+JDOE44yw5sA2
y8BAPslYAaCkYexF/9zYdX1ynSgku3R+MFLAeb5wdqUxfddSRHuDyilN9eX1BuAX4vxK3Dko2APF
NsfPaEBC+DM0NnEJU6tVoTO2qYf5o0RvAsCkQZQrddY6HF0TwOPx7gsBBWdmsAUaLiRO1PUZw0aj
Gled2Z/dVGOOWezIWrsVrGUG1cA8lAH0ekCthOoSGHK3FFa6gassAuCrteIOeqN0EShgLgnl9Gr1
IwO6MNDiYdmYvSprOgGH244KNNCgG3vJwLAnnDcb7fcKBWPd9EGcNM/6MLELpWehPCGMLcgg99sT
Q3XRJ9+4Eb97ZOmkjisKorDUgsqi9Ra9d8mtzP9CDFfXNot0YIE+Wy3WIfdcZFTyBn/EiFuEpQfD
T+TiVfIzR+5ZEiHQWTpRjO1R5FyEKFueTddczyTSMaOyd0Ov5aiTVXuwpM3EGbQd3e1uNMwDwood
Hk+GtNWQ7oaJ/7EHLlnjQeFIPf2f6Re5d3/8LOvubsdz+eDW+j9TMzd8MW8aZi/8fW9EgFVEuIXF
HtrkS5P4AyNn8eQnPiTj6NDK8JMZbrO3iLJhoMbRr2w6aFIVdok2XR3CTvIFW1b22AQo4ZqKtUOf
sQTX0VfFji2DuGmOMgZMnlU7TY9a9MlhH7QDQD0/QWHZMbs55SWqdniAyuBzR9KDxvfbUng8NVk3
qxnw8Bo29z8t9Sjlk/e4ytsNKPpx0yC9u88yP2SLlIFQHbac7omokwHrn1D7amQ+bjvNkdQVTHFL
dgCGTH5b6jwVjsQypntLCMWG0NiOzvQX8lOUrD+EMgL+lAMBe69V5iIvcAKJp9eb4kfQBEd8bIyY
oipCFRdzc3nXeij3iriTctlEuQxMdqgRHiJTD7ISOyxMoHVhDI/EWiGrwcg4Gc5HzYLdNXWKyvnD
Z24XggbqSSUwbaREdhX5a1JpIf+UTKMnlHDMtEjyGTBCk1oN0uEB6woFbwWpnftrbrk26Cr21D3X
VA0feFc/42l6Ffb8WTOUzsfF59gDQZ5/o9L9YeL00Lrhs2saAd83ik3YVTyb1xmIb08mQODoSJaK
ixXDNuqXQlcruxvxRDAK5pHVUE3XpDuYOizjNqsa2Xp/CIHPrI2keRNyfkMnePL7/uJG6ma68cVK
sz1ukksryy9ykkgahvu7y0GTG0W9g4EQNMK8OJEZ+BUgUHrlI+P/ZbdzQN6/T/SZq0Cthd/8xpHJ
bJZ6qpLlg2wAKdZuChulgQKj38bIAJw7/jpOeqB3X2uSB4QpB/Ke7OTm3Pxeto4z77Gz0i3fx21K
7BcT1r1DgKGeihMjHnaE9QUxyHfBEF0AEbY82FlktUcGWdbNZ+H725jNfZaLd72cL8Apb447PxKL
EhQW/xRHlLHrLve2EeoKmbkH6URgre19q5y3rq8/W5K2CGD/duz2T6+9R2vOyA4ldePQ8WX1/IHo
MdiAlV+1QTQt7dbABlEwcMC/T24BdxMuyUkRKeqPd8luLkLlarh6TXkTfXVlQUS1Y7xobrGfqjRw
HGSpWdNyB5ivXY7GF/sgeViMZeqLtCULuPzV5KQpNUYe48eMk3cm8rysOJQaXSfKoEQfoK0bLEFp
+B2G6jtnWOJr/knjofQWUlSWd5Qr42dokl/G6tv07Ymznk0SR8i2FM0uysKfGrlWMg6YwFrjEUgH
wgT/mb3JxtFMHn7mKnbP2Hp54g0wYQWReQoVT+k84JDAmWhG5zRhYCXwsDpKPyuz2+uDwgyZXgoL
5L+h4gvL6FfGJ+i3GMTU0gYuErZXlSE6J3WI0sgU+0Izb5POZDh3dw2nrTaylDbaAwHf+6Z0A4g0
bCjt24AKyM7TXTzP13hh0jvdJTWiM/FEu9qpLo0eKxIBISohKNZCe16XY/bDCGZapTbN6Txee74d
Pn7tTgbwylJ4CEIk6KpEbl4S0si2eN263kfVUvbDeh4d2niv4kSeysv/Gm8RB2GS71tiWYJm0F9x
e9zLLMMDHqOu60OGmqLEhl9y/mGkAxdvXoxSeyP6+BOv29Y2nCvJIoQZRkePW41IEz5CImVeNL19
0jRUqyRmbB0LA4JdM61qXN06+jGwjrihEoz9GQpQZz6YPOfG4Lw1ZfeWiOHFq919UagvvM0Zsnxa
cya4DaA36oCOQAAtROPjGV/EzQSqVI/JiMxtNCt4z06Ng6R+hTJ1HM2ItwjYb80em1iWBTG5rbv8
MQ/HU9HFO5CsWIIWOaOnoXejgdxFU3FawA54Mio0b2SF57iXCU3d0Yhfnc47af5HyS9/rHjNQYUd
7KjRj8qdO8Rp0bz24C/xiimwP4iXqMsi8Hqa317YBx3oWf1LbLA0SwD9wdzI2Tk2DoNg2kJY6+Nn
jMKRHW742MGq3Iw54S9tBXRySenQENUU1EbM4ILZNB+jCgtZ3fBeUhkREfEUp/lvPSU4G0k1BgCm
dlPPJkIwYGQQEfsEz5RYAEVgJDF7puzdsOxxJdEULSQTe/o36PlPVWcvitOR7dW9buw3Al1ZbITE
Qo0pXHLw+m3/nKqEGWHZv1Q1vEKCYJP2sxlrY8OU/gi94qUtJLuOaFsy46s8+Uh8DSILODtVvF2w
LvbgXnEG4JTABtkkT7HI145hfRiZ/qSVKMrb5tnMxiMx2x863pijS5rrCqLOLVsuy9b0FCNll/0H
7IDWjB9y2yEzfDg2iNcDm1H4yvRhDA7UZIijgSh89wjLmlygMOtzYyUVg3uL3Vzro9gufIuCzrKb
7ZTgmXUEqNaMCvhAgOXFTtmOxfRrscbt0ScZoj4R+qsCVLod13j/JyxNPUYvDS7kwCgfSRIQON8P
n0jR22J9PimNLMtcJ2QMWPk/1yr/XEtd2oodqhp/XCYRMIG42GbSngoYwhm6IVg6GkvrRtypPoa1
NS0KI7+5jkP062suulc46JaNZ6qt5wcRaq8mR9XOkRgZrW5rxDcUmC+sGD81PzpXNUAop7inbO3m
Ln20OSQLvWbjakD28dJiF4v0M4pj9lNW9xaFwIkRmUmFOlWU7amYw3sGMttLo41qxp2DM3HUwlvD
pjrR8UFL2tUJErsOZDBocN7lRcSS13WgHE2rwf51hmaPch2El2EEpsGuyEz8e4Z9mrCZLVE87LVp
zsPJP8ByfIxt9ZFnVDrJJPZ5iHajJ7dA5Xa/6dnGVRxv3aJq1sb+T3Qtsx2ol75tI9CD+gjDKZjC
+RtI2C4CGbMxUr4cpWmbNtEdZpyATnxNnDPhbYfWgY/mTAvJz6CqQMLsQgWolNrnU/U1mE2zwS+9
H6nrSqM/p4N7sCKmK1MWnXp9fu6KGR0jJuq8AECw+N51bNNMGb60yjzLRTPb6F+VN9wqSwf0NaC6
j6bRAMj4z6jRi9ROfKuIxZ49si/s8tLXaJOT8aMb/G9zbI90MEEnxmfTwXrqi5sR4/YwWR/W/X72
syBM65/Zql/Hxv3HCf7kGvSQFaqveGSEX+sMTXIF4reZPsLekXRvPP1Ki6FmzwWRl1NAXPx9bpjF
RPjxQ6C3AqymHhmvmb2MQY1+67Gihj3YsIyo+n82KyEtg0upJI2n1s9EmLvIbiDXVh3ki2W/hXim
uOOUEpuaqGrKiB+ZkZdTeDvNEQfq1GsTe++DDyc4oyiNl6E7aR1e9qpzxw/5wP5ofsypTYil2kc4
pVP1EQkyqUr1Akznoe37ba4Y7HgAYa1hkTI9j3Qz6CCxMITfJSgUOfPHSpMIZWd8DxPj2fSif+OA
MCoMi39RbU8by9WGQDpQL1w0+ZwI8t75loE4Gjc/oKPrBF05a+RZNC2fZNi+u3j983g6c8g+lEn5
MDqslxv5FImC+xnR5GYJ9gsXrNEQMpkup+hr7EmQAu51w655ZeoXbkGIvfijO+wmvVYYVVXy6Zlp
sQJ9wGLCUbc5Du2D7/Pe2y0CIM1Dgjg1O4XkwWcEI5z2HSFIs3KS7g4sv90MrkQNgdyRwMCPXqBu
R0D+Kq3pwaqs56RKtpboQfY1ZFtmA74oQigR32lKXOo0fHP1yUVJn1hHMaW/OavFvd0yKyHFwzNX
pUk6HvB//V11GEVcE8d0wX79kDbFGDieaRzjLo8oofVTk5gd7UBifMvMAKbCZv25ap0XrQ3RNAII
zRFHPsczoU6QK9/wAUA7rgfIsEjDVomFUjOb5Aldz79y5NRkNwxMY6z0J3adK8f1aiJVADbVczkE
kTU2iOsmD4l/6uwg7aQQGDD09OynbTlov2metEesJjXcOm6OdtLdbSqAi49m8m3j4l6VYvHUEB2x
MlMG+XZZnUcqjcw1NV6FZH7R+3h+DPmUb/jghocs4sM1/XgIcIIRqpiHb1bce4E2YcXHsPZhhHgM
PNxSPQ9P3XWoFNgIrHxltVt2LVTQeA5ubUxSkO7uJqXOMfnjJIhl7xoFWqmb59Yy3lqfRy93X+mT
DiOD87WYKceS6NsyF4YmUVzDTHqU9tjb/TVMmx+BvZTqKgbP4aHBZ62Mum0fNfbFtCq1cceMg97d
zfpX6C/yPUowXG5ny5XzU52JvYHhi9sXw3yP4qocdAQYfc9cnLoyc8glqcvuQgV7dqs8QPwCuHnI
rJVDJI/TNQAvxSaT46Ex1KPU6enDEJmqjJy9IlpZ0ZTtaOwvyVA/ID7az8Jf3jN0WcvKf2D34/ef
g1vdJ4f6l4AKrIn1n+vZFzaCd9MisZ7jjQnyNgEtsnIUUEOK20efixjpYwwrkBqcKUwjQ/Zy/ic1
/4b55R4szvPsxN/hEO/kzLngzeajndSvuS5PWof1m5gsKoy6e5z0xSziZpjzS/cvAZwV5RkRFf6m
mpDpu8OVPcg/wm9b6kb9WerldUxSnPjFQ21nLHxlOZ+TmvxINo9cxUvzXzbr2G4+vV7yNbf3jEio
PPEO0AQ/hxB1a6rv02GpqTLznJrWPa3VLkoQg7I3Z82dtK+VLA7tAGCChQ2CpV3mtc7JcnoGponT
w1tlNASRuziN03A0RzLMzP5aSbywuc24ULNwfTph/TuM2Nfirs5Bb3JPGiFxsO4evsbXMGWvLEz3
vKK/iEORLvjaVRnmZRmH+JX/yFyZMHvdOBsa3pLOsvbscuEs9XB83TxIOvtFcC2MXcoS7F/rIOhJ
YMxr3jPkOMCGTojpof2xUvlSlggbcJxEPOYxGbnc4h6TASIzcNjLvrrAA/3XmPO5QRXtsS0ueUbh
ZeCKxsziSiSPsw29usQbzOSehS0LXxsmQxJUWQpDk8rCEPafF/UXw82vHk0eUcZMFyUTzehvYOCq
1TFAmbYfyAWZzYNK5E5v/C+WLejrJNOkbiIJpZoP5LTvnKTa4gRhVt+Bb0koejSnOlVxmr60Vm9e
BgMm0TRuyU7GQmO/FrP6rJCEqharqwdkIRTDGaqZDuxHnpgkoR+yfvjLX/TZDHTUMKKVb3GT/Yy4
HyEJ/cyIwlFcr2Ur+/VEbEGSQ2PWzX9YV9cyE8Za5sMT5dOlceerPYYYiFiEjxjYOu+DwOf05idq
K3J7FbOoLukEVNgdLN26WnmirQAPbcuMTU0p8GLqg/nBFoIEWZvZFZ/x1LagVLDH24yglACB0Qri
VxNa5XVjRO8RGqlVnXbuFkkWbZUdqIJoQ00tFHr3pcf0NYFFbaL2HlXVzl0cCzlv5KG2XecpT5h/
VpHJPKIelDijlGDy5RR7TXCsiNF9qbpFfNUMPEsKqYXjAFqJoPBBFIt66zSF7THN4lMXRxeezael
qJsq9eD10bOMCzR4LF/cunoyPATJ00x2J88paCIHK0rnk5qoObBTVfrH7Bm4JxY8MxHnvsSxlxb5
GwHsq67HS+TJafmq7wi5TuXiZUGZggIuT7je8mRXOGRXESPzmgjaM1vmW6A0aK1ncqHDCqKyANqc
2Jt+op/M0THXNv8iKDVn764/dqMjAq0YF9pV/2yS0dfH4tVMh4ca9btaoPnQ93oJa3RZT/H0bkqN
EQplAJnV+KbTzzZSxzRcqnAM/QaFlfJvRQWSXnmHQRt/KufFYTPj5jKoDcxDVARsXBP/2CX+ruit
tVElr8g+OSeaY1j5RKiFeYAHFYRLgg54YkRmubDfM0MFWRoeRmM66QnqpIJMEsfxCkxehCDlMaXn
u2VFJyUICwECYYc2g2rIEKOuITJB6dH77QugwA/u7w/wVN+GSrkbfwyHR6z8j6PzWo4UiYLoFxFB
4XlVe6+WulsjvRCyeA8F1NfvYd82Ync1ozbFrbyZJ8mvufqJDsj7mLhnr0y2/nyNmaLlmOEDIY7g
mNWhS5yL12Ba1Jy16UcrHcBJGPXXUkRHD35gTc426vPdEDWrTCY7Xqm3ioFp9Hn/jOKv7ShR8JPX
Hg6Fb+Us8u0CTH6kNpz9PMLsVZT4l6YgGuPjH6Al9GHVxNJTTAijAL1kDOpdatGv3aqjy3PStjyY
E/7BNOm7qpxfZcRYQ+Qt1qJ7TnxzaUbZuYRkYYOX2TFAX9gyrcJpeNC7iq9XuE+Dy5tMSGk1Ihoo
JS7N6F/GBmSCrbxdnvKE6GdsTm2xkMP153OUPU+Y5nPxBjjoNkb2r9Ldo/RGTK10tRPNWcNRF2Gz
0hCUIA9vZOieMQ/92V6/Gpr83mnhI/e8bdQZ2zzk5mQOt7HOXWxl/zq4527TvKQDdN6ICvYndOhl
WyRy0dkD3LmBOAFrvhWhyC+0TrXsWoEU4+lzt7EXbbxQEqXWtL/YyKhdYeEcUG1RKHbIQU3xTqJd
Z/BMkIo7WdRo2ebOGbvFK6LHp11mz0loX2PEZy0rf0qze23g4+1aOZ4yz0dU6kBEmReZA7ggjL2y
4inbmhnFMbEo1q2Vrbj/e8QWuUynQKXG3HKfkNDahTOYFDFZXbxO+F2fes1bYxu9a1b18HQeoE4R
0v4RbQUX7wEAxcRQmNTmhzbkEIAwilslZ6Z1qavpn+ghvjkAY1vO0KEs/1UR/4MW7mXD9blvn63p
f8Bhu+qFtsVFePYowMOK/SsZGJnhd61Dl4AB1ADfkwntyuEIx+OPNnKyAnEwfe2sJ0x8XNiakKIO
zM3AMzTnWuYQRjJAdq2iPE7C+SNRHQT1uQpjA657eUbzISP7FyvtPXO7LyzCG/YDSywZA8KGeu5F
sJ80TMAjeVfiWU+jEUN6ge/HzJauWrPdjF6iLTKzM54Y0nb8Uu+OXgK+mq6SepjQYqdarAeWV7bB
J0o39oOWv/GBpxwJndhNI9IAM0u6Y/Emo1NuJFtv7hXrZgO3M1k7zzHpgEXikv93q8sZ1SrCfO1A
XsH+pc6DF6m1FZd4nayaWQIe2qS6nzZVKxPp1JhKvmzW/KbsB9ajmqYfdIKTZcQgN8YxXw1anE1K
2Ed+UzXW71bnH3xJS98UaDcH3skSlto8N4ZAWBx2j0DoiMjjJZHmSTcDRKSYWYXyMSrEscOPxmPk
yreg+P6nSOFja+ZwHrCvgdwlek9Afs097YV6AiSqEbdiKMqNh1klnNIL6uxFo8xw6lhWelVz1DKA
Xe1w9LUMGK2z8bIBmA8uOPKyxBL01Rhy/0SC3RQiQpmpgOBP3ZXBh/dHXfsYcn7rGavB87hvla8o
ojNiFQuUPxic6OV3GMo1rnX/yY49EsGdd6ypXX8aErpRLCfFtcVrwbYO4EoILc33nqVLaedkYGhO
XHc5REzPWiu+IuoaRMjaO0T8840YTnq8ZxNC6IlOlbjFwhuO12isTqMT3mzA2lrtIXDikae7fv7o
1u2RS7/PdsvxAcoHEPWhAnblG+PWvTEacuUtnkCFXbTE20q75iOp+PXHPMHlV62nycRIRWVsk20w
6Z08FXIH07fSszbNMGYLqw3Iejqfho4eUjjs42CUsKef0nDTGj4/jYuZbXicZbRBBVFyy32aecBa
dthnXAw52GeaiEeojk+sbbULasmJa/wxT4pV1TYKXrI66oL0HRkSk2K61oLrU9EKZcTYigusi9bM
DK3bT9EghbLc5g2TIOQwJrnWCuBwtfDbcI3X9CvictWh8nhV+e40Q4AGhlXQar3vCik6xpaTu9XV
YU80CpTPMJrPuhh/EZaCZT3vXPRh33G5WIw5JlPdj/5EnG54JK9VHlzSOriyfz9lObzESJtPshlZ
nJBvnLwY8Y6oTG5u2bPuLX0g5m3ddEHJpqJOS7dfO9s76FV4iAMY6yDfXas+6m14Cq3uZLTBXQj8
CYnH/KzSmlfa59ozjONHnrP+rLGsA+kxzk7vv8mEIOzQ7Qah0SmCDwpXAgsrufQ0ncI1wDCaJU5+
5x6tDo6sx6PErdeUxa50337rx+Bi0bOGFnswnPK57bUPpJlHRb09moDz6uo2EVNNzwjtEnbJVHMs
/J6oWkFYXCRws3Ntmwuz3ptIaPEcoPEKRmeueAzWGdde+uZwyV4FGphL02UDmw26ZTynN5em4giE
MrlMXcyIwLR3Jfcorhv0tYSlXJWQQyhh3zhwkUXarjOKRTU7WZJRXva8zMJ23+2heHPIuJiKZXdS
EEswCA5G3oub8/BwPeNlMp12Oar01y0JlbvNzfP7o9OShCVoboTZsc2pFNdbJIS0q16t8q4ngAOF
dRq1cafx5Qh7bWad28jmBI3ZS6c1/0edODcpqz27j29y5HP9TrsRMC40fSlNPJusK8LBpn+Jf2XV
a91RH6aekbADsCi2XM3whKPgEhRQFbqSU75PbYBT1CTUFAFywB4QoeaXH3CTafp1VpXbvRFx3ncz
ZL6bX1CxTXIattKeIXYugyEe2VIWWutQeGD1R224x8+I3bjD4aQ9+S4kApwB5vBDlOlWd7CqNLrR
lOkc4bdh1DBeuGEmUCKEdGimoHl1wOXB97sont0Ia0ZyCVJAQBGfpb+e5qKMEK2bPsbqMdFJnJKL
dWrvGNJAAqyTA/p/3tVxyknCqdik9pOvHkiLUF46vDc0VICzZo3fyXeYduR5tpSWbBTT5bKhiYCn
8JOZ5QwA7nuIS68Kyp1F43vsyaVyNfkE0nXvczerMeJmEbSD/gkffW9xC82D4wTBps//TVqydjtG
qpQrVQRetX834g+pNjDfDjbbKEkPdBApOkY+gUsuGv+7dM21p+g2ZE0fVU8CR+qAI7Hv0reyJz9K
vcmA3cbIFN0iGP/AqX+IsTtQgIRZ/y1r2/NABjshPmybax1hvya0bXWQ9c1tNwRfGKOPgVEBaMmf
QV8ivkGsinQe2codDtaMXBDxNYduHbXyvevGdTtR4aGiDa/4VzlQKwjmxyqv1NgyIW4NVZ/9/lL7
fA3ba0U8M6dMShkrdMSLWcNoC3pzZRPq/j+UBq+MkN2Sm9U3Fy5I+NrZp/03VdnXxI267HKcrx+q
+ZgNXi7B1jD8I0WycKZvmRO/hbUb2xfL+hHR+CmJlqpm5evIqjzUkWQxoFEnz+wTjusOcaZv3/Hy
uZuqvbrxl13FTzbHcete1SgPmQ2HyLngBiCvgP7tYq7M5o2HN2JLktgX3juIpVHyVYPnglPoTK8l
0jhi/w+fi7E9idZfmhVi9EDwx3XQmrpNS7qPFAFzur4tY30Fk3tdM43EkCcxWVCpd+QrgydrFUO8
wDrSU0vZRd8kmehvgLkgvrrKQfnCUR7tbDkd0LlQAzmGeMar7K8qCcXVdPGI0kGC0whVYHmTleqY
VMDKGQTS/9WENhpqHTtqLip0W9fcVGjjsSP3jAxFDLszKvdzfhcg+BoI7dKBuETb5CYDWe3RLj74
cqUwZNBKooJft4rxPt6nmShpkoqsFlUFBDqsItYtRAlj8K0xEd6a/VZPVsXjj1UNHLOS5vmjC+MQ
p59VIaUHLXE9Ak3gIJiiAtzWTZY8F8W9pQDLJ17T40An07WMYMe7uKDjTHDbeWAnE22+itWXKG+J
fW4FUJMMwuj4l8f/cNXwkoJjysE21lzYMtQBNldU5zCyldvIpIwE6LPo3yr6vRRyQIFbl4vAZjAt
fvl+p0qKMc1FTVVtb+MaahYJzkAzBTyFxd4ULb40jwC05q/T3JhmVs4Pi+yFZs3EJnJRcIKimfwV
HgQxwmRYt4x0vUG++0/m7/FIecBwDwiP84l/j/ptg9oicV6X3qapM2zwCP3NxgLzoXAmlLhCwgGj
dsmJTK/oxuleOJxJ58+tIkeNJZwFucQOfmLa02vDebLqez896zhHbXaV5rQPcBSYvftUumDT0m45
dtapH35Gvgbsyx8GyW0kFxtGkK9DEaFBMXQdLlp8iMwcYQK7a4ZZBo2Cg0LlzbNbBNtoJBgkw5H1
CsQOQElCv3WIL4oDViXfpvgL24lli8bw/GLwQSHOsOzQNaTxalk7hwdtxyhXejUptGc/q6DSeaBH
k7eqao//4/6QzM7Aqb8njCWRTNZ+6yw1YfAwRflzhrXVqABTmHux/IDFrXwDIvosCmM16mcHTgst
Fzebv1JJ7YkfsB2JVQEoAMmJwvEKe0kNw8RqHm1DboQeNlPsvJaaMbAupnXEXwD1pGToSWAHO/BW
qKrMfFYm9SZn89PKV9SPhWEjOMTx3lBrjzIlveHEqZhwzfdcOGhR9sHNzha7FsBU+TWK7evAAGrW
9UbkAJTqe2pkyGKg/HK2pAOOOSnBzeivLp8cJ+WQNZFJCj6zFqzeuRxuiF7JNVhEBtNqK3X0R7Jk
vVIXNfmrEW3JCZIDYDEWUH9sWLelcbZw1zt8oIj48cE+lZj9G/lpQ1VWsnvUcLfow+YXB4qstMMk
mjc2m2eLPrg4G244PQo+2B6xKmp+QRgTzauBDGG5wZzvWUixxjrmcWrn5b9uuLArWruNTxP4LdeI
9cFKxPZJ1+lA9XDSrRj8qRggOz7fTBM9OouB09RrT15cHgOavhXqfoc5SFFJFPfxDtj+MiAIOccm
SDEvR6glKV5qcGeCLTc2axoKjfqQR3TT8hgnlbiiltDUrmgziUH7W7NGGD+Y0Wn2WTo2grjzJEef
/iEK7kdgG1678PlmVt0+TX5EdlAakO362SGiRqCekZzcLyKcwU+nvxZGxVaBOx1iOpP0v2n8ARAo
steIRsJUp5SbolujIyeb6HeLxSYYDZpiOZH11xyKr01kD/qb+TEZpMSoFkFt51nlVpuBrnDlj2eS
pYuy/rHK7CVMbjxu+Sa9hx0ES5ljI3XGlzzWj3oa7aPGvWgay1jIb/P2LZAPEgIoFtnCZLKThBp1
dXMV+x03gQAx4Ktl2YAgCTSElWWOEdxDuHExcjWyXpNgPXJlLOSr42+NoXqBV4KWeZPNW9xTbeLi
Qw5AfxsZTn9/jf1wl7rhbRhLKqs88HqVN8fVgjMp2qWBQlU0xsaexNEb81WJgZGIzBJNhbsLW/uM
+VwTB6N2b2OMUT9y+2dNt9Yez3F+Y1s8TLWW+o2Chk2h/wB93+CbB2hLMb3ESO8nzzj90VA6HAN0
ptgkC/4/iM1HMxGLk4JH5rjz1EcYGSwX1ZvPQdLy0WVMP8vUeO0gqQO9R3hpt6C2ipkruzZSkpTq
IeNkkZZ4s2JWNwJuJTgaM2U2nBpucTA1TOrekTceVaLxrT8Drds0/GMZjlt8ikeuqPCjqzmHt+nM
EJhTnZyl23/5Q5uxDM++HR4WRaR2UzxxTmkHg3dktAHZgRMHzzhyG9Q6my5tdzsG2a+d4KCloNik
J5leJWYdqCiraK5npSnUiY29yfrHwKPZ+duIh6jOfTqlehQbRBu+Bn6PP5/WLQfgsjkSSXSXGb0h
mY2Sz2rbRyhsHE43KlpkvXIQh8oeu/7Iix+1K6WzGrOOMsaeODELJtts0OkHbM/0Q5UlyCI0j6em
K0qOaJ77bPKpiiXYG6TT3p9HSidfktDQiQD/pnhBCpZwZDKX7FlYPUDSn1UFtilU5iGOstsSdJPD
l/u1tXwbGBpiC4GChpsl2cFn1+ITx17Q4F+Acln65U6S84AlVna/Zv5hUYlLL6PlraLqFOk6bZlv
LGXXZo802O8jhHouF5i2JdUuug/+IwIM4Gx6E7FJly8aK4F8Gnjq6hdlEbQ1fqx5V2Px8OfS4/Vg
ANuDan3muuhZb8vVaB2kerME86SRro0REob6KqNTAwnBHkaBDWOi7Q6ORwpfawUoB7BG4D2Xyegy
2mbuqvXIyEShuzSph1zbfuyucwha3YTSZbXvTs9JkDXFClPkkUaA36QqyZPqxa/ZDW+1mx2Gwv1I
sAWmjdgltvvZ86gzWZ1TO7rBRuM+NSmFRxm1Q067QSinmqr4c2KAc0EwPCvVX6eePuOhn9MWNDNn
NgK/LwXhZF6SXlUvJBK9tV653t2vqVewJmiEzI1eEq/MUNtMuvoEyPaRdsZDtAo1ILS+SAAtG1Pe
W0Os8P5Tjtp9dCj/tVN/xCJf+b57DSSd7tg6loPAwKWiGl0ROGdrfbEKBmdcvAYC4aqsp62rwi+B
z8SLhq0U/cbPipOZ4/y3OLN8pe2xBAEaoHZ3zvOq1jo4Js8gqxAbiaRvGt4t6OgSrjIIuZEF5Q+3
+dUlHqsnukNal2+3HRO2ta1HK+Kdn2LGDoYDvpKJNBjfuzwfxYYOAApuKxqKJX5uihVmyacCHkxB
g/Tdf7YKXp05/+6X7iHK5d5tCatNFoKLV9VLLWzW4dSQ9LYR5EMczzCZjk7tkmnLPpwuu3Pd++aF
hgyqn6ci2+e1POAhfzYET+60Q+Pw5bONz7kjDtHBGKTkBFEqw3tfIEb1cX/RZLWA7HTvY5tq0oCy
U+TIChKIlukrxoGV3mgYiHtPUP4HtUMm9SrXtH1SOaeeHmNt9F9Gn9SQJHI46d7NnJIrPI5NY4Z0
DYZfqhN3t0EhgOhNcbSrHzw6+Khhw74hhvGmt1hephAVcGywBjuEr0u6fQ2KTEs+P24y4aDjD8JF
jzuJQKqA83inG5fK7ehSehwTju+sO21673ogDHw5zrKYVkPa/bW+xeU/mP5FsnTWAJK9ZVn6n3Uo
AHlUFyvI8iUMWAxCTbKryl7OFtWXwK6vTVpv9BEh26uNlRMR0irRbxpjICNUbjXxEbqQGggU5S0T
TCOQtmTi/IROe3Pw7NDyQLJrbw2kwYvws0tAcoAtVMG3VbNnqOUMd6y1fVUj8DeeukV4l4MqvdXG
yLVqSE5MeqcqzXdmGe2SOZHEezSOgPbJKu8DiQFPY5kMxYW5ATuNE54K+j0AhKzRApeCA6fKvzli
gYP3uy5wNrrFtDk4+Xc/mxO9KdWf0so+BBTvOXa4dDlyJ04ZaX+KXPuUZIOSbjz6ZJ8wNIAvxKHG
JytIsLW4Q45FcZy4RocBEqhNFw3CQthFxxAXhCO4tOqtf/Sa5COnW4Z3lZuEwK4taGSsu2glQ+7c
mD3BAVAkG1jattGMd7Ow/7FKY+RAepy53Yn7RYCiW+Cq+c5wXPBHoRT7evpA0mWNHT8mvo6YP8AH
sGlTKv3qm+Szyuo/UTGMRGF1h+4MtJld7CFXdF97UbKKe7S0aopXIL+4+fJzFQQzCyU6sKnd5Ity
bYmN8siJjH0e2GSXC6ZRPpsQc41Hibde8mJrOXfJlCKP3B4Odn3pp9y+qwlcWu8VkSTR5R2ByZDz
hv9XxMpgYpkPD9p/BjK9/O5UkRa46vCuSd6MOZNghlyk+NT4UZidPU9qa1v2K7fNXiw/4jOI55Ty
N9L/UPq0ZODYy16qcrqUvbskXjOnrmDH9z482r7KH7QQnoAvvjbTcCSagnNSg3ATeQHFEFb71M35
kkTr3hur39ma++XVSlCNytQVEio7mpH75gDN+f+ZGxRq5w/R1nSD2eNTHRrseauekyUtu7tLXMDM
Qcsl4/ib0NGl9HCjA/tbNNZr5USsTyo1f8ooMKBIPWqecelduF5Si9AHRziu05MujGmlo9ojpF/L
Dv+iG1Yws1OfuFu+JBlzsPUKNGe5SDE/dzSNeWT49cjYZnq4M83EJrWqnQxt+jBxEdeFeJsUneNM
qcXAo1+lTkVAhD23lZ/NmF+sx8vNiY06Fziu+1RpNLOn1rZhS7Mv4+Y1Mu3fXE1ktQsq+2pSl1nU
XwDhf8J/nLfDx1E3+g1ll5Txqp02BK8ZCO02E99sNvHW5wwyXPwnF7Nl4ttXq0A2bIYO8HQ82cvC
ogeRPjhMFZxZhTt4y6wt8N/BInUH4JFCgjuce1TcmodzGWO2HKOHNQm1UZRokp2uaNODu8AXYOWU
8AQkKT4XgzYBzx7dLmkupVNuPRRh7CTF7CLcd+Gwsavpk9zmMmNZhQS8c5yR4XTKVwLsnBkmj95A
A0pvjs7iBH/euizrP51aaRDqoPfrDW6gY6qNFxckRJJVHYG0Mt00Ht7pvgM6OSBXkQyIXfXaSDau
MbuBqJmYTfK7ViFJVWN/KLDnAR8njmo42lHaxqMyTVIm/Y/bN78e/b/sLtnHxeeKSsYwiG6RT3Ym
L44SJ21Dw9myM/0HNS3/VGl3IODI9qWyYRtWPXum+RZG3BTs0XspcPCaJupHXFz9PD52o1iOwnu2
AwMsSEVLsq4/94781DEJi4hQf2ncEzZLjeo+BM4f8BVPwAD/aVjSnmxir55drfGt7HST+HbdExFk
SzCxSte7TZoEVzJUW9nRDeZZYp3R6VMx7rYMyFQLvFgVsTG9HT9MmGya57HVSc092id4SmPYs5r/
V4fTinNuQwgKeAg1f1pYovI6zzY+Di7ebPqq0r+0XUNPsVFuWIEwQFFNTxTHJTNX0QhUZTxgDCnv
vh0Zy8GW96jKQezQ0RD8f+k39HSdDxlzj7aLSuvWu+LOS/459PxUlwz4IvMYV0h63SNsEGArFsqe
FL5YHgYFG9RG31uFtiZqQlG3BTnNx6fUtDaEh6J8dcrgvXSJ6hMbWEHyX4m+2GABgqBiJ4dkMM8U
RBzRgGHe9tcBiPE0JbQssm5jcbDObAwWGe9ajaG1HKEP2SBUBvMNXD+bKBB+CvZUK+SLMowHa5o1
0aYjAO2nhtt0AK5tamPkB65F2eBDqBi/K9BIsviyrJpZoLl4Y7XVqZawow4CvkvstC/7+4jtqx89
rjd4iaZBu4MYu/A6b+KRVYz/lfcKxuQYfFWpzXOFMJJDbh0i9aZFF6wH93mYwQAA7WxYJsaS1/vU
DtYpIZrd1Nq9b3obcI0O1pNQTWsF1tJoqdQudCbcalOrN90vztCCdqLvmAJrTqIh3lnEnBi1d33R
Hj0WgKxivuq44orToweoybrjrT0IjoGnOKJm0WOCLKP0NjAX+Zb2qrsEoDx70xeUUELwbDBOaD0z
owBRjfca9GfYLvgw7vB5t0+yJ4YdcgeWPclm0kg8wDrEPIdmRewvtzwyd4GTbwm6M3+592hqw1XZ
G2cSFulTkpjHcJpu6FRYgdSLyHmQOT47lZCwqy2i+cq7rJqY8mT7vWcryvfRyTYVFMa9/D/Iq7MM
CS1bXAeteTNnf1ul2JEkrvMbo6dRXUKgKvgXpcMu7tTGoH3UMO1XhPkdpWjZ0nHxMky8ZbA7rpVw
3mNm70VfQ5O1KCMZWeFXUXuy7A8rdRaWL+grb8WvUzXfE8cDzX6HuqQJLJ5hn1U/nNwu3Iau3OLE
YZ+U7djxfkuz+iWvaEN8iHPMKBoThOngaypXwmnYIORX/jIMqe26N40TbZQrhf6u+3KfmNzAUzIb
TQKojRcEW2ZhMoXiGElZqYSNsVUe0HWbu29pU+kotOmt8vO5cpdlh/J+pg7wT6Ed7C57OG64DMqQ
+hPaPzQvIq3lrtui+cQ5fRppr0pdan6IRy/7GsEV6idh9u53pMnKU/JRKRooy7ngOpLzSmIRK38h
o2zXEpji6XDUB5N7SGyRQIR4lU9rOeBZkjCRa7p/HNm9ODw27Sp9DiRfQWCMsI3r+hkyPnsm9lRk
LfUcCrJaNg3bPo9sRl1ieQOKN2bFsFV0BvR5/WUY4ZrEJ2KUGL9tbHuxnDuDDapD3IBIsfNwJ59Y
my3Ek6WXqzrjEONrZVFQHdkBzg8wIy0tPk2VAP7sJmAkWPTtuL0Ri7H79hPGJdfdcpWnA3c7pvUR
+vCQ3KitPNT9yOWwEs8WgV/+7jB/R/k6pTaXTu7ZQslfwyUW4+vyr+2/KmoZ2nH662k7fpqEQe0g
QGRHq+JF2HFvtiQyCfzCBA9WVG+Meb8y6MGJZ+x7b0wftVX9lAMYh5rDp3S0gwmnGx+Oe0jH8Jv1
I53HoG68KGZ4aGdyK+wGo36jXZgLEXwYgzbBJ0nIxqHfXNjOdxClGzeW1K1q1xRUTDDi10rM6Rsz
2Nsw6V+UJb0FBo0ZNYa5eKZK+lBuM+XCPOZe0NXu1aBjd6zaZeTAxDSYWAcWTEL9i7R+iyuJJGCF
GTJ0zPDJn6otl7tT2IHFtwPvs+wo9CotVAVYHYt8pqbo8a4h70ssFAMnAAxtzYH97MTmC/cYLslR
8pkY5cmbsLJmaNgSGFnrtgasz2AFOnvYgL+ikMGEfER45XmU4Qojh8UH13/IjItKqvZ11i7bAXvH
ODX0DutsTj7AfG2op8cAGaEPOyGeh86hABm93ODIXUrL/oFfSt2wJKoTkJwrh+G7sDMAeCnBKMSN
lqcq/0FQfNhAy03pfAwFFxqbCEcvKYZtPZ5YNExQcHFxZU1/mwamIb8Gon4XrKBdNof0+XrPKb71
2AEyY9By3eRsKP2t8DHm2nZBNZJ3qgZ9g+di1STjwwXftxC41IgJnqu+vVgN0UIDl3AY/Y0Nj8OY
OlMbr4qFA9H15QdqQ73offkdTibbeoZj/8OhFUfFgJStaxl2t27yng0usgR9t1qjqCpE3JTmo4Vl
qwjgPA0AX4tMO3iogGDhfhJDu7ddCPMM9iVvuNk3yK3pykrS2+SZHzXt4YxUc2hjcm6oQvimWYas
NIvmGjW8FLixly6I5FIgZBg8wkkR1DxsmHidkNSd5/grbdD+kqy9Ci9fmFysKmwhErGrnp9jZbDt
A8R3zsgnU3q/QnfZB6RUO0SPPLYeMCIzlAKdTrwJCGk0Ws/9CPHMpyAHM4H9PYnwFZbxUnGaAx9Z
F3RR8ARj0Bg3scukGhChcadu69X5sxszErTYzgYugqqHZ1GQh+7C6mCPmIFTtdE69ryNWJp++Yvt
+ZXb2Esr7O2c2rBBrHdU7YpRPNyca5quR5tSmpANrOXAVs3UnDuNJeiLtXVpKM6GFolOZupXOpqY
kYJNZFTnSqGshzVNai7d4z+JzbE1Wjs98w+I7Yig3S0AIO5Dml770XDV6vbUieDOEXGra0jYebWh
mnGBOZpBaGKHmbvNxOIezT9xZu2qKq5tRvJeAUukbJzKC4JlYXbw+gmDQ3etYvOYpCI9OvBssiD/
7HS5ymnTeDJytfHLH3/ASViM9kfNjhK55TG3NraGt9BH79fLvKuJfcFqMcV4GY2gcw6GkF0YGLPG
u4igoj/5zbA0x3odxPovByyvBO8e5tXCKE4smK9oTq8ETncRe16mjBt7gyW40aPSFA/XfDHCNLJM
9UECALtaMrCtFcl36eQ/XMqXvZseBIxfgzMw7/IzCcw9Y9YiDs2N5ctft37Gkk3rmaivZKb/1ZN1
whVz6jGSz/44d8JHT5BIsuYOMOBOtXwf+B4XOqABWLKrnrI2y2VvXzufnK9A18Jb6iO18UYYgdqh
1JZPKSzCAd6ADiQE5s4hJU/wZKfVMD8JH53nf6YROswgOUR+BFRsAwUzlxmZrf6lTbwtbK2FWTgf
ugZ6lwtXx5Wu8aN3WzGQBMFGIxthaIjDKGlh422dgRxNRHF6USUHOyi/cnN8BQN3D1griarkCuY0
HWaP+KxPHioOU2EHVnTKvFUu43+xyfprdHdG3vDR0T9aH2kab6iGeML66K77QbYJRroVdE6V3OA+
Zcuri6+B3uKFaaPOTBQE10n3gJOEPMJeUbgvWdg9OdyAysLcNyNh59Ysl1puYBy2TnHoXZICob1p
64us9H8QwTEkbkC8kD5Pv8rGYbHWVTRngQ7y8EoLDjrlx8seAI0P6Q9iqU3tuhadtMH+63uUEpxB
Ltd2K41fYhSZgWVcnCBnB/Mzw5o+I54VwcjWeQCHVtv9YbTHuQyGIN7cfl7Th5RqNbtTKCsSnZlP
2tLS7U2OKyDUMCCF0pixaidr0O+QEnENTYa9TtpsA1TiRZrayve4WvegeJ4Esk5i5XvNjX902/6y
WVJ3FrOg7ezQFlnjMsMY3s4bcGOY8T7F5Cvi6eJ33Av4putOcKAWB8Uao2rKOoI9FJlYFuVCGJtG
gWS2g2o71IjiphhWVkXblT99OwaTemfm63oIsDaFHtec6jk362dlJjGc2Jp89AgsoE6aO0W9VBGM
aXi3Uq/9hW3p43AT1bKEXitbQMRCNJZcB//D6XWNeZw1iaj3Ocl1phA9CHduAmcEieNWwaPITCuH
fWxsopIllKmFO/5rDHUABHdW6vq8fVRkFPUMExv0R5qimRlBW8EecnyWFVWPcz3KiOUJ0i8JuAI3
ZoGQhMp/n8C+sjiuyQvX1Tksko+6srybVbGSGEstW6uAhtvO9QXetpBMSqcPqyKKZyAogmLjAvQi
AzzPtoXBkEOWPAxJccG18Nclt3ucQZBQDLc/eN20d31oSNwm3MWAyIXWXbbnph2cY6T40jqon5fa
yKdNNoY0bShsxqWWItDkCDCkFIhB6N8taOetGszpZitQyJVr60CjS2C0gDUuFI780Zz0XRSWNqsI
uElKcNnp5H/4/oDUkVFcABmgedMd92qX/KzJxq5axlQihDKrN72TFgyaCgdxEvAITpjxN6WSciNr
4xGmHQTQ2m93ES8FZn72iaMTybs3sI827D5dC+myMCuwxUmPLUgWJCUH8pSsTRI2yy5z3E3a5YCC
lYkTG7TntmqoTZF5Hx26GYDBQI/BX/cqsWj+4+g8lqNF1iD6REQUHrbtrdQtr39DSBoJb4uigKe/
h7ubxYxG6oaqz2SelBViujGpzkGER4yGJ9tkZQV6NikJlvHILlmlpjVj97aWyG37MVOduUsA994R
VWSIkPV7T1LSd2H5JXR4G8IXLfVDCkhoTWykOk9T+qpVM72lKPA2ViimrSedcmt7LtHbzVzdEPaI
rdPX/4CIYMBzUpRuhf5Psm04GkBtIBo7xsoNiDxwZmK3tYL74tTes7VUEqGmzeJFy7cYB5kbwHdg
VaQYIzpqgbIEmXMrlZGQv2sjaVH5A15k50pvhPJRJOp9KBi/RyZebDn6zdYFJLoaOxPDLTB4fKFA
TLM0H9nWVPLB8Gz69dBLPuaAbwBJ7V3yRhKDhKwpIZeKHUngrno9osXwevZzwqxJyASvhK1IHTJG
U6TBxD0YAqgRM0tlN4DhGaZBs6uHBY9D0lB6LN3s1/Kmdj+VZNZIl86sl90b7GRNrr3o2OUb858D
rWYriw5dXcPSREgm2HGSUNCzAVxhYXzplGciJnH7tS2r+TAmUbwfakz9vqVobvHLbaYhh4MN5eQ4
j5J8b/ATeyb58564XQszmvtUOulPtVBpJ0Bl28TAk4PJGPOctg9GbKBtjJPpPMTGd9dJXH1pDckr
02pNSiy6qN4z2VvW8ZIheQ4Gnpq4nnGPT0hBcMyxl3b1vYs9NtIMb3kxeo57ygDfDDYhCd/I43DF
WwQ6rYq0tlhpCFTZvYUM1xCnIcZmAYzMArJMoYB2ApQIqQeOSVpmvvhhrYE+k4VhsDabilyvrD2N
sviqXNPd1FaAZFao77EX4dUstb8CvGq+WUSxXn0/1md48TRHjuf+VA2WPoezY60n57u3g/+CsCB3
jDwzFBDWRx02LX9jexVOUO9lb9Bmpa64mA72Lcw04z5wUW6oKMz+JezsqUW6aDs7DKX9ZakV+hCy
/DTpv0IfVh0/xKBOSdG0xViR11Bsvm2rB9cbsqD9T+IiPbkmYw9fadqGRGYbZNzZaaZF+gP7Wewy
RgXkyQv9wyrQPkV17uNTr4JrbLXJLoVBkhk0+AQKk1JSWc02spl2Tu5U/TnxcCMYTN4Sh9axHsb2
sUyEOvupYWBU5D0Vhh/tYBeZuy4a4y+rK/vXltTPvbChMoJnJmaY7vjYzGX1UqjhUZWSm6o1UemY
aPX7Ga84Wm5jm6t4JpPUdY4x7P41SESiNEHMroaB+zpJJQaWRUbEwHSx0WokIlgacuqwXeUTVAeh
MOSossQGZzwTxLFIttMYFKTjlRY3Vyh57wKkqkbisMoyo4Ywe0yPEUGM2FhGYttGdwK3Qqzh2PLi
oum5e5J3hnEmeq++l/+N2s9Ps4Kv07QDBEdOKXgkg41rIzaCbAWvI/zUFZiCkuUqeplsY7lEXvgB
/OvQR5k1Yj14oNS11xKE0auEYPyOl5HcbwRZqzACCt1OBub4GurzMBXdKWYIYoDh2cJICWnUM4/G
mj4uDiM+nFqVDdxEctGbQn5aRe9DYkIYR4oIiuEgJdonTj7yVt9UjnmWyLr/ysQnt9KMbwVEE2P5
YkdlvjXKBFGxpFjVMgy2vu/hv0Xgzg/xvU0UslLzs9LBxl6XOx+d6YodeslsgwuaCRaxVHBJ9o2N
jjWx+ug9MBKwnZJIm6jwtlgiupUpHPscLpZch/wm8BnZuYuYj2TJZDxlQvr/hR0fUZFg45cNcQgo
WlGP9nlzHXSIeb0Y6I4QFAEidRljRJz2oIpApXQs92ifqufCLIadRqCwSkXw2BhGZ67l0AKCzm2O
Tebu5lj8lb6t1pY/nFldCB6ofmKoXRbrWafqyNYGYIdHDUFbMgyEF7eXWU4ML1EpcpNG3oYnn7kl
27AVRg1m4tXZjWFeTz1dLzDfAMRORYc4tG1/WK6K52iS36giTlGbF7cJPMph7vVHJFBjOAKRoi+g
HYYhMtc+QqSJ5XURHYbzuLF8fbVt6BpTOuAhm4LqDKIa+hhWK3SWg1pNo1N89VOvb1g5+OJt74Hr
eMC86ifuznXnKwWq3I1M6Mm3zfydWORplo+gKarewjh3D4yOi5Umz4sRBk1C2PJZVIaCcFx94nsE
UVPIhIh5JvQDrvhwlfZ6ulVc+Hsd0EkommPeCNQstdP71ziz+sPYJj+LcGMihSHxqUtlPZLWnoYp
ycJ0Nm4zJA996Jc7FLwWAGobIY3sRs5+hg+En1eJcZex7D5TOSPtzmWwzgNffGjy22jV8KUlFvGm
o1+XDwmJ5RvDa0D5MU0AREcfyDUy8GhXFpvNqrt3rOs2DTa5z4EswpsTDRbB1zyCY+faZ09SFRkp
IzrRii3NIBZC8DdYztppazs+1qjYxdtW8FMQ8vbNL5FSB/qV91bxFnRJXiAD8QxQzAPApAKUOSoD
PlQi5Q4iELg9Z8kE2UkoSgc0FKEJKBT/NkmlGalLKzt2fwkK+zEh866cTgCnmAkN0m0LeNPL/vwA
syFJ5NThUo6U+hW60mLybqynKmbsYQhoBd0VnABEbw18T00w97pDQc7OzXvtWtyWImB1N1aQFY1c
eV8CMy0UnZYzukuIMV7bfl1/yRFJHhqm7hvDQ/cwOMuf4fg3juybKdn3NU777bkEHRV6diBGueia
3ZxMbp6CalNimF0Hbqce+o61lmJxepqLcebIqaf2WIr0S0oebE6UP3seX9tseIyRXq9J/Xgqk4Rs
IAXUhxhNcsOxwl2JgW0XvAJHuB2OyFfTi2kEGBNsbsyiwPBjJVJgYMD7nY7k5MpaZo8B7/OJ5ILk
VuZ5e3M8KW4pobHY5MyC8XPfbtMlR09xN5EuFjPYyPMbbjZCdsjWADCVWeQchWhaW4d6LjWG9rUu
uYcX0zLAjZrrJPDa+gy8iEMrB0uB6Ju+OJIyP7fC+GhdJ72WtUXjMEVPvuJmCq3ssxNCnSyBWKxr
mqcgQzDVA3VbLdCsHdDQjEhjxI+I08RWkq5xDMcS1kUHImhVhsz0q5DNnDG2/6jIgVaZLAdwiJDF
afW/8YzHFtEjeelOOJUPwm6/AgeA0soDRFwYgYvmAKm3Ikfl7AREjE6tCs8R47lMM5XDW4hHD/MN
PvxQT+mvMhEIN3b/45dR9IHHvPuCt4+qpEa7p9GXLG/rcPG9hgAdnfs+xjVrQVDQV19mO0SB3oRo
O9iXfnaBgO+LyRjqMdxHYZe/fdD1u6aVy3AItuuYsvvCrk4WTy2x1yj+T57iOgUuR/iGw2ygLNVn
S6uNj4RxPbRy98wHpHF2s4Wc8AyzO+zIZ+vtG1Gf4MeySS5Rpkt+hrDM+OhOaDob6sVtYlpHQXrn
OkEUsxFt2r1Heo6PXWQTd+d4/leEm+tPyWDiqy6YwJOT8dSz4kCd2KkVywvxGRd2+U5bR8FQtw6M
xYgiBc5KzxBmPeUwGewiZAyYMk3LxvnVERiaS6ezjzawo41XF4gtm+StAwt7CNxKHjBIDge1MMwq
do3/QU2UO2GLcIONK/wdkzZZc0kQx9WNxEKBuHefyWsvNgPbA0CCnn1SsYaVXHjAInUEow4WA4Dd
IBf/DZhWLqkjcABOAa4OKeIPo8CcpTOv/gOiTXE98S0R4mxyKPoob6xo4Z25832uneZszCU0Gdd3
H+cM+TmcZHPPy38Ycd/d3LilxmdTtYeU1O9IJuxRlHihfy1zIgxxdw6HsIjhA1AiXWsN7NAO3IGF
FtJh2NLM44mWaNGuq8YipQ4xQM4XuUIhtwAFG9w9g8NOYabEulYurWbksPBJgqxfj83iPZT9xGeP
BpeauFHfszC+wHwx8RdjuWuYBt8aKxXnLEQrJyEEwD8J3VOIa4xNMnzYqmYHsCrNIb96gVI/wNOq
NdcqmeFp0j369aCQPzZxzGEXcc8L4jrQKAd9fchm993ppXUFPCjHTe0Jg87al/OnlRfy3FYtfJ1q
BhpvBlCBWnZrMogfqjbgRhx9vB3OcrWWrYp/mqIefkUwOHhdGMzsuHawquOlp7JYDEDIWBxnA9y3
I5DcwT2lFPWGEzTBl6VZvgUFlqdN5AjzlIz4dHdhVEFoCIGvwyYwkbvl1a7xxHibvLC+0bVjzDKF
lf6X+5mzDVOsTWXERM+i8driNRx37O8dxNgg6qMGWEwma+Mh8OR7WfnfAmI9ym8kbiZIU3iHHS2S
mOfoy4PBvkr4vMAdaZ9aLA6d/yKCBd78Cjp8nxM1ISvv10ojb+spzkIthxB7YTQBkjAQamv4PFbP
cyRcyU1umN45pudgUBZ2rNQjPH1djmpX9l6+41bDL2XNSyJ4WOpD6BFu8WFEFiAu15nKpwmwRbUx
EDA9FB0HrM/uKD60CcaITcWrcyGHTNzI9c7u0xTCLLa04mKf4m2TUazhCUk2Dk8wzYtf37000uQv
dmybUMqMLekZ9IGwH5qBbFkXqrNQTzpSVwLIYbwhsw6BXkw5DV3Xjtd6CN5BwPxrMmLDY7P5gjG9
7e350WUm0/gVKW8GVOkywiVkfBVNcxNVfLADjhoUQ9/wqn6Hsjtqso9rvHuVPzUEuvdbvvBjVXoH
Do54K2MKCitvXw1M9qU9UTS2v6EJxs5t7gyssBWS3NvM6tdSxjokvAQgM7nJDrtQn8FFhybbLmd7
56olrU/0G1ECymQlA1fizSoGjozGQ3wh+8ZYW7EJ2VF+aRPsf88V2ZjN9Jc6JtMZqAUrVWDHCS0D
WnkET6Gr3XEjE4S3/tgtbLsRIXd1nd2Fhe9jFe37j7kidc3AHeDP9PuKea8ZmZspQBLglFffdMjr
wdalsT/WXvhmFqhTyAS8VLSJhliSY9qj1Y3cnTFF6ny3PbLLITz8hKI7hCbqn6ofVuwL06y6TDz9
kaKjrYNrlZBrX417p8c8hvR8RCkcL+IvT7Q/bE33HNlHCJIfukmzB2CgdIUkhaz8RLxGkf8gK14g
Uld+E2X/U3zyPZKTDdnf2AmYH2/r3HmrzYbVDTkbk5FeiB5McFtVt3Icnd1YYZcrIpeyzHlvO/6I
AuSaiUUSpEf+XwLUkq3QWpJ7YA+/NivMYareEs0yNfzwPXtreWw10fecbFZP5KinrCcJsqAhN+K7
M/Ofu+aDZv3JZj8T6tcrnjq1T7ObWODOoJz9Fh9Of40JsBbUDSFuI+MxBwLaVDu7RNF46bLPPDF3
ph9tBj87GtGjbn4K8Ro6P7Z/cm0OaFLFy6dsupDtB1o4WXUYPqPx1OMbqchqlKzHm3tasuGcD7k2
2KWrt5SMBjOc+JnvzL3WQL+3efQ9MgfzmCcuEmS3IWG7Htae8WPz3abIIztoMMAqD1F9L5hNq1bs
Jm8dQTb2+w8RM5KbXzuFWL/FzPI8Dicv8vE0Q3ZnFkHZRV7kU8M9QGmM5R4+Vxr9xdbwZqNq6oOc
NIt2k5vDW+YcMhxIGCF3bkkawQA3w6PA4mA9u8YSsUg8BCv1eDpDNth0SPYtSr+sZw78TqbQumdt
NwQoKckc6Epkm0/B8JLVwPfulscWhi4zZ8LQ259T9QQue1f4p9KCek1P05Vb1kOWqA5xcrJSpFYN
ZC1eQTvcy+FeisO43EoIUJRlXH3joya7cnSBabZcHVhIEGdv7QgBH9gKq/uXYhGM8GobGnVFBmlu
fM0jRSb01g/kalKPywfkcaLhHGCCUQFwZZp96IFUQu5YWTjMM2og/LUuZc3AKoE/N8MbbPAr4ggF
TFLQ0P9HK7HqM4F15h7i8MHItm5EuY3wdTFnWvFRrE3b3woE97XjrTC/I2DXGTimZEz0um1NzOjC
1AVRtEFJYrvRjvgN+8BS1wJlhW6QZ9uXGpoT1/2G0Qpo73HvihZ2Df6XyTmXPIDCQGoeTluSnShJ
NTY0897baGLz6Mu18zNC60+LcUc+MWkW+CVUdGhQ+edLWxqiAI0z+jf2BL7+50z3iEopU39GFp1z
w2Y+5x3LMrz7rTqNc3Uss6ueesSo/VbiBw8CbhEAVGaV4MOMcqwqnyOgIo89KDBbtwFCmdDsfwzw
Pcqs3LNT2YTZp42fqx5fa/M5t38n42dJW5DNq8Vx1gUJAXX+lfE4elUTQh86/D7dmDbTapSQ7C7Y
m335NE8aP3v915lyR6gnK2ZcpqXnoSOgtBEfc/lKvui66jpks1fQXYYmJwYNTXxjrvXcLZiCENqL
S9RwZ5ySxCevZN6DsjliIJKMbySCoOlGEvKxjtNdrKMDspudOffrBoi/WT65xi3onj35lZT/QhAI
dk1xqaFlYHNmydDULLfVZ+79TeUxSUskQcx4nZeiuVc8+eP8qCoStY71kG7i9lKXzjqPn3mcSaBL
1w2bJ5/bk3Lgu+Hlyfsn5T1EjJpcjYdC2A95LFm7ZdtA0kgy5Qp0fBT5vHZ8YqrMDx8VQ87sQwEK
D9oDkerwd94I1EMv8QWjctcsbb79UkZ3xdXTluOO+JxjzIPGBAxJn7vhCF4BsGRvfpcoKxLWjnaR
7qvU2gykz07yqCV5e/F/QybXlpr4NFOcWcNGKPYgdYugrN0sKUuafw4AL/ghzktQdhU+AdNt1hBO
N4RbPUzDu212OwVqE9YwohTxBOnmZAXZbko/ow59JHkfTHK2woIwFFLaBA/98DfZ5jU1CdHxUcXf
p0jtubhWVRCsYu9fV8IvtJHGflYGXzSfp/asmw2CueyyndO8FBwsU3fvYyxlNRw0jK2+xYdlxugv
YCZgHC4ZYHnGS+uZ27KmGCgQFODKsMafNrhKr7khz+C4iRdXz1aEn7yJcnyZzJ5R+tlLSI2zTgZ0
R9/5gFaxkvEPNKjnmaD7rNiDGINszDR/dCRbuJopmQJ/ZtJMfTnJLRZclPYOpgPoJi4nX6wZ7OyZ
eB2QtSxmPVOyDBOXkAklDHUvPcNeOTAc3yg3P2tE/Y6JEA3bmMafPtfFG6CKlr+wxR4vqy9GocYM
C6x5iy0+XXTbZi8fmDzv+/BlLPBCZ+q/VJBxDkgyQHoI6f8RPBte2tcgB6dp8w6p8OiVk7niovk0
0+Zky2bdsofr58ck/zBd5wYtctZvLnFU+exckVUw4nbXIYYnL11eQr6wuaDpxu+E/EhFcIHwh0oY
9+BNZ2YphslcyrjA68Ph8y0EaLRhG4/6VJB/MuML7UkyjsJdFz5k083IfvSwL9J3gkYCNbNx511M
zPF5DLsXKDHrgssO8L1PmkDbPNmyPzaede8REgdOcyrn9BmdzdrooUSXH0kCXXtOzPcO9TMACjYF
ojsnY7qYdVmMHOcww+tz0SUvfQQwBRth7qcbXAp7Neys+i0snA+ZvuRsW6QIb5FsL6F76xZlV+Fu
u/ij7x+rmCwIHLq9ewogRRTF1rXwxfkPWm5sdu1QkTeqSi9+qvbFDEvQGz+mmX4IAlvQoIBJxnuX
MOKMvY03lGcDSIhC3SN6EkUIkc7jWyjFbnSLEyszZmHh2eSwCtq3hjAQElsuRgS6c/FYD0wy8b5g
cjsnge2Qj+6dPAvZSBn7v7M3XMwuZewQHLqOpzx23dtQjS+dHd1Gh11vlqOsrx0W8sSsQhcj6ztP
ntwxJe/0y7PBz0smtac8xEkduW8c6XeR4qq0mpPgRspsi5U1rlgj/fLkdiJQs0IH5zgjfgYXyulk
vuYTMz801xfPfOu96aWEJFSDZdYIG5Oypn60oIBz5YYOoWR/dv7HyOCVCOAjYSr4k0sKmuYbeR3q
z+roNZow3GbTJ/oFzLyTTZu8UYfeLhYn7wP3+hZs+6dtvaNJ3uakEXQePfwfMK/FVXPR07ICkS8V
YHL2vAifl9HWsKZgos3uCKEhEzDueD/kvmJs41toRquNW72S3LHKjLcIiEDGBwAdobeuifqvxXHT
oFFOWC9iDl4Z2OcrjMWjTE4DukF2CZjQoXlenFkdwEhDffevmfUm2lMdGOvS/YmriSxDcxOhMLTa
Bkm1ATGIs2NURD2YL0NoftSYZDAScvUgH/fvARvxOX9JUWxoNOl5SWCMji9Z1B/cwTt6moitUv+Y
VvFkTyHmA/492LKC1B2Xl6oum3BrN/6bg4JvCRFNrJtMslcWfswP6TMK9la6uPZO+R4NOSus6RzS
6ba+fM4ScRwpp8b8lmugT8RoOP6HBxBGe93XNH9YE28SyFShYQv65cGzgx3vCIv6TRruknJP6KRv
yVOBJJJV5y6Sj2rAHgqcl8oinnC/uU/tTKIFagmniQip+VRdsLcyXNJx9Tz30QZtTZ19ELW4sgJv
1yzML0pwgOd1RhlPQKLy8IyZfxYo59R3LxagUPKX1475l/K04/je+gTNVlAy5rED29RsiP9bFblD
VDVmM4bWyt7FFmVGIO5FZ5EmdfUMUGDPqfUAixiq0C2jgyQgdFXZ0ca0uNOTOto6LtM9JkF2NsCB
n8+hHtcsyQ8gjtBlyXen6//Z2Xv5Y8anKP0yWUL4sHjmjuFZQ1ADBfPCig8YA8WjYX67ZEkAI0ad
BPhuXwBy26S6aw52457QRF1jN6P3deD0N91+SotnwFkbzMKnDrjUShh9SpUGzHxsTyn4q3bqt1Xb
YAZJkZX3if9XjEh6WdjwovkjGKsM7lrs7J22PRZphTM5Dr5LFGlG7XwJGVw9gkPNwPwDecg39FYK
oqLNgLo6IbBXVc2jY1kOeEcimGa9uNXx9ykzP/ZlCo4LUx0EVeC3K1caa+buTyl47r7DNWK2qErQ
iPdBdteJfVP4ZYvZ/Cvd5JGNzLf0WgLAeHAbRXJIXHctUxb/hOfvkRt3hMkWXUpRAMLRT465rOvc
4SP0uxRtKuj/LLR2s4quDEGxU3bpLvArUonShkc5g9IKS4IRZrotmRowAn3EY4CGNARflQFpf80G
30dogTR0UMAxA6ZEE5CXeyDCN9uKLuHEjzWW+bECxyysEfRX+e7DhVQV4YVD8hQVvLshS9w4ehg1
5Fh3lKyOccwjPNcfNaFGJwaPqH4UEbTMKUoig7edMqiUyTxdjWXCBi5eqLK5E+Oat3mYOhf8HcQm
WJ7u8oWkxaFSJPKZzWtaI0Ifav+NWdxJkstYxiA4rBIC59zKi0htiGdRd7Dj+qfMKB6HLsOT7iPw
yYKfPnJooA2ULfhgENoWcuVMI/1zOv7hRqLuH8BIVQK72qCyg03AEe4YDGUmjnw9ZPlxArH9WOUO
KyM/R0UVswVnbIJ/MvhX2y5Fa6oPZY3lSInm2cpLUgF0t3Gd4aYxQgVz/q7m4oE0RbxulHarKCYj
S4Jq6Sfj2pjBtI2086j/n6O65Fkx4h1VNh61ZkE1N6cOzWhZJS9einHR1v0/JwB5QfhJcIk9lqfV
SOaOMJH2IF97qAJxVjYMHU3Q2tgVjwbhrWZLXU9ISF1DLNH8+ZgzIAC0EaoJznq5+EgddRNxtfUM
7wfVOluJKX3WVXKo0WEzIsnWdYx8MSw+CtPdurHxO6A1roeQhsUMvtgQVxuds8C0WVdifMgoxpvi
dQKrsV3mgqtREAmagMl1ZHD2vPQwhDlhuKE8e1XxO+XjvwFimk1uoWPVlPz+zkzQ0sXpTIii1bwa
E+r4SU/M72kEQcb0Y0GnYET0QPoz5DUSPP5+TjlUNhA/kcHkc/BUWxO/YadBtXeIwAvSaNm78kTF
7la7vQPovF0z7foK+urDI9RhZdmYxfjEtu0cfbL65g30030fhX884Ji5UaHS4jyHgEUZTMffds+X
NSXEWw+uSTSKybYaVsWObvexV4TcKaJ/zxn8WYfV9ha1HTFSut04NgCa0i1fZa1fcCTc62WMo1lB
jmET0Lx1W88LyV6Mqv/iuEN9Vecn1uWocnzk8wlYt2FGdgDv/snuLJyalflq1MYrYmaxSxsIT9qp
4m3uGgATh7Noks9Bj/xOwxkQXcClpJo7L/y31c47MdQQdewUZn/AlEcywN30bbyPdb8XXLQbSCTV
esiDX9lQ9+RemvA4EybDPjfhxIDNEZT3SZOnngt0KpoPFi1dTSAjwE7Grczko2E1GdSYgchwGvLC
GB1aj+C0DOwxIRsrMRpnXRKbaJsYvCKr/GwjZm5kDiwyt60wnTOjxGWHfFC6+A1RkynYpLOkd3Si
1z7Lv4ZS/rBIRw6h9Z9P+gv6VlzyQcsWo9gg+GFrF+t/3qRPFeA8Tk86T5Ie5gYPNsDk1YwlZpOw
y2K4kGy72dk4bCK2SRBAoXFDOvA8PE9u/d2QWBZa41uV2teg5qUiZY6Ukebdrac1452nPkGkbWbe
U9KNl4ImFhGdOqhZEak6PceIJhaSIs9yf3YKI91kPhrDIoRZY1YdpKag+pbhgrAnWnPDA5mvwyF/
bzJUyUQ8fsNS/Kdj72h2nNZpg3SwyZitT4hEVSGmg0InngqH4WBwGU0c0mYrntlObggRegqCHPyc
pJEsmuokl7NpHJA9KEBzGHsRDTbhpZyyVxgZ91r2UHlQNDKYvY2z3KaReW3HCgQtDmas6bBH+vop
oM5I0SyvXLAInW9vFy0dC14WungedPeEgP+79p+qvj9NNrc19UliLhmdDfXS+F3kL8F49t38YMPI
a1pWii4+h9nkz/xdlEXopK82MkJYi7ABGESME2tlVukEOUYTSc9Ocp1TijpwYzCP+FJ9BZADoGyT
XibiQfOkvsbsu5SNPshAKQYjIG3ynbOEwLjvAWoY0btrW+Tkd1MFA3NdUbeDdzJ/otk9hDy8Xgl7
bIYGwo0ARjDO0hPFw6mbp/0Izi1PH/vqPWyjV6nEaw7IMCyNbaEh+1ZrHSONp6M0xQgtmPmr/unA
Grj+r8ih00vAAyQTrDwtNjjYV/i9Dpq0B2HSt2ECd/PncBn3sGsjbmMNy8XrP8V4tlW0Cspo5QGU
C0FtTQ3vFfEEUN1RkTucXmF+aGHxYbOTVExs5b232Au2eMMP5nxAkXuQsXUMooUdfCymJ2aV1yig
AC5C8jSOdYjFbdFq4rGCW95HMLapyMqYaGkkGxZOYVMl21zmD+4SNcP8VRRqq8LgkE4lxn2mcRUk
XLaWhzlh1ZC6pH4kL1OqWX4aFk7AFK/2PPMei7Dx+Z2xsEP4fOxE8xIbpblJIXqwGNoP47STjPFZ
+14TtLWlth/tBcgA/pvQhK0zvoQ8W01OXKx4sYj6STgDbPGKYBtJTnpICv9B+fadkoj/9xhyMXbH
ButureDGskTCrGA2T8oYT82SG9njCltNtXmtpmjdxPIKyXUJM2MVlWeV++r2lryMJG4Rb4RTzfA1
AczqQy1xWaYx/BXep5TVRzGQa6cX0WH+0GJD0+BRGm5Sn/G5JJZlaxSaOZWCmGARIOer6HWmNUP8
jJRLdkfW0CvsvG8kyt9JRMaXiEZtgkVx7JOYTZZVMVcv3OcWchoLjYtSiEqWLDRghZJGbHRNINXo
LnLXPcugObbGteVdGqkEZXYyGaQmotq1o7/3Mxc5Dxr0bDigK+axYhdU3T0KkzJhJVcOr3HrP6Vj
ecZos80IT2WdcuMjB8NIAF8mmbllZF5do+haJP9av9+GPsrTKLv0Atwx0/ZvBMmXefzqk+C5E9Om
qpI3YMkXnVco/MwTA5d7m4wBgQm0yzSnXjZuLReAU8j55pdIr/SLAse5sgx96KPiQVdI+ftlJRrn
X1i39s7oHhLBbOgzE4jKYE9QzHYBsjty6OqJESxwFYoSVg5sdNIXwBnkgaJ5J+KpXPs9VTWKd3he
HLceX42cr9gz2XV5R9URZVjlP6ayxl1rpCcp1LWL4h1as2MzFK8SD8cKs9GrORn/eZAd2CB9Wq35
PfrIroKqpOb3mPcsw+DEfDJ71lFRRjsnK/MtXny1/CA6xetEBEq7lM68sW7nf/iQ5hB/VNcuiR+V
YSPhLN+t5a4eyOKKclIsumEGS5I9GZIFa1kP2SnSfAIyszeC8xWS9MBMnToCqwcOAgQLWgfl15xJ
AIo0nZj/kR171KWzC06vr/bUyAdqBPY3BGXYiBPsnD2IlbmXBoYsTPKFvl9/xhnluwYFyD3nXZws
/NfIgAYBAORH5wVNvwUTVDPI8GPGkoPHMGPdZ6UNIDBiSl37Vr6nOCEDJzXqZzfL+kM9DeUxkt10
IGWFTCkHXpRHq8VRkXnPjZ3Cpvc9NiC6rJhpC/k7xIU+5xZ/SzoF0y7Eb/RSJC0SceJSlwkAC35f
OwfQ5Mu2BeYtKg/vS2uBQWNYgnIL2jKXdGKbOa1+UkEb7opWfrfwVJCzQMyuaiT6TmE5sH2T4p3c
i59Q+bynZb7IyVCy3fpy/uqwLY8BopUYyQcSEo/DzQR0gioEBWAWT3h+ZVE8zvCVT4DZu8MUKuan
WTAlQK0Z89A/5+/tPPJH6tn+bOoYpGDaU+vYGhddOWN5a2PQGmRfXxtv1FzDdHtVBefRpTTfTB7q
wNyrQXYq3sjK5k1zneaqw7k9p2HnA2LHXsN+OAFqYOlD5LvVxRqSeAsIYB/kBiiCFGmGhADyVjpg
z6xWf/lpwBSXe2VbD4ZYC4ulpSyddgvpyV230NNoojyAKgPpfKvUyiKYH1V8mUJ4BQO/ph1QKJcW
KAWSGyhmY6QP//wKw2nf1/I5TbCBhoHMj3HMwGtyjfjgORjRuqyHdBmO3m7sSvdZS29gYrIctGUX
c6tb/5BYBk+zGgXLg5lnxSw01q2CzWfcKfJDaoUWnmU+fjakkDsyqlq+McaqZE24Hx1qo11lJXr7
P47OYztSZIuiX8RamCCAaXpvlJJS0oRVkqoIvLdf35sevEm/7iqlEiKuOWefUGgkhfW9+WHXI4Zd
N8ixh5caDURsbicvpfU3c0segezKW28N2qmx7eY4wkQ9t1XvH2oGrmOr6xti3o+9nnMZdSFRgS0G
FT9nKwaqRP4pSfnb2ug9CYrHE2D5sbGtZYLakdaCLW81rLSEVRTirC+ChKo/eWgScTVIdt0OHzwr
HBB24FNYkQsKw7aCBZvJOH30RjfbzQdjRAVYVfsKe8ZFAac5WX0c7mst73bgaDKUF1a4g3FRbLRA
Oot6YoNIl1teNKHqfznB1qqkWbIVamt267R5TjodWre1T1jqAJjaPjpgo9VxjxqIfPIb4lZnT5RA
O7GpA9y+CAeOG+nNpFuyJzcRcumtDqwIjv807ggqhsAAlIPRUY31rDFttcl818DMmY+bKQbGhWb/
/zBE/JSlPryMaNXfyJaGTlBiRRBVOiNNG8mWwjbNbdqicA5LpbhMw0J/HWizlnXN5rGOKb0sCOO0
Tbgba1dHlzUBbFpM6DjvEnb8VQcCeww8RgExtIynF/nPoQWEXsQM0TAcxgc77khtEcO0xsj+jLwa
s6jJk1rIURxq+DyUKigIWk//8WLUX9JOGjaJQbFMZVr96IDXPg2j7X5w/optaYhPVWBv0RR7xcSW
Di6A6Mltz6nRsJOA7uyuCPvwnr3JUVqgepiqZDpIcr9Xgxr/ZanpsYMx03WH7QR7e38wJukeYIl+
ubMKycAGuaSZBFBQdTnpvC768nyE1ms32ZuRUxtNBSQIt5DByuWUhXSPniGu63rbZxn9W99To3Jg
p8r/QeFrfqCXca7s1aY7ckpkBFMzYwMTlukiUJLHCP9rZ5nQmmE2fZqFRK84WBPTQbsA+Y6WuqPm
Y6LTJ1+dmhNaJq1eZqRgoJFIrUcdOKhs3BoFnIG8jRl6IMgMbjxrh8loXOkUTJggLSySgcXQo0qq
7gKuKyG82GoLiKSm/2tFRnKBmNptXG14GCaOG258HAIZZloviUjO81tI0mXeEXIyLhvDeC3rAdJE
+yd01JqJ4cLt+gcS2OXYuR7EooqCq77wV6w9q9oWg0J5LR7QdQh8BSco32slHgQZANRU775u70pE
LKDENqlpbDWqVy2I95nF6CP0P+KsB0HtvHpxfPAJp+JqOxi588Qu2yyzLBqXhA2uHLIazTr+hHGy
Lg3zmMfsrHoiEhqDbsCNVx25bJMdvlcZ0LTSwfacjzRnBVHFyaatAJNQ93iI7+i2whrI6egO8EIJ
fDW8HWbCl1RrLpHHiUMSw0fYa3/KHiQqjuWzH9pkRavx0QZJeBh8/8ZALl+Enby1jDOgGzF39UZ5
GIoMvrxEG5faztaa2M146c4DgmLNStR2Rh40HTw+HMflruUkYhX3t6IsZQyz0WsNKUS/bOAvu5m8
mw68nSHxtuPkwO8Q8CbKID2XJHhP6zCp8pdCoV6FfPaNyRIE1gR1pg4AfU5F9DXQhWwNsyeky2Ka
P6kCaYVlDscchRUn3UscwKm1xC6JiqPnN09foDDtM6D2JipEKkVKDET+6VIPiNS1sTKeOs0b1oPv
vGHZvE8el98IBYTt8Y4zNz5Rl5qEhHk7MUHT7DC3TfVdBmhTRBfuUmxpC7sVF98mQQhcDhHhb3pi
f2rk+kEGm3b1gO9fi459hRCk7L8zw+LT7RsjZ4n6a/dgzn04Y+27HyToAAAE4NjpB+fYW1O3aHsd
GgFiSa41Usscee86TgkORJTqFWrdrngi1t4bSMYSBhm19dK20TrQH6ZV3iOzvhfl+0QIiU7H2xnd
LtYgwTVLCKAijHg8+DvKRG16fnwTeWne3U2gFlmO6kZ6K6sikBTQMx4KpKD/ZHeMCCuvbdr15JGw
qTHqPxY2AsdCPwgXybpw2rP6eE1wkoAoTcGIhV24B8mxGVy5degAHG5Nx3+OWLQCrQV13iDj1DhA
avsH2j+WYMRq3xLPmDKuE1IdwnjXqPMoqN23drK2fc716Gl70vM4l85zIzkby6HJ1XB0av4pmbRf
w0jtFwAEAGfOWVzHxSdcapQQzc6iwuCF6ek82UrOKo1Hghi1heM/1Ux24p8eNDUrlEVp8Dt8hE75
OoK5EJk4tGy8hZZvWwPJwLkYsO2437YEJTwkALUx0xHuF9T8QOgN9pVT3SYPPkFBwj0vfD49fGIW
XUinAnYf9IaZl4cUsNw0eHlCv0ZgzOoVoyTay+7Qaxg262mJ+QRFk/Nh0uM7QbcqERQApRHtcSrz
fU8UkG/vY5RBTSW3swtsMvyl11qLGNFahGCkeGL6gBaLzIhwSwbvNg7cfv6EHmYvcc6wlvvAIUZ9
Vi49ujB+lEqDphuwAsZJGsLCHm17b7YQB6LikMhmJ4iBDjxyqwH86IIeg601ID6UNtW+VPqabecu
By2WxB+2T2qjA+qCzgx5KhEUGAG0mU77PgLDG9G6Tsheii0ZoosiFZ+1P56MgtAIWGZOA2Ggu5rs
5XG08FcEn54YXsKeH5dYBUcVf4W2D5M/86ophquPnh8LRyY5de0316HJYtbSAwt03DvsmoUCqZ/Z
ZIXyEieEmuun0GEQqB3J6dtWNmJkS71Tjz00vMqtnSAb0dZpliMWLg6g4Fg33B2iOwcyukGHrqPq
/3IEYyE+VZrpYvA2OhR27sMgcXek822Q5KPA+0sSaznC3fU2XUKm4NjhKW0aouVi4jI+Pdb5vOPe
vMQeHoJljbUYiBZeSZ9nokZQwANvtDV6146XDrWWtTUiPTrkU/QVZDB56fDiQxpPQDLMuNti2Evf
tT4sfq1EZUvHYPxPGKBH+LjlrnvSNW9l0Z09dkeHwcNhM9OCe8OMD31h3zOwCMtMAndddHYzUX0X
f9Fc83MajoO6NEOUAPnlhoZwII+CWBseRG/bYqWBLtGyowsr9R5M7KILs0vlFuFbzyPpVRlWEZaT
dI2suEisxe4091AF/s0iZL09BclBkiDawwkkiGDYjrC9qmI4hFm7VZwwasI5qNrThPkqjr9VCi/I
9m8mhh/EggZwLxNUPL6/ReAjVeS/YIN+9BkaeZA78rQmqBMJXXATrCZkFT4l3sE6ZVwBgjIrm/cs
7441o7sQaHMswPCwWGooG/Xpjr7dJrsDtpJu4AQM+BW8mM1IC2VXHjBjWDfHHGbPZI8LrY0uFlTP
qTJJfSAD2qiejoyPgXWvoQl5I6P86ndepiasCUMQtrV9zoFw63CmExxBi3TO4hTYDDlRUODDsqjB
nX+7HjRyRTRz5W/zmdlmAus1+/CYAvdqUCP0UtwrieIMxc0461QYHEgiEK2MxCS0Wr324YfGlu8F
NWH5L4nfAGOBIJd4BPqTCoKza48oAFpe+Rc/FGDmfPQ0VO384ooB1ydWDyapPg+55aj3mtRXUYQ7
0/12hpn4t53SZ2V/kD4ORgmqrHR3hIJtoqC/TvNF4z96fIcdQ5ge2igFI8HxsKUJObZuLsMb238w
H7wwtgXI3qwTInzQCNV3EaDFj9FwL8wRBeJYHKgx97Vl3nxv2tY2k5h5qFQdSrjkdYWQB7RDVDC0
L46S/e8yipIz7PK9XaSnHrA7a5GjwDOQP+GibsxUbUbo+pmwmQ4072X9muODKG0AOHVE1oavdk1H
WwySCpEl9MyXfFInU0/fJGMZnYRZFsYybD6VVW89+u8xd+kex5WPEszRuPGtK9L9RaXFVCj6kTyL
pYI1A3doPUBxB8ewSN36RiOwauPyOjBMr5lBFFGebzvxK02e1PE+KfORyRfSU25u47+0vnzTDUKQ
OsyZ8yuUmd0LrRTK9P1InkvghhQarGMqDIUOLpzUffc6TOBkCUjfvXfFDIEKfnJX/2pj9nABCRTk
fLkpgr88rVZD60B6ZzIySVYZW91/MYsH9vWlw1BW2l/ErXpWvIcQe0/nAAIGwmOHgCIhPUpoLxMr
oh53lQqg298bbTWaF89EpXPHPLgqLY0pW79mibcQ5l5juKADNvI4BqwhWqXiak/PNnxNkqNMyT2l
np0I06LeLclEUAPlnPYjmZDMJoy8xKQMXgTAnJO/aDAsBaqanM+BtYhnia41/haoglIsyGJEM9+u
IZW9ROHVTDci+RY5qPnyK43eYjaSaA2QwwUm0BnaGz88MVbisUfMb3veunJX4BHYfrH6LhAv0Sjk
M0jzD2CRpTcnOiT+B8lOqzA7KCpWW9NfesBbI511zVEU6ju0Lkee08P8UAAiQQ83HpqWUtehmt8F
4ynj+wrzb3tm96mdmb8O4xMXEWpApDw5VBYvOKYxcgbXwQGLeoMIE7e7qdZFE6ynB+ToUK+2uAcW
RBUTSQS00kyOysKLxki+9pn7/AizOSbwlNXVkhB0dNScOCX5myKNqLwhRLuAYqJA8CkZl7dE9QHl
2tdefigN2CDPLCMmqzwnlbNwYC861FJxQoRGtxfVKeyPgrpzwqFhnXsHmZRg12IOD0zXF5GI4xik
f7ksyLEvMOrAV4BihBqx2Nt1tNVtkLlqaEknQKhkqj82DVDXdx9db51lzs0axeGumpOdjURbzgEh
aAu5QLS7z7W3cg1nWzvcN4JpaUdahQ7eN4s9xPjN3iXiQeJIaHT9xsRqjR18NemXZvxO/Qv6ZmgO
vOjK2Hpqnie4h4gOpIP8EscEGFjNOQthvEgWMzKzX0u7Jjs4aRH2K2ftJvKSmM2NtYqxdkOrvTGC
3AwceboGQMypGAdzLErZk3ANCzrnV+PD/qmtatlQR4h62hcK8yT3mFHIHTDebT5AgHRa76UaYh/d
53hiu/6ZITJY6ll2GInnDfoawB+B8JA90HxAo0NQhya5XEegdCKd9XPbP6TWvNrBNWd76buk75XL
oiJFpfOJG6cGtAIiTr1d3ZYXk+O7hCDlEhXfCebD/CrWeps0REZWhLdhgeYV4ceKnOxe6OPfCvKn
bRN+M2TfaViziYruDQPQ1vBWfswsEOxeKhH8d/K909xjiquI4aa27Swabn88JLwKpQ04hADHwLL2
PXuVZDKx39Rvtl2c0uzLx0MWQRIaiF7t8p6nkV8raZtEm6KC5TvT8SRLbWBGU8KUqBLyFm2PSeEo
i/cBzL2gr2SGDjnt4eT9jTJ0yejso4c9Cil/6eU7EA0EBjB3R8QIN36lcbzWnrXu0uKhQcvR6ptm
9Bs8KteGztj0OsZyKbluCtoIsMH4p7F6DvMwIRmqPZvja00sd6aT+gILo5IWNYWxyhWvq/5ZogJD
RQSm84UanGVmuQJXA+4QvlHLcxREebMCGawwkkdQUdnM6a27zZJuPlvX7uysQTC9T3NUJlDdg+DX
a4sVKDj46eauwykVeGoTEYDYpdYRr/8x7uxzBb0rH9WP5DOvYr3d1pb2OcCnCcnacgr/pM3g5NbL
18ABUL8FaLCZo975COMuKTjYApMQjyjS9mNenV1Dm+2UsIOE9Y7C41I06QtT7H2kTxpGtywD7GVH
aiFd9+AoC5OPsSqa/Aj1GdO3YlnlNhTBRcR/WyY9kn9PbuuigsKFk7VoqrOR+AyJmxdcvydDd7eS
4VHLPbvMseMI/MjgXb4oV1mUMr+w84uEgTP1MSMaTnLdOSI1pZXR9rqqP4upOEJDEMve4pcoS++E
zWBtJ86Zj2ysic9N95UlXdY22vCVl9l4AIen2P9V9dWGtJb3492wQmvvBzEqJpk6G1dQHZMwh9+X
qNbK6LNDGInqp+YnPVKrgWQT6N8TgMPIZmz9WJjWeBF5YQEVgmMLwJg0iCC3/6kwNF8MCXNroNmB
t0Dtfhdm/TRTeClSteSZmA+7NI1NoHftYoABt++HlJSMKI+rp2vAq3JSQQKQnt40jTcCGzitVjH8
C8v82zO7fcAwl517tMFbmy3k/2vQ/Dg6Q7C2JnyEemR4Z3egbjIMLEu2TS5gphfE0DFNZj4853KR
+TNWLXRi71tP+37dly74kdS84QnC0WUHw9rhEGfaE5EgBoF8Fdv8LOmQQuRtyEVLy1LM8TYwIdxa
XohM84etFkrjaAuOgEKYbzovwoLpLOOKYGRRVWTInVucLhS4tDJj9cmMe69PjnmQQwhxNcBsONC0
rW09+CXB7inl8CkMRpEjdfqyHV2+Y9AG/mD9Cz0ioeVI0Jkex9097jrvn+W3f1QGk02LakHzBW2c
qrLckzZOHmqAzodqBTJjNewZmMbXVEJyt1s8C24UYB1IEVxqaRNgjHKCZ2BMxHazWgLs6LyMFbIM
A5y83/UxHSAWLarQBjkqiRYqVgkBHPnMy/Kji9Ea9q6K/OpS6VOLxJr2rTdd52LnkwQ4VCJ3TZjC
t2V4b9VAPSBSf3yhmsfP5uhtfuSNK2lMY+OlxZjQE4Dgz5vEkWMKdb6DMLguwKyG2E5oo+eM1YCi
PHTONrJoVbUs0fMTNiFqeyY4rrkvdRBasR9D6baZNQoAJmam/Y5iJLkUmgsC6cQZviu7U5Rg5FkU
OS92UfPHAtHYal49A6fulmr/ugqH5YQeE7WHZfETK7v5DFlC+tZoM6FlSkv6R+StG+X/OoP5TDHe
TSHIDYetf+e/DEwF49wDRkiesy0ZxqrrGGGjAMVbl/sphaYKUrTFGWZpz8x7SbKZODFs2NegEaSg
rSvui3BbCnCYtn9uRXrsIyTc+EyteIWdPiw/MUwt86jAVvPKS/g6GZ9FBOfX0qOlFgSvA3FC5dR+
COx3WoywG1cXu56DwLdNV9bsmHuhj8WkbdNo9P8yRwNr9hNa4UEDPdkOs+tgetXw4ChbPmYD15ju
zHh6QgnadjgAcvgs4wxo1FPGWywjOjd5Zs5Asnr7Xo7tv6Tzd15ZbG0IJgCqH8rm6gt9bBTmsMVL
/BZFKKQQK92TGjKaq3MVFk5JVTiy0W9cuijtXQwW35icfXB5Hj5qK6NwnoZwI+YdvD73kiQ9sVzw
oqcmfW9tBmgbkry92aE42TZy77TM/+Z9cvFz1LysM7kyJSKaOD2G7rRDZKvvPUP77Qrhr3vJn6Vr
5qP1JJj1Lv51xJD94WltOKhCFs+6j7GwCIrTlDE2DpOYpWHpcu1G2KHRqq8jC7SjZsfjiioEkZRL
zpbbhKeaDjXNyJdShjgx79nFuMfXLcXJACm1ZhKyKR3/MLkxHpvGOtC7bSQ7b3QQ42wHuNNTX0LE
cEy+p+1QiU8/JSykH7utL9S77VTc8y3bXO2l6OBftHExAbCHdk4LUObGgbDta+PrJ+HWzN04GRsB
gzhg6ZPGxQAYhxhPKfcl0quFXowfaPagZOcWBJngaXT+PXDQv05mdJXZXB3ZwQl8RkPgOUUBS5t1
GCDZqvJPYoG6tT5AhCZLYckcDp+S6o8Ok7bUaY5ma5pr9EcpG3MD8EYRwvR3um1FPBD97cEj5dn2
8BQ50Y+Mq34BYm0ENeBSP8IiJQBYllVzhQxTrMrSGwZAe0RZxOabhT0kUPGtncZNXDmUnTb5LCCq
ZVu314L+JwS+sEJW/A+iC59ZdrHxoyfupz2nUmPBPbMUIFg7jA61LeBIF8NeJ48xdVl4ANuZWJeH
tXNlArcoc9tiQOutMSPdA5pHriWQixmPSPBgy7chmAKDU2lImLXAnzS7RbaQQyI2gy/hkI7gsLE1
ZYBXxUqOdiZWGKet3WgkNEih366x1MOc04KTCM12WfWGdmHT+dVDdYwjNhIiaUnqACTDSFnsVFMP
S77nJbtihc4nenYGmXBe7FMD5enBk/yyke6T6UMTzewYnu+XCQkuGClfehUuwjK6QQJfoLzdG6lL
DhGdLAkD25h8eGHbb0IjolXh0m5NyOqRp64pteNQuEeLdaiLamIeAEU1LDA0Y2U9bcMObn7N4qm0
GChF1W4omKPxM1/J+N34bs8kwcFzMuqgzMxAE8yu64HM2+g4hvDk+ip6H3CK+p5+j2yatam/VJ6g
JrM1ExukeUvg14IqGrep6dxqV70lOPwbo7i3xUfqV3+Ab3CvZ+Vr3yenWPibpnX29aQXSzVlF2sw
npGS9cIh0UWm2bc+EuWT6Z+kDd1636x3E82kx+DWVrq/ytkopwLAgoUuSwQMueiUNiY0NToNtQ41
E8S/WplMUEHPhVeWCT8MzPnoU/UYaPgZeIZnb6buZBCXZDY+M6siNNHs3hzdILqD9xYabuuX9OP2
xpqmVzbo6ZKw4XvDYtkN6WFQCBlDdC7GeA8rZN+PsYP31bkVbMjx15ErI6eDY6KEJOHkUOl4RVw6
UTIU4PPkl2KUJwffuBeTAOaVkv9lR5MoqdGRN5/KASBf9NEm74R9fGt+8FbopLbVYfSvIlPawepY
BBxWYaJtCWI/QPjc6g6+E5eF2BS8u7G981NPQ7uFmUdCtWx1BaMoAjCRJ9vQcjaF8ojBtmCEEQIW
zCJxETP0z6d+VnRF+NGqTdkhqoT/+KYPYonm4dDZXP09y5++Ont2d05JwCEEjg1kaDjERJsZmnO5
Kzt1KqXDxjCHOzrc8N1d3DoD2eIiMpHPJBcnoRuYLXM8NxHxbjxNUY2eS4LVUtW6BlsFO+baN3Q2
KUrh3AR1B0CoSIqr7MNbhQU8zexN3VtHpZeoZroXBVgPBt6bN5BEMOHgBt3y1gXjjtP/ovH9UAxc
2a0c6/kPc5kmOBpcG2zlCVFTU3gOBpaTSj2RclzamVvgSMIHAhDC0uvZwg0jvaX51WntLyFFO17A
takwyzbBsI3y5CWOWIkktvmWhvkWEuCjqIEtWpk8x1NP7C58PjGhAfENpl5BSyFlHQjPZvfB7twf
vK1y9DuGlWUbIRDSqEN6yoTkzScHIXSKs4aCgn/9YuXdFtbpP9vubtaoM7Ksd1lGo9bVD1TE68jF
nYAedKUmF3yWi4WtInvLIRUnBG7W92z+6yn70rDAn8ho+HSkNm5b0Tin0Mi21kDZG0Uu7yGG6Aqr
AQq0mcBKcobiKqRWhovb00FX733cqCNZ7UhFIsE1TASK95HJ+pwga0INrv11CU9emlNONOiA81RV
iBMDpNCNYnuCFx/3hxcVrzq5lFt3oA4wJwNFNL5W/jCkDFbZmdfSJ1REWUaGRgZRVBkzF4uLfeiG
m0F1+MubN0EkURsyTGc2UROTGyMW1vSI2Vyqr/8H5RT2n6LKXmmWn4jBDo40qyXD9OdUcrp6sxUa
OlBYwWwgFA0mYhXskD9+0SDhQ4yjtRqseEcS43vW6qzUMY5rDR5r0zRuiSARGZzNlUylTZ2jRQVS
lHXu3Gla7IgECncvx7RvnWyqaSRMEb4zH2nK7ANz1KO2i7dm5v3S5KAbl9q7mVINeml9MCtt52O/
X7j5PACaAJRDrAaj5sD5xEsGQwGor4Z9gEYKdTVYXWvst90sc7RjPtI4hXtk0+IB0YBWs/SQoIe/
YVZ/A7mGBjBrKMPsojmoQlLmfePcqcb8cuRExhn6oiGQ+tZ0xZ82RQCQoWqKo+nXkYqyklMXaglT
Sx+iZlsVf6O+uRhcOyAytbPWTBCrANEZAsiF6r+9vC4WpW66C61L2a8RZGA5qKEYgWjfJoX9xcTW
cHB7ET7wLylYJkOydITNC0WCJMNDGvGyIbDBNoZw3QhNHsFHGUujny6DUzOlk3PmZqZ9GxNJStjF
ULkpXtrUJNEc/vHCsKcrMhyJG0/cw6g9BVCb4DHAqmPTtjDR2ePcrSrqCOORuG5JM4es2qOOVJHE
dqEMeTJykZEvPB5UXMLAYstTWQ5hBOLGivI3T6qr7lEcdNE1ojDa6GjsFqnOl2FU8kKqMioojYw8
HOSwY188qGttg4XPrhpK/Lokyiitd/zMJRwJkEzhsknVj+0I7Fk0+jBsuD2awoSa4l9ymBpTxaBE
zEx2gfR/Ti4dllFd870ULvU4XInrGNOtgNUNkUOzspWdeCkHg5cVz1nN8JbvAcAFUvsQjArum08n
rjZpbV1JQ1+4knlA0ikeydL6oxXelfhXtRgEpP24UnD4g/pdaQSTtYbYgS3eGDoaDDd2zsQwEiiu
MfQZkqMXWZ9cvZ/kRnkbLfavTZmiZRucTQTbzFX2q5tSd7Baw50yuNxD0MxY9npa0n4lmj+9TdD4
/iQB5LZeozf2WwurtE8vMnWQOOEjXqaIYLCu0fGYEd1law2p2qHWYpV0d13ZroPSZWmPKHeZmDLa
x1X9yCVOvyT6R7ddfbS1nu+rYLwweLpoGrZqI0JHmYHtT1KPZqk7K+XNVEaIoDjnDWCS0XUI063V
Ubnh8CPtEmN0OHuOUq+vl4DleLroCnGg3fB5iRW04WkJLhV+K/cM3pVVlMxJNB3DbtqLD7QmYG8d
+X85jdBtGw3xFz4mRvkgsWB/5ktNaBtf6cyTte5LRPV7OXzHFQvTKBiI4krWvj6pQ2Aw9e2qd5sI
ArYc3YEp1loW2h5G+LdUA4LnGVOtMkqj8RzDZj0RxwiLu/XDZw1n+tgUMNGRcPrd6xgo/dgo0iZW
SMt5iTuwzCtwbR/KjIg2K5toEZkxX01KwJxjov5bTkPbQiJJQ47Mom1PVeU8LFhw0DX1tV9So40C
KFyI2AOo3zU341WVuQJMKVUFGkmP9YTPyZ3gOs4r96x5s888BXxmebA2B/uq5+Ota1ADlKT/QZ21
Ngzjzy2dlph46uLpYtJkVRJFhUuBAbEqvgEShD5eM5MVJm4gyymeREKSFJeZr42efjoWLbpukqHW
DjEInqD6jPMUM8FQUvv5zmbM7Y3DZlGY2S9uoI2GDl8H/w6bZVoGBLqL3kVanSff3WyzKD0qHo+c
CYMUn86TLppeEs/gKr9Hg7fzRhxMidXir2iNlitbDV+ytvhaBzLpkRbqU/IbYFANZp8Cj9M6GiwD
kWvNCRnXP5nJN+ulijynwLy7CLjfpdXWS2T16orVSpEknUqyNE1FjZc5BfxzEbErpRxGnEdqiQc3
FoDbkhwINsCEAfAjie9oTphCJWsiXuiZDFRoVnWO4LPd9BHcMP69pk27m0Gkxyn2k7XhkyjsoiAe
ZUyRgdqVepoHTE31SzQYbz66wWeRJIxikSoVmEoXtYq/EiYH6ZQWC8fHpZE21jXz8MboJOda+as1
sHn0IXxM1btBTcZWnE0wugNQwglD9eJvVRJOq6KPJkTxl0VZtBK8AOUYn8I2eoNTqFYxvspFX9W/
TmEC/xg+R0n0Qd1m79oEpJDYlUPUptc4Y3jM/N78tVtcjK1OUnkZ67tJJK9+n5M4l+gk/s5JsITl
dZ+Ysdy1NzoIFCsOcZyA69IR/J9uzcbGcyGZh6a/c9tM7nBJJNzdID/MCSKlCiSUppmfX0UMsC0Z
XFKCCNeSfFZrogSl/WNoySAl3bRKWzH3LjileHVKI6C1YVJi07c02OYmmRHCopxTJoTxhRyt5t1O
nYVRx8SCKPhAfsq7F2TDTBL+SULSMzpmQ0cLQOqyyRpxjp2S9s6wb6Krdw1OqrM90cWwgYuymD45
IauPjIE5xS+Bk1IBXUdgWN+E3t17fNOw9L3+I+b6voqcbZ1le9u07AkC74AH5KYY1n07RG+uFr5Q
oV1dkpgMJ85Z45ZMCEL7GY+IyMpBGH9Q3H8arvqKuFg83YUyiPhRqOY0VYSn4HO/OZlGPpv0/2rJ
4G+ChHcp08n2qY2Gh3k0wmuBCXszcQe1mblmJvROFi1mR81IPjz+3FWdDpQTvm/u06H60uf4YWPO
OA9G/TqM2Z9h1Lcy6j2k9FAGhUQ8kib190BEO+8diabJlH6gSl8YKfa6ihDlMQqcgzWSbgW49QW9
v72MSL+zGhLUM73eg2Q9x5wfKs7/+C0DO1DsnI+G9mqDkwaY0apXq7cNFihQo1Er6kjP+JDWMQrb
U5mk2TFqpt9SeA8g4Gj3IM3R7ZnahmxFZnM9vD1SpN6F7vOBu1vR1O8E4T6nEISgH6k/ZsamO+4S
0mhDzSJ2qPlnNNyQiorFVSS1o54wNA6+cF705mSMrCxm68uxdg/UnsNCLyGXWfkGevaiKiDiE+BN
MNc2NNojEzLKkRajbFpdEfU9eo0bvfMQqzTlBCal8U7kIb811ugscxLdUPUyjh5/hMN7KGyuJ83t
H2GgxMktsnSFcZxOvtK+uiy6m2n5UGSk2kiVoSjvE8pYXKhMk/RIXmrV3Dzb5tQQs2+e9MCK4LBl
PrB2Mkh8ZPky48psl2pbd/OW+VoX72PDFZQN1Co6cGE0YvBV8H9Vgowew23eGT2gbJg4nzlNWvOL
FHCWp3FjYZo2jI0JwJz+2vL3QW2z7snb9C3PiSodzJ7sCAEHJQ1VkXIPuhjilUMJxkz0EVXsR49a
mBb/2jkwRCOF49bben51+8Jc5yMT0mlkA4X9XKwrGam9gdabmrYjDAFfBRcu41WR6O6zmO0gKitx
qJJpvqynCAhxNf3lgm0u3BuyY3cD22EZd6CLTDaeLLmrpZs4LMJHEe6aKuJBoU99Wr1ZPyzNvmWa
y3RW1+UiaQw0rkDCFgQ84N9UFRDSSaZzFHlXFl9Np22H0FoZjEkTCnqUZhYjYfzZPBdunOP6yYNU
o6fuXb4MBKSws9pLhbaFSQinPI712EDcUTUVoh1aRxJx0rRBk1LX1XBMkj76Spop+4xtQ2cblzaQ
0VtDa/9Obd8jEAkcgCtm3r4UvpbvFFkBmI3TEXu6jN7EfJegZrfwclb1qVeNecL+VJPQk5x8UXiv
QlkkQwsna//j6DyWJFWyIPpFmEEAAWxTZ1aqUtlVvcFKvEYEItDi6+cwy3k2Vl0iIeL6dT9+aIyY
HlazRqOJXD7eVWTWSHJT7ewwTvbLKMt9ve6oiLEj4W4qgO5YKPrwzsWTNU9tUis+zJiJ/ZZoxHru
0mSd1wluCtkU5n1yaZgZTRNuE4AwUYNlmDkjb5N2e4D7LPOSpdVYJdwCJ1NF+0SmfG5b+5pbTr52
gBavCkP/BUw67mLEFuhqsPgDl35iNUUPUEMU+WjuhaXVm0eHOmUs4pW3ToWcj7aX7rtUttsE0oSv
YVlMDQDCnCEoNr9rGEGmQ/LPqzjMbKLa59oh3Vbl3kcvOvJVtf+wB6pFwm74L9G1eAw90LHe21tQ
d/h0tKwBcuefS5vgcSj44Dvue2LJE6cOYFkqWDgxPQCrZv+CKk+V5ITCEBDuCWaifROFqdyHur+M
3Cw1I0OdCg8hl/fRmRgrYSKi6LqZ3a3wfIs9NjSRMh7lwjIMNqbOXjsC34BdvR7UeAlGyACLxqlG
OVkIoKtLWeik3YJk1rl9pP+HTHoNVawfKlBBfqVpRPatWy/EhYthsYvJm1yJFw1vvewwB0tS0toa
g5VvF29OyYqHXNG9hHFC+ikBpZIb16SGPUbpF/tWVzyQ0CgAdYS3jWvz30SmiywSEdCQWt+V1Za/
EMuMGl821VpgsuZObgmcvUxtkG+TKTb+uH2SvNeVNrh7pu1Ws8w6+1XaHOqpz65Gjd/YbOe3OoFg
gLsGjTSDpBlS/pcMxffQ6XpDGuvM3hSMXML+2PN1dWzh3AMahIPRyVHc28p1r1Vg+19zFqgLFwKX
6d9uHxF6Ot8/+HWuZJqJjk6ceJNXOKxG17QQt5p+cbRY4lyJ0FQbr7U5XaOOxtmYdpkTpE6Jt73t
P1uq3//C/wxPOYmzm3Tz7JAPOd0WBJTQqGMOxz5sv4i2q0MrfYfidoNAGl+wP3jKrVk7JLb5JzKJ
vc9D3TMMugFh6qLyxKsKS4Y9s4G7Q70pUWVIrM+DNNJbJwdCLx0G7Tvz3oiFB74X8hFPO/pw3+GF
Rivv6VO92HVsv/cu1z3Lp3mvy5J+P6ipP+URq8QAJN2JZX+56S2NQs6fjKo07Zk/PaQdjz9DVr0G
lu182OMAyqKRY3PqzSleG90wP4K47e7JLIkWSwapHTHa8meedf6OwZLRvHJYA9hNVSwWBWd4CiPx
PbYJR0jl1QwpmF3tK/oHfhDyP/C0cs96jquZaLYIxJMJo5OcO7uJ2eWRz3xcVsD19S7XPHpwss09
iSD3MEmn24+ZEweIxfxi5ATitDVIHVg9tHQW0Wdax4jfK+zDa3uuWOcEDYigRIyYz0CMbCnOLsnj
W2QxiG4AjC+Idjk96VrFbgP34sAbMi8tIF0Iv6wvezBV/ClDcHaLhdW2rI+wa8v3PO15NKvW5N+o
xGgi5jDDclS5Ea9+2nPqc6vi/N6JorjFBmgIuKs5gd6E0NzaoHrkgHMe/gaE/G0gog7BQbuSjyY0
/jTv+a0wmD5VlTEDT6zSXTb1HuSDMfqQEATX4FaIU04sZcaWG1hc6sfsBE7FZowtbN6WbEKhV03c
AGYqSgaCztKVzTn1CCgr+jl3XErVT27ZpKoy2kpkn7YPK4g1gbIgPdVVJv7wzXx5bH/gzLRfKSrM
2RX2uNWh+mtkQfni0ANB/JfAvWxgWvRexpZ8BuzGLg4KCpfTlKaSHUpCtgV+m/wkKXbb2sJzNoxm
szOGajiZccQ9Ls1/OQlRWe1herO1aMFfD+7JTPv+vzIfsAIruzk4qTUcp4aZwwFktJ7jcL6yoAhu
np44/qVvnIIId2FIZO69L8oAJtdyqbCSUXaMcol6ttPcvZXsZ7d1qROaJTEBW7XBIs7suUixliqH
f4zHeLSNBgKy27Tz2otJleSmvYD5WwcYMxEtXBEJVd/W+FBp+khoVrqEfPMX/rv3Rn+Cd24Gygs2
ARdRUJwEpVXflafCmkry2ymG3Chn+TZ7EXpMWlDkNdjDhfyqePOdrr7kS8IExcP9NisKAjgms2k3
MZzAZQzQU6s0wITfh6NBqVYFPtkoOpvyQSKU3jyyhdfEyngeSrzYEyYuYMYoZBF3mI6Sob5R61Dx
HVLQTiknYfPMvDFATkuSqM99uh87+5c7WBTs8pR1OdQ+kf5qhyDHL3dNIPglCDsKU8NwiJb8TXqo
eFmgiFUC6Z7eRHHuLCv5cKIcNikpqvZG+Vd2SCOXogInmfp/Xq34PVJwinogIgoDeTjs12xy2/bI
KkVUN/6O7hVzt6YqTAXizJlEj7CXzeQF3LHCczyJ7B5C4X+UBNkRtHAPXFLFjWtdsRogeuNgZFr6
fvCO2qXfg3kI4TWs48Qqz0llQzsl9K4o1whwtSdUJAClZ/mG4FNmebM3DC3Fra6le4YozpraJ5pr
n2vBLXQbtVaWYBpOw/XYzu6Z9UF94h7ofFSGW+3cQbEVyQwvLzdto+dd6eQ+GJma/smqQ/ZeK1BN
PywRIQ6xYzn6rDbfDLqGDpbQHW6YWvNMUB6MvyF/WbBPvkD1VWPg/MWpWe7oEnFeogzWmyGhPzlw
psEkA2T3AZg3XfY5kj5rb6ZLVeDWD0UAHM4249e0E3gQwh77MSai94JI6cnvgYZbXDSOzTgvDrgP
v8VzVKZld+Likh69ueAN1VQxPJYpy28ibab3aXbQjYHhLI2/dRVtat8ItwTh62uZDl8tXxrLRYqv
15zD65zMuLnaFC78xjIbej9QL17NkeoElmeJtfNnwo0AbTx0jTGYMI+3rIVWoyGogbDq3MswBroY
JruQ6tIVQXYqVEYzncRG+vGM8Yn3ltmr6t73LONhW5gBP7JflYc6mbKFfDhFTyhx9jrQxouw0gRH
N/8dZt64rgPqM0QsfuvOEteExoH3ymzIh6o2FRhgAK7+cnyzofFhlzKHhsFfEub4duI5u/c2otfK
EDVcaGuocuylmi7NbIp2NnzngOvc4unorMyZ137vDhV7hTT47Kg+RwwByKXWk9VM19KSiQcqrMu/
Ytvun5PIFbcup+yHBuKvfCpxqvbwL9t5glNEgoZtrhg644O3pc6PVaV5xhmlrZOUzmQdkZ8BRegJ
Q6whJfF608rO1BmJ19wIbLjATo0agxSNrxB0uXjNBJ2mk134ElfSYEfbkKaK6K1zZNMQOUrHjMp4
ly0P13zlIADDyF+RdzaePWVIQdpRmDWbUC0gr0LSx20a1y1/CHMsv1z65vAxWEsx5UTpo7vWkBL+
1ewkr2FA75VP08Q3dRM4GXKjK8ePkanEuXuoKLQrsKLi75qi7bZfam4piwmTgtW4x1X/MDbSE4ey
bcwLDYSs9IKUFj82YqXUJ6u2j2SE84+omaMvJdFAyU/4wECfTD53j5QH849ATywOLt03zNGsuK2v
Nioq92JyhlO1ZmfjXbnB+O0rmiR2BOKpdBJJB+KzYVoy8RpdAos2G0jXhOgrSlGpL4ycrT3p6dPH
qGLwcTTai28Y+FoTdlpvWCWHq+DiunXQ7dkUVRIEZxqehs40/nr0SFspCYuq5pYR9ILBXHnYJnQd
XtNsxCGJl/OgbIoFqWaghD00BS7AmHrWntY9zcVXetUOnZXdcOoNqEtuOGAnp8Rx/PALRrszRdPT
m2U31t8x7kJxbbJoyi60KiZ4nyu/Md6Ug1RD+sMlMZuTrGLOjMh2TyJedb270HPkxOvWFAMjXZMW
1UdI7vlt4FH+IRad3GLQmPXe8kyo39WozeCrSQ1FzrCIrH+gx42toTX5a8+ReHkJCrlxCApliU9a
A9bfcGS9VbVBvc8mYsd5Oc7XIAlI+I+pzd+4LABOnAJLLbDbyJzhYPcKWFJN9WCxn0bPAKOVwwWj
szqlW7cMhuWoZLgvkbaF+kgYYRY33uj/NYKeYKmmHuU98XLMxoCvaAZiP9x5Kxsz2sIG1igLvjvI
r9BMePi7DNq3J2vnTwTYxHmd5qkAUmOT/sCRkM5gToNyIenjssW/HcFUO1nUHKtNWcYQD4qI+/jR
oXSMobDGDbcH8hq88cowm+1Y2jjpYwZPWqer5qPoCnVTjqvuRp0m0FOHLP2JXJVVW49mjeA9dRyb
Tqraj1aNKpPtWNclVge3b1Drsv6pbqDLdK3ktKCfZhP6BOvt2Ze8djo7/mEj5Bwa/ie2pTw+QMLP
Nnag3OvcS+fTgnq6GQzfu8FFVpQGEb0G4TsNztqzuaywVpfYp62svTceGm9JBd+u5Zh6cErSmhkk
bXxPp5ruuq6OxmNggy2k3IFoURa4zT62AJStGnvwP4ssnJ6DYPzTaIfWGiKBzG/BGALMrQfZvVLp
Oh25ZyAJjCPiQ2Wr5MwjbL5XsCEPRarZzGS1rzeGjyPF980ItxeZ79vSrPddRuMCINDDlpyK+NeG
5fSos8J+c4eIWEeSONOBLRFlyzNWIztFMIpgvEdjEfxxHQrvEQZzfqVB0536gXW6cLP+D22dgKzK
2USdyfXdYOKHspQ68x0ElP3VhVz/V1QkEXJvS+xUdFBA4GdSFT+2wSg1UQK5J8WtDknTXtoK13PZ
6ejaNJq+i8bxh5dq6WxLAiiBq5JZ4AJ4Z0BZg1u54xpd/9Yc+8fIc23aFfJo53P8fMZNkRMVgIT7
W1cckRuOMqyoieHmrEF9Qx7nUqUfSAX2q18LvOp53eIgifF+prGf3duSVtGAt8YaIaLato2fnIkX
O0ThoaTWeeceA/rQTo5QhKrJwpGrKrxj1QzWnqIHOiUCK3izQueTQwLBNDWATxp8NTAjiJxehv1d
GzfYP3LFt14fbUAQ6zKJm2NKK9bLIL3+GavFSYdTS3alQMtrkVKe+CwOTxavDshljo9z1Ysln2E4
QV0d929yBIk3zmTrzZZuS9gswxl/kPXLAVD/A47HGBmltLlotwiOXEj7xXpS7DIiyKeqHXBcJnLg
5WX11auin33BX35mNZ6CzXJJuPC1prNwloM/a8an0cZiVmore+q8IXwZ4ib8DyKyeLJyKAlr3Izm
GS7QwqHrp5PtWj8UgYitMzQUW0Cy0Me8L4OvgSJs9gwWq5ic3u131qYk+FIqVSeegqcUPsQ/nTKZ
tPx/dhnbXWuNGxHUQV/26GFO1RGj0D7GaVwoNos3Ne2wlQLVTLPfHmPPus4Qmzsy2d9e4MMGrJzh
nTi1/2JV3vDf6HsJJzqDoRP5MBdHC6nJ67ziTLACklIW1V95lfDWtm19a1Q3n4McCSiuE7mb8fPt
p7IarE3t1dZ/yz4fJ5b0e4z1ZIxfqUTi5ylq5R99bvFw00wE7kUgeEvqjF1RPPMBIuKxU8sWOuFs
5aYCrgD2j3VSSdl8Oo6MjnE6p/+KCq2RWEJPoU69rI0CZft6LW0luNV3Y4YXVUXFn9LMrTeDM+Gc
W7RwUwOB78J0m5UZDBgewii6zVzYl+PEyulIEMlL0ZrFS9NzZPC0xZg3aXf8aKxm+ANRYcIAksmb
OQj3Fb9fu7g1iK+TiiV1HprdX/Ya4Y7ycH6yCSuQSrgBSm1y+vZOf+hUnZyxr/U7XKopS/i2fy8V
ipU02MEUFTct4NkswOhbE88SkZmMIin0QyjUQsUfo/fShNsO0s49Jjia7sZg+2ujjPUWal0OSS4d
LoPBV6RzDKygUfBpJBbfdnuTuMKO8Z6ASeeUvGPioI5e+TcjeOk4W5ik8rsOAVgW+JlOpuFZn/QO
wptXzPO+APcxEL+CSs+0rlXqPI1FMuxqF18BxhomVlUA2XGsFO50aR6iYtZU/hh3M4tLsEE5fPYy
DAjnK4npnU/5JFoGT2KXH7FpRS99Rxl4CnmImjbUt9VMmmSXFjJ/t2uMEkU5vM/jGD2ovkW/qcgz
DUMd4PeVxaFDZ1zVlSQkRXUXLidignmcQNeyFs0kc/xDO0bjmZkV+UjM4tgIh9Pf84aTELZ4RDDC
jqH27L2dBO6RF077jnWXaQ8H4M70liWOk3oH3KXst7nugoZjy+fo8atJBLHv0C/xeuNH/HCmzAKv
gv0K3Nh/9eyk34yQtNxpv3s1MjJDjtANXYE8i3j4sX7PbDQHNwD3aqjmb1dxAYalwet9MYr3G1l7
WC+rrrpxkxnZvCfZHyiqb05QOsdibN/MvleAijqJuwKYWtAJA5AawFPCNs9StvkX5xk0KAlsvM+E
f+b+b9wdBqht5NG6nAq8H46KEDgb518S5aTlcXAA5Ym5uygv6862bU7nllsMKUuTh1+SqABzBUE7
5IobBXr+Y6r5q4SLiVEwDnZRjJDE8BiewU0zPMEfhKfRgtbysVvwuxjEJyRm62L3rMc9C5qAo5r3
Mq3/DdkSUeZP88NlaAmPNKgPLBdWvAxpcRWUh6GnLFBtbJOJ798CzBqvYaSBWnTGLLdTwBZBJBz9
LFjlU50X1kElSfA+Ln0k1uhTA5U4l9CY018O5P9S3Cw7YaDTto1BT7udjHuXXj9W7BYmc5m+OZWq
X0y3m1YREvKz4y/5tRo96pTGnlj3ToT9tSqDe4yBHE+Ma5xjRZpXqgxc8wy8M0minwhtYYtsNm6Z
YHGQTGnNYgTvdZmQzNbuWKCkBwPXBiKA80gzVwGO+J0X3J/GK38KhWJErPsibVz4xsKlqY0Yt0LU
0og1vBX44rZ5PblrgGZcmKAhoR6nHagM0wmOo8kLGb+LdyEpAYbFCry3kk55pl3DPheqhIAQtQ0o
RekVXDzjNPiBrUqMMGYLGO+oEQRU4UeuQyaREB12e3eE90dg4CoJZfaHIlrkXieq7G/PhLLl4JsC
foE3h35D41qxgKV2yTY0WxGHBUzEsedyFRmDj9i11NlQcOYcrIbIUS6s7I5+uYv04SsTbrTK8lD1
rd0dDDa0FN62VpI8+dS/fZp9wyPYJyS1eOO6MElTLuoXxUILP3QiX2PWWj4AwmR+tzG9IyRkuXi3
XJXekLGHAttlwyNANagJo76y3D+F7t17H8R4Q8rRHrpz2c1FsXXLUSFSlEPwRVKh4PlhRMD3JYgK
o4oOvUCvNNQ/IZamwTqXHQtloob7SsNTI1Hj7oc0A8g+V+D51ksUnhwyYKKn3NE4/fqyzO+VHO17
CKgMXwBN68tgKkgV+Nq3wy1+p8rawf1j4WLjY3vC29KmWCEVoZqBO3iNlOoCe6AxI7+5grQhE1DH
W6cuRHJhSMseaJ65f4vjRuxrSto/rdnE9cGVjfTQkHVjsqktGP5s3Il3zl5Bc0asim8MPMUmS/Ur
bL6sfJjC9i8ARuNxP9pd8p56aVavSu4ehJooH+92PBCwzJhGccbg5I84udo5xDre8rpu1pDXpHVM
Bj/KN1mm62u3hLxiyLSbuqRP5ikZRXpnqOlpOOlTwkOxZZnRGWkNGnsHapds15EfTkbrAATHVs9J
ddEAvh5FSG8BN2Ua4iIaosbiKBq5MstwunWxNv5MVcI4l7dYr1ZBCeufE7iGFsBeWbHNmfuS3UcQ
0pflMggq7bPXV/1latkdYsODUaJ5fvPoWLb9U+La1R4lxDxYbt4dtJDEPIrpOIfgs0nLVNs4kD+N
cIOVmiq+XmiH45HjKP0MYCNtTbps1fI90KJa8GfoklPRgYesDK86iCLyN0PqVRcOgAQmbX8aLPOO
FffQFi7UgkRRIdcatKFTo7kenGk+YwsIf5Tx/7SN4BVZua/0/MLAIGhpmswUfVl8Q7TjL9SUy9HT
kBpeCnB1pvZYRx9par43TvQ8y4o6hyUwPtkjtF/++EBoC+uadO5Pm4B40rA0O0fXqM61WtdotKxx
0LmrqC2IgoM19Lw62gwF1N++Zt0S2RPcsKZk1awil1KboCXN0nxWCOlsQQfkq4q9hgV+eec4gnad
CitJb9P+nbc56uioe1znfLQzDVs0x5xL+9MPZlp3QzkUuwnKy6jUcB7ETwRhKtSzmiN5m2vqj/HO
01Pn1x+YOb1bFkIhSlsC3YUD+wBLAGmCKTePZYwtWdZdSebA959RQ30WlZD9ORCfM9SipygkNWok
wFa4aLF70RmowZh24tHek3wn1Ory3NUQjzA6Ucs5D29kDjxORMEsYrGdaeodldbm3px9HE7FR5bm
L83IGtAbeG2zzCw2eAXA8Hr81iwnYsnOb/Kb4pn2qFCKgc5QuzfUhcEdRV06lRVk7ZvLTDZ8zX6Y
bO8AUaCCtQxOICLzEwTFPbIt44EwcKZcpVuR/lK/LZXLUPxmb9OLxANjqf0LqHWchVq95cI/ODFh
qTgDA5gUuCSiuXuitTZ6Gf2Zlm5uyjvOO679g1EBN03j5kAHqGHtCt91vz3VKOetjNgY80myuwfL
BbrxDKcxaCuhDJz6IDcWbE9DdfDSkFQriN5g3UoWxk/xICnFjeG0kXenquFA1hTECLF6dOCaywtj
pb+cKlRoBRBKHBZZK+mM6kFDsaDJXdBDlBYNT2tfcDYTvE/YZZh+hSyVhwypyzKRyLsUcXkGbwEL
JreXBTSqwDZSnGj4mNH3VjNSXLQB84aMM4n6UdsuvGObQqBf3lDjtfbT+YMxHMKBwiOGxYHm5mbj
Rwq4O+V2JK8zdpWa/o1SrTOrMxCrVX0tJMCTOmy9bcl5TPsxz1NoNGde+VRpuGOwjfxwRLgKuDX5
QdI8m6EHrns247NnYvTX9oL3CDYJZonVGM8WSnKTHbmlgxoAw7mmT6BDNJXla2eZX76NIbzEu8Sq
1e/sR1V00feo5fThzf5PkyVLUhRXQpHAlRr8ANpINIhTh/TIL8wXX4Evpr9eJf8FBQWXscA1txpk
EbyWnjvS25Ax5KwFM+qakZNY8bIATbkHrUdXw+DC1Gmv0z4QrAWYKc04Y4lpFSDL2Qgj1Vec5NiQ
UXFyX/MEOf+ZY29fmTC86wgZe0sVeYdNfc7Axkf5lyVD+yXLK+uvobIfNWA8W/dGP/0qklc3bUVo
Vwhbw38EQQ0wzFFxNnxSLIUblhfSAWik4D1wTKTUnpumY2+bkReCXTJXmWxJN+ng8e9FndhNg/dc
c6oCTqJ9unKV3MX23Dz5YrHYelBiq1TrO5cv1iLtZO+nIJuOdVfLCUoZMLJ0SNUVnZ+mmEITPUt8
4jIMVRR6TQbRIB0CU62p3dlxPSZ6nw0WbirJz6tMYPVEpAgqz968rYfG/GzdsLpbImkYiUVwapuc
LqKBUsq8K5qn0pHZzkwaUGq6g1uqwia8khokTZjp6JA6o88SOKw4WRvvqwORsauGFPO+ptj905lT
c916MjrpDrOxM9tYBLOezVrcIC+knbGWLZqOUbYLt0M6G1TXCK9bXf+2RjCxr8kZfIOShExb9lsr
GKqdJ1s4Pa01g3yb7DvNamLfucs/lPB7CZqZAKwFiXdKBI6JdmBlGbt4qJJw3LI+sW8zwK09vUUp
zWlu8cQbhLhn5hm7rstddilVcabrRV0p1AByStT5nnrSvcy5tdh8+Xtrm34MP6YxdIQXeFTCSfYZ
Gt7f2SCtQyzNp9CQ4JiKx3TtEAOHrkYQk1kguugA3ZaFf1ORjXLDL58QO75DBup1U/fmWzAbxa0J
QT2X3igPzRxHUBEwsSXCnS6CVTqti/2twnn2BlLR+RJqZNWVKFidiSmp9iRcik1n6Jjj55iBWvLM
4b8vMbJ1Ps5CkwDSd5CNhHRsShq/EdFzvpQ1vhhawPXnO/oPm0YEPTVp5b+ujPs/aEA+FnGygCBs
EWFM2GMtPzvjMADahVB6MuLBWvs5Dnlb5+PeM9Mv6kQqMjSpBh43TxgKQ7IpOn6CW49piSvHWY0Z
Rs/cTvc5F96Ldlp5NnTvH3LiXeSGQfthy0iOQ10ne2213qkloboPAkvvxmoknwYfd2fn7N4mgrtO
i8LHKaztC2zzZpv31oeehvzgDu1y+eQlkTGRHnsous9FWxIqSdhC9i6fGYff4wZaHb66sig2fW7m
3Cii7zQLXmUetlvWUPa18OAv9HO8OERb5S/u8iTGahbEfKZza2uWXPlyDyNGjL3LH2u8NF0YnwYH
3uWKXcWjylJyUFEQfbMniq6h4xAOZ7t358ZRpHS+ZREC4IQjVhBCc2JgS3YaZ/2KejhGMMgB+86k
3ttuf2X4QJketzJI0e3UUF6cMV/aoRwzPQA+834zLLeUuYLpqbmir12oHYSsIvoTePcY665MGMuG
7MUAU9DL9keR51o3SnzhXIRebVJ7RAQec7KRX1Kec+o+YBKw5hpXA3Il6do5OknL/DRjMFwO6621
FNzlUI/PbqH1Xtctmn5aQ300II0NMJ/t9YSfn6gKih5eF8ySTP6zwlQbGVcdBu7Nr7BXMHDdOkb7
Q9vrZw7xq2s1P65Ghpp5saIXQLZ27A3vJ3Ez7XldGBJd146vLrLW2m8Gzp0meA8IsCHlJT3bEHFj
zxdsiXiDty4nxoHApoQitwZu7OVPgx9ml5sFARLI7eTJ8JUJx/ieUgrYux5VSHTmqaITgh24XKWy
PI5syVaNR72QgCkmzRgfFiTaXLpX5WDpLMXZTbljgGY7R7X5rnke25SMG8ZKo59/w54miwSwVKLd
9662aA4rj7Zmf4ape+84/mNGBR/d/mph/YN/t3PJndncuaig2kVT8aRdQhZ51761WfAJrhlTc33t
+2w3UIne+vNbIe7C6gFIhVc3k49B5CeV4f9S1SPmiq4zCP3kpnD99h7PFA1icwZGcxAsXIy7tEvc
ccUfcMN/c9/nz+5YwB09MMFANiwkgeKF2CKOuPobIfOjUJ3Y2I7zz2wYSZ1whDQ4VI+hxKJmZvLo
Jkvhj74tohx7ia05uzcrIBMwMDIR0iKIod3+DRwbcXmpm/Vg2s0ZTyQotSD0wA4r3kb04BC+yt7a
mH1r76cVeTtStb7Wf7TOBGDnDP0lBbNrjzQaVV15nEyp9+bEzttd/Npu7IS84DW8ybF/iifCDl6f
/6bkSXYJKuPOx1q9I+PSYCvmt+ar4myNNTqAgXRE5NaC1zMEBxXN96YF5ml4206VNzVCtTDd9BoH
BuTyMHrNXKiVLVVbXC7lYYHXsGU7TX79R7XJfKit9CSFa556IUv8yYFYD9X4VRoW7xlkS2Dcxg5w
jgddX/x0k3MxoJMg/wEeoB0jLJaua+Nb2fA/kP38tVVyT1h8gBp8FWCNQ+PMJLCXK24AF9cNX+hD
v4iIBV0YwhFiTurIYSWEK53mjTDEKjJoJmNIOHOGBZsA/9dQKlyhapMEzcVl4juofr75mlSGB2p5
59bpOaX/ax31cbrpo2irO9ZuLH+6bdzzPRkxpomy/aCWfN9zgrBSpUspWq4gEYF+KS0y5MiaXVCc
1Ng98MacEsmxVntLcnj6b7ALC+hwuzRgnpnYzgjJA7fr6A/Bkd1sK6Jdy82JqYAOFCygqYtEZ5iU
01AwiBMPY0v7HemONby4qz5dWzACsBBBrp/WwHN2IgSpLH33zWi6/9y22kIsOPGqIW1g1C8Dpwgt
tPajRliRjvOEqkL7Er/z0RmDXZtH724DiILc1bjq44S2T2yQVWI460gSGumN4gelltmz+AuBQa8W
3oshA+JlCY0Q+Gm/ywaOajg88sB5tkZx5YC+ZqE8SzN5w6EOJSlARslal0/THLMOHZ0bvS0XowaA
g/L9CGxMen3kXzD58ZkUvJ377tYtznGUYN4oIHhW7MnTXRiZB43q7yEFHIO+5MNnQkw3mAI3IyQo
Ixm+8QkkD5bENdvaOj5i7XV2VZ3zy4qRHkQ/XB0pzxUl6EUHd68S+rcaJXuuEA8isN1p4H3ZmZxb
hguPdtHARVmMp9orT2Yjn9jQ81aP9a7COYPvAHt55VLLplr/wBmA7iRPTUX+zppINQO0Q9Tnk3wI
Dc3EW6lvnqBPUoUQvzNyufRIch+0cswSxdswLat2zQ4nD5F3Ao3CwNteMXnjmf+2hNx0yx01mSQd
gj3NWDJ13W088enmwrjVaVYeg657wxaORyYYBbCIcgPg5b3wAfJOVs57Q+E0wUIA288kClgJGtE6
NiZ+k7wHknxkWSyoPjyY/FRGhCBYelfsdpu0zj7KsT0aGp16GCiC5bCp8/zBRETcfbI3fj/vemP4
VGZGPgXUVF2OMAYVdTRlyMAELbvGQd517FUX+MAYPdsmfBMzTl5zc9zpntoVH0hTCNh79ICvBFV6
irDOfqY6ftYTnYRpSqRSM/usWgNffdXAm5XuXzbb75DVriKt3kNi+2rs33kNvPC8keAitsm1EZKB
jZ5tIb3a+DNWvhf/VLn1ozvemKjNQYDAq9n/tSSliI4xlljRa1zy8RtYjXp5xVJxOGL15BXKrZVc
DXk+HLOwNpnI7oaawSn59S1NcJ6HqKKUnPY3sy/uqMn9Ingfq6ijUzLQz70eWZVzpfan4oJt4ODW
445l6MorzKfZt29uHt7LJYbajVR0dP4lNskhBAZNQ5nayUC+Ygraaze5Aft/xpe6irmvKUTcFbM5
sNv4uRH2ZnJxKHg9eYNRvsi4/Ira8SAz/6Uqx8PkqTUYQ3zqYF+cBMaCt8GZdQ7ouFtqCV1zgjsm
d75d7fBVckMFJe08lYB2fCu/O612V82Q8mIiR1ra7VNZo5oNJMwrzOnWL/UkK9vRD2uAZu13F2+e
X4v/cXQey40jWxD9IkQUULBbei+RokRJG4RaBt4X7NfPwWxfvOlm0xRu3cw86ZfvaWPt+jzeKQnr
swvTU0QVSDEnLPxin0/8DRXjqNlnNO+K86gzG/Ym9Vq5eYEYDQUuesvUtHMckjYV+/LY5pJQSLbV
UwBc2muOrSTiblnjcZy4bxbpBNYD8Xyhtz67Stdc2D2e4ZxbyqaYtFuAOV6F9U9VyssYhusaWGtA
f5MO17JqveFpasoNgSlSDdV0zAUnIzIAWwxeGKCGUiPUT/sjGat+pu8ttYoFQ+kY/K09xi/PAyua
G3irue2l1Zc5u8kQa6Doxow0LoxILf2J+qbdki6kBxf/2a4apb4aB5OjpNG/TdFv9L7/QUUjR1VX
H1rqXKF88G/L9gbi7mBwaKem/a8JdIwidCjoE0tVKjje9HjIUCfk1UA3XHbQBxemya9cMiccdSe/
+YDWPPYDkKp+/FD79UX1JVSwl8l0Aht+cSucNHh7GKD8Fwvh29abNSa/C7eDBfnAR1D7Dy4K3yLD
GxXzsS7m5ycEs8HfItr/aiH/X07RvjQdzmvKh1G73nMl/4FvBGQTfsqcSogiJkQCTwE1vGMvXwB1
Guk/ZN4/tw4g6Kp23tycOUknZ5jV2u80TOCRCpY+QXehYoAQLM+5idM1tYct1nG8gyGuqHm2j5Lg
oPX9njKcExMKjNG3uG/hdsjXAIuigDnfe+aOIfPcDAMZHWr0KuMHlPExVP1eOOpuVGjlIhs4Fykn
ctJwF1M1tMBxTPGAv+UCouHXCtd6o/jt6CcPHk42ZvTs0avqiuxJQd0ukvJXBdYdjlPNFZ8EW6n5
zwnPeToi6eqdjcyYpg2vILMnxFtABB20z81QHJUE54eNaQOpkj2ZzXoipY3a9TG5MwbGBaONra14
wlOZr0wdS2HTHbEEH8wWq4yRbKRNc49JChivz6rQBmjwmPiXaUkRp12+CpNLiVVccXedGsEKaGhX
SfiJ8f+U2nIO6+QH3Fl3y9fuASNLbo/H0uv+iENtsykHb8aXUw+2ikg/Lc7DsEvs4aJlpJyGZuRN
jSzjddDwKoz0wt2mQvyaWlhsulGjsJfihM7HQEAnFw22oZ6CU6/AH+JyUOXsy2zY6NJ0HiN4kwJ1
9C3a4KpigwQqzroMBHoX0BSoMp2Shj1jv9YZpe2Sf75MfyxKN3tY0hhN+BV2RKoGr7tUUeKwY4n/
hnE6ctweGyeXK1btZN+M2Ntr2nRqgfSiXP8DhoefzsuOZoBQ05P4jpufiA3OGJqrTpSHXlYHAyca
6eoP2UVYs1EjNO9aM3awwSP8OTdqBoaaTSue2tvx+BYJA4wVeAeJZm/2FgNcNReCwwYy6aMBFnau
uXUNQFsjQ5F0ApkJ5KwjTszvizWgYV/zxt22EY/VXJEcDj2HI6pYG4rmIcVSRWcrDR4Zdr5dd1At
op8+oPvLxkIt8NlZPE4KA1KUE64wjFE+QXSD7ouN19qrKtHuuMCIrdKTJrprSjUoV9C/GZHXDzb1
eNahAdA3DvWF2N1zLr2l6UlY5/IoWvnVm9wA/IgfKDv+uRB6sMWziPsV67Sj7VW3uc8AOxYDVEQP
rqHe2qg+pC7hJdCMckr5JRjdE9S2mIrNMaelINyxgdiGrffd0u5qgAHFyXx3JZOun4wLp7SeQDaw
USfaVjnXGpgVl6dqJ/Xi2o3zH0iHFq9xbh7VmGbFk+VW23jSr25lQ6jG9xd1f0E0roPGXSdOPQsc
BnqChsWByVOyG4XssLam9qBS4DYeah4t7hEmTjgsrdy3CWgg6hQWQoxrkBtwIqxh5+CtWXNj2XNt
2HF0R9sc9gobyNzi2jwJOvyIrWV0OKN/uO+UKpZreEqHilDaHG2n2QfykHTOlJXv6F7cTCPu8diX
BraGLFpbQm7LiHEXZ2jTtldMlOYi7J1HPk8tdr/FSfgsmbGMiXoOJ6cjJ1ipSf8pteAiRbVLSS6t
iIGuRVA8vKx6CqSxMbNuo3If2DsGQ4meOaij3mKZB70eK0AuiEpbH+vesoHv3AkaOOva9/csf7qH
XYWvdUp+rIqupRjLw2BJbWHwqF36zrw/LHlL/ke+OSVlYEgZn5HhcNe1R6YP7p3d7OTDXb60KsoP
eTS85oW2DnO8Z8SeVo5RnRCN33GM5StNtuEc6XyHzoiBs8t0KEEjCyWTGAIneFXal6zrX5FwnJPR
ZgMGuYqlXn/2VbxWGY4CZ+LBbFrE0Oz8zZjvp8a4MwCCpNW4J3GCK5YswKKkaa5w6z8Me2RQm+gT
G+rG55ejjOGpNrlZujiOYzYldCQTt9ZiOoN7/6Uus4smmZYbnUnbwtG+kJkbnr1Wf0b2wg09VuaW
P+iTa/wDfBnzBimblY0llaSF9hGBO6FuBsNZRBZ0TV4KRlE/m7e91l9PqX402FOmkRCrDormikVz
tgBfdR0rEJAy0Q9s5vttQZpiMdBAtbDV8GtpzqflKoMlPouVNHvg2Cb14pk8Ozvq3MZ4m4gMf1jV
dmiX2X4a5dkiTbasOvmUZn2+mXSmKSscnlPMf7ZGgCVy5aFAHdsajadtgwJjCQHGcRO00XtA9HdE
2V36o8ukLeefdgZHVA8+ZDT+SbrOKBVTxtLQSUr0jfuP7fOv1me3vhh49UGGyqXGc6kmepa4TW91
bIrcc6iGDVPxrvFJL3w1bsUQP036bDntc4h4Br/4EmB3a9bYx8w9j2VQf7Qz0xQdLkc89LC3QW65
tIHP+H6XPPPCUpD2aEY+dJrx01WOS/K0wrJG/GMTFAQPKVl9JUBFaKWV3qknFLxGTJ+2xEvfGg8M
ueV19rJuEDP12Q44epZGMbyvjqFOltYvop8MAsbCnId9VfABizQfd5Jep7VmZHtmIXYlkO/4L9Fi
gsGG1eB2F/IdBz1sCSmnczsuaaSF1dbyK2ugqM04FJJ12q+TZQeuv8/eaD5HprfrgB6snAxbHAn+
sxH1kM0tHHYSf77wHLH5n4HuKP8nQyJQmCJAvfj4UCOsKcOFR9chAOOww/rFcZCfK/7AReH6d2zL
0DccXERJSguLFPQZNkV5UWVEG5UNwKRF83VgwYsCbcOC+5P51WtrqX1p8p8mVX5DnVt53qwTWvEL
ZuqN0KI3MC6/eBF6UCMRpZFJt7U7iFOs27D55dPL/1Rtjy5irxt6tqUuoFecu5plJOuEVcbSDMUX
Dbf20qFTcjXE0LnFHGjXfKJaPiWpPYrmygrcw0QNJa7db5mGrL8rrNhufRxLxTPS/PSBme2pTZgX
UvmDMrpnZ0rv5thdiLdevZw8i2zo/RGly8sMAUVbYutY6buWw3+viEctSgxBYZvvUGPYnfNjS6Z/
XHjrZet2A6UHcCDKnNLADAogV1iHy0SRXC3PBOLcNrB/Df2il1QOII3AAbOjXVuX12rIrp1NPsi3
FMxj707p6XoyrANQB1ZLRPDA9c5vXeS+i8gKNqCzzhN1x4CQpxfFSLgqBvpS7TrcDRkmlpY2ZQwF
BLyMezKhN/f2uwqmYzrDZRpa02VbsJwR7h4E8KsY/Y9xAmukI+Vnfh4yXwYvoNklF11wihYeWtIx
3Wc8f0M0N/6O6/yDbKS9j2JWVKrbmz3B2jZK+TWiQRWoUZREpcTMQudPiPY11IqfMuv+ySR4+Ja8
1Q0bdD/HcuKYmbl3HFZ3aWVOay+snZ2vMEm5EJpMyAyIuMEv9dLvXjmch3m5Q8FMuSCdgSggynZD
Wdo+L/PgM0n6f33Z4+ucBctK3vIBvnTcWF+BptOQNdrAxRIOxbZ8kKw9trkiKuXLc2sIbR11LIhZ
Jum69d4H6VveBOy8h2TRt+0ORhAv0DXjHTVmnDTDREWoRnCamtd0GyuKGUu7NTdtX/86OCFgEoL1
hcn2Nw6Ee7kkmAtfpHu8VeDM0uFmhNzOzRhxKvUwIGR18BoSDlr1AhBe38BvwWB+bSPdooYKowu2
UNICwXTTg+ZY9+yxm/RV9SxPjLT6lQXzdhEWjBgJlg494Ls0pA7jVB8vQ2LalMZMP3zWv4g+ExAF
X15j0aWARWeiwYxG0GJYM7lFYagXBa89IApMTOlbM+f6+fpC72w+sEAfVZae9WZAZy0pcEobDzw4
z1DSATUZTqffqsCHn9r53UqFdOXablJ+B5Smbu0GTuUkYS+F6aheoC4SkDBh8kd5iS/PZ5qYmEPD
kmU9+AgKaLMNEvyhbq2jE5O+H3TwG3wjDgnS+masnFf+DPu9THpgfFmo9jQx9M9pyZFjJhGQndTW
QBO5V1wE+b5RXO8Z3h4dHHUj5zgKEu8e5s1XgW7vp8ORJNFLU+e469RIHCweacXxMXf2BaWXY3nJ
G/3Y07iXd9ax1cNxq/vOtbJwQpTotNDDaWtU2QvZUrGJzI7xA9NeX0YQxcIG8BTbizxvLuZU3Z0y
+6cr4wONs0W6U+mR3M57nHMlyCzeP90PPn1bXcKawry+Hp8I/8DjybgG2LSALlNCpmsfZtW9tilB
TUpzadnBaTC6s1nTBlZPeERpxv2Gc3EuMjtfmrbZ7D1E/31Rm9spIic7ZLc2qN5FO9Y7DPNfXQtb
WnfpLBsD3oSRJwg1SwdHGnerbfa2ySo1oW2wNZ3bKPNrFHVvJafTuUnkZ5QUNJsBfoOR84Or5A+2
rrbUVUnUS1HdGqeoN8hivlc/m20it54bsT+KcCjkqGHsOUlPetgR2JAyU5B8ZTJQNJrgrYFlxa8F
44e+1nN7VXrzRJVVlKr0/NITw6YXJH+mj+fFFrC1zaHY9bZxB3Lw3mjBm0EIiBSDT7hIJ8qyHbWs
PxRDJefgz9bQnVuaiEMEiYOVQtrCHjZZxWaEwrMJTIZM+29tIHGdZs5zliUXX7LzMWb+JG/zbwEN
qGrTHYA86GN5fwNTycKuzy2CJZDqEtyRZ68oPlAZv4OAmkeO2aVWwmeV/B8bfqaTnlPknflY+11i
Uog9XjGspYOc4M8v0yTUupW07510aJdcMGwb05HPf6cdNUVLR6iHK6UcucEaBlqWjmG20LhOgmbM
tsQVqaioSI+Rqw1XoSe1jTSnOyPvVdmCC7lCMnCHEC6ozjoIsBXhWOrKy5Wn+9+tliSvA9r87GBi
vdkblAYBhHqJFdVnuhdtC6KBwJ1sQAJxPi7z0EpXYWNzGeyo03Qjy99mluadSytE+U95jBZm+21Y
8mIG3Xen7GRTWeWhqoN9Zjq73MYX1iH+LxJChxzkgL9kkG5HaDYQ3NvEhTkH/w+5r9AljC6vRgUc
V4H1ATz4WfYhWQCDm6P4ACFwyQUc82RjWtkFWPaxZCHCGT6j72BeYq5y0cUQfFAzcDdqTyw0AQoa
8UuS1784rHn+hB5qJY83XBjkrZ891Ce3YbjWbBZMBp11MYgUrxPPqiMlX0zmciinE4G/O7DPpSHb
mwWz0fbm89Juua+0MJf1c9AOp6ZqT1Yh2Jvm6S3J5xZ448VvWRd0uOBaK8hQEjR8YP3Fmbq1GTrH
JqLQL4CdxdR47DR9D2CcqsS0gZTOu52QwnLcX6vBLJ344gWl5ZW98y3tmxMOG1aqDB+TII6WPXFB
3TRTd8BZli8TBdTFdy7cRFd1qbMN4qcb2xMod3SifloTzgRRHQX3xnTWVqltJTw5d2y2TtnfIXQj
e/M3k2IQCLvOxYA0T7TrZDoEhyaICq19phZjmwbAvViFzyi6PT1NS4Ov3qKZJIx1LAN6mRNcQZWb
Y/h+1ZAlK/yzZYp7E2t4m8FBhllkAA1LNnqRfwiXPjbT877yIPK3ea1eLFmwfqQ9oSGwHejWQVfj
X6a51pqAOCNRsgJLwhXQzs55qdFN1faretB3OlChkAEnS5Nno6cTpm2XFG1nvIrxDUGVuk4KVBYk
zUEIlYTzDOMAMvE5t9u/wbC/x1xdhyENl0ZnfEYRYO+mM3BKWU8dntgFruwnEsmrnMR3pfwz8d2D
rXja2FAnUOP8wxBZcJnHveuaj0EkexBve9uvSNHnyc/kifUY67uKmanWkz2x9c1oYUiA/rjSaucx
NiMfABxeqs3SUH4rRr1MGh8GsXYJFT6zmlMIhMVKcYXa5punO8eErF3kJety5CnUR6tBDseRPHHe
UZdTQhwJelogHfdmc7aQB+A7gOXJG24DDC4U+nBhDM3Jg3HDdiox2QsUHxW1TKYGxjYvznbUf8bd
EC8GA07i5P7ZUMqx1FgUcuRPKgyeXOLmM92OVhPHe+HOWu+U4V9rB0O3KaIPmHHXQtPEkmNia3nx
3msgB9Zeihmdolm/2iUTq9my815YcnVrTQOL0PKBR1THRdDu6R6sr1M6bT0Y74DKKN6cZPNsBeNz
Efm0QVWNTSoGm1kvyGsAbYr+BwuGkIKcJytqHyRjeepSFMoX4tXWwld2JYR8Xf2gpfVnnZICC2WF
SVrX0My/BLK5TLRT6YUHV7iLsup/8JS+CcnKQSdZCBt77fNFgTqqnnupcyNs/HcWVKeU7dcaiwHv
ZmHt+9FZeybrDBH665R6jijAIiN9tm36iMnQqufB5iDgmxCNqajvmUBaMjafnFR1cL7ic60Vy1g6
L/aY73p0/qXqTcoQ7IHVjHoDAxNwlAAV1QseG75qtqbsOborUr/yUtgKgEpNsQdiHuCHBSIjlZoR
MXVMYPTX59oaxUassNvYLNfMW9mY46aEGriE6V2tOPkI7ZTSWdbQ1Pi9uP7e8WEMTSUQaUG8R0+e
WhT0zGHJFoDKH9nCmMQeGIOHHtuz+eRIuh06up4iORcjAl90AnzhoWH9kbXnOVtPD/bXtArPUwMR
4C+MWM9eVHQrArsTt9jxeej071hWFHdW9ZdTQMygzuU57Xje+1R36ZblwPihj1B0byKSf2OuHeYy
kdLQ9tPcZc3s9Bh0ohVeGJb4NaqWUSb5FztltSN0L5eoGQhWHfuU0T1SznElCUd3tE/rV8t5BpIg
WBkuRjYnuY5esCYBNtGcm54LPz64NQ7FJJWnZnQObdE9SIDx3TdAiDQr6qx/A4JRINq3OmVjVvlR
Vu07PqUCW9qIEBSZprXkoByf3MhHr6aUTCtWWuM8k3D/Bu22w977U7mCprXmUCXhIaXLU8IPme+4
ECYoBOzwpXZZ+mfG+bNuRSyNi2anO+3eCafb4GQ1TczRlhXTA7f0q7C0aRMTAcD0Z4JMl4/GjgFK
5/TiYcY+TdMIwtbItlrVUfbSSdyl+kCwpD20Pv3L3WyVsyjYcaMI94m4pFW9hfPyVtVYA+PMazfC
sh4JIDneHFbPftPsNF7nPo8qCB7WmqXeGhVBX0otx+uSLgnFLOgZ2hgioJw9sN64EG6KyidJl6y9
uCrXXOpvrqC6wzjBoriYMwmJ0586UU9usahh7+oAtZrDgP5ltA8r9U98HX+p4/kjHXNQrGEFLpTO
hQZhBj6+Mj6mgU+SVZDCMJIS+UNB3Ru98cnOfU+bN/SdgYZRxYkU5UA86/47JPSbFdBcHfrUrRMY
5r0ddP9iw7pkRrnzAC3BvWKnVW4EewTTC+7jaNxqAQbBrHLqrzAtaNIaVw0VOVUTrSOHK1jospOO
4DBHh4IgCVCMA7mlzZSPiGrpigDXt167r8A/MKV2+pXmL8jNRstiUtBDE23xna39cVzGuv6j+fb7
pBD1YvMa5zQfDul738Bo9LXwT2g+EZdpxxS0FYFzwov1GOL/Z2Wuqno6EQYzz0HZPBFGukfNSKtx
PG6LzGcBX7nbhHeNe/QpRCRo4vqd4C5/SQEIKV+TCmAF4xE/cUvBeUaZsNmYL/RSnzrP3JaDeyPr
+sRrXLZNvzMkH3pmX6vGfUy52UOLYDOUd1yxCyf+0T3tHAZcxZyRWAlARm5jeC2vduo9pR1QuI5I
W1GxBtMxfa/sVLLtm4ng2IOoYsWN3vPEmMzpKeaSRuzZfzgkULYJPLYF8ei3qNBfObU+9ahkFlL+
ToBw3mR9+wWdzvxBQe4IOiXrxv7CE7AZWnEOo+4Zr+y6sYZ9NsVvsR2fM7xLy6bTIDzz8hatgfsv
cuO3VpYPrjsvkR7vfbKCS3PM9mLMiL/YpEY0CznXalnLDXlyAqsFPcyvf+Mg/63n/VEVBlzBXUa+
qhMro1fpemKrH4fRPinyJx7PP441zeXl6t3v8Y2CDa1YZjDI8/ZrB8wO7EQYvdW4FuEl8wAbUvYb
BtZ+Srkkjok8TB6hpEmbf/WMTPhTfOPdBx7gk4OHjM4aDNV5QoNzaPxSxlqlzbEU8uRoAZ8mGzOQ
4ZuiJVIiNIqz+2U+IJW63bZw0HGN6txVwazvrKBIU7AdvIGdWxlWucaUf8XAtq+T8mhhIS0Naz0m
rF1c+iUc9Y1yTrYco6dVk22qy9Jfd91sPukHFnk4jaTk5dm4pk4TeOsFytItAmy79hpdQwruOHlF
hYDt3gaLZUztlXsjSnduXh06yHcx7s8FNwQ6k7l5tXJVGOUhaH+7JqSbmEgiMG6XpCLFtJsm+Zlv
NPy7SfNknO7vHiTnujbPuqlonVWnNjchEdTQNzg2eh1FIufn7iJKG6m/H9lAAhrAw1KzQcCdf+AH
AVdRg3DE01f32J7kbCLssVoTgNophzMQ8E4no7cRRk3ywoiDBQGrfEGVWJWuhBVx/ao+O5dOU7wo
xOhXbsusajSPsShxA7KmZvW7CWu5axIWPv2OGY3B1EOWGcVTUKUb6ZL5NDXfX9mBeZqg8ay45e5d
G+GnovdMnw7ZVF2qaXoGBh1wGQQz3qgfv5JHFZi7oY6PDtWSOgXLc0x2coJP25ntMlb2sFzWSSPa
gTUU556ykK5GjyYpuI2r7IbN5ydy+B8H7XXCjipUudYL7Qt5skCBoX3Ct72D71b/Etf4LaSN1itp
wQ57+9a0SPOTYazgvwbM+h6jXblMm68Mj3mXVkD7h0PuQcVLJfM8WXafQQ7/8tawb7U3wuCwiJ5Q
4QjgOT5DffkCWJ/smy7E+0SUkdV3krwnHrgzUoK4DaLpigkVA5yBj3fIvnxNO1eaf8L5sA9YZGEB
eMlTtXP1vt2Q+bq6mFa4RpkvFHpsuhaeCyLBMmyDZ80ubzoqawvEXRG05Z71XWb6zq7iq2GA5wwq
7TnPsj0ks10y1yx646eWQ5ywo3jtQM5epllycni8MPMxdKUtuyRs4bIyQWN06yphpndcAPn0v3P/
EsmZ176yZKvWXaQdofWxsvC4sKmUPorY+HOq7MmP2QT4lrn1RPCW4P7RqRJni8mQ49v0WGsh2Aik
aC6O51YbB2biIdk0GdppXKCY9irbpY37x/N2BdzuPcCfa+BpZfs0Bxa2ps6tjp88Z6MHRjF8Mfzu
KYGVsejG6jG5GOkpEGW9wYCv4fPqkST1aOtZ1YysQpMZuxeNyqpQFzx74J/rRJ9ir/rMOhxe1AN2
VXckSnlPZPVNnFLh6AmfYJAz6nMfgQMw8AVVlPtYZvsrgvljRzypMGh5RoQBJ5Nw5IanTurnqOlu
lWP94EX717vh3WujtduLMwyLE0k7/GO01YHEZjs3nQwRAxMkqNjwJ5i0W3JIgXos1UJIuDVNuB4o
rIU7BLoR26966NJiU9qvp1g7B2NBrkrC35ksipORhIXfEFGnx9bMz5MUe7xxT6FV/3YubRoqJmxi
yZWMjT3VaxtEsKU7j/VVUx2awF8Ln2Rlxco2hqhe+jlJJQa1ToCwrSEYz/5EUYfjUo/Ta5s1+Soj
Z6a4jDPf0hIL8snKnCVENwf3FAEFnm9rAXSKVPeBijL2v7j6hLfBdn7Te/3fyNc9EvEtKVv8puFq
SPOt4XIqggEpnPRbxdHHFHDu2co9lkn1oo/Nj52NTKrtBXD8uJKSk04YXLImiTZjttia6ATNDf+F
5ptdkTnnunaecJ7O6SzvIGApNPbwrWnV3jALmq7xTPu19ySDdh/wdM0m92UiTEWKHiV85GAiFKBi
899k6k+FYf+TgIWIMoiVnQw7MQ4PWKOntGiOHr70WvEVVx2UNgpaUzSYnVtYLxL2LP5aCu+DLFiB
Xllm9niw9HGvquHUZjHLc67qBPNMsqntA4XiPUEVRjA8x1F0SgL6dVV0zziCfBCCovBITXYEPx2V
QlqZ82ZDeLdK+4e01I6I9icdUb+2leKdzVAs66tFAhoy38kFYku3nQdX0YjvOt0Sy8QUl5gZQbHw
oN7wUHf8eW5hXKapuOeMJzs5Df8CjOk0Qtf07g2pTR9L+ApZfusy+a4TRBpA3pTdmeWnRIs1fIsL
WtOcXBrjY8FquuuKH4sZFSkFhqAAwRxpK35KGAOLVWL0TDZ0qdRZdOUDxaBTNn+hqkOoodPRSPDA
zQ1NtUs4odbInje88Wzl4B3N7VqGLZulo/qX2AOL4Hl8pwIW/WaWHCFcpPxC9IQ4F+iDuMU6Ao4O
/wjNFsFcelQl7tNQpO9GNF5ZOZ7yglIFacerNs3u9H090UL6M3YYAhvIWTaFaJ4+0MOVvLs934hp
9Fbg2zeiTgwaIQWXyTCHIa1BKkyq9gs9XmxlS8mQHbHpcn2oep3BjKzskbeRlBSvPCjoufYfVLls
oojAWTk3AxI920zRsJu0ZAvGxuP0SVqKwOgWmwiwbmy/odoiECbVr756juCsA0Ye8o0cI5ZnKYdP
fs2lOhuuWptZs7HhSK5snfR5mmvnRCe8lFJIiO2Oa3fu/LMqOzm4PJvLVOdGr9wPiLd0zxChfumL
Rr4jYswakw9+pY+HPb/SZo5A3xK9/jXntnk3CqIXITAm2OGAOUKIXVwbi2ZkGml7oJuqfdSoV2k0
VAtGGfBFab9GkdxnrYdt2IVfU3zQr7q3uGCTdedJFNzFaD/bddzv7JqKjx4lKnIg6/hNctNahDEy
ujtFBm1L8KyD9dZSBRDxUDexycFYqdYkgH/HdhbfjeHYlBpdHQibRWeeyR/TWRC+62j9hmJSCgLe
i7i4q474kQb129TZtaIBriLLOeqMIqze75Q2vSmj+FGUg8oxf9GifKdl3d1R0Bj64pP2kD90UWLH
1V8XXlqudKXk4eVN9Wp0xj/iWmQLfL7HNZw+hZSmZIJPtmMFFlwGFV4IuPGob75HoX8rEV3sLnyx
HPaIQ3ocBkAiqkhe08ZYhXI28gt2WjnjPEXiB5JE6Ic6FeVwM1ZDUd1DCGNSd7YWzHGAwwUWsUbf
FjV+D7cQeAxGdspUcSjdLXZFzVM/Lv3P0tLRUTtgu8beQImui/wFC7+9sER7zRGMEzwYALYL8HHp
su1gpFacUosy59/jWOYr28GB2gwUDNy48QwlN9h3uAnGtMR6uKnxIstpWDqVVW1FlRIHMXivTchX
8A1qlq/myizHCxVmhLrAXVu59smueqtC6yvUkte8+mqIly9ZbS3RNPFeEbie8wZfWS/uHSU5AbAC
dASgnYP4FykX07LT4zP3BSd1tsoZXBDvPvm5HzUNZ6aqq50bdAcusztsB7/Z9PAoZO9Da2n3Arxc
vh+VeSZcAmdFIwAS2kvYhVvpNkdpaHcvKX/wRF96Uz6PvjWRhyxvXBtz8ErmeyfLDSWb4BoyiFeV
y/oB9QNji4EBliaFTTzLgzG6fh6t8ro5Vlr1TxqEY4O58qbiOtuf7NSCET4CYgsIi9KfWNwrQZyi
LB5dyOxuB39gOHBOVuwdxvAxcEIuy7zf1WEIJKxrvkORv7K8g6Q53rIKaL7oZvNocy4gHi+sAA8K
fd5o1HZGP6DPipEbj7DKS2iEbwDUFjMhSGFUznHYQkY5sxc55mGvrcIBQr5qXlOcXX1QvXGgbDvG
aNVScxzMATVs4uwztjQpwW9rSZ8Mo/tVg11WGRZMtnnhipHHvEuvWcZldnPpuV9QRx6wucKDXZSw
IAqfnow01C5T0p8GF6nTCIJDPzY3K8y2uNX+PD349NKEpZxQz2ze37PS2RZWdxsaRikDn0tRPpKO
VlV81kg9TUo/eGree3SKwCG0nuXaXwEFnlg1fbNklyOQCOzUFq2p/XjkKfmqUpIbVX/MXezfa7nW
gf0XUPYdbdygaB7RvCCZte9dQz+wSHa53mAEp+fPqa8KnITgc+0Z+2dumGMg1Raw0IzSu8WR/mmM
NhQz5h5yzoxthMCwzRN08f1FYXubuNAuvuP+1UOMTxYtG9gjH5rhvZMYd1dlm6/VmM2xRBdbNHds
1i/BOh7FIRMO6Fc7uyFZ/sLQObjsXHKnvrHMIE+kO1+Nm4htPjZkRuz+UePwJLTLjdIz73jvS+JC
NjqQD6ID366Jmu4ca+6w+UigAmCCY5qbMDCxqSYKg6sB9QoH+L5xg3Sj6ibf6gFeh5rEPtiCJIiX
blV5Z9NJ61ce0FD17fxSZgTHGKromiWdo7FUXZCVN79sp/lwCOfhhME23YRdwUDiUCPY9tHaqLE6
ijwnC0EQxiTwv9Zcm7i8WblYUPvXivwjkAVsiLMhSJn1gC7L8UBBG3oYD3jIy+AylmnbjPsMH/ML
NJh40yV0nUYNyNdJ450EeYNFS2Drlrrcc83uF0oB6SBEfXL18Tfk+FxMmoXTKZgeWdr/JFX2iwA8
3isnSz/YzQ/3qKzg2kIvWiaZicHRKMCMgS5/KD2r9pY7ULNOPSPBoe6jpEFnUbuJWhrwWbnH6M+t
+I+081iOHcnS9KuU1bphAzj02PQsAkBIiiCDegO7ghdaazz9fMia7uSN5DAsp2qTZsVMOgG4OP6f
X2hrBEb3dLuxOYnwy8RZ12x7fGNgxesJLAw5uFMsi3kMWIqAxJKTDYv7zY8RwPrZs4ZBPWSX9yEM
NrkufiCC9kwJHLAcG8wDcphCpKNk2pNpmDeFllxVFhmvaMvQTaJAxaGfHizxlzVCdeYpZm50jiN5
ACptgXvE9E0frLcore4MfrSq1emmbPu9KAVBvTl44ITp4MKpa4BP1elWShEaSary0Pec8Fk+1QeE
Tdo92OoSHp+tcFw1KH0ixZsjjF5XrQi1FUebp8m4yqCbac1sgHMHBwNO1BXCPNRMZX2FVkAHcgCd
QdgIZCfVCxvTfo34Q9eRFWqQ/5G3RVMJ6tzAr2gysR+qBhprti0KeVxNESxkO79q0/ou1erNNP0R
PV2sFAUNCFYs3IyoUgBocW/+JhnovFQLxVtJVq+rjPoRM8Jfs4lBykiEcFHm0MZNDR9sMf0gWQ6y
a9/y0QSa0XGEfwiLbSQlfKDaSMI+w/J2cEZrOFg9Ko1kdhcxZ2tWMCYsdCPYw82ASqHFio6tZXpG
Gw3aUVe0a58/oCZUfpIb7Amyoxoy5UmWxN2agAbXmsaHIIwfMWTbkH+594P0qiSqJ7Jj5MWh21eQ
MUDC+tp8SMrpbcK1SzExzU/7/sZXug0CqaswDA5mmJOVo4KICdJrUrhntEG3lgXbALzOy3Dq4GJW
rtVufk0W+jUIGO40417Vuh0l294nkHYu1TU2Vt+CVCZHsUdJ3G5FiosO1F5KcT89SZJWYhVLY4CE
rrrw19Qx/Qqmy3oGouTT45tXbkzi6dgId62Obgf38+tazx0ZZyQnz6oXM6i9MJNnlw0zctHuYrcd
QziMhbVtMix7S62963Dax0tvV5nBqRbjM5EqZGrH11KubY3WfihCyMF1gYGvAcNnmIEgANA6sDIZ
/m0SqtijlLDwILhg07qxJuCPcXYxacGLrCNBT5l+ZDYpIhbqVNR19+XS//Tv2ginKU1q33Q7uPe7
/JdhxTeoLF8Crt12W+3KojsYLf110gpwRI66t1HIu0kRz6WMoCii2YFjQQzhFH7FZBbfhqH7Ba3O
bXvbySLlNh9hhpmCK72hD6cFcMjicYWJ+g5XbrdQJ7es231pKZ42KTcqHvD40LiaXENqg/uEWlUn
PhAI6SQF+bcqtQ/D6KPFaK4pm492F6P/ijz0kt8q2XjMdP2FHvbPCGljEag7oBduHkyRyd70aXto
8unWJOR7hW/NVrHnI3RD7G/N17moTmpIyV0l2BGn0+JTi5OPcaJv7erZeDCK4KVHeiHjYbea9OC9
kvVbRJ0OP9hMMfZS2bCD2rfFhZPuo3SbJ/pGcGpXan8/0yAwJ9VLGuYnfH/aMasu7beyDumRZCKY
9xxZnBmd/Wz20gHVr3+NzuIbcSYEZmbNm9LDbcaPFjdNG8KkfyWqbos4wGsSQq7oJ03j4gfBK6V9
ccgwFfEppduUdPvMJ9e8z9/JRMWSTvdqXTkGWrPOmgASnf0rsRHq9V3uUv+TAIUZaKCADYzzjgs+
512eSIRuSkMcenTCNSh4xdC+Yok+49dP49Ki9zGi/AAWqbCUNMxI2dXoGl9w5DWXLSZnIy9p5+3N
uqCDor0aMKq9mnYAHIfwpKTlrwxOaBNM2j4IMsIg45gqG20sKRndQN0K8xm3HDO6Nkyt3GslNp6K
ab0ofm1c4R2GAgHjsk7Tj42RvGL77430aCSpdUGeNt2g3qgUABLhuSJOb3pdQ38kHVVDobml+sfM
149yWDwXlnCUpnTzxH9TAEcAHGbk4jbYJ8YFiYM/0n1aN6QyB7d24N8b4JSrPu5ewQc3Zjw4Yopd
ehGo39nE8Ud6GrX4bsYubulg17XsqLL1NjXFKYVTRJ/gqS6JpViQOdy4pcZwhy6HI4hlzVRinDLd
15KECV+zCrFosQkfLzmzVgV/tgE2XWmER3NvUufOSWAlDJX1y5LSxwAGjZFqLmChp+n8iRLOaGaD
8WhCs6aOm7shstZmCgNT6I9y/537KlYLtatgCNdaJmsi8Ap92ldquLHTkMorQSiSb9FTXtWGtDbU
8oYb3c9YcDsN9QddT29zmLXAGhjkQx1xx6Z6DpjXZSCTQQvhxV+yoG2vJy9AkLQ+Ni29VvmkwDM2
+XNbU7ldiIIhluRQ5oZ9SBxLr1Np4iJE1V5gg+Hn1jN5EVz6erfXw53cDW9NYN2borseJxIbovmA
hP6g9+lVaNTPhCJddwXWhjVkxBXg2RaXCkhIPeGvVoPkSjkKWf8hV/hv8HmUFnNgrJjcaMgOjcWi
auCvTrp241c1mU/ZqYQz7Fig9nBhrubMsEF78uuIi2DXYIFRGxvTmnewFRZnUIRM7ILQNcgPLJL8
KWZpbggUeTEaiBtY9ax6zb5qKSIhA9WbsI1hakJ3tqxd0ocIwApPr4efnLzIsKBei4Uz1s2bcTaO
U6ruCPjbTB2kQbm9NU1eT2WVG3IqSYeXlJuuTI6aVD+UJZyPQbi5nHijFBIu3KrXrdStx0wi89C+
CzHAs8V4rUiho/fZWxg1e0FyaW4mT0OZOpNkn8KephKdM/iuBzlor2UOxxbAjXAHNJzjE+Tyu7HC
ThRGSzd0TwrWcUU7gxoGlEq8HW4qCGYcnL4cXc3XzYSFtqndx7pxJJph5RNOgHHhqtU6Z5TtJ2yH
72ITZJUmGpvgiLEWaQC+fJzNaRs0bYBabdgtiUnK6EOoLDZWlu8b7BdloW1Uw/yhYx+pad3GrDRO
GdqfDQKipNyqrQxbhV5tnRwQ769bJnMdDnDNIo1F6Ef7JODKLxqsfqWboKu45GAwP2K7XeLz1Atg
CwjGCU00zAjzbVhY30Fz3K61X5E87Xs2xwDBPqiSuk1okIsGIl8VgfALbTdr0onj3839fG+gBKYK
mDDV7TZURJ45je8aDVNJx5nU71/1WEIIUt9FNRwAjFwr2o6EiY5r4inebIGFRxhgMkVd2OFuiR78
gATpWz5Ybg0OYFcqBMAQs9z8rqv9K1XiYmokcEi17kTi2wmbd16rvjUHjNICAlzRgnp+ndCsi79x
FkJsjuDPmRaBisEBRZQbW9lNq/ibqrQ8nZapngMcm237PJjBbRpG2xICJ4xk9ZVLpTdk1aFKmoeg
wyyxqx4JHai4nrc/J4gmuHQf2mXzVebwp6En28ov1r6BNrol7HzhGhOJaRgJkKR4MFogGXpK30ei
rgKgblXt3FZBLaBjSAUktaSEqPErth6lZwzhC0aVUCmw8kL/cd01XEn9QDkseIgO57AWtF27wdij
3sYA0Hwaxl+KMh/tmMokomIdzfBacE1yFc7CLm3cfMh2eWY8YAYOu8QLINbkNQXPnGwFATvbEgtO
ym/QGrLncjs4CKy5lQYw2O790pNiyKQkcpePSWl/DzqumIW+leUs8GCcOrMl34mi4W+0b9RmfvAJ
ut3iXLeeOny3AeAKhQoar6ktWhk3DrrrMvaXfBvLqSy6zYPI122PAW4lXyNmow6oJCjDoX3jg0tN
oJE9F1Q2HOPRGJp9Oyc3gIdPvT3t0Te9VTppJwE0NQ1OMAQMmgSdN+n2VQCBGwbxLlFliPgSka7N
vKFcyfg3HpVAvJIBzD0Mzw+6kCuDvxRboM5DuMVcWtTt04wLAySmIFPvMy29z8n00QGOElG+R37t
Yh2AR030aFr0XuEPb/AwYwGFh6Ye9i2mtYXMXbIMPANztx4B4rBIYGNsIwZJ3+tS/SNFbbPiYoDT
QP8aFBwlWg32Lcyj0EUCWyC4z8ywXCPSOwwwU3AfboDtaYSgNGi1ZltI2T4aoSKl6Pzw4yAdwqth
GU8zq8ocbrrJd+2w24nc2ndTu20HWhhgLG9hzX1FE3CjelL2JGJz0D7YXm35sGjClyoxdmwDyqpu
y5eMQAhXt8JdVGK7NoqFNGy9zziPQKd5jArzMST4w+lKTBryGPhOyYYfeM15IZ3tYWRjMwb8+utd
J4utphkOMR/PheQ/52aXrWZSzWZ8jApLfRSCrkhQgZ1gQ2qALGIj/ewXsMNr9pKRb1hb8v0U+kdp
THZ21j5refh9DGriRCIFh9IBv2lpWtrTQe4mKDChNjz4UnCPuTj3s3n4hbUJdi7JtRqq3wuc/V0T
/tpI31PuDGOT4fgViWFeY1pEL64gMIP0R+6Z6YoEkgGnuYG/uNBvNAXDGBwPMh1ZvC2IFLUEEyiq
k6eAChgXd4p9/Yp0PpylpzcRoQYgOAY1XrTOdf1xjAoK0uBGSktKiAyHa4P8swCqbBT4L0pqPCdG
4DU4hWVzcq/3804kiAhMBZqtNU0PiEoetLHFZypyxaS5Cqw3WLCUX9MWkhESSKKTRsOnTI5w7Kk8
ofc409W/UuzHqIdN16gizkbSHMz5VhXdUYYJP8vSERNCl8j4G9HJh5yzlNhHHKXR7uztsRq2Gkao
KGkRqmFsRK6PLXNNDbSBi2bwJlfRviGUydFBD0UZry0rwzpXcnzUE7bVPpBqmyFA6o+h6d+glfUG
EwgjDsEUjSJ/TiltVuo43CT+dEc3qtqIUPKw2XD1arhplqj1TCIUyKpZBlO6DWka1EWB4FhSvYnw
vKmOlXsbUJb1iQ9PT9cm1HAOYh27BllagRVsQ2Fuy8ja+/oJogeGj1z8S6m5Bjg/aWlxG/caPRp1
PZDUgEL+UNe6G2SdS+ODIA7kSMmk3eC16naB7YLrHe3SxOiGHpSBHtDUrSMhrHC06RA0tXqXj0TF
FWJHusMVnmlu1oqlH8smlMOlje5FM26U8WeDtGH0baxDMizXlUPWxfdW11/hdHKHJogmUKc8FktN
ybaWzeaeHGxHyawE2xb1QU4awC8SdDRfe6C9DsQ3YWc899qhA0MDKT/ipbJT5/zRqqM91NEETeGw
I5fX06f0Dsd8jzzYUxKGv9TaQns0bPgPgFgLqLfRNckZHgFeMQ6neDp0arv1leTZssMtGv/rWJ5O
fQE4J8c4zqK9/xmn9RM3gB+S2b/4guScAbxNL9Adp6CsiaVeaUN/aisIIWWg52DJSDO7IDY8A6v6
rTlzOdcLl5wmokM7C1PYRqZuhh4yq5AJLIoTKRxv0YvLK61BNyCr0ybXoBujotezdlehHh0HatRa
YrtU44lQSXsfSx1qFRlVvok6gcCyOauuG6yPEp+Cj7hV1cQmOlbu+jr/RU4dbALkbzaQrUMg332W
gl6IVNkX+ntSpS/+bH8nTWMHm2MnxuAYh/JWkwWWpfjDVpAXdbmn1mxcJStOGHCq2Fvh4DDmzXUJ
GkAMAM3Y4gesAbjYEu2G9m0kYS5XsTao1BqaHbyJUCa0p8LrJMVnbdLdoo1eOzWDKdk3O+EjypDV
+hvyKNq3yUuVszehT+K8JprF1Pq3dlSJyZ3fMxIcNDFsUlrb80TWQz2xTdoDdJAf49jsIj4s+dEF
qD0+8oTsNWDCVADQMBASGJvGoolXGhuSCH/KEZ6PGdaMWjEljtFYa8Bz8PXkSbXjp8QfH7Ixahwc
cF25a1wU1PeNjFO2FpyGsV2B6CKLzk4JyPEm1obWSYLJX4Wcj24jW6Q49PJtnA/E3cbDj7iaYCTj
YGXnsPFktKe5BhKEEFk3pQ1YARtwBHOswMEkHyDqSELaKyYRNUqL7fIEdF1gJD3b0Q8JMII7MN6n
UhR5Y1JTwIXSQYN1DxM9ve07y218lVsUihEea1UPHbuh6h8mS186y4CIEm0UudGoaBZFMwq3EQ4F
VwXpO1a43y2J4Pci2o2pjUvKgJ1uOlWvxKF/C+FWoML1ohjgMdcfGmU+RePwNhcgNHXyYkp0WhVg
Nz3Eebea5Hmr1AsOYOE+HId4p0mjRTve3OXTjF9RQedTI2mhHep9WdlgTdoBISiCj9atFFrZVM2I
42cuG0li73Sc8+jDaLDEbG6G0CJwkuC8LhIU++ZuKNkmMZ96tAfIQaoxLfeVhvbj8DPEkanp4k3T
IlNTcJNSbWakAMrvjJM2B78IMt/SMjzqE2HcBLUfLL0LHtSgnja9Vrrol9EepLuylnft3P0y7IjK
jptuWH3XmhpwMEdAlOcvERZ5ThF3iAd7jdZu5soR+lnfhFg8oPTHR0VDIBxFR0JZ10LMHjmFuzHW
edFQdQw/2PehEa3jKsdLNzxIRgghUysfy7ICGYL3U1nPbUcEuykfJ0knBp3YTxWcHCRqHZbQOLHd
3IyV/DQkxJ+MEM82UQqHyBj81yovtYU10mFA0erGKk8hqqOW+TGpLaFlSLdJdGiXIFG5kTLHJNen
KfA+z9L+Z9UI/Kbb3IwO4TwMYDe2gjNfyQncCHPFTmPg/UwuEdKfeDNOiEGLWf0etCDefpHRe4n1
GHdnG99kq/VvfdwJ0JbWgD6m8trUeO9YZYFjOFWmI5sF7uAltwZ5CvInPRmtVeSb9jGrh/g0tvZW
yZjvFf1HukFJsYkRYT7NSgC0GyVvkl69yyglV3xFuguZCCnPQvC1NoPha+FMOIVju06FMXpTCOWy
qyexK1EVA+r1+lpYSnEYG3WLU9yNMubvugIPSguRpQ9qSFYMNOambdwBNVagxQfZR/k91NUxNbGS
0fIEEoPvRE3+EPqjU2AddMh99BsyQi+I6WTIzykSB7Wr+ptA8TOMtqP6KRYQRBorjl3+dDJ3AvCs
MCdChhvgAKWsWqd9lHI1TL8lCTTxOpZOOsp2mbtXYXXf5HE6CCRFOO5tAy3YJdqAGULt+UHy005p
RTQm+vJpTTjDi5WFd5XZHIhlh67T+4++j5YSB7a6tZ6tSbsie3ikPc3s6qccI8fAjVRjl/f1Qwj5
EvOLB2beZrA7z9DZGWfsiIgtKhMF3D7R9lXKm/YzYLA4+pbqKkmS+K5xm3wm2/RQW5ZnVPqpKgbf
seUJsVZ3imvjZHXyOlH968kovwkN2kAf9T/Kwn4bJ1qwJntUPaV7UUjwLNR3bYTUa3LBKHoUwRI6
RiHEDckJ8AR9KpWJ/dWXgZnHSn+Jx/a9MLr7duy8ksqXjGriwurkMcACZ9Stky5mLiU43Sl6s7Wj
9kgh8YgklNRyAuKiITgQg9ghsZHWMiFPdOLHQ2X0r3ZLEolSuTVjR0m2HnoAhC4T1Hr+Aknf5bqF
WT8dGcD+QMs2mE9uYT6sdXvYyabkxl3pITx+1DGxKyKYdyNzUWldJVV+hGrpEe70agbTQ1catxNp
Ui06oVKDl5XaOxuZjhrQK5qnXTQP1wFJ3jYJ9yMGRGlbwdqYhFM0vqcMrdf1xrUU6XS48ruY3kGX
d6+G6PeKL3Z05db2gKMIXjEjQBx9zGMeB/vUh2iaqL/mHruWGl8DQn0oHweJ7BgcWNL8TWuM+6Rq
HOIfsG8xWZQKpYt+y+KkH5oF962WekbPfTiczNs4IOijVtZ9lFzLYJO4M+6JEH6u/eqqk+MTLBPw
2RYbJN+PnUGh54UL/hUarqMJAJ61oxfk9RtGis80AMXaSgbhyNjXmFKOkBQCVVg5YYEsrmwGcJSh
eDFITB3UBsMf3cspCehcgNSyoZBIjW5Fuuus2nQKYR9AVtZ4eR5rGxO9vkDwJrt6KZ9KKX6QzGFt
cISgmnkfA5+rqhKTmydf0VG7HSyqOkq4YtEZldHVEg/XauNVuSDKWDcvt0gcXTain64KbswOED8R
aboTg4yPUMz7PMfUDi5ug8Krl00SKaCv9nCwysy6azX/uS1yA8iDmPk82zYRCl68GFaZWrxSW95L
7cJLHjRgdbpSVqmwm9Ww3Mi4zQf7u0TZ0eEgF9OjDJTYmyLEBGp100NgH5lOcYSCbei3gx6f1Hj4
2eDrT2iAfA0dYNuwNfv0F5IZ1w1tzgtXU8srExWOFvOx/B897SFRBru4+JZIj9ao3SgFtKB5jVrS
7cZbyLczjFLsT67xWd/m6Xc72UoEIFqEQvEPSbyGeDBY8XOzUJtpaIxlBV0i2Vhk3yWPkGslLXU0
5WRPOK/CT4Cfg08LG+2eK2dP87TkCmfN7QbHFi7aHhIDqK4hR6j6qAUqFBpEI0DLo4+5YXGyAOqM
EOePcWdMrYult5OZmScVj4n+jns8V5BrCTVH2GRXgHeETx/sbt7LVULHuWJzu7bynzNME5tXl3Dy
d/cqbZQaEnnIfFNw0ZuQ885VhTYpfy8AuKGmOp3gAgki4KOnbYXylADH9jYAzECI01scP0zZvm9i
zrw30WSemOGPkfns4/NECYD2n8O9Tt3awJ5uwHsI/4fGL/Yp+t0K/R3K2pHmij71+yjL0QhEbkth
MRkEQ5t7GMd3Ogiij7y2o9VsQbqUdQgulGwhhitkr2I7SvtT30/du41hkBbeCThxBtZ4o32XJf0W
9dWjXDxyW1XNYWeS2mjTMeps2xvH164xsFSEeSU2BQ2IYckSMD0B02ceCFGwHkHEG4Bdiw5m0tcE
KuHEbaA4J+tUTvCK12GHaE+T1nkpWqiStnKNN1Ft9Dt0OhZ1DcuWy0A4ydtFIUFSyAG2zEtonwJy
YCTuitg8XUfRBp22F4Qb0qhO8niXFe96RyS4Xey7ahFUWu2dMCMY/riUGsBq1WICNR8IhcLAxDgG
wcBuT6p1bmywSv6umHd2/zpDtx15XRBhCOHGNZQUUUNK2fEhIQ8AbDYRSmVOtcgtTCV2AnBa5hhV
pfuWajvIOBcbLuGxjbLhfgBRa3CYw2tvYI3M86Horuxk2CF9ctVk+BGp1Qsan0U3sE4UTmO6zIpr
Ro/8TEv3SWjzHHeTeG7Iyoq43khirRtbZoKG+iYqJ1otkNoEhX2AbTk2UqRY8ymxWSZjuoBa1Mzf
FIqjFsIWkgX+S3JDTboqCnPY97dj80ROlFMNOjsQ6QIC+XVhe1PHGotS1+w6z/ZP1sD1r5c2PRpM
22aHT4NrQjadmbVbTkcJTy577iDp07SETKUQ7trRqm+pR5ds4JydD2YdihfgC924gpNMC1t7wwCY
3oMjA/T53XveIZnCrJGg9Gj1H5qVEkdnqDXHBOyPIA04rIxlB4A9qEbf8v5oIeYBsirWAVKGeYY0
V1Y0oqye5sgfRpPKO7wxKH71q9k9Tjpdwtrl/ID81z4TMQsh33/WzfK5q6DFGVgc4jibdVc+fli5
5Z+iFHStHUDnJAMynlGjo6GQmYSyZnJxhnNJbt7iIkJMJFuyGxi0G2h/2shlyGB/YVtG+hA/Wuz5
Jbj6RJuQfu2DZOvvOXuatpQXupH/tLPmCn7NSUsAZIviMGucScrk/vMf/+N//68f4/8M3ovjEtld
5P/IOzzto7xt/vOfivrPf5T/+r93P//zn6amC11TFSL6MEfC4EbX+PmPb/dRHiz/9n/YBe4rUQab
mnN2ba6rDXs97DIHhZkjb8W9vb0woLgwoP77gHQwTaVuyDqhNbya3WaV3mLB42Q71Suvw+uvRzMu
DLb8/MPT1SRJxrIi42QdzncNIgk58zeYDNyk2nT694Yyfx+qlXwk8jlWVYn/XFdeAWUGfldqPn09
zPJ6/vq9bNXif5ptC+X3YQj+KbCv5nuNCqtynJ2guO37C69t+ehfDbJ8ww+vLQoHZejjmUTwmMhU
ansA3n/vMZZp+WEEZEOSmAo+jG1t2vhOgzThX5hpl97U2cyuVSOCNUgIyqQFD8DcVxU6zsCIr75+
EvvCuzqbz11LU1GaB91Jd8FW2bbbaY352TbefD2MYl0Y52wqK7kaZbPmc/yvelc43GqffTfa+1fa
g/+AfZSreuE++o6XrPnz66Evvcizmd3YkWkOQmqBEeAf6ZuGro5/9/UYyufbwp/zenn8DxOCTWjC
z5KcZGypKBPXvtuu7GvzbnIzN3JN98Jwl97m8lU/DNcXHcZgPs/U7Dsv2BbfUHG4maNeT+jtXCSl
624nJW7oDStx8/XYn+5Jwsbm25INXRZnEybKRaeZI1Of8Ep4Kk9a9L0ujlb//vUwn341kHZVmJas
qvbZCsvNTBBywDBIszL8KRBCRYevh1A+3Sc+jHG2xAgZS2kxM0aSbfIdPbCNsas2ySYwtyQnefIW
j5cLW9PnB9aHMc9eHy2mOCd6w3CkrX9NyN5G8uabYGestHW2pme8u/CMl97j2bozDLTvEQCXgwz9
RVJW5Y4iENqUq19TgqDYps+/ilzpwrZy8d2erTrJoLbKDBZE46UPf6x3Wu1bIg1eIDI56Vu3rS58
zktPer4E8aVRo2VP1uxjqnomFW8K7HfhfX660D98v7OVN8SxhG6T96mfWvdf3y9+HtaTm3q46V9Y
58tL+stB9t+DabL8+zLXVdHPIzbLjoi3KcZq0TEh9aqH0ZPJj18/2F/fHnc73YJ9LcsyeZdnB3Ot
qHksm0AM2fhWDA/dcOjD/d8fwjSFrBiKasrKH0vjw6Y1jAzgF72KiA879sexPArt7y8vQ7HQ+S4b
x1IVLo/5YQyTM7Mj70J1rEeYUnsCi13wTkivJ1KCvHJzaZ5/9to+jne2vHxs1RI8v6GIDECMYX7X
qGNHrp7v/f13Z1m6RsqiqRrCOJsJkgrN1NdoxRMNoEPJyI9Iz/72EBTTjGEIoSngxL+/Ot/E2SKi
8+ogsIra+1K+g0H19RDK8jt+n9CGsCzFUnVjmWrm2a4wYp0X1B2WWYNjbSLqDckjXnNtrMXBvLTz
/XV3ZwTbYlITE2Rq1tlKjTLZIIwoU9n51HW+HrdgZ+LY9J7umRv61VswHWyOv37CT+bDx0Hts+9k
Qb9rTFsIJx1PCFot416NNl8P8ckRgrmJamg63EtyILWzD4VSU0+mjrmgTTvArDWgoYuslqwnHOI4
RUBML73LTx5L5c9WDQu+q6zZ59+taJXWMITCrUdZhw7NuwMJINvWC7dLfWO7cD+PXz/m50PqFraL
wkAFejZkmspZLotlSB3qJu35OdvnmJp9PconhZuhKcuWwaJC3ne+sLo0tsjQjoVj5yscDDbkrLmS
M1Vu7wk3WVsX1vFnK0BTTNVkm2JKqtry2B82KK0sC4NYW9VBt7DrNv6u3c8OGqpV6F26PX5Sc/Ns
H8Y625ygBHAAhoyl3am7xrM25Xr+7v/EX3aLrnYl1kAX3JLVYXXp4302RzWFAlFl2hiGfL6ZmBOw
sZabJLSv19iwPGJquq1ecH/cYgcFFejSmvhkY/ltvOXY/vBaLXhPUtax7gZnuV5gN7IntYVlXm7C
S2N9srH8NtZZaRpEkpnhswEf8hojvb2ygplKza3e9Z7qZOvA/fuVjaEJnNwsnZNTM/SzpYBBEjfB
ge84QxuE3inpEnzS969Xwifr7bdBzsonGidRCJFHOBOCNilPoIyRdDQ8fD2KcmmYs12ZjJ9E6XJf
ODQOXLQFDgnhHv30DcjwcvUsNxV9+L+/l3x8tvNFTkySAXmeZwsgyNjqE5nwbjn+/a0fLB4MyuQz
QWk6W9lpOU+iyjhvZDB0f3THjjgDQuS/foF/vfkxFz6McramzSEQNQp2dAYV2araFQyUldk+wYhw
A/UdYfzXw31Sx/8+3tncwzCsJKMuxcDPI5XqDtuxXeZZxxGKlSfW7b28vbS+PlteH5/wbCIaTdcW
lhVQJjb4Ed7RZ77wSMv6PCtCNKHasqYjYrbYoX7fKxo5ngwtYwAIysY+XxO+92zlayh1LkyaDdda
gIILYy77z1djnj2UGghTbieW8Bi4yTcI5G7gWa6vevamWsOZuLBHffoOPzzi2SorJ3iG8bJFRRm3
FLkluO/CCJ/u8B/eonZW6eRaJYcqunBHbKzN8kCFkzn+Ve3J62ItHS/Nik/3jT+f6Lzowc+dENaZ
j5agZin0Y1+pK1KKL3yn5dN/8Zm05TN+OEYk4pZb7EnwfDRgfXRPTbfJKmxV7HWKvuHrOfHpN9J0
7EqpGHXZPDtGlG5CHhOzE1o6oVRgOXr6498bYfkLPjxN2skz+iu2PcXElFUJr1XdvvDCPq2fxIen
ONv1Orvu6jFjYrcuoUdu+sc0MK/FmvvwRrpwRfn89Pgw2tnup0+QdoplI29f0EJR1fukJa8W+P1f
8AnSKye+8J2U5Zf+ZVJ8GPRsv8CMuFCblA8l0cdZ+VRRgRc8amQIeLRkXczZvBjfqUPQ/rsv92zX
SHJSYP8oFhd2zROE01XgYV00Of/aNS7BDZ+tMVUo3CpMVrZinO0aHMyS7uvkqQb+c9kd0QAu3qqX
Huqzef9hFPNs48hSVW2nnFHyF/ltgd1QfVi7YNcpbueSu74hHuHh7y+Ej0Oe3ZjaDvqqoifCqcRe
na6Fuv369386Lz8OcLZvlLlZTL1EuSve8Mzx75ZPtdwjVApRxOtccLluupce68L3Ot9BVBgyUoCT
F+FVAknKdlB/yNYF0ObTBf7x0c42kQCtZDZFsnDq/7vArSM+XI62bjd4w95//SI/nxuajQwBcEA/
P5p7vS8CCzmbg/nS0D8I+/Xr3///+FB/DnC2ojS0L0ZSMwAUut2ygUj3KUcxTebKpRnlNCesO7QL
T/X5d7JUykyTXqV8tkfGgdpYc29D/iB1J6ux7ejJl7swBy8NcrY1DjpOEZFNA5tOHq5NMgSFFQZ6
F97fMpHP90JV/PkoZ3uh3paKTPnLBuyO7uwmXvscATsIYIfu+f/nzP842NnHSuUw78NB4zqXvTfh
zsTirZgunJHKst385YnI4lVRPFnkg5/tDcNcKiEJScg1IErq9kYO3wSSnnE8qPpAjBW0dxTMuvv1
i/x0ous2WIqGSlgoZ1ttqgYWxsyBQEqkfe9C9aERoX/p4LowiDjbaQkjwslHx3cXigDGjMANsO0A
Olz1Td3j9ekOhApfeLDPKijKiP96sPMGb6XGo0ReGHTEAYKKrOu3RDUfMOJyEAbtCFa70Gj47HD+
ON7Zzjs1YRPltVGjEPjFk6byN6rdbvX11/p8E/zwVOrvlVSdmTY9lJrf7+/LnepyYXUUpN2KW+yQ
Pj9ehImWX/jXWfnna1w+7YfSra4KLYqTnqmvY9dJhV2u43XkNFicWc4CTUXAfF8/5GcbCPPfAPzX
wUyts6WNJBXbedlWFpnttSkj7azK52GcLszKS8OcLepkjOZFSUQSHZSdGmWXiZI1/T+kXcdy3Miy
/SJEwJstbHeTTS/KbBCy8N7j698pzhsRKmI6b1CzmI0iOlmFdJXmnPTu8mF2zVpFlU1mRT0NKfaf
F1j05pKLlQGGxv6grT2IZx6G+LsA7lHQboHAzsKGfu0TQve+mo4CvYQOiqagXvqnUDGbpNbA2pqj
PC5oAw8BrM1JrldncXsHiEmEre2qJVZZJROI0YqIfuif8uR1ksJ1tQBicpwaR3HXg+6ChAcz0jYW
On2Qnlw+4J5D2crjjQ2c4tLYd8A9BKFdGD8o8/GygD3l0DUJHQ4ZOcubOnOb5tI4hVCOpY08uTe8
1civZGN4hw5uxXA6qGKyyegzKIeUaEcToH2AWbmtAZF/+TR7vnArhtPBOI0KbZmAkDVLmJIECeLZ
mgArB7RzStt3P4ymGhZ6K6i26uxeN+5C61DSkICv72DmrXfZEyV21TmIgu4TSCFcVL10rOERH4sS
ymUc6ZI1egeYVkcwA2v80XdfLl/fbu0J7RsoN7ImWBNnTmoFmjsrkyXUyoEo70iH5Ry72KB/Vj9J
HsBrDuNnQiJTYN7tbiWyI2/uURCy1IpqSAStRI1CF+se5sAe/iX6srscdPIxtFe33grkPtxcSZ3c
ypgIRFLoAajFjd36wGLKcmiIBHHfW2yuk/teWAacZgNQUajJt8fSZYNrrdcfJh/ziX7WETZGiuPi
SZIbarkOONrkgK3nARvqR/luxNO1crG0pRHKSIrjbBqskwYavyY+nT94mp95oOt4mB3QYnt5QKn+
rp9CwxxtbNQPdZFzvLFaj12HoUkHNCPyCuCNBugi1Pfata+NEM7brkaCpANULxg1iG6aG+UA0PWj
eNt67JmcetOVQqg/JZCzNyOae2NGsurE3aeq+Izdu8vmRf0++/eNddUm6LdTAwAtBkjrsWwLzuLL
AnaLkqyNJ2HP05Le1NSSVURxvMCVdZ6hOMp1ckL8xSoOljmRM9UAmbbfMQGg6gZ685ibkPFw5VSh
M7saAPa4tAno15jp1oXQKwVCF3b1zUQaI6FSCJJm3pbKAlhJMoAFc+UH2KMb9TvG1Im723VFGxm8
AXXLaoCosXfKa82/TU4ApfJF91QH7ylOo5f1+zAWpwaA2crqUcNLtbo39KABL8nlo+zG3VcBJvfu
ibUkBULDNDlVeTNX4Ioe3VzQbOCgxnUeXJa173c2wrjvL2FHppyAee2030u0dFk7AbDNuQMAPifx
qZSPUAST8wlV06XYPu4GR1F+RrXfNPdLTejarpVuDsR5AbA8AlgJCL6OOALNHqtJgAH7yzvjHEE0
1yKwM3EKA7u1T7MrudpVFhgfgO+sOpjSJ05EfiMuysZROirZDPYV4fDPlDggErziiH0bZOVkvZi6
QC7OZnMuApIbaV8+Rd8AffCta0cvl8unWZweeiwixVb0s1/zq6bB0kWPAYDVvAMGMpgFhKf33LQF
9kgLNd23Qz2C0na6MOHkwJl08Jp0qg+Gp9uzV2IApqK+664L2UjjtFMeUl0pSzwhR3/yzFN2Ss5Y
YPL1K+whUe6KqSGfqhnghWbzDQZeepyagrMpbmbBRNcYqybfZ9AneyD3ceTbygoix3qug3c9yg0M
lkGqKikIhH86LssMm0QM5/al5cVeW1ijU24aFzg2yNewGT5Rh2QX9uaQG4nchQrhnMVqjqVbNr2h
OpkXu7rLuisovvoVZSZ7n8+QdEwWoUwpqRZ3Piw7xgBsGvD5UG+AJ4t9y2kXTzlh2c+josCeJ9sK
444W1bE0RQouE6QEgIcCTB/wv6fvl/V/zxS3QjglqRVlzYvQQP8z9C3pqZUfL/8+dQjOkc3FUBcF
QB2d0TiIaSBOWKslCvC7IhTMQGGywJQMkRMBXw9smmZEGi0FCtDKx+FBKL++4xgbGZx/LPK+x+oi
lloEYwDKnZjPBxP4tODXERcqRdtV6Y0szjv2VZcVhYQ8XT8PXnJoUCMJfekEkCGEy3f5YqA3I0vX
ABKr8k9I2QSGJ7BGewwBmqfaB5BVcc6c+KMSdMfCzTIHMJfko44d4Y3VboRyn0xfMXRtAAwJ4Ua+
B3Qum7keP2o38l14iB+A3aP6qYdZ7x+XvyLLm96I1VQIVlGDwl7Un+4pHgHSULeAqFLE6Jtk/sAG
oF/PyZMZ9i4W9LB4Kd51oJy+LHW30oaU+7dY7rSDLhpzGM8YSvX7o3YwjxPGeIAFQjZidy1BQ2HS
UDE9bIlcEmx0VTmYCjbdk6gIitByZ3M5RVVOaCglhsuDG6sAGuACn1GBuTwDVWwPzVSJtJESwuXA
RpaJWMMseqcoQPrQDCCxCkcxAmFuSFRR9rXi9629fL7No0tOq2UZjRrp3Kk/AlQwSI7dsQ1SYvKa
feW3yvcqhosdWZZgLEqrUGhFOt8IQTwShf7dJM54/fwv/745COgL5TBa4AizZ2C5aj5YarDEAGhe
xQHGAe06dh3VRh5vTmuUgUcIei2eJB/oulgOwfrv5APPyFuuAOJ32Y6oC+TMKAQPV47/tc6agrrb
fASZw2UBu4/j7QVyXj4DyUABZks0V4E2B1vF4OKH+SE5VkfNKdzlG/VW2f9iGFlkNRJsCvH96XWQ
YyOSYLC9v/qYDfExRmY4PVZr0C38thJF0N0L3EjjLjDBRtTYJAgsgPm2m+YJfDfvucCNBO4Ci07K
jaRdWP6nfVq+ssYxMOGAMGpHToblHd0jBO4Gko1ALla2WiMLCqqjQFt7GWvFkFUACPN7wYuuQXS8
uNqHzEciSOTxuy5DVw0V88mYvOZLGuAr71rJAvFqemQz+kkApcdcBvUs2/WBGzFcBggsR8x7DVgR
akJdsY0ZGGqaliKbB/EyYVz7olAcx8oMJu1Ezt0qhRBZc4mSQzh+aWV3xjY2uIouf619/fstg3e0
1qpmkx7LYO8RsA4HpEXCAbK488bDIpnFM87SMRrBhb/QTJOwivEWKA3TizVHVV2h/gasJ28tPqcV
oXu7p8GSLiIta5+9zJZvvG3Ya5hEzpXBqUDbCbC07NPl29r3RpYGAm4My7J22Z/Zihau8SIMcK/p
cW7d5AAAZKe31cfFz+76m4wcidwd4zKxQKOKeDPCGXFxXa/VWko1EP8Cl2vwMOR0pRxi1/CwxJ9d
m7cvbv0g3SlP7zjoS3mQpZ8SsIy5gy7NGI4luL4AcFXGaM6gDR/obnZdLT6bm5iuKL+x9+2wGKJI
OrJArGUwa9h8O2mdQWSxYpcryw9D+lw3xHNh7/cttGQwFmQZOiZo//z9utBHpJj4faUBcGckH/Vq
IlzQrghFxz6SiO8l8i6ojA09rhYBjN31c64B+9IlvgqzFt6arI0AzvmUIrBuWsCsO8s9GmbLF3RE
0DMDyTAGQdA0UA9adMawKZZbTMIXSZRo7vqw3JUvWRSr6BLn12wIPnZS1zymj4Uj3bBeMaBZvf9h
aXj3TnVYgGYiJFsmpxaxtKR45wGbukE1ys7vQFaEEbXaK64BwiG6IJsIyLPuyjTwn4UXLOAaOKfV
WEoEfPNecaxHebFVT7l6uWQ89b8DTRaboMs3YNZc/rZ7zh51od8yOUMHXHK0xpgydHr52gpdIT2B
vPGyiF3vtZXBBZRYKIWlSifgoAaiw/D1nQ5W3QN5Amg+4/1yoCIYJZHfYTDkQu+mUsV6wQkYELG9
HoBy51i1g/UhrCoD75Gatt3LPtBQxkAoIib6hpy+SJYl1QCwUp1uvdW7m6rsAKsK6haVGMjf1RFE
GtPQgWGP6bE/3UnbViAW7yz0a+Sfcfmj1imDY7b8xtYtE0FGw1ihznfH+7zXAcAydGiyrj7D7OgA
EOImjnCv+0iuqLxm597QDNLYPpmE2gPfHDQNADzlbYh1HaP5ASZMIMlLoINEIcDQBcJP7kW1P4Rx
fqyrpGGUJjhKoKe58snwcxeYMLb4WWy9DiONsite6Tek2J1v9odYzodVYO3GDBuuNHkGlhaUH5Bf
LH4D8dGWvoq2cEfdKiWR/fsmqHV9M4zFmKtOHQWxeraopsTu779s76gKgic/pFmHdS6qsYZFF/DD
AWKMGj3d1QoZCMuKomOXi09BwRKthm0eAcRYeSyMT+r0UQ19Wbu/7Jh2fB/DZPhXCp+EdusEni0F
sPCtAWaX8WuYZQ+dZbqXpew5I42tImvYBjWxk8a5BjmplWVt4GLBG8NyqdgBnSQWa0FpwRAvYo8K
JLvn2ghkt7v5+uBkBNPzCIHt4sf9TdR7xnC8fChKBBeqQJ2ddPGaww2thptIgNeN19RZSoHIfHcV
Ddg3WD5CIoonyZ9HAcfdKEga4KN7IBUJ6ylTbi8fZFfTNgK4uwolM1WUaFKdRgTLBODqasOWw1OU
+Jfl7F7YRg53YWYop4UhIQ1MgeAGXvTwDgQDfyeCC+V1bC1tWyNlmZt7A9gm63Qo5Y+XZVDfgwvl
gKcPJQmR1VHTjyLYtirimojf51fCpRBEsuvAHBcgpKu0c4eE+OC7EjQUWbAXyFYDOWc8gElGBFSy
CjK6a304RAZR+KB+n/37xvgSDBEbi4UXDOCoALz7sxGoCM3+Qi5Cw+MCUcaQMPX3BhZqbLBdjv2M
zmlBIoLptSKQHopPrQcQXXc+0628XdXdyOOippGBeGOIJYSv5kbWgKUQtOHzZbXaq379cSbuqwCa
XlmWCOlT5Y2ugoGk8JhfqXZzLHyBxHlhtnbpArlPtCpxZ2A0AIQqxgelu4rV63HSvNy8nq0fl89F
XR3nvkpzVadWaVUnis+mBvZyDTxRVFazr3Gv+sC5MBEdgHk1CtUpWls8zXgjMZ1QbiQsS16DFdUv
g1gi7JQ6GOfOihEY73oOv1yvsZvH5o0EzvTBWB4u3x/70y99Kc6lFaGqrwOgtB29SOyi8cFBaEeJ
F1F9Q+oKObcWC9oQI2VXHUs/Gu3jEAZ/dQ6FG7LJa7QKJQyNO60Avzw68lzhLFdWTtzXvh1hggET
zpZpyjyORyg3+VRqCDPRc2e45qk4FUHtTcAVutFQdn1HXxojVsyVIktDLsXd2yhERTfqmEOZza+A
Tg/DL5lO+NNdFXgVwV+dCgzXGVwNqpO2n8CEIJu/LM3vOsKIdhVgI4V7VmHKv24TCwntkM+3rSG6
TVsSveldEXi4aaaFIfQ349plFidhLUKEHrd2XAkO/CoRGnZFoNYMxEAJY/X8RtgMmrS1EuEJDDU9
lOsEAlWrL+3LuryvYxspnFGqE8joyxZPUBHVIIbf1h+U8+D+b+ht1JE4DQPYbWxoEywzld1oPJvv
e5y9noZfze5GUVqEHqbZnSKwtQDTBCRId/DV6uM/G5aYTvt8+QZ3VXojklM2gBMDslZB/OnNW/DY
WcmhCs9JThjO3kS4Bi/wrza83c82mlEd4aNHX7+XfGzRZ252VrGFI+k25u1cYFhHlHIQ34vvq0uA
pBZXlpxot+WT7AFuxwfTDDiBj6uXAkEleiSHmffyISxAiBYwigzAiXFBVh/MoYsmfMHh1CN3KN3U
TX729uBbAUqDj+Ro+L48DTULzDKDuJtdwSbDGwegZ0ddgwyyx9w7tgduQZMQHdfWRu8Jc7NpQJXF
9xIWSX6VyJ1QrMOsFxtkxVZyHcp+aP7ULXCyHyOD0My9r7cVxDR3c7RyGdUSo2JIw1C/yhpgAqff
L+s+JYFLHLK4MIwqEQEjPy1OAbynLM2O7xFhWqjl482tq5zLqOo5LPsWQUkGlnOvgSp8ILqne5ux
GgYE/xWhcfF8XYbIFMeRFclGt3oANeYZ9APiD5BAPPU3gLURHO1Iuip5JxvaSuX8RjylQ96AJt6J
j8KtBvzeFcy6Twv6jeJhnWxq8WfX0W/lsb9now0xdD+RJCTlDd4ZhfeC+AiAbSAwsYHIwXIvf7c9
uKc/bpUZ3kaeuuYgjhOgfQ0eATOD/TgtdwYzYv8dKEF/iOJseIXfDC0LV5lOV2HmGepJoRD89jX9
VUc4o02EQhKHAm4pW5fDPFpHVEycyze27xdeRXDmGoGpBQh+KKz3fXwtiaNn1uYxEZ470GaOo0ZI
Y3bDJ+NbdeBMFwS4etw1sKvUOFTSvRY+LOVdUQVaOdumHqJgSwikbpBPNORZbHp2PNG4GrPH5j1J
3/ZAnKNQ274Z67GCWwUNa3ndCYRC7z2SNr/PdyEAdagt6F8hMJU3eLxUqNgvwWUNoGyG7wekgMlp
oAaqswCBSrZm20Abus7AUNs+pl2D6SJnVR6m5kyWgnZPpwD7AiiIFgr3nDpUpjakiwX9NrWrSjh0
6XUeHS6fblcBNiI4BQB95xJpMwjo1PJO0c7zQEwJ7P++hSEHpOMiZq7+dDhTI4F2zcQHyq2gV29z
nWjW7JZ+0T38LYC7o04RTCuvIWAxgOGIoWvgOMe/hsnugALQBwk44AiR7BffGOlGIndlkzWBUgJ8
1I7Zfe2F2zUFU4r2qS8fqpQyT/J0nP2I46y22YT4IAbGLQPEDkGHfu7c2av86dBjbOrzZX3Y9UCv
h+MNahxB05paeAsuGM9LTi0wFVWfnrUh1IK3qbBdOmRbiEO1eRuq9hh+vHyMfaPdnIMLrJg3kMAc
g1e6iNFxFaP4IPjwqyPSSYfycdSVcTEVvJR9aS3IVOSgP3bAa2YDp8W7CgEbRdfZlW5Cd6vlEdBF
MS9iGo85BtZMnEg9Ete2927aCuEiqhYJWb6AoxBCMKLMsNUiTwRod4m+PMzJSUrb9LP/BdWI3dIF
q9I5RxHVRjeBU7XDU2rxAIHNqiofpSC7Y0+aPEgoMKNd34rBZBETX0AR4Mdgyq6NG1PCVxOMYzjc
Fsq1Sd3m7mVuRHA6KFrDuIoR+2J6/qXPvrZCeiwG6bsQrsR3ow7DqaAkgGWtKuAmwhakg2sVFCOr
VKbvAZ7AJsbrrXFKWGtqAnIu+D6Gt1LfMaxJRL8b9gysf75nweUPaZw2hlIH3vEYOtF5s9t19hAg
FbrBziQoAfzKFY46tbG565c25+O0cFGkMaxKfLIWKCuFMdsF9cSgPhUXr9qmiNoS5OTg0PhgCOc+
0u2GWvSnZHARagH3mzLncwfeMm/qb80OhORENY8SwZzixhvpZbeKoQoHLieOLl4Zmm92xBOQ+BZ8
WXKJ0AE3QuRdmXwfdw+gHr/s7AjzVN689VrAPrBG2CqXR8E03WUofw3D9NjKhHnuS9JhOFhLeAv9
nHVyoymALnM09SGtD236EVDWoKq7fJ6XZvobF6r+FsN39mYwIeYF+vqO1E42Wq7gbk3svlfBygVy
1MZJMf4xfC0oN7dbBZM2crmLrMt0bMIQMx+p4NfXAoaPgA0T5Fdxbrd4svulJxzfgcUE1/B6Vs63
Cn1iWcKIs+aSDIp7CfySojMHxI2yX3l7oxam7lFP1rCE+qeWd9ViVfqENr9wmH0Gz2UepZv5BIZG
jDlbRKq8OzuDNbff0jiz7fAPJcgYmLuTfN3JfT11ixMC8Gc25d874DpidKZAwbXfc07MTkgqUiZV
5kerqnExwaduYmoHjCHod7KdYeULaNrgZeml4f2sdiOO87JZHa2JMaCCqZ5ToJ4BdtoFGtn6ghfe
BiaIiAlvtetKNgK57xjNklbFoPJ1GA9xDXQEsSeMb9cfbiRw3y6WomiuLEgYx3a1RSsJ+lb6JSw1
8WDfNzYNnScA32BwnM+cpxmAu3PPIvB39Z7VRqsz6OtvQIi5+OkhPVmgvnuXeuiYH0O7yzB0i3P2
Sy2oY9diOFUOwntUnAHkUlxjQBk7cthXo064e5W/pWHWjzO61AJBuspO6Jeo6MCd5C64uReXgYQL
AQAZK9c4UqnNroqAy0ARZUwpv9nMS3tVKhPFwJSm8lM0v4Js6j02thHA/oBNxJRr3KEwIvAD5rc8
Wj7Dpx0+q3ZxZPsnVNtwN+RspLFL3kgT0EwciwL+MVbXQBbPil747fAhFAndoK6NM+U0bcdJyVFs
Tsogmp6EgZgloc7BWW6s92YmmQtiSwR2bv2zNX8xQTXa/SK+zu7zw8BrQEeXQ8aawZ/3FSF0CmIj
AhwTmy3Vw4BnnHhrYpdLtkWsi78rfJkALsAmAxYOeGhTa6gzTR4mQOEDEP82xL7do9bVVxXoOwi9
27WmV0k8vGk6DOKyAH/aSeavAJm2tf6hE2bKZnevbyOFv77CbEsDg0UIlMLtPNogj/+m3xnnydUc
QbeXwzuGgQGW/fsCDRa5N/ptCMOadwUmZgqkGOaSYcq5Hs/FrLopeOkuKwfTsTdZwEYWO/xGlhSv
kVhJuEK9vGuMJwxILMKPBbCWoJG9LGnXmjaSOB/RgT03EWREkRJESBWI74jlS+oknFfANpBVzwN2
CgS5syPzSq+/VCYmzRqvT3PCM+ynM5hyVkwJc85vwFPboa5NtcQLG0V5Cft2jdP8VDGwdYA+AJTW
ToH4uHzLHSrY72v8q1wuFAvmMjeqBbmADS5icMTqD/XoXf5Q+ynM5nBcSCyTPppiHX6v8ZDCfEKF
6Rum38/Zk4YK03JFBsV9A/t9KL6HrmXgQ+pKZKIxoHW98SgdLK+3s2P+lW1K/A9Yfvuq+CqQs+hE
KNW6FTrMUpyTr8VDdsqCxQj6g+rmz7OXe5h8pNBc2Yd5a2evIjmbHsNZ1hsD+a+09KPdZPNQ2pqI
Vzg4uVdpdpNyaYBlBMAmqQdYI/FFqQNzVj4i0mhziAMnvzAaP3k96zsDb035Ug2OjEQY6yiEFhGa
qnLmLk2ahkV1ACaHvXk1hs1h0QS/MUgcSJYxvblY8AdLIOcEnRK/+Frrs/7PAtbkgG0VNUrjhtUo
xzM1FL8brdkOlox9A+XNXmMmD2E/hwgDg3QGta9rLPeFeK4kyrfsXtyrHH6sPA2VKZ/Zu0xuFQz6
HAv0xkSyBb1rcxspnAnE/QDI0wh+X7otGND6EMS+clO39npiaWjkFh8v6+CuCm4EcgZgaQVYEsRp
cBYzxVz+uZPJGgH7ibeq8PsLvfi1TSxDgt/J4FZRXt6YbIs8fMqvGGy87ManWaFiAHWFnIZ3QhbN
o4wrXG/L6zBgG44WWxP6ssKFCC4FY7zvljc3yBRnc7yoHgHSrMOioueieWG+ZGsA632e2/kNeNPv
FKK0s+uzNgK5/Ffr52JaUwkHVBown1TF/TSNsm0JJsabOtl4AtrH7AzxIhFXu2dq4K4DV5QILBbF
4KKcaMVrLzNnmYU3AA8FOwSIqeWgSHLCSe1OYmwlcaFubGKzAIM8q/lO2K1J7KdkwLYSI2zqgzwQ
juYDGe6YafFqupHJQ6ZZZmKhXjZ0mMOYXcHugvmQOWztW72iXkp7RrcVxVn5JAzGKk94bpr6lSae
RI3IHnd1ciuAs2qpUpRZySHg/4eZ5kNqgOjcVrGdxPbYDc0hoQ72HORWJhfMskFIlXxguRcq5/NR
flYORZA5mFb8xdA2YnBtu9QLerc0sRXKGfuI8QjZWLFIit5D57V447KHO8r15/IXQxwGRrRz2WGS
d8vZu1UaaFZZL3qSPGAB+BAeVXt15meWXALMjZC3lz9vT8hZO+jBQeqVwBS6XvHkpD3WXiwGHZg9
e+pohH3z8NertIiNCbQtR6pjr2pB7G02h2YUT6mSvGNsdnsqzpWgNK3EYDYH5lX3LccUeEIiee2F
ga0EzoUUhWXUeYnaB4N9Q1/Zm79hJ/BYXLO4sxxqCqiM/d4F98FXwkUw2YhTAbUQT5pfnPpDhiJL
e6YgygnXwQOUKcB5H2IBx6qwQCf96iuqIrwXrTf3ZnGuw4hkcVZTVHFC3WX4v4ykqfsufJk9jVkT
4ekJ7eY5jq06FlNhwWxzE+u21X0WM1sanisTDHbZ/WXDJfyTxbmKSq/AjZtCu5v6bkzvTdCJN4/v
EaFi/cjCf9j1/jMVUAZNj5UCtlqY1432TUmDnto92R3fAxPebxmcPzCzKi7LGa49vl6//7uy3zGw
zTEQXKpotPui3opjH3CT3YSR3qVCB3GgRI0Tu70G1Qp4XbCJ8qB8AXDOtXDC1rxD5Tj7Hwtg3rhG
POb5nFEdwjKfGvR3iuU46LmX6nfjMLiXP9e+Lb0K4TQiD1N5ANIIwJPyw2xddTmhcf/xrV4FcPqQ
aXUoRSbed+F5dlUvOSWB8cUE9hlj+BEf/u40nGL0Q2vqS4zT1OYHy/yoUUt8/xFrX0/DqQIGNeIx
FpH+qfcTFl7XJ7T3XPlzhx0B8am+/x+i+74vepXIRYkqU8UkX5gPP60+g7uynM7/G9BSTRZfpXER
o5ylQQWSITpvpb3EGAJXgG5UOAn8HhiBX4g0wW9FoczsB93fUnmGEt3MQJeTozFlWh9T6yRNjSdp
7ipTyTuljPz0SazpIGeooYwd5n4NXOZ4CK87nxHY4mEpEWkLpS0yF0fkSJRioLxiSW7BzLmzeIVX
BOoxAi810GZemKgt7JbZl42AFMvSgo2/iqtI7hvWGI6vO3C7oqASHgXL0W7WGyOQMOCMbhzVRd17
kG0UR+b8SDpn9aplUJzUAlpKfjCA46kYj1PiRtYIhkOqOUapDOdWtHqs15ABHgzd9bh8T2PJldtT
oVGrx/+R6r7qJudSlhCUQSbbUFC/FAsuU8W0ePpNPKLLDuYLxh9NZB+E25c5F1MWU2fE4Ax2Ih0u
xnCbSPTMmHD7+5na66l4r1Ib9WSxTSfQNp46YNqxwpR8oCptRHTht+jSOJz7bGkxxp0KXh+bTjOb
h7/Tdn5epayWoZ0kzA5d/bu1FQIdd/AHf/UYnzL5yNvPqn/fHT/AAmzNJk9Zo7Ty9PTEiGtT33Tz
9BA+yr6MsTmSw5xQCYXzI6miLaI242upmS3e/0OVWziFYBulOzPaaCTzcMuUJlLukkd4GhV9kLE8
qDha85IHz4fpMzD7AbIMcs+JBI4mtEXhfIgsCVZnAqwXU5CuKj2m9QdCVagvxzmNLMHU+tTBaZgf
lFu8IkG0AR7Fk4HEvgJaBakp++WUV03hfEcrSa1e1VBNGc+7DqBHkWEv5S9BkOwpOlbt2dDvF2Bn
xCkxw0V5LX5fciiScQknGN74/5iL1k10Vm0N7r8NwEZ/vHyzlIJy7mSsinJcDZQ3zQWb+jOAbU39
Q64Rp6KkcMlJJrbYmmafT0quzd7vpsewDS4fhLo4vuFTAyq41VjsjJ6FR8bdBHglL44d4QNb1ymD
jCo47I6PbSInj3EWJZFQ17rK5piZSobH+WQFsg3kL+IjscDx9nX+WxvfbE3WeicKK7IRqX7K+w4L
x668zGCM/CGT25KEKfPLkvGoJ7FYQCEilO3nh2b+/pffifMVWAEuWgyUoAD8qL3QN7O5jgVraoxy
NvIpLD3yK3GuIxfKNooMpOGlHNkCOvmr6Whrbiuw7iz6XCO/6hUwBIJ05PJJiURH5XzIOi+KnJSI
Nko2gijhquzBVpkdsRxDpY2Et1K5xEPpx1STWLbK4ijLCtS7AbxRBSOZIw5FqQfnL4wGBHSrBCub
xTsBbCxlQ+1yU9fG+YomjgACyTaUtP5eBveLvFyNwr01Es9b4iD8uiR26ZdcD6EDYn6SylP1HowA
WcJtSEBDUcEu82cqX/SqoikDakPiaB3KIfaKxW27ymuagahG7nu+jSimHptXg9XkrWYJ2BmLWl+4
ZSRUoatVnjy8jEqJh+YjNTGwe3kbiVxag0WUao5NKFyqfbfC66ZzL5vOfv6yEcDygc2RFNQ1Rm2B
ALl+ma9keDLdZ+2epbrADf98WdxueNpIY8fdSCvktddNAZWvedKBGu7JxRyE/a/LQsjPxDmicY6x
Fi6ixsqesGhD3VdO8gFAGG5r5yfxG7V1Rd4h538SfVGVeMAdxtfGLWsl9oflR4Kd98IPbyg3S10h
54JmKccMYoX+yTx9LJfFnsJzLvy8fIO7nmHzmTjfEyt1JVusQFnCLYSieVfWaxAP/TOGdIlsgjoO
54TkbOi6pIH1ju1Bj09F/NAsxGuR0gd+c6wHUklp9bgytrCNQan7GGieKnBsZXf8QE/QUfrAD8Ja
Qturk4ozJb/yI2vOj4fpzrifvd75HzJo5gLe5CwgtgThCEaZZH4VcyqSVc91aF8POreVLU57/VV0
DfY4vzxTw237n+tVGKcZatZMgtoixoeY9omVL211U4+Hy9q37/NeZfAq0S5jXIvQvlT5peofKp1Q
uX3t/v37fCmtxFNRTzVcmCCPk73qoDhq0szJW9GxFqrSRByGL6eNTV1aY4QgKxjTlVUWT9owvc+H
vx6ICxJxmxXAvEZYiq8nj61issWnCZRkKQYZqFI/dSAuYMhI7oCtjf5Iuvpp8tRbz5e/PqFhfJWs
r+ViSCd8/aW66bJvwoICz3sykleL4XcKpg48yIqK+DCFkZOAO1XOJu/vTsGFhHIAMoVYs1tKHhYN
RbHaT2JiAJm6KS4S6C0Ws60Sn72er6rhPgTjEbUetF8n3VwVZ+9N2w56M8J1Ts7kMWKCMLVN13Ck
E7ynHX+xXO3p8s39h7d+1WbO/AcwiljxDPMc/r+ab2Kko3PZxHOBxnlO5Nns5y64T742FjVROCYr
lEHFjixj/Zh8MGGeqPmz/aAA76wopg6YGh7MslzzVe5blBvCc7E6QLEKpMie783caW/SU+6QqzPs
87852EYgp4JxG0d5wQA8hCoMYtnNxmOWp27eAkqaWogjT8fpYlknM2YdNFZPZyGP3eMwoArGaimh
s76nyrE5GqeVw6iu1Txg60NoZE9NnyO196KZZCfafe1txHCaKI8ViFkV+G42qiLYtb8eyivW4Sk/
UA3ufa1/lcXPBSxV1hstK9x03urLXuLFWFSTj//suBt3FHHFru/YiONeMl3Wm2nMhu3q8JQLrqw8
aCMFQbWbmGxkcGEpqtUuG9j7Uv2i2S8taF8+KkiDsB9L7uZQB+LCUhUDtnoyUIdd9NqeZU8UY0fv
CXwF8iux4Lh5vyyaVJVZjeCkn/V7th4WsyEicEbbSPYxhktNDe4G280VslNv5OXZEKa9gmacEgfN
iF1ZytlS34hzEoNeJ0kxQ+3UAPR1buqLqc06AxU6b2Wgt4SzZT93wSdZnJtYmzhdrR6+XWmwBxoF
RnY/6yE6qV/fE0Q2F8d5CGWSilpmvbbOi58A7fYPl8R0x/orL7CiFDQ7+8G3J9OwL2OqsmVpnK+Y
2zKS6xAnS+fxA1DCQGkJ1hE9OxpJ3djr9GD0YkAccv/j/ZbJv2sssUjajsHOqzl6D5gJ97Wb5TMA
Jn0NpI7UNOK+hb1K41xGGRoWcFOhKgr2S4amcNbSHY3ny2eihHA+I00mNB8K+Iyxy705u11mUMSG
H/5OCOcrEiGqlpxRZmTap6jxu7q2DdW9LOM/IuLrdXGuAryYgjyx8i5bmS1A2gJ3DlDB+CAeJjv5
Rkhjf/IF9eOB+0e1WdOJBXsxKK8VX8EToDwYzuAyAr3IpZqW5Ok4vyF1paEPmM7D6fQTAiQoy6Og
85sj6Dbd5uPl0+17wder5LxGOclimABxwZmNyO6rn2n2/e8EcN5iKAbsGWvQusR6nJTHbn3Hki9W
l/91DvxOXRuDlXVkBaJq/LDGTxVFsrFvNaYO7gkJLDP8I7MyZSEs2HirmB3MabTb9qYYiJzrP2Lf
qxDONOdUSeH7RAVPgdHNDiBimWyjA7rjP12fDlHdv/xZSJGcoTZWs+apjG6nGKj3LbJz/S79JgXp
je5nfu4oPy7L29ez1xNyJjuIq6SAiRgFcWDNZp1kD1TvjJLAPuQmnpthrM0AUcPKIxohSfQA5OnL
R9gPsK9H4OxSCc1VHkd8pFkHcfzgdvIPANp35eGyGErhOIushUTIAUypOHlm2lH6PaxNp5hC+++k
cGaZdKGQKGwvGV12WxGcQv5ZhcfLMqgvwsXtqplloxhWDPcJd8NwLt/DJajJ8u8vwr8vgWdvmauI
Q+SJvVa2YDMoVjvFMpeTPgN5LChkj2pjEp+HH79QpWaIklHChpyl2X0qnkcsihUYZb18d/vVgc3Z
OJeQq1041AyjbzpVz4ovZQ5rMaqudS8sdu7VjvWZmnMnvhc/byGGeRgnKTJwtbxq0/uFggyhro7z
AdPcpEBbHRDYAG6oK3iLWVjtyN7VstzcHPszNo5AbEotEkV8oaL7sVqfrTq1Y8D3hxQkL3VdnD9o
2rAA7goMtcxHG8QB9kK5tP9IBV4VnPMFTV6J6TpjYG962aVNvBL7pqvzz/Sq8XRZ5ajzcC5hNK11
zQfk9aLpquNHgaK4IFWa8we9Zk2lxOba5YDBns6H9qA+/R9p19EkN84sfxEj6EFe6dr3GI3R6MLQ
yNB7z1//EqNv1RSGauybPWzsYSK6BKIqUShUZfrbxpFs2s9juCmP4oSzJLadQgBnN1q+EERzcZMN
u7TmXFo5Hs02T/jhRMokxuRjkjrysAGb9hxxTPCWwOAAyAmkVMbYpW34t6JxynnVVM6pxrZKSJEk
gjMiRMJe+MfBrLw5DtD7J4KmePBlzqlDd/h9Kv3bn9nR19bH0wZ07XFGh3FsDYL8EAePUT6GFmRT
j+WIrFqCZa1Lneu+zdsoBhMGPVMLNcJJIbSbadxo0p74nHObt1EMHIjaUM25gUSxNF7b+JNU8k6E
9ZLZ5eMxYEA6lUgJVPXeyA1BtbBND+iSdlBmd3jkhrzPxUBBG3RzMCsTchBwaRZu1G40nnoTzwQD
BqY5abGAiq7dQ5p3SA5mq7k9IvX6vtN/6BWHe9fAoMVpW5sZWAHaattogmtG/bOp9vti9q087z4P
SsExyVmYxtzloaooGdmI40eYn9EyYUn9fTQnnEDinQwaAwtzlfoa5qFRtydOjdlu3/GPHZhy1M8q
5jN5FfbVz6hgCEUiIIPXWfULASK9aUrVL8SB2HF3CDDIGM+g/OittDzLH1ENkS/m2IJto6pBIoIx
wJ5C380TaTOpvLfDVdhbmGB2SRrbLi0q3BbkhljNcJJBjaFV5yH5UKV2YYjZKKQIPZ4sAHm0Cqjb
zandSnedo3vlZrCS1+vuvup7C2PMpY4Io6oUVDYkgGp8Kb4m5NukfATnFjYoDi7Sq0GQkinTKTYo
T4H8NPDSN94a6N8Xvz/qs0AClCRsXasPRVA8gzRqW8k8+VieGQauC3MQC1GHjymjbnftvRjKXlLs
ru/Hesqz+FgMZhcjxlmMCIdCjqx3L90YkMGgLx0gYwH1CojWoCHE64Zdx4aFUQa9/cis5a6HFxip
+9YfHlqgzc8d/UbAnShweANxqycfuh0JWMJUTWT58nIpmZWaTu1MiVNkX7Wu56Hd6tG3sMCsiNS9
EcszqC3VTX/MoGGlWp1DL3gCd9h3ffB9YYs5mKS2IUEK2eG3qdXZkaxoxHu5HTrlwTzNLn3VBv9Z
+bHZrotdtuLcTHhURPjimW83Nu6vB5DeSiBF9mlwFLfEWx9PBYq3VrabpvY1sZRb5K+tp2+Ss+hC
Rg9SJuWBTs76h38jPLwed7+dRWfwsCUhmaOkB4tctUugt9B+7XmvYzwTDApOaTGJo4wQ65tditEf
QfZi+dP1yObZYFAwq5sc5DRAKVHonBgaiokSWRVkd6+bWS/TLbyC/jsWaDiZUYrHRKT/6S7YFnfh
DdqMFSvFtLuI1lgT4hS8KsBf4AN6L+C9MxSVbeHAEe/r9Qw2jcqtCyvYNuD/KSe7dXVP3Kb2x+rr
UDv9xx6DxLXYBaJBKXjSY3IPBmrKP91v57OGPkl0Uw/P3MEI6mPvssKFRQaVJ/QkGNKEUJu7t/k0
0JO4MdgLUNGnsni8RtO/bOJlhQx8DVnZqQXNdek1HtUqp7DLV8qlQe01zzwhnXU8vphjEKxSVKEK
oFVqB8pLSEc/5MfrXrnu/L8NsHW3KgAtleKjEpobj+3wXSpv9ZFz21k1AYI66AeApRuPy3/6vRb6
OpET+P2QfhIwH6DHx4nXzMqzwcTwHFfVVE+4UBn5U4FRppKSt9jXP9X63i8WQv8RiwCGvKMIGhgU
veSN5HkhiFSyjeZqezqpldu84OUtiYml3BwNpab8EXj6teZ+slrwV/Eq1Nw1MfFTxlWWjwPAr3Fp
Thu55Ezcb7/qUsLDh7pyF1+QiR5TkGS9p8pGcnHO+7MeGlahzzygXU0xFlaYoIEiypyKA+6i4j6/
1e15G9mdid5zOnWT8+pS63nhb2uGyDTWS5UmZTFVrRU3sye6xT72fHBahbamWb9UHnQoumucRdJ9
eYd7C6vMpWeI8ibOO3xJU7+fhJ+dkdhjc99llZX4vEfa654IuqI//T5SE5Bqm7gm5NkL9PjmdLK0
npNerwLdYj0MSJAhBS8cbQCV0Gwa4sqjDJzrG88CAxHRpIIKusQXUyGWpNxLPGrG9cNWBcczdGCh
esZmYEHTlSnR8EYCZSF6OQj2colcAq/LVHyKL5G3vqCLPWZbWjmUQ1LCntSRE4k7T+miD+3KxQSz
K+qs42iYgA5R8sMIvrYxT8ThL9FzscDsShzUsT5l9KNNuxwj0bFnus2LdBcNNsF0Rbwnt8nzdRyn
4f8+dC4mGRjvSD/MEIHCNb7WbgZT3UEKLUHvyXCMRv1lMrtbJT2Ls//tutnVMsXCPRg8Vzq/SXoV
ZqWw8Az5Wx6cGuNJSDYfMWPKsqSDZFpjB6WlKFMbMQlQjCs1yxgck+QWSRpL52knrq/ntyE2cwjM
pA1Ri4Wh6VyEuwBNk1VpDSGXaoEC6Pv9uhhioG7Uo27yc9QTkydjn+zrZ0oQ1eyKT7zS2HpAXQwx
ASXnk0TGBLmdojyVIthhG94sGc8CE08kK9Uk02X0gSS7Mb9VeS3b60h9WQETTWM71G1d4lP5mLa2
xFpKQysRBtT2woHH0/AXvLsYY+Ko1GeDdOBGA61c76C5xRoPxKWVEHrO8hLhvwDFxRoTPmNe+KY6
A4rSwup+Sk78OdpjJOFkfg0e9MICn/8NBtevxxLvczLJ0TSUsjxOyFzr4qaWM8ssbEH5UMOIelkY
kxOlmiD20GRByeWu+KnvaUkkGWx/K5zqc432tP7l+qLWM4eLPQqPiyw27oyUVDKyWD8LVcdv0t04
o8xMRk/MRMmS++r+usF11iOigLYUDTxEEhlHQZeh5uMVinZBTW53TzvwTFc5jXbvxveyVUMdKHnl
UZat7t3CKOMvU45aLUlTivJHqdlJ7WM6utcXxjPBuIeYh3Wrg3LfxuS9W5jEjSvj0AwjxwtXQQOE
5qoG+REFQhZ/blheS0LTRag6TuX3YfR0k3PIyxR1WIAFhzlKpJKBm6DGoFJszKjJtQhktGPufOKM
rduch80MxkHp3HmE5rG5Kz/XVpTZAqXuscVX3+X1Ma0dKGBAkTHyoRmiyd4TfVIGMYlo55TwrMeb
CYWKWdplcWVf37bVO8/SEIOSYhOR0gxh6JdMRwRaIvGWHio03wCVFOfZd81Nlubo3xcBB4HUcApV
uElenUbD65vjxHtl4ZlgnN0M2qLTWyLbdflgGKPVEvCjcK7xa264XAbj7aoa6Xo1wkuq/qbR7kvj
ibMtPAMMEBIQzeJZFzCRoVq0T7bVJvohvvjb1rAHkE8mju8aPFfg+RwDhmmcEIiWlZTdovoa3Ufb
bFvZ+gsYZ2tcGH/JMYeJwytbrWGwQuPZgO6hbLDtOa0iyelgjOA4qmI3l516iK106Kx53uk5J7xX
T05Fl3XRIKau6ix59IgugCEfC3rFx3ASblhgnGsPkIrEzUR0RMEeDrzaxWqIqXhAIEhDDQ0PCX/6
vNrmehKP2MvKVTfBNnGLx3Y7b5Id5V0mL7zsgG4Ti2BLc4z/Cz4alY1qBhKrg5tPxpd4+DQnxzip
rEEKXowidCOV1zS0mgAtrTIRYQQNGcS0lt8SoPEY2lDydoxjhqEA8Zk7+rKWBqsaVOt1UUfBkzDW
IIYoBKQtkIwYj436RZT34BKtg8M8PAmt4fhkz59rWzsZljaZkGyrbmogSiXb8pfRm8FDm+wNR0Mv
uDM4VN94mpzrILCGAUuDTDwWY99M6PPBRkqipc71PVEkTh1gVVlyYYOlJlaKJElIgfOUkqkHB9TE
D6plWOFB3vKGAVZfZZa2mLO7Kls1kzXYUjdFjsnACKP2VA4nxLDeaDfJEXqWm4nrmfRn38WDjjoE
0ga8SL+F5+LIITm4ElOhpJVKWokYtz5GVQIIG0TcR7a1o0ddmKI7ujBVR3rfNnU62x0UnFtb0e5K
mdMXvo4mCxsMmiRm4gdTUdMD29+Mu4pS6cygXzYgQgF+mxsp55wLq264MMjgSS6E06QTfD+1fyzC
R4HrF6uBtTDABHOqTqagJRXYEQ8NZpFzCHYRt91TSm7KksIbkFo9A5a7xAZyMhu+UsEelX2kM3qh
E1jBprVKfMTCE255889/2TPocr6JH0O64E+/CCNliGopoxbznahbeI6EHJol3c821NcUKMpAjv06
eHBtyn/azIlZFDpENhDZcm0FOM4ryAAFkRXrFt7YQD7DGxBcO8hV5M3/rJLu88L7C0kt4iyDxTSC
4tRjDGGN3iuQJRdfr69t1SOJrGl0aAoqhAww9oEg10WX4xBHZSwKCyB/5V43sRrJ5M2AomDDGJ9U
sjYq/SYCaJTf9P7Uqfdjwovk9WVcbDB+2AhdJcw6LrutZ2wUp9po91CUaffDW420eVbvebeKdacg
pqpI6HfCDYcBjyaDbJwpIdsnn0YHA8V4FvcfkmN3RJ+kEzky57a7vsKLOQY6hiTUxSlQwOjq7/Pm
UOvO9V1aD+XFephtSoPRzFOClBXpnAYe12Zj3PZWb0PCVbfKs77ls6avZzoLm8y2CaPczIYS0zR5
ciNilTfGbgRJsjZCuyZwPkQXqC7sMd7eVdHUNC2qwvJd51Kq2voAohgAR/YvZmI5O8a2qGl+3Upa
CQdJZ8+MbvKS4xGr9Y/FaliW8ShMIjRMY8dKSqqfo/wR2ZR9grid01Y2VeGLnG7LpfNfPWQgCKIT
5AEEHNd/gtNUgcvSxNvrG6GLbDc2EdE9VDlUFFJ9Fna8W816ZrUwSL/0Ag31tok0lYZa65UQD/B3
8x1V7I7ARsB7SVwFXkgoioqhqUBE5nhRI3NC7QXlncYU1dmrhkB6Laquvq8kpfStfkj12mmyoPzA
ZR4kWr/tMkeM1qjN6IcSnEW2VfMeTFOR8JkT4fQ33mVvCxvMvkmBHBvlAO+nXAvmc+hBJ0q2JDsA
L07gSN855tbd5LIkZtfAQS0rGr3Yh0fjbVo7sxObfPk1rM0fQV/3ElPXJQlNZpLI0tJqE0o6k4jM
QIL2JLJTDMiZduc1MrI5dcsr6q/j/8Icg106Jo6zqsbX7D203eylLS6F2umXEGWQ2L7NTbbW9k+j
Z42pQ1gGnOd/hoEWd4kkhLjdK5/yY3GPKVN3Jl6FO1N4ELdT6H1gAxf22JcYjFIXUxtUDcKu9/Q9
+Ecc/8UPIZgjQ0Sjef3Q7X5pkAm+IJamvJ7wScvP+ZEOHCaP+etY2tlOdsQtLtq8kUN6aLIRsTTI
RF1vFGletPiiSfppjLwo68A5uct63igd9YVrdpjII10+qoaPjjYiHaV2q5QbA5BtvvjBOVWe/+O2
MXEXNYpYy4Mmg8GFHnK51x8MR/w0gumk3RCH1yFIve7a2pg8SPeLoI4KeAktyDTIiylRM31guL4s
3lYx+U/cN500C/CNSHiexn1ihpah7Qbyct3MalgvXYJJg2oxGjspqRu7/ty+0JdjaRsUtnSevjW7
2pZfPzJHsbTHwEjY6lXZxdgtzNKUd0o5JT+bWX2QBt10OEvjfUIGP4bU7GvdhLeDkQE6erRqMJ1n
K3SI2xTWr2ZjR22tYVtx8nPqcld8hB2yIrofB0GNo8DoH+vxZpA5V4xVH0QCoGl4B8Ilhtk0dECa
g2m0GCMNg+eyMdxoFr0ZAylTm++USDjntb4Vx/L79S+6drPR0JNoSmhqRj7EuH6sNcooDTHCGq1U
Y/3QindKH9n/zQjj+JPat0aRATsSeTMq21zehzz2jNXtWayD+XzBrNbdRKdwG/82lR79jwzIL78T
4+OqHDSgRsbvJ/lZaZxSK60+v7/+mXhrYJw7JKiIzTWaiZQht/N6U8zc9x3OdrOKuW1q1FFZ44Wz
A6fE+L2yi43pDt8o1Xj3/Csd/diZf9kawhyJpIpjaKzQ1BeP4fQEBs0Y5JFmt9347kfeNhf7xGrn
imYtBeWMfQqrh1lOraDdm31h/aeNYp8NTEg/YEl4NphL2dXAnaLUj9ctrOLc4ptRV1lcFxrR6NNO
gAXi36Dya5uaI0nfiexdN7N6e11+Lib8/UkY41CGndqR99UZ9Vcvs8NXSlGVYsb8IwfgYlUMDqRd
OGodgTXBTG7AEepNYEvESMU50dvtf1zZCiBMcwNHoF4HlT07D5FL97a2V7f5KeZUznlxxcBDIlZt
IcTU7YR9q+zq4JTwHhlXqxvLvWLgIU9UVa4HfL3WUfeqTRXoClvFkIhkl/eJI+x428VZFPsakChJ
NuUzDGrKvWy4Q7WteaI0dBfenaoXj2BLoaWgQ00yAzZMYe8EgQ4LjdcL0l6ug63BbcziIKzBJMuT
TMJmTlBuiKPcqrMfPU8snLceJks2o2IicQQDXRZYqpZbQrepSvTdt8dh/P4hFyeyjJsUrbMywYvL
mxJlUYPVHKH6ZCvPma07OvROdS+74VatKUy/36qLNSZ4wUKaKbqK00ncj8fcG7faSbJ9tKiErsGp
JKxnsNLFFhO8Wj0O6lAjIa/c3pkwr9NUII2snBk6HPpBeOGVZ9aTr4s9Jnz9rg6Nlkq5GpUX124P
po3Bv40maErIrvIjrTIO8K474sUgE8tJXw99J6uYPqlqW8kLW5yd696xHry/LbD5aqXLkzSVqMbo
TXhfCIIDRtH7Jqvd62Yk+mmuuAXbgqPrMDOIcAvp5gnsyJ+71KJsTmgHs7XGIjbU6ylfX/vD4cHT
Xw6vyxKZaJ4LuccID8AjPKr70E7c7FS6yQN9zMtRvLi+UM6OsQwCozhXAobz8Gzffhmmg9BwuFhp
+Fz7jtT+4sSXm77wdcwpgeT+J97nDdDbdcJe5N6gKAJds8OARjeJvaR3WIdx0j4n23nb47Uw6NHi
A5Vk13R4CM/7bgxsRMWcZcUAP8z7z2l7zLm9lqsfTsa8toJap4nu8j8/XEbCgoQVIPdXNwVkF+l0
HwRhpRRgKNk55NzRgDttrvvDuvct7DLelwaq0Y4xvO+39G2fWZAcozpniadmFq+uu/olFwaZs0Uf
hc5PE+zcTLZydMh4rNa832c8sKrLyE/ePuQ8C69+pGngG5p1hXcJWUWmxToYD/SngsSZhHVAUteR
q59qUhxioecg7CqkL6wwfoeiGJpealiJ484RkurWzwI7qcCJkGjHXoI4q6TstFb9cd0teN7InFxd
punooYc3lkHYWIOIyl88vMp6ve3a4EM57mKNzLEFFmoRxYQBl14XmmlA3dhBIN/RgWthx2sk4rkH
c2QVIVji5wn+HpGD0j2KvIHut4nLd8h0WQ0rfB9VJO30GIe+/iV5gi6rXd3RKcLQwyGy953phqpw
BXaxq9HZMFnkls6G/ovR6LVuIugz/gMob0X6BRKnOtJshVDP2SkeHdJswOdMB9m49XdOJLxBzMIS
iFRwjcyQdoT0QUNFg3PktlvjQbWUEC969CATHG5jHwWma9+ZwRG6OpDdwkVrcH4S3CJCT//eoeKZ
edMzV9pi9byRwSNuaqAwQNn/T3hG+x7JtASXCOlmcBXZAkmJOwd4lB2c+Wtg149cZsn1r/rbIlvj
KHSw/fgdqk3SzeiZqBEOm2AfncZ7qKqJkFmHjJtk86LjL8fBxSpzDLWtDtqvEZWVxhVtEObhGEI6
fqTUhhN/tpfzVdkyx5hP5aDgrmRPk10ejX22zza+R055ijYZfRu6vCrOevRflsc4TSr7fWFWMBi0
ihfI0X6UCAexVzNJmWgogaro42Pl1OKwaIO8RyYJvjkr9TdptRu7c1NXTtPtJZ5GxPr5cLHGYGc5
gbJ/GOEl9CWRDn8PHmVW5SWp6854McO4v1aSrvIzLMqI4tcxPPtl/jOQX68fOqu9dNrl07HJvlDV
ooQSKw3p3olmq/7+S52+ceoMqrmFk3jBJ15F/C8u/3ttbOovDrUYKrQY33vtkbbSaacZN0LI2OJV
mwdbnP1ihdU0P0nGrsAS/39vNOtXz8WnZBxdhLY6SuK0knPs0H5GWyB1p/Ew2wl+bsHhfsT1wLp8
RCbrUqRZKroZuDHs1elNQCn0xswKjgTXa3NfgBO8eL7uLhyfVOnfF8eOXMxF2sjYNz0JrSl+IooI
Cs6H60a4H5JJwNoGlHQkRIDJX9rPtASnbcetvosiKzzT2m/HyYZ4DsJkXlU2QFRwRH5CUtTnRUc3
fzbRlzTFw1Bu9YqXo/n/+hJ5W8dCiDqQXCZYoSE/NMITmNY5BnhLYsCDzLrZlSZ8PgYtRu4lG2mD
TORjfQAL+GD5w9rIiIa4wB1t/tSi76D0CrQ55IfkSAWHIu9D1ZZLiLHcYX1WmGqu/W9Zv55bae87
D3rphr/Pc35HFkseljZDpJs6zEwllZS/UQRXFl11fPZ59FecgGK7ibpqrnvoPtKr4CEF6UF7aDSO
ctz6veKyGAYmhC6TzCyn3q3vavlWQeQWw2ZQN9ddmmeGgQaogWNmIUZumGJEVp83mVk4Y3gi5Zfr
dtaL2QsfYNDBDP5JYKKn6By+vJGFHKAn7Eg/RQcy4Q7v9ryORwp4FyUN76uEnbsYTChCxSEKLNMm
+eqj2YXyzGZH6BRAhybyeJ0gq19yYY5ZoOYXWVG89ekFteXLG7M9T8kXNeWUjVYxaGGGQT0tm4c2
8HGFiJRDrXkiT7CC9/sMxmVJhno2JtPsOhQf+z66UZsHjius3kcWS2BQTsCYoGb6NSbpn2Iwj6Nn
Bs/59pxBABnM8x4vU+esiL1m5tWgZWSoFbuWQyvTj2Gyu76gVTS4rIe9P8ZCGcwlBg/sUDxP6DXq
wk0XvFy3sdo4qS2M0I+6OMPFQBvSnr5H08FRQ7cqO/lCm9Mmb8TUr+Smd+ggc3nqi+thuzDLZEdx
owxpTIkc1E2+m536pjrpL+puPlOZGXkrG1wV0/Usc2GS7udipfEoxyhXwj0q17ijbeuZnYK5S/dq
ejl2Od919ZVDUVWRqIahiOzTbpMXcBAdRQia05Z45Sjd3kXTJBCJ24S67okXW8zKcpJqvlbgY8YQ
PMKT0SMEP3Y9KKjGr1SaOHsdeKD0FxC8mGTwXZAin+QzlkfHRULwNNJ549Yybmi/U/jIq+msg+DF
HAOCXSUlmdKgFXXK8CBAtkHcHKvu3Ao6J1PiLozBwbSNItGgBAU0VUrc+Tk69cRSwPRveOUP4Zhw
P+U6bF3WxiBjn9a0ExufUrsZHXzKH4LdWhPqC1QRkmdtHVMuxhiMlNVQB+9/C4ysbkXzuwaN7P5D
LGzaxffZ916jzgVZ1UsE9+hGZ8EK7eBOLS1kAvUT1L+c/MQLN86y2OdfQQ30oI8bPBeJJ3M6Ns1n
P+IckHQb3mWBi0UxQDmUU1nPmDS1p3i2SRZtkswKxX5bjoHTC27fcpB5Netc2GMQUgHnqphHOF6g
iyVBC2lsSsdULWIEVtH/vI5WvM/HAEifSv3UhQivdDjo0UkWviQdp+2NZ4L+fYG+ZqA2XTjHuBpA
gsDLqiFxND02LIFAiuC/rYYBi2YYDEmOwZpiVjtJdhPpadR4jBKcoDVYmFB8yCzNOEwal3yTXcxR
P46BFT7RN/MSL/Xu9SVxEN5gMELTyyKOR2RPppI5qQ8GqprTePKX4/E3MrCkxaMYZGlDVQE1S7Rn
p7GqkwFJMdrBI9zy4pWzHnYeBOK9Wpn7uB5089cy+KzGnGBd/31iqIqqQ4qbrSgN4awFfYdqWVcc
yvxpMB6u78e6N19+nwGDyDBqraaYXfQzFMSmXVSUbil9rK1KudhhQGBQTSWQNayDHrM5RC+pXrB+
Q4keA4/X+viXpOxijX7VRYxKsxLjERQJp7ohnwXZgsam800P0C0BdrxTchM/8mb7/uJ1F5MMLGSS
4neyiOOWKG5W2bKt0xlGp9cOoqdhbpdXMuCukQEHVSvi1qD57hDaaGkGGx9YxO78h34vegF4y3CD
49nkOSODFV1vjHFO83gFDyPjmeuM660TqiTTaS4QUonMoa73Oak0UUTB29PvJC+HeB65Lx6HUwxv
QR74RFD+A1WnYM2cQ2o1Di6W2TtQYcpQ9wH3PQbmN8G4q/PDyJtMfhszenfw4qItoZpvYmSS+Xxt
02nxIAKYpn28G1xk7iAF1+7TQ+2Srb+L7PKJanuS2/htxGsUPnKcLOwz2Jtl2jhJrY7bfbIn6Ylk
mzrh9Cmtf8bLEpkNTBWpFysR5280gOIGCmD7XIuTJxmdetvrwLWaVVwWw6ZmaofqpdlWKNm2vlP0
EBjzkvwokcPQedctrWfSC1PMQ1aPDKaqCCoKIwYa6RyqX4J+16UzOgrezqTYlRTOVq3DycImg8u+
2oDhhPZfDTaG8vHoa9wGmxEyhO0mPvE62XjfkgFnwzCmZFDh/LmvgY6wKCIbbfmTFVRjfFIKMbFa
CT7D+ax0Ce/CQYNsL1E0CAm8ffYFSPt+NqTtnGGJEdj8iBd7OKb3ue+SDQVMLifGKnot7DGHQmqM
zdjQo9R/BNfnQ4jegGyjOrU7/hxdWvDiweXq8Jq2sMicCSFoMJuywZkgb0qQG4NZYVvs6Lv5B6du
l7aY42Aok1pqBaxu2if3DfiYElvZdEfajhhx32h4n5JBshml806nWYNuOF1/COMnjm9Qj7vmGwxU
hVJX66GP1bQOsmoZ3PnRZrpJ0cmp2dnNcOC9pa2fPIutYoBrTKFN9Vac7CbkwbOjOPhvazilG5y0
TVBa8dfsAercLn86le7MlbXKtPtiEQfxHPSjVusyePhKO25ds3wuInQHcJnmV8P8skZ2DFbpgwRk
t28f1cfsZlhayI3t5ES7SDU7/2m+9XTkuJo5nO1cPRYWlhk0a2e0uDe0U8b8FD5QapgGtEL6i+lm
x2ZXef5zxK2S8RbLYBo0x5IKGjCNbUifp+qUFbNVdZ/F9C7ikk6ucqItYk9mkCVvRJ8ooIZHiaz4
mt5KntJbCqVveYg9KvshevWeNqQHjrZHgwce+qYt7xvzPjGDNUI9ZX0kAGu6WDjHcrpt/enVFMKP
5EmLnWRgpppKoZhpz/MM0qvCH0Hum1qayruVcuKfHftNy1jz/RQnkmaZqS26ORJ47b4mVu1iYu9L
98xTUFk/cBcLYxAH6j26CQ08ip+DSw+j9Dk5/mKa8G2Zc0fl4Cc79JvXmdG2HRLpvNpmxUumcG6N
HGdgh3yLrMzVZIRDgh0t7Pe1dGfy+vo5S2D1EMEvX2MQHI4gm+cmSiCq9MoBDQ4uKgxo9GYe+Zn2
NvLaOy2IfMIbI7flXe2i6d3NvMjx78GzyWvP5R0FLN+akYNIP6nw8cxP0X2OdM/06PXjW/xEH39/
5WDDwbel3fUF874ogyIovRthT888qbd840ckpdZ1AzyvYCDCV3RBDqj2keJvSHPb9HbPEwnnmWDg
Ic/jJjHpwF4i2rl6ilI7zznUgrxIZbuiOkUqQmPCeflPP4rgVhFyY9DpoLEZD9r/7asxwBDh1RIz
PzDXRc9KbuliYHW81ty/rMkAOYUiQtOYZexpw66LRQqrqvamvFG+mnbtahva0Bl94vUBrHvab2ts
dwNuaRGU1WFtTCd3EsL9MAyc6xnPBHNnEsBgrQoTTKTzJ3M4ztLn67vC+2JsL4OvFPk40oEYSh+C
w3aPFjnVoWIliYfKMrdrc92zL9+MySem3A/TkPZoUz0HGdTjoSe/zBvIEe1bDPz48EZuJ9T6KXix
ySDCJFVjEdbQISpckM+h3yV05Bd6DRQ2oFw68AYHVpeoS4aJ9N2EUiqT1Wtl46ctJU4Yh0OSfquq
Bz15+Mi2LWww0QR9N0OqQ2xb7YBf0gGHu5PZAXoO0Nb1+KGcaGGMSeozY1ICjYrlmXhoi87zbI8C
B7Q534xN3qU+bIgR45u187nWvxS9aWmtyAHu1WC6rINN3NtykNtZgBGzeJCFzZhvOLvCM8ActfNc
QteF8iMYX4Qb8JpSWYpjdARP35FWpPx73ksv77Mx0WSgeadSZTSKpeRVFhTHFFz0M9rXl7WaQCw+
GxM+ePwc5pqSWPjzqVI+DY1pmf0pBMnEdTu8r0cXu7jAzQJoysoAfTSBP599Vf7c94RXLFmFgsVa
mIOVFFEBvoW3wYYRI+ORG39SB7vetu7sylsSOyBSub4q3hYxaCBIpto2lOlKJee8tNL4zucxqND4
e3fzXSyKAYM+TWczyPB4QjuOc1yVFHTzxXveVMH6SjQFRLkgdAAH1J/700Pb+O0GCvmTyPKF0VLj
o1p/RL9Q0y9WmB0SJl2V9Ii+OYCVPT+SZK8OnNSHtxBmSyZF/h+lQ+SrpTObE3ioiZm7Ckl445jr
sXNZDbM16EWbgj7E1vhm6szGPmzPfjQ4hLjXvWzdBS52GIju/V7UkwktieKeNp0nGxStdvzOR85y
2Gc63FbMXqFT/VHvxMZjZv5Mws0wPF1fzDoQ/F4My9025H0XS7SOKo5Orm6GjlNd5/0+A9NaFJjR
kEW4FZelpQaPTcM5COiuvg/IywIYWJb9IG5L2lM5GjcT+oTD1gpqm1SHNNs2dcjBZ447mww+K61m
BBpBjkhVS4V8tOJik/cP1/eE42AmE/xZXcV9TVvyaZc8+Lz+x2TEw5h1BzMgWSDLmOp51/CKYCmi
FF9Oz/ZS+dzmt0mOtyQe1+z6W4R+scN8s1pKolLWsZzGpZyYmI46iC+/6OjFremAhOX651t3uYs9
5vPFUzQoJqWXM5GiCRux//Hffp9+18XZWeZpSxT67mY092b4LBre9d9fr8EvPhiDmeGgSbVGWS8m
u0dNFyWRU4sXUio8z+uj5G4OA5qKMWRtQodO1E16SzfHPEPVKdhMno53m9LG0/r11dGv/z5eL7vD
oKdQAZNryu1SDDdVt6twinKVqlY9AF4tQlkWd1M2+azqNEsLDVmUEFp6adPLVnECHU9wlDTrl56d
nlncb0mx7N3SFmYZrMv0XvPzXEH72rE8UuLSaCPf/FtWz/Xb5MIaA3wakI/EFd4t/S+90++krbrr
PDq3jNca7tP9KlYsjDEx3OuDaKb0ISqfz7G2DbvG6si9iP9d9w7uqpjgNfHgpUgaQAmcw6ItOR3k
wk27QfEWhSyBK1TAtccEszmkTQ66SxSYbvLArY+0jCrYieAVb9xGPMxdjzdcVQn61w2Q9TKxbTZK
GHc0eWgd0cY8i5OpFh3ex7us3T8GHq9Ziv7eO580NBO98qaG/zNeUoe5H0Q97Glk9lJkkH1aeuif
+ZmWkW3GAU/NatVRDFNB2y3mMkxWJK5HKpuCOgWdc3gkHXZpthkEW+ZRQq6CyMIKE2mDokAIQRFk
e/CrTZ0rbhMVLrq0tte9kbcY5uNNcolZpCJHClZukg5Ef9KpSRqnmngzQrz1MOFl1MjAAr8d7Rnt
7IN6a6IHPH28vph1V198NCa0JNBSN2YHV0iPs6eibc60MRuy00ATbfIDi36b9453cQQmsEawDuWB
TgP3bRwpcwNXsI3jfPdLM5IHvqtp4GJxTFwV6NsgYKhDHI+J3YxW1j+LzTc5bOyw+5IUnLvt6gGz
sMacmuEARSuNitBpsFaA5aPliXzyXI85JsMojCeDchDJmOvrybcsEt0EpULeswtnJYR5ySV+MqsF
rat2xXcjPA+Ry/E6jh+wxHFZjRLkJNCNuZH3lOpagPbXuKei0BgMcXh+sA6wl61hh6rFUgk7Y8Ao
ZnikygPNJsQrHARfZ0g88fslOIHLThrIbd+aSYmYivTMHorh/0i7st64cWb7iwSI2vUqqaVevDt2
Er8IiZNo33f9+nvo3EkrNKf5wTPAYDAwoOoiq4rFYtU5Ozn0rV50Koo2iQkP3Tgb1UQ9d1gPZrU3
TUF/sOj7TGRA90w7oXDSuWX6kFS3muitQLRKTCzIARA242IG2B1Vxrxq4oaR4qux8BmMm4Bt9p4J
Al3ZxpoRIuaYxLGOtGFTu8tTVw9AUIpZDKK7l41bpBcTBqJ2UGISQ96ovZqR7qzSblofLsvgXgY3
OjGBQEb34jo0WDsQsnqa0R6zBrhW/fJipz+sRgUX7/cy+9BwMYi7wGxETBUozwjumyuOWiZT1mgF
DK54LPufcrzTcPxdVozvqRshzOpN/dzHUI+2cRN/vcqOhKBBLbyl5Vs8hzSyIxrA4CZDG4nMWtqp
OZPFgFqgBgxMLd834+x1gP4hheJM3bgTaMidQ/ojz2Spk1t7aqtkbXGRl9+6qaqgPhHDs4P2GO9E
L2TcE2MjjHm+ykZjNQoCYcP00hhfWjT41euLuCWHG9A3cpjcK7ZJVcg1to3cGgEN6BSwjgS/Z+sT
cSLBdTIbuSTQRwgQXejfN7Y4hbM6Ng0CevSr/WIATz319QgokJ2HEsy8+9+AwvjJ0kYqE7KkMTRi
lcC1aZ5OuQXS2ywYXUr+OQmRQLjxdyOMcTdrIgjuNpZUqvXK7yvcwOtM1QTmKJLC+BsYf/NwAfKH
iz4Ip9e/KJMvsHeRBMa/rBSF8SyHhBQNcEfbz15iL3NrdEeWN/EeXX1C4h++R/8xDjZ9SbQ8K8qQ
enS65E6TxVe9PSxOKMuGaypNflTsggSX1RRoyWY0Eri8x55qGbefVv0kfWg+42wNbAbTmb0VWzJO
e2mxvWEYTlmXCJqVBD7Fpi0oCcpaueD+NJIrSd3Lxn7O/pu1mXQVN25bqdWaybRzz7Se0vWaZN7l
XRDtPBMW8PzXRmqJsCDbgJNab5MlWPVsF/b7ZhC9K3HP4M2OMMHA0MpOwrwRdAmPqvQ6yIdxPsVy
BViy/TIcc9GrNh8KZiOQDQhRX8+oX/1upQYh8O9khkSO9IxWIjSNJLdtoB8ur6jIrpn4IBlAFKx7
rGhV3WTp3SQLwoNoFZnoUCdNZDYtjI5Od4LV50DBesTvJgI12C77Nidr1lEMpxWkxvOtLe0vLxN/
avu8Oey84wgalrru4P/2XjkmHcjGop2c7jQvOcw72csxtp349kE07kGN7N2FeiOWOXcBeFuHoQqb
WOMnFDedobo3E1fNRS1X/JmPjSCaAGw8lySZkcca4k8N6EDvDSQWtNfFAZWqDtU4Hf9Tg8gN1Bt6
CngJp0f5QAT0IFKWiR4DiCDjkd4YwsILtbvBtgHK/KMkonIVzyYNGa+sKFXpssY2zpkZZZui4Czy
MdmTk3ZYfMUTP+dyJ5+2chh9NLssZzy14RYcgaAuPA4BhlcXr/Mw6r9rnfyYPumfLtspL8ZvRTIB
0lRrZS07BaAPy402HqTiFC+CMohIBBMXJWtQwIKDlx1gF3TTUa69SDTJwvPmrRZMJMT4U6PpedO5
GfBfmvpTvgp04F5DthKYsFcSQGRXIELHNUT16QScfFfuZ9dy6KBM6opGi/kKgRpRQW2M8lf+7V2z
oaDjkCaWcv7ZLH9Mg+Bo554doFD9I4CJE+ssw55jJJO60+TOsqN0nAWg0dSbwQMduVe7y0k4vci7
FGyFMjGjjXvFVsD4gnbyMLBax/TXvY3G03oF2CMogD80S78VyDhUYZhFU2m47dTtYYmPqSY7pC4F
V1S+fZ+XknGhsbGqGhwsaA21P8vxHpSPrikUIjIIxon6QRvsPsd+jcV1a5/AdC3QQmgRjA9Js7U0
VobN6b3G9Cg2S/QkPZsv+XPyqfLqIKWIcx8iq9zuEONXw5yUtrmg/Ue/JX62z+610pUfe+Bw4IHq
2jCd4vPlgMe9s20lMglGP6Do3EVvRjh7bw85u+X2rfizz91Z4GeCbWOnL/W20LsywclhKle1eZ82
gsYZkTYsAk0lVTpZEgRXcvsbw04C+48aYBfdj41ibJbu7cdsznxrnitVt2DpKVHuGis+gUz1VipE
VW2+Q9m2beEqb2I84e/gBy4xXTJGiOnqu7T4YRpOXjwIrICXOhioFfy/DPZKqHfgC14z+BMtK9F4
jtFHgpfRwtEeF3/AMFtCO8/U2qkUUWpIYyubo21lM8G9noFONQ6y4kr7FdSVtNgtH363RNtCmBvB
YrL3RFuPwkWnfRUmLgaD5SnjPcEhKVhOrp0DMMyULZySNou4VQ4U1okuJ5jOaaP3gMRdvekN758j
EjisQn5M7h4qqgkCedmS0YX2t530bRzGjYIn4Nmnb6TgtwGb71MF1CDpadxR9FcbWecn0TgD3+c2
cun+btwAE9WREuUpYpZDsYtjdwW3nQZAGBVvByLGLe5FAo9uf7RkDs21t5RSoVAt46tpHtJPFPw5
2ml309fh1b6fQIYI5kwxNjJ3R+F9pmVa4IxlJ9abzIzzHBMjbjmfcvWQqv5lk6HHyTsnOH+fjYyD
UawdxvaQ4bQVerCq1XaSMO6udSm9tpboa0W62bsskusKG5GMvUSRlETWgpXszafKduvixxyL8kSR
DMY20tFa8zihKXxP2ZdpX07qk9Cl3LQWSrz+/zYlKxLLGEnWkBbdxlhN3frWh58q5afePF1ePX4K
vFk+ajEbsw97Kc9Ji7Dcf0keFBcI1kf9BkDLZqB4/bV99xFEKWMjj+q8lWdOKV4zIM+qWpfID2qk
oQnNJ8rjZcVEa8ekVuijahKSQs5AghnkjYsv18FlEf8SMv54EzuBMPblqOZvSHS42IE9bxcdKUMR
Ws/8/wFolnvAbFaOSarmMW3jrEU0/t1+3D1ZXpc6erDu0qM+CSEmhNoxB7Y51EohJb+j/1HZ5eiN
WW/Me82X9x8bMdyYBTuYoIVdZIN6U8Gb9/DTnOUvWd2IjjPBArKtYUtX2ENk1cobMIIB5jT9pgRq
NAFxxrI3PvJwC74PWZdNxQZiAGPoiZ7pqa7iHKun02gcQeR72fq4oXzzfcbA1dXKRzJgxUwzc6rm
SycLAiu3PrIRwFwd2inpUqOcQWhyxEHsj3sSNAeA1woeoPkRaCOHsWsrgWWnMur4M3EWML8AWwEz
ROjk8Kv2ANBmP/JFxOn0k++OqY1IxrR7uzKMOqywN2BoV7MnJX5a1YO9Xi/Zfd/9t41ix9fCLAHt
5Ew3ijyn6iEcRGGIG+rO2rBwvHKTaUaioIpRA6bZOta+Cl7l9aHG4Ol0ZfnVre2J5ssExseOs3VL
hkblBDo1TbJDD4lr5IJV43bCbvyHbVHui4iMNq4m8Nb20D5WgbkLB9ortysDVB4vO5NoCZlTsGwS
C0iO0GdSRqcrg3SUHFuEcShaNCYiaI2lK1KGTCXNX+TudhBByf7LkgH4Em84qkbePG1ztjZrUg2j
jJAzgR7yLYU9KQcKJIYEVnTd4StzlsWsWFKksi3ZOnGnGiS/iG84/lI/czNtRxGk4p0QMoAGtPdO
e5bILF8dmUqWAGTGTSKnmPdrfdfc6pPImWi6eEkKE1bLMgsNCW2FqGZlN6oXHWvMtVL8UHEdi3/C
4g7wz34xETaL1XxeNcjKAVVPLzuxH11rj3bQB/adqKxOP3ZJMSbMLlGlzLOBcF5bGoCHJnep9NDp
isxTw7Q8DKkwLnFNBNhRGDEwTQUtr/hFW3Nsyrav6byUvZcGpz4oO+C2XWdBu7izjgSz3MXHMt1d
9mSumhrwuECFS2SLHU3O1K6tu6JBV1aOJ7P8qllKZzG6oFoapzJe/pMwNrQX3WpmyoCnimbZtep+
gkhr8MLBdqyPHZNnxdgo35sagS5YzTz36eyRjtLdXkP+1xpgbABax61ooJcbFDcSaT612T8znnt9
oOXqVdtp1ZXcHrRQcPgLdosN8vNq6hk4ljp3KlNHAUqppO+r/lGX7mfRrD83fGy0YQJWBprXNI/R
t1nNVrQ6kxlZbl2aoY+ZNPVhDFdRYy/f/P9Yos7Eq8buSdUCicot0H8o38ui9k3R9jCRKizrqh9p
D5U0nhTtvom+LaF/2b5FIpgA1ddRNEkmtqeJrxMQkPRfxNhJIhNg4lI/G82Yy7RC7a+o+FQ3tR/e
RdfxZ3REu/avfIcyiHqXfL6sGT/2bsyBSQG1ZpLivMKVPr0ar4ZgRisT2Mfx8vNWd5EfLovj24IJ
oEBD0WyFvSkqkwJIBqqkUj9b42Mv6rjgb9T5+8wizvVqzlHYIqGdW0dvHteIOOCCE2RJIi3YNbNQ
KxwSlDjL7otZ3K3T7vIqcbXAzA5AJWzLxMjC3wFnTXMCSjRYNDH2SXZXzi9EOB9Eg9a7Y9CwNCJr
YLPS3kjMtkENdBygz0ZNpduBzgpDTwbQ8XzLQZvonnytvcsace9QG2mMj64aWeXRhrQUF411/kxC
P439YsT7uu1I0Zd2+nRZIHcJTWJpBsBXYQ9MyWjW9MhYYxjCUP6U58idV8Aa/rgs481a363hRgi1
k80atrGxlnqDfdKd+kpxUbt8Mr5SCDcA5VLAmdYBg9WxM53KFFggdz1RvCSYi7bBd89Y4EKUulEK
XArSQ4+3LGkXHaQgPwoPW+5hcZbDIhJZi6I0pVqgjhmQL0buGKgG159bIOLVz9kP+gqj3dgHEawb
f/P+aMeCFGkKsPINCflglx0oAtjUHlKk15d3762U8n73zlKoh2x2b4lKEuoS8ujJJZgFSe6LZzpt
RW/4Yek0lRPv86MeLB6l+LGeRJGXGscl8YyFNmpjT1qFPLQK7yr7IRYRnfEju6UAtlQ1VMViG5iH
ZSxUhVb+JGR+R4pkWFxjMhi6zS5tOpJFrcX8Coal6zYAc030kzBxC2SYpj1V8PLsF1Jb4B0MeHM3
ehAB0H5mdH18vbyF/6LiWSATVuSE2HlKIHA6LjvJIU4E3L/iirIrxkcRVjDXKjfaMUlAl+bTMMYQ
RqQXWfFLBMw2/ciL6kYGc35p3ZLazYw9U7KbVfcrEQsKvwlnI4AJHE03TkVBjUK7/v2iGnvWp+UH
CUbMhsCbH/Ivl/eIa+ZngexTpNwP4RonWLWm/AEk7OT18udFJsB2oiZRMQJ0Fd/PD+Ud9V2Kgd46
dNbBPoh8ihsON8owIcMqBmJnVJmyva7Ggxp+zrqbSfjeyL17W7asGCqRbTAI/h2ZQCVgpG1iEFAb
z+AbywBB2tIC7a66FXXM/4tBnGUxZ9gylUWqRoi16+vyhthXXJff88/tjrhQ8z6MHFFTFj9M2GBg
UBRLs4BY9Ld6ldEvfYMhYVS0huf+gOeCXbu3v1F8pMJHuVt5uGwj3F3byGN2TZlzvddpd5MR7ox8
HxqHutp1HwESMTZSmE2rcwPPEjXKt+pUHgzZCkIzvGvswb2sDNefNmKY/bL6pK6MdEK20Yc3ndpL
gW2q8+G/CWECeTiYkx1KKl4hqmAJj2MkeEjkhtKNEkzcHiS57EoF6ctYfc20m7h9jVMB6Aa/42cj
gwnXmUyiEnz3HR70KBSzfqKJ2eyGrxjtR5lg/0t4/FE7eneibyQywbuNxxKHArRSH9ur5NRcy3c5
6H0xeUVhkdUf/22PmEiuNoVpZzMMoSoDYjeOLIu6YEWOyr5i59pQJBEq6rgj0NO8Ac5LDR6h4Y1j
IndHwXHOtwrdssGTZRnIIP6OC+NqLQtJBs3V0n2ie+F4MkeBYfOPC0yB/yODiQW5rEu1VHZI1UFo
UKBSK+3KPTm+wWW5q+A0/xcbPEtjYkKrDxLA5ybNtUvHfqwPxCMO+INcDORRy7ifvMovg1iEGM+P
EWexTIxYkykelymHkmn1dSTrzWyNzmXr+xfbOMtgQkSpVnmM/hRUrJA90/7K2Ne+9o7haBTr/GNE
DYZtq6qmqIpmsvCRUZu1WW0VGkD1Rrwyx25ytA6Qdzsc4qNo+IBviWdhjCcXbTSO8gBhSx8dZLzC
de3klNPHjPEshnFhTE0uRWzYKPkY+9Ezjtk+2tm7KDxOnoyeRBGUukArlly3TLrYwGOmhqi+OAp6
LNdpdTpVBILPP27/aMU2LhUWKRYSQiu7y3+UneVWUuaGUnoaskgAyPsvDnaWxbhzqpSSJa1wsNR2
utaxAgXM49WT4SVXMq4fWEY6YP2hNPBsixrj1gBAU6VVwUKW3bUcqs5YBX38tPSC8CFaSMaNW4n0
eaOXmhuHx2i+NwrLjV5z6WOJy3kNGU/OVtNADzu0WcbxlMypK+nSaRLeR0XWx5z5Yx4ZWauNeB8r
gsh0cvm+0UQOxU2cNxvDnPlWH+fmEs9Q5UjZXyHoikLdJIDwFtUo6KfeH/bnVWNCRF6HwA9vCNK9
whydov4OhqSTUZUnGdypSDYF6Qw/pJ/FMaGiXOa+LRcY+jAUt/3Qf8/6j3X+nVePfcVZ5jVb9Rb2
pgRWQED20++XW3p3L/xwVwhePBR+tvRHo3fvOJIKfKIaMRYARbTRsHZztzpNrnKkjfP1KTpYTgi8
+QId02pAaf2Edx/RT2CiRxyFGPiq//8Mo/csFCd7VEcoiW/kka+CI1NgnewjzxDJ8dKCRhBHJp2n
pZ2VyqE4gN/qIHrkFJiLzoQOeSnniZCWhvoboIE4mi548ePeG01ZMfEvOO4J2xM75dZUDSHsP8yc
9Qt9OsieflOdTDZygDawPZHJ8JTaimQiyKSnUjebGSJICLaMpn/J9VxwMXlLaVm33spgIsiMmVDV
1pA61fJNVz6HukekAr3TwZSuThhiUKna5SKwO+4xtpXKBJNskrqhpJkv7blN9uveuJt6rzyhq/KW
voJP+1JyolBwleSdL1upTEzpBlsZtAVGMneTE3U6mAXxwqV+I53A8gUbx94jiFyjjZ+ssBWgxZFv
TSlKA+iBe2HX2DkBMmPqgRg9ksMQ+Hqo5e6SoNwnFVLsxaPxXxQ6BEv3ds3Y1I47RatDPDtqYPe1
3KTPnWjOvTTcLfZH2ts2m/SWh28k9aRPVmmAaYTFsV9vw3J/OSqJ9oaJFIumVph8QPOuigqMPjhm
/v2yAN65v1WASS9Wo1QB3SIj6uWovZiKr/RKIEnl02UxIs996zTfLBRQ4JSoXLElhlZfLYt5NxXt
ywiaxyqeT91qnIxpcrSGuPZq/7wsmzrKJfNjgkZD9JmgzoVcILkahttZvrFjMNHkj1r1pWyetPDL
ZXmiPWPChd3oBgH2PFRVgZuWjE4pmr/nZTfbTWNCw1jGkzyCw9LtyjvbOlQruHwzZ5A/TcKKtMB3
2Y7XIQm7tdCwb+WX+EAfYqJdvy9PBCBZiicdRJcgbnPYRjW2+1WS4tiUm6XD09nyTCGZpRv5EI14
+GwDIgL+pDtxwTLekqCNURZFX8qWCuWmfMWE/nGW81OItwPpTpL2oy5CTueWN7bKMTeTycwBuTfA
Ekc0EWT73B8kR0fBJt7XQdw4ohNZ4Nssg46ZTwrpSiQBqxmB5QP9iU1x1ceVIPn9l/MRnQFAnZYJ
bv9Y5s0yYhY7McMVB0j7GpVBDhIwAIIGy131ip4fHVMHsvM/0Frz0kNTPktlQiM4MdC8TBczv/qd
lCp3dOAnBbqkGIWRv5RnYfTvGxVlAIRJgwyfVvQvRflA7M+TMGfju9pZBpNAlWMVxibBTc94siNM
htVgSBkd+0mLdpQjpQ5ElySRUkxg7Aka7dIQGUa7EpdMz0biZeIpS344tA0Nb52qjZaGv5duWsM5
GyvcLDGVMrVOl///YIrtkvLGcOirQh7YgnOTr9pZKHN3GIkyT7UJzyZK7HRD5YQxnlmFLQZ8GzyL
YSxfn3SMzNNbc7ejY8zo33OjJwK89cKHP4tK2CKlGIsf+7pK5AYGIvff6/FZIp+kRQRNLJJB/74x
9LkrUIAFb6HbRdprE1vfa7M9FFMiihl8Yz+vHGPsxjSPpabRguGCUi/4H90YKKoAv0UHHwAOQDey
u3wqc9tBMNAJVFMi4z8sUehUTnkql7iftF560FbHGL3yoPs5mOmj3itAqvMMKGbwCNpe5ghkc7Xd
yGZSgrCz2mWSaoSPl9kvQ1Ce517oJa6i7RbAcYjjFTcD3ghkMoTaRpNSNsJUzEQPqnjfx4rTaYrT
CzmIBaqxYCboBKm7HAQBbpwAUck6UlKxKEByvx7fLuq+qNbCHUrcbCTbsBulWpEWOTZSuR+9ZWef
Grdywx+mq7xWh7fZbfTiraK6KbekvhXLhJRasspaai3yB28r92cnCTTHRotw4hsCD+GGzfMOWkxo
UatF780OJ05X/7DGUzUI/IHr6JvvM8EkxrvkOjX4fvw2kDj3ILVMXy/bPTdP3chggokZq3GImSlc
17Mrafxc6Z4kaw7m6CJVEO+5mdxGEhNO4ngAiTRNBupK+pyo5nFSykNLpJ1sLHelmnvgoTtcVo57
rVBUFUPH4NlW2atft4wEHOI4Pbtkuon12lGWb8nS3mgTucq05WFYjV3fZwJFudu2kcpsm2p2UdVK
yLVGc9+Pd4byc41+XFaMa3kbEcyuFcmcyYs6Y4JPeliWO/CJiMKhSAKzWwOJa2miSf6EPqTya/NN
Qw/FeOzhzEHlSZ51I3z24JriRikm11lDY1nRdY/kSl72zayAzEq2QHNcvqgTspJ6UQS2zy/BbSQy
Mb9VkjaxM6Qg6m17KL3uZ+GW++ELDVE4Za5zVwgCxg9RG5FM1C/KwoyLHusq37cgZQnUfez1TnYl
v/7GJheVqEQC2duhXmYAdZQRirVA9dfDeqoLp94t/uSVmH/SblpRt7pgG9nroWVJY5RgUALY/JHX
Gr3b4iAA6rX1MHbNrszMz5d9QaghE/U1U2ujJsGSasHwjTKUFW4Pec6KcWp5bx5E7TcC11CYsD9r
XTKD1RXYEPNLUhyVOnIvayQIIOylcAzDXtcNBJA8HxyjetGi70rVC4Twr4RnS2T7l1u1VUlOpaiN
J/9CjARsgL3LTwZQuswXcOLiAVU47MWr4JsboUxYsQ2p0wYauOj7EviCDtHBDlKggP0Pt08ZefC7
0sFGFhNPgKxdJLGOfUoP9K0gOdZ7OouOe3xweb+EFsjEERifZjc066fvPqhb7YfSJXgZ9mjtNN4Z
D8qHUIq3C8nEkSkHlxy4b3GaeqP3G95Cu9OAClvuhu+iW43Apdkm5iWf50EO6a7FMeCdj+gBSxrN
ka2XNO0FJ4/Au9jW5SQLB7SYVJobZZ/b9LFp/+NmsfSqzbwYaj3D7rudDtI6Pzuun9uTVYI/QQoq
P8Xr1SeBfQjyELYdMYrXae5krN8JxMHWvbwjThWoN/Thez+6kwc6jG+RKzvxfRw0os0TWadKV3x7
XzQWU42V5h88EtSAyAOGYIEu0PhacY8ZVVFooRHwvecZFshTFBWjHEw9QepNKVNq+EObXBn3tNek
CSyv+DKhSwOvoZkvek3gR8yzQOYIkJac1BFmf1zVWBypN3xVne8RAH4JNpIfvs5yqOKbpTQyPUzW
EnKm/yfViR9lBLB8Fz1+qPKjnEUxu5YDpVGTaW4CaCiNPBrdbvjI3Je5EcFkkW2RARR+hVnOqM9Z
z2nk59HPyyvG9+azFky8T8zCLOKVXgTnwanIr0JUDOG71lkAE+TVtZrDyoQOqQUeig4vjVl73Upx
MET9L1nOvDKOg37Mvct6iQyOifjoLiYdBo9QRO0fyPhcqVdZLnqT459fZ9WYEF/kmmxieANTr3N5
sA3kNXp4tGv9sZarZytvTmnVPUXacBhrkZ1zV1WVFd20bSCOs7OvQ1i2ZNVGylZK/Dy/ymsHhNBo
KwRMDQCz7cUxTtmj7FiKR6GzIyEsAL8Of/4FbCuFGZcjZm/xC4ajFVQPeBuktSfTNYMUE0G5qOGP
u58bcUzE0uaqk0ba8Be2D6P61GPkyIxfL9sMPxBvhDBRqh8yOSYKdJp95bh66n48yaB2Cp0CSUku
DMNc39uIY4KVomfSUk7wvRKF1R5wBOoseuynv/hdoN+IYILUqDd6HhEUzUbQ9CI1eLR360OL5xKV
duzK7uUFpMHikjQmXi1kapOlbDTXSj7r5RMBzKqkOGX4eFmMcJ+YoDUutTyFMrTSb0dP99EP5wIY
7ROaGA+F33wXNaSLbI8JYcmgl6S3UWcN14M8B2t2bMrDZZVEIphwpZZ5aeh2gotuc7CGB6npnTze
/zcZTLhqIsVMyxnWbSUHdH00ypU6fCTqqqCSUBGV8EzBrFRVLsbQ2diYoXotpeMCYttBEhgZf6nO
MpilSkHllbU6loqQ2FFstwxH11YFlUP6Q99b8lkIs1ZdHhVyhSqpm0FQrV5F4yd1egnVCAW+4CPb
8kcUe/83rWpJqhS5WDQDpm31h3zC9IZACL93gI6s2baGcdh3A7cFaMmtBtkKoBrcBCQmw0+5XJwO
rT9jdxVnXojVtNXPl3Wje/F+Gc9SGUdVZ7uzprcys/VZWWZ0k3oGSZzaPLV0GFfU58l/+d5oSbd1
k/7pTWZ0Db0HlVd0GnDe90c70N8OwI/VbTayGDucpjpHjwdWtCae/kheAaLtUXbqTvKtW/SA7IcP
+e95MRmb7LXOWO0WhlKkB1PZp2VQikhv+SfSHxEsG+0YlekQzli/uguQ01aWCKWW57yWrAOsA0+Z
GmGhsvoKIyTGFMHYjdRdgC/eo4hSCLqKuca+lcKYnT7JVWIhPaO9HSiW92PlzYoXllbQK8dMfojX
vaUJPIxn6luZjOmFGdrqYhn3/RVYkLs+r8udpqzU5NVfRdlOuyXT1pOmKuPrZR+jH2Z9bCuYscMy
riNVHnAfN+xun8anhJxGuTuibp+I7iM889iKYiww6ualjLUYPWHKswYcssS/rArXfzcC2KRy6LUk
iswBfGhvdZroGPoquptldCOI7sCCZWObc5NcstWIll0zabfaP3r9oViOyUy8Yn6+rJXA5lkErVLP
koKUSB9ytfOVKcJcG3GS5vNlKfy9sRULDQK6or/lTJvQV8S2umYz9qZLx9RJbf2l/0hTlgWQn39E
0J+wEaEUHc6qEmMPSaI4ioTXXtHUnEgJupQbCVmuWY0dYf8r0yuin7MuWKS30u97ZzmrwESGatJl
XB2w6xQGHqQOj9pOv7XujeMb+Y+npE73QKlBKXHxou/aB5CNLCdR6YAfK86/gtrmVs25kfJmwK9I
rcWZD4b0I9E7x6283v6Q7Z0lMcEhbJLOrgbkMFr6mTSPWgZyI8MUZGTctgALUM8KQRojW2w5CTXG
OQyBX4qUDDMqPu1PpV3t2rCjXEqKF3+jDE60hix6Ueb61kYyc2OzzcxQMwL9qni6qZLFGfThHlDG
zgecayNG/XvD+kpSCiPFsZXny00rla+kFQ1kcU1/I4JxrtZapMaqcWYVZQf4qu/5GlzWgWt0GwGM
bwF+Kc6UFJs0LaWnGH4CwDMNzAdZ5yjpbSU/XRYn2hnG0zqpk7WmQ7AIwysr3mftl3TaXxbBrUFs
7Y7xo6JOl2adodLoJzfaDqd64g3+7zl/jLN1gtu0aIsYZ8qTSu3DQYeZY+YQpaWx/FB6tNkj5oBd
o6Gw7BnmnCmfJO1Qk3vTEiDOC5RgU7w4ThPJyFQgj8i7WT428dfLm8L/vkF0E3OMGBVmVCg6ov2m
x05AdzI8K+mny9/nm/Gf77MpArAJugj48ujmriQvwvBipY+ObACIRl+Drmv8yBY4/7+Y2VkkU3sa
p4ksoRUCaedYHshVclyAwuACPQDvswl4WwUryH34A8DSP0vIJgz5WK4W8hN4KqZo4sPiUhC45Fo5
6HgWBozBdeR/BPljK5IJcJplNqFld6jSGt9JdIXRK8fsby/vHLdssxVCTWdz7BVZPHdWiSg6oWQY
HokTe3PhmO7Yov+n8qa9NApOJoExssBsrZxMfTUiCCnFmjnSYly1oSqIqzSQvUspNrvFBLpeiSq8
mEKrMPtVgSPR+toPuUOEpTze08Z29Zhgp+UWBgBUukUARDJPMQ5Y/d4+UhgQEZ04VyUV/+BEVwCt
yPhwV0xVkvYwwNgOVPtrQx4lspfDSuRY1KreLd1ZDhuLJhmzrRZe+9zsGWwy0f6NZfJT13jFwfDj
o4HHAlHCwDfCjUzGmVPAoGMgBLmXdl09R3sVaHCjY77IPlCQ0PMmKhNwj8GNOCZBCW07G9IJaXlo
npJecxQ9dspYBJYlksK4r55qVgbGXUwaIsEzBwCMjI/TKBoK5gcmFRCfKjjtAcrFmOAUgkV66S1g
z72GL/Wh9mO/B/Hu6E1v/FaYb7yWrmpRvwrvVojiJ97BTE3FWwdhzNEsSb0kIOp8S9rHA9lbnvRT
R6dAGwyiayHPPrbC2HLcVAPLcVk1kHsARcpfdniG/ml5zWsPRr4xkE+inlpOiPpLHmOPnZGYy0jx
x6b2JkxeSiHTG08ASF80dNcpOrDUGNuQojKUGhWEfGZ2ldnXzSAolXJXbCuACevTusyxnuSgIMtd
WnULJce8SYJ6N32h3ath6or6OTjmboCABWC6KGcqeAT7+yBpzRmUWzFU6uSv8/QjLL5G0/Plw4ra
FBOa/hLB5Hq6Ns/5YCdAkQrCgPK40Y70PhDBz3E1Iaoqq4qpYhCD/n1zJEqrpJEptIF0PD/p8e2y
3hijQBNe+mIYGxnMAZWAK9HUk4jCboLrj4a8dq9eD155g8rKXhgkOEH9L3HM5iixVke9iZWjkCrK
M9buJLlx7pTo3mgDSQyuLFpDZquayIpya4XAqL8qiodZ9+VWMMpNf/M7a9gsIROBjEhr7HwMAfCK
SK7a/pJ8t8d9QZ4z0Q2Av1uKCkY9QiMsi3toTeqaKj1EoRfcfOs/DD1zV/+ix5OY2Z6rmCprlko0
BXhVjGJJbeeh0WSqm6o/o/xn1PvJ8CkKUUy0/MsORa3s3RKqqk1sQoANxbbY5IU0z9HSQy973g3N
4C5W7RRK7oOFPLgsitc2agBT7I8sJiLVs9LXU46YmuQO5WFEPcm1UsfeTT6FrFR/Jr7o3OCrZ6rg
UrcQk2QmygJFpgmjCWfUZISuMXurMuy0At0HgmjL3TD0FdgEM+mmzm6YEQ2JMoM2+o1UJexzV1q/
No0HEBLPEF21+LZ4FsYi26X91Nb60Cmu9TSi2ocDP/UsrzL2emD4mKUSNTVzPXkjjzkLC0OpJrvG
IqrRtzy7XezewYuHIOsUCWEyMjtUayPVCxji4tvVfh2+daI6OTdjASyrogCd39RtFsqniBOtLzNA
DsfEa68oSV17QovLb6Csj4xEGltpTACsoqjLbR0BUA7WV8rd1e8nzPHlN7or70VnLy8J/EsaEzKs
uLXlVoNzaddy7FIQkuw692ZHAvRYF+9+TyrmrsCluafKeUVZZB+MA2dpPuMQi769PbR5wGK4HoEb
HbnWd8CDHS7L4yZNG3GMJeZhg2n+BfBws/Kz12678Ony9//Ftf5YiMZYoVrUU9bLMHXawGO4uW8d
5BQdjrQnOj32k2D9+GHjLI4JT7QbugrX/yPtupYrx5HlFzEC9OQrzfHyakk9L4y2dKD3/PqbUO+d
w0ZziAnNvuzGdsQpFVhVKJTJpBgxtHtPJp5tYmDNy62dpr1sa7YaCBcnx8XeLJP6qiUULdgRMwb9
5y77PGYBZv4sgR//wxGaiPRElvEyYI6+yJ1kYBOTMKmQqQMVFVTT2T51q7fZBQb7SRJyFa9aBHgG
QDgI8g6DX9C1MntoQhWBdyw/G8qLMnvb57b6+4asEVTQ8cLiV+vsSZeNzGQphlmUDumsvwxQMW/L
WLWChQwuULSRlcqGAqNLFXU/m98K9HCi2iUTUNtEOHSrdrCQxYWJMbKUjGJ7yaWB7XbzXdnNDsEi
6ShSaj0gGZoFGkGwCP7RU47m6X+vAfYmzcHjAWYzrNine312al/bZbsu3kWC4b/VW2QhlKm/ML5Y
i6XCAKEwZrcydxidlPZuagoKzutPq4UU9kEXUuq4tQzaQEr6U8duFLZ+U5+to+ggZvQLr74Rzf8z
C/gjS8NEo2lZuqb90UUEzlgjFSleVgmZvSrfg9vPk9MnNd4n7ePcH7btcW0N0TAW4rhgEYTtNMQE
Rt+dJpfF9WKfA68gdXU//9l51m46q58/FNtZjgba6neUxN8PtYv0GvjbYeOm9Ngp3+vgx7ZWa54M
hAJDRY1EAfciF2utIZqbIjeBXzpkTt19KUR05qvpxVICd2xJpVdERjRyLazA4nVqHXPgs+PA2FSf
MCtbDbRLcVygBZlGMhDU+lF5nHcMNUvyh/val/YKo4d7/MjpgU6I6BrmWvn3T6rn9jB2neK24ZnK
D2UvcNzVr6MYiLLgqzFMPoGuGwWzISYg5qzZKl010KijJvZ+W4nVFwge9EAIVy0VbsQ5bp8YnWUG
Vu0OEfaVf2XOxmd6lv7KvzC49X+xTcMyBt51TVUFI7iK3ovOX4dGU5LGkICWSvb5MT3Ep9QtfdAh
eqxC/KGccymNi39KjX2TNjRrvPIHX0ZYYq9U7Y498cWwWGv31lIYd5qlLOVaGUM18A0DKv8+188k
9gcldnIR2f2qeSxOkbsiGww1kzAPFbePP9U0dqROYH/r3rSQwF2MwOsNIjBP4do9mTUIrOfDpDrp
MTGcFlxaQO8RlhRW5tQNE86ksiSJKBqXzOo9MEu0HP7bgl+NTcWxna72gzRXv0liNrq4r/rctqYB
tS630J3GN04D2FbQ4jGwWnDEiv5R9BhZu66WmnGhdh4SKwpKcFHIeelo9b0FpCBQYej0MVC/haXg
unrfjPzDxWzL0gDei3Pk+QaqRLInWcN7mDXmZiDdAt7uvjiNB/pa2E6LiEjREgS54U9GZWhfhgdB
WFn18cUfwFlnlHW6PNgoohjVLgfLFq7KmwGtur8mQKeLt3bWbXUhj7PVMOgLqUuQ9GJgdMc2EKVb
w2Pb+hTb+pqgtCGQphNmxwvrUfo2rtUEL8vkEt8Sn9UpxxPQA93My92PRbC/ddN5jPZqyKosMCAt
OrKjlA+mHx9nVwcrUPiRNhA4aP7fcuCEv6vWpOaokxzCKuUUpl9Bpagagsb+arK4lME5gyIFhT0E
sE7jJu9QiWfooPJt2u7ZJVDu1ftZtNsj/GJcIlKboPcIFajVhn551LAuWgzIuaMv6OfCAwqBAwpV
5DKRCBkdZjAQX1pv8DGN44W+5Jo+w7PEipfQIlfvncVX4y65AI0GqavxhpHG23w6J+1th5ME7ok0
izrVq6pZBHwBILzRwMLOqTbq1VjWMoL0uAsfVSTC1eBq37V3GswJS9KtiD5v7abDrCXjNEY5EWu4
v5uklCctQNWhXA7woOiOiviJVo1jKYAzjilKaKyNCB7GzbzTd/JBcttTCndOECRF9dd/OL+rOtz5
Ge1MrMBGTkweWo+VA/pzfZZeWjwAyUEDW5+/HYvX3rdL7TjbMKfZ6mkDb0vkH5NuOXajeUZwU4r6
/iI5XO5DrExqYIZISFTDmfuXOvuu6Y/ghXG29REeIHe3KGYox7EKe+h30jcGhR/edLhUQZTGTtB6
nDKBRJFm3OUCAO1e0nJ8MVDnOZP9oy1ebN3LpeO2YgI75yuHpO7NuGYVczP8ahmJE4hK8iIBXHpV
57UZpX2CKGHdDYM/D5+2FRA5El8rnGTMxKLg0CDtkN8UjLlJbu0Hd4wKUtxNW326LAybh/5uo4oC
0BLnVf3EIKerA6s1xTxs2sMSdPhuIGznrlZwMNrC1hkVW8PYye+hqA372MrZzWXKDjm1yLq/xWcG
zpzgTWunBwWIUv9CU/Zh+HRuKZaz+JLGs9lHsPgaK/oMgWA+kyMmrMASJEpU126SpSjO1oMOMMOB
DS82i3GHybldVpuNY0fZvlDHT01eeNs2s2qT1xPljb40SEtD3DYum8BU9PAgqc3jtggWUDdO749X
Rd5hUHyCnSjtp6b6boCOsJgEfVeRGlzaZBpjqI0q1IjUS6w8FbpgJE2kA3cHRtkIpKEGOtQN6mvx
S6bFjlU/bR/UemRdfAym5SKvbdsxygrj3X+Jq1VuuWPb/a2f39a31lm82rBaVltYG79lU2NBwGzB
OYyCDdr9GCAcPQNMc054Ytjf9uApAPSI70Qp9WpAR8UDC4A6wZoZFwgLOTINs4PYoM2cIfuZ2CB3
L0unmgSmtx4RF5I4u5DSqC91CyGXdU+ID2iqz4bXeAqIOYJHke+uf7+FNM5K5jRQ9AJbNm78U9vn
z8M+wKpzfEkB1rZjUEuiIuyq1S/kcfaCN3RnpRTyzER2etstQVe6bZKrElS08TBjqmg6byDINPOp
r3B+pHox7FMumjVf/X2NENPUwYFlv5/owuI7RRp7msNvaesH8zkTrt6zD/xH8FkI4I6oCUFJDkxx
VtKI0DtDE7LYk/sAD7c7gvKa6IusVlythTwWSBYK0QpwAj0zuOQi7xQ/PXW4i/esWVfv+8Tb/jrr
V/BCGpdbNjONwyaBATQlKv/G3sSKs+SW0a7ZNcU7jK9+FFXF1618IZS7hI2uN7VxgorWJ8abx5oo
g+RU36SH911xP2gERrgafEGaLKu6gkopvzVS2M0g0x7fcJgOWeGb2lsgGjpZ20wBJ+tVBhcosBvX
6DJFg6HwO5/4KTbFA9PvbkLfyl31RrpR/eQkt3fxTgRCJdKOCxp5SAppZpNdU3sp6Y0pn2ZVcLGs
xtuFcpwTjP0YaOUAEflQ+kDu21sY3slS+bUpRRjt6xF3IYtzgDJoi3YGORyQghni54xqyQgSn/DD
1ZLlV+Psv29JMIw0aty6rhyspDrFmN7BNj/mZ1fr4Ew+lYg1hQkskBbIXd4rGKHfO9NdWjhZ7Kgn
1jwUxpL12HWVyqWdgyzJWWJAqnrX+foOjWuUMIY3VuaCGYp0FNkhl3l2Y9hYGiNDH071kRFyoMkG
gCEfGJLO5PWPNUPN7oWVIWbefwbov5XkR7tlQL5McgglWX+AzTekn7A8j8VY30DIVFvhPuf6I+Jq
oTaXfZhN0o09ZufQQKdZ5KqJXlr7yqqSLnEqOewrL5nNSXOCoRwBj6iX49eoDeL0E40ya7g3Wjn6
KcVSHh/yQiXf07BMDbx6gPYgiO6C729zMSlrJKrWMQLt/DS5BsBerfvpjpEpf3TAb+FKfDNSnXsg
MmT4/FKWeIb0SKqHeHrL50NUCfsMIsW4eGTqdZgkEYJtcmkLjGRAs6NquowwLdvZR2G9ePX9hplF
LJMDcMLgV43KpCwsuU4R/0JfOzGGbzyMqSfdsBGaSlB7ZF75p0H/LYzfOwKEP7Vs9ljEkpanYDtU
pTtjPCmYEW/PkvVj20jWvfYqjTNmI5yUBuVpPHzKQzBj1goFaiMSxYZ1J71K4Sxx7Ae5sztYYnJh
LKwqMHwYgnR6aY5oDwmx0tn33zpC7kpUgkqdAc+AmJC8GjVg5qWf26f2D7fUVSHOAsuijMoixEeS
DmjuMt/qD+Q4Ri5jWhBPz4q+Evv3RVaIRbQYMyC4FEnl6sZD1nhDI2iKiERwV2EIFhYV6KAoHNDi
FMv0ZGUoyFEh2OS6715PjrsKuyhRAWqJb8PIDg039lvUQn6xWtveKAJoWJWGZQRgQGgyG5TgDi5u
Q03tEZWSCwpmICQPT5JPf+I5tTM/i67A1SNcCOOOUGsrM+pAAeyq8+zZ0xmlF6/6AFi+gb34vzXi
zk/JQUQZdagkyNKpRL9zym46TdA6FinCJQ4WLadoAuWwa0/3xuCn+jfjQ3WjhRpcthDg4ZG1A/sw
82sOAObebp63fXQ1CFwl8InBrMdTKdmYRKyNbyk450WWvBqnsY4COGnsumB97XfTilCH76hc42Uo
J6GT1qVLohGfQz4bKZoClXboQ0NQYl79MAuZXBzFepc8FhNOzWxOZb8b5ZMiesmsi9CA3wOqezCc
cB8m18eqnFgzBaVSLJCdlUjyVen79rdhRvpHgEZR4H9C+G/Tm0FEMSSKWyfUj3YS7eYmdIJuvDHq
/BTPqrctbj1cL+Rx32qM6hA0Cdmvdh67v4PvlffrUR2482eBtFXLW0jjvlKeIVLPbNOqD8FawJrn
kjuUjoWZROQoBpocmGb6iMsuZHJXntywdbkBn83Eqzr4WTXH1H4W6LV6iy9kML0Xt5BC6yDo7JRB
9ha3+U66ldzwkl1m7CcD481thft4q9HbwPKBzqC+LH79CiggyqC/uzCqb6Bh2LWv5g3L8sgBTKQi
9VYtH5gSlswYpgjfGNUiNZWCEDdT+RZbLsOWYG80zHYmX2dUYFBt/FruJVEzfc1YbFnHcCKQzICw
yPmblPQYHkO/1rVSp/W0n7/YJgwvUPGESQ7kTMUHK5D5Dmu0+JBR1iiBkb7PHj3G020lQtYV/T7n
bgap6l5O7dqVydNY3OfDRzyMLd1gbg/Doyo/wyyZda+NkYEHQOEkCl4A1Yl67UF5Vu7kE23QPpoO
H8DNMJYyuUuxbWGmpDMxAjRVbq5Rj6qDs+1ha2FxKYKzBaUprGw2zQHtKQmLUaWjN2e1fKrMwCnn
T9uy1r/R30fIU4EAEVJujDGoXQp2RvNFI1+3f3+1zLdQhq+6ZXkv23aBkanhpJwYEWNCHO05vJgA
pp4Og+mQx22J7HT4S2UpkEWThVUngan3KpVqbFKy3cP2EB+jQ72vBK0ioWJcqM2KPAzKGpcwA4Vk
OSXeu0flKbllNSq6N5+31Vot0i71Yl9yoZeZWWkpA/YGPYhuAMJ3h7ZA8lWTPfbaTW7U47Y8kWGw
MLkQp8hTN5Y27HyITpV1nIVsQiIBXJocyHka5TEeM8p+8BWf7krscLROeRh27xzTqWuEjii6i4yD
S5t1SrGCyIQmKCo2+3Q/7GYf2Hb77cNbzTSWH4uLEmMTJG2OtpjbnMJbNh1SuNpxeJs81r8R7fyL
TpKLF1FhRrXSII1KbQ9McYZovWwtxV0ow6dpmmkNgTnBhQG16YRh4kg0AkZa3Z/nsMamjWi2Zu0G
Xsrj7o0We/+0HmB6kf4I9giv1zRH7Trvv30jvi6WlOUwtjb2yEdsNT6xx3u2z0Gpvpt2bNtw1l2B
QMF34mtjQ5nSPMBhum3ndLXDIBwjN0E5rjxb1fF9pMxTPwuEsnC3EQ5t9kct/LhNq7lN9Zg9tNng
NAb4j8rRcCog19K9CNZFcHPZXNBIK1MySYEvZ5jzJTDOhfliYFGlrGOPlP62ZqLT5OJHGNphhYk5
xQ3pKe0fcl1QCVntwS3NkIsVEXrOVtLCh+kxtTzNL/bgyIodoF7o2IyeRJgaogvF5mLGjK1yI1BQ
eokukxseWO8Ii+yvrc/azLYnSmSE8riwATjWWB9ZhFcwwM96VSB3B+gPG27EhfJD1Nbe9mo0/n43
xHGydcPqcZxBeoqKQ9rtxWz12zah8TO2smFLYBpApBrtm/LIiDfmzKk8fDWJAuTlfZzIl3bbhihS
jEs4xrjr9ARr0m4w+EPwVzuidvZlW4TgW2l/rHvTPuvnECEe7Es77SfTLHXDzs2OBXj3lMwRYVCv
tjeu1o9p/t8/F1aj2zlopMGtfAltbnCzRDvlyC4Br/Wze0a6F/j5t209RUfJ/n0RrEq11NRqxPU8
5p8V7dawb0gmeCGLTIQLG4aFJ2YmMRHyi67fdIYg/RSpwEeNWI/LaoI15EF7ExB60bIRGxeit9Xq
zM3y+3DRYrD7rKsxcgXvrY9FeAeecZeRh7BZ+TZHUoj/mp1yLxq6EZ0fFzVsShUtSpklJrANxbif
UxFfmiDygvuRMwM9zRta4BuZd+9XJKCn6Jk9GOKdKI0XqPP+pywsDmvCbUkVfC7N9HBbzdbLtkUL
deGiQ90SO9LojHlagPuoGCCPQVMMihdWLJGCw7Y0kTbcm2SoRw0kRyhGDvTQdQ9lIYhDq8YNABys
smFs3OTneDKdNA1l6bOq/QR8bUmfzFIgYj3wLGRwDtoFZJylFO+3FlWz+CDv2AZR6iYv4fMvTJLm
LJzzX02SFjI5p41TPLmDPFJcXE859grGA8H8p+nIJ5YJqp+JKLcQCeS8t1fDttFZ85hlZWzRJThq
HmWwdFhjEF1Qq1nZQjvOZTHY0NgDc6cweaKYjxta4hh165WVdYrsyvuADV6l8Y1LzQjm0DZQlAkD
sgtpvu+lj1j5QgL3PrCalCTUQH0kjbvEo115oHoRfuRWXwjh/LbJIzTnB6gxFPdGf2jmezFbBnPH
P3LzhQzOXa3ESgzMnaDo91d7YRU/43Psdt748osATfSuWs8iFvJY+FgEOy2ZEruckfF1mV8fOzx/
MXEPos1ftRjdU59EeFMib+YREXtqEpQZJ6QNkJj66LsRABqB4Ko4AqF3Rz9pmZN+xcr+thGuP8AX
qnJRRAtsatEA7hxdsOCCOhDb29EfJi/7Fw9woTQufoDbdk6lHDErAVWw+toGeyMIHc06xOQt02A5
B6veSSHqGY1golj4TblIomr21NIZrwa0oPft8ztpn4vtQHWPsVsPvJlCKxLELp0LJ11ZpDmqKHjk
6Q4Dm8El4KsP0657xtz8x/KN64c0uFxAT4NCD0z44Vwfh/AUpwI/Z4aw4YMGF0wyfW7LKsD5DXXn
FiUgh2bZx66xk/WCiuHq5bzQhIsoaj7KPRlZzM/PmfStFaFoikzB4MKJKZd9OI6wwugiPXUvbF9N
8vOzGbmTh//TF6WC/yBQt010LRRFfv/3RTzpjanDBg+KxwzdXPXoXebKISwvOhRP2I57LD90tVzl
cfErbczeHFhDobXCOyyo+O2k+h8KHFcZ3BNENUcwIOeQkYDSwz6HWGsfdsXzL1YrkS+t51NXYVyU
auQo6OQEB2hEb5lSObH+kkciCFKREC44oXNtZtS2arfXHqlxJLR3bNHW2LptXxXholCZYxE0lHFq
87wLMfDafsh3rr/PxRy7JclYNjI6t/3gWJ3tNCIARoEGPA6nPs59TgZoYPev7+WqD40o2srfOvCT
AlafouOms3EKdIDfGHIl2ybVKdZJWQk/9GZR53Q9tl0lchGHpmFVyQMiDpmVDKNq9DRroR8lIDOb
i1bgnP9wCV6lceGHtEWSV+wEdcfYz17jJkDpsi4FShRiPBxR7OE5cefaoLE6wCKGE0X1qmHdkNcY
vhodMEN7FlU21zheMG581Y6LC/lQN7HJ3tsUcMiVG3nxnkHCppC1HYFEH42LCXpv1lPX4hhJcT+E
z2oOjoj5bIyCjrPI3rmooNZybhoaFrcT61ikX9PmaVsN4QfiQoIa9qOVmDgw3bHv2uNQOYVro3o0
Ugfw/OBmML8LJIpOjgsSSWyTztBGJpFNeQGly9fQRL3Vjs03c491sd10gI9R0WbzemsOm4RYKgCI
q8b3OEdKug6D8bVr3RhAg5pf4/3w7XXwuiPopr3OGQVJ3/q3u8rj/JoANUTTE8gLysK3Bv2gBpbg
jbVet1joxHkzxpX1eDQHFEb2sPcH4Fu56XG4hC5wsj/2Gr7qw/Rd5BFktCc7LQ0ZNRIVz31sq+Ei
2eunAvlr+rX9LLAT9qf/mfJdxXGu3GiB0c3sc6GC0TspetI2FlyNO8sB2trNB/tzi6PkPHrqAykt
ZNhlTy55epLmt22FRObAufJgo1s2dbhYpgLrxp2fVc/bAtYziOuBca5Mo7I18HTE3WgeqnHfKydd
2m+L+IeH4lUG57yEAltlZAhGmuFVXyTnHUP13na1p6kD9wHbIAyFQ/wCxfjOJiX2mFQlswT7drR3
jfZIEoGvikRw74s6jCn2zqEXtuyctnnNpntLF3Fki4RwASHtgcRoV9Ajb/qdnORuMyt7PRVegux3
NjyH72AmjZFJuo0XhnHDdrbkg/6oOeae4HnxLzCfRFpxYaFIknEcM2glY77VjR/Zg6ZwU7f4JqUO
TMLTDnQvCa7fVWdSDcVCGGd8BJwzgTXayEGehbHksH5Rteg5mURcwasigI+uAw5MBnsWF1qJJdVt
kwESTI0fdf0MyqdtX1r/fYbyDlwuReUTzVFRMtJQTXGr+SawfC359N9+n7M2lVpB0xgdKnzTpyH9
axbV91a/u3b9+7nzqYdAlaQId4ClVD7pwn2XK7ukLo7barCI8ocxL8Rw5pVNwWD2DNyInPpjfKoP
8kn2o5MuEMMMZksM03ZxuaVzZzd5hyR8BPpvU+xpPzkB0A5RyRgygazVDGihEnfTyGmuJjSFZQXW
6xC7cz+6GHhuI8E8vegDcT7SEgymKRQFWNW+6aKjEubO9KH32EIV7s4Ji1iVqA0jG6wLTKAX4aKJ
nIRZx+Kz5HNYTVGuY8zT/qIaz5Htb1vX+nPoqoDKFa7yFgQJ8YTibtB7vxjKJPxPl3QImGz0rRe9
8wUaqdxNE05DF6YVKmVl/Kka3zRddEWv5k0LjTi/n7M+bXISyP9DQ2LQoDGABUYg4BY725P/m5Xx
gEGTWVRl3MGY0Q0CgaetRU5XTBRbwlPtCj6WSDUuFpS1auYkYdnHzQSMaTCretbRetYcloSWn0Qd
GaFxcEGhaiVs3BMYh4Ti//uIsYRrzbzpsTckrqGuv8V0VTM0gJ/a4EP93dhjUmYhAXIWisTzLj5U
ezAOeqPLEt76X5DQrD8eFvI456Ja3QaWBee1GVRyvkv3RY7ng31KToErf//Ix7tK40vEVVobQ5Vi
Qz45BnvZkZ1s/w2wE3v332AOrnrZQhjnZY2kdEpmWrIbhjez8TAIG/urOdZCAOdl2B0CcBvFa2E4
mW9s2h2swk4MBMXuTvw0WY3kC2HcVQtQcDnK8XZwpZj4miR5UgwC44+VIBdiOPfKosJuQ/AnuG17
AuavG2s/QS8lcGLRl+F8Sh9LpQ0DhCe1eRvbL5IIYXrdaRdacLerVodSr5oVexJP1GH8f8aliJ3R
B+MzBrQUwbNYpA93y5JWMlvdgtNOGGW3tROVPzIKs9CHiwpd0WPYhuWhCg2dMD4H5mHbM0XWxYUB
YzAAVSVDA0zNewEWbWizN1KBFqs5z1ULnjRCsYLOTGtooc9Zghq3cep0iuqSYh8w6eNva8T+4j+S
uYUwzvvjsKhIkWJmNL/8Gi5nzQ7QQgkOTmRqJhcEIqWao67s2RLKCCy77ibwrEv+MvuAphS22Nbr
VwutuCgwRdZcFb0uu8XPzs/vWeU2w2akPz5gs8wjhzYU0vYITMPkIoJZ5GML8nT0Z+XCm43OVaV2
12HSbPt7rSbfC824mDDWCSUh0lUYB+bl8tCdJVdJd1b8WAexsy1L+NH4+EAKgElX0Gk62W/AKD4B
pPLQYkIa85S65IiaRyLduPigpWo3BhVsBH2drP5ErNax01Ote6NcCVQTieIiRdFizdEOYCBlcKfE
wPFvPaJ8GZQCQ+Cf/+MpckGj60YipwzosPrZA6642uev5l+dFx0Yw/2HXvtX++DXX6pAq+rQwhna
AXWGoXaU+mlbH0EU52vDYZh2etrWvVtV3yf1uy2isBY4ksVFCrtA620CTQHM+lAOqG5jZ6wRZOKi
fM7iAoQRJ1WR/ULfRig4ADX/zCgMGXKdIiLlEdiaxUUGqxwsrQTYmzs2B9I9d9ZTNOx6nbjYqRVk
DOtFx8Xn58JDbygxloPZE4N4ykNn4qE2AT2k2NtuMZxN7PICcKvcizbERZHC4iIFiGWUgU4wu+kk
A+Ge5eOYxGEsR9OBul0ocF/h9+NCRdCV5hymkAfGnh2jB+qQ/p9m951VaRLE3FWLNAh2NcGUopt8
kbBAeT2nDP57MtqdooQuQIT3RSn6eCIxnJ2kaRklZYW6CsaLPKAfOZOa3ei2ddz233Ux2C1U0NkB
eAB347dGGjRFBm0ywxn6m5IcrUhQIl4NEWDX+n8RnAs3Q6bM+mzh6xS1lxLDKYL9thLrD8CFCM6B
xynL2tbEGBbFSGXso8V9kL6QOxuViHwfaZ4InmDdwhcCua9TgbEnb9QAuy4eYXzCAAICqyUmzfC+
/SRct2J//h9p2UIa58dzZ8HkKDZrMBP4pT7Kjv7KgEU0p/ejzBHjs4mMgvPfHN2jBiP5uKN64xgN
1a6gzfd0Fs2lisRwbgtW3HZKLRhGRfdy86OqbjqgNAtMg1nX1tlxd3tdhkNTtDi7YnJIBmAbRrNq
eMpwHv1/gxAkUoq73ytLouD6NaFUeR9j49Q6tt2zQCfmlBs68W+Cuagmo5lR3FPvGHB+eoo/MWBh
6ZTtTEF8EFm6yQUIaTYHGVs0LJYbJzY63DrppTqyhlXgWoKvJQgV/LuAZsjtrAjvj2hIm9eSJNWb
GtSp4L5gn/zP4zMVgl17S9F5TpQ+z4qamDi+sbjJ8tAZ5S/UfjJHR//0IRAnrLb/vyy+TDpleiRn
IBnBDGzvsZ1MYDK8dZ7sJ35yI5r2X7/wF9K4jyVLJU0p68b1OwX4ZOahvGNbVjHmEtLvhdeD6lz0
yf7BQK4acuFd6dqaDar8Kr7pSGgBBUjPHVY0sHiKBRfBx/uHWH+Vx8V6kk1UssFehc0QbJ66+lfJ
R0sVnMkMZal7zV63nW3dJK/iuEivZZKl5S1KmWORqPtKqj+PkiXvtoWwoLBhkSoX4DEAWgY2YYka
zZC6FCV1hy61TkoMCvRkqu40pR68oonwSga12UcqMQur4cI97u2x1CI0IlvrsTfeVBGw4npIvB4h
H+fzWC9GFb8fyJ/j5s5MjlUlyADYn7h1gFyUbzowDKK2V7tD+pqgxI0R1PQlwFDO9ncSacIFdzUd
53lWWFLWXFrzlJSxP5vCeRvWOtlQhkebticyWKmKzt2vFf/+kB5/TdCJntgCdXiEYb2mwJXVsOxU
p7vKPFvmnTIILFsUHni09WJKJ3ANwV1rcEwQoMTEgEpEcZ7RP1uZ86E1TBP83JoOGFSgjeBsF30v
rSmtScF/3Kq9aEBwaU9yKRgtW68nLWRwxhbo2KrKc8zmYXewc7QHxgIUeanbmZiZY28OE2Coont4
9VsthHKmVyZKUWt1jNJcu38HZPDKXegDOBns0/tfK7RCRMDVvPNvmTa/0zoDD7XE9DgbgAb3NKPH
2eu3tW9hwq3cU3f8vO1dq6HWIsAN0EygsPHrrUSdKiuOYtnV5GepqJ04eN4WsP5QtHDpIz+XMT7A
HaLSZUUnMTb6wZ3cyWf4nco9S9pTIaPh+kTlVRbvxWUeaFMIbB+0beYLw2KgzrST9uQgmqhkf/Qf
4WIhiLv0+1wmisTqcgyevAF73bB7v3sFIXbVABdiuHseDMxdbRZockyZl8X3oM8YdBGW52piu5DB
3e0ISPKsMZ7YVvYY405wrz/WGYigGMVb+nXbGtbN7W9j0LibnWS4clUVxiANT+X0tU8F1+p6prLQ
hp3oIhZhe3RMuwrZ2Pj2q9RnP6Lw8la/sCZocw4F+rDQtmUH3DXeVq1qpj1ad6l1q8g3sWl7dX6f
jA8guxDk6ULVuDAbVk0DFjmTDUMHAbYjADnoA5kIfHVY5y92tNyJ2uWrN/ziMLmgK2dxqM4xvlam
Yb0PjDd26DX2oUsetq1iPbovBHExoq6HuqhqvEEGd971d9kjQ72kgPdtMpc4EWjXRIsmAkPkVwpp
NbXpzEYpqJk6efFaiEYnBK6rcxFCN+o5mXScXaMc++Z2aI4BSqmCc1u9LK7npnPxQSZdpasBtBiA
CYPF1kP6Q/sMhRiXGjlIuRiBjv3ihsHzg2Z0HtN4nsyO7fsx3k52B5c1iOMYVTew2vxtDUWfiYsX
sqkmRjZDQbPQb6VpPIb187YE0XfiAkagJLbcYOLNLVVfmh861bNbgQjBZaFzQUKmER4CGRyX5Zb6
wTqy3FI5f6xktbAGLkCMsqaENVIxt9Gd5FnBAkPhKomXnxtv8srQIV//s0guQvS0m2xMn/1PpIRB
iTD17MYZT52nu13uxDsh/IzI6Llggc5eq48BUsGWutkLu7JCP3OtHhO371Rj5b7+EHza9WT5cRCz
7/EcDXOMJ9q3c+lhZwxtv9gNFfmN2oXoRhb4GF8ftua6a4wCtZL0xdrHjMbgZHmkAtoIGyY0RMV1
gY8ZXBCxyGDaeYMstxg9O7g0InIpwS3C7xB2dCwk04APl/bsVgQLrNKxTs/gm3K2XZkZ20ZsMrhg
oVDSY2sBfatwuERD4JAhdPPkpai+NuElmoTbV6LvxIWOEstXmlYjOxs7h+1ejYc+c4DV/I52Y3va
47Z6glzD4MOIOsxRlbDtl5b6UYX1wXS4JeQHHZ2QiK6v9TfkwuS5YKKHCXqXyggvA0Jm46S+ddSx
VvbvgINWTRDMt2jxgDYZvMm/Z20kKVWjZPuEBd0bJHSwfiywjXV9FiK40xumUAtJi6Kg9tfk1keW
YIyPbKSr8CJfxKy3nqstpHGnF1lmWpAeT2Ljr8GXnMiNT/GP4Rt7xbG5dvv7tmmsuthCHBeGLTls
TNWEizVB5YTS6yDL6Pjc2KIx8NXLciGHC72Yr6hNNUfNrDDPHf0CciS9E+WCq7flVQaP1BIndZZ3
KZ5WbE5F3dX3kuXI1qPyo3Dbg3ozeMQbAYuMwvszlgSEGYfIUN7fs4sXBHgxlXpk1eMkdsJbZinW
kZEbSA//ipZn1asX6rIgsxBXqVk6Fay0Ori9DYraAOM4u/FseVbuYDyHeN1dBVyD7E40RC74lu8m
vBA8z0MamSHKd818NIpHrXueC6HXrT4uF9pxITnUg1lvRnS1dKf3wjN7kqt7tnqjgA902wdWo/9C
FBdDQJ+M2d4EPpBE9qDuhtDSmz0Itol+VFo7zf2ORmFzJjWxTTcrhlbIRbB6Hyz+Ai7E2NVc952M
xMSMsFzSX/CW/izfjm79Bfide2HuJRLHxRgyV6FGJRiq/oSzRRWixVQVMq9fQEBCplyRvXAxRkrQ
KLQlnG8hP+exn2c/ZtEQg0gEF17ITEJqa5iGzKSkSNy2LOfAN+dWvleI2YkMRnDp8OvZVq0EoHvD
KCG25SNHwhCSGcW7baNc1wgEH4YKQAOU2H73boU06miWODRZGv28MHZSQPdaHAlsf12VqxjOzbJM
xaaq2aNQGYQHOpgXOSn8bU3W4iJWaxXZAuMamEr4LaZc6rqwaVUGBUHfkU4Bg3vpPJAnIsn/AP7o
b8I4YzPHZLSzMCRun1wk64GEovGjlUfEbwI4U7MiSS2KUpHduULVi9GGSH7y2qMfA7bdek8/CQkj
VjoMS4m8udUNuqwgSGa7QfEhfYj3YO7C2UUn0UrdSjJgEk1hSONEASoSp5ocGKXazLLs0rLyqvnO
Mqtd1rwF8pdti1gxOsgxFJVtsGs2P5TTqbUU1THkzPLP1LjY8n7799ctbiGAs+oeLNm59X+kXdly
3Dqy/CJGkATXV269qCVLsixZfmF4JcF9377+JqSxm4bphq9OzJwnR3QJRCGrUMjKejXgvHY0WJ5U
ePpO8RmcvkUO+bcFscO8ioiT1GHGUoV8fnkXfWbFjdBTb+uvP4fk9Vem6FVje6vOn5CLGBMt0zrJ
2SesvaJ0sgfNT4LwVCdO/7X43AdqgIFaXuYagsMs2joudBQpnUrwTBS3lQunkJ9DUSPcVkXvt2/J
H+DFCpNcMjqW1nj5fe7fx0GGKQVuySR9XOFEss3zvPIVzuk1ubWmBsHXjaWATRusd+m14en+mLkL
ZqD9Q/jd/IY6UdjkcaAh3xsVRpOUz2nXu/Z7a4e0GzMEroyT9t6ESlKH+aFOv29EN9yNcGLKNv6H
CRqMm8TtW0bMBWOk4KHR+BkT+XTlLqs/XD51W8tSFEVXEK3wWxa3cShzxEpIieLm6kOlfVRFr8ab
nrE2wO3UNHV5O4YomXeJdY3J9LsyNUcHicxerwd/jqPdPGKKRZ++S3PzmpSq0/ZJUEiQ8i5EXO6/
/DEW+kQ0FUMS+L5WyerruczbHlJNjnGM3aGApETsDW74Pn2g39g4O/Lt8gfektk0MQjil00u4y91
2g7qpDTuaOKO8+qsUQl2qMMIHBgh6TCtNnA2ncuGt5xnbZfLRSC9aC5TA8b1pKFAp1fOkntWJQLt
Tf9BlqCa0OO18Rr8O4jGZtdORjTiIMad8pBaZkGO+pQ0VxgnmT432oBhHnSasKV9nURPvZ1bkrPM
mfUISYNpBt9cGZHDFk1pBUU61PJbvsL57+P780OqK5IsQaTEpnEeNEbcOo0y0H2WWg+Xv7fgS/DT
/GSlKNSsgm/1dXtdUQVzsjX3v5ngXCmKo7zH9OfR7Snep6PGGWpBoiRaBOc0tQqBPx16cG6SWk7e
KU4t6k7bdMvVhrC/YBV1NTA6rbJGbVUfk9vatPapqZxUYRVStBD2Z6zMLMlAs8HCbiTkez88zap/
eSs2sxXMavrp+DYXy8NYG+d4wjpsXMfwcH8srtIDkBoj7tE65AmsbX81y0DapVk6GHW/L6crqj4s
06WBptjstp8p5AgxUeEKTZiogesLEkvJIwJf2HrKN6EugKHIAEvZ5jPLOmq0sesSkAUg4CJ/CPH2
wxrcp2vxoL2tCtraFk/iS6aSWEaO2xlmwqKbtdxZXhtMLijtLx/0LRnRaml8NM/SOq+wbgVB5rnp
NbcYhrcAz/njEe6s2mPah2aOHcsnbwivuvSQUYHQxLYPrmxwp7VPkiarR1w3LdtXFBRuMQbvqB5q
+3oOGOFC9Dy36YWMkg+gN2ydr9umkj7TVB0b0Mwfo/RqrA+Z6Gq77XQGLhi6bMimxV+hqyIntNTg
dCyTZBpgcexoL/qi8Z2oJraVjysrWxwWTUlol0sRguGYhwcwpZ0si9BCVjitJBI82MQjdnwVGU3U
yCB/P8BtM+pybS+gdgwfGvN9qu0vI8Tm70NFUVZtC0otfKpoLS0hkYrfr5VntbacLvp22cDm3q8M
cIkiWsUUeVKw94sULPouRutqcbhsYotbayorG1wykXV9XMQjbuULK41qruKkd4yFD30FZNnzQ7OL
AtE8l22HOxvlG7jSqbRmuTM7EHqnE1O0Na9fu9pnR8T2Yn8/92K1Xh/fyUUzOWzTcIKEA5jDuG8e
sKxTtxNVurbBFK6AeYI69GF4ke20IzppyrR3KV4U65vaXRy6G46Dbx9BKg+E0WnT+Vb2uFgoaUY7
p5EFnRAQECVH38u+soeCWRB9Y8I+kSdiDG8eXKgQQIzARDGCn6NL50KLsiQawSsqXC3u3KZLfcNm
BzgT4Pi2f5xt8dSRUklHGxPxGrfXHSWo0ExfPLVe+A6dtOJWgM1TtjLGwcSckhpdUUPHBIty86VU
Ve4Y97qZnWVnX+tHGd20wg1kgeIPx1yZ5YKVORDoEXST4sp3cuxW8M040H29gjIHXgAh/Cq6wDO0
+NOgqSnoPcGlmh+nWjaVKbWGinVC7lUL349l7mDwPe4oRzMMDGG2tvEwYaKH4pc9zkOXroiIoswN
hsGj8d7ENHjNazKnR5MFDUSc3+24vLLG3duJTfpZ7jXUW0Dq1NzUbzDGFbLcjGKMAaii6in7uUsf
k4PmLDP7Qc1o76qD5NSl3ykfKusmWT6pQorslqOoqDbaMnrNbJu/QDd1NqqFNqEqfFCg17vsZ1hM
/MEdfKZIkyS79MvloLB1ItYWOdeUaGmXoJ7DUwyfpIprY/a7JBoiu1kYWFvhMqlFo7IaY1Sum9mo
PTKKSdU50bXmZJ/Z/TzxqafeX17YSwWd37a1TYaqqytK29iltjAvmT6yFk7WcFYqQeewcaJ5ULnW
/YvYpCTUrNtCz7Vh9slXho2xgtyJ2XSuSmTXSHq3nitftVB4eRQskW3OpSVyx66a6qGeW7hL+Cm8
Y2pvIaAMt/5/E1HfCkPrdfHHrtTaTCrhKuAo4T/tlEiFqN4hWhF31rSmH3ull/FSETB6s+JFx+aq
gyCT6iVHEe1Y5PtcPqTY01xFNTaqwpDUwdyn5XWfLaIlCazwV6/WiEONDs2Mlx4VXvfi/bbfelZ+
GjCGvAykA6kcodjUJkqutou/g9XAkcTQEFjbY2ri8qL54WG8zSHk8BLkhCQNwdbxN7IGrb7NAgX1
l8fpBXPM4neswZNRQgrxOFaRNQ5RZCUiEUTOOsYWYpKu4QGDpLpjfnqpTl+LXoE2c7711+TQJLbR
EqnKiHDjcQnKe6ZzaGLwa/oAnqZbuKKYs20PhV1DRdeRYfAjdc2+qiTS1/9TXN1jWDUM7Tt/Qctn
UzvJB5Gsw1byjOnr6L/GzHddVrnTnUFpqM90XAzlI0ab3XX7/DAeQPLeX8YskRnugC+1bU+aiV7z
BH3OrwQGps8iMrOJVRgPjMsgBkYhI/gdg1U6T+NUsqvn9NTVX5ZEULzZxPjV73PukEsTGRrFhgaq
Wd6E9ejVGb0ORy0g0yIg4W/ih6rZ8ALFkDGK+/el2GEPOco57nEzDK+VTP4SqvoXLTEFKj0CMzxM
JYkm9VKLevaifgO7FlNHZkfCXery9ouscAn4ovc5zTpcQXt5Zzc7g36S6f+/WR/NvL++F49DyWAZ
BKVVLASx38jSm9ayBbu/ja0rG5x7DXMyJubCLi3H4tQdyBXdgbbdewueUkNfOVz+aOxM/BHmV9Y4
Z2tDpBR11yv4aLS9SaWu8UySRVdGrtq3mpHGQT0tP7Iq6f3LhkW7xf59lclAfkodlBJ3d3uZnBS6
7VIgZU+XbWxeANf7xSUxylTEBiYRoSJ1fC1NVlf5gd1rxWJqm+Cz+pAcxrUUtBIFNSRXySJ3rF28
Cbo5+bqUp4T0rg4Fmzz3/uPyOMCT0yXL8wql0C4oDuMO19u9fmz+SSxZ6JYcVAzaqBQjK+4lhwmT
S/tPrL2OPfBHX6kwzd2E2PPH5LvDjGE0E5rAOYwhzQ5VGYEXTxsR503ggnxhD68ZYJjpautmHURT
i/Q+TEAWV6X3gm1iJ/bCGeObPK0+rttyAjDVP9Kb5pYeTT98DwzxIV2CTgxRSUD08TgAsVNdjXQd
Tl+me0t9IuPd5fWIfp/9++rkAmatgrRYTh49xJDM1ER1G9G+cNAQod+HpDL2JJWjQ9Nou8W093E3
+/9tHRw45Lpa1HGB0tecWIGiLidaT95lE1ttjuuAoXGoUM9Noy7k5dQMJ8Y7r/z4fkC7nqhwIfpm
PBTQLhyJjKgxzp8m5b7r7ivrbZHJQtOfbkFDgO8ezojeqzHLrxpv9hEs/GGvPbTei8LZKFQ4217R
2Rq3oiKcI0xWRbNIpd234BTQ6oG0pSvYILYBf57NsxUO1nQUQGVZwppY/fNVY1zWPEjABgOqI07m
ANAxrDHTbkQ7tp2Gqz9N63z/sBoms2mkeH/X7ioQmJGxMi2K6Zh8/jem3uWlAgB+P7dLTQtzLJBX
GskhSQYnbD5o4acZtdFZERyt7WB4Xhq7Ya0gwkKmmcrIK/BG12DKgrzQd4UCOj/KsbFH+qzS9wvI
MWhxTwen7BNZkHAKvy2Hga1MopokrFx/l36Ob9l4vRzi8TVxoYOBAc4izN1cMFFM09IZf9Rgzrxa
sDayqYev0ZHui3d0lx8SdIGLrh6bZ2JlhoOsscubJW9zXNP6wp37LzYSaTAvHMGh2ET4lRkOtUDt
JYlVA+G1yi2XfYWhmCU4WjQLasWzr+O9DKEyUX/7yy3gj6O4ssod+EHFLLash9XGK3ACjimFYNXi
jTfWsa1ZSqWXjupngeRiW0tnOJaxN57Yq8h4KlCYCqYUQ55Zbic6qpsnZ/WXcSAxaz009rQBITuX
/VqadtaUlc64lHdSHLt2pwmuGYJt5hWMopG0STvgRRChw9EW5JJozzPvL++yyAgHB4OqFLIt4eEA
HSKzXDuW5VCw0i8b2U4bz5+O1yyK4lodYhuX5dd6ehYQ48gEdyC55zSa05XBZYPsBFxwIv4NWuuU
1AqHDteKxjfHYLYaJyf3VRj7l+1sfz0cdBldUJBj4L5eklVzP7W4BcZL7KLhOk4WNwwFX495/J+L
ORtRf0eVEMEhjRIYsbNn0G3KqXAGjPLqvtexjsmqIg1TkTkONGWr1Joajy1u0iAmYNgP9K2t9kot
Jse2bkrhm/E2zJyXxyWSkV21EbXAU++8yQt/ML0JE2wc/PdA3MSpCwfuf3nbRCbZtq5wuof2RQ6O
AqSEmo+G4Vfy/vLvi9yCA+i+tBYyp+iLiJulxkx4NLaoWRY7YCmIOry2YxyoNT9dkENpQ271yWgh
eR1+YH1y7S7fVfvxltXx8qC/Ej4gMW+75I0cPocN9BMitl0aeD764KCN5Qkiez+kXaQ4tlcLPuUm
+xLv4L/Wx6FukSvQ54xiGdBhHIlH/UrBa9Xiyh7m5b0D8XSHaQq3mSgjZF7+xzI1qOMYoGsptsGZ
1cJpSZlAilt8tFm3aBEkYE9piLl+e7KCcS+q/25GFybIo6JCCk0NziDpBhuZOwwu2ndTjzB/9NhY
XtqFjlLcX3bP7ceysy3+Yp3rkQmJThzx+LDg4QpwHDmnPmDvm3gD2aeOaGrndgBYWeSAEvefoVIY
idh8DxFNsDcD42Cc9BjbmPjZd2FxezMArOxxmGnZSRrSBl4672juxbcq9IBkn91VyHVEHV131EC5
rnZCpbdtv/m1jRqHnnOmDxOZYfinHNCsgZ08uWzKQvypfXqDQrwJj/npNrxAizF2pdz06FKJrcFT
rN6TBkGME3oLh5YpSc0prYAwtQ9yCHXIvrtSwA2Byj5mpSV+6IvIfZv4uVoUh5/2mMzhbKOiVZM7
y4qdtPeH6tN/PAQccNoF5IAAZHgxJm5BwQwZd4sjQVPOQTqdfDaCl/RWdHuWN3HlvF8cfOo07nsp
xzGfpsaP5qOqPJDar1tw2NVdrZyIESRCsbRNzF59Tw5b+q4LF4PAKVlX56KC35Nem3g500on95I7
IX2JneY/wfPXInnGjSl3clEtsMdG20uO4aImecWe6WggYgBuhvLz0njZllrJM3mZQZ2QetmPw9Gv
5mF32VO2TYCJZUHmzTJ50qSRRXkpMWl8rf1S6FeKqDwk+n3O27MqMuI4QZN2WiXIv6/HPLi8gO3j
dF4A5+l9Nlrd0I2gCVSPkXWa2pOcC67aojVwbp2RdKbVOI9oUHJl+55IsXN5DX+JIOdFcD48KHrf
JcNLHsCG81B/Js6roGt8zNzwu8DcNo7/Msd3tZcFKRYUODE1APKxr5FD+tz5qHo5yZ3ttQINEcEW
vTxhrDJSKYMCdG4DY0eSo7nML9XWARRcXhT7RH8ey/OauKDYqSDVLzqMLPRzijmREf0xqIcYZSe1
CEh+W8bPlw1u8kFV7WyRi4aVnlcqaXSWLMo/Kmi81axZB5obhoPkA3PC/0GCaPu5Z2WU+erqW9J6
Wdo8qdUXAjJabEETKPZs4BYNJEFDoGjb2L+vTI0VVcd2httT5ZjI75UqRT/Mo+AjbqP3+SNy+DDr
KIAvPVyx8xihmiUx1RUTLcn8/ko0lkq0Ig4rqDY0GBuIFUWD6ZL+toNEimS85cF5tUMcWpgd2hJI
DUTFTQKIB0EqqEfMAtgWrYQHjHEEzW0BYKhGUKIvIR+uqKSJYEkAfHyX8AhKitxkDLwxN0V2USLD
k5jp16VjvWPzKWkgVPcVHGOewleZsZ7P0Ll80TJkuijNi/ifcACNaGkcXEhSaps2uwLJd5PHJhRo
kiPZLoZkQCoq9chzcZ1Jgu/JfPkCRKkcYESj1AxjBfcLy0faD05ErnrrAJ119/KhEjgHPzo8ybMu
yVnXpKVdVcbOUB7LQYC27KRcWgqHDS30LcrRTqDBvFDdi1sp6txlqlAhypU5/JZPCyYiKaB+/sdP
yMFFFoJCl4cobhC135Eyh/8jhY7J4qhdLcA/0XZxaDGEFDXQKEOTVls7sbWP1Nrpk09FLyiFblc5
zoihcoghK7pZLi+Dvd5P6LR8rAI2oAM3Odn+3/CtN9XyVxY5+ChCTJbQJ4a6M4K+qvitTXZSiSKY
BqlDq0Zn++yo5RtvW7/QnmfJLG1sz0MOu8VHCHwWBzOIjvGXCpm7DvqHEaRBBpEFgc8IjgPP5CuU
ctEittiwDtTSHdvBmbCVl8+cKIXjeTPpMLTxRBGYW5+NWMk8+946MfJAd216orYQAXrxoyPTrB6i
0MYdZMCrcXGwR0FuI3B9wmUZyrg0OVGBwt18oxef0A/lGEbiKLVI7k20NxyODENoVrkJQypTKxue
uzZz8vG7YG9EVjjUkGhPaGa9BBUZmxGQvfbcof9/yJCkZeAoQPnCF0ribH5EXbeITCw0g/Dci3YZ
Ko1iCvNLtSROHOOH5IDW6RnfBnf00gHdmCg+m46wPqRugfPKMPv3VeIma7HedhiIydo0QhBm2Uzp
vsd6X/XSRMW9za+7MseFtZ7adNJAxnetJLttOvljiBndeG25vImbLr+ywrlkN9eSrUVAftp2/exh
qENO9gaZclFr5DYcgy1IsHMqNo7zybg08wJ8ZrwRnLrSwWwXSG+gxcWvUR1y2cuq6O1tuwi1ssj5
p7rEIB6wuknzdQqqh+wbuwKqt8vOmAMmK2YeRJnw9j1iZZILbhYoNNMwgOY3VuioId6E8TV55ran
Avq2TXB57zY9ZGWMC3BSLCdxWcKYRZ5rpd8p0t7seu+ykW0EXlnhgloDtW07ZxRMVgiS/cwLD3gO
91CaCaLgbU8FZ2t8GQgA2SwkhvpFF+COyQZ70F0DscCXpwnpIJrssQkmK3NcjVnFeIi8YJ8wrKnt
1FXr6FJ4aEK59JtKxBpTNrPwlTUOQVSWvmHqLCiTxwFEmNxPvOh7VziJZ9y2wehBv/qY+Hdp5dmC
pEt0FnhN37GaDCWhqHnF1MGHtXbNg4Z5jRjF7OYYrop3nygQ3aaERjlwyaquzmdGes1g9FA8k6cQ
9gZf8TUVDTaMoi469IIzoXMog86JrqEjooNdEjYD3Ow/W+kHwZEQGeGApZPiZDZUldUqi9gvnqGI
i1kp1jv0TXhkdhCA/oFKsInUK+fhoIXKiZ5WFowqyuRozbFqBHVmkQEOTuQu6sscqiauZmWeFRJH
z97Suw65qp8xQOewhIQFYqiWnhv+1ZeqTgQB8EjYISdYDy/oS9B+3ZQq1lPFhYM5WOSN/m3rJoRl
QGx7CXmrjCCKBiufmfoHeZd/fh2AChHfd5C7gYpvdw3NUcEV9C9gfLbInagopwXpEzC/Wl8JWDiT
FlQ0X5lmy7PoTeUv4exsjjtNZtabsxazBSo4wKx5udlXP9RA/wcilHBt3KkazVBdyhEC8db1EqTo
GzN96XpxGTFH7BzbZUboGfzcO+44ybo+FHEHa7hMy8clBoWvv6dH49Ad7dnN7pfPUwp9DRE+bTvl
2Sx3yNQlG/siTju8ID0W1vtOFeQE22mWSWQMpwDPUuXbzU0U3xqpwJY1njo77Q3rCUpBm4kp3k0r
6NKKViS0yEU1i2RKp5vQOsIY3gSEObAXDnRHPkmf2NzhOHVEXLbNb7haIpcZJyDMgxfEwqiuPmj5
UzgpXy4j/CbAryxwxyypQ0VSWKBO6uuQ3ljmPhdpZIkWwR0te1Gjvpdxfc7lJkDt5dDEun95FSIT
3IEyMWNukple2pJ8ov1Dmgh8TfT73BGqZSPOixb5dbwEzXRvDw+X/37RLnBnpYUja0MC9bVFnhw2
G6DpnC59S9RbbTUXkkbV6KPZGEc3Lq777libd5cXIToevBiVWs51D1VQiIDsTIairM94cLLEpScb
81ey76IDKfhsvCYVykRStrCE3bQzp2rf9+NTJ8onmev8Uag8fzWbO/OzpaXygO4fV27vze6gFogI
/VUjrP9suxjEHpBOER0Fkd/v3CQr80piGSS1/XC6ycjT5d1hLvrnOn79Pn/dKNDfVk0mkiqaPebF
3s5dJX5XthhB0TiXLf3FD86muKtGS6k6oaMSpXHMUYPwJGglkTP3uNowreT4zj6o9wKTgq/Hjw6h
cVT2ZTSNYGFYO/AErgYZfDInfCA71pAq67vQzQU5nsgmB855aydSb2KZ1bxUd7liQNiF9vTH5aWJ
rLB/X2VeCibu1tAtRcWzvlv6b4khQAXhbnHwjNmSFA0LMKDJuxcWM2aYe83ewIjO8Zt0VPeiTuXt
U3t2Dw6si6ghSWM0wCFy26df1NifDdF4IZENDrDjXrWrToONcfhsgN9qQxFjEnFBt9l3aG9VLMVU
QMPjPl2mlfGAKQDw6k9ojXjUWELgJVBW2E3oLIfK3LHbiS9+2wndyiz3AaG7a0SLhoDa+i8aUk69
iz7o9+Pz/I4cC3/ca7ZHHi674XaCvDLKf9FJmVQ7hHSenOzZCNxpX2qoag1+PrhipZjN/bNlBf9X
cN3gX/FIFpOU5tBuSPMfdf+VmtCHSb4LlsSg+w9IXBnhoF3L0wzDMlFxN5CGswJMBeUbRvNDT8ZO
5PXbSb9NDDiEDTlJXkpyIdk4FtoART1QXV/KqpEfXRc/2FU69kUPNJuwcbbGx2KzifO6w5dFTTWO
MKs4+o7g//7yBxTZ4HBe7Yy8y2VUxYsC1Hhy0vo38VoIbq64R6NTRuPfKQodQ616RjSRd+EOutbB
mPgQUTgQqLEoz8VbZj2bEJRSEJ5kmUAV8He0naKhJjOTtdMmBBIT72joLFb3k4upDZhBZcmCa+7W
J1zZ44k0kZq1Msa0dq40HI3lZhbyx9ke8D6+NsDt0RJiHk5OsaBWR0ZGvPg9/RCdJr+H2pjwwYJF
vEvGuAOVxw2mQw2sW/A4+gTMWbVwrQc2ZFyFrNNsOiKhrC2YWK+OC8FTA2IwGQATajwiDH8bI9D2
rLcEk7UVtomrEGw0djX1Nl4O8uUg275kP82VgOG0GYXXNrhQklOKuVoTVAZGZE1+BAFMycWoqyDH
m8GP0oO3C+K+6NNxQUSmeUqkEntl15isci1LxzgRJEjssFxyBy5kTLqdV2EHzQ6jw2Xc8gf1ZKRf
E+2TYYDhlFyN0lsewtdfkbtHWTHpu1aHYiTTBbCOWaCNDvTAobTJssBedoQiolsxZG2RB4yOYELn
gjXKd+Tj8KJZqvto2FswnlvyRCMltpL4lTWeTwOhZTLEGp7cJR2zq/tRPhZ5Gzu1KUsP2iw/mrgH
O5dBXuAnfCQuS0PKjR5lZlSR3MaQnDkLElFH0mb9fL0wDjnKJImHtERlBX1tFAx4NGpg+oMbfa8R
kBnyTmUgqvkJsJdn06T6CMJCiK0ryG0VX0+W6CWCedsF/+dpNGWbEeATWtTYpLzUJ7LTVADh3C/d
HNc8MIVURP7onVZ5lSasHQlOH6+pW5pD3sUTlsemxy77Zs+4BOikP1z2j828Zr11HJAoZWym+Wz1
eMdqTprPpOfYUBz0lEEpWHTj38x919Y4TJETY4miHohvv68/M2F82zfR72I5NmYp6S7aJXZveZ5e
m+RApe96aCAQEEOHJvHLsT1hXl+g96mAJCw6aBySJKPVFmYJzcB4etLG57gJuvn58l4JTPDsmbrN
F81sgPnGPLllf+oldApFAtQXGeEzjmHJG3C4kEKVydfFTP2wnvbaIFLSFZnhEWNZMs3QcPfSrUTL
nTKn5l0c4jruSFKId9TLX04Un/9IRKsiM+sUiegQsGGU6TEO6I665I4Nq4Xiv+j9Q7Q8LudIiWwO
Ix2guC3fJUjbAB6VItipTeWFlWcT9kesEhtM3osVdObiCTFSdYwisZcKY2rn0P46J3ORexkeqX/Y
C40g4d/m1Yc01XXFt7NOEwU2EYoQDkVMSOMrWYHyF9MYQNOV13wx0RiEccA7+7bcC3aTOccFZCYc
iqCzv6qbgmXF4FoRL3p9XFpcI5gxyUt0d97eSwuFAAMSnRC1+f0zS6nSzE2LEzHWmhuiXzPW7kbI
KQgWJTLD4ZQ6ora7lHBR4y4+aEfD7a/DW3JNqWM4ocNkTs3EEXWY/OVgnBfHwVZhVN1gJLAq7ZV3
jCwUB9Gu2I8Bu9eKRQT+4ii/7PF6xnk0KRCARineyLwpYDrDGH14R3QQHevgH2YfbrvK2R4HZ6Tp
0yIyEcRZt47mQmOjdlLQfJN7bf8Pcs3bScnZHAdrcY+7WkbgK7oz+vNjj4ZV84VUjHF9qLOIn+n+
knqdLXJ3KNNKhhQiwECaH+nsMEpluYuuldljcXX2lg/y1VuKE0RXZQJxYxNCshzuKJMu1TJrLrPV
b10aO+Rt+eTKAgcnSRNFpQxlGXhl7/ef9b2eQL4PF183f4Aagrck4l5ceQtUVja5Y55MaYtHHESk
+IBOYxcv1j7ZmSigiu7Zmwd9ZYg76JZpJEs4tp1Lyru4vI6K52kSICT7W/8AyJUJ7lTbkQFVqQUX
Dbsorgz12A1g7MRgf4CRMQ7fBMi16fRna/zbRFJmlTpbZufWuc/y4ySYTEdqncEFx4T1hlKv/UKf
BFY3qxUrq9zJNpXSGOTF6F4mDkoOm2844nrzrvNZd6Ncij1EZJE73EOUkrmXIXiaIPl3jeN8zR7I
EvOFWTntxDJXm1Xb1UnjyVAahraEZYTbm7wroFCy7OVDjvmbqfdGycy1LS5lieXMyGbQUP4XwkFA
HJ3aY7m56shXxr2IgijyGg5F8PgC2YcSgqdyFjrl3Dhvu/uuPIRDEb2zWB8CLJjhUSs/N+WVMj4I
vFC0Cg414rGKqkSBF4bX6Y0N8RYw5RBgIDmdvdCrqCdKLdnZvXC2dQ4+Bpk0Sotxov/rkMl3fVAf
xDL9ooVxEKLESxtJEKR1Gw08q8hRpdK5/O3Y57+wEJ721E5FkVMmv9yop7b9pH2zm6+DJqiTbSc4
uo5plwbm4aASjb9inSSTUoPWAZygnrMro46dKev8sOkex7y8a3M6Ok0RuyUYogPmEIxHTe+DJbQF
TWHCP4N97tWfMZZ6P4wDYuarKoGyb66iHRvmZwSQ3nLl+8vfdjvGnFfNHS5KkqxG6x4K08viLV15
Gsz2uSRUtCwGeX/u4dkOd8QSXalMHYfXzR9HP93TI8utRuowhUYxRm2HtbM17rDNbRubVj4g0ETl
szRHkEae8p51RTtdPvgGws1/+4zcWYtqqvVW2CNbVZfPS6TcZJn8vZCzw2Uz2ze5lZNyh63I8loz
JEj6aHgniV1lrx2WY7yPj7GgSrF9qn99Qb4CmSpW2EwlRlPESr+vW3Cuprfh+tkEF5cX3GMwNT0C
FS+6MsvbLhLkNttXiPPHUplPro+STAfVYskhUzxlKv8pdEt+hsW3VaxW1jj8qCxtasHbQsvG/yb+
TFdV7LCOAOkudFB9/BBGQmFAEVzwtceFWIlF0p5NrOwVlB9bXJMGV7qOVG/2MpSmRVFFABh8uTHp
27Boc3BxrOIrZDB65Vv6VeDk2+nT2TE4rLDnsI7AN0Q99brz2Cjz0AtPX+dgxtVIfNNkR/NPZLIw
n1LHmBm02fzuJVS3cDNqocpVVMVTWNe+usi+3XU7OVze0dAKNLsTVYy3V3i2yXmmnGcSjStWbEcH
QvWguajTQUPWZ6VbO/2HZ+LtXTsb5JwzpUqjIaj8f64SIhNc4DKlsa8KiT2pSv4AhSdq5Y6NN/DL
zrGNS+eFcPFKljtpbjLUj8LcV6SPdHy8/PvbkeP8+5zvAfOSfGCC5mY7Orp6S4p9BpnINA3mSeQF
oi/GRakxLtEHK+PyVUJxiDraHWuhMNzoaDxIk9NbOzZfgr6JRU5A7v7p8Fysalo6q4qOkqPekGr0
SiNK0cRQL7borXP7onw2xAUr0Ghtw2SislJ7SOSrhTyOferImPXdUtQ7b5r6uyR9u7x/Av/g+RCY
wzCPmhahyThBX08EevAkrBGz03kBMXg6olImQHr2FhgfikMHfJJ89dB+NMECsj3RfGfRgjioCGuF
ZjRlU3GmT8rwVdUEKYXo9zlkSFoowCUdnlK75JPZ3qqtd3lD/hKhfnmBzf6AVRROLHPR0uilBmsc
lYckQH+ohte+0AH7EfSORdTG+5e4f7bIY4SR9nrC5ni9Cu/E6AoKD3itAmdqvhJKswmwnJ+gWXbl
rEU2jlMLxgDudTWeNMdbwykPRoD1CYtqwuVxsKEZtkSTEAbt96PP7Cn3jLeiu93uH8qGm84Omoyl
6KDlqC/jf1bbt9hDmi8KLl8jZqow3Y3Qq54anxF9pVuRAj9DhD9O1soYB01WO+iNmbFJMbMR0OIU
5Zkjyc+48EcYt1NjpKFpSwIH3TwAK5scSnUUx3nBGG5cXm+y/tYW6c1sRpTz7/OZ9DDNI7UT3LC6
CaA+eT39Sufbsf0YvWV0L1lZ4jKZrKJ2rrK3JNYjXWgAdUWkCLgZslYmODSSkrYx2xohq43k74OE
BLeDHsbSVO5l1GBh9oIj8G/2JTVDq1WYI0zpu6l/6sv41EzfI0TKy4ZEC+LQKU3qcVAXGNLMm7F1
yvgWlc/LJrYPrKkaOsG0DNvmi3OVkqMHCF2DuLTRe1BiMiS0bNSYzQbeVq5IsmRzSStz3JKMqBmG
SS871+pOLdqcMvXQm8+X17R5aFY2OIhNCsgzyBVcTbPeh8PeCAUMH9EauDQMqmldLxfQP06q1tPM
YkcoqEQh3V1ehsgMB6Ut4lIOzi/IriiTqSUkoAZ0FiWFyAM2Y8Tqc3G4huFDUZlAQhazqboTvaJg
hmRX2eOIC00aiOVCN0/PyhwHaZZJRqUvQJ7QKNjerddWEgbnQDd6EYmbb0f3sym+NhcRqx+tGeWq
4qOOAVGvAqFUcsZAe5EOTJ/+044ZHMZ1zWLnJnufH1NvLq9p70TJ3X8zwWFcniYyRtCioDlU+7Q9
KpNLNUF1RbBBBpd0tQMIQyTGLWapR4fofi6rwYSBedij/7YWDgtIFVFk+XDwqR06z8yhLpGkkHio
0sIUmBK6AocJyoQ+wJJNscl/zLPTA9wewW70qasqXnxTUugTiCY5bz9qrtyPw4lG7fQ60/Fq2zZ4
R2VqKjhZHerqOfpVqx2ebr23KAvhQVO2bPBOLGREv+ezbQ8G88CEyKrppktPMQ2dDDxv9XB55/4S
Nc52ODckyjIqbQSIHYLhZLhJoNjehKdagnWVX4TiN3/ZPsx4QZ5nYZoXDxrxXMVJ+SI53z6yx+Hu
RUC5D15nYg5EAIqb2GupNtTiFRW6zRz2UlNvaNRDv3+07WtljF2dtldVZQrMbB61lRkOesuiy5Wc
Xeh7dJBW/0falzXXjSPN/iJGkOCKV5KHZ9VqS7b8wvDS5r7v/PU3ob7doiDMwYy/mOiYB0eoDohC
oVCVlcnUAp7z5mc0BZLtYtv+IWPZ2OE+Xxe2YagW+HzdLtyz7cp/aHtGVVTvw06yJlG7z0Gp0SJQ
HlGdD8wjRIuGpVrhG30w+phr8ObzesvI/cq99H3D/Ixb2Dtb3BGz+yiPycSyypsROIxiV+zDS/OV
4HEDvUHZZxR4hWNSYuB/wOWbvKCc4Qy5PTLtFvMuvYcaURC5MUqolovU/1X1+b944jBP41ZIVfBN
2xjXoJgJ4LZurCYzGswOInZ3TOcW6dnk2rfrntz/Ta2pnlUbeVrkz5IsR3TGIUGrYrDZtCzd5hvi
Y4ei2TiALbT1MWr89wwdMG3Lz8Wv/OxOBigQoSopUQ2oDsJ5MPXAnblFrUgExQ7InmTuHMx+VLid
m+wyINzy70uOVyS7tc1a5q8CH6JQdwFHDgVdOMS838fMcqFpm1aYIGIv8uFWO/RAqULEDWVxsOTs
rx9F0XYauuqo6OJRRpr+3phioReTx3XrZdV+Ti4ZVqdfFDugMj42ga/SrSHua5bl2jdKBEPV8Ggq
X1vyoNPf19ciNmFbNm4cC/NR7N83r+8pJkDWEBsoEyXao/O+wxPvNpwtyQYJzRgGAokNaUqwvb83
k1j6kBllh1NnxG5u3GnVfWhJqKZlNrilsBPZTXMJgfr6Je0BGoYATavJ+AZF1xh8zKaOZjmOQXgZ
xynR9aKzEIfjY3LLgMOm7dLvYOpGKF4OTe9Osnqg4C20tcijbcliZXipQOBnzMi9ncx+ayuSZED4
7UxclPACQtCneL8/y2RrOllwVzrRujOLbz29z+ZGEnuF6zAd4lBMrlGdX0dZdmUFGkPgZOaIXHJi
6Xe93stew+KlvFnhQgEdlAwt5r719MK8NPkSOLN1AhvJ4/WDww45H9Phyf8uhkWkzcEhdb1UpkJG
zzBB/eKce6wL87vgLZTgBmRfjUvl5zqC9CBT6iHqTRY+2n8UZCzcSpppIuvk9W/SDvUJAEsROvEQ
aYY7vV69yZSETFEeTRFIoLiATIyAhe795+rt0uoXG7rk1o3+c0GDHoqrHt1VlWt81T0c1kA6Jyl0
hI1JLkyjc1kn4NjFDqGVbXnNnvFL94fupfPRXIR0OFCssjkyoVfYqAwj0hEUYriI7WTNkBcEXCX2
+CWBgNq69G6DRg8dZZgVUYqGL/pmiss7jSqD7DWufm8Owv10w2ja4u/DkdHpJz+u+7r4S76Z4vKX
uqoSUilwcEV91gikd47VIoGQC738bTW8VobdOBPo2XFqyXhRyMPkSGKP2AEdohuaQSwbSdF7B6zK
wXTMQQUzxh20TJ67VwJE6s0PszdcQLQrzRLEF8XGIrdBtFhzy8lw5wGkvbOD9QAo7HRv7xnX1dC7
zs7I/uSW3Vjk9inLJ6Ou8xSolGS4AxD/LytGnFWM3R+4g2Patm2oKkpLnJlkrBek1qj/VcmXqNrZ
Q+ouMqZ70Ug8hSbMP0Z4eHZp0abWI3y91kdlDhKIIGAzduUdaJ+hhNqXO5Ac3cgf38IMFjPVRNN1
GxwaPFfmsGqNFnZ4H5D9+hUvBBcEHSn07OyndhejfuuTL8md7A0kPGAbo9xlUmu5Nq5IKpBRntvp
VwRJIfJ0fdOE7ogob2MQHtEezv7+AIxJlEM1D3E+eW4vilsAw0l3/ckCfzYbdzJkWYswQAHziDkF
DF0LqtKKVQ/QG2KSQrPP4Iha6PXu6kEm/GaUDVyLvuDWGIsvm+vYKOwG1fGlw60f+8Z0BhTYnZyX
699QbEQ3bV3T8NrgKzOTBbYWNA1ArqUbrlp9d7oT+Pyv2xA6oAnmln+McL5AarvANQLHX++i58Uj
nuEV3xjpYP2sfPu7YS+D0bMDy+cyJsFdgbc+RmY/VGacXk+aakZPu7FNF+DiyNeMvt2Nzlz5FEi3
Y271mVtmqulF7SCpVYpC/8Y631Ff2tTpoYzeerNu3yVT+dlR7YPko7JYe2WFfEc9jRZjMll9XDl0
u+ZZcY2n5FSfeyhqMQJ5bceg4ZEvKyYLb53t2rjNrEsIh8UFQLnqKTkkuzgYnioviU71TnmAJtPJ
nveE+pLFit303+3kSxxrlGo0WXENDKYbxIWnuLHXQf7vDArS9QDlm93vB1niI/vA3PnLTUUbTIo7
AZ2ovHpwaFjcg2Jet7xxMMEtP/T5PLiZhWaom82OLYF/SjyYf7/UOY2aIcahCad1+tHFjgoxzblf
MSs+66hFVDE1vtX4lfcWGecbZwmNQfLZZW7MpZsJZrKctYCL9eExr+9rRebDLNG/5sNcBjNUYWHP
Js7JGJQjcADaAWDT6JXL0PScL5F0rlnoR7qKZ7tqqR8LqGmd17TskPZluVEcLKev3aaqh4ttrrYE
qiTKm00d3ByaqhtM8/h9+F71hIIAPgc/3VimKirflvOIuKPHQd+Yi+Ymurr8uH5MxKt7M8ntl5pN
SgQFEyS1FlG/NqluntN8Nk9rRPtM1rpg5/zD3ukI6TiV6PfxRzK28zVamfJx9Dz6/bFB7Vt/sFwm
zPlfsDgLPWVjjTuMC9QdhhnaC8Cl0rsItJDGS342vzEW2fgUeqGUpVcAxGKPnX+Xx22fMllZ1kEk
zevyTzqK7ObPMrmr6W2a3tDVd6zDDH3JP9m+N5Pc9mmFMkxDgjvLzs19oVS+kmX+OOaSUy32kjcz
3KErHLWDhBhiaQzmoLj0IC3p01Li/TIjLLhukhcFohXEIs3okV53V+sGbGBuHUvihzBEGqqNd6mD
rIwvkVLUAFdjhVMY+/bI+maM0QyJpsTMK17ng6uDZJ5ajo1RBz6BtivLScYWobikrp57jOIpPOp4
BcEymAp0kM1XAWiMrUcZw56w2o0iBoV+mKkRldeJLZfECOsGm2V+atBh0s7kHpLmOXJOVpqbZYJv
wm3bmOMu9zwua1MfEJBL55iNL0l+6SoJxFF4qWxM8MWfpnAUc0Q9IXaOdX1Kpv31UySMu5u/z0WK
qktwEVb4+3q8z/XczYx7a/4rhATydTviRGhjiIsQKTWHeWYkrs4Ng8qnwbHWD81Xe5+eU5dRGYNK
UGJSGHM3JrkIYTr9tK4lTHY748TkN2M/BnHLno2Ch7dE+t5hoeCD44OoGWVhtBvRbHl/iiO7S5RC
iXGhnAdMg0+3/aciw9sReqZ3ZQMVx3wXn1mlS9rpFL/t0CxWWV0a6AsuSnXQrQS8TgWMeAEvSAlO
tTYOILE4AKPPOOeT3o3pH23pxigXtWx7jUA3ymBACFgumwyIfXs3e+VBuWlArCXXARMf8I1JFuM2
gTK1aNRDvxVQ+q8pZmNZq7A8p78pNLqgCi05G7KvytekKqWMQzMBcMe4Ub3VzyOQR4d+dEGL3Gtt
lIykJUuhy76tj4+dVaWWRO0QO7tdT15TPDbFVBGM3VdBEshGLUTTPq8jCf/fbwz2ezbfU3Fyok1G
PnrlRQvYiHh4MNEExZSspLwnPv+blXGBTO+bqp2VhqE8i+/tUWME/i8gZsDA2+V1juSYyqCEwti5
McnFtqhqWuiszZ03kc+JCYJqEknSOubhH0/8v8eOHz+nHeqzUChA6z871OsvSh3fXO/WFRW+7qmS
wfnF8eXNGhfPRksZ2mLCJ4w6ZAnh5254yDrQFcTP1SpJSKSuzwUU6tioAmRwfSaG13+OMTPQnxMP
hThfe0LGKikBSO1xsYRWJWiXjWyA4zuYpUKPHDoLmaegiwzGLXLIVFn0Et58G+/gQsmcmGO/EHxN
ss9uGb9QeLPstAsLYr2rZgFQgWD6skuJywjrmmwK6P8fOb4jPxSNhqEVHLnkGRTQ9+pp9tl1mHna
rfktvVVO/cMk5WiTOOoH+VYlH9JGRdwcss4NwexZ36hD5UIuGhrNX5JKytwrAKtsAwtPo9svVRyG
Ib5u4Xj9keFR1SOOYHxgaEQZf+5/uBYgJ6/a6FVrfG3f6fq+1vMaBO4BKxKvB/2WKV9GHqYz5EGT
haqPp/7NGuerWa3QYmAc28b+773TUkxZa6fIS93kzpCntcI80zZRc2TdLMfgDr4RF3MRhgBVtP4a
rH4dALQyu+QFPBTH5sIAQLom1dwUuszGKBcBMqKVK0rw6NiHhqc1xH101Ai8Y4/V8J2Q3fVcTRiq
N8b4T5oaUxVrMNaPp1rb17EkjZZ9Qe6wd8mwJHYCd1Sm9RjS7AzKu+O0DE/XlyExw59t0w7zacyx
jIV8tqujgirxnMhuUuE7DpAsouJtBYwg+xGbO5vYxYDRE6dDfbg8an4Bfh7tgg43Qma0I7Vr32Sf
HeKW4A2kqSubFhKGzY11zhfntoXmRIYlxvqzlt042l9a5JXkyx98yI0Vzvm6xTCydmbOF+3r9jFv
wXUrueKEe7UxwbncENoEJI/t4I3WQckvDr0JpQmkMApubHBuN4RxWg90BPLb9hhrxnyOe7cL6u+6
JydzkfgF73wlAYiuzKbOm63KR23kd0lSzxpyf5jznaYqu5rQU6/Xh+tbJc7s3hbJ3y1dr1O8A3C2
2PyOGZRB8ZTcQNgQSNLIC1GWlBXVhcFiY5BLWlcMqyVFpHUeCMcd8IklhreuSvQnIWNjhUtYh17V
Mo22KqRLo8oLE9XyOhqbATAfmiQXkbiiySWqa54si1PjobrSATI4Y9sf1xrSOwpoVf+PpvjgEQJC
XfTIWNNm8UzIak7KjSlDrLDT+eGC3Hw6LkaQ3NbidMZQ69w+qCMyOvoYxZitHl468ictb/Qy/4mG
PMi3m3tgzimioZF9McrHwvxFx4frHi4JeTzNSROpZmQRBCNNuxRaiYT7JQ6BBVd7yeaIs+DNYrh4
YU/j2uQlFmN+Ki/jJUZIt472E3vFO4d4JwO3Sw4SP1rR94mmTiqcoUTlMfmRjFJee3YUr3gCX3Mc
nCwsixJdWbLXAoDnA/JSnk3UHVPwSayyzqkk3Frs12xuxkzP1c40yhbaDSNgtrEHKcELAy3XUhix
xMX5+QrQew/oMekgPYZU84jCWag8FMN5XL7V4/G6+8l2iYsOs5qXpkmR/TXDRXNuKxljtCT6WFxI
0JMxjegKpyuc4TiqYM1dHMXLjO7T9XVIjpHFRYW2c3poXcPbenrT04e0uyAm2Fpw3YrkFrS4zGFQ
bKWbc6wmP7LGR7JnjAfgW99dNyMGNziOA1g1RJH112fextfWEiQ96wzPVuddeUQz7tyeUeG2H9Zd
v5epN4m36M0Yt6g61qG5WCECVdkpW/aOczfKGnBCExRoVoLBfdPiSSpKI2q0sYeJcCjAfN66af7J
GSQnVOjKGyP8AaXlOrclm4Rb7jAxVkZfJbsijDcbA9ylbTljEeM/BhrKbhn5Z+zTXYdRgn4fBX/W
bthY405mlmukHhakCOqpeMQj3lc8cjQ+gf4H8tGTlP9F+O4ELQmaG5ZuqB+mPMfIjo0Qi/tn6rzK
dvZubMGKz1QM0N6QEVuLixUbk9wK27bTnGnA8OpwWgPFzUA+PR7603jQ9oyuNvIdnC0ZvF4YKDZG
uYCklJgBpjPCeOF8qlpgNLs7SHh4pfFF4i1in6eaZaB3SYB9fn9fWGZhNfm6qF6xePonclr9GGSL
gHqtrg7VlVf2vuqLdAJFvL43s9zLQ+lyI1TwUPQg6M4IOZj8G97zkNFz82fHhbLvIx6qviWBSIgP
35tZLrmIUxP61gpO+DQNgKfWNwmpJWU8kQlLhS6JimKFavMQszzs1dkc0RBzljtNRdF1f33HZH+f
u0I0vWxtbcXfb1by1ChN7pVpZbjXjYi2Z7sIzivUXE3mJppHb22/LvY5LX+R/qT9CXcUYPBv34rz
ggUJBB0jPJuMPSuQOffWve1NQfGZaTRksuAh+3Lc5mPS2RxIj8ZCbB5CcN3+SZ9ysxoewzW0a161
OnYGKb8e35X14/VNEZb4tgZY7re5b/uqBP+PObCiW3/EW6xUMYPJxJEizzrng08kBiVewKu16WYF
NtuqQauHWK5D9nqV7AxrP0hzZMnO8MiQlOn8mOzLWQYIZk31bk0X2RNddC1uPx77DZuPp3RABis1
BmaNG4YHYTLi9cG6gx71f8EEJd0qLn6bQBM5KIKBr1HzGQnrfFaeAeFhekiQTPbXl+uuIYri28Vx
QaGkc1LTDOG0s8dDOWlBljvHIq4lsUfsEGyGAVMfAFFwDpiqRlp2DdiNadr5K83crCjctYRQefR0
fUEyS2w3N7uFOnaUOQU8wp6GQx2Pd3q43rZRAmSSvrtuisUy/n1maQSwT0NH4scDP5me6xwlAEwY
ve3aFhofE2hk58LVrQgLff4/WeODhDWrFm07WGutbK8WYF/plwB558ksW1/LFckRFjrG2+J4zGfX
x2u2tCirKMaTWZyL9VzL6pTCw6tRG089B7Gch63ZdolKRz6jr7KcTPUUDVJQgSjpszYWOO+ulNbQ
wxqBm9HZG162W78o6DasXujWD8tBKiYvekNv7XG3XzVW6aKXuJasBy0wdtEJGa0LgOyN4stQx0I/
h7Q1wM6YIdD54sCkUFALpkhIhu7SG4ex+tKXvpN8vu50Qi+AABeG5lUN7SHu5luyuHWiGVQV7Tq7
WRSwI7tmEs+WGOEn2/IwSqKQTYQa2kus+mX1rNWSerXQ1d7WoXPxR+kwrB2xKtSQ39LuxzRIliDc
jc3f56LObOlzYYwYYc+tRzVpdnmxN9aLs/T+9f1gec2HkLOxwz3RNB04fSceVC9Jj+b8sx/2kzO7
Zf+4tF9KaWlV+IKxNubYZ90E03AqW+oMLOs9gXixDdTJX/3Sr/ZhYHUnd4l91iVUpCQOwrL41jBz
mY3hqceoIyWsQLBnmoDNPrkpz8lTj3uQsYJbuDwkr2uZE7Id3lgE+TNVDAbXVeufyvzbIH8Z5Mf1
zZOZ4KLDRLupbliVgMx3y7KvlEBNJP4hTh82O8YlxsYyKGC7Hdlcmw69dqhAjLvOn7BPWdD8aGUN
edm54uID1TrbVnUsqdIgDl/onkkkHTvJR+NhRGUZr3maolY4qwElhds390Yk6yEIC1Ibf+OhQ+kQ
YpTcwLkaAyaZlwZEd9k9QcCKAjjpdT+QbRIPHBqnarbSGRLQ6cXZ979e9dEKTNEdwVVyiGc3H3fX
LYq3STdB22CbGB/mPK9tUYizwwr30gxh7tG1Q0n8E6ZCmE79xwDndgOka1V9gR+05Z2T/VTWh4H4
a7uryq/XV/Ifvp3FXn+MreBDwbUsadHWWMocsLZt5wFxclDvXvkunmSTZeKw/maMCwpr2Sb90MH5
YufJSn9azo1JTqMUjf0f3O/NDrc/NKlBMWSjFpbqXvLIBLvBc6X5f2u3/Ek91IJi/T9fkNurouiy
PlZRCbOj7+tEvUL38QyQ+LjQIQxVp0xHG9Ne3EU1LssQQ/as8yCq7lEjdDuy3qPD4Fvd4k1LL+k3
ysxxF5VtdqAvp3rnLc7t3N6R9HksUjfvBjduv133QOFZ2qyMBazNRWGnvb4kHe0AJOtusjX31ap9
uG5CiAKHata/X4/zu8Ra1Sbr0I2OGCIVj8DD+sj6WS3QRq9XYLxDX8YLd5aMu0YYbjeWOU9M63Du
6wqBUMNzPblVtL2W5hLfEJ/hjRHOA0coEih5iU8IlU0PZLPVg3JrMJx54o7f/gsGGYIt+ZA1bexx
txRw5pGesEuRlT8asAW7xj1TNGyfWXerN73r28d+/hVz/JUVzqRcGwU9p3pJb+k6E3da9QD6pdHO
TJQzIatPKQmuG9XYIq5Z5VLcyEpDVa1w4oy9HphnJt9i+ckxDOxbC8xUGpiplrPy2fwcBTJpPvGG
AjsNBBnqlmAufn8mwI2CEkkLCJnuRrfLDg47BuyhRdE+rJqdrMYtOoKAakMgGNLUts2/feJ0aBYw
i6ETkrb7eAyPiRUern9OkQkH58/BYKfpaDxLjdrpYa7YuurF7WFUfKJK0k3hJ9sa4A5a2DlJFjeo
07N+xN/NlvbMGgNgKT7KlNZkq+EO3JColZX2uF+q/JSuuVdImUeFGft2PdwZA9itj/Shw5lePPDL
qTsAGJh6Pd6LLWRYCYgVrJ3sKpOsi6+JAPgGXi8bRosq0Vwz7AGXcBzL/z/5Al8KSZacZv2Kr9cp
fXxZ4tIIkqH4cd2I2CFAWsdYUYBU5Gmu4oL0Q53gtlQOa5AcwFM8eTi8e4iTnpRLJDEn/HLUUSn4
HDT1g6J3bIWapWuw1hfKwVGMvUMHSRgUrohqGOCF2p5K8H/vo4LiKEo0RY2K6suCCYDObTwMAOzB
KQOFOJkCnijobo1xIcgkc0ZXDUF3ydHMm1wM1ruR8q11/BRVuQZgHcl+sQyGj7dbg9wdPVMCovsF
q1PAf4ahMEC39uZuPmEG/G8lhFDyPUVX89YgFzFiGneGFoGNzKj6p2GYP1s6cHBKLLlIZGa4WGFM
Ra1TAiq+NASp/q05e2onCX5CE4RoIDmzQSbCy7tPYYyqRd2rHh3BHpfcZkXlJqrk1IqNUNCMqQRj
bTzSc6zyeFgtcOYY6afFuF2SSz8dJT4gSiwoCsD/2OB8IKv0iXQlThEL4uwxMh/sneGy1gA4cSXW
hAvSUUDXKYXM+Sv1wSbxdHJIwTUZjIVGUK+ZW+g7ZZDYEFZ8MAH4rxFuRd0SaZmRIDXrg+UUWa7y
E1yT31Lf+dz5dK/bvvm7CqbD8nj9S4rXxmro1IZ1vvep0doMmwokXUgMdTcrk/0458eGgGD8uiFx
UDLBnIFbHc0hvmOU1GkV5xN8DxK10AfcV17m6Tf6g4IpqCiQtqtFcRaIkH/NcTEwC4emUVRkRtPJ
2nffFbfzwnvL107O179pE2R1YeGX3Bhk/77xElBwGySMTAgSLPZa7tGWWC7mOBXnQdXzVeYuwiBo
MnfEOdY+sIRWGvQPU1z9XtUG9VFHZdDQIR8wn/TfADaf5Awz4u/5ZpCPTtGopOWAqFuGN3P5PP4J
XgxKM/8uiL7/fEU8a4NS4u9HcH4bnIvFnyDGqAV+HCSuOq5fboNsasaVjlek1yaPaX9fW+es+XLd
ydkh/XA1bUxwh7gZ1Lrsxlr19Kh0q/CXOewbYED0+et1O0Jfs1khxgYtzoehaNwTtQa+ClA5zqur
9qprOUcz/nXdiHAxGyMsBm8cOl561WlXlkXMDTC+x7w6jZB4o7kE4SGzw1x9YwdjPB2dmgHgXjr6
DrRQ0xo0VyBViGxtf31J7Kb+sD+bJXFBQUuNLFMgtezFi3GTjpZHM+ektrPbRNHNWCz+dXPC3Bxx
1QL0CfhYjLC/X1qa9yotNQSh7PfiaainA8bgd5O77vvduiuCOJPK3gtLWhubfFMnC6OFgmUAJa0j
AZh0hcWfBeZaa+mkqdgLbY2AmQk0ppQLCT2mlA1aw9vHpPO0pPGs1qcymh32iT5u2ZsR7hMqUZ5O
eohTyyZns1Oyb3dssu5PXrbIypGv4PhqoFp7v1NmHuZGg66LN1hng3ypqz+5Zx3bALueAwrWDzP+
hFRNYscjuoaQdq19x/5uK5KDJABig6cDRFm2buBtDsXG94tAzbQxIE43eOHT6DPARIE7lj4xGWMm
eSbD2X08Te/N8afJbuLCLg30xOanbPVH50izz+WQeGPzJDlIH2PEe1N87J6BoVpKvDfTS/hg+sOu
Pw43caDqbGBjgRh16tZevtckIZB58Hvne2+Wi+dJZBs2En1kR2rrlutzGr+E9Ds1743yJULSJFkl
i6gfzSE5R30dU7d8M8SIOiPGOD4kUTC+2j02XrXP9hCBf2Ctt+rHdWtsdz4YIxixR1hC38rgDlZd
LqrWt6jNlfpfmOVw9VECq/sYHvDx3gzwkz1Oac2TTpTOo9FFmb6R2s8UyT0odIuNCa70RiMThYgK
mbkW3tjLZanAZrueY1rJArlsLdxdqFY6+IzHmWFmzSDbTdCYjHaO31Su42JeCNzQkysbBBdkzPiA
ugmCIbzYwH3HHWfD6k3gaJAxR9EKBoh0OpvK4i4zCHLs9dZsh6A2s4da0f0F0hyoK9xDNkGycuEZ
Bw8eSJYBRQAJ/vuQkkyaXuusgKU31Ne6gwKOjb79aba5q8qm7YUeubHFnTbHrpd6dHA7QwfCXbts
l0En+rrTa8ITDRZ1QD2ZnC0PHWJUDNVcIZAomqt9VXelv55DoK2Tk4L3o9ZiP3WwUtF79fC/PxCw
nUBh4QWpowVkcgdujikt4wbTzLr5OEOmwxi9WA63Fn7ENyv8dEyW1mWeh6if9pi67Y/jJ/tLGoAw
1FOD/hH9W9CpS8KW8BCCuxyU+6ZtQmjpvYtAAdiGgDlunVn5FmZHreldPTsMsvLIqyDUh4C1scO5
h4FnUNb0uG5aP/7cFYyRHqoWGVTMUEErdtWeogSFYGn/Bq+Y4sU72QYK3ujYwc0v4JIEo1Va03j9
BfVNnbgMeA1iuuP6aH+LRneMvRIF1xQ3rSk5hcLwszHMZVqxM8dIK+C10N4s92VkNK7RrWuwRGEp
MSUgcmSLRJoCMhjU6vicdWjzclVV8JHboDy/tATLzNAHI786H4e+f34dTwfxwPWDKXQiAAGIBuPk
Q6PcUKdprIYK7a8FeWQ6enXkOuHF6nfX7Qi/5MYO9yUnaDpD2grxzCn2cRKE2qWREV7ITHDnvBqX
VoGQjeplqME7pk8syNyu++vrEDwtsE3/LgRf7f2pa4HEhyQEipLqHuw57aUOGBuDg15ToAI7kXu/
lP8ZEPLeInfZptmU6qETgaZX63ZgSneVwr7tRtl43/XPp6ncVRsa0YwuLzyh7JDoFQPM/GplrIcy
I9zVCsWsUsnRR/biVHXzPrnXJgcdcvt4fZeEwRhlUOD4bEOnPMGRYWIe1siRn0CjrS4/6USW8QvX
sTHAufNMQhAQgO7YU78lIHNBx5ohGKxLl3tRgdbj3zLissMqfmhszPIurnaNOWcsHgElhks0iIPl
pUcu3h2BlQ5kLJ3sz32I/G/m+L5urhpDxIKSVzQ/1+g2NBuos6Lya6yuFQfOdE7+d8pc+PrGIufr
dthH7Zwj8ceM6aJ/GVbAuZ6v+4bsI/JgpCkGyXYOzn+In80oDeiHYq++GG52ZLN49GhIfEXiKgbn
8ktbaXPkYEnW9AM5QtAn0EmvKonHi+/IzZdjR2JTzclzw+6h6MgoeLLb6TTsiAcplROKYI/TT0D5
g+ZTFMjgQrK1sX/fGCX6GIF8AWtb1jawlmafl+FlKhUJmFWYDG/WxmUgSmNlztrBjD1jeCP1Bue2
KYDeX2zQMUhaNQIoynsX5JING8p+EGiCsdfH4C1rc2iH7ImlcvOuAAlv6DJsoSxkvaq/XztsXEjR
17JzxtgaPAcv6mhPcpecUgj6sncPSkk6IKjZMX0kvr0erZ8qpJij4H/XwGJr1wGWcgwQw3+QXdAz
0la1MnipCjpn61etLvu4OFw/gMKUAzkrYjMKzyr/2tad0V60EWCGdvq0xEdQLkIcXpFJt4quALTt
EP8NqmPgn3PN3gKcYU1ZOW60PnWqcjOov66vQ2aB80ori9DbMXNgJsfCrRLVlU7ZCpMNSEAxslRQ
bX/A/oWFZjbRBF3O3k8/Mwrfx/AzSK7YyOhycB71z9dXJDrOW3PcigaIcYRGXwDDFt/UxbG2AloG
102INn9rgjtdyWiCOddqMQIxZ8FYUTyftRcagscnch6umxK+47e2+BM1D2ZjlRhHnYpdD6TVpcTc
XOaZBaSe5ts/4uOzUc952y7uenaWhWZkQJI7/1zAY6WBMb/6OvjsrCq+DAoiupyBPzGBCYKqFBp7
72NvXM9k0lYKRNmJmWrPxZEhJ2RpocjLN2Y+6L30Cp2oTsE24oCLr+suSScL7zIT3KVvlFqxDkbM
Xlm3fR65qqzZKvSE7SK43LYuwfM9rmyS/GH2NX8FnaD5iOq8g8nr+A/Kb+gDQA5PtTWoCXIeri39
2OU5Slbtcr8UJzNDU0VGzivMYbZGONeO1WgtFR0xND1WllsH89n4bAETHOH5Dd7JT7Jag2iLtvZ4
Z+uaKNUnRNMqTV+yWDsNoQxfIrrkNyZeyxCbXCJRF2dkggmeWd7p+cPcPZDhhTqLr2PgQxIZmEfx
d+3WFudxzhhac504qEaZAGtBe8qlK7CCuXqzdsm+r+2bMQ4PyZidLBMVjVUmQi+Kglv7nD9miWV2
pAHooE4vRrZLw9mLx8s0hJKFigI6uiuAPAE3aOl8JVOz4mylHaJthtHUkcT71ip9iJ1JgrrIHfES
timUO8DITni4vT4tyaAkeDviUQxyk/3AuF1vw0N1IUEDJlJpRYh9IG4DAYXUIGBto66HobD3wS91
JpMaFei41NP0vXmIgfxMn+2H9pmNQ0uHPgSf8Z01tp0b14z7NLeqGimhUZ41LXObsXGr4fd1p5QZ
4eIGQ++AIwQxarV+Kv1vW38hsuE2QY8SdIcoJ6PUg1YVHsbvFwJqaKAaGkTa+SvxND86Gfe9m3y2
gvhEHq8vR5S7vLPFQsrmo6V0VcLWCNkI9vJcRuD60g6On13KZ83xylvipicpzQr7/R/cYrM+zi0I
IVEJPx2QL2kBw48XexxnAMjZ+zjcScsAMnucYzgoOEdKg07s0LoVwH57/RD76ktyrC719/gw3she
CSyuf1ygBbQGgc7qByAw9DIHssysLRCe1vFYKt+G+C99Pofab2pLSU8FKQa28M0aF6YaK13x8IK7
TA/mKyzfcaqg+zYe1E9qYEJ2wZtNP2+fCHSNLcCJ/gsku3DBFPTYtgYKTYznvveiTF00AmU01QsX
vIWMXYZ+AbTnvqJQeY4/MbIrbYdnBJoGf1D7RWb1r2W+n99VOebsNVx5Q5O6s/E1ifeTsZccEuEX
3hjhLqJwbFDFT5zBiwevsX0Se/WxBvP4ES9br921OxVD8Q7DsnsZckhZQUlwrb9bI7fBazvWYzej
NZIViVtPf2nNL8kChSdks0Au4rQKga5iBnoMRl7S3NbAjI4QYx8uOP/IVGRi2OKos7HHRR1rhMMu
VbmA25UhPyxvMVzltj7b+/W5h2hP/mRJAp0wbm8scjFHX/teWUcFNRDra0tfqvQp+d+lShG2Nya4
MLOUva3oeTd7qXNc85vKPtippEolvsI3NrjrJ66yJVMNtKWnU31Un6p92buA7cUYaYBYxlG5VDLn
k+4Vl8TWWjcbK0MFaXfDjsEmnNrNU4/cMQY7RvOf3ljVTuKQzKU/RNDNOrmAUhsl0WdAGnAt0a9s
0CjxlqCGzrBxKD3ZEiXniy+gLkOa51PhoHSvfx7rn44MISvbNb6WQmg7tGWPXcupO74CEtOgVSHy
kzvYONSE72QfkPnax++HPE/XTIsB4d4HZDph8KzT8P0S6hvlJW9/2IZrNcS9vk/iU/VmhvMN20DJ
xhxz4Jv6xlWmn5BiIo0k+op3580G5wrg64/NNgO39hreaMtNuUj+voAvn53bfwxAu+79tzJwcHG9
loC9HZ0TZtsgbK3vh2O7l6Go/sNRerPE3SMWLpHFRo0UhOjUpW7poyJg6SCPHXzlBM6tG02qoX3d
EUy+X2Qmw1qYjPF0OKE6gLTfOFmvfFjxl343+V3kqwHx6xtZknfdM9Asff9RR9tRiqqHZ4DgcE6/
RnOQqpKOm6he8G7juFskzm0LJIc4VnhhaDryumGvQEhSSQ/dsTwlvmz/RJ74/0i7suW2dWX7Razi
TPCVgyjJlhwPcZy8sDJynmd+/V1w9o4YGFvIzanzdCq11W6wu9HoYS0spWCijy6U4bH2u07rOunx
0kAemLvb7DEUWTp1StZpt7/P3PO5YpUAssCqHLZUHcNKfKtpdgXw8weA32htv7vuvCJxzCfS1bhR
5xGXfq3+6OIPYdc4YXFvtvtUBLvLNfytZsyXWuoyktYCt2986MDhs+7Vj3ntr0H8gPVyL3wIMSX5
8bp2PAPciqT/vnnYzHWhL2qGwyTKMc9PqvRJnb7+byKYCx+TAKqhjHAreXof2j9k+70Vfrsugmvj
MDdMXmImx8BA8+9qRFlllxq6bXgrJWfVp0h2+kG77xCeIk/0UuKeGVwKE2+qgeUrajGbMysUyWzi
LAQyYKI6qnmeKD2W+XhdJa4XbYQwd0ZGpDGL8gKXYftYANm/jwWXEt/aNhKYG6PrrNhUyxK7BoF+
XD7T/mv6Rfda3w76oMcejFd713XiutJFIptB1KMxosaLLS9taZ2m3ANFaiwxYIR6tpUKLyz6zd/E
iY00xiZStQS7n4H3rOHgseV27nijP/6EwxTKokHgmiwmJo2zpMdVgzastJePzRmlTDB4AFn4qwZ+
bzHCiuggmZhkq1UmhX2OFSxEo1bZ1b1fyJgIB35pNAl8S2DtOjXUjbXLZaFVqoHJemm9Ha1HDXxK
xtN1u+BmfkBN/Nej2G0vLU2sVm9G4JgdF0Ao6H5D4T2z2ylxzF3lTV+mQmT9vBt/K5KJSobaG5IG
1GRX/9R78TvKiV0EtW/70nPnWccRcYP4olVr0VkykcNMjdaMaziAXJ3rZDcaL4Zo1J1+jmuWyMSN
eijWuowRN4q8c+R1cuJJ0BP4j8CBTSTse9l0w/p3i4iAg5PMM/1afvVMEYWy2aGDc9p9dcgBauCG
wrcHjUVvtbqIZL5WKydxHzYZ3Ueg0Mb9nkIbt4EoHeMbxUUM830SfS3CLqXP33V1JOVrlH2a+69W
JIq9/I90kcN8JGU01VRaEZpaXB16hUmUQSSCWx5VlIsMJrxHGXTIJhxZXKHcNQQgD/e7rz9BSUQl
bL5d/5L1+nbYxIiBlFOhDqD6zUbVbZfx0BPwwnSiLqFIDBPRNVsqi5SyWmkaqi9LfZyj2C1aUxQb
aLS+Ym2v2cZGHaNq+2o2UL3Ob1UwCGfH7wkm6D/Ge0C3B9dDn8DiXiPjRpSeFhIgOgDRFqJoNZNT
O91KYeSq6OJcFyTy2td/30gC5VNE1Aj2kPwIc49yBUW+5Bqmt7zMvurUoKUUVQyoGV87RyZQLJZR
jGGDGBtFjRE5YPnEy8oC+ut9WZPKAkm5Hn7X6inBDa2mmah+JjIXJmhMmFUKTQXm0lTBpJ0TYM2K
oq3Iy9gGadHIamaZeFmRk3kcAvusBM1BRblHXN8UmQoTNMwyT6Q6S5CvaaNTlrt6/KomD5oQnZef
N12cmQkc9TTWqVRW/+C7nBXQpep33UHeT3uRgXCLClg1wjgIOohI4JlEJh9qdTEKmP8CLrAOnlbf
TDu6qCIKHfwPpQLKAHsxaAKwxSVZjwrYGe7F1qOEhihgHKPbn+SJopUm7mW1EUXDy8bTQr1twQ8L
T1ODaD9g+2bYSYF424xr3hsxzNmpUmrPbUSgSZzv7WrfNDEoTYT8xlyz24hh8r8VkDHjqGuoMX7S
j9MDAVEqIoeBEeH8DHAheQeQmNgZxDQDfMHo7Jm2CkBtFmegG6uOhD2OMRy98lavXqFpYqwhwAUa
tBBib/0BMkoAGIoGBLjptfpLMnudlWNfhTN9FMsVCLmMm7aeHUntfCtyp6xxrwdm/me8CGMvtbKf
1DimESQ+tPODkvu69fF/E8EYZLMuhtUtSMyaWHXsAsA7X/r583UZ/Bx+c2iMOTaglbcLBfjqLfbO
6FZDCgaCKPiJpzAJHVp0bIxZdq0KQvURpVtVL4fJx2jRUnvjZIRf5kE1vlxXTiSM/vvGozOs4Bbz
gDDVmOMxMYYbbZU97O4JSnUiMcyFVfel0dYrTEG3sX8/YCgyr11zEQygiqQwSW7Xg0hXSpCsdani
Fw3QOYHoXCZf/7cjY26rJVlmyTDBZ6/oD2TwIusLqf2/EQFKeTxEdMwmMYoklS5na4bjsrXvEXDA
TCN2kkyELsnN1UFyAhRdDJJiAfv3bx/FllzaKaQoujuPz5YkxDmm7vcmTdpIYD670avRsNgoHgDX
ieLhS4D8wv6rP9wS0HCK3jj8WtlGHHNs2GmL+nDBPnn0HN5ne+WmAnWH/IJiMGiLRS8D7l24EcaY
wRSNIclpgXsoYteom0NiGW6apiugQJt9qH2ZSuuzrcyjd902uCF8I5dJYpRhygd5UXu3yD7EyhcN
ZeLBPtmIFLkYEY/rURdh7JJqjJHC1QBiOW1c1ejrV0EzH3WPIoIOT5RSGJkTEIWd6yryj9aQdZ3o
IK9hnw51VQ15siJPqzIlOoRLvCSBtlbAudKy+yLNz0kNuCpnLrT6du7V6vt18dzrGUgzQIgyKQI4
Y0bDospLnq+IiWDjlEqnyStnzt+p2t11ObxdMrxjL4IYE6raph4sQkbU1vRgApzwWbvR3+XxK2ME
EoB780acAvC9BKjmGEbFDBhhmc/0bllaW4J6apCcaS1+dGo/vAO9MRIOUR7MPUtkpXSzUwYOAhNj
ZGwgA20BgyHG/JhXL1YXO5Jeu7EUBtcPkxvMEC+xumpglpzF3ssJMu45xFyi3TyF9pHYu+u/z7XJ
ze8zmcYY1suazMjZitQGiH7sJfo7VX+oO+KMQIm0j2PmX5co0ohJO9ZYq3MSGthIKb+n+anW76//
Pm/ZFy+Uy5HRP2Bz91uNNaz2gtEv5a5YXXtX3FOyoxHE9oWLqQLHAPlt7o/vpxtR7OSnVBvRjFkQ
izQJkTBTEE1gk6APdtMDH8u9EYz+n9BXiM6SuYisKk6tJsR7vWxf7OFdFr6/fpb0731z0VkmAoZB
QWXfzD+FrWnPCi66pnqnhKnTxbqjyqkgLvJd9yKGHXaa6k4urDah28s/n3oAwPLWALMfu1LIhsc/
s186sdj0TZ600Thi6GkYboc+mIXT0VwBRFMQ5dFMRXT43f4qoyZFlCD/0ECM2B60/XhDnqwT2NaA
CVoHlicaMOcJxIML+4ZgRMPLnHmQVJ2tgGeXviuxhCffaOXDdSvgmvVWABMkzIJg7y+HWUtYNjRu
G3d22r12yhI8Jv9o5JVb+0I7GqtA4FzAVhCTDWSlaoegY6T7ZJQdEfMeR+lsg9Kd8rSW95In2pPj
Rg1VsbAXBNgF7Q1+XV20Yz8oKp1hyA0/ebb3PcBUSuzXjjdJYJ+AN6Ki6uEN78TkElwH2Apn/DjD
Yyiv7Vd1J19y6GBQv9ed6oCuxp0on+Sai6abwI/FsCo2vn+3z3TtzVSy6TS9AaTGDKUpUYjnG4wB
GFfsWAGIkl1/ihYTnS0V0xk1QFtkP/PjXbtvAIv7irfqibateGEKKyhgqcfHs0FB9LtGVqbSKaQY
BbDZK7W73HITEWcUN6nZymA+UZstdSgXdCjDC4EDUhzrJxrfrYf0R/xQvct9K3XQvBF4HvUsNgBv
pTI5W2fbCdZT6MTtY/r0L7aPbAPyknYpRWUU0TkyiRvY3EugccEyJONrW4JjWgc+zMe/UQkUKhQk
UtNRK/r9Y5EiV7s6BJHdjC383Fl8ODe6eBO5i8+U/VJUSKR/9JsjvMhjV4jGtllHQpAOpM1pjWun
CQ3P1h4rc19ld2ovesdwzxDIKQhdqJGiSvS7elOaZOlMweAsILOkauZYuf4oq0L6XRrU36iFgQYb
mxXIK9ign8RxGCYWjlG/rw+vzdBTuG8O7VGc7PLD00YWE/8NpV2jns59L8fxlmJu1D7aea7qZJ64
B8E7QA2GARgKIFOqLEnyojaDlPUzaP9iAxPegQa2p0KYc1B3ZY9vK4Ux9ZlkWjrokCKjcSjbrZNb
KZgAQ2dUH68bvEgfxt6B1Velw1yjHZ++T4dzmh4K6/+NkW8pG2VY9JeiWqdUbVH+LOVzQ74Xhqj5
LtCBfYVgsxC8UUozAAbyy2yc9OYeDOB/E+u2WjBWNkux2tQNip7TMXsOj9iMR7pOhj+E9+WmGFtx
jKMOi6KE0YoxifA0esYu34178g2Iwhh3x3T4ffxeNC4rMDmT3subd4k+FpEWt0jWxyH148m+MXXk
UcsMDuNUEhV3eRfHVjv6RTfCrLCOrGqKB8zSrDuKmTN+oRSEdFKodDVBTBeZB3M3NkuhLhLqre6Y
A5Sy/yTHaKVoIpVEUpi7cDErUsv16/k59iOFP029AqUpt715bWtg3DPQH2TRaDr92beRAnORAMUh
5hvatK6JR9LVVo/eMoKtW3oN5gkP+YqK3+CFDtgGSif27QPIcv7/JEnUry+imXOV+opI5tThgoyB
jiq5epQ5s3F/PT6J9GOONRzjimQ1tpZAnfCoD1LnmINyWyVj5FRdGSyj6IYUCWRCr5Tr/VQreO1l
ktG+pMXUnWarXZxB7p6BKS+5na6KOssimUwQHoaV6LUMeIMpNT9Za+T0JhpFVeJFZuhlffL++ply
m5dAUVIwbIPl+TdQBk1vhEtEgIK3HMOArp2sAWXB+5Mpf65bWJjsARSnjg1wmihsPD0bs2GYCJ3e
NV5AVVh2t7UWCNThHR+4jADLYypINdjNvSW1Ck3NC5QOgbZ+HL3qHB6bDHvMEjDz7VP6eQDSByZe
S1eE8cF7rGwlM0Ezsy3VCGUMsSvrbhhvuvVBoBrv+LYC6L9vjk+aNXlZQxTAYgW48tYO9MZHG5WI
V94XZB9uiixHlJNytYJVaAQQqiogvn4XGkVGqhbKguiMnSu7yl1DNJosksBcpmYVV12SwMls8j6t
e0eJvgkOjned6RsdmPuzWue0aLMM+wskKBoQGwB2tgE9VH2jPq4uIAtLgudyHDnijgjXHDeiGaMY
2qmW4ioCyoEK4uvlox1/qNvMkY1vlQj+ilsX2KrJ2MdQNFFcJCiBDccFjNvgBUo94D8WvrFLgIzS
O/FzXt2ou+GpRWnn+hmLjpiJ/zpivy0hNrp6u2uwQyEBn03WHrIqEvQxX6de2EtuqyU98Y0XLCkg
fasG2BuUIkhysLxae9KHfJd/MHxw775Ckeoh2mm+qJLOe55tJTO3AfDsKqJZAH0ZrO5jgyKWPPrR
En2MVuBY4cIV4b9wHzNbgcxVIEtVVMUWCj3W4/Sc7auT7pE7xY33eM7sRLUWkTT29VlZeT/ECWa2
81tM/e6qQD2sbg0Mn9QvMXZ53V64Oe1GN3aqPrSXNRsqBLP6a+eH9zocMvUiDMN1HnH0xOnFuz/U
zd9ajmajYmYCwpYtEWNAQe6HMgaq5SEdHTtx6Ci15Vv3Fb0S/khLvsn8EsmWiysJ2Rip4ZL9Tnnp
bxe/OtPLiDiS3wHG0wmdKcZ+d+2qXyJh54cfey7CmdCdzB3g5Gk8WGfFGyrlXa2QZ6T1JyUlN6i5
CUIAtca3xwtKF1wWmN1lF96SWRr7HtgX7rDu46R2VE3Bc+FWWo6mHozxAxFXFvhf9CKS8chlbCuw
yWEt135cd81DjqkQ3atzJz3TFkbu2vvrVitSkXHIxMzrXq9RvUsPCdYw6aiwvhOv5/M/3L9qYazs
9xBHCgkwrBk8sTRCJ1EOsZKj/Zk4efOttb9fV4kfuC+yGCMxRqnMzZ527KPlueraIAO7Szm3xCna
UjAd8h8h5iKMuerxgCRhNIE1kbIum3jqxZ72oOEMwaV5Iyq1CqUx1/4c9oC/kBFilOEfqI3MVR8p
OlnlJTvR7UBv8v82f01mbvpybXsJu3CAjABSygxUMj37fP1TcfM/1Pt/OtibTN1spKQoWgVNeeVk
o+XfZXdlJ+iIc2VgEAUVatkGbghzu4ZavAJmGXdbL78bxn3WH81cNOMvksF4LdCYBrCqRoNrflp3
o9ce8o907C9zw9JJJX84yDe9iI6WW+enEzb/Ksa4bqspfTHNw+Cud/0LOU4AZ8fbCm3317Ud+6Po
guP6FTruaPETYOrLjJLxahYDSMGg5FI4XXSUySGUb4WDGvyzvIhh1FKRkpTSSlaAzL8DP469flSN
4LrZ8a/qiyrsyKIC6jFMSWFkPb6d0FpyldvuBHCJ43qUX6Sg8OQb0Zrnf3ytX2q9Plo3SV5qT2po
Z3gTqAEGl+haaeiZnlaDCVfdUQTPvwsWGyWZ0BTpUTRMCqpBkRLkYHIw9uO+eFFCn0aL+r0o2xJ8
t9cD2CgoNVPfj9Lr4mJ0JHF3NOV032uSL/h2AjN8/bYbOZi3ntqawNfk7jY/KDvVlU94+mDSNev8
7FAUbg2EmcQTQaWL9KP/vpGLLVqAS9APqNhBqJ41oIlNAmZX7mW8+WLMkyNTmnhuCojI7bvUXXps
cWONNfKT8hZlBqcQ4qGKzpKJjUO35roUouprPPaoK8yHyEBVzwJ9hWNWTukv+zwwI0e0xiE6SiaS
mL1K6klJkORUT8XkDyhshCKeAm7PkA4I/ROuXjlEN99La9cu6hsc5rhTdtP5yw5A7IjI6Q9KEK5/
iDzpSWCZXLVMHaUgQE0DIIFJPLRZn9u+Q0BeQj9O3utH3aezFKT1jXTfgk4eRSjaORSxFnDv6Y1c
xtFboF1r04j6mpEmx2qpXc2uRDccNy/dyGAyD9nqpzGREZU7/2eeI50z1/J7MMNQ5Gv7m+AsuQnj
Rh6Te/RqbiQq6C4x9aDeTz5dUk4QJ1EaKp3ulr4XzZsEZymL5ktFH5Fx8xkTlkM4W6ubo8pWfInj
U0z+KmncKMf4eV8QJcpjpD0UwZH2YGnpZn1YsBwg34jKXfykcSONcXIrr9M6k/DpWm/GOEfmmyBl
+2caQMi+yr/nNtIY366MPk3DEhV7w6GD7YpTZA6t1Figx9X/4Eko+l5MugB6dJLnFbRLFMtPzfpQ
tcCnFnaW/+MU4dl44oOKnR2K6ZKqA2sIRnMB6IFtMLRhbzpv8rDEh8LrX92l5i9hbH4SdaXUoCWH
Bc7uZbG/m/1xEQ6K0mj0JrvfyGCiFdq/pSStKO6Gp598page7q2ATkmJ1OHnWxtZTISKalKmA9Xn
hVZiaKmycqPA9gHN5APtZy/q9v2HFV4OkAlXuh1XlrTiodT5i695zSv1Ie0vvm60e8pHQbjih+CL
PCZcSUsCBsYCM0Tmp+l5CpJPdJkDtNsvkuEoLkVRykXM23zDv4hkAlWDqy+JNUy6YdMXdMBPSVZg
8mZ/XTGRECZSaQlWVZsCSd1SfRuiQ0nOsvk377ONbTDhyW7a2kxy3NPmemjJTgOz7CjQgu+8FnYe
MHiNtwu7+2BGSR3b9N084nVGyTXCd+UNHUbFiNfubxqH+kYYEwHnrK27fEB0l7IcDLm6O3XF9zYX
9oVozeSNA2/kMJEv1BbkpOMrIgVlIZj3a2Acq5246sYvUF8kEaZ60xWliXF5HJ/9aFSO6ms35DBH
jvJp2nWHPkC2c0iDb+YHEeSh6LsRJkatPeh/rTWnoI4kUDHKRsln7E/UicE8drhu60JpTJQaEmuW
SQY1aS0nxsBt0N9oQWk6skcR+ITDWNycanOsTJBKl7GQloksbuNrttODoJXmN9MLuftJqiyq5/DD
8EYgE6U6jB6SlJYp1sflaLzQCnV4GJIAHfzqFq9CkN32ItRvfh6+EcrEqRFeoJMQZmqezPSVL2Pe
Tx/lO2AWf83PrfO3GwK6BVIbTAxgGZPdQpIjG0g0o4neTf5dB7ugYTs5aDsz9fN1k+GGx40cJjxW
ppmrYM0a3GT8XEz3aRk7umjAmH+XbYQwAZIYTbdUMvq/+skCsfyx3OFF6DZAfWuBXZcec1d+uK4W
9zbbSGQiWA6mjwXrMKB6zg/9eoqyp+u/Lzo2JnK1FmDgNWBHuKFy7PIvtrGTdcGtIlCBXTIq2rYJ
J8CWgKbuc6LOnjzb7nUleLQbIHz8ZWQGE5xIpKVajAEVZIQS2tetUwNGCem15Fpu/qx3/qB6qoNW
rBApgJ7P28h/kcwEqnk1p1Se0UVbjuRI8T20IN6LoeW4b7CNgkx8mvu1ta0MCuZD7Eu95sZt4qv9
3rLuqrnxBMdJ/+hrStEvunmvJ1EDPC8JvcjkOcXrDvAAMVCB+tjtnym7kqggx1cOA/tABqYQWIxy
uSUluj5FaHLOlbI6NTYVwfBlhUAvGfJ4ean8fO1twcuPb5UXoYyOOWbCCfhwMQ5L3sfhjbnurh+i
6PeZWNs3llROGD4AqOuzLuWOFn+9LoDvuRcFmICXSpVlSTnmDrT63jI7DEQd7Hj2/zchTMBL5GHW
TQ0Dj2uCRahkcLRV9VpVVNLg508XXZgoNyi92YcUtwTZjfK9CivlgMJ37Rj9CwhZzvO6ulhJWHwl
A2WAJAvp56mFvTX4i3wmCtqqVM5dhtZb56+oYmrevDexBWkHP5H8RXBi3E9HKDaAgnElmc2lwka2
+0UGWo+pJ5lntNg/wKtl3BVlGrl/8QE3opj4FKtVqsQpXg39BJ8Kv63dV2N5uS6DGwM3Mhj/TeKp
Sq0Mk70U46gDbMS001FHF4UJatBvPtJGDOOxUVtU5qLTYaHpUZvObRE7S39YRGjQIm0Yx7WmyR6L
QgbMfEB3milYKEVsEmnDT3E36rD+W5jdtJp4p762e91535xwaTla66ievF9FMDo8ZiOsYl2MjnVl
5Gdyjv/Bxmcvf0dfKd0OaOV0KBYrbfkdQSWq/By5siOPO1pMiU3xZAb3atn8Faynj9q6RDheDDfP
XynIiOTPD1igoo2XaS96M4tMhvFradCyWgkrAHu3mJHt7+YG1a/wvBSiDiD3CiNggdFBP21iQfX3
G9PWUGnTarycZ6NzrGRyCOBGjPVgTIcpzwQ+zb1aLsLYhEoypkFpQiAUNOUPyXrs0t11f+aHp1/K
sNlUYWh1Z/d4JhTKqUuDoj21IusXqcCEpWpddKmjJTwi7+f14zALdyn5SqBzKCMz1IG18PsXyZOw
qCKAbrkgyfYGdPb8FURAyW2mOrNvYgTIrYE/44hG1fhPBDDr/iuXMfARY8yzrqG+ptxZd3TrMQv0
R+L1PmUhj4VkCyI1GcNLQzJLXQ1s62iVHOxxeHHzlRSK9zcW8UsplhVGjhN9sOhoRTc+NG3pSORd
Od1fl0EP5m14v8hgcng97yK5X9CJGkg9YDPJxHSYMWs3eaHGh0grqodEkxtf0tf2cF0y/118+Wav
oXOT70ZDZWp6gQS0tZ3qc4w1S8k3X3cg9BfEfgDW2x4RODE/NF3UZS7NNUkAKhYjo5em6UsToy6f
Ka41WmdQbfv/o37MzTlYACHJSuS6JPcV7GJjvHe9wYCCrji03lCByozCA4jJkbnWCTJdFZy2gLdl
mW9C1EXzLIUzkDrxSoz/FMBeVAUnyXe5jRRGPTBLS6FVIvhmz8viaJRLErWpvsWSbH02XPDcCg6U
G+03AqnaG3vptULXWwWNjnL6UCqVmw6Zl2ePUvalJI0gGHORxkBn9usMqSFthKVGpIwynR1Qc1AS
K42zpp/q5UHSAWyVPtvRaWoeLVXQ/uZ/OFtF5drESL3KOKMR5ilpBrxeyvghbf2CLLjVRMO2XBfA
j/8rhLkElHaxUxPjCUBCdPrXhljhN5Sz6KFLHbol26CiWepOIxDMvXw2chnXy9txDauZvjftc9sG
sQh5QfT7jD1ilNdYMTuA18S6BEpjf+jGWvRi4kbLjQ6MCSog7pv0BvOQ8rKPnqPz9KNtD3JgP7a3
Ohq0kpvjiwGPcfSV11376xGF3ipvYvVGOmOTa43BDztH7qoH7SE7ZkGL5nN+FGUJIitk7vC5r+Ip
KfAstKKzRDBmbnyXwtK/rgs3EQdw/iuKiYqWBGPrrW1nsU4nruedhoZYcU8+Wj6s7mDe5O+bL9el
8Wx+K4yxeds06jRU0UxP9KfaHpxG+95HizNZu+tyeEe3lcPYOOheynzSEaJAJonq5Lkc1TtTzz9c
l8Kzg60UxtKjWFmyAqTwbpLZmMif/Kaukf+W0rmfq91gA6ZrTFwFtcvrcrnl861gxvyjzh6sPsUz
QgPa8f30DLaeXQLcfmrvgRXQFThRZsfz6q1IxuYVQ+rHmBIW9+FJ1s5qvRfoJPpkjLVLWdEZyYSZ
FQrsjPzR6++So/mkPqkoK2MeYbqJT6Vos16kFZOuTmtYqHYGbtMmPybqoz09CbSi3sOGiu2xURPa
XF8dqDfiuoJWPTiU/mHojidv9vHC3ImSqutH+Ha2eTQwapcuqHYMw36pzKe4s91V6FzcQ1NMwGNQ
WpG3/F/zGGPxnR5acRyjk0oEziv6fSZIhCZYPaoKD7w13w154STi5xH9iTefZaMCEx96bOSjZUlQ
UMYUgI5agIEBIg2gIngVifmg6K9dk0YV3hhBmoXLsjZY4CEYyqUUdKGXO8MLcSjKfCLMrUXnx0SH
pUeElWxzdefmRKT7pfyr8LM5PSYWFG1kqgkdiaK1FMVL/Pmm3dvYg6U708Wd7VmCajUv4wS+3S+L
Y2LDaulJakkpqCqxK62YoZOuH2ZMrCodmAOn2L3utKLzY4JCpiypoZZr71az5KSDk7atQAI/gG8U
YsJCb84dqFCyn4tW2UOB8Tx9cnSM8UgBuCo9Ujii4PA6ZnjFCtkdpKmeOnVZME82frXudFAhTkHq
hZiyTE69A+7PfX8ajwQ7ScVONLHKTzIu+rIbSVKcdCB1wAdcjtV5fAJmP54ogzepEBf7IvZbwQe0
mABSR7NRt/T218b5VIKIQ7JF1yF3tXdjkizAh5TbSmfK0gqNfkaQELi6FEBaPPXAVQcYc8QGUYqs
aYyxrCv4sCMD/ixrT0r9WJUv1+2d/vdvDOPy+yy9B6BeiNmBER2l2FcSZ2ze0KxZlM7yjWAjh8k0
TWns1o70A8JG/A4kg3fhQT6MlNttJ03CUpTg1HTGCPS2MpKoxC1lgLSkw1KaKSI04hZOwLD874fR
mVtEDvuZaKXeYkzD+Kq69g0QbB6iU41pstKPgW84gRLy+rcSyqRqb+4SZTXIlCyw7c4nx+hMkQgq
Fz58q51RTAH/ZWg5on0L0VEyF0qqKGuIqi+olEx7+oytCF11VqmwRkegHPda3hwoc7HUkWKPjbm2
rxcLxfuKY6fem3iMFDuERJFeQotk7hWr0cJEK9GJ0u/XXbanYJFQ8pnusIvJX0Ruxl4roTK3Qwjz
10yUZMlnOmgmKS4Z7/J4t+hfKjsUGYvowzGRQ8vUpgkriLT32XPxXD51Dh3wzTBO4eafV18Mbk6/
0JVYwhbn1VLrAFKAi03SXDPWnCVEWa/dWfbwFyWaje+xVfq+MCUiSx3aYUm1y8bcWdvQUzMiMkn+
EaKrodCRvTdI97I+qYpJkAxM7uRTkywaJ/pu+fPRwL4O6BfCc7MIvhvfUi4y6d+08XHgfg9rO6Ey
FGUfJP1zvez6unXSGazW5n0fnUpRfiVSknHweNaBwE3Q8sAKr9Nro6POggxOJIHx7LKesAKhoEmq
dCeiPgt//z9c+XJmjCsP+SApI8ETeDj+zLEltz8a6GDTPQdRLsV9aFHo93+MgnFlDZwIY5MPrVuW
d1Htdpj9J+TpejAUGQHju7oGUIVCwzehbWXtlTpH36liuH5+zP2lCztSmazySsmsqYGPnoq5IUSI
Ows0AZqf3gtzAO57+HJybO/f6tdKNbMeVDAotwe0CysfahSAvD/BReWWxo2NNKr7xpH6piSRRdtD
WDiwnfZQAoLFAt+RdU+pU8So2QK7IExCYEvghFyrscW8yCc5Q0i6JVFw3SxEIpjYMGuGnaFxAhI7
a7rV5O6AXMCT7VpQJKYW/DaOX6yCiQjhAOSouEZVsDQ+r3rsyMmzrH6Xyde+fK/Yz9d1EgQHwgSH
NuybNeoQY7WqvOnm9MfQSKKKMT36awox8QHzkWMyLymQM44qonj5SD5mQbdLPyu0LVk4yrf/TScm
RJBoAhVRA0PP0lPRH8dBMFbIvWgBrGlhbtsA1jBjauagDrWmt+gXxrPqh6GNuQWtdLMpdWO5eLyu
DP+1s5HGWJ2RFzrKcwgS5W1/oNg4WWCARLZGd0kUIrjGsBHFWJ6iZaCu0zOMPIVHM0InpPsgUIZr
ChsJjLnpXaUYuY12bnqrvJiFRxlj6xv7NBNXvu2D2BdtnYhUYmxvUUkYDjbuphxMQ+rdmgqclRsT
Ngoxtpa1URtPHa6KeDlPINuVnxQRu5BIBHMb1YDhBZ4lBqlCcrYmTKSvu+qvcoSLGjYz3K/PiWaQ
njb2yptWQ+4IoAvBp+d+CSxeEEMHkBsQM3+/EFotx7iWDNTx9GBV4Pl2Er/fh3vl2Bzi/fQINvid
aNKSe3IbkczHGW20ZguizdAqcqLwe5odKlOA/MjPfjZCmM8Tm2CjGTo8ZMCj2rjGrsNg0bCzDVQY
+z8g2uHLI+hpAzFBt0EZ/Ps5JqRZpdZcxn926ygaUuiVe1qnT3aihqXGTVE20phrfDBasC0PuMbn
LNPlYJLj5hOamMpzWikAtSqWcdWdtTJP4VifFxKb5o1plpXklfpc/ADXHvqoTac9pOioYfRFicz7
Kmz60TclOfkBcqmJ+GMejWAL0sfEUYaq9FdjUT4Zdh5+lkZDDppGv0PPOX4Xmq3k9YCvPXRls7yY
7apqt13fhLUrFZmRC/JmbpjfqM6E+dSQctRM8CKepsLvF/vGmprbsq38OpbvrzsH11A3opgYnypR
sijxjFWF9dBoN2r6aRa1Q7jutxFB/4RNPoalyKIFbkgLuEbA9Mia05qC4C5SgontfQjIvbbpsMgK
JDBU/tBTctRQEG+F5s+EkWRpgbIh46gS0EAegefkSi7m+G4nj7beRNcHd74fAN2/vI0JIXlvj4lU
YgxZezSDpACzOh6hyUl+13hAAKDDXGVgPuTvRWs6VI03OdNGLhNVwiUry55ux5ezdpTV+FvcdJNT
h0mgqO0HuaqD6xYoMA8W0SnrR00eG+hZaYE87Pvw+frv898DF4U0JmylgMcFJxAEJK1TtXS0/wGI
L0GC/49pZ+wW7g3vukiBPb6Gto3FR2Fuxu0EAoqxeWnHc608LdPuughBiNCYEKEPJaoFIzLB2u5P
CvkkVdNO04DDJ4mOjzenvrFDjYkQUykjjymAPpcCxIO+pcYjCPIowsX+ukr8/sjmQzGBIgpHUwF/
8YqNltnDZB8gVicncbVg8gDt9UW+yb83gsjBz3E3Muk5bz7VWKbjGtH1sJGioqCl7kUnU8G4ZOlL
nnG4rqHILpgIYqpw9qjBMw5Y9fH0TcnP5K8g7gwCbElNIwRDoIz7jqRu5CFHm26+A39nf1vv5n1y
qmzHDsjNH4Dc8d33lzw2fyM57sc6eq2mtjtb98dbOt+cuCs2ZygIZI9Wj6gezjf+i0zGoyNzMdQU
E5PuKituZL2jXR9wvYGmQpQ6cl8Nl9O0mSTEjkoyFODGdfXwnbKTHOtDBjjXUNoVh/6ZVmZEDyGR
aoxfN3HX6dgeozxR0W4AVZRVPqMzGeSh7F43xv+4zy6nyDh2rE7LING6RXwIA82LjuWeOAowT/9k
JfI/ovBFGuPcizlOsjyhRtz5yq5E+1hPHf3JCMxdhm74mjpC9E5+AnmRyLh2HHVhXtczkJwwlUwR
j0Cdljr2Jykw99JBdF/T6/jttXmRxvi2rI0YTatQvp2AZ5MvHyqpcIa1dhL9hzIfOlE2wrUTUG2q
GArGMCGLlI+R/F6dZKoccEKmQ114xvCt6lWBA3C9eyOGSULCsWvGVfs/0q5rR25d2X6RACpSfFXq
7snB4zAvgre9rZyzvv4uju/xaDg6zb3nAH4w0IBqSFYVixXWwvxJwUIXkwWXc2ZJ3P6uU9yIEBxW
O4aWDqBDcHc1qbMoD5nSOzk27ry2S6S8g8mn1hyuqDIBJv/XovgpMQADLbEoyWaJyL4NWYol7OGL
dPpUk+9M9hzft1hgPRMV9LsYGxQsNrVp3Ks8kimvUGlJULqKDmXrFCfVN4713zJftL9nr+IEk121
qm1LCxk6uti+BsbTbnBqdZQ8dmRSBDNFbSxUKwtFAow4UXZUMK5SdY/nT3//ZF5XIhgnI9qC+Rts
XDiD7sGu2sskjD+fl8H19J0D2ByOYCqzPS/TUgAQwwCRMJ8Ia/34iK4KibnwP/WcGMFc8nypmcpv
pDCs7vR2vAI292d1si91rf5KzPlDdvOfnQOl1dv4aDCmPEKjIzKa1R3r71SAno2yLO3e6VjEpFQH
4wfiFuHOm9aBtXqPTFl3UV6tHAvPZcxFcQ+cWdqRQ+V2MpglmUjBklokhtsK4N+uQk+M3veJpFC5
e91t1yTYTk8xotOzpnPbr2sQHfMgBCJL7RdXq89rU7LIUrYewYjMcM3MIs7RnYfhSq1LEc4ezqv3
npluFySYkJLguaH1/BWv6rYH2PTomFjos2VxKsO9lYkSLMnWqs7qDIR3GIq97Kj6ifSpl2rEP7+i
XXe6XZJgSrGVNkYTA2eA3mqu5aoOwG5PBkKg+ZBJ7VZyQmK/DdLBiYJUTu+ups8zSuqTZDXcSkTH
sFmNIQTFc2OBMHJVUSO64FOc3cH2cKF2weBZQQ2QFP3TeYF7EchWHg+/Ni8nAr7SqlmRuGVx6Opq
hknb0avDKxbf/W+CBPfQrXaYo1aJ+lpjY/xjdcrxaUk8U/tyXs4u3LulapYBaAPTIlRwCmVaTUDv
RUCc4OGEEuxdDau1POMRmI6YLlBBStgEs2+65CijoNvz6lvR3CQ2m8kUDXwYS7+6KVCcQqeObJo4
uoWcpZaWZR40ndl/qwbwxn7ICDhhMngzmYFmy7eStbzW1LbDVKJ2316xryxI7g1v+Tp+nm7lJGO7
SS1rI00wbbWt8jwyTGQ2XeoA98tVv8Sg5sztm9mFZwzya205ln8TSap81/hUjGNRFRyxNhFUqK/L
EAn5ZXYX9X4ZSsxWZJJ7cndkydqIEJSnSSaSq9k6u5NiH5bY8uKMKk4UJ26NR89iYi6gsyM0si73
ZRrLXsSyBQr6k1tRjRFjjMZUFThc6mttlF1ou+YO5mJTB7GJqorUbYjK9XjKeMLJi8GuG3u8m69x
x2NyNarICHEM2RpD3LIgdN9LvwoWO1gBEkDLUkX+ablfOWMzbx+wPewgz93Jq/m7GSFrI0/wo31u
D6NNsNAcLRgmWjDoNdgIXh7FiiT0/S+yAGjMVPBcAuX9rfGVtjbNgIBA2ZM5ybE5oH0lcrQfPKO8
HFvZfPCuknA80t/SxCtIneIxydYKQ4/ap3X8rNWn8w50X0Vevy/sHJlyIFED+NTFrJTTwmv1+Q3N
H/Tpf5Qj3Dx2M+pmW2HX7FS7TNbhK7AYniOAE2XjaEnsmhvOu1sV5E8ACqAGZUQwrDbRFrqUiBHy
+joFwV71ubIOH9m2VxFC7KaEsWqtxrC6hu3WY+eQFv1l+vc2rLwPCDJ0E9ONCD8xlP1W25oekEFN
A6quSRv8uKicQcndGUGjbnxk1zaSBDdfkrUK85IgbUaew/liYd/nSdY3unsyGxmC7Qy6PvTxCBkk
/GKOgV3fV7LxpF2DeRUhdklFSggpDI+fdnm01SsiI+CWfV8wGNNWxyLWkavNutXPxmu1bYPzRy6T
IJgK6I6bdhiz3mVgAGnUzx2R6BQ/yXf2wWMlgNgzHTy2b3UqwmxBuBTohh77Y5V7IOKZnaydnGn6
+YGVbAQJKqVqYwqaGkznKujs7vvvYfgRnd0IEPRpZGTqkgRzVCQzjs0UgkaEGB7UWBKL7OrtqxwR
V6DserPqVCxkWo8kfNC6I5Vh++w64o0IQa+6FUDQmLoET0l/qExvoZ+b1q9lcOG79Rrwvvzn7EUI
ATWcQ4UgMHXrrxUmb2/zTzRA93bQO31xqL8TT5MSuu5HAxuZQiSnqgX6cgnmmMNrPoFRHcrLAYN1
EZq3I+lo3a71bITx3zdR+Qoet3UgfB/psUt/2NKmJNlBCbdLuAI82F5xu/A+YxWU2n4OkGmgQNCn
3u9OYM+6Ua40ORsAN/szVqsJV05XR0PfRhhQRN0Gj53yha4eL5wmYPfpMb6QYpPLBApuQp+Kcgn1
GTXrBLjMGpbZHunz5BEP3TeeDOB9P/uyOTjBWQzT2pTMwjChdm/ct3gLc+DOdHHAIe7nKOx9hKkO
lL/gx7ORmkU6/q2iALU5HJcQVCVrcmVnl+X8dN757esJtTiSkcUQKL79/mhEQ56q8E1jf2iWC035
ETZ+q385L+XFWb9Xi1cxgr7rY9MuNofq7i7YY3jgSI/kW6QGIxheTFiYDfiMG+06CmRATf/lwF4l
CxuYYkgty/nErGkd1R+rV3qRjyxTFtS/OM18+qExe7DL/9lRwQIAZFFEJho63CU2L+LuZNr5IWw+
UnXYShHUfh2MZcpDbChBJ1h8F6GTrpNkR/6LF35diaDr6Ja0R7VHn1TveWh3vksuxiNnMNTQy11f
51Jw8D2nSE1CwAUJ7hcq6rqN3qSwsjDVN/cXSnodx5KXJj9qUQm33xdOJtHbEuyaKKQBs8JRw/QK
vsMZ7UGSdZaJEY7GHKxFV0z0WAHJ2unze61f3CG7P29RMiHC2YAppKm6CTWBCCDZuuEmLHcS3f/f
hAiBixnZc7Fa2LCwvzLGY1tgLmH68T/JEKv8pI0tI6XIwdWk98vFdHraXaOeezwvRqJbIiwFuoAa
xHjoPRraJ509kvHn//Z9IRyuAKw4ZjlsJUFqdJyfM1k4vOvINtorsqVaxMrAN48TN+mBPnLU6PVI
/SJ3Cx04DQSNYjJgnr09s03LZEw3bIIM1Nu7gWmJnXX6qAJs+BjVn/RE4mD2dNgGj60BSnYdxPbC
95V6HKJOKwBdoCHZM1WuHWdg3BvJ4fzZ7N1xWzmC3VPce/Ws8nWUh047GmBetb9PlSR3sBtA2kD4
MZHDMmx89e121faqDyzuW0yHDL6OTgQ+SEke+Twq7jWJtN29exUm5q7mJl2syViQXAVwIwA/nRCj
Q137gZcLen1M8P+pGoaFhRNKwROtdyamHJTyVgWPh/GzlSnBrpJtRAiHk+q4YOKiwFgfxrjoYZaV
fHa/zwwdEHIW0aBob09FN7Q5VJNkxHXcejVawLow88/r1/7Jb2Twv2ETzaPRq49IhJPXDiOQl0Dm
7RbX5SUDckr2KE1b8jeWeI3ZG2nCoQx06Ce6WriWAz6a1hxC0w2PS0Cu2kMnm2nd3z5qoy1AN7CD
glKn5UTKeiQYY42/h/b3sJbs3d730XWgWZTgxn9HYKBRE+0megUsvPyU1zdhHJw/mz3bBzkeGstB
c2m8A4dd9aRFDwAaZ5RJ9TjU8xTbLTp5G99sMhmp+95bZCtMuAQ6GremacLRjEHLs8mXeHFdRafR
59wjDZUY527JYytOUO1CSdSybSGuH5wx+D1OGn7LnvNLikHFFJxh/2jCj+uXqH9bsYK2zzQPp6qH
2AEtr4cUyfrUG4/aCXMPB3bPsWq7v2R9r7ux6FaooPRVVdi1NaKC1vlG65DarU/oP/zCfGRTenRN
/+ClSEtWzH9JmbxfK9AnCSO4pUQkUoOxlRILlm0cFj92l1/py1wjp/9B3MU5cBuwX0UxBuVjv/si
e27uWgfefoZlg+LjHexmZpv1WEw5XmfaDNCB58GWhMS7UQXbSBDiyDRhepcwLBC13QtgyVzWX+gz
5/My3RYBxSwZM9vFG9jKE/xJNUV2kqYYde18niIGbRPyOreht9R4QgPU81jfJ4+yQGZfY/9so5gY
s9ep6eoOhZ4cGT6yOiEyE5WMSWxXiKbafBoIfJzi62WMm2xJQDrrMho+6l3hhST/yRpbEszsqsRG
jHBfkoUCv0izRtfW88lJKx1lcSkeHj+Fd2q/ESI8YWbNqGk98cgsdu17JXYmfw6yG3JBfAa6ueqQ
uUC7tMKL6BP6cA8yehT++XPiBaWkmME3GgqnbSenbL0wWITM7yeFXBXSVk7uI9+LQukR5wbOAzH/
USWDVeVIWr0Q6CBJhqCtP7bHF+bZQJFT6cnkCc6zIAVmBlo0u/DW2BrAododdceL360U+l325fz1
t6+Ur8sT3OY4LZVSFagDmOxWQckf2FSyBoN9F6K9yhA0soxQ4VI6lXDgyakNeMpvPZaXWuTR+gVq
rTzI/OJuxAWoyz/HJiioNZUtsVOKfvc24A24scdc4zHRgHwN0C0pWt2+PbyKExRyQB9ZjT5j4FGh
A28AmfQUKId/gGK+G61sliV4x2gYFy2acculaHf3lB/dQxn0lxS7qPslWlRe+HPkXe+yIxR7WJsE
PcUZW1TXAiWh7q2AfC1NJ8ccPS8Xx9eRRC33ndif/RT7Wc2mUqOI6vz1wo7WjNMbZaCGEs23hFhs
bkuQsxXwk3WItk+QHiX6L2uQvGB314HaFLJVVDPArAvvsgn8DbNK9JnPuBXaYVIvY+tDEeWrADE7
kmVqZmglFAJvytwB0PBRcdd7DsmoXcohZfbNaiNOKO8UaxRHWClAlB4zkKYmF5nbeehr/Y1nLJsH
41bzzvdupAlH1NE6NxILNyZtvq70OSQeswKjDeGs/ITN7nlXKJMmRMs6wFimyITOxbGVfNKa1vLs
GvObCnCyj8ScEJCwVgvWOWwlpyjRErG5ujPmLC94zFPHD5bpsf6v8yvbbS/jJdL/V0MxUWOURbcy
TBECPGzyiT8c0qAlTvbS6No6TZD69dNwlKGW7N7SG6mC31ervOqzCk83EqaFAxj9QxmuV3lff1PD
+IYS2ezqrkWD0Uo3kPim73AitRYcwm2DinOaPdVz4iTWQ1rkkkfV7llthAg6iVX06jS1qEtU31j/
3ZR12u96+M33BS1UtaIr0cnSutbwXUsCxg7Z+JhFsonS3bPZiOHL3DimmISjGo0dLpIr9cfsaZ/b
u84pZrc4zBcx+kGC8R7cQ672VyHx7LJDEgKOFKMFCo3Q2Y9RY7cY22sSLV5TdsF5lX+ZCH/nOwwG
q0VxDP2Ngue1h8qgPcE5dT6mITVfPc7BhLQLyOmZS6/NAxBZvP6p80AeuXh8qPAjjdHs9S8Qp0tH
ew5rk+IvyOrY0ZpTSSRvs/2t/LNEcbo0XhtNx3QLSo3adL/MqICP5rGVCNl3+SZInTHrwzRbTMKO
baYVswqr4sMFzfN8qX1i19Ztc8r98mDq3vlz2+1LYxtxgtPoiwWMiyXEhYVyo1rTtVXNDmsbd0ga
v16/R7b6yRgUL6PW7aKFxUfMeyOe283GLqwGEF+YQMaFbQHBL3pSZ0nxZ38/kctGslQllIlZYFPF
c1q3YeAgImQOn9fgSAYgyeZ80szTJHfLfuj2Kk9MBC8w9GyemhVFOnYbXcZuda1GmG2tTtVd5U1H
KdjtrgfbCBRihDSfu2qcsUAyzy6z7nUKDt+/1fVwXlP2xYDQCbl0kGKJ3cNq31otbXFS5DmPC7da
7sMKYYiMG3PH38OEDNwpmgaEY7HLKIuUDOgTNfIRc+Eouu10iSTlsfN2gAQKNA2VgQ1WzAtUQMRS
arxXXJKjAzO6tcsrPohGzMNKDyb5NsgE7uzcG4GCiS2kyME502MeoPXH7tIYjlrotMrp/PnseCcN
kyaWCcQOw3wH2VEaGVkUCymCPnvqk9uanMLp83kRu2ej2ki9qaqNEpTg49FWbvRZitJAlB5H+7hW
P89/fy+piDX8ESBG12C1yWYgRKpunrvmgGYVzU8DxU2Av3mNHlDHPmZStgupUMF+ui5PmEJrdP56
fNyOv14zzCWVTv75hR3VkxYMdnIOb5YpxDRJvCZZv8JFWNcKUhtX9S2NHOYqoZ990rz5738AUb2v
Ha87K4Q59tAmrR1P4Au6xbwDuWhPA/yg+oBULZ4TSC9y/kjZANuu4m+Ok+vTxrmvBQA4hxieqUq+
2EDPN6mngLWy/kAP6pv9FGKcWWnGfgH8oKs0k9NN1yapHEUGLiHbQcGKmaWiaWbEEEyIzPaaO6xx
Kmv499chBn1VU0NhB+k+cdYXXJt5GU/YsXy8VLuHNP0hsTCuWkKY9kaAkDiJ1oSSgoe75L58obNT
/PCoXC9e4X0sjQFpBkPvDboHQX/5VgGSyEhokuChxetwBKzKsWedqGsgKwRMYE+XvP53j2gjTjgi
wwiLdSnQJ6zqkdNQ5pjJ7LRNKTmkXbXeiBFilrJp83yqcRMuIPdOweNSXqQ0P0hxm2XLEc6qBBNv
Z6czNC57tBrmr9kN+roli5EJEXw6AzFlPKfwfn34HNqeWmI8X4qtsFMh3eqBGJrPRgUShqrhWZPR
ax5eWMM4fdGDHFVhfz3oUMboD+Mz+m9VTpuA3VkYJW6L9Taff6rjw5zKQjyya0SvMgS/BlorPQx7
kK91wMAofN6EZTnKQZ5334vONYKkKkq9qm7Bx7xdTRa2XTYPE5A1Tu1VdLkel7sCSGZgFQhkFb3d
y30jinuOjbOe86oAhjtstWyvlf5JSoDGreKd59l8XzgYa62rsq94tsCe/dX6rKQaCJ+KKGjhU+nM
HiSejn/vnDzhkND70yZrOIIQ8qJB0eRg+JgE0x9Wy1uC+KgdQz8iEluSbSHXzc0WZlaOwreG1gaD
KJWfDWxydWJV/z4Qf6MTgpez4zqcIgvRw5zY15lqeSxPL1lJb4ihSdIWu55uc2aCpzMzczILitsi
qvy0NR0DpXrdqt1ekRV2Zdoh+LopJ/U0TdAONf+WGd9YWDksv1+MzsG8sydRDa7K51RD8HkGnpyN
MoKQbkatIrtMLjhkdlM5Cxo2whsicReSTRQfhGRkBiDP4fym9EsRfg4jw2GVO9bP51e1r3yIHPBE
oxh9FBbVsVZtkmYCTZxJUJ4eHVPxz0vYda36HwmiF6+TaNbnWUXtit7qYWoHKNLPtlPQ2Bzc86L2
g3JDUw2VQSJ6uN6aEofxQu22gikdGFhi7lNPAYYnzij9Xn8H+L6vYqxUphe7J2WYgCdgeOOgBe6t
0NjSBmrEKM6NAVnAqzmeFObEmhcd1WNySD9Hn0geGLHfH2SR8l7WQCMb0fx0N65DMZcKqKh4lIaY
qyl8XooEk+GpNh1bCXgrRXcp08vd4zQ4wggvkaOf8K3IKovtuRuw2txQXCvzJhhbPsrc8K6tbaTw
3zcLi1g4MXPFwqZ7654vKw70hyoB7NY/gYva30eTN4agUZK+m12txrVrbN7CaD+Pnh6Mj+qRpS5z
i1P4FXRxlisrje9r6qtE0byzQRlMzKwSjhXOb5nUQxT1XMcuYY7qcqqBxJMVamTLFPlWKpBqs1Ir
eNdG91n1Mr/CGk1fvedRyMe6fTAo/2dbRcaVjpmmpg6Ql3wevR6ceDXG5FenR0HSCuYnxRt77yOt
AG+ECuY49H0dGQ2EaofFXXw+KNAfy6N+EYKGZTnKgFx3HajJAdVsnaDxQLjs1DRR6JAg8xSbkTN2
1DEbiYvePzYbuTMgOakaJkjeGoOqtgvmY1CezPlsDGeKKtwfoIe2HIIHWCSN6faVE7hRtmoaaN0T
c10KpsMsNYFA3gBn+P1jc8hrv/OGCjTc1W1cubk7qs555727kRuhQoBSKkkTDwQtTDkmBJPlTskl
OfI9z4X2RyDwGJahYcb17TZGNOytMYcAuwa/EVvcbmgC+gHUcm0jRUxGlRN6vKwcnSGreZy1eyob
qpOsQuyAt5K+bBIFIU8/XfY2JlN6x85k2e+9l5eqGhqjSHTiXhNsKDYRFDbA+kGXHAenUY/9peHY
TnqUN0vsHftWlHCFpVGrKJGmobOzQiohoX/HRi5J3e5u2WY1/PfNZQIyntCITWyZSf+KEfxqSNqZ
kiTCXhCwXYagvW1jA9yBtxAQxL16xDyinAbVcotqDf69nWwlCQ6n1xIdpOpQY826XOvHLr8///29
0gfcDEdwANISoE4EO6nHcdbzGSCUHdrf5xO6SEwXc3Fuepl5pcvGjwRtG3ligFiCFnZaU3RH6o9r
wCE/GsBvOACRPqjIMBboXJHGTXvhxVak4FGbUmnsOpvRrf44+dyh6g+aDvIWIEYc8kObHM5v6a5y
vO6oCPeqqNlUaxG6r7Wmcpsocrolc0d6mTUyNK7dp/92ZYLl9srS2QoFzsccqIH2d3SRo389PSJP
e6z+Or+q3XtpK0swXb3KMYnVI6NlPeen4kF1cg8ZNAP3kpk7AMSQ9m/JVFMXLLkhac/KBQAF6+0a
DDcqJmeWHxie8/7JcK90fYJNz3nTVI0Ge26D/IoATq+8ZT7Abe//GUGjdHWCZcdhCaA7gsydiWue
s+5ywKkSXeDTaTnKJlJ3neJGJ4Wnc2/1zGh4x37bf83Ge0U9qKnEJ0o3UPAk+WTV1UIamPIjmbzy
Lvc4IDw5AS4y+okqoJRMbvcyeV2UCGCS0NkMowaXr5JfhV3jGEoliVJ2YyMNQwiWDYBF/p+3lwlr
CCCB144gKannrh6Au+EhOiSmO7ocjq4+5NehlBhyz19peKEDS4JCtPiuZYYZmw1teteiN0p9y+Kb
Lr+Y5trpxyc46glJ2PmHmj8WVHIZ7GnJVrBgAmUczQA9QDCdmv4cXkZrEM+SsGzXZeloy6doKsGu
iu9nc61qZmXY0Z4X2sugumYuWkBXPPUUT/Za31sQsmcAKELPhYX86Nvjm9N1yHO1JbhiaDCoXaBH
KH1//oBn1FXwUug2asVAUnkrpes0wwotAOmkpzVxeCMt78CLb1ADdbVj4snGe7ixiqkpHaxTKrOR
/Xg34BUTbGtDGjA/Y6Cjd8BvqF2VaV5cZyDNyHKmeeE6K9+ThcYye+AXyjnRgoa0ZVbrbY/TI/eL
yyfpw7scxKEPnC2SHHXF+ciDC8qCf9TCtKE4yhQVTRyVIwSO3bGbLpJekr3cm8fRNgJegLw24WKH
Rutp1pF7GHGFAvXvOB/jADysEchtwDHrNLHTfcn+khXx9u3gdWEvv2/kApyraKu+R2cjcNQ5+7B+
XZ00J/OGo0zWnp/UdYINpDpGqkSgH0tNCVl76EvZ3NOIOWsv85MyCcL1UpVUNUCDDtDe8Iaq99Xq
SUxsr5qCJ7HF0Yo4bJsQ6OSdYkYNQRHAOFQ3v1HnmxMYPQ6yrMmux0BvBN8tDcMngsM3GmWeqxjq
YClXURMU9ac6Pp5fzN5mGUBqVjFvYhMqzmeyPKs61iVo9SgjF1lmR5f1x+wtAnN/uglyWt5fKuxW
Wxodac0RM/maebQYyALt6j4m8c+PLORVDF/oRoUrjTQUTVPEZfU3paxcVZ0k/ka2EP77RsJQZmU7
EoCvaepFH3oVPYW65DS4cxY92navBI82NfE49FENBzM2bqd/GpI7m45eSU7x+IHr1SCMYiROx2yj
CMmZTCMe2QNgQQrLmNyZhfWzMempo+phJYOS24shtrL475uds1u9G4YKZ9N64FDHdCvoSfzf5Dzl
QUbOw/fo3R6ifYkBEI1q4CJ7K6yuUMIvKh1x3vgUzveqUWBq21HZ3+f1bTfCNDZyhLMysmqM6xrZ
A8wTXiRHZDSf2E2OZMVLXRXRpnte4K5uaLoJOFGM0jLR66CrPgX/IkL0qY6It0xISQ8VxrfNdAUF
Crqs/Sy37OC80N2bwdhIFcxqiSylNEYcnf7I79gyUHy2Oq2vBf1BamF7sYShE1gAoxh/F/0dwX52
ZA0H12r+qlARRxNwSGdnbHRHx3gEOGbOr477z3eqYhkU3eDcjYsBdWK1gLMpcJ+H1xyUtr+cAnbx
sVoJmDkBmUYZUtLv4oa6xGsnnAAazKGUVi/3kEY9RAcDNMJVkDxWkjBixwJ0y4RExCjodBd7cgC6
kSsLnnNuSRdnXU0vNDPHGueglmUc996Nb0QJd20BUiuoR8GhpDligX6MvfAKRS+Ol4pC+Qe0EeIo
QYMOsoN4Bb217dAkSY0+tM5NG/uq05tfSdbcRjrzByRT67h8Vgq7cnRWIwXafmlNGRwi//4bhdER
96HL2UBkzdA2LgTX5jTFerkCKFlXYyAU3jUGc8rp4bxWvruSdcsAWgIm5tGxaAFe4O0ihyLWkilO
AYBVmQe9UY91+q97aF5EoAKCmQ8MLYq3vqV2pt2mDAAz0/cp/pmT0gmpLNJ7rxyCFMFDlk1V5F0B
KZ3PR8t/w1mo9zzTpXiV5OrcORrs2uuShKNhdTvQCG3TgLQlfpxQL43r09LImorfY+kKixI0viPZ
BJJTwLRoh990sSugl42jvAPynRULgoTgzy60dW0YGO3K5GkYbqO8cFjmhaCDO69u7+4VLsfmwTil
8L3iG7g3zSlnPQYhZ/qUk5vcPIwMY8HMW0xJNWn3iDaShLukoAYY6uwQqJjjg22aTl39sisZ0YVs
OYKLoMWkLYkCxKFEPanjl6ULrAF5Xe0XsaU1/3cPUGHrBAWnGJiicVLwtio1qB6GQ+HOKaqavc9b
9bvOtSSuQbaDgpIDR5+MI1dyU39ow6eGIFFnSVJnMhmCgmcqXcASq6L+TRRnLU8ZwFiL8NN5pdtT
bkDSAbwWZUuEn8Ip1VVapPUYgYVs/rKywWnDyFXW77E1S9yCTJBwREaVRmbRAEqrz3ErodRj35j0
vi7/+sB6gDCKogUKJAip3/psTSmUOWQQQ4EdiLxLaB1T81vRSzpz9q4GZFn+iBEsaOyrVE9njOlV
apkBeEytnCTPTufXIhMinE2U1iZLVODcZONTVj7VWnD++7v3wnYVwplUhlrWWmwC8fy+937zttVH
41ELOPyhbND7XYwHG90KE0wm15YwMrWXvhyeMc0O+uEfYZrwW1kIDd7IEcxmiuY6NFZlwRQN5q6d
mFMSo2+YHjgBqWxRsiMS7oZwmjPdQp8bMBQuQvaQynDu3oNs8F3TwVRuIxhHdpSnQDYvtjSPZwsP
0Q6rMe0Dz63FXoIXlUNRj1MOzZWOZKJszGB3VRuhQoJUyc01x7wO0FDyGxZPTjaNnkT13qVu+Lr4
e4ZADlDDBBG6locrMdHa9pvDPjsMgREYx9yVBT+7fgeIQXwmCEV5S1A7DInV7VoDB7xWHa0oPaW4
KUywbmWN5Fn4/oX2sqRXSYLi5csyVMhGIUnUV66eLFcNYKqUxHISLfs8rXrsJPHitL3tVWGLgmot
8Ul7F64BSgpmoMMcBXvBXcyD1QNbHapitLkTDg/RqrsxfbbAc7qwUHaAe7cTplJN7KqGF47YXzwV
mPuPQcrMwVqzG80dbuqgjJ3sWrsNH4HPFhi2Q7/JCNT2N3kjllv/xh4GyyiXpKtXAO8Tf8wAyzY6
aIPhUEUg9mOfJGq6F1hsVyleJzbABjU95HXwHAhgx/VSAcSHbjrAA70sMFEka63bNb3N+vjvm/WZ
gxGGmY43R1L/JORXLAO2kh2boCRGtKTtxDtsVIBzpsXVCDKKWpNcXPsXi8WrVCpDTPGunA8ilnjQ
X6zbRuPefMwBwByCjbZ2I8/yzx/SroVvhAmuZKqiCqwCUe82yww+qIk+9O2MKllxk8yFRO13t28j
S1C/ZTUbvG+wsLk96izQq7tmlN3Ku65xI0PQOTvpqy4fSw5zhwlo5qX9VVLozhCHQWHwuUPT60YL
iTTpse0q30ayoHw5TTFPQF60PYxR604ukLJzorvRnbzhhBY+aSlu/37biBT0sWiNdCEx0t7qrXFh
uXlAg8ZFxfvY+vTQf68wW5RIQsT3CUPuqDcyhbAnAye4QlcQruiqYxysC04WEv+lodT4zCldpyNL
JGojNQjhFiLKOhqjApElZycBJDlooY1PPZpNeEeyDCRLKk68iliT1CB+xxu8cqYFFVU+spe4xPBf
5hKDf11RFXZUCIOiFqtbZyzPQJJ3Nv9WEuZq9sN5O9/3/cik4R6nKhBahE3E5My8jtwwJhew7m7u
tYAwDngWY7o0JMLew8W9LOlVmLCFxTAwZrTYwq+X4eJWv/LTQjGIVnpxkBzIY9q4Njq8EYq5mHHw
fkqKAvs+7VW6sKFsCJvItuDT1Il6dWx6hlk6ZrYGdVnLau/nZTGRvU8zB33MFeBmtbN1oc5dQJri
0krQnx+Z9uLFqfF1itkl+GKCaVG/ZvXKcfr03gutqHWGcQ3d2SBIw61WKrOb3fv3z5Gj4/ztddhG
aLTAHD4fwY9j9MMUfhxY3oqm3oC/UqZLWXJ/38H/Z+PB+fhWoKbZyjibyKOaSu7k8+cqS10KgLTz
qrwvBb0ctsoHrsVejhmThWxiCvBWUL8ywGNaGEggNP+63POiw69iBEfX2IM6qYuGhsTDb5Bh2xvR
z855EDhh4gfWxEvyeHXbPCf7ducoamZZXKAYO9vf6/xqzv+WxhW799NGhHA4Yx/1iLJhk/3QIN17
tUjBVvgX3j0eKaoQKFuBAkzUNxxJokf1C6ZhfbLcxLfukitwjWN63LqRBS67KUwUPf5IE9ZTgrSt
zXI+OHe1+DVY06PTS/3aldWvd018I0gIKYyxC/uVor0ytb+byjUpB3+MZ4dEscRgdwUBoBmj2yrP
nQvP1SocWNnaOlxi+qXTL6eo8Un+nCqlf17Z9u9woG/YDKON6HgRtE230sooOwMp7YvBN37FiBxs
bwh0TJm5gIgJZDvI3b2oGMCzB1QRBnxQ+RDuHlZM6qyb4N5bl9mpw4cx9pew9M38Os2PeAl9wEFs
xQm3jzmBpGrWIG6egpH0zoiG0dSS+Ic9L4QuboTo4OUx0ED21mKVwqINJXgaU+WSAJgR1EU1leFO
v4f3gRPaShGcUJLmSmtHWMoYLByQ7nK5zk8cLbQMUg83BvU5Wuigg6Cl8pQT+0k/ndeVPa+x/QOE
oyPLRFuw4aJZegm/qmbits3ydF6EbCeF4+ojYJCVGkTkIAhY0N9VPafJ1/My3hNvCBspxASzVmtm
pU0Tuqwq6i3dFX9apXz+8AdLTuwaKS/eW5aBOfYjZarNFpqCWTMtH4aRW5tZPjONOoM+O2ttSm6Q
XaN+6bHhEwe6/tJ3uX382uh8mjL4Q/V2QEt2B6o77QTOR8xCcRY/GerZbpiMviGG+iFM4F0VsaOK
zsmYkWG/wNTeb4G9g33UEdT9g8fO3u1iakAnBbUa8l5i0oskllnbHAii8+1D7OrH/gt1B+BPFsH0
l6wO9x5KjuuLrqI1ysKdDE/51rybnPR2qOO21MMLhBfhAY2w8JMeyAqfshP9VWlenTvAo3QxQCTt
ktg1CQOzQ4CIQpZIzA8VabtMiOdgEvMXbTqaaAmUlRR2DRuA9kTFIWpooXm7wDFk6lwj0eAaSX1Z
rkPmTFYm88T727iRIti2lgK6SEe7EZrM6tEJL1Qn8pHUwxvu2rgDKFno5N9V1/zMp/Wq/iP3wEa4
cIZs7Yuwq3P00OiY/R1/avovrZN0KfBtene1/ZGByOftNhK7G7usRS1DyzFWbzx1oNYoM1+lp3j2
z/sw/ueeEyXc2ks/V/nYo2zGXw6tesMAT2H7xfRYGLfh/DhZkrfNrhJuliYEWLFNMwslVQzmIU3T
j6AeXhvfXv89bi43NUz/onaLZxCQlN5u4YiZhP8j7bqW44aV5Rexijm8MmzSrrJs2S8sW7aZc+bX
34Z8jkVDNOdc+1lVOwI4aAwmdHeDDH1cBcDFZqV89wXUa4hFwLdAJk3WV2Wx6hMYtdCd8Ls1OUtn
qJuVvVNJ+0581pTCDjrS79mvvP9Wb1bY6VuAcSI1flkOaLEYK5elLOJdcJG/1RiZczGc6k2HjIqx
1vFYZww2rBAOYp7fTQ5QawyTBu6h7qsvrPs1Ak9u64FhxAm94uO2L66iB3qHgVFMEINnd2t7ozYR
1sEXu3vDfDD/yvfefp+f7o1NScSrzoRgUPdlSK6tfrZ16Wl7De/7lJnjLYzwO5YFsliMCOy7En0Q
+dHYxTsxdtOvyB4+x9fldYCdC9z8/92CydnlDpZfNY0PzenZsUDFm75EJkh5s8ftxa1/ILT4YMxc
h24kB+9ZJPuFGAOMik7xtEC591ufmApcNYFpChwlkAxhdvd3h9PKDDryKqAvUe9m4XaicrlrzyH0
Pv76fS72raxKayZGvp71/YwHA9qskyLAkL5apLYm9yIB5ewuendmWT80m9pDrYtDBkv0c0VvEpCR
Gb4tZI5W3yvGnaXuqvSsUs63vrg3Y2xzFwARynlhhUmHQmvxmGvfO1FwBOkgNkRZaxXtDLxRLDSr
g1uBd/E21mpgKyCg+WSk6jnKYwfKbHfbzrZ6M5lowkJ8BjI6fqKgkPo5aTtctNOJ0bj99ylOzfyv
OtybGf59rAV+V6UR2hPQESPpn5uOeCRQv89t1ox+qMI3UR4roye5yO2EnAxdq05gpuW/G/WK4Yuv
Lki+n6ojYuYYjzgkrcCwP6F0S2t6r373hSHOl5NRVkrLwtkUxo8dkiMmwjuK9HvVhRc2OBe2jDEL
4wYZZTOb7Arqw5HxIbCOeUlVoVcP5sIQBzRlaerRALJNR9Suqqnfq9oxiu9VcNWkYFtU99vOTG0d
BztlGgVq7KP1ymiPc1LZtXlrtZ+2baxGjYsVcehs5nEwYGSkx+exbFM2HowuPSBz6lmhcCMVgbtt
bv2mW9jjwvDBx1OmCnFy9LtaRvTdHiuI1WCkatecX1++GsQCtFtht22X2kouAI/nRILeWT85lX8r
gypDfaZbu4lDy2uayKFZiEYPFSgDzYtoS54fGdNss9NCR39BZRv0DlTfyvrX01GfReiDbBb39fpI
CrtBiGdHyOT2kKLxUERWC7VhkBPKhecn4STYw2hSBGjr2/lml/uKsQgKDczf4U063XbhacyvDUr4
fR3J30xwX6zssqDTCpiog32uYAh53g3R7Vhj6lpKnWnyCtnb9pHVIqZm/jLJS4BnQls1Q44CYhzZ
xuv8ou+G4GT4ZH35OS4mf61jl5re/cOReDPLgX2o6kNR+wiQktROvjY/end265tw1w22fzAf2g/h
IT8FJIXMOmi+meViP8Mse183RrBbJNBGPNVi5anGQ021ehCuYnL4P7bzGJYiJlvT4SHJ3aS7QxhI
fLjVN87iw3H4PxhBryromwGdqozRkQoJJ/0s3fUem1v0HZng1KB2ji15cXd2k4pehRZX2lSgGai7
afNbc74OTOq2IU63yeF/J7VZ3+Y6KKGGJ7V70qdTYd3P8Wirxd88sBcbyOHI4Lfo7QrBKJdkPzrN
cpv2qhK/bH8lyhE4zNDzGVT7rMeuh9SjeMjV0ukDYh3rqUfUPjFbDXE5VOV+/zQYGe+n0gAhjP40
QZCs2/cHIXdHMAczCi3TC77+xaIW9rhPZCVCOPcg1XcM/VDpbj/FttVRdKOrF8vCCPd10Asr5FmO
kyoW9V5sNYjIm/vtdVAmuI8jzKM1WxrW0Qn1UZ46bwjyp20T6/C6WAaH6F3VIKL1sYzprvMwSwD1
Ntz8l/latesPrwMurkCURih/4DPeZhBDdWZGdgCyIt1kswkDwQDTsmaAkhhEKMid7lEc314psZka
B+gjBmblwtLwmjcmt5zaQzX+v8Vz2cP9bS81DrytWsinwurA5jxfZ91dRb4PViF1YYCD7TI2OsOX
J3SVubhumXZitocinNzZyJmiGT98oqasyG/FtnUBq2Ap6ruxx6tXudFP5c6HDNd40vas1QW9NagQ
/ttX4qCiM4MgqEuYK/0vUXmRKXngVfRe7CAHDdMUT0kJWn4HFdbPehiiO2DOvot5jnH+/NIK1nF7
PeT+cTChzGYj5wluQf9iPRuH2M2cCA1udgHhCFRSL1TdW6Z8hAMN6Kb950DHx+ED2gOvksjxoeOX
2D4aFMZzvoP2pZOdJWf+4l9JSJU41YOu7bsDsfLVqwU0kYoCXlRZe92ZhefUURagWoOLsphs+SQ7
CKU+W3AelHk9RhYXow+eupwpm5y3hlFaQ5sJOSEV9ILJcBnAoShEiU0sbd2L3pbGeekYm7XQjHja
yuhwE78kJ+PefMwGmwWkss16zlSQUBjHXCAsU+vj3FeZEiWJkBdy4vgcBmeMfNgxpTT8hyvhbXWc
y+K8Z8rYIJLSbOsmvCg3w4/ogEzh3vw2qR7TOisvVFcdtTDOa4Ug1vxqQJIfStpnIYt3oxScxqRw
iC/HIPhdEm/hlNx119bqIMwCMizNK5lnutPgJ86I4q7mtE9GTthbv3R+bSX/+pQSpcakCW66eHxI
xoNUft9eD/veG8vhi56GFfVtxdB50pOPXTPtoOPr+RKEz8L8cdsUtRTucgNlXeyrFbiGMMTkd5iR
EBJis4hT9YpsC8BAG8Y4KzqwOSrCWxNNC30YOGCZsTFy4hqNuNte0Humodfr+u3jcGDRGHEUVhXA
Qk9AKunW558soVHgZRFKt6j271KyW4i0ymGHqPiJMQc4XZgKkiFVx5Q0Uls6KXvtBJ6tne9QVwJ1
oGUONWKwr6udCj2rBDShEO/chW5fuCCRgdtjytdpIbhTU1C1Xtt9O2oyByPoA9blyYTv56mj79He
D7Kt6cKWi2vIC5zxfipsCYROvjPfEp927RLURQVtB+DzRF8RZ1sAh+4cmJi8ky/jS3lE/8uh9Z0g
ssFMaMtXYWX/VX1taZJDME0awhScR+CN7LIPlgJ1rV6261i3C5C1iabgmnp9yoroVGRoxdGzSx9Q
k/6rwcbyf+DQTQDRnzwar2Ng5gly9MlFLe3K1UEtOSDeKC9mRxyiNVRYWOQBrizLLI9ASeJU1XVl
3WjU23HtXlj+Phe1a34Y+FKMNoRZdk2kfaZmb1FsUtQaOGRT/V6NkM/vnKrEuYcM5tgTUeDqKiBz
JaHKImPijLnrAtkEvzNknZXmo/6Lmt3X7X2mEemP1UUsTHBgZpbGIPcJNqpHbVy7HSmCm9Xfx4wX
WkHgvCpPtyBLvtG2OpZgiNctKECotxM7HvxNBvbdX7/PHZ9AVJq6VwCLcYcu/uhT1Jz1+VnUECdi
8KQgS/BrN+fSHndUagnvqCZDJnMGK5o6f5alq77HpFV7IKBo3RD4jaATwdStOLzXKtWYIBPdOsGP
/Kw8qyAdREE32I/3SELvp2fw9qHeT0aKlFn294XLqVINUuMM36sutbMiglPLyoKPiZkecp2E27Wb
m+kLgtGYyWHwLRpBKPt52qDAh/Fj7aY9h6AYzfYF6tYFWFQ802a8fT86m0r0rN5sS8PcKosm8uU2
xhsjRsNecjB/gNxr10ORV5r+09mg31PX6fpiQcxhYm4UzewcJElMbCuRR8x/qPd+eDTkL2X+IRt3
eW8S0f7qFYoulF+mOGSa0J8iFC2i4sGJQzfOHP2kOhr0RjKntZFPw6RSDTWs2GajX9RbarVjZGmd
Q61JDRqQ32N8aOzsFoIq4a78qD82rojhAPEjlZKW2WLeIcBisRyC+Yog9yrol512xwjbi/0cYBC3
c1l3jJTZQ8k+q8MOS2t4id26bNF9TO35KlYv/g3uvBZikUDpFsDQvggvLFUpuZLtHytGzl08ytjq
9DsVPKyC68Im58ZgA/7Pi2tCTFB2rV1NVM5tFV8XJriISOzwXJUmRGODA8li2dYd7RCcWrtxTbu2
2xOLEZJvGCIEAxGxpdSOctBe6hqbCgO0V9KdHF8HxSeNUtlbjapxtaLBDhcUmHO45dWaIKVBH2CU
+7n4ktyzJKYIRsFz6/Vfql3kBjfUHPfaqpYWuVUV3RiPo5r0Tuy/SMO3JOrtiuQJXzsTSyPcLVXF
QeFrrOeEcYrJTujMB/OI3rQz6xGjiB9XZ8DAjoI0vYS2VpnvfWvnQbOapGEzYIzBDNMmV+JR3OVQ
OFWIiGgNRE1DMkHLg+H7dyPq+mSYfuijzS4PvVKvYlvRH43uRlDlXRdlRJcL2yUeWZbG2C4v7kKl
FEF/VaBZ1zcUPAFM5ZQJhutLyU04p3spq5/lQtoHYuUSd/+ajywNcwg6K1agFSauisEpPgC+e1AM
dALeXRaoLlE+LSAYZdxSaEItlwPSWI/MzsS8rmNlTgnCQzwE2g5x1PCklIo9dm5uUDOKawC2XCgH
mr5QR2guAnbX80MoPOc+Nemw+rRZWuAgslLBCuJLmACYX8y9sWOadT2osLMeousl+smpiSvKQTlA
kY1UssoMPhM0KGyD2FFsnwftppA+5RX1Wl075cu1cVDSS3I8TQlSK4PTuz+vm2APKcN9AXoxsnV9
rcloaY3DlCQs43Zg7/IeMkvD3j8mZ2HPQoiQeJK8Zp82zh0/qS5EYolOTexhfrbO6n52dWcucPNE
HoglBVw6xTE4I/N8rPfmtbhvL1RH2B+8Bm1naD80QBXMrbUIQDSIjgW21t6VHd0pMP+su5WLvWVi
bcftA79+DH6Z4wlFkIRrmgZ9VWjBvpjZjSDttn9/7RKHitR/l8NrU8wgK4obC3giineaf6OPwM/y
uyIc69DrtP22sVXwAkMVZrIgUPFOo6IYYlAHVrh7/PxbrN2k2Q8jJjyfMsEhVZ9YQqpgitIRBAyC
fg6MvTreb69iNYqFeMyvZXDQBPY5Q5+GhJFaTJh7wVzIAfmYl+aIo73THretrTrAwhiHUpbRGGh9
Rj8lJHIAuC/RRDShrvalLJfD4VKSJEPXdQh0wqPy4mPQBS+tiulYn+XnyQ3YZM0x2JFvAepLcRDV
IY09DAaOMtph4gBcORnU2dRvKGQNBWJIllYbn+gpImo/ufOr9QnmIDFf4CjGIe0CO0xetj/YauD4
tp+YSv09NpCNefCFAgWBMviC8Vtbb28H4yosjtN8HVdf8/khwsDypF6a9ijobOCS+AdYDPAOJH+5
zDu9rw4TsZUwAaLGXZdDW1466Me2RIEuuA0hB2P8D4Jq27sKnv3f12wksuanNQgmpZv8OOg2aOQ8
6ByPeGAxin3zY3mheuK2/Qds6b+b1GdgTJSBekUZH9QazBfNg9YS9w1lgy17EeaNkFSKohToW0VH
lXXb1YptzsRDip3grc/FwUnUizkUvVn6vlMc1bzE2UOXnWeyCEe5BYckyhD03QSqEpQJBk+wEy+4
M4+M5J6N5uffyZ6M1ahg4YYcrrSZXJidnkN27jyC2Ss56UcFuiaxR9WFqa/EIQnYpKaxTtEkofrn
UvOQM7UF9YE4VKsR1WI1HG6UWTY3cgW4QoeJdVMfFQwNadfiS3yPnDw6jrbNEeeJbzwfBGvsghhX
jKHezyIo6+bHbQPEJWa+vtyWri2ZSTzVuIshbYsKDtiF0Ecwg2QUvkC+zajlcPAg9HIZNArOkRXd
N5C4oVLVr0WBjTPEdwboVhmBuQF6UT20r3I0VoJHzsscKLFcWk9/0Ga7c1lVqsOMu12ETvJ1ezup
BbK/L3azT/XemDOkK8f60qj3AcX6Qf0+hxFdnCg5khGz0xX7BMR1wvft//8P7gACDTb9Kb/jB5N6
UU3NiVUuL/Id4xYMoMJZ/pB3P5sPtq2tH9g3Y5w7xLERlK2B1aiQiy/ObXOuYiKuXd+wNxPc7SDk
RicIiQomMCUGtS1SD21O4PYfLvo3G9xHB9Vy2woFGnpl38tB4LzHiHxuZ073Sbj46Aawq0+IXwhk
oPaO/X3haXiIG76f47YIysSt/O9dq9mK2rjbX2h9bRaaaaCXA55jnuLb1Lu0blmVrDsZN5OXeYGn
3irX6JJ+wfPfTi/i/bbFtYcI1Mt0CMqgpvWO3WAyxzZOZwspPQG6TaVuh9ON3A92Y1xiDPggF7Zt
T2KAzUMGHiEwhl5wC4ovv29kUWdW0qkCrt3n/Ch/KE4YA31UvepJcF5QOa9tH3mAzrTDk3WUKRXk
1fO2tM75TlZJcjSKYPGpfkid83OWXXVDbfezQZLiR1o7DktznNeAIiOWpwDEPJZwmawbcihizSuX
v8/FFv4MstAaPCWO2NRuLRkHNZnOQWF9Ij4aQ4atj8bFFOVQgNy5HcbXvAZjC2W3VnkojgU056iy
zGr2crkqLrCo9SkV1DEf0ZRVojNyPDS74lhD3iWnmzhWd1AVMR0KTkgDOp6/u+MstXGgII7Bygav
hWAJehsg7bzvzq/8P/vY+x+Mrm7nwij7+wJMKtRfVSNADJ2YTvflZwwARoXUnb38FKFxZPvzrXqh
qiKjrmEWGjn13831qlnEiYEEdy8ItmrdSVSMu76JvwzwbcBpl6QZdNk7p6jaT3lrHCdRegnIOdT1
0/u2EL7ztwC7fBt2CG3VfXtEPIO3jraPvmmvTE0UMq69D6yFMe4jzdoMRnO4htM19zNYvurSmSDs
qlBFldXU1tIQh4jd1PqTOSGI6jR7fgju2Ug3hlPmvf5g7MMr8UDleFcheLEyDgTjfJ6yXGKfa+xH
uylHaDYltpJYTpfnbhs0RyS7XamqiWcdQ4l3KLKwy6Fhjx5OEw87tICEpYOuUtvXzklvuIp0KFTC
FukrHDQKKeSNs1kaHQPZwtN0CbzE0Row4SWPsise/qq9evkVOYgcujYqE6Zm23jCDSvwgGrpKKEV
bPbAtORSKdnVe1s1wACAmjLkcDhzVg5JolqFuLgU3M/+pxptFYKIpIdx8SHAVKiHbQhZpdWxFvY4
TLYkrQcpEGLH/1aUFNE27mWsUHwe72f0n6EL2h3htp23bXrdW99WyqEXiIlmP56RJ0uPyi7f9QfG
iP0/qJ6so+QvO3wDFBpywcAkA5Qbr8j347mxMT6xr56VvS65rCe/+0rVztYh5s0kd/noeKgnqYlo
bwz626C68tvUk815V9X77T1cB+g3QxyWKaE66jJGJSAs8EnAqGsW7LOZLLivnm/W4qCqpiyDK+j3
ewZsXH5bNgCy+MiYJ+uH6C7bhx9ZpqPdg9H2WvJkzItRMiuru7gwyzkI62aJ00BElWzcxcG5GxAq
iKBdpOaEVjfxzQ5fExCstM8iUWscqxpswzxCZ9IWZsLb12+DhRXOJ+qwVKqgZnJwd9KLYDd2cgep
WM3rPdENniH87G67xjpQLgxyvgHxud5UC6CyiTaMA2NORy/Bc3ZkgyG0qiS5Pu62k/2wmwoR62P0
pKyCBBKBi+p2ruTV++ojVSRbPdWL1XF3Xd7k0DgqoTPam58T4WL+jUiItfh95jSLUA4SV5lkdhAJ
UfPrGAmp6lmO/oJ+Y2mCu8msZspSpQabp5pDjP1b24n2P7oAd5nMvhgZ06CClA1ly/y2QXOChrEx
kF55YIqi+i2I82pxMFG3o5GGBZI2utbndq/GD6rZ37SYrUanGxEGUGeWwwapGasczZRIhkvf5Arx
dmpHFE3p9nreFR7qvlPkUcDFUaOvKLma4ztD/djGBDBQVjhcENBVNVYGdi0TJ7Q9V6cIw2JmWp+m
XPynTXtXVZCkeS4kdmbCBKJcwpVsPsUpdVtsf5l3dQShkecqmpEHkPxLqH+ZNN0ehfttx6ZscIe/
9DXouagYjs6EawMyKoI3Bj/+zQT7FxbnvzTUymrbanAaCHuP+8a/zP73bRMEZJoic42FDUGPc3AL
IougBd68a+7H3J4P3acBHaflbA+5/Xe8dG+YA6XN302Oo2yFZaNNji+cFfWYWTck89M2MpsiBwNj
3fla1+DYDOOTWt6VJZEnpH6fO/oWOoGKMWJenO50+crIiAFHwrn4WkGiZ6noF2h8Kuf7Wt2P6rU0
ECaoL89XCwLob0yGiohquit+sOkH/7YYHPlBOqGieAmfqMYxak1cLNAqYZyPPfYsR8yRKbtYL51Y
edj2Z8oIFwHocS1MyWsODk0Ws41BXOkZA/J4UIhxPlBVWcoahwFJnmZlmiC8gWyTf1dcs2yL4FRu
0TnhtbpLdpaL0Mf7tyWyf2pxYttYTeJWQag4CJWtR9CDrBM7Gz5sWyHdgwMGVeimWgkEMGWGjonZ
6zC3O3QeOZhVURzRFo7hhaq4bMf4IIH6fWVxJSql3jDSnCqsnNKMnMaMPij6txpjfto0EH0l5BI5
lDDrAYoAJfrRmGYZIwNVvmYIF0HrustH23KpJxmBGq/p68WXMyWwuzQhlDxT5ay0AQYYvhEfjbDA
vzMzrVFm3QAZD17SNWhQmj1EMj6zaVoWAWMYnNQdoDbxtb1rsaioVMoR9Qs2B8qap0InS2wBjeed
2732n2ZfiTUynHiX6fkVFeMx+LuXiIIsY2qMVZr2eLO78yGKwRLBCBHzvXrfUSk0akt5RLFmsZo0
JIzb6iI0AUREn4kFsV/YWhD7DxY7qPnNjMkP7GD0Iz9KrvBxPmACGqSIGLqLQR1IdX6u58AXO8gh
SDFbVahN2MF+N+9kr9qPPg62sWc8Gx2VIF4tOy2ue36uEN6YBFooognt3B7TXfs1cUoNVASDC8FX
0CqFZ6W0iS1lAevWlvJI0qlGHg0AL/8yeGyFiuWWHgZfvfCkWu62NeIWkDkYESwrtqYcr04glelH
dmN+Nrrjtg3ymHERR5WFQx2Btw7F3MGLDmy4IzjXmLNm06AYzNxt2yPWxDdlNhOGktsBPllpz4K1
M80bK/hHE9yjo1NFcI3VOdqOpdgWogZJ4tY2LIpFlVoJBxdVXotWV4isu9mzKsEp23OXUGUlAiT4
nnhwWyIY7AskNbrQUatHvQ6df/sgHEiMY4LxjxRPtNm8EWQ3kgJbCA7bNoh0jalwwBBMeZe0NS6o
KnQmCFaoXnAKv7a13XuQ3tr93WPdMDAfJVtIlXAeYIVRnc4RyLgnrbdr67HMJ7u3vLp/3F7Xugu8
2eFcADmBXmuKDKTi2mTHUBUJ68Qrrb/6Qm9WuIsiQp0qqgZ0Icbhfefft8lBoiZE193szQTnBHll
KRCEKRGyg3BYKVu7EIjOUWqrOA9QawSUooCItkkftOROyq9Ssu1q/b57WwUXWaamkY6FgMdNltrV
F20nHQRHPBqfO4ZlrvyVcrM/uPWbQe42iCYULqex7535RmZNqZhRM7zqefQYYSGV81wPYt+McbdB
IGZpP/hIh6uT52u3lVW4ST3aQn5Tko935rjvrjkd3RWmYhi6zI/b6qneaS0b14rP0TXbSP2ouuoL
OK9xJVAYxz7LljFuYYIU+mk6lGgDBdlYGxn7Bq04ulI6YkURYqzu4WJd3GVXV6DMClTAaVa9JNGH
qf3U9deaeutu4wL7mY0V6VxXb6NBzK31hRHtpiHo4DCbi5soC1P0sUOVN/mRCc+SfmiLu6puG0rQ
gdhOnp0/tnptKlDZc9pY8OZ4sNOidpXpzhxftle57v5vu6lz8GfFKooYRY40Ep45/U3qsix8wYTp
5UO6zz5um1tFkIU1DgattPF7vN8w5av8mKLbyPhaVYSJVRhcmOBgEKoDIUiE4R5d3M67uWjnSzKa
zd/keBZWOCgMy6xL85oRxuq7GCVQ1Zjt7a1aD40XJjgkLNBZk8YSoiz9s4GBb4iJzHZ/ZXnizXyS
n1+bG4krnvo67OQt3hp6FQ1zp6BFFCy4WblT5stAMW5TJjicGJMgG5CjYAC4r8brSPucEx5NWeDg
oY/GAVobeoPZ6vOUn434mP7do+zt0/Dc8RmYjyXJQCNg402e/gVpvqOf2y3U+9AR8lB9pTpCiDUZ
XCwk9VIFLAW6lt0BneNe1isnPTCfCI9bvXsXy+KwQBI7KzSGvn2tkElu5BmxU19Bzw0CW/VFN2yZ
mKpcf7gsLHJ40LaWXEqtPzrqpQfJSubFrgmSDlvZM46o0CNve2qJHDpAE3yeTdSKnfoZER/06jSk
c650DMqN+9LJVZuSMVj/dKaogbNDQncl+/viTFkRVAo7Eae4NI6a6FriSaRaX/+AFG82OKTIfKtE
a6rVOMEHlqpNMFfjn/sUelsjWkASN3waRGfbV6hlcVChqr6K9uQEyouYB6204Xaah/uuod7qlBkO
LuQJKj2yiSLHbN3ElRckhd1XRKKWssEBRpD2iZq1UFUNLPGuVIaL3o67JKNCv9e0/PuA4tdX4l/N
5ThmRcgaXtOjnNoQT7pmuq3Jp7/TB7f0N0scXNSBD+61GK9a2TRtv++uUrkmTi7b+K3FcFCh+HNr
YiwO4gL+JYtupvpD0UB9R4tOQ+8fkpK41CkX59/QvZEOqjyL0H20keG4AuqCTC5t7RcrBZkEawY1
y/22i68HEm+7yEEFKB771oiQrW81eW8W2nFILOKOJ1yPf1JLkSTn1YgHVV3aU/iC5rQoed5exR8C
vLdlcOAAVrw2NgXMEzK6uozlhjTkD027v2bkF1ZPAMPqdOHS+Thk6Ls675G9Ye1oUe6NrnLWvoYu
9GZvWvOVLEz9OBz+3ec5pCjFXgYxH9ohYk3GXoLnZCRCvvUHwdtGcjhRaJVQmNPUQ2SttJvKdI0+
vh6L5KHss30mKTdpET3kI1WJYydp46Sp3DsE9VBTK6OG8TeYewngzlj1xZsKZFyC+4+3FS/mYeRZ
IvStAoGp6pKO38YZA7V3/+aQKgcdo1ZDcbPDuWI1AVDJuUFiJ9CxZrPqyQM1lUZ8NZWPMCTF6jMN
ZSPWuStdRfthFx7EAzW2TZnhwEJIMyuTI0SE06kGQ4OJyTfWK0jFL6+iOlvewBBlEU7o1ihA3ANu
roFF/DynutHiUaqG90KkpF8ldHANtiyG/a0QSMkRopJ7M4YecFb40akGdfEdGv9QB6lS4ywJhRbZ
2pxDnbDqRfMcBIl4mfzMFD1FixTZscDYBQ6BZB5724rn6TYoOukxHsqvsS41jZ1WrXqWikx4UsPU
xMhNnvsjogGzKWx/1rJTVQs9VJgnHXRVudAlml2jM+IxntXk+7ZXMVTZ2hcO5ZocGWlJqQHWtWRn
vu9oySWPE7cYH8B/v22LuBhUDuHitgyVyCwBot0ntEEE0/3271Nr4aCs96XR9E0TRKbVy1jd1NU+
FDAXIzwa/mHb0h/i71+Yxjfol4EyxLWMMQ6A9bWym57inX9UritXMcAplu8FUmmd2Dy+Y1/B4Z8w
yNugvPRTLnqGYLcnYGZP3GEA/DIdmuy4vcpVPuPFlaRx8ZA/W5k26Mi69bvoGgWfxNZP+p22S07W
ffDZdIWLdjKvcsdyq8eitDFq5Vou1Q+4fjEakmoxKmOW0v796AqiblZV87pyvOBmG5lGzLJM3yrQ
J7HXvL5D98N++qsS5cIsdzL8qG+KKIA3WdroxqNy0WaRcKPVb7owwR2IEFeuDC2IDozYGPi86/Mv
2x+Q7cy7w734fe5ATErYlWKJnZOCvRzdKvneaIhWx/UAc2GDu907LdWSQW4Gp3yZdznmwiB9K+ao
fLIiWnVTPEQPMnHON5eliDxvALqHlcJnA+1+8eAP8rUfB46eJn8VQPx3ZTDDeT9QPhhyAR1Vjcc4
F4q9Et5UUPPNveFQSztaJnY1YlkY5C74ygy6QM2V1pEe0DR2ndzVV9VL9/JzZgtq5//gHFged8Fr
BfIHiYYP5+PoGEL/vUx1O9fHb9tmVnkCrcWq2CFY3LyjCnliYRiRuTKcHgWWXeqyfp4s8CrLHnaM
gxF+6cpkHpDaTg43UkESc1mcgNFIUEBBMDilX8MJDFBMlzbYUSyd63fCYqEcYED6s/dnvUKXLPKO
rvWsYfAd5CCN10Q2NKB3glsRdaXV4GlhkcOPdm4iOSsRo/U7NmffHgZo7sYnqjeKXBmHI3VVoG8J
c6cIpfW9eWpDu3Ayx/ocfKvtzM330cdtn9nERbgmhyki+gC1FpESpkpLZ/ajQ6KnBPQSGML3AjaN
JmYia2lLKzfBpWIa+yRS3O11UEY4BJGLROqR5wH5WVDb6QDq0eB2+KtGiTcneH3HLs5XPNaRKQ0A
+RGDaPV1nn/XRiIQoNbBQUWq+5mI8SXEASJYIBs8hRXzaMRUZz7lZ693zWIpwpwqRmJitr7dzc8/
G/966E6BBy+57aGSQPkZtS7294W9oU0nkAbhIlHSxyGIbTF5KjKJwNntGxKizhwuNJbgl8oEV4tS
W92LPySXFYsip6/tHAyiaDsg+8fYT/7x4odJDhh6IZsNMUJqbkzxUPQj15KDD0hneGlUUP1+BMy+
EqkuNnECS4JsxoiTWCFMd6q9qoATiaW+y31MdjNSn4yDhqDNQTCiwppgHsVCc2TMCJoUGz51Z/Ed
f7oyTQGYwBh3mb6PwJ6OFlT91niK4Ir1Ndi8n2gRrfWBvbeDzDdupAKEIbW4ZiPbPwkn2XbGOws6
0nbpdS5rJBtjezpQT31iT/neP2me0jQzUPBO8A5UZ8fUQjePiHCKMsJhSD21Kei5BdwhKjTC/B9+
/FmUKFlxCkFkLtgIZtkcQZ/SOuZldFU4Y/BUoxaT2hP64tJ9/txQzwRqXezvC/cXy1abDaXE9Bca
h634Zi4TWwoeti8Scl0chlRmaqhmjHWNIA7sb4KT+EmVbGMfoGk4QltCUhBXF4VavIQAUhRJ0VrA
YvbCnd0cQVvyVF6B+3ifg1E6f6JSNNRGckGGVRh1PYL32An1e0g72n0N7Rr0827vJBFa8HQdwZw3
vlLgkOXqoQhfOvRkbRsglsFXK1oFxDG+rOM9lEA9w7g1UshqZS//ZoQLLPoy62WlQLe6kkd7vQFk
yMlZl/9utPENkhTuRRI1swYeAuRQg9QOvrAmn4JJttz5HSLaDHVGstjDYGDj5uLrFbkim+0co14R
fOndvrdzN/BMV30IHkW3e/gfDBIxtMIhhl+rrSIoMDiF6MFx+szJvPShvwr2RmKjt9VBcuH75Pqp
I7ryYThQ9H7EVf2ulKEPQtLmKGWo6uOoKDb0vO02+eD7mfdvPsNBiGB0QwIiV4yjmYqjTeN5mKqL
6Wvfts0QB+w1EbvAwwkqwGofoAMnK66K/D7XiQIadb44mFCLLpIViC85bfuctDeidq/Hj9tLWC/9
LNyeCzJMIQ7BDZBOr2PR5U70pEO0TyeQjDD9zHogIIOyx5cq2tCPoYyEcC08zjtjNx+mW9bJDRER
N3A1l1gdccT4WkWbNSa6HEUwmb5KgveH5Dw7NbJ3k02m94mvxdcs4rFIDcVHaDEUHzRonelP6vyV
WA8RgPKVisGS/SIvVHT6f/DvXkkcFbAp4s5Xd7GXXtR/c0CVHYCFg8+xFU1QesPH6b5AytXOpVNr
EA9g6r7nZTtRWwj9XEb9vn+20p10jk4C+AdBGdTJyHkmu9xRiDie+lIcPIhNb9YhS6qp5nXufwri
p8S8I74U5Xncs2ToI71Sinhw0mdICIBD2sFLaDcj/VQ6zVE9WLcU9+U6edXbUVY5uDBMK0jBf985
eWFn168GQUIs2YzKWvXmK81Dz17ApOOm0B4+UlMh1K7+H2nXtRw5jmy/iBH0IF5pq0olr5ZaemG0
pfeeX38PNHdXHIhbmO2NiZl5UASzEkgkEmnO4TyJkcexzOo6ziqdaP0I8G+1eRSsquAG4SsDQ7vS
EYhBqNS9yUG3Hv8i05I8+VH6Yil2mqPRvL0RQy+K5HJBSN2iWTAjiOjNyV2phIPwCi7DJRYV+/9D
KAp0SmCsUUXjmzoXCYNChQzkFIaPGTvGixTZqN6dw9iu8YCu/OmQxL5gVfdtFZwqwMVQAcvP7RxR
UonWFZKxVma3bnYzBfNB+la2oAtjXfuh82fJiH8L5ANHtRn7QjKRJugG4oRJ7ihTHwAGWuT+97ft
Qw63bfNCG03t2KQj8LMYJU7q6gAIM0/qk2kzko8yqMdDhQjsz5zah2Qumpz7ATPRKRrtCbzmuT7W
IEOTMHCD5iTkR5FHFF51n64GHZwUmoU2biCFmZTHCgOQm6q2RgcE+dP0rfDCY46KLtg2Qrt3Eh+P
aYHRfDrunDxOwyVvIhMwiAAU/jHl9nDTAFxTQole9unb5C7nHoUqURKY3Td/i5g5mcyQN/eRAQNW
tKVpncK46axDngiSzJ/vIk4Ad+GlVqrlsoWRovQYHYAoF/tmCSJVTP97AL9RHCt1LOfyQop0Yuu8
0WmJ21LXydgiKDb8arHsqhU1Hnw6BpxW7O8bEaUSKaRs+tWh7aE2r6vudpYPKjhZL2siEsNdeVJV
jmOby5gKpLdafKcMJ61NHGUWnOpdw9Ox06psyEBI4BYsWRVM5us1hnxNbNExS35YnZAHQiSEW7Is
neu0m/BCBy5sWAMMJrsCaxfgZxJAk/sAI2cgqLUjQi3eXcKNbtwS6oo1SaMV4UUR0uPQmqghtQgo
NXBdyKOgV4l969NhAl+YDgwNnWFe/t0q5tmadGNpV6ekq20Y7AWTaV6oP4CLyrtsGfvnaiOLO1cm
7rq5NJFkbL8OHiq0JgMgc+XbuXDrb7JbCCfDPo+oMpvfSOSsxIrLRk9NDJrouWcGqsfIIBS8boBN
EJ8aQYVl9wxvhHHWYkxWvqgYzXZI2LymuRJ0g6gpXriEnGmYraZWhgY/IZ+i/MQms807HGevfI5+
WnhHB51Aqc+0YO9LSDFFSamlyvyNYhBJ76J+WOEMq29JFQCTlE3CMidfF25/YhmD1KPvnd/CLqbP
rRBMugFCZ4qIBDvJ9bSVa0fDpYV5amMG7DHyQIh8ZWjUz4dfcY2E4KyelBzwXXJ01+RAeNPVE5BI
bsamf51K43kdJ4EV7+7y5hdx0UTUpFmL1zhD2X22lJ+taHpS9H3uRu31bM7zEBD9+VwGU7ecLTS9
Xz6Iu25towJ35umckTxSutUper9BTCllXi7qxBCpwf6+uW2kyZilboIaWgQQxQRIyKJ+VZEW3NmW
rFHOpdIEeAqgla3uNsXsFdUEb1+RGvyZBs1xQyo855e5sMfs0RJxxH/KxnEGzh3oKF4Vq8+wF+mR
oUSHx+TIoOiE5DSi1eKehSnNqqTqkTOoQFkAThIHDTh+F4Su/DpoCAlQL0DezxEFHSKx3KMiNoyR
5gNitWh6M7Sz2qDQE75eNufP2aT3NTQoeFd0w/oE+BGbXUjxmEBO50eOVZxwQWdOj9ljJJT+QQKV
HY9PVyZk/Usct5SG1o5mFQLiVToAsIUhoo8HpO3X2ukxSM86zGNhwoz5uUsyuXVciDErMvyw0yrl
Q0GTU0zzR01TnHntHrU8OUTFsxQtkl300k/B8u6fgX/ry9cG43mwSLbiXmN94QAy983JToLoXByB
vXY7HIqXVZCa2ZVomipw0k2iUb4wOIwkM1LGh4VnvpcQ5dpUiehe293FjQzOzyY1ZtQlENA5VeGx
kbkq6K/Cc78cGAjIPxoT2A21NhI5t2tYiWUlhYXX4ATA5uRbNL1kUYLzAKQTeGHBron0Y2u8ccB1
lciqlePeBivF4rBWY1bJWO+VE1OvDESJn88lZHYKN+px/ngmgG/Jpe4vmGqgQqKSW8u2qrns3cSQ
qpuXGnR0osEfdto+nYyNWM5Dy6piyVMDjA6VoiNT0keXrJjNV6h+UlLjTm+7x6oqj4LV3fVrG6mc
287bOSp0JJbRIBQChQTzCm4TUA/buPzQTtozKuYOuROBoIikcp4Hz4GmHVOciwaTW+q3EA61FFSt
P+eeuG3kPM1sKdQcFQDSgf3j3ER2dNLvDC9DHwCrDEErDAALzqJALT4R1CirXKjsuIf6U5tdm91h
kr9f3jCRCC5qa8H71c1MqwW9PNOxVYKkEtiESATnUFqqFaWWMpPojmbz1qDlTv1yWYv998yH2fHF
wr6TmsqKaqQJlgMxT+3QuHr5pZ5/kd5X66d1vrbar5giFDgTwRnjS4ZDv6hqnmP1tFD/Uo+T4erR
8pgN3Vfk77xGzoArCf7Hy8oyQ/t0sIlpEAUwvcghsfXeOLCmkKwVdV8ABcjHeX4m9fWoH2dAUI2J
ncqyXYlATPfjiI1EzpWkIJUuFqMfYfpWoLmpr7/WV0oAsBx/uVpF6ARCcZwPiaulWDVmk1YOhpDa
l24yJzlPvnGip8IXHTL24y8tJ+c76jEEKsuE+65YZFfpChfNDm4HuL746fK+7V7em1XkHEgd0c6K
cuybUb2iyXAWAf4Ivs97C2kZIoo+fTyz07MWv5bm4+Xfv3+RfSigcb5iBf77ZK2IWaUQRI6r2z+u
h/IFRgjMJ1tx2FUmCSlA91+6G6mc+xhr8NKUBdRiWerVzbzZXzzQmwSJU2D45pR77ZdciAK4n1AA
IKzMkD8Qa3FBSVz305oOzKME2c3i1f58IAAOyI7pDaP9FV7Xe0GQggyWgcEG3Mx8o14YN3klNYzM
ZW68uD/OFIi0AAUkelAsPy/v5J5H3sriTJ7RV5bGDEZzanwfKhA96T+T+fmyjD1r3MrgrH1Z015d
I2xbTB4K9VnN/1ugW1zHm+/zwXe9FFWSz0iw51EQGTekusvLh8sq7Br8VgZn8F0fFkNbpIBjcVkP
GcADqG/e1SC1j5zqMbJstFy5zXeBVPZV3iFtpXIGLw+jmeQqqnjpcUV9kmD2k4Bs2jos34VNNuxb
l2RxVt5YsyVNK1xt/5VpqByMwpae6wV1Cjbc0PzXLcps1ww8EGHjqMXyVLCdHqoFCCxWJ8oOrfmW
GD86XdSHt79tH0J4sHejUPV46DA/uyAqu8UsSvheXx4PhpfAYxjwVWYCBjpR39reTbJRjieGVWpF
IxbLibTqszweqHK3ZKCbFonZdU0KUQmh4L7RNL4gKa9lkRYD6oPSYQCZahfMildfLf74jfE4WDcF
sS+b5K6/+BDI3ywa7Yw21Ws8mebKJdVLPq52KELvFKnFXy9pjt6XqQaMFHP06jPrM5S88Am0o6fG
l8QMnCKtuHNG80kqZxrjPm7uDTgSaX6L5sy9vHS7z4bNZvGR6awtYZ8syMZpj/URxAq3CYbWerv1
MvW91rkcou8Ckbt2uNku5po3AeJC5LIKZzRGqVW32K3fr4GWfimitHUTqn5vQxNoOxox7bQeS7+z
8iKwwlb1dOlUhdFv9MFlPlK5kmApRD+Li1sHKplL3C0g1MLQLI1e4/RFQp15qATWun/+N/qzH7LR
nxjxkgBpHef/pE4uqwWErm4b9+YPBpuqge1EckVR5O71vZHJxawFjeUZ+sGK6Lcwf07K1DXSwJKD
JBPN2TG7/OSzN6K423vVTRDLg1AbLemAI/CqQCrfAVqZw44DXTQ9tXuRb8RxF7miy3UMghyElb11
nqnmN6vuCSxWsHqf2t4mUo9dhtXLniPTJl9XtzqtgK3r3H49TIAESr3ugLYuVwSavfvW2BxPvgUu
ahYzXDRwiJVnpIKQmsmCH4sPyph3DmeBmrs3+8dS8j1wcqWNixUrKFIVz6v5ak5HrXqJwxtanw3y
rQJO1brYVS9IGgr8HN8VV1VdW7YrPNCUtAEdV5fSyUtnIthEgZ3w3XBNU/bAASRox7S+NGjqkAXf
3y24bbeK6bk51hFQJSUlAkRnj9fH7Bae6uSjzZokTTd9rr7SN7myATno0Nf/9QbUOZeSk0JbSoo1
7IEwYsY/CzMVsxqLTgHnQ6xk1NF9xIIxbbjLC8kDPNBjSqO3Ma8wcCVcUIEj4TviYkxHSK0BeazZ
FLgYqAHnL8nxfSjSFeHW/Yfr3UT4J7PRJ8pphzaqBfAJWML42I82K5Wqr8SZT/D/bJ6lAIWIf/m8
7VskiBoVWQbBnckZTKa3id7oiMfW/qsVfam0L5e/v5eIUcjH9zmjMNCWWS4RfMdfJarxMPjNUYzL
8h981IccbuWm2AynvGXhF/YJGBHsOvsJfK8zGJm8WeAtRIvG3S4ozxsRLYC2rBtf5V7+E7J39gbY
LBt3oURWrEuAs8Cse4thSGOUfljxem9NNxbaBw0TkOMWOjIT+RDPaCHRMPc5ZHZiYfqpFObm94/A
v5eWh6EjeRUldQOjpI9rZSeHJkiCMcbMmuymnnQnem8xi/t8dX+I4x6URCtI1FW459bReigIPVuG
eaVGsqBRSySGab3xlIbR1grVQkCLZYep/F5pZxo+X7Z9ZtuXNOEejkDaX7NCRfDcg2VNOuUATcmy
s9UKNNlN7KrorrAwLINTzHdZhBPgWkiXr+81tvWYnOrY71wA3fwTvKo9pbbCuHWrwC675CwMUXXL
XqqXrjjJEUCzQd50efXYIeJXbyuIW71KM1OtYcCymfI69bdlCqQScgMKP6eewdcjwkLds4etOHbm
N/bQqrPck9hanFn7YQ3nKvoxi9qldt37Vgb7DVsZAwjwVAVsTVSx46cJzKgJxnVGJ+5QHymQGBSd
3T1HtRXIeV996iJzjrFyKlALauW1EwbaIgmc3+20ru/XCbuUV3YHVGvVZvE2mh5dkru15ah+7uWB
CAd49/mioudMsUzUeS0eUWZVgSBpEsT3rbv6+c/qhFQnlnK+p9eoUYJnIixsQ1QtZLp8skhNUahs
KshhWNz2SaVR5hGL8qMu8hLtJEmKLdW5A1LRhjxdtv7P8624AdSNMG7r8liWFvTa4E3cHPTrCaA1
LisTSo7W2Q8lqOY151/vNFEj8O6egklXNRl/FIjb/26mVpu0VZ2hc7Fs7lfyqAmTM3sNCepGAPsB
m3Mw0tQ05RZRataFbtapDz0FThfGGmJjsKtu8Kaic61m/BmOjS9Y113/tZHNbeKQaVHaFyZQCwPl
a4g2QuWQuiEbwsZbn7V0M2b6PBgl+7LgXf+igdxKRWZP1fi2hJCsqV4UCITMxPSpHF7X6COfB/pw
Wcy+jX6I4dyzRdRQyyUmZl7trnxI46CTfpox+qgwaX5Zlkgl3k40GUh4HWTh/9dx299UtXKzSsXh
fxPDWYtJ8yaNLZijJYG5FLOU1UNZCjpZRarwVtGnRDIi3GrKCEKj6HfXaM7Sq4IF2010qRsj4A71
2mc0nCV4y94tGkd1pmA9APTsm3RPMCchX0VCvp9dxXTAQeEka8B+4gJJI+2sZWaIcYmkYzSjGu/S
sL0qqCocJt/1Gh+S+IyyaVa5ZrKXUrLcRt9W13TW78l1lZ7rHK3OEd6cYhoZkUwuVhz7SY7LEFDS
+qCdx1IBbLFoBPozoCpzxDrQ7RFZyUTnS8mtSmK81N73bAC7IqAtl9pG+zbyyQECn8u2vq/QhzDO
QCKN9oT0EDYOjU0SfynHP5FgoHpm6oZuEP6JGdG5jKiJkIAYpbcY7aGjkXdZiV2b24jgnkdNvMqr
xULEJKqvV1I9L63p5iIQyV1Pt5HCWXYd4hZJpwQdUdG3Xrub69MMkGBNP3Wt5PyJQmgns5gtoPj4
9/uqNXNjUicM+QBz9FWR+smuCsNeQN7lXha0W8jFBBX69zFFZX5C0YqKQemiFi6185rC1Z9zt3II
SIOyxG7Oqs+IdrpD4ovGqvcd00au+ncNQ30EKFnUI7l3Xn8kByB4+LFfX+n26hgn+SyuA+0+2Lea
cpfH0KlgZS3RYqYH0aG/ZbNN0hsrGsZe5IvGNfefSISqVFd1A6VqLkzVDLntIwnpAestfVrPgEX2
1tmbfNOXD5aogLcfu22kcQegVcAbIa8ja7TH+aWao3SH4Rsbzm8P5H5+nrqjQQD4xtAoRCH/e1H3
U5S6Ec4Za7JYIK4Any6AT00gubIus78AUOcDpicYWXXuFWfk/NGKMB1wSgUmzL5/QT6fp45JPSez
DuWRvRj9JZhOBdAQETR7xgODMjMVu27QXov7zp4OuUD8rlewsMPInwAdX+YuckvOFALoR1zkZY7Z
Oa2jeh70MU3PjSmR2o4SKl2NEvjOgst67zq9jWDOcxNTA5FHaQG4TanPVma6cbR6tBhFHoKdxE/L
u5HDWTJePQPNKyioBtIjsGZRAehtXLGswe4fdJaIxHGmHFpxUpcFWjzWH4o/BdF95ownco8wmQEx
/by8hvsP5I1ynO2muM5DM0SfkfnG2k5LjDyabuivJ8yt/gPgJ8Ge8bBmSlyvhlTgFUlNzV6SgGAM
sc7+pDikggsCFmmyK4QLUjKlz3VcuhiqzgeblOB/yxdR4yXzlp+t4kMG579HsIpZC4X1xehhp1cp
ID9rj16vTgjIOUmYqN5dOKphWBSlLVPlIeekLNbapkY9eEp/oUl3ja91RRQKCWTwmxOmXdWELZpj
cnT4NMNtj/RCWz1ctjiREG5vItIZS21i3SrtVV0Bf1sfM9FTXiSD25uo7TKD5gBTjuobM71JpNu2
8i+rsZ8P+diQ94O1eVEDTntCyRqDRcA2BH4i2lRSZGdj2zzOzuqVJ/lpjlCtE102ItVYOLsRa/Rr
nUQq9qgmtzmADvPyBJJA+w+U0xQcH7SaUUvmkz14uCaqOcxsZsI8pa8sJrJqW9bs9PfohWgwWq4m
xfsjZ7QRy4+PaT26pesFF9n4dXqu/fAuCRiiPT1p3j9xtWyt+COsYV4fGRcMfevvQcVmLeUkU5JY
QUJaLh5NPKBEtcfd2HIrgHPlrbZW1cACg/isB2yYPTutAAYIgAkXIP34BHSsQ/ddZCK776etWM6n
y+2cqyHL486+edIORTCfpEBFU5hoXGg3pNxI4tvdGk2RhtRYMQ51ZoybCihMO784Ru83o2joevfI
baVxrkNvKsWKCKTl6tm6r9GHxmIcy40nl17TAlMLrPNNVB3ZvSK3YnlvUi1JPMfvJ13zhyA5sAgg
PMTfRo+VCIWdxixuuWCW76jXG7PM6pDMSQxQgH4iSFr4Q/SgNKmdToKWjT1XstWLcyVmokxlTIAs
VY1fkuJ7kr31+stlRyI4YfxL3mybdmCO0pHiQKFXsZD6eO8W3urAxYCpUVYSeopWdGf9PybhVRbo
AJ4DGJZdBqJuMNGScaFgVq8xlQdcLJ0cABO7UxPbFDVGiNaMcxq9ZEjTMLRoOMtPknFKSkGLqvDQ
cu6hnPMyTjrY13SqjyowZoiTHNk7kOGji2ZgRNL4Lr0Z3SWNOuHQKrda7rDGeUYaUnSe6hcIMIVY
wOw0fjo9qkZNFA0M5RO9qFWZlpbW2QSIC8ClWacuyAL1FnURxuElRjLd14+1YhMLYD0Yffj7hSyB
vsuYwOTsJKE3/VbRjsvKIqrmqV8Z1d4fTYZqH/L4pJ+soUXaAF0rHpmKj6kHF3RDh+QacK1eemgD
45U+iaqdu4dsI5Lzu1OuazqxILID7ctfEEX66w/TZi0Z4YPojO3a/0Ya526rpW6oQoGIZBi/17W0
Nfp82SmxQ/rZQv69Y3wPfSNNUh9ZiDLWxnISQ7FN5TmuBztFtT3zLssSKcP+vvHlahrn6lxgXrhT
juV6nGrBM0T0feawNt8HHvuEKSaEMKNxOw0nXT1e/v37d+5mNzgH28lp2oUWpmdlMAOr39CNc2yv
5EcWlkWOeiWlNj3+SZVja+Kcl43basrNCi5j1c7r8t3sTxr9fVmv3ZzNVgbnZSnVktZgXTjsGBEf
+GX2gDkONsHRuOmNbndH0KkeAaUEiDth8m/3HtF0dA+ggwADYpyG05qsY54BDiVH3ISRihh1iQgQ
aomjtXbzhGmpx+lKGBfuGv5GKqdz1mvJZL5PQX7VAxbKSJ70/ACAFH+6673qCT4Myjb/PVQrcrja
Ri7nIqtE14uyljDM/vu9U8iJ7qNr4sR4XWJoAXSAp1E4rbXrsz5k8tcO0aOhUWRUYcK30WXd6JIz
2tbjimuAPc9FQaJgQ/ku8aYfW0ka6OKs9f1q2Vn5pZxE97ZIJc4xGssw66sOlRjO0fyYHVJfctJn
y0alOkImSmgvIqXYD9o4FzNd6azmAIUA9Ci6dh4AxQWJ6s/8OXtiFf/c0WxD0Oi1mxffGAs/vNik
dFFmUBXgssFA1U3msYRq7NYHIxiO42yLQxSRmuzvGzUjVZ1arUAZzYzu10KxMbNvt5EoTbofKGws
kvOkZj8miSSXIzzOgqcgssSyPdoz+jUqvwx0URVNpBXnYjKzXVb8B0lp1Z2tp0p18/z7ZSe6fzls
VOIcSmgmpI0UuDFWUQDyVnRqe9vwZkdG9VHzmkfJVSZHRC66e+dtpHLuRMpoqdAGlOuN5Knj/WiK
TFBw0Ph8etIpOdVTXNqtXx4BwnhYIAXxVYQefdAY1Z4uYt0UWT2fsdSmfmiqDhV3/d7EVdQFRWNn
uImU2GGELpj/DxrR/Axbp09x0Mc68n3f0Zro6MtA37cehMEQjActQJrgIOw9EeyXzrmRYYmmlZh4
b0iHBVOmNppqnOJX5+MBcAxt5cs/yKGzs/RJNXTYUs1ASYLyxSfZBMMAMOfYWWMjoSwmn0N3St0o
6D2Wt8/vy2tD8RWB6eyqupHLHwiSGCFZMMJYGqmtFg80FADc7J7qjQDO9pPB6qyixZ6pc343q9nP
sDaeOzgv+/LRFsjhj0CfRL0hD8Dg7eo4QBN9kIFkPnm6LESwS7zRL+Anb2PMAbx3Pa0PSflKB7dP
BEu2a+amBWxOw2RN3pzfTXpLA7Z0iQ5vHR1zRY7hozI1IntYMyeKSaBT6dpMEYWQthOs4r45fIjm
fLChJYY6FfXorORAuistOVxewN3vE8OQFUNR0S3BRQStns7xVKODUs1/W8NTMwaXv79bxAWgi2kp
qDtYwOr5+9U4zEVfGgpmtkA3eJKvkQV251N3nL+IG0ve01qfzuxGFqdMaADhJYwhC33rvzNv/U5j
d3xkpJjzaXInUB5r6P8odEe/wjAFaNwQl9iigandFUXuQCEaMPxVPvGtFuWgZwtKtIYmgbQAkF7K
eBQs6u718iGDz3KrUaY1cQlF26/T78UDrPu95JQHTByEdnolTlEIdDK4TUwTIyKmDnmEABQLTXjx
z8saiQRwO4eoph2SFgLoEKjSvSXiTdy/HUGsh4Yqdop5ChetrTpzmtF48g4J6/VHjNtfdaWzUDu/
YdGTiQ0TQfLseqeNUM7V6lqoAmwRL0RV/6pG961ZuxE9GfPXP1m8f+vGp9BlTTHjnI3nok5+L6Gw
05bk92URuxlsvMGoxepVKHZwEa6hV8sy17gO82NyGH5FpxBFXvVxcBlcPOBHRhHQ7N71sRXI+9xx
zGvTWGenhkmjSlU0nmXcX9Zqz+q2Mjjn2vXVSMsVRtFlj9Vw3SXu5e/vBuxbAdxlHtdqua50+Osl
grSXXzjaA6N/bUH1JBz5E6nDmdtUhkteFRZc7du0YEY0u5HRwoGCIvU69Qw4n/c5yssqCmTyucR1
LrVhCdnMS/rFpKdQRKgqWkJ+9nyJAKLVF2gCYo85MAZ61lF96pH6RZj5S5Q43L2tNhtGOT80hGmo
rwQbRm5VB0xP4IDLrwjoYBJfWPnat3BqmQrQLmXCNxevnRkZlYW2sfnr/AoCxhFhbe6OV8TLAooB
Mk89V4+i22n/ICtwggQNkgD55IykZNNqJXMWnUd/RAfG07W8ohUlRA6AVUhl0SvyXQ/+VtY/JPIm
0lQEl+UClnGZQCixZW8+sqrbr9HWHsZT57aAH2EYbKnd3JKj+nDZQndd/1Y+d3lpejeWkWn0Tt4H
jCQRlLKOlbhKIL01RxQQkJsTjjqwb17SmbOjsUpiElW4z2Z/eNa9+SAfzdu/0AmVV4F+Ilnc46hU
+zJSm4SBebyn831Ls9f7Clh9y6EQFWP2rrTtYjJ/sMl0hIM5tDXzaNZyDBMgx6uu1V7ncAACrfYF
AQxQU6hF0PT6d0G5PK261sM3N639NgEXR3oID+TBOidnANBCtYH9IzLW/2AsH2I5j93IRbesFQ6l
cqv8MG5r8AFFbzIojtzmzF59ZaCIbrpdF6p8iOROZF3WqzJkEFlL33Q62+Fo2pcXc9fTfEgw2WjH
ZtNaaR7byMToxhyDTdnEU4yEdhaLRlBEYriDtmhaW441FGnCO0l+oAPGl9JMoMuuXeiATTLR36US
k1stBeRnqiFhPm+Sj41C/ALsDLTI7VVaj5dXTSCJH6EcSQSwGjkDmSr9NhDQgE5XSn4goDi8LIdZ
8idf8aER4ZZtHLUIeOeIPyX5xopVZzRBG1K19lQGXSEIFffteyOMc0xWj17bhTXfj1+LwmWUqpiN
vkIUHJ5Zl6l+kO6al8v67ZrFRiTnn1R9HZWMwCws5amYnprwWkoFD/TdfhXA5f/LKgjnllRSGGG1
QK1WIdHNWkXUNcdWOS2hiUgoAsIbXr+RnRiFfE500JZJYIMRuKzdfUR7PtoGFZkCo/7vp2wZxiFN
Q9ysCqjRAItp1yR0SBLZS3Q96IfLiyoSxox3c6SrMJ0jSc3QA1cWiYfaSXaQ1yy0uxF8PeoMQsd2
0AWpqd2N3CjIftNGJm3B4426U+/UGnBOAG8Uhy8ZFVxnIsU4B5w0UtMqMqIFxfxeoKQ6a4Vtmplt
RL+0+c+2DCPbOsYRUX3nTDNe0rUwumFxpoZ+X6YaPYvVct2m8R3J5F8GLrfLu7a/gh/yODNdMLqc
yTnm2NIWbXGkOLTE8MA44P1vYjhLpG3TJFOP6EOm6LObg7C+B+y/wG3tR5IYRvnX4nEmSK0KmN9R
9Vc1onrIvOQ0XjFYIylY34YXEc7CrjveiOOsD0Q8EziAcbwIBcXJmDpdFNTyU9uJMum7mwSlNLR5
qED24G6YJCzAEZWBFrLSfSUOkuI11AV9U/tr9yGD75OtljWKshY+vwfUzfzEyNck2DhehvmpdkLP
/PIHFmGiSRs3FtKYhFu8FemiSGJTsLXxoBmBNb9oo8Do/oNOHzK4k2st8TytNV5qf7HusJcFOANc
NkhW/REZOR5qOjEU+H20X34islCjNEqyDJGAcguYmff67A/1dnBXdHrGnqh1cNf8NtK4o5uVeTaH
NMPLMPouWzOGpt/66snUBH59fxU3crizW2vDJNMW4+bK7fTcgbmof6kADOlP5z7IA/UNCfU/MI2N
QO4YQ1ibgN0YL7J0vmvr1uvj1ctb4dOaLdCnMGcjhzPBOQkbCTgpC5jRyrN+QlyNd+4a2aOToBQs
HyJftGW7B3kjkTPIhAACcFbjwVn1zpYUzZalWyLiDhKpxXkLqTNjQ1EQTFDjmIDjMixawcESqMGn
94qspYCoQ2zTV695+ESll2IVTNKyH3lhb/hURJjSOpNkZQZYw+TV9Is8Hc3udUCPrHSrm1+mNrhs
c/thKMhF8CjBvzqfJJfLqVUiVKKcECfpmIC1rrOrYJmccHQQcKMrjKTibgR2nX9S80MqnzZf0dBB
w2qY3+vnSLb4kle/sBlylpCjx+L7ZS13N24jjgvsVcmKVoRKmFQBI1dDziAiLUT8MCIZXDzfY7rE
iud0Re+g+lq0k3aM46k8mXJuPF3Whp3PS4vHxUrmmowLyTCe1YLMrJkBp2kcrWqw9RQ5srEURBe7
x2qzduzvm1jTbAqMdIaYmNKzX/p6kya/Lmuz21ivbwSwhd0I6PtZ16cclUMF3XudbbU2wyRtHMy6
DQcQm7nRT81RD/m1qCdGpBnnb1PL7FpMSwEipbReI1k9L9Ik2Kr9NOZGOc7XomBYaUoTAcf6ntXl
i+scXSLZXWpnQnxAkTqck53zsGhSE51Zc/aWTn6BsujlnRLZHedg42FSpVwCbpPVxaYz1UV+oB3g
R+UmxljbYFj22ieJd1no/goCzBWQRkS28KT7u3lYRV3Ls4W7A4+D/qwDHEW/g93nN7L7BzSTiGQM
GeQXqqHrJiT+XZgxtdE4EKxhndaKj2lmFCmTjJ6iuDM9NalFQOu77ncrkNs0o0n63izwQDDvJ6/8
WbrxY4sebv2RTZg2sT30tihxuOeotiK5Bc1LkpBRQZ4w0Uc7Ua9mcMkvkqjPeM8aN1L4TJccdfIU
NRUQZJFH+cpab/LH/mp+WHOUf6WgDUhqCxP5IqGcn+/6Ik4qFaqlR8MdPIbLGfvlS2+v6MyqT4kv
onwVCeSc/pLIWh1LTGBL8RQaDhnRBAdAsF0m5+0NaYibjGE10+ZA8zPAzOwMmVjBKdu7kLfbxRTd
OOFMlpdhAcCSky128/s9KLwnN/UBc5cMp7lubFEr0V6ks5XI9N5IDOMQGFUz6N5ZB2TpW8fJ747i
SXnRDnFOvkm12khLeQDz0nxMVoDi0/hVsHgsa8tfyFtVOK+h930XYaAAgXui+KhlPulT4hHlHdCp
LWylnBJHnk1nTOi11uSiRCzzEZfEcz5Emfs1V2ZENzXItS0/1L0p+1Hrbz3aAyJDYI67fYJbZTn3
MZB8wFQfwdiMYSfP9VFDB5j1agH+Notd4JW7rHYluqp3jQWYjiBY1ZCBlbmDHWcFWLSYz5qLaQjA
wvFQzXAgWd4r/jDK/TEdi9KhPZin1rAxfMEG756OjXjumEf1XBvqiFt89DsCuF+QhbkoDuZI46OV
kNVA1MW9LHPXbjciuWOfTmUkZw02tat/DwmmoEzBS2P3fWtsJHBHXpP6tFpGUK0WvxfM8jBXWRlO
/MwUklD8E1LyslX6ZKcbgdyJBw0AKa0EOCDWtXpiQIj5C7qpgINYAGkvFNipaP24c98lRTQPDZow
xwyFxqb3o+RPuEK3C8gd+yRMW2UsMow2ALE1KlY7IkGfvkyVYC5k/8htFo474KRs83IcoAs6L+7n
xK7valCBld87f0C5H033HToLjqLWXLYdl7aLO+iNnGpAUcOZG7TRzqQb4Li4XSFqhBdI4fNv7dgh
GFlytLN8NWxG0wywaQdnOWps5Z5dPWUA3In8T/DENnv3HnVubh9rHQA4LSOJVJG7avlqGscK3Db/
0xF+b6jYyCjKJEx6w0KBfz2s/e9J/XL5+7sdGVsleB+xLEUqkXl2UmozhvnoBCJZCzxYPkvjGEfy
Zy4DZLGqarHuI87izUFaEmCf/9UCYv1iSDBZ0LnNcQUrLwYAJZHAfb//IZCz/HJIcbWZsHx0np/m
7qA70kvjhBg6TI7LV9lXnhmKdngru/qLaDpv91rVPmRz9j8tgKnNc/hHQ/kJ+2zn3zrwAOrTqlf2
YogauHffObja/rW2fJdumnRNbg06KCJB9ae5VWD97H5UR8YX14omavad44cs7jqtYqTVc3VZHLo+
9LOrCe+W/VP9IYC7MNu5+j/Srmw5blxZfhEjSJAEyVeu3a3NkixL9gvDI9vc951ffxPynWka4jRO
aMKPinA1wEJVoZCVWSdrgy630bj4cAnUMRQ7ezI8I1iup9ypMIwlrsZFVrnz0BeGWtUN1OapKtu9
5Jpz5sirKzh1+8XAeW1c3jRpE1XTjDuiFjRoWIEd33LUe+DvHPOQIZOJxpH+5ZifDbJlb+JIXw7Q
4AaaltG6nH6j+zOQH76Rg07PwqFbgd/zROTD1IOzrSkHTHjJpxs2WpbdaEd6LU9OdM0Q93DJn+lT
+jR+vbyzos/HRZdiaqZFlbDOqn9Y5SfIC49Cx9yvQc57yQWUYgD1U0rGGadsAIyNkUplwXLXHLXD
dBCxg78lr/cp9GyNCyHRDBLmcYKrVF14E46W04a9B0LBn4AkuXrT+kkl32SViubrLLiA74K9NvGE
b7GWyUCmZA4RHxf5xcAplwrls24q/pqiyWYaXmetn6JZ+R7LfaAacbDUCcgum2Nu4OQMlg+uDTcc
dLuL0CPQkqvOspw1qUXHSfBFeEQzRDTiee5RW5s3LR6PlEMU6Pfm/0rIJEgoOheYaqnW6mZAN7N3
Jy/80mV411HdqUHPm7WfIep6m7jS19amIFQTXmNER5nnhh3ysYUMO8yzS291irzRnvzqjWNDLAAs
iPI6F6jqNbSsBMTujj5I7pzkt70l4oMVHFmdC00kSSowJK+4PyRHzbhWlVPTCRxZ9MW4Ql4OE8nM
I5Sha9L4fZP9sKzwW0Gtx26NXAwjHVOzPbTD+nI5GAk/FReNyrpOozCTAUlGPmaczIoM+jfFKXE5
Mj6vjwJzuz2Ec/rXucAUycO6rAmOa0pfZxpYxSGH4nqlurEa5PSkxW7X9IKtFTkIF56aaOmwQKDR
dHP5BNmL20yvnMvrEiQTvg0YqXq7qqaEmfY4dST08bvJk9avMnnsEi8ZZ++yOYE/Uq6wKScyL0qN
8K41foo5Yet5FI18MH+7ENMpF0GqpWxVcJKBKyz9ZkqRbYL9GKNOpBVhBQVfh2/8aXqkZkppYFpf
/dzPd+EggmoJIi/l4gN0dLMsVOByEyaC+2P7yOpqPVC88l7MdSWqb3mpjBJcZEPCqAV7V3aUt5sD
sGDOBDkLEbRatHNcyChUveimjvVO5BsiHapRcCFnR/+SC3Chobe6ZIlVbNwyjx30E+U6P4L+1DgU
VtRZNkFWL6AsWsi64DSJFsYFCX3sIyZigJnc+osZ36aqf/n4iHybCwh4/4rVWZagV9YH0vApxSxJ
ZJ4k8+cHzGgYcTOJTk1D5vYvSwwKZTQEBaW8i/KrkUCYhQRFpNuX7ezXXxtD3H5JBhonZCC9E416
f9SKHIOPmgxq71JfNcWe1BRXq9CUe9AlyiVUMZtwrTXbItki+HK7LrP5JdzOtg0F78YAl2nNJ7P9
RdTVLcaTYhz79CNB/WyJb6gMAE2n1MDMvVlfE/UB2VGwq7tOsjHAxVgiZ6vR13g2LabQ7ZtDkmk2
GtuD+U3w9XaD+cYQF2lJMSmZBsgo4pP6AmBx+inGHEh4VCNbc1uoJRyWEhSwovvW7iHbmFX/vG7N
koSqvcYEfBc+l9VrVh0E62L/wbvwsTHAxd1U1SVLH5Ck1McckmCg6fTp58HXMbGNtR4+AgbH/CPg
BwqhMlCjf64nMWpIF80AZ1dK46kx9TTGEBrX3uVl7X6tjRku6BINlXWuAxwjqcm9WSTXiZn7GL5w
L5vZ/TobM1zsqEal70c17Z2xmLyJpt7UFQJ0rcgEFzVWeY5CqA2AizbyM5xQ6eHyEvYffTdr4IIB
XTpVH0I0Buc7Q7EhR7e6ePiF6Eefu9pd9Zm4dRALGq2CRfHXwTXNxjRpsSgLLHRSRh0pNf/bvvE3
ubqWMKlPFjDPFJEddqOdi/hGRYvgIoKihdrSQMMJShcPRVPaYfL18qcRODF/P8uKxcwtBQh5qEwo
y2vY3VCR3pDIBFvjppszJUMeZyXqoFb5RUhQEwjM6YLSTrRP7DdsbKRmsc4jyhRHse7q+cGKBAXQ
fjF39mCdO+xNKKeFmuFSNvpMupq1iF5XZ/7SY5ry8hfZf6bamOIO/FjlEqFjtTj1KwVPZO2jy+0R
xMvZG2/rQBRfhPa409+bVt1ZOsJl9sUMsgP6sC7FRAaTiMzc/En0silyBy4WQKW7Nok0907ZvWQt
GG5NWwjyE9jgL2FSq1YNug4dxJl+KKM/mN/LWtSp372/UsNSqAwUMOVxhGvZxCbeuQEXOLGUNh5e
B1fzxf6wW0gBYqwTMNpq2J4/XXuGrHiTaejxVjPpoUWqadItaSP1B81GrXTkxexVKL6CmFhQwe2e
KYPNJmCOHCoknOG+BcG/mXQIoKmhNu6gS8l1ZHYYiv6Iw28McQ4YTamumVKLuYs7NO3s0q+RI9Cl
ZFNBUuKIIRK7BZ2pUEhma1CG5zGnlZ5YsybVuKP3jW/l7Z3UyX6SVv6qijaR/fZ3pc/GFBfAQfJN
lnbBm8pqQSgXdH2ZEtkFQJlF5tDlzgpFg/+7uZbh7KmKGAJyNq6aKyJTAmCywTuwvzCl3hJQ09aw
mUnwZAJD+bO7Uo6XP+Hehm5tciG+WYBUqFKssuzy1Nb0xh0T49B21VUdqveXbe2dh60tLtSPOAZF
m+KFrMMYqBIowye9i+y5dIfpx2VLe1Fka4mP+ZUUmuAIxqrmq3T0I/mTJAX/zQR3xvQhpQtNMNcU
ysdwOhnZKTM//zcT/Oma5zztQ9RB/fy4hD/76aldXi6b2G0dbneKi+lVVjWJOaLxOjm/GYuKmwx0
gNVxDMpA8i9bE3wWkwXmTa6nPSVlXIKXZup6u5NUezTdRBNUj7sg3c2SePKYLKKV0oYjyJBee1ey
8J6HitWFvKo3vFbX5iuG1h3pKHoREji3yYWLTu5XuWKFsrTIJxRmATHxEKt3Cth6a69RaOpe3szd
7L9dJxcuZmmJNaMrJzzu9cfcjb61h0W1NXuC3kjmAnLUf6Sns7XIBYs5ziWDrkDFzLI/JBimyjNB
5toNRyqU/nQdmn8ggf/TQ/qk7sJ5ACdeRk698U2dHzQM3VuNYO8EZvjGA4kAfjdVXNcr5Z4Mn+l0
kMrATAXnd/9wnVfDIzfyMGvXhJrgiD4RB3AvvBddQ8oPdEJXwlqQ7T2frujGFud/VZFHcsy84Tcj
NQB+99GT8tDXeAlY3BwsHrQUlNa7Lr8xyTlgmsZLOGca4lO82kkMDej4yQRDPzVsIxZc2ERfjHM9
U0qMYaoQOkj2q82vjVi3NXAaluNHVLO2+8glqXYaxmXRNTRki1PdPRTrw+VjK9o0ttBNDGxJMy5r
CA/vsuRu0OKr2gqdYQa2TI490OI9XTYn9EEuT1mFIaVLCmo4ejO7xKnvGAaAoYzla03MEr1XWm93
j0tZpVEsK5lRTkhpdRqs8tAkNLUra3W1YrAXw7jWiOTHS+IN0SBwkd3ssnFHLnbEdOiMDFNbjh4+
zcbXIruu/6t38GNV9WoqljHCOxb50ILd0hA1EtmZuXCM+QI3T8BUtsxII2DoZRp0jPN/8K3Oblzr
nkGlTBF6U7BthAscCMQgyu9xsuQsqOSrdbU1WeSEIhtcpBjitCED2mFvVcZ4BFP51zlFUxaxiQ0P
1E7+lFf+JJoCETk/4aKGVCRLKBG4owwQZxeYXzXUuI+M/hHTnt/a3r182ETLZH/fnG19Wiulo/h4
g+mM618TcdaPyFdCMhVPEaoGaVqeUquMRjVUKAFGfHQXMtlRfi11wint3YVsrHBBikymnMgWvlfj
LYtNcrsE4ft4WL5KN/Et9clV5YvBQ7sZbGOUi1Sg/IYG0QJcv9lfh8p1LkQLMU9+d7Y2Brjg1NdW
lEkWZn91e/LGz13QH6wbxieOsao70cPebsKCuAtYFKDJ+U5a19DCkjRFDz+rG7dST+GcHKX4Jpc/
olVMN4Z4H+8lTZ/BV+Qk1Ze6vR+V13q6rlbNl3Uhv85udKJgfrQIWBnfSduqc9YmZVaggHcUn4Ka
TA+d+i9yXPzygaEbU9EL9r5PnA1ywamsemktTXwyc3gg66eW+JdPrOj/5wKTJSWxZKFb4oBy7RBZ
YCO3JoGJ/SC02TTuAyW6UYxtLqGi8CYPm+YuEqp0yCFCkTC9IYL6Yt/vzjvGxSC5iih73sBEbEa9
Ti48fbKcqoAymC5a2X6UOJtiP2UT7up+xeO1AY7+KpxsNbqupcqrM8P5b5+ICwsaZrEjvcANNZzc
Ea+82iIaStl9e4Vg2z9uzQWGrqwg4VjgHTI9EkcDL2YSMFwyuRIFhf0728YSV6MMrTmXco4bFLmh
werWwJBJjvKNKZmD9t8VgZJ33duQWReQgvCfH0hcy57G4BjHA+uYeVkZuYsau5c/z/7mgblGw+M4
s8M5XBE2SU0pKOhB53zqAstDZ8dpbXJoBK/Fu+62McS521T1c0wnBjvqjuF4nPpTsghaw7uHZ2OC
87UyTCUyNAja0JY6mnjiamfV6yOQa8SxL9i33Vi6scU5ndlIGTSsgGiKvljWGzk1NLoMB6TAADkx
bVRXtIFvDed3CXBjkvM+TVatzMpAiCMHi9N9X4IeZE5dAL1OD4oI9+EjI92IT6LxuV0vPJvlObEU
kHyAXBT9dsnI7Fj+Kg0CH2Sf5cK6eDIsSS9RMSswUEtgeZk/q/LXbHmup8MsGjTZP8CbtXAJCZx5
LRRPZwYNGit7jl0mzMkmymL5KLuMskQ0tyk0yeWoOZ+orq0wOYHM4e1KUDjkaHxjNKqpBzGErwLP
ZJ53aTvZ99zEdWlCa7OxYLDz8s9UfxMZhB4CsTNIYhuedS93h+rY2uZV7An7GLtF2maDuXCitl1J
zPKN/XTyoDPkk6+hP3rs6hN6InoCwXk3uJBiKBZarBaw/1WeuSQ+xuqhBJFJKomi5L6HmuAHAiub
SlXuG5pan+SThi3V5HsoKM6ar8YHXP5XkT7ofpA8G+K+XR5DWXHREI0VOrsW0iXiGUgXPnLVts5W
uI9kjV2czjVGksBfvioVYH9PNBbQHe1HjbMN7tvIXRPrSY/ST4Va9Dg5FvhGLzu6aK+4aN9OY5On
FHRoYbsE4I4MKktyZLP5/N/McIF+SsIsM0rgtup1/ApOlmdpSJyCJII6ad+Xz/vFBXcr1BM5Za9H
YQNtofazmjX2mkIQOv9v6+GnfyIy5NMiwVClfqba8wIJkbQUVLH/EvT+WQ3P0Y/sWEhxBai9dlN8
X93xU3ICcQNoBt7ethdh/1TgbTylPa2HIc8jHFAT/F3FTSnKvW+dIT6ogrYG5BAyCLXe6b3P4yjX
RGMLeuvWdz8bcFyhKdxAZGaabDxBL26GFpnL1JAsyC4Gl71wLwJt7XOJC5Kg69r0gIqZFu4GBSD9
tLVToNLSOPNxMRacrd3HzK09LuIlqWylsg5IcPSrd2cXTD33kmesdvHye+RvSR0RddPeN9yaZH/f
5K2qq0kMxUxUVOgvRovq1rFoTnIXTbK1wUU+DJ40RVSBWES7L0Fqzlr64y/QfLoAZwoOtGg5XADU
gBqq9Yx5jHxHSGQbIoWK3UO2XQwXACO1J2YUI9dqN4PXfsaJdga44uQ2nwo38pvDZRcU+gQXCaUx
HnKVzc8kiz37bKokd/srnOvYKY6aX6B6EvGbi9yei4odmFcjUmI0gnSY+ZRRf4I/JC0gmQwxnUgX
MWDsXvY3W8q/LI1WMktFs/bOcFp9pkxbX7Xe6qhO6n1wRmdrjcO39s0wzdkI4ou6A9cA6ASIq4Zh
4prNjALfqENXbXDciwmMDsaomjca1f/qSnl2VyOyBP4qcqe3vdmcP6r0pdnLwEoX+pV2Ul3GmT2V
0HRvRjtFx1Us3iE0yUUZswzJimqRkXMNHru7575V2CCIs26g0ABsomy5Aifeq463e85FGZorERlr
gEeJAavSaxiwgdHx2fKiI0qUhtgYc7drp3RE+CvR+VG44AMNto5UJWJ4/SIHFGx44acRPP3KQ3Gd
346BdJQFaVgQgt6e2jdfVOliY5F0YOcKc3LL7nOsiWAU+xZ0vPciJcoYKvozZuu4FzaSjEu9Xo/2
mjyrrUj0cK8uMlB1/78F/vZZ0X7KQrVHVhjxoFKtdpxQW62vo0jUif2X73M2xR3HauiHjrIhpfol
hzY75sBcJlwJ4MGLUnizBxLc4GNJ72yTy+vSFOLVQQZgLu89pXqeB8FtUPCBeFCSFoVN2aX4QNb6
rKzHsvlAy2X7ebjjNK15mYYgagGbLg0IeFmr5FoHV0SkC57W9qr9rSHu8Cx5LKldBkPqmHpNUV1V
ITkkYeVdjg/7CQfIO9kyNLzScA6dtKmkDVAPcEDvZFuqCg6/b8uS4Tn5ZY6Ek/js676vKv+xxtfi
g6kkOjS/kGCgHwgs43ygtY0nhsln7ISMv0SwvP1dPBvkXDzKrNp8w2av5Cedjmv7l0QEfb59jzub
4Dw6jpps6vMQvz0PbasagiEiglWITHBpYyRdrdIShYhufp+q+7ywLzvBWyS+9F04r1alzlqSDPIR
IKE2vyW3EqRWUz8PXfN6NQA2ZZoAYjCf0Cz7ett4bUlRadVMOfNUH6EsG+T+3AQLVFZDPHNpzxVk
EidbdLfZz4jnD8YVqvlY6a1esiMcFUGW/Cqkx7h5VSowYIAPBXXX5c0VfTyuas2GRMUrKO6ftLwa
taNSCGAtIhfnqtQ1MsN+BFzWaUhgTZmdgLWjF10kREa4MGEpg7KuAxYRVbeNejVXP6hoGvlfiqN/
vgs/R5FpcTVPJpyw88br5LvhN+jOT6/WjewDIO5/SJMCvId/hz5+qMJqYRC8Vmzaijhz19pjMruX
v71wTVxwGCktloSdXDaauUL6JvLaq9pjZF65lweFIBbtnyhFBxwXRDK6xqe/tg2TwarQhRpO+bV1
1zw0pxU3Fs0GTdvkxgfQLwpx/ezbvwsesKYifwBl/A4EF/a0SVvgZBk+vQY+vfWST31gHC/v5e45
OpvhryrtqI3KuuSLI823UnmsWhEQczcVbgxwuQIqRUo7LWDniL5U2YFNpldP9JhcT6+yj/EBADGJ
HaOB/ZEpMggV/b1//D1EbpSuLy0c4Em5L83P6/A9bQTFhGjvuASydlEBKT0sTctPY3LMKsG32Q0P
myUw+5tAXlUYCrbY6Bi0pO02exwrTzZFdLkiI+zvGyORVEVLGeI5qK9v4uVL2J1KKpju2T+vm4Vw
uaGxoqmOTSCxNZCGsgiUOeRzeBg9ioem3Om/Xvbp3WJ/Y47LDZj1JKtK0dDPhtcG6qSZdbCsX2ku
CAuineNSRK1b0RwqDXhnpuE7tcZDXWud3TcfEfLcejKLFJsvFEaJPsYqjuhY3031DdEEbrYf3s77
xePZdCWTYozDdM5qml6pxHcIdtDfKX7Fa+n0iYU+9epAYdzFIIlXG0Zg0f6AQeU7NZwP9SR5lz/f
LnZ7s2Ae/mboiVkUcztjBILJUs2HLnUxfxb/xfhOgAp2w8jurtLUXX9ctiw40DwKLpuNNSsINoKG
yh2R5Js4DwV1y35viOgWciRGt3VeT4HKhiIvMro1yqP12B/1q/mguSSHNHyO5tCHsAbGxhznpPNQ
TSPmT/+fFQTTYYDcNSnImEy7BA2keZtq7uVN3A/45wVy7pqX0FuWCxwLI6KFXUhJkEf6Vdu1btVX
bisk+Nw/7f/Y4+cJGhDGDNEb37KEaVSQzi5KXr6BXcq2FjxHib4eP1YAgoEShS6y8oKsjNbLUb4z
IYBXuEAHCFvZopVxZY7VmEUVD2gzS+oXiZ6W8uuyXhciDMJ+GDvvH5fFwnAOuzBnvLZjLNsQHr0q
s+lbg4fQy34hssNls0hW6r5o0JhXp8ce7dD6VRZJG4k2jP2ETaRcaJpGy9oi8Eu6XTbPg+ma47Oe
C1byL15gaUBgKoZp8RPqlWamYy5V4DG8BoDnWrka7dcm+R8poPb37WyMLXqzKBPyZK1mDIh/42Tr
dLV1cGkoq3P56/xL0D2b4ZKmPKZA+zH2lvKlvS6+ZNB1ZLVaQI7WUxs7Ayjx/AwPHNqDwPDuxZGc
DXMRqoXuKDCG+GjSIT8ar3WPCkE5tIfkOHrExYCd9mq+QEbTTZ8+GB3PtrlYBURFVuoDoqPxOHk6
uxotbn3FSF4Vrw3iJ9QQl1cr+Jj8baw2KY6bjF1OklMaerluL5mo4mYH9v3N4Z9F8Tcw3TL7cLbg
MJ0HsuFA9yENeoj/AsoaQjAh6J0FOID9rHm2x4WpGVN2DY3QCwc2Cx0u/diaItquXdCScXYSfs69
x2CiSid2sgtPvcuojcFIMBC0h0nyGfcavYOsq73YEiQ5L3+xfylez8vj4takTPhmC5vVAP8edRIv
+yk5TC2IArpp/RC9VYk8hIthbU90A5rZkGI2nypw9CbTc1c0Ajfcj2AqMTWCCWhDfVv0JqgUQCfO
RdO9DYS8sp6hNgF2ZnybvdxLv4menfcfTDfmuD0slKhKw74CqpvED2UVHsrWw48KOj0+SFod1PN0
apT5JrHSyJ0j6l7+hrt7ujHP7ek8DVVuxmPrhIrqGORex3ol0czQbvLZGOHidEbyGDNqMEJq9cfU
mnYVAtmpN3bSi9rlovVwsRqvXXKq1bgYVhhoSAKtc+tBFEVENriwnKsShCxCikrnPjJcxmMA8D+A
RN5c452WKf4uV82zaIBStIlcQCZKQYm+UGA8NL8rr9rqZBZ3ieVf9ofdiHX+VPyFp1YarZYSCFdB
97AOZsjt2mvYG4L7oeiQ8feYKM51jcaYDl5fV/+NP7wJStOxAky5HKzPk0h+bv8it1kXF4ktokTp
mMEF42vZYSrUENdJfQlC1PUv7aVFxS9f1aJ5UGU3gW+ssny0iSXajGGXzAIjxOirPn0ggXTHMC1d
MB7GE6TeX0BQFbBeoyisMGd4l+hUzMibkO8EMRfXWsJgTKf2Gp7Z2WBP7tMj44IDnD74iLeczXC7
Oo8a6YYR/Ay6Cmfpi5NBOkGA2nfIswluC1Po0rZZCoBCNbtm9CNPRErB++cKUndoXiKV8WwXaZ1o
vTSOI1SyBtvo3Kj+plaf4lpwsPaTJZPU+23nXX3TpkWThT0C/Q3rzOLdX8bbdPPao9Uz/wyddhKl
5/2tO1vknCDO8FUyFfmSza6zF5Ym0B8wlMfuuBOwuNNVNXxolZqq6LisQ+jxrVrZeHwESKWGagSt
iBhm5RzT5YoNPqRjmPlAT3+QKdrYWOSicdLSOh1xgXKW6tOApz1tep4n+UN7ubHCRV+1nKC3u2Av
WWdC8Uns/BZHTCAvdOyOBTZTNJyw7zFnm3wslqZ+GIBggZrWI5TsUYkUgeHJOMrEZw0Rob763nCq
AYSLiUkIDCvws3MJeqlzz0r+FMitDrg7y/vfwsbuTIRhypZGtTd1Jq7qqNu6LqYs6mApDNirrBI0
xz6IhCXqbqreGGKHf+OOVdM0dTGAIiJtjnfZ9Fn/GKhnY4ErOOI8GZN4AVOWEduN6fTH6j7yehty
tADdoBh30lMlyJ77i9JUk6igmDd5sDS6LEPXA6zoFDWOMvmehrejiARoN3NB6EYxVdTA0BT8c+No
TJIp7bBxXTH5tdHemU3idkMKOsmC2F0Zg08aMKLL6WR/YWejXDpZMKFftWTEi0sMXoMvlRU0+f1l
E7uJcbMuLp2YYVuFEQHn0Oj/PlEro+rDW/NlM/tnFwQ8uqZq1IKu+p/7l4TQwc0HNGq1byCkxNll
xICgeldOqlfeFH8J9Rx2g/3ZIA/jyY1mMiYd06F6czDviQPCsKvxqj90vixBpEt3El+ky7L7uTYm
OR8xljC3QhUm83D2mrx2ldU6GrFowG2/WNzY4dyiwCGWKwWxV7dHl60sBV/JGhgBUxT5CAeLYTF+
RdypIS7AfbiizamuLOCJUOqvc/VcLVep+ixwDvaD+erMlPFqSgg1NTBt/ekcqVVldZuj+u28+qhh
QfNBv4XYKarf5FGEKt37ShtjfBNYBSe9bMhQlM7iF1Oe7CG/k5XvghWxY3NhRXy9KSnZmpoWGh1/
0+RkpwLiL53bXZt+cifqBOw5+3ZNnEckUVxVcYlqXmruh+hhEAmA7hbuWwNcmFBbaSIqGxYAPgWv
mGZQUFv2crdA08/4VlyTF/m1u9YxGR25H8E1m6hDLZNoRJV5aD8o0q1YMRn0wRiOETVf1lEXXGH3
at6tCW7/CECL0ahgrLefb7PClhkLinVDxM0UFgLe+8V5Ldw+SlGhDTgFjCQMfSkMc3rg+kmA4sc0
tFCaeN8rzsbY3zfJ3lK7Oh1kGKNDfqPm8TGLGsHGiUyww7YxMSgpuqJv99a5cEGSE6ih9Hj5LIm+
DVey5EocS0WFaKeZzyEJDPq5zh+V8fDfrHBlS0I6LVUtIFezOXJN6ZfRGPaqfo07wbOQaMO46rzO
8zACAyMOUj45STmfLJoL8EgiE1w07VW1VzIZZWs7XzUolUW8Kbu5fHNa+JtbES8FNMrf6uLmC/FW
zDMqgQkFdhUPruK5hv2A/Y8b801qmYQksZYMvFWydaBF51nSej1IkXvZA3bT6nZZXBCI16bRp6pj
WUjxFaDRGTL8llE9gpfwZhXds/c/k4l6iCgUdI/cZ4Kk9zRAlxJNwOyqSFcwpYpYq3bxxSYej//f
BI/YSUM5U3oN72i6vb5Id+zVIkPAhrIfe7WQD9VfIskTwaLeurubeJA0KUmiFplcW4MsvW1rIVJy
P7Oe18R9JQB1VkyQ4UGthKgae1itoKYsP84Og0uL50tFC+ICNqAhiTZMJQityQ9KntPev+x1+859
Xg6zv9mwotPHpsywnCjyIyN2a/MaT1z2ZSP/cmLPVrgwrWStPtUWYL/FYi/O9J1pUNfPo+H0HhMm
tXTx7IHoO3FhG9LgUtKscG/W6utdxS88AOGC8JBg4AG+N4mwzaIvxUXwXGmLtGdjhhhHhrhwLH+B
TJdoI5l3vcvfCoTpqEJV0Mtwh3Ye1JXUoYyS+1q/Yxq88wFQbYimsTE8XzjAsesdEBJAeDB1tI84
c0ulhBmuaAucHXBZEzp4jLNXXdGw6vHqCjzc/zI3sruTxJIxYqGD9JbvWYUjFNg7EzIglvV9HH2a
C8Bw+5F2Y4BLglKuDQUxSrRJcYFZ3Rj1fhYAIunjLhgIlZN3PVFDVfXWHMD14s8jRrtowlQTyIno
txztlQHN5kSyo+Pvl9v0RjQkvrt9G3vc6miqZSaeePAcosl2NmFcTXi53fWLjQnOLyqQVNV6B50C
qCVj4D4MavTCIs3t7fqXctLQDos9/dP89XIYEVjlr9TKoKq4H47gkupe03yyR+kZYl/OZSO7LxO4
BP79uXhyhlSt8jQZ0UBigaNU7OrGuKVuDppKxlId+eHzcvWh+9PGJpdUwlxvM9qqA4Rv7KXR7AWc
vZeXxb7Iu8CxscCcdBPn12FMzUjCOxIJfvdZWIePfOgBYrt5XDqprNKqlAVmyuhhqf2Vvlxexn4m
2ayDyySDvORm0YH6Rg4wssTyL0Tr3fVevWdcILmw/bBb/W/scWlEr9o21RTUmnP00LaeTqFOnGX2
Un+oB6FZFFTRYN82CX9qodQyGTFYYCnGL3qQfYUuZnLYJCYBVEB0p90/Smdr3AGmSVGqUNKBRmt4
m0z3iXTTCkfi9+PQPzZU1t7euFyskqQsKgAh2OxfeMP056xb9RbsgPcDkr7+9SOjZeZ5C9V3/a9F
aeacJcfsiWJqQDSFwwL1+zN0XhB3Sknf5Vq+ZrNjTFfl+DPTXgsj9teEODmNPYGj72b6zWL4A5vR
slwwQQmu/OENiGx42uPkqg7jXRIh0Pe9/Lwy7tjOCaWtVSFl6PXNMnmlIYER9RRHPwSL2m0/bBbF
nV5Zn8yuzZE3sqY41hKk6UEzrOaT31fhfbdYnw2pc6u1u59BOREnmS+wv+uSOtVVA35i6nwqzpe2
TPMcSAEtSB6grh6kvV3++k1xGzrT/XIQlVD7Fi3LYK8D1CLcQStM2haJhh5IJN+t/VNUCALi7v+P
9yEN8FwFZKLcjpIlNNQoxrgjHrWl6nmFcsflPdt1+o0BLgBG1gIaK8JSfXag4/1U3g5VYVdj7qmF
iNpzF9nHXrv+Xg1XKhV6EsajBG5A+X59iTGLhday6S6flrvppQILJrFxBQoyUezdjYYmntrYRRjy
A2yTN5GKqnHZxz0o21qXNbQZ83Hd2+lfulf+sgJW5KZPaylwRpFR7stZjdqNeoIilFI/6u5yUItH
HymYNuvivt2qyiRuZXw7JtprFIo9U9lJhS/2uz64McN9NZKhiJ9a5OROue/iT6UoOol2ikuNk6Ko
S4jAgZHe1k7aEtPQn5Tsy2U/312EJZuWoZsmAZn3nz5QlK0ySYy50aIPSXMT0eC//f+cj8kN6jpV
hjxUVP6CpKbdGfeXDbBdfpedNgvg/Emrrdhc+wg3s8QEFC+1G8vpEt2XF+qUykdgIObGGudamAIr
5XGFNWu6omjySYIHO9Hn4HwqMsY8X1TQQnaVR/XMbvNVENh2kX5AROPSgIcfXKi5L65UKxQzW9BB
5rlTHlUXSvKFTR5VcBvWgQi/+wYOeP95zta4708LKktDvg5OMkY0tyVNM4BVUKy+C2qJptADXkIN
N5te+alPowyGkViLVYdaWfwlpPqcubQrs2DtSu3TGLXhXxWS9hEMJc0XKarzDGfbkL5MtCWpncVz
0z1edq/9S/Nmuzj/ivOVtCFF7pxONDD89WB5oV8cf7+5iLaLuc+l3eLda8m6pWVEIRMp3W4JlEb1
Iv2Ad+/Lq9oNLZtFcW6mZI1SgyMH7yGdGzfPkuksw6/LJvYvlBsbXPgCeDWx+gztDMwIvTLWmtTt
0Hu/JoMNeTKI3paBAnWdjzzeI5oZeO1WdRMvqH8GtGloAKUqgOnoy681Nf0ie1Klj4RmSwYeAWwV
qHF0rryZQLMJ+nxEtUTR/SHC/Z+GTlEeL2/h3lfaWKHcTSIxlig1V0b5vRyr/HYtEjsU5crdm+XW
CLdfc6MmEoAIDIsObaCXIYhO2U19NZ/KW9AkQkNHNGq4V+EjgsqGgXIHDTbOx6WsrOpenUAU+8Qw
l91NdINO2wzh1gpS97kkinf7u3i2x/l6Fma1WiuoExl7Uv7Zukr9iZVXuc3oCuen8ik+iegRd22C
91tRgZsiWOefThiaUrpirgtgsPxRTj+19IUIVStYnOZjhbWxwZ2vNSy6UUvwoM4+HPFSHx3KW0im
xYc6yANZ9NlE5jiXN+N0xEA3hOe1IDqA22ZGV1lz0y/FJzZbPY+e6Aqx75no9eIfeqKY4/lzEyV5
TeKR4HV9KcAZ1NnlXeH09mLZRqA6YyB+uN2N9RbRgd9XQZALMO6fFgeVtkqTdSsKYsabnXiKYYPs
NWAU0KBIEPF073oJMSnoRWQmXcttaZ0ktO+Ihsf7MpDn+1S+K0TKoMwJ3jnJ2YTFhZBet5amJgVm
FTSN2lABw/grofXJDFFTdhVwimMLYes8lUSCfnup7P9I+67lyHVk2y9iBEHPV9qqkinZVne/MNrS
e8+vvwvaZ48oCLdwjuZhdkxER1QKRCKRyFy5FlBh/y7OZr7lNtRrCUwuGFiNn5glGOT7ZHyolvBy
iOQ+nfZmaLTZvWG0JK5RVQI4UXeUk/I3+lIAlLOetV/Ebe/AF+5mIXi2XIFVHkQRJMqIYISYWCTd
2Z1VOdKtjMwrmogoK5anV2m65AD81uGyIV46CNQWsQho/ClH/Xs7TdLEEwYnAQqGtnk+drdDZfyX
JpgELVd7DCJpGN5d21tp/BGJhp24S8BDC80bPDFtFoE2t8ma5YhVrjZLTpr9pri6yx+JFyhwgEzQ
NRo2RLHZ0aM6bia5yiwqWyE9brVDS27Fz0Z3Bj8HIQNsfyK+v7PIfLSq7as0tpA/WeaV2icYIDmK
uUfo8WfO7jsjjJMZG6jgGiJDY8SsHqY+chp9Cy1w8rXIbpa4u8mJdd1aIhUQGlYvmWXuZ8hVV1mb
IghG40Ot3c29UxRF0CtfVtKILhVOLvBuiUyIz+RiSVIbSxw806nu+jDxcqQCVPVGFmq48zLSd9aY
GzOLMfKtN9QV72Vw0OV+ieZX5hhPw2kNIMYVtBvGu8lvgXtyF0lwU4O7XtE/iCFWTUWZZZEs1gSc
otVZ8mfi6PfZbflEiahXUa+eE/NVmWi4vwwgBzU28jYQkI96vCReebzr+WaTIWNgfYvK8zSeW9Py
PrU+S0YcBEDXYpOdXC2NDjAu1Cl0467qj8tMbuTG9KZW8kwoGqAD4+d6+40Uyk1jraHViYblOBcp
Vvz2FzAbq415UWRgyISQG9St8lDKwSVxJ1gmJ+ajcKTZ6M4aAKXbTCw2ilyCDAWiTLTexM3qVLbk
5NKLtFybc+k087dSvhtNAaiIexgpthrc4cSwDcZoZcRNLc9oQiu4AJbV9rLqniQAxnTQjZsEDWLu
Z9wZY6KaVpOi1QqUw1v7qxH/MrTfXbEIgrXIBhPUOsDU28XoQD5UHJs5ciLrmFuKwAj9Qz+EsN1C
mBBW5gX66KmFV8UW9JhbFKG3RYtgwhZRFnVWU4StrgP8fSMq5ne3eXHWqhAED+5KVIK7TSc6oAhM
iqgPeabIGyxl0fPY3luRd9mruSvRdUA8VRUwfpnZDjxg9NqMkMjUyonUhyj7rqmCWgMvq8b1/2aD
2Y3Yaqyhsw2s4WidygMFDmlOfjRPipN6n3levrPG7I1sGIBdlvXmGs+jHx/KU+QpR+UMdD1gSiKa
Pe727JbGBJ5I6tVpyHA8Y/sWk56WLth+0fYw25+olSR3OrZ/XtB8wMT/LN/paJZfdgL+xfi2DBaw
VhtWb8wTWLVtDNn3Tu4vsiO54Z2pO0YA4qyj9iCSS+AmNxA7sQ0FVPcGW3eO6lJNtxp9vrHuws5Q
8X808HnLNdoOC0QxUft2Z6s9Gs0sCA68JwOARLiMUO82TZXld1FNQsZ0hc8b98MxOXbXyzVatL5y
NiGIbPzawCswOyK/5HqKaYBQhpgI5WzVNR2NZAOVHIyW4dS/lOWnTtnOAP0Ddk+SPFYivVfBIrc9
ordyGsMkkO+MM4XnpYEo/+WuBrcSkhlAw9FUfG8Mt2DRlQOKRrFxNZvXuu1f9kjB77NQV0uCBoqu
4SbqCQBEmAHenHWcRWkDPzLhxaBhcApNSrbCkFlSnbVNBZl525mu1UPp5q79XQ8p00/qfeajEQL1
Hdsm8Do2gcjmrM0GSjtbTs/afJK34PJHI7wzRQjA+mjlmLSp935X1GU11xkkj3gLg7VeDaAl1DrF
FNCUmkCsprqNHO2Qn8cDWLDE6+MFq7155ine5qsKGUs8xVXrbBunbPwxDoIHA88v8OI2TGKhZQnm
uPcrRE25rtQcJuTmd6Rfq5sg3RL9PnMdjpmVENIBxzPI9pOaNg6UsL9c3iVeRrdfAnMbNhqGQ6VX
vYyx8uvhl2E/zGvtRe29MgtM8Vo99IjC5yyo26Mq/v5zgWsnbwoFN68C8qNXsNr8LQP3NZ0TPYgm
lniwZxWahqqKyghBbGByVV1pmoJU0OmQDlo4ed0dFc3SHANqCYGC11XhivBj3Jf/3iTjDzUk1MBJ
klCT/8zvq7EDtoVHGQbXg+1tQu5orpObeFmZGip2HwaLB7kiE658dDMgx4QpejQZHxNvzDBrqXwd
fiAlvBGPj3IPNnoZyusMJMqT7/exgvBZ0ccRgJvn6JSetCPUp1CSFI1oicww2YxZZzoAKBj5UMIo
NA/TYQyqW3FRi/cJqbIGXBI9SJUNU/awaIU6wYy1+qpiOorkTiARunzMuN64t8JEI92Mx6yzu+11
ijj3pVu1dCYHnDC/FEd2ihvzab4XmBQtjDkAS7X0OIR0tAC6Puhh4hKOvDRs/O00gfwUEqqpJ8Ye
cm+x/UqZQ1C1BfoNhYYZT1Tm0d54TF1SeIDZugV6bKOQWZ9+OfZ1tbfHBEljRRVFJ/iyvR+F+gGN
h9/qbecXt/TMNSKxVm4Q25tjAmaryJmMOjKlkp08OqUYQWlKDip//PkJeKC6N8WcM2OGRieY7jGV
m11XFWrH88NKni97Ca86s7fBHLJilKxOpixeTXwVrUd9+6kld4Y1eTE48dpe1A7lZrvIcxGXUbzA
f5jdkjdpHasBZQvZ8Gbdse5lv0LP3/KSyIf0cgEMPUX6xEIUPd2XD26yM8zsW6Jkg67nCqUZTt06
jp1WVxxVv8cglnf5k/JubUVDEofTBbldluwtXSZi1XiUu9P8OBlP9uRf/n3uSna/z6xk7KjOLtUL
HkCOYarP7fJ1VP7olahVyUsNFA2AOQs5KR78TPzYkkjVlhJZ7xBjTDvKjnVFgqkdA2NaAqhGCbAm
dOc/bBCkiQHNf80XGW+PV703MhWX57jeKPnPTH6SyOPlLycywTj7OEeJBDUlPL1BzFKash91ywlq
FQIH4JoxCL0gQT4EhOP7+1FZdL2NUqxkMn+2EBPSohWKy4KZS97tiK6gRqAWgPeqzhixeqibLj3K
nNorlJzejnRkX0T3zF0LKL/wNkbdx1IYM2UVRSB31TAFoqeo9GPut/ar5vnyvnATJ0os9q8VxqXB
Vlv2eAMDNRV71VHz29C4M59zqGH4MXiACiFTpmhZjLMVU2FL6wI6ihWVjFY65vJdZgk0KrihFV8M
TSDUaAn7wDLVzU6rHu8fomyAxEdR+XWWtfWmL1PglTW5a5xO6zUvLaHGIMg3uDFiZ5u5hPViAxUc
QQkl7oOyfljkUx173Sf4rEHj9LZCxjksTU5NqLiuGGF9VKO7UlRu5laC9gYYvwAm2TBBAbq5pmn5
UWuFQzkf5QosUcsaJqAtmUzlSS5lx1iLw1AQw8Fdd701wAO0tteIRl+Efw/jNvKMDgdo59ADux6/
6AHVN8/drsQgVnusAzr0Wj0LgQdcX919ZSZqkVgqByOHr/YQAwRCbjmsugvF0qP0ozzGruzEZ8tH
Af7ymeRaBVJaNtBYJgr7WJvKHD0OStJoLd9b6wtktPVU0MPgXTBowypEw21moBT1Pk5Gaa1Ndgwi
AaV/KPp73bzRk3OrfBnbyv2/L0YlMtA9KpoWKHe8tzTUJImMGFdmGRtOHd932aNqCNmQ6IXI3mD4
cV1RVEg96WxuM22TnMY07g9BdtwCM0jv1YcxQKLtNifJE1V7eTuE/BD0XK+RmWVEkDezm7oO1VgV
9dA8qK3nQVT44l0yexPMqwXUTrZeqCgTztu5009qfe6a07aOztwcINcVteHlfeLaQ84EmD7BotiU
o59S255rNLI782e/To48HQcbSc58sJrHojhKlag7yQuU6s4iEyiNoi5rScWJroGoSbtnkyrhJGEq
uq65D0AVSRT6gkipdHagLTYUUJ2VFKNxn96Cfc7bnOFK/Z5iANEI8iB5FhVAeGno3iCzd802T2um
ojhlr9I5L7tTnQtHy7kuuFsUkyK2wyin9QzRnd5XVsyBUVSl9GAcQR2LNL4O5OsuHA+XfYQbNSzg
T1QTRMqGzNg01kzT8hzdVZRF3Kz4qhZAcl/X0225Ply2xH3KYiQfNRtDBSCdbUSYmHDrNxuqTLM7
+/9Q7FjQ5cIwgrdeiSZUefu1N8ZEw1qdGytKN3BEWw+pQm5WiwgqAiILjEcs4zZswDejXNn/Lprb
mgi+F/f30UORIcRsoPZPT/eu5i+ZqTzLE5RcekyHLoCHSuQo2BGewwHjqgLlhFcChJHfm8DUdbGi
2A9p+hs0So7Vkc4N1yCA21bXxLaUj9WNqA7FffLryE1xSyHjxljge6NyPWRTPGmUxgfQRrfy6uc4
pGPKzbMopvOce2+K+YSaoklmvAFQM+i/dPVmVE699Ftvf7Vg1L78Kblf8m1RLI2etUgo0xq4rJrF
OqTxYjmJGbtz3glpB3husVsTC2MsukGRyx7I0NdRXi89GbMz3wEEgsBXImlaTUdUiRUtjvF0NLfy
SFoA9l6LcJQlt1rDzRQN84qMML5YbLYZp6+vSeNBRzmv64NUEalNi5xPoV93d6jsrs9jvUIJ718O
qfgkH/8h+RI5usD52LfeRuH+uomNWmfNM+LlXCidX8W2V+PBn1WyAN/BffXtHYPJ7td+HUctAni3
AHWCW9nhgqZXHrZeo5ySB9kDrkSQX4hWSP999zEVpTHreoKuDFrlB4zfXilLNjtbDYQmpjp0Q4gH
Ffk+Ezog5kaVa9E0nIJXLvCTbaKV3XrSDR2jG/43BKdckzooW4FxtHAHUrfdrbGKihFEt8h1DSl3
8+6miUWa4dxcRt+ZYDYuXpOoNTUJfKkIiCbo4qPZsV2MV9LGXow6r3Q0Z8HWcU/bziazdXM5JvVI
8eXDNq3+0k21J5l262irJMp6RabYTSvNbGgpKEjqDmP6JYsDVRJcZCITTJwf8A4ZjAojlqOqObN2
WxWxY8x/L4d4Xm4LcBimbMH9IwNa8N4Tlmyxm3ik95bSBWUhqV7eKdfRBgHGxOyCy8a4ld29Near
WYu6bMUCnN8UQMP4i6p4mr8csp9zMH1pcJ6zGBTg80ER9GC5X3K3SOZLQgXUXPPYRoaWwBt1k052
OZYIH8I9VG9WWMVMxVyneV0xpTa3d0ZaOMugOYLvR+8k9vWIZwFm9rBXNmFfj1IDEJfewOumYPKI
R5lmjTsS2iEU6m5EySbd+o/GwGpL+WvMDwJ1ZttZyWbgoWXbmPFezTm+iSuIQUOK9nuuVU+ERKbA
G0UmmYts7rtRGTBti9mu5wH8tqQMl+TvbGTOZguhFDRZvrQ+6jW7ICijp9fZKoIgbUJB+OFs+uR+
9ggUjIioCcs9ZpQh+H++Jf33va11Umt1w0ML0GFPlWoHmZVbtidr/XnZRbiuvjPEnOcxay1k1XhC
ZgtB3GucsgTfGkAVl83ww/vODnOSoZO4zgnVAwVVtUsHsVPMSziW1wf5cfGR9oaDsK3G934AX/A2
BvSLBWCpwzaoUQq8UCEFtAKcniyvzQP1njJTFW75cnmN/E/5Zo5xxixC8JU19GiIXb4QeTv1WX41
zOVnkmxK6fw/q2Lc0NDLYonKfAIS+LhMi98bhTsOn9B7Q0HhzQrjgIu26pFtNoi8oChJbmXh7CTN
ZD+cJsrpgdloVdFZstRVakfQv9pA8py3zisw1OzWbnPA/Z94UufomLgqP+PreOHJMkBxoMRmfL2b
okW2qMRcnHUOxKSdRi6dMRXA1LhusLPCeHoGHhFiZTma08lDvn6169uhfr7safwsd2eDuaDsIk67
OEFvQw5Ba+vHp6q7QtNhcv+hymkybzWDyzYFy2LxatKs6XrSQe4UJD1X07a52yo92/UnxoEotuvf
PWIpGa21yfpNR386kzCpf9cugvow/+2zM0CDxi6yDkqutlnWIueT7/KtOKdQG9W044oTVC6RI0s3
ZTX48+yVWe1d/oTcoL4zzT7uumWI+h4P8S7BS7U5VMlZtp/rVoDw4sfanR0mEJlpaqIMDhTe8Kss
nB4a81CnlQD8U6H0BASP4nShiKGaW9fabxwTlspWN0drwe2fgAkNBs+WVx2sRzpXOF5tol3kTSrs
rbHhacQg/QJ8JhIb41RBmBZkt0cKtha97oTrYoOGJU1FopXIBU8QIwAlqfa7uJLP7bGCyK9QPYVu
zceo+Ob+TPAYSlUrEwtksctg3q9Te7QaVeCFwhUxwQMvnCia5gFSnoF2omykiVe96PeUjDT2tm+X
fV4QNtgB77WYQDQvU8G96jyt19V67jNBwBUcKxZsNWeLWZctyu1RQu4GDGJGNdpZUes0luhBwt0e
G0z96MGjYvjay9sFD8rbmAJCBjBed+yqg56Hl78W/+juDDB+TboCWTJaMK9p0nKNYrRng75odlD5
pBRRsoP0zPwEYQ0G/NGTU0CPAloBetp2y1rTui2NBTOYSRW7ZoGbODqR+TOesDPC1KJVXLZ2Tilr
ir7PnKJunbppPXnuRJcj1+V2htgIvxojpH5RMpbvJ6+4a1sXfOJB5P3qv46enPhg0RCGCRoFPpxb
G1oeFiAaxgdpG2UYMCpLmSDi8k9dhGv0MEuqQ4DgmiJH4CPczOnNFnsTd42kZIkGzoQC4iFgf3/G
gN90ssMIb+Hquf4pYp3kZxs7g8zONYBomMYI4TTpagnigwrYZHNIMcK4eqWHsXFBgOLv33++pc7s
n2xZvTwUKUbUlR9NazoWXsiT6HEgMsLcxW3a5JMGwRJ3JaeuPlbbsUsE9zA/WLytg/777lRlxjAa
WQk6ga7SXYAMQHUilL3i+YJBS28WuiNQAWW2ps03XZ9N3BfaTf4lPmAkwvtVf6WUiSXmLj/T/ttb
Y3YmKxZ7RhK4oOXtbMR0alnE0cnblr0FZlsqeR3SOMN1UUaTG0+/LHPy9eVw+QTxNmZvhNkYCTzP
W6qnoytvfpped7ooO+HdSKAZhcQwWvagmGRyhg2wpFaecWCgbRF0XhdMAWWHxfvmZ3QYv2JzvO5Z
lKnwQtDeKJM62FmkK3OJsKBUYRcdtu3Lsg1Op3/rpz+Xvx9NENhgt7fEJBCbnGPyqESOboL4Oz91
V1S7SLkSLUjwFVmWyUyXMUsCelOwztzNxSNIGt26uW+QxF5eDtfn3naLJZcEr+RQWBuqwJv9XBDV
0cGs1SsCI4LdUZmjozaRufRoCkDsJG4dWc8ArogqzdUzBaXuSP07mvEkQD+KPiBzmObCUGK9aKGK
o1TmSzNJ2T1A/1nrKoqVPpEsE+2Y6EsyB6uw+14aNAD7DCU0oj9p6hfCST7Rh6R/wy6qakPa9VIM
2tZ+Hh0UhGvzOpvw9FVOqy4I4PzlAGUHuB1QSyzYLk7teq7KFdib5mZq/dz+K8V/LvseN+GD/g0A
RK8gIjZ5jXLNWlMZFczsqHv/6BdNxMWCBl8JhjDJHdBIHy8b5a/rzSbji5VNVn2dcGlMBghuFv2h
LJtDP1YCrCLX/cD7AtUd8GMC8PB+p1opHsGMgdu7yq57DOk1L0V+TNUflxfDDeZvVtgo0dZKncoW
ymGbdZhG8BC9XP597nPJ2BlgrtiO9Oqc46JFrYXSpMcnBfAa1EidzAd83hVY4y8HvmbjAQ9yA8a9
x0wZM0CKIbeuuLrmg6caheY0tIaw+qJjnBjIPE9klGtTB3Ye9T7ciyx/SWHYTao00uqCWMxppi9R
+SRYFdfj3iyw/N6KVBtxuUALzHrWQtnND+pL7E+O+Tz/Sn4sfuVjVmsSfUqRUWbjjHgu1robKcRC
dlMLdPA9mL+anwVQAnIKvTjFoh8zvLxW7uWIkR+oudExSLZBRjTcuoaJlwDtEtDWc36kMt4iM/zF
YY4XrJaq9WHmwVrMctsy6IES62yY1212HRH/8kq45xfdo39N0H/fRdpmMaZE6WguBim1xgNi1DXq
cyJsrHAjOuDMum4iZTJM5prSSayVMYpublStjlHmTtM9SODuTa7n/P7ykviHeWeLHoXdmmQ5s6zI
gpCaXTmD7aS3dgA1FrfRwHdIS1WibeIerZ09uo07e2m39Mm44cutQL1m04OsqILEQmSB2aV41uPB
UNEnt62jJR3jUZBEiH6f7t5uBRbpq3KuKF9jUoaFkqCEOAFFeXlfuN68+0xM7jrEXaXpEUR0yz7A
Y8frbF/TP8FFBhrlNz9j7iMTGqptW43Qj5QfVuMgZ4GtijJ/enV+SI0BCIaeOUXrsi2npqwqYiTI
gFp/8ugYUuSpD61Hy/LzQaROyd+aN2P033dbo2Z6om1yjIx/edqixtNmTRDM+PvyZoFx32hsxiHX
bUjiSE0XQGXAdOJyjq7z2rYELsDt9Ru7T8c4smqjiZdSWnSqiVp48f12bMP0ZvxmXOuh7GW+ZUG8
OX257Hnc4sbeLOPfm7HlBlkmCjGYvOGY+9addT25EiQPMUMZCivXNJp99BATmveUxgvgzPebVqdL
HUc6JijR9HqinIbaXT87FH6FJuhNKjvC8g3fJ/9jkUWcloY6FaaF+Crf0/JNhVKY6Y9fN7+ERrAo
l+COMyCI/7u+1/7LzimjbrNLsqBzjaH82wVIysID/OpmOIweBvSfqc6GKMj+f6L6m036BXY2VQB3
aoPQCHucjqhetg4o9c8qBECTU/2iCKak+MfuzRpzX832bE711kEnuwkTq3I0EORcdkrusUMt0cAU
FiIJS99RAShklWYHOZTqautOWvXN+NQYjLGzwYTcRR408LFjn7ZfE/BWbVi8RIHpyucVINTckzxM
f4ioGvlnfGeUcX60Uba2y9LVHVpPf6yO8H8c9PRmPdu+/cPAoOb62IUiACw3kXmzyraaB7B6JhHN
PgFi2x7jzKydaZbmIyF95yWDJpJRFWwfy88bx9WiAd2LxGk7DIqfDA8LCS57CNcHd0tiPH7aMGoG
fNfoktpymzZ3rXT2LpsQrYJxc7MdC1uP0VZZmyaYpTbQIA1PFMm/bIZ/eHdLYW4xoypGbYswLTwX
/8zp3ei3mmMRiDZRum6RM4i+HF32LlbIGUKyVmBZpn1stkM3f6a4uFsOc41pkVVt5oDxltLwSPLS
i6E09N3y4QbZWWBuLG212o1kNqpha3qox+kI8m4HvBQHNW4XZyrn2yYzwOsaPQ8d3jmzJqIQEXkG
EzoK2+zUeMEfIPXE2XTFzbdAXb8K/IJ/ajXUXehg94eRZ12ekjSC/DaoXpLJKX8snuGCxMh0jGvz
nrhR7QwY4wQbnvAK416YiO//Wma2cADVJmaX29ltugOFV6CbeAd/XL9OvoIrU9g656YEO3vMhk7d
ZA5yhxmK2TWQZeGGto7qd4A7APsKq5OYbIO/gW8LZDawmZdWXnJgb6QsGPOg2vxJpEYqMsFEetvO
C8WqEaDiznRm8rVuVLdZQ4GP8HcKDFe6bhvWh3Hyxq4Xq7JHeOJh9Fe/xFZ1B/msgDoB3Q9BPYu/
pDdjTKAiymzV+dTg3s+aq1bug6gxbomW/L68KH6AejND/4xdgIp6PQL1BIAUNSx052UQtMtFv894
dzoMsUYWNCfs9mkyHyvt8b/7+xlvxtRTMs8F1BK76Dxlj6QWbIPo72ecV6qmtdZSlCXMtXWWOA8X
a/nMmxdp179uxThvomj5lthg8dVjkPs0tp8rokYXP0+2iYaBM9ByfRjoN5o+ApUaNLTGk/kI4TYv
9m2/eJnc5u/0ioccnU3gWfy3DuzRphSG3Nj5/qFLkrnSUJvq/eEa5TAg7iTX9jcAguvA/vYZrhFj
Z47xtETWJKOf6t4lGEyIVSeqD5X997K3cQ/lzgbjbW2UL2NTUvqF9ibRDpl8MwqzVm58tsEvBQkh
tMHZYSNpI30xU9VKKt9LL6EyjH7T/jeqRsH8UyhaxPNwEMxg5BfDFvoHan07t9RqlQBg0G5AinFQ
r5Kg+lmBjCE50K5u8udTN97eInOm2rROIOwMLdreN7+qXh1iYnVKguFE59/WwySa0uai8PYGmRNG
m9nLOKAO19hOA6m/6Cj1Tu8tfnYlpvLj+v3OGgtCksoKQ/8NJvzyL9Wx+E3P2nCogDW1nGhywP7o
XXZK+tezGdreHlN5npQxahtaA06y0WnqUxvftu1xVsMimTHSBTqaMXUum+Q2koD0x5wkGKcQUJh0
fbRNKS8yhHUQk6Wg+ksPSG4Pg2M9Dl+oenYjbDjzP+vOJPXj3U3V64SyMklUXOsfLQHJj641j2pO
yIfCnb4Jlsg7h/slMjejOiT1No+4GZUwe9KD9GTegt1/uacv1ibcBs/wBRZ5+cXeIhPB6m3JcRPj
5ag+Tr/K2/mVvNto4ac1EkGR23DP/e57MrEMJO+kyweQ46T5y0RWr9ZEyki8aGlSll0COVVKIPJ+
x9RxstU0Bn4ti0G2Ss+7el2iknH5s9G/84P776zQr7rzC6Vd9GLugB03lta30ebBSRgJiPJkr20N
gePTLbhkjPH7WJJWdV0oUF1JnQYKFvbiJJqMB7EIvsv9eIqtmDrGacDOyViSE7usIV0FVEcLWalk
uKo1M1xLUdtUZIY5VSrodtW1QEdYrlJgn76p+UGuDpd3SGSD/vtuh3pgK9SaKoqR4WuF6ZJ0ah27
E5V0uX6w+2DM6SlkySKFRf1gg7QfLW1Gt0l6tTWYNsGkyeUlcesIaDL/Z3uY07Pmgx5PI/CFC5q0
eEOZsaPetl6dOsUD9GOfP/McMDG8QDCbjibca3TcfcPc7NGpGNBFj9JjXj/k9bdOeE1y4w/awNBg
QjIKVqb3+zSvVWcWJagYtVANmnPsl27ROYVjOTTiwcsF35AbgXb2GN8bYzKo0oaX6HaG81FkdRKM
mdOBcvJogSgZ+gEvyoPAKE0uPpzgnVHGGYetJQbULanKjxro11mQZ1+QDVAFLdXVDs2fqnXal0F3
kxv7TpT6cE/Czjjjo1UltV1jYJg2SX4mmLRexxfZehKskBujdkYY15RVsLdJNRK60UCJSwEaNQ/j
58F0lsYdQWsRu6iyHabM+YykkYqpq/84EJPYxVtd59qGCyy7bleoeVNR5epFvbG/U4bU9PyZltTe
3oe8bu6NOJfAYNipToqInBTe5Y8p2DC2mLsMy1hA6wqoku7Qqld29rLFAtyPYLvY+m0tZXlPany0
ItGvO6n08slsnbLu/xBJf768HMGJs2gE2EURG8iIQQdll1sMOlRIYhTywssWRB+MiSF5uqml0oOU
gRg3k/lUk5+tIrhORIug/75bhGT3Wp/rCPSL8idWf+WdYAmi36dL3P1+Vug5qVo8JDP5bstvFhEg
lP+JAPIiMkhv0Qd+//vxIM/jQrDhMbxWy++svnW6VOBV/HQZ4sT/WmG22mrWxZQSNDibr0bi0itq
Oqzn6m9+LKBDV4WfIawwd/aYjS/zJi6iFSelBkXqLDuL/F0WjY/yd+ZtTczOa8ZsjZEM9EFWlwdT
Hw6zLHmX/Zd/se/Wwew+wQfV0xnJanakg6P59+FgXaMeS4sW8yERIcOF+8RcCfG6qR1AhpAqNrz4
FmUSJwskX35sEpeSLueBqCUhXCFzPxRdns5JC0DyfKIQszqMVG8EAWwLrzCfxISpol1jboVRlXsM
hWu4dO5Hvzuqh1VymivNic6UQSK77w+LoOjILXftnZG5GBY7j/HegDO2EH11rFByrB+FV7tg2Tm1
ug9pIrQcRR9WcK7ZSQl965SumuCduZ2duq4+rHVy0JRCEP64bc3d4j4MLSrdYHUzOuzK9/yLFVL+
oNZNAlt2xxFATspfoVzFlSPiDhTsIzspsQ2ROdc9nnNGprmdPAZkFJ0G0SdkgkilYrBlznAYNnI9
JjcZ0RyVCMqtohOnM1Ek1Q1otEV4+Krn0afSZpjT9jofWS4SIzGLP/d+R5lEMWWIOxgfIBj1kA7S
BAixotROjfonJJWzFM/GUVCx4O7PmyEWeaGY46h3dA5A6SPpO2lXkEuSeRIUxLlbtLPC3l7jZtT6
ioK4Qirjb293xhN2TZuduBkrEdmyyBhzifVKWaekRb3VqK6MOijTZ1MVsG+IvhrjclnSoG5g4dTG
i59P97hZnMs3CteAgYebhaYR6JTpGnfphJJra9/RUdUChD3Fj7r4evn3aSz78KABtgIz5gR1djZ/
tLdtMkbawaFIpjYcDnQ+Qj58KrrtzDBbUaAFmxc5siJ1DcrpabE8MotyFv6nelsKsxcm+NcSO0fl
VA4p+WQbmqisXA90FpH25h/Uo/p0+ePxC5m7ZdE/abc7baanuSlHMy6n+W/3REAMADm5u96L75pb
8HgLEQH0tru0XYw7zGqtpEDbgB/NgqRIUkH27FmNr7uShNX8DNnXzywQ5WEZzodCEktpV5F47TC+
uFIMqn22TomrIjlD5t+Bu3+8hux2GGG+SgBNpDnEh1WaIPaEhh3+xwrBNFLe9cQAzi3R/QbNhOZ3
0j2aSQemqlFwvviX/c4Wk180U6snVjPSyz55Wr8sQNVtV8q3lM6wEt84FPfI254vf1a6S5fWxyQY
m2yVBjQ4wU5sA/9AnDy+yqcvl22IFsYS3KFUHHdZDCP6I/mq+PoVZP/c6tAXrnKmfP1VmA5O/HLZ
Ktc/0YwEOSEGjKE++P5AyHmkF1IJyqWINF42qQ9p3jh1iy6CHjv2IoeVXhwvm+T3Z3Y2mRxYi4ZF
rywQB1EUe3kaDvZNA8S87FSuqI7Gz353tpjs17YaFDB68OpMwexjVBeY2fQmPr72JD1JEF64bgK6
VKLhU9rAnL//mHHUKTUZQOasqU91p2iO0rZXarvInuAL0jD1wR+hUUTVWqkCGOOPS68txqjgoqy+
Ntev75Z78zYfQHhDcU3Jyb6OiSuwSaPxBZvsHHcUV5NJmgzqohDIao7Q5jiWrulq59WjfCqifgU/
VL+tkZ0+TRslkQ1lBtGEt4GHwTwAS3/7aznJX7UgA/JSFbil4JvazI239Dp42lLgVjTgnJYHZfp9
+QNyY+RuPcxtlyXtCJQ7CDoy+1jaN1IcFlAmsI91IzjSfC/8j3PYdKG7Ow4oEjzIZ4wGL3HYqo9z
Eq7/7bdiHF1a5gSqCIgaBRjGyqgPrSYXbAc3j959LiZImOtYjFm+AEmCZC1R/U5+ypT7bKkF94lo
W5gAgZHgTlEjWmTYurupig9yV5wQiENJX4Ne67zLXsB1a0QHU4XQq6Gh4f9+d4plltYttzGQkjuT
V99q9DVXQVoHDeTEozWAKlRF/QueS+yNMr4XK7MhtTkmRbL1qq8frO3WEIll8Y7P3gTjdRqeixEK
NiBG2A6kfVwNATBatATG5fQyloq4wvGM1u9NdgYsw5mkP5c3R7QGxufKpaji2qaUjYMfD2ctf7r8
+zQssyF0/40YX5vRRx9aglFjhZK8BWVIQikUKxqJlsFkSBZ0IlqMImEKoHiK4nAVkVBxM5X9Opjr
p+3qXrWaYnLJWXY3Lz/Fz8bvUXXMm/pYYNwu/wkyh8/MIu2MsrV5rW/VBshqcHaiqDR9sUdRFYkX
CfYGmKdubkTWYOdQe1MfSfD9Z+ElKBaUru4rv6jWKoYLPOF7hHep7m0y0aCO1q2H8gMV8J59Kqnd
hs1PPORdzIiDL/SYilpSovjDElIDAqAbfaRQkcOJTi26oDcGY0rkjsHkt4H0DTfU54qC+3Uy0UHP
7Aoq3kBsJrRV1Bwb9P66AwYmfct+VVDKvUQQMLip394mEzFicyVmRiOS7tBvS5zMK5FPI/WjIVZw
XXHLdP+PtOtqjhvptb+IVczhlXFmNMq2ZPuFZctr5pz56+9p+bsW3aYHW9p98Iu2BKGJBtAI52yl
cb5D0IfUmBdoWGl272p2GDsqyLbmQ/wMfGADUx0Y73UfKe6mfbcINkeMdIHhmqekAF7MEA6SgVvR
HYD56TLGNmy3EUHyL2f5Joaz0zqRYjFjyREDlmd6hUfwBL5WyQWXTNoppbhwZeVjNZQ5qILGyGU1
a+AUPaiYvmhQuJ69FlA01p0Y2f3ny+55t1RoMmrM/x0mZ6WgSZ2lAS8TgN9oPqqS3+pvyk3HqOA8
8WpU3f/68TgLzcLcaiULqBqK/L00Tmr+Wake/qNOnF2GPRjuM1YbDz/WZ1DAKsDkKhzzQ3EePQDt
yYf3gOxtD5ELcrKxxskiYxNSBRKTGg12Kxwu60SZBxff4hSwFgJKkY4UnU1Bt434e9b/uCxjP4a+
mQIX4gAtGU7NiNmidTKPwmA91nlMZWWEDL6C29ZWn2grFl+M+nNhHM2VqN1Sv58LaN1kmUuDLUsn
HgNrOrc6UfWhfj/nFDrQXgOIBqsaTekO3W1PzuQRH/r1vm5eMqAka8diQKzq3faM+hk6H0F/Jd3M
JyzZuxUmRpLSpgAsKC/wGkE3UpVFBBTlCBDH9XZ5pX0N7zA8/YPticqH0BGJG0opyTkBs5daLP0h
6azba714ENKjkDz9J2N+jV0bjZa5jMe1wDmC38vumk+RQcRayhK4O79g7U1ZNbN3TE1zxjY6ZPN7
CtIbt8JzWhSgpa/FGsa2lreWksO7XI/T/eVz+kty9OvWvzJEbw5KjMc6jFaMXZlfZM0W4LswPhwj
bRAlu8M9ekDPiOSHIQyAr/tpWdLJXQ0PnYeo71UeeBrtqH8kVGOX8c+3xy/V+Dnzsi9S2WDj+b0v
AgHX74IsSM7iiwiYtTIwHUIcCyuXxHG+oVTjtm9eAaPQBY4O0iEXbczTqjaGvjFRKxxTlDnNByqi
UpdX5lIHfZaaIjOROiz34unnGITh9SfMe3mVH3tklUok9GQ3Y2MxAC9AFX5CO6Y841nihsfaE/3Q
Hklew9docOlEOT+xAglHFhZEPcU4RtZVpGCW7LCGn63xqzHfl+bXeiEaNMStlrnUYcwaqc7BSO7E
VeToU+Y0iU+YCfscl5TiHIdhFEWCheTxdQbR8rFjdZU50j3mKie3hJW0FLHafiarWDLoIRkNOt+f
XfUGUDIS2yACHS4oImu/CqIzA91Zv9Dd4N0jfJPGh/i1FScUhJGey8kxzG6yhni07vqOze/nQnyj
KUmj5sggVUAa9KHdG3eF+PXyR6J04K6ynMlSqEQKhuJm5QQW2asooXi5WDb1hxls1OBurTn35liL
mBmx2qNQB2MsOp12Y+X/DN2hTz4tPZG57LuJjUDu2i5ChyVTLZ6xZRqUSPYZTq3+HXPDxuwVRwU1
DETLy8dIfSru/ppzCLKECTFykYJ8ioEPfm0MVDWTVIy7s4lYjbUiAewkWrCcC2R6wwfBtDsbTmPZ
0YfFVd+X8G/OkrvDYSeDGiQE3WNR3+jzSQ2pp/Wuk9gI4PJ9U+iTXDCBW6sG2K7vz7UfHocaM7zA
fPhaAPOBAtvfDV4bgVzyP3WRjE4x4AvSRDwo8hQkoWYbKRYzSBLh/brBmyw++k9tn6epBdNv3fCe
gUBPQflYBJ2GgozkTEf1W9fbwpGsVxC3ms8H4jDqemud0dL8kcbu7AIt8Nt4ZXjJArHY2b1OyB1X
SiTnSJIi0tYyA6DFJOZBL0lXcoom4+VbRvl3PgGoyl7LxwLZu2brgYwaDMrrrnzUgIAiXlFJKSmN
8yODmonW1ObAnED9jhHudf9gFcVlhHtZaVNYJNQBci4k61fQNkioUJrTYZlvhDAmTo8SwHmPojJF
JS1wlVe0JFTxn0gPLn8ewgny4KWNVvVquCI9w8WSi9W2ikezp7TYr09v7hTnMAxjTMKwxTnphrMs
9usyKts6bL/1dv6EHst5/Ucgke5IY+DcRonB8bBm9g3wQ1dBASk6RUHiWED7SXzyAhNekccm7JZO
LFCxRuXvJb6bH1kEE57iG8nJD/IheqQKx8SX44FM43Aoxwrc2k42Ppi5YAvFVSJk3jvMQ8XQnKmg
h47t1N+z6Saqer0YdIBOVf8kQ+0Uw0mRIiIQ738njDtYKrg6RI3fZlRClMCjZEFSBtBFxV0PY+hE
5wWtN8xRLS7VuNiNJhtxnI8Ywz43MqGdHMCbyIlh17LmSLMtrhTjGCWIO710HiQQ4ClwD3MViDMa
TD243EVUTERq12//pbxRivMU6dwJ4IZF2JIDhkWGuYpjdM5ttvhROvfkljQLDX8kiBtxXI7Ry/Nc
G5o2OwuIEvDJrpSb+b5nQ5wgSBqpL7brBjfSOP+xhItatQWUywRPUa+rnphJZX/tJW04R9Euag/M
LGNwVhkuaryv1nObfWtXb+ooxJj9hPCXLgCN/v1KAXgf3EiKjLrJrfZazhixx26j74L51+Y2vaZg
vEmB3JNklidDh/vFWtm1dCv5bOI8C8Tvqs06INktFRMJS9RFLqvIkrHE4iTIn2ZgrAm25ec+ghcW
9MBZkwAeExVutCipcZhdd7g5VuadN+/+WdUyvZSZiaijracvfY/FuYEYVn1N/v5uKID+/12KohTR
MguvN9peXwx07MzFZu2XyrFu2oN2bdzrimOcwNftvA/JhY2F/fSTADf8XXorKHlkFZj9zaXMUbHk
0chwW3NHJB2782BbOZwvyXJpFKISe12R9EFf7pv0OOSFt6gvk3lSx6d0+Fhm/xTt8+VYc/mS6yLn
UoBPpnWKhrONMMBUnhZqIIKyEM6JNJOamY0BrZbZHWXDzlrP0Fvi7PaFGEAQxn+YOOYuG1C+dROz
Hdi/ErBdkYpf8rE/tKFGdBL2I8ubGO6OTbkVdqWIEFZaX9fES5veTrBFUhEFpz1tLFHCOipUkVV+
CbrMYnMKex0Gt77EleAomOQUVO/yd991GEBFwYAspkhlnV/I0rMVC6Ey6q1gvWPc5qrXXJtH+VEd
bBPoPn0w2e8BK9mK5M6vjRos92kFfKJVO0uYwz3dd1RGuGfQQBN/zZskFer9fl2VAsvEVQs+y1qK
7Ka5GUeZypz2cs6NCH4GsEbiJAklHsYM9Xh1v2DTDIjVDCLhcbmiaqu71vCmDz8AKKCAJ+rFArdQ
/NBnp0+OpUiUz/bseqsP912WvCyAZINSD2AWz9jU9dtIcaVuua1Wizo7ShYXMXJZkupwRNBn69aY
AsRTnxHHYDZbdQdXBYhr4mqTbXy/bO67pwgQeFlSZQ1QzpybG0Y1TXMVW97DetuvD6F1qzeEJ90N
+biwv2Rwri40pEVMkgK086fxLNi5Ox8sR7jGKxhTM5NNcZuS8jhLD82qGaeRue4f0m2Nsjub7IhF
OzxUZ1B03xrHy2fIzogPwxv9eIiXMI2qGMhQQAJrzIdZVL0szvxsSN02rj1g1LmXxRGfjHfqcoHh
LaETAW+WXy01OpzZjUI+9Xf7CVulONs3y66RNQnuAnQKpyGYAQE0eqgg052LXa/xZh46Z/lVhgil
99hUyitbevm5+B9+UN3eW/A+8ekBuH0Xv5HIXOUmO6uKbu6MGDtz6XlxGMy99FwE+jEKdIys5F46
2zqRqu2LNBRZxs6Pbkq8kktYdVUGThFUggAIf0j98Vt7MBjukOSwdZYyCCsqku0aykYmp+ZqZXKB
NANv8h+T95OBVysATxt/ZauWbGBtOFCc65RM9vPN0SZGr6cKpnOdXHZrnLAyeZpEMbruXriNYlxG
GM5AnwZBWuug7HAn6v05LkOMx1qHSGpe8ph8szBb/+OCb+RxTrKUqkqNOsBBsqWq8ZEtXmAV8aT6
+Sm/ppIB9lUuCeO85bxWnVFoWEhcwsLvispbzJJwWNRH4hxk0Qpo17EHptV4NSjXTNOujPdlAwDV
1zVFFvEPl3zqQ1mtq4ZEShnwMgHMnB+7OLhHHSsBmNn2qGrrvlZv8jiPheCmiGqEg8PeLahVn2Ll
s2A9Xfa9u8Uha6MU56y6xQhbs0GqNp1KGMN6UB4Yp0PkjAHIap3L0iiNuAsMttMiTiQANPTtYZmO
5nIjKofLIvYcE+pcJmCFLPYvv6csLUvUxDoG3MPr+jgFVRAjQzzkV8LH1antxp+es3cgu/8mkjOM
XFQ7WQGUNTCKj612LbZHnRKx950AkwToGh0wdibYyX73Q2ZWYQE2Q3Oa4eaVGGqrnxm0+uro/nKY
ybbxTp9/K47PfEer6Ie2wAR9NX0cMrdTvXA+9mBPkZEFRIoXlTedQJSJ9vIckDqb+GoGtr9kgzvH
vgb4uNUmmEdHd0E6Z6xJeQx9FsTQxuvfBU77m0DuhvXFLM7pAoETKtjNzRCYRzBkHTGkDvZTKmSy
L8T5wd+EcTctyfvSmpiwdm3xnDSdob4erGOjXRd5bEfGwUi999yFzYFy961N6nyqdGBxzJKtSTaD
y1kPU+oCSjl2sfMGLYcDOZOyE81+U5R5gU3IlAC6il1XpAaVl+Q2NlhEp2f7U67mAZfT0R+l2Jmf
ciz4UQSpe52Q30RzgXRsMg2RQGQYT2idai+qw/AJVxShC8ziIDNhPDWCO0+EYyNNl4uoSr4uspQq
DL5vAB92gJ6tC6Yh2WG4iKzQ3k428XF3nKnKgC01bB5h/5WnhIpNPa9jWZug6+J12OyNXeV5thPV
jc5GoAHP2dKcVHUJsewS/mHGb2L5Pkze1MrUhAPbMGSZ5npYkYI5P3EKB6oLs5M7bHXkQ+6cCNJY
9Whd5GNQJFfRSAxG7JrqRhnOAaxGqy85eBKdUBsBVxU643q01k9acwUcA8JGdu//RhZ3/weUrZqy
A06cEd3U5U22nLohMLrO1uQrvbxppoz4VNThsZ9v7qFcRNk89ajZrvCh4UmfiSoZYYAKd8/bEDxs
ioKwt0q6Hc3xoa9ejPdALsEEQKSFeGCaYIH6XQszmlXBUAFzp4Vftf5HKl2b88tlm94pVbyJsFBZ
/F1Eo0mDtYQSGLVU6xBGj5ZQ+OH6LLePl+XsW8D/VIEcLr51o9HNhYlRcc0cvaGO7HZ4StabcLwx
AehXzH6uEfa9nzb8/+lBJGfg9VJgAiyCL86PxQODhsVE4j2LbwJeSxTE577BvenHWbiprm3eqHjG
tOMpAf4NhbS4Nzzy24fiLFqIOqNvByDd6l9YY4yVXqSr+NGClx1/JHc9plVz5x11xt+EcmYOnvmm
rmUMLCfVFfBno9C/bBX7GevmG3FBy1hSfe3NBvf00fyifGJaYQPEKT5lFTIfPDsD6lFLfSguWrWR
McpiMuK8tPQ618drQYi9/6gV9+xb1rmwzN7AnPdLrjhmwOhJYjdPHRN7dMEAzIvsdqXy1n2X9GaB
nLOQgAKOZhwGmvMERZBGPZpR7IfTOzi+tybBjznqRR92Sgcx5VB6WfRjZvfYIgI8oQtP/jMXeaXL
dYThFAx/RSleZfPHWqUmlwmf9OpANkFiKpdiRGrKhgMYoiHa2kfZf9fQ3G8nxrkGgI4ViTViAFEr
PuvJt6QhzG1fDUsCIAcChcLXEIXSwupbhvEuNeiPxcnEAJR1Sk/vWPaBGm9iOHfaSiKmWw14uBDs
jqEU2/H84fK92b+abxK4g9ISyRryEjUuoffU8qxSbcD9THWjAudDizyJy7bAvez91Zfc6pRmTn8w
HKDQOKJpIyknYtC+Hb9pxH6+sbAhslRBNdGRl7NHJQzC4nNnEo20/QD+JoLzoHqogVU0Rm03V3ov
mz0wzdpGo9jCpBKX8i/O+k0U5zo1q1xSdB0YwGoYCIkt2exN03wqf7weoF1ezxQxOaUd50ljTZiS
xsTQ86KBbKkN4uGpVj9UOVWFpEyPc56iaWRmHAKCfDUOUv9PTO03Eb+fJy6txDKTgSM2Og2Qcgzr
bq2Cy3dnr7O+vZ58AaEy12k1JTR/2Ht+PXeogQtf4kPmlo5MFcDZRfzzHfTLEHhggzVLykQ1gBgV
AaVO9fLbwhlR/c5vRBQD6dIZ4eAMzi9kg5JnxYwcFdzGr8ssk6/6NBUqYWsG5x06HWQj45yO6Hx/
Lo3SnsY7Lb7RY6IRyUz2j8PT8XQFd4auGQonRmjmWNatFmCCnQZcCE39gLWIxG6U0JsHDKgn6Xkl
G8Z74yUqHsq/pHKeqBf1LCpLLAhasd3hlT58bQqv+MrmJVkJfAG/wI8ids3HdPHG7PRaIPGpGuju
h9z8EZyvysc5aQcZNrpMhQ1IRXsYn7T2WEu93QuNLRUnNFacyxdj9+ZtZHJOSwKhWZ1NmCg3dMGp
iuymiCPii1IiOCc1oe9aCzG8vCh9Ls1TmlKjH/tPmY0SnHtSkjWaWgsALMJhPJe+8CBY6FqwbpNw
bA6lQHn63Qv+Jk/lXoUAg1T7towmDFotng7cgPEwCKgiIXV1MBHwvFJ+ntKQn9SI2zrMahmjZMLh
J3SpcpNDQVbK+Rfs2CxXuXAHVS6XMXs00woNgJfxkfWU10Pm1F51BLgR3BdV/Nh/um1Ok/NfojlV
UrlAN/1avR9dNjtePk6pF4I72ENZzi4A4OYKh6L/r9+R8zWTIK2ZvGLIdr4tj6uL2vl95rxgfi1y
sEzhktgBuy50oynnZdYaHKhJ0sJEfs7bsI2UwglHRz8On61rI9D9OrC+S8fLd3w/M9nI5RxLs5aj
KA2IEF0BWvDoUANwBUMCINgwnQWw6CwKUp91N7fbyOQcizIr7VyPKxo6suQUeeNpbe0DzcD7j7px
3iVdelUeY9Tpyk8YcK9+MESNyKu/4YUclx4zWVo3wlHz0IK9qpdxruM7psfoivG/YFPkX+xUEEfI
96smS+/VJcWged6dovpc9UFXUabBXNWFq85j6nZYsbWiCplXZlV3wzL5aP9e5Xr2QzJB7jaBPt5A
KzOabhc5cS9/Oko9zsvkST5roQxCAjU76RGKxUFBjRdTIjjXMtbVLCtrh76siG3UKQSYTHqoWhJr
kggIPLJuObagemuBLG2BIC/Bjq9Z28vdfF8cGVihfkPOZVOKsZ9vXk4tyCowPpgBg2QGyVIUH2Ww
tKlgabv8iYjQrXGOoy17Q+nQm3K03Aett23WZOymjo7zE6tWxHHGBumw9cVYGTuQ/0SB+ih+Sh/m
QDxQs3SUSry/AFqbuehl61T6VRafTJUofVO/n8tFJiVKpNLCkYmDmGY+SAan1e5rzHNSPVFCEj+L
1cpib5WTjqdthf6d6hWY5flufUyfiiNjuhDu0muytUTYHV9MUatSb2ILnUpwdvbVIVnvLIqYh8p1
dM4v6GB9buIOUbkQr8Pkxxg/GepBPFqOZ3VVIOSrnYpHISazAWZpF1whP7dUh2aWjax9JaLeZfnr
oQTmjdXZyhUItw6i39+kIAm1kgDZ+eVrRuQFOvvSm9sMF9sNoYoMaEhkex1kuxd7u2zQ+i2oMigl
inMc6JnUat0jpgzCuam8uTWuxSYLBOufyyrtF5Pe4r/OuY5pFJJlZaDccfXa9ATEmwwyuOIo263T
PUufa6rtSdkm50nqdAFRUImXI2BC7a6WfC0c3Dmf3cuaUSfIORA9AwBup7BOA16FeX4L8kVnBbgV
NX9DXW/ekZiyOkRxPjsZ5tpv41WXvBLs695lbYhD4ysvitKsQE/GOlGuJPZgPi3LbHc9tYtK6PJH
9aXLVIA9Yn+iW77Esb9SEJmvmCcX7i5fctEEtZY7GQFYDVLJTc/WbQagC2T080E/g0dMARTZj/IG
qe6/eS8RMYyvwEzFVIKgA0nUhG4GqxkASxuAsECzOjHoBmoHjPpmnLtorX7OlRndW72TDh0oW+xp
Kq6jkFpRpe6wwf6QjV9ak6Y2Ew2Q3eZ1e0ScAZOKak++EGAc0fsX7yPm2S99Rc5niKtaAlwKMxqt
heV2TGgx1tSH8sdwHoM8KKgAujuv8OaiDM5hlFYdxjW7yQx9ub6tnN5eT/GhBoYvOahNqcZ5DaVe
DaNZ0R7ofTMw/MwrMs8EiJuMaXcZ8y9UXk/J47xHKMc1StF4Fo2vTNdYoxdsDXPoDDIO9HDUlAtx
wXlISkXOMXS/YF+llT2hueqj75fd1P74ztu34sH+Kw10WE2LJyxMoz0r/nqUDoJXe2nhiq5+ReOV
EJeMZ4xak6oOWxB9YNjWOGchAFiW5hZc38FlxYhowoNQNorZzikbbBtlryiju0Z6yDrdrkTJuyyI
+kKc04g6YN/FDeAwhK45Knp8n5eme1mETJ0Z5y/MaFAjVcjhhYcMC4fJUn6QlVir7aTUVcOv+rzH
sMYgaXdaYkURFtv66bHpsjl3pq6VPigSZsrtYgBwOCv2yupJC8XlKSpjdG30abVWezb0GIMKhZjC
nsURbxJtEUNQH2tK7XZ632NSYgwfyyqaqfIsVUYxOffUJH0C3Cg8WLGP3QMoAiuWz7kreMttPAEa
kRXdFSpfoz4b56OkJA2bogJNQ4yHZTHYekFVgCkvb3KuKTPVumRzW4hebHY+d0fRbq/YSjHj07E+
S0TXb78Xs7nLnG9SzGKqJQwZvAKvCsCyQ6p9JWJ1qiTHGSjl+GnVSE3HKNZRypxO+QfDj06j/VIc
qyPj6k3IWiZxm/lFLQ2ovKrewssDVccpm8kBiO6NJik3i6pnxKOBsAwepV1vTOSHAqJXqz/EoJGM
03f1scCsIoo6RidBv/l7+BeFWa4sC1c2RXGUjREmAL86rkHvxYc2kCuXepv/5en3/xIlftyqKMJk
mir06psfC1ZHpIOObWm2n12f/gVi2f4Jvknjhq603BBLK8NTXbhiyGys8gBiJ8Y4zsr4y7PlJs+X
PSS7rX8mOG8SWdTeJFShKS2rkcMJz5nfC9+S8blfv7TxKVKInsveThMaWm+SuMqXVhXGkES41D/Z
3JKTesTTy11o4BfqFNnPNzqJeZiboWyg0PsK3Jy75XKuwWDxzQSQhOimnt4E+X+0TcDU/i5Vh9R6
GLBTPPrDk+xlpwKsi7YSsJ5I4esVSXL2lzbF24ly3h/fbl3r+dVrlccwmIL01vC6T5gvw64YYFxu
c4eiJGEX7JK5cM5/WvNGrzuFfUQASZ5QeUCdme7s/sUhv6nGRQBBSst0iJHrFKi6SIPqGVH7oRFA
EaumvtFoB6stH7Ep4lsVUMAbkphsPxF/k885mjHpjFlMce1ZBFIdRKCr/mQFANAIqLfTXxLJX7L4
Aa0pHJp0nDHVVOZo34le+bk/dphAT5wFj47cLh8Y+RE1HbQfGN6kcq5GDEVLDWWEIaPDGh7wcy2A
JcTp3Uj1eojb+OphN7dxUpS4aUxrcOY4MKTKUZTUvezD/hJS33ThXMtcJfVUpuh+SLfmfXJQDqkL
TqwbqbVBuOIZn6lOEmWer3nZRqehCasx07Hkyia4lEN/AIKgzR4ypUO9m5ilX7hxr9azERVj36mK
KrxAGxONufApl1VbSL1yuYlFJF/ph8tnSZkF51P0qKsxxK4CzKUevhfC0l+tsdw+J3W7ftXKTCTe
AFR8lTiHEsVxV0o6inLYRPgZ8kKGRFra0g946hM1H/uXjPnNVDjHYgrZXKoqMuZ1sAHFHn9g2V50
H113flsAHrT06msKBmX/EfImk3MmuZooeWOw8nFzo4GYRY7OKV0sJu4ZD1aHR1Q4aqxp3fuSH4M2
AFsd8vfx1LlC0AflRyW1qe0ZQjEep07N5ETq9GzGKuNkd5j6FNbrMTr8J4uUuQxFk4ouKUcU0sS+
u6rm7HotNU9tc68WFwIqmbIOHqAunoFRuwzgUSpf0mN4v+LpwaabywNYZyeXTTdTI63UBZDZZ93c
78YYMn0t0JXuPAb0l3j6XeJgnNIv/DywiLOkbITLUZYmliOMOAKPR3ua5seKIoKhUhIeljZp1RUI
lwyE4iQv9uJlWPezE0/wNC/9yjKh/AGM2mXQ+peNhAoBMudHprpWKoPRufefFExoOJ09fDRdLApP
r8x6NAcWdZScI7HaccSKNwSW6ve8vxK1fy5rRN0tzmlYlZyWmQGzN7PVW1BFsBgDY031U6lQxq9I
meOIdxZGxB11BEU9e49KoKe/H73sO738v3tohgxmJc0EF5vCfaUqKlNVLAGJY3YPYFToKfaBfW02
ArivUlTo8aiKjECcO/Gdih0+wQllwPxpTuJTfn0/czMsQ1U1RTM0volg1K1S51GPLUl3TOzyw4xp
7uhen2zLYcyfc2PrsH5yKm/f2DdyOZeIDSNLynLMr/X6QT6xRejyWZfs8CzfGsDSbEmmzP3v9qYo
l2BZ2ZApOSs9TuJtNB4kgyrA7L4rNhqxP2DjBWEvcQ0MAZZvi7i9IBPwBlAClohhaRMMKPBjHf9Z
wPBCQiLK7rvgjXDeK0bSYugh6Mz6TyAVOHVBe4if2ORc8T5qalXcCOMSrGpK2fA/UsexvS6i1gfa
gFNSxend72XqOnZITEVVXt305jjLvm1rLTOA2Wx+nIePAjVesuucNr+fu8coduYhWL7QPdMLJ+qA
plpajhl9vuwCKS24y4wGY9WtI8jyFvE4lQ/18uHy79/NdQEJYpo4IknkRxhLTERba2Jil0mY3apV
P3X9h6lBlp1g0O+yqN0D24jibqzQjWKhxKATkXXwuwmDZ4FRpCwkIgxSYrh72tUNitYJ3F88nZIF
DxLgFmj3l1Vh3/aPB8lGFe6qdrM0N8qc9YCyKlp3TqQXVcNAa4qJErtaDbC643+g/AOlGPv5xqBl
TGAIS8fAGAAk2GAN9RPDLmQ0R70BEBdMnboTdu6Dy6pSUrm7qiRqJ+YrEOLz9qBrmt2ABCIEMc9l
KcyM/zxQrAKpqGkCz4+L9LmlYHYKRVqnjx6a/GZWMJ0z+ov2bdESZ+zeA0MOIb/k8fUGzUjrJZZr
EAIfQYTFWNdh8n6moGzU37SB5ZYvlxV8fQdc0PA1am++3rLWsTEBhMdpJQFphrEADT9v6/NYCI2f
lQxjILbSEb5/idrIjgVL/9QXFaCIy0SbJWcB3GHliqtU36eGJua2HIUYSk+KYnkwpHzVXFFujQI1
zHZ9ycUpvo2EuSG80X7U3Zwbd4ezoa6mLgF6tSEBvpq9G5MvWTCfwCUvuiiwk7X73cCEkjOw1MAB
bOC/363eqmdZzAo8VntX8oebLkAenaHdzUpu4c2cEk5qV8OtPM7htuqcGWEDeZMzeCwKr4f+SrWB
IYeZ5+VAPcb3gv5WHGf4STglhRSvwOlMn5f58wzWdz1YQU+YfqrTxO6th8t2uBdPNvL4lnAWZT1g
1fE4adMvufUh64h4Qp0f3xJGJQ0b7CuK6Z3HphOGj2zdKn5S/TnA8LinEPL24tdWH84g+7JO1ViN
sP8yXUXNR7lFClhgYUmi7GLP5W8FcWGlkOXOEIHKDLsAaCwjXhqC8YCbWl+x6gJKzQDo0By6WUZp
yMWadO0bU6/gGuXlkJbOqpV2pNiz/HzZMAhD/INoe66yUW5gGD9HE7A7gYTzXexr6vYYuXCyjhgJ
MiLsxo1p4SxyfVAx53ZZk90H0FYG5zJ0RW6M3sAibm/Zil/72bV5zhKbQWdGNM75Xpl8K41zGFE1
xkaeiCDlO7OF3PnQnyqMejLAW7ITtxeMt7I4bzGPRj+VEt6OrKtjXi+OeVIO2fWLeIv602k50iMy
hL/gO7XGGsappmDeDTRgD9Ei1O6Qx1Q7fbfmtNGL79CC17pXREsY0VIRPrFWgxE6S2pLaByh2/28
fMv/ofrdxFHyjdpcwxtcbXtAxpa3NZZCk49Q8rIhUiI4l9GoZoJuIJAwmnmwwwjbutd69vGyjN2W
4vboePegLnGVRwtWxdTvouxL03lOj7XxpZtbWy7up/mbZb5rPHwrlGm+SWZ6NcsqKcfWoXUY3TDI
vETHUNgI6JzQlj4KLgUSSmrJuY1pMou+yHDJWM8NJh9k558+l4rHVPyyOOdRCKXedwYyq/qllO3w
VN1nH1dArImfVs96ynyqB0XaPuc/NGsEWTmj9cX60cB2lBmN4Ef9aH1V7hsGF/pIiSQiCj9BMNYj
qFItoAlGY66eYzNuPSvMYnuWpuEu64vcv2yj7Mj41PfNWkx+fgDUe8sIyCw0MmO8McVPiZHZGtis
+ue6oR6ZxPcz/8BsATRMuVagMTIeFy+GK8lUuxHs2am/otEOWCeH8iSv1fdL+nE5SC12fWvN8Mrq
tVqjVzqfrQMq2T4QBzHpKj3Mml0cRffZygDUFx80ZyFRLy9/UrCg/H4hu76Mu4qBdyhhdNt3udv0
360uvpkyy7v8MS87NVPk/Y05LkPbJbOjm4/WkNir4QoJ8dS9HHRMfoxAVCd1KnUsCNXwzdFnIz5c
1oF4VJgi504sMTeXesREkHjfPIWBcghd8QhStwVkg3SZfLcjsL0AnE8xwgjNrwmd9PiMPVFsUv7s
p7MdZkb9JznD98yn0CipQ+T8imWBzUsyAHpsrket+KSHRA2ESLP+YKpb0rHKMArPEA6RjDxlGGbR
gH7D/D815EcYHf9cjzD0FM8RSkd5wlD4RTsCXqTU/kOYBeGo+Dd6CB4UsTMA7MMwG3VAYM+GjW1Q
gDc3bvShOTLQ0OgWk5MTdZbEx3o12E1ANWc5koYBBlla9vjCyr/A+XCzwMBs5Uk5JZ9R+iUuAXWm
nMtIilUNx8rsHKNvnFFTvBBbNdacHC8fKiWG8xfRnIGgLAOKWmnK99oa+TWISiUKSWL//BTD0gGH
rks8MY+QysXcpChfw9+lyXMi5cT7b1+NNwG8xwC2JqjMcZuU7jiWhxlrahllBOzE/4wjbzI4N9Gs
VTEsBgb7h1N9tPzuWu7d2sswFQngx0cdiIgPl78NdWqcixAHVe/NGjC8eWokp6xeKjtThIzw5n8J
yW96ca+WupUWXYuQ4XRef9b85pT61k10ro7tA+raBzJZJNTiN3TTWAb9Sa68tvPyI/qgzig4+ufG
XXwTA6APaOGQdRzCPviNXSlKplSOcJQJqgBG6OptUEqde/l7UUK4RCNtUD3tUrSuJQvoUuOPpqnt
eSaweajPpXGOodBEUzdbjKNoj4wzDrhcB8Hp/MU3TgDtJuMUKY99zo3v0zKAYgLTanTE0+RFkY2p
QWcqHfGWsQ60QZaQIqlzZD/fSJTGei26GmOKWbI6TSTe50roRlZPGD5lh5zPqPWsjowSilldmtlh
qMw3iZZOz//NKDivMSyNpOcy5mVrVbbLJQ6GMCingTC9v6RMvy6xxvmKsjSHWhtBvSf1Advmn7+Z
bpzb7WLnNxWSJuHDZbVIgbzX6I02mYYaUJ8fX1lCH4GOfyuBV/3flJn38+df2vFbu7qJhWBs9qGw
Uoy2oPhVfjU1iiNgnodQa9/JGwBOUsDtginz322vGYslSU22iRysvoZ91vZZru0eozUAKzisk11R
C1WURO5+6WXeId1Ft7Xz6iNwUTzzLgtk3C4msHs23rFqDYqcXwpyl2sAgHE5ShCnFJ/n/D7sPxEn
yLzcn2HyTQB3rdZuiJpQ6wDd+wnArHfZlyioF3sEKEnqCXdUmvQXO3wTx92v0SjquZ4xudYLYE1c
6sOQvSzGciqjxWnN/Fuim87/kXZly3HjyvKLGEGC+yuX3tSSrN3yC8OWPdz3nV9/E/I97h64zZqQ
n86ccESXQBQKhaqszLgHpnvO9f0STJtqpIYKLser058gnL1gklJp0uEzffCpieJPelc6hqFuiA9L
mRFOXBvIk1HZmF3I0TU9yr55lW0M3R2cFK/XEYwkARLvj3Z4fq1OBO3VUh5Vc4rruj9EGAZRruLr
FHP64O0xNvKuo3iCLh/1kzlezz0L/tIA9XVwH4F9InoKMy9S0Lpqvakn8t531OaKm4qYvWwyZOhE
1LzFyIeSACctbkHiLeGsDz4M+lBzADfAS6LRR56vYc22EGQiU42bOsScoRofmXUcg9gBhZfXmA8q
u9bD1JGqaza/Vd1AhLfLV97p4wqxps47E8dEwV5iTr7W7qPsjXBSavuE8JINQ1sMKR/WuG0bR7rl
7Kv5j2anDt504PVHAMWv6xeZGLshzsZvoL5EC/VJBtwoMp96/iU3vUykC1SkEfF79WIW0PjArv3v
+Sm1zk/FgGqr3bdEnketSAgq5VA3Jsvxpg71fHST3JzdIVbK3VRbi7e+adSeiYEli0M28ZpcLxcO
+BwcVQpdrdot9Zd1Q3/IJX/5n4jkWzB/XWY2clfjiasr5xgfkvxw3/4s7dDtaeIjqkIw0YukMsII
z0Kt/QbYnQviD6fNKGZZ/n1WjrMq5P2T3Q9MsmzOkt/ts9t4+64WTQqlk19PCBspdKmBmBp4K6sA
xxhk5w8S5uVr1MGddxyYu75dRLQQWQUVtWWAj8IvbHY0svswJ7DM1O7wfz8L9UDo9PWSAD+aTVd1
eiPpn834+e+WwF3/zEQdVyXeLnhKzAMkPmxja/TGZt0EtQohAVHHsrYaDcMjUnJMxz10C5w5jogj
SgUfVQgHE2QNcz1GmgMJCOmBd7e5WE4Xuf2Rv/oCf31Rf2h7nE6qEBOkLEtB4V7ymmgFmQv9xdor
W7Am7Sq/3bcPxbVM8bkQ3ibyA6pSF+rWgq1q8+5u6E22kYdk2hLr4mdk5ayKgDowrGHaOgIf8IQR
BEysbKUbbd/46oGLbKXfKAp36syKrIANymodEEWgnbheNvUNl16V3suVXOOIxt1SH1EIEbXdLGrS
446K2bawP41UEYxwdo3bPztPimbGmZahVK6A+WRcPqtm4pJYh4v3kYJBTAu6pAzSrv82UgVAPM4Z
sA6WeZXmm2H41A5bIyamPS9+qjMrwlLGWOvCnD+EtKRzJnWjsId1X7t4LZwZEMJbNM2W3Q1ghU+a
aCMVdwZUu6vuq5Jca9BvWb5RcxrUgoRYF86GYbcjBEz6YtuHb136bX091O8Lga5N+GbVaGUP2cbu
/1Fy4vcvx5yzDybEOMvWQ7syMbavQw9sOYJLdgsqp7FHd3D2SsyadInTy+76qkirQqQr04kNsslz
4txnh2afQyYJD5zb+a3moJTMDzdkVOAZwW9R6LRSEbZhx0vAMK/Gh/Mwo4p1KtN94y9+5tv75VOY
Ehft5dvjzJ6QB6V5F1WgDpzd7g1soUdOZan7ow1NbWBktx9qB51ZE/KhoM3zKM95RSP7pw6drm2d
MSFO78VAdGZDiBFQ/JBmIPIhB5Tuaks/dvLngunEbUF4vC2EiM5Sma21eCMmOrjd68BTP9SuPVuG
ECNKPSxCFXAod2r26nIvdfeaRm0+/xRrzibEhTLopSjhoFBpl+2RoEJmz3TDPR/Y58zaFAqK2hkh
TMzh0iq4yBu3n2+ZcqXlr4v6QpxZ6vwIkaLq2mCus/rnUyzHCI0aOhA7BRsG2sM0FSxlTggRmjEV
SZQoA2oFysbeTLtgt7iBk0Ajk+ZJXXc6aMz8+/YrJIgoQSAFTjccFPtGJVOg9dWA8fLfBoK2s7Pe
Qr8n2UNZDxCMd9lFMEZIh2bb79a3ilqNGAsSNY6rGeALdCz2uaF5Wdx8XjdxudP96xDZIrqiL6c2
TlVgHkAxw3miko3ldZVrbnnhm+rbE7EUPG///nyNXvRMrUbcSQcOKCy3yo38AMCzW/jjji3O+uKo
7ycECLnVWBcuuHSZ9GmeNslMXX/r0cEWsRZqFcvGEgLHzr6MGGfKD8HoDLuk2ah39rbcjDuFcon1
AGHLQoBgUq7Khooc0sxfpdRN6tRJK+/vPpsQICBoUttKNbdu3mIeQjKdInlbt3A5sz/zOiEodEOZ
dIqNGMRFX5VdfK3M3lg5AzgYMoyAgdSoo3Ry1hNjW8RZLGbS5AY0yNxMf6uVz8bwUKl3ZkytjNig
33AWS9JKKggf3PbwU9w58rR9l4Oct/ZQxwc5n1I5C1Feo4wKgWIC/+vS6EAeJ9NViKSo9Q3jIyW1
04697+jZ42UoFTNJc5hI0d+Wfiz1mzx/W/cK4ri+J5tnJpTRCEEAiOCtBQ9ze0jIJgBlQIwHUbvE
iY2EIbhujuFO+8HhL5pn3uno/lov89XfJXO2OKeXhQVLMLYPnzOlzTgazwVTbhXb+r7+4SjXFoLC
FNpFYPQcQZp+KfRdkYA4qfVmKD6u27k4EItJuv9/XNrvpJhnOzRYNfgAJKT73uwWezB3IR16e1u2
E6jIOqTClF9fRpedGRTixGjrAypEeM3qzrKxgR5VroLSjTZ8ANfcJjvtagA/JEnZTC1U7NsAZRjW
1sSfayAzNHfTbtkiKQuvJ0gTcXVvlHBCJ8mI70scY5FvIWdFFJdct8KYbkGGbmb/5BJh4nLr5vRF
xdYN9LuyXJ3gK8a17Gqu2mDSQ79mSMfc3ks/NY62656KJ5Y7akVcx9wN/5xL2yL7QjyoTTHmyJ2g
MJkNI+RFoCneOJnuEG1h4jyInAumGo2FOqPWW45fw+S5YY83TRgTq+G34NpqhGBiTq1aNAoQ8Fqy
681PvfTDNG/aMXKM8jYKIsIalaeJTZquly3MlOLjvc+weMlDrzr9ZvKZJ+0TinGH+oBCQJkts5lb
GYW3OUTRsjGcxn7R9NbpSqKhTiWETMg1NDU3u2gGLFHedh7LPeZzCrbwKGfv75H6Q9Q+ZyFMVKot
Qb8qS5hIRObxkzeXSwGb2xrMT1SlgrhuxIaNjbqIVUMoxs1w4xRP9UL1zqk0SmzRWCVUXAMDb2yk
Glt9k3l67oTXnWM4mCDYInujWGWpJbF/5++tJLVlweHudbaz5Kthulu/YajfV//9+1KhTGako/pR
KvuieoEYBXGOKAP8389uMLts8yLnMUjGPGnXmM6oPq0vgTg7ohJtkNhJL8WADhd5eRsvs18G0wGT
LB4DT/S6KeK+UPmfcraYYBqaQFZxeILuWMiPNohlZCKUki4mhgI7j6xBBn8N+1LO76z/yabb1aHH
yf3KW/oJf3lRGKTTmKkpTJQ6MZe4iPoFU48giw8hjmUBv979WP9wf7gFfxkRYZRFXlihzLu2UKy+
K59/TlOAqvMFSL23AFCszpV3/VVLfU1+Pn6/NE52hfKBleRGIvHyQfP5/9mwPCCklm1+5DO/pMzz
H+qzJ3vCeR2qOoWsCvIYq2K1w/pq07DpGM2aN6sg3hvx1EpAQhfnD5Y9+AO6vIna+6oW7Wr5g7WT
0x8jHO5cQ6Jqpig18DFTDtYauYTV4vKlWzf64/oeXz7pJ2vCSa+HjC0YlhncQLmuu62S/u1eckc+
O31paCV6wUuDzZsG2GC/zbcM5KFcdA+xd7e+mj9kpKflCGfdCHNzTHR0+MIMBX4Af8GOOslOutWK
Df+IXNddlRylI2LMHxKPk2EhAORZF40yrzjwcnt54PUukN8Att1szf36Ii+HzpMpIRkY9KQwIJAL
UGmimz4kvQen7PIWLCcz0FlzRMXPPwS3k0HheTGbiZxGI45H8DR4GOkGK6PmDRhb4Q3G4oO1/V/m
RCSmOppSH6WYhAih7C65Gt4QlvK0/g0Jtxf1Ugw7D1sD9IVuZO2s5lbWiN7B5ST+tAYhosSZsbRd
jAgWTWjEmYBCdvqurZB8sPKuahjhfsRtIEqkpMsca/WIskM0PkT1DiivICdyDsrDRTEUU60w/i5h
wAxqjJyUF5RSR5YhLOUb26PoMqmQbAhhI5NZkJg8JHPIqnJUrqTQkVyozVxHO8i9RE5/pREAL8on
xNiBJFsaa4wVmVLmpAv0NjKqT8IL6ysXmyFEiTGUymriYsTywdoCQb0bDmwzbGnCa8ohhBghd/KU
KTPer1ZxIw0/ZOmgUbc0ZUKICrIVKcZi4hke61dxfqiHh2XZrp/SP7x7fh0jUQWlksE7nUFfwGV3
1Z6Pcko37MFEXOXABnZPWOM368ruiERmRlBEeGmj4VdGbvq1zd/zuGU3jk5Q7+ytsQsfKG4dcoVC
oEgnI0F4xVfMjuzAn3Wmnx9HjzMX00N0hIeLeihFhGl3jI9AVzHyDICIjJY5xDfkf+/aN+R/wtl1
r0tlGOklwC/KQwY2Zs6QkY7IXyRUrLNralabu/GaNSFKVBljyWQgV4qZvtHi1k97Ry1Tp5J3uX09
0nUh6gsKMULJsiWyFMT12rfu6q+cNih1o5cK6B7Z6x/CTU1kNMRlL5LfRFIRSJmKiBHk+q05sWZb
oiXgBGokOcCKkvtHnQEhcCRDl1SWjTOQJzsDja56K49uPjrWbT/AJzmnBcWfSm2iEEhaubWzWedB
EQJeeb6LjEO6fJqNe9bfFB8Ro1KUXxFFZL8ZZmbadoh8d6wyV4b4RVMm+zaXPlaxOdkRnjBBabGl
KxjorLzB4+IN4ZdqB6vHfBPcU9aIUCxqoiiLUnQlJ4ixhqdI2/dB5hjm49+dbBEyJedmXloNTjaH
zoRX6R0k6Lds0zjyLtuSBSjCDy0hjiyxrbF6QEmbbaNHZcMdcXCKnQqqLvDIBy45I0MELpH9xhxD
I6lrJPA/odc1wI/xdeVj5Hc77sjRJmp5QhzRTZZO6IpyGaCf2h4T4ghXcNA2bBe4NuGORBSxxLyD
lYsdgrIOBCQ3eutBldyDOpptUfXXy+HR1DWZaZjEfS8onEV/tSww6D5Abmgc/doOHV2ngNCXXf1k
QYhPrMIkzDQhWGTsaNo7phwzjXiyUosQ4lEv2XHTpgA4jtlD2Xyeys2HTtKvNYhtk2Rsi6Voe/5W
1EuH94fibZ+hsSAfk0Pgd6/r9ohPJvZLbHlKl37GZFvSJJ+QVbu52m6YSXWOKTNCJhPnw6xqBXYm
TnCIoJM0myXoFyksNLE7YnskDQPW9wWY4EPlru424IUnUhi+vb/nFKfdESKPAhXhquFU1GmoG34V
DYkjlTH0FaTBcDp1fo5aSXGH0IxdrHf+WMp7Ms8/89kRaqwyyIGmQmf8nYEAkPKX6l3HGGR3LoW3
/MPT/mRNiENyF9asHEsoQ+lOuONEs+q9/MA12kO3OGTXjHhj/SHfPRkUItE8hVXUhwg+1jVX5F12
8Xa5yfdcocD2yKB+OcyerAnRQraGhMkWfLL1a57Oq1AS117lB2Vrb0Gie0vJFFBnQAgdptXXTB7Q
7Sqrt3y8G8u7SH/5q9MstktyKchxNYJ0tol0dxoip1U7d7EpgifimIk9ExYBJ2vYIMROw5de+2FH
z3+3DCFadFbUK1GJoFR2G0N5YChdDI/rJi5fer82X+XOcXaSkkUysx5VctBnHk1QVaoZGPq/d+Sn
IjZdnGFhYbbMU48q+SxvtXgHylJ9+LsQLnZLNDPPFVa2rTtNV/HyWVG2Q0MMTlFfS4gEoWQFZlgg
/4nSJyu+G7rGKc1lUy7f/m5XhACQBDJUWk34b5gyvNX2QYpGPmb2SE0NyoOFs68MaZOoFZpkEtjB
md9umebZNxiF3ARcQO0leZopIAtlUjj+xbC0xcS1etrJV9rj2FHR82I8Y7JtGowppi0mqfLYB7Oi
YvQRaMcMYBwwxropsKmdM6PVdDQtNztQNfWLz7Mzm6Jj6GZRqSZK6n35nGZ+MR65dEKqhCCekB21
p1L/i8fpzJ7gIEYLnqFEQ51Rth7QaWHWV4UCWFImBNeAXoEdWAkiQ2QormI9NtmD3BjuuqNfRuWc
LUT0hlweKz1uuYxpi94Ze1o8BSoQ3VXlG44O+o7r4o6u8VxugZzMisB/qWeyzEfSXB0j66+5HSOz
hLD61lQ5wqq3Ci8AJGMbTQCupvVNVQy2rwVd7GSyNbsKxCidpYu+JXpMwbYvF3VB8KwwxdbB0yNE
ZE2eh1aV8EXMh/kfXkMGWTE4bdCIV/wO4IL/oCV3eatPJvmRPbsE9Cgqgzjl+Hrg0mtXeanA5pS6
kMSIAFIa93yePfoQMORsnfyPOjNalvmEfc/wwiorJ5uvZjPzZ/lGXULKx/g1+VuyemZJOJzmUueT
DU5wN35e3h/J1mPy/LNXmJDyIhfD25kx4WSGbRTUGi/UMHbQ5cdYp8rj1GqEc7nUmYxhzaRHdQ3T
Oe8q0eG15vBcTfIMIpjy47f26YTjOVn9UjYKgsB84K7YXUGkzqfFPi5nvKevJraz0DEpFpRO4IGx
Y0G/Pvxihk7sGjiW+2ar5Q5Fv0FaFGpPlR7EetHZuCVs0EiBbMmTXOUmnDflUfb+wwr57618SUPI
5UzMuEmqPWKFRQFVzdQfpO76nemxLK+qAVoV7HPJDAdKwTfRYhGtNnK5QlTJrBrjfLMJPsIv4Q0Y
FzfRptopOrqTHCRNYXsu5kln2ykEFK3s7NQcddBNx08ae8kKdwqvw4bI8slFCSEktyIN/A3IXqI9
ZJW9Zcc+BQ+gpodQOspDu/WrijjYhhBFkm5hSdsCsKot4yZNeg8F2e26CXJBQvCIRtVcRgmAlf/V
15qXYPeT38m6+dgz82yXhEgyhjje8gQC6PGgbPjnSzER+5OUmW62US4hRJJGLotJs9GBhy77jyE3
fDMqHnpT8UywW69/RmKnfmuIRSGLDACaXKv8FMbHptqs/z5xXf7WAosAxbZT5Hem+SSD+kgfvSIh
YPh/yFB+3cmmEC8g12mkKDuAS3Hf6hsu8yi5C2Ii1AMLFECjmwXZAIWauFzqOLmE2PyCerWegByi
hTziT1CRfcN0t32T7nC77NXX0nTWv+XljvmZRSFULPUMmd4Z75t09IxD7gf77Kr4hyNfMBDprxvj
x2clBptCvAiVoNPtCAQRLTuM0Q9mRX6tPY/stk0qwtRlHzEtDY0uWzPFemIalsUQhBkSTHPfpldZ
9aYUX9dXc9nNTyYED2mXYjBGe0J5vNkn2XVFNZYvn9jT7wtXxmJrsd7MvE7dbDrMRBbPfeXV0ue/
W4Ww/wGr82WUQdugMC8NfmiMpBK7fPOe1iHs+tjqmikp8LDR5QlT6yxXbD9vjM28+1Bpi51MCXcE
VIjADxMkwOjK18wAPZTlzV1IHBnKtYRLYjGm3ASoCYyk2ptpAHZqQyJF+rG+LZQR4W5Ad1O3pBIx
Tsmfsv6HOtzXxodm6s6+lnAlmGhdjVqNK0EKiv04ZBBbbvz1ZfzhRv21I2IlsE37cunHAkceJ95F
GP3CBQYHEyoU/2Xo9nKEOZkTskqj7AOFpTgz9ZRlTtdEg2dbgIIWcYEqXtyoN+ATsqmGNLFZIvFN
s3S9NErIZZv6rrWObfEa2o9/+SGFaCCVhl2VIWJn53He3dZdvmHgyTHx7JhfKMQHEdrEamGLoXwG
Bm0UvfqvFeZH2uV+fTnUF+P/fv74DAMjKWM2umYWut136A969oc4b07uLUKq9XkxBqbBvYuscPQC
xPEW0bGkvE2IBO1k1EYKQk43MXJvaADBYb3Tlv1hKCNnDF7XvxlxH4jUN1Xaa3qaoA2i6oHTGb48
HjhBVU3RYP0hCTkdIiEutFYURVZc9Jxgb3Y5i2boW1791iI55bk9VekiPqPIeNO1sm0FKdotSv05
zw/jnLtW4+sBWgchMfpIfEOR9iaZrEmqAOZwIw0MWLYPvl+/iGOnIodH+e3/e67z6yOKhDdVLGWs
SXDrzYfyK0cGhNvs2XJAFQtUGPUFqTCrCdFBbTTQE5ZAIvTA7E37ZWf73SHfc7G14KYnLsDLOaOq
MEtTNFXFtNK/Ty/YT7RM5ieLj35vblPf2k8HLsND5cMXt+tkSCwTJrU8TooFatpOfwuzmxR13FB9
Rs/TWz9al8ugZ4aEe2NWjT4JFdQeK4D5QX0PSeZccwI+yNxuFnfxp2sJxxtiw4Thi75/Zpi70Vkg
1FH+j4ylHNEAaGen2o/bBFgtb6hcjlwGobanf6oOgBmThJYXY7yK1FhWFBNU5ELwStsmDTsQ3rlL
gGKZVXwtFRCUrC+PsiFkMSEkLrJ64Pp1QeNDzG4fKRKVYXDX/u2gna1DcMYR6r5pk+IL1uhFMz/B
HGu4bTeo5ECX2fbIOdaL8NiTPbFUlsWVrs3txMGQkwcNlC14QPcGGKA/1NM4MyT4JLha2VwzEI5K
kEJjDlODNAV20Fju9XHW7odCbb+XVV2+Rs1CIfou3s9ntgW3jPKgkOIO0PMxfeit59bcdVQFkPAN
EQ6eB5PaFSmCiDnexOqxte7Wfe8PZ/qXg4tY8K5LWW7NEr7fVXaUHiaPPas7aw8ehMiRriMoUwIp
WLhUWYf6dEJq0xdgxagivi4bFPyFi/+DvKBx11dHWRFeOlYsZ9lkQhZBVr4kVvZSyYNj6B31Dfk+
rxwuEQveo/jMWj7GzCXPFS/2g++Q//HaPQBg/ny/vqbL0f60YUK0ULOuCHoZRehwyPF0+2YlphNN
pmuHD+uGLl+XZ+4txAw9nIo+mLBH1nX0iV/Opg/ltcHXwc0MhMdu3Rzh6WI9bB6nsdZUdJRyu/eT
UNuMCgU4olYk1sSWMR+WTgZn2P9IWfsRN9foqT5e2d9Lf31FhPeJxbEa/Gp2w6CWYSF7bwxIMj1O
ZkIYuZyHnnZJLIbVdRHnaa5CutiffdVLoJBXfNPeCZfTTb+LZeK2euc8+N3bLUU3ZBs5J+PLPruM
gWJmpc0FnzGrWKARcqcouJJh+dbOHd3nTFH53ui28nvR/kONefVkXTjSQD/qDQgSkAbr94P1kFBJ
4uVNO/2+cOFneTcYBucAraPabfv0Xo7BeRQX39d94w/bdrIjHGOmxqGtDHjyD59HH4cLNNmVDxp3
Phz4H+YFLmdQJ3PCWQZ3ta3q8QzG/wKPofygB1eZpDtMO+bR6/rSLgYoTdFtJkOtW7F5KnLmH5Jl
ognB0Fu020Oq39mR5kqF30cU/vvyaT4zxCPKmSHFNPSJzXhYzof0hssn637j/09UgPK7yx3vM2uC
2y+KOjLwmwC40zvp18VTvfpL6Zo36t10b9gO7wB2VPf5specGRW8XWOWEs0lXmKGCf4RrjaFCQkM
0E6uAnAmqCtogStq+4QDYMraHBp87lILjMAF7SVUjuM8dJqs7526jSkxiosH7myJwkEoAOEvmIQE
blANf1mUTaXP2zkn3+sXT8CZHfEEQOqsbgfAB7pNeMNvs3HYqVfRRkZfH+OkCFpelnp6AiiOS91t
62sEauPfnlpZetnbwYBsJ5UdLfmkFjP6MY/r5+6yEV1mUIyzDF0chGRLmtSh1IM01qwctb1LjWM1
qkT0p4zwVOjszBmmGcpKjLfKMsMl5Mxd2k0OjY31pVzMBbTTUoQQYje9pGkNEioWu3n9xY4pIgnK
gBA6IqkE52SIDRn7p17/FKREzYv6TPzfzz6TFAZBpwYY7LXsl06enS5f3CJIP5LeWsxiKkTCLVzH
/7YyVnKTZkoDYsOo2IyLcjVO8rOUVcRiLkehkx2RSSy3gKKfgHNH3UQ+BFCp5fkthBB7DLeV0GFM
KeDYxe05Myg86tgsh0kcWaO7WK9j7Vf9ft2/LsaCs98XvLir5yIaAqB6Bmvw0go1hb6Y9qBQ2w+N
EaL5G3wkubWgta4bgPqpoqRZEk5hoDccRlS9Tu0xiomK3eXb6cyAcFEoaj+NkoXsmXfJoTr6mZNW
TPeWk9y/M71g8JpwvsvX75lJ4aLIrKRKOx4K5C2EEHH9/mzMN/+J5/Jyp/nMmnBNmNOg2dWAAkYf
uRwZEvpz4WaQrD8GG874m4FPUf3ez966p1z2xNPGCUes1ee2wyQdnvilr7K9TCVLxO+LvBzpDFzh
MuE1J836LrQlr9FSf30JlG+Icmaqomt5JgGLFT5j4LsDoS9OlrGf3CaD9iLmOZND/8LuCasXQ+Bp
w3ThjM0SeJJTLtw2b03+QKg2pWvtW8lZ7g3ctxCgecmuqboT9TmFi0NLmiVPRz6zam87SLcaFODh
YnZ0tir+B5wF9qhmNjgbUIWfOmjRDn2Vgl5xfFR7w4LmIlKyvE5uIVTADrFtgDV+riZ/VuN/ZoQA
1w4wQ9Ori+UNfdc5maFT9w51KHXh4gGju6ENMlQSuI4npxwBRdd7lY/PouXEeBX1MYSgA/LeWC35
EHK2PMRhhnYiqDKgApxDTWndmyhnEmLNHODn1RyvvjnEMD+ozXr9e0fec/xa+e1le7a5QowplcbO
Ehndw0KVX40q9LpCO1rIB2vL2pnl8sraYaPq+jFXx10pL0QQv7hIW1VUxYCUgvl+DZ/5lqIaTTLX
iOFNoVwvFlyo1o9SXBB30eXr/MyO4MOatQRlv8zcRzgnbbQxXiX9UPEZUC/ylwSC7YTJi8fyzKLg
lRIE+pR2RHN5LD618zZuqAocP9e/7dyZAcETQ1YMXdUDJFb7C8rb2UZyrcfY5QrN7CrwJcLxL4fU
M3uCP7LSHNJqfJ9Gmv3ktfBKN3eTF81JboCncJGEU4hryjkE3wTqdK4DCbleZHQPiWIee653VRpP
6wftcgA5W5lw4SVBFbJBsnqMs6qAIS9Xtj8B0HXkjHHjVU4+q4mdEycoWbwsdc3LfstthA4jvya2
6j0mG4/5njfLqKY98R1FyJOeYJLI4DDrVjlE/U0SXmckxx9lQ7j61FKbTWOEjepz+U8QuYuX4pRh
zMJSnG52ovvQxdTrdnol9o6yK9x+BvIIc4ox7zgoXjm7fOg/9nFNja/sIfkKZWBuNyQFnYnTLbJP
dhZjVd7hTuyzt5J9WiQiW6eWxf/9LC6iDtGZVoaXu6odQcDjaMFjM1ARhDIiRJAmVyWm9ygm6YqT
gwF6z0sE0C7VAR9B67s/8qo3DTi9+BI5HTcmBBK1GIYiCrg+q31b49V+Zdadgy5FSzHAUZskxA8N
TKSmqlSjO6uWoySfm4oA4VMrEQJHU2RSX01o5Q/mLimf6mw/jJOrL24cUNGXiBkiXMosZYgbSoDO
yl+C6/e3B2RygGAL9/LG2vwH4ADhHOII5VgPWiiBTNvNkTHPjnbgdXbzRivcGHViNHpyvIIDn1J1
43uycqv9hpga9FTVKmg4TgZYz6f9HNgQPT423auRPGlL56zHD8JFxClLFk2pDVE3vBNAst5MrVOY
1EQ29SH5n3B2lM3MVPXBxi2WgJypgsRmtPitVRALoazwfz+z0qUdeORVvLbD3nSYcZPKBmZsf6x/
LSqNEpFTWRo3nWSiNjtsqv3wEEMJZn6dwKXGhY7Hb5QS9sVk+xQpVCFSRFXYLrKF4J4EiyuhV1tn
Tqn+g/LI+rqojycEimkK5aLhT6gxK290zb5u5e8FiyheUsqMEC5yM2bSGOLeD4sfOij+WiVyYpNy
aSqdEVFTrOvsPuGVHozsJI/yV/yHF2+Vu8Efc5dGIxCbJCKnxnxOe1YgD+1q+TnIDE+eggPmfZ8V
Lfq+vk9EvBWhUxLq5loMUmZXZd+L+aqoDkl7w5KjTY2pU44uwqba0exSg4Mq+0MBKXvMLV9P9z3a
phj1x4wqNSFNhCFRNazs5WFK5AQNCPbYtgebnLS7iE05nSSxGKf2Syt3UQPqTwi0/FQ3epe3IQcV
KG8Qcoq8nHqo+3bIbePSKYLbtANDTPqCYiAR8MgtEoJDldqzWenYInkLmXe/xgycUYFkZ95wXWi7
ciiyUWppQpTolg6hIUK6NLL4Kp3uotZ0Au17WCnU0ih3EAJFr89ya0KG5r1nX3j1toWAgcsVonOv
f+FTYerj+smigoZYlLNqg6VhjlPc+pwyvvCM5B0m0DjDdbalCBKJBYrluQAQi4bxfvpg79vqOiUf
qxfLGid/FytxuWUaRc1Qk9FvRz/dldvlPt+H+Hz2nnzOUYsRniBa31dhpfEAuBn/UTf6LvCs7/d+
/8ZZ4yzToZ7FlD3+72dXfWFW2gK2VBTW08eheMZYq/uXzsAvsjMLcxUbo252HFI+eBpm9KMH0//J
gtd/+0jjA+1BWVYN/I8mckEnc9TaHe9LqcG1He9MshZ8KXU+MyC6th63tVLjLYBYrj9w+brQB5Ly
H3U7QU7uY4zw5+a4a559PNPo8hq9K7SQl+DVyr+aMklmdimRODfB/m2CZcMyVQoqnuHX6NE4MFdx
6ifLS4/FV+sN0N5NRjKMUSYFJ68RaOPcwFPHtm8l6zWRPhkUt8bFGHS+LMGxFTPQy67Aey05csBm
vbU8cPfxyjknPp6ovu6leH5uTvByuSvjDoVJYJWa3k1TBsKvRa0hVTG9quFAzT6SqxNuxraMzAGd
S0CWPWUDWMMWnLCmO26kbb4pnhSian8pSJwvTrgdjQKLijOOMgc6ut0tOvH7F8uB5waE23A2Btsu
VQVMPl7vW1vVyx66nbqAD4EP8EeH5HqkRhKpDROuRW3sUe1J8TYM+qHZMNuOb4xFRQvOkh418J0T
9RHC5UU8bxenaZpp6MjX6aEF2sZ6kgqizUysSMQvVNM8lZB4BcRFK2+UTPYBANgPcn4rNd/XYzrh
D+KUezMoS8e1511dZU6vMGck71zKhBAibOR+84hJbLfZKJmbPWpuDcC65Y2vWuayTemFDx+5Cs+c
UETy6kOiRwWUYED7MzgLqFP1H+ufjTq1IpOzasqdkpR4vU+bCfgntJivTLc7yBvGpfOowTvuwWL1
43w9QozolEpOpUkdwRvJ+cyA1tlykY+PFITPzQjBobX7qZehEQlOvXp2YxlcXA2E0xw9L74R349y
CiFMMMA09WTIO6woYd5P1hT2CdMT+l38qG2SwwI1W2/dKGVTiBNli7nfrpJ6t6p3urnpqq/rv08E
BhG2qyo572qaPcoSk5dX+n0+AEAR9kRwuIhTZ7KqqbZuq5Yl8lEqethgJjqf30OsvUMdc3YWD4qK
buqWn6XKnYBLhkS2v768i7iDc7vCnilW2nU9GhSYyx193FRuiJEyh6s4cgweR79osks9gS9/1NNi
hU3To3KZlYljesvtaEZ+X+1SLf6QZ/wyInZeMHGcV7YlQRBEuTbmm4Rt1j/d5Xh++n0h9wvaihl6
BHxIHl4z9nlQvmYzEOtxTGToxMcSBb6qdpn12sbVJJdXBtoDVrdLrOf1tfwh9J0WI8RzLZWCpmva
AcW+nyyvw04GgoJBBS7cUC9CakX8TJ9lzWG0LPPcIc5m8ZPZNE7Xfysrotl8OS6cFsT/hjMbEVNA
kJ+CtS9fDr10UGKqSM+39/fwfTIghG917mVWgk3PVaFkZx0UJ/Sbq34T7bpragaI3B0hho9ZK8VL
pE9IJ9mBq1wtV/pN7EKS1Iu+UBcGFYpECS/VTkugLHA6R5cPGYO37Yv1Cb3g5OX/SLuu3chxbftF
AhSo9KpYVXY5t909L0JH5SxR4evvovuetg6tKR64McC8NFDbpDYXN3dYS31kBEdVSG7Af51R/7IT
ij4Zhwoxuj7Hng0U9tnqNyW9NVRb8NX279w/H42vrBRyn1BjiUaoGsSH9DQc9NAIGuGdK/pgfEEl
76tWWkZMTsn38bNxYu1cttva4IdicgCiyIh9/guuyNdR2n7qhkpGJKHIv2rtSzM+RxhDXiiGqsLL
n0h0XfA1lMhCeRmVxD80Dgj7IuJZ/S06yDxG5tBRf51PIiqjXcRAv71iEwN6uPyYYpblMhoaFUS0
nddUCtpOQ7NvBEC7/8zZWOHuQgnEJHmZIpboPGl0QFMQSn7ybW3Qdq8G2olFgR09CnaUvd/ffbyN
Uc7rR2tqrUXpWJklv5nC+aCEMvSTM4cR2AuHdnfP2Js1/p2zjKWczB16taYT6zKM7lTpOECkd3hI
/AqDE475JCSyF+0r//Ip9b6O13XCIMO9fhuFBpwm9k1XP6/QFGEHQpSmE62Sz5lQO4pKFXtqatWD
0qS+UUwCsBJ4JD+4aLRKo5AcG6lWvlKkzkycWP502Td2z/XmY7Flbu4wfYotPS+QX7ezzJXkwrGK
u8F6KvtzNE0C5xeth/37xlZTzpjYQauwO8myW6Y3fZ95qyJqqt2NmTYr4i5NG0I5yACCmiUFpaTm
WDIN1CiMFluwmn2c2hjibszY6hNQP6CvVT6lELdzy/MCgkkQZWh+cZK8YcJMdeTOIkXU3UKFqsm2
amoWpql5V5dqm4JhDpkSGix+6a+H7hvCadapxUTRzLup9i77yO532xjkXN2YszwrIO7pYiJiVmu3
j77NpeRcNrLriBsjXHSIuYs0ivoUJEfkhzU8x+ZNO5KgHdHuUy6CBQm3kPN6VDPrSR5GhB+nNdBf
u1QIlMSxhSTIg/5FpMyy65ObxXGeTwAVEzFYgnW5tac7WTGcrL2OiYAykl0e73B+Y4Zz/aiPaRs3
qByUJWlu8zkywGQ+GbabJGWdov9aVr8lVAFpnpWAtOjyBxRuKncesozqMZ2gW7rexjdaMIbRUX0V
MJdCchBHJLt6jNtzwF2lNVXkXmJuqYYKHuUOOmcZ5Q+bqJiC9ljfYbjrBTmio6hnl3nHpW3mrtO4
rTN1LVnBxGyv1TI/4O0umq4R7SafFFCjzmismXHRhwMoDzOQ0Y/gtXJrsMNDz+elFtX5d+PWN+fh
B3tHPJbVhuFm35PHys5/dkQ+TstPg+Imb6pQr+ZwNkUKFiKrHLashhXNtk7wTB8hLdJEzpytqRNF
GPe1husCHdEJlOMJcs8iDBCgGj/0W5kj1JLakulODMfcL0PMwx5qlzrmefaNAKWcn/nL3x0Rk8Od
UaqMorGQNTXOrE0z89D4FDAFrwwdr2JZ1F3+lM0R4XnwotRIlioGvbiKmraCFkoLY+cYq68eoLxu
i3aUQfSFc2Fy8EOoNVG5RxNj/CyfsjvWOo8Dea6KV4YMyRPNGQvOIa8GlcVJm9QFqr61PEKmjl6l
5vgg+GJ7/ol2cg3dTrphIG/GxSzJgiKBPTAJbfnEhsMTr3Tl2zTELG58wrPE0VxoX4Brx4NWiWg+
dw/Qt9Y5fynieMbQGgr3Ta259oD+vHkFb7aV+hpuRt80W91V2ywRhDZ7R2Nrlruupn6ZNGQ3QAZM
ZVer0SRQIfVef+ga3trhHCZXpr7P07FDFsC6Xz07aN06VB6awmFaoU24ivZz99G8tcjdUetSpats
lDgQ6bFQfSvRwlQiTp1fzari59OLEv809PtR+xRFIi6DXUjfGucuLLAMJEk3RhT01OmNHvRh+gnS
VDgcS6C54jZtkfNw15SyjKMxzYio2uk2kR90FSwhMWQMnuT4euxF9bu9w/+2OIOfz0XfYyyTHJVP
NhGB51cooZvlYDgsvSeh9+Mgeq/vnf6tQS43qhY2WYmljq6kwU/viYg5bi9m2/4+dzNR2uadOmQo
JzT3Ng2U9EVbXXs8XAaYvbB3a4XDl4QulWwT4FdZHKfh01L7Xa35ZvzLSO8vW7p8qA2ZwxKr1iME
LZDS0ZKHktxo0vVKPnK/bVfDAce4gEY8TXCgf7O4FJ4Jdn9PDzVk+fPctb1Z4HaXfdyQOQRJErvV
RyVCPm/+Z5IhDU2/KN31OHyW15d6ERRQRDvIgQfjxVupZI9uEZ0XNYjS66k+Xv5IAoAyZA4jZjJH
+TLi0A5eurqsgV5y1Ue6OLKX+eYXUbPM7iN2+8U4kJAzO41AUA4K5X8i3Wkf4tgpPDY+0nu5HVqO
6g2fYiHb/Ou4Mx8qbMzy49BZkS75NIE+Mzsybqv1QEDUqvkogfp/t6GvIdI26bDIkVpEWCC6V6lX
3CmHxJvHYPlOfdYFkolS2wInef3AG3smFOqTWkLcHoE4XF8d20BALeIBFVwlxuu/b6xg2Afam3Ix
u9E/xsn6mvqla4MyZkkdlnwQz6eIVsWBx1zW7VjOqN20oO6Q6I3Wpt5gP1/+VgLEffXVzaIm9MwU
7cheyS3EicAEQofRNVBMtkU8D4K747U8sbE0x9kk12OChzJuxGq+NbLg8lJ285FbB+ewYs4jLVNW
YEUCB1c87ap7IXLQenaoYrg7+ZRlnkjZTrR9HHQMfW2ZBIIiLm3uJ2gL0J/q0Dp0IIKHvsgXOMiI
E9tUkirHUzR/sei9ZD/KqUjFQBBN8IXVkvatGi0UhdV76Ts9pif1B2MYYTST2ZU4l7DnD5BpVAzw
ZdgWSuP/HeVTu4+hg4olNdbqmWl7q8SRYLZnb9e2JrhwAveipigLuhOq5j4GHVxHPa2XBYH77vWx
tcKFE1kVWXkUIw3OojCMVIbxGT1UeMB7FYb7i8H7gJuDVRu9lraJBxLfUtD3SlpVi8nsKcECplO3
Pudn5NJaj3WrIvcKiA0vG93/WG82OT/vlprqpqkiWyfFaGWuygKi1JWIo2vvNG1Xxnm52k962kTK
BJEx25NzLZg66ajMg6Npj5fXs+8Zf9bzztfNbI0ic0EyEvyfJHX76jw3//ydDc7B114pSBWvA7zv
POWhVr900fNlE7t30mbH+CYCs0wyRV7wXYbAChV0mZcu6PV+9+/Jh/4gC97mon3jfJ2m+To1EpTm
9OhUJ6dKOVEhV4HA1/i5TKMY4lRawAtLwu6os75vUPaUeNjYYQxSR+tBb5xGNNfzL6f4zSPYyrfX
k921RsMI//9THW8xGg3mDERIy8HwBd+NIQ8fi22/GzsJG2vAWamWzW5GioPNstdhgvHJ29/GIPcp
msgTfTbuZkztKiG6sgyu3AdDfi5Tr64FjRlCV+QgouzmzKoNtBfUmGWXoXZHD8W31vs9VxZ7s/CL
iRbFocUwr2azpiseoypGeB3ZD3o3OmaRm0A1BM+fL1BpLh1RWWE3yth8Or7XIMWQmZIqr+45HCXZ
ac9liIGp7wXye7FHHpJ7IrjG2Ne54Cx818FYk6KVGCymxqB7VKaSS5N8RgZFLvyEjp3TSKrg3SU6
D3zzQa1Muq4yRg7pQE7ER2eKD3kqjGLnnjjUFQA/334AeSqUoqwCcKw8keormIsdKQtLlEb/7ty9
475vTNWOdeB+5+U3TPd4uMpetJCNPrYvraArRbQqDlLitSUT7VHSXdrUjYuTEk8Yh81dmf64vCyR
IQ5NunHUDWmFoZqqz5YWn6XixSDpVzJony5b2ncLHbL0qq0r2jv9R2nol6RuevRlFiCP17z4NH0p
P7NGiiG0j8LDxu7Id66vmxohlo10ME970HekjEu2hazuCurCsDNxuzG2SbSkiMqhr8rNl6xx8WKf
FOgERYu6S6x6um5A9l877SiNT4NZq/GxLvogrorknCnFdE7NZsygDyLllVuZneYniu4rde2RYTIc
GQrb3rp8ivT8sxpDOL7ufItK2Q3N7DZ3l8gs7mabJqUgUGOgd2kJ3AWNbHoulRQBAUXz2ohGFwXd
x+pBlELbxd7Nd2F3+Ob+QgqoqMsUKbSOQpXzU98f+un7ZVfbDQM2JrjTY1Ry1zXxMrmleiojjMGK
WPxFa+BOTR11aqeZw+w2SePWGJHHLK9rlK0Ac0Tr4O7etVnlxZJwTTWSp8j3uugJun/xbjaKu3j1
FQx7IBWdgGlKYDA11vvSra5ml02lTAfo+13+MLuJJH1jkLt4LdCQRBPGy9CEAa0SJz11h/LIEkmi
dPMurr0Z4q9aq1S6CRO1iMkM2a3H5UTWYoRuZnzSzEo0ff8v0PYHa/hrVl61qFlj+DRB436Clf20
bzDc45FgzkFV7UAq5fJGCjyDv2LnWFJnkHAPiF5yz87T2BkL0dWwGztstpDDgxmzvEWqFwBQmvi5
3RyaKE2giNE77WzdafXs/t2aOGBoEqhNGhHwp1SJ07Wm05PjZQuCY/tOibrL0YujYBphzA/tfCLR
uRM2AbNduYCiPEdClWYyWJKQtydnpoJR+vNBAp2WJwd1EN+iW+VweU1C3+NAYkrNJVttRFv4UJjW
ZOP+5k2DW7UOirPo9SHaQQ4w0OKUpbIBkegxVXxLjT1TRTrub4FP42AiX0ebDhOjSugjr1fJMxIl
guYbwUp4mgSjSmJdH5H4TdartCcQfTlOpXCUVt7xBkMzNFNVbZDN8JrXRSmp8RDpLHEehWzwPr22
ww5P0V4QMO4BgmESxbBk2dZVwnlBpkcWLRobkpsz8Uminidb1EfzGjHxrr21wX38VJMaWc8JJAHV
RvPTWPMqeXmCqiNOLMZCMggaKK1xivTpPm0yfzBWV546Pzae80T12tm87VvIZQ7ZOU7zz2Bu9Ttq
eUnXCY75HvYbliJrtq2bCpgs/zvCaO2hjyH5RsEZAklGNPzI4xg0dgSwXD9y+ja2+L6faqgXsmhy
53afo/PvT6weITH2u4v1I23dW2tcXgg6TyAgbVvk0qxbQznWmCxprMdSftFj0bTlbjPK1hYX0dK+
WubFgEAFyxVWkHjoJ8TPk8fKMJZIEGYXxbbWuMuGDouaNVKxQD2FaUFnQXfVf18wZicfRkckKLF3
9rfGuJsGw0ZELhjLodFeU/XWzo+DlH7ght7aYH/DJsw15KRZLA3TqiDnvMEQuGupROB8omVwUajd
qso8Zgp8D0RrynRnJRjZl35dvl9ERjhgoemsQlQEbhBLtq9EkqOopp9Nov6uXfx6O7Mmhy2Ympeo
VeTIeI6nrrrr6Afgfvs5OEyYK4Ou4JzAIGeSfJkrKNiTuD8obf1yebsE67DYhbD57ESpRyuvTEyV
j15uIuXSlsHfWeAwoC1Jr9hrg8YANBlNeh2gq1IQibFv+g7o3z6GxR39tloHo84QJ9HuiZSl04xf
I7RUzDerqIa4+yDYfBeLO/fTOGE8rgKiTbH21Ma9I1W1O5Xz3aCv/rJYD63VBFKTel1n/901YXEo
APn5pE4G9KP1/RQkk6U5/dgGRWcc1H4WnCJ2FC/tKIcGNFaKqCmQ/KY4qkBuudddZXjQ5lLw6QTH
1WJ/yMb/DOjkaJIu4d0zEU+ZnxcL/G2yYDUiIxwmNMM60SUBN62k/oosvzIytCyLkrSik8QhQjc0
thHXAB7ZeInkNej6QuAAomVwmBBL9UIHDfhpN08VWR2oMAzGR5KhGwfnpeq0wbJyPcERXUCLjLwX
6xEBAydUknC5dcIGiv01EWKi9xEREM+ZJhtmmk4prjalP5O+dsoqkEfhbb3/bd6scN+mr8yYjhTf
JjumB1DP3uRuB792FIhKNK59px1FLK0ii9y3grKAnVos8pm7Y6LdSiIByN3OGsP6syT+PYAsSz6b
rcHCHelWdfOr8sR6R+vJ6X7ZYXZA0POAf72M5YKvxZOn9cUggT0fsNBGj3Z2n5IfyyA4q/8SWb0t
jAPzBZnDccjwMmA15gbel9SHFCqCyaE7R43/IUrW7UZyiF5LVrKCEQlCEP/Mr+/R+NR9U5+0f9Lj
4tVeFSqaM4jAQrSRHJbPrdwupYJFtuqtmkAaDF3MChUVmQVOyNOopU265iDnAiNx+snqZSedni/7
w+7FayvQtrLwHxgb/xu91aLLFGnETMZkmb5EpM9rPz4ZnerquBnnVA8um9tdz8Yct2tF1aetUaCb
X648uVgdE5B+2YKxd+9tLLDvtrmOMqNLFDUBHFlG7VjpjTXPjjEljmWKcnC7HrCxxP6SjaVJV2Rd
J5CsLJareDzbxpVtP1xeDMOYd5c4yCMszdJVnfCntYzKVIfuHKg8jxpY9CjmMqVwEHLo7Z/YjR3u
xOZDjTujRAzJ6sn9TR/mYX49+4zKuHINQYVwtyhpbKxxPmdKul0poHF0zUf0uOClB36scPnS+Zjq
gsUi1H5c3sb9L/W2jZzXpWuGiVoDrmY259nwk/qHKkr0CbeQ8zulBuP7lOC6aCEKgIoydBjUY//a
5FKEIq2j/WP0tiDO9XTkLWXDxts1LXw6XdfTX24YF27JidIni8Kupvo50Y9K/b0QdU6IXJu70ElH
UnXREQqxxok+LEPGPCPucRftFHeLR7opU13CxFva5WAGmlcSzp1qfbrsYOyPvXBOde4Nht72ymoj
EJgM8dfUuJGGm0n73q236vxsWr8u2xIdH57LEPgmq2sHT9MfR18PCmh+JDJ4KMvaGSDNVqOM0gon
MRgCXFohhxAJLPboBWacgyMGhaqgdPUH84wrPSxcEZeYcIkcQuiLYWCiDLfS4DGFjcJT2fyq4fTH
4t72cscWxMz7AGGpCqQWDQgfci9ceyWNXUXw98r8ZlWjU0jX5mg5lz/cnsebrIVQR8ZUVfhpJGrE
WpXUSDG39XNkZeAPUByM0bhQLxmgnl5hlaJ5z90Yc2uTO2WaKhUJlTOWqq+Ow7F101PkfSeOfa+4
v0WE1i+XV7m3lVuL3IFb1nkwQUqD57VZeNIAwuG4dPNWNEwqMMNnPZAEjRMjRhY0Wm7L7LmrUwfB
y+Wl7GL6Zi181ydpC20qm9eE5OLHV6ClvO0O03fm9OOL/XTZmsA9+BRIUcnSVNrpAmEUyNwU36So
dmb5oS2oM+g3MzhXUtFFvHeot+vjjlmpqVVXdK8YXN6oaOyyfek5Pf7Wap1F9If/sp06K/CaRNb5
YLYvG2lJop7xdkSLC28MI08HLQKUpRi3uyh1vRcJmjICJ1gzcZi41fUFmsUTE5IG8aj7UfZdH1On
b56aTjBi8i/rejPE7qBNIFhGBdGaCC6vhuYtJv0xkTHfs6auzJ+uRAMZe1fNdlXsYGyMDaZpaHGG
C01fodIAXrMyP5mqv6CjS70Hnbh32St3C/Zbe1yo0U3lWA+sT51plSSuclWGSwYwHsG0kgeQcixf
Llvce5FsDXKxR6miil4umNjRhrAmN+N8m3df5yJBKb12L5vaBRFFR9UGonG6wTPBSlqrT5O0du5g
PCzZ86o+rSikXLaxv4FvRvjYICmVbGy0Fg8SyCjg5rwt3RUUJ+ffVAJFqIvO2a7fbwxyl5lepFll
d3g05PXzOD9Z/amkRyX9cXldzKn5gMBULEvD1Cvmz/jGbjmydNuooL6Y1j/mrHdyUX1x/+O8GeCu
rjGTFwmFPdQaonNvXc9V4syjIEe//3FUWyGaDp1l5bXJanOaygz1xaHGxU+D6qi6BLVz8xPLKrEh
jDjQjx/YtI05Din0bFlU0EeCAcF8kNvzJKrP7N/3GwMcOqyksO1ZrSA756EqG4VoqnrortJr6UzR
dOqhWIvZH5HD7brCxigHEWi/GwY1QvK+Lw+yZKCpu/cv79s+xG5McKBgEUu35giHaI29BozKWWD7
8tH+Rw8ZpcmHZsLQNPjHLTjfq3q5klD1Bonkff71lUMSuuyl6rB0kuSJLqpdogpTM2RF1/HQt3hm
qXqMpEGZgOkNdKrR6OlJfnpf/5N4uTuj7+HVHRN/AuXUh/Z1Y5lbaBRZhqTr2NflniXrxjDxyB2k
eFTQG8SBqENy11E21rjYMNJoS3obvVhj7Tf2lap+vewmu8j39vs8sZQ0kMyQKcrwuoK3Qi0h6/eo
KUdVlDTbfZ9sPhjPsKNXPZPvAGzMsc94GmI/DcmPTnfILZsaTE5y7IhkF0WL415gy6oarbxi8DNO
6uoZebvcZWwKjmTbtjORyRZgo8geFz4pNmTagcAgSJyv5PJbpx5a8lOKReCxf7Q3H43DxLa3aKNr
+GiF7TCdoczDQOsP/cwYb9NAdKvsRhcbazxAVp0Vyw1KcPbyOGiak80PqFZdjxMRxBYCXzc4UFxp
OjTZhJM19I8TiGhHQdQp+n0OEcchgkY1WnndqHoYU7+Swr87SxwyTHIi6VWJfr8l8jU9pPWLXfmq
Jhg72r+AN9+DgwSZ5mOUGHjHlRB++Gyc2lN0lH90fvQ4+9Pxfxj3Fbg13z4zWdWy6BJlqQWmO9E7
mTdBaQAiU4w7UA46J3OqcBa1azO/ehcuva2TJ8+prSwBSwieklS57jDrIT8rIhZikQkeIPRuTZsJ
13AWZ65spqGkIKXQz6I7Q3CE+JIBGay1NVMFpBynJYSSFau5TJ/KsAVdoL981zsncljDGdgfY1Ew
zWLXS9vIgUVTDehmj+Auw2c09B+SxCkxsfD5dRbpqspESxUcMp4ex1aoqc8ZqzpeWydwCLQO3shg
45bO+Y/MkQ/6EWyFl8+d6CtyuEHmOZ+yGJ3qKfmcqJ2zjsRr4sfLRkTHjs9FKasq6S06ltlT/F4L
mHSi1Ti/2WqMQ9YKNUT2l2VjcEtXVKKq7N83gXYtL4VFOhSli/5JtyzPQGo8En2v/c/1ZoTbu6Qq
CBYG7xjrr5bs5Z2g5XEfO95+n8PcaaYIClv8/oR+YbvBdLjud+QlmT9d/jwiOxz2jplGNY21E65V
7VB6U8uWGymLMzWzwNv+5fZ9WxKHvxP6XtOB4D4cdSeCqMJ8yF7sTz3k9vIgDj6SZzW1P9b4Hnkp
J9NMKOImbTiY5NTVPhGx6wocjW+MN9K57yYdjFYjFBvqazk6SyJle5EJHmjTqgEnED5PXZxM7Ri3
5zF7uuwB+weUqBYm8i1DfUcrhdbWcTQVdLwnPcQupjAJoqfp+/J59sF79L+QsrJw7h2ybgxyyGrS
1q7VCcoGvb/4xE/9yEvBJpeDTa7DqKAsyD0yF75kjsODjM5FtPYmOsijWHZWTXErlX4FWcvnCbq4
nWF4SVMIQppdeNgskYMHa6iGnLLGGK3JAhpNfteIGoH3z9PGBgcRRMvKOY1QsCfh9BWCFGGl+PGR
MW9i+tGvreCyn+x2SIMy5I+fcFCRK9W4mDnpXB3pkWDA07gANXcdZgr4uakD+mWQS6PH8VN0g+Yf
V/JE+cjdw0BsdP8QkKBpKgcgRW3LQ16zhpLspZM9u37WRYHNvq/8MfEONSzLrqBPhrvD+tpLPxfj
qk7pQc80h8Yv6fh8eUsFC+IBpJ7lVjGgm+PO5oFED9BHUdXDZRP7jvi2IA5ASN82kpbhaUW1n3L5
ZfyIvKT59k34CdW8aaTYbLQB3Nv6wSiSIKFgoCtEMe3+M3hjh8OMIlUkNEnhwzSfrfv4YEMJOfJU
UPbrofUZpXwhp7lo4zjUkFQ5IZOCeYDCWpBxVByrFWDEvxzgt2/DgUSS0nFqWkyfI6702XBL9CUP
e9CyGPA4R3R6dnnut5+Kw4vMNHNFl0CqmRfNqems25m9hEnxtUf622zRJ16snjzMoT5rB9WMroqk
/YcO6UOxfBoMcGfEtaivZT+JuPmsHKbQMe2WqMRn7TzzkbWmIRcPZoPcJU7RurIHvjYhVSODiff3
wdu2czCi6mtBIeiNLsL5JjFziNZ+kuzj0A7OkhFnXDvfKD+S4ED2Giw8lgJmMM6ZqrkhTZ8Aqhdt
Tp0uGe9Re7i1I1CTTaIm7d2uY0YQ+R9jnFvNsZWqeYLhH+yp095oh+FqPUHT+PYj5CdbQ5xDYaky
mCp11Hvt206ByHYs6nzbj002a+H8oy+auVBtFp7ejj6TDUIvwA0BrzWr46WB8Iyw7ol3vrGxx/mG
MaKAozJ5mAwpepSgDg00N5lkgmiEk+3NO0OGpqOLVbWRPuEqJ3lkyxqeLmD0mx7b/EpWb+bJp1Hr
SINoUbumLNmwNPQcEONdZ1dbp9o6j7OrZWiZXf3ZVt2mSp22PtPo4QPXDcobtqIotm3ydVfbyPKu
SaGXAFWBanmgzafLv7+PmbZpMVkE0yB8nZyWVQHr0H5TzwMkl5jgoXo3BvoJsBYIc9Z7kSpaNHBi
bYhv2Dr7981T0oQaYbIkYFdev9uF235NQCNbuuDdyQ6rX3rqN1HVZtfhtxa5ey636hIk+FB+YDXQ
Em9lVYOOsk+Z+Am6berGj0UMq3v+sTXJgVOfm3OuLrjpKnMBR1dWgyhHtXtvyPJfmZKbfhppojmP
PQze2uQwSssgqkwoSFEKtIpgRjFEDRuD0sL5UdEH5CBqnFAHGwbKmED7Z9kvgsSTNae8ZlU39SW6
ERHK7A6WbRfGAVZrJrqkrFC9Y8PSeLpLD2vIdBDrwMZZP14+DWyXeBDZGuPQqkaj/KQxNex1etGH
O2LcWPoPIUGdwApf6tCgDBwnOUhI4sg4tgtorpokyOflmOWiA8dc7cKC+GKHqstZZFk6OKmll4JG
ToJekfTp8qbtBXabTePVAok8xfFk1ejQxLQKib8bopB4F6O2FjjUkA25WgHwFHx7UMNEnZdUgXm2
wUE2HarKFbVBiRbEQUaqG7SdWzR7ddJXHUSdg2a5l7dMhEp8/AKqdTulC1I38XOD9KQGGWD1qIRL
QILKF1PgCXeQg4c1UzRwFiIZ2vrs2i886yjfzW57LP+HTJFo/ziMiGibrjaCcVftr+nw08jvBbsn
OkAcJhTjWEF9uh1c5TG9yR9KrCcLIIge15g4ZTSC0t1wPx1EI827byZLsV47kjC3bnHwkEeFmWhD
iQe7M/nVHcQ+Qd2FffzVOYXfuIUrUhH/l+/2xyI/DzR2iUSN7LWZkiSuHigHOQPjX/qk+OQq8YXV
bLZz7/HizR4XRelaLOtqgwn05Dh4i19hX+OfyNQzFx0OaJA+tnfIqOdgTXKkJ8Fn3b9b3oxzT+si
UuiY6CiCyOlx9FWXPiKz7dHFlUwYrk72UQoEJtlPXlovhyxtpdsg0UZ0wDiNVbQmDFdxqPvUZzoM
0eoIzIlWyCHLisnYOl7gQJ1HTrg9QTjfvRge08mrA2TuRZHqv+DM25byoYhmdPrUwn+Ka6tzVF85
SK527guX3DIltumQCVkjRVvKQU1LlD6NVmuGdBlrce7D5qW5Mq4Hn4AuMhaNjAhXyIFN3WiFtmjg
LKPov9CD9JS75ifz/JsAeHTiF8En3Meetx3lsGdKiYRRaiD3f/Qu5yuIHg1XOThfgT6ai0Gf21J2
JFFRd/8qfzPMgU9igY5EtzCrmYPWfpCdIXq2lcfLq7t8/E2e5x30vHVuFnht1O1d0oYqdWbzRNpD
IZ+G5PtlW7vpkzc0RS8rzubmLTBLtQ5p1Bmb95l6zFE0vHi/0SvlofMhU8koGKOHZQxEAxiXv6Ap
czCjSGml6i36qscpxRU4zZNntQhdovSB9tbsCZa5ex7Qna4QC4pOMt8gJKP3Xp/m1yZMKMK560tP
/epbdaDQIVkO1vCB3gLWDP8fc5x/pvasYdgSlVW1gyhmkJKfl9ez64ab3+fccADLbanGeMGN3eCk
7Vcb3dtle7hsZPcTvRnhI2SpnkkejcBJoxsOVkFdpfo8KpoXjZHAkmA5fIA8NxFUFm2Elp32oEIH
p8n92RJV6kRGOI9rJtrYYwQ6Aa37bKF0odaOJqIs2A8VIGWC4SxdQ2zCASGJFa2gJR7yDJhWDxwc
M1ojIH9xtA5p5YheFrtB3sYc52cyODjQFK5TtDSdSXeq4uNlF9jds83vc36GiB+UfDorxgxaoM3P
klYdFGH24/IqbB7wIPHXjlEPhbzXyplbnjJvRgSwupHT3yKiOwsjLJFFDvXAybNgoBO+QIPkznCb
2yQwb6IAxcKHDq0XiKtEM7a7O0nQ0WsAY8EuxMU4VE3NOIrgGHK5ukVNAqVW/DXR/MsfbDf1DIT7
Y4etfIPnXUmlamKqvNU1685RnOKRHkZwzAaaDuFSFm3UV5rmCczu4uvGLFv+xqxFkI1oOujosnkj
CSTVsT9cNT5L79hHUYJg/wlA0DStGiZoSflLq8uzubAHDMGyaUt6zLx4dvTYyV7iaybelZwU0x9F
fSXs6L6LUjdGOfyosorOaonhi7gH8Da0L92IQoJdlarBG5W0DqSpEh1wkVHObbSq7LsYum+unV4X
ORqCMPLbprJDCTpMyvFj3vO2sZz3JBExCWoXSJpd28Sfnitvdbqr7NcUGN+zB9XLA+n4kXy7tdlX
znWmXOqSzl57N9VRxy5/rJXIOdkmXfpyXDAcIds5TG28uCqCGczTJ2iQpI07BqyqjBeGK9JMYX/y
JYPcLVDPuL3IimSMtdwa5C4eTw39yJW52TUO+fNmpLFmIui1qjJEV/BxJqgr6fJHZAK2X4e7AeiE
ch7gBM/BEG3jBzAuy84IuRJHgVRAdqrCoQoEWLL7uXRDNYmhqpapcbsH8ba8rRmvkHZrgIsYzbON
Ix8HDDfXHiYzD8I59P3ny8Yit5lNn6FoUbDBQp+VYZlUnb06jAC5c8pH60b04t31j409blNT1bD7
1E4hhDw/5tpju1zJ1Udu7jcTPDdGGeejRECrBqWP5yUL5eZJqT8w84kZFRNT+rbB/v/fmK+jy2qB
3DyetQ0638CUV34xKkGJcbfstzXCnV1JjopYLZAM1rUUSrOfqXLKtOumOhYYcFJGb6pvcuNvjXIe
qLb5WhY2XnmMAnDEaDWFuLLqJL7wJtu9Nzd7yHleO3RSYiTW78JI5WGiRft/xrYmrL99CJc21ji/
62rkBMkIbfY5u27IUa+uABwfOr1/vOL1g24igVrt1wGNkSNqm9OJtfYztK1M5MuYXEV0I3ql7J+l
N3tcKCeBdoOYCb6VVAS5ck0NzB4L1rR7Cb9t22vQv1mSPuRt0lgApH492uTWyF9S7QWzbp0au5d3
j92v7y6OjSXuurfAz5NnA1B9lcYQBfdryNwLEF20X9wVP9KhrEc20JyX+pXedQ70HW672hDcT/sx
2mYpHDossyH1SYQ7UHtkJU2olHv6jXosr6mv+dDHFV66QoscVORVY1t2i+pbZ1hP6TK7c5u8rLP1
K2+/UKMMiz7+JaE5QarWwjWj8R9rlr1aS89ptgpCDtEmcwCixapOp6xCL6BmOfHae53piqePRVY4
8MjjtRw1C97S+91x/az62OQjAEQJ62Nzwx4yRbhWAhcVGeUwRLIpdMwXE209mPRsx/8j7bqW48a1
7RexipnEK2Mn5WDZLyxbtplz5tffBbnGTUGcxrmaZ1VpN8CdsMNaO810OxSKPmEHGPVQdcBLgH6B
UZ4lyPEpKwzlzVO418PY6/uMw2CxeY6VCEZb+mmoBaNDOh/rL3LpKeZDbPxHEYwWxLFYBB215iJ9
SuqHpPT7zyyxYGrg70UxKpCVSzNkdMkkM/fhfBgU//KH4N0S87Xpc0AAMhRUTLxaMDwdTp7WfsYj
nc/AIhEkSR1k0oSopETAzgFprtI8TxkPHJX+0g+udSWFiRNyAxg/rYhmW59uguC6BM9yYh7BOCQG
FgpO1lQ+Xb66TV++Esi8F/ukMmZlFFu7IakVSL/rhvNtqPpcOhETLDAopeYBkMJskQx+GoPiuFYK
KzcjexAC14gLnkun//CSQCZ0CFOdJAA7oJDp8U7rrMjrdqhxxm8ufT6avTfy9lV4l8g4AtnsoyRY
0t4mxJ+KQ/QZEJ2V/bDYi3O8FNFSypOtg7bWDUjRWEZbe+ky3xaa6QlBhbWmrjh0k8EpEW/urK5F
M94h0iVz1BUBhASxBULuyE4PWMsFfl3tdACAPCk+8QFb5oqBzetIcazaZLyGmbdmXlbYhEyI33c3
4eCrPIIgngjGceSdTsJSR94e4jBK40/SYzlyDGC7eXE2MbYxm1SLorYSXSOpK8kiUzs5IQHIQR9V
klvnxbMO1+WQLABFUFeEYECXfyod4GKiUc52s4T3gzzUlZWGoYmSijJyLGbbQnXNpNBjisnOqCXA
3C20Bc2VgaC5AnghgRzVZbIUglE8Xh2FfrSP1nkWxvibRQMKXdKF2Fyfb0FyG8it1fS/x6a2As0v
s4zzTN/8wGhOASBdMmVZZD6wGkVhXywoFRmD5pTpc7OUrlJyhGy/zM9S2NdEFdTDIHcoDvUHHS/z
Aq+J1A5j4FbOTuYKDm+AcTuJBCsEPhiR0SdirLLHllC9KCXGTpwRTEuDtTjyk7Rr0HbvM0902gc+
3Z60+elWQhl7HLUMz6bxbcBAtEW3tuF6iG1cYUouPb2t8TrK1/bLdKt8rUZOqrX9Hc8HZr5jMJUa
COzHzg5ar5Uf2sWL4ufLkZAjgg3wTQBGMpKgv6/BBotOtuJItRS0wi+LoRnbBwM43yI7RFnWYPPR
KpQ8zAzY2npuyeReTJ/EsOII2gxKK0GMpbWzppqLjtGxONmP5LmoOYWV7f+P7pGI/NfEshcOunpv
wpuM2ArA6KJYvS7TD13j+c1NASZGcXVVoRwHTOaQF2jnlCa1XXjNFwXzJXphD190EB0U7mz1u6W0
jf3lr7PdmVgJpT9qdaqoDsSqB70TXiuiDez27qQ4kYeyve4YVzRI2Hiv9FB0jlz6NT6oxUouc5v5
MKSYJQKL+WibPh1/XjA6nll0ADq64zlhai2XhFEdXR0yDFNT19DLQmMJfWagQI4YJuOvcWxalKkY
uqxKwI9hVV0GcU2ctggsjVg6Wv2jFW8JL3htR9eVEEbNGzBFCEsMBmkKbEFHkhHN86f4SneGg+Fj
wstLSjtFzf4n54vxTseoZzsCwX4MQIX8z3RH6M4joLyA5UEnXEXLuB1AbNByzHq7ebs6MKOhcysn
AAuFptDN9gVbYBRWU8XmSgEoj4hTZNy2wfMnZNRyLJeqq+oGnaR+Ny/X+megQoD981dFWE1c5LpO
KY1gV9YoCBihtg86LeI8cbl3xsRLMzTKOUtRDph94YHiUC6JLfl0zij3sideeOZpBhMoB6TqY9jA
80bdSxrti+5eyzh7ldspx+rimIBoRpMwFBUCYu2m3+mwH/p8O+PKtJa3PU5e/ZKjB2wOm2IguFhq
jFGmpR8UJ4m7qc4TwDx8tThXanOC7Rr4Pgp4spOHKPYGW3xZnhOMuZLEDX9wLHjzpXi+Q8K4jslI
MzJUzWznv9vf1Z6i4qR2+aL2Fh12FRweZyZHLwjjMUq9Gky1gD9Ui9969S0ob7ThkXMm+ps/uva/
BkXoPa9ceykMUg7IWKzOZXbySN1DAIDaJrJFj/pC7owC7w4ZBzHk+SxFDbyRZoBywJSbyCVC3Vpk
Nu5qXUj2aYtWadSFP+tcM4DjkPV38ah/Vfqif9KSFtxpl2+Ap0iMR8GEX1NptYC9TuKnyTE0OB6R
50vY4Zl4FiRDKPAsHW1MmGMpxfy6+JRRFvPRDm++nCuN8SWo/WWtUWDM7i287ZZdriHAmJZ6Eq3Q
wTDS5dvbflmsbILxKxGot1DNRNK1SPhWWAJAiEnd0jYdcHJ1hkORmwUn44jdTIr/Sv0wTDgkS93r
2Pa19dmtk2OplYeuvzGST+1tn+PNh0HCShPq3MxpTpl6OoAVbeimF9uqsZ+wuV35/9E+PkwQdsMY
lQq+IRiI/6D4DrsQ0RozPLvEzfzPzZ2vbpLxMfNU5pi4QP5KyUkxBn4MbpOH1EZp4SCf8Bbda7x3
BicDM0TG5Syoi/YGLSHqV3hpuIaHolv1Y76JMci7PMtWYcc3/bF4vaypm86UiLqiKjqgRlhgQjLl
RlzleK5NUw3wWXBxBoEtgDLsv4lh7G/BSLSQmyjtldJdHu1C+bSkvIfOps/GTiwOIwLAlN10Sxul
yZNcpqDLkic56YFcK1dUQ3LPvC454CZb/hHDawTgLKaMuSQm0A5LoeZ6A0IDSQMRNaa8gl+Xb2zT
Za0lMGEVcL2CTFK4rOl18aaTshPcAlsQxBKxsDLuAvKJT7SWx6g8YGb6UiiBap8hb5juo9Kdp3vO
mej/YMPqWgaj46SrikkpsSutA92zua3t0qYPwvb05g/3XLexpd1reUxYNceiKNKZ1j73ixPZhQaz
WnbEhWWNzuCmwIMFQmHecYInTywTPLu87cWFRpux/Fkmt0v+WzTu/uNVMrk4dsD0MWgkOkdJIaUy
0AJQTtM/1LAIaT858rasa32VjAWHAKfOUwpy34GK9u2BKFrzjYGdx3mX/+AN/W89rVERUfBW11AW
Yfd+hjqRhk4HTkYufw3JsxFcDepNlbUWQFesZDy0scs53/Y3+yuRTc0FMVUiKQU/hep3e20X3IKe
uPiiI9Xa117sQUfUa+CcybwXyLYjOctlHElttNpUmIA0kG4qkPVg1K8EWPAtKpBgpx3uFhPPUR5E
CO+sjGuREmnM0E3GblpwO2pOAPzFQuDYOu9cjDsxUPqepZHCIqAMI7woMo98mXcIxpfgW02TUtME
sj9NYmeFuVcCovCyWlAr+uCwJAlbm7KoyhhTe/8OwC7nkJoFgHcKCZVM0wkNc1cK3wIpQ2LMMTGe
LMbC1GDKhEah2DBg57TMbCzQq6zh7xMQFde1P4vB/vLpNq9wdTomS+30sa/DCi+pULoTat80/F5w
LovYDmNnGSwcTTFLYq0vCCt0WLj4ihWXW8qslXrFIebC62zm3Vjc/+d7sXA0ObCmgrnD91K/zTYl
gaFv0fmnCEdVOhXIF7IXzvm2cm4imZIsA6uNIIl6ryGzlBayHuCrLTfptQqK7uy1tAVKxomtaSwn
oTw4AvmO7DhyN+1rJZexYTUzkyKjxHxFBtYylHUxeTXNzvxT+VaeFmTh/a6tfI7Qzfi9EsoYtd4v
2dSmQPspMXBSWhRbGCRO6h6c9EiTkWgFtsGxim0dPd8vvYfVS7wSBGMxQehuE+EmMu8MMEMvPIwO
3l3S37CSMSeDrAAEF2mJbjfjyVQ5uJ2b/x/6oeEY6DIpzP+XwlhCY3BEyTs6ku6+CDnKsKmDskow
yw1wdpF9S5dJmOb5iGZIDzq5UdW/liPxpKC4ItPgXVaBzc8hm6oCXBRFVXXGIRIQUtVBATZrdVys
BblvVP7Kxq+XhWyW5QAp8lcK4wpbSR/DfESAkqTGjTPVAdvIvtHnPRI6wVLaV/Ce3y1R+TC0wyGL
guu+HnZlmPEUY9t7rX4I4yFDU2gzccIPUe8Wjy5zGu50GNzgLW/8XLqqaAqCjQwnxq46RHEaKLE8
QA8zJ33u0TQB1mT9y3Al8tDVqIcnwFlHQcq+fN2b6qnQ4WtoENFYPmaV5IuwjJiqzPTIJjlAkitO
k2tTa84SWBjZ3CSTqtQU/l68Cqe9CabST5U+yUoG44iVadH7rF6AB7UX0fgBAH7glILfenQvpfCR
Gig/5U/tF6+lMm54yIVQa+QJn+ybedft6eRj9CXYjZ7s5U76wCsgbyvk6pSMB+4F9DpDADyBPSO7
peT13cEEgqxsNX7BVYztcLqSxjjfuSj7LhIQvJebAXOdrS9VbpKgDGJaCgrkSmLNu5I3vMVTFsZb
Lt3SAZoc6DtJf+iIYIW9OwwDJ7GjhvshsVudjH2iTTWpzBKRjIKc/O+9O+4NMv5yCBp1rNV8wDNN
QjoSu9jpB2YHLrC5xt6yE4Bqi3O0be+pgjNJIbppkA87FcoSYKm5poySkqe/lVZF4Y2EJNqJR+Pr
zHMgm5e5Esi6a3msQdsBSpdEySpL1oqrekzdNtSdrImQUwKWv+hexrhwLzuufzkpHooakXQEI8Ya
RMz4jemMk2rW4gGQdTfsAIHm1XuKqJzZXBARas0ftEY9y2PsYWxmyUhG0CWm6Cnbb9SqLohVFX8+
dT5xjM+4zZU4xhISo22zOgSWjNATa9F9o1UsXXQ4l8g7FGMKehe0YVUgw+oAtjbs0zsKD6Vjf1By
52PNqZttGvfqSIw9iGKikGQGUmuQqK/oVT2YHXHEpOFoxmZGpMkA18JghYJCwvuMrsegWKuZEUJa
A+74R9I/R/mXBV/t8t1tnmYlhtGHFMu/KBPj6mZxh3EvwXCyhFMg2BYB/QZgmCohwXt/EjGO4YEp
FLS8XKnjftSflOT18im2L+uvCHbuSglNPQoN+EKjE1wjbx4wXGfnQwwaeZXXQqYX/8GCANAL6g6k
GwY7ctUNQgf7yUHIZA0O+mpWekfcV5SR0OuvfB55Jr3/S9IYxyQWEtrgBc1sZMGT5+Y4Dfn+8uVt
R+TViZgPVEuTMfUZgH6kh/T5bePQQ5KoWeCps/mdkG11+Ht/7HjVPGhN0FKeCSnNDroA0P+5chZ4
2sun2hSDcodJgAJlSuxUUpuTUJJ12I/U+yR/SbIvuvR0WcTmt1mJYNxOjCnDUF1gO9GUHqo59iRN
5nwb+nk/fP6VCMbZJFLUZo2AEpEyfQGUX5DszfSN2EwiFVZhCv+/nYjRNlISgFDPAGQ2TAsYslbB
JTjetNTVgRhdW7CNPAdSAugVKbIE4MYGJR6sbiV+xkuf5bAsXLGQp2EUI64awk3eIFvRYisceKQf
nNNoTMZuxCnw+ZQJa4uy4haxfEtasp8nYOjVwHa8/G02dwuBgPiPRms0Cq7e+EowlpUWY9IDTKqH
PG7cKlQOYRt6Qrs8t6JySMrZi1vx2WzriCOcd1AmGnWhKplplU720Oy65FEbZ2vSjg1qJpcPybFa
jQlHciZj8JLMFF26A7P8U6rh68mcw2zO9q1vkv6K1U2asplJegXDVfEEEXZvpMRe5LWClfygFL65
F9cub9Zu+2hAOpAodjYA9N4LjaNmKEutQsk6J/YcEawk4AcsvH1k6hE+eoyzGMYphZWaGrKABC+S
HWMM8BK+VodHIty3IW8Wd1spzqIY59SBq7oDyzgA6Yofun5MqgcdG5TKp8rkwP785+IYp1SQLgPK
P0Jg0vlJdNTU3J7Tl8t6t+3KzzIYtzRNeqIsJaok8oJp+29Bx9sM2cSkBO3gP6f40J1RisowEqy/
RHtsv+1LoMBhzu1R3WU2b/KFo2mE8UpdLmr1MtK+QrpbZOB2Vfus+P6fLowdmcrkXisJfUeQsfZM
dTiZ08hx4Zxvwk5JDWpvtPmImma0HKXoC+Eq1vbja/VNGG+zGLWmlTU6PNoDfWYCx2Vn3sb27Emu
/gVLl87lO+PKY1xAkaZ1PvcIShOeeliffqopqKzopV8Tt7DzL3VlX5bIsVDCOIOFBMOkZfQrkUdJ
xJpO/qiadi6UHI/K0zjGE1RoL6A6jE9V9095el31T33PeUVs1yEMBbVhQwFeMxv+2moU5GYEX65m
Naf5ufJKP4YJYScGzRi8X448MJPtz7WSyAQ9scNkCWm0BmASBfoTYPJ86naxvRwAuHkIIy4r9XYi
vhLI6KPZG1WoatmEsof2ooKfd6xAHDp7gVW4hZ9w8fw3P9tKHqOP9TSG6jih80OxKdtrbKTXFgri
3aHFaAEAt+3YSwMuFQj3mIxWTi2S2pkCmQK/wje8GkjzXY6Ne9Oi+CYmr8K5aQSrUzLKKSbq1Ggq
1lXK5Zsw/YyL73H1ogi/LpsaVz+ZMDUEBohFZbxB34gVr1NMoE+5hY11OmEAHJrB5QikbvxDpF+d
i4lZpWwIc1lWtDDXoN8/7fIClOmSrWC2ptI+40nOwlh0tUpYokSIYeGk13ZVifqRifqU0ji5kX7K
TRJRBrWxiD4oOzrRzopYC4tJRx3/DGoswbHa5XugmzhktDDIkI2c423bOgqN2E8AobLKIu4BzQ2Z
cx1hdojCBdutj1GUxdKxcOJTUMHkShY5348a84fPt5LI6IsgRqMygZXG7lXRlXNhtBJBWzjn4glh
dGSISVlMM67L6HZ6/KTyCOc3bet8CFYtylhrC0RRzEjkuR3jMT/NqStJ2M2Co76s75yjsG1qNelF
QUAFBCAFvojXFq/9Qp3dhe/xAZJaL6GKy4RkgBy02K3Sq7bh1I54R1DwE1bvjkVEs8+kpBeaEjll
pu3TnIfVwxNB/74SMQxZk4kzcALE8lksnozeufwVtt3c6ovTa1wJiFoFeEeRjpWh2hkPxd7wAPdb
W0tl52Az2IMQwukt3qm4UpmQkeSh8afAV7zEz92JwiwpuUW+S7529ydstAFH33j6wISNtsnrWu/Q
8u6V0mrT26x+TXkz5NTGL+kc4wOUmQyTMeMyKy2d9lJHRhe5O/GqMigtuY5lb6i6yJ7j9jNU6OCG
kNAt1bAUKzOfURxn1JbMBjFY9huwvZj7kTfgt62KZxHMNyuiYURrEVhcZFbvddPc5bLJSQp5Iphv
tPSlPqgx8Oby6rUBFOwcPF5W9+0PdD4D84F0sS2zXsYcZJ3+nrR7ktuY4ouAktKk+zq7uyxs4zSa
KIoghEZBXsQoznvTMiqzS8YYy0nieKW2aFNydvh5/5/+fWW6UjQHikJhSkJpPLVBsJ+yyrl8hI14
8O4IjFqlJZ64AF1A6M5+jeI3M8ZGcv1c8+DCeCdhVGuuFh0Tqqghl9XtTO6rlHNTVG8Yu3x3DEav
CkwYCCoBhmy75FabeGX1JZ1KyxQAwYdliMt3tuFo3gljdCyrq0hPiwibM2XiGMMvoQgslccUz7sx
JhGQO1kOpwxTL8lU7/VcuzeDivNe33LSq4MA6PK9fs3L0FZ5qAMsILZmF+9pT781rrHLge13gCg9
EIc3Brr1lHgnkil1qIViCsqkYPMSALZI26wE5ETxScaAeebr7uUPtZUkvpMmvz+gEcamKaF/YbeH
3HCEGzq0POyEX0nufLpX8k4g4xEKs66jLMaNyv1pSR4j+ZBhvJZzqsvKjinR96eqkG6PXb4AM3Fw
1Lu2tpcX0cVH9HRHvpkCtwU4mq3YdM6c13a/rPoAMHgvuinjugf2BvBCVTfVbsfuqtd5z7+tyhsu
EeirCHaGqbGJo5iKY2uQlO7nirTjfTNgkiDfKwBe/cxwyztZjIagJaTo7YQtkb/66KR+AJrp/2Un
d/v2zgdjtENM27EVNKz49IjjgelKS+iY+v8/Z313IkY7wrBKmgbL27ZcxOAyaxsTsCCzz9FB3lEY
RahDjL1WMRopArpC9R6b7+BVABK1bKenUcHcmAKGjv9h2pYnlwkkQU3y2TQMuEVMrlc3y7FGQSLz
wqfXyrSba3knYRGHE1yoq/0YXM6fjQkuWA1TGknG81bFiL4Jlr350RhzP6nuYyDCGGpilQNvWXzb
/Z9lMjEmUPtqjDHnhT7iUVGPJPmc7z8LYOKLNkkysOvQQ472pWkntxF4ToJ9cMpPRQ5yYUoZw5st
2cjN1prJjuSpxVyOwPvC9qUWjAclqgcvAHVMkBrPRgu4zaRVgKqRdPPA3XSjZnzhE35gd0/6AZUE
wGPTwhnCjh1+q3aUkaPzwwfeavy2joLGDciQkk5YxlWsnSmxHtcjZpN+9b3TGrMV9xyd5MhgZ9yr
VCWACAG5u0GuZO261O5VLtQmDf8fL+3vOdjJ9qLRYjVUkX4m4fdOdo3sXptBu1Mck/Gxze87/dib
vFbIdmw7y2T8cRl0gxwkeIOoIIWpX5LqJigy8GrL3sQ1ge3c9yyLccegOQM6TQoAijMOhKlYrQby
FBWzFDImX817LKokn6BBhyGcBTMuug6CQAx6aGNLEnsO7+eW8zDhaQf9++rhkBuFlGJMCCvk4Nge
v4byrTLxIsCmh5JQ7MNMNt4/7AR4S6agCcmAffVTghRuV/vNUaGoxnSyBjRnh37Xfb0cdXgiGac4
JFUNIh8E63bMLSOLrbLcX5awnTGuTsW4xagSjQlb8Xg/uqMrOZljGBYdTRsdGVDNofeJpU485/+5
RYy4v/9SelAurdQpSAkW0NfeyRUnG9hqnb8TwCTcci8aRp3hzooXGRDbKsgRtWtTcYTnBfV72qbo
Davngdlv5/mrczF2nPTxIGHYlZaEKctThF4dVtFPNIurfN6E36YhSyo4QVW6D8MSrUWiEquxBHXH
NLtF8jsBeIvZ9NRLLkc7NiPYShCTfdSdtihBgTlh6WY+5Bgno6Gk/hX7dWY3rmlhEtVK7nrrbua1
ozcteiWZyUHqsiB93wOoTO2+J61TtrVV8yj4ts3rfI2MeZVa0WZCAmhlQIXUcWpFE28EetO7r07B
WNc0KqEqZPhQGaZ7BsUzyKGfH5vsd9H8/wtNUPu/Z2FzDbIsVdgsPbbp2zulOAjaF44qbF6WrOoK
dlJE1ICZo4xd2mk56HHs+W5wZHu+qq9ybBYDivc7xgptYc8rb267prNE9khZXdciKDCAgADqpAc1
d8trkOXs51vBvJZfKOszbwKGc0Y2a2oCM+sTFS6+6pIrUKjciDEvFG5qxOpQjJ/oF32uYhH+NmvT
fZYvjgnIVBKkaEyn7iJxUTI2E8GVPCbmA36pA+ABCpDpM2WZLK9eK1fD1hzwcRyNk6PxzkavdxWF
BbiqVjFwfUHYjTfGMkfXsVIHV0DDy5zJlEZAAGKa7rJibjoKUCOj5y4h/WQn8bPGCLIiQ0DJ62dN
xEB6fB9r3Cf6tmacpTCuos/NpCmNEXWOu0q2KFRAd3yl8FmjF7yKDh+RbDugrM7F2Bsy6sXMZKBv
y3543e2lXXgltFblYnPZAyELr326XRtTJE3EUhjqu2ylQ8kDwywxDg+gxvB6AtOSchx2wQn7RI90
cLjwDd4jZfNOVxKZ4FKIQQpqigig3qqGZzWx24SDhLyFCQvu7POhqMauNFJLo8aMQ4jQMzcarBc6
1FL6yrX6OGhWjyKgI8J3/Q9bPZtPiZVgRl+ksk6hqgOF9h1OlTfsWpBP68fwcwWqlSBGTTSxFLMm
bEYb8EaWkZZOb76OkXfZxjhfip1ez6JW1pYaD4dJu9Gz+xkbQ5cFbGdt52O8lchWH6oNBqKV6Nbb
2nAUHigYFOoc98u9LtuaL/3G2IUlYJGHI3XTOa6kMs7YyLt6oc1IW736s3sVONJ1uqelRJDY8aRx
dOIt3q3OWHTikKQyAHZU3wQ0Md2jWex23/j9jnOuTUe8OhfjiDMt0qtuhqTkFNyptS1YOmg4wcvZ
WXJvtafmurkfH9AHPXIJOGg8+fCGXolmXmI1aLSVzkTjQ7n5Q5RpXLej1Tp0xkTcqffiPeesm7nw
SiDjRVo5wg5EhsS71izNUg+SI1llbWEE86tytRxG4EBNv0JujWzbP6/kMq4lMcpxwC4kvJerYDSv
9EHkM9nKgYJ1kEceY/hmlFtJY/xJK2ddNiYhyh/iaC8YFTLrwcoWwb18mzxDZ7wJNh8jPQsblIvM
urFGZIKWhtfUf5MiM2/AMJhSUWzxybDB4ubVcK3XpXP5INvJ4/nCWPAgLIzUxVxrYIz0KVJR7cO0
7+n3kZ03hipOpOFcnMx4Eli1FBcqKLGS+nEBICAPeYnz/WVqdivfAb5kMg64NLvRduLox4q7xLwK
Kcd0ZcZryHMttToBTC6esBlodWmBY/5ZElQDZofu9wq8fhXv1uipV6dSMb2AggAkJqJHlr0mceIW
VwsY5xBJY6v3BiCkplfRJi8QBAiH/EXzASJ7wC4UR7E5voiFMmlUVRqxhoCvVNwMUmI1I3DpGqvn
faltOWAr04CXQjds399bajaxOdBh8Dr35WVfzKdQvQ6T3Si6umKJ5IoA2ab7WpAHCWSF7f3U/khR
+b5sYttB5vwjGHWJAmWIegEUsEsoV57UtssuIdNXpZkWO0wBWYcxOeU/ymQUZknSaklUmEGG4Z5O
BKa3Ue7E9leABXFLjQPenvS2gp7PyOhPl2dSBIAdTIgA7KH9RTJe4rNt12cBTBSpzTxLSYQvScZj
GN/2SL55/bEt1DskwaYCZAwFDHAqUxGbqk5IxgG56OApgJWKvHTYS31k1Q5F2kR1CsRfoyV1zpRY
C2/NafsGz8IZx5hVujaoM6glp3oK7yMTsDudNkYc90vD38es4yyFMQiCWZEpmnHEvDvJ04EYT0Yi
eEOgOUsaWnGrW5d1n3cqRvdFcPmm+Qgw4KLdBWDWbbl9AZ4ERtPHIpvCwCxnu8z9EpOzAufGeP+f
0ex6EqQprkFGLEZ3HYrmA6cexdU6RrOrYaqUZdYAZGwPTrfXkfECSQEpUgASbEA8vr27eBk9zU8u
6QGTJlWDogsLeCeQYlOiOTg/T/A7n4u9vp3Kn/WNyZOmtBMavLz+tNdiYJ2q+9mjld6Wk8pv+4e/
gtgtwbatogllPyhaWFhDrQOzypN4fGw8IYyDaJVGE+IQC8nxfBPO32dgkGc8DP7tkHU+COMHxqau
Fi1G3UtrTKBvZbIFBMxj35nXLYLlZev8l1rGWRjjDiJTDCJjHABTCUCs5jbzhmNb2O1LuYe/s9sf
k2Lxer0ce2L3AgNDy+JGyXsbLSKr7LB6nTxfPhVPAuMRunQQIqGkHmG4MWdv6ni3Rj/BBePRGJeQ
TkqWtnr9B58+stsrwVV/puD/bXzsjPI6JjylY/xDTsZYlGK8aKTiZhl+qt1hiG8v3xgnKmiMN5gm
Q551JLU2toY1GxAh3XVG4h8x9rsdeUwqe1z0yUrBZfupNOWsf4x7GCUhJkaBugLyaCP5noFEUVG9
McWo3sBbfOUpOzvh3mQKuqslCoVvMCuom2TgnxATMB4tNuVKECWXNxXFUUV2YAlD6L3UGtjfM4WT
LH9JeCj4vP/POAuxAspg2+P+ZhCLtTd8ICOOquuMg+h7U231BP578MbfGuZphh0BjoVFcfYbP245
+sDRdZ2ed/XOKRTBkIQa52mMn2b8bAxPQ/i5dPyvzrE9wVqOdDmPsL4pwMHO050AkvJF8TQkXDm2
bC9bFu9AjKuQaq0dgxAPt4XclONj2h305f6yiH8pCZ4PxDiIosT7XaT4CBUYKE/NI22pgmd6duK9
4c9YqMsmi9xyBzbpp7/gBXXGaUi5oKXi1IO/RzxgTPRtfwCVs+VaJYfZqzBxxes68S6T8RYaQcCt
UripYnqIu+c+Texw/nn5NjkWxfbSyslQ+ibEdK2StN+1XsaKYsybSf6XavvfL8a2z2LQWk8GpedS
K1v3iWxJKDpSpBshc6ofWIr6HliJVV3VKENytIVzhwY1+JWFqZKYmEELgy7U1J9k4wTqV6z58N6f
PDGM3+jQICmGEoaclF8D+SHV7gHlcvlL8fTeYJxFlmXhIoRhB7gz+VBeG95b1cLVnehZ80VHeYr5
3Ag0w7ug9B/4QcViVIwUz9DGoS2SxIvoDAit2Vb+9Lm+z1lNGOcBiIg6DSXQ/2JmWDKvVe0TvAfr
By8LgFOWTa0XNGmWfRP09KUvEBtrU52LGWg/8+eCN3PC8RkG4zPiThKmasBzsD9M4CmSdoKtn2pn
sf9QnJS7yyrCM2bGYRB4eKANoKCTKa7U/8wU7b+5d5Mp0Baq2BPMRkAFW+DQqXcp+a7XXy8fYouk
TROByiEZsiSKgNR8b7KA4kVsIjgF1Tk0931sMgAQGvvtTyCLp73VED3q6qk91sGxSzhH3C4NnsWz
PS2S5kuQ6kibevhCgKyGB9Fwg9N0mB3tOTsEdsdrsVK9/mBkK4nMM0tacrUpiYlVx144EVP/Jc7x
rTGiHx8MnMx3uzuxksX4Q1MlTVhmYHJEB+gq3Cm72J/uemd2ckD08mADNr3iShjjFQ1gwE9RiC8p
9eNxFgGUCCw8UumPlzWGJ4ZxjHVDSDwI6H9E2UmYfoxgosy/XxbB1Qr6G1ZxRNQ7PRxCDZRVr1Qt
Ci90wevuSr4AcOPY4z3vNy15dXOMK9SBSy7lCfyusnh1dq9Or5fPw7syJodKsiymiwcYoUlUK5d/
Dsax4r0beTIY5zcpSdfIKtBPxD50RwBtpCLI74KY52Spyl4yH8ZfYPh+mAoRTrYhQEWuvA5w8fv5
Nfuue/Out+Ivl6+Opwpsl6rJ1WWIDDRRg28AE6LIh4HTo076jY5RZ26a2rxEkCuS8RC9preguwNR
W/y8eOkuutEdStgj2Q1Gc6MDz245DoltWk1FlCzTgtpspktuHjZeIS6PwuQGRsBb894WpcmaIiHw
AyHjvV2FQiCio4j8Mwp9qf5SYohbsEWDE1O2zekshVFFMw8TQBKi/6IEV0V5V88SL2psK+FZAqOE
s1plGqpXdFyWgp9TSBbgT+zzfYFMiddM37asv8LYMAyaZlBeS5RpcXRnkrlJeU8E3b6s5zwhjM6Z
OnDh2hgQ6q023gIc8YskCI9dXXKSMs6nMZmA1CdCNpY0wyyrV7n7KvLIJXj/n4lBZaoRo6KN8VJ0
SXjTDr8uX9O/2KYJFlGJ4ouzcH1zmItRrtNXWlxYSdyfMkP+0eStMxdACQkUrNpVoAs3tckKMNRv
k6XbtSqwwvv0x+WfQnXsoyM8/xImaIRqqbfxhDUF1QcBHThr4j2l9OIVubcV4yyGMVlBIJUwNxrg
f2TNHkwZmxfJ69JxKck3XQPYfWRNQr8eE3zvXUMwVT1w9uGFAuM6zb5gNhKc67uMR328eZyVGKpA
q8jeLmVZhA3mBFtxQgF6J8MFlSLHP/DOQn/ESkhAjDwdR6QPaQ+KdQk1JVW7lYvawcgnrwlM7/+D
GqwOxKhBF4Smaqa0SNZYlJ4mkSx0W8I73aHwUIULB6t6FBqksD81xL8SzaiGrJR5k4i4yyA/Ss2V
Ajzzyyq+XUpYSWA8eZ1ooxiOaE8l+/xecZZj6qNviRTDGtxkF7k0GQvs8cBjWuRpCePfhb4pOrVD
wqR393GRW1nxO55mzuk4WsJmFokpAEVpxDApkX4FC1KX+bYHcHsq8FSEms4FFWGHYKpZFUszgFMc
vHAn/Egc0zFP6sMfcpAa2NhfOJ+NJ1B+r/9SGCwZqeAk6YYR3SbBAiGqds9Yaar3pQPYH97UCu8u
Ge8hjoWeDSYSi0KdDqlWO7lyC7t2/o+06+qxG2eWv0iAMqVXpZMnR78ItndXOWf9+lsc4/PRcmQR
dxZ+NHB6SDWLzQ5VmAL5xlncatHv6pNsf0w0E2nOWxw4vcDYSi0Q+TWs88EZ0xBc2KmB/kvS3/iC
kOynMPsmRVHobv8Jq5fc4i9g4KXrVQx3R/gLVOIk01s/v23//odDbDkMgymxL/mjECLiaDANRGnN
w9uGnMvXHYGO+oEO0Mg4eMNJax39JmhsPMtB+r/9R3BwjW2iacBokg8gcUFuubUGw6kD31ay+xIz
O+JoetvG1qsniy1lgcbEXIPUoy4pPaaH6ASiETu4GLllXnpXRswd73weuPG+IoMxZpVFUeoDYxLj
ZDbnjjfHyPl9dlQyzFEx1iP8voTG9Oykde+cPeOcOXZOshEFP1SGjOqK+ruEOIpH38mm6ahPCIec
As2zkwHifW4HLW9lDLxEZVXEoYL3EQGDj/mhiVk813vxdnrDvJqDnpbI+1Kt6+ogCgMwxSDMWVah
tSTqHa0YrUnv7O395K2K/v8iaMinckBFEnddFWaOL0BEaWx5bk6j+I2DrTDIYcoptC91HCqqo564
UNpVLPPbL5nDtHW2F8TzD/r/iwXFOXoWph4wVaBqLDWgBwIzYfMkZ7w6K2/nmDikCvq8DRskDcfq
UnT3xfT/FwfAIMTv0FRhwEGMunQqNHz7Yjpq7d+gjCx5I57raVDoziuKCFUaQ2LQIOl9sxoUhNk4
TJNNU3WZDZ5fc0QxkqbroF/hJl5qF3vzwPPt1WjnavtTIDKqbWmC7NwOUClM6hJiyJrmdo3ypZT/
whDzyJy1MDELEQwyc7M3i9e+5tzNqx63+H0GGPJEa+K4xOuyHU7l/LMcfsa6J2Cqatux1/dLM3RT
lHVQhjKniLQQf5IzXBb9cOqDMxSIrfpLjSS6CW8A0xLRWInVUJv9MhjRVin4nW1Mj0Zici5Y6rWf
sGBhgcEbXxaJqecmJC/GmzJ4iYSHtDvWKmhl69JSCo2HPXTzt+wxuxargSFmaQPWqHvoa3jxY2ZX
Tvmi2FSfmZfT+pgU2bLGgM/Q9BFkjGmi4VfSrrCjHUU6+auJ78VOMvhTp5URRAT+oBLRKozYNTLR
ysEWv+12qzC3MMPAkBkUo0konurDdz/+xm0u5/0+A0FBChDK6OmZ9Qchv0u/1M5x/fvZDpU8UToj
qsEnEvvoZdw1Cadzif59nz45kQmUO8AxYH5qjo9LuR8bOFhtBifI3775kfRQicHtkOnHSa6eMrRE
oGDGuR1Wt21hljlHGgnqRA0QZ/XjayY9Vi3v+bZ6UBcGmIODXiwVDCFBb2vQLdVB+SmA383yn5QG
6kazrdmi9QgCkRov/JCXLuHtKXOMZEkxEzwd8c0OCBiOyS45hPua29/I20PmBE3RgKpBAiwq1Hdh
bq1O5c2Hrl4Ni01kDo/Ux7GpxLhfQ/OStT8CVO3H12TggBz9FJ9dEATwGJAwVJllNEfTny7obQF6
oKS3DPk0FYFd8d7zPCPMLRcO+UByhfJEJR3oQYwbpVJtUtacVO168ZBcF8OEvHofNAmmm0DZdKkP
qB2JFkhg1UMDIuvUbUyvev0Cvi3sMQcp72MtC7IcudvpVlL3cf2y/fvrj7yFAeYgmaGgx92AdqX6
52TTql5hS8SS34W/J0/3kluS29rTts11x77uIXN+FKUwgkSl80eCKxv/9FxdpPUU2WJRzNHJCRhx
oNeIjtrHzs1uhEfKOhHdC3a5J7syo7QkGEWLRIsnHM1zQ+ZEDRhEGgIlx30+lo7qy64Yjyeh6Xfb
O8h1Q+ZaAhe9kGvz9L9kROrUs4NGDlvY5fd6bIcce9vL+sRMogrEHw1KcCBO+yQ5Df5R4xb4VkOh
399MEZk4OFNI0CuZCbafnRRZpUc74sMXcj85qYu8ypdINBbmGMAo4rmQ2wAuMmrg7CLgTodkY51x
jte2qysiAxdqCyINIkD2pTe/z8VP8hUecU1cLIPBh1SPwwp9XbgHfwla2eNp3onot8dIGgfHOVCB
KBxAv3i7CnEFKdkI1exkcnun+W68pF67rzC14iqDk9zVR+HAEyjnbSCDFeA9i1XUDVC2HGQ0g0zH
XualTtav8//BkSIyYDG0Q5aBihIZ+3k6jYJ/oZP+IFg5SIZxTOXGxSyeIytx+JUX0+LTMVjRKFOZ
iQ2qi2qOORzj3JWXMv25DRS87WNwIu00ZRBDUMf50auGgfGo5sk90t358+2usL1CbZVqaRugqCc0
xr5LXaUJLUnrLSG+KZu/t1fDgSF2El4ZKt/MRQRebXVfqwj3hGPdP23b4HjDB/IunBxy4YIS17gP
tVH1wETnFAUSDY20IzCVzdkLNEGPCt4z22bXWxuv3sCW+kiMgFalnqe1dvgk25g4cVG+fC5PeWiT
y+BQeYUydrbN0uOz9fWo/yxWmyahUfkyXtRD8FRh4KCUflSSaocRb1rw4+//bMnUJdmUZVlnOfor
PxxCcNnj23mdWz/lDiJaNbaI7d8qtqZawqF/317burdcLTLnyzQLDWIV2NEpuHSqZM3zbVfy3J9n
hDlgYabVY0mXJeHlIYl3JVEdtR6t7aWsH+PfS2FfiXKLtKGmpGiriM9df5q+IKuNW+T6+8zdi2Bl
lEEFgse6f9c1hlXVF8Hg3bh/iMquVpgr1+hzVVGzAmrtP2cPJPqUgTcEUdaeUqpptnY/uuFpfp72
vFYyzkdiRxoEM8K8CwGZVRW8kfQtFtwwTf7jJ2JOUlwMZWYqwCY5OQrBWVM53ryOs9fNo2tcnNRW
q6e6FkAgFPTmjzyb3Ir4u9lIPKGMbiJB5Dzg/xBhXu0xF284qg306iD8CWq9wW0eoiOGJuRbWvkp
HptXXrqVtzzmEp4CfRbFEhFmkaj2oEH27JSqqqVBJUjnLI3nDSwu6HWSmnE+4BZxe7SqmcJ+LNX/
6A4MLkSdKPcq5fKD7LgjooUx1WVOPLaO3b+/EDu3ICqmlqci4odefcjCgzb8bOJnKWo5K+FsFzu5
MDRQuY0ryh+pFVYWGU4lfBeqxt1GOLofG9cDO6QQYPxRaIZg/JjUkvbJbvCgFr3nykLx7DABedOP
SZFpYmeLtDNEsCBwDz4AO5WswBXsrkT2CLoNO9UAd1UBKQeb17jGO1jsDIOhlInWiuANxFOnhDJV
sTMgq3xWdlA8vgiO+rC9sR8B2NbOMsAxRcYk1AG+n3ikz/txHxzwSjzyiZ14jsIgxtDUZdqSGJ3x
xUub2H12Knm6sB/pyq3FsDBRdJBFHNDS0LhVaileaAfH8pSYLmXwKaFGb+6GQ4xgQjqUu/g0vhSO
8M5t5eCtlEGQ0EAGA2oJaOSwqWQ1JQNJ8jMGvSwJdGClbR5CyUt4Gjpcz2EwRaobLStoME87SCgP
VAh+cvraowQkPOLi9WLBNSZgOyyHxKxEMuCBLNYQvOtAEkNcyJmMbv7Ap3Rb3VEDStmGAUBD19y/
b7cBGUJlAiuN3U6zE4jfwhjiMCPnwbUaRS2MMA4akrmTEEoNdlWIvVej9/sstlPkcA4czwzro34v
+SmlQx9AeXOY2yPqh24Gvbugt8rgMqJBK3S5tZ1VYFssjvFJSGh3ej3hZMg7/R4cdXfNRZ7caC/t
DUe7oIUQcupepn74Z+DwGlNW76KFdcY121SRZRBYgAxE0S1/PlbzW5Zmtlq/bm8ux0/Y/o0yV2R1
nLC3oCXNJ2QehLuy4d3d64mO62rYJo6xz41Zm9ELKT3+yon2+zC+r13Zi63QDS9GY8mF+99WJv/7
BDRSnE017V8i402XzC4kjPYhr2pCXe8TfC4Wxtx+VUQMqc5AACzs84P+nSKIcZD/ig6GRTn6BWd2
Y9fkvsTWH38Lu0xwTCSpqUralgsiMvJIBQIUMIIF1oc+QO/Sp209cOIWzjFk2zomTZi0uDLxpkGv
jx43z22e8EaJ6H5t7SeDKG2jNWImId3berM3O7kHRLbb4y8yedP50nDbYhsZZDGTWa5KH0FlMz75
tRuHvMmvdf/QUaZBHd9UWBGjSRIwJ5DpyLaNgbAbCOrrc1BHbpzqxSUKDR8BM+Tbtj2fZ5RxjmhW
FFNMSlQgcvRD9ndhcpGCi6r/JBrne627xHV5zC2jGpgebUN9sAthcvOh/qcg4/32YtaB8GqC8QhZ
lGtZT8BZr1WHqndqsUVy+aHmtsase97VDuMKatIpYlKjDaJ1fjFPY+QnsXUruis8wTFcXlvzejhg
XA0y94s/BVIxobhmjx1GjOhMov5UvZkY/eJnmte/k2nKoqEqEJJk0hECyANLMQD+zs2jlGMKcubp
N/4Bka4mGLj1W7MzBkqvVjuYYFLegj1KyK762BRWcofqMf/lsf7FrhYZ7BWaMC2IHgzI1FORytSh
D47GozUbkIg4JueVy9tD5lTlRqibFQHkpuatOr2pvHfM+k18XQ5zlgbRDCu/wIPNnHEN94Lll05l
qs72ceKtgjlOtQ9lz8TH+KRR/Wz61zrh3Ijrx/W6CuYYzb6AdvoMt65cJ5afOL16wXyLlfv/bK9j
HeOudpjT082RiAwR+iGm4qQpz7WkWAOJrKQ8DtOXHuzG1RYTi0XgQtQCQnkwcSuB0C+a97Mac3CO
d4DY7AMYy3Q1pgzFRurmkBKInfbH9Jd4K7/pHuqqDg+AOF+KTUOo4G+TpAr5NdW/aZV9sAuMCy8G
+0Pg93vrPmUhTDFXxBrM+vIuugFb6r4+1T+6d23no5NEfCUH6Uvdf9ePxdIVSkrdC6RBPkI2XwrF
UnjJLu53YnBASIUpVSi7BYUdkH3aha2+/5yBOhma1XnluvU36mI9DCxIQpG1eSCP9piUpHHFLOhn
Ky/aObXNQM9rpx7iWD6AtLP+Ls5SVu6mUOm+SZ0kvompgbTsnAYVr2OHAyOEgRFzFMmcFrgtteBh
hoC6VHCyLPT8fg4Er47D4EgcSnFf0NnHBkT8eB7E7WsS/yj6yjLj1I573unjLYjBE63WhUJTwGhD
hxEkJ3KJfjQcUPQgWRvSDISjlBYv6OCAGGGAJdWnqmgCTLB0kFwJK6fKz5L/6iPcyA7bcLl62E1F
0XRQINCS0b8fQ2oYFYNcIQ4FHYY1jREekhg7aHENlG/bllY38mqJfVDWg9qFpUG7b0O9c2apyCH2
PYnetpX1Y7Eww0Q04H6ZmnnEgLZ+6fAoTz1yM4K9BBMBOQS/52jHsbcabCzsMeENZlZTU0KuzB5v
W4em/cwbqLRPSN/Txhffnf/aNrgaDSzsMcFNR5sPZfSE2wp5rslxQKcXKZ63bXCcQqGfclEBGbMi
0yOQe0BvMLDy8mkIZdvwfUsweEW99WLsYjkMiuExHiZiZ9QfBI2YfHmFTLKrPpWTZeAfHRzEoKuf
O9sL5G0ig1JDlc+GYhqYdgsvdf3YpWdD5TgGbw8ZnBKmSVJHnzbZdN+N4qEQ8fRv9xoR9ttLWb9J
FzvIAFQnmf2sSHAI9ZIeFK/bhY72MO7D1xo0YpkXo+D7lYB3YZHBjJBgSHsSECqC1N0MJauLec3h
nO+j0iG4hQMmBAUxjcpOmMPf0OFDU6s6/NzeNw4csXy0ci9J+ky7psdgSFy1NHoAeZ7ZX7GiE1Mm
pqRCWPPfCxHyOg3kBCRAGhIxmu6QkVdQXg87zKsJ5vuLQacFeoKE4C9i3djTHqZ3mqumxDXx3/mX
sj0Le8zXL6VEk8xgQCNDuB8xYxW8/5ctw/zBv7eM9O2kJBK8SysvqXor8uixV4vj4PqRZegHaTKo
LP5tQIPaQjgH84jkvoQOiY44H09S2rF4CSHIa1H2PXARmweezN6aWy8tM7AztXkZJmGKklh+Sshd
W9xEJi9eofcbGx8tbTAeN4S9EtUhzW6S7xka7UQ9cLIuRreQl43nJBDBWGeX0XNQcvrfV6F8aZlx
RCHTdXGQKVEEwDxBOtx8MEMv6N3GGXD55jtVOZh/cYm8VvMlS7usQ451VAcCEgxlijIf5VBSD2i+
+kUrzc3+r+HGwhr7Gkvkoo1VHcP1jStR5g0vlvD8c4jduxC0QBO8gTXzJvp5RpmgRq99MB5QBRlw
SqvhN7niXFYcx2RfY5UuB/NAyf8U4ZTJky0aT0LMYxnnLYKJXIihzoXUA9RLucrvEahVL6VfaLxx
vLWLd/mB6J+xuDsytAMIBeX/EyXZkfq7aDCtLADfKqdBnbdnDIykaQddvFShlCVeKSguBHAstJZ9
Ibe+XA0DGV1RxpEco/UgI29S/iIbHLzgrYKBC3/Mo6HWSoSvULYxLiHOTcPJBdNzv4FILC8dkTLR
GBUgEhhi92GlHoeOvLYjqKCARF2gQSs+eNu+Q3irYiBBjuK67EGAAm5dcozayVVN3ZrlgfMW5Xg0
W7hV8jk1yhLNXEpyLqV7yBz8p2UYzLE36ziV6wwp7km+pEieNp2lhBEnROHhJ0uKk9bo9UxSUJyG
hw9xtp1xphTViQOZbI4t3oYxEIARiEFNanjzJD3N4vdM5WwYdy3M4deIrodGgCEyZDe8DwHMW9+j
MwiRx0vLcm0xAABGizky0ZKLFBZlAst2tCeCNiV8TV9rgQIGgwLxJIMmWEGaPkW/7F2Q17l46s0y
Uq1pNnEtbLsdL0IyGFCIy6Q2Q7NBDvWo78QUjRfDDWIHN3AjO3xRf0qzjQGF/fDKu13Xzy20RFWi
mBCKYPwjGfCWgU5vi3JEfdbH+LVGbB7z30z0dz5D0tUO4yb+rGbRbGCkOnjpXP9Ip51/Nm+ACPej
psPZz3Wvv1pjHEVXdChIli0mJ8NL2r1M/T/b34u3a4x3hFNcSGqOAkQCQdS0eSwhklePnOvuD+5+
XQXjFLPRidEYIWPbuJToB4nhI3V4yrPAqx7yFkRvlMUVXsTipGo9LqWyxqRXiFytNUPfYnvXVh/O
knhdEHNJzFKnqNFYtXZ6GB0wzb9QsaHMFv/qJ/D70Ep5wxWEopu04Xjsw1YQ9KxMRJA3+M89euIg
DvFDdNGzcsl/qJbx2L5Q+Wtt3H0NeH+vlX3tRvMga91Ip0SNZ7MNLU193N5NzidTmTRYECmRGRgI
i5XJi4b3dJrd0TQO/80IAw+d3lS6OSEXO2X/hLNqJ9F3feARo6xmECWRAG8J8qE6Ox5F0MGXNj34
PVrH2Kl2t4uOMrj1ZkiTQ6bmdXtJ69hwNcbsWw7O7Woo4BC99KOW9m3HO7brH+ZqgNmzYFDCLMHY
CFYjeX5KXQ5UJZ0HFmevRq2l3PkP5Gl7UTybDLwGxGxEn4bgBkYdhRp5w8dA5ZE58naO/hELkCB+
3QdjZSJHVO6hcmmZSuNsL4PrCQywktqsyWwCIUDhfGx25o1Z4DEr2fQxi7piw1OjWKXhWLoeg7FN
lZJ4MvGxwoN6X59FV3uNbx/QGvswvLnRXXbXXnJMP/MqftyFMoBL9IGECqWOprNtUNe2om+J/TO+
MbzIMznOwTXG4G4+RIkUjoibBlu4pW1z5k2PwbYCGh/inne+/oDyv/3/o2l34SZxVbcZkZGHrUfl
1KbzQ1vGpwpsLV0SHStQgkVV9xZOgj0Uwc5vyd9D4R8ICQ+KnP3c9qfVYyGBYEXXDeTrWPFqtM9F
Qq1AXXnEOE4bl1Y+hTs1STgouXowrmbYDIUq5HGW9cjD9IlqtaKYWMTPc97tSX3/0022sMK8TaCu
2ceqgB7kF2FfvJiRRQniDSc5oyBpF+CC1PdfpIiXFlYZuBzlKlL1CloM/rfwLtpXO2Vy/A5DLSi2
nFLezNa68yzMMeA5yMMgTLPQY1rrnB6IV+3AYD262oVcwOWBq/prvd3LFdKvu/BXVN7zpKOs50J0
riEvLt2rPgfXeA7CIqc8xkHSgPqeqKFyzPxKPyYqWuO3vX39nC82j0HPttDlUqbEvvEZuXV05gbu
SKzOk1GVGF4VTpbhgyZoyyEZ7CxMIQ5SgjoI1FRcOtU3fK8jS7SJN+8TOzhET5MDaivDkihJLjrX
OVWR1UT88ssxIBq3oZhmOUqp4BcG+zhKgb6jPBC0imnH8CTueY8l3mdkcFROIGVFUjyWZPG2L198
Xl8654Sz2Y1Zn9HPaaAHMpIxjpJhEH2268bro5dtR+Gs43OWI5LnHjOZtiEdu/5pLjkfhgO7bH4j
kcEl3CqIRvzCtyLtUcByGkm1/9sqGKgoO70bww71JGm+qacE5Ly8llHePtH/XyBDrKoTUYq6p+TF
ufjd/4+wwPJKpbGehhoVqhplu8jPhfm+vUPrBYIrILBZjCkq69kQ0cOroTEZPdfvGEp0dIfWem+7
M2Z0dlAr/dLLBzwxREb5QVcUBhaUMIzacsLDpGs8sEgqGkdicP2rXH+fOfVSnNaTWeJNEkUXRT6I
zeP2rtFT/BnWrr/PnHIj8JtGqnAKR1k8JgFGX+MLqX9GwjvpI2eGKGPEKeSsn5ffFtk3apuD3pvU
2LEEobs67Kr2MeEV+Xg2mOghMbIuCqMJUsjFbR4oTtedOkTU21u3DmDXhTDBwiw3RkoqxFski9vK
Kial6w+KXu2TOut9q6OjuByTHG9QGRTI1GgWWxGEK83sluKTUXKei7x9YzBgapI8FgMkUOv6rQ93
huZbCi/78oeo57pv9I9YAE1T64HSRIgPWq/6Z36jN1m2wwxBdNZvK3DMh994w4K8bWNChaFIid/o
NKyL5KOS+G+GLPOUG+jWbxwklQGCmvRzF3Vw69+ssk7+qkJgiJZ7w2cehwfvSzG4MMmq3sWg4bYj
sMSIbW9lSWGZ/l/bLs7bOAYdpqozpbFSBoxV3vXa2zhydo3z+6zyJyaf+6hHSd7uy0OnPfgNBz3/
EDT99jWNBQJN0kJ1wIERd+NP/fhrrkN4Sc6U5Wk48RyN81U0FhKCRg4GDU1ouWR6XaGeSsy+CQOv
Nkh9acPXWPpEX58kJZop71JZJqApmKvcwlAH2uxVQy7teNTDhxocchz04QAeK//Z57Km1jIqOTmA
TYqcWhoPYwCGb55brG8jqO4MXVFBK8ggRN1EUpnMaGuJGsMpBc3VtDcSEM5y/vCCuJphYKEumgEZ
EQpEjl5bNJDPT2hewNwATcX57vZZ+oMvXs0xCFHKOnS987LHLCEGsNHBuzPeIQcVpqC5A0GXR72U
m/KhHvfZVa5GGZyI5Ek1MIlPpwlpFWnc+yBpUGwo1NmBx2tAWU/iS1drDF6EcyT7SRdSnlfRpvWx
eV/uf4kGf4XJSrqaYhMvMirLmEVDQCzLT1FzNzYFekp5n4yzex/rXVxVhl7HOpTwfnVjhBj1KMHO
5f4S0MwrCwMTHB+heLTxuT5cdmHQ7MhYZjkeK//jlk8u/r46pG7g8bJyq4eMDuaoOp5ZItuwroFH
vkR9vrcVZLCsXhk0yzTy3VxVsbe9qlXcWFiit8BiUaSSy2AIkfEeVddXb3r91LeRNWmyvW1n9TZZ
2GFgA03dvZaLkCeeDd9KxfI+VXka7OuYsbDBYEZREDWTow6cEx6d+Q+O+f6DMR7nKbd5T3DexjGI
YQTVkMtC1NtGUFtZlTug4rRM4UXjpfF5O8egRBD2tMIHP1dSL61C2xSDL30bVTZEzZDRqshcxEZc
GDno9AB+/kULb5WS42PrK7j+Pj3JCx9LRV02MdKIbz8qvqP1srhTMkKetz1sPXaVr2aYALyQknkU
hQYzJPfBDc0CKafMJjYqHo7o5EfQwXMgaP2UXg2yZ0cgs55BicfuUHyNlFMOGZJR2nOWtRq8LpbF
nBxiBqmslGjLp7eE+hy5/nu5V2pcFCJuQkSYPJYY3rKYY6QXc+BHEz6XZhyKTsS0xSX3ea+l1bft
YlXM8an0UR+7uQet5462YLb7waPBOI+UaP2UXj8Rc3hKUglzkKCM007mk9iJ+9ZAYhDPZ0sgaHji
fKrVK2mxKOaKVccknpFXBQUSGgRpEAEm9dhSLQm8AOXuS8PX0tUcG6GPJM+zYQJ7ugTomafb0fxv
Ds5G6KkadLM2wvWK/IbgE0XffF7bDgcb2Kg88HtlDjt8ICV6L4y9LD1zvgnHA9h4PO8lzOZFeIwJ
sq3etz+N3aWyyB6irPU+84+i1x34+dnVIwSlLoT0KqaRWaYNaVTqhFBkIO2bQN7n9twNEc/bVrdu
YYQ5p4VgNppcIxIX8g89QrToPNNx/9ZR7mUvR99Tarc+B454RplzG86SplYRJpT14T3qd7nyuP29
eDvHHNi5RFRXivh99EpYYljYKVJdUsHJC6+uguC2EyVQoYAM5d83kiTmiK40NM5r+e2sP5n9YXsV
H6IJn2JFtP5rOkQtNIWdrZoCP9WHVsAgJYU3O30sbrRbSvAiPASH7CxkkFag/WKNaDWnL0WPpmkQ
GbK2IPBnv9EkdIlEkO4ouucCBI5tbBMui8FqtKUoigGaX0MHSycDdroCbYq0Q18J7YbO3NjT/9Jc
SgtO63EjL6G35hcLayYzGpAWKtQbZkBrOOf2GN2CyMzRg6/oDi+tsH4R9VHsl3iRJeZN6mNMIPNE
v+Ad3DVIWlqh18gyHtKmLjI/xnbK8rVWJ0vPlb2RyhaIeWdL903PHDOrbOfzLEcnTGbbxDDcqchR
YEjscu5R0A68bY9d318CalG0vYAaiPGZbBzSqCI4d9N0m07nXgL3Jy/hs3bqkIX/bYM5221OzMKY
SGuPXnaj39O6YOhhPoHWBVO3fh5ai0t4vBY9LW0yXprVstz0LbJk4re4sPRdso899ZCDjM7+1cDG
nTHhrJKlkRQ0uRlbBT4EpZuz7CJe6/dg9dN2MppuqtvI0dUd78Svxr6LZbKAJuPrTSJE8fA27R3Z
bXQLBz9yjUPnNSEIZzIZUhc674NSp2BRbmmVcWRj0IcpnhGA1Ggwmm4kK71FqyNk/1CVD+zajpwK
Y+pJaJG/tr2VfrUtw0yoP7aRoFY51AbjQ3+Y9/Ve+1CK5+UxVtNCiorhWMMwJDRvsHhQGUUhDvCe
8Ny4HyrWlyh25nuqW5Tv9Nrmia+sFsqWFpktlQYhilWpotLxEAW3kK6sD9qpsBNQRB5AoocYWbgT
eem21Q+pYUhNNMAcCxWLfyPSoEdZO5hA1zJTbzWxCr1ZgB5CAaJme5ZyzWuKsao4OLgKOdhYKBzp
BJKmjNER3DhF2IktqPD3RvJDQ+qt4sjyrPrJwgSDOGpZopJdghlc0SQv1GXb76RdOQ57qZ4eJGM4
SL6BYpD+FTBdmGVAR/BJV0cFyql6eiwnEz2L9+H0FVIDBTS/mGJTJfyj27u4RZo0NUYdhS47SdO9
oQcnoS0O28ds3f8XNpgQUxgzzRALcLqKu/wgu/M+eM4kD9yykPecQNe1qzjh5WpUQUMWKNzSDCKb
i4gE3YRGPaQfxGNxU3r9vnars2/JUHPDfJW9vb41qF4aYw7b3Ei10DRgbZyV0Cqgttloz9sWVndw
aYJBKkGV5jlr6xnALNr9IfbaH1roFW9kZ3jQ0wr2PAHRP1gkEEiRDQ2fh3G+Ovdrkqiw2Dq/JBQN
EEDfRGjNUj15n140Xmi2Bh6a9tsgm+1NEaGDVxZTm33yPU/2QxBbffJYQXZtDl++sp06ig8YAVZQ
0mCcvh0BJUWGHKy6k4+Y7cHE33iv7CRo0dS7dMe7ANYgSluYY/xfMacsyqg3QojY6vu/R/+uaF63
18SzwcCg5E9+QGRM3GchsL1QXTPyL1ATcrfNrPo6cBZiciIRzQ+3WcDF2IyKoNTAJFK+p8b7WHHL
GRRM2UtZw09DQhleJ7PNPAMew2i3QVNS4xo7+igIbckSHkoZw7XFgbbMdaf4YrhBaPP6lVZdcGGa
OcjgoDNyjA3UCJBffXIQwlt0t+XZbTnttndxNdBaLpI5z90kTmKTtzOuRYtIVo48c+wluxwMXfuu
sOobiNo6JifcWXWRxfLot118u3LQyxB9IPB64wZi39Fwgk4DZ2H0D//89VTQ0eEFT3SVgY0hMSRJ
MSoKVL+Uc4WbaJdaDUKOzDMeeDVy+nMb5tjcVZR36JgKYxrBRR/5v+kj/8eL/+kB/WyGIKqRcFGK
H+NOi50LOxBCCWU322rxs1C8SMfEdw4Vha8M+yOE+W2HCTRm1F9HGMLjN9hV5kMkP29/nlUHRwyq
oOAqStKHbu5iHROm2/xKw9MpGL+ZIHdHHr2fJq9vPBJxuilXnW1hijlLeZJpZaOgEV1PjkHv2yR/
FGNe7LdajdQWVphzZKB60iPUBUVS8EGd0u/J82j3L4qdebwk8OqKTEi7K6KsICfHuLYCLaxBVlAY
mKtDP526/tXkKcytxu3a1Qabn1Awf+U3AiRp/YsPFSS0JwuY2LP8s24J4cfUwF6s7W2nWHVuEzQJ
oIKC77Fv9kKIRIXKgti1hlaW9mXs/qrG9iCUg7Nt6OMKZ48RKpG4PQzgg8JytUamMAW9CHCgQwLE
k07BjgpX8UUEVqOXpSXG+/osE7RSgoeru+iBZpXaU2ulLyKs0bL/yGl4W403l/YYP+yjcBAkHenh
4Sh5NMJFgsUlO/p6FRxeZWXtFC+NMTiuJWYW5kOMWQtNOLemf4fCmIWJAdBxNYM1Gc1h+7utOb4u
y5hwRoJINT6NM4GtADMAmA5Mtb2JClh5Kxh/b5ugf/Inz1iYYL5X6OOFpczwDF3AaJluGcLbVwxo
piITXVYkdnKiS7I57uIIF4X5FEVn+Us5P13+bYCdmcg7s0mEdpjtqjlHyUmoz1PHSZSsb9LVBJNG
qAh4y8JQnFFghTND0jzh5LPXkAC+ougGQZLiU8YX1DJ+pxTI3qG78V7NQQknJoe5r500mB+3v8e6
T11NMTddFYigJWgSsBrL5zw8+11sCzrvYSbxFsRAtpHryTSroHrTboMbM0BTP4LGH+0rcc3L9BbT
cd3xMpzCr4zMLTaSbYAt/QAeXUI3gObt4w4ptDK913O7taTj7KaufxNrDmlveRPl6x7ye1fZZ29e
RL6Qpj64sLL0birFYxxP1vaHWw1ddTwKRXRtmabJdm7JnSIMedXMSC31Z8XxD6JipcQyQuTsfavw
0l2v2WXgcMyuOowCbWRRNxQDIqlAkEXokhtyUXYSOtOA6Huoa4YOefAxKhT8RQsguQ3F2u4HD2nX
cX1hlf5VC6tBV1ZNpkExq3ai77TCnIHbwHz+lUH70hMYs9y/10jdeWGtzntVbfuut7MZrQ0VuO9v
ReM9lAfON+TtJb1gFnbEZgrMBL30tm7elZETFi+CzgkqVj1xsRTmfPsyAY2jCRNd89CVZ3965fgD
/YFPN8bCAHO05akkep2jNJb8A7nxh/EAaL8NLv7BtP3HAc139C1Ps9XoY+Tch6tRp67gOtShjQWq
AQaIyzok6qhXOGa47VV33OPRdv7lhjwPXP9UV1PMxTia+SxKKRWp1E6m9hCHnqH/3N5KngkmdjEx
ZtXHBcrzRHrpIJBLDknifcEEOI1AVY7hRaTl/u1wmUokBKC0xaUF8+U42HmTfif/x9p3LdltA9t+
EasIZr4y7jBZI42kF5aSmXPm198F6dibg4E37hkfV/nJ5d3TYKO70WEt7HEKDJvLOYJHp21pOuDS
AGT4WlA0xVMSxXD49uHzfIrC0k8S59i9tDq6Ccax8+lafnLSveSIxbuT5CW35Od1Xfk+Y/c3MLcY
jDEmZoJhmdNnmuW2ofKAFiB9AINLQhTiuPdsJ4w52SFHAXSY8SaYAFriVNtqO5UkAkTip9M7Kcxt
ru22LbINjoluxtFSxYJJlLMedqioJo/Z7aYL3AfXJg3VVCyNolGyD+64KYsii9G2UKvJIe1JkiXH
eA9Ev7ETwmglz2XX1YBCcTMFrFynfhI8gakLeuOidr/PuKi8qHWpzfGYqwvwNVTHSbox83tN9Spg
sqob2umyACJbcGy/Nxx3jj0dBlvv2wqcEfNLhLJ6UjmWJkhuuDnVRSu2hpBZbVu1OencvvwwqffD
drSsw1J9vH6L+JqYxNA0LI4aLBmrbAKfvCtRDR6np6kNbfNzRt51WBcRTEYxTrFBGhOfJ4c7dy1z
Stxy1BcvW8vFe4c2poxnkqYoxDYYL97o0aDKaTkBivSunw85cAln/7oI/uPaNDUT6NoYpWDLE0YV
y7PVYzR2hd+j3FHLSQHbUOyJRsCpS3lj1ijNYqQYiP8yWy+IV6BAFxUMYB46AFxYw3mTioOpN486
SIEdo5REU35cJ7eTyFzUua7svpgB8TpFGkDZpC+oYj1fPz6eUqaKUhJ6Ybpss4Ejp1QTS26tbpF8
y/SvtXSajFMcBU36jmi7F8REh2Lrp0xaQN+5rl+V9JBirWzL/6MMJihkyixn+QhlpM4fmmPePhMR
SjfPC+zVYD6JWWBbuu0Rd1Tje7GiZvRxtr73mqDxyn3AmZpiogNl4uXONgOqVZntGLwC6ONhFBcM
cNu5vJ0O0XPhKJ9VJHhA5I/cRpQg8wxuL5a5r3ldxEPXweA2YDqRX7MILVGoF5NzAZx7Nhuy/aEH
k5zEbW9BF2k+9UGbInVVAIm06O58UJ6umzm3wLjXjGq+ixCxamdppUDwFFTH4Vg9Q7RrYvr3+9A5
q5c55X1muEiar8vlHqiOVrxuakj12KABqK6hqaIVYDHTqW2fVxFWMi9cmHQ3l5go0L6ZIuuAxDWq
i9m5pXQTmedkvVdFoBhci7+IYEuzfTuXs5yj1dCO1egbsz3f26XVnSKs6IV473+5fmJcjUxZ0YD1
oWqoLL3+UAUqPaXaaIObSbct4OkBIzR9ui6C91EsFXMahMDpob73WkQ2tw1g8FEktbcgAiqgHJmC
NI6XAe0ksO2ZYczMoeoSDPOYudNLXlVkLiApevs+qwKreTQtUQeFm33vRTJvszJPpqla0Fn70zos
glnzUnf06PpVTVxRDinSkPEUCWg1knHGUzA50sEe40i5MLtQtCPAzcD3ajEOozHVeR7TDZ0hMyye
zQCE027yUhbumP7e9co9UbuD+8rdi2Rchap2trrkC33l/kko4mMLvsbcm533vHL3ohhjn5deT0wV
2snR6GXRR6w4hrnsXTd33gXeC6H/fef6IttuoknDtJU6af4E3kepCDO8YkQ0Hrybu5fDRF8rKqvV
zCCHjOFc3yz1HREBXohEMNHX2OpuNQ00qrPN8NctDo0h8ddYFVxfXlK014RxEGk70aSS4oOshw2E
9EN+MNevufKUW++BjtiJYscdl9HWW31DjyGTcqeoH1RT8BgT3SB2CG+UO2L2KuqWlP9ND4oA0NKD
M3oq3ZS8xfSOLrA3bqUUtUrbUIkmEwxSvzY4dchAApoi1dNusyPdgU8C9UnfHPUWUwUY/JOehdDq
/6LlRSZjGSrYLAkZ0UEeT8uPBTOclAzU+DkGcH0/xX6J/hz7FtiryFgIsbK0IQXeAnH/ZCWLs5qK
Z1uf2yw5FM15MP3rV1ikHhuEwV1BVilCYZ1SqbVPkuxkge3OwewpN9YAwPVCcAX4MfKf87SZcNLp
7YD4ieJY2wWteq5bQeeQCzpkgRHJRhTWZAz5vzaSNjcwGzTByw6e7NZ3pU9B+ImX+wvWziZA/6hu
7bU3yydAuvn1i+A86Z//5vvtpDM+Pqrmdp5yXIrsGIWSQwMY+IbkGzFrLD8w70QxPn5Ys2mZ8hkM
cRgoo4y4sW8+NeDpBGDqg3B8mh7bNcUYZz+08dRsG+Jy/okEc7ic5WMPiHXlHpy4uHqDaHrtX9QD
SwORDWKil/76Oy62miVJba9uumKNBhwaQb6EdNZWxc4WHjCiWSW+d9H+EchehaGKomUoRvDsfK0/
xakL7FG3DFtv+AvjEKtXeqlnijwa/1QvMpnbsM3qtG45lExuBkBthHSy0q68KFDD5KAcotIRTftz
I91OSya/mhNiJZaG+2c0D8r2eVVupE00Ais8SuYO6rnaaltPxwFvqWlWQfo4nTEdE24u7eA3H83j
9XvH9So7rZhrl1tY+p0i6lWkpnL6pALCpUYEby6RSdrMjctJM9lqsSwgMqIRjxwkNzrUN7JH+yKi
aMfNrnYqMRduG0oNrNCYIknLxBmGD9Z8WrbKWSbR3ovIIpio2m9ptUgj4nVk35njIwARHRlV7//2
gZgwOgJCrzFHXK6+BdDiUDhW5F6XIFKD8RdYFrDzmc7X5sZ5NG9KADpWthCh+PpXASDta68UK3Y/
kgZ6TMGk/koiR/YLrwyxpw/AQ91Z0eqXfErzUrn/TUHCTo1IXZRklgQPHA0/1O1pAQc8ykXXD5Fv
4tiO01RZttEWZkzcMKJsRkUDQITEWT53zzTbGRxlCDd/CEGdLUoiqbt5E1Z0zKZaNrJVwpLu1iSz
Uy3BxcUMHQUHqEP9yfTJ1+LOOKwH0eOS75h24hg/YetlVyUtsrn6r8mjMZMAZ7xwkk+zFzml14RC
D881y51E5kCTKZrmnkLpdbYz1M7QedjacJeDdVP9NQcq+T3SJIan/5cPeTlYxn2MnTHW0QBNs5st
mI7pKSMA4ajuaLBen+T31KOsnZqMEymbhmjziPGTqbkf7ftRxKlEb+81O2H8R2rlak9S9AAzFNnU
cx6q4XhU3gVGtFeDcSJxokZtaqDLvhrB3N8bzUExg+tXjBuqDFUmGj4OVmyYkB+t8zgYBMtZKyDO
0/u2E6Sg3JPa/T4T4Dtl2aQ8wofXsKnUA1paDbVgEG7w818OOzlMjI+12Ggjg045eotnfCOHJOgO
9iOWGQBh3d2WArW4jncnjrm5JmDWlqEF9EqxPSgDtucOTfqsGqJCNbeQbGEEAT0LFUknuyE8JU2i
gIOTFpLhYMHi2RqoJqd+GnYrdjUyPAFRJ6fJoBDJhusqLqJZOsZaqno9R3nPNcc2iIvOK7syc+q4
FDQc+b5hJ4gxQRu4Z8sgtxROnULeJ259iykCB1QZXhpYgiE7boV8d6IqY5BmvyamvsLFT3lg58Hk
AdsW256GZzduOyClz4+ypxxEI+b8e/bPh2SJK+JoNXvJRsthbu6y8aMlwmQU/T5jkFhJXvEcssDI
2H3Ol2eifXmPn7j8/UzgWNoMoFAWDH4bwhLNR1nwUOZWGnZGwASIueijQlcwiWUVoWa7SnQ2a0eR
JX+qP8zTz+vK/Iu3uGjDxIdcq9sZoB8o9vulBQA+R0HeFD0oX0osZ3wbekdsAEIzZ2IG6ZpVVagn
/NvM45Pta44Z0hj4nknBvZUzkaMeajKruL5uU32ZlbvEFCTQIm3YEchN70llSbC3+UQpp5fzBHCR
OzoIQ3f+ukqQCQqcETuSNRjrlE8yxBH5L0BaEvQFV1MAZcg3QduyDBvDjwq73toUaUEKGUCt8nZU
8u/lcDPVR0Ohc9jPktp6122QmtibFAKd/L+lMeaQgXO8SC34oUg/92odpk3jEAVrO8u93Ak049f6
Tex1YY8W44es9yGY+k0l0GkjCtMa1HIYA/WE1wLFlhCMXXAd0U4U44isZU2y0kQgBpzuatzYoooB
/+7uBDCeaJ5mjZAMpjB4uu0gfQ0tbwO10uzlD+A/Fy+b0tThzZfaCWRc05guSplIiMGtvwWaWwWk
8WllmYpLwYEFqInrpsFLLmwFw3T0X0JYGGSA+SStXqKbasS3TTE7MSbmp+ZrLAlMkPep9nIYL5g1
STbLCrqqivycpX6hit7yXEVUYgICEr1bm20Lo0aXG6uG5LIw429wSaMDFJxbdbHAUpY/Xz80rjI7
WUxc17RlTACuDiBSSmironK8CCRwfR4WW/5Rh8kxa7UoWjWfUDnCfoviVmBwL0PKHkZd3rt2nNFQ
R7FRk7HUwFYcZTlWlEhu6RLr6mNJ8hB58gNtPyJvORLRy5dXKd5Je1NuLK1xHmM0i+liH03C4q9x
+Jui+kUIo8n/VJgVNVSLYGyUsbsNE+zb0ANGE67uNPu0ZhE/2nfWjR4agfVdEo40cQUCYgnlaWxZ
A7cEN3zXGkz7yo7LGQIn81hnD33nX7c9ni+3d7/PeAgzb+ISM+2gZIhs14g+xUbnFDp2PNOwinNR
6OXeqp005viWLdskq4AzhwPU/OoZWYwbeXEIKtyg9nLFkVEdjgNRBZAXgvdKMgGr16JlHgp4pTQ7
ABy/yz5IoiSZf8N2qjFpS5NMsapq4L9FE88KaVs6Qf8n7o6/wX5fRH1pbgFmpxP7xpEna1x1A4Ao
rR8/0e2RIjCwB+9TwNP2Q/r/MV0nOEV2R25Mhq3RW4zx9QDvKfTbYbhJRExsAgNhnzhj30UmGVBC
NZbNmbPcKaUwRnox5Ip33fD5F8sCczVulY2i5uuLVSRd2U8Fxo0koLRrt7oIO5+vyeX3Gae+qpvd
m9u8un3Vx06EwU2LKN6QNhhkqnXBehT30wAxQEfMwyga+9aOSK3lKZ21rtaXIQ3y6J7Mh+vnxTfw
iwzW4JLKUAtsLwId9hSVIbDm3PmX5C9PBEugiVcGok4EN1vCQNbfSrH21kt5mZUjmtRy2P+lWGgj
YbTkbr2vE68/dicw8Byvqyg4Rdb4hoZCr6bK4kYNOC7i2ttGbxQ2NrmGAfxr+g8miFmKbjNOMVHS
JRRFYPHyQxWA1bx0cnArYw108SmMQPZxjR2jF3hfrnogZ0KtnegUweC1xadJp/dWjIbfMIWtojv5
HBq1ECKSq95FCguWkSb9Fi8WGnHosqBfXHnd5hlHoIOjYYUoQ6GavPkQv/yvP50hK2hw2qau6m+4
6E2iRXoSY5zLqBMnVWdnNA2HmJ+uS+HVtF6JYQKJnNrtLJnoFMefsgfwRJ7jx9KNQ+B2f8rukN54
kqc66k+BVOoqmCweUk1QLpvgdVbY2z0vsVZAJ1TNgiikOw5T5mre5NONYfMoJOTm2MleHHvRtWkF
8W8B9is9sf3cXHKnsWvMuUsfruvFsZRXchgPTOpsKCiDCR6t901OHFtBGcsonRWD79cl8VzJK1GM
Mx6ncjVQZIKoxxEwV1iWA8qwqxCnPsau7ERP8Tt6TK8kMgm3tcUSGmcqbf94+pQ4IBcadcEMsuhD
0RC3yw27nlhb1GIVJa3mQFLQoegib7FEizxcMUh1VQzIqph4ZlQhRZc2lQX05Lz6oK7fzSGQRFNj
nGBsgK4UC1gEiJJoX73WZGmyrtInNAPTCZgmeTPC+4nKgLyM6ZUQ1gjktbOtAXwPyTFq3OWmxFgC
7cnJNnZflQDbFoFwOJJn43vFmLOrK2vuJxQH0eUkn1d/us8+WJ51lAGRScLpr9mjFLPFEl63d/5x
AvbTxh6s9mbhIrZWOeokSE3qW2P9nOqi2SOeSVBn+z8C2CdXb0VJq0QYAY7NQb+1GmP0lEFBJh9J
tuDuUpfKOr+9KMY0qnEdm5JepHrzp/lkrF9SvQ7y7GkZdNcUxRHBydmMjcyFbm1ph+Jjpi7Ry7J0
ReFNIMmz3vOFCJ7HOrDv1TebKkMVbyo4VNAaqWKnIs+9aKSU6/LA2PaPBCZUWWUqtSXly6hj2Qjj
OAHPGckWp8/Vn8YAqGbwyHc3WkyqT1iLKZ+GFYCjgHnHnUjWb4Rs1fN1o+QlkCgJqRaY1bBVqb15
ykrllG9Y53QTFR3q0q/DDYXXsPtLCsvA9kSQkdxPSbCbgVF1AP6xDfFt2yYlq2E4xDK/xn2eAjh4
VD2BUlzz3Emhf8XOB6P8qaqjNlLCT4oQWXxIPgxn+d580sCzDATXM6a78aKVnpE0XBctkkzv6E6y
3Q3rEJuQ3Gx3CsA3q/Mm/yDd5CXrF1UR4dlwb/xOT+rodtJyY+o3EHwOrrXezpXXgDl9Vj9e14jr
LHcymOpAMkRVq9QDJtK0Ikikc9GmboeFxE35cF0QVxkFkIKYnkQCziZUU4YXppogE54rdLQcafho
iraQeM06A+FS0+F+ZWAkM57fLomRWBOyG0vKQF4+3A9LGRbmcFLbxVuXBMF6PjQDnuxyhQmYLtBr
49B3xJ/61TdrIgnMhXu4u7+HMdQoivR4rhpAAVqP+foAVEqjv5nUd+The60Zo9xiTQLyFUroVdqG
MlCo7Elx9akXvHe5dxvZiIKtOBNLmMxTRo3NUjVLgvgjHxK7ckatcK6bCF8CxQkDLJiB3Oe1vQOl
e0HtulxdbE46S2afDTX+dF0E30UDNA5k3AAyBHngaxlJMkilSkk11XsL7FDlL0zQmEDTpzSe8kED
L8oXgUS+VheJzC0eiASU6awGtknqWI90CX2THeMhz7zOt8MhNGe3xGKu/x/FModpdItukTECkPtZ
1n9DuWfYsXFAHZDetMfmJH3BvoPA3vnp3u50mQCYjloWpzK2orbYA6+EXyPZaw4TMj/0WxRMKBWu
KHvg+pWdSNYso3ZKOxXF2mbEhqM0PCLgekZihtfPk/7Mm5ToIoZ9YmOJCAP8dGe3ALQcpe3VQ2ow
ImxIvgvT4bvQfbOB2cu4sD6utMTKe1qtze9SC1O1GB72cre0nRRlzRqQVXkgKqRyz3AnlPFTm7na
ShQDqTcbQ5t8q6y7OBPOn3LvwU4Ic/MGNHYsGfOZbgqIDpQxaRn6IQ23FcCv9Cgjd326/s342c9O
JHP1on6WUYMG/sN80n/QkdcU/ZdFRxNd8ZKTsNgjlMfcuXGyswVG8qcHU6FoABzyPpCDzqFPjqgW
3HHRZ2Nu29CVaposSDc36TQUt5EVkvnxPx4hc71GMq/ypq/0CI0TvOZhOvygrI20lynq1Qr0YQmC
gRbZTcmSAcUnf7CHxe+jylHJe57WRMcbAK9q/N/sbEBnrFaStBitieLnXgrz7lEXwijzqBoAmXUR
wrxpkmIskVWBKs8Yjdsc9fto9pbWQD1Ccseg6+Sg7e1AMzNvkN2sl2+HOHkZTaDqtv0p0is89/Oz
8hvoJRZYDf8eXv401sOsAMEaCe5hrj7b2udSOwpMhv8ZLwIYb5J2vZmhkQd4l5MVKn4VgH7guBy6
8/wlP/7P4qX9fF0oVylQo6gKnjm6rjA3fYm3cegmuM2mDEb53BaCe8DVCfCzBtjTdPXNRnHT6oPe
UswBrfIwDu4sdVg2wjouPfo3QeYihX3iz5K9WKmOr27daieKFWN5/ZcxoGyBIGW6E73WqDu6Jo55
5htz1VckBTV8N+ZfQK53QO8LjTq0i63xdhvlw/VvJDhD9p0/9nMx2BvcVSd/wJKcs1V+V8XedSF8
H4wlOxkw3yj464xTNFWguGQTbh6wdOmLN/aNI/a/0ZyukX+8y5nspDHucelXDT7YRlCT74m0uEP1
PbcEts3PWS9C2G3I2rBGTD3iO/W+Gqgeepx38k+03rFMtB7KF2HGyv9Q/xwh26YrFcDGtQMuE+2W
KIZjuHUY3y6Pm0snsKUHOj9Kvlz/bvSCvrXFi0zGYc5DUmmbiqdShqHKBmsj32L7mBqCayyyDoNx
fnGZbUNTQkzvd0fKFNKcYwnDOatXB+PBqATWyD9JG/yYgECmjHTQeveCV/Ws6mrqllrMURWFs2z3
bfty/eS4OikyBk2QNOLhyxZdrGxQsdax0Nm6LaCkphRttD6i4AOuDGGKz/NRe2nUE+9U2uxVaSdd
ovNUFAkec5Ce6bfeHwy8/iDCxubZxV4cPeGduH5sY6mTUMDK5d5fM/vQy6szgYtWakTlO97H2oti
YsjQFGYFACA8cNVHuXxKI4qkf/1b8TzuXgSTICqV0k3mYoPnNn1B5X0BhfPUe0NuBZEeXhdFvwN7
ofaiGD+otdOqL2uFZsgY9tFTKSoc0f//2u8zpp1rvWkv8QxMrvlDAui2EUUjS3+J5lBtVgewxe51
fa5+HVtmd5cyrOvLyYCH+yzNTpT7Q5+CRFDwffhKGQZRVExR4Tq9tjbLBuZ2r+HQsJ57t9XLHUl+
Fbrqd8VyTDLbVSXR8B7/M10kMhaByVR9kGxgdC7T+EUyS1dVDIFr5Z/cRQRjCcsAwoFY7xCjMAcR
N0HWYRyxEIzl8+/pRQhjDl2b6qlKs8ptCTTdG9MfRA0rIQWaQAyLq7uZmCSeaV5NwAt0Ez1qYOTM
PPupqL3lcXEtJ3aLxzRxpOfr1if4TCaTKq16m+jLhCZpvd2r2E1RBbeV78QxJQB4M7CuYJz4teWl
jVn1kYLzmz7PPn2qyg8TaiayByars6hRys0o0Ln/Wxrbbk7Ah5dPhYrN3aNxak+ZJ7nx0Q4pJQql
iRYFDe7p7cQxp5f227YqJZy4aRZBX4L5OhJFWqFKTAJRJ42U1Rty5/lxRqujCTAf4yrPi7v4KNcL
Ez/RB2NrzQA4q0pM8k3uGi4BZRvozhUYo9DPQV9FtMBOv/4bZ7s7QHrAuyiIiqWdoSj0B0G4D/OQ
DnaKGSaFh8hE23QY237tkEpMo4OxOvsHHe1cDsazqgXkZIAnSlR64l7onWaMx9XazUjlGVXlTlec
oe2cmOhO0kuOJJ6EFJkh42sLvZoKZUbyR3GYK+TRM93Ldzt/Wx0AYtCusORc9xv0J699OMb3xnWq
RcNQza5aZp4qN2dbeyFyKCl43AvXe6mJXxPG+BBr7ibFWJFt/k39HoMogFJCpl4RvgfiwNj5EHal
YyqbtWgzSEtumuN6F5/6oPlE3M7J/Fi4T86NYRczYYs2KunToVnR45grf2kG3+of0670rn8sbvFV
QdKkAxQekPrsnc4mo43NaUUn+hgbznJD50kx30TC6oxhj1C7yQOpcRTR+in3DigmWLcIWis621lZ
Y6wQjxZaY2RZbkswO8Tz6uWy4RvK8o4mjnIRxcbPVCkVdWsoZEN/NKZDLiqTc7/T7vcZTy9v9Sph
egkJFE6pMR8r5VnWBLtfguMyGU9faFYSGXKH45I7bCUfW+NGNSan3ESj0yJBzGMR8AZr3I7wgyuG
s8fkZ5R+jJNzJoKx4bql3Zkxzt0Y52rpAQQJQs7RqXsvXjKBF+KWI/efnfHrJILnKwzAytBxfTq4
TKdwsDkJ3HSKhtZ9orzflHij80Tj+yLtGAcvR0U/TlsxuYr0K6/crXwSXFrug3R3fIxXtyd7SaYR
Td/kOBZOfCAH7QGI/qb7p8qf3GIU+LpIkUqMU5/iuMqWAuvi9fC0RedNxM6uUAt+48h3KjGOfEMr
y2wsuFZM4a5+XXoWumeuflOk2CSZULeYDsoHuD8Lw/sArPoLvqpEAUO8CSG4AWxFPrWitVhyzByl
+ue4+b6VKXD7bmcs7/2nE2WBPcc1TpUqToFUI9/W2d2UijbaBEZi0RPfJVBVbFTTnGKUovPMwkUV
7QDGAFcZncGnw7HVR1FhUHTlLMZ5gBxo6lMZ+aF8Aq6rX7dORtxVctJfae533010vShiadc688uo
3RurZz5fP9R/CWf/xBWLcSxRaQzbvGAIpvVXVykcDVv7TuI1Zw1wqVpgfO8/iOlouPO6O19jMb6m
nYF+JpEaWCJeFJqYtN5u0lMeTjjqyJmeUN4L4kCEQsztPCsosQF+X6edU8YL6KCIawfqRK2vtPGM
hX4vumk9rOoGVgC/J+zUciPdTiDjBIDEMeqbDhB7Nanu7DFxp8T8KOudJ/iIXMvdyWF8wayumdoo
GDhVHieKvhHKs4OA9/iHLRNQGEK2WK73uUhkE7sh1Yw5XxHDq5v+k+yDsAvc9q5eeGZIc+RKFP/4
TykVI2oyweMXk3mvLyeZuqaUE4XiyQ83xNsOa4XnKMAt3QIF7vpdr9GdOCYiTdloFVaHIs+4Pvby
nZ4KVlr5lnFRhzHFpcn1fiHd7MbKKdPDGKDBvQiWgP+NLjIY69OzbJQWCd6FVmGJl/omwLY8yqvX
hVrpmAIr5L4/d0fGGiE6sVnTjUCQwPQDbaPPmEOQD6KhFeqQ3sS9ixh2yCIdJPDddZiC1/Rzph1N
Jbx+mUS/z2Snk92Vqb3Gm2tbTm//mtP5PXFspwATZhZbH8stRi4STwtG+Td/JOV/1IGJK4OVlJLV
QofSBO5wVr9Mm/10/ZgItZ5r34Ge4y5aWsaSToUhrW70dfxr8WBfp+bQas5wwBKm23xDQfTWekJW
4InKAYK78zuk7SS34JFc5QKDctVSH0wleSzs1sFU/y+BhiJLYHxAtnRxCqo7fKjZIz/6T70DxCjA
GqGnO3VOeVS88oNIN5FMxi9IVjxJJMKXS8yvqe6PyrfrSol+n/EJVWsYIJlAL3KLraes6o+YsRO4
Nm4+iCcq+MBkNNnZ6aQyjRKylFChArcxQeeiyf1quteAWHddF37uAs5QoqN7pum/K1U7Q5BbpUGf
H8yyIHjqAxIY7pAgdzEeoqBHLAyKg2Y580GEo8g9w51Y+t93Yns1M2QpRX15bX4U+j1pf17XS/T7
TKibltVYrBigEXp3lIzKsUFw998kMJZdG81aAT8XRaDmTmlukyb4b7/PWPFMNOyGmnhKysY5a069
aJFddEKMFa9JtFhNhm+s6Z8j61boovmZ4u4TM7GsSNfSwooArskP7bTdECfzkJs682fLsU+ofwtR
1LiX5iKQpWFR52Qckh4JMZFflOiwSUDYk8417Pn6l+H6zp0cJroBEErt4hFF4naYb9Loc2otd9N7
xi1Bkf33vfz9dN1dEGKOMtiusCCaqTd2moeyAoA9Q5TO81WxsDIJZlUMHDOq2JMcxyDQRJkqH7rQ
tmPpcYz02lnisn9PNQmjsH+LUl7feLlcymGNgGpdDurk5HQRLlK77KhjwctJ29oW3J9/sb+LQCaA
G3neAM0FqZvyFRv59yUAVmK/OzyssWeHhR9/ECVv9Ea+ieY7DRmftoHFsRwbjBnXpMhforzWkJrI
6o2uyIVX/J63m/vP121RqCXj6OpcKyKzh51YX8Go7vahNjtthgx1/iwHFMLIbJwi8wRSuY+lnaqM
81tkczHQqAPY+r1toxZUBfkv5Tj4TYnMWD7Y3vJFIJFa4rXDZdwhWSp1m0mBlXO/OU4P6qE70N4M
+SjG2+VeCkwVWoBGAeE6S9AwNnk/JCM64G0VkjV3zCpckh8Cfai5v9HnIoTlaDAjhA5zMekIWnxH
OQygDzCgKWhcJW6icb/XThpzz42prLtyQIWCUgDDF+PVnrt6aIfgjASLoyi6c/NaAwv7gGHXbQAz
v77rszStZRRhio+ohqMXaFbMwbQeJPtOwrB1mbvXD5N78XbimFBm56s5aR0gWczxJJfnNT7V2o9Z
9e3xeF0Q/wW9k8TEtMm0YitdMUUweAXaPYfiN8OxUbi/sT08Q/T85Abpizw2pE2zKXWmjO82nzLF
UQMKtBoF0i/Kw0P8DvhkpSDz5EsEkR/IrLBYxoIctUqW1ivSdheTVt+VZA1AtPJJcIrcQI0Jz79l
MOaxTYATGSoK2v0p/4bZwcP8i+KJmAbKSGDhccpA/p59FGGv/cvHu4hlzKReCn0bab2l9X+j2wSR
6qSAepewHBLdaU/XteTfgYs0xlRivbY3G1MurjpiBNN47NJvjXTWu8KVmidLFURX7mczCa6bBeoa
oAS8vnFSu83NXNqAZ+6/6doBEOWCpIf/UNhJYAKNPkojlolQK+/9wRsGX3IKT7rLcX6/u7rdE1K6
j6KmBtcV74QycSaR0CUf4wTY+MqGBuuy3Q2rlJ7zdBPFF64/Ni3giYHBkmJ6vj5AnKlZ1TKe4hQJ
N8fmieUp99g89LDhKBwz4DqsizB2/hg82USbGtQaIzS8bPJAMByiPs0gXdy09yw3KhbttpqGTkde
XisGqsdVW2pU4Ups40qb5oxZoA7vmUraCWGu1pRbclIU8FNdUTuSCSjU/GyTR2QI3jtu1U4Q85my
TJYlzcbD2MiOWvaDTJnTr3d1fZzIT0s48cn9Thdp7ECwpG+ZuhZoGKsfsI60AaR+O1I899YDlonX
rkF93Pw8MB+EXQ2uOWK50tRNgnY1O2uqtXJSxiZel7M7eeUT8fpf8e3oEbf8kZyEy1Dc9GAnjfEe
XdFKQ9FadFr3z+CzPKB78WfyWX4x7gbRNB5/AGYnkfEm8dwo5rIhkFLMtsXrnRpwSO7gLC5xye3/
gYqMJ9HmaFLiAq8BLRzoN7xbMne7iw5yoIPhQ8ncVDT8xfVdOxWZi9d2UyHHPS2xDY/FAuxUQAG3
+fuu98VQmJunxqq+jDO4Jxq1d9bcz6PajVdhY5sbsnfKsPduXoAe2WFsjuI4dz/nW3NwYsAt9l57
jD5bQeLbD/JZF8HfXTdMLJO+dl6Fgax/MeEom+hE201Ys4zD/Dj9NXYY2csBBCYqi1z/agqLn79h
jVgqJVw8Wamcjjz1AEAe5e/XvZjA/BWZXv/d6z6SutTo2hzlKWf22zsDs5WYSL3TgK5cexirfE9J
VJUBaYFaHjIEVqs2KiMllzBwowOOqcuPg/2ezrJKDACc6JjrIWxfsBuzpo4mABVm6wtR74tSlArz
8inM5Fq/0RVA0Mc8YbKpW2a7g6GbquXr0lFuc0cZc2eeAfo0361p49ndrdzflzAV/WBiirjsXsZG
P25a5sVzOICt5R2fcf83MZ9Rm5YI2IzodisRkHeqADTo37oEgx5gnQ7sh/7QCMIfNwvbS6QXZmc4
ur2u1tQB5wVswxgVONCp3EZ2urNJ11Rat79vXNuTguuK8i7FXioTH5I+1+O1UFEk7gN09By1+lCT
j9dl8MBwgY5z+cD0j9ipZgJHABwjSFSi2yi0waQ7nOwQND7vXa7Yy2KiwboB0pfMAJEZscpR/FQP
0ZE8SR8Hn344PCRFrVDRATKxQMVQnVTKKCmYW3a31sptX04P7WoLHm8iMUwwWPVB2ywrWtyxvsMS
ndMvL4MQLYPrvPaHx8QCHWHUlgwoI517n7IRJV5823pzoIBrHdDwglsmUIqtlNRxN9ggGsWo2yDV
nr2d46w2HTIC5uW6BXI9DABxKSiuAghoJthgUrtM6gwpwlys50gbHbTKj3KtYM4+u2/hdcZK9MH4
93knk/FqFgFvjz5humEKmuMGBrLx9uk5d8HbubhSiJIscgaBkXBLhupOJuO1ZkOb66UHFODsArgR
fCYBYK5Bu5SC892tg+7XO7eZ9jIZv9UABL/rJWyIGyYGdSwYTeznrvQJhcs/dNnvWSTYC2RcltEN
XSJvDYUo8bGoKr0rNdkLYNxVSppZR978/0i7kuW4cWX7RYzgABLklmSxBpVGS7LsDcNDN+d55te/
A/ldi4LQhXvdq16ow1kJZiYSOZzTYV7EwjQ1uvWKZ+5ojQcxGw4w72RAr2K/23w3LmgNTgZcHKzf
eoru2XuAPuzV1I3Lg7b/taFIS89aJT4hNRYucpGsTuI6QUiscl+7rc9s7y16Co901/V77cRo1myZ
UKHHbxTlwlhp1Bl6gxoKsNigoTqgsQZXy2S5paiivP2AXBjDpFoy5xNcTwcFCkCjr9klWj6zFeCo
lxyjRCP+wW/W60jLCNP3lf0yIIpp+SEaR0lyIHqtIvtydCxna+jlcJ8qdPJm7DXMUesjJlOiwU2x
DFmdleUwDj8uh0rmPXz1eiuK+0LIAgu1yzEaPM3fFhK7Rrq7LEAcGE1iAEwUg2YaP92Gfz4ElqiO
3C4g+/oYv+RB6BN3CsC8y2qE4MOVNqXFHrYRynnY6AyjMrEoNd/OQX/srgsP463XNob7sdUlJ/YT
HyMqToAsdZCZc1ExDsE2nTFgCeOTfrKftc8apot0D0VXFxneU9y45p0uSaSFMtniHap1hvEB/H2J
QrXvIgdAsNZNHiWRuxgAGZJ8PXaFfLAPgPViWxY4bR+gxLMEW4v5Anya/BzftXcN5p8db/lhvWB6
eCcj/RFr9CaMM8a5X9YwM2H3BQ2i9abWZBemTBsuUpS61hRmwlYwbxm8SXYCmorprp62K4J8L9tB
Elvh2+HxVac6C50qaQCB06FOTbD5mwbJtYOBIIZiZKaurAksLIwbG4FcElJ0c5mFFAldelY+/UIQ
BWTv4BoeRo+kS2pS/dhxbxL9MlmjYrGxnPufzWbsR+wxp/P6ago9+vOyMTKn/WCLFLC5poqWHvbD
34tbilWnUYu1zAWDGt1XS+/cWLtd1sq7LEcYfjdymJlu1Fo6pXDKBDPcjjL66dRfO+p8XJXiWBF6
zDDnclmc8ErZiGN/34jL5iFNcnCRgkrwOptPTXfsLMk0t0wEFw77WE1ivcfJ2TMWJhwQF6ppUKLB
fFkTof9uNOHura6rq8hmQDHU3k9x79oYof53ErgI0YcKEjWd8c6N9lld6V1RSb2WBQHezABICYZC
GxcwONvef4/ErsbJBPe0pzR+Vvjx47KrY18FLEuI2KdrPsm9bERuiDTbAPWjfIlAZIAEhGRAswIh
M9aq3/+CFU0gXckRN+y82VEUe6LFyEBzmp1zVfOL8Y8AaLYCOYvXe1qGqQ68DGv0GdtQirGxZFeg
rpqdjVN/A8j2vWx0VWSTW5ncMXd9qdFlhZet+VOLdFfB7m5lSVxZZJFEZ+0SywKYxGsE2/iWXqeK
FQElz0tVv04c1+hlxWFhXr0VwZ2dWhrjChJvjODujQAYyo03HsyvuJWxWQ2E9nA3nP5kPmUrkjs6
Oy+GmIwQqZa6OzTNvlS8jh4Sh7pGOAf/u8tthXGxI+2zZLDqGLB4+s90vKo0WdNfWC/aSuDCxjx1
fZeyE/xFjYLW57E8OCB9mQ4yADDhDbmVxQUQc9Y7uyxHJIZaBMZYSp6Nuu7dMSuPUWxelRN+RaL6
YR1eZToqB2EGEl60VB4vH6pUZy4TKaoQtX4VNbIWnHyA3/NW7K8zVgxc05KWntDR3nyAHz3QxiHK
cU2j9G4eyhlmmey0IvIlCkk8TedSj3IsHarmOFh0lc/kudjFfnuVf2atp8gzsLNzkHV6ZRK57MNp
dKvTCPbkujULvZaUyS4cbecPsmyiO46pWqi2o4P3PhbbYdGlCkG/JG4O4Khy01SXxKh/sMk3EZwi
ih7NTlyj4q7vy6O+Ww9NukPsd9GMuScPMrAi8bG9SeMul1xRFZDMQBqoKzzFPtP55bIpCG+vzYmx
H7CJuYo2reqq4sTmGQKMp2Z4nKu7WTv2ssUbsWW/qcLFwQwGV2I5ePZi0zPxn8j6GnZ/X9ZG+H7d
GgAX/9pBj81mNVpUmOfAqVzDL/4KwX06H14r9V6hucuV7CXEwtCHHATzHw6w0zA7anKahYrZrqml
tUDPWB41s//UTs5+jv52WjNzSQV4UkWXpFbCbB48Yr9lcooC5XWy1R7L/ovpakDNAv/QQ/m5Rjqv
+h1GyU9/wGRnbQVycT8yS12xK4yPFmu16xCS7HiW+JbQQkyios0EQ7D5mQltGQsN1yU2n9d6Z6Cj
gxm2XROXu8tGIvSpjRjuVqF2Vi4o2GDXYw6PavzdsmVD5OILYyOCuzDGOAHGvA4RIcZDwVaGetpN
8rqxC1gEGceMWB/UzzGDpGJsgjMFqueD3tIRTeK0xIL1qSSSB8k/qPMmgfv2c6TkMRg8GKqwdTIO
85UCVInpbF2V0paNTBnu40QKHdeoRMArl5+kx4TA4+WPL84AzTdduE+jmAPpx5KwgSo8Fc6MQGG+
crz8OV5d1LcCXE6BRCS7Ej7EhzeRPBxNsaBeo68RblePuiA2d7un9kAZwO6VfEFVcoA8xZGx0Fkv
CSJg3jluattn0LtK7gxxlN0oxN2Bq5aFagl4RTa48pKeR59VL9CO2tfgCtP+XjEiORwuH6LwnrKI
gdoWtQmGW9/fU4SkDXESBymYEblt0bhJ+DAtN2163UgHW4VvSkoswFUAiAt1tPey5plmpTMgDpkA
MFsnTIAqmM03EhTFqRtP3+bk1KamJCoJhTJuKmDIgz6Mf0ZqdUVjS29WLwvv4il2TfOUddgROybT
6DbDLoxkYBavlekPdolZU1AAaQCtJ9xntMqomVq7wx2CPRdP3aHyj7G7HXPuBcS11a32DdyUXruX
3SUsIvGCTRCs21jRAgEWzy2LkuysdTNKD+b0Oc8Lt46vin50w9mRXZMib9hK4sKJ0tDanFaUlvsX
O3PLo4Omm3pnzjviaoAdXQ7kRpHULUW32FYkF2C6Jk/wHVGRWGrAgcfEN9bBTUYZ9ZYwEX2TA8g4
zko7YiHTwSGqe3sPDMv7/lC8/D9O4WfZaPnlLwb2gffCAFNoqcuM5mWfp15OVrdq7tv8oILJ6bKf
Xz49hx/RGZelHW0Do0e9cprCg00PpDj+gQjLcNiaH1j6eBgcrLWnFYAfMN2KVZHCeiSVu7SKxJ2F
hrcRwv6+yavVaUZcUWjrOXOL+PGSLRIzE17K6Pj8VoOd5EaCCXbXLmoo6k1gXRvzfldM5aEq4n0W
t16hVF6ROrtKrfda07l1IVtrF1rERjz7+0b8sjrWlIQWfLi8bdu9kdyT8GRjb+PyxxKeI/gSUF4D
LPEHwPgZzaGh6wEmqTWPtnKIp4fL/77Q3jD3i6gLDhmTcgGiaXQ100r0k0l1FS2RZ84oIPxJZ9Xc
COFCwqLFCELJjAeCeozoudf3UbO/rIfQHACuh8UPkzrgtOZytA4cH8QE2aXXAPhbHVaQgrRPdZYF
aF37SlOeSgUE0UMeH3rNDvA/BZd/gOggwbGOXwCoVjy+Ofl2MhVroWO1tO9eNHKbVnfkT1Cw2XoE
ALAddNL45mSjzFWlaxh3bmgwGOdSSrAiMratAM6mqyU0UrMAnLl5a6ESgqSG3pi7JQfToPl35OFV
eSV74IvcaCuSO7bGBiECmgoL+gmFiz6yGyk/KjJ5DvH/5Pu8HR5n6Fpl6XXBUH1sbZ9Ef8f1lZ2/
XBYhfJSi16Ph62B7BnvU72NCD3h7nWYYE++D5Ka+a4DAlIJ95sR4BdEOJ9IJOeEH2whkf98EobEe
HWOwsT5gJ/OuVpPbSO0kt4UQ8MW2kQaCQ05Hv4S7Z9e5RNZWY2Zav2f7K81puNY+2756dO4Z9iJG
//ZgGPyj7uBWLHfjZj3mCrS6BunlKwV16c8HBxPwmFQNyr1s0lBohRsd9ffnaDYkLnCzo7yvnc2m
BjH5VYtdFjpKoi2zZj7x2yrFGUhVZHo5Kj2w8+PwQECWWCQPylC5JQAzVVP2bGW/+pI0zjqWFTz1
TouRzQKUHGxQtD9UP16HDUGfJZtgFj4st7px9/EYV2GZ5SgSjwEbbFmvlAdSeiNiR+imbv51qv4I
NnArkotX8zzS2MyhoFHft6jMONfxvLvs00IP21gGF58ci8zUnDGu01TA4pm//hGQ81YHLi6tBs11
C9yCXmfdUO2LPf24rMArqsolK+Au36LSTfAbIPCV53BvXo0H4lpsFf4ge6IK31Nvqph8Rl6W5Vwn
HVQh1/lZ03yG34sltEP4c90vP6jpmmxwC719aVtL7L8GcRwN5GMfKmf9CvT0bAEJU3q2tVP2Lb2b
9sUTIGa8GCyy6g9DAQlw7XUHydmKreNNLvfxEjACD4QBwIdfseDqTw8NBqN1w12CFbuSvnpoelc2
1CvTlfueyarHVZPjhUC6c6v401B7edW5DpjBLmsnUY4fCNG6iGRVF3Ze63wrnJ+d7KEoLKOAbew/
X42vacwIsVNbYzPSelpOoOH9ATQqdGIytK1dE5eLepajNYjzxI1QLtQrNfiXdA34PYz5d9hHu/LK
vFYDxl7VFe7lE/yHmPimIRfvF6XBmkyHRcLXBWgf9hmEP9VkT9x5x+4xrMjn07/8bFzUx9J1phoq
MEgW8L0n+lFNc/9fqsWF+jB0bGAjNxO6DM4tAy0rvGFy7cf8igJkGjNrsaurErWEZ4lXvoXsHs9+
pMHv72jHzNtep/Xgoa81gN4hfiUnAHARrrTFB2HRraxzzbyXj5xbiZx3h2VrxGrKtlv7J+KcrfiG
YDKUvZJ09fMa/5ScKjOGS+I4x06dSWlQkxrY1vUjw+HKvP60YlCZAQkqvixoih4sb9pRPlrP3ewk
yghxi6WdCuxw0Wz1qWZIWpIyMVweZ41VDKZLRBFMbrokzr28/EkmmdEL3XqrDefW2NeyszDC82sM
qhuwPx7qXXMEMrgX+dLUVPyhiKYBasCxPtRHpzVdnWLGaoC6XwOyw9Ju6bVX5LE4pofl0Gg76ZSP
TCKX6JhtZYdTZmBv8dbeG+f4NsNcXgXCuBTeFklNQ3iTO+qbhpyvJXofmQZBPhxi0wlJv25hsmj1
GZhO4U1fwoNJAuMUX7V72eq16HbbSuZ8jiaZbjV6g0LbYtxm+moDWlv9GVH772JQZSDXohtuK4zz
OEOdVjvMrMVzEMaMo90fLru02PZ/HyMPxzyQurZ61cQUu1P6hTreJ2nj26UM9Vn0qtiowbMXhJMd
ZxVFjtqTchfHYCQ2iHltanDn+rs+TBKt2Kl8jFNvWnGutlpOgYYuM//5eqSKW1SRP6rfdPsrpc8K
Cr6ZFPtI8qH45kAzR4aNtyAYIJOnMn2MVdlTSXaE7AdsHtLqisV4smJrtve1AFXR03hO4G0H5cH2
0YUD0XPt9vsug7PJbhmZkbC/b0Q3c0Kyji54pWWfE5AILdE3o5LFLJkQLoCM6VSYekrQ0sFElKPm
qPM9ReRf+hPlwsaMrjYeZBiJDscnnZ4nTXKXyMyACw4Nhp2qrseWrKmdO9Wb9S+X/fUfcow30+YC
wljpKQZCICA/ouUV3cz+dMOmyDNPu6+OXeenJ9m7WWx5qOkBHxVcwnzdckaCWEwpnDdT7mzzU9h8
nbvObWfbJaasDivsmbCl7f8I4w6wjcE3Pa5oZMfnAauj2gGbBjvz3sBmg3yDTlg52krjThOcVXSq
Y1QE6h9zULG5sWRnfbFAJlU9Fmd1AJ03YwbtKl/yGVkE+hihfqvJQ9xqSq6MppP8mtFjHDLYf8+8
3GW8lsqdFC5HJo5LceYmJPY0oAABrlNfhzhAzh0o4+gCEJZMmsRe+KblYNd6XsZY/jXMzCtz9brt
bspi3VG9CmbblsR6YUlz8w0Jy0w20cmhY73ECwCj8KY/MiSg5Alr/uWh3zGGEhBPfb/87cT3/9un
4wLxWrak6RKsqKfpV6V/MfrVLdKHQXZlivXS1Fe4IarbfJ8tTlZF7c0Bi+NHsriMjDHzyCP51JzZ
gj+IomXPdmEE3gjkDjKaS5JjKgabKPNVlu2j+GEyJbOTwvC4EcGdnd3qttE1WD4c+kCzHivpQLs4
fmwkcHeVqQPuKupgfDH9W1Est4idw1KHoHGtjyZAVs1P1Ip3ORl2aLxUaSNbnhPmwRv53DUWjbo+
atnrIKoW2N8ab/5eeMQ1sYoI3IRFOrUpVZi70cIwy/NRwRu9TFxwhphBHoCdZ3CxpsKmPJQ72QKp
zEy4CG33TjaFYYdv6KQwlTIoewPQNuX+spsJay/O5iS52Jw6KoqC7EuyQXBGhNJHX6yfVuL/YlTC
YG90mtqrVPpQkxgpDwJdtqOjtzPb4TsZLzqQ3KcvA3IrcLRjvw74481hlcG+sDP7cB286fr6dtzE
MELVdiZMV4TJNXuZ0vthdScCBEEoHsvgGYQBeiONS4+zpMQSIVtStDXQ/ynESx3bz0zs59LbRHUl
31HiEa9xbqOb5XSdsi7kF0Ch7mEOAumK+gmlQbwMnaOMU1bmEK8Z1EZer2pj12GCzOsY63yxSwPn
wdwZe+O/oo8SFq83ZvpqxhtxYBtIJ0VB+zt9vXyKfXJsjvphkoZncQFh89m40DJrYzhOa9N7yqH3
4RJ+mLrzPRvsjz5J68asZ3bJIrmwgsWw0shm7Pwzuvn8NtnHN5qHreqTIyEE+ge1CNF1bHtizInz
c6sMtWJx0DMme6AK/FXtKSoHhjd8aq9lWolD129R/Gu3Mep00MwVySX2cLAjs4Jns5cBvvzDxf0m
hUu21sLRe9NqBszezX7CeL58BwPoDAai30e+IbtyZFpx7kyHsBv7EW/4+oe1X/30BdsYbkvRQzFP
+i3gxZHBrqZ32a3FQfJNSS5ZoHOf5StlGWV8UvtTW0rMQphlYejj/62CcpnCOjdJU8aobFbR7Db9
l9p8GYEIpEuyR2ZcH838TQyXLlA96u0MvGUwvvbIeO3anbLXDzKYIeEnQnMaYMIoPCNbfZ+jmq0S
NlE6Ll7dK36W6kCpIX48FcHljyIM7Bsx3NU8lwDw6xiAcKRe29aNZqLgUt11ziHPZVy14ofoRhbn
tm2hFmNelWAZwBsCaxaM0MlUPUDsMrAycJVdJaUrI2kWP9jepPJ3MzGI0TsKWgfqvXqyTuMRc0HO
Dd3VO1AQ4a1mfQ6v1CsZDpzkXPnreYyxKAniXHRA0wqfUDuCpvc41OBwaNKrocpktR6hc2205Dxa
nUY0xq11AJDMwIDnDtmTFgesUc3ewW3jGndtKrmnhSZq6QDVBw6WjUmK9yYax1jsU1q0uhYHpLOx
Tzp/yDSJEOFBboRwigFbJUssB3nOwnrVeeOuxZWh3OnOYxnK4rDwEDeyuAiVTnZorCnehXaTugoW
de1K8p2EEhhdqk50amPk6f2RgRAzHYzRxCwf6DwAV3NcnXl/2aPF6cWbDH4yPcnmHuvbSC+Gbtgt
XQ2C96uwbd1VDRTQixrUVbpA7/+SiGUf4kNcRKMak9wqJo/5VhZWdMLCZm/49ZYVDOpg/h5/H15G
oDuiZSx7eQqD/UYaF7emxDTyKATcg5Uc4+ZIwgYrulehI1sNE9r4Rg73wfQK2PtTg6pLXDY+rZKH
cAKHmdo8SE6P+cqH03NQwka9zAFCKmd6Fg1bLZ1NhthVPhp+dDKu+2fWCAHquP8vZTEj3eSfYzmT
ddFKUKVQ7xVzKjBvwD2n7BkEgyK5lYXELCB4/60ZO+GNtNLGCGhfAfVmyn0GtZP6KFw1fnOO9lYN
0EOGQGLs5x1bNs0WSc4h/Hwb4VwCXPYj7fQWZhIPx4ykbjrcDjJiI6FPb2SwCLZRkGpZbCwGGsex
4hPtU2TLIECEGYdj2Tam1QwAN3JxFvhqSDlMA4hnje5g5LNzvGp2nJ1aR2pgFXPnV4B72y0Nwr/R
qn9Sn95I5wJwD0PJHRPliXmuzlNRnSqlPl62SPFXelOQM/7MKssWOB0AmFKvqXE0zKt+erwsQvzG
26jBGX1idl3laEh0JgA+JQfGRwhESh84a8F0JSt4CC+tjTDO5juqdaPKwGhqxwrKJXaddXhY1cVd
SvU0LmX0R2b+doCcmStTQswxhkeX3T4H/UhqXNFCNvghsHM01FVDR4JNVWwpvrdzI52bnGQI8G1z
yOqvOuqJkm/EvjMXBLcS+MdWm6961ekIFWNgBNhfDhAg7PN8b5zYXAlBc0QC9S2qGL2TyLnW0JFm
ajqkpNHfjH87vY3+Uh7WyJ0fQILGEifiVt9D2ZqH5CR5Ntiwjq2+dSDVIImrDI5nrjKLkIngXMrU
cuypqsB2GACgUhyJDM9ZUH7CwYFWyQY+B4OCeW8MTR/Z02SxOwRow6g8dXUf9NOT0X/TygfH6f93
A9+K45sfURdhjSwCevSSL/vWjHbjOu26RDYyKwhE78Rw5mCboz4oI2LdWt1jgTRWv/SyRvM/mNzv
k+N7HWpKqTL02FWMFhSbYHN+8kRql+6sWwKWkczPPfIgU0wU/t5pxtnDEk40BxIc7MF0GdU2K3KZ
D4DYU4Pey4I/gBZ5J46LtpOmjmo2AV9PV09DcghL4wCSNMlLXPa1uCiLa7EZwxCNP0V9Hjq3CQHp
Lb18ZUK40JrmqASkFSaKZgs4YpV1G1uTGxedJE0S3BjvDoxLIprBmtfKQJsj7EC8Sj4N+bdyPNvN
oZifL0dZmSQucwZ4VUSzVu3AjxuabuTYHpkWrMm205NGq4O6rrvLAkXv/ne6cbGCTpHeKd2EmUu/
10G8DtsDfZVxvYIr6Vv7vO7Sk5SgQqIlj3RKesDzhxa69iT/VWvYE4ans9cewsDYY6HVswNMC1/J
3iUyRzO5EGLa01IbSDa86PnXCq11rHfKNWPsVXwZnqtMSy43m/LMrqwZaGN1P7m68VkLr5Pl1Cej
P42yS0v0rsRnpKC30gnItHhUpngidtwxwBT1xPadGb+iyUCFwZxy2WDEWr0J4lxOja1lVEocIZaD
vqTLvC9yAw0H9ZhZ0ZWTyJZoRNXXd4qx37NJ4NeeqrrCOuvGJzZAUAYK5mcZD++KVRBgcsr8gX2V
j2nOm36cB0YEs869hbg1Bhh886t9B7RRd8J2bhKYR9kCj+w0Oe8z17adZmCPeXqFHvfysIy3hnKO
zGcqJWISx8rfivGlNqUrrcxKNbZCHj3EX+oAtCYeig+H+Cb6yXh4QaA1SDIDcaLzJpPzN9CaD0gM
msXTlGBdzkmyv2yM/+DQbwI4H1tawAcubAFgfk1Ki32R7oozoz0DONLVJBsJlunDXdQJnnK0Bci1
R+M0c5N2uTcUw7+sk+w7cbezXnQDJhKwzRyO1x1o5Nrp0Kuy2CQTwv6+8Sqnt5akW5EhmvoOYM8m
wa35cFkPFgguONJr6XcjgiZVZa8dnlmVYrqKlQC1MnRD4k29pGHCfOSSIC5CjKuqpxlAq9CxM1lt
FVzCBNeHrOYv+/ZcYJi7tcjzFYFvbO4teqtWkoRJdl5cKJiNkTqLgoG5ofhr1W7m5nuUPJjKv/sq
PNrVBOScrDfwVWgFQH0zCiLnKV8qN86/X/78wuPSCAjUNQD12jyNAZYsa2UJ8SioyUOfgiFHElrE
rr8RwLk+MdsxTDskEawtp/l54IDx4TPB8CQjDIuS4LI+or4mYBveFOJ8H++pfjAybN5Ug/5kO/Mh
pWjLLQDNGdVit7TA+zbARx/jwRAOZ8OJd5d/gNBlN/K5uGDScK3tHBfTFF8b8W2BvUQZVIvQBDci
uKiAUg+KtoTlZVoboFS2B0hwoNTa3ZyOEmuXacN+yiY6dPmoTo2G0xz000jvnfVY1k+XD0ycOugY
cMR4JQj6CKeOZndRSFXIUE/JoTL9/hCdZw/0Wm5+314jrMp6LuJkeiOR0woArFqb4LUNtp/F64/m
VfVX+Gg9Kk9s7jALlNLTW4kfCP1sI5KLfkuZtattKkj8GoCx18Uxq1f/Xx4kF/qUfhrtV4ZRsu++
hSegHSN1aCMgA4du8QNDUJKILv1yXCw09MwMCdsgjI/Gj+YZCNWMpqz3cvpKaaoc7VKio/ASeTtG
/kmyZupszBleknmS+2BVdqP6HjNQTn1Ok3PYn2LZdSJ0gI1ALjXqBnudCgO+plovg/V5TmY3zP/3
8Txkx78dwORCpK7FpMFTC2VV/X5RDpkpeReLY/BGABcT83nAvGOHUQX2ncyATfcSt6lcFT4m3x+S
uRdP/jeFSWrZGVqAXevOweyzQdvqL7pbTxaA54A1+1+s3kj8i4eayyitW8rA5slXrLMuLijfToWX
YU8loHsSZOjK0Md/528mF0aUtUU9PGLMN9iFsaJ7spsPlj/uaHTPAOHlGGCiPvw7S+GiCMA+a7NU
UXeYPNVbMTfNFqqTk7NrXooErx+2rGh+kQdMZiAfcreNAXGRBQZKKWUzqti5X1zm59newQo3wtid
+V+UvmRfkwssmT4tSqeBDLzFPFL4qTc+Xf50kn+f32AtsqwdJwfWMq93a3lcpBg0krDBb7CaaWnE
uok9qfRonxg1ZTV7jG08O2p7em+Bk9hIXVO2ZiGJjhYXSMolmjuDOR7ZM4wOBeN3yl6VptjMyj5a
AwXCParWAJngwsloaolj6LjLBsP0dJRgE+x92bU75wdHtiUojl0GgG6wa++ASIIzBXWwnTHBhieI
iVdwICQAu7dusTfr/Vf7beyEPqj2Jo3Pu62io0Y/oD6THvO7+dN6aFPP/Fo/a7v4hP092dSk0Ew2
4rjbpa3zuG4YkRXAHE/DYN2UzXoq1kTSfpSJ4exinPoinqoI8x/1c90Vvt5cT7XmXfYp2ZfSObOw
lqWnLdvqwARojhLlL04dvfF/lcdlLXiZUszHN6lpZK51PecVMqp8R43rGmV46/6ySsIwsfk87Cds
RJhTPmBkB1MgvX2IjVtH1lCV/fvcBRJq61A4PeoUjgYge6rttbzfX1ZBNDqARuNv/9G5K6Mn4CRt
HNz9DSXfenBfj1j7rkLF78bBXUaSu8Cx+JEaw18RpW7XogAw9lfKsPpRFAYUQ+YgePuCczgUYyF5
Xcj0566VdtKd0KbQX4snf7bIQStk+GwyK+HCx5hHXdKyiZqieY6Q2FsFUpBQCv4tEcPPCwH7GwQS
NiyFRd5Vwai14oVnJFnHIqgrNEEX15GinEiOz+CixzhQTF0XiB7Uim6pWX9Ha0WSOsr04iJHCRQV
22IT8mhFeUpW73Il9UIMQ0uslMWGC3GXH91RLBvKGIhQWKg4Yk7Tbzw8XQ4jOEbYnLWsriY7Ofb3
jWN3WRaRJIfhtfXjGH9JZPzD4hT4zesMLnKALGrR256BwVMvf9ReF6QVL5uwzaC/LL4KzBHZS0X8
GiPEsQElzZg1ufgbOl25zgUqxxm6JgkooxmBLbsrGUDXf8EWxKLTh2+2kccdYj3E0QgOKcYJrHrL
N5CGBuVntt/mzG5xZGsGy/ch9OYvl21FJpY72oYNwNY6Gv8K+NL7wrOjzF0IgIRM2fNWmAxsFOTC
szJqdhazUUZGfGNiGWZ2Fc/5+jrucpDVFcW5/UYaF6ibNm7CsGpH0MEPYHYu/dRvP4MXFetnbsWS
+xJLg+PkTrKJTaGPbwRzUdgslb6PCZ7tDHTU+ULWO1o+XP5mr6MMl2yFC8POMFOjTmArcVMxDFfd
Gu4xibVaUG2J6UEZQTqNAYhS/zq1SZa7bZ5oP9VIURPgacftt2ixdPCTp1QFRArKSAF2Dy03sclX
MJ34Zd9VyKGiwu1oVLs6pSkoLAZjuVdAet+4JSC1Hscp7BtXnSiQ61q7AXgGKdMTrXNKfD1Xs+u5
LfLKa4sJuWyu2sD5UjulTH1TQyJPrChyI8MBEmyMIvDfdkf1x8unJPkQ/KtEq0nvxIzCL6eHMLmJ
1mCKg8siZEGCf5gAdHbNLNbTBQbnfrwDcDmWnWBpBXFrMOips3OOl+ZhiXN3Uie3TNrcKwz778s/
Qxh/GfsRsAqBy61zPmyThupYNGCD+SenLHwjks2cCt8oGwmc77a10xddYgxeotwozXczDZbw0DgH
7Y9Yd0Gv86YM57jtpJZaraGayADpWK1jPcSBAyDd5gjLfJJ1dsWfcCOP81ej1G1AOCCj06973z51
+8ojd3YMbCmCd2XuyZAYZR+L891Im2owUuAxvirRbWwm13ZkS2bIJCL49GmOsH+FuSGAe6B0U5ax
m+e7yxbHvveHAPR2aHyuFFk1nTKGuNESy63zW00ZPbRV+vXlshyhD2/kcAlTWBZNmicYkayM68qy
vQagLLNs4UR4XOC2VoFoirFg3onrqChCquCmN/u4hPOkiq8CA9y/rIrY0DZiOF2iJM2NmqDFSa5B
pwTEtuo6t4MFD33v10qmIVs/kinGpTDaXLTliFVib6yv58Tvwm+XVRJ+nY1GTP4m74tbA0OywFn0
8iEqgSTelG449H8reVm7lyWJX8MbUVyIq6oknCMgmCJ5CPdsDrP9rP4cAnaNL4dl+bffiot3s6k3
qDfBvnu/jX0U//f2sQuyY/gjPgACK5C9voXxlWI+lVJCLdXhgsIwRH3WlMigp/m2tI5Jerck3+v8
qA2yTVahTfyWhJrT+282OhRxHICmXlTthhi5icQmxF9qI4B7RqWKGZemMrONZ+fFAJxowjCUHjG4
ClAX2WyTTBvOp5bZWQlwp7HTVIDmqqeH5o/2IKi6UYjzohybnU65oOLY+6oH2AkXI7l7BjqxHGQr
WuKHzkYW51ETURTMJwBs/de6eHHdfzerU7Q39wwuwWr2zedStiou9OKNTM61kLWtfV2gxZpqzz2m
i4q/qj970FNgU4N7G/uQPNVBHZs95gjAJdf+iL5pwXXnfQ+Py11/yp/Z2Irix5ImkFipN4GcAzsT
ardjBED+orrrq0Md3inz/744hTljS9c1UBoADZsz9FLHNAmxFKDzdWDYzvpvoBuQgK8zt/9wzW5E
cOY9YMmsylS8e9Njf8xO/SE7kiA9/cFG8TtNOAvvUzupZx3kTJVyMw/PcxSM4+PlAC78HhtNOMOG
nyaDSVg1c72N2sGdnG/KKEPSFF+xGym8KeM7NZ1jT179wtBxix2jIXee2h1gIP14JxubE0afjTjO
yJQlnuO2Bz+J3p+15ftkSGKpMMva/PtcKjyhpKKkWTR7bY99sql8zvNuZ5M8qOxsd/n7iAc9NrK4
NHiMh2l2arzM2ldkrhL7XgxmkpWL/uiy24jiLrtqjmsra3Fshvrc9Wc9pd4AG9fn5z6ROJAwoOq4
T8EAomqqzS8FrG0cRWOG13j7Y9g5LzEwgxiBTPejOgPVb5c/yeAeRS6rg0YAb26AeGsOZxMVEGOX
TENJbwobsKqCgvHRAYUf9vQjrXFz/T6NY0lyxD4NHyW2IjkzqWq9q40JXXyjvI2iRw0VAaVYXEW5
G9SHBQBbElMRmf1WHmcqg11grbfBkNNcXVvm8n0ckjsl0gGNS6+V2MZ7oD2oYb/rBueBlsSjuXZS
+gRsbKts9kQUVrY/hTMlpayj1AjR61ecU1UHRRZ0U3BZ3cvaYtftfcLUTKZSqyFSjJpihGbqjuaa
S8rCl21G57fpMAXbTmOIgkxq5OGR5rXlNk7XVm7TLWVgmU4ODpGs9as2tzxT7WUDnqLs8+0UdR6k
aVUjWjtrjSmhepzwWJh9c6x8g6KlQTuieykpQ4kRyU6Vu3Io7s6yNDCAP43ZTrW8IRwlEU0mgf19
8zhZo7iP0KJYvNk8Tlgnka0byf597q6hcfN/pF3Hctw8s30iVjGHLeMEaRQtWd6gHJlz5tPfA/n/
PBRED+rKGy+sKvYAaHQ3OpxTyGEoUpgCx8hP8/B0We82A+n1qTCWxMyi1GpFJEIal+ZLY28W7BjT
85KnHstn3jjOpg4ooqbImkopSpgDMQfdiIcZLxAMvH5OFb8juttlt0MucE5+88quBDHnMiYVUmYN
BgQa2YmH5960Ben58tZtHs1KBHM0U6hK5BUDLOsPQ3PUUk4BePv7CqYpNcmwVBYIY6inSrQqZXCG
RgKNCxrfuBPz9HDf2XTlLIKxsZkA8iBEnpMTP9EsmBpMbh76+W4BwSR50Jvr8LXxh+e9tpVuJZcx
qPpiZGMxIW4ekx0lfQ49UFD0Xou2n8LLvvA4BbeV4c8y2fb8bBQzIS5QEFOExZlT2TXlX3rOpefa
Vu6zGCZU7+KJoGUQyj34iy+5QD/3y9LXH4tfMcB9QcnsmKdBAMguF1F4U1V0lLVNGSRKYCJ7a4XU
XM0jsUd/c+3FpyHyKBKX5UVPbWlbIGwEqE3mxN8+oP4rmfJbmWY2guqgyDH93XkiaM9E9SNztyBz
Bc6GiBQ3ukzfSug1gMREM+UiXyq7IqeQH2RsasZZBEuHkhodWeYamXVUL/pfJCjc8pN1nySgwJWc
8Ufqh77lSvv//84pyI1qFiaKFAAfvF1X0WdaWYoNKC6rG1G9z7Xg8ve3IjUFz0VFMgGiLbOJenlQ
kgERKVgush9h/LR0k12J11X4IOo/tWZ0L0vbjOnX4hgPksvapMfViLb3GwstfAjYjuqe8knnD9xy
KQ2DWIO1lkWv4MrdNkoid1UBSFcKzhnv6CiWEVCcDW6OhB7CJUmMaaxlOZ2tGE/J/woE8R3ZW7QF
c194yJfxckxbxmO9MkbZNTU1EO7qSF+Rp7r5jql22wQqkN4flfBD8+YrYWzqPlTVPgdtHEA2QBkq
e+khcuPr4aDbFHbLSmweLO6WfVrLY+xTmiyCmiTYzDTbT+QYJi8cHeQJYIzRVOtdmIjI4BdX6kF1
zJ8xiB/nm/CRJlJF0ea3dW5ZjvWSmEvcg/NyBKEcpe/6rPQ/8jhoCe9ZyZNBV73S9lFpGqWmCMk0
HU0flQuxKQ0V7QSuwPf6RLODosoxH7wLzfZBYFKhaqMa9oOmB6ub0Btf4qvBM33xmPHitM2n83of
GeuRmCSMe1oYs3ZK7So38SndlQFA4NDA1diiP181Ac+MbN41WVHQYqWAe4ItxchRnWH2ERYrmyPN
T0Tt2xzHgARtw2+zYX0ae/0D2GmGgre6YqGpC9Evc7vbLiG5rtcYCw8o8AwgONDk2XEXthXPrcSw
93o0BzAORxixF/tPGG1u28EGFFImchRz87adV8PW5dLGkqNELUdnMT4N1cPCmz/aPp8/u6Uwt1kP
44KgjaBx9PQ5j34qI1L7nWeajwPXFPJEMdcYKF4D5owQGnaTdSr17CbCWIJY5L6eaO5cTC7HUNGf
/s6trLaOudKDItXjIGBGjHLIgPjvE+33SffRLvcLhwt3yDsoamBWBkSqwqEEYg4g1mEZ94pLZ0s6
4hS7xqP4aNmd4PIQYDZj+7UOMhc6zSZiKCIc2ehQ8P2MQm8Sv3VVAM6EDxKn32fTRK72k57vaoWd
Us2ToMGTWcZ1TH5W+UGJeO6SJ4MJBRKUoOWkMyenlo+tWPpWtCtizedoBu+sGBORW6WeNNShDD5p
bNmBW/bKT3hXevl+3GOKtOAzXm0GOefdY9FFwN08xR3FeMjp+89bMAlhhLZ2mpwMTT6YWx55NU/O
XrKji2ApKA0xgcQyvO7KfTYutiQ/X95KjhVkgUbQX6n16ALDc2/pvEGK3KIRv1XlsE8yHm/sZi0A
jkQyAP8GCl4W/C1tZnVcKjDgUAx+OiILAFMn/zw59EYTR76/vLRNJVmJY1RxUVIJiTuo+2ic9Ohr
knByDpvHs/o+o4RIRFTA4UCtPS6f6umxRATa8LIOl2UAgODtlVXFQhQKmiyvyyjaaQVwIq1wsWwD
TWWcFhWeKCbuBAJw2441rO0i3kbi10yzp5YjgqMBmPR5uxwlLcA6PsHeIY85OvNsKz4mp4IwiGaQ
BlCMGV74Qg/hnQ/5c0hoFH8rUTCQrut0KMHviZFhN/rtHrzmu8u6tnmNVmIYVxWGkVAMmKxwJOug
9/eRbNp6GBjdy2Ux2w5DQUMMLpElvyNgQnA4aVFe45l/bQbtiQ66EV+Y4BUpxkbNTT5tr+ssj/59
5TIi08qjpkcv6gzCJ0qbkRX7+I52e8y3sy+6qNek3lx56ofu1lku46qaQqilGRNvzhh+VpFviNXI
VriA5dztZEwE5ny0qpoxsk8frpTlKTw0YIkUAbFUBDUnEty+YOc1MfZCrQepL0MM3rbjp5D8GHVv
4RXXtk3eHxEsNloXdRUhHcAatA70k83VTDg3eHsN6EHFWJSClDRznapQzYXKCFHdMXYLKL9Dzal4
hentRZxlMHcJMcqoNqqBRbS7TrkppsfLl2gzjFXO36drXOm0REK0V2QwQgaY05NTXp/a7kU2fowS
b1yNJ4m5PZMo5CQUcVu1VrKH5CUxH4sqsTFDlqkc5fqLKp9XxdyYaVCrWVjwahodcid6mQsYAvkW
zdb7LiCGzasYbz98wUaoK/hHRALt7S4C8C3TyCTOjo6xNcoiEl5bd4pDAYx4FE6baGhUzH+yGI2I
86yeEoIOqeUh2SNQ9spAC239B0UuDh0Khxbf8PDjN7VwJZPREnkax7Tuy96xAOCtnMjMqTBuH9hK
AKMcaih0IVkUHNjBPJiqTRsjVHTBSzr6sgSXN4m37XtX8hgFQUK4y0UB1wr1xNeJZRQS9p2d2ZRY
OvS5kK6b8fJKHmNbUUaImhFU9Fjf72jP3Ovo2Bt9CoSeOdaPy7d6c7wAlg+dBRp4VcVXhV1da62R
dYKH6YgE0OxRwKTmWFVe96w/0m7OwktCMIu42g/eqM32Qa4EM0FNVM1kHgv0dKqB6GGq4Ya45Kr3
o518NO8/5BhXwphrZxBLn7tGx72WX0zrRx8GS/zE2cnNd/dKBnPdpihMkgH5NOxk8dijz1K6o/cs
sWM3CzSXI21TT1bSmItWzXJOEtmgsDmdbAPwPaie6T2QryZQF/Mjwu0s2kogc/HEQZsKvPMp1Zn8
S3asY30d3Qi4ewaqTRikT2qb6wm2zeVKKHP7hKiSZMHMfo/SAxnNIfvs+PvmfWQiUAFZrCGpFp5a
LNwIIK9FWRthLZuizp2pEirQ6VTQfhWUhZcPj27Vu+gackT0yEoU3eStE6j70WgmMmFAz8KYpfyp
W3xl+KrFnOh6+8hWcliNTNKyV2dE8bQVipKpmbeGl4H96PdAQOnxZhDoBy8tjFHKMVZgvGj3bzuk
mAvtj1FkxpzN23Zrq1UxioguzyJrc2Qx5LtoQBYDWeubbqcstoqZtvEKdROPOHxVpL/90toYVazK
GqwRtC40Rk4PitPClZ4FR3xY7iZndOvb3E+utcfLirLFq2ooq7Uy3kDr+ijG+HvvDLqYy7YYW1b2
tSr61vDUzpQFB/NTEjAf0SJS7BdjSnN3kAsFwzql2tWumhWAvFRIXYlBWRD5l6BbTXg7ajGmALXC
TJ7BVzXNPudXb9qm1a9mQvZynhNFm/Emlm4osFsf5NcyUFgddFKBiwdFwvvLAjlqx07nq8DkV2oV
HHBZFX/KTDMwh9b9NxHMM1+ZACJfyLhKSX+cup8FGn4uC+DYBJl6l5UfNhLV7MMWaZFpeADgqhVK
bt0D/bfjXB+qMRfUmJ3GX5oQ02wjyliqFh+B2X09TbOrm4YbGrGdJZpPLB7BFefmyPT4Vksjqtrp
zYLWgWV8FprKLufSNUxOYMgTwpiexsznpbbQcG72n3TyMxJvoOOXj2g7FjzrtcxYHnT9GV3TU1A/
9xWzzM1Mm1y1bv7YANclwgwv5z3PU2zG5kwzsPEICOUcefGG7icBuv/lJW3vmmqCqUXVZJXt6sha
sxCnHnlMqb62osdJ8FQehP9fdu0sg9FsMiVi0YczJcrKYpvWpqZdt1P3rav9wggyt0K1vWlneYx3
jdRoMM1JQVeu8qu2rnvFu7xnvO8z6rxUgzgTScLs9AzGSUzgZneXBfAOhVFllZRdUywmTEF3kEZw
uyp35vT9sgyqOe/NwHmTGFWW9Aqzrh02ycpftOqma4+i+KtW0BEgZRzLxlUARouR7y3EZrboE0p0
opfCz4Pvza8CkE8UZor7oqGm+P3SgJ1uARVGNFXG+yhJFw5Th/OhYy50PC08FLv/5aY4Edb2Lv4R
xcKOpX0tjK2Glu8h/DrmB8t6seR9XZV2Pz5dPq9NnTAlA5VdS7bk10BhZUO7RM+qtJ2ArbOY38ZI
3uv6ZBtSx+uJ5slhAo5ca5BtHhHlqONXRN92Sz7pEy+E4wlhTqjIpxwlUdhqUfdz4yrXvEh9/qf9
YkOCop8IYDLRvd4WoDZqHkJMe8vm478JYYKCMerySbDQNlnmv4iAVCuASwlHxmvn4Dt1Pp88GxiM
GDCeBUUFxxZgEOsgAqGXFlCkqI/1I60kMYZTKOUuSRqcvRhMPsU16L6JL3ToLdqVN3po8zp1t193
K4GMJbWqBWPDGP/Hi3ly0x193SnXtPkpvOG1B22/GlayGKNKFLGJptDAq+HaeGifVKd26k+iYpMC
Y6uLV/pgvOqfeS1XdAWXDo8xs/OEXPCY4vDGMXeU0e2LmmNdN+O51boY4yqF1VxhtgawF5RbwdSi
b9YwuiL+bx+XemzHSy3tppSEnKGx7fzNSjBjKaTIUNp+mWlDqPZd9CisGHBMKHgvgCxfeK9zrq4w
NoOkQ7rI7au4waUwGORWuaYjdzE/B0e/9f7UNEmTFF0HDQejK229KBMK8uhpQAcFOUROHaBmTR7z
YDml+/wxdNSdsAfnWxJ0Pu8x85eNPUtndMZEqwgSnJA++CMycrEXXheov0W7Ksgc3gtzW0HPwhj1
KassBrEY7rwRfRqLe6n/SFiO7vL/tpLRktqcrMxKANM2Nj4FlZiNb8LEG6qmO3LpvBjdUONSroyE
Ps2r4zKd5LT1ROlWBQbYZXvPOxq2lzdrYuCU4AntdGi/ptzOcoHemsWhOm/cfqjx5Lx3FuNezFhu
ZkGDm5yLoFF2A2Behj1nRdSmv986kyITqKJmseBArWIUghwhnU6Vrbot/ASdY8o9LYBkXlN+sB/E
PAtkbD7mjspKaAFnk+znJ/oUiB2wzJ0orG+F+nLpXV7gdqhxFsdcZYkUraCNIgBmzCBTPPhRW0x4
PIp/0YuzFObKlpFOiqXHLmZX5VMKL63eZlCL9FYE8CbhLOkvruwsjbmzc2kNc1MhdtdRzZ5Bap74
xC0Nrzv0LrFluwfGmJN+zJWdpTI3WZYLVTMSmKWMZHZef+55t2vbFJ0FMLdY76S4GCK8RQXr0ew8
0nBqfZuqgOo/ujIxuf2OUrMd52muevzsOcuuAR9gq2Q6pbLKMxKb61jJYd67obGkamNSlbsa/Op7
/2T5oWeclnvxRjksT/KO10XBWxi946u3QdMZ0qx3Awa44JIM5Nomy+7bf9w95t52KggU5xqP0pSc
FONurO+I+XL5rvI2jrmrcxvWUd+bvWOQF1P4TrTG/TcBzDVN0ioXjQwq3NdPlZLbo5Jx8inbb93V
4TN3c9RCQRNTWIIa2GC0nhy5BqwppeAFA+Q1Fx2Mt2fMrTTGGkOrKdJ5PaifwTiZe9kDwvZb5Yvo
a05r2uOOW6Lk6RtzUdOqH02NZDNKlLnp0AS89C13YkcFrrfdeUKGDDx8FW9EdrucgTIlWnhMUwYN
6ls910kVykMbDuiq0QM6fyQ4WhXoV7pN0Eko7EfD5lq97bX+kcl6fFmY2qpV0e7clr9SILwZe4kH
XLddgj2vi/XzkSSl4SzAYOSNrb7yh5Fb+TY7ImcePXcehW+ODknp8+hdth3JSjBjqYQ8nQoBiFho
Gdfv6q+zJ9iSXQdZZ/ffZ7/8kQNqwOIFa9sae95RxlpFqaxFJWU2rtN9Uh7mnAOYwfs+/fvKGmbz
tCQTLaA31o0a/lBTTi8PvVHvIqbVpjFWqpwxHxfm6INR5PmLVYv+WMsHTDXfm+r42FToftZm77Ld
4ikhY7firgIyG9gynFA/WsaXrnpa4h+XRXB1gTFciZYlpZQugM7wFj/7oTvKs3BqduH+NaaI7OQQ
ux976qz2krFeDdKoQt7EPRIA6E/5uhyV+85WDoWnfht3PJCLV0joSyfH2I+5nszRMifUcK7yk/Go
2ZIf7SkeMdlP99Kd6IdBuhf92qeB6OXtvayU7xpSY8FIl1xCcbkvgyQ9pOr+8ve3I9A/OwmIiLda
v5ihVom1RttG5AOF8tdOKQZqALbjhj4vU8RbDWM35EEWK7MEv0MBmkPlRpg4u7X92F+thrERZW7O
UrngpNCo/gqS1Y/2EoS3CuUx5gW2f/HZ/1kk9IK93busyHQ5QwSFss7yvdkr8Cvyvvfz/f+I5f7p
NgMi8K04vexnSQIli4OKolsnhQtcBhvIbTyV2HwVrzaRsRqpnKlVmmKu/6n5bGBW+NTaAFDbtb6U
uXIPBFjKCz3vUt4sw2UDCcSpt+uz9FKeJAlVMlHMD50MtvdMvyNCfjel3yer3IVdwQu5N2c2V0tl
7EhVF+jAViTMhU76IR6W67AntjgAoz1K7vo+cfRB+l5VVYRui489/lbCGbNimYKUkRZXr/Xyr7TJ
rk/s6JeB5FTpjruWC79Hb9d7MwZmbyCzyKAKZPa3bGuTtBMqxZpdXTVgqemOvU9uRJei+fKCvW0l
OgtjdrZsBDEERzW44OXHfhrsRe/ttMKGagbnELeNylkSs41Frmh9ZA1I0JahXVinlvgcG8mRwOKo
ZoY2G6YgU25AEX03sz9dKTvj1PvWnWgCjyrHILbFMWXbrvvPqtg5QB36Vhsz4sdJ+S7rt3P0KeYx
fP/FdZ9lMOa4N5NeWHRof+drNwrwa2UbhFquCVwygNkg64yluf0zt8udtzbGSudGCUjOZgSgjNs3
KOyizyMwgCz3iD57W4cXjX7qJ17j29Yhqq9veMy1Y7idsZ4mIbolpOj1MPqDKuz77JGjJVu2ZC2A
MZtdOSdlvuA6Y474qkA2bDgUJ1wtn9fYvr0StHoawHUyDIvZvshEqUXI0MEXFwel/RrGmn15KVvn
g6TeHwH0B6wi4WFOjCwkuFFh9TMDg58FP9P0L5eFbPrqtRTmQOq4kKS2LAcHkF7piQZTI1U7I6A8
brz+6e09w/sawAPoWmWvUxrNoHrqLQAMjXgpATmhETlWgieBuUxZtNSGMcFI9Lq1i4rsVHIL4ls2
VUXX1n+LYA5e64BmqxuApzE1P0wcwCkPUjDqnHfQJsPDWgxz/LKiopsRzb0Ye6Zh1Hgqrpor2VHc
+jp3RgWQ8+iafooTu3zghbubT/W1bEYpinCepiZEmzuFSE8+TzCzKhKiArBXYr/dFcGHmt3XEplr
aya5qEUpHtHN58VPd/Fd5Mr76Ffn0dw8cfIjH+t0+36dz5FxxEpZEwvBzOAYgIkdO79FLKenvPiC
J4XxwHENMvtaAvp3QdLUBiuICXIzYtlLqPEQwjY9yXoTGR8sGlMsSQVsnyHZ8121N3aJq79E36rG
zq8WR8agPAGjKcdO0X1iA5qVVHb8Jp50SS56+C9DS23cb7Ca7rQhR5I5xPg3pyDFud8G81Cy8lmU
lgX9/FN4q2nHhjcms/kSW6+GNSBNRsZYhCJSRAWAvQR6Zc83OaraRbC8xM+XzS89/Ut7x9iSulBo
wwb1VuS6aAORHMbkKNfAXjuo3N7Bzb2TZGBOSLRBmoUYSAG+3xZmhYJU/ZRLV1rKyTFvvsTUswAW
XCDN66a2rISajdmLj3UAxpTn2u1dii+khjZvuoOzIBZlAJQZeDTMUIaheayrT/L88/LpbDvH1YIY
ZTDh4a3cQjLqN8QLqtb7GA36VBd43RSbdmIlitGEbomJOVG9G4zUnobbAo0vpeBeXhBvw+jfVyGF
3HeJFNEiUJ2d2uUk8ViHtx3HahV0lSsBSVjU6F9OptfB0/562DWGnR3rz4tT2bU/7mTRiRuO/eHt
HOM6JlFfujiEhQ3VQ93kTlTdd0Cb+redY5yFlohq1C2I9sT6CohMS/z98vd5i2DcxJCj6JQqSJno
0l0yY+gku5p5hJRcdWb8gzprGgpByH3Omt3se7R8hFfZk+R0TuTxQj2eKrDIAbA1sSUNiPWoMehu
Mz/UnRBDJjkiFxP88chIZne8sSSOgrPgAdmkLVI4Ug+4nOLkRHjZY56JY5EDMjSWGFr/ahHwVHqi
e1h5+s3g/R4CTL9dVgvekbEDh+gQLCJSIdv0G4h72ina4b9R3YWH078Z2Z5vr8qYh0oX9EHVEBFJ
CP+lGilyJFu7zq4iblMp76BYQ6GjBt6gA88hlUOpRDN/eG6eDce4q/f1LeoWex6vJ29xjJkwKIFD
VyOHOwICNtGAkQS4z6T8Jn8EUmDlBVXGVIDHqRhyyoge9vdq+BST60bgtWDyFsOYC1NtjKgx8cyR
C/Ek6v3ViMFXKU/cmsgcy8e9yIzVsNRcxEgIwobRAXTgYCvuggH8/qXz4tv5KvOSn7wENccYsn25
Wt2a/aTDGKJFW5O/WuVtUd5fvlicDdSYODIFA5A4Gyj06tk+bnMnn/ySYAqV55zo5rwL8M5XiiUB
lvqOhAggKBJDvENL5o5Ob/GRGLbF6KKBRi1JNlmQEVLI1iIvNAa/oYmcASnF9LYLeDCZm+GqdBbD
qF2liUZZFSVKnbVwnIr+OhZqv+mtm7FPjnHUe+PEbXHathRnmYz69T2gM7IJnQuyAYQiJGgd4lqi
A/gH61pyFEe0w5uMx0Ww/Qz4s1KAJL4NZGJNLIx0QOKPRn6U3x6uq3YpF08T1N8a/7I2biv8f2vE
GO9baVOem7owIwnTjA+LcRcVP+Xk7rKIv1zjswz5rQwgVQGTaYZrBBLNI96fbnVD9s1RR8FO8qov
Gf9NT7/4XvfPEpmQNhT1LF0SJBhNvAsBdyodlQTczXQw2XgCVe7+8gp5m8h4Lyup53moMSQ8xL1N
0FovYx4ilTr3sphtfbQ0SULyHjeb8VzjAP6cukEQ1UX3BhDvKk6BensZ5+8zfqqeOssaNDQ/grDW
U9AaIjQdJgf/UQrjpAgZq27qoA21eOjqh0I5ZApvOmk7HyGdl8KYixAMpVGUCjQEJMGyT3x9Oiwh
mozp6IiIRvjEM535yOPc2OzIwPDInyNiTIYQDoumd2gVa73qCs3GPmwG6I12HUJPIZgCivYIomZe
hZqjGWwiBNRnVRJTmqNZvC7Gp7zgXOFtn/VnWWzuo+1KC4NYBEgG5Z01HQuxdIzyZKHz/bKG887N
YEyFaU16MhtgSJwP/VfaBSUAvDcBbFXrFl9FVynBoKPfc/uAefvH2ItUBXBVktD9m76mxU2mPXDW
xdtA+gNWr9NuDEWJ4A3khE+gW8yuuh6xJ14lhzSQ7uMSUKr24OW3H5tpWymkwdiMopES8BkaE2UE
3hVydldNPCiUzc2TZUtFxda0dIW50CHyIIVUAHFxMMNdlsX3UvQhL7USwVznaG4BZhalYG9F2bKd
3KFGigJ7xjmlTbexEsPcXjmVxVGNW2Bvojw6XtNrq9vTExqMnczhdg9sSwPopiXKgFrRGWm5VGPO
QkSHuzo7ISK0SfLal9GvTsUhRUGx4UYWm/Zd/iOQtRJxqiRKuEAgMMB7J72njKDaqWjgh5snCp+R
BMfl9vKe0sN/54lXMpn4wtITIwoFVN2S5Coyn/T0kA3zfonuevCBXBbFWx7d79Uday1tbpYGL5OC
smFEYP8EuqPBA/DbfoevVsTYirkI5Sme6Rx0AHziV2Zhcz/6k9fYxYHP77X9Dl/JY0wH0EY7xUIv
4as8CvwjAMNPQuQk7kjL2cLtq3zWEMZa1DAXizSiIThqr63upNVfLx/RdnC7WgwbYrSqKaQzbAVS
p2agetNuysERY/9O1AII/vkjAhVQOmiiCBQtlv0mHTEWGZeg7Ww+z063bymQkYiiC8Jp4C584s6Q
bl5qDP9YqMwC5Jzt0UnjqurS2IB59yV/DEJvHoFf0PtI06BlBsSonPVRbXt3v1bymA1dTCLLtVaN
kJc8UjAX+ZYO3hVPyW7e9fYH9/O8PsbYt5NJklzHfcakjCMBV8VA7ywEtuAlN9C+Elxe36ZCrpbH
GH4TaCf6sFCipOkZ1Ot2Jez+TQBjhHUt66uoh8mf02e1vdFqTtVo0yipIqJ1C0PyUMC3RqkGfn8h
LADxjwfsWGUGDWZjZEX//IFlrMSwRgLsfRMIwtHHJGKwbSj2eWJ9ZG5PXclgjIOSq3pfhXDCnTu4
tE8kv9Y8HXBWXRD6vALL5vTqWhqj2KRpS6KlOaYE8eSuNVe0glo7ifNeML4LLWCEAOElDz8/so2K
ptNJaXyBWeIIItxaaMD9MevEFyPZTaqCo3Db/kM9y2AWlolxK4EabIIXlnzFxdiUHX3LkJimFr0+
foTQAUMrf5bEXNioa6dm1kc0fS0PWvkjSzgOnv7cdwZo9X3mhs75pGsg00G6VsHj2ijsWv6p1Kea
Oyu1fZPOC2Fuap4klSXMyOqTdKfHgdoHycSxNnQvLqyFzf4Bxqmi0WzvdOlV1KNIdZ0Pj3N0NRFe
4+GmXTvvGpsEzBKzVHTMzDv1nN2DeQij5l3P8Q281TDxUKd0WRtJSOAX8m3SHY3qIbVuwIPcz5bz
T9eGnQUkc90IutiB0Ah86OFwZ1QcOBPO2WuMeTMMsKerQINxVOkGLIqOlI5OrsacDduOTlTdsmhL
nAnmqbfG2sDbZtEmnEqZa0dNjPzeCku7UIgtLcOumro7SbfsrtD2Qpc4yoy0rRxxStnbmnH+DcxS
B6uQdDOLAVAuCY6uElvJOcvc3syzBMbIGSOonRUJIGKtMNrEuIrV7x8syK+2krFySz+0SmdGPZCc
OjfctYAfwJwhWjPQW654xbX6odB1JZCxc6OVLYWiDS0i/0/j9LmXvY/o+HnXGDsnZFZV6QpeF2l6
6sQg7rm5D/oUem99zhIYA9fkHTHnCMgTIkZ5Kj+5sRwU5PM9HeLhPpa23ZAGSFnVBMuEZjD7pXR1
AoIJCUShXdDj6UKZrg7irZViCtSXAcgb+rw06aZqr0QyW6jnYy/VFVxFrg3XYkROg8rtH9tUbk0x
weaKpVmsB1e62ZiaCdxq2oMe1PeZWzpp0NlThM7SK+yk98AfL9uMwVcyGV0nxdhrnYULpT30v+oT
xgA8/UoKFqe/Mnfg3eNo4qZdX4ljTm6OpYqUOcTJqep0wy/TRJL2izX3dhnxOqx428kcGWJKNYwX
yNKLW2CutPo3i8u7Sr/xTu81yrsAUAiM2DJWNy8ipQe6bQ+iN+U7pXpDRfab+WJ5aE5/GDxP8rJD
ExTO9LHFnQUzpraL0kVaIlzpXgaDgfZlTkS7lXmTndtbeJZC/75KSyjlbDWmRosD8wOwtNDv9ygv
9x8wTqstZDWwQmxURXi3p+UxHu6qkdMSSk3PpSNiVM6ss3kpwTPhCKr6aegnzFhPqD8A+KTTThmx
3Kkujkla+JeXte2QV+ti1M8yjRodd0BBoWNeqJn7wj35EQazT2PlvuJcLK44xgILYVFFo9D/rhrk
GMggBONQ2bGEDRb2i/qR0Pm8OhZqqLbCQigL8DOA28XVMbtGIicGcOgSPXH2kZ7/hfOTmSxcLgML
sk8wjNG4vefLTus8IuKkZCut4lBU1Azo6xGvXrWdzV8tkIlAFaGx6hQ4Nq+lTMFGCguUgy+GZ319
prOp8y7GYDMnfvqLY/tz31icQpE0QtqGCRjmvAq0MtMuT4L8Mz3CyOu/tUfCi343xwMBYfCfAWNh
CudhiKbBAk3UfKC4YWBYcNTb8h7omm7qtJ+NoN3P+9RFtUS55cFU8HSWHWtAmbNCo/HQYxSXwtuA
wx48OvMNPVR+q+B2KXe1VMbQGEI9p4IGlG7xC7muQC+e+HEQtzetS/nFhX1leNIPjvJuptRWMhnj
Y9SAIGyQmceDWfELNz4ghVe7qGgc1CNxuO6c445kxuZUnTXO3YAIAv4ulNB2p9yFy+cu3ud5Yac9
j9HsVTsu3U3G6GRWnmrDklPMoJESdKQn1Yu93AmD+Aoc5F7yDMJb4LzHrvVldnN3PmLJRcDj6eSY
CLaD1tIwCRqKiJ+R5Lmd5MqvsmFvRYlTomHp8onyRDHWaAzLvlk6DHLrZvxDKYtbU+8PRpxcpbrI
SVrxRDEWaE7koi4XAK2JuTeOd6p8IsZBbzmGfHti4qyiLE3DmGiJaSYFHRBGAEMn8XfKLvSaXf45
w7AEwCqdEQnScceDceAEFwoTwmRzSjAgCQdJ2gwt/iMep8GiPlw+L54QNoKZ+6VPNSC9yxEImJI7
NfZG1bD/TQhjWSZBBchKpvWOWZ606WrBMPKwuyyC5xrYSqUiAFGtGqAN6uCageFLz923sEUOUwIP
Lcgl9/P9ZYnbofofz6AwtkRS4jyGc4BnGAzHNJHpK09T/jwVgFdL/cuytjOmKyVkDYmsZ0PWgi1b
bfRrdcqQLJl+hG1yqt10Cq+U6uccopypDTzB2++6P6tk+23NTI2FYYQFQ7dNsbf84iHyU4dEKJ4O
nuYkcLu8EUKOSr7rtgWarjVWGFFSi6dQ8cOwsDWJE0lsykAPkQpAUAlJF8ZM5aFWgmkAGANN9UhU
dyC3GW8mcdt7r2Qw9mlMkCftZjxBKJChBMg2TD3jtQpcsOxAPJmjjtvtKStxzFNrruNOsMKZBmTo
IaYA6H78UxePxLfLPfXfLSJC3lltqsdKKGOj2kXpoiXB4yQrblQEQXLIqbFs3+uVBMZACUUcLbMK
XCs1MA86CK7axNM80Sc2uPduCVr2eCpPN+qd015JZKxVH0eFOo6QmOwVf3lM74hbHBegQCywI5rq
8poFNg3JSh4TAw1pmBe1haxnFCeOFAbVQOw4AniiZAtx6F62JPTHX1ocY7UADRSBCI/mM/T7Svw0
yx4a2kewh10Ww9MLxl5NDQlHE1j/ThmB33R8NjIeVydPMVgQnjo1uwGjwOB32f2m0xoFkPSo/ys3
S6PNowvZrtafD4qF5FliM5960O++Vutz1LeL5LXtkFZ/G14Vgbs+xnyIYijXKk2dKG15sJbU1aru
oBPk8waA2GiL6CgNHnbWaOea6aYz+pqlxi0bRNCXz5JjK9mR5HE01CGeED2W4j63flpzUBGe9+bo
i8XYkUmvzUTVpN/Uv7lH9qZyAiwr2urBXRJ5gLhUkI/ghHa8hTGmpelyo0BKsXUq4M/r5pOYfpmH
X5c37y9eQJUM09DRp8BWg0qhB1p3jcRoi4ZmYwh3gzk/lJmyb8twJyfCyRDSn6K5OPkSHdCkcQ2X
9Z3zG7Z39/wbWFVaxmbM8XJ20l96MLmRg5xYeFgCBUBL6JnE89X50MiMfhbJeKNIUJY+znRoby/b
Q9vaVZMFl5e1bTfPIhidwbQ0+DzVEBU9I73qUzXoSmL/H2lX0hw3zix/ESPABVyuXLtbkrVbsi8M
L2Pu+85f/xKa+dw0xGm80Fx8cUSXABYKhaqszGmKH4158qtCE91EbJfeh86zPc5dNLqkU64iByt+
laH9xiH+NXPQRKKTW4HScRWGAJFF7iYyEqqmLdXQ9ziwRkvpty/KMTl2RxSeHz6Yr5zXx91Dg2VS
Ah4FJs4+KzZTZTW86nrOQR6JJw6e45c/378EuLM97ioqx2lSkhR4UBTJPlM/8yCY+lJ7KkYZCt+M
7P/qktydBIU1uRozMgO1+yOdHxrRGOR+AeXs8zyViBzO7TgWwJsMmOIHACryahkMePojI31JfO1K
jCDbv85/7yFPfZBKoWk1Cl49GQaKJUCgcR3I5BhqgiLxfqg82+EiSEnJMJctcvJuhGAlpomjLv4Z
LpC6EDiFyBAXN5SpGcql6UENfMo+jzLeHIzsWPo0gTHIgEQddKzc9PQhInBt8+m4WDIVZC0VGflK
bRbPTakDU67dloO/6q6ca9eRnDn6DOsm7qbVdEx5dBcgYQeIlsSjLsptBPGaHwbo1jKd9BowxK5Y
7FyZTiTTvMsbLdpnPrSMptqmjYzHCTnI9B6qMqNIrV14HriAMnZ6G8cdaqfTSfajK/kwXmW4/xwI
rKJoIn2pmBqHwIEEl4LOBZVKX9YuW+CoxejGg29oX8F1RbJXdThe3kBR+OIhvph1yNI0AXZzuoee
UWXHkBwHkRYG2GZveGoDUWtQ8MV4hK8x1KU6aHDRTD4qSUA7P1MFaZjIBPcqNmgdSpGFlDrrejxB
Bicmpd3lwntN4N/8JEAOepgkZMxcjAiESZBZDzUonwc3PjC6qtCJvl/+WKKFcVElN+c8VmMUoMLB
zVQFsnSDbbW14EYTWeGCSDiua2+qQJhZ3anIA2W8SnTBgI0oneQx/1MR5b0WEsBx/lFvK5zlC32j
1UGn7kMJ8u+ob3BBIqdaYxYhhMY6E/Xb+UCno7wkgoPErt0LaRUPVpBDa067Qp8cSboB5vbOSE9L
dYyKCkSCCyT37nWRm4vcj4sReTqOaZHCGwoJTKYQbsssQRQSrYn9/6YvrHUoYBlVx2ZOeupoqonK
u3m9huiT6dJ1LuvBMBOXppH3n/zcJJxdDQpvY4p2Si/fjdlNmh904/6yif2Mw9AZ3tU04Rt/mkiq
cR77FHdTr3p5dcziT1Htfb5sY/8gnW1wHwiPTRV0I/hAY+tmI7HD6qgKSSXYmX/vd2cj3DcCqNYo
K+2fkxQ7mTceSoIC3QplE8xolMIn0e6qDLgwMQAZNngBiRgLikkFtOaYuFlfO6Q+juYs8Lz9S3dj
hTuz+izPs8EUOJRg8Aw/8drv9ZWGGVNWMCPgexPVwUXL4hwCg8i5JvV4FqXh7WJmTh09Rpkg/WQf
/N232iyKc4jIhM+1Gb7VbD3nUjBIvwbqrd1Vmj9CbUS0hYrAGucZ1UpTKY3xXA6/MrXd3Je8CtwZ
x/hQ+KGzfrns7LsH6rw2vo5VZ2kYJxMyFjoViQPFOvXQtNHPpgcwVZklIUeC4HvxVawRLWXLLFGW
Np9nv2VgtMfsWf1EbuMH0GPa1e10EF2/+2CBzRrZjm/iYagbUpwlqE0TOKXiaOieSw5YAecH1p9h
aAFMT4ggaft35cYqd+tnfUqimp1wJomwHiGr/VeOCutJcclhqlzRI0K0sdz1L+fjiCF2YPzW6VFq
AjN+VlNB20J0ui32N2w2cu4Ble2pxGZQVYBmqsB6oA8j9LuBMWdlSN1yP9SG3OwiF1CKVC+WSa8w
3jjXJ1lXrqw1fJhHw798DES7x4URQnR5LmVQJ1TrzTQ99YXkmLhZLhvZb5JsFsMFknpAPyhpV6ZP
FMIpNIx45ejDZ07zgw2QU6e/kVwRp6MgellcPLFmo1DyAek0yWSvrDpfmVDdNPLFljr0FqLIUxJL
EFXeYD//HjJNnmpAWSWa9hSNOwavahab9USbG1aUSAK9heAvO3fFIyqrR+qAD9oVjffsP5B+77XJ
0w+sGmpybx1ZVQLTYA29i+imLaAliK55aytXYWEL6YHYC+XSqrlAQ+CscWgquIyO8it6G0C9Rk/E
TUEwKFRc2U0jN+vjwgtZigkqOQzqcLP6Wm7reACad5anRe7iojX6Nb+xngT+u5u0bGxyMWaVUwv8
v2+gucUroCmzSLb5M0FhhIm/kcotvl+2ePlYmvzMW6Trxag3QFyRKfHzvkJk0w59KB0vmxEENpNw
UQb3QzjEJu5cxozRPAxBeFTuomv9dvFZXJN+9kLlCJGvcBFnrtE7AcfXACoEj74y1SHNzcyAaXJY
rmhUR7SPXODJIZMux6zhLFnHTMqcoj80GEYR7OLlzMUkXKRppkkOYwbKY69DNn8EvXkIjfztHauo
1iI4AG+ghc1lRAtzrJM0wnyd9Ylm910rAPgI9uytH7f5fVOKQM9OCjw/l9shOtaaH35Emxxy6//k
5OZbCrEx0c0NkaGChYcaPKD7VBPBFxEtgYsRSqTJabYCcBbPV116VYU3GRXkxqKvwIUEvJ61joY4
OascBqOlQkpAxMJ9OUU139K7zS4VQKX3RYVdqhBuotE1JGoX0m0lqjLvL8WwFMzME5XyUFYqzea8
ZnRyrMU3+p9W+PPy+RD9Pnc79K3ZZRgcR1cxLVB0qjLVmaiyCr75fp8Y3M3/Wwb30a1hDMHsB0Qu
mwLEreBrX+h9d2wDyxWN4O9fsqasUlNXNRmzTX8mhLpaVYQ0eFSyiXUM/fuDZKffa49N4gDWDDSh
ZF/exP20+mySf7AYeiv3WQXqJBSnB1CwDIGZ2lHQubIDaUnlILrUd8/Qxh5XlVS7NjGBj8BXI4co
hsRK8ZI1IkYtkRHONUw6a0rWoHZH20M3HtfWb0XimLunaLMOzi3WupvjpkMiLc+6MyRONIHzQr9K
o4PgA7EfepcEbQxxEQF8JzkSSjTsZ9/60XS2esj+ar1ydYwTK68amAwTuLxoaWx3NwEiUqVOrht1
hvQStQfTlWvdLsu/BhHbntD3uDRhSjCbFU/QNO3dCU/z0o19y8mu/5b8FAE+RD7BJQhN2BpqM6D9
qoWPZDLtuYjswhDpj4mOsMWlBgUkTC211/A4hpZv4sWlHZfH0DcC9i6eIBv4IBKXEi2MCxphX0sI
6QhQsnkk4zELb6tQ8FLdDbW/ffAd09lipGhFEkxCNyidLIOLeu5/i0Pv6M2MEB24uEXzrfV19rgJ
VAXNJYZVXw5q6ZQ/Lh+ry5sGXpc/fbzNMkzJlOjuqtZ9392Vqj9av/6bCS5CZFpBjSRC7c5QE3ut
v7Ro6q7l438zwkUHsI1gNEVCi7rAl4mn2M773K61l8tWRN+fiwgzUEOrpiIGDW0GrZfYVlb3soX9
otLGxbhYkKa90YU6QrYWZLqtBJi/ehtGfSyvtNsqwQOXAN1ySAOB3d13w8YuFxbqKW7WnBFKjX6x
OkxWSXeR2Nef2eCS+hFlNLBL/HPBQ7r+T7fD7Ek4FjRGUyn6traPYfckWA7z23+/LcBt8qcBRR8m
rZxxLWk1pAKHAEOVjvE8/GDvIGgpCFA0glPEvxnQnsjyNcObYYZgaM7m8p6l+SPvhvOW8e+GMBvy
OV8WwM2TE3Tl/JR+6tvJE+wb+8zv900zLE0nJugDuH3rszJKxnZAod1QvgD6dRjU9L6g6y2w2g95
KD0paJIoUniYpc4mUxhUY+uT7Es6AEXN+IqX0kVhTRQV973z95/Fg1AUZZLyapIwrnDswXMVeaOt
3UIdwKlu1Y+0B82zKS4xK8ZiScFJ2zlyd+zV2950p15ADsA28cIm61zQ1TLZXLW4XNDNYAQ/WdB6
UvDhM31eChd5a+AsR22eWEc6DFRkFdqXCsNdFSrFlQjvu38Ezra4AFwb9UpJD9hhSL6O64NRA+Nh
ivLZ/YLK5uNwAVhbNXS3JPA2oBgAxrPczR+zQIMCixVMR6i/uIrgU/1LHnNeFxePrULRuyjBHpYm
pmRQfUCNX/1a/jLuR9zJ4lnp/SvmbI+Lw2ozGpOZRXhbSyczuco6UaDfP+GmohJqMtoWbgt7uZJy
ZWXFAcYRGwbaaXVluwoMr42A4zcgcepEb7VTkYvsz3tAz/R/prm9XKY0JYqB63OxJs/InuPheUQl
LPb74hcwpA0qfYkoZfuXD3g2ym3oFHZAHOaIm+wQAOblZykGZI2AjThFj5N6FEo9smP1/nifLXKX
25yvejxFMRONbY+II4fxMLyaUG5l75ThUAtSBrZrl8xxIXvSSCOFOeMd0kd7QUWxUF7wgnbL9qvg
ctg/478Xxk/clZ0etRIrxPU/VszkYnA0CF3zGn4DvEGJ1KTCwJg8eAKz+3f52SwXkUEXtrYVULGO
yUrSYAxDO9ZrrlU4aemI3uX75+9sjIvNq77mWmwBxFWZn2rjlEb3l1cj2kMuJivjODTaDD65YXwG
1ZGdJZ4mmu4THHF+xq6ZhqGYNMQsHXwppnxTRKcZ/J2y6oeK4Fku2i4umlh9ZAKuCeeTFNDUSciI
lYfLGyZwb5ULGnIFDfiRjcpMRWzTitgGZsKSqbHTVHDziyxxkQJA665Sc/SQs+ZnKUMXQb8q+qtp
EBHS799ilqzrOqUU9CmcD+gYiUkgljk60iPDrTeBUdjhdVE6cjBj/Cz2QLhbDf4H9nFjlH3JTTXD
GEjbJB0cu24P6/Rz1nxAkHphmWb3sG7McA4xSk1Z9iryAKY3yxgJRlvG7dwCjy8GCu9XTjbWOOfI
SpMaqYTXUnqtxQ4TOZQ8chsO9nIdOYtQV3fX2zfmOA8Zhylp6YpXRY/BwYQCPiE5l7/S/vtvY4K7
PPJcMgvDxIHKE8CE6+PqUjTE+kPoq61NcWeZVyh2uZetsh99d4VsjHJXiL7KgLQqUF0eWj9df2SS
J+mlbaXHKXtN478uG9vfRFCsKZBVopC24xwxKuVEaSRkpXpXuytJZDvSjdC+bGU3zgLcrwLfr6oG
L+DU1WMiaxWoYxNQshj3eM30iSBe7Pfdzzb4+1DrclQZWrQR08oeXTadaL0kJ4z5uKMTfzJqzPmA
Lv6mT73La/sXt/+9OF7MSTKaPC6Q3Dvtj8Vpj0y68S16/MPZKaKdES6UuxTztQK9gAqnZIda8XI/
9uXI7k9szj8/KDbQrZ5+I4K6CD4hP6NezyaZVYlgFGbw+nB2Bno7UBEHr3AvubgYYX6Cdj0gGr1L
nNXNPNT9GSHpdF2hUpC9XP50ojWx/99E4SjTYz3KYK1dU7+XVTuXGrta/6P385dmPADSAuZB9mrJ
7Ep7addbIWPaftA4OyEXDAszL0zNBFFtPj2qNEiH0S2yq5bc18lfuSn0+d2senPYuMAoNT3S3AhU
d+V19Y18y93Y1VySOyyTz4B9Fpb/d1/pG4NcUOw0o+viFgbJiVXg+oMa6FC0EFXeBB7Bz6I3ptlF
ZEAzleh3cf1oNbYCVo3LXrf7CKJEBsOvZrxpsP7pdlJthmBXhGgGultAjbnjI4pId9Ln+nPxhBAV
4L152eJekN8a5L5WWWvyYEkmygFFgC56NHygEr/9fe7jTPHU15aFi182biLp1iyOl//+vVzw/Psy
DzRaVqmG7g2eqmMt31RdekOAa4ggGmQAjHbZFDsn/OVLCdXAOcp4R/m5mKjU6r5KpcmhWhs6FBVm
N5Jl5TFSsuEQoXLuQKN1Ci4b3Q17W6tc5tSoEdXpjKmIwWFvOd1pGrs9MODidIvykOBz7Tn51hoX
K6yETGBRR9NJ0Z609EpFiTnMGoHPCdfEOR0E5vVq0bTx7ak/fOoCDVTWzwNEoZUrJL6dYFG7LfHt
qjgnXIg+Ych2nZxosbVTjVtRO+atzUQPJ2Huub+FAKfrmqKZpsrdHCWU7lQrhJv05oGuuROvp9aK
BYFi/9iejXBeYTaFMoYdvCLpHpTMI/PLZbcTLYLzg0Iz+qVfFcxGKuSIfrubmtM9jVWBd++f3vMy
OEfQ5zybc0YVWc1ur6IY6er6s/gM7V1JlJzNcN9f6btaq0KQzNVuXb2pgpt3hkeO9S8JFNODUJpg
P4zLioLyBJjkFB58CLk5Ux4qfJ7GSz5RNAfNuyiIPyMNgwB1JZRaYl/jXWTamOPSvimilEEIBofS
n2WaBXP1o9MwS0AiOxQmYmyzLhljm73JjDqw3BREAbQTI89H+ZAFkx8fiLjRtfvRNovi8r2RJqtV
h82MfG/AFDAGggtHs+UTPbUo0EmY07rs8rtHCiKyUPE2QOrPT9RpZqcX1VAtjtXcZCAsrT9yU51/
n5+gK3LIzTUMyUzMNOja6ilUtKMuReBInQU3lWApvKiO3MVUKzIM4pQ6oNnZ1QpRjsubtRsfNovh
PK4syrSME7SYoL/1qFoA1iraHEiWUOFr3wt+fxWe5X5tSF0tHQyNr9knA3I2IJZRP5mlvUCF41r3
lwNQzf9tbZzjaWMFB5GA0g7JYBdmEjSFaY8p9S+b2a0g0M0echcFCBrRoZ5Rv2KUOYxfL/JQXyLl
deeO3nQrHVXMWd6J0Bf7l+/GLHd1KA3SiciESqXUmtdSHjoykQ5NBEaGVDsoMbnXR7xXoRmeh91d
QZ9X2RC9x8luCIFiM4h0MUr1ji1rmEqzYuRVqvEcTYd5uWtRAIiUa0vxSXMvq0GvCWzuH4mzSe6m
gdjjKk0NwA2N1AddWQbtMApaUPtn4myCu2XkIaZSY2JVHSANzfilLGM7EWGwBevgXyHRSIu1ZXpZ
bfsaJt/Jhyi3qPx7FTz/FThKZ2CF8czRAtYUGRq7v1IfsKDr1UMdX7Mtlz4JTgLb/PdXytkmF03W
tdbDcm3xSLjVg2R9U+Mkkl1fMZ3t2UttKE+40yG7Fas/7tZ4t+tlAWh7ndWpEnYxE02Q7c5b/eyw
2qEbgZXrxKRw2iC+EaEQhDa5CNPE6ijJA9b7Nh3xoB6qv7IAGMYfTKwGEEbJBuHM5T3edU4FOAGi
KoQ19v5cZkS6BogYGcWZGHAVs0oCJc2Og9kJi+YiS1x8KWNpTosBHArdYq+vk8cm0zO4jYMaQHHN
plwyP4Zcsnd5gfvhdLNCLmUFMKbKSY95/+xXfhyPKr7jET1neFBXQQEj9SJXEsBJ9mPpxiYXVZpY
kktgKlG8/KyfhkD/0p9Gb3EVO/bSG5GImGhjufiidrFZUxlPaQhqmuXj3H7XV9FLiZ20dyfxvCAe
IDOnRqumBcpeIwqW0WEIptTNXxgpShvolbCevX8SNva4GnOVdW0IjmzGvBQd6KH4Or5ggdE1ewvi
NsLwbSTGEO9vpA5tNEjLEZ3PKaYUcF5Q64Ie7FuE3yeQ/02/X/bG3YeNcjbBn3BglKOEkTvFyFNK
q/ErfX7BJIs7qYXgDfUve3i2xZa7iWC5RtJVzbAcsNj+mF1GDRajHuIQUO0nfv9suSIuG9EGckdc
bop0DmtINelyovkx2gRuX4DMDVSlvX95I0WmuFNtjaAWayx0FbPs0Oc3inKti3D/u1VzuvlY3Cke
JEMLmwHtgdaF7hq6N2ADym7IT+VxPdXALhV+fxM6rWgE6I2F+/1hO3847kBjrFiBKiXQaOrt7DIS
68gbnsNg+oaQianf0Rkqu3sCrRRKm1cWGHY+srcqlJVNBZP0Go+9a3IJN32HEbJBeZq0T4b8NCnP
H/h8ZxN8PKkJmsDD2IIssT1M2ffKPBQfmQCnGxNcCOl1qZ4Kc0E+23hGH9vhct0Ikd+7z5CNES5D
SXLaVEMUovngTx7UQ/3QDa9rj4Upcsgd4WAF+6PfuYZqGQYGgCxN5sUmZOTiozVBkHdygD5D1W89
KEc2jFYHoknJ3ROm6ahWySq0LUxuafMM4c1CKkCC3b3qaW4P0bduEGmo7MbDjREuy7K6laglSTCd
XNwmkQ+tPrdP7lPp52V327+QN3a4uFsX46ws2ohd+7vfFrtJIH3OUepTrutA1I4VbR37/03knZeO
KiWjm170T9V0agYvHr5cXhH7g985wmZBXKgdaBMquYwYYap65JDVQJ85nkQsKLs003Rjhguza0fk
xqpNjFDYlf36N9n7+KIewqP2M/2lnhgIy7qL00A0ArdfKttY5oIvvpWZDgWjaWKsZQ7k7DK7PsyY
GqRO9Rj5wpxNtKNc1C26cUoVAxWFLneZNk3xtf9OvvR2+Cj/UhHr8xsRUnU/NaUqlTVox4Dzg9td
rarUsmIy5eSUg7sPYIv0BRQc3evkyw6rZoUPvWSPHwFvU101FQXz68ABc5ExGnt9SPW1d0I5GBEZ
q0mY7O/GKYPoFghRVGjicCsze6XHSx6HTQtIjndbdNKvQXFn02dJnCzuJqeGJiuWpRiGySMiGwKi
aEOeWwbHvWb6C5mTHC20FWvHEvLi7mcFG2vcybPUNU2mCR8N+EBPsksXo3pxjsdM7Fqd3XuKD4rc
ibjRoyis7PcrTDSzMP2JIVMeeaF3NDIXDS0EEpgBq3z+xkGKl7l7s4G3QTVMDdwbfPPeUpKw7A1k
/J1n/MgAYcGm9q4OIhp22dC7QUTHvn/iLVmFjqkFgSid21ijiI3KCNHJ7H0tmD7LbgNZi2myFyin
yn9FwsLubpSGhjS8E/cbQCZ/RulsaHVLHvHCBxOSPcz3FSi9x/wj9SXI20JoSEPnh6/4N6aq0pzA
Wwz9q5Ed2g/dA5vf527pspDbNG3r0THK2tHWDGNTqeA1u79P5yVw+xRROR1oCwbOJnyR6Ndwfhly
wbTw/v28WQZ3P4clSdMKmB80RtA8X6+zE9htXjG/Qnw2bwai2svX5/7jaGOQu6JrZTJmqyRYFMVH
d+ir5TNkeKPaS+6MOMS42YRQAXaFvLu0N0Y5D1cIHbqsxCrTY3gq/SxQMdefn0SIBPYzl8xwwXdV
qlCNUqzNige3iV8npXCL9aXSBV9N5BjcFV3k7dhIE2NhGAq7nH9qWWUvIqGpXdfQiYzbES0YoB+4
26obpXXJO1RotXvZn48QsHdAE/KLARJLoUT63tZtjXHHqaVDniYRoMrydDWHLmSM7GKwh+HzB9xv
a4c7U0ApgwUlgR3lKyqbh+Y+8iQn9IujDt1m6hDhuPLutbW1yJ2waOlRe0vwUmEw+ulG8dojdM9w
aRlehPftK4vryyFqgv+4Uu6g6bRQl0lG9FBuerc/Zt7c27Jh0xsMYT4x5Fn3PRRhwvYcc7tW7pwN
UzWY04DXJV7SQS71970EuasmPl5em8gMd87UZIr6iRGiZvKNNX8ulS8ABtuXbewGKh1MEABaWgqk
6jgjc6sacmaASxc18FPhZZmNDQSbeuKEj6tXuCQBL4jonbmXC2+Ncie7DZV1jfsS0ySd5JY6wUhm
PbxeXpnIBpdvr0qvzKmO9/mYUbvOX9DuF+ydwALfE2kx92P2Ce4OWX+YrFOVfYT2crNNfE+kUeM+
oTF8uwexSeyoBxBR9GC9YlVRSRWXsllU4AP71h4XneY5G8pGxev/b5rN3KepQx+yY/nADpL+YIoO
0n44/O18GhemrEVP61k3MWij3ksThDSKWwVjTYBSXfaF3ZfQdmVcdBpJrWVpBlF55WthL071aQiK
YCwwbuwsvukvV7pHhUSiorPFV1NykplaWaBe2ftNbrfoDYwHUDrDLsMuhC8QwHJn0euLHdhLH5EL
TqpltXHESttzlvry3LtNeBpy2UYpzpat2L28s6IvyIWPMO80vexATZBGX9UwdFX9SQEEJLeS4LIh
0bL4kCEpw7hQuIqapo5kmH6Rfx2qzFGSr0XzctnWv1xmZ7/kYodkRCXpFMDRwtkrPq+V3UD7zrwb
ITHoVNfhbS95EcYwIlfUTRKEFF6vO46WcJxiJCND+12CPklW3V9e2v6d8ntlvDBDrCvhmqlIDKy1
cgeQLdJFca1YNHO2W9jZHDjKh5IyX/OMNK1T/8C1fK05DWT86pfc9MPD6IW2YkuYx0Qt4rswqIiO
HS/ePWrhGE2M0h8jEvrJ8HN3vupBkrBCssw69RBeFU0uinaVCy+VDhjmZME5i/YHUR7V4qeuCCks
99AL2y1lf8Sm6lfTODXzFcsamp/zAh3l6Uufn7rhYHY3dXKXx9+0THTF7T6at0a5aBLWuVpaGlAb
9FE5ac4UrFcjkiuo5+DzRb6oBCHaSC6cpATS5JGBNWZ1ag9Ga0vVHVm/Xz4DokPGhZJMS7q0HFEU
1sK7FhSuxBLda8Jt4wJII+ljnmvIqhixmwyMTeyaLvVmR/GhyuaKOvu7K5JlS0HZDVrvfGdRjVAq
0xuMv5Pqru1+LenT5R1765e8u1Q2BjgHp41m0VoHqXyxGp+BrfY6Cu9TqvtBycBbxTTKk79qogcm
cEUC27s+sbHN+X1Jql7NSujiRJ+BokzvMIBs99/LQwsk7S8TkaRFl0yUoe7eaxujnN9HjZWsaFuM
Dg1VW4bgQbQqd+1yGvNCkEXuP0A3pjifXyB0PBsV9m30e0ysry/ld+OmgbT3cpBLQEcF28ki76VP
yXl/qVqrZbKkUr4lMbgvGCwZk97T33qnGNS5bE/kmtxJIH0qa4uEmsSE9xKjUKsaAfGF4FPx9N9m
maQh+llgxBkb8yBVc+bGmtofl2oCnq0UMRcL3JEX0QPZrUL6CURgVv1kJLdU/mI2jx/ZM9OwDAr9
JJ1vkMpzbBmRtbACCwna2TrOSvoxN/ht412HFMTSkOnDBd152onp9Jl38qcJpVBoODyIuGD3neBs
jKuxtBpokPsKCxppeZza2AslYcjd9+uzDfb/m+sxw7Qg6ROAm9Jrestkg4CmCpYfC1SKPtgT0FEm
/+cTvV0AG2vDohSmHOLtB5YERjKbuoUTI++9AuvDXRuITtG+053NsQ3emNPVtddiusIj+lMG2OQQ
RJIAgyMywf5/Y6LV8qrvSowAySr+mYxidst5TZy8ISLyL5EpLrj2TVvOmhZC1KO608PKVZWruhaR
EYj8gQur6gS+4X5CWO390SVgCRwP5rVmN1CtjXzRKOL+A3PjD1xU1fKpyixZAf4l8vDWY3OCmAWC
pFtJbc0mr80dKKSPH8o7N1a54LrQvtCbCNfyqFm4A8M0hhoqVHu6UYmCyzFp95shv9DRcKMq8LN/
ukc953M8luB/Itrwbc10b67XG4MU/mUzuz0okI78tsN9trpepoygroJKPeaOQObQSdhANsEAyR4R
OnE3Lm2McV8NAKYQzQ2ATtfmhvQhCm2rIHsRbRv3hcbCGurIMMA7r7Q3VZgsdiTrfgGdaIGh/TTi
vBb+6RhVuiQl+shUt/+WTW+eJaCxqmOJEWNRQBcs690zMl9p06kYKkj7EwV2VP5MO0H1S/Bt+Bdk
nJugfU6n1tGtR7X/Noj0UPaXYIEFlxJLNt5O9Cbe9VG4ZLMVzw5pfUs/YeTDjqllC9yZueu7bEs5
W+GOjaTnhmxESgu6Hh9y6J5lG1dvOZcLhioAbOykB86YcR+IYJvMdy9Z5g6SqWEOiDLOMTn2pjqQ
6W04PskQF5ZKu1I/9LHOy+QO0tQlGplnqXcMbaW/VGMtX/N8KETVatE3406TPpIEPH644xWQUsbL
ZzwWkbmOoo+mXt66NwDdxjWs0oTcS4s6qBLEoW34VVA4eFpLmd3+gqqdn0P1UBT3dpemKhjzxEw0
ISb7mzY22zaketygkTsB1HBavlWnxnlTbwh6T83/mT0S3R/7pZKNVS6vWFdprOpx6jG4bwbj01u/
xpG+Dm5oY2rNoXcii8zf33nlxiDbhs0ygYDN1VbXkT0TkMESs259VWslO8x10DwsWi8Ii7vnT6VA
tAHPYGKA9k97dLJGMhZ45EPH0tdH+VlV1WPaL645aS7AHgJz+9fXxh6Xhc6YUjPLEnPBYIT1+qca
zAtMXCf6Ih4h2PeY89I4jymMopAtE6U8uS2Bl259eUoOdBCRee/G4c2KOBepjDk0pYJxmvSpO+vy
ldV8KBQDxiOrmkogS86FKsz+LiYA0yPQcwcrdCfrr2X5cTkQ72/W2QQXoJS8GEq1xPzKIGWHJSFH
OtUPmIh7vGxmf7POZrgAtdT9kEbGvDhkPqqtXw0fmPVBied/O8VHJtomUTswoUi5vK3ab/p0Rejz
B5ag6QqIGwxMEb+rnuo9TRsDXC9afjTT61VECL2fqFAVo2AY0iOAAf95JKe0sqCPiLb+CEyr7OaQ
yEiC5JqNxFpHUWK++0HOxixWVN3EG11uIQiSoAVDotdQS+12fb28XbsBbWOACzByRHtloVD1q0DA
Ot72Gpo7+ufmI2hjfWOGiyu5IhdW0jCGlRbS18Vdoi92kn25vJbdQ7IxwkWUqpWlfmUUGkn40sgH
AD3spj58wIZOiAIsHQpoCncQrWqOl7QD91ih3Ffza1+65COcY6ia/DbBOZhVZGVJZqt32jCI+pMi
Cle7n/z8+zytzxhhdBzSX7g0jc6OO90mpguJdJuQ3r28WSJLnHN1YH6w9IyRwHcPWe+HcwSu8U+K
9CFW6c2WqZx7gdJVJiUYVJ3UAv8HU0FObshjdl0dwRMYiDSjdg/lZgM5P5OhX68POUilleixlQPT
FPix6PfZ/28OfUbNmIIMAUnGcKL0in4shG0WwA7SxkAq1TX4cyDZwMAuJQqoquEP7uT+nTM1IgaQ
/ZCJJzHBXDogGjwws0+UIo90nP7yOnuokY8yFED7jSFQxQ8HoTXOGbqpLVR9mQc0L2ZUThpHejDw
UmGVE0nYumDn/V1CuFka5wsFnZO0KNHxVxV3AJY3yY9V+IAOQzHer7ng+tx3jPM+co5RjDUw3xOq
NHm/OCPpjjUVDbLuxtDNejjX0M0RsGQV1FtTm3lG8sVqBseIXi7HBdE6WNzY+N+iJo2e1fCHrL6b
zFup8v/b73MJ2dxbcdGreBb00k3U3CSiJoTo7+cuAaNaZ2DvMaa2kGOVfp7l18t//37/bfMVuCug
BmyGzjGGu+sf+XUNtH0M8KXypLyJkkuuiOlF8NF5joXQKKxJNkH0MVZfyHSvdplNRWJRIhvcXbAY
SdbLCYKmmc72Qj/Bde2syZzLO8c25sJx5EWKjciQFqIiOZNBI9PrstfLrSdP5a2URr7ekIdGM657
wzxcNiv6YHwHs0ppU3cTPLp1zdqpQVnH9OnahclcnNrAOBaCcvf+S+3sIgYfC4aMZBHEdxg45zMr
NEIN8lUFZ+x0EJViRJ+OiwmdPBrVECJHNMarhnhm+FVZBCDqtzfSpQ/HhYQ8N/poVmo2P7+6OioX
bLSPqfypEJ+7hg5FAfJfNwfxkCyqXQhOM69lnAxVOksWkoek9KThpzn/uOwc+1nQ76htcNGClokO
Yk2At4bmR94ptlUmbqHaqTX/t7BncFGDYkJAGphI6GplQTbLTtdU7uW1CFyBb1ZC7q2auxbs8XFy
TUxofssgrZ2FzTB2a17wBr5JmYZplhoRgoUWmCfrSr2awWIDmZBTcxweO2IL6x4sJ7hkkMsZpgzk
z1YJTmtUuCec378lFyuLTcD9P1jQRdvIZQ3SbKSxFAOgZcgyFLMDuTeckApb8yymXlrV/5F2Zctx
IznwixjB+3jl2d26ZUm29MKwPTbv++bXb5Zmxt0u08SG52FnHxTRMKpQWSAKyOQwIh5DaxpDTAFL
mJRV0XeQuuETeyRVrzoCATc9ggIgSlSSbsj8tEgviCG4yQC86XRloh5sHJPW24+9zVrYhQnOm1XS
SguD0+DJbv3aNBy1O1Tjg4hW6WwmrpFtPL+wxdy9yFCSOTNaKcfLCqOa6OwhSF3zGIHoF5z40Nql
yoqkPQ7+0lKRO9Bmg4Pvpb82/OwhhDXpDcM3PuSLU4eaXt3EPBSlMC1liRp02372T6jGsRBYBlMs
1p2p5D4G+4k13I6IswluuyCCrKZhAVqCtX6IDDttrzKK5W8TWS+84HZp7tYyESRQDq1KZDfJycAL
G5pRbDCX2fuxR1ni9qfVmyyLSqjB6uZyUuvaL5Qu0IqXIReIKN/+fLlwikte5dLodC3TGbcD1EIx
9Ajp1xjfSwAKrwwKcq5se58MTUKTlapgtOznUOiGbMk1DS1yLNSLAyO/zYL8iinrYu4YvCqhF37e
X83t6Pthks83414dZLGdBmfIT4J1tVCTN9u7df59LtfsFFyxiQp4FZVg6m8iy+6fC+rNiFg3PtXM
hmoYJMYrkuvDoU90VxmrQ9STM8bUYnFHtVkyU+9N9OKJARpCFR81+Y8p5m6voyNTiBlnO/L71/+2
QfzZHbRp7RQN8zfxKVI+SoNJnKffAN55i7ijKzap1bchtgiM3BVqNjV0js3j+qAE1gO4MU7U/DK1
W9wBrrswmsoJHg2d5uiRDD0/cCSNfwjkZ7+405tnQpS875Z687fMImvj0cGmI/uak/jULNs2WkD/
SVNETCyDCfzn0ytNVg4KQ1wcvTu6qEa71qPudu67DpRLsWhtnqsLY1wmC/oSTctacP114l2+4lo0
X+b5Mx7g3P3w2/64uTDEYZKc64Jes/fY8RMTyFy/6PcY4cTlC1GJ531bhE/8FIwZlX2Rq7gJ2+5k
LoU9dh/DzLSt+MO+ne2IP/vET8NEVV3HnWCOTvI9uZ3xjdPdJDfKW+fmj9CF8XWiVkT5xWW0+NCQ
OpmN6unyaKPH0E/Rc50nGAGQNeows9/6Jc+0MFqugk/awjz5z0FYZLjouxx13qHFdEp46m6yIE4d
tNke9Y+hpzztL+UmIl6Y49BpENNRSGQ0pcxDUA63/UwMblK/z2GTUcrjaiUWkrHRzfPSMUOqgLR5
bNHUiQckCy+gKh8MJhhck6n+pwLLVNYXCC7e6xBZl906KKjPtnfOAn6HLu1x0VBZpTFKMiQ5NPsT
Sr5uhXJBiP/qR+sZvGa4R0Q7Q2OA/lgdKA3Gze7rS+NceLS6YE3DgtOsaU37lPSignGeKZM/13Mv
n/pBjmXHrGsoXsn1/BSpZtraZa4oq7MfN5uwcvkP4QIH5tNskKC6LAcY8gzGQwPKSDbMgUEO4nto
s6Pu0hYXRAv8ibNiRouRBQaJd8qM1Bec2XDS2Onc/gWPeU4eJF/2fdw69pdm2d8vPly0KVomq87B
EV2kCXohQZIqzNNsq0mmOXlqUZJlW/fqpT3u/jF7ra5FEfCpKX+1eNgZzKOgfNz3aes8Xtrgrp22
T1AekrvBCVs/A/PYmH7dN7C9aCpYFUDkoP2iwJ4ny4jaOsqt+QyefZAYLv0nYX4SC6o8ub1aPwzx
XctyMg2hGGLQwUgKp0AmUhufWrBr77uzedUYoFr/x5/3c3ARBCGUl4cwRjFtcrJb9kSNIpp6p0Oi
S7azu9CZCRYHyi0OXdpoXNWMPSL31esofpEt1I/lD/tObduAQKSMCwbDflyggUalK4YRFdZm/txm
T4L4FmfElbk59QWuix82uECbqj7P0OOILlgffMbIqY6YWr3KviWgPAhRuIOAEdM5Y9f1TI0qbQa5
JKHLx4SiPehLfj64vSIomD9nrUwCGJGekpRocdtcv4vf54ChGMsk1Jm2q6qclPRGXfEJS5igXOC2
CII0SiUVUOWY68LRSuloLNbjfhRsX5wXbnBbVArZJJXG+ne+y3iPUte6VV3W1hbdkSC+VUBDCe7H
pnB56FRGRtSu7xdGfQTPYsA02v+/C4NYPL7/dS6VvtR7BN2Ue+qaukpHip+ye/aXJODsDd9MpiSd
FJYmwts6jD7LAlbRtjztZnXKW5S+jxRnMhFyfAvsUuMrb2B3w7IeMvxfjpGdgaL0p4wwpy+wDgNw
zYB5YZD+tG9J1NsZply7OSMgldod9vcLK9U8hEtb9aNjiodO8mtqAo7ygv394vcHsO1EloE3CGkA
a7val5jazZ/6SiWGjSg7HAo0kdQIKRwBWc39eszXm5WYW6AWisMA9IEW6dqCFymeqw+13HjtMj8R
GLAdx5ooqubfzc8/L1afjr2ydmjxkh/qI/iO/fUKoyu2WCGN/X9k2LZ9MlXUMtHuJfOvETrgQRdr
VGDK1huUx2KIiOjavrBB3/KvBe4CbZIwMbUCJxPf1svpfSDHt5zuVR5sEXUDWoZ1Oye/sMgdmx4P
8HEm4bqZxaWyQTbuhUbum9XiiiUmnqe6tKMcmSvEbXQp9okd3A7Ds7/ccZInbZRCpHTO9BCPdv4E
akjGD+YVvatgJhP7iEZiWsR3+wPgwmvumDW9VCqazhqwwRBW+zNk5xgR2v/Tv04FDXfSyrprREVD
o1idi57WladYN4hlpFaRO2uTlmRhVaMC2dXNndosvr6Er2uuecRusX/qr/fGebe4OxdPBZKoR++P
29Hn0c2g6ulFHmQl3Gmw05f8M6M8qz6OVLv8Zns3YzX691hw16+Iyir09RI013wor3vZVp3ME7wZ
RRr086Aevto0CRWxb3zHJSZLOzXuWD2o12wRjNs4lcR6buPXD7csrjwdC2E6z+s4o2t99Vd3CEbg
F8vPFQdEJb5EZOeURxy4ZFCJEIUEXzfo7b2uIfhtjj0VIkQo8pKf3You61jFmCxrxG8e+ztot0Cb
1a29vHGYWxA3LSSHouKlXGN/v7g29WJOl9qQB6cW3VW+G/FxuL9XlAHm94WBxZTLKJ51qBLF7gLd
4fHlv/0+hxKDDn4krcZ1GVrl5BSDXIGNxyKVo6iI45BCGCVJUlYEddKA9CAEpTsayNZCP2lyc90K
w2dzHN1GX051VdiZMNyLbeH1ikiECTOzAyQWByQRnnzMQQAmxhi7z8EjEzXfG8Prh8gLCyomqa3j
wMOcsgnlVnyNtNZnC2O79ev+1u2HPGZefg6NSAfL5Rqi21iKAnE8VtVdSMm4bLogY0BSNyEcrv+S
sKOVcjWg4+LEaIDR0TmdJH9yhVxY4LBh0BMRWtogeQzjj11/rbeNrRYE3m3u+oUNFpwXZ2iVQDNm
pqxlWjELuw2t+y4p7FyXHSh7P1jhHxVZZPSBg+0UTcH8OMagzbNu9SLsxdJ9hM+oYh4ORkQt3fbm
nM1wwaznS2dmDXpU5hQD4Z3s6Xro7ofY9teugrVTDVmVDX6YoWmKpkk7PDurgeKrjW09huCJbY75
KX5Iv/2JlBOGGn5YYx5fbJTR1+UgdnhON/sQ0pPJ9ayIh32PNg/NhQkOT5O1aPJexzzhJNz3iYUH
iVP0J/QDl25wmDqmai+bJVLbZHkSwk+TKRMBvZ1GXnjBwWljdl0HNi7WnsQoL5K39VF4GyGLtxzS
6b8a4+JsjJsqV9iSjckaeamaKldSJ2k2lABNe5HmzqurrHAUrWjBq2tkdinLiz3qGKbe3zu2br+g
94XXHKDKkM5r2g5VvhHMautj245eE70hvSWifhMvznZ0DlgTvYMYoILJ904OqqF2lKU7NsZzski+
tVDzHJun+MIYl4sttZYPma6gVVx0c+M1HqlpzO1V03QZbM8mdC05A6FRSl2k4Ys7lq+z3BVE1qJy
03Z/UntTWC+PbkiWyk8lhbowqS1TUUJY2HrX2JJGVEe3V+qHBT4xTkqwqPc5Xt3y9qhFr8pEvLpt
Q8P597mFasxJbHsJuZyyflGGlwSs2w11oVI2uOtOUbLcLCKUcazltpg/mWgHyAg32HH89ZSc3eBu
uyYZNLWZcUoU5S+5uc3n1WkbD6ODdthjXNogspDtb6TzxlscaEOCoO7GGN9Iq2VLPiiuwDaAHO5a
v8tvNWd8nq4Md3rYR4Ltx60LoxyMG40cthMMo2covhdP2a3sSVeCA325yS8/y3imDx3xkTDKVm5v
ZTlcr3Sp6kwLqpdhHsgny899y7NEz3gTboxAAvaGVNcXFfIczgvmsqJEgkxiFd70+rlWnwiXqHjk
sD1KTQvEB/iCj48gVQDF/fxRPqp3RpA+Kl7mD/aBFA2jVpFDcaEv0lA3UALJj9Gheou8KIiQXNqS
884k/ShRhI7bxa0fwYKy3c9phRpFoaRF+P5kSUx1Sv3CkR4ZjR7jxFgMupl330XIHP9ssBwqbc4Z
N/twql466OSabvoFpCZOetCvkj8ifTMu/ONAZRn7Aue9xtBsGZTloTKPDaW1sx+IGt+uOeHToK8i
nDdlvjL6l1j9uB+I21fuv6CliRyINKOa5uWAnsO180zh+wL9jxCjEniLoD5F9yMeRI4/700zyZWK
0R/IFopHQ3uLpFuVmp+kTHA4MczrEjMBbcfIq+tkzN0hFbylk5z9NaPMcODQYxo/NTuMUaKtv5We
tfFZCwnIo7adgwe5kXVVYJpwRXbfdIdRJSpDlAscFsSCIaP0PGJOKvcn6SqMr6eVejkhbPBP3o2g
JV0GpnUHAu2urGtumXxvqvCwvxm/+VL6EcH8k3c9DQW6q9BQIwZg2YMEYxD75VW/2LJfYARUcwl7
DEN+uYygVG1hCzTD5BU80m7FQOP0j9YEo9gYejc6jp6CdzSyfWczDi6McXFg9IY8YzoG463daU3c
hZKt3sxRL36fi4NpqaVx0hq0+5a1nS9/1avhWZWTWTqxbJvBcDbEp/agwDXDqEUw5IoRqEPvL1Vx
gObukdgdBrk7u8MPnFatuQiSDm23/AhRHnv4VjgJ+FMlZ7hLSGkcyikO/0EqBS3DGTcqamf1cm1I
N7lITXtRDrEr7+LTPJMj1eoW2MALoc/o7ipH8JJr2a98vJMQ1ohw0Fk4XhgbIjDrrTK+Jfroc2Lc
9uXBkp864XV/kzbvnItYYMt6YWUehMWMEgUwrX+Gzo8rQx5mrp6bCBSgxMcRZYq7EZRVN1QzQx1t
FnV8XrhL+iZKpZ2osj2uVG7MDuNe7HH3Qm6Imiqg1OnMPiRDZYcJeQqGXTzrLotA2davmqOMFpKw
sCn+2e1c62JROaSosjHJVgttzp2n+AVeabI0YN0r0Eywow9yZPdU38r2S+KFSQ48CrMq4nJBHcwI
m5c4i/1FyxKoMoUBCCu8Mc69OpROY2x9DaOGWmwiVPlJgqKblVxawGM4+pJvYKLUi/26wrPD7KH+
45bfIocpmMrUaBVx5nnVDSNdOlSsUZSRIOohDKGdyieZGhzcHIo0zkvLjxik7ahqkBXF/eyKaKuV
MQ4S+7Jil4f8ZX6JnINoN18MKCzZ+0eT8o5DmzqeS6FgoztD/zi1IWoJoy3m5IcBca3xI6xLlFRG
WmLISoEUIFCtCyRXgjoV3tyW91fv9Eb39j1jwbhzOA0OdGK5nJsoxKfBNHTg68+XY6uvJ1m0oEyQ
9kFj6YEuD0GdzP8NggwOgkqzX0dNWCAZUbzO5SfLuJ3CK6V/7P5kgP8yZjj4mUdxxaM9ToSu+nl9
KKo7kRIt2Q4PDZ0QumTpkKH9GbkLMLyPTbEiHYlHP2vMIJ5lV2jzYH+vtksb6tkOt2ZNoqMzq2X3
0Nee5XSlXwSgLGm+Wm9/90kLf1Gt5ds3xdkkt3pGaVno0cR8a9oOrqlCGAhMlJI1XTdt4hlVSeRD
2yfgbI6D6xzSA/KSIE/R57cKTKKxGBFfKdulmotF5OA5CnMNI3KoYfSuYWeHxLNuI0971DxIdSNb
rQOrdCh+h+1s/GyUp5gxzVQw1k5G4SRy/x6mNaHDyi5A3a/BLkudLmIdFe6Lf1VjMx6WAsof7UNc
n0xS4Hk73f+xUTzBjJhpFpo5UNVTpcGt19UtsswrMsNLJbAZlOJrFFu+uS7fVCvyx1zXqW2kPOQg
WRaHcg0rnLnweQHrlHSwoLULpZtgukZPrzvZVEcacRIU9g+6SM/ybDVnqcnBEVPehuhJU6bV0/q7
Jb8WEwIbCTxRODyxql4caib5kQmeasWe1b+hd56407YzhfMO8mBS1LUqpBhQnvVDLDz31lOY4/3k
T6g0wNX3Lzby81hN1s5LFOOT2sC3qAUGSSu6kSWPQEbKGQ43EqvUpdkANQtIlYJ2sKtAfi0PKxQk
3yWjjrmXuOYt1UhCAbLCYcncr20Ckp8R7VOMo7V0w9fxYGEwXwjSQ+GmNzLx5vCbDOjHcvLTWSDo
XWNtRFesEL/Twlan6sby2MBMEuQT8GRxC9eC1gImL4mA2Y5KS8H3vaWw//18ABpDi8WYfUMaMvjz
0zbrgiTCjL4eDwPxwSVtpyVnW9xhk6cUw30qivj1Jz2IkT27TNRV/oYvB8dy8KanBdbkKk7lJy7E
ZN39cNqOprN17vxNmrB2k1hA2N34VEL9Rjdjt84Lr6OUKyhD3BnMi1iU5x4Xej1fTflLo8j2IDuG
9W3fH2rnuEtcS4YyGVd8BOlTZcshpFvm13bI/+OqcWdQH5eK3Qio/2VindhW32l3cQ5BsBC0ta+1
XkTUA+z2u7N63iju/IWrUSSCjk6K5cRIeItgfZ9HGAOaRWt/DcEV9nP0W9KS9SAPgKnyG0ZPbVV0
IdKyv0/74YBOjZ9ttFOaFaIEd9AAaI/Wl7aXURh6rULqeFGGWHXl4i5Tp2YtpwVxh1Fj427yVM/A
57DXHlqvLtzaRoctwKsOKDmk3+RB/27YLzQL7SwNadExqRY8fZRuehdXh/pq8SWvDZL6RBVuNjdN
k00Rz8CGbPFlr1xo0aub9ZNTNV/16cEIPxbUaD1lgltKYdajVW3RIwISTIzipE4Sm7aqk3Tgm1t2
4QqHvlYXF5Ysg0e9ip0FzbpMomA8aLGvHtGEb4tun0GCaThQWLipnWVcGOag2MhnzVzzYnaKwps8
2ZHX4wjulOKhCPTrFdPq4lFxUFJ2qO6b7WC5sMyW/iJKx0QYh2ZAlOo3zGKM0RbjkT1bWSf5QA2O
M3T65UP4whgHxU2x1HJRKnjxkWS7kxUfXDG1rRjJ0bQ00FpgULgQRILlaTOnvDDKATMIXCBjN+Ca
g9DFQ2mAcsJaUzvvkw+ikNt5Lh73AYYKVg6i+7SR+rYGwLTS41Bej8lNaX3fN7GdE134xGHypM+L
rIxgaJ1O5inzqucqdSvMdqICpXh9MF1px3nwCKMs+nd2jy97DXOr9WMMo/9wdqB5PsJlsEKfST4Y
R4UAamId+WpXV4mz1LaYsVHXYzUd5/zDUh4Ilxhw7LnEAUuuRX1Rt5hXj7PFq5L10OUqVJubUxkm
t6GlnIoo+lTgerXM/HoepevESogbfTMLO28lP8auJL2uGG3IOMiiQxf0h7/1ZKipMgLafil7DRia
rQxA26oUbtOph3CBoO24PJVZ+df+qlIbx/5+ASnxuJppyQrf5irYAzq1lOZF16l1Y5C4t3UclhSL
Xg/piIYtIcF8bmwvTezs+0HtDAcc8jL11TADMFjDXRcwZej4IJKguO2ILis6eOzZFOjPy9UZC9q4
VHy4ZUnmCl1ojxVxcrc35IcFvjASmaEcNSVedE0pgIa8M06HcCA2nfCCL4YkibaAvWBiXOG3qvm8
jtRRpZzgjmqlVXEuJchqWlcHT/xnxisWu+pf1WSLd/WL4sWnTHKyj/sxsH1szkvHZQRzI05rXiLz
UNpDp0y2qsroGn9IjS7YN8SC6ddwPhti63txaGYpk6yUcfyHdesqxUOYuNrbepIyqrWT2ijudEqG
PjWzuc5OlJ/E5EqJjvuOUL/PncukNsbKMCzQ7uaq3SVKIA8hYeI3Sct5sbiTqUcL5G5zDH6Ip+Rg
fMQQl9MlmJFObWTYbvFl36PtaiaaKf85oQp3o89Ju65zBJeWk9jaDKXbL/Jf5hM6z4pjhLzMeh0n
Z3wlzG7ft2ezHDCkUH1Q0VOEPmyw+iTgyIq+mdej01zrvnjInYhyk4h1vuxh9YKkCJCYhhiYfGr9
zuuP1UPs9vZ8yD+q+fs1H5U2JYuz/Xx4Xl6elkRXxbCsZmSF9afJaY9DAN7ZxS0PMyo8bVB+wwMi
sbKUpxyWiOYw1NCa7DHipQ02pKeyWwWKp6lveHrjls37i+mfStkbF65ycIJOFAHPXMhFp/Y6joNm
QIuAfN8NROpELimHJnK/RNnIGGmVwUZnyuyOT0MQYk27r4ufjE7hG8SZpJaUgxXDqs06gsClM1S3
Xfy9GFJ8Dz4pTe/v7x1lh/39AidNrcv7qmngQhmsyyNE0VA1+jI2lIIHhTEqhzFalBthn7EUG2qk
bAYQl8394DOOq/ym+o+3m8pBzNLlq9ngQdvpP9VH3Uk82Zsxn5e+rE53lG3IJt+RrGGsmrJz5agc
vmDGQy6nARdMLglOlOiOtqqHof1rRdHdUgUbY6uHMJyualMjPsmo+OR5B+K5bgeJ6UFWXnlU3CZI
voVP0i3rqIViWWrPfzbVqVmoUGiSCooSbjuR5eIz0IjGf4oizTO4Lm80b3AlJ7XTB5TNKPWJ30TQ
2SS3p5OqGL2mgTXi3/YZIbLNv1h6Lx+GLyKFatsZxNkct529hLkwXe4hdyhUTlo8VFNty0psS5Gj
xC/7p3DzktcVSTRVMIeIOnfaxaYw4qTB2Ek4vUnxU/F1/+c3c72Ln+cOeVrkhjrLKMCr6ylE7b1x
woW47SgPuHhouhHOCbi2BR0UHs34WTDRibrvxiZWXbjBBUCc5ItmpLBRGs9zVNhW/gDmN3sMP+3b
2X6wuDDEbb0QZssKnQsYsuzie309u4bPyMCZHkW92AbIDUuPSa+T+tqEi3xNoLLEOsJFiiq+N3hF
4jDN8uI5/EczEjzkAR4KfdRb9j0mAoSvDcSl0g6qbkAwQBoPcNwO69RrKAVnygqXJoCbYJLWamhR
DtTtBc1vcu2I4/d9V4hA5L//yw4iW+WEq1poXUk7pRS/EOUElwrMKqr3c4aLWe0eG/lDFN6N05/w
e5zDj+9vkQVxNCEYxmoLsS2A/j5FCTjYXybKDQ4SoN2wZGMBN0TjUyhOtm68dep/tMFhQpLoYqlX
+E4OdTuXFLyinrKe2O7tj4mLxeJAAV50Bj742Zv6AKLd1lZPihudlldZsufWHheUmVHUcKlKL/vd
X277C7scRvR9phV1FE+OKSjomjul1qsC8oR6bjxVcqZYIo7o9vV3Nsiztuf49WXRcR/1fmoc2iNr
Iwuv28ULP6yoUVIJ6HYN/cIe97CjGHkzQFNixOi1PUmBmtvo2nHMowjev7vxu7HY5SN7qM4dMpPa
/FK7MM0BRVOPmVxIGDbpvMVb3iJ8q4145hF9IJMIk5QWELm23HfEqIj1VIHnCKkF6pQgVUo8lF2Y
4uvL/7Gy7J+/EzomByFtpSrQDWDn+w7PxKy1pgraQ5H/o5NK0YST3jEsuMjxu3WBDszcYidd1naS
eDUWEeQbqt8HOjQsiWO/XU2/2D4OWxbTagUk++17boiz3zhMR0Nj+j3K99JL/Eq0O6qZ8zdAgKKf
CuE4kGBzeyh2QlnLMipmy0O1vAtIRZ7goMvye3XtLS79+kJa5PZRMuNWqVqEKUql81f91Jyih+TG
cJIjJOYhkYVYFVzqcGwD99lNbjPlNTQrMUSqOIh3StfZ1nqDUSMi09q+RM9GuB2M67as9QWfT4Xo
TdWzgqb4P7l+zga4q0EfazNvFtRi+nq0R+O1rhJbnFXCDWqtuLthUjIowIXoYOslsf6SGXFx3acQ
K0zDlZpXolaMuw6KrGjFMmETwlM6g0ElqpTSSdfZ/Lq/cL85zD9Wjq8qKWUv5VOGWl1+xGu0H9/N
xVEKZL9FA5nx2lMzOWwjfsWqsznuFsh0iKRhKocNlY25LevVUzb0RyNNXjNRfFYXSmSeWEeVg34D
N07ZLkwxfbqaY8iymyURFOQKKj/DoRU1CwSZARSsvV5xY79IQbYtOQqY+ZX74T+GusqhBNQ75FZc
EYTDmvmyJrqFFN5bg0qcKHYk9zaKwwVzwmPisMQj5LJCWwzf0MJmF2Jsi3h7J0KQigkOHaQs1Bc5
QltJGXmsqV1yG6fCUzc+VYL0S+3JKqZC5YPlUhSlVHBwqLGYegrFb0hciUMfKIvhCkP2TDi3WcXR
zwHPYUa6qI2UaxleqcwCwJ64kbTcW5VgZ6nlLINmCzmaCaAPpYXfCNPUunIYYlla3CQdspAWiwoO
g8LL3rIAPKzxFy147wr8wAaKm6uR0qDfLiCdveYLSHU6h9GgS2B3hj64+l1x14N6j+FOsLVXH+IT
lVwSwMxz4kymiQq1gWC1oEjeXYVmMAsHYjXZMd45EDxx5YC+7DztYWMJULVVT+g3PNVX4cF6E31G
/kr59Ju050fk8DwvmTXOeRyi/sfWcHXxoObXX3R3PFXXEpr+ykD4E3UWsOP8m/JoHLQ0tdamKuQE
HUt5Gbq7RL1OqFZY4shpHKxMybCqkYBHjLX/lA7PeUaU1rc/oyzLFFU0aZr8UPSM4fmyaQHGkfQ6
Z6AA+7zUrpjOjt4Egk5h/3bcna1xC7aqQo5uEiDXUH4vtbtM/9pQvVXbOHw2wS1YIkZFLwmg6G0K
rxw+ZcNTWpximeiG296WsxUOgvGwqbdZi2FScfJSjBP9Wanm/Psc0jLGIsNMgYKZotwqvXSsoigo
wsnfP6TUfnBgWyA/apYFjwKaFRjgey2VQCereZtt//rZFw5W9VnSMqECEMxJdjVIo912+XEoo1Oo
jl6E16kM04TiGDp1mt9OVvO47yP7+V9x6Id5fnZaUOsaXQhozGVtD9IhCab3zkGqIYWICH52eqkT
1AdyhLbRfurCg1AG+278Jm06+8FlZmgPWVItBoueHEhIm5ogGtHFN7kahvMayUmoDx3SIJenZZm+
xGKG17X4mr3XSgcpsq23FXkapk8cavrkN/B99o/DBhCR5UKfI09Df6mFZ74j680Nr4fX2Vm/qz4E
qUnJTmrPOKyQI8nsBhEtWUpjXg9FqdpqNzzv79umDUNRJV2VoMnAK0MNXaaHoYV+qGwtbS1poMFI
9feznf8lws8m+KJ1L/ZJsbaoy7Nk8P3icwWPkbIyrStKTH07LC6scV8kSgatXvTO4UvrevU1EMiU
X+bH3mNxkfig19tfvk04v7DGRX2jLIneT/AtCu9H46vWfcuVJ3l93LdCbBJftAYxGBv5xS0oIqdN
HnSFGM4hF40L7tFK0qiQMc8spweWCs2H9Xb4Krw11+yFkKoAUYvGxXVRl1JugYfOicpgyiN3RUuA
1JV2haaE/7Zw3D1YQCJaKjtUQ1bs/Ng/V+uf3FAX+89dhEJZpMUo4/u3NiIUd7/W5de8/m9HlNcW
rYV61dcGN0Tei8ZfeiMh40/C+ml/qTa/Li484a5BdQDLcJKhV2KVBSeXB2i21B9bZbXnqXJDgbC2
XT4+m+PL1bWiY7pU7lpwebAObBV92KuL1trG7g+Dj9P6kgxoLtKO+14SocfTfEdLmSp4PwENa3JT
1F9HRiTfoseMJJNnMbwDeiYHDFrXTHquKqODeQ67j1Oox32QzIR4CiI2zeTuwHCqpFQrAAxyk9p4
iHdqUB4MyrPYvA5U9y4BQnxZuu/qVlCkihX8n/EGdVcsLQVDm99kF0HBAYPa69OQNANaQDQQhrOK
gXBbp45xo3+VXZDyHybqFX973ObCJIcQcVy1hTGhJVmzGU9zZyPvuzZwNcVeTLDGUQvIYUVoRrFp
Joi9vDnk6qeUpCGkYNzk8uUwbYZ10oV3hVGXNc6NH6fSUdDm0QYKRrkJdKVinIMMYVQgpiYhA+vR
p8daabMIbOHf9k8ssWo8JWEkJLGUCngtyGTMh3d4LjCJfdlO7c4xYHEpw9R0glQzXVsM1byI0KIL
IQ/8EZ1pnxlHfelYPfk8SCydxcFDD0qJudTxPCgaFr7QYq/Bx0bYru7+4lHhzQ84SpiMiDITNORg
ejU1F4+SYAE+FPL1lCh2MZzC4pOkiFB0Ku19y5SDbFsvHpXUoVAbccCa6lXQx34k+mEd7JsgsNxi
/4QLE0ZjTG0xSTDRjofUnO9xex2aTnbmmMI+yhsOJeRoqTKpw2OnbH1s0vu8rBwZzLZ/4o9uarJi
qpLGjxWHdZ6ZMXsXmxe0vWb3cR6BLCfoqFG5bWfOdjiUSKJV1gbG1Vf11ZdKXz4srRwInUTcTZQZ
Dh2iSJFq1NdwlKLPavSXKL80zcf9FfsN4P1whX/tWPJGGJMcrih3g6f50qG9yq+0m79JD1aKzITw
iO+cXaxVMqOFdexqX1XpKlrvo5Vo1du+0M8OcbhgZoLaNCawup7SyZ0n5Tt0dCW/KoyrRmjxYtmt
1Aw0ZZLLIZS4Ai99l6L+Ibwl67Mg1K7R5ThEMajbqQ2jlpCDhbEZ6xxEWjOgtk3s1WV3fPjaf0yc
4qh4rNdaOCYicbAoo+zvF0Ax9UlfZgqAop5us0Kw2/mgkt1n2/fUeec4iOiT0ZQXpcbARHa99s/p
9LQf65QTbBsvnBDa3lyqFjViFe9Eoj7ZnaifUshj7Juh3ODAoZD6ZALLMahDh8aVcOV2ApHlbcP2
eaE4XFAiyO+IGizUauc36inpKhvcyW67BPuuUOjAv1rkQhYWNSic8JIXBkxluwiWexX6m+9tr+Qj
CTubv6b8PxzjXy1kUWzFGIrH6NsYPMZOGLrysbheXNQiPJIFjNgo/v1CKLO8S8Mc6vGBmh6LRzZK
CmoNW1gc6A4qTn4A+5hHrOh2gn52kcMKUDy2aSqYjBNY8jP03QhO6A8+yvF+5keuQcQ8uYNsES6C
PlQGPArghdlRQJfQX6M55WTdZs7ix4fx+c9eaKDD8M8FzD9mzNJogMASOUvnza5gd+hLUQx7jcC0
jMZKdzlIpdP/UW/lhVEON3JTgLYAu/U14zitwaBjqubP0pezYxx2jEIlhNDEHJxk9VroRIqC20sf
9mODwCeNAw6jMuoIBC9AduG+Um7r6bnrqEoi+3funTAOOoQpnzAQDwycTvKpDrFDaMRy5selcbVA
c9QDVF5R+5XuoPG87922bKSpQKJBUSRT5ktwQhIVLYbyB6fxavTWVQE6eaCjhXYiw2tc5YQvhSD/
1nxZlCPo96wDYX7ztF+Y5w6CUahhlxa4pFe0150KL3kwbtdD6KI+07ndsQ302hsInzd39MIm+/vF
4Vv+R9p1LcmNI8EvYgQ9gVe6dtNjNXIvjFmNRO89v/4SsxdqCqIad6OdN/VGVxdQSACFqsxlkoMs
Zs+H9Kj1R1qltmwIMFrkFxf9S5dYeHLBMCb0uekWO9FqgRfCmeOCP9O6Jo5jCFePDjoZJ3Tdq9/v
Zlz0vbC20TpzGPHRh/oObDqP6uP1eRO5xy0KYk09ncsWUaPsGINgOYt0YDd309UkcUti6Yg5Dyqy
MkZ9KOI7MJiVqAoORTSFgljg03VBV41mZKIPyAplJx73YW3YgTAbs+kM1WUNfHMadO65qVoWhLk8
49nSCKBapNl1N3sqdKMLUUvjpjsrQ9y8VMDbIrWQUrWU+2R8NRIU48mian2REW5qxlJKii5CzZcK
NTMowzn1fIqV0rkeYpuYCHlxk6iqpYCW6tdVOo2hoc4zkukkSsGCDf630fS0pcEVMgg/NpokwPnt
lMLKILdkjaEGDE+AovGIzK1X73rJno7o7MFLQfueFBORLYj8KDoxCd80tZhNpVUxeL6DxTEy01Hi
fS68eG+t0pUR/pzYR20jtx16dIP8R2P5mfaOm/D6+7n8UkglSZkycJ9p1kEND32Aq3f6Lvn3tRX1
10DAQ16vElaKER1G3IWR/GMXLMVmtcrZJxnSc4pDTrELStrJe6twca9H4uZpbf0LuNNhRrRBGyvU
HrLzNmoPfam1gz2YPiF4Lx1mUc8gW6T8aWBtjk3ran8atQ7tVwR1y4MW2wrQFTEydZAPrxqwmYJn
kQiW2mbory1ya63UZEtWTXQsNO7gqk6BRoLsJPusMlBYc75VlrC2xS0zFPMr2QwBMkdP9qwGHF26
TpbvJk918zvh0XcLq9bWOOQdzEqzIqkAn+5HelfPIOLMvWE/flEelOP0AzwMKKvXRcc5FpHXJpBD
4VSRa9qoeHLKbswj4uWpw9ntIf9Qgsx9fgwa0fSJ7HGA3OYV6czQYNLf4T71krvc6ezio47+7n7f
Chb91l62GlGTFRKuojPKtaW2AhwYF/LSUqeoLVurnboWwLEAu3g6KAkUXoqxgKRYS5/D5rOuPgsW
NVu0VybJ5GBFo2NN6xaTlMSs9s+R0PN/DM/VD/KvFG/hDJJ93abIJ/aTVkO3BHKlhDFSKYq1n/B4
Lwq8rS1zPTUccKDJspkS1gHfZQ3eUscytZfFKmxLkkZ/od0LGaXKv+7TZgnl2iiHHRD5C6D/jEIL
PCbsWMvxsCcfcJ53WPi1p+XLX9rj8GPS1WCSZhSaBc/mbnE1XJ0Dl6Aw5zN73YrvMsu7blEAISYH
IeGEZuASGym6Il8W1OBaz2r8lyY4wNBUQ1UGZkItfuSsArY9L8nH624IJ4pDibSD9nShwwgaBPEi
yDrRwUbpTSBk6HbZTtiLLgB6vjwmC4ewaeseWeUDK5xK/KnY43DlsjomMQWTAJb4Vs56wMMTyVGF
Ku2Hz+Ft9cb/YD1Wp6Kxo8xmmfN5v4zC9mxBdPA053GaphrQsHMGeq7lylUJ8QJDkFoUGeGAYxyL
slQkkNa0YFqqoTIQ9bHX96JXNQF+8OROck5rnRQTCpqm7lCYX0d6NodjS5DTNgX1ryzYrqAv3+vZ
5EOTGOCQ+VkdaLw95r6nImcFTjxzuVwulhZbuOpP4bCLU9mbieaY8eilcyEAwk1wZxp5+GPrlYMJ
0I/0kj4B3IvupErf0lykPrQ5OysDHEggfx0mfcl40yA+u1R3XdfacvlC033aiPSBtsFiZYwDi0qR
pkWVwefXIuOrO5kfuAkg3kZalrG0dcL+rs3CGaLorBiamkjasTWw2hwlakkRhZSLU7m919eOmmE/
yb1p33/pM0c6px/SV1aMKAlepjbX1sout58YgZwllgFpwKXdJThhz8Ou6Ihg599M1qy946IjTKa+
L5oArxxnCAaMxNF8BsCDrYEuEReJxk5uS0iiwENflG3eDpzLyHKBE5IaRBlh0DtDQLyhjG8W6OMo
TXSrzKXXRJV7faMRDSgXOsmoJ1EfAolDeku723l6EpbssF/8G3pc5oyvnbBkpadJi7UWd2hOyaAF
t2QHZS5Cexwkt+2jYzyNggPp5gazsslddmekZ0eJQmdonA+kLp2gH+xqSHay1ggGcBtJfs4XX0Mh
VXkxJBmOGkn7uWxxGjC+Xp8hkSv8dpLpSLnoqG+x2v7YN9mptUC40KlPevCe1qVV3PMKj7FaqaPU
4vIOOmq7Mc9QcxctLdFw8cCRj5kco5KU0WxbIcinK9Ct4i3lfjDd6kd7U0DVKhFZFQQ55VBDKmkW
QiOgc0wI1YwPnTrYcSk51+dps9N2PXocalhpWoO8H2UAMvg5NXfah2ercD99Uhzm1A/6oXpPp8ja
IocVNCKjDt5wlC9mu3w4RNZJV14EXrHwurZ6OYAIC20Ia3nGhO1xIw92jKkrhW6zM4IWqdlJbi7o
Gtk8bPxcur/xQZMC3BVFLk8Yxu6wQH3g31YEES3tdkwQkNkgXaJQvhFKSWKjKHus22lZTvqg2go4
oXO1OlwfP5EZth5WG2XTJnJVB3irzJvGXRL0WzWIeDIJ1pXIDPt8ZaZvoN+dhVAsLbrSMmyiq7jg
VeYkIz+uqe854CqXoeOWkxUtUTYPSCk3FHwLybdaje3YFD12bePexQq3nAZIg6lKhDJMvb3R1ZMG
sgqzfRrmz9cnaDtfuPKGW0RZr9IIxfpM2CncFy6CobJrJqCFTLKe26KblmimuPWUtn2VyCxxrc21
Y0iDncxOlu6uO7WNsj/Hjk/7ZKWuTDWqkhwCFbLgRtUFe5LACT7fE+MVoDcinNS78amun83pU/mu
cVIVAwULIGWHbvavEa03qWZO7NFdT56CdGdYT62oDHvTi5UJ9VcTidHrrTSD61WGfqNxKMZnq/Tf
MRErE9zmHcQ0wvpHUt+sHmlwGzQCsBS5wMFLG1balCVozinJrdzaRf8MXpe/c4H9hBW0lNPSUdKh
SFRBeaY2HuTxPWf61RhxcNKnOi2THAlRgjf7eWeA+VlU0La9yFc2ODCZ8Pw6BhooXYdvw1tNcuAq
t/FhvOmcaieS/hJNCocodZMEmsIIH1HeaOsocYVLQfvp+rSIjHA4kqdtS+MCZ5ol98PgUaFeLgqu
7RPNZdR4DuGmpGOaKmhKBKuZSyPzH1paB9SuOaPZoikRuh20uQ8SY4f/cU/1yCfya9GhAttKnipF
eb7u8eaGsPo1HCJYfTSUhcSqEqPnGi8eSeJ200FvheIXIkMcLtQVmEUGpikl7VETHeBRAO2XO+Vr
/61Cmj73E7BYhL71d8uAp4YJYnUquwX54Ba8hIp2zqaHWUSAt1lkTlZjyOFFOHUpcgUw0nwGRehb
+2Btx2fdjUFt4mfe9B000X8HIBoHIGqtWW2sJmCgCR9G5TWL3lO8RFSiUYVSBaKX3OIO8gi0+ARd
PEOU20Hw2pvfW9ELx+apdGWDW9OkqYZ2snCJXWTUHhRy8xyU6r1Vol8xSwfdVhQZ/5JI50mSyf56
4G+/+K2M82u9UFD2rYDHMkE3oeXXu1mzld2ARzh5L2wm3AaWn6PJnx2SAEUWMisgpAYCPd53Fbgy
J0/gksgKt5g7ggYbmdX7zuD1RtNV+5i5iy0536Do2bvpK3QNdqIj/x+i/+Iat7CXvoTmnokjJWqz
QH6E18XEzR0k6LQzqH3aA6PRetd15jJ3JncCaHF3yvUecozzMdxre8nrfet/UNnYFHZaLQJeSjeP
ltyIF7AjxpFTHcBMjadhk1VjOtZi9wZUiU2bXdisL2/NJB+uz6doOtnnq0NCIqE1IVFwrQ+mvUp+
GNlRr03BHYct499uoquR5M4Jc1LqkcGYrMzqVVdi28xdPd7pw6dCkQXhKTLFIQp0beXQiMoeibeH
uX6OksYbyaEdv6tRJTAlGjkOWKwSnNQxYfW65HlQn5MismNRCukPx59L4HMAUqX5EOkVS4e9iTpn
bqrb5qHzGLGx9IW+/lUw8G9Jc4FMm1lhbRM09VBLRdPUx3xsBeGwOXCaoZoaxZ/FNxW1GgYOTRfg
VCxum9oDbNkBnk+vu7IJ+ysj3H6Jm21cR7LG6psZSTlOATtpx4RPrpvZzuCv7DBnV+tnHOYp0XRU
PuT27IwfK1AJdvb4uT50YIWMdqIaEtHYcUsptfSS6gXMSeFjFvh5cVdFApdEJrglhAaSrNXBuO5k
BbiI20MNgmJL86+PGxv+3yBhNWzc4jHRdCrLCyobl/lEaeotQy6wsL10Via4paMUiZVMcT/hxXxA
OXbklGfixg7jDZCgfHjdn+uDBnWtX8OgHXr0ZhYSePMY+X5my8nzMooaUQTBRng1NLmkRJnrEq+v
aHlGpnI5VZ3NWIfM3o4eS5SYQ4zzumPbVwmNgOGEQu5E4TMGaZSWcRTh4Bmck3tWr5c62anv8Jzy
L1dGcs47O/1HYJVtrr/Hx8Wq+ut4xn2uAshRl0r35Cvb7yM/Ptf07WEs96kwd/mHaLkY5Hb7KqFS
jgZ23JgOZKd68TF1QhBUhZB9Q7QIBnVzl1qNKQdOcZPXqqY2qOib79XWzqLIXdLbvjsm8bfrA7m9
zi5ucfAkNSoaRTskS5EMDhy9UkO8FymWAGxFVjhUkmhaBTOrxJKI+tDN7SGfM++6I3+I/YsnHCy1
qZaNQQ7kq74lh+ReczNXH231tfG0H81xfGcFzGqSOIhSmybrhwT58uhQf7T8+EjcCHWQA9jn3ljv
JQFgiQaRw6twbimoaQGJjWIP02MmvV4fwW2I+jmA/OY+0aWzDL1F/3j4YkbHTt6l0btQ8GKCuxss
TbjIllEgRWqmdly4cj078iS4bosiga8FCTM6dmaB1RPMUXwcS72+ySn92o7Y6ItpcTscKiqz+dLg
bFbXmuxalUEPTWZaNgSSNUFgsti+glR8Z0dr6JLedwyp4Gw5US9bQH7SPRRV+nh9AjcxiqKUWSPE
NE3Cs09Y4xAvQYCIJGeyYyR6Kk6CisMwSkwWvxUua2McAmtD1VdlNKMoZbkPYtlFSWxcil4/NneX
tRUOdmMyKzQPtRbnW8tWwfLYfh9OjMIj6G3jWPrITt0MIrJrkWtsJa7ObKkZUy2ACKYzVeeuOlbI
Wza7v5wr9htWNgylKrXYRH639phjjGkfj9mghlBQlyVi5xJGBgfAyIfTUAJ5K6wtvuylXuCarz20
K3J/PAkVl9nU8yG/njQOivEKO2FvRonb/NBTEFpXqNW2nLH6gBI3pxBmZYXecUg8xmZhWLqFXHm+
04+6F6OkY0zssPXoDmUkz6Jyps10w9pBDoqroTQlo4c68PSNUU4VPp7j5Mqe70BN7oUOqpnRIyO6
T25bJSYIpi2sbRy3fg0ZbU7CNKxRrGVm0FnRPRCeOq3hmI1noHxQcYYdPUitKwjUrW2Hrqxy67zq
k2ZqZhSW9sfsEJ+qO0O2S8d0pef2podKOGiay08Cm1uYSQklaIQDeb7GP+EOQ4l3NGgwI2ZwPwP7
xwSp8OopgnKqjQYHN4OOvFPhAiXqSfvDGF8sc0vflCK1ohlq7+KPbWYHYJl3lRMySU6C9YkuHhfH
vYNIM2sTb1buclhQFj1pC8Y6PBt+Lr0SqrlS1giubZvb4npQOQwAi7KW4u0NZYX+9Jmxt0heRXFM
J7bpoyYTfaGC/WhzFinrZ7RQSGbxD32mYmWGriA3YRgoTodSYWScouTjuAjXI1vgvwHOyhIXo7Vc
tlXZo9+KseyE++5pObVf51vUuu4JPISEd2DX/mwd6UHUQbQNPivb3A7V5gCCREKDVId6XuTl/EC7
tRyIBYDbBaryySQo/N/eEiEMZOiWTC2ZcOBDIyseC6Q7HfIcvkT3LdpUp1PwAZf92FbBLVvsUv9d
CVZ6McqXeo15FgYVhZdZiVZpthHXu/LcnWoXZPOqn+MSZLxeR4Ht8PnpJw93S2vFEFhD+JiWO8e3
k+zG+UtZiqptN/Ft5RkXO2pctjl2fLA3mBCmBb6UotYpkQUuQoqqs7SkZGXDXX7XG9nTEL6ncn09
PRxsxcFU9zGjDknDc6r6o/VcdYLaEJEXHEih+F6nWYbpSNTCy7TsUxSogsvoJg6upoJDKEjOZaBl
xlYjlR9y7aEfTsn0cj2oNl9c1iPFnU3ylDS9VTKqHSiC6x7ouPYlJNmY0qToeUy0Uulv55IaLR8K
Mvfy1+Gbfkz3JXZsY7GXB/1ucSAMsxOTlLPf/zsUXlYNhw4LhZymutRMA/kxJWh5upu1T9U4++ai
+NfH8voCVfic1jx341yVQN2yRkVye4614jZKb8ti2V03tLV1IWWGYi7ZJJqh8++Akjk0FiRpAQVn
8sC2rsCVD2Xqa+hXY00Tk6iKfCMSYVCDkodpWBpRuWBPlXKUrBJlMDqBorm2j3HHoQ8Cr9h5jZuq
X4xw4Z61GdhQGngVTHiy0lFjbb6qUJRjjzm5MDe4sX5/scYFviSZFWq737b/YNe9Tk+JTz3p++xD
egCXcda3KXoh2543BUl8TBkB7woXjEh+z6bFyIc7d3yTfpn2TBOFqSDisf38t/b4soY41kxF1pGk
YwwbrAcv9AabSY9iXwR/iIhlcjNKLu7xKslqLaVz1YJqxmzNMy1125qUuwKVLtcDZXPmVma4HaqZ
08zCHQfrbO5dXa5tyRARPYpmiq9RqKZSVqYZWQr1a/xxcjtkVJlqjjz5QA6/2ikisiuhRW7Lokur
o0qcnSgO3SHzyX34bB60r/lh2r1xNAkleliw/bbcVsPIrWk1m8HC1+AOrM/xyaifu2n+0cvSvphm
pyroiXZJYUMgzr4+e0JHuWU+51Uyom8Yl0V/cllnHs1tHQ/wTueZfrOTK0+08Wwch5H7tzRUTBiq
pfLqmDgNjyEKiFEzSqDQkyy2PDZQg1EdI1Lvh0jCFp4dBF6yB4zfR/dik9vr5knKtXKCTfk4gXZL
QY20AVKb5iw8irLj0jVLHKjM2aLNJJLQKfJfHqTINW6Ns4ljaIcNVXQ52zoxEFmVmS4mFH2xIeD3
rDI1yQh107wz/6s16geHrnRHv0dB+7yXNFcwjpubwsoaFy1ZAXUKUHky+gPFV70FTMkWuGfYZVf0
yvDG/f7bSK5scVtCpuFlLQmhUm7gTD8ckifLm9FtXu0SAQXmJlCuDHHBMcSBGf5LCSh7/YSbUepO
c+hcH7pNmFR1/BmoLJV5CDMqVStA/tY5fXqc5Od0FuSVRd/PAZZBklBRamygZNl32bkmoovd9tRf
HOACTdFyK6VIniF92xwg+Iknpm+LM9904nzg5hpajRUXZZI1yJbeGWzmkfS+R5LjU4XO2j3TFm12
xuCJmp+2rslYRRfnuFhrtbDN0Ncy4rVE8XXEtSYjaTW6TJlEfdTfwTP3izku4mS5TmttybCfNeYu
SfSbMRPl4zb3k5VHHA7pjVKqYQ9yZKas0O66fXwAkcH+HbXMa094DkqQaTZTQAbQvNT/BLrdaF/V
xP+rlcMTTxqDWaaWufSOWrX2OGY33Uj+/9vjL15wZ5hZsqqZqKArMOXAbZrgoAcipYut3N0vNljQ
r4B6KCplqYcc163Jk3HbAvWj2yG891UGUr5/X0FEuzsL298h9GdY6xwopFpjJAbFGV7KDQUV7RXq
VlHbDuYuqMfkQ/l1isvBuz5d2yeKS+TxnDyL1upaHqIMJ7mJPsR76G0/6wfAuLUjyOQZh0HUjiSA
Pp2Di8XMVUVCla5TpFIFgVFt8nLNJCK/WBBcG0wOI+SiMBfCMpQBAFDblygl0NEyrqLVNfRFhyTR
zHEIYUKKJ54zcPfLOknBCK6art5YgUeJdEzG+etUl8P++sSJhpFDDDpLqkIjBRWD9cmU77tQ8P1s
Gq6MH080lIdLhaJuqAVM6ECRpm9RpNpLfdKUp+t+bNux8AyhWwh9vsxED8om1WW0PjXtA+u/TPQv
bfXUi8jb/nDyutjhQKOjplTUrH+AnYWYTGmxb2+Y0mAoTvxvH1EutjjwUDoSViZ7aBz80QtD23TG
Z9YPN2Z4WSkeu10B8QpHdAQTWeXgI+uMqcghTO1gL/Y09AzpMSI+fL0+X39Axotz7GeskFFOrEma
JNzupn+VZRK3kO0ltyuPybDWfgUJL9twr1sV+caBRt9WiRmpyKFQEIbmqLUsX4v+/29XAuRfHOMQ
ow7zsUpi9BL1gddUx8A6lMXh79zgcEKSTWmiBNlbNB7bM27fhO7SKRDcEkVLioMGXSdjQFMkcK1g
2Rdk+dAP2osSkmO2GD+uO8S+6neU+DlmvCJUs6AJnaKaBIQg7NxiHlgbplifVuDR2+JexVyvVFlO
FDQHFKxepYfyT5raQ/lpqqhz3aFNJNcURYH2LlgmeI2hGd5UJAWtH9GnL3Shn8xm/k6G6FtrqXda
o4q0LjcD+2KPL5RBdUmlZiqetw0c08mH3vCSQXBh2j4ur2ywu8Jq9AqjCedsgkB6OzssT72c0t2s
2L1f48mV3gu33s27x8oeB7VlM49JlIM/BWKF7PIR+YbXfv7fiNxE48dBbZJoy6wwfiRFgVJyXrit
Otl6rQsWrnAMOXBtKLq06gjpOSX1WUNM6BmhjVY365zcal70VZQpYN/328JajSGHsmOSdCPkQXF1
l+4zsJnO8+P1QN8++K0scJCqVugBDkZ0tLIN0VfADycfGDcs+NNCIRWIyB0OW7Wp7/AfmqWUWDqU
SXMIER7XHRJFAoetxUwMpe5R+B+gFUVPdwVqC+r0w3UjwjjgsFXKSiMMe7zwyTvzgYngBW6xH7GS
kFbZiYiz2U++EgQ8k2nUzbGutWiqlNp+L6c7khZuXn0hwYmiHaVPH647t4myl4jgS77GsFH7ucHE
tPVL9ZSSXVe4XSHq2BbME682FOKpYpHB5YHU6V2hfoNcmCfR79c9EU0T4WChi81YbQkgj+VJwSfm
hc+guneiPeNcNgRBIQhuXm1IjmWNzj02QXM6p8lNV75c90b0/RwWyE2xhPGEttSodXM62WEnaprZ
nhPdMGQdtwaFl/MwlVklNCeDU9JPSmDHEhKgovYSkQ1ufRp9sZgGQWLALB8rRb0LEmu3BKKD4vZY
XTzh1mdFqTVFrMWolM8Dmu0ywWYq+H4+g5LrUZ4UDRpq9VKaPfq9gqq4957p/ukCn0ExyTKqPcWr
69hKz4aqf5qVd3TFQJ/2YoLboQMpA22c3iK70UAy/DYrT7WwLXgzib+ywS3BLI+MEiVmKBNcUHpV
2DP1yuLUp7dmXzhWucsCy1VF1V7bEHZxjE3f6qhjlUquLBWK6bp+J4+JY2LooDFWLIl7fZL+sH1a
qGbTqGEZMrcopULJQWiNCmp9p/nyM2sRRNVe60Mayc5dNOf2ouqg7aPpxSK3YWsSkeTGwluFJVFo
wu2JeTNKD1rx7W9d4zbrOlHD1CqgM2Z25CQNmRvP8udyrpxyaXzaEk+fE1dPxzujRnoliF3L6Px8
nt+1oV/85QBjSmczk1S8Xlh1ZQf67VDEdhXFgsvSNixdrHCAISeGTBcDeQ7Z1HYS1fyoDn0kO/7O
Gf6i1CVgLyhZ1kuNz1X5yWxdImzb3j53/3SFvyW1pqbLA9OxGvzuhgljGmdiK46KB/l36MMBQC6m
OACRDArhgQgXWc2S/E4BFekookzeqnj5xQYHIG2g01oL0FPFBDxM1IhJIKtD9V/lgXASXhXfpQ/y
/99U8ItNDj/mNk+aSEMLy/CaSqod6ocq/HYdOQQB9+b2CqJyxRpzy8AOMhY7Er5q08GKd9dNbKPg
ZXY4pJAjqx4pekadQLpR1H969eMYHGR1f92KyBEOJqZwaeIlBh61wb2ZdnZJU7sSnX1ERjgQ0Ma4
rnILzdhVfQ6k1xm6iu9QrP1lzjkEaKA40ufzWy8MGHZbHw3gAoxhUfP7Of7nfKhcw541SIuiVADU
QU6dGHRIoSx4TxRtR3x9rIL+w7kwKaiP/8vMCikYcsNqRxlJ6pTYIiKKN/LLa05xEDBEhRSYTKmK
1ePoTurJaCMP7fA5+tG6ihPYCajG+70U7NXHvwo8lQMGCK2HU22g+KJpj3j5zeObVvWumxDNGIcD
9RS33Rihp0eJbuYYxduTLtgQtugj12HHl4XRVAWFma7+q+ADtSAPaVQFDRv/RPUOWkyoI0xd60t+
GvFv01G5v+6gMGA4jNA6E1XOMtQWlf/K0UEBaty17uwW3sjEEbLPf2mRwwtDqurB7ME+RiObfG1u
qI8k/Kky7Ogj6zAP3fyTwOLmhqgroD7UTIqqcS5Q5EpPK5ojOVQmtZfUOpofZ2fQF5dOqRvA94ga
rV029FRIGSiFpndIbhN59QO4MKrKZsoWAgLUIIc+onpbWqehyBwrEtzct++7K0MMRlebClhISaXF
Cgpqb9JbpiQuefI9yhqhia3uNaF8GBu439b+yhwXPKjfTvs5RpaU1akzKtncIR86NOmyF//AERKE
by7HlT0udEgGFhCIpTN0Gw5T7aW75ZGFKnuHHff6STrI72gzxdTpxCCaruFhisXWekSzom0txiNh
0BxECN1Jt1IByGw/paxscBBahvFIZdA6OOrD4g8H6uOo/aA8Ts7kgaMGTP8n0R1CaJJbErSYLTzo
gWp96UHTWPl575JXKId1tgnKWpx7TEcthS9im7v4ylFuHSgBVa0cBCdA7H0llSBDd6Pgu2C1bwfJ
Zca4NWDm4Qwyfhyxwx+9N3sT3iNyh3ryXTHb5YH1pUzCwkORTX4h1E2lWiWSWYOPhnWn3w0nxpOf
3x+f/5c06vYr5moguYXQGl2dTex5YvA1vwAB+1Kgf/HfTZ6IDnjCYOEOXwFV6iGLkXhiJ3BGg9Pt
lcrLTtqR7e644xqaHf9zfRpFI8qdxiAKrqh5jnd76L+F7V2RCDY+wffz79pLq4xJWuP43RYnuUQC
n3y87sD2zmqgZFJWqYKuGm6OEjLEQ09xnuyPjGlb21uPiMKDtov22THZLQKHtivvVva4WaqnypDK
GIn8ENpN5cy0IZxU2hXUoe1Jze9G8zHPRRvO5g6wMspNUxJ0JCMT4LHp0PsAKQDkP9BGlCtQt8OV
E+wQjahwZBNELib5bDhF70sNFnuoa5OT1t0bIGMyoMd5ffZERjjYN4egScIeO/ZY3qbVM2kOSyK4
Y26fnFeOcLC/aKGZlSreksLZrjM7f9Ed9D06kqc96k9EQyEb6yEZbaEI+vYxYWWZQ/8miJGuiVAn
zZJWBciHp8g3n+gOPaDoe3BqUa6fwd9v54SVPbYYV5tohWeKQu7QtIKcSj7tmpIJ2XnaKHnXZ+0P
a46YMo56xLLePl8ZQodwQSaKsqWSgBiHCUl1e/rSoGfX9IuvsS/aR9ka/t2xiz3OMRqMYOEb4FhY
ntqgtpvhmNLxFEunIXu57tt2RF5Msc9XrpUZ5L5ADwr+Drofxhs9vFFF6uTC4eO2saCSDRwf0Q2s
76L7NLTrZ7Q8pwdW6Fb62WT3J1Gt2x9C8eIWh5KFprVyJ2E1FzdME6B9BgVZgxItRqnbnUnk/90o
ciA5h8kijSEiP4peZugqp8mjDtGxvzPCgWKN2kojkCDi2y/zPp+DozKh9aFc9tfNiMaOzycgSTVD
VwEhMfkmmHnK3URddudm4l5QpH7X+5bxc6r43IKaJHToA8bCp8l2OlSfpaAQbWKb2/LKBoeJaSdb
U2YBE1vDLj+aR5AzOGjAd61n6SvwCe92ojIFwRLmswhat0A+x2Al2BCFspKbetqPEIkImwNIrwSB
wSb+ClyoHFx0c10XYzVht0zL0QusSD1qVZg4UdGUttyV4IKfDMVOUyl2UnC9CeBRNLgchHRhbtTS
DKqUcfSiIbHHKnIEISkywSGIEphGlrOqsKUBnwA4jTwIliXOt6FBuSzrdBfXFGwfhlcxw0GIPssT
SKHxyJsdwn1z91Zh56PA087vRKQXm+4x+gDQoqqmzD+Nx0MrRRVb2Wp9Y6gPdSBgaN5e0isDXPy3
89KZZglBD8bJKHsZDlTNCZrjYJsc9yLW7C1hFrSgXNzhzgFWQpMqClFBbUAnTXXAN+/H36fKawKw
EzDG0DddpQZUlK+CONk8N64ss4Fe7WZ9OgT6HOK5pfRmsAwy7snJVu+/MaGvyBM9U2zunStrXOCD
5KjPdENHIhz97IGyV+ZDU/0QuCRvLW4THfS6wqgteN3PMiN9SGUQhOu78pZJEYaH+qCfCuHxbTsI
fxriry6WWY9xsCDvORanoj1F1L3uiej7ubNvGDSzOjINEZBFt/H9aAoKLP8QdhcH+CCHIpoCWWEc
P8/B2Ty2uxJ6KE6zjz7SFxPcEQX2rypxhUEnmCGeAiRVDLCSmaAX0pUPpTRBq/dLFaDiXfUl6JtO
aWTXX6QoFAznH9b0xV023qtYt8DoDm4X3CXwbutlVprYcR+fsrh0idI6dZ/4zQj6bxAdpcX8Mpqm
R6xWlGQSTSq3BOQiBVsgRcsH1aH//TFUM8HetrnGLFXTwRWlKwov8tRkXQSlFlx31eWgxNUuHf0q
VgVjublZU0o0jao6UfjmX9Q2V2RI0GMUSrdx8VIMn8flcyp/ChNRAcn2Wfhiiu/7Va2gIHoPJA4h
Medq7OURvN6QR/jGqCnmvajIi+2Mv50NVva4VYdHtNacQVHqtMCouvOlFIyr+VOCQ+r15c2OuNcM
cavPGKLBshYC2sg59hv9JUSnR1PZU3we6v0okjTZTkus/OL2GHSE1Vql4MyTNu2tns7PaIf1qES8
kBYPedAjSqTbppif9VIkRrAVkihiMlWojkG2hc/A4D16NksNldzS+IRVuBvKzDaEzbhbK2tthb9S
qNBTgWoD4HiU7EWJnbw8XJ8xkR/cfSJLY6SIKWasSZ8V+VuIB9ZuGgRhIXCDT6sMaUemVJPBh4Ci
gfQsm++omFoNE390qgZJB98Cvl+qP4cxOqRFSYbNQoG1BS6wTdlI6rnA44c8uJ3L6J2mwo78JnFq
NNfmaITAq0T2/J6FuzbLBXhmTGOlZQlUOxI8Ipm3lvVhagN30KlghrYQYm2IzeBqH6njQqaqoSDZ
QJ7y8dzmd1JyiON3dNWtrXAbRan0U160wD3DitBT/jW2hBO1dfhbm+AuCeE09xllKmj619lhbENA
1rP6gbVuZvv/gWhoc/1QnNeh3QgFJ77behzHpgK0DtAxGD0J3EaJG38fC2d6YGQfGvS22j0Vle9t
biDKyirnZQtxNLmPKQqrccBVQX0gPULjCx36itfsoBWkCVBicwFTqiPtZeJqwndQSQVd8mHEKxJY
V4/Sku80NRVkHLYH8mKCW2GBlqtJUyM/M6WPmvJMksdFxBi6eVpSWcpcA68CVfjOCzWWgqWPYcPU
TyPxmvjemhq7i8GZojyEUuSEyWNrHgflJiLudZwV2ea7MLQhhkRvgg7f7Ca+tfwFzCKWZ50HMMOl
rhkK1vPWaK485XVt0UEFwsYgnZ0JPQuxATrZ9jmdRKVMm3G4NsNNmtzpE24MOVhRd5PPOjsD1/Aa
j5EFJR51RQenrTBcm+Pg0ApaEB9YBMRzhatN33oqShmKho2DwXRWhkktwaQZNbNTqJNX1f8h7cqa
49S17i+iChAIeGVouttuj7Gd5IXKSU6Y55lf/y0598REIegrp26d+5Kq3pbYWtraw1rEpkPn7TuD
yAz79xXaRrJZRWNWQG8r9PXqRVWdWvP/zgSHEJouT2U5I9mF9lvD+hBOV6n1Yd+E6GtwuZE5IG2Z
hBairyKAItoMol9BymLbgmWYumwausU3wGpRkRYppH0gh3cxIRQj4gjbLJOoEPayCP4DIxQX/bSx
ETYxGgBfxa1Zbbz0k/KoFEdWIUeiDpx4YWE3mkuG4/yuM/pm/DW6XXlBV2LmfzbQLpJAuKhVzVOR
QM+11p39z7R9SFd2uOg/1pq2VZjWtAq20ekDYxtlg5RKZrO2TUhfCgxuevfKHgcKoda3xmRoDV4b
HtEvcegDU/fXxL4L/85YfbfXJa+2bpQxI5MBUJ1Jdc3+U9RqvgRSa+lYWZDwLK7CSNRmI1oUhwxx
nplBooLzsloe8+LJhOLN8s/+ojZr4etVcbAwN3EwSpUOn3vWvqPKeQXlTn9y4g/6dyCSF3ilt29x
K+pbG+RAggxN1aBPCYFSmGd3yWJGvtJkpoPphsQxwq4W2NtMp64NcpARFkNQ5hQ1LZaCREnSXq6C
gwHenfkoJNlkbva7j0AwAUylKnQ5OFuSlHR4+GI3G+KwEnngQk+xMEC5n+dOhgY0XUiGs+0kbya5
51qWT1Smltw4+q36HQN8n7uj9DyFtnorY2o5+4zy51UsIgYQGeUwbOwaecktjIvhlk/G1jaqq1gX
PLDYXu3sJf+As8YxKfMFeymFpT0mlq0kuTP25SnrQy/qhdyvgm/HP+hKSKVqygAIYa2mrC87ksGL
kZ8Y2U90GUVIvH0Ofn43fl5MpVqmolgCOIlNOxntqP/XbGpbxR+wf+D+gMVvlrgIRutymSgpReBe
oaSgH5SjiR7Wl/IapGWfm4sknIoULY3DrbAIMCXToy6jJeda9gL1pVHPbfRJsK7Nm1p9Wxdz0hUg
h6ZOtG6B54OO4Ll9SNzIxQvoZlSgXxrY7LTFoghn2yS1qGbp1DB4VpFpstoiX1ChVEAJrtT2qAqq
4n/4WG8WOHiM26qRFDVAY3gGJSvNC060siFi1XjRsb6VXHIn0kzYvtfeLHKYlRZRZVUT8JFJwDKV
H+KzxIKIk2wbMt7McDi1QGpWbZQBrcdW55UYzSp66k5S8CzwCubNv8PGmx0OmoycjqrWIf8tHcvR
ZTPNwSkzbOU+h2Z9ebA+CUFf4BR8/SJPx1ieUgBV2djxTXU33ujgZbFQ8bTr66BExKO+vKdwpxJQ
eLEwkip8MIKpYKM0wezgmIWvy/etqHC3+bVWv88d4Q6Uygok19EmitZ+Vb+rBhXiDKL68ebOraxw
J1hLu0juGU3dlB+aHtdIb9oCd9hEdUC3bJrIlqiv0fgKJJQMymxjD+8mtyRzyAEK3of2EAIqvM6J
D6Lk2eaKVuY4L2/y2ZDVDhdj2V230VMmCTIWm5eiZujgcMDI52/C3cSKg4EyEmO9hIKlUToxuGXi
+IsUWPaivSuq1hVZAdYRSvhegjrNih6SMUhsKf5CTnl3zkXpuc0sJ7J8P21wnqaRul/iDCsCyxB0
AlgyCwyJ0Ke9ZjIB2jE6Wx+E1Geb7r0yyjlelCv1SEcNo8ddbU/9VaBca7EAyjddYWWDQ/Iib3od
LIxgOB8PBd4Kg+j+20Q6XdPAX4kiLeVJzksj7NFawkL37+RWO1uYjKsSpxzt15vdb19EilLbuwaW
WkZUT2Sdc+5Clis5lFnmpSc3cqo6C5UTu9aVj/uHVmSHg/CAmlorx3jkk/jJTP8J6w/qILgm2J/6
2y3BCHd/LIXX+TQrU17SBurjafBiTJYdpM/UOseGn5i605qHv1oQr/+VVaRoMSaOGB1z+8NBWT7J
/b9/Z4Lh4ArnLOhshlCMx0gGEmFBZGe6rQff9m0wj93bNC6QRJK2CWRkYByD/qMO//Qgranpc18K
HtrbB+ft23CIEBuFJksJxPMYR0j2se8e/24Z3OEn1ajLeas2jmxUti4/aOrNPERujPHqfUObYL1y
Mg4BxrDKrWhGBruo76saM13fpuScGugXFeUQt5/xqFSrGiaCQPLDWgVWn780Mfauzg3yH69DpbGX
lUcLuXnioD3VR9io4xm4v7rt7PLKJpfjyZcy73JLm5y6scnXwMeUwHGQHYxezbbqRmchO/Gm/60M
cj7eZtYSZRoQVSt89C3Zfd+7dV7bUSa7+2vbdEEKARlKNdVE/eHX7QwkQwFLqtRAXtPTVRCuKKJZ
o+21vFngou6OmEoxZcC4XJ8MDyP3uPPyBJtmDqkbS/2Hv1sQB93LZCZR1cIVG127CQvJMzNZ8F4X
7RmH2t2QpPmSS+hVlkB/+FLFz/tL2E6cgpKAmkjLaiZP2QzuZD0DJRIquveyg+ksJE5BwuQOLLty
Ik7hIUd/zN7FP6eydLCmU42A3vhXX0jHJpLrElk4mjxO3bE0JzufvgvWtnmXr4xwDtf2M9rwDBhh
k2cYOziQm+DAdGdY9iFzOkHssHnDrsxx3tdUANhQR7dO2huOlr9MKPUOhogEbNMjVlY4p2sWXQv1
BU++pP6QZJc5OO3vmmgVnMdZ0xJEitxCdqm7zmc/yR6pUChv8/2AY4qGSxxJyjMmq4SMSx/h6v5v
tKA7kgtjJWcstsLalsga29EVjC9xkUnmRNA0A3J+5uJmYlP0QC9eeYAguei1srmBq8Vxrq1C7SBo
JWScaB7ZpfaoVN9K67D/kTadYGWD8+y57K1BY8XxpT2H42XI3xMtrH6fc+WuHANgGtZQW14cXyvx
1/2/fzsjszLAebGRREtXTVBcYVcrE06T6hd2tdLDAE2Kp9E8CHODoj3jHbuMx4z2pHFU5UJRGE4F
V/f2d9fRSqQrKJrwpfW2s6YoH1o8TepTnbpDflWNgrO5HZEgBfefDe6yluOyLhuCiCS7Nn20Bz5W
oNPEq858bVuZS2iEveu5ujLJQHZ1ekK568Oyxls/6f1Su1sWx+iPAm/Y/jRvy+JOKKXWqCyEHZlL
72WBTdzQM13yObppr1kBOnh4V659tSrukA51oHSyDP+bgxB3UOhSM7MTo3YFK9u8glZ2uIOayNKk
KRi4e2W6j4+xl/5ruujWq135gA7Wy7voPNSVQe7kBvpE8r6vW4ckn0P1FHUPo3RqRI9JoSNy53cY
U2lECz+bIVdYVYYp41RX8m3nTZkNHVrUIzXBKJzISbjzq2qZnqoh5o5yzKtL90Ys+P3tpMnb1vFl
3JRmva7P8EJdBS2zzZQOk4PxkHeu/Bh/kF4llwvfeg8bx+qL8Uw8CMAKyFjjAdh87AG2DsUNhXLT
ZMen+K7wks8iYnfmc7+9OFfr5EBEGkpJJROy4Wb2vUkppmj+iWa3UUWcTIIPxqdT5yaac7IgCdUQ
Q0XNTpmOqZpKAkwUwO6rp67wqTA0tFBFWE2julCnO+TWwRw7wTkWbRkHF/NQz9qYY6rJzO86yx+l
r0N5UyR/d4O8tsSvlmISqJdGOpMvHTV3QvlKBnutnH8QYNJ2PPQTbfnsrbkUoLRlLO6tF/joLfdV
Yv9PNP2CbO43gTn2Yt1zNw4qTC3XfjDVQ9n2+6xEjtallz4oDgskM3Ild1W9OPSh5kQZPVE5u9+3
z35+zzwHG7HcV/JkoXRRoXSwLIc5Mpxikewh9UbyuRVO+QsQn5+3K2J5Bk89YzrC7lIHkiDH+BL6
ncfqP+Etevr21yfwf37groxyqAAETeuo0ccpuU+hcCBiYxF4v8oBxiRXXaoYyIlafdkc0ExFMHbm
xLJ5MZamF+ChaD1cvFFgRL2gGTp5Mo3a05iGnkamg1JpQlId0Zdi+LU6bjFUQZLYrFl6Z/TYVHrp
YJJVA7kFa76MnoQqYYKTwLP4aEEvJXSCoI9i2fqh9TXd0W7p11fZ9k+iUX/RPnKRh4k3fUQ6BAJx
83UsvgxFaJeiRhd2dnbOlsoFG0qQJUGYlRBwiVBuN1o7Cj4v1XM0+2Z5qcbU63vBJS1yRQ5MwO1C
CmnGFg5l6FQxmOQlRi5PoJ/19HfnisONKUpDQtgTK7Ruoim2y/Qp0ATZne1s39tVzM+PDFNlRGmN
kCO7pr5xgDLezQj+wiMj6YjuUYX/qzXxunFKrdRo2jaATYsXGfdd4WfkZd8EOzQ7LkE4rFhQQ676
LER1a8lqP1Gt2o6LtHH3rWxOh62CJj6DkCmkJW2LVwkrcKkOsueWzcK1cQTL9oDu6empvI0P73sM
QQQbg0Ug++H7jpuwCDOtR0hTGcdJe8qlc2cIppu3N/CnCb69eFQ6GlklEvUIDK9j07iLm1pwJf7B
7d5sMKBaIV9vGJHZdbARL8fqxIbCLW+S/fg0XqtHy00FPvGH18KbPc4prCFp9YFF1soj9YcTuGhc
8ySfFL/G8y4/ZL70rkvkzSB3idQ0C6MSc0TO0HhG6XWFVwprrKIPxf59tYlWHgY57iqwB+u26Suu
cszw7Pkco9Ev+EoPkTe+0Heh39uyGOavTA5Row3JDFiYkqeuj23JuG7nmyUSuOD21fFmhrs6gtDo
wlqbUANNXkLzitYf1UGQYBK6IHd11GQYuyhHNgb9HfTMeP/VO/VE7eyGDXbWRwFeiD4Wd280VjsQ
WcGSGheKc7mDWOmYOj9a3MFPZKArU5QHFHo9d4MUTR5QylqpTIxiuXppQ7saPAXLjT55hs9y0OBf
UE77KxUslG/wG0mdx0qLhEMdDye5sVxM3QluEdG345v6yFjQqu4QOIH55nVUZjo2R822MJYdHkrB
o+gPz/Kf3sj39EV0ClEgRRbfeGwaN31gTFbdVXal+NLF8K3vqt1cRGW47UfDm00OP/IS40fpPKJy
kCaO3ql2C5686qzTyomn76ooDmDO/vul+WaOgxJzUYElEW4zM1IxwfJiZugujezGetHr7/v+ITjb
/AQu1YIm7yY4ZVTe9tmDvjgW9fZNiFyQgw9TRTOfGqIUPNX3VvdsiTiRRL/PQUdl1bKcsNsraT+S
/Kjpf/n3c1hRqJ1qjQz+6vw8mk/J8JdHlMOFvJHBp17BofMyddO+vlFakerddn82GjH+F6hYXOm6
HcCw0cRwYOOWqaIuV7H/VTkzQV3RnSSCOYsLJgZlScumRTGn9QbXQMn/yNqN1ASaMZIPdpTqQSx2
wbZo58BYXEBh6mFVR0xKSPOZKnfqj4f/T3ul4FxaHAxAdHasIYIM3TRF8usQj43FzpTeU/r6e7ok
j/vnZnsnLRWxpaZDjZ6nkazRkZiqNXYS80Sn/KErbBB9Oa1LZlvywe1xBUmw9/gi2m7RykAI+qoY
XKwiim5uY5qZqCaqxlU6+ZnIOzbP6ur3OSzAXM6cFgtqoot1muQv0SDiYNu+jFYWODSQe4i365XB
mL9nT4ud1pc8PAvcJLS7ezGZ1yZ+rsxx4EBatPZmwAf0iMZuHzty0l6jX8zddwW2Lb/598oKBxGW
rBaYbwQJNOqkdrV8A6WC3VSpW2KBf2WJT3p3idxjXhLpsUVDZq5+CuO7mUKMs3gPIx9YDnWdouSL
CVsOJtp+WpIJuj4OcnBBc2tKDhkFQeXWt1mb4FBhCQe9iWsUdcDI/CVJoi80l6+k0HzZ37LNx+fa
DgcLXTG2VI6wlDjCwx0dTqzDMjqkDrYRHaTB7Q2BbnLliBL3m76+NsxO2+q05lbTztKCzO1wCPzI
mZ+mq+meMfKh0hwKH7tbZ3dtjcOGJJ4nXCEj6Ablkxk+GYPoGco+Oe/l6Hi0LMwb6Bj45L08s0oy
ZDAgTd2JYFI3MOOD3OhfgqCNwH9CzrlWYFBfOQ3h4iXgZd7/kNv+8tM+7/uRbjUEoR7oTqA1P57x
SpREpU2RCc7rc13qUzMEpDfWrT58a81jJpqtFJngvN4gS1HVGrw+6P8prcjN5UcDnEn7W/UHn3/b
K87nDfTGj0GAoI5e0Nk5f5c+jpfM1T4ZeGLb1fMC0gwHreyZI+rC2/bCN8Ocz5MmgzxTmrdOJQdo
UFvOjfqekcCVH76+QFbHqm4zJaRThjNsHdHBY6uRV3WVYAdF6+BuwohWc9RTOFtmfQjAf/qe4YL1
Irh7UAJRsxQyN6gIlAl6FqzczEHlCvyAfeedM/vKVL/aqzBJFS2cJyZXKqPzP3Oj2/iSOpltnDMv
yG3RY1O0bRxGSASMglFkgPk+vSP6QdgqLzg9fLmmi4bKjJcMzE6t25mfOoT8/bNgz9gJ3NkzvkRj
LUk0GTXTv3maDu0Ni1DC6yJDzwabrRcRtrEd2bPG4YEcqdlARojkJmC6Kw6p3yM27oSjR4IPw48x
pBWpSamkiOzMAEXKT4soNN0KvlcOzfMgDlmO4YmKoi5eVbbS+B0UFGNUCcNPRaqJ3Fq0GuYmK7fG
xWrFoRXDrUN3PsvoaNBAxmG6IWpDB3DsuulBxCkpMskBgjksQTIrYGjrUJiUjLPZ6bbA8QSHla/P
yGMWa1lcsFpkesMaIHM/vEyO/JEln+orYYFL5OhccJyOURtLKui9Zn8Bi8RyVO8oKB0biFy9byBy
7R8cMmCUB4n4GI2KuCK8As3ZgeaOGKyiytP+Nm4F4ytDfJGGNG3WG9qMHh6CaSq5+ibr6VWc5+B8
bh/3TW32xa1tcfFCqioYAY7aCXnKKHIRWipu5ub+4FjLaQLXYiyUI/9DUPnzguUrNmU0huWYkek1
qCQuS8T2n2qMcrFhbvldSk1EttABTlSMjxncZwuysaZFqrP3WuBbV6wOKjmJjNHq3q1iB0G1C74R
0UT3Nsz/tMqnRaVYVuN2wDuUVs8SgISmT2MqiGdFNrhvl6eDgW45XI1hRzDDcUOGxR7lr/sesmlE
UUEeidCcWvywLKEKTnSLcChX73UdYjPLXY1R7n0j2z6xssJhU1cotSkPUH5gGV4NnJ+MI9twyJmx
Bosau7adfmWNC136OpfzwYS6DbMWHlMv/JyUZ/ooHwa/8AvlUIsouUW7yAFVsej50ARMvltLD9E8
nsH3DBn06bC/j5vIsVoY5+v5gJnjecJ7jQzUppDw1iNim+NLjeTfviXRHvLzsvJIqNkv9fx6rAhu
yrPkQQENjAz0H3oUo+9msoq8rU3nvD2e4y5MCzii5g/XcwsPidzObr63lm344zWbFCciuqzNz6Yy
4irFYlo5nKNEDWLcZsF9BuVtR+1v07l2pFLw0Tbv5ZURzjcWuagMCkknp0Zmp79bRL3VokVwTmG1
JGiXnj3ioTU7vFj/1iJxv83I6W0FfEyrlJaO7kx0FMqzV4Vgyi3P7YJWJLlzzUhEOPf6Sv4t3gTt
jobvoZiYTPg1dNKUiRpSgErebJLMlqjmSVVzGwya11bjlawN90W2PNZYraYv3r7bb+7lyjaHU3Ei
a9kcAdarMnGGgPpBXdqW8R5ObLIyw/ldSsJ57AY8qjUQJLVzYxuT4O7YRtyVCc7rtFlKJKOF17Fm
JFz6CNWyq8lheV/LVQV15O1tIxCtVzTdUHTukyFh0PcZY1QZFV9TH5fCM/X35OLImwnuyyjpAvbY
VJ6cgjyg3iqRj3MkuKU20XVlgvsqMTVKvWpw31pVB5adPiidSpftZE5O+17G9v53D39bC/dthi4f
i0Cr0NMCneDok657Gt49zXgfkg9SdNw3JloVBw+5NaL0TtEEmkrSU5iOra0tkrOkxqmcoW26b2z7
2njbQ35kV24mlSwm4kzNnz3qlL72Kepslj9X3conia0ITW7i68okd3GMIDFJh25g+lyoiaPV/4xr
w1Pu0XbHor9D8CB6aW3i4coie7asHncxGpHNuQkwQwndkix9sOavMfK0dL5OtX/3N3R7cRSUhIpi
6TrfKqkmkxpFNAfB8XCdGJ96SJDuG9g+um8G2JNvtRadpAs4cJGvoPFkU7Uo7UGrvb7sRFTNzM9+
d/o3Q2ylK0NzOihSMsGQIWlO1V6N7UejvA37W3C1OOp4KJXyXTEMmqr+2zwOlgKrbKdAztlYmPWx
99E466TXEIOG1BgUpFxRk9B2TnNlj8OooOxjos+vklWBP/pwfmLLxI5eflDGpW6m2VDDJI+inuht
h3xbKIdcwTJHZpYhtdEhl1rrd4l17IPz3FW2pAt6ebbh5M0Uh11L3qI2ZtRoktSG3C/zRDlWLRm/
WUoW+EpPUwEz7B8usjeDHH5JRTGYUoA8p+wPbnbHsg7Ww3Sf3DTn6F59+KvTwD/NYzlJuqFDVrrO
zlPt5/V9aQhuZsE54HsmqVrG4I4mIyZdUKQ4Gjes1My0ufZXslmxJ2/O+NszfB6CelLwJPmvpJ3Z
Bcq+ICN+X0p9ZYrDkBE8gmmGPkZHVWOPxngqpP1pfzkCmCIcesi0b5s6gqC7JeMUOUZyoYG7b+IP
d9dPTyMcXEhR0gzg3vyR3TLAwFW9pI72mL/K9825LaIHEhrk8CKJyrFd0FiNGE05oJnLp3fBN8Pp
XTa4mne26GEsuEwIBxNQc5rDgkI1N1LND7SALiFK+IL7RHReCQcQGDBXlWnGEdIuncsSxvSOzeKi
3uZJrqgPT+QWHDiolFBKWGtQn7xklgqN489TICKBExjRuN6XVLKkeWiZtHnwJTPuI/mkioZKRCa4
GCbW07brB7QgFeMhao0joU5jCKc9WVyycwVr7N9XV3DQhIk5L+jlUzIU3IyKoCw/Gn6w1C9jNVbH
3pBKF2n4JxJa/xpSP9nKYrWOHo2iq3nTE0ESQDHWCpIAvhGGRDNUOVmoPVgnMM/NoyiW39zQlQEe
L3IyKWlVzk6sXfXF9VS4Qha4zZtwZYL9CavdbDI1IVMKSDKU0B6nY5afkuUzJYL4fRslVnY4lLBq
U9USEz7OtK5Z+rb0myvqUoB5fgA/tGiUdZPCgawMcjDR5PqiUcyn/c9g7bCRGTu4zkd7uu+hfFu6
1qn42n1SZxEEs5/+zUNXpjnwqJpGjvoOgYx6KU6Km3qN7qlow4/9+av2Fenc0Bl8puckKgtuw9bK
MocknRUo4J7HIR/PzQlyo48NJIVv2JRVdrZO8XtUIn7usYXp7l+dZynlikKpBPQ2033IJOEMfx5E
E0m7pwxGOFRJh7ZO6oQpLirneLgU9UFwY4oM/AYo/RC3PS5+4/HHa88kNrzEjGzM7YINwTqlpau1
oiuGxRN/9BKsi4s3LEOv4kTDvan57Rem/g7e4ismysyyGzRxhCdCZJBDE5J1Bkaf0KTVn5eDfojP
s2TLnzR3AL9Ac+mP1ejs7+wufGGFHLaM5RLUgwV8NOVLGRt2pZwC4aSf6OtxwBIaRTMbKdJ6Vnpr
Gse2FzwVRIvgcKTWKE1USHw4i5x9CzJ0Fslgl6jwSP+7zeJAo1YluQxVPPNqepVKEAYufCEV2fZe
GToB25CqG7wGkNwVaKqW0FoEvW67ja8h4bi/CIEB/uVRDkukzBJu27S3HEVu/L5WBS+Pzc53ov9c
BP/0SAtpom0TsRS78lXOkCuxZJtRSd9pdp07ia2a9vtmnNZWOZCIltqyEgvydWb3RHQvrz4rnQiI
2G/8hghURpOrRagG3eNf4TRtyimnHdqiSs/09QNGkEHycFDObBRySFwRG+umZ6/McR6XmIsZ6hka
9prgotCL3qAKY4h4N9mP7K2Ju5ECqrSWFpg9GnCW0J5V/bQM0/emk11ZH+5QCQUbzNT27r4f7i9N
4S+mNND7SmVU4zlC0aaWDkWh+NVgeX9nhruaopg0A3i4MfimR3bef0ISypaqv9tCReZcb8q7Xu97
xlGIlo9kPCTVYzx+MbLQNulzExz317T/wRT+WhqzbjFStCs4sg79cAP/d1Bm62s7gwF0lPPlqqAm
pKrjggq+2Xbt7Kc/KjIDl1UoagRjCNI/XBfyPfXHZ1ZgDT83Rxph0S45F6idlSKWZZGjsH9f2ZyL
GIqhaoljPX6m40ULHzphfLFtA0R5BBoMYM3jjnVedpqiLhUrG89oio0wBxBVbnBdu8lNf43a8YU+
lKKM6HYaD2KK/1nlTnenT3lVGqwkPtvlFzSBPxev/DG1K1WOdc8a0+Yr6/SuxsSVWe68E7XK8SjC
FdNY/lQ9VuOHffdkTvAbnhiKCl5adEmofDSY6LqZdROiQTlRbaM2bG183reweQBWFrjjppnUKMap
GR21jZ2it6PlGPVHpSb23N138nsGucjKHBcGVko4FyBn7510tuVz9GFBLc1RMDqWQsb8YH5Nv2F+
7FaUItx+j63McodN14Ox6DS4B3lcPjKmGogeXTR0af//yIo3z8DKHHfONEsOgrGF6kxf3cjKoYVi
j/Sw/91EnsEFgkEqkYLGUCDK6zt5fLQmQe1u+3G1WgN3jq1InqMBVRoIjQT3rI8rdZYb5cwEjsJb
US/GNhqurHHntwIVb52WKCCPTvo9iTFMi0lu13Sxh/Kt5ZewKZrN3P5ImoFBBALmCn6OOw6MwOgT
hLpWe47Me5KcZJGyyWuV/ffz+9MGP8idpmqgDxMS4dHJvJ/c5kMV2+GRgA0ERAmgfgadvmqnt8TT
z/+f9sLthDJIjP+3Rl45StOmQEsDMDsy2rvhLj5XRwwyuc09lBf8fYdkULe3VB5IjCE1as0EAreV
W8yPs5k6ueWVyT8k/yc2/4kHUQDJ4o09ixyWSKEhzTljQSQQ6GDqC4MBxlI7uoGcy7Et3f31bR+4
t63kIEQZ23ImI7g0EkiqOeCULC+kEVZ+hV+Mgw7If9AUlhAWYHoESY3SJw85NL8PJWqxoqLo5jcz
FbAYGIaFZjLOWIQBlqUfX/t3UNe46o66Hx3lo3F6x9aZGGjDI8xApMMFjnI7UzXq0KU5W6BH/YIA
wd43sHWUwSOJ1Ddm5tBRyPleNRqpIS84Zrl8qsz7qLoiIjzcNEHQ7ESISZkGza+hk2IRPZ51oAVt
r+voWKTnWTvur2LrKsYIngY9O9nU0Kf4qwlksrIoi9EWVo8YIGr6L5NVem07+nVefkxpejbG4R05
i7VJ7ghl6qhoeY0c9mR97elTZTyGVPSC3TqmaxvcwRkafUoSWjE1kerU4+Zd/Pqk2pUTuiLu381L
SwNjOzVUUyUq/6Ys5lot0LqFtP+BHNiQeDqCNtm0A5vdWkK2+y1MWJvjbi2rkdrGrBBPx9Xd0j/T
95QY1r/POV01JVXQM9bSaXqW45tcc1TI9ex73ebVCwU5IhNVp2Bk5i76yKwXrSqQUupAi/Cjz5OO
dls47YHxE86sqqWKWoBZeMJj99oot3OK1mpJxQhS2/AS19dJXEAO+npRRcjA/vg9O9wOZhiLymmI
iRiSB9+HplYu7Rh/L0MtOixWKHl6lDaiyGnTK942lL/0u6rVlaXATRE+M+EFBNX1v90xsxeneAg/
DpfYFYUym/GtBjY3qF2jf+w3hE2HtA2jCpevdOzQDXLd+9YDRhEPum/5FWavW0Ecv73EN3scVOkm
ylLNgHAtCnKMzIDQRQ0E27gJuAaE/CwZ6p6mwUETnaUw1ZME7cC1E1WNrYOrrXrZ9/3NZRi4+3Ap
ATRe4WT1HsaQ6hDRGhn9JuvPkGU4WUQkor29jDcT3DKGWY6WIASoa9LdON6DMrAkX/ZXsXmWTFO2
TIviJlc4Hx8jpDkVRo5R0OiUmamXqtdN/72GUsG+oc21WArUn3A5qWjA/fWCmud4QEc/lJnV7Ljk
V+CNUEQPRJEJzrEWEpFBjqGE0ZDnQDoFyXVbCRxr+5JYLYP7JGEwKnGagO2+9IqT6tV+PXi127ss
8VjKtvFhf9deR7t+wyBLs5gzU0Z2/uu2tUGnJqqKZKp2j8SEUzI2QDyy7QVCAroPtc2Pilc5GHLN
7elZtRF/uft/wTY8WEzR2IR+HmqPv/4FdRHMsTXNP1juIgclitGJX+f1JlTmMl//tm+Q/R6/Yl3G
gDdmFOCQfDtw1uFQIQs6OVOJB0/SFKk9NaJG8C23XxvhttXqRrIQA8z71ThOh96KG7sYuhTKM1Xg
BmEiCXZxyzXX9rh7si81RIAFGoDz+lnXbxWrsptQ4JubGwfyB900ZAo0Z3/DCpCqREosqGjgKAdf
iuUCGZX9D7O5htXvc3tGmjFTphTvwUx7UJaHLj33oihWtARum+R5bouJoDeWEuj65oprGpZgFSIT
XPCQSDQK0w45K6U+G/NFT0V9j5uvMDRu/vwOHKQO85jqi46Lgc4YcCWQd1a/BY+zm3nxo/B0bsX9
b8agPPbrR48iWYrUiHViv+poRuBrkR0mKo33GJN2dYYb+YBeOrGq5lZovrbMAboRmIlej0gv/pCI
UuzlJfQN3zxWvojCafO0/txRjU/rlyH+p7Hyi2xhGHCmdtR2dgEWPWre7/v4vncgI/zrdlYQ/wAw
qQia849m5Gr149/9PrO/OqOm1VZ9IiPo17qHKrhLJYF3b95P66/CgUCqhfj1RYcKPSQroFVwME/6
TXx65Y51RdJT299FNy0EQLJu8ApKTa+2VZQjBaDm2jGX/+3Bg4BO6Ts5stz9fdt2cwszFBSyAQpP
15jHaW3QEaSufeHT4Fto3tB/67F3W0hdjURUEWAn9LcrCD2Z/1njvtLcmYbRosUc6cvmVGCSoj3U
p84XpTZEi+K+1YR6iqJTNBSF4aVrvLQfXSt4qZFOlI+S8DWzWQ3WV6vi8Lsk2VQuJuL8Cm81RuqU
Hahka5/oN92bD695r+Ikqpz+wSHf9pKD9CxH25cU9KhyuGCwOKSYA1Q/jAf1oB5DVxQubV9Rb8Y4
cG9lYoRmEmJoZMjBu6YVpYtX67lLrC/7/igyxGE8URe5poz1RqmPI3RAratJROEjMMF3IcpEMse+
RdMLUa9TMGOkgR+I8ivbcPdzv/jk2tiZehnOSOF01e1gPeqJt79NAg/ns1IYEwrGqpBwRyTntnAV
HQ1d5GKZIUh8vLJajvvmtvHobTkcenezXAVSiS3L83+71tfH1FWVr1TEtif6Mhw8BCQoAkAUak/G
bPdlbnc9tB8qAQUpOxg7IMQP6gZtZ6Z9DCuNeZvIboGhYyO/y6vjKGwM2ozxV9CgcdDQ03nWqglI
lFyXz68xi1d51gVo7uYYGRe5tggUNA4UpGqcgkynP1Jt3W3tmCfq6veswZGMtqhAJPJyDhVwHaY0
URAjNflBIZdMVGgVuR0HBmlYSmXRIL0rKdd5flT64lDkVw1EQfbdW/SZ+BndnuZjYgTolvwxbKVc
hR49WV7nqYfiXDypDwJ7AkfnR3QzSc2jcpZGVICyD1D3QkFhQOVpPCiO4jmyLbnvapFfeaLOveE1
dEUrdMFFr91rZxbHLujDd6UvKRS/52MbvEtITCeqQSmS/yoe2r9GZEU4GWHMMpiSeTsmV015s4hG
Mza3cWWC879ANZJKyTF1TE1Xt67y/PB/pF3Xctw8s3wiVjGDvGXcXYVVtCzfsByZc+bTn4Zcv5eG
aOKUPt+6SrMAB43BhO5w5nyqTbBYmWBcsFWzKgdBHxJeouio5mkigbOkv9opsuZatzh+sXmg/ljT
2EcHnsdiJSlo01D97pg54RdSHEC0Rd5YaecDFXBU8St47k+//TtEXJllXhxBNVeSJjQIzr3Zjez+
hkrGpNfRIfeEiksctH3aVuYYVwzEohC6CP1Y4afeHY7SIfXD6+E0OlRRKHQkTvfkdny2ssfcXike
v0k8hLONGY3cGrzhevSTx5+D1QXuYtMIPuNLCvA+Jf3/1YNkCiKjjAxg1/B5cmR7MqzQze38uj3W
eLIiR8unNabr2PuM9LisTMZJGszI/9ImH8mTnNgFHxd6r7HC0qvszJ84E2W8JTKXm1RICjrMcdmY
4XLu1CC2UM7ktQxvG9FlcGqAiA5Vvr8XlUH1TukIxq/leDkFQ+2nS8zJ7/zDIf/YYGsDTdlWHQl6
momTUKDCuJqPmaEzMqlIPgY2b9+2YetijjluNdQRerEdUf8XDzKGbIbsEGpf9qGEZ4M5Y1qlmYKi
ayix9J9bBLn67LVVynkUb97PymUhzMEiqjnMpYbCXhY/R4HXJ5k1tsdB+Pnf1sIcpcFooy7N0VUz
LV6dfctHP+h4GLENgSYoMNHWa8pswK70IP5NFfL77FApQhJaMaqUqpd74xVPWmr761ysMV/HlEJ1
MAzc/8pyZwS1N+vnJOMVObbzZcrFCvN5uqYUF4ysY+6odgy/8kqfuNP8NkEeuby7ePucXowxHyld
lEasWw2dQt11nH/teK1VvC2j/78CN7WDSLw6mT1izXs9zy1TPCdt/iGHviyCQTSSKLlS1Dg1uqz+
iPXwFlJZrlnKJzHkMVdsfx20dxBVQ3AEcPt7QUKiIA8bgNtQ6dF9RJMh1aH5JYN5TnB474LNg7qy
xXiCJgtZ1evlaC+dP8tevSDyC4/98pFpNG1lh3GCpCt61ZDxIFBLMCPnjRXkn/exYBurVyYYP5gI
GUt0iA3gd6XSsWiMBCtCYJeJlWEeneosdgqHlIOGke/u1ZVJxiuGKpVMomD3miK31aE6pHkK/1uc
Jek+VUvmx0TkpEE26//rnWSiZ6Ekalgp3e/6f39b+2Zugblbu31rOyrAEhfMTst70PH8hAmokVCK
o7lBBCG3aDXV7ijoyuUxTXlfcRMtVlvK3Orh2NRaICJ5NX0f3emptks7tWsH1IvlUUNs1F/xuO95
jsNyyoahqgZ5COas1hVMS3bjE7WYHg2reJCtyOW1cW0C1mWJb+d/BVi1HE2qUoCcbjauR/JpCREm
ddb+aeBs41s6YGWj6xS9nmlfWlpndhBDRo0LUzwTDHQUaAyuhxhvg8EbCcaQlQPYgL1cReRM2ySr
G3DC/fhvq6I/abWqoKqVph9xxPXCL4XvCiaR9g3wsPftxbCyMOuRRtABhZsxj67I3J1GyBNFBqgK
BcHRDdNL89k1iugUtooXht/3zW97BsRoRQ38yiZh1hehWp/GNJs2GMdcMewsPyS9yFsj/TDvUeti
hQHKooYOcSrgiIn3SnCiXYvToTgUxZX+PcSEknAUH/aXte0pJmoWuM/wJmbOtD73YM000T0UdqY9
gFVANWVehwv9G+8WpaHbT0bPp4za/d+uUWuJksn60KFTvUuvh7TR77W4n3IrU6X2kA8lqGvIqHaH
3OjJQ6fJkossFSio6jTWbkgphG4Braj7aczlB6U3w8omyzRGN3EmZJllxun0LYDWh9tkSuykRTcS
q9dG7RORe5NYRozKDOJ1MZwts6/yySLxGJ1iXZ8xWTg1V42QBjcLiF+cmlS5cEDySgORSNbWaCOI
Z7QWQB86tzDR0n0ZR1FPbVLKkBdJ4yl8yMlCOoto0/golm3zEBRNDeGiYBp6S+qS8mthhj2iYHGK
HrM6Nydn/wNu5jp07Csd9tcllooxDpZpKEpI2pvldAO65UMkDQfkBazIHF0ifGRyVyNoEJUVFQ0Y
bBIMDHXaMmeY8smC8xK+Cst55oX1mycNFXsTzeSqDAGHv91l6uQK0+UYW4rAsqbPT4WGavHi72/b
pt+vjDAIqfZVsKQVeKF63VK6yBK5aWTeMljASOSkziZKZx85SQEZWvMqCHjDn7xlMHghTDkxpq4E
pwUIfqTnQuNEUdtpmNU+MWGUUknJrNHpUvCL3sdXcC+MEsw/Frs9ll7sBPZ84PF0bF/6K5tMGBWH
6PJJddjUUys7im7vFyj42CK4SEJbef4gaau2ssiEUBj7E2fQg4Cy/Ej106eDcqOj0zVEUJPZvLh+
88SujDFwGEiFWKIlorcLAdBSntMQlQVNtnLxOuSRqHL8g52rFSF7O+HNApXnwtWNn4L5a/8YbU6L
rXaOHaodEBO2QGzUZb6TMyU3zZzlRbjVwPNMfIhXazaCXpdHZr19tnBfoS0KojwGe3p1aRrxFIfV
5LqvrmfBmxdOwWm7KkMuNpjzG0ZTobeDiqvYT29p7p0gETg6IaZ2CpsXw28uyEDgCVzFm5jFPGMM
i3oWEOdKMfhvxEPRghZHfNz/WNtGsCR0HOK5bDJnOY4wJizTulYsvaamW+WxpfYcwNh0ODQE/M8G
c3ZTg2AWc6Yv/g4camI0WFkav35gHaYkEQPzRipe4X9fEIaaqEZD1eYV40uefqsVzAcjDNw3srmQ
lREm32fo1SIZM/jEIxV/Xj802XHfwOazDbyraIRTJEllSWDyBlM+eoxexl40j6PaP2LCyc+D3hv0
gvNReKYYVw7kMCVDjNi8BmdY+KNJT8UA2OF8lm3cXq2I+t8qQM/r3uyLGVjQoTMlQ36EclEP1qJZ
kw0u0xB9V9wKGQ0G3sWWK5uMTydg8CMNJfVBa796orLDwWtzFV4vNvnFZ+nf2kj0nSImEQmaP1nJ
4bwVMqVJ8QhIZFvvMkcznKwLbIXjGlu+tzbDLCoupChMekCPYBwhZmbwxC14f585pFAZbsRxEDE6
ajhL/NRHPE/YQpr1Apj7tCyjtMooqye0GsNbycsfqFhjdxV9Ux39LPjxZ/7U3Ob7cG3U/Nv9xLoB
fd34xoQ5oW0/8aSH1hPuKfNmsPAealt+tzLGXqwQ4UnaMkbLC+Vdz90FfY3ineJLrnplOvHLPlRs
3kVrawwYLX3aFMqIJsrsegQj0HIYMEOa/BI9CWXgZvyvi6OLXx3kJjeNqsMgBNIH+ScI0PnyXfuZ
FlYgue7wnH3bVwx67WmyrrE4mICELW6rZcLUim8I9xMKb9zE3Pa5vdhgADCSyWQ08RsbIPhXZLtw
0lN+0xwWnzaFNqfYy2zjhQdO28fsYpXBQ+hsTsB+yvlJfhVCe0Pq5HnfMXh7xwAFptynVlYwrSdG
k6OI4bUkzA66kj+ER5eFMHgx6Fke1AoYe6PgLIhP2uTvL2Pz5gAN+R8fYPCigg4cshOgDsUTXT/l
0AqpvvWCVTvhD+iS2yEaVXg+zvs4DFrIkDMOcgGZfP25c8zvNHANHNNuP+tnmpHmTxbtGwT129+H
yuwDo451Oo66nNH30IcfCVgvm6izDAeKWAZ4m6OrHqwsb0n21G4wDd1gYK/gkkLte967QkjWSgMi
MMSSUtOfjKJ1k1JyFXl29z2DZ4YJ9CdFqioDlWQwkh508kkz7HL5tm+COi8bQay3jcGGocriMNZR
AyuSMzQ2PGFGVPw0oBM+aMbDvq1/3FH/c3SdHRPOqwRxWIOGHiohQ3nJw+fpntKsiYeZ17f7j1vj
YoxBh7bMNHWgJWv1foCO6IIksOTnSNUj24eXO2dpvE/FgERZi31TLpCdoAOjuZv7kX4aFHSyKTeL
XVm1V4BI59DlD/t296EdH/LvY2W0kxRFIJAERfRXA2kvIwTPq+CWCq9MxgEp8M38bWkupg6jJriE
k2P9iZYiBJvYwpf8iJkjP7AJ5zxv7iceOSY6/JGcZdvJo7ku4kABGb9S3evjIaLFso/UZ0Gt/ccG
c9FjLsPQBoJMy2waYOEHOTOuR2HgibVtb93KDnOMS3FOxDqeaLS0fBbdwiOlI92aN5Ob47a3QkcM
OfjO2z3mVMeiMibSgkjdUD+H05McPw8fIhRd7x79DaswSS9UIZFmRBWzD66c6lh5oZuipdeeXJr2
4E23UP96B1SrTWSO8xDrwQhqWXSsR6iBGA913Fmddhu2pyQ/6ePnUuZVqngWmSMNqiZ1UVITDRUr
XWD5wCu6bd6Mq4UxR7gcyNTPZd/bgnnTyo9o6t2HiM0k1fpDMSc377I5qWoE68EXERJQkjXKnoAM
tq34tKUXHpi487fA7nkQvL0yFIwwSSwqmKL/20PiOpSqrgBDZBmdhiqyIWHvcNbGMcE+RKJoyvKu
BEyoX8Lb/Lb3gyOaRMU7/VHws0PiRs+8ktFmmVuX/qyKzflJuTZnoYSIvUPxF2OfVKumibxZsqg8
GZ1zrw8DL2DbvKZXRhmowoNEaAqoKNlx+WkKrBFtgbPoCctBG3lVOJ4pBq3Sfh6EWkBtwDDvgsJN
x6devlWb+4zLrcz7ePT/VwiiGX0jEIIXQq47zQBCm4zHSbCNg4aOhxUUsHWT8cCuFeR+pDOEqhDa
nXogQm010w3HCenmv4em/1khbGyLKkEuIiX3W3LqN/9aakMv6YRA2qtf9q1tLgnKxwpovDAYy04/
1cZQKUVHSxJEs4vyfogKDw2/nAtk89PIBnpEDKoczc6+zXXbz+AnB9Iq1134qkQ/91fB+/vMpzfM
MSWJCDQfWierHhvhx3/7+8zlhOgcCdgGuBCKB7N6Aa31/t/f/gqX/WFuIz2a0jYHvyCUu+8E8hQI
XsDLDGwDzeobMPePBlGQQVJwMdCQUgHzc3qDriHjmkCHq/IxaSe98ioLm+GkIoNEE12rmsR2lc5p
NKCtAB3AIgaZEv0cog0z0q8G3PL7+7d5t64MMSkdtayMUU3QzSD3ndWnV32M6o8/9FAmH66q0FOH
jzjEyiADoLMgyEWY4REvZU8RWLN4cuHbz42VAQY2gyIFX0eHFVGm7nlyKi84jne9E0BDCOEQjyVr
8wCtzDEHKFLlpCwXDI/O+ZUener5cf8D8f4+c4CmoJgLQ8Z7PVDAbiCZft/kHNzkmWDOUKwWBclT
JK/F4VkwXvTa31/Cto+ZMuokEBMzRebva1KuC6DexANwLP1ZOSG9VseHqWqcPvEW+THVfu4b3CwX
o7L0xyJzYttEbTqFDCBPnzz5pLq1DbGqBu+karaWk2TLDloznZmzzk0sWlllA0ghBUGOBquR/Mvs
Pg0YrKzc/ZXRP/HuhluZYO5RPR3HUpJaZGDBubk8LNNjT+5m+ceEB9P0Ec281S6yXW8YdgvMvEIV
JQc/mhwNBzSh/bctYxvdpiBttU5DE8syPCaFvYDQKQ1e9/fsH4jwxxve/n8V3oBIRxsFmpHqMGEr
2yC0eyY2yJaPmPk5c3sFt6H7Yo3BnzTvYzPOR+hCp1bnyJnVWkfJCpzmkF2p36kGB2Uu5WlwbJ/h
i1UGhlKjjEe5oK2tcvTS9IbTadH3/X3cNKGC7+2N+0Z+x98jExXc28hQxYs1S7UlSdyMP92bd+6t
IqhXiA6iUraTXgxkbWriFHW7U3Mtu2D1tN+qJzdgeIdkzscKGit7zGUU61HfEgngrWBiWLN0n3ix
m/rtfDejptFw6fm2MxArg4xzLBh0If0k0+G94XpB4g2k+eism+zF7VDUkD+Uf1jZY9xCjea5BktD
AzW9wTKaz9Xw0AUP+36xCXuqCcYBBKkIuhlMmkctMisDvE6IJO0q8OZqtFLpQ873xwiLRbLSCV1e
YeNEND0W0ikPcg60bsPEZR3vsIgYurCoaFLJwLd9pK0WxlOnOwFesA3kGhcOLG3ihAa9X2g1ynB4
5o4SBz3U675HwheXFLQGIPMi3wTaV3D3ckB2+zpcmWIupj5pqj4SITmUHeMDCgzoBScWwbxqYql4
Kmt2dlLBRikcFt5zeXtTV6YZ50BfmJBEMlqApfOADmCU4t0hxB2sgmogsOWPuOLFGtuFuChDgKFp
oGCFBET7OmgOaTmbuentKxNMwByWxRTOrTHYYhM4eZuj9bc5zjmPnHQbKTQdZxc8ZgoGPf5+kwsz
VG1EqE/b8j35TvW0TTe+RpupYaleBajgyrxvYq8GyjFM3Yqy9PaDVrekWaVLBNZA+soZ3cWh2Ftd
EbtzJTf3PqZWClko/NNpCydLPZZI+YhULIXebLSWNrR65bmuI3sfm7bfbiszDMJHpaqOaQFFmerz
grdbfMLEb3hjgqv3vr0uwF0u59bMU9ChR/fdNbYyyqB8p+umkLeYbSvTzqisXNFL46YvJv2o92by
qaqTRXIXMmP8ZH+5m1f0yjAL9/I4lHOOg96YNZacFaNVLKPGSWRuHoGVFcY1pwFiuQmVgSNoXV5G
6A8vXtM/7S9lGzlAXqmbOu1yURnkCJfCIHLyVixXvMypb4BZ8tPs6XB/GTwiP/btbS/qjzl2jF/R
IiTAyhnNScshaV5y82hwEwkUG977xcUGgx1o1DaXcgAPUHLEiLY3XImFB0o1BISFT0YOUP3D9S/W
GNfXlXKQzAx1N/2Gkm9nj+mzelcdOhf32T3YUz1+x8Ymhly+mcY4fj6EbSSN+Ga4SiDRA/E+CY8u
1M+fKJNNjCyWs//Vtq+2lUXG4yNDIHpkzEiUfMmO6Iayq3NpC3b0bTiJ35ND40uvHxnA1AkGisHV
LxGZ1StvmhkKyD0yGCQ46eEPqbrNhvv9ZdFf/c5RViaYC1uXWr2tZxkS8712iLXYL8WWAxXb52tl
gzlfotEqjTYuEHXwOyfwoa5wml9Vi1KzC0ftuL+gzdNFoAoDWWr8Y/kDCykktW6iKtvEz2Z5UqXr
KOXMd/BMMFkGBaQYvVyhuDc30K3vkQCCCvKhG2ruK2X76xCREEqKYbJenuFBqfQF8iWDV1tvYsfW
04T4yR1wV4oHMbFLDuL+42NdTDJuDka3aAwlpDl/87pRDY7ACX3RU1wowXPyQZvXF7kYY/Bd7EIT
oiLKYGOSxgqVq6zxKs0JWtOaUZvdd4zNKHhli/lqgqKivVnsMF0qd1djMdmlKDuCJFVWUascD+HZ
outeRTi1AMWyIkPE3YrhsS0Ku4rDW61PTlOucLZw2xkvW8gcYEUal99aC6EhPwlJ/ivNosOcLd7+
7vHMMGe4a+SqCiQJz8f6IBhWnZ+TlHONcDaN7XLOslwVmhxsVLUq3qdljLhFf24UvI8xHra/Gp6X
s70GkFgS45hUkLC9h4yxM9ZWB43F4FzfoXfomdcXtx1iX3xPZy7I1GgzpYN0HiRm7PQ2P8Sp1Xxb
HrJfhlU+lR7KbPIDZ4W83WQuSAUaIsUi4oGyfF88wQLvzG3hRWgRzbM3WnMUx1JLGu2P4e8ff9QZ
/AjVRivRFoUUb/OcVC+Tiid6xHHG7bt4tZ8MblR6qA3FbLYIe085bSuCYE9zFRzya/Me0E9HFgSH
J9izeQTQsylByFEBQzxrVJQVDKij7XqJVSsaIkte7szwQ3mUlRX6XVfQkXVgNhdEBDZ6ekz11ifq
7RDVLsc7NsOnlRUGoNRGKQqDdkqNUDgkXu3HPljba4eythe++ST92De4eZGt7DEopZUtOH0DPM7N
1u2S+yrhMWPwFsTgE8lpqbyKBuTz2gatKWiHdtAOmDlos/U6JFXMp/0VcbyBbUMAKTOVu81Gu46X
m2qZj5FUXZu9yHN1Cg3vArTLzrG9BzNAN2pznOP/8ayi+cBTnfyISvOZ15iyHcmvrDFAVQsdSc2e
YGIms7prhPKFFYeH6YG+zRsfLNNgXo3BROfsb+Y2QK7sMmg1lwaJlxQZMdpdjvR89ZgjnNf8tykK
qUT7Hq+atn0FrExSl10dtBYMfnUW5iN6fQwD5Gb0MYa5DcnuUMv5f+giUg/c+5AMfNT9gpY3M/vd
W0TZpKgQvHjgMZzw/JLBj2lQ5jAKFlw1mSsKplfm923ScPCDc5xZZXGiqtMsNFRBSr/SpZem43A2
8RbBwEUydmOVJ4Dasb1OpNtAaS01+Y82GMSY0N5dlpMI4uR8qZw2N1O77EzDqwPyc9+7OathqTzb
2Qj7kWJTXDyW06mZz3VUWfs2NiNpQwFVvIp7EcP/f3uzVGu9GOjdZENcwYq6n0n+pIhuJp6nWON8
fI4pk+nr1gJTzRaCIlc0LceylZ6jOLLDQLdbUDtgXJrLqL3tbX/WZjLJjCZOQnOBWhPAIbrT7eVK
THzjBxXFgACwjbalzC9UHiJtZlAuG2oySJhls54VYgjcBSsBbTLrThDasmKIUfNmIf+BupcFMuhX
5XqELml0E1FmL91OPMGFxriKBVZv5BXt1cK7L3l7Sv9/hX5SLJh6BeYAW4XydnStnwrPeA2eGley
Fbt+anweLtEj+x7+Lmukh2RlsIpIVycq9lNMJb8z0Y0Yhzje2o1JEEMlvX5bVzWHMm374F1sMlhY
TGVA0hyLHNLxW6d9qolyrw4B593C20omluq7KjLkHmDYCeWh1DFcY8Y8b9wOby4rYQAxzWshGgOd
HoHRjV57P3LEV/GudSjzlwm1O84Z346wV+7P4MmyDBAtMHCNKI/Vkab0EPOqr7HfuMkDdPzQ226g
uMJNeFDs+LeXvOurE/ulgaQQzSRSyhEQ+2Qu2PSku3DRQl8X0sXqJfM11kYE+RnCkSLD+Ns+kr6N
Hu/9BgZuRDkvtGiChd+c+hjFsLF4D+ptXvAq2Aboq+nAjHy4H18EzdbueKHJvtsicfb3UdEayEJl
lTzREqewZFaqHePu1/4qFfpH9lbJYI5SJXNT1Ii4is+jKznVOTtX56mw6CxNZJsveBJHiKAp2Wvr
zA4V3Wq/pajgVXg+SnbWWoa3PIudxX0s01O598sYaOrVbCYTgevRtirBwsCSimpKq9nDaUCfeeeD
heF2LJ2CR0XH23f6/yuISpIactkSuofE5UZOMS7u5zXvIPNsMJCkZ5IuYfIdXYQ3IuQhCtDdxTW0
E8BFA3HF0A7Qmo2d50AUb0sZiMrGuZWHARnLWE7vgyi5SgGMVkuK63Tk1oB5nsVglTBWZd2lwKrl
3LvdMT2FaIJpS4u+IAJb4KTatsPq/yHjO66dqUxyNQOrDyrO4UGiuheYSeWH1fsgDyVCxjfmOBzz
MkcMN3yds9eEl1Pm/X0GdNpMTwadNl0alTd1v4wxsPYPPP3EO6fq7Tm0cu64WCCm0iJqm8OXWVTs
wPRlKbOqyq77H/um/vG0+vNN2AJvEy+kzOmcSPc9Q/2p95UEBEZUYJP46nX8mPCI5rctQlmKMnOA
G5MVv4nCKpYEpaOjSpRDMvdBtgSmeczblN54SDTOHbHpdCtzzClugjQWJSHHAs3M6iFEgaxlUX9r
Oq+N7xrUzgcomHI2ddNDVjaZM1yKBPJWPShAoiOEbUGAHKW24MaYSUDEJgKeTYerSb8dBqyMMmd5
FBdSqFk7IExcvv9m56pKZ3poHdNXoYBMpcYlnjoT92sywUcaSrkEbsvxrbgXH2p/SNBFF5zpwW4P
ytP+zm5Gpn/WaLC9/K2pTuPYocgMJR3HEHTM5AYPQiB+rebE71KMl0gRz4H2P6bBjq5mbTBAU3rB
VSOI92rYfooy87C/LM4ugmPlb8gywXjeiZQ1ZDkHNyi7YViLuHFsUd3q/wev8+Ydg5YO6C8QMNOy
KfVBR9tWlqDNArzOn4vYmt34Kj2Z7lTZUW2ndw0ihx7cSbwLYDN3RERJQoVM1dHfxEQyMjFHDCkC
2WSfEkrDW6zgevFpiaxC4m/iPZ227re1PfptV0gqCYOG4T4Nc4pnA+rWEpgQOktqLMWGWAL3cbgV
MBAQj+lgqRdFg51nKbUgTUD00NOxjLD5MuWPzfz5A55ysWGyJ0BOVXUeJsw3Bc/Z21MwwBRrbaJC
m7mhJ3DmPLd8f22Nueoq2UykAfx39hA5pvhcVc/7y9nfMZP1ez3ImrjokJnNhXCyxH4+z1FkWFEi
cAz9w/P+921MdmQGemtqWRtYyeR117odgzqduNoNlQNsfP2WJ6bD2zjG8UQxDyVdCwEa8ecFM3xl
y+PW2zrD609Dt3bl2rUQa0kcoiu2UR8GQbCq8g481rr0df8LbS4EFEAACp0Q8Pj9bUaEAH1FJr23
ayO6ghIuJs+nVOFcmNtGVKh/UjTCNOLfRmqwMtUiweNfb7+Z4tMsu/uL2P760sUA8znUPOukoUNB
efZ1X/MyL/jRFh59LGW4FTsIIhScGO6tMZQN4mgfiKpJhom+aCYG0LMwTAwQOr6lyXMUAkD3G16X
R1q06T8kuIDdEzXQNaExipVpSeSgMwsTl9QAwQU6jUQe5CeQpzu0xQYMmvv7uXlsVcRuePXrYIhi
vpc+SZUSTIDxNNFOat19RWOAq0uNs29mM9mGDfxjh/lsUyIsg7mgFJU0n4XgqkgKp+8e0r60IvCD
aeQ6mFunMe0yPqfkU6gAQWLOd9yKxdc/gTlmBsaoDQQ5yNHLr6ryKE/VoZxiSymegPacbd0MA9bG
mMPWdzW4ZghEmGiWb/wCetWrILKaX7+Dt6zj7C/dvncuutpexkXnQRzNGu379tw9gGkCrKKc24pn
gIZzK4wSy6adJRkMkLN4riLMO+Q1b8s2XRGC1pT4CuMBbN+VUYti1UToqhS/KGcV9CzTIfhRQVFR
eO5cHUWb8hsP298ekO/2bWWTXZa+aF2vQOQwuBmO2bk5zF5/TL3Q45WxN4fDycoSE12ToRFlM8MB
AM/fV9Web4FcjnrsK6sCXTJGljAva4EeiEshtfnlLoZl5g2tdLIalDWSe3Xu97+gbu2UmJYyvyLS
0O5Nv0a75YcKi6vFvgnsrrwllsHGX86oHWTX8QOe1ofYFx8RBNNC93hluFyM5i2SibrDMJjERIdM
6hI9qNEn+SMjdOsFMTCZ6IFeNQm+XtQcteo0h5x8Cu/30/9fbVjTgf50CsFdnKSeXJyNj5Ddrn8/
g30TmVpFBZmxnZP2pJXC5wI8MCCL4lT3Nl+uazsM7OkQ9xwrAXkh6Vz+aq8U6/egxRieCBKYgRUr
Vvn4EW3ztVEG/OKlClB8TcD+F/px+ZSS+/3LazM+W50gBiTaJEqybqACh+Z8P+oFZq8UN9HL+3zp
vX1TWymO9VIYlFCH0IQby0AJjOUNUv5QB9kDehGv9XH8lojtcwBWxUWfDvtmOStk2yr6WVWVlj6M
SzX9ZY6ScMylRwPjWnatyYuzb4yD82xvRTBXiyqW2E59+pJGP0LhLPHKXrz1MHCgmjNJFaqhBhpU
sHCkXiXkEFlXPaPjfbHNqEIzNYxyi5JK2M5XQ6sroTBwcvumvS0JBsySADokvd8Xod0OPKDY3ryL
ObryFVDA69SQyGgxj8lVVuDGCD0t5ZESbF9Wuoy8gkEQh7IdsHMWdXEuB9g/P/80OaBIOy0HXI5n
3Vpc0QNHvEteudRO9Ku8u4xXVhkQDNtcIYqGEgSG52KLIEmPUSJYfOssSx8/5CQrcwwmDuO0tNEA
c9L0kqZ35vSgKPcBLO+7O3czmU+2SHD3OMNEUXJsjqk7Xf2ciQsnaR3pbWW/wO8vXMuVz7G76Sqr
9TGwWEk1ZmNGxDagiAdxO0Xi8BQ8yYklPw5uoaPITTmRuJEOvQv3PiMDl11Y9CaUv5BHVFwDE5fT
IXtBSxit34lO7mX+yMFn+gf3DDKgaVZNEISKhA4iObLMAmqJ7UsrXuXt5w43URd/+m8by7bM1uBt
UYs8gkLTYxdbiKiQ/5IOpjt+V07hHeU9K254peHNAOHyMdk839gQgfQ6PqbZHCTtvuDRgG0/0FYG
GMjs9KiNZAVN4aNdHZs76SlxcluDlo3f3dIkooGJQs5FsInSK5NMUJX1SprKVOkqnZRbI4nt2jRc
AfxFpaxyHhecs8D2xwqi0idBivgQgYLbSOPJnGNXCyJ33zV4X4mBFCVU6Ugfplhncpsq18nE8XTe
MhgoGRVwuU8qrs7OOJbhSUuOGOrcX8J2gmX1VRjY0KCDQMwUBX7Rp6c3PIU3dYIWvcWmYqDoi33d
N8hbEwMXs5xNoD0wkf2awkMziccmCbxF4YU4PDMsSGg19DrMFjqWtelIXWUtJDmGMbcmthkPXLaP
ZXaBlJACzircKrQGh9zkc1p60wu4w6Hg5dJZXExmPeqhFd0oMecRsZ10WNmWmOBgWBITSQDMXD62
bnPETOnt8kBbcQc/9j5S3SYrYwxgLEuaLBjZxji1cYyDT+X4EsauCI2LfffgLopBiToc576scXTT
CNTbqps4gr08yI/EB9L6vD6I7ROM7IOMiUTwgDFbGIJGHuPM+Hy6UNiqedCi9GMLuphgNg7vyHjR
VbQFGM/kHKBuOh26K+2m+qpgPT3nOG9j7MUYs3tKGhVLAUUZOwdxaiOiea9JLUX6Mncc8vdtv78Y
ohu7CkxlPYRObIJBvTaorYzkVi6UdiOfFgM4y42p6M9+d+WDjwBiNJKiG2z1SZ80LZ4WzMC2rgIl
jeXQd848WvSEUf2zTvLib/t+uIkfK4vM+hKM3Zop+O3BgazaqiGes1j4acwpN9tMPz+7NMgVQs8U
T05FY0VNg1AnZTECqAL0qmCcH22J5XfatUwZMnhTsZsP9pU1Fq6iscUxTnGjNA7tQMqcyJHveg9D
6DIIfe8zbufI1j4aIvJ7qgbKbfNdMl1J9HRIEMgsMVTrpMcSWKj2vBBtexMvVphLpZu1dpELRDMK
2ALRZTkdGijGn3p07oH1g1sj2gSp9aqY22Wha1UFUANpj5QGgVYni8PoYQjCjj1e3PSPj/ZndWxr
cxKPqR7myEZdSWj2oawLkZfavXdXXit29v/QiNyMDlfrUxlYNKs2Hpd5hPfPduD3fn6TvBix8/tx
JlrFM9JJH0rOro0yQClBQLhs5pC+Qqsj/YaLj/6HA//JQr/O+yN32U8GJMd8xpzYYIJOKoqK60iJ
Zn+sjNnNl9mwJSP4nimFZLWhRGyxL3ltppwToTLIYkx6DjUvlP+WQvb6wYCaTWUe5EY97iMY9fm9
VdLfsUJoELtkU73gaouT40JOUUOOHeap0tiRgk8oD3+g4Lz+ekysGkIpzcRUy2iTrLRScmwIJ9zZ
bBldW2AiVQWJRi0eRjq+onjzbX0T/hS+FHiKgTPZza7o9Ix8UBOo6MxIr8cO2kY/1ERuSKgMgs9I
NnSWNClX+wxkG4j4G3BPofXfyVUrMz3DaR3ZI3hjH0CK2XPNbuLbyizjM21SGsJC3zO0W1O16dxV
bnent/z6Cw9vNo/HyhjrOHrdGE2LqUWqPJ+eYszQSG5y4uVjNs/BygzjMGVpmhIZRLzRqrsA/FP6
dLWYP/fPwDZ0rowwPtNIMjwdL0H4DG36BxtU8skECYoI2fVZsrXEEh/6bwqne2V7aWiQk9G2gFI/
87mkKhjFJMAbpzc1sOTNrjYFTmko7v7qeGbo/69OuKEXVaXSnqocLRglQR9xYHXcvpWtkNKQJQWc
HYpI855/W2lJpoBSErePfkPp1maYQvMPmFGDHrk6+khsQQWKfdxfHMfs/5H2XU126zqzv0hVClR6
lbTy5OAJL6rtsJVz1q+/zfF3vWRaXjg1u054cdVgkQJBEGh0i1hQtdGnKAzG3tX9YzQ/dW0Bm4+K
RiEY1u/y8/pEnihzRHm/r5DJqr3HtX6iDYNXPAa8fTXupANF7bb61Rb2hGtOb1KIz2Ygg9ClW7lk
jjIdM1ImcC09xzg//gsyHpBRCX6vKEkZxAWuuCmGNGu+U1C5UvGQGm8nqr7/lw20VEPWTDiKSG0U
+ZKdsQi9b2kvPQKqdfKfAEt2yxvA2WnKtdVQqJ6tCWFDs6FMWdgo9PHBAc66PWKmfHTlbYFxCTIn
4Sf1j0t0YU3YRwaRzb4FGA3WgCTHgoB6bR3t3nr8CfCrWocK9pRJIZeNkrYzgjQH25B6r7DXTiOe
iNTfF85zm6VKluUQi8hDkNBq7zGpE7zu4b8+kci9AzqNAWTXSAV0p/+4JOft7HHthvke+ocYX+M6
KE+Xw8W6F2p4RFmqbQMbKSxLCdtshhQKh7N2Gw5nnd54EUv20N73KFbI1RWejYkrlPICSJ4Jx0uO
270k3YY1CBua58tLWv1QCyNCEh71Ss58hkfv3LyABNftrGF72QK1aboQi8IJTLF5baEkG6IMzIst
GOfG/DFG1Dmuk8osVouN1mJJQuYNaTpTymUDr6RRUY5ghrS8ZC5DJ4LElsvC5lFt1WYvh1219aPW
Aoze992xlCsnMFnpSMb0qTt08Yv4R1jcoSqbJd+ScFVHDZAEd4a0tTXvP+4y96aFjXQemd90/L2B
RzdPQriqVwKBDz6qQd2b5B4LATJWM2toFOwngv/kcKo5ydU33XZ27eP/IiBBOpEQI8t2znXwvsDg
B83BvPevDNydP/khqOhILk8Ij2oGViqZoVcpH/1j6kXvvqd+5xJp9S6/bl4UIpVbTUMW/iGElVQJ
lCJlyA5GuXaq/CEbb5LiOqdmsVdBh4uTITaZTHOwCy1CVK6R4StIQoLKsYGh4GSVqulc9sjV7OC8
KLG7JM06uJR4USYvkXe/JUnhxNoOCtrORDEcr5cSFraEEGOFSdLpJm7Q6d5/5ypc4TZWOIeY6ijQ
Hi/Q59WJu4CIzoYQZbq4mntLxnmrlHdJvW2LH6M9EltIeb3YYgqCcDBYViFs3eNJtql2CYbL7PsA
7UCJxKeT7iGEELPKFcXAwD4UMCGOwTYBSI4c9hjfzPB76mVG+LwhRJDBBgPbOMDn4yJ+ymNnCJt7
8J4ewkKm+KJI9xCCR6aVdWTnGPLBTNFR2Vt3mMmeNPSffvZOMP+qHyCOdNn/yY8nBBE5qorQVMDG
iaCF04Yy6DbalRsVSSQNxed/7I8ccnEChBBS9tIUj0WNe1x/QL7gqHW10/p0lxibMLpRKQQgkTaI
JV5JrgBdSXHHQknSYdVzNFWE7xPhwxQSk3aS0PRCmwYYmC2AeO6ghHszSjaFrbpBtL38rQhnNIX4
MdQTlFhrjo8u37Kic3r5Scu/aikFgiGChljZ6Xo/Ne0YSasxv0dQ+wqBYIuIpsmqDZT6Ue4HssUQ
Ia+VEXdN0GO+UW2ftWozSfedTCUbq59/YUNw7bmHAoTEB+Vrz9ihKejqLyGKRQxMs0i9gVXYUWRU
68FpYVJwcMnWlLhnuLvYrr8KXWVfn/h8aH9NK1rzP/XHWTqbEtGtFZTabKtF4b1I9qp0KJR9A94m
a3zp4y+5/UVresLX1wPUwqLg7N1cqF1dI7uZb+et9IoBdTQk26P03H3AW4ZTRdQ5SYuCx6fg9kIh
FeSAfdx5PfvSRT/quoSIR9078dw/pOatGoH3vpje9dHcNKn1PJrmUY4YUdJdPXqLpQv3KGb/e6st
gEyEsFUgXaX9l1A76gZhhTgUKnfoRXYcqvxIGBhp66S7Sjml8qGiSuHrZcDFSoTrMy3qvmgKdMrb
rfIa7aPNQXL9vbIDFFv2YgySUESmxClUhSu0mM3AqBkwSgwzS+hOUn1eatOEa1MtzbLSJBNpadI7
YJ/B/0bH0glqD2oVQixpq77oYl6DU9PilNTjNq/Ul8vhfT2fX3waIXj4QVKWOWd8rb/FB94ez3bs
+3BncCTSDhWdp8v2iCWJ0NdUlczMlxAesXsuq96ycSIixroFHYU3lX0MSv/uz1BDGPygGTE6weyH
UpmdYi4JOsq/hIizDcG95HFsLV0GxnACk/K/9ZW9jdERHLPTfLQcYzvtwW9PkR+tu9zZpuByWR1M
WjchU6uZ26LSXOAjkY1cHk3/jO9nI4LH9aZuJd2AgsQQujXnVN5DoHI8goIIHOkUu9x6GsjO1gTf
M9MuThNmIdE9sGN6N0AJStkZ3zDP7k17aiLzL57+y5pI6ZQNaP3Znd1jkDG+4/p2MbjLwfVi4Isl
W3SrCuImITxRpHQakioMkxyF2cnWt76Rbkpo210+TpQnigxO5mD0YMDGB2u/cVbq7J5z5oBy8xEU
R6ggQUySgi5SqxJupazv5LlMJ3CqaPMXeRr3qpLtLq+KMsH/fXElBRWow5vZR/s7fkmKp5S6HVbn
kKyz44lMCtVs+YPVfLS6a7S6s52CVvcH+8v+v61ECBRKPYbZGOAxYCSJ50tW72ghem2XjfCTf+HQ
2kJkaEAjPBc5phhmXEZN7jtKap/04FVq32RSMJcIQ7YQIeoRlOT1jDA06dsMaK1BhuzU/eUFkUdV
CAxKhS5vw+AAmuL0W8wA7bkGK3uU3nnZv9yRVa2Lq2KQ9fzd4xK56KLRD2pUE6rK5VTrDKOteAQD
JOYWV9DLee721qeewcyygOtD01oTcf9zaUMLWAZbYrMZvSkC3TpPbgeFs4Zv+86j0HbrjnK2J5wr
EJZ041RgnHYuwKah3xXqtSzdJ9UToMGET65v6NkU//fFEZbqaUjVAHEJXI1eE2Er5cIj56z+4ihn
M8L58pvISpsUB1kCFF0BJWq2ibe2G12h5SwDDZTQaKD14HQ2KZy2Pp1kKZQQ/+xH5dCjI5tttJf+
K2+5TcgFr2m8zF/uybNJ4cxFvuHrTYdOBEc98HKJOjjfwLEJWjT/hhGP5HVroHXVIYbNgXHCiyvt
Kim1a6X+v+JMtLHuytNPErbAM79fPur8p/8RuwwwOqqyAWYbsRTajaUUYHgIhbXeuI7TyovV8U5h
T8U4H2NV2nVtSl2Z/P12yST/94VrhlloQOoWZDbx1U8NnWRn/9N50i4+6geqg7nqLYv1CbelzvK2
zhtMQZdDuumr9qbMlc+kGQsTwqnux0DpIw0OGStOMGvuVFCMCdQihMM8t9DlVfoQLfMYcpZfGopt
hHIC4RRrSgdR+znGQ9dn30YpkD3WR2+D2taOGST9Fv3mb5FsELcM/6uX/EA4yAnUsRRtwCx+BiKX
zHyR63eboU5jUyM6q7Fw8YGE42uErMDAKU+qo9dBkk+lbzujNe4unyRldRc50QQDT4ytijdzkLVK
YCvINezc6TZ+fNC32j7bYfhpcqzbETg3N3riJHec3pNKqVYLQ6AbsG1OTQVh4t8PlTQ2Q1oz0PnJ
Rw6QbIHG5JpUnyqNL8wInhLMdpDgIYTOSfDeWT8ieTNr17Mi7y/v5arDL8wIrpGBlF83Y1Cvxyz/
V/KdrrEpoP2qU0BbGQqemobHqmDCj+Z+igsdaXT3quWHcny2DKJ8wP/EHw6+MCH43TzqGPHTCsQe
LXTSetPEsheWiVPpt1LcbD6xZQtjYspmhRA/5iUeO3oe48d4IP7+qnef/76IR6qzqTSGDBWdvj6w
ygBgs3QxLgGVvKcYmPSIYukkvo8IS6pt1kR5glqxCThSE6fOWGkgd6PoGNcfcIt1CbeRlc1z0MqA
iXKwxgw8TfJu35gTAI3tl+kw7Y0HvyC2klqacCfJNaTJ2goXhtLtgjB2EuMh6j7l37aBiGDpUAGU
+Y9Y3LJJ6GdmAJivG0jFKYUCeqOADbxUvMtut+rjCzNCQCh1aE7UMQjOY4g/oghrQ6OOPxzRs+pt
SkVu9cZYGBPObJ2oUw4pktGtqu8mWNtV4BeL+dEgG8SrBVNbNlUL0DGI1omgP2VggWyNKOlntWPt
NC85xp4CfsENAiyAeA5keeAZlBTTauq3MCsesiqbY78f+gapn7JlGE+wDuXecHj5J91R+r5rn25p
TMgz85rFbJqhZV6PL1P1bGqyG9iHtrjSU+oGXn3wL20JpyzBHKKeMfQtlDraVcZVlLxL5puBZaX7
Ijvk2pNKEUSuOcvSpHDKsqycK5ZNjZvr/+Yjc/v8ppi+6K1MvCLXTvPSjpj+VdA1hIRi59rgu4sU
zyiPnVwQRkjPEI7znE1WPsy4rmqvBjJzo2HkovLaf3/ywVFApbX7d7km4VTPiWpncwOYdxY4Gtpm
lk51aVdfjksTwln2q84YswJnmaNmOF4t2mk37FHechH61J2/X45Tq3F+aU+4jK02Zl0dREBp5mDp
mK/CbwUkIafbcfBm19qG9/8DFGntpbO0KdzJZiIVXer3o5sMHh/p4PCyosXVUh26W66AQqyRcHmx
OxioVlCkEdZYTBD/lZzQTd75gFMeg2LZeEXlhs81+y5Fbrk682+DvkvVTB28Pqaw0AQTAaz1G7Ql
gaNDvnNQN4rDh3S0d0iUN5HjOwGM/w9P81VPPVsWJVLVdBj8vjOAdQHzxTFEHVvFeFy5d+wR+mUq
0I/UaPrqeV9YFMJmFESVhbJe60qyucv1zgmU2dOqd+JbrvrOwowQMeN0qO26/YXcR1XFdLiOs3SE
RIrpULVyalVCtAQDqSS1EeoAWbsdgu9asDWS18tLoj4V//dFRhLWXTDONgNiqHuG7sFGQ2PtsoVV
/1/smRAkodQnWVJhIqcPphvVsr2aGc/hgKpiRwl7rC8G+n8ca6toIui7kyRJiTTIQKH3OHc/Gou6
Mtc/yNmAEIJ9JidtNOAsZ2Xk9NNVJSdu1n+5vGHr97JytiJEYdOAEl8dflAaf8y57VDWqg7tzjxc
NkRtlxB9J6PU6pC30lvJVcO7qPv38t9f3S1VkTUFDzpLtgT31c1aY2GMCknVvVvpW1QeorJ2/psN
wX+nhkHKJcJzbogPef04tldaRKAtV2sI9mIdggcXqm+HSYtrHhG8O/nPnJKAM6dNt/3XSoJaB78f
k7sMmpYDJQrGg7T4XF3aFjxuntJAj0N0A0NA0ZqdddB20o4uIVCfSnA5ZWLlbKQ2OJ9QIQm3fnOc
CuLhvZ5cLLZRcDfNKqSibXF4mn8xs4OStHRjHL6ZO9Ubf/wPlxAP+Zd2Trj+BqaVmR+jfqbu7G8q
sJD+Va87E9Qsy11DgVfX3ybnxYl91K4DcrWV8J34TIbqhu407EMPfMQfL4X0iJTXp9lLqD0Vu6m6
BqB6qUNbhb1zgdUSg9rpi36Nmb/t/0LgS9oTLsBu1JNAM/PJDQsn+Id3Fjg3aGI7OOQH/zScqAb1
aoxa7KsQQ5paS4ArgtCqEk0b0CVBlyzaXA4hq1CxxRmzhRgC7inm+53aACo2bcxTtLE3xetPMYGO
dBT+gy+4pdhl1azKH1Hn/DkSwntqUrjNT9M2+55gAgXap5ApJ9bH+3SXTIoxpAmLKpZ7jihQXchq
PEc76KttUlT2CUvU4oQwEoS5XwB8CV2mA1e46Pdj4Mi3nGSKT/Ijuf5UcrFwDyGmhGMZSFWBhMyv
t1b4Q29+mON9k1DN5PWHysKOEEys0OjVKMSzXLmdNoYLrGzsli/yQUogbMCp8NXACSiY+uWgrIj9
18ZW5p4piCnSeFMPoaMnj439dvmTXT5fitjXGnWzaTrujjoaJbnslhLJk8Fjwt/dTxFZubMadHH2
BOggL+Yxt3G4rrAOCjcVgJbPDDKezzJyD/yYRT47JgwS6wyPZKu0X8FE4+VqeshUncgJqE8jhAw/
MvKq7PFQNuLDZP/QDMeihseoL8N/wmIlMmdKbzEQgbGkd6l+NE0i8ydiuSILYSGWfVliKYqR/nX0
wEmWegccjyB5xtTpXvI+Ra23/DRCcNCabgiNBmdoOg5fGC6OPj9yZXqu0xF9/ZwyiI1ZUwPFQh3/
Fc6srlVhxybYA6hZd2rcVcEGXXAkBOiB/w8yCOt+/sueOC0TNnNqNjLSxBGk2fxibPeRK9/yjGPa
9xoV1df942xOePIGvqmCuAyPw/BKv20PmHD1zBsQ3H2HQcywQCKUKg9RFvkGLDzS1iIGUilkVJXt
SvZJrh8/E4vOKxLOrm4AtBVr6D1KM1Rba23T2pQKE/fpP2PR2YR4bmc5TCPwmLqR8lYNm2kw3KHY
yxpRKFgPD2cz4tkd6xFYW5Tby/Jamr2y+JLou8ub9ZeM82xDOL5JHDRDHg04Qbc89ePCcOzAyzuQ
3Wg3nIo+36WUeslfciUTigeQLGWWOC1QjgpYWPgYbR9Xu4yrJDIGxiMkZk3h71v2XMxgwhiLXW1N
rhXUBLnv+saezQv3/QBypFIb8TSu5+3Q3w+Yi6fwxX+Ji2cbYtyA5q6vQVMY+mjNxjiW28KVwFXN
kFNzomoS8ESsSSwQ9u1gq9GEphrbIWmC4Fmy6zNHR6UMgQNE1ZGXuv4/hPesvo5Ata/ZOlqtikgZ
q9gNRggmCE/OhXG0tPHWDmXjpqlb7S7rwH8RFkXk5hIUySRF6w/tFIKzqGglAjS8uvbFzxCcuE0U
rSpGgHii/C7NtnrROjo1xkjZEO6dCVz0mKNB39r20Z3q3zo98xos7PKOrgbHxUoEz1QLo88UGRju
KH202Nf+v65C8EpJD4cQsn1AWA2noCtdvThJKRXhia0SX7GSPmtzP8MrJj9wQa3g5sVdQVbRVoPw
eavER2sytkNdNzjE/fiiGqDsyx1D3+v+/vIXWT/IGjNNHYQnCv7v9/sqBa3j1FdwZnbtX3NIa79v
3sIvYLqHmpTvqoQvr3vA2ZzgZzhryWh1GKkL9U0+frPTr5fXQ/19wcP6PM0TLcV4BfORzIDAxUcH
47KJ9XfOYssELxurYIq1EunzfKs//lT96jGlfTNtfYxpJUBMYBSNODnUdxITJx/xvOhrNOt+qo3M
+3m84uPalvOROY3H8Y1Y5uo79bxMEWA3TIkx1CEU1XTAI694ajie6q9D6UyvM/LRpnGp5t36db0w
KSRPRqwFuVphkfXriNYa5B9dNUfn1W22PEOsMUpgag6ZJq6f6F9OKY4dh5pslFIFJIWCjlO+76fO
SQKd+ILrB/pshHvuIjHU5L5Ra84FZ/vXTX/Pe5Sd/m7SIrF8k/5I3xabyFe7MBQ14EWQM0wcc7H4
fIup7a/+PrriyOBhn0zuZTchDpw4cjyPfhtCDBeAa3sn9y9B/HT575OOL0QM1QR8MJXQrwCH7pPh
pluG6ky84fLPPEQpI12hodYkBJEiDoc2HDXOtQj1FLNA13q6jo7mZvomXccW3n7Jdo4J/6CcUIgq
4TDXmpZBcH2Y9jXAPPmznP634CsOGIdTX6dDB89gxV2Zfxk+9/fBJIRioGzjGfu753VyxZp0iqF7
L78O4Z0COMhlZ1g9Q8wCHSWXssPkumCgxpyvNAHEF8rto26HT10jeaGcbUODYohe7wzDkq4zzUAK
KDy0inaYm5ofo9brPT/9eD30e8jAGE56w25nl8/+oPVOgKhX3WBhVggTcg+BZUgT4u0wnmTT36WA
fQTtj8v7uH6oFlaEjVT1pu4tHmiH+9bjoT3kZL03H5UGj372r363hTkhyQhapEuZijOssjfQwziK
CcHsL5FNccKsXyALQ0KwkAZJ0RMFjfz4qrzinKzBtR67mGpOnOzA1RD0wbE1h4IRUB9NCBiGnqdS
1uSgkYiccPiWJ56SPlz+ZJQJITwwuZ/x9odemxJYBx1w95DNV4GqHC6bWU9ufu0gBlp+P2I6poCK
nE/W+cmH2DWnVZu1vYmXFtuW95B3AosWZXQ11VgYFQJHk+rdpPgYDQqhvNDcB8cW/AdAt5QOLxtD
35vqiK6jkhYW+SW6uCSHqq3nHAouH/SCfI3lS7lPcbYxsLMbqIbG6oWysCbEktRirZHWyEqrcIQo
+3VYUaBJyoIQNoJB0rTpo6QrbVh+VX6G0N5erEAIGF1vl1Y0o5AmK/IBKNDbMFUd1aAO8PoydM1G
Z19WTDHntIKutaYGWGCtvJ/ntzIgnjvrp8iywOJgAeyuCqdoihCJUonnRvnGiG5s9FgpOQ/ChDin
3CdtUc4hKqhlnZ+CtN8noX2TDNSwDf+lf2R5+q+ViOI8eqGX4TRDRLrf8roWbqZtdVDB6Hg5Hqx+
EAyZ4QbUwYwmTggm8mQbsoGsNbcPg5J53WATdzplQYidXSeboxYBAGEUJ924H7TnyytY3ajFCoRP
rsiZzMaQ8crRWQG93lEs+6uf/ZcZXYybdqf6khqAnztJjn1+kOK9qWwvr4QyIUTJrPZTpUfLA0in
hxLfIc+OGv18WI3Fi4UIkTEs8ioIa1BMccZaw9X2hZuAhow5zYGd0h114Vz+/LrYi1JqZsqWAQLw
YHiu42NEFbOpv8//fRHoAXNroQeVDK6v7Kz6to2JJtf6TbLYL/7VFgZYqkkKpvpQ8N9M7gThcbDE
PZR7mWMonqkplvXEzQDZPC9IGpY4LZP4QT4rE/iE1XvQmvGTL220m1Z3+Kgp10NMvl52uvX9OxsU
Ujff70MMGcCv8/SpCHedT8ygraaGiwUJGZupT8mkVxhBZlnjjPK/GXvSoIOUmBIRZ/7yoc4rEQJN
mZhKJ9dQsSm/ta+YmwHzQnmy041y5BWU+lPvucXChLhjl21ktBVAV2DhfelkW/UUK+odMK76n4oL
NjQIQPOrQ/vndw8skzY01IBBp0I/he0pw8gJG33nM35wNiKco4nPSiSZBhycdmUEz+xz73zjbEA4
R4kWy3ozYCC3qp3exkAuuNI2hmc/KxP6nzpmt6ly07prny0Krt0afQ0WdzwWxuwV5W6lf/pvWya4
dqOwIExSRFJTuZKSp0wlQs/6fXD+/YJDh00Zz34CzIBVaCDiNPZ2NYMZhRIM+UvMOdsRPNlPZRsy
LHh1Q1QR3B68pGTPTgNeSgax1+ZEIXrXsZ1nVxBlE6Ky8+ewtgH/ybvGaap8b4/Fe6D5J9uUngIM
t6Alv9Nz6cbXlM3lj0atVlRQCPKmHboU3Rb1vtuMYMXik/Vm4/gQsuGwOLK0u56g/NpeJly4fpd3
FTpQ0GCFEBEouPYcdwSmgt3lha16OxQHTUU1bc0QQSwlw9MORLQQ32RXUvvQ9tTGrUbyhQFhHSHY
JMw84Opu4Hr7xrkOlRcok220XfwiPZiYqre2LXMoQqX1uL6wK4S/Xlf8Xk6A3ALcjkuI8HxFef9Z
ygBnmnd5G1cP3cIa3+bFdW+NpZ/1KBDiPrwdwyc7uUmL58sm1v1/YYP/hoWNLmxLVeuAN0oP0X56
Dj3bVY7Gln39VHa/MCREQG00h6TrkU34o9eqt+r4jVgJ5XRCCAxjU1Ltpgd85n0CXWNzbQdO5I7H
wWsOwNE6EgfzXbbJ/+QfD6PFmoSoWJjoZM4pbsOumfYdk3dFnO7zPoTWdtJ5Sd1Q/IP8D14yKITH
tMuCOGN4sybIYFSwL6PqZNjo1l2l5ZesoBTLCQf8cJ6Fc8R6Fc1SBHcP8h/W+NpU1yQvwDqA4byH
4ghrntjm4Le4i7mgC9f31sF1pLng2ESb/fLnopYjRI0UfBhqIeNy6UFB42uVZ0IXSqL8kMeAC9/o
I+gvNk0Kal/NWlCz89n2ZOMf/O9yCbbsweOEUWrmkDggIhp+1NkWFmVDs0Lwz6NJqG0qTNC3rzVI
voLXy7tHnK+PeujCSmQEoVxHiLnDvC+G+zQlsnMquH5UyRcGuhwP21yFeFzlb3hKVriWJ32Rnu17
zl9LxfL15Rgy5rGgZot52d8Dnxy0rJgyFL/1Zq+w2356urxdH8ibP/3glwGxA6IGtpr1IUg1UgWS
EQPUWPoTe5N1MADPUL1WnXAzXRXesCe7qatYEijPmOArkS1TnGq2tNKI+hF99kHHs63chp7lAWoP
4lpAfqlLajUkLYwJcT0uSlsuTORJJshfDlVsaMdChZZ7qbZT6Shl/W8U1yCsyEoKqLP6BReWhYCv
21Wpxj3XQKiCbRxgK+3aIz4iDwl/fMSFDSHC21y8E9QlfIxg5FhZt9gluwYaXukmPFLJ6Gp8QgFC
0RUTpQiTL3hxAHqtLO1sxAHI8lOp78Lk0e6IttxqArgwIVz3JaZK8kgvQMuDCpW2T3bajquffWqS
aWFGcIrJUlvVkhHUg/LBqA8KKbe7/l3OWyV8e66vPVU+QwcT4x1m9CG5UXnpP8MV141gD5fdgPow
ghcYuY4XfYoA62tb09769bFi+8sm1p3ZNsFRg6YjhPB+//ZRWRatzsBgrHeR7ZVj2TvpWFCgqPWW
i3U2I3yYIUhkPzQRGhp5X/ZsJwNoFuebYArcMAy9VHmLWeFI/o9qfNXTL00sXWlxT/Qd1989i18h
fD07HjNW6RZXxpu3+jb1Yi/ahV96iHMlnu1Rw6jrN8vCnvD9IMFbVXqF1+u4DR40b9wb8pY544Z3
fDBRony//C3JXRbulihJIoyvYJfHlm3aOnDVJtnHYXKYcf1HseTURuZW8WvQJZvM2pdDhlbbfVGR
/PPrjvvrc4sSJKY15DYYJZF0P+c9VKkh5ngbekrm1BiI2paYN66vJZ1UQCOcWReqx2NbWYHO0INC
tnpQJjQqUxIVSi1NSOa6OcIh0cGgytHdBuJyZ151sdcMoIX/qaHefI2Lq8jaXv64/IT8eSOct5Sn
f4sgPehjPrGMqzp2u6ICi0zlZrEjSWxz2Q51SHThNkjROJ97GZzSP2Goyb0PPHGF0R2wqj6m158a
7DqfEV0IQJMB3hArBDApnbZt+qp1BFKY8gkh8qiRNNZ+DEmOIfyeNcewtRxiw9bvhPOXEaJKn0fZ
5EvgVRk5x57mxVDc696CA1SfwJZABRXK/4SYksVFo0cdAnanPJn6e1XdT4zYMsqEEEakItHnnsvO
zHngQoXYGaBlP+nP/23fRLhfJ6V5PkFQCh3x3ps2/MmiAJ7BqZUl73M5zq+PJHZdTTWfIs1q4NVW
iRvuIShvA4pSijo6hhAbSrUM8iIDUCyNUKbJwHVg3am3/YZjJotHmnCe+FAiqG8OQ0xr+ahtKNaz
P94r+ehoUuhd/k7EARK1RLrJyqxGAy9mWN9b5lUdE6khd9gLgU1s9xSsU9siR2Abipu8fjPl2rX6
naX+Exc3o//98mLW89CzGwjRIKnnctJURANOnMqBwMrHGDVVdKI+jBAS0MOok4Ezb9rZtiyOJjJ3
jTikVHJhCIEgHOc8sXwkh/jPhicz4dbwANratDuIyh8u7xvlBEJIMOO47SWMNrtt3x6g6LiXp/4z
fgY1BgvVWxVzFYIJrbQMtQFjvAtmdzeWTqwkiWxXI/XZhFhXSlG6rTsOjVBurR3EAPeosN9/yLB5
uUvNufFv/IdfL4wJyUiUBmUid4g4TWzvtEx/rIrha2hHu7bo9tqsEvnB6hdamBNiTz8nQ15YmDuw
4uZNr/vj2HXEF1r16oUJIQUpK3VUSxlt4JxhPMN4M+pdkivuZU9bD6ILK3yhi0THLPOqrwPUGvMC
c6KcLxFTNz+HmQyM3dhPFAvpagBaGOTLXhhMoDMX1qoB5NJsgidKPcyMbeQSNLnBnDt11zkgtCdO
L7WVQhwaIPDDbHsAL5W+G7vv8vzAVMIEuZFCEOolA1NaOsqO0p6zpM17qBelJ2XH85JpP79Rcw/8
N19yeCEgJbEdtHGMD5cmsWcYmE7pPGhJOyE1AkOdLCFSgDbMyFiKegVEDpxwst1UQltEyVEuhkY8
JadI7aM4l2UNiVWaCvaxObaeBo288WR9rzyAzbGN9oEihyYOsogwVkHENqp+CKqXbD/IdyUFsVm/
OM7+/iFlvfD3otDMzCzwOBuOxk7dpNvkGkCb1JmhUO27FCP++qN0YU6IGrIZdAyqUhw8wt2w2s3q
Pw3zKq+H0HHixYU7WNuIwmmTX00II/LE8tJu0MSaH+tXLp0LnhFX+hEcJqhHJluq9Ug4vwjbjuTY
wnw7WhbJUB79MfXsrt1l2jc1pKYR1i0BH63JtqEqonquHzBzGkcwKNhZcqrb0OlHfRNKjzOVK60j
je2zJeFAT35WSVAzQJsRyZK5Le4/5qYPoGLHcLjqpffNS7Enov96YDzbFM62nulMT6MaxfjN4G+q
f7luQ7CJrnXAJKYP3bVwQxP0ElZFojIlS3I/RbxymXKUi6uyuIuoR9VfHPLXyiwhH+iYHfVJh4lZ
zi7CIVS55x9qAHKbK7YP740HYidXq/Hnr2cJCYFkDf2YafATdh3dcKVN/cG+1o+FF5G07+sB+bw0
4YjPvWmWRgYZxd5i7qjmW5k9qMl9aGZuX1C9yPX4eDYmHOyxnq3ejjFwrAGzZzzFAdVd/UDI/nmR
nS0ICcEYxmodldA7+JguwiCueq0eu5tmZ97kp+iqQ696RtqI7pAbed2eXbNjc/qXi5ga2/BIoWAp
3xRShVqdcyVUET+hNW5L2SZV91k+by97y0fQv7RmIVnolKYpo3zmrwnZ7Q+Yide/znut2mEUaMPl
DnvoHQ0v1dfupXT7hwQs2T1F90u5kRBv2jSU8BNQ2oijDOOzN7ayCzTbiexjwojBfMqJhDAzT6Aj
6y1OmGwdWPZPU79c3k/+Uy9spzhAa/cMnH3MgNDdcJqHrQ8p7jC796PGHbuHuXy+bI1YjThIG/W9
mdczwBRlf9Lla6UnnuhU7BKFdJIY7DNVh8IqJMq2/SE64lmjPv0cN8mfze/z4+UFET4vDiZJRdo2
ao4JjdR+ttm1Eh8ig1oTER9Ftic71qN04CPn3OOhWOdEx/LE8U/TngJO/yUH+hVRRLIna4rGUuMi
y80G+7ftvWj/kY73pZsdalSHppc2/9xD6mxUCByDJUlymaFS/ZM8G3Pv01W7D0PQjYb7cqdI+4FC
llGOKESRgFk1Kw00WOTscbBv85IIU+RGCiFCGVNTDiUUCKbjuOXsceljKDvDHZ+kkb3My59HkuqC
WpQQKwbgq0NtAoupjhnhNHV/JpO+N05eCzEa7R86m/xLjv7/vx3a6b+/Secp0vu6QBO/AwHvBzuY
q10PW64HKJGC8SsLtKHqI+ugw8X/iz3AaawLtefcibF1UNqbdiSSOurvC47YVVUb1iXw1aXqdcpj
9Blc7W8LENzOHm3d1H2r57BniMD0Bw4Zb7Zj7UwAv0Qehapdi4e/GRTc0PJ9meUK6nv/R9Vxrx7M
Z97/yTfSIfnaEJSJ3MOE2+Q3c4IHRpE1KTa/GC0ND93xWxS9BNWNZm6z8dChYpaga3s5ABOfTGzg
ZbJZsHhA8piWOGc1ntYKJSW6EuOXixKbdQWITYMhwaLG4jYzEQRBVGjeX17G2jn6zYiQBJfz5Gut
gXu4fJ2A6+XkOPJbt5288ESDrUlrQh4sZ74ymRhhdEsPgG4P/HBu4WogTeCFq0/UmH9bGv+Ei2d8
3MfRJGOq0I3lbW8HGxNQ4ZhSECA8T+zO2crIeotPbOMG3isne8PpEGtyLWtw0N8WI4QIFJflLGqg
uqCN8/PYpB66ghs1yXb2NF71anEXTumXEE0IQKZtwtcpRxSiR12pfgudwNYtIhuSAv8wNT1qUrMj
XHEl3/htiULMsEPNMiHHBTohBXzjbDOfUNdMQX+XI+PQCdw8/80XIobIeTZptm0WAw4XGDXAJPnY
m29AYLtG9v9I+7LmqHnn60/kKtuyZfvW68wkk4QsQLhxQQje992f/n8U3ocZFDP6vVBcUalKR3Kr
1eo+fc5nLRbtnyBW8H28qc9iPWR3ciqvQZbIu6heRZvHTs6F9fDtu6yUx0kx0OxoX1gxgmHLLCcE
X4yNF61fCuUXREeZb+XFVtPkhFUEYui+MujGGtkF6/FPLkNvGIMncA92o19aIRc76mHU9MzCJcx0
qruggOJ7sy8P4qahcGlc4GjqSjHXBoUIpmOhYC64cMj94FvgLs8DUVF42xEJEznRiIkJgN+jVGzM
llaWgOnFLTjgZ3vtOxCPlACL+rQTTQhvgXpxxk7WuKWtmQIOywqTVqwnxmBz4b4/sBM27URdg+3I
eDLFospZ+F30erVU9mDWghnfKwsGv9unBxFc9A9f62SHi4yzLJdtDlIpVPFXn9EXt1etB/1SSC9G
Qm7G7VB4Msa+5tmiohXlyqVGaVha74DmtNXQzgFnv+zq2/HiZIQLhAChtUMP8janr25XVO77SOgH
7Fp/f5hOJriEiapVq5XMD9bcye/ILnQTZ/Db3Fac4n/gftjeNooiNwa6oUvDQv/Ztpl5k65RhBOF
1z6NPod0sWX5/vKuiWywJZ/ZKFsa1YaOG1Cyjhl1F3CY0fKvEvXTOrjD2tdECwuFYJorvpcwtRBX
3/5tEdz5JLpe12mDcTST2mWs2xL1oYNk/5sR7mTqXZepeoFetSV9yaXPKVIxwe36h/z/tFHcocxJ
CVjxjI+Bfz+A+dmt3yQosFoM7Fz4kluLSmOir88dzKWvGzMrGEa9edG7hyy+T4rHy9smXBR3LqUk
6Q0tQx80vh5+RLvMi32U+mN7Auy4D4YrUQK7HQdOm8gd0jgFB/wgY2o9V6879SGhoqRh+0r9ZYAv
wmVamSpAMoHeJpNtcH64qv5Zlic7L4NIe8i13F27b1L8F0wYuIROZrloEOlZXBkJij3p8kldD/P4
jw7OV+PCHAB8MwI7X7diFP9bXbpa/XDZGQT+xhfg1J5OqryikDOTFCc1KLXUkZfry0b+cLeddooL
B9pY0rLI3u7Qfi99YjLGy0tomz4+lwMmbYE5dirf3wonc3xgKEuQSZhIIuP9gLZL7LAhBTZKVxp2
f6i9/EZ1w2+S+xcDA785BBct5LhaVJIDlltWzzK0EmVRtVlwkngGi7ikawVkOuRIotcciFT56fLO
ibyBiwxVPs51DLiC0yufYkx/oakPTkXnspGt2h5oCkAoi8l/BUTNXDzo8NA0wxRvFt2WnWQ3vOJB
e90Re37L4Er4oCscYdqiwDo3yhc6yFJHGa1xWawRZKZlNOYUm6a2Cv59P9l31zSxIU3vRH7ySbBc
dpm+88bTcvn6B7iOAFUe0WUKj5aNXPWJ7vOPjCBftpHYeSIYA7shLpnj8ge1SugoqSip62qMae3e
zkcVYim3SucNnWCkivnDJVtcHlH34VI0GoBCSXKc6fWUPchqkEtRoBqHPhEY2763zjaSiyLqKCdd
nQFBzITC394zT9HRcAY33lUP0NP6/o8fjgsjpF1TTBoj/JogE53flMOAqne7Cm/RFoTisqjjuXn8
FEDiVIuCdY5HhLRhBHKPMcRzTf44R8EkgRVYEwTHzefMmQ3OPTALScrJQAtJPkDv7QgewP+paPWH
Q35aC+caBcm6JIzByqY8YEpnV3hF0A/+yMTkUQaxIN7oi7ovou3j/KMzlakrZ3i+DElyNN+tvdmK
fJBtz3uPPy2L8wkjjKMqqtABN48KXmnrLgOfpxFgzgEtYmH5eTPen30s7kKR9EomRRU2zviiHpjI
THaQvPBaPy7oECD/fBZhGUUGufTTUmK0DdYcTb/+OpRe4uzl8pkS/X7uglFLPD0GCAM4deHQHKOq
eBZetvCHKHH6Qtztoo9aqZYRKtqso8IkDQvHcMBY7hKHCa6IsKYCp+MpsvSOgLweSgfOVOzi5T6t
r+ZQ9MwV2eASzTbvjNp6m93COPa476JAFo67CL4M4eLCaJKlq9IOs4Gtrd+ySWk2yRMCOo0j29pr
ZpdH/VHwrTYT95N/82wvK7KDeFZxmoB8sK0kPwBYb1fJVZwX+3m1aXeTpkD9zfvLdgUxkLC9OHti
p71cNf2KWlWtvpblYzXutXan5lcSpHgio3JG6fWyQdEHZD8/MzgTDcRKC+7JAhyOBG4/fqK5aJh+
+zL+5fiECxYRjUAXwOjNoKaM8vpkx0rpl5jjl8B7nC/PFvmrfPfs83HRYhkW9F1qE4g/s7HV+jmO
fvzbvnHhQlkh0zSB5xVOebeAqjk5ZurXfzPBhYu418usbVGtL0htD/m3Nt/LnYivSfBpeBIYOUuS
pWFxvMeQctbfTCPxErPxiV44cfShNUWl+i1IH9LdX87AM7/o0qJobYg+C/6hQAoI2jMBMMCbMRse
OcYry3QBpL28l0KrXBChVpmrhQIXrDVM2BeQfKNuE7mzYwL8xoZjmPCLwCb7nRduZI1LNPqlmapF
Rlci/wkjJ1dFAAa2ES1hNqorupO30+vTxnKxI1SjRU5rho2vjyMNKlX1afXYdUGYiirP28/ms4/I
hY0qlUoobEGY4qcW4HiVHK2vbDNZCpWn7uWdFK2Mix+WFWWFSRGMU0W1JYDyl/Z2QM8ZNRWJijyF
bdOlr8aFDmnqoO+2vPnn6Eo2dQYmupE4+iG+YTiZMiAi7xQEYY0LJrOkJnpDQabSgADJ/BHBOZMP
l7dQtCoumBi4QrNuZHWO+ltsfJgiItg3wTfiX7FlMox1N4FcVsNtBfVbPUSjij61ZLLJPAiS3U1j
0FVVZNMEgxX/HBkTukjUwpN5xlu9MK6m8imTj6OE6cf8++WN236en9niIgdkSes6aa2fIK3V7ZxR
tTWQtWh79SF8aL9W/vIpPYqk3je/15lVLnZElVobWo7CYVvdygCsCLFn7Be8c/MzA+wPOLv4m1bq
q7hFC4Q8sBGXEhB8gFkB8NH81LP2f/UCOjPHBQy512dVDTHBYJj3DQGRYnRTrZkr+FaiRXGBolh6
tZcj8A1HnfJliOtrvaiceEH4rUZM+uuOOoSHvl2OUyMfNGpCmyoLMZYbC9I40dfjYkiorubQxw24
3CSo1qCLleiC0ZrtE2Do+CMp6DJ4OF9K14hkTG0wSpCgts3D3LzMnWy6xpwudiIXQpGvzdsMgH9Q
gkDO2OT7+WOpl5gmw97G++Tm59y5WYJ4jA2htJUjmmbY3MKTOb6ln9d1YxkLSvNyndn1mNqRLPIW
kQnu8ZLOKs1piqKoFmCi0Is+FKhG2S+MoiZy+qf0KKrbbMb5szVxoWTp8jImjFRqxGLqdQrCgQBf
qguK2qJ1cbFDnvJh0kGG7dTNvJun+Qv4fgS56ab7na2E/Qln0YNWc2QmLAA39QuaHDYJ7yytBun7
c5WKMkbRcrjQ0aoduKTrCTqK1o1M7ldpdzlqiH4/FzTqppHDDPBoR5IOkfU66aLi2XbFiWgQyIT0
tKbykzkY7WgTY4BgEqOeKVEgVCA8abrZPrtrIUZaB3+jfgpdtJNFbk1qEYahYiFHat0ysdkE4/gp
C5Qa1BeqK++K3halhJsvV2KAwMUwsUK+XZNbqxLTCtckO0wMjMDodcRM2W+jbu/uLRBhAiiqUzZ+
9LvnFYoeR6CcYFDYcAFour7D2LGbOept+mB4/Q9GgAFc3Z3GeHpd0Sq33xFn5rmzpUfhWBfZPL7B
qKmj7CLd7QGHkILCn67SQ/aQHkU8U+xjXVoyd9gUA6OhgG6hemg8pPJNPPeuOhxy4dTJtp+eLY47
aVZGJqRwOGn0OLr5I+tMWfdpbzdgcCvuKnSV57/qKp+Z5Bw10cLaqmOEREnqwcHTOun4REXNgM24
e2aEu46VRYrKzEhmpwL5sfFcKPZq3V8OItvwwTMbXA4PClWtzec37jsGu4wO9e6nwLcok9ouI55Z
4lL5DAxKyazi2hoO5pf6DYgmOcutdjt7aJx7oXd5ZYLN48ncam2mGPIHGUutUXswlMd6ye3RFDFU
b94op1UZ3GW8hmZUGAR4Gbm6W6fEXsfGrqTZTvvUDqPIubyo7QfsmTkujJixuoyKguLoT6Gv2J96
l4kdUR9zyZMt0pvZfkWc2ePiRrM2UboUE57/H6MbIBsO5n5Gy9dGwiHfFXuKUCm5C0RURAdss8Cj
aYZKDRV05rwWQ9ZFqplKGIlezBvVuKM6+hvmYxNDNFq7kuVvl/d18y49WeNrzvNaaEsSohFG5aMR
f8IE3uXf/wfn/7UcXpBhxBT0DHAD5vzeuI9yoDDLb0xRhF02xvNfxvuTPc5POtoNWjmjqAKupQ//
Sfea6AhHdu0tnxmqepVsVRBNts/cySrnLWjJkmFZAO4JO6xtepbl1SWtaKxk+145WeHulRLgdzQJ
0FO3MC3fraHb1XSw0zp5XQHruPzhRCtiPz9LGFEqlTDChfKAWhd2Q59qgC9zEXGDyPu4y6SWBoOA
YA1PdVBdKCgGRJV3eRl/uCJPe8ZdJfqclGVeMOCLx95Aqa/fy88/Awfw9VfqvahpLvR47mKxihaz
OWzEYjrko83AAcVT6DfXeMz6ESTSROxOQoPc/dKpsoUsAFey+VRCkBBAZz8KrCcSzB6EfI9/Vao/
hQy+Am2Nc17K1IAO8uzOxgeaPV7+ZAKn4OvNVpUMTZsh0i9prfsSOr+eMqq1fdmKaNd4fnHUKM14
idgr5YmNefxHkA0AKwgzxQNTgvPE15atxpIwkwDmqrWAPGpheLnZ7eqqFpQZ/pDv/vJ3jYsR6FfS
rqnfWEBlB9UvVDJA5truDFTrGVKkKu24sY3vl3dze3WmQlVDJgbl0URt1pZKA6piRzfTXZHL+6IB
40VUCso0f/hoJzvc2WrWpKIJK4K1UGFhuA3gDYPGZbdJ4UP4W/Aw/0PWcbLHHS1Fl+NWijHLooH7
Z3mNPJDYBEC92xCBvfmr/i90sX9uIsbqfg+5TZH3+UrAY2AU5CC3skNR60pM6+Hyt9o+XyczXOJG
NSkd0MDDo6H12+g5bP/x93M3cEtSRZJC1HlDCKNUxnDQiYgYQbQE7rrNl1luM7lGKXk9GPRZa2LB
7ScywH5+dvv1q1KTscVpNTKn727WUlCO2UzydEW3TGoYUIribtd0nKim6zilRoUJm+WxnTp7XL9Y
mPlOwg9UDGXYTB3ODHI3bdUnemm0wAMlP1pAxxi3yYM62VHQWLaMEkN5BPGgI54c2dzIM7vc9UuG
gaC2gTaG3pSQe/8YChWhRRa4kEArLVOKFjNtUvu5VA1bl0Qg0DfswLv3/NkiuCiw6JYKJD08Ol9u
qPl5JtDhA247inGtR6D+XrOgr925UL0liuyZJt4IbvO8erHqj7H8ZU2DNH9NpbuOHlL98yI9Kuvg
NvWDXhNHbp5SY1fIYEyMoO+j3xbjuJfiJ0Vq/Mvnnv2VF1bBvwvLvFYkucS9rQZMIKkAN7QUaLu/
qgOfNot/Fw5zl0JNFSGzMMvYLkfZtWYRFZbgmxtciAHXw5QtHUJY3BruCvWdJhNF/s0b7WwZXIhR
dPQmlrgDAPeafF7dyLAbJ76VAP/prrPvw113u1yJ6kaiL8RFHU1CLadQACCYM9VvlekwkcQben2n
aSDPiBJnbO9yvXy67BeC0GBwsUjHWFKYjpgim8At1qq5PZuhs2i7LBNSOm/WDM42lYtC8QDp2DnG
d1MX6KgRf7rBpvqBdkeJ27msJEeBuLdr56/mBs4Mc2FIVdVcWSXwGuSZYquqXRiDIJ8U+QsXhjT0
1guZIMAO1k05vURWEIog1dsfClpwGtUVTeMhTiPVSD+1wBpZ5egbmeSvjeWQkjhp3AlWs51G6idb
nCuqVaznGqBNqCxG96XmDR8lHIAUddu6tQ3Nn71lL37KbG/iySrniku7NKhHMHBLAQTQN1V5zfKn
v/H2kwneBVeyWuuEvmYe3ceTv44vben14f1lK8r2BX8ywznchDKOHlrAxrKByQXzi43fYJDc8NaA
zfz3q10/aVfaNcjMIDggyF6209azr8c5oxrXMboJOM7GAwOo574xX1OQ8sS7/klJA1GavB2OT4vl
7kfLDKfZjHC6FM2py8wxiAisIHD9d29OE63SkgFK5kFvvaSYW3ecEi/POlepF5HzCz4e/wJVOjSa
VQPQUqjjZDcaRvJBM4wOkNQ6a4Cbe88UUogHgYrnWdi23Y6RvzaTf5eGsgL6tAb3Z+fplq3iDcfO
XVhi5mR2jEC7ZQ0TPD9SR1ioFpnm7rw8LbVYz3DngREDmB0PWL/bDi2TDtTvAaYh3dVT1gB4L7E8
0fbL7uSy/LvVqqBrPlrIseqXNLEZhdv8aXkeDwZTVDlIQrCt6IzwDCZtVFp91gNxmO4Vv9hVAYbe
n4trNqu97MpJ4FOCyKZxYQeC0gnRUxQIi/qmqK7l5jimAqkC0RnhQg7I1LpQnltU7Ay31XJnDCs7
A1utkO5dtBYuumhpnudFFKEMSVSbdD/i+qYRvfBENriQUqSl3Ky5NDhkSW/iqNmPhvmp0RP3cpwW
nHQeBJWnWVXpJlozsbHYowKezrS5WpcqqKcPlYa+bywaWRIsjB/hsUrdbFqK+ycZ3V5+0mfblAWP
S8Ex1tXfH68RmUimM5kbU97X6y5WAeOtbb1ylFnYlhEthwsZS69j6JfJAvafzUCyc3e+ovsekGuI
U2KSISiPReWGr5e/2nZRF4gIQ6aqDnUWzmqbNBmIEUG/kS/kam1nN0/bXQLXLyIUxaPclWYrmCVz
F5coFGmVI7cHMubX7SS457eXf/pDuDTJmGmZEwu1SqDZzPilVY4mEZCObV+uJxPsTzgrRdC41mOg
eFCCAktGcW+1Alq77U7X2WZyoQlctZYBnABmT6+zr4tX+rjoSgyjQNv2K/RFURRQ8R64Es2HbHvp
aV1cuDJ1UqpxBS+N6+NiXPVQ+IgOZlnb0iRiJhL6CxexZAMi7X0K/2ACHAAOeX3tqcSGCONBBZ5D
B6wMckmioV6Rc3AxTFksE0wMKPJkkleAsKAuDt0gGCvffjL+2kWenlyrwY3eVqhiJ0rhp2T+YHgZ
3c+KvFtTwxsxgkuqwr98/Da/HFUslK0wdQn9p989kvSRvjRqjKeOHJhVatfSVS8HU/e5n7zLljZ3
8MwS5/vjSqtU7VHuTUvqdPSpmzFaKQxiovVwB2CS8PAu0xrxEjqc+jDtZHmx1+J26am91oLjtnmc
z5bEub015TUNFwzHABfz0aTNE101Ufov2jbO3UNQ8MYQ5EB5FFrYtcMERuadug935u3yPduzd7ax
b3aXv9U2kQpFMRdiqqqlE86qoldNXgFSjE4vS6jWHVqu6UfG+ot8StQl34YVnVnjDleiWFVLGvR5
VT2/ykfosBt5sC7o8qZhbYd0BOYhfyiBqV+zT0a4XEcS8Yux9oxwtQd008P5NW6gGxFDf1P6Sokq
IGDb/gi/toN/skydJMepgoRWK1+T5EXJdksuaq5vO9PJBlfKz6ti7coeKvHslak5+9wdoUk5o9EI
zpLIF73zNoPNac/5p8malkaCmW5cs+r6KW3na5PGmLeithmOT3qXHdfeRNMi9y57lmgnuds+jMna
dRWArFK/ODSR94SCWzaxRA4s2k0urrUDAclMh1wmvl59BsFrv4HBSXrC+mzmxIthFwJcvGhp7Odn
lztmFnMCSUBI2tIASrNI01Lrx7/tHhfd6mnN5ZSNyNPxqcvvILFl13XkXjbCfsm72vKZZ3BRrcOk
gmH1yCGa5UtrHIj8pGQAk4gKiKIvxIUYSwFrTgRnA8WIatPK0TCXfnkhIgtcWInHTsuaGpmCXmpf
ulaZd6GclIKvvn3h/Dq2/Kuj7tuhsZjKQj/HdrXejJ27YIJVJrkdoYPxTyviHxylFUdZI48AMpGA
JqDsT/7VAvfeCHV9nSyJTeImrj58xNC+YAmCU6JzAUDvQRKGPBsYznFd3LGIfzQpCZ0mWlaBpe0y
BDUNhoulhsXrkWYqDXsLPOhAq9JghghdEySNnTm5bSHUgalTFZpk2/P+7JxMcgd00KLB1EdQneZ7
NpedeNnrfJ/t85vKlfZLK3Dwbd87WeNO6gCC93qZ4XtdeWfRb0VT2hMdXU1yrV7U0N4+TCdb3HGV
x7TohhWOgXlcEOlA+5LSRkS9vn0pnYxwJ7bT0Y7TTPi3bA26nY7hTl9a2V1MxYuJ5Oi6vjfVzAcD
lyDmiXyFz70VtKCVdUHZs/cHb3VLd1acBAODkwuEx7fpkwhZxLbrgqPw8tNqnKWmkaFi1RVWv6OD
QZ1l1OKADqVsh5r6VKuRZQMqMwlWqgo+5Fst7eyaWpVqlYmCETvzaQa1MLmKkeRFuyHIXhOsnL2o
JKdzZ481kQk+tzPsWY55OZIJN5yLA0VSWHMeIq+1mn1/zQS4zUfNjfZNZZPDsG8DUS9zO/D88q23
d+XZuudFTbvYBElwpdWYOdW658mIbmkhwsGJ7HBpwEjkObQGxvMZHhrzumj3mibaPEGYeSsDnK2l
b8A+KCHDwZdbQeEI6TxXAYWjFLSQzlPvBZ9qOyE47RwXZkJoqdQQyGic7gdKCm7ykRWyp2N1VAy7
9RZX7twWsH/RB/vDI+Rklws5tAYlUJTAUxmBebLLHwrnpbkmUEAWjmxsHQqiqMA4UxPq1Xw7blVm
pZDrFuJjL9nXFoRu8y56Ch/VyGVyMSjWoHK/E2wr83A+BJzbZH/T2UdUUp2CNAQTytA6+/AfFZX6
2EFZCKWaQDShvCUMDobC0xo5xyx0eeoL+obeDXV0BEAD9Glo7Kpy+ito0gdr6QHWqDjDp9AR6ccJ
jfMXo1R0RYieJ6R3GUlP7uaqF96t3VWHhoh+TwKmPiSNR7O7Ei18y33P1825b5qoc9iZISie2gAK
11Z1CKFnWeKyvPxBtw4+IN6YiNV1E2S+XESrdKrIWgTIV2T4KqoPlhrQUPRW3lwMIQRizQSdbr6d
VXYWBBlDzBZJNd4X+THL/TK8aYjAOTfXcmaGBaAz31SH3MC0AfjnM+iFzQej9RM9+IvtOjPBbVco
W3kaKaA07BoCVPwCHC8Opg3W+0RgiX3gdwftzBJ30MxCB3KYtQCnuLVTiFsvMzgd0qdyuqVElJNt
1CcVgoIJ6oE65s0o7wZLqeT9Iuuo8R7bBD0/1SO7wgEWDGT+ruz2INkVUalvXKa/2+RWCMRUoaWL
1aB2oKGlj/a05IAe4Kbao24PBiJRU/q9e/xujwslaZP1HdHxdjOSpz4/duaTsAP2PiL/boILGOqa
NHmW4xptotiJx9WWK9Et+v4s/W6CCwzdIMsqOKsZIHSNvWRnXAHBAk0HSK89SpBKSq/GoyRkitho
Vv5ulrvWWqp1k4HRhv9XwE796KneSR9/So9EtXf5mAl9g8upW1pHat+jNg9W9eIj0+JGB3pveQZF
zP9fpNC2nIOCZYQSguKhyeMh54x0VZOq6KOYc26TtvWGal3tMBfNpm7u5Lklzkcsy2ypOcINB3Q2
GKX6bi1sEJgykvr4QO5EFR62Vb8HEoWc2+MchmSQXAshIOqE5s3Uf1yN1dZCjAS+jtYD6Wen6P//
Sxi/W+R8pZk08OikmCaWp12nfKylRHBpbXSMfrfAuceaGUQrQdSDQll/HTsQufIZI7jmkgAABZ94
TOqJCtrbG+nAb1Z5/OLU0wJXHBgWZp/RqzfHymm/TZlnAjrGNDuyO7QioNXsY1j28nlgO/b+GxJ0
OwhRFJXP9Jqi6fJsXZDplbliz2lt2JbeFG5Gcwn/tQooXhOoRJj698uGtwIauEd/GeZitD51S9gv
YJSn6y7U79ZZ0FvcSJfZnp4McEG5lKMqTLKUTceGMa6dJqB79XYhDhs67grBPm6f8pM17uz1UrcM
hcHmYtvrfPIz81YTigG+5wFjK8IUgk5kzaIyVxKvQTknjcWIZ06zX5ZHvf9hxq96P7py7CnLZxOT
iQBGuZe/0wZc7nerXO6jW9NsRR16H71rWDarGy26mzzJe3q7Ou2NuVM0O30SCZRvu8dprVw6lM6g
HCFSBpAZeCRqg/hZJsTBvn9xKASjCBoUlg3TsCh31heDroMMxByS8PXz8hVtUkfy5NuSvpEiSUI6
+c3gcmbw3TFvOvTHahzz/ySooCtXOHbixPfTdX1I3O7bd+FzdWsnz41yXlNGadmVjGJyOEi3jFyl
l23THSO8VdlkSQlSkqOoOrZ5y54b5ZxG05tUV0O8yFn3RoHYaL8rr1CgddjrMRQzkIsWybmLUTad
HsURwpiLgh/m0uoM31KDMCdxlNcEBLIiRJnIIvv52ZOgCGma5asxOItaIUvP7MryL588kQUugMX5
bKythTZg2rkhFIEm4HsvW9jMGM4/Exe1hkFJ1JClfPotXbwIEuChi0oNBEQYK5j/l25BwJcAbAsS
Ii5j6Aq0aKIKKUmPGSeKenC4129eqM0qNfGrqKi4FZMRQX5Z47KFaJGUMMoQufTyNls/a9HXof4k
2MHtj3SywcUQOavramqhob7ezr78sQOgsvxkoPd6zRhjM1+uPbK/bFNgku++WnPUGxNF7SBRQAlG
DVexVO+yiT+c31/L4t/V0qqaVaHAu+NrGjC1VFRDg/IqemRyR+mT8XjZ3lYWYshIrfCIp4A+ca6+
mpW11gYaedFSAgXR2Kt2a2XQD4tmWzJkDOkSwQqZp/F5z7lFzvOzIQ7lskaBWzUx3fKsWddKZ0Cb
/rkSkuFuXzOnxXFOj7MwJVKJvotpYOKCHgpM9rU7zMD0XrdXd+aNcMB/20NOFjnHrwY1KvKKVe8R
DVl1KbLvtbvBr20M3AeRawk+n2gzuUMwDrreWAO8JV++JwXeHOl1SHaT+UlaPv+FoyiyAUp/CNvA
Y36PulZjRO2qgL1GpVcxBou69qqHlG+Z+2Fp2VlbuJftbUfIM4Nsq8/CvKnVs1XFHdDZyMxBFPqQ
HclxcDVfu8KsqSjF2/xwZ9a4c0BTVZfSCG36qPP1aLI7TCRcXpDIAu/30BcYEhkvqJl68fhdSkQg
700Dmg4+RgxaUoNvaJbGWrcxxczarN3LjWnLvahlKrLAfn72SciqjmqU4gU/xt5kEXcwqfsXm3S2
Bu4zjGuX5YXFRn77xi4wOag+/5sB7iv0bVJaKmOfT5W7xLjOQgF6hv2B76Lb2QK4kINXAOp7BWAl
TZctOCRV5IQ9rVDk6JLd5aWws33JFBdr6rUkYFrEbZSjigxO0zI7SuQ+ab5o6iFMKj+uF8HX2T6T
Z6vjwk0/KSmgo6C36bwJZfshYLM75AMbbo98STQttxm+T9Z48jcV1GxMzguJ3ofBY3RSBuiPMavA
BrNRvXRE8+YC96Zcvl7lkjHi3ANyoO/z5T4uRV15gXPwrFWhqQx9CpyGo1vHcfRByuLOpiT4SCIj
XKAeo8HKiY6E3Kw+JslBr14W8nTZ80Qm2EaexQHarH2uaKAwN7Ur0KV1FkZXTf+yDZGv8dW7KU+W
tJ2AC1ODdrTZvFG/S2Onx9sJzUViixgvRIviIkO4zPrUNmgDaKjxjvXtDJT3Gn68vKptFzN1cDWi
O/OOslTOxyyaC0TQXoVocIocS1IEEMHtDBJtmf9scC/AeNCsbKK4OFmqrzmZB2WZowZd4gVTKGUg
SkG29+1kjvM3i8ZVZUDGz1HVqxzTIfnkmZJIFWL7AX+2KM7lICMJiFGHPNVMIh/I7kmXnWrMvBJF
mHVq7XkJ7SZXDqUO8+pd2iROomHkR7kxCtVVm0ywy6IPyXbl7AhEjS6vw4JNNvN9rH6Qe1Fhcjv4
nbaVc8eGRKGqVhgikQ+McAMl89fMiXO72CvOm9CksF8ksshdXbOpVEncI3dNr+u9ZJf+uuv8+IZN
hmWuJZyV2r6+Tgvkri8J4+/llLB3AOgQwUy4mwAbQFLu/duJ464sauktVacJ76l2by61rSbPlw28
IXLe38O/FsKzXVUkiqyuQ88rv34bgT+SAJNFSPZF08Cik83TXqFPZFCwpjNwwE92mSKQ99F1/8Y7
GPl/lROfzhwvuVC1dRcnHepX8hLU8rOJw3156wSHiC+BjwPVZIBj8W0SDP81UAKSBRYEwYlXUlAM
vTYMgwWnNTAUbSfRm4oowb8tg4sFpSyZc9qjcxEpwWo9miKea9EiuFAAmYR5VRRw7w2W5SmhTaE0
b5Wi6WzRx+COf2dR4C0rCUrR+W5Kb1r94d92iTvvq7SaVjsim6shVS8Rp5dEgCfRCrijrqhNk3Yg
BwG72A2twWG2itzpD0nJr7POV4BaKS3iLCc4Eh/6N75syWMZKSvaxZ4IL/I23HAhsvC1oNCYR8hO
49Jb5cgOrYdpvjdWzHkbs91k7jJ/sUZ1N2c7WtxBmbpervF4srXGciszd63087TKLvhm/LFpkMrY
iqJ4DfhEVrnxtOEwRoZjjiA7jDq8SVe7IZ2tKjNo9cE2pzht9mPuEycb91O3j9b7y94g8Gke9W81
XalNNcoJJv7GKbuLQXFHupfLRtjBuLR/7MY7u6QTdQG2o2JtUmB6++46Hbwynm11fP03O8wxz+yQ
ypCKieAltkJQOFsfpfRDAhA5TAvC2WZLyDiFZH6+eF3VsI57eERVXoFISP7BtIWR3wXdc5sdLMzF
oFspvnlEG8lFoGnFsSIKahdNhjSyuW5ANzb0n9Nxf3kjheeLC0LyOEN2pH8j1kPRB90L6N48ajY4
xjAqAR8VmBN5IReT6AA6kkxnB+x2WpzRDTEhnj5o38FfpIMBTAoqf/gmykg2gTnnH5GLU3WJk7fg
KeDQL0VuM8Bd7C/P3TNTzoCS0VMiZPNj67hwEPjZAMnoC2DBTXApWF/V7MpIFQ8qpGad2Q1IiwfR
V2QP5UvmuIf0SEKrliCB7WCU70OC5I7cay8E00NiSUuBZ/Jjya2i6VOvogCaYUp2DhS1xrt3p0gi
/INoB7lQQi2qmdVbtz6616tDFn1IexQlqyCPU1vSRcVC0XtH50JKWYO2LZP10SG3q6t6ymem5ZYc
NXv0AJUhTrVnQP5M1CcSXKE6OzBnkWzI17pbUpiFGFCQloujYA5fcOhUgXdwwcSIs2I0ZWSxo4/h
OZTkNWKXO/Jh9tjzNE49gb1Nb4SG5ZtIgoK7+/c11aXeJ3WEtEALsvsCjS/lgxWwOAmmbkdga3Nt
Z7a4gKIo5pxMmPaALSDZIycGvvNqArENyAVnO3qYnwUGmd+9O2pnBrlYsrYmptVVJLhMR4lxF1bH
Iqivem/1IJX8Sbv/N3t8TY5USWhIMTaz87rCHfegPkdtoS+A0WEUFxqYykSkmptH/LREviyXtUlC
CWujr2BuMFfpeTUkL24bv+xFjE7bofnMFvu+Z/4fQW0iKeca9WcgvQ1/Mb3imH5r3AFgoMLtKwco
fUUwbc3878InpFxoSWKjb6QU4BKpD9ZksiXTlrrXYb2ucqGskeAsUD6syCuRy4RAvH1nBiykYC7g
DZop5kLZvFt103xTCpHfyR0oWQGlFxPSHeh3pCBcobY8fb/sjSITXCQhZi1ZtQywfDKReRdLoXJb
zW3hVHX6f6Rd2XLcuLL8IkYQ3EC+cml2a5csyZJfGF7G3PedX38T9rkjCsI0zvhMTMw8KEIlgIVC
oSorc/jrvClhYNythgsiG1DQpVEkkxcZav61mmPNcZ28AXH3eTtiZ3jbNS6AaIvZbfOIulI7muAF
T+sU+knxT9qr3wgjJ89H2W0t20QugiSqjU8VMyqI8UsC7enuhqbP5xf1D8fq71XxJRJl0vWmYD3f
wc+/sjGR5RK859SzkNmZXnmoiSdjgpDa5JIQvCvG2GTV/N+Ih8KPhl+Q2tW3QRJeePVn2SSzEPhG
35yEL5isEHd1DBXJSEWqz+B6vyxMyEfX9SFbpysU8w6r1gXbkD/S2Ax1OkluH4mP8uUUzVk1xZ5w
HBCZt/lHS76d/4xC37Q0nQmYYJSRF/egqdIOJG6YuNdx7MbAUM2wnA9JQvHokUFcxcWunTUuVGW0
oQupLFRYn6aDdTGGdeiAKctEnvDfPLal9tg52Yf+eajKmaB9OoCh52AESO2+4Xijd/8VYogH8/XP
koXdCrnwFc14JIKZd/TqwEIwRoOjhocypFYXOqdVBpQU3qOWCbUoCp5eh79H6z6B/CETBFq0q3E5
jbrpJjlkYQoJ/lMYUHZ2uDt0sdWeQuEbDCXk0cnBnlO5qXTwTHiR7Yxwlya0DBpTT63WWy9WNDlQ
tfKM0wzgj3opk774B8942zjOEy2A/s2lGCA8iAIvOG5vwXHbXOoQOdYx1JBXrqZKTrL4HbxbHueM
qT1uZR1jKBGkab9wJOlf1GOqbPAMv5Sca9kH4/wwbVuHmEz0uFBv2tZwMeDQ5BIb4tjxtof8/blk
NNs6dI717gWFqmn7Vms/tgSSdrLpJ5mbczeo2TYWtQYUR3Lnik4E0rmPY/TazfRwPhrKdo27N1ti
KDppcVNH1aWyPRj17WxKTpIwoL95AY9azTbT6FAnQ9OrK08gSLueoTN0fhWS78IT664YbByHGaWr
LKtvgZG9mbrkUK3FscvTm0p3ZFVmmWfzLLvxkma06JHJZ5i2ZZUPM5gP63/qVrIkQLY6LkqYbbom
TkuAQ7Rzew6WTKVzUDl0Lt2S9PNT3WjOHERDkdz/ybY6oDOimAX/oLcyx4VqGBnBXFJ7HMznPqeQ
6LuK+8qr5+fzpv4hPP1ti0+uti238JwG2FINGf0t0xyYXPuq97VDfQAs44/8/s0cl1cV1qpPbYW5
hWa5VMdXZ7iapESnYsd/s8FfIfOUTmmGMuDQXZvgw879Yb1TklBfrvrkqZhfy2VxaRWM3RUF95bs
3Em3lPMb2mRzpLOh+OGACl13wkx6WH8vfv7WTRvdWBIdxafCtgCKtzSg4nlAfN6YqmVr+IYRNLdY
glyG6ysJGalS7BPZI0OcG7+Z4wNLD8GXzBx1CMN9Xy+MC3YMN4oiDFhjXd2brrtrGWhbnBvvTHJu
Q+appsaMacTsxCqeE3rL7YlVYeT08MIbYGeK854JuCHFTDHB0Ez1l7S3CzfdZhxD8zBbMq5HYYTZ
2eI8Zc0GpYwXDXgvxlk2HZTqezm/JiBSnYtBkhXI1sXlIco468jMYavv09odxxzUIX26XiXJCmLC
SD2eDyzCQ7hbGpeDNL2jtqYBkTs6/ZztkyZ964qP2c4CW/Au5XZWpKqUNZjni+ZUvIJhMdCv6yum
aKMenTtpwi1MGnf2uCRk7A21KlNAxjPiR/cUAIfim4NAEtZ3f0LzgBmXnTEuD4mnOSKdipvVcoJ1
cWv6nBl/VErd2eBykHpYY9NOMemN4O/Fl/V9BDwee1TPj8mFlCeAnZsPhao3azYnJVJrtpIWFDML
fcCS0jQYLinwWGyEwPFlg/rC9GpnjIsXaaZt5kpQ2ARRwGVPNlAaVRnY1+LH814uOVQ2FyzUjKQN
rVEmAJv7JWRSr8rxs5nNiPv56bwlyXmyuVCRRWpEhhZhyaqf1fh7Nv+Pv58LD1ZhaipZQeNgk1DT
Pk/G5/N/v+yLcPFgm7VEUVQ42xB/ybsvafZVNVJJiPuHmwkz66CBtJE5cUd0bucIU1PI2AC+w/gS
qjYnxWt9Rm8eAUFfhFKCNrFXv1nkzikqlIqSJqia5D8ZqKYP7dP2MPrmhemtUjSS+BoEhbHB+Awx
5cFtoo4Um5ASczgAJV3NqPgS8oJ8KrCd9hjpQOmN0NeKDDTmKPGtYZOQhAm+oaWpoITQCMbuoJz6
PuImS53k5uyg19k+Wt2Fpnn663kvEXi5pQHYaNl4MxoO5Sygb6U1BmatvSptD5YF1TBTBj8VdcEt
zVI1SjA9CGOcDYwi96AZYApvkMbDm7w5sLjX01P3k02Sszm3NiCShTE/4KLf3iifZudzVDmjhQGj
CQRQVX9P6Cvk65ryVEa3mnN/fhdlS+ShXra5ZF2x1RMaSfWNGpRoopaeeqdvrh5ikNbt/tJnVzYZ
LPQOzABRjLpiY/kCogMd1iW2ls6zaOnZSu6BpQ5kGH9Qp2RqVH+b4QKVCfxMVo8wo5L7Mjna66fz
myd0wd3v585YBpqNZtqQfmXNo02vBlUmh8Yi9QdX2Bng8hawTqj22FgdukRG4rHhPSQREGGgYXNj
eulBVoESfhcbI1q6paJ+zAeNfmNkyqYNWdz5MjL9sbmuZahx0QvE0nY2uDXpKEZiiho2oCl8NZxQ
jLy0rlCthtofpmP/fWppaY5h6cRkHDV8GEpjZd40XYXyge4PzuVQfDvvAaL2uaWrhAkeINaZPE7G
6UGG2+pwMYwHHhgBXjYE2R2rE9qvhp/ifVy7xuTWn2QrE30qXbV1VFmhkAj+t/cB1snjasPCV6/f
rmMTOsMHYh3OL45FN977wBhgE6I7BgCfXPQzq6Tr1gwcfkZoXVSH5ZiCfBfNXsk3ElEjMOYM5GAa
gXwcr1c+UPSWuwVstqaLYekK9/HiNzDXHLPnofQZLrjz1sHFnSyZ/BDkZLDsMAojMCZ+aDQ4RrzG
Nh06LyE3xnrMtKdKu+gVSUAXxti9GS4OrVHa1EpiMCchhxTiKVicAyYNaJdVQXy3gMIsuZ4kVkXB
aW+UC06Lvg0T3t+9p0wvQ3bauqfz3iH+bIykgBIVVX5eNbFITNZQ7jbAKzKUhMzRbU4aVDcSaM1r
xO/wyFcxr5MepE98QSZl4cr/2zKXSZFymKp06HpgVgwImYHJrxmg3owWCosiRu/JuPsEj+93BrmT
UNYQiDScovfmOva3DGLGEKjxVmJ5eVadoq2TKhMIiCB2FjHA/f54Z0qrQYVt7Dy9nx/HWoeKrZqB
zbU+5E3iRnbuxpl+bJYhrBIrlHxZYWz5e38pz0LRNak95HYCls0gCtuL+n765jysdy00eACn9Roo
cCrSnECUsb5bMv9AmgraZYz3m6lV9t72mcTudDEFTCPblk6Yia7WNx/CDPn7DU6yMiVLibwHjCy+
4pYgD5mO4IC5qILGi25kWDyhB1GgE3AbOc6HdNxMtMhYWrCYbQvgfpv5fWoVF2xCAYEIvQOgrPsH
35AxmRumoVo6our79c1rBjLgIma7WZQeKG4utNN2v4De03ZNzFncr99kMGKR21gqRkIdgrQOUfW9
ybyLyKiUde9Vpga8X+WOAPm2s6yyLzHD58cZzl4zA8cCHs2gb78MlU+iRLZ9bHv4u2+3Fj4tTqZo
WachAQgVFaPmUIfN390DeR1RFKr3xrhvFbXgQd/mqgfo50ufAHoXyQZqRbMjeIX9/W34jHvNLKMt
axwuUPThLi/D6NieMjcJZHmJ6ErdG+LuusRM8TUIHn7x2PgtfVGJ7c0TcekiebmIN43qKlOTg6Nz
D/iiSPuKatkG8RLo37yqhqyNLTPA3TKqtsY5VRzoEGhMPGv6ZCy5rEAus8EdGbJBimg1oMyVAlIU
JYY/rpHkJS4qflogYqQGYPe2afHzjWsfrVRHwQmubIfTI+TAfMNvIJQIrGASRJ6MvEJqkMvwgUFJ
moE6SLqJtgLtX/pqMwa1QoPZgpJDDMRg17zqFDG+WC+GrfK1JvpcJt2jJAaKYvx+5ZyL1KY+J4mO
lZvWqbvarnrQkdh+Zd8s3m/FZVktUej8xCCUIiU3PpCqrk6Eh0KN5rNR3QzEHTcwfTYYOWi88ysT
3SbWzg5zq109O+m7CDgnC+pm3eqNys08HRcMIprG6yydDxS66M4WC8c7W9AYd0o1QSTERXJXAq1C
cN5866RfzwfQdwCLuaQSl5VtI+dAvUZiK9dRdoksUF9jckTX+tOqAdXaGRJT/+Csb5+M85E1c9io
dIQn74lCbSlcLptjF8w1atvkuvEUX5egMGWL48LKEmPAKooB8ujXOLQV8zgnJnCYKcbqydN5NxEV
OXH03xbHhRen3eJkjRQwzqIX1l7EmGJ18dJx26vI1dzsSwKlMNnNKVkfP7mkrkk36Dr8Rb9NNJ/V
OfMww9wsCqsxmklgawJEOdRil0oec8LKwm61/BRTla5js20s5bmfA9Z0gb5oyFCnuZ9Kp0qF6ere
GndpF0tlGxEFx2m7onGrHxXP8jPwXwE0VkmpjIU5D6EW0VULjdsPGflib7o+54Al15c0ve2yzwNG
TCXewkoGH3KenRFuRfWg26k1Y/8Y6YLO5OlV9zehVxfGsgk34Yo08AM7qDRhnJRzzWycegaV6Dyi
P6vdl7F/TGVjpRITfPO56suYZBlqM5H1MhbfLPtpwwyFZNOEofhtHTyupRoGSkeTMEXg/Cb6ycid
B/DGhAxfx1BUTH3MBdMWno3/q2nue1l2q1ndilQr71z7y+RrXn2xXNqnJoBSowoRO9bVT+6jUi7R
Kjzku1Vzr6c60WqrapFONv58r90bFxhnOuRhVLkUjD3QF2UMjJlnSQKa7Ity914zq2Nq5vriRehs
kdntxqt6kMRn4X23Wxr7G3b3XTK1tNTR8PSoEq/ukju34yKTUBHfOpqBATsVxTX0b98bqWfMdiYF
myANq1MRgcCYRavCTVAPQrhSTtKWNHOGD4d7Z5G7dszYoPlSIoL8JmsoDuXoWz44LOGjEPGVNTHE
DvK2QO54G0WlEGtDdOyc66S40kbUhYzXdpKxuYo94m87/G1TO5Oe0RjLKtVgTnJ3LD1nlMUq9sd+
2DsdHMYMzGp+4Dm3Owd0Gj2mV1sDFd1ca74U0xCo5Xzaqi0wqzHIx/JogmXlfHARLk63QRPkIJ9E
8H/vJYszVLNJkJvUGu5s68aCzKepyzIgoWfsrHCHamnyPIpmROLpkN+wEjbjhF7vylNxhEa2DEkg
PF4GsTDGZuuqw9etZ3PthzKee1wya2A/gx/Qj8MVPKPEA67li+PrP/5gE3cGuSi5UEhI2fW0eo52
RQAtqepLQ0pYJc49dla4T6Vh2D/PpwSdQpD4gv+NMQqnEMZCCVTzy1upfIPwo+3scR9trKrSMguQ
MQFj8siYb+mD1gBYNaBcph6N5HB+E1l0+HACdua4oFiBe6WfRwiqd+unKvoZj9/SYnPtuPFoFRLp
JJbMSVh02cVgI8nXJdXgklrzl7rdNcvx/HJkv58Lv52m5sbcY/qq7Q8peDeHVEa6LE69dzvGxVvI
oSh1n2PH+iC50/06RHknOjBFQUixQOxC/y/Et2VOwQXdYRpnQzGa3uuIb4dzWIYJCJPu1u9q/UsC
zpKV4sT3GJizVLBDg4mZbxEl3Wps5hgDPNN4xSNjj7FP6ql/iR8ZWCc+yB7YwqaD9WaQHzBulriN
aGGiH+Q5t6R2p8fCB6evB2JHNIpUH+/FF4KJRFlZS5jm7exy7bZEWfBDLQOcAi+biaBLlKKdY1oX
bTJcKoYpecsIIz+yA91CkKSUj/wWGteJUmNfNdALxWbQ6k9WJYP5/UPQerPCBZHWiCFTjYlVRP4V
CX98ERtgKv5NfGVRV9q3YUGQjyIU8mSOCZy/+qHdhsnwpdcqFMGzk3Ob39BDftEcbYJRY93LAuf1
TwrS1NZMHdcMXhl85SuOV7XtoNzgDfVtlx7U+VMnQ8aJPhTFsBWEZNFeBijyfaSKstKe2g6lCtLe
d5p9SEnuqmiF/ft4BRiNhnYv0AwfwEqR3a6dhnYQaBEwzTZ9jYrcO2+BiCL83gQXrwbMEyt9kvTe
9KKBYOaSuImfhsNFnbrTT+d69otjcpEhX4VUzo/ztkXReG+aC1tbY6yJ2qFeqKRPtHsoZKMHwli8
M8AniaxSFm+FibfZVVO7dmh45mWUuV3sMghj7G25mx5kzieMjdRxKHEgxWd+aPk4ddyTocTzc3iZ
QOFCjjY0KNITxlMx4YvXUXh+F0UZ994cd2eW6qChyI87cyBXSIZL/WGpwkyR3JzSVXFX52gX6RiV
DHcQ6C/DSb+M7nLPuQaNixt9q+Ad51clbFzsl8X5JV3aBIOwoFZJfsG5MVQf/h6ql8IQRLcnxNiJ
af6SAuWJZ4etLvqmRlIwQh/Oz171o5q5g4mSVfrKaCdVWYNBiAvYW+Tibw+EPuR+sTbTrZByB4qL
FtBfIJe+3ma8oWtQkZAfyuP5HRWdtr1RLpWblcjqZw2zPp1zq2i3VNbpFJ62vQHOEVvVLM2VZfhM
iNZQQALeYqBS+Ws9xIaXHZEWSNmJhTCcX1BO4Eco+KW561md7aQtwUMKr4zC+oKCzjrNQnxKlBs1
V/02HsvPNHOl3in2GUBI/2OXC/9NbK76uuFxO4JP5cCKnUqAx4XyhQERsqc/ukH36+SeGVM/6Zut
FEyleg26u+1o3SlfYxCR24f1EuKr+h85y9v6OA9VCqewzRgXzzBm/gT0P3BWshehqOy4XxPnkHVa
rWvEJsPq4WFcw8y8cJTXcXwtyV/APRYOpEmmuyaVmBVd3HurnJdGE/hHkhQeE81PDVKrvH0dW0ty
bwszLOQeQJBCywP/56621OkzO/lVJMYjA/0MIEjL6wFDYcUv6cLYLz+fP92iW2Bn8Fc43b2cnLFf
ejLOYO6L9dm1zeRo9vM1cGIVaktI785bE94Ge3PcuetGUpjNugFhec8ay2OY+MapP+iI0UWQBNLY
Ijxvb/v5a793y7MiUpUlJGc9tfBZXx4Cx9XB/OLc60ET5qqrPkgWKIyWO4PcgevMCiwkFgRnIQ5d
AJ5meIWfPzlIkvUCLRTVlXNgyUxyZ04fSdcoSbp6W9V8wrPrsDWDL1kW+7P5THz/3bgzt4ClaasT
QPs6jP1uQL9D9djxfvNCTdd40p8kBmWL4o6bSmpl7hoYXFc0Eu0LKCB5yzH73PwkP5NjByoxmbyM
7Oz9ekrufGVqF6eJ01/g2RV1swMSMD86KvfgdEZbT5buyRbI5SldVxpWNFmzVw0v3XJLEgkPLIsU
H78YtDod04BAKA80VZypWMFA0gN9dT3NULrI3GwZ3Wj93lWXBr3YehlppjiUvFnkPllX0bFqJopK
nXNTzpCqNewL6YEWOiJeziYgrODF1Dgjba00zpgiSaafJp99I8VbHljTycSLsAqlo0VCewDzQ4EC
KtnQWnr/XtuMbo2TSAEOyqOQKrS88S+go36xXA3Xzkn2cBPeMkj+NQsIWhVA3ffmIgeS3GoHioK0
/KSmz8MaqPNfkqMliomQ9qLQ1YAhjHu8t6FN9uxENlDojAqqD5PbjHjG7Qj2kfUyBkRA0h8RucXe
HOfoSMfTKHVwY86rfTut21MfT0dHz4/5tFbe+bWJnB5EJiaAzBhLhYDZ+6UNpZ2BMgbsYMUJD6jL
PDTD5AhpL8mjRnR2HRP8rAASWcBUc2biXBmtckTGOkAfuSw0qGAl/37CnjUPWF8J+D/MR71fyTh0
cx4NPQJueciQIW66FPEn9IOdCfbzXbwbQfyfovsOkCoYugyv8nEX3zXB7+FsGT+XyLH36+G2rDLq
SG8NGMtt86CpsUc0aK9h3PG8AwgfEw7Gym3MMFFUjDjnXro8nlIGBbGfqqv+WUGFMTlMmed8La+K
h+IiCgbFPW9TvLQ3k5yDWxVNc0VxEMnrNKwhtDiNWVjYrWRpwnO0WxkXGkpMKWvKQqCq8LIBMm18
VvoHY5QC/ySr4WsfJVCZS7+gJmxfgym0O1WQUfHUT78EmbzkghEiJMGf1CJ2X41/jlVF0+S9NaM9
rEHWOZkDLanvi1y7qKdBcrAk28jzu2qlFrfbCumdDYDz/NtsfM9yf56+n/cJYaK7XxHn722nFFEc
2b8h/GBcRTHRg068X95lbgq9yJZKvFAY+t7cw2Axa3eaHUwKRkWl9qziFo4o5ccn7WBIQ5+wBrFf
GPOfnZ3Mygs1s1CD6IEjoL5yy6TVsoPtl8phWSGTx6hn5EJ5wpC7Wx537xuxFjv2FoEwo/PT5ku+
fTv/wWS/n4sba6qPUdIvg+co04OVgxkUI4jnTQgTTAdJhIOikYPAzsX0pm+Tcs1wtPpgOzC8jOIZ
j2bINMH+C/075mF8AohJVQ1Qbih+4Z/3H6pYiiWeEoDyJxseUQbTZYXpw+8MhJccjSOqG7JKkTB0
7CxygTCPI0DyUxQ38hT1m+raGitvIZIZN5kRLgxa2cgGtHCwKC0OhTk+EG10+3qTXPHiA/y2GH6m
PKuzfo6iePb0T/Z1h6dj5NPADLJnJ2Q6eLLEVrAs5Hu46fEvILc8B9YCCr8x6ZrOA1LgU1nrIcpu
T01tyZbFvjrnFRi/sZG9YNTXUfnZKdWZzWksbGRIOKegIrqZw+ST+gpwPCiFUYYK00dQc3vxQSaI
LdrQd5a5E2yVTamPK+ZvtRCziUxAjilJdx2KX794xXxZ4ikKVeiEOTYerui4ION9fwJIpehz1eJB
x6AD00t88yvd9alnFpjbNg5ZQF+lFT5BIMG7RNcx0oD5NPznvVELc9SlvuLhOkMbKFaPapAH1h29
NhEbITzp1UD7ScE6IqMsk7dVA0qwH/o9A+nXNh62DXvbzn76wBqryUH7UdZu+Wh67a18BkHksNBr
NIExNEAlZLOf7+6BHDrATsw+Z2L8GPpLNftCM0nJTZTMoTj7ZoPbyx7t6RRpNoBx6BOD4Gw7mg/p
vRIoXxn8owT+40l7OB+khcuyDcRnNnRD+ReEjflcI9MngFua+8pMXCDOgRF6PG9EVH6G7vebFfY9
d5tHtTVJ8krH5p2gTfqTFYmMzCXHNDS/DAGjnjTQiKeu1FEEtdN3hrmvNmdGMim0xfbdwjvRYzLu
rFsG7P8v+llCp3TY8wWSQjiB3PHT5ta00qGBIvB/REEeEj/5VoJFpQgUX4pwEdx3GO4ANA5DCw7F
mOb7PZ0TzexoVLEBLaYvi85I2F02AeTm/PpQhNIyNHM+PpJC3Bn3uYFZPtvmLiJwCWhlpeBFY4TJ
jzKI743Kqy573wahuOpW18qj/jgfpWFUYtbhBv36Ip5Vo0d8GV5W8AeVPmpV+mHEMNry0GUnJqUU
3QIzHcpmGkWfc7deh8teogybbmowTM0fG3lt4tP5QyE6eZght22qomD1MTvSNcXpUvx+ELF5FNJI
c+OW5ZfzRkQ5GPrhNptywwDvh/tvjKZMMR1kRUbIZsnt1/SaevR6ChiPf2H4EnOiTTMNAjyeima8
/iGcgDQExZZ6wbxrcyJXDCnXZ25OcP+sfhHMxwzPxu/njYptgtvNglHAs7mDAEZbLZpyvffMxXGn
vrograxWKvpW6HoCxoCdRL+a833dSE1t00AxiFTXN8Zbor22hoxqXmTEssEKAiyjY9g8VmgFNqmN
GIQm091hXl2CDkFaSJ5NIiNoF4MbF0B59UPFaJu6LSob1FlS1VMxRpdZN51sPEVkwyY6cgJUQMD2
zn6+i/ZqZ0Q2zTGbW8WXGXi0S/XQ5LKFsOSaD0d7I9xdOdUaUeahgaTInNVH3Uq/Iy0y/CLbysOQ
MwLXaFrdTOsK77y7CQ2DAIIlWpoDVNf71QGpP0+WDsMriAUc0x1KqJvlIFAI6vEl7z6ftybcyzdr
PEY/3khE0YnAkF1/wMa6Zh4W4+t5G8IgwU4r+GhRfrP4zj4kMddcHTGYimKOHdJDdkhDw7cTgDMx
CnuQVT+E6cDeHjvROwchiabTJEJFllXi6hvLy25RdMm9JoC6csjA8ckFyMFADnl+oaJIYZsEWvdY
owWB1vd223aqdBVT/14yXCjmqZdFW+HH2v1+bl3Urm29BfGO1+jb81QMtju09fVAwNF4fiHCx4WN
w6WbpmMSi+/doMOXWWaCgfuidpcXVgBJWxdgRtBzgQf6WNxjrEI2mCV6Su1tsoOx+2rWCFFOxSxR
Be5H3MRDcVqb+RSpSlDrgGJE0uaphl/44YjbGhtg1W1ia1xCNaYsjmUUV//BuU2PwPAG+RXmpn7p
l8hSReHqHA03Pv61EIG51VXW2neThgbcsniVc58nz9Ad9frGzejz+a8ndJM3U/yAdktbpQNoByjX
ZXbnwr7XN92l5iip/ElWxI9om2tNbL0HbQi4wl263Rj16JaZ6o7KNQFT+Pk1ica9gPPDC8JE4DeR
mL7fP2MpTL3YbMaTFB+728QHtcunxgU1CaC8520JjzHqBpg4gPw1ij3vTWmoVcxOh6HgCXclGVwH
BEnnLYi+kMNoa0yQd9gfQPhZMZhbGmuLNylfnO1mMRqQGB/O2xCeYTRvDBDwABkMdv/3y0BKODgZ
Qe8ru4J0pg+RJdAuqneG64QTGE+sB4k90bZBpZfN3iKBJza3bck2rPbSqZjE+s/7JPHhDd8tUI2S
oEaNx5R0woS7uDPIBYwoGzanMsHfsFbB4lxm1EtluHvZmrhTO5dlmSsNTi2Go5XxuRok+bPk9/Ov
j81e7HbRW0y2QIGt0m3XSCVuILPAeUHbLjkpCYJB0j5G64tlSeqHYjd7+woOi7K7sF1tNWlIAQPp
M9N9AAQr8s0AD8VP0zNDm8lud1HY2bkZ/wQwq7lH0oSvHrdXNbnqySnNFi+tX8pqCs67tNjBwO9k
QdGC8Tu/X9qsLMq0qBgq6ciDkl3n46lbXs6b+Ifte7PB5ZmLPta5oaBQ2aN+UPntUxkajcumF1kd
24biwjeJRfbF+WsPIIa/V8Wd09GoKtsC2SYiqX6o7+NA+2F/WgId7X44+nljsh3kjmiL8QRlivGx
ZvOQxxdZfZkuEqi+2MHflsMdUQ0cUquWgmgxWS/b9C6PHv+nJfBCSJC2GcdSxRLK5rIjX6fyk+L8
+N9McGc0z7rRXmrg5Bflum2eRv25Xb6fNyHZJV6RXM2cJqME1YB2u+2si0Q7nv/9wg/NcNaoOBjk
Qx0g3wZbaWL4T23fDM2tnaqutkq+NPuSHxx3Z4M7KuWWx7RjWJXfQAtwCIe/pifD80sRbtXODHc+
tCnKKQH/qdea5YVmb6ekklJ0CM+gzdhAgJclHwgYR52O9VoS4OguNEz8kcvITz0a6kFyLwNGsSP2
Ydd2pthy9/G5NHUlHZFWz8l46LbnVPnpkMXr2896/Zc+yFQZhOF5Z46Lmaxqo1Q11NzT6LOtN+6K
5Ck1H2i0uE4im39iX5xbm60SMDqpGOK1QCL9fm0LG3BEmoXJLnI/9CGBxoRB7ippMUA09vSrF2Bo
qLwCLsWd0GHLyTaqaDVa15jRtNztF43LBhG0e1Y6Nyq3PeHFfpldywZcRI/nd6a5+7Xu8RzSWp1R
PzNYSe/FQRoyEP4AIPcfFKLeGdO5DY3sitIJtS5KIVEWROa3qZacYkGkeGeC88e+ni11UhekPFaD
CcaTjdfDqPv/+gzbaDdoeE+CdOnDpNPQxa2qZhjPtKz0NqPqfUm24LwJ8YcB1B1zRyYocPn3j0HW
uZlz+AQrkNMD6xDFYXn1m8pfk2TXQk/fGeO8IOumbukGAMEt+qKhplYdC3vC1MKP84sSnF4U7t7W
xH1/GldOFlvQY4ggMuiAQMqswhGiXdgAd+tlzT3ZojhXyPplTecR2Aej/jkDVFzg3W9hGGj5gxfx
u2VxQalLqqgnLJEz+9Y1tSfdeOlzSSIs9Ovd1nG3k2q0aml2K9AI/ZXV3szrTbRKRsVlX4cLd1PW
zXaHGT48GzfPsVI3Wa9asCFmy1NS/PvH1bst4zI3x4ybXiFQ9dOV23Y6kujOqf6gXgaBMWQLaGkB
k8c/tFfS4FQVCN+K5uvasRr/5JPsfj+3BrpUqW0W0FHI6V2ilIFq3U5JK4kDwu++M8Lln1WtGCRR
ceHZ87U5/kigI9KWp/PHUjQduN8pvkzLqn5l2WW/1T9xCbhxYLz2T+aN9ogG3a+R5u5aubNUT5H4
nPCM2pBn0NHzh2Am1x8zFHUedMgfeXGiXNTGz1JrjgqZg6KeJO1p4UYigUQpjgBuysN5StQxrS4B
35uyfJ7jo9l8b5zn8/soMkHQ2AcUFN72ocmu0XRRZifHc5HWT9vS3OurcwLXoAQrLtozggo+GCvQ
MVJNzu8akJ4tiQ7sWK6/VvZ9Nn1dt6u5Cf9gMUBlGqiro3XEQ0+cJhnTJoLQiqZj9GJG7/Je+wM1
TDRB3mxwQa3q7bqaFkYpGfuxcRfJ8ZHsRuFTuL0FLqZFRmKWywiQU+c7hcc0pPMw9azb+C5y20P6
J3MCNjGQdgPsrlsobb/PcMxZbbZsRsNjBhYJL5ZjmhmSiCAK05ivRv7Bdg61yvcmGkBzLEOBCYoJ
iEBpwfrfL2V7OUY59M0zazkoYHaWnFN2V37Yx51Rbl16u7S0Y6+WrbkelYeuPJ73NtmiuATEUAtC
8JhHu9o6dsllE8WBql/F5lcdZd/zpkQ1EYgKvG0gl4UMdUb1MsVjMs2O5GW7qpgECfTh7eVQnlTf
uPwDAPo7g1wiome2YowOBWxjXS+XZruMlU2yKGHo2a2J/Xz3DFum2e6tgS5eu9yua+hshqtR2eNL
GHh2Rrjjak4WybMSCC1jwAxH+oqZfLccPuvl1//xC3Gn1i62bK0pOlH6LcDFAf1cXxcEHbbF0w5D
2Gnynp4wTuyWxsXUxNRYJ8cBZ+Ut5F0Bo7ZPoJI89j7YLD3lTvZqlh0n7lYfSWSuaV2CrzW+pv3l
ZEiuCBEWCy4Hxg7g6AgIhrgd7CZqaQqQJxACa0s/uwNzvV96g6tY/pi640k9jkfZXf4PRln3SWd0
GXznvK6LqFB1JJB2k7zowAFkKQitS9ujdnSXgCx0tp1g60A7N5LDSmvq1ml3cmIjNO1CEiXFO/z2
t3C+ijmQyo5N+CpF1W4llWdFMoFS5hMfY+KbCW6PlQYmZtBDAPHwYNLjNHyeVfbYfFqji06GOBV1
nVnigsYvhHOdD4Cpoi/SaS0MVtP5wpTd8qcVE6CPDsAwTPp4vfzRHx2ZLJlwiZaOKoiGCS6Vb4tN
TV0tqW1DOTLF2PP0V1TdDvVVroSWYbn9IBOoEJTgsMY3c9wtMEb2sFIlh6zMIT7qxzxkUqXlQRaP
xY66s8PdAGZOO11tIHH0/0WP7FP0I/mc/CxPzQ2Dnxmy+02Ebn23NO4OaOIpgu4LMIRG2J0sVpJ7
HY7GyQzMcAUVQHddqvJavPBW2K2TuxXGpex1MiCOaqHyib7MXws/OzjB+No856Wn+U1oP8iQdsKb
fGeTO3jVamiDPiOS2uPXSMN7uG09tbqKqy+9IR2YZw7x4QjujHFHcCkarS8V+GdyGoPNT7zt0nww
3BXCC+pnWdCWug13SUxRXaUJq9VPy8ECIwBQi5sLuuXHbPbpPW4lN/dl/SjxJ4SIDqC1FpjeuZui
H+ZcH9UUbdZiuTQ155OqzqfJkfmnxAz/AtwibUjIWgD5Vo9BNHcQJGprt0+V5f9Iu67luHVl+0Ws
IkEwvTLNjLIl27L3C8uROQeQ/Pq7IHt7aIh7cEr3WVXTarATGt1rSQqV/YjyRx8RUHPtOi3rV+xF
6Tm2KAhGypsnIz/a00+lfEoK2ZzVbmtVM8/yhJAyU311Guzm/Xb1PAC4se7WmOyLbvIbFgIwP1RO
TRYY7yVFzG61tJEsBJmIprk9Z9gtj/5Rr/gse+QnTWB96P0ZKJCoPp+yg36apDivMrlipOmTXK9S
0JFEE5boOQF581y40VPqKQFfHDBDbPycelnFsVtBYYCebyqoYMsRDNUiCUYCSjjHHOqh6cVXyb0N
JPJfjyjWg5R89KUp/sr3zwLF1sGsT31RqGjvZaf6qF6ho4ipc6CReDVQOuIrK+DN0vam+8KplOw7
GX/t7jFvxAs3oqZwiGJrKOrzpXZz/W7UMCgKpGfZHNG+HDx6ObhT6rju/13ZV4ue9H0OPgQzf6rS
z1MzoC/nL6kmcczd3AsKJfABmZqDV7a/5eTFarRzCoAh9Srlk+Yn0JIDdeFN8WwjRvDHviopIDOA
8Bab17NyjYIilz3k7V/wbApgbLRIULcLpriqs87UBDIabO51bnVKjxnWZVPqY1yl+mKH1a0MmGNv
gAidpT8yRWQOOo1dr/MLMt/UOZUIM4qnW7iv1GEayvbc97/VWZjwrZyEOkvGO9tD1WBoLveU/pOa
XqmgqJ3j2VUpcQ0mmceSaih8OSups4XOGIYgmMUGs/AteICeypMOiHhb9vK2+/qxPU4heKZKZ62Y
RvxljWkw4733QftnCbUgucKmRSfFNedH9iqabL6fEDUnK6UGCEE4fIXzCTAuh/VQ3QHmGNBhslm9
/VpwI0twaQP4f1EDrALPGt3Jt0INqM6px0ZXu1J9ciy89UGRI5rvpviNVB5oNi2C1DCLxmawUODg
I1YWvqUF5qn1bc13Dh1gic3H+Gsr4zKQSRUqNKV3yoatgN3C0GqfnIz+JkslqWc3Qm4UE8oynSwj
0fkEvZ713lwfqX27GI9GLmkg7xa2GzFCVEEpTfQsxvlV03NLrrrucY1OKAndHohiktphN5naFrAb
EfdNYBf8/a1mq2zm1BiwDRpqnzh6tI0HfBa+sGof5F3L/coWjV4C3EYLryKCu7V5YtqJaYK/qHH8
IVWe1qbOXZuZvqrmN9hAxCh6HVoMY9W66mnJ7Db5CsijNpz7yr+s/K7FbP4XwROtqdONee0Hr+2+
GTn4TKLbqGglJywTwv++cQYM5/boeeeTV3Y3ZM58bfVY9IbhOBvjA39OVfA4M41K1mox8MxzLKuA
x+8ND1Db3xespFxL0y5UAw+cWuwT86Ew0QmYf1z+HPy4XwXGjRKCdyWzQ5lqo4w1+oAASLdMZRWr
TILgWD2e01NSoFVDlOeWPTX54bIGMusmQse8LqvGbsYeo9+flp/aDYexUrySuTqfrgjykKmuDAhb
Yl/iREfcqGa00nrw4uVkV+9p4q8AIr6sl0yGkJATQ6sHKyG95wzoBFVfK1YGTSXDy5B8HSKEhlmr
lhVjzJM3pR+W4jOpTpe12K/WzgZGBH+nfZeu6oJ9G04Mh1Xf51FxyYm/O9phcgUaAPNNzfKNRMH5
S0pGteToBCx/mNUPvXFc7Z+Xtdqr0AADg4VDvDOooMH4O76gUWeteod1Q6yJ/wQ41n3SR35Wq341
1p8XAkzjdPS12pEVaXtfayNXBFA2lL7sSI3Egc0KyoESbzNQGpeO273sqeahAVORxFKZTKEanVqt
GWYD5XY9l65T/IjjN8z0bJUSDV1N9GKeIzzi2d1jSZPrlOXXvS1DfNjzJ8xfUUARAYcByffvb+Zk
ajSoI50BJZ/ft2t7KNXqZ42Jw8umsX9cZzFiVlisaDDTEdgVzS2NvteTZLRiN9xt9RDSgtoVmM+l
GMkzb9dw9evY1Z4jfwY7YHuz+MPspvfKm77QWSchSfRMn2PKh5XM8hrbeXr2ZMqSqezrCB5VF2Vt
rhq2nxRd94sl95eVBnOvhv+vryOOzJvd1CYgxUJnj3ZB09dftUHWIeUfWMyom+8jruZSHXwMtWJj
RC02D2nc+HaveJGlnKgpZy7YFaZpoOEBUgUfJPvbqNXYisvJQpLofNXjHdLqiTK0KVxjBWkTw/4x
iHGnYHxOv14+yN3vtREshPU6I/aY5xi7KsfHQvuQag80e3dZhEw3wWGbaYp1IzNxkNWPbu1BrPgQ
OV/n7ONlMTJN+L+xqRWXlqLLpOBuUce38XowyutRNt21e98FPfKfzyT6LFPrxhowncKuANPTnIzj
hBdpBnhb7DDKmcB3J3628gSHtUDi1zUTxoo4PypHiMzZqf3QxlccIJ7j7GNkon0ugu52nU6tZJhg
/0DxOqli0Vo3xJJijfFMGCc25uVKgM/o7hQzt9Ga4+XPxlV45Wb8DfS3FMEAhxUPjNkCXgaWUIT0
2I31T0ocVrj4Kvmxl8Wn//iEZ3mCNTqL0vVFz0u+j8z2dCCm2Cf93TJ6/An5f7izcc+9pJ9gloM9
kLbq8J0U4lUvYKlDdx2FxoFjnuehDgR0Q5LpZR9OsFJcEVFwmtjbNJMSjNCgf23QyTZj//KX282Q
2PDiZALYWRexGrDfGDsYOUKG1D5axa29PF3+/d0GDLh6CV7GKUD9RUxFw8rm3OgRgX+9/2nu+yRM
b1PMF/Sn+t7xZS/ju+e2kSd4G/oS6aIOOLc0s45YOwdL5k2iS7TaPbWNECFBTlMTOaTD63s9NA+d
3dyUUqj9l5vSK5s7yxC3VdZIX0wneqE9iUALpnxKvPFDfOXcJR+b4NduKyhd3P5U+oovKzL2PWwj
XSg0EyuulbxEK5zgDXW6rw/p4K8H68BzmIFpb9k9QXKi4lZLMlcNKJ+BhaktdxkL2+79ZTuUmIUI
/dDXeDNhEcbfjBFrjVnvqvFdFku6Y7thcHNoXMlN9qIAEqBzjO5Yv/xjmAfdrly9/2mpt05zY6mZ
f1ml3XvPRpoQBMc5yooalHl4lOFPXsORv+CrR9mggOzkhNhnogHeGQyWsBjXjg1ogcI321mii+zk
hGi3xGa7YhOVz0Pfds7qZlPmlnR2J+160D6u5ePlo5PpJASJou/1gnEW+qi6K6uneH2wlTc0jPBx
/o174mNypiU2WQbs5hXNOwt7s+o7aruXteAnfyFCiA/JpM4TB+Az3NzwxDl3d8tQBKPWu7nTfXqL
KAc3NiyGma/AQLR6SnIrxUgFS4FyOTxBNY+193SQ0oXvPQ6A2v2PJMGHOoDwJgNne8IuxicSaHwy
pXH506Z6nJgkye5O+mylCT5kR42e0QKI+dPoGvfxUb1tveG5ULG2abr5+/QzAVdL7DcSc+dKvPpy
OjEIp+sENZEQXetKTYt2Qv6g+vtc19yKxBLNdi18I0G4x+dLSuvcUdCkn59adq/lIKllp8tGsdtO
Ihsh+t/xzlymXJ2wAu/NcZCbLvVycNAN6PUtuC7+WhSXHNz+hXsjUjCPsWjH3gQ+ASgxrCcO3hiD
JTPD47fmRa52OxzYcc4kfib7WoKRZNnY6ijhwfNBPprsU99I0sauH290EiKsVo16Ya44xsHI723O
U1XnDwD4ecgURfLJZKoIcRaUvkaaxJhVTNdDC2Kx4qvEJPZ1AdSIaXFcQREco9NBK9qYLb/scKiC
3m0P5ufoZvk+BNYVB8g1HrA5LGvP7qZCoHH8lirOaSu1Upg0XTniGB9m+5UKiRzilXvNa789yxH8
dq6VshjXegEd6+I1p/GA5Y2T9c//BhPHv8UlYYILkxW7ThrfEWqVh6hlQQ5eEgo4/A+ODP9j3yrO
agl+rOr9vGYT5h2XEszyqeH2iiR/7NeTmy8k+G2FpfxyrWF4M+hWMCEb2g/rO/Cmhs2h8GRElf8R
mM4KCR7bY8NlUEwO33Oyvllhe7B9rCc+Tb+u20fZfMru5BMHhPnX/gQPnhIrYzqeCBCVprA6LYH5
A6xfYfPch9F95GIoMHWRokNZ42c/f20EC/5M8tUYFgfbROY/a5h+NK9qTIsDICQ6sQfL8qIRECHD
wfksG+vcTy9nhYUCqutYlJd6gje9/KnQXTsirimNu9LPyN1+U08PdVPGNcGqJKfRNj2Oi5p7rT/6
fDTdka7M/kdy+aOVOOa0ENAt5Rr8gN9V+bP9kh2cu9Szn1aPcwCszKWOL4mYkpgiDgMNqs3owtBZ
0++bEy4/mB0vroePeF4EebHs/YB/lwsxRcT47vVWSWLOPrqSb06ZeW3pRG6sWZ+ZBtaxvnGnJZF0
oPYvsmcbpUJ0KSq7RneoZGA+chlmx9gXDMphosVATZfhLhv/aH3rEIEDprltr0uJ+N1Zmo1vivDf
CVlaO9KwgsKxbvNjGphAozzy8ZbusGbB5a+5H0kd3QEWgIVpKMEfaaq1MSsH8OMtT0p1N0gJ+Phh
vf6AZwGC4+WllTpWhd3UpHadJ/KTcwyXB/MmTTBZAjixg3QSd98+zxIFJ8ySRW30Ck8cmfFtco5N
4oQ2OG6sLneb6EZTrzXtnbM0btL/rDLJx9s3139lgzzo7wAwJs6EBRVo66AlHJcn9BQzgJZaH/S6
d7P4DRTYnB3h99fTxBF8RVEBqrvCVBLAWmdhMX23wU102UL2MyHFjosNbBtgOgm5KcmnKMlS6NQv
Lki8+Z5ceqh+JqXPLdLypcOxux9wI1BITrVTJjV2J4BLH2gAV8/8DvfeG+596rH4gWaORMHd3LCR
J/iAkcdMW1fsTHKHAxdqUGlBHMS3eNYGlmgSkNoHXt9yuCxWJlVwjAWMGaOaR1gIbQovif3JjLxC
JmQ/I210E5whV62iJRpqsvnbVL9Mpcf/2H77qcUUICdefZA5/G5AOQt8dcenKatXB4cZO3ex8n01
JC+kkmMTZ8TxLhENQH1Ce3YinhGVp1YzvaWrj5e/jkwNbqObTN6kozoMJgp0UCVWKmqU5sNlATK3
EpEpM93Kc2ZjTpNbeROmgfq5D6dACzjJzSp5991XxwQ94i/2dSGlGU5dT0B3nDy7OCXqKTIlN8L/
0OYsgP8Dm/PSh4yVwIngPqSFiZcGtu5+G33usuzaen/57HajLOXjE1jvQNYSbjV9ajrtYqBtmcWP
hhGs07vMPtpO4lYl6HVYcFna/nvYRpxoC2WvkoFCtxTwNX7xfji9UMEd8CA7e3NQBTWmJn08xaGv
Lat/9j/cWVXhw03plKqLAtkrzLxlVeK2VPtxWcHdK/BGP+HbLQnWhrMcEBV5we6YPT2AKql1h6w6
TlMqA17Y99+zQvzvG0NBF5M26gLHirFrkL8r02CRwXL9R9A7yxASyLo2fWnwMjz/CUht8wobm5+1
R/JUY+4FK2Nx4soARGVaCSlkZX3cDs7KvIzcdO3sDmbIrHeXP9N/+NhZLSFj0HzOLGYj29PDjPWi
5knB0qbpYhYKPT/ZGLnM8ITEsepYuO/MsvM08yOjiVuyj5fV4T/wqjA8W504FJ8D7CdFP4bvn9lX
/WG6Tk/9qTv0kopsv5zeyBGCRZ20mWlzgxvCl2oiJMx1PlgHm9/kZf1ZiR28fMKNdRu5oc6KozPP
VB5HhaMz5Z45f718ci9Hc+nohKCQL/ms1QTXvgSTXEpyqMlnp5pdDSPxDPiH6rVVBaYpMT9uwpeE
ClHCrg2rijpwYzkzkBYjEo5Ji23hdQ4MOvspIf9ItORh9ZJAIVLUa2cT0iLTg2461G/SK8WbvBSc
5MiRzWGWEc7JosZL62Lz7UqlsoulBGQLT2FlkIXYBZssl1eBfI+hr33j+2UVJT720qXZSBy1kVpd
B4kRcFTG95OsxpD9vhAwwAteVisv/tDuOaqpGqSZjMpMFpQ0IU5MDo2trOKY4Vcd+ovpu+naCsAc
zzO/o7uy8lKSq8Rx3VxvfntzSk4ONgSBceu284NaSXeqeVy4YH7ilG7rFMOoUANXufmpUq5XgNzo
zw4mAOgtFhUS9t0YR5dUb6o7/8R4ItQamAIiJZ0QdmNysuqHVhoOJV4lzte0fanSekI45HTZlT8f
+/G2w+NHARMvtFC6rbNrgyAYwKC7DWB5kbmnVVtjNiPMa5AalOrExoy45OFyNzBtJAhWPtiTkjnz
hN0V+jhE/qQdGqdyCb1RZFheMl0EWx/UisYGQU8YmN5+DtiopVzDN4SEszJiR4/GU83GDLcCoPOe
NKU4zKl5uixif8JlI0PIiNbK6NjFMAG8wz8uHxOvuc9zV/HYw+jnD8WxM8BqJ11s2vWnjVTBstu5
IsoSoXpZDJejuk9HvUf9DMw6f3yWSttNxBtpQorUqNbYSoQ1qhadWBK0h6hx6w9x67a++gmrW0eS
earlmoHkbHmD51XU2MjlJrQJ6fZY5UbDkeStmnbXWbsWLtoLucdA5OGaepSg9ayBjLEqECKddHLH
cS29y/+ETHchcTopgBlAGIKKB9sxIAvu6mun+nJZxn7c3ygq1NjMStcmt7GJwweJf7H3FtfGgSPY
s6MMrU+mkVheT5PZ5ClOtUyfdPJ5Hg7aIrnBykQIUYRa2rSMI940J/1mVL5P46Mlg67ZzV2bIxPD
Rxslc9NiFn4mxB36J5t+qxVwKEhCyH4hY+qUAgAKMDtiZ6FmVOvTDKelHtaQ2355wNrEeuCvV2Ax
s1wpxfeub28kClZPrJUoho5xQ8Z9uwmT0L5x8MpYo3smS8y7H2ojS7DunNKFVBlGN1ej9OtmPNWO
HaRtIomSu1llI0awb2tYFyc28crhRPdtM7oFi4I1PbHhGbOjEtvbv6NshIn2HZtFZFkYWTLuOU3r
/MxvdjECBu4o2N+57Lq7WWwjTLD0DOSsfcbguX3yLqKPiWwXctfMLRBjmhQ77piw/TsEJhax2rzG
6I01VZ6RPCYUdXQENEesl7xBk7Mk8QoZ6zFN2pHvfnT3zDoS9fHy7+970kaAkCn7VIsbkyFTqgf7
oPnLh+hEH35dCNL74t2bHik34oQU2a1sokULCFQaP02mT7HoO727rNKu92xECHlxRi+fNCnM2kgr
d1mcx37S3LTS/78nJ0QErQQRjt0gBumtX5xAmMXHyFsX60b2wbkqw+hRk7Q49zPSRjUhMKg6Umy3
YGwdq6G/oxDLXOMWqBZHdpThaMsOUogP82irw9xgIi/pjkV3SNZT1B4ufyup+QlhIZvJaLEcCWPw
tZCiqYqoN6BmApSfW96Px/zrZYEynYTIUNpFgeCgADxy/tL2tms670j8+bIMSXQQ74u6GU9lOWGZ
wbRKjDwDB2z8YS6OywBFdlkSjzOvSjELF0CbgnRMo4I9ABlDUR2D335P8w1vMOmwvO4wHi+L2Vfo
LEYwBEoagFZTvFYV5MbC/isxFb8lX/NqlegjEyRYwwrcO6Yw6GOhHdfmdyU4s6oMtSRARS+rtG8H
Z5UEOyDq0iTFXGK+ixY4OtP8Wk/15BaKboeXJe3mIoD9Ekrhn69oqxx7LBgDT6435d2V0bTeWL8F
9Buj/Crg0cAPAwbZv9MRcdjve0fFnmmSu/l4aKnkCrr7aTYyhMDtqKmOfXj0MhumXq+6vzT5bUXb
Y98UkgPb/TQbSUL8NmMdhV2J5KrbJ2fsXSc/Rezb5Y+yX45shAjBO6cj54gzRq9ejTSwKnaq6uRU
mgMmLoA1Xjzk0fRgDIBKigy/Y6om6dnuWwXQZUEYC2gbcUFWtcahdjTYn2N/WKePyiT5XPtzM9gf
+S1A3ITFa9hCKcNddPydKe6duyYC5+cQJEfMPfm6FciupLtKOaoDJAiCBxSx2bfaaW+tccXJPBJ3
Ydd6KglEMgGC1y4DHsXmPsZGArsbnKeqkzRkZb8v1HVVqa/twCGtawPDuV0/YqQCoDIS2+MG/Cpq
n49JbPAB0gwtMBZBys/J57S2pWcF82P0lBzx+u/Jhg12/WkjTogORkWjwtYNMNI0lXE3lGZJXbba
+VdLMaIvl3Xbl0V1E+SKIAYQd4ixyt4CkwrgvF1xA/wadMNuHTlfxP5nOkvhsWrTgaCgsquwmMDn
0VWAGreH/EPKPGiFF8oyxGOsj+H7y4rtZlrQ5wI7yCKctvpvkVWWxnlsoFOfAU2pCvk0a3LEmqDE
wPfddiOHq75RLRmVtF04kZ3hqh4nL2k9gP9Q5hJMSvKH83L1gbJ5Wbn9kcWNVP5ZN1Jb29Kalc+/
GHOYf1Tu9bA5EUyOz8f0ZlpPw08ViILVQdZK4u762hHOhyp8R6MddUL4BAJQuVBisvRzokyW16p2
5hYr+WKb5YJ4TCTq7hvpWaxQZcyNAgIaNKa8Ln40Z98CBWgz+pePdN9EzzKESKXM8UIHHbVzZZNj
QzNvcmS7Rrs5DPwrwJsjoKGzxPb9GjtpkRMMmnYh5/2Mr+yb8mR4jSd/o987sq0oIfsvXUn7cc4h
qm8xxnMiZeZnsrHAvTPbChF8TLdWI2MMZWbdfbeyK8Jk16e9wLsVIDiXYzjYGdWQ9Adfucd1DU0c
65G+HwJOdOQ85IPE0GQKCW5lNRreKxvKvGL6RCoQsgCVbZLI2L1B6YD1B20OpuSouMypOh1bjRU5
Kzv9etNDB7h6Vu+tAyeJxvvUINu92DeGs0TBth2STGlTriDaTA5Lx4Jhus9LTRJw98/uLERIxbHZ
aUVCLOYtCQZSGXX1SH1DDbY5OXGbs8jNYdUWEIOp1cFOHlb2hkbE9veFxKt0w2SWCcBIgESZJkdm
5ZidkE3P7GaMrRTBNWcQhTY24Pc8rApgmR1zO2Ece5Pl/hq1wm2wPcgKvf8IPX++jri6OVm1M5Um
VkPpIbrSwJeRHlClu5mrHo3T5UgqVVDw2jqry1UfMNee4S0+SI95APiYoA9Bguh2dwQIddL52t1A
oWkGunumZQHT6+98uA7TstQzLKPuXOXJvCoDjA9PsVu4TAdkEs70WtcljrzrVRuZgrVobdSC2AKE
E61Z+ATNEONrrr4pAm6ECMaiMdA4WkC08paDiZTRHtTPUGvi7RagIZt38dfLH29fKcrxNCnH1RRC
emOXDqMvHI/l5M7G0U5xoV8lTaTdUAFS1H+FCAZSRdmYFDne58uuBkMDQvw1aLK7N9nhRowQzWN9
7Uy17wFooGHgqkRxNOGB7QELxZyElddHteo2smC7d+/WN1KFGqkr1xgDG1hjGfRHXIYN6/OIQVpZ
Q3uvvN1KEUoiNWVpievb9Bv9NAXyuBZkVzL0072CbytGyBwtKAZp0YFmOItuu+EqHiuXKS6LvyjT
V3WQGLvM9oQM4oBLd7RjvBFqWo4RrzxoigN4eCR5arcne9aJiPPwdtMoTrysQFb9NPjRATZ+ot+1
Awk5DXAiAbi6rNOrsVAQG69xg7ENrzGt+1XTgjJSbmZ1kVzj9ouKP1ZHVCFOLIk10SVHMALS95UG
ghAlKK4t79e0a+zLurLSQxTiRI9+XK6rHbgmjpOvh3xZSrvrAudQBHEoA1K47FJEFeIF8BvQdDZt
jBfah2a8KzFVS7MwBTHE5eD3Mmgi3m+2piFEjHTtGmVtO+ZFH4z71q3dyseN493kaz4n4qk/oc/9
k4bFF83L3KDxYl9G9iKzFyF6gG1Ti6Nh4GTlz4kNCOwmdQl704L4VlEhfDgxU1LTSvGqY1ZHllRH
milh12HzbTyZkF465fcmK/6Z18pXcyKVz83x0kELcaWoOwfvzn/m2uoDgB2a44ALMxiSP0hX1C+H
sVcAy5FWjA0qezT4fyDI+BTY+8VTZ4Gh+X3dyy7nkk/46gWwV8GPiWF9QCliFFtFwVXWN2Ml67ru
jsxsvuFLybfpARhJNw72Ci4BamHTji8sLkCLf8oPvZ88FqtrojmV3ktLLZl6QqRh+TwPOi6XqCT1
MA/Sd3gy8XSgmqDOWtzEjbz0+bJbyiQKsUYpO0eva0gcumM53RLsgUaDFMFZEmReqtrNcbLCoSXB
6hIGtC23/MgXk5U72/9h+pbp/5rvxJiCLBtdLoXIy0feSE3tJBnVFp2xpMCK8sm0318+O1mgFidI
K5JkzKIDeyEK0kMoFcwgfQl/8XK+ZeZ8a5NCXBlKGttxjNe6ebnL87umf9RlA6QyaxBCx4D9ZzLb
FXDa1NvFJsFi/sjWtyA/gLYGNNq89jZEbImZqZFqcvK9tQPCtun4NH2M30BCbetEA+2xaoODSFzz
N6JlVYoRmpgm6OpGGjqzjHpv97DOIsR7UdVYVa8yuM7UvI+Uo1Y9SCtR/klfhfKNCOEaNOTWNNlM
H72qzUH6+JRGP3EbczE4rEyjpAGwX+ZshAnBp4wMxYhrtLWQoF0OWz9f2z5e1DEt+rEOq8P0+bL7
7LrnRp4QekBHb49phffNZg0d/X6aZe4pE8D/vvF/A91A7NwBWs66X/jWObutPwzHCSs8fHcnSt3h
8JaJjo3Z6dxmNiJjY21J4SAZzhFYygovw/gjxiAuH9xuxgU2C+cx1UHGJAaCqCnSuEQPoCPOB1ay
d0k7Ywugv2I11vlVzRvW1ZTI3I3gG5lCZOjrVidpiSYAWY5p4+Vg4lPHK01W++771Fk14ZrSLlqM
5ipsIu0x+EAKt+m+OUxiGJeF6OIlhZWFnpAJXqXmV42tB6nyPgGp5eWPtF9CEKyr2eDpckxxjXZV
pyhrJ4QHJXGbF9aJ+TltXQ4st/jmNcBXPfVIHyVSudO8ihi6YYDlFgisVFyVSzujZDolyLQdpALl
5ljjMcg3XeVQ+403HmUApvsdqY1E8rfJ06rM1kZHSaZeTSesv3AIBPLU6i9zK1XAjs0UVLLT3f2E
G6FC7JhU+BkejIHhwq5r9m4ejUAhJLh8mLvxYyNEiB86qxcd8My4oOsfW6CkqlIACZka/O+bcAEO
t5pWCeYAC+d+BQz5cCCpRIldx90oIVx62tnpElWvJq/HttA8Pai94addoDQyQsjdXLURJESlWYlG
zPqouCWDh6SLQse0vFi/odPD9BY4GF13ABfqGJwvWEiL2Vo7Sso/jOPcZvmnRjYbvK/K+fcFk57j
jiWOgc9C6zvSxW4PUuoeuy0YaOxlCyD7ReRGGcGUR7Wwh3QGproB/g/iYc716ASDW59qf7mWPTLu
m/RZM8GkKzL2YHzAxCFrQntBBnGkcCEyEYJNz46xrEXMwajioLtxQlBOXeeGZ33AsPgVR2cENGMX
XvbU/Rb85hAFKy97stKl7rGsZi1un58ykLculauxsJyeKzCUVl3q6uyplLHO7Xvw+UAFq1+6LmOR
jtGVzshcNr8fY3RA2Q+JetzgXkf1sxQh+xKSN3nTIao3zsukYxxYQV54ywueonxIQnqcQhrW4rVQ
rF4HJjRAshQ38eJ/rKC9QaoMlfcS3XadjWJEBg1xArYR4QTzNO37pcIKJaCQ7lWg6GT+FL3wk46c
bPzRvM6uKi87yGxm98tt5ApnCoCOaapjFY3y6UvL3ttm7lpSfuFdZ9gIEQ6yH6cBPVEdDHfKfb7e
qcZBcnr88eWVZZwFiPtDagq4E2fC21PWqx+nnt5Yle11KQ0sq3ZJid61/d0AFiLGXSTd1/3AtREt
ROGUAFW5SbVfSGoUgQsf7hgd21MZgulcouj+QRroUzuqCcJmIaqos6a2zdTi9djM3Gi+s5RAcpK7
lRM9SxBCSOHMBCCEGE3k66CwwrD0ls8UzxkvCA3Xsrpp3/zO4gSzZxoxWpWBdGaJp1Oik3/KAv2l
rpKA8f/HVzrLEcy87c2s0hU6eQ3mFU49dkPim97P7nj9KX8slGkl2HuU1ktt8MRiFw9dHx1VpQmN
UtbIlSkltgGxWKPOdMD6PfhuuhseoID/e4iIp4aocg+yFRT+6V872Z8zFLuBSQFcXk1FNxBLocRx
3BbYCaVyFbO3wAmBLvlfK3/Re1MP9lrfpCCnwfNJfZ+M76vhNMSJ3xij2xf39rp6EpuXeNVLS2Aj
z0jUjGgKbB7Br8GNf3Vj17gjJ+rOAXAu8lB2khL7EBuBoNUwmqhE/bHa9830I6kO5C1MzNsz5P/C
Rqc8drR2VBjuXfZ9pPzQTHKlZZ/M8taygNY6Fv7lM5TZhhA2egxp9QufXc2GxFedm47qgZM8acnH
y3KkNi8EjEwbktGqS8CSIz6BJ+6YhAOADX5BFL7tAX5jiULYaLDnUxczPGxanlmEtzzrnY6OyWWd
ZOYnRAuz0NKsKTQ84ClXXX1VzcfLvy+xNnG2VFEysi5dMnsZOPXYqRluplgiQqKCOHbWlvmcVEgb
nqodquxdPErgj/7js4NEHcg3uNOLy336aNQtM/Cag5jDV+2iEwq/9ObXZ++PshWofXM+i+P6brzH
sCIsoHC4/bWfHvRkxLWk6lu36BPNrxxHtkm4f3xncYKzLkRJ84jBzPSq95to9DMiaWvu28BZguif
BfiqOjbOwKd66mLbW9vam6nsqUEmRXBOTHx1q2LiRjpp5OgMXdhp92oSvsWcz6oIPjmwOlLsGqm8
o5VXRtVDOyDRGvO7/58YwSsxMUIAm40L6eI8OI3fEMvNelm3YN+uDWJZmIvWbSKiSvbFlNC6KtE9
f6EIXo9dGs6Pv1AP8zSsn9+glGHiEcgmlmmKKZwtS5K3Kgpx1Xyq42/6/D57U+/SAEOjZquYFhB5
GgsHyJxluiK3mbcTSAqNNRgd07+sx65/boQINsCipimMfhm91MGT3eyr1b0FXtlGhne/a9AbOaIR
VO2qkw6huYvul/HzUoTE+XxZlV3fP4uwhbmymtqGES9Abao0DWzYK1gLZcyO/2Flf76JuAwEXubc
IhnqjX+L+jV2KV4cOZuxciOb2eVe/qpO3Ggk9I2qaWlbo0HfKMUMZfY9mj9RRQdgz3ell23I74KU
of/1r7XZQtuoW+u6qUsLLw3fmhOfjAe+phcfizACf84zxqM+UYypN6hTr2VF3H7LdyNbSBJOGmuZ
YmCSgLeshvclaMUdT5vQZeYcUtUh/x9Gv15q+kuHK6SKTF8oox0D5Baa6fo1XzogYeZmUiSsffXQ
sCc6NoY4b/TfOVDrSwXgoZjETzmYGLbbfaN0GY418/CM5JnhcjRLt6MS19431o1c4VibqDKVqgaU
ouGuYXxkt4k/uRQSpztylH3EXQffCBOOk7IM7eyOo3wqzFXzjwj6bi0jJd118Y0QIfm2cz3RsuPD
RYt2amMFbNTNW5LiRoSQebFN0NdqC4yWJnsk+kPc+0sryR08pr6yvI0IIeZaeoY9WZA+eCO4okil
u3SgYb30Lt54TnZkuVRzDm+IjRuRQvg1F4ViWhqmUKqATfmpjrJBmv3nqbMEsTauFsVYHRu79ONV
cjIPaqC5YJZQAQvTf2IvuHk+dlykkyC7XZaNWKFppK9618z88T875Y+9Czbv4+ACev8Asms39U1J
+SwxQBFeqcCWsNOtWHKw1MeO3iaTLbnC8A9xwTZEeKXBHmk2KOjMdk7p2nEFXB3zZ6bopTuWXQT6
FpAixSvm9XMqubzvWiUm84C7YKkm+Ob/jlJ0XSqq1Rmg55KmdRtdC3OFnRwH4MB0/QI8+yu8/Uhk
7gaNjUzBLAuzVoZFB2x9u57K7JulHlv9eNnyd3PoWYRolwBqH2Z1ANYdqX46Ue0a0wOLvv0faVfW
GzeudH+RAEnUxlctre52e43tZOZFSDIZidr37dd/h557Y4XRND/4AoM8jIEuFVmsKhZPnarwpL7Y
siRUoo54ebO7akg7ClDsFD9qzvNc36ypBHe7f842+gg5gbGYcztreB5tghxtZLyrX7njQ0iK03IB
ozhwjh/hsiUbkUL80vN+rKwmRYc6+dGko8tk7c+ydRMCFfqdmiYpEIqjxtX7P9LqDqwckoO1H4U3
WggBKlNNU7N6DYNKg/nLzFw1aFBhxkmzTrOXf00KtFfganLd+mSaCQGrr2vA4UrAHLp+vVWq6pgX
azCmZnBdzP4Di0PAXmFpaDcVOygnNPSNugowqKb/1Y/hWjyay7d5vu+GMykvCXspkq/jIGuD5s71
N2e1kSrsW1cmURdXmE1j5l5/0o4sNAakF2uQBuAwkFy899OZjTRhA6c8m6ekifB8fmoRJoP2xAef
NBTAgHL29aMMTy8VKGyeYk4ImgS4Dp7sc07i1caYJD7WG3wdL1RSWd91VFQ1bdO0LFUXJ7faU9GU
eFkfPUszXK0vD3WXBJGSPneJ7bPCPl03GZk4wY90hY32EXtBk6+BSQW8kjEzpffsRj3pcRbamsRY
ZPIEJ1IXuZ6YC+4yXbu47fKqlrGPgTwgmvJtc5HElf2to7Zh2OCEsDGF8ddglizrytiaA5s1vLWT
oKnJ00/ao3oAejP4yMQ4spEmGEqhk3ZlrQb/lRrfaFt+YXS6iagtsZDd5GMjhi/xppZWqkrDBg2P
byb5e0jvVlkv++4d0FANolHDwrKJSMqk1sthrNCoUhKPfudI+iz4Md8AVRumR3ZinhauQX5k0jL+
blTbShaskTCgFpIJ92oOVAaB1TFVAaX3Ui1AJfRtz+w0KMdgljWG8a0RXdhWsGCWUd3EWlSgODVp
z9EUVKoFboWDqr5cP21v7AzX5AiuMsGwphYELLw7VvXeHph+jDeJH5We/kd+w8tUnJ2gTW9kHLEy
BYWToNqGY3DP6U1F5RX6o84e9FwPbOWv6xrunW9DA7+oBsYuDIQWjNPq8yk3eV6CMHSpdedVU8wf
JS69yYAmxmUJrovjn/3bem7ECdnqbKDJpHJQV2ZFWOoA7jyYMh68veO21UhITju7GehM4UOG5T7S
wBvMJLncdR1METeoGUtNchNPjlFnzAcbZFBhPDkEbnFhkuApEyVck7SmNzJngJnH5Y3S31naxZDR
qO4vF++VR/nVcSzBCTboUplbHc5Di/6o9ZCMzx/Z8fffFwysjTA6ncZwEbPu9+ljz7yCSGLUvhvS
3mUIVhUZZj43K0quINgIWjScAdX0h45BF9942YSz6cXjQfb6vL8370IFO9PsLsX789CjN/VLEgMq
bd+YVHY/l+yOOFajN1I6mhnKe2yJn2aA/ruikJjzrqd5XzwRRTdGNG1BM4ANMi99kvhG/rUxKq/K
LUl05wvy+9n/uWC2ECxstRjTtYEuWYxCZfk9Rc+VZSZuXDzmw2E0HlcZB9RuPoEu2/8at/hqVpVN
7CwxsqX0UmMc9ngzuogSB91V3dKT1WJlC8n3chPnlULTqljRUR/qi1Nu9EdNs92lHfy8NWTMkXyt
fltLdE+o4FfGcE4RB9NNzrS2MdrouyB9xpiqUAGeOHvGkG9w+MosfbclAOnFT2mCj4gi21EsI5s8
57a+sOPKyXk8437yCWbJxL6sJrm/bRt5os+IkzizamjX+ktgeFMYn+NwxuDM5pB9knVb7Z7jjTDB
eZR5rtbtAvADaY/GdGyXe5pKyk/SBRR8BVGcxAFv+ITtIgfN56Ci8tj4q8fp0iNPlcnbu+FtNkwE
xrRzo6ymDf6fdzApeMU59DuUDYyQbZb4pNY2q06UCSEdHGHlifC+WK9JXeXln4au/3G73j5nc8oK
Z6VTsSCbLroLm4O269yqkc3p3M/7iGPZVKM8dRcCr2kYlbmmSGX5HbIIcnSqrti4xsNg88AM6eJW
D5lfelLAxX4yv5EseElFicEIO6fvmMvePrc3TUhiVEmVAONQ2RsULercxPgka1z5l918V1xIrDNF
V5VWmeHEPHRwouExPgPy6VenHA86MtvZP3rvwgSPmZk2UXAxAs5pDEnZugRPpaj1XU9AdkOooaPJ
TLOJCXqOX92yujpdodsJMMFx2LY3paycIvt9YcMGQmZnGmGQ3XofObftJKmE7mc3GwWELVGbaVQi
hjKbQwNMub+YB3a2YzfFEJhLc8neBhKifCjjM9kNZxuxwuZY4xrF+gJgrMnyc1vWmTtH66Wk2d3U
Dofre7TvIDfCuKVsTnVl9qre9nhn/ue8gTvlBZ0WnL2Mz+CIWk+GgJdKFGIaKxujNbsYdcTbHHPp
CWKa9TwcstMb75EvKxPtmvpGQSGkratSxQTjCryOFGg4Agu8Nn+rq0hC1rdbUTQ2coRoZpcZnUgD
a3TW7FApaWAWygnTM4KFOd/sLvOnGGxYSu2j/dzPFUeCBuZq/JaXYBaCTsCxqtK3Vd/so24zx8xN
NOQM2p9kfVIAwa8OWXRL1i8Si9kNcRtJgnk6q22smYUi5nyIwiyIz2PBqWgwnLAOW0XiQ3Z3byNM
ME+VduU6OAZgI5F6Wmv6fVEGDHtqJam4TIxgk2NvG13VO5hAqsVu3Lo5/Rzp/vWFk8kQDDHHm2Ix
GxS83LRH1T5zE3iQeJRsz74UE3SHeJOiugi46Iy+wQh0XCpM+wVt19VkBWvyMVXehQiet0mTfEy1
Atg0e7g0U/bqDOSc5pNEl/2YaL7LERywbpu5wjSbtybU8L7aMXrOLtVJ9dsw8j7yavN2YcFYTxSU
3zKTzQnKyKJ1WU4nr1I+G9prIpuks3sL4xei//y+4CD6kXVp0aCkYBuXsWtdld0AZ+/W7DgtvWuw
wJTyN+4aw0akkP0OMwjVxwm+L2oOVmgELGA/lNWNjuO5zV0CVmuMC7j7yOzDzUKKL4hdrKydRWoc
JkCa2c2iZhKnsB+Y3/US3w3JWHMSCqAW+Rjm6s5ZXOf8dhf72h2KUxy54112YDISuN24vJEqWH0b
096JarRzOs6neQxLc3Wz7nGVTvrYdbAbOYLVl3nSWvaEANmD+LJGbZdhjtojZ5+ZjmodXvdK++F4
I01w55Md20qVA0u0Du74pT2ZN9GpQyvVgCRAwWhw5Q9pjyz/yd9i1UYkN9vNSWOKlYwY2sdzDj7/
tQoTzZuP+oN9+8bsecsJHT5Ut97IFDx8PxsFWUrUCJw89uPx0SYHiz0baOa/vp4y3QQvP1ZtSoaa
+1/d77TJnQzZE6lMguBHpqxpOkUDs8JaH2v1pRxViQoSRyVSN0R2nRpFhPOrNc9R/9As96biR6qD
obnP2u04Hq+v2H7mBEioZVEUwolI09sX45yaXc4vXpzqBZMqz+pJPfBmN9mb6P7avYsSrGBYzZaO
K3KXOM7XMKZrH6CYo71c12jX7dpEJQ7FYCpQYf5q3xSk/m2doTGr6r9NaezT/K6kf1+Xsfs8b2yE
iN6IZE6vtLj9K0d2h8aKI7td/lqIm98Mhwa9q9OxMSXFr93V24gUHNNUWHVj1KhGEf0HYY+17Ul0
4t/8m2PYCOAfsHEMoKmNlHxtZ4xwZDdjWgcZUABRTr9ggFa4REXY5tG9NViHlUae2U2fZ8M+XP8G
bgHXPkHwTYldmZWSoQPI0M4OfSX9D6fzC2uVnDHp9gmWyOiYsmzBEyg3euuVHACC+ZH4uHv1y5vf
dRxpq6fMLgXfFJNRc8oGL+akvB/HztXjsDY+X18/mQzBOy3Z0A814fUbcu5o4zvlLXZVtnrc0q7t
kpDYjE7bOP3S/NP6+OYy/iw83rMNqIFXAln8EaUsg8NR8dbrCOIGcIsvc88r9bpfGOjG0G5BKy5T
at/6f0qh6q/Wv7aKZRILeGwjjI/LbfwIhvx0AU4JjejHGKSYquS87e/Vu0DBT9ksaSzM7cUbh/Jp
Tu8r9pSxP66v3L/Y+bsMrvTmSNcAZUTAvQByknsl3gL0AP49oIGquc4n81z57CAtpe37KTTDYPqE
aeO/X2UyTOUu7TYCVOPRMd1h9nlPs+NHBxI2F6dyExQ4jjJ8yP5ivgsVDL/HWc5xqEADn0cgkWRu
vGagWpYV1fbzNXQi/Vc5wRYJRh83FcWNuMpByh6d2XkEyCb5aofx/+tNQKKXyEusRjPI7CL0XsZV
WDqKGyv3hS275vPF+f08/1RKBFIUXTzYpoqcJmU+BesMsb+h385VQJmxgozGmmRpmkwrwSxZTyPN
5M3GptKc0aLoKkV57+S17ExLTFGkJnYU2mRqAj7O1n9jQ/adB+6oOB1MH8YHWbFLZh2WGEFtPE/V
CtpsGpTPib8ey94FNGQ+jwHiyQl4vVmm466KDiGGhaKDpYvQoYq16RKX8PgsP5brE1teJS5kd682
AoRQGWc2eOUT7BUlwfD3itMcB4XHp5sunvIn6B7ennJm2dv2rjveiBW8CO8PNzDWHF7kPCcYabke
+5s2SNeAnzP7QfbWx8/tb0dgI07wH1QtBgdv6egnwbjKRg/L4rEn91NawpGEdD0pliYzzt0oikcA
wA+wfSYVjIUlJrPHFC7rn0fa4hbpYzYBHsgHCU5HQ/V6WTiQieR7vQkHzsIKIHIVDhG0zpbHzpE/
F28gQUynD/MX9u268ewb57uKgu1E+mxikCVUBL1iRV+HWJIZ7DquzRIKRuIoiQYOIdTqKVUuGaPH
OVXDrm0Oc7J4dZH5aVLJzsNufWAjU7CUuJ3rxWAxKtommsbrA8Kpp2uowPLpj7JXP67A72b5voBC
uIn1jtRJi6SkVXJ3oH/HUetqxkHvH/N1lOQju5tFVVDS8QdvKkaBklVz3BW4nVkVLoNt+aNW6w85
/o0Mfuo3BkiGvBuiHNcmgz7gYCntXfwhIj9jI4Mfgo2MKaXWqrboE00uHHoLdt2X9sa6TGCLKQ7d
Nxkn/a5/3IgTjjGtunyYuEpU/Vtfw8l+rWOJM5TtjHBsDVUxaMSTDjWtvAQ8PiqT8ubuOsCNGsJR
HXOtjjOCJNsIMe8+7I9myB/pZShlmRjhxPZjVlA0O/MGmPjIiY9JCOLqg0zMfiTeqCOcUrMbmtWs
UARYwVB9p7h8LoH1gPsdWLNC+7X9EEnG1uqEk5o2qV0ygjDpFLGbsR+9DqxD+Ro1sok1+2X5d9VE
bNTSo5e3J3B68SsfGUWO7Y19a2ECPVpfpA6Ib/tvDmgjTLikdHaiAkMJtaZ09Wod5Js9c5P4SyHL
MyTHSERJLX2cFkuLDeu6gz0/qYXndDJ4yG5OsVFG8AxJlad9M+MGHi9uCded+rHh8h5D/Yvq54+y
O4nk2NqCZyAJ+iiJipzCBL66ycY7Zn6IwmRjdrbgGjJFa2ihoMOrCXgfLP1c3MLZ+dNh8mOv+mSh
eV0SJvbvlJtVFDyFFbVR3JiIE0tofype0wc+ADkOYxAu3esHAFTk6AzZSgpeo4yTpSoJwiDSQUBQ
7uyD+Xk9InVxPk3+DGrCoz1JFd1NLjZ6Ci6k0E0WIZmHtVhfCn1ys/6YGF+SKHYd8ybuZcu6fwCI
ZRo2qpbkt7ov7Y1qgRzPeFy8JciOqZ/41l+GG91zqANnAdOfrqdnu7O+AOQ1dQs8nZhLKVgPBoDE
K8gJRk9RgGHC9DSvCLXPCdqzwBk3fV9B1cnHA8qymj1Vt2IFC2K4yM6LTgcvK7GbDmYqKq4ho6/c
81ymSnAnQkOFZRDhsA9J3NttjoBGWrDDPmnWc7VeakuSge5Z5laKcMYro9EicJChlyI5T81tTyQ+
S/b7wg6BlDiNFBtvsHp5E8XnYvxAUXn7/cJWODRrlJLgycch56J+nOnrdRPb3+r3XRBOrmp1kVZp
LWgxmW+W5x6UDYkkO9ptjTc1DOPjg1U1U6TQK0CrNEV2jy7XZnbVTnWb9NSBrafTOzcf7nv7tZsv
SdEfrqu2m2Ns5QoOItdT3ahTNnvF4ulnXPdverS8Xmy0RLkEtTXlpBD/usxdc9ioKmQZVsIUrXMw
v3FpH6iNxo/v139/d7vef1/k06NprBlGinqhoTxN5Gkyw0b9el2ERAURYqj2qpo6UQScnR5Gzn0S
Syx693kamDdYg0lRqfsNIzzMml3peN9svxtnHYyKAyr75RF3GRJ2lwZU3s5T/Pm6UrtJ2VaocI6s
yVrqMoa30WK/vxRBcig/U2Sbi4v2wnP1TZEY3/5GvSspnKu172jmjFBytI5a5KsgcNak9I38o8Xk
b6uUYOCMlhXJa86CUheJu9ZmdUgHYrhp3r841Sxtg+Ml9mvyBOteUxqROgdGYzrzXgZeZ6oD9tCH
ssxMsnoiTtgC9mchDG+sFvWSyMursGXhdYvYN/OfG/T27Lq5hSr2wNqhAfQ5T9ZHFrX3qipFD8pk
CLfp2bZmZa6wXuzVCacnjLo6OboHwvqAeK03fY57V8ZYte/0gCo1dBMTs4Gn+fV2XVlqY9oc9lnk
YD8xD6BURL8JJwZR/flWTqm4q+NGHv/7Zh2JrqhqnwJsMtjxuSysmyItJWnQrjVsRPC/b0TkKMQt
BfBTHmtoWKTLwbZz32qSlw9YxEaM4CI6J4tJBnI+NDWFplP7kyN9weWn/rcDpGPuo8MnS1iib9Wa
ZqxnDX0fyJMxDJeyg/qCpCF0fF5VzI/kx2q49S1wEbKGnX0HuBEt2GK5xp1SLcDwla1PMW2AX7gN
05sOwwm1Crld7GXnJsjlQWGhAXKpCr5CY1qV6GuKalXzqkAdUytdmt631etCB7eSRa19G/kpTvQY
GqbPGx3K4J7OznHyfc1eE1mqJxMhXLXNxKomu+f8N+lLNqFlPHeLRhKn9k/TuxrCLhFTGbVkxqr1
7WOnMIwwlE203tUCc1pMNFUSghn0vx4mvEUoS1WDfcFYT6tz6NcTGU/XD9K+rW1kCHGJsmJc1ZJ0
gGiprVs+AJnomwEaBOwzQL6h7Lqyu2gbcYKp1QNI9NKKoeDi+A170BSJ/9n9fUOzQeauob1VBI3W
RlxpM+eB7Crm1ZlxAcD4y/Ul292VjQhh39O6N2Y6wLbUyVfRxathcLWspVamhhAZ+myJ2x4k8YBZ
z1+iujtqtuy2slt7MDd68G/YuGq8xzCqpqDtyV6nwPA0N/UjH/1LGLq4vgJ74JEP2dpGIl/ZjcTW
UcamrKHVdO7RlVUE0Sn5jIoRmHbzW1ljyK7/3ggTQgSJlWViK7qfl+yUsdhtMK1wpa8OmDtH/7pF
7AfyjSzhoM5Wn0wdA9OMijIOL5Pz3ooI7W1mqHn88uKowXWRMgMRjq2SJs5U5ZiwQ8yTMzyzQVoa
5Sb2W/zb6CSc1DXXsirKMZl9OA9BfNSOimcHLWbDArOMSdjSUphEnogZia3JTJQEGpmfkof2Ifcr
kGZ3/hyMX/kKyjDSsj0TSTfaSnGiBUHCw5hCdreAtIp8c/zxTDEh3uctibLHDb5gvy8oIiyAgY7l
GMKC2pna2xkrWi8//fMqkJ0SzH6TYUZ2Lxo8kP8jxhSwN1E5xIrV4li3Fq7t+TeaftbohXSySgF3
c1fUMYUQW+dt2hATrw9A9/qrn3i4ssN5LEA7JmfZ2u2b+7tSgs9Fe91qEGB7PdpZXtRiEHsjNQiZ
QoLPpTkSdSszJsAQ1zdWZBudcsBgv2FRZL1D+0HkXSHB+S4ULY/GjNOVmV/s2ncIcMrO43Uf8S8m
/i5E8Lezswzm0L9Ra8w+RydH7MH2OLwm8+kfRnmkz9clyrQSfG7bWlZalOCu7dajkX1LorvG/h9F
CK62VI0lajNweGm67mIcgRs5X8vor+t6yM6Q6F1R47WdDHAd3TjXRn23KH9U6urpo4x5jW/ztUMk
+IQ0HhamFLA54GtVJ3br4tt1Tf7FBhwLGF4Lfd6aIIGt1aREGMz61gfNJ86uFUrSfB6G7uaPkddP
rkTi/jn6KVFsmrCJvgy2AkKqFq+Fmp8f+uPyUFw4KsK5o8fr0vYX8F2Y4IV6tEX3FXDqwKqFA/lM
JxmEfN+k3wVwbTc5S85QEMe7NF7AZ4yZd47l0B4w1Vm2aPvR712M4HyMcR6sNcf71nCeD7wSoHjM
DoaDdiYeuiVutA9VP413gXxhN3oZTtXMIM3Fi0xV43KhhUxNTtf3hpvW78b9LkJ0P/HY1Gv0HxQo
fwbnw68xODa8LkZmAoLTmXqGMlfMubrWoB1+NNImnV1vAIoEyyLEQvuvoAc231lnhrQVP31wlPbB
mmiGa7F9ZGYpu/zvarMRJmgTG3mdg2sYUyFMAGGIb9If15dr16A3AgQHqpXqVGULbt9tC9BNfZzM
yO2z1+tCdlvQzY0UwYN2o7JmpQIp6/1yngI1yP30k3lkQXLPQnq7HIDByfzsfvgsTSR3/c9GtODx
hmKunXVEhEhO68EI0sMAVlrMoZh8HejjcvKuqypZTzFvLVeTlh2uZ4AeX8z6nA14W8xKiZB9N/6u
lJitYuL1Yo0VJhVzaho+UkZVwM2M6q5vHcpbK3aXQuaSJOtI+d83HkLR2iU2jBrcjxcnJCCcwDpm
F87IkJz1J2kxVLaOogc0i5KYNua99L52MA2vPIxHEjpf1C841kBjOEH+IqtG7Mq0qI4eP3BA4tXr
VxX7CYVlDczC4BMyPTBrB04EXmFJP/WuEFu3HF2zKbGpcKLbvFXINFhAs+AhuDF9Y53d1fjI2+ZG
iKDJWFaWM1CUdnM2XGwwuo/mJDnT+3pQrJOG50EM1vx1sZTZqC2WTEj4MWrFflUx+kf9AFeVaf8U
Ic7BZcRIRj0Dk9gyFYFVaOcc3TFOG0kCk0QTIiQNXaGtTKO4ahpz7VOStJ69DCdjiP++7hr2i2sb
fYQjZCy9bmomasjjwcKjZnpYF78OOGf8chwnV8bitxs7NuKEI8TiWV9HOuEGgzJxOpfuKpsqtCvB
wWAiVVPRkiBSveVZkYPysAEom1aVm9V57M29jOBtt40OwxV+ShGCh56C1MB08taLo/4pneZAj3Pf
MTo0CZpf2gFtD0iHpngIWoV6VNEPH9m2jXzB0uNJmcpiRuKSXCwg+DSgwuYzB3AUPtoHJa79+pJS
kQpunuY6BT8gUEd6OMx3efoBQoD3xcTG/Xpso7koy6JAuXIu7g2wexo3dR5cX7B9FagDL4pJC8iS
fhVhZ4PCKrtr8a6kumP2KdUlB5Zv+G+ZpPMugH/AJhSBqofhGgbDnnrdU4qv1D4uUeI6lktBbdg5
T9f12X/23sjjDmQjbyoKGuVGArSZy/s4cz8OQMOdeWglnj3N46Nozb+Kj7TDmhupQqDQnXkgjM9X
7f9q6j+rIXElanF3c20ZhSDBprHMgHoGhPw7eF9PPMI6LOh8rtFybGVJy66b3egjHGPQAvYkcgBN
mtULTpSbj/4cf6QbertowlnVe7ImtgPuwd48kfQlJ/dF8SczJTFcYuEiliOprbzTkx6oYaMlN0pW
37HV1mVoC8n+iE+OVluPKNhgfyrTNRAv4rP+11SDbo6jhzGb86/r9sDt6Yo5GPxzNlZuV1rdqoxg
wLNxGFoP7WV3qqyqJrEBQ3ANeh+3DjPBi96Nq9tHL2ViuXorK3TJtkfwDxG1CGUGkFe8NwklB1+5
A/lJ2Af6QT8ON82Nf33lZPIE/1DZRtJQjOQGBSEotapnO5Y4PNnWCK6gUxYQ9BAUV+vI8Na+uFHz
/jBjqJXaV1IOCh4BrtmB4Bbm2NFapuMGAxBRyCew5BGYAHkTxnLsTUm4kxmE4BQqQ1/ROY/7rZZe
nHx11eLgfCjjfnc8YqW9yZPUGDLIiJJbjCHzKwXOJ5W9zu4/oL2LESvtI8tnNUoBS1FDjhdu71lg
/KHdRccedyQMZK982QuaZPHEmrtuZUrfRQ5mgyl/qkvY6D8Wdrhu2lKtBK9A6ipJelqhq4B49v3s
g6/rUIT26lLb+4fZyk5d2fVl/367WUvBT/RJ3qR6Os7IlNMHy8sxtdeq3e4w+MYhOxR4hXIlekqs
3hR8RpU2a2doLUimz+YhC5Qn7c64f2PtCCtZZN8HB2/UExxGD4yeA471Fv1p9mU+tCf+3trcWg/o
vTb4/Aaklj3AYOF1JWX2IriRqO9ifSzAWzeMT6b6dewvJPkfA7DYohwBDt2UFVQrtGcAvDEW3LNz
wPMlrGASj2gKfmNYO6WP1xTPuXj09yaDfZ2i+agMhr/Mw/+4bEJOUVhT1FkNntCs9KyM55J+6leJ
iF11MKWaOqquG6qYlSeMgRySoPKQsEDVKzSAXnLgAotIEhp3LWAjRzjN2TLUTW4DS+motxUFgWda
+3Ytm36yf9HdiBGOb11aaRuDfe8/JO7JgTzZpd8Hi18d8nD6ENUPWnRtQihA6cQSdqgiK9rxK5QX
k4txzr+zN3RjdVn85AYN0L7sTXU33r+LE9uEnFzPuhzXHI+NT7R7mmpZ5icTwJ3VJhVTtNhsdAMA
gt633ds3xJcbn0GC6nOPtBwTyWmSyRPMYox1MkYFRY00OrfmLRuCDziezYIJ9jAzEhcYY486ga6e
2krzhro4WmgkvS5m369u5AhOXMnBW4NR8KCav2SvfNIZPeQ+a1zHNz7p39fAuVmO040sDO/HyI1Y
wZ2XOq2iceUTz4L8WfdKv5jd9jOPVjS0DtWhbFzpQ97+Sf5p8rbgy1PgdazYxMCk6eyEhtd+6gDF
zrzhu37IA/Wz8kBPshgpEykkhnoGekSdz8mzeSr1CqCqkkgqfv/iOd7VEvx6uxIaUxXDAjh7DE/d
MSLviQ+b6MPpKJuUvrtxlqYaeL6lmN8p3rDUZI6cRccbAB8VWgRFOJgeKMK676W7+HyEUvKSRkeJ
kfLDJObXW6HCYVObeaimEi2n05lTX3MkTYxCLWC+uq8e0c9xXd7erm3FCWdPmSe8XJc426sJ1BPC
MZvuzEJK+7OXP23FCEcvMWgZj1XH+9/5nYsF0TO9RTs1uKgVmZHIZAnnrU2iwolUwnm17Hvn3HmV
V3+ez93J+CxLmXjkuLZZwjHTa1YOdoLNSoHSyc4tknmO0pGJ4UfnmhjhaPXdSNM8Qr3eifO7eYmP
UR+dayAO7ApY41WVpBsyrYRT1sdobESaBlYSaKVhdpLJp+RJtdoLK1ubEMIy+uHxgsNfIeqCupM2
FG5sT6b7P9n3b9cuOs+YHocLyhCRMHHywi3r+mXWhg/UfDbKiJctmFxs1nykm4rOuqbV3GSRhP29
JHArQXAMU7yA8YfhCE3jC61blyJyJcXnJYr960vGt/eKtYkzwhJd1yegZdH5tixH1k5fEp1+0lv9
ELfNS23WHmZESETuhuatcoJ/6Bu7wGwTKJdfokfOeJp/Q4NwEL+AbJJXF3gR1WnBMSwxj93i7Vaw
4CzyykyzdMS4Ke2+vGR33N6LcErBdN2jl2O8w7PCgf51fYH/JbAQsBU76DrVRQi9jRGwTpypGCd3
Mg+lzzIXNxM74Bmw7mbokxrHQDaRct/R/5Qp4uhLTSFpWwPetSTHyIb5VE9z8fW6YvuO412GkJhq
05ikoK5A/CfnrA9ZhQGUlq9MRwJSI615GSfp649MLeFUzKOjL8Wqo9B+r+NqzqEw0RTOT5arebHX
hgsG2FYfGYiOwVf/3b+3+sQmAY8VxlJ06+EVX1sOXZTFbjElXsQcyTvtbr6zFSQcC6tbGCZ5IZSp
Z3bMP3EKJfr4D/966cnGhkmlCWeBYTRrNSoYWc9nT3F2uflIUfBXeY4qpeLnn/67l3lfQyF0NhXG
lE0dhEXz4zCcWiKDlu1bhk0M6hCKnikxaDrzVPSzjpLNeEuLFu3Oz6Xz93WD3318tEDz/18hQqic
jDXthg615N6fAmyRPx6VF0DUD9SXVb1k+gjh0ln1/9Q07NYf4z+qKEykMN391OmnOuJodLMGqKKa
kMOXC2AHA8izxvTcM3AnD40RGk7qtnN+xADCS9M7Phr5/OvrKdFRbMho1CIpMHEQzZV65ikYCNTZ
fyuLjLlLtmuO4DRKpAE5aHGBwD+vF3JUAhJWHLqLQcAfYV7dGIg4Ln2N485actQ6anTrDRihMY6S
ELabF2Akj4NREyDBN4RTa6o2StgTJ6pTIjTBWn4z215Vkb96rZUUAnYbvvFu+1OWcGj1eR4NpS85
jHv0myd2Nk5mWD1gHK8kid81hI0g4fAWY9EmegEsREm/jmguT+NHI32+bmxSbYTD2zlRmq1Gwuso
o8+O6C8L+YC9NpRVhGTaCEe3tIoIyS4KNsx03H6M3IjeNmiWk+izG37fF03MdS2rmIx6BJEF3x3Y
23g6HPQGL3WYQu0WXuYhpQG7xH2L/zG7uvQ2tFuX35iHmASX/TCbVQwqmX8uzNk5OZh3jW+f9aPy
kIcyZvndRHWjr3CM23wsMLgJhQaG4X6c5oUq5bliaOIbotPIDC9aV0kSvh8jNzKF+zIpMdxrYpiE
yueGWF4TYupbC5CO7idnu3YryTmQHG7x3QFRsu/6iqBDdjkxEKAQ0BwPl1GVucR9CzV0oM4cixIx
o4kqpmToakWisRyp41bFvWqcJOa5G/F1JLe2bakYsCxsl9ov0aKqJUclLjy9cAuQ1zIv/Vq7/4wR
+wj6HyQkPwUKezXQKunUCjBpW4lvphII6YYedDORXJdlevG/b7LBoZzXtKiAyWFL8wmvRN5oEwks
Z9cMQFWoU1t1MBxKcIddm9eplhJMgIx1V3PcOM5cywkjcpTs0e6R4rBDE/ujw8//qktfpn1Na9Az
dwGGnNwAPzO65GgBELt69G8V7cQlCilvyKbguujdVdxIFkJLU9h2b3cKJFc3lv45kYGMdy188/vC
EvZRPmZODlCGXT+nGKZS485gZF+uKyETwpd3YwqRo0WYgoFoby93ZhMay50WS7ZIJkKIJQz5ZqYl
IApRMf5xemU96KZlkUQiQ0QpLxNpsyLCg8moJm6mg0uYzC5z4uB/Wi0RplwtxkwaivbbuloCszb+
UFTH70j27bqYt9Px21XjfetFbDIhgH/lI/r/eT0rPyh3+hwWI8YUqwcV1JHMcbtvyjN9BtG09XRd
Nreqa6IFF6SN0bpMA2Z2ZuVN0hwxTNkt0aLonLVCtmmSAySymoJwF5N7zRolFN2nfeJq0d/XddlP
mzfryM1mY92Kzgy9yOAcOFH3dFsho6guyZEXLGS4fJkFCt4gG9bYLCKYhlbe0+azkh2lYKPdrTEM
DIq3AB41dWFrTENt47WBQ3CiAjBBEo6MnfpS/1ONsyNtZa1B+8nRRp4QJqYSdF9KDvZA9ax7iUdu
Up8/2fHmKk7fIcugd0OGCZYkk/+Dbq5fN6tN434uongGqUHlIvC6Q327WH8tstfIXbND0qeBJB4F
EZG8lFGAjnLCC2j1M+1fc1nZc3/dNgKEtMGY8mTIKMqR6rmybxJAIeZvOtjZyjL4P9Kua7lyW9l+
EasYAfKVaSdJW2mkkV5Yk8ycM7/+LmiOLQqiN1xzfXzKD6pSC2Cj0ehevRb2svoPINttR1+Z5FxD
K6NAL0pwi2XFXZl/C5XHMXS0yLIH+SWYfgbkxVJ2nZk6f3LAVnY5F8mnMCuljI28OwRHrHUWO75m
nQt1LyotbR6wlSnOPVSQZWpqAbhlAp1H8DnZTXKAI9mXV7TtHKBE0XQQ2+Lfj0440yEbAU9Dp189
SiPGJbpIsGfb6/jHAj8EUNZtN7WQoHMy4hXjVYoeeCHI+bcXYQLAroPrW7a4RSSRRgpCWTskfVT6
2F5CUdlj86ySvy0ALP9xm/JwrkAmDtwFJNFr6mE28SpLvMufYnuj3m1wtVlzGiRCAuDPKK1UL62g
FgWq72NZRiL80uX9UmTuwBYzsm6LgJBGzg6ZcqzTx8sr2cxRqaqprHROdJ47sehrzZxmXHQL2WfB
4zJlX3Lztcolu+h1u9FETry5cyt73F3UBZUiyQUdnVA9jP1dGt5I7cvlJW0/K1c2uOw0bobJajpE
6/HYAB1YpzaKUu0bmLfZUeA83MsGN7/Ryh6XqC50ChMrx9Oobn40oJSPha89FiM/ZT4rC9ypSVMt
IxoU3hwFXAnnCjq9ACjfJo0N9Sk/h5KtSKxEsCQedrOkDaBLA5bUWPskVtzBFJX9RRa4I1QB012P
rYFbp89uytG61+rp6fJ32W4NvW8bz8bb9/qwpApWQVK7+1oddC/0ML1nXqHZENioNUB4VQh0YCfy
87cyKGs1sAyFu+8mQzNyI0c99G9YhfnS2caO4aGznaiksb2L78bYz1dZJIOkNvqEFarjXWp4yXB3
eQtFv58d59XvN7N+gug73mByGWLi41eaC6qgIgNcPMCrOdIgZIohgsgronPVCcgyRL+fiwW0kbq6
aYEXD8tTUT33mWCD/iXYvH8B7vDnvawPdSmBc3a2w2+M8C/yLUcP3fpgOKkfCG4eoT0uFNRlqdQj
kQYnne03a25zkm8n8IETPB5EYu6beb2pYrBIgyytwaP9gJNIKx2jh45JEqcpBpvmYMKiTpcch1RQ
l9lOTt+N8UEHnqAPtMJd9xvXkv2PFAmlBVDeW0JR303XMInMSnSGZWncTs5hOgZSj52ULc9sj51I
N17w+/nJFbOaMejYTLhawcUXVG4nRe7l07l5mZrgjUOLG405niN06dulTZv2jVZXUb911VMV/Lps
YnMRlmph8pRoBGCxjwEAPOllk4547uumk2W1TcZWkNZue/TKBPsTVjGm0/ulgbwIA+TaFCKc7S5w
o+/Z0wJGfckV3Wybe7ayxn6+shaopRwOEeYoK3MfqMWuS55GJRZ8mM0cdGWEi2q41rJFb2WgcUr6
k/YR6kvLnTYNp7he/MsfSLQeLsBhAmvocgWK8ypxabNb4kMSCXL27SfcajlcjBuawVCzlulvXYX7
wl2eAdyLvv0eU2lEYyrbYWBljTuX4zy1RppCylF7AIvAE4OcpQ5u7AHsULkb+n8yBkowp0SRKUAg
ikcmzir0+kpMlKDUvB/761HfX/5C22nIygCXw+cQ6lVmpsqjnK9nEFrWu9kAwSTYlVVbtrPr0hOP
PWxmjCub3Lld5FkLMwXtOO1s7qi/7MNdzlR5TJshH5NdH4qO8XakeN9G7hgPlj7pvYwSEHlVfB3N
nEJxTBc5KoRuPUCOTgY6OqLn0XY5crVO7jjXKoYBA6tn2ZaMHl3sdVDwS24qcoyd2Qdoxalqu1Uc
K/FyxauF9kWr5k56MwV5kOYoRNXe4LJJ8wV1Dagx1O6CcVXtF+jTBF0skUXuwMdyspQSam1OHl4H
yWnOBFzw27HLQv8bLK+azuOpYjnQIjIPg0OCW1LdG3puL9JzR0UIcoEdHkM1k5LEw4Sdm7SrRs2Q
MqW2tRwLU/RY396wfxb0Ft1WEV+vJYhLRNPgVPMv8GJFkNW7fMC3Q/C7Ae58j9ncFwEdQQmCweTE
ukllv4/+CHtpvRvhDjRCYhgPAT47qBrsELNEmnxORXBf0Vaxn6+2ypAs08o7vDPNPAZt61er/n9u
FXdc81Cq5bmAEIueHuvkO9HFuHbR1+BOZDdQS25TsGJPyfgjKdIfui6H9qBO3/9/X507h2EH7ta0
xwdpg/KmlciLRPNzWouonETL4e7ecZoXlJXA/RHEqTuDIN0MvimDd3ktou/OXbmUNFQLBrl3pH4n
N+e8ebj8+7eRoe/eyzOTpVpQS1bIONExa2BddS7THJPuMYPX2XA1qP7sys42nctmBXuncjWGII4o
eL4htj5DP4mMd0jG7b4QvQAFm6dyxz9KE62RAwaAuus9QFB9grGGYR87vas5uasubvms/Ly8sn9J
kv4JB3zDJdPr0ZrjN3mw7k0+KYdmQ4AxGJY1h8KseWuNVNZUaNeajEuf80LoUORN+yZBSRqvH9Sr
OZ0Fzz+RCc4H5Vxe5klBEV0xgufJ7DG0Xhj3l7dtyyFWy+AheVE1WiAdQo7SLH6W/wz1vamLkmX2
ufn6z9oG53RDHetGqKi41/zZY6CWyFVve1/aNbv+WTgPJbLGOd8SlhAWLtHlSJ+k83SIj8QFPczg
GeDOzK7/pJO4Xht3CUWLkk5zwIipyP3cVo5hPIep4DxtlRzWNpifrO4g2itSOxaY+NPM3bRA/LA4
LMYpq3Z6kAvC3mZYWtti/rKyJddIBpKO9I76Onqq0+8AffpFmJqk9Ir8DaPkRCR3IHBzk7ue6nhK
ujzCg1oJvhDpB2kn+7KPbyLx1oviLqZqUZORMp5O+Tgc6i8M5xycTX/ei0C0m0FobYmLCnNfS8s4
5dACf+gB2FVOktdgogE01ppXgW1Q+MgQnV8uRqiDNul5gxEuJSLPiamd8qahTtaLkPBbuelqYTxm
Y2iNwgoXdoZrjOJbgdvSfd8/iHnmBc7Oozasuv5f66CZMTub44VdA2xQvDa1slPqbHfZNQS+x2M3
ckxEZ7rMUiOp/qKY8rcmiUVHioWAC+HP4kOEYgLdnL61XZWvwa51aoe89D7TplMBCS6fLy9J9KX4
aBGURlBMSCymaNjlFbGhX/iqWYZjxK0gMImihfU5WlREntCyYG9Ny44cY3HDL/KB2MkNu+ktMAkH
jmjKX/TRuIChL6MxRxqKfCBGsgfJsDORcsi2BQLpZdRBmRTFxyiYyWOdJiyXkHr5mCjGz8yUHi5/
JpEJbhEVcAdZWKEcUci3S70Llz94FEMq6Z8lcDHP6M067Se0FXtMV4X7XhK0Ef4l1L0b4ELdNGbK
ouspisWv5Lo5WCcmmFuG3m+Mc+DM95c3bLMqul4RF+rK1ojNfga6mHFiGz5Dh7eoKbCKRvxHTGgr
YzzYWQkgMweuBAylG/faENqUCL7/9jH9Z/t4MLMeEcRuhh5N9eJLoPfeUpFvQT+dZABLRRfg9i3x
bozLiUZlVIAdBE6s+BoMmOoP3gpgxo38U1VsetcekmN/ElURtz0EgERWNVHZUfp4iowwUiDN+Yb2
RP2L2GgEAZNUof98YDTCqmyLkPCbh2plkTtUZZPPVaXiq9H5IW/2crUX+ODmRq4McKcqmdtWByQE
12B8VV0xoFUCSunkGWRsNXQyvzY26rFCZ9yOs4pmQJqJHWl+zCM3ssSIZWSABrSZgr/oqXTwumGU
pPZ4xQhJs2sRK4PQJtvrVSbYocdVNpGGPsc4TR4JtfGxqNr+0RjbBOS1mtIc82wevCxp0wSowJE+
14mcXNW9EfszSkw/QpkkV0smt18B0plFdOXsuH+6Vld7wnnXGPcSph+H8U1xOD3Gu//G6PwvXvy+
95xPaUBGdxkr0Jiv9Mz0NCL0F2cFtOXSbrg2b0Tks9su9m6Pc7GxLptay3WcVdChKybQ7LFuK6kI
FLR9VAi6fLKJbhnPSwUmljQEdBGVgHLXgVEpJY1z+bBsL+QfC3wIDQk1+pk9LWVrKF3VkgvbjBRz
lwCK4l02tdlQoMq7Le6JOVVWpuct0tMOpGsUz0wdtE2QWb1it9H0SywRsul9oJjEn23ogCVyX6me
DSnuWtx+DKz6mx6Y8Q2IRvPZJfrJyVU2xyurpmLxgHmtrZq2SzHE3mSvuvHQqfsGeljZcJaCs0UE
9YbtG3ZljXP1ycyyUIsB4sK4KVPxlrzxdrlTjmxoKXBkwYW+6YEra9wW4oMNcjGiSmSWpykrnBJn
+bJbbHogpOwYQawqa/yoeQp5BtoPkKRUp2/yCAoveg9dZdHlynzr8zd6t8IFyiWVJN1YcJOzoQam
EJkm0KaZ34bKW9Eo+2basFoSW/IqKldGQc2KsfiClM8G34ytd5MtBac2EjQ9NlucdGWJc4ZwnrJM
pah8p8qjCmhFpTYQpQTEAvhEtTua/a0Zf287L01SkWnRd+M8w2jroAGRObwe9NuKW0NOPnjJHfk8
eIGd2OkZHRjheLIm+IxcPmuOJNPkGOCHsrHJkfHMQTUphuQdulYYm3ejL4aoKb59t2gYuAGcgM3e
cClt2MdVpWQAROi7CRNLmW/emj/VR8YPz5iWRhHEbHNj3+3xr3ipDGd9llBqsfANg8kf4xcjKN3L
p247c1hZ4YKxRGEHnPcgfTnXkHED4PB78kAO2vX8g97dvI2yiTxm8wyuTHIJbmcuZUdSVAvkHQiJ
QBspH8pDg68WuqJBCNFH49/zZNHMVmXSzWByHHwmCpuA+0jS/PCqPJQ+mCQK0Y6yP/9TiFktjwsx
WR1HcckEW9kcOGMkDA70hnGKsjaBMGyy33bJGhdjtEXS0omC+1cl0Y3WJ7t4WAQr2rw+VwviggtN
J6CS2YOkR7nxRm3SAAVGCKbUtq4FxqlTJeO5G7LgKY8L66ils2hLRSeBCzE9Zt5i6N5C37vt7AoE
Vp1hpyJVRqGrcDHFGhe0Dy1MnSVXbASYBbLpvvd/F1L/9Im82lYunnRFO9M8MH/zIBEn9iRnvk0P
rGwLGlVRBWD70GHa0rRUDRh5fg/RdzXmBVC42oM0kQ9Jp315QHgG+lZUZv+XnXy3xe3kUmYtgihe
dvhid8jCAYGh9wP0o9BFcKKj6CG5nQphdufvtXE72ZiMnStD1t8CxcDIKhIXREWecSy8YifqWWwf
uH+MEQ6gD/VbOEmJsBzRmACyqv1MQwhcXA7LIiNcVMbYZdOCw350lvCUWA9JKYjB2yfqfRFcCE6L
yArDHFF/yJA5as0utSBN21Dv8jJEnkDYPb7KgLo0X6JAhSp86bHmYuYPpzlB05TY0V49WQeRkMFm
xvXuCYTt68pejVLqMhWop0aYva0CzVPnwhuWwYGkjOATibaQ/XxlSqET8N8FVOBT2an7x1n1gkSA
Lv6Xy/n9M3GRF1NvIdg+kXUr5/DGPGrgIzJustL9ETyMLtOCUDGwI3oKio4T4ULFXIxVZVBo5tEH
BXp2y97CWLt097tcIgwW29fl+xq5YDGa4JQkFUY4WG9dxUgX4+QMd3SnutVOJAco+mhcpOizGZ3n
CRjdctlLxi6vr8169yc+r4MrUIfMhQY1iI+OUVmdNlYdkBVGb+tgdz70QIRmJ/mcZba1w6Ta9Z8F
wHeT/OST1jdFK6cI7op1JNH1VD5b5V4Zrxb5ZVJ9Ot3Eo92Np1I4orB5q6wMc3GqH0hezFLJcmIm
y4pULj6FV8Zx2GXXpvUnVfKVMS5oqZGcqmqD09Bp0G/A9HuW/j+/HT/9MOcmVEO65jdrhXy97Gnj
gN4ZHekCLUGq2YqoP7JdDVmtigtZcZQlahng6ZYcJqSnIFH/rjXOclPYijMfxtNUOJkkiF3bcXll
lAteXRnKkhYbPVTjzN38LcdkCTh8Mg/weIg0maEtZFfbPHk6zoRsUhSZPyXiePcHkYq3sBbsVOlX
HN3o4Yvg5G1G/5UNbitHvU6UMsTpRrI/QnxWdXRUsO1hL/eMM9NnLOQQaPVFWgWbt/XKLrebyhzP
aTeygFkTIDjhPYEocImWxt0EQ1OrljqiOpIZfy3tKZxvS+luFLFkbNcRVivhQj9qFTRrTDijiqcZ
0KD77ER3kPPGpJFo7Gz7mtGppUDSFjMA/LRwEyx536i4vlhVLvXK6+K7fgboCNeaea89CnxjO1K9
W+OCR5dEap01UGYJAkgCgS7GjtrKjVV5svtYchcindR5el3kxZW1yq1lnPzLfwLbu08vNUOnpkkt
lY3AfrwX8mmBg8ZAn1jjA3C3tqTeTYbsFOnTVHy5bGo7qKxscZeqmRXBrC1W4xDDLm8K3yqhze71
X6Vdsk88M7czR9SD2PRQilF5HVKHAKJzhyCPogjEguCeUqqXXNqneW6T9FXXGvfy2jYDycoOdxLS
qehQdQ+wjU3t1lLhRItkW6MglohWw32sWu5ya6ghbRE3jgFMXHpqxsUeq+fLi9n0idViuO9k6WWS
ID9G8A++yeGj1DxITYOKLq7qH5ctbcaolSUuKynrTpelSW4cOT3Q9lsrBLds75hp6jKRLcPkR22K
djGXWsN3mciPQL+Zp69pcx2XosH47XW8m2E/X6XdOXQFZchQNo667KvkrJoCANzm72d8N8QwMTTG
j1OoM2TX8gaqNm3V2okBKHz+9Q++xMoCF4mUIjP1UG2he2AtVwYBC20T/MnzbmWCe3YlqiVVpMSD
2MIkp0215Nxa3XUmtT8vL4U5zaeQtrLDfYwswliXiqeqEylPbbaP6GxreuZ06UNAf1ryIxGOErPX
9SWLXJQpoI+uhDLkryG2zgYm7igwDIBrXYuaOZvuvFoaF2YmUtRdXMyzkzT7PoV8zjVYDo1xd3kD
txOxlRkuzqRoz5YZBZW3AlmPHMWLwo3Oyk14CEJoEJX/YYJM5OBcyJGHEfLhGnZQS+Zryxr23SLk
BmQufOkrccGmomOX6qEEBvFS2eWRfAg6yIcv01USjqfa6Oyor34o1nifdKpjmCh4ocEkyHEFH5Dv
aC7pJMfJpIK5tLoelbOVRXYs/Uha0cDX5n30/gV5bAgafm03t3RyyHw2hsVb5mPcB4LFiIxwMYMO
WtQoJdj7+qy1y9qX59SpxoPAGTdzpNVSuLAREWC1AgltZgWjuKjMJ368i+Y3Rjs8ftzL1kRL4mLH
ogyGHDDaAWodabmPlMc2E9VPBH5ocNEijqFuOodIuRgJYXoKjw21K0+7YxNdICoSlbsER8vgYkaa
pdAkoHoDmFjh6OrshLIISCEywcWLkfTV0qoGLo/wujBe5VRQJxadGi46aEbXtYUBjvRIczvzsZde
c3Ldi4ZPtnP/ladxAUJPk6Yc85jRbSp+fzdhvo+NnGnQEwx96edlT9vOht+t8SXbrkmXqR7xXeQZ
uiW27qReeg1ibxAHPWXocQXPYsyB4EPxr5uwHcds7PGS1+lpDjAaLBRS2MwdV6viYkIRyctQamXr
WHXjEcvcK0R3ASBxJOW+XhZPsIkCz+BLubVFdQ0d1wYNBBOyf6C8fINt+OZjeMgbN34kvmyHrmhe
8G0U5MJdwpd0l26iS0Dw8RjLZnzS9pA8eF1u1SN6zU5UQFwTOlhgQsR/xhIFNtAWuJJki8KV0Im4
WEKtqlCKlAAR7GUH3NN+ShzrPoXgneKAUfoBvEMiNklBiCRcPGkbqD3UvQw+rfBbZL7I42lYBMmo
yAQXT3LaQpOecYyYSg7gpJ5cWQjDBcblBe4jOg9cYKnrIcmDAtuHISYTNBOhR14wh01QmNGR58Ru
svujsszqgHBBJo7SbKBxCnKJsrJjWXJSoTKqYPt4zoewbqjWhPj0MV6HPa2dXvPSRlD3FLke5aqs
dCZLVhLICus7BZxTaHCVjuQYqV0erGPmxZCtEvHACD4Xzz1D41yrlQYyY1pxXsAgaIlQ26Kd43IN
yB5gVGZAuSApzpW+l8k+sbzLPidaA/v56qm4gKvJii1g+QszdpdlkJwsDFKBkU25CvA7/P1gpGyh
Kyu5auWjoSGDJ9cLAAb1PV5DrumGV+pZumZKPalvvViCB96/XKCAmKrAmap4cX+0ig6NHg79BAHy
h8kFEd7JugGg+yrZR551K0JRbN80/xjjZ51LbR4lQ0eVokmbpzmd3DJS/ZH8kovea1NN5O7bWdu7
Oc7d5byM5Al5CDpCg2v+VQHdU3nKcfKWLwgTgsAkWht3i0qmlrRBhUykmZ/z8spUdmZ3nQ+jTUDv
dtkf/+Wx974wzuebqMkSMgKrUXuJarNZS8lTbow71MLfKGJE6NTNwGGqskxV1TIIWFY+ekkujbFh
zG8QA1zXXnw0qSdVHorHV8SPjn17ArfAn+yoCYyBDC4cC5Rs3JUSBABPqQnKp2WMyPtaqwdUnlAV
8ktR9WyzXM04kFGmwf8BvPy4PjMoxxr/axyt2zUHepKgsGfLGUr9mdfUQlXMrYACYR3UGLCloMbi
VgZ3l/RewmgaRZW4jnJvqkT5PfuL+WxnbYK7JrPeGuOg0VsHaiJGd9vjOPeCVxH76JdMcE5RmgHN
zMVC7o2MKn3M0Bs0x8FOsptQPgXqlyIXvYsEi+KphIpGG9K4gCjxgGq7Od3V7D/twx+crtXW8ZU7
QOVUFFMxB5Qc4tbud8MpdVLJ/63+UjnZr3p2L5sUrYuLHVkL5sFkhFBaR85hfh/UR6V7uWxiM9Cv
V8XFjGAMFStKMvB/Km6w6wFoR0kSJTZUh3LwzItayVvhcG2OuzOVrEvAWY1R+lw+GNYLTRSwNfwY
RtOeQioIvcK1ccdXissJ/GbICZE/3bC0RjlF7nRv7Uo3eqWHyzspcHudS6bDIZ2pNekY/oXQUrvr
9umB+JVQ30FkhosRTT8Sk4Z4oDOZHmWvH2b/v5jZeo2Z4OiTNQzRE8rf/7U5Z2OZskYxRcNqSPzA
AMzW8Pv5++Vt28SgmESnEEwFfbDM1/VJYAVLTDXG9KxB5SA7l18CN3ZiYDY1B/w0eODaIozVZlK1
Nsq5YV3EbSJD/wVneVCR8RZu6BnUpl+Cs3TUv/7WZwmcURa45Pa2vi+W88jUqCeZtrBrIUTp2amV
drF8S8xXwaayU/spBq82lXNGolVyMOL2clBgrg6FP+0b1gcAzoApOs2nZDfeXTbJLo5LFjm/JImx
RHoMncC0Hf0hvyb5t1h7mqJftf6zHUXgqO3MY7VA7h5L49lIpM5Enf68ABWunYbTkGCUmwG/ah8z
ULtRRGa0GY1XJtnJXCXi/VSlNJFR8M3jyY50aOxAd1w02ChwEJ6CoYbmTp/OKbaRQq4y+2LqtasU
OxA1CpJFwWp4+SO9V4ywzVOgiOTGY2F4UO6WUXC4N42YoPQ0KMZVMLTycctyMIyCnUVCu7+jGLiQ
3FL/lQgp0TbTppUV7ppUZ0ydaX2OyDufGu08ieQctu+RlQHujkTJVW4sAt9GfU+ybNmDKrvXHYfR
RU7jyHtRLWjzLK3scdFJDfueziF4FxQ0PN1S0l4KTMe4eWQank4KaT/JbXMcQ3X4cfkQbx+rlWUu
PiVFPwxFBmwZirJ/0dJmNXrJaX2QZixOcdMcU1+EPNmOxSubXKyaoiijxYiBkuyqOlB/QpMq9ZiC
8HQEBguKcG51nTkiJKfIabh4ZZE5mcYF7zLgOaHabhzGQsQ9uPkeM1cr44LUOOb90EUValI+QEke
Y+zMnnufadDUZ3rIBQ9b0WnjApTVdk2GEiLUubr7WbvJyCkngu61yEH4oZGpNmM1lC3U864nFwVa
33ypTgvGLQePkVpMiS16ZAo+FM8B0epZ3s/ogKHKgsIAiJYxje9ddnvBxvHED5MxEVNKMFFrGV6V
3EWDq8iCb7NJO7LyBR6flmKSu5sJ2qIJirutvSBz+w1BFRV1RdGKF+eQzSooJJKhmuIaPwbMqJqu
AnJ/YNOanaXZImWszRvr3cl52oexSvqZlkbrNOGw66QAJY7EpzHAE4NIonLTFSxowlIKlQnIQHy8
ToYQpoDyg/rRX1BbRpE3cfXEtrzGsGeEZb/2s10kcg6RUe4QB1pbVH0P/2vML/3YOr0y/8lVvFoW
d25NSaY0VRW4n+TP3bluoYQ5jvvLPr7tFu9WeI6xUc6rKW/xGCLXBMHIOEW+rqFbideQn5WOkIl5
MwVd2ePu/iC2orgi7f84zWIM/A973Q4e6gOwNc/iUSz28T8loCt7XBZgDo2p6gQA0KS809v5seno
azFae6pP4JkVCQNsx/aVOS4nGPBumYkWI3+yM0j9GPvy2oKeFPpEGLCxQz9+vvz9NnOClT3mpqvs
s0zJQMwWOUidhE+xHAF2Ci0ZEkLWXI0ekiX2Qj0RKV5sP84sC0IUoIE2KT80S/UuhJoDOgOguL5j
z6TiITLt4VR58WNgY9jmLoQIriAcb0UUS1aRNoJRmYF5Py5VHzETriZAejXWNYYf1OR7lB2iPwHg
rK1w/hKotdFQBRBGc55dqwU9WE7u+iR/WUxZ0PTeCiFrU5yvSBhvmwx9mZx8KezJ0LyACmsdIhuc
fxB9aZtRgg02Fai4jxji/1JBI173QXUGdO3Py+646f/wCx3qeoqhoaTz8SMhOBedYjA+j/hAGIPI
Sbknt9Nd9DT7xT28UuAU2+t7t8eF4ZDkxjBo4Iyeq9tu3pNmd3lBm79fBSiPQm8cTO7cekY9RCm7
xBDioJeuWYfOrNxftrCVZYBgQVYxCcdQjOznqxOsLYqegB8FDW6IYKTKoQRhQBYLvovICJdMBzM0
jIoM5SHDTAHM23fz2QwFzaHNrdIxBUUxRY+YwG1V0QxFXoDx2snVY2k8K7Vgo0S/n//UVt6OXYsh
CTO4CYtvS5ral7/EZl3fWq2Au3HzJJmMZCzQSTv8hqEXFAnS5JUuRp6Euu8skvA308oaX55u0jAy
5hbtrfH4JrJxHOzWDW//40Qyi46frVFQHGgqBWEV52YBrfF8tFB+/60aCkqaBNAFYF+QnreiXszm
482C4NLf1jh/mxoTUJBMRXsLYWdBpzBxSYL2pHxof8i+BqxE/5zKdiMaYGRf6NMqDZloOFGKDmaC
j4epKCAD1al4qPZS71axq47ZVdQ8Jcn3Jbqfk8eRhAKn2baIeIfOsaFCoPSjxaWQqyyWyvl/hVfq
jSi8pr6oQC4yw5xpFSXiUJ6nxkAxw7Q8ydqbqUdMcBAoYE4ZWpvIj9LkXD4Nm9ctcPV/L4zbykaJ
W6MH7s/RtdAtwh+Nfr3UP+U5dy/b2b4y0EqGu6BfCEL5j0srZlOtrRbiVuVs/55cn57nF23XHopj
s/sPEyCbgWRlkAsk6gjR3iVEMY2RcRSYSdZANPqNNWyGu9TNnAxa6qJetnCVXGxRlFIisY7nV+uN
HpSIvMCt9rU7urov7zPx4DX7PJ9Owvsi+YohBk8HqTLxIifXyaFBrTdyLccs7M5TwHVruYuAGGbz
hlnZ486B1pt9MyhIRMvuStJ3Q3mTJYLHMnMEbkkg2rM0XMYU3Qd+Sk6LdTJQoEUdczlMLbFLU3Ll
xrRR9XUqXTpc9suNBSE5I6qGNjYw+byIC5G1kiaGCUKT6k5tXovqBqDlyya2nGJtg8fxBMqsGQG4
VAEUTW4ZiUn8hXrqmc3+Q3PrRfSNtvL2D/a4j0SKuadRj9dJdDX5bLDXrGwIMp477zdHXrHrT10h
CCTbG2kR/IP3AuXzglRPrbCu0DNKY6epJnsyr8ZIkEpvBCss7N0Gd6SjqTe7NlJQLKxL07FmsI3R
iQROmtSQTJSkneDDbdzdlqwRZLis8o9/P8YsiypGlVE4h7qLbtnAGsb+d7Mboi8lxoq8FTA+OT6E
/4BqALEbxKs/WhvraYwWGSkijezJZ6/KxLVyVDgmCokP8MY6sq3ux1MsC8tsbOM+mWbEUkzqDrgK
Lm3I1IJUSFMwjjrVjhnXXpq9FtNVqIPG82tliW7TzSOO1JHxZWN33w7M6pprWimQhwJRqyqu26B2
phSVw/GoKju1EJzv7cNAdJxxXTPB0sUdhqxJTUzAYjSv9ZoDCZ3gCXKo95a3YAhc+UZDB3/Cd1HZ
ctNRV0a5ezxUK0uJDSh1R3MBfibDbuTMnvOrLBX1pUSWOBcFciXORqbkWTXXar1H2bdKfRwJwUnY
uEwtmdESmey1hzffR98MQLQ/p0XHHpjlU3pD/XrHNGWtV1R+8cQUT8hshpOVQfYHrVwknBRIbSQx
IIKRG3e5k6M7YAkbiZsHHIRLcH2UHDA2+dHK0tVZYVTAjpC7/BtblHqbIVuenjCVuhM9YjeX9G7s
0xw9EjtLz4F+z1B1C/bZ4k2xIGJtHqyVCc7Zi7xPzaHGaEyZPBfkgGK5rUs/0hLPwNq/7BKbHrEy
xbl4mwTmHI5IrzANtitioOjUUOB1og3jnG5oAjBghqi6LrmvZvcziBBbwY2yVZlnhYy/PUDj/Az1
3AlAxwj5L+aEKaSSLWc5Wkd1bwgyp+0sYGWJi7HFQEddKtEDyK4UX3XQ5D0OpwlCPMV944DgWpR1
sG/9Kaav7LHIsTpBQwjFoWUeZqfDuA1F/luc8kOIN1nhiFqWwrVxV9dQd5UetOHfvP7JW2OoRYOU
UXwFTi8av9qqZ3/4bHwmYBE5qFTKmmvR7dvIxZfsuQYPZ+4HSArcy74uckQuTJQlqReiQGekML5r
5TlOBpDteZdtKJt38Pv34gsFWiZPQ0UHhlcy0dLIjtUj423Kv0h4wUMDqHhaHCgbL6/1w39IPgTH
mX/gxuowUklG+kYLez4WTA70iLSxdpvMVn1G5ZQJsZwim1wI0fpQ7WYVNM5ACYBxxhjASqHqD4J9
ZVHiwjnQuSiS9vkyZAtmbqvMYXNn4R3Et3SXgEJw8dD9qO1adPQE14rOBZUi7DGszOpwYe6RY30E
H7aHR5m2S26ifXIUuacg6vPZG0YEi1pSsMIuLGzJiG0Fg9G9ec7qmyr/k/LZ+ujxULduTCRZBfWx
M0i+fgS5xxGTFqXmlKByjs+itQmOns5FlrkL9QmktchM0ecrhxcD/Mqa9JfAR0SeyIWTJE+HpUze
agWjV/1U7IQJ1VAMJ2rO9AWAwbta8MrdWhfYowHtV5B8fNKWlmcpMwu2i013LJYnYp6NrrD/YFlr
I9wVkMWZGSUV/PDaemDlOTDO3DCmNERlL/apK/D7rV1cm+O+VQLpajULUViVQW5TPwtr6JvXzNoA
95lyTdG1KAhQ3z4PLiAVfu5UJ/Lw+yENWlpBy1n0jfiwXw16NY8asqne+FqNKB0VjZsWoQAyzf5q
PkCtVsWXB2Kj7hvNBCxwVHV7ku+jdB+kh6T8K9H9TtQi2KrZWmtrXIo4zjkkAQ2GMUNsuhszDCyi
Eu5nz8b1+NXYJcRmpWlJSJa56RwoSuuGpegU/3xMR7KlTtBnA41NkWUeIGOeEUy7y/6++b1WJjj3
CHWqsJygcyTzrCd/dZFlG1HgXjYiWgfnFIs0T1qYIyk1DGKPRmKri6DDIlgGX9PrxiGAbBaSeD35
BURb3T8X8dPlRSjsr/zkc+9bxWPzJgto5aWDz8l3A5A8ulepDlNkij3zMJ/J2bQDcGE6oAi4RRHx
5bJ1wRaa3L3fd0swLSrerLk22vJ8ix6J4CNt5oeQGvjb23iafFAl1YWakwmdCQYpy1CJjTHnw0az
Q18Uy7fj0soaW/Aq1e7TOlEDE5dUOELnkrHAhl/+j7Qr240cR7ZfJED78qo1M+20y0uVXX4Ramvt
ErUvX38PXT1tmWYn59ZggMagjVYkyYhgMJZzJstFhe+b8YXCGy2CHRSpCP37TuCSAh3QzFq0peh9
HWS5oQA7TJ5OuSRCduH1fDn7nWTukG12ejDjpBPAvMaAQiltoPC8GkHnElI05EV38/P/ujzGVyyG
NfeVg3tL1R6B60CHR7skF92OHLSPdytj3EVmoCEb/cq9Z6vpuW2so1kP/rDUYdd2vrkRr5PqB0cn
96pDRPYnMgHGi6gyoE2qDFXB9dQdq7vpAE0N6KgvZTBx/CthYYIXku6OkW3dq7e8kvG6oGkwOtJX
+lWkf9IiOhpmHUXkVwLvwnbtaWO2juuGhHc8AoIriKVevpbstUBkOi54a6vrivQK2WwvleLxUEjK
Iqy7CnaYbetT2zixii0HWOfRPKXeBI921G7kI52oTjytdR20VnuXHRvfLB1wANimqhuvfmJnlqh8
SWQlGOFKtxtHPw7OQ/8HLKRQ2jcRjKvp9BaYEz1oqnqpdbuq8eRBkKigxvXxaniTwPiWdrbqfLVh
FlvRuEt/rsjnpf5ilZiUECaC+Yf0JotxLqZTon27xCH1aJ+Kfy44lssn8i+u+U0C40pm01S2rkGn
LzW02s9TV81d+aE4zo8yKLf6q06kBEKRjF9xSnQwSSodv4h+U0KgB1i7n8FyuJ3xjI7ib5fXKNpE
xpfU66aohYxqeFm9aEhhVp8vf59/meomEEdtRI4fCELMvBsw3bHRhonhejkmp8Lr/ekLjRP/C3xn
7nLepLHQOvrcVaaeIROhlq+XaRIUEeA01tv0y+wrQRG2T87j5RVyRVqg71BMVD9QBHl/na7aMgIu
Bq2lSjscc1OJEr0VuAZukL8TwWi6rNV9PswoJZH8pVZBy9e4iXpSkyzQVgn/98flFfGvbcBhIrOJ
liYwxr9fEtJx0iZPKESPp+0HLQxXUedgbtyIKEuW88m8EdGucp0faraqosPcTLbDqTK7NTcxN46o
DizSa+Icknp+HCq7FGwlV5ADPj4HdAmmxZZsx6wjfWOPKHn0hz67WpMoE42ICUSwTzJnciS7o/Qn
JfzfdDCL68wQvPpEIph3mCXXGRIAwAAsHOfcrcAYkfRTp1T/22axUAtG2iZWp0KMNj/ITdht5zw9
XNY17oXxdh5slbRX9bhsMnQBFeUXYnvTgLkNcKt0SeLijRf+/4XR6EizNA18u6ywTZuIPZYYGLSN
54pIbp18tbe/yPi1Fww78M5nL4j6jN1dXsnT1pMNr7B2uq+1DKTc1/q6CU6H14vm7KXQX7GTonVN
3OQJeBs25RoT2XHlx+viFcWnXn0YrcN2L0k5Ct3PlzeRWxTdi2W8kZ3GaT6RCjyy7YFcW2EJNrbZ
8Jxvc7gEIKREwjcNRBwI3B1VUEpHA5WMHkvmKrZJU2umjnsqmT7XcjjlfYj+FYF+8Je2k8LcvuWm
E4Chon8QqRp3xaNW85eD5GXnyaP8LeaVGLSfe0GqwMoAewtU02JHExxtWduagJtpjegbqQzRXf/z
d3Cd+Or95cPjbuNOGLPAau3VuMwWsPGM121SwM5CWRaEFMIVMdfHOILuzUhRwAbpGBqKs0CWAKxP
0XS6qIw24VtMg56zQeduB9n5hHEei6Jf4UOmV2JozJ0V58yTQ/ogkj71YOgV7CL3gtxLZPxv5QzO
ktAeQjVaninFFaoCKnG3mx7oFeuVmnvNk2hahq+cb2en0lfaztwHshSZms2IRiNKXIkE5i8tBjn5
dqLkfeCMnl2HuCKUK77G2A46LZBvltlkT2YvDYavTQSIqFrlziPaPfxGlLWiLuPjCb4JYZamKZuW
jLaFPtf2R64flGbx6+yQq5rAZYoWQzVpt4Vl2ejgrpfREYkeSVuN2q0Pt+7zZRv7l4N6Ww3j/VPQ
sSaODC/SBINvPavBBhC57M4Jfign2zW+rQdZ1BQjWhj9+25httMW3VjWg9cg56Yf5fZY/EETOoZI
3lbFuP01M4vMUlYAs3feGt+XbaiYguQl/0bbyWC8PJHlTc8UBBzlUfpBMHseH0Y/dpVzFoq6UkQ7
xnjCwkjyIp7hdp3pSlcjMJS5efKXQBN4b4P9njGe0BqdNWuSHp7wGZCL8BPxgOxefVUc00MRWpJr
fBUO8fG94T/nxCZrqk0vltJu6fSU7NH8/DK4jle67bEOAOB8EHYMUuP8YLwaGPgcxTDBLcEscunb
TQKjG7IKuL6MQxqSK+kXbZUFveeBiEBNuVv6Jo194Tm9o6nLinMb1YhIz9kkMiVuKx1AgvCSU1TH
ttkLuSvmPjVl2JL2UH0p7lH5co/SfXlV/4WsJQzYDqVjGonuFK4L3Ell9FEapsyxYvDDlE7pduqP
FtWB1fluieocfO+0E8QcVzmpTox2PWjHHaVbyl6Gg3bW7v5DJoWXF4p7Ajvg6uSbTPaGnobNTGsb
YHSUt2W+QQLRc7ziuHz53VIinC0QyWPvZ5I2jq7PaNL+sXq0gTsNnd5VohbXM5KH3iJIe/GV0lFN
RZFfOxPfu9/WKhUb7feI4QCUHD+b1tfLG0gP/6OJvX2f8b1Tmq+rkkPp0w1llnZ06/wpzQfXbl6s
OkpIcFkcNwulam/yGD88DOmiIe8F8JsSM4paqB2koM3dzfLMBzr16RwTUezN9cc7kYz+V3qpTjEl
GzGNULEfkUtpGsGrjL8sw9R12UG7Hpr23h+Tlk2TOm4oR9DUGrlNASKMkO0Zz4lovkqjcnYv7yPX
pnfymGNL02woekrXIGWfU8zuGddqfK4ngXJwlc9wbCQzdPROs/PhjplX09oipq/b+rqfUm+RlD8y
4J0M+ht28YUD+OgRMT0ulZN9Rx4pjxlGgOsUHWgdYGHIuRfRP4pWxZwVqJ7WRCt0dMG2vi2H8nZ/
+WxE32fOxlmXPDZT5ALQb1AAiXNzRLlcXmpD3e0ZY0SqaefNPAL1xcxxDU+YmJaet7zA4Pm3TdSK
yNe0Nx1grEeG6WhdgbmHuE2BOyvNL1J73Yuy+1wbxVAF7kVVNjC++V4LFBM4qQNMyAMuetdihmm8
2mzR1DzfSndSmMdAOvRlOsgohIwnZXTJkXYJKTdk9YzoNwOhCNBDtCzmVZAiqu1IAoEZaCSvG6B/
3qdJe6usyEdeVjruMe2WxpiRCT7ApJgR3xr2bZ8cTevbkKFBVaDaXMXbSWFMx9BMK18XRJ1ymQHP
/tSA3muSnqeucHHzC3wcP2bHuLVu27hToRrvlcKIuwaoC5hI1dBcFVJGMf2n/UCbKUFnJGh8Eglj
26CVXJsmsGxMqMhQkmSgcx+d6M/HIcGGgzYrwDcCAICd622A3CD1KTpCfjOIJYGSuPqDBZ60OhLy
XnE1YyeMMeCksxYnVTG8pxqyW6Dxzq7ACgX02UWgHPzszE4Sc16V1K6KQ3mm59KffMltTvHR+Ub+
ojOsYix9rpv9R5oh0zr67uIoBksaSALHtC7HqTo2QjwvvgAUR0CvYYBAlPGyertmeUMpe9PlSjG/
5n+ABgwtePs+czB9tspWs6C8k6qK13fbsz6i4lj9AYPcOzHMqczaWpqjgsyEpEq3aTX9VEZnEpmq
is3+EEa+rYXtEjbplFA1Aa3GGu1zMnbnRJH9UlM+JfIXzDjcdL0VtEnj9+oYEW157OJa0BXHV/N/
dlNnbhDwQtWgQkMj1yovx36TLXfQ2jzQW1CjOalovuVfdP1NHN2QnfahLTmW9FyjT7nfYWzqq8cK
4FSvoLZSeNm7C1SRbRauFGlq4g33SJ7kXl+OQUVkQeFHJIL+fbegsQWKXCsB0nlO7mL9HmDHl5fA
vQp3GsJcHV2LpzVp8JCZjSvZ9DrjyhZxNvPvd0xTQd9BQ2nKjA708lAkFi35UOqL/EeJF5M3nEw3
+0k7xZE7XURxOHfXbDwuECNrBgBJ3u/akBZgHFpwayzZfbfcDrYob8V9b74JYEt+FZKXmJ1HbmwF
LjQdz8gB2EVb7+UQHVa+aByEa0UoX9HBQnAbfPB5sVqVRMdbqcdzVn1qtDsyVlEimf5lbeDnuXeC
GOcngbE5USS0WGTrK5l9EsySi3r6/MkAm0Hn5bqbnkWZEO5pOTJFMsYEGoz3/WkVQ1UNS9YDHB3z
b07512gfLi+Lu307AfTvOyOq8IRynArjYYt56LfIwHhdVj22ohctt1sWdWZVw6SRoXzAJ61kawLh
L46pK8L8egzI0QHuFMbRJLdLPelFivBy8hxfyGhA9fmDn4dpAX7deA3K3i8w061M05JXvOEJ7IhT
4idf6iPNQ3eHJglIMEM5x1fgNdDpBJd3lx+j7aQzTjcpxqUtCorvQmfn/TwsPteHOaRD7IsIi/J1
AvPSUpnYXepwnS1tuUDYWCL+pPh/TpB5U6B/StzsCjHOYfIAiEjJN7LQMDxRQ6pwvYxPxht/aUzN
ov7sFZsgLGU3Dke0m+QnYZcYX3ffjpYxjmqt1zQt0IrXAb8siW9k8kLsMqpNSWD79EPsxgIgQ5Ft
E82pNgvjm1uDVSkrmgyr5oZ0p6G5cRaBHfIMXZN1Q9dR0kXfGxO6qWWbdyiVzx70JXFB4NJiDtCW
j5f1kb8QoIjKoOuCMGbHkNg30LKON9dMPlna4Cbl5KpmJtgubqgB3BQZqWlwK3+AniId+LumRQIj
yq18Sg7VSbHc/AlIzs80DQ68iMur4u7dThxjZEVpDtOaJ4sn6UFq3Um5IKNJPfuH49cMTJQjn6mg
e+u9C2msOTXbERnA0XjMlN5H0Jvlj1l/G5sRxt4Fq+HGBNqbOLZoUayJVOlDi4RtqJ4cV/Pr29gf
DY/WwbuoioXkClytQMlC1jVULD6AUG0T0ADUBI87YsZuWnqr0blWKXqu8uICbSeFuT8TtCC11pAC
odry+hW5DM1vIvWrBto3n448kc9C7ytaGHNw+tjYVqZjUHgCcqgZDWjQaAEpHh80JAYDeEG07IpK
QDyntFumyTzyJsciTmNSqp54avw6B13oorfusMaLb2jDr8uq/y/K8s/ZsWmopuu7tphimsal1N7g
6/mk/kQGD0BFKK1WrggdlW9rb/IYWwMchm1nBXjgS0zaJpo7zyJuBW6gtd9B5hoz6slZ4hlJlPS6
BNk2DSAxnnTon2nXRBEmviQIWUVHRte8i4Fq2SLLrKGJR20i8Dhdb/bTMp/n3hTNSNPN+eBIEAPp
MhoI0EHAuF/D7vWpr9XBG9L7prgxrbu1fKrTr8UUEeu0ZkFdPNTmk0kigZbwsmCgSf1HMBPlmWpv
tmqf4Snzuw7qNhGuTHKV5570bQhWf4kyzKX2iTsIsT+4RqgDhcNEptQ02JT8mhZDWdC6r3SgrRoA
2/+qfiVKgEsILNIkMkfU2JyfghXzt/pNKnOmuU1maRxhF/ZZPg1Hava0rrf6FUayRPVzvsru1sgc
LJiF0nSeaXSLLp8BdUsf5EKP6OGjhV8AhiEIQgPE5SXy99VRFVU1TXSKMmZCBmUgYGVAPb0/zsvz
KJ0yEasA19hRx7aB9oGWXjbrN5Aia4YR49oAWojtsynqDuUa3u77zJXQ1/qqaQTR8TzfWvPPdLzf
zCcn+XJ5o0RSmFugtc0CjEi0QWlao3x4amTtkzoCPnp2RFc3V+v+WZDFZvjkIW8XJwY2V9XhgqP0
ad2hMjwlorjOAMUTkZXzI62dQCZ/gDexWdcbOpL0M+04wMjN9y0CFoKP+zQSYX1yy+WAE/1bH8AP
9N5R5sVcZCX+CUhRMPcNPsE7qsQtrtyvrb+89rRZX0VKwkWW2EtlFF3b1sIaKzxrnOK6IbVrbADi
G7/Vo28AP8DCv+mH+0nUjCvcWsaDbHZmpGXR/ia/VPB0s+6L69H/74rm3BBzt7OMAyHKMkjyAksY
x82Tq9on6Z1jXmtNtBTfy/LHZYsQro25DyQzttbaWmlfDJ1axIjK98JDawwoXchnEYAG1/7g/A00
s6OAwOKQ5URbyRYjqTlYaLJE6dfGs3TQXJ1IAvujlvzhft1JYo7MULZFsmaYH61p91ER0ZBZPgjt
gGvmOznMaXVACWjGHPe4Hg1H5SDdkMHF80D9G4vc1gSBA9cP7+Qxx9X3gFtTyeus0nTY8vJTL2Xh
ZZXgKuBOBPP+HJuqKdJpHL0lfzGX8QrZztg4g8nANfUgLkX88HwN3MljXL+8xKNDSqATO1qg/FiD
Gs3F5VOahtLLFqiH9c+u6J1A5hZQHClLl2ahgXKWef0N5f+j4zf68/Ctcym4r2i8gh+bv4lkSwwY
vpxtCyleFG8XRD59lJ1bMA67s0+fwc6jCNxaYGgfCgrKtjWtRC+6IRznx0y+GrRoTYRVTr46AjRU
VeCXbTZpDSYBLU5sbQKG1YoRH9w65nGQwW+hnGKQMphP6YtoEPJf9vJNJnP1bH3Wk4zgjV+4E+aQ
0Yj2vYLHohGdBggG6fGyOXCDK/NNHHPn5EpSLfqCrWzR6lO3pp+SyBDjvvIdyZsYxmHFdVuSZEVy
UgewBO3NwoyWZyruFqAAH4pawUTnxrgtZQUZMUD60PBu2+PiDnKql24CTLdM4If5gcJu+xiHNazT
oBc6qj+DD+Rx3C9NZNxbvbt2AbATAaj5yjDQlP7lUxNqCePFVkWLJaS4cI2epjA5jJH5yf6JEWvd
tV16cbdKIJAoOkHGj21K3C1Fip4ZjIeF2aEFTUQfGpHsUyiq//UAGR+GIRdNkWIY3jp/NsbPiQi9
W6D1LINobBqpbcYUYnk9Z1ugxc+qyPELdPA1gbx7a09bJ49EA9clmX8Wmttmj5cPRLQExk/M1UCU
YYLmjdttgjFlJ0qn45+IwHQjhjgdjKowMXeRaXOujsvsKRPC4LkNtMVVsu+XhfzLBfkmhVlIWm7V
0lMTaoEuMhxLkJDqmq+j5bAO5oMuek3y7443cYzDGwqlSU3KngGiX1W9Av66qxK/jIVIgfRDH2O0
N0FUQXYKsIJ4gUgLEOjxv8CYXLCdfnLQOkdu1mP5UnqmyEK5Ai0NsJV02u0DzvqUJyuAYVQ8WoBg
QX1RdkdnmJwoP9AWcEuQTOLnAnbyGI9gGqQ2phZGSidwtFd0HRSYvtIqCA1Gna+rsEtbtETGL3TT
YumtgV6GwVfC6bZa3Nind6Pibefhc3IrCqa4Rva2RDawqdPO1JJBRYaOJN60rK6mPMZz7wpMgOsr
dmIYQ5u6ckjAokXJQX7f+cvBuFduzDhcwB1LL5GqF/RkiEQyVjckjlVoM8JgYq+6a+Hq0MqVeIKF
Cc6LbY6IjVKtjCJBC/O1DkgFxZXuJ3c5ORgppnPtomtDdFyMyW2LWme5rgMjo2u8Me5cOY09kvxZ
vLs7L/o7dqbtGGXazwU6TNa7waej0rFv3MRgz0A7FRrgRIkB0bKYICNXCqXTa7yKNiNIpxQwO190
EZWbSAYTUCxdPpYDaj9ebLqjVAZK+msYZYGic7Ozu31jPIYTy5hSUeAxarsMyVLfmfMAbkQHgPWr
cjMbRKDk/DBpJ5DxF6tidFudYlV9QF0UIH1a2skAdORX+rEJ4J0ir0gN54PbfxP5YVQlKXRTMjfa
FbJ6m498it/8/WCWr0QZB8GpGYzjKHJna4iDFhR7vJ3TAojnxF1n0ZIEvsJgfIVqLJLdgj/Bk6P4
pQNDGEDqNRc5DpoJq0LMrJTn/9GUWfhg247VMU0RFSSA8imSo5Gf7VrQV8UPPVBWl2U0NivO6993
dtwpdryQFROIQ7iFlKYx9uPr6SRFJTCfVIEycpUfb0gNCPGK/IGCAlFHSgYVOea1Ha63Pr0ZVOlq
UptwrXCvVCIyaH42cSePcYaGtWl13KqIqypAMKtyZDWdP3bELclnOnN5TJzHNFV9gcvnquROLP37
bk+BvlDUeoWXif1SfKNP5uRXM/i6T+fEzVAFgoo1uxMReBa+pdsaEJllGa27bEpA30pFIguGjZQH
M1L8OcpOyXlB5aX4BPiKSFRx5ZrEThxjEllRyWNjwcq1+LzKv4ry+fI2cqPU3ffpxbrbxdRpklZJ
YrjjBFhrCHOqb4qKp53z9bIcvgnsBDFaUmnalMUy9k2+Wz37BNv+nF3/Lh+tV6IeJb5uvB0SoxsS
atRSSSAsRVe1pgajlrnTIlAF0dEwt2VnN06fggLSq0B6VnRnJf51ec9EZ8NclVYjTXHawOnGRlh3
T4qBygAGEpNWFayEH2HvDoe5LwupN7U8Q7hLnxCtC7ac0ErcOkadZfbbUL4CQ66wgY0bs+2EMnem
ZeVWTiQUidPjFtL2seKsH6cTBRtTgvTUivp1uX4RLRm65hggcWMbgho5l6WlhqpXbWgMZ7t1Y+en
nb1sw5+FoztRzH7G9VQX4CFD/4cGXadTC8ZNH04d0lCoB3jz1RpdVhWVu5k7icxmGl2q1Smtl2r6
PZkeFb13NeDEEukqyR+U7GuFgETTD3r6Q92+pu3R0F4c9VTati8VPhiSMffnBJMRqhtwD4046Jef
l38hX8fefiGLHRnPNdDDGmz/ejJXUJtrh+07bWKdn52o/QlwufBPsPq0nUQmaCFAHej1BReTWX8h
288sexllETwE19PsZDD+uVJksLMZaMxClcRTAHpW92FriEYL6S/9EOvtpDBeutnmem6Q/cYLmEKF
AZnJco3zGtKJJeFsHN9V76QxrtoeyVBLKspLGFy/zVD2sf0xLL9QNgVJ2E7K9aI7YYyrrqzW2HIV
G1gmeqAveIy2kuCOE50R46ibJHGMYekA/yQ9Nf3qZ85xmkST41xnvVsH46yJpVug8kDdOHWORXM9
TcAOX6+LUvEu25HAi9mMa7HVBXmsFE0KGzhDGqDVaG4pP2+452ztcFnUvygC+DUd9JmgF5w5G0Kk
Jp9kdHsB9J0+MZBaAlwNUJrrABg8onY2via8SWOOKdMMmARtPp0JpqrVQHGXq+QzqgVKpP1FocHK
aBCZL//U3mQyp1bPxHCapUcqC4hG80+9MTxbubFszRdspWhxzLEtSmEsTQ7vl1+f6W3XRr8wo44A
KPFo/8wfBUCUGfXvk2Oug61FikIpMKKu2JFTPKNwJQkf2XyzQjcqyPxkFW2c70NHqW20dElwyc11
GxjDX52Fl40I7oe3bzp69Q0AaukIuBkfns2qVG4TiHhsEEVrV1UriEvpRrCedf99xn8nZdo1Fp4v
oL+OT8qhu6JOFdRXx8vnz9urvRjGgef9oGGOEa/MSf6UJacM//wT1La9COY4CCFNXJrIFaXteUiI
mzZR1j1cXgb/NHScha1bNsD73h95YuWDU04DGKHBdU1eYlF7FHebNENR0Negoj+KOW3w0WpNVQMc
YxnzYOkkb0uqqEjq4PIyuI84cC5hIMwAHCrAh96vYyrWdUZPMO0uU0IKLS0FDogXfoNIjQdRdMaN
ffbyGC0zZGQLrb5GL3qohIC4DXUPOEee5BkvNJNXoAVH0GHNc2x7iYzCoSgAIGvK7ZmlnZsVX+r1
1iifrEyQa+DWJfdyGK0rV1hoMZLJyx13QDlAcp3vKZIbTe2pj5TqLz/Jjd+IbiauIu4OkCrS7tna
KtacDw0UZQjbQEVHPE2N6sccwKmN+8oicMonkdaIhDIX1LiuQP80EWOnim/e0Q6LPOyeQG49nRqK
zHWYD6LsFHf8A3PPILdCL5MM9sH3C0Wjojp2Chw5rYZSD0VqTCXTwa8aMMWCVwTXGe6EMWpqGZ0m
LxXSVGX6sgx/Nc5zqisYn7wjlexLq+y2aiMIZ7h6uhPJ6GnVVu2MdlYgNK7VrbP1D+Os3vSzBDID
THwLzJ4XO+03k1HWra2qJTfQSb4B9SHSEEejiEWbuyvVLW9QBXRrb3T1FyFCDT2lD7fMbpWMumbq
ChD2Ll281kAXox40HtjzZFQep5siFJF5CXWG0VNMBZipSbPffatbn9Jh1NxqbOrzPEzllTQpyNQN
ZuHOVUVcY95Sr5Da05TqtkCdRGfLBFcE6JHqWmISbl2CQXEHoANk7e1UfRMcK393AZGLBx3FeGF2
N21HqS4VTGHRJrXutvEKz7ijiOX5SdTFwtegN1HM1pok76ZOXWmF5Ke5PhOiuZMZ0m6FXtQ6wL+k
MFL0n2Ux27eQ1pY1BwNM/6kpKNoRWPfozumi2utyfxFFw3z7f5PIBKllDJJu9DHSWbMB2XeAG4cU
SUzU7Uc/89Ea3sQwUcScoGvGUeG8S7BkztmPdbu1x3M2PzRG4jZtJzB7evwXxLHjswlmQSeFXvZ6
foiBH0q+CNuuRWfFdjD0GwHBug03bakecdz4rji0XuXlT2UV9dfoXRG2DgvOikXPrQddyh1jQfbM
qtypB8oselxbM6rV5GbtAyBZuHOcCe5d7g34ppIsxC2p8mrVZsSYVnxy1FsyHy+bMndRJuoWSM8B
b4j9fmOlZAJ884JoHNwDwXQYw/Y4RKNgGVyN2Ilh7oFpm0nVl0D/2chZVa7y+spSBK9Z7k7tRDA+
ybHNcZgT8AwY23Wj/kJ7659o9U4A44k0M1v71kErZG5/RuoPrMdeJX++fBz8fcI5oCtRRsjPBh91
BuBHC7P0kkTCTiY/1czxV7QqCtbCNx964H8LUt9HOVvaOUY9ANOVcsMPt62XNgcLjW2rjxQqaBFq
T4j1QgOLD16B4nShhKqbKjuBaimFXdSThtHdB+OWxo/SzZC4oEIFGP50TkIR7yo3mQKG8f8IZFvB
bERyRoKhba8EYR5G9cBn45saylVSREnGi6fLZ8ePzPFV4AwqoD1mX85N4SxWrQ0d3hxxtC6ufTQf
e58yTFCeCRXotUkozILxY4+dVOYk62I14qLDtlaG9dg08xDjLGuz8ZRY7b7hKWdGbV6c0rFYS7dS
ljncJEcPrLYany9vAM8CgQiDZL8CUtgPvLBa3BOAZ6JyVmBMcPyZoZ/hsgCedewFMF6kVpupnPoB
Pl8K7elO2o6TJnhecdeAQSFksRUMMbPjbSRWG5g40gZmqrqGTfw4FjGxcVehWIaFOVUdy6GX9e4l
tSkdKZtRBzRMSg5VZgSJXvmmUUWXN4tr4mjt+0cOc+n384REm4wZXPXulfPzPFXuCiRqyntUR8pX
XcQGyN+7fwSy9rY0eLTENPs/WrGHQVlfmh4vr0kkgXGPid3GTbvBBS9t7svEjoDcLLipuCgPu217
9Sq74+mcZJvqCuP/uqSizWhJUgztZPXN1jjxuUqNH50z6n4FFmRPGYfyqtjG7aetaMs1wQzyIekz
/dlJoPsFgEu+VHYzBpc3gZvb2P9C5gUn1Xbn6DFa1wYAPs03xd30lCuB+rCAFxxd+VdpfmUJNl4o
k57MbldGDOMvi4n7ogv1OxpsjZ9zYO8AR72Ff/tvGoW57nu/TGpHO5GarRNdzvF27Pw5UIMsSD4b
AW1ABOq4J1ogV7NUMJqgHRYtlmweLK4yu3QydLEPy4Nh3XSFwBq5Rr/7PuOlbakeM6cD7JQkneXp
KMUP6Z8EQMZOBKMWSRzPI9hfZi9Z7+zuPMUCy+A9LvffZ1SgMpsSgHcZXkdoeS3HIyEPyqB6mTz4
AgUXSWJOPrHLXDFzXNzpNYU5KZG9LwHAYz+WV8tJ8YCKjXm5J1GKS3RETHzXdm2TdQVSBupw33a2
Cxqqfv0jH7k7JOaJWSVIOhUF9Exyzsi7ZG1wee9Ei2Aul3G27H6hQeownmpJd+M5HCfRq1UkhLlZ
srzu5dpBumMoX9C96FJ0AlGeU2CQH96Q6zTpU43plcaSXQCXHHRN5Or5y9ABVwKMadA1MMuIK32e
0gHZxSV2Hm3DiBrZul0dIniYcONCQ/1HDgtyKPeZ0SMLBtSIKFn8fgNGGpo+TPlQBe25Q28pmQDo
iHlJIcs8Nzjci2YuTNOYJduIqTrAh9IIGO996kTTg3zQNEF4RnWXDfD3whgfV22q2YDLEdnazvb0
oXmc5SJAAjfKHCcajPnLZVXnBzi7fWUc3jrFY71IgNjuMKHT3sibS8sK8SE7SmCeOUt+IupyFYpk
fKA2tbY0qFgivXoVH0NBnhSYmBumKMpJKEJ1EGioRv++uwKndei0hMAIpPReMqKyzwC0NwiOjW9p
KC7hpUQz3oxLyoq0bOoaU4WxvnjAX4/KfBWYAHcdmkIRIwDco7P5wmwqJh2MrGBpUn/N+kOXH+pO
0MpKHdsH5duJYLy3rErGLPdooSiHqGpvjOHBnJ+77TavTxraZy+rHnc9iN1NIEkaiqMzXlY2FlPr
czR8zusBGYfMPCQivCbuqexEMM5JGu1FNls4p8k6mONjOwoeOvS//7Bfb99nm5ntyUy2jM7/pgQM
LkYMitJs1BvfzkYrkHo0JVX6Vvt6SyHDFyn7kwZdgDf9ZwvZ/mZFz0qrVzHIR3OtFWhyhsMCPFYM
udEJkyH3L58YN6TAUWlICKg2YLXfW5Isk2azCnQDpM45qf2R6K6y+FZ5f1kM30Hs5DAOQncah3QU
ORBQx7RJtjlhUNzTehdgfnKoYewpEyFrc93uTiTjJBRJSgw9wTjaMIPDd6zbp7opzNBsxs6vuhxl
wY18vbxMrnKahglqS7DIKGybCtghQNDjICmP0oBbaJ+s6e6yAP4+7iQw5kzkNVdqApgtpAxDBZy9
y6GIdDhaCkQ8H4S9/TyLRoXGoog2ChjyGCcYz1VRrEvSQR3zR33z8OhDZfPkBNbnIZD9Sguqh/qP
plpADkqrjBZwq9haI2lHua46aMuA7v4ant1cerfJ/4j4ci+HuZkdR1F61azpPFd1o3vjOfURwoO2
hGbC6qj5Ljg9nn44qCgADRR4yw6rH6XV6GlqJHRqfA50ry1cKpBSvuKxiJ62o+MLZ+RoKMM6tL1M
RmPqKV6a2AJHW35MDtaB1vqBseFJJ/XPwBMwUwAkNQfpDtw6773JPJays0oKGqQy19I8OtoI93WS
qkDDWzgNhOVM+sEPiwNoCWVkASq3yahnlTWNarQpktsYsaaDJ7FfPlU4Poo4WXqisSTOhAGa7RWw
puDBZzrAU3u/QCuz+96u1s7btsXt07vRPOvOjWLdboBkaZTItsGDKLgSPprge5nMAcqGkuk9Joa8
XtOi1pQOeQfatsb0BMr5cS+pHHAfWYqJnXyFoNwFVdpqqG1Hyee128nXQowxmKBkLY7jNd1MqfZE
UdzHqxYCTWAV2jaS+nAy7zdztpEOIhLoN2XQzmqHV02J1EMq2L+PERAwnWUdZRzau/UBpEoysqoa
U+QVp6qOhn5xVX3xHWCujj34joveS2ISXt7Lj3YOkWgdosBKKAWzLyhTWeyxb7CyYXvqbNAcP/zB
9w1Tkx3A/OoKa2fVVst2KcfgKLW/gh01NkTXDHV87+0KC9gJYK7rOsaktabUgPkFdrFzRQFVSSD/
+I1u0Yj64TkprffiGLOq8QqM2wQwQBRjizLpkQHPsSFID/nJELJW8sVBH1QDYnW8cd8rXl+ncaLW
ZY9S+fdyOm32Fy0+bdZpMYATZx7WzB/tR6cF8QdIWi+fHDXWDxu7E83cOAnJgeO+1r1XLs6XwUrd
RTF/tb0aFKQQ9WpzDxFKryuveKCsFpaFXWmblWy4u80T3dXUz7+PAKgFZYGvVoKVcZ7zQAUFmjHm
GpBd/5AqlMbckaE4SBtU0iHd5KjIpRtEW8dhdr6TDpTtuMRJDAwrOWzyzKtlFVnFLhqk/qZKRCnx
/yPtSrbjxpHgF/E9LiAJXrnUol2yZcu+8FmyzX3f+fUTUE93URC68Ky+zMXTygKYSCQyIyNEGw2G
UpASsbRWf5dCtCt+aGd3nl3ekuQQ56XXVNeqnkuWLQpiBH07mLBt8i7lS+1cQWUc0aUotO8TOuD6
VLhDNXiRZrmkb6/XVvmVTtbn834kKDwjpkGREGVZ4DLAT/fWh+elWsIIOG/AeJ0XxgdM7YAC59Za
oGnJfOVofJNilEU3EWvjQVKImI7DM1YP+MRKS1YQYhQ/UeWi1eRbmBA/vzLRhjogygXNuIPV8WOQ
rQkJmabOVuQrDPrRv1Iqy3MVUYh2LJvtIDEsaPG93b8iRts1NgH3cubGz9N112YyRl5Bso5urq0i
jXQ0G6977hslYWyPcTmgcgolSw1zJvEn4reBs2eUjN2lLBtif46PLVtz3Ot7LdN11Bvaeeb8k4A6
Le4e1mWfqfdj/+eKyW9Xxu3eipam5YTsguvBfwqe/iUOyvjneU8QudurMJ2G9xRoELnt02lv2soM
wSdgPLT5IWx9ae1eZoLbMvB353FigKpKX+gAoWz6u1xb0K06yhr8t8VwO1YgyWih/AWCHrBhkLup
uV51SVYgjAmnDXsnQrKSoetTQKde4WdgCIeeWba3rlBIRUzI7yM/kdXIhFfp1iR3lVa0NZ28RCaS
Xqm/6YV2Obrxc3Y0vOFWPchGUIXpN06ThVCLvBFO8fbQgpI6rKe8Zaic1e/c9bI+2HsDXVupuqTo
7txa4nxvjKwwjUwNolYWqBCZRKf2MEQ+Q9eqyFBVSdVJ6IeOCZZmvHdBrc1y803uPSVZkjka2oh5
+j3qvtdgIR8kRHMyE1xKB4YooxxVXM+LnYJk6N5uckjjSHJtYVTdrIP9iM06+nktUjMGLKtJrs32
mTQSF5ctgnMAZ56sqi9w65H5e2s8mgae66t0slr88U9fg/v4jjJNZlyi48WyX4atNiJX/1RBWLTc
N5f9tw9Ehs2ecTEIMFjoIc3O7Knds4pv73yayI/zJsTHFBVmG/cDxfnh/CucFHUYNRTMY8DZmBJS
djX5i89m00Pvz0d+WCNP1yEIAfzcOz2IxshJlg5w5rWKkAYdHLN2E/pwfkksXnKXHTQodWQJePZj
LJQLPLhWC6MOkw6xbnylADb3r0dzf96MaOfe2GG+svHoRCdDpDd4fduf2LQUGCExihzfsHrGR1jc
sHPIRpCzI5fGlffWGNo2KrUXXKsKbCV7mt9LVsO+8/tdQ1oMIA9M8JqvizJpJDZwpaZXoG8L2Dyw
9hDuUA5CwSu+bg7n7bGDcs4c59r2sKq1oimzZ/WFa9igfnxJaLBGllunskRckPBj705L4/YuakhL
5hRY3jp6mPVnx4HvRb4mZbkShDggoOB6NkS44ORciKvTwuzrtsNFXgZh+tzmz+f3TJQ1vjHAxbiw
NJq2RGvU06+honwwDqGv/xwvmNCGerB92dUjPEib9XDBLh+LqekIGh6KRnZO+xytexXeAWeoL4rq
25hI5oEEIfzN8jifaLQK3Nb4H0/PP2XLBQhPXFWTOYPYCAhOHCZr5/CwlTTMS7VuoJa2oPQTlFOx
6O5Ayu6qhE7C7vwHk9niIkRupdZYd3PnGcbPorhbtc/2+qFza53Ww8XvJKpzJ17gE3XlqlDY1g7U
j3/P/3eKdP8BpjNEIlu1MAJnQhiJrx2gDGjoOatUj83R2kNbAZSqOMNd7qk/+4BhjQZps0F4sk42
eTxAuyyxAi3R2ZvJVdE2rtXE3vlPxXzrXTzaWOAuDYyh5b0eJyAPSh3PVJWdBrm+tR8vU8CDMO8X
TKWMt1joHRuTnHckI6To6hVjadOYxYFRo7gUjlrn0ka3JI6oyZbHeYnZRfYMsr8OXfii8OPQLRKP
1X2UoEpdRhrXFTv1Rd9VUAgaXBlOSBy4MJCpmeD6QZbOReApW7IsKWCecXew3hQTHraDvyiTnKOs
NyUMXCdzPBIGWqZWRyNkAKxQoB0SzIh8kBEaR2Fjh3Ma+CS02Je4A11EfMdeApk3vVRHxuKae1Jw
tvCG3ljj/CXr0ZnMQ0xGZS2Y8crPeOd4FXFZ1lH+qFFAk4NhhC66Mcm5TVUsYZ8aWCDZt8fcz76H
x1p17WDZAfV+U/mZnz6qUnp74WnfWGX/vkms+q6t+ljTMc6PgSzDIxdFwNjm48XFDBzrh2V+5MsG
74QJCTpUkClD8vOOMLKHhpYzxSi/puSnYuyt0QWa1U31y1H7dD7UiCwxuLeK1BTd4NfDslle2Gq6
5UyQE1qjB2O4Ic5v0jxV64L6oAThIdrIrSVuIwurgZqUUuK1gvgyEm+Obe/8WgRwKUYHbVIUfShK
qjbzoM1inHpS61zF9aNclkcQTd0vd+b3EeRWy4HKqCFFeRxmblCUo9g8vFbe2srCBByKLTgyNPpj
agZXa5+tbj/0kjREGK22dviDZpozaZdo8SYwGhq7IoCAm2dm7uCzXNjxncP5TRSdMgMoHxvSXuAP
4HN73aB07i2QDGkxcXMFPXvjflpk1VPx7v1jhYevTCTL1NigrdfoF6T9rlb3a/Rbk40tiR0CeGDE
RRsIKf4dQWKwf1DQJ0LG1aN7jJHukz3LDXZMeElW9hE5OLQKITGAbhpjJn/rEUmkLLbTKZgf0f0p
fKAywJzwy2z+PucJra5PTZRCvj5UP0eYobRql4T+B74+Ht+mDowNkDbc3WiOdgRqRnwXaMwtoHnS
wWuly+TFRDEHLQjd0PF+fC9RDfJi1IA1aCRkxkXdfH0pzV1Nr8pR4smi77Exw+dpvWUkmgXlcs9w
fvT067hIGlei74EW0quaJNAZfN0XlbAZIFo02SkKB1NXun34dRj+GHrHdG9ORlgutQlps5nSEJRJ
rafhudgEw7Q3neD8NxeGGAL4INqM6AC8E5eb8NXnskHu17/MT+G+Bs+z+m36pn+GXB5Tu/qIk23s
8epyVTY6YV+Ct0aLVIyCAHwByoWmkSnbCr/PaVkOdx5nmijKUkLwpukf7UZ3s26PkqbkzhE5GSrY
r9hIBBr+AaIDbzcpLcDBMcGj56stq7pJ/j7vxEav6Z2tAAFsgmdl+DLWj5KPL4rEmwXwzB5OWuBp
oq8sGR/97ib2mr3zoDAllvs5AP3rIfEn9yMtOqTf/2ybwceyqa7HwTIAthlG/VBrcRZM9pLs80w1
Jc8NkRtsTXFpY2g5mUlHmErRxq4G6pr1ZZ3pEj8QFuCQroErD+Kc7yVmukrvm2QAFTBjSDFQjM2f
ayC1GeW/cSfjRxF+NNzSrwit98x8ZqUtSsOKO+pY7csQ0iGKdZzK9rIzqz+vx2uQBAUvkokz+y5B
LOJqxVnFFaoB45Yi+wbk4hClqSRYC7/Sxgw7B5s4F5WZYlANbqi0PrW/RKVHu4+kUtulsN+wsdGk
FM3UEdO5TIIuAWaVftPJXeNPfgllrMi6oKrEK3Tmx/xLHqJDjg34i43JSs75+sKiJYqL7FHGRmbH
SxP9/QNobSAgAnJKD414+2Z9QPr9O30wvdqLfEOG6xe7pgV8hWngTfEORwIZDK2FFjp6/4vLfoVW
B+aD5fcByyCnVSpmKPyWG3vc4a6pmRr1DOwzUMle2Be7OJoD9A4CSehiAfz95p7WxW2ulZDUIdnC
NpeRk0QX0VV1bN0YFMGyB9m/7CEQYGAJBuqZT4zqLrWb0EIabroMEomXmd8fGqiGjgyA+ZHDwIDO
9qsIpcllYUjBNHUycem3Su9OFDopbeaWEEI6v4HC73Qyw+uEQljPdMZCB5ypuF2VixRDyMP087wN
UbNXA/fv32vhS5xjbjVqCsYjb458kDFesSQcA5hTBDAw6+yk35XalbV2RBnm1ijngetqJGo4jah1
FpjgTn6o+cMwxH4XHvNUkqAJL+jN+jgnLBWVzJ0BZLraf7f0mx4FVskOsr/wzs2pDpCJjm6yZnGL
gap4qtZoiQCNG14bu2Ef+yXd5RTPGDTKAuObnfjnTQodY2ORW5M2gXgNFSvWg3VcVfk+j36bzrJ1
sd99bl1cyFfXPG2JBcG59Kr4wsTSYoBijX35EHm1lBZaeGNulsSWvIn9veHMaWzgfkkooNpr7NK5
dUE46ypSMlvZ7rGfsjFFwrSw49fpEuvSbvZTc08qydNDBGLDM+zkE+wAbGxMsTYlahYBeb776107
t5dRoHgYFwQMFpWw63jeLw//zS24twilfa0yXSUMh6XusNyN661OZCBLUbl0uzIu9iEF0Gnb9rg8
uqtu3RvDoSbe2LZu3j23ybVdyQCBwgN82kq+Pks6swdJWTeinG89gV3rOlQGmS6FxCV4thtnctZa
VwHbTNuAFoVLzKMWv5z/OrJ1cGGCVkZpj5ih8upiN8S9mxBZIiGzwIUF06pDY87x1nE6IJOtsPBz
KJUE55chvjAwdMCgilSl/LMafPilAdTra7ayoIeEKUvW1HF16ADeMlCo48sUpUWAHRynk03Os9Uq
UiJbAd0gm7NcbqILFYxxUAZ+lDE5icPQyRDn3cZUde2YAnMwgms6pA5GlO/W5TGtZXe7+Fv9bQh8
o28DxDCa6ly2FnClebHr9Oayoh95xpuYtWFK0sDj81OBWYeKVDkAe7TSYzq9kMKLQ0nEEZYmtja4
WAr9qSyFMAkg0AG06aDzSno/f4a82QXTL6yes1rmfsKjulkVF1lpmahpxY4R2VcuuSCecUgeqT9f
AAkwgnpDObZ/zoSsgxL2tJGc9/XRNKSGhjyWzIPrzL9aq/bq5KBIy6HC2LoxxHnfpFvhEi4IQ2a3
ryCXGJN90wSNBrbi6T5N7hLbG5A0xeN6WaZPNo13dE7cGrDMaLyDDI3flZchtfzzJ16y43wAVkxS
lrQGzJ30Njj2Dmqruci23f9mhasG9XM8h0vMvNW5rWpQTP2O9MfzJoRZ52l7eYaxmaqKnlVIdYtS
a1w1tH7bPWncuoRQyjihZr9Y87w/b1N2QmwuKJeanqI4hYjivGqbd/sCmjYYFoAkQIZQ2e7O2xPG
lc0a2b9vEg9nLSi4kvGx+pK43Wi6QyopOAiL9pvjwHdxQjAiJbQCOyHTTwSs7bYrPbRZPCZfXcim
L0XrYagSMOiqgDTyzeDKmPTBKiB8MWjXa3yb5J//fL82f593blsxQrOlwLqGUKtGLZoAhHzegtAD
AHcHhYsFZi60Ht5+ksyKmX4DavYEUsAoKvwq8IwDMRdzAdAETC4GhM+bFN1iDOVhwCb6k3zRU8n/
7kRY68EsnuLimJKLQftx3orO7ij+gbAxw9c+NQMqJEvkMBTY9AUd7ef1SBpPx4xIT11wFCEq4w2U
GK7mBPOvNHOjD9CCY4DutFK+Oro0Nrh86dp6egT9t9ov7MWdyf35hYoC4NYIl7nZc9/kuWIBqYcA
WBcY+0W1bX46b0RYwdha4dzEBvuvOc5NiydDe8XUQyBf4XVXLXjN5DKhEg8xuDCBaVV7bMDf7dnr
jraBrT+qZrBWsixH+A7aLopt7SYcTZlDHKu2oeLxCU/V8L65IQGbrsS7Tt1DxtwfbpOdISkkyhbH
/n1jdImjWIMEEKYK6HFJbxoQwrY0SD6iUP3W+7hcxAHojNZVC54CIFVY0WnGgBtxm2O1+1jRabuV
XBaSqpQ0XZMseAcFdLxWW1R5JaFdtnFc/mF0WmHWcQZMXbcyuXJym6yOr8brVZomn877u9AWxsHB
ea1q6NFz7m5VBiahMgBii/Rr3X7K+tENu2OGuaP/ZofzdJLVbRqp1ejpM8iRA7W7TerbtJPsnDBE
bFbD+bnTDHkdlw14h6avbX4dal/qSRKFxPfIxgbn1qOydrQfUHVswCmp+cVF8ks/gmfBW64qCF1+
qAdkbexx3r0mcziBRQL2ALQl6lNfpph5fTz/eUQpr0VBdYDeAqah+fk6OzHW2hzh1elxPCYXyZ7h
r+v9n8v94aRSzOEzxASYxznPrjokLJoKbfAavHkrnIyxRLerJIaLveAfK3wyQYsBjKBmiGdq+i2v
vxrZXS+nFmW3zbtb97QUvlZRDGNZRjPcgHVJMGgEJNmwY5LZ7T1D4Z//PP/idKclcXefWrWTHStI
jCDXecXAeKFvB+Vh9qA/ztAtH0nHMFBLLMAPkMBwPtckCfA0TLcrdw4lWDVlmAB22t9t3ubvc0F0
yjFgp40EzUbnVhtuLE1y9cj+PudnybpMjdWhmdl21/N81ecv578HW/+Z38/L6qqVQ9dIxbC5XS83
fdf8SjJQ9ufTRTUkOw38GufNCYP0abt4vtw2h+hXpE9gVh16l5K7sd+F62Voymp8woOzscN5WWnM
pGtSIBzq+MHof5nmjsaSCC1ORTY2uAunDwt7UntQnpgACl7Vu2IP4Z8HBaxWnuUufn7AOPOuVSTX
jxBMy0bE/+/RhLt/ZlDHdmmC5DFz1938ZPuFW7hM+bbaQ/lub1wjOb9R/f5aVsr6F8smdLQxzqDi
LfA2DWoSe9FNFQSP04XqEQ8vj/1yXe0xhOQ8ktxjPKXLJZSmk9+o1Ei6Lq/IrfeOejLOXVZ6YWMu
Kkbbxdbc6OG1IRe7xb5NwRrSJCAhAsvkXrmK/PheNr8qvFIcNHSpgSmld1xEOY0KK1ZDzNy1Axh5
1SC1n4roqimPZD6sUexOSuT/+TmxAdE0AfsnNppAb7e6TxbS1A1QIIlzM6eTqzf3WXybNrvzZkTH
BPvmmJi/YuPa3BedekXpGgX4ydDKdnN+XZGfeI5IPFZmhPtyGH7RzbZDfbcLv5Zz7BLtdwK2i/Mr
Eb52bBudR4MRHL2j5lHiqBjHEEUEJiADwZoLKJ10/gh9FfWQIdZIAtm/2KMEE+4WbjP+Yumdua0q
G2kgQmXu9scsgBjAXft7DYpd4sukv4R7iE/0tzXumomIVltZC3wwNvJTpWlXSRV6E/lIHxC4yX/M
cLcN+Ni7qCuAaSHh1YLcll73MgoS4Uoo6KbxscBHxZevIKLRJhnLNrrhUaV+stzpsiFZ0SVjb0xw
EZKm9VqsOcqreVS6Vn05RC99/7yOR4nLie5mgEwZpwSY+ABsfHtIR1uftHLELIoJvbcjZlGu6bFL
XetTMiL+p+jKlZ5M7kZoE1BTzA5ZGDDkSdlVJdbTIqqg6TtcaQCENuPP86sSbt7JwGvnZPPW1SBI
YpYJ+qZprrpls2/IhZ6n3ppJEhuhH2zscJvXgl4wn0oEVeA5sFFxbXut0VvuCrrk4PySJHv2epQ3
S4L6CSVdBjiMtt6M+g+j/37+78uWwiUCaq+Zw6iCy01RcreqIXZyoRV/PoitAf7193d/baJt1hAC
8pzQFMemJhiZya/Iarqz8uW/LYQtdGuk6kqg3IcOKDOMVAEQCj1xo3k8b0T2NbjrIKLWmmchMloy
5OiGQfG1kgweiGPzZrO4pL/tu0krSoNBHLUdBqkO9k3zMu0YS5By1GWYL2EiuP02XHB2IscJw9cJ
z5c0celFc19B2aR4yl2zfQ0EKgqVsg6zdJFcrK5Ag5Sjp9N59Hr2ddSKKs+6Y3yMILaRPndl1l5L
txvXKLvRzuKQURMFoMKFHpyBprarYrJJP4SeDHggNAdYJQIrBIsQ6LjFxXOaUmsCtCbBDgLshSLf
rn5O8QV3FeSgPoK/2pjjpxOImuf91OHGcFo/jF7WLOg6yQEWtrkplMEhd6vakGnknZKk2WoZeCnO
u9m3vM+Vh2Em9Y6VJxZ3cV9xgudPmjBn3prkHDPBwzQOIXPnpQYb0Az3kKpFa71+Rsp8ZV/3cNAL
dk3J55mkq+U+YN7FWYcdB93QF9TRsV7toIKN5VucuxP0mep9Xe1klIKiOLxZLu+jZFintA2xw1n/
o52/TNpvaa9KZoK7tbpOpZERAzdX0aulfMyeyCSblBFWSMCFgHwCXoJWOxeFzbDrtaQAA9C0gIEu
/Rx7Gh469aHpAqiEYY5F9r4R1QDQ0LfAE2VirJbHrDq0p0Vez6DiJWNAqkum+4MpGr+t7sxx8CVO
yZ7e/ENua43dD5tIUs2V0SkN+D6iH6Nv79bD6NqP5l7FOJ9ylA36iy6brTFuL6t61FqtxtVfRU/d
cmPEh/OrEfvDaeu4y8xOC8csErB55e11PIFcstwX4+/zNmRr4AKH0oItbVDRyB7NYGwvHSKJTMK/
j+KYZoCSDGq4nE/3azUqTo0PUlmXOcr04Sgjl2Nx5t0n31hgLrH55NbcxPoS4ZlpaWPl6oBHu2bR
X4XaEDhDd90mxs5UPtQoR6nin3VxaZlBcgtGGYHAoQsYDDoKgFj52mGOrtjlUk4J9qnfLxIoaIfg
4f5ukirWKrQVrRhiN3bmAmNrd7VPYjeSShKIAwTgN/+3xI/TjE0YOTq0S9H/NfDUba5Rhm4v20Dz
xh/rr3xffOTRgbka0IpiMBGdZ84Di2lO/2IBMjJ1nwNjVE+L/wEnN+CBTN8Kc9rcQW1oCXHr1cLH
YuWk4mdvSd4bwiyN4tNAO8DB7cvjkkNr7CK1JThGO+eFXuiBeYnJykc7YB2PefaZyLT58/yqpEY5
z+/sYqZ6DWBtpV3MT+WRSaKiapa6jg0ZbQwigP8KkvGyDyb0xc1aOddPS4APtcLC2IG5uIP1RHJI
CZEXh37kq0GTDEQ3YEt9NxGnpCQeegP9yq7+0hrfk0JC2yQMr0Dfg7UHZwelt7eBo827ziJjPHqq
uh8VL6TXRS1D1rK9eHdu8ZBWMQkHfmC+k5P3rVXq7EoHsflvJl5iHfXaHT2WmGVog9kyVKXw4zDa
PQNUOhhP4eKtUy0goayghGiAo85ZH4bEJ3jUOTJCE3Gc2BjinK9Rw6ZdFzDPxImrg8q23Dk3mZd+
MS7mIMfMhCyPEF4kNoNwQpYHjJt8zhdby2r3Ru+VBAW3CcEvCRNZoU+YrJyMvKtP9FNqoEKFSajq
ZVoDKLiBgHt0AftfEseVHF+hb2yMcZ9K7TILQrGM7xswUYJXT7pLrh3Iw3V4Y5nfTMlxEiKhQD3w
9w6+Pos2F2VpLZZSYTzTKx2o4Na4saLr2nR1iBk7dzJrks/16j4bY8q6LNEYYWqHVvGdk0+XRjns
zm+g8Pxu1sN+wsbEOqRh38ZwdZU8JfWlUmduK4tB4rfixgh3dZQkj60khs4n0536qy1h33QQDSx2
9jdZ3Ve2aexwb1akgjalNh0Qlq0j+UyWcWfZiRTkIjPChb0xjaw6auHjEEKk1wQlEl9zm73lK+rF
XyQ3AFE8nP9UMpvcWzFX6tmEGgzOlfU0ZVAr1z8CyNw6NxceIkixxsAjYXJ2Lj1TuRwQ9PJQUvuR
eBz/BszB8WdA+Rxk4cuNbdxGxlUurftKogKfMKdOkyKhhWpz78eo9AZMFghKlT6NXWdfBjEY2GXd
Lxaq311SuGBxTwGBBx2Ot27XpXpMQjaJ0QUjuuaMMple0U8QOgBlcvZ83hWEe7gxxvm4PmTKaht4
D1YzIl6/HHUKdUpF8z5gBowQIMw0DTRsOC+PZ5L3/QodjCo7TtHPugya8dd5E8L8C6zAGlEp40Xj
39KdjfCz6hSl2YP6Km1Q3/YalAbKAxlQAzGCNCihn7o/b1a0gVur3AaqzRIRs8ZZIqPuhWHizvST
bn2kx721wu3fYNYY8xwhElGnIN9aPcgpHGrH8c+vhf1W3vPAqIwuF5CfKnodbz0vL9IkApX06Dnj
1y4/5rrpVelusO7PmxFv2ckMC0+buGpratEbHRiwygiMO472GQCBS3DxSBJK4WWxXQ77HRs7TtT3
2aJj+Ee/H/3k0OwVb75fdgZTufBljShhBra1xjnCUhRFqGg90CHH2c+/UcuLoGkLUZQCFPIWBEtA
tvKRnAVTv4RQVBmhWcrnLHmGEnuIrA8C9vGxPpJgPnSTC4+/fb0S72SrFN0cW4Msdm22NM9ByW/3
NQDp5e06fukNWfBjv/idC25WxLlgHBm5po54ZdRYr5tDsveg5EncwenXbr+UWeFqIX3G/0kLtBWS
bdBRfhiySpdtrfiHQBaCiRKZlH8HV7GZtf2KAcblItwX2NfkqjmmEKGIPvSCczCi9Lcp7jpOhyqt
ixB3DGU5EyTukVv7y9S5KYYzzh898fc7meLu5QWQDq2xViAr4m/Zusu0x/N/XxhBTkvhp47jtiMZ
WFMAYjOXCPLRoZ1fd0MYTX4OlYsHp8Ps6UeC1sYkdwbGKsqs0abAnWqfJwwQmlHrkmSntBIMkGxp
nOtHbT+GpIeu0kAjrwNaapwzb1jz52RRHs7vojiWAMGmq5YDMBtfIVGyzhxSXGio+qCMj4rP1/Ir
485jM9Xl7MaNK8sDpCa58JVEDk1iBaysXQDpXjx+NEQRDEUZ4EArfyWqa36WLJJt2Pujflokd6ct
M7ETxUDmG32pj/YloGE+RpR84ws7ZbLxKFFZksnKmJYFrM07AZYQGgnGZKJUV4I2jB6V1HGt5gBq
tCm6UtTd+aUJL7iNMXYKN1GySx0rJSNO2VrXeycfMp9kc41iKI7EeUvC86yDg0JH40x9xzGa5G1c
qy1S4LYNKnq7rM/n/z6LB+++0ebvs2+4WUlrTBAgzJAeQh4TVdVsz6Q7GO/meTPiq3pjhwv7NiaP
c8cGewd7fLOWY/tMwRnPpDCHy/Hbf7TGfZ8sdCZSx1jVsHh/Pb0zDwm9sR+Dyo+DMDhvTxg5dAcC
Dxb6+u9ohDJ7tRpDgzt06lEzejfO6j1mYN21bz6SjJ4s8UM1dr6gO52jppCA+LKwvCn5NveVxOfE
3v3PcvixmTJaU0fP0LOym88QR3CjbNdJ2wj/4hEnK5zn5YU21lWN1AbUjADfgVii/pp460Vx1JDI
yyDekk/EDxQoepnWfQ62dSV5LJyr0nqi6y5PJY4grPk4gG9YkC4BKIof3G3DPCIVRY1k8kZfcWOv
ujYDe19BXlaWqYk3cGOLuxfnNe6QcMCWBQpPbCBjEFiApzwynFy9lxUEpWvjPphTW3llWdBPUl5n
FZML8ya+YfLjiS+zJQzmxAD1NRhb0GXnlgZxGGVpchRmjIweEiX1+kV56pcqQO9iN1q5306R5GQJ
A+HGJLe6yRwWK1cHjAVZh6n0R+dXjMG14qWA3LUxf9dBOnE+aIifs+iOMG1iVAJ40OEwpTGezMDn
mWsb5JXtt0l5XSizmzt0b+fJZ7UAhV9Lrxpa79s1PjTTcjmHuR+Z4TMOjn/+9whvms3P4ZLUcXAG
GEb3KctemmJnVI//7e9zmSlR6zIeShCh2NWtsV6nmeT3i88D4HtgvoTQKF5qb6+yeYEW05DgC3ZB
88Xw2YhcdCxAoYthCFCan1+NMEZujHHZVLGYhd4PqAqEE77bZ1pA7UJS/RLyGsAv/lkQlz/py+iU
GSjqvEnTCDwyDf3YqcNdGRuAcvU6PdAhvlWmzvQJrc0DnTXnI8+JzU/gnKJxSFxSc8HkkpGj8OGX
rQRuJ05LNxY4t1C6zilWJ2a0XrNPXqfksn0dQDTPzS8UXwY9F94DJqQJLFSRoIHA5SGaGQOJxGpv
FUZQR+VHbt6mVuGlIEI+7yD/crxPlth522RWSpRNEIAD5XdZgWM5ORT38yVN3WlyG59BP9pf4yPm
f2T4SKld7hgoVmgl4OZBvVnzMwxUVnv7xvocHa1bpt/KonXoyaYJxLHjtFbuNNC+mNKw1kcvHxu3
Mn5Wfy7IjJ7h5rNxR8EiUamvKp4S/Xq3Ti9zJoFN/IsbnlbAObqT2UtcRGj46/dT8FcpqfEh2Qr5
WTZhK5ucEoePkznO6622m4ymwYaV6JA3dhyoEIYFP9l5H5RYoepbF9S0qpgdEw1rDAa4hePsRvIp
GX6dNyJEh22+Dc+l3C3mqlcxWk/kO9mHezBc7abUnR9mTP3DzR/zvYxAUehuFuqYKAJDFY9vuvZ6
N60khjc42hfSqe6SP51f02tn4d2zaGOBywasbppiM8WAynShPamegSK9vYsuMk+rPXVwVzRd2RSv
+qB9qoJE2nwV76kFNkqKcUQDuvBvv1wcUWJOOewPF9mXpgHBfu5jJGnf+MWy0wHTdI4y5JD4/jzZ
fNeMXctaMxmZQhN0BWoELKPMwEATNEd6GQeymCG1xyV5eL4Uq1l3YBA7Ms7N+TADTgmfYbje5hDK
3FQY+TfL4z5pmU3KkIAO0xva0E2SPOjD72V43+XXdXuEzo+bWqur28dE3znkcor35fDFTK5JIksd
xN77z7d9DUWbi2FW27isrAZEI6tnD7E7jJHk7pEtlbt6EmrPTZ3glRivNzY5ZMPoztVzb8kSFPaF
3p8SGzTQeIZgaoaLytHaQz3PxLu3jsrcs6MJU2xWrkFsE7IQUDRKA0L0+DJN64fGCR3UDJXHKe3n
w/nTKt7Q08/gYrdVdmueN4AbOepVCzmPNcqC8xaEgRRTyH8vlDuOZtdV3UwBgM3bw6j4i33UPtLA
Z7pZoBthAkN8U5BmZBkm08bpg+w5Mtfs8/kliI/bxgB3RxPbriOdwv9TICzGlnqD89TTbxn5FYGE
YyU70I+BlwOEI+oxxytEYp4lVu98ZWOe85WlUKtljtF6so0guWFP4+hC/2leQ5d8DHRfDoQVesXG
IOcVU6Sr7cx64Ev5ex4eiS7xCemGck6xpM042k7FmG4MxK9qj9QOYKMOQDBGdhPau/NbKHTC04J4
XHtsdcnY1tGEEkblAkZVLU9W9qF0fGOEC8rUjntSNwogA5Wb/a6PjJi1BFVqByrJHcMry/JVXRis
cLRQCcK02juKYmta0HQi0CIxDAjWKK2r5c+LfVkViYvfAW6rzi1p77bxZdgnV2X1RVWBOI1Nf1Kh
CroGQ7VrIRpEMM45Lw+VmQZGm3hkeY7K4kaheTCWH6KLxhn95zdzAXZI2qh12rDx1tt5lxy0y/Zg
X6+e4THcoQz/Jy68QAIBlP4m3i18gmW1fVaqIDp8nYac9iD1x8QumgXDUT2MsjKAOBPeWOPuSTVu
kVs1+B5kb+6W6+R76KPGBMIPnxWGm+ogg3WLXywbi9ybjNRaWTsEuO4JwyHASSEuOKoHXGW3UwGW
mg5J5106w8fO72lbuY8IOZPIdhIcJEixAvZR7EfbDXfhoTpWyEBMmT3x8T2ZY/++ufbzVimBLZ/A
VKn4dXY91zfq/Hw+QoiP0skEF+JjozYrSPLh3p8dt4Du2dw95xHGUfJOsnmyxXDRHPN+UZSoqF0Z
utuEP5XKi2zZhSUO4KfVcAGcgpx3DO0VRXzUUlltwFZdRiWJbtmX0NXd+tr5eX7/ZBa5iN7UKlmz
AjLby6IU3pisTaCOuaxQJbHCI76HRh2sqklQGJh2ubo3ja/nVyE+T4ikjJ4FtO/8vFWWYVC3hCa6
1+R+/7pz8yftADrAq+4pAo/yEZzev2T5i9D3Tkb522nKe9W2Qib6GP2Y7etwuugx7qXa95LFCfOI
jR3ugjJnpzYGhwKFuKf75SbdNemlDXwv08rMMi9DjWx/3qTwe20scgER7Za4MUy0vM31LgyBU334
b3+fC3+qNbfgZ57wHqgLN9Mmt2773X8zwZa4iT3DPC+tggTTs+DNY2ZBgq6URATZ9+fCG5hgMhAn
g+MoTkrQC9eukdy387c1kVVqZJ+DD3KFE6+lg06OibJa/M28Sn0meNGjzaIF669IWquRGeRi3Viu
VpE1ELwZm2ttfInTL+c/jjiR3DgYF+himkAknolVsh5sfTsfpjs8ZhjBOmNuMmXNa/F6mD4URA2A
q+C+lNqosTZbgPgw2pahnl9ynf6ULIlVlt5l+/Rkg/tIypK006zglK5Qxqw7EIqEidq6Dm28zCS7
Rk+8eRyCdO3ASyPrrMgWyH2wJWwik1aYUFS6r0O+a4wf51fH/vtzi+O+F0BndqopyMdiLE5f6sP/
SLuu5cpxZPlFjCBA/0pznLxtqV8Ybem959ffhHq3DwVxiL2aiOl5UYRKIAqFQlVWZthDS6AJf8rh
+JDNVDDUwG6dD+Ywz4ApFxXaVDxor6kDFD9ZcTVpL7Mqt8mQHtTScANjn04vAA1CJDYR2FzPAi1T
UYH8VyGSxF2FXRSpowLla6Cj5h3kAe+YDLqc7HR79MwD0qPPzHtiKOm/BvlbsS5A45wr7O6Ndbua
9i0az1VUudtbt5q3LKxwt4dvRr0WWaiM1PUhNh+l+dioAlTiqvctTHDXRQ3mkjYyYcKApKnlEfXL
9hLWnwMLA9x9EURWZwUpZbyCskOd0EkfoICJ4Jc8iIAN63XIhS222MXF4UfzmCUMNASA13RKvske
ozGUFVvR8cxFbfxrvleO2wsUfUAuPuUTiFKTiYA0dk6cQg5sXSTLJbLARScMMysALMPCMH4NINAx
Do/bSxC5GReBzNk04jRCiE3GK4Cg9vrwSy57b9vI+r2x2BwuDqloYUk+WCb/IyMwHnwcT9RPga6S
3MQWWGNHgwtDVIa0HP4H9jWVh6xRUteIcehGMg0VRlEwHxjPeo7yt+hFuLI/GGkDKwoE+QBV5knk
ez+malqDKU+zvoXj11CUga9lyO8McF8uUSbo0lAMRvzR8oFPf2FaPp52VVwSJ/fqq8DVFFfwBdnJ
//AFF8viYupcK9pcqahImVc6YH+Q6rqu4jfiBSYqLyQX2/6KH0jkMyPJLVnqMcE1Vk5RyUAnCTJX
wXfEpNj78JDVzTimBTYKPF6aZUfX5sk4xG6yb3a+BOa5NyYvy6WiHHDlEbDYP+Dm39tFNuZnTY98
lhHLMzTZ+N28DfYd3jb9lRnY5PVfbR1I898b1FIQdRdFDYcJHRT7oJaOon320kKdNLtpDp+BTr5b
INvbRdxtjSFUMFqPKf4XzdahWttfNK8oHQC+BjVUR7C6lXD1zhoXcfVESoqhRmUxvawvx0smbQVG
kABax1NhM4rh6Cbczw/bVkVGuSBckCZvugFGDfVXRTV7nh9lRQDpFR0BLg7TLpKmZgbBUq7+jsmj
Vgo6IKI1cHEkzU3U7YcUfe/c2BVSfKdKyonS5v9/I77bHy5wGI2ijKOGwEGr5ym7H6fH7a0g7Fv/
c2Sy+NYfetGBBGZSdp4Y3xoqjKXXHizHAv+fM+30XXo32Y1yEBF6rrEQLlf2luss/JxmVhLUPjA7
aLyfptTO5V1yh0rFY/FjdOiu2iVuepW4EDIV9+AFzvF2vS5ttwPwMjpG2GTjFtW4KhI4H9v8rY/K
xYxcRweu9lE36PppJxnfQuuRjjsIyt3G0ykDS7hgEwXO+JbLLdYjd2PQpQAfokw8efozQZAyJleD
jOGfahmkX+Knf3dVY8jhfaCylEYeJAm1pslyZOV2jH5sr0q0KC5KQBW9iEcmJ0DnVytzEqSDQ+Vt
21h77LzzQi5M+IXc1jO7KRsPNFazm7uB12MSGXczoyhKK/sTPeB3FrnA0VT9SEsDmAmwp9hQg0QA
eRYsSnSmuaBh5kmtVANAEuVLr0D5vIA6KEDDKKAWqTNgFtUOnP4pfxItbf1rYqJGwRQKgF081BZE
112kTYhWDOwNfUI7hQpEeUiRmpqAe4vKc6sesjDHX5VdoJh+h1xgBLMdJlNcYGsuJUUSXFdr2TbF
YMHfZXGejsNVhFYnwdNPjB9wPgAMsi+OgSPb4tgk/Iic3+uplgbphMPcvnReecsIwaJ9+Nx7tT3u
xYCTVWdZLI47AZo1mGnlY/YlJ19oEHlWPWLk7DLoRbWZf/iM0D4FF5KFtwSXMspzXFVhD8+vvPpS
9oBm9XJorTK+2fyXqLm4GuLp2RiXJ0p+BKrAEkVJ2utuWTW7WIt22+ds3f3OJrgoH5tdCZZlbFRk
5Ac/wb+hPeJ1KZibE62E83JfGuEOLLiXM44wEItSIHBwtsUfrqvFt+L8O1G6MutlRHIjSwOHpFAJ
U8difkyTMD9WffIcqr0i+HjrD4iFUc7NkyRQYqlsobsr7dTTeAR8HdSrTeVWLotP+gUFcl4UoUTf
knP2eu57mtZ4nc/xdEeBWOxCerftFSITXHxPG3WslMlntF+R27XjTitF/cTVI6tQQzYgjwDyES6+
51IUJRiLG9B5c8ryTi4uB+N70AmeWqtJzNkKT1pPB0klTQ1m3Gi6KcN9lVK89R79/FiTq7gSkSWs
fraFNS44GE2W9EUoo3NloY9wk9VftrdlPfpAUIdRJMuYQ+acnEBVAurPDUMbM3oJFlbBRHOw9qmX
7yWBd6+v5myMc+4QIXXM2KPRLK7z6ZCIQLGEbfGHI7tYDefILQVdRRig0F1Hbl88De2zmfg7Qz8k
IGPLLoDip9o1uoyGsVcq4hDAj2PrdfBvekuzo6G+aSbRWO1qOFz8SZzjqylJ1SBDlxtIqUR7DNTG
1kWvBpENzvMrcN+Fxoj6e9Yku0jzbaufXKMRSbeuH7C/28c/ihIllaqYtB0ie7gD9GafdemxNJPS
seZIRHwi8BX+IdTIUdXLDK1Ujw9pdDNHh3/n+fxrxzAtf5RboA7BjORB4dwNox172w3HBCUFVcQ0
IDppbwnO4jWik0SRewNqdfqdD1CHf6QPswNMv8cGrEXNg/UH7Nnt+LfPMLUhAX4NFUN7equJky/R
1/ow7TRv2rHnD/SlYvDL24KvKvIRLp5Eslb6VEacZ2ONIaYyDu2hd4LH7BFrjb3Izb50zrZNkUku
qnTZFCgZMQBbsW7B65hYP83QHT8hWYPZZAP/AXWvyjyGgGZxjlkdcG3EcobW+jAQV9Ej6xAZwSdG
1qkMjXWLKArmdnkut65XsoDMMRhKQjCuUOKlARHs0+ottjDB5YEBwIemRfHknibQLhqxpweKh1fD
ro/B6WHJF9DXOm5v02pqA5ICFTMmWN0HmbXAGspiNvoRV019rN0/9JgQdwMdWfqmns2au8qw3za7
FhshY8PE5EwFY2XclUA7Y85JAn7JvMn3STgeqrK3Exq522bWwtXSDBfmizLsUISN0HqQTr1yjEPB
1xP9fi7E1yi2tqmFq5OY34ZJcSjqkdsr2P5QhJ/UBLHGYJAJhDUyiDLxzCmbXR/+3LaxGpbOnwne
8L46Iutar0odeNHD44thSy8s7koe0IqdSyMbQFjQH4vqqtufjvC18UiXpbHzoZZiyDMU73oImPjA
UQpWJrLCPXsyn5ZqMcfsOtFeyOV0le58l3x9q8DfR6Hte6IqtWjD2F+0uFC0oY0qyQK1n1reUlQp
q7tSxDW+FlohJWkoGCwBuTNfudBoYhCDsIYa+VUlF1PeHArrLvRFspVrbVWmWfnXELeWtMwipUrx
9VD9tmziQkijecqJo7vavv02XtcBGp+2CEi6+gUXVtnPF1+wl7SgGkbgTNIudJXKwwSj12oiak62
83xSulwbdz+lUk3i0cCTjl6lR+ulcSqn/oJy7uQUx34/HPzc3fbFVVckGnYGItz4xx2yZJoVOQig
S1cG+xlz6pL0a9vAWscd2wVoPrbftD7og9HGqkNShaxK/YedPTilFxamusXN7/U9+muKf29VgWk1
ZQfF0Zb+6jGQ4ldAij5tr4cFz487dLbBfTBSQei26TGZyCRHG0wVDTvi1XvRgM/6aTqb4S5dSTe6
IC7h5CSBrk96ZNiVWTPttBTJKIk+Gh+Mqqye6xhhFsyjTuD7+9kY7C4SZRGiBXGnNsb8oa/oY+MM
3XcSxzsZZ9RIrifF+FR0PTucwRa8OKkkjdJB0gG7DglG+yk01CHjdhW6kRMEf8i1P6OVuvRxgzu2
YxfLCb4j6BiU+7Z0pfYpEU1MiL4fl5uA6FMbpxDybUN8bPvbjn7p/QdIgAq+3no8OPsdl5vMQ59n
UTeP4OQ9meFzOAgAPqtPGwIchAr0HAXfB2egawlG5Vs4duvqQOyF6Jf1oNKZneKWHkSnaNW3F8a4
TGhQ4lweC9BU5a3hxiRy8/I26Z+3IwL78h8iwtkILxzXRUpOdDCvOhBCskfMoYbJQ5q7/nTZWYJC
5qoTLExxwYfWeTwHpgTxoyF3Whn6J7TxdDDZ9nfba1pPvhaWuPhjxKPa6TKeMEoHpGj92FwlV/TY
7MLfrI5u7oYLmtnK489ts+v7pYGAgFAdo5vc0S0nhU7SCGjJVPxKe0z1aoewEzG0rLo4sN3/NcId
Vm0YcV5Bh+j05HcbXHaBqBC3vgroSGrIjNUPKmlGQxS/pjXSO3KcWXZcXSuB6PW8voqzEfbzRZSb
wb3eyjoA/qNyWXZPaS84qOuudv793FYYnTloQ5N1Tmg8kSm0AbavjRdJBPZaPTwKVfCpoCf9Qd4t
IJlMprqDMMfIiBgkl/Hi+61st0Vjl3MveP+vfrWFOc6tA1kpO2im4W4wr/r0FFLBAV3d+sXv5y7T
clbSKFeQHRTDY+jr+764VDvj8IlTsjDCbX3sB63WE8ZmnTpWETpZd0G1XHARvFXoPoS1hRXOAQJZ
HZOmwFnMrPSiN81nJZN2Yei/mNpwpcvAOND5q6XkbkdkATJktYGHx7+uQYVBMwk/zznITaP6EWZx
ktBhs9TFVYhHeew0LrQ4bCSrT5XoWbHqGQuTXFSoGs03O4LMe0oeauuiEuU/699zYYC7wIcKmG06
5ShpnMxTsy/AtxkdpX0BBNS2e4hWwt2wMyYcZ1NBNTSfr2XlPtH2279//QpfrIS7VUvLz0poc7MH
mOzIHrHHQwbQGusDSK5+L7C2+iQ6W+NnY+qRjfgrsBYftV1y6g+VZPtQs4OeFGMRGDI7Er311stP
C5vcPdvQlpAYGpeOTPHSk1PbmBM7yRGRRtXp5Vcp8Uhr2hV1iXaak+tReaThdR582V4726kPR3Dx
Z3DRaki6mUAaDgcd+ZRdU9Wj1mD7Wa7aeYCzn6sQ91Yft42uhrCFUS6EdU0XGqDowzte+V1HeAr4
V5+baAYX8d8TrnExLCJ1oyWlhfzihhQ2FAP3ptvtjLvmUt3FnrjIvXqdLexx0UytCtRPEyRphjF7
edjvUOf7lun0IMeNqDq2fgBRPwRLtaWDhOv91VzmuoXpENTT8ZQ/yFp4zIL5dXuT1k1gnAFGgPrn
p1qN3KjjPMVyBuRnKdDR3SCaYlj3g7MJzvmIpiZJogCyPDYo+VajU2jZD0pykSTOPwT7syHuc2lZ
NaDQhxGN8Gju2ch0fagBoAQ8mo2SKsdKtD+rOYd6Nsj5XoJqul9XeK3Jg5c3pyo8FIaJYeDcTurR
+3cbxfmdMVdzbZhYXFyPeyOK7iUjFYybiDaKu7n6Ke0iXwaGZ8g9gx70dCfXgrTmHwLi+ZNxl5cl
t5opUQBPyE1+2VObQdgrJ9vHSANsNvOrdP/D8LZoZdxNRho5Lq0M09TgBbTrhoJ54YcUCsH5osPE
32dBU9SaCobh0LLVE6OrMY8kwzhz/t3MbbR/QUgwqKJbVGCVn9np1F6TU6Nnt+gIpFfqJqdsbx4r
jIYwbJnkqoKbVPA1eTpsXwF5iGEEvVNNo5NS2c7MY6ILnHE9zv51FIuLGk0bNwX4+QHT12TH6HVb
CnbxPNuy/7h9sP4hCzlb4sJG2ndlG7NTrNygZnWUrv0d65Eq3icpp3BdnY1xIQOIF1+XEgTDKUMS
MLTXgzq7VS+kEWJ/9Mcb/2yHCxczrUppavF+iH63bnXd7X03hUYhOUn7Hsg1EcRL5BJc6FCbtp/1
CDo1amvYLaY4urK01amxt/dKZIaLHrMKeO1kIkJJtXboEwK6oKhF3P0McGi5S1y8qKeK6TCh8ueH
VyT9PYgqPaJ1cIGi6AM/qyTU4OaR2mE327WKgePPyIMsnO3D7ImVdHLVphTd//gIdSGnTi+kTHQJ
bq/lw/RJIVFpNEfMKPraRWT9ThSbyIJbYzvCfRg0GcyBlC1IJZ06mLxQle5R3RFUKQQX04fZEsMo
yGRo6H9rxPa/Zs/qCarDbobcGOlkBxaUW6YtIIkeqNsphCVz8SA1zDRIehQWZaC6bBbD/RqsPDka
lOReJrZ+Q4DHx72BJtjh3xymD0ydJg20zvJb5GMEiaViNwNYsLLjtpH1JtvfgAdR7/c5rFblZp1Z
MwIeCkyOtmsQiebrDiCNPdN1j5/qK1GxVuQuXJQomwzz1qyIrmk1eGshCZYNmogSfPt+smQuRNAq
QF0hywAzka+U6WoOXkleu1mfia53kSEuVlBp8MeYIOaxrBbShPuaOGBbMH+yWnd9z7ySttdT/Bld
dIrSOlTRQaKsUB58klhN2IcWChm9dEqS77JogHt1Yeffz7/Hqy6mRlwy5pf6ZxL9VIMfFrkp6swV
eCDLFD5chQs73BtcjaoI0xF4/FJwVTBG2vwwOyVwrf+LmPxqNFwY49IWneRBmUTA+yvhk1/Zcvra
CDEtogVxCUuhauiJtOjBN155ZHMSBRSI5zvWCpVc8377860uCGz+RIYOsG7wykyNVJrtBBVbyNd+
SwPNViQvE83orHrCwgb30TRStVldAaVWy9fd+Fi1r8R/6NNA4AmrS0G3H7pF4HdTea2RXsq1HFIn
cLisucj1+jj52aExRb13kRkuMhilit6qBgrnzL8sWo+M91MsLAKu5neLtXBRoRtLKyibBNQ/D70b
HFhUHW7ZlBELqoFLRHiCVZ872+MVR2hHksaaMCKmXnVQfmX2KhCtPcg7BZjdQlg4Y4fyw6EFdTsB
S45KTH7O2eqLPJ5Q/HgDSrLZ0rwFEVXnMgFJkjvbPr5eOVhYYw666IEUGohT2xxDaG3qoC4xuqHT
PQFuChT+ngk7RjvRvAxZvfgXJrlLCsSmvTrm8JLGy75RB0v8GlVQuu/2xZUBRGhx29/PugPuDHt7
sauHbWGYc89gTprKilHVjaWdZh6ydLYD7bJVRR6z7qHnHeQ8tBnkfPZVyOz0u+obSJBB7TXcVqi7
M8mk+Jfog66eOlCdoB0ng6re4oJiHrS5OgY+Oudow0X+Lz998kVP7dVPt7DBJWtUAtK0YcOyPYj4
wuJK8TXbt56aUZAVriYwcHy0LjXgXCj36eqCyHPRomMyS1dRfZBrQU6xug5LJRba84oCI+/dfbbi
XC814GXLCgIMh1hSbdXcS50op149xAs73LEam6b0lQCtRf0OnQo06KOr0Zmd+EIMc1k9TgtT3HGy
4jJVMAaMV8gYuF1vXc2I7alsPuuafqpi+rJ9iETmuEM0+p1vzYaBl1WUHgpaUPAgZi4tzUMwo65V
QTpo2+Cqey/Wx7mENfSxFb2NsqQnBpSUze8B+J23jayXQs5WeNxTGeVRNbbgnaT78YVFeclTXfpj
Avt26H1mAIgsjHF5WUdn31AYu7Ja7ib/qh0+U0GyDJ3d9AaFo7/38rYIwHQz5YOT9BCnqyzDd6lm
3MSd/1pUYBre/nbrHnG2xsWGMsjyPpJBwtBa38bgVZ5vuuCgpF/85mHb0PrhPRviDi8lfS1rCdoq
RnlM4luq7az5iUiht21mLQYBxScbIPgGeJbH881VRM24wtyFlO5CCK6PQvjE6pN7aYK+3yASF1Hl
xz6asxNeh4NH3Oza2mV7cq3Ehz9Xve+Mgntp7SAtjXJeIYd9hF6IBU7v5AEDOmZ2k6b77U/HziKf
uyxNcK5AI8mPJx0IzzDYJ8ORYkALdNOYKWGKKSctc4vxftvi6it7aZJzioQkSZSoyNIZC24GyvBB
c0y3BBtb4JTOcGFdNp+Cx6FdCC1xSJWbBj/6liRdgDkjPLOryel/5CCpnSGO4sgPxlXrWXtzF56o
YJ3rm/fXJB+fggDktVYAJonRgIQf5Mym76b+TfAtmdt93L6zES4uhQ0t0RIzWOIyeSok2pJ9fuGD
BJV44WkWxY3VmLv4jAZ/Cnopg5Y8Yq5cYkQBKpY7y6te5hMj+i33IoLIVRTt0hzn/60aFAojuQZs
TgahPSpMsU321puys8jYWkxc2uIOQtdnRZpRvOvM4qdu/bLka0VFaRjUhFY47ba3bf3QnXeNPwGN
0rR6A5WFtkWdKcu02DFzVXdMs0HwqvvSjhtpskcLZCrUCEUTd+vh8myeS3WCsiC1kmN024hfZ3qV
B4ft5Yl+P/vUixdKKunhDMIkVIEwy6dElWPkAr8XnS0upSmhajaBGp3x9V2V5qtFrmgiymL+IeSf
PxOXxjS5NPdDic+EDQgizIg1TvBVLgHCmB3NyU/VI8oyO1FBcBWEuHBEXoJDi5XGMth4OP0amW9A
oBilXdZzPElXxAG5zh3jD6CCsd31TTMsMNZDlBnU/O83TZqlpB1LRuJcPGtNYAetoDC+vmdnA9ye
SbMvo4qGEDyODxiStHMMBePe+YzrnY1we5ZHyKw1i3XijJe8TuwsP24bWH0LM1ZtShUd0H5ewaDX
QXHYqohJDAcUHVIAea2LYq9co7p6q6LGEEBLGJEjjN1ty5R9oA+xfmGZ+4BJOfpRVuEV3gZh6e+t
YCTxdTDl8XPfUj+xjdGsNbtNio6cRpoGr8UwyeOxjmYFdKcmTcM7TVdRBVbbIfs5SQVe07SMGlsq
D/NUhIg891qOqX5Ha/ou+1LXCIiOYuXRTZ0N07egmuqn2EzHa00Kw+s6MYcfs1o2gpfYaiBeLJPb
wpZmo4mXK/rf6W9Mzs79bwL2QFL9itBC2/6kq7WUxWbyZ80YZTT52xGEO5pd4j4bDz2rpHQuU1UN
vyqvIh2a1UNwXhwPYZGVbvaDDjyCMfjftSsNj/IK1d5/uSzumtboFIPIDctqQDxCvfKBybJIz3+4
aTrZFg1arecFi2VxF7U+qdqM3h0rWzNhluCk1U56UYOjg028mLInWOBqsFrYYz9f3DBtO00t5rGY
EEzvys9Ixke7UEHHB+HE28y3MbZ58Smee7r0Fra5C6sFmaux1FpWV8wvFbBeBac5dgxUCRTHeoZi
nKC0sp4pL5bJXdTJpPeVryUALlyyF0dysnwMfDUQAzN30W2xs450Fh0J5hsbUcbk7gHq9yCSKZGb
MGrh4Qni4THQLoNLPPlADE/UVBQdCC6ozXUxtZ1COsfP3Ea/BK9RJcTxMO/bWhIXUepBM9UkBQZE
OnQe4JRAuuD0OcmR1Z+tIxFcEYIAxmNc/B5jlM1cQYG9/EHRwu4kYvfjZJfgYAnzz7S0F07JA1xS
i0j6GzNp3niqdAis1va1z9Rhl0a4gEICw9Q61qVU2v0UX6QGvmH/OwF0aPtgr3uDqYEzSUUfj4dA
91oDypgQ0AyFKCd/Kr70ZoM8PBLsENvwDw6hEAswQqJhWp0LV3mUl5IMoksWPo7zoT5kR8YaIyrz
rr9fFna4MIWuQGyVrQzM3amKIAlW7EMcYHBpQe4l3wem4FmxHoYX9rgAlUJROspjsLa1GB7XdjlA
Af5j6TFGMi22RYp0q0FYQf9OpiYGL0zOKYoEZZeOBWG5AcU0yOP0u094w8IAt02pMumk0fCOCOid
74/7ft5rEXW3jbAY+tEXzqvg9khpqZpPE3r+KsZVcC0H+kXYGI96oQR7qsUinLrIHLdFCUlDOvpI
s+tM76E3Pj5m2vxMfD85VYH8qRrE4gtyF0gXUTnRJjhgGAI8PvS2TKk9tPpnju3CDHdnkKIiKL/h
YqyGJ9JBnpBc00JQIV3P1TQIgsuMgd7im7tt00FWIXqjI1F2oUMu5D8XE1gzbPmLBS31+23PWI3j
C4Ocfyv1FESEUBQv1cjWx/2YXPbFaW6+5+mn0Jh0YYtz9U4yTVXPUF5EKvo7OCSorKBirj+woxu4
zQEoOGd7daund2Hxg98nCUIt2NOT+UDDkykL3pPC/eI8HfmnlZYlCBnaHSsVjeA56V6Tyxl6fVjT
DtF3e0GrQV3TMXsGAWgVIQkHfZGdBVBiTqahxowySFv64nEqJ5ta99H0JbeQ0OtHuRb5/T+s8a9N
/qqvx4oqDRMtYBQ5BFQNvhvsDbwf2HS072WCJ/TqC/C8RP6unyu/kscJRPGjVEM8L9kVXbkbLfln
p0MfdswC1I3UX9ufdT0J1SzVpETWMbvAHW5qjQVcEz1YTAk5E9jcq1/99zeQcHZk19hMdtH3bZvM
NT7E5IVJLik0srEd5arBPdbIT6oyQBSmOJiJIggp60fgvDLeY7rSapsIAnNqcgLyQU0FL9l/cI+/
BngggjFEhpqrcI/kt373p15qPmpe+buCoE73RQhEWPePsz2uGmxNFkRhAlCvqV8xUAj4oVPcdQDc
7CBMO0E0b3L7ff3EBNjzK1E8WU8+zpumc+HS9KdMqUsca+ieME1XH0Sy+sO0Y8rFn6OfpAtrXMAM
K1MxehWFbwVSnCh2V6d2QmhpNUFUEe4hFydrHUJqcoTekn5VfdN25CA52cvsZI8ain+WKyoQCO1x
YTMoZWtoAlQdwYSKp3Tk6be6qwKKEB7KfXchJGRn2/LhrOnUIiaDIoCu9H3YVEhJ5EnWmYYrPUGs
AdObIHydndmjh+GLaIRn3UsW5riMJIxmklXJCJ2D58EbkXwnTn+qLjXmk0LaxvXYtbDGxa5yHIY5
0jSGzBlrZMQp+iO08xrgOuihI0749InAtbDHBa5J99NCnjE/rMpYUShdtoGyS7rhsG1mNXAtzHCB
S1ZiK05SXK1NflEYl33vbv/+1Thy/v2K/N4nSD3KsQStVmdK28PUXynEsHPp1tevrCKwS//3tjmR
Uyhc3KrboDPkBqGjg3QMe5FZ3njCIwlO8T+II7K/fsPjFS5QRaqZ5SPBJvlXQMY40YkeJyDDyr1o
0EC4Li5INWDCVPMWVNRq+RYSCwdlOIiHgJU/9YIbEUhh9dpcbBsXqrqsrXIlRxJptt/M6mtf/hiI
wMGFS+LChR5K0BMlJmi2wLeKIWWACKDcJR8ZoLMy7fxTyF5Gi6DhyEDcg8dK+bnUduOMcnBdvEbD
RSoLAvz6RwPTmyyjIQvFpPe+PvUjhjKZMngZPQ3hYSjvdBEIdtUE0+LUQV6sEx4iNZvqkEyqWaN6
cogixR6zU9io9vYhEhjhz+yYSkmYYsLUQYV+F0ATrq4SW8N437aZ9fvJ0HWdWIamqjxdHEhS48bv
9Bqk1tYPDKnvy0O3w1TwEfehGwifKesOt7DHhVRLqYMyDVVgIJx5p2NQLd61F+lF9GhiDjr7vr26
1cBqQjwdHSSLmjzYLG+sMG3enKE9ts3lLOKXWA2si9/P3X7l5M+k8P3aka3bFGJP6tdCuayGO7U6
Na1I03t1+J4urHG3H8nGUM0GcBjOKbr1+c5HGwWqGW+xJxTkuqIvx22T1MvlXFVwCwsai6BU9ysR
Nl5kgbv0YilBJc9XaqdIMVcD6eTn7b1ffe6fvxaP18hRwyhiH6e0ym619CoNb/zmrhueTU1Q1lp3
6YUlLuTURhOkEaZxncLrPOQHnj7YllO/1emko/S4vS6RG/CgDUnRW3/y09bxW1SiE0XbU+kpSuSL
WKlBYkiOkDt+7X3LwwTjYdv2alBarJS7AAcwWpoqQT03xGBLq++tNLAlERGuyAhznMXDf5rqCB6H
jYMCawxmraA71HotintsUz5kDYulsL9iYSWW67wqKapB+SXZlUB+NbvmkglnffLKW5jiokRjYHPU
DE/8GmqlpmTHoKLd3pf1KI4JLlkzQQeOif33q1FYYbAtKK6kzg4fRxeK2Q91a0vPrRceQIMWeqJk
aHWXzhb549WmJW3qTkJXxPoySfeZ+UREZIzrB2thgztYZTDGciQBvtZ4xbfoomJsI0jDnd5j3St4
yPZXXF+S8SZCbgLKzcXXoJIms/IhAhKQwJXo7KF/4VmR6m6bWQ181tkMF1oJQGSNrIA5lXT7cPjV
h4L0W/T7OV9IWzDplgroP7XyJlWOefiw/fcLPtNbfFqcHCUKi7pt5Qly7YxTxB7L+1o0dfkPDv33
I721YhZGooxmJvHV2tG/pscaHIUooL62pxmSQLFnvYp6H6v2GHMTEiCkQqrKuVqTpGOXBQCa9Dt/
z6qb1uROt6DqZdo5TIG8FcnYrn1GheCFDtpKxSQ88MTPWr/BIlun0F+68smwHqL0bnun1le1sMG5
miZLVhcqPcLCjX6KfzDgUcdE2VAMYCHhXtRXXHM9BV9Pg2afoWt8vy/Puyo1U7kBaZh5EZByHyei
24EFSz5uL01wwTSdB3VSdeT32ThiRGZnBbXXJE/xpxqxS0NcNOgiGf2CcW4ciwS2SvdycWWlXwQb
tP7BgDvCJAR8720DF27ukyQMExOEkkF+UR5Z+k2PkmehhlKkuz/vZZGrr/vd2ST7kxYmlRg1I6PW
UcePh0d5oPdqjR5zinqKYG2rhhitiwHKGjSi2M8XhobG0Mc4iUenf/HvZKiUErv4NdymAB+M35j/
QdlYZJMlIB+8Y2GT8w4ZGuQ5lF5qp1N3JVDBxb4tXK2xm0t9R231e+p8RuLhjbzmP6vk3CTuwzmI
GljUpBOxLkpN0HcRfUXuCBsT2OVCE3M/hSTPThRH4y3BjLFjhUMqkCtbNYWhH3ijATUR/uksNWmd
JX7eOLpU/IqV7qBb5nG2gGkSeMaq12OKAFqiBNOdfLaiow/XSDEwKZgCuvR/awdGVgK8+mVxhKDs
vq7A1C8wubq2s0k+XRkrY8zHFmEjvlRPja0d5oN23cbOGwkXOlhQQGh8pxMB1Vej1cIsd63MiakE
eaJh0g6yQ4UZFHbXh17do+MYdp/QeKdQS/3vZ+UfBrPRpVOsZI3T0cC1UDeSiSjRZN784XwtTHAP
AGCZex3qAxjJSWWvHKwLOdecSIt3GNg4StXv7V0T+InBfr6IIG0emHVRqI1jTjemfz+mgv6byCnY
zxe/v4fAFhkN7E7p35D2Oib7QaRUslqyXm4KF5HMwldjmVHextEf1dx9HNoShMOCx8lNvcQdLkQ4
FdGyuJCEenXn5zomFSzte0L39dDZli7IlUWOwIWlFhLXcmXgCBtB6ajaYxqfAtO3TeUyjQURUHSG
uHw2yCbdSiPgZEnU2x3G56F+LgMTOAWCNQm+G48eHSut980QOadW3mnh6zBdW/HztkeLTHDxgKhl
FSQNIDBR9dSYuZNal7kk2pvVd9PC53gkT1BSIwWaF63dbM9mYyIvw4SHHRouyrro1SvHf7cqLirg
wZ6F+QRnUOJLv3yq9QtLxFi+/uEsQyUEbCEaD2dXyrRvlB6kwWCKbYKfunKZmK/bq1jPlqEL9V8b
nE+rcTur0KV76y4VNusN9jYyI5awyC5eHa7ooK579tkg59lprk59loJV3pLurOalaqHL0+4KMNgL
Vsbc6mPY/muIZ3cOfFqkeoDafnPqvPZIDmAGs74xlByuPWHbejU2mGgi4WpXFWzX+7AKiupcVmgE
SgW3jmyC/+CBwZ1VO60t77LbGWMPrNISuNNn0JPKwjQXbYFbrioKcgKnA4tNdDBDz1cFKINVT1yY
4KJrVMQhuPfg7GAmNaX7OT/1mmhWZdUxFjY4T+zmwuwJQaU3ormbYrhCSlvXBxilEcRW0WI4D9RC
OodSAJe3zO+y9INax0BUh129xM9r4csFeCqWfZvARNZdttOlmgseuevehucTMKTm/5F2Zctx40Dy
ixhBEjxfeXa31LolHy8MW7Z53ze/fhPyzjQNcYhdeWJeHIpgNYBCAaiqzJShtfOntwVBB/hVgCdU
kd/25Y1cmDbkkRxB5D1uN+cKZSU806AxobEpAr0LgMVoRiT785+z8GtsJatA9Wd/q27O1sqIzIwm
HcB4UsOI2U+n2KhDK5jF130b2+fDyggzZZNAQhBqAKwDwFVv/WbU0O1wABtt7sQOr47JGxNzjTOl
sgclCdpY0dAEOhxraI2/nDUm4lSxqBcgHKCqgW7f3hbcBCtv7Zm4UsVjhRw/ZL7F5E6TJKtVfSCU
7f114RlhIgvQpQlqFqCRUOWfcdpCJehGG7g4e95qMLGlJXmStypkj5JjfKi/ls/dAWA0BYmu0M6d
QrNNYvFl0nhWmUBTLAsx8zjDVf5r7xY/5hs0puAfTuOOzgBiFaewY5HjFZz5ZEmeSJvMuaK0UI5W
vGy6C4PI0koufwvdke/OVhMpAFVEGytqjX/u2KQT9Dqf33JsS2zJroRuB8WCguXvAmrl7DvJZrhD
gh/de6qpEzZtqMZmPS7gUbHN6hwXL0GcWbUKrBcuq2Bv27e1PYEXW6yrCL2wzDn4jaemska99SXp
tmpH9++sMBM4BYugLwQHRKyADVuIvKoDjbJYeH9lhr3dq1KYRJMIp9OBYkX1DM09lsTjvtyaMUXU
ZbSrgrJKYfFgQ9pqk0w7p/Xq3NS3Wf9Tkbg7eOt2sDZCPXL1bF0mfVCDCo9wqqyD2lXoTuUbD1d4
3TrZDU0b5tDfuuExeW/iH5AihyAEiunwQCZAdQqolNOFcmU5NEkeumrk6W/ohwrMcJz14lpjvG+Y
zMUMCbB1KsQ7EKrQ92i6+VHzgEw/7vvGJgp0PTLGB7smW6S+h2jedBvFVuADCApZauWOPGSNpVkp
hQY7o2Xc8BroNh3mMqUy05o1CUqRagbaIQyzdzUTkmOz6UwA/uwPkGeGeXcaCQkMPDVw4qtQFTN6
y5BeYJETL7aC/GoWZcYx8wpQ9EzJkX3VWmcZMkscFc4ZSRedjbaAEkFVHlScOoADf/p+1zYVmBhQ
o9Or+7w4lfFN2FjxfNem1zFAvPuzRlf9nTGqTCnTagYIbf80ZlamPlWUuj7tAD0GOWdfFtacHufJ
q8RTqxcWlGg5c7j5CoVkpKGgQxuJc7bvXZsKY8qousdvOo0SAC1LPmrIjQIqbpt34UdEI1YG2aZ3
YZH7UhUHXJ6C9jDGuNYkU8F70WzmwQDPQv+KjtAosm3nWZ5XWSAil1d9ntE8R7kmjKfwSDthFa/x
TWfhkK1sRsmVQSZ8GFmfjY0YIbmXAPhskTAtBUtb5vYgUFlJIUEXzb67cMfIRJHYMOJE7RCYs+v5
VwjdYzt0gx+Kk8/e4NKORBBa8oRvN/fcZZhsT3pZZlFhBKj8d2psNX1kmfW3/WHxLDCxI1dJXbYE
FrQ294OZnLqIl4jdNmFQMS1KmMQ2BS6Z0UgGmBHtNP8UTo9FxUHebn4fbFu051BTcGv6cyOrU620
E22ZMZTGM9vlCqgTTvFke9+ubDD+lueCEIkTjhDl3DlUHKX5rj5AmenNvdvvPFZE3pAYX+taFGmG
mnZ8KPYcvZTg5frAsl/Gw+aMUG2ahELGhoW8opUa35qJ02K2vV1WFhjHKkmWqpmMl3ubHAoUP6GM
ihYZG3UZy7ynQSHzeSfU5tNXWdlkjqiWzHWcNxgVlWtWbBDWn0NfQ7sjmCs9k+N2m6fuyhhzfnSK
QDKjw32pT9GlF0j3ZiYjFc/juuOZoa6yug/GdaVDDlhE+3j3khTHRRetZqr+0h2Yg3eR2sQYhBLP
mkVu3ARgME8Qsvhp3+k2g/ZqxujfV0Op40ZdkgD3WkVRrIQgdZhdF0rvGtXnfUOc7aMwESFSInnO
pQg8tkhWzw958RHnVsH0SjQ8A8AswsxXnAhZKqZoKCG302t0R6vfkUce4tLKbgBOBmKHl2bZcoO1
RWbu+shMatTcERGM51z28uR5jL39WdvcPqBkIyDkNdHDzYI2Q6WK0swI8XryO+e3irxxVJ5Er3CF
O16L2dYaUVFX4FgUhXYl/OkMalA36WSg/SsLvo3hcaq5efEtd1NV9PzgIqnJ76T6TL0cUwUq029P
DEoIVNyCdiL01dQaQIJVAPVX2I3igD/nIxMJngKIykL56Z28nprEgMUuaGHrvN8cBkHiFN8bt7oB
Iv+7ys1SbIEkAMP/1x4TI+rUNDGVGCnulXhMSQcFIAnJTT39+JcjYxx/qgVgy0e0t80nyVPQSWW8
YUQTCw+oA6/WsOkiq2ExPt+kIxr5BKTMjEizBcHw0VV12B8Q9TL2EaCCZg4ANPynsPkduAdZBBMg
vEV1ZeE1mG/RtGVFzfPMpWXYHA1orsFhAGnHd4pxoCiqOylEPUgnqT0XnScPvOXZNkHfTvA58Z3m
UpOoU1BTCGMun9IQ7GThj/3p2rwHqYBf/GOBOWEDoYlMscoHAOyyJ92LblMbSl8v0u98mMNt+eGN
iDlkK50MoTbg3iX6dCdBOGi0vN9s1J1ff7rnRSV6j3vnD3iaabhJIjXGUtMLQYHSjLw0tkIBGep5
GmorQGqRxEe9ma0u5EWpzSBlUBVBTRYBaGFuekWHGNmrOpqu++wEgadrtBQ6mWo1cfm8v3abJ8jF
EpuMiEokd1QtxFSmjzk08QBz6nlV1k0bGIoCtUxg/1nMc5nEckhSKDXnyQH4GTUp7CGJOS+xLSOQ
LjNVSUEd/B0h8yKEYhaWSNeT8AWPUmuO3Dou3P3Z2jwMNUkzZAISMvkdVbIWZp1R5mBJaj7/5kEH
T3ihWqqvefMBoggN5/SlC8163soeCwlKSrMtlhD3ZTLUdtFeKernfhQtc0EeovCG+FjMnFrn1t5a
W2Ru6FLQlGZgdCBWIS9G/JLrnEfT5vcJNFNNZExRv2NO+H40hQqkv4itmdeHp1jlxO7tJVoZoJt5
dZ8c8rhdumZG1qE5VEeoqnjjaElfldvwCeSon3iPsk2/W5ljtmojtiNIwlEbbsbHErwByWDl8vO+
223OmQGmOsOAnMA7/D5tUYlSArhjHp7z8V6feHO2FeB00QQYG9dW4x1oauqLXokVsI2Zh+BMMYFN
7S6HAa9Z1aU4YvVb7Q3P0Sn0oE7//x/b2jRznGeRGLW9QJDWbo+T9oUE3HsXPQ3YPbS2wHicgKyy
WBBcYIvSQp9FdteDZ1poQehqj55+6vx88LhHFD3y9owyXiiQKokiGa+aCKo+335zW8uPYwNauv9L
vXXrwFiPkfFCrZumRahwYLRzYanBF0m5mqcrojzuL9bmSU9bPAAeBI+ExtI0Z9nb5R2hXH8cXRk+
IuCkT4+GRUCZCCZ0jnNs5gvW9pibRSksudyEYK3SUqvNXeqaCUoCum6XryEQq1QrQeM0SGyyhq6N
MteLYgHmEo945LS7V5KLji4BaV6ITjpCOKEVrUzPHTJOdj2JyGPgEl+ZthqWgLQFXlg0vDOHRtx3
rrSacxodVgGtQetJklDl+fnUXff+dIUGJSt5oO00vKsid31ptFvZkozQCLURslSUg8VCBcavruSn
yU6fKPwmsHn1pa3ouZ5qZvej/QqV1BCMQE3mZeS5Cm7inpMU5voQs//naBJMvRvB4lw7UAa4J6W1
OK1d+qpblDe6LzspV6COO5HM/g/EKlXUTge1/Znq/OXIdA1W9Emx8iN9gnGbnTeD3MpJmACQFqA6
zuMavCHnrLdBHUKHOF2Jj2gqEO5lJzqVnE7arUNptXRsk0/WFwuIxxEK0ua1hECU/sCJNZsh9DIk
Fg8Ugjl/hrA1yHuhRFV5pW8i1pRHyjBe2DyIxNaTbz0aJtB0ZhhJCToB7VrRvzSp4mpT6UVUN2yu
ToYh2/uD24zXuETiFgkQAWFvQYJa1lMf4ESvuiNK+2guQXe4bncNr9K+HcygpIQsu4JCDNuZByJD
UmlAHr3lO+ZvkU0O00G7qw76mdK6KJLdH3iMkFu3Vn1lk9nVZTMssTTi/Zwcaedhcxg9zQN6jxMZ
Nz1wZYbZ2E1Eek3I0WREWjeCIBqvAXXTJ1bfZ/aw2KXa1Jr5BBbI5Qxu72X6LsZu3ESexpNI2Y4X
K1vM/hXGvI8KAi1XWgIcfeAeQfnzGXJHtmjNojWMFnnad8HN0HuxyO5fsFpkXTKggWoJ/VAGTbX8
rCffP2AD5IIo/slo4mW7+eUhDzKhQQtvP0sHXQifzSrw+qHmvFk2F2plhjm1okUM6l7DbpJpRvxr
Org4oY3aReqUs283XW5lifFszFMiFC3OKzG20+prEvI6PTZXZWWA8elAKMMia3H3qIJvnfosSi+S
zivM8mwwfj3mYRXXC7YnFiVX+6shkcBbz0Pt8RaF8Wg50rVRq1CgX0LDaiKE7uBHVyRWXN/3ibfv
Z5xlYRt9AtWoi6EBX6veRq4AbXtTqP/SBPMuHkUt70iMA8JMtdqKAr10AOwe3P2BbL5eUawEFScy
TSrSs39ewFIjbmscO4Nd/hrd5i6GqHjthL1N1ZwrCNpb+/a2XeFfc2wQ6KVlmLIanQeSkUJFvLdG
4duoPO8b2V6dixFm6uLClBQxxE3BmGRHL2InXzhVt+3weZm2t2ld3VvzscJtaxQnnHKjmy4WRfcv
91RXWbX7x48JEK+W6e33rOw1VbY0NW2LqrpT0gNmKNx25NP+tG12Q62N0HldGYF7TGQiaCuMM90a
wI2moFFphI5BLN0ByORIqgFMYGppqmP0LcczuNap66ysk9mI5CybKDw6PBSYTzM59x5V7hgPQsR5
c/FchImrixoVgjogC2AKdhk8pGiA+cvJZAKrRqIG3V5Qvh3QDYCkMcohd4qTHjPQdoDncd8ajaDv
nmwrd2QirLAYnSDEiEdCDjh54fZ9ggSrlWGAs+a3FY9Yhev/TNhIwLHbREU52fEMkc7Ko6+NNIOe
NCgDRUc+qHc8iuzti+VljGzmOAjGHKgm6F2BDcmRgfUN3Q7a7LbwbbKRD0Dri5ZbzchZR+oIOzPL
ViNbfVK7KW7onkDv3MPYqnZgyvYolBxDmx6JLCUIkiRammHcP0CtLjQW3Ju73KvNh17+tu8i25F+
ZYBx+artU7BwQa0uj2yKAw/dAZkFK72mgoX94SOALR19MJCaNmkOnklqaIDojFqMO1Kogek0LA4J
gdba0jn7w9r0/JUZJmbpTT/V1YzzazHBFKGWkAp5TUBL0ql3rfRazw/75rYf9yt7zDLNbZLP3QwZ
GarlQb0QhAe11RZ2CwUlAiFrxeTqrNBvvvPBlU1m5eoZFNClScFO6XWDDiMynBPhdX9gm36+ssGG
K0EcyjCCwGCWQAF3giKJ/BoYhguia06soqFhbzRMrDKTIZPbBX4oBV8j5To3nUw5COSc4kYQLl77
IfmVtScysarTI9DWCLhzdI4EqXOoQs3ftFMMoAj2QO1IpxCiCM4wWdE9L03CmVU2ZjWVPkhyjJtI
N9b2WLqSPOA++kQmf3/1OB7CRimxHI1+LMHHUlVOFYSOhiY9ueNVCXlWZKzs6oQWZkELi35E0pf4
UgrpX83LGpPjHptGgHOQafETBS/GiJIQtVoUubfL9KpU7vLRS9PP+7O1fZSsbDCxaULlsIlq8FOg
V9LvTxP4WMCT45i2UF/RLC+Epo+dcNy3yhsYE6kmse2jtMFJUpdXWjh7WZ5aizFxjhGeFfr31RqN
FD0mdWDYDxXtgHu9o0lzDS2JhnOB4tlhYtIkBsoUCXiYjlnlLCS25/llCANvf842D8XVQjFRqauq
0ghUPILEWfBTKTgpOY+tl2eCCUfKkBp1nyLw5SJtcgRAirMiPANM+BnELu4qNHLY0ADH7p+G7FgJ
PY/rns7Eu6j670yh3+fPde/SEBWEFGcEGmhJcd9GuqWB5GLIOquHauH+suwvPmGrMgD2DZOY4UFf
IJUTAss1+6n+tG/j7Sm4NyImECQggwe3BfZLWIKIOv+sda0VxzKK+tdJfKok1Y7SV3nu/mq5iMjE
hkWYk8YsK7hc0vgk0V+MtOGUpDdPhdVaUY9Z7VEcSGMGEAPUv/LYCtH0LD/O8g995MzgvuO96zwL
msQIirJ9e+PE1VdZ5E3V9mVoNRAmCKhCBWBVhQNh9jXfOJGDFNjyF3jcW0NyAB2bT/Vh3y14rsdE
BDntFllPgZcIl69a+GMhT2PCmTfusJiQoE25ilgDBoXk2vB1L7mNox/GU4anDS3dyNlZQ5sl53Tg
nEnQaP3TKaIxzoosQC3FOI9gYZes5FZ4SIVDghqOgaxCeyt8ERVeC+l22AAGhDaY6Dhw/7TaD+WE
0Io6LgVALdfJXWt/nw6xHd20jgyFTvnTx7gKwQP7j00WMwkwXl5k4HeDGr2nRK9GxjveaWR4Hzmg
2Ip+D0oLxcRCs21wFcpkpGZdmkmYDllia2BYoAw8ys3yY98jN9UXdWDM/zHHpJsSXZxJS2UQTehW
n0xLsfP7yBG/pJLXwWeg1umAJ0MJLfFh3/LmBgcUmEC6AlcWtv9XUVIl6bUEWUghszTtu8gDgvIM
MPu7TLIJiR4gx8T5tjUfopDj9NvfB20l3A9to+y1tRPTdiEjelmAevfQcHKW1ZFzg6B79Z0vaBcT
zCmSmWpY6wPqooIYWTnocLpTXT4oiaWOgqVMvz6yIhdrzOFRy+I4VyNK9aQ9tOLVnHBOju0osRoO
ndHV0ZGlBSANA2D10mPnhAdAnJzwOfDyz/LtPyopgck57beTPSujzJ1SB/4HPIzIrBvP2THwaW6u
0i3a/xgdUk/9wuM72wxKK3uM2+XQb2rQot/asTbdEm04jlWcW0szQWs6c8YOWcn9ZduO+CuLzKkS
atUckWkY7aD2KJtN7ctfQj84dFQCg+IyC5tXTOQuJXPKiEYqBEqLNgsIDTjhVfJlPOfn2DfPoGD7
0d7Bph/yTuzN03M1Tibci+k0aWHYN7acPg5GDBQesRKelu8m0hXsjP9sa7aJUK3DeugbXDyophht
eZc+peBV1d3Kjb7NTgEFGCQWRovXqc1zVFYUIIyEXiJJi6YEn3iSlTlv8tZ2cKhli6q1YbQcx9mc
UDSwyWibBccmy9OeQQymBuAft0U/+Gr4Ms7t/GvkGE6uAEdcwmbeWdxU6GbcvFhlJxg1aLmvFbxZ
5pNoK7b+vTzH5/nHckqA+5gPfenwjprt7CGSk1BtA9gEmuh/Bp6ijDO5C/BkpnoLvzVNIK3mUyA4
n81jc1ZXxpgAoGRkyaYJsxoVXlc9BrlX9U/7K7c5hSsTzI7vxVrIym7p7an35/xB5PGi0p/47txZ
fZ/Z3Y0YF70qQ3cplNTMq4sx+WKIZPAmvb1phDLnVKS3qycre+zOnhOxyA2MR6KNcmi60HNLAay8
vOv8jwjS6RdbLNFhrIn1OJcESG9cC2qvGgNLw3kn8IqFW2sEEBBy4QCVaO/YcMQuC6JGIkjTqN2P
vIyuZ53X7LblaUg1IeVO2UrfU10Ek9IVGtw6yB+T5UGVT2ryuu9pm1tnbYNxhWTqoUqkYxjoKZw+
v1VLbqtDYoDVgAYlHkZrc9ZWQ2I8QdfJSLoJ8HWhF6/yIX8RAx5Ga+tStRoRW/5OsqrWawVd6WDi
tRbxtdevc+OXCohl/Ch2PJQoZ41YwgtNrZMhSBS0SolfJwDijfY+n3iLxJk1ls9OBHFHv1BlSlrQ
pWdWmVoBVI3yY3KguCLzjpcbpuvARoj1JDJ3xWUCE1wuYBcpfgfyadNFUhVgMJ6ZrUC0NkMHvrox
doOZS0pnIgtQfImnMyXTDPqTQmKH4+b09+6NhzkhYqnXJwJeKdsYnAIlwfDU6AhBhiWBTJ3YHXdk
vI1lMMeE2coCiHErJHG/UnAEuRJs8Sh8pUR6ApdIb+tSup5H5sAIxqY22hgOUkUEemX6KS6QuSmN
CU+K+Fbuel7lkef2TNgYRkULlQWPo5wQX27QFSYoXlLO3v668RyfCRckbSqQnsE/+pZYpf5N5SX0
OQZY7ocwRcUTOSK0VHfXeXtbpZx+W848sWgfoUQlQWzAAd005zx4QGe6PYQ8yVfO6rNViRBppypJ
AU02RifJJCdMQmcp/aX5KpWZ/1crwjIV1JXYK5mCCSPqrw7dk9X3/e/zJoyJCKQUZFEuKqTuo3Nh
QC0uAaDoI/er1XYxmWigZmMNxjzo+oFfDuWo5kYSox/749i886xtMPs/mUQhyAbs/7G4W4SzWHWW
EUxWIs1OXT9l0MwaUrvpn5eUs0LbMdU0wBGqgYOSzZrVRduEYotYkGZuuRyT5XUWH/vhQzvzXyts
nizXS4KWZJyyEBmO42udB8Xb3piX7zN5K7mJUS/ocS+pu2sDHF+CwFmgbUe7GGByL308RADJITHW
GA9yZz6U5b0ZGfccL9g+dy5WmHNUTdNGU1NU5IvrwMdiQIBAeaSdWDma0PFut/ft8WaN/n11ni5C
PxVQ6Mbdpym9DMCQQao57rWZjjDky5CYzZO3WozMOuBRVWkRaHILN/U5cFBjex1ekIKmmlk8WBTH
pVVmL5Vz0o+ahgA3al+gRuD1S2RJ4YMx8tiVePNHI+1q/vSuzwddRcOGHt4I3cPEyz7wvs8cm2ER
1MPSChCnVMvvEcqGUDLirQ/P5Zgzs5MUI1h6aGTXrnJanN4v7fhZPr6lzP34kSfHtLmPCAEfGu3O
k94ySaspC4AcB6kzbvSVdmgrT0gep+HwAa9emWCWX1yWQQlbXN4GSdCclAztEcoKofN3Vpi1jyuC
RrsIW7XW+8qagoZY0FHndhLy5otxgSYF09qoLzQ9IphvJMsICY5IHP3cgQuyQJdOKrkmZwo3s0/G
ag4Zr8jGAXq2KhJ6XWablome0NCtrvIShMRYOv8jCJKVObbKkUCGXtdpbXcu/JHcBRJIRg55+lTp
L/urtn3OXgbGpukh2CCMRoSb6O+3ETrvTsWViQbhwv9IeW89KObIqMCBipZqFfpzBKqhIBxKoHzc
cXoXtuPrakDMkbEUYr90GujeAY9EE5di1378E/WA6Bv1jsKXczwyOanCzQBLNLT26ZJovKNtnCRB
GtoWVa9K+aGFEHV8EQViBWbq7q8W3UPvnmErO8wMLm3fmsWAW8OQGYd6UL25ba6G2DxGSuii65UT
C7f32mVYzFQStTWDUUYCxVj8DLRkufLSz7wmv+2X3mpQzKGrCJXRdgV6xnrVqqAMX58FV0XvVvOi
ebnHy2/9h8NfBkUHvQq4fdSDb1uqoeRxlCCoDH481dbPokeTq+L8oaB4McaEXgUULVNZ4zAxoZHT
BYq18BhDN0sNxmr6mLjbJaoyJDJ2FVWeKn6Qw5g4xhPW7DawZCs5CY5SOtwGDuppe57IhGEtA9gn
Td9SKrQMUDjlT4reNf3JhyAFp5K9eeyvhsgE317qhSaMkP+EHJWVakc1/sgz82KAfcaCaCspFnqZ
VYLab03JCnXj0AUV5xTh7Cf2Nauk2qjHLTQDSfYVZQe3Gwpr1Hg4Z54VJkik2RCTUUSQWMLrSnyK
pEOPmLcfiHg2mMigqJW49C0y4LV4LpAUjAbHkI9/Z4OJC0USa72WArKpQbU2za6z9FGuNc5AeOGA
fcsCQyYXIt2hcoXOaXQKetKD8agjXccH1nLCt8lEAykfFmFsYasbNXdMAk+LOqcPgitJSb0i44Xv
/7i0/Bt9WG1eFA00pcrgCf0JQgq/eQOW+wntIG9skmiceN5fMs45aDJRoR6CYtE7NA7OoQZdP9qf
aGsKyNi+7tvhBASTDQgJuAUDFa5RVj8MObaWD0lHXqKqyrbcoZceeY0SL0Fa5py/9f6AxhnNIr/Q
D3XVctDP23cWhYpBg6sX/zPjSaLFHEGJRK39ZhWcPiEGuQH4mNtjdkpqS+VEvM0ZvFhk8w+VUkta
VvSg41OQDJ+N+VpTDN5zcDNKrIwwSYhOBxK5ydAdWVcpwSIZszXnAm4uS0M4175Nz4PmJiEakcFr
Qn/K6lTPAUBAdROS8a0MWHxf3aKr/pAPkZ1109MHnG9litnFEDVGsdhsRrshPyWIIaoTp963PW2X
sTAnuixWdQA9akybdOpkezFu+Ehu2ib17vxeDYLdqV1aJFWPI7UWv4RjaRVi47fpZIME0I2GW21C
hWTwI94DfrOfimqj/rNOjKfXWanKsYrJy64nR7DSk3LXTh6g8Z27uKhmXok3oPe1CY/m9j+22L+G
2SM+mgLQmRUmEKS3k7eAPgEQI7wcASoCg7DogI/CzTnbmo7l3RyroII1NREkUiz9MyWMXcYZLxHZ
/60J2nr1sfN7zq1i0/VXZphzMk26SUgTBF1INvemXUDyOJH9iPCQvpun18oOs8XCspmNMsUW0/Sb
srKj4JSMP5vluLQv+xts0/9XhpgNpoWJDP7IALAsMFONmmqFIpSugg9ZofJCQMZCT4gJTqJkgIfY
wJvN1MHD1j4u80EvH/dHsu3u6sUIcxeThQHFuGj+jSiSPMnpf6ZnCbUszWmd7hflop8Nj9crsz2B
F6vM7awW0jYGIh9Z06S32vF+Xj7V84f6qpAl/3cCGb+b5LQwzYZ2jqGpVfeWKy2hcr4oGtvLS+GC
Mu0q5o1s+7q2Mso4oTxUotCj5GQHZ5CSWJTUvzjofgHqHu5LkS7O+/2ro3sRgmHGOyb1wMzx1h4B
UKAdR4VXnin0zJo9Bc/SBBB0Trj4j7H9a48NUUKUoJRGbwFv/boYXXwClegbpQz3xsEZG/sUaYYR
hKYmHt2KHx5QSUkczTG/yp9VNLRmz7X+oWu2ehkbuxGWWgqqCOFX0f8XoJjaZehSBHDhl5yIuB2p
LsYY/+/zNuirGiTtBhCd8oBqXvBFB0JLT6Njmkef9jf59m67WGP2QaXkWjITYJv1+FmDvE99DFpO
HKGf2PFE9pGS9GKZCSUIPTT1DmTwevdlfwjbR8hlCEzE1U0wXjQVWiQTBSTwxilrY1ycPKHn1HM2
T0QN3XQ6mNpBH8PcbJA1CCDwjHc2pNLxCGqtRctttfTa9FMz+QRybr3Ak0vfjsGaIktEBc5WYXWE
l3CQpqpYaFut7A+4dEQ2dC0VK+rQ5krTt8UJhKzjgddWt7loK7vMpIKFxQAoDEiDYUKf/bCcBj32
99eNZ4KZz6ZB33844YYhmLey+LM2nva/v+naqyEwt8SOaFWkBoiARGutznhSEsPiXyx4Vpg7YT8B
01YLOEha3ZYFGAuPyBTzIhDd9O/20GUsbF/lpBapBNEGtE6Vt2J3S+TrOLsJjZegehqU+1l/VHpv
jv0cue+q4BjnjJDtXTWhE47eVeToCjxW1eR6FDIbN+z9xZLoauyNkImxXb7MZl9iHpOj6ObuV+lV
tDUbR6SjPijgXQusOaCy2c88fAtveEy87cQcyOUant5KpaVDQygDQnXxOMPjLSDdDKsnnqCGTdCE
sNKf0m/xoUXXcTD6GQBJ9BolVBbhdgBz9hehA1+Z7IQu7FUwUNnRNXjkMau9nzmiYE2nZbYWd/DH
A/mxP0yeSSZqZFEsQ58+QGaNnCTpNPIaD3hrxYSMyWjmTgwLcMkNxlXdFU46k1u9IpzItJ3VX203
JnTEczaQmMAOuaVtzOQwHCjlmmGNR34f3PbrbmWNCSFSN4Si2iIQgo7AJde1jyeKv+SW/EM6RSF0
b2KHi/nlrBQrcJEYetSDnR3Xw4G4S5tfKXHHuRJyFouVjCymIA3Q9YLG3+JJML1R/1bxYDrbJig6
TIEq0jvpFJCfB5WgY52G6WqA3ncSnxWuiDV9S72PTBcjdCpX+2iYTbDvRUgXZ8RWTjTJSh6GU/YN
/zrwru3by3KxxezZXq5jJQUa1ybSS9Tf5AIHpsP7PrNB0X4rlGMQgkkwuZ5Tdwg4maz/2DmXATA7
VEhBRi5ItIXLHt035sVPKchlqfSycOSF7v/YORdrzD5FQVYu0EyMw9cN/OlHay9Xxl1x1TrkV4Mu
m6q2Jl7rN8/lmM0qSLFUSwsC+ThCV0lEBMfLUes/9kDV/hkaHvl/ep00kKGsS6xU48Q35DOVVgyu
u1Pjmve0GTe44U4mPWH/28+hO/GnxTTIklGEegGyW/8EvdSmD+L5yK8m7E+jIbLHfVJOTToAQ62V
ttGLFjDGqsx5eFBn3hsQc7KHhZElAaTAwRjSehEpXBBN3qPl04dayNP+wccbDhMj5qprJIg/oFvf
eGzrO6I/Eumvtq7B0ldWRFe1YkTyEZx1Vin9zCbO+2Y/NgBJ8+f6V+2ia3IAQOJs3iTZWW55p+rm
HYj2GKCvFgKKGuNg0OATJl1H2ZXKcKhea6VfQTtgUzRSDtJ4Xn85DTXvln9ljnGxWskzTVtoiqe8
qdRzbfyawcTTTQCkas7+8m/XsVe2GFcTgyhcmjYCV0Of6U4nzZHqalK0PEPfkPySF1KfDLlF037Y
fxHizHwa0yh+kmKtAoOztvhg79E8JcQ11FKHOuPdBTfdc/XzGPdUlWDJZgVtA22VOpkeu4baWsE0
H/9yGujvWB2VnWIIsrzATjxbih/cG6fmEdjZY+UGj9Iv0ZnOocPLqm267WpsjNsWRZWnXYgetNJ8
XIbXlIts3QwjII2VJfDTgr6TifhSBWirBhZXWzwli6egXWA5pNBcwUW6d1S7uAElkVtAsYmzX7YH
9q9d9s1Xp8NYqAs4DEzjQICW4mqMbm+QiwFmP7YqKdAqABko2j21OLRoh7OshuaiCzSdQ1yptmJ4
pTXfh9/3PWXbIS+mmb055N0ctiWuvEp+NabuMh/72t03sV1AvqwbYfbkNGrzLOeogjZOc92gOt6e
h0N4BH+kvdTW/4GifTu+XQbF7LIhIka4SGApLD7PpwBEzcNVO1rTQ+cqlPP3QXnYHyHHMdkHHi4H
c9hVtJuwyoCbPQKLlpWRVXABwZv1ttVMMlusqlCiGaHsi5kU7f4mPslHACzd5sy7/vLcgnrsKn6A
D1coixxJ5CoHX5RchZqTaOrPopl4UYPrHczVcZE0tPvGCci+bvVH2juR+9o1BMo0S/Fk8Lvz6mnb
N2PIOyKPbGpUwoIZ26hNYa8hDdo5CY49EMobjpBa4+vv7i2gjve94z9GeDHIjBCduV1V18h/yfdQ
C7ALbzmMd8lL+Qb+zeyRc33YpMUxVgNk4mTXtjoCFqVEio9pBUzhd037BEVcywzPgfJstpkzp/b+
IDcdxkDFGghJKE+z4N8l1aSgpBiyuXrVCij7jo+FwIP5bc/kygrj/zORxkSg/OuNo50gP+RNV/E5
+T560QF7QLREziuKNyrGVco8V8Hmh2yfXNyVxlU6Fna1fN6fObr6725HqzEx3iFkU5p3OrLZKdTr
ouIYdIFdkmtdTrDlnDSt/H172/6/Msi4R5YMUT9SJtA5PqI3/Zh4OSj9bBFMd8cMeT1e1OJMIosF
VjWSl2pcAjcZxichGL4lZnUdKvNHruWmhO53MMLJUGb+c1tXURDJJMSlNo5/NvWVlh/3523zFgAt
JwLvRvGBML4ALuFiiAVUN9LkU2egHF/yhO43j5GVBcYTsj7N5KZAVbIllY1ihlQZTiGfCp4M97YH
ADuio8nFBPUmXbFVdNczErUm8uXYRpJHc7sGQUmSBly8Zx94+qPbyYGVOWbXihqST5OEvLUAgdUQ
8RZEyLql470xXstW7AR2z83Tb6/WZYjMag1yLPTBiNVaHoNz9UTxF5JujUATfA6sxlK+L6PFKxhu
l15XA2UWEBmwBmyOeHwq/nKdn7r/Ie27muPmmWZ/EatIMOKWaYNWWbJs37AsB+ac+eu/hnxeLw3R
i1N6rlWlWYCDwWCmp3s/HZmxFCPcogtatL533k6arGZV+oEepPkghQL00HaoPa+Fp+EOQTw2GhKb
Lc3s+CZ9aNHcba7a750XfGYgZ5FAw1aUgFyfLONBCu0qk0sSQzOPwjYElGiS/Pkm6J5kIaaf5bJ8
pF2b4NLCXiFZOkbt6JjIsMH6FIGR+C3RgEwpqFREYKGtT7Q2x50yLVbkqlc6cISBZ7lR/b4V3E6b
B2ttgTtYfWIB4sL4erWvnSt9ZkCGwA1xvL5jFJjYDThULsfAzcixtsgdKzMM66SPWdlyzgfM9Re7
PAJjxUx36DfsEDxv6lL3sjh+KI1npVpsg1KRBrDwR3DHTGmUrFZnHDNW2tTApzLtqdd4xC/xFYWH
eusxsV4yd9KsvJPLmTmmfqs+WjvDUWSbsHjJBgiXrxXUHQWbzDbxgp/y3AlpCt0IyiBSwbP0aByj
wNac1OteTad2ZWo3tQPlI1tyrQehRpjAZ3kihaCcusoYgxFgM/bCro/L3nJNJz5FDzp4XOghfr28
WMGx50kVqJp0g5TgRWM1JyN0YvMQ5ILUdOtaXX1Ai4ssy2SleTvh+d7JkiM11J7b2a70zKWKaOxP
tH1chAmjUesCZFdAI9wm7WkQnj/m2pdcg4spNEpGrR0AgJmP1rG6Ta8Xu7vNbxiDneVSqMe5KL8U
dqa7gSdyju3FoWSoKxakivk2koljh45zh7pn5tExteUqEnypzUuHImRZCoqSGuEZDrNmDJd5QGIi
H7tD5oaTPeznL7GzONG+2iWGkwrcb7PbvbL47ppDwkUtxhwy9aA37A7ViTF7hPeFy8jPOzu56XIv
uGW03UbzH5f7lk+s8rB+yds67YDrq1ymYw1Kx9ffAHHFaY7VdbS7fNb+cV/82d63wLqyF2ZaKVUD
K/Z8bT3zu4aVBgfyFFmg32A8M4HwLbp9vM8WubPXTsa0FAlr0oSZo0zebFwrpihvFhnhTl3Wqjh0
FTt1xdego97MBK2JLnjGi6zwR2/K5n5Z4P5NcVtnXj+8tLrgCfOPm+28XdyF3slEarICkd8wnRYd
H5e5IQXl3IEx8AeeiCZsOzSe7XHXeT4opUYIupxDal4BL3tS29RNO0BYrAeB722aUgi4EICgwoQj
Z4oCGBYsCSpKwbN2X52MI8u/qGec9K/zd6Z4N++zD2n50ZVRLlMwwzgaBoYU0+lsGxXQlrkfUhEu
R7Q0LkOYYigxgsYd9CWgIdaTp6S4i4IbI/xY4nNezrvEgCwkUxhPtLRnDGvxUVZt46Tufo+kViLe
6+1wvLLH1aWLKk5LM8DLHaVp4z7YsTnHcCcfkk/hE8PZm4In9mblavW9+GxAbfVSb2Rcb5Of3+RQ
bVd2BaToxQSzmynWamVcXErUCLP/I8DhSao/112KWnsQvLaZVNiAPF8BemR6ggNAtq5uhSoWrhsC
rBZn0qiDkpAJTdAIBJlMkb6zW7c8MM1M8fo2CRbpyhoXE0uzThKlQEMee/lGsJiGIHNhlG/Flb6b
3eEGYiXQDTUctROroYvWysXKJG9oEjZQvs5Oiq955U65MWwmfFQ5oS+act/MiVZL5YJmkUsZpo5w
yCVA8Inl1kFjR/Nrq7U2Na/k+EPvupU9LpJVyqQpgYQ7LS5im0BNZ0oEgJ3ti3plgotbEAdV8zTG
iCfDcIPc9CFNbTNx1Bvp2jzmrgHBIGEmvtk6XbsMF8aqeR7GZQAn5wR1JYbgiK8Sv7nSvfwEnBrL
gArNFRG5ipbKcxSYwZQkhgaKc+3e2MkLoIaZK+U2Kq1s9LhxzNIBekTU0tu8zM8bzI9tJLTP9MzA
YTSaU9UfqYzZpVTwPBfZYIdklW2VxVCXVYlyQ9z6lnHqO08ad4KgIvB9wgWVua/InFEUqBufDTxF
KOgyXVfLnY6Sk0qo6S0O+3KWJwJ7b74GVjvIBZilNPOUsHn7QkV1Q7lVko9sH6ZOKYEIKuSduRgi
m31r9gykUAIvQq9axdY/dJItjERauk4Ng685AUGUdvUIFmFzoHZQPE/z8+Xvs+ECkD7AoIkB1Lhq
vEXplQskIH6liBeYM6kyvNh72nkh1Q1bDirRY2IjCfnLFBcyemM2oXMEQtQsetZaf9EJlF6u4g/M
zP5lhgsSqh4a8Zii1WkMlk2NwiZyLnDqzU1TIeQNfU5QzvNIeymp6iyeJEyioc5EgOtPusZFw869
/G22qrUqxupUAr4czYKOzN/nc47irkGNDk+/2+U7k/NNf5afs2+LB20yQWKzcVhU2QDbMcZYQY7L
I7r0jNA4SWrE88TvswWIjw8Myf5lgQs2oDgDxx3F+EjY3GRLZ5exVybUFmwZCydc+QFWDKrq6J5C
sIu7+maFzIU6QpaCYN4n9cpr6pjP+YFFmHZPhFQvW++hv+xxTq2ohdVqFEXoIvQKCJIlPmbewL3t
yn7hyS/C8gpLaC+tj3OJtAonMB3iWuh8NmaX+eCLC0+9y4B+auEIdnOjm79eHQ/9nVqj1lTWLiig
NE6eY3oNFn9HqV8RIVKzt9Wisk2hvubWPf+XWS6rL+cOOX2ARSq32rG1cy/eJ26JWULWkk72jRM+
ilI00YfUOPdMxrSVRwJ8MOh0PCwrT13JocC2BHYV2p3hiPojW28XFdrSqokgopg63+PKTVJbaYvb
lxWJ2xvWvrBc7YAnIJqcyb3xIPiYm0djZY/LQolaLXo1vmHHMaa7T3zr0CQOuN9AbNo42bMhIoXZ
DJMrg/xZrMelLaAw6hTtwdRUu9CfcqFOhmhV3AGkQ9YEGaPjYokoq4z1NfQUY6c8SMfGiY5EtI2b
J3C1Ku4EmnqYLVOItOK3wcIFrZ3PlGZj/wN8MGsPeVf6s6BbSiXA4sf0Lu6+THjkCnxiM+yfF8PX
96DWDSRvglus8+PcZQpiAUh1utDWHul9eQdWnZMIz7V90lY2uZMWyeEgSxZEFTt/8RcX0PK98sBo
53I/uxZl7wIf5N+0KAmPtJlQP6owo9tmUHCMGKI99y5v5OY+Agdroh+pEoMvC1sEL3V1RAumna/D
7pjpL5f//+Yyzv+f94RRhXziOBm4nuOv6Kd2Q2CP86/LNrYD0soIF3YzkFOVIUFtIw+85iQ9qj4Y
pHepEwZHNj5IrkRvnK3aNtgI/mzbm6usss9F0Vq9qqDB1fiTP3sGQmAA9L+je9Lz73GnWLZ/ZZix
FpXVN5PRlWUWVlaWU7AglUmoIoXLr+rSC7TaHcqdnIquUIFjvD0uV3a6BPmIZQFZUCWJMyP7iXvB
K0T42ZjvrEyEVa0GFcixMA4HNpr2IXu7Kpf7onZ0qH5YGDa1L3uKyBu5myQsNSXPSvayoqmdm6dh
2Q+DqNK8GWdXX4i7PeqaZEGqgRoQszQMIRn5yWv2a/JAaCaUuBTuIXeLBFa/NMWA8zXfd67qV37g
Fi/WaXLorsMARS0on7Df/i6LW62Nu0NGEGSBqwrmhvJpUp8jJNuWccjin6j4/bdvxVcvSosGRqBB
bEeFkl6f93Yj7zJFsB6Bl/PFiijVpglNaGxf/kgmvxKxSW9nhOcNI9ydQapMr6esAir9OHyWHTag
SB9m1Y6ArDN/4Z736NMkqmazr3DhK/GlC6tW+5kmRu8slVv3h1S5MrujhaHZILyahtahukiRnS3j
vUWoSOkWMWXKtyAAQxsTYELZZCt7vTDsoO61/oj0ft4Hogf5P3b1bI7z+kJLwG6swRzZQWeVtfdq
x/hiOgz3nNjEZ5VfUQV9O3acbXKuLzVakvcT6EiM/KeV3AXldTHfXw5P29/N1NEFBlhH5VWo5bwd
63BAx7QuzeckTEqnHWIHpZp9KpVf8brdz2PyUwuNu8t22Xa9/3pnu1xYLOQcuj0LyrydBGFUzQ7a
r52xQNA59Cwa+uFS+JcNbhcI0Or+30q5GFkFGmnTcAScC2XrNyGt+LoB+RQA+ZEnfHtuptora5y7
BH2tWLpMGSz5N3tX4g+26bUua/1hQvhweXXbQeW8OM5TLOhl5TkbMpPS5ZDnGYSehG+i7TTgjw2e
Hqw2u6KNyqBGArLgOa0d2RGI3KYETQiGbA/TLvFCX/lYVnA2y2VaU5/lS2WikG2le7PA/KEiEsna
vmHOFriAKac11hbjOVtG6DWgOg6aBnuiR707FSKOte0jfbbF5VKTMoGeAZrKjrr4s/Sdhoc5EmQD
IhPMV1Y5TtdVEkpXeAkl+mloJluXHjXhGLzIGdiPWBmhatHhqY62SQlutWq401uCsqgbh18uO7Zo
MVyc0NUmGYcc+5WFbhrfSIajCYF3gljEM5BYFFQgQ4T2YesZu3RfPWE0/Sq+r64qb8LbWHatfe6n
/vgqihJbi1NkoCMVg9F88wR1Fu3kAmotWByoLCPSHusGlQ0hC/dWI1Zd2+E2EXPwiiKPUBQJridQ
CCn78FrdRXt5L6IQEi2Ii7FtV+XylGFUxwJtr3YIiy+k/3HZIbYuLAWAorcCvAl46d+O1w5GFGQz
hgYwop7abWh48QwB2owcegosylTik6Xxrp9EfDtbvS11bZkLEyQxoU4sD3jcZW6PwS7i6S/dlXyn
7KIb4rd32pWo0Lx1yNYWuWBRTPmMmga4lmP5CzHv+ghyc6A/ywPL/W+byoUMjKyl6bjgxUWn4UEb
TCdRqh/jAEU9GYBhtUz9qJ8nu85kQTK86TCrr8n+vgojcTqlZDZQSk+7B6rndhTed8mny4vbfLCs
t5Fz/zAMiTzTihVRrF35oOyHV1xaMeqVDCKvJjvRbfwPVwGnoa4bOppd3DlQzdikGd4t/6/uBSjY
VVTY1COH+ZahY+S9WIRxK+NADPljk8s4FprGiaQC3tG4y2cm2Acmwyc0ex2DzQE4piD/Zi7BJ3Br
c1zGkUc0q4oyBydJkn0GZwiI+UKBCdE2GtywviZr1NISVngAHakjO7oPmghkG03mGo90lyHRH2VH
4C3bAebPPvLj1GZJ21Kakeh3LjlOrgHyewCEmdQjg28xeki1sRWgdFSv2lXD4bL5rVxkta0GF2TK
BTXghPEcyrpm6yEENJP2ekmgMDnKT5plloKTL/iMBhdiMMc2NnoGWDsmq3NaO5pSijZ0qzixXhIX
XNJFblGDw4bKuv27amr86P3FS65SX3Sjbmb5a2NcQEmlDPoSb+QENF3skUzupLzkZmDHgezSPjr2
jXyVLe2r1oBqsV8E8Uy0nVyoGdR5XLQI6GQFHWIrBIWY/u2yg4gscKElMReDGBHjK8glxQ708Co2
mofLNoQHj4slQWAQSQWbN2JJaXcnAsyP/CX6pdkK8Aexr9yJGI6274HzoeOiSVE21IgGYOHixW7z
b7FqV5HgGtjcODShUTDAXKP8rhFNo7ieOvTnJj2InSlpo+uOtL1g0mZzISsrnANUZTVppItRlYgq
R8dg2Tw9dvTn5e+zvRRdRaxXAD3jBcPKLAyX2sCDJQp3EtPMqAVOtrkKlWAdmgFaVZ6bjIQgWugs
6M0Ca+HFCbRbUPQ9DKku25dXIjLEhbtsyYMoK+Bo5eIFQCgtXj+JbhH2P97dVKvFcCEOQiaJWZRI
ShltN0NJJ+hWBow7BwMmopRtM36vjLFPt0poyj7QJImgnpLSF2UybIP86MPcrhUoPQgHaEW7x/6+
MqYa4zSZBPMdnZuBvfhEjvG+ekxc/SZGm7ua3OL4IWII+NzZNzgPLyq91nsdLzIFgEB5V3xEvOIv
A1yEK9DlUMwZbGfBM5M8L1BfBtdvEOMxNrts/q6/ijtbFlX4tjeTylTRmFwLj1CC2jMA/CYok8Ps
GOiRbw7XWShqIhK2O++d8WyF2z09VNXQCBhB2K454Elrj1gRSCddY2ciZytADIEcESwRaDM31xrW
XrsGilQJSPpEXfXNTAdcvf9bMbfRIwlz2iooLxL8Fiby3voSCKU+UsVEkPpjhrtM2qxUoDqIVmKb
HYfiMCfPbSoQA9n8dhpQX6qqgy+fR+QEwSgNg4z0petUiIDFNHru4gCa9a0RkEwQszaj78oYF7Pa
RBoyPWb+OQBzqy3oA8fFywfi4soGF7Mk0+hSWdWBaBxyO5lPRIkwfPflvxnhYlXcdnUNxCGaRMVg
y+N9Pb3I2kduktVCuBA1dLmZLBHqRG0NXXT9kBuzXdP7ywvZfuFpFOPPUGSnlJ8WD9rSSDQVNcLa
Y5QrLGSoDxpop6Vds6MHISvztgv8sccPwc8SnsP6CO46EE96Q2xXT+xWQcGjBBW07BpX6aMws2Wf
/F3kOK/RVP4O9t1sBkre4BqT73uvOyh7yRlmF3w5i6M4mTfu894XbOtWYUxZmeQ8fTaNdKA1jtV8
z4rY5X2tuwPYLlq/dz3FYUpC8j4FctDNBf6/RdALAtTzDnMHQOsto8kJ2qaM1Kq9iX7I3mTZiZvi
/SX7BjowT8pPSch6JLTLnwkgmOOmxsHLDt3BhLS6DIY4y81mJ8VTmqknpY/9HqTEl7d6O4Cdl8sd
E4kCoZdKWK4GLbko9ocaQ42RIDdl8fySB3F3TxaMILsFFM1RpC+oXFyN8zfLKvdZ9ao20ceSk9UX
5G6XyABioBms2oHS6OBOLmQ3XIpg9orXu2aPbg2Sb0wTJ4l7eSs3MTNr1+Hum6bOpqAoAWolO+WN
4A/6B42tQ71HxlCSiNF5+8WpE0vVVVmFlB23TrxchiEnoNyrx4I6rUwfex0E1ka+q+Y4tZecOl2c
e6kUfQnzLPLHOhagGja/6+oXcAvu+66h7YzKT1clD1F5r47zQZ2kqyQLrsPQer68v5sZzMoa91Tr
GykvDMZ/Kyd7I5rtWGL41Cciqv5sZidnOzyecu4UMxzbFoTt14xlKr4Gp9sxO4qUMjZD+coMF1ZN
XOYQIAEiRLWeSf/U/9dlcDF0QkqZFiqQiyzhS4+SNyLJIkJWvu0rcLUOLmBW2QT0W4qXVHJgwgT5
dfGSlBCUmN2SDeNprgibJto4LlK2Cw0n8BECZgXSuzKAdgo6Z5ddbTMqrtbERcUZboZkD0dLb2NQ
pVeV6s4k+kXA1+9dtiTcPi425hOdZ1yxqHj4xo547S7dWafw8HtUmbqToEcnOEQaFzQmSGUrXYqV
NcZrnd6o5pdMPlijiO50ewMNzFyAWh89Jm4DM4D3NNpEk6NLx8m4l6Od0h8u79z2Ss4muI0LVYmM
SoPUa86/S7q1H0Gjuehh7pYKEdFSbdelIELxv/Vw22Y0Q9nTzOqcEVIBwB63dv8cMZ3kz9En9p6H
XIvoNtl287NJLrgWeR90dYUwhLnuE3uNLnbpSA4qe64nn8TKPf/wxLNBLr421mQ0hgHXmIBaz73Q
Mx/muwqiBGyoVj/0otRj+/b4Y4+HSy4wqEH1HIJwSjN8CdM+/SxLUfQA2ba8dS0lxfxBmASFKEEQ
bOzbvboqXpiLlOqY2wRiqNsnycEUct6IDHCRt2hm0CFmTDtA/ZkuOzm+KUMf9S5bir/ImOhNMIU3
9JClfsLlbpPuTlUF1WDR1nIxeY46NerbCs3+bt90u1h7nDGyrIJ1T1dn5/I53E57dMr42nRFB6XV
3++DJtKCRu7QTA5wXw63rFXR2ZNjHrt7CaRMl61tX85nY2zvVx8vLYwlaRgk1MIsx6IVuWMpmdOa
mtNbSJGD3EfPPrFlq/IvGxYukwtpZpIVyVhpKD89Ro0LBj6MkaSOOXmDV959iFBZVVa7yoW3JZZI
Syrg8rUqtSn51gbHtvpICDXw3EFVDUVdnopjNK26UuoC+VsdnUIZ84W5slPl7kFvNMGNup2tGuhI
YjYU08v8qZOsgVJ29zhp39tKQO7VRHLRn3GNApwRaQb2MLm4JdO8i/t8b1QiAp7NG2llnzuUc9CF
kaQinLIh0ZEezfBXIomuve0YurLCnQUUZ6BuP+Nwy6iIZrcp5tyrzG0gJ1f62a407UxEC7m5LlPG
eKBiYqSORyM2el5PaYJoFtHbejwo7WkhAtdnrvbu+bYywd1E8gzENYZrAVNarjvVS4obmh1l6l4+
YKKFcNePXqphPTX4QKbqRNnnpnBbTVCtYz/0/UKANcSkngHWau4IS/mcpDEbpc3MyV0McL1PxxDz
3VX/VQkeLfJ8eUXb+3Y2xx3hcEQ3o2g1XDTQSmgr85uhYjqQhlcDktbLpjZRonCAP0vjEhSStnU8
pejOdRTkv2g27Oqf9IE60tfAxtiZk4ORwBGRrm4GYxPkp0iLZAODfH8H4yYHd67cI2NgPDvKPt2N
kCMje9FLaTv0ruxwQV8aM0LKmQHLDjhV7vIKCQLMtb0RVsz7XuSJ26d4ZY/zk34uqTIpSC2L0+ip
yIWmK/Kji5zZV5wSIEqjEPg+W8B7xzxvJOcpidmNBZHLHsKCt9lynY2ewD1EX4pzjzGZyjKoMAXN
5qGY6FQ+272XPjAkpeSQu2yGopLTn35T8okeHaLlcQEkMCRJlVLE/rm8UerM1tLPl9e3fdLO+8fF
jqEJxl4OMIO7aAk0uf1J/jJVL1YuMMO++4XPxMP02xH0zNaAjLWMJjcdyT6XFhtKtR/xBgv8/xSc
lirEUP4+Vtmodn0cY+BmAWqhu42nUHQZs4P5biFnCzyiNltAD4TpGqazMZwYK1zgkgMjv2shCRo+
fgiyszLHlTqUNqVdpGNBnaTcmYVpa622u+wBmw6+MsFd75mU9aMUdLjed92BPaL1HcNYCYehNl1g
ZYcLeaQr+kUpc/RH7iHlJzuL29wuV8FT8hKf6tN8Cr/HriUK7pvp/MooO1+rpDdIm7JQVaTzHSxe
SzaYxbygsvUHKFy2LmISHmiyad8TESZp8+CuDHOBUAIEvzQYrDJvM7xm2ivgHwW14c2juzLBhb7U
yMZAbVDNkTLtIY4faSk5DR3vxsAUbaPI67kgmCwqZup7XCPzETNYup8eLRfEncuudZtPLPJNH9Bp
UKG69L+TrHOBz4gt1LcNWGy6GW+xm3hZXBpVgnixnVuvzHABY5rbPAwhBITewXTKPeug7GS/Qcsg
dkXTrtt38dkWD42rrGpJSojZQEprxMg3k07oZCgCzW7mFbtZ1BzfTmxW9rjYgdDezCGB71vXTMWm
vE/80mHNmPqEA+4AU7UTpTVCm1wwifCujOUYwaRzrcaXvyno/1iHJbTBDATiWrv/0Ue2dBBSygsc
lMfEtVNh9ZKJtfbH/CZygKjwqyucvPzAaPXAvC4qpQq/JhdZUl1a+ibAzfyWWfnSA2gSDwxhOO+1
B/3pcozerqKtviUXTsqk78o4rhifkwRWOqZjr9nGLZth2sdu5pTeZYOC2GJwsaUds1rWIUMIwaDO
o1QCk31Z2r3VPQIq83LZ1nbSuFocF13mMVeLrEeKRdAmNX3cQQ45QJvPkV02nvKRmWkQaELJWwa3
nqxwZz5U8M7UWxkMKumxqV5I5IUipuPt7ftjgk939CRbek3HDPgIpPny2qURiL5ctRYxq273Ps9r
4aH1koL+shGh1hE8k/vioLj1fexF8P0O7bN7yzb85D68FVUE/uH85/VxxzzXZn0hTBO1+2zsoF+0
i3foow+eDPki6opIEv/hIGdz7PSvbvGhkeo6LtC/qr0B46sqeEkd6rGucuFlX6U7UQV5+/I+2+PO
tqIGpKVNANYTLQUqDPS/xtfLPi+ywJ1neOYUABCIeBWoN8pkXcmqSNSG/Yv3mep5EdwRLjt2a7M3
NOibcoDZLXcsBRnI9oehGmOksShG57gP07aYb9BYXmA+gq3Yy8AomTpQRP8UAgslxrFtLmlljvsu
am/2eihhKgAgSg0lKDMEU7+gzbMdaldGuE+T6k0JnaO3zGNHU784mH7iMmA+wICTchw8BSBykcdt
n6iVVe5rRa2Jic4W4wdgWnpTC6yd3FlumIcXYlqfzetyZY2PuDrezMuIV7NyO/8C19yOUYpUDTRY
cYLdUciEIPpwXDYXkqJpa1wlyE9vqfGkQcpWpKEs/G5cWDdpE1d6iisLvBuf9c/hnsFtkhf1unfB
XXxfXYteNJtn+LyJfD6Xx/EQY64HOKkp9oq0OJSlKjhgIhNcClcmUkj0AR3iovucMFHe+PvlOCT4
MPzsAs1SWkgyPkw0g7p+crOwsYNAcKREq+CiRK7KVNMTPP4lTbof1OhGwrj5f1sHFxmsIA+7mglO
VXVsvcTx/JpiuEazcxJJ95dNiVbDxYcxiuWgGxEfoHueBrFNQTpw2QI7fe8i98qxuFggtRZm5CmB
J2vp46JPdiorp0qr/MKU7YaKWrSiBXHBQF3mLMw7+HFjpodJWY7NIJIRFpngzn9gQYAwLpC+JmO8
k5LQBzGwf3nTRHcRDygsp0ozyo7BFj3M3vyWl4gd+pyfqm/EjY6iJEiwJh5QKE89lLoT4L/K8LpL
gbPbX17QG//CBTfg0YORmmlaX+JsLt8Zd0Hs625Y3pk2lFapz3qFYWyP9HbydAAZkaecUGT1EiHk
WLROLtcrtaiQSA94vJK037TkJ+0NUV+ZOfT7lYIjjAAOjIo4F+ZMS4vVMGeMBl3qJfo+Di27kCEA
qQpgV9vh7myIW0sLtdplttADzaAjER0V8McOIhvbOTk9G+HCXd2mbTBnPQZjfvXAttZgrJlexxED
aAC0OdFV4kXH4EEINmWbdGkT2XdcJcltT2apImAiZYVq6A3byxWUSN7ev7og2oq+FxcC9aRuzSjC
NsayBKgzkJ0ZqJTMa1V0qYu+FxcJ5RH6ceBQQt5QfLH0u6L41Yim90QmuOg3WrkM3BrWouahE6gF
lIyR9BUiBPp2ZWTlFVwIjLSxSMMShfbakxtbdkzffA2P1FGvmwbDArqTTfZ4JZzM2L5Lzs7IZUXD
EhAyKPMbgzg4VlnZdTmA2+Um3IGh9itIlBQnBCu0GG8gOge8aqcOKbAxWGA6bezsMHvdj3Zn3SWv
KFygsdbfMniMuPsv8E1+DmoOzSqTYsxBVf3nXnu0lNgORuBEFMEl/Y+M/c/OqlwsMWJ1MeUFZYQO
xHISWBynfXUFePnJ2Ic+ebh8GWwH4bMxLqY0MfK07q2WF4b2pIIsXYB7+cf1ebbAhY9BW5oRo/lA
GXxafBMKianDmO0XBx/J7fe14HYTLYgLIWqamV0/Tqj5zF+tpLQrUedE+H242FGYIXKaHNenQlGx
ZrPVHRqf9B4DSbhLhZ2GLb8jsmlB1NnSCVAhf4df0zBImilIC8muOmQY80zsKbcHR8LMc+HUr9H9
72MmGk/a2khCLI2Aqdkimsod8LBJmywD8aWDSVk7Gty5FdD+CAzwoN5ICnA/s0ENy3Ir7TpVv112
7a0AvFoAD6UpjXG2elanmDBv39cVhIh2koh6SmSEO6xjBonYnNVbqI5SHISY6U+z+wgh6Hol3CEt
La0kuYIMtA68eDowdqYPESNAw8MC+A9abe+k6UELXEdkDAHlfpvv6PDNITiWnlgUn36KSy6bbr2y
x21cEUboshKgI8psH0XHGoKIAdpoZW1f9oJNL1vZ4fYO6NMiVBp4QT4stgK6rkLUkdukVCGQPqGW
gbaSwj8QgqRpulDGScFYu8NUZ5ur3+mRaEiPXeV8JrYyxL8M5qyp5D5Fmaqvfhg1MiTjPqI31Xib
RT+LWHA8N+sea2t88pyG1TDHSGCiw+KrCN2M03LZGUC7QmYR3YEP1aoIOI9UDd/e1PkTS1WrbUoV
mSbrgTOSZnJnnDQ21OSlYjKpzaO7ssZ54GBpUqKMuNBrcj/2X0rtlE2CMsv2BzsviHO+opJmqOax
AoWV2ZbuL3FlZ8VBbr1M/jpNT5ddXbQgdhRWiToEWLUFpDvIBKvv4QCKpK9UNDa0eZuvPxH7DSsb
JaZWLMlMhrfHgAJBczCPgoUDvT/AFD6m0Qcp0/MOcpdtHVZmULPKrHYNGYQdMND3kme48YnuUMC8
1gVOvx2Vzua4pD1sFKvqU7RtSzxAipCAvAitgVx7bdPG+29fi8vb6yyfh0hOgSCwOjuWHQVwAXUU
PKhELsFd4mSRjWywkA1N0PrOT6B9MlQBgm87wP7ZMh64MlSLOS8UBWbSQmfYaHeTKcqBBKvQuUg0
LUZi1h3AKkYV+o0x7iYj8MEj4lz+Ipsr0QiEhg3EPcpPSExZYDZLjpUkS4d+QzOY+1au9Y9895UV
zqPHpQggn4m0p5Wv5eSmIUdiCMLO5n6tTHBeLHdxspgtAwGqftb4bW8ngyDN3g4EKxuc+1oKRJkz
ZqP1Zk97ZnMQ5IAZAVt2NbxTytfL30a0JM6RE02u2nkG0wCKLLZh7qr2Uy5KGLdvvPOa+PEHNcu0
xZjBpTEem5MJFS5ttGd0inezrzq5SwI0xMmH4BRkZZXz7nBMOy1LkaHQHjjR7AeDEkng2na02+Qm
xGTt+NpfiRr/gv18e+Ss4nie5fUwAEzkoAlpNEd1smciiD2bGJj1wrjbL6mmtCYkYZC2ERzVsUe+
5Cfouf9/MFCJ3PHt067WQ4maDloMd4Rmrau6sRcclhwqj7Nv+NXOCO1FcFMIgsVbWWZlMJAMPVsi
dFCMxu/IczgK/v/mM3O9e1ycCPU+NtVBxlWUspYADtbgS/JxvuvUY1p50hI5Jr0DzyLJOkEgFNrm
Asg8BVbTMfEh47o6sRHC4aVKnP4NSqyCz+a/2uOCiTEp1TyFeFL3xwgT9Ac26jTYqBnIUP6NfVEe
LXJ+LpgsWjujAY+t1ftjmb6i7DHlDx+JVxRAEB11Z4NPZQsN4xJtivNVhQ8QDqz0z3l6f9nEZq6i
nU1w+evYZfpkmLjbm+reiq4ttJHJYji9Ggs+D9uOd88OnWgmw+croAb+O+dLojA2ForrV4M2DANy
Mky5GMi5+VXOZvjoC5rfgGYEveM2C+1+9CroZKa1d3nTtmP8ygoXbWlJ4rRiZQ021E87u34uf1ay
HZw6b3aROlNfT2zlIyMhZGWV+1aZFCz19MbuSYhNi+sy0Jwm3V1e26ZDQO9KwVeyqMrPnYRFXs1S
j+9ErNIeF/XQZLodleWXJhbBuFgAeO8SZ1PcgcXQDqTCdaRKcfY4dFdtdW9Kh56cykJwiWw7xdkQ
53sB1eO4WTC9EyNbUm9S9URFswzbJqB8BApBjMbyIyiFNizoIYNmTxmvSHMTy5NtjZ8uf5pNxQai
n41w0Ryq30qNGfbfLJDDge7TVzaxVvnTC7kLNTxoQFb+qWQgJ5HY5+ZNtTLNB/OMmL1cA1CotYpH
w+UaYmWCUCQywbmDXBRGZy14FXbt5xQq1XX05fL+bfvbefs4N1Cl0iJqBPhnjiZKngL5HLeLWxfl
U9gZIFZIEvuyQcGK+FcNxiM6Sa7gd5mJkkdYP8o03l82wX7z+zP0Z038q2YO1KQZY5iQ5ptMOwwz
3Untt4Y2dtfe5ulezUQzLQJP17koBND6NMoKGohNfchBotI9V+NHXoNnZ+OBW2NQVZVl4jBB6/tr
pFuf0J3/ennf/hHCzxvHvt0q9VJNqRhbQ0E5dHa0o+a1z5aLHHZCx4mBmsJXvbJFT9Dt2Hq2ybZ2
ZTNbMhVq85Cus4AFiev7UH6Zlp0SCHxiO/Na7R8XJ2ZNr7skxyVYUORBFRBioIpf7AYz38iEbgNP
sJcsB7/khFxw6HWzq8n/kXZly3HjyvKLGEES4PbKrVftkmX7hWGNx9z3nV9/E/K50xyIbkzYfnVE
lwgUsgqFqkwK6tbiXKHLEz2ebrUPIeBB/W6XOcb36/ZEHsgBRdzEhdXNrJ0mPuNJVO73IXGvmxAu
IYcVXV/oet6xEVpw/LF2jXxHbqkNTgDf+CKqWQr8gu/Vahc6TpWG4ROiJ5mbmNF9HBk6nhu0wlbm
UBQOt+85F//QufRFlwhNhgb7JT/Et0FmF26C8pv00qo2tCe88E74/M9A4YqH8J1ccTNDfrBHFw/d
4SYA1S4M8txMDrvHla8iIfvN5dQtXTOpAkk8fs6qq+eFDikwUW7wqCbhXSgBt8xZiUQ57fZCXizx
AB+aahHNjBlf1V0MnzyOO9aMWYHsP8DIFZjCXOEsgby1kpgItiiUBtGMwp21ug7jQGGVMlr8GGd3
GnYqva3aW22R3VDubDV+aRXRvMvmiq6McicuQmsMKShaYFqwxy31a9jtGmlfiBoKNw/2ygx36HJi
5o02go2jD14jfIsuHWXjWXCyN8HqYoTvfk+qqqXlgBk5aT+iu5SNtxZ7/QnAj/ak7Ebk+oJv4ruH
aB8ZldrgDkcpiJ6ns6r9pZKX69/EYtWH07X6JC4k1znmudIBcaUJQMbfnaf4x58ZYGu6Clx4WB5N
pGR4xQnu4uBR1wUBf7vKs/oC9oUrA4Fqgpd7RlLResEOcOSjUoAKGji9wrtCdI/ajv0ra2zPVtYG
GpRz1eLYVj/jY+g1p0n2ZgW9H6A3wkS/Utm9aE5NtEvskK2sGqShYDRiKD83dqj8EHZmbsPR6rs4
bMDYA8oIbB6zyFDCApvNbQWdSVzpewWSqGwSrhGluJs59cokhwyj2UNPy1KZ4G/lDu1usE4BE+fu
9kvw+GdOyKHD1CyLLBV4Ja8CP5FvFFFrnOCk8h1BXQ/e4jHEKRqXO1Luw/Q8loc/+gS+/QcvHEuv
lsDRboC4jSKdsqbzr5sQbAjf+BPVoZYXKapgUDD3x+zYKS89GDlLXEgns7GvG9tOky7bTzhgmMHU
lCgLUrFM+Yc6RSVe56GpHdFP2DYjAG/C4UQsL/lMIa6DNnp0R/5so83eWIU2vod/n0SNQNurCQJQ
RgRrWB9uIoMRplQC8FEio2mRWLGn1Y81yIzK32l0Vo2LKe7T9NRYlFZGuTKgn035c6sJp8NZWvcx
TFwscLA3ygE0XRbktMGNipFLprVED4zGMDn+VnF09TEc1uloZinbkt180SnRlt3TaNxFjSVABHbi
r30Qh3fF0Aexzu45Zkff8nTYG62+o8pwHuPMC0PqqFW8i8JKRAC+jeSXheRAb54VvCJVICCuvdkZ
M1v1IBe3t27JbfFJB1EGBupEnMcikxz4LdCKNdICDNnUep2a10LEj7oNfv98En8FUQ1KM9PC00eY
HKRyX5S3kegZ+RdB/mKDu3bM0ZgWzQKABY+mrzv1juBFBW3Hui/vg0UATQLf4G8czYhmGkgvssaT
cE/23Z78J+IAttVXXJAf7e2Nue6bCs0ZcyTn/lAh8ipaVtp1Qnc0JZAd1du/Q1C4ONeRV7RfHFrQ
nITaLKH3mKDSPC7HqgTTh7BRQxV8HYcYgSmHrRXjmRkPKtIT09qI/M42a+gFl7549lW0mBxqZBhA
N3ODOeGgu1Xz2DQ3nfGwlN9V9Z78Ziy5uCOHHnqnD2VZIJZoT50b400i+B69lZ/TQ2AXmJM2fq+m
cAFFnYONVo0X9B7gjbbzGal06wSHAJ1JrKYwCltYBZGL7yezLHWhMdNDZNrLzXKejGdS3JvaIxme
r7viL9LOfxaS7yijxlIqtYkgKZ3Go35k727xLtiHB9WH5K7/W9WSyzLykydykxJJb2GuqCV3ng0n
NgvHwKx0ogtHSAUh02AHZJWz9wtI39vA6t65E5kM7kjs2p08lktDokiwkMy/r4AJz7hH82DEcx8C
dOv1n1jrmuVZN4Otnaa9fv6Jk5HupK8Cs6KP5LAkq3U5ITUjwXSmdxX36RSiNYqd8N8ZS1olOQYH
KHo2d/ISojlillq00na+Vsy7658jAH6DA5GZlEVZsQm4Kh+/K6X8aM5l5Rp973bzYs9FcRem0l3W
jO51uwJE/vBwFifWlNdwS61+0K3vhuRVovfgX6Tbl5PGIUiRl5GURCjcsZ1iCAKR2h1DkNqXDqK9
Ep5rLucIWlNGzoYYMxa3bNB42ZvP1NhF3xaPidOGwjZ1wRKarPa1Om0g+8GsVRoNTggapvzRwJVF
REsjMsHlIENUV9Ro4esFafZ6uJw1UrgK0QROKEBfk8MNGjUkDll7vxp3bjfucvNTOOmODtrpWBNk
OqJP4u5gmk5MUKnEmClJvqLU5FjZaRJNsIq+h4MIPHiSZWhQn0nSwGlkUMqP50U/txK6SAR9ZyIn
/yBiWdVjBUEivEAHXX5M59qwk3BEvphE8q7RleyU0nGGGJb5dZJBYRHEUWnTYLoBye2yv36oN/8Y
gqkJS0bPAlF5EZeuSivLiNiF83+yu+C1j0EsxKTJk9oWxbbNM7e2x6EXqnhypLUGFvowHBI3KWwJ
raM2BX0FS5N1AzLiv+E/a5Ns71enLjdrjAVEuMOrtfa5lQp3NOkn6HUJ8HHLhd4pSXXZoAru0/82
Uy7zog0hah8pGHPT+AGzc84ElffuPM+P13dt60SsTXHe2pBlSgqCTZtHyQ5I6CxkdqkuKv+zn+HD
9doM+zNWC7e0rYkxQ+zVrNxU2Q3tnq5/xi+cASyu/1syzhkkqUitrEbtuDjTH+Nt4uJdzetLmzGD
pU+xWKxCtEecK/RGM1caQQFR3ulf5QhKGfQHdRQ78rM3+U57KLWfyO+KhspFO8YFtkZt0Y3b4Bo1
0Cq0h9R4joPEj8bsIFhSBrzX9oyLaWEvKxVod9Bx95U1IhW+5AV+/3ny/kumKvgqfjgJBd9grAqW
GKvfh/ap1t5I+EPwQezYXPkgvkdMLRYl1iNEGv0l/vTe9HbMEif6xKYYmVRNK4JngddTtsJrr19q
Iyp7VCL6wNP+Yt6B0odTjW70gz34qnvLFdncXkcQzqsyhao8r8Y09pIMWdQcGX/zXKH40b2ls6iQ
zTzs4zpebHCfZeVpSboBfaYTtB1pPbu1BA5j46hbp0S+n0ZRYNnet4s9Dg6TqOmTuEAi0nxWj8wR
A1d51CDmsHi5O7/+Tls6AYvw/y8hB4lLKoPjm43ry6CDjF9njOP9liNeLHBoqKTm1KgV6pdM9Dpe
PM2vd6YbHszWk465K7mil7VtR7wY5NDRNKd4iDQEFKVHC4cc2mYmoAYR+R0Hh2XUlWRMUI9IyspO
UdCeb3LrTbBuIiMc9JHQaAf6LveCBuds2BF32evuiGlov/ye37O5zNAVvYJuXZLW7sDBoD7FdJmG
DJQX/6uOjX60V/eiLdrsWFvZ4dsxFfQmaWH63hmiOq1dQGv6JqzthGAa2UDhLzq26EqX37LahnTP
b9Hgrc1z2X4ulXIClnRGZFw9k715iD6ZdmMznanA0dzrOynYyPdUcgWM9RDQguggus6ag2H6ynKg
lXfdxC/S0X98/j1jWNmI1DKe0yVkbSmLDyUpTE4NNrn5eVkXPX5sfpCqKJYpq2C75EtITTy1bWjp
4OgKn4vxu9w+tELtO4ENvnZUynPQ5OyO2cVnXbnpIOpWCQvPm1h7+RC+YrTE1KoLdjWvPkPm40D2
wZfsNbxp38uYFbWFvAab0LQyyAUTqiaLomP2x4lUu9X8Bsy1w77YaxUkwmtI47n6ayjMoTaTt5VR
LqK0OjXSCDKr7LoemF4KymTD8Do8jWWOwA1FC8pFk1FXmxr3IkDvU1dCg7nwkQN8UzRMWVJWzHdk
ATXKtuOvPo750crxK1Wup2ABfxbabCZXw1jNO8erHLqzn+3lvRz5gm8U7SEXXhZVKeRxRjwrPmtP
77IQUHlt492yMzA1OO+ls96KYij7zQ9JyOoruYCj9/IMGmW0STWZQx+ac6nb0Hg6Zb75JYYghp1J
3uT136udkP5VtKNcFJpVve0NC28zBMVw1qDPZNHDA0tHVLvYiTohRYvLxR9FnqjeqOj1zcNDpp3M
WRRVBQb4UtJcF6aEsQr21pQ897cZrk6Wl9ny58A2/coRf9H2Ze2ydyYXazKjJCCehL+oBlgwkqFy
ElndBYZ2BgOy3Q/0LhpKD5rUzjC37mgoblcRTypV988cl689ZQuAIM/xzBAdyk/RF7R/+qTCLQdS
HNG+xvEsdrqQWn97vU2oBUAsE/Md3Pkc66yJFsx6ozLZe+E+UuxyZ3nYXzTxeqCdPem3pmjobTt2
XGxyJ3Qu6ljWFaTsSfw1gYSlxYYWvlxfzc0TCcEWWUPDHfSxuROpkWXUUwuOKms+iJ6tSHGt6aaw
hI9DmwdwZYg7gDLaQoYiQ65Jb9gB7HeSY3itzxqSckwvie4D24C6ssedwKxp2kJWcSGA8I3PmgHK
F4oJbPawJ7nS8/VV3NypizH+NPZ5N1JNR7yIw8aOoWNezHbQiqISi6of0HNlhTuBBPftOGT9/ckh
uR935a4LoM1uM7gudkvhjKLKmcA5+JM26TFjU4BzWIVpzyMyv3Qfj/coYovOtMgS855V+Ot6eepU
zEfgcoVBWQhfSrmNKyPeDxlPvOao+zCykTuJhupEG8eO/cqu0UuBaaS4peaan/U/6sYjotLyJvcU
jpZFFUsxFPTs/ttGntE4X9hdhFGDsZw29FTJtpz0EJ7JsYAQrd44vyNdsTbKZWhpRGszKHExIbFH
9YNev173+F+cr8tXcTsmZ4E8jAQ7lp3zW/Z2Mn7pjsGdabOnQ13U7bCZ+63WkNunOlVjWrE1tMLQ
wQSXazl0POnT9zkydte/TGSKQ3q1kOMhUOD0uvZsqijTJ7MFQpmKEQXbQVf4180JF5IdjZULNqmh
dFYOF5QKZJpgV8ZQZ/Ta4hFWc8RUt2yhPmII6L4N01LAYcPBomYuSj0XKjKw5hXjdXIjYLJiMH7l
9z9ciLWwBB0o4mSPZCCVb+LpmKBxklaOpX4JVe/64m0eXwpVLmLq1NT46NVNUdhPioToFYEHrP+W
TNaekv11I5tLtjLCRa5Ea3SMgU8Ivmi315W/20qUFos+g9sU3QSHTDViHki5o42dP7bvhCHzd6jw
jhiqrzFHWr+J+kMERvmYFdfSmOgM3NU4dkpVQVUaKgGlaLDufcc/eMRl+T7kjSTvm6YEgwwTpu5v
wRdwYFSZ5Z2oJ2/z4K4McZAXSSBw1voKrk1VW50HdDindjVgZACM9tHzdafYbPYiK2s8/kF3WpFa
zFfJR9VhckQ5aNiNHfHiu997NFvZ4tCPNHJrSDK6Cjp/+qs5FO9E36zt2WXqFeLK4/uQxbU9Y76z
wiSpni2wHwOTwJDhjx1S+7J10yw6jBizrxvDHvXiJbTiZNeV0nHUc2tP0vzUBcpx7gc3GzFvZlE3
W4Q5EFvWa38Zh5bVMGUFBhkZ7x+jS0CPXW6Dbx90S4zCoH6N367vs8ip2P+vVoI0qZzmKcJcnkc2
XY56faPEim1IT1Hw/bqpzRxotcscziz5pLWLil4ckmivpSSVR9DSuwCd1om6sBHFHQGsmRzo4MWb
aIoO0Cl/SE+4hWOoTYVuiMrUwiD8jZki6Vkk/rDJSrk6NRbXAQG9nEIPdDzAsVxoXFBvACOOjXTP
i17h0K2rf87/suad5IqGpgRwZ3FZ2EB1VHUyOE6D94+8q5x0OtFJJKQocBeLwyCazxOYrFCzT9Rz
Ux2bvXy3NPYSCULSdtJw8RWLR5+qrfU+QOAj9cHcGX54zE66helOUPeidlOLbgKbIyXrjeMgqFaH
AAT5cM4GyvRo3XKTwW/QAoqDFzqyXbzk8Z1IeUK0ZRwKdbQkVaig8SMInjKjsPXFDwfRu872jpmQ
VcS0mUb4irMVmUaisE6WVBpxxVadGNHDHH6UwZ24JXP7zF2McatYgfk/TFuUt7ND/cN8f5/t0PoG
ZdFwwEq+D+aW7nVY2V7Fi01uFaPIokOWIeMj4+1kPufkfipfrpvYrg3Riw0OlfG+09do3kI7/KGM
Hf1TfSM5xT4/jIHdONlD6IvubduXqpVFDpdDYuSD2SEkNoDIHKSf1ENBxplRdrbsaUZV4efDkqiu
INpBDqSHwrR63PSguTHfFnDGoRGspcgAB8uKHo2YpELAScL5lspIl+LQub5d7Cc+xtB/doufEKzn
NmiRo2MQyFBOWVY8TKbpm9LkTQaxqzi4mdLFjoJZMAQncER+UtCw8gokMDjOepPZWvNUGociFwCj
yAaHvzGJgsCs8CA2jt/CGHrV8l0wfLq+fCLfe6eOX+UE06wGyVTBB1ixAqq81R3KI9Jj8B3X011z
Cw4sy29lW/TYKPAMlf3/ymwSRXUcB3giKOV9ZXxR1W9/+F1scVcG0FYah72BMzU0+/CWzrbsZe/X
Uf0JQYzkXnmQ/wNntAg9VA49EtBnSoQVf6RTcBOA7iPCo1/5uUV2q/2H/mqRj3DQYRhLniN8ontK
vinH/QKamzjQXcFiMk+7dsg4oNCSahiG/n9OwqQq8TAMTiC0jO/GvehBTvRJHGjQPu5kY8AnDYGv
TaltNq91JGgWEKAGPz44af3S1RM+qJIZP2x6Z2DT7LYC8XY9HwfSuHGA2U9pfrq+kgK352cKJVXR
jZggtiTh29h8punz9d/fvuxoKps1N3Wi8xdUMNCrtGFD7rig+uaufpzxgA85+GmPu0UNicX+QGpI
EubB77V4rExzcGWY82gNPfKBOMKbPfmqaKIsf9MNVxa4RFEKQZDW6/AMlnBTtCiEeFhk2l3kvygb
iaxxEEUDK5dmpgAbvAQ3Py+qqD32qLr/l/az7Sx49XEcYMkgZqc0r5Ha3C0+Cri+fjAgOLR46X9o
x2Eo9OFAr4xxKDWgVhxrNR4wxiOJTpPlNtJtICqfbR5kDf/QAoHqHE/t0JQ67XsNoTnUyEFaFsci
8aloRKr2m2fqYobndVDMtiVWgKf0rLkZ8cI9QgXh+qkSfIjGXbeyaoiXgrEwp1L8V7bkt6FK7pBr
C97NRWa4A5TLrZXKNcqNRv6Fjl6Dftgp/nT9U7Y3/p894Wdk9S5L2znFXUtDPakEBy29CSdcSERc
hqJv4Q7PLKltprDel3a2l9BlpD2MMLRObIJhHO8nb88c2qKBkl8co8sHsj9sFffrIs2TES3oGPdk
TTdMVdnwVMhbdrvAE01diL6SO0aU1mMetOgiStu3FgqaxZdKpBq+eaVbeTcX4BtSz7gcoNlWk+5m
cttjyg5tRKprmaJBWYaeHzHhsnJckCe5UoIvTAZ7vh/s0lN7A6YFCCqz5vnmb+uLKAMUeSIX5iOw
vowluKkcsEu7ci7Zhv7FCg+tnAhivWCT+GnZBYNa4BHBCvblX8P8mg+vRvd2/VT9Iuz+s3Y8SQ/p
xjaYTByr6rNFPRYs8l3g0yfrRnEQcXdMXTV2cZ8T3H5E7s5PzsrSGETvRMkx2OSgmxj5qQP9zPTM
5P6gTeEJPlSwa/wIbTDn2kAJu24dQV5rPsSPEipemLPAHfnU/Eif6/vp5T80u4vscnhSE8NKkgih
X/2KgsPzT/ltzJ3mNsSjy4PmOIAVEZPOZpZ4OXs6hyVB3Wt5Atl0NGeYR7KPb7Rde0iOokUVOSiH
InFFZBWKg4MTT8guqt5WqD+rj9d3ThAldQ5HzHiMmqFE5SQZTEcblMNQqII7MQOIKwDCj8xakhwX
ShwgtliW02Be3KpPkewGWbyb1N3YCTkSRAvHQcjQQJ1PtXAJ7/6Snop7HeJlw6naz5lj3eA4QFyz
fBNyOglgkm+CNA0zqpMRAab7nH8jfu7lO7whkBvdLm6brxnI6K5vnGBV+X7IIlpaBYowyKLkTP2r
M0oDTNHRjLIv+Urbrr+fDCW7bc2eikor23fZi//zA7VqEwE5dTAeN+BVYxOM5BR6qVN5rEsj+ipS
wRSccX6iNiWqWTWMUWoB4XGOCTJ7KWZPSuS/ulIVtUUKfMfgAAUzyUafZHgInTGxFRm5rUjnRcRh
vl1pXq0ghyBSF5e5Dt4dkLcxZrp2183n4BC9dWgNLN1l9NB9KWyGZHnilXPID9UmqhTNsYlW4OUv
Vk6v0Z0ENivQGEFJVxLOIYkWkgMWtTGGolKBXmrdOMR4nBJcWKLD9UOwjV6mBY5bQmX6Hn9XWV05
Sir4ZzG9hdIK8aEY3dtBbYiGM0VWuAyoDaNGDUF950jdsaOI5KKseDuZu3wGB1hpJM9UJXimAq3L
Q3ZgxC5o3rxrTqyBRvHQ0386/geVlW3I+scsXyMN1GGQdRNVB+spvl3OTMBKPytQ9BvPOdgMLFEm
KVjHD8VRlRRlUIaspqj4jGIyIOAO+dlunDmSj4ZO74/8Q2VHYuUf1ZJOecuUa2qpgvxdd5vnzfN1
E4K94wulWV1XaDXB20ozPVnZaBsD0rkAYuWDZ4oUI36BvJcdYyu8+p4uI60ZTqg9zA99Zk9nbd+9
oo55aOZ37B33sehlRbRnHFIVKjRVCzZrHQKZLIgLGfb19dvGicsncVmOWmIiOGQF2VqTHQlRBIkC
6m1/ZoQDIzJZQUqY3LqS5r4WtKduNGxzyQW+IPoWDij0rDPSxQJQRMtTVR6DoLOtsPvDBePAIo+o
VSIcYvqxTm1JP0bZj6wSlMk3d12H6IBlgBcQdO//9rMsyZRULvCQPCQ5dIp+LLFoVG8zqK8scNue
jEu2jBRLtVgpFFKJ3aWhnalfq6YS3IU2N2Vlidv7YdbyiJAahHozuH2OoxKBZOe3NmVlhNv5fMpy
eSlQbKqmU7I8NumhbgVdZ9tPMisb3MYnUt3RheIo/hxjR4/lQ1hiUMRpv0ygWWRvgdb9KFSr30wb
Lmb5doYwiIx50IHaBQZv3l8u/OKkPLBp21R4kdxE05UxrqQWEklt0lIC3OiUFnbUD4ls17omHTq0
HXxOF63+EYwD5ouvA4TA4fmehryTQW9rIptWpOq201V3acLddRMCj+fbGRJzGGkSIMgbBdo7Y1Aw
FZVtpLteebluiPnBhzxvtYbsW1dBYh6NaQgkVFDYcHR6tDCPGmG6RhRbt4PRyg4HEkPVgDiXPbqz
pjfVKVxpcSMfXZEucWbsXWqLut+282ZwAusanjAMhS9TFmha1fvZZMECpNgElMcaaIHvO8wsjWfV
rXZQPRbAx7ZnXExyqynVzZya7YAXXfJcgK9w7ATlXZEBbhnR0ZfJhtVBxDYszsg0H+fGEkHH9hm+
fASHtoEcJ2beKSMmr6YzRFz28XlxCHpa/gsDzC+A6mKNQ9wknQcjYfwX9OviW597ECqnO+paL73P
kr3qa+iLpstFi8jhb4boDuo76NQo1p08POWDf/1MbQcRi8iKzq5tfOqKyfVer3ps0mTu8aJhdxjh
SkQKldtVO/1ihW3j6uRmujWlXQSEL3/MDrsWBu74ZTkuHsW8j+j8buPRxRi7HayMyVOWkEnGLT5I
U5fU1Q7qUzeymthaqT1eXz3hh3GHKAeP+ZhNaG3PzorPhqODfe9iVthJ3UIoIiTaK+5AVYkcVyCc
QZI8gU57wozhaD0vkYgKeBtmL+vHnSmD4EmhgkigM0qjHWa7vH5RFGSV5mHEYL5knOJMUEjb7ixc
+Qd3sBrIHTSD2rLJ4dFjgtC4sv1dJy69Y+G/cdS30O0kO34VbN/26bp8Kne6hlFfGgwlTE57lI/x
Y4TZldyJwAAj2WCJfXxv6VI8gVHWJvkxjF2McunOOIAhCLKZqExClvpWh+bqLtONDFx4am1HejWc
6rD7O9bmQxwqqhvjjUKQFGyHG0NXDKKDNwgCTv8+IuhO6iajwUxQck7uiau95S/6fbFvPBOua76F
qSOJ7sibSL0yyS21WQICcB9ClwPky37KMJBH5Z32MrgVvVP94gMtXbbwGAuxQ+6oQOOyicwZOYm8
m/xpgIjAcopfmNAqxEdAfo+6kPVdsK/bX3ixyZ2bZtAwaTWi6qCgWAMdz3xHD5WXHv6AvsW4WOO2
sBxHlIJbDdpY9PuMC00rnSwiqN+w3/jgqSsb3J5lNEyXpsQTfTXs5PYubc81eTVjjLr0gcglRavH
nQpU0UJKAx1ZVo73pB4aXG1i52cTL5ls6E/0aZtYevk0viHGmEE4YizA0kUaT8EAz69MqMr+1kv6
ygyX9ifWYkW1gvBtGLvR8nTtzUwfrvvdJoatTLCFXYW7tpobCCzChIwEn94Eg8AJRL/PhdPOmJsS
HGOQkjP2cfIpFhFJiX6f/f/q76cySWND1pD6Zk9SC120RoTym4C7WiEODMxp6pqEjhi3TnA0SV12
iT1kZb7PNDSDUCIZ+6gZ9aMWmoNbdJJyI+tz8+P6Nm3fKlZ/BQcPdWw0rdaxsOqMHvhGnJraKQrV
7Zl4DWa+87frBkUezgFEH6dITFRMWgdVbmAKefiUtlZ1VOto8K5bEu0gBxM6NhAD+uC+p/FRKW9V
kYezlfkAQyaRKRJUkN1Z3P6FkFFR2gIeCAHhXTSCY18ubG0xPRAFiS4Um6u2ssXt0mB1RUyZQm5/
ZJkIKLgwnl9ilMae7waPzVZohiearNhcwJVRbquktMK9NsJWzWppgzXQyQJRHeC9wfTaInKbNGbt
0jcDbBixhqk0vQFpMqUHeTFlV8ZIa9mwR+0muleX4tNkTS9yZt6FxfRVSbSTEqo3CdXORB2+kAz9
JfWgOKpSn4Nec4dKq+0iwZDRhATVaRMRealoefjQoKd1mBIk9JOx76qnKfmdi+r/L78FCq9/I9CY
mVKrWaBjwHR2Jz9b3Zfr5+Oq/+L3uSBgpXmXWgPOBzG/DRaUMo8EozOSIaToZVD8yz2GIS4UdDo0
/malhR89dC7jdYnc4Gy8dB4TswwckUDs9n14tXBcaNDNRBnkFvnBAl4OlvJEfvgi38tP8UFxwKuw
r08A9OuLefWA4hu5cCHPYZm3kK+GLqPXm8A0V0FB5roNdhY+riOGUhUmaEl0zkbc1uM89nhQ1MGj
shzj9GzFd1X6VA/3uagzd9u5L7Y4cLNktW0nFVTYY3lfzqEjCXUwtlfsYoGDNMuCdFGgIC8NyYM8
NrhiuEn/fH3FRDY4BEshJlihERc22kd1ciRa2XP2+c9scAhWSnHQVm2IgtUoQxzn1A63SiRsMBLt
Bwc2aUJiXN2w9+pD+W06t07pmK7ylVV4ikeoVx5EDRYCg3x/RVJLiTUGcABzvgsrdBEL8jfB1vD9
FGO7TGMx44moJg8pyF967e9oECCc6Bs44EGX5agMQYx7tPF5to7dIuB1FBxIvlMiJk0cBPGMW868
TM4SlU+NiaMoHfQss5tQ8StDEWDA9rJZYH2gFobTVc4PciMfSd8DSzUltI3iIKmyrfY/rrv0dlKI
lOZ/VvhriCpraQh1BFbS7g7tS3Bo9pBFZ68ejFoibEGbLPiu7a26WOSCUUmsripr5AGD3KW+Wk2L
K2kYeLn+YYLV44V+yqUZyDzhuwzJ74d9RT93mBC9bkP0JVz0mXVcTscGT1Nh/tqmvjKJqlJsKT6G
gctSsT9gdTORpihqlo6F0yOj2JpQ3CsPPyfTRN05QkdgC7qyNdKptbLJqp2ZvTl8YqXszo4xzIiC
TO6GvvL9+uL9InZfPo6LChLagCAnBdo5piGJtgwnp7ae2BHc4VuO/sLU1SSbkoMqSLaEX8qFir4o
WmPMKKPx7T3it7t8p93GzuhLO3Xf70tRRi9yEy5sBHUazNHSseaM6hAcI2dJnfyl2BsPga3a0+QE
uS0aNBSuLoceixorgczoP9GG27n6MTxl7rTP3gIfJYYytidGO7UvRT0HIrs8qa+iLZIcLGjQTg4T
dhUP6cu+V/xl13kEddRmJ79Sw24kwVEUHHeeJadoKeSfU6xxs9ym9D419+NvDVdckJJn9p2gwqe3
iVY7jXQ0iWa381NcT3/4HRykUBWYUmu4CQyT4pjVSa76vYnh5etnT7RaHK7kVArSLEtHJyJnSfpc
g1ZVF5RbRSY4OFEltc4mhr8Zptf02q1MyE6JQuRm2Z7KhmwhRzYMjefgJGrZTVmIrK9ye5Q00I/6
BJYV9UthgBN+dFW3vOvf+sTRfgf6KXjcCFiSFLyxcBhSJIraZyPI1ULrycjv68q9vkNbmLH+fQ4z
oioNxryQMaGfVQm1oyImb1O9CLVutypTazscTIxV0ypSigVsVf0wfU+Lc198g8qoq/S5q7XUDbvJ
7qXs9Y8+j0eJ1oJEWJIj5QyJ6k5VfqOmwu6KreC5+jQeEkB6MY1GCw9kTzrvPXHfe/+n7KzyGxnu
2pT679ippnJe9OxBxZrvKXnCfIBNChEJ/GbcWlvhsKFIowXvMT268TFy5RE36u20dEBlBdqs0MHh
SlK731/fqK1jvLbJIcUU4gknndGDF4TUmdPXNip9IgI9gbNTDisIpKR1Y0ZDa7GcFIBdMoo6lTb5
dtbfwSUbUJYsJs2Cw4EMm2l+T/s+sZsf74rfvna4vmii7+HAgdR0VAIVg8FjQCN7DKxdXCSCrEJk
gwMIVZsDUL6ipKN1e7UHaS7a1q5/hdDfOGxQSimMIBOH6+5NjO6CH7oTe5ITO8vsMTnJaidqRxdZ
5AcLLT0B4Sfz8MHXR3f2LHD53XUn6qLwCcp03a52wt4vthl8jr3yDH7UcAwzFQpWuI7M4Vzcyrlm
2l0yEqcY28dpaRvXaAqCK1632EOCTK2UmtkuJKl6nU35S1Oq1A4iE0PT1oQTaDXBrdVLteAmwJb6
2h/JAcwoR1YfyGALrWrTKfAK1t/1/bMloWA6prY1e1UkGsXZ7CxYLwwHN6q+6L2ZLkgSzmBOeVeC
7uzgieA2IO5pF+0ChzNhlGhSb6HCShbFbci30fjUmJVdN8epFUynCT+MgxvLqOK2CmXWstOdqQf+
18dlF2N+i/l09TuZ6XoZOeTJaGo09YAsPM86N0nyeznGCJUUC4Ba5CEc5ijmVARGi4RhwF6xx0sm
6Jj7wj4x5mnXPJHDnS4qkqiccSVl9YJi9DHHMQJJvQVNizkYoDEDL8IhkUkOh8YxDcvexH7RHfGj
v2oQtYDyhjyMLrvCFIp/HfcEyMpPL+oN1boiQlsahqv8doLAUFl7101sR1WDyppqWqrOV5No2hdx
G7HihHFYmt0U3Ou6oGAlMsEdKG2axzkDF6UzNV+6+C7NvkpUlH6LbLD/X5UMipxWuhJhY/Q6c+b8
frJGN+gEgU5khDs/S9oTaKvjQ0jwkAx4NwVB3CAkBNrGn8uOcMcH/eVakJhoZW5c7a7M0D6h7duX
6S13qLsch8wmjmr3hR26omRB9H3cgYLuiCoRykgPqnvwcNgR6MySzL7ucL/AvMv3cWeoM9tcR2BF
ns/aOxlHSu6ArLF1pR1A4u13xB4wM/T/Ds6zQ/ZmPFGaYtO0FGtWnRXUARIhtG6eVFUGJ66qQ6KL
z/DNXm/lWca0qLV8qsM3le4Eq7Z5hVgZ4MJuhFnU8P9Iu67munFm+YtYxQiSrwwnKUtW8gvLkWDO
8dffhryfDw1TxC1592GrVlUaARw0BhO6i2ZkYAd11yvoW0LUDdSqb6y7jSgvtYpzC2vchdtTXIKR
jFbSwZUnh42RRfvS107ov3XE/eCrmRp9YY5DiEnXRt2WEPiY0JKFytauSGYwUCMQmtu9ms5O1ptf
UF9zW6m4IIq1Q5XdIdbkTxkuzUKkzL7aMbX8ezg0AfvHXM8NpuHbXec3X9iUc+Fm0Kl0RhAjpb6N
CSBv+wOvnr3FFnDYUuehksQBklW5cQisK8jYEPN124TIRzlgCeYgSpIJta/JfjDq++QjHLbLXePg
oyrHAfc3DnapR9dZmXwaBpwHtHl8CEEWe8UhiB13Y2pNI4vN2QzujJG2+KsGkZrsJnW17/+0a/xD
ABxcRpcUaLgIy2uJPheGIJ5efw+eV8NH/WSOrGiuEMaMOwWrGQ+09JU9noMYlTM+RNK8+EgGhyNl
XJOmYvMljd9fGrt81x6615bFTPvhQtR2s0qZu7TG4cicTFk+p2hkC7+MXu5VP8gnRtgDBlLRg419
87+CwcUuchASS7lZphojepCPVfnZLF7xYHCmBsxsN0S+lULRo2TdoK6apgrBHf3tsy4ijomirzqp
enSuQpiJlSi0vbSv96Ksx/qhPZvhvpcSzGmrs3wOrbxp2JP407Z7M1z5e99MU9FUdAzhnz8DJ6U2
wfvB5oVr83GsnvG1nF79ZKMddtvOO5h6NsShQ5LTAVoiKFu24Kpg7/f+EOINbz3MLiO8ZepSAovM
ubaWxsEEmEXLRoZmF9hgxsIxdowORj1KPxqPPUeMwRGFGu8c5d9r5GONrEvjtoyAFVaJISrtAMnC
xpNv3ibmT6FoanM9RwEH/O/b8XxfaWe1cxfhpcq2lPGtR48qumx/baiBG8Tf3lGBr/AqCmjLaqC8
h8hUV08BJpfJTSW1Ti5ivVm/Cs/L4kCDdmk6zMYIPR/lqcTDG5XfOPy+vZT1Y3W2wX6+OL3Q7+nV
bkQDognRO212YmX42C11NsEFERhyA82ShVsKMZTLCBTiG9tnhGW5Hz6Iwoe3IecNZ7e4+CHL0NXS
t+g60PtoF9PTPD7o0veKVk6hNc6EWbpx+B7JtZ9AaXJ46glUvTvT07PPqvwYN4MzBpHTqacqxlAr
qJl6EaHwety/8FYOaeo0kXWTtd6od9nTL0HP9IJJVP9/GNXW0fm8+RzakKTBtHYDtMnCESmOlznY
9TgR0PbBHT43TzP9tu1QqyxADKb/dxg5tFGIpCZKgbENw1G+hfeqn+7A2F4/g2kfhWtr135B6Izi
9SxqYhAcF350MyHzpEU5tGfnIDn2w2e1+hQZH+nd1jVF0W3ofhCFz4uHRRzhXYqPF1XXYTK6XXXI
qOgRvw5oCyucEw9WbdjjhDq8brpm5+gnzSv2xGujY/DARJUNsUjq6iWxMMl75YyM6TjC5IQeV8Vr
wJcx37MGJ9bemrqiS2kVQhfmOL+EkNZQFAES2UM/XxVpcZuhGb6h/U1fiKYIVv1iYYpzSMMYZD0v
0CIWB1/qirpWcmkkotc8256/YOdshI+OSai0iiLXgDiq2IeyzgYUGKCeZ3XS6JZar7rg1BeRhouM
cm07aVVrnRrim6XNKZavC20nB/dRfWjNSgDiq9fEYnlc9FV1aTIRA4M6lSaRXaBOqTPYWi54Agi+
1F8Dr2HZTFGNy8gOvHzI9pbsZAHZbwOUaCncjReZ05wkrLfSru6i4lMhCZJjoo/CXXejpqVyoaD/
dYqfE/un1CFRQSekFb2JqO72WtYDrcV34YACg6BFHaSI9uNjdDAbN9lPr7XfHJGbKDxyL7AmOLT8
hNgcDGOsDmhg6Xf0u44Z6NC3Azd6LEHkMx3JRfYwPRtH0dzW6hW2WCMHFejnN1ToHrFcc3tULmzf
2DOhaFEaXfTdOJjI5SKKZAn1HDmf3apI3AK5FTPrHqe0OGSzqFtB9On4nHZTJFLc2HjuYszWQ5+f
Cx5XqEdBbmRXPW9/OMG54on5BlKals6klGn02FQ7c5K9WBNdWoJzxZPw1YnW5EXGWqrSb3JyKWmC
Rawnx85+wLPuTVXaatqIqLvdNT+ZvIV1C03t/ELbV0do7LDi55XomhIa5dAizO3eLgk6jOQCs8L2
LsgfbbP3bC1xjO62BclvViPDrv6M28fWpH4ggdwzvcY8p7f9DdfDxsXyOVxp7VlqUZBDN3Xm5yDH
D0954VWa07wUxwIKXVLnb1sUeQ2HLXhQ1XFdIAtuBse2VR15jhxLJOu8Hi4ulsWO5eIBIiXqHCkS
4vUK3/BJ0lwmRZHsh9vab/3kdoBYKzopSsxmipo3GG5sXNk8U1+kpW0RaLiyk9m3phZEsH7R3kTQ
qdPAQzXcbe+m8Ptx+KI0lhrbBdz3l3xhiiGicE8ciaVRj8LJWkE4xzeQV2EtKcP41vMXISujtE6q
oE9ghKBm7JPCG76KXl7r7qIbFsojlm68xbSLD5mlsmZJlL35653c3+m1Z+eCBrZ34uKzDe40lrhI
W6PCdWdl0aGOIKKeapeUmjtZnSGmbt0R8sVq5UMblUcM9u/iufLlIRfU8davwfNfwZ3EogS77qQg
TMkn21GleyX9mUwPbSS63dcR9WyHO4CzpI621YJHIJolZPAqRwqPAqdcXwpTy8ZzTbX4zAmx5yGR
W6SqGbmh6ppQKTbu8wsS7BhXvwrGjOZrGXq9KGm4vrSzXS6eJCi4o/qFfl/JvproN7kTFW7W/f9s
gP184Y1DVym5PqOJ7q1A7cZI8LKZDRPC4+1+eiYCe+vOfzbHOWYyRFAgsPHMnuvDGO3s6RAI+wJF
e8a5ndXkemwO6EOtPbKXoVCW+KPspIVn+M0Ly6YMF7PoxIlsci44xGPaaAWyok3yPOKdS4DS2y64
Hnadd47DfzS0RLNVBpithIZI3T4r9HkkF2120Ib9tqV1vD9b4uLIGKIAKJXVyPintmvgvyG9S6XE
r0Eu1xiBr2kfezWdLXKQTyiUsesJryY6K89ypX3vZKSUtlclOMF81iOeeziGjdYInRTXjU6Paqx6
oVpBHMjcbZtif+7fF+bv5fCCW1Je5FpqAeEZ1VKDfpY3re2DqIIhWhGHDSGE042ywas26u6V+SnS
Ks/MTq0s+dvLeec2Oa+Hw4gA3RctrRBRtVDAYtMOxZX1muCOxJ18km611217grNkcxgh13kzSBFa
EGvtMhwxcy24lgQYxE9EV3GmDbWJmfnO7J1Mus+R64yyDz3Rz3vGAYIS2vFsqHi1pPM1Ccy7xvhc
klqwEuGX4UDBUKGKnLP6Qc34vN10B65OT/eQ1H1jsLcP219GgAw2hwy0KQZlKNGopUcEaeJdmaDR
X7LdPrnoCYJ9ET+/yBM4XLC0uq+QXkRny4SgF2KdlvG4vaLto4qJ2D+vv7Sr8zQ22GdCUU45RDiq
/5838/ZCbH6IWaZGaRkDvtM8fjclvxW++dhZfx9yMPf65zomzWzbKcI6GIlqdqj2GbKS4PE9qR6i
PFGpYht5bJkDBFOdYtIZuMXHgfg1JqWb8qpVXqxRNEss2jcOCuyhrfNcAhS0rPfZDi7j+iOjMbr2
v4Nq8/L2BpkqDUyTYCSWfAmCLV3tG/HXbS8TLYMDg1JOolJq2Yt8Bg/kjaEIUmnb59KWORiQWymS
9AT5pgodwBLEJUN0vYx7uaMeIff6LGRhEi2IAwI7MTstt6Fsq1/Nu/Q130VXZelHIPkrHekEyfJe
rHu3Hanaf+k3x3qXTawRIT72l8N+PsSBlz4r+/mn4aYndDcTWXDxCdz8rVlhERuDITRVMGwEfrJO
fSBRtJOH+IXEMjLjxseqXWc/fEuDLYxpuhnok4zcU+2pp8mnjOt5N96zUnB8J+ocF3y/tzf4wliK
RE2ITs7BjRGGZ3ekETziV3+/rlsY9jZtG3MWf8KRYmm9ETF+4J7uZesqo4IQYfUKX/x+zv/UXOnj
LkP3nKkQTAk+pulzph+2Dy37G/+C1IUN7vKhkWE2AAdEPTRzaojCUjV1yvg0V7t0io7bxgQbxpNu
N22YESvA+6FLHqLJK0B/u21gPVQ4L4fnKiTKNPeFhGiRHlnXEKZI2tPovzKlkdwVzV+IlsNdR0EV
hUQ2sXexaTrqgPNK5eftBYlMcHdQVytVSEK88oL8YiwfdBGt3mpksNgvZn9xRGhTRXEHITtQZYSO
YR1yvOowH9Uqd9LojcPdOL5sL0j4hZjTLyzWlmJXYNbCzOsuPc4eQaKbHNUjKosuOUwXlcC/1zOK
ixVyt5Ih0douZxSgZ03dx+PTpIB9jZzsvDygd9Sdhx+BedRC/XqUZdfAKOz4I5westRwOv1HLwxh
VtF28edwmNH0IxTLGWu/fJfqyNyWu9gjx+hHuO9PceZNu8ApPOpDBmp739fPuaWpuPshDMOzWlMt
K4YixTTSRBOX1uPkJrQ/yejb65JE90DeJbK4jl5ni9zGJ+lQBnaEEVZJpo5CvckOnUwWZFpEy+K2
U6dlUY9zh95s/UWvvkgRcZvsUc8ntIKLPFe0IOtPz41Kw6ogaoTmmIfsWvNSfDnrCDZtyPqdQjSf
Z+hn8HthW+c6BJz3kUPocCjythkx5TOc5pe6d9gDyPblhz7z42vNl46dIzQqsMmnEfLUilItQntd
rKEH6Eubi/SmRQb4WnU01gVo6dDdaWUeqF/BfNcKTr7IBIfORU5sRi8B/yPtC6ZvjqYtSoGITHDo
HKY0M2OKTxPUGC+Lv5rTp+1TK3A5Pkkwp4UctxrmN7L4SLvrYLzISn/bxHolQv/tX3yiIE76uuxN
2GB5nOEx9OXS0R/kHSNVjX+komkroT0OF6QuBm1K3bKOx/zIFGipFz7qN7Of+ubrh3rzFovj8EFK
7CkvTJQIGru2v9dI0x/CsBjvRrmfdCfLrep+ezsFgMQnD+IyH6uWyY0bsr7DQMfPvKAvdWnswkTx
U13UIyHcTQ4d2nrEoFyPzDarG7N2Oil0WqfxzFOxC3eqYHXrt9d/vmL9RYPWaTFFDVTDsR2e2+zO
TqmTVztLFRzdTbeHGQ4dQswZWLqJRUXpQQ4+o39lFnKMiJbCwUNm0QQCt6j3WVfKro68/iY5zc+g
N2G6M9UnzQ9f5HovZmh+JwA67yEHGnptxJlVq5CB9PWT4iW+ovg9JijYiPj4mF6ZourK6koNxSSG
rJpE4/toGr0Ipx7Cba5p7bXgFXCyp9NdQs39B1x/YYeh5SKyQwcDuAMLfLVQP/XqFxW1lblwowat
TyL+7lUHWZhiP1+YCruCDlqMJtKi/BG2N70JLjEyO9vrWUX3hREOqMws6PPeQGyRNOhZRHeBYMxV
tAgOm6DMEfRViXyJQe9lDMzZymGcBEGL6NtzMUtdZtZYB3gPDdnkNNZFKlu7idyY1ocYAhabxeHQ
AAnEuELzgxtM0LW9VxQBJKzPTJwN8A0yajBB4ipBxKBYJzK+6MFTniEfnDgB+APD4omknxThNMP6
YV1Y5ZBozCV08qXgEyV3FsgLq0cmnVr+/NUHSR9FqCRwCb5rJiIYbLUYWwoNb2uk6TR0UeWKu+3X
6zMHi0VxCNRnmRTXEm587UZSMEiZ45ksf4/QJw8ZuxO2NLwRUSwJzhLhsSFTastiX0+d9pl9bwq5
N0QGOETo61o3swyzck3wUI83jWjIVXCQCAcGs6XMIJuBI9DmEMf3lfVj1C5GSeTlbOv/SscsPg2H
CeaEQdogxfPQesSMK5sD7Q/V4KQ/Lcy3Fjf5XjtuO4NoXRxAzG1kSWmWD26no71y2hfKQ6ej001E
cCrybA4f9FEvs15H6oc2n+rkpy6dYqEPCGz81eVitxJVDbxxCyVyUfSaq6NsEm97wwSOxnMljros
p5SJD8tzsZft7jRTW/BN1oO6sxfwIpNo0LfUCiHqW3MQGwrSkb7Ydx49lHv7VZgbEC2Jw4Oklyt7
UiVo/BU3MrmMTEGVUOBjvK5k19dtFrA8WWre15rpjOqnIbmLu0JwYYu+P4cB8ZCVcyajlzfKMNcx
fk1zX4oEQY5oLRwOqBhloFqCtUhJ4UyT5HcNINS8a7vuHx2NgwKMBxaEErxfi+w2NXaT9rjtyKLd
4k6+1KUkJiWGmTWogkn2YZpGh1aCHi2Ra/HHPu3RK6tjEdEEBEO9RhdFtwIL/HBZVVtULhIVwnmB
M0svffTtn7aJ74lSpiGLocuH4tz4jJaywPgWxwJyqvW2UijryAreOrrJZ63jGOKJVYk8QvnCJkIl
h02y1xdhDPmqyUOxBAw2wgne9e9/Nso9gPJOk+SMwJNJ9tBBVmQevWRoBEdy/eucjXDQ0jbgIBgT
hIXzfDEmd3io/qMB9gcsXgLd0BKNtBRF2ubYaof6Yw58XgCHKRZoi9Oe4sXblp/q4tkU3vhsm/++
8c8GOECRUP63pAB9tcOp82U/39n3TAsX6uiH5ll024s+B4cpdaxpclxgt9RC2QdE9Qedetvn5Z2Q
+bwgDldGO86nWMHbDM1HJ9lv9uY9+c6KpvTQ7rtnUU+2aEkcwoSmXAYq2LhdEh0nVOeNp39bD8+/
m1hzPEEKAvmxq+Dql4w9LTz09mEWCoPNF8LreJ0z8QwHGvfoKCTbnJGiB2d654Rf6iNIOt3g2EBw
CCU6n8kdkUN7Fd6IxMpFn46n5C0VTMJAPAGExpgyRVN57KED71rb50+KH6OEJizOrIe7v31F4+BB
sSnAu2AGHzp/8gkWmrnh1XTLqJ7kr6JeMgHkaRxYTKZEhpHJYY7BKaQnIz6UVNCsJDLB4QWxs5S0
EGtwM+WT3Dh5fq2NghMm8HiNR4ySlFYX28izJJhv7u2LTJEFEds7T8Tzh+GAQpntoLEJWlKGE5qa
MdtT/Qi81ulP2okJBVTPIoFk9kdvwKDGoUZlJTbRGuxbXR/06a7Rnpv00Zq/bh9m0dZxYKFhEl2b
GdWXHd/n0m05Cb7+Oze5hTvHNg0NSiR/XkfyZIxGpaNkr+/xgVSMZSRubyC7By0MzLnmrgVGiQ/N
KkFy8D+jfLXGoHYR1zni9wZsaf0xVi8V6zVoXtriQ2WbhSUOmcC1ZWRZxKYW7EtZ2seZaHBy/fic
l8Juy8V1PsxzW7cB4Mc0H2V1x8SQdEHa7R2UO9vgQKdUU8MsRwS+8aXsqm7mh5/l2FEhyXdkhGVg
mOsP2273znE6m+SAZ5anHPLVwLn0Uk899qwPjhCvRafXTzbzUe8pcYUE0+vOfjbKQZHURwoJmcS5
8jC5rNemcq3YCX8kGEN9o96VcdK87ZWKbHLYRNO0AkkGhiEy7Oeo3kWqSG1YYUjwN1Kcl8VDUzgm
80hQV2539kOC65FpmAyGO1+XFwPK5xBWRPd75IWeVbvbq3vnYX62zaEUGU1ZqSiGyhvQksNxfEXf
G1fFMfenizb2tU/b9tZB8WyOQ5Nag7o6VVn1Sr6yMhOSwJGjg1S2Cj6W1fifJTxD/jx3smokdhQj
P9fY4KO7JNP99kq2/ULhKzrQtYonKcbG9eBb1d4oB563LWzvlcL3hhZZkqpNjmY9Jbrvh59WdtPK
NwGyDdtm1vtJfkOgwneFghNfM0IdwZl2M9yxoCX3GF+QdWxaz0S3+OxnXoP+xKOIZZF97Pf9HmRq
f34i3QosqShwJZfIQDhZWILra0oGJ5nQCmkZYwJmv7GF4FXwPbelQeD6og/IgUkE6lVTaWU0ImFy
DbJQwehAIFKwuavoT1QZUhpgVNANzt9tmQ501k0cr+lzWEpe3XnKxzgbzkb+KiTUal9DTxsdOFPl
Uzl8ormKVtIPRWkLM9xVSdRE6pQICWPT+DEMD00qwIb1O2VhgLsqAyvH8LWBLD65glAX+UlZnvCW
PutO5wUOyHAhHiC4xwTfh5+5pTINizIGs44yKRiM9vu29OxC4GkiI5yft0Nd5YnSIy/RPyb51zZW
naYXzVuvuvNi8zh3Vq1KyySb1SOK/Txd6cbnbZgQ/X7uHlR7iJGpBV6lyvQ91C9Vkc65aJP4S5AO
0tRoGU5K+lNG70n4JEf+vy2Bu+ugOWsVqYHUnRY8quYx6QTt3Otx2OIbcKe9iXptDBgTB/nMFJ/B
C3UtufbnDjxUSHxdiFpB1i/vsz2+PCBF3YBklAI+CQ2Nd+YuPOnHnnjdTsUYCcReBQd0Fa8X5jgA
oHFhdkn+H1EBm49iTAxI6vzbmeRrBWTo6kGlqPCWavA8zOq3gQRORUUtGSK44RlxjbBAwSJGJg//
+jme0CCr80A2jtKyJ50yvNYxNC2aIhZa5cCglidilTmehfqV3Tn1kbqKQz1ILYZ75c6mLgKvQyXi
ml0/vG9CkqpqW7wyMJonlRJkjaDx7/dTd9U0D9sn6x1PPBvg0MGiahHM8lsnobKzfoBP1rcuQVrO
CNhsyRFl/dbB4myOAwt5jiuzDZBentpd3T9hIjoVMt6sv3whEI8379umcXCRF3PQDZOBVxW4R8qb
Zj8ejMaJCoepG1+nfnhjgU9M1E0m+lQchoTd2BmQfMNg7yg5gZ37YxwJ7iO2O3/FXeeF8fm/dLTS
OJlQWdbG9mLs5BPUsdwZCVs6psSprY/EsQtzHGy0WterBqv9lflNlVwENnVksOWN37Z9ULQqLnqw
SB/EOmXVH/OLJR/lvnCIHjuN/iOTRHU5wUfis3zQSCNFm8HdC+uiofd1ISgyrSdMF3vGoQSlCoQF
U9zm8j6/HHw2vDk7duigWdYJe/CMYa4OlPjgpt7eRNHCuChCH9qx1EHG68rpUe0OSiOIIt6Bv9+H
ik/1jaEdBjNTYZlvWu9tyrZAZsQx/NFlQ29EccNdLVqVAC545RxaF32k9cBckjw0kJpE2c7qn7Z3
TmSDQ4sqN/pJCUCvU2YhchKW+Q0a7W6Nk7VtZ/VVuPAMHh80MNNFA+KwPG8v5j7fxXntlmPlqkQV
5P4ES+IVc3pZjbVJgykaPA7GcxVfWsGHql3n5fB82tWEDEAFIWp3nJ8K5TYTtaQJtotX0LL7rEnl
Ef1Hmh5C5OVplk8TlJkKQ9Rbt/6MXqxE+/M120KWg6oKLKWacj2W876e00tDTTAOPVw1jKZebn9k
Mj00UutndX0TSOM+iOdbqQTJe1yBizEsvZaG/rbDiO5mncOSfq5TUy5YzgUzpihI7C1vumUcU/Ih
8EXjC8zNN+4Wnj9Qr/o5izQWCNhXxvi9lS6H5BDIL4E9OVWqeNtrE8CVzoUdaJkEx00BTiZZPkod
xlw+Nt5HLJsNuBBM8nBfdSzqdJzAU4rNs/aS0ziVSz3lmlVzIiG55zuf6myN+1R5TqhG0XiBkLRH
7zMIyO4kF5WXt3QcFZVE2N/+97c6W2Pnf5GabtG/pBYR6prTKe2dCNPHkqvUYPJ2kNsH41JzIB+q
ni+2k/tgmgIZrnSMencaTDfJyGFGh9ZHfOK8KhYnLFZV9k1RdS1L/MnHNj925XH796+j4vn3c0Bf
Y7AU2UYkoeXoZMqgxZ2Po00Fh3bdsc9GOJTPZhu9oBXS61Gq5A70LsY9IX0vmDUS+JvKJ0n1MS/H
xMDFCDY/t/xUncITE6UsjsNNJBZV2V4UekP+/DJ6WZlmVOC5GjxOoE3u9v2hzpzmFQSSDpNVUe9D
Qei5/a1UPoVKizCtZQmR7djtafQ6aq96fLftDu88+v/3qVQ+fapU/TDENrI77JnABC+rfeJ2r4ym
Xj4osZMJ1iT8aBxIUFKMk5yiwVG7mXe/JBv0m8GTPVaNE1Jdb4MEtHn//Gi53s5DWcITxzcO/mw/
SEf5OxtuLHbDQa/dotv9445yIJFrpNOqCnlhKXcm1zppF6EPYabhVdnbe/2A96SobC/yTA4zQPhV
JKmBiXHJ+ha08j7MQ1FuSGSCg404pMFssDK69gAar9SBbqRnefNeuuoUj02L53uMa27vpMgmhyJo
zDI0nQk10Hk3By9p/mX797MP8f4FAl75P32j6zH4XkVIncREcrXwlUjX+H+uJIlIlN55D/0+ZPyU
fWKodRPocY8u4sGPDg36yUD5hlnog/Rk3uHRgGY2V8+cD7Wv/76v1LezuLhM4oI0dGAtZWl9LK1P
meGnoSDKFnykN3xZmEAKugz7CrkMqT6U5G7uBdc8+8hbH4nZX/z+JqSZVLJ5eK1Q0T3q5hjwHCy3
qjpHkh8TWUFS6H7bL9555Z0/FwcacwtN2ymC4/W79pjuxovoqg0QyKAaDY3l7rn4qoi6JkW+yIGG
VJcQHihtXPvoxa12+QTtSDV2pPJxe20iOxxU6DQtq2pANF3mJNwblWK7la2OoLnpjGM52x/iQF54
IIcbQQt2ljlHSFhqPyf1gpa9P1fXY285ciG4WdZj9/NX4+CinOs6klhxNs5f6+SxSDSHtj97UHqZ
je6k9Li9k6KLjCdPQIgjdzObG2MkPumOPhQ9uEjwUHJyn54mobSS4Crjm1LZnF+iGhq7OKVvqh+d
oGP6iaBxAIOhd/lemJ5n8czGyXuj8l+ePG2mQ1xYv6J5yaEQBgh22onsJCGHsABEVLb0hSlShWqG
FntG3JBAruybIqJnXXV7KKBYsmXKxOApdo1StfKiY5yQWeyOcutZ6k/LOHaqqFjGzs9fm7YwxKXx
iixvjTJFWVY3zV1RY8CvNTARJe8Rd4OdtrUEGa91nuKFQW7rij6YUdbQOpDwvI2njAflWnp8e+Dt
RNl/0S5yWKyksqTrBcqNyQiNsuZpDBVnRtlbkwXhxmrgu1gUB8BRP2phP4EFQ+raz1KjufqMvhXb
Fl3MIjsc6mahNlRNhNJzIV8FwyFOH1RdBBOrx3axFg5xR9NsxrrCADI9htfGTjlIbm6DKw1a2w74
Ia+oqDNAtCgOcstGoWOhsRG5MnbKLnRk9jyGToEA/0QL4/B2yMIhMFvkSuglwaS6ckjwcsCg857p
nUbeh4pA533kq4XzNCVqmiNak9PbWrologzoOp4vDHDvOw3ijzVai1FMrzxrz1RObb94kSAWi/B2
OBT+9v6tXlcLcxxS2FUZS4RhXq/EhyKfX+yiPYZS9EhHE7om9oFMrSBWE5xfvmRo0Um3c4w2uK0p
XfbttZLgsTzfTpK7vTSBB/LzRVqTGLVNgROkUt2obB/lcn6ZUtGsvcgM+/ni1rD1kdCSkWKow2dd
vio60MgqItK59Qfy4jtxGDGPfYCUFs7v+K0Cr3nmU1QH6df0qX1ir35dkNRgp2bjAuGFrnIjUfW0
Q7yLRrYdq1Jre3pIhILbwmVxKJHbsw52QDzDpQtWe6+utMypwKGOd3+LKXvlVdRxJvpaHFyUoLhv
OwgzuUVVe0H0rW1Mp5q+b3ueYPf44aMm7TotMthsAMQIIJLij2iPViHIsm1GhBX8EBKtrf9AHS8E
DzMVeA1n7nRj74udJOzKX42Ozh7I61m1QdIEsg5At9KHwb7vR1EOaDXSWxjgYogSClPjmL3lgMCu
ucv2tu22EI1IAXuB/W/gYHFBRNPPVShnjKPFfqb5MU1O7Ycm9Rbr4YCBlm3bpyreb2nzIGe7sPg3
HOVFrCS17fpuYtAdZm4vXdWNeejnfZglgr0SRJMWFztEylAF2YQ7D+POlxNoRfZRXzSOpjX3UtlQ
x7ZyIjApuCMsDhfkkiTlHMAXVH2XyveNLLljfFvJogevyKk5OMgjnKBiQHuoPVzP8d2cCBtDBRb4
LnxiVloqlbiFpjtM1bMe7/FQXliXSu/9Kh9Vz0KKUlE4zpMwE5XYpUGQsk3qN5P0RnIxmDr6hlvu
RfG4CMRtPoYwuyhBMhVnKXFqaVeyKg9x54PtxuU3c2+g81o0srOeHDkfLr6klPVznikj2i/aF0RJ
Tw0KSsY104I3XPlg7aDqJvBI0XfkAMMyofI7UjypaOuqte0EoP/dhnORBQ4voMqtWumIN1QZP6rZ
TRjvtn+/4EzZXAhRNGpQqAlqq1I37gwoELlJmV2HtonjHAniB8E1a3OQkSlKY8Q5dgu0Nk45fSPq
T8UQzMeK1sNhhFIVFdV0dPxnzX2gX6eY6TeSJ9QWRE8MloHdCIZsDiQyqIrWMqNai/rpYFrVySCh
P2FoQhrzmzGFFKjRX9JQ8qEhtt/+Zus5299+Tvjikm1pXWLJSOPj3Y5+yPw2Oamv+UWWuqxcEbqy
Y98S1A8ET9/tvSV8lalBBBvZHRpJia0q4S4ZqhwNRxINQSJl5IrklFpavAjWynDi7302LIVYuq7b
KrfPUa/nYOZCqwRkh9riF3DtTL/R/d4voNwjBC6BQb6HK1DqKKx1ggN9V0LeF7JR953m/CKs71ph
HvwdoPy9QH6CM4iCSDNHLNB+mGZX8+YDI5JXJqf4pKLwFO5Kb3tL14/h2SCHzNYARh+wEuAYqsp1
bdUvZj270GMXealoI7U/30Bd2sx1Y6AoqV91/i+1SnKp7dnQg+R9iOXJtFVDtcClq/LYopqJblat
AmZi5OKjVndoGqD1435769bR+GyFQxdDl+1hTHDBpPGXxrjVUYTcNrD6bSyVWBbWohA+kxAlJGvN
CdUYydAc1ZLvdfWbmQaP21bWfW5hhssnqDSL56yFGXWfHxUv3wWe7asPTOOnhhaW8qE3ycIe53JR
WkL+ecKoY/sygsYVnR4PUFRB90V6yG4+9gKyCBr5TAJw5HsIIWRQ5UEE8YzGHzAnHPmW5rAZbLY4
FdS1gvO03s66sMe8ZvHY13SDVKYCr6i9CU3H6ARK8eSiilseytQJXtDQggkzoRLOmq8YWJ2sg6hN
sUz284XZnPYNBuhrTDFZRyv8Bh4b2xb4++rSlja48EA29MwkHWMccMOZkZuVx/GSTY9Ee/pkTi69
1vL/x5Tq6iN2aZcLFcYuo1JtIgRvd2TPhGCrYtdiWIXl78Icr4wPnLulPe5gq3Xa2akFe31/CsPT
mB76XLCXa9ixNMFdZCk1RwJlKZwB+64lu/gj1c7F7+fzC9AenEYzxBJG+TbqbpJREL0J/n4+r1Bn
kAWLNfbg01THnq6i8iPDtssVcChBUdk0kAbscW6zL/1xvqBfi9RlZSSW5ERdcxQEi2zL+djCkImp
y0SGQgTfIomippVbsYSJgTdZmvbwSx9SdDet79zZDLcuyUqo2hAT2Vt6rxa7shJ8mXdOy9kAd9MO
Qdw3LXLeIIru31p/KSRPrAfNZbrQojfPO5hwtsbBnVIQLY9NdJqRq3E3exqa6Siujz4ElSh4HPfR
TXchxFjRHnJgV4xqp3c2ojLp0F4ah+CWiULn10xnLBTq+4mMcainaXmlahJG14n+Sa/ME6SmBK0D
69h93kMO36R6DIZuAq4aGUKW4EJuKycvd9vX/OoyMD8LNk9LteDif14QSlY0etyFyDLU6qOeJNfE
/kg63Tib4PtULGr1VUspnqfUH7Tnge6zj8iRLE1wsUrbDnmI3nYm7avv9So54CZ8iozy6/ZmrcZE
/0fal/bGjQPb/iIBonZ91drd7vbu2MkXIZ7JaN93/fp36Nyb1mUU8cHBIMAABlRNsqpYrOWctRzG
SsWqr9o+pMgIaOYdfTqwpDnDCWOlgG4JuDTWmxqw2jnGZoF1JYmdjtPPm/cmOwOWxuqDv1OAj3zJ
KkIwBgyFD9EIhMDpG2nO+sJJTmwmXNZ7xlqlOZeVKuNOEw6LV9zThAvqbN7oGZZq58g3c50P3Zbf
XPZq2xjTHJtKz1olgGMzMFsGxk8v/yEsFrrnRQ/gV/74qv+7rxj0i3sSGVMdExA81SKiSWn4HgW5
Owp34ZLZoezsy+FY6weWweqwhLQe2irB/aoJry3ad2WOMvAUjvEGRmcYeSZT/vnqv6Qs7NrQrLn/
b38Rm0nGlUawnSdSJokjaeCn6egfHa4J7ocTrT2EHm9UjcZkOwfDNp3UupCEmA1BQ3yjO6GOymjX
+dU4nVppLixlilwgPPIetZshw1X/2M6TIYzlspUhNI9spCPoSH8CnS9m+zF3Y1ewGze6lTzZTqwk
xdyBtb+/HCVhu1FEKW51kR5iLh5C/UxGzr20HUqs1kd/wEoLl7yV5JF6wYVYH5Vmp3lXnMaVTx9P
Q952bpV31urCOJDR6ONAoXdgS040DQ5acHvWjzRjy0/t8DaP8R2Z2nZqCz5wuNzUKsPHvnX2T4dj
YhLjKvQlGeJZgvIb5c3couqGLmI+KD5vz5i3SqbJwdSXKPE0juwNT8GxuFHQCND54zvvKc1bEOMz
SJGVUW8gTNHryhpq1A2iSwgAnP1t4129bMptMfWwXWigkoEnms6C2MFX4YtmoRPayZ9Chwd3s60I
MjIEqqoBfYk5J1nRmnJOcC8Kg2lldWpJ8ac04SqBOSNlnHr0p8FNiMtRju5C1ZXyI2fXaEDyu/+7
ymAOZwjK3qxi7Fp0NO9ot7rhEL8+fzyRuVu2rQm/hLGvy6yusixDR74taxHa4BQbbBaWsHCZNTlH
w74y58ycgC6MZtPibJzKBaoQuvGlOCynFqV5iw7PRIO7v5P0uHc2ki1ilzpZcj0O0DsGbHhREJ3c
SC1Na9y0dnqZ98rl7SQT+ClCYhiZiWwRbpDhn59zBtWN8H15mE5IpyB5j3kNzguRt6v07yuvPgZS
tZQ0tiiji17cSzXPj28HSVf1oIteCchSWSDFpFFCVLl138w32nYAhAYXGRwX2LqzA76iAy9Xz1sW
49B1EFP3lYSt1LTK1gfpppU/M5MERvL/dRVsmRtU0GUjVeBtq7THinQHjBxaE2xuXwM3KzprMYy/
SIco7Sb9w6erMOBHun2GM910cO2V7ogIKHKn8DvF2RfM20HGh0RKl8WtqeK6F51pcmVeOe4P8cSv
/WMr3TnQJoDnRHtAkYudzq0/vI5fG5eiF0SlzXsecGyLLXGbE+kmVYOeVws46xubiIWz8LiZ//Dq
ua6JeSkCD1Uxpw63YvBtnHFhjY/N03SjOeQkqJ7silbh8xbGcVFsZbudEhCm0obnuc0sU72Ac9GZ
y+dIt+eSl67i2DJLJDQGgTloCnS8l57l4UfW3pbjfa4/7Gse76gYj9GJ2RzMIoKxOjtpgt9nXpVw
6pXbmaqr8bLFbdDVCXqtIVOlPzVnOvTZ+sF9bnfWYneaRYn+zE8VolaWzBai0kZTWimGwkvlTRSB
nS1IrDElnJCJt3uMv9BzXZiWGv4iGn1B9gmKat3f3RlsgVtY+kaZaexXCc/1cg8MKc4adn2P/htB
UC63E2gYEC3343GJnpWYt0n75w8JTOpIz4W41DE4jTEI/UypusODejBv26/iU35UMETY3+Tv+2q9
7/Agk3EODelzKe4QTEg+8YiTeFNiZ1A4CoVavvPG63b1ANKYYIKYfVmMAWqslXAXBIlrFGgn4sGa
7zoECKEHubrc5Vg3VaTmoWxL4ukkA6EumM6TYzLwIBj+kD74H9cKUYxXyAwD3RsEuzd5zXG8lHaK
oVnTD+3kVHO8w+bWSbIpiYpuSCIbaU5qWEtFDf1ug9csfWyaBgVxjoxNFV/JYJShl0VxzGh6dJpf
B/Wm4OV0Nq+F1feZ4xdUqQbKA4YRlrG28or4Y9i8LzUmIDInlaJPRXkrcYwigKwsBzYpXjXkDpS/
p9rVre6YugLN/U8qEvLRITnpX3l9x7xdZJRiTGLBUGgM0ergcC7NQPAHwVQ5MRhPH5hgMpwycGLR
PLOu/Bs3maNOD2L/77532DwvygAsKZJqGB9IFytLwpspLRatAhxzcQv0TKPFSNZSYyoMnFTxpx4a
K2HMHTEJU5KXBQBhqn+MS3MmHsUGp1F5HfvCy+DSFnEQze2vcHMXV0KZgLKVUnHoWhhwnB3TtrDE
/q2LedS99CO/PdiuQtgko9zqCclp9SQ5N0eKBSf741k6fKqfEMjM/3tcbIZRz2ZZG0y0SRRvndMc
1UPpd4cE+bD8efBTb7T057/aPTa7aMRTZMbiiHAcIHrDRRyepIGjgpwDYjOIM9qNhjZJRqDaJAty
RmI9xY4CE/unQUHq+HfroZa90veZjCEeF+j4y4PXcKosonk9D21uc0GKosqajCliiYXR7tN4qUoF
XWly48TxP2PsiDwkAo4I9hGjiWMzdRMilTSM7CzUnQFoXrrMe1hseofrStjXS6H3dYnSI6W8rjyx
/97gZSvjf5vCDYDmu38020m3lTTmblowrWoE9OlnfIueA18+RABtN1+ACutkh8gNXI68rYZJdSWP
uatAY5iUUotQpc3/bVBN6W4TdNeLsi+boZNXIBIF4pvCU/fN2GUlldHASYtlNcohNcsRIdW5FUzi
c1QGmD7jtfZ/FDt/c0srWVSNVtquawvIKBc8acTT5LQWOTQ3qi85yYnnmOiP3hPEXFVSlRd6JCEp
oeuzNYvgtKud/dPiSaCqulpKMAYaVA7DKnPxYxRyi3Sc24l3LszlJCxT0APjmSq4ejTr+FboGnsq
UDeJZo6mb94Wq2NhrqRIm4eFUJzxRkgdgp4syY260NLyu0zym/xJ5U6+7i8OQR6ze+GcqRE6FsBk
M33P5XIE+nL9HI75C948z/snte+bZPaNM83R0gVaidW1byR5NhrAzSgmZwv31UFmHzUgARSEMULL
aBI/Ls2jyX2pU2fzZ42W2XdMrhqDXsRo35yDe8MH0TlafDGbIHW+fKIw+xrnccvbNbrglX4naZpW
wCfGdEJxo+vPo+nnwWdifwVE0YC4RJORyphQq2V1Dd7Yzq5TxQ6D2hGjiROybh/LVQRjRCTvMFIe
oVgnAhCvLeFCecTY9Au/n8tVAmM7mjp34QCQGruvv7TRIZa+mMQ2uzNyrUXPCRb+cCP9EqYxZlPk
KenDVkFC4FSg8zp1A1RWpefORXYDvQS8dvbtp/r1hNjJ+wRlhhzlLbQNEEzVovj40B2CQ/NfeaQq
x7sAt1XuujrmvhXmvowNE0ixjRxZkfQiB695xkmqcRSCBd0mvdCVY4GhmxH3am/IdigaPABN3joY
08nmbs6EsKN9MsITnQONAie8KE7nEldD4NC+kq/co9oOHq6bR3/Uyl5NIlWV1mDSVZhE8BoA+Q5M
xfeRaLx2aeP2CnGkVHuYZA3tvQoPPn3bnV+FM9dtDnbpKFFhZrWanBY9tUEV8CQWzb2ZTxwb4B0g
4zQWgDGnEc3zDgbAIfPwbpp5Ny/v/BinoaVIvAKyExFRfRmMh056Vni5Xa5lMW5jHGozLhJYcjy7
dC65vDQ3QuGgYVgE30aBlKWzfwvyfAfbOD+1UpsMCuKJ2p1tHY/4n/XQhyx3MFQBc14qzp3I0QqW
3LPV5cZMZLx09Vi0Y/0pDk/NjBKs+La/NM55/Qba3cRtlQ547AqlgDi5f5YEFIIAGsJZD+/Q2BF8
HYM8CdjrKCDjFFvhDVBc3LC0su8Ubg1BJhfFhbeDjCcB5IiO1r6PjrvAzzMnu0tfYrSUG0+A4HGW
C/JY0QOQSzkXM1dXGGdSi53WFTo8cef8bCGLnPhSOxowtRNXcMjX/QPkLZNxH1o4zx0BviugDQ6N
9G4agqXi/V3o+t8aAeM9kBap6/JjQPYCjOaf/HPkcTSt1stxp82HggtBwNNOxpvESrzIegRvokbD
eRhMRw3kyygmSGwJ7U09i8coGf06uIRJ42btZClN5UhjYdWxYeVBx7kAtxPI1ztdZz2P0sxDJGL+
b/CGs+yUvnzbv/2kagL39/7B8hSJbYoYxdEwoxqphwa1BcrHWPq5LR4V0DR1vnmU7/9SHlPPQDg5
mqKOaXsgp0sWxXgOnOW2mDEYQTFnMzt+50ikX9yJ/9jWiCbTpqUSgIww4kmr2PEJg0LIyGuUcfLA
kcW5+wwmQaBJY1xmCVo76487I/JixQnP6Ie0fiIiGrYiuvsyqUHsLY/xQEnQyK1Gcbl6ufPnNrKX
WnAEMXCFcPEkiUcITKj27cljPE8bSY2goo0AB7ggHYt+WQC5xD9qNLlErw2S6AB/VO3ILYG7BxA+
3pXFE894IsGUGqnAaLs9E8M8VuhC8cVR1h0lkEJraTUBOM4CQP/iUrEwEKj5+7u9bS8qUUQ6CoaB
C2b5etDhFSkhiiv/006UY6x5p2SfGHSkbfz8SQWqMb9t90oes14w3RmR2iEhA/6lCLiolRd5yQKl
So/xveGN6DPjKNR2b8BKJOOCC0D1aHWCrJriN0di1ROgFEEdYiffaRt5AnJel8e0s2k3K5GMC16i
WS80HawewGHNNTcYeRE/bxsZn6rpQiAmFaxkSL5NxknqQSLkl429VCctOc+to5XfstZr0psi4g1m
bXfGXFfH9gZOdWA2pAYNLXlKjvo/Cmbr9NxK3nU7ycAxSfE95xvh2Wh5zp2zrexcrlBWmtQHeEuJ
FQ4zuldAJxIcp0f9m/CTxe0geBz7oPq4o68sp2qKaT5xBIQHFWlcjJcM887n9BCeihupPs7/iB7w
9DDvwusuoXa3J5fxvAWZc6KmANwxMxG4jm5SoA9z+NTttTpJxtnOUxCaVYZwT/IDv3DIDe7Ke+re
aWk8eOSxhPK8jcx4G8w9KLVUgzNoeEueuyM5BOfh1LjmAwhq3f7Ae6PyDo9xNsPcDnExowVOmJ+k
ObHDObSnGqMJJm+AeztSX+0k42RIsEgge8eoHxFLxxAjPzWz42CEVm+iZWxErwOQ29JafsxSUAnp
swcyI45T4FkH43RqxO7iVKMkMtTPpfCvoX/j2IK0qZMKhv5RK9VltuOpDus4kWP4bkAV/+wMTy/y
RbhMbuGGHq+PYjMQUK/SGN3sp7hp9HpCYVbHyHBYnwuhwKSpYDht1jw18b/7q9vevas4RjXLUUZJ
goLums2hl14N3gN826Cv32d0UdbGdM5lfH8h51C3MqS7O17i+Q+e+SqE0cIiAOB8HzR41/wTPVfP
stOnVnvRvuov8TF4K++Nm+bSdmCj/7u9YzRP1/slzBZk7UjyMvUvZsiJQ3l7x9x2Q4iBpoROc4fx
SdQOQuoO3Ezn/vkrbIFAC1VjBE04JUBaUCkqvw0H8prbipPVH8mKmNg8cPP9ZSlsnUBoyk4TRpwW
CS6RdmqkU10c90+GJ4Ka9CpJ1xlpIgJuGfVL80kc77oFcOI9J3G/XWT7ZakKWynIYn1uzBwBFrIU
znC/HIyz7pdO99Jy0gSbwfJKEOsSYmNG+hu9pBRDl9zo7uwRN/W4z559R6ewLU84qWTOgIWNR+Ts
YtTdGV6VI4aYjo3fvvJaabbfx6tVMZ7BzIXObHRI64NXZX6buoM+niOVsgIO6VFYbkoQCAU8CkWe
ZjCuIk6bQKkFNA5pTejq8uK2k+zMw+TsK+D2Ffy/HgnPjP+rgGZPwmkx4PaM5FCYhVWAxUlrXgON
lyvj2S/jI4QgntAmhbKIPk2XslEPGBHkxZ/bUfevxbCjtUUtoFxAWW9as3ypzMoTBMk3MBZYDLmr
moYDvGCrUDJ7RLNXPzTOYJBT3kt/eXYfGrWy6r6L0lnOMeOZNIldN6GvZ4096qm7f3Z/eDld18t4
j6CqOwTAkIMlz4DtAMbpbT1axRcZMW/kGq7wlRf3co7xI4JcLc2IFLMKCZ7jRPqRTke94xFQ74cV
yseaVwJMpe2nTsZdkktf0/hgpsRpVG8uTEsJv+7vH8fEPnph16LGPkObI7KMRWPYpf6lri8al9WE
tx7Ge0wYuwbSLZwvprFrpzujUOuouWVi6lH7h+ApTwA5UNnoquZc+n8Iea/awXgQMdeyMUxa2npI
/THNfCnO+La4zf8PxAFPMRhH0qaRJpgBAuzGoU28sTscgmcF6RkZ6Rk6DT5wTo8nkHEopWIsfdsD
IAfzg6YvJCK6y8Za4mVHOXcN2zinGohsKgWpgvYUXGh+OHB0d8TJlYCo4aWjNzVSBzWMQggxJRaG
pwxmAsRxFC5kJbF61Unzr3nD8RqbHn8lg+7rSuvRviuCRh7PkLz+IoulHWuPM7z9woOe3DyflRy6
1pWcIU7BVSVikqDp3tS0tnTCy83xdosxLXWUNfBAA8NjmW6N9j2UJGv5DD2lqqsKQJEMVf8NwC2Y
R0z3CnTEfE6RrnnsmpsMFzIRL/KnouiVKMaby01JCtIIuIrN2koq0PZlVsNbz/apXNfD5C2apq3A
xIJXW60+af1JF477PnU7hbBaBaNeyyBNMjh6MOljukJkfUARAexkyK1c8GjBGyk9f1/mth5c18Ro
WhDWitoLaFgbAgVFlf5MTMMyat7MI2/rGHULxrTTJjBr2Gp5VKIvIxdRaXv4YrV3jMcOqz6vkxCT
nNo3CYhRpo3WScy0zZWFqUonvm8mp7Fni1ck4e0f47qnOSCCPMNS+8JfhtgSO7f+1F27WhrjrY26
r/RAQHlbCV4XdGbq0oNMnvb1YPuhcxXCxn/L0I1z16F/SNDRAUMWL5gIYG8RFgEG1w6E5RB1g6+U
7aWaPzW+vJLNFJrycR7KfoLrLvXWFsvcShs0O6e8Pm6efX3c+iu3WrS9IOQtyvU/CRQz4CHbypHC
hyAM/IFmDl6ufDuOWK2McRmY/J+aDi3QNrhyaUEA/FdOdYMmVFCkVj4vrcRRRjb+y+pQiw10Utph
1Vp67SfkeRoUzkth+w785THYyC/McW/VQ4C20wjTt+D00Ksnea5dNeNgS3N8xkdCaHVauRrg3T3i
tObglsR3CnncV3nebjEeQ6rEKhAb+v30UMxnxTj2GmcJ2+/f1fkz7qEF/x/4SqHZY0CrjKfcDw6R
YUseIqBPkZKs7tuPcuBqw8A+tSxBjMd2rjll8KNXzlH1bKgczA66Lb9l769LYoO6RG3TeqIANZo5
AJaGWEPhB+RVKqwp4uXwOSrATkQ0WTdgWh7m03mDY76Fh/Jk3Jug1pDeAkv+ETq89AhHJ9iJiD7W
lGCiQaQOhKxKOadR70zJl33F4/ladijCkAWxVGNIAUAxKq+dJSBDlv+Lxs0ExUmhtCVALAqcBBNv
aUxw0UjaoCw0GksI0Jbrs5ZIR2XkLI0nhP59pYKxrqtlQkG/R62ysvII8O3EdPe3jyeDiSXUVsqm
niIDmspyR4dSRaV+MFperL/tuw08JADXLCsySzYtmFrQ1hPyi4Mn3ElueBoQSiS3tCb2WaSplTTG
UyhNaswg6qIwK9kzsrQU9PKi3lKoFZQcRetTz6WVPCao0MMyMoMIu2hMd1C/uDnO0mcO6iqCpZ2G
58tSQ6VzLKXmg3QPlFTHOq95b/VNJ7ESw0QPVVxrgVLRmYszLfRld8NNVrmKNbj1fWMXtthzMY03
78CVSOa5AVrLdFwCbF4+TXYmesOUWApZnEjmdjzRCOE3d7sSxUQQypyYsqBhqLh1ZwCQJV71LkMr
xo8WHN3h4/bztpPxE7MyR3qRwawoSmU/2eUlvVAsVA1hNB17MwmXgmXLotGxjke7ouoGTO3/eg0B
OXZCBKQj2jn2BEU/yCQ5qbHEubl4YpiV9RVROzLjwo/b9xlTggnx+/jrvnOiZsoe13op9DesHCCa
F4xMnDGCNojdN0xm+63yZdFlT54GP9Cyk0BCziW5dV5riYw7NBYRbVMJFMSIXxNiqeW/+yvi7RoT
Js3gtUrlCA8r0Mn4Xaa5hBROLH2Gl269DMb/YeR21mOKikPAS9eXbqE/ZDKwmMjL/nI2E79rQazj
S8xCFiMIis6ijcEpOz+B7dSbnRn/RCtyBU7teitgWglk3aBWmEmYjjruK6G7jBKxGrH1amW04lR9
TqTZ5Sxwq4luLY/xh2ojmHFEkEUYvDC2Jbf2Y19102OYWKnH60DiaIfCeMIiCAzTSDCqE5DTMp+b
ChQm/v6CePvHeIcyR5OKTgl3xQVHha5A5VEpHuUhdZf4sC9qs8i83jvGRcgL+kmVDE2BwkHxPxAF
ffI+ACI/syjOHs3G9u+8EjNvD+nfVz5DnEo06KpCZ4PtyhKC5xiLrJRXztJ4Uhg/oRgRScQATlbD
dPak2IDR9TRA7bXH6nv1xbBKJ/V4DZ0c36TQo12tLAqzhPR1iLSP6Zndl8mcOI9RngDGaxSqGPTq
jPOieSXDNxTOlUGdwW/uXEODL7D2VZVojLPo5nkIxBYViDQ91c05nwc/TAqLTBeFvOTKSzM87B/T
5oKuAtnBAiIrUTjSVooe7Q2S9k/Ho6HdTJRpKwmMe4Aj6vqEoNiQZYgpENmiLzTxRDQH3IW+6JEF
0E/z59pt12IZR9EB/n/sRSysdSU09xaO+lra4Y/g3DqCn7nC4H4mwl1LZPwGSFKi+ANMPgu+G/lj
353EhDNWunmZGKIK5gQ8EwyJnbpLSNiPbQWjGk+LFx+WQ3Vo3MU+NRZtnOM5ii3lWEtjtH1MMfuZ
9WhSUtVDvNyKXAwHuiWsuq8FMOqOcD0Y4gWZxg6FKOmLfEgvxSsiiyeKxqkltvK4r+1bPmkljx3B
q0UtUnMNscU03lSa34PKZuakYLZC9bUIRt17VRk0lKmR88PQYh3HdqWLMCx/iDnv68334loSo+GJ
GLYAysRVGB1BduuEp9SunfwIaFG8F7kVSo4usLN3sGAhHxcaVSzajZb6ajtabX+oF2/MHov+bGoP
QfY1WtxlejdnNyw4VyVPPv37yrVLkRqmOaV1IQOQZ3Wzesya5Pu+emx53/WOMhdjlglyAJAUPCCD
ewVMXkV6JOmbND1NkmplyoMIbIR9idsKaRJRk0UNFTBGYqNlU1cA395OM8kahUcBramzzKvTb6YF
DfEqhrmLq76Uw2qGDw7n/+k2NN2qwYu1dCKuH/zIyP1u1VdpzC081IlgRgJGKMcPtpDYVb4qgIgy
vfwCyPGPslJ0EU8q2h6SCw9Kn7ejjM9qzSVNzQnR2zTfRpKrtafmb0UwXksYjSmsCSVZRZECL/E2
dqT66a8Ug+0Lx6SasZQBzK0I3a71q8DNefDpm+WJlVawLeAkllrwoyEONL6NbvoTjNRw0tia/hNB
zVS98LSd7v2OYrAN4JG0VE0y9QgFxNtKvIny5yI6zvF9Ob9mI8dfbEXx68Uxt/EYC8Mw08XF2luO
BlFR84qksHv1seHODFNPu7cuxjfNYhkHGUVtD1BuXtqLLr0MYWMZwtdh/BKhlUnxJdVd6oM8uvtq
su0Vf5ka2wQehovZ6xm0HbA65y5bLgYo7vZFbAZw651knEfcVP0o1XjAAk7iqGNucrgJUVaY7Poo
2z8ZKsDGxhHK21LGh+RGMucm6nR2vFyKY3xT27kNIHxFO5TH2uOPr/M2knEbQ0yUrKLXdpirJ4BO
+hEZ/87Xy4zbMOupLAE+2dlFvKjWUjZ3xWigdWDQvP3N47hANgGQzcpYpQUSlEpqyZGzaCeZh8z2
h+Djl+IpTJgjil0wIbGP7P7RfJORJoSWq5ZiEZtgGrktOXv3h8D3Ko8JdkBX0kWLgclx8SSh1I5a
bfRU3aiX8pw8Il99ABS9xp2RoT5ix64VxoeISZDMAcWIbJzyu+KWlGXdWzDEFoL9IebGWLxzozq6
CnG0JEP1saKFhkixZnKIchP0sxyPsR2fXjeS/oiVkAYDqkY0IQSOy9tcwXBT9D1S7qf6ZV8HN0Mp
oppoylORYGXBJ5pUSnopQ8Txkw469kcvOlTcdpLtyGYlh9GLkjRkCagD1JHnQsfXcMhu9IfZgd/3
eM+hzfNZyWLUwZzKYuoJ1CGY7oLoGKH73+BBTW8ez0oGowNRn6EnokAGY5r/NdN3w3BnJNXGaeAY
1Ob1uJLDqoERkGKhjwdl/DZXt3pzkyzWEirI6nJxSjfNiIACTwF+GdFZjsuoykSzkqBytCmPsqvl
vnhnWIDvAEtu6PAG77e38Jc4NnRSBGBixSlu/h58lkH47zje9CDbEnjz0fQofvMO12Wx4VOTN8jc
VbRSUt2ExVf5M6kZY/V9RrXboQHZb4rUfjMaQKSpPG3mHQ1vCYxGRwBF0DKaui2jh7z8Ok2cx/C2
xVyPgtHmYg7FKilxSyjhXaX4cvhmSq/7joYnglHkSa6rqkBPmd0W/7WiZImmJ0a8tAtHg2Wqciun
qeezVOY07RIde1f1Ms/EdXOkrTzzufNB97t8osiyPnsm/FGX1ojTCpGyOC6YVU4slQeutH2jrtSL
iXgEDWRDUgMPHdM3Ye6i1Vm3ItGSv+UYH/6gpEusjFdf5B0XEwQtaVULICDDu6Z70+a3FPgX/d/t
HRv+iA19UROEP7XmGdG9urztaxzHaNjQpwelHtFGnM1g3JHuxpC/7H+fs0VsiaOfVW2QaGVqjsBI
Ir6rw8sS/fg7GYzh54OsCRJB9T9QBjTr/xfCjUW8QgpvoxjrN6rK1McOMbUuePL8uHwGfnhlJApj
+i2JjGWi3otMtdVGj3nwsL9LvAUwZp/MapOSBhdXaqS6lZbGhOHsSLb/Tgpj60VQ1EOyYIqiKe9U
/VlXOTNlvFUwhq4ASVasac1CH+7V8mbgkf3xvs+Y9DAChGBsoK/5GLr5KLjmmHv7W8RzVqr4fx3w
TNq6aGQoqXqHUaDFIdbyLtjK80yQUKo9jMjLFg9Bm7MulXni1EoZyF0PAlqzLDF5pD3VA68IzRPB
XPGKbOjg5MPRJOF7pL51AceV8L7PmHmgjXE/0HpYngg/5ECerL43OOr1hxD81yWv0h+xuhz7GH02
Mi3wNKCCR97lHM+j00maNRlvMmDMxEA6V/GwWOUAPyBMHN3YfmlcxTNeAOSJRKgCOoRkjA4gQOzR
8JPAqzFy3733AhCeIl7kx1VHxjF0oSZVfQzViL+MLiAj3OyuO+RIiJdAdkLbN5iq4s/EOYifgdKN
/0SWeGHAKNeUiLg4s/ZNCo+LeiPw0Nm2E4IrGYynCOsqavMAt4Iy29k94D3swAHC0ffsUUIp/1PZ
wJU0xm+MdTq0DfLEdjh8V5rbJlYdI3xEA6Ylqf/V+td9F7JpCr+kEXYmWcwzDdk5eBDNEI8xso8g
9OE48m21WMlgPEZUCGoDTi6a+B7ROxW7/eAG5/Co3Ile6RW+IYKDyfq7dTEupDZJUqkq9EKKLxmq
Bxr5vi9gs3sUiDagWCW6aigaY2BTE4apRsmqg8vk4Pl2Cs50Vlg86Md9SdtHdBXEWJVs9m3Sj+i+
lQdfE7y48fe/v53JXK2EuWlJ1KWRMuHRS8+H1qHDh/hFrKyRYPZtcksv88G+xc0j8dbFmFU26EGU
gjyPQhJGxlfSc54n9AB+e4iulsUYUpzFQVgkOKB+ucTRIQ8fl4HTl7Dt5K8y2D6BIE0VktBGlc4Z
HMGi5cbqBmxsSL3xwGvpMe8sh0UehEIPSkXLR5rxNt+KeXMcWqibzGWYo7ffniDGdDB0QoDjiNux
dQO/PMVuJWLWE5hcrualnoKI731fAXkrY67jLJRB4bTA45E7c8kPhpYe5V61ubB19MD3FsbcyJlp
tp2mYgeBS18ZkjVhvqoWz0ofAgHrRRpOuXzYXxlHBXXGR5jKoMoVMPLscg7dxDRfy0lx6znm3bwc
U9IZF2FOQ7gUFEStMn2jeBx5Mxp/uAJ/+SCWOxEsyZJWGRDQnzoZmFq9Tzl/iwP4Pya3OfGHKLgS
Ge8gBiWmDhAH2p2JkR0qLyJ2FNmyTyPb+Am1FR5EJE8/GIexpEsmtRNOK9JGyWrrMbH0pEm9uldf
Q2MZrLnSbuQilK1mFHvOhcVRFRZVEMyU+iJO8PJpe557p9O9WXD2tZFjZyz3TThiMC+oqZ0prlEH
VhjNoNWuT8PEuVG210IxsMGJphlsI7GZBoOUDvDsWhNbLaBEiwel4gR+f1CQqxDGmgOjx5EsuLUm
T/bAwntC0Qi+ntJFWtJ74E6c/AlVuN+9x1UeY8tpF3dLIWAWXSX/qfM/xvCoAXspBW5XEneWGvy3
f1jbpSTpKo+xaSL2S0Xo8DG9lcGOatU/cvQ/5kfjEHsqZ3Hc3WRigLoqJyEI4fRFn5JTLge/OgD7
RLVF65MNVKulMba9dFkuNi1dWn6YqvvU8Dh7x1NA1pIjIGDrGVZjvExeeOjugvFYvVYHJA490SGq
g3E84Z5XCOEdGZti05QalR/6rizDB1M9LXHiJmjkA7iQlS+BZUiZ3SfftSGyyuStWDhW94c47pfG
sBm4VBcyvcshXvGN2RLd1A3d8AUQBk+UJxhZf+mQXXh+i7toJlwwl04CQAS8puhT6ujlIMq3KM04
dEBnvIl4EGTcVTLRQiAu+ixQaMDBm9308EEF5ArfuxNlW8vcys4uschxztvmoWhArxSJYWgsSnI5
Cs2kjyHaZ+K6s+oZMxJZ5A65cJEK+WmQtGOaZ+g2XOpXcIdaYhrmdpWI1kRyzk/ZvOpXv4Rxe1mD
wU9DBJ4ernurRXtKoHGC2k3jWUlgHF01SiboziFBMO9QM7eEAeSTxpd9E+Utg/FuFdI7maxiQwvt
ru9PY8kpsWx+X0U7qG6akg7YUnjzVfalnVuAvFItCRXR77rG6TMucCP1ib/dCCsZjOajxNJHYo81
aMKThBds0Iq2oB1k/cFcbsskRuaygaU/9uS5ySQnJPezetfH99N4mCON0/e4uWAN6EfQTzTrfWjw
asEgVZFTwIkgdW00nirm/jhqD/tntqkYKxGM6kVVMs8QjaGa8usMGvo8skjBe1bTg/ltU1dCGO1L
MSkdCtSJFZndnBXUX1K/Arg7xu9ij8dtR7Xsd2G6SnS84rFvjJZoBL2Mg4ZAJemmg1ZllpFmlkzq
Q5Xw+oW2N+8qilGWvOmWRJFw55E4t6cW9ZF/5Ynz3NgMUbSrDMY1NmOPBsMRD5wlvNeWyC6UypXz
0QdAqwPnZSlZwTGzbce4EsnoRJZrJBZ17GA7/z/Srqs3cpzZ/iIBipT4KqmlDrbbcYJfhInKOevX
30PP3bHM0TT3874sBligy0UVq4oVzrGls/yhcBOAy6RX6M+CURv8HaJNl207f9WRs4+E6mUM3i9G
SgO8eFDoNYvAwwp14nxTPJEoKrFc74TJPsL86Y44yl5CJ9VJlv20YzMUoqKfyDq49GuemmJIWXJZ
kpOVfkvGHBUr4bzr5tmZMjU0SzNMVefSoqiaiU5HSCHXQWOrO2U/7Kkjn7MPOrYKCebHmsS97DO2
y2SvMvkWBSjC5SFjbwFwvn4j6Eeo8/ylkSZb0iqQgi2Yw8rcWIYrCcany7I3D3Ulmrvd6WA12EzB
lVvU28ao7GTxJ0nEqCY4U4O710anLZgXYrlsd9+0p0p/1w1bacFd6h7Y9jIlcIiTF/gEYyLwh/vW
611GZRtdi0jjRYfG9F3FkTEO5R4PfRRJ0sBu9M4u6ZecCL7MZuQ00cehmKA0CA+R0ALlJnuZKO90
EDQ3qaPXoVOruyZyg6p8131+lfYHVEIxhDlg5hCnr/tdd6h9c3arHXspNk76kH8VTdpsOxBLUVll
2FQ1g/tk4SAFi5LCJhpXP7505U4xlnelO+JFx34vQgbeNMGVOO6TzcpUFDpbg04WxZ2MiOH0CZYn
t7P8lQxmNiuzaGjVzYRBQCjnAaQHrZ8t8PP5FUNxrltHBKEiUolzwUlIimTukL7RSHbUAJggdSMI
lsKvxPncJp4xVaayPrli5z8tnwLWTnICoFz8rA8JNlBFFdzN+tLqDLlnrz4FRBlrnCFb6db23X70
9H9BqbCZBazEcF4ezMPVhD1NPAMbvHUH+dhMxXGa8PxL+52+WPs2lt/zZHgVyS8QFVjKCkb23kb9
US2uSOb17yFWQ4L2z53iJye1eEhjvYRfkqi5b5fAb8PIvRwvBAdHOFdu0WIsEwn5vLz0tjJKjjmf
JTO3q+XcK+DGAa/7ZYGbvnalE+cnssVQ5VxCzi5pWOt+JJIzi3hSRReXcM6hVVpZoowiSa31/TDP
wAn6MTSDTYzC12KwX6eLm2jo+QDfDmjw9iKr/9F38J0y7LJVbW0i7WDk6GwROvWXu+6lm4D9DcE7
aLvbuDpUznVMIZrdBeixnerT7MT3jHCC3AZXWLU5FjdsfksEAS/6ipwfkfKYBmECgQZmrtUMLNxP
mMkQBDGBQySc70gaaVYC5hCXHikpVQEGW/YigFuRS+T3bCXaFKWSIVljOw3Ua+8zV9r1Xvw4u+E3
SQjzI7hwfPeM1LOmFhmUKsGSTlQ7mMGL0t4pWezoOcrtIhywzefeq2nwLbQlG4LO6uBDquljKPuD
BjQF1QeqvvOee40SimlqimzyeEkE29DEWOBIhmbfGOd0OiWiIa/NDIoqBqHEtEzgdbyNx4WRMISQ
Eq+s5ivWhtBety35pIEHedI+XtZm+0atZHG2V2EZyiqB7Iculp0byELRjfGCq7i0oy95DnRUFixF
Y0ab32ollItitCDdkM4Yn0r01o7rH2NnOHmbuCT4fFm9zZv1KoiPXerc6V2Y4GNR9ccwfa1SgUMS
/T73Clk0OSyBmI9GlnWYwx+q9B//fi5qAQt6KboQltDJkaup5pWZtneXj2jTw62OiItTUwpahiiH
CCQOVrhPzf0y+5dFbJ8SeB8UohJd4Ykfkj42xjHPMd2ZTXeWVnrjEL4nSaGvItifsEphozhLJEup
UVmi3S6anqmu2yE47y4rsmW3FEViE0ir4Dri85SijhSjklA9rYwWbeXbTvaV5blK39OwWcvhPvtC
87gYOlxKRmfH+HFqsJCFfu+pXgdeFVFCrmw5nLU8zgZaRWuyzMTp1TsWxBMvvi5OBFjozrAL4QHU
j/R7b5sH0Xt0yzDWcrmv1nTGoGgFznOafsb5lSwqFL+gvPE1wLUAZvxrs1gmKzAtHCQ4f5x4n10p
nr6bTkDA/JIA9dVsAbo07aJT6oZn2S4/A1FAWIfcumDrv4HLWZpJU7pIgZJa9ixjI8NSQrttpHeE
pbUULmaAt7SioPfGMt/4hOcV5m5+msm3y+a/GSzWQrhgoZsNXbICYNOsbQl4Ey9t7fRo3it3vZst
draLXVk07CU6Pi5WYPlo+UVu2qg3ozrainLQYlFQZz9ywU74ZGWW0l7JENkxhlU7XSGfw448WkXi
1k3mAQwbeEK6W/Tt0+UDFdj/HzkLzZupxCPBiZXrRTvEjaC+tJWDrb6XyfmRWYvHstFh/m3bOGZ7
iurPnXEt14cqyl2tEaWYgk/FN9KaQrXqSoYbmRTFpb1q53LhaMXXy4e2+epZa8V5jRr0qUCVx6mN
DuCbHd1ZTuotY8OsnMIXFW+F0pjSKxeiBUmk5ARKJYfukLnlk/558Vk7svHVxBGJEx0h5yzaJaJA
A8MXy5VrVb9V4/uifcfo3Pr4OE9RFJKiLhEUmnF7F3XX55+V96zjrmVwjkId1G5Yxgz3yfpaVl9a
ch8mgtRIEIt5WlAsqupNwFa0TWyO0vyuANC6Mu2tSpC8KIJLxA/vpB0NtMp8uaS1H2jjQ9/SvZHN
xyKVd12hfpqpapMRYIhYKJMmv6OG3cmW0xiFK9Px3GjazdgMZ7lWBemIyB/zLa42yYmZh0hvpb2V
uaCgcBoQ7hanCaU1Z3atUywklhMcO08fqgxqUaTMpSy9L4dHVbdTepbBGHH5kgs8I88c2gB4pc1Z
ZpAXPtg17TAQOSuRBM6LWEleknmB/Sjl2aLHIHAvayA6KM5vGKAkTgOGgVdJdyAEm5cbtfzYiCi7
BJmbxfkLlELqaWGvUXXszr0exbYRFyeDADcg76SPJByECN8ikZz/GMq6HtoAInV/coM7tppePUx7
VODtas82xXO3mezCEU3gCFyjxfkUa6pCFThkSIrVn21yowUfFWl/+ZuJRHC5RphUVphlEGGBgXfW
b1Tt3jAFyb1ABpXfxpMKnIJUYxyGLdjohs9d4Y8iMPvNUs/K/VLuWTpXCw2aAbcnO8zSLgLNpXSv
3QShi1khp3sCZ6kobomeEJRLNaohb+Mlhlpa6k2aM1C7/MAgdqMH6pSMWQG8LorPNkViISuswCL5
92Xfa/U4m/BJhkycQD6rFDBkPsUaqUJEtTqRLM5tEMy1dLVUIscJjqN+qzV3xggaiQC0VMnjf7JG
ynkQUNZkTcCWIodBsam+n3V0/UVoKoLMl3IOJAqiejJT6BNXsx3n+6g9adW3avzcd+dpdOXh52Wl
Nqfq17bJuQ81neIxZaxGUY86JEMvIFdavgNcO7ZFhGM8zNIvJPaUcxpLmHbZjMUl5IqTi/UHGzP8
+383b7J9sQ1NQftdlym/8p8XIAkOWdVOC7+UtLGL/OFde7hU/i2D3/MvtKUGpBYutkUw5KiVAAB5
EHwfZsB/ntirCM53qE0vS0qMuq3u5/fE6a+jyJZuGOGx6s2HBWWV8yRI5UQiOd9RJFlJkwXPSiOX
z2knP8ngQhOoJfg6/NiyEi9VEvQNNk69+ZjetDfprvwRfK925VV7Jbvd9fyx/PgfZTK9V08HpTCG
SAlg6iCrVl6MPaxt9VZHaVWOgQVRe/oJQzSCSsBfXiwoHANRE4DP/NpchX6CoqY5KL2OgMFxi8IG
UDx9Yozyja8krnYQ6Mm+z58m8yqQu2RTK1mFSpDt17vkUB0wJ/oxcjtbzl5eSbOoIrBtLq/iuChd
g4BhnBI8YHRgtpfGh64X2ONf4uc/EoD4+PbDpWmjy7qBJegmc6JbzGc7wW3qd+DJtpmfSn6Ivtll
lTSeynMYyiFKRwic85u6OyaiNHFzsJZiLvqXTWgyd8XmujK6toNzIs8D/CBx2mvpxtg1u+LD7Jau
5IrZk0U6aW8PMS6UkqaZga5W9wmJVC8aZd1OsF9V4m6XSmisFiSFmfdfyjjB+tzkLbB6I6KCtFBw
ozSe0DOWDLrMCURlbD8mP0aefKs8p1e/rpSYaOnyhQJM4tujq1WpM5cEzuqf+u9w0l0G4ppjXU/U
ONv2jK/nyAVkk4Rp1bGN/xZxP3uyGK9bI4oq7GP/3UVoPI8n6cxA7macoHwHB+FU5+UkH3okiVeB
XewKf34Xmtra4jkvYfW1mjYlgkrjThgmZ61ibPbemj7qRL6IWVZkIS+TcitXb+pdrU9gkcLguvmN
tcGpQ5/ygwysycI3RA5X8MlecqyVNGmIuyxUodt8xFInpGngunlaQoCRYW7SBRc6eBKexvdsoq2O
9OUQVmKzwmz1toLYqGvPozx4hi5CB99Or38b44tnXokI2rDKOxN2Muj3muyWoGhT5kOXH5NeODom
uGUv1ZWVLLnFIdYR1BmPrC0A2ocT6Bdcw0ndwhGCyQpuwIuHXklLwinIu4DVEa+IH+/ZoERxyoBH
uoC7XnJFLVZRDOOpndKhM82ohnbaA8OgyoFApR6MnXGnejmIkYQ2KXD3Lw/ElX6RZqoBSaGfch5/
MjpPLXHU2+5oPQw7DSzLcuCIhjM2oeTXBsklHsqiEaqU7OFnYxxkbypwLMa34KeC+asUO63d5GaD
m/na98sZj+j+cb5FVluVyuZoelmKwsfyfW5qz0wEL6VNIYqqWIahKibhJ2vari5CKU2AxEJvJuOc
gKJQAaPGOzRZCeEiTQbi7baRWWSLrlB7Phb1l8UQlVU2TWMlhIswFLue5SJBE1Pf9fSDLnqziH6f
M4OOauWc5TB1SVdt1ZrsQBJVC7cd/EoH7pNLuU7LkaUAozO4w6Oyz/1vGRB+o1N5FjFkbc5V01dh
fDuqW6KgTkH5gCLDE4r1TpTdDfKjqu+n9tiZV0t5q6bV7rIlCIVyD7+smEd1whihM0yGW4zflzm0
u/6n2oBN7TbLQruqPxRZL4hlmw5/pSqXmGY0TZPyhb+2uCmja408x+iPDsFDYTUCW99MGFeiuISU
aAsW6DoomBa37fgV5HSO2j+Ew3ucw0oMs9aVI8zUMdPTDInoYqW2Lv1os2ddCIq/GU1WQpjzWAmZ
orBeRhkW0rmyw+psKZBEXMZkpX1onOA+Fe0XsDv0RwKHwQeTUB2jz/zoQy3PqaGpiem1utfmxzEH
8sbTrIROhVH/BSP/77HGlTzOLtKiaKs4auBir5oDY+oa9pqf34rZWbcqlzqGOTDMTQxLw8z626NU
mkpRrFkZAYlQHbA3odr6h/Bec5e9uWtdw/DKR/1KPWXvoZJcC+ZzRr3pppKoeJOVeWxL1iHMWtdK
BYMxG77xjRDuVmtmVmupgfnMij4WBGQkumgxaasL9UYE96nmaKDWEs0s99WPDDJWLbzpZUm0csJz
eRrvqGDqVKQUd5NzOQvUmBVztBik2pUdKMLng0gEd4vlDEhutUQw5mf6xIcZujlYcTAWH/3EEwIz
MdWTCKZ2I+C/OUfuTte9ZFSDVY1OMRNnSIhTlmdFffjfL9YbKVzEb1us9cd6N6K+1x3669wZbOsc
7eW9iJNpK2S+kcSF/TzK66CZYd/jkfGyDqfAAxI+NodhFkIgYdH34nKAuppBQqEvo2N0mPYjn4xG
1JL8iz4UTNtEA/oB321NtKwyxo6ioBG6yWG4Mk7BIfAyExNExr9YG9vUSFN1HeTeRDZ4qL+UptWI
ZhtqvdXTEB/kXoT1LBLAWQKSMprJfTY6WXpVJ5ndz4nAi29a9EoF3gKkwericgG7ifo4GL0t516g
PV82aJEM7sN3YRbFKRtnSKrHwGiOVPuYRiIsbtFRcTECLJVh/jJeqI2nCR9Cir5f1mIr+9Ll16Pi
V+ksQsxxHusR09kTAxvaNycGH934ouRSoAoP8QcSRwCQseXsub4Ji3OiCxzMFhXGG024cNBSK26r
dMGy8o/kkNuLp6NDPO0n27zJTi2wXiw32BtHbNQhOqiiGsX2LV0dJBcbugZeIKHQr/OIP+/YzioB
1suOvUL1r+8p/LzRlh33KhGrlXHI9VpHO/f/uSNzf779tjgMTmkYBfdJ9O24CGGOGHItLQRzTIi6
YYxnwGIIPp/gOhmcUyCgtqZ91o4gIThHxn5ZrhtRB1ykBecV1JJGXUwaTG+pn0esbARfL98lkQqc
R2gVaeoMBXGnqY5hJXupdOqKzrssZKuP+ebDcy4hmNJO60sEnOIqvcFQKWip4kcD5HXYJHb+myx+
jH0kra4NbEGEoXYth2VPqcN4B/SreR9QgbTtz2MwoAGTWpQvweVzXBhSj9d0u5zhIKRScHIbLz4c
3OvvczemSMgCdB+kOd082RVYthrkIAZre1RCviiRLtyFGUtqlEYH0Mr5KGWO4bV+8EidniGoso1o
6cq4FbWct0VSTSGGgZoXnyW002LETYPcNMsxI9XaEwCEBObAPCj3FsMJvopg/3/lc0g+zmk+vrxY
6DcGS9fZzW74gLcYEiuR8W3eJl01DdXAf7BD/lZYkU5h1s/I7hfzIFW7qP8ejqK5+s0ze5XBBz8s
2vb10C1g5Zmf6/FB613BiW2MAaBj91sJPuipS6cs7Yyk95+GSngs9rIHrDHvPYXXN7K4r7Po1aTp
BdaPlAcATpBjvgtup/vWi75QkPBhMe9wWTnBB+IXknNrMCezaoEpOk/A2rwxpMTtTVHTVSSFfcKV
zZl12pcGm3sxWyVxZFrcprX8rYolkXVvCjLQ85J1HUVUXp3OwpJ40SKJz0ufEhXz7HZZKAIfJxLC
aVNGS6r2I4xaTY9LhwGH3u0NwfD1plGvFGF/w+rEFFmVRjLDj6qAEAVYDNFE32TTk64kcLF6aDKa
qGz3MlMmm2pPo/YxkJ51uqfju7zAShQXs0dqdSSicudo9NxpXxT5OtaeLtsx+2v/8GorEVzYrqQ5
6wBujqZW4YfN86KUINu7QQvvXe5zJYjzaGmjADpCMeEMPg1uuFf2dGemWARhI93Ufc/OKohNfxs0
H7zLmdZ6Sga2Yef0u8Xt/UrdRWfJaXbRTX2wpH/xdmQqXDhLvlrX0CgrkxApVnZgrRhpp/lsG/0d
aPdQDTGBgOaEFazfmrhqTMskJxATFKfF/EyW+8smsX1NKdVUDauQusV9KRAFF1UVItDJAObSMGdX
ZYE90Q+XpWwXsIzfYv4YyVTj3NRndMCXM6a6VWCtZ17uJ5juf9L8aG/8GPf5x8syN50DAUmQpZmy
YfErnpbVpuZMDWButldltmtnwe9vGsDq97nLVCxWo1mMi2iisz1atQt+dCp96vUfgbYvlJ9m9vWy
QpufigBIWtdQsVB5VkdSZmZOCQAXrDpzQnXw5VT2p04XXV42evOHZa/kcD6vw86+XM54nwACB2Eo
3A1m6w0zWE1ly+6n8mCF3SFG70Bvw/992VMHY+VvFTkfaEz6oic1nuh1DATKavjals2Xy6e41bV9
I4P7bqOsYd1zQWAaj79YVyJXx4J7h/lIdd9/FSWrQnncDWuxRjEEpTo60nRTYHIr8dCWNpFO1oyq
PcdgkCiSsFO68AH5EcYYgEGyVbFCRxPYUkhOatHtDDP2SA92TqsUlIoFdskzFuUgfyexFI/OUt3V
w2NT3kzvIINYfzOe4tHoSamANm10MGttgHaxFtbRtsa33ojQ3jraxZLHQB2BAhNd9TvsMXqSU+0D
cxd4Bmaqc5cm2N8XMYuLjo5LkihJ21DF2I6jhPeK4Sv0VpUEV0pkfzyZY4aP32oBHoPkuXOtIxsH
NlpbPo8viFWJP3y+fMG2/e7vO8yzGllxYAB0ScHEAO1s3UBWZviXJWymMa9eQuO8BEniWg1y3OAO
NLPNqWwCh0p7LS3cy3JEX4fzFCZdypF0Sofm2+InUuDGWEdSKsP7b2I4B5Gbc1wDjgDl1aE+KOWz
vGhnJRQ9AAXK8OCqHfgf9DFCJlvKh3F4bNvDEP/vexfrK8SDRhbWXCgVwbNMl67UySHxlUQErwqR
NfM0RmY7VTKWijpnSL3iwJB2c0eXPelZOSpOCcp39T14drps4nhkTQHvIL/7UA9aniQZ8OzY6jZx
4Bl24XV4+DWZmDmiyZft8upKHucUglhuxrEBzEZUvtAqq4kbPAKf9bjs1H2pOKIu0uaFXcljlrN6
RaVFRsemQApYpcA4TFS3XUR9kO1S3koGl1PQzphkwnqknTu5bN0eW9rF/teDQLjPvBn/TI2YRKUq
wN24nFnSa4JGEuqGYwUa5fFupAerOyf1zTgLsuet8SjYxqso9e3ZKRJglUYTINbkmj4MVxgFTzHI
DLb5Yw/SDEAJNH74YN6KxrI2PeBKLBesjGlAK7MCKpGeDm4faw9jJl2lY+GoSijwTts3biWLM8c2
lKfBMtD9SSNGy3qW7MiJzk3pZqOLuRnQbway4JZvW+TrqXIWCRThHiV4vOcCw5tpZA+16IUqksDZ
I7EC3bJCHGA7n4fonIqw4v9i8K8q8DGKkG4xShk2iK0YAL45KCEeTb/8F+UwkS5cmDKUJF3yGQFe
Wryxv8uF+0QiAVyAIlM4zRhvZ3h8/e5Flx35nAJMfcSDvvRCz3y8HBEFAk1uOQBMAqEVNuhv6epn
03roRYh/2wMprzbNowLEVg2osmYeQS7mBr5ig5x8X+V2ZoPa8wFTjWyAuTzNvntZL5G74NECNF0t
AjlGAYZcq75eOfENu03lU3CFvYdUA/w+WyAJ7oWo35tvupXCnMMAyGacEwslvwH4QxWe3q1XHxjL
9rt6nytB7NOugolCqnEyAxQxOyW+mWnjTFG9u3yKzJ7/eN6sRHDeATsJZGkmuHe9027UInpWM3LT
DJrXmPIdAKUco5AFTlBkkJy7yEejsSoCNy9Jz+XwEHcCh7fd0V3pxLmLyRpHIyZszLaub6csPqaJ
Auzr2U6DeVebhp0Rzc+s73hrHanau7Ka3NVSddCG5GjEodta/dWUKSc96x8JQTO4/q8flvMyIKXF
HECMQpQxHOvurBfvWPtch1IebSCRUMJTQ60DhFFrt4Psl8FzSO1oRq1dFpRS2Pe6YEI84EDUkyCu
CaxUDm4jzMz0kZ0Vfp+Kusnbr8rX78q3qoosswKphG/Wn4sD23IKU7s7GZhatLVjdyPbgA/wh0pU
whHYKw8hsMyVrhQWXi7hT+NB+6RjPbn0tXsVc1U+GKmQJkvxf/RtPJ5AWw2aJs+sPIXpXfeaLa2D
quxH5GKt8da8Y4QpjrwXDcULnIHF+ZsaFIChDsxdJ25ip1I7m2aTTxLUMoNJsedp8vTIyETny9K6
S/bDuSCFEGr1Mq5r+4LmVPt64VS7xWHkKfIpEI3KiT4n535mJZ7ltEY+ZJCjlJ+66NtljypImC3O
+0QtXElCAaRZJnrmF7JpXdO8HuwSdUCHFknsN00pRP0QHSLnUWhfDXIjo1DAOFMAi7azDtlJ8dkK
VuiJ5hlFN57LYQx5GeraQnlHDyz0or5XGAhFl9cOLUlgHOzbX7ANvtQ9pVawgLoUz7eFOGQmBUpu
mW8MqQibRGD6PATB1ADCPWhxfnqel3tLj8evKckSly7geZojPbfxMsidEV5bEK7YYV1SkX3ZVZA3
ANgSTSnpYBsEmFRWdQuuCLtX6m8DanTKSK/MoPdyVTRe/pen8e+smn+Kj/NklQREoM70bXDZhg8A
L6+0o+aoduyJ9om2P6SpKCrGltEg4UzGQls+khUka2OvOnOXOHHwtBSC4ulfnle/pfDF2lLTTbmq
4DZ1jFJFTv8EZjAfM4+2BNKZ+KH8evmq/yUivcrjHsfokzQDkTU2i42M6btiw2B21pUV2RowlzBd
4/Rf9fl9weFVKmcxqmnpWTVCS/moZwDRybwkdQwQx31khRTmNpM7mvjmQQS8t22qr4K5xFfSJV2u
mhIBuCxcQDyegI763JCPUxF/6orMDqbsNJWpiL12O99+FcuFpdDoaVIpE3v+yc5wSM6hz2gNo6No
tVRoP1woAkGjmkcyMgzw6KCyUnjWaC+lOznFh2Sv7o3CWUQzp5tnitkl3ULTENsK3MVopq4ZExnF
nEF3QukTfIzW687cunl6rSyHSPEu2+zmRfwtz+R3xQMQfltgrkdpPjiakttJV/MoELE9HGppwLcE
QTmmgbljBN4ZdqmBYI3h0F8PpMWvD92/mDTbVsbUGROSqes8SkIXJY1MWgzsDtFTDeAWBWxW76Ek
BZXNqxDO/NJkYew6FDRLu8nVruobVvXvjhhh2jXAEARW0kkIT8Ou8B9BYSWTP8FmXmRwrY6M4xAT
1cf+Or6uR3v0gk/t7XxSDpeNQhXJ45KiXpNitPxRlv1n4KhOT1pylkfbchkUA3prXqXbPQZ8x/0U
YuPfoZ97sd7Mg1zSm0ueBhLOWTO1GIC7Y1R6PUYBTAzg73+x2VKQc9iXNd+OgljKBDoqUcBWxbnw
tq+K9AWIEqWxCGgQlRd52cchc7UjW/QWEn9upp8reZzzlpJBS2YN5Ri5vJ+yByv5JFCI/cF/HOFK
AOeke6xxlQOFQ1kI9cFk6iYJ2jpj8rNpQdBVp8caIyqxFTtWQE5yK3+7LH/zSq7Ec7elUWrQOkY6
mAhz+WlI61u9mK+6OBLsCQm/G3dD6GCqQDI2AH/pNldsAmLYT3eTI7EisaveX1ZqOzCstOLuR9kp
etqkL4E+e1QgDbv5haO73Y7VmCT8UxT0tj+jjqI7AHoUhYc/r0YwRpsqrdFZ/2ehbDpSHywhnqga
sT1QQn/L4kuEVZ7NVaoEKBE/TZ9eQI5OycfWIw8WnpnZkR5EJfe/nOerRO7WlVOkWQkJfmlHfjCy
iw7bqQsYr5A0xS59vPwBt63yVR5367JMj9Oqbzon7e+DILSD5UaSvl+W8ReTfBXC3bwoLutWljFB
R64Hl3G7hE8xEImBLuZL7vtCxOqjcRdtkayoAqQkW2NjTOY1Y6X9mh6YPdJHEY0M+7E/ncqratxt
G2lW9d08oB4RIjkJK1fPngSnJxLBXTGa6s1i9XghYFfpJffKn/SDdt26s8corLGcIJwmEYnkos2S
gHRCml8Sy8mdQPCmnCI3RjmXwUijjBV7IsNnSlw6R+6ZrgdL34BsqHZi9dzCY2U/6/nE2tWXD3Pb
3E02zi1boNjiFNPSKB6bBemDSgY7MKjdaI9BR94XO1/FcNo0tItrJUFfZo6c9L5wS0CWZCaylPy2
uw5uRM+P7cN7Fcelyl2vYKfdxKh6mKuObDVHuegeotGym2wR1QMEJ8h3+C10Nab+Ze1IA2QowDzi
frQHEXLTZvIPZob//058k1/RpLlWR7AgM7De9Bj7o6egLy2ae/yLu32Vw7k/RaFZ0zBQ4HB0GTEq
42JtE1AUsypbf0bXcfefDFDnXGGqhApwe7Grp3VzCeZRANlJemUTMxTZ4ObjcHWEnBs04hoI3yoK
N8Z5Rmdw2Sv3pp/tUZT1LqsksD5+vzFXc7XP2SDYjGqXTuyZTnacPHUi1HKR5bG/Y1UPMuW4zAry
8iDcSbofyU89qk+XdRHJ4PxDF+RG3caYIE2Wm4bc5QY4CATj5KLj4nzDMqSGIqUw7aC4URRsfVi1
PQ6Br88//5sunFdYykKt6nQGQ6LaHqUIgGSJ4ZfIcy+LEejD73zkbHA97a0aoJ23cZg5aX2guWpP
QSTw3VuCFBkZHx6dqgn0xLffv8stALhbGMjSI7x8JnQWLfVrUeeHwtBEcCqbjmEtjP0xK2MrNKpG
aYXtw+JqzGzTY0BQ2jMBLoPhJLvwLNoZFwrkLM/SwnGaWLO4iG1Qqjr1MTymzuQAxz58ATISQdWJ
jpOzwymfTXDRImgQQHkhpqsoDEYNBh8H/7KBCFXjDLGMonCqynJwzNrtML2SuVHqYLzJ70B8CtC6
6prcC0Qyv82nE6vPx0My5HU4jssCkb+e7YUbHMgLqga4pU4iglr2aS4J43L2oG0XPS8tjOfARdk1
RjztWlW/6FZ4tRTKDk1k97J6W15qrR3TfmWcQ5iNksw2yover6vCViZ3iD5clrGVAq5lcIEqGWs0
Z2YCLEiJ7lA9vm+WTFSV3nrKrWVwIapb5nosQnSEkgNr5OXH3I8dVtHIH0SRXqQO5zzCpZWavoO1
K6BfAb9oDw6wywcm+iicx7Asc5EIQWdZTx/C6Ihyr11aIiJ3kRDOS2SpIZmYycJK7PjRklDPBqPU
KPgs7OJfMmfOMdQNdkbnAT14U8u8edLsMEx8uYl2wKpxJ7lyw3C+vXx2274I+AgytlCIyhNODODn
jqMFoV2K0ciaF6fCnkig2qml7f6bJM7kkiAOFRKjdJh1xzL/GmGxM+0e5krURNq2t1eNOHsDLseY
FibeLzn5NCs/hnB/WY/N0S9FfhXAmdscdyYdNCyeMBwr1Snc6VS8ACJLB9Ebd7Obs5bFWV2IrVEy
A2vEmc5hZrcZAhQb0EJP5ybwysyrAbz7LwB9mIv50xBfVeQMse2XfAHl8uh8wH4XG2FCgwMAAKav
uumDMABvO6NXaVyUUssmkeceJfMZkQJwu4kXPikZFowhzRNJE5gHPxoSWp2klCE8eE8Sp2rB3qe9
g8tcX300figEKEkNITpWplXDk9I7Yu1l0caqSAsuDulVEtFMgl2Q/Kh0T0EoHDHZjuO/Pwo/7tFo
yjAbMZvR8zWPQR92pp0l2LjDfIk37vv8cPlasY98weT4QY8AqWcZUZTZGaiOsm/2vxgwRYXFbTf+
qhbnHUa9rFjGUDsqvW26vZ6WdpkK0uXtrORVBucgUFAhg4q3rdNMD5rxRZI/F7Lbps9aIKJkFZkB
5x6ikZhNXCJg9PXoD0T7kGrTz8vfRXRgnCtIxzCZSYp0vG4CN4o0Z+51j1iiMWSRJpwPKEwLa8sU
tfM0vO4wQVUL4pxADX5qY9BKOrc11tdroJFJeyXdx7V/+aT+km3//u78wEYlB23VmQbe/Xa/C/fG
ftrrNsMcRqLtiPFQ2clfuDE8XwTGL9IBoLmY6im+V+S6qHI3aB4q6ROJ7SEXLctslpJXXo2fzYjL
MR+SHo9ARrSOwpofXOWfJpCVsJ5UIpqyER4mM5hVpg3MRky9MJKPIdwx7NXpRA7zrfyQoad/LjC/
2xSCaysUyfkGs6iHycwxRGs9dW5+09oMsWywMaXJZuowgLITGIzA6HnmiIGq5VLnMErWlFaRtd7V
1/pnRgOjOSSwc8zc7EWDUltkTOvoxGPbx1ncNTVFHmbi53eqk++yBxjrCVsoQJyXni072ien6elf
9AcEaQVPJVGMkRZkU4BEHVD+wzlCiwWs7DdokKG/EuyE5ytILPhBhjSXSAFqezbGpx/jfXwEpi1e
OcQrz6YgfF3+lH/g3QckScBwBf/VZ4BR96howlv0+9xLV9LMUG4TTLSaoZ/p18Z4J7DF7bOyZAxH
aEhu+bpvahVRRxoNQxjoODNElOxUHlj9IxT3ibbt4FUWl738H2nX1Vw3zix/EasYwPTKdIKSJVm2
tS8sp2XOmb/+NrT320PD9Jkt+1lVZwRw0BhM6LbZnEZFiPbVMehP9XN1MDzcw+YBDaTQxshBe0Us
jjLI/74Bk6ooQqsq0CW0PswBrybGHkJNbz0vXg/uACrBs/+xLuvjf9+Yi4wyiw3OKtFXYGDQ/p6q
3/K2iwEBqaTe0GOWZmAN0F7L9S4yCIE7agFCBGPkdtjkvL+4qW7M6DVZPvzhBxECF7NL5nKuEO3x
BtvpgLwUPkh55MXyIkhfqBrXL6D9smFCFDNVA5MmDe0/oLKHpwX5A5eedoaAT8kuN/p7UrlkP36+
WBQCGjDJSFlTYqSgk9/YL9djcih1J+J+rnrxmUqF8U/+czTwrz0xGaxFNuj1Iv7JlsLHuOmhsEJH
1kfC83bNKAozVRk8BfJPVK9pIVl1yrkvy3uTHbPurFIt3/uRxsWGmEKMpJklcYhS4XSWXdkfM/7e
dddzfIwgw0WO0+/2hikbewK2FmtS1qoFe+wwnhQnDgwUeI1APv7WN9oYEnAPE2NzZM4z7rw8P5eh
fjMkkzfasX/9dBHf6O0wbOCnblH2zxnWk0Y3S/eQF8dVomLdXffeLEWAuCbMWybxaYDOn3wMzXot
hsG9wYNG2SG/o07TLh5trPEVb1akKN0cGwamglPrlK5PrUYN0VNbJgBeGetQCMNsE7LWnAw69+ok
yKqAYQSOi0FYpmP2XnyIPl7/UrttLlvXE3BQjzF4tGi4dTvdSVUHBQ/mQirnJH/DtJj1tb3PvMSj
BoJ3x+O2VgU0LDqj7JYVKTLjL/0rWnkOI+RfdV96sdBew7tdli8hyB/JXlZqlwVMXMIkqcMRqD9C
BQgBGZiv0sDy2hbDMt2bbkTqm2Ca9K7vMv/Zn6Dx4j1vw1kb71mqrhzrFp2EUyLfd3VtnCQpR6ty
XGZ+Pi6D35vt5LBYVe+NuCACq/01WxrTbF2xTbFGqy1d2ZV8Ll9KMB0UYbjKTp2iWIk1/sKTLnYE
D9YbzIliqPyfkZWqcNQPvCd0CurPDPcA5pDsE8VDQi1NcN5Qk5qqsbCvafRuWGonxjuQae71j7d/
9C/rEny1KuOI9R3K9gkEJdNMcRedoL/dtQB9CNO2Vd1C4fdHcMmHSYuTlF83ytFAGRWz5dTH2Y0/
Nyb4v7DxwE4uTV2SCyDymwJyjqdPoniGwx/P01GVXap7dvfTbAzyv28MWhh/VZQIL63eOq3LbSad
U4soVux73MaG4HGlrXVxUqNVqffWAN02fjg57ZcEldP4OP5Vu8OxoZoEqE8leFzN0rFTNABXa34z
Cu0IIlTiJqAsCO6mtOZYMy4Cb9oPqXoEq911dyZ3TcDA0RpGNUpwaDqkNd6YaNCjpGLcmoeFdcYH
Bn/nBIF6UtEtGzRjYjp61WWUlRQkCaNOum/a7D3UAin2Ef6tf4LYjQ0hsmnNojWlFkQ3poLkBebU
5e+j8amgmGH23fqyFOGoNlab9ouEILfqn1RmuXb0UdGINtd9D7jY4H/fHJ10MvtZi7FdVfttzj8Z
OkXPuP8Y2WyWcDi7oYyVVsGs2j9ctN2hcm1X+guj6k5/yA8UUdru9bcxJ5xTudDyJUpNnnXpT9ox
Q0cXC/IzVeelvo1wNhGgmXERomydzAlu8TWQLUBqQfU8UWaEA1osbaFnXKkmr0BW7o16ilf2y/VD
StkQzuiqyWHc9phAL7LupBcYWVYNpzOp5wDhaWJOWjfUxlR1tG+Z7TFTb4zu8DvLsAwdkygas0TK
1tVoylTjjS2x8XWZ3ktR69jRtz+zIRx8vYKodFxhdidko2NnsacjjB2jisCw/ZBVvaxFOPlGhFJd
BQIbt8xd6wDBNnftMHds3PJLFHpjQXVCtdDL3ZkoHOwj28WwAAf2aFRyWiDLrsz3EpLQ42kxX/Kc
uHYoK9wjN6ATmkaM4WZkC6y0OLVM8ZiF1vpB81sQD17/YpQpAQ7mxKzHxUYXXK16aEF3pAo9LNNR
M5M/dD8BEHq9WlU7h2ssuuX0rHIHECkauuZcX89+umDjGgIiVFqSNDOn9ub1eNsx3BVPeHbi96lM
dhztQ8PFHQRoKNC2j0c7pn9zVXU0oz5BDMBlhkn4O2FGZDzF6FNVygxj73Z4VxWDA5WgjhFx737e
47JxP/EoNWMlq62KEUa8xRQn8vujfkDe44a6GvZbJjaWBJQwqxTHKH0bgo2OQQ6GRA2ke0gVUOXd
XQYWzEz9D/MMASeQ8MrrsQN0t56tOPMn4zwcorPkg/2lC9oFYAGKxBfbMwkc3O/U2BgWcELG7MMa
Znh/qY/5ezNIPbCkRyfm3L5p3fjS772+NgYFyJjUWh1jznGhl04Ua86iuko/EoeL/9c/x3WX7RTA
ItfDVjUjnuapnhbV06hgi/JzASMUdUqldcUbIklGb50koNHNGBF9spQRASBqtDYlc4PkjmrfT/n9
oH3Qlz80IcDCIBWm3DUaNKLML2botVnnNPHrdaAjliGOROlV2EKrGo+fZDC8eC09awlCirWB78WV
Dy4yJxXRHHU2xHNdufy7U25C+5znt7Ic1Mmj3RAARC1IQIXWhviwwQvYYftUFoGCvr0yJj7MrgNr
KoZlLWZqeK3+eLGWI5imOt59yBukw+EwYvLk+mfZv382JgT3SuRRRwMivj07RMcS2Bad/smile7k
UKkEaj2Co6W1NdtWjJguyW4yKajLz8Rq9oYXlMtqxGTZKktQ7u54k/xceykXxJ1uI+umNY5F99eS
gI1xNb2o/nTdLLEsVUjBS22BOq2MUDiT/1LkLwWoEa8b2H90bdYlONsalWVmdCrPj4WHzh3uYi86
KKBE4LTAOT1Ev38TbQwKNxFSE0MdDTxwfOBNe1qFNjpOaBGi7P7JftRQ68we9FeK1YLaSf73TSSp
9BKGQlfsZNWyY83wAbs1pp6wlBF+sjdGVEMemNpibTJIvuUvDZU0pX5fuHaQ5KnjaED4U2WnIX7X
S0/XvWE3Bt58GwEVMoZ83KhjsM/qnqImAGeEE3an6nd47rZnSUQGSwnltEZjsiJrZ4mhx6EZg+sr
oXZKwIOksiWrY2BlyeODGj01IfEw2f99XVc1S1WQQRK+dJ7lVirbYBpgVufOSfVcpCNRbN69BrSL
CeFj1w0r2CgjP8Ez5JLlWAomEJ+vb9MvQBqDh7ZpMxvzhz96bLrkVVMyHAtecJ7RYDg6CWhmMG3G
Jzlz5hH2OGD9dI9qF3t8XzcnZMbgqMZieNhgjn9VQwf9Nvs41cqLYrbgt65TT2kmP8z0E+jQby08
wIh/YP/DXf4B4cPJXQIemOatHtB8rsGja7vlzXheH6sT5wfrjhWlpUFZFL5jO/Km6BAsVpoG0Ele
oKdyfU27jsLASaKbhmXhMv9xT/MoVifUNkc3N1EK6JFoNGsMcMXEVbELDhszwk0xd5DrafBicStp
hFjH+1r5nKaG00zfri9nPxW8MST4ZAXOrSKb8OiXH60DqGWf0WR7A50bTwHf0fh9uFGJ1OZ+FoVB
o1UBdwgYtgW0KLRktWzO3tjVLrszn4fcwasBfW4jlFr7xU0/2y+cHTP5vYF+5WJaTHZhdrVlxogo
KZwd6y67z45xkLzEX9BYmjj2mfPkUzpC+/7y72rFfsyWVVPGZHxEM38d0SeP7LpM1t34R/rpoG/W
JXhLWI1tUzBwZeXd2cAca+PG3vSaL65+xzMQxQP1mKZWJXiNpReQRhqRAF2Ux26N3HF9MKCNc903
d8/yZlX87xv4SlM7bSINldqlyRxzforz03UD+/HYxoKAT4NmZ1BLR11vOVtnMJzwXsDz4L1Vnx26
VkktSACnJlRA2pbhkinSj5n9pFB1HeqrCBHFLPX2oi4YDxpQBas1D1pgrk4NsPIfueZrQjwBTo6l
j2YMFszrYp6KeajSwGzLOHESWU8f1b6ObsH4oGTe9Y9FLU6ADX0xi7Xm/WxGKs9uNyVoh5DYsxoq
hz8x9BMTlK3mcThVuDVX5VZfb83qQ9cTAQ3fo1/voSmS65R433RzKWGCz/rczXeW/TTWUIZ9rPQn
e5j86+vZDzuYrRomCl865AB/PEcZJhTjvkXfWZo4/4xR5F9033BU8Cp3X6hGh30nv1gT/CPM5bIy
lxDJSe220+6blSj5Ur8v+MGwJmGW5lyYQcuHgFUqZgcxTUNgz76X/7sKMfepNWWD7kZORwRqaKUE
yee9Dm6n5CO8/frn2ffriyUhoFAmTa1i7m5Lf5tExyn6HBdP100QW2YI10MzKFEcxTxfnD+C4gxd
JpSw7i+Q9LIK8UKoV62rGIa15EP2tNxFfub2jvyV5yD4rZp9vL6i/fDoYo6veHM1MMXKY6XE26zU
16M8GXd6x741Ru/HJjXeQn0f/veNKT2OwjWb8fiorHQJzFJK3NDM1NvSLkhKtd17HPqMaIC2ZRB1
C7ZW00Kv+ITgUjpySTOu+BXdlZhC4ppmzUfdu76L+8Hfxp5wIRlhtEwxxAXc5WAicjjPz+j78jJX
WbCxEA5CVHikGuJ3nXFjU0CjqZ0VtV1xSVXFc2V8KUeCAWvXNTa/L+CPtIAFtVnx5siUM0NkMi5O
1/sdpBKub96uX2zsCDhkqnFTmCo8XsUDoI7ROif/ZVMnlzAiEncWYTLHMV677jS3Xqo1tywswIBI
vX6JbyKqK2VzE5WTjeM0z6B3k7VDnfzWg+ayXaK6Ula1nTVZ6HiLzVNfO3mrOgVzjf7v61+Fcumf
qA/HMBurGEup0nN0j3kLH1R5L2HiQRsQ76dTfo4CqtFp/4bdLE6Ao05uDZsZ3Odilw8urEeGVsbk
9N8mYymnEFAiAjdf2CBp7bbF6DRt6TQrdNJMSpOGMiOAAwMQybWFXgrTOi3yp7x5t1IDH5QJAQvq
UTdso8RTsIxqV8+L+2LVvbyhhuIoMwIktKDcsUoJIckCrZbM9pYQ1N01EZdQRgQ8iPKwrZcYD+k4
u9Wa1qnVcwOq8OvuTYCbSL9UR3m/qmqBvtGcPVd59H4t7cMkoSGxGw7XTVFOLQ7jJHY6jHPPE4fP
KF38Q1gqnyIML/jgiyMH0ailCUFKxViUJT1i4jo+oNXB0bVHebotGqIWwz/DT6H35aiKDEyRHlVR
p4CtY8klSACEMk4QMhAVmuEKY/LT7nvUQqtDUt3r20lALBMgorJU2dAYpmU09i1PgmH4dP339yOw
zcK4f27ilHFc5RLcBsgngiC0eQTuudJn7VA+8bk25ZVSJaI+l4AOkOGa1X5RUFlobWftPKjdnCTT
jzuKiZQyJGBEaEsdhtkB6HkmO/X63LWpX8r+pBEZYMqOABJ5tSyzAlVDZH/DIy531xj1wilWcFYX
jHj/8f/5mhMKWKHWuZJIMZywqFpPSw1fke5nM+jkdxOZRdnPt4HGFdqrmKgzxZnZqtKR41vRtaRh
7kwJNEyBO4kfRa5x6iGXqxSe5rOP+Z30fiXalvb7ETamBaef1jzWJQVF76x15mA8yS/cLSF5H7v6
YfUzb7o5Up2mvzgIl/UKByFupqIxpALN7scB7a11EJ6s97oPGqdz9YDLn1rkftB+sSechEYOWTjM
cJzOX3wMLfoqGKIO+oHn9PVXtXBIQg4OhT+7z8WicCRKqFOO2oqxZF5HqN+BqOCj9J1PC6EDDRMw
T9eRZf9iu1gTDoYWlem08JS6Wb0WE/I+UaCbM3GxUUaEE7EkZamDzGtEXwHYeM0bqcjdyfytp8H/
VmKJHN/zDJpEe0XgVJWpkxeNY1mfW8OrGHV1Xl/NT+TJiTWnc14iV9V66rm67574bKHtKofkPU+r
N88YUvit++WyNuH6VJLIUiXoabhlCEOJz8bS/xM/wJDfjxdMEzFNH7l2TmwMxy6tH8wkD/pGJz4S
tXcCZuApYqppgiTpkp3s5qYvD/Xvvaoue8X/hc1VqaQjBo1LmFDyIGLvBsVRJsoF9u/7iw0BFSR7
XsOOd4mPAR/7BlfBHRTCXfUhfXqbMA5mijGfQFtLFmAhHNqsaRTeZhKjDWSA9EKeOrzXOjlViVOu
Ln/Q/4eJ+utwZMkCQBRlHUppgd5H3tXAQFo8Ouv9Ct669aW8o0hnKPcQgCKuqrWOO9xmRn6oFRC4
Fk5Zfb7u6Xyjfo2v4Ir90T+aWJr7sgdOFGvppGGghZ/a/jYtPUV9vm6JWM1bz+LGEyuzHI0Wg8Gu
vbxLsi+xepBIT7x+P1lvcf7GRt/WhlngKYLU3BwsfglKZDTQvDec0LH+Ax/o/pJQHtUNDcgnNnTq
tc5slgP7EsQZRXzWFObIJBPafhh/sSLAHVNanaU6Ni7qaskZJj1orf49s6PFKcP23GBM047rhxJd
ar/zxS6GBRTM1BQKujkuqsx+Ntg7rb9lcXDdxC9eXhcbAgQakyojPMRTyLhbA04+Kbm6X5z+EfKm
eAL2nf1iTATDpoZQxIh6jlR0npz7E4ZnpOJvo/EXk1gY5RoCJo6djqHtFO/wGY2KzjgnT2afflcV
diI2kFqTgITyOqGVo4Ch2gvvGmhIQvRGcbLMsU6ce6P4ZnyKXCgjkmNO1AoFKJTrLp8lsDG7adV5
6FpxGgYRxJh4PlBWBAw02iqJzBbEW2xYvBqsnVkZe+0s+de3kX+On2HwX88Qez2b2VazREbdKC4s
J2cBMw6SdZ9SXSL7N+XFjFAAGawqlyC2jVkALT2aQ3zfGyqxEmLDRElMJdX0sLPRtTqUqmumn0Ll
3oqobDq1DgEZyj6xhrwEMkxRYFl3kvbx+ufYb5XXLxslwEKDOkRVYhTMhS650xpPfXkOC1StJ2fI
B2eKCxealc4wf7hul4Bak2/u5v5IFcgytg2ud7N+bNZznlrOWtzps+pF+V2WfM6W38qkXdYpwISk
r5BZX+EQpfZ3bbVerJYOkyhyJ2pZAkY0bZtMdhxxwoXoqLxNpMXH/yAisR8dXVYjQILemDmD+Bem
av7iNR3laD5xIv3QyY8xzTa0f9lfrAnQkGuFLg0LqDGyD6PHr47CVe5rX3FlDCYtNxT1/C+SC//a
E5kM1WxUzFGHT66RPwfNBy1gGMKdQXEUBslJBYUUkLZ1I4+iQiU+nzhQWnaVwZIO25qftOB/A4U0
RTyBHD+JXPZrXYYVws3a6M8Y+fO0PnRGnEPn+iH7RdbispECekion2JuHxDVB9ZBD7pD6LFvQ8Dn
yuQbm1RuIW5Ikekwi6QGvSIIMSQrA6Vn55f5SelrJK+fVYpRltpDAUD6SInkKEEWSF+gGWZo/qre
qb/F3a5c0NESUCNMxikbLdz5ehqU2skYDjElS0AtRIAMiJXNNa5bUKp3obfI9m2oNSdlpCIy4t61
BMTIusJsVU4ovYbM7RtfLW7T6SUyTn/ocgJWrEpSayZnhei/6g/tST9CvAdiDq50N37G85tkfSO2
76fuu6m056jCkV0Kb2r+KqEC2BPJOOIOFrvtUhZ39tyhgG52z0n01KEsS2watQjh4aGqCCxVM0Zr
uz/41t92MN2lDxb0Z2d/ul3eNw/gWPSv26RMCtDQjWG06h0PLLJjVkZeNRzjmsJT6tFhC9FFUUpp
1xU8vXNK7s2gOiQH+w6dyeC7lzxqQIBaEv/7JqaIhqhvDRnw0yofTP3AoF+mUJM9FKSKzIZLploQ
Y0SaVD2oZx0Tf/2xvAn/n9NVf0dVgYljK3IaLmurrrqORhFp/JgOGPYrXUV7TOPv173hFxXuf28K
kcAwGbhajoybwmLBnDhQ3ULOOXNHHWGZz+f32Y15oqj/yM0UwGLW9QZkPQClPtA0F7UKTDSOTvEp
NT3pkROITJSe53UfAdXXjz7C1NrOWhSZ3Cw7r/MHyX7WU6IXmSPpr184UEv80cSqzfWMRDqG38PM
G8d3vJBeqp8n9AqYhpN31p+hhyoL6GGvTda3M1gX1EN9iqFQqt0iNRzIr9Ht7OvuWrmow/xROK2K
eVtTn2Ul4XXctHpQtY9pc6+RTFx8o65tpAAeU2318Vqh+Gg+g0fGa9zKLb/oB8XPH6np2uvHTBV1
QFY5khtUP8DRPJRyYLVyUBjqkaEdNGoLxb1+2CgfFIKKdgrDCe1KSG0aQcc7Lab7pSeckLIhRBWN
JBUAKaSy8mjxK0wIzvNy1JTO+7OlCFEFW9u8liYQy7bG1zpfHK30jeHbdRvUeRJAQlWtxegkXI5q
+ncfSo3Tm4lv1ZFr6dGduXb3yUTV84ndE3O141xiHJ7nyoY2B6WVY+WlZ3dkeL5rxtC4/gxUZnRR
pxkMGZGeVCgZTOe3Toi76EV7aqCx6C8eJyiNoYb1UZYJ99uf37uYFfu/8rJX57YHQCGvybvU43d1
EPmFa7pZ7hp49HvgFzgOTkhkwPl5/ek8b+wKwJiroPyPDTSlsuh5zE6MEUWe/etkY0AAwgKlitW2
sZ+cAwI12sqVwHnlR6fZ51TOpodOneu+SXxBsTEMpRi7WSK8VPX4JcEg+fw8hMQRI1fFt3UT1oyK
MoHlja+qdGrwRa/H+mML/c31zMDkyDBzdby+qP2az2Yf+ao3FpVi0malwbXMkF1InnClQNm7670u
mF0WhDeZZ3v1RGwluU4BFtNOTaKxwTnv/O4Dw3PfdjOQoISQxcy89I6KTXcfq5tFCggJ5RZJmVBk
d6sh8fppcfLsVI+P6vKuTyg32Q+vNsYEnEzyUqqXDtfldF5tJzzgHemZT7U/BFKL9YGX0KE4eHZh
c2NSgM3BWFcjKeA28YKWSEnzpLw6qo2fxss5NWxnUZLfAxaDMRPjlJjBErZ0CduolENMIrcemNMg
tXK0vpcP0G9Gk+RqIeqfnvNHjAafrvvr/iG0MTiHSFhXRQXseuy1ojQgzNRYN4kde5b90lq/RT1q
XIwI3tlM4SQPvTW4Uw+tkvZjb3wyh9/pFtrYEPavgoxCrSdozB1T5pj5ozkUTpwfx55RZ20fii+r
EfzRjmZZL1UU9vMTOsLdbHYkwL/1zCUKIYT2Yp7m1+sfaTfCMjVNwYSqphkiUnYVujwiBbx9mvEQ
SpXb1J6W3BYQCbtuZ//JaRqmrusy5/IVbpkhUeaKxdhE+dAtOGqFH56yCWoFs9+AAYaKHHd3cmNO
/RErpbrr9TbDAw1BUDe8Rng8/eGChJf6XKChta3Brdv5yf3scdnF9mMCVr3Ky/8aCOzf/0yX3RMu
my6DOPHCmS8TjMdF8+Ax6Qay9XVJER6S30m4ZKYms6LFshFyGxCVthGBWJ48v90wENX1CqK8RX0n
4fxqS78s44Lza42fWf2ozQT4URsnnN0Y0Df2Fh5hllE7ugTGmsU1ZsVLjL+v+8Mu2m0cTji6rYU2
0iIGcU0CXjJjOYeKCg6q5+tG9i/jjRXh9lBXqbaaiRPaQhPDPK7Hwu1TNNmtruLLR0VyGPFg2Q86
LhbFmFuzR8XKIJby//J6nK26lJ3wVio9yBJD0i8LcrAmUDEj8d3EZok40uoxGk0MDucg+zSDxA89
+3N4zBrHxhR9fd+76jEKtG9/tsFvx2MTY+mzUWtFjSAcY0YD4jrmx4EG6StQBtuHKpA8Sr9w12/Q
O2ErIMrks0A/AhVr0Vxrz8BFzX5J2H1Z3kgRiVUci34K8S9GxOpuUkRyONuobPCmUOZrxwjbafoM
MxLjIXtoPl7fRWJNIqfPECrK2s34eI0CCvqDlB5JWvh9nNosSQD4RZ2G3Oa93W/qMEEcKGYALV/o
pkzHqHdUakJivyK7MSjgfd9pxZLUnJlK01Eeh2TeoQaF9YT51PE8SodwfG5IAmu+imsfTsD9aUxW
Q7UxmghlX65NuqLYNgSW7XDuwcgju02pL8f/vnF/Y+0iAwRcKMfecpnGEtosXvpRRu8Vso26WwTh
k7x4KnHad2PizdYKl0A+FOoy8SdG0z1VpQcRPat8sZOgHm51k1Ld2V+iBulBlNjAUyncCEvSmGlb
4YGBsHRi91FTO6OmUNHB/om7WBGuAwmDuI3Ge5bKWw4i63GSHBMpdiNQb9K7yteIYsj+zWBdDAo4
kur9oPV5iCPwtUHH9SeG12FxqCbHACud39/TOpvERorzKSl6vcO2x9U6IPQup8TRm2/tfLgOJbvx
wWVZ4mCKyWxZHWsMJmUFO44xxq3y2btuYveq2ZgQkGRdmZ7bEaYbpuoGE5mOatlexlZfA1fldUvU
jgkQEoF3f2wt9PIUw2d5vIuNT4bi/5kJATDA915bbIB3q8qjLM2ODHr7keJgpXaMr3OLEuCRBWcK
Z1fsAwWSTuP7ZoAqIPHsoj69gArAyUJD2giTXOOKLMD7OaFIJ6hDwwQsUEpWaKB3holH3eGiX7HX
39Q3/dk+9Ifhy2/1bW88TQCFQouttl1Q3DOWEJJ2uRP1ZM1y/8b4FweYgANsNO1wMGAjv60+6IHC
I0QHpQ4+m43BSOLs7PeEXJYkqsAo2QBpAS5xrj4ayllZMI+UYRfReRd5K8R1Wgua5GAfyI/1ISR8
nXAQkW7YzKU2zboYLYbRTQuFh1WnqPYoCwI02Gpo1/qAzcymwgmNF3V0/+i4iixRUq4WUZ9iQDqz
75vquQ3flR11M+zWazafiC9yc1qjrIeMF+fgadbEXWM0zbI1GDLju5XNr8OQHJayOyIL5rIqeh1V
qrOQAD1dBAsZoxi4KjBVGL5L1nNb3ScD8YikzrEuQIU8G0uvK1hi56+VU77mQVi67TH+u/M483hX
HX+LFGezqQJypEtl25OO5oOuuk/j+7H8TlI0UxsnoEVoKi3LDMzizIZvgy+3cRdqsI/ybwEsbE3G
fKQKiK0wMcCU76wlIrtfhOn/wpHIrYEeg7WTeX9fesvOdjDf9Gg6id6pUAgpXaqZhtgxsR3dHPMC
fFO4/MLuSdLv5OnjtD5dP7DEjon0GrLdDmkkc4H76lGzX7PuTzdMiBF6eaqUXkHpovNBUIu0UnRm
p9G1D+OhPFADFvsJ8IsbGwI2FAWTm7bHjikPxmP5HrrLKCmgmSE6wR9QxtBfqRE6agMFOJgzaMjO
Erx6rF7H+UGrg+sfiPQ4AQv6ZS2qhBMjTWc+hqhABs1KvNkdISMsvcMjg7DHP8jPT7SLhwtIUNXg
hACPIf9gWlCiPYOBCAfaQsDTG1QKMfpDC4dSmyhAQ72q9RqjBdltP3EKAl122Cue88/hQ33PixbM
dMZXYp1EYCEmKprB7otVRiSuPg7+P4MK6qk4aW4O9jYqUiJOspiwqDRtMhIZaWk9fQrjzFnjE1OJ
uud+auvi/GKaAsQh6lQtbw0a0eehgCTkwcABSA76YxH7w+i0mOFyapeS7iQNi2HFWiyGXfPAZXAM
NIAqoLVxkjMMo4uiemiR6/8PoRq1pwKyxF1dyWbLoet5VB3DbVxoYZ1GB/I5XNNAdfJzfqDKXbtG
bRkMmExWdTAi/xh81E0B9uCOV0llaCo5UW0gCLEHOX4v5UX2jfBRypoAZ+W86k3LeVr02JGecWce
i2PqYWwMdZvHHF/zTbGBHH3ehYDNIvm/tYmw0J2MblcDzwj0ukJYt/Ajf3Smd1y6HHW+32z83tgT
IC4fhrxpUblxIQOgvyUpqwPoRQ+g8rEP+n/ga9gH1Y1FAeTMXE2tDo2IYGW9/0ettT7OOlSfkRZS
oI1Mvit2EW5jUEC4nrEe9A1g6ysT503DCoR9vaM8KufVLzxIqFKIQxkUQiEzzLPBLjUwwUWl02aR
0/7W2PNlSWL7vKJUoyLLCFJXDF+FCWSQx/SQSr8lwrIxIxTaZqvO+2bEiVumlzJ7X9doGwyJKIjy
B7FVXhmyHmf9jew15KAZcOqqBjyiGpxhrR3iXO/ePZs1CSjSa4tRZQOCBgj8+DyzNR7ro4GMfH+I
Avt43RrhCWK7fGFLEgtVRGAGBHN8yR4AlplB1XopKwJmlPaSpuWMgatED9b6XFLzdxwDfgpLNlsm
YMSkN2Ot8ifRZPcBs78tNnPT4TaSPl3fLQJyLQEZEs1obFnnnqA8Vul9a9wsVvBnJgQsUJW2sG0F
49V1UTlTHRTR564k4m5qu4Tj3y1alA3ZjClCKYek9rPVD17fAMdBd3J9Nfsx9+XLiK3xQ2um6hDi
yy+P2YfoWLwxuGpPCgTsgKXtYThSDHq/MKnZmq6ZmNRlQsARlvZUV5wcev2KzqFjc+gRFWt38ldc
+5AGttz12/VF7nv3xaBwYJdKluxaAwNOBjYadm9R9Nr8k//s3Zff5/Y3N648KtGMdsDBjW0o1QxJ
/fecT0EPMUiIogRaNT8qo/l8fU37DXr2xahwZOdazcx2fUMh/jQDc5BvTI5+Xx7Rro94X3akV3Ro
UHpD1F4KJ3nh8zRVhwSKiWEh/TGmSPSo3xdO8CINtTmanNPEvjci08EYFIXf+wHSZeeEEzwv3Qzy
LxmtjZ/tZ65Z0d80XlchL9i7RzrU3cekiznhMDPw+6CnVke0Uhy6sQIN2Ime0NxNq128Qcx8ghh3
VBJLQUMLKB+aQ3JX55AjVtz+MB0L27vue/wbXPF3MdUpx1Aj1he43lD+XYUJ4uhggoJ9nB9aM3Ov
26L8XBfQQjP7iaUNWFfB8OnyMiAopgPzvrwxbTRtNif+OpHe5xPB1qXsH2pU5BRNl1VVlPouq8WC
tBte0stjj+nJMigOEHnlqrLGezSLujWS2NDrBa3Wqfx6fc37HvOvabHLoZM0yHyOEj7mKL2MRnmK
OutpzGoqUbl/1i52hOBsqaqM9T1wS4biM17ukMC6WZ/mx9nF1emoTkmKMVIrEz7mnHVppcgYxDKW
E/rmZevvlX28vnn76Vf7sip+/DdoPFtqqsgV0uScFCTz1xvoAPPhstVNj/JRTl2qa+gX8efFIt/n
jUVbn7TU5jxuxh2foMSgra8+gEge/hEFA3EgCL98e85vjGVSHo+DjJ6Q2How82AdHrXYie0ZLAqH
hRqIpjxEQPsmatTa0JEw1SPTXxftlM8WUVjbj3UumycAfpWBkIzPS7nVZJ2tXvtsysthTZnXyMqn
665BeZ8A/BKvSRsK7hZLOWjsIRrOBjVSQW2YAPaKmqE508SRqozAtl6TheqeIbZLFChq5nyWzRXb
hTmUHk+3WDcRtEeOlT5e36y3pqafUf7fDyPqTcSzoplp+cYuxjXuE7/sHdM1HAbFoIVSz6BOrSog
Q6t3UREPGJlrvdGrntj3BJNl2qFv0BHMeZxJ0qK9L4XOT5AVaSoDNbngdyGzUuhpACai9iWWX6po
IQ7q3pfaGhC8rZcNVvQ93jyhBMa78LsZGU75NKtUT/weIGztCC5nWnEKGgtgaiG/at3RrL5qxnlN
TkN9tIoj4RTErolpA1Ymk1nyl8liuiVaSVIPo7vvFFzCCOfRFwwWl6NRetetEjspTtwPw9qrBZcH
TZqvuvKUrk9SNIMpkyJm2MOHzU6KeYTaKEypkcE3oXa3I7JZrAiKviPCT2oHheuJtdHYDwuOVR/7
dYpepv8j7TqWJMeR5RfRjARBdaVIVbpL94XWYoZaC5D8+ueot9PJQbMTZjV72EvvZhTAgCMQwt2Q
tfvItov/BasbouoUM+lahOgUuxRnjmsVV04Vo5lf9hjYfMqtd4zv6MqU1mWGzUx8GXJT4PVoHNLa
n+/JXXTPjrzCT1NPNsAr2z+++pXJXh2mohjRS61i46h6qyAAvexuMjcQkEHV+2mYR97eXN+TvnT1
7LEwpVsn+0oCPJhhtUSaiWJX7/MsEqgrmv1SHlAo3LUuZlnQWb0zvxjoEy53l9e3mfFffzUBMWbo
o9l0gQu2vrYb70HJOUHbIsgxooyuiSANaHnkYlSScVDJlxNTDXYUEkIVmMUUsZ/TK32QMbZuW6CE
6sSxbIcK7tga2ZDMxYyXgvaesKDKJZKNst8XfK8tiZkNFLmfzHjTrNtU1u8u+33B84olL5umRwV8
tA+WcVJksyObtyxRzxskOF0JgYwk5skr9pB+tAJy4ZkqdYcd+on9ci+TK98MjdcGBVcz2z5rWQks
Mm/6axJwthvLI4/VNacM7WVXocyc+AxGzFLHes/Lrbid6p81XmvJtYJW6fkYB9KyAIdqMUJaLU58
B4fOgjzwMvBhtKlyQZ3iJafM6/zSdHnVTJGSfPHdumRQCJIIM1tV0fDwnpTaV3vbz2f1mmDmdJwU
V4OqFWlCjzW6LGUi8UuxMaiLzf8xNFT9da1cleR4GZG2EfeXWxrc/grToTeW5FUGGb9yubWq17bc
Z7Lmku0o6WxCgAazVHq11TCtS9KDoz3n8xVFJTdTTgRzP7aMeIYf1EsfSgCKyTEashD00TfogS0i
17QaT2ktbw59BXXky7v3h1v4vDYBNialwJW4aCDgznaYE6An3uIbYRhzbz+qO97dokhZkP5wiZyN
ClDC9dVCJ4cv4sb31MZjf5Og29s+nxDLvxX33b16kJ647UsTAyAOsTRL/8C3laNASwi1EB09qwrC
GeSDmtsi6G7ix/x784NVGJIs/NLTU182Pbh98M52BQeNaQ5doRgUxCkfhdtne7bjwiiyHsLNtn6i
nu0IXjqAC8WkGIH2sL1gUKXNbZYvRy1pDzTUHLex05emRDU3VV/qrJa8xP9wO5ytC17bL7SbG72H
hGHjhw+K23nVPrwuAaHxLWZc5HLl2wB6Nig4LnRIwVuogAdIfeDhY4eB19EdfvBamuHJ67jbMHY2
J7js2EY6aypgQBIiKB6uUWL9VOh4tiBcd5MeWckwIqhbasOHZDXIPF5jmXzrNlr+MiKmAKK56Zpk
whsMiiPHcGDP8QxGSceQpQe3IfNsR0gPUnuaWzNFsKA5p3FXX09+jCxA6ENMXq0xrat5C5hf8D7H
cZT28soWKVx1Yzd12lKg7tmEjVt1uxnqUZHufwo5z0sUHmPaoPVmU6Owj1TQvo388kiC6BSrbhIF
6S2OuFful/fLRiUYRgQsySkUvuYYjT4LJLmNyIvC8rYj4aHNh+CypT+EQ+flCXBSq7mdpAYqHf2O
BSRAI6pvXnNKAA5dnSxjLjnNRICPCc3DTc1fZh0IqjSfd16boAPIXQWV8TCQjiNt1TxWYEkE9KhL
PNM6tFp7tZG6qf4t1f+yx2NLcRjsd8zrs+l2UPxWlwwhbqKIhv8YhBqYYBeOBcNAQ0YrkF0XZTAb
9/okSbxt+sfq9wXPp00xhGYElGIMQ6jXbfQOHU+364gEq2TrEHxfIbaKUTxk3NL+MIwYf5a0esvW
Ifj5UpuEzAYqy7rS+0V+W1PLG7RbJzxc9vLNWGu1X4KTD4taFMxByjV7sXKvHtHj39EASbeger1s
aTvQWpkSPDxRaUfsho+Nc2L1HU9+/eAiyjhQ6MwrvU/Nu0J4+pevCS4+WRrGhXWbv2f+KfImf5nH
5ba4niGewQ5L6sqq5duosTIqXJNJN7dLWiMzajwOAS9n0PccOM+uQdYgFd+RfT3hxpzNNuoTHcZi
+xDhWikdy9P0r5AGxtRkLnGVzUvlvDIxA1HrHZhsQ3QjOUa2j7vITfLO06rP5DlWVgSAcFoyNf2A
A1xaumuwb2PyGTGmlVs4AkRYfa47DM9qL18wYTph+rPwouXRkRVBJRAhCriY8TAyJQHUxb0S9IPl
pUW4k5wp2TcRYCLslVFpMpTHrdgdfT6wo30P37lWC0+EmVd0V+ykPa+yhQmYoWrzoqYDMIPsY+I6
Lthr7qwvKDg8kDeeAHOOMjVmmUUBOkYIc6jaCD+fTTca3nPlr8v7KDlHIq1KZk9qknC0TSna0vJ9
5vy0ITZmUtQ3ZIHh5kW/cnABIJR8jqAiC7fQ78pjeOr25Wt4Te5MNz60e6V2P5dFWhkUQEJBGkmp
LWRktccUae2T7qc7x1MzsBnzBlPZOM3lb/WbDq82OwqJUlRUwslr9C+5bGJxs6fhfH5/U+FNRjQX
lDnukeHU6x/IblxBfOa9f832y37eqRR8AuXNZ7pK12YF2GgwjmkqXPAVNMKuTUOIkElcY/swIyzS
iIYea3Hez55Ci8wZKIz6uMaY2uj29Y82l02ubj+TIaf+PzNimo9kVKsqG2E7Z6bRr/qDchMf+AUs
O7WS9YgZPp3RecwjMFyEKZjW+te2I14+F97ls/uHuOK8HvHDxGPY9zPKKHRPPOrpGh7e/fdoP3k2
chrLX857IuMXlO6hEP7VBWNFSgEYBkQKQGnxYARcsb3ex5JmRtkeCgAfKTVVBoYU8GAphlcylroz
hcyeXWeSF8g2Bp63kf8lq+yQ3i5OHHJRxxQPgnp6q6qrNtb8Yp7cXJfNtsqWJQB6n5atbTd47cRK
7o41yJGG604mSbSdkll5uhAAGhaByA0P0rtA/Zun9SCR+6DchC7HvdwjkrfNH2K/8xYK0D715kjq
EdDHBb540d8+Rtd9wDtBQ082qiDbQgHWdRCcWxbvcje1fd08Nn2QJJ/KaZ03UBz5U4pynGbOWcvd
fAFjbXUzHiBE/aFBXj/LZtj4/vyW+F2ZE2I/eF+kNxUAsOl+Dsltv+yy5IXRn1PWu50qiwMlDi/O
/2XZZFmQZUDwrPdfzZneWYPlLiULFE3ZN60sXbJ9L/5yDlOADLZk/dRxnYl+OOnVaZKJActwUBwA
jPWiUKEzgViw9wZo2oHzo3SVQO9cfW++6UHio3dSEq1vJ7JXn0xADSvTUlaAVRDvxznoPD30MYfk
mT8olKtgMfeg/Hio/cuQL9tKAT2aPuzzDHq63kQiNyuv40KChZvtOxCw+eeONAXkoI2p0sX5wPfZ
UxDhghHsUByJPx8+M1a1NiWARqGxqK/Q1+ANoRPUdbernOpgarLXiMzbBbioQsbQ1oeLRCf5O5IX
pzSZXGfRvVkBBe8gScNITrI49KfFA1HzDJfJiD7/OrtT5u+F/lyg8NBnr2Ym07GXOIQ4/pfNVTEN
EXBKa091dTumL//J4UQhmiLs9GSocF3lzc1gRy7Rni8bkIC5OFunsrFndQgwV5xDPHRuPT9Z9Wfq
72eftvgmri74CUmJvDLQoMPaKEDb7jei15LPLsMgS4CDMWaxklCEfCgOgDhtT73qq33MQy8HpeML
l9ZUkf/+8t82T4CDKbWM3uxMpAyGE6vnU97e1tV4uGxEBgliy9syRVMPhTRkuw1wHnJ5UvpE3fRW
9du97A3F/+ILF6ElYAK2EYpoNSgJDPZmGnGAJ800ML9SJW63fW4sx7Y0B418H5QgK5eo09wZMCOF
bPqUeW2/uLpMXekPHnE2ISyFdbailVXDZV2Vu+G2hKImTEVgi2y/cdrZfD9EruRT8Yj/9+072xSw
LiRN1HUKXoi9r3p88D77KwPTHGd9y/cy1jfJHooFJQh6kblqQMnaZQdleGlsyZnaBu5fixE7Sc0I
pOmsBUNP2r0l6c/a6jzSXhndztEeL+/bNmifLQkPqdJqnbSdET2wMftWtHXtqebfWZnvqIq6cJHv
51ZWfZdtnhAUNWHuWJ1loY+rtBGnpPZ7PMkaILex9bwsAfcGRQdDCsVhMnsoi7xMtj9UknhBZkKA
vbpiZhhFDvQg88rVrIfESNxWms+WuLVYIiqbuFCSDFPffGyfF3zNI7njJUTe4vsZAg4C2en/QYNY
H2JG6hQLw7k14yWwjeEqK51bcA9Ldu4Pb7SzHQEfFNBomXWGJH2I9n8Qiu8zMFZMHh9iTwMM1XqX
ffwPAevZnogN7ZSYlgZvwMD+AtWrzssfE5DCY6wcUbIGcevIl1JRStxc5IMvjBniETowYgRpY4ZZ
dpoiMi+v9D1oDtt9DCbMT3Udnb+fLrylDNrkcdqjBKxbkUtN+tINy9PlvZR4vS7ghW1GWRIViIpG
DHQ3r462r0ZJ4PWHW/fX5xJJjccJ6lZZBCWHsdi145OFuMJUb5b5i17dNuPTkh8Z+1FmMrOyDyZg
RqeCJ3Xk1OXqqfhS+uld8ay+9y4o9VH9TZ/Tr8Xr5b3c9ku8A4iumZZq2QKElJCwbxwTDU9QAUYb
kr0naA+PfYoiyM0YBvqpwtsj9cK/Ltvd/IYrs0LsxEjZooCAgZhhgt8TtmuLxziXtWZuf8aVGeE9
RcaC0T6HGUUPeOd7ta8PVh44+zLIbz4jvERWxgRIKRR1URXex6g7y35hSMc48VEbZPfKpo+szAhI
kjtoprZ4HrpADTixrV2Udl8ufx3+E78FMmcTYsltVq2EOjZMpMZRN0HLiHY73bkf6rvYeTGVu7iS
cfZL/EFU4upCRmhcO3jPQwZES3yjfxkiSZ5sM6JZrUrAjalNa5QIENG09h0U3UFJbWIdlnZjsh+X
90+2GiG8IHHbGEqC+FZr3myo21gvZRVcNiHxAkdACjaG5lhrCJr0uYXcJXHD7Om/WeCLXAXp6E+E
gGGHm7hoX4z0YLPd5d/fvoKJTRxD0yAsIEaYoLGc0jYD2MEEiAxRm29fa8vVlo82JfRpHGIZF+j2
s2BlU/CBsXX6pQojCEGX9+begspXsjfNAI2IP9QdfxdE0v7f7cLRyqbgDWWr9UrESQa5dGh9l+4y
1EmLZ8VTnmdUSys/xsRhVkscZNMHdd5vqdq2YdsCTOh5QtkwImrTbXPHRr/OFq9LZb1z2/fH2YwI
FXGhplAy++gf4rnndJcvfrz40d7ao7AI1WTnWKf7Xqa7sen+K7NCmEGNLi8glIqRvew+J6dElhj5
eD79BoErA4KjVB1Yn1pOl2/faCAPr/ZTAZqj2V+uyBGUXB+yM+qt5aK/Lsj3shLW9tlYmRd8plOs
rGtsXMvGI5eB7aDpnX6H6Ps1FweYD4Us7N6+KXWDBwEmocQQbspkaEHHYs6AfAik8rnpbsf81gU7
ii+dotl2zbMt4aKs2jrJmh4+w7lYuCAdBhpmv8EtfWOcQHYGVTOn3Gk/L+ONzKpwIBDQ5SPlfRG0
BGvzY7/cmbLKz6ZXGkSnpoNwSv2tnj80Ax1q9OKGXeLPkEk14ta/vIrtYs/KhrB5U5a0BfjpsHWo
QfMUMUbr/fYw78wdKI0kZcA/WDMsoDT0SqmowNKD3bYoKiTW6L4/Ds9I3WKYdArMHQq3UqavbSc0
HKLZNprFbTHqrktFqftYQV862sQXv/SnQ3+qjjkknqTtCfwE/XbAV7b4t1xdb3oW56wcVLTBVjf8
JlgO9Gjk+yJBCwtmhfCwleWktr3jvDruoCuLxaQPNB9RKElZ6fVZ7DbO/rJzbLr4ak1CVF1rRVXm
A88H9AfC1CCdDtQqgstGpF9JgIowMTCfS8Eo///kDly2BFE1ytDxScomL/tKgrdnc6lXaoSE/j9Q
gQmx/tBCoVoL0GI0SpnRZFsooEQ+ozF31qFzMNYPkbov2ONsHC5voMSEyHqu5XW41ArWVJjz1WTQ
g2qPL6ESSmpkEnejwhXpqGE9zQMGTFIjULu7IZVUaWW/L9yQrCsXTWdwttg+TvWjoUnaUrbvwLM3
U+EOLPXaLudEReHg45roQCGCBw/wh5N2sStpa7JsQfzfV+ezbdgSpTnKe3TPr0BYsyBVYvpKBouV
rxwpZlekT9RNDzehbUVtQ9d+ExUlFXE66LMyzHXmRzpzhYar8Fo7KSe0FPnkIBtX2Vzlyp7w2XrT
DGt1wSs1748kPDWGBIO2Q+yVAeGzEaZUhI54ylXWBwVL6JdXQ43gCRTeQeSHgVx2XWpT+HThyHS6
zPh0zFt2yLy7eewW3g8QcKH4U0NPfvpMn/RqkfyMr3wFL0kw8XEsj1vNNbrDpD2HreGSzvsEVqzs
CIium0YLJp2WcT7iTrvK5ts+lSxlE45WJgQ4tywnGRwHmdBk/KImoPK03Aw9dP9tHQKOp+ijZKRH
04NK3pX+ntj7WVaO28aL1UIE6CYtyZqRM+O0Pk9jVftU8zi1lrrTgvgEFRBpxUdylj7atVZe0DvI
WCQhovSYuWV7VeqPl3dt+6o9L+nj31cGYjbN1dABw/sf+ZGLC7av8YuOcW957U+2FgEXzCRKwH5t
Ma+ua7d2XhHzSRaz7Whcx89WVcsRZVNyxYmjnCA6NjAGqLiK+4T5SoxZKscP8rNAORbmSXZQt5d1
Nio4HiPEGHQbSZ8+e47H2F3Mxr28LtmyBLfrljhTFH5tVB3aDJh1yDGTFNlZcNkM/5nf4lXz10LE
qGFYDDsNyx73RISbEPRBkP0Np6e8/xIaGGQo96R9vWyRb80li0IAEaoLm80CCyND7TXzdzCawkfc
PP8rtE5NY8ryQRxoLtkTPLCLk4GBHR1Y90z3k089zc0xJX2YIjedXehCoOBUQD8rDHpD5pv8ty/Z
1vHvq4Omz3bRdngPoMt217zwZ1W1bw8jyKd26CfayV4fm1sLHkWUuahNTbHvgnClt7zGyKhaXtnh
S5XcJxhojl9C64hWSInnbB6BlTH+76u1qfqcTUUMz1Hah8w6VpEk0Nw8AKvf5/+++v3aKeKktdAF
k4SJ7fXL/DDrdhdUffN82SE3F2LzDIVpQrZFbIWoUyVHryievrp638/f2+Tn5d/ffu2uDAhgoeQT
ZgwM9Fpoj7PXHjlvXPfe+UuQB4ovFePl5+c3n1tZE4ADtHujlvZo9lL3yy6BEp9+WxwNSMbKOQg2
j9bZlMgABN5lpHxi3CMNte/tOf6i9eMxqsYTSatre8xl6blNl1jZE6CjiuJ+DlVkp1UF9JZz6hrm
6CqaDDH4qbywgyL3j96AAbxr0Phqfk1uPw7tM8+tZpg6BY1b6UmruDKDAkwYWZEzJ8FsZhNwSUGQ
Fj/P71w70YQAKWhfZB2H2zHNaiOFs2v2UIpQdXT/R0Vg7yElWLqY1g+0ffQ0voxIzn2qELMyKB7m
MpxZbmOFc3iPrsqEXRXSxL/kHNtCUFtXTjcaETjWud5B1LraFS7m0Ke+6dou6NEg9ZG5TMpWtonx
q6WJge7cJpmeoF9r4bKMnGLdCobBhRIqppXCQEYCLf12IppE6aIpOpbZ+w7kQg/FKfXbq+g6KTzD
s68UKeGBDL/EnL8JXmBLpWhkbne8UyMLoHWZv3IFm2IH3h5ZQktyysXcfxOmTpNYOH61c5fVO92+
7dnhMiRvXpSOivq0SXUbXYT/vlvmUYub1kFqGALiXztF81mr+ZYFyvjFOlWoHadQtr9scvu7rWwK
7pkQG837lQq1o6CA/pV+wFybT11jDxI9N9nJ+DE2d3FlTnBLh5RNzXinGpuORvKkT0eWPEmWtHni
VjYEV8xH1nWZCceoQdTHE6vdc4GOl27XHJUTp39jD5ctygwKd1uhDI1pWQhw9Ow6Sr+r0Pa7bIB/
hN+g/7wicZootkuNjM4CernhOY3uQ5W4MTkaMtXkbf/TkQA3NXTlf/jKKrYZqaGHEUG2JIxuCK5J
U2/cebxN2KOa+F0a+5dXtZ3IAMn2P/b4vq7sLaS1h4nnVksMezF/uubehwBYeekDy8Y1E58oeCNl
Lr/9uc5mhWPm1Gpoo/yOa+YFRDQoKYT3SH6BY6oN1B0vOOXU146X17rt92ebwjEzQT3QWTr6grO0
G6+Msku8CsKD/sLQjHzZ1ObbabWrwhGzMT2cWjMXr7Ucb+jiU2rqpyWze7doZwxfJge1dgKV0c8I
NpCVYeHcdWrZ0JRiRiyD6HbcX0XldTVK8qSbsd3KhnDUxmQs51pDVKwuxo1NY7dCKkK1oGwcT4e0
j/aX91Ly2cS+097WC23KUUZj3U6rX/vRn2WzqtsmMGFJDa5pLJI16FY+t1mio1CSfZ3Stzy6mevX
y6vYvCp1VaWGapgGepCFXSvrwlYIxcHmrXFqkPv2ewiJ8o8c5aO0nLu1opU1Ea3sTptRsjOQhdiZ
D1HnVo1XP413OUQv2sB0XFDboNe63ctakjbxZG1YCMRrKyR0IDOA/8c/jY7ODIYP9mP5m7fF20El
i7O2/HFtUnjG14uiMmXEWosx9Fm+uLS+ycZ73XpLFcm53roE1qaEcLyN1LRy+EfsF2N0O6s9ZTkU
iWa6G7tcpvq7BSJrYwI0V6GuZKpqAkTKad8V1jVZigclHH6Gyve2sp60JH2J6qaSXHSb4cjaLvet
9ZXQZFpMUZzgs/YcnvkcteI539iPMYAakZTcQearAi5jnKXXzAH5+27pgr7wLKc76FSSdN66cNaL
4k60WhS0MZalrJF0XpbQLZevfZxI7jSZGwrQO9dMs6YB2ataaZ5tqL+4+lD7zI52dlEcSNpKymGy
bRMAxR6NRItb3NzxEB4bNn2PR/2ASa+fl4FLYkYcjUxrcIAyDd5g94kXJt+n8NZs9pdtbH8c3baB
jI6GwOffH2eylSkpCsT1JEncsXwsZAOe2wbA4UwwDI7aguDSVp2mcafEgNsmRU4R44JpcHkJ28hw
tiA4ca2EOdEH5LAT821xHhi6r1pzVxqdf9nOHwD2bEjYK8ts2Gh04A2xHhs8Fho06vSFOxYuJHN5
VgB0zi6UXy9b3XaCs1HBt9PQUc0pRKaU9ZUXUoacbLvPbEViRvaZBJc2i4iB6q37YHhcymMVHj+x
DI2CdICaqmmJDYCmGZlq3hugQAQ5JUYYfIjLfYuV+P2/mREuJDXUIc2Voo5cd74yfh0zt7deLpvY
BunVUoSbKI4Ko8q4mlWIdjHNB73hzgqMGw3s2tVdBK2L/2iPf7oVfg6hQaIkh2gyIPqaBprrhB4f
kGY+uMkGN7+pJFHmpi+sFigcWT3NEqYOSJ7Q8BXg7TYyrs/tk7SyIBxZxpy0b1R4G+dWRr4kyG70
Q+g7wXSKD8WOE39+l+yibFHC4W1qFDoNgkckmj1KeuyI5ZrpazjWblQcULGEYPObMs13OlEPCZiH
0tzPBonrbJ7l1bKFs1yBVsGOOS1Q36MhObul5XKksnBXtlDhJCdNYxuGghzD0Hh58lTYT5Kd5P4t
PsfRrmjqSC8hphYzT4nOSlszMS/RIU2p4+MpnvaFy3dwymDraElKDpvrIRAdMalqw6Dw4YyehNTi
pKwztV3Tbt3OlE3zbX6XlQnhu5SzCk2SHjeIPVt/q0v6atjjY8U6yXTs9kMEpHQq0W00vhHhYKVG
a/TzhJMMLUSu1utyaTrrg9YjeZTlmjbbdfHa+WVNOGROO/V5qyARRPb6W/gVNQ4/+QqNCO2hfKmO
y7ccbwK5eNNWpWNtVfhcyRTa+eyg8kv3Ggb0kTcvvAZSR/pLv5fRRPEV/OaJqxUK303v5iKJSzZ6
pfnDTn4s1asNchY1koSXm1Qs6zUJR4poKaLyHHDFu+BAxXIKd7wHbj7IeuC2HfHXJxOHuPo+pgUd
Echa4XKoCnpKodxgaFQSv0r2TRzcyos2InqDKmHYXnfTcSrvi3E/DLvLQLF5cCka/m3EfkTVBW/P
CenCMYMVy3xebNAnKc//zYDg4H2plKywAOlpdFWPqQv9QklUtH2GDM1B9tEitiXKGCekHLVWgQkM
XWa3JljI8nc+M4W4z3Q74qdXYMEF12pweWXbMcbZrkhuAIxFnqdAxyq9Gf322O1Dn0DQ6oa3/s4H
6yjTa978Vit7Qu7AmppCN2ZkepY++5mktldOMuqaTd9emRBCs67VMD0wLHjNpMe0uyVgxCsP/3Hb
hNBMVZq+LFKEZsxD2mW51q7MI+h4Xthbcs/P6zz7ly3KFsX3dRWbla0xVpnF4OPWkab7aTnKK598
Y35DudXG8b9hZYPkc2lFKjKa5IGXBdNH04+umzd1ZyNDTBaJy2+uyHQ0sKpRoqKx/d/WyqrqidVh
2oKwJvVoa3gOM2YwW0suQ4kdsZ8qyuI66jtw1bCUuMaS3GqWsp+YKnGJTcc+L0fsqlLA0120NgaP
LBVMnOSmlI5Mb4ZDKwuCX4/O3KlOioV0gRl7NW7Z5YB52G4XPc1+MrhywULZmgQvD4fcUaIcc7e2
brtTpLmsOl526+1IZbUowa+NZZ5NI0HsoN2FX/ujfsX1lJ3amyCnnOxkNYnN+2hlTfDwENpSUT1r
g2fbYHLTUdCP8vspgwIJJqgvr0y2d8KdoTQ5i1WubZrk0a4Y7H1R5f5lE5udfPpqOUIIxLKY6GoC
tQR2qo8fLB4+72iqdp8r4a9NCRFQbqQqWSb0l+sG5kLIdJj00u/DcC9ZEv+Tf8Og1ZIEVKhjxawo
RkNBBH+TNZB5RMfWFVK+mDHnkmOY6Lnv977jQ0n9smUJTIglCNIoNNNKVKuS+CbV7yrnaJcyfoDN
kNUiyEuommE7lrA4KM0nKgmRWmZ68rM1w/t8qg4Nnb1GGbGiLJiz7CZ0plstBeGppck2V93a3LN9
sWOnRQSf6BhRQaBunvSDfRxQq+XTWJ/qadFXloRr3k4TI2vTj24MPum2HPoDVLRA8IAhn71xJLKR
Iu5+v7nNyp6Ajd00MquIcRKWu8LV7wgc54mLCGTeq028eQd6lhoKxpMkvt10mpVZASCjCF954h8U
gz+3xfIUV8vVVLQS19wGyZUZASTNMqvqqMDhG99G30I+MNnzMU8ViXpM0kkgWbYmASMLq+hU1sUY
8ZhvC2RTk+tBJuUqMyFgY9fOqeKgQOv1Ct0vA4Lq3ribW1n2fBOCLbCbaQ4OG170/44wiqhNB8Qd
vQftwl2UNEFWNDII3ryUVzaEpdQJNUlYYLeswS2PxZfOSyGkhLRgAeVlrkgrfW3LLAqgT5ExG5se
rq67yW24Ry3/1rymEFJCVhCRZyYrvW3emasVCshP+pyMBpe/tVG+YQ2aZ8GIpb6nMvHUbac4fy0B
HM3MiTApgALB1BzGPpiW945KXFviEGLFFJSChe2USCiV819GeCsVX5ZslUgSC2Jie9b4Vqn2rcYJ
H6tgQGCWsVCCCJK9MkS4iyO9ShNO16CdCv3GwcswsyS3lWwxArYNNFrSsAPNBVMf7OWuSq6MGY2C
Mp3U7RTt2b9EyadQzRclT6CCAQ7pkWtn8WrHKbrJX0KXuPR75EsL2Nv3oEMxhmKiV0RswOmmvsor
BfgTGYSdxka9z5VWO7VR1QRmzigoC52HPh2+6/Uc7TUjGSWVyu3vd/4DBEDPFwaKggyh/NDs6jzz
FnLVJDL1x00jmLHVoDhuIaUp3MEQ4bAtnfdnMcc8WGPsjXp8E8f2pyBwZUdwxjkvRjtFwhFR6LTj
aavlyn7K0XWpe/VJDoCyZQl+qZh5UYcUHASV9m5iel6L3FHWIbgJFKslid8nR4MW04F3i3Mz1T41
vlwONmW/z9e4emnb0KQAWw3Uq+z4ZKRHKfv29u+bOnUcTUPeUvz0E9qwSwt7VFt2YNHKw/90d3kJ
25kj+2xD+OzKaIKOhOLccp3ecXR1DFZjkPsu+QlGYlBeyN5u21HQyqDw4Vu1WxLHxEdJr9XTB31B
MOju/+tvda/SyU3+9/8WUq7MCT6QUrVr1BTHh97QBz4mNV7xttfqibjynpptpz5vpuAQIyasw1ID
uUvXQl557oKsD8hntOhAzPHLKzjir7wu11UjGhwQ1DXkvVeObXhM1L9Z8oUOElIcmfsJIcrc0iTL
c1SGjCK67ZzmgQ6yjPx2wnS1GCEsGa1GdSoD3qBPu+wbAfcZRFiO5F49ai1YJjiTZejJ2gtlCxNi
FCXMQCVn8fwBpK+ocpeOT5dPlcQPxE6MPqxjAA9ne1xux07xwHWWU8O9bGTzjX3eOlNAh8xEyZWx
BCc3+pbZV1F4qJS7bgySUeIHsiMr0lIX9QJhLQUeN4Mm2iVBA1nAeXDDx/k6PeXeIOthkK1MgAiE
LOBvyRCNZ/ZjAVPmNYuDtrtSZRe4xBFEfupOiYaM8ABs0b40+nXWPl7+RNupndU3EgDBKNOcK2Hy
OXUVj1nOh9B+8CFA2FESFW8GeitTv8FCQRpjQtSaGtY+bbLTyHLf7Cx/6Zh/eVmybROAwdJQfXU0
vJdp/TOubqtI8vuy4yOAgrUQkyGrDILWLkZ74mwYHplqbZf3lYwCXWZKgAISs7pIGK5YRp9G3UAL
w5sj5enl/nrhDhKrM/nc2TGx8Gn4Hbv4NCgf+wNFaJUfwCQhndORnVeRezrPE2I10weJDu84SYKl
2fduD2oW9dBoXvH9sjtI9lCkomZLo0QLw5NvaX2U9Vw0AzXjz8s2ti8KMAKjDo5sDP7r37deA5VQ
Ch0w8Gnf9X77ZEIbFVdFG/oFprqsvb3r0t3cuzJKhM21OaaJrnudWIYhQJETmf3i1ChvtMsuzR6Y
GViyOYLN07Qywf99dZ/PrF6SVgWOK/GXubij0hBIZkDYuphOGLjogXLhM9f/AoOT14eeflMc+dMs
uQNj/aeyAKs1CWBUqFbZKzrWpM3NsVmGKzo5ftHmO4lXbJ6slR0BiTR00DO1B1KYX7XKLQ7ZQ+yH
1+Mp4nNU2W74LkNZ2V4K0ARK4KQErRmGMMa3nLynMkVv/v8XoYLikHC9cxTUxGYZohmtHqqYSTfp
eCjUEUWU1ltQqO4WDTz572MkyQ9sOfjKoDiopVmZUY0a3rBhHrnVcmLW7DoyHomtXVsbEUIVJ6Rj
rlJ8pqzLXIu+NfXhsiPIViG8YshEOlWdgbDcwEwfQTLiliAQuGxl64pdL0MAA+LkqNQMXLYKR2ZI
bgrloHXfc1uSVtjMpVBcoUAdA9NtYguTmYZpbKr4JkobTO2hPPK+7mSvHtHVNC4H8PNiDlhG87b9
jc5GBc8GlXycKAk8uzWOBes8mspoBzcxfL0u4bLVFyspShWXLaYs51NfuXzcrNrj6T9A3wfjRAuE
1qH6JGtQ3PQOTaUfTRmaKvZRJV01D5WNxmgF3RjsnoGNJR1ltQvuYr+d3JURAfKybsrH2EC3r2an
u7TXDxlhfmNVhy6LvbZxwI9OvDExAgN5nMRkN12dShoxtzd49TcIcJiX3aKOJh42+Vvv88duFNg/
F9WbHqpj62ZQW7F+lkxyKjbbnaim27qFuRwHaap/X2Bh39lRWuCJDbmm58bqTguogz0G/52yyFfR
Hqyht3Ci885Rc0nUu5m/WBvnbr26PS2U0+eygK3/I+27muvWmSB/EatIgPGV8QQFKzi+sBzuZc6Z
v34buvtZNEwTu/Kzqs4I4ExjMJjpbt3MdNiaC0d/h/G05Xt3rnw62aJXsd1A2SyXO07Xok0mrULT
iBHarZn4pZ4ExzizDwAbE5wv5UYDEogWRZnOm7zusXxiz+nJmbEull71JOafe+nb/917X78h5zm1
VoNjN8FLn/ll8pLTeN/Z0WU17PpU3aw4S1vnSb4CFUSyEsKlcrDT6mXRWyZqaJ03uy86gI+YQkqc
0cPuOujsLb6FncBjRV+Qw6EptehYRQWa15U7M7xNLEFacvz7qswK1xufnHtZTQ0dn0+37mKDiX8I
/GMv7Xl1euDarwbiJosR5+BQML90jB6XvZH2aEEGE0oDmgjx4M/ulQJiHASlZkODCBVncZasEHQD
OGDjM3ogTiAPdFn6iPdYMGiJmi728frVGIPazf5hhlBtJtZdZtF/c/U+k762Ik1X4YI40DKkuJTn
htUFXxjd1qvkLPfxHWuXSwP6fPzBdhOHze4xh9ksqFhirVsz3JDkpnWq0c0jYlP5HkQbx3ZEG8dB
UzRaRmPIBQaN6AcMn9gtOPzLLBeEz25VY+sMHDwtTa5IUSbhAU6ql9s0HGd7GNfUqdIpvEVeiyFa
JdeCaET3cDy2pl3HqXpBz6AAJ/fj7NVPONDS+7Jk/cN4UI/uqvCiiwqgou3ksMlEqhdjOhj3dk0H
8VnmxDkSlFmkiyD0RQ6PyjSS+9SskZ+c9Mv0yBpGw5NuQxTwvTjPEyyKL0aky0LWMEESa8z6RcJ7
kt5pp0h6C83Lxkf4GkS8hmuvhQMemefyWpbKkyrXkd3rqqAvkH2D3w+unz7AFx/mdqHNyHR4IQST
11/mFkxhFhx/sjHmPI5vO/xfzXGwEcmkHAYmTyQrD9P43MaCCP5DPvNqgIMKcNAXlVahAZEE7bm9
Ty5FEAXW19FTUbyxSoc8HkOG0CCHGdUoY8QkR4my/zR441k5tdcO086zxzi1ykDU+CCIWYPDjsSK
1CqzMPZeT5hVjaxLXxrO8ZJEJjhYMKOGJGqDLdTIzaR+DCfR/YydP0c+x+GCERESEwXnU3yuvjJ2
JuWuw8hCeiJ2/bY57W0kceiAZ/Uu0VYELAmUTxK068A4bnjpB7Az2cSd/xG/zYoAie8wA5FRjnIA
gHW5lOcX/mOXBmx+rMVpL7p4CgCJf+A2dTUNwxYOuCKh1rrrQO5oIfpkIiNcStFFs9V0JT5ZjxIs
JHbspnLGa32ihkMDRtk+nRJQmhvesSuKjkqTwwvDoIbSD8ib1AAvdN58qj31E8FVDANkb3F7Ihuy
pauWjuHZX5OMLOvU3kSpyEkb9AfcW6JUfXcLX3+fHzZpm7YO+whICz0ON6loUCyr29Pu2/GW7eZK
GzNcppm1amitMvoQQOHjRcb0Thq0ALxk0Mqw3pRobmxxXiHHep7VJahah+ghJbkThzeLkAlUtG+c
C9RyRKxKGYEWxvdIb21CnFWkmbMfsZuVcMfGgg1rFBUpRAgG9sVhjf/YvX+k5TR60edeKAe4i7Eb
e2zRm4y2mnJdIgp4OPS8QuDGD53W/HPsCCIT3EnRkb5Y+5VdObrbpD0lIm5CkaNxx0SuxlrdthNe
gefSXhOXLNRp0ICtv2EgEaMR/4tLyp0WTUeSRYtx21ww+g25NGTDb0oaNia40B+TbA1bpl+wPMx+
d8fGf8Dzcu691cOd46Oo82p/51RwsOgQNFB5LYMwmmUtqXC/jdMbMn/NwJu6oGSNXnn72AX2Q+fV
ELd1ulals94AC5rsHM2XMb/IIkKZfYSG0OT/FsPtHV2WOFxDBYkq5DQ0Nqx3U39gBY9I2PR5vG8a
Xxdoq3hSJEjeOhDnc+c5tKdRsbvonZkJipEiQxyGzpPRQpoBAr7p2tw1a+da0vsxIheii6g09us3
P7cPree/AsEqlZYZd7gjSacBhSPWGmA4UBj/TwLwh6DCeewQmsxhaRlJfRNGeMqiY+M2xO8kKNeM
usDt2Cf/Lb/brIkDUzw6TxINgdh4+ftaJtJsk775HKGTH5y3zgT1UBukPfe0EVYz9y0bmqloFgYI
eU2NJTGGONWTCRO/q6/Zra9etFOlgjGC8R+2tvGeXQtZg3B4J3qz+8OnfDXOvGqD6Xk7F0Zd4FOC
fTG3ka44xrW6ZTKlpHWZQn3siZRKhTY5EG4GeWnooPROlGNgEomZU/xjOdX32THt8rEPLDf59gZM
gfKRgjoWuup4IZE1nme0meMhOR0v64p1gguUiIif9+upGyucC8XDgrCQkYyBwQJP/rnbBGSylf6d
4fynIaL1uFwVfhksdXC8wN1zc2OaO5ojM+3ClznuZvVKeiaL4DzbjcHN73NuEqpNMUoSDptOm9xy
ISmewiy3jKhgHfu+sTHE+UYcThRN66iakcCEAiFaijHVWvo5YiE+6afYS/8RikftJ1Ibo9yRI2dq
O2ohHPL/zty/DAKw+e0SSjNvGdJQN8a4s6ddoqmzWFV1yKi9KLodlZ8SXcTVIvhgPD14XHZyUjFt
+qW8k7PzKD+0vX/sc7sHzutCeEGRcZzB2wo1b0fC2KSCHuhiuprLd1NN3GNDorVwx41uzGaDAgme
C7Rr3nq1dgU737EJkQvw4iLorU4b2uFCqkP/FbVuyHqVYE9RPEbxKeqH3Y9WFWSR0FCyMFH2K+hO
UaG2BkQTHRzNpvIxjUSFuP0CD9K0/1ngtmyZhoLKPSouAPEH0NkxAS8JfDBQtIVOThjZxvPxBoqW
xB3SVhWtdV0isR7qDwt9LN/CLQsqkZ8LYvY351RCsxQSTchuFPX7kHvDFMyqYAl/8IFXG8wPNzYs
re+0lSAypwu5/MfdJJ+zs+wWTAZQhHTsE/yWcGxWxEEqRJ9Gs1kxpNF5YaA7oEjxlnstYFoOofMW
2YPt9nGwKhVoTG1JjsdFRXYTGXxx8qe/cwAOQ2szaaq+BxqAaC/VLnH64e9+n4PNpIQaQMQCtFGI
i/71U5kup2MTf4gaA+KImgLFMZ7JQS2U3NJUNCanqPHhMn3pofYzo4lugdDAdMLgliliBN2Pm58m
+cq8mupdlnesVtTcadJo66BU+rtV8VX5vI2ptDJW9PwmDNbn6EFymu/rhV7S03Ky3E40dSbaRr48
H5VGL0OLHlhwqf6tn4egcjJHv0nO+idUEwNRu95+zoCnUYJvQ3RKOefuJIreboIWk9SCfKu9fgJt
DpQn24/zQ0Sd+K55R04itv7dpH1jk3P3dpBHEGmiWpqe2VNsFky+FIhVWPb3cmOHc3ujBN9UR1/O
JUbyUfrRpb1qXgvN4jEob3XBK/PuUftqjk8bIrrSppjRtNXJgx0Xt2OGxy9hywo7DH6Dvo0V7vyj
fROnOUUtwUzOeQKRaabEbDkExGi6ywiG8ZgogFvRwrgDUdLJWMYt0HZAb13a32H2HpSJgorzbjBv
1sUdgkqZd3rdhsiIxqeuuJS6bB/HsmgV3Cm49pgYiwzULtchqSB3h/WUVdrappwLhSVFi+FOwzZX
57WZEMX0aVRcRlJQ3danVvXnS3jP1HjpWcQSLloedyRCuFpVzALeZ5pgflkCS/tUKd+Pt3D/lrb5
SBxaQIgi0fsKcJh9kJ0Kw24B+WCc8ByKAxgPYoarOPHJ+pA+iFxwN1/eGOYgo1/rDF0v6I+d6zMB
Dy4t76IWVGW9iA9hP5HZWOJAIzayQmlivB7lNyt1/sMn671UO0y5RMw+KFgYP5vbWCTvzVFCa0Bt
uZJ5L6lOtnZ+nAgqXPuYC9lZRQXRmyFzHpnEtVyAYwLeT2/k/FZrTn0EyiXrVJqRM+M8s/4V+IrI
IueQadxQtX9hnj4rvnVVrkVg3oTv5qfMQx/6afDTzh6DzA9rz4xsEW3M/r6+rpfz1Iauqdk30eDM
1vt5+iEXn1PNjjtVACrsZ35HY1NBAQSNrjIvPjShBZ6SHLXcUJI+jCG4Ooj+bTU0W0nDKzFW93hT
ReY4DMvo2qdtgtM6IZ/L6ovU+3PuoYPUacM3BsLr0jiPKdI6Rm8zqlvLpftAUY9Rf6g24vvKmmlF
rN6ihXHOkuCdbB0o3DPrWhezZvZa/KOkP1QV47ua4KQR2WJ/31xVpEqbc62NwWacSaewAunKUEIM
wyIueCmdQRbZ2+8yVV93kgMvRVKVATKlTPi3ugs/KKfwR+Ksl3Wxh3N8CZ34Jr9VH489Zf8EerXJ
wVirt/lYU5x2YLe6yhao+tdC4IwCE/yjtxGGRp6suLXMQ2OP6dMgYmkTGeBSnT5LCiOS2Mtm6RXN
lzX/drxH+xjxc494ySPVmpokkVHZnCxvnFN7TM5J5GZ5I7pFyMcowT9qR3o8awU7NlmNjPEbgs8W
/IbyKQ6OVyRwbZPt6Ma1lzFTizBH13vSY8C+dMLSi/QbPQR7hWYJoG8f3193j8OHtm6tIa1D6K7h
vt8F/WkCd17qiSZeRWY4ZKiGeVKXFGZAce4sMwY80NKh1XeQMbCSUxd9m0TUDCK34/CBEFDcKQoy
bMNEHfVHVH06/kiiFXFwIGuD3NEY3jBBlURPbw36FeTjdX1nQRWwnW8t8nRscNfPIRFPKV7tFJUv
Nq51rhfDjByjaL8b803eZV7UeGEZC/x8NwXd2CG/eh/eeiit2dzURIKwu18xfyFS39l18I0J+qsJ
E68U6RoBEiSM9/Rz5prJ7Em9io7G3M/B23O8c4po67iAUtuyhQwCqFPYPGpyyn3rLgTtTG1jePiM
nixnOsXvh+rSUkF0CS1z4RXJq5LPBeoprRs/zwkYQpKLfjYTyE0MLsOOHMpUhmS/ZdYbzAk/nYWL
N0yDyEtYYIfDajVOIAwurvFCRXnTft1hY4YLslBTxynMkMnUn6oPgERPd2KMJoZ+hzoECnmZP4vK
+iLf4eKuqUfSqxLquitd/Vk37IFClBot/NXQnJVEd499RxQN3AmsDMmoSylWOJMbY/7eSbdGJ+Dh
2kUqTcPkE0XJzeS5JOd+IWSkQBK5DDIZHZy4GR0vQmCBZ5G0LFCCNClKKMsMqiqyPMQ4K49N7N+4
Xlfx0nCwObT6MJ2sqcbNv3dlhz39MUKNxoVOuA/hnfOxtV3w3RjjMCqqUMiNFzaKHYB2Efxs1Y3q
pxdRiWv/4//8Mi+lqc2akmRd55GVuEozs03p1BKInolYE0Rr4cDJ0rpkXFV2x8kqFO+uuXHGE6Ct
R0gp+39lqJ5LgnYCkTtwoBTrVlzVEhyuI7nbyfRaVrJ//IFEO8fhj6UWidzg6sG4k3XdaZIbbXCP
TewXBjdOwIFPV45Qx4LYk2Pe1mBwwYSv5EEygbXxSnhjNnEjFRwk+xtnQiGJ6oqp8HKrWaySsVrx
qcAeGCTdcEemXjCYun/N0F5tcPgWhaVpGCmOX+0eI0ngtT6lT1gXRBkH8sLKVqMyKeyi/MNmvprl
cK7tqoyATJl1iiq+jtrxIp3Wxwk0fakXGrYyOclHwfdjQfrbrft1pfzNQzejVStK1Gh6n1zYTGR0
id6HJ+1SQpxc+XxsTfDp+HbbvF9eenZwCxkwLm90gTJ1p2MTok/H30QgrdUWawJUSs/juX2Kn0KX
PvaXAYwui4smaSfyU1FJTbQuLpUau9hIJxlpbog5A0t5yERt37sGDEshCpFVUOVyYIEoSOgY4U0m
yS5FfaMvbwGjze9zSAExyzK1cjjemoW12+upZE+tJEpqd7OGjRUOK+pZUcuYqYNYUVzYTZu9M2Ti
gFnZ09XVjuJQFMYsTH9z7o1BLozbcgmzQca45PqdDfhll+r9eP2ODNRXUINs8Qi0XLurI3ok3k84
N3a5OB4GayitGJ9ruRRfZa/E1cRu8ZQ/wQkVT7+mqH6CVestzTGvVvlxesh6G+3A6LCn8T2C2pbT
x6Y8H4fX7pGyscHVERJjSeQ8xmgNIc+LeWOgrTRZvh/b2IfBjREusShAZbVWEeNXHt1GvxZ3tR/7
5DwiogtMaqMr13vTaMjGJBfBFdqwkjWEpyST4sll5469SO9cEXijxYJ8k8ioKgFvjYo31uTDmLxM
TmaYq1c/Y7wWU0Nebd9QiEMvdgTE+nG8paLPxuEHRXCH9YzlNeUFmii2Wdxq5r/HNgQYZXEYovVZ
Y9Qa3vYX6ymrH3pRqiHaPg49uoG2A671SNHoo1a7eT/ZxRgFMZSa8Vpty3ovSNj3s+mNU3DwIU3d
RFUJeDVCt3hBGGP09F3jVpjtjp5Ejc2iT8RhRrLGtO4MDCNr1oJW7epiapWrdqN7/JWOzfw2H7wU
0K+vR1bWMu/y+r4z70tF8D5y7Ai/TQiDWHSs8gYpRWqldhg/orH9eA27BiBJgyZKCNLiWeDXQMJZ
1dJsZi8F4/JsRK0HDZzTsYndo2pjgv0Lm1ht1CjNIRCHilzjNPJ7ub7rTUxZLQ4dHo4t7TeBb0xx
sWnleqhUxEBntoZHQKbeXve2qtjapfIl903F7I01LkoX8BFmkoZbKNpXVuN5bQUzkfvViI0BLkwl
kiZRqOPjuL2LZ0326qfdKYESQEIXPUX/D/Liuy5tapZFFY0p93Fn0qxIta6ZSNZBdmE8Vbqt4OLL
SEuq73Rx+g+MeioPRNeQPyz01Sx3SmVFkbQxwyPUh5Fq5j5YlH9oXg/ygMiRr8O37KPAU/ad8tUi
5/danlTrWODbte6C233sNP8smRembv9R+tq5s6P6+aWcbtHfqz0f2xbtMRcPYAtWTDVEfT8Me7/N
ovtsbaBYmQkie//o33xLLhjqBOwCSYwlavbkvbRkR04RNK6J1nP9Wqv2m1L3jUEuHqDzuyhdhEBf
5i9RHTSpqDwn2jkuHix5JPOg4hAZ5vua2pp1JWNw/HH28fDVL7hzqqkyZR0HVEjU/ktNLvr4z/Hv
sz34LY3e7BF3NEUazbKaYQakF+0kzexZvhgYVBFOOO8nzqalgnIYHVQqT0E1YrYVbaoo9LFmxPl7
fZM9KnbjSF6ChyU7vsvv8LLoCycBdh+VXs3ymXM816Y+WkiPJmd0MwzV1i9EiUyH+Hgn953h5/os
DqoGUlNTHiEu3ptnNQc69qeiFcHEvju8GuGAiSaxORQNSjJap93oU32vN9FJz9FvpKU3OgYo28J4
3xAQvw+WLcmmDRy7GOq/0fKmZGOzrxxgddjU2Uzh+xm5NMmHPj9loiKkaEc5YOqbpsqHtgcK1/dG
fkujh6wWXSPZhv3u/68byv6HTTIAMfA5l1QcMOBIeGHsoKlDzqzARU5db7/pLrLZNQ6SYnOco0Zi
bz8yvVEpnuosTZDe7Ef064o4UCIrGbSwx5RRlj+BlSo0bxvpdhDhhujbcLiUEqvrSMg+fxlYFsbO
KnRLL85xSP3hyHhdC4dOK5g+8tXCiEHjKb7qlP4IfkvDY6LplZ8HluCWvV9g+vl5fpuk0ydj7hUV
4UUCTXGJozvat9AtP5LBrm5kVz+lD+Wt6OlWaJVDDiWWS0Vt2TFy6V3qF97cOfrnxl2d1q4+M+ay
9FYWdGHub60F4QsDDHk4ALj4XQs1q6K6BC+b+38buMKz4ZBPyydIBLmSmFZ/12M2BrloHpbBDJsh
xTX8Q/eBqU7SE7qfIfyyOtV5OA9PZSBi1RCZ5II70cH2O8/grVGUd1LztGaXZRKRPu3fJDfr4kK6
06yhm1IY0WzGxRtjsocp8RoBRZVV9GCyf6PYWOOiW9bUNF/XDJcXOZh1T8ZwW6vaeY2e5Daztfkc
0dyh5rvS/HAci7uwsjHMBTytrBnH+gx9mTwOQJBzUqRvEUE63pqClEdkiQv6uKcLJsCxxAg5VTvF
NhmvmAKfk9Y/XtLuYfpzSTo/NzvRVR/bfjT8tqgddSo9vX5T7/3GBBfaUPVaFdzKULHOPsvt8yBq
wtjzcI2y7jloZMg637OgGRYZtVTDfdzAlEdk2Olc2DVGAv//d2prhks71Nwc8ijFxa+BLkp5kkQD
qntfAnNKKqBIZtwVnFePSV6YnQLcVWbDHVNMxRHR44HIBOe/5awmSfxSBWxvlvmpLB/fsEWbJXBe
qxZrUQ8rLhtj9mVebstVEBW7X/r19/nHnL7sR0yQYTpJigz89/MdCiR3NIoejpexey5sPgX/joPX
c0xyMHGI1q0+FF81XzlJnpZBSUHxpqflJCqoC74L/6ajGF0phwnS5oU+t9q10QX7Jvp97pyrlzgd
cwO/DxFYrxomd0jmt6Qp2z1j/8MmicRzIpkKlnKNvvJpdtPvDbo0epsG6WP3A8qs7vE3Yq7K56xb
c9yxBlYlOdZCNqjWpN48Bun0hSTE1sndjAYbVfv32NzumbO1xwB7s7y1RatcwpiktXs9YLxEkuwp
rT17LAejIur03eLL1hwHBnGBZ6ShhLnwFrSxOGhOkkNXW4/t4ka7UKcPltNkCfZU5CYcPKhK1PdN
CjdR0YKQxacM1GyCbWSedvTZOIQYK6OJwDXDMi7ZoYldYCIF7Rzoz6/OeENyhmsq5AkSLIu//SaR
mixDxqKrRqd+/CzZHcYAM0cxnPCJ+MSW7Tels5oOygYZvQMY++fcUy/T0ewHtCIq9yPYYku/ei85
8TeI8aA9y5Ht4bQ8iNB932k2RjkfzaZ1kswSRsHQPLplaMcO85vEKW4KSO5ivjLxRXG4j5Ubo5yn
1mvUzEZWoX3lxry079Cx79dX5Qs6lsEy4C1X+S06v9ut5bw0I1omZytkKNFutjapi0PTThtRT/uu
02yWxTlqLeu0AYEqCoIlWH7f56JVCH6fd8pySMhA2WzyaJ4hwhGKLvWi3+eSLhSoC40QjBUpVhHM
4eC18+K9JZhf98jiMqJezQtCWL+t+UW6B0Zd+1N5ZYVwSMs45ONbSpmbD8/f1kD8qsfqgiWBfeUs
S+VD2VaCk5991d/gabMitqsblE9pPEPSA18lPfdn5Wp52Zm1fIl6r0WRanHwQM0ulpUB3tXh3Y14
TGhU6W3TnZjaKLShhvVNBDnb3ePAoRnTviADdm/KPqjmnYXm3gp8SYmoG5X960dbyOEBgUTKuhJc
BRPlNkItNcpu2lVE6ynybg4DGmvRpmyWgAHZO9r5WfeGfpHtZnHRHxdyBPEabNZaP4PKExpNfxU6
v127lBjDu1XI4OXWbF9kfwqHPA+fDPT6E/TrGj+ODR5/ld+oEPIIUmoxmLWdFa0aKXnEMLRT64Jp
md0izuu26TxhkZx1UpZESMowywhmltKlHWrbazBfshdC4/QLTW1RMB37gs7zFvVabZBlwVam+Zdi
ukStqDwq2jsOFJQMbfiYu0PO8in7Gp3oqf4W9zZEmkYwMaW2fFqu8a2QLUVklf19A0WyEg1U0wGu
Cbnk2SdquO0oQDuRCQ4SqEIks2AD5Ep5r7b/6INsm5MkuBiIPg+HB1JT6Ck18HnkPJjCf1IS/aUB
HgtKtdJJCQOa3nppCS6OSvOOo0e0Bg4OzNzUVxpjoxrl85o+90JxZnZS/hk0db53ehmMuCtxMwdR
mnRP/cyLfXQejRcpMK/WZ8k/Xs7ubO4mTl8uOxvfSmhn5BkGPfC0y+JUd6LLINn9O8YwBiIGEMLB
r9Mvi+mLGnUE6SKoNH91636N0iQ0sdLO628o9JOW1KV31Q2LpPq98VkRHRW7Tm4opkVUcN1T/vUc
w3REwfA2ngKMT3HROFb8NKXPxxu66x8bG9yiuimaJI3kOFuLb3kVTM3T8e/v1lfRDfJzEexatflg
a5IYNZ3R9Dk5ip+d8GKI8Z9r5zbn8db4LGIn2M2CNtbYcjfWQqMhmtxgOWrA2hvYuBZjSBblc/u+
sLHDQVxmKZM2pIjc0dcvpdvc9qfQV4IRYlrLSb8jokN3N8o29ji8S2bUdAbcPrGL7PEd/U7X/pLe
tbgASudOcGyI/I7DvYLUkxpX7FhSIxtD9iiQ2+b67dgxREY47LMGlNtGVndPqZertyR2jfDHW0yg
uGqqBiE6/2Rt1pTGcRsbPt7GlVixS+LrXWQfG9kPoJ9G+NtQuiq1oaWt7qMAvSQ3tYi8/w8B9GqA
vw71TS+nUWb4bHAkuqKZ5VEuHfmpODfwtZCcjtezXy5iJen/do2/Gq2trtVSPOkgGmQI2wFhy5Ps
ExDTvUU2C2JGP01x2LAoSq6MdWT45eJH9Q0JRacF+4HfDqeNAQ4O1LxO+4oZ6L+DAR5Hk/kjuu1e
XubU6ySUld336df1cKigdNJAkdDpfgz2u8nwrSlFQUqkgymywmGBPo/ggpQp9ev0fdS8pwpIu2IR
g6fICIcBVptI8awkhi/Fyo2e465V9yvBZICoNXr/Qrn5RhwQZHQADZkm6X4DVRvZyzxzspvGToLO
VRMo0dVBqdrh12MvFy2PS4vSsShVtS50v8etNYROxZOluscm/nBG/M8bDP59qgW/c5mqme6rD1N/
M9/QUxLUiy1/IgsOJcKIlQTALcAK6C79evyVRj3pUSKz2J281VXsyAOduUfRr1gGquhQOo4uDAT8
am2WWi3Ty0r3hwvrjgQVt2N4yRmKdKgDYCzb+csN5eACGnjWQg1d98mXyWF0M6k72hlqoq4U9EHk
i/oJjp0ED+2/ri/t4nomZYMYMG15eBhNrxHxDB+fHr8RlqTzkJMYMyo4mB4N6VPVCDxiPx969UEO
K2SK4fU+WqivS0+NOQdzk/qrFQVN8qOyjIe4hvjYYswi1xftHIceS9GZKjjLdH8G05bqdSCvg9To
CsfQr7OHDmd3OpHHY/cQbSWHI6hZz2mXGtQHx6rdxYNbJ+RvPZCDjbEndZQs8AgWX0y4t3HGk+Gt
zuJSTzqLNDrZ1/nz8WXwdyuq5nIuQdzXN7TY1gi1x6Kz2/qmApXm8eb9ATlMQ8cbJS5xvLhg3huR
Hi1Ajvys4RIn3TUYukY+y2icio9Cra19B3k1x32sxMJK+hwr62YXpIp2ojrmtPztorjPxSiOIhm8
AL50NZ5qJACR155iKFkGFbIZUXOHYE06a2Xc3D2mog3VOEeslf3F7D/rmhdVgnAWmeDwPS1ItJqG
Qv2puiv7ux61XkVQP9wzoYNMRwHbDybX+QfkeQa5/pCkxJeK+8R00/bbLOq73QOlrQnu3LAMa1yn
SFf8/5jxioAGjBlPpKDLfIiPnq0Z7rhYWwn3i3lRfILN0s5m8Ujn+1Z3IaW7zALw2T3st8a4s6LV
i0ptzFJBls6uubkbefoZDEZntjIx8Y3oK7G/b3xNzQ2rncZC9aXq1vxqLbfaP8eAIPpG3MFRD9Vc
1STRfPnCnnDr0+JTTyxjswfa223jDopCa/oWtX1QZ0l+pn00RdOZon3icCaLzGImS6754XTSun/H
EndNEUXMrg1NthTLhOYwmvF+/RaFmgz9mrUa/Ox7+1mvHtrSO/4YIgvcx+j0YY7avsQq1M4xElD4
NE4nqjbtu/BmHdy3SIjWSiGBFVRqPiluF0ggqljuB5dVUMAY9PF4UbtHDh6sfu4b920qjRZTX9ca
QmbyJPaejnmC8WKBUzvyRYUhoTXuLIgNFdM8Zqz5FYbSLmDJxDO65qX/slbUyBed3LvYo6lU00wk
dQo/B7XGsSQr4ar4o57LT1XdZ09zLpPvRV2S5yRX6J2xqsu7UKGLsKNxL2vQN7Y5KAJ4R7Xaq4of
n9ULRGbv2dDNes2cIUdfdB9MZzQT3A6ia+nuhMDWLhcHtK6zdekJ6B8Vu3cT8KL7pRue8yu77vSa
jab6F5L7tz3kby1z8TGoOTRb5pD64LIOjBMUxJw1GPwBE72MQeZNk/lbe1ykSNRoI8McCYsU9DWz
a1ZyW3vMlcI70WDCLkRuPicXJlkvNRTOpPhdnp+GdL5aUPQ8DsV9fHn1Vi42aJgpUHHCSbkaQWM5
1pLZqfThDTZQNCeGCWoIEChzKBkvVZRrleLXzSflWe0+W6K0YreSoL+a4Etx+pRXOtI9FY4/uqyS
ELvqu/o0O+kjYxfIg/XpeE27r4Zbi1w+NmsmGkgimfrJhxYKYtGpdNHV4b7TvMlPHyGD+jYqY92A
uo6CPI/xbPy6j3M2EzmRUcr8j6uJtaqZZ/IuksDcvrhMsUwWSUfsAsrGJJevSUUaRxLtYZLKkGLD
PAd6kL4X8lfBbrLf+S1h29jhEraqSsrKiOCGfeMygbnU1z/TW8xb/nckiPL13Urndis5oMynKenA
awmQ9pNHtO2fygHcKMk7tolF7AtWxz7M0eo4eEwzo1SSbCKocw2ozTBolJ8Y/U8eiF7JduN5s5Ec
HtZm1Mtlho3UIKK+oFdirBI3nQXDxCIrHAqmia6GE/h4fYu2H/VYf5bM3K0zTbRx7LMfbRwHgEoY
DvqcarLf+tAMd+kpdHV3vCz+6rEimnX6yw/FI1VREAmEYLKf3sgOG3Rc7eSWBsO58EXvSLvY/vqh
eG53pdTzotaI7FPr/WLldmc8HC+GfYODvfuN2X2lo2LW8IQUBZFWNv1iwmlcrbaUopcGQ2fH5vZz
yM2COKiYwTLQJgwq5EBHSRC9pk5+Zao9TH7ackXcmbtp1sYchxgrGHLS0YLiU5+Rr311T5LcNirq
kfq5TjCM889fLo9DDGq1C4GysOpPl/aG1UnMM7QB71eM9xa+Htmi9e1nrZsFcqAxo7U6WZNR9md/
8Qo0KJLaZhsKiR0Iz8Spe7xAQUjzMqx630hJqeJwMdsb9Wui38S1c2xBuCIONRIaq0O/tIpv3mqQ
sj0z+R50xZdXRLMtuaLGYKFHcuiRmLIaZW0v47wsE7s/NwH64Ts0CsSnwkUpyJUfBSsUBTWHH0Qr
aEvLUvZXMFSt/03al37oap4cQSci99As8HffjZ8uIHWqSdDvUH2t+Nx+HpZ3SSKwIPpufF1oKfqq
nKYeFQdMWqLYj9shvS0gfZK5uD55x3so2EJ+qiAK0zhvhhkHWDS4WZo5tWIK6lzCBXHYoUGYXVo0
YEcR4zGBInGTHPmsffmbO8prJPOktVMkDRXRAB3JYnfeC1l+gGJkiExxcTGxd85EKhuCYObrEl1i
9FD7A/bT8WOX2SGmQMJSdFgKcjaTSzUWK4FOA57w/CTHZ9K6wrUmtbVz9Jgl8Q9TGU+0ax4TJbML
8FFG1HLaLBGcOqKFcpDSrGuXqzL+B6Ou7Wh+XrvHWf947JFsHQcHqcnBSJlHkbbU4AFc208hCYrh
DBVKDO69PzYjWgqHHWhK7iMrG1bfDG80PLeu1/EtL7ubrJe/JcWKVYWyWeByXj+P6hdiBqnoZVCw
Wfws/TIlVhunFrKOojgZmAS0VseYBhvDgMfbJQpivlkhKTQjjcuM5Wqrz1Cpvkbn0dMcxuMlOo0F
qMR3cXdrhtMrD1d/su7M+Es8/l1CzbNQEW3S4ghUKn6j6+/nMLPVWh3sYjEEQStaB3PCTfG4qqI0
nqL2/5D2Xctx61yzT8QqBjDdMs6MZhQtydYNy5It5pz59H9D+9sebpgenCNfuzxLANZqgCt0L14b
zLYYhc4gZpyQ3DZhEFHXDAwEsqrTUi/IgpkWOJNqrq0xX9CaN5Qy5/g5VljtaQkMBn1WDotHqp+p
HrlCnnI+PjYtIF1BFPqZL7KatmFYDqNaw0Ku3QazV8S8vuPNr8KVAQZXuk4LkjBH/0vrjtlHN7Xu
SpVNm6mRbecR3W7Cy8oaAy/qLNSp0OeLN7RfZf0oY4xJ5jV2bb+4fhmR2L6HZJhqCbs24ZGs3xgH
+r1WOylEfCzFhrgI97HANUj3eOXPo1xIYVSOi5c+oSrr1n7wQ7muv9IeZxGdmV3Be8NukZKgMvY/
rwBZ9H8NQvamksYymJBomhwBk/Dd1ei1+87nzUVddj/ptwbxMAj7eOywsvJnWnkhbzaQ9/v031c7
V8qh+c9jXMz9PDyYqcPBZ95OMVDT58KkT8FHhDYO5P++xtDbqgLZ0RPkTWV5rwo/k9RLU15RhusU
zMNkCYNsmkJt8opCve610uor7UaIRHfp++tGgvCXXKDfWv+CvlsPOXxPgXbvXOgcTN++oVa+wjxO
klGVhyVqF6+SHCpjlXimrbzoL4MLESuXq3S2+R5bmWPwJCWC0ZJqXrySvmqhyGRjeO+5ckdHOCQu
L3+xedGvrDF4IitVH6lhiRtxfAmUuyEYLVXy9U/1QK4Cjm2EgBZm3xoTbixajQSNyJVpqy9gE7NB
y+gPn5kDWltj8ARcCc0CAVbAfXLTCMcZFAbT6+XA2A48VYaEoKKKhFV0jg1iTgudd5Tqk5gf03J/
+fe3c+HG2QDj/oIMgkRBAylJ/B68pItNqU5zX7qeDjmo9q8p8Rovn8pbE+PpYzl1ZT2C5NSsdnl/
kHkZVPr/f3uCr5bEuHYlFipaekFwOhrPRe5JM7GVfFc1T2bA433YrmWtbDGO3UnpJNUmtm+2J32H
vD6+36vA7lzJHVzwTB4XiKSOncWb3trOSZ8NsxnBTl7mkGgdaLay0Cp6tEKWx7z3zeoQR7qV11+q
IHEb6a6s3cses316aB5RNdEwDIX5HEYbWgGlAEqUXL8VNQgDjE89pc4G6B+wumtI3YIDI5ag+bjs
InITcF2e/oW/+8fZAHPXzLKSZmKEMf7WDUFK5k9Xod+4+RdkBz8kLLg0g9uvqbNBJsaMtpirKoJs
Rh/ZeK0LkkUOH3kEl8g2su6mihcPJpe5A5HbdSfjbJkJNVINujZMYHkYD6kO5YzFEWQrvwvAWhCE
ju5H2Q7iIY7Eea1uw/3ZLBOBU9BOaZcoYOTLr2S8fIYfAXLkzcNlT9yO87MVJvaMWSZ5YlDKt+pt
Ke2i2RnzgPQBPoel+8um/vBK+GWLVbNUA1VvFEqImr/3Lg3z3O5HW8YQOq7neScclS+XLXLCjGV8
0YS6NZsWwC/0txVYN3vOe4Pjk4R9mqpZ2k06QLjXr1Kq4lz4/ZJalxfBM8JgRd6XVUk6kKUghZAr
D00HtundZRP0kC8EM2HQos6GeYHUMpS96Djzrtl1brQDFwfnnuSthP77CpTyOEgxnwTOXVl3kmRE
QsdvysfLS+HZYGBC1JpCIxHYd+Q2vykr5J5n8qgM3PI3B/8IAwq6EfZ5aIBr8p+uhNYuT9pth7Iw
UpxeGFm8+563LgYN5KRo1C4D9+QgnOphN0CkgDscsLkmU5bQQmPIusw2tA+h1LYkbKmo3OBITuoi
j+AHu8yijSymw0tcbUanSZt2VAwZqqy8MyQlA6HpQFk4DhCQTA1MmavG2yfc4WyDveGjZcyHNAM5
bYscaRun1gLOp5pX+Ns8HNMUZfQIiIqpMM6gaehKyHKA6CL/rKfSCohga+A2v7yWTeJ0bWWG8YEB
gj3QfoEZ2e8/hjcK7SU+zbfDYQDZrmzJV+Ze/RaNLnSOPtVEvDbOXBRjEKemCeIeO6yf0uUglW9t
zO2K20rQ4PMPgt/g2RM1VvuybiI1jqmqOOU9LZzSr3TIff9Tf8t5Kfst/1sbY1BPnuoS1W7AESZ8
rA6ThAOngXjz5bC2QP1mBXj9AgroQMbDNoqt5TZ9Qp0PKuYapL6OJPUG1/DmK3LPpSvkLYzBwIlI
aRfpJijUb5q9elSfOzDXXAee/EY86RS5qE533zi+ufVaWS+VCQEMpsgG1EYwo/mWfYGcHibZXMPJ
3nPZUk60O6wGW3y/0wrnsmHeWpmYADVj2RZUIC5ID23p1Vy1gi1QXC+M8XtJEiFYFVF6azROLsfC
yR6mHW1Ao/T3eeXwvvI3X0krg2x5ERKV0zLLoHQaPDqi1fvSDuOabgWJ8dJJi08xP6/tMR/gZKqk
UqMfr1V3qs3HMvvEI2n9+8wjyVCbYDYk/P5g+I362M/PSsopL9JDZt8vaxP0DFdxFlRCk0iUELwL
DkoOWYfxIGTvpuKZ6XUfcIxxPI6tLUampKtCA5qoTnbUpLamuOMA/dZ1sl4OAxsm1i4RE8BUTM/a
fBiK92z2L4cNDcdLO8ZARKmLBgYoqeR7FnqNcFJnE1NXp6T+2RkT59nH2zAGGtpuHOapADQkwU2X
PJgTD2Z5BhgMMFTJRMMXmG+10wdZuh/Xlum+zW8lCApEK7yBqs7l7eMGKYMKqlopakwZnaUbKjBX
QJilftRdA2U3hxYTeh4960fW7cKJsZXEsE8IURYscihuGtFZpHc1vE26ayKkjkmeTfEUhbyN5WAf
W1ocVF0rWir8AfktFPyWXU4c6R7I5OJ7CnNly9+iLVtirPVCjCpw63+grWZnToAOT3lP2+Ibn98W
z7m12CJjGZdxEtMvkhbb111N6le5clrelPe2f5oKhoPhiiL7GZpGfQY9IpXSgih+a0Q7uVY5JcBt
yDibYEC2E5UkRmcAkgVFZoHz1grrwtZ5zAg8KwzOFkGVqbGKqylKHiflsYy/C+HucmTx9or++wrK
c1Gv9DGngRVGO5BF3iy1ycGjzXStLp43i8FXVcm0eVCA4HToPninnV6pL92bj9Ihv23g16nkXl7V
B3vI79F7Nsngba3WRhJEWFb3FoPD+fsygFILTdPLleY0YA+bI5Chof/LAKUT6JBlNPqYjsBxks1E
63rhDBKncrpMeoh7kvjJLWQz7tqf0Y3gEgv0Bvv4h4zGGFXlyoDxjpSB52Vsi76kPO66fKu1X9ue
kyjjeSWDxT20cSLwyyEzuOyLxbQFEaS7n0T8Xyeo0uLbyjGTQRqGifKW1i44wONdeqBDLa23HMov
5oE/UMdZlco8y4q609vcpKvKD60QWU2+E3nV4+1XwHlNDGoEk6CB4Gvs7a+S5s6YQkxOnfbc8+au
/3B3ne0wuFG2tS6CkA8frtV1GD9PZEc6aB8b4Nac/VD8XtbfhJx7Ylvl0JW3qwyUKGqUBoGCmJP7
7yS/LTs3xPU5zYIzNsZb0WQ7aUbPMbEvx/qmu0soNSEPQNWxmSArIGZqGgsIXcL5i2zuE+5zh57K
b1iyMsDEU5x3pJxHypN9pBX4+ADO/R8EDw/MDJ5q7sODZ44Nr8SQ0qDDGLa5M16qfQEigNQWJYwX
lf8vPKEcc2yc9agWd8EIUiHRN3zFWXbGkdYeQ7AcQCzw786KDbJsSNCvPWErc7AxJW9DV1iXnYGe
xYWzUulqV6hRt6JY1iJWkxY/xex7i8eiHlhDiwKC/qqPo3PZ3Pa79Owb7ChcFqriKAFvbXPygrv2
4zNcc8QfOC/T72zyypv73Sy56yuLTJQNeknMCEqFdumiYowrTYY6q9+56S3Z1a8LB+u3Uyorc8zd
nSVG1iKHh5T7gRxMr3rIf2rfgMPO+KEoGd2NrzXng486+KUzZO7uKVGSsGhAByWpgdUGD6S/0czv
evq1hSIDBNw5PsldIgMgEDjtqqzDjvYHCT3MOaarMidyqBxt9g6wDnFRN6eI85nONcvACij+INZZ
w3XS7GNmsz0J94OFKdsGKTjJpi3w2n3O5RnhwKXKwIvWt2g3FnCg4l22N95bSEKkfp7Z2k17BBnx
TvrGzY9tZhnPPsRyB0RxUnZijaiXybdiJHu9Af94HFt1/NJimGwILTWQIeN+DZnFvwxQdqKMLLLW
LvgeQDGxKz9U4XJf+5LM0Eyh85PCD25Wn7PBGgNBsgCt0qD7HyecYGVOIdhk30JKDLO5u8oOcosr
JLX5eFntMHPh17K5jD0lcwzfIZniyXDgJUa5jziKPzr6d+2VP57Cs8kAUU3ENs8aiG5UoW/qntzs
FS7Y0b/7AhSwnSS9rs1EokyYlBlOAithaZuuCkoSSjxgOjkHeXhLYpBHCJX/cWKGjRdMjg6iVM3j
3Bic+1Zj0EYc5SZrKzhk66JisaDqE3nzN+FRwLCcOnJFneTNV9nKNRiYSQVS4UEB1xCuOmd2pz0M
3kyFFfjgrUHKWLdVv1ts85BivA0fQTyhrM1wkBWQrSsgqlM/btDVjWzOWktmtdS9DO+Z3m3Tm8sb
uv37pokfNwklk/zvjS/FQlMLCm6LaA78aCzdQm+dvzLBPpGKoTaQUIWJ1IR26UPJm6ffdDv51xLY
V5G5lEomUhbJoblRmwjkyfdSn3OuOZ6R32AJewNBNqplYaCbY7HTQT1pk/pwea94ZhgkqqAB16QJ
zPTtvTJ4ZLoeye6yCRqFv4HCarsY4CnrwUi6GV0GjfA9Dw5oXtaKmzwQrMtmNh1LURRDAbuirn2Q
ta4cN8P9nFYD8K1oKmuabzSefOJmO5SuoBkPbiurkHX9r+tWKj5xCeW9TI7o0vRKf7lXDiB4RRsx
76tic89WphhkS+pWlloZKDC9Tdpb3orWGLtd/XJ5y7grYsCtzefObGcCaphkV+zpt1IkWlmODIsK
0XMeecB2fmW1KgbbmmJK0poS3Y+2aVryE+UqMN3oPXgoNIgcFBBfjZ+gUMYJpU2e3vXBMZiDOUKd
aCXeULRsGtldBNISC47iSFdkREIp32PcVf1ZI9C+8ZroNgOMiFAhliUNrAZMgOVtmI2yiiq+PO6C
eLA0ZaeNn+mB0VdGmBCTjI6QUkICIZfuiuFdnh9G4l/2le11KJoJLiYR3Q9sviVqU2kSkS2AwLbV
JrLTGVcxKXlHRbfjN7DAgMO/ZhjYy8H9UIu0jW3w2tqerymPX+ChYX90Qnt6wRvb/bt1MeeTCmgz
VDMEdRe5eXIF5pwk4XAT8raOOZ0u06UkT00ID0PFRHyUNG9JX/9uFfRPWIGfKSjQ1FJQ0jbJD32+
b+PHLuT1V/CWwWCSXidT19BqfSIFFtrvLDWE5G41ch51m9C38gAGk1JkN6JWRsBI83WfuZhTtCbl
EFX9Z+6LlR0GjJIhDJuyQ8OGJN4a4mj1Dbdxd/NKWplgcAft6FUL0k2UQj94uNIDxjrdwMso55uX
PiQnHtJxDLIzSLOcZFIpoVGt6mI/y9CopvGmQOj2XwhQhcGBPCwiQaaNXSqUd8e3Qr0n+Ao0CRJQ
Cm86kLccBgyKSKmrAQpOdtWanjjWdrVwbkCeBSb6y7Rp4nJCH/AYNdbYfA1VDqDxDNB/XwXm0Mxj
MoXZYFfTcy09zYtzOfB5v88EPloTUk0kQP5lueqTY8ArHmxnzM4+rDBRP6LzscRTHT06x87pkN4U
3Om+9QyLsgzon/ukW5ljoh+0WKNRiFhPql2X8XXfuQtEIi7vGQdhFDbySzziskLBO649NK1ht11u
G8W3CcPQlw1xEFNh4n8Iez006xw9YcExlI69dl9lPKYrzmLYpmFS5nEUZbDRmYeB2LMWgSX5YEoq
Zy3bVcHzybBV2oFgFKCJYEi96V3zK2gy3eQmt2sHXB4tuusqm5dO4Gwf2z5cmobRgEgdtU75qV++
LtVTRp4/c0K6JOt4nEkiSwSFrx+jUXNUrSZzv/Rea+6Lyb9sYjtCf5lgGxNMVS7lKkehKkxkyzCF
fdQqHBPbSWZytsGAcjtAQyYMkfts0IQ1ahZGrXxMHXj9UcjAWc19yFPg/f0SONuj/75CtXBRemVK
QvqgRtrFi93Aka6XA9V4ymz1y+UN3M68rlbHgPRQDSWJa+ygfDeBBD5zFMnWdUv81iDvGtrSz8YX
QELPI9Pfdr/zIunBrhfZLmVZafg01uUfInmYgmc14nwa/yGozjYY+G4GouoTrfw1yPXQhFkYQq6Z
1gcoN0cB/ZDHiZOA2f7oU0VVUyRFN2Hgv+uKDXkWewjrQZwrOJR3EWYAZw+M5w+hw3tjbW7hyhSD
tK0wmI2s4wInyUM3+k33veHxYm/7/soGA7JBW0sCZsip6nq2pzoblNxEu1Fs2eLL9G0G89kYmxqP
40JrxwbnpRP9fsmifRUbvGcjZ9PYFPhgSNIiqfC7UDgGxU9BzJBrf70cU7x1MAFcR1kpqfWMz6yo
sGbpZ8jjcOYtgonZTqsHM5DwbDCG2BHjMQatPTmSnjeNybPDBGneqWZQg3fJJt33QkD3J4gwprG0
Lm/X9itode70z1hhQYv2+04t4GRDb9FJ1hzCnjakDt4pUVDkZtycBe+A2GdXJKttSJ1ghP42CDK1
z8yVIsdrmvjSlnRDZlbUdaZEIsFA4k/a9ea9EVjL/PXyrm2v4WyCWYM0h+ogmPRLTn2Punsh5RQ7
eb/PAFnUyZPWSTpSpFlrTSU6k2IOVlJ8+u2eW20Sg1+6Ar0OY8E9l0StPfWCPWjSTll6qwaFfU7k
GzENOCa3Hfq8aQycCTGkLVQ6oCOEbq0fK3E3CJznAscE+5XYz7EcjhnScDpqqMF9pdshj4qHZ4J5
kFQgPBNQye9spf0q6sdsfsmE+7/yLoWBMKVr8yaMNOQu6ydDesp65/Lv/yHmf50EO4Tap3IPvMc4
XphZ8XW463GzBF64Xw7tXgWDHO9VtfmSPzubQt19hTHQr2iNMkC4dMIjiZzcDK1e8wWeEBEnahQm
8AshFmIjxpM3716y9hinn4N+HblO0VA1iW0abcmitcjQYyBP3wXjqRsWK4I44+XT2d6ssxFms2KM
xwQinYSJDF/tdgNkP9v8hdsBtu3HZzPMZiVGIU/gjEZzfnJsuqtWeao+N9Cgnm2wMGm0WqEtiJXO
E1XU+dBviQ6iNMP9YvqZGz/wlB63+81WFhngrHO8AINFxRhRhEabAfmo+jaJoSsyv4TDTlCezHH+
EoUPl4+MItfvYHpeJwOmBji5TGXCOokPgotd6lPaO3HHWx3vyBgArSFyY2YGzKSGdJVrqDGA92mQ
efBw2YzMEssYSgVeoRr3p6pBAi0VLVkLd/g6vrxn0uVN+23mUIxIW9UKrgMpdOr3Yj/6GEIOnNgn
UPrubwa7uOodOtxW2eMzbys3gwwT+BD7UPGhwL5El7huTDLjtWvGj4bhTlKD7+Sv2sKjfN6G2pUh
BsvHQpNC7OM/fQMEbe2lDykTBICAAAjuecOim9f6yhzzOA2mvhpbAea6HmMd+u2Ilp54uZ71uzj6
ro93l8+QRtNvfr+yxkAVFQtOCtpVvJDKrYfQl9IfBgiiYvNVKwOOsU23XBljACsSIyEvBRhTIcmn
HghmcArv8no2L5CVCQavymSoi4zgyd0ttw3BPDwHJ7a/91cGGHhqhxDPqghrEO/AanRbeenLAqHY
Av4A7hAnuytUSPbwcue8nWPgaeqlqg+QC7Kr5HsG7phsOJKWyxG3bYWgvwKiaLLJcpEJ4pKFYzN+
tJMcNbv01dC6N47BTvcVqNsY1/Hrpzo6UHr8n0n2uael9QDeVnyEZ+XLrLzP0bfL/rCNEuffZ956
pqQVol7guIJisSM98oO0OTRp7s4Sj/iTZ4rBicwsJgl0KBjLUjwjeVIw/yI4Ebj8L69o28PPK2Lw
IUlSeWgppUCtFU9R/qNYms+UBFdnwmBClWHSYBBgQVWe1PQkLtdN8pmvo5UJBgn6OM9IMeLpkmj3
6bgzo08hzXmTGBjoyljWFh1nUdQ3Qb/vzcc05HgW7xwYIKg60JTWdHJhEIvbuGsOBuGB2R/A5rwM
JuzzQixNQjNwYFHGh71cW8ZTbecn/T7GHJdw0FVHFrli23+48c5mmVdK2TVLN5T4sqSUEh3ETRJL
c9qv+Z4K+CZ3Kah6Xy87NQd52ELBmJO2ViZ8XsTprkz8BAMaGmcgjnNebIlADltNgNo7PiyhAqA3
1izzSjc8CwwAjKKeijqd+hi6Q9XeNiVnBGj7ZfDrWAgT+SQ1DDluwWVTD4/ifNDNR3FprLj50gw7
XnP9dubyHKEsrQjkudRFoQ8DKuBG7NRNH6nQpODnXnD/l7cAYeCgTMcmDRMcvzlEbm0WpzY0OJu3
/V2xWhADCVGYTaTTcLmBectechTuwiGxzTJ18pZcyXV/RxKwVxZvRcAr5G73Fq1sM1ihpopJigoT
u9oLqLWDu0y2JueFCil0h8KAjAiYR1DEdHls1zyPZPBDTY1amxMcYr+cTPWk65x2iO0SwWphDFJk
XVvXUYIKMvG7vfxY+5EDRZnr4h0DLXZjRy9d5/wVUrD9k82ALwEhnFCUiFS7TiW7jFR0Q6NowLln
/7A2Hd+EoogiCMtoOhpy0GW1gOaoO9ARGk7U2cEtuZ1stQFbVf1Nx/iTw8uzbAPh2ShzYknTmWoB
BWu76/al7s49iBE+BYRnE+yZ9VGXixHSxdpwY3bgigp5VPLbbvevBWzff5NFfdBIdTCiQTBYXMG8
Csanyz7AORqFJbvJhWhIBlAq2o1iTw6Vl4Su0M/4FB8lG7ni1EK3nnvZ5uWDUVgm01mT4qAysaax
PlbBiQyBXXcdx8gfbt7zzjEQXym1kjUZjh8kt25zS9cVIa9XO1TYpagtHgsmb1X0JFdpvYlEXWB2
6Ikve/UqyQUvEzJHmLhDhPTq+/0z87wu+nes7AyVKHZdglgacV4fferOvzpQEAPloBLP/RikB1lk
ZrYhHDwXK0swbDIlPGygP3FpPQyg51B+/McB9d4q9pRDYHpO3W5X7NJjfWyPDZIesTfwVCf+cImd
95GBBy0eTKlN4R/htWxHEBwHgeSechbwBMe5IcagBEl6SQkEWIr2gd9fp7gdLeOH8EjZijq7IZby
beQVtTkH97H6lZfIHVIR3YCwrrNnY9ihdf1yDNNTuXBqH8Xn1e+HmTjqyYwYlrvMBuG/VUunoPje
JMTPoeR12RgntD4eWCtjZjjMaK6AywvkPU1eF9kvhJ+XTfzhkfbLHT7gZGUjWhICCjtsWESnSW1l
V55ym8oHl7edz8sF0xO/tHsMVoS6FC3BCI8YWqiPLOC99MO+d+MSTMHhW4ERlOjr5fVt+oNOK4Cm
IUIxkkGNwsznPE2ATspyKym7mse9vg23KwMMUkDupw/lGWdkgHyENs2nfoeBuQ8RHkdwPjcvt7LH
wEZlVkW+0LmJxbSmI95/V8GX6b6BQcU2dqmXnXgzl7wtZAAjSrMiyyKssFBaK6p2Y8+rqGy6xWpN
DFCYY2+UIg2qZK94uTvsFr/dyztea+f2t/DZDssGJ4IVdTIL7F3jUCrx1s7vaYqqeR4xHntqnpCh
ukp45Io8D2FlofqoohxVsCr7H/Pabg/yb7vH6xaNn7iPr+PWvuz028i7Wii9S1dBnSVCbfYLhrqg
WRw5qtf68q3uhujPgpdANeS28XnfCVybzLsjGPNWm+iLbT4QzImjh+AUnqR77UFA5q+x+yvuZOPm
DbpaJYMmQq9j/D/Extau8EAO43Xrhy5q2LaZOaJHqX+Kx8zmSQ5xwkFnECU0xikzBABmEc8QuCW7
pOCxM/EWxmDKGJda00jBR2MBVA9top0M9WsAXZfLfrJ5v6w2kMES0hSmUhYUu/KHMkE9ghzVpOc4
I28xDHyoIJhNWwmYr+s/hPhLJbhz5JIp4KyFdywMhsxC1pcKgRnJ2DXKruBp2nKWwdKyDSEhUO6A
s2l17Mql1yr3cyJaC48Ah2eHyTZDRlvuexUvz3LMrWz6oea7UXg0Y84Dl3P0rOjT2ERG22j08ycm
1pxdpaS1xO75sn9tnwkk7gkIHQ0UBP4LQ5USqEVvYPakptXeVHCbenQum/gDup5t0L9hBXXKZIoz
pJdw7hAAg8yBBTKfE8SRfMmtDqHDq6Js52EwTvXvmpjwh1JM1ycRYnO2dau4VQtMVGegZ3kdE0s/
0dyWSZwaSnxchN0+srNlBhXUcJr6us7xSTzollkUtlG1dsptiN88NEMihoY5KKKztKzm0mtJ1tMH
IYRdP6Qzwa/wBpDdl454Zdi8i2PT4c/22Es51sR8iFSAUFzeKvldJJzKKcS0Eq+2sv3SXRliIitL
lrbRO1DaD96CSecv+EoF37UlqBbYDQ6xV/IIRnkrY25hLeqWuidwlbI9zhVUpgq3an5AZoQTA5wT
Y1lTEXcVlG1w82qGgzb8bOG8obev9tXOMTGG22iAsDsWooRudaSC3uiqFJ6IJUXIOsItXkOP99Dd
9PaVTSbOgqid6xjqXHYr3IajaA3KXT/8vAwevI1jIioTJUUhI1xPTHdVciNy9Uh4i2Au2GmSk2bO
cWlMnuIRN7+LH4Mj5SqRLflVcCrwW/DC6Q9ujtFzGVPCtAX6v4AIfuJBCGjqQtiNLhpRrqBZ7NRf
ayiqho7y7TM7eDbGXO5VaWCGm36NiJk7lNc1j2yTuxrmWg8zI5OWBkHb4fMG8kZaYpl2jISWFdp0
Qdyu+O0LBSSeJjFkxYSg1n/3D7Wy1hyDUff6uLvtQulQ6JGddeG9FMx3SSN7MskeqkqE8kr8NpmZ
ZtXLcBOn0f7y1m6ix+rvYIJuEQTo1dMAMLQHRbuTx4ck3omx+Zl308oME2fFKEpmW1a6JxivaecH
6u7yMjZDYPX7TIy1URnWcY5lBJiBNoKfuRlbUc1rxN/+tMOsCboATHT7sqU50rdtJhaJDmmv/JrY
5rNwrRV2ak92tJNOqSPcSuPnFGP1lVUG4VVD6GojGDSvcygNaGsH+xSdS/9IaPMYejbRamWMccw5
C+OwF2PMdcePcWVPxfvlk9qOtZUBxuN0qcrNJQI1hiDb5EDb9AxHekETMCCeX1j6Q6Cdj4zxPGNW
9KQSU+j7gkyFcn2ilHWl2xqaomhky7zU4LYnnu0xnhhEfbHUGvZPKU/G96E5jj84G8g7IQZ6Q1Fe
hL6HBeO0eMUt2rwgCNU6wQMd7qYiibyKAs8gA7+kq0kAEnPNMzFHuOwXyeOsiDrwbwm7lUsw8FsS
kEOjzQV0OnfyQfWknXov3fXgqsyd4J77tuYshy3Mlb3YTqMc6V4HCeb8ukLeIkCrKDyiQTJchGIx
zyQ98wvrY6lOptkogE0gt8tHIEVb+IkAUvbM2Hf5596f5738jQtuFuOsTBcNEEVnoRKve06eO4if
yI64a3nvJ140s8QM6WimQhwKmhecDPTcLrvOakBaHkKeR+AOQvFOjv776iuswxBzhAbvD03kKfZI
y3uCchxRZcBirrMZvG9wjfgdY11YDx0AbDJHRXKp8heuEgHPHgMWmVkqahpVmqe9pE/VPncp26cM
hSOUSsRdM1p/F2js0NpE2lCSFaJ50g0UlT568ckPxS+uSy/zJc7TgoOEKgMbkSEnQjSnuofBIksa
fPAk2b3AyTBwHZDBjqgNtSGS4ROUOZ9mWxOnuyIoQ2ZudOCR9PFuE3ZyrR2xoqmboLUG1brYHTpL
/jbepsfBnXxoO1wXiXv5yLY30dA0TcdwrSYyyxuhzdSIuap4sXoVFo5gPOc8mTCOCbaYFahZPkoj
TCjaqxFi8Kt9Xfpvl5fxh437tQ62opXplRRMdQNnABtyfR3ZfW1F0LaiunUTsfh0NdtYcTZIQ2+N
FfUExalUVjzgrqtEpp/nKac/YfuL1TzbYN5KhQxJ5KHJNC/8LnnoX/fCQ2dllnIYjxQAkTuxL28j
DZnfL5KzQQYA+0yaTTETFU9r78ME3B73/XBF6tMw7sfq4bIt7pFRv1ntoFTPAdQOUg1CzJP5MVER
uiCUzq3pYPrVAcpNzmWLPEdk0FDJMzUQlhZDtJPskO8VeHS7lANKf8CL8xYyr6dayWXTGDTF+3dW
2HCMo4I8XuMH7ifR6WyNwUCj6pKuK+Eh2T7e5S/JTbUzJ7gI5e+PDuOnBsZWDsmgRT2NGHnVSs0r
iG3I1zEmbj419nY28cG8t/IKUwm0XhKwf2BCdAe8BeV02oFsyP//9wVDlCHEqxOVmDpzTN2A6vrY
qJLXQcF2CKp9VqHI0gq8p+cWTKztMAdUQZxbMZoJAt3uP3nI0k5PsT/ZC2biyRWkjXeXF8YzyByR
Msv1UGE02RvFG1LfqYQTRJzfZysIy9xAwGmUJK9S3Dw9tjzJzq0gXW2YweQ3UdoUA7iZ5An6rm4M
Sw6QmeA1qPKMMOAtDHqiyEYveUbzWqP5Mex3Ebewt/X4MkBWgTQ7FNj1D/xbeXK59EU11i1FAkqz
mbr6fYjGUcrI0l/xWn02cWdtjZ7byppcjEocqgU+4t86h8oSQj6ks5Cs+BqCJI7XArG9gee10X9f
WWtbCZMhA9bWyU5e9FapuqXGTYfQ+429jtZrYgA7U1CNGWqgm7Cb32VX2qV2tQPFbb7XvMoP7InT
jL954a4NMqgQQ52uGkO8lyMUDkKf1n8jT3Nq4hIT125j5aDv5n3jbF26a6MsRExx3C8Uw5MJwzPC
Lo4eB8OVam8S3Ljm4B7XTxh8ECW1zKMJ38KjPXw0DErPOYrNOmSZxGfejbtZZ1qtjUVzRVh6cHDi
wmicDN1hGtr4qtfhVUCZbi/5/yhmNqXH/xLZhqlfDiozMDLH+VynNM00eJKn2bVvafvqqoIULyUo
Xj4zp79eJwMocoAKSW1inUJszdoRQrxVwenb5oSczDwGx3zMIpQT8Glg2KJyLYzOSDjs2bxNYzAk
CjKlFlp44mL6inBseKix+eRbbxMDGzEZVDkscjxon9BJjAftsiN7vPhmL7qvvcJPecUr6s0XEERm
ECRXwMsdLzAo+2je8yFn7dfoyeEujIP1MgMcUDdd6qbA4XTO4EBv3EmcwRJvKIOc4PCK+DyYkhnE
UGNFKgYUTbz+kO21D7ZxwX5D9XixJTf1TOczn9qGDPolQzUgRMVyqvZSPyZNFItgpW7txjhlqbQz
6ty5/HTZ9PCVFeaw9Khsgkqs0PQSa1Y66VcjVdOMdffvzDBnVU3DPE5lJ3mL5sagoTdv0qzmfEht
RtJqKcwJBUk/ZrnYyh5o+O7kRfoBfmDe05JC2G++vbLBIHkSow8xkCYZmThKO514qN1Tnq+Pu5Gn
Q8I5G5Yfa+xFEoa1vHiSknyVJgnETrF2IKrK+ebdvAzPi2LFupSkl4c4qiQvzISfXXojCfMTJGqt
rJzsVpV3iyhz9pEe94VtZMW6MhJOuZj/H2nXtVy3jmy/iFUMYHpl2knBQZYlv7CcDhOYM7/+Lshz
vSmYh5iRX2YeVGe3ATYWGh3WwsqKAoHgEN9JQ+TUcnYYa+tITVGlSrSRHIzHwMC8bKQliLP5ppTJ
fZUvLvgHBU7OzsreqngoVySJzr2mAsqHOhgLWrqLgmKB0uU4xOCV2D9TAn+32apX8WClSlVGy1wN
bOu+Sx4m0XJEv89BQ0s1ram7lgRJE9iV3xWC7RI5AYcJydxbXUozOaB0+grtFq9WwkCT0lNUWseW
1qf97dqOi1ZuzuEDJsrRuJRleH6Cc5QV+uL4gF5DZIOBfMSVavBilffgIv7L78RhhlEXdUYsewm6
9Cad7k1RqWXfu//gWyBSqpmk0JTAro+kdpTisXmTctD1MvqDbCFWZ+hPTFRGTBkekkt9sLzlYHwc
/JfR7NbZ/1T7gKTy4y6tkSmUtlQNZjVs/D5ZTo3+FQJkNyWdYqcy4juiJ8d9m5vkb+slciDR6co4
ddUgB+QQHc1LjhIwk0bqT/JRNN8g+mIcUFCqdWWlFWpAlciZctDoDY4q4j8VGWF/X8GDUYeknYxe
DubIHaenzA7AyrS/Z/uAp8ocQuRtp8W1SfCkV9EebM1Oj6YK2qvggPP2LW3GlL/PripzWNEqNRNl
mGTElA2YVoejclADIuzz3oc8VeYgQltySx8z+ICsZNBiN90srwRoIPosHBo0U4RWRjtCLgcpXv0U
FfdK9ri/WYLjwyf/SdHpXTkAZzoQQD6H5uTM812ufq5wVYDJfd+YYMv4IoCGi03KQuS+uuRTYz5Q
Ldj/fcF+vbytV25s9n3dKNG4BCN6sxWy+PlYeuNSCGKg7WfS1cP4zJGsdGU/p5IcZP/U/7AkBCvb
hYWTncoTSySLCvBCgxwIVE1vN7Gay0F8+qXJHnrNUfKjE6ZxD9G9aMpZcFZf2mBW+7hUSUkjiluo
gWJfjqKxtkiHtneSVDRHKPIIDhWMvquQTgS6DVPzoYjN26n+8Hc+waFBMpltKw9oqJrRgmnUjob/
S77v2xB+Hw4LbDMewZOkycF4RkIcVXCCeb5HA/NNBehIFM1pBJ6+nSZauSAHDaHRtnM7o7yVPLIH
bX2QME4Vf5W9BnV3Uf+C4CvxWaKWRo0FjfklyJaTUp6pLMA50X3KZ4PSrKNqFKKuZd0qAZPjI5o3
uYqr+eMx+bsYS1VZrmDl3aCSDxu5TZB20gO8WMJKBA/sB/49tlf5TFCmlBFVWlsOMBdzqt36tjxg
+vGGZUXnYyNSbNk+rIaig1pK1XS+A6Pu5zaVJgm6mvI/M1yOdEHzpUtFD8x/CYmvdjgMauc+NasW
lRL1UN2Mj2Xl0kACcXUde+WpPRW+epQ864NIWeJfPP1ql4tNmpqGeWfAbvbYPppBfaDfGINRfLQu
sS8aM9729KsxDo8y6G6l3ThDmEbzrQj8GG9JEqrX3+fQqFBkQnWKaDXUnozMl5vaEbJvbN+CVxsc
GFVmUZWTjQ0b+09J7pjyw9saIa3VOjj40cu2rRYd+6S+/9V1UdwzBuTopLiNox5ZVk0EQoJl8a0X
I7Fzs9RCJZjnE5FvW4TD2s99HN/++rZuy7oGykUehkYrVfpUKhdkiW807ahax/3f317C9fc55BmW
qUxVBTiaL+dFLh07QmVLNKL0LwfmaoV7nNjF0EU0iuQA+cbvv6icw2B8Yt104q8itMbBggluPSnt
rSmQLlPArGUHekGfIBh9k0DU//AvF+11bWyHV9jdNVVKwk6d0UYyzw5rFWTFEem2RsMFBOSF0q2i
L8bhQT4yKgWrnQNTrt1Wtn8aWeWgG/th3zGE6+JwoZTTDjX0ag5a6kVfWSEGjXvHMEg0zBiRQD2K
QkrRwjiQkLWkL6ZplIMiu9GzzDUTdy5FHNyi88ShhGnkS5Ms0xIMYCSBZ4imiASL4DnZlKFrDRob
czC3phvKx1Eb3XJ+S4eZpf72OV6rpar6xoxCY8F1jtb4TxDbQr83eUKhx4m8/LPAE7azxldrHEaM
dmO0dRzLQTJ6FnJO5SE65CAPQf8mzpO/b03wgfjRORSJaZNRHN5alg4gYT9HaimK7bajoeuCOIBo
I3TbzgRw1AW/6rXys3HDSi8FgjsqUooRnSSemNcsQV26mP380u/NSDAj6Dv6jU/vGifzyuVvIYKX
dololqQyZMsCo0HUcGrTm1lU9xMuioOHdjEGjMsheUJue/RttofcNbzoNLkzQP2/gFmRE3LooICN
0IQgDg5uMKNpPg0i4oRH5cxKF2/rIV4fMA4mJhVylnRByj17ZDoY5cFGO3t6x0arE2EYsb2XGnhx
DF2RZZUXK5EHhUSxLM9YW/zul+gxm1wyHBWNH+knYfzKOIT+eA1c7fGVmZ5IZZkSawZ8sLYPVuJk
vUWYjT/tH+ZNNFwZ4krqWtRqo6kNS2BMzmJfktSRY0ESb/uhtrLBoZNCtSFBO8SMyqYB/mFUGR+0
g+aCX1k4mrcdWaxscXFMXyqWTfIBd6LfMaHB+pDhru8TkAtUbiJs8xDa44CqMIZwmFsUUWHvhjmG
dUKNAbnD7tBfRP1tIjfkKzJRpKmJnmoznrwhg/lb6av+pYdeMuscHS+x6Jko8g4ukknBvkLHuMCX
W4g3QpA2nD8ueia6LNlH2fN2DqmgzEP6mnRwwi9gXWft2B8xWnGjfxl8Bh7Cxg6GDXv2OKSqlq6q
xrL4lYlnwWeGDFwWiBoINi/KlS9yEIXGVFtebLQjhku+OFoErDIUQ3BV7n+iP9jIbBCuaJmSLcE8
fZnNmz48m6Ji6nZrwu+F/EFIVkh0yI0ZaJT902OQHUSdcYB+eTyosxBS3bhNPPNhH5decsj//o3+
YCRraDYrSoUwjYa3EaaHYzo4UXROix9T5SVz507WR1oJXtqbaZHVQjn0QEQdZ0mFt5xiE7ejhtu1
N13/LYUegGB5+y6vyRxuVFGVWs0Mlwg/zW5zag/dZ+smf/pPJxMYSQVBmwA6NJn50foRhJnckNhk
CkLwx52Ir4NZNSDefG99XPzuIEmOKCEsNMmhR9sModUXxQS0Kr8yKE4OjEGMfAf/wYG60TfBnm4G
jauvx8EIhInRapIBRoaABcFpUEJaMgBXI+RtTW/5ITC3f7w1vpYTjlVKSxXmxsaxIBd+gxHg03AO
e6ehTv0ABh038oREQSKrHKgU0ThpSKTgLDYOvYGIwOyjMQlpFMXw9PdzUOBWFQEZ27ids8jXe2qw
GUezYiBarTKH/NQkemqKy1wfxlAX+KlgeXy1J81mq5HtCeTj1iHWD6VIoFyEZS8X+uocJDSe9LpD
U0B8qkE2nLga2roytPCG9+kC6a/UF+c7BBj9clBWNqXGjuelQgqHFq7e3nWtEyYP+94oMsH2dWUC
0ZW2WEarBH0VzP2xady8fQNxtnU9XnyBp+ppETV5jSZu9TsmpdMpc+bs726zl3zyahnqQscQ+mgL
2mRvM/Wn8jNX35JOW62CAwmtqHJJGvMpSFrNSazCNVTjknahIJ8v+h5ciJFYfaOUGqphyxzkqa8S
UAsF+598O/Yk0F0nRFOgXsPdVlmTT61ao2eixRVyY7OC4qFOMSjSPUKC7Y39kCt7nI9l6ZDkZMDH
qf36UQ+Ss+kv5xlsVqx8JCq4CFfHdnjlCm0xFIoWdyx164JRuDqxTk/d1/PD5OuueJBIaJC7rqIl
bFCpwPuVDcECFYIZqquYgVUwE0gwwPS8//k2PWS1m5wjdmVb6mqOPNcMCU/lc/R9Tp/2LQhXxDlh
ViZ0bkqTJaGGU/6edZxMIMuJj2zM7E1qgNZqQdzN1CbSXBc2XuSjS5qXNKvtawfjOwsQxZi6DeS/
zRGehneUEFCrBFnd+AbFpdhjFPJQZwHu+elXNo8RBfZbsGNlknssL3Uil3Vp41UuBQSWyodMNOkj
XBb3WLbiuhjJBC8MJ786scsJRVp0nvvq98lPkY0SS0VuB2qGqVmGSizN5nmVQki5leOIvvoCRJvE
Z9FE/R1kRC/NV70jfxH45Wbwe7XH8ypljSkvKRtXYOzrTFU0RbbN8Fg2hfpRIAmi+u0ExMoe993a
SYfsVh6ZOAdoiwmmY3SyD2wvxROk299vZYv7frVu5DVtMQ2uHma3esAwvRd78nPnsGEM65stzk1t
hr22pSExBR5vlR+uCqslmoalh8fc0gcT3feZ2wchjh2oRYTT9Fu+okNbzCYGhp80m68cLzqtFbVD
1CtjkiY7JuCLrHy0qLv6LxoJQUCwhWGv7PGXzkDJokCYLzDeI5OJ2Xrb1dDu3zgNouu3XDqvrHGX
TqSjW0WGmEpgf2QMReyK096PIJVg5+4t6ZxX1rgbR66sXlvM9teNY7gJKJbpheJZ/WsSav4gOHcb
nvLKHnflmFKSg7/v5dstAfOU8IY1TPy6wEVlt437zZBlNiaH8QLN5Icxx7ZPlE6F6ECWYQ7vefpS
C3m3NzLOr0xw91utGknRhhFL2zPebcWJ74sjxjOQ3RZhyMYT6JUp7nIr866IpRFpFgWjpaH2LKFZ
J7PvSfh1Er22BBvHD2OG8qICr3DL1MiU2h/G4WzG/3sov14NDxlFCnrvLsyXoCy8AtzQseVJkWge
k3kv92qEEQuYhB4TVeFlL6DOMA6lhHWQvHTVpHNqEIyRD0n0XeDWG8nyV4a4YzQTlPlJSZeXeSAm
O7EAIBi8Cx/fGwfIkBVFN9AxY8g6/5BrzMpM8kHCp9ERkAKNXKit4M2fn0iQBW8QYX9ljYM+ac5z
LR3CKejnU/fDaM7CFjTReji460qrqgw1Qc+eJ4FgC0mT0LNdOvvDywtCCHgie9yXMhZ0vxoR7Bk1
UjSqjw4036QHDdXq5mB7qsDN2Qb94YGKjntRl6FYz7s5MhZtOtUhPldxgeSiln0WeN72eq4G2N/X
b5Qwi+PIGFllA1ThaKgDrTAKNaxrIkInhcDaJtytlsPCqpU12pEiDnUg6gDKvtyPg6UPimMJ2hfp
VL+BFQDOd10a53yjEXZFWihT0E5+3j+EoaOn3/YXtAl0KxOc95m0J5TMzPtiP8p7J3vSw8T5Oxuc
xy0KRiOa5CU9fl89N3LpToNIolq0Du5a1eI5npA4xjMrugHJ5azdqLbIxiaYrvaKu+pIlS6EDghM
zORTMfys9Nbth39oJOJdFh0Z7p5rk3EeBgNp90IKTDBcibqZ2H+/cyT5wmaTxWOdljUuBQxBtDj+
fdCemoMIqQWfhJ84K6VIGRAdoGkq/1mM77oEUuFCzSXB6eeHzFQIoGdqZ+I5iGeTjnAqd+d7/aAi
WLQ9YQJfZI07/RlkagfcTDNomNiMQo+9I6hgOZMP7ZSDpHn7B2cr0F8DgM0BAHxxyKDnykrejGRq
Ag0plFCdNmD6H5lHf6qlv29S9NHY31f4ZilhVjYqarfz4GmxM+b3tXBSXoChNocHSi1PZlOhFs2E
P9iqQgagWM/oiAJg4Q5yuJCYod41PfxDip35zCLUHgpSmVuyzpz8v+AtFG0gBxLKoEtlqOCCaIcm
KLQJIm3/KLQXfKatJ9krz+AwYuzBhxP19a86C3quj8a76DCd0ztWaOlEU/iCbbT5RM8w2/M0xfhk
rc/6vCN/Hl3dnwMmwTV/I3dv4fhYrc/m9Ze6Rk2Jor/4yACFAkThP4bz4pJAPlJXGENsRq+/kR3E
1q+9vqVLrusWYgi70708sh2lx6Cgbd8ttu2OcuslY/k0RmBpHHpR4X3/NNgyhykEhKUJuHpZmwkE
uc6TY/vs+TmDkFeEyAKvsfmKZxq16jBBfPNlOlKDzDALned7Jr5aHFThdMD+RYbmXG5beymNywkX
pnTs/cmzUQ4MvfEZRCMsEVMdyF0kiAb3r2ibH1Zb8BaeaThPAfqBb1HEOliJerKXxanTRZCIFJ4J
DlqGqU8mLUTrp3xmNDQ0aGRH/thBvSiFrjf0qkWcC5vbqeqabKPWAO5hbjuNUJL1dprQeYKMgexH
qahJiLnaH4HBygAHzEadTXM+1lOQls4UMMLa5L3kyidIpDNdEHGXLtuiPYPcFk5JZaRZBrBUbOpU
47vZPisRKrkZyDb/dnEcMLdoHKdF0v2CMEYQOae+dtf46KSF85eKL8SwzZO92k4Oo6Mi0TB5gbej
9rHzyjvt2HzW3/doeBa3uWylVw35auuPmE5K4q6Tyf93TyrOciwucqD50kn4ghSsiw/s7AacSFBl
ZPHj7LOdhFSTdMuGfqRTI7p6Nu/T1cI4aO6lKEtIiL6XQbup7R8RSMpjETuRaEEcBNsWiZHHwuYN
aITH4OlFqQ4JRvRKzz71ouLn1jzOq0/FBXWLDe7BPsVlU/vknCEAn0fH9Nug92YMgc3oTa7wDhd1
Zoj2kQOPtCjobC3LFBTLu5lA17dyU+3jfvC4RbP9amkcgChTP+ZlqOHB6t9qwXgbB4Oz3E24uBkN
a315FKntbAKIBkFOU9NVG5xgr2+YMaadalfjhDb/n+l3uS0dXX4wvxbd8/7KNqH3aoc/XnI/hAXc
EMMS7XmyL03m7//+9s28MsBcdBV3t1U4duWko+fi9KvZGhJQgX0AVuAdIzpTotVwZyomSZFqPYzV
bdAUd7Oo62jT11aL4c6T1HTKVNhqH2R0vqAwEmRl+m7KhTxmm7f9yg53kuaqLCItV7pgDqMnmZ6U
tA3MWv00oTtu//sI/Ixv+iSjnhuhaXRBrD4ii2Vrp6F91y2FoyKbsW9qO65YrYo7RLQKqziW0CVm
3mtB5icGWmh/FZQWSFcDHLQf+xZFi+NuYbOBqMtcqmOAufX8fVRb1mFp2s/gXjJGp8swytLnfeb9
nVHuOi7VthkNI8FAUK/cRfFD1YTHMJKOeoKXbdEJNlXkkRxOZEPe1m2qjEE3v2t+qManTvTZ9i2g
Dvj6ACckyyapRTZQIXR5iJem+YQp4Om7XdVpI/BGkS0OLBrQ/tLQtPvAGu3jWF9ISyynsBRR4m4f
J0Dp+XpNpq4oGFA1JqSKM6eOCkdIeilaCYcUWaVZNJ9oF4zLae6f9eJiVZ/3HU20CPb3FbKWgyKH
pCAYiMjOY3ow8mD/90VLYH9f/X6VNySiidkHTRaAuWCSn/Xp8HcmOEQAX4UG7nuYiFNnTr/JltPF
j/smlH0QUHjyjbSMI1Oi9CVRklguq/PGQXSr39LH/MDYr9QADAlo338LNbch/8Y7he/hjCeS2sWk
tkH9j/603GRny5vO2tl4YskFcVMT26w/3hwrcxwUTChjVZOcjMFgHMMWXtH7beiEcSkAOIFf8A2b
Vd1N8mCxWMi6W2JnSs+zaGJU8M1eHgUr10N6VSr1Xh4DaTEu8mh5pa3cjnL0XFelo5q6KFXBzvvO
1r0EMSt7+PUmq1nc0HhKkB9rF5y7bvz4omrmEUHhSLR/HDTQNCLW1AAaDCkrDlMzgdiQ5n0gZ4Yw
IylaGIcRRm8VclSj45UpcxCUxDI3uTERfaHBQTwLK1oZhxj1sFRyV7ALPnY6G0VMbOXtcGwD+5ZQ
d/RYX4XkUcEVKAgxFb6vsyPDPGkKG1VFLoYN2A0XpAyh0AUmkkBIm8s+z56vMN9d+cpi6lDqUBGZ
d14I4g7U5ZhucHajnNtT575N2GoNIwoXUDSRUU2NBoNKh66YXwoQRHEKiuy8DoOisXb2e3sL5HCE
mDWIQ0zYS6v3jXQZk0+24qrhF+1nTkQcDpt3GEFjmI3hEt1SOY+plJFSOZXaoFqgJAiVmsBKbRGn
7KZbroxwtwzaEQraxYDEXqOgqyr7CAJuYf1Ejcn+uH/biNbDOUdoabEeDnEXpMWtqt1k5f/e+Ysp
x+t+cb7QVoZJ7Tjp0CNgOa2JSZkFdMqDiJRtO1Qnuq3qYDsnCt/9i/H5vGjR4BnQm5e0OFqVoLyM
dh5WzQh9kcttZ3lW9jicSoylQIEGdwoZPHLWvMS3vLH2wJjlZYHIH7Y/0nVxnNMplWJkCxttH8uf
eno2jeAtTnD9fc7frKigg21nKHPKjZMWP7VIgHjbDn01wHmZMZeVbmYxsvrmtzR6lvLYUdFos7+K
bVhdfRPe15QGaZUI36R6StX/qC3YkDMNJCiZjEdRc6poURzsDIM6Nw1J56BqkFuhydHqL1ZNDoJV
babEfq/qD77BYQDJcxerDL4ZvT6TLuvOLFU6HoVV1f0l/cE72GeZ1TTmwMKK8KB5cZAq7qijvvRL
pZl+sj7MoNATZUG2zdrI+wIoVOSQXt9Qo1lXI5UzTBOPn+cvg/1ZxEoiMsA9n+BvqqIqKEZkbTCk
70fMwAqTiduH9LoIdg2vrlk0SLVZ0SAksz5ZXxAhIRsLerHb6ES+Ly+tysIa0ubFTq4WOQyapgn9
A9IwouKOrpEHxYkAQvbkG87sgbTtODeCY7zVzgs0v1pk+7xaY5R2aVow1DMVZ45d1iIVB9pdGrtj
wBTL+4+JEPz+5VhfjXLoNFZZsQwN3r4KkvdMcSk7DDLIIlkqcz4KnVG4SA6slk4xiWwiBJ0PyDI6
tYPGDNd40A+LLzsfJU+EI+zfz4cv0CayNEPX0JbFF1hnXR+XdtI6N85Tr+o+2xMoEPKnSvouQJIt
f0GfsgqVKPyPwje2l5Nmt1rXovULAkJMfBHDvj/pt6x06hsrGI9xKbhXNrfSMIkpW1ApRpcgt5UN
lZpFN2Ax/JLfaV5BjqFHnN6r7mxG/5qgjZiInJTB7h/bubLJ3QKR2VFNV2AzlkGDBkrBXDkVw6e0
xpDW+KFEInwRQfQWvKyXyd0ESVv1iSY1o6tB2lp182Pma6k7vxuRNw4d64LRx6AVhSBbeLMySrg0
l2oMSZbHFuSYk/acNtYFo4I/9j1GsC5eqxObaCvjKA/odLmh3V3YnYd+ENzam5/L0mXFILIlG7yN
wqRTuvRq5xJ0XDKq0R7XdR6ImB02d2tlhrsB2mhMM6u0O3dUmiC0pRMt5uP+bm17+8oGO38rdIRq
TFt2UgUJXAgyKF5+XkBrSzEZrqAHcrgdj+oHgcXND2QrQA2w1ploK39tkczSVKDYOLoxtFrfsTyR
+oz2jJeXK3lir1f7NIgk99iP/nHAVka5A5aoZSgrod67mYk6uz71jzGobyKtcaGP8s4SUiCx39uz
x52uaSlY5raDkPt8HyHKSlQ3Mb5rycHoPkfp+/0t3QTj6+L4dvNMsxQpY0LQ4fJFSUB3mdyM8WWO
dYHbi+xwIY+6qKah0mFwm0R2pvC2Ht8vSunEg2DaZ9PvV+vh/B6N+WkYRfBJdDDGtWeVgmK+6Pc5
nzfifMhDZe5dO3rXR7Oj6p23/0VEFtjfV6cqnnNoPNty5y6d7dV9fWdYIjJq0cfgwpp0zmKz6qDL
HibxYUkbX8q+k6U5jkMhuBFFi2H/ktVi0mLsJKWpe3ea7KDO2091pn/e3y8BJlgcJpTE7nrIzvVu
rlSNM+T2BaOVd1XylweFQ4EUdfM8JQXuPIs6Su5GMipU8hGlxv3lbIZ/xsqDueNPFKjcaE0zuCxZ
JmMUtagxHYdRSs1lJThZZFCwf3yBOZPQX5cnuJAW614j7pT/SDpR+nYzEruuie/b0KlaK0VXY6gw
+PWmg+jrZ6a4Cf3mL5FwKE7gdXxr7jxbUZOEOKSZWTnt8HEUcRCLPhKffhn1MdGoVkFS6kY+/2pl
Jg9gaPQxwSisU2x/IV1TiYZpGpNwrtcVwwAFHriePN8T8nkoSzDXCZO029/oaoXzOzPWc1NBUt9d
7rsn9tJh0o2q5jF2HHDUv1tEvS8Miv+8534b5EWV03amhmbWo6sewO5iBjSIMX7Cst/ls1jVe9sn
rta4C0hvlgxyE6R3Zdo6SfTBiA77B1fwlXgVZckaRk1ioFqZR1u/teyvDRFs2TZuX9fAXT4Y9ZSK
LlY6V25MB0Q4vWI4Y3QgpgCDRHvF/r5CbUsCr+RUAIJyJK4MSh0r/bq/WS+Exnsfn+3myoQ0LGqX
pFLvqtTMh5NpRJXmzZZSWe7YNI2vUBWFfzutGvtIOruZnBHcsbqj23F76W2VItjLOqnxOpIWpt8o
kr64kpxn9aUY6VJi6LCzvqpVKz/nlql1TjqQ+quqyUriG1Hb3etS3Yqq1tuR4vX7cLfd2EJapCL5
6DLhBR2DObHt2OAExvABKHkEEZXoI3H33mJ3dd0tCyoaYPvPojloqEgZXGSCAx6tnzIlIUC5vG0j
Jy5N81wqXX/a9wXRweGAp0kHe1CypnfJYl30rDmGWXQ7N8JXqwBveDbgaEosNLgiUGAyeSyxOF1M
NDwzVskoqI9/tSg+xUfyKu8LCf49FM/59JAV92P7ed/E9texwKqoyRpRXkoEqyOkDRFUQTXEVhLc
u8bZIHkvwLR/ueeuNjgk6PWsbacohKquhwnzc3uoOkhQKmf2ZJVOqogYa9sVruY4VNBHgqPaar1r
1k964oet4piiloZtEL3a4A5pFRd5h/Jg7xpFCgy5sVr5oOrf22by97+PaDHcASVz3BZkLAe3LJsv
qTQGet49mxMRBFfsePyJpNf1cIdUsVKAQA3h4zCNHU12pbmHNELnFLNXLV5neiB2f9Mj62qSO7Hj
lFejHEKcrqWnVD/PhoAiQrBzvHhAVBNSF3mKglZ4GpRPunJM6NP+xxEcHp63e0mTEIrEKqCtcdvx
TKUP+78v8DJeMSCiqmGZAyLemETOIn/I0BhYVu/RMxHsG9qsBBr274/BSwdooIbXIlAouspHpX8h
dysP+h29pNSR0ThTiaVFtoH0apEDBegRm1WZ4Y0dg1AjO2rH/EC8/olhgv4s4hvebA9ar4/DBI3o
zRSGFNFvetad7qk4MbWM6gj65qOMfvZHiCa80EGIEo6b7dJryxxSSDS2NdLSwWVK3ECjE/VCT7+L
DlHJVHhBu5l5KXF00fAdA4adE80rTxapAWIgCLi4aXvUhkca+2rxiZJzVxWCGGLroJmQzLYN1TRR
i+KC4jlbinBmBxkScp2CfoXp2Kgf9x1UZIN50+qaSuY0Vvrc6NxcvbXDyyDfN50gKSMywcXF0QQh
S2lO4JCNfuo6zNlN5Ju8RALY2zxq6+3iHJ+GdiiZE+Kh8JbN3RRBmrnFZzTlHuoADWqZqwkC/s37
d22Rc37Fmls9kavxJWZBAcOBG3qmbx4sSKsKC2xbB3ttjXP4vo5qDPowXMesHetjCStHuUtOjEQx
uY9Tb98zNg/Y2h53QxYY5Yihm8cish772braZzxtb1pQ2sYvghDaKRGSb2+OCqytchemOjVmH2WA
ZvU960bSMJJ5QDNDwHonjO+Y83MkL5cFJ23rPlgb5a7Mbp7KacbglqtGiy8Vn8z5Y1jaXtyJ3vGC
s8Cnc7RlMS0pBjjXy2Gcoev5sEin/e+2hU+rtfDZnN6YUnmY4JRmq7nS8k2dL6V8KebSoSJh161r
em2KA49+Ujs82eCRVaf6pQ5Go1aUyxGZ4MBD1iEdC7XY0Z3zc2MGfSvAPxFq8KPUGZGrWisR1A5B
eaeCXwsSOIynjyn7NocFLKXu/vcRWuRRQ+vmeKF4GrLxLzZXVLo2hukWcHoh4SZUwBG5HAcbowbh
L1lZRneJPwwJRorUczb8FKxJgE02hxUdoFcOtQWvnePLmrz8sEDUFTnE7mC/e8vzbe13HEZMkV7O
Ro3j2mE8sKZ+jLdCtwh6xTYLaGsrHCjEkJuswp6lejF7hSIqqMk+qZJjeK0HMPLywKp80QzdvruD
4eP1dUyTukFVHOViYt+1/UkSxmtsa/jo5booFDpfGzCQocq6CdEL0zCeTvXBOBF0alTfdL/zsx+s
kbs9zjokf1rBS2izSW1tmkMLak95pICU16X2fwLhtHPa5xfdiG8itrDtjdTxSEB7AQr+3MdbElsq
+xTGLPQIGw/EehZ4PNuoPzcSk8SQDSVQFuI8vops2mpLCj7Fw3DDRqblZ/urCYIJ+ViKWsb/JdC4
GuMcvjbUesgTfDXGLqMf08B4bi4SKNhZz4k6e4K1MS/bWxu3eWaUj4m+oMiF2mqQqbmjJV6JrCwx
YkePQSln5W4loflfVkQh1fZ3+71S/nHZhkB8KURmBkOQ7+PQGU70I2sQrktHfqruOjcJdJHNTYRU
VF1Gp6ZlgoXt9ZnIC8O2pdpm5YL2HyiMejW62pLD2DvGPQs7yo/9cXpLULyyyaHyoMvRNKH/BSNj
2Sk10PXSz82n1BJVXDcjm5Udzk2tpe3iVEVNPqmln8Wigs+RSnc0z24la/om8JvNW2BljHPTNGkj
Y+pAAUFLp7phzOnRz8E17umH/2a2WfTZOC8lKW31UMc9qlbvwtBwqOyHuugNtumP1yXxAdusFRgx
lRBNlTOI9MHKZoxE8HARmeAgOazI0A4kRt5T/0Dqp4Sc9j+LYJ/4epvVSF0StyxPLB/jRnJpfhfp
ubNvRLQILk7r7Wpu4xpxWtsvN1MKVZlSEiXwt18kq4/B/hGrx6pZSUo/R0imNE9gzfU6VMD8xDc/
yD9sCIY1X5lKnf4s6ndmfvQHGq6scvCglXVbmjmsZnl6aixwMpYKJh8NT5LpxbQst8YRNkrRMN/2
fbmyy0HENLalqhTIIFMopASsGanLndZjiZz4p4gQR+QkHE4kUm1KRocALpJuyHCbdYcmPu67yGau
yFR0m8gKmv7+oCfNGkUxkbWBDer04JaN3fz9cok+lSmWxcZbyqD8WBzSg6iYub24q2HOb/qwNkO1
GxAvSudWByE3PYyZaBR48wRAqQGtuxAtN/iR8yLNyqqrOxRKorOyUNcyIn9/Azex/GqBxyJET3le
z6zVKU8ctXUaewJfka8lb5iwMld2OEBq5KUnywwZj8GChIEdO1Z3bIVDaoL94mEplyIjjtoeh3m8
oOvOWcoP+9u1GeqqjDYZxCiKrHMuTQxdNpoYTXZpeN+MjyEQNl2+5drPoaJOrt/uW9teztUad/dB
UdeklYpWLcRKS37S0sf939+GA9U2LCIbpk34WR8Ntb16SGwgrN8+ZhfQ37om9RhhznzMRZQy21C7
ssaBD/pcmjwZkYapvM6b/diFWmLmW++sG7Aa3hhBHTu17BgfRJRL7KP8AbYru9xHi3qrJ/qMU4Rn
nVm+t1LNscoHOt6T6Hl/QzdBYWWJ+2AvVMKS2Q+u2Rwnekvj217E07jpE5oGPEBoaZp8HwqCoUHN
ogiqbm2wlJ9z9ev+EkS/z/6+ug/nQqq1SgGgktE46eCVceTWEASqm6CzWgPbxpWNHqX/ospUBEDZ
x167zOoPqz02iSAGF62EczcTSfC8NtE+rDVHu42dYX76u63i/KqMkrmVG/3/SLuuJrltZvuLWEWC
BMMr48zsbA5a6YUlyRZzzvz190C+1tAQPXDt9+RybWmaALobjQ7nIJVpIBfmTvXh+u/v6i165ilD
JwNTFOczgcU3lPGk44oZFVtb5CCPwxutLW0zn16srP90XRxTzt/MRFM1Ylh44pp8vkVqaJVONTJv
iE2CZBxeMLUS2do6BLIyBW1jvgDIcRRkrkRC2d83qmCEurWqZTWhv+mlto46GkOKmy6/HSzwgQhk
7VrnZoFccD9PZRXWBHXTKT/1w0O1RM4UqoILdd+n/pLyG3xdNsamRUazcZLcZnNzqU9Se35i80wy
UOHd64e2q+QbaZyOGHM+daWBt21evwz6J6qLgEj3vbammzoIRzBaoXPGms1y1cYmkpnWQbEQNDJM
Q+1hfuptXbEnl9GV63cimJD9ZV2EcrZL19FoMesI1UePWPNMRfWj/ezHZlWc7UZyucCvQRcab/jR
H7NTErQ/Vmf1MkZu9qFDuqyGU3J9hsWFJSwLttR2P+rwz+tKsK/Yl9/nFLvumigyKgkMVM2j3r6a
8dMkctkCETyFg47evTlrcCATcC3D96rxVhF6s0gEp8q5ZkpGV/Ys2jmnxMOz1VIFUeh+nvxy7AbL
NmzczRLXZEwpniTKM3lsQbfBWh71xFOCEbCqCHpEJWXRorg3rGWNtGll6JlW3awF6NzPQ/Zy/fT3
k8pUBkakpcjw3ZyMDr3FVZ+xe8KdXVdxV/s+dCNQiEpBi3F75SiQt7umjTxmvJtN1OS8qmg4oD7/
iFnAH6BvdE23jewSNXLrVLjlqwgif9cdbCSyL9pIHOKiJKhco4MHUGnpnZZ415ckWhHnbqR6aJo1
JZhVsG5zFR2WT6OI5nrf42zWwHmcUFW6eF4mUBf4YdA+N47xRIDgKLvksEq2MCkv2jLO59R9rUZN
gyRd66ajPeNhrNghOoOc3psQayOZ8kmk6yKRnBsa0JyZ6DFBw212aI3nxni8fkqiLeQHwoyhKVYd
uG8/q9WKW52ik3o3et0R75Ub6eW6NPa1v4VDl/Pix7YUOoW6OiA/nh+pn53aA5CYUb2jAmvaVz0V
mHImRggBXf9P1S6ifAwjA3kEMrtz96Mh3ijC29k/l4sIzumhfdhqWglObyyk+07rE6frsm/Xd2t/
GYZiKCZFqMBPXiJSbYlKsFtLOFvOmJaYQcNUg0vjqhMY6+7rgf4SxV9FbTXkStvL6Mmgo61hVipN
P5llhqy3f31N/6JvF0nc2UwFNXtSYFE9TJbVYxYKpLzJJXgeW24nfCCzg/hd5S7yuINapGitozSZ
IC+7m4IKTVbKKfxJ9vsfWKDY11+Txl0b1io3+VpCLTDqzErGkmfKPg3quwqTsoMQoFe0OKalWx+e
tFJTqQiCWDNuhiHnFL1VowNcZ69AMeT60QnU0WB/3wgzVjySkwqlkEiO3GjoAbaceYtmBdfFCDWE
uzjGIsoGI0ZraQeKNUYQErQ35UF6XYCS8R8o60Sqz90hWQNHEfXIiFPbnbz8j8LDQDxFKQsN+zYU
5T3VncfBvr7I3b3E7KqmYnoVrFPcXmbmDOSCmYV+RTBNB9m8Vdb36yLYd/+mimzU1zIwHY6W338e
V5uMsaHVqKyGcWsrDXCph1dZcpc297Qy/IhubIRxitiMkxRWMWoXpA69OqQ3Ua+4baUIav3723ZZ
E7dthUVSorL6arjeWuqhsm4xO3p92/bfmoZsKdQAH6TJ31G9NNF4qnA0dH62QJLYWW5Zx46pxAA5
8bImMKPXmDwamFy7Lnn3wDaCOU9l9SVqqmOI8mb5WSvuMu1T330rrFO1Pl0XtLuLhoZ5doMYJpG5
mMJo1CEaUgNNIAoajtbpNlqXc2xNAjG7V+RFDA+gNvWzAegv6ETblEFWLyhtinL5+2+PjQzuNlFB
80fx9MBSbtgEGSN0GFQ7Og+oU7CEay5ic99flGGYhoHhc8rPToeUVNa6wDnNE9Dee+oYoSRygLuX
CMi+/pbBhZmDEcbJ0iqjE9H3Rn5PNcuejfsCvC7dYAHQ086Xh5q8FNbLdb1gv/ubx9jI5fRinc2I
aDnKwss82EXzR6O8j8txRCSdFF/W6vW6tH0t/LVKfma6K9Fiklla70j1rbWcpfr7IgpuBYfFN+b2
KzhpSynDtGltvUa5dN8AyO/6Kv5FAy/L4Kw2CfWlDEskwkf0VDOYNNNtMGdqBf8N/XD/YXo5JJNz
69UUZxqQ4PAgCHSwPymHpXRW2bFeVydEYS4PALVjiCB+RGfFNnpz9Q9Nb/SNhCYavTchx+w0W0VR
A0UA5/p2igSxv28EZRoIYUICex7yP0MlSDDmTkVYzQI1N7n4opDjvioT1GuVGCAL5qOZf1XTIyH3
Q/xkiCC1RQviootJR4FGb5CAGeRjg+HjvPoRLppg1/ZDpo1ScB5DM4dwzjAC5iyn6iv10Tzi598S
kNQOMdpwRW9SoQ5yjqIiI45IK0YneRsrxLnqIQumB/2P9XFwGQtZsQpl7l+Ov8yMr6lauZlZpYRW
QjrfZc1DHB7j5B41KK+oRFjD+63Nl93kO3PBoqB1SjFOTvEDkzkv0aG+x6T6beOijEts9jKO7ql7
XfGFQjk/sipFmgAZA90fP0Z0m3aAW7S8FSkFNDGyEYm8salLRMCEAvXkK1+VFpEuoRgroPFrkXtK
eZeIqG524+vNbnK+Qy5yvMEKVCO0kQCs6H2WJlupIjtZvl3fQtFaON9h6nrfV2xEAlPrThMpmMM3
b6xZFlzPovVw7sPMaFsXGTRRUc5pGFQdWDbiYPwQ9SO27e8ogC8dJatkUGmkaMMcggnAwYPSYLLk
S9qNggWJrjCL8x6EzDXNaha8B8Xdeky8+N48o9v0ZTqTQ/NN1OUhch8W5z7Wuq9iOUT+lmXt/M5Z
b8Dte2KkXzXoE9bUFmVXd50HGj6IqhsUPJacZowNmsN6hWXByUNjoKu1/jMu7zAQ1+qissSudmxE
cdoBXGI1Qu0NvTNK/zQX7f0qhU4Ute6YCZGDduPEjSy27M1lqWVLV6oLet60oH7pAvQd2fEd8tPo
DRZRt+7a1kYUpyJNqBRtyh5eSnMb5XdS/WalgoeXSASnFWXbThScOUgvLIVt1N5M0U+a5aJ4bTcm
vKyEx0uQVG1eOjUD2hFSJpoTOyiLSA6SQoF6Ujz9kPhy7F93TLsBx0Yk90jJx6UDCQoSJ6rSnqfV
eE+QsdaG/NikhmvKpas3H+ol3IjkbhO1i5AtZHFUUvwZR+5SvkqF4C2+b8YbGVwkOuVqGA8NDkx+
VFWHghQ8dVkLcFXZ2XH+CmgB8dAk+83fnigbmdxlolFFN6oUModTXwGskz344m/54nTvzXEMpOP6
oevLRBOSpQPCUP25Cxsjy/pFl4sFsY6iKMewj4Ii7W+0pHpYJUuERbpvAhdZnJ+aZ1XSkhqjku0I
MptKjuQQ936B8D5RYBTXtfJfzu8ijXNVcaSOdFkj2AGa1YegCGTVrg8d0GgjR7aje+1OEy1QKJNz
WRUB5x26BQAs9d676QNwEp3YD89rYH0BXY9vuR9rVN+cH+e5iBGacgakWti7da+fhiD6ErvKU5b8
/+RQJduid/R+OL6RybmytSbNYnW4BGTw16u+jjZ1+UEDRkLuJb4If38XBMS4SONb8Vu5HKZ8BrAN
6sfA9HtJnjSn8ub0zJDxwqP0VpytxdN8w6kSW/liSsAXZB/yoZmYzXdwbo6u9bg2BgqKw/xYy8dO
SL2+f9/9Ulh+GrxSm8roE6N3jHvpe3Gobjtfe5fPQIQUw4fuXxMXWZxzqyhYzdQCrYiV5ivvxOkw
3pjLdk9t0wJQKrGBzujW7nWT3L8oLkI577bKZZaMBnRV6Y7ZhPZhK7wdooB2pS2N5v0ci+xR4HD4
XkWlnDTQjiBkVpQfYUJc2rxh4u1/dDSEczQzHa2mynBu0Vd9wttGAclrb0dHqUZvSOE3vhinaD+m
3Sgj52jWupCJxIDG+u/ao34qgcOEliHlTgnqr+1JOspP149u//22Ecj5GaMEFqsyYCsBUVMUrvqu
oTgsPSXO8J4XbvKyMvINX1TEF4rlXI28VrKcD7ieOg827qR+cRtlngwQUVaPxqQnOA0NMS2rQHFU
+Z+hZz3EdG0T2HryRlVPDww/QRTVlSDvlb+nd4zc9j/kHVjU8vvt/8s+VM7DTJYhhR2bK4jJz077
2AX1GvjJHNaUMcn2R3iwNp5VZd+zufuLhqW70HvqZMt9nN9nRmqHinddcfbfJpc1cY5GyssslEPs
ZLy0djzZTfIdFI7OGD3nopq1yChUzr90RgRgRw0gEGoG6vj+yNDJMLf9Pn1ffyiOdhDBp/5M8V87
MC6gkZV+XpMYxVcr9tTGb/SHmPyp9XiZv9P81LRYsS6Y0hHK5LxNqdSxschwohpWONzG7ncaLGdg
rx2vH5zIBDgPQ7LFJDXFwc2gecOEpFT9UfaFc13IvxwZOuOpTlRF51PYJljzVDVEQZk+J3eqrwIK
ebmvPRN3UOGmJ1GLy/6iLuI4jadxbgzyDHHL8BrrXqnXdhp9aOMuMjiNVwsy6eqETJeZAYlB9qaW
2nH9v24cp+s0TajaT2jiBKh/f14xyQ+y3AZ9+MnD+pV+hQEIDFl4VJyyR0W5tFSJUbbJ8TLRnfzZ
PAKGAbyQob08S0cRPylbwe/GddlHTtG1ZOyVhiHqQnXsdSrs2BLY0r5vukjgVBwooAzZBP1OZmPY
lfSglwBtKW0LNE+1aOqYXVTXVsPdn6BHafUixouVDTyX6Aux7Pi4OGz6CGOebjbZxYhyPAZdbEmy
RX2SbK+uSeeuUUWO1gnjAWwoyOnJXQfMUEt3ylJUPvyXB9CvLeXz2Eo4Ymx2gZLoX9rkZ+rcMMAY
DSgD+f6v5Llee6Inwv6DBBVtFVNdBoYcuOUhI5UDDgd++K+kB+suxKgQ3gGVH/miW3N/jRdpfIol
zqNZVQ20lJHAAnTfaOdoCY2C7NyBd8qRTuQQeuLn7K7r2kjlgoN5rjNAMKMQF70t4BhATeJWewmi
8+jpfnoKHeMsmsXbNY+NRM5Z9tnUdmGqAFaj6p+btXXKsf9DG6Uns8n/qEoR4v++g7E0C0lMho3/
c25vE46khaGtmonRJSm2kRhjJEmpHwWVZU8+a4X/D+HlbsS1EclZpR5XZWyEwMpknb2lq+Ca82rD
VgN2/ZSaPQlrS/vHeFkkp6rlMOZhlyA5XLvVYmuPjE01egRDxZfmfT0xEALpKNRYwTL5J7SqrvUi
LcDVtsjPlqPIK5zlj+TMWo5STxi0sxvuN29z2VUeNk2tMlUnM/IDnZcxdtDoJHlAfI9wOzGgALW2
6csH4gi0AZmqRdFNCE+AT9roTqPi5TyZMS72x97FUYKBI//WIwdinHqnFHZg7vnTrTju9q3NspbT
AjXWzpoTu2rM3MnIWjhVt7rAMHevr27vJtxK425eWo7mMLbIZM3kPBvPtXS4/vt7Orn9fe6mnUNq
jWUKhBGlRT/fuzr8WUYi/tFdH70Vwl22az0MtbTiCpp0+ZAagFSoqhtTrj4bI0GNJJyPWdQf1VV2
K4Oe2jF+6IyP4O1tv4Ez91AyhzKa4dFU6asZt45G/5z6T2siuOxF+8nZ+FxYaZaHwHTMMAoXy9+H
RXES3BfXT02ggzxSaVEqer0AWd5pzSOVn9Lubs0fqlkQI+3rHvjDUFgiILHmrh1DSpa86tAI0UaB
NT9RIerFnrMw5YsA7pYZSKEqs44+vvg4eMkBszuM1tNj1f0UILyoCl/ftn9RxItAzlWE0xg1ZSYB
t3j5mWGP3cyBbf0FYLYcEApeF7h/Thd5bIc3rmmR0o6UBDuYRcMnKS8eNX10zbg56sksUDzRYXGO
QikXdJ9H6JOg6x0dHmZTUMMSLYVzFCRU6FD2hJXJJhvN53lWuVnytMoiNo3dvM9WKzhvYXVRS0YF
qQk8NmZf9tLvYJqebeMpPBRHI7epU2bgyREqh0gbOQ+RJIC5nxYoh3K/+tRXDpKDhjsGw8XyTcrn
j3QebdfJuYpKTlbZTJE7jOebWfFy5ZQs/5sF87msLJoKYrKOdHCzeXWpgwi4E9XK9gKMzTL4zNWq
ZUqeFdi28TtgDQC40h8WBZRG8aENQkf+yEjWVhznMwq0N7VZi+x1OHs1JrJSV0/tiZ1Tdax8cgbg
Z3DdiHeDU+DnG4qi6Tq4ZbiDaq20bXL0leJhM3jym2JD5lG7L+3kQQa5oUge0zM+hNqI499RhRWO
KggKkDZrGrdtT31PbEu+LYrPRDtb6ifB6pg5XRPHeXlJ7loDtQ08226n0JucmvWlO4XTHuQji9se
Nf/wiub043W5+/7q16by2Atd1vYr4JAQE8i3Unw/NCK93DfniwDO11e5mawWQ9VjNBnrUcEQv295
nYvJ62NR2sgei3IKuy4S2BsaCDdlmfBoD9mwUKk2gPawTrNN+jQoDeMwg4gKid3X67u3r5MbWZyz
UhaaJ2mJjureze7QfIRMQpTZESr9qjc2tnj+Y/e8NgI5I5D1PutzyUL8lL1E5oEkL9dXtBs4XX6f
D2mkdZVJL2MqMY6fmvR7Xt+tItpm9om/afpGBKfpo1oo6NXGEgjSp+V9f5h8BBonkWbvRxkbOZyL
0rp2jUC51kPzFH+6Uw6RcUaXJDBSgZRWe60IJlVwNDqn6SslepPG2Dp5vV+Vr5X29frRiJRNZx+w
CWOQ0cyaWcZNNTkZWPIy0GoBw+mGEa/3QX4rImjedYCb/eNCmabJkryQ4QCnnjiTRo5Ub2t7jrQC
MDAz2rctP5SJyF/s3mMbqVyAM6akTqYMU9H5WT+Nz6krOYAeYfD/BQo+xh/X91Sk7lyQEy/G3Hch
tpQ0jmp8rsAGXTxdFyFSd85FdCWVNH1AElVq1qewiCa7TXXZXfT5nFaz6ay0SR7jcQ0PnUlH77pw
0fo4dzE2PVAACBCXy+5F6pEl7tw8bJzrQkSKyc/20SEkuckgYjpPXmyGJWk5jZt+rY4UfaWR/7EY
8aIkBudCzD5N9MyCaU9geMukyrUsYtM+PWW0Pqyx/iUrNb8fw89pi+nqSHMbIIlQWj5eX7hgd/m5
dEBYmZa1IMtiFePDmKeHBDSOa7UIYgOBY+HnrNIyWWfFxCFO6acwfeuk1+vL2B1IQsvT3zemwTmW
RAZuZtoyoPjcr48D6/M7Daoz/0ShFfUv7gY6G2FsUzdebCm7iWQh3EpdfJasQzs/gTqitj4pk+B0
BHGAwXkSNdasQkpheLKOTl19fqBh5yxV7lttZwt2UCSL8yPAkgSsMsU8cIuZNNsMFFf6lrqVozxF
x7UFwD9DA0X9WOSjRRrIOReFJD2o0tmV0D21Xewk0bdENOMiksH5kKXTw3aZcV9bPQkwXeagV9ih
nahwsS+GUhMcKaqp850iFTWSXGth0436kvYPEQpcoizsviFdRHAaoc900fURb6QVWbz+bl2D62qw
r9qX3+e0oFs1Kac5G5IoVyee3lQ4+6q5rYz77mOggAxxFvS1OrKtPM7QHJaaudTItwLRAUWszo5O
5MgUbTmI+q52j2Yjiouk+jkCBVjHyhAorWAeo27uau3T9b3bRazZrocLn/JYacpBhRNSniXVMx9Z
NJ264zdgAsKGYie/C0EfIbkfwQfeyuWc3xw2nSy1xQhIuAwpZN2Gl7i+tF2122wf296Nx4vAsAz2
Tmh2mkrnPiL2nHWv10XsVsS2q+BUWw57ZIUsPESA9m6zrUtAviE53xkOMbmxhNMyQoGcridVFRZV
CZ2QT+u5dBfN7r+VNyDRSVBDxVIjR6WOKFezH9NvtpLzd/KKPvu8Zz1QgfmYoM8LhACDTQPdlw+h
MwuSbaKD4zzfOEdyWhV4u5bG01A+kVWIY7obHF7Ww0dOvVHIeSnh1Z8fo0M+2NVJubGAVkB889kr
jqzPCTr/OXVyEFQJ1FJ0hHwUNdRrTDsNFySAHWdg3ieHDu9XCbA6EsriP7vJ/kdj4yMm0iQJNQek
L/PlTZUPQoaR3d6cjR3wsZLZDOyCgTWDzyTo8P4PLUfLe3cgq9/Jdxm91+fSpoMgyBdoym8R1JLQ
ZkGY78j9lzC6SSPBs0jggXlkBDOsFKNukKbJw1cDaeX+nImelyJV5DxI3yVyaUU1M2iw6AA5xYBV
LQdRE4topzi/UXbqKEc6dioEg0fyNmcfykxuTIpzEcVa5pPeIyiXH9nAdukXQZVi+EJCYTcDKLCo
/5v93m/pjI08zklErZIC4BaeF1N9njyj7TvS9GelyIOs0A6pWpwT9G9dd/cCdeAnmyVQWP5V3p2b
Qww2+fl+MT8U0l7WxfeFNUqxdFqL+KIGy6iOqzjRHcMbXNktjpGT2tKxO6EfQOCURCvjQg0FJbAM
z2C43GSwR/NZC++t5O367oluEX7CmcRh3pvDz/dqGHR2fc8yyeReCrTDdFOJAhvRkphFbK7/NZeq
eMxRi4xb1wyG1V5Lez3o7oyBtLZxqhft3DxLriZwSfuvus0Bsu/ayE2nOSczOoYBOzK6IwryWRAd
NR+N5WJGIoFV8xPPOq0bSlIYXedNXrLaLP4YAejcowIB4HwAW2RCsCyRTM6ToHVdwsw4DC/rz5L+
qIvYkNm/v2LYJudIVnSUz7WMd09VvzXlD6VAIJ/Z4XgqS1egkMy3XhPF+RAMyI4JzWBr2Y/1fjn1
Zw25vfJbckawKPuMC0bIISXYPb68UUlyOZndz0hKf2QD1qYLUsLOrY6hnYNIOHVAJXp9mYIN5aee
Y1XJ81FCHqNtMf8jvUnmc5g+RfULMMIFovZTUhfl5+saS9TH68KKRaOPcUzD74LJ8BJwK0AdW2cA
7o4jRO4QGDo/6lyPy9pVJmIPQ3rs5Ye2RWt+KFIV0bmxv2+sOovo2OWWwTINanqmvnXDqMaGz3jU
OqN86O5LR+STBZGBxTmSOGzQ2jchMgi7pz65k2fcdfVThFRi9T2tbhZNCHgvWiQXiyRot9GGEi4z
zEAQw5IpySlzcgyfNsfiIXLqIPSu66boTuCHoVOwG2c9xeENJ0VC73rtz4c+suvFU08MY1LUaycw
eX4kGucY5XmNhjAytT6K+UeF0VvKlVflAtzm/c20VGKANhdYPJyfHMZ1pWMEGJRJua3zyJ6UV8He
saf57+7rIoHzlGAZXYaxmPD4PE2e7OV+6MrH5FYNWPG5+ST5Anls9uOaPM5dxnNKR61F53XbS/d1
hRZFFdxZqW4vanQXtq0bamgiBMtVK6T2/hfH8vdaFZ6XSRvHWVOqBreqkn+eDeJUcxqkWn2XG6mT
TJqDqpNPNRU4VdVRVxqHSLdpSwWX+772XL6CS4Bral7kioauSZWUOVi1ZwxZKBmINlcr/hFSKkrx
78qDBjGIaVXGLAnndeJRXgs2ezS0iatNLx1YSyMlcyTUbwWHS/YOdyOKfcrGwcmxshKaoE17tWwK
v23dsclG3Vadwh1fRffg/sJ0BQUCqpsmj8KqkREM5yZT3aw4NlZjp3n2Wa4Kx8xLQRfI7kMBebq/
RXGeG2WgvMbrFMRFueWU5KFoXrPkrI9ACcf/lMfr+7i7MByUDGBC9GSqnNWn6jr2aYvOekVGBS0K
6rW35Xaywya4LmjfIjaSOOuPZzWuOxPQPS2AbBUX5KvH/gY40/ZP8mlX+Xxd3q4724jjjD8vhqmi
Ml4Is3qmDe6ERDSzuJ8YuYjgEUsLuSkwtIVGycrKDafvpmM2r6daaby8onfDbAIyaErddahso6+/
jjn1U0P1IisBfMvykSTU5mM4Uy8kvdJntr1y9Sa1n9T56wf2E7qvUBlQxKAn+Ke99WBDQcMaktal
/LyYQTEJvn9fPzYCmMFvDDos42U0KTwmdNFXGKXWg+Qw7jwpIIfItf64vp79m1xH44ciG6qh8eBz
cxJ22ZSjn5AELDGOSQ+00ZBnTH+700F0F+1q40UYD0HX5BWZyjVEAi9dqJus4EUzpErUyyCSwp1R
q/fzWJYo8zR4HoTfpUFgU7uR+WYV3BFFa4o7LQJkBV6nZvan0TxKSuLk06ueCIKRfW3YiGKxxEYb
YqWNMT2HV+noLx7SCiAzMjx6y/rg5YN6/FAKdyOO7exGnL6MRqQXSDjKofKmN925j6dIkLPYL10A
Ptc0ZA2TEzxkX2fm8jr1P0sxzZvsdUE1et9noKUNR3LTHQDxFIhhRdmV+1sQtBHKu922VZYswnWy
Nrdm/cXq/H4QMNnsiwB9gAruaU3hUW3WuTdrZB5xFffHSfqRr145aIL7XiSDu+4lWGsB0l0MRnQn
lXgWGjwHX+ARmHn8vlWXdXB34dgNRpHkiF5AZ8kyguNhepgdeiJoGxTlN//F/VyEceeiFiV6cmMU
DTALBWorxS5uTTe3DaQfxVMQot3jLsOhh+s2coQvNcmcpb9tpK+VCKl+N5LQfy2IH7YaqiVfFQWP
vjb/Mo2yYy536XJcMkugCaKdo5yXm5vFDLMZx2Q9T57hrwfN1e4xzu+k3n/oM2Y+7YpSUM7nFW2O
BzoaNxyCVpFzAVLX8qax7OQ4e8Rtb0XtpP/i+C7byDm+cVDpsJQ/GyEXkGhnp+o2dNWn1mOj5eWr
IgJ7/TmsdW2BnOvTcEIM8b8HCJZ0v3jmG6arDvMKQl4WTiuOfqP7BFQDwoqq8CCZ1m6cLhkQJk0M
q3fCKBDDTB0P1YQRMrbS4SDq99zfWUNG3d2yKK59bmdJVcwz2A3QOpue8vNP9hZ0jRWAf1lgdnFk
F8Lm4N0LeSOS29tKamZQkSD3GFv36gJIsf6LwGexj/7t9DYSuD3sMZuTKamEXoLFKdq/OGmwKtrZ
yuIA8dvJfGEOZDcMMFSLDY5Zssmn/NN80PH2A4zUet+7PXrItRT9C3b5HH0xvPXUHQu/U5xVs4cb
ETDJ/oZeRHPWWFa0na0eNXJzXm+rubmp81Z0DTBn+PuWAssXLHDEAlfvP9WyKowMcTwsfvRvBsNV
/PVYlnaNcRfLUYLzuCDXOp3nLwRVABG82f76fsnmnahMgH4HDhD07ZoHqg92j6ykQGNEIjj3WWok
kuIZtWQtUAHjb6uHAn14gJAa3NUD+TboKiJbRGO/PyZiXBbGHRw1Cz1vCG4g/ZGciKOjgmw+GJ4a
sKF0VnGTjh+7YjcyOYPPzbqZK8YfjWlfYB/lqGywNlgGDGq5HxmCNzEIoIOQRTd0fia2i8JWmhlP
Sxb/WdcPZi8C+N09t40ALmDoRhMjd2wkbpEPpX6Ssw+F3BsBnN4nY9m1/TQBNuDtb+DP8Jzb6omN
2KKn1hUo4m5QYsLMQEcmM0S9f9rZlPZkpC24tMDS5Gng03rNXfOIxszCY9ye9alEUjD69iGphqGa
pq4BepxTirKSyVIxGC7tcXabpwzTEwiJ/mD3q3YT+djeg3Clu4lIgGj/LZMd7eaiiyKqyXELfsxl
igCd6mlF54HtbZWPPfioKi/qXvrUcAQrZSb1mx/bSOX2F3k4moZqx2DV/kq4lKCIsQEd+9AHWeeI
um1347+NOPb3zSLDWesB529hWi+1kN8IBpnYKWqYYS/IFOzrzWU3uTBd60jU9wrChpI+ZdRNs+d4
+siLZrMWztaQ6tDJBDBjh+ShLQ2hralvZP5+/YD2DfqyDs7e1Nqc0K8HrVAnNAN0rjkJBOwnqC7L
4Kc0WlJloNbFnH6sAohAARIUA0CAuiv2SO0SXCDWg6jPQaAGfL9hZy55ObKgrlANj8RqZ5NaTmzc
qFigLmxOEpiWzt0rSm+OUQZ8FUzW4Bn1sn7Kb1hzI0FF+XD9uARqx89tVGZraeqIrnilecwyL6xv
NVGxZ/+W3BwY5ygGK9alUENSm9XiNQeoNLM932TogUYovjqmLz0ARGtM7f9taZynQD/PKOtA73MS
un4dM/Svra1O3RiEQMF1Sbuh42aBnJMoq0KTWwUNShWcXwfvMEaKnaemX6jnfBYI239gbKRxnkJN
RgBjJB0bOFB8RvGjq/Ya/NWw1N30H9pGC5zUmqmaBITI//SAkTLXUrcaCAFMQFIES+zJxfH6/u0/
YjYyuOurrTqjKFVkSVMQV5V+Cq5lt6BOdVYcljiIZFvYALir+BuRnFKSKTNjqkCklp6a5hWFSHsM
M8FtJRLCqWCK91qOmXZMYRUxJvFzZ0g8OX28vnsiIZz2GbNWaIuB9pN0/T5ZT7rlS5kIZHDXq1ua
jlkITC/I/PipMiRSvEQY4gXupZkVtqZ8vb4IgQC+IyMGzchC0cDoyIXhxKt+Ntvk/bqIfcO5LIJv
wQCaU0yKBZ1P7I1QoMlEiWzzTJ5Zdmo6mLJ3Xd7+ufzaM74LQ6blaowUdlqudxP9ZJi1PQonZ0VC
OMsxabTIKsHF9NeaimA0/FS2m3dGroT+mUMERFQrFlTzRFI544ELMvO0xoO1LR9j5bVMU1sV8bSI
NIJ9wzbyKnLaWIyGMgvv+jmzJ8QT1w9ov0lsoxCc5YRDOlVpC0aW8hz/gU5C5NzCAe9gsJIG62eB
MBZd/Ra4boRxbrvSpqiSNKwnPYK81Rs/mS+KetQ+t6mj2bMXOWgo7LqbrLeXQF7c69L3N9NEAsMw
KRDaOeELQ9acKNREjp5p+d3MdYGn20+4WRcJXHBZRv1crQSsDtQOqd0eJ7A4OdHJRKlrOKcRdLFw
M7fx21fRgMZubLaRzEWcQ9JG0jSiCgWqSuKOM8D8k1J5UvNGejCWUBScCcTx4WeD8lqHBwgsTv6s
5r3XmhQMts9k0AX+in337wrza0f5mLMqrKImJl46BbkP8R9TLZ8BoH0nhbKPFqGjms2FvdRdKDKL
feu+COZufNOM01IvkfNWMLCOXqDI62/U2F8+t97qqJ52k7ih7MwCAxEtl/NkmEOxpjQBi4CM9c1g
Y1hoS93ZGMh5mifYRFeXNtFU3SZ5/aGY6qJD/HSxYUyzOliwD3I7/4Trtu6M1R58ViaJT7pwZI4t
5trZcs5No1o4mxplFC/Dm2R3TnFrOfNJ/RE5MfL9Iig1gfnrnKNrQyBYRwMytmnTDPasFrMXAzFG
4ANElsE5GUnP9Ap44IjzSeUO+vzekW9TgZAuFiVMd58UFmj3EJACcs8k3P61kRqFpJqBwJHjhcT6
LpCq1SdbcmbHtMEHicFXIEiLJjj2LGMrltvHqc6KTpe00ellsNQQw7f0zqPLIPDWu/HwVg63kxOR
8oQg9eC0acNqnL3kmi2QvmapSBy9mHUwvTTWjTQ05C7vs+iArvHas6RJs81YRYPB0osuyz0V2n4S
59+TtowspJZRMcq/5Wswiq77/yPtu5rj5plmfxGrCGbeMm7UKtvWDcuWbeac+etPQ893LBqmF2/J
t3bVjgAOGoMJ3VvHf/379P9X1/2cqb0ZG8gRi6pXT/Jung6C9LKEZ2M+SePkFi1P3nPLXVcWWWIa
5MgbeZbBFVlJoRVFL3nzMjSvuS5z8JTjNCw5jT4Q1RAKSoCjXeQEcmLjmfQfGbNbL4bB7HQo8xZ5
QTSnCrdRZFpaNf3jMhh8hip4GUQt6iNDUVl1dYMXta3zCuI8z2c5lKe+k+OZiuUQGYRczewIqeyb
reImleAJ43KI2y/irJ5TUdjNc4Q+vOiu447jcpxdZuBlMDGlO9YiCha5TXCUkqjj7OZm7Ln+YCyU
SCnIgJulsxXdEeQXHdwBSe+l0ddseqwEv8z2U9BYUsLJAfKcnkGWpImnWQ90HOPyRgr3IBo6dsW9
Kk276wEnz+kZuOi6KK5CA2nADJe5iuYGX4s4qX3eR2IQQ+yGDErUAMkkT6a9oNLtE7vqA8Nnq+/E
tsNVZIo1IcJ30sXbNkYrw2TPKSfSo5vORgNrG0zxalqicQoLfJSFJB40ei6CuBwiAfr0UflJTnky
r9tQq5jE0GXaksmc5CHT00iutBovkXCXHmJf9RUv9Xjdpdvf590M/f8Vond9Kwck7tBAQ+7F7L6X
eeW3bR97N8CcUhMz080cohI2ad+mwFdi8DjyCmA8G8wxzXN5LMoE1147F1at3owgNIhS5/ph4e0U
cyjzPC27IiEIKzpXNo9L8oHaApobf31w5jCmckUGELBAoCty2v5sRG6uco7J5vtvbYM5jW0YB1UL
oXNMzFEKNvQZfUr9+MeCqusRq4LkzQGEtvhEvOffZlrn3bLENqWTEfT+ppDjyujfCBVLW7+pnfI0
uR36BHhlr+sOIYnMWUXXZaGXAchKp+Brh5As1l5JyRMPuu4Qksjc5mFfkSQfUOIIwKUgRKpjJDIn
WN/GnP/vE5LIgEBFWsEwZ7zXGyWsGysDsWLgNFBYv1nEfLhEc5G+Bvk0Shy73M/FwIJidH3e5ODA
7xw6rI+pa2i6duhVkZHp5WHQXx4K78tkMEIXKtEYh7dkeXiPxiMX7W9fEENbVPYxwWiL6Syc07ZZ
oFo7JIsZUjSVRWrWKJojRz85eN/daV/EW3CKahbq9BCQ49nkOQyDIDLaH6JYRYyZyZbWnZXh+TpC
8byeQRBdlkYJBPyjnUCko8JAUGMHKsfGG5frn9fg+7diIaQQSBgEuDBqzFESh4rKmG8M9ei7pI2y
lAer9GLBNiC3BNEXfvGeHt4rfwHb0CwtfVujaQwaS81br2Tg1FS6bnFLpOZsnnNyNvUtRFxdkKSD
oEGhY1Nr7XMGNkezsxQgyvUv95dA89euvp3HlRWhM+aRtCiDjQfRVmx0hJ+7neoX98nhIxQzK8dn
e9EgY6D03VRDxziA0srSfx4EXrFjs914bYOBj1yNMKg24hPRUhEKlrcKeDcDRwI5G4YAQ8w3Ck7m
56Kl82iVOWfsDWpWG2lg7nyaoa6G4f3aKru93n35x0/FAMdSCirkqQBWnSPaFBoX8F/+Rz1f767b
ogf2mqczgFEUUhdrZIIyrXKfKw9Kie7mz5r5Q8oGPO642WF6YV0zx+BHYxAjDSqEUeRSgNuz9SNH
wtC57tMruvx2fW080CcMkEyyWWMWFSNyyovmGz/B4+8IrnxuX+kAf3MQrXGXf4D6eOWWLMV9X+VV
kMszVFeKo6kVljh+v74ojvexRNhCoIGOsIaBVpmdJK5vxS7krIG6158fyZBVRRd1RWUTzlOEJoe+
R7NXEKdOJDW2bOI8aTed8fP6Wv4SA7xbYuIbzCVEijL8HwcBKEkGsOfQkZjc67+Jnz7UMoeWzl8L
Y2KduciCom5QXKRDOLRlDoW/CmwOBKPe+neeyPr20Xq3xiBUIOWGLkw4WlL3beiObXupehd6oY4Y
eHIi+9f3ctsv3q2xAU48F1Eg4+YX8581lCsKnccpsh0pvltgUElJUYkIepBSjodiH3U700vv6tKm
ff2aFe1Sp6qt0lNMDDTx+sbpQb3mkQxK9bIyRyTB3RVG6pHIxBFl3ZpJZWGa/kVM0G+pzbeCFv/j
njJo1TXpMmo13LMMz1n6OdY4SZjti/99Rxl8gkayAVo5eEggvhhQHZSEr7L5sXzdLyMsuxI0abK0
JXiQaYXyrTSKxNID6SkteHa2U3boDzFFzNGhtZhZzdCLqliNeIans1U+N/vyDmDbImeGXPxi08mm
unKvOz3PJpu7NbI6JlqJBF3wRJvsKc+N+VU9UzGaeZeh9Z5jb/OLva+RzeG2Qx4LcYf+yuKzdAdR
EcnNnAExhjshVHyb5lN2YDHhHT0KTH/4/8osg5NlmghZOirjW6sPpRUJ9jrooweXuLTbV+BcANux
4soeA5Rq2weQ4wVQBmfigYLb1wtnsolde9k55TErbN8CK2sMUFZok40wSkDjfUqys+zUG+lB9GS3
8sH59ZnzCTeBcmWNAUqkCJpgMGj4hqZwt/hOVZqoUCYSB6hqYr563rW8/eR9PwY6ExFiI/HwNh2c
PNIXTeAk38L92yvQr7/xNPOkzatntUYWL5WkmWoNUh+dU+z/CyD1+/os2M1JsruH9JhRrnoHrZM3
Umwpp9gTgKV26SXgKkh8blvy5ntq9fcwQFo3GvRWaQ8HCnV3slP7M/Hm29mjF6/0odfHyhiDQ4G0
jL2YEDyn5ktdQIL4I7fC+++zmWBlXpZ8GXAP9vnPoX0oRq54+maUvLLA5JayAfmWIsB2Sb7hKxjK
UoEviPaghlvYH6plrowx2BJrUWguOS65Svjaza9d+imHYCTn0HFwU2EAJZcGzewDsN4ovnGAcIGL
5r6LYJtP9MiVXga6eD47I+fUKQyu1PG4CGM04hl61g7LXtNsSv7Uyna/7yMrdspv8uP1dfKWyWBL
GxhdU4l4+Lbpj1q5MeTGErivQ96yGDCpiqnulgRNwYMX+OaxfskntEn2Hm6D5xzc3Wfe8eUgpsKg
ibaMaSDruA2k/jIGu8zkucf2tqmSpGmqitCBMRAGIonNBJFDZjyJGjgNzlHN6VT7yyXzboOBIHEK
lrDD0BEgaHQpbzydC5oOlDUecuj7637AtcZgUA9J5CGXFeThTvkN7ShLbfku3yM2gloML/O9jfb/
f2kym/gGv5lZZCEcItYeU4T+opI4aV1bQ+9rkFfrNN5p3sYnDANJGqZb8NEQrqwyIAsRJ/Rp0kbu
y+hKLpX8TL5Jl8GlV3bFE5j6S5D3bo5x+D4sWmOYMF1Fexv7u/Aw3+rnPKZZQEpmcAJ5COfzbTvk
u0XGIUshTzuUt5F3P1d7zW4utZ37JLfKz5Pd7tHCZlj6ntth/ZZW/CPMk8BOZGBY3xBZHha1FgLS
U5HiON1nQeoqsfJZLpxkKu/N+TbST0Xo6xFPGGrTfSQwKKMdUNMwMvH716wnyMkbyAPZTVlZmJ6z
CPkElvyCGB5JXzXCu96kTQBbGaTutXKfUI2aHnWoESxTNL1F9UJisIR7nTc4lA6h9MOn5Z7maMbL
cG5PMrQIW17USU/gH3utYjxLkjWUP9mx/hjxNNhRkXTN5y/V/KD08k4IHmr8gwiaamnwM4EDCpsw
urLIuPGSGF3Vz7jVzWySHVPJ9Tt11nktudQ1r62Lcd2mlFO0FOC5FxW2mSzeQiFPV1xVHy9i1PvX
T8rmQVE15Y2wHAMTzL0OMd5IikbQA1bxqeitJvuRcoNnng3mGpfN1ACpnIhKW29lJ0oLWGNo3ASb
Sb03LhDww/R2z0GA7W/1vi4G4UxjVns1DSc76o+p6vbcRW1C6GrjGGco22YIWhM9cobZ7OtMP7cY
+VWy2annyTZJY9d17FRC/I2qdwdtdCrynFOq5a2R8ZSkF8ZsqHAMI0hTJg9d8P3ffIO5cdVUVFEG
gCca8+zlpNolQXmrkP7+upntLO9qK5m71hwweNXJ6P/QzkmASeakQDikLhZEJOEdkqV8Sn5EZ+40
0zaA/HIRNtNboVV0ngQ8M5TMwfBZ7oguiGNAwWYLdnE0HvBavs00q6ht0RleCp+bzdyE0fd1s5ng
MQZHbEzHqToMAMfHzAt/xL55XkC5ApnjI1Ht6xvN8Rd2AGieqyWpaNwZy8cMelwKJxvG+30GS+Ik
USV5xu8rhSMWJ738+m9/P7W/una6rFeUMqWJsBYyWJF6r2apd93Edsl39U0Y3IiTjJC4alFOeUCO
FEW24FbbCyZYGymFB4qlGJlpON9l8/7GhDEG9EBfhcGc39clZHonpsGMahF51uUfQn8Tg0q000Sr
13sLRHycNW773bs95vo2Balc8gL72Lr0tgbHLWqy4Z5qSomIxmbOFbMdS6/Wx/iF0UGVs4DQtT1N
HuW1iF3BJjdkgIxv4UZ3vGh62w3fl8e4idDOmSKH6EsYBM2Z24cF99r1Hdy+0N4tME4yxnJQ9wEs
TA2o9hYv0iDCPD5fN7IdTIL0DoNHMjE0dtQDSvVLL5UUFsfxtKTKJajq27YID6lJHqUKFIaSKj9X
ZuV3ych7bW1u4so4g/0FyUKi0Z4v0c8QHEBCm8JiLGBAMfkKznPkZnlzA/TG/CPwWZlkroG6qSoF
xTHUCNr8hKEPWzOgRq5ksVUoPKXi7XOOUhIxRB3E5mzrnEHGJGtmvO+SPWU3gpxOaA2W9IghF8fw
ivMwWrwOtO1zsLLJOKaqFaMUJLA5XcIb8Stt2Ft8dJLQnOX/IC+1GaGAIwTT+yp05NkqIKjl1KLV
4KXBy+BQCVJwI79AAd3JvdDhMYNsX+IrawyodFkqgk0whXDHw+JQ/oxhJyWYarGiGZw5k6sdgxut
dLUnzinZADOdzg9oOI6aDMaX38GzFjDwiWkpyvai+LSAEDjKPtile8nDOr0PMOWtzbHFmHwcMwxH
oH4gyJhn+6kNPB6NrcfybxaY2yAR+myQjAIi3cgOtXZ8iJDohXaMHe0qP7O542wbbvKbPebD9aXa
1boGVj7lnH5Fbg+Sq8tNUFgdenPAZcebutoqTfxmj7kN9CSo9YWSFzQZcIXy1oTntEQuQMWwHq/J
b8stdUqiqOsGLWyxShpEVmdVSzDgSDsxoC9kl2ckVlIbfdMeFGyt1Ik9lTcosL3GlVXmpCcp5C0V
3BGgdskeZSc8yGfTB+Ez2Dt4z+CtPprfVshcRpOcFbWggDBH9BE1kAfjhTZmlHbkRJ+m2QZLz4fl
lHQRlXhDBdeSgg3+/eARsdUwo4iMcGw+tMK90n4uCKfssnEj/GaCuYRAdLsUygJKLFUMrU5y8nBn
ji/cTsaN6/w3MwyElLMu5iodWq+r20rZi8mTVnKeapyVsFIXPVpmcsHEZs3oBVeyxSqNS7PcNYbg
cPCQZ4mBj0EjypykyHxB8Fq0QRq/A7NsekADnDOaFjnQB1V0J+kWrxGJs4sGgyNFI/ZtNWKJ6uiF
hWDp2o3B1QujTsXECOtPxWpezFGhDBWVTGxkySKTYgfRaVRiFN6hih7x9nJrSaBf1RRCQMoGFqDf
XbzsibiII1qEq1cpegMrysYDEjioeaEkDvJoysK/az7A1KCv7dJvvHrozDGRMtmkHFhz6XbNg65W
tpx8v+4pvMUx5zdaglHUxwCve+OmUS5peVF4hbwtX1yvgzm/SSGJeTnBxCI9D2jvS9UYvG+HSuE0
6lI4Zb1ibYc5wHIa61kcSFjK+ETSzxpPVGgTY1cG2HZSXV5aPCtAQqgPFWY5WsOL6yyz6ljGlIe6
LxakehNyIWghKAWcryRw4knxqmF08rayx1Jwo+YDz/m1l7xdQisvCcIsmdQWoUjQZo+k1dFHw3vR
b4Wsv9lgDrWkdkNeZkgPUoqSyFaPkaftQ8RWmRu98GJIjkeyuci47nRpptMzmb4Th3Os79Ke04jB
8ZS3Z8Fqz1RSCqShqSalvKnjZ13l/D71tCue+BaOrH6/7aHtnvbYL8VXPXlnuqNH+dx4DcebYc3a
IRmEAEeYnksFEEKW3eU1uKORIu2C0E6h4hY/ae/FyBVQ5BxnlkNuahoDLOIoNEP81Box16YkdhI/
ZMS7jkxkIyHym9cxuCE37ZJDhACJsddin9iz/R83VOR1VuskN/EP+eXNA1OLGy9uRcPrjWWgBAL2
8mykPXIx3n8iEM2nYtehTSf3TEe6v75QzjrZDOSkqJOqT2hEmDFgEBlfYuF5TAtr0k9pe4cEl3Xd
HOd8sflGA7FHX3Yh8mcp2iZxq8kv88BL9my9x1YbyCYZs3xM07DFCYhii46FKPDLtEbaoN6LJ0xM
eLyReN6qmPdENSO7pNS4pBPpVLTHOjl1w+76xm1lC9YOKVFYWR3rrIBUOJ7vA3g9XWUGHzIlnTHt
oPOVB1qCVrEunivy1kX/f2VTLfPCSOiA55z7geSJ7aEI95x18T4WAyMNEk9NOmLYmNKTESTmhqPu
1s5/bU2hk366bo+3JCbkMElstFKJezoSvUr4rBqnaeQE2jwTDHQIZVqPakB7e5p6lxXieTDMHTJA
zr+thIEJsQljKZbpSsJvdRhbSFVZbdnZ161s5gJWh4ntjuzTWE4zAXEHSEP84AByBLs6CucZqegK
w0cf4SBe+/kf3ZHGqMuAiMGuVcup8IxMnB/3KCzTQv28+8iLYb06JriIG1mgPPaY94OyQRBbIpTk
+jvOFnIAnS3Jx+3YZqC2h1yXM3mLk+5qvIzJfb43POkYcSog3A/GAIU6LWGkV0A/WtLRPToRt/i9
t9iaB7UnrrQrD5jY+XZpSbXKKAB+1N6MajzN8wl2d2jw+nMSV3B4H40TQckMZCxocAinHPTDcfCs
KfbC05fhLokBCaUto4zI+GCdp16Q0HMiT/xCNXkheWYN59Dj3cIcyJAZyBCVRodqFb5Z2GdIWHp9
j86bkQO1PCMMYJSaYgYkRw1c1fdy7SezW5q8sInzadi+Rq0vArRpApSWi3qJbhUkYTGdk1jjl+mQ
D6Axnnd4l3POF2dhrPDKJFdgGkwGGvFqqO3Uvml45k2F77XYirecUy/5URu8pXJOtcJAR9ctujDr
CNNoq0djdafez/0M4WhmpbeFG3ryl+vr5C2TiTJyoasTMDQBifOHccztufoih7w5eN4HZNCjV5Zo
CHUY0dKHqv5UNpzLkfecY3tmEnNCzaPCtlWfezfcqTtJsEpofNCBHfMLd3yL5pr+eA0RQLxONEo5
yWxaVWRlINUgZmmcwaF9QtmlOM7Iu0Z33GL6BtOqTptgMR9JaBWVOWDDHItqHQKXSEyKI8rQxBoN
sXK1kihW0uitv/Tz5yjJT1qo526q57w2rE0Xef8L2CSBIGhQ4KI3TQ1lLHHW3Da1848U5tbr/OPV
j2dfLyk45NoZSqw0gZ77tWA1KmZ4THxGSJQGLi/G3r7XVmtjzluqFpUg63gzzI2FSHEA0RWd6Q2g
EwR95emFH/5uP3FXJhnnMcxiFNoJhwGJzBldZhKGDTvRCh77L8I5QOpN/KQiE/eREHVllTmCZge5
VAgWgOhTK49SON2KWf4jVwknsqPe+OfJ+OWtbJ6gTmttCRME3rRm1fqp/1+egDd2tX3gV8thbuus
HYuk7XC3iT7x2ht5J93im3WYrkk9Cay97nWU5NpjLu+hRv22MPFo0esdLfWHh1Gwugp3AbH724bb
Q0P//mv7yNzd+iKCoX0wgZjmJ2E+VoIOcSnTqkKe6usmNK82koEXuc+lVKeyBFP3eTa/Kh8ZhFqf
azYXAAKhANJYCL2jffLY3NJQ3zhRdoP8VnIq7sbxvhSbDDDbURaTDid6PDQnem9DWHY/gL2Szl1z
i1T0sF75TmxWQAkkjK/3aHUatF2x1734EDzqpp2eqGLW8MRXe+WA8VsL6+r1rEW6IJa0f2HS6rMq
oQdPN7K9Xrev1z1+0y8k0NcRaASAWpn+HSs7uZEsI/4LLRJV4pSh4dRx4lw3sbmUlQnmDKfjoE/B
DGm7IbqP1J0ZfAqrDyU4VjaYc9voZt62FaTTOk+qUOmQncQTIP5pTYcK4oQ76hQ8qovtSH9llDm8
ZT8SYelBT1m9qpb8uoD8L3+aZat28HqhPXDRYflQaWVlkznHqpkG4jRTfK+/i5MvI7eSPV7/XluN
OxBI+uUTrEqKSbKoBuk7QHcuX1E5fdATZQfRpPvcVMA+VZ2LSXO0qL6pUW28bpvjK6z4VDuotYKi
Ee7pMNtJQ2Ut08u8PF83sh0NrBbIRAOgm5G1CUTw9gzsoOMD6Aw6jZ5hQYrMMR3urcI5ZKwohl4L
lV6PWNXweSqtCfz5LnVPxcIoUPFVfp4gTMeVEdq8oleLpH/U6mTLciIFgQ5PyS0w4fo5mpabRyh1
Eo+KKmvAZszE4n01WKVT+MFXzh5vvnBW5hlgyVIjRw0Q5lEvo4kYL7V7rz2BCdoqbF6ucfMalYlm
YvZEM5Q/OhAbUxfNMERm37ifcIfGKKnmPXh+Jc6yKI78cQ+sDDGeUxdLmwUjSu2xeNbUT/V8TI1T
0LoNwtbrG7jpMytLTPi4pJWcNRmaHCED2YRfGvXh336fcY9Ca5UM3PMAr3Y3yHuVl5vl7RTz/aN6
hjpsC+qLeGhsVEPuzMK0awMd9IpmpWLAAQ6Ktdc+DHPJ5HM4F1oPusZGfNbOqr4D1YERfp+F0i6r
D7DpY9Lg3d2Y26ZeqkkMCdaWKneNdtD7kzzwMnG8789cLoo+GRBhgafl1jPVlwFfWWRpTuPSgbHs
R299/zd/YC6WMWqWfsmxgSL6U8J8Pkxtz/lG27j7vm8mfQOvIGku665dRowX9YceXXXPdPAm99XU
IiroqDIXlE7cl98mDq1s0jf+yiYhZdKPAtb1f7q3PgTCdXs5KF5ygBKX/vhP28hy7ctxOEUtUhS2
2Gj3pSrdBKX8kW6B1YoYZNAysStMqnrXGw0kkTMHOhy8L8XxPpP+/2rX+sE084XiHJ2/x1xB6BEr
cvAWap3ZSUEdGyJ9z0Px7Zh+tTIGM2oz6uWgg9Vov3wOd2RHFcXSveJB6ujAzbhsxhorawxkREYc
TSOBN3aOcqCtdRGIFX06ia/7gTVewIL/jfuQ2EzzrIwy0DFRnRtRobA+mVadQ+MyOU/9boTkc/hC
igPEkJLy6d98koGSeq4wdlfhdqwKyAiKbqZ8um6AA74mgx1tPwxRogIPlUB3qzD2QqN31HK+y6f5
pUzRwSdzM6jXPRQJs989tFw6Q05U3F/JafFo1QC807GvOOaZTqpLKPdEvDIqzyQDJTk6qdJuwtnu
m3bfzkAsKeMcPJ4JJr6otM4clgwZxyErgIq6VYw8BQYOCqss4SKYJ5pZpI1Tig+SN8nGeAHUwJ3/
RuHN6X8oBW+/lH55vSoycCJ2JG+WAgc7A9FrDzXCe+VLnSCPI9uShRkEkjjqF16lh2uVgZMSjcg1
+O0RExBnjOzksbwvINCF4Y3MkZcdGqChu8c94RR+/x6JqCIDK5LeSXJo4jCId9Wp22doEO5lSz+P
byxPyv3Hip6rzWUgpQxa0vQ5ICXaZ/uYoiYakNDfR58z8864mTh0x9dxUxUZOGkkMwliGmwH3b1Q
akhYn5tw/qfwV2XT4VOlhZUY0GubfMkwdi1yDhrdlCtfiU12K+YUR6OOr9QWx2X+udQ5iPtBRNyf
zOrlOjpyrjWVTXmXY2DkEo0JKAcn0sB2kFgmCDVMP3NHZIRtjj2KQ9fWxoCIpkhpsRD4PbiuD1RS
WbfBdGIruw+mqd597w1rVnGCGesmZrFwsFtIgJiVaC1abstIuVxfEsfl3k76yoxWxYIOpipAliB6
CskusSIgHuYF3Rz0ZbPaRdAoaHTGnbKMx2p8HjJOPzjv9xloKKUskwYDJ1VLjdtmGT0pbtzrO8Uz
wYDBXCKqkQhGnlLzc2ue9fT1+u9vJ4dWX5w5/ZNIxnCa32I0WrwZjsGuBiFBZfMmlHkrYYIKI4DY
hEmjFqU9qTUmHVTOW553EbIp60I2oqiKcS6pgC3tHoqcCpOE/0nYho54z9k6+nmvnEs2ZS025oRX
9xsOSIcaWJCgxk25NalYCPQ7aMND4PJafa4HZyDpwF+1OjsLMfUoTmBVHo9t9WQuN6RrrQoSjqau
ghyNx6vMOats5jqqFbEUqAqcWB61YS8Vl4QXb273M787IdvPFmkiCeYC6C3dHQdoZJNdblvBSYMM
wxtN6biT7nnUOrxwgpV6CeWsNBJ6sSt+haGY+pxR3jVqkD5Q0ouSWzEnsOa6KIMYcRROU9TD5vCq
HFB/dtKn1Abv2jOGjSArwyvg/8WegQFiU1UgCMjARzy2Iri4FdS/wE+kg7uLkj8Zjz1x9DsJhNEz
V/dz+5i/W2TwpCrALh7RvMOoekZ2P6mc1zJ3SQyOaEaRj8EMRATdhzsgHoufhtySLhPIYgq/Eywe
eR1nRSysoENB6sAZgWdCF7tj1KI3zL+OJDwLzEMknqU5LMsc8wLiuQyR8dxd//3NI4xyEJ0t1VVM
YP4OGXEO3vAsQum6KS5huB/Ns8hL9G9i4coE49hRD5V5rUcbAJR2xIsWtZGvFoQ4oB6+ixOVqzq/
uWUre4xj9xk6bMWFSkJB+jVvreG2nqxgP4RW8lzvp3Mo2QG04TiQz7PKOPfSlW0glDI6BKccIlBF
iDIeGThRBW8rGQdPq0mJ9AF9G2kaWGr4ks2NhxxeHH657hVvceof99f7HrLdnOZI5kEuEIXNB+1g
HsFlbIPIeHlWdrz5AI4Dsn2cXVKixDWhLJ5lXqB8IvNFjXmBDOfbyMy9WI2ZbkKLbLDNAv0ZWfIU
+OCYPGqPvYEc4V7+3wrJ9GNc20P6elzdxuFEopqIaGgooE4BDa0FXIylrSXOYMl+u8+9+Ri4009I
Rvj8aH373lx9QbonK+s5qlBCGqFMOngtRCZ/UsXqAR2lJQhDahlkjIvbgbeEX63ffJKsDDOIovQx
YLhGSRGkcZAhAGnDoQL3u+ymHq+Hlec7DLLIOqjiRA2NCDKJrCbYR+JTpD5yjgLPeRg4iYN8aFHE
gAYVhpxBkOUVnSXfayfdH/eUI7ERrIFz/HgmGSyZezWvahHfTlLQvoSZ+MHhLIr3kRgg0Y26yQM6
7oYT8caY4M8YDDgJPihlbz/CJqCTd5dguz2TUhhjSPFg0POZMue2fvhDeEr3iyv9D1IYHIxkuzwL
VdPqKMP3yvSnQvsuIfOPT2gtAQfwt6ON1aoYVJGRuACtEkrL8sP0WcezG0ofgjvfjiBZ2k/+fORR
rW6HpSuLDKJkaZ/WpYZCa7QfZ4hFtH7zTQfRCygE0HzjdOgePM+8ZVJnuwJjfzBbmpUyqTRCSPZ6
cBGQyr4PWwskG37saw8muGbADOmTGjoINE7lEZjwPicDJ6pZJYvQA7uTqbAHXN3FRR9PcswpwnGO
nMJASWNkQp9C/wbEdDCVEwjF80btKVBc20gWSNS5gQYfTnVA7jr90Aw/6uGhFg5mXLvXjzdvzxj8
0Mp2jEAAhw7u+KXrdmEmuWakoMej2/2bIQZG6joNDWPScbD7r2D2InVsi4VVanfXzXBuUrZLRdeL
QldioJV4kFxyNF3VJ25y4LHxcK4TtiMFhP24uggC1baTb5al3xVquksTnoYc50CpDG7MxqQIMirY
tqqWTjL8TLVTHJ3m8RVvF6uIP9RG9A4abEcKGGpEvGcxd9HOsx8LgtOVjQN1W/v6N+Ktih6wVbzR
dHo3iXSYTuigw5Idi+o5GL4sGDjvtTs55Tz1OMdVZVDBGAtSThnmO5vovpN2fcy5IHmrYeAgGiqD
JDp+PxkKVyT7xLyJM2fWn5pFsOp/fCGx9EkTacqll3GM8ilEueKkLiB5z/YYgLSufyQOMKh02auP
JKCM1i0ixphiDC1XyjedZHfjUriNHO2uW+K9IFQGGvAIyvtyRGyWNxZNTQs37WghAqc8WgeNM8vM
cQdWHztN204oBcScyeyF2W0RcuognH1j+YmEsM6FKUFPqBnel5k7gxVjDm9ylVc+4FwRGgMNOqYQ
FlNDi6bQuMHLfwRkP3wwExHfjyWqV/b2VOGVETaBDwS7RMP4g6yzDFMTqEF1oqNjWI2+kviiFqEF
wtDrDrH5iVY26P+vXE+V46FNcmyhVvhmc0wHjgtsl15WBhhISEoR/ITUB+gER3tf28sx9ikXXnTs
nj70al0ZY/AhL7QRVHF4tRrguxgM4hd1aJn8kSXerjExw6h3MDAjZlDuKDt7/aQTV3hWEXCF9vQj
O5ug0v9+/UPxnIHBiCYQwkAuYbISP2mxbE3pj5QnjLB5oa+2jwEHfYmzoE0QaYGc2FZipEryn/Hk
qpC9TdEsgRtjXDg0cZtH+JdJg20ikKPEjGfoANp98TOtMIcS2an2FAifr+/e9Q9msATHal+0Konh
5oEBwHvUTA6u8n6fQQgDMqqZSqcoG3WH+fH+344peKF/P6YKui7bakGoleYHDQ9CHk/S9qzM6jvQ
Ba5wQO5ndJyV+PTLpTiNrnrqn+h4DvGl19kpHelTzK3T8z49gwwy5B8XpZ9BOzWigx/Tz4iHNRDt
NpzsHAeCDLYfIABF8ZJpiLv1B0iZgPc9PHQHOk+ynPmr2s7wrHaSwQZDSopKzukb/sFoLNl7m3Ny
R9lqPQHlZuSUzphB5T7ItvFBE1UJIwQSYe9CtHZkskhxto0ky5wVtFg8DNnrR47RuxHGzaGZUoty
PKIlMiNupJjoK6ryn9dt/MUV340wvp5BL7rIYiDd4OEtbacvGijlBFd7bFxyEHzpOBL7Q0Nb2rtN
xv0LOYnUhWD3iPFk5uehBisTqkmcldHt+eOpubLCeDzUWLLErLB9aNYw/Mpbjrlf7fJTuQeRHDfl
R2+Ea9aYy3AupDzLKDeIXD5OwmVsC0srL9r43OSRNSScU7Z9mt93kHF7s5a1Qpip/2nHui8szOtA
kussgT2Os4s8S8xNqChSlaIqh118xuVr13eEDqECqW6HQ+9Eu/xioLqU2LxGVp5d5nbsoeU3SgOi
9Gq5mcKXPv8amq9myuu02L5Kfm0kyw+ZlKFSCTWQuKm+DPUrUZzr+7d9yb//Ps1BrpA+GZUpqiK4
RYJWpRbZohEaPFTy57oZ+r2veJ/OQIU2l8kSEswcTaXk5lp4U7SzAylcC8qujhYW7nVzf4Hd92Ux
qKEn0iQKCsjjxLv+p+yhLOdPiU3uMcjiVTeBhcopisV7rswHB3d1BjkmOYx1KPwBOS7Ta3TbWpkD
/tDv0afWSW8zV7gNXF6DG89DGBgxxrbTSYOtVbSbqXuam8i+vpkcT9fp/69cxEhzFFBzrGkBFc5y
WlB5Tr6KMuf1xts5BjHCrEgkTcUyFtXtSGclKSQePqLjgdnxd79g0CLICYZwCPxC8ZNbUKQ70UXN
QdSrWBNGFYuX+oLOak4ahLcyBinKckyHmdAjTJ7H6qaY7jXt/von2jZhKoahE9AKskp7XVrh+k2R
rdKEW6UpLMX4NkG347qRv0ROv6yw9caYhJ0w91iIeJc8Ujoyw4lP0ufZodN8vOfuduZee7fGIFOZ
FWksUR6mooPoleSiHeihBk9YiIYgWpQAde2HsnArkwxK6XM9J2oJmd14vsTLQV3Oo8YBQs6XYulj
ZGOuU2hyo95IMvf/kXZlzXHjvPYXqUoStb5q68XtPYnteVElkxnt+65ffw89c9MaptP4ynl2VcMU
wQMQBM7Rh+R2XfNdqTcErF8+s+ePJ+BQkcjRavOsKTVrv9LafW203jp9C5WaiPSX4edsiS94gw5l
mTBF63Fui/HUVfc21eR9OXKcf19AnzCxlSwv+XMKO8XLSQXfqd7e6M2dZFDK9+/dND9HqbMtAYNq
I24tluAJbAxsiPIdJMcrPU56Ep6Ux/xr7ahBevM/jAZyv7pmV0AlMF6sMivQZY7BtRM4hXxMPnBa
RN6QGmUuNYpIbZkASGNYq6rd8uvv8DV9Jzx5IZCCcD/xLXEB/2kBpgCUDm7Dxe1P8lcI3u9AlJy4
2r312oSOdKyPsf+xGZLzCRbfFc0oKU18SM70h6aI3Xxq7xMfNIZei3/Dr++KIG8cqs50uYy6sSrg
RjE2k6Jxv4kP7UFHGt8767E5cCX6ijhul58XTaipaoatWqCR/e95GwxFmUIT0Xh8VTCT02FAZkod
6MPMx9FXvfhYdC5Vbbq4nT9s2mJZRrUqvQJNCJ+2/8ZSX9WelxBspTUBWsTabLEu00bSKJU97KiP
M56gIfuRBxlmSKJPaBRK3irwFoSUWMZFQN6sTdg79DzZrdTBppmg76QeHBMDaak8EknUxTO3MSMk
pGqa5nnMUL0F+B/kIT5JAxUxqZXwf2GDxKZsTXbMa4KQ43Blab82fzYV8QJ72YbBDNkAGzcSsv/a
UJk0smLFO3OptD5G/F1TeknZ80fgwzxbETA/sfNkyRZrdL/M973tgCv5HxUw0w8VR6ndxuMU5P8D
RwzfhZ+AGD12kLCDyIEhRmepKwsZT5g8fbfBFcbV6I3vtb+6qz/fSh7VK3D5a57NCTtWlv2/QFw3
twnuJyzfgwjQuf41L3ve2YiwZfmygM5S5+m7uRzmIfEVYyTKttQ6hP3K1karZ9BxuON0Vyuf1fk5
jj8gno7njfMyhNicjLOk4mEMBBzLXbLkjj190buHpovcsf7akA0VF9OOjTkhJKu9/G8fgPzYe2vi
6EHuabOLecQd4LbHOE9zyBK/s5z4M4Xx1OcUIH4Kq7Fr+Z08ix7b+qjYz+P06bpT/AJqf3xOMULH
MUtBjIeLUGk7iJPoATNfpCcJBFOOcb/6ud+CDYGKXRfznPNHFaOzUuRNZuh8whNGj1ybe3rrcrc6
cDZI+6QSYHX5wrKxJ2B7JOlTvZpIQybdaSE5A7Jpb71jOzmoECip5IM4aKKkrcp0pDwasrhMtwG+
eYD5lYDYNsItxT6feu1GteQvFxhXsJ3sjjcMRn6Gale4R23NAv+NAR5KyZNlIoCRHiPgSJaOtiG1
8JjJ/UdCevgL0kG7BHNtkN3bg3CBujhfvgJu9k/AlSbLoYnH6Uq1nWa54yE6yg/yc/lFcdGoCBYU
cjqd2kIBZHK5UkxMuYCXPT9160OSf+R9dbMgAVUGI9M1A+yGroZpy1w5MmV/3UEI6NAE6MizNpwl
myfey75Sg2G6WSvKBwkbYqNPXyfqGrfvOXZ4i1nfBORtiW88DAy4uLr2MYNOz157ur4yYmvEvp9q
ahqjAoUFdBCfcu2xUPzf+30BK9qp1Dqo7+AOptxiZwx9d/33KWcWW3xKFtco0+DmH36OvqGlOVj3
yW38Tb43d8hlnqnh/Yu7hBRa1nRDhU6N4Mp9u2qaWVV4aQeBe3WQQWb9obGEjQnBm7MEA6E5nwIc
wocCD8NF5ETUnYAf8Z8yso0NwaGZHUphaWDgZllLx1yfNPUurx/yinyNuehfZ0NiQER/XKrYC2KT
/Gjs6u+csKoMPbT4WJBPxDxd41S9QyWAlFGhxjVUTW5MNb7gmj4l843cEk5HOIFIa9rVCWiiLAwH
MnNvWV9adSclREsH34ArGyRGvV7SUcIv3qewMPeFbo7ioED0mbpjUyvhX3Jzuan02FDRcI3MXLot
5tcSk7qkOAVlg/99a0OyOpmlWEoOCgPLQO0+DuqXBDxJzWlRMb0t36S7meo4vRxYN54nRLlkTGVL
b7FJ6g6s6bzQCek4fMjkxDW62h2jLFJeJ0CDnmlTYRSY5JTmoK0OE9VwSv2+gAvFaofQWQL0mO3B
ykAMmZMMXgQsiHEutbJQtRNs1T86Iom/KEEaO0vpJofJ093yMQmGG7lAGyBxpC4Xe87bJYa/FC1S
BWCJj05M/noqPSt1tGc1qIJBdqjHHco5xLDXW0tohRb2akA5yzpqvlLtQ693RkhIQFV0ubGeyCdV
vv9XjrTY+2r1WlJOnB1CxSOJgXlYyI4ozkNyxBvu+827uk/uB4iJEinm5fNn2KYBfgFTE+l9MZ5X
lmkBCLaMVxbe6MpxrYgsgjIhwMgKJY6pZzDRWK/m9Gcs+SYa8q9H+svuf16GACNGPQ9rOcLGuLzo
5YM+ETke9fsCXqxRHld21ZhBoQdDtG9z//r/f/naBOXD/98HAR+AsvpsdXwfbvk7D6/BNR44BJjL
CeCpa9PlxGhjToALw44kdR5gzuxML7JGR5IXR0s7XxvRZZafWHmau2AZZr+Uc3dY7xaojRFLpr6p
kGaoumWGS4X/gY8j8iHwBJcqPgauH6sAuukepftIOKIo4GYkWrN0K6ZgJXMfSX8pfUCyJ/wCO37s
o8jCF5VyE1Vyyi+L4c5wkdB0bvHZ0lEOxyAMtHnr9IGabqfWJaTRpmGpIKbvzICBXLTaa9OLlBDv
qZR/iqJtfSJbqF1goHdyZVdyOGtZeIh2XP1XeqDc83KkOX9EATHAJ2N3awpjZdZ45YCeAf2x6kDt
EpfEub4sU3Q+CJYAHKOVJaOdY794ZFE5E4HsSHcKelbBrPxgnVp/8kKwQyb3S+3HEWGe2jkBVjrT
kORyLmBdemgVEKb2+2ImCoWkSwrQwrp4jscKwTM9YIFOi/IZ1Bi613AA2TiG9j39wZSD3zvclgAw
0BBspZYhd0xP+p/zp8wPoarm9Ee2i/dNACk8kNZTpS75Ygw9u40AKIbEonLgvB8gdToVqJNoCNlc
uislilyXg/UPQyKHX4PXi7ZssW3ZYniK9rkYDpmdOWubOGn+7fqX5B/q58TgbEu4roxF2LE55KP7
5eIY6zFNTsu8L4fCD9tbVj5dt3aZ2uR8HkTuvnKYlbxqAcrqjo8/zvt1px//lzlcwvXF1nq7k+sI
ZDAwJB+iLIPE8OpM8UQEGSLGiBx+Si5NbcoZRFf0IFlvZvqF+F4cW69tj4AfSt1aOliXeVI8+fwC
O41+/FIcOO1UFJLqSxQO2wJiVHlR6paNPNFAGegfcZrypjrpmHIcbshMmDhRtgAdozLITJ2Ajob+
OveHsZudyv47im4W9V5rHtPqW5YQPUlUamILyBGHWSgt71t2z+5D9GhWLoZUW5ez6+dHCLgRl2nK
EQXUWO08TJoEhxkjMqv8JPVPWkggE9+UXzvJTzx9fRTqxrBiBMyYB4fZncOUypEMzSlI3o3rO6aL
z7lR1EhdIiF0puVb057S6bmHGp3K1Lsie5bS2CshSWeZ3rR+S8rE1cPMr+XU1dn9lC8YvHtMktbt
01MMbpy1uwsZlAZy+bAOppOwBxZhvDW6w9XZhYIQtDOj45yq0CfWgzr2K30XxbdpeqNWDSj8obLK
yatLamCBOAO6zM/kpmYQS6auY+gVyT5yVRCo8m4DMCszcB6CEmZHdZ0SHvkTWWDYpujq4aL2UPjj
tOrVbawgn1N2k8fc+o9yR0ay66jyE1cgpBP7SY2xQo4qIArwTWQjHj8BGOnbF99+C8R0USNXGaED
jfEJHqz/5ZF0jE8F6B9w9zj8Xrb6MzegzMxBlWDMaP6C/5Tsk7FQTWWXO9h/hDFdFoCri2LIGeHm
6Rp/GI/toQzazrX99CUB5Td4sUFL70deSbH8X482P7ECRqxFhSSE1WE4JetrnlDvyhdzOVWWNU5N
z3RLfM0bcjVatBQV84FruGhuCdJP1EKS3QwtdPlT9fyxsYatSeG0ZbIpgY9TQjKunmY7KPpdHB+u
O+Cl77Y1wVsENgd6rHSzLfkb5dLrTwsy74WphGwSZYL/fWNiKSxzDGMkAnU4HeuuDpgZEyhPmRBS
gSmzFc1OYGJUHipAbCIx//p3IrdfiP5WWyRhxvei/zO5U12GtrXI1w5S5iyB7JWPEdkucTEh3O6N
cJLiGKXLkN8ewtvZA9Ye1YcFyrT1LdUhdxHWt5aEwC+tBtpTGBZXv5oI/MMuDnS/XpzFQyMi2bZG
7ZYQ9utOjteec4tb+Q1rg2okbsyXYv5mNWLJciwNM9ZKFBFByu5YXSDPr1L2PGh7wiUuhYqtHeF+
oA+tEY4DECH8Y/H5tRxMOocQ1XOuVkj1PF/E1a01AQygTtfWYw3wXu/NexYMu/Em/zYE5grlqhUv
xMverDEB7Fxf5KUUbWtVwAfI6kxVrHG3B3YbQ+owy/RH6jJOeIQuQMQU23ZXLjx1Wu/6/LYYiK3i
/itmgdtVCPiAQXZpqCWcJIO91fOdibYPzBQXeQFahdtEI/Jo6psJUDHKqHaxHt9MmV705Xtbdo6l
E/dg6siK8/lxX5lDOMMd4gNX15j3Ovq23p/uwP9D1cip/RHwgWWatJqcDBMTnlG0W3JqNdyNrm2Q
AAnL0A3lZOEuZ4HwXfVXkAhjeMYFkQtYkkuX6h28mFduHEIczjcrxvpKhUNEXwZfD9CbgzS2xwQV
5A3+BwZq4vuJ84mqGbG0SoF4ejcH49Q8FjGKFtdPKmVDwId+saw4khHJ66n3tbUJIpVqHqVMCGBQ
9JkppRGWkTV/5+mLrHz7vSVw+5tMwWqiRu3eOVfLm4Q91+xDaYKpWprGFFU3hYBqIKurshJnpiqO
UpE40fjl+gJ+4VdnC8JBkeHETJPea5rgWnbR0YtpQ/SJhPf8aLafVyLUXSyiot/hx5KEg6OPCeSY
2GgGdmhLu6FcjuWY7wvNPpit9Xel9zeVKj2z3nq2rebVbgq/7wawNmRhkOjy16UPC0fLjD/AQ7uL
F5Jx4/K5/vHviXX/oVj6Dn26aDPYGY//tG+PIEldj8zl54yqmlxG3rM5ISLXY1eiCwQbrFgHE2Iv
avdp1IhPfvkQnG0I56yDMEmmL9hiJX5a9LvYfv09HxLr/Xacqw24kv4Z8VTd5XYFK/D0yrFwvKXF
iy77LFRGVRlNwLItarC1g2YblYbBXOW5996TPy+6lb6yHa/fRt76dn19F7/fxpwQHW01C805AU5N
6z7ub/pif/33L0dGRVPQ0GxaNntf7wZFptWo0rEyWZCfOEV0eOgCPB+D6f9/oQK76HEbYwJkaRGb
pF6KjUDWX9UQzBegRClbwuV+sUXnJQn5ixGh5VgtWiNYnxeXF+aKXTU57Pb9OrBr9lQ/MLUqYY9m
CGbkuVJBaRYJ3/CleGPqy/VdumjBsCFjZBsoZP5ULFOnSOsrXQ8S6077iiHBgWqloiwI53S1MqXs
lMIImOo04X6dHbnyf28RQjxs62E2MTxvBIZ87L9b7VElhxAvAujmOwn+la7VNIN3UQ+WXfyJA6jk
Yiwg6MHWPe4kUgOHb+xPedjGHP+om7OzVMZcysvAggQlm1JyS2BPuhsT2fvAlzNV3QCxD3drIWw1
rRJ1ppqYQTo+aFbqy5jDDpvgupHLSHC2Ik6T21qXV3XcM0i7jx5UM/ESBvoqBqK2Fvczahr6IrBt
rAnBp5mLxsz6BN6Ah9nyrmOH31yO4NEmiijrEussWCO8cNcB+OJlJ9qtx051wEhxVAikvgw7mxUJ
/h1nVqe3g8GCxv+HoT70dB/qVVAmL4LQ/wiPjLoxJ/i6JK2z3eUTC4r6ppFv6uiZ+IA8v/vJuzcG
BO+uq3Ba7NjUg85fX8tP4R/Grnhie+PNOOQ3xrMW1JGjfMkC6vpJ2RXgNKoHy6pseMYIOu4wu4n7
v41M9SWoresT4fSUFwo5blHog2mtqRbo7EsXfVWpxmHyUAkpLkbhorKXQiwm4NXdd/lsdUARgrno
Utx/DGQ3myZARS/n3dIYKXC82dvDjtkPSucQjnERZc82xDS1y9JoZLjlBtoOmmZ++iw9Fe54LN6p
SboXmaqqEJsktqqYbCyM3owASWO/68f1GDW9e31NF8PfZkkCWKAYGuLta2FBpKOrt8bCJJChdtHu
98wIEFHo1jygo5MF2XIvdXcVSEko3KNWIsDCYkSV3WiSEdianyf3cuvFJBswtSECMqRTZ1nW2sPJ
Wp+rDjR/pSjduCisyRj3j7zH79c/G3faK0hkCYiQqEa+xB2cWj4yVB/G/QB+JP7A9HtmBDBQ7SYt
tAo5UNk1eHq8WeTK6eT9lNw1i7qPi+c+psoQ1G4J8IBnkqI3jdLkqWPS3SsG5tc/Ul/buLaACLIK
5l+jRxwsZXO35ijFG3mQhvZvooLYa6KB2j7VwtQMWi8BlfC+DEIvv9Ef7cfVL7wooLheiTBhCwnE
bLFG1WJk+VrVurqS7mN7frMbp1X+UkPvumdQMC52m/SRamiFJqmBooBtmz/1S27aQmBx9rkgL6WG
RhwwsedEHboU11o4fJ0GOiRnKE/nB+bKgRK7TTJtnvVasuATrenl03CnN/Jr1DeeNjQfec86u58t
YEWvzkWbTwXSFDYfxsnehwbFuUnEI7HVpIf+NThUFiNYwFevubEb4Z3d9HMwMpS+faAcj0r0xGYT
a21l3ZxmI+D9oCyAvUdoXyKm2+DIj49U3we1WQJGqMqsTatSGkGy3nbVKU87Z/1jmSkoIn1cAAq2
jGUSL5YRzKDJn24xtTU5+Q2qo7ywgfmamkCM69hniMQB7VKEmELCfSPuGyfXoepxUikW4IsN+ecs
GVJD/72ihYq6pOWCcNj58Ha0Pc2LN4PPrwnsQ0IWyvlW/PpcGWLDRy23Yy71SJnlR20X7TFUes9H
MMcKPRiWw6vzkrccMqBhIhNf87qXoErw34VGzaIznAOkFtVNLt2EYY7rqFOmEQWF10+bIcpDtnLW
gt9MYYEG+ire9bTDhOlhCJKHkStE7il2MHILBQSxhznGoJdhBM3i14cJQ9blvm4DXs1Z9gM163U9
1wCVwX+/Y1+szIjCFWFl1x+6Xb+fgu7wMabyrV8KuYY2AHWlDpdFW47etBR0Bet4O/TUPOb1QGKI
8o9KrtTGMiOQoN8Ukn8MerVP10Mj5XcCamSgpJ/6rkZuJs/uWCzQzHmzemdSiTTmckvBj0BivL//
b4ot/WSgHUdGEYQPpT9md9MXPt8cB4kbmgf+EAWaKf/62ijXe//7xuasQR0iqZCvp5DxGjpHsm7X
2lOLzq+bbzqesOXVjZi35D1lWb2OJO9gvbFsqXUTTxKytvRQ3XWO4qSedphddoz38l4jOgsJ6Mfh
/a/Tm2FWalqNzHdyexBUH4bdjBkzPAlYr5HbkvN6l30GiM9siFbZ4vhpjtFGJZZnPVjto/E1AUbJ
qte0KgGJl53/bEYInJKptvNsY/jLWO7TIXaq+ct1/7gcwc4GBN8Px3lOk2VVg7m1PRAY3i9j7s8G
1a/zi+35YUccPy21NTaHFBrGnc9bJzJ0jCuPYKVFYS50ZcoZiM8mtm7la4q7fTuqQXwqK2S7ZcAF
j4ww4HGTtwvP6Ydk2FTzvEJ+HDbuzqpRh/Iq6jC16oX2d2P46/pOkZ9Q8HDN6tLRrDEU1SJoYdzF
K6HlygvDJxlkcRZZI7l8fs8L4h95s6A5s/MsaUdePJu97g6h8mChpY+TdtkpqSJLOKL4KJWplZ7q
oawGWfhgVSctemIUaSv5BYXAKKmaOkBaBSNfIAPF2Nfn9ak/ag6nW5AOde9d3zBqRUJ8nEB+u4YV
9mu0DkPIHAapFbL5Ur4IsudNEgACTl7Oms40FOcsMI6Mez5E0zo9CXjkxxOQopGyWgVXJtzhOPhc
Z1ryS2QWi1cgIyTT0Msp2o91iS1dSZ/FZoS3SzgfWKzRH1K/2C5/E+UUYPFu/X59rwjAEMdQTUuZ
I7Zk2Ct2UuvHZAyu//4vLlzn9QjoIIFJV0+XUg/C2WH3PAdc9+tddDKe5UB3s4BMOS+vyNaYbVmK
xcQ+46bRVmMwAYF82Kpx7jPf4Lw+miPtiuDv8O6DV8qzQeFwzeGcVkOt4u3lcfB5/I29P9Vn49+W
wo/QP6jm2ZpwuGJNj/W4y1gQ5rv2bWW3KTUY94ts7WxCOFpLl3SptLQgAn0e/PwBgu4QIJS/86Yh
fp+0D/anDznJ2aJwxBQFT3FzXuPutRv8CAgVB8sbKIxQBeh3tkfZuwxQP8yJ6Wjdyu3UVCiCN+VD
C2WmtnEMaiKOcEMx/WzbWjJzXdICIz1E3TFWiYNFrUE4VzNrzXZWOzWwMq9ub2LbNQdiW6glCHFX
VSbdbCb4gdIfzOTFbojiz+Uq4HkbuP1tnI0btShMXQ30tEI3dtDZGIGMdl3+qJtfrnsYP4M/X+7P
pvjX3Jiaan3Ux1VTglJ9mq2d1N3o6lub9c51M9SmCFCQWZasWUYCfh6l3OPN3wnreYfJOve6mV+A
6nk5AgjIydBNS4Gk0tACcBV4/IUUcsVvOfQsizeayJT6fAIiRHk+yLUxK0ETFxnYgMZp/lvKVXvf
dvn8SVus4iPzpBuYUwREaMOJrX0S6bjKR/vqGCOL1R8VqNzJTulSdyjC0UUhYRnaJPM6m2rQmfN9
Mxn+Mi3EllEmhFpWo4SYyo9xXM2i9bOmdqphCK57BXGcRP3xZcLTh1lgFXr5qcv2dtM6C5hbrDu5
9q9bohYjAMNQV7UZQUUYhY/5eTT7lxLB/boJysVF5fGs12u1nXBihyPn6y090P8fihNSVgwMRSRZ
AeHhohJzVES2po0Sus1VPJlX685QhlMLJuKpGw/Xl0aAhCqAhIkX0THpFyQo5g3r7wpzP0Ed+boN
KoarAkKMTDeLvsEW8Wmr/gBK74fRwaiQgaQf7Zm3tkfePal1CSCRmGUTDzrgHAS9x+YLnxtld7qf
5s6AETYQ83/DRZv4lpQnCjARKRhE7JZQC6rqJkOUnQhPJ9YkMqOboRGuGHfUg0jZGdLBLnYdxTtD
LIEJyDDPyloVGXKfVPUM4xR+iJxxA6Wi/nI4hrmt2yCNa70F01yYUYscEy3nPLcKn6jnr19cl37E
JpFqdZx72CqBdJhRQmMwlDvAs60eODEFzR5FWuNfdxPYxzjpMq2YdDx8ILgHaRDtKjDwgfW/hOh8
XRIwTsAE4/6yMQcem6FULUMNkuyFmfcyeOtZ9mKPVHsv5RQCRjRtpmh8TD6w+2NYBmgau44PlF8L
8BAtEegQV6YGa7/vqs9s9Vn27fdMCHCQmYskh2GlBJMmO1DacZLyLVm+/54R4fybcjboU4PbpY0k
yH5AoTCTP183cVFyZHN+xAreJHP+QL1AKfJzegpvFwzkBpxyNNmli98kjvTYQnZEIoWziD0Sa3lI
75U+5dew1NrN+q5PDgaFDfzzXEmLRRq5JJ/61Fhk5d8Op3EfHaRdv2uIaQRqJWK+EMaZlqc1qpKp
U7A7qXFUmzBBHBiRP1WOa9Y2FfLFZjpMsRdTQZsCGrFMhx4jww5lQwmkG35F7fBy9v9VIMwNEjBD
rUY4/nVaKa2a59C3gYiPmy+zdRdl8UCcUHJNAgroTW90JcPpyW0IVWk+v+cvD9oz55vPArKuoBLe
JiCCnHWWnDYWEp+jtcv20RE5/W1xiJDQ5TtqAvwX7z8/4pDIJLdMbBoggsqruLxqHPlQjge580kF
2TxEcq+DBLFhYtXOCjFigsqTEiwriObbb1nrXzdAJXRioU4z577UshQOjuWAHmAnM0c9aFDYxCuP
Gz2vD9PjdZPUmvh2bmJdaIADodd69MPOlVeo8r7oKu+6CcoDRe7UtGZGbk8I3w04CGQ/R9+R8WkK
3rXpD1TXLXWnEIcvJXu11nBEGTw96AHYgh4G0+f0PdwDJ8hGeSPFyEjkC6JSshaitQpzSxibX2c3
U/ZrHNhD5vc6MTdBALkuAIYKkvlBL2eQFXanMELT0Zc0edFGP5X38fQp06kxSQLRxZnMrsvXZE3Q
GVTWnzTWOFJ1V45vhHPwsHAlOol6ybmetyZoghDc95ruIJHYgevGjQvoBGmBjGYFsjmSsiikE/rc
m0yJUA2X9vqzceTTJ9YpjHGBeS98egURtYjPKA5nNnOYrpLVqEFkQ2sRgw71g2xEBHRcNGKplqlb
ug5xByH66nbSWeC/NQLra2vfmF8ZWay5+Nk2FjiSbJBi7ZiuSyOauOJTf+qeOoyH226ieO+XTcBt
TonbUUvif98Y7Ew8qvYt2qrS+dlKvUJ7CssD4X0XH5g2ixKOVNFqNiTF0P2dHuDmeGBSdmhcRfWJ
YsC9DIIbS0IYhmJFZLUxZpAqTv3C57iyyVnuucghvp2bEGH/IiZtzAlhOLTnudVAmRIkyUsEDroM
LHvq313/sXfUjSHhNM1l2FvFgodhbZc9Dej94Xy7KN+AFwXPti6xX/ye/BNanK2Jne3FKjcDlAHR
AjfPThl59jQe1KK8iZifzrLf5X9rrTfNJ00n4iT/XtcMCxf4Oi71tEgxhaflz2v7Usp3g3LTmZNr
FK9q/UIs8/JZMxiUllQbpD2CtdwobXDHopWGpzUQscKYlO3XfgdnaeEsH7rFWWdzQhJQWtmizvyp
ZKyPE1SbF8tJ6b60iy4JbRbFNnVFVsTkGn1bYY1xViWID5MvvXaoGNh30pflT/6kqzqJF3nm9w+B
78aocMCbsmkmiWUokaWnZPDG8mGdP9JAuzEhnGxt1udV7Us1UHvTtcfpOStKolJOfTrhNEd5gQeH
EFlal/aeNcuBEbHvfQsav4pVRJZ7madlsx7hRKuZFHe6jLKEEdV4somnB1Ppv/VG6za1tZfGygG/
hWsy1dXNeXfd8y9i/tm2mGKzaog7jHnIwYIZj4dWitM3pFeFw5aSamC4fHfY2BIOGTOXkDXRiJYW
rhY37apd+q3AaDd6kssdxXlNLUw4YmycxzWVOy1Ac6bboOPE/t6wv65/vIu5/GZBQg5QZ6qVVOEq
B1Y6Pku5PAZyKlFFJe7NPwHhxoiQBoSqDqWAMoUIy7K3vuZ1tU/G3aQlECj6cn055AYJCYBSqvmc
5PYKFBw93Bu8cb/cQ5gtiIJqf90W9ekEmKhZz/pan/DpmsrNOv02VU0iDbycAWy+nIATiWyzXK7R
jIa+XM6ICeUXd4EOFxj329vmhirVX/I4SMnLum6C4kt/vydt0ictrRK83iF7z8rvSeSkZeo0EhGP
L+HS1obgDEYqR12VjDiuzZdokN1ceuiqQ5xQNyz1UvjdGhJcQUJMKcAdBVeoNH3EuI+sQGceikQQ
Azaj/HuRLYnyZCdzaPltWLVf43ANY9+MwzLzwV6zLJjbGaKdNGqy6uutuZyybug/VUmWPNhq3ueO
vhjVU2TV/V9FVfd/J8awoI9V7kbZjctai1x9WObWscp0wN18nrPEadrEqjCItNhUOk+tV/DHTF5r
Vc8qfNjk+9BOx7SzMUazog6tPUez7kVqTmwl5S6Cd6aq1XetjnMtsSfIciXsz4Ui+bl0yLabKEQx
EC1iRqxmMuq42uCnUpEd4jEx/etHmVqIEL66ctKLxObhuGGOhjauOPM0K7hu5OJh3qxFfE220sSs
NdbJAZT0+IQdhjHeFsVZXmefMzOYxEWFWJQqxKqQsThcWI/AD46T2+jPavpAhrFdjxCfknldrbDM
1yCLHCsvHLwol7NT9CGVXRBOoApBioFiPCtTrITPpnJCyhyJYOyULxlYIls3sxwdJA0UgBBAJT40
a2keD1bX40mnvoPethcOx0zH+zzpF3wjxPC4/Y58Izeouygx3v6NlQVj5McPNTpzJXeKvMkrn+Q9
1f5OfUsBJaR4LHtm9GuAzk9fVRXQUfbD83VP58fl2oIEXIhnwFulR7y4dSulpVdaB6ncZxm6JA1I
6iruqhAWqVUJMNFADFublkkNmnEKn2NJkk59XRBtSdSBElAiN6HebAy5jPZV1ExSYx8bYM4yqUY+
wu/Ep2Urj/JW1nDnqc0V4dG2+n2fouXF0deY7WWMjb1d366LSdPGAcWXZntJbXQq5krQewa6avhc
Qnuj74ZDu6OGFIlvKL45d5GSSEo4KUGlLceGQdQuth/znuwC5thzxQXFx+YkRigP+0J9f5XhVIHZ
br0bPM7mmATUkwK1KO6dmwPcyrGtMmVA+IgeV0Bgoz9180oEW8otBJTITLsy4liTg6FdIme5q6MV
vcCIXMGkWz01mMMh9dr3E2BCj3sNEwO1gsbL5C7Z82oCTvBp8jAMjvkEKpe++IqxdUEBMuau77W2
SdFp9V69WPfWgd1pvCsF8xDdXqX6YAjAYAJgmMaMB7QoYoGUuW3/0MffiTNFOaAAFhZY5e21wrVb
ykAS8f4s7KLNpkrwMAMtSv83UUN8jE7sNceDAm7giVGAb/5UlndjmzmZTYAF4etimSlK0slcNN6A
oH436r+XCWrlM7U7lBEhs+APFuNSoDNlxJRlH+1sefHK2bu+RZQRfgQ2p1aRSwaWa/SDg83D6Rvf
QKZeD4QRKukT35+TOWtQE9FWvG3+Q5mvfcrf3+Z4sxrVck4tif99syRZCsdML3joANfT8sfar44y
ENBAXDM0ARmSaJJNq8T9rZT+0NZjKKFvLH9l5Zc2CpjSELkftSIBFzAkMPbWgOJOXluuLs1QGEuC
qcyD675A4Y8m4IFuroUdLqj5SfvRW2OIsin70TH93m9LPAO2bvKxiY4N5okP0XWxWsVYMKRit+uf
/7AZ4TDtwSTDJxKigFIg4t/qCqaLhbKpaHUpznH/yLujZmCa8zkHzcvszum33/ua4pt0ixqCGSot
MqWABazzph2YJv+wMKQN5d/OayO3+/aRl8fN1/xJw2wdRyiVhwqoob5GNsTq32TZv74uwhnFR2lz
tTuI05a4hzQQLyherWZxE2oGgYjz4lt0oumdUaQ1rvFycp+WliPN2UsNbsLOoOTXLhIqb7+ZgBe2
MtVWbxsrOjPB597cDbvqcwHJNy6oN9822gkl9oCiPqDSTfFNul/WpspHXKzyfqcdVT86ym/x4i9Q
eKebS6jPKQBIOXSL1jXIzcLOdOMpKJIbS5vcDzEebz+lACCtbttJKKGEsBYQJ3GW+W6hmPAo9xNS
irnMTTsOEXqtOhhxy2ZfU8kgskz+G1cwQnx41qc+qySeN/P2+hI6cAMm5elhYSL9EtmA/4+061qO
G0a2X8QqJoDEK8nJM5IVbFl+YTky58yvvwfyrocL04Nbtv04VWwB6G40OpwzJ3UatDxa0c2P/bCN
u1Ryb6y2dCzOgwohRK+hf8nPUEGf6X78OAM8Pt7aXpxtQGT0/2tjkq1JiCeSaigr2iD1TNvHPj7S
6t+8D+XyF5c7s2IrA/mItq3DR9qiyjLfqdrn2x5OtgbBIZhkpKDcAyEX7eyXscfkszplRKJjMiFC
BFG1ehQmAZm2WXGnd4Auery9COnZCzZfhh1r/e7tMs8PDScOKHYMV3nV/ucql3XlSiyTCsafmgBJ
MkdUUcJkO9rPbR46TRlKtk0mRDD/juU9JQXiVV9vwrPu663bl4l9ArRkLxEl20ERNjKe5sa0K2R2
OWBGsrHf6a/xS3oqDgiR3fwSa7L4i5vjDb9jCclKQKx0k6/B79TMyQFaC6YftFHOkztuWgyDSlsO
uTHekie4B2JglnbUASOgM4zB22dCT7n/bKW922rvU7oz8u8V/QGMIzcNHqgscyo5SrHzJlWzfqQJ
Mn4huP5My8v6FyU+3LYCSbRnCe5i7kijql2Ah9p0p6X3Y/zRIBneaijpxB9vi5I9cizBbaB22Obp
CHVBowoPZINNfdKf2IVPxue7f4xjLcF/NKjPxGqOSM/uOyckj6z9pue224SgcHuWrEziq0S8dL/0
Yx/DK/PWCLyyRXtquR0xbwToenYhyVF/g8aTPePWL2HKAJ4AbBRdfBjYYdH2DYE74ZcwbyhOeL1v
JzOC9bX9EiO+B9D6NWFaq5lxoWxKcrRkTQ7rWn79vmDT3ZQYWlTm4xYF85Pd9m7VRK42BxJnJVuG
YMqJUqWp6Q/ztjTOlnJOZSHRH5zhdR3clywu3pSS0syqekR6VHU5S2eZO9nO9PCW8dLEGfay60S2
Iv77QqAyxdHMBhyMbTz06XcUpxyJWq+7v+uSBIPVUgagXsWet/qu99Dm7aGC7QZnPvvDX56yaSzp
FgomqzAaqlGL2KjY0Af7aHBG68zp3tALeCub9k2ywPX75LpAIQToAfmf53k/bkng8dH7fm880if7
XoFHQp5C4mul6xMCADpUCP4Nc9xaumvvOKN75taW05UOUJ1huqx0Su8flyjGA7QsutbAVZzgUkZ3
4LifXvPaIcCrw6CvOz/dlrd+n/zaUfFl0NtzZOQqxbgWTRw/uND6U4Ys01jdse4ft1N8HgRpZ1Iw
1PCCRO9xvt8YUCumF97xgZppzySFzD/cX9e1CS5k7kKLZYWtQh7nNePwbuWJ45Fm21TKrydxi1Rw
J4S2ht9kCdIwRuDM1msRPlqy7jxuT7+HN9cFCR6kUXtzrEZ73E5Ff9JsDPgV2ZZo5TPISx5v6wVX
7VuiBFeSTFXeaomOHEJ8HKuHSTnU5rDV47OWP/bS96n0qARPYljFpJIsBATKztiSfbzVHtHkuFXf
gOMKmSf+Q67iupGCHxnpZKU+kPFQB+F2DcZAfd+gjFRAMepod3srZZoheBGTtEpga+hYoYFr6Ydo
cIpa1lHET/7WcQleI0pD2+pMf3pDQeGev3rfnuoTcnQojWWhE2xlCS2ZcxQfE0Ydt8OgouSs3acH
HtC0J7YZj+DsAoZsfpGCIEh8v/iWKErNt1gDFYmZYx4Nb97X+zpwxiPDCJs8rSo5NUtwHoxUfYc5
wHFbgDqwO3Tf6khyaDIJgsdImFWDq6mft2p7NrJDWt61iszlyjZN8BhK2QekRW4fh0SJw2HNfc/a
aKWr7OgeSIaS20viNcQXg2pmnR4adNxCN4o7v+XgEVapf0a5e/peUzIey4GRZxtgyrKVSixAfD4w
tIHNJsmn/8x/xeAtcU2Hs5F76v7DHDuy4qbEGYtvCLuvM81sNMSPDfgKvpVsABvH45BICjOydQne
Y27a0W/VSOXz4tVw7GSDD7LvC56j8P16sqIIo2zDJhhP+b+qoNioX/pNzLGbUCrDgPhbxs7LXPXw
07XLHpESmxLx59vOAgHPoMxbhDLzcFbyUxpJZq9kjs8WPEOTTcYU2LjpAUX2CU35WxY4X/mwoeY2
z8lWOi+yuibdIqZBNEJMcfiqoDZNmI+HFsa6QC2kgeRqjyGYHftshC6CAECfx/+vieT1lS4kC7pX
gBpPVcuuxyPcVZ6CvbWv3H5ffEQ7pLLrL8pB5j9WlXEhUFDGLFVKmpZgr2uKkxE9d+rj7atY8n0x
2s3rIAgUywBFk656lCEm7L2/kAB6JqKZhqUSMcaNUNhsSj/o3LHex+Z+aPe3v7+qDNADRgxDN1Wx
A8aKuyYzGHbIyO+z/BGI43PwF1MMXNX+K4Jv4uKdCmqjsqtDsDxWRr8bqbUpaCnx1rJV8N8XItQ+
qJlBwYqYBaBuezLm+958ub1Rq0e9WIUQUWpkLNQSK3GTTD2j+ObRMpSc9XqhbSFDCCNTBXowMewU
EmRZ6mgoSDR41CQ7vIJJ4tCvwMB4yHcyK5HtnmCWtjLak+pDrI6MtBK8FuaHrJQowerttliaYIlx
3A15NmP7WHYfTZ4dtU6Zvhi1pPlu3cVc5YgNLnVst3ZVgnmRXuaPP5kITA/cw6DU3oIp3JNhE0jW
JTa6RJgyTQZuP0O9zVvkrzK3BM+QtM2UH/1vAfliXcIlEel9o1kN9m8CDOzwYSxA5pC/DjNC8VQ2
LC7RB1MIJMcqStN44mpYu8300a93lSnhMZVYk9jvYgZIaWsZlhPpO4hgxd9UqBbbJTiErEOvp8+t
te+iF0UL9lVE/6rpZCFD8Ahhbc1louHoLeWTimXgIs1kF4zsKASPENtlypKp6Fw0oGF0QEk2cykx
GZkGC9bfBFalYlQVyzC/+lPvqMpBT97rljSbKDtzwQWwqgK9kwpBmnbmje28gdnvXfXeImh1qp3E
i/4KBIVz0CNDbquqJdKnWU1QgcYUtJpj/kqA+6uZkxd0kofXH5zOLyni03WkHdUSC6dUK1t7Z22D
I/X87VwCePUNJWkjzZSuu4OrRCFpbs2aPRcduDWT7jwBFiVQe5Q1DCcMwk0Ya86YnzT1o1ofet12
bc0l+dEON2NubdDYE6XN9vbluN4Ydd1n8XUbFYGZtygVuL3hKvc6iDjS+8wlm/xDehe945gZsrLE
eopnIVLwUoqZD1YTk95F+aNxMB98waSYax27Ax+TkEXN68p73XD++yLCqCumVmaGBdb5q+8/xr0s
ucj/3N8d/FWA4LHQx1iSsoAOGff+AzAz98rGfG62vJW23eUXWS563eqv4gTn1fSTglZ4EIn32ofW
/D43py7sPNr/VTfK4pQEB1aZZWqBkR3LMtEkV8+e7TN3HFqJAq77yetyBCdW93bQhgOOJ68uU34u
gAQi2zH+iVsHJLivUDExJtZDRDJOSKZ/bq3uftK9WPnOgksLy/o3kxLfuQHnwg54JNMdURtDPgw4
xGxDNgkwlvQTZzyQJrglOii+do15ri3L4uzbT+UZ+L17xdXuZsDNY7h0m16kWG/cS93YUvHli7dT
Vc8TvLN1359NULNHbvkD6Tc33CQvt7dTcnoiVzDtclLnSWFtx9xsf4wqA3OiWRcnpWqI5fQsx5AQ
CzB4Z2RB4t2WLfEdtuA7WM58S+tg2qN1KMZ9rDzd/r5E+W3Bdfg5qzqW4djGtnRy/bNlvoL6xrkt
ROIwfiNia+uw8gkcRos+6M5GBSl6qECNoXy7LUd2ldiCx6hH00w6Pevc8FAf0q/BRnHDD7ZTO7wk
1+7kMYJsZaLviON+yLnWZ8lT6L+qzTEadoGUDlJmXIL/GHs24R/E9OBYom5z6U/A3P34k8vBeJUa
M38R3DAukZRtCGbQl0TYx58t5dqp34cvIxK1oHR6UiTXlyQeERnZ9GmyxoDBOZbKxQ5+0O45TPY5
O2M2TqKHEmUX6diUkvWAvcGFktIIOHChE2enopC8ViUWK5KwDVUbliWajVy9vMu0czxInj/8rG+d
jeARcqLWSRDi+7x1g3N6DNtwn2xls52yZQiOQW9LG7zfULnI/qhbXzQZWL7sLIQgArPP+QCSt86N
m8ohqpfZPwDqLPEHMtUS/AHLA4xY8meWcd+BAwXIJa6Cdqh3+T7Q8W4wtzoAYQL0fmXWP6qa6Bi0
CCAfM9eC4GKnj+XoFbKgQqYIglOIbb0oS/4O7oGy+5NyikNF/Vv0ipcQ9HERvZKk1TsjxA1U+rta
fR/HUga526pmi2RrVdfOXVZwB6B5xj3TgBWboz5ueyBMKphTf+CYbLIxQcnDyxZJ1+oq75idQOpw
DO4A1bcL3uuHemM9gD5xZx1kwAfrdV6KVCnTdcsiIjmEqtU2OOwDtP9tMdMJeTmmVO+0I8emnePN
bc1fta6FMMG6WKqHfVHwe6m8K63OMcmeNJJq0Ordt5AhGNdcVyA8Y4jAVOAUxHrrJdWF2Sfl7wC5
jYUkwZho0RSo2kGSvmOO6uKGPQaH7hw7qgPaWFlF/m1K/jcPuxAnGFY90yAPIpxUBYSP2cN9u8sw
FnSa97Hv5S+to1zQGr8pj/HRt7dZ40qpi/mCbvwFIktEW/fdyFJk0aYEQ83vwuoppXda7NnzPpJl
7GSK+fb7wsD7uFOCPoGBxwiask2261HGjpFSkW/t+sP7urVvvy9kYbrdr9BdiUgQbTAWegP81/z0
Ew96+CILLNZNfCGNh1ULaWZijUmehfyZD/Icrxld+upvTdCjEJ7YGE7Zl9tmt56FX0gULmdzxJQ9
MXFwKIUduRuLPava2R4KZsT5WWasLEeVNiSsBogLucJt3SUkLYgKleW8UfqG416TO14H5CTygZe9
3F6nxL284RYvNjbGmDAiX36vRvbBN96VfekFkyw1JnEwmuBgVIA52SZ3Ypy/LIVG7gsQyWNW/ah8
aj+wY7xRWwe0WOTwb6sT3E0ASmJm8qxmkX+n+smca0fp97dlrN55iwMTfIyh2YRGXFHGYNc2p9KQ
bJ7khEQkEIAIjFY1ITjoqg+luY/i9xWR+H/+J95wUiL6B8kYtaIKfkPf8X7L+sQbEeVEnrKV8LfK
QtcSvS2ApcNVO/8e9KrTkW+5jA5GJkNwFIWdRoWSY7fsKvGyYDzopHUNmktCd5kYwTtk1dxmyDMj
0wRoZS04BcnsVNaP25olE8J/X+yXMk0aS3k902SoYPwwzXM2SdycRHlFGonMKM1m1nEks3Xp9eMo
wwZYX4KNKElXNWL/NrzAJl+t+fPTjl7menSCRAGj+ry5vVHr14MFBBJNQ0eDLtbfylJRqMpzH7XX
bMhXTk+nwptsMKX9Fkh/kUXs6/mJhURBl4MIAefM3yMac3gbaOP2L4lr7NgDH0JRneEkuxlWt3Ih
UdDswbLjeeIX7jTd2+aL0n/uWgnzo0yEoNVTDYiypsI2mlCFbtvnu1kGwLd2E5gaYMOobVtUtwVv
ydS+S/sA3pLoo9N2utPXNQwI4NMyJptVpTA1alu2bRBD1flqF+bTxSxMaY0NSyb0PGdILJJNZnrz
DojG+/BBi51R0sTz5ihFR7oUyVe/EDnSCHTWKtS9rvdDlHlqj07JuPD8Ce1+E3ELfXCaBNFfShyS
7cvpU2EfG/a5y0PPACJmMPZePCpebZZORzOnLN5LLIXr5a2/ULiJpybLm8THX0jzb5rxPoqfDVCy
Kbk7sB802FH1VKBClEYunWWvwzVfs9wc4TJWk17N8TyEAmMqxt/ngcRdrn7fMFW4GdUEQ5Zw3qpd
qWVjANQUGG1VfC67v/D55uL7wuEWnW7mRZkg9WCY7yYSHWJ7eNAnGZXLqoUYFkCIqGUbutiLE8Qz
maKgwiw8PfjxYfANr/HvbT1yJaqwFmmCXx3vZcwb24ZIwtsBlk7TGPCPlT1H0p+BYQAk+C0AsuC/
5AnW1eNZiBOOf8qSQgti5N7j5FzPF9Jvbq+HH+9vmk1sTVOJrhmmeAeEVasOsQ6UdDaEZyXI2Z60
NnAJw1w25POGIfabKNAWm7qO0NUWe+fK3qi0QsPMaPKB0/E2F/TqJQ+214aO5kUbYMLFbuOhQLNn
xA1CsL2WD63pgHBKcoZ8z279IcKexqHVNbqCMV81+x4Aryim6AV/1bPTOO2YlIV4TWGIaaoqs1FJ
p7/tcNNXVaPPrZt/5CScYH53M1d7nHfh3bxpkWm5faCrT7ClPOGO7UdrCvwBzQGD5Q6ufSR7Fe+h
bDc/EnPbedomPKau8SyRuuYhl1L5Lix8+FCOM03HqX17gGlevLUKb3rlU3XqHiRohSS8XzMLYlqm
ifIodFcVLkQtNgw1ChDkWcl5iu4yX7aetfLaQoCYgcim3oiYYfNKig3Oh3mfYzSXm7icbEayFjH/
EEfhGFa12rqpBtTKe9t6vX02aya+XIqgEOGcphgGR9A16545HPN5M6qS41jzvksRwukXSZoY4QAR
BKyyxYVWpVtVnk86ieXKtor/vtAyvWzylKGS7Jblc0ufUxmzp2wdwmVYJgGlUQ+16vziXWrd1y1J
ndlPLpOeyooxq5HWctOEmzHEsHBcD0brjl/Lg+ER1QF6Qu2o9/2GE+0NqlMrzm1VkK1PiGPggmkS
+dDqvMhPTZBhLNpInCkCDFhYvb8ta/Ws0CitWQglLUsEFk+tuB8NverdSdnoyrceHv22gPUNBPof
RsmpTrW33xfakOl1qFKAfLuj5viJU56TfbRhaJEFRTRPmfsbKUvFqptbiBQU0E8SG5UbpYVnrZFi
QhbbfGc6VoipznQz7WVjyqsPJkAF/1qioJCa0hlF0UBeQ5z0wB9M0ENgV75rMBtruMU2e5JeIOsH
d5Up6GXhT6OBl/rwlnaKDUAVKi56n7aotrrDM7TyvaxTTyZRUMsuDMN8Jv3glsXHPDsS2bGtesDF
LooXPh07OscA+BnKz0lQbyvVs4msj3otqlgelXAlVTm11ZYguWF3xqGtHjS9dJkRedX0LpifIl/i
cmWqIWa4QjZqQdC/HdOwMXDjxrOXfhld2wH6sht+0gank6HGSQ5KTHmZcVS1o67hpdbsO/VDYj/f
NmnJQYk8qm3WmYpps8qNwh+2/XkcgQElQ7FazcEvDkrEug1wt6PyCsD3bAISIn/hqoBMfdKBMM/h
kWSF3tX6wlIe39SFm5pTv+vz2cILbjdveXcauQvvDPdvWzaXogR30ZV2aLOiQeaWfKxQ6dW052b6
evuMpOsR/cPAzLwnuCR/AknG2yxGfh8YdehUbKV8ADx0EIP15ZIE34CXYxEXPfBX5vv2Iw+fOfsf
0L+zs3EEyuOxlYESS9cneItALfq8QRuDywdSTY6ScsoQ+mFOT1pqW72PcXPZzDIoXt9CK6pPiRkl
PARQgYpNgwe/rzclvaulc1Kr99ZCEP99oYNNlYEKUml61MqnTfdI9knl8I4W3mKb21KozFU/sRAn
xIMTklikwricy4YTBW61qn+WKOGqWiwkCEbVRlnd007DNexNtotKGqCnzCf4iyO83xEts+5tgaue
aSFPsKycJHFQGxMiT1TNwv2k/Rimx9si1h3TQoZgWGrdaXOFKrmrPgD17pGzEQHhwMTcZLGNgHe0
vy2PW85vlrUQJ1gW8HP9wVZHPHEiUFZ3OieIpOhpbR4pYiqDGQ+35UnXJxhWOoX5mBcQ2GyqDzoY
52wP8A3GLkb7TvEieyKukodi6OuXcQkXspJYKGRpOm79aV+eIwyy9ycz3+Zgk7IwiRp5zOPtL1J/
L7E1sXksbSrNbPN6QI1XdfkUEiglds2W0+JGW2mNV6KYYvdYbkVm15u4XVjr8kaHY7aJ4SHzydMe
jCPKn1hoeJHNdkoMXOwkU9u49usGd2jeupX5rui/39aVdd00qU4sTUWVUzg7vaSNHue0ci34Jz8H
R8aGte+I+UoM2SjKatxGf4kSMXpQG9GBza1iTGR4Sa3Iscp+EyHnnYMHRP9gJF9vr2w9P7OQJ/h8
GmH4Jejgig1E9MkdoqhN4Squ+mQ/Dd50bgEIbj1LZK4f13WNgvuvI7OfA6a9PSMqntfn8SLbmIYX
nLNzuAdyxeDIMLv/YO9XqcItQKZQwWQjAgWQf214ig9k1O+MHa8tBZ4M81K2RP774oYbrUTXCC+W
x9a8y1rrKUhqicOUiRDugCgc2rGpk8G1yql05px8wXCpIzkqfvy/e+XrpgmXwFwWQNNURqQLz3ye
Odv52+ptKiN3ZbWxP6iiDepcijSaLjYYFEaW1XmJJzoHkc02yGXvzXjDR0E0N/PCxCHoE3G/SVa4
vo1XqcI1ENrQCoPCP3bHydUgNw0de8Cr1nRmF6PAL8DICCVVCO4vft/Vq0zBn4yKpvRBgcdSpCon
I6DvTK06hVTzMNB/Hyb5PhxzuE9VEjVIliq+0ZgVaXFKq8EN6LYGQ/bAcpm+yEQI7qTKkjBp+Wvm
5xmG29Lelr5rn3NHc/PNcDKTyyB7B/7BtH/tp/hQ8xXU5gbU5XCVgzkODWIh6EHNe95twzxp2Xj9
Rr1KExyJX9ZFSmwERukZqDSIyNNTu/EdHpMHnsxtrV+oV2F8wxeOpMxB2hTzinGjHmaqu2n52R8f
JTawHvhfhQiupKBF2dsxTy+fm431kcMv9S9AKuxeK292wz169VGLd6U7yXfqhh2InQulX+o16El4
8zTZzoqrZA7v6UPrSv7IEbiN9r74cnutMgUVwkx1MrMM8IVoOi8MlHXKs21L02Tr4cJ1OwWXYmSA
szLKoXfZk370qdOgU9dpT5HbeYabaU72roWupG68kyGPrCchkdr5jw/VBc+SD/E86OnbJTe9XXKZ
awJIixda+DUnK5ZLFEekLumySZ0zO8LoJzoAFLLTwsGh7D6eZV2g6/ml68JEypIc0BCWpYwDUp3d
jxYjRs0F1JBuu8kjN8Buymudf4jYf+2lwf3AwvRYSFkeBh0i9jd4ksatXAVVQGAA4mbAQQI9hr36
m1zGaSu7CMXqcaQUjdYkeN3Z75tN+RxCcLLTPoVfeExmb5VDuCtlQ0ESuzAEP8N80qCSgctXsfbE
/NQ2ktlkiR8zBBczh7HdzKGJfOT82ge7mmbbMJCVw1eFWJrJ8KC3GFiO//fEwrgaZ0vH7RMkx9m4
t8DM8vIX7gN1fcMAEypECL6/GmP0VMwdXlORsc8MBWMlsrhu/TZbyBCOQo8bkqRWw5MJgMmO9tEx
cbWd/5Vj4SmeLMRbPfiFNGHPrLmJq4mWg2uW5zG8N8GC929bJoSQgQ1qD7OlKFJox9K+pPNfjaOT
xRIEn87mvhuMAXlGtHIcw9cGNQLf0+5Avhfe/fR75Pn2mtb97EKk4OKZqflxQXBG+L8Bd3L2ic9I
c5rr6WC/KNImAalSCI5d1VlXZTXss9kAE8yLjsBHPKDrB2y/8RG1itvr43/+bxczOlcoo0CqMcTM
+jyWeR9pUIqIxK7Cnnn/kzLuRyNzwmYbB8Xmtrx1JbzKE1wteEhHrefVuXr4AeqUJJadF//ArQUJ
djv3mPlNJ1wf8SHad4kTbhPcHdmztok36UWWBlkNABbbx5e7uDnitO3nqgGYUJakQDwHlVxjf0sD
PkAQHYFo+BczbmQhTjDhOdWGFm38yHpnCNKa8cyKWTIVyD9xa/8EI46TQIkJokRXVS/5+KGy3/vS
AXNtVetszeZ0pOicEvsKSVti7mHE+8Tc0aPiOwnxhst0SY70nXpAgZE6uqOrDqZW/Qht9DJPuG7U
NvCXAaaFjg2xJUg1Qb5eowju+u/JfamjDyj1EtMhDTr3lV3TOXJc8tV9XYgU/EjZVFNeMiQhgSjo
tAU7GenoICTe3rav1ThtIUbwHtTwxyIv4SFr9rkcPioASizL72E1SvyGbAtFGC2iIWjSclzzBngu
jz/7ixS3+BqnmLcotsNexpm8HixdlybCaql9E9M4mfB2KZBuVByA1w9OsLMerE/zHXfIxTbfVcz7
pw39jW3CsjpQwUJVq/JdoowOy+/K7BgDt+O2nPW4d7E8wXHVWYiyAljf3CR0648gXH2bYgE0Uebk
g/eT2OJvUKQQPP3XDkTiCar0VjFXOMSgfUzj+8F6X8lYxdZNHS1oaCpHwCb29Vo+iWMwvWPyKCRn
U5ufej32urrBHLAVgK43G1xF0Xe3N3Pd2K5CBSdGey0dWkUd3LTymixz6t6zVRkRybqpXYUIwUjT
kMEq+Qz6aN/H4BXQ7O2UPFu1LJnzB1O7ChJch4k2SdVoWp7PHL35nCCfWQOpnruqdgcU4y+3N+8P
3vkqT/AhfVgM0cCbP+IDwlICisVUcYNj/WK5ZFcdAjc9Tqd801YO80xJU/sfzOCXcPGhafoEBAAp
9EV98C/t4Q1PfN+96oFH0WCAxNKeGBITX9UWhnEEg6CjzxInx80YeKSDhrdtZMSTEzXsLjSKF6L8
qxwhWNCmGDyPFMECJri2yXDuNeWuJrJeMv6V3y7wxWr4ahchSZqq1egnuNvy4H1df43Zh9vqIfu+
YFv6zOLJ5KsorUNZHqteYrurZrX4+wWzYrSeVbOO8RTH9a+xfTRpbk09jUoCnXWzWggSzGpA42gQ
trBf3CfxgZNbFG50MRoHDGMH+5TvZFkw2c4JdgXEaYyWMuTxo+wU6E9hZ0rukNuK/NvIuAJEG+Qx
kI7S8tc6eY6MH71sRGj9efJr134bGvejsE/VCcev3bN7fTO8VzbKZ/VruEfWaQuI3dvKtnp7LKTp
/6vMRT4D01dFWXhKfKdibjBi1ALg6o1yMJLNqHy9LW59AwGwytDja2tiiNH7bReE1QCXXkEOpp8q
9t6sdcmi3pp4fzfRqxhhVcbMaWJCBGnmzj9mD4rbA9ufbuMH2bD9usZdBYkxxZzEpOkSzL6HI7tg
ZmV2Gi2Sze5wvb21HP5XLDxO1xVZOqQp6lP+sS4T19KOc3DIgqcwuWj+Bwt9VbePaT1hx67rEnyc
CcwrDfMD6DVHIScCJm3anpTH4L3lxh8Mt3XrZFMmjtF6+uNtybINFZwfbZop1mZoP+b7C3YBKdzt
768HuYuVCd6vsOK5rXlQER76NzyGeDvgmUQ3HFqYAGTJDJxScXpZ+LluaNcdFZxh1Zno4Gog1y4i
r5zv7PJcodNUY+6UvxoywKB1H3+VJnjCIWtVAnCLHliCcXDAO6J2psEEknFH2WVoTNl8uOTYRLC/
TE8KzOggiE/qd011yRNJU6Ts+0IxrKZpriqK2bpa/ZH3J8oI4iSnI0L1JWas6mME+Oc2+qTmu64/
ROqujTziIwYLHyQ6yL3CDXsWx0DLNlaHkcHp5pr3X9DHEGy9eNjpXnH//0jAy/aP/77wIGkGjY96
mJV5IffkI+fpSC7lxn6qzpzXW86pvHqNUVU3dTxJdLR2CnZGNHBsKwE0cHBZ53CoNt9DOyZQrXv0
y0x7c5Y4/bUlLgUKBjaqoF3zGSYTOu0ho2cifZCv3V1LAYJNpQPNC1Dpdq7PNhP6fyw0pfvvkh1D
lpTXMRDTbKe98XpbWW5LZSJKTaf6lMW6Xbm2cs7szaCd00mS9FpzFteFAcT/f5Ujn/00bVK1dwN2
pw/7Eb1pSrFNQslYPT9xUeuXYoRLmcTEihsTtRhifY4Nz1YiZ9LQ/UYveiN55KxvGh7elsGQcxVn
H9HLb01KhlxQCWqC7mHK3CGRNB78QcGvMoSbKh6DjLGmGNwp9cxjueXd9CpARo88kyCH9lw/pKs4
0Z6aSLUVHckZqj5Hw2cG+xnLd6MtCdrXregqRrAiY1QKgyRoXO3z1wgP+yiTOL91AUxH3cdSNSpW
5IY28sGSii6pst2MzV07/OP3BU9nNVHaaQRV/jq/N4xP4XC4bY+rAQQF+O9/FyCERn4Z2mZjo17R
b+fIMbagu3a0E7kzgZ7Djt09Cqj3sjTSH5TtKlRQtrIoZ4rsJro3n1rPQMLA94y7DvyyKNhKoc/X
DfUqTFC1qLLZnFhoKiv9+VGN6m0b9GiLMso9Y/lZmWXDS6sPxeWWCkpHqWIlPhp2XPUY7escRSca
O/63Eryj/j2FU1VlQxbrDuK6RMGXj+XgZzRGBmauLmAdzbOnTobmvbqLmo4mQ0zfYsJf8KpTn5h1
WMCS5nw8gjvI9ScfV0e+UfR+n9bZ0229XF3RQpzgXdtMGcK0R4m9T8/Mmh0jOWSTL7lj+bb85sIX
QoTnzlgpFUvtGpd6cgzmY10BUCL9rISXUAmdKNxowP24vax13ViIFOxZb7NeAxoLSrhf1dqJHrtd
uNUP+r36Nb8j/x9601UHtRAo2PegsjgJc6C/cJas3Bv3ibWpCAaYx40O7Cj7cTQcU0aPLhMq2Hei
YsI4NIHbnAy2Zw/+i8aiD7d3ci3EpYt1CVZdZBkBGgzexB05Gf029umuyS6qablK+GL+VfJ2KU6w
6Qi45vNkI+IcrKeh2SrDuY1fjNi7vSiZ1gt2HPem0cwV9m00vibJhzSHR47/4u2xWIk4MRzm2dAG
fON8/dg3P1QpEsTq1X49mbe5lUVwPhYg+KwZFtFYGB9Pks7JqxpNyoNxUkJd8rSX7NjbTbMQNrdR
olY8/dtpxoHh6avYDar76N+XWK5Epd8MeyloKFhq5bjoiX0IGtMBLPk/SuB/wUIC60sjJSF6VBgK
IE5aUidVAav4Txr2Fg4shEw0mYIugDtgseoUgeWqzeD4luwOlB2L4ABsjhMbdR0alfJ3cf+jm+/0
SBJ/r4tAOxtBvw1vEPjf7artYJr6BpP8ZvEhCPcMOG50d3uz1uMUpPX+I0PMA2iYsCKNjwuCI5sZ
HucOnwzUfAdP96Z9LDP/1WIGpP2SJ1yyUdBFcROiSS9JHeWej+0qbvxF7za4orwAw9Zx5aiyiqVk
I8VkQaWXFksSAGmVYe4QuvOVT5MM4XU9ekDPiKYzjVoiGolORlbPhJekks8RoNQI2KBLjkb5FJay
l+36zXCVJbjqsS/UoQ4ROox57mAoz+nb0Unj57I8JTHe6qGU00dfjSOuEgVVHMdybpsR4ay6433G
1I2f2n2+r87GJnmSVQX+oJS/pIn0N3PbKlnA+ULCw885zdly6HkCujCeaYEjHfda93xXeYJS1kD1
T8FTih4VdDvy0W6UPQpMWrfH7MCj2fgyEolXX79CriL5hi+8VF3mSl4lGKuZQ9Cu61/G4X1iPGVg
wpEY+Kru64ZqAPGEEIDLCIImU4ssBYBV/Vb7yCvo3ffC7WLn6+yifvA67asvqWRtq6awECm4xqnv
0zqdUNVRFK/0j4N1CvXUtenXxPgsWd3qNi5ECTGSgrackph4PA4uCsHoWSmQrHDM595yyMXa8XgT
rx/ybfqrEjRdSBZssLPoZAwKb5ixXPp/pF3Zctw4sv0iRnABt1cuxVq0W5JlvzDUXkiC+758/T1Q
T7toiC7ckB+meyYUwywAiYNEIvOcYHwmqFQd9tFVojrJI1O7EDUJbjrpyiC3BUcjmfuOdSup+eJQ
053C75cnc9uAQUBmiZZC/Ot3T1HsNpmmAfm4PP9pGU/2j8ufZ7/v3VUErDv/fZ6ZX3n8YGZJMU+o
c5ul0UnH26U8WjpUc/emui/SPbHuL9sTDYdzfKOUUNvJWJW78Ki3kZMVD5cNbMPUakScn4e4BFCl
w4QVL6NrHNlFh3xX7qWg9KC8+pE8z8oY5+m0n7uq6REGqukY4En4IJeKYN9uHisrE5xLa7kVLbqK
8hPS/qO2P1uk0rPKiSzqh63tCbXothMzK3ucR6uVOqAcDkNq/d4vQoe+gN4Y/ZlJ7Bkv5rHwiyCR
nTm4vGwCv+AVSazcyCeSIOJJoluN7ktRvmwb/X75Od9JvkSaNRcGgtzRAM1ATG+muhgdWbZMd5gq
j1aR93cD4o4SOujz1Gcs+1Nfp+GD3AmuU9sx23mdeNWRRJF7KodIoNUzTsgJIuUzGhBShHAgjMxu
yt18ErYMbx9b51nk0KJTl77oFcCrfNSgSIZO2tztHO1+9EInR2Q6oKND2IUncg0OMhSVpsQekFdv
/eRBcswT3QGhjkzcov6UeOZBJP8kGiWHIB24RcNKx7tSm//M8M/hVBDBW4Fw9TjgiAc51JMOmbP5
nrVBo0xPcaKjiRJg00L7CJgrxRPJAqYLWG9xSKISU7fCbmEl4tVhOUx71Gs7LYLFIig/X/Z+wbHC
F85KpdVaWm4y4oZGfVItml9BW1z9kbXtcogVKww6O8xlp6Ba+xrrbSVKeAnWkG8yn6yMLFaKH1CP
1UMKQptMG65l9dvlYYqscCGqMsUJNjlQRZKu5/6xK7xY+3TZxHbm7rzP+VbyIktDMjIaAhLMPkJ8
CNs76qHyB5+5iX3XiqQptvebbSM5r6AYkCfkiywUlczFBCjGcLrWKVXRI/42GJ8tcNio2KM5QSEJ
dGjNoSt3kXK/QLU30ys37ERFLNtLdLbFxU8o6qS9meHBp6V7qfa1/mmS9peXSDRhHCrWTaIgRYNX
dQni7sN1LUoHbIbTmqYRXQEJKer/fo/R5pyQEh04g4uyrJ3UHWs8KIWT4RdCyrDNkawscQuTwHgx
LAuueBRCTOVjrQumikHMOwhaGeBWo9RmY1QknIpaedsZs9OBIKx8TIbrUZ+8XindyyuzHcys7HFL
01kmuixCtI0Mu+IgPzPZEDC7pF+NO9O1A/25+yr/M4o20KZ7r4wyl1zF1L2W2QMyjwPYbg8SHrcK
PHYb1eO4nDpV8gUjFC0Zd1hR9KcXVEVBDPmaHVQ3OaXH5Nq6Qnlg589X6t6IHKH8xCa6rwbIHV5h
HuZjzQovlLDcZ0l6Ww6dW9ZW0C+FO1ug+dVDV0WDlWCsoonlDrCGTgruD4DCvnHMW9b+DxWYgyK7
TN8tdRtfCkCmkyPOr0VRyCaMrIbMRcVGXOC2zqQipPJ2rJ4S7SoyBA2Jm8RKeMn9b5/z3fC1nJmo
uwVU9XSyvDnpIdRgo5VrSArlUa+7LEiSaLpKWjR9lomq7mtLX7xR00TNT9t3qNUv4RAnXFSjkUZU
ypFrA43Qysn2B3R2LT7r9xNNrcCD+V553aCDQkd08kwGtA4DRftIFcNqMBzmVBSNPctb6xg5Dh0S
VdHVNDxedk3RGNjfV1u+ppQ0iwrPfEtv1y+TUAV1M3hbjYIDlVgGtdxCEAVnUGFhvBdt4drXjPoo
C+zE+7vhcKCSkEqVMwJS7ay8jZPPlUi2XXAMqByA0JjIypgAQNTyhk5XqVo6iY4OoHgvo7fJoi+X
hyMyx+FGbkfxOJc4BVT9VOdaEMadU+r/tJo/KJZLatEFYju6Xy0WhxbNVPXRwKoUGZ2Y4ZbBLDmV
7GjX8y5iHLl31kNaiU4CdjhfOFv5jgSat1Ji40keehvGsdjFt/AQUG+/PRlYN0vlXJ5UASLy/e8k
l0ivNzBXZLueBon6WcbRetmGAPD5hndwHcYZsYGIpfUpiu8j9ZQOR0MKehELtWD/8uU0cx11TRoD
g8aidcxhcdJZkCnajuPPPsH3s6fZECYRcgJIn8d3/X0ZsHPLa730sQPXoU6dTPQYJnJDvsU9UvtZ
k3s8+oP75GXx6iP1us8JChbNoPAhcCTuWBQ5BQccsxbTKpXw3tItmU+q9CHqqCfbveANTjiZHIBE
ehkSqmrsKouHI9YSEVR+fQWSRegzi4clcg8OQCS6DFmi4zyM7dfIJGhDEzHGCGJ8jUOMyDLyeuiw
m6r4ye5PhtkGVgX9hOH75R0l8gn+FSePatKmGZIAcbbLwOQAamAvCWoKnrnoTjpO12IWR4FT8BfK
uEtAGGkj12FMuTPq8w+SVLhhqIkALUReQRhCrk7hzFQSKmmoJWTl9orHVK6aU42GrH9VrhaBMIdo
XFxgUY5j0tjstmQp95lROJLhSLHAhnBMzDVXY1IsUJpMOlo9pP0EdlTkYl3rMdxNIMHJd6ErUu76
gz2IRCiKIaPyk9tZumznmm2Djn96CQPIOaIck1Hu5N//3VkiGpXtOTyb43aWYdbVkFIg/KQWdDfp
Q3k7jEaz63NdUGm6vYfPlrgdNhBSo80az5d5BwHvu4p+u7yztnfwr+/zGew5G6kVpsjTT81+0oMl
/04bkCOJLgmCCeMT2TS0yGLoJR6cDG/YkeO/1QGJ7Uz+dJz85k2XT9SILjLKbayOyKYipXBCYlBU
zmpu0r90ROTq2yHueQa5/RTlaLdXJwytibKD0mdXTdbuJWLubdoHOhmvUjt/bdCTSGclKK1Q4CCi
QXI7rZXRUFVGYGTotGetCfADHLkOLjuJwAl5PpieLGqtZjJY+HDdae+E95A/JDzOc8gdwEup0QJZ
vc7tCOashrCFnHp2Sh5StXW7zHaUcHCKCeKNHb2JQtYFT8qbpLBujdz2KJ7bBaAsGjGHJ4WtDChS
QGSlhV/mPmh1wYYQrRoHIFlRFJmeoYrE7hQH2gpD8aNqny+vmsgGBx3dNM7zpMIzZOOlU/2le21E
nT9/OJd/LRyfsB76maSTCcoMlck2+wnoW4ac1QPMXr4bO4cGqsDfBSvDM6NC/W+YJbbdJuPQm/uR
CoI00fc50OiV1oiSDpe8tOscRbWccvj5V+vCN0SjlDvKoxy+lUMJa5wjNwkPWinyYOHSsIGujmDC
KgstCeinfCqumoMOQr/FkcD4T2xIhSLtK0yJCBzOZn9fWTStpSRaDKfuWsUpw6t6UVx5EOEtW4D3
F8azy3FYUVhzWyU1mOeYKCjjH80AEU4P2Wv51H5W/tYchwTLKOG1J5sRsV8zgWNtb3nhPodKQ+59
NOY8j42DhalOct2u8cTQaIkTyrqjoiVsEt3pBCeWzQFDJI+pVbIe8/+KnCnFlXvywU10QPR+2dv/
kJX7b0wG38NU12o79raCMUEhGkXVu2HPhC4YR7ntKYePWCPI+JvQvTLsd/okFMI4DWs7b6h+nSv1
ayaZxS3ajTI3K5YfsUwcK6lTt+4h4FDoBnTnQsvJS7ARC36JvOWnq1/C+WmXJEOWN3iQKouAGse5
/icmz+O4TxRQusQPbVnjXwLw2j5IV0Y5b52qWtWbCA6kfQLLvZv6o8+4qkt3lBy1d9RvTLlpUnaX
x8qG8m5LElO2bNlSNYOP7gz4Uz2X2CMDTQ5JJD3KE9lZ1Pb7fHm+bGqzORlP+b9scfisGsOQRgtO
Nf1/WpP5DQsmY7KbjqPHuN2q2lnuElHILxojF+a1KDUu+gybpqfHrvHbWncixVlEhMciMxxq1yB5
k8MeF92um44dCMnkrnL0znTUWAADm2i9mkgerTVjGdQMR3da/JTBMdQ9tCLxlM2zdGWCDXZ1IOit
XGWxCr+QWn+pP0nSw2VnEH2f83a9Utukn5CcSpfCUa0OObD9ZQuiSeIAGfx0nV33WPW2e4iiw5L9
jGbBDUw0CA6Naz0vmmxBQKOgvLF8JaPgBBMMgQ/R5LQcp8KO8P0oTAKjtzPfsOXQGYyRCNB305QO
zUH8x1Blnt8d4FrqdAH4pmboxstVWIPBb/x+eUm2DxQdvZ2KrMky4fmtYztMw2FEvoQdX9LnBWQ9
5TfzevRYScgsol8QmuNcYJkgSWHOqB5qfXJkkCr585dxJwVNkLn23w6O8wY1MnqS2sjZyUF1MHcR
OCvHnRn8/6hZt9fr10zyT3eQbZxkM0asm+VIht90Cqq/I1HPyaZ/n5eL50BsGjsZ5xDxWqzGjtGU
Tii6nm6HuisT3Jkwo+1ASSabsRpJn9g7U+zRzukcw4nu0I7rRrehf9kJRYPiToOwTmM11XEjbtvc
j4wCMP2hWqvVoNhPWIEnVRTQ14bJW6Xcm/4DyDhjxV9u9ICVrUE6BCVzIvcTeQT7+8poa4ZZuljw
CAqCjHbyVD86Rtet172mjzM2WOqNexGL+x92GLq1TVnWIFHMGS0NG9M5KSzhH+3jb4lvQZi4ThzG
ORo+pJ8vL53QHHcqJd1MojqmUNH8ilYRcGDlbnFC8eEDOvx2okc1dgS9C41YJ/r/xsYdUYrcgN+0
R0WX0V2Z4dVc+vP0UhX/yB/RgzSQ+9TA7Gaa4Nr/feX6ejHipEb1Ql7eLPZuNg9RuLs8c5tOvzLB
eeRsZFkPTmVUo4Y38nwjCQmb2T59N1krA5wjhJJqSGDjQPDjsb6QbFeA7xu7mGEtenk+IneynjLO
EaYcJIttDNiIY3I7ZPEjrXv/8pRtV0cYRAULpw46TB790kKCSpht4U36CtLoEGMwrpjsFDJZnsjV
2Oy8n72zKQ4Fu9QIx7LOkLNKFqeHbKvTm9KrbjcCZNp06dWQOE+Tk66qayZvZYPppTeKm2Ts91UL
+pIQknWN6H1k2+vOw+K8TmsVW9GYKE2tHhcSlJpgiUTD4Zxu6Eu9KQZAXhM/xZqX6bkjheBXKFRQ
sIuyMqI14lzOmiAdYeoIxizrJtd2Fh5QJ1HMuj1hJoS/bVXXLL6KNaqXUM2h0+naZucrSX6wrfhD
SPDLBB9TKm2WmWGN46+wntL+3koE3//Dtjkb4Ep5YoIkmdXi2UN3BvTitG54kA+M+bQIRCiw/XYE
Bs3/zRdfqtonGcosCsST0j66SfYQsDpUpxacoLKHoqxb0UVy+/xZ2eP2TyeHWbSwJxdpnyEtp+wh
2PCsB7C2Q0ApuOUxh3oPCufBcbunG9Ej29XIvvTyY16eiEFcUjiRLsCEbb8+m+E2kQkpexT74iY2
mfs5n725tZ0SREoCNBW4ts1tnynN5kxhZbEqknGsks76gjqBCO18TB0zuVWoI6IoF5nkDvA+MZRs
mcFUr1nBNF/pyUdumCtv4K4Xsdz3I/pW0C+IQmJLqZ2x0h1d2Pm9OQxTUQgSJ7YKAa7fw4NQVixN
r+AHkXq048/thzg1Vt/nhtHHYduMC1g+JcVwdao9RGaGoYQCD9gE65UZ7nrUtAl6wgqY0eMnI3HB
Vu8Y/WPZXDfK4Aqcje3Dd1vnbIvnYI6aqh3BJMTesI1j+Fy7oVd705HpNqGacv+ho2FljoM8La8M
W53AUKwWEXryEm+yBqdRR+fysASOwDMuN/rUqLFh4uYypE4/7JVONJBtQF2NhAO4obcjzVwwcZAS
nV32LoT7WOvOt+MLiCCC4ocuquraxtSVSTbq1b1Fw1nRIgpHmP21Spzu0F9L/hKkDYo/8120E+nD
iCaRg7vW7LKURCgYUqbnvjvMqgAU/jCFRDcNy9RkCOb9Pp7KmPDGpUQgPrGd5pC/aclROZhclqUH
Se/38MdltxBa5KFVGqiBthBcN300ne/rAKJu4MbGJn4rxTMrJxf0gm1P4nmMHCTZ2pJ0KZoD0M1b
eKmte9UsygyITHCoZJvtYGXjMrg1RbGLEl/3s6gEiq3Ee5Q4j4JDpIhYWlNS1rLTgwk7/GJbn4fq
QbA4AiN8kaTeor2hq3HzoomTPRbf68nTvHhn+vPL9NN4UZ711yb40H3C/DUyvlSytqxERSU3aCQN
6dnswQ0HlmCtFBEQbL9ZrOxw95ZSiyxNGhDg06vRhPq6dsqDam/FTn7VezOIHIbr6FP9d87Hl07q
kkzDYcB1WdMflPlaETKFMde64Bd84WSyTDPuQkjfoGbtMXtZoMXXBmbupEfyhTjNT8vR0Ag1la5Y
AXD7kDwvHA8etTHUtQ4+S9tInU72yvyhogddPZqS4Dhmzn1pkBxotLXZWlKbD29yIMrJ9BnRbhWI
lMBE7s8hRZ8PlhQzM0UcSNWnGKGeUNlk+7Q/TxoHFVWBDOISo5V32Bmx+0Ym4su3hMkt3FEkhkSs
bgJo4ksntZLa6UzRsJzq5hFlLe5S0mcBbAhs8FWTdmi3VjPhFlX78rFuHAMysqWbu03uWD0efEFH
BhXZy0YFa/WubBIE8+pYgctGLk5Z8aLPBfQBhg8FMb8Wiy+ZBF3rUJkF7uxj8y2zvcoSoIPoNCR8
CGNZOlTL8PzGWDwWD6UT+27/bd5peD6NdqIr4fY6ge0bmrhIFPEVIWM9ZhIUa1E4Ud6q2o1Vf+R2
Zp6/z+yvoiNaaakWlax4y/onRUQ5Jq/RJCIT3174sxEOdRqUZcooLcXdTLvPqyetvil7wVPWdqJ/
NRAOb+TIpN3MGvFMvKE3zr+s8pZntmiP8XuP7ueT/V3ExrMNcueBcegDVaeyJyV2apmbRe7ify0t
ijPQt+BM0aTIThyHGXpnmvaG6HlvObWSVKIn9j+ckudfweHTEkbhNDH5L1b2kp7iOyYkDsFa4tCb
0BnBwOfh8Pz+kc18NsoFN/mQqFK8YL6V+KlovcRK8cSffmQzW8SyCNSKdFAm/u6dscGU2mSkSLsU
bPe26fbaR9Q/IYb7nwk+fiJ5nWdI/3Rukt0QcqfYPo0EU7VJO7+2wd3fckWKy4FdQUiQ3/Qgn0BJ
DTREyF5EO78NTqvRcAGTJU1pY8y4BJNgONQuml4h1WM9jkiCqODVd20Pt8gPOMLKJIeHcyMPYHRl
awRF3Xwafdo1XqxGAjPb1R0rOxxSjWHf5gmrJ5xnN3UKl7rdS4XqNbTAHotTK+2k68UX8+EIp5QD
r6mb0jbM8RQw7CaPuD04KQbHvlZcpIURoX2IgGU1TA7H2l5SO6JD+pbUEMLEwYxk/eUF2ww/VxZ4
0BrzhE4pID9BQXBYvBb6roiOrfTdsIK6MwTW2LK8iwNX1jhwCrPe1qAej1on9ZgO99X4kaBi9X0O
Itjtp1gqzFc13zTW42SckuJwecLYJy4MgY+VaBRmeMcAmRwTK2FFaj1T6N7T4LKZzVPyPBI+PGpi
BaWLMmokG+2nTm7BYeeYotbR7WzIyggHEAtILOKqxXSBUSow3MSfWIHfvxqHxk3y+e+GxGHDaFVq
BB363jXnmy65jZprOxHM2ltNx6XV4XChovCvsEFw0ezAp3JTxL7qMoHq6SS5y032XB5o4X1KPdFy
CRybLyeMSzL0LetbWGSwYjeZQ2zR0EQmOCxYjJRSuZegPuDhhRDc/OV16qPh3x2O5jHzW7x9CFCW
ffHSZJq/H7jqGEpSVjMW7rTc6eO3EMxIS3wtFCcTjYxDhWpWGmVmRH9FHTXfpEn/Gsb2/HjZ+4TO
zmGD2VS63Uns4XuYdy1pblITWJcPnxclO1Vhf0io7ilD6cttcq0bSGg1IsENwabWWSnoKr7OFTnv
JxvZurS+6ek/qXFQbcGNZHMubcXUDZNJKvCk9lZb2LPZAmErCa+g15Iq+P6mT6y+z3mhHSZFpJS4
UZlm6hjQNSiOSmI4ifIkWC7RQDjnS9Ja6uwUdN/qffyYnugtdOoMrxydDuWbrDo1Qg7Bv2xUZJNz
RBTZ6DoawwcQFhnOACoyKRVY2PSA1fRxThiV0GBXLGCgLn0dquMcPUyR4IDajlHONnh6Vb0ce0rN
qHeX285rDm0QeypCEzwdan4FLiThjW572nTFhrQgq8rggF23J72JKzDE9DIoOjTkG+1EcDPddruz
CfYTVjuHzlNepkz4vLKPmeY0xuJE5r5HruKyB2yvz9kO+/vKjrpoDSUL5i6SZS+ibt7E/oe04QyU
efw3X9weMttsMY0GBRikuin6GC0QoqJy0TC4zSM1kB4gGo6jOv1U6p5l3Wq9d3mm/uBm51Fwm8WK
aTTYEWxUXq7cM4Wa6Kj79uB1zQ7EDV6y0z/m2WeT3O5JrHLKiIojkGR+/ZNxD0RH61H3lcqdjqxR
QHSFEswjH+yhTzlJIwNjpOpzj9abxD60y8PliRTZ4O6D4Qj2wy4FJEBYJamv7PyHITIhWis+D9ZM
tjJSDdclcl9dsVKCHHGe9WlxWW45EeaptnerZagWy1KpvKoBGZrc6CIcQqTTUJR+IiP+a3xVIOdx
ee5EhrgAlmY0TXoDCbE52zfgZ9Cio23fxeCbu2xne43OA+IQzjZiPaFMjrnIv4Bl1u1o62h46rps
RTQaDuSSciKqSQByNAqmETKbZFfa+1ESCRSynfkurrPPo2GjXYFcl0llvbDlaQakLZV/5vy2Dq9t
ZZ+l3/pSgBOiqePAjpoFVGCZMUquEpBAqJ0/WiIuCJERDu+UTFKZRDxq1zPqEYTCSnEaqIBpZzu1
tpo3DvFqGhE0kCO5EX6VbvFM42j7yLdd/Vo5MmXz9P/xgLwZtYIVTTaIYWiI6jjIq5apbfscjQWM
R1F1Wyf/mgZoYMBZ3vwQ3WI2cWJljQ8d5oLGeWGBXTaDbHu2kx6ak3HV7uQd40XVNPTLXPZ4oUEO
/IhcxDHoa1CRbXdTAHm42Jtxxfa0ppC+0TopHiA7BWycJ1qrvgVFYeqPgyHtTDrpmRP3ZvO51Vsq
qIbaTCCvJ4IDlkSeYyuNsOGlvXY7QFA+YJm6dqdlXl069pH1pAkLjln4z+/LtVEOZaCuVSgLZT38
peq0ZHS0PnFSEIIbT7qF3mYTRY3HlLxeXgOGKpescqjT6HNm1BQ8DwmaY6ywCCYaCjDgD15s2Zph
oLQIUu+/I05dgB4+zhBYs+ZIbZf64WGCfKhnB/nO/CJ6MttCA9b49Z81DnLCLI4g7Ik9Mxffdes+
h10ipDTZnrazEQ5ykGfKDaWH56pKMGdfKpESC/v/v1+W8/c5sEl6PYmNjFU26pGjLN+q9LrVH+Qp
dqT6I+HiesI4kImkJlIbxjwXN7pjdZXbTuiVo6IWz63zbWWG10iBCINEDNYaN6afUOAeDyqYiVHL
JmIoZD/3wtTxjJKS2it51+DIWdpAqz4vBArneKIr1Hv0Yjh6/V3OReR9Apd72wCrIzWdlLQaWFbQ
GMerKjV8LW9PZtwLMjKijfSGpys7ipopaT1is476W70Po0SWD9Ynpkoqbkr4Azz/csI3mFyZs3sz
hAIDig7b2TW/KW/1tcuDdq9+w3O3VwhLSYQGOaBI6l4yGgXzqF4XaGtK7kEtFu5GqDBkfuzHT6I2
yj8A/XmEHFZotJYiuYBP2ugMDJQdSiCQ0wVNm4n3pbc8g5o7orIw4TA58ADmgqYoQq9TQvcot9hl
UJBCgeqsOP2L5URu+UmkELn5YrLefByeoBAbTHAq6rYUxamu6F3pGFAPyINYdlAfGVSv7R09it4v
hP7KIYs0SWGuNpje1rcC1oQfesajFjDGotBdvnzkJPu1lnybmlHGNJwN7PR+Oeoa9FlFNVwCAOOb
NCIFx4gdxqO7JA9x/jCF93kC3kjy+fI4RGvFc0aq0HmY6YhtlzsnKUORSbYzb6IgADLrAct9KV/s
O1MQ8wggTOWiD7yckLjNUKsY9k+leormm6kSmBC5g8rFGhGONNKGgC/0+YLCKvOYekULSobm/9Hj
LxoQhyXEygozYY9BZJrciEqnYc591Rx3l1dLZIZDkGQedbmkyH7NyrVtone+81uUG182Iog2eEpJ
aWyHOS3QSIHyZYTLThF1f2mBx4e0TiWlASRZkKstH5VSME2brRorAOKf780sG5qwxYuWDJg1QWlX
nJhYCvgiPVGdjCB24p/xO1se0oXJHCbKF/BhWcvoDItv9o/FJIhsBYvP1z5KYVnPyYQosM+iXaHo
rrkcqEjXWrRtNO42MqZ2q47dG5UJE8yiu+h6RHHgvxW3RiMIMkRj4oAAZdmFQWf2whk9zK0j0Ws5
FziDwJ35osc5V+Y4MVADkSN47m5pfPir7cJTQxIIgdsQfsG1Eq3KNdpu9Q+9na7cWeO2vVHYWdiz
qv/lNv9ZHSpG1uwl2puImVjYV+gCXMTQZfPcDQTNQOj4Rh4gdikuAi7eGV+YTrb88Hfzx4GBHSr9
FOEfbiL5vfmshYLvi044vqoxG0hjSwwMGKt367TPbwpYAdEc+TbUIBEhOyMahIRdOpu+ragQpoJ6
sQrJtN8volXRZWHBBI3K+SnXbqT00I7Pl+duO7hb2eAOuaWqq3LugT5yYN+auzqoPpPe73fR3XhI
0M/ZV4HA4uZ2Wllko16F6UVmIDUeYjtlV8Z99415Y7yDHNx8MBzFLSFdIn8IJFYmOfcfLKPtuxBv
GJ25H0DIi8ey8kNpPXNlhHP6ZkTF2RuRcjo+FeU+Ig9t/iKYO4ad7y6LKxucq1fypOdhCeGwxtNe
iF8GywObNN1tgo8VcK4HxIXD1qzQbphwhnfk29I96R9hFF59n2dptBC+FWGCxuhodmv759woKDJ0
0lpz0kHUb7t5yJ4njifzKfoysecRR18Y3lXtl5Z+lbQvy+LUjeDJeRv7Vpa44y9sCrWZeh08VPfW
kcmtmTfWJ3ZNgoq2RwRZXua47/1Bt1CGqtsKaEN+30t5tJAxm+DYafmjlx5IV0BVw0PdoeCU/cOo
zoa4UUWgubQLqDGjOi/atxA3VA/GJ/a0HR/r0yQgfBKNisO9IirUcGJV61F5U2apQ6AAiOpJGoq0
/7YB9jwqDvyIJMlSnqDEwVae0SWd0q9VJZo5kQ0O7nJTC5chb5EEQdE1mCCgTAKaX8Y2TV9lLzyx
pvk2dy4DhcgoB3iLHGuL0qDwoVvSWykcd2NdH+iciK5IbCUu+R+HeURSw7ZSUZgJsezqiuWd4518
1/jqCytojLyPVNWCBuKXv3P4N6GjPUPrKlgGFz/pSwc8AIKZ23w3WZvgUC+NbShFliwLew3WU9Cu
DHt0FozUMR+WgJF1z3v9bhYJsL6lEy/MJF9tA5lfa4kZSR6xxtzpwjKQ+/A1SmSwKKavWR55IF1w
Ee6+5mMhqFfYPpF/zarOocjYmTmUWXLEAO1uofeq+nTZG7e/b6uE6CDyIDI3pSgcr41kgGAH+KYM
NANr0Y/LBrYTYyhR+J8FPlnbZzqFci1AFzUWy244jNfUq075lXxQjvYx39l3Iv217R12tsjNGU2S
hpAYJ3EtXyc4vFqvKAS7SzBtb5i8CpSMpYTGiMxayFr90BamP0aihi7RKDiktfGCUw0he1wtvhDG
md17ZSoocxUNg/19NQxrrorRalHKBnlOx+5+dpHguNiOz1erz0a5skAVNZ7SEUKWSu/E4MZGRFm6
9sP4Zb5NDsWzFAyB7Fg3onTs5jGl4o3IIJZsKHwZZa9OiR1quFQNtXk/deOpHhV0pxl43Bd1a2w7
+MoWB+iKoqSDbKJtcTyOvuyjlvJHs39L+rqqQ+/7vaiPVWiRg/YpDS0Ux+NWSm0HrIs+Rfqr24Oc
Xv9qOBZojOJj8ZGXcajw/ppRDt5DtQKDpYpnJEZ91yXgdDMltHSL8lObXr8yw+HRNKAlzs4xmQp5
kOgtbb7J1u4yIm06/dkED+cxpXmZdCwFVj0O9KUQVTYKhsBDdo6QSEJnMWaqQyG0RT5r7eJCYFtw
MojMcGGfkRszMWpkxAtpZ01HqbiRZFHALLLBYZCc9tEsNaxj+nqExHrrgOf+wThIz9GVGahedsQ1
VFTnIVoeDpNiQ+2HieWooORrQ+vZaEWjYjPz7jxfOQAb9QqTVDmP+47xCYVPvY+QOZAglm18+rdz
v/Iue9v2LX5ljYOHcqJpTVPEe9J+2SX7BSVT7S7DzRCasb64F3c7PaqiwFQlOs7ct9+zGp0iVSSK
J6SRpXDHqi/AAHWHAiDlaEEM/ENcNuig+mWNW63cKuaoKZF/KcC9EKDbM7Dxjphf0dfZI3vWT3N5
Otn+f792Z3vc2qVtY4cWky2Wj8leOSWBHli7dCfSq94+P85muEVTs1Ab7Rgpf6v81oHmsf8+Gw/S
KNjCmzff1eTxON7NnTIqjIVeeVbHfdrehgre6FOn7b9fnrY/eOF5QBx8T6He5NaMaIJk8R1oMx/r
VNlTEzpwVhkFBQkMze9I6I25fF30ud+3yqtilR8JmzRQeRFGGazyfJ1FJBUxujcQC9a7pbybiSCe
2fSO8/d5aE9RlT9OI0YZz9I+kaQvSQ9tQTXbzYkexLXuEl2906WPnVoru1zEOSdJLkes9EWBhjZ5
itHSY38VrCDbSe88f2WDw/sh0/QoJpBLbI+t/8Y5ucvLXeIubvodHMRo2pBFOvGb8L8yycE/RDS6
fJJQtdqlpaOmAfzHMbJ7wcBEVjgI6RubEFs3cQs/2rdZ6DAxepRggjr2yujxNqG7Vutm1yKiKpFZ
Dkm6Qi/mosMbrFo9a6UEVmIwhSaiUhWRFQ5IRtT6yVIPIOnalyFGjR96AWRRtk5khMORIl6MLmtQ
3TZBwGJ8nLtjqO0Fq8TW+pL7cQCiLmpcNRLuudU3qfZY1FkGaQANS9zhDioyw7UI6rdPMg11krjV
62Df5YYlJ1A56Qec0yQgR9wbgnCvH1myTvzQt42PK1vc8AhNlt7WQ1YeOaIcPPNiLwpYEP/vk/KH
3shX5rgwt56WKNRyzKacf9dVX0NidRCRl22eLmcbfBUD/LnTNRCdoMhYdvJ6FxuVx57laQUaQFGY
s3lgroxxCKhCOZImKkqOB3D7z9roSLrs6pYvxc+XHXEbBn85xbuShpj2eq3jRUntvlrd4ExCCk3R
vHGop+VqVEcaLMimZ6NWVQcYFWhFiPftKKL1FdnisK/KVCmtFQSH5bzvs2OlZc6cvbbStSEW+d0M
e1dLxAFeX0tNvXSobZaD9Dnag8sOacc3slPU0PjC0iTR0Djkq3qF6m2P86rbZVcVAtEx0E/RMUd4
qN0nj2CJ8fLCaU8fab0H/e1/qMFXOOSaURNKMKXFclOUaE63P+V6IghDtxH3bISDi0IZwRBaA5oM
+b6Srwr6uRB1Kokgia9zUNNxRmseuhlZZF2wx/ryFVo3k2s5qhcfQXZBRDSb2xnW8+TxBQ9GXSlR
MQAG4yvZfWHUSMNpiRzTndz2oJ7sO6GQmsAr+cKHMZ9DknSsuAa67aC29rPKZyQ4TLW9/6f52Hn8
a+H4Coj/I+3LluPGmWafiBHcQdxy7W61dkse+YbhZcx93/n0J6H5zjQHpht/yDe+cUSXABayCoWq
TPAU4oETanHOhDKGnD702FE1fruOUftPMptt5CDEIPGcZCGOmnTT4YbJCtXmO7dU78Se6AFIgIh8
D4S0ZpWptsB5C/08VivbikiHVmSBQ46aSsUSK8jQVHoXg/kjiwTJreA48T0QRisnHYg/4HbVfYoO
ax18i6LLlug8aQywNhfjhc4ZzUx4WncKb//Bv5W6vb066UG+CZ+ib9e9QLQoDiP6cG1AnI06EEmT
V0uST7LSYA7Hcq+b2X+eMGTFtMDErRO+mZAmkaIZLIawjg5cig/6cfFNP/HJ8bql3QVtDHE3kCqs
wjkP2V0fj5rFkzFjqlFUm9l1tY0N7uTQVeqTiI0dG8/qSfaakwL9o+XH3KJg8k/DIvl0fVUii+z/
N27RFikZ0xmQl8fnMH5Se8Foyv7vg+xXRkEGlWjO7dRei8eUTZzO1nRrJrimmfVHnpqJTCwddKsg
YeaySbOvwAgIzj5GgRVr3yzpBw2fy6UTBL39E3Sxw0eHLurKfjTRX9x5is9EcKyj1IEQiClh1Jg0
s0XqSrt7tzHIZZU0rHRJKRbsHXiW1sdWJEYpXBHn0lPWDaaRmYxytT6rHqNGJhCIXB3ZTb3IFfHK
idbDeXds5FVoFRqar7rcLjMMoosmZHbP6GbHOG/OplUdMeIM3orpZpge5/pVSQTeJjLB/n9zYNRZ
WTulxkcZVlB3doZf1VGAUyuqC7CP+8uNc7MULoFcIhnl7QX5DyQ8ZI8xcqs/dFt9HyFrPl8Hgf2I
vTHGnVJkWiRaF1Rw5u8jKCFRE4bqdIwuAIy1gufqujXRDnKRoRhCC2Ku8DptvbMUP+xOyyD4SLue
ZikyhmYhjCPzjYsLaDTNUMc7SqZg3OebJpoq2t+wjQHu60zJbMQp7RkWhEGDbpr2s3rsQH/bB3lj
i9gzd3dsY437PNKodZD7ksEuNL4g1Lm5VPhtkwfXv4twUdyHsdDdQo0R0SfFAUJ/QYqpGPpCbxkJ
rngqRrQoDrbJ0jTjXKFjIqa3luVlyblJfcGK2Gf45RBdNk7nmEJauSvzroMN5X5YbM0vvGPl1N/M
c704xdFhF4n4BeoDArMMyK6Z5YA7HI1oygCuuGtaQXTTBRXxEgfqjGcVjwKKZi+iTyeyyCF53HSW
QomB5/K/sq/9UbvpD8sPqP591/30hNGHH4IV7qLTZmM5KM96czSRdmM28MRUazDj6mBMJDsyDZlI
Fuyn6CtyqB6SbNLbtusdo/P64ZOhO6RW7Wj8SKqyWROH7J3aq4oy4rFeps9xkftJ1nrXt42d02t+
waFG1IFNvyjwOJVBFzHqn4zlbHbaCUK7gyKa3ttPjDfL4UCjLwfM9SusVBSww8zGbi0b9eWD6LVo
/0F+Y4nDjbyp0r6b3sGQsbmhWdIpbuvD7Kj+S+tYoFd3ru+jAN75hxS8uBVrPuN8maqf9xjmlkQs
yQJw4p9S2PztNOuseX/OnLxtHGhqveaK9vX6QvYrDpet41/Lh1JRi3qC/pjReukn9HA7qTvbZeXq
dv4a3mvooUhcYbgXoIXBoUUx15BYYLWw8GV8p7aZ7QzPsoyAjxGOiK7oos3kwILW5VipGa6CVhi7
TYsXYPJF7kTKcSIrHEqMzRItQ41unjkD995Zs+4ykVixKEIa7G/YJH9zgnY3dcFl08o9NlgZneob
8kK+LL6KCClKlPbz8413cHgxy3W85LMB6T3iWKfixGYjrPPs6N8ZTzcyM8EVV7g+DjPMsYgLsI6w
wbLJiyG+J0+44Jg2ewYgwk41ARwaHG7QihSTBHFBzEvnij1K/a0J/fGwqnt7NvMvTfdZcNqYX1/B
X4NLOUJr6mjZhg2eOQYw2kkAqtRVjwaaOdKTkAVCgFK8oEUxylGkkI7Ja8kOE9VpgupvxEm8WeIZ
51F6MAVZrwiITS7vyOJi6M0WG5r9JI2b3K0uJFMPy1vjDroHwSi3DkQ+Kjh1vL5FnWbp3KNnxal7
PMdW86cpiSBTJD1f/3QiMzyEJCUZJ9ZxuDRoiSZ40PGkUNSKL9w/DkJI1sehXuORqHfBh3pIPPNh
MByQpbXe4pbedJgGvxYROTOnu+KUPNUcbUGsoPYIZl3ojejnkDSXJo2doWNZjtAmPdmp9oe7yeGK
YVq5aqwA5Gb4CgYBg1aeGX3oJeICXiaHJcPYKtrIrkjynPiyHt93hmnnSitwepFncCDSlr0Vzgoy
X5BI2AUSgmKo7V79wx3jkCM1IzqBDBuVks4rpk8rtIgVqfSuO7kI73neGGMZzJimGC5nUqt4Jw/d
ubBz4G98KPzpoKaOSDxGgFGEQwyrhQTSZKBNXl5vI4Jhl5frSxL9Ppdp6PXSQqQPeZS13obpXTMK
eogEX58fRGsyHaRfrL16CRevbW4nIzoMoouByAgHC7GSm2uqrABu46kpMFaHWaBcBD6inWJ/xCa1
GPo0JnqILga5S+14VW/DMhS0I4tMcMdeU6WERgUKpUvfOos6fOmbSpDQikxwh56GUZPkJXpzR+kE
Nhy7ETIt73LTkguuEO7AW4MKAlX0K0ArgKmtv3fLxKWdnKLKSW51d/FRhXGS0l66m+zbdXcWeQIH
A4TkSWsWCEONeYMOg+OoPefkD0MqP32WdFW60hb6rNL8eVz+liV/XCv7+kJEmR4/dhaFmDzsM5SU
epAysefVgXi1xxQXlgMwe34T2GMB+kqUszggmPpOMqAfzgpms8sYLKoXeme6xZGJjSqSLdpE5svX
7HEJQ5UqZFqg9ABgk2wJK8OkVonZcl1QNPjNRqJzzkKZ0dJ5kr7eqKMo7BEZOu8f6cQqSG5rZFuV
v9yICoG/iRAXa9w2hnII9YMVyQLj0ooh2Wq+yW/sEY8VXoYbMAtf/2775/lij9/GykqWdsE2qtAh
WEs3FL0/7Y9IWBcL7C/Y4F4alzIImdFLYH0ZXdXRzuCeR96FmRJf9/Ub04fggyfyDoYRv3rHxSgH
trVcpr2cw88zCPWUt9Fy32f3df7TTAt7KA/X9/A3lZiLNQ5309qYokYBYpntuRjPgwQWenrTrI0z
jreT8tbUx1EV3HVEH44D4jAxxlozUGpq5MOYPVqdICH6jScSauqyTE3CM+pllryamoUSu/oYPkZ4
d7WO5jk5jt5yzr086ASBfn89/5r7JTUaMc7SyzAXj4GGkV/r9fpH2seLy+9ziZBpWb1VsgtG0fmT
iv5LHKV0ObVL6l43tB9CLoa4E0wMA+PeBsu9S69PINtZ3M6iLjHRYrhTW5iVDMqzBTMYEHFIfqRa
4ujDSddawVp+A36XxbCvtjm8ozy30mRi1/Cmh1iceeOhPrQew/TIFz2H7luD+jClFOqZCt/CEFHT
6LMUMcR4VnyAn2s96Li8K151HwnJT3avZRtjXJqRSWOtN5qGCiAp3DC9McsXXfYhfTR234wlWOYP
TZBuDHK5xdA0PSGLjGFc5TxQSC8Iukx2T9Dl9/m3kKEzo6hogAiK+pqU95noKrGPCBsD3BFKliKJ
VTDkOp1hIz1mw26pG7pV70IaLajeICoeXD9Lu36+scidpbrXRwPlnMmp9FMz3BZDsGZ3dSjA790T
u7HCnabequu2GfFh+voTuiTqerFV0VTWfulhY4Q7SbFS0SQuEJHio+J3T2w8vz3I93kO3bAKdRsI
KYog9TcfzALdONUUBcqX/z29UlvlpDQaPBqh61f2cjfEvDlIzBTUpyrworiiYL/vgheD3CIxCVZa
NRj+nEW+TZdXYgiyzP0vdfl9LqxXaajlNQGXAniMaUTtIrUnIhoF3G/MphcrzCs3oKc2q7GaKVpm
IswxoREkOpkaegSLI9pAGlvk48KvxEVyvMmWkQkHBF1u+jAEVmqjJRGtq1rQv7Z27dAH+hECf7JZ
IYd9CvpOtKmtJyfPfTl91TPBRVS4Jg7rpkgp6hlkFI7UgtCOjXBKTkndSnGRyTqVnwdq5V3HCoFv
8LcqZWi6XCI4xXqn2bS7kehnqon6txjg8HklyFTQSUFlAx1PHAR2ljZkGhsTZSVf8M0hle1vomNz
rEBqTD9dX9Fu6mzJ6KrSLGKh45fbxSgE16hZYxe1e/bu1gU6uADuoIFp/kDPkNfamUuPI/F0EWvN
3jneGH5PeDcnoEjQptbELbhApZNanQfzeH1le7i+/X1uG5eRGpEmI3+xTIf2I7iMKzumxA0xEHnd
0p5XWAqo1Q1LNQ2Nn5TOtJokUo427bR9TCJiS0oQa8ofGuEAQxkHPa9LpHxL17pqopzW7mvaTAIH
3/0om6VwOBHRrAXl8MxoG+/l+a6eBGFw96Nsfp8DBdNQa7ntKxRaW1CdHyLt+2Q+aYngPs189pcT
tLHC+bQ6LKYWmitIPE89NDf6gwaJ08L/EKpuPjz/wJvoTUijGbWwBDMHHvWVb/RJuYPiECseYZzs
ThYxn+y+9W5Ncl6NKj+YLJiokv4lrJ0aMtPzQXkaGrBLTe+vC82N/Ch66xV4Bf/Um49NOJYJ0th4
qT0yQ1G4Eak+M8e68skMLo2QMZRaVqBVc0gxnygk1jJTXu2lpy5oPQ/TbAqih2hJ7P836KPImdaZ
jLQjU46adq8nb9cxQfT7DDM2vw/dR7WYGxVbJp1M42yKhslE+8XBwWpNlmameEQe89GO5czW1kM3
3DXmizb84VI4TNBGo1DMEuUiK6vPslRhAC99ub5bu9WNrVtzuJCaY99FYLByDHt0k0NySgLlxJqV
GwEAifaNgwarWsuhNVmn93DW0sdMDUz1Llw/m6uIxHP3pmkpBjqWLXQPkvf8ZeMCUqPFZJQqVA+D
GVPruU+fxshmFSn5kAeyiBB3N/vf2uNcusrDrmnhDu/3aAU17dRdJqf+ph8HP7xnzD5KIspV9t38
skbOzU09lsL1Xdw1tunzWNns/l4Eyl0Ez//KZGCoK5o63Y8hF5uc6yelESooA6NYigvinL1gZNke
tcdyFMRC4YZyjp9NtaHGFV5Tolfje1zbrK8mCdBHL73of7FeDePtQ2QAlmJZFuYadFXmS+rropZh
BbYVVIIXNE8YN9Jdcvu9RzWk8ONKyAWwm0Rv7XG33xZnOpoMrHE4KTmUB2u//4a3I/U5/YpppYN1
96Ei/tYih/R4ga9yJUEJYYzcEHqh6IBpnNhd7+LWX3zG9WeJPiT7yV+Dy2VTuZNBUkmLTbL0UKvP
7pjkDjqTPyXnxWcFb3KUn66j2f6huJjjDgVB9t6XMnqT52b5ktf1W6fXoiWx73JtSdwhMHB56FaW
thvPrNkaldMfSDvQc68fxONRv4Gyy4q4kyATIo2tBMq6///wYr0tD72n++qh+yx/4DF+6yBcLLDq
qNQzqIdCJCCxu/lxhcCPIdJZF30jLg6U6Ri3GeOaJyTsnyu0Hn6JzLkQzXuwT33lM1GudzhW+mzU
mcC2VLtp9pfU2Er447q37d/gLpBBuZQQbNpG3xqYjsmp3fysz/1ZcVnfdfuNeNrjbGAOMHMlV1iq
E2wh5aBjhjjNIuu4kSjPy6m40xBxYuBjaSDGMbgib9rx+lJFFjnoIKq+dIUMsCLdsTc/EZEm5H5k
+dfNKbO/idi1mqngqLMaR4tAASW7qwZtrsUPif9n6+AAYjaTYkgGgpqZkWIu2rRJ9nrdggjXKYcP
UZKoqb6wkayz4quQg6PozWRkqhHGJyNXBLG7aZWqamDzBVsYyCb+u3NqguRdrQEQKYSYM0+PVUdd
z4nxpTA/8IZjXSzxd666JqNBS6BDWCx2I323OoGT7V+xNha489TI8qg0NRpoGI9B/kZlu3pcvsS+
fpyh0QZ6izlyotIWzbHvOvfGLHecsmY1JxIDKswx8WlSPaOvRoCs+xnNxgZ/gBojtuYZ3emzD3kN
L2aSyZPduKOneSmYqOg5/HrdEXcBECPBBsVUpQX9mP86BlXHaY4sgEQ0uwnIhrKzJiKqE5ng4kU4
NFm6vj+GTYe80YOw+Qz5BMGR3T9Qm4VwHp4pzSJHBaZqRz+7U865Px8SZ6JohmcMdcZRNPy/7w7/
bhxPPSGBA800O7hDZti0eMist+sf5je+cDHAuTnBVGArrygJm7fho+E3j2lpFw6UZCeIaI9BOjtg
NPAERgXfiqeeaItoWQl7gV2CqQj6M6NA0Y/ZZMMNMXsJIRvoEoKW2xbY3c0ANdXUFBNqnwZfXtBX
2UziFvgkn1iOu97E9QkDso8rxnfyE6at6jm4bpIB7C+Rf2ORiyWSQhZrYdzFeXdSwFpmPMSJag9E
pBe175gbQ2zLN0ELI3cFuryQySAMY+JqCFCDimz6ZXAxk31Y30SOKTTIhZYuz0up0ynGGUD5i45y
FN77QxTkYByANN3fojaL39ijhqyZClFVizt5rZW3FTUAWvqX+p8XwSJYB79xi/O7zmjniHqg2S/+
+u3+tchnbctIUqWkFJ0d5mgnNVRuvTz9lC+lm69eLf2coAV33Vt2zwUkjf+3Rj6HS/XIsqJhgkv2
jb0AZXpDdsf65bqV3bY3a2OGizFh0qxaukCVZ0WxnykXzLU7TIdEt/Ujq/ar7vwSlscQQiBvonkb
RbSrXPCZswTcuQ12lT5bgfq1capbC9c+Ddl9sGBWWEJWEvnqt9BBkVtwGnfRdLNw7jSG2dQqNE1m
h2h/V1piV/pRsLWiL8gdQ9UorFWtUMBMj/lZLtz8LQFRi253ld3/1E6q2z1PNyJV+N20a7Ms7ijO
fZ9GrYyjYYWGXfbHJErtRPtej18lZRK4qOgcUi6Uj5OykonAWNlIbtXU9zNRA6u0QGmxPDeTdgql
yMMxc6vqMTGS1TZWkLhOhXN9p0UbzYV7OV6KNE0H/BlQYkLhk9avspILFivaWA5z4ipEIUbCWqcm
s9XRIx6eacu7SThcursancmJGqZOZZVzGyNeW5POOmt+mf3+U+4WQfYYeZ1fte7sMalP4wil1utb
uP8pwVatE7BaGISf8TDLklZQdICmSG4PXnIo7yUv9DGg4GuOdQDthXvd4O7x29jjcAfjsxQjwcgC
Bzp4pW4eoJDhXTexu5GmrChUN/Foynun0Y6ypCVo4m4pqGJjD2rIUEMQbRz7Q3+JDBsrnPPNQzg1
UgNRh+bn5KleEyRB+sqkmws3gora9SXt7hryFQpKCkJVXstdTwylXA0JT0ntYdTv60aQ0+5uGQH1
KNXAW67xrVD5jNGitocCRtZlXlefk3D28o9Q+aKY+a8RbsesVelKneA1G+wadmc8VBTkNwUVfJjd
bGtjhTuv07i0Mpjj0UGG2NnOZyJFjjwlto735esfRWCJ74BalLqvNQXM6Fb+OpiLraifBxV9LiQT
GNr9+pcl8W0AxCwiDeSmKFpaR9nI7Kb+fH0luz0om0/DK5FPZdfmkoVhx6l23jXjPevBiu3wnpVF
P/ZYulmP9t88VUuUsatk9NXMirv8lOzMs47Nd+M2/sqak8qXD2HOxh7b301ebJbVGK8FPpRU3ifh
D319ur59uyFi8/sccutDPtGuAobKneWa0bM1tXao/lzXYJUEyYXgoOpcmJckpZqWDK5g0eTcd/FR
1/JvGC8WPJvvXwk3S+IiPF10uZliLKnxUszGg9Y5CyKvcCIQb2UPmpc9i+pGotPEo0OqmK3OlLsw
2lMYzyiRLuOpUQVFCOHCOHiQUj3X6qTA6zLA9AjVNrC9L4bDyFBY1zumbiVbuJsCB+ErVZ1OdC2N
IBNWuxr0FdX/icSSOwIBqvbnVLHckB210JkFX5Kt55cwdfmQ/EQ49LjNKYvQRZkfofB8ygKm2iof
RGda4Jd8XwD6rwplqPCUY+TDnYx5Tb1FcVHPD9dPmgAJ+ct7OldzmOWEOcmXtrqLRKmD6Pc5pOhW
XQGtI3Bw7Q5TdAojAWWzaJs4pFCiLB1Gpnzd5l+6+dSpP9VB9PorssFBxCJbJE4NJCaJesqhMFY1
3oxI+2cfgsOH1rBC3XqnnmhaVw6p08eCTy3Ag1+muRM5I1MOYYGkbh1pzR1rKB2zQ49YLAivIksc
JGhxVEt5C3GksLoboEy4yl9jDa+Psaglez/ZtmSiGZqsqYQXXCc6LRVtQCWIUX4RDARXtxTZdnaM
D23wfxjH3HWFjT3OFUxcddOegPRpQMEC83pP7ZS4cTl4151BZIZzBlOKJWSVjCoBnVXG7agcF+Mj
tX4wskFGjRAFO/jfEN7lrYXBcOSOuj7a3TLbRKiEyn7iF6TcmODOfptFrTJY2KzRT0wgNAbsHWRB
Ry0gJzC7i/kYdsFmY5Bt6yYtqdexS0v0aaDxN3+YzOiGJCIs2A08GxOcA7R1VUULRelY786h9Eqb
b6V8KGunFT497l6HNpY4H7CUuEdjOGqPbHSDyUbGvoluExCqYM5d9Pq373AXb+ByhRJ6IxKJGM0p
wTiXdKOVIRR9BPT3IiMcLAw9aDoNC2NWq/KjUIPefFyqt+sHZzc4XzaNbyJWaRRVsYHPA4p7SIqh
Wwa+1gdCRh32tnzFtflWEsMaR0mPkHCXq+IWozujXSa3vlrqTVgl9tTPvlmBr10TdNYJvI8f0uzL
Hj3ZFeozSX2nmndR7Xfxw1LJ9giq6es7KfhYFocPRRE3GLFC8STP74nsmd2hT75fNyE4rhaHD8uS
j1GLq4uzrLcxVCzIX9d//zfR4V+vtjg86NRSXcDzhZbyL/m7P4Qu9aq/yC17Qp9uRIXQ/dfNjfdx
4GBURE5nFQ1w5m10pzoErSPkDkpS5J15rvCHg6Y6hbD4K8BZi0MK8B0OqB4iWqRn5XsLZngw+oKi
hTp6e1y93CNvourJftPKZqUcXsyVPiWpibZsNZCg/QoOkwcdz3WG0wdi9nv2Y9cOG4cbJKR6rjMG
WdJ0AXJJNzST16IyvTVBSJHB/5TmouY7gfvzzxRrWUHph4BMVn1cFls/qY6JDjXpCaMd9JY+Vg/D
83QQKcPt5k0WMWXI9sqQleCeDS1DKbpKRVnFWu6H4qGcJDBwBrL4XWv/5F0MsdizCZR5mPRFFKuI
YsQxTxV4iyhYM1DR8UybMRehzekp7t3rx3F/Sy9GOUSha1EWmoI60po96fOpbb+TpRaglmgHOUiR
x1lSQKM8OenqN+QcxS+t6YN1R2BGtBQOWIwutoyyRWZT6/SGhukxodNno4l//NmOcXhixZURZwmi
DO0CS7cVJXEkaxas5TcoefkuHHxMhq5EsoEB7+k0YMqs9GOXeOGhc6WAtZiKpkRFn4iDDlJp6Wwx
0fqyPeZGUCqKNy3nOS8F7vYbjLqsi4ONvLIaWV1xNRz96o718g8+CaBqhZEs8TSqYFV8QaJHuG8N
E9Scaj3eZGr50o2Nq1jNoQtlQcVF4Hx8AWLR56EmBHAvQQ+WqiDwM36Uoyj+i7aPL0D0fS9TOcew
UvFzcVhIkTxFdrRbpqwGen9RSBGtikMHzGvFM5QRcHKlL/H8KidfpOnT9eMk8nSDQwe9sUghD6j1
ob3pXQ0MFBdoyJ2d+itUutzp0AlnSthP/hq7/nVCnpCuVdrajNGoA8WC5V3PfriNTgY4nOnj4uZe
4veCDHi/8nwJIgYHGpXSjhqRAIGm6b7PsNwod9rsMRWc/4PuonBPOfRoVhDKdBZCSbc4CZpWT8kN
uvG9Pj2R2+zMIGQ4/OFn5BAkWualGxj3I4nxwsZo4oYX6Sn+3P7UMYkEOktRJVXkmxySpMMsN+qC
ekajVnbePyjhgySKjqKN5NnomqjtrHEG2C9oo4HSxAkP+K3TuRPiceFKR5oIAFLgmvxDJR0qq461
EcLmqh+ary0VRRYBJvLUc0PObpUhSgxjFHTyX+W02JXWQ6ldAIj7rRcXlzc57FDMukTjHVxeDoaf
7WRPJ9mZ3eW2Ak02yPYGf3AnlIgxNiaq0oqWyCFKrWSd2SwIZn143xq1vaA1QF0ekNj8odPzLHQY
lzDDRUKUVh8NKJ90TuXoIJZpvUxFoVs+QAno+jHbdXqmDK+peMu2+OHVKlOkaUlQ1O/y53R60JMX
a369bmLXAy8m+DFVLWpKLSS4AMohOtNa3dN60SzX/ip0nVAFqioK4eBJNcq6UTr08hddZsea5Zvx
4JrJJLgviMxwkFR1fRtRJkxTWe4MGo8ZM8WF6NVSZISDIeiCYrSuwj1IT44dcZTpS/IhAlULV4//
7RdfQCmjMpstkzVnQK2DdTElwKHeZrPziR8LCkL77fUba9yFZ5JGi6KzhR1cFFBWn4ncp752AMGQ
O32PEEiCyi+D8GO5IcUiDbS9QYiUbfXmApTK4VJnCvteMQZzmK4Puctv8lcagDc2EE0e7X+4izUu
JNcKNSbCNE+pFB5QgT+kK96mZO0jbyGbRXG+XoQ9prZMLEpXHy3zTKPbJREUoPZP7GUlnJ8bqBEO
eYmcOloDXb3TGlHLJfsb+XyJykwRRtFNkJFwUE50MDx1DfJo0lJ7aaBnD+7LPrcNPfHSNBO85e19
mK01Dr6r2YrUgllby/squyF0dnKtc6+j3G5kpzIwFLV2WVH5YqFmTimNm5lJjVWLx3KyyJOctXYg
W8kcPLwTJSy7laitSfW//p3rch0NOoRw8s5rXnt6Xx91L3bRNPdM04M53YzoR0ygq3Z9qXvhcGuW
+3qNqVZpHWE/l+xEwSzYNI/a4Mrdz+tm9rxwa4b/bGneGVWO4kyqQeRbA5PuJKrz73vG5Zux/98A
RN6NoYrxMrQcMl46CsHA9RCJBrN33863C+GAIe/zWG9XnFjjHs9k5J2PYgShs/o9fmJZXy6e1xPt
HQcSaNzpZC1FVwDTezZA2wDARWu6g4B1xuX4phab3N1LxTI0BTQOaIvjvKLW5jGfWbWk9ztP81mB
QVd8RpLS2r2nYoaKzfOvnQCrWDj8BUpUhaLLywJ/Di88NTVrUpk13jTetZgP7aGA+kEtfAvY3VDV
sjQYgSVeQEmSV6WdMIzmrFr7pC/t54oqwXV/372L040NDnaXflo0i5XO/mGqNpH8MaHC6shukCIO
Q9GCuDQj71RVWhvUF4h1zMqXaHq9vppdkLgshr/omFWh1HENDyRLdTImNViK2p2z5U2nw8t1U7tL
0Qy8b1qWbhqU8zxLl+Km1JHNmFmgyqDp/OvPfp/Z36BEPWmt3jUYZ8rHu3T14lGUIO2Gw80CeBgK
ezKoKXw4Pct36Zl+Zw+B7OOjLqPbg2v9JbsyFAg+8h5IN3Y5YKKGbpFKhd2xuQ2lY9cerfADKfPW
BAdEVtLRdC3h03kLrRe1tiMz9bpROGnOvvEvMLBZCnd25ELRGvTHg3blNGOk6F0EHoJQp8mPPmmO
Lmzc2Q/3G4Pc+dHBpFpkGt4g1WDUnPyBsaxlQUvs+ZQ/GX/jqnb8gBfqKhhyLAwJot/0v15oGJli
jQ2GVAftVI3Pbf7t+u/v4vfl93ldtVIestAkuHrOkGSdv0f0WIrYHXdNWOzZA/pwUHHhDtKUtI1S
d6giKfQllr8OiVeKiGt2sWBjgjtKBlHDNZ3CHqO8K15mYzvCUP4HNmpjgjs1kS5RvApjTiFrvofk
bKD2ICcisqJd+NwY4c5NF1dTYRE0Y9fFvVUGA0FaV98XwkeiXejZ2OHODV21VY8zDNLKpuyEPUTO
6MkosW1msMaCPHz/zGyMcS5MG0PVV0YHoQf9ETPCMqjVTTf02Rx8G1DJ/pCwK71Y5GcAQ3nB4JqO
ziEmAaV6YKcOes/CC6ZslxCr/yPH4FMRpY1JD3lPVmp7jJLXLLoD0c91E/u55GZBXMo/ZUNSoGWE
tT7Eha+DfXO+IR5ecRaboNYMnbqgEgDD+yb9gq0bm1x8NVO0hJcWzhTK9p+oazmtbzybASM7K/3I
0x+y3m1BtQwVcSe7Lz4SQTbWOdBQ01GStRXSFujF0bOgpncT9QW7uhs9NjY41IhopKaRyhRF8Qqi
vW/reCAOmjsWt8ANStRZLToJKo8hamzpVoIrQevqJwWiJCkeXtgEGbspLt9Eko9CexyczE04Z1OI
QQgtwnNBdRoPUukm0LBh0kbZM3VFJCUCHFY5XJkSbeqgNTQ6TdHZNP9ZiQBSuCQOTNapznGpwmmT
FJtpJRYv6kP6c3DfVxTb8a2o8UOwJD5AQtqtp6DSYpD8KZYPkmi2UADFvAh1N/RZGzKfWOYvlER2
jWRC117m+oGI1DNFS+FQRNGsoa30BhWR+lE10OL4JjhQgkjPD94UUhHrKwUdO2MAID6Y7dEvrkNO
S3HeKv9Q34oGTnfjJaT1wP0ORmKVn5Ifln5u6hG4WMSPfXurFWjezF+0QqRItn9J2xjiHDtbwziv
auufXtTyDUw43qJg4vufKfbhQzFlY47z8pZES4KTixJm95RNRyN8iGpX8LF20e9igw+SVqunZGbU
E3H3XrdK7zMIOFRgFHJYoBS3+ux6x8YgVxAm9WLWo4aAkqqRrWLikpp/SaUgVKqiZXFOni+SAbkQ
AASbstZR5F4MN/lSZB69iQ749wmq650b/VDd0Ahm3Wb01bSGoIxQKG8/am8WzEXQWS8yHcLVbCp3
9g3URhIPA9+3uU2C0mtv80DULbZ7wDcG2f9vrqwDIX0Vj2j416wgrj/PhiiVY5/ol5xgY4CLmE2y
9HITgoZSzo5g6qytY2GyRzHWYeyUkCkt3pbwjXykmZBuzPJxcxwHjK7im6qR5se9EsiT8IlWtDQu
VrZkWbqG5YyMSe8f7S71yD5UGYjiMju913aRAxNDzzKl0szRkZLka11DR8IoXD0kjtbO3pQsnpl9
peXHCpKbXeRAJVmlJM577CJD5/6hmO3YhzTqObcwwc64juK/LRFxxW50u9jko+faJWU2REixYvJN
MoK6DlIwiir+rH++DmcCcOHDKG1T3bRkoFlfRw6II9MysvPocN2I4HxpHLboqtqYTYNcYDV+NP0E
OtmPpYibDeMwgyiJOpcLfGN97t3kiRHtzzcohP8VPUAXXKiTJwigGocYut4lGthYkSG2jT1ID+oi
4XZ+24o+jwgLeVHozFgVExdBptSSPLHELX4e7fSnaVu2CbbD0FmIff1jiZbGgUY9VYTGI7CKgBrC
lL8s48HScGHRg+t2RLkBPw7cz73Ujwa8YnIUn6nr9LId3WoBdMPujTcR8bTI0TnwqHuqhzKorvEa
HWIG5yxVr73+oURu44UcVChLG5upjKo+Xrv9AS90fga2kvaz/JCDLrft0GYnHUXJnGBl/ITwKjea
LqvwxQUyfzP1kxDqa/nj9a8lMsIlIUNfJkpY4HypCPqJ6i/oszNEEn8C1+MHhKEw0obTiP76aArd
rsme0lGzo3kKjPZDlASb2KhzgKHLhjp2o8LulOBXcnMfSlwTOAY1hzURgm1LpFwgAEGdg4wc+b0h
SUiFZ/VMmud+FQwvib4Q+/9NEtNmRfL/SLuy5bhxZflFjOAKEq9celWrtVv2C0O2R9z3nV9/E/K5
IwriNObozNuEIlwNsFAoVGVlatOER0QhezqyxKK+RYlFEBxE8YgfDa6IXql9hW3rAUxA12rza4ht
aUTZHXA6yP0ZxHMve57QJJdhjGWY0MlHBbH81UNASsfE1Cjb9IXY1R6ynbe5ownyNdGn4mLF1DaY
Sm7R6BzT8ThTeQNdLtFGruTboOmVKYgQUJk0+DkMQ01VRqTINlLbmJv6vnIkJ9gGe8bCEQaOSCZ3
xT0+2OPCuoXb0SwKoBRk/1tifOu0V02Y5rJ7nEvQPtjgvhTow4IYmmO9Yz2OG6bf3e9AwiCd2OCh
75iCJ8taTeODOe4zJbGSDnmNJKl1q9SOdhWgbTkQzbMjAbIiuY2gtrYSnj7Y46L7PNXFBPwX+t+g
a2yqJ0npbSL9aNXNZY9fcb+lHX7OgmpT01IAmR2dfutlzSb90/9mgAvmUpFqU1WjXJ4BtOm79fB4
+d8X+BrP1Ak4WQXqGVwWivpagFRVshxDhHgVfAy+jdmTMc5rFdmDOu+l9oiRZycIfnY5cS6vZQ02
gq+h6ximJZBx4jv1k9/UkmUgH1Lua7DVQKACeVgC4EgLvS2Mh+DAMv1x0Zt0LT2CXdMiRNMMMF1y
H6lRcjOXJOBGMhDtgs+72fa2cjds+ifDCQ8invI12BlEQHRTQ8dMhRAId3aztPH1rCrw6L7tPH8L
dtUf8SZ41E7lK9jHNFQ2grOa2dqDYHtXY4aqEEVWNVjlv2MShCVRc9aOPplnRgHhu+k3gM4OKci5
RFxyq06zMMZO3uKOlCCDaUg9pMKT7JBrZxqfTfVZKK+4en5Z246o8Bss7aMVCrTPoFVo5jfBbTzv
LNX70p69G2B7ulhGqRpDSBuwGoJ8EjqYzWO0DZ96741YYp98u2xt9TAvVsMlSp0vad1koBqD8dSo
/hF0B+HQ49oVb4GL6u8d474L+hVR6PfYMf22Dd0Jo714DbTQJ6quyhFtGjadYgkOtugrsXUvNpEG
UqoC742wQTazutMlwW2xfj0tFsWccWlA0mvZrLGo5KncVyDZYqDR3stugL75F2VC0Xq4Azz1gYU8
CeupLLLLM3Ayl6ICjMgEd+FCwKLLBwtDBiSb9lGOqfXe2v5v3sbdsQl0sWnQwNtoBh3x1pMVyWlF
MV3g0rwuo65GVj34WEek57aVyXaj2IFIQVNkhIsCetCPuTzi82tWYutq4Bi0ccZc9JBZ/ybof6GK
b6kGD3SwEDv9kKF2g+GlKh800V79w9n82wBfiqqVUMolOWM9VIhKuPO3UvFavGZZCb+4D2+Tn7JA
9O8fTs67SW7r8rIbw3aoWeebHJjGW/2zAVtcfs3m1NLTLEj3mdt+SlvVd3NcOB2spDKLEldQJCWP
k9WdCtBfNd3kJRpULPTYGczg5QturilUgYAGVBd49rgxBZ9pWlTojpHIDuhTK92HnQDrt76NCyPc
cVWbcs7MAetqn9XDeMVAUixBTvbJTYDOt6gGt+qJC3Pc0VXiLowSIL8QgNzIv1PqL7nF3waoLH8M
qBbththkKUp4le9lLzmgvrdp0HdhdHjivsu654NFBcOeqkEhtfXRHmlI2WgzPN/sgJHSduOxPebf
8p2BEpW+S1zrWiTVvZ5sLkxyd0YeN5YEWCgr9yXXUe1ER/aogZ7icToXV/FOM1zpu+jDred+C6vc
1RHmBZlMDY7CGGPmByjF//D3+c/KLRhnjFPcDz/NG1Eutu4u77vLeeeQG8Y491iqoRG7zf7SW+/y
GRMZ4PxxjEY9nQYYIMWxTwJb739fNvAPB+zvJfD3iOZLppHEcEi2bwQ5S7IFCeSuc/+wbBkPl+2t
3SiKBcU3Qk2QefEp+pSxWXg9nTdxeOfTv4L4sTO/Xzax6vNLG9xXSYLZqihp5810Kx9m12QV53Nw
Um6HZ4Y6Aq2GqGe7uotLk9x3kqAsMgGrN2/U2+iFnTPMWjvzLTnPHpvxE3k7c2Y+2uO2lDUwCuhA
wXKnukoJCacEuzj3hdtaO7XYdLXbt7pbfSkFXNrijjMIIkcyV8W86Tf+VoFgPSMgRnnkbTpNTMO2
5iBLc9w57ropyOmMMf8gNI6djgQqao6d8uuyj6xYAapbYRraKgGInHsQ0CnASIeUzBt9+KFJhyYv
bV12L9tQPt3JACjj21gEAyIEjyhuKWCLr82hH2pn1L2+s6faJgfVy6D1hEFhZ3LrV1SWgDjKX5i8
laiS9WmJb9aphgcJChUmX5wrQJkQaJIJfnNVtalxMtuXrtleXuKntyhng/MNGWyOVoZZaKcnGO8a
p61h1E5dWZu+TO4um/pcS2C2QImqgrMAWNjPj+xKIgRJL6gB/5RQMXH9yOAl7TUUdUQPn0+Bl7PG
/r54+LRZJZOQhg0aO4z1u8G8nD/YybZy9V/yFcrFrkwF/vLpUHMmuUMdVKbV4xKrnWxUncBsnL4+
V4Z0msCNLVIyENniPpyh5m3fEnDexVHqptYhCn4HIeZTrO9RUNiXv5xoK7ljQKxeCSMZlC4T4BdJ
grEAkQXRariA32lGjiEtTDZ0o+Fl9ZFqLzSGE6bfYhEcU2SKC/TWOFtmmWJ61u91N6YPGdRoZP3c
1c+SiDX38z22dAgNhfaPPjjkWtX0BWrDxpnJRCfe7Ls9MvkNQ33mla1+y0+z4PJc/ViYCoaELjFR
S+Oc0EzqXO8lDAgMNLwuhujbLOneZX/4zGTA1mVhDhD/vgzyG85GPRTJpCUdlLcA0TUhCpIfC3RB
/k1B4fPF/GbLQsTAqAjAxtz3qnUNT1ZwJwDaUVigu2C1OdPxOwgvsF2E1LbgFK9uIEaScbMokDDk
S619lGXVECcNXkXE/z03qpW5czZrqsDO6i6yZxdGejWmmMgdq6pVRzMp2tlBzvuHxgODQxHgq60j
hq+urWppjDthSEOaZqj0BlKjmzHcGKJ3HvvkHxIafCYVWsAY5gZrN2TRP7p6Fcx1nRI6OaG1S+Sj
YbqKLAjpqyY0gg8OQQxVl7kHuTSVkGMrgE+VaqBfxrM+/RoGQVqxdh+qCxvcK7yafLNuu7Z20une
DM9z+btCkUkWBFTRSrjNoppeyiVoBB2/vivlO624mUWDpqsL0QnYdrFhpsEnmEaRjL4Wo2HQTvdW
19uZekXJBgnTV5aysMPdQ1qZp5bWoE0kzdex/5CMRyP8SxBuVn13YYM7KKARHSo5RwgYoysG7+rv
WRmzabzgMX+lW4jHn0TzsqvJiopHjmIYYKL/pEduFGrhSwk4fGo3349uYys7A30P5Hx2dhaxFq76
w8IY73UxQTKrpWCSjB71zs27RyHH7GcqDnZAFzY4nyvCtDa7DAsC8B9EiN50rWwkqHuGmwQDa1Hm
TBjCBLBcDJxnv/5TaDBAAasYkLr+JLZOTblskyaHQAF9o9cOXeqo584Fbt4Fn5kn8BaBOZ67YsRz
q44HXPAycbtXVKDx4kkcSC/E1+zxKCIaWf92f6/uLcov8sxijiAnNeGNQMuHOH8YwjtlfvjKksAc
heMsozPGv0NA96SWUV2CtbuzS4gd9buhtNvSYW+QAngHIqRhWMuSUIw0NAwCGtCOYkdysSpTH8JU
x2wwlDbLPQGODbhGBnmA/Bc9pccE/UbrWJ40EbfJ+rlbGGbbvTBsoFgdZWqFe+qeHBgvrXln/rDQ
+lNtXIqijWVO/8k1F9a46FXlql+XcTijxgtYm6P9pNflznw0t90eNEmaXceCcLmaEi43lotllhVp
aKujT6zcZ5jK2ZebbDt8L/Gc1CZc/f+GCkdok7v7A9ym4Cp/+5jNS3On2KGbOP2BkTcAOJp6X9FO
ZdFmsbFc1hYqEm3UoasdBQQHLMz4N5EDbq3tG4WhSOFP8BkJl2d3hh9MlUImKDxlk2dtmcAacU35
YGxBMnjQbkQDTiI35buryUj0NPNx6ntATBqneWRKk/mLAr3p1BluL5//tRADrh904GViKUi6P56J
MmsHhWRxA2zBvCEN+NrDwdXC9Pmymc8VWHy0pR3uGlLCoRtqhjgCOnwy7OZJ9WAT9UQZxRUb5NCm
q9powbtCmMHaB9SgyYNKmK5QSjh3acANjClQlDqayfsD2Zk0OwV+9kmBVl14INeV0CbbNf7sL2zy
ddNSCwZQ0FQz6qbW2+nvj/SRgn922kkCkNDqB4TeEQpJliErJre8Ua7DYYrZm5Pe4EwERWmXsSA7
XkuStHcbPD9QNilh3XQBnhIgzuvH8yB9F7gHCxOfNmxhgXNDQ6Lz0DFMbuOFN9ldcagVJzqZXrB/
Y0K7H3+AqQ+DGPlV9e2y6bXbaLk2zjELiDpMhUGQlUOtybrXpmNMIlctZduyRAyiqw/OpTEuUZow
OkmHAGWq+AqgF+aNPsJldMWU3VmHR1h6XktYlga5uzbplViNChjUt9ldB/UR4wSYLugwIxSe/2vA
ATvji4/I3a95NalBrSmjoxPbCB+y+eflT7Xu6hRitZYBZ+fLD23WpEkVogYW0fssPWpZYBemAGS6
7urvNrhbO4+KyvBlaXKsIrOt0GtFkshvsKbPrv5ugbulERpMv7ewCsiQnrNvmq0elA1jeEhQtAED
IHHn0AFEmCChtLx2k4s16te94v0ncJd2Ovl1j/HPBtwsg8fGTUc8QBqwzBebwBUt+HPL780t3q1x
EQpzmWYVQJbGGdDn3k+vbK3gaL/r3NmLB5aqb1Ih+9ZqYqLpf1vluVlp65e6FaOw2OKR1e513cZt
g6A/eoYTPJcOdUVEzgL35ClaWzL7WVyDvhH50Mb3qd2VzXYA0vXyKRB4KE/ROvlDUMczjvRk5TsQ
qW/CWREcgvVo/L53XJgKcqi75n4CZEetekiaH2Z93M61BJjHCDKafLrKQlGZ9h9i47tRLlSpEHeN
ZhPN6Ka2pTPTXc2cBCUGp3MRHDfNT1E0XitjLD2EC1eRD2pFWuDOyfIjCVKH6s91/FRQwd0mcgsu
ojQaIV2aFXiiBltSWfYQ2qWQm1oUVfiCn6pGTTqCiAjlYNUB2n9fXbNpLsYIoBwzh0CRutu0T+N1
fo0hzp2xv+yUqwXH5WZyIcXqy3FIFRy3wASEnREvx9+kHymMARntXTYmOgFcQEEWq/tTnOKd0xq2
H+jQdxUsR/DN+KRfVfxpmgITLybjl9Q1dlhOdiaLNDFFLs9n+gNmn+ZJw6bligu6Dbwtxp1yJ++V
bfQQ7v6FgoVg53hy1qanpMG4H3Lh18kLnTa3Z8yQqftsD5QOQyHSG03g/iKTXCyBhOTQ5QYcc1Tv
CvIrE+Vv6y+L90BPuLgxhXkyawFeMNFTDxWEdFPER+J++45JXjtx6c0rCWwhxbPIQdjfF6WEpGqt
bOqQ4Ov1ZmrOg/yaTqJA/1ZNupApEC5yVFrdaQPLFDDBLuE5DT2dbEjs2TQ2QZLa/nhfAnmZP14+
XUKv5BKUvK1A8VGiYTae2QuUtaTjb+lxxNBBtoGe8Fde2JoBwjbdklHE45kS0yE0Jd0K0E09VK/k
kG8KxP3suXpm+Yh/LQSCr3rkwh6X8WdxmI/ovbP6QfZkHRKvcpJtcmV6xdXs1aAsEXV9Vp1lYZA7
AhE1wrKdUSOJ0Voy9YMEbo9pFqQF62nWwgp3Doyp1SYoB0AS9pA8xTeNXTmsFuOHtgJVdrJJNtSV
Bd+ORdpPHrqwyR2DqaNJZYyocbVAsQYQE1eL0+i7anCMG/AHm04vKomKLHJnIp4osbQZSZZ/0jbd
tj3W3nClivm8RE7CHYIojiK9VVnS6qiACaEMcwrPlsveo77d3EdnKnjHrx+7xV5yN2jbh1oU1Tjt
bF5qLmzNnUGREfQYhMXAKNRwRWBnkVuyrV7GsK6TjEpBWy1PrqLhNqN7MgoWJfha/KBPrrQBCSus
Kb9q98qufUMWiuvkqyWzRQjh1d4V3TICjaDy2T73brRTdhEOtLxhlV3xo1rgGvzwT54qUtcjhDj1
cAzVF638yqZBbk4nBHW5z9ySY99K6ojXWQo8srLT99OGAAIkjIOrr8CFHc7hJtPMmigr0MzYTowQ
mZWLyVWk2qPXQgxGFAXX0m00VjWiYmE6Iv1HdytDOa67zACfPinsUgfbM0nsuvlButkT3GBr5bel
KS5IVHXqh21iNHhi4317peyS7ejgpXmIDyLeTNGquDiR9ooSKBT0MmXws+ozJyu+g3vGpsJbee1r
LdfEfa1Sj6curlrGusXe7KxfUu50TIiyoVQRdHUtNCyNcaFh1lM51YgMlFG/DfXULpqTJP0l+EqC
FfFFUgzRFbKalWyWvEcPKHf9fbn79e/oTVej62JFJldg1IZOSjUT9Wf1BxQq4essyWiibbSf3NxD
6BO1uVa30MBomwUSaBNtro/uLqWS3A9jBEqIvLfpKNV2mkx2b1i/L2/j6stPN6iJ/h0Gv7Q33ptF
GFfqtC8VEGtiJjW/Gl36bG7gHN/YnRV4vlt6zVV9nfh25k672Atc0TN6NfhirA6k6lQBcJeHZxTy
7Nd11jaOeiKnej9sQ7e3C4owwsYGDffyelf31SQYU7SojI4F9yGDvs2iIgHuSQYtoV681NXT1Nxf
trEW4fWFDS5D7JUki1stbZ3KUOKrfpIaMG/NtaCqvu6TCzNcXqjNSiyTfgD2DXzMD39gOhX0P2x6
y4b0o81XCrTLdbF1L1ylhw/V6dCgYzbF2yxKjnEri9LQ1VO9WBTn91brN5XZw0a4p7+YSBxSUJAw
D1eQJN8S7/KHYtGVzz+XC+ICvV4bco67GDDWKXS7KvZ6ZdpXJDvpIJibiP5fE4SjlGnglAGNhH4Z
0FUfN3Cs5VEpqhBabXl4k4AkSin60pabWeAaaw5ogDVGM9Ekh0nOTgYVFSNMERp7s0Y1bI6uskpk
Y+0gGTqEOAAJAsObxcX4Aaolc8cuyRDjW1b5KAe5HWiiGofACp8BlhFJaTBDvoJxd5Rka6l/BZ1g
t1afPoASAEStEtX6hP7Vmy4tu4awEFiC7feU71WPEZyP5obivey8YTNO9Pdl51sNfEuz3HECUL2F
0LE/AE/QY5BAQe0mfcvWAcDcfuXsLo1x56ogtOnjKser3AArRZ8+0hoMJZdXtOp22EEDtwi4ffnY
6tPZN4c3YFd+ygADqQyR/ND6ni1McKF10DWMfGvW4OTPkHSEWmuPQmHjTq7GROPdy+tZrUoauJNU
Q7F0Xean0MzMLKR0qhtnpm+kkEB2beIXBdNUYlzC6uaZ4BtnjW4Q7XDR3CDpRIsenm51AOO27XWm
tYK6/OphojLOKzD7mNfnfGCS0f2iulQ7UB9CinlK4+e+FJ3Y9U+0sMIFVRrVep/SBjJUHuN0RRLY
2i1a9CromMJKyIa3lkEbC3NcrEP7NWzSCZctjXObmj/i6tcU/mj93WVfEJnh8mew9QdjO4SYgVQA
SZtAi5NvMD4DmmFBTUT0kbi4OpOpKnINNdYq/WuKnEkO7EqkeLmaOiw2jQeiTSgpgfdXHtHdGjwQ
GUMCPQEsRdsyMbT0JOL8Fdrjsq4+z1qp8eMZ9Ob+ljjZLbnpJBtkZE4M6pM5dvX/bRffnHSRqpih
5ZPAwpyD2ar7pgP3vQEdx1gVeMVagWK5j9yhjWstrXW2j1nhn7pesqdA249k3CtBDYamuLqJSXtC
19v6QqhFn0K2GPW5if8+ZhLURFlcoXgeKPGPhJEjCkLfWjRa/vucu8tNIcf6hG5aHmDEzRxQ4I83
//2JWprgHD2iUllako+yJmakwtcYkrm5Wdm16KEoWAqPPgmoEbdpjeJOmsp2Kb+E0/7yQkQGOOcu
dEWXIjNAIaSL3EEy3V4ZvMsm1qIPGECogXEvWf881ZDQmJo5RRcEs6C1sSMTHhfDdu4fLttZTYWW
htgPWZybsqAZupoKgvazdG73jZ2fS8yWW2c2RFHeMp6JL1UulzY5XybhXA9Ki8XFZEfP/T52QXGB
yZc9STYgzfoXd+1q0weFJBP8MQScKvz8mo5WAu3ozNRlYkCowTz+oHvxvf8A4VevepCvQNN9L0rB
VjEFS6vc5hb1bIA3Gzio5LV7LR/AROeVP9Njhxa80+zrU3dUBJP7q5fx0iS3t6HsB2ZkAAOvbgdv
dkHLgxHL8IndxelWVPZZDfNLa1zUaAx/DvEgZSWZABgepLS9rV2XHgDVh+IsrgkKDXIxRI4A5cws
uI56W6u27pjH4DZxam9O7eahtkth73gt4C9WyL9H2gxfUGsZ1zCKq80p2hpbzDKfREhxkRkupEwK
CrhZhdgInCgmjJMtu5nFLJ1rucZyNVw2Xc2WUls9ts9P7qP2HNJvviLMB9kdyD+yl0a4O3KM6kiq
BvTL2k0HF8xdKbP9TQoVMzT3neH4tXjyfrgpi9eLGJaN/aDkCiuwU9vaRjv5r9i13NQOiT0+MWIH
0dcSbSP7+8KgFWaVUQ3T5KSq8jPIzJemRq3CNATv1HUzFkrgeNaTT9NfFBSdWq6WqMsZvV1qntma
zihSJ1qPGBj6MlWGxgP3+cfFlP5Y97Vcs0IxAuMT6wKq+9H5I/MlEnNcXdLCGOeAQ4qZqSpBoSLQ
HiYpspNupw1fePWQhQ3O/yyJtADtw//S+IffuaG+jSoRk8hqCgAMtMzmsTUMzn3cNDOxxpYqKA/3
mwlD2PEm7zdDDDUSRjol72RtZ12bvy/f1QKbfCiaZt2M/bKBJsJsvBRaLrlpqpXby0bWI6yuWOit
v+FzON9uFb1uxhCvORStbgE09MJzD/Hr6EFxYuAjYoF41apDLMxxV2SjpnUEafnZ6RDRu78m5Upv
iCB3VplXfYpICyPcpZhSJewkHcmtfPDRv4/P7c9gH3gGyPeHm/yJbOLb6ijj7qg8+Whdo+7tCHZ1
9dstfgF3UUp5Y5W0k8FgiPiUbqzvUCLxnR5NJs1JNiFxwi1kLC8bXd1aVB8BfTUIng2cj856pTUN
GgmOWtxgUrqn14VI+WR1We8meCokNUgiXMcYgwQtaBp8r4P7y0tQRQa44BS1DZWmAKEdtKBuNnuq
Y+wQDHO32CYOsVnRTrll0jFQbb6dX2UMBeQjtHmEH5AZ+uRCi5VygUuTJ3MaChAS/Aclt5HukisK
4fLA1e8uL3r9uxm4Qg1QLIKc4GNsmXPVbEsJwAxfPmj0gcpbzRK0jNe39f9NYBr8owlwHjZoQaGG
ojRuVe315PbyEtYzX7jdnzVo/JgIdJalcogRReTb6I61lsIzwLS2/MzEk2IvEpLXrZbuUEyDzhRY
8xTCt4szBZ1BxdfQ5zmAYcFObhkfZbYPj2JqyPXdezfFxawptFLZGJBFSTVELvrA6XwquMP+YQPf
bXAhqwfjV1FlCFnWKbrDw+EA/cC2cI3TtGFw/HKbKQ4JN4LPxn75Zy9/t8qFqbjpp7nsUfSqPKrY
ZNs9QSYBkNDMsdzkqkkB+WY8siJkyfqlw6QX4S+ovPLuUseF7DcdXi3BC2vsFg66g2wUlGG968fg
/ktzDvCRvw1yxzmfMlCtBxaevW+Idqac4EQIKOEu2cR/Fd8u7+vqiV5Y4zKSdELJEuEY9JTm9Ry+
NMGvvhLUv1Z9cmGC/X2RkipVNEzDlExO3LadN2pT56Vy+3J5HeuHbGGFLXRhJaTgOBxLVKFqF3po
0ESZj9q1uVXd+FaUYwt9gjtlbRYPqFii36Rv34i1z9aVv4v28ib3hp3loY8mWBz75p+cf7E47shl
Ze8nmYzXOqtjAxLtAnJyU3rGodhIrrAZxL75J2umim6/RqkB0aGPW0lbsxgNE234P8vz97ioGRGS
b+dIIOlvEa/s6gtzYY872qni06prUSANgtCxzKe89hTrOmy2jfYUA22QiAQn10tLC4vcPaZ2fdMH
FWDXKXTQHNk7MU3fxCm94Xn0oEn7JbYM8m6Q5/3PwqTQtbFimrSPRbCrI0Guuv5UWhjgshFtKPyx
iFhGdWttx310UO6KK3ajYdjsKIxRq0d6YY2LUUYoZ8bUoBn1pntPtsNTsouA0IgcXYcgMpPmFjXA
RCa5QBW1VaxUSoTK5hwb22k2vremRHdfOWiLhXGxatTDrjQCUE4AmjSBplzZZY6/MWpMVv8r2sLV
3G1hj49avu+3aot3dGZ2XgOZHF31N2OrX4ez5RaSageBvDfL2UP9/lylj4LlisxzgSz1TTlU2GTR
4MgOC5rBbbA1QRUxHUUXKQsaF4IKjzcoIUeODn0M+dLy1lTdVqPb1Hjog8A2u4f/cVlcQCHxZEUq
RpbewmVwBEhkPyMVB0HojtxdtiWIXTzvTlIMMZgudRThpsTJpcALJc22SOem4XQL/kvMHDW/tVhE
WLv++jCRxMoAVuC1zzlObaTQ7dZ0jD94EkW1cfyNByR60Nk2uo1mOwHSvXLj6ylzqn27NffDb6uw
IYC0EaGYVxkziEmJiUe5qaDk8PG2mIx5zKwQmPcxcHtMir0CJCZjIvpNI+EqnXeDht4a3pIICiLA
1mpQsDTwpYFznXE5fbRd6HnUSj2UfZvebcZn/J/o5mX7+MltFxa4SDdOXZamBfAYQ23PZwtc68Fo
k+9aZudHtir/mB7ixBa51eppWZjlNjUGX42p0gJ3U7QzzcSWjJOP5p0SuFXvi9a4GgUWxrigZ7Qq
hEgHVIz0bf4A/oqt5ea1zUgBpp0ioq4QbSjnuIw+Py6TANngcDQUpzN+So2gBCYywUU1tfObpA4R
xLvYh+gDhNvUya0G0b6xKHLJNbg0qYCIiw+ifBz9VHNV+trob+oqZbA3DIcmoklGkUtwQS2q1LoI
DBQ0DPU1DktMeP+MMMeVNPssFGygaGVcehQgtQU3MJ75gXya26NS3kbNSw7gZa30GPrbfCGEvrsf
P95K/GrOJh+X0By5fvljJGfT31vBfiq/G7PvRK0I+raeLIGcFbAmTOp8otrRWzT5ogJ9S3J6YzRB
U0M+z2CJeWNPcS8vbz1G/W2MxzeEOi17PUN2a1nhdeqnmKMV1brWHf7dBBcGDbmohlZHdumXN31x
oOGpHbf/2yq4ONgRSQf3JeJgRkYnlJu9JYW3l02srgIzLyjNAPyLiv/HYK5iWL0L0xRAkPbYx89V
41JzFMU6kREu1lmhQju1ZdWfbYwu3QG0JNvkZD0wxeDiIff6R8bNcHlhqxUTExc1BsIwLqDzSYIu
h1VgGNXkkPigHzRIxuK1AaCJnfS2/ow2EFrZIqMsyPHRaWGTP1VaqHbtIOugSxjPqXITWaZbFvd9
mIh2dM2/QUhCwAOoKEgAuGARltbcmBkSc/PcvLB+Q+j+wgPuwAj61OO/oPpeu65AB6wBBSebGL7g
4m5tUaNNgwp+svnDYZPvTBDmJK64trrmLUtTXMxtoOU6BhSvKjLvINhlh9V17gvD0eoOLhbE7WA+
qLkV+JC7Y/MQ81XoJBhQdH7RW8Wp7fp22iXCtIYd10/ewcA6lAJeADmPj2eNNG3YUT1jk6aWAfaO
Zit5422InA1qTPm2FoT41X1E+UwDsB4EXXwRTVebQLZqAAojbZuET3Ta5pqgyrR+yAwwp2FVivGJ
HKdK1J5oHUS6KA1qG52x66gBN2qQnC1LckhVHkyi3PRpcDVJ5e+WTFt9BE9FAmkMSaV3l4/8+oL/
/jH8QEiQhZkyRJDqbJKx3iU9MZ/iUDJ+kY5M3mVT/7BwgHE08IzrGl+uUbocyCza4WV8m++7CG0I
f58481Y5FKoN7CYoKUSMYGu5iGm8m+TORdJmkloEPTpx7R36Nwakauf0GEWATIkEtlaLbUtb3Onw
JSNTWh2QJkbcrl2liJ5+aSNw2s2+gSwQ9NAFG7p6ON5XxxdroiiMpaqDxeEwvDLMg+X6O4BTNYdV
mEXA/9VAvbDGXd61NOoJlYGGzkljG+NvFVMT1nzV+YKWvWgjecVGM6D/me8ayyqxq/Fnodympmmr
7e/RAkOMnzwPuX9QKHHKKdsnerrpVdGkyGqsW6yWu+R1EzyA7VSAyySon4B92pWGaFxpNb3D0xgC
YKZCVXAOfgxuFjHTQjFz5Cn7cs+ICNR96zHypQSjp6IhntWjsDDGPu+i7gwCzKqozBgocIKZqPRH
HKp2Hw621F41ZS24bJmvfwrbC2Pc1RcXYRfmOkb08jDG0LeURDvcT6FjlI181/dj+IiUt9qUsRXb
Q5/3gnfBalRbmOeOvTHXmhUEqOFo5QBpGXMfk+IGJAyC22K1Kb78gNyRDxs6xGqGiEY0KQFEQu3d
NOtV3bPSWoqcKOyzO9WwxiuiN3NgR2VV4fMmqRJvhomO176vyZ5BQh8aaJoBsdA4K6PAnhWzvm+m
yboKq3p8KcIQj448KUvFxoSbfDX1hbkTxJJVf3/fMj7773IaylEOEOM0Zdou6gdwZaVxbQdRM2Ha
pvqe9lCmU8IC2DvQ09i50fdeiGaUm86Rbltd1Xiqpn+lAb/Y4bduysJrQ6qFQV9hYBbH8HoKK0/y
Id6eTFvB8ldD6WL57O8LO30syVMGiIMjHVvXOjBW6nw3IjcEqFEswyfabC64dEPf+hHwm850QPtT
dyhQfxKq+iBiz/bGK9M5/wqP+HIj2U9aLLCeTAxRG+ngdMNjQn4qo6DbKloSF8tAKDEZSoTboSzO
df+Uio706u2z+EBc+EJbTqvrBnddj7dIrLW2Tu9ajGSQeRa9gtZ9geKZQBhDBl+s0/OktUiGo9B4
ZMuUooptu1Nu1U0PpIJIQnr9tkPujpk6HcqMvIeT0gjBT46LRtrNv1hlNHT9hw7oYdbgyU+i5xYL
fZ8i88Ic5+g+ykuy0kFHoWpaWyE/uk62qxAsSXu/dMfQFGzmqlsszHGertYVZFh0MMXI/o2hnXtZ
kFSu//ugpsPklE4UHtNfSMlAVBX/vhK5hf8j+dpNhrTu/w3wV8kY5mVTQhIUsogHxuanbSeQX4i6
Duu5gKVCtRdlBZXyRYW6kws03/DeL2roQsELNsEWfHuYAGKalSJzaxck0GlgItAwQQxg08doUKXR
VJtjjs9i5LtyzDe5ngOCbwouyFUzeGsrQOHgAcyPKftmPnRNixOaar+HZJ8C4NwG+8uhe80DQKH8
tw3290Vgk6NMMmrMVTpJ+Yv2P9RG4MGrX2ZpgIts4zw3gxWgbqBv45schA3B1QxoJ2a77RQKxJdX
8wYV5c/n0hoX56zAojPAuIySpEhtplpZfKu8EsTC4T08Ahp5MbSMKPh+8xdMLKNjcvkHrLZJlj+A
S90MrSv8NEeAONYuGs/jBpkA4z7w9+pZA3GJTezmCihkISJYaJk7akmgm4Oh47GWg9RG2aKEcfOn
O/MrfpGfi71murKbHwLhfSxyUy6Ni+dKG4ISS1YbqNz715OqgnpMcBYu+ymqUB/9dJgVNUsKwPCa
4NQNXtB8oSr5/t0+lS6KORlGSnCk8/g7GLftwTzFBrUve8faI2JphIsbgB3VqmbUKEG3sd2Bfb7X
X0d1OOHi2EmN9ZWsbGmOuz1GpPCBFkJSQ972qcPeSIVTYy7yJD+Xd+1WJP/MvvM/nz3MWX38RH5U
I7PUWClyy4iOWKyfvX9BCbdWGLRUDdIaqs6UUDh/K0fMD0wBrvwydbJr3fs/0r5ruW5c2/aLWEWC
+ZVpJeVgyXph2W6bOWd+/R2Quy0Kwl7w1and+0lVaxrgTJhhDIqS2epI/WRP3ouQ+/j+600aO2Bq
lsADGnrscqEwmjpWXuwroFgqhXYxaHNg9eRC64fjoCDK9LY7L2Sfj5roTc/V/s0/gike9OVgz1GG
HZDkV3sB0rLn5GgcUPq5Hf3yLvfTF9EyI/dbbgQymjpVllaUK/oA6QGN9V0LGCTwIexFVA/c9G3z
LdkV5IF0jVKvMLvlOPlmUO3y2pcBYIX0jabxeboLRRwdwi/K6GmqKZKVyuAP6D0Fs4V016X8FyvO
9oqn8ybPdY6bi2TC3xrGSaKogLnW40eiPoTdLldKgVsRnoiJeqsOHQVBL7as/ULyKSuQhFnCJPab
AyaDAtFgnOhMTIwb8PiqQRO5uDZp9yuZgiF/qVNR8ZrrLDc3x8SzvJFKQ00AWBglcuZWaZH6Bejh
LjKzXIJIXp67RBFxlglvkvEtSmZn4yQhC7Iu6eZBdByd5OJ32wHlVe+8bgiMjC1A2jOooVsDEZty
6ur7YjcE5dVf5CSC78W+yEqjXKaBygH9APB2TDhnAExh1m/91WDHEkhtQhhv7uDKxrDZKmSul0SO
V6gkUMPl1mm+zD3GaqOjekHxVZQX+bm7MIIc6Qi5i1FyrSL0djDPLGyQiVyMxkbBplnyhuDpq+2y
xDWDPLD9uablgoN9lPcm4KxFPQrqHT9EwjfV1RgP09TjEjUW4vxvPII8yHuHzvZqAdlX30WVZeEJ
WR8jESMzetgjHTwHME9g36ExcNt5ikudaCV6BAuikca4G/CC2upYYhSoIc9LczlHP8/bhej3Gf/S
zTPwi9IRuZh0DKUfoQjf+H9cmKlhnIigCc2CbGC1wSrWlDrle/pEaNxqZ91kLo1xxpMYb4rexwd1
0BUNxFMq5a5kNLDGBm7T2C12HsvUWdPrqA8BOP84SaogSeYaOkXIUWTwjRisoeugBZCLGBdnp49t
99TIN235/fy34d/dRgaTGSTaXE/AVljB+Dy8hhrrIJfuUMKdIBmBujWVoDYmFMncX0nWOa4qJJa9
F91RDU/8/rvpq0d0pVDq/ww/BbD6/9wiY72hYtZ2vi6TW82HrPpZJaWjZAIXwVVx3QL3ALj1QEzI
JHRJr+rWWuNIqwY9uJyE6y/cJHkjgPlMbRa2ZrfQkc8jJSVc9+U+vqKtkeSTHnYji/k+xSB1k2EC
QKsFKB7F76527SkDH9Mr/K4ngvbga/nb3THfpyhLSUtnhLOc/LQG0PaohSvHopSb68M3h2Kcal5W
lTSv8OEU648OOkZ+sjMv6Ro7gPj3561KdCTGo85kLqOBvt2r9DAQ4qKxg0pW456XIlI6xq/WKJBJ
dorkRl3xcgn7yknUcnLOCxEdhUnb0qaazTrrEPvIrkmv2vgyTG/Pi+DmTZtPwyRp65QPXWjhtpYj
8CJ2xqH1/wZ7XHASwpQcbMUEX0GkAyRifFa03aD/s6pP50/CzzffjvJaz9qU37TRlNqMmml8GMCJ
WnpxQG60a2o4AEsQ6DT3+6PKi3E47KipbLUX8FmZClxzAHL1z1pysUyC8MM/zUYA8+27ISaFafyb
9yhe4pMJeQ9FMysC/UYVIE1wv89GGqMGo1YXiRL2rYuRiVOIPLORwIcoD5+xmjcxLJjLoupTO9DH
lVo8TGODNqRACajZfUgPNgKYWGBmYQL8V4yxN03lzvnFkt6szZWpnaboUaBuAg2wmKigVHpiDjNA
Hlovfciw1VfdpsCIHpGbdgcQSvwFXga1knOnY4ODntZh3oBAdgyMIwXsHY/VgRK7CTmu6S+dk8TE
hbKNUaapagAUXRvY+YyR14179WV6pqT15aXo9cbN6jafjarnxnSHzpab3kYZCgTh+yjEaIzd+1gs
wbJRIjBcgaZbTHhoiFItVgMAdkMLuuk2jS/Fu1Ki22OCAzie7GHQ2lekGF+pHIynYdPHdA0FUHef
3ZWyNvfHOItqHDKwXKMIipbOqe/RKS7n/+O9MR5ixgBoNiSIRUZ8HHqA2upenUuCgCewKRYUoZyQ
SE4tUrmUGK483ramJpAg8qssWHhr5Sq2YrGIGB9oVWLehwHYL13AI/3FRKnoPIyPSIxarYuaFqkL
Txn/scafAidEf+CMnX5oaxEtX/sMQ4mdrwYG3l6Fmz/9wIH8diem0BQdh/EKIUZAgBCEFmePPI74
gIamVC9AuXseLlS/CEoxWy5fJB08B94vUV7fMxvPUAyd2sk0dfxv3aq8lkynlJ2lfl23qHeYaRFh
0IiEMuecc61CuQy6nkS3vX6KRMGdm3QZb4di3F3c9iQcJTQjx67v/8mQoT6aKamvNYAFOHmEIRbA
Ff4E7pXpxrZEBEGYC58FpJM/d8q4QG3GcH0XwtvO4BrAPOs+xY52Y/o9GmrkpvPiuyood0oieKdx
py63chm3WEX1EL1eawXymYvXWgGGdufb4Wvn0SwNONwikXxP/HZUxjGOZB0qq0DeObloqJU3lKEU
JnIizwMCp3QQBbL/4V7eBDJucjQzzPQiy3GT2go6LJs0ytekOTXYmu2Xi7i4Ny1nLq8as/AGWYAD
wQ9tf2SzSbaqFthMX1DlVdvnIbvK1J9FLaof8B3OmwwmwcqtNO2nBqax7Aafgp8o1XEESZcR1CDz
9FdBXiqwxNext435A+1bzvtmRu8k/B5LTzP5VFR7Ow7Vn83vD3Kc2eWKz1VIN6v2UkiXhuiFJfoq
jDMpo1pfbcqRG6ZP6E9axr6cBEOGryjvH8PA2zEYh9IUJkUlQFWs9aTrjo5toNwCrB8Db6AaHynb
tUBxwzKSqz0DVWWfYohbuG7Mt2+TYDjesoisWYxuFFoTzaUB3Ic08skxIP66Dx+Wawzr9T7x0DwR
WRv3ajGnQrABg7kYdkkkV7NuykOUo+sYdaX6CDYtpxYRcrz2QD9c7psUdi2k7zq16gesCkmRgvFI
fcqkXSphnDQoVox0X6iVZZUvNpCwfqVSsoLgxyxBPdEtUerYxWDcLu1KcleNZen7HJndPkGj+ZSY
mKs/yIkUPYfA3HtIwEdnOPYo9SDQ6cpj28bp/WIZ0UMkhbE/VnF0rdRDvisjDOGjp24ot5ECaltB
gsS1uM1pmY/Y9egGg4cG/COYiu3S+VTZtSfIWrhe2bRsIEETwDO/jl9srK6StCRqJDwDaVBfL9Sg
8Md972Bw5h9tL64Z84/0Jo4JAmuczthtRMe37m6j8babf54/D/f3Xxs0lgxScxaOslvm2MLPoycE
ZOtYrRy9EXh2vmltRDAhW51LS7JW7Ex3PkXgTQN5RqNVx9o52SeeETlzKmy9cI9lY5iNoLBqy+zS
kFQV1ihlAMYplWQXl90pT+fD///NAfxZxsCcRpE8GfcrWzW9z7xzDdsYDlISa97UjiKV5gblrRh6
0o2+SaTRq1SyKF5o9u0VscuLn/QXiu4WH1fRui73Y23Fsd7YrOxqbXFxjd97mGl31f28z09LEDr4
J1yKF9d4XwpzeujAAGEW8HVMYqWuVmYviQx7ml/IdCi0X+c/E/8CFWAeopaP/QAWjqk0sjRcLYrr
5g6/hwLpoEhDWT4wOXwS+XVeFYduIYApCBvyKkvabYSVqdRNCbTu+FZSvgCv3lmS+1bW/UWPAsHZ
eM4IvW4du/BYN8QU4nvlaOPWAOgZHjV25NUXFJwm9NBAPcTf4js6XCY6HLcFA14HrB6pCFngTnkv
MCwTKwSYNh65hwq1oqscq41IgisHGFBBinUZEUkidQ5sANsKZNRfxTrQ0nSg9OvHdC8NulMOyWUZ
zz6GFQXRQ3g4RvdnW8+WWM2AhYdeCfGbXTfvNGfwVDSky8f45xKJJIpOR/++Me5Wm0tVnYG4nh5G
j75nstmZe0dyNWeCxeWrk/uLE/rl5J7XHN4rbnutjOKEo1rNSk0RcZB5e0YFdS3L0zRgdW6QKp/g
VV6F1s4KH8/LFR2YCWeSWhTShB4HVj1GZ7HdpgVcXnPTRV/Py+Fb/UZRmbfMWuT9Ko0Y7qFrZAY6
heUTBQOmqT4IZASZuOA22dJwMwELOCkNVDPDy7R87nrbj8sb0/6iDcfCBk3vLNIcwT2y6SrRRsUC
QMDqVv0FbSNb1rcoe6hkYTzgvZk2isJWiuUxilNdHkfwvqOo7hlof+nAcHHNXem3jyIyXmphZ6zd
YtxLj3RHSSOoB1GBvVZmd2sMCltJNKEoEsM4lS4BCU6vm60b17VT27d9ZzqGaLpAJIT+fWPbKKEa
RljCxAa83husPayXCtmdV3Nu8HzTcrYgbDatVmoRRckDUJeBIm0ce+cliJyixXiKuK8zEmOTCgw1
+nW010/hgbI1lADy/hv4BPpz5zSAcRBdmk1DXYHWoLPvzcR2lMTtM8U1sYadNCIvKDwc6yXKXFfW
GIeTd8ozXf2UQGa8ry4o7Y52N5xEc44CnWBrxIoRt92KMhIU77bJfXu9LUVpqUgE8wbq9aFoAYeC
Kex139VoIj2mqcDdcb8RCCAUvBgs02LHSwAfOMxahb5rSlcCiaPrhSNlR7v81ukixFz+J9oIow5q
Y0Y6KhxDpSBELkdKjoSprSv1LsHugAZmSdubhVkA1+NtBDI+SJoNba7sBe1EBZvy6j70VpAjNReg
cgcPmGif9H+cTwO1JHJgAwWI9+eb27Iyog7irBdjF39VHKBFyNh2Xl3rOT0te9FQGjdyaH/kfdhQ
nNSqS0MMbQ1NHSjJcNPk0aWKOgdphuC87+Cq4kYUo4pJPAFrqEWyqKOmUn8bmsvMeDkvgh/nNzIY
9WhJWpsZQRFsOSpBHcx7gFHYuxTVIlvIF8gN8xtZjGZEZTrXMzY0MUFI5w2y3RTQST4RxJbo2pjo
JCtGM7YLim6p4evzj3i6VobD+Wvjxo3NSeg/YWNUcaUuuQK1w6Prm7piOxykh+clUD/9wY9vJFA1
3EgADr5h1x2+i9r0B3XMjkkU/ZAHEOpNxYUtV35ciBpwrzXiczKZUNXlfWxVtFqZHowjdRXJ1eIP
dymq5vIBSzeWg6kdt95VXu0aphD3RXSpTOjKzFAb1xzOvW+Oo3FShT0Ivmd6M13GVeSFrnd5Dpwm
8La1h9fxbh+4SdjrIaPzF5tEAlfB1uRB2RVqEuVAJoiOho/x3dmLTvpTCCibIXHMl8ErOwgWGcDr
1NuZD8lOw5hhmiz2AmqScHbozpZysrykckzMZWJQV5ThCL4bW6df17QwdQUQ1LozeuEvOpvQO/Zl
dQgd4tSufSOSyI+ff74jy3tKMizyNxNCdBMDsaQmwbqaqCAmqdNY6x5lkm/nbVHgUF5ntDe2GBUZ
qTL0IkAVFTvFeDlLT5YuQtGgzvzcN2NcSgmAmSltYfDlxW9H3OPlXB3osq9o7ph/HtNATVE2NJ2d
X8pm0iRziJoAltjbrnPWypW7X5+5szcZjDFPcxSByJL6ElB/xw8UUqYTNfj4V/Ymg7HnOF66RR8Q
H7Xd4hNXP1VoKeq74gbLUoKUjW/Kf0SxL9R+zk0rMcIFMOvHcjhpSKez/kFJBC0vbnsWZaH/Pg37
Lq0Nee7TCS5KdwiQfFGwpDso1eRoB82pkENFbv+IWX8RwAHfZeiApLIAZAyYN0b9pHKo+q6pKA1G
i/bRfLJXcEVMHgF38FwKqidcBdwIY4IbwCoSFchlaJSaQSk/2I2r2D/P6x/XRxhAq0OHAZwJbJsB
JO2Aa55p2bebj2B5cRbremp37Vr58yTIBrjHMRUT7IygbceW8ftYbUxoAiyA+sfIAChbS4y2SSBP
XFJBSsDP1TZyqCPe+qE4kgYLTJMutujqA13RxyxE/su+/b0PIUqtuToPzw2qLSDDgDHhvbhuSlS4
WsTjrst8vGL2SVe4ZFieZ0kEl8fP4lFgNi1ZsQyDBdhaJ701V2BeYSxh8VVv3it4r7rDs4y982Vf
nbRP4bDZNrBAbNvA04FlPJ1MU89nA05QOulY7QJSaeKjeFcGgNt4pjt6xpUi0BN+c2Ajk0m246UB
1qYCPJrOH73mGyUDwCEDG6AOEWYGp5PI03M/4UYgo5mhUpSDNENgPWtBrE9+PT1K8pdWhK/AtYCN
HEYzMyWs8m6BZmYNxhKtcJdWtrtUAJE5b9UiOfTvGwsIVWXuADcFhOLORGvqqldNf/yU3m8Ow3in
Ne0LFMjhnWKtc0J5P8uVO0Xf+1Tg7EWHYdJtgkZAuFJtUJcrqbsZ9aAR4R7z48nmLEwY1jrLGisD
KWj/Y/Ilyrby2AH0OEqc9Aprvk7i6V8jIc4w/yWxEctE5jDvssFEJ9mtPZD9Gq1DR35yb/4OKggk
v4ZDFypjf7jo/2IygO8n36SzaHJNraizPqK4GwE9CH5S8vOnBbNNr+PTqSPSF4We5kPqBl9CFIBY
UGf5XisVaWjIQpAfdv5q7kcPzt+tfgLfiriFT1ntet0xgaWz+vTQubv+8xmreJPPfGR1ipNMWyXs
eWl3cwka7E5xxl4XBG2ejyayYlsYeNcxCs7ihJlaESmqjhEjdFKv6CqMVQZ1gUILXY+b9kntK4KD
8YgHiAyIQtypDMpHtlIml7JMrBjDAvJOo68L7I/sMqDMS9iSyiW0cGkHXPS8oM6K+ZzktS+tGyZC
EltRmjBLq5gxcr3RWpzJujZF+wO8OLCVwNaQ8prkdq5ggYC8pKpbHmjsAYi07aW/BmhpuxtOomEq
jrN5J5IJ5jpeFwWQv/FmkgcnTa7j8H6Un8/roeDiXu1y452rVlKSSUJVBHsxTit/1WL/vADhxTHx
jOQS6pkRVJDc0hoSipn9le3+rjdXT0b4F0gkokPRv28OlVt1XJMFu4Dw0g0WZUSk0Vyzwo6rCc9h
AYWNHbUwtKTMszyncOLRvr5e9+33KXXmWxMki1jVXr3GFERRrlltRTIOA0uUEp7PyCKhfQRvmmfK
6xRBBdM2sPLXiWgsBArrf3y5GlBNsTZjaJhYeH+X/bKMa5nijZv8MsCeNj0CcBzwvgHI9hZXAi6f
Gz5hPE2EZsPTfdSHDYVaAPmA/7PmIViJDIyKFShnmdjlPIUi/CyRCEZL0l5rwadDbzS+K7sHNbtf
x7vzyi8SwVxeY07TJBcANC/jnSz9WHQ/GWKBZtAPz7o+Ai5EkOiCoRrzP+8/0AR4o2GpLeDrqL6a
l25uP2VY1VE0L21ucyv3P3GkjTjyXhwYTDN7qLoZQ6v7sdqX/cXQ7M6L4Jnv9kSMxxjU1SQZhYAE
KWswNemdNVkP50VwP8zmFMy3b7JM19MMb3YJpE2WIR0miknY5YKTcJ3f9iiMAgytupAsA5HY+CPM
vRAvlmpHSpRmOy+/Wg7DQVxKF90ekwpHLdFTjR5t0a8a7cZMRK6I80CBG3hTOCZ1slaA52U92BTr
fk+SLysYk5KT1Bei3IVTKnonh/F4XdllBbHgAhI9oGM+4z7aGZFPN3LiW1ECwSumvJPGpL+tbWmq
ZGDPBIMwR3Xfn8xLJKOYggE6nKAwxQ8fOmjoEUIwRMei+MyJPa9Sgin35Xb06NEKLA2DmSlYfTrJ
/wnINhztjzgWxmcm1jiQCsOIUU5OGKO4UKPkUh4awaw516boEBjGpACqxk6BzW06F6pKFS/Ehttw
qVUyBnsEo9N8i3qTwj4UDDNLq2nGrlb0q8R4BrjEr2PMSxsAt0/++Rv2F649bQQy/lXuJ9sYYxtz
SsNd0T6rIvhLvjYglQBOOVqh2E1971ENqdakfDXpThCto1S72XTWXQF0EtmJrjGAJYIs5X+oN4GM
YWVq1UQgeIN/7SanyAsn6feFqPoqPBZjUJNWK5KiYLVzOBq7AhAgGEgq3N7pKqcF/pzY8XH90ts9
spAyU5ao7VRNeMeBCt04quWXDiPf9f35yMFXhz+Xxz5vzHy25tbC8yaWruPxcYwEViS6NxY9Bk2L
tFPp+Hr2JX2gpO7AyV91JzvQRlB8KcKt553HsLCbhClRnQBq8b32aXZv10kKopBOiq46GY1LnRzO
XxnvcY/pULw/iY6hTYwmv5eRNfXcAtaOIhMWV3QFDVrg2TsCRmMxoQHvQFthTPyrSAeOyx5UP111
o5LeCfVvguPQ/IPNuLYSGIPN+jbN2wETSEDVuVI8QIQ9zUf71qLkU57kRd/Py+MeSJE1A9OnFgHO
5/vbi1W9I0M09+5K9MWzrbby7WEZvPNSuIk+GElskHdgJ+QDgEohIVCNuowA6NrXxZX1hRKPUprf
5qL+prvFdemKknxOEYbSnv8RyeSSNTaWW7vQZxfczaAOjm1/MRasYmintSi8zsb7GqzDdpiJUgvu
F9wIpn/fPBDb0GrbajSxCHU0r+mAeb8fBugkVrH8epe70dP5y+V53O1B6SfeyDOtvrZNCdWepv5n
XBcM9F7ooIU7L4RvZqoGK0ZDQ/6wXhPLrTGAQBwVvOfFbQ80rZAP9iVlKUkC0bfjHulNGLtlI+dD
WZS6TSE3/aa4i6Adxu35A3EVfyOCibxqV5gttgsmN5w8s3rK8ufzv88/AqiWsddi2agEvv8qbWav
o2SigVFgFEgrC6eu/MhoRYZFtfiDuwBY7r9i2JECbJOtedVhUvY/iJjxVO4N5xUgJhCN5fLv7E0Y
e2fKUkY53SzvG9nptHIX2aK1RV6cpeC//52HtVrTmtexAfeYPWEsti70+yFvHiutcZfO+nL+E3Gj
oQmSBGweqYABZvt0qTx38Trj8tZrwCjvgP8YGKljPAze7Fun9FaYm3O/1kYgY6pouKxTJUGvgaZc
Hwo/vLEO0WE9gsvRTwLR8C8NFR90YyON8e2mOSTo4aq05b4rURzLSjexD1Lz3JuCzgXX124kMWFR
zs22bxIFPD94U4+Jm5XfyyEg9VUx33fh5CbdveDTiW6SCZPVWCZDr2uAJ+93v71RXzjKLsIQPJ5w
9eOnMs6trjB5bZ0rSj5P0JXhuAY0c8p2o9v6lMOQrmlYgijCdR/QTFTFEJ3BzvjefShVn9ikwwrZ
2lwOIEhM26talA1yzfm1nYukBWuTjIvC+3fR+hxw/5aO2fDrPLw7/5G4+qeDANlQdMy2soVMsC12
XSdD25M2c4rkvssuLHlyeu0Y5Y1zXhY/PhmWhUIVXqM6++zN555ks1kCe1GBaVFEXkyYXKy3M3os
tXBvh/t53qSxr954Tksly4DMZU5Pg3G1as91/uP/diKVUYFczdEa1ozRtcvXoS16ogaFYHf2K7A/
iB7y3McvBk3+u0GVmtwmj1h12jJa9B6bap52LLCwC9hd7CXQxFOcSfM6kSDQIqpiALmP4JHwXtyS
SvWSRSNISsC4nJzyYFX8pnHoQr51TcnaZ2mf79pLEcgqV+vRsEImA3i4D+trWTWOZZ5Kk7sot6V8
O62e4LtxdQOWi4K6Ri+T+W4r1ry0kFSAUTs0pb962L0OpMVLF0TlfhejE7KTv9tCj8GPZhu5zPdL
k3KyTLxQILcDJCYwVskh/2UAAxRvoUCaHNFNig7KJrqUm6Ch1XulviTRfdI+a+MvwWVyv9bmUPTv
G6UMa6UkQLQBv0bYybeJOReHoqjMO8NW51PRN+bPHGw3N3Mzajektod7aSLzvT6kyPnXWAvvxk6R
rueq7nzBv4xe54fouvmX0dvZ/MtUw0rLSR4mPNQARU8hlm3XfKHmAiwJ4YgjNy/aSGMi7KzMiW72
aw8MkNyZu9lZSOLI62kmgsgqunAmsJaJvhjKHAJ9Kb0wkwdzEZQgRL/PmL2ZpGYOmLnerazntroh
vaj+KRLARDVzIkAkmBeUhnRnwJvPAV6E1+8TUCljFlD2aLT+nO98+zxsA1c12rwfsQOFVrixWweH
EitGvn31OjTXXeCcJxEjAr2oM/r3WnPe6J8lwadKOZ0PnRu3aH+G5t7ovprK15wciLY7r+2CS2U7
uYoxR3lVg+8ozSwnxOjwFD6cl/A/3Jet2TqW87EIyyhe27dxXscoEViX9WHaFZdy76mXnTd5Khaz
W80TvWb4RQmb2CpYt/GqZStHJG0ywwoNjH8fZ09y2nvpSrtJAA4TyNgVBarQd2PxljvBOWXed9tI
ZSzZtvVQWjUMK9P5hehUor6s7uwj2YsUhOsyNoKYC+3nONflFilyq60eoSTbaeoq5VM63p4/EjcO
bAQxJm3LYKroNTwLTet7iF1DM7ySbNGIKD/B20hh7DqMFFNaJRtMUbVLkVcBef0aVNUd8iE0NmrR
fAtX520DTOEWyJY+rmbLltSH2IEABwLtRJqDYMKb//vgD1UB8UE7QO8DyLB21qAsaGmYsYbJblNK
XSMXIq/Tr/zBTVCW0n+l0H/Fxk3Yaxyr8YxxhTR8bJvZiczDYu9W8mRW386rAfcLgaEXA0GGZSoG
O6vcFLI6kInqwT2oytzk+F+fq7mPPOGQFS/+bqWx6U6th2HRgg5rDMqHGurQnxK3+1EdsJJ8OYrU
j6fjW2nMxwIvmjUARw+rSsVOle9s4zk3BbgePH3YimC+1Gorq56qSIhnQpxhus0TEf0hN+feimBy
ljyRzG7q4fFeu0EXeYA56OgnWkKaUwJEPT3mP7PQE4+d8uoDW7mMzxvKdkSdGU13a5qwDoL63mFK
J+IVUxOdkq41vNa2kc9EaeQheIt22ujHYW1gK57xhEUXl5bVG/Ds/uTTVtG4tx4oxAxFxpMe1IPA
EETyGIc4tSQq1AGqaVxSEAnK2mdcUHlaQKulovUerm4CYwnMooaC1jnjGXUFmDZxvmIiKSeBNCwH
DQ9TuxdBa/Ptm6iAVwIQB+a7mWtclxw8vNXUowSS/7stRR4oFw3ZAyw8OH+JXGvYCGPusO3GVpex
7ejW6LZILca6ZOGKDS9CovT350DMxWE2edE7ABv8hh4aHcNtdqMTBvI/eD+BVxxtg0f1Jnk6fzLu
NAAo1cCmZsgAKWchgtppbRPQ/KGJ5Msu5W2wgbY3+kaQ3X9ONd5EMYbXTom5hhVqCJP6nMZf0/Ip
t4VeheuJN+dh9KKMi7VDCWgAEiQ1r9zTKDoxGi9AJ1bFdPBczVBlwLPomI9TdMaJjcvY93YEUvGs
q0+FARydWmjBXJPayGDuTdHTDjuweETktiNFXjk60T69AdlZgOnCypnXQ/gDKCZCqie+jW0EM3c5
jFCZcYWNgYITK7ERutqomjktNucST8jULDomY2RpJtsrxhnpXMrrNHhQ/cx23dcRm50GtsGHPZiZ
hKwaXHXZHJGxujlpxrUd28Wdf4ze70pq4ubfZI+Ow4gWHrjPCutNmkHT8U3+M4eTpUgGArcKjpbF
p+DF1ldQTO7s3XT/uVnhrTim+KNozaxPdJJ3niyMvfa3vVYLwhnXa2G1yAAcFv7PbjtqNViJ5IzM
2JHqnSyXvVp9CfW9pokAurkVQUx363iTAJbrA5SUbYVJXsXhgP4IIF7BDwHg5+/gkcLriGBXQMwp
wzVtzbRlMLEjkWQhwGIzUY1Jg9lpvbIbsZOr9SJGAJEI+veNPtRGKDcTsYDwIdlevHiaJdp94X4f
uCbsfZkqhm4YE067dSyVGrWAeTmt5uos6k1cfAGmrXM+jnCNdyOHMV61HMAbbyLLUJDtytqCgeQX
VbSASI3xQ+q0EcIYqwUG6b5c8UUI2izDDjn2Id7/Bc8o99IMNJbplYHVlMmvFTLWzRAjMx0DsNSj
EWfiNfSPeZUgXQP/SfdAKYy05l44msfN1TBkjQKAQYcFGIOVljolTS5hUDdBuai8ATyb0zvNM0CG
L2jd9FMR2QJAG/4z6UDRe/3Lw7bJmgpI8ekQuZVcO9kKNmtVCT6hHG9i2IJUWEqmqTYURF3PLroc
gKODdhmuohoD1bEP6rERw9zesLRpgxQDma71VFS/Mh0Ej23jmPaVER4WJReoPN8j2QTVe2ymYlH5
g21lSZsDMhngOYtL+Wgr17ybVCcNgUUFVmyQO8jlJyqW6OD/kcnYmWynjSbZCspEcxFEk+LpmiTo
n3JNeSOCUYokAfOPYRKMZZVeHRqebvthJbmfUIk3IezKMnjE50heMcI2lVdEvq6Twzw/nhfBT203
Mhh9AI88yjR9QTewszu6+L/uRh8bLUdxrOCq3kYUTTM2jnzEoMo40KAXgaBeacBjP4RYWJB3dQ+w
l3A9FKYIEEOkfiycVpUs+RCF6wzAY5R5ve90fk69pFVl9MgiT5Qq8WKVTcmtLEzzGgbrK9q+btOk
N9FgMfeDddF+RrM3v886icrOiVxUdECg25chqAmSz2zVAtUVM7sacAU0TCS//0qTSsIYLF2oCcFm
X4viyeV8klw7xzwUXjwYHRK+r3jWhJQFkOYAAEIZipEpr0uWhQTEAZ3ffFO9g7Kvn4x/5tslMILF
wf9qXzjZwZEJLmmMIBoEUI46O0oygoobgACoxluZsxzJ0cQmEmAHMQRWYbfR3ME3gVFrEPlDTvSC
WB3guaBsBRgnY2+a2S+kijFgWfzqgGu4wwsFg3V9jckEexcC7UjU8+OZwDuJjNmhTKOTaazRtn0x
f2i+/hQHyl1yqA66W94W3l8QnYjOSP++MXSjAaKy3mH91nqZfFA+g/W+vE92yH9d9Zu8N+7O+zCq
HUxIowCgBrEBXY25UvqlN+LiuBj7AY09N+8OqfoN8B7TfGV3L/0wCr4eJ+eBJNg3QOBhHGzqMWUm
kgSzwjgd+QnAamV6icJdInzLcu9vI4b5YgBtVFXVbIHkMDhrQBm3ktmRU2fEBfYd+hyJ1+w/cYfw
VyqlRNIt1nE1EwY0StlGYWXdz9nXGoDE2fikraGzZKLJD46TxPNOIfAvuiIjq3r/vZKmTOPBRKbT
h8COuNQ/UaZ/9/vMgyFv9BQzMmir92swQQdIL4Jk4+qBaSlYgwP3ssHW7xLJMM0Zu+VuWl2jjOeY
0wVgCJ15fDj/VXhvYRzljyB2rLLFXELbDqAMko/G8XUp2dWvjGvldUAgvxS+valmfTCljTzGO2Wl
MuptZQA2xFUC5SH1xlMITiQ5UH0skYmqGVzDtVAPQseGgGiccft1JlUS4C3Rr8leVuWxzB4L65Fk
d4lohYx/jzZwKRTd1jBDwpyrGqS4DFN0umTDKw+vm8+H1nS6QL1tDvkxfxR6Xe5NQjlUFZjLqBgy
ZzPWKLVBz/ubPpdi6Se77KKAz82CyBNN7fOKUKq8kcZkvBUYQZS4QVZPvxvd04898wqwFBhfQWtP
8FLhRhRFpnShKOYhkDEONx3SCGEsw8jn/nWXI4ZAWXKwA1r/W0S0FF/Ew81TFnR8sXeqWQC3sRmh
pBvGskjBiK0nK/kRyxo4OUZgmsv7LC7Vm7Ra+ksl1xNZ4PN53morl/qCTXSZ0rRYNR0g56P12CbB
IopeXN2ESmp4W6qYCmfn4Kx6HAuC3uJri4dSxQHs4DvtPdBka9hn38/7FO55FBuoKTRJ/bDhgXW9
Fj3LaXKNaXDytAEk+P15CbymlapsRDBXJltdRUiFwYAZSETDU+XT8b70vuzxTpevKW4ueZr2Iucl
Ohhjccmsl6AbRqpPTC8HO08UL+75g4kkMFaW2N1i2KM2uZKROV0IsuZeZFq80L+9OuZd2UZVYUzp
OrkquAGA4JcG1gGMsrWv7ygam5gSW3AmdoEuKhqjHHUVww3mj3S5rkfRhh7PEW5OZDKuN9HXUSsp
BwxlgKYHsmUk2XRGpL407qbb859IpHsm/edszFWNEfEBMEthvd15cKu77jbxs0uQt1xb15T+rk3c
5lqMyEZ1mo2cCtZxLB2IsIbGlsNkO2kJSfC4zfP4ogQxvFdpVnStqovtVNXaC/I1rjgVPl8F2Bet
W74/pqaEhrGUcMG1chGncLsJuAryoyntzt8n75WEypdt6PRsHwibjXDsmmbsJ7fJTssSuWOybwFY
fl4IVwc3QujfN99ssQsAfdUx7Cr+f6Rdx5LkxpL8IphBiytEydZi1AVGDklorfH169Hcx0Fl5VYu
+9kc5tBmiEoVGRnh4f5eJYBgCb7PvR63o2DuDtmeIy3XcXeUXUDSi/EOqme5lx0/gLlC+hH+4vya
NPr7ZjwZOFiWxAT2qoeiTWGc7fHZWKHOa7zenjf+uCB9YGkK3PmVjKma6uaq16g9SQdiBu7uJW/R
XA3ZDbr3ZVFLEY8UiHqJ/rHHOEB5nNNR7xvkfLP+r6KY6oNZl92uXqEw4XajArLKaISEz9g7P5Vy
VU+DZb3lY5a70TDH3iKZD3knxa5kaamf6qPzBu434LgyW3NlnTQVOqcQeQSuA9r8aMalOhlQ7WYN
l5reTQFVr5yg8aG94hXozhP1QXGjlF/G2JSdFaWhrFQlQlrnNEa5b0x/mlPjxW3iltXu9vJzz+bG
FuNZlSJbM1xysNUca8Vt5L8kXZDm5J5Mw1J0g/h7rvT7FqTrHENOBlxHv0mzH6ciAkiuAcR06Daw
0KPGIpCWZJDl3AbOxBncCYpkWZD6+e/hrkAJlZCfoOIThubcO3Zjk7kiZLkBgkDDGsV3xiuRq5Ia
ihEMP0kORdx5IBoi/ZyNNzBN1K2mYYWcaLmXIrRYR7V7eyPwkriEyv9nFhkHCk0pOR+bjjgnp0D1
wARzivYW5IU+1aJ0YYp1pWUW6s0KhIcCjm4t/k1GGAT9YU/pX0r1q2Bc3KO7GRfjSJVK79S8BGJb
3pvob4iebd957wOwGPvywe4E08h126aOdyiaXqm99nKhktaZ2kLDQg3qGW2oZzXdDbHh1ulnkOiY
RJRMqUgLWkbm9s6kwTHTOp6B+fGyh2m/nh1vfcZk7lT0iYgqZvwN+Msa47XDKbNTSYWfGDTbVfrV
DRXBBcv1RJvxMDNXd9ValQPECawSnRNlG4xy6auzSKyAPnMVY8FNoD0T3HBXSl05tFns3ijQT4N3
hYZ+Lm1PvJmfkCgAwBhPI5vyBTr7vLXHpc97mQCY3de8/lKimWb+JtjZ5JuvhrKxwexsuZKzfpEN
vGYfSce2ghxYdSRAhfhK4j4wUdsG9oCiuCs9pgkFvwRKHERuF+4L2Ire5wIAQqKGrffQLJ0FtwY3
CEdaAHGwQUJJrEZSHKq5YkgoIJj3JJlS7hrdXfrH+lzdmz5J0IzvceZr1W4WQYD5g9UQoWCs0D67
SmTOXVZGGuqNNNiS4D+ruz6g/uNXvnTsgY55Fywlz0mpvyyyNZl4VSppseCk8C+gHF141JEzU3fV
LtqJwBC8+GJrjLnziyyaQWFto5FxQrvZboUcshSETlLlbm6hNOTNRQneu7zPk+R4e6C8Q741TfOw
uccivV4bZUJDy6j/0aErMFvOhfLbf2eDuSs1s5nlPIFijN46h76uDiDXPOT68udtMx9rwh4/dHsB
mqWbjnzFlWzZY2bI1DmX37XH5tk+ZnfSvnkU1zx5vhckF7hQoASAvgVmQIndJXLtIMWpT8t+Hsu7
urAET0HuumxMMJd/Kzmh3ipAIU+VqXvqPEgHPTQexgJdLbenjT8YByhI4C7MK9iqqrTmMgwQdlOl
YNR+REI9bIEBNt09N/GYzDr1ju166DBCjabwtBf52HwbfEL+Fr0rKrbwZ++fMRnMgcpmXFUgVBy8
sB4CJXuolf0wCx+g3IERCSZ4kVFcZRt3jWgMNXXQRi+8V71d5ypfpQAukcQz3L9qTxM5YNpWV/sb
lTBoCoIYGUiIy7PqJFFprKEGesr7IfiPKN66N90VIS56n4PbG4Pv8Df2mBCjSZrZKiakCZRHG7ng
GEgPwhIg6xL5ePlOu8Unifb/R1Mqd2Y3lpnQo9dBcoEbmwDyJK1Z7S3sfHB32OiiRIX/0XqTBW8W
7o6xLRSwkANHpYyZ2xyirXotYcfoieZmhn1sp9QbF5G75Xr6jRlmStNhMtdwAb6q7r/ZKd7HkYVW
hsfMgLbL8P32+nGHBC9o66ijArnAeKmsL8c8srE9u/wUak9GuV/iz+QBSSrUADgRNR+WD8ypmkxN
DVyT/S767W/ljmXAIUBNGPzgWeXfHhKP0hf5sX/ssYnN1LGXvB3Rj2/eF1/AxD99ITRk5elP7cGB
xiBqqa2bgvXW+iJ+8/GeElvjjFepMtOBpjMlZpCEqXUP8aart749CTpQuBmgrSHmUoaqgZJWK8iH
qDeNOEDR1BoknnEqg3IvCj54Z21rjNkm0gzFRHVWwXOKltnsW2IINQx4sdTWAv2CTYxhQX/ejlKU
8mvHpRdfsQ/vGg3+A3rv+9DT/ri9SXj7fmuO/r4xZ461bDkplimK7430W9MHhah7UDRnTKBvjGbn
LHmE7Za+pOFXrXy5PQT+91ESU8DwD/wt4430RLbLNQQlhKyU/jLWj9CXFMDp+Jv5lwnGE5Xh5LR6
BMLAauh3zmIG/Tid2l7bj59ByOLQ/jLFePM1BdhSkhxEGIoR2Gr9TZOTA/INgpZj/qTZCNrJ6QHS
cbnuS1skk05ienNhu8VSH0J5Ekwad2tB2tZyLBNMHWxia2xL5DMTxEpz8r4q8b6VT/U6ercXn7sy
GiB1igUlOpPNI0RV2+uNhSpANv9YjdiNLYAQlFO4JoLIjzsajMQEPguSzuyDTtJ0qUhC9GPNrd8N
33XVNz9B76SBAPMfE7Rmm7Noo8FAlwbQEBYKeD3/aOe323PFax6+MMAselvbstTMSEpMXvabHJBC
iv6kI/LPnlSfwIDSm/OJ0Hw7JubwD9bU5/KCYlSCNFLdukb5kBelf3tg3M28mTjGAwxKFRkSehhA
vSUfxkF6R9rsM5t5Y4LxAGpXy4siA7gup8dk+K6uu1UWHEn+TbaxwRx9W62aKVnBvyw/50ciCAqP
64v+ONxVgAiL0H+8g4MOYbTwKhoK7+yzbJqiXMtAbePJyA7IuWurHcQ1g3TpBIvDMwQNdkUFE7NF
2LHLXd1GVtJXozN7coIGddT06ymYmy96L+J95oIytpaYNcq0uZ1XBb4gvFd2077Z20f5e/vXhMAb
yuJf4/36envf8VYMtF9gBwQkw5KvUi3taiRKAxylp0UfbwzgCqE4uJuDPJiRXXJFeUxebmdrkM20
wGCr5yEib/mU/0GM+9V8Up+yv1XK3m3wpIpA+aIxfmTeN15JlXrwPaVAS0RyeCePdoD0i6uU6U7K
Qne2TW81aqgo6F5mlLXbAnzkQq18L5hpCqyY55yFZAU628GBAywRs4vkksjXUsSyvU/wniQAHIXE
xQA7w5tqOE+iSh9/qnFrIXcB2P6VchCunCQZVzyrqEMQowtiX0cTVv7BUxc3QuVAzgWDjvpf9pg4
tut6KA6kYJFupiZYjMaPlhl6cL3gHuM9VC/sMCGsMphd25ZYz9ZHdTLGa1x/p1eB6YM4aXGTt6nw
UJ8R09HydxLIMj5SAEiOMmu4aDbooQYJicmxfh9G/QSsipvI2b005u8zOrpnPfHr1PStKfJR7rW9
LP+EpJvlbH4D4yO02Zo0J4SUeuE8rNI5U023kirRHNNaXe3WjRXGk3dm5UySivaL8Aea0AIquFpe
8obuS7QLipzC1e1nw40DrQ4UJlrrrqCYEbRPjWkZlmBaIXD5e5U/3z57Vxvz8vtsSkqtpUnJTHw/
XXd2sjfBEiNkqruaMMYG81ochjhXEyjhBaOOJMYAdZ8MgAu/O1b+fA+uzuD2kGinXawPzMGbEE2G
jfCUFYobimGAtg/MNeYU5Ab6Y/vGh9CxO0D0Y8gsgffizSCgidSzjffbFWkd5D5WlJ+yJZiVu/xn
Kd0twruPN4FI4VF/tgEuevZsZX24GsUgo34L/0h0AbHioaXkgy2g+d16uz1/10cZ+QvMhwMdCsjF
Xak/Axm+aqm+gKju8W8wqROMkRsdw0d7txwKEbCNM4HE30oAdx0QbbbHcoymYl3KdQ7U5VGqTlP5
GPaCnBZ3SB8NnHSEgMdltqCh1stcmvYctPD3CxDnEDE5UIayBJWPqMB2nX4n0C/4D1AERX4Sze6X
UZE1xNIia8kYTIA1A90ehEdtD+5JwB1vLxVv6jaGWNY/XYqWdZrGOcANvaK5LZa9Zfjztg2OBzIM
pPdtTddl6HHSb9iECE4jxR2ovubAsYrSlY0mAVcxYuX/zgrzlEBytZDyCgsUgvWjO1fp7jPft5BG
QFyM0idzMTa90URxj1HE7b0Tno1GkKm6CoSx5EiWEtWjSoVIZoOloQ2+UQ3fT9PuzVHNQ95jq3Wj
myzj8fZQruEQZAtIb6gcAH+t2cxV2wzFEo40Fo30ywvELsl9mkP6GDloIbEkd2AbY8yduixSUaQj
jBVR61aWN5h3S3iaZwH3EPeE2kD72NRIiYQ3Y0duNUgzleoQqDWkI6myafryY3E3obAp5nO+DgBp
DjfmmCO6dGNXjk46B+vj5NmnD1GKA3FENEekG3aiCgLvEG3MsU3/Y2fV+dRgdHl/ctRHSRI4As73
0eeF0guIU5Xrd5jldHoxjvocWFLp2vk74i7BpruK0cFXgz4reu7jWXnFUilrk5FXrQE3ULr9z5II
Tff6UR6Czpf27T56Fb1heTsCFhE34lkA4ywdVemM0Gi02yGYd7NPwPEc1JXe3/JjSiqMtPj2UPSA
RBzq6/B3l47OqCQ9yg3Ym071HQHpbD9DmtZFqQUZ/E6UDOYcLKSbEKPgdYmNyPJxN0s/4tEzY0Kn
zp2aGvF5jafXm7DLhrc3NoZYRu64DZF4GDXcr9l56A6SKBXIHQgyjYhMQH9yddtJRd0C6QEPMc39
XrEzT7N/2GF8Km1R6M2zZCILjP0HL4E06uUKyQZsaVk3B3p6MLNzpz/V66FLJ1GEz5sxB9AYDcKy
8EZs0tkAvnOKa0Qksry392rQ7NUJ7R9tUMW+8iGTEwmRlRybSHIijATaGTVUNmqt28FYbRnny1of
zPo+q33BAb4OIqmgB8wIMCsABrB1vayeO5TqsQ0Ix6H40DvYQ3P9rjvmQb4XUYdx/CusaRRymQDv
Ik18uVRZ3MXjPCNkJeXr0lfO8c54iPY9kQrtut4VeYvr6UO/Do0KnVYq9BOYKEXJFuSRLQUB3nzu
tBczFOXvrvceDODO0B1kgpCjYC54eY1Lc23UOWgwpFpFMSoGjSdQVFIw7MDPDnIVLw8yyRNGk9dB
HizraLlD37KO257xS6jGhlkTwbL2SgpA9a6N3RSekFRKaxDVBHEQeqJOb55Ri9BUUDChVxSzfh1k
z3p7hdGuekhxAqIAcEHBjqQpu3yoYaVs4oLCrsQ+YQaWWEmdxNaEmAxvaSC3wuMcoXDZf0FKby+i
ueBtkK0x+vsmjF0Ho46qEBuknv8Kl/OQCArAvAmzwRODTQamQZB3XH6/6qHtV/YYTFJnbmsGkoI+
60RwiLmD2BihM74ZhD0tdZkaMLIA/JJIaOhOBRY4tyAWZWOCWZTRGiJE+5gnDcg9auzTXmawL8ko
IYiDS/6kEXMQQmcoacmX42mRvE6NHLtslh6R7Eyrcy8igRSZYNZFrSAcr2qYMmgOoN03MQ9a5N3e
yPxV+TUKZlUsNR+NtMQo4rR0xxYqkZYhuJJEJphVGSp9DHsZo4iKV6t8GNTg9hB43g39o7geiOrI
YSnMjFqWSqfCqvep8sdggl80gsBPNvntKJLe4S3I1hT9lM0ebjs70VFumQNJt++SuH/pTOOhWkRE
MFwzcJwISmxFu0KmqavUolqACyg1gzG7rx1QOAlgSLxFAcPBPybo75uRFE2M+uqAkSj5WxPuq/J4
e1G4l6jjWKpOz24LdIqXBvSoGPRMgYF5l7+tuLJJAbX4BsJjV7mfDv8a+QO9JWRhkGKyQQMIoPil
OUeGbosqYcqi9GjP+2jZgb7x9pA4UwYTDikBgirsKrJKLVRB8xgj0rrDMhz1RfAM502ZCieMRwPK
UUhj0bbYrEkjlx10CDEG5XX+SYom1V4p3GwCZOpDgqYURh7XlSmaNhtRDnaCAsJLdpWsIXSqCSbR
sYvS119UwMCT3OtjD0xK6MnbDV9F70mem0YcgvAUwSJao9hwMZfBQj+sMCodiHt4PYxuHRRHzSMW
NFHXD+csXRhjjmxkJJVmrwgduyHxHHNwlTZ1U6HYISdCvTDD5DXqONKXiW6DZT8E2o4SG6aGJnaC
GjvfG0FEx92KmxlkEg4tOCD6ScMM4lkkFYE+C7Yix6VejIbZFqNkhM2Q4xEhRb9V5epG6CRRwrsC
orW3zxQnH4QN+GskbA7fLK2xsQvMG8XasTfcm6mrI+NogcN71v3b1q6z62QMuUCURqGT/HEANwfM
rvOs60H2F4TDu9oubjccaxDZq+Guj9J/f+vBFtAlSEDiKcaCTMysGFHFpiWCbIX8vGiCmI2/BX59
n7m4ldkp58mBNwrbh7J4TaRPbbFf32dubd2otLzV8f2l+kNCGb7qX28vBu9g4mkPHU28v+Vrinqk
adJqxGJUSwA0edIdmjq4bYI3RyCFA6yRfNvVu0eRUbms1QH6U8vjPD+K1Uk4rwBQpUBr24RcAZ6M
zCTN0ISCigYWWQFfFTBx80H9Y/rW3ZFKjsht8uZLpz5fXG9QI2AT80togniZYg+ShE3O3bprdUGp
gY4186iBvhqS/uBcIjZMZjhDPTdqtuLYk1g6iTJNQEG3e+GrkL5zyw6t2+YcquPUj7MJO9ZredR2
GdQdbB/vJ6jz7Ktd/afIXfKmbjsu+vvG3tIv0jCXWCZ5fUzHL5r2Zghh3ZwLQANnFLAkAF04V301
q1OAzElG4envXvokSCqvP/WBfAdi23MvyvNwtvaFOWYKJ21upGKGuRpd+0vQi9AVnCnD99FMYClo
Erqqo3WVEa8JpZGU/quWHIfxlKr/3gHABAjuEX7YJpzl5arUtiYlDSTjgio59PEu6g7q+MdtB8CL
b7Y2WFhKrc+9klJ9DtTD864/AkiKvgXdT47AR2peeq73Ii59ziGCW1OAmEB0A6YNJhLQRiPLrAom
5RN6Zp/bg7UfjsjBCvwzb4EoA4sWTDREmmxmJRw6MNcqZAZYhU7dmSNamaM/BfPH29VbK8w201Kt
V2SKD4njnqq3yX10NF1SlHJ8YeKNZ82gKYPiAcp2bFKFGGuBmMWYRgsCG/Fr6bxVXaD8biSlm2UJ
mPtqt3EOJSp4DfRib4+VExwg5/fLODNUS2pnPV9gPJEfVytY1S+5+UNWY08Jv9y2xAuAkafHa4Uk
uFExYnb+ZCh6Bd2Sv9OZcpD7pKkznhArgtZO5Jk4sdzWGJun6LI0XJIGxupkiNxCCfcOut7HDNqm
lgjxwR8Z7Uc8LE3lqrw39VKnZAX2i/ZI2CTrK1gH7rNj/dLup4MotOeebuSrbBPaYEBesSXkcY2d
Mh5wv0cFKCStXbpL7vWjHbvTTxkFRerYFBX8hTaZh2YkV8k4Lxihnvu24c6+/MHSHvqgj25BWqHf
iStw19Ao0tTcDJQOzuYCM1QIa6p0MPpdOro7EgSpvAJkviFa831K3kqfqSlRQ6qOZYTaCTpqmJHq
S9rqGfnnDg8aHYWE+vf6MHvli3ownow3wZngxAQgx0auGKxz6Lxmw5uqKItuLrGWdH+CJmsHN30c
IWpMEYgj1isS2GP3jt395wxK5wVFBTXIdyGY9vfoiPLjyI1PnzmHFt7v4MDGcwA5hMs1LKt8AsoM
G8cpRq9YcrcxY6+zH2vlKJhKnhuFDKuJ1KQpU67i0hL6S/N+0mHJfA5RAYpO2YeW2kf/+vEztRnU
ORGQIipFIMwCfMpxDlWtTQng095Rj+180B50F5GcH72KQkferYdYAYVcgG0A8GGGVsRabZkdjNX9
aW5fFWXfpIKHFS8No8GlEAMXKhcO2w0lmwsi8AY27B+knZU+xn7jL7vmjVTQI1/E6kr3ChMMY/Zg
SkPvIfhVmXhhUsFOn5lYLTk7zPK7nQpOFuf7eF6hcob+MYB62NJwNZWTU1YYTpcfauWkaoLyPWdJ
8H2IwkNnDDubpWYwmgxFzwq/X5vw0m0yD80b/lyK2I54ywI7kHvEiwuQK7ahQmnr0czJHeV36065
0w6hrx4hB90diSgVVNUvgmPEedzpqAoDHgeT18oicTzL/UARfX6n7KzdfFgfiJi19hD5+AJblLBh
NsGFLSZLlevdmlj0IkqP4xGYKx9ihIULKLMX7ogspN+T0s36CsY2wfLxtodCHSooPQKTw/pdR29G
p2xhWU0PqnK2RSh7wfdZPysXuV7ZGmZRasfHPDK9vssEQ+AlkcAciRIMlX/wkGCOUNPXIAGkLY7u
hDfrgNKmO5+a4/AZSQpbvTBFC7m5ibNxKeYEWtfB3MpBYSHLt3xuRfAI/0Ct6CZzUeTtUCYWxdxG
v4+ikyny2LwDi0cqOEEgJnytDgD5qCbvKNAd9BNwfl18LtPg9n7mLroBf4MIECl5VlVDiiU7amSY
KGU/Gva2Klhx7hA23yf7m1Wwl7WWkEL+QNwZ8fdFuu9ERfPr5wBYz2wdxNfwv3DQbPQjjyBTWwBx
iTrLHQzbi6CJKvuqdq+XP27P1nWEfmmKie4sgMnB1xHhBl2a+xDi4nFT+Kltu/YyiaBQ107t0hZz
gerKmg0ylXr/huOCw1Bz8zOReQP0IirIXm8D1BXApI1KPCh1TFabCSWgJU0JJiQ37/EadPbb7Ynj
PDdQWMIJwd0jI7XL3glhPyu1vcC5JIvb39XoS6ogabijBvPxHhIXgiuBN56tOebw91rm6DltOykK
Kglo4t3t8VxvBLCiUIoaaT4kLD/a5DbbuqtsiMXG5Cubt3jayUD26XeSqFbBGcWFFeauAZ6qKOoc
Vqr8kEi7dvrXh/NyFIw3XtBVtcxrjPDTOEeGP03nMvvX/uXSBLMQdmEBevEBcjL7XT0ColzMAhO8
vXUxTcwjPVFqfYosTBM60bwlkNwGmJn6sOyUQD6LcP+c6OZiRCzQDVzcmo6kHpVLwz1Yq7+WgCoe
IMAOqtnusUL55fvtvSa0yDi4OZzVRmoobnvUwWaaP0peeR6+KSctkA/GcRaE1YK9rTJObs3VeI1N
TGdb1W4CBd/5d6ncd4Ogri1aNvbqiRZ1VA0Du894xHMEjx8rsF8nH+TOiN1FUsXX99DlqtFR2xzY
0ZGTVutgrHYW15J7dzH/tJL97ZUSGaG/b4z0rZ1XDiVwZudezVytfUGv220TwlljfIKjFuU4UcEP
bcTAqwJgdx/dtwGJzuXvogCHPyAIE6OSjkcj+2KI4rVIWkoSheVZzX5Gy2sqSrFxTdBjG4BE9Law
SdhhcMZupDlbpV2qHzT7VRUV4MjHXIbsWHtCjiLbaxF0+XJZ6tYcR0nBhs7z1E+SV8VCbbm33DLp
z8W4+lVj7m6vEvcIbSwyRwjSOfkcUzK7iXvfsZ8j+3EwUC7NvNt2RCNjYwStC6vQgp2qeurKAzgy
0kF1leLs9L9nyCHetsbJqOnAWyLSAhUxpfKY/S2htTADFRNuvUOduMpOztzkVHkgB+sDpESfsm9i
gDZvKtH0C44Y0wJWlr1pVRU6y6oKd6tHk+e02kscI0PZ9kFWf2bVQAChaSrgl1ReY/aJnchoqoGp
bEGcnUv1Fz2CNtYagu+4RbumYDZ5O19VEbGCdsoBxQpz+0ax044zLR6pii7vWu9GwZ/JXnvGttn1
jWtC2keciaWtxx4GVA0VpIDAp3VVnCyTOgaNIQ5DfCweKA5DNvSuQjtCHORCfCd3x2yssW9KYOJa
s0BONDDvLXcJ1qP8nvoh+ptH2yMe6cQXUs0LbTLHXeqcWI8TjLAANc2btctf45VyvkfoftAoD/W+
+Xp7LXmBGgmqInpG4hBJr8udo/YR+hvpYKzFWz2/x8J6C9cA6tfoKUP5Gq+1SwPK0iq9g0cO0LnQ
TaHGFb/8Wsuu85F2LSAbJ8x08A4elcz/Y5K5MU05giJMCpODdh+Xh6U9qMZhLd9vz9xH4H+1H5HM
AJEcSv9XSkmh0U59hLZlnILkUMwuFbNztzxEx9VrXedU+CXU2z07EN1t3JsUUCpkjaAkRLpql3Nq
zuBgDQtYJqh6+p0amOuz6TZ3pAEq2iEfX2PHubVG072JDaIk6Zaewsb8+AHq3mUAxstPZQt8NdEq
TgdlCJ5vTy7Pwxg46uC0BqgbtbpLm52plUsyY4SN47XxjtDjpQB/xMno6NiRuFgh6kdpS2YWV6kq
+jnGM5XC4dLHs9jXHv6mFJVFJR3eKcBWgUARdiXYS5mTXaUFcosz5tDSX8zl2zIIKrXc7+N9inQ8
tW1pzFhmC0zgqY75WlTb71LgwdCacXtJRCaYbYB2zaXuVpyqNLsb4++S9OX293lLjhQvnBAe2QaI
By6XfJnk2orQExGYTQpSjudVPtSR4NnIXfOtEcY1FKqRTSPdITNaQcP52IGavfizWVIX6D0zPaua
Z+XHMHn778bGLA/iErkKKaMXzt/N5kfY3kth4922wV2fzfwx69PmVhfqBraAPti+1o7BYol4DLlL
BPw+oK9A3AJCerlE/bSE3USXRa/5aHt1tfWkiqaKNwyCGgDdQgULNuSVR0Mv7AzDcNbXbvlajLvb
08QbAwgD0MIGKkbzinE8XscQpVV831yDuGndULoPK5HCNncQGyNMFF3HRZuZaYJbdTrnaqBnIt/F
i4Ugg2MjHELd9EoNp+3D2U4pizPupiA7EIc5EFuPMpCg5Z+2ALLFe8YDyggIDZoQkGljO9D7CHs3
pTlrffKUhNDQIoi5TL5zguh06omYRnl3joaAHZUYeGflSmkt7kcnDssYm/neUtzeHxMXzY1BvEM0
pHnxb9ZeCcRSr3yzFNaiRxmTyyYTEcIk8koDTRHY1rvsdJxd42XIPbcCGcNymCxX+/euAVG7jTsI
ACWo8jApoNSJq7KjkpO9HpT6Ncy8VfS458ULOKzg7VKwXTSoGV2e2xDcnKhEYzbl5/nbB7cS2qPk
HKTIvYeaj8ARcbcLesjB1YNQ/bqKlqZhvVi47YBOktHbFr+OB+PBCMaAOFwNw7MFBjlHGu2oaPe2
oSCJGjEzhWFddHJLGZLBPA/9Y1g9xvO/ZcDCnjCoNIikKaSa2Hptq1tS03U4b+twqsGyFul/rYoi
eldx3AY2nwlMFyDrmD0mSpAWbUaYDroCeT/vmi89hDDto/q0oi1Q+aIfprNQyosuVSa2g5uFoCF1
i+IFwHj0LEuLSKVQmfAXYDM6ROBFe4Y6RlA/AyePbn3/tvvl7kXErHijIhIC+T39ok00KUOjaQoL
WCTmc/itU3TffR92Ewh+41Mv4gOnpb8a38YazfjGmhGuRYomOvKTxAQwHrqdtBerKPF24HZQzAFT
jdBU5haDasP9FP7oFHcVUsZzlwrlU2JoAEHDFdhbKnRjtnCqyp+L1wMF0UDmQXuoEhdziWMsqhdz
x4RXPgQawZGI7vnLqRsV6X+vmKjfGRFar8fHQcQ7wtvwAIBS/w4YNEAIcmkj6xUjKhvMmyJV6AoD
uSBo6m9vOM4wUEwFzALqfxZYqxkTQwaiEUgToHwT3YON0zWG3J3bUnB0OQO5sMLss6FS4xD8iEjA
ZF+X5odlCVLO3FFQLhBnhp6bjItDtsVWBwqOR3Of2g/W7LbD2+2J4g4B9LyAFwPndiUplVVJ2crU
QmdoXrh869qvt7/PuxaQLwIl7wfq5aqCrvSSFiU5xtD7skdctaXtOmgObo7jPv7h+MbxtkHenBkK
AhegZIH1+vg9m7NfZ7YlTZQUS5UXeXwrlW+FqKmVzgDjXhCiQuKAtA6ue8YhcaCuDhVwmyp1i/pF
dv4q2oPZPTuxCMLDG83WFFOOmiFP8jf2e43ulPasmbvQ+v7vJ2xrgtlkoRVlTbpgB6Ra7Orl4Dry
cRTh/3kXAN011JiFNuCrYDJJlL4JawQ8TTAC2AixmiDbG/ekVSn5orZ3hZNnhjU0wVgOKaWx0JOx
RhI2cTAm9T4FreQE/fniPgHM0PK0UxC6hN+0/PjHZ4pt0ORCpyAK04QZYdxnNs2hkREmhbCGVO2o
3u1j4nU+CFT2xuQKyyu88wsUFBA2isMBNveQZ2szBSOlxorcL2M3RBOaAgDnAPSm6qoKOIh95xMv
EQStv8wyni9qokFNKC2g/FQ9E5dS7KtPvUuAovZdBM3jvd8NWksDqg34j41kIdFDciMY5LyjnGyz
Vx6Gb3/HDvW/b3/QQawLuXWLSuVXxE4Z4CsScLjwuXHgdE+lSKuQc6IJC47gC9wFSB8yOwRsklOi
mvj+Opzt+Eu/BtYgUi/lnbYLI4zbUADvyCwquqnPZusS77r1gEa7wW/ekMPemYKnImcTEugcYQPA
9Wh+Y8akIAqPwRGOIMU5qP1erQVxOHc8WwPMeGpJqZdKp/P8TBw7ybMV5C4xIlDpNRfEDnxrwIIi
dYe301UzXykVTj1KCMjpmY1DvDOfynOPkiX123zmKOHF9Msac5TSHjSfFeFmJo+ILCBA5NtPup8/
VDvJd95uO3vuSm2M0e7c3I7tkA6xncJYV77MmW/IgjwLx/FeDIZJR5lh00gmfb/XXhbTdey3pA8s
9bdCfgjxmv/vBsNsu7F0hjkrYGyQu8BJ+3PpqP5tE5zTip64D4eOvX31bjHA3WmOaPEKcjSRyT2E
ScyvlaUKdhzNChNQ4AYGShdgfA2II2ZVVKs3pK6HlcIE63ESu0XoeEmvu9YqIgvibe4LW8wKNQYo
2JwVm9tQ3A/ayfv6vNbeAhEyqKsF0e+3J5CzIS7MMWsE4oTZCk0MzYoDS3us1ISqylr8ZKm+Vf52
2xh97NY8Mm5CVRdDkzKMLan+mo17O98l7dFeX1IR1o2eD7cMMTETjkBixCEcnv2+eCZ40mI/26tv
JtjmSILhE2CQ7SRetTJDLT42IaYZxEZgag+WFEjDvw+bL0wwSYi5T1HepYYXiNtnU9CWSL1pgmuC
02xCcfM/+9xQL73PKMeNshpYH+kAacxlIdlydGiax+l7/AWoWtToEbKA8+u/HBzzGtTaehokp8fg
nMfULsEr9pxGf9zeexzPejE2+vvGs1Z4dnSTg7GtYx0sCqQSreUzzmgzfYybSFaCKJt0dK3iQVLz
g1ymT1Y/Ctwq78l2MRTGRcStsoZGRJdEoOyaU+5LgfZQ3IVu5KXPjr/++1fuhTnGRVipVmhSq4/g
UnQl47mRPCMWFMqEO4/xDPbaGFMxwkZ6VL0PSRjd1c6xbwXRXR9oKLRLkxvrrvDdQ+fmylN8dDEg
G0H6dJfbotH7SZUqkLMZj7NPgTLEep+KYxnUQnp7rmsHdBmlGmTZ8AZmJnICnVSYULlxOM070tEC
xv9O2y9+gSS2KFHEgy2YQNbIaE0GTBbY9cuRDWr2vwVi57B+WANqYUzx8BgD0CLtqtAH0bbI8ZKH
YKdza5TxIHabpF1PzckKcAXh3jjAe9Tu+kxkGKmYoJw7SPT346mDDC0R+l8OUpOzZTQzWj4o7ZDG
qnHWvlJHnrVvH9C1U7qijvL/wyTY/NAhIqORkzHZTV1oTCVM9j61q3UeQAbZnoiNUbo6tx6pW912
Xbz3FTG0/MfkVS+zsXRRmsNk+2EyC4wCvCnSvjw5vvoiMMZzlFtjzL5pysxpKjL2nyfy2ruh3x6M
PZy/r/5uPX0mxL4YH7NrzEgqbHn4mFJiik530Z+Nr50UHMLcS34XDJC+xu5RPIbQqUr0E6hOXO4Z
ewUnjj7CfU4G5IwoNoD2dO//XL340N4nIo5g+ty1ObxUVQsGrxrXqlxtSgmJh8DMQOyuKi7Yst22
KwQxKvdWoP44NF6gHIHu4sth5XW/KE4H70LAiSxYz+r3Fd146CXYQU+0EOqJ8sf1yx6zaPIYI1Km
cdXtYZS8tHxaDJE74Xnn7ZiYwEDPzU6ZY2NE9qQ/5jvQ8neu+kgNhtIxEomTiQbERAhrVxVGpuL6
Hlbonj+paiCLulf4Jxm0B8iH4Lly1WHopF2jTBn8o/pM100SzK75Zu1J8lVEE8DfEIQ6QR4UYB3W
UfUluC+WAiHj+jhAxDvfleYJTMhIO6Wu/DVb/ebwmZOFHDUyQEi9XmXXtFgDTE7DDOo/SPhv2Fsp
7tPuZ/mbCQr2VnIF9riuamOPiRpWK5XGTseWj4/Ux5sFhTdJqICvHkiEEKdCm0wT2eQ9LdAZ9M8Y
GfdvSFI0lzkiFbwy66OGBv7QV2rwpVBorH4NA5FWGf/C+WXRkS8PttI2qARR/XEogu4LGqT98dCT
mqL6bQHfzP+n1517FECKi8gBZXDkjC5N1vVUKyHdcZL2oqKdXn3MtZ1g8fgT+csGs3ggiFezes3p
ntE+pHH0J/mo7Mf/Ie26luRGduUXMYLevJJNths/0si8MHalFb33/PqbmI0jsavrdB3pbsQ+KaIx
VUShUEAi0yfeYnw30fAb11kg1/JOvoDGA6158wCo6yy0kgZrGjCDoFX9Q9XOogcUN16B2Aha5eDO
QOp1aWNIIOSR1rBBEMDsnO7ms+Vb+9JXPwmLrrxrjFByQImSajnLHauZlWSruQGo4V31V3Jo9ske
3G0jqGpriPIJEaO8zwWgnPxeSDSuWP3MCLf0lGV4ox3T76SGgUQSxfoFctWoHBxFcAVDYI8dizEz
u1owMTX6cRYW1pOZdPN6tqVunu6aIluz3YySOy5TtVrXh6JuumaXm/b0UCr4yEEzZOPqDVoYgpvV
0rJHS5eW3p1HxUq8akEmfujsOAHATJnHZzAQYMBvASBWCqZGkhNfksD7dFySyfg+SOA3hhYVMm13
mrUhCOUyK1y1SerIU/ArH+J6cL4O/TgcMefdqLs2zcPCNUCCCP5lxIvaW5c4y7wsjpMvgDHYY1C2
ihpIqVT8kyTSHKi9tOLxISW96kmO1d5HUwa95QYsU4pbR6Nt7gxUufJdpq4JmB/kFmG9raI4Cuap
U02/ladBCHzgedjmk7PAhyxxxqbshglVlDGgTEl6mJ5MpNb/C8qHdzzRf4JsDK5FAEyZkKMMcRk5
FdzZcJ5N+6+lnkWRm28BTXPw5gBbynYe20GeFykFBE/fj0gmOox1RX4PuKz5DQhdN9qJMk36k9nM
D5yhPw3SH7SJOFnkWGG8WoPvgFfcsP5WpW9rCZfrwGAtpNPjnpeNMSa8RdIcGYrUT0DGm88kLoyS
l2fcF3fLLvf/CIdgbtfG1CAcrYhMfcbxLJ29EgdF/cEQtb55lxDgQ1A31wGCwejW5fYZSVvFEUbx
fL04lcX3CqSKi6h/y3uTE+0xQiigUUjLGCO2LWdlvGgT3uT5kd7kyT65oxwJskhiDBbnRMEa+D0x
K4F4wd5BZrVMk+TM6FogJSNr0LxSnmnSLwvCh/mL4IrlmSNcKN45pEfJnqnBtvEajxZMevuT7wTl
TnqwfBJVL8BM+dua3QAQbI0x97msZ2tqpthJiBLu0LzbSZnulZ3s/cmiNCjEo4qr4pZlvtiCBmDl
DLCjvVrfqhftIHm6W9uAzVFDRlhG4ZwrMPH+Msc4ujZVU9cW+fheYWjmj0QurR8xn7R8oq/m7ET0
i7x8Dzgi4FTx4ahTzUTC0G4kw5jV6b2816EdT6oOwEJ3AXIjb3gFUdTx9p5yIuOFRebTKTWg8bMl
I9A7D/N6L4uewNxTtl0SkxepdoQrM8ZRJiGjdVfuwmN90AGRKn3pKHyGcALHdjk6kzA3va7jvoU1
6GIeeshb0VBj+F0+6q/VEV3Cr3MqbAGQGzCx/sIm8/oeuthIQgnXl6QlroPLqx3eFulxUYQPEM6t
gj6UbaFGg8c32Jkuw2I15DH4g+D/6jO5hnXGNfY1uaeSF8B6voMV5n4UiCi3uD4Cci9EEfBqXjGX
yXk0rL00Ix8LT818Kn9bMBXhA0IIiCE6oW5Z1gXJsgEIIXhq3h5D7dO0CiARvL8f4xW4SYBepiTj
ctswIwEkFQ1tNvmhwL2f7W+fId7TnhjoLRtQbJBosjNbo9OE0LTCM61QddcYw+emAYI9rZf9nNrf
shL4rTx6yuPYxYT8cShSUQ2dF6lwJeP1gfoCsIjMCutkzlSF2gKkDvk+ybvXv3yDguIJbCI7oxbl
U1x7RB2DATXgPth5w7jCxIhESInirT1Cm8x1XpJj/kBkzjFm/ypfsMGc2wyzByjbAQiO6h3Le2g0
g2ZXtD7pIJ+0QDv0h+Wx91E+R9wXtfQ47gI4C/h/wFWNQdH358k2d4OMqtYouDoXS/ZnrT4ufScg
/+CZQC6KUTXMHxGx66VHqnEX2VqBkDEt+X6KF9+B69/es3eQNROWICr40wZbOxhbJ7fWETaqxEzz
QE9LLYj1qv1QRnnlj5o075ca/JH1gskStzIT0CpVeq+9Dr3puHYFZWlQ3WJwNKkkf2qTbB+aSf0E
Hm/lZKhS9pTGVT+4hpO2wZCZiqtmI/65shevXNboIXGM8XU058RPu1k/DVLcvnVdYYZuXo/tm93n
JfqMlnQ/9uBgdPMFetll52h/qVZTNm7f5eHXrFnb0+Ks5c7Ws/pDHc3AlBhye5iUVnsackffRXJk
/ZN3axtkgxUFLYaKFx8DRU38B1ULbCjkP/ASBv6IdfrRLBV7ymo4/Y/BJwWucCetrvaVJGLavaW5
IlJRXhnvwiJzOfdy75SL2aLIdVcfdU87zIcwmE+gpwG6JnwQPbw5F9mFOcYrLfU/5vT5Ea9RPF/c
RLuDPKsgfHC9H7cXcHg0U8KWLxbQkGRNj8fRLFe7TAr9xhoEqSInDyBS3p8mmNQNITr8t0JSQH/A
ybyidoF1FRjhyCZCt1NxkNZDbwaKp8x9nIH+PQHDMEKurD1mTbWXHfw/g824r72+sk9Nm3pFZ+z6
VDRAz12giskHYAtprJb5VraFiSatt5EKxy92dp7Sr5X28XYE4aVuEMf9aYOduJYnpVRqpcIrDPVU
lHRD0LqgxEpQiv5Z/K7kusXGHLObpt4NVRdZ0OPuT2l4ViJBROQfp40BumU2gb3LJzmOgafFE2zx
aLqi2o9Q1QwDB2W65W/h+4H+4MsIDCgheG1B4kloZ435RjMYIaewQ0lQ32tB52mfsn3zecBchXru
hQXx6ysSxpDfgOkJZSSZbW0pc19U2oArud39i+Id/3Z83W2gliVmZORspYFnrIpHMwDwyHyYPFtZ
pmbOdXg+vZ3DPfHyhUGE1zOpRzg70Svl2tsvzTGuYVSmkoYDzOkOIA9xttPUU6wLwA7X4e/SCOMe
Wq3MZhaSkRjJm5F4dneU6q9W9Hz7XF1n8Zd2KLnauCFmbRQMQIx4LWuja3QH4AJc1fw76r15EJji
HGHYIjEWjM7hRcnyUDhLL4HqDLnMCHguaYuA4/iFJOEJC5WLALrcHdxYoxO+WZkq5Wg89TXeepXt
DUt8MJSHxV69WVUF5Xa6+dijtV0XOczGUq/0i5YoK/wvj6Fa5XXZ51j7Z9ZVL21NdzVFDBtcB1Qx
ggjmcmh/sZEeI/flMHawN9fPzfQs1/eqqOMpMsG4X6Z3sRQ6ePsry0O5vCzRvpwFDxWRCcbzYrNv
5DRv8NiH+KrzD2rgffzttnP/F4/7tVOMDyR2YnaxhWUQLENyAegBOQE4kgJMsO1FEyV8a5hbA9sD
uEivBTfGMp8HCVdUfEcKLFT6VEHysF9BnmkXf4Lpx3kCigfiRojoV6lLrSZpM5voXLXBGEiPqk9I
pfLvMDAhcaTfyX+Lpgi4n+w9zGIMUbkazpBmTJnFigxl5vau/26l953oMXd97WJJeBuTMi+eVywf
SFP0w6A2/QQgRGA7p1XEPMe9KzBPj0FQFAmvB77CSkq0xZyoqEXDytU+lPajhy10x/1yiEF+uLvt
g7w92xpkXNBWG6TqJgL5XH6xunPav5iG4CRxKnVAc2nok6Kdj/coGxDMOh+aFLh3P3M7fw3G4wr1
VWVv7Ul3Tto9v91eEi+yUqOPBjvQwWArDFbcGIOurQMokD87xn1d7yXzM4SO3dtmeDu3NcM8OFQ5
rqzSpk+1+q31xWo8Rzg2yfM3qvQYNGON8V36GzahO3IcdElzfJ3oLXoBiOp5PYNfgphLDNAVkYhK
PwkSdd6yIJoAjnHMkeM/Ju5JMo3q9TBZz2fb/icyPF2EO+Zd6qgBoVoMUhFU3JkMpVQTo1tnlObQ
t/Cs6a1T3ozqNNiPUyhK9XirgQ14AyQD6AFyuYESektgaKcI63QI4M7JsmovykxB7sD5Tog3UKCk
hjYxEl2a6WdnKssWK8IUaFqdjEpQleMsA2EUboCYgDILu2OtFBpNWeOjFMU/fXNq6tpVQ0Ek4K1h
a4O5U8ErIU29AX821LeqfJRFL1nOV79YA+NYirVG5eJgj2TnoYrfQkh/QV86fFTQ/r19Mnk3HcRc
QUuNFIRm3pnPYdZt7ZgFAs6/2EMgQc4liPnpogMSUJBeCa1RPNocUj0ewhyDhyhQnSY/OSuHaB/d
ac/o+eEWNzvB4rifCfI5NE5LDwrGo+M0boaFQsK6oET1tXUE0ZP3mQAVhS431WihzX25GpAXOQ7G
eODKeaAWkot2h2Z+GVB1KsL592ONQvNWVCiC0Ac7EDcolbaWDnKsXDdPTqj5TTsdna4PbvsDJwG+
MMN8oFhVkqKlVhj69GcgLN/0sf8a6ZU3peCzCxc3dET8q7yL/MImbfPGKbpcM5NVw2kagy53CXfS
4/HcnwhVbJ7BvCvwQl6EAH0Sun2gKQc9LmNPn2MnHiw8lHIp0JKgLPaZSEaUa+KdyRGYXlllh9HN
IZ/A7otYqlZ4li9WsKgqwOby4fbX4p4n4s/R0Ka3gB5mlmKVXY2ZeGzd+gjFBJCu2Ufzbkbj8l2f
4Q+iHm5xoq8HY4vCRu6h6VSwVA64xWfLyzTQmHQiCBK5F/P+QjfllwnG/aqom/SJunpF/FxnH2wd
BZWocwu1FRwnXmgAuwfaKibGMnEhXfrcGBvKUld0S2Ap1iEfRUUhngdsDLAdw64qrdaMYaCNpYNB
uJ1SrYOk61y5UVpXXSN3rZr9aveBZkyPUXEnY26utqHgo4P3UBLJFYr+HiZWpUNnV6UOTwmtPjBT
c1d1w0PeTX/iI7/2VWdvxkQ34oVyZA0Nm/I41oLbncPcg07hxgBzNc6Rpg91gwDV77TPCqiCUszO
7Ts0paR9CuKZ1Hd24Sq4SPjnbGOV3GkTosJ2TTs823Ce9yMUz0sI0Do+zbLnqHf8QVXqYon0KTfG
6qIpsAf4VKUEJa6jpgeGSJGNd84ABwAMUyZqPPbWL6GU2UlAjvjpcNCTTykGNUfpUzf+fjkZREQb
O8x5ntq0t/oQ+5Z209GSjLPetCel0QRxkHeaoY1pgxUIDwA0Dy93jDiAG7xDUWIDWDY9p00giLN0
Oti4hP44tusdpcsCKMDfbceDjXVMpwVSVBDVOJIWG3iO7v8kBG5NMW+luJ3HfA7xaewkdJFGLMP9
XL2t1f72krhbhpYnrj/Sb2BneSotldLcQTCP5l0E6TrRQeX+PnIu0OmjiwH03eUnaZq+znrKvYzQ
Ojry+FdpzoKvzgtpaI3/NMHslLJ2SzPqWEJpf2zMpy48LZmAaJx78B1IEhGdFp5EbAqpOeUax3Tw
l2f5lEGCT/LkY/RB8wrg60VFGQ6JBWBcILzVLBQD6XV0uWmVFtV5mMOP628UZmIMhpuSm4euAcpR
+TUb8ZotghhQkK9iNTLOdqL1ThrOGEcGCxxjXBuUdHIIBRLLQapB+WznjM+3nY6DaMCDbGODiaPD
tEwATdMCcy9+qiGy1p6nwe3uAHG9F20nxwUvjDFxFLN/hjLm8I/Ydjxt7g+rpHy4vSBOHL0wwcQ3
TVtbp3FwWFXpbgTeV7Jc4Ij1PhZcQOTKTPy5sMOcpjGBkkeoww1zBfwzyl233umYSguPRXXs+nF3
e1W8jYMXACVJco0IEpduOJexNVWxgmin3Fv2QyfiteV52vb3mYProDuYDgRHW7oXVDNC86D+Pvuj
AUcmaS/APSEczzizA46uSYuwhLXdrbnphTE0YUXdYO4+gXiIupkYjGR14ofMNtYkgzev6Z05nULR
K4LnXfgCOprAKqjMWTpGeVGbOirw+5kye8aUukbynBmQto0tgX9xDyYelQ5VTMDKyl5w0OXEs9XC
fi0WZlDWI3V0DMub3rH46e/fPejmYFIONIh4IrOY1cFSuqmjLF9VT6FzcirBdc3zL/CKAs0GL6NG
9qX/4sLLyzQxkXubByRQY3qwRAkUHQH2QG5NkGtscrRork1rpvS+7hVXq4DUWE51+yLHvtmKjiN3
OQTdRH8AYnIsqkdXxmJJGyxHmRfP6KO/MDfhSnb85fap59WewXth0TgxyJKv0Vd6KalDBHcDDSda
LOVu/jv5aIEnQnumRHc5DKLxdt7TH9TPtgKOfKRWOESX2wgedG00E7id8oqBshca0yaQuWLgoiMm
dGHvnHektgaZgL3mkDyIHYMSeRtj7uuhgFaj/oSm2GE9zW8tFNnU0Ms/395a7hfcLJMJqJluLDkQ
aGgrdi+r7fblac792yZ4sWi7MCamtlBViEq6IUL5eeofZUf0oKVDc+XxmzUwOXZlDT0Aazi0pN4b
Yyo6OuVnyFseKlDkh76I0EuwZVdIAC1dmgbPZj/ME9c2vaWs3V5YehLsmsW+imu9rRJqjhLvAY0J
j2c8zGnyunyR3QSKr6Wo4soziU4vbgz0rkB4y/gC3sZyMQ/j4jdasORBL6K+5m3c9vcZRxj7YRww
2bP4w/hXs3yeltc1+X1cKHi7N2tgfKEwYmWJS6xBOpggISO+Xu2FysbdMf8fBsi5WwaaHAdvPCKc
YuJ5m09tFCtYUq1rO6PVkJ6KlAW5kQgNX6AWoDF3TcmaNU29FiOWRJxM0bm7D5/ST9M3cDKBSaE5
56JuCy8Qbe0xhZIxXfSorGCvDk9GDAq+Jtzlsmf9AZ8gcaz/WhizeSAzLFsph6He2dfNvg0/FfWn
27GH63IbE/T9Npeh02Rj1Nod4KZD70epfYjk79aQi95iXDfQNTAOA46ETgVzckZdkuXYhhvMimu/
a9HqR8kD6xQgu5iz39sPIhoBkUXmLOnjmFhd3i9+V9/NpR+KhrdFv8+co6kdFScLTeCrjc4tNdk1
ypff/zRQOEXSgFwYjsBYiDsoIaOzhxR1lRO3TNPWNfph59S5IIPkLWVjiCUswqidZBamhV6I8xiO
50GkI8Q9oCgmYR1E86ixQUArs67rlBA395zmSuyaYQvVm8lYmuU8rMuYPGi5anW7rKulyVuWMLqH
BKK0nOawMOQ3iJ+k7euk1N0BG9K83d5mDtsMwsbmr6Pt2RyBJLbzNm6Ro5lf10D3UFWOA+NhRCUe
DDp++bD+RUPVIv/kBZGtVTqYG6vmkAGSAPk630m+NkBkO7k7Qu/t9yneLhfHJE3zEKUx9e8BqLWf
YrnytKr2dCPZL5F9X48kitKKmPV5hV7IYZkAkAAIgT4NE7csa7ahpwxsvgOCy69EJGudi315Tu7i
h+ROxUSKtBOxGvIC2dYm8xXlUCojsMKDlzuP3M75Ya33di+AA/IdebMw5qNFjeFIadZAI+LjHCSH
YQ/2v1125zxTUSkRj5txT6aG4hXoa0EJz5aw+lWt664HvnyIwb6lgNV/HoPZtfxht+yW/p1QUeSY
/2WRv4wy19uaKk0ZjnhLLM+DT2yU4S7aN7vZA8b3f+Cw5h6EzRoZZ4nXaJrkBhPMqHXnX1SnwNzA
sFrrWXGS/Lgoev6X4MDTL7LpsLGxyLhKbyqFXZLIcl65oEc5aWBwt/wwoE2dH7I/YOnGGdzYY7ym
L+a6sUhos16fIAhXG2c7CW6viev9YATSwYEJOABbRW8tvVHkdxHHsvAcQAWt2JOSt9tG6JJm9w09
cxXT0iDxv5p26PN6aCqV8qz1UGKwOD0lwxfbejFFXRS6m28ZYu5uTS2buuyiBdXhyjC9eF7TD706
GNYPqZ4XcG6aqRW702g3b7mMbFZwzHmbuV0nc/FaOghlc3tC6gAU0uicpfxHmohmjQVGTAYuPSU1
eHI1GJGHj8vqrvkPed3d/l68CjhwqaC9BseYcw1NnOraCKuKbJxUwDt9MBn46new0euBenBKTzQt
wl0TanfonqO0hhrR5Z22zsW4OC3sDWW7U+LVze3llBd/314WLyjiDfbTCnN8m8XMazmGG7ZFXe+M
RXmNIjsSHCiREVrq5noeJ6hvVwqMYB78IXW6g9GJkHVcL9+sgwLjxkSt6ZUSN9gtIyZ211HZNX3l
qXm3i6SPsahwx3eGjTkmBa+AKbdmWhGxkVQPBagc2/OK8lC/BxebSB1GtDj2CNuRXEYWrOVR52Wr
m+Wrm4Ckpgxma2eJ0Hy0VVcBg8BvgGwA98vekzZQIXGhvjveQ90d2x4zas5HS/6TxzMYZk0EWOJZ
YavG6lhBuE7GqoiBqniOHzMQnzjPzY6KrcsBAqC/7+rgOlAMFPQhOM+WwgE7GJw8zHCg1mM0HeRx
f/v3efuG4TUDRGRAuoCi5tIFpTIbY5M4KrXqM8Sgg9iI7iYM2sTJJGof8S7drSkmq5i1tK4augSn
Ez0A18PoWl7v26Cp/DPOIvQOgBJClQapPVjQLlfWR/1aSQCkgHs11M8NdDLcJAplFxtqCzaRe7Ig
+EF1IQsNELYsNOdN9K/oJRHy0aht+7eJdAl+uJ/OhcAHOTGWhDgsGcuiBi2zMHAqAGJAE0SJ8yAl
DTpKGC4XMa1xoh86CsAxQupGBUiJCeSpXM6d1qL9Zj5DiiM5Q3fvw+z9+63SFxDWCfun3GVtLDJB
PWkVSQtbpO/2cjTATFaeRxGMhlckB18zZG0A0QBUVma2zsJsa2+DBs1P3qq/Oldx01ftwYRCVumv
PjBevkhggLuNOLfUywIsnG2WtNU7sBk+Ly13c3VOhfKIdGiYuEfEkz8NMFeIBgaiqF7hDPbs1p/L
owWtng4wmo8WSPHK51jgF9yPtDHHbKAdAcU2y/hIU36yw++tdmqyz7cjEu/tiCWhYQYab8wGsHPd
o7RWiQGoGsq68Yd1t9w3Xo5hTS/zCLORvaolPpRInYp3hGEVgASgygBEMZhAOI5qFKl0qvpmZ+51
Xzn05/STk70PqWSPovY2byOJ9xX6vJCMltmIMWAixlRCOIZc7q32vNjHsBMgJXm+p0B/FGcY0oVX
WG2tQb8o7WGiAdNep2evZTOIvhXP/bY2GPeL6nYxMgM25kAJaJRMDQ8d7kKMTh5WwxOCgnlPU21r
kHHA1UpA9a/CoP2RMJOYtAmWpxGeoUKgHDUFX+CMnEsLeSzqlsgsTGI2uLxFLE1OF6mCPcgrDVAY
tkDSE+7qg/asfwYN8V5Efc25jwFXUZE6A9SNTi6zPs3szLknxjhbPlX5gwGiznG+D1VBOZZ+hgkb
wKgAYo/aImZwWPaLUFunFlxxGBrvetdoD6l5H82nCASX9Srq5nP8EFN5oJ2EoCMsschTxUz7ERWV
wQ9XjIPGqCHIonElzq6Bog2TjCo+FGIhs2uNKRcWpK4HPwZSN5//SZYHya7B2ikIfzz3uzDEJLXg
mesSzP4QSaHs9UeCEiKLeZdHKk/lXjkK3I+iDvudUPnB/hFs8ioWThhQSa1FHvB+A3UNamm7BC1d
M2hAiyB8vPFwBCST9NMacwVLTaUvcoRLf8pe62MdYCorKKsnGVWfP6qJXBijCLl5/IRKCYLcFi5Y
OA+aDJnKeL9oAjfnfq/tipj4pFnAjYQL0ts5GO9WzGNJ/vLY/vg3WQcFinO4/cE4YV3X0BF3IENC
ZE1MuKikQmvM0UHds/Or9KnPD0YoMMHz9Y0Jlvx57ssaGrU2RuWGxVucuzE8q22Hx6MgzeTv3a+1
vHvL5gNlBug+VBtjjfRcpKS28hzPwvi4BDxBFIiqjqJ1Mc+DupjBSRJjXdIIoQHtvujAK5CfLeX1
//WJ3pe9WVYad3GtdjStmeWndZzvUNEKZqnc/4kZ9LogAwcCaTYk2U2DoRIDZppRcyPQIyV1t7Pk
P0DL4LwSEAcM8qR/c3mK2k4ujDKDGTkFFXL2be4sdxBRkPG8Gl1I5K8IsiApZsJrHtXTBNQJreXj
OCDCxs+aaK6Dd0voVFJ0UKHQrx6ik50qUlrgpA4rtGFOXSP4Hlx3Rh6E2TV8jmvcklbIU6Uu8K/h
JL3+W9ROPP2VSr4F6KNFlTDeW0NH6mURlwke7myG1w6hKk8Oror8znnU9+apQDHTdR7e06Nyh4eo
J5p85n2nrUnmdjKsaunDyh78dKqBN4qfrSx0m2oVRAYKYuylhAE6BWONgBFcMe71dH6KEe4gRYVb
SbG/VPelfMy1BmjX18V4dCJRrZT79UBbjTcvwK3XHX5b61sZYx8DWnT5cbwjwlnDJ/bq+AXcjHtR
rYznjVtzTDDSpbyIohDmeuMlWZ8K270dHXjPDdBwW8hWMPUKnCZzUSy9ofe5g4tCe0RT1Edr/5Ac
J/QbW6/0RMApXmhFvw38tyjzXOtSSuVkhkViwBXD+JgaLSA5upfZ2b6tRJNuPN/YmGKRP0M223KL
QiMSlvHY7bN9djSDfi/C2XP3DyOPmBgASdy1DmY11mlXr9i/ypchDw4imv7gfFy96ijv/qg2gez1
lzXmYFl1XC79gA2UulMLoQzzDLr0P/CIrQ3GIzAasVhJjFNFrBwyHr2Epat/YDDmFO2KT7et8SLF
xhg74CTnbVI4HRLmonqK1MadiqBNBO9PbgTcGmHuprqcQq2VsGvVDwx3eHLk9Z+ocdkcl0Dxx9l1
xEqSvIR5a5M5uJKWJ4XewiZRnK4ftENy31Gn9LUV+iAvRuDg2gpo4Qwqkl1evRDh7HSjQICX9Mcm
8adacGOJfp/+fZOoDCBWq9YYv1+BUnr+KxT12Pg+8Ovvp3/f/r5m9c4qg5ilT7/m0tlq/w5n0cAX
5/lMNI4/94jJv9dFcxqzw+eQn2VS1yj8Yj99yX/Yr0Q6OxxEaxLtGZOpLOgbNoOlQ+G3e1q1L1V5
vH1u/kvc+bUgJhKUXRlCfoaS4hOY0MI9KuaB5CkLWuPEUiCK3Nx7b7uBTFToSnUqOhsLMl6zB2II
lrxv0tcV0BQkLWK4Ae97gREBckRIlHSQb176hJa15mpQXaDxF0/6rAFjqzxA19yz0S+E1Lgn2E6R
Pea4WtJa1hAcoOOa4yEdNHvHlz5OgYw3bhZEQswNzz/A0YIcELz/UL1ntjMc1gjege0cTSkAP+c+
T0f/9prIA5jsCAM42DzwzNEQMXOsJilMkzxDHM/V2JOrfVp8b8LHxrlfM0DsPtw2xvMPFCtVy9EU
cN1cVT7iQk/WSsUHa533WzAO3mtToNIFsvcPSF8N3LgA8aFqRHVLZm0QawYlaw1refNBbxs3EmGt
ueuBQIkBUk+wmuBTXTpgU+uRnMgK+Xt5nB6UQ3hXHnJU6CNvvU+ETMf0BzMfC3088LWgpYeJABaX
1saLU9QdXh1d+GmUc1dyHtb47fY34vgcXk0OKKNRwtGvxry7si6WBEMg/pAd6vEpqwRFqevfN6HX
jSkTEEFQmYiJeWAQL+t1GZBKgvVhCKZRcEivs8fL32dCnq3OqlGg6O+HBeBpzodFjZH13zeRqIrH
+fiXlpjTGSeNGhsWiq3/AroTX4OuwnH0Vo94oppPhuD0XH99EykxiDNIDYeO0KWzwc2azB6wMrM3
94vjT2YeVCLaDJ4RKEujOAkIJ5VTLo0MsWQ7VQ0jPSYAx/xzZ3/U1OC2i9FvXLox2B5V9X2YCXy4
rAsoMSYd0wo20iO9bLO9tif1W9Gr6Dq0wYxGbz4Uc6+b3zVo27R8hZmu6zM3Lg23BX7Q7K3HGWPp
YFxrq1DwULp2blDu09HBSxo6DWySZefZMiQyZvTM/KQlR1nI2XR9A10aoD9gkwXlaK8vvY1ZoOjH
gjqX7GuHOHBWdwisU7WTD4YAWsThB700yMRQuVy7tWhAOJkb5nk1piBadBCexr6ugtG9iHalvOys
pNhDcUdgW7SZTDZmq1nb58TdWclHU7mzUv+2G165Op6XJOCDMISelv4+IbvZy3ro9G5FxuIby1Op
f7SVu3F5/v+ZYE5TXet2utAMahX6Sbar9SCsBau4zvEul8FKzSyNUchyDuQA+LrfMzxg+90i94oj
SRGtpSeSIhLsm8rEobLpzRYNFEwYKftZ+Rir+16k5Xr16Zk1MYmWJg1ZbfU0YaR+GbuXJBVEINES
mHt7tf4z4zpB33HJ/Kmq3dkU3ETCL8Mc1laPZ70iB0Nr+IkkzMaDTTLpOpp/9stvlySZPaM1b9w5
jlp9Dd8Hv7Knvn5Th++3fZm7HDTfMBNBLPRXVwNIoopkkjEmJaHn/Pzv6wiMJksw7Sh7Ez0meN9o
Y46l7u3zwTZymniVlQ+S8nHoTnb7entJPDcDpR8afQChApXAHE+9WtQ2JNEPHT3g7D767Uq0g9El
HUpOBhHsXfUSpQrI13TE0czUk+ScDeW0dqKeEZ22i8uUscFEyQ6Uizl0jzF5fuzv6mA+dEH0FGG2
MNqJMHKc7SKRFNSksSqoQjOnRqrzJUvAC+ZHmNlMD91vP4exFNDO2Wj+g7Lt6rkjtVoyWRnumko5
TcmDIjqQHI/a/j47N6InUwkHxu+H2slBhjbudVEJgXab+Ro4IBCCMPFow9OUOYRmsUbpQuPs9RpU
GSBI3a5pQVwvInO9Tj7fj8YvQ8xnr0MlT7S0QoX5vq5c2dM9BSMLVeo6X41TFYQvoobXdX2Mscgk
7uYMuVpTQQFGc817fU9XTbGvgZ8gfVwSaRIqoVCUv9pMMPdTKwfT2+zrqmihxpg52Mwk9vQTiRVi
sr446u7o24F86Pvd7XDA8Q8Dfv3THvn/JoJquTLnVdogwPX7dr7LJT8SscfwguiFDcZB8mS1ptpB
UpPeka6xcqhGP0FjgAoIBQSAj7eXxDmyF+YYN4klJ5Fy+mh2AWFJWX4YVPPzbRP8JREZpooexPXI
ZF1NTRprMjjVvoG+dpcG6hfquxIjOfTrhEUY7pKQ2aPqD2WoKxZBIxlkJUpxq1KjF40Bfz47L5k3
e/ELaQpEgSJ66XH8AvB6A3NgUDHGc4VJeOYoBDNCP0K/SHkq69d++WrrQtonCp6Ms4MiDvyBQN5p
xC906Xxrny2SEkkjalkyiH/KoPLML+qRpliqIHoVQeN4AcR8Z0bQgTB0IB92aS/W6jJMFiyqDaxX
QJNAf14SHeOJSp25UD6cExjBJEhlH9R90AZhlqdkaqRiWBhneT12tg8/crXMzS3RLBfvW23tMA7f
xXkeZcT3sKyPjf3DabxBBPnjOCDgzXg0GI4CVCY7NZCra1nINSUmReIlzXTMrXB/+0xxdwsdcshn
Yc/A0XP5ceyp7xNQ0+OmKvwkKqCtonjpfNAj53TbEHe7NoaYaomm5IYNzizcV+pHbTlUqr/EH26b
4MUHUCD+WgyTZUE1WFcyeqAQCD3x48c+9XTUyKQTjb3XfxDFMe4Ol0aWCq0ndu+mbu61jIRpuij2
5jU/ZGXlFuMQ3F4WzwsgZIWHI7hfMY3KrKp0IJxhz7icZtB0gxpuEDQjeC5AOHCMoUNjB7pBly5g
VClabMQzVq+t2+V/J8lDpH+v1Fz0SuEtBOUkh8iFic+MiW6t1CqVVGIh6tfxW/gMRpZd580Hw1/6
vXH6X0jnuB4BfBg6lCgz2WiQX66tg/CH2RJjDtFp02CHlkLskTg4U3/6VItoEDhOjmqMYaDgqIEf
jMXWa00KoacVKXIyP9btfgRiW9RI5oXTCxvsQaprq1FbLKn6Ye+1XfdxhrJfHmNiAMRte2NynT84
VhcWGQfUMtvpQ5K9i++kVy0Y9voENgki5OyeoMfo33Z3jjtClQvNDRmFWzz+mNwfWoxl7CxYX6ze
jXrvSkBiLvphFOHF+Bu5MUTuuknC0tXuqnqAIQxW/9B2zd480iyn7cbn1osCkUARx/sx4I9nDUE9
aRzx0pwaZWFdFAiAeDm7qnQ2fxvX7KDX+s5sBZTQNSayyRUlzN/JUmpI+irrzhhlQdXxGgkJG/Qg
J9o44vNjXEFNSliZkBLp+xZAyPGAuvoudIlhRgRl4O0XcmSZegNIv9iwN3WS0Vl0v4bF2R591T7e
9jPu998YYDW/Bkgnx9KK75/GO4Q81IdjaC+Y0W4F6yZ4ep5F2ParMjFtHoD0eGOgj3jFTxnJGRIG
FfeFI79BdCNdwBsP9YXsoTL2iiaoafJCH4onuDTocrrm2bLNSAFPL/xtROn0SHNF5ve2RvZKRaHw
RUR/xvtcYAszqcwOZCn7ZJfHsF3aFfk/8DuurH7vJ0FcoPPBpK3W1gBzXMNpllQtRhQKp2gXzqOb
6KZrYHqzkfS9nosmSHihfGuO/n0THZpoabWWSD4z9UOrfLTbox0K8GJ8E2iuUVMUCnrMYUqLtYWQ
M77QUn2ToDTTfq70w20n55oAjko38dZ0kEtermJqY7uSJRwiQ94N8lkGg/L4dtsEL14D9fbTBPNd
ZilS69j+P9KurDduo9n+IgLcl1euMyNptNmW7Bcidmzu+85ff0/LXyKqxUzlKjACBBiApe6uqq6u
5RyEDyHYZarqOu7OQBgYs++Xxezq10YMdx6KEJbrlMNa9epXvB4sidipXXvZroMLg/o+bqwOJWOA
aK0+uw7Wwu5Pi2/68Sl0wj8uL4c6GO42EPp+nhUmre0ae1x+NGFv9xSbCLVnXKjQCtVsST2OZplu
jd44iHNC1Fj3XNp20zgVbqY41dUJEqBf03BEr+06X0fLXVPbSTW7l/eMEMbnac02nYGdDf8Zac/q
lDqV/EXoviKb3sxnSyX8J3FAfA10baK+D0fo27B+bpBdMJXvofHp8oJ2TQdIiAyHFVwv/G1qJomh
RR2UQJP/TLNbNcYcoeAOBXHT7arBqxg+G1lGsQDkdixl7ic7Fb9Xxs/L69i3nY0ELrIHuHOvjKwi
MC2DO2uja/S6kyWZr2lIOOnCQY5FZ5hBkdhKbgjah6yhnuO71znSQn9tpsZVcqQ2jvOVJUT1m+FX
fxRs5cl0O1cFz6rL5mip25xcNOdbY0EP07yE+2bDrSvmAMIjozZiWZQ8aP3LW7yrjpvVsTPeXEeT
MUb9wqJiE/NqspOk1wrFBERoI88jb06rXknsYVHnD4jMwbgG3KFcs4VeJl6c1GI4V7smolgJEa7y
fLpSEjdb76SM8BXk6XAOdmwwtFVMiEcYHegUCOfw0IMWPHISt3So2J6UxnnaokrrumxhANJj79bH
ITDB0vOJsY8iQ16Qqcm9DQRfBtqkUb0wMYL3VhtMuQDLFcMRBG5YrxymzjPLw2WF27UnHS8xjARr
6NDgR+GiuUn0QcUhMW4y8Fc4jWrDoL5qARrLHfGpqYgj23NTqJKjhIXhdBENO28X1URgOFUWPJ6b
7rpJz1PiXV4R8X2+BRtVDAXEJuz74XUm3Y0jsWN7hwJIWyQbAOcHwFH2+8ZElSwCeBerj4nSyZzu
o+VR+NCbFUxaSDnhGYk0OOdohS4E6S+jbM9zh9FXy19qv3+yHFn10EiDaTTSyzFV4sNu0J2h04Q1
B75jXwbJQx2zTpOXJLjJGlXxgkjt2mOtZ4tpp6pNcUrvqt5GJv8yi6diznqMYnoKrCk6MPJgy/DH
F+DeOsg6xyAc0q794pEJmng2vvFuAN6ShWZGGfI3ZCbLE4WKPd2xicI6UL5OFMDJ+1luPAUBgAwa
d9ZPavIQsUk05VosYoXx0QyG1mYsJ7Erfq0EuwEtaAW0bXu6omZv9gIo5AZAXoAuTzwGOLcRSe0o
RFMDqZmaeHKriPfDIDTnMbJCDy03a+jIcYY58tJcVrJ9ZM/+ttLZ7xv7WLpuSSNmf/pnPcB9+RUw
Ay5Dnp8XO39g6T/qTbqbrtiK5EwSrWH6kAwQCVb56FCckHn5odv5uftEN4FRy+MutaGLetHI2KWm
H03h1JkfiABMIJFoyDlbANPg3OPUFmDn6uDzQ+k0q8cw8xeDyNH/w379LYN3kUsmWY0iwAyK2Jng
WqpAOYcSmmYVL/aorrk9f7lZEF/satTFVCr2cLRqN5wCdHi1QnDZ5bM94Z0X6POQ1UZOVn8HM1GU
eSmuFl4MKgBdJdANTD7r/6NSVRIlhzt7XAZdpE6Q07rWYBfnGMGunZxCtz8l16sT2rKtXg3XSNA6
wnElXiq7irdZJBfp5KB8T7SB3Qmxl433SUo1fuxUxwGR/LqLXHAj6+3/DDf8JvmWH99ajn7bXb/U
QF3S+e+qxUYap+eZVVS1bsFmWze8Ye0GXQA2HNNVbfHHCkVMMWObPF3Wk90bZ7NEvrWtyZZZsMYX
oSvQBDunU20JSJcSzq6+x5wRlUklDo1vbcuEogd+NkvM1Ke2cHNySpnYRpl7Di2hMaEkD3fUebNr
nkDRBICpQ3hIz6GdfZUxZZncfqCRaqsofLZJyaywKURYtNEoTikCX10Z7KGlMK12b2sTj2ZQeigS
oxZ9e5PkazivU4jTGv3yU+HNh9prrkEPhiJf/oHpf9zVW2ncvdXWfREB8wpx4+KYQEBJfSkFc7Id
P5ToRUG3A6GLu6qhvODBIsB/VyYzjUYUG/YOK59nn0GEjrfSwTgvf8KR/ADQiy/+/4kS2BIxd6kh
KsCYMT+Tm2sYZZ5VbCjDiY6/FmAC6vzm2D98qNkO7Dyg6EHlFK1qfNt3atSGJk1YnZB8S3twUfuy
QkVzezHrRgafKJLG0Ox71rgRLTYgIrzqPrrXCpt1HLT3JuBQqFaRXWN7XRSfLFILMVwklpteq1vF
+KSlxyb9dFktdrViI4KzZ72y1lBk1apeT+wo+Tyt/3XXOKuSKiOvElYrFU/C83KO3cJB9e1GCGR7
/kwz81ALYr9vw8GwRT6vgrNYOj+VvEIn7n7q++zMNt8fhL4TQwXL0fSDZfoZhRC3f2dsToS79Ku+
MibThNGo9zNYjXJ/vSqcxNECVj0CffdHrvmNOO6aRx/eJFYM1X+IS1/UU4xXUhMt5JK4m16QhTWZ
IMhrI1c+GWAyin4ud2gL+A1wlrgUvBR1SNxlX62lmebskFYrUOVHs3j+T1bDz/MCkWZK5h6GaQ6F
HYFhps2pad5dZwM6TEY4BnoRHjsNtXgAr8bsXE4DrlrG9mE9rEF1xJSETZvN/uW3kcedUZj0+pAy
X209QvVQ1uttCe0TbEI+ArXD5f3bdWwbYdz5CEPbykmGxU2rE6XnbnSEiXp0EDJ44BZFXABfqUFG
40EPQH5oRXbjRF6PWRPJ0ZyqxDaSL/5dzXtdGY/iImhmI+sNNI+1UajOEET3QF08TW6HaQbGt0hC
ZjEDffcY2UjkPHg3jmaZMIkscYOihcOyKf3qSlcsuNVO8IGTn7jdgUJLojaYc+xtBLa6uYdgxTrm
+U22PMXNt8t6sv9y3CyO8+bIdUhCwmSYN/Ivw69uMKPvtV/mMz1sSVkADx5o1b2pt02NEOKqAwy3
AkS6zp98Rq6T+JQFUHrCeXlQAMyAq4F2xgP6uG/E+kDsHDv2S2rB+/VulVKNBbMI1Cu7eWAAB4ZX
T0CL0/3lEFL80ZQ2cP6jVgpsnYmTikzXVNxI86SEuHopEZzXWIu2ysMGXrcXTmv11MlOKB8vbxsh
gn+wFb2sZlIOEXPm63iJtoeJImfYF8FadkDphdFe9vsmgFCzOYwiARuVDkBcmhbcHUeVHOzdP/5X
KZx+5dGgliUznAXor8jiHlS39aojVNnFXAXhzv/BTF+lccqmy0mfThqLWZYlcSKxPxta/MvAgKer
zXVpS2b62OhCDcqWanCayQCMap1VxJ+xb1OvfwWnguUc6YXIXjhmBfaWzI5Uyh0xl/beqF4lcBqI
rB8qkS/RsispjoFm8ciLgsFff7Xn9l9QcBG6wmesp2hK84wl55bynFs+Jsksw7us8cSm8d2TYAOo
fjdArKuPHtOZ4jZlm35hyyzuekpTJcoaEWQf5lK7Azpn+/oZQ+B+LX9D2dVp84ZYENNsXiCD5wLm
FG4HNPS/ta+0WJoI89O496MiyDFaWi21F/YYKWwE//Le7V4ZW1nc4kC7MS4tqy3JQX1ExuAK3Rae
7KOO8S+ml3YuegwvsdkizDWroPl4u7BJTXJhVTD9Y0l3a/VZUJ1VvUnQErEMxJtgR+1MzMmB1hQY
1UhScGqOUYGo6FJ19EL9Ch3Wtp5ei4DfuLx5u0IssCiiBw/DazytstF0aiIyV5slqOmfMcBYD4Q3
36uHIEULHgvAzDL0J84vVd1sooGgHhBEL070wF4eCiY67lR3cJG6/4F7/Ya62feU4o1Qzg0VatGq
YxSzCicLPAHk99nAOElzLE/5DaWCe7u4XSF3VOkyxaaQYIzK1NAbszhra9iyRDjW/SWxiTYZZQ8D
7eJvVU+oonFs2ADJdKqPqhedUKfzMf6ODk36cbDjkQCiywDPDCADA4PsrTAAhtfa2mGQJGnvVv1b
U0kf0Dw0rknAoMCsOyiX3wrQ4VG7Rc0wObKes/Q8Z4e5+kDWAy3vEPLSwg/cg7cyxLFUFxXUdV77
vAC5VEEztepKweKvHkOS+cCD9404zhFlxVyaLROXdX4tfe6yT5eNde9MgHgB8C+0GYMFnVOAQaqy
QsqMEQzYRzk8jeP95e+/OC/Oa5tbAVy8Uq5rEfdmOWA4T3Rq5JLPCqhieiib0TlVgEfb8/LMatF1
Zgu5XfmJT5Vb9kwJGg6YGkCumAY/d7HiLdMMg4Uu/vpanoIqcePl+fIyKRGca2DzlmnaJJiRSo7t
6MzR17n5iOYBHB+pV8bLgDmkt5o3lXqICgBKACVC2CA5JJ55Z1nO9Cz7LD1P2+te9AcXDi4oYMiA
coxvQW/btsk6NoCBLizmHsDmVdjDj/AHw4ajEJtJadwe6mlWMjBvVAMeZ1fFe3e9Uu/KL/FBPChf
Lx/XTijxZmGcoxiqMtNbNjCeSUGJ8KtsbTFzdHIYds+6LEb9jn8yBlk46wKQIGaoZMgRxWMRHsqM
6Aje9d/QBkw+wKu+n/WR2hLIKzLiFP3b6LJRi9BV3eUHe9p+BNUKhVFMx2DwCyVluHJOA2OkrcFL
w05I8Vbf8BNvPHSlI3xeT4z8BDBTH/BOW4Gc9+vNVFQK1i6alYEZHtb6A3HemxWxd8HmzWbOCsDj
WTKuRY5FdsD2e1ABlMOYfoUjOTa888p4I42py0aaGAkgt1dZoHcwbitUfVO3PzTPDDqVlYao8tqu
9m2Oi9O+bgLmY7tCXJvfis1N0z5etqIdp4fGIrx0Ab+PYjnvVyM9rgpxYP3o2SmaA1H1agqWdy/D
jFlGzAegj4HBxnMqlzRxVS1Gy5zCb41L3eUutyU05un/AkiN+RjutnojjlM4q5tlo4w7JFeyp0i4
lsfRDkNfjr21/rxYRNpjz+O9kcZpnwUko6hsG1aXxLTZqQqqEvMWklO5dVBrzv//tMDqg4FaDROi
70ZxxjiPqlqDMEO4mY37LPbi+OdlEXthOaDG/pbBdw4PRrGUqwwZ6VHzM6/6rKVO/d1wCjQ1KKCA
tFI7/lxRjYB7XvCNWE5J1E5sCl2AkjBWZkzj+6pihwfMAAF3SCxsijiGlMdpiTLr+tKl2W95jDDZ
ah02Nyp58Um5o5oNdsz4zeo4LamaUDI6tqm1+KVfb8eJuAz3bWxzapxbqjQ1BXVRwSoSMqYsh2A8
QOfvOpeB3wH82L2sJXtuA4wdcBq4/0RR5t5uM2ADw4Z12pp5MIbgsjolPy5L2LnesWOvErhIAk3J
aBzTIKEPT4J2KymrPbWfsrQkTOo9BhVudfg9NmaCf++oQTK5V+TJAlDC5IiOdL0e6oMRANzo6mN7
9iqIi6KXbF1kYwA4wxI2trT6ddU67XS8vG37B/MqhDuYKlKnculgRpIRsL789FRSXON7uoy6F6YZ
MRCo4eH+9gZEi2GdtCyiFPFcEo5SSiQ4dk1zK4DbqCnRBNViqcLl/q9W0Pz7dDcBKLcNFMW+vGO7
HnwrjtuyoVhCKVyhaUwBZCdGzFpCBUo0J1KNTntKvRXFKfUqIn00SwqIvlbrqOvzQazzY2b04HAs
qRrlniZsZXHxsVlEY62w9KSerk6XHs3xplhcRfX6/mpAy+kAQNNfiyG4WYx5jTm0zao5pIZC2Rdz
3Px1vPk7+PukqJO8btkQFx6OevugdFd6hlhJCqbsu9oH8+Bq8RexoKBHieXzXdN1ZJjZKkFsm/qD
nNhDbPcJxRVNCeEukbJYJgEeEr2T0v2q3PbmWQkfCPVk37i0f9zVkTdaNZXMEcpB94WNdLL22eIo
eX2QkAPLu/fI9rS4e6RVpqLsR0iLj6vPsNiNwk6/47DclL3hUjt6urw+Zl3vlocObORORUys8qij
oxKrqVqKKOzNd1lkZ6jXW+Kp+QoEkQ8Z+kYUt7awUpJO7CCKQWqyEAOd12z2myHZzaRb2T23jTTe
TZr6OuHuZIEhm9mvgtKwczRVoK32NNjrn5e3cdcpb6RxPjONxUlvhgb13tDWhi9S+Ovy93evSXkj
gPOS4CJvkeDG7ZUf+xcwewU9Lxlonj/QIgzai1eF4HxkooxqG4nYt1VbwFJohxpa5U338nJ2DXcj
hHOOqWmV4syi9lye7UzuHpZysmOdmjcnTkUX316VwFodC3PB6ypPHiLlaQg//adl8EyflRJmisyK
rrIYzKaft/5Kvt52twpjMsgVACwEHFlv11APJux5xMGzwBysrIEs2DlKa9qDEjDkbRmIHgcqXiaE
8rW1IWrXTmY9PHLpTkkgGW7XPF7eu/0w43Vh/LM0lqVOkxYsTLAw/Jvrjjakh2E1gdU4BW0en/oJ
SF2W+q3OdbtSkBfU8/sP/Q1AvAM2k44EI2dV65xU+SxaA6xqWB3W2ZNfKcBabT6hvu1TpsWO6p2v
xQTZX9I40xrMSBnBBYbs4zwddCs9ZuE1piVudOULRoFcwOYGXRhSOc9dR/hCzMOAawEt/FaB0MI2
rVUEWwszzLwUHpAXbpav6z0jPqgDiQrod1VnI47Z5CZBgw651lLKHu9X9aCLX3Dvz2ZEXCWUDPb7
RkY5j0Y2wOUiBLb7onfU6qikFGjXrvNAmA2YITAXAtb6rZChKIc0nbBvc+ya1k9zIFz67iI232fn
tllEnbamMYUjHC3gk4BmrbbpzzpJyk9LqsSErL1pCYuB4YIdAtkLjJa9FabnQrwYEoSxNEmJ29AC
Z5y94t1tuqMzeiVydZo7o3Ig/ElBW+9H+K/C+RGXoUolcQmBa9y76qk/YmrXra+0QPeLWyoDvr+p
f6+TT68ulRQpUoV8XbF+S4bUMQSvSaka2R5a4nY3Df7o5mVs6gFSGLMHi2Ss81i5UYCiMMZOwEil
OeQm7qvj68o4MzbidZQLbfg9FIgONgxyJWBBA0UBpkMRQYVnXXQI98i++c5h4doB2JbC5uU5Oxvq
1tCXBiaQHl8Qbp/CP4XVHh3RZxI1zTEpo9s9v41ELo4aQKvUJRILDJpjlWGO3euo2vr+xbORwTn9
OtZmSWWo13KOkgxYM9hE3G1RYeZKQzfbR8Y5UXB63UXO7Vt9miTKGo0g/muP3bfUT1Dz7n4w/wtM
78mR/rx8bNQecrZeNWYeGgtsPU7cXrk1MTucfLksYv+d8romvoF0Gg1jGmRoY+ON7uJlGN9E9+GB
VfILPyK5EUh5nDNOmzBO+whnJt3qgWDHDut2RBP7+d8Rdu8aG9oikC43JeUdOGk5x6EmAjkK2GWf
ciAtkdztewIY/TOAnYC59Y6RTRCrPCtyrIdNyQFg7hFQ1enTiNcQg0kDotic2tRo5t5TDylKtA+w
NoV3KI3LXK0Jwm5kJJZj3J6K6CESDkJ9LoXkA/fzVhJnxbg4tdoIoR35oriCIj1nguQlyPFd1sI9
Rd+K4Qw5w6xSopdMKcxjJvwYUd7vv14WsessUKsDMqgEWGQY8duLs++NPmwLbBrLTiHUdqJT5jSu
6LP8FFXd2l3QRhh3r2hd0kD1sKAkfpYKoLpUN0osEc3flBDuIoFCRnqaYkVd5JfqTRQH0Ydi++2u
MfXfxDZqGYlNKcCNs0cL+q6D8ftoK/erw1weGXLu3sdbcWzJG3HpBHiLlkU3wwlZky+MHtR4iJ+0
bwx6F/WL1KGYNHbLNCg8AwkCZVygZnNOlmE3pwVCay9N7PI6vlNRiKycB817wvDu4jaIpKgE9j/o
4t8y+VdZXOrmqJhYZoPSsYSufSSHOv835Hx0S5Zo9hXlVRyn+hPgwOtpgTb+T/URcYT43xLNOmC/
eAkBYoGkzfqHw3wVyxmBkCZaGjKxfzGvZDfpk4pY9QXz7iZ3ou+XbXzXF78eJf9AMpW6MkcDDQB1
7uvJWVaPl79P7SNnDBgtDLuow0PX7JPGVoToWphn4Vow1I4wbWolnB1kfZZ0Soet69FL1Z2liPg+
qYGcYx/MOLSkFlvF5ilUJ/H6p9pj8HZtMB1IBWRf48PPjY3xvTPFPANw2IAXEU/wvDaSoWflKnSl
wmZsmwxiKIptoXQkogKye2Aox2OyCAOa70Co61wd4zFkRfnOTstDMjpVS3Sd7C5tI4LbyCJU5iVc
X+7iwwBgfwwwVoFGzvkwW3m3gxsx3A3ZLHWM8IMF8InNWt3L2E4lDMyVub168gEN01SH564KbiRy
wW4aR30kDfBRKuBkVGceDpeNifo+53cTSShUnSVazfxXoQp3aaR/JGECZqG/jp8fZV0UECmXI84m
WeyXzuWD+cn4rAToETsMBwp6n23IhSPi51glRR5+NzAIimyv1ld18pX0xhyPpeGGvW5f3j5CtRXO
uSqZIBhJBdWOR6eQH+PVbuXHyyIkQrd5yJMuHUa576EC5XPyZfW7c+IJHkPDtzy0xuYgJwSewCPV
5bmbZdgeG+dmS6sr9WpAa2w4CadGk/1I0JzISAIZwNfJ1NpD3ztrNniyhkBRoLBWmOJdOkfO9+ZF
XPSlwkwNb2W2VoZ7IZJVbHKZnOeYxK7Oui4Z0M2DejnyALFbPvUemG1vqHzl/lW8sQTOfdSiHIWz
AUtYgvIYXSUn4DOOkQ1WCLCg5acSALQjhcf/gpJwaSM5D6JrayJoMoSqgeQL9uTID2wmX3XKR+us
X7OKUWsXLnrVB+xwgdFyGg+AUmHOy0y1septCxXuvPIoeoWXutE9i/t1O7TngHWK1gGFwrz7yN1o
MD85qy7jOqgSrm/jMQz0n4lXMKQeJ1Gd4oVAcaZQRnZfhK/ny4+DVKGqjiF7p/WuIAFPr3Pix9FW
P5VfNI8BdjPYFobj1xC3H+GFVM4L6Wk4KBog8L1S+FY2bj2Xtj4QBXjiolC5Z86IupW5xghV5tVP
jGMiEGvYj4U2m8f5G6HKk9FssIgQfaOMDrX8rmV2ccxRqI2D8SvhVfdycVvl4PyLIaRZNM8Qx5gx
JExOzL0dXgNsEZTW5U16Q71FKeNXOUejjUY5LTNsgLWBZA+1L13FfsZgyF9aO7/GJypTRqkF526y
ftCVMcYSxeVmmu1CutZ+Xt5FSik431Jm05DkLHFrzq4iBlFNBMiE3+DRRWVTjtEfiBVoynVfnYrl
rhU8E3OMl5dB6R7f1JGixGJo7I2ElorRHY/prek2P4qj5siHyKfaZohd43s5GlXu8zhhzwrAwyvf
apUwVeLc38GISmY46xWuzkK5kuon4PdXJKEncTJ8n4NhRvk6tjiZXtHtCfjfI24v7VArT5ePhpLD
eYUmUxatHCBnSU8VyC9B5Gq2N4lBuANqy9jvm4wHiIYScMSOg1c2ot2FiqurAGxSKSxrKtrQOCcg
jGKW5IySsndHDBSUIGEWj7+bszrKoe5unQIcffYf+Gk5j10sVSPMLfLk2QKlruyb2Kkfi8ByxtPs
jH/8m4rs7gUIGhaU4VhxlEfGMZp0WtIU7XpDdCOKfjIdhBSdWE9SGDuX9WL/cn8Vxb8q1jKylnwu
2U4iA+vkruBZjobHc3xog9BZiTcsKY/L3oDtfFaXHjnXFkUOloKbDTsKWIsta+ntnih07V0nsVkf
d6eLhrQojZFixl3wJvEqnoiHH7kgTj3ifkjRHQAvIQasBGD5uVsE3YQoUMYVmKL0QEncV8i/tUPh
bFltazFu1qX3ev9Gv3+pgF397A9aZ4M8ALhyiav9C1zb3Yt+s5GcaY+JadZGXLODEx5ZccACtc4L
9Yds57ONHrAP+feNRM7IVzkCkH2Hjv2quhqSO2kiEMsp1eDu9TYxRWNl7Fdj9dUS74FPTdgW0+V3
T4bNArhrPdfkvk5zmLGaS4fOsOy1UpxqDp1eLzC1/YDx4JNZxf6yaLaUrc+EeKbal8Rzr4VmUozY
zKGZow/kVJddxuKfzNJYr1lJQrERCsI/E8IylRQhx3GFsy23NgvbUwBH6YM3Ot116WWxTTHN7V43
oEFH4wDA34DW+va6GWUg5/dzN3rGYPRusoShl7fgXZ7LmYqrKVGcMqZDb6pDKUFZ9NAemxGJpMKp
Ucq/fGi7nn+zIk4nRW0Yk4LppNzhjak8dda9Hj+M3Tc5+XRZErUgTjkrAX1NUocFhenjXB7D8Uoe
/csidh3VZjGcAkqdMeuFhZn0UfWq5Gc3Z9B8O5epHAuxFL6RYzbLJkWOA64JLMTdUqON/pgmPy8v
hhLCXVxVD/jYJkS6XBUDMXrMylul+uO/ieDuqkTpRSvqMM1q6qNtrL2djwlaReQPhemv58KDJoKb
qgRffYQ7Hz2oBrAgIc2pjv8ON2rXy26Esd83IWFbQQcK9Ph4YosBqAVBdLESerZ/B29ksLPbyIjn
VajaWIZRZrYV2y8cN1f11Qoa9hfi44EsAhB2anDuQB87UcgYbWeL/HUWdBFGnKXA1N1RiInjIqzI
4FxCKWT5NFbt6GlS7Sm1cVyLOzyB/U7t7/+b/nEuYYjHMrQMABNkzTnH/E42/9SoNDZlRpxPUGKr
SEBwiK4TYT6ns3jM29xJgPt8eSmUSphcj60MioQGsTx2DcDhCRidBGd9mB3dZkUhgYT0IrTc5LyD
mURD1A8gp5L6YAGaCAXcRSiBybmGaGQMkGyAJ1e8ujtHiZukB4nCrd/XavbiAHmYiTaTt3Y0WYO0
dDKkdOANM3rNE4fv5tw7/WjYqyYR8df+ml6lcZ5hqvMmGw141Nq6Eepjoz7V1a+Gwv3bT0oAH+Cv
RXHOwWynNItHmGp8nX5i+X7Bia6La9FlgATUVUStif2+8URFDRTrVWTCjIOqndX5HI0AC/tCaDc7
7neh3WZNnE8Qk76v6xyNQCIYimQPBeKvVmdnGP9Aku8n1XZNbiHnGMQyHrS2RWgnHEZXBE8sYP+l
h96LD/JV7ohUHy0pj3MS4K+rlYYFzoxwQrruMLY4PTPgSUbeSU2i7ycTXjeTD1yLOZ5b6fdoK+Ok
Fc5FiToum9VdDhE10brv//7WRj633c6R0tXMxHThWo8OlvXUUXzg/+D7XmVwzgKs87HRL2joFgP5
pPk5aH3NPxkcKXB8g+iWAlDc932v4jivEXb6JEUDWqu1zluV4xgfCG1nvvqCtquco1hBX5eOBRxF
fGyPGMQ7jAcMGVzLBwpOhFoJ5ypSM24TMcNKhOq2qvyxIFZCHT7nHZZOH8OczZdEqHiX1ikDNEVH
JceYMV7aLc43LFlsKS3zd2EGZOo0xU0bnnvzuU1SJxuvukHyL58PtWucdwhLSRfiGgLLKDCL64xq
VKG+z3mDKRNrPZcxCthG16Pg5SmV4SP0i09bj7OZA+0YOSIzvI4i26gFR478tJVtwXCVYrWX1K8N
iqaKUAY+fZ2OnZCa+TJ6hfjV/CMUf+Yk89Huk/zVs/EZ7MqQqnjpkNwrEzhSw28C9U55qD3xUQtY
uq2QvMuqsF+d2UjkfEHbNMOizWKPchA8N6vc+eV381PnLz+sgLFhjSWhfez0L6i7xjmHyVrLKVvh
UCtBOehozm76wY078HwvGSvhHTT5plQpTk3q8Njvm3teVpfGkBeojIbWlfJmyR9qi1IQ5g0urYzz
FmbWinms4fSAkOj3Sq3ZQ1M7jdk7S9GSwwOUrnBuo9WyttdfrPh5AEPyAApU46y66RcBiCl06zRh
1BrnNKxGk5qqR0hhqQ9J5ubF42VNpL7POY1lneVRReznKct1g0BWI0pqhALwM3yiWev9oAIoAqOq
jjL+WUylY8jkmDQR6PGjfCCSSWW5xjYpt8mZVXNNN7kujitQtWKPCl6JPdO5uEEb07wQWEdgO/lG
iSzyw386E51zDpo1puNY40wiMXdjWThP1vjzsgjKAemcO4hjQUQ7I4yG0XyLn7UXvM/RFgdGXeOU
3/LP1RMhkrAcPgs5VXqdJhKWhUm2OrH1U4mAq3CK5yoBlrP2QSouS3l1szxR+zSs1WgVUIvy2bxh
wyKVIziN8lJ0qNB6QpVCqYhc57zDlGEqbGkThm+kB0wP2yvwFYP3myHjUUlQyrY43yDK/VBlGVYX
zd+WbzLaF+KFMF9yQZx/iLt1GgCdjzv/Bik9TLSvD+B5AfZQ5k4HskWaUBE+Q2mMaI9qkED0kl+L
85t+3nSFP6SAXYqC+x9vJ37cbBUM3UwaVobFq3Cxfo7SjTJ3DqH3hG/ix826KG4qhUXLvZ+cDX8F
XjHAaL3faURqPIrQCT5nqWptoZYt8x3muVYx+nJvjjaxIJakuXDhGpzvwDjggF49yMiPDPCDwW//
Rn0pA6pyQb3RDLbeTQChgKa6buJyfOnLK/0G1L/9OcHIY4SuqrxyNMObKHIXwr/zSctRKwbFGGHE
KYhD2uJnqREdE8wLXNpAzkvEGYiypXJFE2A/i+mnfqqi+zJvi/o2n1TxITemBPij3agSiXNqYZzD
GKV5UkIrRxNSdJ9od4b0TGgGZb+ctwCdmwy0TtyMJaBBGY5S5WSO8GV2GI4SPZtHKDufvJzXNReM
GOmduvg6qogrjor8oVzv3492PmEZ1Uu/5CruyUR5bgwww39qjP8oggsnQPK7dFMDcxK1KzFHr/ex
0I+XD4baKHZuGytqutpaaxblWeOj/kedJ7ZC0WcROm1yTkHVarEqUuiWOE2YTlZEsykca1EAmg54
zQjsO/3sliqqGofLa3uhWrpgTTzE5DR2SduVuAaFAy6N9QAMjxeEhXODIc1+dWR3/FyeNRDMUB1v
lHcyuacHoEoLOYkguvuF2xGecL6Knxh+XX7I3MinWhqoPeb8BpB3uyVhlWrMZNtC9kkzgPDr1uux
kT8Tm0pcWibnKqbOAK6HiXufBWuAHcCAaIBLsnOFoPCHJ2onCc/Ez2MJaqLmoyL13tAbtaPKiXCd
6mJErGpXCjBCwQCsywZYu96aQaSL1WKyubZ5fky7h5rC9trXh40AzpTBCAZkZIaGxijkVHQJ5aad
3BiANESb0DfL1SicHGpFnGHnmCjv4hTuaYlu+vymoTTuH1akyirA3XRN45EHzFUFJauKsuR6i6gM
9SFkCkZndRjNa3gGr9pHCBcAcf+3RD4GjMdZkEwRcMkigOeBsnUIEQFOPgPBHScilNn1ixtZnELM
aKAW4x6Vd0x1jr/aYQ7/mOokE21lLa3ZvWxTlDBOOUolVcRY7Aav0yz0fSYtuoFqTTpJeh8RAcb+
826zME4vYuCi9G0FdHg5yHRbsDtHeBjRhaQFyV3kqMANpR4j+5r4emzs980VsxpG2ygryq9VdFOl
X6SPgD+/0Qu2vRsBqjjOUpmieG2B3ehWdRiEgum2kZ0cWXQhHCmfROk+HwdmppiOUxX/7tlWnQzY
Kwt4TeyxxZx87k2HKidUhNpEzsGD82GsjRyNOlbzNBdubX65rILU9zmvDgD0oTWtHm0zDTDdlCeN
hGegJHARYDLOYa8wvLV1flzExs5Gqs5PHQsf9TWFGSXqiqgPeXvlsQQqNzAZgvwKuQsGeJrRk7vM
DbyLMF6tiQ8C4y6J4rnAtqlBcWbsmeKRzbPigAJqQG7/wb2RxXmJqrcKdDKAj6B1JR8cea55B9hn
zGgWvkVyehGnZXJuQh7CWRJYs06r/lE3d8LwkdB2sxgmf2OzUxdqhRoDux84v/Yo/7HWqZ1owWWl
JhWC8wxLPKLnpYXOoaOud2cX8IzfxkP1rGh2fGDbRo62skO4pBBc3BfVXWQuGlTQ/DwhT1H7RVBf
Sfe/XzlkVmQ37NvsIucVADIkgC8TYcvvkWod/L4x4GpCP9DtDoAdgOxwLZfq5CO3lXMWppZEQjrB
o7NgRsYMFchwP6m2jk1Nvekqe/qPx8i5jqk0VlVm88K/UQcSL3TXCPMq/ws2EOIQtz9la/xEvpDO
UYYaAdTTFZ3wxNDICzQ9vDTIf6aOkbj+ecA0ddSmSCkRa0Q1I4WZka0b/4+061qOHFeWX8QIEPSv
tN0taeRG414YY+m959ffhGbviMJwiRPa83BeJrZLAAqJYpnM/3bdeEEiSjAxPDZIluggU6+ees1P
QOAlOCYBZvB9/mpdQbw7GtD99Gt0iwd8E8x2fosR0ZvBNT/FGK4Tfvew63Rw3SwORlrokpIK0j1I
al3F/dVcB2n1zRi845UJrpnFwUiZxb00RPA/i5RnJf48kN4xrMhra/URBbKnY2vs9hytiYOQlUjS
GrZoImslf43uwuS8xKe5TG0zvFGFxExCV+cwxIpp1kg9omo1UFiu/4I+r3esD56c0Ff27XhtQmsc
dMSLnrX6CGvFLyaKWsd2oju6OzsrRp4g6C7i8xD5JAcdNJWltdF6fDPQm0F5Z2WZwOuPDeiEa5Or
jbRC7I6HrKh0t231IBpE7SgiE9y3CDpzowyKlyOoXDMn7KBlKKeCVRz7nE7o6+c4NywT9TeEl4n0
WGW9TSTk2Jef1lDZQ/1oEdEwsMAPdMLFF2Re5Rj8uwPK3Naj7Kue/I3e9bEDJTGU1dvUFfidaA/Z
v2/iDT3MMjWy+t4rr8cErfXkqf82OkYQ3YF739a/ieV4j1H9L/WgNc+MTmE9RIYZFNOlC+3GEq3q
GP50wkFFGfZqUs8p41i/MWwVKffIS2o/xbzCzQTVpdSLEYFAWF1wjUW7yWHGGtWFbEr49k+HU7T4
6ptmfP/ENVA3f31a0ZzJqhIhx2RgVICeVu3u2B2OAR2CLa9/f67aUupbPIez+muIHvvqrmi8hH4E
zaBzbEkQK4GLlDMVVWVVEUQS1WIzduT6NvYb6Tl4AacgaE7Ob5sQe9m953a9ja+bA0mHdmSVHoiB
PH8pQLnlM8s1mfZ0WweiAb99b0BFjJgywSwJ5w1a2EB5ekZKQZmuNPP9mIvaixgY/P0ivhjg3CFu
VcapghfRuNUv2nWDUm3nW/esdppe/gdtp/2r+2KPcw98CetrQ1HmmaAjmp3AUINCln6t27JD7fIi
1rzfZ53S/ljkOyibbIkTJcWF6r9XH5KTdnpWv4FgHzg1viqwKm60/RcIfrHJPStIJuS9LoWw6dML
AdVfpoKSvPXWD+opclcRf6zAS3huACisdVNSxrhzZpD271pRk6Pg0HheAHWurDI38BAP8Q1KWHV8
oy8Px5d5zwSk7SglIPaD+Bfn6FOv0Syb0KPeWrdl4hPz1hAVS3Z7abc2OF83m8GKWqPsEY5Fp+kG
LNoOUx1E5+7pLfcWPIU61IMs2YD45WtostK5jOq5GbyVelruxZPgo2PvxLFJClUJmHYxavj691tl
sLJoxCiW1Z2JcR5EvIe7x/Hy+/zkbd7OWYXRpQFKDJdY8UhyrVr+8YnvXpLNGngWnzWKSsNia+g8
+otJCo9oEYkfSu9/0aMXbBhP4jPFNSRASgDpLI9N5KwQe61dLWlVUWPc7qvEZFlkaMVSReOn5gc5
k7KpeaYuZbTB0SX/2F8wP48Z4uVkQttBEF/uHtXGHlv55kkii5nKdMUn7pJPfkFnd5TRuDGEJ8Fx
7TWigtERnMQGxL2gyPbaDtiBugJSjpjJM827dhyDYpydJccsRpqdVdI+tMXdYlVuZb0pC70xzacM
Fk1Fxw2b1dMg5si6H4oI71RvV+fKnRvbcmv3eLF7QczWIIffRYG+YaU32PRt6kpqfloh4lPWAb4U
3EyWvh5b2ztBpnaoyaDMtKBr9npnTSvMInXAF0JV3q2lnZFfuug7R2SCc5K+rSMpVhS8EMuvur9b
kbY1V5Fe9u6N1hTLgDQuBWc7Pz8wQLAoyyo8eyx5pYPqDiOPDV5a9sFruaPI83ef9q097tMK8oes
CZUdkw9mYjyz61URmCB4YeMYEKcM0p+694azUhUKySBol5p8eFtnOekVfDF6puQty6fBPBlC/tS9
mEx7scHHtck8SjXtsY3SVfRBvdR+5Fme9ZXeMqJgya0EMeCes2sq062FQJtKCff0RpIpLVJIASAa
CqfV12iyV2l2IvW6yd8yYbK1xT3Bap7kc0zgh5Hm68NtDS7VshEA4i4Cb41wSDUW2mJCLA2Vg5vB
i1A+Dd3yKrruPdn7X/L5u3frZf/441pWeaRKhXespW7Vf66zQFeCY6/bDV02S+K/O6RISWvJyJFr
ubTvdUyZJM5aO8VZAQd9/5ZwcmuMu1aNEkpLUeCQ1v6TXFUnyZwFj8nea7y1wCFemI5SIZewoFqg
oYhR37EwgX+8Z6Jj4SCvJnIqyRO8wEquS+tekd8LVYxFnvYMUJu3N7LioigWrCO9bq/ZMFPoNukz
0yab5Gw+KufjNe0lJbb7xiUl5tQoKYEAgld2N1Mh2e38MCmVo0/fj+0IF8ZhgqKHHbqI/ilDyC4r
CyjvvjMC0QJzEqLPatFRcagwlpU06RQfoVEZGNaS2FWiuPNCRNxtIrfjgKGeZyNZMH+EW5SczGA8
Zx5VXXruXOqPAcGIpyMSVxDdXMolKWRNG9rJfP4U/K3gpMW+gewYUwOgsSCmFmwkz7xdtNFKSYic
/VDfldF1ZqQ2TQS7uLuJGgEpOpQxqKayv2Hj83qTpOCzxb2a5QeDPI3C3t19A4oGCnkZSiKUA4fJ
WJDFTnBKUPhopHOaCjJU+2GK9mKAQ4YsS+M5Y/PQSEy9o558igIlkKEUmrmlEzqCq7R7JjpRCZjo
dAOsSa/3S21HfcqshgUpKAL40aUldvmttxe/hfBFCkp0mjrk4diqwCg/NaZA6zLLDHnwanN0k/ks
y5nfjwI02jcClQsLn6FIbHMgkVsQDolGpAUgWav/nMYr6+dbVvFigMOFJCaLbhQzGgxIaa+0dcKo
wOC/aB5/1+F041lvQlXxRf36hKBEb5TjtCIA0n199iVJ8NrtO9zGAAfbI61IZloRAhD0c7GApD8l
14OrOEwuW+Rw+6fyshruVLJmzKU2yrFp9fckSuy4/Z4MoivEPoD4tKG2WRF3MmVSZxmZwQbCIn32
PiQ/yZkFWG0wSm95yDe2uAtUZ1rSaIx5RJqulOUhbE9SIliPYM/4EK6tNLJKPd7xubnvTck25rOw
Trz/pr6sg4/hprbItWbQYAR6QtpV6rZX9P1vMb86sN4b748vz26ssDHHRXFanjZSSZCHyNUfq/al
GM6KfCGqqG9f5NzPy968B1qtmbOKYSmMj6AP2UsuFuQQnQ4z6uQ9tFoEmCPcRQ686zBvClxYdA8+
Lk57ZuNM4Q9Qc19mD6OAt//xNvERXmWWi6QM8Aw5Uu0iSbxmLr0oatzjw9qFIAOEb8gamQAi7s0L
56Eu5xbztnK0rjYIVQanomEluEm7LrGxwu1d3ow9Jsjp4A3kc4WOabSkW40jnHrdP6ONHQ5QyUTX
ribgUSGgQZXRU+XmUAyqT2mORpYBPVxCmbjdC7yxyCFsA6JXQ6o6fLJ0F2N1C3otieqcIhMcrg5V
TdRmwH2Ksrup/lLLZ1qLqMb3o8XNOjhcJSRHh2oC7wafY3+tsTZcZ9UgjsFGKkXNMSKn44C16Vqp
j1aw5iXgIoo/9Ekv8DeBAX4OFeIbi1avGI5vSi8cTmksGJRjW/7XK/SyW/wA6qp1sp4XeLh1C6lB
zbzIcu7IMqaqRT3LgpvDT5+OZQ8ODgM5kiqzIO1YnzstxzzlFCStKPUu8gF+EpVWclmPKao5arB4
pZtc1DO5NZ5n4rtCcEK7PcvQbPh/4OFHUqeSdHkzY/hPvxldFp+GYCtOXd3tPUhl+/H9tLqiHt99
t0D2DBG+Zql8JjmCSlQ99rhJWeUNZqDNwTGY7t/UP7/Pp4vXFJwwLXQjvV7ylcSXSZCIihe7S7BU
Q1cICjAKX3+pwnI0NdY3MpCbbrmzRLQVu4IAaGwgBj6AdF3l2Y7KtVSSUYJrp2c2kjm76Er1C8dw
tPsRs8KoWrq5sFtu9y1HxUqFzJauEQgcv46EO91SrbHCh7j5JA8AIJZ6LD9KBtTr2CiPCID2Dmpr
ju3yJnRQkSqG8AGKMrUV2piTO8WkdkMl8o/9Ye+wtmbYn7ExE+cZUWoVZuLl49Lh+0vwiSf6fe7x
CeVFapsCX3hZ/6GPWi+bRESuoo3i3p7aSscqztAUr8s3a3clpWDb/XW8SbsmVGrquq6YrJz0epPU
skQqq8YLaratkxZ1kI1J0GiGYK/2XUzFvYF4LNQ1+c9hE5oPqjShlsN0INmXw/gtQkstS23rhZ3/
R3P8h/DQ5PUUJQi602s9SE4NqNb6C9QfMcgquSJ/3kVT/WVxPG1KodFKh4gbq/uvvmTfovAfTHdM
7OeSoVtY2BLN7iP/AG7tcTF+ps1jXFWIvRnVluZnUD+gn8Nneas20D5r7rGPiA6PD1Prnqgt0Vit
EYEdeFvRgk1/DOiGypmym6AuIdxNDh7kdsFYK6ts0tF9pk1krdBudO4jkAmzBGsaiJRlhCvksCIL
50VSYwD7+L1jUja1P54axZ4+UR/jLnci/Yr9W/fnNmgcdHRDjSOEBIu3ptcGWxerKj0cn9ouPG2c
kgOPflrVYVVhIyyuYsmpqSAKE62Bi1nltJHHFdywkCA4V8tT1jf2KqJDFtngQtU1KzNahFjDQs7x
/CNX3rdCLkvBPvHRKs2QyUeMD+fOrnpynt7CyoL0n6GYEMhi0qavEXZdRmqMrPkYZAsOkSI0HV+M
5fPxYe9Gj1sr3GmMSAFbFntT1WC8LuG9nS8FeLwhvyKaPmPO+Rf6GARzgyq10BTH3RXIAWRzliKP
mit2plr2uLpZ/p5AsO14TXuHbxCZGqZsqQRj4a83jiSdkXYlPopG86kaPnfzVaEKktoiE9yuNYks
dyVhSW3JzZPJbvOgn0WduSIjnBMbMSKFsunxOdTZyfC5oU7WCxJZu5/em73iu92Mokwg7IjYl1HM
PD+vofN7mqMPEDKiaig4nF2U3lrkAgeSEJKFzwUOkPSv12xgr+wxsKfbjGN++Tag6eUN/iDLuEX4
Pw1KsK/9oV6jMjEpSiqYuOiRJCHqKY8/HNvYXxaIu9GRZlqoinOHVS96ka0Zqrq9Zcd3nS3bkWc8
zA/tgtkY1tCgP7yFq9CgMswRELOjveD1uvSyCMnA6GeL5DKup0qYtd1DuK0B7rWRYtQimhjOUX4q
r81AcWPTzp50V7upznGE0brppPw43keRSe7uKsUYmhhMQFjJGHOuZul8/Pv7Dr/ZNO7mZo0xz8WM
D6UWahsrPpNK0x4xLQ0meQds69NJNJ3N/mIe9babyDmGLDXr0A4U8mFzONq0rpuzPA+VM8e6jjFV
Gj6gPmYK3tg9qN0Y5ccvywmMB7GWIFUzaJ75K051py9+jtHpeDd3EeplM/mPgLRcEP0MYMWvyit5
eWjMc1UJVsK252D7eLLgLEVnTcVyQrMvG8Fs/jQNN5FTFx2f0RTIb6lRbTeORdCbbz/oEoaYhkUx
cZx/TcO5SR8qTSTALloSuwMbG2GaqF2BUWlQ87DiThI8y9idRNJyIh/g4IE2KcGcKswk6vtUuw1D
f5bPs/Tzv7kAhxGzORhRFsLKDC2BWL+do8lRhdOje/Wj7bFwsJBqXRvHrH7EWnQUXzlhrmK9Bzci
SHtXwztekgCDeFoNlqyRraTA8FwceXqkBFacfjg2IYIhPqeVgmYgk1jS7vccZYrAS8XcpmnL0LMY
Tsr7/2aPz3GZkObJwVQHXL1hIqXRRf1Mf8gBckMeikm1LaJZFiADP0g5rhKdhh4HVqH8ob7TLbHy
quCY+EHKJRzKOUzxOlEM9apnK7o/3jMBcPMzlAZecyuz8FLE+TXp3ba8ysgn0p/WWFgT2/su37g3
PzsZadMSQWwKDau3jJO69jvdMc/QSwgqVxn+ly4DATjwc5SN1f+zeXrtWLesLsY0LkHUMDsgj4FF
BfzUYjIekVtwaBGFkJ1OLanzJJT7pktbPohyHCILHFKgYzBuYh2dDFPTfzCt8tJ1jSsJSxUCDLe4
MELR8mkNNQkfZ+RUhz9X/TYO78blYZjfNa0XU9E3zXNJ+eAdtLgwYmmKLO4q5iJV8T1XzV/toti9
Ht+O801v1i5Y7t2ZdVfn8+fje3B4z2TCj1UuupY2qYaQDIIKAVVXv5hElIyHhwYTXIReypZEIyZw
MBVBG7rm7Heh+5ZVmAbaVk3Q4fAmmkrvjaEGjWBvnvoiAAfW8e/vL+Hl97nUmmQsqrVUqJWmy12R
fQzTu7kVNUzvX9oXG1xwgr6QeIE8yODJmuQnVuG1ZWXHifpYidQzdvNaEBn4s13MKTYxytr13bBY
C94HfMi8My/FJXRpbRMLZAb5RUyhu5uH2Bpk+7sxWJjxOFk5HkRGtsykyNdTfbX4JiiM3qLFtTXF
gZDZplprLNjGlciO2YwBLWSBt4lOikOhwUqLkUTwhllRqQ12bMxvN2YELak6d8ZYFXmGyPs4OEqo
si6gCEE/gPXU6pd1eEhEdcZ9GHjxCA6AEjnOlzZDppOul6k7KW+LvP/8Pt9T05QDpCMLOEBs3WqN
F0YPipD6i8CJ/gbRFxsczsjNpKp9hEoiq5KxVO14ac4tkl2ithPBZj1fr403a4OsGrKO76+cvquS
B6oJ5Eb20w0v95OvvGUZU4SxcODqF8hGXv+eixxt9G/pIAfunURMsLMfpLxsHgcJ8UBbRvIJk/fl
e+26ui+CInUbl5nrNSS7RU+5cJEcJszEMjEZiUXOfv5edpUrDDY45FG1pQASbODuW0UjIoJ7+1xm
3ZybgY4N2sk4t1b/3qEWM5zj+JOUiCoV7DE48kMOHrRuDNOUTGy6DMqRQxCea8MeHSZpwTjbRHUm
ATrIHDroVlEr7QK3n8foR9qXzUkNh842zJn4x6+g6N2QOZTQzD6JDAvJfXpfnhm3svaugZT5c0pZ
uC7BLeN7pas+p5LBuiyy9GOKxF4nyoAJNu6v/uhQreMJPN+enD6o0rlr7/Xxw/GOiUxwcUMJ2vgx
Z21CFXGs/gN5Pwib8wXexjdIG0NYId2APHJ6zjp7CMxz7UV3i0ttehW5byE33ryulIMJySyUXqdY
kJ7kp6jQ/Glubow+Px/vm8jT+GqCnCvdQGR4GpvOzTAOmgXL3XyZ3NKrb3oRh+O/fLD/QT/KkGOD
DCEpaNinWBZry9ad8jZ2k6A8gcXioQ+Mc/TteHn7H58v5jiESEyrnkMLQBTe33SO1bkRCorF+2Mj
ArSjHC5kNAJhRYsnd5Yydw0r1xhMx8rKyc5S49OxLdFd5YDBHHtDDXUElGPut8ptal4f/z777w8g
lZ9Azpq5M3QDQV16VvwhgIyd353fpqqz8W5+CJmUuh63EwK7pr2e5c/N9ON4GbszilsDHB5Ieqf0
cg9Mk28XJzoVKI/YKaojbocEdY1WyKa3RYU50UPLdw9JsSH3rYSOFDOzWcd5cUrQidDW4IBZPdwn
FAMN0UIFqMQr/+azNel6wYAPbMrP9LXZz8yJzu0HNjQkmqsRuJ/ChRKKkraNbCCvm8fRZ6JBM7Ze
3OOjE5ngECLSokUeynDwrAI9ZPdyIngpRIjH1zWzuR3yup7QRHZRPrHeFNOd7hg9VH5JxL0p+ynX
PwikcODQI9mQghcQ52PkD4q6uAvckHa3Ux0GlZyj4zS11wi0GInhqKkgvhXtJYcWYUSXxahxC9rc
19Qgzr3jsxK8unzZs2nTpK1Z7tA0nQil9XH2ZFVQWxXZ4D82DHB5Ze2MjE0f1NW5aE9xLQA9EVrw
TB5o/S2UAcwOoJA1LzoDDHRkuolDH60b/bvq52BIEX0+i9CCp/cILejZrZLFuv60R0b/m7rJE+K8
T9F7KWCQK+yyEfgiL5omdzSu0ufkDTgAmRhzdClPbJr/fxAzEB0b+/fNQ99gHobif6wnqz6DlPdL
NDtZ8Dti0hr0UaIxORCVckVGeewYEvQtsfmrbL2xqB3V94lIFEnw2KtcREHXvkmNCa6STkFtZiCW
uAzRtbxW/vHVElxdlcONMJ8wUaizLwBNh3JxfTbrzDk2IdotDh0ghzRJVOpgosbEedZJia+Va3MK
ay2xj03tgy7m94lsoYGAGJytsEhWvWDNx5Pzm8ApLm3tYUKTTBuEhi3Ksuwu7cUcX7itljmWFfYq
0uqXUoGMv3icUfE8XtSuK2yM8MiEoRijVhDExN0lKx9rrT0vymmZeoEd0WK4WEZftaxoOw3xZX/K
4u+qdprzh+OliM6HJ8OIpsXQlxAbNt+iRoM6xniS37XeDPI6sZaF0Bpz/g04WHlLyTKymtD16DOu
vPlEFXy5V2f9VN5IInjfjZE2B8U2eGMuBg1gSzNs4JC77TWUfX5KTr6A2X26puA1lt4fb+buR8fG
HIdCRZFl2cj8om8/WcQmwIZFDW3jq1mKdAoZCvwVrm9McWg0aYbWZ7EMPy/dJYS2lIqEtg+FUkxs
kuXb8bqEx8ZhkqKP/dBWcBKG6RgVP5VXK4JpaiOJJGxzE3k9hxixNYdlocMY6ScLaoVN4kdj8bWV
jO+CZQnuMV/U7aRVjSXG46XZ4DNxOif1o5/RjX49Xojfo4BnPmg/BhEjL/Pxg6PjS7tIJs1JrMJL
psU6W9r6SMNIABwC7+BLu2WeaaAPQrEraz60eEX0C9W8ZbxZlGtDjgSviWg9LO+5uWRm3Mtpxeq8
Gr5+So2x4x6fk8Ah+Oqu1OJtCTOspisualLZ6eLq/X99qPiKbqTMZWuucLvWXTzJrv3kEgVa0J01
cLmKOGD20yEv99fioAKVISkuEuZ6sd37ZmD4VaCeoTv2SPwSzd2Sf7yH7NIcOR2HF2PRdLNuoQip
ItBln/cDPu9Z4uXYjMgXOKB4FvUj6E/2QhqMGH/VBd1MIiTiy7h1LcXIkGLfLOowqh4ws9ysQd/a
xFewbW+L1f+cE0qrr50b5HmkiJjvxdc58rEZKIUVSJx4bCgI2lyNXXxcguM93P8+2NjkwotqplZL
VrxaOWYoVkbsNCBXpoLSLHJkFkGnwVtolsBu90+UJvOkuX03d4OiwfkZC+pwU6LRU9jv/Zzt/Xcf
BL/m673My6VC/3KKvZzI+lRDX350lgifdiaoDXKnK0YZ/IAtsMuvunzQnFiVoSwe9eW9hj7e7lru
S+PSjuUYuqORtYmXmkox2GkurbJNe9X41VdJfgblatY79RQuUFaxploUlh2jq0zYJdgAHiSo1yJa
QDbYFatj5oUn99lnwG0gLZqn6INbK6lwUvX4Zsk8aUIoV4k0WfisAsvAB+tx8cb3NQjJ+0tpuP1X
6OxhOuPYD49hV+YZeTN57cywwF2ew5tFuzOnq2X9b9GnzHNhmbOWEGPGW8jap5Gr8wtIVKOXtITw
SNTbojYu0ZI4eNK1GQNSLB7Mqjspv4+ru7X6r0viwpdQ1qa2N3CVGgxcUS/x2m8Yz/cZwX/mK6K8
umBFfNV30ZeqWjo8vjRRnahR72OiBzTPBL6wqz+2AYjn9oONzw/qMHZ1t/ZIDydIbsaP4NS5D13D
A9ucw6aRJH/2I38W5IAEeC8///vGbt00YarlWB94oE/kZgZ3jNqD/ld22CuZiloXRdvJQVRDQnmN
QtYhYp0Ks7cL/aasv/yne/UM/5slDVpWl2WMJ0VNzl3mGt1dMQq2bX8ZIEM1LFCW4pF6jVBhnBgx
ZSYkIzDKU2QGpah1eb/hRHmxwd0lWiVzricY30k+MEqSLog88lm+KF7+RYRE+3H6iynuSsVt3pmt
jkd/6p+m2YV6qpN9N+TH43P5F1/7Y4Yvh86drtcY08VXDlrbl3fQybixHEiVQ26ntEVr+pcI8MUa
98qHmTWpZmd1sCajIJZgljD9BmKNZ9Ux/Z0siMwELkHZp/LG69pJoU1msJxF9DUmlWPGQVwIsG//
jXpZEnd70oaCxlOHDXP+ko+DrcpPx0ckMsC9vGrUkihjdRYlvC/oh47m9n8zwHZxs0u5auRZLeGV
NZnK+nkSzbH/y6lbmKqyiE7/IiqOy1aKFvaMx89z5uuV9S4KjKfiTN34QvDtLjiSfwkmXwxyHxo5
pAkGdcXdKT+F99MHA+BtuuVp+m7cqz49RY+i5Ni/XKMXixz4RHGoNVaMB3C60IvmyyeSYjxp1mzl
whTMpNE5PjPhEjkkImtO2QQeMziy4aHYke3iafk8+JaGoajKt+6E3wXsuvwdy74skoMkYyFpaFFs
a37NJAOhd3x+4TQTbum+3/+xxhdnado1tYJGB1ZfVAMWVhT3aQw+bdXuczS9Wx/KQMTE8y8A/2KU
Ayh1GrMmyRjqInOrOtrVfFrfMU24KLbfojbPrsQ/10Jh2725d7EWKZPEPr5z6xwPP+bkLdomWwMc
NK2LkuQJU+6D4PCljhpHH1fv2A/3EfZlDRw4jWaVN3WNZheiDmctSU+qnN02i+jrQ2SGgyhtrQkE
q5gvDE9hOjjS9HVavv+3pXCgUZVjkU2siB6WiV2o7/qxsAf69djI/mfUy35xONGQ1pqXGmfe9hfM
V0Xkvu0dpaE2ir9W+PPYmOgGcRgBGgSp6JgxmgUmxPTexDm3dTAOENqhxDxrj+p1fF59Cg35ZkLU
z+ZDlpPxQ5g/Yj93gD98ATap+zLWWvS39JgCJUF8p/nFJXa1B+krfdRBYETt/JIB3I3rN0Yufw5O
5YABSFsV+Yi9rLzF6UGNcpJPhpf/GqCb2zvFrcigwFH4Iq1R5IM8soslZf5UXw/DTaO9q6rbrj7N
wlkSwfXii7NjbgIdKCqJY/xUGU46POWje+yLorPjgCLtiFaFz5VExABDUATRGRsnzMWJ3kWeOTSv
8txY6IwL5vfIaepQfkOp/jeR+3KunfxG+FAxGD1ySw44UquPI73CLVC/JB9Yi3AEhjU7X+zuuvFL
JxfmNfc/DV58kQORdqlLK2HBxgzxxcTCFN392BrosxAlYAQAwpdlC5pa82pOCNwWy1UnFcyVqiCQ
EbneXxCSVHPI+uo7CbO7wZT71nA+dj2RT/D8LLNSTIrx3FRhjy6j9k/97Kn+9jsCXaDLUYp43AQb
x3O01LPWlQt7r+T2rKhBrgtukyje1LjYYSiGLsqY3mvj6QEBg9d8yj+yZmBEKo+iaWTBGfGMLFXb
q0Mx4U7hw41UT63mp8pHwRkJLpHG4YPZ9MvYt7hEbNZQcYt7yVsfrBum2FM8Wi4VfCKIDogteRN7
yc1QJEuJJWnKdRdddEPQiyQ8IA4UhnGtf7P0/Jb2lE/jiZ6f5+Sg6Vl9O9490Wo4QKDmNEyE9TEq
VtDHt/L0/vj3RQ7ABRKaJTWK0mC30JZhJ0tgmB8L0fSDyAYHBEU2zmoaIVg1QPcKbeG6eWfWj8fr
EAAnz76irGsathPBx0v5btALp4kqf85O4u5pFg0cPAk8aWBTFk2jtkBodvr0KfVNl5xB6ncT3Yrq
/btrAi8K5hpMsKnxl7NuLK3WQQDtafWNpN3M9ESjgKQCD9j/MNqYYS64uTBzWhRVxLjiiva57zL1
2xMGRxAPoWVC+KQy+Ppr/zbWuOtZGso8DaxZp/FG6P4iUL4kQW8zgkJMOojeh13s2Vjj7moESjpq
qIgrl4vi94+IGBzw3jNGE8XLfAkTbKJy+P6TtDHJ3VgZ7U6JNikdqvDPk2uOhKFdtBQ62VlxWqco
7ebjICRi3A0qN1a5e1xGijnkM8OJx/TMZkjQ9/LFcHR8VHe+jm/qEoG7dZp9XSBbvwtQG8Pc5U6b
ISSTiWwFqFNJ9i1ZBU0vu+Dx8vt/XewE3OF6jYVNymC32mAPzejosWhCj/2ZB27JX2sqTdVSMEdJ
z+M5f0wCI5Auy9v4hyFv8/93mmcCTUxM7VYLvOM3c0HpSw/6ebljEgL01BBbNH4hOB6eDbRrhkmT
WxxPvKTe0je+iS+cY+jdPSGTKETTwLaPmutr/CjV0soKluwY44CgyKA9mVTk3yIbDFU2GCUNQ19Q
NkWSp7mb1Yqjd+fQEsxh7e7VZiEMTDZGkpIQPZOBt+F8Mgw/UgUZAtEiOKBNwukf4tJoelqa0q6y
p3n5dHwYf68B5Jug1IdWAPg3Lb7tw0J+lIJOG9/t9FqV/TQ/Hf/+32tQCKgJDJ1CowmyBNwe1YZF
yyXS0JlaRPaSf5tyjBxbH46N7IRYr638tVNEnXOqom4FAgQ2NmZC5PG3bKq4gXl3SZoFKijwyTKl
zNfH3gxpHk1hh/nf5W760pd3ys/j5ewZMImh69g2SwNBzWsD6zAqPdhsB08yF3syP1DrKVEF57J3
7iaTALM0SClAA/G1jaHQ6lZREP9Qqt0q2fSuaERttnsmIN0GMlmiK7Ks8yZKadXrtEU7YBws1k2R
CwLr/d83gCMElXOLbwmQ1a5ZExOHviq9Wxsj5lyESeC/ow+FWLqGYVtN14nMw3xuxKNUtljD+n28
lmyMtTwh5wxhTch9icVb/o4+YM3UFaazaIGUi9uxBGy4zdDh7Yoml2UPUjeDgvd4Me5Xrw/eMmuH
c0FTD0IaXH+422snyMw1W9cOc6RN/ks1cP9/jqJGzZ1DAq4YmgztFsPU+A2s5q4HByFMRKWXtldR
LeiI2rkrcC1TRfIcImmmwd0VE+NmOSNKx+//0ouvhfJLMgTownbh9VPPvPfFBFviBuYny4wyHVIK
Hskuc/5VTZzEzL1O/64REe/33mrYW08oWJFVg3dpkhltucIHPCP3G9DA/VBFb9beYsBsiO2STUh5
8ny45SBleZPDodtYtefu3tBK0C59kuKbaP12DGN7R78xxedapDidMBuzdl4bWpE3F6T1MUXcusdW
9rZMI2itB9DAA3jFhFbJlipnMvSN+qlerqXsV54K2gn+/q7Cz8qUKDpiRwKqo9cOEEmFZjQ1AL9Q
1sdGojdJl1+bKzq3ZVUWgNrecgA4oBkE8muUPx+9tiBzU2qtJzenenTS+SFpg+Md21vOxgR/List
JaUwlRZ8hqmdRbZiSHaRfZkWUdFp3xCcmZGKY/M4eGnNSGsjirUUxbvZcjPq6hiCrnvneD07RWUo
N+kvdrhvmcJqNWsxVCzoS3o2L4yLKHyfaQ6bbSMnathCZoGdZ+GVRQ6o8xwiHUMPiyMawhntpfEu
v2J0Ym3QnUTFDvZjPP7gVaAEj5ymqQa3PFNtTXVR2wa9q+GlQ++qEgxnZkiwjbvHtbHDLSoywprE
SdmirjEz7Sh3tR8eyo/s49ep7TEoA5G+3B5CbFbGT6t0+jgVI6p5TGrH0O5n0eOzB3aWacH3EEgp
Jl8BKEPDmpIxh+BvAZLL3s7xTZ/dmK1b4btQsHv7a3mxxXZ380oUSZM11Ti3oAwO0vesmz7ykDyQ
3SJB5yoT+4qE2kv7J/Zik7tg2lIWXbQsrWdQai+JYg/6SdL8OvlxvDjmYZwHUrzgCthwIQ4g8/ID
narFqZwOvZe1uY0ZqaRTbUv/3E0fGGWjKoDAnZ3cWuOr/UteFHo7TL1nFl45XxNRyLCTwFJeGeAC
+JAuazeHc/9/pF3XcuS4svwiRpAE6F5JtpOXRhr3wtA4gt7br7+JWSM2xEPc7dmI3RfFshpAoVAo
ZGXiZX/YUaxU9hMi9Idin9/KSplrsQmidY4F3QaIHeHcPXcLuw3oDBKfBhJ5Xnly9vHe9MkMmjR1
r/qxOx3/O9Idg3szKL6Mzo0V5TNtUG0MrgL9ueq+aNMOypG+YfmTNntt8bLtHKvLtTAozGaIp4fZ
pDoMNjuzuzWly7WSFZ+NiAfjxc6CiPoAIQGUQIKXyYPGNSSYrLvpB1Sgwcnu+DK+spUT+MyccNoP
6BQAcZ9Z79ofNH2dmBuPn7dnTOYUYj/qHECGvJqbCvvJtT5ET+jMQrRwvEHZc7xOuJc5xdoF+WxQ
fNCLObSCsI5Ns4IIQupnd9YR4D4vaPzRcw7zbS7ltZfNoRAModwNsAlJoE0xH1vjNp69Wt9vT6LM
7YTYB2kkAI1DmHCGa336TA0JRffK2XE2Y8KpG+SKNbRURVm2u4oh3t6M+6z3iD64MXSltsey7hAG
7pk6NC4phFjOlwftDm0146DHIwEHk8YQOlAfvs8QckCXqJd82za3OnULa8LqTPpQ9V09YUOBczCL
XVWGU1w5l3RjYUBYGxY2ah7piAcVnCv0S/XZ0q4qGfWNbBjCCikMDoBYWKNT+HpUofVlP2/P00ri
dTYMIXZ3uYmWAwsGeI23Qn/StOf0SjIwnWQcIoadRSMbtRIBRweRKjGyU9H/d/QrJuJtQX6fiIvt
T6wosQ1nxkjs49R8UWyvlDGYr47CsrieHMj5oVR07sKK6cxDY2rYjzHRD2OmJ53L0qKXkY2s2rEB
HqU6cjpN5FTK0aY2JR2GkliTz2bluhqt4/a6r9AiYLoWNoQTp59Tp85LvcJ2VD3qJbsSvRjYlYjQ
aNw2j6XXtK6MxJK7q5hk4T5OKKTsUSgV+yLLFi1PTG1x7gALOzCX9T8G+mGsb1iie6MugxyuHgmo
MhLH5loKKDidLxhXxmkVu4C9zz3EVSBb/oyIY1wZXiLVy1t55CIEbVW2o+sOChymEBECNexj0g78
ZnFN9syrvNHd639tKIiSyij71wbHi2gwiojqWLZgLx+m0SJtlAEflp44HWTqjy55mvbQZP8gA2it
W8OoiKOZFrXFirCVIXfWChBq6gcuuhxdJcCXuxzUPB1TL/38390TEmCabak2ZIV1RxhcVmSWisiU
7aLUjZ6iI1AsfnDCu/L9AAgahxnHOxmuYCUWEvyDNTSIY6Doeu4tkOmqgiJuUS9GAyUUZa+HPb/t
SqeSZ4vCLiCQSkYcIUCHO2Ltu6X57JgZ9ETYiffHFwf1VJx0V3WVCxqtMSAbdR0UPgmUqIRp7Now
bREEUGavbI9WNxQVsXx+2V6slaMQRigSYE7Z+K6WPzEVj2AGegK6+ZgNz5ll+RAIc/vqv3cJE4QO
B2MB/ROqVUIaXpu4o6l1h8KerR2UPPKTCHRPOT1tj2ctVSEUWrw4+Bzcqi3BjulUetonsJN/Tj6W
p2wX7hKQfrnaAfob/w/VyJVU8syeEIsHp0iIEoN4l80PTfniaM+KrG9jbY0QcrE4KPQbRLyjlUaT
auowdTtD/TgzwPW+DewpTCTX2nUrxMSTDjUIZu58B1UVoXk5Ygf1/SezRVS/dejnQvauszpdKHj8
Y0VIioxyAHoZdAW7ob6xX6l9C1GKbQ+QWRDOjcyBfAJpMyR349eZ3GiK4Y7Jf35ZhTP/Owpcns/n
ioR2DNQrfzWY3bm+7mT8pytJxNn3BScOA8rCIB0xS7YfF3dmJtkl23Nkif3ECqRIC5bGIOiEQprz
MwXsVPn+J8sAWaTzKUrnEkTlI2pb4RQf1Hxv43Yy9JLXldWTbbkQfCIXiWMQt1EA7j1U12uXv0gF
PrmrvvPCag06zv9OY3S+7HxaF9ZqUwnBRDxjWXQb+qqnMJ18O3nenrj1tbfQQmxojq6KsjdqN2vJ
EGFt9NBz2P0kw/Wvr/3b93kcWAximItMHwqbq0y+BnjBI5EbjBKQi2wMQiwxg94ZlQEvEnpxR9qX
RsYzIBuDEEVmdLr2pMIYYvJj7n5Z2nOhv2wvA/+J4kHPXx3/WQYhjCRoaS8BJMUWV7+Yr85ww9Jf
YIqRMcHxz4hmDDwLQrZQJdQRS8BqZ5p9ZFCuT8Z1P8DJu+d9X7KEc23CTBM3HxwjeIoWewKqedKN
vitA3me+1F8GErujrMVibc2XJoSDkMVtHTIbSAplvNacBy2WALPWh4AcFg8NmvXuPgDYaF5VcQaf
Ur8OfXAVGak3GeFue9lXrWCCKDIvXDlt/vfF7lANPKUOeYpl717MV6V5zRTvv1vAiYEnZwxCg5rW
uYW6VztNb3A+WQra7sbK1bXWm1pJFFkrIkM1iyILt4CboYawBQOiJapZYbo4rjPbxfuOoKqreQVy
fjCgbo9pNQ4DoINkEagQUxPFRDK7IyzEmxOs/UUUEMYo3v1FFJB8ar9sm1tLVZbWuCsuFkkZ86Yg
BayNztUY+cEUegY4F0JDNqy1ILA0JHhDa+dzYEVF87vu1Z8SFA/uzcHtMZO2W7vpjvdphMZ9eit7
r1nzQyTKeGc3iGq/wyVpTmFDUBnPxnW2Nyrd1fu93slIdda2LL8PGrjQ4Dojgh/yJBrzqMubHWtP
XXAbRvvtdVorVKBa8GZAiAlEZ9M0lFioEki9NKR+kyUvWfGhy5BdtqOvN/murvEk2TI/HJClz0F7
YlF6W2ulG4Tkafv3yMYr5CTOyNJ5yLGcbBhOEFYEF7+MhnB13RYjFlyzG/WyhlBrsyMRxJvYB1ym
/Az0J9sDWb3lLCdWcExSN0UILCTfb787h/blp/y6xUMef1G2flxQnztbRyFnMOrUIXMGc/ZryD6O
X9kF1bkzA0K0KoasyrUS7k7jk2bd2YEkYV8PhwYK2LhKA1Qm3m4mRXWGzEJGYofMK5rpNNe2x9Tm
aUjMJ9yyAScGkJRZjUfr9N6JCwlGY9UvFvaFjKVtalqPBTL6AMk2aY6V8jUvJYNcDYsLG8LJkncM
xLU9CgZaUgCMeTBD2y1Vr4wuOImtf+wY7xRzrD5ttcBA0j2VdwH5Tqjbd0eJg6/VWZY2hBvQ7CSg
Q4jhcRZhppvn5o+qAA6EQq/xmDT1r45lxeOcN/OuN7rRm1X1JSnqT9u/YnNCMVAhfNWJ0lAS45rX
OXdd/go5Gs9QjoVmybYz/5CYBS5HKwSmrskzLbTR1TgACu5xgKj+JbwZvSaCYJp67GXn9WogXKyg
EKVyS0kNAtqOXUXwytsGfnZRHWY5JCFCNbFWp1BhQCIFWq7+i9r9pPn3/kc2qztINZb93gyu9OGj
pv1gMljF6rKZqM4B1uNoligIQAY0b2ohsKOteUy/WzNBA74SfN/2jdUNvTAiTGE/6o2iz7gfBHHj
Jl3mKfVTAsn2bSs8LLxzjIUVYRbLvAigZIZtoOrPzngz6Het46WwqM6+45iS1FQ2cfzvi7yqHBw2
JAP8PdWYh12VkO/x8FKPh+1BrWZVi0EJwT5mE1QU7AjBXrsyw2NB7sb8bij9VpElOOt56cKUEHZV
poc1umxRnQMPBN9XQCfN6F1RIV9eHkyZ9OW6Uzi8ksoRmSI6jo26EmYalouy5GPiBB/7LP8AnQNJ
dFxdJ0tHW60GmhJbxMWGVE1b08E6JaDCzm8KFkPn6TBFlcQfVsMEKqmWoxGAscU3szCNtMDScGss
q1s7fbWtxwscAcg4AzBsC3V7YQ+ZMSiKKI+vDtqWgPTTnScNmD/y02GSI2vVEWzAsFXMmm7bYlUF
GjGOPfGKRPiLES8/UTB/2X5XodUNuJoL+p5RpiXA0+C/FFhJ4fgqptpW6hDmUvp9LI8IsS40Ijsr
l8SHla1EVdyFNcKTGqion+/YQE9pZ9RJs7OJ6gYQO2SquZ8644h8Z4cttb1eK+4NhKlNVRWazKhY
CNFoSOYiqHiC0Th3DnirrGNYnP67CY2oOiYNJeh3t+M2b4t5ZnC5GGsDl/T6UvlqS+dtZQdRjaK2
w9/E9Hf31SBGCak3UGRjeenODBdJ3bdeiSytlZkRHFwxsa3YELS7TLmxwkOrviohyPpkVVCeHgin
BIU2t21SvCdaRFRO0MISQga4DqBjqUNd0j6Ws/mQkfJ+qoJDZWbHuJlvg7F/ao1Ho1LQvsfcwGok
Dwhr3rH8FUKsBeWjRtsUwW+0vo30Nq0+drkk8MlMCBluYaDfLAiReTrIkEy3jK9AWX+BA77NpYhP
c0baTDZKMyDi2jEQFZlHi16wjRYTJRbj6tyMQpJiFIZ11KlbZ4eZ/dlEiZwcxYhrrobWcVCTH7rw
BCkXLZfUeCVr8a5zqptJWTdY7gKdU47ReUQ7xvnT9mqsXXSXri1C0YaphpYrJ/Os/eEXZ6saFHe6
R96wz/alF+xQJ9i2yLfkxl4SC7JZ7tBi1BBRa+cwALJqx7KqEnfSLQtClqXpodGSGSEOb6yG9TLQ
xyi+I/Zd3H8BaZol439eOyKW3iZkW92clKyL4dAQ1bSmm9D5xbRnHekjNGq3p27tkKWo/iHl1qH7
iOrm+Wk0GYEWpzMWi1clOOy8PaqnP3iMOTOmnxubjbxTVd76FNBrDfHMvm3sS3zB0ii61XFZMsTe
DaoWpW5TnOITSGYIGDzNIpfN2WrsXtgQvMFguIJZ3BvKz+WN+jGBEGm5sz+QKzwDuPJ+9dVduzAn
eIPCVaq6Lul2ZlC56Xew57qxVIdSNibhJFADRcmJjTHxlnHFZV7zM/MsYDkHQCWU0yXtDsAvQMAC
GZdD0Sp67gpj1Vt2QNGXFt9wcieObyl32Qmsux7YmCUrtjaDS2PC4ILQGIOgQuuuQn80xXPSHzq2
v2AjoR8NHXboHURDD/8Ni4tYqOt2o0dgsVB0j+uZczhsHHjhzXBT7IM7GbRrdUgLc4IPmrjuNWpl
4JZZJe7Y7ylp3OGCN23guN7GJCySYTZDkpgD6I5IclPWltfp0gDE393F0Lq0IazNbGd1RiKC/KC/
tskzjR6MOXc7+jDVvhrt8/LW6SRZz+oJtbQp5CTMRAYetgyUM0dcK16bA8lc59UAfSP3PufLBZzC
CK5vEylmKPUcDGZHLSSVuMmaiosKcyLvF1nbw0srQiyP2h5a45Br4109h/pDvLd25a/Z4+Wo1LNu
ZA+U3MU2Vk5MWPJGC6Kc45DMYnaH6XOc78wecu1tcUFMX46Lj3u5tTJNAbgLx0ZRoAEbaX8A/kvJ
9l2dO/T02GBGIBoAp+c20EJm/ZWmpohHwx2gi6cxdBt/8A0v/RreV/+98Au06b/2RPDbwPSiVFKc
UxG8vWipS9THLLnRmSx1WV2lhSHBKWqU0ZWeIXPtKepeD4b1rHCCS7W+JMYu7Ahnu9HhCLEggAn5
lJ+RdVNqj1X6uL1IPBS8c7iFCcEP+ilUHYXfmVqTehE4RQLmDuVtTO67+cHoJdZ4cNuyJlwEc7su
xx76eejJ35v1Vd3/0uLPin6tDs4lU4c3S6DFcH8G2u7c91hpx/bgYN/aGh4BtBNlL8n0aXvuVs8L
i4IfA0/MgOcKx5OmBbXV5jgCy/J2+toNh1o2ijVALkXb978mhCNJM5smLRWUGvo9e9C93C9enN18
KE5kh6Dq1wdZAFofk4UiCqEoPfwO84u4MAwJOAwZDFraDdFBbfBhCC649+kopv1jQnCCSGmHcgrx
yJW0+yR/wUOQaX3ZXpm128vShLAyJSmQxXY4AAE6b5s7I5SUGmSzJCyLqeYkQnhDtjqhDaR08+Gr
M8nevmWDEFx4DMcKzYJIR6LB4HmqB/qGi3bJ21IIiUKtDsywUu5ewexldu062c8+PG0vhmyyhGOA
miCSKTpgha32CiwNroLkPpQ95UiMiKzoTUx7Jyot5G7Kpz4Z3Kls/ED6QiWzIgT+sHPsIQqw7rPu
E+vO+FkPEs9aXXSbAuYMBD7gUMJkGUUb2pODHL4y9pb5PCSSCLx6OcVt7R8DYlt5VnXtqDVYDfWQ
n6w96uUP3V7zVJ/twn2x21761YNyYUyYLxsC6EOZ43SJk3tTOWTl4/zVji+6PKJYis5NXLsNKmKJ
GLHneShx0WpBPUa91Ge+s4vAkgWs8yHcy2AAq3O4sCcqcuVDMydBjDmMgl1+4uoZtq8/Z85vurNk
L4vJaz4B+hRqEw2Ye1vEMEV9VbSFAZ9w9Bszuy9k+JQ1rwa6xtEcDRQAYJI5PyuDnk1lqQHPmba7
AIhxZcdkb12rJtANYXGOAQB5BEcIqsCspg54MgNQ5x/MfMxk9ALrFjj1g+2AfEGksTGSyqirAq+d
TnMsk9skuSHd87Y3r2UvWAAIRAJRjxYLYW/2+pC3IUOpT4vA6GV+HuvrGAxGgBfgGXLb1LqLvdkS
c1kWl7QmOYbDkWScLLQbXP25gYwJVxSxZRt1DRhCF2MTFa9ZX+VT2+CFUOcATJ/tndoL9taBE0Nn
hWR0qw69GJyY19pOb0YWHrza8BC1h6Dcbc+e7PtCUlsrgPyZKr4fp6obGdMdnP6Cu8ZyvvhPWORJ
dqIXDjh28cQZUo85B9LO7hQ+SWH8axF0aUfYm1ZN7Tqu4AfQDPUm05s7iheaPDj+2YwJCU3ByKzb
FfBaFhoc8y5w8yyTLMrqSNAxB5gvajnARJzPWEKCeTBpj5EYYBjJk7tMsU5l+91Miexyyz8lXjOI
heZG2wB4Ff+emxqVqJ/DiRfe1F9J17usvbmo7g9wrPo7OUeBSvAxaxjDouKYPme6Mxrmdj/qRtLb
vFpTWdoQnWwAOEUzkSm3EESmyP7RcYxdmbqcNTi9lfF8rE6bTQ3gVwkxARA7nzbajZlZOfC11LFI
5zkhVGMzVWtQf+hUmazlqjs4FPBi3G40VHLOjc2hGShjAGCuER7qcc/KK91p3an/se3Ya2NCBR60
MxQP3prYB0VNbRjGgHOLjNSnDfUG1Ti2UKXYNrM2mqUZIaIVJX5CZsK5Z2DOGgdI0rsKu3Vsswsy
9qUhwe3sSu9YkuHFtsv8pn+29Z2p7rbHIpsywetag9kV5bi2Rj2S7EecuSORwABXPZvizmzqBIQb
tohDTEcaxLkKGwnzUGi9ouhPU7wi9Spf3f+/Wlv5CogxYWlRuOqMpVNFJn+nq5EjcnFx5ie3zW8i
h2gvo/hdyxSAOUfrp24Bpy+mO+nUDGXJm0sIfJo1qD4kblqHuw40FZqsGrVqDE9NvNma1/6FtGSY
hkoNOcSspk9j4oGazjOaxG21n7UmOfVWXePN1DsmoNphDZlQNYybwQWWel9Vjk/y5oI3VbowIwSi
oS9qJeCwkUQ/xLgqdrnrpDJM2fpYAIyzgXswwMN8HoDANooiUYi7L8t6t0i/Wfn1OD1vb6XVNI6i
CfgfI8K5qiAV7nQFEby5gjPsczBGoATKad+zveLTp21zq1FoYU2oGOR5OnRagHNPYTdQWLby0bV+
5tJS/+pWWpgRtpIWdDEktFD3clQ/urOgblpf68SfoG2qX4e+TDyQx5t3O3dhTvDvOCVN4kQcFJ0c
QbugyrA2klkTSwcz9LcLYzJ42fjUVQ9TfB3S0C1lZZDfBBEb4xCP17lw9LjlnO8O1F3MkrjZ6Bv1
k2qCPPqlm3KvclK3Nfxtn+CLsWVVOJl6mhRBwwu8Q3PTR7uvndJ6iQUJ5PQOrV2S00myVCLkdDCT
kc459tQ4fTLyh1E6hxLX0/kPWKTdc9oA9hNR7KXfLNy8pV7ZGbu/aMZl+dBa3wZd7N53OcqsNVHB
kOTXe+c+mYGc1I7mCXlE59r3HcTZk3u5jsyqOxJ0oeBZ30IvnHDCszY3xwqM2FCPI64VvDoxHmhM
1zAvCbILO8JUAgVY61aNGmky+mlxpTNflyKyVpdrYUOIsYFGE61T8JzFkRDOPvWD0qW+6TYgxlOI
K3uTXj0JF+aEaAvxsQJdnSXcL23YqbXb9oaowbibujq+ahkBTTYOZskGW4/xC6tC1EWZ1m5nEzus
r3yOqATLg58lew744I+EMrHR1T22MCdE33xWQGtc4w2lm109ezUSKc2RbNWEgAsVsoLGKo5fTnOE
cto+fIm8zqfAGkHXQwJJ3R4OugvOd/RAs7kuecFT6w569xw6z9vxb/WY/3e6gCM4/74egbmQgahu
VwQ9etSynZMFeBKku20zsmEIYTZUlLkiFUKFAbmn9sZQTtvflw1DiArmrFagX8fzeh9OfhhanpIk
ftvIzkKZGT7MRXzNMmqmOsPSgzpXnd0qu7dGSYVbsl8MkUUrs9JSbyw8zfGWTOp40VX5qXU7X/Ut
8O19k3KV8Kl5dwIuPECICqzpkyiNobwzPZpQsI/v2+N03/g2ekoSOLSMB1TmCUI4iLWW0Zk/d+h5
4zaG4pcB+0NnE0IAyFICu2YI3YN2ZWevbJCAObaPIBAdn3uBAsLzuJ0ArdCgcDHibbYAo6nuBeN8
Sb7wtjQip5aaMnNIW+waxXktg2s9/aMzDkn++UDKKiR9kCB1LMFKEnp9+quVXYkkc/Xb2xc7BpqD
dko6hOM5ODWa5rbsmJInRWZmtUAL6uS/0wJDfJgNmTJVA2f2iU/tKdqN34YKrcUEjczD0ZSVg9cH
BYI7FVkIKjTCvAXhlNs5RYavN4CaEnZNp3yH89S1u9G/JLC9mRICp5aEkz5zmTlmfWPgEDK/OYXE
C9bTAtSagMk0wKIvuHODesY0Fjigs7b0k/qjZe+nKT6iWWmqPmyPZn3i/jUl3iUAOsHJDNpa6C7V
HjX3evBUDB/C4fO2GcmIxKtEO7YOLgswk7dqBL0GA502sdfXoztqxs9BSky3HtPehiUsEu788RjF
mEFbiW5YGV/nk+yWt14SQvPL36v07u5gJXPf2bChXNMDRNiOhYd64D2q3j4EeX2ZYtH6SfdmTjjp
8mTIwpErTQOKMoXH0bkz1EuqJYsR8Z+wCA1GmjAGITukNuqd5lzH/cugtu62J8hWhjvkwobW0lbv
B8xa23wetI+qDCHwP+LO2zwJx5kaxWme/wVm/ushCtjfxp/8FM9QuewlVzYa4WCb1LwNRn73cXAd
xuGwKzPd356wVUgNGLj+9TMhGhj1NFVRhjPhH1RutHNCtz6qmptCkZSLPxv5/s+Mis95Q4W3lZC3
DBU7okH8eYAOfX1tvaCzdQK/MGedlhFAyTaU+KQHTK1BJi6I0F3N37mEZ+ElnmZ57Y7TYzq+Ksnk
/0di9+/MivLIfYzH2XnEIMGhAEKoE78ItVedH7j17F5EyAl+kjdzQkoczcWstDGKrPZ0nJN79PVI
Fo1HtfeJ45sBIUQkYRvqw4z96xzhLeianAbXfB4fs1O1d04KkXnmeqL6Zk+IF1UwKlQvcFUJQIL4
/TfaC/yygH9qB96o2b5cAixYzqAQPKamKoaQYcHmWEUPtO05uiKJT5IwK/ZkAWVW27oCJ7QqVO5u
quCqa/4szBIhaKhBTUu8AQIz2yuuYeApDu9JlSnJiflXtpxBCBu1ltMMUEOkkoPm5vSY6R+6+GtX
HRm7KqLnbdeTzJqIbbbzHM+bYJPZ2f2LGfsOSHgu4I5a7h4xxVNntbZjjiyM1NNU3BTN0ZHd9GSj
4PtrcTaBkIeG8YwpM9snfXh2gg+TbO0l+ZbYfWVUrUPLBvXAvrlV+9tevy/YXTrKuqHWa7dvsUbs
v1LN3tb1jlcR8uTjjOfyD40RvMRjEOGK197FitIdwas7H2gVKUddtWPJrXl1LlGL1PH/gkhGxLOi
U9Mc2ghzqWbXgQ0O4tt6lFzGVj18YULYR1OTGaNBefWsBWdc5tXkvh9zN0Rebrlh92vbxfl+ebef
FtaE/dQMgxUxkOLsbB0SdqWdPUe9g/jaBBBxp1l0yKvgMyPD6JfZBdIqlBd2/55M8RmrD4IQhGNI
AbLmyagOCXEgEeMm0vZafkC8G6NhmiYYtCjgacIYy4IkLYD2sDOT3m0CUHjU5SQ5NlaNgEiSy7pz
BSzhGITIQFRXOoyk9aMx3sfJYXuhVj1v8X1uf7GLE61I8TyC75vDLtI+Zl+s9HXbwuptZmGB/4KF
hSIeHbMafsM18DBi34zmcwq0i20fMnLcNiUbjHDiNQhIVubA61h5a78q063xc9vAWkAy0FkPdh1C
rXeMxnVaolEugGtN7as5A8UZ72i6N/Dosm1nNbtbGhJ2axPHkaEqGbK70tOvZl9zuQoqxALqHTvG
u06qb7M2dUuDgjNTo2AN02CQWeYeWEIvdJSbOJSV09ecYWFGxFbOVq9HaQczJoWMa3FXk5P+wEbV
d6Q9MKt3m6UtoczRJxXYZng7AnpvvYiNjy2BzR6Al5yg6bmfdE9NEq+1U7+ENClVZKrgkjl1hBOy
sBWiFABH74LswX5l8YdGpu4n8UfxNalmo5JaNqYz1m7CAkStxT5WPS0OL4hCy6kUooRGiynotR7u
WHvdF3KBjATYeAFNBVkgCgRiq8XsBE5XT7itN9NwV9nZi0Oni3bUwoYQG9phHMe2HTn7ENebSXYg
Y3tpXdPlDx/GFxmz++raL8wJF+uxzuOwqjkkdhq8yR53wXVe0QvShuW8CVEiIvHf9J3zdFfoaHW1
fU3/sB2KZAMRAoMyjJY99BhIbaf73iG3lJVHLZol10v+GfEwXQxFBK7H40CDikOIdVSHOjDYgD/7
oB9lzwWS0RhCTChBbF5UvYIzOyM3VuQ6zLrrZUZWr8qcz98E0k7VQLh/fuQp45gTs/u7CIG7lxc8
2D79jeuL9pf0tS6MiSG16dtGMTmZCJKQKroefoTSl/K1q/LShDBrysQANOj+3jv1Q/bYHn/TdrFj
4ufeFEpulatR7W36xLiJiheaJEsUjdP+0/C1DKCR+FVhknsl3xvvHG5hREisppSxmBY4HVoVchkB
8L1q/amtX7qSeVrwylA/3t5IslEJMdTp4g6gaKyTan9AnX0ODDdFvSh92jaz6uGLcfG/L9KtEcxA
NKu571mA3FX9IUxKz26n05+ZEcKpORZTkyQI2Un5MHRg1Xxhwa9tE+tJ0GIoQgxNcggKjjpOt9yB
xv1fSqxQFKQub5DjFSdF4hN8CbZ8QoineTBoDeXHXDYWyBqUh9yWuZ1seYTQYNctCcGEjAyy2Qdq
BTTpvlBfJBO3vV+J+OqOUmTaMRs+AKmpnelFu1IFMGP8rWRkgHpK4gvb04aId+5yM3heFPAJ42rZ
e+10jHtJcWY9k/vXEdCbc25grMKsCXjWyN+UTa84OFy8zXa5F5SX9Jq9BTsicrrbZghZD15wYvYp
S7856VUsfe6TLZAQC9p+VMlsYcZaX4MQS7qvP+mndseVprrr5NO2O2y7HFqNzmfPbPMeOh+IdEZ/
jVhqFo+JvvszE0I0YCqpSrRlItOt9x282lTdKv68bUNyqoIw5HwcylDn1dzi7O6uouSqvgEWBzp+
43zLMcUlmPC37W0fEOigOjdnQIYzs3iqYJlQTm0qt+49q4IKkJUc6/FrKcsaZMskRIZkTm2FceRP
WZ9aiLo4d4WUr5LvxP8d4CAkcz6m3C6RYnUIcJyIHQ0H9/m34Mj1eNTjbEjOO8l4fm/qxUGUBaAE
NBls1XglKIHxzQ+jjCNbZkMIDAkrMzOZsY8Kc9/Hz0FyU8jefGUmhDzBmLScBBFij1l4pPmV6UD/
f9n2tO3MACR356tSkCrL8wq5r0WestHrmtibov2Yv2ybkW0gERMd1VakEAtnz3zfQmwqh5BEeNC4
rLmHpjPJ8vPduOVqQkhoDDuaTJvvVty+y/CAngC/b1/Bw2Mbj9sDk82fEBiqEioM84BxmdV+CD2w
UXt24KqBrPFIZkeICEFY2E4dBYjawMXHnzX2DPkzFyphfzYcIRCMrA0b5HBw6ljR/MGJDtmQFq45
pp0bm4kkrErCnIhpoBaFOniDZzCqqf7o7Fv1kbQ3QXZfqrsxkiRYv8EYG14hQhtyvambWYVXBD/B
gb0n33mvBi9tOa8mJI6BOL+xDrVbQ45MBh+VbGRdiBVlHusNOCZRK6lLt7ATL2keg2KULJ7MihAu
itA2hzDEXibFF7y/eF360lYyQkyZESFgNENdDVmK4xbNjxSJHd3Pw27bCddNQNAdPJW/Ba3OYxKa
AMq4ZFioOm8VN1YM6gaxcQI1437b0P/I8t8sCbtK7xmeeCacE03txqfwaEKXDh3eXmoDG9LCEWQH
u2xowv6K56FujQYGAY3WB6g9Fl7Ovm+Paj36/TsocVcZ3eRkcY0VihEhOvpBzdkexNqj9rGPP26b
Wo9KDhQLwYnByR7OVwrPloqjg5ISRBKdazlHVihXIBbQS1Pi2utjejPEf8jiQM/LZi6UDsICrXPb
17e51rp6+BTMH3Rpqreep7yZEiJ6rjgNgQo6T/hxTvnhVV/uKn/2OLShqg5/NoGCA9rgRFGsBvF2
rCq/pMdyfKqK0tVjScOnbKEEv8trI+hw1COuG9fqdNCgZ2lqaPmVnIZ8878PsX/Pnf2OuL5p+inK
e/T70/mo5R91mYTaphvg+3ztFm4wmlXu6Pz7Su1wHXKUn10LYym+hLKHcpkpIWT3Vl6raY4Z06fb
4FeAh98cTYRN7lpDL0lXVmcNJW4oJxh4ZRMbfrsySoww59kq+H6DH6H+su1kq0Fn8X0hZPdKMHRt
he9TdG3h1MnNh6n8sG1jdboWNoRIoBXFrPcpVqYkuA7FKUpA6p6q2aHVxscgJk/b5mRDEuKBldI+
qGakXVagnRT9oZvnB1LI3q3Xz4fFqPioF/5W5RG1CI8F6c2w45QmM9tTiIAQL/HxpBx4snR8fVwm
4WwZENEVcxQzsYu05aV7ez520Uc7v9ecX9tTtxoKQOhjg0YU+b7I+dEhqVMLNoCoO9/FQ+QOoAY3
XvMm9S+xA7UikGGaDrQ8z+cu6o2EZC2QJq1zassPZXITMNutLEuye1aTSLyE/2NHcAXgCiqtduAK
8TQyqHIkD1pp625qmjda0wdu3KABmOSH7dGtLtTCquAZaQs2TJzmHFHlBcpj+D0yJbF0/coEIStI
xwKa8Y5Cu9GyftQmjst2XHrF5YczLxo80M5xiXg/+3TBiBbmhCiRMIXGugaihrKtkDZcx8rgGpNk
UKuhDhwnXAIYrO0i0Ukd6SUYyKHN5bTBwapt35Lp1K65N+gZIIIKeVJOP37udrMexGmDduwdi90K
XR/5PT3WFwi0cEVXLAtwERBME84hqE7XNXMQ7WDEaX7iGqaO3/77cixNCOcP0cCn3/JtCu2tqjtZ
r1I90rW1MA1+5PCFgK7v+UxZuCnUIVfxUMrb0rluO0kA4FtATAaW3xc2pmqnRQqqUBw7DE/6oWtN
TxkEi9P4lJYSHL5sKMJuVKvSrJQJQ2lAk6LbaImfDhcsx2KyhEStDLrESW2seA6RYDpe1dpjF0hs
rLruwoaQpKHdIzJTB67bB6ArMErPaX5ZUYjWQslVWGJIxAyXE6sGxtVPjd6l0ARp84+TcTupMuT9
WpAEQonYUOoAgkiUP9MroljjCB9mDFp/hfMDpaVLluXNgrBLnHyG/hnXAyn6AZCKrO33A1FBnkTm
3bYlPvnvvfnNkhhXklybSc6PGXTJaMf6+FcXpgw4uxr1l3PGXX2Rcig6wDcaf+8MXtLINa94Y396
3TKQO6c78ElcMoFQlYQ4JqBFVKTLMEna/B9pV7Yct65rv0hVIjXyVVN32+7Ycew4yYsq29lb80TN
+vq75H1OLNO6zXudV3eVYJAACILAWoyB1QCAoydtAal9dWrlWLd7sME4LH9LEbwnb3ApqDscZYPZ
XU98/kGqwdFK+ytNf3b6fJUC5ga4iq6Z/al+gk/ZbZQ2kRW1vln+CvsbHo1uO0jWcNedLNMwwQEC
Smyx2tzkcTFBIWg3fcqfQyvHm/HQny7b375hbKQIpj4lmBkvWuSi9LA+SIan6AaDhm7hAaXflVVQ
dz13I0ywdp7bSZz32LBcCVR091unUQZEJhMhGPqAt5ocUA8r5ln3baTKF1QeMZbT2DK04N1zaL2M
6tTWkBQIDw/oMgTK3YrZxMjfI5jXu39KwFe0nZuyRpKL7uq0ESXkBQbKwdW4vnEAxtPH/VSzzEOc
3l22hN3DbiNEMAQ9qkKurRjBylJ5gzH/lc+xpFzwUo5/F+02MoT9L5YixqKhKxk8iyA3jXwTb98n
+pDD4iJXdcq/B+ND8+cmEG8B3bTCzIuN4wVfuqw1wQwRp/lJAWkayT/SFmcBWWvlfUab7suFbxNd
l6mqS5pigxLzU6LGLpo7qKzday8cbGUIhj3ZDV95WsD9VnMvVm7T4kzNPGDj9/+/HWzlrMa40WXI
65gCtgK1o+o2Y2hSl4S1PWPefn/Vc/P9Lu/SqchwelfkAcV50KQrMuoMmQghb4vGyQaPLg7VKa2c
ZHGytnUr/uXyOu3e4sEzzShoXjHBbAte2U2j1SZzsr54o/EXL7f8yfxV4+1xfcO3ameWAQDtWgCQ
oQEXCYw4IDW9XTkT2BdatbYdV+mpB4pC0aqOaf7Au7sjUW3910U/tTaShIO1tmiVagtsYPXTFVwx
Jv4AEmKwbR4j4l+WtrtbG2HCWWoCUgS36gSNHWqP+3XnFVT3C02GEiERI2anjaosRYEw6ofKL6VI
neVve/gQ/PVm4cQRNg78WMbX+zt4aEA7XB0wFrjcz7cA4HdzfzyC9mZWJaeDxCzEKTY7KdJMpQjc
mL/xyv4KsIWOxS3HqCSeKxMkRG+lMFKz1CGIsqcoCiJWoVXBNRMmMT/ZTgmRblEXoqTLetyhBosb
3gTexFLWkbd3fG93av0nNmFIj1SLJx12aoaQSfN7+oS3XG05aDJO1F11DEqQI2g6Qeh7K0mFPyON
a4CQ3N9Oys3wQ1V/XvagvaPb2kgQ3DWkiW13LMLzT+539KroJRsv00DwUAvQlEOcYEPM8tosH40Z
s3ey1GB3P151EPs40AiTZkCCwyujM/rrE2p+M3mqn3vFgbWO4UenFRsZ6eJH3s5Q0QHsJjDxVZRe
3m6PrjWVnsWoyNvLKR++qnmQWJ8/sj+vIlbH2thazptZr0qFg7sii04RKXQvzYxZ4jb7VvAqRbCz
PgptKyc6dmm4SZdjmD1c1mLfCl6/L1hZHQIzbjKQvM1N56wEvp3ujdFHso/NbgimpoUFKTHughoC
P1F2ZcqQdndj2Ov3xdZii3NTS9aRVa6c5+Gkmd+NyGWlDApfJkbIDYYo18dkRV5W1SsTiHYLHs/d
MJMN1Ui2RGwrTnvcvs0J2qglyNy0ZjoMafcIOE5JK/t+rgO6Tw30qIDXEMcWExZmPGkhaLltuLNS
G63wl/k17Z3/W6vavjG/Clx/37hMP1g6iSLMPXUjCxQ8isxhK/GX/cV7FSE4fq/3eayQqfX7WRuA
PqkykJGZNSi+u1YSQGXaCAHAKI1IGSjYu7T2yq6CITt9xDVfVRFcv2myXCWrHXAaOUXUOY12Y8re
4vZt+lWI6P99PIxhgi2xR4ysDvonZTZuxwGz7Oog2RqZKCEKsFJZBxAhilperbhZ8qg99kxSrpRs
ijifkeVKqfKXMRAy5cdKrcJzkTUySpz1X32XSr96jjieoSWW2g8qjhclAmHtHONheTjM2V0/W99q
loOStTrWzej9kUEY9K37VLFtp5ayGgQ7d7HTzne1jHRa4j7i87Jt1KQGhD2OA/tTln+1cOOh6cNl
NSR2YKxbuIkCGdE6kwzgQDTZ3fBLtcNDlj0WxYeqo9Zmk4RQYNociNgFko8uGH3q54HtjXcjmkg5
YCc+0pK/FSYEA8vKgVlOICzHGMNUFbdMiyTt5TLTFuKBNpJZU1cAob7L0OU5PqW9DKlqt5azVUMI
B5au86TMIYN8MQ9sJQt8zP5mLlBJAFx2w93SVR5G2RVYZnRCYFDaYQEpBIyO1IaT1HdVDYA/WU+x
ZPVMobIXjjQ0knX1xkF3apP57WJJXpZ2s12LmTrSdgC7iFHBinkWRhy1A0IiZ+nvluwfkl11k1ta
Xy+7kEySEAl6m45dq+HoGdmngo6OiryzGQ80PRpcNg+0uzsbrYQLYja3RlS16TqK5pjxVz55lfLt
sjoyEUJEiPNojJt1ANXsfyKKgs3KodXxz2QI0aDoDDVHGopq3vCYqgFBdsA+Um1FJee3AQhBYCnJ
qGktHkjmBWhLByrrAJOtkxABmlJXQmtdpxz47uasOGWj+a0MAWY3Pm+0EGLAWEcpmBPAk71U3Snn
/cFs+A1r/qmKzr+8J/sZ6EaU4PlgfZuVecSCdc/ZV34qg8hXvzPgh7ntiR7NAl0zlyXuRoFXgWIU
yPNJq9lKNb7MTzy2zjwdZFn13vvVxgjEh8xG17S4WqeM0Ozo6JmvGlc2qJGz2xV9oc4OVVE5NPxI
2rPRSwgIfGlTlq8Xbd48pNVdLSu+SmxC7JToBooWAEzE+60Z5PyJgS4tK77RVvJcsftwhXo+Mwzw
vmnv6DkUcFijNQuLR27D84oWhenns9mDQqkK8oMpsb9da2Dg5gPzAxD5Xsxzk4kAQj7GyxXMj+vm
HVqD/lnK7CNhh5k2mOCZDuwN4c6orX059doCPcBl5x9hy5xR9kS/r8arDGHz1XIeeEThsLVyVdVn
XVbL3QUrg3H9VkI4AkCdpVVDjcw9vyFBd9sc9Dv7RvlpHUJnOMCwU0f9cdlPd+1tI1E4EfRSz8OC
Q6VQPZDxKw2f0djdtNS5LGYvoKI8RE0wjVi4VQvxJzGbVktWMUN0UPltyL1GdiGRiBBfFOM2oe0c
QwRYYJLI0esR4ASxJKztLddGD5FfhIAehUQh6/wUvYCNnn0bl1+4B7lJkUg8VCZJsLV1JDQ01xUb
yUNdBFmaesgIpkaX7Mzu0WATXVUt7A59RwMTGh2n9bAmhbfJpxX2rHCfrR8LsEYLLwlkb9h7LrSV
JqhVWlqlDgukYTCwSu5SW5Ia7lrBRhvBg9ImXnjVIfvMhkcSYslujVkCsrAbO7c6CD6TJm2TWela
nprdf0Mnv+6uAMRyTz31GB8uu450g1aVN8HTsLIixMghIlvQnVqXPMWeeaqP/06HKoYrm4vZtbzN
Eq6/b+T1tEmmasFDhV3eDeonNMI7ek+Q9spKrrvhzka/noVmPZWpIoO51RpJY6B86Ntn7oFrPugP
3fGpee69xV/Bx2VzyftLqdkqLqtrsVpsrMlyJCWDCqdqMDdMvOaguOqp8XpvHXgMXSq5SO6u5Eac
kOCpRpJmRQdxS4eZ4crNx8af/p5rGUPh3i0FE7u/1RKi60izhWcl5ExK4dT1bY+OvpD+YpFLZISV
uyrpoCkAId5KuSX4V4y/DhZIJfwKXC3snDZ+1D8s9f1lm9+NEiBANNH6StahmbcmqEK8oRB4cc5P
BoBSZB0H+y5sGFRDSwMD466Q4E+zHo4zRxjqcjc8m1fjuTiop7gAWXWFqCd7Jdk3vI08wRKK2QB3
cLJgh4LwoN2szPZ24imP7ICyFoAL0tS/vIK7cXAjUDAJwJr0S6+sll7dDfQnaZ5T++sfiRArgFE+
N5yuB4c1OHnyYAM8RXb93tcCBIzYJI2AqOytHViGDuAUasEO6mNaf0nrQJOJ2PWdlePxPyKEaNcm
nT1WNV7n5nTB28/sZ0rmtRgf1ifiZoWsGWldd7GgCZq63+IEw6OAEMNJDI3Uq+SYXEUH4/AvdMXl
vdl1UxOZNoKcyTAP8XbhRtYPaUbRtcM9ZMsP5tIe1TT+69dlKbvbs5EiHIR5PFStXkzov6Wx06AF
qfkWRd5lGbuhYCNDMIGCV8NUgODD18fqYFXL0axlnDn7InATAnW9agFv6u1iNQULa76e50MedOln
kspuqutqv9t081WAkPTElHRzpOHSSA/JsT1k5/CGrIAVs1eiqwFlPv1DaMCojP3WSTAAHiYKVQcV
hfMjXgOR1dknpXUA9gAaBH7QUkfW07lGsEs6CrYQdWRmaQuLW3IUfIZg0O4X/YZlLUDkG6fqJffw
/Yi6UVCwi3ka7NBcGwjzFQtG86pDcmiSw3Q1+WtI7fC0JjmU9q39dUmFSJEQbRoUG7tYqN/z51H9
R0oDK5MgBAcWlcy2V9joMP9Hs53R/IvInu32A8OrEsJBlHQdq8cCdlHbsxOS647fDEagytZq36Vs
TBjhudOkIqXEkhWTYddYq669ika/ziU5+L61/f6+2O/Qg904M9cmF5tmQRLHHvhlQRiWOqUxesmQ
uOqcP18ORLubg0yVqRbmmnBTehsl7HrpSDxBJfTmR/25+a6OkrvLrlIbCYILKfYMtA+OphraPWLR
rCHzChY7xPLIcJ7m1rus0O4ebcQJHkRqOvIxgjg7Um/aVL2eDJmIfS/dyBB8hveLGactjrsVYYKf
WpSZMqTcLRL8zpXnWbIVFBzINKNaVWuolC5G4TTG7Copc6eE42zq1czJOKhUZ8W/vJBSLQWnQi/z
kBU2rHH8vN4I62AAwYA3fS6dtekPEZ5Jtm7XFhkG8XWYItonha1Ll8KgfIBApWJBo9unsZoOSZie
LismEyPsnjayeaiAwucP3Ivqxyk6T8XPPxMh7FjOmjHqCySR6VK6lV4eBvXHYiqS9drdofWCadmY
PsPYoyBmifR2QPM04pFXn9bW6e6aucrj4K+E1/STDBt/L8puxQkGQaOmM9u1GzzXRneI/b63gsRM
HWLL8sn1HxeP3ZWcHDOjYAQ1xXmxPG2ysdYxSgHMhuceLM5G1NyUNnfV9hsjMoPYX8eNOMEi0iSq
Oz4YK2hmlzhGkFwlj+UxzTF+awbzUfsuW8k9j97qJ2xc0yuzDnIadO02lpPhuQqRt6ydqZ4cdb4O
l9y9bI+7O7dRUNg5ZlVV36y9uxYYVlTtwVgsn+en+SPVSkD/qxCFCQgw/709TXDr4DVdn2LtJnd6
5oIYx6lLSWDa89+tkPUE2FRydED4TnQlVp2yYDTd1r5VZSUVmYj1942I1GaNPaeo7DeLD4Jcz4iv
jFbGM7m7Kaa9jirh7sTEWR5AH5dUWadskjZ30md9JC6ljt39/YG934gR0nTN1s2i1VBoCxd3UqlD
AIakjz7Ig5zLgvZOXtTcf+sjbH6ZhnQElgGGMHkwDw+5Iblw7G7K5vvCvmeUTgx1UCQS/RzQdHJA
SHKuM0mFWqaFsPVq2mq63tBupRQwywemSbSQfV+INbkyWhXq7QiiS3Otq3h1UT/SELHdCDG64DoY
LRGsl9k/zeEhzb+QQXKGyrQQAkqTUfQZrlrQ5VZp/op0SeuvbK+FQs/AKi0FZylsqQmo7uTq56L8
MxVE7BoLN3xlyLFKg3kcrZtJ1vcvUeHd4DZIZJMcN0UfXKg+069YfjSJrIy+G0NQMGK2qmkGgAne
Biq7ajI8SMMnlgiAB21g6bnX6K4m4/7Z3e+NHGG/7VQNAbYJOSVh9VU/m/GpKXL/cgDZXbGNEGHT
o1kNVX3t8JvZXQ8c8+VcNZIblkSEuOllHrV1TZH7cX7sR982j/ZH5oQBB/DfLRH3PWRZEtM05H4G
/nKaJM6gKk4Tfr+8VruvDFsxQlgHY59imhp2ZLwCIuAVGE691DN89Zm4483KayV77d43NZtp66Oa
BmjQt6ZmGohbiw57bsrnXjecpX7q4+tZZ4fLmu2b2qscIUCWpl6GxguBkMqOzUDgmTKGrn0reBUh
eE0XqkU2W4he1eynQ0CVoLGDP9NCcBiUVdJoWJujY+3rsJyVDz1wMvQ6/Hc7BGdJeFZnIOdE7h/Y
B+ovx/QvcL+7o0e9+dhcz5IykWT3xR75oVAtpVDhm3b7U49PA/mp8lM1Sg5fmRShZkk41UNm4Yah
ZrETRm7VfybtjS1r49l9KNksntgjP6dqwoZ1POoFclnzpuv2u4m5cFStsyB0tYfLxiCxN5G/oDe1
RrHXBgiFlz5rP/MyOfYykgSJ37D1903Omi2qXeMNH11wdhcYWXIsOhk0mkwPMQTEzaJMFU5lpPUo
FiXfqKxYJFNCcH4ltrvKrqBEgbMsPYeTpBi1eva7i+Wr14hPpTUmtGOtRI46wsCqxMVog9d1Pwf2
dQifL2+6TBUhAhAM/RVGoyNFmjGcea2Mx8vf31XFpprJGCZN30F5MRJORh5hqZZ5cpTokNAvi167
6eJotaSdZnffcUfBU6xhoKNCdMtBtXKUiNFMUSkeSxxeJb50bmXX9zdChAMtt5ouK9dUJgJWT9gY
QY9BnKoAAhYbv15eut2tsRnVCQZ18WguxE64n5H0EUQN1jFk92EueSGXfF8MllTjpgqQY2w9+5IA
RVD2tLO/H7//f7ErjKMsF0YKyiNTGI/OkhkOetU/o/1Zki3tF0ZeF0qMk6NOipxrCFy4/I4u+aag
pTsFk3pa+GpgB0lgnC7vjEwz4Q5paHmUqpj585v5CPeMx+dQxhm36zeMomoGICLrHSgZJtTQ+rpE
iJP8niFVNkw8JjqdkYHbyvuANhtRQggI0aphkAnLV8eH0fqaYRy8l5jaS5XgXUTbyBBteWFLlq2t
QWHuL4EVLNfap2520aK8TpxLFNo17FdhYv+rmRSNXhXo45xJe6U384+yiQ6X10wmQog1EfrpVPXl
QULPDnkXfyJ4vf4zEUKkKSgb+sjEkoE6ooxvO+XX5e/vRrLNKglGjLwvR3cqQSuTft39AjiekxaO
wT6SkW2krAu5Oe8VVLE5qNlwlM0n0pwjwO8W1l+z/f2yMrseuRGz/r4RYzRhaOkz5lQpM5ZA1Yof
VT+CRNeOZbjTq6VesGRTOPsjAnxS4H3iAEjHb3Y5zS7vM+JF4WB5VbsoAcmHxWel+XMA3IVzWU2Z
2a1RY6MmjLqewzWdtpozNf6qEklBQ2YTQihgVc4MCpZPPLMS0ylp5/V1+omSypunSVJi2g/bmz0T
YoIyWVpTZjgf+HPnzV9bQA0XoM1V6v9ADcvy6f3FAxoRwPBM4x3+IklLswE1AvJCDvjfY116H9mc
1+8LloFkNgrHtVJqxP5oHsNSkkqti//e8l6/L2z+XGP+KrWNzi+TvFGC1Ijy1gl5SKfDApAKv636
ugq6hg/XlpH1j5e129suA13EuFIDFguvOELIS2vVrMDKinhxiI78S3Ugn0qORor1mU09lq6VSNZz
5wh8I1AMgIQoY5+rqDw3qRPFx7i7T7t7LbnTfl1Wbccw3ggSIuHYkr6dKmzcFAZJ/WDLUN13ghO+
D+xCYqEC9g7jMY96oGqrmMewdH8oTjqKbaHENvZV+C1ChAiJ7UoFBRBaA61Yv5+jMEjHQnIp2buO
btUQEUIGvMvTpMV+kC8IeuAFCz16Z3xeccHn4wfO8DfChM1PCnhSO9qdT8DHQo9WJFmwnUj35vvC
ng96rhbmjB69Fig++jGjX4z61xB+gD7gjZh13zYBmy84LQwdYlRy1abXodU5auwUXNbjL1NHOP/0
YtSnbm05rDEaUXwpxsbtO7eT5nESU9aEGJdX6KbMDKA+ImrfEC9H649dOya6eNFUcChdlHSu/9QU
3sW9lE5A9MKJm58W+0vYSco5Mt9Z4+5mj+pMHZKYYa7AzoivZT9LvZbcUPYj2at3Cicd1+O4IwDz
8jv9fuEerXUHvDXjg5xsajVb4YyAvSFGA30e10axcqDX4ciLWUWE8UYf+xNUruIavun825n1Abo7
gC+aFgQRBsREwYtqU1myMMWRmkbAAS/P5ZA6dvXt/x+eCd4NADsN9ixDJKTsU32OI7ODbecBoDzc
WJPhje95z1aCYNXZQlltLdgfdTkBc35kL2DwnYzzZc/Q0JNl4bKGORxLJGi3e1TzNDAE4inV9hIK
CKywk7Tm7WmyFSHYch6mRBtLgnmI2umyb7z8RKKrVgbFu5sLgFqMETSzod5iiy7ZlqQE00/nx4DL
Xgk8r7jqMHcdi8iC+iqRQt3sSySUUrTdMLSRCNkHEu4qGkIYwRQk9wTQz7HXayiF1veqk3ih28ie
J6UShRMo7dH1RVcdUcDw8HARFL1n3Sfu8sLcpqUH2ezHnnlohKnMANYSqj7CotqKuowlQ5xb2Pda
xbVCdglf/2MxOOCMBnw2hgExhCEcEoo24z2hQk1hdEG24QLs74i6Igj8Kq88tJIDdu+k2AoTfAot
A3PbJchIiOF3cTDz09RKbisyEcKC8XHC+FwLfXpz9MrSdKmyuIVhOZfjz27ig/lJixA0QdB3fT6W
gveNTgtbtBDrV7o/HTMXLJWHyK1BiCLD35FKExeOFmrcVWi67rzyRN3WQZ/PGTigAOfjjzKeM6k0
YQ3NKcuqvMDhNwQgIQviQLvve2T1k7+CvsWdd3kt9+LTdimF+BTPCy4pPUegQEvREP4c9edQSR09
DS7L2ddLB5y/hYihMvExg9XpRIkCXPV/GYZbd3h6HgMa5H4UKJLMeNdxN7LW3zcJhBL3kRJqKdYw
jq87lh1zW5Ki7Fr6RoLguWbO9ZqXbedH5MowDvP8qflAFdDQNiIEs7OtKRp41+AGwc72+D1OTwt/
vLwpO6UTQ0N6gnMDgKZA4Hi7TkM82do8Ai4xPSXHFTF6DlYOGRkmymqy78Lcqxix/MebWO9mdBOh
neE+NO6mMnXCdnAME71esmd0mSzhWFIUVoZmzxEagLa9YOw1Gn8uqfIMNJ4r22okhkZ23WejmnAm
LWmyLH03NfBW3MFv1hi+HGnqJC5mC3APX3zq1AcZg8Cu9W2kClnegum3LJnG1g/N67S/G9tjL+uk
2SsQb23DFHxoGJk6mdWy+qvqIupBL/WkIuaVB9m0xO4iIlmlgEDVkCwJ6oyNrhhJMXR+ZgYWq5xC
v29iBy877mVz3w0LGzmCSmZa4OIX4k4W0WuzcIms20WmhxAU1EaNQV87oQesC5LintCDZh4NElzW
4qWd/507bdRY/41NdGvjsUjaBKesrn/Li88cY45K4xsT5iOCtj6P5C7TPpI7bEQKh1KoAP6yLbFD
hR6kncv0a0uGCLrXmWJoGxnCSRRy9CSByxavXwdz5d8MFif2yH3nYCzQU6/ZSXaw74aKjUAh+nVU
S3otx3bR4mpKMNMbP2qZUy5I1Mmvy3smsQxxOrBVqqzmBnTL5lsaI5BTJ54KR9NlyM67keFVJxEM
qGftYPAVvrPmx3Y4G8VhiCR35/2TfCNDiHkW7G+aJqTFra+6OiJD7NknA/kXRo3OstiwLw1FOmBh
4/VDtYXgwHOe5NOitYiw9mGdUm5GNwcZ4jq5lXWO7I10d6c24sQYoaZWnbW4ZJgmgJ5tD3dgJ0er
v6zctWt8GzlCrGiTvtNaG6d7ttza9lOo+OZowhJRbf8AH6KBE+H3CgrxIinmBuObtPXLfAq6fm4A
DqMH1hB3wWUr3zW+jSAhSsxsIFPGQIFHFUwqz/PnOUpCN+oVGf7y/uG0kSTECjueo7JLkCQbzuCt
CK/TdXlc40R5aCShb/fQ2IgSosTQ63pf8RXkov2ct/epKckkJYYgPvqb5azkOgV0pFYOt1U9n5X+
Vzt1J4x8n5ei//ZHWyS2AIwYYy+TKUNmbJ0K0+2Ma6J7fyZCCA/duGS9EcKyteG6WZx1DFHWyi9x
UvEuUZV6lfEugfMAPtYKz31hu4t6zov7P1NFCAYZ0iwjUUqYmX1bTEetiB1pINh3GvBTol9CJWgt
eXuaZ1RLE6D0oNi5nJvkOVGuDPrlshr2vg3/liG2r6a1okxphIc9Ha3EKWgRaGqjGpmqk+JORQPQ
d+BKdxUeMTP+hWX0Jwfr7QljYxkoWrsmVbzOtJvBBYHFkF5ZwL01T5HemNdlbFoAi63TIglIliTI
Eosptf1uUYsWUJFLoR7A4hPPjs7UBTfnUi+I2y5LhB6qZSFP7TJxdAToZusVbTdxt8Gw0IDH28V+
jFudu3rHa8Mv9cEaHbOdTPTCcZTSpoGRvxRLxVVCnys1Ok2dZhc+qBnUxy7Bae4uaclv9cTKv/Z9
nRWAQCHFEwDlSOGojclL9AfZMXEqOgwnNFz2aODrY7N2BoXT0NMBxHCv20OrH0CsqLppTMbC79Ka
2z9CXmbct2vDOidWptvftKTQUp8mJc8e5rg2VG9uoiU84Bavd9cFEOLrG3Qnqd/6wUyvaNcYmZ8D
H/Qhx8uu7laoEc5ePg1l5dSVaZ/aJF6eOp5qJ9Rgte9hlefEUULDvEfN1xxcswC2QNEXaKdhJh5l
PpImIwv/j0WKbVv6iBpOrMO7ihG8eGV4NLunywa5b/PAeNZRqEFDpXBQlFmoJWmHZzdl+VRqR22+
nWVwn/vVQvtVhnBE9FqoRBn4lP30ZgmMYDlmh8ZbE4eVGTFBt+Zllf6XPOVVnuDHVtG0kY0xENyX
2tmJMNmu+POd3TvrOwzzmOTmuR8Cf4sTj41ittGTmM84a1PkQvmPmCeBOj0Z/CMlvddlFA8MO5kM
u7Mgp5i8Fs1ORuN00fPltZOYg9guVmrj3HfrVpXTXVM+go4zkZrDeuq8uzRt9NDehtmJ4JTVwgYm
d7QP2RGcuU7jpZ+4k3nykuF+vH3dHOHcCK2Rt1xfN0fxccRWH0BkREb3+v11QTc3QJqD7I1UeLfo
jFL3mVH8xckAPH09bJzLW7N/2dyIEpJHDuzHrlhQIuKzak6erWjRV2OFnHNMo9ZzJ44xbO6NoYKj
Yho68zaZs/4b6O1NWev66kCXdlAIGrQo2LwsSJRGxaZACk50h1VF6ZcpKa+iBD/EplIFjRahdkBC
+0N54OuaC/Ekn3QzJjZqLmQMtOIwyWBcZU4gxA/SpIaKk7jBQt/Vutuxa0XGCHo5ZgDz6a3Z1KBC
jNH3h4UCUiz6zNDP5oCjYJZxPFw2f4x1vpUD7qoqqQe8eSb0c9re9x/g5dqYP9hr3n5/zLuBNyW+
b7CDnX8vnomsSe5/uWD8d7cxJfVWhB7z2I7Hdq35D3hrat3os3pih+mgnGQQsfuFj98uBgagt7Lm
djY09Je3uE9rgYlGWfM7XzlyBp96RVC6ZhzQDyW2r+oJAWSoy7i3XiyhPS5V5nCQjmmSi43kBLZV
IXSAQjAuaxvbxEqAktRBdVbc1gtLB6+UxxpnogxhTGZ3YoQIwzyqEgL7nr70yQ1geC4HQ9n3hRAA
kqZJ11OEgMFKnDamXlPJ0P0vRwFcO9/aAm0rrSMZ7G7uLaflP3j4RC3ZS+q6Dv97JLVFvBCSFAbi
ODZGz/TWyRdyoq19H5oLpojtGwLE5cvrticPDWomUU3VJO/6/Jo06RmctvWtOejoMVz8FpyR9XcM
Ov6hJMHk0mLODdwKWr8CCm5eIbP0m/DeDM+prFl3b6O2Ogm2ZumkU0hlcDDxoK096GbYuAy3SCZD
sDdjJoVZLkbrZ8lTqt1QQp3xI8WhrR6CwWFiveVDChmx8kOpPZbHzkdGjAxdAzg5xXXFhh28Nep4
0eK0YBr3a7YcSDoGVibJIF8wPkST3oqgb0VEdOqNmqkcMfSlN8Ajf2WNY3utpwP32FGPkWfcoRfm
smHvpSRbqcIpMU4JrnE2pMbNmXWniJdO339G3zEzb5Tk7+wD+AJvFlI4KTpQh+cxx0KWQHNO4+Jk
DaDeliFx75rdZrvW3zfZpaYAQ21QoFWfH8FV5wCkcZE56u51abt0gqdmYdsA2dnkaF4Nr5Zjco5S
T/2yPppVwXjksnZMqTzBXxtFq4xJ6ZoXKmm0Sg7H+J+xciIKkGeA73ihf9k0dhcRYE/UBD4kVcU3
rRwTiaDS4mhLMO6T5OtQPw8akZjfvlKAOmE2AE3QQy04bzTOCgtbyl8uNdRvDtqndZQzWm+43gfA
atHq9VuYCCmMyTc2pVnY+BVa15qzlkg6pXbzoK0AIUxwmxbjHEXcN27Nq5U5Q3ErTA8d1it76tRn
VjuyW7RsBS0hbuh2UZQpWCD8aXqZh01826OaTw4KuIyjQObAuznRVkchYkyTptm8grzlS+e9gCM9
Kf6A9g77W+Ry6cv7rhUaDIyyQJ8wwE/81pWV0Y7mwhjRD45B3+kekGC6drhs6LuHO4gVVYymAHZV
rMWqbZ2YioIDhIQdaLqPaAiNmD8MPy0m49nby7/wBvRblBD+6DxrwJuvca3WsvCYLNOKtVkaREYZ
tG8VG0HCsjWzRTstg6D4pvOiY+HHgf0ru2GH7pA/yl6cdvdoI0yMhARgEiYg6P00uS+Gc5XcS3H6
d68z25UTol9m5CEKs7jFA+H1X8inzK1jTHv9X3DHpNKEvIVlY68PKCXjMJ59020OwIwhh/U6ox5t
GcGozCiEGBgDXiBdMFfm92F7JNaPbmGnyxa+H5h+7xAT780wOyu1U+ijH2a/9Mi1eWf/Wg7WYS0l
Kt/1++TpssTLPsXeXaBVrdYsBbeAfr7Vs7s2vNfxyM8ahxAZKN1qXe8Sp41uQgCcm9Fo7CHheH7q
vi3N8r2ss5/DUJ168gFsAyBw/td9Qf71NhjNY6ZjYqFt/LZ5nshP3ZK0U152JCbeo7sIlZ+ugSVM
9a2Sne361lIkpiATIQQGJR7BaEdxk8kH5gDbIMj0wmvCQiLmsk0DO+3tSnUoedRFiv3Pq9INh6u+
//uygckECPFgGhJzHDI8CVvxvTXd5pn3Z98XIgCvqoopFmJaPT1FoBdWW4mHyDZC8PqwnMYSBw86
EKzQVahHjNpJ0p+Xtdg/rV8tVrwoW5zGeMtE0RhFRwQyEIg+MjQcT2g4BiL76EjTg9Xb3nnj2r+N
a7JlWGLW2IOuOBpzqMW9GU1XioN5DpdfVzcrJLtsaHpfvY201Uo2iX6V42UpTuEwFeamHf4CBciP
49pt+tKX+UU2OLIfSTcSBf/hfTQu+lq4Vg/2QfOWY4lm8YOxYvEStwFmnhoHlX95F3dtfSNTcCa1
JSzDiGbrR8bDkjfHpoolHTG7xriRIHhTnSVpYUywdtXsT1ajuJGeB2YU/6EiglOhpGErqDgg08rR
8BAOBwaIuctrJdNEcKuY0/8h7bqW7MZx6BepSoFKr4o3dXbb3X5ROYyVc9bX76Fn1ldNy+JO75ur
bllokAAIgsA5ZRNXsD9ZA+vWffpNjt7xnvRzQuFvC2c7ofRarA28GjeuVIR2nfroZbQkHsYFRw22
CyrJ0UwmNlipGm30w5HoB+5JsHlEX/ecZUVEs8YYZ/TNiqCjKz3345e6fgnm2yzjdrvTc3EnKLDs
iFIFWMsmQ4Ytnmh/aeLFN8otesJVf8LT4niYeo6h8QIDy5WoDZoR1jFcJjEt825xMInuDAcMfQIh
oDxSpKBs5NxleVtGf1/FIi2dgDufIhYNnW8IH4vlIKlP+8bNCQQqEwgaNYnqgGAda/Embk/VZO9/
n6cCEwbKUS2qZcZpMQ2fltzWpBjr5b9HBhFlWQLWrchO3ZRmjBZ6tPi5wjRZlWyDYsrWxK//nxAm
J0wCUYrVCQWgsbtUqWQZxrMBS9gXsn3JMq6qMOlglXRyZeoLKqiqFT4SW7JClxzBVEVvJSmXdWIz
0V2JYw67ujeqTG4H5NTGWeh/pOAUrB5JzoNT2o4LV60YO0500kSNPjeYLEyscq6spnoaJYz8BRiU
5lnctkVfhTEWbaqC0Ak0TwTYsZqfy8Hb36Nti75+n7HocBQzkgoVeFoAlqpZHfqNeZkib1uYQ60N
ilBXA9haiY7sKmktQRcAkn+uM97O8CQxZ1uAW3ZPzB5nW3G/JK9i/HnujjKPfH5bCvBhDEkBHyc7
UiFkmFnS6SUklE9F+iFB8ibeFhHvaWB753+JYUcq0kTugduj15j3q6wSHJzaw/7Wb9vxVQBTjKv6
mAhLidIiGZ2l+xGnZ0Qea5rsIH7PmxcxrqKYcNMt5J+nlCA9poICvgRXMP7aV2fbkq8ymGCT9KD7
SgrSuEN7aNSbpjxzp5Z5K8YEmASU1vWiIjTH5BSGh2Jxi/4vzMurXJjrP5zPV22YIFOJwmKYKqqI
YmVnH6KfodO01cIhluDnXpBbPMBQ3vpRs18dz4kK0DAlhDmUoh0Jl7AHyQ2n/ssTwQSbeVKHWqrR
NJMJN7lyK834x+O+FfC8hgk2wTQKTUVw5ITaSxZ7Q87JMP5wv7luDBtjlDwfwgAb07xgOv6gnIdP
FVoRb407CSXs5qYHi87XfZ04y8aW5ZVemIQWzZiulsTJLRHwopskmnK3xP33fUmbq0dhzwjlJ8PA
2FsbiOpKHbQYJFeq+DFqThqubfsCtpfPBJOWJmIiG4+FbyXEqlRkqFjTwmHgA37GNwo79LULHbXM
PcEZRos3mbEpEyPzYOIUFQDVsSAaRqFHQUqglfH5nzknq/laO/oDuGAtAYPMjbevJTUyNp1fC2TC
XS7LrViCbsstq/McfCu0m6L8mCPZmo/4wd4XJvGkMUtaFGkdV3mHJ8MXNP/LTgkGjUP+WHjGcVCR
aikfox94K0/vhdnqfP24L37LONe6MjGxASuJCMboxp2L76EmWb38Q8Uj6XuEoLKIjiaCgUnG6fq+
E2RQEDY0Cwrn0yTekI4DjbRl+qr4SwTbQK2L/SIXM82I8bo8PETj674KvO8zp61cArh2TpCbJBmF
4wosbeFlDJuHxloHxu4koclzuUEIN27Qymml7vC1CS3zs4mXrsIfQ0t73ldqe/Ovi8aYXlWBlGip
sGgYO0mjb0l922g8/K0/uO9VCGNhcdpJIcFNHJwqMtCMK68GZSex1AfZU+wG4+A8UACeVvT31Uk4
p0rfSAVilJw7Q9fCpEH49Wl/5baSyPVWMaetCpBewaBJMS7FViPbVVxbgXJJeWa9+VKjAngAwMy6
IQOL+a0yemsuUg7K1n+GsisvOIZ45sIczQ1vjmZ73a6imLMXmCFdH6VYN2Do+lJcOnlhHFpCDu9Z
uqsYJhioXVkTORrwnkE+NpJuFQ3asb8mISewbd5eVyvHJuDjXCwlOjFqrNzgUHxL6dNgYRjFz9Da
FnFeNrjSmPgwGsbU6cEErTpbOBRH3UucwKkyZzrJHsCYONptHxq/FlFjQsUUTpJWCMiTxFJy40Sx
EvlOjIZDHstHqVNt0Qg47ezU0H4/FK8SmVhRm31jor2ucbUa9fX00vcfan1wksqWS45zbfYKqZKk
AoRAlUE5wnhwO3QRoIIV3J0uNEmTDppqV5+mR9UXndTBnIl6X5/N99jlSijj0omelkalwV56dNSQ
DOyajaNW90307R32v5LDeHSBq6ZoZDVuIQvwZhZPSZ7CIbKIyoMn2LbJlSTGoYehKuVeRbsGreVT
JPFRsRBIACRe+Zm9fN/XiyuOcey6CgCWoJd/54YFYK5E7NqhdkSvAGvRGHGytM3G95WVsABufY37
Tq0iTTMNDAuVXVE+IovEqGtXPzelRmyA3E5WG8cwmkoTraEoAk7WsRkyryvMpqZCJQsBunRxgKLz
RfkcfxOFl/1V3cw7VhIYR69TEGaSDKkTmvIS+TTxCHK3D5iVAMavQ202U0nHeDrqh+SkOOFJuQWm
m+ipKPHxcCa214uYqLrIyOTZVpQcuL0CRc93U8UPu7tJ9Yz+PT0oQLSWMY0sG+h3YYKHEQlDqfVB
BS4/R1dPUfj0jh1ZfZ+JE2kYpRnuqTktuZn9fSBwjpLNHV99n4kP6MKNhLCRSheEtWfDGM/GwFsi
6om/xXJTVBXgaqHviIXJnqsQ+GT6ULrjqGA4UJ9vNbDuFIHilQC+qvPWCQXAbYk8eIet7cerEgI6
xijRccfYWrREXZANQ+4aeJoF3HjX3Qfyj/3t4clg0s2kbZollSBjSgYAwZ9AGmjltbMvZOswXCvC
2BiO+iTNarVyqxH8y+ExMCb4/2AZghNKz/uytuxhLYuxtylKklBJqELNg9R/yXhz7rwFY+xND0Rh
qBbYW6s/zc03UYqsuHrHm+JaB+Yk6sxYF5sJOjTVgxwe6vBRfAfrD/qWr7bFnD7Zoqs5ethLNwQ+
yTSFpzHQ/P2d2FwpSsKNWihKLD/vb6uLRWrgiimNmMJdtAGtt0ZmDVls91X8jlMFkz6/5DAm3Mxd
XEoL5AyTZo/N5zrM7bnnCNk8rsHApwEpH/CHsszs+5yVFamUonLnkwEOyNJffNSOLVBPoqjCu5Nt
GbGuUHpVCqYGNLW31xgj1vU5GaMKQMKN3RhPZsaJylseiXoU0YBcRdBGyQiYRiXqTHHE9i+jacW6
DLjI8jzFBVjsX3tZ4hzLW6awFsdskZLrTV90S4n6bj4fYnmQTlquV/d9z+UEoP7NBmsdNHIi8HAN
vFgwN4uqJIo5qEru5mlgBdFBbGorF+4SHmrItkpXOUymoTRVsxQCzrVmuu01qxyeuKMMm2BMa13Y
XZoWMRiiBbPes1XMnvRCkSFC1wQOlC1mttSg1xtwTDZmAZx/77trycyGZaUYG+Myg0tz6q18Pmbg
njHeM/WJHm9ZBGixaWgs7GbQFo0QgB8UJM++Ru5T4caQOZF005FWIpjTQJHGtklkRFI9KpDR3oYD
J8htmttKABMW0BbW5GkIM1hkwW5e+xbhANl79mF/PzbDj66j+R6N8ZTqhDEFs1EAh1k2MIWPkmfS
6W9bedCBEJg644E3+72p1EoYs/utog1DJFN3lT6E8o3Y1mDm9Lv3TIiiNo7tNxUd2RXjqmIoD5oZ
I6+qm8clv3TNo7Fw3mC2NcHTkQpeSQUosm8DaRXrAHalJ2mLl7609RIxs3TpVQjt/f3ZjAb6Lzns
5cog+bQ0WQd/ST5Fmqu2AJGNv+3L2LRlA1Vh0NyiGVSjf8PqPJWFsZnUSCxdiVwk86kSDvvf37ax
lQDGWfrWlDDQlBYArKqOM8At3MDpPfISWMrzeOadcZtH0Eoa4zkVqZusirD7RpEc8yI4Cgo6QCr9
szqWfqLwdmhz9UwF9ygMboK6hzE2gPOSwZwanHht3lkA6MCMG67gzv4abtoBMCtMVUcvFQYV3u5R
0+bKsFClKlpsUtPPRlrZecPrDN68huq/5GhsB/eoFVonpkA+onhBgtVay7k5oH/b5VPRbJvFShaz
clopRXlPZdHKIEHDFkbqaEm6PJIL6PU4idb2Pv13BYGG+nYFW2UW0Tmh0/P7XjXskVsippHytwRh
pQ4TSfVYniKhgzrE746ZZ9wXpRNelBOl8gYFaRtaNScI7RuFxvZxS6QZAZEywfSmZ11Q3bJ9Urhv
6JuRbqUWEx20QUnbrMS6tSU5CH3zI5mVYzzKVp5MPBCFTdddyWICRdWi8CeOWEKhtQ1w2HehBRCX
wPkfnkN4u8VEiS7J0gGX75IOekgSZtcFq7szjuIdgobo4TbJ7aviGSBz+SKLqKVlj90y4qPS3eIh
cz9EbL7wrH2XiRG4QNZKI2D16DQJKkiuTDCihY5hOhcmWtEDsHfU7xyh1G12rJ7t/J7BvpSomobY
XtnaicLwiq/ESo/9hRaueKC/nDVkg61K0g5rWNcAWRGfZjkQvSkL0+O+Thy3+hm3VudhYRIhLk3q
yLkzd6UVx8C15tV+Nl8ZAZeA53tdBsscW1yv87KYARtfuv1JfzJOrZ8Ddmd8bZ3ZAWfNuX1HrFiL
Y1wrxSOFmNdziZX7rOmXOH7Oxnes21oE41JNlIxLP8glmIwGG2WldBzsQH6Pla+lMG7Uz0Wpl/T2
33zDaMnUHGc3d4NjcEAyZhKP+m7k8tq9N59C1lIZ3yoJLtRBWFDfGt3qvvVLewSZ/U+46Q7uRZGL
AtHeN8TN03gllc3+SNKI4CXQclobgG8FR7RluVRYYfOypi2jX4tiDmNQDHVDNiEeDtFz1/jLdFcL
DkedrVixlsEcwXKTlnLRoVz3d9eKjonO+VXxKe4Tehm5MyJbwWItjjmQ5UCL1CEgCPFglCC2etBL
q/CGg/5ZLK32CMSQ5/fgDa9F0j9pFTriKNKUPsP1lpi3eMW10GKRBbzQwdsq+vtKyBjnmlkWE4Yt
m/6ghl/TWH9owu+czdo6INeqMAGjVVHrHAni03xaXnQPJAIwd/VhcEWnoWPgPFvnacVEj6oMYnpF
Rf3Tnf3yPJ6k3v67LCHYA/GajwtwTHlQ/7worDDRpMrJOEwBpKZV8SR3oT+2o9eY4EvARaFXJ6dE
v4dcl7Y+iVapmqc6fCaoZu0vNk93JrooJjFCXDVzkG+dZXTNpMeQR5nJi2CEwTTSW6XNBrqfkyd5
BaWhkJ91QOfQp9yoxHW/sNvKXV73Ndv2QV0UFR19Y5rO+KBekQ5gp7jxm7rfFceZvGflgJcBelYD
+CzsE4qIe13Z6z2+P90LoxdEF4NXidnMqzBnZuoo0Srkd1SOOJO6JcX9GDhKL3QWS/6w2O5rBxIF
e+RyBm3lwGtpTJBUQk0OOtKiuh0CtysfLJOA3FB/KUCZVg8c6KFNw1upxmzPDIylVhtwmErGTS3f
pMOTIHFu/9SD2ARxrQ8TErvEDMwKrMNu1xcfRhUImbHpJQDU6sLAmiTzuGS6u290PK3o76sAqYVt
FIGCunClPHEwz2Bp4uKAycjZF7MdPDTDUEEPjG51lrJoRMCqSqCKgyJ+egl85RA538zUUnwgZfih
J3Hyq20XRleppouAzVFZFpRUNut0CGOcLrhhSp7sJo7gkg/DiaKByFby2XTST+/RcSWTOQZkoYz1
jpg5UKUXjw5a1nZpK7fqQ3SgIUPm3NI3iwLGSh5zDAhZlghjmOG66Uoeyl5uJVr632OPdJwq5s1a
b9rKSh5zABhg6lNiEbCn4aC4YYzcp7RD1d9fRRq/f/MBcFqhcZagJs1GwSjUQ1OOKzz0CnPhp6Nw
Ny2JbBeDXLtyJk2HocUzfESap77teGysmw6Ik1MBHS8wpQiT2Q1JJSYqKFNdnWJsmqVjZIsbLPP9
FIbW0k/uUipP+/puRv2VSCaGRZM6FXph4iYgRK481HZVE859htrd70t61YqJXE03tWMpGgj8zQk0
sxMa/8zYTnjAxpvdLejt+LV6TPiSBbEsJBHlPbTMAqo0BAZJeowO/0MqspkdryQxUSvGdE+99Ngn
CrxJ3NInH6hfq3bkmk7FiV2bZr8Sxrg10UetlnQsX0ViK5dUK6nOVfm8bwbbzgxQFZ2ggwy96kxe
g8dAcVQ0vG32kV0pANSoPPrKJOoosXTQi1ce4AlkqxGqWoikqGF4xQt5MPzRRxuS8xO/43+5FW6b
+S/12GpEHWdBHxAsojKeZwyC15xgyPs+40ZmBjhjdYA2pDwrxf3Ie6vf9qHr38/4UCGm7ZJW+H47
3ZXyTRh/rNPPOi8YbJmaqeG0MgjY/QB+8/Y0jnIxl9tlBIVgl4HVHmUiElg9pj04xka/w0aEtRxm
tRLchgagaYKg6WbylosChjAM4io+JXYrO2tf2tbWrIUxS6drRUDGBNQO+uSZxRE8Evvf39qa9fep
/FUKIyfoTURpC4xqxFXUm1KOMcTq5zWPfXMr21zLoZu3kqOmA0oMtQiuMzAHCu1ozVVkAXrJUtrY
yTTn/9OKiTrRoOkgmQKzWqrnXiVZMyDZiPZV5hW7NqP2Wi0miyAAP5LnGmRd6nCOjFNXxs7S+HJ9
6DQvNF5H8UHoH/Z141kEk0jUSZ0AZR26RSGAxSbpNjfiw76IzXoQ5atEGgHENIUwaulit8TThFG5
yQv85q70J/lAKEEmMqPlPWNma2GMQqSJNbVUQfDRDbZOTv33TuSc4ZtLtlKHOR7CPE1Iiv4NUFDF
Xhhlp0Tl0bxsZV4rJVgUhTRMSFQO4MfMVDU5k5A+QoKJ3J/R/nsahTp31A4vM6lgFI4s6Ly747aG
YOsBg6oo6j8z+pV7TXksxY0IToyw63wyxkd9/rBvE5vRFY/c/5XAuJSKY1epOkhA96CgHMfkog8c
s+OJYKwuBClA2+qAQW7iS/ZNbS7ze/BizZUSjKnljdGGcQwmDLnwgw4IkZxuDZ4GjKEp4aKN44RF
CmbMAX8AeVHZcGx5W4SBxje005qYE3kbSPt0NE2BeovWXPrwIcJbZqq+ZyMMNByIikSZNpmN0ONe
jpUGnCQATdCDS/oyFhyAls0ECk0zv0QwOxE1xqQ1CchK51MWWDr6QQZLudHQh6x/qXxuWZ2uym9n
9kocszGUVnZsRHB69I0V3DRHoN36rWJND+bN3/3xg8pJEzY98irRYMpgcjgnkdyAjzAo7kvDHQOO
qW0e3CbaElGTQvsOSwOgxVWFBypopGLw84s0XmJA+fKYzTaNbSWESXXaRU5mEMEBokEV7/tmsXvD
PAeABNqPLZsFDnMlhzHqAo18MRFBDzk3Vv0xfQSmiiOgDBwJ4OtLAPvIg87kKUZ3bxUvNXUa56WW
Mdrcd8rLXJpmZRdiiE41oUlE3s2Yqx/9c1bijMwYuy6BQ6FXjNLCD4fpYbIx5SnZlCI15FKk8vRj
onXT9VoSquBjFYZz0VuRdCK8Ic/NcuV605go0bYGyO6jAhCGnnmnevFJfq0FS7vQpi7RCp/QpRJ8
2TeUDadCq4hsqARjQjrwyt+u4zDhAC8SzNIAa0yyVHV6bsT53we/tQx2jqzO9CruOqR0UT7Y/XIX
RmBuX9x9RbYs4o0U5rJSjlOWDBSaRsPs5wKW+PRz5AzW6EUH6Znfj7sRLd6IYxzZDPI5SQHA5M7Z
gsdEo3gslhyT1FLiyDqPDYAnjPHmulfCXNGBWZVIkt0JzqKItiAehZCH9rx1irxRi3FjQ4vBCC3C
r9rKbjJb83WP4sUu8xHNpi7/HOHYH9vBlqEHgfQqbKOODiZINoi/bxb01GOOqTf6MG6bl0aUKLUC
QKTsaZlv2vGgGJ8a0c70jynv7rIRIt7IYtw3VqN+qGO4r1ncAc9yrG9mwhlt4e4Pc8oraEtYMBlC
QwQtNSWeEfsD8JAVDIjVpcMrXPNUYsLDrBu4LS/0Njaea3K7SK/8UtPG7X+9bCy6wyI0IYBHASdD
/PCQedMZ5vag+gqsjYukunUPeyOMiRKD2ejGolB7C1y6gNNBPmq1M7m054WbJNGUZMf6WOhlKVfk
RVGRHUd6j37tILxUUuAFkuxhbPyRSI0dLuUNcGufO/XTvuFzHIvNanWxbtH9RUUrToUq5MzJN7e/
r6EyDjhQ9OQxxj4oWjW3eJl0JYQjoLQvL/t/P/3/vy/d9fuMoY9Er6pkBFTKZH6RMH+uPcjkW6bd
5ypHkW0TvwpiTTwcC02NIairrATEm1F0KAResYYjhG0H0QaSZskMWpphIj/0ESO4ZtVYY/+OwReY
9y9l2IodeuOSuaZMi2EWWtk3iSS2Mjzs78xWmgIhJrrBJVQG0Xz8NmdY9DKRQwkOGzyHhj0504XY
tT0disNM3PqCZ2mvP+zL3F6/q0jGGmZBKIm+YP1K+UFrTEtJbtXo398D36jFGIJa9aOUzMhgO0m2
jC8L0e3F/LivB/3G71b9Sw+W0iySQ7VORCxddsQ74EF3x59s5Lxq+rZzXsUwUU5WwVCYEyxXWt/2
7UvDu8X84Ri6CmCynzyrK8kcYWfBDWCgvPwm9rtT8pG2cAnHROCUbDfTH0mRNBngyaDvZNIf1LpH
s9dQxghSNETKbiMDEPKLpHn7m7Ot1UoOXdbVpSJbNDEUwFqLF8zkXnJ+Nru/9l7xKB9Mp3vdl7Zp
0ith9PeVMHOYg3iuUN8KmseBHDrhoo/uvohNa1uJYJIf4KfKeCSlNazF0rQPGOsbusGphDPQPawW
TU4Zr5TKU4oJDXUnq10io8y5DFY7npbPRs6JBNvRZ6UUEwoGFVj/2gKlGk+9a44tHopMZFygQRl+
VlPbczFy7G/7brGSyYQG0iYYm0thGN232Qbm1SFw8LLde4Elgr4q9Hhv6ZxlZEsdajfntR5Bx0n+
PhSWXnwbzXcZO0qbACvHtM1vI8xJKC1GIqJe1HlLZv/kaThEXwd7+UHbFHlwG5sRCawGeE7EXDm6
IN5au4R2mFGcwZucTOfEuF141Oq87zNWMZK+MocCeV0rEieMBq8R3jF7jUZ9HfODhg5FFCYKCXWV
t5oGaqxoPAeLXTRgBkz+fVfPGxlMBBqXcRznBFlVoCc2GQK7NCdg71Q8J9qMqCtdmOATZxEIW0Og
anbe2FizKzm9/yEyLONYHBAuvod2cBYPesVxpM2ApEkUhQelBoyZvrUCnShdO9JcSzzFh/QEWGxf
cpPTu46/lRgm7kVKYaamQpAFaZ7ZfYzlL++Iq6vvM8aMstZQITH++xRv/QZLRgBRw2tx3LTplRjG
pgexkeqppsncFHjg2nyMy8Xf14QngglsUQfErxBMnq4c9cuxM0GEaZOwm3gbvxnQrqqwjznLDBTc
mlJsSrjWARNJBDlj8u/f3Cn32n+Ni0XEDpcpSKUeu1LNS3pQpTg9mo34Y3/Bto+flRQm8+ljsLEU
Bjgs6ehTNviR3d8Mn+gNcn5KWzTYVjbPnLePn5VMJvI0nbTUaqxSjP6/S1uRk9rkJxIm7V7nsTXy
NosJQjoAWQQ5w0ISc3kyl+8p3vf0bHD2V5ITC1QmFgSoK+REAy5LZs5WXj5jfs5SZfQXPk9yjbbJ
c/KeacY3FsLEhSmLlTFRkBZXmBpanMKZzsXPV1gwrPq8VeTuGhMlJkMG32nws64RHwBj9XXJLaP4
OXcAnEw7ea55pKRc42QihgTQEdCm4XVButN8gKmdzNvAiy/5ZXZqr4Gp8CCLeKbCxI8kEuQQLxmw
zOqjVJ4wJmUZ4vO+oXBksOXjJEdTYTtBRl+nlpb4cfOy8LDOeDKYC1Mfq4BoHhJa3fd09WHR7IoH
eLd9u7h6MYs4VoRmKAMvArHWNx7iQ+3HvnlDh0Jy0DPzhkK40piYsRjxP/Snxo15J7qUqnu5FV9E
hz7+CN7+FlHH+e1aqwEOWtclvGezkO2xItbCBHZwN+gWS2oPXfmJGF+anhMytk+rqxgm9uYZKUAT
BzGL8dyNn/XhuK/GH1z2KoBdtMxEoWZECSBCky7tF88MD+0gx8ZCoD8trylvdmLb7q4CmVDbSdEQ
iwPO36H3l3C0gIUoYHpyXy3e7tA/YnXTXCYjjWoTyV6SfUkJZjJA8zKeTV7DJQ0ue0bARFepbJK6
LSf0xSZp5SxCd8nF8KbuJm8igjup3ffBWDi1KJ5FMDF2aKdubFMdfHricOzavyp0qe8vHtcmmJhq
GEMRF0UMLNsf9O5H75ud1X/rHVz9nNB7B8wGzqirRTARtS6nYUA7Eoji53vjixadE9Pe14izZmwN
qjbEqsdrHB7KxJfWOKjy0//3fSaWxmphCmEKrmdZPc/mY/IOfoj1CplMFMgWIayUqsLLm1oBqv3H
LGtuVj/vK8FxTBZco4q6vM5GLJKkHg3pKQI1GbKSfRnbjxHXvTYZ749SKZ0koazdDECJXuvHN6o7
zBY9EcTzO5Dj3iwbEwWGTEvIMoCVpgxvhO7WqB7G5MO+QrxFYyKAIA5TBzhNhM9ZsvV2spbItEOt
4Rjwdub4y0XY4Q1iqGIDQnHA0yJyWkWyNHYwl6pdh/LsVzIGpWYtraypnHonCA2DE3N4WjIBIZOF
Ip5rsGy0eWwl86XGZSZtPu0vJS/ssLARUWDEglDjDkvvGeUjwMsOxAmeKJJx5AY2d+SSHm1/jt4Y
+3p7SCRandVJhjDXOZIX2TTMpXZ6KSzKAxa4+XuK7eiq0xWQuqoii8IyGU2ORhgkQ0l7UMbLSGyd
14hLY/9vGl1FsG8uYxr0JMhw54yjQLW08K5vqpdELm7KtML4xMRLHjbPv5U8Ju51Esa0MwL+hdEe
XQBwoOMGRZxOcksBST/tS0lc4xEcr05B0N/McYrNqL6SzkTFSVmAIaDBXpL2KJhuxzuXtg1yJYAa
0CqLQGuIpIQKUpX+NHmiqxwEu39tvcXWvMoPnYnTjbWdwK7kMcERsSo1ohbJHu1EuCioxgu2hOwS
nJS0aZan36ZXr8Qx4VGoezFG0Q9kILPoYARe6Yij/rXv1DwZTHyM21o15wj3T10wXDTyXQrSnuS2
/7gvZvtcWenCZEWZ2SaituDwmjwFA6OhqynWeJ8fFVxzm8TlSKOWtednTDxM2jZIMaZHqxP1RwqS
qzkYpaMwuSVgcrmlpD8YoooXSE2TFMK+PJdDbuTThPg72vIJXaF4e4wc7UN9QWnJNo+8c5Mrj9FP
LrFjjSk3bh7Z86mHipJV+ro7d/8wKAscoGiuRCYH7Ec0ty0KbFH0w1tKLxt/7g7ZWbNmIA93zyqn
6EzN7vcN/LWgbKCcOgU8OwvOUyl7jquHIX1R4sQyi+d9Q+GJYeJjmDedMEXYtyXwSAsk8cVqhnPO
K85uB8KrNkwgnMHup5EK/CQkjXxNHD8ugfC0r8m2H19FMKEwUptwXmZE+mb8UUu4dNzOcs5JDnmr
xYQ/ASxrgOwZsSkGhoePaDw0tIeec2j8IVJcNaGaroL6HKcjGsRx4RUOgyPbLcg4zdvKLW75L0Db
x/FVFFV4JaoqxGpQih6i0sEiolsoP5Y+t/plsiQeaRhPFhMAtS5vm2KArIpElj5/l8bPGeA549Ni
fNw3BZ4kJjjETVaOmgl2gWU6V/kNYLTJ8MksvSDhdX5Ro9rzUiYodHCdoaxh18bzjHm83g+ckjjR
V/qEIh6AostNCTmexOIOgA56zAIFEqsX9Qk0eV5p5+D9BACc6eNe6ma++mF/NXkSmRAB6zAkbcS+
xepDlh5G8z2pO9LNf44OwsSGul9qIzGgUacdm/prgcwiyTiOywkOLL9tjH5GUpaQIWCsxIkxrDKD
TMntReVxf7E4EYIwEaIZF6nuIrxHBvpTIpyE4NVUDUtu/H0xPH2YEFEbUWOWGfakU1pL1GxZ/Qpw
jX0ZvH1nYkMnGnkQ6Lg4EjJ/MpP4IOCBZV/EH/LJ694zMcGs2niKRByqlaP5i6NhGD63l0fTl53C
5/EO8xaNCQupWptypGNvWrwSkz61kli2svwTRyfqDzsxgTAxoZQGcJtQW0su2om2+Mc33zRrvMgH
3hsUJ86xD3j6BHSoOoAVaACziPuPeXkrkNjW9MwreCCgHGtgH/LGxqykQsVOqZmXDoeRx5/C2RyW
1zYValFSCuQ7/dDbIBM7h3VqZxoPGmbbPw0C3BFFxVAJ4zhDHwm4EQL0cUibExEKe9YDH/ROXm5y
xwu3t+cqi3Ggcaq6UoiRo4o+fdlSnNRNUls7Rp8mG3k/ICZwRBxyyea9cm2v5VUw41VLDiSN2sBe
ZaEfo3It/WVEH/atnKcb40uTmYWVNiBHUaLcLjUnkkorBDHb9HmqPu+L4mnD+NMY1YlSTjTxbnSL
/NWPqR3xnpr+kN3/WjI23c7yVAkiDeYnoAnLpZP1QJHQrfBi3IGPDUQ3Cye/3/anq0DmVG0MMCDN
JtLVvLpN2seUh5HB2SCFOVXFTkqFcVRrFzDbjt4d6xYVqulJy48Cp2rEXTsm886mGBNuGVShveIt
gPfG0QI6uTc6hRs9CJdo5GTIHItQ6NqustZ4mvt5oTRV4SzdBXPo5lkX2lkYv+5b3h8y8esmMdEi
MUdNECdYuexLHjWJxdeswJKt1OEdTjx7YINFpdWBTEsd4M+ptYsZc+yNt2ZMTDBIscRSAwOf5Q9y
8E3M7UHh9HrwRDAxoRKrBvkCEoZuvo8NpzW/z7xTghO+FSYWJHFdBIMOLar6RonwLldbYXUDhipO
vsjxHjbLBpkuaskEDz5KljzWugcwsWOLXtekbWxSCBx75uw9CynTdHFtRib2PoldPT427+DCAHr3
LzNmM+xJm0DB12HVgsxSSuCfp06c8Trx/pDLXaUwYaAwimnWwfTnaoFbh4BBCT4vOBGkULbK4iK3
B7k41cslT3+8B3L7jYJMQJjadpzCAVUMTTmbyTGeOcUf3gYxcQBJvTzoJMMGTWe5uyub94w7rDaI
cX5dLgIpjxBnRvmVmI89+b7oH/djGU8Fxv8neTBAEouXpqI9EQxmvoNM+c0WMM7f43m503JqY9V9
DwCcsDqW07d9Hbgmxrg/OD07pV9w0tBqPmVuz280dFyBOBD9vtyr9nYi/8ug2fS6Abp7UarYFTN0
aE9zjnb6pQGXQwOsHe5YEid6sgk2UXKSxzp0U63RNfFSkXnNJ+VWfKLPFDJ6k4T7jDe9TTflt6uK
IQHqD2BC4m/0IiPKqFVuIGI3IXHj+kEE1e3woGS2KTwG5D1GvhLGOGnQDa1cJSiAV8ZXo/qsdBdT
+bRvIJtGvhLB+OkCpntM24P1q5dfO/murf9PFRg/1YR5CQcVrbJ18T1KvB4gL6PGkbF5xK10YBxV
7pvEVHsNsSBsrHj6MCqPYfQlUngP3ZtH3EoO47CNGJVlr6L5O4tFKwHoriL5JPjcVk7U8ybDefvC
+C1JiqwkPV4jjPmuMjwlO+zv+6bvXHVhu9FEXS/VUWtQxhzPiuoL1X9I+9LmuHEl21/ECC4gCX7l
UqzSLtlS2/7CsN02933nr38H8psWC8IUptU35t6YCEdUKsFEZiKXc37qhqT1JRPB5etkXMwtNpmI
yjwh1TkVU+qvVXG4rInkpPh5NCdWR2rZmD7IxtCMvxq1pD4lU4ML0lqvD9jiMzG+3LwMudeMz10i
+RgyFdi/77Jz3WiXTYngyHob2LaLEq6WLA2UacH+fSdibVACrWN0ke3Or5YcD9xKkcQasRamoYFe
B/xO/PQcBqOnwsjQujX6Y6ocyg9V8Cja7AbDlAFTyLkK2ObeOpohXm7LXU99HbRbUvIw8fvlTQh/
L1pNH2MbvAbB8nPCMIt2TIBK9as8WYf1aEnhtcVH9o9KFndFFLsiQIVBbSX/jcVatrxSh05gYmjK
bW+2AHAJR2lXjj1j30ewN5ncM7fStZlOFth92RQ223qbjsYtARw1uS5C50OW/SaMuzxruybR5qCy
l4zHeLlWZbvqwgN0sMrimKCE1zXO9VsksQCGDJtY16Ab7qxGElqE12b3+5zLnwe1QGES74xxGkKM
6bmaWmBaxjCfP+DEdnI4224jZ9UScE8Ezuhl8des/v6ffp9nRW9HDaOtEWobg33qMizLPF7+fREy
LBKifz4ET042AsJUi3R8iM5PPpsA6669THVNLIY6oXLFqLyiIJVRiku+vs6ZMkmcPnVWvJ+W6DlZ
K9dQZDOnwpC/U4uz30LdKi1a4A7UCs+z1T4YzXVeHfX2Kh0k5QZxUQgolboJQnHD4jcJki1PVH2L
wD1iBHPnZp9ZStuGlq+y+Wod68gfmwnYieSyMyOGL9cTXM+ycMcAJS8wssdh8htofEDXyZ6T8LKZ
CDO1nTzuuqa20ivxAMrv3Lqbxl8LRpHBL+uQ4LIYsV28nSR3a+MOoOpERdO5pH5SHfuP1e92enDX
ta7XxqHN0AGOw69OesCGehrb1YGXyibbFN+QGIfYDv/RiA9LWl7a6mrCadfRQ1qE03KXolu/DZ5l
yTr2MlFcTBpGhPZthU2YJPHAUI0JyIPqXC/xoYokqZXkO/GpWwEMC2wqg0q8rB+K9Uf/oSLE22ey
uNs7lo0BtCCnxQs7xrZ1Fy5b6l02NWZK76LpTgRTcZdXkXqNyp5ZAs3rO2xWHpYE7qh9qAvrqG4g
lRgKQ3KJxG/6nUwul1uikrQ63m1A/Sady5KU6aj/TWMfr3o0AaXT/VKBnJuYsF/XqxbOMUld9Sp5
MIEzPrkYW1YBpiPn2BHv/+wU5NxEq5X6qjFP2AfldwODnAwHKTk4XksC9cBQuKk0FWO2cOlDcj7D
2MiyKCvGsafD66gStjrnB+JilxSZn/7USV4t4sTi7UJzHqRXMDVqzrjQRL0qfq7O1UcgDRGR/5HA
49FU/dCuWwEJi43qRDT7gy1rDUruL09zONWakqUZRMSla883qy3JKmS/z8V3MMgCXKDQQLZUHPvs
epokL1QRDenZGXEOgpqxUkdR2SL/JuGtAbj3xI+fJ9dCyYr1G8FZ5cowQGS3yeZcRoypnqXJkFM6
lducSmDo04cRlFUMdSL/JIvxEkOzOWeRt01l5gO+kVr8MnTXqf9qndNlHygTwbmHUkvVMstq+ED7
jn43lx+x7PUqMwTOIYCxE2TCOd5JJg0j5dTO/+022tzlB3n8UNsFagitORx0WnoprY9RLkPGYwdx
wcfY3KUH4nlFCwtiKud+S32jT9zOuMpkqOeS7/EOdgFlWF3ZEB9y0w60sQu7FoPA0SAJfZKPwr/3
syldJjVHOUxVbhbqVrrk9svU4G9/vS7LyIYBLPV2jp7G4eR8aLb+zUdS7v7Paqtvq4FAMxS1a9bf
6s6bYuJ17c80lfgamTbcrV/myBl60HQGbf3SfS21X2MqMWJmPResi7K/YJeKqOMyOW2ExI2E3Sm/
ykOGGVgeZOv8MkW4214U2xRRFYr09K77amNoK/f/kz/hgZnSaANkRAsJY3QXR0+bdd3GXy+LENd5
HAeL9sSmDD7k/LCAg2JGzoLDatkUIgHNB8bybSQ0jHhR5oPFX+ZNGPftVyetlobAzP60+/MQ3wh7
zLLIInYvb2I4A+i1xayBQY8tzLl1bfpY64DGoQ+JDP3pf8nP3gRxJlDpK+Z6Nbyv6DMrIpmHka3l
Pi2ecbUE5f/hAMWu5k0g5/97iyrjMmbsnpKnNqNHo4rcyxYhNus3EVwIsKK5HNcVT9OoupsXzyq+
Z9HLZREyM2D/vrug6PWSmI4pQjHI9IyjdcpPGXg8ZDNu/0sh4R9VeA4KlKisoWow7MHMTdG86Kvi
VdfmI7O5yFtBZ/OxRPBNIvdm7Guj1EmEJKObbD/HYHQ3SZ6KEtt+Tap2Zzco6kAKQHwEy3IYqV82
6Jc6B6f7kJd+U4RzC0NVZ7mxFVg/Qr1luLeSoJU2SdlvvPfTbzI4b0ANtSljoE6jVKYdsMN80BVX
By4pOZBj6i+ZKxtu+1+Kc28SeceQN2Q1Xnmbw8F/XTUJK9VV/9aANczIPudjNXuqZLZFKpXzEoBL
Toq4QNJGHtuXxbcPvRcH5CsgP+77m/Sr6oISQQr8KjtczlM09gBWmRJJSeOjB21dsYXD8at5u3Su
EnYhKtySQQeJ39A4vxHb65zrxYhLPXwn6qm0IreRAQbIZHCOo5uoDewUvL/T6lc1/d13X9Qplfg/
iYvlK8RrM6R5a+FrxXHlEX0KhqiQFNNljokvEqd5sa5dhmrq9kkPo0fi9ZheBkxq4y2ob8oJjyXn
xteHq2hTx40tJsf0zikPGYA3Ctm3+V+ec/9cLp1zGSBLT5JxwXVG44s9IA/xs/XZuK1PrBYjzVil
Z8h5jz4Ba3TR9eh4PBqjS9Eyap+th+FKdV6HOuS05VIFOe9BmrJbHAfOfQ3HgI0rRv78h9YGmHG+
bBhc9s04rxH3c0XyDslfQrx8/Lx8qxOJj5flfvzmnWUtSRIXrG2gWS41M382HJdOqRc73c/OMkJj
qjI3bsEkPdjHVba9ITxQTdWJg4UJXcWUAJcHOFtfzGWM1+w927BtsRgN8K0ZAaBssWoonZMR+cS9
PO4hxYBnulavmIWugX1owy3y4ltGvTmf1OM2e+mPy4mO6BvuBXJXwkjydIo2FAT66C+juYqzm7I5
XRYhcld7Edw1qNpsNJsNO/K9cmfTu9j6yJ7SXgBn9X226ZtJcGiAlgOuHGaZPL0BGTy4HLEoTJ96
mXNUBWnBXiBn+KPT6okFspYgHjXrtqXWV3s1UhfY23p6MvX4RFsKugg7J8E0KtXL5fNkv84nJXvp
XNycpsrqHQV17GRIfLvxU+K4dp24ceRfFsR+6JIgLl7a5qwVRIdtNACjqNa7JbtXt7tGr9G9k82k
Ch8qe624wDlXc77FSoO6TlDdKPcMqzYP9VN+ozzaVwOyAelXlNglPwbbtWo3F1PXBcan4bW7bgIt
6+8GBKqh+Up+kIPD+PPlI5U5FH4a1qJzEpMVfPF/QA/SoIn8OGRNPLAE9p7MRbNTu/AJ+eHYER0i
LakRguKoDXP9miSZl88obNwX9K5ob+pekkpKjJPfResas+0SG0NqTme6tfOy9lUwEm/UO4lxyr4e
+/fdKyOLU8suKQRtdpa7AJ/OPGy7S266+PhMx8DSt0ktnjE4r6gVmRlYwRl65P8dPFl8aP+I4fFx
rGhYaGTCEpsFLdaQphiXsYIlDT9kfG9yuGhWgFtPqXXI0e4nWHwf4nVmer2PEUx/vS5kIMqS0+Nh
c1qsMrRGAUc1HRiCrRIYIYP2kFW5hJYADEbi6ODXBZ3SuSXEqxN1mY5UdQF+1uRXucSkhXkcQMao
Cfoxlagqd2y5mRg03jAt9YdJLTsMR/pZ/8zQDZpwG/xasnMijMk7eVwSQIFJHQ0OUDhncBLm6c2m
hfEgkcF89zvHQAwbpEMGBQMVd2hzTEG36mCo3KBbOGj0ZTB0HwsOR5Lop4hetbmMUUQmkYsm5roW
urNBokmeNuU0t54VX8W65trY/x7rD7yRtJ1+XDjZoqVzsg5DmUr6zUpy5I6ny5dJaHVvAvjosSTF
BIZCVCXzdnQ7tHJbWUgUmsFOAmd2NF11tY6Q+9LkC7Vyd5wPpfZ8WQtxPNoJ4WytWbUp03QMSWNM
Gg2u+Ko7skU3TGUzhMq89v+jPC7fzPI2IVGGsfPtnpXW+nA4riPkMccQBbJyiuwIuSChZ1ve1jVc
Q1V/zczQHp/b4vGyRkIRgGkhICzV0MRl/76LQ8oy00gf8JW2XnO7+ZANo6e3Es8tNLadEBZAdkK2
bNwmhdVntuXTRD855EOfZSeAcwdtoRIKwgjUow+TrwZ5MB3V0+KBpxY797KymjDc2bAqcJ5R+x12
YzUmE5k0rQ5qLWS7NImpJa4ek4NTtJ8+8HV2ojjznumQ0CLVwYo7B1EERCTnEHeyjT1h+UxzNGqA
KQBEyHyagF3c3llzMJ+sj1YIJB8GxJR76qkDfMvB8MB9/twfP0KUsxPKJw20dMYVYzlDMJmIErk/
1D9NXRIlhF/qTTGeoK4qor4o42hAYtK53ddV09ylCttakmaJvZBjIn7jnY2pOs78mh7bdeqMFbTh
S8QgD9mkq/ZICq8/md7Hik3aThwXikAU1ztpDrD7rVX8XDe8dqzwOpVhgghv7U4MF4OiPs7NtIeY
bDlo0YM2SVyPODF5E8CPmil6DwbBBgKsW5DuMf+NAeHe7YCvfmC5SRbGPy7fJ7FB/POh+CnomMZd
VaEFH5hG4OQ3ele72nCjD78ui5Fqxt3bqu9XVY9gEOSWmJi2ZqMXuad/Xrzs+xbIoWKkArm41M5R
nJQKFFtDK2RzWqOCPjx6Me2N7idXau2PtitRUmwfgPYnSCzB0cuFjt5cywU5MhgEauOQVfUBTwBg
FC2n0aj8FpR//UifosHCyx6jVPrggWvHbxcSIEGU/S0smeDzQaJptmGCZgfBjEs2MLBtx6nR1FjQ
mnztpg/zcLvqTx1u30fy9b0o7tvGSUdGzO7XgbP9JmCHHBcZM5/ISvcSuI+ZLn1kR+NSB6NVem2S
uTr9rhovFZVNNYuCP16G6EuDZMJCKn0el0sUHmPbnhBejC/AmKq6p1o2li/0jXsZzIp2sX/OSaMM
2Vy9VgwYWD7q1maQjiGjclZOpdQshaawU4ozS6Wu6qnYEigV0ivmie1b9GO81Y39j0Dg7XVjH3Kn
21DE3ToSnF/Ujp6qPKAAFJiLrD7Iosc7294pxEWXpMiXMam7EkOY8yPe1vAoBrp5MVgGJ9NVMXLn
oSeEYUX5OIHoihNDZ7eKqABD5ELAuqR9DB6CMqDbt0F9LEtZCGCX5Z1ubwL4Nc45TcgQM92qL4PP
kB0icNNkv/8Q4krL08KLtZPGeYmhyahKEkgjt9l6cNzNN/8qw+gIv/UKHXAPNP3rKpTNoktOkYdP
aTBeVBEdp2jGWWCDtFGj7eGyMxbe5J1m3E0G3wUYfpQNReoImNi4WjFxbVlCIBPCXWXFmE1jymZ4
vrX4OyPFt9RIPKOXQXwLj8vC41O1bGobPNLpYBTLamVIehPVn5OXOf/IdqWpAXudGga18P+cX9sK
f74BEmtc20Yl36d4vOrqPP1V0OazObSFN5TJl8ufR6TSXiJ3cnoUqdbQwgLS7dSafptLWsPC+L8X
wDm9ckoqe17w/ZXYx3RpdXBjN35OHVe5TY5NaMqWk0Wm8ArRAyZcCyt4nGPojWVuchKVQb4s3oyZ
PGsZPLvQvY+cG5CA/ojh3cNkmB3j1aiDIlc91bQGT59VKkkehLoYlAIcU3ew28X5V8OoEAcLmEMd
/TUunpknLtGfLyvyXgbRDbwNLDx5DLTjOBmOs+iKmpMSJvezGn4b9bU9S14hIhHUodQ0bFXTMbF8
btVKSpIIVdg8oF0WgjnKrbbhybLj4N9rgmwP5CKoKjvgLzgXg+WxYbDSKQ/yeXNz5WnYbstEZs7v
wwLYonBYBP9ngCqTu6Flrwz6sKgZYnij+zogUvOw9VWMsQTYtfdlKZ3g6AxQ2Vvsf1BT5Hf7tLhW
ulxrUCzYHkh8IBjR7LV/bcpQaSeDe7TZa2ZRkmlZsNoPmnlQR8nejqADhSqOTkwwRTm4MbzbzJVJ
2UaKM4t+6WH/whAYWIrQ/qx+s00htOsllvDeqZ0J5GGZ2sKw48HpCwwulVd9N3wqlCi8bGyC7PFc
Bhex8ypqE1WBUtnNHwJIJ9AeN4wSMQoQWX7wPj2AMEMjuoOZTCTE3A2KIkdtamdLg61D1yc7DeZw
k/RIfnoZb4bI4PaSuMRxW4aumFaotWC6bMm/xc3qjURyi9hNPM+tWGEURSrYnUnfZfed2imTPa15
oGWTeafP03pbqcn6EidG47XR+kO3OxmrnCAQQSgjVYapg+2SH9WmZb4lJCYZRs5i63VjSPFMHKhb
gfkPTCp+IkmPRUcJV2RjLZcY5rsUdbTptDkF7u4aDz4WtUHT55ejJESILGMnhI9DUR5r1dbAt2bK
eOj+BkeRy0rasewdK7pSezmcuevjoo/I8mDuBfY/r2JpC00oAHGOGgwIGh/p3Hu3GxiCi3bJg/Q3
w3TsQUKbXilefDJ+owLjpdI7Jfw8iEmIFchPUDI9F1iWUbXog50HRntyFL/Ubort3wc+VoVFL0jH
fPU7NABbyQrs1pRFoCNyL5NrzJULyLHLnkhwcBBCLRZaYdd8iFAHdXYSxciBLvKr7L4MucTCRJ4O
jhtDOjb+a5r8KHpkoYRoUQgAt+Qfkk6072/tR+bqPvRZWJhwVEczNd3g5+NKdbGXxsCZ1ernrHFH
9SX/efnABB/+TAIL8bu3sTI40xLHWh7M6m1VnzrsLMo6mzIRnDHPSmsWemXlQWenbtMZblcA8vDl
sh6vM8ycG7VtlWVvGvJQJD7nikzEsrbUVNFTOCw3YO4N7dv+pGLNvP3X1WpyJogLCmpRWwrgZXBi
ZHJto3ST6kE1j61sKo1dufcKmTbr98AC+Hy3VlR9bqcBiWJ5XS/Pkx25hX5nL/dpe0+txddlO1Wi
oADN3iRyuU+D15aFTY4c87k0tA/bccIC8wgGQNQmA8eXtRZEd3UvjvM5VaaDkG/GQepxFp+iZDZ8
Um7fJHYhyFH3SvHVa4D7RrTrlAx4V/+fY/BTjkIMw7tSfPIkkSaIQGfSuMhQbzbaXyOOcPDnYDrN
ge419/kt5otus7sVLIqKjz6KLMUT3bDdSfJr0w7okCs0IHPwL3wb9GCe/loaSZYidHx7GdwtHpFI
kLSHOZa/t0Pz0IfWqcGucajesJaqzDYEzS7cMhPPPYLSAvixmfHs/NJUbQTTfAlCueMi9/JZnmyj
sxbk3oCnkx97nVd5stRSrOVOLOdFsjxvqEkhlqSb19nFV7XdXCCNuE1U/K1j9z3KnDsMb1xvm+L1
ffakFbIFcuHHtGw81y3ddjAPcq453aIhTgleblS96tAore62RZKvC610J4JzYVXbN1RH0y2w6/Jo
6VfUXN1qwdLBJIn5zGO882G2DdvA3Azq19wrNDEUK16UHnnMek/yyO3I4LXOFeaQvLms3cQJLt8/
oWI7eZwHc+q1JnQd82BRNk+jszcmoEqiq7vMp8uSxAa6E8V5r0TtGkOP4Vei58k3sPBkx65quOUX
NtfXec7X/rq9XiSTyhL9+G5sps6thg3FLKjAadwPg9vOn5bWcO30eFk9oRG+ace3ZK2yz9ZlaxFN
U/W6wXCkaoSJSSTZlEwdLvkAuu7STUUDnwKslmoOFboGpH9UdEciSPTqtvGf/zFEPqHWSTLmSgq/
XHyJbhdfccfb5RoDvCcgnT1qQXElq1UIo/dOIOe/aKIpRtHCXeJ9CtzDPMT5HdVjJDF4wcI6/CSj
DEMpAYPjJueW+1grlV6FYuuVcSAeUBH85dSDOAbuyS/ulIKhHvr25w+YB2A/VJQUwcfD56VtM49F
ZgxZMJZaMCe1Z1TFZ3VtZUFHZCAUmZtpqa9BgPOFVpXOtZWNBYI3g//W3DbsvVdsFXRSjCD1C08O
CS/Mg/ZS2V+1iz2WUWLMqoPXwmwcaHgwL3trnQa3wMJQeShuLcnkn0xJzknaeOg1pYKkuLamK9Oa
g7j7XcBDJlhEuPzZmNHx7thxUE9neGbYM+AkjWVrV1qjI+MimuIPo3Y/xJvscSzYpoBhqBRVQYQv
k/DTwKu5gKI6h5SZbdI2Bxaz59jXsUmLqQ5JNi5wVGfCOPtvzSVzqrYugjj/tNXHbT2ixvCvT42i
sI2IbKFC8650kcVx0fRtASOMHub0rrG9y78vVOHt9/mqRZ+ZmdbStkCQHIGhcsrQ29iWx/8mhEtM
l63Mys6AkXXKldn8NY1PcfYfRXDePMPq/xi3+O5T+k0ZPVB8lobEIQiPipWz4XswKs2/iShN0rlT
cVRRfkQSZmtX6fRy+aBED0k2qsoK2o5DUA0+v/2FA5CRscrwRgXLwdPQNVbsLluxfcnakjz3oAXL
DqZZ2kGqEPNLhdZo4sX6pn2gmHX2d3ARxJ4ctKLogL/D+pEmjx06OBZq6ssHjpSYOE5WfjRQmjlX
t9raekgapEy1jSWgLVzBWzTLVj9F340ABPK13Ki9u0JmTlIsnCKnLQDL3ARTmbitDPlPFOPpTgh/
j0hFzJ6OqDOQME+95oHRp4EwMLBq10ZOph9jKRu1UC+M4gEUDYOG7+wxmqzCrlfolS2flilzIz3I
peTngviAV9CbEC6pTVECShYHJafZi8I2UDG5ph2B+hVamjv61iE/kKfoTsa7yGIBFyvOpHL5Ldgp
0Nsd8RKK1292fVVMrVv335Y6c0mfSzygMGRYpm3i85koPvLpWTyi85rXyJYYekD7xOZ10exn+7l4
4zWyZJCZNK8aKpGmYzPUUJMvdsZm3oxZNmdBcmOFfxgfzYBxybNuhaxNLjIRBzuf6I6hxA/9zu+X
bVXOBJIPtF+c2HOoglO8ourTZaclMBEHV1hDeR2JIIrG50L0BiXdXEedMN5ul/QpXh/66DbVg/8m
hfNIC6BdKFURCB0lCrrykAMqY8IKbStbCRPkKWfqcGe2VEaipREEGfTeiXyyfLqsiMC2z36fHecu
wVt7PW/zAgYALEfLn5X8mIxY/GwMgDutFmDQqSLLigRmAJEo4yFbVlH+5q4TepVjUqhTFjjG0/pt
Lb6m0vIdC+GcWaN4b5loX2oqRsU4I3DA0IWvgVNLTs1pDuMr5XnzGld3k0CGPigKkmeyOFNYK9pG
Vc1yIk/1ptN2bI42CKca6VCO6Nz2SnGmoHU2UGySpAiyNgnI9EysyVf6H5ftQWRvSFTRwdaA4I70
4tweuiTVQKULbfTsqK5hHUuSVFFZiWWOFnqWhDXLOS22hAHOTBCghs3JAQlKdEBdwo3Z0LYn89xC
bXbCOOuO1tSKiwHCnGgJrIW4GN2W1HWEX8VGr0h9HcfgrdlOYzNSaJQHKvbo+9M6tO4q2+QRqvEm
gw/nldZWZVPqabCUaRQofVHfFiaSoMufXuQKzJ0ULi825q4tyIbDAhuKibmszVXm+zz2JyJp/AsK
AuB1JajqIU8AWwBnY7XV1GmyKHkQ0cKf8+YnVWKvsaLblii3dpI8F/HykA22xNXJxHLJQ0a7Zkq3
PAP9TnOqYHn9wcSiq326fIxCC9+rx/k3ZZzsRTXyIuivJn84FQcliA5YnAfl+4faYvuz5KEpSNat
al45eTBuJzTOC/W2l1mfqAhwJoMzDDKDo9cqWzbSMAbpcTsCAw59g9lnmxapNJMUFXLO5LGkZReT
oibZVFR9Mdxy050wmH2b+BEmnE7xzf9AssQ/2usPJOZnUrmYkerFgI2jGAi1QO1MD6t9UiJJKVF0
jzElqJmoUqFjyleocuAedHXDDD8Csf1JaQ6XTU90gzEUbSO/spFD8ssCCQZF4iHvsyDvb4bhVJWA
5Fe/JM1DTSQzDEJNdpK4T6TSqVOUBJoAlPkpUYDRoFL/sjJis3Po62QLxoQczk0kkzFn2PnPXlFH
QQEdJuQ+9ezQAEuzG2Fr/JTKMlTh3UVx1MJIgw6R/AkuSTWM1RSneDjFxzxQ7ia3/flnOQ9Ip5t7
WUVR7LAx+oRRF0Bavxs1GPRercwWz5kJSXG5NW4SgwTakb0pJGJ4tNOx6ghR6IYBuFYZ/DLFGGyV
r8Gk9B94qCPBx2CDqSH1wlzf+c3dWoCGNgNKsKSYrtGZvcewy62plJ/WRrasKcrzqYbJA0O1EHr5
/Qk7MW0MPeG6kml0tclF6HJpdyqk80HMlPlcci+IM/WKJGCHUyCo+FJ37nawD6zqGqk+s0Q57rjo
Y1EDKhEKQ3w3trFOEYiRMoonbqW03jI0I4Z26tm1nFo2wSE8wp0oLiDWbTJkwP1BtY18mfojpi+B
83g3fqCsgq49Gg46YfPR/Jda9bFUgO+YBUrzmKUmYPdQRi5k04rCc9tJ4T5Ts/bgpOtwbmsZdvVx
6m+y7CO5614TLkSUtpl3Q5biAWsCnZaVc9OwhntwwgFrOzJkRKEDBI8SFtOxMW7pKpdIkDTKhjnG
wWW1ggns+jqy64extI5bHh+7dETjcPIS0mpuauRuA3QSF3BLfh0ZwWU/JftLXt9Au4hstqTLbPRi
X8chgD2EteX4ZvuzLIi0nUoyUVF02Sn+WiPZiUN9TNPyGeKKsXWt7K4CRqtEI1GoBLYAticMPHdM
figYDJ05UpoqfW2nKFggja8Y3BwF8/UUmF57A34Rd76ufkrkiu6co1JcBVZgxDv43EMudVNbJEa7
CDxg2OYwfupBcUhDsGqiOgfwnMIrr+dr2TtIqC1rO+sqxpMNPqwlVVkDcElJgkSP3SLVMPzeuWgV
hEWauwnRJSmw6C46O3HcXcTytDJiWgB9e6v3BtWnzQx8DYkQsVFa6IiBccxAKYFLS9PYsMFYDCJS
Vin70+9DIdBfPFYsi31N8moRKoUBMZOVsFRM3Z9/OdVQ+sxYEjj/5KkybXfMb7R5ktilUAhVUX9G
KxPUTJyHwcRRqmc9hPRV72JS1lWSL3X++bIRMhvjIxqU+EcIu36765VWcT1G3QJ2yPY4qvfpBjBv
/XuJGdQ4cxUsbV8WJ0yq9vK4k7P70e4H8LoikWMocHW4le7cuAwGhWEemJUkDRbeMfhMxrakY9mT
M4x5KKup3jDIl8zXieYCrso1LG+rnj+kFwaWEafR3ePd1AqeyCbLIGe90g6GvxydGogrS1AF83GN
3ejXZXnvbQPM5iohINRitU2+0lCm64LdZth72Ry61nKnb3EkqwEILhWEYMEI29oYLX+H/Qtgypxk
+Qpsz2D7ogcMsWZwjRC5DiY55CXh956esbWjiQVYFHRe+FJA3ixWoxN0sQg2WZzbVlrglgng/K1a
WcbYRWhL6I8WdiuXHxlQXg+qb4aRWx+KECi9MpIQ4Xfa6cSFbaXScwL0J1S4xs0FRI6+WF4po1mR
COHf/ah7x2So0ey1ULGtr2b72Ms46gSVTRPDwxqukA0s6HfPyaifVL0uayyAXEXhGEanEQUTHdCk
MnBm0UfSdAIpFjrYML5zh9RUQ9wlE2r2a67mpxEIUNcLBb7U5fsjk8JFpUaze+CZV0VAjT4goMvY
4kIiQvRV9opw7tspwbI0KxCx5p9SBYwCL/P4clmL986NfZS3s2Ja7px3B1+6dhRVurGz51NtktlN
o35wswL07IpTWpKIJOglngtkOu8EKvZYaGsGS8MMOaa7jGPkg1YWWzrs/bMe678WSaCVacj+fSfQ
GU1LGXNk2c5IgqU+dk4RkimM+t+XT1JoD5gqxEglovm7jmVM5qyh4NDADOUhq6+knHyCuThsAaro
nWNuGbMf7/bbOoMAOBZmjbh3GsD9xUBd2QhI9Rs0WQcGtCF7M4gMUFeBiaKizaa+q19QLQeogs5q
uOaTDQoFNXIrGff3+2SSqfUmg7tHkeZkibqi9qNkkRboQ3GdmlniG2YZlvnUhkW5qP7lTyVTi7tX
Vjksg6XhpWpGtyT6iXvbWP+6+Q+t8M5yDNDXYtyUE1FnQ+tEBawhA7Dkkh0WTOdTGayQUA+UehhD
LoZ5+XA3rykSkwqhYTN+T0CzxpSmS5NZcmXFUvCAAtkkKzayf99dIFTPk0ipMPyj2WhRJ9Cjmjw0
ECQfRXR/dOQhjHOSOJiYOBfT1iWd7BzKmMrB6e8SGfOnUI3d7zP5OzVsZTFIasOWs/WBxh5oIerp
cNmuhM4N5TfsUaLCiJ4xp8M8KbTpLEy4zFfOccaM1hjW3nAdh1pY3Km+epSNVYucG9vZtRyDVcp4
2q1+ojmtFHybLTE/52p3INrmA/HcA4eZpFwhOj/oZahogRLsMnDFuAWvrkRVIUovUzeqvkfdl22S
1IGFPs5AFwelHRQxAWVy/pGMBcAVHcFH0u7Tv9iQ4Obbf2U+WskgiKq+tydylM2TCvXaieRSuqXa
rGYr4AyiInH72Mu0z1UlsW2RDMK60yr6lFh+5tSi8VSrGD5HA9n6kVlBtC7uJPPVovuDr4PGIfCq
CPpg50eHyluDLjmrYG6nOj7SXqKD4N3FyBLfBPCOOorsqkwRf7JT/8JWkktvHF379k/gzmSoXMIz
24nj7lKhN13RaTAFc2rQ4cDyhZmcctJL3v0yMZxbKOJJs9cEWgFmJk+vnQJbR5JYILqkeGdhjlgn
KL6982xq0lcV8wpRER/U3AXdmmuak1tZ3mX/I9RlJ4jTJVG6CdVlHNlkheP6oCauYb9cFqGx58b5
ax9WgE1G+DeHABaFM7PJRKLQNUzG6+t7ORpPg5vghmrfLFfzBq/x7IfcHX7SJ0XmXtknfy8bKALw
dBT7aNw1qpa+y6IaIwvMM6C+hpHs6Cb1Nu8PpJR0VYZZ9CV5nGsAhr6pZBXkDQ7QuapDAgyr+IZ+
WgIUuQ8yMJ33dRRTxSsZ/Lrs9qp8fpc5sdNW2OUEeWt5b6F/7jqF/dIlv+JpOIFlKlDrL5KPqQoU
xFKnrloQq7/bHNVoGi8l/HpgPQ/0FGvX08pC/JMVv1TLrZHe4B0nySZEbgoj0iqGaQC4p/F1L5Pk
8ZrocLeG1R/6iRyAJvcfRbD7uIv08WzERtWgwdw5p5SG9b9nxzbVvQqcGW7jvCpWxiZn1rtsdifn
Ic9kps5+gzc9GwN0DLYYJUK+6BSbU4+dYsyBZKNXnVhFuXzerruj8oxxKpfNA7EKSnqQQfUIvfxe
MOflS8B4b0R7rSjPgeEDti1kSJKM0MbxS0lOIdTSArASTAGNS74lkWxRX2YDxg2K7kpNX9rpk1H/
bsbK06ujxNTZR393oG+i+J4D5kMyzVRgd8VNdWo+GzctCDFyL72ZsfHWoz5PruXjFKIrbe+Ecs4y
T5DwomCFDn3/o8t/b5PnYEU7028L5Zu1/risosj774VxXy7NrMnQBphM29ylzTervc2y/yiCi8mm
1kFGCuePrbNqe6L6TST7UEL/YNkYmsZSG4r+TMvd5c3LRNeGDs/Bpb2tq+eZSBa9ZL/POYfy/5F2
XcuV28r2i1jFHF4ZdlQOk15YnsQMZoLk198F+RyLgnA3zshVth+sKvZuoNFodFirY1OIIx5mSvkt
Vr6N+b/8PuccFhsJm0Jhu+A9jtm3SVZAFh+Z1/VhJrdZnw6tgcRBqima0j5Q9JtFO3vGb/D/nGZN
cjrFBvUqis889rViATIM0CkJ8efUb8pf0hSXZDv4XjSjNqt5ZcvVW/Oz5Q2fK1B1fuRc/KOGxR1C
z4rTcdBYAgjXuOL8qDD11K37fyeEO3zWNGS5MaJeXGEY05nMIO8Lf45/XpYidmKvqnDnz4nndgb+
E1ovenBazlPYOfbBy0mokA+d9FdJbN82ZmYvJfIbGfa+JwsQvvdJBehKUxJ7C9/L6I7572HnwZcx
DkaIxXJm9nV+TJ/yu5Qh7+7VRzwx18g9y6FjxR75VSJ3/HU9jV2X9VdipCLomkNPrqhb+GQEQGdo
KRKrkFk35wzGbPBsb8VlWteZnw3kVznP/3KjOH+gAYgmbyo2MFgnd3Wd/igz78uUyoCYJW7H4nyB
jRZ4YDziJiuSXT9jXPxLZu6HLrRHiYkLnQ4G1JE+UT28lzlBamHZqBcxfbJj5gQF+csrPl0+RcJd
eRXB+xyaLL0xJoBkya3poV/TTz2dwssiBFpomKtEeVzVPDSMc1qMM3BsSA4UpcRpfLs8NPmhtGQY
+QJvsBXCQ9hb02jMhGHetbTyG7r4WfXVo8fRlnlQURkP0HBINKGMDCIlflNMzSz14QUw8PlveGf2
EvKeZzy8cJGGMtQFwQYhz8iSgHjq2e+QvOJizAG+DNS7otCiWdPPaplKNkgkAjBAJhAQ0VwGKIS3
/q0t0WMEolh2E9xY9pOVS6oOItembQWwH7BxoGbhLrrWQsC0i++zBz1qUfvM00C9nUAWAy4oxZdF
0yKjw5ACxoYBooNJVM7o1mWmyQRIq6hYr2t6cJZjLCO+FT0P0FwIEejnBxKQzXk0CziB+TwNsLm/
AasZO71xnR2XcAjSSJbeFIpD+ylDwcNOYfbi7SrG6P7Tq4my8aV4T8J8l6u++4TG+4gVi/Ipunxs
RVaBoNPTdYPhKHmcOJUMrpqQCmisy2c1/2Y3H/k+Jq4xAYmRV+AovVXHdNbYoC6+Xy+3xrQrk/vL
v1/kEfAE+Of73GXQVu1sLQUBYptr5KGR9A7I1oD5Po7BGsv6QEXJ2r+bg03GBYCR/LfarJbV0InF
COZ1v0TartnlofOw7vUvA1AvAHfWBcnuA2VXCHVMDe8mNLnyPaFOhTw+RbtVZOlXRXt0/3xCygIF
AFLc8DzoOeXzE6RelrSd1SpqNYoBJjcakkbie9i6cE9RiMDAAqaVDNZt9Hbd4nkEWGi6VNFCpjPG
N/eLR5/XATSaix54Vuc387KrTRnmntC4N2I5j1TXhd25XVZEpD8BujIvHy8bn/CWQBECYzgeILWc
l79vXF650LSoMhuzHuAiwdjrdRX0X0v/P1jGP2XpOZGxuzpKh7jKkU3ioRLyydbpqqKSbDmHOL/B
EHFok9YfpQUwkWJIkWHGFqCIcEZ8zrOfE2qak8sUMwEG0ftsANYFmH3szzfLoT1cXkiBH9dhHBgP
wL8MfOKtfYyVsXY9S7TP9VP+Q50+T3VwWYIgmnsjgTOFZQDNczPgpnC6NCwnpJJo1vqp8kkh+c00
SZ7EMmlM341dVKOewSpqeCVgMxveQzqiRm76MQhXikFihAKjgGaYNEOBHJ2JPNl4ZU620ioMy9bq
gxVsd+2469U7TGJIXpVCQZ6tm0BQQm/1i3PcKOXEQMTRR1yEAIv5WTfZwVn1a6KD+UvtHi7vluDN
Ao+OJlVTRT4Qyfe364eLuFVbAp3A5RHU5ETJs0n8ygaiuxWko6QGJ7I+FBQt5GhtpIX5nJyBF38O
tnYoNhPf6aNEKYOk/fOLECr9I4TPxk246XNqY/WGBaTZ7nKVTDIAF9EGbUVwq5akJYwug4hEt6/G
+Moy6zMqMaiQOvvL+yOUxOAkX+J9bNDb/WmsJGtBIQNJdPSpcmfldDd/q7Kny2IE/ls3UPiwMOMB
wgLevTp6TrXCghgjI346Pg/zB/zOVgDnFUocqnReIcBqnTBeos4dQ+pJFksUGANv0UEUCfBFPI+Y
t9gcnMosvRbT6gQtgQBxi7IIHLdfByS1AWLlq+c4kDUAidwPxsNhUmiAhQ5cmGJghtsClx0EKlcQ
mymZn6tfY3Ik3u8P7BAwGGwNTUDs5fJWtbQ1FkIzhF9NcWVYZ2l9T3gRMRaC/wpglrhZu6IY4GUa
9EgswDpOB78DnrIdNtRq7KDNCg0dQdNqJXsMe9TVgzIM2qe8Uaver1pP69DmqZRXrbqSh6mJlQ/c
KSZ29QUgFLO+vPI1bVGpbQDyX05B3h4McprMJpiac/HnIEl4g25EccuwxghIu6ZGJDPXYeWGHoBp
BypxUaK3xxspnKEqZaOriok3PKt02gEjDnbw5NWCOlwOk6y1VHS6tzpxobtNaZM5BS7JdLAfW6t7
+gAE+9tV487B2tPMzBVYZ032pnGXTEGnSjLGgsh2s2S2yuqNG/ukhjX3Bkwviq8ZY2RyTXdo6TrI
GjyZKXEBNCs/Ix2Bnor3rUJIg8bFNIBNIE0wO6oeZtKFhgxCTXjYtlI4dzioS1dWFPyn9rWyWwLy
REHHPfkYlJkjPHZPfz6mwvbnVSvuAHVpytpnMeZgFe0K7HJbX65L18r08LKX0l6IO/n1Q6UZL1Ad
7A/vRh3SYuyQXQEYf09p0j5OmN//OluFfj9U6hRoZV59aRRHawPqKMuPpZv1JhgI6dWT3kzdrqS9
kkRqZ3XVEVB96Ggo+r4h/kTtoJ8XJcLY0AjOa7d0cz/t7fZU0DH7rg4NOS2x6ZSBNiLzG9JMU29N
M3ezqxyTi/Ehd+tce1xpWzzRzKm+qeX4JS2K+R7oAvHJneviZqHOqCPXqZjfc6fQg8H1Ks+PMZQz
I/Ia4glddq06+xbRtNmv0xag2F1lrqOfkzH5gl/u2nelTvtjVVfeL9vt1s9dS8jTmq52mKpGB1D/
hC5I4pemsQR5UtnHDOMnTtAbrWIF6MNrvqbjQg7p6jZXcW6Xt2qbdbMPzo6iPiDrY35vbTK7gVun
VRWa6UrUaHFnK/EtswLRcxHXarsDL+30CCSVuQgRtFbfM3NynnUnHVS/8iarDPMEjV93aBxU78tm
wVhibZjTekqMHIgxVYEqdxDHeO/5GYIpJ8i9WNH3Q5Ur9gHgccmV1ya08DPcSira9WzcTf7qqFO/
H7XJ7PaagYkDn+ik/2Ugedh/ztx0pjemFmdTWK2q9qUlLsnucdctT3WW5EVQp03T7jSX9PWOFrEx
gc7dIh3wIBdM5qCabc+HCUPDmK4uze7cK8gfBcNU6WnY0WT4jcYHwGJmQzN9p2ZtF2ensdT00DV6
XoeDXTu3TZvqIEADVm6LWZUUmUxDSbo74CUOjy5V1gTV9oz8aih403yEEb9Hu6eho82gueqXxNob
JTrPkXGdlOwR134/3LfqqB/Wzqo0fyDDpO+ctgLpKwBJVxUQOLZ2AzhqahzWJHeb66Kpre8gqKfT
vgTcUhYlTeuGiTrCXTZLSbtgWFayBIjSBs03lrwrw4T2HZ68AxZjb66ac200Rjv4s770rd94JBuu
bC91tX3ekuTXODjLFE69WzaBigJ4kMS6+8nselo+6o6yuteNXqbj4+ppCoUtjnjItLRkkLCjbj6k
5WyqYVk71Q+AnBut7yqOQgIj7gonKKcx++TmC/nUlB4Wr0tj/etK1ZoGWqJQ7aytHhbOijXa+43V
z+OhXPRu9E2bjs3BWyt3Z/cJLMX2FJr6NVD656gvvOUbNGifTaBkSjD6hNcsHhvoKgLKK1omuWu2
Tgy6pCWiTvXE0A2mz2rjYz4/O65RvfOOi7OTuD/2fH7n/TYCuZu2HJpkVMYaVDGaXx7/hhrHXHYZ
sC4H+wyQmuNliaKrfashd/HSpHFTG6g7kZHv1uJA8v3l74uuQ7BeGBipYFAoDndxjHbr4WVN8D60
HsCSWsQnIgUpZq+ld4sGkA1kRTEB9W44Kc4sbbJHBA/qaboa99W+uMru2PBGEo6SQFKoDjB00QSK
nOK7ZsmxsPD2Ibh32+Kk1ce0f1Ca5w+sGD7useLM+17JpQJqKfqwUM3qvpv6HrwkPs0k1ywLQt+t
GMauAW0IfkA0SuHvm1jIauNpbEARGNmAgQ8zIKz7tG0xDeq21ZmAYUYiT3iQbHSQYc3QrI365VuB
DllHzZiRXKZO0KDpPATWBeBRm2rP2CTJXtZwKtonVDhQP4HpuRY/BZrbgKOccS1ELvyFR370475P
JYdVKENHMzjrcAd3N/eI19eVuAngaqLKgzu/bt3n0ZLkO4RxHkvG4+DgkfgujZ3G6brWmBBGdk/b
zUBcMr8me/2RLRpye581WaQvCpI38lwuSC4M4mTNAp3yI+NwB4HiDkSNIPu8bOMir7MVwy1d6ZES
lxnAEyYrmufb1JF0tYrt7XXdeHzDMl20SltLpPWuu6P+qw6UwH5M0eaOHqtrGf67TBvm1DenydPj
vG0MF0/r9cZWd1XyodOz0Yb9gI0AwOyq05Di6cLmkjK2LwEuIkyK62jbdyPZwJ1YHw9tbxbSle/K
DOtamlM5wMnN/ckgx3aS7L7o4GBmGh4UpxMzSZwziIt4qhvM0EQu2Pacr723X/Ivf25ggLhBfyZr
Czf5bEfWxGRxGO5S6R7iOPMrJD8vSxC4UGQ9QWvmANwLzxhu0wki0gEpfYxUNZCSnJt6Dsv+uztI
nq2CxYIcx0QPIppSUd58u/c0Xi0MUqCSgAnY50Z3/NXUr9O0+/OL7Y0YLvAg49pUa8KGNYCPbdQn
wAgOxDhcXjMB4iMaQ20XI8QYFIN1cefeRtrWTB0gmXdJqJ6KQ77rPjPc25MWVTtLEtoIfBnIZhG6
oUCL/nY+t5bHpkq6FCs3W1Hj0hvdVK70OkSZ6Uzd3UK/KWYvsWzByTEYADJy4Yy3hZ+xiSetUOyR
jeAC1qtfi1sv+S1ZQmZX3NX9RgTnC+IJnjPrYHP5VfubNX4n0eA3aOJBU9LAQL9DiUBmYJcEcqd1
Nmtl1CyUuaedthvu9Ejzc8A42ECoMk4MOoL8ioNmL0uRi3KxbxRlB3Dj9Owy8Rq4CkZWNYVzyLqv
8MyjX/Pf6i72izB5VD9wo78RyZ21Rhu7tCNI2HWtdaimLGrN9JjPsmhIdKS3VsKdtXWugOfPeJ6m
QjnWZMDEErDiPVkhTSaGC+1Hcyy6XvXQ4OV9sfobB3kGKxkkblAoxAFQLXwUstg8sV2jzllKEuxS
CWaHgh5Kcm5iyW0ucrUmwmEb4b2qApfirSXMjtWsNkAuo2FUI6uZVCBsaEtgMHSdokKVUGLxusDi
cXGArpF1dugm59oNZ9ApxjxhBkbAOB6qAJQ4jzM6sdE28JFYyNhK4w50ZVqFMfYaPO/k+WmRoAop
WT/RHrGGZRZ+o2vtZWxmc5Lq3DDLNcd9G3clHuoJoFv/cmWAxRIh/JR+rZWpkw3I2xX2uUhOznod
y5DYhNcH3g5gekKDJ+aV2G/YKDKkqeIqfVpFSEE2RyOs99YD+T2BqSgDG81lK2CHkHd7SFAhekC3
AFohOFkzWZou6XTkcVcdUDnZmPvdrB16twKHOTFu6tLOwBFjyHyQyN0yQGvUN9HN9h4WBZIGc8Rc
vVkb8T613atpbrRwzl2kdNJMvVPsQYY/x0zsna7AgUNjI1oy3z0H3UXJFawDRgG0a229Tj4SwwBJ
nz39MDaJpPjbfesymlZggMeTFnB2aJvxG+1ekRKmi4J+dJaBmlTHCCgAgLjoAnBDTWkvFgMc0mpf
wwtTCdaHafEZWrbzUzYTJYovWAsEMKVRX303bYZ0LCbaRiDfq1Z/F1eg+87qBJCKxdGedTQTKIDc
GK2blX5gKpSF5v8IZv5rcwxsO1c0T8GjsAIwag8y2akDQNYog50Trie6CGwXkw5oq+OHq51ldO0Y
MLJR82WM2hsDQ5Uo6y3+/8Z6JzBCHDNEhia6xIAbxXn5trdMfVYQZ9TFQStuG/pw+UALtmv7/Xcs
OhmyKsmEFqO/n7bDge7Y4JDsaSt6sr+Rw1kh4NVLzZoR444n55GBiYDE/Ire4Xp0wD5G9vqfQyui
XvK6cC8VlY059EubknbEwoFzr/IL0jzqTb3TElXSNspOKecl3sjhr8UuoWuCFr7IaZ6U/i+UMyx1
d3mPpIvHXYZAf1PISh2G5o+Eaxh/HQ7agwZMnhpTZWvuA2voskRBbIFiE2tVxhFmjOZvz1Ld5RMm
oRAk2W2ADFE//tC6wR8GCSGdUAyby7OxU3CynAe046T3WgVRu4nk+6gecqqH8Rj09v1ldUR7ZDKE
JtYNBrwPTg5ePKZZoxUjmrOr0vBH7cqSkW0KReApCkQ3CAJw19sVm7oSB7jTQTRvRroLMIzqey1r
JxG5HhMh3z9CuBB5Ua1mQT6sRv4GXW0v83BWRP7Cgf0QDSpKcBthnOfpnA6kuTPrXHDDiXpB515V
nS4xNKFpAwce47MIKjByzVlaDHxL3VtxsTdlYJ+qaP6cPAMazLpeA8YCD7v4cxg32IGug1APTY/g
AuD0yl28tDGwiFCiAMLaGtir5Tu1xK2K3PZGCI+4ihNLHEODkEJJ/AovbVnjitAWEAlpDDoWPYcm
Z3Cd2ZeAfcA7nuVAAW52sNLdFIyhETV7WoeyaFmoEEMO9FQD8RDPXjcrYGCaEtaSM6lekGfgvUBG
m0rMQSaFM3BN8ZYubrBsILYBRGh9tBXt8Oe+ANk74C8i2YL3GWdwdpKpTaIgjdchM91/0yvVbwtJ
glqoxkYG+/vm7lmztEoNYqKlkYQlqqrd42UdBNEwYo9XHTh/NscgwyW6Wkd2j3DHTR/Vxn2oqRsl
XhnamSpRR+TbtuKYG9+ogzJ0m3oTxK2k8dGLNQyrr9eSfRFlNt4oxRm0hTRY45oDNibMnxTQ2aNn
1/3aReaPJdR9QBkpUqBx4T6h2vMCtfu+Aars3bgsBijWxHvTuy0+gPbDkEXBKY5/QcTLqeTkDSlK
pSKRBrTNLr8l8zcQJl22BaEOGxnckXFNQkaizLC1AhCwznmcfl4WIHbRGwmcw9SoB26fVamA8FK+
1D+qwAvaL0P094R5HV2Wx34wH1BtFo13nU4zokRfQaHYwVD0la1iLMLYD81Z6ydfk9UVZdK4uDTz
pnpUsYKR2zamb6XNHv8LLQtNSDFqli7Aq+xlZTjRljHHbQOWw4Xn5lyQVaHOiHcSQdZGqUOHqj8z
5H8lrlTkI7ZC2I/YHFqSFm65rvBzJX0s0muMz/mFfZWZv5paBvot1AcNogxKF6gUfDctOoG8dgSw
VTSn4drfEFPScCDyPzbCUQaZC2h7vqhgdXbSOjqm5ipzV+h7db7JLclqyURwq1UUqbo2U4rrzX2c
AB5dPHpmeNmuhTc2GI/REobgAxl47hx5mWOQBCSOUXq17v6mWnKvrL36wpYuszGhQq/C+InJRS3J
PPfYk7q5qqphZyPA9mRjD6L4nZGrgG7JBBgJXzBvBnB/dzPTSPdOC97AqpZiIAF4Cb0MmF+sz6so
zs1pSjEllj1VAN99NvO7AQVsrZU8R/6fHXoVwu1Q1qMpDGAn6LIDoLC1Qyr6wJA0GNWlcydLlAj9
qg1gHMzBAID63fAfNQsaVxWi+ReirxNau4wDHnb7MWw8UIUo4fr1sgUKt+tVIP/WH7oVpZ/CqSIn
rXcDmuQwIV5jlHqVDeWJF3IjifOqaGzO52JxWHBa6j5W8qQE5lNxNILhXj5zKPLhm4Xkn/qFSQtl
UA3cGFnn52tymygYn8ODDM1YphU2S3yn6rm021QXXFTIR4KcWtOQE+VrkOgMaVx3AHEDDWhk7UhY
B1Ww3oPbE2zqiiRb/TJfwV+LW2ncAbCIZ611rbFYotaLwNZyh0baMCRLMLsOjX3NVZvW17u57Z4d
bwFCvAOM099EW2PZGLPwMIIAHWjEWPd37Fq07m1K0PoJCNKg1R77n0P112VTFVvQRgTnkLvRA5SO
CgvSbqtPGCTdVQC1oV/+BtqXVvOEJ2MjjSm8uSy9JVZpnOEoamXQXTF+9X6f3hboL9PwDLV/MIZ1
JfzQvbmRyn7VRqpuZJrdZWBaAjK2ld+vyu/LiyjSCrR+QO81kMV+N7saE1RzNMzbRW4J/D8nLJx5
p6uhqfw5aDmimI0gzjaTeGraQUXoXmNKsRzOw/jXlB4vKyM65FsZnG+u2zFOKm9BD2A5+TSO94UB
ekQdKEDOeOq1aq8M6EG8LFNoha9CDb47vujqeu7RjBklQAM4Aqkf+GUWGkqR1D4q+/+BOoo5Rv6U
bwVyjlMp+mrECxsCtX28R23qWDo+9XzmVGIgigeXFRQd5K045uI2Fjg4He1s+JWoqfpgpmug67Pv
DP2/FMMFvFrZZHlSQ0zXu1e5W163fRtOtqxEKdQGyUrMXIH96F2HTpYvDcBOYSJx6evpDwMw7IYk
RBAeqY0I7sgW6DpJGxsiXPKpWiPHwAT1/BSrEvcn04R7OGo2QSmjRjYx9Rj44HktE9+mMg4MmRTu
2DYU8xLGCmUS9PPbntsGXfupJ8rPy0YmPLmbNeNObqoBXEcj2P0snoJyPq32c69ECJHv8ajHQ0h2
aCXy+ElFUyk626OsjTM2mjyIu3UGhJcygm7VT+cWT665meMOTwkgTZ9omqhFiB6H0X4YBnvIfCXp
dW0/KLF7XajoWA9pjYvIn009s07NaKRpoGWZ+gQOrlLyRpDsCE8okGYd8uELlsrTMXNwAE/HJONG
EOZZWEr/P6fkxedtzrxFWtemPXqa7OvmmAbWOYmqwMFVN39i3cFkL5v/Z/v7zqdtBHKnn7hrMhga
zEw9WTsNIa61t1FikuLgCX3nRg4XMtQ6ycFoBTldGO+NMMGsjG/6WqBF6QnUWpeNWrZT7O+bVSws
LUbdBzsVD6m2yzFu/nlSlr2VxzKIYpk5cy6nHTxj8RY85B0TcN5Iv42pixTcLl5LP16vRxnWAVum
S9vF+Z5hmGzQYMP3AH8/1aLE/kA2cWt/nNexUtdRxmoikddHefHUxJ9VRwZ/I9sdzuWAinpdlBmm
UFeYcQIcFjqlwG5y2QSEC+WhccRC7QKNF9xdTYHD6dEBr1+QOH9zFtX3dCqZwxcHIBsZ3AVtOkVj
jx1k1CmwqZsda9ktvbANZ7R3LAei/EuduLOqkaSqlemlaffOm3ZZ93R5zYS+YKMPd0aHaph624I+
xIpS9ynNPmfkIR/MwPorG8FeNamHywJF6Ldo8HndJe6gxlnqdPoAjWiwQp9guNK+6IDhz6Ls2X7C
+PcUpecOjXpZEipHGcCPdAO50+tofaubE7KZDA6HjaQa4C0ETXBAQ/KChyPRV2j5G3W509tNmQpA
D+R92AVno9yeP7nILFxeVJkQ7gjrGSpbcYJd7LJv7ifdJiiifb8sQnxNbRThjrCiKzaqtngcpUfj
B2N5Hw5zAo53DDft1B0zflvWMiA60K6KgSZ05IBghy8NKciBW4oDr0Gy6btR4M2k6A+X1RKKQNGJ
QRaBXYeH/I4ntMT3GtLNWl7vLHM4rKslCbZFISqra/1XhP72ZjIwattbLjZnxABi6wWJqYTzN/kL
XXTdstsWtBZwfnjGcnKom6LbN8F80X7dWbt239KAwTzZO0BlyYI6kcVthXHHiHjVMCjWiNRVf5qL
WzV5KK3Pl7eGGS1/76FPykJjPGsr51E0MKKcGFOKdctSENw1NyTdecWj6/6i3XGd95eFCZN/YBLU
0cIOhAM0mb9dPRWBt1ZkHlg/F7+70gP6oB26M9BmHZDqsmTDR6KwrUDOLHJd7VOlb+qI1vti+JU4
voqAn2j3ZfaktpGFsFiiIvviuwXdqMjdJUk+9FPMxgQXO3T3zi7feVFBAT/PoMDkvJlCV7vVkLtb
sgHdqQOZqwijok/MIN2w/lEcTdjjeFAlB1l4yjbKcdZfNmuv5jqUKzF43BOgiKxnc/qkgfPn8jLK
BHGWv2pJCqpsJMIwW64tu8FyAgwQS3FKhQdsow93b8xaqtYuEoyRlyGOuS2+JLI+VZHrA+EiwKZQ
DgUpDiehN7SyM6qujvLuYNYgNpVkSGXf5y6lvp3T2m6B8V3pJ9U7lUV0eSNEocv293MXUoMhabtE
RigC2v2h/GHTL3F+5RbsOv+qt6AklsR+oh3ZyDO4oTO1rPpmVTAjSufbAr0w/UMvwwaUieCc0JSn
et45gK2qyjWAL98Bu+GUjPQDEf9WE871jLGGB3gL16MYP2yyN/LeTz3J7shU4ZzNNFXgSWVcGm56
rVdGAGKiGLP0l01A6GK2mnAuxmrBrb3kWLBp1x2tc7przgvA+oIlrBE8xh8gIcFA2D9HxmBKbx6Z
hOZ2XLkwgYVGY/KjR5isyGI5sVljkBLIEi80MW9l0BJYC2mHKbqh/AZwGn+uDvXke905zne2d2d3
fz65xYbc/pHH+bMiU7R0LOBoluIwN2lQOqBSlo2h/T8b9SqFczZ6Xjlj5UGKufe+NKx48Lgil1+F
xW0SymBAxLb3KozzPFq9gqqcbRNg+pC4iRXbB2y9xPZE4cl23Tj3EzsO1RLDqyI0c9/HiRK0CBWy
coziNn/wnNYHUsFBYu7s0PA3+EYmn0kbrHYZSg/zguOJdX5oBzw+z8vtAogY9QDYJ4nHY5tySRzn
jqyyKDyABAGpdE6m2zLR6F/duDxpDCehUkFsPNWLF0p0FIWxWx055wTsG0/vE9i/ua9vGDfp8lUf
fQ+ttcthUSWxufiO+sdS+BdGkxaAarFxmVP7PAPbSpbPf6m4X1pCzkH1qTEqCYi5ouyTthtRxcYB
C4Hpgup/GPs6/qsFAOmWHgHZgeMHQ0iLnCIGWNEjdjuEyWHEGHt57kN9x4ixZfU62TJyPqQriELp
ggtlidfischzi7UlljuJacjMn3MiKsLXOWH2OOySv9yTAfOfKr/0GX1oFZJnmVoSP6JxfqQtstWB
OBQXlKvKDrLmfkpOEp2YOV8yEM6N5F1Sdn3qgiHAQL8tCHJ21o0Zmo/K3j43+3+pET/+RC2zT9sc
9u4tN1Z9mLX7uJfcJxJb4MdbYhIrBV67VQSYHGqo0biY+8trxqzpwpLpnIeA07WAp4JtceJv0xCU
7hw4buCUMtpYifvj25wm00LqNYWcMUGAbz1osd9OTzGw2TrnA0MLG6enc24CMEO9U2WIZXVUhs36
iqqfLCq5PSTWzM+zk4EOxB0xtKDl6kPRDo9lnfizqkb/bnc4X0BtuzGNHPQAjpueqqnZDX11Rn+y
49elIcv6y0yB8wir3ccWUbFualVer6l+V3vtz7QtdkAi+kDT23aLOGegZfpsVC2sYeq+5MA2qHK/
jr9eXjvhFrHmIwbkA2Rm7sLVrRoDIBb8aGP4BbIBo7XvdE0SuAgP6EYId3ymAYNp8wwsnWK9JcW9
m0jefeKrB/DMLxAqhsmPSAEVrdE1gqBce7Qem6MZMYbVtUGGVQ/lzUbCxKSHnh9G6gqcBv4OV9yJ
ql2JPNECJqzfjOdpPoBYZ/S1zp+jDjPYJJDd68KN2sjkzitLAWiziawudcKenszJdzLJORJu00YE
+wnbt8bgWW5nQK3W3rXNdVlLtkn2fe6ceibg4kAoDXuOr9X2UAyS0Eoc+mwU4M6mqtPGrkCJHZlT
iKj4eonSoN2Df+tTiSKg8ld2VHdgd9jZkoMqU4w7qMNKM1C9IQ9alKeB3PUyeAjZ97kbu4+rnvTe
iEM6lj+NJH2I40VyRIXmBRJPFUD0YCNQuaXTysKMS5WJMB+M5aE1H5zq4bKrEZ/SjQxumdIc/LMK
qxlYt4ylLDuV5n7GGe1OytG4I0RiDjKVuFVTUq+pdA3iFCTbbTvQVCfykl+XlZII4d9Hme4uesWE
ONO5+xrX18AUvCxBeOGgeIV/wHHwDp92oXiBqRp2JgUpcT5EUzYADjdUEllqQ6jKRhB3PKvGANLe
9GLFv1OGiZ09m4PkpIhlYNQL+FrgMOShoTySq14/IWc6GcUReOlnvf46zB+ZxHtBCPuPFO6+WSxw
0ZgK/ECGuX4n88kCQt9cooowVmMwZP8Rwp4OG2+5jEZTGxlUseIhjH83y8M412CHODYyAinZojH3
sJGUjhqCKAPqzOov1Ql1JBxnGcW7TAb7+0ZGa7cxMSi0GdVrZ1qDkh7d4edlSxbBFIAc7nXJOAuz
AQhZg0cVd1gwh6wCOx90uGQG2SWjHWW+5F3EvhHF+bMEEEeNzsDytekcV2HdDP4U+zFIllW4Nllj
v/iMvirGebbYW4hTxdihkc6BXoWDWYaDtVNkGLpiF7pRi/NpAJf0vN7DNi33NOjAVF3sp8QfIkbp
k+xkzf0v3uvCKvLejaZrOXoqxOVHPUiD7JTsqyMrvH5kVmFjGXwtbKRKvqJKj9pD1d3GY/fQx4qf
xkDEu2yCwpv0df1e1ndj5hNYeJKuhDMtvb3uXtvxR56im+9zTmHNuq5cBxhC26IepI5Xhq48XlZB
clJfgtONChmweAeLPdxIpdwvi1n7tVb4WiUbORfKsTHL7CGuBjwKZ2pD7cR6sUKOq5/AuRTUQ7AA
MuKyMmKDfpXCW5iitmvau3AJQ4he9rAEkRw5IHmKeQsvlJGPSKVxr52Z5DlZUJGM4ud8emEHriAO
kwIv5MBSiCihtW2U4+4htIR1dsm2Spv1Q+NqB1WXvOJlEjh7s7xs6moXNWRLMXxKy9CiMiAjoQjA
U4JGDGQWAKZ7ezNoWQLMMtUGBor3ebTCyv5x2QSEdrb5PpO/seepz9vZXIBI6HRRMYUmGtRl/Wwy
EezvGxGjZaTEcTIwRPWH1Lyt190wS7JqwvtmowV3tXlz1jfFgv53c/02oRXdGT61GMhQ7oss31my
UpfYkDfiuOutn4xlcOYcIDy1T2q0D+DJeyKHJYn0nfU/pFtlK8hdcK6aK5ZtYZNaFQXoUguTad4D
ulniDoQx1UYtzudoozW1HgEAWEVuiNX7a7e3QYiuVb9aQ1ZNka0hD+nZ57Wp0xQ66XtG9bYeFuqT
c3KV3xiRcpTSlAljhFfd+L6fbE6KiniURL1ZBYviHiYS+yQjQTqVkoe2VDXO8TikV5QxB6rs8AVV
m3OPPogmmn6vEZspk7WVSBwEz4xlLAYdCVpZGGrlbJ1sW3K0ZN/nHETZKkllGDi9ydAFk4dokcqm
1WQiOAcBRMxlmDKYggqg/Oy2ro+XfZx0Qzj3kDTEdAmDXc0+sUEx1uhTXa1gYmQb8qGU+8bSOOfQ
0SHvFnUANm5x0LMbt9x5o0wh2YpxDoHWGLWZdeRccZmuO2dHHqvAPMaH8Uv36YXkXKqVxDfwOT5S
WwpA8HAPaVMaed5dq3/O69+TeyXFbpCcVH5IsjTn0epiGPSaPnvK2QCjzvB/pH1Xc9w80+wvYhUz
iVumDVrJkiwn3bBs2SLBnNOvPw0/77G4EGvxeX29VTsEMBgMBj3dz2kmkuITxFReoEyW6wo8FNik
U/hhWgg46j9FVwEawSz2/09vvjHSCMHQjAZG8OtIX1DTS7RA4Nns+H93RVgZ4NIDVc5zEKThgTh6
JSi9VnhOku+NW+l28g1XDPES+B3hgkGO3giguZfCD6tA1kGX+m/Bhmdkm4H8o0aLjTrGt51y1EV4
G0GeQLhAsFgJpVMCxrdGyu/l0oLqwlj5TbV8ARn8h16tX+pM1De3Xa+20RIF5iPG98qlvRY0I+LM
1v8jitEgyNnhNgxu1OQudEqvuM1QHRGc5JvOvTLJnUC1PTdq3KSgzy+/NVns1J2fmIJjbjMirGxw
rofO6Ubr2AaqM/RrNqbTDR7qyqS8qXpRv+smWhPMz3/mkHM8ObG0JE9Bate86A+Mpog9MVipYz3j
gXtHvFJwkxRNIHckTblMelKmSIv1x6zZqcrJUgUmNvfSakicL+YLGbouA6d5i2c5qFQUwuDAVvld
cFhZ4E6i0GoNgzALTI0J7JQ39s/k1drVYHsDQ7uI3Fw0ZdyZlMz1mPa4tPrq9MEMH6n+OISPl8Od
yASXoGYQ5KrGRsYjQt6b3lAs9I5IcuTFEIkRrM528eXP5KHT+vzWAu3uRh7QAu1n3c6QjpJ6r5LC
zYo7o7oJ6y9zfyxCEevbZZeALNi5zcYuNLOM2CErz/ejCsm6cHi+PIUiE1xksOywI2OJCEuao0L9
PhX8/3autZo3LixMs503NGMG6n2Bt0BlT3cE3KQPMkBLVwIcwEoqEyaOB1zr+ZSpmR1TIsPHze4x
1+7yflclglv+tte9meBWJa+TwmwS9H9BNDVDnINw5WB9vrwsbLO/36pvNrhlkZSsbMMa6hqW8aNf
HJwZfh07Idhd/80Otzp1HfaVLTeg7IdEZQ6xHPu7ovYHIxFsn203exsP+3115y9ImslACYFLf052
djR9L5RJYEK0LOz3lQmFVLMypzU4BeXY7Tof0lpQkxSsi8gIF6TDsgWhfoWEJ9IDVLAl/aYSPfyI
lp6L0pncGi1JocynQNeTAjVhvxrFL9A8X1550Ypw4VmNTTVLTVA9xpPhZFTfZ9ZVN5/VXuTC8zIq
SlaAsN+3+090uDXjT5Xxb3uRrxqUjal3CgXYKDZ/qNQtsl9Gurs8UZs5IiOkNpgUCKiCzv0qHaAT
UFhwXRWNY6c41pSPU0GSIKrG+ik0QCRmNXqF+i8R3Oo2fW1lmFuhHuIgC67CjI7Yrm8UWt80S6rv
9VQVvJ2JDHHrpOVWkfQy1qlCGTbOn2Ioz9FeYIRN07uI9jYaHj0fWVIHyigUk7QO3JJxd9tY/aFQ
Oh+sXM5oizL7TfdemeOCNCVjimc6xmQaNbu8JH4BntHLjrG5UVcmuBht5Yo16nKHMgUyar0NJAjO
jTijqSCwbR+hK0NckJ5alJWlFDfg9LWHLDiYULwBr6jgoMg9et3NfmWNC9ULHdJhMArE0T5KIJEc
fy7VykmkFhFCdsqhuqYZYWWPeecqbsuQCiRaif1VxLlb1zfzWLhNcc1FEg1+NtOUBdyXMzL1VAvt
BJlUufTf22rCbVXdX3aH7V30ZoI7GgxUYAYjx/0nqx/U6pOU7wZDsIc2QhESTwsNfuCahKgLF4oK
PaVp1MHEWNzFeSArhhPpLzneGsynSpS/b+ygM2Nc+Kl1uU8tZUEmRVOXdCAT68dGBLEUGeFCj71A
xrqY0RrUyB7DHxiC9HMj6qwHYXLpYFEkWU9ntKDpneVGxcFSX2flQMvKMfs6uOwAgrHwYl5lDTY5
QASBO0pALtlUXksi/99McCFnkKulrjqsiWEoLrq2dwMR1cE2otrZjHHBpi1Su2xq5Oty+VKnux66
bnPuav0/joSLMtoCCceWXQtq8tHWHqvSvTxTG7vxbBjs91VUMdW0/a8aEYNPNtMMl0xuJzo4t0o5
Z1a4PW9Zg6T2JnKz+cHcgXEsSDxwM7samMD/axq9And4ZpCLAMOk9IuZwgEK9aQ1H83wGKeCIPO7
M4A7qc9scBs/NUI7KhSI0qkPM3h73FaFoFt0q+zwDPxS9/7ogX1LSEi/uWAK6MsU3QK5Ps9ZqajL
XEE8E+WP5nGRjpOaO0m2u8IpVja45TKnolSoDSKabiaOCeHjtPuojQIjm0F6ZYRbojmyAOXW4Nmd
/UNKQQQNvEvyoEKjrDop3d8fnigLvM0at1YFHTurZE9LkKh1Ja069KCaRu+HwCdEi8OF6XaeUbhu
YWZSfoXzDk/cjr54lxdnq6a3HgvPkFnntLLQSJKAYGB2Z7/wEm/4AlVRj/X+xM8i5ZTNcP02dQaX
IUIpuqGLLSOvH9Et3Dfa85hdtV1XNrh43UhDv1g5jp9mNv0Fb6fTXD3pId0Lpo4dY++27MoOF7Tt
PCTN2MPnKvWEIlhX345VQOfIjeinKf6MnCesvly2KZo+LoAv4KRZdD1PAeLMnEEZ9pNhCy5AzKsu
jYqL4SGZQlVNEOxI+KzZx4ncTNan0PhYdGj5sV+uIcI5c0AuPGhlnRupzOzp9KGKk0DvNU+bZoGj
i2aOCxDyVIHBToLjkRFt8JbudsKyzvZ+BaO6BcUAy5Y5f6jQGN1Q5D5+VGZubcuuPehBGAraA7cH
8maFc4HChCov2KDRfFt+K9pTegVkGOvx9v/c+vfSIPe6gv9Xi3uzDRKo8tSidGd7pqA9AG0cMBpb
XBSoI2vEBRRHQl4AmaqBUX12iliwPzdzKuXNCBcGoAM05tj1kPgL+6Ck0PNefFX7BdDG5T25dVPE
jL0Z4tZd0WMocLIdkx0ghAPhKah9Z9ie4HeY9/qd8vOyvU0HgAABdCdAmGHyIIpUMyNtZpOXxN+R
xIG14or/By23bUMWTHlHyNvEkppkFVoUmjK5W9JmcCToM1+2sRlkUCxGr7UK4Uq+K2pu6lRPEqDC
xvYxtjuIw7Xukr5m6d2gPSfE64pPlw1u5gcrg1yUqeJC0YscKM40PdbZXZL/VFGshJD2WBxUufEu
W9v075U1Lti05ayRVoe1yPZocjMg2xaJmG573coGl4SUYyKRNoQNyEDvFI/6oTffMz7OBi9xi6Di
t2kNjT4Qy4TEnoE9e57ZK7mhdVMMp2h91rdQu/Q2DJjuOMMoijL8relbG+N2bo8WlkHvgFBVkpMV
Kd4o3aitqON/KzysjXC7Vm3suZUnBoMFWLm2PcnqvXm6kUQwEZEdPl4vQ9mMNuyoOXUG1afDAT3P
lqhKIZoz9vvq6gWscKRM4C3z8/A+UoN++Kh1gpNn2wSEgxAXNM3i5RyVOAe9LeuPoR2OnU820KOS
IJYKTPD1yriSYj1PGHY421fkxqDuJAnym61I8JsXSjYJNCN5FSSrlfVkANUDcBO7GY+JZgn0kf1Z
ThbP7F1FtPybI2I0VP8zxwUeEk52I/eYNJK23gJykW5QXbMLncsRZ9PLcJCCxtYE9lrjvDmM5dgs
GFKZtbJO1Evt+UTqZ7OYrghtkPP8Y4hz51wtSisjACtbCngYy52RAsIl6ivZnDQEG+ApQQ/2TudQ
iuNylBrEtnl6LgfbmZrUoXUjmLOtXgy0e76Z4caiNVIDbm80fk5BtM+PEej4wGISOpo/7nMRRFA0
Jvb7aoNKGSSMUgkr1DeB0t1NEC4TubbIBOdr8aTnozRh2gp98Fvjy2xAC0ek17hZfgEIWlWhFwPt
aR4U3+S2rWYRrABAfmAadoyNcb5/6b0afRE0uELR0EDjLPwawjhMEuV84kJpMfN+wQ7qLa/U7zr5
VhYpo20fbysb3GFqFuWiZhbGFFNndv9Tt18erYcZmvCSJ+RoZY7F37EUzB7et6CUpvBllxEEHgSC
Negr+MQIERnBNVpYJhdVnhIz+FHUWiKyxzkGdPOamC4j4417GMybIRLE1M3osxoPt0S0Kzs7tjCe
oT1mxgdtfG5rNGoKyi6iUXCLtMR1Z5ZWiyvcnLqhcWdMlns5iv7mlri0MCxvXW1SKAj9r82s9btT
4uY38o61UoMDz9duke4chgZ9GciwhBSZgink6zBz1udmid4wIIif5cU10N+skh1NRE1hmwUfxcAF
VUU3g4x+rfMhKiANkUoNAXwKmKBAHJhPSet2fvMdfCz7IcGjmiDOstV/N6kri1w6p6EHJJd7NrSi
AfP1F5p/t2Uw99S3cvnl8gJumoK4K+NiNNV3Kq/GVHXgx0fpJ1/2fdo5Wgf9LO0k57cSGvv/zRY3
rKiuyyGsEDPStvKan+DpcarIdGjiaNf0vBm4YUIeRVVReeSBv2XXqJVa4fCQ9r3PKIgagPQ7HwQs
0DYWughzgXcL9maNB/8OaVEQmxHL9EeGa6536j0TLWGh8Jpa3WpgPCwzntEPUNUYWJkcy8WZrI+9
qMS5ubNWo+HWyerbEWRucD9Z7f3uZ22lLjQnHF0TBMHtdGJliMvB6sGsqpZg2uKDvdPBoSQf8kPk
Qo1eOG1CW1zq0uNCgbd2vN/Sz4NH91mg3hsPrAOSBiJer+099cf3eDiwNE9FNbYIGKrtSr21L21f
rb9K/Yd+rgSP7psJDJSgwSIN+lmIxp3HpqaMqBKxsoBafAYdvQHB81ZEJL7tDm82uFNEq/HSblgY
TtQEUby3AB4wB8cEjfg14eHNDneUAIU5dBYjScHZe7KJdIgkEyyj8HR7diJThDMVDOvdm6ssh5Wl
A2wcy69m5qTSy5LsSeddHtSmFchcQdTItCzIrZ8vkKzMVgXcDVoVx5tU/poNTaBre5SLBXY2j/qV
HfYdq3N4kaIkTkMwJknWDzLfdqLmMdE4OEfLpMEYw5ktjv4ijZ/B34tu770hKmRsH7arcXDOpk5p
Dpp3JF79Ua9AXQ4+/uNcQClbfjGOYL6+uebNCMq4fxaI8zpL7kqKaJf7c//Jmk6acZOM/j/5AH9H
t2MTZAwNNpCcWnep+iB3t50d3vXX1CFXQ+Fpeea+JZMhmfCBGc/hXTy7o1SJwL6iFdK40wEwCClP
K/ClMgFZtHejjJZ96RzbYYS5mZv++LfJ484IIBUsAuZMQBmNm3yRHJreRGPsFYNgA21G0jc/0NgG
W22gVAvHeargB7l0ipujqnxOawG6R7CHeFrOqLcRDBhPW0nuQTDRKzXwSn6jXfEKunYDLhRMZpK0
0OIBoY3ybZQrh8qlN0SiDt/NQ842UPbG1dbE6XM+X1qu5pFdILAliWNKnTvRQ2YAg+HMuirIG7eW
RlU0zQbjNdRHND72aMsSthEg+qUeLKy2cYrn3WUv2zaBpwE0rZvo52e/r1ZfTk25VTQ0ThD5dZx3
UPrOSoGJrQitsteH/5nglmWupKmfG2C76m7Yk6l67LPi6+VRbK3J2gQ3UTQ2MkVjnRMJkEMF2UVJ
5EXt16Y6Vf3DZVObYWBtiwvU+bBUUqdgUfTnAfeiKgg9E75GnfxgBtVOv2sCgUXRBHKRGvT37Zwl
CDzyke7psbmheyTa3/qv0OIO0qCVHU2EnRS4BU80QBV0NNghJlSu0Zn9qJNbSdwkJBgXT2MRLUlO
qgTgYBCc9CilLI7iSDjxrIfwIwiCAzF2crN6s1q837+v3L3vo0GzRjSUsWIKu9K2o2OeGn+GuESx
a0VPyUJ7XLAYAbHOjQHAjM6jdyBsCMz76JQeFF9lJ8aXy44imk/2+2pwhAKSaJRogZHqD0byZRJJ
/26F8fXkcbFirAa5pbgU+Wn3Hfl2074SNAArInffulOuzXDxwjIXWpesCdP4YGN7RUfoOt03jvx/
0LNmO4e/vq5N8XEjyaJqiRS4+bEDbjfdjYF1VPfX1CXXZriQkTaKTDMbEzeFndNG1LF66i6t4NFF
tPxcmBhSvPGZOWDIiRTtw3A0nbHrRd0Pm0bwEk8UG9LFuH2d+5hU6PHcEUgxV9beiD90V5BgGqom
A8sPuiuUnrgVkYkKeHCHFcnS0umrR63RnGYSxPDNZYdohYwXStMGBON8ELFa5P2Q4NCzZXoDiKAX
jj1ed8afCRDUepK6cUuduAuvSIPUN7N84W4EVWQ2TAzRRPOvdi27YUQPOVS0SSPUWt3cRLqF5zfI
WeLs5eZRn4pcpjGQBvrsakEPSLoFkJMzexru/aJGks3AsDLG+fegVGOZhMAZyOrgJPZjbUdOVH7Q
iWDdNp1vZYdbt1IewEZjwU6mfZarh1AR5FtbZzuTAFdlSLUqxOQdg06lOUKvGyeSMnuzOXy152/J
CLW7Ijzl0hOO/SDDDVbpH2MjCghpDmqc/30Wu/4G3kvyJe+brDGA60abs4nnmXQobpROSLKw4SFn
dtjvq9OipGbZRGmMF4X5oB9JEPm2p1u7we/umt0VzwpIlVX0zgM9ip3NuSMwdrQyQ0xsDG3OoRp8
YrTe5dNvCxd7ZoPzQqvJu8KoMHH6rob4W1Duuj15rg8ofH4EGhuY2BBleoFRdunjThAYNQH6RxhB
0OLORCOOR6ldMDDIQseH6oAUNJATR4Hd5liJNftYwnDJHnc4JqZdqBO1KXKmvHYZNwbxlYfeG73+
0EEF54qtfTY+buHyIZ+kljFXLI3iJKHlGAu5Hxg4bpb//vw6M8WtX03nnOopphKSLbt60I4jRnh5
uTYC1ZkJLoDoedtGi6EBJ6u/mKRxSGw6trFLW8EeZp96YZX4sngWhQn4h4H3zHTTlel9lBbOUtwq
dSDVEZ4artATXo+Lr41LM800tcHU9VPvFNVBIpFbpJ8vT95G9IURYkD0QtWwjblclkZpTRppgQ6m
CfB3N6vobonTw2UjGxcP0Buz019jBFr880U/R90YmSDISEhgzAfl1yCqtG0NA8kYQGvoFkQTMj+M
EO3UlIL9uKelUTvNXNk/68wcBIe9yAz7fRVe0SakZaOEm0YWBnr9UBr/+P9c4KFhNOeKCsyivUi6
5CrK0vROUzbWNQuymi4u4KQquEdTRU38aXxNkPXnzdEsYsG+3Fz1lREuyiRLaDZFDYnVLqJ9e6CZ
2lmgWa+L3s+bHD3cl51s603EZM9jkKEEWACVnPPFqaVp6ZfSTiDZCVwC7hg+cYtlP/mdWwnlXLeC
Dk4H4GBkoG1AF3xurFOaJZbBeOBH4f1iQGGzd/TumNvfLg9qYw5tPIfgzQ+KbOij48bUT2PRNRUc
zjK7G1AW76Np2pOff28EkChNR4se+tt4YFdbS7HdoM3VX1LNdka1D91u0hOPzJD4vsaUadmspMdA
xufTNgJ116exjHYDnDyGvU/RyUs1ASkKC/hcoMZU2Zqq6BqOcT4vabteiscGd6a4QSFAPmTJE5pS
ccjdmOOxs2uHUMHRsOENLPDgVQSqPrLNg8pku5vGNGPt4/2upgAPQKaqcOqmD/5++lRi6GCwMTWi
8jAvVZ9pM+losO3Mx7lN0GmwA7HNFWu0NsIFuUptSi3rW7QH4mKrqI0TR4M3joIp28IRYc7exsLF
Os0olXLOQNEVfW5fra+Sk3n5Lv6RAoT3ilY+d9z3wmr/RmJ3ZpOLe/ls9TGZwwRkLDOoNqlvPXZH
qMH4LI20ni4v1ladCNaAo7Z1YC3wZnbu7Cb6T+y+Ref18jJ4ywnCQWBHd5nuc/bwf+Ab2nbCN3Ns
8KvDCdCvTCGAyvlZ+STLB2t4JumxV/zLoxJZ4U7aIWw1uqRj4tdG6CaDm2j7BicIbk+X7WxFPk2G
diaCrAJ6TbbJV6Op1WwGlxO6/Eo0B+R55oyo6hXy13+ywud0NFYSgC6GBPpRP6rqQ9ICcTr9/Tlo
r0bC53FR2FgLuk0wku6U6fsxOaXW3+cNZya4pW+SEedRgb2U2fn3pOt/LbVITJrtej6oQuaU6CDH
1xFTucitQeW56k1EhXr5YLc7NIhcXonNeKDhMmnhELchxsHFgylVKV5L4L5K7c2vOqixIdHpJp+1
5+IVN3RUcoVcuMxX348JEhZIGzC035WDlY8NBWpVsdYiQ3mRDcYg6ioOM9pLENctUFMRIv82LWrI
U4H6I+9rEalUV+NgYvegeqwfGVNc+JQrXuuxbpFqp90Lx8jW5d0Y3yzylYcJPPDKkC+JX3yd3cHr
nkzX+iHdUbf3KgBuINoXuZUbCSkxt7ibkBn9GSrf6tfOatmlA84qIwohbodOyVh6qBorUEpdd+Sh
PqpGeG/20TGfRZzKW0FqbZvbD/ZSN7QqQKcwSMUpAju40SPbyAOz2V322s1dsRokFw3TKBtru+wZ
xcGHQjmOok6prfqHzSDKaJUh1vtSRKfM0Eom2NnJqQRlzKE5LVAzg4isi4Mr8gef8TklglFtlcxs
DfUPzSBYQFAfnAdfvaNSZc5IpfWdFhRoaUoHX3/qg8m395WLsyvcX57HrQVjmGLAp1DdtPjNXxsF
meephHoNpnDKTiT9pWWRM5iCRpatU8XAqBjjI1gA+XviVExZDLpGyPDUre1jdseXeEqse8gxJiJM
/qYtW0czIe4jyEW5SQSvXJxWDY7/vv2RGx6tnjRRj9u2CctQ2B1BBpj9fJ2SaTIGvUEAQ3/jo2Sj
kBMqx7pLvMurs+XlIPaCXgUerpFgcInMMqoEsR/gIpN8jLEs8yTI2LeWf22A36+KRcMqrDGOed8M
4BR80JZvZidSEd6cLrRmKuwmZby7GKR5g+c0pcn8rHqqyn0V3o+lwJF/i7nx8RapHg5JBddCwtcO
k1IL487CUEbgfVBVdhIvvZ3vS1f1a9Qu9cpZdjP0HprbPvTIz+oKcjH0f77ZZ1O9OtOsSQLArcBO
ItJDB/7oor2z0tYxRBiDDZ8AuMBGLgBMvirzVxGjKWkeTbhkFeBFacoxSBRdkNVsLBfOZAu7B7df
AAI579YlZRnHVsbTZ3Vr42leOamigvmWCSQdSDIB/ECplzPR9EZGYhkbyG5+mJFrFPeLGVzePCIT
bCJXC9IX2WhUDYq7yRi7eKIa7+S8nbwkQ5X+3yyxL1lZimLJAE0egluRhgm084ZfVlK+qFL/47Kd
rUoLsCtvs8b5mNR1JEPln/pS6+uoGFqKHSzL8jQvsWsVuwat/Zo57TDM02hqglEqG8HizDqXiZJ2
JomcgKaviuR4DEDPGI9Obcp0cOzGLh80m8qWO6ajTh0lmbWDbWaR6U2LURjujMOn9iMLAdVX1ZIU
vrroC9gl6yZPbmlVWoagbUH0uaysvFqVeoRoURgzYba4cNJon1Z3xfCrDkXXdvY/XOA5mxbuwgRG
JxS/K7hyJT1DK8vRs8eefG+amyK807vXyy6w6dSmLusyOkIZDOh8UAtFVX9Gnzt6aHPHir0kqV01
e7hsZCN1JXhb+mOEOxUgWBBWSwojY9mA5MubhwdTH91EOahXFF4JJL8IS0F0JOecT8kogjeU1tD4
XT4Y9h29Qn4B9CrINwi62d53XdRJZkSZUWT+XNwPkmsXT3MliJZb5QZgptGZaZi6SVSDc4BZ1ScT
dI+wcVQC3Z/22u3iVo7hxj6qDoKUYCtFXFvjAceZTMIuo7BmPs+Q4Wl3oSff1y//qSJnLv1y2Re2
roeEvRJjfXBHfAc9zvvZykYd5+r0Et3RvXbDms7Sk+nIXuNST8yNsz2feBYhaNFC9sYD3wdNRX/o
gGxh/D2f5a66MR3F7dzGFWsbCq1xMVWuOgieTggT9u2C1Vv2teSUX0FpBBIB8tSKSmFbGxiO/mdw
nMObtUZQIcV01kYCoBYGhiShSn5eXrWtJGFthYt9M6SqaxIbiW9T6dfYR7+qtBQcByITnNfHeto3
IAFDSbSqHE3/aubu5TFse96fqTJ5EuK0stNaGjFVQzD6iweRh4PlOn2gBmUQBZXXO5cNXh7Ru7Lh
YI+TUoc6buzRjUmf1frjv/0/F1a1fKZqX2PndsZLrDwtV0jPQcfq/7uWyfOgFEmF54wS398C6jMQ
y1kk+VkbRCrilz3YlNk0rs5VE70iujJhWczsONGnQd0NqmCmRCbY7ysTFAzkbSTBhFzeD7h3S6dO
RPwlMsFte200QVIAxSyQ+b90U+I06b7TBcPYykAAfdEtCLbKOE+5w9oAmcjQsct1G0aunXp9i9to
7ZWiNtotx13b4RyryUw5mxjTaFY/IZOuriikElzdwUBg6Da4r7jlSFSgdooZIN3Biqg3maHlanU8
nOpBib2/3yNwKXQ96QQViXeIuGxQmxEyaX47hy7yS5dGlX+FCRVtfSBTsK13sKRcz6V8qmCCSn4J
UggRhe6WZ6HIAYoD1UbvND9bXbyUbWVhm1e9upOk6FNvSK6BfPDyMLaca22Gc2DIDluGzPZIbHQu
ejacIv3RQbRuKAQ1gi3vQgEMGEUAFRSFlzgvZhpq8Yz56siTqru5SLdu8wTGEyqyCwstlmhnPt/t
8lDpVmLjvRqRxFu8whtuij1wfDsW5q/pFiQW0grGmQ5FCoU7t+iIe2FW46k/vGWP1dJd8oMd92gK
2udXdFmubfEC9OaYKSlt2Rp1+9x+Vagbk9fLbrCVq6MOQFQsDK5QvEQaumi0gYJRGJT2aL7dTYrm
WORLinZiS5RLb3kcntM0A9dK4M74vUnsdirmEQ8QGZn8tktcyf5hmoOPBnTBSbyZ5FpQdiEaCkaQ
B+cWSZ5aaWw67CHWHYTmLd9+MvzMWVzFj4+hvwgC9daWXZnjAfopqbKl0Vh1cvhkDgdt3pu6oD4l
MsE5+dwTKmsmXIGSu2Y6pd2xFEk1b60PaKMQNVFihUA4+4TVqdkqNjJLNct8PfXA72RUPlDSjpwK
bodb8QAVKMJsIILyNeq5rduig6iL34B5z2qgn2qJ7hwavpS/UrMK1O+uIMCXucla5lkKQQyBB9wP
xgdGdREHxU0YO/+JM0aBCHj4fkiQnlbYGYcnKUP7/RiwmrlhmexJi4HLa7XCw276XiT618v7dONZ
5re8NU418BlD1ZKNeWVj6jVlssI68TPpCZTjFfVLq7tNwFxI7u3wi2J+amdRTXIjtCINVIHyRl2F
7VzO6JIkwONHKBZmp/wz61+XfGlyRohR5EHmKt8uj3FrGtfW2O+rIYILR85NAtDMoiQBqOYOcSxk
imC5zLlrYERwcKRUeEt45xqqIhXjsMjUh+iJuUOTvBt76s9aCtgFuNqJeDPfb9tzc1xqFUtJOqo1
IDoxOC21+JuU1XsIcbiXJ+79zj23wi2TVIHnOC3V2JelYd8u/e1SE9dG67xu9QJT2y6xmkBukbSQ
asgXMSIGxQDtaGB78RfdUVzVq3a2qDi26RIra1xMihfIO9gFSsnFtMjuYpqJa6SlICJt1EUxf8iA
QcGkAH7Eo5tCqi59YqsUnSf1XRHkuwh8bKUnO/8HBoD3B+65Le5qXcC/o4QssV++xk+0dcCt67Kn
Bvmb7tSlox31wP4SP4v0kDcncjVE7kTsa8Bn5kijvoFXJmuC4mYX7S574capux6axl+4jT7KlrSC
xF3jaQFGFUju9JihJ1fx5b3ljf+2bBp/P8prvS/LHkI8v/vHcMoT2dX/d8hPhsDxN/fYnwkELuQ8
OHVLNeLtpKW+2T6OQGlImRk0xPJ06e/xw+fTyO3mFAcMekNp4pvNY/bS5D+VSJBMbLxOn5vgNnEC
KGYP9HCMx67BGw567VCHiYLF313bUdHdlduOiAxlKxSCMRLUSZZqqFD1O5/Aqp/xPD2XqCnZkdtn
uyrUnTYWXDY2jYARG88ArL1B54wMixHiRR5pUpreJeVnWXG18OWym4tM8BsYY+ybHCaI6tXDx/SF
aILH7q0QASz0n0Fwe1XPMIzexIVG7zQnsY60utXKU6N/NeKf/zQWHmQyVKTLwgF58hRmTgXSnSzb
550AMSiYMB5QQpKY4lWJxH5anRr6NIM31v71b+PgNqdt4sGsnlBMLOwPdrofyE3eCJ6DtgLoalH4
VIh0s5JYrM5rGSj4FM5UPP7bGLg9mRqZCf0Q3JOHcKebB73xQvp02cTm4b0eBFuqVYal9CMtYlZb
AFxDOpUEmDnwK/8sDYU49ZSGTiYbfYCeQgMJSz46jVF9prViuQ2VVMF4VbYofCoG2kM8DKAswNQJ
zz8G0gwTrQtsJKawt7ygBdgNXQ1CnOgI2Rt+H6B1HFBwvXfCj/8JFSqCjbYV09dfwE05wMZLiH5g
bLSidBExinx20mE3x8E1874aKjfvcqzLc1ygaNB5rEShONGR+ABTAU9Ag1pQ2dkMHytjbNSrRQbz
wRy1QBMArW85Sutp9uROxU90h7adYN9tO9TKFhdv03nEwaiiRJmcqoMRLHsQ557yA+RTwZ4k6lsT
LRcXealttF3Laq7EvrXoI0VTKs1cURn/d0Hqkl9y4bdforyY2YtV482u6sq+ci+BjD5gj3NxAJhT
5Q4+CrIeEraT7Mn7K2BcEN55m1VeqItmvUyhz4gXwYcRb3QFWiKi2+hEbvVA3Yv75pj3XRgwX0AD
020m5wtbxBkAbuNZAuherb9c3gMiI1yItnJUASGMA1VVsML0k0PQnYrbymUjm4nNeua4mDIiktVj
hh0N1lGgE1UXdc1g2M+AEVZATpoghyHeLIhkm/cHxq8L1ihDZ0XO8x0nNWCLHTQc2PKOEa8te/lg
7KD7gfdNEavX5jG0MsVNo9LbtJVqrBXNDT9Rpd1YxKIHafa57/xhZYObxDSEOnY24ZT43UO5n/aV
nz41ToWORtFm2/SKlSkuAlO1TI2aJSB6pDpF7amQ8auN3WWv2IwbKyPsI1YB0QrNUR0qk/q5+q2k
mlNZrSs3H4kkuq1uh8OVJS70TmY1JFWGIk1y6A7jp9jrnMyhTyAG8Qp3EZxeLA5dWiYu9ta5Jmmk
hq8nh+bQ7yS/BV9Ct/v7njMEo9WYuKibZvlo4Y0WUXdJ3bkrnSlBHU0VhAeRX3NBt1bTotR6WInb
4sbstKOZ185lN9gODm8j4cvpcy9Zat9iwgzFqVEN9lp3umkxcX3Qa250r/gpq2oJlknkFPwDiNlJ
kR7K2LLzQ3IYTgCPe9DfNaBIx5gZRRd9wY76nXWtnF1ThjbX4IR+XVsO40hfLNtLtcW7PJnMuS44
n8rFCEk30iRVsac069CFMZ4nj/Iiufl8p4uIAASuoXIxIpXDbgA+DHiO9BhrH6DqeHkogvDAF6Tz
MUdFkGLGGgKCN+L2ceLOsa9rgpZqoSNw0UFRQqWXO/hfdrJ36X7Zo2MhiO4bh0UHUa8425bvFoig
esvaMpR3zYFzNY5ZlszokEFkhQqrl9K7Njyo+u2SHeW/1/NDkAASizVysnY6LhYNMbSBKMHQSvMG
ZGkQBwlM9XDFOq1scIFI7mSAEtgry4L+Nns8mFDhraZDrwtueps7aGWHC0W21ZNeqfF6kLePFopX
+s2oCXbPtiu82eCVl8t4DqWCoX07b/Qlp3UjP3ejA+teKXYiYthNB18Z49KTFp2qswbn8efqs2p9
HjQoADz3g6h5Y7P+t3ICi8tN9D6JbQjJpT6NXaZeDUmqvfZox450G+9lJK4i1UXBSvE3yDTBG5Al
Y6WSUb/N1EdrKvZDKeoHEI6LC0B1VNXJ/yPtu5bjxrlun4hVzOGWodndyrIsWb5hOYwJ5hyf/izI
57fYaFTjs1xTMxejKu4GsLGx41qpZCQYxTFcWvQlIK6b7jt/DijstyjMESoH46+UemGbfY7zWu86
oAaXO+d2fuh8MMr58e5D78VGORijpHfZXOrUoZzWm1U/pOlLXgmSclwDvhHBGIfJUfqobHFxtVrz
UMEPqsr0LtsG7nO0EcHYhryd8nYGdXrQVe2nNpO9Lra8xqn8QUn3GZhpLosTKR5jImbTSuRygdsa
rdWNHqGIlHZXNmgv/kkMGwdqZlLYFu3V7M193vnDct//fW/OieFmY7+k7YoBcDAIXcDLC4jgGmSp
f9/qdyqDsQuV2kRaZ+NwSvPHUD8MkuA0+E/dn8fHZnyRAjTpfWni+4raewaqoFX82LY/1N7VjYfu
Hy+MzViDPI8XS5JgdKQWceWDqQJu8t9eOrYSb49tsVQdOiUkFOA1/fvUwWG1/jNEyPyCW2Mzd19p
tYF0I0rxtQqXPjpIaYrR4HuzmXdS9+OyLnODZEB8oYhsqqaObpPTKMysIxKD6AZxxKcpoG3O5RWw
WJAoKr2/5+zADNxGFHNEldzNiWni3nRW7VnRtaz9rGxR9Yn+XtbBQjcbxk/QxYAlMa+qOeNRAIEt
0peDa3+lDh0teJGXJvcoByPeBUEenfsubCUy90gaFqOsE4xzKXfzLtl3YRIm12A/8v8XZmu6R5eW
xxxXnaykxEQauqrWg6HfmbVAx3kmFEwa6KHSgPyBKclTdUARtGwGmrJfre94XF30/47KJ4HO0R05
W8S7ELYxB/AYax81SOVJ+9GXAwuolpFP4aDq47QXtYbxV4SqjYLGPRQImWeOSNpag48EdTvl6Jg3
pvZrKfeXF8Q9FJD8/Z8I5pmLS8fMR5oyN6PGndAd0cYvlyWIFsEci6ZplelQ8JdJfoidwMp/FSK2
eYEIFoiaZC04dXJkAhF5uVoEdqXKlVJBEpzn89rvO8WiUMsYFSES+rICU5rceAnz8nbBnEMTXt4u
wYGwMNTzrDhWQaPt2e5vYoAUyraI9ZtnpLcrYS8iqF6BwQS1WhPdLce9Nd9KAOPUv4995f3bahi7
2cb2qtc0j5mjxmU/DYrAgol2i2rGJjehWzFlw8BSlPgxl7xJRE8o0izmPZOLBWO1K35/sh5QZJ7L
e1VEQ8A3whvFYm75TMictSa0dzqaxymc9wAR9YdrdIBjGP8j6VEA7tB2JRnMpKx3ZqeOVZc0rK4d
c9eU3+28C/G4uZePnbttGh3PUVSKbc0cy2QR26p0GgKgHjgUx450XrIKLqRICHM2ilJZw0IdTUdu
g2y4q0ALZUsCIVwF26yEOZzSUSpjpH455pEt2R+nz5d3ihsKYq7/z1YxBrgdkqIxaZrSBC4REHER
5O7010zxlx0FniefP9JauBXI2GNVLcCCQg3MUF1F400fCWIz0Yp0+fROWtrU64ODLQOl6+hTDEPg
l902wDCUjv9LvCk4IrYLOC20NV9pt7aM5mw6k269Xj4jgaLpjJekGMtop/TNb+b6CAi7MCrVwCmt
f7s0OmOWtXJqlMnApdF6jGQ4KI3Mji9PwqQK9yF71zidscmkLxwzrXE++tg/AufmZVFCHZDCz3O5
m2QwYcyrFxtDOCeFK1vGwYzmINPkW0wOrG6c1f+4bMZWkKEelYEOkEbAPC/vutTP/54SE9hsOlqc
wJVrOmiAP9XIcY3nUU4RztVZ8rnu0ytVUa4VHORlPeHMh53KYRTFkfJOc2QsxdmbofxMJ/7BbiW9
zfnTy9wgfvzIA7hZGqs0ZK5VJ8Jhpm2xz/XcN+rvglVx1X8jgtGXLlfmtc3wZFSWUrtd+yux1rvF
bvykdXaz/Sgp2qEg6sFov1b1eDVovbsQEhpE2c2tLdAWvnXZ/BpGXQAkCOSzBXssP6hHY4dii2cE
o1ehbo7qqJDzSLR45pEhZS9j3AQRUkJu7MjwHfkQZ5X/j1vMvDJ2XQ9NH+MUcyCqfBl91bN26Fi5
Ta6tYKHRHwU9EiVxuXZzs5Psy4MxkEVSkHaw210zh04WXF6V6PvMQ9NExKkIrbJ09W2sP86SIHQR
HA2byyo7sy6UVU+CjNjEL2J1uCFNN7lRtvSCAjbd/7Oo732rWK/J0eMy7ajSdaiJmh1cGt1bmv1k
ZAep3l3eNpEsxoioRdQRScJ1K+xPU/dDnm+VEZYDUKaiA+J7nptlMcaj6OxylR2koQ0XCRTgbI37
OJw9Wkac9iKYENFxMWak1ZqkQE851C1fUdUL5/LWaX9c3jsObeOJBWbzXINppAARgBBaBVGpK+VR
K9GgGoLbBHJDqXWnQx1K/jqJLBM9mEtKwpiKLgenhlzRBX7u/d8zIss9+NHCAlNjInQZ3iPugH33
DcocI32MxQC0wCJNCrqvwWeP1jufDm3bTbg0s+AWc5VkK4kxEwYouMdYhj4qn9SwRSsdbR1SHiqw
XNShqMbIU/6tMMZmZM3cV4UWIwUGVFCzAJrgdD0ROYBbF2mCqhy3XXAj7Ay4oJGjoRkhjAZeZogG
n+lXdDMjrYNo5SgFibfsFnSf1bkr5x5Fj80fRL0QdPdYpdn+BsY1KfJaazsKV5zbd6v6a5lujCRy
ocZu8gVOmkBHBdtrMrZlXRUMqhCk4Map9BptX/U7sFe40vBtEqFDivTGZIxLWTlm01A+raWS1uNc
6K+JvK5ehcZdt8uTMYzaZPg0pcVLvySNKyWkCebEoJO8mai6wnuKtrvM2J460VdntbHLtlZfZ2YU
zuTlsuUR3EcW99WuUrsCsAdeCOOLMtwv1udF8iVTcBl5NnS7DsbEtKnaJMAdRyQS3UfakSylmxSC
NLRor1jLMsVqLtOVqNZy1MCWAcB/7/JmiZbBmJTCBKhsW1LPA5yLueTnaCzBAMllIaJ1MKakNRu7
qSV4br39ua6enekji1CBR0U5DwC6Rhe5ST1J6FxoxgSLcMZ5R9qr2kq9pPpyeRH0R56Zh40Q5sDX
pas63cEiMF5BoZTMa6mtfXsG1yzJ0Irbf7adH4UiC2J47t5txDI6YGtoCaxzwLRTQKRazq+6RNSw
IBLB6IDeAMRuJS1y250OVNedI0TN517JzSIYBbAApiArDcy7PsUHu75KEmmfWlfDIAjBuNr8Loct
CdiqlS+rDTlZ1dyN0nej1q6HRhaYbr4UDWzNQA9C6o4xp1quVWlHi11yu+vG/TCEzhBcVjb+kbyL
oH/faHSR2OpglIAkzbKrqPWJqJeW+9ap799nboyOZCrGnXBjpm5A3993p9rHydfG+m5IL8Lrzw0U
AYz9Z8OYq4OYbVodClUoP5jHIsgeCNgCAaSj301+vpcOtqgoLZTI3JpFj43KtqjlDItbDZjSkmc+
WYBeok3CaSgCQhIdF3OD0jleclvCA2v0AajcSnX3b+rA3B8tUbNaarEcgOWFUpYeJluUjRYswWFS
hWthTZL+hohmhZPj1fmny0vgm88/OsACLmeSs0h2Tc1n2B+UfQICMIrwLSIA4wDRodz4rmsO41cZ
k2n1SYqbQ67XLzHqqMTXD+pTo7m6Owe0AyvBBNyVSONE28fYBLSUoQKeYS4jA/CN/CAmsqa/+/z5
ed8/xiKsDf6R6Ij4cOyRycWI7p68dD6dnYmCSpBqp9fjTJgO6oE3AH1M2p+aH6cDAHc1Y+YdsGZX
eT37bWa7ie3scru6ysfo82Xd4LUPoJALqkMNQ7rgI2H0W22tilQWsoJ0hAYhhh8djBsn7MN494FU
iwK8HRtoGBh6PwOqyBujINOADEsmY87kwRQBLfAakRV0DlgAQKCuiM2YnklpnMGeIGDG5FN7l6Kd
DI0exUH1yXFw5RCE3cLBAZ6HfyKUMUCa1DZplACPs439EozG1OCl39Nfy87ckUA4w8K5zCfimPNq
nMyo1xZrVO5kzGJgyIsG2ZSld7rHPBIoz00QQdEhidgXcS9yfAkFwB/g8TB1DbVT5ukiaj9HYwLY
ghRjjXp8yABv02h+Mf8QKCXnSp8IYl4tQ+3rcqIsf9PDYrj1W8+j7VeKfy/vKszDD67A3ae/nLl1
JwIZzYkLkKvatZ4Fka6+5sZ/WaK8AC/o772XEymMqujNpBQNwdQ9UAu8BbQi66j72jJ6l7dPtHuM
ikRqNBtVTXev+dHoP/LBv/x9HmbGdh3seKvUO06VpBAQp8VhIL0bDyrgzOdbrbKe6iFFqzfIKxxt
ryQitmCOeQSiDsAcgaOqwNNnVDBTraSZdWxh0oOMQ4F/lr6opTut38Hz9pfHBUBXCn0EWHrK0gRc
lVNT3EegWVbaBFB6cZq4bZrarkYAHazkgiCNXRQV5KAejeE0WH6g+p8KmslojX0D7RsaLyfPXRkY
OUh65IMjGgdh9RySbKT+KOIzKkBAOjuVZOWJZCOzmoCzy1O6++Y1FfW+cSQ4YEUA4p2JqX7g3jAS
UnNUJQNgBUO6r+TAUPe1qGGd1W8swgEqgY1oA8gwmAs/FeGUdlqUGkRMxZFUt4kolDl7E98EAE8N
GOKAXj9D7KnXVcfEm5QEqx4A7x3AFWtYEDSE9XTyLBDcJqpGW9vDSmOMXZSAg6U3NAKHuccUSwVh
8b2KsTBxAx93ZaiyA+lAo1zV7MwMqataU2zwDdHZYLChh5Yc0Fej2U1XlSjfdPY00pXhCoGQFzwW
FLL69KDSWVYLhHGAJkAuWAFBZ3UD6swcBJ0GilSirClP8yAPfRYKQHjPyIBqM7VSOZFJkHSPWesV
2qM0feSstjKoam6CQ7tSEsuyAeBJAR50j3jxUT1Uh8pf9iJuDPaxpZtnwMjBE0T0dsb/kTt1P+YY
NUFgYz86knqPusFtBv4GE0jml1WQ3klWAw1A4wGJF2E1xlpOV6VmeqdLEc5pOY4IEOKwD8j+f6BR
4F1c4IbRDVQsGTp4Kqcve6LKRU+C6Gv0ILnESx6SUAnXI/Tdx4xY+LeZQrqHpgmcfkCWgXmARTJR
C6Lrg6bHQaJ/Ae3FEpmeE4mgY88iXioFwGs2daNt4OgzJi/O+nKqhjzGsHb+RGHt4xuz90C66FKw
Wjl2Re04vPPaCGSnXDrJbMCVih7PaEH/yrG15yDtPmXjk2zudSC/mb1o1o6eDKshdAhJx3OIl4MF
Gcm6ZsGkMZao1x7AYDxKCN/uyXNzTY0iCYRGkacqW4GMq7RalhFrdoxxsQfgE/ldaL86JXhhFK8M
0mPsG0+tCJWLd+G2IpljjMDN1wKZHHZYDgvTX3u8+fnREroVZw0Sb/ryvplsa1Cj5U5Xy0UcDF65
7GrMmBZh/h2dBIe88PVdG8a+/Hj5hvN1FLhcsMbAVwQp9OnVkybcb2PMERqhsA54rtD2cfG8CWw3
dJxaZIu5ph9dJrjjMjC+AfJ9Kg/sFZbuKJAn7aco+E0Z63iZHc4BojGhvvDV5V0cY5dBCB8PTgPL
oio3RvYpFhUaufuHbQMJrmHamPpj9q8bZDVSogx0T0H87Xduo3cBfbeiToy0rS9qeuYLBNCODCoG
cKawRqWaEOeaTQdbmblDMPsO/BApmB9BLaxDYvMispW8LbTx3AB6VVGAUcp4VaqNrN2oNCTQOl8v
72QRpDxXJTA4icgBtNPo42YEIGoF9v+iRr501fsUfYHsRsttA4objUqfaFiBu4OOBkR+OIkaqJeY
I9OshihtEcdv2QDqxE2pa15PIO0BlRVgNFIRlBXPAdkKZGyWXrW1PCg1bJb8kBmuIj/YIv4jkQjG
Rg1a2UnowkNeoX4AQBaxP2WKIOoR7RtrngrUeoC8jmWkGihbamycWrvLXf4cuTAWSHmJjNP5ogxZ
1iktENpx9TOgWQusFXHekjRok69SeeiTw2r7l+2fSIR6ao4ms+0cqZlJ0Je2K/evDVnBsykaRD5/
JbEQA0jfNqbhEaYyCrD03agk2kBposBrEaxXc+HmVxTEjzoCzVX3t82SFPcLiKJvXFjg+WWt7ECq
ok6o2atlAjZkZzEm3KehU+1DbfVx9Jc1HioOQRdOCBwXwNFitG+ajSaW4wrtFrn5rKbSHZLvu340
fl0+rPOHGGJUuijDACkcCwWc9j3AOHIQBM6K/Gz3CqZeu+TBaTTDHWoyfkA1QHYHogjKFXEW7KnA
6Z0xz4RFrXdmcjXNV/nf9mi97Rtl7qBbpyM0OdU+HBHwN5o8CYgWOMmTRQGuE8G1PTffBrWt2C8H
mU+c0KkMZczbmBDISLRjV95porIV7/sGrbk56LYBezVz9qTUIklTSgzrDvLRmBJXn/rD5XPnvBB4
dt5iHsTdOniUTtcAjvkMCZIM4Ad31h3tagQ/1KfBJ/v/yUXh3VZK3Igjt8Dsxr6wWRRJVuPYv8H6
aCyX+i0G4H3ybIUqArpK1ODI20I8riAV1mgExKZPtYJIjVPEWYBW4246OiL4Qd69QXrdUikg+Dkt
WUemvOxGipJSO76RuE0aZi3xHVFvHn8d73IYYzr2Sp6Yo5SC7qjZkWn0zajwL6sCz15vl8LcmJF0
mVMt2Ko+lr0kSbwp6Txk47zLYrgaZxowM7pqO0CtZTSuNuW2NBZoXNe68X4IkxtjhUvSHdDq6ndX
fztYTw0B8Kd0/AseLxicUwXX1043JE2LQRLmgFe+9vVG8watFewe94A2YujfN1kKHc3Q+riAKzYy
eslztCU9yD3Cp8ubxz0jTIOiEgBWAGAnn0rBS2ovUgkpczz4TeS4kWEHsv63w1O/9+yPGLY6qqhm
XTuYpg0s54Ys15mz/6dlsNVR+KSGTQAoDPQa5HaTEjlex9WQXb4shq9q79vFVkftWspXU4p/t5mq
aDMFVp1HseqorRENU3NiTGgaollFRjLMOEMDp8OAiYOFvSX6One6AUTJAcBqh2KHtGIIRGbBVeLq
HCIkZGWBe3EOAB0p1pCkuLHpgqasTwoR9ClytW3zfcbo9Cn4TYwV3y8wopnkVxjUK0RQqmcFxDdd
Awg4Mr8q2EHYKM8Y5wio+UOC9N76pXtWfO0qOWJcAZhC2UHxrGdooeAW8Yw2HjsIg8OD3Ctd9+au
Wus412M7o2qoX4MBb7Vf0+WQCd0Drvpt5dDfsZHTqnqaqASZ/yYYAjlA7Qa9wEr4m0lYEnROcdVv
K42xq7NtEIdQaeZNfkj2TVh48gF4JTJmqh1htoGne1tprN9dGJMNLCgcjhE4zVUrPV6+uzzdQ74N
/jVgdlFzYlajpkqhDLOF7EIZROVT8sNUBaEDVwvwEFGeZ2Su2Uw5QOKVJY0gYbZ0LyXhEg270fA1
UZBPd+I0j2cgl/Auh+7kRgtWTHElSwazkJuRq5bKfmmmHbDHr3UJuJJyt0OW+CMKjn4tELvIyMCq
zDORA2sD8yPI5Gn9sW9mV+6+2OZRr14unxFXB97FsNPPzVClqyqZ8Ob6x6K8G0XPEPeENt9ncuRg
1+nbysT3Fa3AmMWXeNR3dX6Uig/oGsgIQHrgwMM6S1lboG9UzTJCzQR9M42CccvSn0QoY5zNUlAG
RK0E3L8qciOnapA56VgbhEZYa4nGQExlCSmnRSLo3zea5sRVXK4rRFSy8y3vVcODGrS7vz70k3Uw
xrPqx2otFgQ9UXQ/JGGT+Je/z7n4Cqh1DAvJfYQJbDPOmPeShY4cPGoEaT7EoIN2GDNN4Brwtmor
hXnakgXVZ5OuopFVv1TyrxmGxC8vhJPUQXFisxLmxCWzWtbOgQw9NFD4S74CTGx6zQ7mrg4NzR2+
f8QDOZHIKADYleqyNRIqEeB894pLfIqrUf+afMoWY/0UUbvzDguk9SjG4DnVUPI51Tijzgjca/ij
dTLu4sEOm0xGx3ARXt5K+hnGhFKXCq816HbQycTYsy6u6l4aKakBAEqG+mekhov6Uhu2uyZ/7/Mo
GlqZbKTRwZ/8dqibO2QTJdHtUiJBXCt7NfkJolzQQfcfuEQailfoy0LCXmVbKmIHTchLhbc6Sm9z
RFvDh76PQrpJmVHPLJqOHvGxHuHh9Pqz1bzM6KW4fCK8gwdl2B8BzP0x6s4CeQY8awtwThh+dI7z
+IHUhIKpVRtZNpDsQLtOlYuoUjznI46ijFHNoDNVtr9YIWVh0DABJCTo4FTqUcZ+F8jW+PRWS/WO
ngpt2mzvipv6al0841gGedh9oFJ/Ko153VYwLC6xWtC+gCXQKMH9HI7oC6CFbU1zW9GYGOc1xerA
WoVmBFtDRxmznUoad5E9EACuxIM7xpWbpqD+rhXbx///gBXfCqM/ZnONIhj3Nl1giWAfnzVl+OYk
PRhIpq4QhJKiVTEWCFO5yaJqUMQKIC/oso4qb/2vFaHvcNV9s3eMt5ujop1UFjyE0hkDeFZH4IkQ
vRFsGi9gAByHAhfERCr7jMFsJWtsTY1JK1624Wo7bY/WcQ/J2Lc2mJ2oXEOfA9asbsUxz4VjzylS
Wwi9UvW6HXfVIOix4ni+J8thNM4eSSY7Lc5mzo3In1qQo/XWVEG1bQz6m1O2M4YhdQtFEjVycN9e
OFuwGkBlQh8Cc7m0xu6zdoYBVEPrDmN16Iu2guoLZc2itV718e/N4VYcYw4xytpIZVGmsLdBbdwl
gNEzkN64LIR/XEDNUpE8Q8zP2MOkjOo06zAbE0v3a3pEC97l7/NCcZzXHwFn8ySDVhG57GH/HsbK
VXYq9k16BAgduvCRq/PUvXHoQ1F7Le9uIXeK5xCPLtqkGFPRy2pWRJEBL9/GdEZja/+p9XBUpWl3
eXlcbdTQyKijFdpEx9CpSepqozb0mVZShgIQdDtl+pqAeNYBIH6b73tJ4LNwT2sjjlmWhNByiFcd
wVH0Ii/3s6hTkm8sNgIYyxcpSpGpTZugRX4FhBpGcCev21XXZE+O0k9HlF6gKnxmLDbiWBOIeko2
6hCnh1Og+Dm6UaKdfkd7J5BdEEjj6sRGGKPqk7kAsK1C5Net80E170uruo9HIRoq/4wMOJbIMqAO
z3jomm7NyNbilSLXdHC6CKr/iL8+zmAOitzxprwx/76ap+jau0DG4vZ6PzSrA4FZ8Z9ZeQ35PH0k
ftqKYNRciU1QH6aorY0o8K9m6FTPs7K/fJW4x4PuXDDcOchEs2noBkUpJZLgmaXgrbDHJ7LuF9GY
nkAGm4M2uwhoYTYY9EhzM6Z3wE/p1y+Xl8G/Qu/rYPPQRr92UUczttJe+xHvc9ArTIrbB+auv8lD
Udab56rgRaJmTscbzwZL1hKnQ9Yh4VT1KrqQrlBrccv5q7E8XF6WSA5zU7OSxPJSQc6QItv9LZN+
kPK/SAR9x988dE/jcQXAjc7iZCf6hNiocTCU/2yHtLMwfpAPxaE7qK640ZS/pndhzJrqITY0NKIj
3ajqlVuvyk9LXoMsUj5JnSMCEeN7D5ulMean7SVM8JpGFjh77a4GHQxoN/0M7a1o3lIBhylKSIsE
spHHPOdWmoFHPnAUd0aTK/AwK0/yOvQ/T58o5ZzQQaIO0Jk5t0xk3MG1CoPELNEoInVYHGxone3M
MNknAQZ3AJIYUhYY0fq4dvZdGLs8IypKi6zwa0vZ9CQN7SC6oBTCtRYogoBdHBNVZ82SiaYnXdbA
lZXzsO5+LbZbY0biA/dqI4PRwdmsWnUd1zTQ7CR2+24OnAUzQVX0tQCA1WVZfI3YCGPOhwy6tkwU
IiI9gKwUeE7NY3K0rwF+9Lt6VSsfk2jJDmox4Gg/a2xZYbq6t4z7wxD8H74RBWVVgjRw/L+dTEPd
B2YDwx4QBq5r1h2b2sbpzBRUasb8KbLvGkmgETyd236fWpRNBNo2ZbrGjoVkaPUr7r6Mwr50nkNk
oKMAGSlESWd17HLSR63X8JZLWqAfNZ8SRmlfQfE1ot0yE9sIOpLK3titPEb9iBGt0iRDXrx8jebv
eXyf6LLbvhIkreW09nTtR/630Dlvh4RkGOr0lDaXnV3ITTT0yTpkqtL1kjyv5ZWQSoJn2YFi8EcE
3ebNOeVz46xjiSJjaz+aeeGa5WvcHg3wcFy+UTwLsZXD+HqxojbyUGIpRrOvMEIw7yZbcIX4IpDa
B/squrZZt6gqMmOVRyxFKpQisKLpkxyPuZ/qImdcIIj1jTpZL7SOql4vfVOdMXedevaiVXu+vGXc
o9ENZLGRqQJuJ2OD0khbV3tF/F4oRzLcylrqZl+IEBuGuxqU4Cg2JLp92WRon5eOPmVIu42g02pf
VYe4miY4Gl51VEHTCQZwwGply2z5pUQjUF8TPEHp9eJRIgIQH/yMdrNX3qogLclDEfow1z8yTCRy
aKMTBsyY+Cxd0zLup5F2Vk2wpyvAKGPwyWleGsQ7w//AUW2EMcahnlKnJDKsKapLnmI7QfS9VFQ3
cgRRLfdd2q6K0QnbiQY572BWkVKeCBjdChDJqff6p+q6/KYhRfCR9MBGINsaO5JxXfIML3tdPcxq
C1TD10EXNXXSX31mW9+37yxdBGT0oc8nGtwmoAZPQiP8X7wurqZvxDC2riCaMWJcGvShzkv7Ktkv
wqwA99XbSGCsXN+UTtYvSCpnqKwZD3raIZGompm27C8rnGjH6A/ZmG1NSXNMpFKX7hpsl2/jelKo
70XtIaL10B3diElAWJJLSoz+7mbId06i6j9he7uXy4s5g1F4e+dMvHIABZfhljBiFqVfh9ZEN4O0
z6/JveJnR9Nb9+1VtzPC+psKRGT5+8c0+10oNb+btekrUqC2CqrzLs4xiRVhgNeOliJoUzsSmAf+
ab2LYmxROWRKPBQwD7RLutz1+zag/Iv/uiLGCo0msYGhhQdDI1814qp27K4fsnQoYmggXrYwwMtk
dq22zaqCpEmwZFcz6pzl7UTC3PpQDEj7T3SNDl8hFXR6Oj144gyNNle1u3W3POMZRwQ4HguUb1VX
+kg/DYY0kBuAA66jk50Rt6SFkto9tk4p75riTth+wDXcoJJA8wHtQTDYXBfA/Nd4ou1B0l4+1k+0
9bbwKEmYq3l5gE6UQHCneP7xViBjIUZZ0qbJwEvRf9Ex8wRsEge0fpK+W4NiZ7yKEF2EC2TucN4a
BoknWCRnvxxtJPNm9PvdJNc0l6d8rm9WwYAe/R77ZmzXx1xfVVUqHfzWdK7755w+Neovkn+/vIdc
EeiKQ4ABbgnEGKc6iMGNtjBWBOmd/WlRw1gF/5QQi1MkhHmUpEZDsqjGOZk3UuNLdxSOk+yMx+JL
+UtOXNnPfEk4ayUSyrxTsrT02RTjJcSUqJW4lvlaiFo8RCIY/WvaWiH2hLqCVD2Y35rh0K7B5eOh
d/JMA+BN4r7i2cBA6unxjN0waEAFRUuPeZDL2O2s66b5UjahEYuybdRyXhLFWFYVvYS2XkMTJjWT
3TTRd0qBBLKq514XtVfTqngDekour4/rwpqbBTLOHjJHpJQylEyizzNIrWuQ9zqePIAreAWYkej1
4N9gzVbxD2g6YXtP9xMwiVqEwbIs6IIlML0kcApXfzX94W1Cs1GEfJY87wLF8D8CmV01mmg0WhMd
OouJubidnApaDIUrYjYwy+TJGUtsYA/KZVo0UVM3vukxwkjrJtar9SQ4MXpvzvQEfX/ok6F1PDbM
mWx0nmvo/gu0Zh/fYojXBZNP0L3Oua+Fb5TLgjvAixFpcyNYgyxYw7eeio0TI6VrW5IIK2w02XWc
w9AYbtXcdCJ2Eu5tBsYQBmkB02Sxz1fUrXKrdJCT2nfjz0G9Je1HtN1CJchEogtqxrac6oW06pne
oKC2eMtRf2PEiHZvGbcK87MfSYpaCm2iUUEbdIY6VVrWrGPmGgmqfD8aV4lofpa3Y9vvM3bdLJw+
KSv4tAVyN18NBAMio3QGSkPd5q0Ixoov1ljPToRa0xDJX5NuBQxlf+hK46CM4KGVKk+RJNeK1Su9
rX8KNJ3+fFbTt7IZ8+6UkiKVc/G7/Pmb6yG/ykDXTrudRc4Mfy8tdM1gFg9FagYubpSqIW5nFKNk
/am0Slcm1/nwenlFIhnMY59GRlwukQqYHeWhg5mNH4UoRbwwgPbT2qpiUBtLf8LmspYzJpWMDjXp
dZ1dS7/XzM96m7np+FyAJ6Woa1cWgQfxTCwcF/TOvIHTvFnIjcgpmysZpgEzBGWYYwS+CT6wa5i1
QMofnQsoGZ8uyRrHNR+XGW9G4jXJvRy5tQheh7sEZL/ABYuZRYAgnYqQsrhvihqH3zuHurwyRDNk
3NwUHX34PwGMJwnUprjtZermTX72SD1zKUAdMrsm38DZisZNFXDUh8v7JloU89aCSLy2gFyfgR9p
nzQPuvAlEglg3tZslo2hpNVOo0FpHeAVB/LdvB6P0aff7XvKvQiig+uuWMBYQpBjIVfNustDmSZD
TPvRW0gsgQrXTe7sAS7graQlSvDxvD/bwAy1gxKGCffvVC20XIcPmwH7JrbjJ32tdov+KuVoxMhN
r0gm/+/Py8GzBNgqDRUaNpsIogYzXXMg8ZP5SipunTn8t+8zxwVCdGU1Z3w/dcIuedazp8vf57pC
+NkUSEyj3h1zUdNci5ulHNEzkLjxt/ZpCI3CjUNEHAbAiYrd8iJCOOeLBKwCBqTorCGbvwZRZ5fX
LbIe/Y/5i+qpAehnHwsAqnsrMPsIDJ9gE0US2XcCFPbt2o1wv8ghCpUnZT+6QGpTXe34/3Xw++Vd
5Rn0tw4MjKQDJYM16E6kFgjqccloXqcLM8CMUsdSuC7eYwutk5GhAP7XWX7MKizbIY1O2+nmwaN8
jeNe93XHdY6Y2hTXujjyQL6N2Wr4sSZCKEZZcvyCyMhqMH7/VzzXQHikfDaz5VkhOn9vRK875ybT
KrhtwGwoDv57epNjpSkmI8UQr139lLR9Zn+xeuD2Nr6tiRLNHKt4Ioq5ZiDjAnK3VaVBUt9by6Ho
vcsKIfo+Y5SWuCWTTlZkrdbbXn5wRCPpHCdl+/tZ5gIdPfcmyQBUUYNbonoaUGeXBWis3CWgRw/p
PcXBi8ucfdrESlQR6FqnvZIirCzBJeVELIC8eP8+1b2NR9KmSQNHCB5J02ruIr2Y1l2LgZ/C+PqB
o9jIYZxjPa0m0tEOAXVaXWA3emMvCC+5h2FYgEoEwpdzlh5aG5Ws6G3DGz4E5hRmRjAtj5cXIRLB
bFZXrL2d1yOSaugmU4HjNZZX7fT6b0KYnYJz7Tg5tWKJfLOmD9p6UBJB4x1XqTZbRf++OfRBK1ID
BBRoMu0OmvKUioYVuPuEpDTS0pQSmE0FOclC2m6G62GDOqSOdc/S3ar/7/I+cRexEcIYj5o0pMhq
kNJL3bEcAcYuuBk8B0oFWvCfVTDWo5nTKC26AdbjhwZGQAqMqMle9aUPKHi1Vn7EWP0Rh3f69FBy
ECnGeolwRJ/v1CVUm6fL+8V7jjfrAW7LqYBMyYxxUHEqveP2/hJkgBtANmRXL3A5MPK7i4LLEnm2
BTEi5ixU5GzPAAQHvZacUqtAXyA/GPY+JrCPjpdKh8tieNqGAQ6D0j/YGCBiLoxCpmbVF4iZ7cNi
PctDmCWCvROJYC7MWqcNWtAxLYJpd6+IEzcbGjdbni8vhKtx2C1AOGH0Er4Fs5Kyj+IWwA0EEw/J
LR2RHt9wvt+oi3zRvCr3dDbCmDV1hTy2yPAgOVbe5LmNsQTw65TPqLy5l5dFP8TkJgAIAqOsAkQS
rS2MQ6FP6brENZ4wGUMBmGJP1roOMGsxCA6Ju31bQYxFyDoE800EyLf0oOzoDJH9ZATzcfI1IL+P
H8kHn6yLsQ9TImn90gCSsPWHAMlFb76q9zPlCN9Jvih/xV+cjnqsDl9QQWn29PYicav0hdoT8Cjk
Bw1QppFPXtpgDcZQjGbH03c0NP8RxugGklXKqtQxndLO3LHwVBXIFP9dVgvegAXwHN+F0B+xeYXK
VspkbYaQ1qddnrStz7DcpNqNb6iAmR+Xrmq5hWjQh2sIt4LpzdgInlUwKDQ6BHcBbXMnO1Ltkdq8
M3cAUW3cJfVELUrC02PugNxisWuK02tzQJoVmN5rr2JAwVFo+I8ZXgSWaEhXcB8wInq6QGLSRGX6
/0i7juVGcmX7RRVR3mzL0EmUabXUZlPRblDe+69/B+o3zSKIIe5wNrOYjmAqC4nMRJpzoOBsv2A4
3Y203VL/pWbP10+Qe7GxVKShU2sAgoUJKGYvR0tC0VRL8kvtDpVDBJ6DVwsCDtdJApNw2Ymc9yGF
FwPWfL7VD9XmncqTBNgCmwIDuJ+ZJ0Io4No+KJkx+ontBDSfzz9eMubybMjAPbSiVy1+tNr7UETK
JRLBqKXY9RKNGkQk411PPLs5zKJKIHU+F07XxjQ/oLgQmth6zKLGWtqMCzoE+2FP38Latt2DcuOG
54l6EsMCsSNWYZttnJLAInda+NQMggVkromtfp85jGlKtSgnGKt37G2b9y6xRXte/LP486EM5ixS
ZzCMasRZzPmDLamuoxzzUjR+y/d1eL1jPwTQZWhJnRsVMK+1fighpfHjB9UDCvBnTNE/qvvM7f3x
vgT5my8CxOFpBngF9G6A43wJtT4PodI1ho01PGsvxY9K+VSWgp1Grl97H1QE4Jd1if/XOl2Vhzn0
GjbxN7p2BaJdP8HoGwVMEyl0wRSIDguQxShMzW9pTFhKZkuznRzWNnrKJjygSY+BK9C0BspO39Oo
IfugDdlSaiE06jfEF/lxnjmu/wD6yVeRQ65qczRtEMwYKnnp1f6+z778e5+KYR7HpIRmlwiHdT4A
0QpgMkGjkV+xnD9jpkLw0OAf2kkGu9mYS5hyyAHPFCjKbxhUzPIUkZfu1c2wHXciJFmuHa7EMXc4
XPBS7uIZ0M0YA7a/ZNlL5vz1n77au8arc8F6q9lqIVDURgscaU+K8en673NThtWxsG+MRi4layoB
7RDd/14H6HZd7sb38oayCukPk6CY8Q8CgdiI/hpm6lkkQlA+tU4vNXisbSgrTuEP381952YAgio3
5DF6va4gL1zgsf5HHJM6Z/KQqmjq0XtMS6eAqt3Q3WBh6ZRmqWxYWsthcmar6nPSxJBjuJSaGzuG
29izFYwAhC64DTZEtKbCN74/irHsxGUSVlUVI4BEywMhh2nZD4kgBvIeUiud2ITBljNsXtEqoJXT
Mb/OVN3cPmSlcYyF8EkidZhohcxkUDsjJEEdf5J6D70Ptd9eNwWujzuZAstwV2Q9hoVQ/ECO9W2Z
gl4EsslVwQRBgqbaJvJG5iFDZCnuohCQ+K0RerWMSqBWvdlqLbiy3FNZiWFihTk6JB5MiJGTvdHb
b0Mu4VgWd0puwJdCln1SiCq8cj4ElDqY+gAwadQ8azNx++LRAEt5XrvXD0b04ZhnyzwNZY62Owls
eb+oewJ8SJGr5p49GobADgbO6sUWT6pPfahmMQkGGxt3Q7yh43bXtRCJYDxNSUBkr2MSwnfKL4uD
sr8oJeG6mJUOjItJtCGMwQGIxbRH8iHeLbvcqxO39aeA5gT9DbDlSEpO8lSmbpcoqNjOEa5/0/q9
tC1FZDA0NbxwmavfZ8IniibzbCgl3Iu5J0Xkxgr2wB/bbPbt9MP1s+FhvpzpwriXPrVlElv4duqW
dqnzbbip99hz8cVMMFxrBsoB2IawcHmBRFp2klYBdzBBWxo4Ik/pD6cVpFIiCYwHWJa2yac4A4C9
NrgLhkUHyZUmgblxA+dKDfpHrC6/CS6jMe+xYpDs7QO6ZXhnOQdx4BTpwtx9UJsq6Swjl5/sbyEw
OxXimq0oL+TenJUu1BJXugxtKLWRDEtO9lqJFWZgaxxi0Ig4s9vABsRj3tz3PYW6+NsIGGegRfMy
GbID4HUFQwp6MNGsCgC4VdD75gZrg4lr+SK6Rr6V08k5gE2BHoidksliTVmIihsV7WlZf9ot23JP
NRRbOdfbrUQxF8qyBpMskkkd6usiP2MxTXBj6Q9ceIeVAHqmqzNTalkChAJ0mcEHRIuQ8SHfAoRy
i7z0mNzwGsdi2p8Px9woJ65CZ0TLMDCAcPUzr58Fyoi+FnOZakwh2inanYGSQZsZ/O/JIx3LB1Yx
Xbxt8DgRrn7zjf6kE3OziIQSGv5DghDsP1sAodxJgd4E81P2jlUr+brAyfI9xkkgc8ucUEqLdA5/
42op8BjjBvjiQjJUbv4DtHSwJaJ1DCzzc8MYUrnGCiZKZ33Xe5g49JRpCBSpuk/ILW1wIIX9EcXc
4nbSnEQhKAK0yzFqAifFgFYh+GrcKLiSwUT1qDKXXCM4psXZVslLqbvW9NjCqSeLe90K+ZJ0DOnJ
cD0XwMWG0jmJqiJs5PVTDuBvI8FK5PCzajHuKHjl8c4ITy4MAAFrE9w4TGhPp2npshltJSv9ajdf
+wgF7+FhUgXtXl7wQMUXMz+UPAlbL+emkAHWpTNDcHbMEnjLj6H8V5gLPINIBOMZbKmcirmBiLB/
TevCDa191ghGCKgZsa4OA8+ghsEaKUDBWO+QhaVj07JF2X6Xp+Msdd40fhvbuzn5FE03JA9rYYxb
wCztOCeUSsWYGreWdwrC7XIDpCtYJjBkTWkZ6MzS+cGUqFmAlqQDEHL9Oc+2cgxmOms3Dr+uWzTv
cNZiGF0sdbDqIQSRW2vfWzbwfNRvlSJibeH57rUQxt9MVZUCABcfTNE/6MndJAvuCm8rER8LcJdw
ZqDnYK14jtOoqAmCg/1VcVw6Mgc4OLev/S7AxJwfP9K9ROKLNqn4ep3EMpYt13HUKGaBykj1Uc0f
QxGhvOj3GRuwLaOf4z6HoY0gaosq6TOasgKXxvMzWEdQ0YZXsUnCNmpaYImVao6z0dCCzyffNho3
W74KmeW5cuDOsCWDA5JZTDaABstl55iSn4WPEQijddWLR+yvOz9vMOiTHLaAuYxF5gCmFrbW+Ev9
0sl7vXq5LoJbJEXs/FsXdpUjz1TIAHoQpog8SnAMZJ9X46g9t/e0vStKCrj1vrU49dwVRHNjj1UJ
cdpLeKTcVOVRf9L306F4wCztd9GQH1c9BASdIslikp9FZ6jjqTMaCiE0Ai+N0rGlgEvL98RL/dgX
dVx5Dsh5R8xAFMKC0UXwtmRrqjCHV7U7p9hJzSbV9//+vDQZqrxjfGP9i5FRmlYsVSqa/9H9GNBO
RO4ZQXmvYQNCEirEubRrYWzbS7LIpPQhCPRkc4NFaXcYb3ALGAwGSQsgGuhINeMWQLLjjKhe4XwW
9VUrDAtdwvgW1LwzKUxkCPtmALQOSOXGg7lVg/gwuMXOAOoR3kJbkRXwbByPfdOxgSiMpSX23TXh
qWL2oOCkmPwYBUZb0gmSv6yjsaULdOHDDdWsM3nMnXLsVlJzSpmnA9HQuJszQdLD6+qdCWASKyeN
1DzrJYJLOzZuWHnmIQetAa7SD7eZAR+lBOlGVEOnhsykQciBdIyAYCAYMNOMUDmZ8kWnLz6jHr9H
PdnJ+l9jRGsb5kaZw7c8n3aYqhXoyrnC6CVimo9SwaJwy9ijhey7tGIMu2CFNEtqryu9iIjmgblC
0PQyDUyKwuwZ1ZqEcq0AZCcoq5+W0nipfq/Koo4A99TAf/RHChPRB3MExGqNImf4imFXSgMIJtEe
/Bq0uUKbEL27u+6ceHrpgFBHWZVytLKGr8+plpc0dSHZoTG+ms2x1wXnw9UK7gKr7ID9AosHk3+F
AAXp6xL1tOlzs4+8/jXcYz//fvQbV90RHxDKwm4OV62VSObdF7c5AXc8gHfCZjP3x7b1ExHKK69C
pIEBG2u3ODE8Mhm7q+0+m0Zw86HlO/mUtKbcVt/zFFA1UwBoPT/8oGvbG07rfYMKuKhg3WBEDij2
auiPRoFTHQ1tZ0xBboiiFSeAgFMTSLg4LMApsJmSapIRm6kOVggAL1Z/AxFxIKHQUWoot0U7eRd6
IhBRgUQ2ZwpnOxzSvsUasbTRss+J9e8BANYasflSG+WYcMoc5H7W66B76fxkG8H1g+ElLfhUCCG4
SJgKYqcoyDgC9LeGDsOm+Eh7h7i3mqs+Zg9ZIO0jkfFx7JuOp2HRDUs68BfMlTLBx5toDbZsewXw
4NUXs/jYLKL3BSdn1ulUJIAuZINWhc4Tv7przMIieAN2IbjfUNZQZRBD+oki6FLylMH7THboFCYo
kphaQ9/aQ4OZYBRx631r+Km0UUUzR7wAD75YRCf4OlAJsX5uWPLOrpoWxXB0yX9Pg4xPOhDqwboD
itpbZiLP5DEBPlpatTcNLMY0IHc3vdob7tS99p5NJMf/LI2JTiBdJxpmeBKwJmPmBHR9tVd6xd28
0RDlRewVvONaf0omSLVtW9Sm0aETM7mFurO+ZfENBrGWQP+CVeW4G53YbFIEjGX4FL61/XMl4mfj
3lesuoIFDJv2qLMzF8iOpbkhNQoPgCBBZlRul8YbwVkBIM8SZOtdLPDcfANcCWQiktFUjdITtEij
+987YFLgtK76kXb/6KBGJWLcFarIXN/QUOZYSoB1TuVhi+bVASxOeo/gBOKCQhI85LlWARoYikKB
QXF27z81s2FUGxnTQeb3GaMT1n7IPt3gZDEz9kcGY3lZuhQ6oM/hkDbKZ3qJu536cfxR7ikVgy6q
tvI0wu41pSW0ARN4kc0uKPcrMvpnGRYErCDUQXElyL54lSOA3J1kMBq1qiwpfYWW8wjq+HcUCB+b
VK9SIO8bNJoofYYyuvn36x+SqxkyMSRlAPTEK/v8fsVmoqRDjoA4tqafTASTB8V9FMaCBiQvrmN/
9I8YxuStIXEIWdCyTefHQn9MRNkQL7EE4M5JAGPhXZKQEqhzqLyDEzWcXIrumWz00XVenaM2AzDp
fykZcK8yrVhjEQYM7gj255+vV7USJJy25KPujkMr/Noj7zkS9bf5i+hVxUs0EYVP8phYAvajUV8q
gN71Xh9om8KfdkriqU+AmP1Bnce4U4Tuihf71zKZiKJJfWhlHc6uDczGlYOv2Pi4i4+WN2NxNd14
/aO4dMGTiVoMGkIOndlmH3JyQuzONJB5yvM+zlG56HwHDpmMAlclkkP/fRVe8iYNnchUJR/QYW5R
H5QydevpLs1EYzG8di7YP08aMRfNIUBU7oyBvE+FSi6gG47dgW5hkM0NFQWIAvCKQzkaVXaFyq5D
uzVT9O7S+KczP+ZSKfhqvNu8FsBYoZFLVtzHHY6dOA+jEh+iRkRWxD+Ykw6M0eUVkYxcb0mAsQU3
NzfhpHhT7BER69I/nMtJEON2EzsrTHvGuQCr64MaAO7Cj2bX2FLGr1v4fFAwcLAyDDgPeAwmm2ky
edLGCcLidFeX9446uG12rK2X606dG+/XchizDlX0BlMVX68N6NIKQAr3FDdV3+RIaG4AHMYMsAWQ
AFPBeDVb0zS7rsmqYsK6g74ragw9zwfDqj2BSnRAiSkoraWwxUxNcqowVG3MrxVqkI/AY5KtnWQq
d33buqizB6oJ1SLZ0zGZIZDNtfeThgbj5Uu1yJUhxYsuat5HkdPjcqj9yfEz9zdL22y5zsfrQnmB
2TGBU41GEgAr2MBcgLlDwriy5E/tIZ4Pply7MCuBZu9jXxdfFQhQkKPal/y3hTKjXx5Bs95wi72x
6V66+8Uft+XW9I3nci/79gvKnm+0959sRS1fbvh0VuIZO8UQR5NEPSUoOfYBHemVAiuwAP9BwR5i
IXkS/7KDygHIfIjYF+gStaTH4zRBXcoWlh8wqxwArEXdeUIcC2oSFx/WtrHYAHpc4CEwNz3VYrsM
yez4jV+A2bXdmk+0gDwdxb0/Xu6DN7FKiw540l7Aa1ZOn+tVbgHV8H7+y9pkLwjOr9GbiaQHJFGg
TjIDWdDl5nmYM5lMCMDSsayatoXACUJrNJ6GHa6dk7r5vghmcA61oi0rzn04E8gEBA1IEKgYQKBq
vQzGj7RGw0sEucqzDwgB1SdaauBJYefZC2UCveVgUsyMcKv55GAVfusrXrkZd0S0KML/hoAnQjkF
ln5R7IisUg1x86k1apvmEWxynvWqYcqLboICNvlfOxQ0pE/SmBODM1mMPq7QIcxjdzABakfAxUie
r0vhXekzMew5FZlZ9Rk+4bBp9hQ+j15pSklAQU5CL/1+XR7XLEwUysECi6c7m4APcw/gxljCsFd5
lGJMNb+igXddhEIfJ8xdRjncUVGzxgvwAscOiDSROSiAs25nV972wbCvH8oDZd9o/exB/gz2pgcK
EV54IhPhZEGgD4Ah0lkSupl8np4iixjHLETQm4rCy+t2l6n7UIbHkkQjerzvuJbEeGIjTlGUGKFj
P+5n51D/HCqBy6AvsIuvSAd7AEaDsgB7t7BBmVty34AXcprcbnkqieqVWaA6KCh3n40JgMBv1w+O
E7YNZSWReXSqE9hZwMQOvzg6m3TU7gBvJbhUXI+B9idwqAGyc9kBTZE/DlMCP28e9UP2o/ZCX34s
99avWAg3zPUXa1nMGQGansg2BYr8e3M8p+xh8qb0q61WuTfU4jEzTgE4kIMA54zJetKpqrWOwGEY
zbTpBmun1aJKEf/zrWQwTqlDRokiEry6kXndHot5IPwr3mQfePu+iMiL93iGQuCjpctKNpKn89tE
pAiWWcE1IdmpZzd+oOvceK4HywfS+EMgHcR9UP6hnYRewEtpdRUWVYliGEEmgAeGF/md5RqtG4Il
qNkqoo1/3k1eaakxx1Yac6bqOQAe1XYTgpyDyA/ZWLnXr5boW2rMwalWpXaFidhV/ZgPyROQm3cE
aNv3xcND40Vu+DAJOjc8V7hWi4krZS8vzlziO47FQ/MlmwpX+5WFoiIc/RXWSVFmZHR18YC+wC+o
tbQcElrP0b82n/X3Prntd5k/eWi6bslGBOnHPayVPPb1CcYjaSxwxyTnMNiuOj1IQ3D9qGhh4ZpK
9E9YlTjqqY8N4kBEnf2ykzsd28NNFrltua+EU6ncQ1qpw3goOEktHWfAsdrdAlzKTY6C0UCOoaiP
zPPs62Niiikwa1KoEziGO/NHJW/1TmAHomNhIoemFbmVy3BLQ3vQyaG0v+nVp+vHwlMBDUKs78vo
gwNJ5fxYZCdVishqQ7+K85/ykBkbHJKx/W9CGD16SSNdU1Sh3w+vS/KSizbGOUqYyPPf0XNA9MZW
miwlTDR9GPAKiJcsyM08C+bQ/uu6EpzDwMyZTeMA8N4u7mQ84elf2RVewtKmczZLe5/f0jU7k8Hc
wxEsxzX2sRC8nzu/22dYKqp2/WdYMDqCN3TNzoQxN9LE7pfUI5j6bZTtQoV4UdLtSJf7178bJ+HC
IwZYxXgb4XH/nqmvLn6XtKMJ5CnH/91koks/dFtFWJPm+EzA/SD5xhi6eYkSSSozjXsVNdTwVfmx
qFjJAfuQZ/p4DU4eCkE3jXScSWSCj9Qakl2OM9JiGaS9MzbodVcZBS0LegEZv3kmhAk4qYU11qkq
HD/NOp/EnyN9cEk/urazr6PN9aPi3aP1J2TML5+HqGki4GCARTcjR0UXmAIvCzlThjE5qVOtppta
2qcAskOQgZZd+TpuaAKSeanAtQmlMWEAvZjIyQgsQt3OASWB7w0K4Om997C+iDID3pPzTDnGlcaO
lSWRDHNI9t09fbX/aJHNKd7NK4GQhhkfWjS7HO9YInnorBbK1fJWTd1SeRHuavM8noZSDuUxwVo9
e3NHKVbQxofHq6xd1d0l8lEVTQWKRDAWR/LMzkMU8QNNOqjqg6Rso1iQsYlEMDZXFrMh9SSXfKWu
/VhLfKcGPTpeff/+7qw/FmNsepoaSt2ib6pZM2oaLwtS++sS+IoAm9+h6CEXdRqAoaNBFfaS3zdv
WqO6uvq9MwXsyVwjhhMFwSI9eJ2toltxYxRRQg8k8+Y37JQBPTXDfKY7b2S/8eY7EZY9V6uTwIuC
OvoDcWukCKvqfbJ8MMiRiIyM59ZWOrF187xQC2Q/OJqkfNS6144IXDQvwq1/n4kD1qI0paxBBayC
Amts2ClbaYsxlP3186cWxEYCbL8gktrIQpCznadqUqsnydQh21Tb8b4mLwOahAAnAZqQwJS5R3IS
xL4V21RNEseEodnNhzR/mVsA7pg3ycDck4x6Pwf1squyMKHvUWte/Bh9OxIhy+lfrn8yriYmNjlA
s0LxDum/r3IPpRkSIyxSjJ7Pu3jcZ8vOFMFTcY0LtGnvzCPaBW2GhsWAbip0yY+tu8i4I6Xg1LlR
DHukGqXJwC7PxSpPWAy6FcLRS7vqni4fSN78aGx/kwEKVx246qykMQ45jNU+C3uFwr3ltUdnSJc7
29fd7I3y+xYHMfIS7w0PQL6TgswhYX5aq4cqQUUYG11e+02H0/mN16ccdFSV5FvIxs4kMr46jcsC
cyD4pH38afxKrFchXB+98uxdpTyeBtitgWHFDnPpM8mwnIsr1AaU8h64q4ENBDsKE+P4ov4V78zo
8gMlOEGYZicJyZhPo5zCBEsMs0sHrRAEBdHvM/4tzvLIyAxkbbL6PLQPpmgfkpfirv9+7fyWzsbc
9TFNZebmh0RK30i9EhOq8mfwq/vXHQLX2JDP4FRQWaGF9HNZZE7m0m7xrWi5SNsNdyiCmff6i7VV
XbDQPFWY8BC84t+nhS+MYSWTMTellQA6JgPzhL6AjJ2Nqct2X3kooG6va8dzd2vlmAx0qYvRUEu4
u2q6W4Yfve4tvaCxwrWFlS7MU74btWKMVVzWWdWf1Lg5Vsmv60pwHR4ei6iOopVvX7DbyJJcalaD
4Vtpl3yk9CzGg7LtAVKGvv5WNFHM1+ckjLFtxwxjY66QtBdZ6RblWyuiFxcJYIy7G0arrSsNk22L
q6n7ORUcCP/MTwpQ+asQp5XoMEsZFBiX3SLdlcYHYf7Ey290HStIoLDRsZLEmNU8L9VkKJj2wrMw
SgAvYL2F+Ze+psOwtuSFsQjdmVePR/J5kshYma00WJUwZSSFGzpdhhBUuYP3G9ZAE46l0lL0xf1c
SWMSq5nko9bjK/oDpHWPNOVtv1AaVzStRbgh9C//Z1lY+zw/LrAbEQJYZoRR+xPJd1L3Out+ZMju
8Cu7pWJ1+ooWWxaLk9JpZx3nFmE3o3kp1bdE1Jy5bhog+j5XJxnKHjUmzL9S5Eywnu7oGle1FQJP
XD8iTGKfywETR4+BGhwRnUoFw7wbH6q7dzzYF2EKxI3df8zBkpkblWt5TroesnTsEQJnBf2EbZ+4
dodJQ4p6O4nMnXuFkZ3qWNKw6arVuXJlnDZmHSP+KfVRrrdTdxcJB5W5bmglg4lBmHrtie7AFop7
+1CAw3Nx7aflgULJlV9kt9iKqovcoI6pv3fCKAAIMyfWKR0206lSE/qs9pC6qmQ9RwXYQjGnr+e3
tEwAkHaSx5zaUBNnKSIE9mGjH6Iv6SH0mxxIVtKR3mNHc2vBSgA/Tq0kMseGMnTXqBM8bzy7FKY4
HF3prUcjVAfO4biTP1yPi9wTXIljTjAyrBaxBOLsWHVt6bkktykE0na6MQRMX3oJV6FkrszBIAmO
rD2oB1p9jnzlA+X+67bitJ/+uReOEDYPSjGQwyhscckm1hjrcSb5JiBkbFS3lcZV5W1200vTAEcL
KsPojV+sAbS6jJxSj+A6oknZN6n5w7FS8pJolmhAj3dCa0mMCYZVH+qxiYJ6N92NsRgJWfT7jMGl
vV3N82yG/hx+aoF/MCX/HvvEXCvAmFhmFCTPFSiQdTs8ysCH9kGLRI1hbomJ2jHlLAPAPQvc3w1x
CjRDCfAnlpftKQ085QbVvgJSf/a7/4EHnptOrCUyB9OOZaHqOkHvERjmdCAf67ITEHDplksmGibg
Rfi1MOaUtKIbQSqHeiM2Pt28yz0yf2zm3i3tL2F3N4rY0ujPsfdoLY45syrqpaSqULDr8tJF505r
O4wfiYoQ1FtfSgHdJJg6MZbGDmEYxewUcj7TzdJlk318H1DeV7uo9ijZfflJ2AnjzNmaoKj4I5BJ
LMKoWPJZA0Vysp98bI9tmzuakcl3wnAvUo0JVK0xdSCirBB9H1FUJTtlhx2el8nA5hUdvraebnHk
a9UYazSKLsNALbqVzWj4fSdvCZbir8cK7jN3LYMxQjTDKiuxF5pAUz5cIOh/GhOk0GDTRj9i/lTf
KT+vi+T587VExg5TUiWGib3qIAuPkvUxKR5kfV+IShHcoLsWw7xF6lHXpTGHXdBcvfCzx3gIYk/e
0A0yCo+auNfV4nsroAdg/RjFnAtCjkXrSnVeUNxtfGL5FFUfuy4P0q+ydCnViPMkSpy4Xn4lkHn7
SJMWKYuNanVRH5f5e1HekEcAQvCPQsxrZ1LsUElq/L5p5V4MXnCjFtSLuC7pjwSHfeMUWMvAQhIk
2MmnWPvUl4+OfkNTx8CuO3JI5JYqmzIv85S0jQZrqxxQ5fycMlAAfbp+8nwtTiIYg16KxlLmBqtc
k/OY9U8JUGr17XUR/MCEsTZAVGBVGctb5xlXi1aLUpr4UnhqKBs9WHa2n2q4pSpm6USdFv7dQTUS
G/nYFFPZPfq4Ke2m7mDKFJebjrmb+3C3eO+AUDeNCQKl7Y80dofeDieALVoEgckfA9Xrt/RdTfYW
wBbJo8iL896ha2FM6qpGdd3nA4TNB6pYt6NshrlwyID3qFmLYaKSkfXGYrQmiv3KIXEObfYhjgu3
B2pTKNo84rqB1edjTEPKZENf4lxCz/84gcihTw2Ba+Ma+EoCE4ciC+yj9hTDs4UbSw7qcNuJhhdE
Iui/r14Udm4AQToH07JiEWzHTH6Zou4pxFTk36OVKsxdHXXLSfsEg1LlDMYY2ns3P0qpS8OCmGJS
pBQTgmxLy/vWTGgfdmOEHyvnoQvfBI6Bm5SsFGKCgN70ll00OP1hkz+gBLGpvi/EBSIdZmfmOzn0
ZEHqL/yETFhoen1QIx1adT5dIc38EDjQG7oZON9pAu8tuEYsCnQ6YpMpi7FUlEr3hnTotdavzLvI
fsqWz9c/JP+swDGPZQobOC/MWZWFoVltFiLY9Yurqs9LpHuTaHVfJIQ5LABiqPqc4dNZbVAmP+J2
n6vf/psezOlIeQvwX8UJfSm6x7PCyR+6W/Ct4LD/fCsW/d/JMUyrgvTWN9x3dFy3fh3cH3SDuDm2
u1v0wcvfUClMks44hpCYcmLmUujboJSa7tXIV1WBCH4OjAbC3zIYpxAPrUkyOvhhuJOP3XwPOKjq
F3kf741D45q76CAcoOJbwkkkY26W1vV1P8MSiF55FsikukFHAWwQeO5/iOQnOYzFSdgoiCanRE3j
QNe6kg0obj/kWJOjPC6iPV7+h7RAJkMJspA6Mlp1FXx4G6JUM2zm9+1yAKt3nyxParC1Rrlrki35
ft0+qAIX782VSEZB1HqHBrveSIIBYZl9j8m2tYIEY4r5Q5QIvBH3awK9CEOdYGhHIsYkD31slno6
o0K0PI4erUeEhWf/rILqG6VeLkXbNLzIDkQ6CMJqmn6x/TdlMuiNsFbpt80Pp/jZi6ZteUYIGjOM
CzgAcrjYHsu6Vm1lcKL4MnaW5/SBGD+Syrt+Ptxn0VoIc0B10tltMdL05C8s98aYtmw9e69+dCpP
2nbbMBBVBLhaGZjTobzO8sVgkhGCf6ynM76F8UOdD8DOcRdR/5QbBK2TEHYYqRrIXBp2avsZ2hmZ
5KER7bhoDeNxWVeBtLn+EXmGsJbG2F2ZTZZRjBOyySTchbEcLFYmeIqJRDAJ69LjKSYvNR4xaRHo
RHLtWhU5I16uslaDyVSNySHgYsZH696BhdBu2qReuBsCfSPvMk9UPhEYgsGkrRlxYiQr+GpY2PWM
HlBnpu12QqdAPz7rgdZa0T9jlbo6Zl4ng4Ji+OiNgQT7Jgd5/5vBSNTdEh0SE6iaAcSYSL+QpNjL
/SzLO0Ky7X8zNcaF59iOHya9g4j0LskO+SSwM74/AGOpjg6WAwQURkCtaGOlFjgV+tozserffdex
1kynX9U7Z78IfDbfCE7iGPdjx0RbOmkI/aQLmvLT+NO4JUfFHtYfhZiMq1GaBGs4BF50cWOQ74yp
j3FctPCfTdGIl0AZNh2ubFlu4Mrx7aJvRvKRWN+jRJTdiWSwvqbXS2PqR8Q4a1/VQUSO2Pm4bmP0
iC9vzJ8v9k5It7oxhpxJKh4tWF5o8kAevynm8yA/J5njqYtAlEgbxuU4szLI+QJrQxXKr4HF1XWh
r8UiDD2+GGQGGEXRLOzHnPuAJrJbOwISq2+N9fdpqhIX7M2bIooFt4crx1QwZk23UrGddC4nR1xT
pQGH086PU/w42vt4uCXWrEQwXhNYPXKHlAoOAECA5l0oKmWJVGA+VVuBubyaMPAmjfpGa/rtOFVB
t8gCNagrvLCxlRqMq+xnjL9NOjaJCHIbIu+7SsNjaLtYwXVb5rrklRzGnaWdQqq8gEsmU6A1m1bU
UBH9PuO/ynoc6iKcJT9PJ1+LwkCuOu+6CqITYRwYUH4aJ3ZgVJXzzQnvxuqjJe2ui+B7/dNnMuVz
w03LZqgaA/eQvOnbBhjFmOeVPfu+xZp9cohAiyU4f4FSbB8KsO1jS0qYWQLIUV2SXT1VN6mol8F9
8WDZ/e8LaTJpUxrNJGkSMMdFbaBs2gfMm4BefHqevIjWSzNgGNqC4+J/Sws9UYxwoiPOIq0MrWRH
kQQ/Npg77ZGyqyR+6SkPWnLAFgmGakTZLvdbrgQyNigVPTYWBnR7S+XjYB5m69UUUp5ys6iVDMYI
Gxn10bRrEHaITwtz5atiATW73vc/m62oCMy9VCdhrDVqBchUzAHC0jZzu+iLNH67bu8iAUwQ1bH2
rrUFnKhhBEuys6bt9d8XnAhrdmFfS6FcYdC2zA7qtLXtrSOi4OI+dmFhf5sZiyHYohWulGMfonSA
n98sO8eLkddSFHPM5giMWqQQ/aCrlAAdFLVIcyg0WTsj+6zXz9P8+b99M/onrES0pg2UD4NmgupP
Yvp2NbqhiHqG/y5cfTQm7AD3ODIVA1cl2v9m3hoO5V51K09MgsWNcCtRTOQBlqQM+hm83sNp+eYU
1jY3TJfU1qPcRzedDvJ1xzRBfM4OYixKMTXFUMCcB/JiFiBXT5Z9I1v/UQxjBN0ytMCMwLWsp299
+FNTHu3k+RYjOGnCGAFYRc3EBhM1wkKg5Htn8cgtc7aAZ/3zsRgTIGUm5csIERn5IE9uGGVuuXy4
rgb1uBfZzUoGc/basKia1ODsWyUPPWBe+Oo8T2jQJnvJQLMhbrd1+PG6zH+IOyfFmDCQqONsJxFs
O428YUOddPqMuux9/7n4BuQm4fIFVeKakkxIGIqkJ+mIOLfoiZuYr1jRdNX5nsxPhSFqatA4fSHL
BvA/pWg1LmB5CrOZnXKBc7BfZ1T2is2wa7+YlBbYJxtR+OF/yZU0JmtYcikbhgYlgxZjRqan3QFg
7xiDKvq9FVm7oroB17uu5Gnnrq8IpcbK8F9/Vp4TPXfN+jlWbgl5wCmDR1Iwq8cuncn6XOt6a4WA
mduCR9Uqb3n6nH6f3TULpTyy9AwhtU9flAndoHtLGPJoFnppBTY2J4FxBbwG5lrNSZWUfYaraynk
V2mUgA0fn0q9fFDUqPXqCv/D0N/iSAq0qrslYUXr6W/ZzO2Sw04tpwl10jwPEn0nKYdB+Y8imAvV
liiU1wu8RiHbX6VS8zNH/xY7IuAubvLzRxNsFZxbW+qUuhRKEINSuiubqJSLhsn/4QL9/bEAgXYu
QtPkdGljiKA4fHSVEhf3o4oyEp20SY7STbZ3Esfc1z4cDUklCYba+lcJHDiUV0wQmEQfjbmiqJaF
ZKIfzaks4MaiHDaYAjILkQj676sEqKlLR41BheXn1ufWeXREm5rc38eqlE4ZTeSLHUoMtfZq1+L3
22YzaLtZ9E7lxoPV7zOB1XAyKTUTFb6yeiudIFQAClPLHvkRR2YgiHXceLCSxXqCuESNYnrvZOmj
T3eLnCAuXQKcCEBShJ6oTCn6dsztB9AYaLUnGluzT0kRu6qo7ioSwNz9CpCnUW+iTpFn/pLsVSEu
LTXQC995+mIWc+sB81jPRpaEfvfj//lfNkZAuVIozDO4GP3rJ8QNaStxjAcw+kLHN0vB7CW/Fbpn
Zh9ae3ddBP+TGeiOAX0TaHrMlezmSTbsjuby2i+1eyzyT9d/n/9YcE4C6B+wupBj1DqptRgY064w
jKJjunlwpwozih1W/kKRSfMPCJCbGE8EQB/rMwe9USKDev86yLN3DEwAe7nacQQZteGhTiESyP9+
J4GM15zHOtcMvFTRGDkqGxAfH/aSB56y9z2LzDM+Xv+cInHMcSl6kxog66E4F8ese5ArgTlQ93Jp
4Cd1mNMqK+X/SLuuJbd1JfhFrGIEyVdGSStt3vXaLyxH5pz59bexJ4gHSwu35PKjqzQLYtAYTOie
KsQfAR5Bn/oWPbIDvmIgW0nw6/JC3ksglyxR31/5RRyp5hSCWh8v7xRDziBNRwtrC6J2/bG4QTvp
YpPSGvzCX7gt97xFMhibRm1E5gCTA1NmywfRzRzpiM70wkmc2Nc0S9A8xTZurj3P56/LAG5pDFVR
9BF2r/Wi5EmMrELkjK1sQ8bZBIOxUhUaQb3QVyyon/v7VDlqPFYMng8yKGuaLQSXCtSCCkXbFYnk
LTPHy+kfecE32GZJMwYBoVzhO/XhgwgVeRlTyfGxguRb9ZCFPH/YWg+0tUDqAkJnjGYxuyIPw2i2
FT6ZXH8PzcxauJHc1qasLTCbEouCnsRZCloxZ7bN3o53yw7F9MQSvoyY5E29djd+4zVWbDEQk7VV
Zp/6JI/atABWFG/d21RaMj1kn0ABBX9/qI90VCGwZU78tbV1K6Mqc0OaSVBJs4HWLC0R0PDeHotE
IFbXLHapFL5aSadeqV45WLIVyKyNMvfk3OapViNd7KSvypvsSjvK0qJFdmNB3JVLWL3tLyamMTBd
Dq1SBrmmRiwi9CkHjjkTO6qmI9Q+/csr4plgEEoV4qFraNMK+MI+tfF8K1c80d1tnzyvgvF6VR00
uWjwDMQQoi4+T1868/HyIjaTqxieA5Ee0g0fxaOlZBBTvYIDahKoLAK/wghdao8Z9Nfo5c+LlrZg
fW2OftTVjRKBKg5M91hR3OVHKQitQdMt3cyfiqhyLi9t8+OtVsa4QBqlcTjqCGpA55ni6hhCL+By
hm46wcoI4wTxJFXIc9HzG32dkgNmHS8vgvf7jAcgP9NHRoJkhjE5zXwnNldcRev9YFAvrdpFj2ma
uDL8cnrQjVvJvOrkr74Rg3FlPpaTpgC7aaPFfBvsm10H+n+UpUF4fs1wGaa9QNcNqQhTVZngqxqU
utdFEJwjWaK1t6FyNEzON9sMl9c2GCcmSilLxoTLFXS47813e0RhLRY0+fze7e0Tc14Q48ZimaOt
QwNYZ+gMT/Hkf4DaKS9c2MxjIC8HqWBFk3WDHbSohx7jUKCWABvz4oF1/wTKnvtwT/kLqPIFb5e2
3fpfc2zw0JqdOBAaWDat00R3kfrpmmNz/n3mshnjXjQyJH+cUPHH8FEPOLBJjx0b/Kw+1zuqrmCs
DDIpxqwPjk3ni4sb1y91dK8oh0yIrMsr2Szsrk0xDi0ViRgInRo4bWVrVtxaVAJHuAUNoWYtD6Y/
nfgove0O4KTE4I0IAg222VkKp8kQOgUZjldDe3+iGftOtKeDZId29xPpLk7eezMkgS10o0BQ44M0
bJh2YyB1KMu3wmgV/U5Efa+8I0pidf1dmu8vf9RN91tZYw4wMux1FHeoyYfoXJsO5sj5/e3vtzLA
HNpCG/VOHzrT6Q/CEx3vwfVjwdBJsZHHd7hh5GZwtbLHXEPDsqBVKsacFJWtkRwMFY2WahHa7Owb
jzzu5U3vX1ljLqVkijpRMOCSegKfKKFGO+IFj3C59pM5cS7v1XaEsrLGXFGNXkV1R/v0zN3igUjD
lxMr8CjRFlXo4FJwbqXejZU55rZKY3GcO2lCtTkNrLn5Yi4vUu700csQHooRL4LqQU3tP1sj2083
hoPYSwq+KPky2+Gu8Mh94PUOzYfwp+qo830Ar/MK2ebxaI4WY6BtNkJkWHod3gRm66FWzNs4ikyX
7FCnXYGkVJVVKWVYFGVAobxsiafnlvq34Frhz7x8//bCFBXa45RtkNVAHeRQnnMRnkLyX2nqKHNh
pQLn8t+GjrMNZlGGjojPyHFRlqWfJfsy9i67Au/3GbgvxwycD/Qka4L01JNlP0kyZ2M2IwqoEv/z
meifsNoXYaxiUlQwkZffK+Ln/ewqwVPFpbHYTB+B5ulfQwwKhpIeVU0cY0D0V/lrthVP2wnfUb6i
RP5W0Fvm7C5u7qAGzjlPmx8RGuOGAn0J8OYxhtN8TKuqFJEwzTyohfUjZ5O2MWllgMHbSDOgoang
fkyONFxCUh56EtJBsxubj+6bbr0yxsCtFGapXlcxBKtl6Shq6U2qEJD5L/5lz9u8gldmGJzNKOtI
R5TASUVxD8aLUxrlTmuWB70JjkWpeDPmEy+b3FyZRuWX3hWYWHHkohzjIW+RE8jbYyZDIvle54k8
b7oC+IBNE0JPED5kzlMP6ecyyhFpmtIxC/Eq+Hx5CduusDLAnKZp7oZcpS/atsFjoPWp2nzlEkuD
N1yJ3StrjGfPJfQ6WxPFWVP+qfW3hhJb5vh81ZJwetAXD6JTtmVxaqYsq6XWdEBug1mt2lf3FRVS
telZ5WUE6H364ZZAAfYfYwyghlMe1kkIQBUPmpceTFcDfU/j88b3Ns2geQui7DSqZbsCxqWbtDzG
Q/fM6f7/mNn06LMZtjmg7VVSS1iSmwrCayyBegthgybzkq+bEL4yw7xvikKVZVHD+6bMVNtcvhLl
R7VYXc1RHtp+fKzsMJtTFZmgRfSrkZd4dgdo+KEhEkKPU2PpgzODBl3cccs1m3HDyihzZBttrIoy
R76AEmYsz5AUQPCc0moDuFXvpM88+grenjEnODGrtItLZH4lfW8sfj1+MpK7y0dqE1tXS2KOLWky
0FQNyBiQxiPBozndJzXeviHqxnctrwGGtx7mctLUDvnQHE09urzcCerLnI/PQ3JNj5yxWhJ7K4Hx
Wy7AyuH00iHQj3Jx1/Fy8pvYvTLB3EgQKuj7SMZhEtNPhfbW8iYMuO7NxvphNPa5HKAvG5q80Tt1
3rQTWiuNLdW06FuX3ue86IRnls2/53kgm4uIwHjRoCfTqJKzgFtKbZKf0P/eSXnnDK3q6HrqF2Hl
m2l3nEmMJpawtcR+cC67JsdbVAZKdPD/dxqlsu2LeteMpg30PpCRe6lQf/iA8+fNVBkoIVGgjy1N
+Yi+fqceaJE5dSMn8KBAYSt2eB9CaDp0ruk4W7kpmw+cS6kZswYnTxUPfWyP+Z2icqIYjpuqDH4s
bWoubTkBFVsnGb+YUNO7vEXv6bBL346BD2maSmiQ4yCUdemXcugM8vQUSPKLvEi2gNxg2BaPXdHL
yA8RnnHqAJeMM3CSlpJRzBM2LtpXe8ol1HoKptFTh6/ax/NFBlMSQakbo0NaLUx34/CZCAduxxYH
iVUGU0wtDbSpxuWyyK+i+apKu7ZoHQRUBQSLlm+cjeO5BgMwsVhBFEFB9071Ntuz21VQTTMfA2/2
8sBqDqkTuDnngcpDF3YiWEoqsI5SYpmEyqfa8Rd1n93Q6C2xcszaw3m4jFOcZX6QK2jVskTU83dw
BaZTSpAHzbvoK9rHdgiCBGv4zPm08mW31Oj/r16xS9n3hkIrwkk3OXIHRTp5tgrM1rSJbJtS9wgK
YMdsgDFdf7MYI6Cz46gobKf5zpjGTsGB9FdFpxH0DepfA8SPKNE9wSQR9Frs2it8zeGsmRP2sYPE
XSrHSR3OhtPbiL7cyM5QrL6t7dyPIRIjOhCtm14KX8w5GMDbXwZ/DDRUzWmIKpQ4z95MaqfWeZ39
20WV1bdkYKbBAFPdplgb9LDfuUkxmi/XjnKgxFKk5ayIe0oYqCFkmZWI1sAVtPkLeeVXqLB1ZPnZ
R91dJSjfo0B0+wyzU+HyWkjqi4zZqkzOHb3gCfRybkaNgaQsQCK+kvDwnhrUXtPcKVvDybussogY
W+De2192I549BpTSKFCHqQTKgpLDknI7Uk+kPejkQc7eLlvi+A073oTqaFumHeIrgm+r+vlw/2e/
z8QuoSEXql4ikMrE+0g6TBMnj8S5j9jpptIghZCa+FJL54/p/ZJ8MnmVJN4nYh47YW2a/UBwu7bV
fSH6gexe/kS8c0XoH7DCyb4IVVx4KIgOXrfXbiJnsEYv2mUHvp72NjypOig8wLzygXVdbvIKk8I6
BoHSQ6LFjgq2tvYhl2OHs6btj3Y2xJyYcqpjPY1oB9zT4qmvGaYOU1u1qtd6T9tJ+Cm43yD92SJz
ZvRg7spsAdJHe0i1HaVdbtN3wh5SbZQeboba1J8t8gPvel8aWtLkBl4JT8kxelaRQMd0Ku1IUq3g
TnRk7sv78mf9wL6uTqOh5XSYp2h3RnRTqxzg2T5O/3zED9TrOho/p4Q+AaLxKc5cqbidea7BWwJz
nLQib0TSwNsr0Uvjzqo1XpHhNwfqvAr6J6wOVBpFaGMSAdcqAbkmJVtHrRyFKMzMXCfYh563v4/U
hz6mFlNCdSvibTHWr0n3y8x2yzXElGsTzMWbZ02gmi1uwjT/uUzftf4lEx4vH1jerjCX7ZAUajt0
eGMayWwlKVQB1WtEjdarYCBBDqNa1kKIVoTtscVDMuBkcC5jG7KI/931Ie20JKuR7jAXDJ0FVoUo
uiXfcsKJKTc/lSFpoHAwJFQRGAc20CE1LAnCWlUY/Kh/6qScY2E7Yw2dHwhEa5ArYfuvayFRyyKS
seGviyNYmYO22k+oFdsZCMauen+vjDFhOjSFZDSWjIGTI6tnmV3id8v4NKQRp6dx+1iuDDEfTq9m
OSz+koFSvPhm2Q2W9CUDH9a8G3jdqJtAtrLFQIAUJYY50wTOHO0CwesNr+cFhZv+tjJB/4QVyoC7
rBkjZUZoUz/HwmNTvUKKPVD8Kw7mygpz9qu6ryYpgyskk6eV91wdJt4qmIOvlZE6J+gydbJq3wU3
ofo9/p42o315FfRsf8hQrFbBnP25nwWyDKj7qtlsialT559V1Rr7fSU/cNnLecYYIOhDTJV1NT5Z
aNyOUMqSX3s0/YALy2rQDDGInIfKZrAO9TwNshSmhqDqv34w93KVjKoIV9OgokqKk5Q3jZWZ2ouY
LKcxSTke8Rt0+NcgOz7TTOBT7NuRDkvENbqgWzxql0cJ8htu50cvPWfvtvHubI4J4QVSxuqsodZU
SntNOhiGd9k3to/q+fcZ/IE2HHKbDTpxUuNJxDlKPrUtJ+Oy7eRnEyzylKClBWsnOpv1N8V4npZT
l90mAyd44m4MAzqiNg6zlpqQ7u4h3qG6Jcpyoa+fRO//KTRy/E5n8QeKjVNpgrIkNm+L2tWzxkn7
W6I/9TzGDd4OMRg0zyJqZJScVocQpbpYgmGjYZRzjHhuxgCRTLJkgu4hLW4LFgQ8LT29qph9Pqk6
g0LpSDJFoXR/RLW64qD87EfO9Od20mJlggEDIgVxA/1MdE+/9q9jbOufSt+0JR+TU51LvSB84jk3
Z3dYilXZHKYhC9EOFel79AXg2WVV3Ha5zRSzKRkGohFFwRPxvyBnlIMYpTJqwFJQHMyqdeKovB9D
cPLVua0plVUbgYWZGVuaFHeueSOJ26+7lX1m60DbbkYFbX2QH3qXzlhCVdxX7yiJTQoZ85YXgVFE
+HBhrewx+4i7vZ9bQYLej6eBwgSKTaEr2Mh2tY6IQf+Knznc9P+zRbbktKCBZFB6ZPAUa/HQNED5
7mjYV6OIq7hGZ/HLXJsX5coki+xFmw8Cfe31emIr4NpE0bhKHsxxV5Ed6TgHnLeHbH2pqdV0qFLE
ZJChx3wsenJyW3pUrcJSbPV4ZSfGankM6ncjBozzGV+ULK40PxqDX6ucmJa6wQU3YQtLo1iGsdEh
AzD3L5KQWUOtWNUUWKH5EsW3k6xaU1A6l+/L7WsG3fMyWJ0orRMD/JoJuv1cRM4u/EsjKvHUfWxL
DxMAJvV43R/bfnm2xoC/GU79kgd95PYypLZuUp7G9SZ8rVbDIMskpoYo03xArnqattODe+26foWV
DQY9KqLomDLCA5oybxEb8gG7aqdD+4+ATdR05sfLO7QZbqzMMeARgAYiNNQFHYJgI+mz2ywNLam+
F3nex/l0bI9+FQ1S2c04UHnb+bn6uZnM+164asAFY30Qicb4kcxqBdfoPlSCEM1tS5hj1DLqAl+K
ItO9/M22b86VGeqHq+eUOkJJwsTYpRO8kIdur4OAGl0ltvZQfJ2dxOW3IP4Gj84LY87R1EqjIhiI
OBYwo8l2hVslpznKzKKq5KHHkwXdNIjjCpVYgoWKbIZCWkahznK8tJNj50Bpxus6q0GxVrLRmPYQ
ejLHD7f8wxTB+wYmJhDGs0T1Ql3rBhqJMcORHAft1Iin8prgY22COVlyqZM+RYOGY6IAZFaTZaqD
Jac8zOOthDlRxaBjNhGPSKfJvCC5b6cbtePMN2yW8FdLYeOoJFaSojAG7M5etvGYugFEIHEce7yE
y2YiZG2JuXcL0axnKUbHQ7JHt7yNDpPYH+x0sBA68VMhW2i0tib/92AlbZSNzYj4cDTmb9Ns2tOS
PkizYJWCyrmaONtkMDfupBliZ0j4hFH0mCTPbfHZlD9dxgmeCQYmyrhqpboBtubBcBib9LmVayhm
GPs/M0P/jBUaySNESMEKihnz4j6DTmd023HT1Fsx5npjmJu1S0c1lCnPhtCB0yF3y1O36w59CcU6
tImgeeOal/zaIHPVqvFYz0azRK6MmWV9r/3p9jNgoCIL0pqZCKpB0zzpQ+6gz/OOTLyBq62wdb0M
BgyqjhAoBsPLSPmzS2u7TUQrGF61SLTq2RN5LLQ8YDCZYeyoJZWoyFgWnZJId/Up9OsjPapcUQSO
R5gMMFSiuIxzgWpm42CY9Edt4zY8AhckmzpE6MXfLnv5Vmy3+pImAw3aUJNsWIjpKK1m6aSylND+
MwsMIpAEUpliiFyV1uyawQsW789+n4GDTq3yvFfx+6I5PULAC30PlX/ZBAdxTAYKkiRN+tlAgGrm
tjIeh9abp2suakmGfhb0ehUQKPwXbUQpjxdlAhIsxDXCHyqa7ubZuryMzb1e2WDQBkK2YqwMuEKD
GWqv90vPKb9sPkvMlQEGXSCGk89jsNAgO/ChwOItok3J2kv02ZQ3wc/Ly9kOplbmGLAxoL8pZvSb
zQfJG57pyErl6ngEUQpNTC07l+3xPh8DOmKHSZlEwOdbRq+tT/M1Y96rr8f2hAVdlsdhDUdOEWTr
mg9OKUvhstZxVsG2gaV9kKOSCXayyZM83Dh+OezUZ1pZolQCqm4tnwuedinPMdg+sHhKkzIssDRh
Z97R8cDcTr4pPh1WSO94BMRcawziCIMyYRobftEeercDPeO70HYD4QgqrMjjjuaao198FShkgdEE
k4HFDd44vyc1DPghdIffL3Hua3wTjCQMyRjgTZM/KByLEUHjeIDV5SCOV+fKmtVHc6k4WMGzwiwq
1RO10pUeWIEXiqo89RCki9riD60wqDfEqAaWIj5dX92IsT/3/nUyPObqezGoNxNpGnFDUGaDvycc
nchZfN1XXGHPcwaKAWw2aG2MQcA2yZMIs6mocFe3U3YnVbW9zF9m87mfnsjyXSYPlzGJt00MBCoF
qRJTRiycDYlLlvppUJV9pfAYSOiffWlZDPRNjaL2LY2FBwKkMBtLmyR7lOddXia37RhxrnTOqthJ
Ww0zOXEChkAnCk5S/JwVfhtw6kE8E0yclZjxEogpGOGgkgtJrZNWgRR92l/end/cUP+eVVa7omvK
uZIaFAZbV7Rpc1BeeYbzl16u8W2UbF6ei7csBvoGKD6YdYaktWyI1iTIj40522NxTZPQys1lBh2W
RK8yEQlIRxRA8FXllhwYb1mpPF3+frzV0P9fIeuCkmoWRvBuU5GtTrCTprOukklZr4XBh2IZ5HhW
kJIZ573xdZm+lRknRcx1AwYVSr1fWqlD/Cj6VCEVCQxHvK/RgkzLtYHLG/3fvuLPXseAwjRFQUdC
5Dq78KsSvBURrzTCM8DAQZYaEG7TwK47apZ2RyBenDiGE30TnwQIO77zGbiXPYFjkR3Zy6occykt
mglFaVc2fL7gzQfl+ZJQGDiIII9U6FSYYyrvGnIS1IPQHUHeWgdeFPGKkL+JGP7dIEX+r18ri6LV
qgRr0p3y1u2lXeqLPYTBFzdxs5eriCdWHs62K2khQfz1fkkcSWTT8IvOdmeGDUVJ0HpdhUHQX1Qh
+ogBM1aziYQ6UULQ06K/65NkftaSXZRd0VNsrkwwHj4GrTTJGe70sLgPs5vS+HbZ3TaBZ/X7jIOP
yDHVSgZ8m6rnoPs86ru4/7MlfLjjFimuAmqiA1F0FWo31chTaaN/5Ydb+7wKlkOiAfV0OXQ4poNH
6SqGnYKp3RwceZc/1ubZXJlhvDmI+1AvRMQ8s9nag5j7qcKlI6W/cWkpzL1WjGC57Ol13UAMTkX5
Rh2tzprgwcUDVG44iWAK+Zes0RWv7p0qEodM6PHhjHkPvjilIlajOdr0dvnDbRILrtxYZu63Ai3+
QvuuzdJbrUtLzGVtqfdhbzcuLYniHftiuBPH87avo9WGMTdembSgZU9wevQntbWKve4t32hUouHV
DGnjlKtvvQ14K4vMBSgsOXSiZsB3A3YxCSrAoavd9h6VdOxveDE41xqDDqiwgLi2QPioPKWvlC2P
fE7tHhSlXuYmP3mTohysYIfWQ6WrRWHBg1qUTrLk6fIzUTiJFc4JY2+/uFbLqaImgtYblduGpwu9
Gd6ft4e9/QZRqUU5qBGmors4dqY8sbRRsMLvSsJLBfCWwoBF1Q31kGHUAdOzOzN5Snj5Dc5usHfd
YkyCNIrIDBfl8/CjNTG6O/PCHwo2H+HBJIasgR5ZY5lLonIKp6iK0b9eWqruLE5rtS+0xSfUXNQN
DzEovy8jxfZXO1tkTmxkzqpAIlwWkeY26dvEo//bdoDz7zPnU2vQ99vR/IwilPaoPbeRE+uNVZiV
1RAe/PAWwxzPeR7kyixoMv0QfpVKaGBmjuBC1m3GyMTs0JCEN5RHf/LSjjH3eTY1mZoluKLGGtyJ
z60O9szg0FeHFMUDol/zKJf//ZpstaAl6dSrCb6mVp+y7IF2TEaf/8gh2DJBG0TKCO0btMrVkIl3
w8C7/Pu/uSPOa2DOKcoQRVtJWAO9cOkOBfvwhNeXRTHbuC05z3GuPeaCD+pGHiS6oOSov9U4UCCw
NtGeoRn2uxg0l3x2GyjOC6ReurrjhxgXYF7hTdaLfpF4DRQ0UpfzEbejlrMN+jesbBBon3cFfSdF
x8nT0VwgNOguSG4pI0d04jExcA6xyYBEOWVdM1IRO60w7EaZrUka7EJA1SgpPTDhcjCJ/tyFM8XK
n+RLPONaxyNGbI4NGkImE8ixa8cflz/iZhCrQHDTUA1TQUsN8w0LwyQd5dXX4minx2irLJqbWm7c
CSx2U48hZsRMkS5x3uybq1uZZdwjMNJIIRQxBGOnFuh5Rd/41xn82ZdXt+mFKzOMh4zyoidKgf47
I/8RfV+Wz8DfP7PAeIWcDIWWaC1SrOUPSXZr0NUZnMPLWwRze+hCnBpaDROKsVeyUyjdZ9zGarrN
H7xt9aGYSyORtbpqJtzrrQtCsj3UoB3iJK+0bya/Mx3eWdq8o1bmmAtDMI0e7a0wVw39bTdhZlsY
Ol4VeztQPVsh4n99WxmJ2WoDdn/yaL1s2pWUERKlXnSXtjcd587gbBPLGNXLZd9VKaaWKjQfSS+6
dBjrp8vOxl0Rc20AaQj6+OlFOzrTUdmBftJufhHJGlzigWOAN+TD2SdWdjCM5YyICZJ3kHqxhuq7
YDicFXEcjx3NDcQ2bJYG8+fqKTj9xR1GnPxtwmsicecbXqTC2yQWEHq97ZIcrXaq9Kwruyb4NIS7
y0vifTMGEYI6nmqZ0tkbwvQ5NmS3T9vnyyY2W/nMlWczkNCafV2CtB4JFMkqQfkASqqYdk83Lrlb
3uuzmX3VQ2xlk4EIlXRpI9L7z4wf4+aLlH5a0uwqvCYaFLyJIitsSiUKljnudOoNuSvHr7nmarxR
z9+cobMN5gzVITin5AXP1+Q4urpX+6mtufledCqbz8HPtUb9fxWjmBUhydiXoTs+UC273DX2wusE
ZvkMfW88paRt1zsvjf7/2lgPUsusAKyS/GfXfIqGb5f9jvf7zOmR6mUqghbbE7RHcAYnxLn8+9uN
QMp5AczZGfTUiNUeBvqk/0Sa0W3CzpMjxc8TevdN1hgrjqFmzqTM3mXb28hwNs0cqR43UaRO6GWf
1eEQytoeLXBQflrsy2a4DsEcI60pA1EicL/xUOxlNz7obrwfnb9otq562K6+J3PPVp0+xQb9nsJ8
K+S3Qsn5aNsOYYJYEqSZImHJKystrNWmRt4wQ96zPQQFB0u3GzlBXPm3AfatV5eCFjRUJgaKGWjk
TBxkWU/KoUBtueaEWZy1sG++cJhisewQLcT16xDcZMVVeY3VWhjgyeWlHSQ61pxJzl+IjZH23mpC
q0PvhLwLXB5R77ZPn78eAz55JjfhLIN6aYKFordU4dR3PBoZ3nej/78CnVmfgOY1qAOjXvou6vWP
cvx51Zk5r4PBnbkhsTxQDRD1RKkraa6d/FB82SM3ocejQqQY8zEUPhtjMCjv+zAUZWQDw/J2Emw6
cLL8XIqXy2vibQ0DN02+VGJKm6takFm0nde1umXwiJR5RhisWQDXXU/lWRT10UCuTsidqeAM5PG2
n4GYrNRbTMrARhOctBKpGP/yh/oNYP6zHx84QFpJE4cUzwVXpNosmI/cyT8WfzkUt50feuLjH5pj
SpWVoId1aWA9VDRaccJDB1kL0w/tCjSI3IGFy1/vAx2IMIXNhIwdNJ0e8tyJ7ikVARrGniBsIDUW
QjkqfcQpv2wng/4FIl1kYCGVq6zAYwWddneqDzrTXfoi70Go8vTeweVInIwk9bIPB0pVVLReguMY
gr7/BYieFOiKNBEQz6kMV/8qtWgFaV0zvjeM3cRTUdhe3coc4/RmEIxxXmIDtbt2wfB2fMAk4x45
G8PS7MQ1cuuqiiwR8Q9tH6LBpmpqUtbDEGK+upB+1cVhGBeruIZq1IQcMkhtNQhEEAYCRb3KpwSd
cE5BZktWNctMJH/Je5fj/nTvP2zWyg6Dfn1X1kZGZ9HlhyW2wpsYbMSSX5cQq9GoFtLnjBMQbWLU
yiDjHUodl7L+Xs6WDkV1UMPHq6ar19+O8QhDTOu6kmn6vX1u6qdEfwumq5p/V8tgYLAa4781q1v9
hsz3isSJTrZh8GyA5SQIgjZsM9rU0LrvNT4v/CLYItRpKOVOLv3ZrugMCkZUE0ksJbRQVKcYU3z1
vuRpU20fVAJiH4POWRK2loTuS0UGLTRuddzp/UP8ZQit4le6pwkaTOkk3MadbVc7G2QilVSPIJbU
4WYvzbdGO2XxW5Xwtmn7/JxtMOfUUAy5rQ3cVnSbiJ26S2elUHkjqDdrL+OOp1XLWxNzXlNBimdB
RIamFvdj9CoUrsjVeqKB6UdMOK+JOaLjHOVNn+H8vAdfTvlCPteO/k5RbioWrw9887pYuQVzWsmM
QXcQ1iLHpSeHDiXfWCE3lSDac0LcDiQcSdg4HNTj2WRO75RjMHuo4YooOb6LxxwiECBiGt0abtrP
zW6ykdf9OY1ueCeNFk9vhbOH7GB6LQVRIqCy6lSZ+hgny23SkC/aMLuXV7kZ2J4/LMty3ORQgyh0
IEiIkDYQnuoEGf76ZuSO82wGNStDzEOHGCOeHTXOgP5UYf5OO2YeZhVuaRO8Zi+p9X+kWXhro8dy
9QiRilyLCtoYrD+BJPt2es7QhSxXaGGhT+vOlyEr6Yg7kUdRxNs6BlKEVs9RpoFdYzH3QkJfWsqx
SXmJEZ4Z+v+r5ZV5Z5Ql7Z+LdUgST6DQVX91yetl/9h+bK/2jcESqC6rQ0Yj7VKuHAXS51o5WEue
/xK61Jl04SZTkgc6ptW2qVvHvJ7431xx/+KMyuBMqUjo46Q8G/3hb5Wjz6ploM+/g6YcLzXC8xgG
ZuY6bHH/dMigz81RqzS7G01rFrPa6oKQU+2if/gFAFUZeKnLxQDPAGzNIWSNxHi2siB7S1Lt0ehQ
YYtkToV8Oz983kl21gV0SVMvguYF8tIgBnZj1D66m+BI8wy1FzuJz6Mi5jgoO/ZSGHLelQogTEqP
mf6lqX7O1xCpmqs1MajSg6MvTBXkvJXcG5b9dXn71e8zEDJB+5ak1CECkqCfKZ0VGwogmnX5kHGw
kaUvbrN5zjUTrSbIc1tliEw6x9c4fq0xUNGg8ZEYCx53dRKAM+ZmNkJLiSZL5cH85kpAAgiJYyQs
RZZCr1CUfooKQJ+svimDX6FCdMWnWhlgNtw0Y2NaaBeqEe5HjK6EvIQcbwXMjo+m0kxdiHT58DY4
lPImt7vcQm7Brm4bu7BNZ/lxeUnbELtaE/2TVkBeGBjnJ6WuO4F5X4DAKsG8QmueYhBn5l6/u2xt
81CujDGuEHcE80tmCYiLj7F00+T+wisc80wwV0asdnNvLriYouqk1G5i3tcdJ6TmmWBuBbEgeTiU
OPc9xvgzxSqlXwqX4J/60geEXn0q5jboc2mR1RDrICfiU8K38DQd8v1fcj9XlWlWxpjrYNKGoZkk
9MboYvjURo0nzISDAtuPq7ON90rLytHKSg17CbUGZ4iPxNe99/Kg4ojZO0m6bKGGY1/2Ns5penf9
lcUimGJ1WrBPYd0ZtpgmOTjFDZ4OBMcb3mOIlRWpROOUphLdycXPcurLA7prZdH9s6UwwBDnHRVP
RSAUSnu5PSSz/2e/z6DA0lZt2o54iA7jbWz68TWc4OZq8+lHXH2kBXJf6TLgDiihOmB0vRsQHl8I
b7eZg9+ZplwqIPCCDEfp9Grvz8I1zOPrVTAHPzaGBZI9uGAa8ainpza8qYJflzeC503MsTeKPC+K
CT7bajd96pRkp4wcX+KZYA67CimnUcST1mlH4kRF59ajegq1jhfyceywAw9CmelVPyGwUH0Q3zjZ
3SDZpn38JPjDY+6MN06wcO5n3mXGVutFrZ4VQaRuFrx31ycecYLGFb3u/2DJ2oxrzj7NzvohfB6m
ecJ3jHIl3kHCRHXjPMv8rDASC70JvHaH7dfIyiALAosUIekB39DuRld1KZnucNBRCIDqi8+zxlsd
gwhZk6bZgEIKOoQxIj74ev9rQYCoEQ5I87yE/v8KGcY51gioQJFG7nVHKtJDL3RWEkwcgOOZYdGh
m4LBpLFhNd/2pZ1Lx7b5QxMMOmBEaZgbjW5Pg/au5EecCK7G44nmbQuDD2MKvtGePu/zpbdE2TOa
OyP5Migj5yhtfi8DkuOqqIu6waZmxrgNyrCFnbZHtdHwJATTWsKr+2yuZmWFCahjdUESXMF5pQNL
MYS0XcFdHoMI9Wca6DTEjk6iz+cB462OOUl6rlSpGaELQY8Kq6+8TEGWbbwm2F0tjjlBjaoTMVzw
AtWMFxwmq478tudUsrajqpUR5vgEldBMgYFSFoqp6sF8ovXI3Bf3s+SU+9obd7xIgffpmIM0iWMs
Kws+HYkgNzU8p/OT2V0z/rJaFHOS8spMs6zAVZ4Px6S6JTz6YYnnd8wpquRMIUOAjO7cWIBSzGln
d9ONgImO+U07KBCYix2NK2lI/+wPIf1qWczFW+pCr6ca9grRtTsoX4XmtlRbKxwOOXeFtBzyP9K+
a7lunOn2iVhFMIDkLeMOyrblcMOyNTZzznz6syB/x6Igzsb88lR5blTF3gAandC91gVZfL1Fq9K8
r1n5QwnMU/MNWd2Vdd0+MgijRtTTLNhNvtSSzWqRGxhOcBtyqgC9UaIaSOxB/nQ5NBJsH48pouSa
WqaDikczNbIjVbfbsbAH1S3mh0wRyNqf1Hs5K74LfRxnZMU1y8T95Eb2UC921wgM56xg1Qa505xz
ocsVXC2+EhPDgch1zmz78D2pvxfV17wW9EaIjor9hI237bRMrgs2IWqNH+Z/5Mnp0wN5XwstBpBB
Z462SYUHPSwyo2jHVsOoq7/6iofx4w/mMTxI12xSPP8keq3YLy6+yONTy2ZcJq3qYC+kQ36lPrF+
nNivD8ut9A0e8r0dORuB3GNkrsVAPppwk2mZ2PEY21Gvu+X6pdHf14+xEcW5SC2vcynKcGIpXNRT
Da6/yEuCQnUGXwEqcYRpbvfyPdtVw41EzjmiCNVkFtoqXVlHa0JTTd7Umg/1LMgPRGI49wjU6UYH
kyZscHlHf5rFLd5hLi+EfeGNDdwshFf2UGmUXEYD5ZxcodcMxe3L399PNzYCOF/Y5rLWLRGeOtmM
AnVSP5ftCA/gpr+c0T0lkMZO+tJyOK9YRfpkdmtmPk9oERcE0HfhAWhbmC3KHf3jZWmiveM85GwV
nZEzXwXWM2XwYhGkhOj7nC+UqnDM1a6OPJCRHSqF4WFSRVhEY6p6Ycv4FHTpZxQ1ZgIveF39YuPW
sa/dLSpmLqygctufosn4XfP6ohB8/tmqcmEaFMnMrFGnzTEZ2gPQVtK+J2sRXD4gwfXhs08KctFI
H+F06/p+mg5t9yBknRCJ4AyBBb7xfhjQ5Eh1f479YT53iiBGFpluHlhmModKV4fnMmfz67mR8rN2
lH7G3zW/DqYDfRAOi4t0grMK6jLG1qxBsxfqIrN1pyAF6Lpc2ytamAD+ijBGUC/eD9I3asHZiUwu
0Y6YsA5roElKFXDeU78/NCnDHWbXt5Lt4vNl9RDK5KzFtKjKmBK8Vcx+C6eR3RfXeEywySm70w7G
V0tgL0S2UOEMRiIZvZwa8MHLSQXMXHTC8lgbeeXGp1KUne5bD1OTCap6isWDJw6apeTjAmrTZv1W
ST4dBZfrX1bzIoA7sWGS6iHSofrpgBbPGtFf5owLg+9xYBLfdwlepHFnVeTyYjYEy+m89jhdYxDW
Qw/ujP5A1ZFtkE27lcibMPv61jK+iOSOS8dMQatSiJSLxC6aRx1cSWZ7kkDGYrl19tkUAZ3uG5MX
gZzBp0ocRuGEOEY1UV4+aponi3rzBSL4nMeSU+k3i7A8KI6p2UMEgt1JoOj7Jv7POvhkp8zTwlxX
CY4rB/VP/ohJczsa0JooMBo7Ko7OYmICpp5Soj7f702knraKBloO3CcrAyOfth4iSdhktBNRvJLB
fsNGhtLVcjOuMIXp/0ikn9SgOio2pieEw1p71ctXwji7a7ba0IA+lSk56wBoAmQf0RUbE6yDeXJE
dn5HGV6J425wYhTNkC5YG40UO9ePSXk7hh8uG1nRGXH31qxboyFsVLCrlNOgZYHale57RAA53rKI
asp8o4Y1WcU4aFC3dP5Qh675DgY9tFtb6HWkhon/8ZnMIg9NQtfUK5RTtqpOMvkWPUhC5JvdrQJT
om5ommJSnlGgM5QuHio8MNFv+bHqkBVmXn+2HBp57YomLPa6LWy83tVvA33ljPjUkPkiZl2DKGG2
IJQVzBUUzE33qX0M7dQTE6vs6/dGGPsxm8tkWmtLs9hIPRXCksN6oC4JRuCD1HAZoh7lPQeFuuzL
0rjYrJKHsJsA2umV7fRDN9TUTvvYz7T4sPbKrdzKD+NQu0RGp3lRnfRG9i/r5e712sjnTIfWG1Oj
z9haYhzHFdPst8LO1X2VeVkiZzAiDBYDLr2AiF6/WVdqJ7r89e9WwRmJvrTmpFSxCsP61M5PafQl
m58uixCeFGck2kI2rHXKUw/YeSyUMI8rkJCsQEb3n6hTdcc5vdIKzqvP1MyLGjAGHtF/5BLGcKdv
Pflq1A+CNe3E0K/kcM68N7qcrhOeo1n/rX6unNHWbk07QrSSQNdFEzcCTeAdO4lKfUSegNhyiFen
1KPFzRRF9Lor2Dzes+eFpTTaZGIgw7xRMwf4xbb+kyrHy3snuDh8FVM2pYIWRgNop/CqDI+V9lRN
grsp2i7ONtQZOt/iBlodNncTOUu5QKV3v2/KJtVViilLnmMEz0J6IbfsYoZ+ZR4nEdvq7kFsvs9p
cZKr2pIN+D6YWIlddm2IF6jiUV/jyFX0VNTluXsiG3GcMg/JWCpZouGCdn4s34/oTHvXob+I4HlG
ZiPOo9pUU0+pE28Zb6uu+riS8f9e3DXkjRTOl69SH2lVi2pHWIDVvcRo8jmJCjsGKsxlHRYogMm5
uqVthlmyMGRLVM8CS1Qssi/sA1x28molnAYXGV0A6g0NmJ+im+QZPzVxABe1emjhEfYJMX26JI0t
d+O5myKRCEJhzN/HkhdZjpRat7KGjcuAVZXcFNmny9u37xI2B8V5NlWflaae89ibTunH8EQO5kcK
tDoA8UVCYJN/EaapMlEx6kH4XJmCJSGVKLSC2eo6tlO3P6MOsIB5BoF3+S7VeJHG7vZmL2GklypW
Ia0rf+bVgRhfBHvHjp4/LCKDJZkoLP7hsdgoYEhjYLQB3dtnrIBsODEJasxDSAG4129EnXF7xoHI
JugPgfwmA9z09Xpqs09Ti7bA2q7SY76mH7qC+kXy/fKqdqUouq6qsqIpOh+FV3JIta6LI08xnQzN
9DF1pejxPTIAnmRaFt71edhCTJAawPSGjDgK5vbDMgVjVdh/JYPHLazBjlxhvDv1eiWxpdhd8q+K
JajN7O/Vn3Xw2IWmWVfRkNSp163HcnUJiF2JwIHuFc8MorzI4AxcDDqvOlbXxGtaxGylX12XZ+OT
dD25bBCsOSiC5sg9g0owRGlQi1hgyOHsXd8rSmeNyIWIdtR1fxX13e5ZOKJR3BqkXkzKay3WuimX
Zh242mN4GuPHGu08VPWgc3aZ5PYiwr/ec+AbcfxkoJRgmBf8wZG3zNc58Ub5a93ZlAjZlNjle2ML
XpbFzwRixgYzBRoeTCdndMHSAz4QcO8Gz2hKh8uazaL0N6LAqUY1A4R4Fh/z5EVFjBBc9l6NdzhJ
+akuV2Nx1NLUaVdBF/ju7hkqVSnVDcvgKz9dUuuhqiyJl/fDoV96W2qQGyum12i1QO92RZkyaKzB
IUG1N9UFDcjhUVWC51Q1fw5LW/tG3BUA/A+Tw6BFxufLm7jri1DSwlAjVgYTzuVCvTZYZCaYApFH
AE6gUfYQXkWSrZ6AohkIaUF2b9VGGrsVG1+0pu06NWYD232dV7YZdM6PyMucRHW+flUAOikCLRbJ
429ZOaeRLGeRt3auprqLCDxj77HE2Gwf/5wlpWNukrhKYZZ8ep9+jB1iz4foKv/VDE53xTJKUeol
OjLeARqFtGS5iUVJh/I4HtF0aLlsho0ZwkrUsS1cIWd4QZ1AFzNjmd7isIcL8NU4ktPnrnpv2qxS
GF8XgkLrbuEGlKomobpiwMtzxpektVZWPYkwIDsnNuurRB7wXQGBNzIoRxRQ7CrJRhr7+0Ypw2lR
5FFPoZSN6jf9/DldI1Fb3V74vF0RF19K5Zrg5VsBKfn/wLOpZNNjC2ImkNTfL8JTE8ljZmazptxI
tEyTFoQWILnE5HTQH+YH1imDQpsvKuzubyCiJHBnoSrKK6RVlK2hzsyGrE4nPY1RagusFEPhe2Pr
rRcJnBICsRg1wwbeXwlYvwWAUI9WwCimDEEtYFf1MKtEFE3TTGbuX2+cLIfa3CdYS2mBPZ61dljO
2IJCC1t3Cj2Rqu+ZexAIaQAyM2Ri8GFmNle6ohDoxRRO3lpqfpz1j0YuH1tpEDgxZuv4PVR0oHdi
Dks1Ubt+vbJ4NVtdkRgOU6l/nbPFUaLOWfrEXfTYk8aHbkj9KbPcy0e3pxtbqfzlkmZaheqCPFv3
UQYVYvjv2qetAO5mrfMEerIRha/WL34xAkfYRU8qXcY1pRymQx6Izmwv3N1K5O6WNaRKk5kKeCIU
vGP0DhBQbVXYsbWn8lspnCJSJU0ixURGGl7Tk4bhzPKsn8KzuPNWdEKcT2ZPA6alILMfJbwQ/6CK
IJMSfZ/zwUloDeGYyUBqtG5WzH6JAIwE3+ddsFboo6kk7PcjttWawtE74r1DiSliTIIw01BMLuXU
DH020aCAULPwzfIqsu4vf3/f6mwEcPZNpfFYRgsQANfcee6VAzlIcmXcY6wZLs90/lIcZwpWAuby
KoVPn07NI2K+swm4rNPoKegMSIgjwkvavTCb1XE2gDYpYOHMPPLU5oAuHC36pCWC/uRd47YRwVmB
RSryUFGH9Ln8zdjmJjAb/IcAlu3MGyO6kcPd/Toh0UJz7Fzrrj5xMy+8Q4HquvWkoPBjTKILNG/X
P2zkcVagHtJI65QJl6f5QT6GRm+rmV2IjLRQ/zgbQAjw80CFAnbxWxYulD5Qd8/F1YziHl5i3Mvq
J1oTZxCqXJOsGYOaXpuk91GZHeq5/zTP7QP+CUQJNO8NNGCNCe2WbR9drut/rOJG//lXa+EBAfFa
r9MpRdOcrhRuKbtjMaINwaPj42U5ooVwBoKMmDuVeyykBrRT+DiOjJdSZBb2kndQUPx/M2dxZqHu
UUMmGkB1osUGxYuXosVmIs+NeWXwDpRdYyuMMwpT24UzQS+gt1SZbST2iLFq0emIdo39fRMFS5Y6
qNWMkKdIP4+KF6XfCk1QhWA/84JB4BHf6zpTR6LCu/XxdNu3SPpKybt89iIRnA2oYrifSsNODetq
U0u+1mkhWMVuTqlQC883lqKjiYuTIVdju4wy7OdyGq9qfz6srO3EbfFQLhpj2xv1wMm/yOKMDSVg
wUXdIfVGv3lc3dJN3fZH9KlxTTu0l4+s7yD0RN2z+6rwIpQzOqNOJHWosImR/iVOAhOFtiETXaB9
7/BHCB+K4IFkytYSpekliB610xRUjunO98yQMj8uMqSCNfF5l7yGU0qmDv0N4wf6fWx+5IPAfv6L
Y3hZEWd3kDMUJJ371EvQVj8ot0p+M1p3RerL49n8npLvnfoY6vfNO9gNtzqicKYICViizjp0hHZ+
OvhjAXwCQZVh3w29LI0zQEvdLNWq0MRL0NlXNp8t7Qs1bbk4Xr69u5VrxVAVw0KZX1H55xFZaet8
MGBVrQ/ZDSuwWZ7hNIm9PmPM546IelAokC18Y/WsSbeUpMGZ4eUUzrwLJMdw1mBwZZe91YmiyV3z
tFkfZzq6KFQ7LYQ4S/IX9aapBBu4q+Wb73PmIgEo6QJMcTwGA5Jq/Kcgil0QW3BITI/fmPGNEM48
aH2Wx1aGmzs+UzIjE9YdEFmjcA0S69qeRAG/YNP4wESVuzBV2NUFzg+gqmsG8wH+RhNPALfD1X8E
EhUskg9WpInmbVphkVPtPDOdBe0hcSL4XkT+2XtICPGy8UfxeV57aah6aZAgzsKRTZkdFwgrhEGL
aFGcpciGQTFNAPZ70SN7fewCMD9bbnSsjrlXBoYqsIgCbbQ4q1HRlSwjq2BHFMhhoS0nMsZVBUL2
ixqbrWO/YnOFU7m1BqWDegAPgEHArAf1QXrMrN8dyJgYND314+UrwK7phRvABzKzEkVqRnBaRXYw
0tJpMWMCRIi1XpBQy6L7tuspNwvkjIbcYGi6rPXEk0+KA7g+3wDC9TlxjGvZZxORsijF2bX2G4G8
FYmaeGlKqInUEpt+V9s00Ey/6H5d3kWRGM6OyHnaNNqMXdShhLPmDE3uzdF1+J72lZe7pcmserRR
kHqNy7WooCAytWvrTv0pyYLWFYEbQUz4WkQ+zjGGgCDiN0pl4gEQ4PxE7fjQov1dxPayH4EaFOV+
01Blg6/5G/OE8dgVARohNntlYMlHDAIlmKZESOC+H9dspHHXuDPDScejKOqujvyLtT7Pixselmfd
Q2+/CAll32q8LI6/z3prxFWI/i9tOdLZ7bUvYSlwk8IlcW4/adBTPKsqNPzAwHzWgwSnXxyfSQOE
1F3/oh0vK+Iu8JgsbdxQFELkk+7Lg2t5dzS2Jz8+yAdLd0KHfL18s0RbyF1gKQZc3QTCKS81Mnup
S1vOrqp3Ffo2asFd3ygcknBqEKslpSvTwzge/moRlLu2Ax6aelVD6SOrEwfQZV5GSkc3J4Eu7Nvy
P4fDvyqQRGFklUhKjQUzdbJrGrcFYBX67NikArfBLspbt/EiirnnjSEaEJ6FhY5rWxW/lPHzuzL4
lwPhyYX6mcZ0SXFP1Rqo1vczmorIh8tnsn9xTJno4DdDtwefRmnTmEdVNDNDtwB5oAn6M71imMmY
4gxEzK+7DmIjjNuvqUylajKhxqvyT9g4ltXYaufLdfCXi+LCopAoSpWvqCjHV4B2OnVBEoynwWXc
juJ2vV0l2CyKs6ah2UtyQjo0yyi2hr3TBNVd4RFx9pP0Rj3XGmYirEN+ZKtp8SKsB7+bD0UFit3b
s1kNZ0gVS1aLaYCwNe/cQbprY3TvG+6guCR8uHxMoo3jrGhcoc1RH9nGpR91nM5fq8Fbq1nFPXt+
a90BhcNAPfQ/EmBWOgxLEGQi/uX17Brpzda9sZ+9vGgWrquVpI5FTw36Ndt3wNzjDebPfeVb2pbK
Kno9QlUvq+4IYDSih9ASrENwS/mOttUoNUkaYdUSzOJF06ekHg7ZlyZ6x9QklqIi5DHROwl2xdfW
M5nVaQbaDpzafNaK20z0NrZ/Hn++z6eZkdWqaU0Rw1Ugec2zq7RK3FjkbURCuEAxyhuqURZar0ZA
IycmJ6KJ8gVmFt+4mZeN4nPJRes1vcBriEc+oHFIO7ESJbmRcpBysRTdFBHW7IejG4Gc/UzCZrK6
FIuKj79T5fLQXaU2cL0cIaDEbjK0kcWZz5Zaq0FZMB8fV58hm2Cq7GPjUptd0sgVDSLvK/eLUnDG
tIsSmhRkiT2le9C6u7Jx8/ynHgsa2fYjRAudBhgwAyEF/5qwtjOA7gneZfvBptdm0NxMQeyrDyoo
Wm5RivKFQ7u7+7iRyO2j0g+msZgaK+Ik1GZgrRYoSp3s+LtRCTHpP+8wdxuB3E42+aIVEhswy5tj
nAJi52oWav5uH8BGBjvNTYBlqfWUETYQ1c21m0zEz3LFpvLwpZt1t+pUu48TJ8OkY9O/AwjOwGsQ
+PxARi9bfBjZLkOvdhVOcJi/SSBkqZ/yyLm8g7u6uBHBhUPq0JVrqCMgXsLKR2x06IrMRw/nvaJN
7wqJNrK4Ky2blSqXTCFr8lxwK56HpAAC5v2ut4kmAnft4kYep45mOCwTabG2qkPGApRoC0RuoghC
JIRTwdmY5IWyDUy7U2Sep+aoDqJKwK7x3SyEU8GITbBoBDImZ/IIWCTNu87/3d4vLgSwXXlj6TfC
uJCorJsKoM4Q1pHrTvKFWJt7GgcUJOQUrO1e5ZvuJ4wUzEUBI2F1jW20gaqfqHU9le8xf6BMRiWD
or9L4xvIQ8yrd3iwQ+NTIH1IDg2q8AhZv7HxU2TIrqgTdW/btuI4ZYunUgbXNbYtNN2UnhNVkLnu
liRBtqnCT2HTdJU7F2VSOhnIuuxta/VVPwNjUoYCA2b6n9llQAYk2MHdg8JIPbF0mRrghHpt+FKl
joouh8uPiO7Q3J4okPQkp6k/XDZBu65eVUwMe2B+n6Kq9lqQnI49ALAtcF4g/UNkkbqW0zUu9OKM
7fQuS9s9p40w7pxSo9CblL1m1MuVZDrqIEj9d7+vEuSxGiNI5Qesp1Ar0xzvgl4++0X6bdG+Xf79
7Jj56wmH8Of7nMFuSD/LeYcKCS1ooCa20n/VUUttvs4ie71n2VQsAvqmWSZ5ji82ji9TQ20JU+yU
UvycpvsYgJBmf3d5NSy+frMajGCgpV/B5CTf2FXWctyHSogpn4ANAo/IKptjH4i6SncPZSOG27RB
z8tMLkrYHHqoohOx3uFF1c33OQ1WK0VFloeO8Go5wneS6nHJHK2KBWL2T+RltzjdXWU612mGPq4o
I4fJQlS10DtDEcUEuyq2WQ138VutLes4RzhMavjqr2BAxHWcbKPzw/Hp8vnvFha2O8e5NjTBpYq2
FqxvTPenT+jwO1ifWDO9CvZQEM5fFrdr0jYr42woIUW2SBM2sJcK1vOS08EmRZCLMjKRvnFZf2el
LfoV0RMbTZiZlL+akmAh+zZzsxIuca3VfLTWCho91A57vETTrRPHjgG0pvc9JG4O6U0Wm7ermVts
yIJiEOufGTxZAKS9fDQC3ebfRpOqy0dpxAybFfrmd6s598JeCsGp8Dlsm67LOKgFgENQkmNwFFbr
DF+Tq9/4LphurQ7hz8ur2vfaL+fEJ2GxRtIxanBO8VELkofiEH2LGjsJBn9CO0DSO2VgicLFvTay
7XFxZgKzTTRW2TzoSrRPSbHaqWmdTN30Qt2yaVg5CVp9ot7VUC0cAdNyecm7B0kxyoScBf/xJZUq
V2g1xmsE+BTNLmbPQl+ZnAsKkrtH+SKE18gsG+hCcgiR6A9puKG6SB13s2d1I4ErqqAfsyPWLDFs
njAogJJn1rYCmDxwqrH30eKH8I1qX1c2IjkvlSxqTPRIhn4eQah2BvGXLd+lrV1dATPMLwPpqlUF
t24P1BVzdX9Oi9fPyMKMdKNkQHj4NLqrGzuNYx4jPDWqgXSvOgrAK1SBz9+3XRuZnH6aTVkQk2Br
2fh15hXXmMpv3NkrvenQD4IodlcdTUQXBKElOHC4c5ylODeyGpoSLre1/DHGKEnpX9b4fV3ZyOAO
TiuXJs26gdHRsrbN+UCZouS/GKLicgCmP/10WeKuh8bRyEik2PQy58ckNacEQIcA9deXQKtNNzPM
I63bK0PrPAA3fLwsbtdtbsRx7kxWDRLFIYaZQmPwzPAnNSZHCQM9CS7L2Y8GNoI4rzbOuRnmOaIB
8mH2dX+4Nt31YfJXbwTi+Xtau9U/wiz+CZ+gQ0uKNaQdoTHZktV+ScvmoLbdlWqYXy4vbFcJLQTS
poX0TeGJYSN5AW+hHqPMjBw+eQxVpzLuL4vYv1UbGXwkVdWznoCr2NN/v9/PSA+1wVZA9PAf3u/V
vcB9I43TQKUIdSWysCJyy3xpEzCyLFcDA20J6xhifSJLtWvyLWoZGgqaGAVmv2iTjqTloMdWnqDR
1528+QiUg3MUsL7/HNBVIdYo6qvbv2QvAjkzpZBiVNcSlmMtnDV/0AvfqoG41H6MyPfLZ7enHgz6
HmSquo5CH7eZETFNJW4iGOEIRPNLgSl+U7fT7l1B1lYQd5GLRUaDrAEdaaQ7HTuWXBWrIPrYO6at
CO4Ky6kqZXIjJV6pgo7QjweB59/1WC8CCH9tkwlvOVMUMsdcHlnvUnlUgfxLXTV3w1s2QaPeJZ//
5oCAtfFa98gSJXKywsAXQ3Km+k1BrJORPf2dEM6LkEZSJGAhwKiPqz3VZ6lOXFodLgvZ9VXb7eOu
Ubn0UlwTnE/xq7xi1AiVkznoMZufx4/e+5KjmYppAAIFZR7+4krxUlWSHCZI8VR/CtZDTDw1YOPS
8cl6lwvZSuNurbzMQ6+YY+QNp+yRTdJU15mzWLCD7OFdP17ezl1tNymCC7AjA36FUwypTmvdyMfE
s4xAzjxVFEzveV6Mwf75PqcTWddYTaTh+2nxNZZOWjsGne4ZseJcXse+HNhWihFiS+fRMPSotVZ5
ZLuWfYjDH2H2Y6lSRxZyMOzKYeidqCpiWXxNsSBRavY11lP8YvDgcBu1fcwOiRe7hsMapI3Gzj7Q
h8ur242stY1Yzjc2maZXUQSlH1E5jZ3sfu7t/jCCMJhc1yC2aD5LAjMoWihn0kcDGF0DYwIPleu+
/2kCFcNK7rJMNPKwq4CblXEWvU6lMcs1HFzdHsrs4xwLFHzfXmwEcPbckIzoN1XlcBq/tEfQCLij
rV4XVyywEI9U7IYxuoyKIwCNoCB8/RSRkqUDKyV5fuvo79go4XzqjvRzKcZfZbaOrz5uZXG3axik
VNZjE3E76PcmChBq9DndJE6jAIO6uhWHFLuKCCgmBpeCYPANqtG6WNmoVVBE45b41Cm+ZQGc/Ixu
kDaIXO3mP0RqzAS9WeRGJLfINK7bWm9w5RjIrOboh/VcH6pjdwewCsFEx14cs10d51sakFatZYr9
XDuvG69nelap4F7t6Tu2DdqBcX0d2/jaE0tWrGrxAvWIE9dqPtSdoLy+r38bAdyFkid5QHc5LhS9
X7zSZXW19V72Kz/xRdu1ZyN0IAaqeAsDKgCfFcjlSGnb9RBRmw6RP7W0czQ9sCyR+dtTAUDZqBRv
a8Cz5Z/cpLpQlnVFl1N8pKfpej4MU9ChFa0CGVIvBZeN7d4JbYTx3UGWSsJ60KAERfIrbA/SuxC1
tgI4nxtambwWMlZjFueSnsD9WDWCNewp8lYEd2doT4zMyhGKteanvDuDLy8WQRoxReWvJaV4WAE5
L0U2wymyRsI8q6cOrM/aP9Lc2WlJgnQCNG1sy9HXdxyJoWMOg3V8aLxNbcJIX80Z+UWUXsfysTME
Jb89RYYK//k+t109GJhbS0NaEVOKVsrBbshynkp6k4+6QNQzcc2bfdvI4myMlkx6Dg7FBJ2791N0
TxG6WizdfALCY1/5Uns0dFHBas9PAITBYI+hiFt4Yok0AVbggtDFk86D93s6OwmWW2a2e4ZEL4jR
d7UPuIQULHM6EKE4l1tUZQimJWQ4cfowVicS3ijzO8wofRHBo28OpgIIxBq72McPNDrMsihLY0f+
5pg2ArhLamlpRNQoApQ1snXGKJGc6vPiU7/6ELmiBq5d/dsI4/RPb7JRLrsVfTLDauuWr5iPSvOF
rk/vuEYbMZzqGWUJ2oUQak7Uxyx66N5BooyeiD/nbjLLuqlwEKWYVaTPiYdnN63OgyW6MurJ/btF
MOXbCGnxNDCUFIvo2sQb1Pk8oox4WcRuir5dCDuvjYxFAnGDojLz+WXwVtBBOTlm60BNpgYA1AhY
WbkORMO4u8XDrVTOoqqLOU6jNbHyOavYh8fkig00sxI2VM65vEZ2By/pNxcmlKRcjGRASVQDIFKJ
ZsjoqPhgETn+nRjOFCRxFbfGCssjn37TGM6n/yJGdGL8ewokNAT942wcR8FAWGfnbio5Bchp5/vZ
YRNH1SicT9xzgQZLnIFQyjwTp4rJrBTlXOPA6nD+UDVraqtqH0jECICibkdZ7l/ezD27upXHqSXR
5CYEuw4iYVn6qLVP0agD2C8SDQ+KxHB6OA5SlEop6h1SFGRzkEVBJ0JbEe0cp30KOBAidMwgn03c
vv7c5wmgGwj5XAzCd7C92HG7aZwGpt3UZFP5XE/5Pd4JpkH5ieUroSMCdtpVw40wXg1J1Vlg9IW6
z4MdXrN37diPrutD44KA+7h6DHFM1LUqOC7+4dlou7WkGmp7S/cwtqdQR5NxI4ha9mLi7bo4B7U2
4JVumWWvyqCRjnEsiBh288qtAM41RVXVz2MKAfkVS/Jy34rs0dY9HeOcpZf4SmQrIkg90aLY37dW
3hwIAXsNJtCC3mW5UvbNuNHc9Ka1C2RL4Y1oLmTXwm9XyRmMJV1TkHOzatgxOrS3YKK0zQ8Mwa91
Ilf6eNlaCKVx5mLMJSWmK6SZ38DO4hSn6F4CxaD5pb7/D7WIvTbj7do4q1HP3VAnA6TJp/5YnFiV
ZfK7Y38tAr7drehsJXHGg0h9YlTzwFxXf1w+MR4nzQ5vQ7t3ZBu8cA+CfRRdMM6CAJ2tytIcuom5
SAaIENkEiNuMeQuweyYqLZkfijnN9gLQl1W+GdAd5BykcxRWeHJQ3MbDdnIKUWNkr/d1ILIhgvv3
ZlY3jIBzVMVYY+cRUH2lmJU7Jc7ohVDN5cyGFiRRpXt/Wy00zekG1d9MzQ2VXLSJguqBUt5ZnVP0
QSli2hGJ4MxWMUjrYIXIUXtjdA3N0bTQ7kTFWZEQznQl0qLNaQd1jKwbeTwm05lUgmznX67yy15x
pso0Qcw6U4MV+la8KxOM5sbV82vlf8Ns3XeaL/LYmjemsUSXqQZyu99FTM3BsMxZPqonZolFZmo/
FHgRxVmpZCCRXBisiFTZRKqc/h/k+r6knIn0dPkiiw6Ks1DjQBK9JAg6pMRutLvqH5ne/50EzjI1
ujaDLB5rkduHKXHU8jTLgoB6t34A6qg/14azRnKGTL4cflu/q9IvgqfO/S8tpyKd4+tgnay1ykh6
CQy8gyd7DNKtPJN7NlJkuaLIiZ0yn45sVsXPy4HgJkf4jppYOKcnPA9h2DBCW335vZnm4PIh7VZI
t7I4q4A3cUnKOxZGP9s61LJv1GuW2i8HIiIiIew4Li2Msw6FkTWtildXCAsDvNycpCfWo8ScVpzb
8pHaixs5yo/8ZB3Hr4KV7vuQP7qicmajBtn1kq0sksdEf3ROTuAg+MT69hgrxXtGN7fbytmMGKxm
VjLBRnXV3Tr+I60HfRTcr39x/S8L4ozFnKcjQWLOdnMGOnzuMijp8KDZv7soqh+XN5Dtz5vDM3UF
3hd9Ssrz4W7MoAQuuFxPcHjz5JvG0dQEvV27Wv/yfR7uCzMSPXJIZi/mW4k40Ro7NHTj+PHyMnYN
30YMs/abZRSxtORFBjWQk89K5w+E2mMkyBB29RxbhPoiHDrGO17LMBa9bJoUrjZHaEsOWZAdGTO4
MFDZ9UwbOZxKz4pZlJ0KOSz4G65j4JxmR4YZEQkhKkRL4hS674gcF7XJRI1HcogCZiMAVy6yR7ta
tlkSp9RqHa+dVGBJaWKbs83gehqoNQBFMAn/haGQggpO1Dy2qxMboZwzHJQ8HA3WS5w0mV0q3kSu
UiLK6nbtz0YI5w9Dg8Z9NMGqp8cRWV3nhMfyrKGVAXXuo8j+7Nt1C0M4BghkAYjNqTleeuWEZosF
6ghAq15lp/asB8RrbsUF2/3dY81wIBRR3vQIk7G0UkVu0YcvWx+Nwpq8xqwmu86U1b98d3dNBIDf
/ieJryjoEW3imPSJF+UoBSqdXSB6oUOQR6IGtT1JJrhq8ECAp0mZBy6n6xyFIBdE4xP5FaEVHwRt
tgGY0KEWmIrdgwJDhanrDC4SoOyvbUW4KMZoMVtRNOMZs2J2VXwsteEqpIZTzkBoH63BnszZbbPq
kK4Cr7h33bbSuesm93VX9Sbe9/oMHdG5X5WN/X8/s60E/m6tOZgUS2hHnaqpU6jLHehtHGnQby2l
cy/L2s3ctsK4OxZLcdMsKpbDXKKK2cpatvUbNlVXPzDqvhD9ws5lmez3827xmW4IXTCAs+Z7rtUe
1Tt5wfowz2cPrQMi8XV1iuUOA8WXJe0GoVtR7DA3rmttEIJOGVSFQatIdoGhwRDEUL+DUCJ4JxOt
i9PLyZDLqukhLKuCrHuIc2fA80U3NPbUzd7lle1ZEPBdAd/OwPvp27bunprSmAARfMZEFyYgVQ+j
iZdF7Cr6RgSzzpu9Ky2ZForCjFTndn0wiQCj9peA3473f11DL8Pr75tqRXFR/x9pV9Ykp450fxER
IBbBK1BQW69uu22/EF7Z951f/x2177hoNVOar+/LREx03EqnSGWmcjkHKlizJ6u3EnUTEaiXQAT/
BgmBM1BbI6IUGUF20atORNM9uJYEZrZ9Un814V8f8UxBFiJDTEkdA+/3QBAIRWpwX6JPK8UiITup
4SRjUFE5otN7/WOza/7mTjJD+vMx+CHFGguoTRNTUBGqsjvmzWmKx0c9jp4UajqRjMbVrHy+LnLb
j69kcpczj7s+VijacIyTpLVfaDXO2BnwwND8eF2W6AuxE17ZMrwAOtgJvhAt79jxiVAgRcfHBYUi
H+lMauR64IZzRu1Z0U+ztbMQ2PPYq8pCECFE6nARQkmQ+WNwC2OXxl6XTukgCrEs3b5mDkzf1Xll
YGsmtIMAAyCWB4ZPZ7q67LCSXngfOp0wMRdpxDmDCMRzdCkhULJu8tQv3tWQB5/PfwxcY/XnlUZY
8Sl7y4SxZZj6Vd3ozvoWHiZHcdiKSifcK2JX8soB8iMnSTbRLE3QAiYP5PiCgbvT7AzEan8gcHfX
zXvzYbvWjvMQgaIYmGBFFJdO8egywBg2uKV8rTNH9kB+diPK/7ceN2uB3HvNMupAjiLEOvZeS4/W
7n98rwnsQmN/X302bc4lfWZy5OP8SXETVJGkX9VucarbxkEz7NSHgrsluMo8OWbft5aRhLDEWHky
fulEtufhZlhuAnSRsP9w/cMJPLvG+Y24npa6pOguJsGdnt0k2bOs+ddFCG2Dcxbd0ASkM2D5gJp0
2MJA7wNhYNfZDG2SPAs51gS+Q+N8h07UupRyCtwdb/zNAHGlnb5TfJNh7rjBrWhNRXSEnOfIrVxX
JpbiNfG5LlyreVxE3l0ggiebtup0CvMFl3msnTz+pAEHRz1c/0rsQ1/xFzzTdEmCPFNrBChNw7ZN
86B2tz2YWIHYcl3O5n0iWETQATmgvNnEUkF8IauWjqae7IcmSJFEnmjT8a0EcBatKTGA7gsQUmTY
OfBZMYJ5orl2/zeM581zI4yC0TAN6+1WVFwDJSiD49OAkh2AZW+xQqccMXOTSoK7uv2YWMnifJGZ
S5rRBlCtcns8lgyHdfGUWwbSHR1FpHCbhXpzJY0Z5crzES2TxqXEtdVtbKaelT0rR+DCnt53YVeS
uE+WBS2ZWwm5X3JuYpv+WM7szi4PbWmDsxUM7ntRGW7zQq0kci6pLcG7N8cs2pvf9HJv1d9zXTCB
t+nGVyI4L5Qa6oJZZkAdBFr7oLWhl5rtU2tOnzVpcZtIPpWZ6JNt2qKqqhg0VjG7zy+RdAC+73QN
4IPFZDiK5GSyBmzNsy7iot08vYscnks166VpAhod7lXUt5g1bd1Oq1t7mkWk3tuhYyWJK4mFxtAt
cwPL6DDI9g+S/w6ThQCGwzCoKxoIFynGfMvK5FO5CMbQxAHS+TbsXVU/FaK8ZUMEMHbArwdAHwq6
es7yZFqUsZTj7PLiuxLXaOQ5iPfudSe7LQS7jCo6q2jCs7+v9MDT3JSamOHcp8dW/pR+1kR8KRtu
3MQaHtZEgGsHTbj0C4PT6UR1sCqn5SlK9uYi0IAdAxeOTMXEYrPB6BTfgC3pSYiCGuPqyzOUDJtb
ENVj+39flbdqJIhIGxcV2JMa2GpRqMGH4VTJs4zW9QSvKpeRDb5UWy68GWDBZfNs0U9SLNBs69sA
6tJEyMBO3hvEnYqGiT53ANttqqegBl6eR/RP1z//S9+FPz3CiluEyoAP4gf7esyXxK0B5KDxOKLq
NPoaKjS/QvsAaoBdDMwir3QZ7oVeoY59Ek0Db2qoKigL6ZZF3xRiS12zFgnDxzuzTVvbMivdppFp
uih9R4LD3HIQJqAF/srivOyy0MyoEsB7NG7gIyB66cfqWXNnT9nJ++QmFuL2i5Tjs7106c3ESBhe
juphGcvDVDXYU07YG+5dPOaw0aH2e5Fn3wr9az153Gx5SuohnyA2U/7wIZzMszWBIo81DpF8PF63
oK2qLEbQcf2AQWJiKJpzvBhOLy1JJVhmt/sdcTTHeg4OqQOwURaQK7AiiXCht1VcieScr54HWWFN
cL6YPWQ0ltO+HDH9qhzZwJB+UH8KVGS/9+aSrORx975QlX5GexS4BjfxI0OjGezO1huox6bZRIS0
m3azkqa9dsntPA1WIMFhhrLTza42e7VwNWOjt/jqo7F/w8rtt8swFKVkoDPgDi7odZ3wSA4MkSj2
WsGm2Uaq8UoUn7IVpJ5qFYhEPf1gTI6aKI7+K+xEb2GhHXLhErjXUjeAVGI3PhTn5AmTle6wT0e7
9bQfjFM9c0Q0INsfihIZPSRiyDz/eEKjNC1D4CBpzaPxjQagNDS/CEyPfWze9IAcghQNMIxYB+K0
UilB96jCbU4O8T7zDt1pCW2T7SGOrpMBhaWMvOsit7RaS+T8ZKvloUpywMyM6e92DlFLa9wG8e66
lE13vBbDecfFKGOSSTrG2I/pt+6QeZJTnTAnAteIZrrlvqPjYa7k8QMIgA/PFKvC2LxUk11VGU6h
aM/hqHnWaNrj2KcCBTc/HCrOio5NE6xqcx9OK9UALTEGxKL4S3dvZg/XD3DrM2lEBmQwWz56s10p
B0Y8BgS/38kYo/Aw7jeNgnRnS4W1CM4S5LTLtUrBTIiGoKXdzfr+PSpgp4AqMiA+3xTy8yUdrQwz
IVmzH3s3yv1FlENvhgqN7S38I4NzpspS6kih2cwd5oLITkGTlRHAAx/Rk+5Np83f8dnX8jjHWlZp
2Nc1m6OxDiBms8dmEkjY/vAXjTh/WqlJaoFZFeWXznCxleEk6eLMYe1e/zjbJ2cSAFIz1CKk1q9D
xCwVCZiOX1gRqjPbpOv29WdIeqkKizaCmCnxbg5b/8BPQAqqqHyfdcmMIsAyXbgb0JSoQtNuF3sx
CnuJgS+6NHZi/b6u3qZtW3gxAMoU6vFYU0BiDBQqYbawNm6t5aCJuD62OkYmFtZZSg0kjTeLvJES
t5Oiw/AYKLrqLvtgcCZn2pWudGhENfwtbXSAThNsPBqazK8n67OWBVaCTbHC+N7PflX++v+fFvoR
FJ4MYGBvYF+nWc6wjYNlD7NsbT23Tv0ci3YUNqbq8fUBYgrcXLQ+eHujZqvM+gt+xkFFi03ZG4f0
wIpIIp+wZWtrQYQz7Hos8wk0HC4C+301ITtul8AugX5eSfHHNC38uf/8/z8/cIOjkEkxMKbwG8RY
v+g6fUjCXdp5Rux3uujwtvK5tQCm8zqfI8YAdoyJoWaE++Fu2lNHoo6FhC70xsa5rs2WB1oL40L3
lJEQVJeK5Kq5U6h3i7RL46frIjavz0oG3wOTpHTSciNBSfFO9VgXQMISArzPufOFRUX2wXnns5bF
eboyUIdCiXB49W5wVQ/7dJA237H2buiJquebic9aGmd+mmJmYzHh9DqPDbhnXtXZyfOIZ+jgRzv1
fn68fpSCr6Vxjxc8pXudVCPK6Jltlc8anGomELFFU2uudWL+aWV+5pAZYytBRr1Tf7y8rt3AJffG
ObmtD2yxonJA1v79umLbJ4m4LlPg7qs6j1BDa9kcenaS2tcZO5cVntjFSU9tNnbX+dmN6NNtnuRK
Hhd5dbPoqjzHLa5S2VZMewKtoSy7Aq02r/JKCpc4koZmtY4NNHfWbRZ2zQP9aNj0+MJuv7suTKQR
5zY0rR2wKDLgiU7OzfSJVF8y4e3aik0AGP37lThvMejY2ZualtHA97v6GyjM7yKPtiDSxBqTLz9J
B9G627ZWGlA0qEwVUOS9tsYIcMtj1SwYEEmOFQDYjS9dKnjUbq0/Atz5IoOz+IrOktQZ8Bnt0bhh
W0sxyGOHk+QY5/QsPbDsUmR+2z5xJZPpvbplIOIr0hI9K5f4LKUo/SpxWjBBs6pH/Y4ZyVcKcsZu
tnKbmEyYXHtsi6R/MkBYJb/LAC/HyBm7pTeKUcwyKith/9QS6V6ri9/LPP+6buf/xVUAFwIQnHis
8zMO2QheTmvG5yIPTQlup95nW3vzHYNOld3GF27uMS/+JqbQi0D299W3UlNjTEtgUbj5vGMlKoR+
J8C2tssKqrIwpxEqyNk8sA81cCdDwXTGqgc6mSHmqi1HfajP42Anx1C4Er75QDBXKnJXwATSnjkQ
rEFK++rMNrX029Cn2JpJsTUj6rcIFeSMPwkjo5YrOF/jpgRYXOvTWxSoz9KNsss987YUGOa217p8
P878aaMsXb7g+xn0g6mc5FLQ82P//Rv7MNHXBqoQXj0y5xXjaYitPIxhFkv60AyjDSzGmzgePJpk
9nXj31TlIuqle7syRbzsKtShEZwN/aSbnpIe/t3vc+lTM6n6PA8wvYFGht1ZzdcyWPzrMrZ930oJ
7j4p1aiG1gglZPg+mPexADBW6KQML+Jfnhd3lUY9DpuuhD6l9UEedmUl+PSbpmwRC+PnaCRhI5Q7
sDAhgWKGHeOIGeobZsuRGzvVbzNzLFZUzj2hO2L/Zt7c1iL54+v1Yi7H5E8QJk7h1r8sTHkBHd5p
7+a9aEFhy+TW4vgjBCUG1cYcEdg6N+nBEIVC0e+zv69Muh46EGbRWHIzbU9mLygElS8Wdq4dF+ds
TNAcLFGcYopmyEFJhOaC1uyIPH4c6HxM40FgEeznronjnE0vEZIDlxpfRwps7CL6afpoSLXApYmk
cLF20sq4AcRH4Fq02s1Zug+goGKI6seib8PllGNdYcRvwU8HwX0bn8X8dluFAks1COhH8b8ajysX
VelUD0vG6HTZ3en28aE9sPn/en/d6Wwe2EoQpwmWx0ZTStHutShaPrphEwDzz1jWeIcYDTwxqmKq
FuHLoFJQh2oQLPgWpq+Xx7Hd6cM7XLS1EsHdF5JLZtVlBdKs6CfB0HQq2O7bPKnV77O/r+5jFZKw
lGME5yi40efvY+gPqqDEsXkldRnTYCxoAlz6tYhh1iRapUDaIvppwmOv+BTpnh4eWxGg3Kb9XgTx
IyvYuRosVNOwZZI+K923XBN8i828CTxN/9GEcu6fjPLSSAQoJp3H5pXBV39r2Cbz+64lbCZu5Rlr
YZzjt8ZMM8BODm2U9LkJF7tqDdkeleeFBoIYvWkEK704p693VRnXlOnV+8OU2uUXvfp6/aoIz44z
5BmwXm0V4DHZH6P7P0xhix8/sUZs7IqK0iKFOKse2qpQJEZ+oNDDlN1NWWjHo6hvKRLC+351lM05
gl1TLbOz5EORHspQNPwguDyUc/1JNEcKjdH8UhmZTtDZYdK6aavYC/Au4vcknGub4/xmQIgqBQwd
O2qIt9TJoSGJwGey2/4mYq5sjfMGQVOkg1Gjhps2sddLuxocuvmItdJDPfizcQ5EME6Cz8Sj8GVk
aFK1sjCpUv4a0fEtTWcS7iWKzJufpZilpE6iFqGNgR9bp2VvPC238UtjvvKld+wCoX341xGZnG/I
ygm1E+ZSTeu2bo+KiBPzv6ijYuIVS5ag9ePMzlQHlTSGhLBQ2smhOlRefmMcuuPym2HLiQDYhOI4
u1OmWlIiAitX7vQ7hn+c+/Jh/MzQj3G9BBa4HSYuunEWmCe0LwYFdGi0Ow7yQ5EIKkzbV/bv7/MF
cGrMjYKVYsy4NOOhszwd9FRDi5n45jZoBbF127gvsriIRIdBSqwBTctQOYCT3ALy1fvuz0UEZ2tB
0LaakWSY7EfeGd+35V0iovcUfX++0r1MlqkvMcyNkdXQE5qJWJifXYY5lQrh5LdfceDb+8e4+XUP
EK2009IwFCiGlIREVNpl1G6w72FidV46T4JHArPety7vIo+LRqmC7eJgjFAx6L+V1beQnKNysnXz
Vqt3M33PXCigDf5qx4WlsQdFTxuwiBF/pdp+yX/17yAOh/u5iOC8w9w0rUImWF3cfJfGsxbt8+hb
KRo/EtxTfsUjizpDSnVk123XoCeWe+PSCVyB6PpwrgDUqUllNjNS0+BZj+9AS5OFH64nPgIt+LWO
eQoJ9s4quOoZ1OFPcyP4/W0VDIznymj1YxLzdXaNJEc3QqtE3S68oQX2biKAs4pmfkRCOJuqyxm8
q00uAa/S7Uju6KVT1JVz/aREQjirqkK82NoJQowAdUG6HGILIAm1iJ5w+/obQL8HMwI4H/gmg9zJ
daQBUw80CPs/OBa5M36Z73F49ZlV5IVcXCx/fuMAVhKZjaweWeY0meE44mEdvXDiZYD3p+DJZVQM
sGxhgNs8yJU4ziS6eM7knkBBc5x/dHpykoLG9BJsKuyuf7Ftv72SxNkFVZpZaRi2Ldv6UoD0BIJu
Vz0CDgRqCSn3NssHK2mcgZgDVqTKAU8I1jNkcLCLrx+z4/+AE8hi2rUPxuUjmBiMsdYEvawP4449
9OKP5Of0SP1kHz0AvENwjJs+YqUY54YMNc3NPkE6F/+md+Gj5ig2EqB7/Wb+TI9sils4aszygisK
8kkxqP0AZQW2jl2k/NYzj3b39fRYFr/AeaLWsdM0Tkl+ybmg2CDQk0+SgUYSK1kGqW0buGnd7qM5
E5ylwPb5zFiPGqO0NCw0mdkHK3qKssMkKsmKtGC3fXWbo6yPhwRNc5RkbvrxSMtHgTmIdGD/gJUA
s5/0UWU1TOy+ljb28hNbT1IsMMnIwTDjMmDPLTOcKc4P+tLbslSCjiy+C3tsjubGJ5lmgu+2OSVg
XQyU3zUgU9ESzHyiMpjaxsOEuePCzVwaAsTDugEfFHY8MfTsae/JbldiOfei9mlkSRKeo0v8NVJs
y/jSVvvrh7191ioALjAIbL1B7e8BLz0VMkofIWP9TiqrtA08fh2tqZ+vS2L/2LdX7iKJy6PnzorM
kL3Z5LECO+ggf9WUBle7Uo91GRD7ujSRXpyRFoXWBbIWAKgLO2JKGznwZ3tQBvn/TgxnqmWazv1k
MZecnoLpvtb24yS4DtuaUCwIAd+MYn3n9W0IgszqrRbLl5mkETtIze8xeP3AvipQhUWPt9/nrxy+
2dbRrg9ntn87aJI3S7KjK9KtpapOHAyuDrS/6yf3X2LnRR73dMuloM1MEwlVOzvZ0+hPe61Cec9d
HAbgZT2JCA+27e8ij7M/NYyoVWg1WhXjh0jdpTR1hs4LVdEc7bZiFKOM4NjTDIDvvP5gEZbNtUaF
oTMOQTbMjx6Z33oMUCsU0rtsZ3MraVyoplK5ZFOJrLE9ti/bgwFItB+Np25HPLJPDEfUz960x5VA
zh6VQsprgzVjMvRKpzGNbEtazvJEEsEV3nw2XgTxMTpOioWEGgykmG+XunMGJXYi4vfaHQHDVZIK
7F90knx0JlgoMwMtxI77y5pV6dNHcl/t2Eo17LGyW0GrbtMgV/pxBrmA649mMTZZgEZup9lzaP1u
5sK2wl/Xb5pIDucK2ywm9ZAinJoNtTvp1GH5HUdpiFqPIsPnqSWmsZ9o1aE7rNLvKQFSbHk3E90B
z5ZjROXRNFM7GD4MjrxgyUpUCdrMSlanycx2lTSkRJqx21hiXzaszkSdbTPudtcPUiSCHfRKhNEZ
oaROeFfUjeFLU3YideRcFyE8Q855SJWqVGmNOmrlLj/Y8p15aL90u2UHYsGDaJ5YaPKc84hitKyy
JGZVW+mOerWv3yogEsa4KuvpzPtkFOkn8B48cbe0kGTQLXjhyrLjW/nBxPAjG1rVF1v7MMx2e3h5
ET5dP1aBVB6gj+ZzoXYBXHJaAv55N8x7TRReRGfJQ/x3shotI5B/0RwrPzHeQT0AH4n1kaGoFLui
d0X7/dv+UZMByaCZmD7nLL7ElsFQmUhx+upHPR3CMvP1b2qD5THlho7v844XaZzxj7kqWUuA+9W4
AG5005e5MOUWah0YPZFwU3LzsUsv8viL0Ey06EY0fhkyAzNN7YDFTNikKO/5Lx/uIom7BLSRx3pc
YJLkQckcxurCRt6kj9Vss6WHeS8qwG9b40UgF0HNmPQW2oxw/NlH2gJgWHJKEWqtSCu+7gZMtiVb
RlxtjOq4SmwzxnD5kJ/rA+O3SO9EvmQ7yvxV6g22yhINXZOizpd3iZ/mdlvqTjw16NoKOqmC09O5
sNnmJGowO8uqO1+bL6P6oxVh8gnPjouYVUizcEga5FRAIJHsFhgk5sECgUF9KDCPKMqomCm/ybwv
pq6zuLOKK6baSEoao9O90NSWaGGn3a7U/LZ6at+DU4Sloctn4pzGHExGVkdQTTopd6yvVfqxr35t
dozCo/BF41Sij8V5DbUes1gmuFtyslfLfT5+CDVBd0F0epyjaKwMgO4mE1HAymXgpgW7uTpO/Uej
Em2wbWcAl9PjXQWGkMosxOnpgBmOT+E7KFxefR3OMyTmlAyxAXjpmXxZ5AdZ1LgQfA5+w14xlymI
BvDDK/UTJXft9Dx0X66H2i1InbUO/IygIk3doBV4H6iZMxxaX31U/fwJdFx74YA+u4dXLo7BuYKi
HeZF7yBKnu/++O1mr3xV/a7w2YBl4bxnwX11ewzOMaTWovd1iSdJLO1C9TYcUZPZXT8/gYkZnDNo
AEprxSZyBxp8G0lkz4bg2SG4L/zGnVRKXSfJ8DYmvc3DO6AuOMkMNIJ8sUvjcF0ZQYpicNc/rJZW
jXJks4X+Iwp/UutOVk4KFlnz9FwP7+rSXHybwXkCQPZEYTAjRakCT4s+TeQopYvgUSr6PJwHKHKp
GyuWvxq6VxR7UzhjJbJpzgXkPYmjvpBAO+QZPsuzArc6pTe9J/mdH/0ScYtvh21QXRIslGIwkbPo
wChw4/KXsP0t0gy7T7/HaDkBZdO5bgr/5WVzkcQZ9lxmWPSjODkwOgDzCk0FLUa3pPyzZVXblai5
KZTIxbpBqueklmB9wQ2qWdhXM13pm+oboBVT70WRbnOvxqIX/Thbp6kcycsIaUDk27mKm3m5Y/5k
sAAMCPkh9ES4u9tV6ZVEzt4XNQviocaJxvluRgNqceUbBh2RNBDaHsweCFK5l/nW/l9+Su4SLJVS
plMKFgnNZ5RcgLN+js+9y+p2wKr4eV3adsy6nCt3Icxx0tVKhYWOVfB5xB4Pdtme86wS+F2BGB5l
QVOTxapZedBozgTfbLrNhEDZ23f7ryr8ojCWuf/JK9PfjBlBPTG2FgaJcXzBD/Un0Xb1tq+/COQC
pEySSBlA2eZm1K/7L4r1UIwdUPt2QStyvttJM8rTugm4fQDqcJ5EpoNZzBO+U/W5QwGt9wPX+Fnt
2d4Q4G1vDEFvZNMRv0DT4/2L/XvOLPpWwkJZh3K1udxFyoOhCox80x4uv8+/n0ilLHFG5GgHJDvN
+ikBrB2ToddNe9tnWFgOAfwQevGEOzOd5mERVRNyV5+tPsnAIEqPxXfLKQHzgNsr71WkGCKiqk0z
XEnlPHGMXhCIvVB4TM5gP3RaPzx2tvGhPHTYdu3FD2xmZVyaZsmyDqwZyvb8eUARq5BIa7KNJDYb
iK0EH+yO2ffRq25Zb7cQ+f0NywDEmUl1zZBNFdQEr59TlZXoZayOWPIOHoAa7ueVMEhvanQRwUOe
W7W6TKWJto/mJ/cLgrR5iJ6bHXO3dWdnznUz2YjR6M6B2QZ0DCDu5dcGgi5tlrAk8POLadhW8pjX
xad5IftGFjYvNmzjlSzOtcdpvnQa1hldzNAsP/5AVAVe/Vl/GF3ixt47aiGv5HEfK2tpo6oo3rpZ
e8AKgab/UJQP149v60UCGUDSJ8C/x5VmOq/e1+NQ9UXZYC3qD2cvo9FlZFzi/asNd/tKEHexMP5a
xxKFoTcYUh70R9K1TlSUzpAdJ9E7a9PKVSyRMKwOw5S59lmqqokUoMCza7N9HxypCP9y0+hUAB9q
GlIMWN3rQ+t7PWynFosRjdHseq27UdvUBnSCp/WiXu0WAJalyBpcoKVjFpC/sUQbwinuF7jBo7wL
ZtSqSr/YAwbCALUy2x5PaluEqrR1fgDVoyZO0CAKXz2NijZe6hHxflT2YPEJRNCoW/EQKzEXAVw+
2ANcacww2IsCJjky787qb9jE8djTVDz0JNKHSwarKrLioW0xB6dLvmEsXjUdrt8jkQTONZDBMCaF
ot7cquphxmKRFL4niXh1aJzVyeC7TipWLyojJzloRwZsnDqkc9D0Q/+0P4k2pbYeCWuJfJwfx3bI
gxC5bGPZbPK6dFKw6gClTPJz9GuFwXcrdBAV7y3QAyIo8g+uyFzaQDeQtxDjBeQw8ehuvG8z55/+
8P8/jYF6F3Hso658X1p0paJGKt5Ay95qToN1m4gI37bt4iKCZVIrEUWlj6CixIsVzqHRDmUvyMw3
/fdaB+4mhcY4LW3Krmr1U8HSZ3DWi5MBwM/gbgAESYRVDfP3dVvfvr06BkoZApcFsLLXSmEOIrJI
OQWufje48i4DJH70XUNjjJFShy59ui5vI9u0yEUc36Dq0EnUzAFVH0KOS449Gn8MBGP5W8nmKxl8
xLDMobNSyAAq3pmyJziDTmRAw2yFC3iQH96HUGMRjAPIyMdkoDBxbmk0ZiKRkoa7npl7CgTK1DfO
tQUQDQWjpqJ0Yvu7YY4HUYtoSJc4YyRhRULVAC4IW1HDW9GNUqc59R6DxJFlG2ACguRsK+aTlUDO
OKUmsbRhkXGfycNwn/pq8ziRB7N8foeBGHhcYdDYxP41l8P0pZn0s4aP18vghSTyXUgwQi8P3nUx
zKz5VB1zYH/FcO6iWeY+TxQUoJsOc3aZPdIvMTVtkv4ou5sQxOLxIjLLTYe4Esl9Mb0orLlh9XuG
c8cafakDSnFfdXJsyIsKuNvufiWN+1wTWF0MU0f1c3zQKucvh8cA5Hzp2AgRmjbv9UocZ/5qFyIw
ZyhJSmQXdfdK6ndC+DH26a99My4u19HYgnUYMpb6hZSk+JD6I8ZVfli+6TVO4ecCW9x0+FSVFcOg
QKHjK/zDQvKpYyvYUXvTm35q+NeNcNtTATRUByQcACb4fDDNLCWJF5QSWO9XspEKYFrWlhAn/zOa
gISwGe3rYje/1UUq/6hLTWUEjl8auLX1odH9rj13IhhukWY8iZUEfGO9VpFtMM0YTUjiNd+Jak+P
+k15KL3CV+4VEYn3ttGvNGNXcBWhaSQ1M+1wnpNlvwCW7pLvi99nDhMJTk7RC3w7Yq8Ect6qKedZ
7jUI1Pzinm2z0Rt6JPvCF3lfoWqcw5qUGIuhGPR01bvhjBmje+mjiUcDwVL9/zAvszE2jpTgr2Gq
nK8CEHesmRkaTl2IaMZq2M2+q8D+ozvgl99dt8ftWAZwcQMI6hYw2znnUUSzmeUTMMblhyi25eMf
b2W6WJlioxBiicz5vfEkK4GcJ5nGkATUHExXVT5J6h68i0FwGET7gZv3bCWFS63AdpwNWOVGxl3P
zjiVdm1gWmv5dP30BFL4LcSkVfRw0vCmrJcm9iPSaG4NNlA7aKTP1yWxz3Dl1HiEpjxSSdcEFvLf
pfUWAOJgTmyXgypzru7qXvQu33K+QAPWAeYPIIk30HF9g80zbNQBfRg2kbUeWsbv8INrCVyIDKpS
H+faDNyc3FTpQ2acaNz9SxmcaRuxURlLizNbtF1PUOMsfct6vP5dRCfFWXNX6XOeg9oKXs/Xku/t
8Pv6729Z2PqcODtuU7OncQtnYFU38+wXjZdkgkgoEPHiZ1eOewpREiwNGelYfB50n2qnQFTn3vTV
oCqyNLAoGICN4ny1OSTtn+qivoTfs1S9L9r5YA3xaSTVrgJEpjo3+5oY98tMnPec4EU057wXaQJI
MziE3B74supX5X8AV98+wYsI9vfVCcZDqoPwHM5GDx8X8nGsbywRqzazI/7+rw+Quy8SQWm7bFBv
DoufSu7EuunkkteG50ka7VQuBYe2mUOs5XF3Zy6buo4bjTUNFi+5B8ToXXxjPIUHJUPcq4Dr3+6x
cn39U205ORW7ggh+CgqpvJOLqoKGXYtORVNWtjV9iJbHqv9psv/TixYhty/uRRZ5/c2sQNMn0o8A
TEO8tQH1+NSXoj2pzeC6Vogz+zKO9WwoOstVP9QZKj/9C4MavZFuMCGHQrdoPk50gJytqzmpIjNB
PNKGj3Mlu9jmsw3pc2WcpPjH9W+1bfOX8+Nsfq7luBzbGTXGydMDf8ojOxBWE0T6cFY/t0U+yCkM
4j85+oQ+2SEfUTn7U06Q7kloA6U8dkVHKbIP7gLEfV+VLdOvqb4U5adMhEksOj8ucAB3O6ssNjCv
Kz878tuosG8mav2JdOCCR5YVGMeQUV9SjcM4gjFV0B4V6MCXNWtVUQrUr1AHAXguAXh8kdhtd/hX
hsbPfJp9XSR1qqBIlsXg/Sozs7KjvFx+WHNZCGvDgiPjBz/LvDfLPEQw7DwSOc1B3cc3473iW/5y
XHZkb7nL/XX9BDaucz4iS6dcXTD17Ob0pFRAY9ASR+vvBzO0U/LtuiyRduzvq0BlmfWUogaIzHHG
9N9tIv26/vsiXTinENG5KZd8RJZa63ZbpbtFOlKzPOjFT+GYpMj4ON9g6AWwyGWMHehgBJ8+L1+J
aNtjs2W0ct98XTGTk1lOKrhv2jnmDVtjZ1sEbWJbH+fPbP+6cCRR33xjJN1ay+T8Qps3YFKpwRek
zfI9Risqu6YAZSj9aAD6duXnAF2ys9j8oLSyaO5sO8n469N1zl/ISgE4bKoG7lQ9GfkPOiwMwFnF
9Lg67NpOFO63zxekLSpKqYCBIFyx2GoVWmTBHLhhZlM7B55z7+eOtRszZ9llu8wXOXVmE2+yqJVA
LujPcdhqJMYi6qSDnvOzaX1io/GF/nz9Gmya5koMd6UxtCQZJICYWDXvtare9fl4yE0RQJFIG+42
D0kmdVGKnBCkqW5d5vaiF3aef6W9wAWLBHHXum9rTa96CIqz30u9q1RAmN51saBIK5LC/r5yThVp
YmUIIQVgfHaLiY2gLE5xvKOiN9u2IKDKYpDIMN4wB9KFLFmnIEtqmkOVP4VWaDfyPtbeQQQAIEaM
PIKwA8DK/BAsnSM9TeYhcMfiNguxE3RSakHw2LS0lQjuzMwmyqaiwqx4owUf9MTCXrWOYsrv6/b8
QqP05t6sxHDJkDnTPM2ZJhFBFjsUttQ6JZZlktlmJArIN3O8CarH3LUSW1RO3/xcK+GcR+wzWU4L
A7epa28SIK+Axr6bPwsLwqKj5JxfWw1lGRlIZvqi3ieT1yrARg8fBCfJPMyVk+ThE4lZDVXSMps4
Lh71GFeacf5TaMsc0Zi34OR4KEU5aZsmLlHbGxl6svxVVU1PHdpb9T0gymtTp5xjjYohjC25Q+dI
OpPWls2PgnPbzFwuRsAXEIIpi+aEDUMBbxoAx/FDtydPzS4/qGgqFh8D5x28ECCZA62yhXllMF1z
Phxj/9Lctdhi0LTTIDnmcAIu4HWlNrOllQjOf2fqEk1pgu2zGcO0JFrOkT7Yi9K5ph7aSyW6xZsG
TtHqwPAkQi4/zCMXAH7vcmhkjF/nr/nwrE7OdYW2JQC0SjENRXkDQmqoRTipM/qimbWgO0TtLB1v
o07UqxeI4e/QNGtx02u4qaBl0MLENsyDMXy6rsrm1aF/VeGvjqG1LbBpoEo1pU4d7SOwLcnFl+Vd
z+iVHO7iBJj+lBoZKZCWwQiSvv5m6r2fqqLJeNGZceYc9mliLhQxj2BRupoA1an+lCdDYNGbUkBn
iBIfCEfeIBoCfsMAUjNcdWYaJ5mk+6hNvluGiMFi8+OsxHARYWjnolUyfJxJym8yENqOVZOC1TYA
iaIkeONuNn/UlTAuLnSgn/0/0q5rOW5ciX4Rq8BMvjLOjHKwLfuFJYclmHP8+nugvXdFQfTgrlx+
lIs9DTQajQ7ndANqFuhokANyFR1Nf0T2QXUBihSKOoV23dyrML6gUGXrSDQKzWIrcmsQqJiiOUDB
2vE5No00JG4jHB6tviRF4VRl5dTWczL8On+ABKagcYbdRTPR5wGayM1VoX1J65+YzTkvQrRYnE0b
lVFnEsVrs7fue1I64/h4XsDe8IO92XsexFCuuoWoLCTt/BFkv352RwMF7PSB4bDOLTz/HkFY5jWC
SHgPzv+NXLa4m1B4XQrgtFVMs6A+Mna0P4LzfyOK2ctGFK6eQdcqOIakOPRaWEWCNRRtEhc6JmtF
9CZBHk2WTnl3MYt63XYv0c2J4XxBHCWzPdlwOWliObLmJiaoeu4tXNbRvAjc234cvBHG+YJFmjLA
/cCo/0ZdyXzjL7xYQ/Uqu6w/Y/rQof7wPb0SNRwJzhKfZ6vjbFqNqEHTALAMns3xW2QF5y1d4BX4
JFujlFXRazD0mt6by1VXf1Ks4yoME0WKcE5hot0MzC3YtZUeyHgVtae5FUxuC+yBT6cNJYhs2sxC
7w2ASOzyKUELx2xcDJ2Xq4KrQWDa/Ei1XWddV0VJ5En1o0QDoxUggolWi/MCi91WmVkCxY2i9vet
Bfj14P3ZtnOHH+OYZgLuEBxOu3dGcl/3g9uNbiPKpIk04ZxAlepaa7ELe7Gu2+pomc+aCPlrP5n0
ejZ1zhFoclkksoneZIz+BaBhvJgAAHbKPnVoy8t90jsNUneH8+snsgDOH4xLpwKF2DK9ZK7vB005
VqOo+USwdPw0NWBgZ6oyteSl8izprwzQN8uUCDyb4Pzz3VaNTpcmKxEV9HbuzON1n12ha8qpekG+
gi3Iu+fv6ybxw9RmuUq5IiOZX15GJ/XQH4BAfNmGf7gv/Ah1oXQyYN+wL0XZOdV6W4jA/PfXC1yi
qkXwmuIBYZdangAKjYqvUkyh3X+2q9s4eTaL7+ftSySGO5+YotdzlY1u6WZY18fBbtx2/RZlIihy
kRzufLaTOug1u9eqSfPy9WHqc7+dnvMPEG0g2LDB42GCOvcdKuyQJODnlQFutJZziAqijwHPT+eX
bL/mupHBzuwmoIkN01BGStDS/3n2WPfU6NQ+4wPXkSlAmPCRN+9GHOekdW1aMbPHlq68tX6l6V1U
C5z0vgd4XTTOCPqpx5tKxaJZKHeZaeQgtqlFZNa/CXVfpXAmkAG4Lm9NmNo8OOaNRD0DDZHU0331
rkqcLkG/W3rAjGW4hOc3jH34vUt4Fcz57VgCIJrMOhsoudWqBff2XWQ8NrAN0bNRaBqcu6Z9nsWS
jKYG4xP8zwsGz+jMd9klaKz+j7Gz/dvhH814bLkCSAGaTrBxkvaj1k+LJbh9dvXRgEmNVIsuo3uP
ewApkVpJ2YTsrwSMZdVrH7IT9QDqEXaXTaCBhFPUtbW3V1uB3NkyqjGTiYTObaug98sgOajBXlNb
9+JVPSm6KIG++/ZGK4imv1DEgyf67VmmjfRfv6SFjfGCLoT9ci3VZfNasfcBVjvQjr2K48JTKxsn
Y2BcnLZ9VVWfFk2wYbvLt/k+t19q3o+lOtewv7p1u/hIkk9EvW6ja0PUObFneltNuI2yqnSlNZtQ
0OLHKv8mbK8U7gzn9uxBz4CJjpbY3stH52/orPwizzG8ovrksIqGzHcbkhj3tQ12Ixtf5s5uK8/W
HFWw9Rh9nKD3lGUXL3GMFDsYFWS9uNNFi+5YUbpkz/luxPJPr4Wmy5ICNtrL1qt8cGwTDDT+eQfI
HBzvALcieCPvKymNE7iJxv6ikENdyc7EwnHjdqx+ptIsCPV+s3X/rCTf4lDEyGuWK2wjv7RCNp9j
+tlRdtUXtsCPXI9b5TiTHwvFWIE1iAKV/Tz2B9AAOJEIVWH/WJmqAgZxVSMvr/bNjU8GW4GtI4+u
DEuAm0tOH0gFqKnqYkLW5vxm7dqDQkxDBdOVovIgzalKhmkecIQb63pcHsz2Hg2450XsvmS0jQzu
wo+kOEppgley7tg3w2fFlw+AIqXu9GQ5RrAcqu/q43mRu+4C/XY4WQoG6PlHc1oAC6bQMSBdll+r
5Smeg/Pf3wv7dTbmxgoPsskPFhUrJuXJhB6X1tI+WYn2lKElt5G0o0prb4yXy6ZMQnkgAn+7p9ZW
LOcFbdTGNVrotlfoxNGnb/MqOLp7lqdjlAc+HZ1UmLZ8ez9VXUvMVMOFkRnzJyWvXJquV61RhrU9
hqX6kcO0Ecd36tJoIW1hwFO08X3f+7H1LGfe+Z3as++tCM4ZqTlFKCbDzabWTYy+OvVHIRr/2nVA
WxncNVuZbZcWJitLAk+mul9mlwaYxwJmToVpFV/0ghbK43xQRVdK7BWFL+C4K3esjWc+RJdy7mFe
D9gQIpCe3SXEPYWJREPHoWJGs3FHLV3GPjbhIsr8WwsUokF2SCqqI7PfzF8a+kYIu1Q2Qgw4wrYZ
cGLbH4tbY6R4Pkhu87S6squ74pHHXUPfiOMM3VQXc0FPMOAuFqAt2kFfAWa3vOkzvxJNqe5v16ss
HiSnmUGTRxWsX/x5DlqAu6E45tnfFi/3xSR2u3HFZiH5HiSLLKpSqgkStyc2LFX4JaARf1kYxJ0C
ehgeMq/5HokarXYd00ZF7gSkSpIihYDlrLTYm0h7oL0tcE17VojWFmC2mvDrJg8QXqf5sKaDQf0s
PVKAbES36VgJLsO9tAHAT9BHg0cBiJrZb9gYYav2QzbMGAocpavW/Grat236OaOi+/C9KhhiVyy0
xdlgAcUN9VZMrneSWmH6EINeUag9N27lxld40+vOEqh+G+IP92st0E0klNsiHSgBUmQ0sR+1l0Xr
rrOf54LrSSSC80v90tNCSTClv87XVe7L9hchGtSuCBMIG4xIWQEXz9ulA3u22ZACDzZQkNiJs0ZP
s+2evzHe2zJ2ZyOCi1bMlhKqNSaAmMrYMYdnMVLq++jhrQTOoSojkDVaQMJ7+eAO/pS4DCtV+ape
s1F5I6AAtsoSRwacNINjHEWP3j0F0QKCUSjQ9AHBjvN9w9AVss7QDfI1WIarahTkRN/7VvRivH6f
HwnFM6o0Czbvh+BrMYJVr52lGJxpuRxiXWDVO871rTDuLE2VhsFaFfNK9X+HCy+myU1cHTNrDi4O
YYZ8zwDxarMsxLO4EnlYoWZGV1BlIOFrks/acDMXsaNqgphld4Pg53QN9CIW2g7eGnkeFUQlbIBJ
05xZvYrjr+ctfE8HICOpDP5aVqDE2+83ltTKDUVqrM2Cvj/MiPlNAV7m7r6g5x+ZZCRyMBnPyaCd
RTWzxaXX+VEIPoUQj1s5ZP5NOkqX078PHwzAyBoqon1VgUVwR6ptIyOqLSTdMPsSX8eHEmxZoD1N
HONGChnLjIiSfF9BSwWpu21BNP/E6JAmA2IWmxcZHEDOe2CGvDZ+gjY86MMJNdPzW/b+ZoJ+G2nM
ZDY3U2FoU2rUeONGdYZG9Mshu5QrtDALfN+uZViGgctJ12TYxlsxWd+jEWqEZWTK16YqkYpAlfHL
eVV2snxMl1ch/E20DImqG3hCK1cjG0pgeFnRkRzHyJdQ2cpD0V7tnSfFRgMPAcSZ+Q5KLdb7QhpM
liBIyv6gAqXOG5X5s0Ct3bXbSOEiWDXFe16q4dX/rqXHhwJdfYW7FiCJtEPpNF6VnwZRy7lINe6Y
yRoWM2LYxJ2CRP03vfkk0Iptxtu4HJv1qhVfruvrps9IXcS+dFgDxsBMbltwXuoAmrA9EdajQBu+
arc2BU2aHvM9Cwgv44ta1P8i2CK+WpfqMeAwE6xWo43OsD4lTY1JgOP5Jds9qpsV47z3qhjUrHWY
92TYxxRDDkliYWIbNteIGgeZSZ3bHM4rpFJaxGmFeBUt3+5c3+TaMc6DWA+HyHYnPTyv2L7L22jG
lnfjhNrKxuQuGIv9eKl8ibZ+j7ntGagSTVdcjEntg03EU1oa2FLsTER1rFGEerZnIejqlZGjMICk
wXd7JdFc5saKZ+JgPyTlTfuBZCKow4BdBPwnxZDRL/lWR8CtxRPKkkDkp652As0GAGmjESj2DGmK
3okIMHb12YjjdnAsjHzKcCEjno1/daV1r1ORSntGv9WI37XRaElEcRPP9N4YD0V6SWrBbb9n8qqp
A1BUMVXL4HGfBtnqU3kAmFWB3AeI5PRucMvsajH+/TsTLIog4dQVAjwJg4+MpgTzoHJP8EBTPLM4
rLFAkb0DhQQH9h3/gK7HrVVaIvTLM3Svqir8W55eZA3xjEw6AJDGX6NLkLcH5w/VXrC8lciWdnOm
0KhEaQw2TG9dZxA+H5fM15fvKsjeJFUULLPLgHcXIKtTgE1oomrMg80qemxoFIypXnpUAxWYUmrI
gLlECPN7Nr0Vw9k0mv0qEq/oYJu66mehWT7aGgUNhXs2vRXB7VNex4umrswOpMCeAlI92qngFbMv
wkLbNzCxIIuLKJtcMzVJB3CfpkkXBtWe1nj2k2kSBHa7+2/pqAIBSAAtKJwmpUyHAazpSESR2Cms
i8K4lOHMqe1a/a/zpraTh8fp2cjibG2KhrwygGPvrTeDz3B0OkynkdshGEGVlPr4DYKrcG8N0TaN
Dn281K13r3W1zLQ8o+jFtHPL6XLirQZxgBAnOEPsd/N2DY+AIFwGXto7VMqls41eTpG1VoBUptuO
aT+keHBqg6A/bl+OKYMlW8HDjK/eSiaJ8rzAdTvN/lrr12P/xVyrO0Iiwat2zyiAaweuYaCv6u/Q
JSTNoiA1jqhPl3ronNiIZr9VMfHcKE3/kI2jfJHqVJQX2N2tjVTu3Ba21lmpXie+qoB5SXPL2a3X
1DtvhHs+aKsaZ+9VlmgF1eFNlxObjhwPwEm9VA4iulWRLpyp2700zlGOpotIPhH7F/jp0n/fLWmQ
rSacg+hHwKRESZf4RXRdWM+26Pu71rbZDu49EZMpGchMU782P7Vf9a5zzMIrE4GbE0lh+7W5f1AI
yteIgvo2V5M7pf05N9rPChMIBlDzzu88M593p/RVH757hKCaVhdqlfgw3FUtHEkWYZGJJHCvV12q
UR8tksxf1qOWXM8iskPR97mHaz5YQzUsE/UBK+3Elgxw806wSLs+emNV7+7ohI3PW5DRe9IN3pB3
BXw0ywtWt1UAeC5v+DNfw/MPSkq5JC2dAResXObEdrT0oJX3jQG3M34kB71Vjjv8TV8Ws2HiyEyS
T4xPyY/GFgQG+1uEzLqC0jkSQZw559KYK/0MI7Oj2M8X45I284/zdrwzzGAQQzWJbSkW4NL5KXq5
XdtW1fLE10KW+JkPbeWRm+pY+tNhoMF5aXvncyuM8wLA6l/sNTdTn9LSWcwvBZHdMg500dN4b+EQ
f+iYIjbxsuKH6eLBbAdK29Q39R/KlLnRJFi2XUU2ArjDE2u2kutTnPlSfqnqgyMrX6XhalI+khEx
TVkmqFeijs1bgEJRRTRJkvqR/tSWt4olOC+7278RwBetszamWlHBiHtPfWKlV4zeP6UOoGA/AryJ
7QDNNGxZBqauzh0YzLWNcg8oNt9G9kUP5EN8Nbu9z2ZEk+DfV+PfCmM7uLkK0CwWrUaCs1O038wF
NakfyAT65815d/UsGcUbC1cBMqfc+3posiapbQQZLC88hWkwAcfsisHk12EtIs7ciwIsZGgR9drI
2L/8mI1GXVOjdbuHRpgbdudyPeTZisSFGn5IqVc5nG1boNy1JX1I/fGJ+Aye0vaXm78HyUUMHrtJ
mK1O3AKOuprqsylTn4R/gynWFx3on1kzMBCWP3IdbaUxt7FZwbJSpob0WYbWBhAiep2bl8783fIY
QQmwgTt3uBBdSL8xkdfV5Iy+pHKE8BOrSY9/I8D3p+qFfzEWNjvvBdqWaqiWBoMkhDeQcRmpvBYp
DKTJ/DFTfsryeIoH5dru2rCaV/e8oezao4p7A6DOsqW9802A7B2UOQJl/HotDZHTFg9T0ggc1J4n
R0P6/4Tw/snADHajG+wYl8gKP8zT4x8pwa+ZkoCp20hx/am6BGQfFXdT15PJ7zohPezenbFVhTtX
jR5VhmEhoCtVwx1a43NJ9Bt5bEJatILAQSSKO1bRPFhxIheJX5GbqXruzM+LeWUIJ+4EFvAS/m3O
UzplqRSn0MhEQhjDCXgNd6c2ygSGJrIB7gi1eCdXwNhJfN08mOq3Uvty3gb2z+jGyLi7YtYyqZMy
jfp1jvoNqCdcybWJPwUayl96KVBnNyreGgL31moqgIlXgBeAI3cGHxPfrGJuEld5SK+BCncARrnl
iDhuRXvFhV6GCiiDMcYiavlDLP0wloCWz+fXcVcE3I/JnvlgJOb2yU5II3UynqmVfUvK0M7+IvQD
7oCBn6sysrPwCpyIZGnWBkERHsD0WdVPCf3Awdl+n7OEVSeZthRa4pO4+hpPSYDsn4cqXINslmAU
cm+1bEzaIA5SLVAUcVZQNx3adoYRHXWxi/kDC6WO5N87N8SMSO2ZGiLhd6X3dOo7tclo4i+oEHU5
IJyGUy2qEO3ogfAUKLQo8CNnxUMUL1NkZ7OGaaEExdymc+TsL7MRHJkdD/BGBme8ydwsk2oPFMRv
Pk1ubFHFXaQD99CqTCu25wE6FHKYakcSnbJOYFnsJ3IJA5mAwAk1BR1dBDxEStqu/QhDApmYpbmz
4kqgqJUfkqxyVts1W0FX1q5CG2lsQTeeuZnnKZkn5NwSQC/0dXaq21+5kfrnD/zONfNGJ/YrNlLS
uDCltkY6atICZTwmYLFukiDSpX9/6lG+tzQQA7E8OZ+qpGZvdaqpUl8xprvEmK9HUSC6t15ItRoK
OkJVsLBxyRazHotGNjL4leqxwBxVkTipaJRqb7W2Mrj7f+jUTmkK3DJpemmD/3SZnQ6J5Prh/Kbs
xdSyrDGmMLhiBt32dlfo2NqtHeF6kQ6DDzn+eLHc5oCCqgLMIgkQ8fZOpowOC5CTWXgC8UXuNBoU
I80QP1kLZhIvG9Gx2euvkLcCuFUr9dps8kXH3SwF6g/FZd03tmtnoN0FcSjrEBbdlDJbIP6obkWq
bxewokncSolJfRWVhQSTTQso4WtA2C+3eu3OfhNMT4wtm405RUJYqL3w4I3G3NnFc2GGlbCMzJUR
to/A8nILt3fIj8ljT2V0zXzAu2715Y6xvE7rWBGEBqlegOgQnW20PZw3ypcurPdriiZH3NmodPKs
B8Y4tMrU29hGFHB7fy2aVPdbMOkO13FVRJJLQC6GIYpUGnAGiwX/pVeyvxZqZJYHDLUBd4spxRko
ScZevZpmzcZVM6QJ2FWzWVkv+lKrkwttHjT9gMhXfUrUPge2iZESpx4N0OfOtRY7TVlUj6g5gH54
VNyuTFrfytfpB5GHUqDzS1HtnM6c6TZNRcZZNTK/9RZ39qibe/MX/QvbTPluCRavd4sbW3U0QWVn
/0wC5kdDT+l7skCgfSn5OJmZL/fHsr80RTf+b87kqwDuOu5z4P52DR6a5JvuMAZ54DQfdf/vzIeY
IHDXcRqv4jiH1g/GoCs1bCexR1dRT0AnPyRPeV0KrhmBXiYhbw/+OOI+0zOkDfFWf0KvrBv7ttt5
NsX4FXJUwoTE7q3zj2KYFH0rL070oi8G3AiF/bCMfp1+MURGeN4WTMLZoLysrY4qauYX5Elqg2b9
fv5gvzzA3xv5/zbH5FNgmRwPFNEfvNWAgzpezJS6cn9LAC0bhSn4UrMyiJrZOy9WpBb7+ybyWMaJ
TXWzVIc230SJkThIIgkiNtHucG7RpLQxa4CE+3WE2zNySH0XqYLrcy8qxAn971EFz8dbPXqzXGxZ
w3umyFfiNMsnDMcf0np0+iz9OtZyWFn/HnEf6G8bkdy7Q8MEB3LXsIilDTTTT/pTLiKo2A9BNjI4
B5HZdqlXGjwQy4uWXhP2F2s4u91ROXQX8vG8Ley6BxNo1gSpUUL4poN1NKgUyxKiwxkAqypoxOVH
MrqdKKmyaw8bOdxeAWQ1zucIEXwxPs8lMM1hErZoaGP/9t9I4bYn6800VqMi9ZXQdjBQ4VMvBkQC
uKnC2F2c0hUlyneP0kYgt1cgLpjryVAzv6eWO7doEjNEidddK9+I4Bw4RmmSdFa1zCfF9doBRyBM
MuLbcqA2xzUvBb5h3/pexfEIhI0GZvKRbVTnt8eKuGWQhfIdQTanUDB99YEOIVlmAzaYncRED9/G
VShVl412mfglxqHGoyI6sPsb9Pp9ztcVGK+ptRrqNEqoWw9aITg/v1mvVwGco5uThGoTu187f/KJ
jzaDo+Hpd6ybCsOZAq+6f1pfhXGnqGqktQTdEfVnufWb3kvssEuu11mQi/rNOXqVw50jUMyCY2iB
zck3Y8CaM5CajkNyU1zKruzTE70av573Q/vhw8YQuJOkKI0JUjScpGpxojuwarvxNxAphTTB8AuL
H4Szk+wl8u7yNW0kwmTw875jAKbtGCmphCuq82nhslFkyZ3d6lJ7It5HS3iybKnI98tI8uEaeXtf
6WUfd2BTSXw5d+NDF1Lvh/nNcMCljBKeyG3sOtxXYfw5TiewQicz4uepf5baYyEBD7H5kLPYCOFi
sH6ytNTW2cv/uIAmwU9OwNjJHQKO3tQfLkQY52yB3u3YRhwXj+VNOqH1Cym5/MjWLwuzoxZkgSk4
07s+YyOGe8I2toHu8woXcFHfqmoYKf55Wxd9n/NJaWVouUaZHUy5b1oAW9TlD0XjGx14t0TbXCI2
e8bgGR4f5AOQ6AGu77DyKj2lbiwIZXc900Ye55lqSZpqYiCbpedBa2QOnUJTrV19FOTmRGvHeaY5
WRGUl1g7ojym1lfFvvuzveHcUBEp2qTiHeO39FqV79b08599n/MB9WzVRlcgGxctfoX5p489L183
gu+tyoy8iaUSwf2iIwJC/oo4yA880M+Mejc9KfdGLLI1dsrPHEs+w5jaeKwrEnSyH1Y81BsXA5OX
JsDTF6EH2E8LbNTjXEBsZ4rVxnBraFymXvq1g7A1hmHPwDmid0aFUT8xsd/+Lb8Ry7kEaZzImKvw
PJ1vg1P7kJ1YIqJf/OmSOW9d0IonsHK+E8uQpUmrcpb80H9U2o+pEySt9m/bjT6ce4i6Ma3IAAHD
yZSRhShe6D8AyDJ5vY/cSijyqYLryOL8Qzaulr3YiFzs0bGmEATNmiJwDUKlON9Q5pnRaQY2SX8Y
PebzqLfcznc9mJLJofguDCBEds/5igUoUXVPcdRY99f4kAaWp+PJfmTiQJd43nHsLyCGXdArgMEb
vlJEACOiAegazR7q6JAZTZN4sPW9CLh93/JexXA6VWoVT12JNaziK9Smk1gQwYq+z/u/LGutyUSY
V6vANaruzdEUuCO2y++90T8a8DjTyjyYE5rfcfPZN3nj6931is4vvbqUJdEI0r5bsDEVx8bEZVQN
3kZ03diuUWpW6GQ7gCosyAOg248nlNkObRi5IpC33bXbSOPOUGTrSYSkF9pT4rBPT/ocnjex3fBq
833u/FhybSxdi73RwvigHmy/9VGaOoiefOxnvtugjRjOxNaC6MVkoULQqcQBCZA9gXSDhJkQjEW0
XpytxQ012lhBrLDc9aAxdTU387MwOqjhMOAyzDELLBri2vdBr8rxLTeRmeV51eI5yPjTy1s2WIHu
0++9Y4aq31iOqLt9B+SD8RH8Y4J8D46uTK1sJNg0DB9LDy/jzoF6DyKn6DB4q18EgIe1vX8PBPNW
KncNK7SqG5WFexF5LMCou36NP/a42GjG3bnNuAA90eyQazuhr8SVnTQAYRmQS4yLRNj+JTrKL0/i
TVK0BXuYIcdwfAsDnRnCys1c6XPr59csoBCdgV1vvtGNdxxyB7gwljdS1m+l/JyqV7IkOM37j/iN
DM5dGHVkRdgllkdc/PFRPuSyb7rIlDuKk34bDjaOniAjK1KL8yDlki1aPkJkVN7axZNaf9ZF9RmB
95A571HkgBPIV4jI0gegOKHX0qnLcO0EwYRIE853VHM6dHjbooxphZEUJjFSIIINEmjCgwFRGnUy
ZuIQEk0PkeFaC3IrvzTj63mnLlCEL863VdyWTQlFovSUA5/ael5UwVoJ/KzCOYNqrKdyfckWmYdy
+mDJDFVP2cDcPijieIw1NEyhMEmQZgDhNT3OnoVpXIDguqAMnn28Z30RdTgzIv6K2gpkGm+cQTNG
/azXaE2eyF3UW9463Jpt4mbG5M7f5kHw5tz1PVtxnDdYG60ZV7ya0UeORjbW0XaThSNo0Us/eRBV
6NkZfK8b2q3RZGbJJg/5EaNJRFPYLV9aBzoBVKb9UvVNIM9gFbg/b3u/UewfWTz+y0J7s5Dblzwi
qH9OXdgfyM3qsuIt0DK8P5TG4vXtrulxNxsR+nYmF93CLtjXPUCQIvffhta9CFB1L1jC+Pn/llHl
jN6sbaMiOZaRBUsy4L71UAZg0x/uFp8fN0sQDzUzmlH75LIh4DcaXdvAQOP0axFCZe+5iq1KnNUn
4wyiMBPHjNqf9PaimC9WEXe9wPhUztIbG+0hOVu1Qa2crAlIcUnsG9oHliaYpt0NjLbacNffmMYp
3BLLlQdRmAHv72R5UQkEDnrPUtip2/gNETK67d66W7HcFYjnB6GAsMMD52kM8Ayd0Sufe/1hvWuW
IMPkVh5+5NbdiuSuxKigq9FUbFEbVzLu1tWtRROIey5e00yMTqBSaKNf8e3RMsa0liU7zvxYqVaA
L2cgjPk/qLlZSMf5JkVFZhwTQGCGV2zuBFut3akxyVGtwaT4SxhGA612UMbNjkZADsb9LBp13dHs
jUjuHJNOIlU3ykgoUT8vj6NoUnDnUL35PhfFjllU2IkFlYr8QQY99lQ4uWhyfO/V8UYId3KntjA7
QllyIIyfo1BFtreQHDUEkLBT3MSBqGosWjTOHMakSkEiDRLcJT/FzZXZe+dd+U5oBH0s4OGhKoi+
C+77mSQ1Yz1gNLhrg2k55fVDI520SFQv3vFGb8RwLsK051ia2hVqjGmo6ldJHzatH629m8eijNtO
SPFGFucXJgOPQhvMd37/Y30qFie5lhzWIxP97Dw0MFOnBxWt2zqZl7u5QLhoOTkHoVj9MNbWAvNA
1mB0I7lzVsMZe0GouTcK8EZHLmimUttHIFzCBaw7xgmtK0fJdsG0w+afpsMkwlDft8J/rISPLuIo
q1pZIpk/W0dzCNbcP2+FvzlWrwI4d6RYo6n3K4AmGY6TgQ602HA1JEgxruNUD2iIE3lykUacM5rK
YS2Shg03SJdl5sr/ntUcTYSv54qPJoZJnZVkWdFwmrh5ctSf50kAm7Lv7l6XjGm4icGqqixiq4Q7
rZrr3nooEk8r/1AE5xx0JBCB/MO2XTtmypdK8VP7l2DndzeCgf6YqA3rILl9qwYd8igF8iMoMq/S
YwsM2gjA+ahqTIHqpo4GBi6/E9VRRDK5pauHvh6oBGtrpRPYsM06OK+U6PvcurWJlKqRqbDS1iV6
sTrRe3b/+G8WjXOnxpK3djLhVui9vycEpfvxpJ+qIA5EB2XXzDaiOG+KzvnErqeC+qBeW4FaopwS
9XB+uXZoQ3BYNjI4r6n2SSHpC2xAvymc0aOjq3opumGqpxFjvsXP3J/QUSRq8dh7M70RyzlRZaz6
KGOrOLmT/9IH4TNIWCkcwzwUXeR79bSNNHSAvTV0NCDGkwpUHj/5bIVm4miu5JQecLvcwWse83v1
FLuoIH4o3wbB7GihGULFoPlbwZXSgfqlwsOGXhLgf3RhPgZySJ40hHl6/+fyONc6WBRAKiWCZPbG
Hh+RRD/Exwocu8ohvxI1he9e9hvlePfRq10r1xgknfoKfdIgE6kPRnQDMj9nKohjRqLRrv3z8Lqa
nO+gRjOX0QpbXc3jmARS/3NYM0dwINgSvYvON1pxDsQAHWHV54gyu1OHGihzirQ8DkF6j1LvIf1I
I+QbE+H8CY1iUk9MXvRt9pAAPoxfRgS1WjA8/B/tQPvu8XUJOZeCFnYtW9gS9l7xPB5lhwKb27qR
EUT/XVJuBf54P7zYrCfnYEplXpMow9kjQG7XA/s7DcqLcnnh34ypk4ciuqXf+JZXHTnfYqRGamUo
kSIlzN6lZVBcRcHo/pfw8+d5exHYJN+BpOurlYIEGPdNgztNjQOtjF1zHQXB7d6Le2smPJ9xPtSx
EWcVmj7vjHDy+9sExfnokDwqqBUUHhAyvD9TjHMlC0l7kkSIcXT7Ju7Bco75QE0w4CjaKn7kLRpV
I1kzGD9Sjt6KFELs94fhhfBPOorKVgLbN9nfN1Gb3FIT/EDInBXFw6Imjj4IsjHMsM64DpNzHV0d
xXIfsbtUThwISGTZydH0ltWOXoRzgS6HD6B/vDELznt0ejKOs8Z2SQOL8nSn99/Pm4HQ8DiPQYaO
EKnAFi135o3yl3U3X7KmvsSNzKOC8mJ5JWqA+811DQALwFLa7/GapXhqp9wmiHtkJzJd9Lob+gvm
cHRcr81v01Nvek2Fh2TvlqGo2Xn/VvtHOP/esuQ4NyQbz8hiBnpzHgxzsK7eapGg6g5D/eX88u5K
M4GupqO2jqw/t7qrViA7gEknP5Gu5d6ZskCr7uQ66PrbXDQjue+KN8I4V4xxKcyNlcgEsC5ePcjQ
OG54JSqoaHsOrGvDP6+bUB7niPWU1mWW46FnfRp/sCGgKpSvlwHNI0xgHIjGJ3d98T/6oYzy9oBL
uprMeg/Hb9pXDdql9AtzFvjhXR+yEcEFdPKsZ1MekcxX6xNpj0TElcD2+50L2Xyf87qYlJZJoc+I
BpIvldO4iu4qM9DxBc6duYVzYrjQLQX8I3j0kKfRGtUfO+po0V+KSp2KfCye2mjEed0Zicd2aLBi
6XEN0DzrAwqt9ns0XbSheSui+9q/UTbiOB+MdqVlkWPYQPSpR3tUceoPiENnlzUJxIGoQ0C0jpz7
7ftBkq3l5TVbOGVzlZp3UfnY14J+IpFhc14CyBOxtqgQM2VH1fra9/dgrXX+6LTqhPMOhV7FEUAb
MHx8SRWHpQPGQ/VjXFz1VHnLQb6dBRVVkVace1Cl0lyXBMg+KUKmJHaS8lMqIsYS2QPfqgJusa7P
Wvig9qn7i/Hs0KA9IPycvOkobqEUqMT3qeRAkwKtHoy9TO4NejunR1t5OL9PApN7UXgTxUxDoSiZ
lqHiAwZHpQE7LnXb6dFaRfnU81cTYBveetOVjRTYxoLbIrlblJ/R6hbDXa6ekvmmskV3027o9Hps
X6KQjVZtpBVppsP4tJBVUCV/CNgomKgjReC+X8ppGzGkk41qqnAD6sahBpyUJrge9upxirrRg3MI
HZ7fxGbuZ70pL8lfWv0yFx6fDK9eHLnwzVDxxGa3n5TaiOUcRN5nFVl6vA6kwVn8wrcmx8yc+GcL
mLY8jIW+QmSEnK8Y7KlophWli/SSoeSvh7hx8i/ytR4ic/jC8kRPptd/qIy1UZPzGC3tO+BjYHUl
cp0YqWOJrt99MwSLB3BAAXjLDwr2YGkYxnJi9e4IqX2QJ+Ahnp9E9NYiMZyVLEjrVZ32H9KuYzly
XNl+ESPoCWxpq0pVMm2l3jB6uqfpvefXvwPNmxYFcQpzNSstFMGsBBKJRJpz8FDIldXPlMUvCnLX
kSTI1egBIFBuR9pjbojo9Pa904t2nJXMiSaP/YoTLemeMf7IHtVa4Jz+IeR7EcEZRh6H8dLJWEDz
sj4y7q/YXwMlaM6LW4ChV5SC2l9IEOeifAZAVT7VrzT5rGpREnsjiMbYhaUEUoAJ0sN1n/sPar3I
4YIYShIlXNGThWNd4RZBczwac+aH4fH/IR686/L2N+pFHPv/xk0pNDPAqAw3RYp7eXVU+Yvx53UJ
/3AvvojgTHBerBq3CGCM5h8sAZv78w31MNMXyOfio8jt/oNbfJHGWd5qIlEoF3imNl76afFKt3JM
yW4PDOg1u2/80iGFLULj3nf2L0I5W0wm9MlXNcydKmdqPkgi3lfR9zlvlIV1bcTKCG/UBk0UFKLc
vOD7fI93Aub6MGnhZHMAHlpPGGEWhHwCM+PJJQjSEauUjVig6UYOf8b1bS2slrIHy9uXxu9N0LkH
jQlUwLx5bhVGdbG77YCArdsoLfjNXSTE9hVZtc7FLOpoAW83L1OPXEYkU7tgvpEcNg82HQtf2JW8
u0FAK0F7GaDM3mDIWpaeZn0BNx6foy/maUATNNhvpD97dJ9GTv6QXui7HNFGJLecQ6UPppWgtoni
c4N5IFeyh4vkTfcqxXCQfBYzR+77PgYORigoFCg/0JnHetk06cCyBvCxbn4nOVFgeCxrgOnfJ/l/
hyYBBMxvcXxCNaZ121YrQBaL/ATGk/59vmgjgHvCL3kf9tg2NL0ClNevfRyr8JN6nB0KMiY07B1b
p3REbXu7R20jlNs3Kc1DMIdjekxJz92EtZMckLjZAqfOzPvNYdtI4cx/KbUuoVnMrsP03nSaIHOW
++wMUlEM64BvYXCuC9zXioIugoI/V+PHdcAso65dCA+bdGcJ/Q9lapdE0G29nw0kL0I4N14ZRbR0
A9K26Xn0MYAbfyLJ0TxpbnjEAACIA7vKjmXUuBijgygbuJ/+3EjnnLzWNmULdFaMsX4kl6oAw2j7
c8BQrvKN1g66ZfND4QvDDWYNb/fxt8pvPH9o9KNcYV3nyGWkPNXF+NDXjv5cNLFSW2Sd/3DGXwRy
Z6Jcp3JpE8Q33Wl+ZIMB403orw8DUG8LYLALIbtECnLHYSoiI4pGKMjy/rKHYcpjhF5gVqIBeYbI
gvaPxYt23LEwy3YJKct7MrQuNgLfH8obFO1BWCwfUif5ev1UiGxGZ/fGNnwL6yVOCmgnHfSH6JYh
g8UudeIvEkhwjX8xBs/Cp2v2ws7pRqBcRyPIHxB1y/3nTIKP+ZTRyE7r1NYi0eTZ/qX3sphc4JiY
tRZbDH2kVIfkNGelFACq6/E/LiEXMKZaFZYAMEaKmvEbzq7q/VV0IAPm7v/qrBa9JQTOTOf8TJrS
mjQzFjEZz5bshfWnRfl+XS2RCM6ZFKgAqDSFIU7ELZIb1ToY1pfrIvaPMlUJKCgBaw8+yte2UKmz
pNEKQd3oT6hfo83eRcjl/tVoP/0hWrVdc9iI48xh0OqyyyhWjWinoT22kyDi2V2yzfc5Q6jkQm8i
HUF2T6KqOUctYGPDnIA70Wi6lLjXV08kjbeBpNGApVGhNZecw7ayTf2ueg8fraptVOKsQEtJrcwR
lkzPbmPzIdJFR1SgBZ/zHMthQSg3YzhUdavynK5eLZoc2u8belGCz3RmSDsaANoDPfWvJH9GeKuC
IbWHp8EnqMypdgJ4keUgqkozc3rj6TZiuYtjyNVYiSuU2ovxc216pBvtTLos2TtAxbd79HzKNh41
7nO5lNY89Wb1PBUfCuN43dB2PTY1AVJMCKWo/b0+paPa0KUaS1y4FvX6+omGeAoPVYBSzKx8vC5r
3xyoZYCEVLMw+fJaljolYToX2Kqu/z6GdgpK+3jyrsvY0wfUIBgUAauX+QbhyLDQpjp3RurJGH0v
VnT4Jqkz3eXOlPUCUXseZyuK/X+zNXUXa3ldsQtIPwASOdGD66qIvs+Wc/P9Uk37Os5aNHcih5sA
U0bgY3aTtVsFOJcZVWjRspYOt3VAgN4FquCjdlJtGUdGGL7u7gu4Iw1VlSk2htt7uZLnyDRqtKe4
6mlqbdbQVATKBwO8GtUxOY6e5iV+7oje/Xs2B9DA33K5c4oR635IZ8itlAsp/bw/R7mg22I3zNrK
4M9QCeLtNoUhICn3RfELtF2g1Vw/Gt9GL3LIV1W2hYHrrnFs9OKML5KaqW9a6KV8xExmiZp26hZO
njrVIxCOggXEXsI9ZHrwPm+rJ2+QoQr4UgKZ6XlA2V45FCD8blxsHUhpxU+efRWpjCkYUDq/IZSR
NCWOQYGLrFD3uMpBaAjO726EAszhvwXw11MarUoplxN7pTLsliKYJLu27BG4uaVXBolsq6Im+r1r
YyuSOwaDFa6gFYILVMaPFVpXstXWyaESZRx3rZ4COEwH4wuew+w0blxHWNVhnGUK0k/h/VpJntEm
bqO39nUHtasM+DqRcMK4qMWD6INTgdYDmDyQHQaz2OKPGIrvYjdsRQeMHdI3hrcRxDkqJS8AEpRD
0HrXuyy/To75jRbMHsuTiLp+ds0OU68AiJZBasjfuDpwVYGFC7Nrp5skcy3zHTV0NlX79/e5k1um
odrqzKzlufGiGEPpeh2MQIG8vjn71r2Rw59W3agWBazlePx1nokCHIogklcecgI0hsIV44XtmQOq
swramgHgj7mH10Y3arhLrA75LKu27mZi3uMdY0s5CI1o8kug3J5FbGVxFqG1AE+2tDzz8jMaqQ/z
QT4OLpu/yoCyLXR8ImnccYpILPVdg6zE7C+YTGGzjeWNgYpcG+RO9sd13fbsb6saF/qHURpTEL2A
QGBKL6s03iitJfJ8IoW4yH+24qiWDaSy5MA8dd+qwOpsCTjlKApLR/oTHHTXdXp2pfwJ3ihFuY6o
BbC32sAaR0afZcwYd1d+q9q1I0I+EqweP9MYx1o81jHaYCfzMS6CtPevayL6PlvZjWedpzaSxw4F
pCieHE0zHLkUROSCY8QPwyxlm3WtiaVaJqSC8XDCs2Yuf1oiyuVdB7HdE84R9QVdmzmEoBhZzOym
+pxcDA/EOyyBOX0d7PeATqpbgZyDiAq9ayLKWpRdM+jR891dQjdzJt/0BxRhRBmB3SLMVh7nJKop
z+aawkl0Hjk131bEK+RTeeg9ekpPrYgMl/36aybOOYmayuUalWyazLQ1cLOP06EzH/6b9XG+oU4t
MiY6VlBZb0vg3SyCYa/dJ8F2yTjHQNNsnbKqRMLXzz/V/nxAK6jfHMuTmP/y+klCneX1STKbOEos
HS/PsQsBsouoS9imITDxN4WxIQzBLNJDnegXg7UHAGSDyBywYbOjOGPuIZcfXN8htgP/bAUmD2Le
RZMamwSeNTNuYs3Vm890Oq/mIzG/0Xf1tb7sFqocr5cQyc+1ozXMYY0AOiPZxUPsgh3ZkR/JI6Zb
hfDBwvXkXEY1TToAOqBdfEYn9PSd8QgbF+1Bae1nhCdXu7++nLtvq62KnM/QkxLj7xEGiYyP5VFD
6z/2L3OMixIAW/M8X8RQrszEr+0g5zWUTCJrL8FrhBcWMo03g7+ce/FaXr+DkSF9vXlNEi6rKgPN
rH5UWXSGrpEbzO+isuO3YOsQllZE543zHWvXzWmf4yyweUE26SYpHvlpfmKtD5pXB9p4lD8Idm/v
xbjdPc6drDJZZ4thhNCPCNP89TDaa9ACIRwzPu50875ATWV8gkBbQdGPe17FYSiDERI+xcAIIaBd
7ORBcn4897rdid4Ju/5+I4uLBNbMWCVMVCD9o5zN73l6AnHV9eUTSeCOdyKz9ujnpl7yXTYdk56s
UuCu9u/IjRbciV66FJxfOjhr/m6gU4/Tc+I0w4teyDC5a/MbadxpbiySFqXxzGqpoAe7c8avlqcD
k7nw8z9FFi9aPu4ga305SHqEUI0AC0K/Adi5pgl2aPdMbfThzvCgEQylaOiBHduTHt8X2SQQsNuw
ZGwkcKd2VIGaEII2AIGz5i+X1H8mpT4BLtc5ASA+dCZBiCG0CO7MhpEWDXqJZhLtjrGArmBkmh0D
g6kZ0nOiRMVu+n6jHz/lMsspo7mCftKhf0ReMP7EgBpSV3LG2kG/XmUzvlN6bA7Xz9ZulP2yrhrn
KZaqhQNhp7eQn9TG6bXEIfNHYj1dF7MfUG3ksBOxeS9UVG9DhdG1MVg4zUVtokT5fHJLeFxhdmnX
HHXZBGMxxjMMHmyKxsqil5hj83rJbxN/EmW8d0/Uy/f5zUpQ6KtXHd/v5Pk4r83RiqofORHc+SIp
3NYkckTqmU3rhB3c3k0Yp04qGp8RyeC2RdfktskjHNw28qzE12lsK0SUH9uNBTfLxfnvYmjaZE7R
FCpXke7r3fAHnYzxQq12dI2aNucewAdno1Zq77rVCexA45x6NmP0dE4oqLir20m/rWXRM2H3Xt9o
xpZ3Y9XRmqRyp8EQoi9ZDuBr9BX4aPH5OTvjF/AHCIMlkUKcKx+Rp1uKSEbmeb2NyUdNNPwsMgfO
j6tVuSRTgXa9qAia0i3VQyEE2GRm+yau3KwZ58mltFuibEa2WU1PJFC9BtxwS3OUfRmN+KJniGjB
OCc+WFpirMgBexMakeXPVS64JQQLxjcGVUmqjRbrLEmBxFt/ncPbbBAmjQRWxteM2qEIDStBjfUv
ap7u0gSSUx4mNpFxk34WvjVE8jinANI3eclIxWIhExsERGvfdOWPLD+BUYlbEfaEaA0596CaHenq
BmsYpocciZD2kBiC8E4kgnMEAP/K5TREAX6WLqS9C1GltASWsP8mfLFrvgqg9vO4LKyZn+H+hsGA
mdzRbjSbIfTJh9BZPlx3biKdOF9QVGs+jRVF5V0HKnxonLIKIYKl+dfF7EZeFgDYdINVHlSemzJq
kKAY5g5JX4yyOOWRnMDo4KYfJWe6Vx4mN3vKH0QNd3u6bWTyaVJzxlCJRtBp3RjjoV3VkyYP9qqI
sNT3xBB0+FBNx2wJeqJfu+8CQOpytLQQM89OP/lGDyiS4fH6AoqEcLZXTTSnYTGjGVLzpOWcr0fy
rsoriqAWGFXRv63xJYdmXru5B3qsN3iKP3xjE1tZAEJUgrZnDBzNqGSLXhV7nnUrkjO/SFEalfZh
4o31Ic8P4IB8x7JtVOKuIiXtjTWKsDd5FOT1V0KAYXK8LmI3qYLuXAWlQYOxOnP7v2YhaDMjLBuI
SlE9Tm51jMNSb06O8o/ZY6hopSPKxu6u20YmZw6EDOj3iKqI9QJ12q3efryuFFsX/npFW4kpU2C7
Wm9ocUlqolFvAhVplK2ePt6Fw1FWTa8ADvj087qovbhuK4q7J4x17ZbKwikdl/sqimwiHfWytsMG
vPXn2Zrt6+L2V+5FM263CMBt5D6n6OkfgiY5hyLexV1Pt9WH2xptTDJiWgAHiha7+BV/mrzptkSz
nnbJzqoOgorKFZ8jdk6u7RdzH5sQsiTRmi5qgmxem9lhVj41mCRA46NTpr3gFhQtIHdkx6yuoqSD
qFE9m+W5agVHVvR97sjqa6/H0oTvh4UXqrerJegb3vWkG9PmIseYRpWR6TAAGvrd7DTNcVnd6za2
++rf2gAXMK5ronahShPPAptHAohd6tQefWBwVOK9F0njH5KRUnYSSRHZrR97tHmz5hXq9IvzzJfk
iTJ1QnHci1JGzroKhwiR1jdwzPpNYB6l7yHQoVzNWw6FMA3JTuRb27Zk3dAY1zwfOvS6mSiSJkku
6Nw+aG5yMp/0e8zBssxafBM/pKKC7r6F/BbIxw0DaYg1KljPRg6M7ggaapSfPl03EZEMbhETNZti
KQlRPikMMzARL/Q9xi3WBcMW1yXtu/IXbTj/ivHGsmgYjJGuTS5ZD7Q8FIpql8PnWpQHUHe3CrEQ
CpMWOgb4lIlVq6mSs63qf5AA2MG+xub/g8VD7vikAOTFCMgPvNDc8pI6q9McNS/zhQa640E0ywAL
KVp20FTKs+v21pzThuJGkQMkwB5zjCUCBj2YHjFz6ao3kitqX93ZzFcCuSUugYmmSQoE6sYN7W6o
8rQmgj6XvWvllQzu3sqicTWrEpEMS12G6BRD6cY8zh8GFBSL2gYMhqs9JX9ct52da+WVULbSm2tl
VAsrMio1dKfq56BTu63+nIqfoSia2Xv1vJLDFngjRy0wQwWrktwYSTCPwa9WTvRnojnmD9PH8NuT
UOKuZqjxUYLuVkaL+1pi1sUDrmksZ+e5xuP8Nyac9iE8SBcV7SKnXw/vSdgDLfC3UH4IjnVsdnKB
5ZQO2ZfxPATkqM3I2CsoGZXiBKZARx5cbFl7TZ/BDeKNRmrLmdsMi6ckeJzI36+byd6VgLY4Br6P
BdXf9KMiAO6SZiEp6E5GDP7ganDJJza0XfjTjQgMZue0gW0Vc2mGDhQp0Em93rrRGGMjbjuQdfee
VNyC1GAShDgiCZzZA/MRgIsKJOTSpV9BDqk7fS0ASRPJ4Ex+mENpkRIr8TIyeS3+Lsafnaj7hVkx
d3W+WiouVkuHxQKzeYZgV6r6721naHc5Wq8erEGdPkRJPzwWhb5ODjKQ+mKbVmmJork903j1E7hw
zlSVPKtzCQhwmBRWXCQ5P6MvBk1zPcotxVeBIe64/lfSuOCuIVlJOoaA1Hmabzqp3xqX6KJ9++uM
LYcyOqixf13orkzLNCnQdtG9yaMVTFrdrWVmoMBnuM3sS8WH//Z9zhqryqz0Oq4jEJrVR5mSW2MQ
xVi7xoiLEp5Q03SdvzHjSqYDXWHwjfwwov8epSOZPF1XY694Y2F+6bcQ7pYEM/iaadmEd/LwTCEb
uo3bL/a/I9QQacQ5iahQ09Wo+9TLNJD2Nc6CJ6WqugKV2E9+c742KnFboyfyuioq1k0N/vJ75Gie
mXEXPnVFfm/XzjbCOI+RYvxQzdHWA7iog1rc9ePhujaiJeOcxarnVKHVgCWbvtHENuXYVt9D3vjK
CDh3oOYTUYcFQv5C8QSErkvB7GRiBhZgtoEIHHJfJw0ZIAVAIhZ/zQOEtadtAnGR2TEwqrFVnYYK
HMCuj2M0erpJLVNH0uT1jVTLSWuZvR79f2odswPB9NSjE4RNog7vmANDQRLD2TKxFKBFcE+HetQW
dSZR5BFEtcCHGtYPJeZCrxvDXkgGKRZVgeVgmJD2WqeE4gCFEUxbfqh+sZoUGo9RYXG7Z4CA0BMR
BDLr4o8SRc5Rh0BimgZnGGmTSooCKl43jqszbbBbfedUWXiTJiKEj33dNrK4W0LpTKvX+wy6AXN1
PDZBAcK05pFhH6CahGnp62vJPndNNW4pFanLI5MuCGyr+7x+AF9Wul4ifXKqJ4kIN25nIeEkUObX
4czlN+nIKKzpMKiQlp/1k3V4ZhNy2aAyEAMMuzoi/eSvky1qAdhR8pVYzhXG6zTUqQyxa/OpNb7J
3R+g/bR1K4hBLE9akecVack5w3qqaBfJUepVv6S7ZLWxpm779bn7ymn89Ht31A+TkCFnx50QWSc6
M1ScQP6qnwF5ohvhjLVdZrtLftaMnZOKKt17NyWRDXZXWgAhecOXWkjxQgeziwCuiMbeQ3+TtraJ
NHyDaFpd33HSX0njT4MsLyNpBviTz3/RB8YucecH85mWWHJF/GQ71xhR2LNcx+gilOROg1UvRmHJ
LOVvfMi7D2ihu37a9ixj830+ezNXmJU0sgG5NzQbWvfxejHpMX7HZQktTFXHtWLqAIt57R5nJSdZ
orToROnNi24YX6f+UZuS43Vd9uxtK4XbGpBFRKFEkUes0lP/UyoOjQjabn+1XvTgdiMHzkdTGejb
CPXuXksNRy/7j0sVHQZVPVxXZm/jsV64tgAEg5l4LiQLJ83o1oEd2fiEQqAhCRZrrxBDtgI4F4Th
Xq0cWwgwP+sYi1AOeGx4ulv/mr30kHqIyAQa7W3PViD7/yZtoXV4oNKOpbsUE8O3djM1TpqJXB1r
3eauj1dqsS3cSGmpsS6SBafDWk0T0Hfrx8XHtMxF1Oawq46BiAJIRMiz8oGFpZhRN6xEclvlF7HO
UfmUtcE7bGAjgnsDRKlk6HQYJTcn36XV1VXh9ceinzertZHAWVmWdURVlzHxyjMbQwS2dEADw6md
941EYKleFowzOEMvpmxtB8nNFszKl+B1TILO1+8YHEgdiOrMe0d1K42ztjU0paToJVCE09TOV6RR
q+pGARNqV+hP17dp/yhtNONsLluTwTRGrOIzkccXNmMkfVFOz1NNlTsd1p9C/ITdW2+rH+dSW5qC
/np+lik73a12yAIdl558FgOG7kXsSCGZYN6klqa/qdkD6oSoWmo+A26xZnHpljrgsZIu5vMUmqh1
e2/rtuI4Q1Gzwlp1HU94RYnsBj208hetDITVbuasedvfiuEspGgJ6vdRlyBuaI8a8HC0gLF5i/zE
rnVs5XDWUVahPBsqclaM/6RHW3/7h3pPvy9o7WHJWv3De8gfXu0XZxvmagzmMmK/OrQmxI52QLTi
jqf8lpFzWZ+uW79ot7hbN8t7FNQW+EFdOfX1QWkmJx3P+lo51+UI15G7fJdwjUiBG8sbwDn2MHmr
294VDDcANCEus0TLFaEYMUt7ayLgQgSDKgo0vI9v0iSvpAkdwunytQpPci/SifnXawI4D7/U01wW
kolJ4suKSgXD9zFd6Qvj8+6DAXjT19dw785CHK6pqPQwkl1uCaXI1KtiRSOEWdwAbEMrb4ksCpDZ
T36j0osMk13QmwvYbGrVQPNcgqfw4jyPlhz6wu4YihZwraqv1zXatb6NNO55D96HfM1rmLrZfybf
C/qTaE78jhZNslk2k9ulRBrzNlFLDDrJTxPx6PpUWYJXr2BnTO4iXtPMHFWtQEtC9UNZZ9saWl8R
heGixeIcqzEnQKTQsP26RYKyumiSfhNXsR1q73ombZeMc65Gno4TinywtG8Mgp4xCIXn6Nh7DEyt
FJLnipaP87GV3uSWzDweSLwJ/RAu/jL9750Qr4yAc6pq0apttECjGpCtAIZo/qDqx+vGLNKCc6XD
3GoLGaBF2p3apy7/YIkuI/Yjrx1OzgEMTTJHPZjCPa1D+n39RvuflVa4hhIUvQDDUqAMX76j1hCu
NMe1p66OZfll6SnD8T+tF1+yM2LDkGcWlyzDWZE/l/nHvBSVIXevgBcHY3Fn3+rTgRYlZKzTTa0d
y1pwBex/37TY2x5AI8/Ijxt3GavVKCHdHnnycI7TIxG14e5fm9qLAM6oumZq1TxGeqT+0bus2RLj
d7Gf/9E9tb9YM/NwI8Qa3L8CXkRyVkbnRDe7lrD4g13TYJlDjkS9Y9M0kS96Vu6b9G9hKnffzEMn
qRmxEH+kB8kMQhaYrl41fetEhCF7mVC4gBdR3GUjjxpdhrDBmyLzWecQWLy+Dn6V2I07e5UrH0QN
n7sOGwUmTBQiz6tRzotaIykqPULeBNPXfkvMz5WaO4VSukT7fP0o7cf4G1GcBwWdSwjY1CbySmoz
RCbMpiDKty7NWXbVg7DrZNdENuI4b2qN1thOmKvAk0l21tGeguhkXMy7/nvPsCFr+7p6u6dsI447
BFauG0PO6sZt4cTpgyby3PumsRHAmfy6VrUmZ5hcG/1etZnNp4AXWGpbB7JF5RbEFrny6yq94XPU
liKr+x7Pl6G66fpAMQWOadd/w9o1mb0lLD4ioSnwSSlzrhF1DLWwQ5BD0p/Xt0Ukg+m4cX5tODch
Zde2kZ6b5LbrDpFoyk8kgv1/IyJZ5rzuTTxPJPnPDHigSWO3qn9dDba5b27VzVJxZ0dF68gap7Au
9Nwh1EH36jM+i2jH/+GMWrJpEgTvqFq81iXq5HooB+hSGXZ6BnUHBnnCT6R3/mLUEMnbX7oXcdzV
V4MKfqjbHF13ufkVUzexna2jq5mlwNJ2cxngnP+tl/ZaL5C7zUapwYU3Hr4PTq75MD+wY5NfRM1n
e51hKNEBXUm1qIwZBO6gRmWrKEmB5imgTBhe1oEDNfIkzEVGqtvac1DeRo4YzXjXkTM2RoKSp0L4
BPiIJ2YuaSmDsVdsgueqOjlKZ8+ixrddp4DDSkCmhlII31IYmjXmYVbIkeXSzsw/lPhw3dR3bcJS
FAVJaU1DBff1Vi1hq7XTDJJ7Wt2BEjSS7t7TUEr0jQjOV+dJ1y2ZtKaelVY2gMri7jZJPlxXY/8o
ATbMQAHaAm0G5xbKMC4zHXERjmzxnaEDWF5ukx+YNHbfB8kPlV6kcQ4iH4Ee3zSQpt2RYAKug+Vg
RMmJkGj9F5Puu8a2kcbtURYpEXA1kVSokEFOgzruWuACWoUJihpLqxY/bZLSfJCXtL9dy6JYbdr2
WdCgDd+4w2htl/qRXqv3oZx3YPRK1OSpidUFBFhyWZPg+k6Ifiy322shZWE0amgKqX4khW3mkaPH
tqwer4sRbjh37jFwa+kaAUJY5xk/MFp+kO9NNGGbz1kJUcPk7oXwsgOEi0nTJJ3UnMKE5VPGiIEC
sChi6DoWrN3+YfxtVnx6KkMSeGxbmBUhX/XlVA7fdWFzPvO9b+62jSrcJUDpsHbVAo/SoiNtdTsA
6hfgPmhc+Gc//CAKDNl2vxGHTgr0VSHkeEO0kBbr3Bc9wlBqBWQ6TOVtY/lGq9kTOfT6e56oL8L4
J6qcR0ueReixSutP2fgpNnwAkVy3u13z3ojgrmwy4b2dauA80NPOvNfjHnwLSz99r0zlvPSRaPl2
LWIjjtutEU0qdYKRb7R63pE0oAAfFuVhRSK4y3qRjXRFlwnjn/qSTYd8vayizvj9aHqjBhcXSnPV
dHKH86Miz2sgLQpIBqB94hQB7fNfzITsXpsbedxtEPVZGBOAC7n5sf5kggioUnzWkRTaqm1+Rf3N
0WVB0MOc8BVDt7grwbJyWdJmZLNTGsjGfTZlDor7GGqoalGHhGjHuPtgSOZ+njTG5mr6jQSGCi8J
RQ33zKNdU4dz4xOIDBW1hlUU0aU0HU3GI6hz8/m8JOdBv7WaHvwUj9fPlkgvzqWn1mzlY4d2tTS8
W4fCnv8sRRmmf7BEDGhgoEZWVR6jWg7Xuc1TOfX6yI2+r27M8EGA3GB3P7KjFLRI0l9Xaj9fg+7Y
vyVytj+XJqgaFaykHNRHE6U98JP7ltfnbnEG/65fBlbpX5e5b/4vIjnz15LVLJYa90ihPizTscs/
X//+/uW70Ykz9mVEnW2G2wDcH+s1WA+Z03rFkRWaxdOe+yfrRRvO3EulUJO0BwAtRkzS9mtYfk5U
Vx9/JSKivH37exHE2bypRknSG2hljkaXNrGDOClvBI3vImU4G59aaW6GFeOyYxgs440+XIbutAAg
vRU5pH/YJMzmokMHM/V8aB8XlLQNQcdstQAim5FUzdYzbxQLXZpD9PVdRvEij1u+SM36gfZ4zWLp
WPMBagVH5bZzZZ+xkr7rMUtfpHELmebz0KgLtJPpxwSYLtqfljzZ11Xav+z/lmHxsIJymnVVLLfo
n81ju9f+pHrqLOEpFd3y++f1RQ4XVBix3s/qjG7TaSCukeZfZLN++G+qcIFE12u5agxYrpF8N6tz
S+9l67COAin7J+hFES6W6OrJXPsUiujLEazLcnXJRaD8ArOGV8XNtUkA4b2/hrqFE4SqcfucnwGx
6pP0bf6yHNvgv24N50olrewAH4R16+RjkXzTROMNQnU4V9qFWmiNgE7zqvYv8BsgXkyAM31uNI7c
d8z/ooHzZYc4Z1qAC6QtVoTIbVQ7qm6DCc0xUlH0sPvI2EjhXIGkJgXNJ+xR/tiw5iDNLRo7BF/L
uoCRLL1JfElQzdvPA21Ecv5gjJoqVlivOwOUL25ZKq1wLG88ZcfJlV1kH+5FLUn/EEz8Xkwe9J3K
6ZQvIdSc7/LBYWrON/Kx/NrQ5yRx+TkWoJcLHMVz4m1j+8tUTFQakVjLom48ZEVhfFZKKmpTY7vz
NvZ7UYvzFVOhpyNpYfNWeAJIsV0kjoU5sCYGCYppK6Le9/104cvWPS/zRqt+AJtiTnEEcgr2AZQq
TnJtZ9Qujio4uhtL4NVFi8g5kCYbY2JVEJc2l5F8RcP9dVe7B1C9PWPPprrRZyaTIqU91g+svr8i
vbuJhp8K6BR003JjAIAHlRX5iRJ9k0VpMIH/fUbI20huwV7TlQok9xj4Wb5VbWNHIqoPwaXIFzjN
3ipKCWVUBJcXU2nsKQyk8KiIHBU7r9eMkHMhqZSTgYYQo5igUCjwXLSPUtHaVniPQWtbKf+jz1I4
B1KonWVGAxwI/ThWNus8J24OGAE0mwJ35ifDR7xuJ4LN4gudVZ/OS43r0mtbBR2NfqoNDqmO/00I
F1rIcjXUE5ttW5bj8m2aatvSRIHfnrfHYwo8XxpFEp4fAIoLyZJWOQIaWaCeVMy/Vg7D1krwnjIx
1aS8Q6WNON7rTsD9xCAY1m1anV69m78NVGALezsDumfLVAimmpAVfx1iyOC17OUJQMgmXqE99ZX8
lyZqbGbf4O17I4PPVUWp0WRSqwBIxO8ZXi9qTP+G5XnP2W3FcPtfJ1Uad3qCx9NyMylfouH+f7ev
7fe5u4IW6VA2FpbKqAFFUdik/jQmP6/L2PM4BuarKYZbkXbnl6pZ81wfohAtFdZHUt0nFAXM700r
2PTd23wrhlsqtQIFW782jGd39S0/BVN67bUeZlxQRKBH0dSpUB63dDMaD0ZlBL99/Wjc1Uf2YGpv
yoN+p51MH/fe4foq7lvCyypysfkidQsEgv2ryU9588cgnHDdPzUvArh7VU9NSVsrQFSSzEZLeHqc
XZZfqQLTXRTbBPKZrwDwQvQQ3I2gt/vGftfm0stIp1X5BMokgKuxGCx8ovA+JmtP+RedaXsP+K00
Ll6nBEmqMsRQeR3awLd306lHMsIp1swuS9m/vmdCG+HCddqSMDRTbBobGAWj+TOYh4XqJuu9yQNR
cV1kI9ylS6WlxUFT0andXabp4zB9ua6PyEQ4xzrTWa+0Cd+vl9sc+d/2sawFSyYQwZdqhhkj2I2K
6Ua0IFgD+toVAOC9p4lsYwR8oWZopao1JRDoSs2nukZFTnDFCfaBcK6hy7uYyCZcAzEee/JkDgJf
x4z07eXz+6gSzhfQqupJZyKxQcmlyW8oa07NbKsRhTj7l9yLHM4l5DFKMkqP/U6PGlipx0MHvBb9
IGIwEy0X5wH6omjCIkOQU2LuLT2MIhez9yDabjdbzo2HMdV+6CsNuAqmCVK0wl7TS13EdmS29pQ/
mubTfzolhD/0pDa6NsXutFFQyp9R+f/Plx3hTnofmTUZJzgW7ePgtcfcD4/51xp4qCqgKax7U1CZ
+wcnjRKghgEkDYDSr5cwLxapjRvIG9Fp15yqYLnXvuEx6TB2tF7YgbIbklov4rgdA1TFGM0jZtKl
G0Z545PTchkP8k/gv0hBdycO5oUKcptmknTOslmXXDYz1Hwo/SxIQFLOsCOzO1FRYdfgicKSuqD+
Ao/e69UMjTJVZJ2N3oWLbejtsW9E8KH7Cm1kcEvYGYBizSPgGOujywgXKrQmjZaTHRlVlflBRECy
e8Y24vj1G5V1LWmKOT/A9YwDqCPpR4D713KQr5Idj+9KjxsbgdwJqOIRgaS5oqtiAWOGBkIfEEo8
ZEdMajilcHxNpB538yl1Y/4fad+1JDfONPtEjCDoeUvTbnq8ZrTSDUPSaum959OfxOjfbQqiur4z
uu4IVgMoVBXKZC6jNqOrNbIf1Tm8a0bdi2K1dNJC+dLlh7Sjphw28yqrFYqzwMiP65ocvQ36/+Dk
rG5KUMo3/8Mw4KbXvWymSJUFJnsQV1aIwQaeeMAWlt9GiRipINcjeMUqU4JqDLCH+YxUqXoA7EPn
9F76gfPTUORf26HXakmCj4ztyOirKkEuBYOnHLoHqE6e7gNFbaccbJrQnf/7X3zySp7gK+UlU0ZD
5jAas6udgDixl1rnjV6IlyXNT9R7gLrgYjNyoWvzNCWwWFWG3KWGYVG0t5ZvOBDNvr2h+ropFRHs
iTlpaVsv6BBGQdRpM19RvzXh7rrnJA9NsCJ6Ey160kLle7f3FVdDd0vzVb8LIiRkOT7jOHvXJRKW
2BasSJUPKWhMoSXDCHaBBy0mVkR9X7AbSdREzEwBdxKMshMt8l2fvmvc9WInMLTwszeRUzUZZa55
yiN/ZGCgsXOsD5kJZisOojnfxNZOIta1WRbX3zo3TcMGbJrw2k6Wourl3IA6nLOH6m8OhaP7zeyY
6KPL/ORz4MpEDLIZjK4kCuZDavSoNlRuDk8AJb3pDukxOsgHKkf/Gx3kPak/ViYYjnHhqcQZcppv
2v6NzwAlnb7Cbiq7zA/vqUTC5sXCEK9pmsw0cJA/H18TJZpVdDo8J3p4qo9m7Zbm43Ut317TSoaw
d63VjSwPkK3SbgeMf7X7wJsfggPm/g/5LnCX92SVVuKELRwCMOFkZgA4nOXOHl7z6WNUfLm+JGrX
BHOLsUY9aSQgtjRoT5zLlyZ4nnRiGdsm1gZ+AWiqdWBJC+uQ+3aemRxxHyLd/2g2yd3pyUQrdPVC
vVJ+c0gXacKSiiFXDDZDWut3Z+CPeuGp+Vrc9BjVzE41cynF277Dq+XxPV69i3RpliOzQfJPAwVj
huddfJOBVKhzZtthfrOPSvc9E6+GbOk6BqyAzSRWH/S8RVNDDTiICZifQego000sd8513diMNCwb
vPKAEQKKqiFcqU4Ku3GZgKWh7dWdeQhPhuJymr/Cl46F7l6XtmXi18KEuyXFZZuCughLao66clCp
FvktTV9/X1DCUW86NAOhL6Nvv0rLk4b4ApOp1JZxJyGGL2spgvJNbGiGysKWcetaIHeaITRjvnKg
HiY8TrgmSFC6sVfyoDZtyVuaZnG6yqkt9loHQek0aPv8s6Ph/2Wl4Hk1BXakTgC0L+97c18b++vf
p45GCFcqKaz0DFiYHlMHX2sKD6isOyNQCA3btEPrwxGiFFXCIFiQchCV0LPv38jsMCNRhx47cbQ+
6og2LZFlwx1hQAJmXBxbaPu4L9sRYB3Lc3L8gcmdutE/GkCVOnB/UWN1v1nff/JEDPBWHYPUYFgf
ug361wjwwOlevZ3+mb3co+kPtwIJlLkMpqsGjIPYWJUEgQX7ANfBzV58ag4/oB+obvBN87qWI5ya
ZC/yHGmQEwHQov/Mq2oIzJzkCZMt6LOzPYqCbrNyvZYoRJuh/O+5KeByzjG2Ex55W3iIhtnrir91
iS+Cfu2sYixtpAoHZhTGbSt/Rgubv2jyoxx2RKrz+mGZIrhnEI0mUkFQxWHHX/noFdpxYF7qubh1
k8GTZitAldBA9yZ4DCNKq1wbYf46xdONDwjCwoQIwrb8xFqE4CeiAfmzqpCRTA3i7BRGy3AASTph
kTavEsAkkKNTZN22xUSdHk9SxTiM1A+SOTTu32kcPhyTFfOhoTrsNtekaAYQKk0EEmI77hRLVV42
gPhaxsgZsj3dyMy9m+gu7JUEwS8pc8aCAsBbfvDyA7gg3y9PwW5yuRbgChEh34YeQK9lIPngrY5B
N+EG1eVcqNMAxe6lcB9Pn7q4eS7nmOgD2jqltRixJKqkQ2uBjTj2AzAB8PwVrx7Gbqn5fHB5JgeX
N87pJ3mCeieYdY+mseP3dc8S0CQdrtsDhdsy4ZggwARmo64zTjj4s6eN7CwbgwTTrz8eZ/phOgDW
EFTAmG6fX/WDdQxgZjHK5yE7+ApUJIwOoC8TVbAYdN9UHWzLgf30dwTHb7dR1ug9xyDU/B/T05aX
5PvqwKNATmxfUl1J24pz2QAxFDATpmJiHBPN3b6Mb80qdeyBUBtKhuBQZjspeiPCHH/YuCUau7rQ
tSWKcWFbN0Ebic4JG1iR4qOn7otIjSpMz6IIzJ+/yJtVDrrr0ezupfdUrLG5ppU04X63kTz0aYc1
VdUtSP2s+SGu/evKua0NKxn8P6zCwLphScBZX/xuN/oc4D3fy596EHCEbneb7Skyt80dVDWAXwL9
kAHDVNCFoYhQKFVRzNKfsyN/bXcH+f4NNfx/IXPmfkO8eqrOAYJtVdd/sfiJZkp9OrMflQt+34bO
kfDc4VTt4w1lIDc8P8RcpAk3ixWJbJdqK3mquY+ts2Sj12o+NdHr9TPbMljq21Q1ggswOAlbWDQS
1CIobS+WHtrprqP6grfPCPQJGAA2AeQglmCyNNAwAcpiX8NIE+82rW46X4aFajACSr20t1dzESZs
2mQ1kzQvaDro5o+6/NhFVGp9UwDUjbPTMeMXsmtW5VIxTJiibjwG5HiY4cRTgO6zfOGcPYFbJSRk
7uYOarqpaAg1wG4j2okxRyNyzbEKpcOy03fxKd73O/CHYwfjHbWDW2ZiLUwwE2hUzPvMiBEG9vrR
XlAELNH83OZEXLuVOQAI7mVRoqmolUrKoxDpTLx7coylBrvwQXH4XMyfLklQisjqawn9NmjWYJGz
zN8GlEUAn0M97KmdE25SZynB0vPKVR74NniOgFnv8xn73K0Tp90pwenHK4vqHeB/XzRL650UnFWD
l1ffpQPe+SDTiStHL2anzh4XylJsrg9D/IwbJTQxChGbao+pPkWI2Jb6saxe5uQ8Ki/XjREhQue5
k5X/sMLAMIMUz3w5v8HoaMQ+qN//TIIQn5X1HLHA4gXh+nE0znV36kvCRlCLEJ4fkp4pSVsh75L3
8a4Jxl1p2SelzHbXV7J9gy7nIRKc1LI56oUc22DDqY72brpZ9r1XOcbNuybLbM7X8n9HrwtGIZwy
tAgoOJepus+D72XiTPWDFN9U7xk7/EkS39yVBsyt3ltTKQVeIu04RSKnDetVnicd/DeXQbYXbln0
9doE64CU9NROCtBZpQFmPI2eEin6ShzVVuSwliGYBjnqwBIeozg1norzjziF48irKOCEu3ekMX/a
QsEesCSLO6lNYQ+q26Y6VfpNL/3/5wp+EiGYgrGvayNooA+o25zik+lzut5q/56QdbVtIqJiI2NS
JePbppsg672Rx5ti+HD9aIjLKiawE9PuMMABGPAU3ez1Pizv68C7LoIf7i/2+XJ5RBBFa2YWZAQB
YIxzV4+doorcWBv8BJTxSH9cF0ath7/yV/enbqqUlQXXNCvzlnFX4GnW9PfXhWx6nNWKBHNgl1XO
khRXZpg7lzV7NUfKrdgXFMMecTUNwRiYrGwkO+mgZsuxNV+7jlgH9X3h6uOpohZdiO+3c+VJTLoZ
086/vlXUeQg3P0lMJQgL+DK5fJXzg60NjkYh3VEyhAtflEuIBmm8FFKw8MbT49CaTjkRwzrUmQtX
XouihYUDHKdSNm4QPtbjKY8BiEF1pBFnIiZs1C5MWaRzOVrpRJECtPTX60dCrEQETyxSVqOFChLq
EG2JvRerk9d2bihnVERImH0RQjErxlmtsGleC3gn2c9A72qB94cn1Ohpj60s+NooiynCYs77stdw
K9k9T+C1+9LtJWcCVe45PxYYZS6ZT3UnbJ4WRg1U2Ub97xd+g6ifgJNlAD9C675G9rNMZhQ2t3Al
QNDtpJyNulVQk0vO0r0OFlE8uB/1PdBrPNpzUqsRdDy2jaSsgZ/uLdln2TwGye665m1e1MtiRH82
l0AyLCu4zUyTdlkzoGlPPqYG1dnN9+QXh7MSI8S4TVMPEZ9/9NI0AO8IA2prfOiCFwztf9GT3Kvl
mTCk1ML4Ka68TlpVaVZkkAi/hkojUHyD52baX9+97Xfwal2Cb8tVxcwrA09Gba//xfu+lrv8GCC3
BFCuI/Wq2sxl8Sma/1NtgyvLak1j0yM00SAtQWZpvOVFJeOZuY2T+fyhT90kagv57ytxdTWksjok
ePr03UvZF45UFEhZY3Di+i4SOm5w67iSk4xm1SotsBsG6VSBJI6CWib3TfB4UTVoZpVByXkdyTyU
Lu9zYKf6iGwFymNUtEtqhWAhQl2vbGOOAUbBB6h5eh9Mbmf2yDuyAKhJbB8pTrARrAjRfYiBS292
+384rXHylXPu6K5xkEje+22bflFC0RtWWsPaQmojP36tjpIz34anGCxo0RMA+8EYTyO2bTrHlUDB
dmSmUgKICibQUoaTLv9ta4FXjbmv6A0RqfKNumKlROeo5BhXk2QoYpB9lzCnOj1hQNwdp4/Nsrem
1NEkQiCh+aJ/VFJdqYAgiD7mDGO/3Btev1nkYfE/sLpai94oEigeJc+4lXrHOnFQex1FwdazT+Ye
ZZgT1clELUkwGoU8yG3SQWLePw3zIQz+zGGJWE2dNIKxrgITrbrcAJDFVSIvSikfT6mcYDDMoU0D
lfepFGV+qD4VsnTTNnsWEQVHyjCZgqHA077vFgMWtsbkMo+PcrcfHaA0AUECCMbH5dN1faAOR7AU
4ziwvlThQLr6A8CgStm7/n3CY4gDXCUbp2rSERpNfxfjefgcGUTIT9k6sWGyN1jFzIVnEu6tHMMv
HBon+WdU0Z9pHIo9NdmwBU0BwOf/XK44zTVIhrpYeMz4MyA3Tj+m+OLb9FDuMd/zytyudYBsRIUV
3KRdMUTijFc+gbs3BaSRn77KaITmo4PFR06d1N1SzQ+/0UGUW4BqbctgHv/ZRNSzYQ9Lg/RW8xcw
ybGhAZp5+x3HdwP8M+k/tlXkIk509kh8z6MFVLyJoddH9/rqcVA/XFfDbTW/yBCur50Pc6pJEQKX
9KNSHxUSfHzzCWAzQ1YsQ7Fssf1eHoBWygYAMda+sZeRUudcoPMbqDqSdoTOb65mJUzYMaaVgyzz
MGyu75pwdKycytBs3iodfRy2plhv0eXPOmDJjRxUHQpiwOXZdx+YgxbrG46eEP8V70jola3dW0sT
QvNECjIQ0E28aAm8ccBYog8UhEm8W4nevS1Tjvk/4BkroEsC6dXPS7PLEC0LSKR4vfWcGftJy902
ctqWMOVbar0WIxxSb7JojisU4WbVctrFSUGSWfSEed3ShLUQQa/xgIrYaCJNoNePdvKsl7vr92Yr
/ll/X3BHSAqldhxiET8q1/F+xNQ3zcJE7ZXghdQW03ZaDqp6K5udOHRkNXGAiHh9LYQQsa3QLPKq
iwNkoILhMzKcvfLR1IntIo5DFQLTfsmBWmTjOILgo9q/kJTDm0uwUWA1MBAI+8x/XwVvTT13tvmm
uure7P7OdVCgv+OVjOf2fyIEte2qqOgjU4baLkfFSoHNkEqlc/0kNrdpJUPQ2iYNFEmqUOu04xdr
uovZH35f0Fq7zypgT8xgRFNOYFGSySB6016tFiDoa15KqhGNEKA/zy73kPEe0CWujE5O6PA7ngQ6
kmYWgLAtjEoIGYWl00FA2cFemcp5Vh+AQHT9NN5whMTYYi2AH9dKq9JSmjOpw2oAyCOfGgyPZV73
0fow9mBqZe587vahB3ZD6lW8rQaXhQnaPNl9V8QRhkTt4hOTTzQjyPZ1uQgQdDlNs3Jo8d6BW0GX
vBsBOrZB07wj3+v7/swhF8rELb5d305KqKDcvTUUedRjNxuMvqbZQQ8Nx6boH/g/v3ZkgoYDMbZq
QzbAOSr/qOq9jCG8aLwdRqJKTKqGoOiLnDeNXCzo6LzvZycFOVQEGBCev0hdtjjq49ydpBM6IsgR
283K8UorNaHMXpaVVBcMap9ZgFqtdtNH5TjyjkgVsCPvagBaSxMsdxzPctDkkDbsGLANwB1Tnhp/
9Kwb6chUJ6XaPYgD1ISIx1TzLklnVfJsPbypCkDUFMPNlH+c6sz7I30UqWrNOdflJRyRca/9buhB
2eiGiBmvC6GWI5iQfNGNrNCxfXnQe7nssrH2GRifY2LqbzsuvRhDTbAZM2szazF5VDUDlhQH5Q1O
+2lC6iI5RKf35DvXWiEYkKicx7kfsKywYpgaqQ9DdDLUz9f3jlyTYDGiuleRcYcUTTPO0YKyQVO5
NboJ0E+1MyQMeGThQ1gXp3ao3V7NHNW2iX3dNloWiCNknVlgyvnZBbR5WRf6W4OdfVe1hmN0h74j
AuJtc3+RIai8Hi99AU4ZeOXedMC25QYp0RG7+TbX7YsIwVXW0mjZUQ3bq2Re+pre8fx7eGu6/bfk
S/KUOHxYnkKP2cyorYUKuq/FcwajD+iBZqft8y+Kb3dOiZZSjCkvCAmmCQAEytN1naHOS7gG0ZKa
6PLDXpb6zTh5hvGyULQ55LoE5R+SvIqbFDJY70wPnCxMcZvnfF8cMN0m7/joDxURUMsSboKBpiRj
jHG75dmv0tsudu33gDChMfKiI4LrlOTWrIA3jJLJuTkrr8zhvszO/MmtHD5U3nWEAab0XvChYxkk
odpBYBzdBvE5ooolm/bDkBnYUjCpgOSwIEBX+tDOawjIzsA6lH31EO+HEzv1Z07dTBUXts4I0xA2
khxIcwDG7WdTAXySdLIzVHBzRT5KYXuIq/x72lKgSZtZqLUc4Zxk02wtK4QcLfM5mdJyqD52CEI/
c5bKt9jtcP1ObfmwtUBhG4spHedhAqGSJsffZDs4sILhJZqeU5UamLq+h4o4oz+g4N6DCAInJhuu
3O1Mq9sV6vP19RA7qIhGXc6USTZn7CCyeI2XPXB0/Pg2PhcWzFLupc/khDS1LsHEa/lUD8WIVnft
9kfAXe8L0G2H6CfCQwIWA9MdZEKWG3UxFr6cmyILRl9fSgUt6hDagQNFc1OfcwDYvubUR+umIPv5
t67zWpxg7o2lVrW5iTCdKN9G1h0Qya4fG/V9vser15huTqE0FXgcw2EeRza5Xd29XBex6SfXaxBM
e9BPyVRUDWLC3klA/4hAqsQbFh4rfGj+4dRHPxrFr4ulViZYjiUYwx6NZrDu9h1LnmVrd/37pMIL
JiNv1CQHIDZAV05p9jZGFYHmb3q0nkevRJ2VKr9T6i5YjLksohp4GzFUwa/jBzToNQHh6KmjEvFR
Jy3KlVTCmmLLzV9tG/a98PL9+KDcGwxE1CpmcP/UyION+mclLNopHCKDcyqzU5B4fXHfvSe1uNLB
N6+20vMiW2olVGc8YaeHbHDL4sDUF8v8EudPkrKf++9/phxvyrOSx8wRzFsg0cLoaABw9kc+5YHS
mvq4uMyfC4cuFRH6/hZgrSTKTM6TrMTR2Z0MZteh/qZ172CPsde7KFgLqVRVHdBoiGbG5xFJAPTR
ai6xc9xqXzGwv+BQ9+OAXl0FtSc9cWv7rpv+njrV0djRRoVDe1Cnz53t91noFNS7/LpP/mXwR54z
TGdEKIcvAL/ONDe3Cr9BLoCqu1JyBMuhTFYVVyZc5WS+hOFfYS+7UhU5ak1YXsJiiLDU4N21WcFd
8phGD4ako5wce8lQEkdGiBHBqItMKa0wx/XV0xa4ZL6sjm6cElUoytwqgpEoE00NG975mlouZ9aM
PO2Ieewvnc9hCMaPVNmLOCRFiC6GeB51aYDnle3QZcXtaH4BF6Gr9a1zXeOp7RMiCpONoayWWJhd
3+bTXscoQVe959W/urmKEEeYeWSCWRpCOMQgx3exPmXO+DbObnsUl9pv3gj/Ru1ogvzZoCdpbIRd
yytsj7PLB4zzvVT6lT/AgcyHLPGu7yCpG/wsV7ZvMntk4HueoDwUZ54h5/QN8v3iLn7uobuBiN2p
ExNCC7VK6zbLsbzevlv6f1T5WJHBLT/1K2bwbeh5taSkTivDXrj67c37+JBB3ztHuzecxedTglRw
QXgPEXUjHIbcKC08R2bTOC8gcout5c/0XKyIDXk6d+mIBHyjfjNTNwiOVk2kZIiDESti7dDUvc3g
A4ERrBVPs3mQqWlzSoRgFtoqHgxDxrloNnKP1UOnDE4G/3Rdo4njEKswYaEEc8lfGSW7bzCFWhGp
dsK4qYI5KAzTTqsWTPNJtqv6O8N+UuVbuVGIZVDxpCoYAvTKGKh+IwyakOiWDv/ifyH6QpjMwUBD
L/94fet4GHzl4qiCLdDLepB1ICyjiAyoNiQndKD3pe/CqVnHQuKgdaGPtt5ym6Pdmmhtw6MmOEYf
Kz89tmfFowk+NzNkKxOuClFD2c9aURmwOq1vnOD/dtHH5kY5Ti44LvwRWHTKn95Y4cWBBGdQKDMc
exgDNt8Ej1UjPRVmT9xaSkvE4kswzpZd24hTWgAmtE/z5OZ73bfu2w/hg+7ON+lHACT619WE2k4R
RBA5EbRWVeg5Yfcg/XliDh7y7vjAnRSaDm7RskhI3L7TIFDXbRNx8tsurCx6tpTJKHUwsZV0my8P
JQX3+BuvexEgaD4YbSe9ifHGwcXeBdZSOpWu3ADWxm1L4y6KDQ+NyJ4WWF5sjm4G2ChjSiIiGPyN
L778C8E5go96MruAB7e75IFDAoS+5ckPE8ibun3xXT9eP0dqV4VbkS9VwJRaR7+7vc9gV1KiVvEb
PbmsR7gEnd3OehAge2EWTuc1x/gmBd5k6iboHTnOHk8zUf132z7mP5FiQF3ZC2N9y1UTiLh65YV2
5iQVcVCUECGeVoNBVTT+1B/qW1AJ5vHLzL780dmIIbTclFqvzDibMT0Z01/2e4bVAOj3741ShMi5
LxKzqgpe0lebpyHNbu2R6E8htEsMmxWrCxt7wiblZXDWZ9AtYnjo+iZR11YMlqfAtMtxgK9vfbZT
PXaIPI4Q8oYxdGTUTD61IsFIAIhTq+daA4aGddRgYsm0GK+U/+p/L4ci3P8uL5Ss5mmxGowr2qOt
HG3pts6fqoOSnBPzbPWEw6cUWbAARtCly2hi//rFrTTT6bLXfiRen9vx0mVRghFok6QwpBjxUtUe
VfalVe4M7WAYxR/qghgjF2rfFn2HzVNus9LRTiA0A9jekoEI83+prmwbN9RhDbRemmAsEm5QBHL4
SpP4nGTkFsevPGef3vYFSELkHebj0J//LngkYyWSK+jKDTaNPbJFQi/C8Nfg6TtOlRUcUrScc4IX
26MYn7av10oeV5+VvClprTbngDjDTt2BUuYx36du/9d4ziFtedf1WkkTrpdkzhihRcjrRdWnATkq
lhD+aFPbVwKE6zUsU1EkM29JyPf1CCwptPwQz9tNE7ESIV4o3VBqmZsIIz2pwVlR//D7wmXS07hI
rQi5iKG8b6Z7m/r/m5f18v/FKQApZSFDlypMXAaQqs6fLM0Da15B8bkTRyHOAmAdjVHWQNYxggd5
uJXK13x5eo9zWK1F+Vl7I2Tjh8DCBVX2o78ASX44GGcNRBSAsN2VRG8ecfBi238oG92sldCttlX9
Oqh8qaSeFNvhIQfGNYEUKCu/hN1RrEsqT+Pp9+gkcIEvUDvah/Co/MXccjceagplffuUYNoAJ6oB
WU/QtgQTpnHV4RGzzHdBD0S47qhRTTX8G7/4PG4+f8gQyyZLrs14r0MGs9Aj61nDISgKR18OffuP
1RwTkp6B2+VrAoXgTZvSxtZS7CJnLOVGNHdj939HQNpsj+OMdv8uUFBD2azRMD9r0VuMwjsbAQJc
ez2AHZv9QLV3bavhRZjglFid6FOrI6xbOGzuLlI+Xb9U1GkJHshaIjNPDXgEZR8e1EOKNnOeQqai
+N94nss6BM+zNLExShUPf93BK584h9G33qs/NKA6p1hdfnOvLsIEx1MMajzlOiIH6zMnMos/p7eN
6WjoqeVpljIgB2moXRQcUb2kstzzFJUCnOtql+85PxP4f47XD2tTGdBoIgPwX9FVsQWvnHLLkgzY
JAlg8fl9b324/v1N84CXDhDwbfBQikY8z6tGsTI4C2sGMtXyWIIhsFoIIdsZjpUU4f7MU2GVpoKw
IH4tX/mgHaYGZTCQcBB8Xvyud/RcLrUy4RpZg7ZkQIvBEGHnV9OTXjtJ8Z6weLUs4SY1dmbFso4c
mDHITiuhjUoF84OU7U2ZKuBur8bGDI2pmpYlgvKpeZzW5jRiEI7tk+67+YXZlK/dNKrqRYQQ9yyy
EoKWGf18IKFnu3EPx+4tnDBv9Djtfe90hCGi1sSv2Co01aOlnNMKrVR2a3stOM/tydf6dzRCAk3z
340TkwlF3MSRwRvCuum5KO5Y6l+/QFvAz/ZagOCLUCTVl1jFDEdyDPbFbjqwfX2UAVtH2bhNU4DT
l/FWMQBCJVgcVvbT0DUA/dNGr9Ju45nQ5m2DvRIgKMBQ2VmVFFDnEefPkQxH6c2CGjtQT75MxMFs
nv5KmnD6VdGXescB3A2QT7IB2VUrcaP+PTr2n5RfCFoGW+msyUa9wm6A3nFTVHfLRBQTtl+RKxmC
BuAx1yTmgIaU0tfv+aM18bqvSuKYLodkbJ/ljyRRymaMvxIpGNQpH02Lhdi8+bE0bt56s3fG0Tjn
jVfU7qfZUzAX+0gFyJRUwaRmY9IEAHXHy0L5WzInL25MTxlgWN/1ylstTzSsnc1KxbR4lqYynFEP
B5dZbYdkYEWVn6/fKjDP/GyEZl0KWcxfS2aenaKgvBmk74SFuK7puizEJnqUpd1U8cT0iSOHFLvg
U3hbgdBxcqPDsK/c6FamjDlXgF8i5NUOisZiVpaiNOEvlvucd2fpN5EXu7UKWqIOY1NUsMc/d02c
YDpYMixjI0ngsS6/KdVOjdxIeVHU7x3ZorXppVYLE8zGaDVGPADO7q2Sz/PrpZvepm72Nr8a3lNM
AsTZiU+bKER3c2yCQDlud4PxIf5WyMSrk2/Nla0Tu79UJbaGkKFgsOhd4Ewl8l61vGta5WUOFGce
K39O3zOzB+zd/3Ml+psnWHnevJNntHXgfimt5dlz7KgtBTlE3Ku3gH0lIhxUAIe0FfoPc2+YnvLk
A3GruFW9tm+CjTDzoZ3HGBoOv3tq3eTe8sJzdMd8+RDKznVh1GIEIxHZQcwqA0YixmiWdW8P/vXv
U1omWIi+RRbcqgoAkRgP0QyAnP4hwljKdSHbb6TVqQs2odcLg6UykADLCC+y5lg+4u64wB40wIlc
nOgQnJQomAXkOmol0CGx21mfQcSBuD915d7J3kiYQ5IabXsfTabp4BCTLXFkl9lW0OUyIhgl1n25
LfzA+GaOMlEV+c2yLmKE48KLLOrKDGJKvzmrzw1I6EGoiLbKc/OK/pQ9ZV1/E5ldBAonV8Qamm0X
RBjGLQC/eYPPHt356VkDnyIW+54cK2aTLAYaBtByCG6+XLpQLmSAfJTAB2jvqthtrFdCFzdv1EqG
cHtlyZZk00Bib2lPnCWAV59LYNOdEnSIuqAwdUKyyWf7GboSKlxjAzibzOIT40npLLv4kCADl56i
nYb+ymN4lvbaIaroRMimy1qJFdSlNY1MU5Scw8wE+xT8eanb7nTAUTE8qwJ3fLy+t5uXYCVOUBbT
RveMoWBrq7A4lo12bzEQdyQ6FWJQRyhcboCZZEkF9HOvQ3MLb/BtvnY5HvWc7wQjqk/1DUVDuJ2H
Wy1NcP5TkZbz0EAzAf2fO3ICblHgkWdSfWZKsAM/usty2wlyE9Ap0tc2M4lWDWJrxU6NMC/z0q7A
ZlD3OTpkI6eMXhKy+4nrwy+e7bJKMUc8Tqi26jU21igSZ0x9dSqcWfFkc3ddUYgDFMdiLbTCdoEF
JhSz/JCmd3pPaAi1DsGOWJJc9k2O2InpXxvFH/TMY9/74dv1VWyGnnyKElwCoK0WB29Ku45Zz1E5
2HxX9yByYTDFaNgxzK82STi3OaMN8rz/pPG4exXW5PpQafWQ8fBz8jAsioqhgYH30el4tnHwdTf1
xgUtpQU12bbtBFaihe2s9GaWUg4cy3nHeRItvjXOAKj20VdCT4TzhfyqhJeFCgaaYVdZ0mNbkyPb
5X65V1Sn6JzpqQRyaAE4s+P1Y/zN3b4IFIzzLDHNrHnjjFa9DRtbx0l2hzdoVCt3qMG6zah7tZmC
Ta4TIwBxIJ4RM5OZp1jzbg4y5mp5Xh6sIO2etIKdlSqiMO7IUxSscyDFplKFOncGy45zI6d74w0B
ttm/t/q7WqZgoxMWpAvm+lD9/Tb7hgtj0hx44QJpCeaMh3c9O9FRhUFFxTBs7Zd0tdLLSp1Aa/Qe
j06ODma7tWc4+on7OuoQNwOxtTjhFJOiMWW1hj8IDK/3Jy9y+xfrYdnnEb8WGAWmZma3TOZaoHB6
ph4UiCcRqEvVo5Z/SUMqB7cVK6wFCAdWRIhQugi2P//HBAUQ73MsMRK042Niw3dU7N+RhVvLEzyq
lpVGpabYwQiF4mino1NJIW42sWcihUMK5rcYjxpctVR1OuXUoknluu2gJAgJuLQCPdrIAUa1BQwR
/kgR4W0Gjqtd0gWrD4atqQ4NHPvohgsmCHi8ykcwTF+fkVFR/TxCFYOCrSDFChY/DecW5NKAHuNT
C8Wn1m1rxzhmN8PJfOTvXHN0FNOhIHC23PZ6sYLlr2e1C2wZL/e0Re9d+Ny0d8HUOBbVhL1pCteC
BIvPAB7Q9X3MxxaWXRU4KqhRwn2L4XcAtVZ0YZUyF7pgLlQtRezIgOs3unXm8LqxhPLGdBo93shI
s11SOylYC4zKJiVy9vhwCkyyUrWmcx7mL3kifVfnOPav3wJyeYLtiLJkWlQbd5kXXH+0nmI2F3RU
5bHcvW82d318gukA6VGSphYuRcEeyvLJCImhHeJWG7zTbhVqKWNoRUMI9YjL13j4pMxE4m0rmF/9
f5HoobSthZmBiQhHKz+P8XAYW0CujcuBOBZqHYLxSLNUS8sKWjBVt/Fd8sAh96Idamu6My3HCSEj
7Rm3ZYJGDtVJDmQlnI3BNE0NSgwelMuxm58CimDgN3f3PwFiXrTjD7FwgmnqZ/cNY/mkfNC6/5ie
DSpNTwoUbPyY9EO0RBivm77xmSpO7CZ9B22YB9h3z3h615ldliecmZxAudVcsj3dGXiY72Aes3bQ
MnpUP5t7BTSRY0HoybY6XkQKxl6eYxC82TC7MRrU47uaATTvD0UIlt2uZ9mI1RpDVdO9YThZcrAp
UL7fGKHLMgSjrrRNjKH9NPL7k1K9qQZP7eiLY1Yub8Ww35WuMuWLRMGqZ3aeapkG7292+p0Za76h
5I9DSjHc/MYbX+QI1nwaVD0bSoRm0bHGaN1f+o4P2oX78DjusF5tl/jJCzVvReq9YNQto09QCga6
OB8hYh+WQ+oixcHRsnhRvkne50QuqxQsR1BgqqccoIYlGCpmvwUhNLgcjppj7kHh7lGVTL5p4jPT
lC3ZQDscgBZNYVMXKZmTajIDr2xem/mstiHKH4+N+SVEVeL6peY7dU2UsJNtr0tKZsHeT5PqzkXr
B4vkpnKJxMq4SxbDVwISqXY7nL8sT9jNMkuCKe3gI63bFLzGqP1JgDJ2so/9DqW/CU8wkgFz2478
J1Js/wxCEJmoDZbJWYgBK+lKDvyNF+6Z6ebH6EY+dJJDQf7+5tpfpArmmTUAUq/5wyiLOYYt7LPe
7xKAJjM3ceQbhfnUtDpxnCI0dJg2gWJFEcIPUCvHpuyM0UshH+0caKb5ricbt/kKrqiP2B2aDWZV
jDkvaO0Z7n56svlF1Pc8EGcVoaubPQWre2EJpjpXkypIeUUoOyscgnrXfW3Q+jqhpcACm/T/I+3K
duvGgewXCZBELeSrlrt5t+M4yYuQjhPt+66vn0P3TCzT6suJ00A/NBq4ZVLFYrHq1Dna1/Tp/OmQ
fkEhcKe0akhUYz/VvXGK3PxU7ufEARf1D37yi338Ee6V9RKFuD3NoVKRAUvEUEGRHBoZp9bmQeAC
dSBZo7wj9DZ/ZCyfdJuX6vr5pqZQ6Wh3qinJUWU2hDVkwCnQZEGOWraYUdIfDfIcGsfzX2Yzl6Po
1VqWBsJrsRwc1fZiaAkou608dBpcAR/LrVYWhGwnrBu90ga80HnI0Lxkl7vz1/TIPbu9kAWozS1b
GRPynMG0pmmhAAu30KbStcJJ1QbirPvzmyazIpyfJZqsxjaxpHx4VNLHLnhqk/u/MyH4l1YVbG5o
Df+1D3Z7O+XemP/lpxfcK+mqbB5TDIsEbD5F5uhFuoxRT7ZRwgVc6kYTRiOOfWlB/aDPvEwHbZ90
FFpmRrh8weGPwWTuYiwtnbYDQcF8Y5NaFja5p74L0ivnEu5bRZ1RgTQQU/S9toNEIDDHI4bJoI2y
t78aEgfYDNLgttOgUABA/zvCFLsHNyaLIYah3Vh7w62g/ZK6P4IH9UVhnXkfqcys7QmbOHapXdMa
QKKAPuXQeF9CN6mfx/jTecfmn1zcxLUZYRNZ043QBCIoxgyP+nRSBtyoKmq49mVc5t55W9yD39sy
gG42VEhoi1rQDeoVS8pI4OXodU2dS3B9j+2hkOW1W/5HCebtDR1q3YBSv70MtKIecrqg7G7MN113
O5m7SjmcX8pWQkJNnVDUv00bT++3JgICJQcwqyNbLmInH+9SwAHZ02zeaP1janzg4qEm001dtYiB
n35rDKA1FZxRKpqvRuh09VNAfiXZP+cXtJkSADlLDfxrU0OEU4BESc/nBtzw0878kh/CU3iFV772
8hSYDwa4nXPJAd76TGuLQsAL8jkx8gQe3qT3M/vV159aq3fPL0tmQ4h4UBIaaLGMgVfE/yxpeSi7
T5HSSSL3ZmxYr0Q4q2WB8V/FnDgPQ3jQHMzD5K5eObHb+cTNvRgMIC55/ruVCU5Rz9OYNQZwKVX2
LSKHkB6b6e6vTIjyU6mmzJaeTIEHOWhHyb6MBs6rLUHUbgWg1d6JeoxdHPVMLWFEqQ+t7YbDUVeI
Q36OcLnzy+FpgBh+1pb0t8coHND+ptWI26/Y2/phZrvzv893/NzvCzFBr0DtQBV4gYFkpyuuVP26
S3ZxuM9AyUcujaSUxFOJc9t8waui6ZTNgR0PMGhb1gWEwpwwVS9Gkkli3ea+IfYAHGSixSaiZrPU
wq7p2DcLzwLdmtxRCWUoK7737/bOhCoOp9xHgUd4Urbg6UzLAue0P3GRe16sDy/NveolkEj+UFBY
GRMcwYj62GxjdJ/r5GmipwLJUCRDNW9umoWrwUbYJpi4efttWkSEqlRwQWTjrzB97Pvn8862WSti
KwNCzKniGYD6ERlpdBx9exeessQNjxB28ZSjyQkcztuTrUcIN0YTZ0pY42FSlcFeteZrPWLeeROb
qIDVksRqhhrrtGdoSHn2DdcUiE/pnpcxSq+5klFpbF93r9snzkKVfVUtltogvUod647T4L8wWt4n
nyFi9P9RDpRs4LsSRkxSCBbge1l36T0n3QU48sG4sb8xvLjHw3i3SDxkMzqsViiEI9JRHXRrgIZl
ypWW3WnqVUoez3+x92uyVfyj6RZjqm2YgpMTBf34ITMhMGW4WrVX7D/vkL81IDh5bJtjrIQQzyY3
DMxg6Yu8Y+ymA2Q/OduZtAsrW5Hg5qlp96C9ArY9bpz8VwHFDrAjX4AmrAJw9oWmQj61L7Ep9r7i
JG2quMAuhp/5gCuAFBfGcf4aFE55JHANIJzjf85/uPdX1Zt9FdthGnBtrT5TXFUo3/1LHMUxGx/A
sr61I0TabCQE6mooo4+AHnvaJR/eVb4rV8GX5jQfZGU72UYKHk8r26wWBm9p++wTNYZ7AlHQ8xu3
keq9XRH/G1Z3rmI2ZhASFJqSyw4lc0xOTU5zsezn0iEu1zil1/P9eZvvD/Jbk/z/r0zWix7RRcEm
Lsm3Orlu6SMtJUmYbOeEVHwsAm2MTZjo2vKQdD9A/fzHydHbRQihwu4S2lsJHuvc49o9H0Ruj82+
leQqsr0SAkYfUJo0Ba8zVrU368SFnqlDm4fzX+R9zvp2MUKUoAwlOoheAflk3Udh5xT5l7nLfC31
tO6PUahvTIk5uN0uDW0bfJkIyXdWpq4VZI4WPp9fkOT7i0l4Cp77tCmwoIodi+VYyMqzkg0T1V77
fAYh2IJsaAF5qlPq857Mi5uBg7upkp95IXkwb4c3AvIOZqHcIBYA9MxUqV0hECjNiVIX2FTXLJ/i
RHVq6pQqcVqpMpbMpHCCKDhEiiiAyX9HxAdMhvLr4s9HxLk7vK5MOEbEAKIwSa0AsvXKnuQpUMm5
9f28M7zMF79Nxt8aEQ5R06kT9Om4TKU3AVsy3GgexityXIWd03ox23P6iur/oz+87YevyxMOVrws
NdP1NvKVcZcrp/zP6VjerEzkHGpZhYGHGOGBzMZxCEy3syJJoNuMQBCRwxCyBjZY8WrtVbvp1RwZ
hBEuvjI4xdz6SiX5RJtGoFoGDUlC8LoTrgSSs4GNvQHupObe1B2WXweRd94LNj/FyoTg0IWqW3OY
0MAL0R0iT00ka9HK1iC4MoR/85HEqBKX7S5ov6I+XMkk9zZeFPjeq0UInoyp80mdG+yTqQFg2e/p
kRZwYYwRQDP+zzWN3hoTnFczUbyfM40PLKSOsvxjhjoU3ANJBrIZaF6XJF4IdC4HlOqCyFfnvTZf
DebeUEMn6XacJjzU8T6TPf1kuyjeDkpUYMaEgpfCrtkOUh4OxuLokjqkuM2mQ1zcp4ZP5+t4lByl
jUfamx0Vr42qK0NjmhFUOSZyAZNz6SpgO84gQAHpkr0Mf7F5S622VsgfzRkHukQlz1vq42QBnMBO
/bjrkkNB/hiO9nZh/PCtUrqIkIl2JSrhaCi6eYTx8YHt82yRbKDkiNlCmCi7sAXfBxaEqo6T/DBx
XRimfz5OyGwIccJOm6gsDGBWhvbQZ/fD4puRZEZN6oBCqKAzqEviDOvgGnIEPcsehcjdv9is6s9p
zd5+GyFmxFBYG2gIlIqmDMAb5P4wyKYz+Z68u2BXjiZEimxkVUADJHUazZy4uqwr5hWLM6mmJFhI
grhYUQENXq3PLUJSVV/Z8R0JJe8G2QkVyyjGmMwlVdAVq32MnnPMS7o3rzpAXvRd5kepI0OCSNxN
LKOYjQ7Z3BnulrSndtlnxhdT+ch76/XriOCPtB2bLMzREkvTA5pwHin+KWQELLJlCAFgpGERVwua
vY3WOiRIb0MtdcpJ/7s4I3bcktwyBkBS0aZq7wdys2inpPxQjWa1XUIAKOmUWEMJG0z19JPuxz7M
9cfGV1DYij3zq+yelTm1EA2ALpsYWPCR3UMPLtAuIFEkOTaSi4AKIWBklNA5wpKs1ANwMpgqp8n3
Gpe+CVOJLYP/2JlgQIVgYCyKXSoWIMN5OsT6ZRY13eTbysBaaD6mZee2fWJBV8XIgwdLb9TEYXjY
nha1pECIVFG70wd0GKZxBv6X5NR6AHFGmbtj2ChXRWvHym0ZqlG9Z3GlgLKoLmLTDaasLzxa5PYt
Eqgu2wdUrS8CRUmzXRHlLHesYGCLM5PBXC5idYGyYGuVDDdVqy0QSyxGK3H7ygQfQwmtVyWM4xI9
L5JBFaNISnfR0+XGHIMucdpggmqVvuiZu6S5WTmpXuhQl1BM6wTbtuEa2RKBH2+2WtUJ6qoif3cP
MgFd3oRKVDYj0v4xCPHixCCp5gayGsp2aej1IDChh6FEehknI5LN6Ej3xFsOo7YDqko92mBlB4i4
8o374etf3b5Mf5tIaE3ZAn+LWNVW/ehHlV35UxDMXtOS0P07U0J2NKHQQW0DIcvK6a7UFL8xVNDs
tJJvJbvsmRAa87lGrmlgGyHReYIizWEBxxIfEv9ouXf1yXiYXuVhs8asqOrQWa8T0LBPs58UgEOl
qVtUv2q12eVLjJJYczOSZaeO8SNRpyPXDWWWDLOw0c95k3YwIYxaddwsY8drSqAV4hPWts+uRo/X
ueXT8ZLrR6SXmrWEgLEPIbTR2MnobyxFPemTDGu2bcXQwGGG+f53+tpKk4+9Cb0cXx+/4fRD9OdH
JG0RcA9/Hz5fjQjuYi1dlhcaSMX4kO7i1RjS7S4MD42wHbuVjQRur8jGSAUol4BiEY446ewpXwys
qAicQcscFWNhlez2+Q9XeLUiHGoQ+IVGRvE66Ha8GVrvwS9lXnEGymqfuebz+XPNHev9Br5aE861
betxxSpMdwzA1ubhUQ2poxqQw5X0eLev7Vc7wofKTaMnGmDYXkSPJpgmosP5dfxHLvpqQDjMrMka
zR5wa89GzZwoJ52nd7iza10H/2BvXQfoljljVkNgJmtaZ4qHfwqt+5QHIDq34mAZJFe79EMKZzqt
lipFA8vGu4XsCi+7obe2m15CshHEIaEmCdAb7HQ8hLxugJAYLX1k6mFiBl5w1Rw1p3a7C7JnJ/3w
sb7OypKQIJmGVtldOgdoPnNRb6CHodbDdShjBKvSP/9htyser8sSEqROT/IQXHjA9irpQSmOTf6z
sT9l6iG3TjH52WeSkvt/XOS/DYrzTkseF3pTqSiyNs6kOUD78uF/HMPbwcR/uVw1Q66UvnE+DMxR
W5rJa4emiPIy076r+gz92tbcJdOlIRvB3Ehq178vFo6gZE8iw0bHGwQljj3/MNlFa/zSxn09yN7r
kqWIBSNrmcumHfld9rDsgn18iKCMwccv5x4kebxxKwvMMotCyAzUTqkAIQEEWD2qwYHJIMZbweXN
7glRckaHrKtSLKkDlXtw+peFOD7SmxeIyl+vRwiWpRLXqhLBXFnTE63UEwZnJOFi4y57syIhXNKS
RdSq4W95eUuzC1anyPAlR0n2WYQA2A+6DY9D4SZTb7vsi13dnw8Nst8XIl7Ggqy3BhRSVOYuxcmQ
MeZKP7sQ6IKctkOUYJP0fTuD5YBr4Gq4RHqUII1LtEB2swwWubUmzLBbNgBXyDHE3Cy0IMEyo4Pg
6SyBRO3g50UliahbOTZQngB02ehVEl0s2xRBpA5JiTsfg1H73I92Y+Hml5NfYthRGSSOtnUNGmAI
shioTEEZKbZEGl2bB2ROqKg9QCIU6lH0qH/ibB9cYFWGm95ya6bbRCMGwL+aGEYzqEBq7VChHhmh
AfzUPqvJ3Xmn27of8FkoBVaNog0ivtiBnkhTICNRgIAEX46ZOXQWuIrT+MWOXD5dHu9kq9p0REah
yWnihmfvMM1k1lM2z+AwSY7RLb9xq0Pj84krvoeZK6uxbH+zlT3h5E6RXgeajTWSG8jT+9ohABW/
BkFXjnH4c0U+GwKKr4sTjnEfDVYf9wvzatofs9k6lokk+dxIct9YEM6xXUTEqBVcfkZ2mOMf43Sh
VkgeJFa2ds1UGdM0XUPj+d0dntvVkkxtyoBg+5dIp7iwnABgpWZfAAMs8UN+qQmZuwlTlDOGA4Al
giaBmFzCwQBwyKja0Wl6+wDCs8sltj2jIRe2lu6mxoLA5uxpGYZYTXooVZl440a0MjXCW9JMZyrI
qt++oOMOVE0Rwafry+tSvZhkF/uW478xINzs4WSkBugfKWZiLbyLX+aVMFTpcHFh9ZB2H6DEsAF2
RbzCPD1EAMRRMpTVkrqpNeol2Xxpt4e4Mq/ncJ8MkvfKRqB6Y0c4YY3RAQrbztTL+8fh2W5bZxkl
kYp7teggugb6aEYwp2C/7O2qvBFQK2kiMjFvZu6gfCshPNN+J2XpFqnXgoD0vD9unDGThydmqhrv
SguuoJpLkNEqRGkeuhBFdTNmut+rt0MsobHZ4OXCFzKJTVSGS0wTBTybYKjNYULPpAYHM2fmMnzz
QnsC8d0eou6chxlBahfLiEG1ze0ElJfqVAXTggiETrUhi9qYME/Vhl+1UTulNhzyHAwcrbEvEiV1
WHIY4aUOjVBLnXwc3h3oXv2yhvPmxNXj0rOfz+/61gHEBa5DsYLT+ttCYhra4ZQF8GdvVJ66tHX0
D8DPTKIxleci8CJRjNjSe2vUcpt6zQCN6lO1OCz68zbFGxPCGbfttNJbSwUCcjqExi2rnSj4eX6b
tk4bnlWMAA1kWIY4sNNCMbDrFYYwQn40X0sT0yAS99+0gNAPLKyhgjZOeKamdrnYTYJF6FnkpKaX
j0+tbFR464gRZvB4D97Td0Nog91wDHaDXgtgbTG9zMzcNXuvCCSxacupgC0BGNsydaDyhQs5M+ex
CBXgQzPyc8h+FuPx/NfYWsf69/lJWwUms1CTPFKRXdjKDoP6Dn8rUnNfh41/3tDm9bG2JHwVsyyA
dc0i1NK8l9axp/j0EsrCPJMBH+efE93bJu5kjAhC7wdjgoK5IghVUFQAHjqz2zh3QvuxkvnZVvpp
mgQzN5D4seHRwscpOqW0Bzt9QUX84ovitKbdafrFE43KjW9k1GtbcW9tUPxao2WliR2jrZedkow5
SXoXg36TtIbT2I8z1WWJDY9Z4r21NijsYhjboN6YGReEDq/jQ723juG+Ag0G1AlQPPgAbni9oSLT
J61HvbFTtIfaonUUaJKHinfeDbdiw2pBYqbGBh2zbhPewR39HjLXNipnoLJG7NahNaHKpFlUMy1Q
fr89VEVm9VNgAbb3f486kGNO95kz+dwtgmtMWv74yLJeLfK/aHWMQdE6VYUGPhR1PprhXh8ulkJy
gLd979UE39mVCbMmmT2ESeCldoUGwl06XJHM13uQXET7if48vyDZFgo52USKIAlaLKjr9x1Ibplk
NbLfF45uHSLoKRU+kd36afFdjb6e//u3SsAm2A/wOOVDqYbIBWWijB1XJAHpPwRKuAoTHwnSIVDS
Sq5sfgTfHVEDYEwDJOOgchFWkppzpxd8ukSpv9Dwask/hfFjAIUsXH4ziJo+dEZNEE2qtgaWTjEr
bzowDQUjqiJs2U1h5CWB7Ixu3UnmyoLw7Zmi6U3IFrD/J8ZDQ4bHsBjdllqtF6ofGSMw18aE7Rut
Ths1FSNo5o3yo3WLm+EAueIbcz97pVc92hjhOu8Z/Jy8+16r1Qkx3A5yfamiCLDU/CLoLsP4uswk
AUhmQoja/ThDZFfHTZ4sjVOwXc6u2o9kiqt9E/kllbGvtHGokS10qR93GEsls0djGW5qM21Y2xHe
MvoEBHSXw72DqxEsGTX4d203OHAGGBC4HWXMnNu+B8E+C4kjxXtXiHLTkpp9jftBKcPEScoSwIH2
kpD+Zw3A6nlPkNkSgrYZQFyoKOB6Ntqmjt4FNXoa2heWmdCwiYJ/zlvbjHgmxjp1y6TWu/pAYFv5
FDJ8sKi+K8LLtJZFPP4l3jv2qwHh7UBr01j0ERkXLofJXPajfpeTa2O+XiK604OrrngcAHuy3L9b
l/DFEq3Ni6yNIz8LTqQ4Bmx//vf/wwNf1yV8psJsptA0keovN1yKm8uogeeakwK9kN3KcHU84Jzb
Rn64V/dsVU1LEHEOIhrNX7Xo2U6SQzplz5pSOZpU4WzTK3gxmFoE87HiW6lX6g7gLfjgEF4M2let
l/QdNkPR6++LYaJvmnkIOLZ86DSH1o6uYpxUNrm+WYd4mTH5dxWmECSg45Et48JXQVK3Hsn12D5b
seJnUeFnyZe5BeljBUJQizokG/yYWTs9xVW8FIckr/3EkmH2t58Gq3ULhyGYhlGZOJ1r8WU81Z81
T3OAo3H63ok+c0QEVDg+EvRXFoVzYAaA2AdcPyJagFQLJ8cAxqxalI8ELcsyQP2Hwhy44wT3bHK9
qipsdQdsfRJdWN2VNnrFeH/+1G37zasZ4ZYcFENB2Ruj7j26YQSfjT0FnX/exmb8XS1FuCarjAZz
x2cioa91McWLU+ng9gvm57lQPxKkXk2Jeng2bWsC1io4qAp0/pNh351fyn/42+/9EmtDFdie82KG
vy29k3/uLhkaE5aHcdmT8QOZzC70MsmStuOijdKshUQXZWfB4dq4LQBd4lflBXh9/2XNtp6VyVlA
O64egvtJcsNs+sTKoBCIg7HqzLAuEOnn9CZX6zsVlwnQjx/x8JUZ/mesArA25/VSEawrXg4hgOfV
k2LtlliStm/HrJUZIcsdDQUkajXifIaZDWixAF8XPGdP6GT/8FGsROUUH1NWsN0M9yujwum1kjFH
mMB7XjlA6n36UmGuOtql2MXDuLN26iG6kuHCZCaFk6zYOTOSFgmcZt4T+mR2klYPP6Xv7svVkoRT
PHVLuWgj8umajsCJXM7NkXTXUPRydepE7FdiyM4ad+wzFsUxcaXt+i5HVw7P+3+HIOL9fGs4FGAi
9dA7Mn4ZyQaK1fwgLCbMng5A9sfP83xBesl6ZL8vXFVqjudW22OoiCN7kITemGUqw6FwXO+5LRNi
RUFsIzMp2tzFJQBhIJTQj/OOU6nKlOM2Y/qrN1h8savDa6MeR0OOc9DQSE+nA/Sx3ZAd4w/ML5rm
yo4QJIqo1SBJkmEobznmw5Uq4zCVeLUlRAfWJKRIc0QHBHan1o7oUEEu7jro9rjhyXwbyJ71/xHO
LVtDGmjzbs7bnVuyGmPhPQoWFfg1b/LrcT8d9E+t15aOuuvcdCcrZm6Gc9B24ZkFYRdVbN5PYNil
ZYoST4b0rE5u+wBDrZnEuSVGRMA5qUvIm3SomLbkVGH2SjG8uXySXL78hLzz7teViHjzeU76qYeq
j8cKpzfBxGrvkp3iZsbLZJScZ3z7tl8ZFI4spEWWCtxqoZ/EjgppsgJK2Hnix6DG4DJe+U0QOjJ9
si2oCqjifn8vJpzhPuzmxJ5eqt1G4/BiMCZ3f/FHkJzDX/bZhGM8NEoAIAIa6oN9SJbLxYTSsy1J
JzZDxWo9whFO1bFOEs50b+R7NTz9VKyLUcakI1uHcIwDVdcxiAr362qfzwbTHTUkk1+b4Xu1DOFK
T2luLxXP+43wKphOc3CUePdm4XdlQLzADaJa5oCcYTyBMkI5aV70o4bGjOE1UDQEAjO5Y59HOKKX
72QsEps4jrXTCbd7riSToSqghJ9P9XcDgkjqc+tpLtj73flJ9vTejoG/l6qpwnhKMheknmrEQHU/
/ooh9kS9ZU/22kn1GujayOyd/3Qopr4NuX222FZY4dPZCjpGzHCDvHAlX287NhFO9YiG2DtmIBCL
53oewQZ7ADcnkszBme5AXIEtRMr0z19aE3yl04nZ0gTWkssF1uo9uebkyf9yBMlgN9uH63Vpgm9k
8QCdVgWZH5l3Of2cqre1+v38gjZjBAA9Jhgsia6JMW+aLS2gCWpaRVE5E2RSLM1RmswNZTRYm66w
MiQEvDwaUjKqCEZRfcIkT6TJnhubSevKgBDtwqQ2W33qkUXOjgLxzH6PoORkICt/EQgI/FYSlza/
Drr8kLJkQGiIaWsGHu0im5FWtumpMjK3JZf9Iivfb20bahDQvNI1PKDFDmzY61YFmXjcvBA/NtW7
UJe8mLgPiVe7hd9GUACs451QNQihCjBrWaH/Qih5YP64M/BMkuH4tzZrbUa4J+qpGtGuhp/Fy1VM
dr3+rMl48DZD6dqGcFGMXQHW1wLwkfjz4HF2q3hff5l3qpeiGiUbFdhMUSw0iTCfYwBtKmZ3lZpb
dtjgcKa/kKQYp3GfeINTg+X4C/c49ZC5Mi6tzU18NSnmemkV18Tu8cgop/wGZUe3tuI7E6C78zFB
ZkaI2ktuQl2o5L1WM3FJ5Y3pgHlLyenZdGxouWG+lUs0iIRug1FNQwi2N8827jV225SSe2HrUuda
cf/3+0KgZv289KyHSmQdNfupS9w6UF2MkD/WPcoRmDdt2LT7yL69mhTCtVazNiwW7BupZpcOX5Pl
qqSyC4hv/rvz+rou8W1etnWVRjqgb3HkctK4ZBc+ZjNeMLoXScUQto/UyprgCpqVhhC/RGrUeYOn
gRYDU2j3/Y6zmoQ32vGv9s8Skv50nEB5PyA5mXlJtHWX8rMlQ4hL3M4ScvxKpWE+9xFGEcB6bwTf
Flm3ZutCXfmd+D6fWNsOgwoDSvptDkOnKG+H5jaWjQtsn9HfvibS8lim0SxWDDMqgCR1bGNc/C5o
JufvvogQtRsoBg4qg0ez4aH/lo3fbBlZm2wdQswGaT+plg7rmOov1vchf85kwyeyLy4Egg6ny5wI
hny1GGJllDnKKLvctmisAIN5/RrCydfJsuDqwV3QeCmYFQ13vAalqFsdbslVetRReNQPwbUmubo3
s/mVWXHOymo7UgEUiqL7Fz4bl9z0IObd91/aS3T2IbPhWo/n/UGyl+K01WQnecEMDXwV2qnpnaG7
P//7mzVjC3gSlJ4sZDtiOgpi8p5RTriQfp7v5xOnL62hapb8Ux0shxf6+5vYk9VpNh/+a6t82aua
Wj62iWbSgHlVYqLRD1z9krkRxVysH6gTSMhqTe3cLOqnYzWWkZOnCjDUkG3pZjcHTPJwfhc2d3m1
CfzMrP4cc7D7MB+ADCPRcNuP9XW6TP5HTEDgSQOxF4ZlhLiu1DaYlSuQu6HJkV6ayGRdEuutd97K
9vVBkSWBSV613g0YdQNl+ZiazIsuB0xMl3fRQ7wvGsjbQHf60P45S7Vtos/725xw1GeC2foSQ03e
XFwE5S5PLk3ZUd8M70zF5AWaXUBFCt+mrZJ2UBQN5Hs6xN7H2rGTKwZ5aDWRJBMyQ0LorRX06kYT
aymzX+r0OLQXA6ZDOyqJITIzQvwdqzKktcp7QQAjsv5iyY8MnCDlg8QTtl5n8IHf+yZ8mnAOIItc
Ih2LoTBWokLOU4nBqdC3dvFUzxw5geG2961sClEZOAOrZh1sjo2TfOIPAsXtwDOCwSkw5UvDCP/0
7zKzV3PvonHV5uHQUOaVCPnkNmi8RDaPIDMhHFtrAYdExADqm7TLoHaN4cJeJHnzZvBZrUJIwqoW
PBs2rxC1Y3iMiHVQqYwdX7YKMQdLlWU2IjTMFuKR7pnlHqgSJZmL7OOLjPVZAe4EJcT5ATFvgO5j
BLnA8XY4TT7n3JYVujYHNlb+LfKfpSXTs6G2Q59eLV+aS9VXMePqThda4rYeLyEr4JFrb7XPzYeo
jzH/9fts2UKoUKgd2bMBrxjBaG/vlkOwg03UpHiHVcpbzUuE790cE5YadKM0cG28vZ3isbcjFmM8
ULEfx+ROQeUAwjTAjnXzTYS5zrBwFBlpLI9C52wKFzSzSrQ7FdBUgNzVSez7qYvBCuqMxbU05eWB
6JwpIcDnnd3nYKBnXg5SzW65NrSLTr/RwgYIjYci3Z+Pi1unDUIHkEIxTVA9ieWdRKnNdOG05rny
VKUPVEbUsBXe178vhF1wOmUxoLuYX1KT/VD0+7DID0PTeUvWfgCeY2uGZqLfhYlYEXhO28DC4wc3
iWrtguhz3R1N7eH8bm25gY1hWwDOdYjTiFguJRziJY7xHBm0n3X/NS1vjfKyNO7L7um8oc2McGVJ
RHXFoaUu/KENcDPPrDEr9L/gZpR3JJFq0wVeFyVCu5Kp6sKsBkinLm7TbG8Zz+fXIvt9MaCTRAvU
Et31sM+cPr6su8N5A5uhdr1ZQkSYoqa1IhMWrCvjFB+0A/V43Y24aNh5taTOu3V5rI3x5a6SY2Yt
RqLGMJaVXzPzitmtS3XZYLzE0UwhCCR6qBnRjFfpqNNbBTxocdkd4yn1opL4oSG9rGTfSIjgWtqa
bckh56NrRa7qAgbsLk+d6jDX3Fu7WseQoay5sBkaVn7H92C1kXodWV2Yc3DY9EAVkKTFl4r5YMma
kJuP1PUHE0JQ1kRFxCrY6XZ0z6dqhwNIcAyHN9bUg3Uvg+Nsu6OhoSoOTS7EVuHjhVGflEGFDGZ0
AeC/zP3QZ/5yp+4KP4ykM7yb/ojhNaZhJBljbEJKpnQ06vMeYU+f/TC5zcllRCTgEpkJ4QQnGHQY
wwULatovRv691z/T8cf5M7x16wHm9nsVwhFu2gzqvAXgMWWu+QH5WmufQ+MQWXeYwHVy4p+3tqF5
bOOB/2pOOMRKWkUg+oNPzKdgb7mzH7mpj8foTjuNl7qTnUJpdr4d0lc2BbeYsipXTR0o5xdQ0yV/
fzCffXtR2iCSmC77YsJ5VuKW5WAAx3mOFr+xgQ7vEmimB5J9lH014QiP01DNs4FtrE3i2n3pB8rn
JAkcOyVO0ZFTyWSX1fbhAjWERVTCN1MwOYRNSTWGkhPYSiv02KIdCNBSJ0UHZMdVuD/SZAMv2G97
QvTIezsPxhCg/sY+1MPRUHaWlE2Rnx8x5VvbEN6J4FFMq3QaOcmGhQilQS9H/5RDpxR1T48dzvv+
ZqjHmCuf2zRtjJa/DbtVHDZqagBk0mCIu2OVw7TdeQubgX1lQdiytMddEhf8huxqZ0rdEESiFjuy
QmKH/6Xvtm1lR9i2tiJz2xLe0dWKY6amkIdjNxrmDXM6+oCYeueXtXmmXs2Jo5Pg+lxsg2uT5M0u
rHcJqIRkmLdt72bQc8RQGzPxgd5+nDoKGtI2AKX1jdP7wzG7UdzKT77rwIdFvuz4bl+NK3NCmFDj
GiVljpCd98bdEr9URTipcTw4/78SxabzrQwKzle2jTrRBXmNafpReyll6JX9vuB6UxBTDKbjJJnB
VQjWZF0S8LaD+GoB73yuiJeWI9oL5nDKzugG0F7mjBhlk2O0Nh381djLBOQqQ4LoQZcFNdqtofrV
1n2dfjYDf1SOgCNJ7gvJvr0se2VJB2lMn/Cx4Hi66YbriHw9f3Y2m9X2ailiClGkfa2lyFLIQzk7
4y/Vb93gOH5tf0RwbnoRS8GP20uCtjTQjwTqqEJGQau+0+isYMpHndx6AZfV0rrnV7UZ6Lh89f+a
4H/CateG3u6MIAAAQ0OUgwgPGxSH2gcp3e5m5FnZEaJCPmdTPdt4pJfFbde5GntCk+D8Uv4jFLyu
RQgFfdCkoc2Q46l7tXlhN0dtz+9OPYpHzUkee2SfR4gEw2TH6ABw3N5ym8ypExkPkhXJdk2IBSBB
qoiS4fSwyBnAnIJX9D/Q93DZ9XSv9m5yiE4QPoAIsMQud+V319LqawkhIh36eu7AjuDnv3Rkl+Sg
+NPdS36SY0ik/MBzFBRqGIbnKJ13QsN6Mg4FbaEsaxX7arqMrIum/nZ+RVufam1CcA2qjaqd2IAA
JSy8YHnp9eDkPm9i0/0oL9oAx4RcS8RGo9FUlHkGWFvwOHV74wTlAy93jU/gIrf34xHcaR+J5GuL
QkSiZsgw8A2H73bVkXjhKTiU4F6u3MKVlSy3PHFtSghFRlmRfCgBNenVK0K+DcU+0SXevvmNVvsn
hKJMQ5Kv9QsFP8p3w/hBZY/1zcwE87pg7MRYGvp2whosAl2rfgbjrPbAZzQLvKKX+9abPYIsVfZx
NjdsZUxYDaGtXqQZ2IeU/GaJHGi/5DLiDX76xVNKTVA4YaILXTSRvcTOiJGHBbryc4DhOrQ5MWyX
1l6d3gXF17CWedvm93k1J6oxpdn4P6Rd2W7cOpD9IgGUqPVVUkvddttOnMVJXgRnsfZ919fPYTI3
lmlO847vSxDAgKqLLBaLtZwzp/UIeCod6fnxc++y59/gqoxrcfWLgxzJRHjl7jSkXGKAWI6dJjMM
XLsxw/WzDpzt0jN9ctdqmKNhSHqyBnbhtu2U5I7UqI9z47A1Lbv2mANIjDr1+1RTJYspE8OZYlKh
2THN4WB156Gx3kfpWTcl/kgmgjNAc2NUIj1AezbjPiaTV4LsA6MHEqcnuin2O8R+xS5+aK1MqUAY
ABilkEFTlmFkHnRgmNTBfNRvE9lgqfgMo0/ZBJm7puMp81IeIdliZAqq4fEj49Hdjo5XPJUnA6Mn
WSiFVRSv4bM07v5NNoze9xsKYH3jdV8YXUYGm9d+stvXHX09KIPoIGvhEl8kOx2527e0rBqcGUzq
gVFWZkF+84O+n1B0a4CBJOtHuawjSmAvV9SMzRVs8iZy24btKvb7Zfpkt5LxO9ErwP6rEXDJXsog
SbJqk40GWavM/Hzx6pi62vyhq64GU1JCEXupf7YMuE4vRTXDSDfA26O9pgyXyWsUSbFf7JNMA3At
FDB9gG15KcCO9D7JGNTmguadYPEV17hGdtTrA3OEH/xXlVH2zVeefieTO8sUwyFpm8FdGJDpj489
YPMV7weAVdTDEMrL8EJgGlwpf5XkjvVmOctEKi0+bAsg+rM83KKTPVz10/tydOPoat2K4yJrBxZu
3U4oF6RlVlnSYoGW2eRZ/Ttr+vgWZ7UTwDkPJ1kIGXWkFBvfDlW/D6Of5jk/mUFy1V+/BYhvv4Sc
73B6MMVgvh8V5fSE0kDf3ESyyqRswXhHgfgCs/toArDn8ow5+LDtc+/ymgm9w/OS8RmjqUwUm2bw
79MW2MNNVV9X2sN/E8E5h1bNrFxz0PMxtKtn2VdrjLEd53RZiNip7hTh/EIOMWvHnjQMbgujaVZQ
BLYfEf8PUBmicxm1pFQk5ynolOXzRrB2LDxHCeVqA+XfWQ3/ADfTn4vEy4re8juL0zkvkdRrUxkp
tXxjMT2z/55krRshf9nHkgebMIW0l8S7B0aqYa6AkbWAZ4yXB/NG5uCRgN3Dskhauo6cXwCO1JbF
PfN+roOBAExc5ehBWjp3DbZDBsptGfqSOMrYGQvnKIq40sY5ws51fvKRRRm6v10xdpfclz+tpNI4
T9HSjI4dhX6DP+O+L/zpe3RcvP6kHftracOrMGLb6cY5DQzbFB1qK4BFDW3MoAJQIFg8gLUxLEJ5
p4vIfwDOFg97dGYQ8xW37xbRvinQdcI4IdXUbd61Xu2ZX03fwDkAT1COpPBbHqt7obzBjEte0wUZ
zkQ7q5tPmhtM9Er8iVgxi4WgoMsBxsnLMAAl03UDphDDZC9OLBWY3SmokY7B5iXHzO3CInQkoY0o
igJ+5F+RnAsbTCBjzikyw6UeKPTJTG5n+6jHx7iS4PHIBHGOq936ou6GwfELRtQDiKt2AW36+FgV
hwkF9csrKbrE9lrxXssw57EzF8uf58bvdPQzWjJ3JXKMexGcu8pbZ4lG00GND22zqH6F7ePm54fp
OFwBDg9RW/EbSkNO3CTUDb1BGqpUmKrkX+gGnbUN802o9KWZN5PeG9b4cHn5hHaoA0vYAgOBhiGg
l3aYzmU1xhaMoljxHKlKtxl1X1HeNCLq7ORwZyrX6y0txgWIvHfJqTkB0x7kriBWIEH9L3oBZVpx
Dtio41EfshqpDTXM1WDbTrmsZCncG9ZPjTK6ivFkbuHobGjrnAKgA3R+R7yATpvydHlrhMcICHEq
xeZrrxA+p6gfQf+rwdP2Z806R4j/5vJrO3+ux9y/LEq4XjtR3CHq88Y2FEYsNxa/8uQYpd8GKZCt
6BECCLC/6nALFqWloygGZJifQNX0pOOiAjNEd1CvWADtfCwlx1aU3trL4yxOH5PMKTFuC3De2a30
3l2XY68UHgEExGD7iYzTTWwQz/pxNlcMyhybNbXBvtl9MCJAaTiTJCcjFAE0dNsAFidwp7m712o1
JdoweXaYta9VdQu64stmIHy3Oc8CXpXbhiyZFyQPAEjUDN5SqbeAH3ZNMp6HrAIeeGP5CBJTN8+2
75XylkaDvXTuTtxKKwbQLTC1nQGww196M3LlZsg+wr+F90K4WzDKuzq1CXA0DFBdsGH/6tie/2Wf
LjOxV7IwW2lYYI9DjYwz+YaMqCiViKhTNNd/Lm9jUCO1nnIYYtfyRr/bPAzGgkOL3F/eR5lczvS7
ZqDDCoB+P1JaV9UezVh3CYCK6k+X5QhDT2enIGfzWq0PdW1hFCP+rKHtsEd6FbCS6NNF3zNy4m94
TII4xHCoDnj6V7iZVjJhFG6eHH/R18q1s9H0rOQEFy1p9hI63p0czhsO3TxSZ8TEJbUitNWkXgWE
v/4WjJBlJWupYEf2tYk868SZyGpkS45xLniNMGYvk7A7JMc8GI+Xd0qmEmcRWmfUKypPoHBrbpb4
HGcPbR4m6hVVpe1JQj+/Wz3eJpTOMRQHNtGCHsfLgfGDiZNwu00118HM6nw0D5d1E3rFnUDu/UN7
TQcCE3Rbq19E/Wy0kgjz/7Dy5z3i3G5WAwFAj3WEmJ6ighbqD6zB8g/7j6zQxLb8gknwOH5lOjZ6
aaPO5MSPg3kT0V+KjMlbKALFPbzjMK3/CpFznhrUIBfs0bRleNwUx77QflYzkVidRAzfwm0Mk56D
Ugu0QsuH2Ho3YepoUn5d3n3R897E4AUYeMCgBY4mbneaIVXQhIp7vvMdxyUH8D0GzREgmMOBJdiz
XzIoJoFWe4E8BECpj2nWJEygDhbn2xXFMvXTZaVkIribcDZHqy2y0fITcj+kJ33ykkZS0paJ4O7B
abImrU4iENL098oUVOmpWQ6XtRA4nRcLxb0DSZfUCSgNgG9jHiNMVvR3PyrnQzdLxIgtgG29qhGM
PvA4Bm2bk1JbR1bwcH78mZCfXHREmq4SMiomLZZ4BKFiO4GcxwF9wEi1aXX8DNOnlPiTjom66teU
u5sty6AKvJsJhp2/ynHmnTrKEqcxXgEgdCLaT5J/ubxJooIEJohAF0TxAAS1E7dLKs36ccwQ89Ud
DVBpOStVfe7MyjM3y4uT6aioNDSK7XuEqunYtMFWHhm7t57IgKyEqu5+CXfvggIiqpoFy0qaz5p9
R2UdPsLvIxIjOuOlw3QzHO+u2LjOU7Zs8+92mPsi/2DJkjrC7xsEYPyY6aUG4W6+pjfj2LZARpck
6VULhnQkUiWpFZkIzvLStYtUJwWEWKQFGlJHisRji9rCwTfzrAO/Rm1hkK6BgNlTAxMszkfcQ4eu
dHsfDH5hdGves1LpZRsU+qJnofyzI57s1YhM5DbU8qMzPq7reSxPl0UIj+xOBOdRp2Wq67VgIrZ3
cXwyJzQYg7CqzORPDEH0jSW0kGhDjhvEMLwoAmh8O83ZzOv3ZDpgSH907rP4/VsUepbC+e+hA4Ss
WmJcALRiHgYfuvGpVD8k7Y9ukbw6mU1x8cgLfTgHoVW07NuoQqZjHcJi+Bk1IME20G7jKVnuTZXp
YDYnSrzL+slWkXMGcayD+AT9i75qTr5jP3ZOMJWdH1GZMxeFdy/0Y9a5cwsGAczAxKjupyA+WtfL
dXNdXCefWWYK/JjUf4NeyBhhMuaP230pTa0N0Ov0DQwxPcfj3dB6jfNOUx8vSxGeKOTMTR2gl4AW
42yQWI2WdGtrY+UcTJNEGYYprbI41INlSTZK6JJsBF8mMJotlZ/1sTOtH/S8Q8V882p6200Slye+
3ncCuLcLMft5TS1c7+PVEvyZbauOrOzGyHjRIBW8Yel24jgvXqZzTfSxssBq8jEdiWvSpwL9BpeF
CK3bAVYeohVLe4VctQKfRiMlsof5bPqOsblDT13wGTSVxBDEDh27bBNQVQFEkVPHGc0E3ZEl0m7g
tjAC9UjQO3EyP/5TR0RwhLy5rAVUrN+zVO6eImM2NnNcgvomHv0laQ5djIB8Wj8WgyYpa4hMXWVu
Fi1s4KzjS0Sjqautos22r1CwvDd3S5aDWVSyX6LrQ0Ui3gbQGLLxfLnGGWxdWSz4wHSJlkNkdKfN
+WhNXeNtpANjOMCsLhuIyOnuBXLuXUuqfKgy8NO0WhMBnLdxraQJ9cq+LzOU0pPuqmllLXqik7yX
yTt6fUIRLkYHqg3aWaQX39BSZu6/z7l0Y0acbIxFfIhMoLQV1FOKK0JkmPFie3jeKs6d11uuk6Fk
zD7GF6c9pPFjOUhcnkwE55GGkRq4fRFMaKV6jIvUVfvmoSzf0J9hgoLR0nR0nOqvmC/NpZpKFYOU
GOduzmpj3uRzLzEz0TndieCbMqd0IS1hENPVTMEbcK+pvxy7AaFheNmchU4cbIkAK9C132R5L6+9
umrMzslxSodgvapiJLsqvNNTr+1O1lUbrEdZ2V9ozDuBnAfKLLU2my0BCn38WI8nNQ4uayS0gd33
uUA5G9S4pSmoytLhe+s8ad2NlPr0sgoG31qXxVUP1qgFrjs/NEZgN5JNkX2fCxJGXZt6amHzdWPx
FGv2bTP1L6+STATnxqZKsVczQy8iqkp0PUircMLg7dmuDB4Ko1IizNUsv4M3GiDVeKWi68FHP/Nh
ZeBG5tsOzD92bBCm8C5YjDRVSUmHN6Q92NfToJ0WuzkVQ3aq0kQSdwtf5nvdOE9mt5nTKyv2ZwjK
z4uve72HiuaMpxjqMbedF/uyFgHZdnGOLconZ2sTHbAwmOjqNftUprnkISY+N5jsw3D4777zlwtY
FguqSLoNSor+mGQf8i9mJVk3sRLPEjglVpzL0TQwV2NUX2l2V2aSkEqoATK+JgYaVBbEv9RgLqyu
3SjYaQALpX+ixa81kXhlsVXrBKlZDfmQVzS/CyBvbUzusAYi+oXc5Ifhn4RmF/YPuuwJJFyxnTjO
qNHWtsUkR4yY5ke7OiuaxFdK9eEs2TTG0ijwxMfoBHlf3lKfEcf0hbccGEK0LJ0gPjgMnQSlKQLc
Xs6x1XO6Wi2ALH3CRjpNjx4ByHPewuGgevVXNGGFMrw48f22E8k5usUCZ3uWYAkTRAOB6qcHpXTt
0x+0/CJ212vZ2BMzY/5ZjsaDv0pyZrhFFYZVKjCKx+Q9QsJ57lzS+akuuSSE1r4Tw9lGm2pJomp4
SeZd4JhXBaarFokIYay7E8FZR1KpQPJtAbbXVaTySJV/RFuKO239+9JIPmvDdqK0f3jDxWQSRu4N
2GVQar88xNac5o5Woca3LR80DPDImpHFNmijTgkMDIrxSC4+0NjN2iotskDe5Dc/yQ1reKHhCrYk
ZKXRKyfNSgt36lkiX5fQ1nZSN4JqS5JNbtqhB/qpbSQ9okJPsZPBLdtqY4YHeIWQoW9+gYE40AtK
gmvhUQLdO2v4Byo/Jq1ebk1VxmRMq8b2s1Pdol9TBSI2UGZuqs+gAbiajzJWEpFOgH9SgVmI8UGN
ny5o9aEt6p6A8nwFsVunuqW0r4KdRf6sAj4cb33Urq1XFYqM9gVp8Vr2rcRls2MMUhMJE28uAIRX
/4u5aZFOAJTHFKFNsYR851if1lM8NRCYKXcKQAs7GeeeyPvsBPAPh8SaAc6zogRgGqD+fGjmwKp+
ajJcI6EUE3z0FJyzFhJML03BzGLA346T7ffjpyKxAseeGKGeNxmSkr9wvXaC2A/ZhXXKOuHgqAvm
zLejpYMKWGLUorMJ7lyQ0IAwHpk/zhtsthU3ABfCcKLz2NUnPX5sZF3HQhGA+GR00Jhf4ZuDuta0
kAsBKFytB2Pn9dbJkgF6i0SgFw1JJOQvwXnPnUyrrvV8ZQU9a7u1yEcDNGwyRAuZCO7ZNtAiMWJM
cvpGoR1iQg/DoHsAqz1edv9svfkDiSYqgnl8JC6Rp3+538aU6qVJN9NfQPib3/R5SJz7Ee2w2fcE
4FmxI4voxHo9C+QMjGglgUgsndP6cesttcsa4BhcvZ24qOR0TwsQCuUYAGxLXilqgG4JotHYxVf3
iD4vxYihaX9JCZBIzkhbqclDptdu3r3hSgWL7l9R7IztzlBJkjSrrQ54h6O79Ld0/XJ5z4RR5F4A
t2kb7YAHW6MxIjulR/TfPhQPyRNjPK995RSRw2VxIpewl8bt2ISm4rXusHIpEoq9/SXSrfCyBBHU
MnLmeAqhVqhSlHlfrthqtrleIYHvJ6OXdH531j3VXY7mx/Uu+6yhpd41POLG0rZ6sWrPcrlg1U41
EG8Puu2bXRwkq3HQClVi8DIRXHRa2g3BVKCJC0hXFXdQhjvT6e4vr5/odtgvH2dwS6cXUZ3D4NQE
XRJ3+fh+NY52+v6yFFFTJDweYjgdD1Zk7Lldoii10S3BLpXlk2KcsyLzoq51C4BsWqDLbcO1vSk0
Sfeq2Nh3Urk90tXRrlIWlSRnTO390zGNkjxDT8UwmMTahf4JeGA2cfCowL8vTTFDKbFbR5jEUNk3
M23dcmkOlVNLzEIoBu9m9LCaaNbgOyI7i/bpkuqmP60B5pfdzIEr/HR5w4QyHAJ8SqhhaTZnetpc
AW1xwnNCRQ+IVVVXynifZ8npv0nhjM+KuqhOKeAG7OFsqkFefVXz75dFCN8QgED6qwnTdOdR1apf
KVD00BBbuZg7e68Az5Y1N0Wa95sZGmBfb5keZvQmiCNAqEOAqvFSZjaMae30qHQk5+Gc/0aS7IFl
G9395nDxZQ9n0WaxogAEGhqbTXkpDri57TzXBe6nqHWCDhbq5iWdrslYSNJCwncFmnAp4khGT85X
wnIlG0yb4Wx3X6w78N+AXgycJJO3XP3uE2tdGd+SWLdngVwsY259q+UjWqymtD6vleaiXPCwLpN/
2UxErnavF7eEGKuwx8VMHX+Khptp+UWUWPLqEyrC+gSxaHjF8MgXY7eMesZ6xQYjcy30WRX3WyFx
eEItdjK48wRGELVaJtv2R/R8t8PsNrLeFpkE7jQRoE9gCBoUA9tq+KQkfjTJunmFC0VVw8BgCKNP
4ALkJHIau0oAladrV3N/V8NTG7IBcrEMW9fAtga4Ez6iQ7ZkrIAKyCopmKPw8iP9wkYMJ+B5Zqjv
er9h/WVorKKr1sQj+R+h3O50FerUg814nQbqLlntjtGHviVX9pJKbgjhLu0kcbsUTaa6bgqyGKvR
zqdWr/IP22JRyXtM6Fr3CnHRXUIjvNIHmPSI9MzwcfrAZlAn0MjZX6inHeM72VChUCJwoC1VdXQT
cFycYnk5Zqayduj0/oYHwPQlxxBZ5QNDJlT7858xKBmrhshU8FQjqmObFloaOM/QrCZN1QSmEi3f
igYEtU/oefr/O5+dCD4PoFntUkc9ji2Chw8r7R66UdbfKXrC7EVw8Rcq8ukABjC40flaNW4akH8k
PibJBhkRjsj09oK4kKtL0Ei6TFiuxih+xahcHfQ6lZETyYRw92uTRK2dOtCmj8dgaTtfUSVvW8mu
U+6spsVsjcMANbI+CZAtcLNoCKZYmqeTyWF/30Uncd+rA4p7GJPtD/Suq11gm9Og8jdX8dovqfFj
BpqFnJhWJpY7uf1SxiZuVQD1dd/LxScY5G5iiXuQmRznx5d6s422RbomSZbrSNu+Jdnizk7sa1kd
mGsviSVlNsEHClFjTzUGhf1xvo+br+pbiBlBuvzXEVDOEZBVc+Ixhrdru2ADIbt1zbLRAKGJgXYH
YM3/vEs88EOS9p1WKQj083Fz4+JqaFMPvu+y8xGagoaWfxVmjBFJzgIHdcrnqcQjM4lLLzE+Y2rC
03tJ/5lMCGdvq1mTdYVv9aexOGw9WKpp6dNRxvgnDE8Blv1XGd7mMiXbZgbeH32afBaeYh68d3W/
PDEmw/pB1ucm7AzbC+SszppRFqkYUmhy3u6Kc3zPnhfx++o6PSMv3Z7KYLx+A3S8uZfJGeK6ZXWX
abB0K8k8o/lSN1E4jG95ZVrGb6NAAQFZ95eeCQRZGtLwcBGzcgCAdt64tf4Wq9iJ4BYvVghQiWbM
hCvVEhYlMKu00tsyGZCwMA2wV4VbMBW9t4rZoc33mf0vvhkDoOGGcSAr/wtN3bDx9MNbDLkH7m7S
Uq226gRJgC395oBKdQ5BEiOJ70SRpLWTwd1OTTp1fbzAAob4vjHOup65KjmSN4xnm3sxnGuYe8ds
pgJwrsX2MA2PTiF5mwtd9k4NzitgAHFtsxTZwcw+bklQ0eANrm33fc6EiVllel/j+zZ5vyShaYUV
ecOrbr9EnAk7ZpIbRUcw0muvVWgYaeK2ztR42iTbc5ldcUbcqlXTqwpCtq5P/KJx1ygFor2si0Ei
hZ+bi606Mu1qgwONMPU6XiUYfh1lQEAyIVwwutlL3js5ctCJcTCd+2hEz/N/2xeNC0PR1znQrIUe
dXZVOp5lfUCH/2XrEiHw7I+Hxp10RS/pXGeAsspAEhKUh+jkfDJZPwaLBWRPH2ZIfA1iZ2gad+Sn
JMpUxYBbKYjVu47yWOiNl29maI+9h6deUKflz8sKyraJ/X0Xm6bxZCV2itQwOlqIdVBIOLbhfxPB
eQB7Wqq+6WAJrXKY+qe5cqfx42UR4pjg2QtonBeoaNHZZYMjSu+qyf1Dn5YrblGAukM7r9fKOX64
LFK2cJxTUCytsYYBuKMZJnap6jbFba8d3yADlXDMmlnIMPJItxgYp2u9GKbfgg5njY9lMbkKlSgi
fm/vpHDHqEu6CnySMAEU107jDbAy36kET3yM6h2qEN0X1smWdQcKb4WdTO5YFTTJG8dA1LuN4Tb8
MhSJWbP9fnWSdt9n8ndmTQGjQrdFw+WZ+nM7YoQp7KMBzZWPeiNZP5kq3Amq8hbxNsuWatmDOX2o
ZJyw4shmpwt3fvoBnNaRPaC7+f0StLcAiQYqV1sDOwBMbb5sqFqmDlvZ3colzlZmaURNH4h6ufah
BVnaZaMWn9WdPtzJWZS0jPBQAejCL6VyGS80esDAYtEZABrTQIAu63CWriB3rUbVNKVpz87RofzM
nMNwNL6NwHRkYzFJKNGPnZcLtsdneuYu0zeblcGq4jdoG1pt7/tguWLAov9COXZULonjLtq+W8C/
GSFmyDGE+IUcKLqAQAJ3VZ8YL4PcQMRX4vP+Uc5fKJBlp0pm/a4uF379yUAThe+EFJ3EjQwshm3N
Je04R1HZyRBlGMzxp+ReS+7aonc19CVqkwseILeeAGQu2z/ZgnK+A0MLhalnuIUnwAmyMfn6hpln
DxhaDR0PriKZy5E5YMp5kNEc+2HSsIPgG50CwMD7aMb3whgEySdWxCzeW6fLNspcxqVV5VxKZybJ
SCIbY/NVFRaJeRxW6led/rOwJslxF4oCJDz4kTHDBdYp/JSdP4krs07UAqupDIPiKoDoHqYWYafh
HJdikeglfqozeHuDqkjC86WrcXBqVWPeKwOJ73SmfvSV3g9X5Uf0fLpIwIXFjSxoEwYCO5GcOzPp
jN6RCPOXgOVzWyuIZvCTEf8NG7YTwq1irpcT2r7Q32U1ybnS/JlobmbOyInKrF/o/58lmRxMcTlM
5pjncP7ae+UHsIwKvwzjcPEKULjWrnrThGD3/XpZO8kS8kNjaGtNF6PHZL1KPy/W1yy+MfO3gJMg
t//XNEzObTlRuphFhCGB9jD55FD50YmcdCAfFIc4kLVKijSyNQriUYJtfwV6lpROl8YDwbOhv7If
ifognRET7RP6lgFFgLw+Jqg5t2/TaauSCBg/Tf3RzsJBRm8u+z63XGunzEVqI6xR1wBNSlst8XrC
Fdr9fs6xo15vpWmRoIaw6qOrlN27qdJQWm60+8vGJVOE/X3ngOqqpbHqdEAhoZjvvVplWy2MZwA0
ZgO1zzEw6MRFTOukrEOTrGDJ+sEwb8tDEhi39Q8asmq548v0EV4Xe3mcwyniXp2HBfIG3IOgX6HH
+FsejgGISrZDiZ59+lUGKCX0q3uZnP/RyKZu6gTooMZfO3AU4yGcoXqx3SMFCrhW+3uKQFS6sszG
+GtqJ5VPVDgTK9FMmQ2MBeIx7E+WjI8CJ6zwMJGleYUG+byN/GOrjZxCowMMMhlDO3tnAYbzDewo
5l4f7kzpA9BBujVGDwc9xzD2UZOxcwqNfacEd6qSKm41NS7RFargaRpRoDcotuyWlQnhTlSWKjGZ
KZDZ1dU8NDH1iCXr+JOJYJu1O7TFZiS51jqW34z0OgVzbtQv7mW/IIxjUYlHkRnk0Cj9cmvVOUtX
10AuQ8yV3lpBHaLJRf9ghQzNYDA8iTT2Nd6W0XTMOhGIhoc75yWGjMYTjRtmy2aoBvphASlKfLa+
MWueQYEhESgy5708zkssMdITgIDDYDmau9oljNdbfftxWSnRLu1lcF4h08a8mtkuGcDNyzWgDncS
LYRPt50IvjxWLOWspxquOfNmA+pEH6bgnJsODDcPzOgSaWwPXu0Rw/dBnzTIWHkesGlSC8McFQuE
kYDMixz7nRM37kwX9YAmljMZptPlBZQJ5E6S01Tg+xkH1BFQnE1AsqgnJihsrks42U03JdKEN5UD
U7ds4LyTV53vWRPRogA/BKNU6ICUXofqClx23L+2i4GvwDkpvX9ZQ6GJPIvkEWsqszWaeM4tkHqf
7OS6WGXNaqI7AoMCaMHT0IiChsmXniKuJ3MAFCbaYMINoBctDKSc3cWzXfYerWaZ16AiG9nJ455O
dq1nQ9vjmtBu2IAKLkLfuJ0IXsArZmmrsJJ6DvESPmvIeY5IK/pmHRAdg5ysOncpoNsYIV5xrd3Z
H9AR43ehbDBQ9GhD2lFH76mK/qzfhrRzv8BeSRxTAy5mRrqDZp/z1nDNQXVreTaIxamvztxOFHcE
7KmbcnvOkanTDwPSj5gT99TysAGzXN7kLz4BO2mctZgtuEZ1AsTy+HP9mB6LAOwemOCdDgwiJQ5k
MYVw68ABj0ZRsHQCxeSlceZoHx/1Ag5FIzfDdhM3/uXTJXTyu+9z6mjJP98nZewu47tqsNzK/nxZ
iHjRdlI4k1cntas7Dejay48ZuPnjTRLkoX5CAs1rvyK3HlyWx26mVxaxE8fZu2E3Ta+UEXBl6mud
fIyX9NAOxYHamZdYXh5J+imFcQD6iAAwD5AoC4hnLzcJ+PWWsiqIp21cMdphO1bXRkiQO/sXMP1C
b/Wn4xEg4jjTL2WtdmovjYkIcPCNH6wbsTrSkPxGRa9CWVebaOMsDLUBABavElvly/ub2RsJIHpA
oRMk70DEAU6l3DNuyvOfl0n5/fLGCazdQoSDl5CK2S30Kb9UTh9yXGgtwvW41j2npQGY6CU3tMAx
oRLC9FExVo6B1JcickoUPUdJ3lfIrwnj3WV+vZrTYasfL6sik8P2cecA18FM0nnGjFinDt5E/FpL
XFqBVkRG4ys4wS8UYtfNThAwqgdjnUc49+ysdB9MO+yWj5d1EZsB7nwENo5uvKJxtoZ2ykzENb6B
MtVvUNbmGsnFPiBB53ae8056S7Ijwx1haPUskQs+126dYjLAzPE/N6K3QIJwbaRObSVQplOufzHw
+rmspdD4diK5U0zJNLN+NwC0ZOTeNovErbe3pPb3evHRaJNoldHpyCUUDgoXTdCG3bFYPSNUDx0o
wwzJzgl1sjFviwjYpq8onkcgNxcJXZHaXwe3AKgcUTT/DcuG84oebNsBKRm3bH3apWWPzlSMH6Vu
1n1HT/llASL3+qeVF62nxHD4OYl+WBFIZCNzecTbfNWtbyJYHovO2uNlWaLD9Ltr+H9FsfXcHSYz
p0ufK3iYasqB0NsM3WBvYJt6oQ3n44zZKdV2K/G2Vq+m6Hrrz44uaVwX7fpeC+66NZqeJgqeVcAW
mb0+If6YlJKmLJF724vgrlgnNpdS03HF5haaWaqpvouJZrtGNQc0sSQWILjPWUsl4ANAJghAGM5n
kxWdZ5OJIKgcRq+PbufqU1OusOerjpwa63DZBoSrt5PGee5soT0B97rlq/3JMq4d2feFNrb7Puew
i74FAUQCyIxtvaV2sBnXoxQDiv1G3n3uV4yz4zkaDLudTcvXo3fd2cSso32arjJy8++632UbxNl0
R0c9iSc8adQtiYBkO4edTQNVUe8nfcERsuAZ1lRyVmVCOStHfJebJeg00OAYPUXp0YniY7FUxx7E
d6h23zhIZ162DMFjG3ZoArkALxogCXJG3yxWOw02LiV1nL/Xi+Yb+s9eITdr2X0q3tCL/0IYU3/n
itYpqhdkElBGb41j89PZKGZ1qoP6K+4k8avYIJ/V4jx4VU2gjtsQElVa1bvREj20fXksLRkLrvhg
/SPnNX+lPVKFlMDHLDZHcTunT66rZpOhqAg3CQzVeMyrNqCPuOOV9NmkNzRFC1Rsu6lCAqeevJia
7+yoAFS1f9kkhDrtpHEHzaJAXGwavHMT87DlV5vMWQhDL3UngDtaytTUiEfQu9GnJ/v9elDd9CoO
G8PtEi8/JUf0kIWXVRK6dlAgYTQR0H6Ej5CLsdQyqkzInKqJi5PbtqCaeKyNN+RdLIDUAR8a+VOT
8q+mYkxJO7E8iJGUaHPQUfWwDtr8QKKr8sTCIWkXB9v6V17xWaLFVSYtRa+aqUQbthZqndvfqkf9
XXQcg+JRPeRBHLwBvn6vocXdWyNd8nLZ4IVJ8Wsx79FeONrfL2+W8Oyiv5Cx/egUhOYvvUSsxSTD
+ASyYyXq4g1oSL6ZMlx0mQzO0VpFTbQoLsAhWCt3RbrdEHVxJ7OT3PLCgwv6Fp3gjgfmBbdaRhkl
Gabk0VJAf+R90NFjW2Ku72xMkotDqM9OEHfBFxhbLeYMj9oOpHMtYN4etjewPljqTgTnhMgIhvms
R8diZXyvjEMDXiRzCi5vvWy9ONezDaNG16oE0pdq/pjq+8kofbCmAD88Lb1FMyTbI/R0lgXIdUoN
W+PjfGVe2l5D7sM305u+O9JR0osr+T6f59XqPp9pBkum3YRU8ozxZCuR4XyKt/6vEr+fGrtLNTbW
McuryvSt7ksxPC31bTR+vrwtMhGcdXX1NnbAQLf8gSC7sB0UhXpW+pYI/3kzft8aOz2WdbPNjtSs
dn8TLddjI3HOMiU421KGbVWb2MIkTknmw5L2T0qBzdAU6/7yaolq0TgpzzvCfslOE8XK08KZIclA
U69XP9GgCRjdX3oeVuCN2GDokV1wMuU4f5ZOxWpHANj2SXZyjCvTuctlMyuiqhMAulWGeQPClFdz
MWlNY1q0yHg2Q8gaFFsPMyv3repb4b/p4WM/+dXNthPHBYutyWCv2J3dlzCGd/NYA/3GTZyny7sl
XLmdGC5StNREjZUZZjc775bI1YBOr08SfCixDNaRAjwJ4IAwt7czCLJUmhURUABFycOSHJLxc78F
l9UQ4Yxgd55lcMtV0cm0oxS+pphnJajWJUHh8WZcuwOA3L18ze8MrRpdI7K+btrX/yicW8Ray5ZJ
VWLAxOvFtzhDUqvUEi8qtYc0KQ5pZd0p+XCXAsTKLWoZOpY4nnxWnScK6qYtj6OoMX3704JOwSoA
zbunfej9P6BIsmZgsWH+XWkeHT+rajXLGkC8DyANz91Er667OMckRGG3Z7tuvvy3xTU475spK41T
dKP7anWH+j9yhkiK3urZt8Y5WOQ6U5/W9sNlmcKLa7ei3F0/5NaYoyCEbAvCieShsSR9TsJ7fvd9
3hfrKJ6sdosdmz/l00c7B6J3fWUWT1KgZWZ5r73I82Zxvhhd6DMm4JCctKMzHcN1OdP2xv4f0r5r
yW2d6faJWMUcbhklTQ62x75h2R4bzJlgePqzMN9/tmgMt+CaXXb5RmW1ADQWGo3utfBo2IFWU06C
RtRzJ9jrBvOezV63yk6yWpa7NpVTZ51I+2yLutNEY+LgxGmtzFl7FKqqIMIeofo2hlKkHkRnyr8A
/nnuOEiBJO5QTjWCSrPx7BNKTm6Kqwa6ZUhTNpEGein/steJpo5DkdI0HDrrEtID9Z0zhqN0kkR1
zALH5gs5m4WY5jxh6qr5SdKOiy5wbBEW8Xm9rIrrXjKwWeWoOeZXmV+iLyE9GifVbbzpIKqzFdrj
wAGnfmvhDgNwuENd9vf8lPiWRzs3+z4HjMWaNu5/WiSTgwZ5yvqOWjWrXbDvF+N56sbUnS3peNmM
AGRNDiF0Wg2pM+FE0ZcbDaJs5ui22XUxfv1vZjh4yIoJBJg5gM5Kvs39Sw6paS1/ikX6QQLPNjlQ
qJQKdcmMe45kR0m7U6qoE2VVdk04CnixQBirgMfxT9zJx9GqywaJPIlooL/J8tIlveYZwjvt/tvF
xhLnclQ2iNTo4FjJ48CO9CAL1Qwq1p50swZD1B8ur5BoXJy/0SWZk2pBXBM7XyztAGEkMHleNrEP
dJsRcc4GtrEWVVuYu+RIr5mqa+qNIWSTXTRVeB9CuY0xzuWMpO9WI0fGRlN/S2k4qr+7RDBnu5tn
Y4Jzt0ZXilnNGhzfzo2a3mv6VbUGtvl8edpEK8MdQ5OzENKylelS3VXMU98+mI5gJLt4vRkJdwSB
DnU0pAz80a1c31hae2XUkqjtbjcYcQzZYJxyTN7tz53TVUbejuBYBcllUXu1MR8LWQkG/TgUiytr
lSj3tD+mf+zx4aoOKbEkX9AqVDtPlnyaRePZX5fz93NIAPm6qgS3CgocKui+0MiBULpWBR9Z/LMR
DgQgbdSZqjFb/oqUdG/KrqwMgSZiXdt35LMVbvP3lTwYdEY+tXKob6ifu+WoqLU7CXkFRHPGIYAj
yTpBR7vja9YakVr2HXW+q+pUEB6Ilp79jE1wqCJp3FI0kvhOczOOz3ElODX3hwFuXRWlLUg3cltS
krUBTJTYkrb15AwvqtYjqSlCS+Y/70JqRuD7f0a4PRm3KAIxaxWCtlLhg/86XOvmCUITKxNyi5Zs
8i0l9Y1WUV2zMr+AhVDwULt/1938Am7HWnCYZZiA112c+7V8kMqX1LnrtG9gPJjk05RCYY4IkEgw
tXzZfWlodbvKeB2uy18DimxU9AaPumD99sO588j4ent9jrMBTATI40SDvwSa36LNjrA+hrAK0jsR
x6DQHreNEzzzmQrTOjCemgJ35yZEtI9nfBft/GAJ+QtKYdE8cltaIgvaCI0JxUrdy2J/VhLVpYOo
v044Ln4/oxuzNBRshOya3A5H5ZBH5rXyMKJdUT6Yt6LqvH2c+mdL8Oxs2ZRn5TRhGh04/Vo8gAs+
TH+usoh4TmSHfb7Bj4SCHYfVFfuzM94XcnMc1BcFyViSav5H8P08Ig5J7FmnBslQb1Hpj00b2PRL
MgmcXeQJHI6MRdqUuYFJm1FHpre3Fs6pRP5I1nezoTioUHKtiIEUDpI133TEwuUQLIMgc703EMw6
XhYV0EiBKu/PVSnNgSyQYUGIaj11X2OrgDyZAPJEJriFTydloYmC49awb1qKDtVX4dV4z7e2o+BW
nK41HXN1hlCi80XN3VjpXZu6Q/WBI3Brhlt19LirudSlaCfQpBtwtd6h6MG77LvsK/gDSgWPPTYD
66Xj+11Tjeo2YaBmIoArNRwT1eyOBUpzs/w40/RQ2vLTZZO767MxyY1KH3OdSKg58NXuB2nCvm7c
TpQ027fhKKgZgjADoivOzXDrq+Ie52653vVd6+YgYEufPzKOsw3OzyhJS4Micefn9U8CjSjtpx0L
Egi72IwK+n/GwTla1ikd7g4VSEJSlzH+tTelV12RIzvimmgSarmJ5o1bm6KTml7uMaYO+VPpqS+p
N4r2J4OR9y53HhMHM01qQwPJwCtClSnPbaWG9Uw8qxjcBZUG8rqgEagPSCYiVhUMjWdVsMkwd2WM
cMHIes8wohztCMX8Eew5r5fG3SdKtZkHSvBKSvLYlUA0Lz/o2q/LfrcLPhsbXBxiNo2ULyX2jz6W
qF+O6jzz6zYwP3Jn3fgeX0lTpMsQQ0oKhXCZ7I75sS2o14oEW/ai/K0RLvgoqzjRexPOsJhhlaO5
9nB5stgGeedsqmromuOAq5fv0ZM7UnZyiQRMWb0Sx2uln6b2sx8CyRasyu5ANoa4gcRT0q94MWXv
vtk3MlaPyDEJsHrXgzcm2OebiIbOAyTSTICaQ7/QV5JeTbZgtvZ0EiCSaziWg6d8A4UYf5pAmXVB
RwWPDfK35WT8XH1Gg2765NSH6N9XvA5pnr/oamCB7PtVOpvlXJosS49jqDf94SV57p5Zn24eUdBm
eprH2ihEz1L7uLoZJ/tBm6ksVtkakhW1aHIEZI2jMYJFz/qk36lhETCeh8tuuLtnN/Y475jaTk3z
oYZ3mNMVVeinaQA7W1PaYVmIcia7ScftInJ+Ms4o2C8nLOJ4+l9Ab9zqd9CUxw1FNJH7LnleOO4M
rGYDVaaTiWStgpyT7dbmeE1Fj5bs0LnkHdwh2JC6SOoFCYc1/qZLT7kZe5PpQcgeQZfh9054ea32
d/J5TNwZqKe5Va0OVA3kIneHCRWlZiYI7HazqKrq6GApAa+4xfNFz0WJc2LAuS4dDMVnd0l6WF7z
xF8D5n4iBbvdI/dsjj/7krUAX8sMczP6bE3zFkQ4qx2V9G4s1JBmt4b6cHkO92H3n/Hx5+CwFMhD
G3ieSsExMry2JrziKdORZREh1l6GZTOTPJlQbBJtNUC44y8nBbUjdUSu6yOB1iHxRd29+5v4PCgO
NOROS4aFMZvExlUVh1l1G9sH4WvO/pY6W+GgIpMUayAEdV051f1+Rmv0Gkwinsh9Hz8b4SBiLodU
t8De6ivo2rCqz1kRXHaA3cKe7bpwyBAvSppIFB6gv1FVF3f2UTfwvsdar01U9eRIg4pCPNGoOKCw
DElG5ymATzMPjuQtsuDyKnIADhl6pZHaPkd0p893uvoQL71P9Stafbo8dyIP4ALkVEoREbW949dW
7BVmkIMKu+4FVd97jBw46v9xAb4VqU9o080sSYe+WXU9MgwigeV1JTSKPAsVKS7r7SLCs1eARXyd
J5Gd1ogncKllR0Y9kkZTqIfiDmQRxOpcTDHViaSpBV7kdeutvDg+TporK6CIUwL5YL2K9FWEBjl4
IHk+SMYao5TtbgzSQ3pa7tU7Ct1V1tn1oQsugj3GP6HIOt8qWeCisVYZqmWd5b7svqn1XSpKkO/u
po0JbgfrpT6uyNSxisy0cPW0rFwwAniXfV1khNuyaaFmFD3kqFyz07vemW+rafIvm9jdTmBSUjUb
Eq42f4/JIKUydg3erWfl2oISRHpURW3U+2u/scGGuYknO6PvJpqjrAoE/SB5zULHW17x0uexugJ9
FaQF9iftPCI24o21XJ4sKSaQhBxr+7To0rWS6oJJE46IW32pWvOkbNiIOlAEjVHpOR6IQEZEKGVY
REt0eZF2A4bNBHJ+ECc2XaUcFYwdNGNcjbRQCellzc0gEIBdC3ksayQiBZT9Q2pjlQP0ObWymNhQ
S+6DKUBDBZTu8sjyRlTDQQ8xioPh6+Vh7l88NhY5bK9mC6LfI6aV/DYj1Us85Uca0QRyKCtaHlAU
KIJ5hjrvguezQR7mhyzTRqobTNp8hG/mQe11PxwPKqKn6kTCVXBECjbbO3QvJ1XCm4XpG+l1Y7tJ
dW+KQj6B9/PATiwzpVqLiG/W1PsRrOCa85HCHUa+9n+QoXNQboOigyYmrjVVraV465mG7EEhTUnd
PiPSr8s+IRoP+3yzm1NLqyEpyiIlI8zs21R40otcgIMLDerBRenAy+2bN237yIIc3I9xdMtrKDqC
tCWtBFG5yAs48MjSNs+dBEOa+xZp3ino+s5LVio4PERmONBoZKKQniIg7xK8rkrTodJujDkTQaFo
gTiUqBdzbuwcmh7dT3LbHasw8Y3H4iqtXfRtA+GriGoChN8dGRp6DMcGjRDeAP70iWY1HKVRtdgv
Si+1P2uzPy2CVOU++G1scAFSSldcApjfaXezr/j9p/gIcofIDBuPeA2YgUUFeKJBcbsqW1s8xOfQ
eulRT2rlnlw/GIXA8/bPrc2ouN0EuVlFklnyY36hfgo5+tyLDxbrr4cSuIggQzQi9vlm69Y2oUoF
KTdU3uWhmsy+1ht3atMK/Hz33rEZE7ed9LWkUpshiek4NGipFY4OOdj01rBGwRPg/vm0McVvqd6p
Simhjp9+hnYWKxAvI2l11afp5U0Jo3JFQiVCP+S2V68tM6EDLiLVtQT2imftkPiDqzzU1/kaZm+0
qyJPFA6TO4aR41TLPK7ZwR9HpldH5r32KB9Zd0YT1V9Qe38Z4wWO8lalsXEUtHuPcttiBev5TjIC
XfllCpUGdmH+vHRvacGNDb011bTRcP+Q8nH6lpWpcZRtNGJfI8i2nCMaPs2HunWcpfFwU9ZBAt40
cth2jkHvlbign4xq1B+1tVkEe3I3ttv8MA5oSNPnTa7G4H7UzBxpDcf2EKqXYVUir2FbenXCC5cu
2DOiJX77fDMdfd+Pcj1jOoafFBk2lENGZhr0/v94vexg+I+Y/ebnG4PyVDQ1FF+QHuquUYVnJp+M
j3CUqJuZ5PBmqvPRojaCObW+1cqbYfl02U2Fk8YhjQnWe+rIuCv1wQKmpjRII/leB7sbToWo8ES8
vfup6s2AOLhR1VqnWo/nn+xY3Wv+CurxqsMlIznIh24SuMTuOb4xxgENcaoBRY3YhKBShELo10V0
Ddzf5Si9N2xFhTQlhypN001lz0pblPnW/F45952Iy3/XgqHpJsiaUbzM9/u2atu1sYR+cym9Xunv
qTsm8efLPrB72GxMcC6QkkSrtWGGlGHWu3l+CyJib/6ma9FlM/uuhgcrhNmy5cj8TcE0qkotOgV5
Tlf20sPyi6E+uzJnh/KJhB+D/I09DoWKWlv6sWfV/4U3Fa76XXGZEiXj6koOGQLjQy/AvV1/Q2UF
ig0gng1ysD+jg5kaGU1kxr4zXFfZQ2oJDutdXN18P+fPWqWZqI/FSuVzeaKvZvy6qgvkfb/kkuAW
uet24Dl1HF3HAyNfaqcqs2Z2EyLgqXpNfq7pl1j9yAG5scCtTtmnTVxmsOAYoOmUr+Kl9QYhGeju
Ebmxwj7fQLRJ+snomNqgdMW4FxHJh93VcBoCFUzLHyLxtrBHZdnSsGFtvgqFxK0pt2hs99fk0yDf
MzEe2w4F+4jNDH/Bx0UBf0FJouLPn2PKncIZuqElwXgarpGnuaHufHKiv3sCYV92wRj/kKTmqTRL
YEH3y/E7VT4RawhnI5K0F92M3Sn+RISX1z3X2wyPf0nSytyU434Fw+kIxizFr0/FE4noSTkRULgu
4I4WSyrubdytTc4ZUbKaJE4FAY40f+poWDWCJMku9m0NcH5oteVgtUoG2pDjGjIWPw0DubawaLk/
/lDuzU8CJxHNIncrysCyqyo6gZN4YyAVHiPCRTx2aP382HxnrN/TQXQ52r2KbUfJftRmtxXtYBsr
bcFd0ng0ZANlOi20+8vuF+GscifXMFeWkc0QcdcUt0SFIXQwWCIWySj9bgm7W/EjA0PYS9uBQ/hW
GtVyXLDBreqrZT2r+akobubitwoPFWY79g7m7XRycN86qVpNDYyR9qe9REtiu5LudiL2MJGrcHiS
aYbZkwHzV/bXIF1T6s+TLQB7wf7ic5JrbTgo3EsxbUS5WevhsyIlH4j1NpPFRxdgMNKzokzQ2DFG
WXI3Z4I29f0hgJJVUU10+fNcUEhlrL2s1iToldNUXxNZAOv7QHv+fm6xe1OyO0nB98/IwbtWZj0k
BRM9QTpoGa/AfHWr6fmDTL5dBor9xT+b5RbfiiGRljgFCSC1VvVXEpBJVNS6F7VAW+X/Zg4tg3+i
gmP2LRRPcF7hWeZU0h9FPkZ0/mrnYwBh3g+5wdkYl0cbtUrOGg17pjMkxggWLGUpMPEvMHe2wZ0W
pNWXpSpsJhzK2G2LcM08NMVBHUo+lLKw8/dfYO5sjzs8Ym0ARYJjSf7y8L8ghrUh6L4WLf6AugcR
jO/Dztkcd3QsWrpqYwZUjfvRS+JIUcegBK1WKaqJYb/7PZieDXHHhW2t0yKhIBAX9vxzA3LMBNQE
5Uv1GxWiCM5EXI/CdeOOC6cYM1o5CM+NpzGITwqeorPPlYt3mL/IFO7edDUVxch4VADnFf9gq8xG
YssSiKNVNDtP0XyANNoRJVl+4ZnBBzbxxhQ3MDnJSonqyLfYwzU6Nd3h21B8JKG1HQ538lFDV4YR
HdVoof004Rmp/SGJuNV2HW8zDA4Cyegsyzy1ECDDDXSd1ysVHUy0tNwReZzLMyZcHQ73Snnt0KgF
jqtZeeNkJ4HjITPOigHT8D+uD89DptKMzrEGZRxiXA2vRXXbiaQpdmH8PHU885iEs8mwDEydIX2r
iSfjoacWTZnIBgd7ieGMUjw0iO4Cpq3SevPgGmjixzNJsKRucei86pdQ91HgFLzCwtprILOXcedV
KTpgim+OMQXE8CzR+buPDpsp5GBPMmq7V210ntLQPEFQ7dRUhy6gkG3NfafyElFySjSd7PNNsJzZ
Juq4a7Zp42uC9FRya/y67OS7B+9mRBwsNAr4qJeJLVivuWT4SYZvTX1LdBCym6K3pV0s39ji4CHu
S03tywmcvWGSIBLHvTSSPtuKi8rraIiyG1H1jWj6OLCwVjw3Tgzz8vkO07d0d+PrR6YPjc+aytox
3pWRjFam5xTHk0Qg3l5HjfRiOdSzUBZdfr9sarc2S1PPtjjnK2khLeCjtsHfqkV5ZXpGoQZ2jMR9
Q4PGxjDBOHNE57Kb2/r3zLaCQl1+W2sX4okt6teny7+HmXt3Mm9+DueburYq5txDCmadr6bWn0Sk
7P+y2c7j5VyzUCQopZvoPKMOirFZWqZCWoYVYw+oidAFsfu+r5ytcc7Zd1puS0ycoi/0g1nlz3Jp
eJWTRpdnTTgqzieTEXeQIWbZpsMaGqHC5MuNBzy5+9JRASXM82V7omFxZ5jR0UY3cCb7hf19hqhH
mbqTGly2sR98nl2Bv7oZyjzmi/pWOO88Lb+7I3utS70F7wU+nviF0adgUPw9TlpwzGSs5nadb7Uk
6ObKFfaICAfFHWWdKunWqKDAnHwuUJRYhVKQetlvE7Hg32j7CbYTX11SxE5bkRnbSWmeVyvsy/Dy
IonmjEMPtHEutbn0KCOHGFCsg0Yscw31P3o3r5tjUWldcyY1D+Y+f/qOS9wB+kO2G7uDBwm5TJAz
2F8kHYy0Gp4LnHfaSk066HnOrnKTR33dAwbnbu5BwvVohwg1IlGF5e4qbexxs9gNuRb3HZIUqXTf
SFezKjgjd1dp8/3s882BnxQmafLaRCWY8ZJLj5byPIqSpwzI3uH2xgQHq7kTW9JoG4igDfKMRs6A
QqG1K5NrW28fMl0V+N1+FL2xxwFrs5SguimRxNcj88SOfOumPUKGB3cc0cV+H1w3tjhwHTN9MmiT
okgadflehsKIXiZebC/Xdme9jkYTOio9jBa0ecAgK4NPqI2b4+WNxubv0vxyiJtQmqQpE6KW6r7y
qynvfDWPx59gY3yYQCsi2gMCl7G51EnROUO8jnAZnTbEG+vlW2KZB5kkweVxiexwWRMpsWIQmuE4
jrNTnHq29ckSFVXtTx2CKYhSMLJuzgRxVNJ0+oIOaopwihZyfTDLsgsVrXkkySqsBtjfzWd7HMT3
JSr6zNax/bJztTtoYKkeK/vIWU0ryi8n/29oOXfn0TAhQ+9AT/idtFjWQ6YALUAQqU/S5WCUuvGc
2zMUNpfh1wdWzJJV5E2hoAOlnj/BxIF23miXFlO5BjCibJ9+6ZrXyzZ2l2xjg9tx8D5CLTaF0Lg8
JuOLIeEFte18UxJQAYsMcduq09RxoKlt+5l1yMhnpwjqGJXHInTch5DzgHiakqwytYG0sMOKgHqv
jeQJJK3lEaW/v+ygFslYCIbFP6KWucOah2Cusg7JfVs9luOp+Qj1irYZE+fnKUinyUjgCCkIwdsm
1OLJHXXBAu369cYIl4GcMohrdroDzaH2aMJGdd+IZPn2TYA+HUQRtgbNoT8dOrf0vDAhS+83zUNu
+FN7SFv/sj/vQoJ1NsE+3xzAaKctW7OBsDhoVnw9BeWFsL6codi7A2Jjgo1yY0LR8j7VMkXyq2oF
Dzh0cnA3dZJZaTyoF09oeZ/0qnKnIieVFxe99mjktoX6BMhZo0ZXLcnPy2PenVamU2ZDsxRE5xzs
Og14owsKmgeUyRK3mWyPkjV369H0LhvandyNIc4PFXAAtRZFdKgXT1NzQ0XJwd3Nq8sKXi2htakq
/Eu0Xo427Uu8C2fLGxdPGS33rR8/6S+aJ+b33BvO1ho3b+MUp1q76ibabTBt3c8kE8kc7aHD1gI3
YbPRxCDzV5HYUuV7YlF3Ksdbe668SqSDsOcDW0vc1rLLyekslKr5czu5WeoPXQHOM9H1YM/1ddaY
xGRCQRTHnUhUX6tqBIOJv4xGMFeS7uHku9Yk1Yv71JfoAnJvSjyt1LzVDJO++XLZAf/FQc4/gDuu
YqOsLb2bUf/nz7WrBsoB5/BD8V32c7RBi3IKbDj8TteRFrJNkOPb+PfPnW463Rqvhir5tDuubYTr
V0jnU9qmniR/oBhna4p50gZU9FgexrxVTR9z6MbTg5KdRtERvO8j5+FwqzeRODdrE71fhfoK4qny
dRY8NO5vqLMBbnWatplHjfGCOQvE3a7GNri8/KLv52KINlYHmlWa5PfV73n83oqesAUTxOfw61SP
U2TZwRSQfFLBGa79XEQ9uv/iwf/MEZ/FLxxHMs2mRrLvxDqF2jcqhvqaFehXYq10wYxZHAA5WtoP
4ONFTco1Rem8ATHmt3qNwUWV4f/k6WRBIk5kkkOiNYUUpA3lU78qy8M0vHZ1IbCwm0ndbBaL/YTN
ZrGmaq7SRTOZ4N4bAStqDtz41UBp45t6TuGlP1BtJvA+kXewzzdWzQ7BnvSWjUadrhKM01XcCEzs
5kO2I+NggOaojFId6N5qT6AQYELC0m0cKpEFOcETK2P/0IPp1iIHCnhVTJJshsXxZILLtr3JvRQl
86xoqfJE9Zpsg14AVIsDCG3JSKXHOA/HZAHTaNrGbpLVX7uxd6tYukrkx3Zq8CZNXi8Dx/45fN50
HHDkBY7hTMexES83zrR4DV1dYj4mQs9kzn1hgO8u81aV5WAuANVKhAspahFR2HOj3UzhW59FKKKA
ELgkz3lM2qrsWAmhn7Vz58/LLychg18SEe2eyC9tDkcqo0qWIpvx0F1AMcjVUUTOMsTGw6ShXO9v
aBIFMGJzMDIX5oj+GMSacRE0xXXX/bzsErsdKhvHtzkQaQzFiRvUeKJSgDl++lB6+eAjPYxGqc6L
idsftGeBTTZNl9yDg5BK1ktzdBBQ1Ana18coCZ3Oa4LkEdyWfhEJ2S1F9jg4UdRYrdMU/pFmqEEc
rq36kGnXpfwQWy8oMnaL8gk6B+6iJ14qovIU+SYHLL1ZIB804TBt65/zq2ndDX14eTp3XUTRUZhv
oCDX5PvpkP1Z5n4ukAkFhihycz1Iov6b3QhwY4Lz+0HrY9tguo7jQvwFq9S+FG3uzuZVI5L/2Z2v
jSnO4Y2p66VVc8BQAxrIWI0GHWVGH2Et1lGvArHzN1VcDgjXrEGDFAVLrF5mXyHM5PZdVnljVj9d
Xpr93YU8oCJr0E9QLM5Q06fItM+IAjpnfJjT37oOxFCn16lIHvMZpPyGBlbSwZDwqouS2abCA7w2
PowNCAnGSVQ6sespuoo6d7zzgjeM23dKrRKtt0rcjuZQAXjJgtpf0fdz+0xLjWGeJ2QdjEw6JnNz
QtrQFcwoW/932LEZA7efdLvKiW7YaKb3HfIWGsRH6ZeuALAY1UZ8qxz/o0XutJ6q1ijqcUHvGSkn
6UjmKi+9LpNq211p6fzURxOdrIazTJ1nQVsnPRZpTk7zyBQRFiuhIOeoytexVYrHyz9NNN+cdyld
bNRljYzHpBx6/dGJBd+/H6WfJ5unKK9MvTCSAkne6dQcWS23FSAIg/57FpDwIx1G+sYYl4fImsau
QfaATZn/VsxgkFqwN3uXZ2x/Q26McEg2KXE7xw3jAg3n0U1vnXA+aLfyHfW6gAnIil95/2USHdSF
qnjmR84PHr0JmOu5aitHmxA0PLCn8hZ0EyRiIgklrInejnbhUz8b48aXwdXmeABBLOkLt6EeVLnd
QjiLIiscSDv6bJcxdC/f3itBBwOa2CP5RKIFtegaQuYFmH0PdBMs3v7ePw+O7YfNTC5xqre1gbyY
+c15YqQ+id9dJXjLlqLqBLVQgbPsb6+zOQ4uHdrlilrgTlCaL21/ylP/8nhEs8jB5TAl81DooMBN
jZd4ftDrZ2oJEHk/Yt34AweX5qij+3hAsiP/TVMXfYhvDcjN777GpNGIhCIKbKG7c3A5oowHMoe4
ZKAXTQtHtGKgx+5kPGje38THe5GJ6Wjo29IVRdPfSTc6SgvC0AwuQSWUkldu6jxm5e/OfClFytNs
OfiTZ2OK73MeSd/FZglFJ7WzXJl+HbMfGjAkxjgv+8We31kQp9V1Dc0CCn9MQ4tmAfc7SMsllbiQ
OqiHw38zwDletrRtjbMa7PLtzxxt0SJ82FuU7QA4p0MStp9NsEogzmgh13OrGA9j8hgbd7Eqenja
20NbU5y3ZU29QqtwAHl480CRBxn7h06U/2TfwS/81gZ3zDp0TGnaIp9XklQJoWzdur0cs4LxFuzL
/SJ56VDn3ox2yPDyQu1uX0uGKClq8lTbePt8g3gzIVWrFzLqxlF/r/iFb98Ph8GdvemaVY8Zr5ft
7Xve2Rz7fGNuxB6DEGKBgGL9lqu/Z0ngeLvH73Y8HKRS2ixT1SNzTkPqq8EziiYP5HoGIRuIsv+C
Ikg0IM7TB60bSoVg/ur+19jqQVd1gvBw39fPU8b5ukLByWeucMAabcQEJERS6ebO3Upmd2q/XF6e
fWc/2+KcfY5tjdhpirxR/zgUN9l6Zwz+ZRPCFeKcXVkLO1GYfqTyNPxsjmgzQyNxnPr9Cw2UIDnV
V6ogjylYI/6purL7FCUscDoLuo32rfERauGNz/Fv03YzdWYiVyyF8huMg4uZQ91T5Nh7ocnWCBd3
oeJjKcpuxGvoC/JqSFiSgLpJEjLxyTqsosL40CHxjy+o7Adttmqsd7kqFWhii9vbLn4iqQB62M54
D3rn7+egYKVNRkmMgxW8G2GSLUFSIj8DOT4UqwkmT+DWfCvxghQJTZjiwNy+1GZY4OJfTYHAr9kC
XBoPhwTgAhprXMNsv15clMiwpCQ9rA/jCObn2k9DUWuRaCOpHDCgIMe0E8oKqNqDHeWH+ar6oj93
gem4imeAhIj440cC5K0XcgChIACqG4oW5jlEE52fBriK9yAeYBwX8pX+KD8KZlW0dBxaFJkyrU4O
t0fa/EH1FL8K85suBheq6bJcLy4CxNf+G+Tyz+PSMMZaThFeSA656nXVt8wxkG3ntsokD1x7AtcR
4BPfpW3UWt90OczVpS9lD3i6vjyJgjl8x/JbpGk6LQkr2T7J8Wdn+mTaz5dN7AblG8fgC/wXCylX
Q6Po4wvtSA3Wg+Q1JQsjUBu2HKpJ4IgC8NA48DB6YEc7IunZoUUrsxd3RT1Vb/4Qro3g9NXY3G5Q
EJ3sZOpTlLvrytd8Pspy6+rWD4sGq9kJxiRaJg5AWgit2oW14hqPJsGivuurObJFT6+iieNAQzNQ
sDAmMFLLUfFzLToMLOiXQTAWkUtzODEnhToWjGpFK1+aKlDSz5f9jf3/C2CrcbAQO4meGVDc9dvc
PjWvfae4VhvR6mRPlVfbD//JGl+33wxjYcY2Js0cl5B2FiR3oxotaDM6p0rnzhB1+Yqicr7Ac6xp
MRYydtN4emPYBzU3GETrl/nElKaT4CNPriCSkRVTk03T5jNIqrS2Rpui5a01HqrmaUgeBod8yCXO
NtQ/dxLJ+sWcWFudQqJ5unZETeX72+f8/Vy8YitpbMtTh3gCGSnHdrt59iyRrK/ICIc7kiJBkS5B
gKyor91XVfn1EX2S7UpweNPkbT6VMRiw5NQO0yH12l6NcCN0sU0vO/W/ONl5wji8GaUsHaDzgwW5
oz7jtJhdqB6EU4j2l79p4mUL/H7Pnu1x0KMOCjFLcAmDt8O5YyVFkpdk6EFYPSbzjGKty+PbR7qz
OQ6ClMp0GlND5JB3KJRuQntSfNMIOnq4bGcf6s52OCiSGN18UbL7WR3p9p00Clod/iXO+8eAwxWu
t5qZVe0IAzRUQhOVtqg8+/+sYtDingRgt3+UgxbbUNEvYqi8TKmE4lHQ5oPxlDVb68F8QDkdZAGZ
egnqLAWrtO+FZ2v8CwASH1oL/mJWRzyoqDRbD2Crue39yUcl8ac0/Ej+2trY45LlM3K8xFRRF6SQ
ysWxoS73fS7oxmdL/s7TNzY4qFulwVjiDG/qc/jGKhTNJzXUD5YgTN2tz9mOhYM8KwFLX5YDUrOj
UrvKdeGXUT+5FohIy2cV5I9x6WY3H+nA3lrlMHCKrbZaDGSrzCpSaOZKU9A3T5c31e7m3cwgB4Pj
sHRD0gJnLfXVpI+lhNOvCxQpumxmF843ZjgILHSCenmjh8C9fNJIJCso+479yzZEQ+FgD4WUsoli
XkTGlo5qzaDLXnIErODWv2xHtG8NDvBUnH9tz7q708SzIyvMQuNRWd3elyLGzyVKWorGxeEecl61
LS2ApRHvaGv5kqHGIb2miqBgUzQsk4M/HZKH1FGQJ1CjtnDTQxtJwfqA54U1QIONJ3qNZctxYe/y
Rd5St6x4lRkAQmnjaY1f25+r6teYRIv6/fKC7R4cZ+czOZSwoeWHkjCWYJEP43LbEAHD3f7BsTHA
wUNFsjWVU6wQI2jXGbdKDVKQ0Y9dAO0BTX9HURetcLE4bMiTpmJP2UzmlcUU7IyPQ/tu8XGzFUrK
iJaKA4lllvuJIuzza/q96BKvBvk8wtaifSSm6ClN4O0mhxRDpjaTOQOQum4sQ2iZBPm6+hJeIoKS
fLrsGMJZ5CCjW5wy721ABllcxuVCgtxLEm8IWAEC6EUFjiJyRA440KtSJLhRoxgSejZVdd+LNF5F
hzzP7dnZnVxNBJ5YBz0DJx3ZS9Blr67zyQGjwfhD9LK6v1yabYM3UIcSGzeDVkGlqSuQ8SNLgvKr
wTDgHX3lKkry1RwWwSOoyBo3ga2a5P+L0JIMKl55oGRQJNBOZv/7smPsH1fnUXGQO84kpmWd4L24
CuYxTPvDVApiCvZT38PfPyb4XLlj/T/Srqw5bpvZ/iJWkeD+ymU2jazFsiT7heXYDvd956+/B8pN
hoaY6a+USt5cNS2A3QeNRvc5s12rDeRzcH8P94qS6PdFXJzkGLxMapw/QTK03mW2QRV0+J9+za6Q
ltVooG7GDoLlZtqfRgnsbGPqthLmexSIiCmT7EhRfxdlKVWpIPaUCShc9pCzszgKJ9ZdOvboWWp8
/BnXP9y/BMBlWwUoDmuWLglU09Af3nndsd1LrunX3oLaMCT6SGU5ajcFGB7LqprGAkm1pCVOpzOn
sm9z+7zgpI5At69YnyZqfpnaR/7vq0KZHquylTc4N63pWx+6Wf/dol4MNn2TyZy8F/+p4libMZtN
xWY+9roc6uamXnw5iDxlPqjs1hioCYJNVFxZE/bQUJI5wvSUib7Km3a+VwYi0qjfFzZsCTrW5AZQ
N9EiJx8/kyN6m19ktQDhyIJ2fdRGCp69NP7Akr82UIY1qVG1bSOaYgNj0RQnvn1VcZ5k2YIBcUsZ
bkukm6XevBQkdzdlRojSzlYavYMAs7c0R109ZsZN0BCJ5vb3uKxECNFYS2clLXFGRe3rVO9ZQ9yr
Nw8JNJH8vVOCP7GIqb1eY6eCDiphzexIuGqYBghnKb3z7XshM3kTJmbH8DAhxOJs5i1EEnH6/dk3
b5MbIAx8zL+AHRzFFjc7vYl4eQTGbS/wH6tinSIYwrnWlobLMva+vsu8yePMVpGX/TG5lqMNb4po
NnHX3kwCVYXPbTMVHafCSa9oPerzPF9needJGHUuIbsss8e8/FoMPrHETTdcGRMO+kI2Sq0vcDoa
39IMSt+O7GdetDNdY9rZt3+xFupHikxjOx9cmRW+p8mkfmYdoCI6a6DTUqGzxI5mCgUVXjkrNOJL
bn7IiznxxlUpitQsOdj21LYGdYe1Y2btMBkUmhJIy5zre0psqXjfGlOtk5s+tLw6R+ou3aXok0/T
3XUjhJOIVy0GEeZxWfghb86YDJ6cGhoSug96RqdK99dtUV/LEIGkMqMaVWJUZc7sxO+r6V76bnyG
diPkzAxKzmxTddhcfS0BV8YA6XtXIgDC5+ocxq6qutJnzsPD++IwNpKVNwtnTSK1CPkPv0vZVob5
l12d+EvbN0UyIxjk7DTaj4v2cn0jN5OY1e9zN139vsaKBqpwFUrh3c7QZDfQG6fA60f8hLeDSgrd
OCfVf/k5cm1NAprMQS1HaoB2ntHNjvy5GSU1V/0074wdu6Eo7qk4E9AkMFIQWxaYq9BseWcpoVvK
pWdPe60jLnhUjAn4kU5N2JSswzQvO1cG6IUOGtmfQuycONMZTtoM3l1kzv0pGpzhrB66g+5jno7T
QGV7qghJOJ843snsbBzmBQm1MR8jDHTan687H/X7QsIRGyqqqwlI5Ext8iQ99lLLIJBv+1KACQUZ
XaUmeFyEABqUqW5yqIhi0sDQHXOX3dk+UB26qD6eYPbh3UfG2MyVQSGiohbcOtVbxIJMX2d+b/+s
SBWU7Z27rEoIISmRlxmcNZBZebB0p3/mM2yS3+7Mb0DAP0M331Fx9C+IezEpBFIT1MFgSQpn05Tu
+IuF7uv7wOGzlSEpxEWtTwimTrLaYFrw1awscub5Nc+IjIYwIHaf1MacpoPMD6s5Qq+S5EDw2r/u
3fwbvIe5fzZM7DhpklYJFg1CVb3Z/RGU497Kp19Fpj9ExlOnW4fr1qjvIzaglAwyinZSoFsje2td
4x1/6rcUAnr/C+fydt3z4uZiL4ocZYpRMIbz70/pM7pRMP6dgZVu+QS6BF4Ll+4/QqC5CiyxHQUi
mDHmd3AUVjpkzMw7RQUEjpRGErmPAmAoGGmP7LqDsuJrcMtbJ6eD9gRhT3ufQUePGlnePjUuTiKg
hd2zuIs0yOhZcuLWMnPC9qkIKMF4CgVVAS/KtuokzeB4kYH6LP/Ehy6qP5Z9zDzdRdmHDGDK+QW0
sGUjzFUTaBGq6hGM7Tu86DuyrJ7MTvW6gKI4p7ZRwIu4H4q6KSE2LC2fJmj3Kb+SgAgwAjHE/hTd
HNFSqxiYyVH0uwQTh+VMtu1un++mrUGQBcQxtpDVgqIjMaIR1YT8T6Ri+3YfedpR/rEghFG0864j
xvaCLsb4v69SvylIAnUMoWxVmYdmOktUsYr6fSGQWB7JFh6VQHgbwAUCY5fkJMUz35D3GHtZgxA+
RaW2ll4B9OyDfOLtFZLfV85bzQ9dzpZP8UH8CzpcDAqBpMWsSZsBN6n2NOz+0ucpbmKuUuoV+4/w
4JjqxZgQRLkaV5nK1bqKeZeyG7u8V2OiILOdHl9MCIEzR2GZ6Aaq3UvyDSmejeqFnf9phxSsXncG
JmoqhKbSFUON2lKwMLdqjL2cd/51fya+zTtJ0qSPeSchmoOlQ/fKv02+rw7Vn9PbiB4VPdc3DrXS
36NnmZF9qSXgINZBLm7X7li/Bu1xiSjapW1o+/sLoST7u6FsQotaa2FgKbA/Deqxsz+Z6kd6V//x
MyYLSNA3Sm/IMz5O1J1Ykjl2ctQrgk6HWoaABlWgq9B0REaX6I8WuxmnF60ibmCUjwlgMEaFpZk6
YhO0bC9dVH1ptQ/Vk1c7JYR/bPet3LbAm6F5iNrHhBHhuElQegl5Jgshn9WyVHctphVbP3zkcoOD
w+5KUJSmnvF4PV6oLyKG/mLF/ajy0gKmgdPbuL6VzafrJt6m6d7hs8Z53NDqBFoD4cVpsvUpiLFK
EATxIg0X0IMiMWRHqOsJ35drhoRwZC2bStCp4mY8fpOnxVFnyM8ei9wf5m9asru+rM2dW61KCMnK
6pmVYWVepf2wgsgp2JOqEc+dlA0hJkc01cmahUYTs1yOitF43cw8QIH735YihGWi5vMw5HjuSXOn
ZS/m9zB9vW5hu3a22i0hLLWk7YxZ51oVaHUrPHiBi7uJ3+RwBf7Wnrnpi3xDnZ2bYLCyKkTqkmHC
X+qh2SsXyoFNxYMqD4QbUCaEWA3BrouqOJx7zPdZdYpmj9i5zexmtQYhQrMsspO5wQ2y9gtcROq9
7Rvnxv9L6zRwpw+QZoLe4u9gFatLRT1BXJUrKxf1Q54+t5o/KgTmEFv2rqKUZgUKZTARDufOeNJ0
SvWFO9MVHBA5wmKlHILWBH6iZDVhUD/QHXQrBwHh1NQ6BARYoH+q1cmMRH2WIycJFFBkBpTmC7UW
/kesEvQkmEYZaobocIw1lNAfZ+UmDL+b8uBc9zNqMQIG5HESgI0RoWKDEsOo1BtjrolyC4FmpoAB
EdbCUG9B8Sh+qfr7Ybkt5v31VVAmhIDPu2hJOxXFRGOuvhdBckiKInWqpfev26F2S4h6uetiJQww
dWF3iZ8W+lcUQYhuZGopQtwvS453/k5B3o/OguLrlEaORlXhCRsiuZetqaMa1XxGpYAScJN8ZhTd
EOG+4ryDmdug4cWItTewszL9NLufqXFnkyMP/LteiXiRzauLxrxOKrSgJ8bjpHwxRt/qnsr4sbMo
0vHtC8YFIEUar8JkXdq3Kip60KhcPH6ORbtgxx8uKprvinA0kdNrDqCvl45oAda+ZbETPWmu4kzg
brHMfX7k9HkoRfzxn3zb4k6zQhxjYe3Qd7hBBcF0x+zuNpm+XrdAOYUABFUQKqA1xgFQQvwDCtQo
XQennGpi2U6jwc2o4BZocdHZ3xfCpAhJdIIJdakqbmpN/jYXEt4k5adqKW6gQv+Q2NJNwFQ3D6Pc
iRVqLmK74Hb5A8T6MuifCtMIgEbs1kIVMUe93HoqX7m4EO8u/NAD/cqckGcXZm0FS4jzyKzyZ7A2
zO44y36CRh60dpU/s+FjZ8Y/GyxWm6e2Cvo8gadYyvykFvFBH6lu0G2EupgQzthybLu0KHDXakEe
Fo9HIz5rEoG0/3JBuRgRzlhpwX0rWmSenHIqmny/7O19g5IoOUfAbyDvcepiSYitVopGc4wYwnmP
8jXXfZ3527FnIAWOvZKc+di2h0cgaJGAWOUdvTEIZitZwuRR9fqXCCPUT37xed7MR/sNcfj+i79f
rAmnYsGMOJEMTHxABFn5YZwK9NN2ToDxkrd+2tBbiPsR24bHi0UhxEtTDae4RitR64M9eXTtO97y
B0UPSKDZp+kBjSIHPXTAYL5T/eQhc/MbbZ89UN91G9D+/jPeiYXO+bzIvcYpcPMbMDXNDchEfjTj
R0ob2sWKEN8xm2YQB2IIpYRwTbTrZe86LG93M60McG9aIX9hNUoGJgLEc+p0rc9ONj4g0ttXlINS
5oxQsf5fOFS3Y/yyLiHGW1uTltEAZ15QK71j6V3p5FpkulJaKM71JVKmhEg3wUeo54Vqel0BlpLW
s6rZbQYKT7avbJcFCVHepDXUgkGsi4dZLifN+1KKEtqn+ZETceJRrKS+HP/073HlYlE4UcvcXqSi
wg1+2Kk7FQmJ9nM4mfsCfTBaS+zh9ZiDzNHvXrKM8tInDWJuqmqnCx+a8EMNoSs/FHBEKW2zHVV0
5dvWPi/OcXm87gUEUKki1RQQUQt1AzMG6t3sS07sl7/i/eSmT8kh8m0SpgivE+mmwqLoKiif2J4a
f2u+BvmZtcSKKAsCNJRWlPXyiDbkLOk9O3/V1da3KOoByogAD1OV5AXjswVKczTVg8bODTlJw3/j
iiO/fbkVBKll2rbgHePkKzomMsA5dsz5ECYX1w0+fai35eJob+/bK2tLrUICt0WCNll3UXkMSqKY
8i+XhX/i8g1xVwbqBN3akYHz1/rWvU3+Sv74Vd33Zy4VTDWdEIH5VoNbGbPQ+JoMMW5zTboDB2q9
EC8E/5InXVYjRH5ZJxjPH1FXaap610rdbg4lxxhLX8vBvCLpv5hWdniOl74ZCTW2QDmfgAlzihRf
i0DdMWqvxuQMfe5Y1KD29i3ysj4hmxgUI4mbDOdfogcvfQINjUUOHwo7fUi15qlMR6LQT3ywdyMg
s7UsloSoLRf1JTFMR9XUl+tQR5kQgKHHlN08NbLtNYZvhI9yR2Rg1O8LmKB3imGzDvxz9vQSY843
mB+vL4D4JiI5UiYxdWEMoDOWsXVbS/0vQwtTeJ55Ygzz2ekyUq5GmeRrXsXR3KOnNB/wZi1Xjacu
u8o4JZzIqISmyodaLy8IJHamqcusKF2Ggzs5Dsfl0Bz+qiNQqTkRPUzID0LQJZkJg2ez+MVU7vvZ
cK3k6fqXok5VkSYpm5U4ZAk+Ve0rOwWVat6XuOx73G4gK3akhukocGUCJJRtVPaajGN1PmVPSFVP
pot6wuTr4O1IyD7I7Wan1acS0CFulBqsFPhUoyu7i9e65Rf7sf8aPU9+gaYg5WsmOdd3lAgusX6g
Y+AginUsUG52snEmq6XUDordaeNU55at4niCTAsfZA5PfeJgopO/yciHHNSv3vUVEX4oVgzKuNDz
KUKVuUbDtnlOuvN/RSSxJ63WrDjLB3ihrvtdv1vI11kiuxdb0IZ0YmHT4Bo27IojxhLQ/l3cBLve
Q4fOPnCXr9e3jHICvqUrNKrx2hy03AmUQbstjWlf6SXhZ1TkqgI8LIqdGPGC+6tmvs2Mlm7uyj8N
iA86isugA0yqzFGOwDF4tapm6q0wzlBAL5v6YDa84cQ6Db3sXt880sMFjDCmQu3zHB8rOVt70Buf
TD8/84ss7mFkv9tmGUBXDIunjTr+/31Rs5S2YzZgnKPAs/qfspEmX2aG0XOM+ir9907K4w+RTIFG
yFChPmficf13i2aHixgkuOHsFib2Q6e0H1X9xqZU3zdPxJUZwT8SQxkWrUIPeKfmt32U7vSyP8zT
EYSPX2VSP3RzG1fWBN9QCpZjvJ1TTsmaswRfgi7ZRdlLM1Is1JQhwTnCspBl1qL/V5kaJ5lfOv3E
B1W6nCjcbDr7akHCyWH3JdpJJc50YGi9U2dp77Tm6BoWNU+0naFfLIk3TV1N2inN0cmVBve56abl
vVY/L+UhtL6Pw+jM6S62iWN/E59WJoUM0+wyu84yXuzoz/JyDxVbIoQ38XZlQEgx07Eu+soweG1D
+mHvamBTcWPe8gJfjgeQ4SN4uzLH/5wVMmkBZl/nDqTXYY1kgneeGx/pglpZ4Du6sjCZuF4YBsb3
+nJvarfd4hfq5+ubRn0UARekBPK7somO4iQO3CopvWqpCGilTAiYwPIhyifoePKhpDx4rPSX60vY
PpRW2yTAAGtK1Z560NfqtTe8cioDlMuhd573rrzT3XRHdYsQYaoIcJCqcSzjtcaELMq9NrlV8ZPV
++uLokwISFAyRdc0Cd1pRQ0V6ORZVhd0QVAVOgLXxHslJ12KpRZ403L3rT6hsSupMJ5uEi6wnRKb
uomzx1IhxSDEfjEZ0SQvuCkpCoo1rftHBCYcvGfs8uN31Ip3CbF9mz63sidAQZKHywS1URQgWvk5
qIZ9ZVIdBNyr3hWgViaE8Ecvcb8USo1LRfEzMY5z9mgpz3Xvt1RbHGVIQIF8lEPM8IYQsjOkc1jt
5SVyGz13JetlpAqq22nQalUCHuhWNA9RASYkba/ucj/fT9W+8fnA2Hiwn6rQ+4Cbr8wJ2DApVt7L
GuZCJLV17P6+xINCUe3+mxG+wSsYzRdFrvUGzbetdbakBMI/n3P5+3UblMMJkJBB+1GJQnykfGFo
W/nRZxSMbsOcDX4DiAgbmiaSwNWsSiUFT3eoRf//Y4HLngzw/OoQiIVE00dC6GJOZIFLx6zJG2gp
eWOH6dwmUB4rJTxe37Vtd1sZEXAhCM1lVjmTlJX5nKSWsxeX+EI/5t1HBczNlTkBFuqq0PIhxyNx
0Jwx29yr9wN1Nmw6gm2bFppYIW8r0tzUYPZtclSgvLrr78ZOftZTKtGhTAi+hlUselejUU1Pz1lx
E0VEIkX9vnD2gFOGpZOFJST2kUlHIyeevbYADeIGDOQAaCBUxL6RvJzmoQNnnSdlg9POXzK1dKx8
B8INfXi67mBbS1mbEvAlUyEu1CQm7iPSKVtuFeqc2Tqm178vQEtZRllbSy2fPPxzqjytvI1y4mtQ
JoSv3WXxNEMADrMQmaOzO7V2RvsD5eX1KoQPLttLPywj2PIVOX/Q0tSJUvb4kQ+Bm66to8Xgnf65
YWCgui9xIMd4RJFL1R2oppbNHMMCV+7fJrgvrGC+xG2b5Qb6rOWHJXOD2WmdFhKzpltgVOH7hCMM
1JX+9WVtgvLaqHBe2kOYBfKArZMfMMD7lntiPF36BTIRe6+7/wPH/LY/XJYpuLRZT2yKtAHRcyhi
h7MKDKBncOsfw6n3+mODWXK0o1AcnZuBpMgyPh2DpJ1IKtOYqGcaLYY+dOPAhgOeIq5v5OaqVr8v
IHOBttIxsHEQlG3u1131MifVZ02lmCA2oWdlRkjawlRCa3kMM3paOra9L/rWkdAw1C7nsfp8fUnb
DrkyJjgkZrvrGswkqGHmPloVyu8LuAvKfexq3V7fR4+zRwu7U/so+GNnmVJWLag9x5j/KY5VezZJ
+ke+SWLma63WJXggOkF1wx6hNwaf3/MxuggchsNJ3S8+WIpJ5qztGFvZE0CW9U2oRjneJHrdwTDl
k+QUaFxI3QZ6bj7jgmo+8eW4t11boYC5yzKkUZkiC+apFudFZolT3XS+9YM3SpDU+dRHE/A3W+yy
LkZ4ZRoHZz1SIAncsWejM38S6yK+nPhOECwgae84Vza77f1g3++to/JYv1XxUZH2beLo2kzvLAW0
YFzc02Ai65Fa59OsJFjYsJt9w012Y+KAoWfHZ3oCd3wglrf92f4xJ9IdZVGum7WNKxk3x+VYipfg
0Pijx59dNIrmZfurXawJuasSIZVMVVRnwiW/60vZkyPltoi6/fVVbSPvxYyAjPEY9GMETn2vCW7Z
cKMp7n/7fe4zq2OzrcMGd2UgRjt8j4u7jFTvpL6KAIPFGNRdM6Fa0p+C2ZWf1UPzonzTH/ByFDn0
AcmD5X3sXvZLQEDT6JrGaBG7c1N9DxXJycATV7TjGS92Dzn6DzJQGVbhR5JyC2/YhqkZtmaIpFeT
1PfzkmL6dgnl/TTMN0M0f+AeuzYhoJKaoDuoVYC7BfvVNbfoUHNZS6SCHLvf795lGQIUyVbQjuAp
RMOTpDotZK7Hc68nzqA5173uX0D9H0Mio5UmaVVUTbgEoH/ns3aqoMmpPA5ulPEOHm88UB08xMLE
2cIR94C6qi3bS6YbppxlzdOYE5cfKOCvPpHIagVuvyVPMDPllXa2t3OAXgBtsLBOCTvUaoSgjdHf
qVSgBYAczuCpDOR1d2oHhUJKp2YbfC5fSYjdvu9iVNWBcbb6XYluzf7puhtsY+jl94Vg1VtcBYMQ
4FMVd/PoJ+05sv3rJrYPIYwpQ45ZU1VZ7JyQujBO1BKRqdxlRzQ9ggVJQb8vJ0COSZqEzQVhNtlS
VYVplviyJ09KP0DxDjJ9o1W4xVioLgsh6Shj1oiAg81vszLFfWQF3Myodczjw5TR3M/dK01WvQnc
KwNC3mXlpdWHEQx0f3HElHt2r95GzxK4Tcx7KkCpnRPQLdJK0FUlQDetwUVXcwtVdrOGeFHZjJvV
kgR401lTtB0D6rTWZ6V/6BLNqYsvaBzyCKfbvGhcDInTkebIijg1kPs33uzHyJG1r52TeNYxBts3
n2O1Plmu9JXMXAmnEEcmLRBm9sU8YoGVO56WV+a2IHsCnOOekzoqaCbpYjvx5cQpSi3NxyKVCviJ
Pvgpy51qtI+mrn4kUVltqYB5kblEBk5Y0zOT8zLdLSURT9v3tZUBvrergJLCOqvAVg7hTftNKy7a
5ZonfVdOC1obuApiyTtdrjsK4ZAm39uVzX4O1TFr8WYZqT+t9DlnkTNAoJdSLKE+kYAVnZQ0KdJj
dCyrP2T7OUPxM6FacikbAlxUoTFUgVThupsG5xn9nVYVv+gDRd5DebiAE3kzQk00hhskZqg/V2XU
eKxuouP177I54mBpiqxAvRusrWJ3UFTryWjbQIpEdbV9wZzkSfb5vdN2rdCfbac+c0Y4qqC4iRso
7qPMgqIe/v/dH7Q8X+S6QrIMmp1sfDbNg208pexeJych314p36V6K1Mc/leuhyGAUl1ahG3dODKm
E5lTHOdn5MseZ4IHh1WUHoY/GQrxslPsKX6uzc+4si5Es5loA5iWQxyUXfbTrvrv0vj1+ifcDK2V
BSGcbSgORCwL+bPwcRh21VQ4k+bk8pfrZjbdXjMtG2S3qm2LRPoKHp57dZFAHCx9C8aDUqUgSidu
ttub9Y8N8TRhdT0Zkm1hXkofnovJPpQ6ORmy7XkXG4LnNSAxK5MS96Z8dtFA8XnxFLgCb6EwftYe
+l7kXYh+yfFACQNs4+5lB8Xzown7IFQX5BnyPv60/OAlTYSZ3/cQK5T2yhdQtPrXv9mma0BZGZNu
Mh6kRYKzSjdjnhXiTm1/D+IfdX/U05cqp+gFNj4bZkrB+mwr4JN8J1TeJLI05zaaK3LlVk0+jxnx
kLKxjPXvi008WlmmU55mUAYoSlCvOhoeN5MOk//EdnFIFZACVRzbRo0egPhOfmqyKkMCswT6rNKX
zNqH5a8Op3w51I4t+Ywdrn+czV27WBMfHrtpzrKqiyI/toyjmiXnWV6IVGLr9rlekS44u4JuWa1T
QAhsfp48jEof7E8Q83aTT9qOD65RcscbGGEpmmEx1M9N0xZfvKCvnY6JHUMlUDqrzY2dnDKKkXpz
13TcbiBXD81AkYnfDKBz2zdoKVQatten0bU0g7h0bu/aygb/G1YnhqFG0xxPYMeNjt05vOFE4ik6
PxdQiH6Q1tNSVub4rq7MKUiNzKhB07Gx3OXWl24g3Hpr7hsPtDI48k1Ubd7xDbE6GGct5Pwi+b44
mjueKEvZXobcnnygKMA2fWBlTDxuVbBmVFqCAlF90FL0W71UCVG82ULS3xYkHKoZb9FWMyyor9z4
z+KIB/UT2uEML/g8+QlYof4H/eGNc+M3m6JTFE2tmaoNOntn8HDdwJAclHhOkTc9ap95e0INKezR
dOKX6zBB7afgHUbVlsbcD+Ai6r8U3U2mPHRUE/om7q0+mZA1q8qs9jWeAvwUPQl5HzutdW8qT3wu
D5TolUQAH7UivtMrf28aFks9FzEtIs1RzN5Z2s5Ja2LfqO/FF72yYkhlUicTgGKYU7Dy3zbpi9R+
qqp7cybwglqPcNlehh4tswr4p+s29VU18K3MOswGNdK4VeBZe6CYHbUt62ergwJ2VjqzGx7UQ7pP
R6fBLHm+i35R+crmqXvxCvGKrUCgMZj5Z2otaz9rp1QaD0yGdpJEtedtA+7KlIAZ9QSpbZkTyMUZ
VtYc1UNwbG40x3CG74nT7CmMessY3p30K4MCgDSyFGeGCYOqpJxN1npJGuxnCRdgRXXx4vGqxNEp
l8Knpqz96/FMobEpAIkStOrQZXBM61Y76RiG7qGbiO5d/lgUUvduIgrEe/cUlqGR6ECPAcKnxkta
qa6h+EF+U1DdNNtRgANGM9Hx8o5ZIYqluS+zmHP27tnwVQYnU/79+tZtnv3mxYQQ0mOYmEMTAadi
Yzfle+Tw13+fWoIQyGCMGE1Wo4Kqaz+6yjFBpZzr++s2NtdgoRtIRjVYQXvD77AEhv9SjwaeW+Q7
tNfb5Kz95iJWBgQwT/WwsdQF7SH9qToqXnpKdt2NcQa7u4lGDe0ACkA/px6/Nt1sZZT/+wps1QgR
VXKsKEPNhUSYHPyae0i2gmWCGuDkH+Fd6K5MCU7Qj2YcV0ES+RrGV5Qb0x93BmazKApq/jPvzWj8
E5kyKJgFhBjtbKpZgTmZPhm/LVXlT5G0a012H1S1qyXxIYsm/7prbAO8xZVvDU21kCf9vov2wIY+
TDHrPexGHwIQOzzHo9X7jSvEeKQuh9uOcrEmgG7WDE0QhaCIquwOpENa2LpaQGRq295+sSHsYhxq
fZ0l+Fh1h+vNjUKBDvX7/N9XftfHZt5ZI0+dwfLf3gdUEvHWxvjeDS4LEMKVk2faKR8IrH6Ez8Nr
db7Ftd3j42Dq7Sxhxu30v7R1U59GiGFZGSU2NjieGBrUzOxL3c9+I5XEtXo7aC9rE4JWD8wykmwc
RHMPpAtmZde3kgOGIQUPhorbhhT7DrUsIXRHiy1aI4G7i2Unkx2sfi9/4GHSwuD7PyEkQPhUF4Uc
xgihdPGV6Ak0VlFLcRgQTieWIyYuGhRX8InuNfyk78ybVHPG+xRTdKob3LCbbE+JmxIb95ZSrNzc
sMYxMip8KQmt99pnzYboHDG3vlUIXu/cGzitbLRyrhZTjFDNMpedNMhnSY/NTefkR+n2PxDd/GZT
gIewbqNEU3AYdpFfjWcokhWUzvJ2bnnxiLe75Gpdod5Nkb7wdAskCbu/m6+nRxWiIH/xxV1Hcco7
BMSIx2EqVb6PWnZoksM4E6SR1O+L2ADSSLVTUWPJIUwktZM35JQ8zGbmv9oyARgCaG9GwZu7hYnb
2p+ksN2Nw34gvw0/Yq6gqzhgZPadmVk5jyQ0soJobLrR7k3X/MZVJaSvVNZP7ZyADWyaQiPURzTO
ggS/O3XS8fqXp85vccyoipS66ExkQZ2n7DQ0+Q+gt1Pf6Hzte2pcZvMjoeCKWVfFNFB7/f3oQ+sx
yON1GMvLHwpzWmN2W/l+VImce/OQuJgRL52LpsSQREeISnF8isyfaC11+hnCuQPuaktIahdsusTK
npADJUtkBuVURf584h4RHKsDqCYmN0B9JbslE9dNn0DBl2m6raBSLri6MXRszriQczg+hurzQqXj
29t3+X3hyKsLQ4qjEh4eozxezNp9WCmuYrSOihYdo889wgW3veJiT/CKtJuHpLGQOXB+nfiQnn4F
TxMq5uB7m73SS07KV0r9YfNwumyhKAES6uVoZR2q5n1ygLJTkp7IAtXWVwJnJUZadNVWLPHK3Jlt
3WQhnDDp8VTN9YGdSOsNYvO2FrK2IiD3EqttqIyo4xTaY62Cz+db3xH5MGVCAO9iaZs+7uHdyXzP
atc0vpo9sYotjwN3vIFhacuwDJHKy5DDTJE7eFzSTBCX6VCqzE71FP4BWu5d/xGBJZT7/zEnJkOt
ZEsNpORA4Hir40mr3QNej+hsmb0Gr2gUhG9C7NqcAA95rNjLoOHRpFA8LkOU7Ey/OMg9Xu10t0Jv
LxFP2553WZ5wSUpyDFX2GpZXZG7rZ0/pgbe2W2f9W/RcPr21Sxyum9x2kYtFISeq0xgJLMP3UyUz
8JUCWNFbmeJWvfrHdUtbV9z1XvK1rzKjyh6qLAVBJWRhTbe0XbN7Lux8N0zOKD/Y0fN1a9S6+L+v
rKUqarFpVsL1zWO87FvrC6PedrfAb70gIbparZyUCYMqHosapymOSn2XlndmEjrXl8JBVExb1nbE
Q4NZqWwyOEWCPrtiZx3/OuOpHonN1HVtRzg8rLpeTEzERr685+359d66Nzz5Dj195wauLhNNY2Rw
CYcH620zZ/xFMsKg/473zfOHr0VHq2qHgQdq1oayJ+ZLS2K3c11hffXoNaApTfdIyl1zD3N7er6C
cEBxtMdGH27YBHD3AgSocgNZ4Pk5swgvJ9ckAAYYX+M+H7Em3hCnuanf/IHakctL9LaXv/wnRxS5
wIK8zKpaR5+OBp7eHvvX76Q9PWxDgOAb6ewqdKPOXNKswc6ZUQ8WxflebmriDWWzIr/ydbF7NcA4
XlZ2S+gnx+6oHCR3gBAGZwH+APPX+sASmb/yedaMMMZ9UO40T05A7zTgqpsTfkA5mwARQS0NVTzh
rsH677XhZsXPViJyCdLVBHhggdQxy0K+Yt2OPmdVtTGdxIu8/P2TClYC80Tu8MEw7Lxf4ANQRPKL
/qCYT0l8W1TPrXkq508plSltPpOsHEKc4WnlRl5UBTV+ixmHpM7dMg++QAP7vk5+JCx8QN0WjBT5
oWkjZ2TGr+uRRRwlIhFYVKlAp7lGt5N9qipnMZ4gNqNRLSDECSyyf6VRmxpNgNcZq/6j6V/N4KbD
yZtHjj55cfj1+pI2X83XOypkFno4ZLa94MbYn4pjfDBcNDbs2q/jDlyVHrsJPfV43SIRBCIxWGDN
ZTLI8BmrytwicZgO6YmaCgP+Z185jVX+V6zQqc6Huq97nMbzg9RD/pfzlRvn+Fxy6rtyh2dZwiIB
hyI5WGOlRdJq8ExzNu+m0nhUU6qvmto5AT4UtcRvR/hUMUZEa/YagksoHVrvv30fAUC6BIQ1so3L
r4q2t/mbgkiaPjKWYDHINsqaZuDNyxSWUnVKCKIs+Lhsuk3scJ7AZBfvs9lV0E/T7SnNq02gWtkT
FiVVmtZOvC6iVeNONV5aRbpZAmM/V9JJWcaTXkcTxhSqjzjFyiz/s1ZeKC2SFVcmatvxgp7wo5IR
R/022l8MiNIkvaZBZy2Am7fjeM7Mk6q1u6L/pIcPclnvuvi1syqvnH8yNFUEfUCkvJsOubIu3Lu6
VEqb0ObPlta+kL1aee6ozi7KhJA5VaU2dH0DRwmk0ana/ZC1Tpftr7s8uY0CCHbtCBqWZg79AQku
F6DQH1FRuJPR/isdc6qHglqTcMWSo/8j7bp25NaV7RcJEJX1qtBpcvTYL4LD3so56+vv4pxz3TIt
dx2MAT8YGEDVJIurihVWjaEZJShUirra0f7JjMpRDffykjbhaHU0/DesNC+o47maMiiGmn9OzC+1
/u/l72+awtX3+d9X35eH0qrbBUcf2PNJVyy3nDLXao3QUdUPIdJKlgAWRZmW/2lqzOLr6kdfPiTT
X+6WAA/gZtInS4bTFLRgPOwVN9Y+YvVWaxCQIALYaAt3MFPJr6Mf1rLLEoJ4msA4sQF4XMA5zXDJ
vUGW3Fq6tQrMpUGT6fgpREFc5/fR58s6sO2NnRdlC/e/LSujHhlKL8JmpyE7xK6MY9bsymPhV6SL
Tmi0LSCBXlVmnpXYwcUG98OzaTcEmm36XavVCCBQDCMmrvHyH3NgDgu+ZPUpaE5ymrhTf51N1NuG
/97fPJSVOAEF6k7r9TZCykZDOzpvkmoO4bFHtpAPMP5LyLEFOGgrI5fKGZBTWS+x/Q8YZReFsEUE
qtkCIiSKhvnccwQHqL5Jp31pHqyJyHJtxz5WeyYgQRL2WpiH0AHGnI67DTzuxjtnu3/Vk+6i4O1j
lkHXNVnDBHf8+xXnrLwy9aqDZUCfbvuND2sZDpUfKBiVy6MfZChT3tSKszxhF9NqSc3ezkKfaf8y
5Yc+/VCWXbIUjoECOwOzje3nfukIzf/Dvp6livtaDHaJEk8w1N3xMtYIj4D4pd/F94pTuYVLaeMf
gOMsT8DbsljiKpFm1FSpGNdo7pYr6zlPd7xoB1SVFEH0tmaepQnYOyuDmYcGNLNi15isJv9bUawg
29j0U4JYtR8kkzZlDdpgNBA2J3vMeLqMtNT3BaCVOh0DWZQOgYNcdXowuSWVRRQwEJukC/DadnYw
TLmKmpb51ma+OR8tatQYJUIA2MBGnWqdYIJNole1b+kLXhbKUl4lwxh/yKCfD0QAVwmDREYkKCO/
RGdXkH+el93lE6HWwv++8n+iUEaYIVxgjYxDmOLRdzRJmtptC3FehIAFLEbObpDN0G/BFK9e1+50
kO8Hl4+lwpjDDz1g2VmagAFap9u9yguWS/mwgFNPP17eMUqHhTuPltg+XnhhEWaNBvWhpDysPzjx
5wUI13wMlCwOR4AKJ0BR0cfXJt7gLq4K8qvQKyi2Z2I9IoeDpBqRyVodb4Y+uZ3U4dRYRPUNoWMi
a0Pfq3IhGXBIeum6RBqLoW81JV6oFPSLpA2WajVRy/ObwZcC0dVdu5dc3W98PXJlL8fzh6ow5Fr7
u9/z85gMAQXsUenMzoTARpm8KLT9GHO1wd7uYjQsZde2z8iyTUOTLdV8X/zqljZJYZRGNaClEyat
ccLb2UcZGxpd6hDPu+AOnE1kEyslk/99JXNiwdwr7/Tm8eMyH2yqL4P6voA8UmkvC9ieYTv1r7n8
pEQfQrbzngmo0wTWYGUDnhFadR92nxXMByhfLkPBtmKfRYhQw5bUamSIaKYnLfucNS6TiVVsa9lZ
hIA2NSZnypEKixmlIB5QTkp4knXLn6lO3j/cn7MgAXWGpq9mjPiy3+Pt+i4+DQ6n9l1cTp5PU2ww
/r3fr89PeWJ6zEJP71BIKEcfdtG9VYPhIPQjT7tPXhkGWLrJIQWxh+XWfuBGp4/UairsLFzwQwyz
W9o2RzQmq5+l+ZutPFvS22XdINRbEfwQNtnRrBVG6GfB4qay7LBBJXSDUD8xQcYaMxsWE+pnsWd9
cCfrKaGqtikRAgjU5aQmOTd2A8MLnN1NiPFYPfGEpITwv6+QBi2o8hwmEZCgOcjhScKkaCqmsFkA
uj5xAQ2yLM4nq8dCRnfaxY85mttg8ZzybWmgbYo3Q7JDzqzhNuCSkgsAIelzEVsx9Kz1Z99Ga2Lu
xvsYr2NOHtJeMcI12U6CrPRaQAuWTXFs8AKp8F/loTpWGOhoPiaJOzTOgLE186G86j5f1nNSpgAc
SyN31VxiVFf3Zr7ph8iLffzfSY/j4OBp6fHRyZdFEpgoJs+KoFEjSQlxlqjsbofYzabH3pi8nErT
EYop5slUcL8M+YilhcqD3lxl5a0Uf8Q3UhQNvAOWgvyVgESlhHlacoksUtHWTlQ5WqCCsmF/ecO2
XcqVFAGMcmvKWBi/1yIoL01kqt5SNT/GvAodlJ7ty2ooHYz3Ha7tdHrQ53ZACVd9l9QhNdR08+hW
P0RwmoaayZUyIH9Rttea+Rb1L3b6aWAEMFJSBNRqMqM1mcJTc8F13TqLVDqdfDNQ5RCbEL9ajIBb
PQoVpUzimt/EeyutvKjKDsTJbSLISgZf6hobbcbgZeLkgpfe745ArZfmYN7kx8VXDsajROzcthuw
kicgVjEYy2hbWBPaMJc33qwY7eTRya7UvbRPv8c7lbgA1CYKkNX1WaQZNTQiKK604rpYCN2ndEGA
p1g1xjwPUZlVF7eZfZxNzZ2+9BRNLP+VvwH9edvEmPU8Lih3TbAKKTB20uCYZeogye+Y013+XVEI
nCfWJMarmzJGZwGvbWv06BiGqTsz5Q2kdWjdovIv1MIE5GjbaLGrtIj8IZ9OvXIqorsBVLsLYnfJ
cjOTlTKbkLvaSAEg4nFM2zrCcUmNj0xM+cqjeOFJOWrMwbi3Yn6vhUzpgCVx0WwBM4IKPEK9ghNE
LaT5xDmgUTjj5wVqB1FebOxQVU91BlNrFfDDjPRIskoEs5W6g3vomgwU6lTSidIV/vcVgCxDOBkJ
hg54yLF+V6OodkCVBBJcxZKvWd8r/mXA2r7OOspzVd1AVly4bhriVFU+wyeV05PW3pkjofp/ACjw
OWlow7XQMv7retREksasA1OBgXQD6phRxafcs4fCkfbNHltJJKO213MWJ8BToxipjIL+0MewmMfO
Xr7XpvKRiKVyFiFsGdplZ6T18cRbqhtb22vtyTQ/dCo/RYiPLaQEMvhJOJVwaf06B6uXkhwuH/y2
Mp9FCI6MEdehlA7oDGqaQ4MxN9Iu+8AwC/hIZxEiFimd0Qwyjp71e1s5JhHxDtm+KufvC9ij5nIx
Lj1ioVZuKU4ICu7dXA5oVa1Y7455/XJ5x/i5/m4zzuIExDHRzdB2yGd5ynt9Y75vd/Wx21PT6reT
FKtt4ye3QgC5QB+sViMVowyedkJA8WT8mHSA2v8ynIO4L2IBYitJVd3XUAN58ePmyCjXjvq+cP0X
vUHaTMX3x7x5Qrr7oSoV5/K5UCKEK19LWaTPkmR7o7HLm4M0EBDGf+KlcxfuO8vjRUcvFZ67LMao
YXQ2hQDluLyO66OUfr+8GOJaim8lqSmD2bYB/+Yw7SpzOGY8+xKpRPiV2DPxpVRqHVqBOpRRNM1J
D/ws/ZCX+POuiLWEw9JarVXz5tryaiyupfTvYF5siLf1fGaliRCENnV7TcO0rigg0GXzJHRVVQ2Q
SIFLR0CX2pqbsorgtJXTl7q5HZMvc0isghLBT2l105kUgaWgwuWopuF1VqR9lZvPSLN9BOpXKxEA
RY3kacIgXsQk24cougvtw2RQGXKO5b9dkpUMwW1RyiTQ1B5TIaNr/u7hNdPZFUre3Nyjs9Wb2rsS
JoCKNamI1MXIsoVd5gT6N/2fy5dw07Csvi8gyrwEWRLkSKvayIQPTlVKbpk8juDRvyyHOn8BWSob
86uSmctJBicaT1GSgkTqr/RYk+VflcwCu8w4JDom1E6Vr8VIdwC9xppYyraf93PPfqOLqMowtrsC
ZzK88VbJ+r1bgwfO7H25i8nCku0QyUoeV8jV3ekU9M7WCroN/jvv2QkfUrdzymOJcdZUOcblgwKp
9a/C0LE9SHKF4LcZqItrKKE7xXPpRtYH6HYtZbUqARFQmir1mPYLVsblTmvQ/e5d1rhNzTZkBK5A
jYgglqBxulxWucYJ2fP5pWy+GC2mjupgFWw+Yl/OckQzhklWYQ7EQQIsba/swH4oVepM3ltkfoOc
lQzBg8XVMfVSg3s5ugwNSdmuB03JcuRMqrar3TFkQuRD/JQfA6dxi/2HehBW4gUFNM3czOXKROTF
zHZo5jn18+ilc3otJ7Yjh+UODqkb21RRCXGCv1m+2Ciz3DIQxCqfA8MN2OhKyNCT03c3MXa1PEET
9bAM8qkGIYti3wbsk64THsJ2HHolQLBKYExMuzCCVQpe6hnzKXnw23aj2cGQoAUtSnxYCdUdvO1b
r4QKZkquVXUBvOPt9p3X/7Cr5BvDcOED72CjovuboLGSJVipsE/quVCgn4HyIBmf0/4kU0krShkE
QwUyTbUuBhUk4N38JQcDYNDvtLK4kinae2otIm5kw9hh8C6qdDCWIADRYR72nqI17mV44r/3wpUW
u7cxOU5TygbHI5kvheFrGiKZ6nEq/0nKbxE1pm47x3Q+IE0AEL2Oh9TS0Cs+uoPH0AoQ+gidVlfF
oX7jdiS7QY6pKIg1EhdLE3BDYUWSxiUu8IgkhfYWUH0u1PcFW2WMVTQaCZwKxbDuMzn9lBpUQofQ
Bk3AhtGKZEOrA5RD1od88Gb10SqOlzWB0Gyx/rEvasVOU8TRZzSKF5UzRHcT4omT+vmyHGopAiDM
Ux8PLLBtzzS/SeaDPn2Jpx+XRVBLEXCAqeFoJyMOpGTSs7GYz/kSPLWsvtXSr5clbcObJVsKnism
5m4IogqzVYYohUZHR2uP8sZDcZUfdRQEIFxPqPG2w7eSJWBPmprBrDDgd3+KVDe81dwWsxYkN0bX
5C0vcOkPxOr4zfgNHVYSBRCqZbWWwDQS+urTtHsnrPbi/fz9f6uI3VSMszARisyx7vupS+CJNZ0z
SF+jLHAURhhBSoiAQH1ptXZZgoxDZ/bJyPWTvkhXeUXlHygxAuRYY7RoeaUDElLbVXLZmzvww6at
TxwQ/7kXDkgToKdSNWlsawRfs2uUWLnpF/DEujwYXz6RUbLNW7U6HwGD2FBWshKDnb2cnak59Ja7
eJgU4GGRT3LvxvNOuuGD6ujxk5sAu5LMd3v18rCbHqzPmGfi1fJxnG4ZVaFPrUyApGCulthAR4uf
FpITYk740hSuqczP+kgx1nE8uHRgAl7UTZx30qBgBmkzOkUcTp/MuWsrZ5LjCtk9E0Ws2dASyMGv
6SWhAnDYeTbJbYgCxuT4PkjzwFOVdJ84tY0CWiTLVLVKAHzKh+u43LHydhq8iaKtI66WWIHNJilL
mhiBrk4dXhBR9yYr9bNaIfaMEiMARZbE6jI2cBr6yHyxB4yfUtMHNCjtLt9gQh/EYmwTWo20U4cu
1fDfOnzIrF2uMNcGQ7teOJdFbfv/52skcqfrzWBEKu9RXO4UHf4/b3/Tfiwot1HeogMv/6dyQ9sx
g5VIATOmJUbr2IhXaYth7nhwoPZlzx7Ka25B6IGW1JkJOBHKVtqPnA6yUhonMOYntCy6iUlV0hJw
pAtwMUWpnekj3qF8sLPZ505HjXLflqApuo3qBcWUxYU0Sy7rPXykqvoszYe+9wlV2LYbZwHCEjRW
SZWxQACf/MlrGaur8Fn9n9yW7bWAoEy3LJ3JpmCiWjMtwDQD8B6aQ1ceRioqsY065+8LKhbacZvX
ISz6OHwN5Tu8Mdwwc3X79fKWUcsQjiSwDU2ZLNiIpTl2feQk7ZfLAvgHfgfp8zqEIwmTNp4TC8qr
IilU7zu2rynyYUqEYHw6LczisoBXMvYvGN8YgUs+O/7dKgRTY4IDvZEwbcC3MIeGV0QqP+yFgOY/
oMp5qwRDM45Wz6oE6wD5/7Vxyk/5frxv0KhVemio219eEaFfYuO1Oc5tBLcbJcwYBGIND1H/mBaH
jqpj2rbRP9cklrnFfd2xogRS8lnDBTgM4iMnjSG9uG2X/ixH8EzbWh30OcYBDbZj3/2HNma+SxUw
dvE2N+rRQlwbS7j9MRt7MK1j9+Yx9UswrJv60+Xz+YNZO69IAICimQBmC3YuD/zRDw82Zmxaz9ND
fo1RBrwILCRj4cRFEgedpJKWGkHIDwvJluGhz91BIx4qf3jtnZcl4IFm5LGtY3SUHx2H3tVQ8g1G
6NxN0Xt9Wvx8F4QOdVjbJefWWaYAEE07TVOK5zOUcPYjTNRr7lv0IoUYoDy4nGJNPYFZC2/bJfF6
wj3Z1BSYO5VZusVD5b86+Wae2HqgoWZ1aW4aDKIohofLirJ5aCsBgubnFSLXrGZ4zKqPzedyvs+p
7NKmM7eSICg7YvCYBG2iS1ous8xJGvU2wvBFg11Nhub2KTUijmPpbxZjJU5QfEVfUiVFgZHXp4ck
vp+Sl0HfS7XhFOA+iVBc/Hf7x/d39QpjoDOaU8yK88z8Ll/8VPoyky4q36FLSxKUHiMXFllV0Co9
vKm2o+76veSDpslGcfZ/SMjINlxKoqDyuZGzPLBAemZ9wdvLOmH2BGqza9uxnhbeTvZEzq7kenZp
jYKJbC05RmkiUlvJNR8AwQ6DM6pOfESaC4m0hkpfUPdKMJYzplqxIEGEt0DhpVrPRzQseH+lGeKT
rJJTpDy7CbUNyy3LO8wzddNpJtSPuFziLKvRlnWpKoAPVhY5dneS58oJosJp4hN6ci4vaNvDOF8t
8VnWZ2bblcO7Vmj85cIN8vJY/Cvt++eP0kyuxAnAERjYtcFGcQWn3evQl43y80PssswzHM7OVOxJ
apJt+7KSKaDHUGc601qkj42XBU2TGKKU7CQ3aD1kgzCbehfuqPTMpie1kigASAxFxEgFvsq0cOwQ
ty15yJdbrf1IkcdKjgAiYPoDf0SASHaWyr7CbpZ53uvhE6EiBHCIk9A1e8lqPUS1Sn/STkiGPoU3
0muPdjDe2a7ep98IeQRs6AJsSHgRTmaOqoI296sjuBl3aOuYUaTGuWtQ/e5flkdYS12AjbhXTKZX
uG4ZqGsiTEacQPxMTVwh7rTYWZuW0WKmMaAwr2IP/FZLcN92smPp3wuqE5FQPrHFVjJjo647KF8i
g+B0eLYQf1NLd44+Uqt6Vj6xyzaVJ1mZZ8hprJdZ2cXKq0b1PxNH81tfLZMntchxc/V5cqJlN2DQ
wYeyNLamG5gbqZioXRCMfRHmkSLBaujtaUZirtlFVJBjexk/RYjUwVWp5p3SYqc4n/Ow7NQQ855K
97Ia/wHJz1IEtzJfFCOES4FaQkQ67F2yA6Pp3tyHLm8Vpxxoakn8Dq9cpCEp0GPAMbVE2w7Krq0b
TCm8vCBKhGAqpEBDG+qAKzNIX5ToYMqfVaoZatuvPG+ZYBmkWK0qLUsQLq4OQY05r2rsGtmbhee8
FnlzSE0P2k4Ln5Xt/e+rbQvK1opRFx/5duFk1801n8mK55wbX8c3la/vk0ftQPHEbe+jhdE+GMUE
Cn3B75NNTAOIZyj4BHzTiidprv1hebt8WNvpQfssRQDtHjV6o4qeAhA7xI/9Pt9rDo+98xmFFKsD
tSDhxqZJrid2BQ4JefTr9m5UvSl7JJazbYN+LkeMhcRy2i0Np99WHowHTtkLHpnbNHZ4xdl4oDqu
iRWJIZEZkwd0U8cRGVGXOtE0OsbIrjODfQiyz6sSbm0ehaaNri4AEahQvqbSMaIIp7bt3FmCcGkN
Ta/mrMfZBPl9gmpN9nUcn9pxpxRE6SGlcJZwd61SziR7giTOP2y9LgftyHl0p5dsTz3YqePhf1/d
2lop06TV8R5sm286+6rqVzrZlLwNReeNE1w5DZ3VmGmAih5O12fpzuiDsXdx6htUcLpB4XDy0q9o
RVCcGBM4iZI6aoECROgY0BuVDAnPIP7U6PulubY/1qxzBghLAIhlkQwr51GPDrNpMjwDfZDmfFpc
5sYjQCJzbapueDP0v5Io4ETYtazJbNyqssJ499YGG2a8nKwp2M3dfOrRBGiX2bMd1pFrS8tLFha7
yyiy7Yn9PFOxE3AaGGLDAe+3Gg+D9kPvSl+TrubIdi7L4ar++zv7LEew/CEG5CxBjCqQKHkp0TdC
lU4R6iHS1JnBNEumxgtZ5l1mPpeKO1MEwX94pJ3XIABHwKq5C2qEeDAeukE8hL9Di0N+XV7/Rbj2
rBxij19aKAyN6ghsmuWdZe5r2bt8JtSeCZgh63D42YAaR709pAWUy6mUp78TIUBGN3Rtm+UT+Bfr
XR51TqTukPQkdOsPbuX5YARsQHJYWlQNG2U/ZffqIX5p/PLIE2jygWZRozRZAAk9yOWoNjRcWV03
3QwjMLxYX54v7xuj7qUADH3S2q2EdzN8lfzr+7hwZ7kKjibo6/kAsMTnYwcojCU0XBGL5THNEemB
BI/1YccdP97Kqj92Ds9Gyk6EeTXEKi+7MJj38qvV6lRdj2ycHoY0je8E/Wgt4tO9pX2+6z9RVFiX
9V2RBddC6tuuNQbYSIzQYtWTXHkLlcu9rByKWCk/52qiLRUSk7J0P8zHciTgmvo+//vKzAdaZUlJ
bdpe1p/ActRRPYukBgiYUC+jxKYotjztAVOGD8shdWtvOfFq8nz3QYLMnxCnyAI+yEk7lZkNs6DK
c+KUsWkd2nTqXaWfPpLRXUkSMALP9L6JMlxbZt+14WnpHptpf1mdKf0SkKHMMWgAFW2o/zJfpM7n
BZsxhdmUAoi4YNQsKbmfx8BlK9XSKcpC7/IyCBFiKKBh6PySF3haM/isC6W6HlRi2CWxUe9+80qL
QUVfqQwxLM9Insr4lS2HmvmXF0HYBJCe/3pTisjW5y4ClLW++sYjuMpxgiOHKRb/QzUoV54/ezeY
S/2rsEyXGjBDyCAcRzg8tF1jPJn5j8Z2JYrGjdo6AQDsJgpVU0bJezD0ToAMq4K0fk6gDIUCYgyg
ZIOULAmsj7LnBMMLsiKT2/mYIwU3mDap1KIEFDDiprckA45Vxv5BsfOk7YfhK6EPW0ekykxTbQTQ
NF2sqF4kbcKAS7zFxtPgLV4O9i50/rDr1i1dw4teZ1jVpYRumBXhnmytbi1ZWN0SZ5iozt1GE93m
KMQAs79sUJZ069KuhQjwNrf1zFLe2QFS/dYvb5lTu+m+O+Wlo3233mpEBCbipb6pJWuZAt4NltQ2
coUuWnlflQ4iEE6GCtTY1SuQZebIk5D5wS1/YS1RQD8rGpP3I0bLAvcXeMuCcdS894jHFTV1ehNC
VtJ+y6RpGEiv8aj78L3j6yvQohNjKr03IRdJc8wReiLm1KKM1XKAtLvX1DcGewp1f9Q+ALzrFQmg
iPdL2M4z0CMyE0ddwCT3MKbPl28aV2cRC9cyBCzUu6pmE3/pjbGB5AEmHv4j6RoqCP5yLQISKnrR
aEWOa6UsN6l+HyTXBWXQSQ3gR7YyVOMy20qcoV8QruIuAAu1dVSOxp22SxCvtomNI66wWMkYGFVR
6jksVsn2Qf6oKh+IoKwPRoAIe2gNXFYJCGjfZ5VT5Vchxd5CqbCACHkJ/7HVYQdzRKpD7VZT/pmG
w2X9+gPsaJaJeKOm2KKxtQdJbROeDg6+8CQCd1Exp/aBu6j8WKhGx+1jOYsT9KxV0FUi8xxSUU9X
GFr7FEq5f3lJ21fmLEJQMyOS0dCd8eQLA+N4slesu1h77ea3y2K2T+csRjBEtRqaphxCjJ1jEN/L
BP6euvnQUiwVPF+KxfDv1xszNaZcJwVcOyl9bozeKSNMLdYOcxwdLy9m256fBQlQpqq5JSczwFlF
ykBeErdUwA6nPtjTQ0XRwG1v3FmWAGmJaukYHoI0j5UEDpj7IlBKVcbu8oIoIYKepZISpAFaQn1k
Xxy7vSrhCRn9R9hCVJDy/v/58F+xQrSEjUyt+DR7ubztzb1Npfi2b8v5+4KOsWBsc53hWFqt0Ws/
VfX+c9hKjIp3b8rBIjSoLEO5r+AJJGOzzFYNSza2qhNkn+ePVDLzXfqvANH4z5o69KzMQTCb2e5s
vxpG4EjsGFAp6s27v5IjXBgQqizKwp2MpplOoDd36jny2hKUHtr+soIRWyaW0URhW7VqhAZWg53A
WxoMxPe3rSUGN1uqYeoWRgT/qluYfaNogYTOFm3fv/a3mGgGZ1Ddm6f+/oMNeOpKmmBrspwVY5Mj
etn6fHhQtLNvlfvw2twzf76Snntq0Ojm/VzJEzRuHrRWK3T4NVNo3yZjsbe1+XsYysRrgf/s39yn
sxiR+0oyKszYq2Dding6NHHoYmLXrlYLJ1eU+2pJ9rmUE6GRzTzVaivFaZxxloxxNqC9pvEmT3IK
z/qs+/Ux84sb0qnexO3V+gTcTlJW1zFnxYqO8av+Jsfw4hNP+xFlKCtUMS5R+pzzWb5kDc22+v/U
TpF+WGZSMQUxLlrcda9DgXGxeepdvmHkRvLfsEJX2+jkNm8QZFIeFrRoskN1Nb69k8B41FtoGzfO
yxGAvDEU1uQGepUQKQtHE2Ss6s5o9wtJmMuN2yWFFBB90oxMjUc8S9pT9/YfnoLUZV/UPa/wp8lt
/oAilvGO6gZM66972Az2Uiw1FKRBLYrDIzemn7yOHh+lSdNYbN/qszRhdbEGlNdLBGyZ9TXMercO
A9eIIkIxti/1WYqAjFLeY5R6jAsWB+N9m7FDGi9epy3XkVY5kh3c2hk1xoJamACP8jyYoPGJcaer
B027VcanmKLW+YO6n5clQGKba/pspTy//cZ2kZvtrM/VFUYGe9onqvt5+/b+FCXmKTUWaEsew69U
JBSiWOZDElXEIW0/LNhZhmCK4xhNeXOA5ig1Rf5X89E34y2mO53Ka4aGbhT7UQUC23frLFEAw9AI
QMKaoc1IfhjeW7qHQ4yqlPz4n6ZuqiJqGzPO4gQ/lo2NApKqxfaWWneYei2zCMGavUbtJHVY/O8r
GGyUrG8LA90SiJ+8VHlxCm3JvQy1lAgBJcI6V5Z85Ejb3aWx1/XE84LSbXGuljTZLRoY0ZqDMcgB
lAH+hVvlKHznBcBUVJdflN8x9nwwAj7M4xDXSQlhyVHfqYd0r+855TrVPUVggi1gAubtFYbGMSGz
jqA/atghoUSQl0jAhCAt0zDm7ds8paf4DYpjh4OFqKfXHpt9CWNPaAIh8TeGryZoJoycQM+hfciw
fe0+d9XH2uu96JB72f5DnNPoi/mvgfqN6iudtGVIAxgo+QHMPZztizP3ZP+Ob6NXwnGhLP1l5dDE
tOVgVElfNbD0fBp3fdMd2In58oHKjm47ZudlCeCAjpgkrCeImQvNLcuvEXvOo71WvknK0+W7u6mG
YI/XdUNRNUwg+hUeYrjuVtKBpmOYrgLrX7T4R1SB8WYfmrqSIUBQPalpJy+4UbqD/PwhfdDczON8
DL03e9mhjByqhnETkVYSBUQKyrIpmwxpMzCYue34ydCoYiFuDX5DiZUEwVfRe2nQFwv2Sc7DHVJ0
t0OmXxd5fijHERx6i2cXkWPKhhPp07EqzNeqswiLRR2dAFQa2uONmU9favMfqnTDEA+RKC49SoaA
Uiye01wzcXSxJL1Gif4UFq0bo+z1shZuO5qr7RSQKpQV1nU5kCo5Kkhy8ZHtja+e+AAZEE54l6Vt
XuKzMLG4XuKMjVL6/ja23qcZTqf2qJCXmNg7sbCeNZ0yliEsr5K0gytZRegopj459ZJSx0Ttn1hc
H8cqU3MJ13j6Hn7lfAJwb93EQu6nAZ0AtYHbBnm1gwJqGKmZTYEMtbCfOM//dJW6GZjSuluaO4Nc
moAedpir4WzNplf0/99vtF8e0iOfARfuKOTdfB2sViYgR1l1EYKm3Jcp7s3wW1C8yvH3If7UZomb
SBMRYKCg0RBgpGZ1DBIXbGQ+O0vsmIHD82j7x8zZN4jZFF6+o7Bx07asVijARoE+5ziYuMnMUeaI
kL5nmfa/ahOB8C54zPP8I7mhlTwBQmDJmBwbzPKs5nsoJ56Zpphx8HL5ShOAbwj4gUzdfx+qpXoq
x0+6+oHOqZUJMwXmUjTVL1qmwqAUU3/bKHA/h/Rl7CgacQIyTOHVo6vFEBsL3CfVOsr9jTFe9cPr
5Z2iRAjPHCVGeV66gOskix/b+Y2F6MMljCMlQkAHeWrGOER9uifVhzTc5XbmyNQcXEqGgApW1aRK
MML+ZtXNOB4t/duYPvzdTvGfsHo5LZGm6a3C+TnQ2+tYTX0lLyWY9tvjZTnbTvP5hpgCCLBp0Yuq
QERiPFkPIcYgS+5342lxwVzGuWAIW0vtnHD/q9Y0K42TXc6xawXH+nMh/e2ChCuvN2k2zDlKVsJX
846TNkh+9G0Cu42xS3flN+rFRpkIU7j9mhlnFYbpINitO3z/eKw7vu4Qwqx3tPXjx3HB9RN7PYyp
G9NGHxHsVkBf1heubHybUmcia2mJkxLzdwEqLJqoy2xvYqGTRzeGnXrkQGkCOS0BD2x7nqSuQtgj
mq+XBXO+KWWgViGgQTqzsVs6PHRH13S6Y4xiH/atuuOEDXXstBhboDCfeohSZyTAQ1Muc41CH7zT
htOofprkUxhdj3JG2G9KjAARGmbsmkMMTzKvVSDEbWVVGHX32lP8NBREWAJEKHO0QO/en1Cyq7gt
KoomxGLNveqCoIRsMNr2EXTNZrptqpg2/iv01RZu01TjQkUqQgb9bSsdNesQMlQDj/5l9NvWv7Mo
Qf/6mLVlbsEdMcPHugArWkycEb/8v1/XswBB/+JmlMIx6VHy1cxuOFXenMWOVl5hKlszlHuwVHrd
h/LHylmmoH5225uzWgWoVVG8RD1YwSmhPJI/qMRZhqB7sgQiC1tCwFdLHQ09Z/ZVhCd1cOgiVKWr
fvyxQfDqalWCEk4sGoykRzeitu+O+Zdyb/pVgwApAi2n/Fv47bJiUOcm2CmU+xQ2iD35k3BAQ126
z6/bY3KiOGq34em8jYKtmlmnskyFlVfsJ9aGTlfuE8oh+oOBsmy870zGNEswUKraynIb4Slo3GTH
GLko2zdv9L3s8QJYysBv36ifwsTwvB2mHU4JGzfOvROxz0nhXT6ZP6jeWYIAD5lsoMsCdI3eZISO
oVa7eDBuWrm/UtvgUQPpT6TKBxThOrNVuEumOKyXgR4U8cU2+p5/hgAd6JCwtFKCKxtL10XsFTOo
gMw3y3y+vNxtDTmLEQAkVS0rNmXU+SfFZ9PaBer3jqqfoxREbC8KE8uWrBhayCO14DPyhkNxAK31
rvsgG7iqnBckIEeRd/EcJxPGMFgGJzSOKpCQx8Szj9JCASwwTATt/kgVedbSO0MeOWV1uHwupBoK
CBHLCsYF8fT18H3wuN/HfQrlbt7NXo7YL3WvKD0QkGLkE61xt5DlbVRnWh5z7XsfEk8natcEoMCk
Fyga1uSF4THKj+HHKid+nr0udhUZRaers80gYPmyWJ/ruMAEDoru6fJO6WIrUV/lDE1TuDEgIPPC
5ms3hJ6U/HP5+C9vlS6G4pU0LGpdQ8gwD2+S6imkyCSo7wvXvjOHfjR5VssImmPJp0C2ny+vgFBg
XeY/YfXCjGJTw8gVKHDxNrs8eYHAYOpWutP5i6v61X7Q3csitx27/7/6usifqS2SooUKTgZuv1Oz
Yyt9D41vaDS1hw+9ns+ShPtfo7y14NVnvjH/H2lX1hw3zmt/kaokiqKkVy29ebcTx8mLKstE+77r
199D535pDa00p5zJvLlKaJAACILAOX5i3xv/DNL2FR7f32Z2ZxGC/wetWhIz44RergrIZQ7IxjwK
lsfCL6RPTZcPG0MVvH/KWWMywovGZX0Y+9Y1wNYwGsquDxZJxso/dUkvIQi0MThHw54Aj624q8pD
QIhv/GNYoWPQ20Z2P5OYuThhNKPnYukYBgdG1KdrzNJOw/GyzckkCNkC3PR/t/P+kdDHbPy7c8B4
PVxXbtTREnhvA7ZmdKMPQDnt94vqKL7+MPkGUG7/QwF80xh0ojPdAIycJUIcLWj4CQILmces79AE
4ZRAXxhvktaSWMJ2oX0lSLA6QB7PrKkR5PrT6HNINOM2ug1x55M38cl0Eqyuo0odlBWqUNWCWVPl
FvUApWq8UNYtunk4nFUSX1/AONCaC1epLZ/1cJ/jjWweny+bnEyGYHJaOU8ts3Fd1lE5Sb6jFuCA
v+7vZAjZZ2+WbaAQFE5M+xtIdd3F8vS2ksRrmSLCIUTmPrT6CLl81Rx041i3L1I9Nt1ztR/CIWSE
w0C1GL2bVGE6MNaLxI+7SEY1snnwrKRwRVc+GigToeCowqykXn6JwuCmCiY3ILpDe3unV6N3eXM2
Z7b1lTxu7St5SZwb3ZAR9CS/TidluxKt78ir+dRQ8RMT6f54wNDp/HhZrmy/hCMpV3orKSgQsKPB
9FhpuUZ6aN5DyarrhmnbaDkEramwluWoM3W0cVnQmsop8wFkEP5lNbZjwVmCsHqWkjU0oYgFfa++
LG1xHEb7GCzm3ZRYkp3aXrGzKGHFjNiym6qE+ZVN6tgRch8wyxutZD5u28jPUoQ4SjKUzzBwHPol
e6ms27p7l5+evy8GT8sswkzDlkyokYWqr0Sf8kzWGsyd/U1ecN53kcnMoLPZ2hoqPuq+/clBhlC5
cgbDYQ4HRLY9GczQ9uvkSqAQRpu6aYOG33iS6xzshkhQcUE1HfNL54OBxGtAOKtKHIgv1CUdhahq
s1alJMJZzhtstAMDSA+qwycZ1qjE6kTqsj4r1TpKR8C840FCu+mpb6uSC7DEh3Qhro6RlekN9yG0
xjuUvrRp4NtV7NehLfHWbeO2CZIRmzBDpAeNy36yTBU3FdP6MFievHy1bXhnAYIqlakrBfoTAUWR
xp8wurujyKpI1vljUD5Yrf5FN2pnJNEVC9u7JF38sS5OAZGYxvYRcv4VfE9XId1szRgvL7hRzkXi
tPVHGjw2beuY4U7Ppnf581mWEACNsSNLN8GfM73aL2DrSBUMXvey/E62c0LwW5q6CjOO79Zku9q4
zxdJOWHbzM9qCGHPNvrJmDVUeix9+NJkxX2Dh0aHqjIGb/6dt157liOEv0VV65IaWK66+6gMX8jg
j91NfV3ALEJVNtZ0WSkmljDmZaj0nleWdIJLpa+SnxOTbP+m7xqMagYod0EXzx1ibWpDUTcRKzE5
Nz3pQ+IQ5TQoD/L0fnPdMDWFJxaVWpD3bzmNbZUNqG0wcOQNALeN3HrPjs1Tva8Hv3N6L3Ag+wo3
JnorezTdXEVM3wNExkR0EHEsuwE9Naiv8zT8Kpv9dN7FlX85i9g+Pyzdhn4GqERFKMEsjAeS0RLd
oJ3Lm7iXQ+7miVccMgd8SA79ZD3KRsW2PAoAjaphMUjVxAIHCWJSjwNm6hr2OC03mhSUhXd6iKa+
FiBEhnlRu5y2yCT6KLEAotTP/UtnT/RDnC2AZ9SGEI00aZ0+l2rR3YFzZXoctTaROPaWgVLDpsCG
BCg9FblDVKNLLdPkU5Cd7szTdYSiR2N5o/718hbK5AiRP6oQQuoQJLCjHt9F03JVGp1bheTRtPWH
y6K2DHKtEv/7yueQZTZV3wM1wWSHwThmSwGmGomMbes4L5uweWB/Z8PICYjR/BKEj6GsE36zjk8Z
sXU01KqmJTp0SYk1t9Mr0skEHsd6bzyGwC/nIwumJ6MQ3dRmJUzIlRotmpjWo3TTjl9LTARl+8s7
8lr7eWPrDEA9BEUOWJpwPNlNitfhGef+a4Htut03Vzwd627e1alOLSQwDHSBiErCAVLbUTvWJh7I
gA184gRM/HERlZtnXsKp3gdesZInTpSWZlUHGkeDTHnXeL8v8XIw9sikf3UVyjLprZ1Crd0kDP9s
S3z/m2myjBEns1IQZpPnsv0k2Sl+UIg7tRIgvvlZU1bmuPJi/So0SeqH7sCuey++B/CadHLhFXHm
jTCNUkz7GhYnpf+3p07B1Ft9jeAT/mR7UN3tsifFJfd9BdRJ3o+gIq4vEtaPrUCE6xUa1IFJi0xX
OJGHwiyCkee4dvFBW26LvMZFMXGSWRIhNj14LUiIeCHTphIkHMC2ZJ624/ME8X7ANLs/+f2HZi+7
iMj0EqJeMVSaonLu8LpKnXb+goZQl9HHWTZwvBVd12oJkW8ywM1lBpDT5J/b8EibF2kyu710GDe3
bNRFYeyCXcz6klZZhcRM3dtPHaww3tffew+ovj6gAY4Sk986iGF+v6UJ0c+qR5oGIEz15tPktY52
RY/pMTpEJ9k7w+bSrQQJptcVAQacIiS3Yb4nLe/vKcLDZWU244PF8H7AVMvG///2KBBfBOiXnJDS
BidWfaxVSbqwrcLv74vhIUnicTFGjg6U/9NNyCnjx7qWnBZbuaxhqypDUCAmTot/6xB1rB36EjLY
cgytXWHvie0byUMxf1HS53es10oW/y2rXGHU0S1pJpBVgmez2an6e/Zj9X1hP5YwY1k+q6iwLbvY
PBAZh/Xmfp+/L9bAI2ALNWqD/U5r8jGmywMzf15eoc0dX0kQfDGr0l5fBqzQpJx67aoO7ogMwEim
hOCAEbFjPeelmka5MeudKYPB3yRdWlmUCOevpVOkBaRDc0LvzO7sF+B56h/4Nan/mO/5/UgB6dLt
/KE4yWefZdrxv69MLCq7mFj1jIreEO/Hvt6phu5c3qPN91+GQEk1ClZdYgsuEyrxlGtphRnQuzhz
LNTXpiu1cLWHusQFib9ilqZMJt8V8fBeyxRch6HVuI8o5k6B6v4SHjiPUHHQAAxhcJIz/y81FBwJ
cbNUWYiHmP7U+wMKeopLnfDYe6qX+ChLSO7tWzHorJwulgbCiUZzC2Bgr86exulzPhxY/KWqbpfx
Ji+lULc88P95KQHn9G8TSWhoj0xBs4Z9KGKkkcUu2mHm2k2eOeSaepDlCtwc3sjTVGaa4Kc0GeM+
vzLJ0WirPiihHSt/hBPunkHrzuXnbPxgS+Lf5lHOVqKEdCHMjLDt09L26F7HFCfaxJO99YEeczyc
zIdc1mrPP3dJM8ER0thWhy7Ai3eLOZhyAYsRuEOXg55I7HHLqddqCcavpWpFwnrAZAKNHTX/TGqJ
ANkWCfaORSs1Q+mRpqaD26FAmn21YIRgY9IMSUbMd/vCmokjKVGxaMNUcUo69bOpuAroVk3ZvUyy
XuI8iq1QtaEpYGrUjnzEfN5N0/24HCG2taBgt9NtGyUbIbnS1BzDoeZse0N1E5CrSjvZ7xmqYdpZ
hBDJVTIugaGOJiatM6ejH+sUo1ypZOO3LfgshOu58s0gWcq2NWFZU7c37UPdHyry0FsfLq/W9n6c
pQhu2aR6l5AYUjRr308P9SCBpfuD358FiI5Yj3rTLggxI27hoE0HEXLld8+cliOUEhtuXiTXOyO4
4xha4wCEWzwqfe/BT3nHaRyZVzROee2qCKCmp8gUlNmb4KBJbOkNaWpMLh7S5/5rBLybwKNHHTP+
2glID3vAo0uOXIlIyi8yK9OI7LCaAxNapmwXT3sVLLYyTkyZCOEk0urR0OISIsBb5tTK4zJ/mYfd
ZduTyeCJxUoNlMq73CQ47YLgXuuf8/YghcTcTog0QAnauqnTN+P886yMAJLAG3N/mk/GC2BMvPBj
nHjjTtk3ewP9Pfv3KHUWKCg1JVE8NAH6X2P1ZimPcfKxldV+ttftLEKIcD2oL8uxQISz9ciZ2ImR
n1I6EJkMIcTNSh5bpEVSl6tuRW+sfj+rHy+v1HboOavBf8Jq+9tIY7Q0apBwDJnfZQY6VC3JZvwh
+pxlCOGtH5JwAtix7TXfDWC85n5wrHKHvrLujVeGd1mjP4Sfszgh2PVxXWcttt+jN+oMecD2cuMT
cGb2AEvkdHVTjT4r2WjSZk8XeJV+G7kQ9Sar0oemUXFw74frYjccjBt0e2LSPfaoZGxVuqJCuIsw
JZKGKV5g6A2PsJyXyPDZXeBwSmOpZpsJMUKAZQBKguBh4t82spCRLYmBkgyqqo3uspPulW7uhtdW
urP3/6mQyyPbmyzoLFLMgpYMryDLQnFgzS4n/5uumgP619RXaBjZ9WLTzVbChDDbNEbOtIGPTis+
U456eqKyF4rtELiSIUSkdmmCRUlQetB7J4s87gURKH3sj1bvFF91F+nFUeIH/JOX1lCIUIppWspC
UY1AG/Kpu65wjenQ4opG2tJrpLV+2SIKsSoFzGOa9QS3GHaVm9ck+VjFErPndnZJISFWZXE/V/2I
YmcxFn6eOrmymxcnJLFTxcTJdeCUyjiAtz2NUArAeaIhnRWCSVsMwaxq2Ldhl97+YinV9zbo9DhX
0Ts97SxNiCFDC9DNlo8+NJlLboojFxjehGiB3XGwIkzdfJYYybajnSWKvt3GrAs1SER7R6f9U06l
k0w9qqHOVJxATxlZfrB8zWSUe9vW8lusmDxVVajFQ5UrXj18ZPY/vXLSZb1hsq0TH+0agBAyxqmm
fgVJ/aD4eLTFFMl/AZiQShMcfK6KNLV7GCfZh7XLmZy7Txik87vRYzuMTY3O5Z3bPLjBVGmYBA+f
b1r+K7ufQByN/KNMn9oBQMCyY3Q7fJwFCKd2M88NqwN+qT7Et/Gh3sf79JrjR/4Xdoc/LN9ZmuBn
NSibczCwBl7+037iT3f5fr43vyh7dkD9yr28dtvWdxYmuFkRFsuoMajWTZ8s/QmI4E4mpUKUrZ/g
WcOgKkupgvZrdAdP59h9Xu4SlFowO3qS4ZtINBLb/XNg+ZhoucYR1t8tke3G3wtF1vfBt+Bt+P29
aq8J0CpVDJWgC1IDRRDFBrY5ncm1VuqAgaj2XQxk8DCR3EwkFv5qMit5iINJzthkerr9dbE/FaHE
CmQ293pmrwQ0fT+BZQoC7MN84o2Xw2F5mNxfTGOy2C7Thv99JWxoe4vMFnbIoM0BZKM7E6H2r8z6
NTFeidDSfgqUBG1HqerawUtSuWn/fFnE9hF8tgEhKJRZqbfWAC2SY3BaDs3BABSlvCTKHfCSqQnR
QE0adZiBReTROjn2IHtRdxlGuzsQoYOrsu8l5QOZ9wjxQLFLk/QGXlVCguKoa2XD9A9QtdvKmc1M
RgcoNTshMBAS5axIWwuBFc9Q4H8aHMPXXkGx5NeSTdXQh2brhFnoCBOTQKOuDQN24Q3lh2Zwi+xn
KeuOkYkQLHtKTLu1R4iIs5+tinmGymmks8mb0XSlB/8RK9umWaqXQYgt+t9QWOIpfgsu8AIj8bJH
6E1fXQkTrLyxMhaZCqxcMfykvNdjib1tm8BKgGDfUzCOxpCWgMS9C28BnnFSfPUpPaoYcJ2vZNeb
V1DwN960kiaYNxDlCtKn2KDq++wqGg4jTquIpp+bBbUxvXE4r0OFkXVZzNu+9awkC6aujksTjzMO
WjBE7aYfNUZ57cUxbnrPPqmHXnV6mUjJ1okoLmU7FBgcUywPk2P+pNaPZdEcLsdAmVYigAv4odSI
2QDKBbAP2h85xXZ4zThQGtgxkJD5EnkynbhvrGx/KcJlLHhPZ/Fdv3uVCNsHl1vl915x2zjdXgYm
JlVRCBulCQIxNuOZ1LgLH3kvEGYSDtG34cRpAwsQSEuudjKPEHl8s6zoRisAEGzrjz5zY5+GmPrk
AKPtU+RPslkbqYJCPGnjyrTqBD4xn8jJ3NX75tP39Jq8ABb91Dvhp8tbKNtBIaDosR5kgY7UaVBv
adU7OGXec/brlsYMgoodE/t+MdLHJ/DQvGXPhQt+Eo81oTtnqSxn4hv/JpZQQ9VNiNF0kePLNI0G
0zxYt+Wuw3B+sYOJ3JqAfgPp8nzoHRk2+mbCsZInrJzW1W1ptxj4UhV6z0bjZ6EXoCNqnLhnDt7y
d2P9ea5kbVUyqUJ8tiPbJEqk4Oq459W1dK/vo4M8zdm2+pV2QmTWNdbZRQ6KDVy56YlXaMj9/IPd
cUCtwJUN4WyXKFfihHBshU2VFAnOtc77NVkdHIuDvf8vc9V/UM1CDzOKJrb56oCroNUzI496hnfM
ef8ry1HcdjejkZBfH2VRfzMFoWdh3P9Wwlq7i/uhxoNmhZHQEG19NHGVaX/Zif+wfGcpQszICNDv
ihSn2ZhqexuFO4sp1CkJwSttcseazs37iTlJF7tKl7uLDG9mM4qstBR8oSM9y8yI93i08c4ilaOO
3VGiI//GW/8+6yhYvhr3ZDYUdHaMroWeHOLnPhBveakyPOon1CkfGne+0t7z6L3STPADJRp0o8kx
W1mxb3q8i8PHTN9d1kxmIoLtax3eu5swR99nuzPLU6L4VSJJ6/jaXFg7kVekoEZt4sEG3RX98IIh
EC9S2TVGiPsod4N6lIRiiTWIbZkN6yrLTiBN705R+mD275itZOc9IULWAQqWBVjmNpwVYx5zxkvj
snEsibGJfCGtUk4G6eFQUbe3/rFSkEV+NbWnyxsvi0RECA5zkSW/0Nxa//+ncVzUxA+cRGE+SDOn
rf7V9bIJQSIpTc0Yaxz1NNQeTPLNGvITbYBAFSf9bQq0bsdQhkMXUicjkh2TmDgR4oM9tSOg6wLk
AATzw1/jxAl02bDqZr14ZRVCfMiMflaLHOqN7gxwDk5fTY7mnrcPyUaZZAYuBAVWFigBJLzeVHcY
tezrz6ZGJE4kNQ4hLISYG9GWFM/fnOIIV6MDR1tTUHfkk7eyMLcZINASqNp4SrBU8eJAomBebB4g
Giv1dDxbZMzV2AeWlc4ifbrYtIaVMMF/c3O0InWEZmbxWdVvK3JKZFNTmztk4FUQuCkYqxPHO7Ic
PThlYqH/2HLt8Xs8f7/supvx4fx9cZzDzhU9CHrUuPUW1yzNMaqnaOGYQ95lORI9DOEBsGNTXs28
edIersrwWGnvmBlmKz2ErUD//DJPEd+KtHSCHDfg4D7rb8pAdnrLFNH/nQfZalloc4DXfOumOlLe
5/NpAAGF2++UB/5k1X/CbPTlteMO8ubQW+nGf9I69WpMuzN1lDKG3a8JlV9PVbKWNZkpCGE1YmFH
577F+8A0uf3iU0bdcboyZSC3216DShlmDG1qiQRrtLaB6jfh0Sjr3CI+Ll/sSJIlyCQIYS0qUPkh
Cs/iirzwW8U+RGO1OEMdGpI74eagF/pJmYGWWRw74nRNV9aAQcxGLFpm7ZRAceai8XKr8OCzH5jR
Oot5q4TupGsyydzQ3lgFw8iDhTEz2xaTk3gwweWYwhAbjxtiC5667sr2qcN5hLN/ZCWuzTW1bEzD
WwTtRUSI4ulMMfpPCjzo1A8xfbLxiCRj9tx0rbMIEaWhJJo5pQtH1zOq+pAX9v0QW+8Z7GYrIUIg
iqq8izQDrStRMjhdfWo722nI7rLHyjQRopGyVDVIPbE3Ua4c53DAnMW3v5MghKEwMZSaAWjWw9Ts
VWb3IFCTWphky0UchjTq9ElJdUxJnggmB3Kfnvh4YbgPr+PY6efdLxRO2U1zu3C02iL+u1bxLg9b
NschwmhyLD4sGF3gM4bJzwmw3t0euJlSgZsJ5UqgkNXFZjppaoe+Ijv+klXHeXwIzG9jFDtjeTdO
13H70g7U/bsNFLI8K6Y0I0ZvekSNbkuQZWOMVxIiZFYohMGx1OOSdPCn2TT9Ok8ei5K+g0ll7U1C
VDA1OxnCEWdGM9ROZX3QyvvYlCXE/He+iXTn7RE7GezQ6A3Wo9Uw+KjcEZe6tTt8i14jHkmc4mA9
jV7naqC9P8bd362h2OEwK9nEjB5hTzPrh1K3T5Xx+bIhSLyMCrEiKFk35zUu5sPC0YL+6dLo3tJD
SUSSORUVAsagL32tadgpCqQ/tJdh4PVev+2/o62H8zBl7iQpOGxiGKxsgwppS1ZPmaGE2DZWuQPS
b6/6wRtEGj9AJe5FyxxeVn9XErOyFSF2aDTWi7SEUFBR78rm2UakN/LWIaX3d9smxIys1xI1U/l6
lt+rwY1AIJRJn883z/iVNkKQCA29xCDXgEh4zWMvGrLoPZiCwUPv8I6XYfBlN8JtO7F1jQIuFWP4
4mSVrtYKrSb0sTcvZghL4RE/uNbVfefzWfzAlc0nb9r/SqAQpVhLjdQeccoM+iOyztH8yt7D5Aeg
DmQtmK40iDgqocwWes8stDpqy/0wf8tSianzvRYD1Pr7oqXHCTWLCEFCydQrMzDdkcz7WlVjR0+k
Y2hbNrEWJlh4v7B2GRKsV39adpwoTnHNxeEkQmxX7Y177XjZ0Dfv72uBgqVX5YAINeAKqj39eo+w
jtPjBIKkDMPJskmtrTNrLUyw+CqJ9WHhfMjjcNNStwoOl7XZsrb19wVrSxSS45lItTwT/U/a04Ir
WyO5fchUEM5E1iu2PpUj3kfjxR9ycBNNueRUkmghnohGUltoIscqNcGp0Y+FtifRew6M1UqJJ1+g
5JlSUxQnazwXEp/zzploB/gfZFr+d6smHoPtpM5WpaIUlc+eWj9o76FeBWAPhkUxNwPQceH8s7MG
sNoR+rmbguzwWPipjReJbW2+XqxlCHEATSBtV6YczjLddde5n3iWVyqvHRTKUTZcL5UmBIIms1Uz
5vf16MhfrCfgnptoFW/c8F2PP5hQYcQyLAvArcKlyer7qNC72vLs6MsE1MQE9ZVQkkpunjxrIWIi
pBRhQ9rS9AK05Zq7kge21NH3GgCdi33mZi+XQ8F2YFtpJZgE6doq03JMNJE9OfFIanksgkB+tNJH
aY/BptOuxAnWMVQGyGJ0xiGr6ImDLsdfhisbU73tNRAB3eLGenwPYux6SQUT6TKrVswOB9+sXKvh
SVcfSCdpK5BpJZwOStEHiao2vLO/dgL1pmq+dcqnyzslkyEcCqgGxHqtYqPqyVPJk6n4af30dyKE
cwHIVGNgGRDRgbOeHPrAMWSp1WaWsNp/8VyY5mwBahmmV+qdnrtFh0dU27dlYiSLJVZ0jWW0mhSV
cVRaP+XJvUp+ENliyTxHrOamRR0N+dRitdrX/pzYt33WufVL/GHx5UyGmyfqeeUMITK0RZ7UHUUG
ophHqz+UsicK2feFQIB6kK1GPJdfInQgpNYN+P3cy/bF7edNiojCGQMCGgFOk7D53VzNWQSgcN8E
p1tPbwJcf4KrZsalFSgcg4y6Z9sIfot706ysZkmjaFixfml2erMcLA2dfK2MzFUmRjgXIl0J0i4G
Q9UykH1aePFQH+NSloBulWcA9fC/tXu1xlU9KEmwoEuB+jc6YvcjRur7XXFLnMqVvSzK1BHsQLFa
FBq6EMOzBL5Z+zXuQJUEUGbb1s7KCKdAFFdZsIyIAqxOvxZRe6Mnsmfr7cxgtWBcz9WClUTBtDN7
zQyCvXkIju2uPvLHicKV9fn/4dQ+6yPEf0LbUc2NCrG5ceYGjPM2Gtmse+bZ2mnwifcfoDG4u1/w
JfEBIW9jvatMLGHKS5LjnncHLrdK6kSPAHiXgkdw17wkTjgaojgCsq7C4/a+OfKpwx6rSQ7SYTLu
LJfkCCGijI0x1yIk3NNu9hWnuhsO9AlM7TvwF8hKnhJLF/soyhypgTpFpmdpDyNucnrppLHkrVxm
GuILxWSbcRUw/naJ/Ir42mEcHeq1LwMAWuYDwEGlM+rcQS8sodhQ0RmhnashlnDec9gb3Uu85psF
ZovyyA7zVS25s0g1FAKGWltGrlZIWZXI6TyOY5J4g1OOAD3LbstdsZcVS7ZziN/eJjZasMYYyJzg
4jfV6eJENWbwa9Q8Af7mVIm2u3xm/eGYP0sT40g3haQLW8VDcMdkXngy3fTI8UcrcEu/zyRNYPEB
qQ5PPUKSpxgspoo+W7igVQfTGF/iIHWUof1xWaltyz+LEby5bYtEjcMIU6KdP9GbNNpnUoK57QB1
liF48pBnuTFViL/x87Ljhp8jy4++8tlhOfuERCGxHXtUWDWNAYRpneHNX6Jhdmr6fHnRtg+t3wqJ
XRVN3pilHeGcVxrwdt602cPffV9I8MoZWOlzihA7ks8xiCe0RHJL4cbzNjCcFRAcNdWTsKIaKnQJ
uR7Dk4H5LaAGFqDwqltJUJCtlXDA03rMuqiDgRnq/VBM4IVQncur9Yewc9ZG8EtCR0AWoPsYpHix
9Up/xF/IcFmeTvEHXqWVVdW3MwpdtXVmaHBQsSd5MqOCYioJPcKn8GB/41wQy6lyQjdLHVmlZtOg
V7KEjCLRk3zREtTtOxCyo72673xw8snWUCZFCDe1ns3DxLvhx1P8NTx8aF3Fp16M4UH/13Sa7AF9
O5qu9BIij03iADijGhhJXsLMKY58rIF5pPZGDy3xvgxBbNMOV+KEIARS3yZIGJYRj5pzPzhqKjnf
JQLEiya129TqRwWGnnwm2eBYo4ymULJHb66ZXdAHsTWhiNY+dt1LZLyMjSTybPvSeZnEu2WpJkPb
lhkuZk+9X9+2bunafoA26vmaOOnO9N7juyt5QiTKA/L/UGSWCc/lrytUd+qX/oXX79VD/k1WWN1M
GVYChXg02GVn2wq2SWlOSnJdmcTVtTtdlYQ96UIKQSkywcL4Cvs377sXDijBY5J+Y94AGwiQGbKF
3LxQr9QSokRPqBLXSPZ8Q7uu7B1Jbmy812cz8MPulV5iJduGSHXcQi3dsl91X12oZtB2BoOJjoTF
+jhlN5b+IyoeJYaxecvVTVRmOF40Ec9YkqLsWhsz3mV76i3GM87ZEq3aauUoIALQ6ZOCS29xuCx1
W7GzUOHgncFGqiR9ihpy/aBDMeWLOXz4OxGCwdPRatFJlgPfq/hcMi8qS1dTflyW8YfYetZDMPI5
60cyZgStKn75Nb5Cauyx6/KYHModaKa8y9JkiyZYOua2aqsfoFEWPs6pYyRPnQz5iv/eN/nKyhgE
6x7UOB/rpLO8FoPzo/GtkEL48J29JEE4/yJiRSWQ4i0v/WkCwacHJc53ArRQr8SVXXb2bapDNYB8
UBAaMLGL1bbrOrZyTAZU9cNkfepkYwGbO3L+vngUKcWImekAOzIbV237HCIVGpqP79j1lQx+fV/F
gEzrklIrBtwtJ4eBo+OHnUlCgEwLwRl1HUlJbsXo89Q6fw4fOjvf0fb4d2oI7qi1gzE1WYZJ1bj4
ZLDGZVb9XQ9+XpYi2XCD/321WHOWRzX40FAVytEi32W+ackQKbd9Hv2jGsP0E0qAghtORVWG+gIf
aTxrb+6yXXxDn3qP7pJTfSXrw94+3lbSBI/sg2hqGh0ZMNkDsjS5B5y1n7sd0CmdFrU1OdI+/+Ab
B10JFBwUfA5aVAGAEY2KqmMs10WtO3F113bvaV5YyRHS0rHXqkFtkQDldX1oC+2oaoqD4c2njg2S
00a6ZUJOqrShRoE4AaTrm/KZw0EofndKODYTILxkYXrbBn/bhwjdzfDcO6BHEsxly7ForwxZSX9b
G8OihPLm3zfc5HETdPWMKrun17BApPN47q2/R88DmBfSnewOthkdztJEdey+05O5Qm2LFlfR2Dqh
/tyD9fYdfrsSIgQ5e1arLK1r01vaF5u+ZDKwT5kSQoiracBStcDj1AwIAyv4acRHDNNc1mFTBsiH
sMFo93lDMRr3ka2DU463xg67Ej1TNUH9W/v+d1IEt7Ht1FjUMUU8yK/U6pqNnwZF4i4yRQRvCVq0
Yg0lFqssfpDSbYp7vfAva7Ftw+fFEvHUKV9GM+U2jGZ8vLqHJ/WeXQ8ndUc8eUzbriOsxAn2hVoi
XnJCiKP75bp54pNAk6u5/b16kAFUbkfslSzB1miWGUa4BIDEzNAhz2vBw6FUnHDf7ya/9NLIkTUv
STZMhF0v2KKm6oRSXEVzgFYCUBR900r1eHnPZFKEsxVUs7mZLSEe3bpjgnUs9kz7eFnEJsCjuVo7
/htW53czGGNEEjyHR9d8tNh8YW6yw7TlM4giHnm/qOLJ9os7zJvzbiVSOGDJtNClTdCrUPW2kyV3
gIxxyllzzfAAgAmM/ErKF7JlFM7XxcrHJQ/hwEH+o/lckh+xJEJsnj8rhYQIEdZWXto2CoHakNzm
avNYg6Pz8j7JRAgRYkmSZMo0hGstutbp4GT5uzrNzkqIKJFKAHocbUblt2++6fQQ4t06lD7wck98
u/UGsRnu1/QNLSstpwRktvCbkYOX8qtI6tbfp1csynj3rldeIPXohP/3hvSxRptoZ/J+xpkBLMJr
1IdFVm7etq2zCMFFuy6fI5O/i1fZ4NL40Gv/mGUk2XyZEMFHDQUo9g24Mb3JYjujsJFnR9fRIMVn
5DeCN7tjGTaY9mxwF4nds13DWD00wC/sT+0zZ9JO3e/0DgOpbu6FUijUzTCwkiYsXcQikNrGkIY5
I43kXl3dj2rohKlHOttTeu+yB20toqWijqQBQ50RsS2wqfUFLyZgvRuCu1bbBSA1zd8xmsgntEDQ
pVrIFAUnVfO5CtHkDI16HQQErWNl2gkozntY6O6yNpvHuaUj7dFAPgaWY+F2V2eGZfZGDz47V9tp
Xuyz0S0O446jXeijq8jkbdmGRTGDZjKUrIDf+e9zYqZKqVcqIBnHk/0UfeBoJcOhuGJ39IUz60rf
yLcC3loejySrc6lOtKZFdw3veax/JveRuzjKbfGp1F1ePm329o9SUteUSRRWNEnUvq5BeOap2beI
eZOsbrp1zbPgVUQHpgzDvMS/NRqGplS1Gdc8ZbzvjfqFjb1bNIvqaGx232MdZ1niFWIkeVPF3JPJ
fgSnSLZLb/Tb4bS4FJVnXUZcvulaFHA1COsq0DOFAzafG4XEHOElrVzb9nOQnJF3ZMgA0vgtQjhi
UXCKgikBuoGNjgy0t1hP5iRpS5VpIezPUptBbFsY8GRd71rhYcA0y9xKdmbbyH7rIWbhTRPEZVGi
+TlD37NVAJ5pkTW+b9vZWYTgqW3VIu+Oocc4mI5Fnaq5Ggbiap2MmXcrgKNHmPFCH4Z7RU7lkqm5
WXO+NCCBOCU7UUCDd4FroBF+DlDLlqG0bm7QSh5f21VIaKiloowJeay8n+bOiTO3kwFcbC4e6LlU
3dBwoxSHX9ncZGxK0L03T0C06O9iIAukcQFIAUlSuh3Az5LEGdiqrUq7U3DLZ/8PO24dcSGLAP7E
8R9oIzG8bcVwYvAFNECB/e/FGwx91JQFk9JqDVac1osGxRnznf4u62NnOfx3rDapTFvC6g5QRWT5
PExPLQiCzcxRzOfLEW7TFlZihJBDSWqWitraXj8sDq2/ROUzSz9clrHpqysZQswJqBpaYazZXvd/
pF3Xkt04kv0iRpAE7SvorisrldMLQ1K36B1oQPLr90C9PbpicQsT2ol+mIiOvlkAE4lE5slzJm/B
mHIpSRd25+acKwObiKMM42L1Lr5JibdX99h5yBzoGBZHYJIBb/szdP+VwW2OXyh2sow1SE0z9ciV
o2UEimzmf39RtoZqHLpoxNomkanDKnybn6QmgMRAiKz0lVvDF49/nZZwbVlqIj71Nmt1rgxuwkJv
dgAZCQm0tquea+Vb00bkseDtYdIrCaRz1+uuTG0O0dCuRZVjZDMwisMyHRaOGbDHj51Otprt+Zm4
qTAFq1mm/rZvIgBA6KhqHp6VdJWVMXY93DZ1w4acjY6xud8PK0vG1DQXcILoeX+umOnzWNbZ3y0E
OVc2NomcNQyrZsY/OS1E0ljdkMfsIopOUKGUjczJ1rNJ4ZoGF4TtYg56ZTf18IipyY8/zm6l6Xox
73yNu7hLUUrog+qrmFwRUx3aSXB+CvWfUhK0ZevZ+FuSrU7sxEB2ZO390h21WfL70vVsvG0qK6u3
8WoBiR0PQKkUpOHy1gYO8D7rUxLObx/vn/i590f1l79torYa4/0/F/g+ZfM26zZtpheSnkwmy0xk
+7aJ3KD/YMW4AjIwajcTO8em7PIWjvTRQjaRO2ZaNTq1oOQI/8H9TefvyUU7icFMuYj1fq7w6wxt
Qf7JkswpW7CevopU8OEbAeh0PbUI62ctyE+KJMxJtu/nkb66w/U+BRuHA3OreazXQ6pIYtx+GP2P
G/xc7tXvl63hxqOGsJNUKR31EJk21S1JOr9b2QT3DO5XdAwFx+bvwW00jbVLZvi2EQ1HqAiotGlC
TOz6oqrpfs5vhijxAaf92MX/jyP1y+wm3hFlSRM2Q8faiLIDtJmC5aaJWoDmgf6qA47CmuwQi4W8
d8ZfFoWzXm2nM81WWwyw6NzMvkLJwb0dMCSsnOTzOdJN3QRAoydrkidgX5oTH8A2UDNM30TFWGhW
4ulMvPr0Z6PCDia3NZdgKtEmm9PmmImdWxrypGTx1+a2kWFjdv391+9vh2w73Y5Jkk+2n7p3ZfvS
poePfUL8fe8+0NXvbzwxj3M3ZzbShvqSHbSfRO8Cuykrd+5yU1/t03ay1qqrqagE44360JTUptWj
KJusmqd4ZjBghIvqr4tf+Xiov3y8wv2sDwRFQEyplgmi0t99sFaLJHZLfCLnScDjR9D/N3mwPvZ+
fPcTHv/GZFWH/a/2y+TGFafcrgqHAWXZDKG93KgyIcG9KCWWAyCLTgx1C2XJ2DD3uiCnafEGtJuD
U72VpSSh2LeBXYMWuKZCCuD3beNKQqxuRlm/XxJfy0K3KT0mY+vcvT4wDQ3GelUT2cvG/+Ipt4pW
jL8atifa101k3nY57b93FxK00fxHMfDa4CYGAj7RWn2RC9HefyW1DF+LaoCO/itRLfF72wPmEhVF
ftBjIURsAgTo+ks29QB9x18mECkLCd02KJ8JXhxyPOLuNyO2CqUYQ9WhR/77N2NDkfVpycGSMBsh
JpTw/MQcTyrFbe3lGC4yc0jbQwoNyjS/26m7kZfGjEWBUaz5ob2KQeImsj2SHwSOuI1k2K3dqwvq
NwA+OgQq61tGENtUstFg4GsbT9bJ+RtAES/zOPHcCC3jyHiUEU7s7uSVvU2alnd532UZkNlgqrWz
O818zWTKgrsX1vWaNrvYZxrQLRpOcRe0FxPYoemQRNZFoIdYlD7JHqN7of6XOSDof/9ow2wlmRsj
dXKS6ogBeq0+KCuhNQiunDBmr1yT3f67bmIaQECg9WAY28JOlVUwuIAHp/qhn1qg21eK94K3EGiv
MC8NZGAb8VHenbUre5sng1rintYV0Fkp9tfUAu1d9421L7UbJO5XaZln7zXsXhnbPBimzAL7hY3F
NeoSpcuzOXy1u8bTi0slyxf3nfHXPm6ccRlcc9YqmMo5wePb8evc9ZbZCCQ3pex7bRyyyIZ6THug
tAVJKtgDAWYzAyEGJUblIBkpuZn3nlxXO7gt+bRlpzZjDzYM3n8rp9PiDLRyjrEmo8/6P4LHf/Zv
m24bdRHjbQyQXutX/CcMYz7oR3KTP9vReJSjpGQL29wxuTI3uQ5FbB+8qdRdz+Vk+eokJwrfvz1/
+eA2tUmqqluIBYfXcJkJ8ojhMJ1G/59ESpbMS7zQ3iQ11TKjp8eA0UuKU2x5kGavZRDa3YqMC+S5
SDgIennCQ6/eC2TOTb0RYrtTyJ8r0ImUIHj/0l9KvE7AZ/mxv+8uyEIx0LJNUApvS0wxpFI6JQVG
qype5u4TX2+lxBR7iaCLcXsHTV3VNbeSmtDRMuNUsMb1g/XYGdY5S799vIhdX7M1A7VzPCiJKhZ5
tWPQm+yX0QLItUc/N34aGuarNU20rx+b2d0r8U0sS4eVLflKNUM2FNLSju+MfmEfpy+1rAe578xX
JjanpkQDUqlbII+tm/jGOfVRPWBSFzxtom9ceuZfH69of+N+rWjjamtLEHyy1AFspfV48okN0CHB
MJTy+v+zszk2S6etdVkBhpFVfw/WMQM51gAhc1ViRrp9G0eo3EVTRrF9amRA6SQ7qcfeb44CBRp7
o/fxonb9+upbic298jrFHLsBw5iIcOYCScfkMNdu9LEJ6YI2Fyyfi5orDgYMlYMFaHUHKp41Mv9L
xMfughzQaAOqSVx7O/irG+XauIsoBTsH1T5CeOHj1ex629Xvb65wB77NUcwEpnUAR1+MulLpN2Ow
pJ8/trN7Tq/sbK7wlQyFxhT0u+c1y++LzHhJklg9zKklE46UrGg78ttMa5IaGUalC+W+GO+GaYlq
/qBbf4LWxVf598tsR5IUJU3bxsJbY2ye85EyYHYHUwI/3/e1KyOb2OPGiaMZSS98TaTifWQ+4r72
lAhj5qiafvyNpNY2occtybyqwOUBxi8kI4uginSUtrtjFSafZPwAEs/eKi6tE/D7U4y2saI/c+3i
yGThZH6wiTupm1mOOhLABuKwGj+n2oOFKk8iIwKWOLYj/oyriJP1bBrNAYWCbq0PeT0F3dD5SS7D
nku/zSbqxLxPe5fBTvs9vuHP5sE5Gp8hSQ1XOCSh7E22n5peOd4mLnRDapYc4sPQp+KB6No4n+vz
enJw6SHlPlpPEtfb2UZX1VzTdH6WjrZ4mIIUpp0PHdgUvkxhC3Vq8A0HynN9GAKBlYJLSobe98pv
LtgUXAghiEoS2Wxog3zeqQ08KtJje7S85cka/PZAovxR9VsP0TAOShkcYy+PdFWAxlGCc1Ez2CbG
TNXzeInR4EeYFSW/2AfiGjUl8bKWzUTsHDDYEohRqEXp+jY1mtYpLaGnDDmOWP0cpxiQdCXkw7sW
bNsFnO5nqrqJF7bZmjOYwkHbwIqANB01iXS0SES4zdsZyEAgX9EeR/tjW1IEW0DCMgZGz3/ffkWk
3Y4hhIDx9mulH2jXnAsqRGJbOnxj4xVx64CwvoEwdPUsvg/oXf2Szl7/WXQ+ZAx0mjhF28WB6B8z
rRZSccvc3IostlZIFyDTh5rJQueL5ZEJfQH1Lr6LaU6XQ/FSRgNGgNSDzDv2TjhQqyi8oGBmoly7
+Xh9ghvMgr4FKt/6Qxy1YfFkB/qn8ln4YhnJJq2l9oQzXQXKBbF4YBwPgn8VNMHudWujb6p5QgCM
SK7OvYByvTzx76/M6VZi1iboogMSr14Gxird9DRZDiBd1Cb6M7VymrFK02A54QOiZwZ4dhz2Lh2h
ul3dub5sG3eXBYgIrn1dFyfv92UxM5+V1saRm/O7cZhooRa0TZ8/jsZ751ozUc/EBiK/2YJymwlC
9J2gBB4A42owYdeZMhzP3jkD8BHVvp9IXLKpry9a3WkKlFt9t6YxxEJakANhIt72Jkyf/BHfg3tt
bpNHMSvry6mPUWMEV/Ny0Ybw4x3bvU2uDWxOU4MBRH0gQI+aVIg8iQHIOKcuCL2d70LnyXjUJVu4
5wmI7dBBtA0d2hqbSEXybHCTFuG9ZK959qYsd017kKxK/NXb+IQGAQIvzAChvTlEts7GvGVZ+r9n
VqPK6otK6erVt9pT+qX69rHB3TUR0Y6Adgf8e7OLRjFPVc6gsjvFN0MXcXiGLO6JA/JuSVcmNmFo
Tiq3ziqBaU/GmzqeUazXztpwHEYow1oDGHzZ4nWqLmmti0Dw3qwLZUwxkPsO556pKe86C19rqX5Y
pu/UxMtNalSSqLeXJro6Oh8mEIsqrpaNV2R2m85akadBelxHT4hHYgTi0Z18NdTQt7IW/+Mvthcq
dNTQBSuVq4ON/fd41OuOs8wZtrPonpX6mbeSfdvzCIIpZs0Cjh490s3vW+XgGl2f4uD2lyF5c4xH
Y5E43U8oyPbbXNvY5LqaWahOnQP9u6ZP6uxzLazSx5R91uyTxpjftKfYfPh422TL2oRxrU7Lul+B
KsRQ6QvYnZ7A2uc7JJegUvbNAF4u+EEJ3OH3r9OUatwOJb4OsY+WcoiXe/VPiOxAUI8MDZMigj16
c2an3MTYxgyPA/a7vfxDAkhuTKBGQkFO3EZ/lqRdm9ycYWtVxoYbmcgJ14ba4Xroc6A3invdz0EV
JGuI7e/irxVudnFhTrJUPVbYrrdl8Zo0d0T5/rE/CDd+74K/TGzyCOBuSkBnC6SdcenPSCXqKjJy
A1qibxmX3FWy5WyOlJoorF2FU+j1ramci+ypWCR+t9dC/M0pNkeKD7Gmg7DhH5CcATyrcxKa38qT
Q2M63gP4F8o6o7uh79orNmdKcVM9iWd4hRqNgRr0Xgx0+IxObCnSy+PHH0xmbVtmcqwMfhEjozBu
QFBLwjHCvHnB8VZA6zeqLU9WndmLtFfLe1dvSlAH7B3F9S0rdJQHpZCEwb23CEHOZ+F6MglUczex
Ilu4oU4onVrLzQgt8fKhyEuKhjMFMLmZZSQuu6kzMfA2FS8fPO82bsj1ushWC5gAPVLuRJe5itrD
GqW34v3h3MoO8d69TyBG5mqWeK5uIQhzu8Iiw6CZgLb9I6ksZqJk6cXuV7IJBgYAQABX4yavBU2E
nS0pcHq54dQYibE+z2P6+LHvyWzov3+pCf9T7BqVrVS9H62DJYOC7gYIjCNAsg05H/o3v/9+piyl
yJDQfyoTOmaeXT+75h8EIQNpkAktFUd/1x7SVaOy4hYatdw85xBR4OdMVgDcW8a1iU1MnYtRSV0d
0AzOn1b7NDd/5X/S3ACixRCVHAd37Pbya5p+UK0ETvxvdaIbQKgqUIsi5Wc5/fjL7y4JfUHMLmLa
5l03oGpKe7YtfJk8HX2ePDidG3LjT7J+48rKJnjP0E9rezFlKo5KFqSfspv1FgJjnu5jtv0zuGk/
XpX4ENvL79reJnCTctCranEgxTXfjdpx6Wo6jSWYYv/62I5k97Yhu00VQIO4iyYucQIDo4S6wu5G
xiTL2b38rtbzLlKTfCYZdCl9C/xXGhX8O+u58shtH7ottvHPleHca7ObsKDmZQ9SAhsd10BdqJhF
bs/DKTtyX/ULn3+TcdLu5SzX9jYXxqxo4EZTXIQ6fu4Tj/QTMCAvJX8g6MJ//OVkpkREvCrmKKzC
6yzG4NeaoCBRfiPaQ0G+E3SstD8ptP+2jcKLrmxVeAjqNZDDPi52AOMEDU/zHblsUIVx4ErO2t6l
e72HmxhVszRzV64iRrXMK4qBDsNX7hwm5zaZ7rkrGdeVHYBNYJ+bQi86B22QTr2ZuhNvb2L18eMv
tZsXGTrGG/EG1fDPxiumYho0fS7FuMc/HNPZDX8TIVEEj07mg7tZhKE7Bur4mOnWt+XhUm8HEAro
uAsbWj0PlxativTb/Eii9isJlKP9+eP17cYqpGEomdo6SEA2sSrlGIFUCVifE+usad8scp/3zyjE
SGLI3hUPEO2/ZrYU5DkUWZssAT6d1SHavtyQTGPIfn+TpkxJnLa9DU8Y4/u1OU7ly8fbtO8GxMSz
GheJiT7p5hQZajoZJQy0r9p38ShMwyzimi+Erf+L3H//szi2IfAyBuz+bm4u0mweC6RE7RCBbdWC
hEyNOQLXSxq6lJ4F/gfM57RgmJbV8HfPFBwe5AUukFxboPBU5HAI0WZ0mu+pRof6LyZLlXc/1pWJ
bWDnjjHlBYDiylJ4dZ1Tpwoln0t873dX8JWJzf6pfCLQ5cKV5dysGJVZQVNQAaLBwDz2B3At1It+
bZhY7VV8zWZnmhA9UBrX32owGJcWKi5fJesRf++79YC9BD0cC4+MbRpup6U7NQbeuPnFAno7O1VR
5kEEYYJOX3pqzrKy/L6/gyIDQQhEqO4WebyO0BJdWwxat8QT3G2NB5GHr+PrP0LujeR47bo7KqRo
uwmT27TT1E1IDncGJobLv9lfFdrA2fdplDxxd93uysjmQzHdaZ2G4AgL+dJk7Chf/Y8/054FQWmP
siiA4UC3/O4KC8vWup5A75DnIfgvi1FSDd07m2it/aTpwktmu016ZY3DMqK9NgNni7Gb+F7Kc7e7
hCsTm00yUD1eFnDzQzLPCGIyHyqHSXZpt7dgobiGNwZoMNTtS1mb1kGbOgCOcMdNYA9uQxHZVtsz
7v7RNYyl+qR7yxJ8GwAdobP7rlxtLGrhTgu6Z61yYv09kXEA7TbCrwxsx/Om3OUoWeKNsZwg0C1k
NMP8VkyEyiP0bj5+bWtz2VlJqrN0xtlUH+aMZocONXHIUAhVyJg2/hoIFKesPbN3RG0dURPVcQfj
FRvfLhjpuOWih+aqiqfpftWkwZj6pYwaee9LXdvZPNZAm6XoSmbi/smT0J4YTVdHkjbuJlnXNjZJ
TzZURZNybCC6nD9MQPgUr6TxJ/cn5g0x1vs4LOwW5H/ZQ7fk97iArVIaJ0ZWPPXjwV6HwOkGqiuB
Vrya43Lo55ccQDhrkt2CYh3bW+Pa7sZRViWdU63A0FkfOCcLkyPDofdX2nk6p0lGzROBoyyq1wcF
epTSWTRxj783jxOHRBaZxHYswYYCntXWeMBpLhUTOdDh9Dp/9eyTCY5wGQX+7pWF6+M/5oQHX1/E
C9emeEazrfshADDFQxXFB/PU3at/NgHkoiwG3SVMVKEqs9nayU3tmcQ474NGe/12glhvL4n2+24K
3IaNcqIByqCNm3ZLO2UktVygKUBHo4Wi7uxWFLglz6GOTuXVvr0LBj2pfy1uJwUKNU06KE3iinRK
6lrR3KdUbyX38J4R9OCBCBah5N2IkeNOtT5OjePnQDLY84vKjKB1A8mZ24tX11Y2cQS4gt6cOsAZ
tbsSI6k/YzI7LG/DaQyHoLu4J4bs+Y+ei9dmN9+swtVWlwT47aSKBMWmGIs1e8pSAAFEw1JWRf94
M98NG2lWMuVMzHtCsTOs0dkeu/Voa5MkhMnMbNydaECr1zEGqfXkJjW+WGvYmH/QGf21c5q6eRUs
62ytLaZi/LV6iyH6PjzNkyzz2EujUddEjVZH///dJELVc65kGUCHzo1xMp4EqXPmtT+aYx2kQXkj
U23d3TUTrEgmWskAe22cgXOz6bkL0j7NMpLm0HWu3SLMx9mPrOihIvWxy4sbeBtugar+19qWF31N
8ZHiAucKisdDHRodytS01hWXR9WQ52fQPLBnsyOTpDm2d2NjPBHT9UiuRZvg97hrKpA/thO4fK5Z
gVnHR9KPktO8u5EWggXmV1Gj2L6+u0QZ89hN8WJsHvKWauyx+v7x5u1aQF4D/jJMkb57YIH0jVt8
ApuDkjxVHTSDM1rpklXs3lCw8R8jGxdnwwItwAFGBCQUktS4n0T/EBOqIA6RTeDufpYrY+IsXF2H
U89ZXArhAkzohXW9njVeSiL5biZ/vSDxN1zZaCan4EMHds05XDO6+kXg3Ks5bc8zcLxVyDr6X8jZ
7fq5yORxalS8TTf+llVG2aUJhGJiHQIG5mkAT3orhFw/d7LW8m6q/fPV8L+2NrcIuNo6uzEQlOrv
etR8FWQHqV95henNJ+5DEelBXvzZdcWr9W2ihjLlpdNUqEMnRU/L4qKDF5fLgsXu9fgfIyCq/P3L
aQlI20ooevpKH7ldgFIq7d4M9enjUyXZP7JNkxZQnNXDiKEc5scPxWN1WF8GlVq+4QPw6hU5tQ7u
PfnrY6sfbyBmwn9fG5mqtiMEfZFlrv0q85gD5imp/rdsBzfnS08XhbEkEYXh5qvzMPvgwIBrGLXX
A827+EaKY117+uP/b3GbIwfddGNdSG77JQEIlD+vxQsfJVhy2QaKf391rMtKaVHTwvxr0V+mwmP5
J2WShI59E2heI56jnrV9G6xLoemJUHmekP0ty5ORzIdxkSnj7qbQgh7iXzObN4Gd96bV/sxbABWj
qdd5zr3rpc/NZbw0Qq60l1zC+17xy+AmOKmO2deqiuBkGOeRhDb/bkBeFhNwEjv7d8nVyjaRSZvH
LmsKDPXaHSZtW+iwut7UeuaDgBvIcbq7t8mVuU1Q4n1cFFqBq2uAjmjS1BiwjB8+9myN/Ow2vEth
flnZvj8m2wTpK0kBI8uL2lvj9kvVL3XUjzkITEByExrx2jUUko6YA1ft/pzlxPRUwGEpCk7BPFkF
aBhU5TgucXZYS/6Ecr59M8X5/MnoWcCT3PGq2cCbYE3NZxIrIELNbaaltM1cjdqLrR/LRGUazVGi
DtwUJjhTUVpJndFTq7oJeLZqNyN2w+9NNerRHbrhfXM2WBwHw8T/GkfNeGtJbQeKzZNLy9tP9QpJ
tkVDsSYfazA4xIVOG4X0R5VluC0zdb7EXCMR7zvH48p06vJkeV7LLnsZUjVHmbcunQAM92jxLnVK
V9A0jJ7ROBaFXEXiWayCIlsxZ6dlqjXPmVjnMd5bpyWx3Zt8hiyL6yZPrJ8rykd26VIrKk0rp/Y4
P6Vmmt7xxlCOLDW647rqVbQMmGNi07yEuaXcGUmtHeKmeRntvArcnjXUiPuC9hZ0XsiaQ7EWsxnH
qh25hwKvTtW4NjwlThpYAd4GBCrucTSWv5sp5V9yqNFSJW61sFjSlLJy0sI2m0oKgQVkQlP+5tjr
wzjYFOXiSLXGo9FxUClnh7YZvJ7gC9skyDr3TrOLSHWr8szq5cYlqz+0na/mykIbo6GjMofV+tnu
shs97QCDnSMQWn3p7B4aS+ZM67W9HQ1nojMZHoEJ9nv81xpqthjme1TIKc6XSwFnpHWhnPuBJd7o
uJ+m1AyLoX5FiRTobuNhWFw6NdVnk6tHSER8VjOQapbV+tjApzhrPN5lUamuZ9d+zez6ZrAGSjA7
XFb1Kefqq2W3pzIDHZWjBJDj+J7W5nmdktOov5ZDDM4Z9HiKH509eGxJbwbtVl/XkC1auCJ0zetw
WEnypg/PvamdVWXxexujvPXfdlXCNd4s1YwUt7qxzS+oxVAyFkG7KCdj/eouI81hN2d6MPAfbYPK
Iau8Jf48uctLrX8ba2D/lzgkKcM3Tunirp6pDb6psYveuUG9/OgbMzJ08HW3LT/0I8egZf+4Ksol
wf/P0dfJSUy7eH5b7ZGOENKZOX4jY4fYZscyA/v2eEeM2Wc8Vj0IdnoxUY/QBj2gNQ6G5PYLayta
oHO99HqIxD0E1M8nvUmHEjDnPvNyPp/cZPjqaqpDuTHji1i+ZWsnPFTu7KwJ1zFJqYV2gsrjCGJ8
pm+0IxrTietpVnvvuEfelpGlFpGbE78Fwr0ZnLNat3ddW96O9hwws6K6jVEIiLBoTQ43Yt7cwQ+b
PhoTFmbmc9eQQ5Kq3C+qJRw6PYOo2wDxXL2/rTplpOU0PLvglDKMb0u5gm4MIyL873Q1fFYoodko
3wbuvuq96QmEpN0By2E+j+qPonlpVo3GiB0l4ZekBb56/sGa+Uc2rscVqBJnXUJdXwPHcBfKmiUc
e+OOF/ah73jQLDf2YHj28snK+VHTWGSapUWLxSr8VYMsaueeLVBsY0luIGowdvkaTxrNmvwWLFJB
W1nenOXepL3mqXlx7JrOqRll2Slx+7fevF2HKaaTXUZZ09C6QTmFvORGkWDstnvIzARF/QVxtEGk
NHVGTVac+iL9TLoVvFAKAzRAPSE8Bzghfo4v6sRNaFrVbefWnA66mdCF53dAQFJmg1Cqw+MCklmY
DlEOEyiuaK1Zl1S/n0oFjmI/VDneH2MbQgUoIuqtUTgnouWHHoQQGDME1ZHhfM14FzQAA07VEFnZ
9NcwmIG7ZmfLzIJ17i9r0d8kaoZD5oR11VxiY71UOSTTlhw6gJAVGrIXy7bvRw1nE4Mmn5am+daZ
2JkFxR6Hg61TPTbq8Gb3+S2m/w6jW/trjQ7dwoOK84ragnOVj68Dc571fghbrhc0Ax5cj5XPea81
dHbzT4VenoATP+Yons6dc+6bh2K1gkZrHnmfezW0jMu2/1QMrlcZfZRM7MLH3itSlvnZ2B8WBEPV
6HyMYx2SaUFvxXhghftgpZqnETNIlO5pNB0PMOfHIjZomayQVoTU2QRYD1GQK0G3r/5R69n3os8i
x0XxeOLURe3AVHJv4W1gTPFJIeUZauJhr9bBVDstxWvtqJpspv2kpd4Yf1O64kkxSMBGEpgVCdXZ
uOsS8inXrQPor+liLw8ksQ+s0ymfn5Kuiwo7jnjWHfQpPwDUhACArk2hReb0dUJVMukXz57+jtcV
IE7Fc/MxKAb7JndK354MT12+D9VwqeciTFUWsqalRb36xvBau2sEvsZTow0HgyiP+QxdqmT0WRmo
JTgIW3TWB/VguV9Nu/PsuPO7LD3n2eixyjjMSXnLxsEfVE5XVTkbxnBoIM1dYpfX+MJ1dhgHiF/y
IrD0CvW+hKqdfuw7nCulf9A4eIBwb9ZmecxX/qWb1tMcxxGiKq3jIUwdjomN7JI4qZcW5DPUAjuq
sOFUIySwxfDM8jBNP6a1CEEXHBI7Dc20Di0yUAujl3VyySvj3GdVuFjLHVhw6dhUNqSVs79TVIAg
seI8aJDzSKcRCc+oY0hJMzwQcaILoHVBVkNUQudvxHqxqhcnLm/zGnQGthOsi3qojRMxEYUGskZ5
N1LUgR5H+0vC81tzfAMbQpjrZtQM4NmyGZ1453UNznfqGCIkXgxmHCeAJiPwZ/wYyjw+ZSUzaTdZ
ZxQul9BgxLqrW2eO2OB8i7vaQYCubQSirKF5Yji3FXIlCgqzlKZjWfmrbpwyvWwosjnbG1mb0KHD
ddsVnerxtvgrg89Tw4ECC8nHF1LrB5aYJZ1aBcX6Mo5fkUkx6nTOTYyX9sXRe4MuFaoVcTZNt5OV
18Gw8trj44Ch2Yb13jIoCEeZzgLTmV2KODR6iOuPSjwanoaz4KVKnT4iQ/irBGF0ZMcahou6CV6Q
qdZRcUzux2ZqUZWwNeArv1/7DnT8xdJ8YnVGvDSx52O+zGBIy/IsKJhqgVzMNi+Vro1Hi5EvLOX4
z/usiboMKJpUN+YAmFfuuW3dBioaSbQql2hJu8prrZpBOmxBumdkd+MIJigEHRxcHBXfmefGU8HA
eeukeeJSrkFRgYCu0st0zB2YBqbW9NLpvkxxtXzLMqc984yboTEn7oOa9cmNU9XjZ21SNV9tRSKI
wXTtXq2XESrbq+4eRu6afpEUB1QyCs8celz92mRHCVnUoGQxLgObZ0Fi1wnNLKUKyLBYYTIYHV3N
ZfWqVqm8JrP6qO3xF6E5co616XVW2ASkaA8qkbX45tpJ7Y9u0uFGwJBBo+H2niduULC+Og3t6uwT
U+fWA8zuvELT2nNy5bbSjLslbz+hW3vW0jnx6rU6NE3SQdl6zWe/46ZFczXHtTvYxZHk9fhgW4A/
s7XDdHPpXtKkNmhHaiNMVGWMSj7rgvJ+9HijfBosvGSL+VFdTMy7VtM5VuMv1iLoF431zCbDoGQm
P2pSTF7V9S3KO8ONrjhp5IzzQKHhPHo2ye8TyzqjC3rWihXjkG79mBfNW1aZ62E0IQurlDUIGib9
dQL6DZehOGw6uctVl1GLWQ0FTnkMe5O8OTqwzm3veFaurEdXS9RLBXEAvzQzy6v6cgz1aRzuCdOG
174mmg86tsnPaqfxQZh2Z0OaFMP/OgpQZvKp6Ws07IukOnWKrlJcuiCgG/r+WJgIoI2pvA3cfF4H
PBsqXs9eDs5Br6gsC0lgZx3HbkmOKs/GSNUs3O5AakckZgmuL/6lcfhjQ5rWV4ZKCRbDTujcTBiG
abWvDo6gxxf9++iMKe3V6quST/fEZgwPFXu+afRO8xonG09JPmjhbOE6WjluFHUtxihpu9chjwMl
HQhVLANg5lUlNE2t+FKMuupniaC7IOsUQWrroZvHLFQHNQ1dW8PIsm2yT3hlxp4ylo96m30pgJL3
GoOVVGsJ+J4NaP0UmvKw9EzBSUBeqOoAuoHW/7PbWkpokPzLCEFRyhx1Rq3NcUMVaQvrWgLQ7vAt
04o0dArlOLjjgzNaeCHpio7aWPuaFgihsTbO/lRlzotm9ohf7gztcls7koX/D2nXtVy5rWy/iFUM
IAm+MuyoLE18YckzHmYSzOHr74J8PaIgesNHfnOVPOzdQKPR6LAW3+jsODA6ugAjjvfMZMCLimjj
aXk7u6CUM3xNNVIfan6O4wz9CCSmuyF2+p2Vt5UbMnVy7TAyrjGrVh2sMNGvrWpANThJOw+dLvFX
FFy/q70VHvPJrq9C1Ul2mNezz1OmV7iZGKDm2lH3szwrd2VrHRA8Tzuzn0Y3SeNvUaL2vhlGzHXs
5dmIQv1z1tiRB8bQHMzAZnrWUv2JUaZ6fdFgZEzNO7fOk0dMkxVuNJip2yhtGhRFwqN7sFkY+C+3
7xoHFSi8LafcvG/zevJCoiEaZUPv1cC4d7slfmiLGW4zo6o3pxWYdXN9um7CIdrX3YyrWI1AyD0u
OcLMqPwMIugHGne7LE6RYCjsh3HpTxlNTa+faRgYiE79xgg/VxnCvdmhv+xYb6+UNkQeP8zvEfAR
b9SN2StyB/97RsAVGJlu2Sj7aImbu6wh1/ihzC0Wq8Gaa5wwrgdOQ798SyYNVevR/jWatD1FyvDU
LGGM2ygnx6rU/gwdNl6p5myDEyI+Oj1tvbzqnZ2WdHdkYnDNcVW6MXe2VptfJ9kQnusuaQJg5/Wu
kyvnQZ8af5j0qwbhg2uqYeLlC/vel8ZjpSNescvsRtXJ7KYEezXPxQ0ZF+CpdmOQ5VjAsoosF+GX
FYRWc0OdHqe7IncmA7FeXPFptTh8DPO695bBuENgxvxMJ1exHbfImtjEGxzTcS0FD8KsJJgpDgtE
HU2T3E71+JWW0a9oKJlXd0vk1g2i1HHoPw1jf6J5cT2YBNF38hzV9qFfjNLN6xEWvyxfjSyvvC7L
snOpl4M7qvOp7g3NLVq9OijWMvtKaHyrMXSrqLCdcmaJqw5w9mXGpoM2I17QrPFzGVqFN7RAoTQK
uA1ce6PL8E5yzczRj6qOAq7Rkod4jn/YCGyPTdo2nq32v8LRHD0WI7tXgeP7vowzctMqyq0dpQnM
OHtMc5V9SrXhBk/kn5WFPFVtsquMWedo6SEzbk8sTzFY06GkYDEDw0mthZJkZlLXpkXjqkp9UxWE
+fOMTryhsuID/NjgAmLiBzGTLjCH4oDYDwwBRZSew3j8k5b25zKxn4fYWI4hZV/NePmW2knj11nU
ekUf2bspRlAY6fVz2GAp9TCaj+qs6nhN5H8CxE8LhtDqcA2FiP/pV9LVaDh11J8l3g3tMuZeoqHo
5+rLPPotYLb2RpyeVWv5gczSHfDd8UZeUAzUQhZ7Wto7Xs8wm8eG+GbO1Z2qxYrbR6x3zV5FFtYG
W0xnjt8a5Gr8iVmA0w+L1COhEntVb8L3U/OT0edPCSa93Cal6dFU+7u2m5DcMNVTZMI5xHlGAxUD
X58BlYAuF6VGn4QxdDvNKid3zkzmIi+r+jVGnbxwaH5VinMwx7lEBqpavBZXmFf3LRA6w2rxES7S
swJqDjwpzQnJm/E2KsoG6QLE8vyV1qXtU9UP07HR6Clp6BA0ClXPiZN9qTSndWO7gNYxwsFoKALF
oDd22f3IMuMYZiXYFduscAk60rw6rr7litqD2SH6w2YJJuEifQ7KsiLHwpqeFnvhJ7c4lHp+HDTa
XUfoIvLHorljs50GQ090n2Dy6VqZCNIsbf25bjT1BM7SK1NbiFdriROMLW70VOXQwmZvXC8GsiB1
3lc7MpqNz7BuuChY6ypaDEKQEL6lsm3mhygFeAlezXtHb2ZXnbPvXUyRTSuxXXFkmMhkEPVsgkPA
XdrkjhUjTpnegoxMabUnbKp57jKccIb54MZN6t6+Uho48DzTWOD0We4mS4PSe8SAbcVJOo1ydoFv
fYMbVfdmywEIlZEh1hjr2p9wC7iQDwcwd0ctZfYVI+UESOvU/IzqcOiXutG40RQ2+35OJ/gCtu9T
S78pqJPehwAQ9zLDyn9N2fjnqGX3Q9IQtLlEt6MK0iIWZZk3zDN14yjqd/GidE/ZyAqPtvN4l4Uh
fnZIKe7iOnfLqB7cqBl+Ok4xB6mNfzW1gx27hjObT6aSPzh4c32mS/ajdWBGyVLctUad7ewqzWCs
806pKziioo36q3CpuisVXv7eZGjqBRFs3LlRbOmSosF25fR3cULE54wWlg2s59hO0a4j1+XiFulN
2wWa/gEUKXQOv0rS31aQ7LzQkt5GcaxzkDsvkcfM3CzdyQoG+MqlcoFQgpsiMra9jc6DxnHTJ94e
xckk2x/m/QRWZgSnwWWBvKZySZ5QeyvhHbspjQAuBwyRnP7s47sKwErIGnTRTxZJ1JOUXGyhCpcW
Xaj31MZAaXps1XMa/bcSnC3Uxgijs6Kih823ysBCuKGbx8yQzGVslfkcIGRjug9wB6oIypNXc1LM
vP5LYsxIIxLtaHeb1Z2kYLlZDVvLEXbGburZSQmaHYZd8ZkPOWV7e3G1/RJ0e/ubIenMk2kl7Myy
GE1f9ZjMrtFpS+668VNmlZKzulVIXGsk7M4y0lY3pxTtG/QQVc+obpHoudZknGBbRrYWI9QrI4fR
hTm8QD+r32q1vi8M4l0+NbLVEiqVSBiWLTEL8HQ5j3l3Z1dnW9YftFnnXashlCdZCSrmYoRnM27x
RNiVIMNUvPlb6+c3wz7aFV8uq7TlSIFFphqAmtXRAyq0w6VGgRiGgW26hciE7hr7j7JM/A6X1zJJ
DGF7+V5lCa60t0OnG1OF+kox4Mnk6TrPekpaorfN4FWI4En1qJ/sEnQKvlrdlOWdpQWXF+wfDuir
AOGATjmGquKR95scrL0eYArxBWR0xiQn4NYkFifTRjifFeusMERaxQd5VqhdTZpktWRbIpxN1Ist
LdYQb9DCb5IngkxD8iRZML7i4l2zNjHhYOZkTvq+bjAx93UAtJ5xwGvBrb8ugHTn7B2yPlLZkgmH
tFNAA9a3QBkd7EPZ3tiyfg/Z94UDGjkLQewxYT4+f6zbE6CAL6+X5Pvi/EUNbmzwCOD3F+OndL6N
Osn3/8HD/DZg7d2RJ3YBtEOckD2FAS/gl+hOyAF5pgeMFs+SHBiZPsKpLzqO/YAsgI9ekr0xgLRj
6D7QcLuysBeNV10+Hd6BjZ3hSM7aXkFO/Dk2JNeyxE2+tA+uJExNX496gu65bm5cpzym+gHZwk7d
L4nkRpZJEk58S+O8MAtIIpV9k8TsZKPGjfKoT5fSQ4+AZHek1iB4gIWmWWc0SPMhGXAVntDT4SX7
fteAbyQNIl8WeMqsQXAGkVONGksxFNOrB6pdGdP+8umROLQXXMfVRumawSqsILAhc4DjIRYEaXUe
yYaAXzqB3/s0B/iMyJGqtjjQEOVaMaFxggKiMURTi+PytvzUh1PQXOP+Tv2h7hq38SLphcC9ywXB
Yl9RSvV40ju0RpP9X8GhsefsSzKwlO1l/K2f+L5ySuTKkPXEOzRzPtEeJazW+B4uf17erH+4S1/F
CL4h1vV2miv4UtDAowqG6hwoJBxPnXb2npPCyO4GqUB+V63MY0BRv2+4tauzx1FE4114FZYuuo92
eeB8k1m7bBn5aViJi+w5H8YJMSm1H7UBSJe3oywm3TxQHA0SrEt4poowbDZmKzFoj4bysLxRo0Pd
S3zr9pJhxoCAkwWEuyJSmdpNQD8IGUa+dnTP2dFGpLx2i8eJ5xa0vQaXbWJzyVbiBH80EBpqE/DI
/Rzv7bZF8bNzW+ZfFrLZ7o03/W+lBDdUGk05mgvCXvY1ubG/8nbKYj/eaXt6a54qfz7LMLW3/azm
AAEfmLKgsxcsb3YKp2YDYAaVA90n53rPBzbyX3yWRj3k3vxwWcNts3gVJ1jegN4I0xzRjVGVvooo
RTlc/v62WegGsAWBhoDpMTGKaHL082ECBLMSnDsPzk/x4tTj+L9aICdI2UpYOCtxgqfAsAaSwAwO
N1t0X9OB4lkRL06OTqIDaTXdmepH3vvgrjBNApA+8Ee9PbrdsihAmQDsdVlfG81ZJcEkW8NNU38V
IUZ6Y2xGfTirtj9lHmmQTAjsWBLf89Py7rpYiRB2KR7qJc8t9D+ntXlAU/sfdo+yIumP+hRLhmdk
2gg71C+sqNBWS/04egjRnmaiG4jeX7a6bSv4vSlioDdmdDbCBJuitmD+UTD7aaM02u6m8Sk2nrJK
4vs2D9Fq9YRDNDp01sIRvqhnd6w8R7osFJetGf/76n5owAQZRihu+vo9O6LNCKMLHvqgvXTGlcTx
423jX8xGytQSXWwOuKUWpVOfoOUSpSb7DmVaiX+QaSY42HrgPRsomPtj9nliZB/+ERuTxLhlMri1
rFbPcsasBhs0uioZcrKF2wKCyPzzssXJZAhuIM5JqsYGR4dVr3P7noF/Qfag3L6MXs1MhJRx2tbo
FQdW0Abd1eKjVITRHHJkwQhet8ov95rkjfEPzvv3ORKhUWiu9mgJBeK3icrVLQeBKfa2ZzMPfV9g
WZMNNPPNvuCFdME1tGiFBjE3MgCJuVzFFKVD0t+hwIILA+ORyAxe3rPtu3a1oMJduyws1cFqAiLK
YAwsJNObL4nXAWKE7NRDGCyS5dz0Shg84tGXgylgwdaLsKnq3oTn6xb9oKUUjWPRyV58pj3p+hXJ
JE5wcxQJo32/5Ql23y10JgrD3c4b/QLDL04Y3j7Mt92v2dcBTV+c1YMsct70GSuZwjmwidmiNoV3
lQLCNTXVd3SWDXJtHrVXESIIXFmgnp5EuOJpZz+RKefADLsEjMoS6+DW9s4aV3KEO7EPndFpigIJ
ovaE2dmXyAVvANAcDgHaP3YfegQAvxP9JabuIPx766ZSrdfaKUG5TVf3OuDeNExSSLzt9u68ihA8
em4npKApMBvtVv1UDNqPai4lyyYTIRj5MKJxYi5QB3O68JvVazdKqLqXd0YmQrBr1IgiPdLQbR3V
dzX5kcs4e2TfF2zYqbS8aJ0EXi/5hNAR7dT/6feLY8vp4Cylg5DcD5WqOc2tCU54A90q/02KYL6L
AoQmtAhSfzF/LBhNkIal27fDq8GagrtWnF5V0gYGi6fKdYPxXuuoP05I13K6W5lj2T71v033HT5Y
YbVFCQ5XZBpU11HvFE5UKZt+ley8yf++ihTmscymMcL5qKu7DsG8LKfKz9d7l/KqhHDELdbFY1kj
olqar4l+ph16UWO30x4vb71MjHDMaaEpAFnDAZlSOz3GNvtjnKwKbbPUeohK6WStbGuEI58zq5lK
Xq9ZEvQAYAiIuq0tcSvbwc/K2IRDb3doNklHZJrU/fSV43OhwvoTTdL2JwsEyzmAAg2ZK5PpJfgB
hNxhu/SI6ezitkMbm/a5kcFiSkRY6luD02nd1KSEVRPnbqLurH4eZbDJMhGCH+hJ6lhxjt3phsel
O4UaxnpkV9d2JIVqt8PjDUsVAVOrxWlYztCXQCwA0LGj4dfgX8f2TBwG5N+k6DbVWkkUnE/WNABu
yhHcGNpVQQO9PemtxE9vhqMrEUJ4OADxbFZKxDLEmjDXULkmHuBzlAV2Ot6ko0ycTCPB+cQ6GEIi
ixd0ANpcovLZPFB6vOwZNh0cAWaQphOKBj3hqNajlqtxjzpe59yCTyrN/P/2feGUkjamrTHg+6zC
0EqnfzKcVpJweak7vXOiKx2EYznN6POkFdZJ32s7zc934ZNx3QUYljtoTBJqbO4J6E8BeYSoHX2P
b8+nndS0HhkeQGEGxpShdR2ldp1REqnLpAj+eoosqqjotPJV1cCYYHxnhzeLGUv2Zvu+XikjbH4W
LYCqpbBn6975QYLoRK84pgNGIgM02+wvW8LmZLOzkiaYQj9grCoEh5rfnvIrgHHtdS/GEyvbszOn
n1H29r2yb7zSAwGrRNNNK1+JFiykClsFLfEQvejKdbU8LSp7uKydZMcMwW/XGsZ1Up0nu3WvVJ/t
Z8zq/DfTE/mVjBQcMNQy0StAXL24QiefWkryVtuXqo3qlKMaALgTQTanfMKURoK7oQ6cRzT3otLB
yYHQ+Fhd/RXGyRoVNkOTlUTBbVvDUNmTCljPuafnxrJdNsy72ckCzlT4gT2iSN5jpy0L4JRvz25v
5zOGv2ZgEU0acha+YuhetUiymduHaiVFMPOostOpz4FQGf1Kcje7+au8R5sApMkAKpWVPba9HzVV
cCBYKoEBvNXKjrLCqVrYdocyC4ddxPjlETMDqCF+CMUP0EO/ZQl+qch1EMPESDynR3ri6D3kVt9x
7J5WkqHbtApA4qN0RDUHgERvleoRA+XJgBcRQ69+POgYPP5B2Tcig8/mW/7u6niVI1ZF6x6jVyHP
BGrxpyS80cizZt9oaJFnMl6BTQfhQBvgX4ARUyy3tbTM22EBTpDRodzbJ8fWsd2JqbvLNr5tfis5
gvlpDSCTQ8eknIUNHfglIq/loN+Zg2/vy0C5k0V62zv1qpewUxjwQ3SSwfyS7LEN0e3/dVkif3F+
XdaL/+z3G/VbDBH8a0THohoxr+uDNhw98ydip55m31aYyUL+sxsljnDzwnhdRbFI1TUpALJyiFuS
T72G5neJfcu+L3i9GZOLld6hnOzov5ryLvxQcXf1+4VIdV7oknMUMWBBnJJoFzrPl7dDYs2E67d6
F2u0STO7wfBv5XwBMkKqD64ySIKg95ZFVRWUccSigHy2xfrx0kaOHoNrEDIirwEKRYxR9VQ9hrKS
53tluCATYiiadN9hCjfl1CMxiTdXNkeo739yivMwWf/z5fNWiLBiUVza+qQZMOAI4yZNw0rXwOxc
Hcn4TmXa8L+vtgbYCq2G4V/LT4BaXk9AkrhzEglR4XvzfasM37qVjKWeRrsIcTzInO4TA1jSgDK/
bGEyEcJlbY5RYiU9NsUgf6IOXUrzB/wIvPUob3UQHCXG7ls7VdFbPu/zI2+Joamb7eefywnx70lN
PRm/1LY9v5qZ4Cm1MRotNUQxw9AzDzM+t0oBsjMNRAqVjDhre/HQ2kExh2gQ0X01C9AYa754aop0
iJYd64FK3sIyEYIHy8NuigaMx/vIKGFE9DlxJMd/245fdRBcGCPmBGA9HcUtvLTG4o+5oLdg//mQ
Jb9K4WquLDmPauIsDmhIYv1KzXwnf/yIGb9+XziN3aSCli3BTnTkZz/dVE1w+fsb4R8341cBwlEk
7ahESoyInbeHoNcAMP/GiaNuy8M/2ZYLR5IBhkJ3SlxaOUj5+rullzzkN3dcMx3AuutguhTLYQYr
E6Yq8CoZu8no5173Y9nDelOFlQjh0MfANahbQuC46vRo5XoQ1hIlNp5Q2JCVCOGY65NqYJoexxzo
ptZ+uVrAIIz48juwrTCs7Dd7TDjK2pIkaokVMKtRK6oAoMG3yZXTPmidRCnZ97W3pwQk9SEZQLHt
G8lVqnjh/05q+WbNqOBMaiUJ5wKxuF+zzg2zx3GofOBJXz4qEvOigkNJZgvMBKPuIAI3b9KWBUU4
7axeVtSVrRX/+8qjdBFQJhIkcIDeXqqB2lMTwGxElhvciPP5koGfBO8+wKmKxUEly9GDoWHLl9uB
BOTEduExuqpI0F5xcuJ4f3nxNhK6kKcDv58TFpjIFL5Vi1Rtv4T5jFL8r2HHucWLPb1iQQYuqgrI
6bLqjr65jCt5okk4GB0fKhWOE/k9z8zsYleN4RXws8CZYPr6aBo71kQo0if9z4REu3lIzq3xzPLF
Y/S5Mc5zN/+aDNVnPaAxQszAkOHEaHIfKdnemjvMx365vEabPxk0iwhVsS/vSB1KTVNUtoB+vUd7
t3I2ddkecJ3fhSxAWgc5NOFEQoIFK20/JSgM4lrfsyMw1vzpwILeB/LDDvhR3mVtti1sJU0w5D5z
wqSLkMIf45eWV95f1O5sDBZ+rJwH+1pJEy5KdEpbWd3yF5fj/CKYH60LJL0BSHhZq00nYPIwH0PO
BrCi35pxVyrD0jcIWwrznOteTW91GefAphmsRAh3zBSZadLwyChv7m36qKTBZRW2j+JKgHDDdEZs
DirHSyB7zHnt4ltM+gX5ed5xat72HHWSNdu2hFeBYlEKzMaAoUuwN/R6zkHOW2N0KQcEgQcUCz/f
y1KC/yAPMInoDgXDsSPYQhkWuTXxOnIXYbrghe0Hs2zA0MLgPCjHZL5mO4YyX+UJMZRmjKU6zNBP
6+Y8KLoCiDntoclyRG3kDngQTzTPzlNfcii/G4TWsgXmB/fdwV79AMEqbbY0qpKVPK/W9Hvnh+WB
a94fvGo6A2TnXzBFbL5FVgIFG43SaCob4EqhH9LyB3owZ2BKdkEuG6rbjoZWggRbLdUR+BDAq/On
KOhBHzfuy1slSDzkr3Ov/1dX1WXdLBHXecwWu0kUZIUImhyW+jpLOnfSnuzmk+Qcbrrj37qBxeet
L4mz2KjHHCMpfKQiC6pPc+pqDzVwnUscxFhWQNn2K39bqSViOmeOYQyAXKbo+v1uzMc+kfgVfqr+
2Qgx5vVWHTXuIlOB4/J1+3EygYpWAljEltwqss0RLpW8sStU0BEdd6RTAKfCdgmrbh2qf46S7CjZ
INmKCX6ktmIAiNQoyqCdFPibg697QO05aA+AlwUc2Fcejct2SeK8LFVwJgWYexRAS/ESyohRnmMW
xLvM62JP3xWAW5blX2U6Cq6jN4epXxzOGTE9xtr9BxoScC+vjFzwFHlpNlrPUwkx+ABiQOngUAGC
SrJTsqMkuAkFQXNjFXhgFLPLi05KMAL0zE+OHEM//lOWvJCYuthAn3ZtjVgDFJMjkKuqKQX1Y2BM
srYumRTBP6Rj2S8WB8IiYG4Nz2y5ZUTSQSoTwdd19djQF0x9RvXLzYXe712SHwqwul3enE0ZsGNU
LcBm74g1QSXJ7Y6j8QDm5ttIv1oZkOVMSdVs04pXMgQ90iRWy4hiqbRo9Bmqfx04BC+rIRMhuLek
UiaW8cLIzGZ31n8pkcS1ba8TAWckkB5skIS93Qt7KJ26yHFStPkmtW4nQl1VelIkQsQ689C2tFle
8knx1YxpoPBY14+XF4p7jHf3AHgl/l8Psc7s5BOdS54O75Xej2Yvd+5swsGhdpH26bKo7T15FSVs
OykaNi61CWxBQMx01+H/jr0B57VSRdjzfIkKwA8iFB/Lc2/6dbdPjd1lFbj/u7RaXMX1CewswKan
C7qcpu89Lbwp/jYB5DLRHhLjM5HlkLdvl5VG3D5W4lAVTceZ042o99HzX/335QGXC/eT0U7WKrZ5
W6+kCXdZr7RFZPcJ9a3u2fqTTQ99dyK9ZAX/QSc8ZwGOopuWWJcHEqmOllcY3OgNPvhF3NSvvPDA
65XlXlYv3zxAaN6x0AYAzcRyOYkSY2lzVMYaFRxY0eAvfXwT6h9xNispwsK1ZjJ2MbpOfKc9gQlz
ZJKE3PYbcCVAuPZ1ZZ6sBoVmv/Mnw+PlCyWo/Zcc41/oCB97lK0kCoEA2jm1TuddVuNJ2/Hp/8xj
gQ2+QA5fIU0+bHqGlTTBmYKfEK0ONR4oBsbbkH4wDrHfueQWeLjOdXzIdqgxf7t8kiUixV6Afl6s
aOIie5U94SV4VWYL/chd+qrWu/FoB2QGs4UqIGAH3D67mzATy2JZp9DmsV1JEdxqWQK/LWW4TVMF
iIz9D0f7FDo0aLLkI1eeTcAlhtIpeBYE/0r6yiZMQTSvJ0cj8/ThMWOSSvz2C5Jquk10EONqYiuI
NaHtKWonnnwoj+EJuTyggAB0G/zjoH04/wvb27wAgfYJAjYk8dCE8tbHNtlolXqoI4FzlU9fwn2B
SY/uPD2AL9Led8/dZ+Igkc/+BZHy9rFeiRYO2TAqaVJbCRCKyQs/1nBQWrfdpc886Ua+ALhasoPb
ulIwekNTdH0J94llL1mSd+Dl7PSf4WdytMavU/nTdn5+4Gyhe+NvMYI/TJKemXMO50GqO3O+rurg
A993QNSua2jCxcDM2y0zl2oBTu8CWLLu2LP7Yvx8+fubJ2r1fe47VteuUpShGRUzvt/WrslOY50G
nQn0Ack6yeQI2xESvcBsNPyDBujNTLvNzDu9x4g+e7ysz2bU4lCCGWVg+KJ++FafsnAmsyPAFwA1
1SGyQPb2gEoi50EARuxTI+OdlogT31saI10LahDMaozGrQZc/CI/AqxyV4K4wQY+IyA3Luu3ecu/
6veS8Vvtl5WHpjGRFqn4+pNl/AC1bGIUEhnbe/V7DV/CmpUMNWJAe0VDqR+TFJC2rtLeldp9Jqvt
ycQIpp3kPRD1HRwdC8wxS64ezBKg0BWgLliX+5eXbdv/rNZNsPNYV7NOVyb7/1Na05ke9aOxr8EU
xfbGE3n4gDxkeNG0pRJiYxjwrR2yymwitQOFE/thPhbPi996nAg7nl9G6j6E4wEgdvRgWCaKWBAr
CEzzzGq7EJ3Vxu0Y2DsexYDl4OqvKKaXWAhfLfFtsBbGt3ZlISQtQFFig5Cln75b2jlrni4v39ax
Aq+XhvlAEIkb4tWoW1pl1V3mYGAUtWaiuu28LzIF01D7xv5ayZoyN9V5FScGSCxPKh3RO0qA2YmM
wdzcX1bnxQ28W6+VACFhUjZAXWc5T5jsrVMRhEdw2+x1l3n/VRP97cYACsBGVJEjpVGepvFTKCNy
3XzS8OYb6hDNQpVJCCESxdYmMLFwTf7CpkHB6au5t3ZsD+TgL5fXbcvZrYUJQYMSFlozg00VMMIj
Mlr1fiaR6wDZ/7KYTeewliNcGmqjqqPW8nGBa8CBT3ze/PtLVK75gN+PvG4v48/e0kxXCfp/QXSl
EnE6pSjqcK5eQAbVezDYeJPaBo0u6cWUCRGWrxhNDESlaNiOQVO3JDtMeA5SmlDupUXTXmsirF2T
Vd1Y8EE/7Xb6Gh1QtcNzBsNXj/+umrp1VOHegBgDjCnwgYsnyQTgfDWjrWkufeCpMxn0gOz7wgEq
aFuFCpCafUcBO8JUeoWT+JfNbXNbVioI9x7tNEB6g9nIN9A2BXqT8s7487KETYNerxLXcuWfdWDY
JomFy8B87ANz175A6wynvwEGZU/orZt8LY5rvBKnFP3Yo6URtbDiNrK/pmDBSsxAkSGBbi8cht2A
BoqnmZhOqYzBiJAdQAd4/t3Rnivltsn/uLxy29v/KkI4MiAxCVs64qk8JA/DfJvLpsb+YWdeBQjH
pUwSQ4lqcC3q+3CfAfQIzI6AjHbVHW9uMY7TB/LouvG3vHcc4uoMmoUeE3I+sO29eQkWi7mJKsEC
3Fw1tLehv8yyCSiW3+4/Po0Y2MJLVjXP1eRFiqSXcXPjV98Xwo3EGZPGMhFMFYCrAL0b/RKlkrzT
pglbFsZbqGZq8MhvVShibe41RAF+sVxHjat315YNFqvdZfPaVGQlRfAuUzb3RpwoHJHX8FWE1iEH
fbVkA/GbYmw++QgPyTlY3yqjVuCUc+YBAfw8nRQ7vzYdY08B+n9Zm81gwNCoYVpIYSDwFBbNobUT
pSqCAZrvX2qQhwU1yEndK/s8yPeKZPW29ghz0cAXBLgbEKcFcUoBsg3dRm9+Aqx4MnxSzOsetTun
eLys15Y5r+UIu4R+QCNt5gZnxgCnHriieuPw3yQIVwDGOuNcH4AAOixXjnpwZPPc2zsDDDJQbwHH
+B0G3hKrWZ3psAAbbEcvs252sOy107+7lDe9mrESJ7rNOTXB8aHyAKoPkoMGQNsJwTvaWtLDfHae
WtkTdcvC1wJFNwpqOPCDACdnGR/zyO+aP0JZiWArgQTL1kwgZMKviZkEVLuTdsh6lNWaEnzdzuzP
S3lU0ApBrNA1LBC1XDaKTZ1eBYq5hFnpFTqZte0zsIA251b3zUTiqLc3aiVDOEJMXUCU0E/AqMNk
QBZMX1gFvu7RV4HV3KObBO99SRC6eZhWEoXDVE5jYYcZop15OTLrhFbYj6waypt8AA2PNOFBslAz
Z6aCincZnsB0ki0NiriS+2dbh1cZgnk3WdkWKoFD0NldyO7tIbisw6ZjQzfY3zoI1pzUS9sRZvEk
n+YO5DB212MCYgVd4tgkcsRu6rlKSZ452P3K0M4EzFLUaE52Uu5qELNdVmnbmH+rJHbVAlR0CnuD
07nNGiZgfa0nGGaTuNFtN/e6cGJ79VQsYB2KMGMbfh8R52pIeijP0RNvf0EZRXLdbaqEagBHhtds
jfK/r6LcPpri1Kmb0G/pjdkFKS6hfDxeXrbNooCxEsK3cCXE1lGAr4jh+OM9CCmv0EUEgpvRQ37Z
dVA2JLBz7yNNI4RD9mooRRAgp76VOekglSZ6hgfJ8Jja+7A2wSkpWbwt01vJEMv7ljolFtjDQj/r
HvC8dDvsUFsGSfhNsoD86hTfo4TTziNrpMIjCLukFFNZgDMJuxT0v7hJYNS2cHOXfOUBdu7lXyUC
uQO7JFDYsdTWK4ctyGWnbcCORTCdwVtrgqPT1dAsB7JjiUPd9OFrDQWPh2RSNIcWPOqwQ5HXLwEQ
XHhglNzXR3KIdrLK/JbzQ+OHZmOa2NDeDRHaIAfORxAK+4N6E9aHopbUwTYtY/V9Ln9l8QOJSWyB
idIH+l1YaoFemp4OzvMl+nl5p7bO71oRwTKsvEzA7ICgq12uwU/VViD03l0WIdNFsAVi5HnWGI3j
t23uMuanzpeEHlLi/zcxggVkc6LmatXjPRTpDw44k9ooO0fWVZGZ7mVJmkwj4epjWdU2VjTC7fwA
yTfFIBbAyIgb7buTirbs7AiGSExkyXztph9cb5bgkwjiO1IbgOR/zWDYIBIHCCjqhyfm5XvZQd7W
lCLgAwwAnrJCaJRSYuVzbaJCqZ56NdApmBLZbnCkLYGbdogxClMjVLWpGFgyOy3MuCZgG7i3wJaX
uEB2Qe0XV9fkxs+YpeKYjI5vSzrRtuJZsKn+LVYMLwcDtIyREmGuMcp9Qm7S7llFuDFNaOH8yETS
WpawlpEeh8BJRsetEYdn2zBOpp0D41KfJea56ZtWOgnBZWos8PSJjqrO6CSuNc6gMOy+Xz4Cku16
cccr/5QNSRQShu2Kp8epPObat6iXXI6yrRFcYFq1rROXcIFoOgDGVxrvLUDx0QSJCIy/XVfElqzb
pq2jRooapMkr14IDmepQA1W2YfsgmPucJb8gHXRluh0Q0G5fXr7NLTJNfnsAdeXdeBWCCWooJmJb
ulyb/R0jkutjc3sw9WvglQY8DSI4io5mZG5TFPb0Rdl3MRh5rRO1/ncqJYq5Goykof0R4ZmYr8+y
oqlK1Xb8OLsClfcouzg2tVh9X3CzRp4tXUZxYJZ81077tt/3pSRYlokQFqoZyiW0GM7KDEzBNsmC
geU3QGqV3E2b+/2qiQjdW9bOYjKDOb4ZxYULUO1noocS85XJENzLbGlxnsYwX7srAz1MAamTS8x2
84Ss1BA8C9VrqlLuwSz1m56hn464yY+hluyJTBEezK58y4iOGCDS43aNu/RhGIfHafjfyXPeWO7L
OOJKBGrGeccIFInJVe08E2lFcDPgRpZRRV7eRocXt7uVgHpaSF3FgCuc7zHkA+DkeGcH/0faly3X
bTPdPhGrSJAEyVsOe9LWbMu2bli2EnOeZz79WbD/WBSEbHxHqaSSVFylVoPdjUYPa8U/Z6wF9KDn
+ggCgLERxz7cRlzoNGqZTTlSrKm70aZlb025xLzE3/5VIy46lgCxMeMRM/sjqOwL7TbGuHANanZZ
Zi2Twzm9koJlZmxGLEe1YEEGPM8cnfrIi1XJi0Emh/N8Mtu5PkcwgU4ZvaW+KZ0rwwqxjizxGXGE
+XNujvr201gkHSdAv1i+s3TRoQ3XnZ3jmVJNRJZfCB/+Gytw+AjQLAQsqaiVqfQ318KuvdKeh68L
2ijy4QqZYlwwUKvQ7qAYWO6MT4b2pWs+KaoM3USqEhcL8hY4i1ncUywGss76eqBs6hWjgBme/LKO
nVgj3MkOABKBisYJK6tkjFTG4Tlj3itHu3NOQU7aDeaPy7e/+LFqITKY6NnqIBt9axM6tr5ANF9T
Ns7rs0QXgIyuGcyesSt2YSCrNgr12ojjvhQpMeVjz9AL0Fq2u4Ywc7UHJYLjpB/7YBtZ3BlSPFG0
tKUI3sf8EwmSU37FPhjx0TjeyYD+pAfJrpJN3EuBp47NeDB65mfna72r9lhvPFE3dE2vuJXPisoO
kv35Rlyet32UA0gPnM1A21/OYAD2WilygTAybY6Q/flGytCss2rVGB4AEDgwK8owgosdCsWQRHSx
c20EcSGdTkXUxD1ezOG1c8uqQu2B3I4BCoXeIl27Fd7qG2FcXI+1NTUqij2fubkeljti7y47lezn
c/HcChutWAAJD7yd9BC2RoD1DMmBiUVQbCmDzgbvVE5EZxrRULesUty3fpGtR9MkwWUt/uWb/JHB
XxdRWnQFajK4/qxjfbZ2ue8EXeMnWNDcGzv5AqNEJ/7O0HKj6YZssnwUOw86WpZpLHuP/ouXvurE
xZ9Qb5u4RTTExoe2YyCg41V0/QIG80N6ivzsy+UjZFb7rvRovUrjIlCFqWoDROGoFRS2Z6xeM+9p
+GzY3wvZ+0S4SW5sRLHD3XgqQKnTetDhQD0oK5kDdZNnXa+ec0pPnWx2Wxx8XvXigk88G5mxqhUY
pvtTYZ+r+jaMJT4kE8FFnihTpimxICK2m3sQuu+VOL9b6kFSdBGLwdyppTlAGOFRGZbZMosUtVXf
JDOoeWK/GxdvsWUFQaEYWye2rmG6gPDgvTZ4u5baxFWk97E/OgeqIQkavl22NqH/bIRwRxZXNa1I
MaA/OYPkftHvwmKVvIdYZHxn0BsRXJielHilWYqvQpNjWF/VWu/W1VO3XoFeo1Re/ps+XJge61al
rWpbfmIY6LVh+VP1/5sELoo2pRPVgGAACH5R7hO7cUtzkeT24ij6emR8Y4XYq60lIxKsKHcXzz7l
wK8x/OVlDiosZcs8U2gDDh6NpqYZGF/k0rnYolOOSVY8JQq/Cf+e478unxizoXcGsPn5XPwcl8rR
wA6IwlQ3eM58VVHD06bvPZX4pUgPQM2gzosEFOCynB5KhMmJscUVXTQvaXk3yegPRJEZ9NHol2Ac
W6X8/dmghzisBhqTYzKceuAYWeuTMrVYNE9ntzMG7/KxCdV5FcdfpasW9SmNR+yyh9Y8u3aZ/hzL
KPr/xwi3oc8frfgbFHBvmdM3jIlVO2bAr52fHSX+iCqWYziqgQEP0MO8vWiU2oxopiDz0MMTOLha
GU6D8IrGOo1DMDeOGg4/RbjENF/7FgMD6r1xSr+m/oylK7N1Na/3GBdSFXzg22zkcWGmtEM1sRy8
isfUcMO58UgimV0T0B/hu2xEcGdGh4ks9Vhg9j//tTEJQKPVvcvdEoxpxS69PshJSv7lGNFlRT0U
d9u7PmtSZGPXoNUVow0O0ORyNx4qwJLsBz8+5CfMA0uK5KI7zrRfBXLXj2rk5WInGGlq6FWrfjcL
VLQkIkTRx4RFOBhpM1HL4vIpMhSR3uW4EbD27LWFvuuSwNJfInN/2STEqrzKYe68SaZmKwrVNYYq
Keimo8NS3trF8b+JYL/CRsRQWEZVYjjCT5fH2DrV1d+qzOyEWmCyVDdQ+QMaDRdD1X5IaTmnWCvt
dNdZMT1UPNbzB8r7JnaaLRVL1Ma7TRBKU/a/U3x1bLQ4GJbbT6NkKEqsxx8R/PYHzWuj6tce2WaT
3nWZFSg0u5/r6iNf5FUTfkN26MPMBj4HHAPJQGog42ySgw18y8sfXuiYFHi7DGgSMHN8ezHLe0Mt
iokN5NdgIa0+Y46x9QDbELCFk/AmNyURWywRVx0IUYDehq2Gt7am6IupzEuJdnQWual9bMkPc829
Nf+kLN+1+as630ZNUKrXYf6tyiWzWaKvR1+F8xRTFdo/ikIwplegWzavu6I7acA+uXyoMiGcqZPI
yrummIFFoz2N607Lfkb1B8yDMrY8gFcjK7G58NbbbdfVa497L3bHLnbxNzhGPqTHqxAuv87mZDZq
jc1aYHhpUYEEFjJapo8c1qsQ7sLLCalrS8HNUKaf53lxleGBWN/+mwzO5EZ7HUlrY7ws6X7QyvEw
BOaGuax3Iv7sfzTh06oy6hyNMJcF3eV9ZpPjrDuHeJyCy8qIrp3Np+fTqjYqVLWnmDygdes53b2a
/Ij6yR3mp8tyxI6K8QYbw2sgiuCfiZbiFCrmvDBcdloYglMHtm/1mByXr4zsG8Cuu8sChee3kcfZ
dDPped8kmNLFld3ZEahIU9mVLRwUAYIP3tB4BKEDzN3ZlQEomsZCXZTs9ZcekLR4Yyuudl+ddaBd
T8ALNT9d1upfjvFVJHd9lwClyqYOXbv0OAUkyHdR4xqfpl30rcXqvHLuIolHiV4TWx3ZOW8u87Fp
itFp4bZErW5q68kIp0DHht8QZxnYfleJPbLfn3+EoYxgE9ByA7iSz5C7ysgBMYpJkThBC3cpy6tU
ivciNI2NDC5IxFm1KBi5QapVDydMw18nudd0RHJwMk24MGH3Q1UBxQHluOrOHu/X5CAxhcsC3q3X
9I6D4kFXKP4Urdd5OR0jxGyz1DySpc9DVDOcOdVuMAJGD0tzqM3RRTcWDMOyfrXwPPGWxTAHsTCq
xJlIOEeRSUvs8ZvJM4GbfR1lHQihqhZDsbFUbMnwybHlzKC8UnCWYacFYVR4aH5IMgmxEq8i2K+w
sfMVYJRdq0Zgl87XefVoble38Uzzwc8Amnl/+dsJoy5wN3SdAiACgBhvhUWjA3rVDvoMQxZQ7VjU
8a7Oj0RGmS0OFxtB5K0gvUhJmiuYiCjP5gsrnfaH6Gxe27fxgRy6g2xpVvid4LvAlTUcLDDwNh+1
bEkGAzd0PTTNUTqsLvxIDlIu3cRm+7tNKQsjV3Oboms9zo9DcpM4e1vWGBeqsBHBn5ialXXYoQpE
5iKIRwsLOMHljy9WwrEMjHIDY5pPktXJUqx5RO9h7vXnkThP0RiHXg4+x8tyRJrg6cJkYEQJnAVv
v33SGvFiJaj/Ls5ySmridmb56bIIYWneAnMREEJ+/YPpuvGaFrjNRqmhLmvsh+86poGtALhZY6AH
y8FeJQqxuMzfDVth3JWuZJoa5qAa8eMy/RR1hlfF1S43s11XNN4MIOoVz+fLCspEcmcI+PSFzC2W
WaMEu1ixNh4NK/lkWsZdk/xdDmYQgpRToqawrLrVk7ufei0a2kFDqkSfh4ChUDE66dlbf1VVZd14
sZW8fkHOZfsmU50uaqifxTMreI/9BxKxjTb8I2kwSnNcasS6eLCM2yHHeMaYNKHbSz+W7OBMLqym
OgUVdxLhYj+X5/nMUszE60DLjbY49jQ+cGNYbPJPN/DktXnoe9yDjWP0SMWK8oZY5zk9ZDIEHrFG
Gxns6238y0mbpFcwSukrNX204vROTeIIbG651yrEXc0M+IEIt1qcdJ5djTu8E0GApeaysSRRzNrq
yvk5tjTGvi/wTAiHwi21H4tBgI2xv+xsolvRwooLxZYlED748b1xAA1G01mW3yu622af0uFvrbfc
9EMjwltBnJ04RqqtRW1jP4K8AJO3x+BrVx7/mzLcPZJPY22VDu6RdnzUO2e36oVnLvBi2XyB8NNs
To17hCxx2lgZG3qs1NJ1wslVGq9NJJ9GJoSzwzbSVKc3YOv5erNqgV3eaqMkn5WJ4EwsT/O2SFSM
VZn2vlS+Woa7yhCThLFuc1TcBbK2LaHDgNnNTL02w69GL6nmyQyYuy2mUJ+TSMc3D8u7QjsOSuVV
/VXyIWzHrf1yFwTWKNWhGDA5Ne6a7wT0NJmn7eMH8xdBzUc2tCxkKUCLUw1U+jlhcdJOTWXWmPhA
nWOZPhONumXxgVIr+CptjGmZaCHzvb00d2g39+hWglPCG5TaNcpkX/7/84li6WEjhfPJqlDTxsiQ
44P57vMcgviMVjt1XD9ddn1hXQAwNQAhArQe/s25pKJEVWwwnmaCmbPa+7VmgV3oY3igg1vkO7YJ
LWf3EDrQRirno+mcTkOWAt4hHAeXZPtq/LI4H4lqNnbubTCWGO8Wk+2y1uw5XLASGDYuKq6O07h5
tytldAxCXV7l8AsjGtBf7bTBCep47PXEL2nodR+ZGcVYBKrGsDrApHLuquld4/Q2WiGqelzLOxK7
lgz+nf0IPmXdiuCch6xVijlARiRl2IGz7Cz9OUST1DK/zjI6IeFbbyuLy+Rqto5gGiFDsZ1BJqMf
Zjfz1ntG3M64RWTpj0wezx5ZJb1DkjCKAvI8RoG9zw7zQb8x/KzD7r0WQGJw2a9ERrFRkN+SmmPL
qeISGCwj+WsxdzpMMBwlybfoitjK4EKEluhOSDPkIJa1uI2Tu8XLZSXExwa6HwsT/pg/5YPDpJZG
kldoZKdn5TYDagXgZk/ONWOIjoPIJ5I7SWiBG3FcVAirFLNGjMpsHOjjGo03s2Vcj5rjgUB8dpvh
Q+hzjM7oH/3YV9ykrFFSlFiRVUBo5rhd+4srNQnAQDMHyZnsqt10JaNREn4zVldG60mzUVV5KxEI
NGMV9qDD6NXZXQF2ny/7yx9NdLFjQf6PBO4QQTdla2VsIqDbj1HzpFmPdnNdy0qtLBi8CxYbKdzJ
mVm0mBEDfi1mLSlcM+ubXa6Mz2A+Kzxnao37RDVXF4CdMhJnsVFuRHOZ0Rg7bb6wHaOkwCIxY1ce
XfJXdKx/qjsGGC2rzksFcrGXdFM8VA5gezrwID0rt4x4KQoyL7L3M5g+FN+U9NeFwWOjIReJdUsl
UzusoK0wrua/FvrZ0IL/ZiRc/I1mgFOHOSTEoePN3dFW112FXX3yeFmOxEz4ZxI60lTJK8AqOZP+
nCiAzM0wPmgXd4OCBM3MKxcwT5KwKHEAfpS+Cpex0kIbUaQsDsAOUrNk3/YPiqylIv5KmLwhmF4C
4AD3MqupkSpDDzRE1fmSvmRa5NqyzyQTwUV4pDBlb6QVkufuWCl7HaWB8HD5C4kD0qsWXECKBmpm
KMkhS5qf7XWfTB8h3GJAZJjsRBnx3WZDNOWprSlZ6Dtt7EdT682zCoQT3bush9BLt3K4s8rNPFSK
AsM9yRPDcmOABt0389raMzwDy4++XJYnOretOO7cko4uhckwojVnfYhr+7jQVlZEFH3+rQwulGPN
Um2LECopaIlorlFdp5nkthBWbbYy2O+wuQIzfRyjFa8cP3tyfk9FxX7iTbqX34B0eS9jq5GpxAVv
rItRvQs1WAMQS5UmyNvBM4afl7+N8FGzVYqL2A5AqYYmolhEOjU/GX73fKCf5of5ZGDvKQ2AXSmJ
2NJj5EL2hD35pozAVmjss4ciKPbLrY2lEzAK+85Rms7KjI8L3xYA3ocq/ZWXMWiLzm085cb4C9j4
vzkTjJtZNtMo05AfoA2VuCddClatJPYYvgFmm320HDqMsbVggJOt4UsMhSchGQpVj1O9Aur78D1O
d/HwXbMlw63CecCNmehcyEgTJavIigwFj9D8PPxk6MNYGPpreBljb/YolitQzZRMIjPb4zOnrVAu
cACarbVGC/EwzGO3nXZT+XkGRWwSmLJ9RllI1Ln4UWSZqg8z3EA50D1j7cPmvNcGmqd7KdJ3WfVF
Ko+LJQq6vFnfQV6IZkB/zHf9wfBnTz+x/aGPDVlvT5KLJaFtRP2SASWQaPdK5ev1f3Rq/tGdh4m2
UvAbACNnCRglHz0afnHWAmYXMnDIfwlaqNBj2ZBgUoNzagoCwNY0Zsuv4GC1hyYYA62JfSAfDq6S
HtjKXCalDxN/NBA44BFkW9o7eoVkTMaK1hYjO7Dv2b2peIj/L4CiCrIdTGd3OTYL/fpVHD9FOA5G
TMDKBri4/vvyPJDEVWRbHuKTNJAmA9VRZYAKb+80GtOlXfH0wBabcvubMaIFUWoPTHHTqz64BeiY
yAJNCiild+wDQ2XMM9YxcIa59RdwlbzQiCc3NR4vn504Bm/kcA5tpxlKwjpAm4onffB+83COXhMH
uve/ONgvuIZ3sQodQmy+AijqHUtAk4yTmuSYAQfq8hFT+eYuOYXn5ZZEKJuUwXQwbnpf9a6svz6k
6B/BfE2NtOE4Vw6yEgKgRIaWrAQlTvXwG/61VCRPBqFR4tNhnllXgQLJGcxSWCYmQ2Aw+nI3zG4S
PTQyFH+ZCC5BwHJv1gys6VsnZ6oEs/NFhmbMwt27jwUPxh6iqaHqyb1HLLMFeyPWXPxVfxjKII4r
v3COI20lhyV2r40g7toc4z5eaIePwxjnrR2W8a+ov+7bYPUYAW18LQuNwrPbCOSuzK4H5qOVYubT
bnd2/0lHN/t42eBYbL10dpxjWXlI0iWDSjnwHrVDsu8DtlopgzMXO/BGE6bpJts2BytmXVIsVezt
fXuXnDIPywDk9rdd97KRY/ZrX1KLuyG1uNJQwzMxj2t2QGh9bGUNc6lCnOfY3Ww6mKRmpHoeQ3Wr
wAxcm25y/N9QLcSWAIQZIPABlocfoSb9VFeKAUvIhs9r6CLsuiSUJGgSGfwQACmrAqU7oCiP5G+1
Ohs2Cqvjz8v2JvbVP3rw3X99KEtjbDLsh2GSocmDsWm9ApS/sWTlRaYL56pxHfeoyCHZVFCvtc5T
sVtayXGJbexVFc45c73r+jbBy8dad0l4ncma0+IExXoVwPnmPFhFURbwmd6fAsVFiu4Ve1CBudWx
AuVdI9FH9mk4F21DdayxHhYCkbNSTyWZzwXAs050rSd3bRJLFk3Z+bz3UVvFGg2mcgkPmWQTtayt
HDtpxjNAiKsn8N956c7xln6v7nov28nmhMQf7FUgdxONBe3WucLYqp2k5xlvcGvSJUoJ3zhoVv2j
E5fKWjUZGnuBTcT6S1j4S2e5YxYDDLjziCEJ3f9iH3+E8TXGMFqIlqqoxCiH8FcCW3gvAHkEpUvh
J/JHDnOZC9+LLy86U6kpTTsxZo85cXU/Or04mbvsQFSCQtMgq2ZKvhbhPLhr9XrInRLbQ/Vd3p07
KbyAxP4I579tg3ZjHmFno/WXQPPR/zgax9FbgTyiHiJfNhUu04fz5roe/i9c9PMXTf1myjCCxRHv
1Ro49zVLY1JJBD4z1JdGTJgnL1Ev29yQ6cBdqyUQEpa1AbmU0l0ViV/Ilu7FhYlX/yHcrbousV0t
7YRH5r4L8tgvP5m/6A+rl3VPXc3LV1eO+yCVygUGMlIzrhpY9nKCzP6sBrGzV4Nun+3po0m/st5s
iZfv5atQEiv4RdY1rrIiKRD/pv67FX2nYCAbvlmMlV5vJKL+JVv5Yxx8DQu4+GChWmEcM4bSAMHF
0CSLr8W5OrLGkQwZXWKKfAkrUvTOXCOUsBbMXVajr0yDm71cPj3hVKvzaip8DcsmZWtWCj6aeiJe
7IHt3utRBSR+HNiS9qzE7PnJdtNp1aWkGmusYFyxKrwuDD9Uctmow36HTYJMmjROwW7MwIK0nYG6
bX3ofM0zMYMCGO7g8uHJFOJiBZnUuMqHCa3S+VlLHxPJtxF+f1Ae4lq3MLXBI74R0LPVU47EJUuv
VeeBNLdr+fmyBkLn2YjgItGIImlRxfgkJMoPo/pYlHd0RkNv8IpuPlyWJVOHC0qVkq5qt4YAsMsO
yrAb0nMoyyWFuddGHS4CLUBDL2wTXeVouU2bILRyd1z2qiNJ8cQv2I0cLj/RJ0BXxvOAmHNCpa0B
BvFx2M+H/lTnLpqUH595wmTaP+bAb8mBAjFbZg3fKsIGpjWf1Ux1qewExdnQRgpXBYjrom4AMPrr
QaY7rr4r0atGj7d1EX0Yz4S8hCgxDIdLUZpGmxp7BZHFogQ1+T7re22SzNyJ7dzWMddLVCywcUmK
nSdZjfoleGarG6O0Aqc/V9b9jOZHLHFaYUxAIegfSVwAahe7UYYSJTYHtaBxWF5g8fvLjiQU4QDo
DfSDWD/mwW7aGA8yagGzeTZe0uqlHPzLP1/wPTQVpDYM6xWHwu+lNXSuQJ2FqRbsyXpK7zZh7Dm1
rHnCjpzLg99I4XzVTAy9nzOsG2Q/jX10oF7qh+DI6Bd3DVqEa1l3QVCieSOP89kuckazbdALz7CM
a8Y7s7xz0gc1PBjmj0K9IZpsVUxgcxuBAMl/exVplTOkqpZEwWh9p7lb1aWr1xj2Xt0qdiQPpsuf
DMvNb2W1Vl1mXYhOQ6rexONfhbOHxUtkyPTh3JRW42okTYxooHeu/X1wHhb8h/73Mjxdtj+BfePg
WAdD0zAiy+/YJaY62JVRYJ11PUzZjTpKgoH4sF5/Pnfp2U4+YqMThzVjON+bNaf0rXpJvNACcshl
VQQX0htV2Jlu0pElT8KmoMzo9MoN+6fZObax4QHB4bIc8ZEB+gpLx/il+dTKCOO4mZicQruOlptU
xgAi/PmAkGRAOw55h0EB/NwUACtw1tmaHzsNZNZSjEKZCM685rUpCJYiUH52bkm1G2UQYbKfz10B
ybIWxIhwRGXyEMafjUYSlYVWtTkiJn/zqaeYmIkeAWPRKO8S/bHuz4VMhNADNyLYr7ARYc/5musg
APT7zvRzo3MN5ZgPq4tuvu90ktKf6LEDrAlqsOU9DNPyw5sE2SexS1wD5L49s41vJVhunc8L5l3V
A/bmP2DBIIA3QCdCgBXFhefZGUBSm+CxEzefWuVsVd7ln6+x++TdffMqgG8JtRF6a3aFbNqKAaTD
qmTzj4y6JFgPVpA+qTvTG6/Xn6pf7GRle6FpbERz0ZnU9qCYEzorrdO7yuq3SKVsGXSg0L43Qjj/
UbUWOBYLUpxMs119GDxbkfWgRI9FcPb9+Ui/kseNAYYlbZpEK6NA17RzmWlnAPl8ZdCSpFi+an2z
XyfTV5Jl3yDQNVRyLwiPkeoOq94j++ErnfkUroCBxdRKrFwP1XmKvnf2t8tWIhPBJyV9nK5rhjeK
7tyqJlKRv5taEqplIjhDj7La1poawNop+Qv0RqN6r/Wy3Ip963e2/npSfEkzn6pOixjRLmpy3gqe
3caL/fwKBW+UGGlw+czEgWIjjTNv7H0vsdI4eNid7D0raK43rMiE2rOfe7IBaOHxoXvD1iyxUM6X
T1tYH7D+flFi+3r5lLzorSzwsZvg3elhhxgSDOB9vQOVm0ytAOIAXnee0WKIAse31yNXPTZnMCnd
FreyOoLo0QVWNUD9AVcAfB7vMvqprAviIFU09iVBl5ztrlPfGFAWrm/IAZxAEjuXSuQMvahqqzVt
XCXmbf9bInZPTvTWuWezPcmjrEonNpKNipzZjz1ZtCFLHF9ljb4a9MWKF527r+quYqWmD9nkqzjK
Jd/rHJVDUiJhWU7LTxKwaU4V+0hHE9o5d7KhFJl2/E5X3UbT2E1IXszGX3I39jS32JPj0AXoY2J0
SXacwrxyox4X7OmQ6yPNMUw3A2PPHZYEACxJddNlq+NVswwuVOhzG2lc6pTWZrwaVhoFSnVd957T
f47aj2RPGxFc9gTuijJcVmRnCvnbqg5j1rmR/l0SqMR6oDYD2jJkGDyGTdlaaapOSNH6lx7Nis7t
FEz6pju00x/VFxtkS/vSk0F5CpM2+1Uop1lZ1b01q9As13qvHjvXah9WehXSa2OSxH2ZfuzPN9cz
bUtzKCgCl1r3eGv6BLvF6upLTlEYHjcKcc8nZG+FGid4PrGpwOSQnBQPyBG76Re5JZYZJPJkSrHz
3Shl2SvAHVjeXle3qvVEhr3xgS43wu/rJ+KCYTqpWKpRV+zKIsFFOKT9qVteLh+bzAy4+DevZdKO
Zoy2cDp6U3rqyWddfybJcyfD3PiX2P5/6gArh4t9VtSrVWlhRno46YPbn40gxiQl+ZSci0+MtsE8
XlaNWfC7+/Kf44M87v4vV5pHFTCI/LK9j9LzJKM2EkdXNpakmjoolCkXf1onI1RvQvTkhl8su7Gf
ec7nwWd11mQnKxSJz28jjvPY3LErWq4odFRB9sSGxwq0eYzHf5YLZQFCaOAbcZzXdkquhcAyR/+5
L/MdXeo70+7Tg9bIJodFgvB+10C6BoaId8hCCjCTnF7DdwoNt14O67NafqCyspXAnVyst5iDGvHQ
AUVlMBV+bqm7RdY9FXkS8PKRnemWjRk+zpO0qY+IwtSosTLjOPd5sy8tX2ueKJWoIzQ88HQSDI9g
Hu4dfM1oExoD/hEoDZrPkpb5EO6Ss/LMkpbEl+18il6oSAEdlO+AyQtcsLeRLqmjuc3ZDoBmHaL8
Z7zGbg06N6o/aeS6TSStMqE1bKRxThWOaa/QBVk7BWKpXpZYkjRvRxA2Xg4OokwFPQtMtaoo5wE2
661Sa+JUy4KBXb9pf1TYlKWAKKlI0HxkDgEJ9KsgLoibMWpXmF9Ed3GXA34COXSGOY4YgwgmhluV
O2mYEIW9rUDeDud1CudxBX3M7RDMfvXQ7dlWH0gIEo+xyQBeS3KWwk9mAgUWHWi0gfiG4DS0UYr+
Nuo/5DyNR9Kdpk7W2mJGxgdzbSODu93zbgzNZMHisX3NhjPXgxMYbvbpNz2OLPQJj5DCg3BpYID8
3WPOiHQQS2NulpBc9ToN+URBPgIsA8t7lcL5ValOelyzuYThNPyMDvpBCeIvyTG7Y8jtsvEv4Tfa
COPcqljWte1XDDT2tX3o7S8VdqvVSOK7wkLMViUu0M5U0a1OBe75qvm/ucB618l/XYj/w2OKXeDv
bGKjE9N5k4Lhcp8cypLz0jqwTud4SM5JjomlMsD83OFywBA1V998Ls4Cx2HEhc+MQjmYg0tPRRAe
m95v/AnjUp7q4jV1XB4uC5UZIhel8HxDgqGzlkC/D9N9TXeXf77MKrjgNPdJXVoL0FIKR73v6u+l
btzR5Nt/E8IFpCipSIf9CJQZy9GrLE9pfpDi+bIM0ZDP9uvwIzCAdZ+0EKO1KI6Q0+wbKC1VnhJY
3nqyXeKqrnJM95dlSg6Pn4OJpyouuqrGTYXiVXQq250qQwpnR/PewhnKHhC2dYMvwAApJ60xOYLB
gRGpuT3cAyFxV7QvHUvW8+q0psNxsgoJprIw0wRqyh+xnFkMse4o04IqRaIeJ/QGi/5Hp540DEr1
uWuteyc5qN2ubzCRsx6q9vHyuYo9DdIti+F6AcvwrV8bqNpaWLpFJvWCqgzFUl4SZPvpW3IeHPT6
q518GV7oaJYO4AIHrAAa/wQ31VZL4wjALeuyU4rjLN1HlQngImPkpIazxiZbOQn30w3Ywn7Q2I2O
bHUnDTTFjT/CaKxpG524Y1RTyy5CgJ74Q3qoakw1Je6oHhZd4npCG92I4eIiODaKqTILBYvQebBG
d+MMitS9Ss5du9dbGM8HkNTf6MUFxTEp6TSnwIyJ63vHuq/IWZklri3ivX4jg/MAOxr7tHGgVBeM
fnQ1n2vwqvTuemIzW+b+N5yLKon27KTeebsDGC+GFAmMLO6OHqKJqGGJLYDc/ozZKjBV+Em2i5aP
dMyxte4AUxrvByAkvfWvSG9BsKRhNJGY/a4Ovy+Yp8i7n2V1U0lbM8K87VUWvxdXOiqdsxZbB/bn
2gGBOPZqAgX16+A3VaPsrSK+BzbyuEd/SJslG0fMCSU/kXCP7owy+fQ33pYH8pKNruo3O8X/UFl3
c6IWl8p1CsD4BorBVnpNMTSiHayHl9UbzkhPd7JrRxhJNhpyVlKaaDdVA/YpJ3pVlzeGjF5O+Lok
GujJTdMx1PcAU+C71sEohakXKDN/0q6mb9RV7rGl+T/kpWJpOug28Li00GzgvNkINb00V4ZNeR6C
5NDssRBxmna/V2tljyP2w3gPIxthnFv3CTpQfdxjVg003umI2vtRC+/StgLL0FFyi7HvcEkW52W6
kmVDTpFbaY86lpJ/WX7hDanb6C59iQ/xSft2WaREO769RjItb7QsQz6sPNsl5sTtb9r0vA4PYypL
9EWhCpNYmOjQgdJt8gSimVnTussxTjadstxVWwzkWTvzyj72p/HU/8QoE1AWvNJTJKVkoX9vBXP3
6LoUQz5mjK3jq3qip+Qqu688x8sqtw3YJjH9EX2oT76VyV2kXdZbednmyEfiwhtrf1J/NqvkgSvy
atRzVArMZkwY8U9Ote9np8lB2zEOujfn/RnLM8Fl8xBealsZXJQKQTCRzCGsv1rcGgvKt6BOJl6z
Yveo8bDkexXa+zV3284lB1nUYmf0zhtMzInqBKyz+OvtnZPNvUZmjNmi3dCeOxtELqGd7miXlZIn
jfAgN4I4AymjKozMacHIUWk8zqsVmNYgOUihCLR5bQYbDlJ7zrMdRZ+UZe6RgJiBWe9HIlFB6MdA
WSdIQQCyzQ86Jn1PS0cHb0LVYm7XPjaAOu4O1fgYyUqvMklcPLTDwtF7M4VFtFHQd/tmal0aPXTL
Y2HdS6xPlAmgPf5HK+7Uxmhc1bnCqan79szGWxSv8ZuzimtF3t0SXyt/pJl8s6Gw56GaFZhBt/zq
6wIdz6dn8EIc2f6/LAEQWjcGgUywKTvEpuycN5UIsmpGrKXAnWrUfdlh2i12JxmyqUwG963mvDSM
qY3gQdOXUvmWTVd98yD5RsI7a6MH943C0aBhZCPS0WvtxT4NWJFZ9/ajuV+DguVN3n+Tx2eHFrYS
wcSJ0jLFPjy7/BUPz7yj7bIlrdCTLVyLzf3PZ+I5mMqiLNWRMscyZvVbu1gPqHcPR8OMDK83o+Sw
Ija7Eh3F342irathcpnwWf1SR8YYK+z2+BruqVdlvgUYPkY+nO2mA0C4sXwkW9ERX5PI7P8RykVB
EpOsLpMcHCXn9Sv23z4x5u3Zcqcd9luYB4QPqRRRThgXHcApwu+QFajsJDZeYGnRShszRnY1kc9K
O7ppl8q6LMLEYyOD/flGRlIkkdkTQBQr6lMSuaQtvKYPhuzr5a8m/GgOZrnQ9iD6e4TIZV0A4Q2E
iFh7ShZvIDdatb8sQqzJqwjuExU16XKnQK20mNE+LIN1+qvQNK8a/74sR6YK91UKwDKmVo+MydC+
jebRobUbh0+XZQhLNuA1BtYEKM4wK8Q9u0CVNAGfEcu3/Y7u87thD9ymo/rIdpyIWz4PBxkylfj0
XgVyuUwRxVFnZji9NMeAvnobq6Wfk3u1Di5rxiLeu7xloxiXtxhREupLCEbn9BjuGclht1Mwj2Ed
L4sRVs63B8hZg2KV9QAuUdg1oK6A/hidtAcnD6y9cV4OMoINYRzcKMWZRNN2ESUtJhYVq/iCRbGr
NstBTLlm3pT8P9KuazluXNt+EauYwyvJbnZQtCRb9gvLlsfMOYJffxfkM24KwhBzNec8qqa3AezE
HdZSAmkW1BNFb0X/vrJZRSqnVF2AkR9Vn6P6UwaU3yKCDxYYFLdsub5DeuyVHHWsyjKegCtXP4/7
1/YDIDStzMU07R4703vRhKHoXExE1qW+0jQJ/GDhNLpdjo/WHNBCUnaI+g/AGSpwQ8CytlGwwdTz
26OZkjk084grLMIbiRwT2d/WP56TWP8+c5QU+B2a7cB+nQ4M7HdS4deNoE7IVfG1DCa5kOXWtpph
BK4Vlt/MrnDB4la6wH25A6ydr1TKt7TBV0gfBYW0eL0tWpPlhaeVfBYAw+qroZdk3GGWtK7eN64U
Hf7TLbLwF52uStiyQqgvR+3chIe2ReFa+7wthGe862Mwns/ocyTSUeP4dv9UaKc0a9zZqAFVewB5
gyBB42m4pgCu/RVC6B0WqDM29kgSeKVhqgJlydzJzDAAN7ugyNw+Fdd416KYY41GCsSrAcdq98TT
Yn88JqcoWFo3KzzZlw+5Vwg+ualOs659LZFx7c1YTFMM5+4PEepb6W7QTzU+f/MiduMY6yo/tk/I
v0uws+s2Rg7QKH9rwnaXTkthUvWPvxjkhoDDDTsSlSawZO6XD4Bc/pbDqrmSNEAxtjLsxJS3+mkC
AYuDXpE36cC2ojOtoplPoUAm9htYkUwrA/eo3ksPdC4p9F8f7neRXCiOPsv7Z7ucj1GUxAbQqh6B
mme5VYMwoIV587F4/r3/kXsiYAfBs7GVLjCQ10q1ZA5GWjV/NJSdE8dfCl27zVq00LdVhOuFV0/H
JAFabGWjDVxZP5m+a9m9PDZovYlKd1w3uBLCBP8lnqUsoc/VnbLPdft7gOjs7CSgfYDL8F9NiAh1
hN7yKjSHbTcB4yihNeXlpcXIUhGkXxSDBmZ8BFUCy+YlbWsTYKJlGPfYZFAALmI0M2pM0a5O50MR
uQTce2Cr3Y3aeEqcp+3H+wcPdlFMJoaSHPgp4PlCTfQ+PVLQKKxYuiqIIWewRokXR/l3qhqyg30D
EPKxYzehLelKhfwULe/pFeEk9OuzFui40nAncpZc1VwJYx4wU9MyUi10OGy1Dt2ye6ydEHwatoiy
kWtuKznM0xU9PvCsDuYWYmsoc5OCKImHTlya72WyDKhOyolaCOyOaxIroczLxTOR6xosET6Zuhs5
XY5pL1AO0fUxzj+RwVyeW2jamBSTlTwoOFVmiIrj1PW9c40qNi2xEYlEhvVVEZHHuY8QYiiwp+LT
zeXyvJyWnXoAm4JAGv9IF2GMs3LmWAetJb72MUnuWk14xpzHg5Cqgfs0oBqUwWZgoxrDXNwcmlGk
lXia4UROE1Ckkp20kzVgy3UYuwEs35y6ynHbkvkybRvNLyzygIrirbOSYsAmokSP9THQjdfnEEs2
2wK4n8vonPyRwCgcyAebSolRy6sRxcyAAvQ2f8F4QVSzo6PQwjVG7mNhfkRRDTqgx5bfQQg+qCll
Qp3j8NcC/A7XDqtlZ8SiEMZ1vStBjFbYlTqX2N6How/6I0UcNAKKKytat+IWuDQDeLJ0BZTOBb59
o7ZPQH4ygxKpIl5+VX1WvdKvgvDRvCKOS0Gy/g1wKPcWgYWqytALkNEzijEBVR5sr2CtDQtfHY6W
6ep1sK0aIhGMZvRN2dhSUjkoZlzp5FSS21wIccB1E6tjMHdnYVRTSmZap3MeaJxK/cILQTkO2DRM
o9SBKGXbPhOGKt++ldm1UtYNI2obGblC0v3kSA+OJVrI4BvVn2OhBvlWjNSFZoj/Wb6DAr/hUoR0
Ohq9BIB1nbodPZu48s/1FSuh9K5XiQ0Is2qj0/Bes/7kNHfOJNAHflaxEsB8pUR2V8zNhMBb7V5J
u0usqGWe8S0DFGWFYd6PtDKwzYBVJOxXY5qdPubqQBCGBkdLxwuqFzs9OvOnchFUAvh3dhHB5hJm
OmMNFHR5cnUOyZ0imt7h/r6p2nRA3qF7wW+PIFVpDXgiCnXo3CrmKRL1al/B6d7F2ZUAxsmFWVek
DYiz/eVh8jDVDcrObpeOLikweEgfaAQDeVru2l9jiyK4G0Y+8TXQMX3Islb/EOaxFr0x7CSC9lm0
49ScVYy4RPN+2yVxU7KVEOa5hrAthqrVMBvXTa6BGfbiODTHbBbAcPHzWWxPqDZ2TenezttnG1qD
FFJSmJSPpgaKWQo97/bWN7pOI4aL5JejVuIYy536yq6nDKju0EXPSVzbjl3F3IXL5Cbxp2n8aXdB
rgZD1wmiP9cdrgQz6tlGhaOrDVLcJj3IpmdbQTt7H3myy1UyCmoA7Ue3xoFiWvV+OD8a/Xe5lF0i
InLhe6fVWRgF7KcmTEHkYvrznuw0H2Sv0gET0di5K+/rQLuLRBwRfNu+nIxRRmWJ2qgeMJw0G3SS
Jhgxu7N9dyIJTJBPw8xMsfKJQlS+r5Wn2BR8gIuen4nwaWEA8aMBJ7Rd/FXluz7/FfaC719+KFw9
CxPhiWLkqiOHDhiFPfp1qHv1Q+X1B+XT7GWP05W4gcE9lQUUKxkTtJgHYm8tXoABrbSASVEb6VC3
ReVOpZVflwP5uf0+IknM/Q1hWmXWgOylq5WA6FmAD3pDEoRdkRDmAp0k7MuJst0bkoU9naX/MdTt
zzITAXQL5LAEfqTVe3uWUGAdleZmaD29+FqrImZPevfvwtXlbdjmHFEdSSIVDqM2w5dWvcnNU1eU
AVniq1lJ/e3n4btxC8qH/4Pzge0Cq3JipqmEVkKGeSyCRWaQPYAD2u5O4664Uw/CkU9uOmvLsoXe
OqovLCCMBOrsoY+gENNJ2aP5clKPgGp7xVaMhOkR1a53d7kSRr3HKj3qwjwyR7nFhzxmZ9ufudy7
83yr9KoXPZvp8/ZdcrXD0WzFxNHAV0D/vhI2lFWsAlYdiXOsu4PpaaD7VKyP+KOVEMaj9ovWxnmO
60MVd98bfzWqeRrjw387CeMeltkc5HBA7yWPbBeoY6qV+Zkh6DPyr8tSQV8LjlnlNVitrmtKB9BV
tBGMFqSb5WmQvE4VnIMb8HRZRhtOARvvOzaCrjRLkLUPv8dVKTF8+LM+R1dkT2sRxp1oJFwoj8lS
rL41UskxnNfxWGPfBWixW/sBNcU+QOH0MFgfCH/rAzLZSaikmpyF8EgtOqdy+KJ+aCNyLYExoSYn
OXgAkT1nv5wH81RiIrw9dM/S9ce/PtfiGCPSplwBrzFUr0Kbx/6udXf59P3/r91rEYwJZfOyzP04
Wn7SWV4dBSOWgsZI8DA87V4LYUwIYLtJjWCBc+iyl6iBbWRuof3aPgnPva2F0L+vTChBtw8QaiCh
jKTGjVGbn/djf5PEgSQ/Ek2EaCM6EhNlC6nNEruGNEpPkSNMlLcVBlEBkvp5BAMlODeexlJwjbxg
uDohC1eqV9lcVSWIu+ds9JLhSk5/xBj/MpEcpT+2L5MqMhsr1qKYDxo1tftaVuC+ZV013LYdgHoQ
PW7LEB2H8Q99Ik1Lv4B4NakrrwVMuy7/ysk3sqDLnrrbsgTPxRYRm2RobU2haj4au1n+GU/koBhf
toWIPJ7DuAcMIDoEUR7VgfvR748dZgKxuHxcPOKDJ9L/yAfF+pEY95AXtpNmEx6p1sk3Xcmu8t4R
qJxIDxj30OuVHYU9oLWwe/sXirM3GjH97VsTPQ3jHGRTIhYWDhx/Gvy4CKbY/QiXDKAGdAQ9xQCc
I9u/Nm2567A1b2FjHsO0zn4CWpyeH/LmoYGR9k3uJcLtIf7N/ZHJ9rJ7s9GUOa4Bmv6ivPQjAIyw
TOxi3B9A0KrbHfNdHog6XdwEdnVQdorDNv+uQ+iBtqech2Xo2beTT4mhmgM22j7ydJczMhZM2g6o
og4QqJy58nX1mzUme2kW5C2ii2SiuuQoOZL/BnSY4JRD26H5vH0I0e/Tv6/ihl3FCXDtsQ9i9Kel
RNVQ8O+nJvLelV4uibFS4thRAWwp9DrNfa0nrmXeYzXflRLBObhVofXjM7ZqDqGhJkYJhq4gvqv3
VeAAZNrDFCMQ6loRjxHfeV9OxVhtV6WF0jgp4l9auUsMYPDPgNL2zGRfyR9KUS6imMAehlOnhDP6
MorZuWQ+ETNxu3H/37SAiedSPfea3aDslDfVSVrSUx2KWLroT2woAgugZqqjXDoVPEIJ7M/s1J77
XXxAe/P4n07CAqc11ZJLaY3rkgBnmiqPurHbFiB4epOx+hQYWHEC+i+/Hx+aNkHmCA2AR7X6K1sE
ns4PDn/ensUpmqMpsYHCa/qOc0o1NzSuYkdwHL59Up5AIPhge4nR5GzWIgmOE+tLwF4Gt57byUez
qt3M+EDvACg9fwQxetx2Tjw7BN94ffZkqn/potHYf/D+FwGMDi8dcSS7RhW6CXeok9zTbgsB4uHL
vCNHcW+M7zj/iGN39ips+DszVbQ87F1DujWl0d/WNHoj7y3mIoHJQquZAkg0JbKPIeiwUKQ59/1Q
uNLwPXSCenjcliY6D6PXit4RKYrRl5WWu86+TUSoKaLfZwLZ2NdzaOPOfKVLb4q8OCzTj+0TcC0T
S9iOqciqhYUPJpRFw9JEEkIZKTI/LcCwWVqPYbbs27F36+4jRQt9JY4JOLbUjRK2h7C0Wd1G1ZW8
3BDhYDT30lYyGOucVXPominBh8i8K4/WvvFAcjK5+B5R7gd/gFqHniZQBL4hrYQylppXZaHmCz7z
+/3oAC/FOGRP5Y/817wLz/KPj3TC1tfImK0aTVoyyjHqch2glpZs34xeIQIyFJ2J/XiMCkkeMrrT
q92qp99k7NExvKXTBthEEHw28L+ELjfoMJYLwotw0SdgRsCfLs8t/RTaTXdaAMyDf0XsI9B8lvAi
zSMD9Ux0PsbprEupR+ZHkmK/pv2qi8gIufFCw/IkUN8MivPx1si0stIj4gx0FZWc1WLR3FLKAqcf
8QFTL4LgxL/IlTRqH6vsFFupXRmbADxIr5QXbQ+kJS/cS0/ONSXDTMXbV/Rf/87lruQxLsTs8rwY
7AQjuB2ghyndD9a+xxN5se6bo+rW3nDY9lmi62ScSK0gjBQ9UBbiqPAcMNg4GL9ZdibGmbcFcT3J
6mSMJ5EGfPyZKk6WOk+t/ZDW++3fpzfz/uYMYL84gLyBfrx9KcNGMzGNUD7LmsTvyhIb+vjGi1SB
aYnEMFEqlztrlGf4JqVr/HpCCVJR/NmMBYrHvy1bx3AmkGwMdkipC7XeynTsA4z65yH8Llf+9m1x
+3w6NvD/J+Ad6lFhZv1I0H7tu132qXOTXX+QnhZ8r5gvdPMq8UV73NzBq7VI5oVGoqiFqQF9pX3G
DnkYDBgwbyYArUoBLc9oVOpe5N25F6kDZRPzXsBYZIdSgPRblA3pUdmfz6lyv4gmRrhfFavfZ+wn
tpeISBjRxJYXrelnwbDX9+IleL4jWslhzGfB4HXd2cDzAmhCe/V7Vr53u2f1hS7YOr5wD5TriYDx
4qBboTvvCDj6TNMns8VMshxYt5Tzrpbd9iwff/MAK5Mneql/OOJFIn3Kla+dZOxEaQrWD6RDdCO9
UP6c/lAp4Jf/DfNeiwq6QomMt0UzOm2Xrofu3Rov/THfh/5LDox8D3fqO3eiE3J9B1pMqkXXYt7B
ympzFxv4CgGsUn9Vaocw+pSlj9t2zVXHlQjGPUXJMOnpZAOLH0uHFGdOCZxAF37k8tOZlRwmCttt
YnYNOtx0TGD0VU/HKCAgZXuPborUgWi0jGvFK3GMaozwhdiOszH5oLR7YzSPdtYKPC7/cQx0ny0T
6CQstJFCJFub5Bn6ngJCox930qzdWE7sbz+QQAy7t97nrVoWFjJNu7wbsqOJ2S8rFQxxcLMx8NP/
7yjssnoz1ElXhwP2vKZqVwyfpOpk2pnblbYXtaKyCvdp8H1uYcFQx8IXowl1pqJADcJFcICAz3Y5
GH0lyBz4gWMlgnn9RM7mMrewLYlDyCfneQDSj3FjX3WAhXJpsCoehoP6gZawvhJKH3LljaLJ0uNm
gIaT/C9Nv9XIdbkE27ogujomdpTEjADpUiJlUU5159fm8/bv0//+XUq0OgITM0Y1klKdgIHGahp/
bk+kus7i0BNyKXF1eiWH+V5TZlMDmmEOVJPp7Ci70DlZIhJbfr6yksF8paVOEue9AhQY4PqNe5Oy
WOQY29b96UXOwU9IZ99F/lrwPjYzfRzOkaT2wLXwI626NrDf3C7ft19IJIFJibo6jhZs8oOdpcTM
Z0senUT+tS2C/ziA48Lyr+XARN/qsVRaszbEyLsHkIJZe7v1q/kD+xyYl/0jggk66lQjrRuRA+Va
8dTkc6AXyUnNzI+k3isxjKeZtURGAadFey9zQFF5ruJxr4X/8boYX2O1SIbKETE6k66cZR/a16W8
+28vwniWRqpCSECkCcFxL0eneSzcrj5uC+Hb/uVN6N9X7iutZVofAtoFLdwB7qKYajdabupEEGv4
GnyRw/gYkkPt2hy2T5ajnZxzIfQUVZ73TuwigHEujhkSo0xQVDO/9f7vvFdqgf+jnOgnuCHKCbnm
YmGQGENoWHVkWbvKIo0XNcEMWqV9XULVd6avmVmKIho1uneHukhhqbuifjIHZQHeQIFbe/3Mz784
+v73Co/Ijb2W0LekMS4AuPu2nKe4wt5/lm6dAazIijt+AcShFy+edE+ObTC5kysCzeHqILIp4EXK
FIGC0Q1g5gxtgTkNnLJ0+/J5qXZ59auz77dVnf9kFzGMhtgRaSR5xs4mAQWA7Wbxk1mdtkVwtRwT
CgYa2PQjhHE9aJIDdVOCh6sxO1yCvFpS9tsS+Bn1SgTjeMymJFG3AEd2fJ2HroL6PN3lLm0e10Ep
Iqfji6OlBQd0eIgKzNuMy9KoxYQTgYGCImDHe/Nn42tBd0VBclXRhD7vAgGlhavTVRW3yFxgJI3h
QiyoQpi5zsPim152Px7I3XxSTvPnyp8OjiAoiSQy90kip7VnIKRhiN0n8nnRv2w/GP/3X8FWKWgR
u15Y2VlXYocCnyTxdUNuYiJQOZ7xGJhMxZ3R32cLxprT6dpMZscvgVDYxKdQ7WBDvvYRfBAgdqIx
pikWSA2YaFST3C5KG3i1Ud77feqc9dgKPnBVKxFMLMKmDb56IhSzmvI8Ln6ff+Sq4Kp1C/UdkIUy
/i2LssjOJnwflOUestzc+SLrh1wjggSE++QrOUye09WtMuQdUBCXvkLMNme9uHeSRkR3IxLD2AoB
OoDRJwjdZfVVK2+sWRB9RL9P/75KDfJInyxUF/HFJp0i6yiLeBt5/thQLVtBNxdj/eyu45J2fUxC
wCy0kX00a8nN52aHdoDgGCIxjNuXgPyaSjLKReloPpSTjNVrbddNuuDRRWKYDw+p7LUIez6OrxXG
0SiWg50lJ3gzQb62LQacQ28fBSV4oqfyiAXs7EHX3bn8WYhmLEQiGDMZpTkxGpradDBD7TDqQBw6
bFs6vXM20zAMxbbAs4pRZ7YYUKUgUK4XOMVYXRD1Bzcav4AtDGlGgCn+UlTo4FYG1vIYVW4irIv0
ObpqcjDEHt3arNCgLJ6bl+IKOwT4Jsw9EbMC9xpXZ6R/X5lPmMwK8CgQWAx8VdvfVUz0Y2Zy+x65
lcn1wRiXmYLKsM+UGQczXJr0xv5L9UJHGRVUe8PdRzby1+KYbKAbNWeMpglL/9Vtb57s5r4dBarB
nY9ay2DsVcnHnKgNNBxAl4ApqwL5WBwjr/bQaviIzSL2ggwIeOho7r59IiOsVdD7QS2mpjmo2JEr
nem+SkQIb3xNuIhhDErq0hIbECgR2V37EMsqZnTjRysKBY6O66/R6ARxJ7YT3hEODcWSaFWEpVet
uc+HJ0v0MtxjrH6feRgM32X6IqN5m2XH0Tg11mFoHrb1mZvMrEQwTnQwetuSauAihJPkpv25QrNx
XLx5FHwKCK6KnYmhNFqhschYikqvNOwfi5Iy0e8zLz5OgDAxa7hQa4ybDIufvX22tKEX2Ao1t3du
9HJdr1vEKxej5JVjWD30t3R0T0t2cndrJZnf1IdZlP5xoZ1RGPpbu1Qm25jqXB0TDUPT2uBKezXI
I0Aj0cUrxwt7r7ga8n3rAgNPaKQCnVDpXa8OaSvEDFsjBjCd8tigq2WoIyB2AnyWCOyH+62zPiLj
sXPHkio7TRCVXj+2q2B0610F3/Ov8IOpc9l6PMZ1IyCNQxLj8XojdOW8OCpjel1qbmXn7hyrrtak
rjGbx0hpBG6Pf1Dk8AB5QzFeY7+ykiSZSJJiImgCwLkFBIP8bAQgsQFQsgPAkG2bpjb77pwrYcz7
Eb2JlW7CyGZi93vNUQ+qNlyXzuBPxaNdJzdtmx4HVYQSwnVWK6nMW7aNgS6ygpk0ErUuGCFDQBuQ
D2VKKyHME06xPmSyIxl+kf8ySjdNvlSd4Pb4qQvFPDURptR3TGFmVREzllAFVIPm87wHMRTFnaR8
awkWYPeN6oaufhCNe3A9y0qq+tbowBY/FGOIct1i/JhiXF0Ye3H9IkXXai/aVucnMSthjGtZFAkU
aeZrC1l5Mfba2fkEViVPf5b9dCfmVRVeKaORfZwnLYnAeUQXl9Oj7GFeLZhdyuW6eFhd/he0xXx1
vLwio45DPc663gPXJXa+6+MxV+6BULltZ1w/ubpFRhmLcAJIY4NbXPSXRDtk5p5Ynxv7x7YU7kGA
+YzBRczOAIz3rWJEsWmXWoG6d6gUpxFD2FlEdk4uwpDjizENzTZthw5wvRUTJl08NUBB9wf5Xh2w
bhm5jYjkkj7zO8cEipq/ZTD5TDxbvSx32NNqhugYaeoxzkSbF9w3WYlgbmvMMaGogWnFJ2UGaOxB
c1szt7x5yFxNEqWZfDu6SGMn19GlTM0FBPJg8wU2jexJrnEugvzcEpdOEIqnTQTHYwsqg5p1MRBx
MBKZA9MiU6SThUEdM3awHFSrguoN1yWtTse4JGDRITkhyKKBEOBX8mM+uAmBraYo5YocO/9gDijA
aHP8HT9YSpqm6VRoed7FOzN6LJwlqOQbVTjuSV3bex28CGKMNu5IpnZ0DiP6POxel319yxtBKbfs
Wk+MpCk6F2NWTmJE7TikyHunL3Htz9p1ZR9V/QMtcYCA/bk9xrD0SJ9buUUeVbZHvbuVw5P5EeLq
tQjGsOKuXyytgzKE8tcwP0Xtsz0I9I3vHv6cgp18q5u+j8EdABFG7Vkd1u/147YvpffAPj4l3VNk
OoHxjhIu6dBYMgv0qgsATOjWOZpPsrZrp9on/TEULpbzfOpaHBP2sNReVFGFNj8QdrvWtV4k0LLM
B/2Yn6Vre3ApUVwrHMkRSaV/X6XvS4ExTBt5LuZljtX4NV9uE9HGBs8zrA/GGNESJY09xbBWqRsO
w/ItrQ4WapbS+F2JP28/GU8p1qIYAxpTA43MBoWrYfhuKV5a/fXffp8xndSJId2G0iVlg7y1GHe9
VX/ZlkFtY0vtGNuJcqfPpgQy7Lg/AA+bxPvFPrQR5mOk73r4zZEEXZ1tFYB7fqsCploB+0mCpGq5
tYyT3h4HUSwXiWA+uIukqaQyRJYc61hQXgwX+N7WXAu+EEVSmBCUFcoUOgQ13lr6pkcnTb5XRMw8
3CB+0TC0dd5eVmy3JAZxGPL9bzO6sKiK+9gPPVs1Rub6D0LnreUxXiEjZpaqBJnpZNeu0jyExeh1
pojAWXgserUrN9DMc26XEXydei3Fryx98W1/qHdA8ZH3KqDzRd3sbacAmLm3Aru+WwCwCC0vyblC
+mjVt4Zqu1VzT7qHbYPiDh2t75DxCloIvQgnoCpPp464TrdTd9kOH7zY/g+WX0CpDqIPUWKvZTKe
Ii9TO+xCZA46yD26bNeTQz5+2j7YdoB6N+TQFDUAU9F3BFLH4stLfzBvptI4aaW9axo1c9NUhA3C
LU2sjsWWZJWY1Go/oqBd5x6deKgCIH3fIDD+KyURimP8RjiGXTssPfaVpX151PzGi8H1DNgvzwny
nZgFlpeArY/HeJAhSw0MWEAeCXd9fZqnb9mzLuJL5bspVHZAlAKORTYtJ0kX6UuKkJuTG7l+MurP
jiwY5+Fb10UEc465qJqqpRofk7JzqwHodu207FJjOFYqWqu9rPvbuvgPHuQiknGMKIuNWDF/rRJo
EShu6dSyJmN1eoIL8ZsHxxfhffKD/UUi4xrbQoU26p3l69VyPfT6nvSiiMIVgY9pfGKA681h9zca
K06GaIaF1Z1mualRK/sq0iIBDIpACpvKWknadAS0W/4Uq+fBMfeLJjoIV+cuB9EYQwKe9iilKYZr
8EXt5YmvtBbUYretA1zrWQlhtK5JOnUcgYDjpxMWDHvdNWPlpDV3hm4IUnPRcRhlqwttadBOAf5m
GB/rfHKXobtBfiE4kEgMo2FDXuRS3iNzneTrFHuTGIsWLZ6IRNC/rwIv1sTSJs0BBlhjPiQGEnQe
uaEIcUn0MEywncx56cAUhiRiUL18uaqcXyQMXVOE5yM6DBNo+zi0G2gWeH4IBi8DGeHVEcQ8vp9Z
KRkTWPvMKIc4hrHIQFpCSKDYxQ6dJCTP8SG9jwCTu63V/CC0ksgk5Mk45EllohCVXy0gOV0OmTee
iiPAhP1I6NS4U3508fh/LocFBNRixY4aCkeDNOVU3QDq63o+9IcIG0nSffgcoewwHbqDiOVC8HTs
fHHvhFLvGBPylXbwemdf99+bRPB2Aj+nM/5hadu8Lgr4h6grbvVG9nRT2m8/lugYjGMA5ESmDLRo
mCj3rX47yteWJdAHgTHpjFPAjjFp5hrlaWWqfDU7GMS8KtV9bYv6QCJB9Kwr19AB8NDG9gqGB2pM
2037BJN2wAiQh7v/dmeMd+hzjBUaGQ7UKaAkbOIdcLH6RCBEdBjGNeRNWXdThQAUo9MzGGhcpJ5j
uk3xochgKYgpwIQ32UXBZK4SK8vgT7Ei47VYhtRGt+oet2+Mm14pFyHMjbWyZua2DbClwr6p8OlX
xXfzcluDhGlJXrZF8b2PikqnCqB7/R1Xu9aPmj7qQHKdDOzQ1/t4b3nyA9k7QYXPMlFOxR3vwAzu
3+LYxSbdLklvKIBXSI/Ek+l30rF5hqx9Lt6Spvb+rtKxksUkJUSZlSVtKbjTXuqAE6ocMK9/HG1P
85p9sv/IOMn6aIz7yWOtBCcMxOFzM20eMsVNNUEphevhVidi3M9US62aJOjc1iCjDk9RLijdin6f
8T1JF1rFuAAQgBSnPjtNtaCoKtI2i/E5ZSxXkjLgjvQgRuMSJL26H3+fsNVrnsXQa1xvvbouxo7G
WInmkgADJ52q2xiECmFmHGdhtihUasb5zCSVMJJdAbUh8ul0WexLnoM+D3DFxUV84R0yGcpEtEXr
KD9V9Mtwp89DMB6sBezkC8QVtyKgIn5CtLpEJj0BrUeotU1u+ua9sqdf5JnX7vDZ5asuBaUQFW64
jpyWFXRdVhWDRfdFQz3NsfBE5+aelfow5QW4HL+38Ud6c+ZKDqMbtVVZREvQvNIBvqSlAcACbrvY
rWNBYOL68pUcRjfAFL6UVoaxqWoq3LQ+aO2n3HwmoTvJT9uunKvtAGFCO0F3bKDovY3n2pxZZKwQ
NYiSBomK3arI2cVt/pEIqOumrmqqZprs6kudjY2kDRjo6Ixn1DAG9S9bBN7BV/GLDLYMJBdKpAPY
w/Tt62Vv7PN9FmjX+i1d5QEVgWAFQCiNuTi1kMJJMQHJRncq+ltKVT99NcBz1QZh5HYiH0id9Luw
BI4+NBbRI8Po4dt3AvJPZzkFvmISNP3kzwgTcBe6azvuv4R54cbBlUDGYciA555VCVsVBGAhKHIF
9RfnuxFgQuBQ/VgE+s61X6xuYIPDUmDFjF1hba2xtBSTN3Ieu610tM3nEZRURpu52+ouEsRcY5jW
czrEyPZLolxFDXoZlRJ5aVr4vbbcb8vimtbqUMwNol4ypItSwCmpkZvUHlhzbOcjdrWSwfhZFIKm
qSktEwD35o85Ww5D1N0u8uhtH4Ub4i9iWMRLzUx0a6JTAs50TudbYcGBXw1fCWCsKa2aQgaGFhJK
b8bKf71Pb827+VN0HAnY+PogD0Biu30mvgWvZDKpl5pgQ2YgGOiMjwtiVHQCfCzgXOnYsLj0LrpB
Jgnr0tkcJUws+YoNRKGqfzKsj4z5m6vzMHkYwSqBvgz4NGuS/DouFFRXnWO/PG5fm+ggVOtXH4DW
HNll6qCbqS64r2Lx6lpQJxZJYJwBysAJNtZM00/bgzwe69LfPoHALtk5oWaSy9ls4AOcVj4Z9svS
YSrONkUdTNExGPNHtdsaayyS+DWxr0azu6t1W2CWopMw1l9pA7FDA6joTnMc8+teOVWi5J6fyV20
ih0Q0mK5LxcVXw/dTgFpQhOopUe+jkjlSlAHjZM3ft1+HoGLZjsRrYX9iIaSEhrkrqh2c3mura+F
/GNbCvd1MBmpyWh3AMGHscdRGY3MrJEsFGHnVfZtMT5vC+Bf3EoC/ResDAVcAtiFUmEomJtAh69+
pRetD4YcjDsaRUF++5GAs5LImGY5LzlgqlXswkmTWxnzl5SA7lMbPm2fTHR1jH0mrRQvxUhoDC1/
9aV0UlNL4Ju5ir06CROm5awwQz3NMHOUSZVrdADnyHIgEZKuFZiQ6DCMlcq1riWagtJMAhaS2lFO
TrcIRHDH4M3VaRgzXZDwhFhmxzaZ5tVX40t/VeCLqD0Y38wHywAkEJ0WFw/BCy6RtVyjAo20ETlg
rupqX8n3GvjMB9XfVgaRECZw11LX9bUVmn5cP1ZxtzNlN5Zi0Q2KpDChOgW80aQV+O5KQapIwZRi
H+hikTt6IE94pohiIF7+uX0y+irvMu7Lq7H4tKk69pW+tCGKTpQz0tlNQN+iwHzbYkR+wqQauvIT
RK0SLU3wTPFV8YsSH1aB6WvX5gOtBIipAanpbB2LXvVKXN9ZWVRTbqyoBgLchHqKOsZgTyexC/67
ezMSgR/x86zVRTL+Im1Lqwx7MCvK99gCxuNJu/KQHClw/r8odFDH/f58jgw6TFNFx4IxNjOXZcmq
JRCS+L/5h0vFczAZTql3xicHtOru9gPydfOPQHaZOsfqsDGO6Jy3+i+jexjNc6e8bIv4hyu8yGCs
DNzC+DxHTQUfmxT8Pd6jU6oFlMGZHOIg/GtbHF9FLtIYa2stSaqyFglYAkTeyXRTK9tFUuXl9q5L
+922MNH10fdc6WMnN6SwixyDByPYQ4oFVVDlYMWiDz/qxzfUguVviJYyLEIJ+Tf6FrtheFLLQMkl
T0mVXfISiaoqohukh14dqm17xS4qHCo2nuziu903bqb5mGDrU0mgfvwAdnksxroqQMNrtYpsVm+t
G6SYdwPGMrefSCSCnnZ1GildHKfqDLgMw8XOkS3aeuV72ssRmBjcmlGZlDnSWIz8uSSK3dw6ZNq+
M1SKqA+aSqUQIYbyPziti0zGTbSTrDZxig9O5LVkNwXRrvBc+4quwQLLP7AXwR3yy70A3ASEs43t
KRZbVo6TacH+Jq0XUROOdmn6CuEPttSjkL2BPvo7bV8JY2JK35iaZMYFgG0kZ5fMtotkwE2lapfa
RrCtHNzNGBO804D7MCw6k/xWOwo0t/p4gnZQZpTqBpzRWJNWjyAWiY50IGo6LF+F8IpclVkJZVyU
pShSkVoKkKeKMwiBZgLyhe6mdx6KEk3Pq1nEiMc16JU8xktNplP+H2nXtRw3zyyfiFUkmG+ZNija
kmzZNyxHBjBn8ulPw99vLw3TxKn1tap2BGDQGE7oNvpoQUA6B716X1aPiV24SZg6eW1c5SorY9zp
NakZ9VoBXtHsFJ4ZvbJ5N3qNIyPMUQWJt030XZnigCqNrUivMGzvxeHZSu8t+84Q5WW3t84A1SdG
gIjCtyvlRTzQjsA/8shp4v6g0izIFjetXuRJ9Gmy/VAi6/4/Y390LVVzQrTUMrzGQ07HpdBJUe8n
FyywQRSUgkTF9uZdjHGeXyW1MtQ9ZvSnhRzLrjzphnqwMSOxf8O2ff1ihvP1IitMJdfwQZyeEtDA
dscxUPzrBnOM1dZxLr6YRQdKaqQrzfqVRIGtZ6i7+6VoCmPzMVmZ4Zx7AM0J2LFwk4hWOqFyW3an
/e0SnQrn0lmdUr2e8PYO2ltTPaXKB40KKp4iE9ybO5byAG1FvLmN/dIOd+r40gjpJ+QtCF/tE/fo
QhqhUQY25TOfJw+kWsfojonWp+f2uL9f2x8gK0vc82tYhg26CRti4V8Gj4n5aY/khNKCM2OUMn4j
6l8T2uOeXhqPaLNOEIqZ/RDB2yynk9QvZa/PTmcvR6lSP4b4jCy0YnG0FiUAElVO1dUt2POJoMtR
cJJ8Y1M1NQg+5djw9ORWHwNJ+ZBI7v7+ikxwKKGUtSGnNsM/5Y1hfTdyd0kEb/C2CRwhAhqwlPOs
ODIyWTRlk6JGDvJrzYmsByq6VtsRE9Of+J8Rzk0aY1DRjM80iD4OXoPvVPbOU5c8SHfsUy4JRNnN
zSBmZZDzk0Vqk9xOIJheLIavQB2oG6QDrZT3o2oLnsHtN+rn2kAm9nsMU8Ym2mgxUeqF7dtQO1vk
ecgqzE17iyiQ2Ia/iyXOGySiR0TN8bVfq1PkzOrw2C9E4A5bNkyQ5GBKlZFB/9FuhO7+ahlYb6B5
BBd0KuKq2joYUzY0y0b/MdO3/X23qirRe0VGSji1jklMPNKep49zLEocbC/jYoZ7KaSoi7vCjvDJ
Lj3GyptQyFPP/k8+Sl6vg12r1XcNNbMSOjSA2O7LDIIfENV50UF+aj1WcYqCWgC0W7fURPiPtm1w
iUGT6HdzUmZmjZyCha/CoJFNShf04PCAl3242XJlVkNFvMBUr3mu6VAaYMcEk2nRZl8Nozs0XX2L
YvX7fDR8aWgEzUWbERfGus0fbDjwBfb/rDbRBCdFobHh7vjUY4aFVd3lp85XfNTBXZEK3qbnrYxx
GASGHy1CCgLh6pzi9sTV/QweOydTo5NCRDQKm/63MsbhT9wkdtIgM+clpZX4Q24trhqKqpACI388
QJ0BJvwYRgY76PsDLQROt/nduTofvsHDRshtVyDM9bTMNw7sgKBSP/lyIHvy8Rou9bUxLlRN1RKV
pDiGLrDcQFpUdRbliph7bYHDHivtLJJ2+G6Ph0fJfFq+DZAo279BoiPhcSc24x58Vejjp9IporJf
ZO/3LWwiwcWzeAVtIL9StD16KyTrk66dYhX1RxGt6GaYtd4pLkgtQRRjzim4xJYH440FQePQ0zzz
Tj3MHpo0hS1Yol3jcGCJOxoC95Auj/3evKW1oANmc89Y75CNVLIt8/Rverlos2UiHV9lH4fog9we
pWtoN/Gc/TLBHXxEpTHRJ9RpprE+mXX52ZRFJHabu7QywVa5QssYNHySXSPQmEnh5OR7R99d4Vor
A9yp13ZodQVm7DxdbZ1KRQKtctREENJu+9bKCnfYY0qqrG1wC5WH/ygIcre6Sdzek73M/38k9Rlu
/PFSr+xxuK9I5bwMGV7q8K76we9GnikKCCUKCKmrXPEBuXYDDvdnbcqTibValR3ojFMNybPGo1Cm
/KeT4hngCaiW8ghcGJ4cl+roSKGiS/BpE+GnMSmiIUnB9bG44GPoe9pIFDEbBNBOGSE3tJvO+TgK
bunmA305KIt7AMyxS6yysC1PD+sX3WgDPTISl9AMo8KjIPQQ3CWLewqqJVY0eCFKtzF6TGNysrPI
2z8jkQn299V1HTMCEM1TwysV5UMrxecsRoXi32xwkKCEUaqA7g8v2mQ7cR+9k1T9Zd+E6PA5UFCa
uIo6pjcRWvc6LZysS9zhGlJkE+17oONGIljjAw0Tg3x6PWuWF+VgsHHqqV7Q9FuNolZShi1/YsHF
DudiVjwtOcgZ8QWVfy3COxUVKTOx3YI6vZn7+xu3ff4XW7yL2YNuhmjkQdr3fuw+UFNwXUS/z/lX
0mfjkBjI0yf1/DwM0lt9EbnXX7D6sgbOv9oRXZehBfGy+JZ95bDqIfkQHTRHOhRn+1RfE6Ct3IDz
NVUdCvAiAapLDLmM3a2cqe5SCbpvRT7AvT+FTppiwvQgeH00h3zS6XeaFZDhcmYIduy7wGbeY+3X
3NuTN6aF1wcdIpmGG9SOUef1Fa2cWQd/UWypT5B8Tg+pMtJHOdWG76OKlBU168QPc/Why9sePUYk
FqDGNtBeTpV7pKy+SNumQDlJLd+YCfJksy9TFwqh19hBKkFTEBbpFt+4bcd5X+U9okhZHz3GgD/4
VfPZaF/3d3kToVTQWpmGBnIbvr1ZtfWqsTBljJ6/g54UbmW4dqgIjlJkhDvJNl8gJcnqKoN9wuPh
2FGQYO58fyVs4/+Ap9VKuINZ9EqvM4WCu+bcnNQb9KAfemggiMj2NpuKzIsdPnxosoWWSQbosI/a
QQn+mznNMd7sDYjD6GPhxx9DYWy0CVgrq1wYkTW5BAkTWFXNE03flZYAENkR7OweHz9gBJUmmEaw
PHtQb/TwjbrQ1ElLJbAK5UBr28llUQeYwCv4MGIcExC/p3i3VDs6GojERlRzZu1fzXBQrwxSnpEU
5RVDu0lyJ1Y/JiJuqE1MWB0Oh/R9WvaSQVnxq3w2PoXK5FWR2wrVNkUbxiF8DaFN2iPP5bXlY4lG
jaTzVfK0f4s2q8pr9+YQfgmLJEqoannVK4r/rC0qDSyP1SWm2VF+dMwVrmgYb/NZ0TRiQeBMQ6Mk
592mrdtUDwGq1ifaosu9upHSQ6w99kN72l/f5h6uLHFBDFaW5WmuGF6mfDeSu0iR3HFOBVC0nZtb
WeHDF9xWq2c0uIs0ot0UUd+SQEOrtCeMVoSHpg7ftmb/JlUVJ5aRjqZN7Bq5qBlm0y1X/wXn+WEn
jVNEdWQI++xrKClgNTY/0GK+heqWYMWiA+RugJL0c9tLaE3Vwtt8mYPJOqTaSS39SjH+8QS5W1BE
VjxkjYHsoHyK0KWuB7JI9V3kJNwdkOxurLUJoVRS3KfIQHa5o3dXFMAQrP9yef5NnEhol3ECWBo/
okCfT/d1Hlzh67qi6OjcJkh7c8soxmGgYY6cR0eWYPiaQCowV9/9mw1uGVIXE4QwwKSInMfoKC0n
Ib/jdiC9Wgf3siud3bZmg8r16Ja1yzKpkpu4IKPKT4x0Nn0RwdHm+V8M8ozjMWYtRqtHobTNnjTl
Kc7OlqgaLzLBIR7UjrMyrzRUspXO7bX7Qc1dZZQF13ITAVYL4dBu0eJR0Tsk1lCdcGn1LS0Tj5hf
2lbw7bEdq68McYBXLIVNpoktBxWd5O0PIjQXs/YAvx/Nu7Yn+urdRJyVRQ7crCpOylQB4szKGZ0a
dyQhLvIebqhOgX2NgBwu0c+bxOvp4NWasqVHb2smfbTzoKWQ2aL+P90kwuFamVEIoKMnAHwYnw3w
pao5iFPe7tvYjCJX6+AQAaQCJFRrRJHhDPKzoBCBmsjfODQYFijVtjpiLa1Eg5aJqDHRnNoOEvq6
vxCRIQ4SaNMtMcEXoqcYL2rzLOXgXyRvdJH0gOCW8l1NoYQ3jRLWfVaOp6F7Bti59hQJTl50e3g+
JqU1CgyEMve6TZ+jm+QMfJOgEI9+I5fpnaiPrSlAhm1QRbAlMw0nGyXl3zNsEr75pIy9P+Ob4Qsj
b0sD87790HqTb5/Ts6hAJbLHd2tbyOYMlY3BdPkQ3UdH5ZgDw6ez4TDy3OvIBPBJ+3N5Noev+Zz3
3ZDj5KK085rKGbrKM6NrvmtXRjh4jUKIk48DgslEitwmRDHJBHvzIAwnN91wZYdDV+g/qySZ0Mmi
G0eWhmeyzMPsLW8Wt3GIU7mqTwPRfMQmVqyMcgCbmtmgl6VseNLIcjD5XPipFn/Zv8cMEP747DQs
VK9VC0plOueFIVL+IKdDno8id9PG38LxJaS+UjaO0cg+BBUFbr+9k7/s8aM5xmJ3fVxgJ2vdM5Sv
OXXrQbAkkQnO8zBP26VWUhteX3+WkZSFcqF92N81kQnO7xZD6ay2r0AK20Soj2fIprxPrOd9I5sQ
ezkafgxnHrM2H/MRUh72+3yAwFvnasnbMqkFRyKyw/lZk049+A/xkGfNK3gjOv1m6B6X/ppwe7Ua
tqWrgsI0x0XeMbEaSMBmX+I4KEXzFH9BuItvsYWuTKQZhqkHXQNZzm0P/posgDKCL596Tzo04BSV
r5l/gSTIz7tj/PGYL2E94FaBRvdLmd1oSHX2Y7DvBNsgcLHBPehNUqro08HHFrqFHDusHVBr71sQ
+TKHAHI193NfYXi6LB6L1JmhXCrq4xWY4FmMmqRKxt5s0UAXPuXJl9A+NKIKtujweXl2E/iFrwYc
RgQC4BPx6wMk2SIv/s56oBkPhqhYup1juBy/yYEAKktaEpY4mvBu9BnTiw1aiuw+Bc+LeIpetIXc
C2TXVokveeBmRBe3lh6zpfVbRYAEwiVxUKBMXaaCmAnvXAc+WRtaN53paI1vIPHEFEzxlO873/ax
mUh7qxhFNqBi+vudNckcmYqETUxPS+kQPzmj25dCQ7f4RLz4TD+L6Es2N3JlkAMJWV7a0ZgJfLF9
m49HDFnLtb+/KJEJDhfCOsvKsITQTRq/DF8X44MlUrLbhOzVIjhUGPvSLBr2iobzXWi4kTE7+jc9
FpSZRevgkEFFcURZMiADaT6XURCWz6BV2N8q0fnzAX4+FomVj7ChO3eyq2LOfjo62Y0c1IHkGYIF
CbaND/Ohh0UXCt4fjyYgVXeg5e3omlOI1Lu3r9HleFQOGVq6DGDSkpk0dDi7rLE89HQ/GpwWNJXV
4RoOKNPUwTgNjj0MI3HYMIJlP5ozTPRD9fYgk0OHKo9E3lT98/5hbfvDxQ6HDmUXJw0TuvEaYkBb
HWxasVdr14RWq8Wwf2L1iLcjVSyQ1TC6kM4pottZ/5zLgkdVtBAOA8ic5F3SIbIyw0AKHTu/CUWJ
H3bH/4irV8vgMMDUmw5tqBHjOIvuMiUKKq1Dllm+mZ/0aBLcItF6ODhIwk6bVNYaaLS3SXpTktvi
Oti8nD2HBZFJ6kKLMTy9KN+k5bMdPo7l8V/cy+Bb0XHskt5FYKVJFM1ZlrdF9aW6Svj+clf+aEWW
SWVTpR0QudtoCtWD5Kzf9x9sCnEwJgJ61YjJ2h4HBSP0OXMKrXCvUv/XaI1x+t7XnBF0O42bfhPO
W26D3M+TAn367xdI6UeSJVKJvHbi0vDu7LbXcFSs18ThwDwl+WAx+qCseFCzuzR830+CNgfRIjgU
mEv2KtASVfHkY5X4Sv61oohF/H2P+8vrc9krDggGdZHDZAE3YOs3J8NNMAprtwg+0O8MfXiQzosy
CWxr/g4LhszBQtHGEWhl8HAX1nJosvRGt2pPsCjmUns2ODSgYbSgbUHWPfJm8phqTeppj7hR7ohq
vChJsV2u/AV0f/Db0ZRGdR3DGapX7fCjWulJ96nsoAHuUD4zHx9vMEy/v8Z9wAM/8+8+bqvtIEcK
+hmy+bEdvEI+yFfVKS/r+tFdvnqHcrPsl5bxcknDjT4cKkiTE1WAeCL/+xFIrIyEqSFB9RzBaAou
a+IzxtV8dDKAA/M//SRKP28nOler4sBh7JV+jvQe+WF0S8yYxy688DQ+qpWb1m74AEkjpAKvquas
jHJ40ajG2E4FvioM/bWuczf6knTf/80hOLyILHAdQYADk6Jy/jK16Acq7Rezn0V3i+3Pzt360Zuy
OrAsbtpUNZD2zl7B/4TuI5eJQkmf6G3+DAZyYQ5Q5OgcXuRZRq02xHPVAC+U7CGdUNmxdHd/9xgi
7K2KQ4xat8KMynAJrV8co3b1xQqYEi9G56U68wcRrbFoVVww0cngfRklZOhK8kGXbrRMdmgniPUF
SMuXEDU1SqNSx6QqGmveNO14Hogolym6voTLNMKtjRF1N2DEzQz2vipQPkv++GF+DZEUTh4SUVAp
2DdewXiYBn0gEdSO0tHRKicCZsj+vitsT81cLiuvXCxPHTXDGdCaJi8kWdzhK0ZPk/LdOJ/jEuhQ
fqnV2zoRZAf3w2WQa/8O6Lo9tEPLdrLI3XR4ipQTjVvXBiVFdRAsUPA88hmHIbGVsYiR8WZ0FMsp
Otu+DMLNA6N1Kw6zqPtJ9EDyZUV8m+lDl+JLID0NJ0QYL7LkkA+JO3rMS2rqhj55K3/cX+W291uG
pqsyI17nPHNOKyvuW1Rf2uFhrJ4LEVHOXx6SiwEurlVJ3xYxi2vJYY5dJrJbggfW/tR6S+PERxkk
b9doIpjmxST3dqmFUmo9a7OmS/NkhsuTOmSOWonA8C8HdrHD+WJut6Wmh8iHKw/I62H+3M4d6qam
g1KZixqMjwHJm1JYD9z2y4tZdvlXT4sRmVmtEkB9oUGvR0OzsumHR0tBMJAexUmDvyQpLva42LdF
G1jegywFvLqDlxwX8HzZdwh8XeKIq4Hb9/tijHvHirKszLHAJdBAc2uEtkPmxyV8quVbW5R92QRJ
9LEpJtFlZMY5UykdbGmcFbRhK8909Ev7ThG9X9t7t7LBPZikq+RQb/C4zK4Wu9GxPoRfJ3fwmSBI
JY6xN11jZY57L6lpUlTBU92j2oRxTyhD1I463pDxSxYGISkdFRqOrXFXpoVTZIKHdH8/Tf6z3FBC
Y6omxKiZ8m4gXhaODrGCfbjafkl/rdD8c0K4wUCL9qM4zUY1leMASqLWA30PRDYz1xC8cpvwuDLH
odcURknWJ3hIi+I1zINEJLDI7s4fAdXq9zmoMgetHyookaCZF9POc5XetXIJrSrlOVlEKXTR+XBw
Baa+BATCIEmZjGM4nHrzlIgyM6LlsH9hBU3xWIKxvcswRQMFtuTMylCqEUyizm7RSjhEimcy2mk6
ghBNB9vlqHeFq5LZdiajIc6+w4lMcSABlrUsXEowNRVVfGvH/aOUjodQCr19MyI/43Bixj+OnHOB
LGD+kBLXSl7+7fc5YEiLmdgxwbXRUs3tsu9D+G+Xn//QLmIIunVmDpEOcq7k5yJyKumwvwa21Tt3
hf/QjqrEkMYIzhUn873dTF4hLQdjiu71aHwtqkbAYCM4Ev6TW+0ttSqSBbFK7Q/KQRItR+BZP5Bu
dVcarZBm0qIDi0RK6ugqUuSJiW61q6KhC8T8CNBWdsy+lVtbXlB9jMCym39qwztFfdo/GtFa2N9X
NuJyzuuoBUwORucvk+0OfRL02SJAf5EZ7t6Dmik32oURc0rD96q2b5p8fhdHwkh8/xlFfeb35Ugj
0aR6wG3pM3BkmQFL96nI/kbPC1ilRGgmcjTu7lsGHVt9hrVpmF2rwePdiAh2RCa46z/ldqyXFrr2
61y/CUuQBhFLkIgVnA3/GV1Kk9RDtNL0JABlhlItWHaayQFr4b/5Gv8tbZHBAv3ApHvV4Frhqf9q
kNO+N/8lyLBsSFERtPPx7DCg3ZLHsB0hqoZ0HmrNy3H8MLmYEnfzAEND/lV1Oetij/PropGt2WLE
h030NiKVExovcd46mIJ391e2fUgXQ5xjm33WlUsFVlsrurOU1jEXd76qq8omqsUUyDGqxoU0UmYt
ppmp4LKljxk52vLJDEWD4Zv+vLLB/r7CG2vukraWobkuF4/JfEgkAfZvx+0rAxygSSVJjSyeLK94
zW6ZXGHkS24RQ3ro/1OXFZrjHKAL86XLdBDkTl9YrQmEhi5mTSZmj/HXQihz3w+2PXy1Ps4RxiSv
8g6Dah7acS0QBrDZIYiufeqD9F72yI0w+89O/Y/He2WQA7k5igw9p8jb6E/La3cCR9+Nes9YcIZ3
2jEKRlHL1XZ6amWQgzy0RNJIskAlpCig4iqC4Ticdd1hjNFiVezNe3Ux9gdFjZ3WXa6CfBhUh046
L37YF6dRv0YvwVyZ4ZI11tgYYxnOaIgsHyn5mopqtyK34JUe5W7s7XG20ZBSOvTdlDjdI9iK7qqj
nAXjLftkFVHdiXaOQ4tRtpW+l0cL40iPGejKzcJXRIwL2zmo1b5xcGEaSz6jLQ6s/34F6aP/pMSa
mwy9q5BOyZCnUQRsaaJlcfhBIHK7hCbmkuTi3dL5s0ycKL0mFbpaFQcaqt3oUt6iLxw8Z44tdZAr
P8jWndVnfmK9EQDGZvC9MsYBxiSZbVZleHXj2ypxWLoL5cLCGZz5YfxCT6wVXb4JXemovd23LNpJ
DjhAowKi6AkcIBF90gwnb89GdNg3waBgB5s0DiroUJrJ1MMHi/htTg9lPfpJ+UzNj5Vx7BJPV0S0
WSK858WCCvS4q+HQgQPkqUNKLQP2kge8xV4DcBJV1YTWONioQUk2TzGw12R5Sn866v4chM5/Kj4i
MgDmdX9uJvjbWF4NwRNnDELsal7LCWp4ZutG2U2lyY4S3jdX0QRh3P6nHRbDr0IApdbi/zQIC017
qZTEtSZZMGm97XoXExw2qfiikYqe6ugzUaHuTHtXbdV7NI8G+/63Hc1c7HDw1MxF2UBvXve68CEe
XobB/7ff58BIG/tESWd0uJfaMzU+C1tqRf8/B0TGolCpK2ckUosDTQ/m+I//P4c9SQKVYy1GpYlm
TwpGX2zB/otcloOYWKJpZCwssWCdCSTp1fvETB1yVel55bEczFR2NPVpg4SCGn2aIb+Y9reqLUDL
bZj+5Up8GkYd9cooKJIKbe1OWuI21jEyMXEVoYHRFAkdC86dT8jYlTVIFpgUvXnSfbkeDmnWu/uu
++NTewdOfmDb6pqr5awnpo27ARotx/A7T/sOpl8nZHM15wN4/EcP7b++aAhKcPV/BEors0WclnNq
MuYpTbmpyRwodvZqzy/7qxM4Hp+a6XRQh9QEGziMdWAPhltppVd06SFvRRTjogWxv68WtKSWSssZ
/QhVPp0hWJH1YaCVH/bXIzLCAYGW64ySAJkMY0Hb7G0m+blo4FvkcxwWDNmidumARGkafZIz346n
6z6NLleIQ4OQ5lUkW0hkLLVnfSxOZsBoFQxos54HcHaKQ+C/fKpcLHLAMGc0HHsZ3cbaARSrd3Fg
JN4ENZYCwgC26u2f0V+igV/W+ESNQeZJNUywXZJDc/tTdzY/sQasyAtF95c9wzv3l8/WyLYGfpK5
w5dtYJxzxB5FcZSfDCd02OqqQpCF+kuof1kdFxZYnTWYlCW6q9clkN+xnjaMdwQACnZ48hFk4YLo
UeD0fB/EPDWRPBMTFLmW5urEq4fC1azj/qmJjLBrsbq+ISGxPYUQhy0izEl+pq9TKmLlEZlgf1+Z
qEJJDmmGKULwSIOcyZXot0iU6hTZ4ADCjPJJUWLcXj0hEOhBQFXVkCIWPUwCXCUcSNihUWHWE01e
DS3PjQH14QFCxPHoSoMoUSTAI8KhhRomxWgRNIlMiqOdGcXQcNQeq2Pf/+gOZaMphiy4VKLlcXgR
LZZSYzwFfl1/kUKXWJmjz2et9Pd97i9IYRMDPXEQHOB5kgfZLgdwx6JB+E10LIL4Cfm2h/y2vWX9
L5lIpWd7Vb+s8bNftlWVifJDCzZ6a2bLwYS8Tf7V7K54oyyZoNwPRWdF58mYQ1OtZoW1wFPjpi96
p49RRxJRj22FYWsjnFcoDXS14xHJJzL7mfZogn4sH57SonUyIiB02LpSa1OcM0hUlZJQY80u3W0o
3+jl/dgITGydzMoEn90KLWNE9IAta+zwpPbdSS6HYyEphVMmqQDotu7T2hb3+VhXzRAWGGLzcvk0
yW/y4iRwatFiuAeinlvwPEZoMBndmCW5QNN/rF28uV/H1+wd8+3KtU+iDP/mu7ReF/8tWaBsYagt
OvIUj00dLkf5g+nTW/uuPLG5cDFTEzt4/uVdW+SejLpBRYZ0Lbq7Dyz/mR+UQ30Sa6II/I8naiYz
XcBwNYGdO/YnlN+HyZu7VhCUiYywQ129TTmYDEe5RBQxQObSrnt3xlMbfRG4hsj3uGcjjNtEJyqS
4v25OElOjkPCV4YLTZH/kWmJoiPRsjiYAOcQaXo91KG4B/YNOyucRe6+ymkoSGQI4IhPcOlpraKv
GnYaMqeqY2UQsh+J2hzruQpUOS+8nFajCAQFq+OTXEjcTZXVQWu1tYyjrnTnuFX9rBXJRYjMcIih
9VYbxxoccMnT5958p3elb0mj4M0V+IbOwUYHIqt0MFChCemx0u6oLkjmilbB4cPYqHOObzKk9u3R
z1MKmin0U19VhlmBgs6BQqw1ajywbsz+nJ3UQD1KPsramHzXAvkYCjsxRbvGVr26txo1NGii97pn
5h8G8wnMEftXVgDmOocL85ykiZT06NGw72r90ZJrCB3cJN23fTOiw+GAgdCxm8IKTHsURChV44zE
lfJP+zY2o6310XBgkNtynuATHUAasBGP+jCYThgMPoEIgXkSFshEa+LiBoJpHE0rOyTtGlQOkrMc
ojEoEgCPwMgfJB561xr1iLEALQ3RwewVmEnvdVEMzu7GzkvH9zAbVW7XNlMoim+ngFVPh5swqF9/
fq1PgqsqcGqDg4Koa5QeooF4WPXXTPIk9Drtu4LAq3k+j9gekzFpOwvxVuY03alKX2sVqkWL6PqI
jodDA3WYh0hiNJVV8lH71GLKOZkFH+SCp4dvpYiJUvRSic3SOurX6eQM+reYnCVlvinL1/19E10h
g4MD264NJc4NC7Hd4Glu7JYuxBCOcqDig0UXRJKizeNAASSjEqj8EBWbOVpr3/f0wRwPggWJdo/D
BKWN7Y4p+HoDyNryezajN32W7k2/fSVfVBe8r/58rN+L6sAiD+ewYVBKQ2lyFoTPXmKdsmtqNyuo
4z/10CuktSoaAjx8o98T0t3YmaD+KlgBT/KR13k3j22E8UmIL0jnUtSHLDh8ntIjLTMzjooUXxGZ
ckhASKFOTVC1/xhC8YoeszxXkPRGTsZMUjcxggrKZdbwbyBtcijQmpqtTBQsFGGLwJr6sVQ7Znbc
d2XRhrG/ryIBsBoSq19QY43r53DRnV5xUhFFlQA3Te76L90kax0DZjWR3al528eVq1FXa7/vr2Vz
8GPtv9zVrzEYVMcUT7V8GDzbUYmTny1M6syv8+Cg+u4V+J6Tgn2roh3ksEDS9EGRJFxKW/4mtX5G
wJAsmi0R4I3JXXw6VjZpFFybKR9Pfde/T4bKD7My6JII/XbV+/0lsZ/bebh5gu7WLHMj7TC8LdPW
UarR6ZKXOjulae3YxbdwUL1FFJFsr9CA+hdIMGxoAf7uh3rR1R1addDHYJ6WBTTQZ9N+nD6qxcv+
0rZ9EZqFNqRhLcLf3GVW5KnQGc1m0R4aOzCQpEvr0h2Hq9ziYoi7vZWpFRoiLAPsmjcKyuBle2O3
ohaCbTi9GOF2bYmykY4xyHc661y3p1qUlRH9PtvNFTpQjKGnAxNIjqFuScLxU5+HgudadCDcnaVh
1ijTCMX2zu6cenloDAniP89XMRJDA+DXwXPXFGJoKh4GLKVsMwf93BZU4alobGQbCy5GuHtaDlAl
VhNwpCUtZEpipzZCSL0JwtDtcEpRZSaYCW0DXq5kzFLw04ym5S1PTBajQg8dwfTSj57EG5GU5eaS
FAOiKMjKQl6SW5IFkbo8sjFavJDWsfBNkualq3Wv+9dSYIWvj4PqG8qPVEZ9vKKOhLcBjW65iCht
05svS+Hr4noRh7XGYG2Mmo96lT+Y3Xzd2fzarh9nt7oxUd4kUjhju6yPOXKYyM57tlvi/fY6V9yg
LNo2LjtRZTS2LJY2mLqDbZxN5RyKVPg27ycx8CO2irGuPyruGh1m01ZMry9KtzMnLyoLJ7Va15if
9n1g83hWltjfV1s3QF17jBktuUJuW/tMRLM8opWwzVz9fqQ06aKD49sr0TNQ2ssthEjet6Pm11Qk
PbJ5LqulcLjZIOKR9BBegCpUQPIuKE3LtyfhrDf7pP3joV7Z4cCzVNOFQncpBP1JeCi88oCpyT4Y
PXBvndRHTSTIs7ksVVYsRJ6ypfEiA5U866qENnJPVW/14YsRo9r/9QongAQokS1LM2Do90OK5cie
6QjG/QEqefIZCdH9399ewq/f55OfkpFkaTeCAgvTij6NHLvVwMZ3TSbisgidS33mRdbQMUdjn92O
Tg/cJL1grGuzIxikkj/3ic97Vj0UWaUJhefsRCAyEZQH+RQeF3QnZH7zLfJEz4DQIAc1Bh3kMGM0
9YXqJu8Y3XF5iO7e56qboTNdzEsjOigODepmKHqlwSfWNN4U2kO6PJRCnclNxNE1iL5BJQmEOtz1
kWUtlWiCNSn1SXr6LzGBAbmb7DuY6+WAjRSI+qrZT/5xY1cmuTCkTgpJVhL0lOjzo5a801skkxVP
U6nTjZXoMWJ+tmeMu0zLQGvwb6M8w0pNLEwYzig1OYk3OiL/2Dyuy7r4jOJSS0XehCamS5oAetem
cpDjYP/qCraOTyfSQZmtssbWWWN3IJjBKfHR1Y+91/XZ20QRJXlE5hj2rp4LfHKZcD80zHaSdrDp
x1pNnSHs0YbxMJSCpW3frtX2cbcLdIO2Crk+vLJuj26c1wrHFfm2aycn9UxwveLD/mZuPoYrg9z1
MtPaRDMVeISmLPUm9d3U6b6VvrTDu307m42C1soQc5zVNk6xrECkBU2u5I12Jn7/UrqDox7KQ+4i
XQZm3zzI7iDFI+oUFB0f24CV3WjRx9zq0GsSjZKjLJOjULfDd1iYQPpd9LEnABKeSHiq5slGPye6
+CLZzQ1goiV7+xu5fcFMhlQIxDWe9aQii2rL0GDHBbuFooo0fsxEZOzbPnExwW1ZrJGJaCPKKWDc
CZqycJUsfOimzgELvCD9vL1hF1Ps9FanIy9qluojQnEJwiq01G6oQgUbttm+Z+kXGxzUJgs19MkG
d4TuDN7iKU5yDgNQZqFVUKSPvt1GsLLFIa1E866zQrwkjTfBVgYSVN13IPAXlEEUwLvdfW/4C2D8
WhxPu7q0oWROA8K98Vzd/icGoIHOnqmXp35/vCrJhX4j2TJM9ObwDKWog9dFXqMETwpfTV/H2k97
Ublo87Va2WA+s/KJWenraJpQXlEfFpSLlKP8qB+gZ///mAvb9PSVKQ6UJLrMxUKhdNeDzWTIg7nS
mPpFVb7sH9Omm6/scDeKkMgcYorCRxzd1rrfiyKYTZBb/T53jcLUhPRujxRxCZBLVa/MPoP534Wg
rCYJvtBFW8bdprKT/4+071iWG2eafSJGkAQdtrTdx1sdSRuGNJLovefT34TmzjQFcYj/O9LibBTB
agCFRKGQldVOJESNN21OpA1M9GZLVzvPRHRHkR1uJ1lRjK4+IbxAaj4W6xWpYifLXvWICIKjXTz9
d+osXhWliCwpa4cOBW7Zc9tfZ5qn1efj1T8eym8lN1GV9maX4v1zQdiQxbdL+VqUnRur/rGdfS8z
KSqiVUg6q9yUNYYBOVxdx1HX08Qe2v7zMglWfx/gjH9t8HizWBIlVp1JP2+aemlPt6nsxj51yFXx
TWWy+ejP/PWPxsWrPc9TkS8xa19aR18maFeXAhfYX5/LmLgIL8Lmr4sqQfti64SYVWlMe/w8t7UI
qwXrw1deT3RScOChQ2iLKmIVVRLdaxFEQRjb2Vnz0SnmSRVcD3ctmgqygzo1UMDO4cLc0FqpawNs
/GzKbKLTW20QVefsYs/GBgcIirbUS9SBS7lqT1V+Z6WRK5nXeT/acSJ4CRMNh3PwRJ0WqZrYPWa9
La1HsxB8fxcLkOHSVd2UTZV/DC/KeKnwDIaa5AXd6j7p9G7KH499WWSC+eLmcJOphYI1U4IvL5kz
p18yRr6RPhwb2Z+nyzi4Zc9LfYnGKARBofRn43ocT8ff3x+EpVoI6FH4xjuy2q/I0lroKQ616rMV
lzUExKHAQZMvx3b2x3Gxw/5/O1lpOVs5jXFnqL/pyzkW6R/vR094/vlnIGygGwOFKpk0llLJ1R4n
z/QhnebUHkueRA56hr1LP9XamOMWHzdwbcpz0Ovl+R6dlAblBheR4ynbB+iNDW7tl4FocwpiFzgW
srO6naP4PxuPvvR2vqIH1gJmsAA/9x8iNjY5CFCzLiw6uURpQnPKUZCDvtHuNAX67QC67nQqBHxn
kVtwMGCYM9iKA8rF0V0yv+7jAjUkK01dwUzuHguXUfG0arVc+smgGsT//fScn5On1aWYy8jDbeW2
iaE0kXpQaveOzYqssuh445Ko2Z3R+S1EKnf25jm1k+FlGUCQEDXJE0wiLyVQpVaeLVWMPDGt7uJW
+ZFMtSCSFw2FS2boPZrOhiU7fZQIErSz3S+gss1vNAv+bM44nICi3kqTGWNp46c0fBnzH8X0UId/
hno8k3qwlLXMTYQJy0Telv5b0k1vCf12PBQBtGocRGh9mqozTSS3UK0HqjbXuE7eJe9SA9ogkcah
xBoZ4WrMQNYEOsRdckpiyx5FXTr2eRibHcThAnSSMqOPLTQSf9QzX/9Ikcsa7fWp+jhPkASUXfn/
oFC5j0aWrhgylC+R0+XgASVLfWWNmMLRtwLFVU5ZsNyzCzETIFSf3rFeF2M8VapUi3hoVgvZQfO0
TFdl4b5LiAwH1D/j+Y0rFULxQ44xHhnvFEb6IOtf4+w9kLqxwYXAdSrHq2xBq6LPR7vFyzj5fjxP
u1iwMcBhwdigHUghRaDkqFKgzcpNVp1IgkZBIrGI/QNwY4kDg0pT6zVd2pBJ53Qt+m6P586pgrWw
k5v1Kr2bP/SBeT4eHXPk3xLsG5tcHLEYKcnrFuQFSfmuG5/j5doKT3Gd2mZ33y8CWN1F7o0xDiLM
PmnXnBVbRKafk/tGWBiwHxZtLHDoEIHWWIUNqJP9T6ozOfXXphedDVvz26B0sq/HsyfyDQ4m6lE2
FfSjwf0re5XT6yZ5pfG1GvrHVoSj4nBBpzNRWornZDWYPOImnpq6azD5f/eI0KFRKfAKwULx9Kmx
kgyJhZhuSPon05AfLfKuLMllpfiX2NLqlHodUAw9l58a/c4aYONDN/91PHW7hxIgiBqagVYXfE2e
ZfV6OLRQJpXNGs01kukFWpIf5K4XBa8MBX7fRxdDnCe0g1K3y4oZW++t2/Y8BP1bhEKfCnrNoc36
lhERF4S58pFFzinUvJCKuLNAOEnqaxOSKGl1koofWfE5a96OZ3HXHajOXrMVYmo85cxYQANbe/Aa
VO2trILhPY2wQZgzTVzI2A2W27WqptW4yyBtPxjrDRhQQZPkV6kpiovZjPAztjXDrdE6JmochRS6
mAGrOh1PA/pSF76oFHlvtrZmuIVRjFm3ypYlfRQU2lTFmXaihIzABL8/CVq9z6oEE131PdY/CjMj
+9+nqoJsHEUlPXcqxJ02V8aMBclDq3pMx2q9UaVZcBrsgSfFL9Vwi1Up+Yl6m/tC0mdSaah4p077
AEqbI2inQ2hLyvOx8+5BwNYMG+vGDOmsRkmRuQChOrKXzz37KyK0iWxw8xVO6zxLKWIpxRw7N1Og
rxdrUXVljaL+iLsrs5k07ggNc6mhqsVIgPJtqH2VNAG9fQ9VtrPFbcUGeZEkHEGQWaqHdP4gm96a
fy/CVymdBZApmjN+N5pWN1kzln9R0bw4vE26ziH9O17ptsPh9mJOK0miJfQvSTKflDG+Rb3+n42D
V71ICmmO6hQHWSvlqFFdvbL53hXCA0aw8LzcBWnjJgknvM8NV+pj9NShYCN2LTcs7eS8uJUbPQtf
6FgLo9/wEsG7hbdaA11muQt9Y47zADITGgdCli07oS9mYAZM6kJU8LLvdBdDXAxvEqS5hgHX7YmY
np69LnprJ/E1lJedNBeEbLuPqnQzKnaSb/BAXdQil3R0fhmhGzKfk6vhU55DvZF40lkV8c32V+0y
Mg58lEXqprDAdm2m1LLRehqBwZAm7jHE7c8fRRMx4DW7PP46pL4qolEDyQ7FcKdYOyvrc6rfxkZl
m0L9gf1d+68pnn2WRnq8JlkLzWfIyNbGVV4lNtEEyX+REc7xUNvbRzneBPC2ngV0rdAnyjjT9D0K
7JCS/WfaeAZaK+dlUQ04GVJ5tiXzsawrRxiB/uzH9Psuuljh/G2x+tXUUzw8a0F1pwbsIR/lY8E0
eqbXfmjRqrew7ORZdLET+ARfj9vJCVolrqgjKq16cSTIQBkkRBLLAgmIhr2/RO07OIPb6eQOwSFe
16RNMZ0rJD1pZHfj92M3370HbS1wh19TDpFUL2YIpU2W9K4CVkTfuSzpzSSG3ofsl5XjzsKWtHpm
SQu48DR3e2X2JK267RUR9Ua0UtxBGCVrqKclAvk6uSnKH/3ko/n51Ot20QtyJcIJ5IBiRYOjfqUY
UefVZwUXyRhqZ0hEe+x6nDvFm2DBGHAf+D7PqdPKTmWyccgxuaxsEtkMZzyZjhlA6/pKRGFhP/7I
GIcacgTlaLQpgebZGj4wnnfTz55lUm/JaNBbEdykK6/NYbSPR7mLVqqKmglV1lBlwLkJHkbqJZnY
42jnmultBEoYEURlIhOci1RJTCFdgjRxInn5fKNPbjwLXhD3fWMzDM435AS+3pksyfCoXuEl5EoC
e49RsYnT+O8TNkaS859Z48OmtTaNRK+QGwxRL7HoriV9hvTG8crsn/UbI5xLTOpgRPUCSNIC4scO
aunO66MU5N709i7v25jiYhiLGvm4LhFe/BriGSgzW06z9KUuEpvK96qOPgyi66xoxXh9MLVaG2LW
6I2wPM5+80VzcrcI1iBR7dUDhcYTSs3sbufNGPloRl+lRs/BClcDes8a10qQSqxuZBdyea6wwxE7
GH/bzxtr3HnSz9pQGhTvgfJj7zJhb8lBSdIVE7NFrlqI9rvZ961HcqeLMkudtIxg9PU+02WvgjAJ
RmdBG/Dk3vyGGkKBc4pmk8ONOeq0Cv1mQjDuDIQB59JN/forCaTA/CJevF103MwmByFhRqy2VbAV
Rr89E7wstJ4UvE+0B0pbBLkDPJ+YFrdokrlqrdmBRyp3N5LxaFZ3vSw4xXbzBhsT/DopWd1J6Bfp
kj4gkN+TigdZdepWVAKzG7tv7HDrs8RovdooSMenxui1ZeuFoA4e+8A+rl9mi1sUdDKXpELHbKnl
XRE5sXRjiGqGRKPgYL2XJvSaGZFzT8I7TY5sXcQQ3H222Cw5ZdfIzYUq18I5kVhLeyVysy/s4T5F
VGG+KgHuBrPHtN2FSCTwAcoBu5E2Q9njuHcr3c7s8S8rgJimK3nqS27a+QcLEtSyXTrVuwKai09Q
DuXXtY3GQUKiBwJiP1hzA9a9ISGODJJn5osY4P8xtRQJMkVXFWjK/Tq1MryvMjU85CeLTQdbvRok
T/YYzOtepj/ld6w3mcjq/txejHIoP/Ut6pgpe/DSPqKbl5yOdiY5hXo69v3/OL4udjioKOKxgFgo
onmWXuhf2vvUj4Iodlnn4eVUfBV1Ht7fbBd7HG5ocyGTKIJQWt19UtaveX4FaVRXMCjmeL8fWhcj
HGgk4ayPMdJaP7MLBSqMag8FF2hoWDuiG97+BBKCDKqi6rimcJuADnmqtB1CjvA1TfBcWEOKrbzu
fLw6UMQ4ZSBieOz748Yi5/4AxEQrDFA8GlTrsSPSks4KkkKtnUGOskSNhyXSimQT9tuEbkxyW2DW
m3WkC64scvXNKp/0LrLzcrHXz3g+Fy3e7om8scV5fjYt7TBbjMHiNVC+BIF7SUGBXx3Z7e4TXyTS
JlxAbgcYRammYcy6QV2h1xjkhWJXc2dQ4FevAOm+EhycwuXjdgBC/FkzTYodYJyYVCCAxFGJXSL6
+CH7KhaxdEQdind33WZO+Q1hdGXfmcjl5FVtS/WnVCldQ/WOt53ICHeOmnQpM3VC8VGCg25eU1vW
VtcQXZ9FVrijdDbLIgrbGpXR0uigUZ9udM4o4jMIjPA05c5qq3zo4O+4uECGo/CS8a5Hs83jCdvF
+Muq8MTkspQngyy4s06NabfFx0XP7Cy7WUSYK7LDAUYuydVkMiaalLzq2ZOuF45mBKaI4LQfu2/G
w6FEJBcRw0g02ugDfN+Prurr9U4B6Ab/lyOS+dMBKBEOKLpeXbqmQjAtndpsPq30NVcX1BQvrjXa
0Sx4xBC5BPv/TYAVo8FCHdcSKooN1UZrMUjGf8z0yDt2CeEccujQIZbuoTfN0I/+pTpQlAU8SF+K
c+Onn99TxUw3C8bBwqJHKGWPQsA6+NedBTUoWXHCTBIMii3E0UJxwKAP8jyTFqR/2gcxfRmpYGlE
3+cgoRqrYch1HTXF7SNJzrownhAcSTyVsw97o25WpPZNJM1+Ksb3px5SFqhZZj3jhDGFYEC8ModS
xnMs1TiS4sSGWCDzgmfJiW6YQewkRxLWZQu8m6dzKoSShIYppnDS/HH9NnTDac5EgnSis1bjEMJM
Bz3V2EtgfDN47KyVHOWuPP3DrpOfjneTAPg0DiEI5NV0XLygcDKQq6wK5iqB7H/iqp1zbGiXqrjZ
SfxbPUTiU7mKcCphxcbKhs5/UDlJoH5LbszH5GEMonvLa/1jq6JF47CCDmjKWoQQIZqkxHLapH1O
zPhDJ3/7MzMcSkRxLOc5Bc4qGXDVGs7tNN0M7eOxlf9APgONpSFJaKLa5FeA7VMrHNsccR8yPyhF
LP0s6Au7RVYcO+xBEmCGyBx/Ye6XRWsMWUFi4ZzcMe6+7k2+7EdOBua+qGvS/kr9Ozb+powWw4W2
gsrqFv1NSz5rtdsnwfH87WPGxQR3yHdKJkddjVTuQN+U2k3LH8ffZ6v8O4hfvs9tXVKqIcmzAa8W
BWiky2rHyKqCPuDIvdeL5LX+I0i+WON2bjybKmS88NCuPLNap87Jnxdikw4XgdkrvcRXSud9YdLF
JlvEzQkvdzLNUeyL01CCLkXfOX0x2mNMg3r6dDyXu+6gyQphbDgDXKtfLWXW0KAZHvSdxqZ8Ug3L
ljT1U/+e/lZ0Y4U7dlUQFmu0HTHcMOnAttFOSo7nzlzUd3w/v7+xw23chiyDPtW40v9TMrKe0ATE
J1ild+X3L6b4p6yYlKaMej72jNsiF/1H+dONGe5OX2iD2icFAZtE6a9RGHtvqcMNWKaCF/bdLbsx
w23ZSVplicZIHaxUuunS7pxmdWX/kavxYrN5aeUhKL9Ibo7Vba4Yjk7Cu0KPRQcg+62/wcNmLNyG
hfp9O+qMVSydVj85NUF9zdL2spvhlUBEimEedWSM26kFiUNtznDwNconaX3u2ps2tlvpRk7vuoY4
ExIGx7O4f1pshscdtYvRJYneIOXYecvPSi/Q3JEDsRVHQZpsFlUVs88dDZADiEIdVX3skcBSmsZN
mm+DbNhtuTr9e0rxNhhhcBgRqRMC2xRXNsUM5tDOp8+aqLhcNBYOHnJDLbRpAplt1SZHHVzVuh3z
zh5TQWJFAKp8KYViNWVW9zVeJFCDULeBMnwJjfccshc34GspzKlsFDwy4oio/zLIp0Gu3GNHE0AC
LzxrLdCJLxbkUErUi4UPsYjvt3uKbwbAneI0jgspLVD7NsjdY5yPThTZZdhe123ij1QECqLRcKDQ
G4oezTlGU8/+4pg2wwXJoR1Lds1Xqq+dXNGVVrRTTQ4blqbRkhqEA/TeHN3o1AVF0Nv9D4Lsb+KL
gEg0QA4WVqstxlDFC0hE5ycrle/QkZgKsEfk1xwWVOPQo/ofz1NE+VZ1/gIR/EVEbBS5BQcDRa6n
XW3EkJOyVqdZnU5VoLRfOJXkLN17aBQbF+TwIF7yMdHYZRoq0basu43xNcv8P9pGPDW7TPNIpjEq
UNb+ipD7WJRx2OeTXQbBszL10KzysEfWpKzLt3IN7XForqW+eCykxVbB9RqTHr0E8B5VrOinA8Ih
QGm1oHsw9c+TNDvSINKsFnm+xY7oTfy6aGOUj6RhvCLFR52FF9a27o24QMmn/FZ/OZ5igVtaHJKs
qpxEsxZLbjaj1/wb9HHqXhS8CI4Oi8OPORwtFJBjRCt6r1nZCXWtXp+d9fnj8VgE8QT/Xl6pZJFa
1gEpv7GulOv2Gj1hPPGz/H76Y+M1HFyMVhP1+fKzMEq9Gs+5L3nr43iFtykvvYoDSXAiiqaPQ44m
qmvNKkBYksBjq+KTWS22XPhUCo6nT4CCFoce7apVbd2C5TikJ5hp6Pn4+wJ04jMDpjn//+pCpTQS
v+3VDAxKQ/bRJ+2OkSk6qxdURfzHnYboJthkpoYr2q97qRzSsWsmhM06RbMgVHtdKXdRe/q754Tw
IX33vVK7WOP8IkyhHGFCiQktJ2x2ZPUn+R6B0k/lQJExthi/h5YXW5xTTGMjTcUCqA9TPKnpPpiB
dljed5pr9YEm6ku67xoXa5xrFDXkPyMVh1fdPXfWSRMVLf0H6F0McKeJiqwRWhnkrK3KgFf5Lghd
44UEq8eqNEVvd/sb6l9j/LOQJltmTHNccvTmUa78Jn5Q0ZtW+3zs7oI545+Fmqae+rGDjEhRO4P6
nEbJuyKKyzC4g6KZ1BzPdHBu6L6epzIo2+Sa1F/eMwpk86Ckr6iUl/pK9A51RZkFAkObO3r8JqmC
Pbq7GJCu1pAG0pFK4S7paxGlLUJZoA59q/vTooBxN7tUpN+4uxobM9xkQSLC6JF2AMpIb/lyL64p
YR/4bUNuDPAHaQJWGO6yaH+9IG9ceOFDeR3/YGxg+TRci8Qvdo/tjTU23E2QkJTVSqOhgtyOFTTT
SQuvVJHa+/6e3NjgwHNIIpq1E/oezz7xS2jYtYPPHi9YDaZ0DovTsaftH6sbexx8TsMCYYUUY5oe
p59C5pGHhu4mYw2e0XA5eE9hLt3Y4yB0tVb03aNQGafz4tRLH5SdJdiiu0fexgSHm1VlplkS4aGk
YUX78qlAd29C38j3CnB9PH0iB+cQdCwWUwlrmKp7zUvlEnUKUiUaj2iN+Nu5qlu9FCcqNH9AAs68
9LlweiT3izPTVTDPsiC1JrTHoYNultMURQRtkG9nX/pLQzjcn2YT3f7YvmreREeDYF/xF3e4Q9H1
aQkpQHpnSCdpeNWyx+OFEo6JQ4rBnJB7WPHOyQJ8psoTvbbQGnMm9EhfTjqxo6/HFgVeyLeOgWS7
pUQtoAld+KAocl2Qp6S1HLA+1eHDsSnR/HGYkS056Rs9QkqvW06JMV4pVvnJVARHqwiafushUxZd
jHAEzXAyO+08K1AxjWhh2KH5t+pmvjAdsT8ukCApFNSoyYvq6doyThNT9ISKe33GBnOzwHoxX9vW
HkDqV23pobmmIkRk3v37mfKvVT5QUepybImE1L/eO+zBmhEk69ylAYNDUVJ+/yC+GOO22pJokHyl
TFBZuiH57TJHTlj4BhQXj11kH6hMouhUU9GDg4NdSSkMpZCRSKyyZ2X6S64E1wyGqb9P2uX7HOZq
U2pquokekFZ/A2n/iDZOWQekOS+dizTPu2D3Yo2H3Sk2kQiBmFe4tH5UU3dOv/3JfCm8NCX644RG
uQKS1haNiz6Z49Px9/cf6fR/hoDGHr/GEmWVQeFKgqIRS4qX37IrYtraWXte/MVtnfr7nArrEY7X
SJHVX03ScoyrEJkdN0ZnD7Le9XOGI3K0KXIPUNRuRWqyxz6nyBzkJpBjGEYDq1SYoCtE0tmMRRIS
+whxmUX2EzYRWdbk8ainjE5ifTFWiLu+mJnAs0Wj4MC1i8pJRa8XlIws91mU2TF9F3pfxsBFYP1Q
x6MiI+Izwodw/piX3iK6SYqmidv964BrHuRJ0QsjfFjJqa4+xJWAEyAywQEAGkkYpaWhIU49G56V
gMc7j7fLINLTF5nhdj4iuoGgrwP4u7lqd0MUpHXrRoQI7keCRed74agkjQZpwYQZkIK3LPKxNltB
Knc/IsEjtq6gmBvqLpxjga1BzJIppzH2eHSdXVkPcmpPn/IPrHlIdK+LUk27c7cxyDmaqa51kzCl
JIV4a+aUfWxX6pdjXNs9zzY2OE+by2So9R4Xy2pKAxM87iicvX6dnVUXzZ/IFOdxFdQWo3UGqTA+
rz5IoMlddkIFBXsiSYL+yrqXbxgdWHSB2acrbYbIuaC+LA0JK4Qk6uPglZpjOJFnvazB4AJ9gp+P
tp9Eiaddf7zY5G8AbRapVb6CL26UiVMaJBiSzn/PymkKpOmorKGvya9QOpLZmKcOO6sCX055DcEy
I5DLEQSR+z54scIBNrRzZDVSwJWL17coze1yebGEdRn7s3Uxwu0sWpPRUnsFvU6v2rPh4MYEHmh+
bY7u4LJ79HRaB+949kQmub1VoofNkOrsyoRGwX1undFSRPSQLrLB7a007MIhXBArokbjvsvQproX
cd3399Rl5rg9BYFcLTZ6sKq7jvjmUPphVRMbvXquqllr3T+bM24jaeMsR1KHjVRO6a1qDA8qFcmj
7k+ZCU1uy9CIykdZ6riuNQqBoE6pfi8jt6GiZmPsN/4W90Ja5B8DXEzVdFNWqTVytEV5R9Ufin6r
la+yda8hvEJFifp8PGX763Mxx23SdO67NqpB3mh1CT1e7FWTnYrEtjK+y58vhtjEbgIrvckUJJ8Z
PVK+jcDBFBUJiBaG26JrXTdhVGBhxvpFrh5R7HA8UaLv8/txNPVWjvH7QwptiqH0cHkVTBH7iUdL
z23HKI8zZFGBMiZ5ahp/AcFO2CJatN7cfmwGhI0Lqx0qrVeEcHbXB610R9MPx7MlGgq3E83GzKRk
ZZEBuDJ17LHCgJoIfFdghI+p1jJOaDzO2CpzYU/RKa+fJ00kyicywl2rrNHSu4Giq8SkSnakdND/
kp2s/sPt8TNVstke89h0OR0QH5r0VqrdTtSLcf8N7YIrP4PHjYE4jJYCOqqsUJ0Vac6n0Z58GuBm
6IjSLKIp47Z6rWFhtBL0rHp87qDOIL/IsXfsX7u70VRk1K8QFILysrD9QNAGhm0VpZ/hwKo75u9i
CV9M8BHSGGqaWcg4ueLRgXSdXU5eitvaH42DpzANkOBo+gmoUg3FfR1V7rqKqgX3rwWbgXAnSpRl
fa0U4Aor9//Q/I0XtLaGZC8kYu5FEjGCpeGVEacpz8gysww2AfeQrq+GqZyOZ23XwVDkS3VLQXc6
XsIylKNmlqQJs0bmczmt7lrSR8icOMdmdrESVylTh9CXYvIajHE6SV2WYU9OWWzrEHUa1Ps5umpj
3f8zQxwoV3WFnVmxYDw7sZZdWQEqjocUmMDbRAPiUDlcxx5KeYgtUF3ipOv12LSQM71pRZ3Pdtfn
MnE84adJy4paaEbmWguaikyntn3SyvdcqPHUqKAdBhp88jUeLXqyLisUvlwdxKVIe6KiRdn1440B
NpkbwOyayBxmqWdVh6mNYn5bzgTqUOw8/+2831jgzns8LaNRe4/uO6P1JcXBNS5nU3qTVdSxC5Rs
RGPhHGye+qhPQ/RNo81jm7wRkVLO/oJfFoNzLF1P+gjpQRwu/Sv1Le1hls/HW0RggRdZWyUwJVOC
Vz49q+wsemzLh6IUMZxERrizfiXWBD2tCkqS43Ii1A8lYs/xJIAVwbLzGmtzWUtRNiCLWUEWRy0g
oq161XStkBdL+Jy4/8Ry8TFeLmFK2pnkGnyMNZM1nNTvkRW22RuVfOpO46c/WyXmh5s9E4IroS0q
rJEwc60qUMfSmePH9xhBtxJcJpiUOndlUftJ1TK9QiRePBirYwAtlXclH+nFBjcQ9KpqUkkG9FfF
YqcftQb9fbT//RRTZVlBBGPIKCvhWYtaiHBC01fLzcBh6YwkyHsI30mRezxdO3v/FzPc8U9zhaQp
dCXcfrGewkR9lqdOcK6ITHAroljFlBgG9D4VA/nGDJV9Igs7O/OXQXDrMRaKEpU6LMTJ5xIdLaXO
zvr/HWJgQ9cgf2gauspLRkZjEqNBLUDSQN+1oYrsDDT8dPrfvRdW4Lf4J4Mnw4F+vLQzWNi4T6jp
qRtcc75vRJSP3eVQIGwEhRSMhidQmoiOkp41ELeauyl9bSOB4+5FlMh8XAxwR2Odz6mVJDPYRI/h
7d+96sfFbZAMY1Ko3VcRu3UnboE90P9MDf3QCA9iOjp9TiPFTonTm1Zypfilqu87Q7Aye1ekX8xw
Tpaj+jpXVqTcWOmU7MROclWfFl9Bb8nufVN4GRJz+A1SRkqfq80MJa/0rNz3LgGDoO3t0B986yPj
D4gqLEVTyC1ZZo6L3P0UoVJMD9szSbtA7txeEyTRdzfqZqk49871XILyH0K/Ya1jJxrpY2NAm0TO
6P+e9/1lsbiQppLXsV5N5H1RAEmUxO1iW2pEciSiWePiGhxmUbL0wM4C8hZLGF8b4ejJ0+wkrSj2
EJjii+myLIeUbQ198XIdcjtqqNOl0V9NXvl48hTgNZsbLvDczh1P1kNqWZ76dIQASQr27iqbp2nN
ApLPzkKk22Jd8JxffD8+hvYikV+McudQn9aRlMQJOEe5y5h1kZc54QkZ+797coseOASOyJfazSEh
FWQoQeQLH5rIJ9A47xrveEw7kdwvQ+IAY5g6ozEt3ENHdE3L5bsh6u0s/Tzmp6wX7Cvh9LHxbgAD
we+C5wC0aWvdyVPQjFZ6Cn1ULqDVcuTSl+OBiSaPQ4u2bwuyUhSRVkXzI+mgHmPqpauhIc6xnf84
Sf6FQb7Hchxms5JHcIrOg9f3Lw2evpBxwTl/N7nsXSUzBb4vGhqHG6Wy6CESRhClHBNfjnt7boif
hLVgZKItxiGH1laZXjB8D62P6XIzQRBK1exkDMrxlqqiqiTmaAcbms9VZcqUz4mGDY3uwbaFW0tX
fBSsFNueRya4u5Fqlq2JLoH6zyxSAlq85Fg3yVmG8ORyEm3efTBEBoFoJt4PeRmvGeDetkOCbopT
6STaJ+Tb0YE7socmeNewLpY4VKqtplNmOuk48zVgEsaVBRCQXyfX8JdT7ojCv33IuNjjQuWYmsag
aSBikxTa/mAdADmW9GZe7UlUQb/3rgx4uthiXrOBjCWLWr0tY6beGX5XY2fxmA5h4SwPzcexBe5W
bh2INEr399fFKIdTo5SbaK2Gij+aQMBRQ9kEpZ5OZMHC7Xq8Cv0iipojdLXn9lfY6NkUxSDRoGG2
l61qEJrEP/aN3ZFcTPCaFEZUreEiozm71t40qi/Pd/EiGIXIBLepBikFWblixGLlyoiei+Z2nAR5
MpEJzsFzgircWQ91N429sTxZVtCLpKZEJjiflki/hvO4IuObdwHuHk6d5LdpJspeisxw7owOIOkk
lxS6yNC66NABt73RRWkmgVtR9hs2W0aj8Uxpi97bi95ZTowEoJ1DJfvPHIs7XeeuLGMtrcFsSm6W
zwX+iJqv7J+rG99lMLQZhwTtLUgMtLgC3q4+01MJX8prlK4wmfHp1Fzj5e/PxsQdq2HYGnUXgwqo
TucWIreGXcaix5L9C9pmVNymT+m0yAYa54CGwbjC60l5Ks4EGjHLSVRLvB9v/WvrN75m3yXmmM0A
ajUHVZi4oOS4y7fhr/yOta4y/3eyG8J7A3dbln4Aov26XoUij+VcgR2qtl/1/jqVJrvX3o6X6D+G
dDHCrVGtx+pqNHCKWnGNK6ZV2V5rvaM/MlGfyF0/Hdtjq/FbxLAZE7daVQjFFqtocbTm2fyCqp3a
nfPEsE0jXjxU2XReOlUPfdlIftx0jWCT7W8BoqLygxiIIPiSp561xSQNUnjy7CXQhkAR7noid9Js
j7q9+IxfLgpbdhFqY5JDKAj+hn9ffqn+pMuvLbl6j/CdKm9McACFp6paMhcVAXKeupALmMfBthpB
JmQ3/NoY4QAqzXLFUjokQvQFUh7mBJ3dumif547eDJkom7QLuRtjnOt3vanQkI2o0u/G/FkzXo7d
cN/tNwY4t1/nYlqqTEYxSGujYcrPqq4zua1aF0RCRyzjLxoQ7/dTLkUyUfBUgSrzUI4dWcgY3F8g
CmFSAtYM7gu/wsUQ1mQwWYdP45VVdWXXnYNgGcWWN+mH4Sa+ztzkWSod0dMuW4rfdjT51yxfyBDm
mjKGJpTwlmgKwvpLFH+Y0W5W/RFFgoqh/Z10scQFRpbWjaPeYw7L4r78VADviQAfRGPh4iI9nWKK
ZUJwvLSe8UWKJ3uiV0iI2EMq8MB9h7gMhouPSnPS1khWoGm7erH8mFmC74uGwuxvDnsop0lTF+PZ
SjdOFqSRtAe8kNsxeUGJu2DWdjF94wEc/KyLSog26uiChyL2SL0ehpsRTXymN6qUdpo9DKKXy//Y
vZfJ47BIn+kcz+xp0UAkw/SHUfv0UQcrtg1CrzodY4VopTgsSo1eq6cRBEJUx12ZUuvrq2CthOPh
0IgYYQzpIqgOaEH5Uvvzqbf1RzRjQXOKSNh/XDQeDid6tUaRGqu7s+oP8/CaiBJgAhzipThJPLWV
2YJaIhPZtuSzUl0B/Jx58o7XZdcO6JZ40LCQDuCLjegamQaIGFC1AEVRSz/EAxTv8mCWzsd2dudr
Y4dbnIm9D6G3OaRFUdCirbU91z/+zAK3ItkgaXVTIGVI05s1fZ5HwQj2w55/h0D4OiNZTtqhqwaK
Pu2IW1UvQbGZ/K2/Cp8Xl0mui14yjpeG8ITYVAXRo7Sgzkan6OtcSedpLH+U6xQsuSi1sItzm6Fx
kF0jcZcYC6P3jsE0gOVpPrfWcz58WtX40/Ey7Z4/G1McZFd6ZqD+EYycsrmtf179a//YgmjemCtu
QHut9HKwVDAk12S0iUSdxEi9/0fadTTZbTPbX8QqBjBtmW6YPKMw0oYlS/4I5kyC/PXvYPTsS0H0
hWu88mLKt9VEo7vR4Ry9qL1KBph73agNVfDZk93Odf/mBICkiLJaBPJPyetv/2W2+V5c2402ZInJ
NGfoavIxA87assxehd6Zgd4ZMyVBSKaQ4KV11pbLSNBj6krz1q7se4yfSBSSnY7gCFjfW1TN4DiX
8sfk5EBpZ2HTPNaL7E0r00XwB11VtGOMAcdgWB8NwNwY73lYXg5GnJElc9ln1grPienSA7VBbzal
4eIaEge9ezVN9LVt3bCIKu56ZDRO6TogxSFqZ/hdUX5wY/VJJ0nU984tiK0lbm73fm7kCbfH7YAK
2YwAuWnV5tzrfdA06THW6/dYmgkCZoQeVQdW0K9mnVPd0toOS66ppfpaXfi5bN9w/8NdJAg+bWDa
ZCt8VG6swYdlnc32xplvqO1PsmUtjdvsb9n7RhnBp6lNZXWLgrEAbFuTw9vOelB8dp6WkI8DV8fk
5DzUxK9RTRmT99wnVB4wiWTaLhizf/2Q5VSUabXi5eBksTcmT45N/Fj/1KXvapNtBAkXdzTUcgIV
EjIFF/QfvMtYgneHnfnE078g3eHH89s33YgTrm+aLbFOV3Tl1u9r5Eb13QSQL/duCk0/C5Uf10PG
fmy/SBPTrXrFe7zPMQWjUOfUWKOvE3ZyFkf3wFDjF2obkvoJLJoTFqI8w50wfJlph85+B9e2DlLV
v06TiNfCGeq5LfDiNIx58m0bQEk1/hHXtd294hshws1IOkzjORmIEmcAplVHOz/as2QsUiZCuBFO
WbE1HdEg6QElo790fZRIceBkMgRPpRT9SpOKX/Cz9lB65NxENOpw3cwnzpBEQ2nzbDekbD4c/xdt
YrGjFerk6pBYrg9Oe1RkTnE3Nm5+X4j1ceoqGDpaAOeXPCf5Te7kfmacTfznugHs+quNHMFn0KTj
A59Ixhn9Njufy/VQTp8H9yW3nodUAs4mOyXBbbB+WYDmoWIcJwNJ1nRmPUrn1fG6Qru+fqOQ4Cy6
xYhtt0eze8bgp9EHuvZSLlowAGI9ldRP9hOyiyxxXtbCY8lwMxVt7oNzaMALWx3rk+6pXhLIhmQk
apmCN1iUioBEagXwQBp7GT3k9GEpXtx4OnRU0sziX+iKuxVHZ1vTHezJfKukqMHcADf1qVA7r3QS
b8JcUxo/pO/rEG++pOAkqO6wJOWrJvHHARCmFZ7s1dF6AIFVIK8d7qE4wLUajqFpKBGaYrJujL0y
NgNq9HwXmPitV0TDUX9YfcN/o5qQHd6+4V/kCZeZ9cWaatg9CBKTnWJ9faQlMByMRpKv/UPousgR
LvM0ApM6GQhaN5isGy1vPgw3A6eR0sH2nKP7IFs83VfMBsU3toRMR1xDicdSW21rBrbu+Jy7YHnO
fat/X7ZxESI49znR4ppWGcfZLk68OJUeYsASgobkfTjbMI2LMMGvj2rB1rV/Y83+OacwR5yjWLa9
tR8+LmIEi1DQOBkq8rMnTZfbboiue0HZ7wuWkFa50+oO2uql4TzGpRpZmcyoZSIEb95pKBUUCmqG
/fixTm1v6D5e10FmXIInz7TcWXKQ3KDoYZRoexeRa5tpME9SP869y+8e7+/TEFdp3KVFQadFX3U5
DO5b9sCObkg/6y/Wq+nTsxRLdz+jvQgUvPk0zIkxd/FPd8dh/WnQ3ICIOKiDRIrY/A/u7iJNSPIs
xWB1105YrEdV55TeZMFwE9+635ZXTkm8IFrJGrsS2xCRci1COpLEiPT2vHwt4BIs6RqJTAT/+yYB
o0UzZS0bQE7VHE3g8FTvedNfHIE4390azFl7FMYDpn1iU1T0hQfQ8OsWzm/5NbsTvAArTTeuQVWN
TY6zk77U2u2I2f64l42i7tfDbQJOI9UEb6MqXKXSrccGs/1oZeFVeub0kPCh0c8HG+A8w+tq7R7N
RZpYDqmxpZSxGmEoG86dddYKye/v5kKb3xduT9ISd8Y0DPJItnx1ik/t1IaZm3lpqqL6bj/9N22E
20MaqygYr+ytJntRV7xvlSK4LkJ2Pm+BfWPMWBnU5ykHRgStQciMGlJgGd6KmWs8cvkSkUUl8WHX
t24+oXB7LKpXi00wuFuQ5yV5SZyPViZZvJOJ4H/f6ESMMV6thlerlod2Dp2+9brxi+TD7XrujR7C
DULDgmRA9jUBfc8MPznOdzRIDtrXRMdoIc94ZFsS/Kb8dmUdAH9hWEV1DXEj0sZSutokBt/wds7G
0TnNUX/6F7jZ3IavyREUs1abmSh7YK7j/HO2qLgpT0jC/w0B+e593egkJAtDW69176JmNUWa4cd3
P/GYy8qfI+N/OnqASSAjNN41jo1IIXkw7ZJoWYpzm5z10IJGW7Pq+2qRzfvvT2du5AiOr+gnq16t
NA5s6rGI20d5UFZP+dSCyi72dC/7St+DE6+rF6His1BhmrNwqwwsrO6ULzHtfbd6vm75/Pyv2If4
HmR9XAwkx5mZLYCo2tukQ9avBkUpkSOxDfExCERwp19Z6wRE1+9G2oezQiQlCIktiItHU5M32sL4
yKH5WlfPCQGfXCtZZJGpIfi71nVss1YdM1CndfaSJsm8on5XP2Nz7oLHmwrFyYwKr6Eey8yVm4e5
fczYKWnfAQv5i4EJzsEw10RbassJXCywW8dFttu2/5DcaCJ4BEp7pRgnPqF51iKOFwr678fhPIS8
1aQDnje8bs2ye2oK/kDRFjigBS/ym/n8Ez8BFeVwjPiTnPu8wg+uS5QZneAYLGuY2jTDhIBV3eBp
OTn32SSpo0hEiMtGSgaDMEq8KpSBRayOnywgwiidDMNzNxu6nJW4Z0Rdy6xifkMBl9POQTl+ct2v
2WJ87gdZKVfidCwhFeqmSnebnHtt7nQYcEF6z1nubUeSe79liFe8m7hXlCxWgoVqXNdkBLVkkShe
ay7nPjZOWto8unnqUX3wtIY+p5Ps2SlTUnAVWKKbFKJgorJOxqhYNK9R1GhVExQUFYnnk90zEUxw
aIHiMVm4ZxxO1AiyoDAPxh06uihDZU+tCtnef7J7S3AddaUi7+tRR0zUO0W9V1sA4UjKovt2DzpL
HTmDhUD4a+IHZ65MNcOSnd2FLIta/VaRAfnsJ8zAvPtLhmCJpDfUzF0HANKdhlP9VPu5X3jtrQKo
nTQgEoX2g8dFGE9CN5lsRSpiZyXWICr7DzP9vMpIsfdzysvvCxbHOjKoFqJT0JJqxCum8ynqrLP2
VSuUe0dd/Uqb7oD3LnG6snPif9+otZqT2/UKviEhrxBeTaU3ytoLsk8nmBvDNmIPxcHH0tGwme0j
cF+D6xYttQUhWLnZaCiTgmGc/ydj9JKzEwyecTZCORC+VJoQqWyCMdoUJIZBhjTljW0rP2j32bc1
5OPdMqBp2RkJYWqJW0sDLAciff1Ev/fFM+DpJJ9v9wl1uUriBk5WGvWa8Os6n5cybE4VoLNdX0F/
OiBRdo59GVC9xCZEZth5LfVCY7hODu083fojk9UHZAIE51ApdT+2CS+DJ1HsPNBB8rL9B7f994UV
p961NG1Ls8Un+0k7xRlYmmMbMJ+XiulHWXa0H+Ev4ri+m4uaWC2YvRp8sHQpTmRxKm9JNd9QGyNs
8/Zh1mUEIPuNrY1NCK5hdrHF4FQJnzTiIwz1oR+C9cD3WqpDrIbXLVBi467gI+Ki0vNxBvCA0h/V
OPWaxq+XP67LkLhYcbaxTamzAJTPARJAcjSO+WGO6LGUY9/vP9svRyV4h9bsMoLkGUVxfDg+oqUb
b4RkxbE5DJUkfdjPVC7CBOegz8WUZXaJthIpfc082ImGGuVpegcEoK66xDYxBW/pjoimwTCua6Up
zH1EkmKdk/y2lXVtd6/sRoTw3fK+62oTCxGBOUfYnutlL5pdG3MdzcXwFGo3YjUXxAC0rChUaIYi
TJJTRUy/TCWGvK/ERYhgyF2+jC1GHeDY4vssudOn6LoR7xfyN1oIkS5T4rV1OURHG9reElp+23qc
VGQMlkA5Zx49y3y17LuJ59K0GlibkSOM2KSL57n0TI18MwwZ35ns0wmmvNQsx/YIqu20P885UDok
LwrJ74tBbuzyMnUaLMymzQ82f61ljzDZ7ws5b5LXzMkYcAzV5WFannPzeP3oJefgCiGtaUeq9HzS
wALYWz6DNjn2SPtyXciuP7mYlxjWJsUd5noCuquBWq1Vrl5WhzQ96Z1Ezn4OtRHEv+YmoOld1Tfq
zBNeeEktaBE/k7v1sPr0qB4NGfj8bvjcSOPfdiOtMMy4JRxNmA6alyrP43BgTji5j5MMoW03MUAn
XH3zkrYrrtQ3SlO4BdN5JXUGNVsV0SD+0YSOZ/r1SxLJGHj47ROfyZpuWrZj8XeWuKFkLg42j0t8
R2ro3pJ/7yhwYHNvml6Y+brKdsh23Y9mGhz2HhOGWPn79UNirJ5S14WTtu5YQPwimvBA/dx/n8Lu
XvXQmc2kBPX7X3QjUzCVtE3B5pjhAcG+L6jv5+fS1xuvW3zL0zBFOR/j90B5YgfioqZgLzoWYFcg
7GBfvPMSJeyQEfP3ZdN5ZhyyEPHjRbbztXfztiKFyNFkNUsTEJcHi/oFR5npxzGynNP1672XA22F
CNGj780OtB5Ii7HHfxhBEtyDLIwAoO66mF2j3Hw+/vfNdVMcp8mAiY/sm6Q/qqb0y8Q44IH2Mc6e
TSAUx73sgu85x61iQvBw4y5nOhiQg3ZIfSt7dDRQhyeydW/JGYlDAmNWNICrQ+Uk17+k+R85MCWS
4UiHXpLV7XrHjTpi/USlhRMj6PLXxds1w1Y0UryTHg0HuBDJackumEihm+Yxal3c6euHNarvkez7
AB2hQK6NvepcHWQYWVKBghdpTKOvJx0dtL7A4nz1c3smHA3PejGf9Kg4ywxSYh4ipa5ppRS1WOTk
2KNTlzpKus5rW9kk7V4GsD01wWsUHR2ULMV3NA0/0z4W84fr12ovim1/X3ARK8DugM3AIT+SAwOa
QR6WdeOlYMp4z37WVpLgJ9K8HtI+QxprtNWhw4aTMbL/auOCkxgn1pOlBu/M7LNgBdBSfAIWV9Ce
irA4KNH1Tyc1OcFB1H2tJTUIXYLk0xoRvwFUgx06GhA6eT9j9GRAAxJXIWablttNXW/C4iqSeZMb
JRqY2Cu/kWGC7NsEYr9OdNMg4oh4qZKENQvHHbUbT5nOXX/D9Nqz0ztlkpjfrlfizMAYSQeznykm
h/mMMhvcEqCJMNyKYVcaac9j9HO+Wr7kv9sQ2ooT4n7VJU62FLEdZIY/BTpwAlu/teCazK9ZCkAu
zC0Bvk8a+3keLWZUW7HCLXYdd1Xn1QUzMOZQeZRUQnKysNXHh8hlSAa7ZRa+9eIaDsHsmriwgTqB
w9ZkJoH5wBfm6ztwzzde/kYQOb5nXk+3MPJqWxrI5ETkzTZDsRdsNA6gcA/deiLvmuHVLRffyLSA
ryG+sfumUOmsrmZAb92X6ZZPseT+yvknOWDlMHvXb/Wew92KExyiqjljktULJiTK3ovboxXLyny7
xuBygycqzkc0eez+t5ZhVMhknkyM5ZQhjdRHduaABvKhqb27jEl7G24c8yz43V/TpglwuzPGcgD3
Sc2bUVtCrU19p+88fcyiLpWtRO0Fxa044X4xNrqWoeJhT8mPiv1ZKgU2y79fP6FdGRoosmxd1wDA
K7jdmObdqJEWNC6JHVV62MWPmp4E14XsOiYANPwlRYRlYytlYxPjEYTRzYbPTkV22APis781MfMs
G9zd1wlUjAZM3LLFK4t2o5K7Ji+IVPdJBbLJj7ki0UgmQoiNWVKyDJDo8OrK7dSFtftNl/Gs7D7l
UO78Ww3haDJUQ2y7xsZiG6LoP6UennMBjZwPtPDmVz3Fg1U9yhYLJIqJm1WKOdldUSPzy517hQYp
xJSNZNvoH8zhb83EmOhiVX6quDlMEf2ghwUYY1vgJUd8HKz/Q3+WWB+/lmLA2HxIwn3I5rWjFsVI
Kl4bVQ/kiT8VaQBqxo/mgT8Uq4MM8XA3ldnKE9yEGZOajvB9SNe1yAjWo3lv9x7z56AKAbWIkcEP
/1FDwVMolpOyZOaluVN3as9pOHkpUjUb9Ub9mATveQpvFeRGtPmgZgFycJtXHGsVTc/WCquq890x
O9WrbPBIdguIEEKMuGe5yYdAWrhbYBHwOxCgE3q0v7qmV37g7Y71PesMWwWF9NpKdKMYKBScfS1i
p96PT/qJeC5SmupP2SjuboqxlSY4E6OYexJriPq9+baq2SKFKl2Px7B/kbXtRcytNMGtoPLVmHha
4RPeAgfRK4CDCBbe0D4YSNdkvdHdHHEjTZyzSy0TI6ZFbwbVq9pgblE/50d2XB5ZESyvLPy5iCVb
ednL7bdChUovNV3W9sAMChgJ4+mUYQRmVDG6JpOzf9M5GAdgHrHRKy4pqW4BUAEKR2bdTQGYWIEF
OuI14a9vXUbrXop3tOueNwLF21BZ/VyWuA30NIdTGXGY2PhHchijOUjSIAuXP5xn2XWXCRVuw7TS
pnYbnOGMwuXQeDHKKrOMin33zDaaCZcgy2mbOx1KNy1FVv8/BxDWeftEpQXS3RxuI0cwf20a0nWo
/79yY4F/3U4f0o/64wyME5+FfOlb+RF3vvXcyCBJJKLFmfvKrgbN4DMqug2YKvVjMR1qZQhol3u1
cbweEiRn9uZzNi56SGtlKmzM3zv0c+Ycc/fZlvVr+Jf6LaxevuRblN+IKGNjTJy451UpzMPfTcf0
xMese8kChkwTIZoqdo9yJW8LsrYFO4QdMkIeCxkKCY+Q15QRIqhhl5VGLcRsTOUFAzo3rax9JtOD
/33zuehSFRkj3CmBuEXNgQ/Z+nP+9N+OXfAPYDkZe2LCIZXkVS9u9PQrKw7XRexnb2CFsNBGBMjV
by0GZhndygj21mzA9b8tQgSV6QHAnC9C0LPV+dcl7t+bi0DhbOaGEWdgeKO0duZn+dfUuC8WPwVE
jMJO10Xtpxsb5YRTsuJ0Vuwag9rq01BE6bF94kDB39XvpR4oAKdKIzeQiNwNyBuRwpnFqYZsqoNH
IofkuHys78bZMw51igSgjZRTLdsr2fe0l8/JP/fGEIceVCukKTDLoX9vKVD5tBIMPE/j/Om6YjI5
gkcH0Z7aDyls0W4eGvtJ7e5UNWzd6LqU/Wt10Ubw5w0p3FibEj7JqHlEP2Sk8W1ZLVRigWJfoU6L
XnMVuLoaRGGFlfsJ6b0uo9iWsT1TNjm574v+VklsLsQEVKRFhVJo053S5Jy3EouTHIzYTnC63HCo
Bhs3WAd+F18ZSs9mninr+fAD/t2nXvQQPPdqFC6bCzxgR3MOTPebmodV/Rl24c/ZbV5KRrllX43/
fWPWKJuZQ5vgDcSs70YblbHENci0ETzDRNs4bjt4IWKhkKv1nltGpK/CevSM7CWT9qll+vBT3OgD
0A9tykFVBJx52yu94VREzHvGQ3KO1nA4uCfpxuu+RAfoPihAao74LDfZGKMOigubnVS/u+VoyY9/
zlH3KcGosxwu4R8CyUWe8C7v+sRcxgqRnZ54+bg8Oyfzjve0OBenJRkQ3vcTF2GCMfZmpTMaY1N5
UqKi+7Ao0bi8XHdFu9+PYMdedR3LAFXirydWraYRFyvecUPbndW8Pi8s9a6L2L26KOzrBDRZNjpA
v4po7VTLlBwiqAs0MTft0Sor4x9ZtzrH2VVmiXPdD4cbecKlomwalJgnLcrRehpOeUiDUfHUxjMP
+aPqYV44k2I17p7URqZw0UpwjrGiRDysURRKqm9KAqhDQ4bTvf9224gR7pe7lgbVJ2R8heGTw3A7
843OIL1Fdc0+jCd5WVL6MYXAW6AY3pgcd4o80Q8cJCE/NEfmaz6gmOsTL2QsstRJKlMIwj3rHBDc
Q0t6Sp5VlNpIciSnHoQp/UmlXh6YX6T5muwAhZDsVFZVEps3J9NbJb6p3YdK9pTavWqXwxP3drQp
Heu4UNFpdc8lWOgLSYlSooK4sIMCSbVqOux+SSxvZF4HJjQ9ld0u7hB+C5AbLQQHmCTZqpIc/QRW
+Lwu6Zzcbz3STHKUN7JkGgmeI86XvkT/G4Xd6h5U1Fr2mku9xW4mu9FH8BaaQaohT6HPlASq75wJ
4NTW+0QLFpR2mzuQAl33hvvVpY1AwVVkppllhQulrKefXEBwuGtQoUqOVfCz3XlV6TUHGXLCvuuw
dBsDXZy9Thwh09LWZWWLh/wU1Z/eLrJPgsLrbzkEfyrFFdo9uo04wUzqtUgdM0acnOxvcfXntFYo
bEk+5e6F2sgQzKPsx8kkGTbBEViQr5WBo0je8fzW/2bsGwmCcYzZkDorH4+cogFoGsORj3erR2k1
lf9Lr8kRbGKslxHFOlxd7UE9K99BXhcqofZV/Y5NCYyFyRrEssMRwkiRE5vUOl5TXemP9ifMe8Tm
ex71my8nxA0lWfOlXfDleoz6lKcpPyqyrcHdB85GhBAm2DKWlKIjHRhDhqmL2evcl7l50TEbEZuS
nq3M1ITwoHeWZjINy3tx+T9CPyr/0ZRFcHbDxRx0k8IpJE38mvbtjU5lwKuSQzeETG9iaT+UnAOK
TCuaA0b2Z5fneqggMbvu4WSChKvfaMqUFR2GDkv2dbFfE9b6diJ52HALvXJhxK42OKqbwubhOgWd
DNM/8XK5qv8p5UaWnLshOAAFS/4DuNTwrJ3Ge02J77V5kngx2efif9+8mTq1Y3Rd8bkaFANwIUnZ
eKSQhW2ZIsKVp71LtalBEZ5j/C73rQ9koKO2eu7dz/pxe0OlC3S7qYKFmQ1O62JgG+9XzUay9HYL
xKhgNkHcwLHXipvs07/jbdj/in/LEkejHNbpjEwZPPU63KT9944VN6n947pl76KwGheNxBWzts/W
UdNxY5IBDIhL7CsVkGsL48NYZedxmr64RR45Nrqn4GyqsRKiIOhh5/g09cBLo0aYGfR/ZHb92Px+
/Z+2fyEwW6GDYxXMN4K/rVBCcs0CBU4slD6VqNAzsIOx7IQiZHhd0r4lXSQJbreo0PAoeP9oVl8T
oPo7n67//v4T27oIEMymSBb0T1eUeqgS8TFOoAT4Q+Ktjf+T+EUWfSUKiXl5by+TujIcaj/80VfR
LKMm/ofU62+FxMSc1ZprFz0UwuD3EPCBnyQcPMzCagfMpYaAWT5e/4T7l+EiUPDAWbFMuTGj7DPH
j+X4sGZnVX2+LkL20YTca25SQu0WAZGy9ibpzWPJZC5r331ctOD/hI1jBAdZrqbTAqCf4bkt/6DT
51R5VFxYnOINLDtQ9jFxP7j64l9XbTevAIk0hhLRdXDF8SyDqFXizjXsoaCPnfVDUfvQdV86pLCr
LI7tntRGlqDjMFtO6S5wy2NtfXWpovmtQU7ZmH2+rpNMDv/75ltWWCtt1ZH3YJebomEeoy9mKdmF
kskQQgywuWiW8/lypT3FVu3VrAmRnkvC5f7kweaTCZ7ONIpimmMYd/O6nPnEaP7ndFZf1xDLDZJ7
tGvkG1GCq0MktsxJxVdb7Y9u/qrKFnD3Kx0bAYKr61yjG1X3LSqbr3wYtT8kX51T6mffAFEKXGbP
+HLdEPad0V8iXYBN/WoJ0+DOOqDR+ZjIDIxSjFK0Hgc5SB4TVDCVAHSx1yVeNQsIFPLOMUkYIymq
OR16iOvAvCHB0G0s02s3ADqGYVsWSNNBM/KrXmaZmv0yw8l2340XjkXHe2DFDcZEn/tIeepQoE2j
UnKtdl3FRaiYtjO1MnNqoKTTg6FYcY5Afx/HU81uFi28/hX3z20jSviMudu5sdNBvyFaAZ3TYmxj
vedoU3wINvZ1SWdCKk+IIeVqObOu4UVSfiKLh6YiBPbBXHvmOXmDzpENpuxeto2CQkTpDJuNvCYc
ZPEdcyLdkVxmbgC/PRk2vy+42krNVcp65C32es/Shwqt2G7uvXrUPJve2PWffcskpi8TKXjdwWxq
u895gx7b4VU0HbvQPg9yPnp+FtdUEzzv6ibEJAyqxR+bFBPFHGoBCUYS/DucY8lVE2dVeyAKZkAW
QbkqoYDgY3e4el5sfF1lewiy7yf43zWpbc2Y+bSGVd80avmJWr3Xu9+6ZMLopQVGBwLg/sSQHNt+
BuqgGQIAYhBHiFv9jmqrg57B9sfzHCreeGA3k8cBj5dbOSTfrn/cCBOUtFaw1M51awad9smpDgMW
LYw/3+U8LgoJzhFF22UCgQOytdQDVXd8MI6ln9ypLxiAGFPPCJVTJZuj39MLZCKuq4MWE/VOIU7P
TC1qiyl24ODt02XYKHcBEirticjECJ9PX1WNshW2P7LRM1dgR33rZE+e3ZyDaLYNehSMm8Mifg0u
iW0ssHo+BXXI73mFmD3D8SJC09B6vn5We25wI0ocuGKGBhKWkqHhgqV/TK/V9NDk7D3jcSiNqYQY
poOtW8HZZn0xr1YGZ9s0HxqQsc0v1Xtov7YiBH87anOO+TuIsIokGnNv7W0MGn6UsoDvfrCNKtxA
Nqmtir4bBogoes797ClGZGUf33EiJpAqLGC6G7+xVVNrAjongP7AK1b6eIB7pWxpYlcFCwehwrMA
3V+I7R3N2nztKqAIqsdlfJqk5LH8OMUAQSyXV/8JIb9RTgLX1p4qF/Zr3RHgi/7EhcYKwO1bfTmS
cX3t9jgI3weycf2x1y2cCXVoXCUKPhmHK8lcrzo1UQYsfDRhU2CsfQP8HgZ3QdF2/aR2fcFGrBAH
y9Fl6TpSM0jRGq1vc/fbsLxeF7EX+7aaCV7NJeVUNYSZgTKXAAVG3NPMUwz+kdaKg+uidl8HW1mC
azOduCsKs+FhSD8X6L72BzdUH7pwDKp7Tv8uG9XdS2e3AgU3Z6FuMA98Sm5cVCBzPObDwZwiozpb
pgyibi+0b0SJ2zWEVI69KBiB4gNk/SE/GAcOciSrhEg0soWbhQ4UGMFZDY2KHNWQIjTMyErAfqkE
Tfvj+nnt3uKL9dk8S9s4osGuizpjMI1yGT7Cw35YWC8xcJkIwW2rYzsbZgER2lxhTxcbwUl0XQmJ
fdv8X7BRAo6u7HWtRhPZjH2jOVLjVGFwta0H/78JElxEOZkJqHVwMmQAHaSFQUzylOEVlUsLBvy7
/+b8NucieIU2K+O2z+EV9Dvj4SetlOJPjd+egKwWvWspGPNjNucBMbXfuCuAuri6qQLF9CdnQYt8
hHEvD2sc8klTNHbD+en6l9z1ehuBwpHFvWI4Kx2Q3KnMg20DSrAt3lHbMUGoa5i2owN8UfAMrWI6
mgOe12CqH6bsg+5gE1iVGPfeXQX6h2ojzOIRb4uuNcY+sj6gXbCuuW8mrmfaHxvyVbFeF72QWN/e
RdrKElxrrbLFbmJsHRvuEMZpfZuksuKOTITwyaphWexUUVAnz0+EPCvp4fqx83+iaNbY6bSAMOy6
GH0TLpBWWSVWCac4iN3+S1/NtxUZQ40tXpMBQcWp71lfSr7anqVtRQo3qc/TUUHlDdyNanWy1Mqb
FnqvGRIXtPv82ooRDEEzi6UCkB9oM/D8MoIiyv2u9MACj1pHc+je81DZihNsAXvNatWOGF111DPV
PKUDK7LEtKUqCcaQ91lHaMpxnICGYUftwfmQfWbYueFAAe8CY91oJDbDyIjlY8PILawfoDvlKckD
lcI77nnVrQwhss7g384Js0AdO/jNiWCHubuJj8bTEhkhemDhdWPfC0vYY3ddPrmi62IrMatUV4t5
JbbrPrgA+EhUM6QrO42ObFpx/6gI1gQ04gJxSeykAc8htYcGpJ5gqAJ6bhUk5+Rg+/Xp32Rcu5fY
1GzDxW62iSD1a7hltC3jOQEMkWIfLCvSFWzIois037ZAwx4NCVr57v3dSONnugnuasGHt3oKaRg+
0+Iu6Cz7C0l1SUDarR1ixog/l1yV/IYfVVW5Wo0Z7E89uKNXfvu5AOn6NZBnQr5PSiW+cF+xvwWK
ddhqLkdWUU4tpgJKburn275i3/KanK6b4a5PvyhmCMdlEuJUZQUGdcudA6fQQ/qul/nm2xnCGbG8
WMpu1q3A1W4TeqTuS/OeXfOtCCGL1NKJ5ZgktYN8hPumJHQK9i3OZcvgskMR8hLTnKYV/JageS1/
JH3k6N912VjDrlswHQt8axbBOooYKXJU35UUlUhgp3lELYOh/jSmkWHJIDH3dbkIEmJEPpX9Al6E
OOiG82QesiVc7HeMb2IO+29dhBABcLS4ZEsHSKZMC4sq0sgMwH/JHNM/XM2/pICE91cX4Cq5tTgJ
vNtPruf6kNzRGgizfM97vjEelek9OcPfapli+6dfMdkEPGg7mPvOV7r7GjwglkQrfsy/pUIbGcKd
AV+mmZULA2nm/HUx0aKYF8+o7rPqpVyfr3uA/fBgcSwXw3BURyxtVAqwksDQGgeggEcfRjs2qOpz
OgFo964pSnMjTEi4SKnTpu0p6HRiQPBxENvV1D/0ayZJuXY/4EaOeI/Giiizgt24rn+1rCdz+ZG6
z4bSegoI2CQfkFvYb4e1kSVcpYHVa99aAPvnL//yPBxRgg74VKX5Hme9ESRcqFkzZ2oy8D/305fZ
DM3xw3VN+P9/RRGxhJGD7LEuLDifrnu10xt7esmND0p/n2IAccnhj6Q9QG7H1yQK4Weu09wxMuA/
dYEW8T1gPfNaDCrzFmDhsy/X9dv1eZfvJ9YzEpvOitM6VlBnZ+cbzZ7qNrwuYbfCtbFvcS2zKBcV
G1c8EpVgOuWjPsONflJfnBEYWv9hg2crUwhLPcglW50AIox7QD6K092sz30wITFZjpOslyT7iPzv
m5Srj9VCJ4C3DNrqnv3QjDtTtucnkyD4iLYDU0esgoNttU5N81l1jgrQ/q8f1G6c3ZiC4B/i0ioM
ypCUxMO3SvOGBSQZLLB6yb6T1B4E36BXaR/TEiM/6lMGsAA7qp+S0A6X79wa4hslkE1C77pzyyC6
qgPv2kKb6tfzoYpqaXHW2cGA6X/smgTOKTkQD2uzAEWUEd/vpY9bYYLpuVq7jKOC2IHUOHVO79ow
2f6+YGxJRxSnB3gF2IhS9EzBZTq+pwSwFSFYW5ZVTm4ncHqEVcdyfSIxpqFjEl63N9mHEuwtNTrm
WMUKRbS72QWElPH5uoA9g96qIRiaRVU43hFq6N1tNvlgt/dWy9Ord+R0WzFCCEIfpMiHgljBUv6p
rUFSfUlkvSOJBVtiRmdi5LScJ3yribkY1HDyoOgMfzBKvzfNQwogM5rU4YzHZOcUYalVPsJvdP1z
8s8lBqaLnpaY5E2cBit2YdjG+ugox9G5d4u7Mf6WkGcNlFjXhb3hwl+TxsPkxqeifrgstQMWgTq0
X5bQjbD0DhyMG3CbRI7XPL9BtNwohvceqLutmoKzsN1WdfQaxzl0p44+0Pl4XTNu1tcUE/xDrjTG
pCZgdmqM2V9zAEyFuflslQkG6P+TZQKK7tdv6LJF7xwNRI00U06dM/i2q3waXRl19PWLDA72X8V0
3ZimrIVxKunt/5H2Zd1x6kzXv4i1QCCGW6Chuz0PcYYbVhwnYp7nX/9tct4vxjIHPcfJrVeollRV
KtWwd8sug+TT/o4tP3NvxzhHEVR9oQ5jhdpsdSwwgDvdyh95xq4PnXMVQaR36izjcVGjjd1qO6eg
R5MIXjAiA+IcRZ3qqUKWpFNtfq+KQ5Zcs+jaoNdKcBsWH8jlrxbEdxiglM6GJIgNd8K8dH01RbET
aYL1CM6Fh3KhBhqEQwObFsynltyX5YQWkKf9s998y64XwvkBdKhlLet1jCLedIf4doGell/0hw4U
naWfOiKKToEu8z0TKCFFhQmuIVeJL3P1JIkaJja7TNbr4cw/kjvLKpAmRNps6XufQaacnVDjO0TC
uEe0Fs78A6UKaVwjoKsSemfUCVqpgvjH/vmIZHC2r5TwZJOC4H5o7wPpLp/8/e8v/3/H9n9fE6tr
IK6aHqyLBIYZm7ZsjbZVeoT8ykT0BSJd5hxAkRhA40Po6Eoh5AwHcEo4hQgJYlvIUjQ09AVXhXva
RbI6l/HSU1f3D8O3urnFUN7+dokkcNZCx2KkDSpvrlJ9seqT2ne2LKrqbx/J6yq4C9JMmnJQzNRw
c5QiZ4AVjt9i9YzxvP2liMRwhjIUjd4CzA9ihs86O2dd7kjJodNzwZZta/DrcpYtXWmYIoVta824
veqycKkhY9ynEyxFdCqckegdrcembcFobt7IykWenFPi/d1ucXek1SYA6pka2HpzqZWXstVifAJc
AA9/J4YzE0brUGurRYMZ2tajT3lWo2PqWIuy16LD567KSNKTIEetyJ0DJCzbc1MZN618SpIv++sR
nAyf3on7pKzVCPaiFbeYnnZiWH738ncyOKs3FJQtagLX0jWRoyTOgLiPfWR2VUdf/P+5Fj6Pg1GM
JssIVGyOvsaNZ+Tf9xchOBA+iTNXvaIMIWpYObK8qkGcuHjK2i860F/3BW0HSa8L4cy+DElgtD3M
HqO4Lp0e+vCGoRrMwG1vomOgO+2LE62Ls36TxkVrSCBPZ+Nsq8HFCDD0GlMEmuAeE3gZY/kdKy+j
Vaaa5wHCmEL7zHonFkGsL/b97p7UFNlAyhplX34yQs0Nfe7n5REKLFKpBsGgbNPMk3p2Vjp3f882
jeZVFl+IU0oayWMLWRa5NLs7pF21THAsIhGczUSzodQEbZQuk26T+FYjvyxRZnfz5Fer4K5KdQQg
HaCMsAo9PAFlz8716DhnzYUa9sf9DRMcDj/InAdTZ1VVa7iafB6tq1BKbDV7CavCqT9Ct6avVsWZ
T22khlkToPoPyqPcuZ3yCxqwv5pNVV6J4Exm7KRMBrY5RETzi5rGJytXBNYiOn7OWnTwBeh5gFWQ
1qtyPCq9phVA6YpELGe2MsiABpmUhZHhjoTYM8EsbV27gRY5+5slEsNdmHFWVCA9Qn1inlqHMTvW
QFc/CKxFpMrcbVnXdJ4LBdvVWbeFdIiTm1ldBl8O+2sRiOEhuMuSBeFg4rKM9WfyM09+xflBowLt
EmwYj/VVkUAihY6chVpczc2XOv4yB6IM9GLaO87yHe52Gehp1i1G4jSpvdT3jEP+qz/IbgIaVlHD
7fYT9tVgNC5g7kYC0DwZziy37Pj0e2zNg2qfmh+ozB/E/bACA9U4H4D3kqKOA3ROMU7IFJbd/b4e
CNyZthzhynTyuJOYvtTcVOUl7tWbsfPTKLyNyxosG3+pDpwnUNHRPhlSh7WEaOa07sFNJkyTbXay
r5ymxvkCQ49qK14uNNlwkifTT29DB2yYJ+m7elfU7tLOwjwRAvX2KWEsA72Q8gL88nYXpRz7pZfI
as1tfpEY093Q9e7+QW3ako5vyxQEFAiX34poctCgpxQVX5NBy1hyaCbih70s8HHb+7eSwzk5UqhZ
3hWQIx1NX3UBe+UqGJWcfwNOM0zQTM/WS/R5f3HbOfGVVM7rhXOjDVpVoDntOJ1/o+d75qV1tdCt
RJ6ohiTYSt739WRo4gLMfS4ZP/XBRZN+i8zHv1sQ7/pqK9GGMElRNlqolBeWnMjPFHcB3lqamEWF
KtGSuADIAtZiocxLQ0UZ26Xe2WjCVcpv+4sSCeF8X6sBL5uGCH3U4lFCugvN34OIhmzTkl4Vgfd3
fdx0eVi16NZonYJ81o0PpQhWApZFrhyeFAG4CUTuiBVY7ynmy2TpH8CgAuTI/7dUnkygUatasXr0
SxBfBWdycOo8C9VJQxAoiHaKcwh5AMh0tP7rrqQ8leMN/bl/2CJHoHGOgNZsnutsstzg2+8Z1WUG
aYptkNHfda6C4f30U3AQkSJshiWrveP8AG5yFOAo9HjIFL+smcOKyJ+SJV3o7a9PoMw8Z4DaBRWV
GQN2eepHuRsYN8KBOpEI7uEDSi6rS/MUaHjM1rJL5Wc+CG5Ukd+knN0rjZwmY47qtHLTFr/HRAMX
ra+d84/nFHX1ilbEeQCjCXU5wlygW+rPauOY5EUSgRCJRCxqv7JPtVTrf3gqSPTZlO7j+HPTiWJG
genQ5TesZFhSzrpywAgqS20Qqf8KF1QFMHsC70C/oWfiyheiCEFkTpQPfvRSH3Ua6qD4wqDRU44O
7PliobojGLlzKIikuuePDI2uPBHfGU1nJlsJg8M25cdYumqmW1USPL22ayCvFks5N2GacdSlFdzE
4MjO7DYOO+dHy18oDkQDGiLV4JzD0EyK0g8JEBFfOnm8UH5mVMQDIDomHlsoHA29ihUwRMwPrTs8
LWxzC3uZ4quNvfRt1b70KLrzBE6PLyWwzBqiIcDgbdViZiLv7ab43mA2Vg4Le9/pbfbrrDRC5/xF
Q1W1L/VZd/Vvy6hTA8LlKXfS0GkPqrNExslzKhrX2LY2vCUJxg/QtsM5DRqStgf1K3Wn6aTlBz3/
ur+o5djfvQD11+9zHoO0skSzBp48RqKcYcopzL6FinWME78DTnvKjlbu74sULYlzIOqUKAD1RVv5
wK7Q8y1rgoqv6Pucs8iyMmRDFqIa290T83su3e///n/Rg9c944IHmilVT5fLXT7rvxCW+sDksfXL
9hfgLpy6smO/FZySUCTnKIxGVdHIjDXJd91hdpML5di2tuW0k72gXshHHbwLgtfMtsd4XSbnMaSg
jYIwqgM3q59L8zGNP5ciik/RunjY/jxrK4Ok0IX2R++GXxegBio7zZd/6Hmsr8WzqEVx21/8WRUP
AV5JU6yPKdAuzDpyDMXJ5asgvGxEjeCLDuzYFY/gX8S0TJsoQjGtMRS7UrIfRo4ul8j8VA8RONSp
AMFGtCzOT1h5MNMxzANXIb9C2dXbK4s8yh8hL9FfvQVPAqyl6Omz6hZDi/2DYflqN9u66e2bl0Dt
+Ek/09D0WiIjQufiwqguLOqNusBDLNaydzichxhrppetJVFA6BYnJbyXw7MB4qSivc7Z4Df93zk8
k/MXbTzWaQO+T7fJHozp1JXH/75jYOMG8pImE/kdgMvcjNQK4wigIEvNJn8yg/MkKttsncpaBueA
5KRXVVS9Arepruchtq30nIJldX8hW5fRWgjncVDSmZWwUJYHzM+YoW+0cYh5YahodQLeMUBDi1Gg
CfvLQu7xbTDbdmUZoD0IlBHdd8DRWUFl18L7YmsGwATqoYbEE2Av+CGKpB7kUDZQWkvN/h6PWxAC
lLcZKX1DuR1Y4yilcjClnyEr7/b3c8sJmQQ8a8D1BiwpX26pmoaUfQPALkX5pSnnsrnQlc9zfCKp
QNDWlWuqskxRbzNUynOUwp+2AGQCl1UDMncjmo9ZWwt0Y/OkAEeDOAj0SCrfwidNgRFLA/g8peKu
GN0IDGeJiPZyy4kClkTVFTCtmuAlfasNpaSwTJ0xt4rfUDpqEJReW8WIJQs0dbQ5Dd0PnM9K3rKt
q6dUmwBdFWBx6Okxns30NAWzQ6xjP36m3Qc61NYrW3Z3JUnuzEKJNACU0/Iq7y4kMLwE0/P+ajbT
+2shnFu1SIxOVRmdqvGldu78ygeAzKUOtpDKS1xcuIL4ZFPpVrvHuVWpSTtD76F0pTblcEhZ7vay
+X1/USIhnN8bmkSbMOKCZ1OtHag6O3pGBdfDttZh3NdQgFmDCdK3Z6MOACFgGZLuoNWwJ/WhLX+Y
9CCJCvybzkB7FUPeiqmbdDLapSDaDXF51Iosu41IqZcOLYems03QodZ2mM6im2MzxjNXgjmrUtsi
C1tM/gLLz3pYJnmAVQimzkPgdW77fThJJ1V0kWymdtYyOctqIr3XhwAgNZqfP2aAsAq82QkA/SXb
4rk1oTTOunpDK6NgsBZA++JpARxqjxUmlEAxmXkgwHjcV8nNZ/Z6cZydzbRom6FA3iq+7EJHm4+q
l3uZ355BFjUBiVQFS2IL5uHgsC942xZeNYgzuDCSNHXCUKc70+lXJmd3YTZ8yKYNoqoLjtI76DF9
yoLMLFBZlTXZGdsF4n4WZJg3LxLtjwi+IZgaFWgRI1wkmnw3Sw4u3Uk06bVt0a8iOItG/3nUsRFN
W8F0qqprwJ46I/Em0QCRaCWcRVdGqhUGRSmG5SHqFt8QpNkdhsk+cuqvi+HMV6rnJmomzAxVJPEK
jXihImIW/RcDepXBmWtiFlMRNBg4ln3jZkHfDF4wooI8rHmMPNG9sXk6wDrQLQW3h8Ejr/R1GtYg
jcHpGMNBj5yctl4fHYksMJetV4a5ksNdHWqRzIoiL8VA9kkubrPq01zfV6FmB8/kI1gHa1lc5FxJ
eli3Rgzn3n3HAEVY/ph6b18PtrTNUgiFYQIUEBRkb++PYtKsXk1kDDeEvt4/avkVlU5/J4JTaEmq
89KQcBMG1q3B/Kr6ktSCQxGtgtPmvjFacFWjq47gcWGlnrFQtbAPeLH1VnHqrJGmG9UZzaER7e1y
uIwrQRJ+yxNbysIyAJQ+wAFwnnhW0oJFdEJuOgADyH0pajbfihXW3+dUt6zkMSALLANrStd4Vizm
FvpR1e2sFnjjTdNfi+I0t05MksqjbLgFQLHchdHOOLBTf8Dd6Yo5ljZj1JU4vnyNXJNamQqa3YKr
ZQR3PqbP5qX8YPgLZDK7SURDVKL18dEdjbuxZD3mKMz4rJ0NL3bBQF3a8eDK3lIrEV3SgqPjW3pM
DPAMioUS7WBIihsbGmAiur45asP4S5Np7ctD8ZGM7npTOaNqynAoJx0o23mRXBTl8IhxK3ffNYiW
xZlUKIXRSCKcGxA87LZxqvyGTP6QyrYa/tgXte0i/hgX39UTlrLUJAlikDS/KcmndrrJRANDW1fQ
esOWv6+eY3VFpiRV4eiy1nCgkE4gl/7UDPb0ke6+tSTOU1h0VvNAQ9Sv5W4cO6l8SjtB6nHrnluL
4JxFgGe5ClIJdNwCzFeWTwAXBTAbwGJ+SNJB64IPxCMWQJGQBrBkYBZx4vqOplWJKwqsgCGqFT/T
j4yYrwVwHinCDASAINCPlCTnoP7WRPexMO+9lRJayeCDUEUPqJbkCKrCk4mncuaXh/ya2KUjmh/Y
dniv28XPplXEqIB/hHB3OLPv7Nj50mGpxv0Y3AWfL3Xml33r2byaVvK4O5zWgWyEdGkhyy9M9TYW
TY1uf98CYwpVTQwPcWFIJ6eUZkt/d6c8Nul3dfT3f/+m9ZPX73O/X2rYnLfjgNJeldihct3iJZeK
QN9EQjiHmc4p7aoOPJNTcs7a2AlQxGl+/d1COI/ZGvoYKi2c8pRflMCZlOrWTpmorVd0HMtKV56s
NIJGJzF6zyateKrK1NaYIfDHm85ydSKcs5SjZgQJEGpfen7RazcMxWtg8nfe320X5yiphK6GICco
tJqHMjqpPyvRc21zHUhdKkRFkhvAxG+3SqlzWR70HFdYgOrMHFyURnLsjNlLJlngkret3pAtuEmi
4SXNrWaUi1BpFgj0PnXC0A18DdAfuqsCS46AtbxwI0/kaTaWp4ItChhyRKELOubb5Wmsj8xS6lGI
R3IR2Xti+o35q8gFS9swnTdiOPcfguNjxpQyiinTN6Ze9KpmM9H1vCkDpBqqgaoKBer+26V0bWYY
5TRTd0CNcEw+IZsE2Mz/rnDg73gVwtlnr+R0LFsTgVpqInPzOWJg7B0FHSailXDmGca1NScMnMqG
pT0lEmoNI4BgCuNu33g2vMCbtSy6sfICoVnU0igNABjV4mNB55smEyHoilbCqVddSVZhANzdnYtH
HXlyck3T49+tglOtLm8tFjc49gjgXeo0Yvbd35ewZZdvNorzAYFUB0GhAfvcCG1Qcpiwy9jtL+oj
q/EeoA5qQq5A5EaoAewuVG0VGWb5DjnVzBTCqg56Fib1yzhW14N6yOnsybPhoaJY2l03PJYh0GBy
zdmXvXlmK9GcWqhmPLcly+CFBnicUbVTc76kuSSICLfeWKqKvm7g1cP9AIP9rfotnQqkIj2uOn/0
KJKh7NN83bnEI8iBikjYlyPiisdvhHEBgpIzBc3qDXXbHmitxIk6xFYNZkDv6CwjpxTYlJ3293GL
ie+NTM4h5UWtZEWdgw4HkMT2iKx2jM58PCUPkdO5mhc+1U/zIXNTX9Q2tmnZq63lvNRQI79oxBGo
OsFr0cb3OAKBgm4pCagAFkBDqpF3VxXGggrWk04Dr+33WIq81jr0mUhFtpaxFsKZdmBY5hjUQEAO
5pugOqqJyLBFq+AM28iyuJgm8DKo9uiNbnrb2JVj3rLL4nI8pIfwTlz/2qoDgJ7tz87x7XZszFjY
9AEGwy9lsGl1VwUqbq2t2/E1mA7AHM5c0X2ytY86WcZrCVVxVpwXjtSoVNIOTZFKXthpxux2+MD9
vpbAndQU6Ewj+UJwEX8Lx1/q+K2bRKO1W4e1lsEdljYbYy6pGjau8zWL2XrnD9KXfZsVyOA7mwym
BYbZpRTdvl2KGd7uflIL4N3Wn/blbGrBajF8Q5PKFLOP2kxzNWpnyKFdLpoXer0TndIn8uN/IyDd
CvbWQjknWAZdY9FyUb0MjNqR09Po0OoXxHjcX93mLqrAb0bSQEFRiHN8mYZ+5hHEqq6p3OntV2M6
ZJ0gRNpUaQC6EwL2DrAPcSqdVWOqJSYGq7LklnT+3Pz30ruqG0DGN4GQL7/r/qjCgiVdMGn4vuJn
9femHM919PKBfVoJ4W5aUsYQksaaK2VIXBSt5ajU6p2EmYLVbB78ShC3W3kJ5I45hulIo2f2B6X/
QcKDZTLBlb5x7hqYYRDQKfj3ria+kB13ckQBVEeyZQKANehMZYKoVSSEU2KrzefaHMBdkGsvGjsX
9Iee/ndv9mYdnP6OUhFOFSJ9N+slWx0W1u7OLY2H/dNffCIXkryRsqj4KvyeDBlIPVQCVIAeAEf7
rKmoORq2nvb2GLwY0WFf3IYOvBG37OtKHDhINTZThHU1fQYNJqDYEruCMiSiZ8WiTHvr4rS6JHpk
qQVy50VsOTqr7ChFpXO2NCQykCqbDUExQrQwTrnRpZmMmDujLpu+6aZrhtdh7usihIqtRwD2D/iL
KASbqD9yYqJ2xHAvQ/Vmuuu9ZV6vcIz77msCfiJyNK8lQY/bhoPTQBGJZADSJGAp4o5Lr0051XIk
m8LhAgSlgWjsaFP7Vt/nTmkwmsZKOjjQWHnSE7cnL0l4DuSfQ1fZffzfvTUWA1x8E6H+eyqvKIjK
XFUQgATpKVau8Gbe121lI7x/I4CzpaSxir4Zcw00RKZPvezcn2rmZwBBd2KvtzU7C92qtxPNib5W
X+Wj6L22fVqvC+ROq4oxlhqnuM4ZYS5I5Wxhf/zWc+nNErkDI506TqyBiCWGw3j8qb0xT9qDNDmD
W/wPRbflJ78z49WZcfo+a+FoZsskTTs8kPnA0KZAROPR20a1EsLFjUHaJaPFEJFIR3rTX2ZntEJf
d578Q/MWxlBRBn9b6V+PiQsh82SalGlZU6b2ttL5unFZBa0zsO9S6QVAjN1Xy03PZJigh7ZMmZh8
kEeacGZ5YOB+JyDxrBN7kivbQrtvKsI02d5IdI1aoJ8AmwGfpsykKI8tHVGEkpaSYzTVQSnj+6Zq
PlFJukKs6YNC3Ctp+yUBippdVepgB1V8PVe1t7/oRS/e6c3rL+GnDNE1pvUqQfAXozJWstsovtAL
5uTpaWj/e0FdoytRXAaB9KC5l1QcJx0iW2sPxQfwld4I4GINgxUszCXQMk1l8SOJc5dqzdksP4Dc
/0YMF2+UeRUNQw4xVJlsHT0uEW3tXhdBkolOhnOSjRr3lSGNGGWMv+WyF5PameiNknxuRA+ATcVf
HQznDoNCr8MwRaHMRKU0mvxCvTeaZ1M0dLDpdVdiOJdYhLpSZTOuZHX+OWnDfREr3/eVedNhwKSQ
aUB32ztexXgAkiprISGcgGVeXGixX6k/QIbqqD8jEWrQ5nJehfGUOApJ0j6hCJwoQFcOSS1lfqUE
ibO/pE2/vpLCGU0JNgpVBxCTi77W21wG6OVQPzQkFfg+kRjOdOReR9mkNXEjFr5ETqV0oKI32rbT
Wy2Fs5s67lrLyiCj/9K7SwMaOqWv6sPgUidxJVdEmyY6H85+QqnrxyCEuCl9sPJbTRGczJbV6GiS
V6BuBiI+7sbVM50t9Nl4njfHqb9S25dIdXOFCk5GJIa/c4e8qfsBV8UofSvl0M7m8hCqXqoKvPOW
7ayXw1221dCaJIxjYDuXj4HhSdUd3iB2mYQ+HrrCLrStw1lJ49NqGUmrpML7ydU0/ahFxUEzRenC
7Y1b4lcDRTqTcF4NEyEkkVmPjesvSvNIkNTV6mPOPu8b6LYYy8QjA1w96Bd7+1CrO73WmFLDcqwU
9fKTlsUYqrmv+9O+nM0dM8ESooKDTX2ff48GBXyrFDFz86Oabq3kaf/7Wx5AN1G8oCCqek9SJWdy
afSxDnOJHxqk2q0BEHiCl/pmVKwjBUQgARbDDxJPmtoNaD1WgKIyehFYOiUHTeNn2V2oTkSzlZs7
thLG+bSomUkw5LgN8skrW0xUHfd3bOv7QIVb+mOQ2HpHFaR3XdCqA7rAYm20iakiTBWxUIlEcMav
jMgFmzkq/xm7katHVaRUmweyXgNn9RIxEostnWzzg0Scf4jk6H0mebJXeNKH0Km0V3nvyILkcUia
MF8655zh0D7+TqO65qXhKwf9OXVEfdVbxrkWx92eptZ1M+sBHlX0GRpN7ln+vaMRnpeiYYjtg4Jh
wtPo7zl8oqqIrKCPqGuVN4zo/wMr+b8c1auIZa2rjFCUUqtlEy6C5pCfMBHtJJ/Ki/pAcFDWVxEa
xJY3gNf8sx7ucpOZydIxXBRPeazCq5CBykCUBtiUgSYNGfV5VDv4Zme5JoNeUjjo2Pg0RA4D7YOo
c0YkgnMBZJoquR5RkkJBWy6cTnkijSAM2D6X1TK4C6AZB5PUSNfiXJJrBdyS2RXQnAs7PNa+fi+K
akQrWhRxpQWmWptmqgXIK1g3EsKnFHzRxtd9x7Y1TaShLePPySw/YiVEsurMkGOEtuZVdp0gUiOY
z7tNf03egq/FHqbYEVV8lU1TXcnk1LuMDTU2E2gcmIgsO/mOAiyqbe1xvAOdqs2cLrIBGSMEKdqC
B4EbQjfNApNN3mXu2iwnVt8CYHpwotmhnnIEPwIaB9D+AISQQkRWtbHMN+K4ZQYB8EHUDOJIl9lK
cJMADgK4sPYwvewf4sbz8Y0gzoKNYlTrZkb4281XXexbQMKhvsk0OxYd3XJHcCmEN5K4S0rKol6r
GLRlod9Sjwvx9qL7IuLtDc1/I4a7qtI+yomeYuck6S6Qj4OOx3d+2t+0DTe+lsFnQ2jf9wbq2Ng0
q7mlbeCVnYgneOsZ9EYGdydprRUmA4WM4VxeprfqEbOcz/ol9ecDQT15FI17CfaNR2DKS7yzDQuT
0cnoVsM5zWz0Qe9vm0DXKOcCY7WwqonikZqqkpePF1byJVLvMfjt1ongmSLcPs4BNnmvdUYPNZD9
7IkBo0NyRqBX2aY9XWZoudPu99cmUgnOF4Zp1FFrgDyMtbhBXfmTKYLLEK6JcwqRzmQ8YyCj9pIn
dsw9QAAMduToYI3SLqzTR0BC3+gg5xyYVESVMSK3REpn9BT0RYGnKvM1Vw0OaDCv7dbvBNGySEc4
L6GVcTyqKVpQZOtzon7tyDVRIxv1NCBC7J+YSOE5R9EErcRoE0IbI9OOcHUFgM2qkHP8KzH8ExaD
3tKsy1hQUlwnyQEc6YkI7GnZkx3Pyj+XtCSe1TaDq2BJCLTEwMlb7aXp+6uZDndBazqaXIvCmcVW
92RyIZPRFXqljNDFJULXnjLQMKcXwGvUbxBpusMxpgKJAsXQOecBbNeuMGX4J9o50XjTJCfL6Owx
qm02Cap0IkPTOefB5LDPTB0p6Ka2kQ+ogXsJhqnrxkufzB8yJoU+wBgJQwMeBVjokSPgYUkaKa1b
wNFpbh3m9pxihDQRqOH29r1K4OyqKuYxVpUK4WfmU+QhixiF/NKRzeesf9nX+H/ZvldZnGWZLYus
qY2hG+fuwI7JIXTrC/VqdIgHh3FRCErFy+feq+IfcXyGNQYqt9zKywPhpHrLAEd0Ip52FAUWgh20
uAuZoRfKTOdWc9swc1TjGWhMOp1s2hkONUQQGyJhnHmlaml0A4pCbiklbld+6orARxhTWleDJsi2
bPvB1+3jDMuqJGAqhHgwBtFnq7uekwdjEMRLWy+FtX5bnEHVU6e01AjBaPCkI/prfONeO9FD5zYn
5sh2eiXSie34+XVR3HUcNEX1D5J6AXJKgD24hEl+rJmfS7Ta7qu7aP+4W1kCA2aDqS7cWMlnObtX
5psh+u+dPm+2b9GW1UOr7tE7nnVwDwienODJgDVhJn/4WFj7ummcj7AYY8YIfhu3ZBdmem/Kz3+3
U5xfKIfeDGqFobLTOeWEGkV6aKv/ju272iqLRxGSpxIURxTXbW88Z8Mh0X4k8v3fLMPiExLDpDZh
u9zoRRIA5AHOegw8c3j6OymcByiHjug1w5lLZvY5TwOHzhAlS53gXv2Xl+3/P3VL5uyfSXrPhila
bnLwDH1JztGVBhLc5lb8NtsOkl9FcW7A7IC52lMoWKVfhOONLFLgfasHwvhbO1GmGaPeE/as1z9V
qU8AAJhZ/hTf7R+NaBmcxc/IF4XyjGXo0yFP70jyV+Zuyby5Yyo6Qy8c2hRp7CTDpZZhSHnObdKH
9v5KRBvGWXxslOas9VDllN4r/dNEfkbjD1kQaG+1xb6xSc7uAYOMlrvfIbA9HIiDbK5ffzYfq9hu
ARlbuNIpj91BcEibbllR0KcBtC3jXe/EDCT2Jl3w3zFK0dYXBmjBIn9/9zb1QEFCyNTRDmvx8Hih
AYDfcem2iqqner7SRKRm20t4/T6nZ3KfalNIEEd1wycFQG/TfJ2NIlJTkRBO2aauNQNZhbIZs37o
TTtXjYMp6pkRCeH0jESRLscV7sgBjN4zemHvS9Go8O853Xdh4Oo0OC1r4yiQyVKZIn5/uYSBnTe4
wf/wRN00mldBfLwJqKuyVQMNwfqcXBbV/JJjsgbtRqlrSERgoFtpY9SN/ugAH3WGWRfrQ43gNj2x
Y3UXu6iy+vn1QlGeO5rAUkUr4+6cHNdpwypcBUVzOSUnGqouTWI7+tDTe7Uo7spRtXpMAJoEPw2K
5Q6jt93RyD/Qt/xm57jLxiJlGmoUpC3zdJtqv8Bfb2uNIHbedm2rlSyKv4rMWJ6SoV2GMLRvKQFu
+fIOJqqt3A2eDBxzm9iRmzrsed/xLDa5o+oW5xgUre3iYbFZOZoAxjiPPglQLa3ZVaaRozI17r68
TfMlBFVltMkSkHa8XWUik5olFE8fMh3j7HFQf04i0NTtR+NKBn9cEg1nC4l/DI5FT/904iZOWiNl
V50yL/VFFZJN572Sx53cIPVGXGm4xIE4ChrxUhG8SkV7xp1RNKUjwdw6wirc3Dq5SolmJ4HgktvW
v9UqOO8dYALXGBO4B/BLpCfqNf54iVznQX6wvk2e5lUPuS+qNm96iZVMzplL1dgYcQZtGDDAbDRH
ZdYAVneWK8H1uh2ZrgRxHp1NWd7Oi3EFV/0lPfbHZaCqeFywGUSPe4E2vMvSBYFulBbWFKMRl+jP
hQgYdtNkX9fC5+gkJWSoIOEF3DX3fX8t6aeINfasjE4z/tq31u07YyWLc+NqyuZRyZGbaw76WXWj
A0bRst+8N7pX+rOo0VGgD3xmro9pXs8mLDcoo4OJ9EEMw8XTSO0P+wsTmBSflguHMSzrsNdcHRky
I7irlbuk//IRGYi5dTQUW+96A1XJLJllNpDRh9eG2dhUYXdx/rQv5V+O6I8YPoYoIqAbI0BFOu7M
rgO/8/sjecy+GP4CIA6p++K2tftVGpe6qvsmkEwd0sYqvlcTZDO7yt0XsZ3iwY7938ZZnNLNUdCQ
eknxNAd0AbAj2KpQsko/y6cR4HHdy3TURDf8VjGYoi3gj0zuXqrlRhqyxaiGs3GTAagc/BcolFqH
/KjdzE58P7zUDt6BgjBJtJ3L31eXPsaoG4JuAYQvnc5slaVXZioJdF0kY7GFlYxkbhoGOAkN3Kmf
SurrteDm2Lal161bjHr1fS3vo15ZrvQQb7BMx00LLtNUhBSw7RpepXDX02QlUpQmeF8a5qkuXSJ9
Q3/lJAIu29wrTMECEY/ogHbmpLQ0mdIqJKrbTqMXd8EBoC6Cu2hzu1YiuDsvrHTFDBQFERBrE7tX
qqs8kyoHbeqCcxcJ4u68uU1A6FLqqltJnVt300Fr6b3MhHfrYo7vQsjXBfEXXjAlbac3yMV15+Gw
tDNkTnpBfYp3BfNEgzTbhrqSxjmgUK9ABKzCAU1n44vXfe/80KuPZWardwCX84bP7CHyRHGKQC14
jhArMPJcCfE8n+XLRDrr3X+ffwKEzB+14+89UmoBNcaFsTE5auHTLAIrX3Rq74g4N6MUXWaMFN+n
XeDPLH1uJ+sZcGinuosPjKQHFianfS8u2rJFO1dewaj6PiEV+u6Q0ayrBzUWJQK2w/zVpnF+J0qV
ouol9MFqIBWryW+iSxCEK64B3YsPdLCrjwTiK4mcd+jjmOUTyJhcpab2SG608TxqAhnCZfH+IerR
cFVASJT5S3tk6prAeXG6L+OBoW0dxWXn706K8xNTo2RxWsBPGNFl333uDGHmYdN3YzRZA5gphiPf
NUa3Uq5nNXSBMiQftPN0GH7JBwB7H2df/hExnwAWMvI+trBXsbyCMBAaxh0uvkG+SoLjLCKM3c4T
rdbF6UMxJrSPo2LRwPR2AWvWbqrT/yPtunbk1pHoFwlQoNKrUodJnrEnvgjjGVtZVE5fv4d3d2/L
HG1z0RcG/DKAqossFosVzpHxprAuCRNWgjibKEtrmhTmYkf7exrfyY3gTmJb/NU/AByREPSUf2kp
p2Dv7UmEyxWQ3oc4Hv00aQ5y1h/sKL+tZtlplvwq7bX9ecvbvqFOYjm3lEa20Roxu9PrQ5L7VXk1
6d55Ef/jOJ1kcH5ItvJYySIcJ+Nm8NirNvSmh8r/DxWNJ8xQs0Dx3FJyRoeBBlJaEiK6+HoBag3r
FtL9xrcczS28KBC1nG/qp8iAAdJsXVEAlvOnn82mdlTSBvq1PmtgZOSkYNvxWYWcglXzgrFjiFEw
D2AjEf5lKACdScCjZgULqv5oo4f8ApDdP77Pxf5TFAHYaoY6eWgeSK/51dy/nzeJLW+0VoFbMTKV
tNVzBGDGUEsepePb0gIweki+L+FIBO+lLRNfC+NMPBrVcSRao/27H7wMFLRjjHJwXqNNIYhYLQ3j
GgxS6E8bgC7FFI4Y/a2A1Brmxd6yUIGjsXtezOZTU9EABIdBCjAHqNxNoZTlvJSMrYM2DmNwHa5A
gptcTy7rvuz3xbNA3qZeJ3kaA8FaxRCKTJsFtyEISHwlqIL6lo1vyBryD+VTvO9uEg+zsqKarEhL
jYsw51TqceJzgpER9b469DuM17jpDIC9DpSEIv7I7QO8UpKzeG1sNVJNULL7SG7JE3MYids0wRyU
Pl66t5dUs1abyNPHYCppjiUd6i3msu/bzzqMj3V7wRShvpbC2X1aW6a0VAyglH7O1pPSXpPm+3nz
EFkH+/vKOuJUq8HOUOGtBtKCCSzaTlunb2EGatbzgrZux7UunEvvZBvTqsAT9IagAz8gazcmgbik
vSkGfIDogwc4CgYU/tSnbxZblUKIKdX0ZbQ+qzbJHS0bDDfDgwOjP5FrltIRs7+Chdx0iCvBXHSh
JWgQqgoAm8dR4dotwiVgzRu6Sy6qECorSZwDyYiatb2ZIWCqc6fVgSgMAvd2FoTQm4ZxksKjgYNk
o5gihs2D6veVRPudYrTHbiwE7lCwbITzE0mbVJjVpDALDBD03yzEMKpfhwJlNvPyim4bBEh4linz
9EXZoNs9GD4RnpvoP2Z0oimIs+e7BVgpT39RgjiRcJJt2xZPQrnjCzCJSg8LDQDTrMP+qtvTa3A6
7kVtwewzfLC01o07wq0dmVSrkDqKLPD93MiXvKsZ5QhuLKBNWTJnbyQJhy5eKHDhs+VGGrQbuawF
zmHbf2PEEFOMAHHA6Oefx9aM81mJ2empXnT0d6Js5w0OUpXH/w+ji33uy5KtxHGHtSfzMMBUUOmc
h9qJK4Luy1FGQUh7qoc56Egi1HBzl1YiuVWckwVYgURF7/bO2iGS2VXP6iHcz0HjIKS9A/Dej/MO
VyCQR1mjoCMfUyCteWFa/bJp+BLKgr7cTRdxUolH3tCpbOTmAiQqrdvF5tFCtd2MVYGDEJkGTxep
SCFpqxELB/onj/UqWgegNvsUkEAZKIQKgavYVMoELCgSl0TWeUggXa7spUzAapU3fiaPjp15c6wI
7F0khLsMozmrequsQ68nAHxR9pVeuTS6ZHtWmnBnCo5HD+tSsgDW/qxoj7ryuhQ/z9vYpvdeieDO
UWYNkjSphFXREjfTdnmFjt/BtSaBnE1bRrisajghGHbW/nQPvTzXkZyHAFBuP7Ul30eZIdh2kQT2
91UcZFpWTyeSSJ7Ve0t2HFXBK33bjFcqcF66qgZExIxAbwrCXQaO7iT9Fu2kR3OnIULtlKtUxHgu
FMlZWT/OFrES6MROTu2orravnu23BSE4ksqi9O6mT10pyJmbmqrVOMZo8IrA7AJIrXG+7cjBIA/j
8nHe6jZrW8pKFGd2JS6LMQ1hDuqbuqsOmpcGLOZyGuBVoj2BTQAKkXQ3Td0CyyJjqtQNHvtHqvJx
zkMUceMw84zqlpZxEHV+IYLF2zTEkxx+ls3SY2sIUxCm2XnqxvYzLS5xCysBXMRFlnppmx68njV9
6ts3BhtniRqKREqof54mXe0aKzGBE9Hl+oGo4bMat8F5IxDsB5+yKTFSnUgVRGTF7NjFzZygb53u
7AuIl3RltVycY7Aw7AyYaDT9ScP3PvtWtC+JKHG4eXJWIjjXUKpSW+sdZqqA8OBkebfXi2+R/jHr
2U7YU779MF8J45xCaXQgVWy60EsAE4L0A3Ult4uc6WjvWKpLFJxu3nQrcZxXMLupVEgCNAcQC08O
kKjvO0V+qRRRP4dQL84ntJOdzHGLKzU9hIivwsOys/5q+KrQmCdKGIq04oK5riurZpgs1GWs9/xj
ke+byTtv3ts+7rRwfEEws5KiCAmGWpoXjMwuwNhLjuZD+pwljnaM9+o+rR3R0OT2jbESyvkGOtJY
rgcwfGjoDF6u+/vEl1ztnuVdQcAZeSKgB0Vg+nxNcC40O49yhJB4/YH+Mg9Q4ZpkB9YJ8G7Wrtfc
DDugqAKgURBXCraQrxYaiIiN1jItTzIPcn+jtj4Vtb8LvCDfH0PNJpIyg6V5w+96euxF8OBCG+Ec
R2TVmWKVOMtDYO2se9kvfHDQuU3hJIf+mgZWIazeiXTi3McS201Vd2hJTbrrJH7Mo+N5uxd9n/MX
7RzmWj5UoWfTZJdlpjsVxe68CNHOc55iyRRjBpUmIrEENcgrm97SURChCC4nnvRZqtJajVGN9vqE
vnZdC+zh7lWOVc9E++55bQQLZnLpXcow/2fU1oFnZT3YFlg7m1YkQ+RcTc4vDMsiG2a72J7+vZAw
QogUsr/cg8lqArK+mDWW7cCX5/nJDZlc+IBKDJ1B34Je0LlECDE4qeZN7bc+Aek5po8jyTu/hqKD
xKeHFrXAz8tgEnR2W591u+ooGRe76LrtXY0BHe1EKevNfcNIjGFqKv7xwwpprlj1lDFi3PhBnb9l
omGFTc+6+j53UPssxfsvoqAWbm+o9WTQH1qCePKmHT8Fi7d5nlaSuCM7qDauqgFprnk3BLJb39oB
0mulk+0UBgLyYjyPP0WrJ5LJneESQ/ChbS+Gl6WhMxkPNWC2NVsED7TZJ6OsVOPuebOPtc7IQSfc
oXvAgU0gXEKe7Vf6m1FLpH6+a4/0zjycX1GBcl+aEWlBO4DUgWVP+a3gEpwmxxb52c1m3pVq/CAD
oFV0QwK1LPJRbJ4aHMlO79k7shfDOQlMnW9FHM04i+QKbYGRFLmkOY709fyCiQRw6YFp6ptaNWJ2
lny1ehOauOj77O+r5IBGYxBGAmTWo0t7XybEaUJNcGOIRDCbWIuoF7mIeqyRmndPoEj2SWWIhphF
MjiXYEl4UmshmO61pnxOzfxlisgFPVhrq+J8wTh2khr34KK06StRfkfVJeHB6UDa3LmPQRTR0QWB
d2ruE+kzEdUtt48emEM01UaZgH9VqnqexSPg1bzIdC3zqf+07V/nbXXzbrNPEjhbkmYriUiO/IiM
AYSh8krtboje0wFA/kWP4pFA3HZIb5sE2IPAMlB4AqDJVLssAmrxXw1eZQD2C9vLRqf1GG5N4rVX
XS9wX9tmdpLI3d60bNtCGZEUrIyfU+WFRFRK3N6kkwDuuNdxKDFAUjbn1zlq5oBawgH58vl9EmnB
7ZMxhlU04vb2Yu2pUH7XIlTuzRBxtS9MydWBH9Qqky0WhUqN4ph41E0lurKjC0hOdWUlhjvzWttI
Y9rnoTeGg7tgYDUKbXesJ0EUKjQz7uBP/TIkWQo5yMZYj+WB+HRHSlDuKLpj70q/fBTlG0UbxLmC
iUQTbWMsoEXoo9oPjyl9+GcmwN3+lU2mvgCOrBf271Hz0lH3H32f78wwkqLVY8nCeZSezXzXRcH5
7wvOCd+DIVW2rs8hUmR6U+ybXHFS1Thk5iLYe5EY7rzP46SDBQtdCjHwJzPHsm4MxT+vyeYD5C8Q
VTgwS7f4lvIxrPPGLpEis/f5oTvkgXUYZHdyR6DyI3suGqHZfBCs5XHGNacVXmwR5EmxM7wYxyqY
9vHPZQdIot6Tjgw2P3k+ryOzJv7RsxbJWZuSa50yMmtg1eIy6PYj5sWanYiLcuvYrMTweaVmiXo1
Z/nlKX0stT1dLiikrL/PPRWzier9YiFfGiYqkN7eQ/33+XXacpxrAZy52UNBhkYBB0ne1U5V7WWg
CgzariW783JEC8XdMoUWhhUBepOnDIxSuxeh6m4dm7Ue3AWTqnYrgwAQp5PeZIXTl49CHs2tWEOV
gXAMRBWVqHzLsLVErRb1yA3Meu6FUvSjIMaVku1N+TEsWi/NBMeUOfkvJoxGPUtDv4Cq8y10itla
FbHxEswiU3MKbeo8Ixvv7KStndTsPtOuFWUQN1dRIYZiK4ipgCXy5zWKF66tjiYYycfs2KMAXVde
LT+et4RNi1vJ4CxOGrPCVno0JxR1mPqZKoHep9PvJtRQsjwVnJ/NmxSAln9rxNmdhrYEWS0SsDiT
gGBcMA0yt5zd+H1CwFYBcFkERSVaQs4QCwzESjPoa7FXvh3d6YaTTy/nV3Dbn66UYr9hFe1gIqif
QA2JJQQY1BEdPjvyLZS97Lr3FLcBfmIi7L7ZPL9YSBuNvaZp2FxEgpvb6LoEbHltvvwE6tpDaAoH
3thefDH4lQzumqB4QGs5eEsx8KYEqr/sB8D/MRCN0MFIiFClLbJLHQTimqExCAjCtx3KVd40pQGf
hKBKAR2zy1Jx4ad2s7iK20Gqie75yZ8xvWMJgpVNKyE6eChtjJ2rfIqsA3xtbVd4eeV9fSD0J5XJ
o2GKou7NtATo6/8WwxljIhVA7q5NnLAsMHZmkAaSW08B/auoK2Lw3A4rVtI4s7RbA6RtIRyW0juA
r2X1sDio9kMTsL6j/4NxdnsVQQENTDng7hBOvT5UqKzXyLqMxyuGIME66dEB8g3kALd4kCGsEPX/
iiTyKk5AU6eyivbf5mcX6W4fLq7WfJ4/35sekpzUYn9fHe+EFGEzqLAGYwZeXulEKmudPpSXkFHo
Klr4dNkCX5fG94mRVrX0JoEfKafmlwJwyFod70lmoGxaUrdsy96pFOtQTRIQeswXouM4Ar8SPTaX
ND+tfwl39IHSphnU1HC3FjvFDvrooRdxbW96sJWyXEQoY3C7NhK8cKJUP8bL/JGNF/A6Yz3BhW6Y
IDVCy9OfG5fFetFPIzJbVtEECRBzctocztvGpgGaBqjWDQM0BXyiu8mpRrQMKRXwVIbJE63uUml/
XsSm+Vka43JG4Ic28D+1SOQBHBhzC/hV+aa0fhQKwGV/hUri/TMxXBzQJmSolEkGV3x9T8drqTws
teZoojnDzQVbacMFAHpK6xQeGOlf9TpD95l56EXFge37GJuOHbdlIDJxppUa1YAQQ0eX24t8DHcK
4Bwk3/QrP32Cd7/OLuoOYlb2H4F8TjvWhkY1WPtjHvVOXBeBDGp3SpvdqPWLC04RwXXFFPhyM6/k
cSYhS+VMLYmgaRWMGEl+1AxlT8u71nLy5G1IXNv6dYlxnBTkjCPqaV1qGcAxBuUXeCZBAeuNia+B
Qve8nE3rsNEji9IR0WX+JZxQapZNiYA31K/i7lf/KY8XNAjhkv9bAufZqn7S5GUBMLg0pDfjYvuj
1cROPYt8z+apxWsAvK+ahcY+punq0sjzvu/GSYFjqDpkDUBeBn6x8WoUJQ+2V+wkh7uckLq3qmHE
ztTZns6Vk0VXS/d6fle2o/aVMly0qUltIecFXqXSfujd4dA+hj/0tzHIfih+dwO8y4fzAkVKcZtU
qospZQRoSup0ZwyHigRz7Z8XIdofzkfYnZJaVgc/1MXNMYmcWosP4XhFRQOMm6/G09LxabAMVG+q
ZWGuOtaul+lTf8isD0sV9kNvrxj4XtmEOKDTObeq1mYInyCjJ00OnzMQMxuACwOFgMDxiMRwER5I
HvIeORC8geXZs9qfY44+wUjwSNzempMu7Eesjg7IWNMcdyquiLJyyvmqXWKXtvs0ElysWxEInhoA
tsU9YQGA5U85Rj1kWlYCQR15Sl8xf9fqJdPgKwn85jfZXAGqBm2VMqCsELyVt8KsxObZXMvg7oKi
Cxu5STE5Ld8PXneod7FX7tug8xe/CCIhW86WPa/FcTcB4PswqC1NaLAE0TBRbsw+qBfFjYDsIELa
2HwurWVxRj2ZRjxSO0cSfHJYsmDZzyCl+Gbu5kMSiFCxN6do1tI42y7SNF3skk1QH8MmYKh+EqBd
lCOyouDOoQ5jhIuEHfnMlfFX+VoqZ+xZHwO0HbEfg8rukmBoFaeYDpP8Y04qN8pfznu9rfO7lsbd
FmWT62qaIw2LHj+n+Ry0N00+nBexbZBISyDiQY1RNTiN7LywbNoifTTed54WMJC6MfUZmla8LwJN
ckQD3JtKrQTySrXmpI8yE5gc5syJpWt5EQTHmyGltpLB3YDKlAClPUMFO3zswLjgaB+yn/kDQxXR
dWfx9UeAE/iClWRn6YttrIRy12Ab5RaQ6CX7r+FWRkPc7Zu9eTP4rKl+EvWDiJaRc4dVX5eq0kDF
UboOzatimRztovzfah35hq6hHUorzSHEjp3OY70ZtWt9q65ydIG6rCIgm4KQcus2WUvk/GMW5bPU
RDB5WV2AfxZqL5qBxsiSNCBBJqJJKMEi8s1dIbAt8jjrwCG+HHIVbDq/qChhu3ltnayCz1UBArxD
FQIi7PRaL67A+SowO7YiZ8zO5BxhFi55u7QaKGuR9yP+tB/QPs3SmOIWWdHmsOVcXfVNuBR2I4dI
URmJM/W/mvDZ1AJZK/6hEXAuQlVHPZdUNHbqUxrodqCEtTNLnVNTkfcTnFk+hyPVs1rMIZxR3rsM
ai32UhnT6HPQHuq7RAh2xA7l171CAtjC7KcKzqg/F1DuBrWXE4T/eo0sevxqtr7afsvoVVQ/lEqJ
eQ7RTOum+dmGqYKNXQMTJrdlQKkbpTBKMK1kXFXyfVgKorLNNLC2EsDtFQ6PISeNicZifz7Ov8Ni
p/4u9ijxeJ0zfkyFXyJaQz44C3L3kob+tWzOzbf1qNWdjZS3Zu7yj0bdUxFI2fZNslKPc+rNGC2N
FdrIJr6hyuKB1fIKxLZ+65VPiNhQKhBh3GyayEog59dJaFFj0CPbm+XXpPko5Pee7pQFyHnFQzW+
zyLG6y0DQbUKI+qmaiKdz0VtYVxYfZQgIG3tF5o2x7y0dgIPxT7BW/1aBOehVLmmUq1iaBd0VRiQ
0n7ija0ehiPqLb68jw1X9CDdDA7XEjmrL0ielsgmYiDnd3lN3xn2XwzMh/5VB9NI8s3ag5ZN8Aza
irQJKiE2qGIVReWPNkbOxrkrUcvuVTTPaN9r+qOM7ivMtokYN7curbUk5tNWXlgus5KONvoBqug9
VJ/D+CETzaiLRHBG0QCEK8OwLVrbyvm6pb9Nc7wvc8GKbd0maz04s0CelIT2tGCT6FOePobpR9dV
XpyKGBy3Lfy0M5wxjPGwhMTEibImL+l3wDA/b9+i73MekJoWTfRyQtd7eLekRzHi0bYAEwgSQDC0
db6DnwwpUWqK3DvrxrCAI50GlelIv4ijuCy2VCpnGAVX8LY5/y2Tj/wkpUY+jN1UTT8+A/zjEM3V
nvbkdybXTieLKKo3H494gPxXR76rfzQkDFcwNmcQibnws+5yJR/kgKknqrRt291JFHd+rLRTra4s
MEDQpN/UyD6UGXp4TDTWpN3zedMQqsUfJL1IYoJ2ob/fBBFxpnvGVYsnQeedl7Z9ak+KMTtaOYap
JH2dSiZajzEJVvsjkAQG4ZNgK9xcbxR3miqwtAzphF7EHHNYsMVpb/ygiQOyXwC+icAhBZZvcker
He2sqU0M0lnh7VTs2jS4YMVAz4D8taqikM0pE1FLURO9CL158VP9RsPrd3g9L2JTBdb4YurYGZkH
FcHZbQxtgIhSu7YBuT3f/7Pvc9ZcqySvAIILtAqbXFOJenlxSe8eQc+Owur8aG3hQpI5ifJcqxXL
o/mR0DfzPZofLlEChTmAbpi4QZk3WllulKmWgqZ8yytIe4zV5FOtRb1gm4dDPYngAjnQ/tT2WODt
YucBUW8z4hYitqzt076SwS1UKSepVS3IHjeRVx7QMOBJfh39BV+ZBaLmuU2FNNMGr5MGIEYe8cJU
I5SsSoIcR93eGDOac0gXRLHoiGxeBCsxnH31mB0rhiUFrtp8V9JDnCtuJb9ljDR4+jhvBSKNOGcJ
ZO1U7g10oaHm6I7JTQkwME0pnfNSNt3/SiHOS3aAXUyyGI+GoSN+S9SgR7awNZZdopqCx9GmQgT+
RcN/2heeGY2gwFiPCHw7rXU6wICpqhNfMn6EY/lfIfyQ/kJrMi+siVJOD0r8vLwlumDQgR2NL/H7
SgL3ag0no19Qn0WXY+Ib1nMNZAPQAy7zTTHHWDmBQ9teNGKB0ttiyFmcLyA2cCuLCA/KAlNBN6Nl
t8e2NfWnGfzo3nlT2PTNkISiHzp5vpD02JQoGbh7kIqU22PCejXi3+clbCtzksBdYApgCcOGDBgh
jSQ/mX7aHdp5yotwachKEW7N7HLqctLHEqKn2Vf9CJBF4AQiSNKxFxZ9Vg7/TC3OmU5lCXTzFAka
BSlIRyKy4Yx9v9e6TEDZtul9DLBe4kVF5C84pu1S1pa9IMufMOohkl2NZvEsW0AoauvD0Ih8g0gc
5xvoCF6oKMIlIS+vJN2NkoJ23utiMo718HR+CTf7vchKNWY6qztPMWiM5hC8sdrl8F/wA2vAhLsa
mE/i62LT1lfiOEu067EomxmqkTG/Lor0djANUTpVJIMzwywDpt3MwCOm6XsrvfUiZPLN07TSgTO7
SJ4HWlHDxujytSQjDLnqws/z2yISwV3hxWD3LcCYECYosTNjChG4dpUl6Gpga/3Fof6tB/KAf279
EndaQUPWr6WHbpy8Tw26Xem3RNTBuOm4V3I4x72E7Sh3ER4E49R9LEn2jsSq13aLI5NPVet9dfln
Rq3KXLSgRzHt6hFP1dovr/89my1//htdMQqWCwb8TicIQKl/LmO4xGqZ1DC3JNnn5a9CevkntgAH
9Of3ZbVq1DBHgySqA+UQSOWVogTnRYgsgXcCXZP0cmghiNOq6zj5tKXSSXvrezzk3nlJ28HpyhjY
T1n5m4mSJQwH1HJkgL6xkSj5UBwAauH+H73BzLDOGTjnCCQgQlq9FCHjxxiggWEcHdlrvvSTwBAg
aZ8/sKrM+QTaVvPQg+mPPRExXnBPAcUkt6VgnzY9G15wuqboimHzzQd6tlh1NKE3MccA2fCtHAW0
joLv860HAKJH+SmHFvZk+Eal31iFqCgqEsE5A3tEs+psZBgc1oM6zR0p/CWwMOa2vuz6aZE07vA3
xOz60oaEbg7qsvJ66cEEQmNz0KPPqH3NRkz8ieoPm9u/ksn5AL0rtVgD1YZnd7tRuVLrm0QkYvOM
rkSwhV0dnJqioVOXkJpK2sdKNZ2mvE30Qz8t/vn1E6nC/r6Sk2BCrmm1HtgFBpBGkLv51YqhH9l6
fN0jG9yXYERBEw13Mse5UcJpQToivwZrtJt/t16znf0+B4qfHu1XRTi9xjb9i0DUgAwFSKcMzPpP
rXRLG4aqxzM1sdwOYBbdVaR45DsgYTAslz2LjJDdz+fEcZtlLYsJzSHOjmKQiXapG46Lk1F07o/F
nRyp1F2Sbp81i8BDbFrJSk9u90jUlCo47xFfFfqLrjbgSUTBqFfu+mgWuLzNk7wSxX7KylDwbjXz
2kJbl9bXV1lB3+gkggHbbAshKxmcnSRKFg5Shbd42vrWrgoi33jV/XhxLYfxS0rCeRKRUpwfV5UI
bxgtxThJ/JrWQXbJCN1aIS6wi+LJCqMI38+kaDd29a7vRCCHmwf4tGY8TDFouMtaY+12BRoUu1eT
uo39cN5HCKyMzya2nTHFABgHp585O9FAHavVHbMGDacgttoMHVe6cL58QCAM1lKco8gugmxxajQP
J9m1mbaOgWy5KnhQblfsVvI4NxHrUjLpA3IMpgKywuVl8tBFeJ/tPoAHN74sPihAQX7mn1/NrQ0D
jrCBgryCBDC/mjapFzIzQLhQulbD6lgv9E4TkT1uGTZK76CnNGXI4WcO5ESu5K4fUR7S8qBLemeU
LuFw0AkgxoGMjOZIfubA0vpkTO1Q9yajKr/b7YCwK02K/fnV2nyx6gCBRwOmCXfON0nPqaWVZYjn
V3xI3rWgDIb9qDmNrwbdDghwokr45u6sxHFurp7netYHHCfTetesvSxRV68ez+skksG5OVrbFGI6
w1OtZ1k+6NlvpfQvEIFZEB35PywbHzqSBWMiQ46u0nqUdsWSuramvmb1dMGbUj+J4SPIcJppnkTQ
ZLAGr20/GhuY7/HkzHZwXp9Ne14J4uLIecwArTrg8arVe8N2bfv7P/s+53nyaswk0uJQdtrvtM0d
cxKkMzf3fKUA52qmrAHEVgwzRhnfWcJdKemOWokcGvsKH4is94Mt4+qSjlOjmEukTf/zBGpduise
M5c4jMYlvRfCJW49udbymNYreWUyq4md1Mg1B9VB3xe7DMOfavD/EKJuXUJrUdzBxFh1aFYMS3DA
1Hso7WUMFfTvWi3I/YnEcGczDoF+rc44/0ox7dDzL0myp1nfieycNziRHC7ywKzWUNKQ1e+Nn3N/
YxlBan83M8GFKrI6Lv4wkrjW6QSrS4HgJj8qAG4q3s8rwhbkjMnx8YdKVbmaUS/1OutOBkjlhDlj
41ABI7bOfpwXJXAC/M05DmPdx/0CQAJr2ZPC2hnKLNgWkQjOD8hxYo1DAYdWItunWdl+SX+dV2Iz
6FgZMuE9QUSXBNT2OpD+jfsFQ9Om7MSoozjL7YRAV702Oie+F0Udmz1la7Gca5jIkFR1gwclEP6k
7wOA5OmRuoWLIpHRg5VmuK2EEH8C8+OHK6V+jqvOYoxtsuGrOgATY9Cro/Hh/JIKzhJhf195oa7p
LdLZyDhGRuUYkt+BCiL50DsBt/q2NhgCIYhFMMrH/r4SEyp6LJeM/ZmohasWqjPHajDll6AR6MCr
MFC2x6vxy9vVTtAz0FVAI6iB7y35dMzcUVTi2A6rVlI4czD7pFKnATUOlixTPNY6WV01vrRT9/lu
3p3foM1TZaMbFEObAAvgD25bdG0lAe3Js4brarlTRZDhmzuz+j53auPIHiYcXSBGYPra7vwoeSst
QeOYSAZ3bOchhCttZ8CSh8eyi52QOhV9/GfrxG3KMpaoLlk98iT1fW35pXZ//vsiHdjfVxZsN4ki
Dx1QTFvrNv2o+8Ngu+cliHaaO4p5izdBqeM2iKP3vn4pRHO7ou9z1/M8h73ZSXjX9Hn3mva6P0jD
RS+OlTVxV3NqLn2sspyl+pd7zgHAkP6sX9JbljwiIvCobY1sVkiVbesL8UtcUzPpayCqmHPtJtJh
EBJPiSRw+rQUk5mgcUPrZnhEKUZfBGnkbas6acAFGXofx3RGxRR9jo/Nayw/apl33qo2E0O6/bcI
nsolWozekDJ0zEsApQA5zrQHf9t0j/6vYMYTUAxOu1m4WEvkHhz9oMtgjWt1PDvzHwA2udJ944Mx
p4J7VHBmtq/mlXac+zIjNUbZYgYSHgZeKKjKC7/Y5Vdl7GbXFiaiqhvtW3PJnbmSybkzDEPNXZxX
lpf2oKguNT+bnvp+V1PBu2f7olkJYta58jkmSJ21ckanSOMhYHMTn4xOhy5sqLVrn0XVuU1xhoxx
WcI4C76w13S9lTdto1regllKjA6FB2QLQC340KDolO9MwQN4K/pdi+P8Xbv0CbjjatujGkDbp8pN
uiMNfwxh5ObDBd4bKW3kswG5B1QfzvexIxwulILOplfd1hmKK2W8ZAhmLYPzFV02Fyaa8bB8WuoU
jTtGrdt/9qbA+v7HNp104XwGyemkz+1gexVYt//aJgAgAHwhcTU3BchTK7i9RQJVVkZamWGRhWPV
SDBDNBFZgNWhO+Nglt6IEkSzy93sp8BjbTnd1ULy2bG0JB3pVbRld7ZDdm3hsVlAUPv+0O/zNmCT
UqUryl2JZHJ+RKVD26cp1b1w7B6WZtlLYSuwQeE6cn5D6VIjzeso9Ja7KQCp277bm49gDPJzxlEg
iBuF0jjn0S7a0Jlth14C19gtyM5GvuV1jKnDK3e14OIXLR8XHZVzUwLwbgRUAb3uY3+QRTbI1oZ/
Kq9tgnMWkxQpVMHoq6eaLgGiIuPYJT+oDURFNtaIDhOBd9qE70aTGeDfFA3ck3y75rikk0SmCXM9
9/LRK95ZoF/sPmqvD7rfs8eYSEXd0/9jz04yOSvEqJ6cAyEZr7Gn3mdUyd1e/T4Hmgt++EA0iLi9
ZydhnDnGmV1WUgN/pRYA5n/oqOAcb/v30/c5AyxAIhcRilZ6A5nNOd/Z1J8MRypTpx8FPpHt/lfr
OInizG/OxmYaZlwlcah+09LMzZPJz6SbkPoC37RthydJnB3aRTzlsjlbYM0Y0biX+KB6vq18NnzN
+EhFQ0pb8eHaCLl7iywdMbQFV3JbP7Wa7ajNMxGVckSLx91bmQqmOmCUowKrGE6nobW+DTA+NPUX
+T8cJtQ7ZDRl6NwupXa3LLNECFgZXOmOuLXL+IMyzZUDNm4oOk2ba7cSx20VgKPSBH0TCNPMn1H4
y1Tu9fnlEnNYyeD2Z6zCCfU9dobecvSPA54KfmlwkaDWUHQFO7J3XiDbiy+GvpLH7ZVCc2JnFPIw
i98kPrAl3XzCbZwBg+tbJ4LkFK0gF2nkw2IndoxJZQlExSqZ3AIE8Uss6kIUiOFRZXtT04G1CALS
GnwM6ccwSE4ncnabRn5aOB7qs6qsZOoADIeEtHFvzPdKO/kkpsdlGpzzW7SpDUAgkCBCoz9w7f6M
lmpV6ZJRx2PRTjDPI2fVlW53HcjNRShVAkE8KpYpjdUCNET0bPWPcKo2OdaiIGLT3E668DwPSywl
c0vh7ay6vZrHejf2xT6hhVPFaFmOMk+2hdGmSC3uDpxUNY7kaMHwyuymBxByI16PwCRl2m4fGGDl
MvZZIErxbprHSlHuLpxjO2vLGvFLnl4vta9OjTO82fnDedPYvt9XYrgrUZnTRUlZv23zwrLI7H6X
PxcwchWB7Qnfc+yd/cVZrKSxlV7F7VG6LH3btKhgHOpbFm0Spzi0BxY+iwa7N2OJlSjO14K7euwy
guzY3F+n6aEV1TD/x8qZKqMiQJcqX8ruDBqiLwdWYX4fERkpezTTvLEmqGYXupd0yxvaSRinzSx3
lkJjmH0DeOh6cXNTcqZB4Mq3Te4khLs6EOWRuRugEZo2dhmIxmfyRKr7QgSZsL01JznclZGWsgIA
RSiTRU6Z3ViXjIKtF4vzd4apg2tQwtGJ9Y+SPmm/zp+ZrZ9vKphzR0sGGLj5x+A4DUMW9xMuB+m5
WL5NkXv++5s1pbUAzt90Ayn7KcLvT6+nj+GlOvS7aV/unfYjOdj3RiDvRbBVm0mrtUjO2yxkkRO9
wZakB7CJO7WrtKgmoTT/NmLCHhk58HmIiqb/Iu06muvGme0vQhUTGLaMNyhZsiXbG5btmWHOmb/+
HWjm+dIQ52I+ubzwQlXs2+hGA+hwjlAoW+hNNAAY+USHGmmD1i+elefOxrCbkzjF4LChE/aQF/Gh
7J0eWzW5+KM2Qyrp1QTPI3dlet/1nUOlwzqes8lPFdFE8t5+2krjNq2SdCBCNpl+Q2NnRLfV+iEs
/hiFbBV7B9RWELdxh0lWSWTOOqzXHzPvGH0FiZ5813uL2/jtJ3kORIyRoj3AbeEiBadTnsFfLB1E
FcfQ/HR9D4i+z21hdc7LMUPHtDsCP296Cmvv+vd3c9CbJeN7XYYRB1FqYBPXbmW4+glUMq7lrJqP
7CJOc/HZJ7ARz14xTgxFTYczWGhCkog3dJatZsfragk8jm+f7scwMcwSWqGm5ZnJzajdLtqPUXu6
Lmb37NuuHhcuIq0gRpfD/FqQPA5BFYyOfm8FGE30ckc0bC/vNYWzu6tkKBZa1HhWTaqHTTEs0Gou
QcbdPlTka567dfpk6GcaOcbsy6IZ9X1rXURyCuZ5VU5FD5Fd8Yf8UUV5sLQELrhrK4BXKMjlYC35
AjRdS2ppMdpjtfAhpV9xGY+aj/r453VTiaRwMagAsKI8a6h8rMB/S8KnJX+UwDlYCck79652xkYd
LgbVSzFLhQyiecMI9CA7sMHlBY19aLxsAxGl3G542Ajjwg8m/UKaGRmbuvQqYquToDlgPzxsBHDx
J6ZyqctFiUzR7QSCSPmQfEqC8GDes3NJTm1RFmfX3xivBR58mvkG1amu55ii4I6m3PRTn3+O+hNN
Ra0Iu/nDV/KMf4Rw9wqJyHQAaAXQUjr6OUz1Rysq/IqaXlGYvlw3rjRSO8KbvWv0Z6tpDkRL8c6y
bqJpPQ49ALukWXOu+6dIcW6jqdFoSnGIEvAEGJ/me946bfnpuoj9aIUtpukWQIooDw0wZBllOTLc
a2/Y2NJ8CG9mp7YVN/PFaXuhNM43q3hqwLSD0AHAO0yxMe4oNro09MHiK64YhH93BTfaca4aZaWs
tARHJQGcBi2/RDU4NTrBwbK74S5C+JJtG5u0s9j7g8g3VvRlnAXfF60an9vuO8xX5AsaMijmwb3+
2D69on9Z9gJKJDElq0gfbit0Rjti4jlG+WG5m5SXTPTE2TeKCe4YEwwxiPC/Xm3HqKzWIsUVPiI3
ldU5Dau8UUFBQCSEKbm5PzelOWd4LKA/dCxss7HXNrcLPbi+e3ZXygR9JloawIPDGyYps2QOV7hz
rR+AP5DNojoKW2o+J2BsBHCmiCMZBY8SrsWGChUPDe6pY4Au2wItVXwroqXad7SNOM4yeaxpvQTa
Qrf/bIJYPfsQ+vnz6FEUT0pHVITafW9shHEWktUpn2MLixcbhxFEHPMjUDD06WVW/RYTEdctJRLG
3GXjDutoVZOUSkBxNDuH9J+1OHVy3Y8UcMmanioiwdkXZ2oKQOJxaPEFbGuStLmdKKaBJfXYVauz
dIitYedEXWPPq63G72h/BdHIT4FcYM1aPVK7oqSuNoBfanbSidiFMNm3744XKVw47YkK5IipM93h
JJ1YwSsJ6CsfDZD6fNEzav+pb5kGMgmWolI+l1AMfQHMAuSWkW2RTrftsQsej5nTUoDnKj5qbE9C
kXsXNVMC6w1jHDHBa/Wrm1BUEWcLczKvUGDNKTol1Jl+NMfcmw7J4F/3yb3rJ4AXNAMsdxiR4VHK
E5PKcEoIM/Iv+jfSg+Ek9uJKIGUvEG6lcNssa/J0bfIIrlgutlXfz8A6LIVIr7uhYyuGW7mRKgTz
UjBW58k+Q+c1/4iODJu3DpozEcRFkU7cxV2ycrNoVOg0RNphiWO7KKcjQbvNdQPt3nS3SnH39ljq
58GQVg3EySHiYXOr/GHdysi/LGDvGX3RkMG+WhT0ZqhiAzOFeecmSCV4BDem0YIQaWlxnUTx9dk0
D9d1EsngTpQlHlStC2PqNj3ozku7kXpHEeF87J2LiOw/FeHOkTZvwgzTgOBMk5fASgGSIj9eV2N/
71wkcF69ZqtGKlQn3YnWtrX4VfQjru4M0cjhbgzaasK5NcJPVQ5WCTlAzRsLMMVH3iv0CzBXdYxq
6ofiHm0UgglUkZE4/84xa7TMK55wuZXblvpMdAD2me71JXyNn/zlYqsb591aQvoBPQzoYL3RQAye
eckdGwtsMNILarPBlVztAAJv3DL/zl2IinwiL+HOrDlVja4sQs0F3Ob33Fi+S/Mf11X8l6h0cRPu
wEJCU5LiBSpqX8FPeCo8NMnV9vCDYSUgMIl6yv4lYPyUx8M6VuBBrNoUtdHkefKSQxMUuK613uQu
LnUSYc1cpB8P61j3bB52QIVq9DHKRf3klIAVbvQ0v3D/Q8OLwGIGFzx0Y+kwc4W422eYgkJ3OHYD
ccYapb7qOEDJPhgE8Uokkgsl6QS0GAMMXG49eEsfFO87Si4WY/I3MRdgRKnVyfCQCgvYDY9hLHmG
sPFApAUXRixpXkE1joVjMwjE7pzFK32QiaUnlocu/OkwTu94m2x2N4/t2OZ1qGQUCzdU53K91cx3
3SsuC8dFj6WIgH1tQKUQLyspcVq0hSrJbwrhQkST63NfJhDSlc9l7PVZbNM/r8cIkWm4EEFAeGS1
gwGsrTasQZvcgvHQEKTMBKcVnyFIzajWQJeHzvfoU7HA/rPhSH16a4mgJEWCuBuEppMupkOK8luL
JmRjPSapZmfUdPXiw/Vl2z+iLBW0VKj1Ifn8674hvSZleD3h8kpDW4ucVZ1cOlSCG9i+cX5K4SsR
FlCiGiOrcUQshV3kIzgYBEftv4TQiwhuycDg02GrELSa9A5Q6ssjYyxFtSM9oZPPiz0RriRz2ben
7kUeF0MNokwlOrgQCujk5b03Z7dzcgM0rBJ3WU12rptJtIBc+NQ6mRRNAmlqQg4k128tk7i/J4L9
hE0EVVSildbEAg0wloDQecgLweN236svS8ZFz4VWfZiPMFFt9rgU36/Wgea13zefrmsi8GmV/Y6N
Jq0x111dIQcsjastSw9qpzjjLDjQWFy8Zn8ubs6ZlUZVgeWSm8muMAIj6x9mdbQ1gvNHBPYoWjku
fpaYEUgZaJCbKZi2yJ7lYbXD3huMj7+3clw0WCKQiBQ5htZn+thL31X5ix69h5HFBEThPxHnzfit
LqllGyboKVn9dM2dDpSgnSKY8BGFA36Aj1a0V0iKDbM2LkPTTzzLmR5IZk8uy4mLOgQF+1PjogGZ
oqWnFHdg0IOfkQv4WGadd902Aofjp3DztqjTpkRjJSnuRyswiKNpD1bbOkb6/bokgbfxjLdRDaDU
vMM+XebSRqa9AAtH9rnVBaldkRguHFT6ahmFCjEDTZ1IOSwZGEWWcysCnt+djNp6HBcPdPC5aWYJ
QWC4dRQndtZDfTACVqgQte6J/ICLCpQ2cz+MJlrNqvZEVJBdKY3gKNh/nCiKgXleycIIHidjNABh
0lqy5ar34e3f2OJt6DTu5LL2uTyggqDwLwItnZpIaJhvuC9kuLa6WqgtpTeju7oFgFNNtF5oNqYa
QMbWvFx3v901VC7i2N834RtcLIBtSjECkJloOUtBND6LLgvsuHwTvDciONdbV3MNswxQ3a07upoD
RpnSBiSVzVjAm/vpXQ3lQOr9uYKcB6Y062PNQE+gLgG9G2QsgZZ2YzD3iH3XF2/37FNVtLFpKnoJ
eH4Nqk3ENGMwr5XZ1wVzeQrA5Kwv12XsblwqKQaIxS0kWbmrltLUphll0CYfAiuW7Qzdm3+2nbB3
atdKGzl8UA2RbQ9lJEyG1jap3QIWLfYTJwTa7F+yQ/8D2feu61nATkaRGoTffN44n1NiDTM8fYlA
rgAIAGsS5aZ3DbQRwbmCpK9DVpWYPS3Mp/qLUtzLusAFREpw8QFAACCDjQdMt0rHPDkminfd/KLv
c5cRrVsJhtcxHdHnX7PlbqgFN6v9eL1ZIu4WkhrjTJGwtdz5M5v0lw/5i5HZrO1UOuiifm6BNvzT
pG9mo0orhIKlPOeWLxuCHPf+TQRMVgb4S5EL5ssDRgo6kCXFQM7ksFjTOfMByR3Ezhwwn+/pCEYD
gMnIGsDb/Cb1bDZxZyjYMnVzKqlfCp9Ze3tyK4Dfk2la0zDErFT7efByzWElAtSo4r8GV/cB5Zb4
or5N5q58rN5KZL9ocxyQWZkUQMyC3XFGTfHQ0/Ni+nOLJ8rH/92vt4KYp2wEhXXblGDeBjwYuTXN
b50IemrXE7YCuFNHids2m2sYp3cnz/A7JwXZkgwg69wjrvqOxxaathGiDSppqEv9qs28zHGL7kwk
tRXq6AnS6okrhQDDe8+JsxHE50prkMOVVYbcZRc+DMN9ov4Zj4K8y94e3YrgDpzZ7OaxslBhqyRH
MoNSVFsTfZ9z6lhWsrypUS+fgDLRuHT89g7PutjC4Fy461YjkRJ8v+6OUhjbiiTse2I/8c0u2Yjg
nHfKNU0hIUTkx+iQ+/MLXqL28uNvVs1CRD+578obcZwrVxqhUpRizDW9GV4T5MRZg+IY2gUaWd5z
ZG7Nzx2Z1RR2i95g3xB6nAYUCoNwfvw9C3FnJpkwIqeEELHoJtiAXspCgCqwd+xvdeAOzZikbRNG
OGamWfUY9zNVVk/pRSkWkSdzuz42smpBhwt10+nc42bWfLy+TruFNCCN4O3BZhvQ1flrWEnTPrca
GX4mBdaAwUhbWWzJy93xsNxr903uK355EldI9pfvIpZbPkuq67zWcTGTqjsV0+naj6F+ua7a7jmj
KoaKFkSZtSv8qtlShLHZ12iXqocgaz4VJmXxssYFcBlT+7qsXXVAyShZuBDo+O9XWVpPctLHyFCB
zfKYRGgFGunBXERMV7veALAHBUj8im7ynRdyqmRdVjeYk6wewxTA6c/X1dh7CICDEU9QhqpJ+dHS
qIn6fi1ZVnKWHRNvQmt0DPnUiWoU+3pc5HABQMZNve07mCYJH4z1cW4E78Fd02/04J1aypJWjWAO
9LTZdL0z6qDSv5vKTTb611dsx/A6WLQwUWOojP+QO8mSVQvDqZ3wtk2ONHbD8Eeo/++R5hcR3GEW
pjnp9ARNylL4Mk+LPXSfQzoIHHhvruUXKdxuQQZXVTuCelt+kzwayOA5MeC4wkN2zO90PwONry3K
sYnWjnnJ5n6WSEYylU1soX7/Ja3tzPwmqiHtHWu/aMV+wkZEriQJuKnBzQ7UHtYpEh7LsyTbvQeV
fDzZBG+DHb/+RRzn1yFNZ00fgZ7VVf2NKuEkjURn584W/UUE59pW0VfmpADQrgxzOze/DtrkyJZj
yrnII5hfcTeQXyRxITpPRjTnMRza3mcYgbkvR3Z46NE6lPmhM3+5vpFES8dFUGsajW6eIW3ofC0+
r0Igin0Blqmb4KMDcRgnoMnN1SRrAvgVLwzmpyroz6GfJbYRMGDv8FH+oghuufv+/VMiP1lc0Qzg
yBTeUKt9GkSoM9uVaaRBmJYfry8eM8VbU10kcVGoT4d01VN04s/oSyFDMFDLThhSdhgopq+NP66L
EynGRSTVyJduWguAKsaPEYnsIgrCRSDjXwLSRScuIKHnf66yPCOwl3ZiXBqxa9b2D92Wncgp7stb
0ebd1QpQxTrQAVmbF7ezYlXXRkk2QjdSTpnip3Kg0eD6wrFPvLHTRgS/pSppHNQB4SjOOlfXMboV
IPvrdX+YqgBElnnzNUmctytD2uiJCT6f/JhgEiRCH/8r6bBAof0Ae9GIL/7QFHioIHoMkQyRfWID
vgtYFCwZX3rZkygZL7AQn6ekahmWiYwncJEdSNo4M3WrQfT83Q2wG404506MAaXYFQV0ZfqqZje0
1u0xe8rGThBfBRbiyz+WsiCQJ9hEWtAf5bPlZUc2p0OP111OtGYsLG5OQBU0rHrZYmJLrSw/BPH6
Mqr3FRH1cQsdgf2OjZzaSlJSDHCEPvJqjI8wTJIWoSGxR69CgU4ENbBXxGCQLv+/XXnI1Wjsp3EE
xr27BHECoLUC1D70DrCrN5Jv4nQX9QeIFpILD8lQlGM+4M4aJXEgFYnTpTQgiQiKb/eY2qjFhYjS
KikhOsQok+F041nPRE2gQlNxsUEbVWL0C+gZR8BnDbepH6FbvAVbveJKh1EV+PmeQjKuxpKkmqy6
wDmGkltZSqcEA1z6OTbvFNFU7J5dZElDWy7+mbiG/+p4w1DFSm6AA9Cwjm3zHdX6bPjzf99DWxHc
HsKLa/y7e7Alp0V50rqDJOJQFWnBrVKHqgjm1LBN8/7UGDeDdT/1ggTiviEuC8VdTlu90M2E3fAX
mfoROrYkAExfX6i98227UNwe6fqQhKEJSPEwKrBPZJc2ild2NDDmpMbTu3SvyxOpxG2WNtJppwwJ
cafpSCd01L3j6bXVh9spoCYidaHhLEj6G7PVbK36MvbvQLphJEGWAaBlFs64y1shx52ezoDFXub7
BTMv6cnMnOvrtOtdCpUpQD90zGpyIsbeatFty9pAkpssd5P6YyeCxd0r8oDl4SKDOzcHC1gfDUZG
GCxVCOacGLgIXe7MiP6JMPrvOtpGGLfpAcKgt5kMijq97u1G+aj2Z5I0Trt4oSFqHt67EGwV43a/
nP8/gVwVAQ2hcMxktOP+kSaCpIVIDhcCaIOhCbWQQaNTTr6q54GShn48ho9thjHo33MILhaoamPU
FmZP3cK6W+uT1HzQ35Hj+cUfuFjQhJq+zr38Gvdn6SSJeN1Ey8Xt/dgK26bogfNcrPpRSZx0xHtH
ab1kEQS1vRQpNMEwkCmbbPtwUcCq6VKMKQJnlxx1AHcmpywYJSe3VYrLDQXm2n/AD2Bbkr/Ab4Ty
9MZynfVV2GdgaAFqwCveMMD5KevQAO4k8a+7w24cvWhIufiwKj3GTRT02lYjAR7/NIGMSBbto/0g
9HMZKRcgVKk1hzoFtRLVP/XkJBFw6OjvCnQXGVxc0M3ZHAHwh07B8G4xvDw7JLrgVb/vdxcRXDho
pFqOqxSEslVyNL8BV96pAFk4PF+3yO4lbWt/LhoYQwZEIKLobrSi8dmR2/ts/NYm38vynI2ncXjQ
Wy+NemeNDtcli/Rjf99c5Ek9ZiTDS8uVjeJuSP6cQzMYxsE1lPE3jcVFiEgepETpYKyoC92yfanz
3u0V/7o6ItfmwoRe0VCekbnHfXq1TZW8yImIFGT3KQJsUwlMWoB7VvipUqWpBiUv0aPTeMZgm6cu
CN1E9uUgvlMxkrb2rilYOvar30SHjUROq0rRWzKgpcK1aPa0Ijc7jOmJpMtdaao/CKiCbQxZu9dX
ctcxNjK5MEi6yZTjGEx/OTrLQfU2Aog+X+8n2bsuZzdOXOTwOMmjWmqTNLMZ3ejW1B5U5WQq7/Hx
jQg+3hVyZkYtox1NO1eLbhH+vTU/5aI6tEgVLuQBJ2pqNAI5o/pY4Ygq0dBXCY4ngVkULuSVc9vI
EbhCXFrokd3R5GSZ1bGd+qDrRC6wm5TbeLrCBT8DNHyKEcmhqz4xZN3qQ+pKmstK06x1UDlnmfOe
d/dWJBcIp0KbwqJFMcqqb7PkQQtP5iRYwv1gu/EHLublGDvuJSUB5RI6MKMD2DpR/Zz/AVQNBf69
e3fdCOPCXhzlVQeEc1zG69g3x1tl0Pykv2uNc1ccr28lkW9wYSLMSK2FBbYsti3a8j/qFQr8y+wM
zdN1QbtRVkVVUnrFmOPJ/hbFGkpcyZHMGnJ7Vb926ZfrAvYX7SKAs5BizNlEVx1oYRAiV9pdpkey
g0y0vcw4izNTFoQIFs3eRtiLQM5KKIlnptEDrX30WZ/ieBj87tgGIu/+F9e7yOFMFGWaMdQR5MTH
7E7DiAv1qhvZYVwB4saLfX+4CONCeCcnGK6X4Q8KyNBLVbHllfpqdqhEI/SC1eNLHx0BnC9Bs4Hb
JqNfZXed1Tip9rFbHtPoMYokx3jXOX/xQB5jdcblPQQaHp4b6/BtrdGbZ1WCB5rAyS0umifdgv7e
EpEoD085DbIxuO7j+6fFT+vwjYXR1KRdXHSGS3DjAu+oVbiq8vJ7MrgAntB+WCxG/SkbqZ3251HG
qLl2vC5kf6FMsI+DLROdt9yRlKElLmlWFHar5jlcHmQRoPK+d12+zykxL82kRhFSilIHIEs66y2c
uQFLZv8cptVNVpJTUg+6o6q1e12zXRMxGlBT0lhpittAdRoPIWngZSkoADtVttMqsaloXmP/xXkR
w28fE0xpOPdQG6iJz6gi1kPokmfGOkA/YJzPwRiCK+oA2I0NGuYPNElRDYlyAW9SEnBIIxoB5EB2
J/DOkqL29enciqzHPvQmslI0xqMjGyGAd/O0L+pCYkSaU5mg2wiBqP/WNB/k9WssQsTbj64bWZyn
pLKRzAALBgs35r4Z3q3lxH/RQEYJ+33Vf3kjjLupRDRui3FRcLCPzVGO6LkNRaiZu0aiFpVliz00
dG5n6eU01QYYAVyt+mHkt4V+SLKvUycIdPsWukjhVi2MwCljtBG8fL2r81uJLvY6fZTk0/wOTlIw
kgIhEezkKA3w06plCW7dQtUBmRnXmPK8M/LQThrBhWs/NXmR8qYlvB87RV5rpIrgBaoLZLOn4hg5
qTecRe0ZuwFiI4p7WSyJGZZLJaE9Q/mjS25xNbdlVZCV3vdqHVRdCEG68QaFMc7ysO5GHfMamPVH
Ojd7nXVhYNteifdmJmJ12VfqIo+7fIXxiNSuiVyESSKnw+sv6jC3KuidEQnh4g/YaqyQFOALbjFz
q5mOisJrHwuWjnnum9izWTnutrWgMUxdLHhC2D6mw7ms/rp+Poi+z50PypLpDY1gGb19mNdjEX68
/v3d/Y8iAfi0QWL4BnKRdiYAC2YVD9f2JLWJo2Tghw69TnQY7OqxkcNddeplqVNrXJHyVNWgqUu3
WGb/uir7WZONDC6W9cNKpnSFLt2JRshxagABaQs7uTEHG4zRfuiJAMn3N85GJFN7k9uSKOkXGR3B
6HJWTkDIRNW9+bz4FKEAY2+CF4RQQebxG2lGPxK5lUYsIgifPqyubKtn4k3osv0xewr4lzqBxN0t
tFGP26er1S6JhHjrjpJ+qqb4qSeSP6aZIAO6fz3ZyOG2atOopKUTsk/z/eiy+cvMi75iUP82/da5
M2JQGbSiMvIeoC57mvx0fW7rNsMgLVqhwXZzekfK3B/mKtCM0iFjGlQ5WPmI5YVdh2tz6P6mq3Lb
OqzNuUCGD5nKv+ToFR0zwcQkOnf0exKkpwj9cNcl7lrSxGPaAHicovLDHtmS5Z3eY6hMWg4J+paT
m3X0rovY3eIXEfyYh2a0XbeMeAlo8e3UncroeP37AhV4CBxYJTIx+hmCD+dGqpw0fLA0gV1EKvBR
qu8roq+r7jb5QwRYnenjdRVE3+cilGHhkE1qdg0vRicBxDvGgQVWEK0S+wmbGCGjkEAz9DW4hn5U
NUerbomoJiLSgv2EjYgsjUF8a+BgRUPdfTYkLzp4GK4v1GuG+825unEmLvJAh4yobNxCfRrRLSq7
pmaX99WtdoyODa5afbDqdgqwyvXLdcm7B+JGMBeKiF6oidXCRDrQD8fhjmpIwDe13Sc/rgvavRNv
BHHhB9a3lmWscLGzvifI6EpD7ixT9FS2z3r7vjzrRhoXcNZsXPR8hlrmp9ENAzYnm2nu+lgcQfNk
J7FtfBQRUOwfjheZPBgOKXq8LSyA8Hfe7DKatv6lRrsv44UbzprgiSHwe74jocpKA7xBcJgJBJIK
KEer/Os4CvavUCUuQMwppYsy92CGv/QkRDf6E2tKEMNwCTaayYULM+2KjKoxSnbJqaZ+I+KYFn2f
/X2zkZco7tGCgL6tcFC9aMBMUPzXdScXWYULFfNSNLqlw+0KvTtpeXYXU4JmYiq4hYvEcNFibStG
yYrTrSEPY383zC9m+uH3NOHiQtcUsRmjTOZqaHRK1FNdZ3Yuvee+ZQIh1AK3lgU2tl8NEhc0T4sQ
wx8NUgs92EYSlP0+XVdk3+gXGdxa6X2mWnPLduV6pDhM30GNp8sbHbiFUpFzjPCkACtCntgAyOv7
P2fRyPS+vS86cLGzjDVA+NAUOki3uvE8RcHcCfBhRMvEBUwpl+RBnyNcfVHEy8fFtwxLcMixX/n2
jPupxesFdbP9RkltczMETfaSvURo/Yi6Y9MDi+hb2tlTHb/rBniRxiUSGjVJoikPgQfaULzvm87O
m+avNRYBUe0foBc5XIhcknXq00RBixs9k7q28wn8dOTUF4/X/VgkhwuOqTpoUdRhiqlUbtb4ARNG
jaQ6MX26LuZfQv5FHy5IaqORTs06o55y0yHjV/rEGyN78levD6L3AIIyBADTAMi4CjgVzkpjquVx
uExo2zS+y3Nm98zBBVecXdfeyOAsBIr5Ms9UBGWQ5XlNlduN0QoC2a5xNiI440CF0EhbvG/UZP42
R1JQrKkrq+OpJvW7aq0bWZyB9CSW10HDKdm79AdLbYOQ7kdxZFjmkfuua8ZGGBehZSo1AMfG3ReJ
bY+AU8iwkj/6uHvPgYZDQDIwRqspr065CQ1qb6lLM+C0STF00zRox+gau7VEXXv7nnARw5lpWpth
agt4Qm99UulnIhov3XeDy/c509AyXHvLQAFq1ZU/a5Ie9RKkVkp1KyuiQopIFc4w5trMyRpBlRKz
Q+t5KI/X44Do+0zVrUWKFmOTBOPZndXNx1w3Qt/UQsElY/dNsDE7d3bqVmtJ0owWRLqCmbILqHKf
4jo7VmdFlHMR6cMdobKaTFUPlBt3KECu+MEUNYeLVOHOz1HqmmiJ4MFtkjohuVPiO9o9hhpg8N6T
6FUkoJmgXx99tTyzyToVQ9mpMS6ZzY+cVLZkHqvm5br5d4+BrRBuvbJF14iBUqe7OPXN3+xwsbs8
GIHqJfeiIv7e/QZ1M9nAADggvDTOmathbMbCQBuC1Z+i9KGIzoMIB0YkgvPnKInaOkSGiw2nGclH
DGWX7xj+1rdacN4cLXOKoqpG3Vq+wfhqpZwJzd3VEtWwRKpwpsE6mqhrGEBTR/FCctvsqRHN2e2m
XhVEY1CAGKb1hsokMtOmN/BYcikIxo+Y5zswQOQqtQEYKCHfKx4P2oudW4lc7MypFemkxPyqGn/F
5QZwxe60At/k03XHFonhXC1OY7AxNbhwJOsRzcFT7KnaOXyft12Wj/M2k9RrU6zIDUrrcWwCDeNb
ogAtNBHnbgXwU9KmatiE4nxTneJ7MD5H9noybTaoOILEybm+dLvNa1sTcY6HOqQepQXqs53XFS6r
BhNHOsZ/5ZgBnm7Y9TATQp6J7MXFVbzYp2IOUYCWgA/wVAK4MnVjNz/jqrB4KqCCWtQBxMX83ZLn
Rle+iZK2ajz0Efqlmvh1GqMI8pdQcYojKxBWIvgYgZY8CsJQN3Sp2PD2qBBHHc5WbzhNeL+8Zx5n
qxV3Fc61oUrjkALcuDspphfXzzU5XPcSkSrcHas1qqXOCFSpw9Upv/SF7uvhvaKKBiZFcrh4oeXT
sAw1uiAwd2x3wEQcPo7LfSuCzt071xUM32EuhypoW+EeKD1NSRQ1uNKBw/1Yq97YRN7Mmnez41gK
rva7gX0ji7NOuyAbn1eY/jKLJ82CY2ea3eeihWM7hn+GbzXiDFQWcTtJJXJ6wEKxy/WREetExaEb
XwiIVHr1gy6azWNx4ZpEzlTWmiZpFeKaF839M9rjvyshcRTgbpWx5FhZ6cuSiOFkfyk1zTSoAjgZ
fuSkndS5IATFrtnSHIy6ogLRndNGBEErEMMPmVRALgFZfIgyU/0DjTgWuI0lEavY/lUM1ep/dOGH
S8KhXGc5JKjzegwlLXfNY36eHc1npASidNZubVLZSOOcEPxBLQZ00bvCEP0ZOl9IbP1Lb6fPMzAm
KyD6x6krQnrY95CLipxPdjmRpAYAfu4KYkKizrYCDGl9vTOTrxQtcKUgRgmV5DyS9IDss1rAR/ey
G96ON82HIgj92sufKwXU7tF/ahDb33gXJbmrxxy1IxlLHGWjgo1nBdkcRNMLzT9T8JL05k0LOqjr
sVjoOiyIbl5xoWnh+aYvoSudyOcaxAw5OpEA6cpINNLbSrSsLBi+3egXDbkriTp0xKLsDhcfZR8j
7IF+o556J3NDR3gZYX54TRZzqY1qfSdrpgpcLteyTn/TLeofw95Jn4sjIx8VPVGYR1wTx91DCmJK
qF7hfUemF5D82WkqmC6WBXtAl35VKC2ATRTGKxoVS9u6n93ssHiMHbsIajyJvfpOu/+bIRvYMSLZ
Au14lExzBVx3NOJJqVGbwVCAledFeVgDLQcrt+nXn5Bn+HHdNwWhk+f3JdmsS72MXosweZmyQC3+
HESvGJEILqroK5I91owNFxVwigl1jGg+R6norBEZjgsmM1IlpYxnBbDLnpfxx5p8MuegHAc7VBKw
1Ao2mUgpLopUUd0Ys47JU1Siz10623WTPy4iFgyRTlzgQINcjvc4rNO1hqNEs12psd/q56I9Y2zU
pv2X696w/5q5HDs6FzrQmEK6FHTZaGaKP0aHLiCe9S23Bzc+gBDPF3YyMdtf2c86W4BN+BiQT19j
BWn70Wfl4fmADgKn9gpgiMSn4iwMjSKzcfGjA0mdFTF374nfu5KzusNteJSO5V/ktn5mBEOlI+ql
3N3VKgUSHRpgwPnHrSkgNqNkbpHzagfLrlLJHmLBAbPrJhsJ3CqqyZiSWkd6eLKe4u4810ea426c
H2rFH+Pn6z4iUodbwqTCaLFcAvynGh7L8AWDEde/v/++vWjDR2BaJF1S98h5Nkh129Gj7IIyDIi0
KR64H/5byXvXLTYiuedFFWlGrayoToIwxUzOc+kZ4eG6WmyrvvH0jQjuQgeA3bnN2c7SOsOWG08p
CptUD1YUCZxBYB++t3ql4bKOOarSJFI/hGl304y9c12X/QsN0rQGVWVw8/C973o5huiyx6DZej+A
orsLjEfrW/OZwSWVQV0KxO1qZCiAXZEwuq7y9eksT4pQTjGw0nTdHUiAbqVZ4NO79t9IYMbbhKF+
rDU1UXP0u5IHIn9K67t2/SxYM5EWXBhYunxqyGqg2/mmBQmQCpb20e5R0sseFBvNd++Bp9WVjVJc
VJDiNIkiE+MlLdAjNRwasWnX1m/ahosGEYp6ShRnuLJIB7ocTRFqpGDV+Gp1Ast0hRQRN+8OcXhu
RZ3UAsu/JqA2lpfAYEPZeAdQvO+sxF6q20xU7toXYRkGpoiQ1eSLq4s6FaoUA7HPTE8VECgbXxOh
luyKwD1bMgBPpGo8bmue5doyVQwTp66cQT6Ww7cejFbXPXg3gl2E8KaIx1hX1xWdkIXcP2YlGPl0
05P0oynC5WM+8yZUbgRx0TiNGxAWdYhgKTCj5UMWTD7r3hK9JQSL9hrkNqbPy3kZwYaKPOraP/ZA
DR4ouSks0bLt5zAx4cAgzw3Z4AtFmlrOZtRgNFIJ/kHACKqjYteO+KrBtvTblbuI4rZ8OqIdba1h
IjKfqeSt2f+RdiXLceNI9IsYQYIElyvXqtIu2ZLsC8N2t7nvO79+HtQzFg2xCxPlg0+KqHQCicxk
Lu/dyfWnpXtQ8QE/Hs6bw36uiM4gOhNIbkAq+7vTlM161HQNU8o6UrbjFBQ31u38OPxgK9Tl58gX
8Xnu2h/4mRRsd2kgL2a55Oa+QFMyJHPOatCaaU/mdYLiRKldxePxvGK7drGRw1zSRk48J0rbsoF+
dJGcxHD00nTWLDgvZL/2sZHCnV4fAv+4ltrQnQEu5JefGDGqdGs42bVykgBziI6S0OJ3nelGJhfm
KikcIjVHUUltzOswj5COGu3recVEt8SFuXRUpF4Bg5KrrK0XVR7Ve3+iF+ZTG104U1+BLafEvYmR
iKGG8w4m+VVtE08TfTKIzowLcKES5f1YoUdF9dRGodHWRd0AdiIfHu27JnyPY2qmZA5ltF1TDRiD
1DdngMp0dg0iR1WE5LD7aFWGYQf8WEIJX5E1zGoNKzQVXfr0tjpyKIIfRMEHHvOw1YtoPmI3U9zI
40uzaQPk2Bn05CDTegM3ZNQSlnZqvcXFgFuwGP5589t7vFt5XOxoLavXLAtOPW/7Y9hiK7gcTtMk
QtfcuzMVp0gIwEfBnsJZuVm1HfuL5VrG56o8jPNf1HyZhlPcCwYC/+XC3iVxdo4K7BBCJXzbnbRT
f8xOhRP61Q+2/CkfAMWre5cc4Ls8zt6VMImbPJGAodSqnhXaJFedtXo6L+RfzOKXFN7m5yJJSA+4
ChTTFZ9BXrb9be1hnchdDmZ2IwodQnmcWWSdhh7VAG8BSiifTWtl4IX4BzI5Qln0vHbsSvgHvTEO
wn3qhVnddTlod9ypeR6y72Of2NPyI1YfU+qnohe9b/B4y1iwkbFJycWRCRTijWWgLWEaT/kPxXwp
M/e8OiIJXNQASPdkzjQHWEpyPa9umh4G0frI/om9K8E9p5YsXaPo8EoS+HTGOPWVSXeSyLrBXoSr
ScpRNdaH81rt+XXGRPa/c+PelRmucZ3WSJnXhF4PvXrStG/nJYjOjXtJNRnHKdTh+vSqBaybQ7rY
rUSZv0ANfsV+7vRsrTMkKxIo6ovQ+pksmsCc933dr5PiISk6SRkyKsvYFUGnMlQxjqqadp++9kUH
og2RZ1B3H8+7NO7xRGkyGpoFbnrtAXy8LP8vHPm+yUEYHx8yX0uFPQzBPfHFDCLXUT0zEMY++Rrl
pyFbQZQqyCl3r0mRdbYhroGSgmm9ySnR/5FMVcO+jQZAnvJZOOmy+5GhbgSw/8BGAIkbsFFNgBFm
JTMUZEJ3DZbXxS3cxBURHoiU4VyOaiS5XMcwiIiGg9tS6WEsBxKcfz17eeRWIc7rRBqolciKQK5b
aMu1yB5Ae9CkHqm+nBe0a96KQbGCjtE3mcfCyI1mkPMZxVO9zR+7PLObpHMk8/sK1OKxEBEi7Z/d
L2n8e1WWgYDMFtjfJubFzLuxEjxW0e9zga5viaTkQ4gNNnKdl/eGIsiv9vOR9+Pi0WPK2ZC1aUgl
7JDOfn+sn6xHy5Gfok+az7aPFREljUgh7uU0fTaNrQRs3DA9ZtOVlXrnr3/fzt4vhMnfPJxZ1yc9
DMFuoJH4BvUVVynyT+BDAxn8LLgbkSju3cht3yYoa6AQILVXhXJXj/WpU2JHrkWziSJJ7O8bpZbC
DLWQsaevUe1o8h1IZoOwt3VVsEItuhwubishGeU6Qad5WmSnByc8xkfd8/ez2w5Alfl/79PiArXV
hmTKkPm4cwTGCwDy+ssXzZ692TFuGFmhJNx43w0IBEjfxMC4EfBrfj+9mhazNizwpTV5NshdM19h
/1ygFTPbDzniRganVUUnXa8KdFGWFsNFqJ/UfhUot/UCtlfZB+uAaV9S71IJ+FcZ4A9Sb878zAhc
dQOwm90U5AN2M31PJe0hzEqBTezn2hs5nPHFeQ/CEEaMOL/19GLfIMfOXbGraB3V2qaJyEJYSvDx
LN8V4+5rKfs67hh5w4KhnEDzUr+9WoO+hZEQgDaLwt++C9woyN3dPIamnCgYN1Kf2GxO7TdO/5I5
jKZ3+SQfREB7u49sI47LI7N4kpZlJiD0qG/pfGeKkOd3ncX77/OwMsmqxKkELH13Tk1b7e5LgB7I
vaN2gkArMgyVi03JSuISQxvwFs4IxtEYPJPhUXNlH4D9VyLCCJFWXB65yhZtIhWPOK3jxdHbVTpQ
qpzMZDKg3VoH5x/0vs8wTEPTdRVgYVyYauWyGKMJlVdrehlHUClWd7R8PC/jXwzvXQizlI1bt8AI
m4DjmLGUTN583YEPztavO/cfKhkzskUD1Pum9y6QcxlD1ExZOOETJtRseMKIXPKJBMbw/50a5yrk
ZsxIloD0QNLukrywy+mT1v08f2r7hvAug/MOVtUbS7pgqCbHhGqN0cCuPa7z6QLYH5Cn/dKE8wkr
kCPplOKbX2k+JfW1Vt+QUPB+RJfB+YFBbzGYCuRaN5zHVwwVLHZsrMfzh7U7/qRqVEbYQ6xAM+l3
E5vaNpVWsBCCgXzSr9J79Zo9U8mhXve6OmniqM/6KxvMEzcvdp/QRjRn3YPVy0nO4pPaHtXimFFP
WCzZf0EbGZxBG2pLhrjEtx4J1lfi4QUF9UHDMJ7qzEEdXBYqNvI4AzfRi7GMJEbtxJ79+D45rBjW
T661H9jdcCNfBIDObPlDJNyI42wdxAlTlEtYqyhBsilpB6u5AgVHXJwkSeDvRJI4eydVmOlWDnjt
aHjM0fWhrjQ8G6ovDZeMz2wtkjP71my7BbzSgMVIkgmk8dPV2kwXwDhsZPD0T0qdj2FXAHy4x25V
cUOTF00SOAh2IGeuhu8CK0q4pFWE6WsSAeAs/kJRFOql+ybxO5ALtSI45V1n8W4JGhf+1LEwy5S9
4yxDoViy7KGUBL5C8F555qe57rEQoqMyHYcnAE+Pw2fANZ13R7u+e6MF5xKKGd30SAXO2YjZhb74
ms6PapPZ6izKWUXHxfmFejBDrCTjnaZHRu1e381XSZA48yn6i3Vq82C9ZCpga3KcZ0hNmsV0NRCW
MJpRjmUQytKNvhDv/AmKLonzCLKltmkWAgFNlx+G+ABYdVXUohCJ4FyBaWCojrA+OlplQGE6NaPm
ZeTzeT32PTdVLKJrJnrOPJSUDo9TjSqKTuX1eF364T3KT5XNch8VM0dRby8CD7er1rtAHliKdOrS
Th1Wj7SiB9FDHdtd8k0vRARgu2J0QlTg4Cn0A72vbIxVknfohCjtK5YuLeVhFFEh7LqejQjuFSlq
PRnliqigKwsig1e3T42s27RTbQvwr7Igqdv/Yt/IYypv0lSAokaRAopIwJAPnnkC6s+T/kW9La41
v/CTp/BRBBi3+3o3Arm3FE2LsWDyBhVq1dRuwJjeHJdhEcF07X+/bMRwbwl5ahRPTcSQhcJguUk8
yUtfBr84MsKxTtRFEorj3pUK4MJuRR3HzV+BMGui9MGWP5X87YPp//isFZ0iF2hpF6YjJm9MV/+a
H6VXxcZAgjex0vvih8DxTu6GSxbu1PcT5bGaimFol7pBSpsDYDTTqVNG2sEoAERzSSDRKbiUVYNq
hI++czWtkjQR0411FHjrv1bipQi7CmCjL/FTQPeTddTzyQcK7Rk5gZaMKL0pT4A1fatXARrgUFwT
v3fKQMQluRsh38XxQ1lSlacL6eGl5L4KqqHFXvCUub1GnV6JBFFy30B+qcbPylVL0rQGw5Ejcwpk
ldiNi1AgQqQOl7ZUaY0qIs1QyrFqp2iyQ5mqQHf/JownIkHcd85AMmnQJDQ15/4hS2+b6EdIwCJl
ugJzYP/hD2nf5n7YmW58oa6Oy5qvYJroTuZNiyrfeMAeyXJnBMxpzBdlFRtxnOvtpopMZcFm2kCk
suj3EVn9pHs4r5TIDjh3OzaUVquegOymP1bTKblkGhej8v97QvxwRZ7WShID2dttqv6zmZyGSf26
ps/nlfgX9/ouhXOvWj43JqAQsHDAOmbIKI5R0HrxLfFZTVk0gbAf5t+lcc51UNewNWLYW65/z7L7
If5ciJZFdkfKNufGD1XUYF4cEhX9hcYbgH0n2SAbLm22UTEvqE2+zVZ4rahBs5+ZvV/Xh63pCPMB
HYPF0r4uDiOZqBzM+HyeHcUBaoF3UTl0I45zEanWjzE14cppRB0gfF/li+Sdt43dywLcAjUVXVcU
fqZCb5WGTuUAaI/qvu6dCvPTi3HBI0J9BeVCGeNPGG7/3TGU2Sglg8ZYtVEp1G7W+XBeh71Hin4m
kS3LxOApv0umd3U4ztaCrRPjOAxuL9pQFf0+dw1hs3RZWyGpHDrrTh1Dv1VEcJx717BVgfPRrRJG
Y7SObLb8FBnOmrxkiX/+lHbfzFYG55/jpF60VMc1sJKq5S/fcrdyopvONX8s1y2qXOFtI6gE7D4Y
DQyWGhDwscrOo8Ubc5eWTYn+AQnCYLyLTkkwRS57L2x9Qv1CRLvm/yLRoPBnMvZCdXbS2ygESnDQ
QQMyggSKD+wGn97Kx8adXBaEwNX56fyp7toGeRfHBYghVJMwLOXQBTimExPU10R4AHufNNpGApeK
5+uYxTVjnaYYCQA/q2k4bfG3WX1pQtsoP1+gjoq+GaarQFYgK7+f3hLWsYapewyrRTfD+LSKJql3
7VzDtCBmw9GR4Pdb9AaTT/ATDA39WKCK30dOIgKS3A132kYIdydSuwzRrOPjpfWtJ9VXQcXBcEoe
FtZ9OYQiWvBdE6AYC6I6psNNfiNhJeq4JhlIjpJouIv79JTHAiPbPbV3CXzm26yLIucjOi6GldtJ
Fswj+geir3N2Knz6pm2EcFePK5ubNpqhxvw1W1HaeCHRFS0FXmhXFcBXGgaWBEyU3n83MEOdlzWS
QRVXdI/F/LnuB9ATCMoZ+z5gI4QzAF1pEk1pUeLKI6/EAhI+X2FmXlZhq1n3l4N2K4KT2z28jUTu
kS691GByg4FxzaBNol/N8McQB6r6dP55vt30h0vayOEyubReIwU84MD+DOZr9SB5GuaZjRM5iDy3
6J64mC3TojGTtcakmPaDNLZVpnY5uAJt9r4YtHdt+Inp2NDSdgiRXTP8Yg2Y9MlN5/+DMxF6liBL
EFkFj2rRSBE+uzMkb423+rKXg+84/67Zus1qNUDAuQBbBWNuYOZREfgIP4MgUaAYhmw0FhQzTrcE
tI68Nunt82e463w2UjhTz2ltGSYjPSsx9qJfY3jo/O/vVri2anCWDS6/SJ+Snn3k967qs6GUKADV
1WgvoEV4LT3pOFkCobuvaaMUZ+VKUmezJgFqOkmPZXo3ZtdG+kLkx/OqiaRwJl7KZt8vOgB0C6Dr
hNV1lNxP85Uh2oYU3BA/c0BoLUdhhgNE5PihmvMXYl00FrK5JH7cwNCjKUY8BzY3UjtAqLqRN9ry
HfHfqIcFhr2nEJUxsGip5I3R63cXTsCYJOsLhl5SNbaX5rUgzvmLEQng8m30l6Oir1Cdi6cnM7nv
c4En2Lt4incJNnJDsRS+vl7OWti01YJCkl7bceko/T0xvveivSeBGL6qrphdjmo3JsZ6fXykUVAB
aUZZCOCjRPFuz49SLAuDnQvcbWBl+v1GlAEfpdG8mG7lGXf9sQsACv0Pgm4bhLeitYnd/Gorjim+
SbGTYVGmMgVg7/ijemYTuLHb2yhiAVMAH8GixvJeJMLXgwkib4JlOItzQGZNwiyOdVBqlJWTGzd6
m3pT+ukCk9sI4TxOrRhxhLwRVCUUSIDyc1cLbG7XpjcCOGcTyVGN5UiAdqdL/1Rgvbdu/z6vwv61
/BKBbcXfr2VW00yRclwL+QpQFTZmx+o8AGKIbxmUsmjGbk8jHdw0JrI48BrxnwpmWVm1JeHI0M2z
dZDrSfSCVvVWAucHSmkekjCDhDqprq3+pSfjaZBF6ftuXrAVw317A/DU0rQQV9P+GH22tsqGQEDd
fmKFS+AoeufvaffcCAAygB2hKh8AqGfdaiKFAlY7V59l1VVE3m3vvSDr+PX7/KklJJeMpcW4Ja1t
aQaysfmtyQUlnV1j20rhDq1dJrVc5RGLP870k3jKQb7PbdOWTsROhNw6yp4r3UpjZ7rxONZq6MVI
c7g1l40hZt54PbB5Fm96nT3VAUioGze2iFJr9yRVcITLKipXH2Bva1lq1EWJYeH61dzMDD6+yhT7
vDnslmX0jRTO9RS07PIhrjS3+qmdKq8GZAKrK+adYzjF9eIuWEw7XDLtthXKuSMp75d5zNArL+fh
kBrhTV+KpkD239W7YnzHa0pHkwxGTt8qMYoLchmncNh8LCs7y99FKglui8dNbPQugUpgLOpX7PLV
a09sYx6cUBbyWu2F283hmdwLixKgnIGQFZ2HxSnhZiPPelRRRwvvmJ8VdXz39UKxRGeFlw9QxfFa
gv/Oaqk7gy5Qpr4m/x0PgpROJIOL6HojqW2dJyinG7WDhaS0z+0x+iSwdOYT+I9XKPFLEy6S06Qa
lI7AZ2A+9Z8B98hLHOnzW+rw/4wv77rajUDuaakgyJnjHg1KvWsdE6TdqrYIctV/sfJ3pbiXNCnq
MvTTqL19w6pu4mXB+ghGbYctrYbO+OX8IbKfO3OG/Cdzq9No0hh8i9YmV5YW3lMDuF/oizpdCvRT
Y3KHxLrSqSXoKov05L+eF3yOlaqKy5MfevAbsaIaOa5veBVYhhGO9+0HmPe7o9wjq4a1LdDgQb/8
2gxUl5EOTD5bY81c8TymUDsunKVFp4MHCEG5jbwaFSPFBpSg21i2+ST7lY/wIsjZBS+OchGtnEBD
vA4sCzC+y7qfJJqdXbIwuXlvlP0fNlGzHeWhKWZcmdEc1sQf/tAzUc5r0KiNtClEVCb504SuRTL7
kSIqcIgOinMardlVpO166uKD0DbJA+2Q2YiWcnfzi42xcY6iULNqpTIcxWDG0m0CZnJ7iNY+IFMR
231vjqKgvxtCNIweo3sHskA+WA2dKksS68FbBxzaG/jc8CU5xoc2sNA/P+8z9t/SRhr3lkKjpGOE
hWo43vCGFcSzYADhmse2TCP3krqKvpHGvaUKOEy6nsYguyq/5PTQy1hoTR4jkgtc7+6lbeRwT4jM
Gh2tGhCuzZjUNijqH8wmDEhjHtNWE1zYrhVuZHFPiWRRYYVKhbJ19qSPh774+yK+iO2xca9pIjkQ
wVrkL7WkWHZhjRko0kv3vCnsRsSNHtxrqqbBXKZM0lw9fekxJikEwWBdgg/xaSOAe0mqGdIx07Br
Hh/ZftJ6kI/qKXJa0J+LCgP7Tnsjiwu9Rjo3imphAdREN171h8DAuAmzazW32Shr6CXtn9kBv9Pa
dKM6qmUDRik62pLxKKMENo/f/+iS+C30dUzWssqwpVRn13L9EIlgBwXGzO+1ZlVK2zqJqMu8m6Ld
YdfG7kU8Prtr2ht75teESB6lUpUNmktt2WGUs+kd9Ra/8RNftAC1/w31bgkW5wqS0UpHrarZp0bz
PLu6U5f2fKWltuFMruokip1/RRgUPCaRAVqcV9C0bgC/Dz4QpUOXY7Im84rPo2HXmJTsjuNNt7pC
TZmrPvO+LM5LKIo2x1lWa656x6C5m4Ac1cC0ZTdzJSGs3m7xf3uHnLsojIliAzrUXDLiY8dmJ5v6
hdOoNsXJ+ozzOQ9EjRqBj+K3YJUedDONDKHdUAASIV4HnwyWf/6N7XbStqpxzgMTWWxztNSAxt0f
h8/9gSGv1Q//R255Xh/A1v2ehlXzqIBLL0NxvrX1gBGcGbfTl/inEjDbxG5MjGWwP/JTxofiHL6E
q6TCJ+qQFEdLBsWVjlydfjt/iOcdiSEzY90kmCSc0xQboihdyDe59jp/jWLRNe0fnmqZGirl4Lrh
rolUkZxYC57YPyBOaHk61moPvnmHsojNiIFE0NS7SqHYQ0zljYKB74NPKAYr2UKBlnKtrP5g3RSJ
d/7cdpUyFA0jSxrMjHeN4Qwe1TmFg++lm3W9KYng1HZVAHSIbMrASQRm0+/3kqe9YklWBhXaYr0a
y1p2h0b9rHSTKHHe/RzdSOIsQM8MJeyWjoKEMnat6BDGIC8ZPVW9MSTghzFYk/QPlePSy1Q1E5oj
83NjyR87kPu+ZCIgtH3HbgCmBF+YWIrnx5b6KM3NpE5NVw4G9NOADe2ot+FhcBUAvYeefEmh+10c
3yLsaalMtMZHfapcm9/67jalAn+wb3G/FOIbhEVPepASpshbympwAPXlVHMuGmITHZvKWUNIFqvP
JXwQMqxc9p1BUjv+Hh2NgE1dyIV9UajYHBxnC0DmxBx4DzdXN81NXD1ElfRw/qkKdWInu/FxBoBY
yn4dqavXDrVsVpyNvN7Of86tz76fADwhwsZn/+sPMX6jFXveG5FD1Tf5aIIrQnkasH5RnGI3upGe
Z4fF2+5F1JDQBeLY3zfi2s4MpzxF1W8ZPw+xP47+tNx3qnv+IFnif04pLpWIYHyNlsHGR6mw0ZFQ
GjtZ7gvNUYo7fI+cFya8Ne4zhNZxkYWkQuvo1XxgI8+xC46I5wr1dMZEIeKG2H1eGKE2LAttHZnv
UbZylRQZxg7dKWvuCkv7NLdU8LW7/xG/kcGpZFZaX1ctclw2vrK6pbt+1+5rzwrGALBBotx2N4Rs
pHFxt097a1IZM1CDtU1LchrACDSXtQh+SQEMye+mpwxtipkzpEbqE4b3D/mdhlFNNWDcoqlnuSK/
vq8UBiHQ0UMvmZ8NzbRpVgC5Bv/UHFfNMatPwBA+b3m7j4nNTv5XBPeYBiy+DuoYwyuUqhMps6PH
h8Ea3RitiPOSdpWxwBEFkBNs+vBTDHUyYqo/mTS3mbzKzO0utuXlourbuxB+hkFN8I0NjhUIKSMb
LJBOhlRi+nFek90zswCta5lQxFI512CEYZEbOoSs6zygZYkdWGt9CkkZlAr1zsva9wwbYdwzGrWp
1KIxQW70YwSjHAvtI/psyFlQpAD00kW39K4b947maLXilqAYZpDrUH/WR7sSLXztG8IvEfxG95Br
o5bIqEmY6VOaeHPykohg6UWnxi+VSctI4sTEFSmZzyaMAOHjSE6+YG24uU4P2ZPwQ1fdiReYDzaB
h4TnpBvs75uoNJC0kQYJk+PGE6v/0+/hcZmczsdMk18QwG9dsrYCUmhUjAxZx3gyZ4UKBvayScWc
yaDJTlzbNRtUF2Xmu5+dGDqieLAYaPmAJG1Sc1nNCKygWpA9qgfzqN1JAWi1rkTN690rQ+Zqmmhe
g9+Y/3IKB6SUPZueML9a6GOc2LSoErQ/QyYQdJqiNGIvBm7k8Z0p7D4uZFkw7lTGj2V9yiJBkrx/
dO8K8R0oUtMan20DS8rb4xCYx+goBa2z2Jf0Ndh0OgUiFkjn+Z2Y1CStmRWYD5v6bxG1w/CrGgnc
wu5hbURwYcIqyJJhrB/15Po2D+81ReTmRAI4ax4AffzPvBGw147IFvzsIQtoh+IoW1XSZBtjQoKF
RpFIzrO2zUiWflKoqwz0y6pX94MkWsDac3Xbm+G8KS3AKpLMhLqJ9UJb4mUjPZim4Ftpt+q1kcIX
ecM8W2eVJoyVhd5pX9k6cupb3jq65h1qREF3pQhSfnYbfHK8lch9sGddrPRpDIuDXbiWfE/SoAOr
c7l8XTPBSo7glvji70ALAphJuAUsrNhV+SXTg/MRVnBHfHHDbI1VwyIM8tSmcoz0U690nhElf/aA
+IpvH6ptO/RQIx2CevxLtZ7Pa7GXk2xvhGm5CT9pXWIby4AN1OaRaLe1CspKubVj7JedFyS6D84T
GJYCSq0aU8i19riurkwfz/++6Do4R5AZKMRnCg5KAqRxeCWbgSICyhSpwD38qi7aSmF3EfaGPWC9
vZ29C5TQEJdVDQwlH4BLlXIC+OKIgfAlD+2Sfh3Dl5g+nZex+4FlvAvhn31Hy6wMdRSWplPzzDLD
JNAZXLzskkPuGBeM3GylcU8eKBvtWNTy27330l2OHkw0++dV2r170LCgiKWBS4JHd9SNpQC0K44t
z/1mPMq5v4gKtLt3vxHB3X2tNSRSBwyDt8uT1ea2VX0+r8P+tVAVrAFvNOP8HkWaF3OrZzioLAZ2
JGNjBgf0X4O/+IonJgXfP7J3adxz1Cyl1OQFQaxXE1vLD/ngh2MjijCsEPbB32MBiu3S4Xr4+mJE
aZ4OmDl0o2/9axgMwXhYHydff1UdgiXF8ye4q9K7ML66qGDFJsVSNjxA/Jivj1n70IpwcfbKwGyh
67/68OVFfQHx1kgwQstobLqgCAb0hvrAOJ7XZN8WNnLYuW68shxLXV4MWIjWgvITcC189ZZm2OAB
qBlIsnVZEGREJ6f+Lq4G3ngcrTi5Gn1L9XYB6KtoanG3Tbo9OvbANip16xKuFCWl/zKYzofwUB3T
/4tiXKQO+/tGlLxazajHUCfLD5PyF/1mql/PX5BIAvd6ujKn6IfCG8jlM7DFjeF5vmS82TBBimOB
Hw3MOFw8MyUpUaQBC4QLti1lU7OjxLotMDFxXpP9JHAjh3NsmDynZpwiqFF7ccJTdQuUfqDgaAR9
T0YgIleuaOfuDbXgg1vYyOTS27ZrzDgbIFOVOj80ZH9VKrfQE5dg4qk0YrvWNNtsC0cvisDUiT2o
4VOsTn5MJDu11mujjmxriZyyKJxkBc7MZBwE58Js/sz/ka82NC1t5ErD/5HRWfxzJuQ4grSVtUa6
q0ugqTbXzRceYiVu6ZLjxSvx42p8yTu/uQSeYCuCcyqDWihpwUgYc+k0hldpfJHXer9WHj0OaNug
xZJH5h2pP8yO5ZmlTQM2t97+XfS2sIGwG142Ajmfskitks3rm8DicQCx6RpU182xZRAVzp/eEOdV
DA2jURJ2rVwjNY/gsvo5VPJo56shcMbMd5wzPM63xE07d2uJ9IyotTMNj81Ye3F2JERg4Xs+DAub
bNbaAHQBP5rXAZnzH1jQEKsF6gEJcyP6OheJ4CwuQ0qWrh2myaypcqMcMpA4gWLi/FNlHoo/sK0i
XPTKMsNYLR3uvpswC69Upac3uVcO2AgZZaeYak9eTUFWu5cObmVylteTiBbUYolA+1BZN41obEN0
cryxrXmxECVBo2UFL8eDNbhJK/hA3q0zbXXgDE2SZK1JapzbuLSPaw2aBDDl3VWq8Yp+o9uYmbuA
Ks0s5eckn9zzd7avn4VVTfYPnZHfQ3RVUGzbapgMmMbPU3s/L3fr8vnPRHCBbUzGdpIA1OLK7fc5
nmwrP6iJoAawbwbvanCBbIoLYJAlkJGrldup/RWgZ7zzauy5AxMYif89qbdYuklmurxPTXRA0CRF
ot5FjoKPj7xEfBa4A5Ec7jttGvB1o1hwO2u4HpRMf1Tqq8bMg/QSWO2tQpxTUAAEZZklJieH7q+a
fFqLgxCKf98jvJ8Z5xHQ/JKscmZVfJnOrSvHRUG+VW08/Bz7VA0PpC+UWysFavCnqYkBMnH+ynbT
962KnHdQSNgUwwLvQB4iCsR8tqGofrVCsGFVrCsrMJHdEvhWHnttGxvRSy1eqIY5GLYWrTm5G4Jf
xdZsKQDDvCNe+RcqyLkOTPVIORbmKSClFT/GnprkkHs1YAADoUcEBXHBIyOcrzBmJZGktUK9QvJq
+XPTvJy/LnY6H+KHSrCHDz+EkRDuEbel1kx0minWLz8jz55IbBdCUKK9dNLEeBcKOzoGlviv+76S
paLqMHwQ/SSB9KQ5HSYMwVjGoB9Zl+KSvvZWHndDdV82XV9inENqGjfR8Vn3o9VlgaHvn9y7UtzN
yGFS5UDA0cCxXTYAbVm/mOiM2HKLHu35O2K/9PGO3iVxzjy3OgPrpJiqWNPRLq2giAxbah/N3iua
p/Oids1tc1OcOTSTpYAbC48J+M73bao7ZjsH50UIzo2vVJRJY3VyCYDtTFs+KWbzNQFEUFQW7p+J
4Vw6IIhUQ5cxtLbUP1LiqOorFa0u73uC99PiR6HGosDiSgG7lq7Mr5jhwVLxaA+DXRx1dBBEnk5w
NzyUfVNVZpFYBaSl1xZK1UokYoEUSWB/37jSeA2ncEgxk9SBitEIatFXhOj3OVctlVNVKTM0oO1B
k6/E874CR6NyD18vdCOhE1tx/FncZofolKGZbDxYbMcbo9MikASRPpwLyJOmWsIR+12T2aTOWCnH
2KB/n7djoZFxr7+NGhP09BBi3tRHRvWISdzr1XkD3HdFDeVdjTQQP2CiFNjNfF+HzBjGCEMsYk3r
kTZPTSPaUtp9/RsBnIlp1jCYkoFMC3QP5GS9soC9vqAYctP+NO3xG3WSJxGLwG52t5HJmV0pSVmR
jGzYt/q0Ko4+XklFsCyu4KJ2jW8jhjM+STWqZWpwURQgOm8AHUfqkbvFXz2CJdFC8AkjOknO+KKO
rBUtoVXfndTRl+STLMLYElkDZ3pV0qhWMbPnlB0L42iIgLx3A9vmxLhoY43AO1MW/H7UtPlpbofu
up808xmQVJ+Hsl38NJkezt/SeZUAafG7i0sSg45qglPLp6sObIydf/73z98KINB///1hjMKmnxES
zO46T1/Xr2Zx+DMJ3CeEJulKBapKbN5Z1aHWKuwD64dm+vu8FNE5MWPfhALwpqhJX8CYl+wwzbej
iJR8t/Rq/rp7NEh+F2CsndT0CpKaDLwvQ6CfCi/y/i5eE2KPrW0E1knMF77/rbARynkCqZBMsq6Y
GB1O9TVrYmC/+a/Wy46s/ZcGFyXvFFTyRDd17QMw5miZ6bzmFoqO6rOiXVki8KF9fd4FfMil6FIB
5lF606eyWQbCgLvGU/g0uexjS5RY71rFRh5n3ZLWLPnElspCcsJOAzEveT2b3+dsu8cW7qqoKSBA
6psC6Xtxn5JL3OZGBGfY+dz2iibh83iJsVqSv8hp6kS1iOWaHcSHlH0jhbNu4LBrwC7GzYPCDVH7
EHmZ0yiuhaGs5SAaahPdCmfVFiktUlGsi8nkgZh3rWiebTd+bpThAhvWYusqjTF7WBTtUzb0z7Ky
NDZJlJvSEEHR7YaEjSwuqlV93i7NgAKJTE61Htrd7LVhdpi/pp3gjnY99UYSF9wamhZYnccVaaNk
S503jZV7EReduRHCRThUQsJeB/Gz21XPSmynQ+Z2jZdMopmpfXf6LuhDx2axorRS8DIHRz6lA5ro
7GukP5gMApxhdi0HYQdi3+5UapgAfcbsIXdXs0VIlXfwptGzcbe6scMWt/RP6kMC8lT5QI+i0W6R
QO7KCmMsGn1C6Ku79UjG5qrTW/eCuEffdeIuLMJcKBkTTOro6XGMPw2iPtS+1f3v94En+3vYm8yw
yknDqlWVBhTzlBgNpsfL7tCXfSyyCpEwzl2vA3gWNZRQQfkS23HjVeBMrUScRruXostgNdJlwwIm
1e8aSdUUrbmO4Wctk2KshM9Wsbgk7QpBbBDJYX/fZCRJA0g6mdU1+4he07q7jStR7XLvvGC0GD9V
gDsPMKjfRcwUq0azjD3ElVzT/rZMX5roy3n72v2cs/BxpaI0BE46fgI56eJ+qnSquaOv+IrbBHIJ
DChQ0R3IlXq/PJ4Xt3doW2nci0Fa0iwN6HLcoY1sKndeVvTeeRG7uF1bGf8h7TqWI8eV7RcxggD9
lraqVPLt1BtGW3rv+fXvQP3mioI4hQn1YmajiMpOMB0SmedwLtNkSwtKKzTClFvsTk3fGMEefao9
0169wqU/qI9E63aCPL5b+1gmGIwtHd+MPP99Yw9LqGgd2mIMD7H7/Qeg0PDGE9v+YYQHou7Lrm1s
xHHmh+kkOqkFxJnGDUgXwURHVufySe5+rI0I9k/YaBSvqrqOMvDhl9mNybeG5oJG4r7xbSRwmTym
ZhKpOiqrxQCoFWOWtTx58Dp/ctny3vouFC0LLBEgTsMUB+WfuoaSLlj1WGHtP5bnjzTb9AklvuqP
12IIud1vtJHGWbtqjLORdQiucnaQykNPT7F0uPyNRCLeGPugD1aNme4xrexp9aT1qVME76u7yXxz
avyz11Q31honiEOE2Or9jBk1dEmKQEZGcvJP7B0l8UVYRbvG93J2POuFpMUGrXUNbJVYIkdBCbRH
SVBx7dWRW7W46l6tVuDhpCiGanZ2iVPWj7S+V0R7gYJPRLmEtBBp1qUentrTT1N0mLtzGwusYD/4
bE6LiwZGPEtzFcOR9PsSTTlyGG2js6Mjm1eUD9V3Ua0l0on9fRMaumqZMQYFeYl5Y4yOYtzUuXfZ
skUGwMUGrVh1vVATvBuq58w86qLibXcIbvv5ueyKmae1wdK16hrybGfqUxSqThF9qY1TsoI03DhP
9dNQ/dBFli06Oy4qFHMmG6UFbzJLctB0+Uai5aGk7wF/3arHRQZpyWPSDDA77L56eVyeJaX4+Vef
iL/uA1s6XvK0RMuvxDCWZthmLWInZYfBX1w3WvBDnpNBaqmL4aNzfd/Gn6TytpiDLKp8IBWtuaA6
EbkR/4Aiy3pB9AGr3WrQH+MfqcvmMWzgPDnVbem8bx57qx0XGtaKxGOYDIZrVLfU+hkaB7P/dfkb
/YuZs9oOLB2axi8WYaKv7FtGPz7knV3Uib2a34z5c5lHfjl8tDIA8tyG3TF/z332eQb8/+Vy/jvk
8bqubKHFXLwhudNWILgcL+u2HyJeVOM82NIqYNqq8OABUIvgR03V+8sC9l31RQDnqlJiyEnUsgI8
ccl0xu2uND/9nQjOTZNxakM6IM81eWQvql2GaGWIitP9TPc/PfgtAy1u+2VdgIoa9/LVTKxjr37L
u8TTlvfAPG2+Og8jVc/J2tWzDuKYIajQwYy+DbPASwUfhV8mIp0yTb2KwFaaQJPodNrZowWJa4PG
yeWPIzo3zj8LooHnzeyBmbK2pTNralDpY2LrqXYuw0RgzSK9uBwuqW1T1zP4uSvpnP/IrOtJRJ4o
ksD+vsnaeo7hDa1EQS9PX5X2MbSuqQibReCSPFSU2qRraI1AOBqt+yi6KmZRLcqO/G1CeDFlzueV
0lBbqiMhkAGj3s+I4/NhvVF0NzszvqX4ZIpmGvevKWyd5U8o48GhWhO8iVKGMD2x7qnqNR/JA8Wi
7mn2GOmbLhIoMjsuJkwgRMOAPm6wbfRQRU4kAfrql64Jgtu/ZLt/1NL53s9YJIaURbg7hFhnCBbw
PA3X/QGKDe5/YycRSuQaQOWwEsyAIZ4OJ/lEfFwjfOlBe8iO07F7LB0RQsYuRNtLNEJT8LXBK9ay
TJQh57Vf9HtGPI2ll8/mMXGK4/q7vanBP6b+VXTSZS5kKGM5mOOIkBF2elC3APCuwkDGk8jlyHTZ
ldHueq1ZTbN2lCIEQRLeArjMUanX96KRIoHh6zzHg1znij6y2yVwnY6LXCBhDG7WF2drpN6gJ/da
DFysNf2SUeO2k+T7tOkEC77Mn//d3wGZ/1rRshhqaSGIWVF1kwzf4zG2jekrzT5agxAg9XJsQfvw
tSxSlHVWTrhyjF8YTAMBZGni6HZ3Du0C4xrvgWnYWidXXYDgzyRViPZAXpkPfVPZsqrcl3EoSGIi
U+GiyRiPy6QT9Dzk+SsBKpth1bamCZaJL8d9/Xm+eZtall6XSw0hK54fq+aLXP5VcsTk7utPo2By
XV4yvMOYyyHtghRLyqJBsH9pc/wvHj57w0aHhMjxFM4qsj0JTTsGseMcg147G66jzsSlPXGaJvZX
+rFbY3cp2NpLO/Yu8OhiO2tEwwiCz/YcSzf/moz2iaovwCXp0vpOMvRfQNP1JYU8/VUgeT6UjZg0
tybSVwgksiY7Y/SUk3sqQswSqcL+vpExlpJeJwAmcHuAaGjLp6WcjkQSjSWKov1zY3gjZp5CbIbO
uHEUv7Pcrs8rtWOncYpgutOBsP0NQMdgiBYBN4iSGt9TNJIWy3QDuBSib4unO1lmA2E+WANgeGNQ
BbdG0VCU6Di5uEHNUI6XASGxVuwu+75gfnX4ddkqhEpxQSMN1XHUmFmst73LutlaZHeTrT4yrvLS
mw55/3cZjW8yRnGPdoyBe2qDxhV9LCx/EE27C4IU31M0J3XGeBxyczy2Z9p3jpSI2HMF34ZyFUc2
VfMQjrDBfrqaqoe0+aGMHy5/G5EIrsKIS11ZqIRQOBKYt9XCBjonMwVSRLmfssPceFNB8BaNexaK
XsyxE3AMxG4SzCe8nhxQfAvCu8je+JHsdZpSHXctlLwugHCeWsRfTGRnRzBcor/sl4FZeZePURTu
KVdZoCcytmWET5VgieM4u5afZHZ70K7VHAC+pp/cNlezoOUs1JMrMZZ+Vquqw3V/9EdX9v6Qphne
4FtB5YPRQHBdElk8FyqaodHyleI6puoD8HSno7YqzuVzFIngIoVhVOiRsO2hpQzk5NMafrr8+4IC
kG8yJkPRWzEzd2z2rPLvpf6ljJWndsdUBCkh+jh8s3FuszkaGqzIjT+UL8mhOKWu5WVnLcZ0a+FG
t6JBGaFALlqEQ1bF9cxebwguluiYOKONNc10sf807rWjCGhW5Nb887hWyWE1M/jo+JjcMCxnw7Ou
GZYzAyITdW8FoUrhYoilREq7UubV9CyZfljerpV/2TxEItjfN2FKW3SSzMDzcmv9u9Tbcfcgid5B
RSK4QFHj0TzqE3ylZG48k9R2oUh+u3QCRxLVL/yWuZZNZWTF7E53m30Kg9IfP5dX0w/1VgaH8HJo
DpktYmnYV80Ao6LGQMg0LpcUdG6ooYDOwApXZ0mpnQKHbCpEF0mRGM4OVKXJQr0BX02q1h6ZpkOU
JKc4t768xxZetOFsYYgTCy9tENPHOUjNJQ8EhV5tidx2P+K9iOHsYa2XOtIZb3o+3igdgCoFyVB0
WlyOWCUz1aWiQ7jrNNsa74YIbScRQ+iOEKCCE4Vq6GpRha+FskzN8fQOMq6IpMdYto6UYGLTEEFT
7pzVKzFchMvHCDsWA2PUqW6N8NyLxiBEv88ZcEzCcm5B1eaS7gjU7Ek0TSQ6Js5yZavRI9gVmGDU
/Mqasitgmhd2VjcC5xfpwZlu1yiRlOWodsYa0OxVId22+ehedg+W7LlWyqtvwdmtZEkgklgWtKbS
U9d8y6MvhuWEs6ONHzNtFXQdRApxRlxaVoaxTAhT67sWTxuVaHJtb2X6lTpcbZMPuqqWFEdGrebr
wjBCG/UgW1hhHfSvGmBDl167UYALAqSzv/xaXM2Trd20hgoiQFjdYdEh6QW/L7A6vubJwqJPmwUR
IJ0e4wQbfd+ydyCab0/vTa0jJ60+GbgLRWVgkG+m5kXv6dW/ksE5fy03ep8WmPYij3rAuFJiVz0C
Sf8PmEl5vT5dNvC9euqVQC4arApe0rIBAhm39/QtO3ROFazAtDtop8pXR1/ER8pc5oJL8QWOvso5
qdfGcFs5OxeDbGfp6oWD8a2LaoFDiWyCixBrMelhnrPRuSny1pjeg+EXA7yijUuRRlyQQD1aJNgZ
NVxQYwZ41tfpTZF0Thk+Xv5WgvjAFzsV1ZJ46hBYy6YYr2JrzZxEKjNByNsrd19ZBB8k8ELcYM9P
xVqHl93U/nxlOT0g9b6x7ox4IUF0elxgkKu1iaJneigDYK7EnroGqCReOx4un55ADj9evRaranTT
c932Vdc0B7v1fh5fU130RsT6qhcMXOX6ruqUg99XRpgYfcOWvc4Bve+5OgLSIxCtxYm+lcqFC6Vb
GqJEyOXpMYHnrrIN0iu7wrgZpreV1C6+Xz7EnZvl1jZ4iJw5VKuUynjWy3QMopLl1oyWhzLMrwGF
n7N5M/+yPKGCzCc2d5VpzuKcsOfkyRlddO3s5iMGTBxmivVHUWUkiBcqFy8sdWnKJoGDRdXd1Pu5
AlqM9vNljQROrHLBYunm2CgyJPmSuoZynY6Cxx+RDlwRsWrpOssGKyIkLwJ4vyw5kQgIXKQDFyEA
BD9MjYK4WkdBGJ9N0ZCKSAcuJCydGjdqie+Q1HemgjesUy8aAhWowKMgr+OgzZ0EuzIsX1O/lv07
mOi2nsKjIM96LxuRjO/QJl/L1cebsR3rghckwTnx3JttGVsgqISMmjqddOxqu1EF5iSImvxtt1VA
VU5niJCXQ6k/JCpGbegnSrK/S9U8z2atKBaiJspDuXEUektUuymOlz1PELt4mk1sP+SzzIpfqUaB
Sw7TeF12id/PniEi0RB9GM7JdSNrarpCVLLaNPzZZkGvC9qUIhGcn1vzbMyGhg/T9DpmUvTDQJQr
4Mq5lw9tVwzB/hOwDVUVsOuv4y/R05LgicjA4lgQGX6eHEPR1OXe9gE4qdgiBa7VAI3lVCGqquhd
g9OaHHoyErv2GYk31u2SI/ZrVicC2CZlSNjSh8vK7WeXjWQukBnmJMVmp6uAks3Q2VsPmSPf/sNq
8a7sshHGRbVhiSy1YLsBxLyViusEKN+paCd3N6wpwKzX0IPCeAr3uWRdinu8K2O8r/xFrM/Ccajn
l7k3xY0KWg6LgBFL5eH+0RghVh1h90V7HBYbeGhsVaT/3Nv1Yss/GGsL290oA/1GxKOxG4k2kpnq
20pgtcoRMC0oS/NfY3+aiWLr4WmcBGXivk1o4A0nhOigMuM+k0bTBcBbcCwFiOwUzJhJAPDKu9D+
L7QTuzHpRRg/AzCNCemHGPPztP+GbUZHVh9bI3Qa7bcUChTbNY2NKM40ilLpGr2VMRyu/CbpoxUJ
wivzlTeWoaNtrMhAfn3Dfy5ZbbqaoFt3ywXIdZ1plwe7c1fFl4Uw0/vfCOkVMZsQUPlwumDDJlba
HBysWv+8BAOmpyvlJjqHt2x2X3Rj3Q9QG3Fcla0NtFriAkyHcYVljuIGZEiIT5KjeRhXstFqPtdg
G7scm3YD70Ymdy/P5noE5waiRbF6C3lUZhvz6JdF7HrURgTnUXGSgb2xqPC2q/xs8iOmdbPqqa8F
UkSKsL9v/NZUp0o2athFbR0WAnBjv+wEcLb7fa2NJly+7XO9mElborl0zdDKiiD0kzv1gLG895Qp
G0FcqqJN2IfYacaiHFaBrcmf1t7JhZSs7Nu+cSVDUbENAKKRN2SKMhbjyp4qBGBby+KoJ8tP3cLp
MTzD4LYAG+O/AxWA4cX8I5EvhwcdzZc8pXAoHaRVeugksQAF7V989kUE77OSOi0SRVGfnon/5xUt
OU4u4xwWv6IJpXEuK6mambU96vv02B6nX5HXXjUp4pEVMATq1niXt74ox3krNgNoHJUok8bqKarP
pVY7rTULjG83gm8+EuevMqGgK0sx3lRItRPR6LrWuofLIUEkgnPWNtOMaAS6Akabkke6YIdaRe/+
soy99YpXxsZ5K97OeuBUQQ/NnjzcXJzoVF5VxxJlg+gmKdKH89eZKiA7BOkObtu9N02WNwLM/bI6
IhFcDanmK6iyZhxZHoeh3esxseelEwTR/VD9Yl9cUTL2QHLWJxyZ1Ey2NmOqbZptfU7uIxlDkJcV
2m8Jv9iZzi241+Gsy+uK631+xuhDdBiCwskcY8SQMyvupt4WhR+Bevwto6RKk1CtRqOWBEb+ZcaU
1hj9moEq95eq0dfJCPwX4J+maNUuJ5ieR676KwBNPjLCUPmgPojMb18vHbUySNMAH8OZX1WB4b5r
kfvG8DquD211M5ef0li0o7tbRRovYjgTlNepxtYxxBTLgf5W5S99Heg0ssPqHbzqcN0XSZwd0iQG
sMcKSRN6jKN2ndetA3AP5/Jn2nep/0nh59oAs1znao5StR1A7JEAKkDQOPmX9PAigUtGGR2qoowy
nBi4np9xiyxHPmagl2OLuSLz3pub2h4bP+I2tY3ZdJNG3PhcHtMnYrM1ueKL8RV0dl580h9EsEUC
w+MXaJsYoHYYXIYLT1dx+q2Z9RPpb9PkXe0BU8a93QJFBhjgXvvTOJu062dUqQaV/BV3dzUPg4V8
vmwP7Ffe1EMbKUzbTQk5h1pixXOBm7PaxvZikUetTVxpEo6T7BZeG0Gcv8ZWug5rDEFrAyz/ZxqT
6CQf68KzPv4pvN5V5m8kcq7bUEDadyogMaYFraL0blphJLHo7rwf0jdiOL/tl6lM5RilflhcqSfF
jU7TkzzYc+z8qcAAYCFIi4Jvxu/PYXY5onSFYnny1ei9yLw1JQES4fPAxQW74DfnqLUqKdhj0WN1
9WA+zx/iH/lPgPl68wI4jtCuXPmz7Ba+dGqdxE+v33UbeDlVfq3OotjllSeYy1L9GjtnyZ90RQT4
IDpHrrJskVQGAop47JP4ueXTHoP8wWX32k0fGzVYON64Vzj1y1BFyL4x3oCHG8kMCnLu8xNRBH68
f5G2ZGANmaDswwjVa0nxsLZRPqF71H+JbkZ3dTun+2jdtAe8LyZosaSe/Lk7iB6RdtPJi1TeFHNg
X6nYq0XnY5ZuY5XcppOIi273CDciuHzSF6WUkqVV3bCdzskU+fWwHCLDPBKjO1laLJiJ3TUKC2wz
uklNk/IoN5YBUkJiIH2Zmt+qXxfFy2UBOMv+ob2I4AJTsUZ6Aigv3ATIE+xOWQV3dtHvc6ZgUpUU
CavMs9Fw0P91FupdNuv9QzI0hZoyRSeP/X1j1qVRtaQbGExPU3yahtaNl/g6aejxspj92Gq9yOGy
kxIW7ZDMeIONj9Ij4yPLgvqAreRPjH5GTI4slMdscaNXQZsFtTJhG/fRYQrI5wZgPSkA00evtamd
PbZEYAu75RIhJlGBgYjmMj8BK8chUece14/eZYPtuT9eaR7jOe+DyLcEd52977YVxoWjDnCLMuaX
sXkdlzZRDpH2IxcNOexZ31YGZxvRbGEGdsIVp1x+KennuRDNcu2WfFsJnFWEVqhgV5S1Wx/piTrZ
FTmghWMDOMe0wSiDu64o4+7VfFuJnF2YOdvyJZC4SJpd6mAPLbsAWBlmJngTFB0eFxryLo/IwC5R
QEsuVE8R5SORAXChoR1SOZqYIvV0tSa3UXNPElE3SqADPw0ygjYuA4YfArYOgg17RWMXNADhMfTz
T6nmV4ATFfd0RUK5LNFa1UDAjoMBMuU6WW/SQZAW9rLQxgL4aZB6VRalpXDTQf4Q60FGrozIsqPo
rIeiJsGuKlSTqYzuBh6cuG8090oZ1wlKnz77GpJPlSih7trAy+/zhOaFVMQYtsP3SbNzwobEQK5F
RLXVflzbSOE+yDBUcVSzocTlZAaqVwWZA/ixYwQCJjFx9a5/boRxvYe07gZ1WNGkBtiDk3eHhmi2
lON5M/1wOSOJzo4rGTNzzdBzAJCkWiQA5rVNObYnQ1B8C8+OWcgmDQ05tsTzBR3WYvHKD52deEWg
n7EI1J015z8A/7Lj4Yt9sjk+LmTPCyjlMpaDlhPb+xgPydm0QyS82rFcUUdlN8lupXHhW7aW0Bhr
fKxODko8A0I7R/0wzH7v6Rityh35XRFpox8XviuqDL1Z4MKkpqdnYDe0/C0cq2MSO3wEADkUFYGc
iCyFi+SjkpeNZcD+if69M3tAJnSG/3fGyAWKqB+SMcazLkPTjrPGaXonDoV7rMxRLxiHybUsR6uX
8ezYqe4aYSuI3W/JTd3a2klzxCwOglN78/o4R/LQZfCvJFGelDD/0mnU7hr6nmblxgZNLmDkeOC0
uhExVmGvnIrbOLEbjR4BAykj8Wt6W8RsKNKMixwdkM/XfIXEUvOqobLzxpdFeJYiGVzcUKNcJpOG
JzTDCu0Ec7LN5K+JqGIVBNs3jakm7fIshDdVv1effsqATD7a602EFycAlcEo/gs6gUgoFzTmek5J
RaGarIH7kV5Z4eikSjCLqhdB8jW5UNHLUjbLFoJT1j+M861KnMs+K4rtJhcX5KwF8/iCpsNymiub
3WkkTz/HN90RLRXh+7rIIrgQMWZ1P4URpGX0VHaP2OEHA8vPyyoJjozvAZhxK9GIFfyzcu4yXxdd
NndLr5fozbeicrVeFDyeYUSgNn+ZAIRZqjBxZC2284keovXz36nDhQapXE1aMEvTV6ctjmEvykaC
bMuziCR9TZtEQbYd/cVRfPZGB2hWxwgaP/Gbw2VtRIfHhQSQ0M8ZOih4pUuqk5zfJ7pqx3F01Qyp
p2oiSnqBuVns75vCBTf5qFVSJL2MBorh69NV0QveF0QiuEBQgDIwTgqcnlnedJYXKg8kFtRfzAUv
ZDx+aA7ThSNe7NF1ANWmLWnXo/4lrj612bU2uGE0iXKRyH+4iIBh3BLTrDA4RidLXKDO3sT4rzyw
rdv8frgKRTdo0RlyUaHpzV4q2dxIqPnF/GUd3FE0Q3lZqTdoTmk7l20mI46u+lGPeruTrb+LpDo/
kDcPMgW6AWIbvTcDC/g4lqME6Y3iMDIjUT+aHcm/28Qb7KZubGk5s51Rq4gcuYtsEntgMrFL5VOe
Wk5Ln1QRveOuSIX12EBcb+pv5gHXtJ4nHSLL9S4qj1P5i0Je/1uuzwq4P+tYVOrt5tiNQC5WGBmA
bVe20wPeShtjlJGW2np7vUYC/9o1v40cLkqAbLFbEwUxaYwestlZ1S+zaK5s1/xUSjHHhu4kWq2v
A1G4prISj4AY1FWfDHeNJgirgt/nhwupUoBRggJr1MRjLbo2diOJyqzdNPGiAo8xtHbrpI4KVuMx
DuoxzBNdsdPPf5bVokdZ9H4v0ohLe90cpVOmstAt3fTWZBfTO5CfDJC9/PNNnu+Fm+SwkgYg+T0U
CsmpoY+Ir6ZopH6/NbiRwZlwJ8VNVnYSZt2DP3eVMnSGJwWQAuzJajoYP2MRUsz+fXYjkzNnAP+r
cb6gnU/v9YDhdIWuflQxXL16cyBe6tr1no04LgGOVRRX5hTiQymFE80fi7rxU9EyksgauDJ4bTuQ
+xKADPSl9qlSkvtME53bbmWy0YNLe+qymhVe+dDm6oOVOmT5Ls83JHIyuRdkWNGJccGASE2YN4WB
q3h/Al5vnp3yXtAeFJwXP1bRDqFV9RQ1qq7nX6MFE+jtr8uF3B4ew9Z9KNdQW/uwmqQZIacoPAo2
kcHpbsBohGkHzSMBqW6iu/QgH0SAUiLNuLgQ673WTg3D8i7vcu1aocFlvQQfhx+nmKbOkCMd9ZyU
fMWsEtZsEjsZRNFNJIWLC/LcZ9JUI7pZZqCBzApT9KIdGNFBsX/CJryBka1prBAHta7pIZ9+F/07
uM1gAZZs4AFPpoTfoYuLzEjzYkLjdgY9bEOctSCeSkQgCftn9SKGCzB5R/R2KbDNOS3pyWLPx4n8
kMXau7zyRQwXYuS67+E20KaXvkfGfJgW3VaaybtsXrs1zebMuCgTSWQ1JQWt1HaZrjLQWbmAf5ht
A1AwdjxnomJ+T5yCFVfQQ+rEAnPwayMoFUac1Oe4OlAIimyjfZTIdYPm3GW19oLnRg6/ko95xd6q
IsSbomoOqfJLV+5oVgaFcQDqwGVRe3a9FcXFnVmtGzr1uJ6gr16oN/IqeJPcVwWrSdh40TD/xtlB
F6aylC5wzVz/rrS1PVXFoZ9xv79qRSCGu6lawXLNP7I4a6A4tSnSsQ5V5k5+zr6pTuxEnonRT787
sznFd6DrY1noRSBnDy2Gv0FEOaB3kZc3VQHgOrgsjMe9/I32XPZFDIboX5sdYPs1swPPt4u9m7sx
ecqT7rqiD5eF7BvCP7oY/H2rM4ZCK/seQqRTY35blHfk0K0SXKaR4yQp8fSFNF3EnmZIVzXQMy6r
sLvNsJXBdWHjqLLAbYTvoS+eMdw3WRAnD0DscOLsRx1PgO5+zEpRz28/KLwcHDvYTWZIsBpPkwIT
LOmkuM9rnkvjRIWfiGBJd4eAtupxOWhWuyWTKD4Rtmlm/1r6MoDD8VhfrUESuxMmceMTwvr95UNl
TsNfjbdCuXxRxVlX6oR9t7FxgbGP2djCfpia5qpM01MkbJiIjJ0LGAaIUTsgyaEVPKy2Pn4ow7sk
f1d8fflkXKAw+jyU8jhBhyQ8142rzbfgxQVuTKgK7sKXox/oml7bxlzWcm6YEargBetO6M3p9+Hq
hvNNJKKr3b0bbb4Tf2edlsRc2hGBdjkVup3cJIcG0+flofkSrw7xMj/+JRrSFoQM/g5bkCiyioaN
MxRgxDwmbXDZ9ASe9dxs33jWOuolzRL8fm0wYJUC4wZy+EVg3wJ74++t80qMCkQcqptoV6liK9bd
Kiq5ds/puaxjhF2yzvltvqhlu2JAyK30q36+zRL/8jntvjqAYQp14x8BnI/K1joAqBVxb/2xJjam
8w+WV1XYvTT91ol80T6uUB7nozIJ5aTIMUUXXhO/wOt/fqXbxOmdxE1cEbC66PQ4ZzXx2t+BuQ1L
L8udrvjKIBpm2LWAzelxTtpVY9ymDALNaK71OWitmzUVvAoIdOCHMoy51qvYMGFkXWYP0tdVRMq0
6yovOhhcGRfTvO10SVXduYyc6UFLkfIsR5yC2O+8yQYbOVwWp1NT6wNeGVyKx33Vmw/llXJqMX4a
ue+qegzNVHXMzWGTnUvm0ZwUWAnCmXXVj7G5jo0PXfjtsuPsfhaTGsTE+i2KJ+7LW83UyCG2990p
vJHW66x2L//+bvgH3KElgyfUwP9fh/8mrJQ4mmv4ZQqImd6bk9teq22r+pURURuE/VvffJmNLC4G
pOU86nUFWTQZGicHhI1VlqfKKvxYQQ4oZ7sj7WdNLwUzbftV90YwFwykTitLEgPZRrpaToyGOXUz
h9woAWPIqIN3mcVGHBcOWgx1D22BgYVoND5pGbGtAVM6JBQhtO961EYOZxsFXa3epBWCdowZhelQ
G4Uf/SCmaGVnt756kcPnbTVRxj5XUO/AX/tstLPJa+lBBlupGtqraHN5N9ZtpHFxwkCbxEhilJBK
GGRqaquZk0o/Llu94OT4tA13ULEvg9urVn0ohu/l+p0akzOP95fFiAzvTeYmvUS6CZWpdtsj2aGH
LoEDM8NrO+PelFxRr2wXwkHZHB4LJ5t6RKVJttQrTG/ug/Arm8IHiySGjeb7NQiJ3aEq9yKnxlau
6H1qP+NuRHORJFKzolpniAZkdQtdFWT45Iwcv3o9RqVFENkiM+GCyQSeRyPJYCbUwBwQUexqSr0m
E9n+vlqWgilzTaM6kDden2hdmeGSsUuhIlcY1il8qmByuS5dLZ+DriIPQHwCzqbilJ0p25WU3Df1
KLiY7tvR5h/BfdasoyV2URA5G5Cp9sfcTz5imnFxFiDhxqfisyFoiexqzXp8DO4Bs+G84bYpKSdr
xvysdNADBp6i3LDySXYzV7x4v3sx2Erj1Gv0vOjA6oPp5vsGHeUoSB5Y4jacOcRy0XH22Fq8qETc
MyAVRMIqBdCvrvKTXlGbV+vQSLpb1tdt+5is6C4LRgX+5RhfZHC1SDqqcoUNBsWdf8hOcsB3CxTs
Bcouq0ZEA157qVzFzC5RFZQib8hcp7LsyyXGNB5VZVtCrat/p4kzaWuQDyIErL2UsJXFpbgumvJI
avB2omB+LVM1h872Oj+gD+QkpHGm94ylb+VxqU7LtUQKQ5Tzhnqu5ht9/P2OSL0RwL+fdHEyLmWN
vqn6dQBYpnImh/ZgXHc/eo/N4yXvgIA2tvK4LJcnc2hGFUpHs42ORpld1br1szVFN5N913oxCn47
ddQtSZbw9uSaX4nfdXbuVs70pMKX84MU6If3VT9bzbiAmc5y35MMJ0lJ0M1B1Z8U0QTgrutulOLi
RVuufS8pEGFhoRIMSGEKLHVBX2Q35m714PKZAgsfjQFtZ7ZOjr0YNy8BwGjW9uBLAb0yRu89MwNb
iVxK00w8sJQEapHVrwyviERRfa/s2Qrg6uApwnremEAAw4OVE6AzJADXUfFWPDvUn79hFDXQJiEC
wHOXhS/8t3K5aEHbcmxIASNk8CAMdqm8Sm8wxWL/B3AQZl6XZHGRokhNvYjZA0jnpR8ku8RkrekC
yvBgBWMwfX5XFkFVYOrUkq03iPFhFraNzqw9NgJl+DnO960qyCK71s6iuonmCcC/OI1oOiQdGdBd
aLQlmEIF71WD12iiPWKBGP5Fp++6eFQsYF1Y4XUh/ZgTh9DHy1GW+eWbb/OiCQ+ynDSKRHJWnVbR
8jRqmZeb8/EdInSNmJjyUPAfF1fTtjJz3SAKJstk21iW40DU4LKI3YPaiOCTumbRoWnRTR/pEHSL
jiiEUV3jPV99I4ULo2FqKX2NpoPbj49xbeftlZIdLiuyWzBsRHBhtFNUQrocZZcZlmjBVRhf0+eP
ea2dswIcejQT3YdEJ8f+vrmd1BjjN1PYhzuVd6V5n1i3xbumllQDyQFVnWwaPJBy0mkrtSRQvMRn
IHMeyEHCEK2dHVkWDx354R1HuJHGRTZADKptXRe4GmdA/Guv+/SeAsWlk05a/OmyqP1iciOLiwNm
HUmzZCKK0vuB4ZtAszXQAtmliKPvIOPDG+X/jpHfoeu7ydBTdVFckpl2Yd3m8W1df7us0W442Mjg
fLWTE1UzOrY0pZVOlmtHWZ38yyL2s7ihqaZlUdUA7vNrk8NyihLTBDImp2p9EwBiVaA8KAvwJxnO
cOKLDm5fqReBXBI3m1w2whgW0cQDtXtr+R5jr+OyVrt+tFGKy+M1lhuV0mrwcdCDKacbRYocVRd1
zfY1MS2qmYAqewMHGUYY0E1rdM36L9JjGAxB9rG9Wm9YqQAkyKv8NAji0b98rBeJXECCMSRTnkKv
1h3d+o4B8bWH7NhgaU+2E7cSTTgyA3uTj4wXeZxxSGZXzvWKWKHZuEt7sZMArMoIWE9QE+Sl/RrI
pIpOTIMqJo8c3lqGXqcIua4VgUCu9GO0IDPiLr7u10Ekul7sB4uNOC5JUbXuK7NsCexedkDeDiTP
wsmhXOlFj+9peKobYVyu6vPBKMLc0t0+Km2qm/bcYshSRJvIYumbr7WRwlnHmKuFVc4LluiwHTWt
rUPrn1J3p4EhXC465BT7spft351gHYrCqgnN4Nysqbu+i3sEXLaMj9bdg/IQrPezQxzGP6T8VH5e
Frhbnm/kccnk/0i7rua4cWb7i1jFDPKVaZJGWbKsF5Ys2SQB5gz++nvorW81C88Obmlf7Sr1AOxu
dDynapeMdQ58btFct8abwXfqGIJPLLgs5qz3OBEjvCNLtdQsd6GJyvxgGVurfk/c75dFrH/iz0/1
982JK3sJ1ntr4Dai+zY7D1Vl7am5PGjdcuiTbocuMGhWnLC0FEl8+S9a/ylXeFF6l2adoeMG6W54
a/aVr2Atf/HtzAOYgbTkKblIcYePYU2j6Cjq701Kv5sKfZwzFthgkLl8mdJTCeY1qXGn0d/p066/
AmfDtg6xFuStS6OlL+Mo+13Nv/TtBDNrNFbYCkOQTnfrczlvu8jarzVjInOJ6+++JElwv03JbLUr
4X7pzoqaVxqR0LhTjiuMIwalg0YGTrj+8kvyhKeZtuALKdvVnpOjbt7Sr4BbIND4n78QV/cUIIXU
FUUuOFXKHtirPkmmTa7qMn2Q6Z3gJzJgdhdzDHgVBdw+XvqxsrqmQbs1jvx9yLxhp+P2ZEM2Ui0U
3EZul+MC4jI00bb1ro6A67i1MdSO0uz/oyQscYXiSh+jWlpMfWsEFkUap3sZnz2q7mLZBrNMjuAw
TF60VLWggnb5HOdemVaBzq9K2VLn+cjmUzVENCmLdzo4kqB663OsY+hv+bYihix+7c2beiMrBZ+d
1T5RRXHFzy3cJktNwD41IcpXqd/u3GhVEuZP7+Wv8loPkA2FX/FTAFfBU2kD7/33JZykd4tRJblR
4oE2blqQpyFixCJCMBg+DzB3Eclqm2fN+USc4Kgy8OMkWYFvlxtFYGnsJzH5w+UjyUQIHqquu5Lp
qYmhubLzFhMwAbKN6bMTc+bJKUSnxBrXrNaCBcPoEMBkxh14UHBx2aZLwiHI71c3H4fxz8snO+tD
TsQKsQ03rWVpdYYiRvXo0qfSfMkbSQXjrG2diBDc1NRULV9G3Qh0kFBOvzh2GZ0YQ7yS5pjsGwl+
aZmHWqkcJFzAF22rb4zc/aebEjsDeeUuNq+BVkKW2bNG8MOZnjL8RyGCH7IqLK6mOjCG1fGJOouX
2R/O+Hz5IJKLElsBWs70kY9oIhb6fil3pcyXSlRKXKQwVENZmg72WJqd5yqm19fXUyOxSO1sFvCp
VSIPc+aWiZUlmGNNsff2qEVJgWQqr0HIrIRIC15WBKaZHmuff2mX/cRURdAxtIdbp8brG8T8xrZa
0CJs+knWdlgTsz+ClJPzCf6g0fMlTzpk3cnzEnX32d4JpmjKvBVLO/sKIy05PZLgBmp3ZKAec+xg
Tg5VdqjJgX6p6IfKOMAMTQ0AY4JqT1VTlXlnwYeC/IAOXodeWip78M77mk8hQrobT2PeAkoP53A2
Gr9y7ceS7Uq9kaSE63X8+XE+xawR7ckLh/K/01gZrsu0Igfst4oe8vEhV5OAEkmUJzuR8LpZTdNy
o4PbsZsMMPQ+rZBEqZ4tqxSct9rPI63/f3qkJB97vYZS8/JnPtyO+qNVSfpO5x3PpwhBpRlAHzo1
t+ygnZ7V0dcnyd+XHUFQYnemzUw0xQhy92hkoZO9tnX0Fd/5eQThLWtL0zHBMg8l1tmv1nXfsv7b
ZQmyQ4jPmMNQNezxINft5OXvnfZTt8LLIs4XND5NUYyqtQ5QDB2HlQyWF+eB8b4Eqb/OWVivMYu0
PVivN7KinkSPRfAMWvYLtQACHlTK6NddYPbH1HLwkEoOJ7k/McJWhkStFYYvVHbctwAsEff6RuGK
RIzsOKIH4HPN29XR5MnB7X+N+oYPz19izDJPPpRg/BVXXawvQAqrro3sxmER62XFz/MPzd8qLUJl
1EbjqBzYmoH7UD5W+/j2nWVetVsnpLsfsnUGiQtwBRdgLE43KQu+jtLt+/lKkW3Zyb6+4AJ4wdW0
M2aEs+5+TRXB8zT/N9/vCi5gxL5bzBjuK1Xu5oaG+uiGFNMvlNhXaD5IHI7sQII7cGbem1qPyaFS
0esoo/UvJ67oAcCqhUSjL79pf6xuGSjyL+YMXSu6txqVg7LxTA3wWqz3+lnG2rr+7H9/QP9Y4epV
Uy2YgRSRFz+b9CeYrBy6acEvpQEltmS3vfPrss+7fI+gIvvn8wYWqKbgWYKyu3ND27DJntB2/m8i
BJeQD11HMaCEPGe4KoefiXKcapnyXbYfogoOYalI0vdgOQ0y/mpMr9MSXD6D5GkgYp9MteLFKTNo
Qf+OPK3dkUP64OzsYNyTDQa6WtT/ZOMuZytKQJl0CSHaSkEn6DgxBjCMFpDZolvvkag5Kn6Oh+n3
mKEi3dI457pPxIk8OEBMNcaspcAtsPKANjfZovkWWBS07ENymeoZLT+VJIS846AR0NPAVejlrWn7
iqF7lhP1zjfaXlflFXd3dSZJtmWXKfJFNnGnOq1eYToEvTPlN3VbGsTR2vDJIlk365xVnR5QUPlq
KmLaFwhOC+CcqvSDDtZLFst2E2RSBKXHalpRWPHqcXUdzACtV8TY+5S1OdffKrok4H6so6Ao0P3J
46FrqatnkMLQJKu8ckciICCFvA3ps7KponzzldHlU4nCS6JoWV+qHCUf186jqQLPHlc83if+l9Tw
82SCfbXuWIOhC48uaMYYeUzsA2YijCsKnVeRQM9vBZdRfZ71IydnE6slTmI6AMHVbKB2Vqn/F/Cq
lXjwK97oz2H2nUlJx1c1uPABdcHalqWqM2VxjaBTbrv0aZHRyZ4t3p6eSXhDurol+thAQ6wBy3dw
jiVYyJAC7OhbjkpqupdhpklvUbCvRc9q3Rgx6sXv5mgtpFa+da3d8xsLzWkWuR+yVvh5U/tbVcSq
yqi3fWFxPJM16u01f3emBpxkVBJCyaSs/3+Sa9q6PilWBcXP62mXm+a2WJpDW6tfiJ1Ov9f6EJyI
YUSLWzJBIRTtg9loUDQvANWXvJjnwqZTIULEaSjx0hgMnygH4q/GrxsWmN3omZXhK7IS578498/P
I3gMNtazxmZk0HyP2YFgRvMAU1sP6GxGfLvIAHJln0nwG4uVT22pI2WzGudnXwO+f26uJ4yFXfZP
Erv9Y+BQT/OxLWBWsap4WYXskEpyHMlBxHlDs06m2VzZ7oEGF7VN/kzSOGzQhv5vBxH8Q6+6nZmT
DDt07cvMj/EoMRuZOxD3DLmSd4D/xudvwoLu4jsFY9zzdtksMRrBxn4dbZPNtcqcniE8vr2aa0bV
IVLvMTWlBeu02TpFOwQmmA/oRrZxIlMGwTVMStlVdrUeMf826M9KJfEJZzejTuzVEJxCsgzTwji0
baU5cDXP2aR+HsSYdg6bABhqfF0FPFZRIh2lO9uMOxUtuAqrMbQEFVBY72YFUmNhZfux5bv+jM4Y
JlRvwHdUe4Ys15Jpv+A0clUpeLyacakVd32sAZwluXErRaKdsi8neAvXqFODtjjdzAbsFij6izvk
kuVkyVHEaUTkp8wtUnw8vcZ22eyzufSLfnvZjGVChDhCs7Qk1YBnDXSjQ+0k/vyzdGUIhzKzEmH8
43RJkP7iCeyjdRSeIpKAie1X5PF0n/uy9qLsTEIgMdsZ+d0JDuhy22ZRzh6ySnJtku9vCo7C0bsq
zTgKl4pxhUHRQvb3V8O8EN6JoFNT73YEEIuouZs8qPOnJIl98FR7pTQflV2W4CJQ4a3q3IGk8l17
Z9ctoOFZ6Oz0B+OufGaPKzyPLO6S6oPgG8yFdA1FCQks5VRHz9zYrk16Iw9sz4ywzhtokkRRdkjB
K1gFz12rX83V+WHzF91IPHP4edmSZCohuISelbm1ZEg8FhWpVFdtSuJKvI7kGGIyP7tj2Wbrt+od
+wdWdUI9ng6tI2stSJTPEnzC4nY2sXukM3TBxrgJqCZ2FauPfXn/n25MzN7VBAwvUwF4jCz9VThb
K3u//PfXr3rBiCzBD5SxrgxzAbej8hKx1qaIa4+RnVGGy1h4PPlvSmYJPiHrSrA8JjpsNtvZLDBG
7k2cS1RAFhVbq46cxPlpCxLguKYaVn14aPqYmugxbzIBtLjdpLYvs1WZygnugTJQAzQm0oqCPvTx
0YkzcDbL2r/rh7j0oQR/kM8W7cH1gv4CHY5FihZjV4J8jl+lzcdI0t2wPLiqdkOaZLN0H5YzYsTy
47KurNZ56ScIHkLXFYzUUsQNTAdzzqj7iVZ45aD7k46ysF1jisObZQz2Z+ejT4IkS/AZ6EzxptDX
3JCa91rP/IzzjZLYYavWYTlNV4mR+6wv/C4p3zRdDS8fWuaI7bWmd6JM2aCN2twjxHCe+ux3jh8H
rt+8jO1fjjgq/lvWYAuuBTxf1IhLZA22timt/VTLVEniu2z9nydaOjR4yjWknt95iM7ltW4jb0hC
dHyO43O6eHTbb+SbIzKztAVfMwK2alJabMzrm/YKb8AWA2EbzW89Bugd2biqxChtwdMMysx0cIjC
0zTPSv8zdja2Ix0EX2/qgkWI6EhFl9O5Isj1wSi7zj6O20SLRtBrrnPgnPqVTBnXb/+nQNfBaIYN
ymyR4cJV8hYMrzhVzSmwdZuDnU/XiqFFNKWNxwxAGBn9IUsPdub6FVlk8s97oU/5gqtzU0ZIs45u
9YEWzY955OyMY3GFwXevfxoOsuRvdWp/HFezia5heJBY4uSQak1kqSm6d6bCwz67b9i12ufhGpvY
Q3TZ0M/GJieyBIVxAbKTgiwVnY0lauL90Gwu//2zVnfy91eFPfEjZARUEDFU6Hyzq1S/zbmXaF5R
f7ss5qze6wYIuizgD2G05Z9iTDoksWtBJWOt8rJpN5CnuvYvyzh7VScyhIcgHYp4nBUTMVa3JfqN
RiVRwvnEWEdTDoMzOsA1hLvqm5bORoZx/fyKeM7e9pdt9rTSxWMxK0giVCKlTafz9/YpUtDsGc+p
aXaY4FFsDpCEJ4JdksKUjCSef8xODiZ8Hbdz04lp7Xqweldskz2/MfZ6UAT5xgoufyTZgYSPVI1x
k08upu4mzGTTH4vpkVw2OH82Ijg5jvA2624/NnGMlsFfizDObo2x+o0Mvea8vv39bcSCoGUqDICI
Depo3Vblt8yWvIiSqxLLgcwxsn5eBxTBseqNdVC2hhezu//0PQzh1SXaQAmwWnCI6s62Xnr6UjSP
l0WcnRm2Pr+HWA+MCYmHugE6y/iOXRqs8ofDMY3KHyO2Gvtnunir5SRowVyWe/b+TBWj3aZObFUE
ym0a0K5OKxHu6B6xMOjZWhtOX/KflmlpBC4BwCyCrpWV2duFinLC0Blhk9NDz5VAremrqtfh5fOc
1bdPUSLknUE6TPOsUzZz+paqd9okay3KBAghnt7OdQy4Rcxb7c19dsijJASC1n6IZgDzMzgDWYoi
EygoX5/lwChg8G5G+qb1bzn7Sh3u5MaE0C5t6NJytDgCU3tszH3lgA/ElXyV8/HjiZD1kCcv6OQm
YEWuVxe9VVcgqXVXsvcUAjoD0H0H9n+Vt6r9P+Sh9ozJXhtpZLyxtoCK/IEVbmBihGt4l2uSAGT9
c38EOyfHE16gQek6wk2MctiLu51c07Mm9507sqmU9Yn5UwxZX1bXJq64B2+UisrqdWw9no1ry9jT
at7rMUAXG3dGMi7Dtz+7NmZZn/KEd4ilpT3ClsC4uu93QBcOs011tdIpyiBdz0cNJ5IED7FUjBkE
hc0AafBNtl3R/JKfY+IVFViSjRCINjvt+yKJVc5b1t/HEyvQ/dS587IunzZpFtl2H1JNNvL1L4r/
KUNwF2kb27mhoGzWrQs7q9o7wVL7f7Vc3KCTPIdSeYK3wOYJhy7iIs2juVkFjts4su444pRMipV5
Ni7+/Gqm4DoSU1faJsUFWksVVE7YYcEFJIGJDC3+vHl9XqLgPQa30CpaYmVnYZVnA9KCxl7tfKV1
eXIYwWU0LtX1psdhDCeP5rnczkMhCb6lX0fwE9WUtrkVQxvU/UrS1x+Yb6eejUZVFZQbtf2SPFsD
eiAiC2SdwpkUdcQUxYrQS8AuvS/AigqOh2vrdc1yWfSVlXHrRJpwuhq9orFXkeH2DoU72k8AEEsG
yXN11mhPhAhhOCMcK4QLMAKnIvV4/t2SdUnPKvWJAMHpETXWi3xBeXgcv/E6itOD1d1TWXp83uOd
iBE8nqMlBNtUSPb01/h1nalBHHFPQiukv5Y9CMdAOG7LKNpkQn87/JNnMascLaY6hPbohig3qa95
aWRc4xnep/fgofNMKdXLeZ3/POjvvOpEpta7mgE+ekwegHKq361NZyssnw3MH6ahbH/wrKcA8J9u
6aZp/klvVnZ6XfUG3G2b+y1WZ9doo5CkA2ef4RMhgjvC1IY6mjFS3EG7K4wNab5V6a013I8Z+Up0
fiJJsN+koU2J7SQgvbVXjn3I819VL/ER5+3p88YEo02tzup6HVNCxvSt47dc1h2V/X3BXpc0Z2av
rJeVQt3cGCvgsnRZJkKwWHue9Z4bI1yCtu/NncJ2l3OK87MaJ59BsNWhJE5XmZg5aV/IjfViA3gD
zL4bftO9NJm3hifY75DIXB/qP2K9T5ki3IKaqY1Zz2gaJM9DmAF5dTUb9SUGGW4WySqu533e30og
7nOREUm0vdYmNeet1bASWW0tRY2+NrxjO7qtAYEUBTMhGnJMY6xyAwFlr3+MCO/68pAMX6nBn8gQ
IqCh4Rom6pFsUmenOomX5C+XP815H/N5CCHqUTulS2yg6wdgovBZgR3278y+vyzjfOhNLM0wNNta
p6n/mcDEVlmbaQ1PXRsfgZaYXpEec+N1HvZL9WxPOWJVyb2dr0CciBTMSGnVthu79eNE5sbZ8Of8
HcM0O+u+i3hUz8F8TMPcz35cPunZ2zyRKthWZepzmqwrGGXl+LzOAQtg7BmRQRlLxIjmNGJ3Fe1S
iFGs+ypBifhRnSUB5Fkj+jyJaETOAgJZjaDiTTpjXzLLMxU3NFzzbmllrIfnPJ4DODSgwmowI7FY
1JVFRpMarIeM1FdzXN3aTfqFd+FUxPoTTp7tyi7iVENyGBhD6Xh0GJnnpLMeXP76Z13rqRjhhQO+
beVkc+as5DJO/TtIXVGNmAJIToNj77ffyPFQzn2pU6HCmzfZtCztCki3RYftDq+iwP9RQmAgeJdP
J/tMghHzuJm7ugPhYVV1ntEPfswkvkh2EsFmVXVQZ7pK0OOwj7mXZ7tFf4xluwEyMYKRovaJB3YB
8ylh+tvgzjfziNH9SbXDeaokl3bOUh0sFa++zwTpmXBpWoaV9iyZkcECmr7K3ONsqMFQxZJH/ey3
OREj3FxFp8zQLNxcmVR7HQ2/uXYkyfj6S8Un/PQkwq0NRadNmm4DtrTk3tD6Bb22TCxLKzdfWyY6
kSXWMnKrbwBO54CfIH9Qsx+LjIvybBh/KkB4uhkWbIakgwroeBtWxL2/yFd0dICT4CsR3akw/Z/O
J1GLZTQUoDAN7ENtjm4qm1qXHkd4xHuSKTMh8KDdngAIb+3/An2MHNdqE9/WsnBOogriQB1B8SI1
KXg2B20yvUHl2wqrhkY7pJ6r8wOlmcSxSqxInLBjZuWa3WQQgADcd07ogNo3We4vuzfpJQp+NK6T
Jm5RqcSYaFRjso4iXGi3ahJywDDK6wtn5zlO1UJwDUM5OAXG2C2sUHShEa1YNG5Ybo3NWj/JIhnP
3nkX4a6Io6pj/MGjwuyB83RGusKrULEfu1wGPfAvB/qUIFwgQLkmhREYlbItr1R/CQA4GlkF3j53
Hx/kcxznteJTnnCBADbWKDNdEgz9VWoeWRbG0jmH1XL+9HqfMgTHShgA21JmAmLS9cjNX6blPHbv
4Gfe1ftyI5sllV6i4GbHyrWxC5DAlKETiQWASfvW9evQfGm91i+HwPhC3djR/j6hWEVBy3GIF0tx
groZfdcpIuqmEvNdf/Mfl2jaFrHQ3FExM/JPB6iyphwVRVlTWnc7xoOnJfpDt4wbHld+4xpgJEsO
C5slYs9O1IP66H9yxRFMt2JJ1xkEJXGMOJSb8rHY5kF/UHcASD/WgI/GaqW/AsfJp37Oe5MT2cIL
Y6ktMYwRT1iRe/3VynnthskOMClrqUhevD5bDHMswEljPkV3/+BWsIy1irPihGk3s/t7BiiNnA8r
BBjqyxJWwf/nkGffgROZgnH0y2DH9UpklTdulICVK1EPFXttC+6ZspbyWWM/kSXo0GgZMyY2IQvT
BJ7KtlnxlrlPl5+A8zIAWY31ZRusWev/n2QJel8zkytAtjHcI5u3XE88R9YcOht8Itf5nwzBSWZ5
U420gE4q2egNaeuNRRso1a3zFRBw50SQ4B25gmmmrJ7gHavcn80rZXmKR00S3spOI2hAgtUK8AGA
MHGMl42LrKesimBQ4genlp3nbBHh9ECCBlhJTGlJcaDF5bdlm4OBgPjm0ka9ob8a1PURl2yGadgS
Um8vK4bkmCIsCYCjXLeYoHxlCuhY5SZ2740U8+8yyIuzb/TnNxOhSDqDlnrZgcfKNPp7G0AkVvaV
CubJLYooJCMjk5rbGGFx4p5uM3upPc6BGXb5wn5v0f7h8k9OIkSkSblkJTccA4REDKhkmJiYKr8j
tHzTE+r8yqw4YVdJ4VAM7s569lK34AbH9KzKjIBgVY374DDlbMtAvkZ8Y27Hq7Zph3snbUjh6VPd
vnRJHz9TQG05m6pMnGR3+Qiyb75+qxNnMIyVo2YNVJsOrqeZ21wvvBb4RnMi4zU470ZtBzVEwJn/
wdBgd6PGjRwvMFMfraX1wNbgeSlGfzh5vXymf3klPkUJh+psK+WOgUSBrm8EUGhRndDwHh1RLN2A
HwLZwkI9VdLlOu9XP6UKfjUtLXNZFpRFymbLhx1Rj30s02uZDMGvWkU9rXg1gGqHiS5qkKQ1qOAk
7k4mRPCppa7R1GUI2Zc8PdDip1p1QZvK1gZkUgSnOiQDqvM6IvWii5h7v7y2qqQ6KpMguNKY04EW
MUpGWLSgw0e+eK3767KqSUSI0+qdVpIxThDH6uXGdH7l+qbof14WIbEbcT7dxeSSOeagHRmMLlSn
cMiuElr4Fiq8ssfn7Gls1dCA0g8aTXGDPy8sjD1omFVRyLIp8o+4njeJ+ePyec56nBMhuuBxMtcq
EhTPAw1Ufx3dl2oKGIRhm9vfLgs6n2ScSBK8c1FZSbYwZaW76VesdzSA2FG7bkOyNw/uTgYnoevq
2TzqRKLgeAaWs9G14E2rqX9WbIAUZFUSVKS/B7xbHmIL9Klxsb3Bu+k4a2BLIrUWoGtUeoCg+DFP
38eke2oW90ensdJL6f2g8MlTs/w2JrbPhmTfEwXRgLnp6HRtjfU2t/RtW89HXieRa9bvtCb3rutE
sRX77czf2pHeDpX5bFArSkj1pLiTP5H0UBfKR2zACy7gvaIpqCxm4NJn9QOy57uly24Ns2s8TGmG
Cnc8PUePMbU7gDpQzOlmwFFp+dEck9Cy9WuwR1C/z6swM9Mj/iP2tLbZqIr+XJdp5M7995qkz6lZ
3muEBdRM9uDS+WYn2QEcfncApfGnpT7yscfLQwMCmGHeOs/LAj5S7j51gx0yjKe4pAtqpvpmss6t
oISu14Gd0+99b0f6wMKYTDeMjkHW01+kBRBloeyYpR2tuTz0dbE16AQ0TCzw0CEYEswhYE6pZ+y7
m2K7VCmHDV3/Q0+uVfP7BDzJuK22TVttmlR/SnrjSamXMOmMK6I7uacwzIJwpMacBt106zaOx/Xx
aA+z56r9ociPzGkxSYHhZm65nmsmgZupwcraWfdoDNFlp+vFU2IlUI+480elD1TCon7mXpPBLubO
7yc7BMKZN6fMYy4aPNx8xyxKBILwK8PWd2Z5tOLUt4YaxKM1XgP9mJg56GLs3DdTJ8IejTdXqF2C
4jeZ3+z+u6v3fsWAZ+uAV7xnKX4gyHhJ45ccP8MZ/DH/trIbO2YaKSPxO+TJMVJlM+89lwFD2zbz
gNmVx8b0uk/tsKiRDdWpN4GAPcc8G8vDYm6jBaVztCc9UupvCv5ZnaDlyH1JHpIcGI0V5iYyBT5s
ppuJqgdAHoWjat5ykNOnnF3lJELGFcZ9iu1fpfMUc37iyNsxSVd6NB2RzpJIKdhexT7jHMd3qdL9
AvPPgmSDG0+6aV+RtZeT9kHruPvBTiMygrliIDeLi1KDnnpVtp9weTNYy7qh2BfdsxJ3mVe3zQGz
WB4ZUj9e2Ga2diPTvrGmC0jsRojvvLyrfXT4I4VWANHtfGVBHjgvPqI+nF9DsFnvkrjdWWOK3pg5
eXVKrl03vjLz95g+wvce1G7xl0ZDX7hxtijShzO4E+rpRjWmwCGdT8wt1ip9I44Kp/ve6Lav0zzM
Seuh0O7NvfvcAc3cqpZIK18to4taNwtsYCpUZevNlHjgv67HIjLYvDewxmjCemmXI83TwrT7ZWRW
xJKfedVHBX91smHj1vPWYdqex89t4hwd9UWf68CpeLBM3Dc7UJTZbghwMo832c+RXU2FdT+C6DPv
QBLJgO9vsIPdWQetBVmINgFJBxSBZLhnZftMSbMxDLot4ZpIM+2yKb1u176HO0e0uYqLva40YdyU
L6nuvAJuzcsxMjaaJRgKrKsyUTxXq7F+xmtvxCdL29KLjRaDqHPYzzF2gXofZvuYFEtkJOnGsKBd
rbadKyMqzPHW1W5KA92PvL5ddBICoMbPKpS4hhvD3eSa5ukd80sMa5MZ4FfO4s/p3unsb5nGdnaj
wSYSDKlfZUoWdal2p4OeSdVyr0oKj9AR1nXF5tkr1DIkWePzAq4QeKdj2tznxApypfRdk21cBcBT
pH0cyd4qC2RY6rZUco8qsME43+hY0C3M11oD9wn7Zhpk7xbg8HD56BPg6E1K4nWq4SWK4xt6upnp
jxkw6VPWhkl9aIrCwxC3Zxsgpe8sLLItPsCS/WH5HjeoxyDBnxrLd2aADetvrB72PbtRwC5tESwV
OnUM+/3g862Tl/sR2lRa1reiiHdmjpXr+oFUP5fW8ViThcR5NO30CF/ghKPV7jFouuXZsk2qFuhJ
gwo+w+y6VqtwGPW73rC81dnok/5QgZqyn7+bNtwscrFBYdejdjvjV7VL6isVv87nytOIE04pFnzr
yW+ddrPUQ9DiGSqsDBusk9+n7lPfVN97zdlr1XDDUHZNa+c+BbhMXrwNyRISg/mdicI2o7u66DZm
XN05gxWaNt9YuC5C3lsz8XLgn2blT8YoNptKPx0njw+xV2ZvHXc2ijJ6DqKTJu/C3r3SZqhgvQQx
AJsG+5p22o6ujMsYjK8BVN9qU5hNWITXeaT2QLxVP+b4pkMWAPRAr1r22Cy7yvC54iIJMrMNy4WH
hNWRmaK+wwM0sbYam4LGMe56N3nlcGqN/pE2VYS3CqShiC6XwpvdKkwGcAdjT7ExwAI7M6+3bpit
BC3TtxWyAbB9+AamGwbw+Rk2nmPqo1rmK6ruOUW+TRwnGBa6iSm6mzrWFXLq827YzC7AGjHIGA90
Z6PQXHSAtqnNgwHW59K6TuzVU+/yXAlr6GHdF1tLtzzw8G6pk4U2Gi9zXEfcBnJxhd6F6tOywLlf
k6Xfm4PhIci57/r2GeDg4dIlkd3PgUarbayRbVEsW5txv8LAY6JroeaafmW9ul2DjSp8BcASVqMR
zSrz4MIb7DrsxubFUH6MjG3q9K0wGiSQqm9PfWRNr9Zy3yLZplQ71k0ZpqbiT1r5FBfkubPG7Uin
0B2TIMWUzKgr12sOqqTgk2yGqM9+9HkfLk5+txCycSeAIRZ9MIM9SoELKMmdondepqNTwuInliHH
q/ZGq/q1kV8tjnIgbRESXJTRZ8wDUSDqvuWM93b2Mel5pZss8YYkCwqAOXYp2SYYfnKXxe8A91kr
pq/NNDDM5i6diq2a4Ye4U0DzflMj9CdQk2ai+97SwxqTCqlb+5XS31LbiPrBxjN1q5SGT3rVX58D
SwGOSveDkgIL5to9+HXRvtLCzDnOc7Pr4+UXUZzrXOcPczNHFU5Z6vFeLbJNkfFwcvNj3lvezO3Q
cRyvcZVHwNph16DcNyYJ7eZ+ma0t7tefGu2VW9lV3NSgXIMKT/mGGvpt0n3U0/Rh9sOOqjkK4SCA
bOc3nWaRpuDz1IpXDVO0rAjrHfY+tPJeVfv7GU8oMTO/5u6t2zqH3obh6cCrpVZ/l5mJn1TzOq4f
prz1UOb7yYfDjBEUeH+elVDSxl/6ZKM3t8NsHGd2ZSMOxE81EFco46tCXsaGhSN1D3VyjWKXT2ys
7ZgfvLU9d2l8E8GJYloHt039nmu3yzg+FPYv0yw+SK4/MaqGNeEfWVJ+W8YPRUk2bpLeKua4bY3k
cRrj/TKjxZpU4WIPT9RMn0vroVWryNCP1tS8lwXw5eoMtTUw4bFH/n+kfddy3Dyz7ROxigATeMs4
eZQt6YZlyxYzwQSmpz+L3z7/rzE933CX95XLNaXpAdBodFi9uik8iuVKSn9GW/6ejhm41IvOrsK3
MEutgYzvY1M+qGT6HpTajwAaRAFeG6Jpm8oyBk8TNJjkb0Z3yptmo0Tza5Tt0745kCSwucqsNviM
a3UTZ7nbwp8Fu4FTlvGDUWCWgSrbOY0eS8Ztlab3LBRvE666IsJfqbFTstnNlVA77rJN0ndWXZTn
cdLPSlH7dWVqFsVlSqLJhXtlKbrkAtnpVmFwMMLH0MjhLZAnQsS+psUmHUELwBs7HDk0IhwtOunA
PrQ2FeNmiEDxR+/Qa1Q6UwWHidaSx2SEA9VM/CKnuWkFk1E7gNYdc55vJjhtZqS81SmBYicyDJx6
RwzNT6oOt/AzMvk2IvypD5ODKUlePcZbtBreBQjSjbR+b+OjlPIzhgZtJUbKncEfDT0C8bbhNXnr
arzfNeGgeVmEGxqVqmWKwFHi1G216RyWzSMvExs34z7LEnRGNoEtTCAFxuogsnwT5dp9OLY7CfuU
JbLDCtPilWGpBiDqdebLidiVzegAKbhveKyi9a19GIfhfWCwOLFpRY1staMJ57LyeCbDxxKuDIfT
nH5OgLcPRfvYJZ1H1ARmJ34CjetxkKO9on2vNWoXWmQXsUysHuGM3ATbgakHVkSvgdkdyZQrewAU
78IAyRBVdyMt+FZ2AC1T0kLdM7ci/JRG8mPVR+8mKT45R6uxAmNcdVYyFjaLEY/W/aHQssmmcfLW
FelpAtkaUw2rScbHtJE4ntfwrSHwo4NO8YkGzleDtLkld3xb1DXKfV15nBDZNpF5jwLxJo+aPYPP
ZqrIN/OwfQNrnB914SOyknuFBo1VytMuJUnlAn+9KagJtzoXrhZ1XgUYUG8GNrDF35Ms/gziJrR4
i6IiAc68D/Xvkt65mhm+aaOxNczgUSa5V4fyQ6p1sD9m4urDCM6K0p5CrcAMM8nSB9np6/aAg5ef
U7BseqrKXtUQL0j5FoTqa6BirK3Rhng1gs7XBObRl0IuvCKAU6+iZ1JMzIry0pfz8occxH7ZBH6Q
QQ2aKQDpFOIGBv6kQQwfoOf4HtTZVtHgJcjRYWz5pq+iXZIPvmhiAC4HNC6TBoQPQU42bVK/NFPo
kY6DsLU17mXMA8ItIHdNHiG2Apqo1tHQYY7k2zTm3+qIHROZgREPRCBOJPQQ0QG2LKdZ59NGPuBN
dxuMBDCz2sXkY91KwsgbABKwy4mc0rA/xrheQ9v4g4RwT5EaYgHOfy8L6mTA/HFSP6JvawTeLIW7
0d+FheJ1hQkfR5bOgxIfKZEea+QMxq6z2q58iDvUguJoq+v8JSfmHeOKqxhwwXQZ2UyKc6gmvw4r
ZDxadtbS3lMy9a1L6EMZDu953T8B3uaXRY+51p1TxcpDIMnHJEXYFpdbM65+dVXnBop6lPnwRPoc
b3zpDnH7VrflT7024Wqn+2S0w6neDGgRswuaejQB86dmljVYyUR9qMOI26CqfVRqbR/W3Qdv284q
MraL4umtodjznh6SMj0XA0E2AbgqUY+/Wo5PlAnRmzZpbokGdwQqyrZHHWCKBhcww7lH5dFsFS+b
up0yJlYdFY8JE2cxjXDhADmx9EjALVBeWlV+zCNw16pjZoctLGCIt2SMrS6tz1rDgMvWn8C8gPau
IniuWOGbE57xFnug7QJNCBv1uWPStCEOJ9oNDT8XYrxXWP6dARpkRemEcRaDvq0V8ydtqx3GMD1P
oZipDSKnZORojt+rGrCxoB23tXSqKIHpnGS83qZHA3bqRYZSUZrt0ak62iRDKMUmcQ/fZFMPMrzJ
ZBMO8lMiia0sh49DhuZYQB+T2f6hW9qpKP2OalD4POSqjcjtWHXja5yGYC1NkHwGOfohm9LPUe2e
M4IshBap4X7Ez7SiOPVFWzylUl04hE4dvrDv3Kzta492AgkIVd9QQ3JIhr40vGNy21rAe+7kKXns
E/WD17XDumYzGlR9lYd0kxTsSBRflTLYzAzc9Z1iayPyBbjiFtzqDa+h8XBJUr3eaLAvVAdZv6Yc
WTts4ylGFCEXdl2a4Cct9hU6XizVpC9KPDO1UL+ld0kk/yi5+kSSDqwxGvJrxbA3yvwwNqqlhPRQ
K6lTGoqn1zUGiWY/akXamF1/AOZ8C3KlBFeoSqymIBsiFf6kdYkztL1NK91qBiA+IzgXaY0ZSVmr
+vGIWsuoP9WwBkICBCGFlS4CxdIaFb6OQp4EQr9cZIc80SYn5yp2PU3eh6yye2xWzuDgTeFbJbIt
QW/VWFYuU8ZvVCmfFIWjGJpj/XX7TMH0EYTNeQrD5ypkmhUhPaMi/J4iw8sy+UOnMKeE/ijx4zvc
gFZSPRMkdTUHUZ3s1UHh5hzenXmfSqadqLXTZ8Mu5cxiGuY9RjDOYgPgjcXN2K70xsvLyuvHypYC
7jTxuxzgzsThseCDrSsPhFSbIa09CRMwK6BSq/C7YRSnfixe6fSrkXVbp5mtS8mx4eJAxtYiTLa6
kO6a7GnO6OlaYwloFPg27Uk0doTggscVzpOV0HSC7FUdWqaC6V1juEuVzANkcDshHgpCm5f1vqHj
iRjJQWcILkajvgdNVm8lxXAYQJMUGg2cRwwwihU7n1pf5wjDQ5ASZJSjt6zdGJOeWZr2MCJX/A+c
0igwEbXXvQGPu0jC13oAX2uiOBVwW6WIHxieWj34oMk3jrvYJ+/dYNrR2G7CHloRx7upzffIF/lR
wW10S7lIEe8aE5eDDnd6j3OWftI6PSvTuwaqH11C8M97d+DIRirUVQ0m+cIEEi4ZLLxRL1O5l2Cs
pimzu5w4WdAcRvoCi2M17Jh21XHi4wtIgyxFfU9F5GoJVAocSS1Yj3PgfIjmjSxzS1P2lD7yJfBm
YKs7On4z8q60SAJ8Gs/EMTGLj0JGXo0gFWe+mklqRxlD8sqw+iB9lE0QliqRVerFSZnOFDdOqlOL
yoZbTjtdDyxDS8BXN/0aTXKHBB91s4h4+TSB3eRb2iA/OmCwV58gpT14DNAdI7rn5h0RH0qguoGE
aFs2kccUdLSG+EVOmr0EQ8D05HGib0HXIWkreywndtMeBxGg+wJ0/Yj0bAM3OA/zb9gMSxOZ3wkD
tNn0PuG5pYbhUdePEwJ4EHt6NQ+QxWF+2L0Dv40pe69JZTzQMjmpAxIYHN7xGHtdrMKaA5c6BMjm
Kq4pB5s8U3d9xo6K9oshMzog3ldq3JcKyfom9WOePplydZenowwguPzOm/Ykc/zCcYp/1TCgoW6e
+j7dlHiOkQ1qjqpgh7J/4EgQ5Sq35RYLz1rx3egkDCTHasZXI9f9SvROxxSvYA91+VlTHEfB7CZr
v2s5/2BJ44Lt0O370ZXiBq3p9wgkLA3VBo1r5z4Tu1EpfDrSTVjdUTrukHlyKkPCxAP1MNTGzqhO
cM7ObX3UQ/2prDZB84ppi8h/cTvWcZNazAjsG+Q/SrsMnmtW+S2y2TUd7Tylnga7VjffGLpJEmQ3
edp/dNP4SZEhNOXuPtVzq8d0krqIdo3+STPJ43hMW516hVHaTKheIIEEhcvwx0MvV1DUGNym/KHW
eK61kGiI0sBNFVUOlQiKEHw3FMBZNdpJmIrbCPaQZvBkJHE3GSARzMU3Jj4Ns/4+6BO3epPgEk73
idHvUzY9jHnm6Q0GCsVa+dR1hkUlVEHiXa188v7EENjWKjKTITL+SP2pciisQI03Iog+NeTeu7ZH
H9i4oYHmxkbn0ulA5M8QqbEW5B1N0GfIp40gDkM2uckdIxk2qoQpXa1qBzLYpZUYGU8d2SsAjggm
PObadhwSxN2fU/MsJeq+BzNdFsERMqPdNL1CdFzPf0NszhIApBvMqAiO8djihYlfouKUhaZXmnd0
/GTm+GgEB0nTLAQWnhYIh/XZBii5ba9ItmBvuUg8pOplJGoo6eBb1TbLf/XsPp8UO+3xRDIYyo5Z
DXZUqSsnR85gQN7VgK00usjtZQypFqbTwXVPC+4BqeUIhqCm/jHM7mp26FUETXHjRnHnTKL1GqP0
O2kfJB2SM3ehOSHYFK5UPadlv1F4dmzYoyTeJOhaO31TUc/oOdtHcBsLCanmlD6IOtz0ubFtMxgf
ynsAxWPw0CnHCaW/Pp/8XsEPDPS9muS7kKl2DV9fjUFs26OXXHvU0ggTyVFlqh1uRlvKn3vwfMtI
3AtTthKsjCI2VhVhFXpy5ml3EjG1SzgClDRAagDMkjZup/9ERtEqkRNP9PyeZ9NzZGBet063QTY5
aCPeF3hV80R3SfSZVEDDhhFse2uFY/VNbZC1jiphK/p0ijOBAgz8qPw0BIMr18JDyhdcXpUVMbKR
deOVsxDj3RKLS3M7YGlVCfLwuUk2IYo0Ro/oRMIoox7RBpWLba9JJ62SrL6XfGV6jKXwSUCrh+CF
D6PHihZceg1yvL9Uo3WVYbAFXD5FSqwSPE0xQ50LT2I5U1Gn8JMrVxjDPglOyIf/yqbHvgX4AYXp
ToseszLewCUF9gZVh6ba5m3gYuD22YwMN5VjpLpD5CdzjDrm6r4w5EPKUBAhn830S5LYliAu4dBB
3fTTRnj1oJ5xry3JRLM1quwKDb1CfJSogIDmyWlzaTe0wiNK5VWRvG3U0dWzR1ULnLYbnEmnVgaz
xGVmF0hyTlmwnZ9zXm2EIbZ6nHpVrf7MiLyDWruy/A7AiK1wpHo6hv9Cc+NmVxrpz7hIcxsm32Lo
1WgL/WGKkDet4K0j7W5zU/KkFmnMSbojprTthvcuB9Fi024VNNHFfYrZfyPqbCAM0yuYRA3Dvvpd
Wf+awuJk9pot9/1x6ksH3N9umYaeKuC9M/5gorgVqj/FiPmoEtl3GtIPUfAzEPWvolOeVZ4cTf3I
0CSuIAbNpVMrZWh0jZxKh2ohd5N00w6OpsUR5YMCwEHR2B1wHIghH2jIuWOa2WMYJRvZDD85Q+aI
F53DB+rGlfo5RmQ3lOUbYBWjXaBEsQvyGEFrYZdqO6EVR7h4LkDGGuvBuUsTCaZA+GAjfG4xHCUy
s5MsTZuOglaI4V0eq41qINcWj5ELuLiHnKLVt40DVMA2S0dclzayWJH/6KmMeb1x+FMpkp/ZCFCC
ob6GKbLdozFTQktgttSj3mk63M1Kq5DVhOsj9Q1HwE3tBlnFUiRWHLdOY6oYEkjomybgjSZ8cuVA
eZExA8IWsnBGKYdXC9pEFWNe7FrKt2VivKQTT+xGI6dKlu50jmJthR/EpAKlUSClOu1tQsZTF+p2
woSPtsr8krQukaR/7EcP/zlD4M6UHg9vjsyO0FK88b1vtPl73xibCM54O95rNQ5LHZCKeu1NYemt
YdXV6JdglOrrfEMSNEbXg68wMA4IVFpN+pRW6Z7AFJeoGCPmuEsAJLDSOYNXTG9Di6EZgsQoULUl
KtE5SttGOPzCKvA6RpWtC/5SweMKk8m0pUg3EAFOFvxdV54QGNOusMKhrmyCtkxr6HPMWsULG+Y8
eiYt24dV/CBX7aOWNDtVJlDo/BCZwq6GesPHCUo2wPmTI7+nuVNJwb6cBt0TlXROShRF645beTO4
3DSPCc1OYZI85Kj8N8GEN3WASYwtqjJkPuCb5bAhOU9hcmlyiFrdD7oMs71zaqsa4BOp8kRLscGz
gq6wOYLN8Kx2+htF3wusXLhRQ+2zgMVLNQTvU9e/Iw4/joEBTnG0teNf1xgSyTab9Bnt4QTZt/JT
qZDZA0i2g9eBQVP7DGFIBd84ilDWnDjyEuA1sHpWP7FIQuK2eJzUCLCN1A9yuJVV9zwNqAcrGXah
CV/DYg1JdxV7dIFnmQFDF+jAmDC1QM2VObHiKTXKQDLK/9OW6B7Ii53bcJ3r4CPF0EC2iEZdtkRr
JUpRCS4D2pY2fqG+yNrk8/Hx/yRkCXGNU63NCo6KSjCdJ7ht+n7SVjoNyAxg+gMUqhtoNjARC2II
8++bhkHW4VSBLNuR9t0HaOdALm6cssg2McTGvPsbAg92IW0Bo2taU/SZinJ7IB30/tgj1k3+Bth4
IWJxMjRtu1oyIAKGTyd4hrZx5/3Nufx3z5Y4OjzxZRfUkYaupPg5LhD9FskWwKgVHZvxVzeOZoml
Q3cixi1PseYQ86yVG6GtYPWu6/DXMhbYNtgCuYgK7JTQXwO5x/jgbcpXOhSvo1u/jmPJ66qiLjAS
AxdlvIdX4xcesBuHj3A7M5W3Puo+mxUc5b8A6b6WtYC1jQL1I8XA6UgbgX6df4jANvqhcSQfNY6j
tKIM163Ol7iF1QlM0JPmMSDwRb1BlXcsDqH6IcpdMrz+hdaBZIfqJooQYO/8/aZGJmNjJHMNOOHU
0SXFz5UULyy3b4u5qnUXYmZE5IUVDUSeRrwHnrYmd1Hxa52X5qrFuRCwsDi0TYawD9CSBvK815mo
LfWVxjKOko8I+0xXzMFVAOeFtIXF4QTZ3DAEzlloe6nclb2wADbpxNP/bdcWVifpoiCMKUx1Vw1+
X9NDaBD3toj5l/5hDr5WsiS6lMJI7oIEDzAy0EhPwIMJLDl7SHQMSKa7sFm5Rysb9wfvJQflk1ZC
DxQ0/KI/sSGKLavAQmhrE9uuv0EXK1sYIt0oMoFJLhrGGTB/5n5mDrAv/jy8GtiQFf2+bpEupM2w
2AsFV2LWAeyKo6JHsM4dsjugmNzIQRYONb/X5qCCfg75r9uHd9XWXghdGKVCBZhUHWBrO2QGBkTk
ElCoNJdWGCLWxCxsRDr2MTUzIO5789GQn4fxXI8rZui6fTBUmBtd0WHcft8+rmhS2iCF62QdMmM9
+IrLauWIrq/iS8RCHyoe8TSOe/SVIRHXAMMbqQALKN//5ki+pCz0AIM7woE2s3cFwEwcbTLVy9jK
JVpbyeLYgxrubj5is0b5fjD9qsJ6iu3tdVy9qCC2MWRGCAXX7e8HIvSWKTrm/joKEh31dGrSfRqk
wEKuyLn6sOLpoSYg0hqivoWNQ1tXNg5qAFAGil2FaiL/lZ65hCyZEtpdr53bDok+OfVYGx1KGRXg
qvLyvvsLU3vxM5bNsSTT9X5Em5OTpfFO03PPGNcYIq7p+KWIpY53RTZOsw/Ztrs0yayx/3n7zK45
DZcCFhouOrTNUV1F78JQuk3/pvGXvgEo6du49mpc08BLSQstx0giIKMUCklgkGpke6hSMP34t5dz
db8oiNh10LCr0I/fVRCoSKlj5WQg+cHsGBjeuFwjzbvK42JeyFj4JfKQVw0R6PcDyqbz5NGanLlH
QrLluwHw53O0iXZrrCRXN+9C5uJqMRQREVJi83p+R8k+py/G2gjWNREL/ySrtaJNB2zdkDyb7XNP
nUFaubhrp7O4tzUfwZkcgrKuLM9asuuize3TX1nCsqVbMyO9IB2WEJhuCSCneWbkL16Ei8NfTtRp
xy4VrMsgokWqlQvAt0AijGzI7ZWs7NRyoE6sFbKOGQIzM8xGV+7IWrR9zVRfLmNxGQOVc90socMo
eNhltTNQyImFpdKVE79KJX8paF7ohY+TlXKFOSEEBThXvGBoK8b+RQ//w6Syxnt11Xu7lLW4/KDe
ywWRTHSvvnfO3FSf2+yg3U9uAobJNTOwdkILK9ARPhAtwY0spe8cJWvJua0B811YOtnwa3WZgqQC
1GiLE+KqwVvTxOMCIlWfDgc2CCsmxzzcJWmzj7WfaLO4LfH67fmSuDiqKo4rWpY5+v7Axynvc82V
+hUR1zftS8TihLoKjfVRjRbmQUIJcaP+TT7kctMWhxLqE831Ft8vxnArUNaQkOtOjWbFh/4Xrf5a
x8Icc7MJMoNjSsaYbNRdiVSCvE2A3MJ4W/A3r2jC/GW3NGFhmJUIlV82YlGSjiK9yS0QbwMPgUKw
p4kVC3rdtbpQu4WJFmgClpsaJrR2Jk/GALkA8YjmIuvsY5zb6hQhsqLm/7SKX9iHMG5UePYwRPPc
b9kFaMQrv+XHaZPalZNZ5rF3ChdNH7Z6yvnKxq4o/LJvM+qLTG8iyJ4AAterwzz8lKQrlvxf3IX/
6gpdeFg1QwmmbiFFmZmDVAR4bDudVEDiLWLPfB/rkeXapi5sRwpg+KCi+oh5u+125l7uvWZL1/lu
r78iX0tbWAw6drHeon0FhIbW4CgYtgMgVbghm8Dp7DxyxLY6zLR2a6MO1w5uYUaKsunGxsSNqPhp
ABYm+makH7eN4drSFpakzFFO0hOcmoFIidc/OcrREn0zlZWs0L+YElNWgPQlRF9SKergp6hadZ7q
oW/+J+ttotN0ix4rt9+spQj/5Yn8krZQxj4wclLOO9cE7jwKatij27/2BgwnaH328FfDCUz6JW+h
iTozhk4dsI2Dl59KTAtFR+Sx2s4kN4CSubfP7LpafAlbqOPAdDmLDai9PNk9psgApSmFK3qxuoML
3QPpZTLkEiKyZIvWwNnLiH28NQ4gEXbpB3+zJARFBmDY4LdZkiMlIu9VqYSXMSTvcf6gTZtpbaDD
9RUBaMoo6Gg1IC9/d9FaEgiU+rCi2hkc8ZA47C61P+YpRnVlrV3d+Qz+eMwuhC3OSJVLVjW9Rpwu
eqhRF/2bueYmGBUxjkkn7I+ZTIKjhhs2MEkRTX31+9hivFlRWlT76OV2xQ24aiMuZC1sBNpdgrqY
ODq/EhSwG2/Kc9RaY0BYfv6FYhvIq4BbnIB9aKFzPCExnzQE6el4VgXaoR9p4PyNCIPMpTcVZCML
JVCiMa7aIEVcA/g4KlXCks2VFNS1l5DNHFSmMlNQqcu0zTQoVdEXSNtoj+y+fkJXmGu60rOORLg9
D70M7PTb7VVdc2cuRS5TNOgZRU96Dp+236mfc0IXLblO8UJszU49IOdXruuqvEW+JgGDSpEGBYqY
G+0cgEHMwRwCPz0AgDq5sHqrdNZX7tNvC1wY9NrgoZI0DdArQvzqc0kAdTmurOqKA8qgeIYuo+NO
U8yFbnBNhEDGE2RBWXvOAeOLAYfFRbMnjPKMlR+3z+zaii6lzZ9feITj2IcZJZCm1i1Af5lVh/Zt
CfN1Wdig39azuE5hVLWNkBFaFUVoT/n9lOPO0rXpSfPO35KysA4yASionvAaNS7xUkxPAlRv2+2E
M6s6SFhvr+mq5l1u2yIkUTB6oJN7aB5goX7ucoiwWAdtH+FA95tBsaq1uWpr+7gITCJWhr05wCwB
2ukp0ogWln5bd8pKKWFNIRYhSdoletfMQWPCuoeCqHfaIK9Y8tsiVFn+XeeUDH1HI55fILUnV1eY
SwCdvH1AtzcLsJvfReRJXEemgvNJCJjd7tBt25LH2yKuGliK2WMqk3UVD/lCB8xaqjt9Tk5Fh7ng
rGy6PbRg8oWDF9DKzxjf93Rb5JUnkGFAE/w4VNaNP0Ab5YDaxZjBpFNwV8iDH2g/QrGr0ZdxW861
3cPXazrDvEjKlmm3IGVt0eWlhKG+u5H/KPR7Ckaw2zKuOULsUsh8oy8sj9wZ6LIQHI3hDgBGiEXD
XexXDt8yT9qucXle2zlj9lFU6ALG1SzOirIkRVK3Dxw+HUfqd+NklwDhtyhu3l7WlWCQGSZedBPb
xv4YxhppIzdIHAQOSsNuo3hafD+qD+gCJO1RgYkV9YoaXrtMlwIXhq8vpxwRmho4CLDtqu+dSF4j
Rbt+VBeLWuyeaEIsWEGTEWCSDjopkH+v98NOxcz59bF0V5XvQtjCzqnmRBJN6yWna3dccID/Ttpa
2X5NxsLICU0SWRygp7AOc7vqDvoInLjh31aFq9vGQJWCi2SqYKtSftdw9L4xooM9x0221I7Q0mLN
kbrhtydqlX7+Y0XcNU24FDd/fnGhwHOZUYH0L5rJ/hnz2FiVHTgI2z+Kz87VvXGDBpwVmfMlXT67
lzLnjb6QWUQzR66KUffkLNxw0/j6Nj6AGNf+30wFu/rqXkpb6DrmyaCTTzECZyxtHVOn5rlxoIfI
wBjvgakZGbOsdW6vcFbtWwtcqn7Z04SX0MYSLdrh97R7Mrt3NfTTae341rZyoffjCC5/DHUAW5VF
dwboFkCF3njRaXC79/8FSe2auMUVIBHg9zrgqE4AND5yE9wvN8EGRc95kmHsraVVryonxWti6PMA
YroQl3SxmRVsMh1aoUu0fsnNzLt9UtfuNMYz/UfCEiczoVU5LAoYQipi9KDWrhQOltR0K7f6moG/
FLPwLDjJsqKZGskxa36mfQiUOrC+SQhikOmcyKgemSbYG9ai35X9W06K5ZjBZpaJgk666YHixdTv
b+/edWN1sX1LY4WkRJZHLcyuh3YBu/Ile3rQfN1LvcBec2TWzmphqsoizTSCiosTYOgRiKNMNB2t
PMRrG7awTGiwlvrYgH5LrHNB734SZK3GftUDvNSFhT1iAAFGyCaZyLdFd+N75et3KpJT6CZx+bl8
/qvxBQweIP0HgYOQfmGNolDFWEQJOg70Idq5GChCmHNbEa4fzZeIP8wQiHfqgEpODEqTKtuhE91R
1vjpr1rVi3UsrEFhDOgXMqDNTH4DwxiL76IqtjEos2xWRyPOivuHBf+vLLKMNgy1T3rMnAndfhef
DI9gNGK7y5AEQdcRRrau5RD/5SL9ZwPJMvQIaYH5n+DbdCu3h18LKryZ5dyZnSXTyVeyPFdPC3As
DHbXVcwSWNxatBZkiSYRHBEztgn6YwITDbd5vQLnvXpeF2IW9zXl8tBxCedlaOmAqhhalqOmtEL6
QUrFTdGdd1sJr15eBRSxc1hl0uUe8sGkZa2x+bVA22v0UGQrWn79lC4kzM/jhePSmhwzR8x/XNoA
2EPuK2ijOaPry0sfwX3x6/Z6VsUtzklKkjbNWvhmyTa4N7xpo7nszKzQRhOUHazs3tUn6mJti9MK
0YHCOjWOwGNF0I+DJjF0Qsrf5YE4pnjJpLs6f7i9vutq+HVe8+cXu9mHqikPPRrMlOqpRvsuezbW
8IfXVfBLxMLW9jAQUoOOKmCzKgtd14V0JA0YR9EAnzzdXs38VX9YjIv9W1hZnbNey5gO7YuJDwbH
bS6qE0VLFFgLzrdFrSrGwtzGaaFrZTyYjjq4zDcw9Fuyu9om9yi0AUdRbVbkzYr2x9pURZYxTwxs
Q8uJ6WUZKgbIT3GTIyvsneA+3YQ7Dcwm9kxn6BKMHFyziFeV40uksUj3CMCiQemElzgl/pQeUUjP
i5VlXT2xCxELp0wulXBQK+jfpJgvGDpuAxu56Qz9MAz1X5QQGWCX/9lBY2E5RMqKzJBM0+lt4ql2
5hihlR4kv/VNx1jRxCtbZ2KiIUiOkcSHKVxoIuFdn/c5zAblp1agn2unJCsvyBVj8ZuIhQIGhSg0
I4aIcdom9Y6ja06fMHTUawtXy3+oxipwaD7vhQr+JnHx+DcBOnybRMYGoqXWBGVb8mimdg4SWKTX
LWN6q/g5695uK/71ncRwFcz+kpHQXhjgiOfDgCsPj8M8IRSxpl9psvJIrolYmN18CmIzp3iL5eG9
kT7D7L3mK8nZax4nUstEp6ZCVJSOFoquF1JKMX0+dEHCloL3wwHf7Vmywfiq+UbuaBigAq9zRQv/
Raomo9CHlNYfQ2M00C431YTnX703z4qnvlTPJiaNi86S7kMM2w2dv0DkYZ3/lbjEFqIBOSMR7BSw
hXNHve5wEInc1ohr2YTfZCz2UhtGcC3IaQRHDek5p0FjBSj4Dbv3QD/op5IdrRQprirIxaIWlkNN
1SmRCihIkPf+xCUvbgD8aooVPZz17I/7dSFmoeoKQHmAR88UwuZprF21W3Evrr1Zv23cQtEjYyjH
sUZRVNhodbZ1O8P0+WI/zyyIz2uJg7VNmz+/cC2CIugSEeJoui45NUngjQHIONtVrMbari38i1Fk
uHR01nE/8FU7eQ1RSrTAfuaWoVUDVLOiftfXhTFBYN0hxh9DglShS1rPsIk8feQhxkkZr/q0NiTh
+qK+hCyMexvXbR8PMO6Au4A5i5KVNtIrThk04ev7F6ZcK4qpG/QidAOyq1tqFWC169JHTT3pdbey
YVfe+EtZS+xaF2UkHo0JDiBIPGIQ9AiSg4g6RW+1e9syrOzaEqkm9QKN/CYk1YqrNQdDrNiBf37q
nzf0v9u2BKkNCvK09RwN9LhAM549dAvQhm3iDbgQkCLu3PHQPUtO68cOO6lrHsxsZ26JXxiIpDbL
TogqdKMt8eYyfXgAU6/9/3HCK9ZibTPnzy/ubzSg6493ORKozYyt7tUVD/qq//Klgsv2yFFNGhnc
AIGTFZpPQNnWDeJUSLn//0j7sh5Jca3bX4RkMOMrQxBTRo6V0wvKqqwCzGxsMPz6b8XRVWccOjrR
7fPWUrVyh832nvdamT7vPe+18NQpZ/rn9yqypoxLa9FprUslpNYgLsuMh4QcgIkOkLm1F3xVkImw
xTGQ41vuwvx5BVYr6gKOUKuAueeUI7BnATGXea9WN4bfH+rqp7qQtTjUDDAYHVUfeMHmAfPIfPgX
NUYPHNl/HWYRzk6ZnZTmeWMAAL7nmjMw0DHV72vvKjpPiKwNjV81sRfiFtYPKJp9k2WlFiLfCSR9
LIDMAzQI//tbu2oDL6QsbKAc20HH6q4XzhoFWgXw0Ks7oe907Ujn1+9FXQ/EvmQtkQGasurFgC1a
FGkdLMJkAeoWwF64Exz1rMRv0I5TcsUarmigtwiTMOOf8NkoUPDW53P1Pmbm6M+YSeGmt3KV+pqs
RYSU51rCTBcamB1tJMN8p6OHVf22QySn2g0NgGUXy226NpBwPRS8uNeFRTQ1BjRNildWej65N/Ye
2iGo5La+2lc7gJ/F/fb7L7mimt7CKtqlmtRcI44fx3fpHHrMmudr41Erz9lbmA7Ae7ZOT8B3LM7r
u0CHBbbv96dYUX1vYTC6oUMJfJZIu5vXCrw/9AWQpTX/zPpxRQmN8xf4m88ykQJTLCAiUVt8IbfU
gV2kAKHlODRv9pIayB1TlwCkpSuyX66dVfdJN/YvchApyqAmr05MeAyYXEYP8kUny7vd1FclGjYO
CmS+Ppn9i1eyUmFJ0+7ZZtYm5G2VRpmf0ToD+8Zczq8UvmM+YfKartmN6yrwdaKFCpCkJl7iAd6w
Nj5t2+dg1+BrFvC6CnzJWKiA5E5nZqObhHZ757knsrYBsvb3FwqAwsGYWzksLCBK7erWXIORuG4P
vn7/wmE0VTa3hoYgWQckPMBIA0PUYZ9yYPGVKxq29jkWzgIbto1DuZ6ErvuYuM+0OYEf5/vncj1x
ulDihatg3aCLhkBGFwHlDXEf+DQCekP3AArdrjE9/YOz+OvylnAlhTVaQIwC/FJS+MkNewK6eaC2
453nBALjAGRbBmvscv9gSL9kLpyFLXvAUJaI9gYY7ypKdljp90IZjujOj2fDbf67AMl1iae71ECl
7L/jS9LaNpW1gMtATzYzqnuZAem0M3+eKZy+/37Xzd2XqIV34qwBziH6sGFimHVA5HvRAeVISwGy
pNuHTooVef+gL18CF0ZPtxNLKzWgrBsxIKM36b4FAfY5UCf++hrL9QfwJWxhj0ySZ20pEccMm7aP
cy92VPz9/a1JOP/7RSrg5czhQExEDc49Ofbeyl/a+uF7EVcNhmWcx/IsDHAv8ZkszeKu3mPMAMvi
2EqOKs2MOVhzADz6vaCruvAlaBmJtYx5NAPbQ1R2Iguqnp6cbjqOQmIlB0ziAAtbm7W5muhcSFwo
emYXjkuBlRidn5a1rWK5cfYidnbfH2zlBpekpA2oAsuSIgQjxaM5x2g4h/pvWn58L+W6al+cZqHa
DSbWJ9ND5cCM3X2N/lt6o/2WG+CgoSebr3XErvqpC2kL3aaUYI14gG7T5IazLVZVvj/O2t9faLaR
ZDIpLARCrHWD1HaDNl1bhb62uoSFfsxkonhNwBm/8IUDgNvbqhsQMgYkAJRbkO+N3X8GNG7X1kau
PtQLUQtfWKQdG90eTSmp7zX3aW7urLVc8Pwn/hbPXYhYuMKqQdN6diDiDMrpAZLSKB/m9rOiOwJQ
xn4N1eYf9O2v21s6Q7dEeEd6IFEDHjwGI8l22NpPIkLb5ibdzCtlsbVvtQRLqSqaaSAkTTCN3j1b
aPemP6REid7etHH3LxYrLxXDXrqlCiinXQ+3lHontFOk+9FUK5HLdaPwdXuL11pYIKex3Q4VsTO3
tLez+nxD0axpVxscZyv2jV7Yi5ea57nFSa6fa1N8J+NkxyN0KX0R18FaI2pFy5d7PqNgszEBOz8c
zekn0OOABZpMXlC49pofP1/P3w/loeGKdR/nbxBe1JF935mIUfiv/CPBvoB7J7bk0X2sns7bAmTF
CV6PwqwveefPeeFoB1KhezKl59HqMQJoaaRhqdhBx+a8DOEB8u9763f9Ir/ELSyTjiIVZk9bVCWm
0+zdO/1POa01vq42DS+OtDBJBoC3ieY2CJ2TF29+YPOp7gBaCuqurTQzFN7CCQjp/9u5FjaqcazS
8TRQJXTTLchGHaxJu5v/ScRyaNGVGGqQQL0Orelkj8AEfpNrOdo/mL6/Ps8S0YtNhUiwJ4aWvwjO
K9EsLAL1YDySTRNm0b/o9sMafUlbWKN2ynkzphzxg4lRqxTMeqa2mcu1b3PdIn2JWVgkS0vyzHLw
eBkwj+wPHZyfnOxGc8XwrT0lurBHXV+xbp4Qs9ZHMF4E1b2GmePiOP1nxbsCWcdKJHE9yvs61yKS
SMYUvBMKfpGmJHL12KuYD1LHttjqzhOZXuTqEOOKcaILYyGzvmyaDOrRRAq4fH1cxU4kN+4tCatQ
C9eqUqvquLAWztyJSip8OYnVKTPqbqoAM+qvQNjG7Inerrzh65HZ130u7AapVAW6Q5jCYsCA4aTd
KGutSHENWe6/VH5hJyTKBlZhwTuS2IyR2Buht+liEMA9s2drTwO09daL29cTkL8OZp4N5oWNl7TI
9DKH0NJmvk4eNfMgQeMwJhtAGX9vpFbu0FxkHiVNDDmZyDwS944ndz0tVz7SVQeC7WELJJOu5SwX
JTg642nroaw912/UimdQ9vwLSCfMxH6JWLxjL01S8LAg3ygdFRotyF4doKalycpVXS+6XMhZvN+5
s72OKOpCF/oJ+Pn+WceR8YaiDO3b4gnwOPu1YvJ1I3UhdPGEDbfosByKZNS4N+N0C7DxeLwbAtxk
BGzNsFnx99efsA1GNKQhxhkx5L91T00sV1YFr0Vv2yPYczZ8S++BEX/e+ljduf2HK/2StvAotuH2
TE9NN9Qyv/LPZSWglrQRmCKO8olFObb1fbXSVbyukV8yF+5lyjH+BTZUmH3QnrYvNr9R2VqScNXw
YjPIsAj254Gv99+3CDroBjR0qM+3v7xb57X3iwhJ/ZvhAf2ljLTdGlrbWQv+FoV+yVvGGqQQdi85
khKtj8GrpfUAGf8sxMqxrhqLCykL3ZCeYAwDjajHsSNjT84a6tja319ow6h0c/TOTUopHkBCR7uV
3/8P6vbXZ1mOVDeaSswRFFR4wdpjEheR/lML7LD8Y2IXzS/CMuZrwcx1DwJOdhvj6YT8DcsROGpO
U1odpkDfCxQPdllwe7YZWGxquX8qnoxwOjgrIfVVFb+QufCMJiNamoxY+AAZqw/aGgkqZ3sNj2dN
yELHO93VdK7DUnQkZn0IfP4xW3Ee163RXwfxlgP+BvgiiaMQwJB7EZ4DmCwsf44oJVUhOfyr0siF
sIV6iwqdKK1HeJsVP4CV73c92HvW9OH7W/PIQseNWqnKobg1u2o3FIxnKQhFi6peiTWvhhAXZ1kY
uV40mjHW0IACpEaKP52DdSPy3DRI1lLgtRMt3G9u181kjziRWz/32dap7zCa/v8fpQCFEnCoMKWA
K118mYa7rda5MG+5iR4ROE51MDt9L+I/ABZLE3opY/FhLC3LwNZOtTA9/QfPBxtz2Fc+1MHa1Ns1
K3cpaPFpwDBrJLSFESqrd3TYfNeMvz/KtQ9yKWD5QTpKlWAoScxasi0LUDLP+q02rNiYa1W+Synn
X3ERpObc0Zqajl4oXi3j2Iqw5SwaNXTX7AdeaisacNUSXIpbxEFz1cKQmhKgmpskbvYMw1RoTO/O
Q+3OLn/5327w/LouzoY1hLSdBTI1lGWPCmd0xulApnpN59ZUYWGnZ1f1dNZwKP0R7PPDkQLvaz6V
z4C+OU8meKG3Db8/2XU1B6SBi2oVaC6WpWbZYhIYpKFpROWELR/g7IIsMmjtdzNBIs8nsZNVczvx
PsxK6/174VcV80L24rgDnGSKgXgtHMlNNTzZ06YWK8Hd1Ru9ELFwSsJIUx0jH9ge1u+TdNOA0Pv7
M1yLtNCCIkDSwwizbSxUI8l0FPFNFMQ8O/3dFcD6cojpG2LaMGttjOBq8H8pbHFhWupmLJlQ2bYe
S8OnGwn/J/y6ii3M42ZRHQx05XhXQ6RLkYsLJOA6UgzYQqHlxOc5HRQYg/GNvue5D5o3ZAFpuNbB
ua4Wf13pMnjN8wHF1QavTFMH1Z96d8fd5++/2pqIhQPxgPlLi37Cii39NaKf63zMYsUeXte8r1Ms
/EcDk56BMAmF4LI5pmUd0/z1+0OsqcMyfK1FLQ3Sg1WV3Nv3fFcDBQ5QMcfyOdu2cRqu1Zqvq7pr
Ig80TPNvGAcKbooQjjKEFB9CjmAGOlZg4Cb9Sqxy/ea+5Jz//cLaykqf6Ah26CjtsXA4iwMtSPj9
1a0d5awfFyL0Mm3R7cSrnY3fbgPOvDOaun6jxpV2wHU9+zrK+XdcyMGsV2oTDSGkI62wTUBxlZPI
0daiu6tNKAMgJMAXO8NpLClYHFklLpmRifVR+mBEXTwCIaHxz7CpZJutDUdcV7wLcYsv1CV5Mk8g
YwpdlLue/wMpEGCHnAfsD4YWgCoq11CYrurEhcTFB5ssS3j6ADdlSd0383c93XyvEdcN3YWExadK
E8pGBcSdsAGqVPvU7dO9dzJ2KMty7G4yf9yC2Ph7mWuHWviO3NMMojIMn2O2ftfX6BbVKzXtq3p+
caiFw8jo4JqpCSNUUBec0OV0Uyvtx2jrZoADR98f5/xz/xYxo7BngKgASw7L5gPIjMC7YZtaKEG0
lgAs0tJ29gRG5xzNB7m61nuOi78TtzCwImlFIsCueK4VObfDsd0MmG7XY/dWRQKbSmvdjutf6+t4
izidsWYYalUlIcDJn+yCPfH0z/cXeNVaOKgRwb5iI2q5sJllYyVYYbih4wp0AnwxSB98b98LuR7x
ofDqACIJkJ5k8ZRmDNCn2OnBQPboPTkOVl6ps3FTErTS3ngOgANB8ZfXOnhypXz8XvhVfQR4JLbZ
qI1AaOF3pTEnTDNQMk3NVxdVvrHwLT126hXfe/UiL8QsVKMCs3TdyBnWwsAtGmHVlaEHtvLvD3NV
CpbzDJRxoPLLjU1uTElPagQRmvORiw1KiEFR3n8v46rSeTamJwjgTvQl7YKi5lS6PXqhCcUqQG+5
20STKzKum74LIQvTV/EKgWuSocab2y9pOe/rYfCVB35nsL/WKolyzfaHFpymFnYRe6+6HzIRjMrb
Nj1fudTrid3Fj1kYxdFt6GScp4UEUI9t8PYoFpj/D8dS+/wXoApA0f2634WBBMUpkMIK2Kwa3Bk5
f6/ryfeaH99/RLBknDXub8bqQs4ijFY5H3jbnGMnXiKgqbGVrVKg6U52XW2sSeFF6KBdlYWDYZUG
zJh9g1XPJLtHwDX4hqveXVXa4Jnup2NnlgxoGmkem8hHN4bMTL9OQKrbEfuZ1BzMa2aebEAKkYWg
eH0FTtojNXL62SYc5Jm29MDNDq55T3+oCLWQQKRVei+19J6n+pkpmcLFOlqx0wb2YTsyiYQDtvis
MxUoYFX/AajTBqsPVv2jZnMVTFPxe2oIj+pUR1dKgVu4Ghvv1uTDcDAzcKpOZouOY1r3QZ+WY9h5
QxcJYbJXs28637EBoDjm450cUzuYpPxT5ykLdROs4tU0eEHTzHrgeNnJcBx8pabwHiYH0OUguAbt
du95x07vPD8BLW3DzFgHB7aoyP2YWJA8f/RmB0wsJ31v0+aJatZ9rrfBiOpER+TBpXq3a3VgB8kz
ZWymYQXQZvIpz8o/he6VgRD5zuya2GJgpLUB8Yb1rRSE4sZY7Zy62k5cgRB1it2m3SQ2CN9bBsJb
cdub2luC97GlQpwyr3rRGj0ArehPjAGMKMHYr1hue60TNcdpCTIqJytO4A0u8U+DvdcT7WDknl8k
g/C72jg5kouAZeVe0B4wzOoWDOlt2PH5OUu6GNP5sW1gM8TBZvcEmjVumH4j2nfPm1uwIbfOay6t
eq9rhrsZbXA/WgXxaZsBqjMXIJT3Kh8Qp+DZIX6FJwBgo19TJ7cu+K9B4N0/dtyKB3046q21z7Fm
1SYUnJ82j4WdAG64urXqmfpuX8yvA/ZeC9/sEWT4oLRHPZuNd7WWyGhM9My3J8BiV2mX7hWkonrX
TFjll/PBceW2t9sucDv7V2UmD50m7sexKYJp5gWausWrDe8cpkyFAwOHqcq0x2o636NMsSU42mDt
zvCGZPWhWVoDzAiYMSx6giPb4rekcszAyqtj24Ak1lDwb2D1GzamC+rSCbRaAR20JJB2fWY7wtDv
RM3KL4gB4k8QwTaG+tOiqekzW46nzsL+Ty6fHOHcF573bpLhMelAfg6EvhcrS8O+roIy0QNlJ3dD
B+SPpHsGfkrogiJKIy3C2AazSJ6P3y9AZq6/dBUBYzoF2ToW1wEWu+1yLFg6thHN0n7H5n7Y2ACA
N5FCDPZjx+zPkdsIGEmKXySUL4E1Dfxi/mlM4POFSriF7tdl9TMhIIti6S/MG0ZpIfcMJOpgPgjG
zPzFMEszGvkjteC7qrnAIIc84gXEvQWueZLXEXPp74bPlW+NTzUMQ0ApeH9p+l5XOShw2xOnryKT
t0M1ftqt8dE77QkFozcMGeDywDFdOONrM4lIEPfRaM1dX7Q+yJ0O5wDRNKGblXwt2BtP04MOflsn
t59Fn0eUZS/V3MZcs/9Yc34oOgLu4j4wWiwlAZaNszYmXX2n+gSUdfahpgCTT8XR8dgeUJd6qAuH
gaO9+2Pk0w8JClIHvL18lr0/MytMGhXmGRBJizzxUwlvplItzqr+oPXlZ5mO2K1XuJNG6jvMI324
aQqCkBY2cNy11stM9ds2szmMD9knqev4bjr7dV3Gc1lvRN4+ZpnYOFx/mNF/jqiL6yZJRBOEqkWt
BWLyfo69N/tt1912XtIFhiNuzvTJ1YiOu8G9gJkGCzhmzlPPCEoyA7uN+mg5h1VZ3GmtGv12zqpA
mOWnxrUH4RlbAHP/dlswx7ud62u8AFwZOXXueA/yYUyrgutXN0BVnYk3YFAEtqF2ANIIyCTfpya7
A0MsYiUO3BjR7IDaBBYMMCukNLYU6rgcGzXaeI/wtPMLlgedrHcNaXyQUB8IwNdK1r+ng/drxFYk
H8GkbqE2ZVmbCT5Ok+Mb8ZqDZWuRq1R5dJN6503K8TVcbaYr38HXlHW3RSTid5gIROCh03DqxWaq
9Od0BM29wEIzMKCj3pnfTW0+lo5+I1v73tXbj3wgAXfcLbC09pLAG6bszziVhwk3PFjapk3tiFMZ
A6oukM10TNr+pjZmjHKLnT7JPTZkz2NL50d5C/pNjDtmz+gzPdt0vHPz9qbpFdA85+4g9PR58FQW
evno49GcDX7j90WDxXFRYiCjDRLdvKnNBvseOn1JepPA4M0qyHLjPdFZyOf099wy1OAdEQo3eWG5
AXZmIy7xHuYCpPNNQW5KC5tJJjYLy6xRfpGzqNfGUw62aatojkDBfpgrrUZ1VvcTSd9Nu76jjg6r
3mhbeyyP9iy2RpeAdchMfTlNT4zNx56XH/iOf5yx3yqL3OS838gzW4GpR6nGd7ZX/ZoMs4wy2u80
t7rnBTvIGQGY44bqTBmvaBa4EuhJFfXebZSKPU28pPMTtYvHsbEeCp3udI/tHHu6a7h5ULX1rM1m
QMHtVzdz3InC3OrSudFn+xcg8/1UAMHKsN/nZlBB3dT7ycje8TgyXzrmh5ySnwZ2uzwgx6WFuclS
o/E729xOxMIEnXsaRBXxHljMpqA/bJakwNWXPsWwsa/Nybmq4/woW3ZDXAN4qY04pVT90JvpYAIC
IKCW+hxJSTdoY4cJ91570/uVTvopr8CpXaPs6Bj5bd6D25y7+6biPkvtz35+H87Bgkl2pTL3KD1v
ZKsCXmcbBQOakHrbQsd9YT+PsxuUJdF9oRdgdO3uqt7cJ9zaUq3bOrP3s+mrTS5ZJAbwtjXdBtSf
ftInm7KArnaoOxi25vm07O5G2TwwdeaEZ8lJAVynPBOiDfS9ZkWMGO/esoZbnbknyTkY0DP3TaPk
yIgZNxk5JEkOb6m8F5U7m2pgW5j4zSxgZbJxvClTL0pt+qsT3MQrBOW3LpiENcKv0Wv9UFZet0WA
tUVGF7h8fhK9egPdPOy7hwl+eE8nT0PNm8BZnqHHNP+YJrUpDbQWPRnydPC5JsIOngwYwFE5g3NW
byNGtbtkaGLwoRd+Zs2BrfLHxmgPhE5Pg+Zu+tw4TBnMuuyr1O+zAvZMlbs5zbYyKzbaqN06bfUx
lDIkfav5HuWRhWQy1cwnA41Dv6XDi1X20h+G5lVvq7cZJBZbwDYeJGtOzJ4tLP/Rg2qdMG3zI6Za
X5LcPNB8RI9cqgFo/eqPU9hHp4Fzb+s7klYfWZWbgKTiO+LAp1kKuF5Ou+GKxVXCX+3a3SRy3g+F
cVAFe+5G730yUVzW07hD3qYXzUHTXHDSCxZbvWZFJp1OpAb7kLL8JOcYHLdcLCwm2QOZ8pdEH27S
CaTwHglyHEdh99xwc181w8nF79cLxNq08VowcshPLtzYMNg285pjgyg00YBUnQAP26gQSFbkgar6
GbsRb6Wb/qCCxnWJiGVMEa0VJrvJXfNI+QSkt+5BGP1eaXnsEneTutPPETg90kiiPp+jJpccD40c
bKNp/aoAj6vEKkyWelva5j86of9BiOUE+ZCdKnsK0MZ9tD0ZSYL/3QNXfUjAVBUkFae+6tMYEXnA
iP42Kx6VrAszUD+B5uBpHEs/EVakBAZYZoLY1dxWmbuxZhy3YyfpeU+ClruiEr9INd51YgbSM3V3
CqTJxVT5oMTadV5zStyG+cY87/uM91HLy02RztE5SB01651r8z5TxX1H3k138jsKbFRW3Gg9eTb5
tBtyLeqVbQd22agHK/f2QwV6+9SaHzWZ3+lNtumq5uBYfJtkSFp79mAKF/AYbdeenc8YzboeDBN4
LGj2UysN5JcVIrPBfUfp7zZX5NUs7ZusL3ynZ4FTG481qyMkiNuqheNoJv6ouhzOxTbOqyb351oh
08ufrmEETgp+pUIfT3oni40l2q3ZjwyFnRRPF6ZjVuaPlDsRYqCHbMjfVWKjRKzDPFW8PbiVuBmE
BRxziYif4ZdxrNNmWrbPjAQAxl0XY6XQ8IeMITliN3beROMgYqlnB+olAYYKnhxZPs8tCLrkCF5Q
TY+TlJ5KN783Z/LelOqumxm6UlUZZP08H1yP3WNnJpyyaTeZaqdx4P3woWx8KZo6Ti0Xf7YhCLxq
o/e5TW5JPnEE360eEqa43/SzvZctLe+dvG3DobXSMK+GcSMMqgIyJ/WGDR3BFMX5v8w0ffMSMxhM
Y4/aZIkEodh0nngiZnkUusdDCncZ6OZ0kn0jY62jY2wNXv7Eq2lvJnSbM76d3XTrtICs6ixE44YC
iG4/lDspk2ljjm0aACCn8msXEamCc+RuVaLWPz8AdneLDtDn0L66gzzUgt8Tq/wD1xGCvv5Gqjcx
kVAofdMk8zHP25BnRu1XDUHY0tUiKLIJfGSWjucx7ADp1/meBayQAX7AK4ZPZtYbhLmYiM+MO6SD
Odqn043u5Tsqvd+CPAqF7Se7cjeOgVBRdxM87pJgwpjV3Pd6WIWSTl2Y9AMCOX5ydPeu1pHrjFke
1FPubuak2hrCBco0wIJZl37Oo7bxjKL2EUHelUBVz2q79xtZRGCmve3UiJQvT/OgAG+Lnc1wRcwL
uGFs88p8pSb/SFo97kx3x7B0yzWw79SIosuyeZl0LTYtfjf33r5ra3x8mGGWk0PR0sQfCJa2iblF
z84npH1gnvUiBVG+peQcnQPF0dH3XgXszdTakJlnPtWwoJ6kVgxwyT/A5vaNnOSBXnqod2jGvi/6
z8wynoiF3LLz3lIDs4aFfuhcacHlVptCstTHvJHnC2XfGUazlV7zuy8q4P2nus+y6q4rc5hzr4yq
Tt93HGmATMrXSZVhLbzHQhsrP+/KnUm1aKqw8O1pOW4l/yE7L9JbxPOTOQCtUe1MUdW+BfcE162B
jFC/S4tqAPKC8ccSxalojF3admGNmA9DPI/VeM6S1fyOwh1smAZPPLifs2uheGBlI/ojfwrhopJX
+BThhplWoeIqSq2cBVMOVmrhJajrGaPvNirAm+uCNnFezeKXTmg8jdNTA98/j9W+LXisOe6e9DqO
3T8X7ryrG20nGvelz+qfLEdZAMWISWDlZBhDvXGtrRI1wBr5vnOdjVLsVkOYnafTno/2DrZji3by
CfYt1J1x3+smoFQ6YD94mj9nSMdV9zvPkmPTiKhuMNzhCABIs2eFtNxLnJsSsR8xrTgb9KNjPzNp
ngAjvrNFGXl4wapVN26nbzsUW2Sjx5LdYEb3oDW4TrtP3mfWY4I07bcJVJvZLEAcCZpRZuBteU48
uAhza0RvxLwBO8wThbMQRWGBarmIaoI6rDvlAlUBAcs8Wp2vG84xMZ0QFee3KqXPVtbsh8Z94pS+
k0bdYWL7kZRe3HaYl50bhPrV7znzwkIYMXE6H3sNtV/oeTBYzWnKHN/LMhBE0ntXjKExoKrVV/Kh
rT1tz8tRbZSg4PsujyXsAs6hfwor633DVJ+anVunKs1u56LZZngj3ZwdDKWF6BjGzCgexKwODCnY
NMu9xYdDz+pAZCCmSrwD74u4SnuOdHx6IGWWh8IyApxyPznJpp4L1H69/pCM3VsqrRsy0NvKdTgA
F+xIlsW2Q9wgdQu2MwV11zyjSo08ds75B0nnPDAwr4WnWqBR07GQVaAtGJGo92Y7780GVYA516q9
Zk0/U6bn95XsjXyjiNXuRpa8IzRmG+HJh26qQb2S2tob4DTkXWcrvjfVCATmnO65rR8sIVEO0K3T
qKo700oBGGUDCTXHgN0vk49dUAoUOYXEGD3AxvAYSitG/XcL2o9HLLN8lGiStcyKmEmTmLKhjCZV
I95DU0SHO9yP2fCqU/lMuvZkSPHbla3cDm3HkV6iLDdUWRoguGd7Q2EApMxsuGBBEUKRie4zmLmt
PYwKcw30BL6AR5QIWaA3/d4p1IBkrfy06/xjsvCgywEQC7NzYE25bxBTJB7CBQTtvL0j3shR14Kz
xeaxi8K1g8Uy0Yg71LzKuCPVgQDLWaWTc6ptOsx+UlVaYGo2PrfT7smMGlKj+k3JZXLbADLZR0k4
GhCZPLA0fxNUuluk8TzsWBt1cDijN46RkTGFekodo1ew54P56CXwCZXzW7OnU8dz26cqu6+sT+VV
O5rpkcOzyJrSPw6vT8ZgP7VeQ7cOUcdC9j8TVv/K0vG3q+doOWXYAqUsPwCmAzHtUPwkdooRaYTu
msImRz0OgTa07YERgWGDQmjyBxcEhYbGlb6sUbG1kE3lrvc48bLFD3GeipEdMBSIhTH9RefuLyNT
cWUJE2cdjpqdoWA2jbF5tqNWkgeiZFBgD8Y+bUV7pGVS+tR1+RbI5eCZApdgkLp1jvLFmcu3kQQ5
jY1SqTPszNHcFJZ+xwRyEDt/zEcgIbTyh63LAhVG9e4kTbXJEtTZm8p+rDPMOtnVDe/mbdlgviGt
MJtEbeTu870xekOQOs2vYVBdYNZjPDTl75SBvV6N81siaI4pVIQHvYV6k9H0U4CiCyBZ2l+J66Di
K014N6efj/ZgIHGXJUp5CABRAJUl/ErSb7iXY7SeapiZtBW7J/rk7gguzUlaBIGSHlzBmwA4fIHV
5VskRzuhW2OEG3E23SgS7IHCFczQcgQU7FmX3r1XlR0+kNL8DpHb0M03OS1zFK3G4+Q1BkqqjB7+
j7Qva44bV5r9RYzgTuKVa69qLZYl+YVhyzb3feevvwn7fiMa4jTOyE8n4sxMl0AUCoWqrMyxKPe6
nH8CfcKpL5+DZNyj5uWi+IqSuRChqqRkr0Q0L0PTnEqx8BYl9vVKcFMUSEITHH1dapdhdhtDq7fB
Y7wZUU2dBVCETA+zgKeLGR7GPPDFxfieQLGQ/jGZ3SRZZRdxcFIX5DNpPLT2oos5WuEgsgY9x+2Y
gq+Clt2h2jzbINL51JfKyxDP0RlzAZ9z3IJ4fAo2UpHXOIJ2ax0QPC2NWy0kj60uD1hntuCdT0yv
auSvQjq78ZJdSCZ6gK8/CE10XMrpRpABJU/NyJvDFGdM+mGMxjd5ETpsYxpbTRtesgXtjEnAT+qJ
YaMLBE4DSfk+icoBT5ujli6FpRZA4slz9xip2MxaCqo7Re3qvVbhz1ri2rRTEVWoJiS4OuX059QB
DRLquzypTlMl4GaDkFk3m6dMKXwpHy8Q9kbdfhkMOwN1tNDWTjvIF2USj0JTpVYW4AGgAeloZul9
RoK9UFQ7ko2tgyJHaGcYGAGFWDiflbiZkUoUJkagUGoE3OBsxPJuEJp7dUhvxlaB1ECbtaeiA/gc
Ou+TVSx66OhGoth1IWlWo4x3TWXcxmF4p8nBNxxSvAU71W3yNPJTTQAKw+xVN5DxA8IotycydGgU
kAi1jQRg5nrBuy/N+xOKyMBRo1y9E8LkW4SsHN3L4kE1BpBK9WgENeH0Uzbyc1YV6HW+JkJDrFr9
WYftIYvC46KgIKO1GebT8UNpBu6tRkOu2xrGcRTF4VCk9bcOFU6U/W1Tr6ZdlWq9W0YDpi1CAfNZ
pPbrQhT9RcSjI5ORc6RjuutKSGirgorrp5qRZ5MOPWkxk0vXXLofjQoXaLIDhJb9SRHxWBluJw0d
cjIhO4xb4ppqKrt6FtOnuiu2wg2eGlY5So7WlAfVbC+G/hO9zId6QPZWCAcNrbcWFVwJCsqi3KFw
khLjUdey7InU7eIbSqXcyFpa3URLZEiQQS6QLcbJpVMNEJuVcnjIiJxYWdr1LohAQ5/0NXqNSvwd
dOqfCzE9t+KMdtQcQle1jDNHqmck2tCUwlEDy3+Xt4IXLll7rARITMXEbN2oDIHbJrJpiS0GBFA0
D/bhNLWASCGjR/DW50OCO3PpYy+UFjdEmV7SSrfuZ8E2Q2SJCUpJCUCJ2CL1jLKRpdIHviBkD1qi
3RWo0uGjXJZ+OBLRQFuwEj9n6LM6uTA+9gMyXoKAif9b+1S04+iZYyH7col3txz50Gi+SZMFub5y
TsT2PC0g/cuVVjtiWh0jKL2BWasM/M9y9LUp2kexBJfXkOu7EWPy5hQNrjkrnqnKXgkKc6tphhcx
NW+iVHeWJbzUcBq50uxIFK0hLPZiBNHpEGnr0DhFJZ/GonJVXcfe41lD+vSsJOXTKIUYFYkPcbLE
AGYIh7SC3xRG9ANu4kuZcKnr6BZdEttcEBhbAQBoyOBJFDFQT+InfZndOjd3aKt/Ecf2PsRlHWit
j5EoH8JpIR7L4OYrYl/DX4QgcSDD5IFL/hWXqdtX3YC+/48mNn5mJjZoofElDRZkaYrV560vEH20
gxbNQsy95VOyy1E4aiqMtJAKFbD8sS3ap3AU/aEIwFyXLbu8kB+lXIwsScLdo587M3NkqX7Gi370
0ZT71IDOtgUHbECCc1a2x0yNjkBaIM35RhpyNjsZzyZM7XTzFy1evHSIbK3XL5HRuGZnHGQgb4Me
9RHckG7cLedBTUt/JPprXIWDjVm3c9/pk93H/Y2io9TYmweEXFea9PucVI4gKLs5LpzKgGi1ko7l
sdLS2Ror4VEV79u4uEGHSbUaKTzMy/jQEvFG1JTSnRNtD60B9OYnyHpXKORKfWSh+wCseH2s6sEf
xgDXDYq16LDJL8jYNfSCEOxl0nZOqhXP8yAnboi3bNzNvhBLC4qq3XOb6EdB7c6GStDbb3w9Kr0G
mBaUR89ju1gjCpuNIe/qsfqEV8Z3MpaRW2KddlqZUJTUyvok0MifRMqPYGjn/diHOf545IRBEuCl
2X6F5EzjlXV2SlCRd/HCGVwDHuMHg1GB618I90FXtCc9zU4AKYAyTWme2iC3QyX+PM4ovevaUZhR
GZOVGnWeOXUXMonf5qyPdmNEUHdCJQaG8k/yDBr1BhOt1tBK/U2Mg5gGeKsBkmneG4IwWOjV3uF4
POfNdOjjOTzWLbLyDHA2wNair2o07QTRaL1BCsfHSajR+JbRwLN0aCI7alt7aqTfCfJc4l839hWg
alaTDIBlG/2FFPleAy7Tmqcgx1/be5UuvxZCeYMS9UszJE9ajA8QL+hVF4aAtzn+a6GGN4V4v0py
Klug5j4EuC31QL0rdcH0xRSMbnjufTGUYnBRsvoZtDpKtmAmQuOK1pSabA8CiswqqwZ8r9CRsSID
H18YVbQVxPwStflk1SEEW8PuYuJ51S/DCYOXlzTUErtaxqNcT7NlGslhGuNPhYZZ8XGOjrEpupJc
f6rjRcTbvj8nabGTifq50rvBltUGtdIRC0B2j/OpkBc5R7ZB6FNMnMhoJb2CeCACfyH36b4F5SRs
pECwR7EB4S2iomTbp62vptriLDkenelcF1671Ist6xjjDYWpdrR+OcFK5AfC9BPaTM1BSpKLUsoD
OBwmcIdoAVaHq9kK02q0pHA6Ff3YAuQWhSEGXoToS7jg1SOJmIGrAN6y+6hGw0HGwBLYwEyI6onY
sWVUP0mBmPhDEmH2GpHJLto2cmetG8+gCO6czEQZieTxpR4GvUDBJckyq5INmnYpvQUdR4SjegnO
+dyWUIQzZ3cADdI+xAV8O+JmtJcollyUJlsb5G4NQtXYncdMDPyIoCgVpDWetUo8nApgRmy0yxrL
nMdvUxJGbq4a38smwClPkDDlpSLslLi7AxgHSnCqqrzGvTo9NUnRnoGdPYIRJ4I8KiRkKktS89hP
oqiCnGSE0kUD9Nox0OfcHqoo/obC1rdWWhJPb/LcFsWp9EiFFoMSfCu7rLSxObKlhgBmaVKT/yxT
NfLRiFHuKqmCMBZCCCTWaVFP7ioUL2okSxHwhSUxKs1S9RQPcJKG3lSS8nappfsqFtGuRSGSWGqb
n5FXzjboCxt7GIXygmd9BBhRlt8qi1kI1pSh0Lc0uO76Rhvor75kg/Ei02LmnCrGrhJRHhBIFXDQ
hJuzlCv0lsYMxgcAL+nGnBNwBnrzQTx0IG4onOmYHQUDLWpb9MCS7/MGtrZxf/9gxjQGxBgGWVvE
M8ZWJLIvqld0/4p+fx0xxoH9aQyAsamSsFgqYE2X9Iuso6fykbHu9ZdjwKyCLKgKrh/MNkLQtNvX
PuKztxwkDHSARJAHOeWg3zS63DUMvtUbYwZMGWLRkoca+g79W0v6JdwccuXnttHpb1g7je7fyloo
a7WJJwlIUFKvwgh5iRn52A73MwhfPfCinHkOsQl8Xhlk8JPiEIMRB7pTqMVA9kl5ITIGRVU7Gr52
AwfQzYNHsvNaRWyOqhYMgiP7FB5Z+1CLpvBIqvlIvvNIHnmuzsAjJcAKBxnVAgezYEr1gABeJhz0
Kc8Eg4zMVbMPwOiKCa0eRUZz1we4tVv/+nniGNGZQNGBMyYFfADUDM1zbLo1hOvzjDOOw/EClimh
bCYz7RoMEKjkaQw9gmx/esAzdza864vZBFG/uRtLAgYt+yyfxRR1H/oQnu5r+fvyRes4nsYJQToT
IeJYDebFwORcmvqTBHQhJ8RJNExegcSy9F/DqKumQfC9it6mo2ypH+yanwuw+4LDO6G8xTAhQa7b
aqlMLEaVXvrSU+P761vCg1DrTAhYZj0YMvRd3aE9FJR4ydMd8QElNWCo/Bn6TpHLG0/nhQKdQUov
ZdwJYTkiqlY2pR5JHgTb+BLv6a0HJUf3L5fIxII+D8sO85O4KH7R6n2q7dRXzlQB+yuVu5M50gU8
L2figqLWupYa8HJZ7TyMabWiaZdKDiw/Z2Gc2PBOsyqtWxijg3rqj6HYo1qB13docb4ezwqTNCyZ
KaSNCkrHiliDMzmqW2C7pJvlrncmN9qVDupxHH4Lnk0mi0BFGiigDENTvTLg9XprIOEvBM4+8Yww
cUIPZnmQRBytJPmSJF4dfxmqD4xzKJIoEwIycA0SKn9e6JJqdmj4UBMA6cv4Tsmzbn67vkFbEWJt
g/FuOQ+HvKHj/iQ5VcLJGNzrv0//ezbarX+fcecxHvJ8ob+ftah1B5jNi9Dyv81QYzWMyho1zo23
mQWtDP4SJlllQWOcZ8RY0CCKTosH5PCOcm/90htxGvt/oO6hznRlgSwnw9IVi2jOPbLHM6L5vbQD
1hI4aMe0KNkXQCjXvydnv1hdlT5vjHbKQQGxqMazqYn3OZdueutCX39BxrPx9cqlixEYIO8uAGet
izsxBsikA53xR6itFYw1GxKBSpCiMbaWMekqpQMULUEFPoz2o3AXpC0QqpzEf+u0ru3Qz7ryiilV
6iFXRNPBmBkULE6o7DqKxgkJ/+J7b6uhf8XKShT3yFHMDpNRO9OvbqmIfGo3rv78WwSTNxy6eROu
V8XcvnFP5nZEcRv8CNoDHUeNHEzPEAtVWIRVHq3d1s20tsaEoxE0emEuJsTRMKYHfLPUYTqBdts4
mTH3MzIxCfVxXe4VDELXM4b9C2io6N+TJyjnWkDM3QU3PLKv7TP1tm1MjOrUXi7R9MFnVF9j4xHF
vOtnlv7370PEP7/PZuFgZRtLMVPBlSCkhykFwaKaA1dkkl2roqJoJKqD0sIJOArnumHOwtjUPJVx
rXRKGqBp9TRJn9C4uv77v26gaytjbtq+ass81kAfqn5JBqv9HIF/P3/UncmWvWzXv/z6XxfNSs5x
5nk+m6VHooIJWB3DnFSWmtK/djshtSjnf+VndvyhS/JtA5noUQMQ0mQSZWatbtvqPKScoM6JTjoT
Nwhpwgr9fMDNWwlAj3M9KA76Ktc3i3N836XqEG6KJmR47rDctuOu0Ssn7I7lR4SNMRDz9rGYMAEA
l6GWOk4v+g56jZGKj6xDVkVVMVUM8rL89wVIAKeUMnPoxuiiS5v0qOJ2NdCcnNOzeQ++GWL571Uh
bCt0msGLFn41s/tMdOTmWZO9qP0AWQumx/9vRaz80BSbeRnUMXFaoXhFtnSfFzwKlc1IsDLBHNQh
NTD2IyaUwyLZYwD/NAQ8HjRp08FWNpi7vM+haJ2WWEaCLO8S+JX3A6wCGi5ABANwGGIyfsd74G4H
gpVR5mgKmhqByw65vnTpHCouh2B3P3rgoETY4UkL874ic0474NICNWtMp5qe9PJTaXIuiu2bb7Ua
+olXCUTY4T2t5phIrgENcqHHo9qtTZMIaEA3nynDBE+wk7ck5rRi+LPuRbKYmEW8F9pj2nAu883Q
tloRc5dL+TwWoWBCoKyCRt1rOj9BN57z2XiOx9zfhtLFZktqE29k4B+iQwtGGNUd2/31ALpZdn87
p+Ax/HN3pmxW0Z7E7mCszVXt1CWGlaIKKdmiA0TTL5nz+f660etBSGJl4tU57/Sshn+X7QmARaPZ
Ky0UJKKvMwCv101tep9qmGBz0g1J01XmO4bAJAMijEs1iS2qvwCeZBuY5pPmz+BJ/uDbaWWQ7WMM
+tJgWBcF5MlDi59WrA0biJhyX8Ka4Yz/2ReJqILuS8TAm6KpLGcVlld3YhcDzGrcGLGlBM8F7yZ/
f5z+NMG4e9slcUWGEpzS4C4bDYBnZM71t1E/hAkdPBkS5b15R6QpZJpApBDsR7JPq1/TLvDKPWXt
RE+bk99trsbQRKKB6UFW3hFzYIJZqUggOGJDpzHyUzF8u+5z790bi3mzwBahcnSZQY2BQTvM/wCw
NfppY7dS5asgJhpkzv5vGiOaIYlEBt2IwcS6sjVHo8a0raMrzxMghZ10U2AgqRNcqX+5vq73IQnr
IlCC1PGuFQnLX4HJaRWyndikRtItFQgkVN7D9FTW/nU7G/ffn4aYG0PKylibIxAsAFGj31XQkyht
EGOFDvHpIeLxML8P53+aYz5hNypm0qnAoCjIuJrGnzHCsugct9vep7ePxxyi2JzmADgxFHiT4Gtj
Qt+5b6FQUJ5DcbqNAVy5/g15a2LCHlwcKFsaFjRoSQA7raO7wBMD4thgIx3RKiXN6NWRNTuMZzUp
MCTOXy2Dbc92ihYPskR5ejAuWgLUMIAX779TE/+x/2yDFtB/Xaw1GGkMoLUWLcAUgsrZj4176E8j
TCI56XmOaw+J93zXPYf3qi1ZEyiORmL9Zjj6QBL5p0EaB1dplzKgJxwCfOMkp9EF3tfHzOU+3wN4
6YYeT/6Ad2TZPq0iL2aZSeDrny60L1xBiFPE2DNO7LxvPtC1/3NtTIAQcqPpJABknQ7AnlD2DZAr
Ab70d77HhAUj6YkKxC/efMUnA6KtwyOPH4d3gJiYkGoJAIYZHjAa5r010BmMoHMxML7y3xeiiTI4
h4AbxzOWcT0hj9NxlBALMnIpq1MmngEfvW5ic//XNhhvE6Es0nTAIjv6efE0T9oJ9nSn+NCiQDuJ
92TZ6NCBwX61IvphV76tGqVch0aGx+VheJ0BM0KZEMDdIzCR6MhAiyxyP3Se1jYZn0PHLCWVAIlE
ABwpmb1wTwnlQJFnV/epx2sIbmUpa2uM8y2tGDSQbkJa90ORL3r6fH2/6B/7Z42LfkBdRLaFxiy0
yf78gFEHsp+xbECVVGKqkPxUhdJWs7MUfb5uZ8vD13bkP+20XdcDrwhGpHw5zzXoTo4Kz7s3I+va
BuPetZIDa6/D9apXbE21VyDPmdKK8fiq+ZRqt+c5O/3Fa1+PcfYFzOGNVgIGaZ4HR3RbAG6qnYb2
abSjvVoe4ztvsxhvH6VubroGm5WgkqbrR33SXYyriQWH4JL7JRkXV2pdR+MHu1VGtoy8iybi1VE5
S774PDvqjufk/xI13tyQ8fJRGpaOhPiQvx+frT3sYh9QRw+Ml57CeeryfJGJtmAyH9s+aPEZiT9K
x0rcCzGnhLt9at/Ww2RdIUDX2pCim1AYqV8q6SnOeRUpzirYAp4ERqc6NAN4u/Ijqx8088bkgV84
q2BLdwNKG4usYxVhbR4EUApBS9m5Hhf+JYL/86VYucoCPES1UApgHf2Sfw53BUpcgLz3FoZmwP8f
ub31gXfSKkoQJkoA/r6YxoIrI50vfbFLzG91/DhGt+ngX18ab4OY4DDFmRY0I06rika93J+iJHXy
ivP9No3IikRM1KSJxjZoQ7DYZOD4hghEI/v9lLpyEmMEaHGvr2XTE1ZmmPA9ayjeBb2OPvB8wbiP
/gEBd9xDKwPMrgigRwilTALze70nl3SHsa/E0r7UEF+CLE1nh1xZGt6SmO1RCNoRi4xihiSfynDX
dd71T8bbGfrPV6nJCCKJBrRxkPuMn0YMYSEzHQtOJOOtgYnT8xIpIsaZIACB6Y9smuxwuf+7VTCB
WcAgAuZ28JXqpbuPtPomqTCb0xq8Zt72DbByACYod0NRZyE4Z9wO8M7hsux0PFcdCigFb4Y/zs71
dW2UO6nDQVsaRQzJQKXpz+3pswmyerKG0q3uFHsD2swgi4vhbbMTflLs3yUnXk+b/ui7fOHNKBuz
laQf6ykZaHWLdhBAbbuXPb4E8LZb/LM2Nm4D7ATHEHpQzqbVQ9oU96PGaepsZiKrhTDxoIvh22WH
OfRmwYMFBVU93y1fOjBdXd+mzUMEH4YUtK5BY4lxvzaa8lSYkWur8179MYkHkyvLu5nDrUwwjofx
uIJUIRwvjyDcU3mJo9/q3we73meu7PCB5htUvfA8RcEdpCtExaL+9LwpiVtwuIEuQAgfy/o1iHYL
oMXL/bDs6/6mL19iroLk5hph0NRR69RVtgUbgVd0gi4DSmc+vWRpnqo64b480U5S6Gm8w0W3/52f
r+wxcalblLmKUN6lKFAMKNFX0nQEVdjswd2BU+K+yXgLZPxE7ydSqTEMzuDYcn5XjqX7/Hk4/G4s
8UAV22nLaoWM11RiKLehKCF83GHM/kShAXgFnMrnyVa93AOMY3f9JGyeaV0kBDMlIDtgq9WB2LYJ
JB1QS27vNHKThZyrZPOkvf0+W6seMyWrNCiKOAV5TEGWEWgyBtL/szYIXH9lhHltxuICJhpCmeeU
yDITp8p/RCMH4sxbCBOaehOjn2qOIabF8JPFM4cHiffSpN70zr11uhGqqEAygfG2DKepzkPqbZA6
J08SZI6byxBi6Mu9vunbbqbTrhWoqM13tN7TUCmJWBFc8LM1eLRaSGFXGMd5ng7RDVUH/NhTbGWS
ObsqEDVLM2nEAaaVvqERGO3yVfF/V1N45rbd+m2BzKeMGikxQJmsO6ZwUsoDKOw4X3AzMqyWwxxU
osXClEHv1lHxRKehL8L7onZG71fXj4tJ3/a+t/UwaQUaWm2lCgSukS92P5YYYrKGgrcozlf7dcWs
cst4bNJezBHPx8yZD4FmyTaoZH11L16MDPkLfaPzmiM8m8zZTaAEIA4DVjaWn6faTbpv13eK8+V+
JYirNYVqP3dyhfdspN7Hw7cg6MDk51+3sZ1lvnkDWwFVwtFYqhCLIFRKmTq3YM/f8xMdIeJLvNKj
8j5O/OMMv073akltXKlyVSFOdGRwZOLmGO0Io69txbkbeHbop13ZCQVMIgtgBHKqpXFD9ZOuL37a
YQ6d43c8F6B/x8qOWamRUcwQ8tQVUFT0qhI9qdkIAt+/3CUmKIzl0M8KxE9wiH7lyai829lPVHQx
Zv3hiu7KK5gYUSWGLMdRCsmqQ/3zdw1Cc8vyVwUi9nh9Z56jMyEiE+RKAQrGdOp8tirhEimz0/Ba
9RyXYIHiRhFEidjg4qgjUH30fk5+Rp1iJdJHCl1vn46tPyBR6Sgdke4Y2n0lfYpmzondfDGtfp+9
zZMki7se66C6uIWH4ZRflVzeNUR3+N1JNSRFBEpb0nWD3iIrzy5VITeXBJ7dCKD2sQx0F80fYGh0
9eLS8Hokm2taGaPHbGVMj9JpwtQ2jXT511DZVd+n9lhX4mGZyS5+XaSH6+dp0+FW9pjwgNnwFjzZ
yLpG5WUEImD+0suP101sRoaVCSYyiHmfDJNagOpa9hPJbXWOG2wvQTUUU5E1SKkwl09jLg3IB1BL
S6WDGB1KUOj9d3kR5KbGmwnG08DTN5jxMuMrtRVk8WxTHu1K/st1MH5mlmUuNlT8luiPY2uF5iUq
nOtbsZ0zrhbCuJfYR5MMXngsxNZeMeuNp0lpN99SO93rHjSDC5tX1tjuF6xMMh4Wztmc1ci0HOUB
r6F9eojPwa73ohvJpT1fXh9k29vetorxtqBtw0FEU8wBVYWHoXqQliacKSueCeYKotSr6kQk4sQD
2LunHooKoXt9o3g+zdw6mtwvIE7EKgJUbiFpkz7P3Y/rJjZvgdW+MFdNPKplW2lIQHTU0toJwiF4
OhQvhsrxuc2vRTuIskxZmNm0KlLB5WPGGYr44rkSX8aOM3uy+alWv0/tryKmpscZGgWh6SjhtFMz
daf34m6aBV7fi+7qu2tgZYf+HSs7cwkZe7Ae0joJWDmVy2wHv9TfMXdS0OIgNNLBMewWZ8IZhtu8
ElaGGY+e0H0twbABLJpQHmthPvaBYhHzGWorfjb3YOeHkDW3hbR9bldmGS+PBwIKmERG2w2DSdbv
EVfBjp5AMaUc6IQXr/W2nYCjWQHgGMXcsVN/cT8qdUQAscpO0W3lCTfKfSpYFGWquGARrtzrB2B7
hSt7zCGDMI2a6yNGo5ZL/ZPyBmD02RYfzIfJ/V9YJLj2mBPXdUsl1bWAeVoIzH2l8o0g8rAlg47z
A45QnXnPsk3PeVsgm+iNdRvXaabqTrLXvBbz1qNHW928BGn7VlnZYW5gURxraaDNdeUBSmKLUwHa
EfvixZQgSCi5qUdu06frm7d56lcmmRu5h1KwCDpySM+BzKgMFGdJRjDKZ7u/M8PcybmS1nqlSEjH
wLttqCcQ9jja4l83wnMMmQlh5RhlhZnj+9Xu4okuiJSeBFtzl4Pgg433ljclvLlfuoh4rIN8Ee1B
JpT1IPnOzXE0nAap85BhWPSXkugl3qeRu7iZC5UkzmHbugXWJpkgVoABKCvGCaiB+lWUPne8ccot
f9BRP9RlESLx78YpQawKyn0Zt1kJ7QAxc0dFthoeAplnhNmnMB2bCjBrvAQAEJj6W/TX3IiXXfzL
7rwthdmdyKxlrREwVwvpnv3vqlRwMnUXDIzYmhGc+xbEua674Pb2vNlktkfTarQ8xwRJmhxSmVcw
z/6dAeY2qQNIAaEyIIBOE0Tud83MuZ55W8PE8nwo47hNsP8BlQyJX8XyZRr219fAs8HE736Uq7Yo
8DjPwnsygCFrsKKPnZN/NoKdmBSCqYVWBBI/0hbHMBJ2YXD3V6tgRyMnwP/qYpCBCmgB7HpSvtYd
byxlM6DpEoYsVRG16XeTajLJDehtQfWRFFay/40RIq1Vv6b78STviKM/fmBRbwbZ5mknVuAXHwwM
2yuf1SCy1eSi8fgpNs/IygZzyxnZBC0U2kdqMeHQhS/hxMlkeZ+NxbuIuQKqywyr0MAYsTjgSPfV
lxlhWTuA8XlXcFWENz16tSTmepMhJgMuOhgkLbS+oZXiRBdQIN8EDzoUeZwFKJvC58FStr4jlS02
NALXwAXEJNLqmA1jigcBqEX8mTSzNc0jr5C2mUyurTAJwqwMmCgLEEUpDx4S9WVHXFAFph76jA6/
nEvjF/s6WJtjvmQbQA6qnFDkgGq6qj8nvdcHSNKfep0T6CT6ea5ZYi6hUZRCsZAw9xBMoGUxgKEO
z2Fv036tzC3scz8j9aDVq2fq41Sp6gXFm3hvXGS7tTIPQbY5ANOKoTxes5beM9cWx9xD5iyDkk4G
2RUadKDzGwPoCEUWBoI+cN+tt4u5jiDIEkijjlt80MFPexwmTkrH83HmOpKHWE7THor2k7Yvsh3Y
O/97vFv//cxVhF5FGemqgYGe/rEUbqb2Xgo59wRnCWzTd1b7caiTETAOqG5gfszKRvevFmEwgUA0
ehl0P50BRRQvVO7k+hnSQtdN8BbBRAFIxCRJOONYgrPmWWrnXaTw2IQ2o/ZqL9j68IyifTORGTay
X+gC2jdSZZucC0v3KNRX4NTVuRaZEFDX0GRsJJwS9YshoRGruiXU2KGgmuG9NX/iA8237on1Epko
MEIlqg5zAYOJ7b0BQvxSz53Z4EU2uhnvDj/m2kGGKtEJd+ZQRr08FYrZYRTgp+nT8YBmJ75SiF/6
PzR2Nj1jZYw5oWjrzHPUYaJZlQ5tds9NFrcj58oAc0TncCFzWYHPFNwurubRsCl8pg9wcZfZ4v11
P9/coH+M4QX0Z5gG12cbgq0LnezylmCMK+/dVOWAJ7a/mCqbiklkRWaBQn0k97mWYdpgmFUJzFw6
1EQjTml127XJmxHmAgA9rKmMDbAzCWgqFRQtIkd80VywK/u5Bw5+Tkq/CfUzV/YYn2uLpSnA0EPB
5YMDBkd7gfKoBSq3ffGTDhLOO6g8tDnn+tm+xFdmGe/TzXbJTR3TNpBCoWi/yAPmqgemvfNDjwcP
2nYOA0xDwIpIusLkJtEErVI5EgWnA/VvaEWUWJdXA9qyQSRMfVKVeU1iNealqcgkMoDppQat8nSo
k9PwkefX2gTjGjI09oQQKghOstwWMvRZblPBvn6MNt1hbYNxh7hW1GnpMWtQ/6K8k3bBdxJaHeRZ
wLip2fpxPkbnmJus0p9lI9/aLOMOXWTk4E/G0nLr2byTvMhWdqVPcIfor4FFx1m/OzwhdPq5rtlk
4lMJHvsR7NIo2lXqfT1BgW36PkjxRdZ7nrdTB7tiioWklCo0nUbck07nBL5uJ158Dn0VM1g0hQxc
7dP1XaRf6705EzBKQ6Q3CZNXRGUSNEtjQKOp2UPCD1rR3QAZIfMSEgiMfeTRBiv/WKO32ipDLjpR
mhJ6kXSe9NrtM09wp3soelgQfQP1LI+VcfugvZljDnOT1lHbD7rhDMVLW3k91PzSinMTb0X69ZLo
P18tKRiSCqVXlP57+WXUvwk86Brv9+kaV79PUKqZ8xC31UQeQxSc5JKzgM1rhNDxTwnwLeMdIlLI
g3osFyQsrQsVEhtzpi/j7WRTarp5Vx6X79c9bnNT3syxuXJVJA3E7QESWVDEhyKO+EkqOV0gngnG
qeMGAyOJoBqg0vK67CzKp0XhuPJmFFqtgvHkQEpRyzHQSRtp6zTd14KfBMQdUqg4cVLYTQ9YmWK8
GIP0hogJOTQFR6gvpIEF9ey/2xLGhwWllMB7Bw+YQr+Pj1DYJH+7CMaNhxCi8HErYFoIQBeIxZSB
q8pB5FxfCG9XmGsPekYpyZIUgKepus8aKMkkiR3G7T6Xp4cWUkHXzW1fgautYa5AVWmMDvK6BPFM
s4QLJZJEbLNoDlbuMarr/A+YcOq87yL2yiZz/4VjrwQ65DUd6JBEsSuZ0JTrHFTyy8aEa5xU8Wf7
XSKcU7t5A66sMjdgnFTxmKFD7ghF8ZTPFaSJZcvIoMQbEc5X5fi7yeTnwyBIEGtcwPcCRaZAOg28
RhXPABMe0llfuhZiP7SgoQuezpsm4oQfk4kNqiJpymx0gWOobpaeVdkio3/d8zjbYTIxYYig9yos
EcrrGNaOisEaFpRPFF/gxTneWui3XF0/YB8vQD+oGUAxQwYnGvYC2DYIxO2ur2fbjALGFQnJwTsk
eDGVkAqp4F7QUfbMDGJxWejJ6X8npyRA/r+ZYc5O1g55VQYBgZxS5hbqTiGhbQpfe5WzPf9yp74Z
Yo5LCKGJokpwSJeLOP9/hCyK4aFTP/eOjmetUv3dF1SZUwMRzLGJWkKcoFusZYBWH7hrpHmyr2/U
9tkxFB3crwaA+0wcBykFuERDBdWNSnInObdBDcxZCf027wPcmwkmiEPXM4rzGbeRNGHmfCL6MY0A
Tcp7qBQ39ylU+LpFgOSasL++tO0z9WaXCeZaggZw3+FMCVC6bsrdQIUFdS/iZSe8T8g4YaEWCz4c
UgdNTfvbNDLV3WQMH/OHt9UwHphPkEMPyxjy7dC4DL4v6S6Alvz1L7ZZt4Hy6/95A/tY0TMN0jNS
TdAcn3+CYPOQ2t3BAElFdogdHjqOfv8rfvGrTrAKRQHFh5chvtsCioUUgjWz8QjdNUucH5Lx7vrK
NuIRWNQMjNCA1Up9B8RSYgXKnRC/dAwyuUaRQ9NHOmUxb1howxX+MMNE1wFqUlC2BIyxFwHZUTWg
6cdIH5y/WwxzZkPIrpOp0jEQDpEebbmfxsds4hS8Ng7PHythDq1QgUy7FzDiHqumNRcOaXobp9To
OXZ4G8Mc0qkODNKWkeCUkJWX9+CpVHTO60HaCEB/rIU5oGnWNzI0Mgmqkdm+OU2O5GSy7SWe+b04
Dgf9NdrlTklQrebBut75g0JxHxKuQZwqVWV5/KZBG6VxkBUHNCO1E5cRJqJE4Kiv+8O7g8RYkf+8
04X/R9p1LdeNK9svYhUJgiD5yrCTZMlKTi+ssT3DnDO//i74nONNQzRxR35w+UFV7A2gExrdazW5
URlqhxc+yuYPA95pb5c0Tk4ACEueE6PVT/liS+mIeEryi/kKUoWUJdWjtNJyNFhF5/IvlKQAga4d
O5/DIv5/aHVkWymY1lRmCxC7LGxlDz7AmlMRUxk6xStlFJYkGlYDLkkWTKBaLW8sOrt9e7JDUxJx
ZUIEy0qWMkqY2VJv6Q2QL6u96vZdd+6gkvtqIRMkmFauT13P/Z7XBaDAvmmbczKc9kW88hLChgmW
VSdsKHNAYXhBGXtx+1fffaqVxZV2uLzuCxIEidGvaJFEoOzuKafq3HzmQ6UgJo9RmOQlQtCNvMhm
dSW7J4bCiYL/A8OMFEQZj+14TnI0iHeSaXGJTosRUEfPe1Pb2D5Nv7VB6S57ZJR9X3AMtZmhMbmD
zYRE9bq2B8Vo6u1rwOvM+NeT+fH3VRQHBmsNwOSCV5vAIu6hBOiCNPQdr29Wx8CdJI8ksmMR3ACY
hzNlYVjSnJxMxVXyu8qSxQuJZ/tRJVgtqewbC5lWRD0TXfscGM68Q5uQ/gCOei+6GN9lb5rcSnY8
6Q+I5ZW8LgDvqtb2ULWAZbc6A5kXuvhTNyyX6Q7c74HT4eHxaamtf40DLBye4CKiDHRUKrffsfqW
jSEoA7/vq4dMAwUHUZljkNkp7La1spsmqvzMkCGcS6Lfj+i/2r2KKFrfJ4hDQDg3J+IME9hnhzNT
j2SRKLtkNWJP8ZBVdOwsTff66MKyA27Pf7Rb4tBYbc+sSvlxxHgIS2477bD/fZmxijwi6twFZqEC
pATMueCqQP9MXh6K03wIHGARfrTudMn5SwIEEZKEojXJkrGGelNaOmp4qfJza54mIimpSryC2ESc
tBMjMZD9PJKMBwICiWBhN50mu4O9rg/+ai8iRIXWFHU6KLBUPbB1sFmm7sBGDzyRnonDWtTUzQLr
gXOymvrslll8HLPi45ynrVOa/THu/vWLiPCDhGSC1qBeBWgXUr/mK6GOgudNlf6hVgpOYqEYE+8Y
3OGsPI4YBy4kScTrW6ewCMFJmEH/XycxHDijZX1UXHY7HnrgYgbuv4bWFoQJmYSm90VcDKqOp78x
9YvQXE6LaseORUCT3c7Zt1EbZLmEzO50oZijDXRKJxud+iAcbvAOiGuA19xks997HBUDuL3Pf2bp
ulATDYywD9OkAdQfxh8QLWsn8mw3+jD5xOn+Llw9kVxCJL5RF3IN1ihhYYZwwxp9nLIHK3ncX5HE
xF895NtTCchoMB5X8ZdyPCXTF9DL74vYXoKB6odtasQUoURQScwUc6ohgnPWF3dqLvG/26HqpwDx
qaxNwlFrlop6yfBRM79G+rfGOFd2dlz+9QvQDy2/ShKOPx7KPtRipnum9oGmX2nzqbU+/9FumcKB
T4U666mOe0yaXRT1eZS+Y/IPvE6LrmsQYseQdlOpxLPuTQftwAeUTKCEg2GLk39OiaNJ3Ny2gl3F
ce1Y5RGYBu5Z3uMWreNZ2Yrf1/ivtZ73N21bCMa8gFeDzk0RIYUNSsGiaYT3QZ9SYB/YPOPxTMYo
sa3IVymCQ7UILZXBWPg99pZFKI5Ltmpbj6/fF3xoha1SykzB9yPr0MBvYpBes8H/EZRnMDXvb9lv
7n4/pYmV8CSeplHLIS34O84ceuHwpcMN/U6ewREOQFEPV8+v+zL5Br1WvatIwXws3chZClgHz7Dn
9zT5W2ub22j+JwVlu9GWn6tIVhTYPDFKDE5vA5x/VdjRkFZZRka4nqaKPw6a7liZjG9mU/WuIsQL
rWYUfajisdYLs8uov6cBGMaP+9u2vQo0HdjA/ya2CLVvKQuhIYgfvTgwRj+v0egCBnZvX8hmSonS
6f+ECMo9AMW5CzB97KnVIQSrSAS0CHB8R0zWqSETJJzJOGsYq0pqHc+KXzXLGVABtRniwsv+erbP
5ed6xOdRO60sDNhz7ieMYiYLxp3z8U3B+bpnr9CMa00tFxW+Wkke1fmulsHebadwKwFCMFDQlqMl
PU5+nsbxGOOxF6zshz4FWeswak5AgFg7vTcs28foq1N2w2ez7P39jXzdWMiD3upHCAGjUKaxqBnX
jIuJntP0ndmCHAztmuhkJKq7L21bO2xMcAMkUdNFrgdms74NEAC9oE3OHdi24+jFwjOdscggS36z
rqso/lNWkSlI2n4ue5ze6E4exhDc8KKe7SPHf1QO+6vaVsarKDHXH0lTdEqBhsyomtD93joJY9HB
xr8/EyRYccRmo5spAmGTzZo/1G3pkwnvqxWmQSV6IVuTYMeJ2eV5ZEMtFEzCTGhlRPcd+Gb21/Mb
C/i5cyLXA83zMB3iknrqw/CJZ/h8oJo1fn7WcU6VbGhxMwTTqzghQqmLVdkmgcG105chOc7WnRLm
jjGreB/8uL+0ba9+FSXYdlnQtlUyaDpYqozE7bQ5jJ0sTBaZTkhMSqQF1SNrbuE+dCBp3QFSi6OA
hNVnu5aZ7mZ0X+0dX/DKnkiHjv4hgT3NZMbLzEsPbPz8e4O39UZ718nwU2Tbx9VzJU3P4pwWFLnE
rFlP5QDSYCKb5t8UYRAATKABGXcXwfEZZKC1NcfIlCkIjoZDYMtehjdtaCVB2LKySNsyBKOAR7KL
UTTuELphKNNpmRBhp5a4qtQgyUDcC7jP9kIXT2/eUnFfrUNwpW2toi0Fl34899XHhsXupMiuXtuX
/ZUMwYcOLE4TkAhST9Mc+sDBI0qwuU2q22auCa89nwpF4n1kCiB4U4UTRqUF6npx2lYu3rUNJ8Y4
+74f2HZxq4UJjrRtu2hadGxee+l968LRUg2f3usuceTQpZsO7ipMrLW2GHUntIY/NYLFTajiFrqj
Zz4a9A6d9Wl/ZduKx8D+YeqGhbnMX020N40sLgy8lI3TfVH7KA6ZhWzzeInn1ZUCUL3/kyF4UUUp
gmqhEWrHY3esuucW3X2krO/VMXXJFHxO5xtzsdxI1hz3m1O7ChacQ4awNJszTq3yOPEI79Hm7cAc
XsGWNtZvK+JVmOAnrHzq0NuMS4aiJYdiiY42lTGBShckuImuao2gXaAZyon9GJVS3OXOQJMKh+yV
dZhtq+F1QYLDMO2CjgVvu+miYwPLZUedPNP2Zm4lD1uynRO8hprHg2JoyLymyrhT69gxsv7jvppL
d05wE9g2zQYdLPTcVd3Fa4F/FR04kVzmK+fouC9tM5qvFF7wFrExtXXV5MhQ5tALK7fsnztj9Hqt
lGTikp0T59+TVCV93SEVMrvyPkjpI22ZxL9K1iICh1OgOJVTAxtKF6A2o3Y6avdVnAI+SgahK3FF
4hh8O9VLGhYIHrp1r9ofKP0mpbaRiRAcQqMHRWwziMgiy6kLX2+JW8lIomVCBEcQZ+oURWg/8HT1
Q6IzBy9Brpme9lVMptC24Aqo0eJoer5bT/kH66Kf0qP5UkUIswR3PiCU7cuTaZrgDGhNylwbeIFY
6d6hI+GWLd/2JUhXJLiBKIG/NufI9CKQkilO4SVPw4kC4LN+3xxlGEmyQxL8QRNmddG1EMYA797c
YHYyGp73FySzHMELlCa4FkMgx3g1eJvxrKmRHNf/2aWavy+If+j38fUVTatpZjVJesRXeuzO8SU+
GkdOCy7zavtbhrayX1OFaglmzN5Ar4HGGxG3t+6lLRX7W6apQqbQ9Fk4dQG2bFLx2jYf07bG0DG4
Cv5tXz4vl/x00Joq+IG0XvIsAhSvB/IkvPw/GoUkAvwmE/5f8NRUwQmMSaxl6LrFkMHJvJ9u04vi
dxdcHnlzCH/b0yXKxo1jTwcEd2D0lV40LQ85Tewn5mNlHUhsnavUUyJJVZqbxp4owRUkvdaykmFp
HeHULB1z2/YxzxdnJMSJsq/7yr3veNCp/avW1eYyqW2NBNVuTxmYZhSJI5WtRnAEBAU7a0xGoNXm
o2/ny6kBOm4RYhpdm+/KxggdUJ1831+T7LAEzzDZCmNdlaDu2R5U84mk/tT9o0DuEpkSvy2xKLH0
rbCqUe0UGSMrhskxpggtx749gK2nMmWc6xIHIfZ0FRVTikrFUalV6Zqhhv79c6l82t87mWX9CCOr
ooI1RL2OCX7Y7rG65fh2Crgr2wNadcEnqHiysuB248PVV4gVBrWps6Qzoe70gb6bH5dDekqe4r+X
0DF/UMMUodMc31S4WwkV3AdjOdhvKDREi1t3TO+W6QuV4sFxb7pjyGKzFzNZinlPxHTefJD7+VFZ
HPrEU+L5pJ/jf81o+avTFXu9JnVRGUA50LAR0pNFRwcDpwfNlKWREuMS4SQrvQUBaA39oF3RO1PT
Hi2k4Bo4VALmxuGySCxMpvWCAwmIVcxmhdJNPn9B0d8xjANVX/aVXuIExUavKExS0naIV2bZ3OaW
5WSJ7IYkcRRi0YEqcTmoCU4nT4iTDqhGR069PAXV8Y+WIjZ6FYpdN8MCOab+PdX+sWQFwe0306vp
iI1eNVHToGbweM2nGYhgF+A44KoH2vonhpklKHdxlCEtSI5HbPVS2sIEXR1E5n3qdxPxAhklkUTJ
xC6vkDVplIU9bya8q3SHBd8t+2H/YCT5N+DBfo20y6yUJNXgvofD7POXZvZefd9d1AOv4pcy8APZ
ioQsogMafWoX0IMw/jiXmNVN3EI2niSLFURIHsZSS5kaImXtgK8Qn1I/8QDS41Db0d0cj+cyHKvN
PQQuKMjqCQN5qjhTFgd2qUR6CFxSTK39IFX61n7iBGLlIZbS1W2q+lqasIdl0tB2Tn4kmbzxD12N
003xUVuc9sBH89JD9rchSV227hprkcKOzjVQ6ksDdZQ2xpOc5YTBvdKe8vAy1d8b5vUynqotNVnL
E7xr1i+ZkmioqlklBrNq07fw2K0bvSSn3fJ+azFCRqZlfaQWKXTfiL4mWXEMAbDE6ulgw6j3zWxz
QcQCU5BmMd0S2x3sttcJXWrm5eMXoLKM2WPa+X8kQsz5bCMq50SHs0jCv2zgVKPWYesf92VsuTz9
ugwx1yOlMcZqlFCv78okxiv3OD2PWS6rpcjE8BRmlewNtLftuk0xMWKE93MJVAJb9iS2efSrlQh3
QYJWc7PglcFufEJbZA7Y9aTAHVdS5JSc+w9bXq0kocUUFwwXtLojrpK6dVPLqT+5NYgZ3fpU+I9Y
CWEDZr3mHjpb1J9CkE9N85PGLnlxmzWpE7eypmDZ6Qj+p204gE1T4W5mHbP2JptO+0q27U5XZyN4
G7oQ0KUaOP6qdMiF/RO5sU8+m27vAW/h/0F0JVuQ4G3MIeyMgYfZHs888ak+LpqPIc1jev5P712s
ucvn/TXK9ELwPEs1j/aUwsG19lOafAO0qhMTWfVOtpFidleUgwbaIURb9bgc+MKam3p0/oOMUh0n
GcKoZFFikqfmY9xihAjewQruYlw0F43dTkT29rcpBn4UwHGo52hi01VYWE1nDki9+6nHZLDuFLE7
5uc3HNBKiKATNLD7pTMgJOxzP0mcDi/nc+v9mRBBC8DzxoyxhqJH8x3gmM3yQyub4JBslthspQ16
l3QUhY4pOLdl71jBQ5J+3V/Gpi+97pX4mkiGtpwLC8sI4mJ6TActemmDaXhRq6o6gJq6kWzbj1D2
yuGtBArxQZtTOxkjRNMZW2aa3b1SMjdE+q0ApVnD0PPYWucuUm+CoT/sr/XHfXVPthA4sqGJi15F
2VXp3Ml2iuBdcISGHBh4vd6FxNEjV3NDV3VAkexKZMsOkzuylaO3xqBo+ww8tQCSywA02J053WSE
ycClAqnL4i/vqqMlkbrpHVebzX/USmjeR8YQswJXg2T8ECz2MzFC2QCaTIYQUrICSHZKy/O9l+Vb
AxJerOpguo0BKLb2XN/HB9mqZDorxJhMLciEhmekGFPjoIoZMMOLVN+2/t4/s83YvNo9wY8ketfW
AXdWJeu+Y2rw1GJAEfBk3+ikelUUHetWhmsn0xLBqxCFpnlkIJzZ9ruGnpf5PpVdfWUWKD5Bmnqi
kDaHJg6HBOwdE/iL7aN1ApKjRPv4OeyYm/gQ2URKTVMFmhFVtVcad3b7NwUtQ4HEJv++f1Sb90b9
elbiU+TYhO1IMZKIyU4+lgOb/lyBrDYHW9J8am8sWQ1pOz6vBAq+pC4bW+9mJKEcNdQ8LKfiJnO4
90j8wpXdUiUabwvOowpYvhgjskQ4SddCXWTu3EC5BJGk40i6jYLDiBUjGmPWYiixB1wtv51qGCZ9
bPzFjU4lirXGmzLS1T4K7iPt9DTWE55lp+dA/5YFj/uaIbEoEatWicloAxAHRpye8u5LnH8pQsnb
lNSiBEfRZm0f2xNimkb+KUy/wpCBpnpm/IxUxJ3G56J4n8vmcGXGJXiKQWuXLktbdFEF7+0O7YcG
QvgtUZ0mKL39LdzXPiJi1uZjXqtJB9uyjZNWXuKsdDrtqVAkJyUTI7xW5hNbLC3mV4dE/0TQghYn
KP8l0U2NR5f9FUmsl4jPlnUMAP+Ut9bRhwZPEhwPwnSzv0AZ78prTPsqSMS3yyqo0oqPfHrMQFm7
v1uyxbWbL/tLkgkRXARu2UDiQi7lhRj+J+NjXr0LcQfbFyI7IsE9WBnTAotHXlN5WJKXDu/jQ/U+
kYGm89/6+8BBVP4zVmmLORV2jEcjjBaT/MIqDKjOspXItkvIIQxiYqZOgbKVyTnOPqT6B12mzzIR
gldQrFgZWIf0IbafzNbNq2c0ie6fx2a3/TXsgVLn152qi9KgQQbvZqdscSot+iu1wkuUJpVbg3tm
aXSniT8nVD/3PT3Q4V+j++CFaCVfLFyZQZoXbQqFaJvMqcBSGH3QKkkdZrto+jNEELFylac0CUtM
9XrpB3YxDvGlu2kTx0yd/Nw4jRvej6azyITye8hrHTQAl4d5CdUQRyaiKtehh1CQkYMrdgMmGcqj
5ZluUruVDZ7hfw3M/GMrrwIFpSdgilA1ri5DYQCZ+SvR5/dlKXky2NbJqxBB7dtujHVzsJiXAZty
+G4q6L3NJGnftvVeZQh6HxQjUH0VyCjL90XjK+Xf+0q/7YQsEyOJKiCyfuQwK+9QhOhOTQHH5VUA
n59vg/xzCuSqUXKvkUkR/ClehyxMoeE4jHp29fasGJmnL+dOhkqzfSLX1fC/r1Zj6KBOz2fImVjq
qN3XFJhfgSk59t/cfK9SBOWKRzsGkkKBDOUJE2jxX6qvOfxlJTUwpcoBs3sP4MtSwjnZJgrqphb2
YKhA//Kq+qwPDkkzx1re67IihmwPBY3Di0NlJBYCrJrf5KpfFHe5jJ/iNxnDdQcFTxvNgUHxYIhS
wcPg8Xqc4iaNY4A1D8jY0sH/3yTiP8W9Kv8180LIgAPT75dP+gGoWG585I9EyWPovq17Qdev4oTc
i7ajVUUJsoemu1TTLd5TUikfzrZHvcrgf19peqKHqhFYiBXjhbO2Lyd22/h8xB+vXq6sFVqiEuID
b8raJSAKhBWR4YbjA2CsnCH8Z98T/SYyXZckOAnNtoNl0eHq6IPp8PdK4KygohPV4MLAa6X0/ZAr
8uugdJUnOAskLKqREQSlyQQPrNoBdjU7dDVwhQb7W6Z/ouPi7y9x25lfJQqOo6wntB5leCcsw4NJ
7i3jTWnr9fuCh5jm0rQNE4o3aZGjMmcKaqeRvUltdgSt1VtwEFkZVFY/wkFEKio4i6LfDJp5A3a1
ysmVOTjlZVrhdlOl/jCUz+1CfZbRv8tBMZ24qU2vttBuape98aZQeV294FQIsEQTyl9Luqo7k650
dVo97x/gdopI0V4BvFTDYFSQAWztwkwzDTs8HapbXqkw7jp6MMGZUUlHMrf91lWaOFm4FNNEahUY
SsPB/sY5r2xXeQGZHNCoqiPoVCRI6JtmbhAKoExVJ7pIkBmpDSuKHO0ChFouZeehuo2AhSfZwk3P
tZIiGIGa2CS0ppyPIphYFDzXM0OXc+fSm9iTVTc3LW4lTLCIfjLsiBY4L9M669ZdJ7tcybZMsIXW
ZF0eVCVmgfPxwFJAlKSeFHCR/8hXjmq1CEHpJjIBOKLHOHpbJM48X9rixQA0uf2k1BIHsukSr5LE
aiZTwSSN5wNcDqL5sbf8THsehti158JRhr+S+SjRBR4Jd1YmFjUDHQ6r6mvVw/g0ZwaOvNQFfe4E
Br7Il9X9trOO1eqEmDkpGEspOqyO0yNoXuwbj3g7Aw4Pn4eS3Xm2NQMA2CrQEFRTHGkdK4N2nQpE
L5CaI1c7xonqLKlkA7fV+yqE/32VBcwYg5jHDgO6S36g4Qerj5z9E9pWiKsAvsqVAE3PR9WEi/cG
c3YIsKzKl5QeTeqSvvBzXfpQu6kQaBtXiU2oCTasX+UVQdH0I8cS4oVg4qcXyyPPnD6qAYSWZG3b
gewqTNR2oIfr+tzAEyk3PZ6QYqd2c5eeK38+VM5dhpmyN8FB6SuRQmqoIK7SToUp0y+9H56MG8Wt
MOQR3M9wgG8slq3ECRqP5q8u0hbUfujyJR9OTfqRpA/7GrJ5K1mJEEr3VmmizzSHB8wr5VJDQxpy
LO2/Glmj+rb1rgQJuh4NdtCV9sKDoXXUgBVmho7xTrvwO0P+Vdr3LNFEccBIAyOSUtUVH/cAKRLF
w2bq9qEX3IPgRnq123QWq7UJMdFOB+AFGxESwxyopl14jKvE1YNOEns3A8lKDP/7ypotxaq7oo0h
Rvk4EXci51B9T9vTZD/+mVIIYTGJWp22BdYzJk/Uvmtn1TcqoG5/2BezfWVYLUhwF0ajV7A2FRZc
OPSo/rN4mcebXWPYcomOeE5oL0sp9s8KqdKvm6hXRjjaM0w4WQ40uis1p1Mkbl2yLkOcNZpB4mKm
C5QvmJzuW3FGz72Xu8nHNPQxduRHl8wNP/7RXhpiFb83ponX7xCw3rV+hmEMTImiCdr2w3Pdu8Uj
94e2pC4kXajgPfJS6xbaQqg6n3k+HYNFssE94XbOMF2gu537xpfUn0oDUPhfD7As82TpSsic44+N
cT+ylzLyDQDRy6gDt80NdwUM4VuGZQjmNtdAyC1V7hrrzB3JIbIDxyi/ZZPpSksqm5kAeOD/J0uw
uGkcgDVp4h1aS2+r+slQP71JPa4CBFOrwCGx5D12bXQLQJyc9BMw4QHx443feo/74MyNJSq5mXxc
1ySyggObEYNJA0RG+ne1PczjadEegMjcguVekY4Kbd+2VuKE2JzGbI5sMECipJJ+4N3Lw6m6QXXA
rZ87dz5JIwzX7VfJ70qeEJyDxRoosMYZWPd4rsPxk01/OS4uz3YCv5U8rG77rZ8HyARTm4uhq6sQ
2kjNJwDGmN1L+m1fRyQ6yATDYjQdkz5FPpVXj/nw3AyVuy9gawlMg0e3VY0Cik1YAjMI8NINxfAU
5WEAYUn8pZlkSSH/hngqaxnCIgiKF3MbIaRoT50XnopD6doAJW095YgMTZ4RbuUZa3l8zauYHKWM
DFWRYdQJFQUghnAeXXPw8lsO09Cf9jdwK1lbCxPyjBT8YAuJc+DssMSNG5BH9A5Lb3tdImdLE5hO
CaXwepYhkp3XA1uMJIMcPAjW8V0lvThuntJKgGA7lZonZjHyEcIfTHex3520R+pYDvdEyVHGrbhZ
91kvSNA8NbATkrSQFyqhW5ufM/Z1Kj93hJ3673p+W6ObNO3khNdbHnAtVlDGIemqdhp402Khu/X4
2ZrvlOqrnR8167YlkkP7zSJNBhwUXWM2EVx8vwRBrSR4GjSelgMqMzfqe+OYnOBspR18m5ZMNfDw
WCikATDwV60PKltJozQwvIHe5tPR7N/CRIU3QLaSwTd3ZVlpYhdaguYETxmayFEC/d0YGsRpAAb2
BqtaCRL2LYwnggEKSjyCIVPljJfH/Bz0CivddkTFE/gXbSKjVtq0sJ8ydTELraZqLMLZQK8eIycK
CpPWjr39ZclECPEwy/tCrywKb2s82uW3LpGUG7fSo+v56GLCqWShpnS1Qrw8oi4L0Acz37WdejQB
ZT0bEraZzcv+Wppgwb3VKX1MBh5te1/1+VAcLXDbn+/th9nL/PEE0HDaSsKJbI2CAav1ModhaBOv
Dt4bqVuZDxb51kznCfy6+6e1eT9eL1AIJIOeoe0ccIseeeiRTnD+QvX+P+A4ticrZGwGkpX6CYFE
yc2qHWy0itogLazrxGmqSxwVTsy+7y9r31Ho4vy7RhoM5vEu47zKnvHwcDurzM0w2bovZjP5W++e
4CziMtBoHEA9Wp+zBMU+CKNcXh1cfAKy3rckY2txgssoFd0AmQWifpOP3/uUnhaA449z8c/+siTq
J3aUlJGd9HaJsLXUhmPax6ZrHW0Ek319Cchb2h1XaxI7S6I6TLQ2gU+fH4Zv1Tn3p9Y1/PTWjgA5
BYQmT3ZllTioHxaxcvBNW5tlOU44M/Xch6chlgREie790JnV94susHKUZQyPYdjPZMQdswqlBU2i
e7JlCD5iyUiQ1rpteLlm+EFR3nSEviH3Z5Qi0pqmrTORxH4IgtDsB+T+Sxa6CuCaK9MZZFBJ29t1
FSL4hDqby3aakPTFaWoCwG+85PqzGTSDu6/Um0WD9WqE5CEhdjwuFCn6cCg/8O6B9F181L70h8Xl
wC9z4src3bYdXZcmeIcuxqwNq0PUUdEDtmjfF1wHhvwyfSGyUXeZJMEx9POsBWELSWMSOLripeaH
rDWdbgKP5qNkH8nWVeeqFSIofayPUdIkuF+DwKdxAFZ4rE64s8Vn9cCBc1H13xe4rSBAb8YbrY7O
TSEEh61FcpAMMo8lp9zyo/KufNPFg15FCLY0REZAqg5uXJ/rO7oYR8N+0yV0JYKvcuUV6mHMGrCf
M6/IWq+Zn4B05ueWJF3Z9gnXdQi2FBtLkQYBVNzAGE0RTo7CZFbEP/Hqortah2BFy9zOcV1BRNcd
eYE79DGgtjyqh+g0evOBd99XbujJIq1MCQRTmsuiL5Hlof/ZPGv1sdMuoYzI/Tep0HX3BCMaABcw
9gHqBBP9XiV3SnBPh1MQvpDYdEf7qx6iqRczQvGxGSRBULI6EbE+TselUBqsrgbW47Kgq7J6BjXl
myLGz/VRITMP5oXOTQ8prDOdpNXxMifRDtk6uOtYKXk2tkUMgl3cd4f5tIyzG1rsoCO53PcIm83+
zABkPEWLsErFOwDItuIm5lN5MaucVD9l+rco7LEe1UkM1ZknaH7tjjIUju10byVXcEVdy9I4HzDL
lZojdTqdviPksVEjdDdp4IDQy0szIckEThaH9T4uQXdf5+BRUTCNINmCTS+8+imCy4qSzmpDC8qq
308e0DqO7HNfe+kZuOmH7GjG/r68Tc+yEsdPfnWyhoWllzGSJrt+6Ky7TMY8J91awXWlwM7PaQgB
6mUBJrEXXpKPBRo8iJP4w1FeSpAtSPBj8UBJV494F2Tq2TBupPBysu8LDqunKngNbKTqg/3Xon5O
ZP1Um6a2OhDBWdE+rSu7SxHxySXWErTI3naTTMskQsSLgBaFWaGFWERZJuYpqUbrYDHTvl2ALuD9
kYKJ1wCMrEdRFqEnocjSm6hLjrEuaSeXLUZwTgldtKTN4f6i6aNtvOu6r6MMU5Af6qvgeD0UMfXP
Wi3NMh13GXv4qJhf4Q9iFP5GdHLkxZG9hdpw5QV/JLwrm6TzothWjqSPoFyagw6Z+PP0uH8s20Fx
tSTB8M0+7RVCGUoRjcMuxaH7aPV+49NPeHE+jKd6luiBzBGIgFeGbWe1osCxVZ/YQ4XungTdPRpH
L+DMV2BulzwmSgxVRL4ai4IFdYD3FCv5OFvAJ9Of9rdQJkDwBCwyWF5HvHoedM9G/qLFwV/7Erit
76md4AvSlMJoGpTE4mT+kOfBC6PM6UN26gL1YETNZTRewpq9JWlBwzVTTVUFSrVgT3G7ED1voewa
oJsBbnpgrUel1eXtOHeVIoRccxqnMdVhteQYHLv3iRd4mAMpnfqMMbHD8Hl/J7fP6iqN/31lUkU4
RmMzIQrl5iGZ/TyXJOjbPuj6fcGaFFI2esgR6oIOza7m14Ez8SUv+4vYrsivTkaIpe0QKPrUILZh
bOIH/dE9XiQxbu8XfvYim5n5jYe4rkmIpFFAskErYbDRLccL107kfY0KGBpe+Cv8cX9tsgMSjCmi
JvrxQvg8zUZq9Vgb5/3vyw5IMKVuLDPCCMJQz9l7zEvUl75RSOyV78hre/25YyKohKrbESla7Fhq
cuS7+xSD+tbXvn3fZZIKzuZt7aoJIrQEtfuQEh2StPh2yg9B8DgE72cm6f+UqYAluILI6lljgm4Z
RsqOqo8W7tNy1wI3rjuGh1yCOiU5IkvwCIRNPV6b4E/rLHaYcVCqJ7v9uq8Gv4lC1yMSHMGoozOi
U2FCnELHukTuAj7E7CYHSARx5pOso0V2ToJfoDUjU0WxpjJFs0fyomo3ra64RKbeEvOxBM+QZ0MY
5BMSunZanLj4HMtmPmQCBGcQ1qBgSEp+Qyq6D7hrfl2qwtk/G9n5Cy4gDqKoXnjB0Abr4ghCL1P9
YgantwixiM2YSUGQIqyjC2yTkhl+pqaHBGAC6rMhI+/dXsdVhLAOuwe/Qz9iq+wQfW7KBUyDJ7WV
GMv2eVyFCP5syPMhNQqEz6R4NyynaHze36ffGMpPAWLpIklMQuoEG1V96kBUWhxCHyjKnfOfdM1U
HEUmcTsjuEoUyhijogFBkHectT6neezfRd7g9J+UY34oXCJ9IJMcExV8G+4/g70QNMN2h8EbfcDT
OMl9jlH18Bmm6qZe6JWSQ9v2BtcVCh4uq1mapoQHOTp5hvGtD06luRw1WWYqk8OVZ5XtAMe/jEgL
t93WujNrJ7RNeSa5hFQSH2RyBO+mmENU6TY0nVbf+sYNTH8YK48aD/u6KDspwbmZST8ENuAzPMaG
00zAjZIYF5ouhz8TI7iGIRtVEJGhy3JhgVN0J0v7iPRe4uQkdksF50DgQrO4RPzJjTszvcT1my4l
VxUT/ALeXMqwxUs9h/xQ7XfadPyjTRJnkPSorNXqRz/UdEdCt49vBxn8C9+C11nUzyUYgh8o9JKY
k8r951wdQSI86PegDEkr2xvCd0P5sr8gyYEYghvIaQyYcwqbVKLHdrqrqSTgyL4v2HzXhWbc486G
68BHUj53VKJQv8nRrtslGDtwB4Zy4g8Q5IEdgRD1Ljyye83l0/vyCYLtxzYwa/43fhqCyZcqAbrD
wi+9BqYktAOF2+SDaGHvEs0bfNxVDzJuc5lCCPZvpLNpzRxpqxgx/Gk9U91wh8gpjcDJbIyKyXRc
4tbERt3/I+3KluPGke0XMYILQIKv3KpKJcmSJduyXxheurnvO7/+Hqinu9gQpzBXflQoglkAEicT
uZxsimIaRu6ITBOo2yfYusUYnLQxAaZWL7EJ/+VRd9lRAREWwFtta3iaUmd8Heq4nsP/dBA2El3k
CHbtZgngUKfEbKcmhq4ngYJlmejRnIqAVbE7hL+rmGK9bsbSEIS1qB/j9jx2jXN2yM//ifacdEn1
kOSaiSWGMYnyqOngD039bcg+WL13HSZk/pAp4ISmjMSMeBKJF+CrvnEEZTtotFFjiFKl1kXtkGRF
u1bP1CyUGKNskr4hTzYxq1LpYI4U62RUXl+eo+Q9Fm8jQrhYhEYWaVuImNcSLbKz2ynt86LUkr3b
VbuNGMGwlmFO0pJPJSzb45jfae25ZJE76tTRcskLXLZpwmWa+86amh4rSopD1Addd6MT97om7IuA
H8pMHfX1lgDoqZX1Vp8B0K3YZyCPDJ3mPQNZUJXxjwgB0vsazHgNLwUnlpei83L9eH0JuwC3+b4A
4i0Zut5gALjctF5I3H9fO9vPSeFqtmzMwb552sgSdMyoQKRFeRQJceY54JyQ49lYnRFFQOYxCRoZ
nPLtf4NxG3mCsulzYRtRBiBQQ3W57Sua+t2Ygt8hi25zEK86nTL/QsIrcctYBcVEEj8yULW4w2KD
E1BTbJl9lumLoJIG+tCtqMZhUjTroq0VYxf8cHLNUxjE32e/6V/z6nUqkSs7YwHrZ9IsGAvCY8fq
I2tck/2ZrEEsa3jmX7my22LEq7Rnre06aNIKyqDYuuln0PbmTtr2TjfcpMtN3X+9rru7QH853zeR
r0hpbXvl+b2oPcwsv1+mSWImZSIEqGdFpw0lz7+Q+VSmpyh/z3tmswQBQeZozOp4wJWoQl9R4Uaj
W214T1IMEKViDDZwSqwJmOZOQ5c44p1zcktQLdT8aCPJNu0r9kWEsE26XptakmCbaOxH8adQdWgh
yeHsK/FFhLBTnYmJPRg4xMOcxMlC8F/9LNl5kTWt7h/4RYyAtyHybWrIk+Br9LGY/bSS9U3vew+W
jpIGiqSKKWZB81KvU4sCBFJMcyMuiNUbpz82KItzDL8+WL+00zuuyUagcDikzfMJc1jwDqTK88yq
kx1P7nURu+e/ESEcTo126dSwUag4xl6rfbJNJ5kl5797MBsRwsEQinkOE0+xkfWDje7DrJc4Wfve
t0WJZVJiYDiuAJNmE7YaRtb8FQVaPVR83PCipxJNlbIQ6v5+/SNKxMq4W8ywVScUo6FznvS3GL4I
GyS5lPv29rIgER8pWvRLlkMKD2stfunNR3IijnVoMHPjXQ8KzhOmY+K0ZYhEbkMyYAp1CgYbdUQd
Ac3Af2Wk6c8kyb91ao8CmdT4dV3pdhGB6QZa4WyNvplwPS7U6JvXWNDkNfrTSF50zTVaGYWhTIyg
eEOx2hSDwakXoTyaNQ8Rhrll670ms5/7wLBZD1eaTahO742lV8Bl6OnfxgDPadTdjQ6idsThBT9R
IAtBSgXylW8Egm+ojotshO9nO9rP19mvB7D53puaYx945l/W2CjbSsEhS1olyooOlqgFC1EbOiMJ
PVAoZoNEM/ZDE5utFBwt8Fr2WcfH2+A5qx/qk3Wcj/kP7T7+XN2SQD+nd7LN5FrwxvvZSBTAo+mR
7hsLZMqj9RSXrm0/XVf2XcS4fF8kKkMp3xDnmaF7eYeC+fw8VcytZR6z5HzE6QToAh2bfoJCWDgf
k3wd2dcJncnr8J6ygs1iBIsEt9zCBOUZr0DYi4TFQZehoDSXDVvYV3BbN0HHpBkY4S3o27rUQ08a
xPVtzJrkHZvFQX+OTn8NugbRlsRE7W7fRpygdblpIOvbIvNvV2hIua2y0Ultv5HVS+yq2kaMoGqh
NedFN8DYTt2PWrltbYkxl3xfVLV5bs2oIrg8kaJ9KKL1sWxlFUCSnRIVzZ7zoR5G3qM22I6qPJV4
cC7Ll1JWSrBv0y97Jc48K/uJtlQB0XbvjR4Bueh8VEHDXnnlQWYA983tRpbgBK16TdK0h7mNbzmD
S3eI7tB9giIJ8CN475k5a2mmpTJdt23DFoTV2tytWYp5Wov6PKl3i4b2xcz5/2POVgZXlI19UDIj
nQvSGx4dK9BkfVRm9RTOsiAKV1cRObdSBLMXrUo4dwn6uGK4qU6W94E6N46ud56Rrb/yMfswpfnN
gBjl762O6+hmdZWFQbT23KJ6E2T5hVX5Ld54OUu93xMjYFCj15ZBYw2zp9c70wjs3LcamefKD/va
FgrAs8SdNqozcG6q3TYBP0fspgEC8bfZ4E6gOsmkcfi9C7w9NAGDUCYa5Z3K1a/BVN32y6L+keFd
xlLJ+3gPiy5yiNjMCmZaYsc2KFVa2jkWQoXKewp1thKEFJNW66GuxRr1crV16vVHUaReOd+k7FDI
SBivb9qbkvZi7XRqdKruqdnJ0j6Z9g2L0UEm6xrbBaLtkgRsGPW07pYRrvhyGDCmoUCMydG/NqjV
QfocA2glGi47I/7/zUXSOrrUFdeFfvqCtFkuS8/vuT7b5QgA0Yw91aMFFPyFrhdunn8toiFxs0lG
8CCTIwBC1tVdl1mQU7b9N9WoHbagO3ywEvc6Isj2S0CEqprDtl5X3ZsKzUea2R0USUkY/8J/xwOi
CngwKtkCemime61Z3Js1bENE8OZXEyvQ1V8alUZ2rwMQEfnRaWU1JaJPmtd10cnMD9Nqn9JacxPQ
24TKdAzBeVwFIeZaFEc7xKCyRtZcINlUsYydFXmesRkxTlMPP9rqeGfqi8Rg7LqTG0V8dTY2ir5G
HckneOJeG3mrhrlrnJqlP6ut37ygLQrjy98z7XgrUXCULW2txgSvXy+koVs2uhMuDyCZv66PEr1/
XfZmWTZa30u7AlyM2h/t17TO0OwuUXmZCAEiCrArJhm3tT3JA0pup7A62tK+NYkWvjb6bxbSGpOe
hhbMoKI5f6Wjiz8yV30yB0yXZ+j/7GXEsjKoFSvZsazOMtQQajd67Svra3tUn1q8OoMe1JFSH5Nb
oys3W3zRIBGIjFaPJQ6xGx6GQ+jpD/Gfyh0J1KOUBpHDxDVhAoww8IobCgiyvY4OPqt6t6KIIaHY
pqVfs6H2BypjeZRYSHGcM1kzkHBS3GKGOvpSNTxmld+tJPTryJKopESU+MpBacwIpig8qLXwg17c
xtVDYT1OrUSKBJbEhw5eulrV1XCh044eOySZ8v7zb91e8YWjxKEBuhu4zyxBrVp4B8/MI9LGaone
iTzftR0ZxqA3qJX0e4QSMUoOvVvVqUKJRyypn98N3mxATxzpXBjJqNIIxQKT23rFPQURMPO0x+LE
K/FgVyRHJMEmcbrzzCJd0U2OGrhOw5Es92yQnJHMcuhcGTfIVOZWr0UM27fcZPeaB0Kvex38In8x
zKZ/vKcCYruDgodRqlplwgGEJ6PfUpQo2BKLIbs7AjDEam6HSgyPj6jPanmYI82pS781JO8a2eUR
HhlxE7O00GBvu9mn2c27WsI322QIfI2YVqUXaZvoHp2CzrhtZIMQdzVLByEZQUu7ZYmFKHUVJQUp
eXKPvMyhw+L7MpOcxL4IgzIVQXdTE4mZ2FDMCzoAEHasftLEyexf76Fus/R/JIibVEbIitik1b1x
wCmDFWx+n93eiBCeYJNlkplSiMhvi+/jacUQBuIYFPXFhh/7NqJ374DMjTzBq0pztR6KtME0+vQJ
c0v1+NMiy/JJzkUkNBjVtrPAmaV7GGHrVqXXrJq7vGeK4fZoBK+qnLOmKmkN+4zMxPjLBNVY8vP6
Vu1ewc1W8XVugIulszGqyYjoRZ2ijLAcz60pG7EmkyGAo6E1WkbopHuZMnmYHepF2TvizduNEvDQ
XkBK1DTw0lKUkFanDsP26unx+k7JTlzAxJatbd6UUOJsjO91qwQRdgE+FbXvZa8tmSQBFteuWaOK
3/mkXpwhPStR6zSDBHt3WbE2eyYW/TNilBmoYXSEaN31hZP2gGHWmzD9HR3bGN4aYIiblO1417Bc
1E0sVTDScO5pD3Uj+To5MQWz+Bp9ZUpxh8HtkuecZBvFon+j1CObRD3PqCwYBX9ErzjaTCRQI1uQ
8e/7M4yTUjUdFmSovT+P1LNI7Zh25lmqrGdGco2IgAZjpraE6jNQDY7g1Hzqcpmn9PrAffMg2ByP
gAYDaYp6NLFlszl+qNLpMOeNNzXGfVl8U/XF7YfyhDkYjlEroafAq75+xWQrFICimJBQRu2C7pXF
dGrL1Df14vPviRCQIlLsNGz43erT22S+0VXv+vd3lY6olqmqBF30pnB3S1rZOaZC6N4ad65h3I7h
6KaGJPwjESKy92RrnzHWWqjGSG4xqkFHzIAFv7UOSzDZzDJnDTxO1BtU5UYH4+5sZEFUWofrYl7D
Nm807rJfYgPyWFRJpfYqmMNubIe4yY154rOg6nfxn1obQcJFVfRWsYZ6gSOlfUX/SnZgzYsiq8jg
NuDaaoQraoX9atcMxfFFCvMAMkMDBL/G4lqDgdDzXWVJbNIu+mwWJdxXEjdKn3KbVLYYnb6cI3gI
vVW4nYwUYV8Q0WxMm1eR5hSujYFJiKm5lLo3rPXNONznbej1CxhkiUwhdjGAXCQJZlYxYsMmHV09
89v8wovkYxfdh8lB/WAik+hlXvYkSyLuX6eLSOHOzrNN0IbaUG8lqaNWZ7jhzixLukqEiOY2zJus
tlqYW41lzqLCkwMXpUwfZEKEW0uMpC5Wq4BX2tjB9C3UukDasiOTITjXnZ2xUTV7cDuMmmNhjnEX
nedB8ux5jau9vUn/nAkRriubF7XqaYe4GzreT5xKhnnhUUMDb3lW7vTESZ0ahfgyC7h/gS9ihQus
r1ZepkuHF107nu3+iVXRcTXjQ6r0z/hJPnpFJAov207+/40DTiuDjYUJLM/ns2mhbrr01+jXdZSV
rYrf7o0MFAjWmFyYoT7YeG7JIdL/mCo3Df25DuJIOltFcoOJgBUKcpVtV+Bp1HrGi1E5duzh/MBt
3QXFaV599kLA03x9hftx2gtsiL12odYTpi2wu5wClRMYKG55pIfV52MEZAmx/QjWRpqAGBXmy6uE
q0m3+OlD5+Se4i8PMXNzhwRgOjod31N+ZF0kir14mJuWzylcWm/RH+vsickAXqIiYiOenq1sMrlf
VFS4Wei44syu8P6cFKbLUANT+srhe3TlhovNeFRns1YxoK6OkQJlMB6HQDnoUs2Q3C+ROL5fUUQ4
tRyu9FubfMvmL23xXaJ8HIyuLUVAjQwDakitw/lXjmXi/BW2L78k7uxqbv0Rcy396wL5DbomT8CM
kqBqJC5yPDr03i8mHa+bz0wxHFP3Ccrtrgt7TTlckyagx8RIpCwaLFfjKwpyfAgOp157rG7DFySc
R2fmgRzV47w++sfrsiVQInbnsXFE0RiBF7roNzk9d2Nw/fv7OmiZBiZMEuyasJFWQVezxXxc0In2
YCkyT3zelH6U1fLsL+MiRthBu27GTi2tFdQ6zypyBW02yw5JJkIE3bzV7TGF54lhwXbkU1R7ll4B
Vs8ivU31m9D5n3BwX/EvCxOcNZIUYVFNPDt2R8CvoR3DE1gDXqpT78Z+6L6n0B1MDv8clwC7TT+2
U9TW8OGTRQExapf7ehnJyGwlWylmmkGFUOm6AmAqwofOfJjSdyn1P6sQs8wwGw2MfoEnKDspxb0h
46TY/f1UU/nzk4E2mx/axtrbypJmxEjx+xvtWMzpsZ2+Xr82+/ZvI4L/hI2IAhybfWyW1Gu7m/KE
8ZRuhWFmxrfxZvi53sDoHqzTdZGyRQk3dWpXSws72D9Tvekm3wwlSSl+Bd+AHKaTg7eH6AjoC55z
nVWLYlHO1l7eKxg0k9rGzzT+0yKdxFPhP/SaIMF9Ru8UJfOEnCt4tzy2ut3a+iABv75b+4GczXIE
HRiixYprDPxA5LiKvSgN3STuvQxUc85aVgGG66jOtDaPc96jGiBUArT3yCCJb9m1lQpKUpmwUUWI
IpV+qLy4tcHjjmqbrDwXP016yyonyrqDkTnZ1Er2WHaYorIset7nJT/MiLh9/q3A6Nk5uqOywXT7
ZwlabRv9CTYTb3JdluATMADozfJBGT4rix//rghBXeJ5TGeTD2ZV2F36kpWfbGlbgmwVgq7YcZTN
g8UL5LjvQnztjJptlx4O+ofXBLC3po5EP3dFYhqNRfl8LGS2/o0fk4mXXddDPbPwS2740/RFnSSm
nX/ijfZtRAimKbNrM806REvrmKGXqHeQ+rVBJmDZT6qswGb/9bERJhimrK1rRiekf1uv+9yfMp+l
jvVpRpFIEeSVG8quFj+SK4sT24s6hF8ISVaKFrM54DTo/TlzTUcNOGGbnAliF3wvyxP7jMhQsCpR
EZdtKGucuRv9Pg9z5zpmSXRC5B9jUZ4raoEDG62TAmOSPUW1RO1k5yTSjlEVFaa9VqO65qb5sz0N
Bz5lfMpdPgUEHd6/e0wCAipRUZeWAXHdzXIz5ajbhWac6F00YkAhHyklUwzZHvL/b+xybg7hMPcI
cq7GTzI/h9Z31j1dP6Z9279RBsGZVWxjxEwbRGaUc/F5HB3+GuCzU9UcmEECcow+yDj4ZfonwEUa
RxVqlTDcPCe3w/TU5RLjz6/nteskYAVazOKmMbBtiI3gKZodDCykCDqJ+slOR0AJxlgBPhWgHivP
k3lfr8emfJScjgQZxMG2UZLV6dSDDko51qf1tJ6ju+lByRyO5MopPrSyHhzJosQ5zmQd2mU1sXdD
9VBbz3l5sE1JWmjfm7monC0YQVXP6TJnC8YFoYL7VAfhqZrQNWcfcj/x6Du6qVFp8bdtEhsvZm2l
qK0FDpkML5jYOiwDaAXWXKIMuz7KRoyADVGZ9KVp4KDa6akNA1q1jlp9TRpZ0bMM82wBE9KlyIsG
U0Y8HTzr1Zo7dvfcLKVnxx8z63a0H1YQ33Th6iZ15LLyPX77ZpkCWjS1FcaoVgaq93OQNTQwGlvi
7e1nsjcyBHhgTWiYjHFE0m4RXFfAooxe2NRT3D5y1KfO/jAjDAh8969ftn3VR1xRY6aBnmJhZ0OD
TtlKZ+R8408NJqaX99Ip3/teDANHPkPLHLzMfwN62OesIAYqpJI6fClQADSXdtC0fxoG5i23a+5d
X5FMnHBas6I1+pSiQ3Wy71PltmrdGCNB6CkrJGqxXzBnXhYmnJldVCy2W9Qkd376jAfkAZWHXueB
K97j84Jk/dhSeQLEpxhooDdoz/Ciz3UFNxeRbzAO6r906MZ8j658yU7umiyGsBIn9WEGEw7OjAe1
rRtk5miRRraTVlYYJFFPf14/sP11beQIJ1ZXxaL2ISLRGIPMnffINx9sP/5iHLoTyjc+KTIs5lj7
xlZuBAoHV5ECix5QIjAOwGJMjnEVf72nd3xwTBK864ptpAnHxmYSgv0WV2xof5jZuS06p1klR7V7
jTcyBLOcN3bY1Saity37AK5GvaaOPn6+fk4SGaJZXmxDTZsQ4fVcbYKpAPomZTAP4+G6mH2wv6xF
tMYTckmKaSD3Et/2Xn/qDva9dff3NGXZ4ewD70aaYJfrmjR22gN42xeFHYzgL3/azhz6mN+bweAt
HjnKBplKbpZonzGIy7ZtVBF5a3cay6NdSzRcdlRc/saHNvtyiuLX/GbOnIR9zrTWyZovkoPa9dM2
WyfgQ26vozUnjBNuLzfc6VQ+klPxst6YQRaYmIIo0wyZQAEo0D0zF+iygo+bOcBApFTXo/oAkrYX
0MujgVAGgLJtFHCCGSOLhxjHxLIvmErN0ls9f7m+iTJNEMCB0rGdMxPZgag3HDtsnMyU7JpMggAN
VTyqhO8bct2HuXxQ3lUA/Y8WvOl+LNfEWOmATWoUtP34zXvmeFqb7wtRTXWNy6jl37dI5IAg9hgO
RGLJ97eIEoyXU8GzLObXIguerK0CoRdLv8tielq7T9ePeV+TLhKEC5mk+ZozE6ZUBcGgoy24J136
EWUukiJSfgMEy6aB3QQr4RQnREw2YXpNqmaxTcAm1jgqDKh90CLd6WSDynblgDrTwPx5ML+JVeMz
ejkGdPiglmb6hvSFY2orxi64jay1dmffNHsjR0BnrTHLzDQT2Bzts/mdWk+NbLTMnrn5lwgOOhus
nDq7rSob+kUOGLTwWkBqfcpRP2r45aGT8enKFiQowtCa5WQmleahIN5LIieNbUz6eL6ubdI18V+x
WdNAaxVlVDDVf3f59+cFKXBEBDDo/jDLqlQ5Dr7Rus0pCbgMNi99bSosSmmOiX6uyj5I01Nv+8aq
B5KlyTZQwOTQXmZqKqWGpVWvY+6Lw/zx55h7Q6AHfA6uAc5357pQ2foEkCa07ikSK8Sbh0Op/yqL
QDdSJ1m+ZDI/bgeJ/qWMAlizqacLCC1RNl1ijtdyUymy0pb9/UMNnIl0sfFmdDWrimEyVtyopVhd
0tyHYFIpzS/XN+y/KOBFirBj6TqxteGFEcPi/jWdL3MXzek87mLXB+nTaMejx75d5An7FuuzZudr
DJzgfGX+euyd2q/QjMVnAMoKrPYP6W9hb4ZXMz3GKMhu0Tzb/lFZqRPJUvrXz8hQBZNXhUQpNAZ9
i8Pe0duHLsIy+t87ozcDrKtsbZOJ4oz+4q+vDu1xejAdeNr+cjRlo6T3qmQ3R2SoAs4OKC5ZWDdq
Xr08VBPx6jQwjYfRYM6S3YYgl8TskVhiDl8bJN8i0+WoBLjtC0pzxI7Q8+1zKk/MB5rc3on86A/l
O69s4YNCm9CdkHAYzsqtbJyG5B4YYnHGMuipgWC25vW5W31XnNIDyZir1W53izSHtDWBq/mb5fJM
Hg+zMCIqTtuAOb/tZw2VyJzbZTxOQXOS1yPtL2sjRzDLRk1LNOhDzhywG+Lm3nicH2cXkfOz7a2S
YOaur7ERJihOpkQ6HaZJ88pec0p2o9hnvZucRjo9RiZIUJZ4xLIUDr7xSVsCvoH92XxuI5QGxUdE
dEBwxkBKJ3tl7MIJBRE5YizcoRKMdYWyJH01cA9TGjmEPCzaz/eg8UaCYJ+VVAUlQMO10Gt1x0Kv
KvGaCv3mFBHF/E6Gj7v7uBEnmOgkzqt+zWzVYy0itbE3p43L4oOhSNz2XZjcyBGMjJWGbZujtAuc
ALdmCYaXH+3gXd862VIEu9Ig5JYYjUnAloW5YvpdrCPNppUOekh+S5BYsJOxJaF6giMq8tZhpeHG
YYZK3cZh+iIBxb3sl2Zf9k1M+bMmNho0x5JXvimM7AQPj546GX2t9SvhQmkPk4xMS6Lkr4iy8Uir
jKLzR4FJwziMLrmvZezj+99HBJshlK29YblusthSihGXKO5Otn1uMxlP876yWaqNMDb2TiyuKeMy
ReNSDx/3yGsMPnGvJjypGF77lFXOAmSIb+I7GVvb/rIuUgWgjeg85Ehca55m2DfNDMraUjaZR7Yw
AV6pBm+mrAGvqeEoEXWK4lGXjQXfNxigkv179/g6N8cfK2tsrAbWwcBwdvMacXW1j/Mj+6Ac5IVW
e8k2aPhFnACphExZSewagIek6CMaN0eXtSgXytJG+9zMaYI2CQaGvXppfLXKyYc0IprbDZ2MN0y2
uQLy9mFO22nGa2VcUO/8VNinZfl4HTn+y3W+LFaA2zFcUdmwQDOj/DWaPR+rm9CLDrNr/BmfCy8K
ZO62bFUC8E64bWb3KlF50s0fqH+ianB9VfvAe1mUALwamaqqXaAwQxKXz1NXF35uj6d+QQl0CfI/
57o4yYrE0nSly/K4y6EwlvqZfU+WB9q41yXsZTm2OilWp4dmOhXG0MEVXZzpJvr4l9tk3ME4zj5P
Asv8CtmaBOyw57BLGnWAk7Zk7oykbD19UkdJC65MiIAeeW01LCvhM6XRIYElXo+0lKjC/svhcpup
AB5DPgz2rGMhdhKeIwM7VavneVQwFnP5jD+dJDNih9bxKjkz2eL4/zeopY1jritlBPRNPur6vVKd
Z2ldAD+FNy77ZnECQmixUqRKSDF+E3Ub0+sMsRFFKKGDXPpROrOMH8c1aQJWpKXNqk59fQ9pAfLL
AXmoz5Y7+mawHK1T9OO60vNbek2cABRxRtZ2ItB5s79d4mdafpjIF3Dux/EHShY04v28Lk92YAJq
YGQmw1gIvDG78pcenQZ0S6eyLATfoitrEsfEjKY1DEoNqCAN6q5QEZWD6BuMbE5qnTvr6/UF8Q26
JkyIBETGbKcLAbav9IeqP1qKS62vkXa79NRpVFlsSLY0ATHSJA+HCb1P3hSZvc/inD2HefrZbHS1
QIUtuJvSaZbl62XAaAoQokWLMagcQvLKUZ5a9DDEATmFR+Nx9dOzPK0tURJTgJMiJpiVsGKVc/wJ
FMKJ9kcsi1LKRAjAUeWrOs0M14zSj1leOGoRTDK+HolraArAYefEnFSGZfT5fGN2QEXSvFzXPplr
YQpwoRRrail1hlfJn+mI0r/pAGMFoiN7djCuzYteyk+yviDZ1gmQsdrlYisaPKaB95mGdx0D+Wkt
sVrShQlAoYx0brWaa7rb3jb+6NGgOzBv+WUclJvcVzzZ+0Sm5WK/e57qa0dC3GSK0h6Xp7XRLRZ5
9GC4qaM8hK5sKrvM5xbb3xt1YkNWGCpiX2g2QJCmP4YBD9LwLidZW4vk2MQeeLayoQxD+GuJ+dLF
D7V6IvXhPdpoqhT9IHjmmeIbWcV5waBANazYYXf8AcarNuMv2uhxvg/+ci1ksYy9+gDeMf6PUAGB
iYWWihEZN6+PPO1FBzvzevw5upFfuNVLn/MiWGmf/+7V3sgUcFgn8H2rFgvtY7/t7nOZMu4e1ub7
AuKutQqmNwPaH1X3Uebn1edFNglj/4ZtZAgoO47mvFId+j65ygf2jTcUKr72MbnNTrNfeIW0A156
UgLormRktUVfJSb36nd6ZKfk1nRAAYMo1+IVnuK9o1b5X8ohYHBXKLzem2vk2rvj6BZD6dbL43W9
3z0tm/G5ahY6osScrjFMKWn0Fu7vOJ2ssveISVyqyTig+W9942psxAjAy8DO3dc91pJbi5OnQZTc
h+VXK5UEUnY9mo0YAXmpbsSo/4OYylKDqPi5omCATIWTmsxjrL8bi0VSGS3ZP9FhU7QFbJQLbnBX
f87Kj0b3YzBkIbVdL/6yKjEfrlGtD5kGx9POgv5WQTN15CduW/gWiECyQNoqLtlFU0CIXtPjKVor
+Eyn/sSJ7ZzQs9B07+QIVqteejP6hqujabcpHFlMSqIoor/WY/xYGxM4wPNIBqdVv+RF/1IukVPE
aRP8lu6LvhqjbJkxMRQO/ZA7fQxylZ9t+uO6DK5xVxTfFHAjWkMlaTK88sagRjtFceiQNJEHpXbU
EAx7eIGYOsJgb+hHstTIqDXCJ7QVMERS+PKNY8q6AGRChEus6ikGCaw4G1DFfAoVkzlRi0GW6rq4
1zdtr6P6X8sR7nHSmVFiGQ2yMre8ErU6dMD35dcUaK4OWosITTw1moYmGdH2nmHZChZJSEaL5OoI
780jj+xP3rHbuMrH3jEe9crRnebpXeEuSARjiq4Bhd90WCsVAhCooAPKJ99iiqGT32LZI2j/3C4i
BEPSjDpTEksjXtqeisFjeOE1EvdpX4RNKeNziN601MYoza60MYdTQX5GBcYD2b1jg4j/ul7IpAhm
PypQbzY2gHdSeARjjjp60KnEIO64RziPy0r4b9iEZcxSXfR5nFSMhXX6FKyVv66vQfZ94TBAz5yt
mgZAUPXnGvm+SPL79zzzfy1AeFYZCXqPZgIB8YlhBHJ1sPwp4IR1mSeng9k9EYL5G3y8DBgCBAd2
TaYoqRuce0pQel88J3rstpkk8LJjEzAs7iJEsEeTxmi82AC3pWPnTj121ueIrYepP14/GpkcwXMF
T2HY2hQ7p7APbe3NcwlmTMeScdPK9kzQ4roqyagnMb8rH23lrgW0TLK6TJkMQYv7YlC1rsGWtX1z
Quj5bl2KG9uY/v+lwP86GUGZC3Ws+rbHwyxeH+b6Zim+lsrH64fC1VUwoBBhEhSqqMiOicT6ydo2
dU5TVHa0ZoJ4iunrE8gadP1Asv5lNt+RS9zKE9+BrCiaTolC1VtmA/Ks4r6a4uD6mvbe6/8SIlyb
Ic+0jhGLv541TKfg1TH6M3EwvA3VMfFBVge8v4c2M030b2L2sAgJoaqi0xdrUprYr3s/sz5XGFFa
IRwmC07t36GLKMFHsIYYzHgUQR1L/bPITn1/35MatOnfru/gLoqSixjBQZjyJS2bGWIW5aFNj0Mv
80A4prxVu38EiA3EvdVFS5nhAvWYPOD0pwYBHMuNTSd0/pe3nmQ9YgOxnjN70TTgaGktj5WmBqlp
vwtFLysSURS0IHYzjKqHxmRjRVeKEj8oKQqm2PffOhuxh7grlwHdgdC2FO1YA82crni5LmHfxlED
ZWUq1cmbxrJkIK1BM4gY0c5zU/hxkP9AEKV97XhUz/R0Xd4umm7ECTBH1RTJGkyi8myEdGvDydAx
b4wS67MPChspwi0latVGZsggBRGob38VNiou+YWbmn/+n8YbyNYlXFata1kU11iXUj8a4de6+kMl
ksfrvgjTMpiqm7r9uuiNO8XaGBVqNsp17PGp/UrMU9f71w9nL4MHNbiIEOzpXExrovdYRcieEvWT
qd5hAGuufV1nx2R/jF1AtafrInfxdCORL3qzqKjIp8JssKhmjjyj+zrNXjhYwWKA4aeQ2D/ZBgq6
l5vJGoLMFDPUSt1frSiAfxfEluzJJRMjKN+sDQkrVpQcZ2lZHjswDLkkCm2UxGWSyyuTJCgdeMCY
FVMTTJXrqe3dtbwva5l93UXvzQEJ5gE1aUrbK5AxubM3njon8RVfPfH6YPWHrMtrF7svwsQ5GkWb
mFWbQhta9mlIbmdZcavs+4KzoJpzOScL9JuogwNGKZClSoJY/wV6/rlC4ggNOoeDNlHYhtbTAhOP
3tBLDpbLpzPweL4syCO5P+IsDXvIZhqVHfFWxG21X2vmognUGcIPuYy7RbZ3AjawSe0zFUlOr6+P
oXVkskmUe8VAW/ARZ2cwE49rTInhntziY9rqobac9cBnJpeHRZV4JZKrIw7RaMulztcSmqAnmp+E
o2MN1I/R6Hwd3nZ9uI1CC1iAiCZBLRrEVJl6X5qrY1Qh6GZJ7yzRWnrXhfGr+MbR2ggT4GAcQNNF
uQ2q0WcKHY8plhZnYZDpkcLOmlK3z42qd8ZDWIDE0puprv1x/SfItlVAC/p/pF3Xct24sv0iVpEA
E14ZdlCyLcmy7BeW0zDnzK+/CzNnLBrC2ThXrtKbqti7gUaj0WEt25qGYYFwlnws+qByH7blz7QU
OSQaw66dhSwmElrxKb9Kj//g6ClTt5yw48JqUsFXrJXWLMs2oBPyyFvSl9N2ZMfpqB5TUNgIFaLJ
cnM7vV5xLdX2/AGU6r7maghbMD5pNcWbwq9f3kmkknBIm9TAgoA3jxevnQo/tvsDLVRlW+mlYYNG
BGOGukHEGLyyWD9VKVTi7fy8fcVtPJBBH5HtxquMMIVJSJ3gTpywgnPJ0t5MkW0w4+J2Yd8a59Rq
J8cxcY8sihWUla8AS/2iG/09Yhkycx61dcSQURzw0VZe2+xO251L0JfbeBiHvkJf7ofL50qeTd1J
Fbzv5qbN1JYI04cAReLWBxLOIf7ZnazQuHIPc4uudxWkkPQs70Ty/+9CMwxbFuaa4SEVg8Wtc1G6
KD+nnSL+47/71SnbCRFisrluXRbpeH3q9qGNrozl/w9f/9tuCQ7YtWfNHXv+GpyuSvqwmR+GVGHt
qnUS3C6dZ0cfnMkMLMdFGXg7Nrgk+zgJL5uAysgF18pYS6KVZ1NSHbx6nlaeR/o9YT5hisqf/CJ+
2RMRQIDp6LEEGDWfTqnvuOeLTvW5CnVPU45oKdZOxBBIjaxo9QS5AZqw+jym0btm2jDJPxBVh6/U
y+6UEnyE6XSDSVsYGugkQoSZt9NErvPcumnqUbFTCpsWUQNKVrjt1GKnSnSbFUZydEfVJahaN8Ed
1O6aD7kDJxT3N4OF3uhbww0u25vSDPhv2J3/2XLpWJWIZIdA97eg99FGD7rrAuGYiopQvjnU1hlz
KLNNwbZRaN5Y1Gl4mcXHXjsZ1gcQBM6a4rkkP0G/pIjNw2y1kzWKuS9oXB+gWPNy5zSZV2q3mcrt
8DP/2q29iBKCB8raGLpyE8geRvvZJgdCPuVVAGQYYCKp2FoUyyfCWzOiJ8Y2o5iTT9GhMAvPGTbP
bBrPUJFOyO3uRS/h8rO0La+iFBtlFn8Nxe2mf6aT4gUlPz2ODopXnqQWnwF1Gs32jBxI0DjJkx51
70qgSFw2bfl6vYjg/99ZNilpm9pAEgjaNg6HOL5Lu+oesVFoMJXXli/Yiyjh/mnsNtGGAYagjx/t
9Cores/O3pIYQs7s3xUTLiDNbpIKrlMPQAt4LujHTMPs+BvI4XCRvggRjiiz11EDr5oZRB314u2K
c49btWJj5NnIFylicF+B5M7oY/5+OBnfeYvpdCotf/iLd41VYEZQyZMaG5QCbgUx7FfQSZMFUtyY
W8KU5bln1PkJ7Iq39pIGpbUE1B39qcnDvCf+2N4j9X8sjQpJg+RuMSbFtSv/KRQgTi6zTMcS3K3u
jmxzCxTq4y5HceavKQ8vW73UFOFe/xUgWH2Rg/MIqFtmsHb3qY2Y8VlXXbLyO2MnQzB3t2m6PNJQ
gm/Ng3kFKDHQfK3LwTly2BfVE02lkGD3iTGn65qjPW4EGtoQ6sPtMBwur5nUU+z0Eay+4h0MG29l
LMrPw48xbkO2Xjna98tSFIqInU+51TMAYKMwNwPSn0XXC3vYVLuvMC+x88nOar1MGXamxr5Yz2ar
COT5Sry68V5WSux06sGYzd/leHLF1Z21kKu2Sw9dvAZLZd/q8RK4ifE49MrJbX7jXJIr3Eh5Ztaj
5eDYDGDw4WQcUaA/LD6n0M6Rb6tPl7dKGkPs1OTLvLs6LDqPuVZhGTez96xl8arosUys4zwddVUg
rjIL/v+dLJBkRCxNcWDz7jBCuf5eScUhP7AuapnMNalhuoKBs2xCEmzGmH9180/Sra3wjN38Cu/0
WtWkK42KXoSJD4vNBnQiQkoEYJ0FXrfVr2rql0VYzNGh7rMQwJGXd0u6gjuBQhhm2WlVVhteMk13
zuuPeX+a+7e8/nYihHdFhsTDUvPW0iK61cb3c/O4UMXRUmkhmHi9zuj/GbFsKd4TfX7XR6ZvqOCh
VEIEw97KKifjNusY9klOfWx6qbV5umaFl3dEfsPv1ov/jp1Rj327mmBkxpbgvNZ3/8C4gVT9fwMp
lnq9nTThzjOT2qRahQaRGi3g2fKlUba5SdOEOwnCjTdjatTpI2xOXAEwIkEv7uOylLiMkC75mfZ3
aW8ht/yWGHknVLj56AQQn4XDZTTbmHqTsX4qS9WjQl7JYIbOHHDm2pb4jG3iKUv1DZ41Kq858QIK
P/7k+DMDwC9v1k4PKv8gtUFmonCLIqfJxDuqsou+sAi6Ihv7xDDHUl31qm4EqUHsRAjHVe+nuDMj
/lSyn+nw0VTdDyoVhLM61FYcWQUMzs2v5v6dDSKgUZUL5L/x1ZW300E4qqzXU0wFQAZvebH9NMx0
b0KFyQi7I0bbHy+fWJVGwoGtKQB7bB0rZg1VOFb5rVbHXqfVwWUx0vhhp5RwUrN0c92ZJ536pTp1
P3ryaUafXdWAJxitD8kxMRShnUqgcHCHbl1BMgi9zCNQ9K8AgnW0/wc+HnlNfaeYcFZbXdOTcUTW
Ie++1eVd6Vq+YV9hyv2cN4Fj3JDoVsmzII1SGKcEBb4cBXrU707WzXTmWissxNIxiZh6VgYARnY7
bgd9VMX8MlkGeMnRN8AbokQsm2hpXMAfwBdlS+WPxnFqrrTmwXEbHynRyzbCDVs0/L0o4fDGkVtE
XYOsVzSjafWqU2VtpC5vL0A4vb05bOkywggjsP0A/iANnbv+cw4XG8bc4ykHU+Qama5poKFMx9DI
7xtlzWxr+xILtTZP3XrqVCVB+ea4AEwEkSYiPEGhAdmUeG5wq5OlAlbZERSDHSn9DP0Cqtq9zE8A
0sMxkB1ybHDI/64KeotqvdBaE0gAZw08MPWjrsLbkgYPexmCAfSWXScmZAdWfsDzHP1+GN84mmhi
f+JjFKoHpnT1dioJqxc17bzoMQqqm/0xYne5m/tz3oPrKDSSWGHb8uUDFiTjjd+GSOarLWM+Gfxi
SuaHMTnFzjdT5WL/y/L9kiHONi71FmczYDmDuUDpigM4a/5iBwDYOJaH+FC+IaOBZnydGBbalZgu
eD46d22fTtgtPWWnxiS3wGJ7vuwRZDtEETCAEYdgyERMFhpgDe7WJtWDZB38Aewu5MHpm2DqPYam
88uyZGeVmq6DDeK4MmI8VFJjJmOP2mkRf2v6e2N5vPx9Wa5h/30ufxcZF8ZWVJPeIfFp6BgQitwr
F6RFBmh94ybxL8tS6SL4HeK25holsOw2+2TYnyMV7qh8X17WSrjNQVSv2y3weQLQkpwL/dCsp4KB
pHrbPOWkmuzkUIsQim5cm7zCOEVOEiGjBl2Qa9cr3nNAN8VySdXZiRD8jhWn1rhqSBPWAGmd+jZI
DTxgjdorkQWYNoVRSw1hJ01wO45ejxUgm3W0zef+RjC7SnFOTW8bFM8IfgDF+3S/coLF9XoDXjsu
qB1unI55LoBpojpEXbGdj1OtelGo9BKMDratUZrDH9QtUBj60xoZvsXuLNXrSLVbgvENdZ6A9A7G
l3Wrr5lPBoiDAbHpraZfqjikVbL4/3eH1qz58BZv8Kn657T61kcna3QDhHyerRpeVC2f4E7d0q3s
VodavZ59znqGBp80XMzG9DSani/7B9WZEgLIotnycRsQCFnzgwUUn1V7N7H7yzKk0dbO/MTrqI7i
vjNSONQEVZjv9tHCEzMO6b3tHPk4ZnNUcWNKuyj2EoUYBV26TKtn9IWsH+YrJEExbB8F7o8IrchP
PQAYQV33SaGkYiXFgfvUTdrEzREWdaijxmgAAxa647sPzdfPPCfOAu1wWaJKoOA9qqHVOrJiVcs6
XPTax9aV6FG/LETaBUMtCyjcjqXrgHT93e7TFU+P0cZlpR/TOxIe2mPp2zf6u/VwFfsAL/ZVWMnS
G+tFoFgZsnR0La0p9/Ltx7YNyuqk0Ij78NfO8JdGYr/X1uTO4lgm71nigWVyII233bcBOMF56SkL
FfLkCiG/Qh1CsYCC59iSFjNSPLgszgC18NMPzQEd+EHNqa04yg8Fh+K3yzLlHuRFpOBB0iGt7A7p
t6C3gAHe/Gg1QI63FmKNp8uC5BfLiyDBOjpWJrrN28yaIblJtM+FQ8OUDn7F6CHS62AqYpUzkW/f
vyJfgf3SoRxMTNWiMo3nPL1ODlMJfEbPQNNefShuV0dxzC5v32vs3yE2ta7E9tXRszZrR5c0Ch/M
F+m1Qb5oxDXeXS3pVHdloRf/aJSi0ZHbhdopSo0CcRP6LnimT3yCJq5ROWxF9Tiun/CqmTsgqhsn
MNh4b7AJBGgugnVqgPPqd3WmpWzQEAHji6uHtGA+5oO9KHU9AiyQ2j43SsQu7uherd9OoGDt61pW
dBoI78SOjrxfznzv3kyobVBcLeNp+HxZP/l15iDjwuBEgNvJHfNuvwqj0AaM1WKm+8v0nYMnRmfz
sefQMTYwJyNfBdoltcCdPL6xO3ljmpYomsDiZ/Pajr9uqeIQS5+LdCdA2DE9NTdKMAAQuA29icvS
m9f+bonHz4s7hjSvHwhw3rJ4eLQoCUe0eOpFfvzDRRU20crbunV6suGe4QECSIZ9K+QFKp6PUQOF
cJVe28zLHgqOa2MDQn0g2gST+aN1bxrzOe7PowHNv11WTHpLv6ytOBvJlmWMmhqnYbDOlLwz3Juk
UkyUKuzj79Lfzj5Ku25yZgNXyOzvm/k7WRXflzqOnQqCf2o0c9vWZsPWmHOQU/T1dtVfa9H7LBoU
rlC1WkJMMy6rGa38bgaHq0VTP7fPdPxDGXw5d8vVZl21LFaO5dLZadvoMdJvhuj0hm13qWFZ+LXO
K/jbxG4ohx/Bpe9+3FAjitlHyn5eliHd950MQZEmW/vGmtCjtU3eMP1gsYpGQi4AFSHkqUwbqZDf
V0qrcKJIDiWitTtEc343rMoJPumOuy8yBOOiFTAY9GbEQfy+Pc8hOwA6hYdH+rv6Zg6SEqOjYH9U
WLTche+kCnamY26QkKj+p8sa9dZw8Zw7E1Atyak8ROFbEmR0J07YqSSptNktoGSi36Xm9zZXVYqk
cdhOAF/lnU330wA4jLHXA4Au32XDF6Ndji1aKxt9MD2AkPhZxEJigS22ArB+CUCVZjl2luPpbfek
Ib+xJHf9vNy6TJULUNmQcHn1ixbTPtdxObcf+uWubsPLh0DqnHaaC3fXWiGk2doGs+fDN5c8NNlz
Y5xZ7yqCGpWZCteTRrbMQFcQWu90ckKe8sM8fIit+A+VEW6lMU9SK7MSLFbPvLS5HzBHrU1f2/n7
5UVTaCM2yGrgMe+WBAe76YCctj2nBjDO81mxZtKtYdS08UcIE+fB49q08mXAmmGMoQWpL/C0/ML8
NNmqJ5ZUnZ0gwU/1I2GYoEnRujyPHgMeMYv9UTUzq9JGcFQY+m3afkWUWTjnZnqfg6XCJB9roAde
3htpZMJsl7PBgH9UJACd9QmNGSixBJl9H0UnsmYBwViu0XqjnSpuKblOL7L4/3duYxnKZqtQrgoW
Y/DLdL5OYzdcdfv7ZsX+ZbWkfmCnlnBOXVfbQOuHIGVIPw7po6aaX1WpIhxQo15H2wLgSpCRH3UR
MpTBCstjrqoPRGZruNEJ8HostEuIHeydM4HYEeNQQeKeG/cxjo9NdX95qRQixNPJNGuJI57YKaLI
Q3dGMCceoYqUsEqIeGZw+bmWXcJvmtq13ay3E6jW1ilW3LQqMcKpcdNhoE4Ma26qd2MN1om7uVbE
c9wpiqG8aTgWik8OIhURjRroU0aNnsd/ns/GKcfz2Tx0x15xVqSa7MTw/+/OSo6ywGRZXEx+QrN6
l/p4FF3eeNkZMQFGZoErDtA9RNiTogeHy9ZVQO1mX+P0OlM1uUpV2H1f2Awzp3rhupse0Pm6T67K
9GPsKiIR2THcqyAEVkOSEltb8VZlC2i1wdppm9qB2nj8v2U7droIIZVpVO1YO1irpT3lGIKoHokR
Xt4O6bt4r4yw5UtN7b7JeOzybH+IT8gVgitos7wl5LS0KuxKmeM3iUldhwCUjogdmoljDENW4IIZ
rNlvstFb5h9xkflu+cWMPl9WTW4Jv2SJDZpuZYyAiJrx4k8/GVuwstveeMM9tlNHnPhKqipp5xTt
MIBT8vrpnNaYiJjANGH6sQrcVKWOYNi1jjdjV8LqqDNfD53hLws9x40qsyU37pdVE4w7KkZ7mU2I
ARyMWX6105uuRmurKmRWaSOY9jZopRUvEJOU41WUpJ4eUQ+YM8FlG5D6TeK4hBI0pLyCMa3qxs61
HjcmdYrDGuXEG1v33LL+pGtu2MZJ0LAVgEf2GyIB8GH+kivc1JZp9r0ew5EmWvepJO2Huu3Cy6pJ
HSmFF8UMBPZD7BaYNEPDIDxUm9076lxp7dPl70t3CFEtPLXpUip2CNCxtAk4t9BtY9R3dOiPQAAJ
gHfzeFmMXI0XMfz/uysnc0aNWQxND33q9+V9x/5QDa7m7vvFikFJveHdY1F1BQ7kQO+6m7JkCk8g
rcaZu+Xi52onh0TOUo8a77ZC6OcZB16Oq3+6N6Znj74RlofxZAV/tnRCuEl6m2XliLfHiCZGe+s+
LGN9f1mE/HrYqSUYchuvGGXkoSBHAEn8PHTuowPH/+gAHqCrpEltzjQA+6AD/toQC3EOWrzouOB6
SBN/wsxNeYqvrHv93AbZ1/6c/Q3x+ZY+XQAU/itTrMWt26ZPpYsLcNQfzcXP6JfoLX20Js6oTkGA
iV5gYaMAPKyPbtmhWkDILZ8sCZzoqbJSXWGE8uVDZxzT8a5CwuB3G2R0i2uky6CK875un2ekfErV
0016XtHj968Mwc41c2bAekVM0urPOVoKe8X8n+r7wlq5VtFaWY616iIPe6FMKEpvhN3vFwx6rPW2
GTqMJw1jCIJk0Gn6GzgYowet/zwt11apAg6Uewab6ZYJ/HjnFQbqUJrZEm8aDbr8ADQYv0P7eXZA
zWgJybspJIGaQ1waZjmMokClu+QVsF/fzM3KkJEPiH4m0X093RRG6AJnK1bEWNLdArgw5TN+7isY
r2ltzXblKFQZfYrqW5uEl/2PVJHd97n8nVe1QN5ZmSZQZki0/dy07pFO5J3ujDHIT8rrvqgKxRHi
5vvqoeUyvk+oYr8C+yBzmaXjuiC2L98VcDj9XyVFY9Txslpyt7oTQ37Xa9g6PZ64mPmKvXNQCcr9
jqF3ETjGIAcF399leVLHsBMnBHVbCxIoo4O4UpvuciO70vP5R2kvisWTnq2dGGG3jJZRdy4gxijf
2V9hGigJ3Fubn+bPBOApb3pK7sQJ7m7tJ8xWmzhYDQBT3YOuKzhA5cb9YguCq9tqTV+1Gur0lfM4
V/l9iZaXyxsjTdJjUO2XvQnuzs5nwJUSPFLacDuQsABVa3y7HW2vP3OELdUNqzIEwftNTjFqec+r
oH3+cbXr0BzJ6jElrr9q6bil7M7tQCKyaVEE4Kvyypyvrfj0Z+smPu5KgukKe8W6kdsx5KypSaC/
jw6bD6rMMLpTwcdI/RAq/XxonFqvMB20zDRNvckAlb3ZwHXBY89qviw6/WT00908qNjHpAfpRZyY
HdM6nSYriKyC7Jye/umW4HV+VZe71NntxAi5mHQBMkpf9rwNafCs+hQnTz37ajefLm+WzOiQlsST
38LolStySQB7Z4q1NQbbWP2edseOPSzz+bIImSZIjZk2spVoZhYDR43QKaEUWR+W9UfMiKwaOKXX
PjQHVW5UZtl8OIS5BlJxeHn9btn2ZkZOFFMbXLbvk/y5dhQYP6rvC05nqTM7LRHdAbUyw9CJ7tsq
jFzpdrjERNaHj9P8DbK/O5sEI5iu6wD8oHbsE0apfTrFiBJSxRNYOo2L3XYdB0AoYIYWVgrX7qwX
FExKTgffhpG7D+576vj1ObvulKYsXbadMGHZuoYSk7jEDgBQUtTfSxUshfTG3msjOGo9YjPBBD2A
kR7GUA/7YxSMaPx94pB+84koLwYeAYiBCCIqCo5VPIaYJVzZ7ZCMG81wuSX9VXUmmN4pfYwz63HA
p8H1k4q4Ub6AL/L4/3dWQbUCcKntDJSDKtCT99lb3uF7fQRrMMeV2Nka47I2bmgCeLibtjxcdgJy
w35RQbABqzRJ6uYWDWa6frPzH85QXmuz/Yaiwl4RwRCmrK1RT0IP7FKhOXT74nYt2NAU95vsArAY
HBoqZMi+iFnytqFzmkQTDTRKrruheY6s6gOe+q3XORoG4aoAyPve5mA25A1ruBPMzXJnBusG1gkk
r4DF1H4H7pNPf2bJ02UR0iHCvXKCaQNW0bYzrQbFmq0dXLI9FGb9JTfTD+P62RrZ2ck/wXdhXhKd
EZdFS418p51g5I1toJC+wchd9yHpCZBJvl0WIIsT9qoJVt5niZXkGVRL69WbiptCu47dr8X2bu1V
wbZMFMeYQtEZ84qGOF/c1k1TZTFCrIrMy2MSjZ9nHstRk5UhklHWdRuTXOHTZWa5lylYh2G0jRPZ
sH0OI9kAz4Z3pL6NtWYvRjAQrYz7uHbxfNXqz3T4Glc+VUVYMl+ByjO4u9G45KIS9buds5W6GnDP
TcA0118qC+mmvDlUa3F/2R6kC/YiRkwu2UmaNEUPg2siz7KJb22dX5Ob5Sd6K4EanwO2UjXZJX1S
7FQTe7+JO3dJVjeA7QuRiXQO20nze0TG1R1vM4yVY5/8zSDeVHt5glEwZ9W2JuKovWifq9ztlIK3
k74v0zEgVXJAUf/ymsq3jg9lOraBur7ggDXNSUeQots4Y+/b5mM0X1MVEPF/WcMXGcI7iZhoNsRL
1oahd9+bcxkCoPI2Os2H8kwC9eUrl8fjMQcld4uImbtl6CbWJKmDPSvvkDo+aOF2PwG8xD5grOKs
GoOX5qSQtQF2KoILinHa382/KLKpSHmU2TxX5+a9c0JCKuxWT/8+ByQA/el5eUNeby9RcL1TX+dk
SxJcLNbyzl3KD5lpKQxD5t33IgTnm46bluUaYkBav8uzbyv7fNnw/ssugccIPR68oCS8l7q+zNfU
hoD1yAmoOGestnmpb3t85rT4SM+XBUpPFnmRJ5ysjFZVuzYmrJA86taDZt4yQPxt2fukfVxixQbJ
bQKFHhfYYTq6OYVzZXZLPqBuT4OiQPLdvpqPHA22nr30JgPPwHBkgapHUXqH7UQKx2wdHYzjmEDK
MRp9Pi/zctPE2ffEdhPf6VznEE32W8bu8UhE6RnnDFPkwh4uEV6jbLMRV2uDZzK07auy8FIz3EkQ
do0YuJTbHBez1jj945IAMMUuO5Ut8q+88ro7KcIJZpNTum2C8ec6LJ94AmQ4JU+ceHL4HzrJVSoJ
h7fehsweSwhzrWdEHXDvCkuXCgBfBx7UQEsBwMTv/iiappykVUMD9Goewed1cBIVZph0ysveyRCe
B5oVzU6q4V7UTn3i85Hx+qh/RvvG4hdAgeEgUZH/lhTLXqhwqGiN5lDNglA0vngYu0912xuXh1Y1
oyy9FJGXAmcsAPd0sWWr3uyCZMBvCuyxPlY0dM3xiOzYZX8kF+JSkHrZDK3SgjKNQSdAKzGEnBaK
52t6LvIcTU9vyVYDPeuXGMErlPOcOFMBr2D3N2X8M3Y/Lq2q/0BqcDsZ7HeD2/R86s0EqjCgItJ3
kxLjmp+/V+fTQenFoSa4g13B2gqjGs1p0+xAG/wx3ILE73+yEP2n9DieBz/JPZWp8Z/8SiLD+B01
XB49Cx6Buj0AezYkDZu4sYO4qPzU1p+dGhCXdtV9Y9N0zJL1rre0t5RQ+cG1weHkoMol+FR9Sk0j
IiNyVqnpozExRi+nq78Bm2wvRHCrjbmtIAhZbTRXmh5LjmaVBUWuECK7kPZChDUcndVqNyQPgxYI
mk79qTE+5+yQGE8V2McvHyZpNLGXJTjVJdZGNKFAVnGz1V56ao/22bldn/9hb1Wza8hO716e4GO3
soi7hJSc86IYrkqWoIUIeCp3owOSjcu6qUQJxk8GMhE4PhK4QDHQ3rfal2hQ5ElVIgRf1DqaNjtt
bwfW0t41hD1kVh+OURpe1oT/UvFQYSjYBcccvB4R/epWuLpNuWkbQ/2ls9vai2j3cxiT76kSwFWq
0ossMetPq7gGXdCMuZDi5/JjdL66qg5/uc3tRAgntZ7AqNEPk/13O0f3HvSpmEAbD8kd55HqT4ai
giaNKdFBjNK3TTFeLeaxxnQppwrJi0C71gzPPc7H5GCeC0AzhGPmtTecQaF2FNYnC5v3QgVPYbis
tiKMWAcF+ZFtd2tzsxSp1+aPS3rGvNVlA1GqKLiMlkDYADxePN3WEMBRh/IIR/ievwqSUxa6pUf/
dFUFz9EQlI+tnie7r9jDLT1Uh3Ps5b5t/Ad4UJUbVurILXeXFQSFa5km5gbLPGragUMZu2dUVoC1
Y3ndEx6MSCsYipBQevJ2piP4kCVZ0zJyE4TR5KeRHZK686Loq405s8sbKIsEHLDcgq4HXS2mWJ1C
HrJm5qzbyKjibWWeY0flDeXLtxMhBDS0wvmYuYlkN/MKEhGOEzl5AGqwH9ob6wojTLeqLZP6kp1I
Ib5J+2U0tgy3pdsdnOo0F4dWxe0rLYnsVk5E+t2GaiSaCRklwE//g6lo3GFO3TliQv6gak6XHusX
lcSE52qgz4TWGXJptXvKkvLOWMkpj9NDDtoFf46MDwA1UjyKFcsoAgGbncNqbYHht9stpaeY3NRv
wgHbL6PgQCyArnQ995HRR3IcbppDEuR+tqID2/KRiQkum7ssStxLE3xHnM+0rmI4xzR6XxuOl5Cn
IX9mI/PRJOKD17bNWoWLVJwwMblVr8kQxR2S4sNgeMRAD+72h0oJvmIc09nFDCf80xWPo8AkA8gV
HYypl9dOpYgQc6SrUSebDUXcKPZtgjtFNYClsjfBUziDlmdjDM+elgMyFMD+Sv2kVNwfUs+6O0iC
b7DXvCkBng2jNkyPxGc3A/ZTf1pUiHOK5RIhcbalTKcNYIFB1rgnvLbOaA1QOG95QIM3B8i4ADX3
CjPN2qY131osGGotj9bfue7JT8HsQTmv9fEt8wugWvolTjA0re5WK+0yPK/sxnfnW7P42mnvTffQ
vYl2ai9KMDbgmVWZniGGrv/amPfPpZEDkzIYbyxfXUCXW96LZoLl5XOWzjNDvbmfNs9tC9g4XllP
lw+QSohgeeY2j3SdsFsb6NTYdYbJZxWwlNzofukhVlympG0asnARoMAzjxVRzC/JD8/L94UImkzd
YFkJbqGx9VeLeYu7+FFmeAyzkn+0WFQIY8thJBjDgybUXhEsOF7XZh7VFfpI1wugXkAcRAD0CnCu
YTqL6wWZt8woam/SFgZViuANquyEiKrQfBjR74yAtfu+gIArsTyiolyU2tZOhnCNakY2dEvLSxrk
J6BfBut6MxSlf3nEs5PBF3MfB4+jiSQb35J3OlBHUReKQwYA0lP0HYlX5Tieam+4yjtxnWEMSOHA
gabDt2IsvbZ7uLwvSoUEfzbZA9q/Rii0XmFkIYyv8C4LDOCRNMCHfVOaaLd6gkeraN7SwsEtnUxW
YDibNw7twcEZUiilWjbBlS2tGbuDgaBtOKAKvx043VNWecO1dTt2wT/4NarslPwi2iknuDan6cDc
52CvzCKYgjUsYw/0DT+asCuBZT2+a46q61Vh8OL1apT6pAGpBJ4uCVl2a08Asj5fXkqVCMHZ4RGh
txRMnJj7MUMtj862iVcfq8LLYhQbJsLKGVlSTVWJuGps1tRfo/Sxn+u3RPIv++MI7oFmrHOSCJZO
nOtsgQvarlL7w2U9VEbgCP5BN8eJVRrWazjMocVx5I7xsUXHFp+XGU/sdFmeanv4/3f+QV9yuOqM
h73aTW8FzLkrVe2IKhGCg0iAaVha3KvmRexlaUhQxqhVbSUSIaBsZwby1oQYuiWcnTFBQ5PV84dk
+TObDw3C0mZQ7L/M1e2FiK/VFmCTfZuhpD9f8W7EDS33TVie/4FeUrk62ZP/N2nCycnqNmf6psHP
PVQ3xO/vKMCeulP9vH7fMAxml54qXJAcot8kCncs0DvqtC5zBHD9t2l5h3jhsrFJv0+ZieYENAa8
6jdy46ghg41Nmum13X7oUsWrxOC7LKRaKQpXqJegS9h41QORov0QJYYCz0SMmmU3q4/EFhJpNMCt
VHpd2N5ox8ybbgE/FtIfl5WTW4cF1F1MTqEdX2yIyMpNb9IFudc2nNHeWaEPf/LYRw0MgcXxDfNg
FIW6X8IEN2EAE7nLUaAOEvqjXj7Q+se0Kp6qkjD1NxGCa7DaeMxYgcUEbTsA1fKDGSfHubVOrPvr
8tJJ7WKnjOAh8nGtI4sgpVxot/V0Wq3/v5P7TRMhaijmpijBbvD3NRdpR7vHIJMiBpb6H+Dc6bYJ
fl+M6f3uR5dEJx1NU/p3lqfyRnpPVFkelQhhy20ds8csjQmyjGGF66dbvKX6eHknZNcPlupFD2HT
h6Lq13bB28T8AnKEJwr6KLTZBpvf3BGPX0B/KE/Yeiepm9YscGjIrX7F09C1D8r2EEWsoA6SUDWE
IbfpF/UESyDaWPcVph4D07jS7GMMFK05vtZNVZeo1BGBwcBEf4iNuoVwHQHmE5UgNBMjm0QPYKIP
jaP2P3Q5StV5ESPGb82GRtWlg8Mm+RBoQI92AcvVHc1e4VilpreTI1xFeEI466ShUra4Z73+aOjn
TTW0qVJFuHvKFNwmbIMhjMOXKmd+ZwJ+O/VcVYClUkU4qEablS5aIKxgsb9l3TuqfxjY82Wjlrqz
3WoJBzXps9iOM5QdprX8GLMINBYqkhHVagnHtDEqvVs6nsjuq7CIPEBTnsbE61QkjKrV4r9jFx6W
bC76jcIza/ADyTX9aqk8jkqCcCL7bqro0mGxjOlh0m5TUMhZtsJ8VRvi/q5FBdxYLa9xGpP8Junv
O9Uomer7wmkH4Z5es4iSQKu289y5NyPIzy/blGKZRJCwKjZmkAU4iNC362m5yZ13uar/R+77X+xW
7MFwEhDfrRlkLN/rp/w03vLMhPWlc33X41XWYlbEgyqlhDPfVoBUdzQInIdvDvs+gSOnSx4uL5x8
b2xmgOwFjH4iCq1dRA6tOjxwKtpep0MGXvriTXvzIkI4JLm1ldpKcPdrk6cvYGn6vmkqggp5dAkc
3X/1EM7JZI/RBvBjXiOmh+3M3x7ax/EwhXxnbNXskGrVhBPT5zkyES1SEcOWB+7AgtGihz/bGOHQ
kLSMY9LGKC9qll8Y7BQBDPuyiP9i0b8WTUSVncD7xPQZakyH9ok/2JBbARkmLkpAzfdKNA2+Kq+e
Hy97JCLMul0/x11XIM6MK6+oz+hQO+mJ6eVa0PaYAZ+i8LKC8gP0op9wgPpR04d2TPC01k+L8xkN
e3muuMyUayhcmDOKec7g4Blq305B9n48ktmLbqwP6fs6yEIWbI3CKyhs7+938e7OiSrX2AZW4jiZ
3eO4sSsjUTVOqUTwdd2JSFw9/j/SvmQ5bp1p9okYQYDzlmN3a5Zsy9aG4ZHzPPPpb0Ln/u4WTBNf
yIuzcpwuASgkCzVkgqcZa0LR0s7Sxgubd1Qs0bOHSV8wdmC6xuBAoTD7qDFmmBjA0QARzETQZrYN
CBcGOEBIqqTrqtKg7uRMnmQzOXrDg/YFnpuSUOZ1c8MujHF4gG7ASDcxCOfGKkW9D3OEuqAZS2SB
gwMkdlIzWVCr0hdIa9x3iQALNq/KeQX8B3RCzz1EPEoEZeMVKZxOOnbrP5rgouQ1LTENTXHkTfgU
Zw9ZdWeaX/YvPPOaPxDmYhXchR+lugnDBqsIm8ybq7twneyiNh1qCtaybUhB0ykILEA4w60FReQw
Syw8/hulvgYTiBN1YGopm0PYde7+mrZP5myKW1OSVJYkpxjrnBe/rnQ/z71eF/UsiNbDoZistP0I
sn3W1Pq8do85mo3KX9E7xtRx6c9LYU5+gSv60kZTjtEATHYnrm464FZzjfk94caFEQ686iZV5bjE
UtLUtDvqS3lsK6vgOor2i/37xUrGsgQfe4avc1XeUsnL8RTrLUcZvP2z/wuKnXeMQzHAyRTHLKyJ
Frs+1nj+S178rNodKtTvUkh/cz4cjHX1rCOpivfykoA8J7FzLXTWl/0lidyZAzK8lJUqVoAC8nqz
Zg5Zb0YRSez24YAMAXQIEHmTORO9XOUyisbYtGhyDPrVKq+q+H4GBd7+UrYx+bcdPnyC+GO0EoIv
cVjdRuVd+p55CpzH2QCHMkZWoXaoYiHqTY0BdeVZciQQitiQ3GDykk/GvemJZCIEm/fqkReebZAR
XO0rHpyzddIzN5s/q7GdS4f9rdsOmy6WxgFOqeoRlYyCIvS07jSfCStFwfzwH++Z5dLHfXvbXnfe
SQ55lnIw5VRBJIiw2s77K2il29E7aB/eHBeHPOPYq2bawkjbO1oX2RHYt6G3vL8S4c5x0EOGYqxW
DVF0pvr0hC9QEH4As1FxdJr72Ht6R0fWm0VxCDQ3Rq4qBd4IIIM/aDk5GGnr7y9p83BM6CSgQxTD
0/xokhWRjID4BybkT1Q5dW1jm4WgsWDTrS9scLvW95jGzGJA2zxi27JD3FJnQTtGO3n/thhuv9qx
rsO2QgjSgErUqwvjWwqtE6ebwXz3b5Y4tK6RH5DaBPAzY8aOkI9FeLJERQ7R0XBQOltNY2SsO1Of
IeHihNWDXgk+pQITfE9+X6PAClpkza2n5zK6SlXTXkS1gU2kPp++xgFpjPI33miwUYRP43oDLsz9
o9i+lBcGuCCtTkIdpC8Z9uml+sRS2ubRygMlIA5TAxtTWyQfJNo1Dj91KcunOEJgsIIhedFus1ZD
QlhwaUTbxqFmriGDLhXsYlonWjmjJXikbV5KtD/pOqRBMGjOHUunghgyXZGmzWjUImOn0ds16j1a
aMNxNEcj2D8lkTnukOLOWPWkRp2rn/QnGb38Vvy5HdsgK5p3+cPFyrjjYXL1fWGFGpQDQcuGOebI
U4/0R+uxgYXhShLwo2/734U97qSGOlH0CWzvrvxQHi2w3YGs64duE6dyizvLFdWJNr3vwhz794sg
Ic6bRV9Yo7iBt6682jUCxVSUlhYuisPsWG20oq9MDb0e7fV8zCCyR6CwpwTxoQ+0L40oJmHn/8fr
8WJVHHQvtBjWvMIrngY14vkjOUAs+mnyodaJnIEoObV5uS6scfCtdqVFclY7MIxjWh3Ud3D1KPLF
73PQHZvaqkuQYnSl+DHUrzMwJJsf9i+U6IR4jrguqYZEZpVpBT0Yi2f4ysHyRgOShGzaSaptkVrl
FuXV5ap4PvCu7PUiz4Hk6TE6lH4WkKA5tmimg4SkINISOLnFwcWCnk2aFXDyfr0vx3uZxE6Pguj+
FrJT2PE5fqTUNNBajalPzc2a2J6TOlgn1RvrGY0LeN+ZvQ2aGyduIwEUCpzP4vAi6vVcizX0RyR1
5tc5JqZhcn9lou3jMaKulkLOEZ60/UmGDAGIbETKvaJVcABhJoNqjBDgdqepsPXmcz7+4xo4ROih
alKSDmmemKx3pCdO0SixvUrvkVp/49YcGJApyifKWn+0p7ayzRO4wAMtsyd/cdMr8YgK+7v3vI7D
BnUkakglnM0gH9Z+tKPiqZDU4/qzFrIZ7zs42CbefioaAzMFVY+V5Qq1tSJz1PF+RC12MQ5Scc3E
2UQB5XbS5DfyGTyJiKT0SyE1OLXuZDyFAahlMO5DCcZ9eifxRakzAQgaMocTRj63Wmmw9pxrRiPX
YOKz9nqPOGxAQkwGtO/0SHa+3VAjVquUNnB6LZ6DuJ/8mUje/tXd7q272EH2N1x83+dp7QjIBfEl
fJn9/pi7upN4ktMjxMSqCjdxRbu4jxYGX4ecS2UZzBY4aNDmSp1rZ0n1Q0GUx/2VicxwiBFP1rzO
IOR34/waQkWm6nTv4Fa4uMpgOX67d9RoljBe4H15md4qUwNOzvCLMleCD4doJRxi0LCQ+hpDB642
XunIQJpPkogGSuRpHEosWjWY1cySnN1jPP0YRH1n+/E4SHje7tQgJc0yaigMz1JhM7GaSPND8yPq
7IK9EiyELzyGVZMnS4gvuTlod42eezQb3Pc4FihqMV0HGnp+ir0YZ70bFJiYJT+2/DS8N1XBa2z7
xH+b4B/Kcxuqag8pB7fRfH38oOZ+qgk6Qf4CnWcb3ItMT4tiWQugdefN7qve+RHT6y4jX7KEVTOh
NQ45azPL1WEGcqbXLL+5HkwXBYEAlMN24gsbhtnf/udH77w2DjjbKskn1WQX08KcvIqvguRkls34
4cVf2G3fPhvjEDTr+0keKsSpevY01NdZKtuZYq9WJHBtkVOwf79A6oaC8bMYAANLa9iFbtkkpXax
PO5793a8cF4NB5va0qp6NuItkY5lZ/fz0rjdkDpKvcrBSqLTWpvBvsXtK3u2yKFoYZWoRw7I143m
gaDaYXj7v78dlpx/n4NPVKKkMjLheiO+byzamvzu2Aai7OlfgoOzHQ5DGx1xljoC4+rPxS9WwWGx
iEwgNC77zO9EFDUCv+N78NNZShdNwb7pHXWS6AmEJF5BnWESZBwEfsePinfVSPOqxf61I7FVjCy0
pUsSgRNsu51hKqZsmSiyck4gj3W/GBpAlfTKVdkdRqgKherkmN/WVjC8sL2esynOH+JkwphHB8pD
0h7C8VhWt9L7XitnE5wr6DEJFzAAo7qWalepqQex/mHfqf8CqL9NUO6L2qzjmBCWdgIlEuNUnA/x
c1/jOc64zaVrESxsX9KzOe5rMRYQmlMymIuq2s+M3KuH91QLrbMF7gth0RoKYCPIYbrpBZk61QQ9
hQBBt2/M2QT3WSAVKdtFxrFIhhV5eDu0Qdohp6XUqmonRfNTcEbs9/78DJ3tcV8GMzTyvIhwQ+Nr
8pnlMEJXdQdfuln/p+eJaHnM8S8+EMPYr7Ro0dBb9NadVFt2nEpek1q3IY0FmPCX5Mx5adxnAglB
aWoNnFZV1s+QYv+xavOjqeeusYKKJslua3w9SrW6zmvyixjv6pS4cBYOLtKpHpt+AqVzTIkzoMdw
HRTbmt7VgHVhhoOKjGrEimasMk9fYiW3O1PwtRVeYw4p2iVJVMpwj6nYg5j8NNra/z5ItR0X/T41
fp47yrJoCNktjo/hAwQyfPmL9HPxGWT0kuCyCRCdZ85tpIxOlD3Nm26i3hyNut2UGIdvlRhx7Vp9
Xpv4+/6FE1wAfsgbpBWyuiq43zI1wY0BXfBmOOSWF4eiYxNtJIck8pSpKPphIydndjGR5qR39Mho
D/Mb0WTqX+KK86FxKNLJWh8bkGdBoD557HU+HqAh663OcKyhGyYi2xN8HhUORRR56HWV4XAzRy7E
TfC2tSfr4/5JiYxw8JGvmqGgPRytId01PigTkvzv0PfF4/y8bRxEtMlEVmXAzSpIVdthq7/E01ja
MQQNNGic76/nL2mUszUOKdRIqvTChLVGr372lfo45WPvdnXhx93iJOVg07D5YRixl4V5AN5BZ0qK
46A/D7163P9bBJ9qhYOUSddLKWKZTFrdmu1pFb1/RQ6pcqGHKqWJoVbwEPVm9hlbquSpH+jTgig3
Pg129PxP6+Eb8MI6KQiZ4CtLcYqGYJ4O+78vwmCVvv1uGj0EaMMEDyuLhVI1CnjoKJ8xJMnkKMpA
9/7RHgceSQyq/pS9hccc+mUQifUTx/qoBdProJco3SY8Lg4/0hjh+zIimaA8NYunniwsEDwLk1sk
eBGz2TIRZAluN9/lEUuF1Y8RPHBR5MgPLUn1jAQSqAlGtP7x4qkckphmSsqiweRE9Ek9xQ6xx28j
kunxLQF5b4JUxvsKor9vusrhStmtabYO6Jqq0sPce+iTiEQ9BoIbrHJgomTdNNerTl11fWmr20ly
9z1Q9PscQmRzV0SQ8cQ863qbWDdLKPh9IvgQ8/mrOuszq60ZGjZzYpcG+dGN4OqXHvAY9zpQo2vQ
qq8j4veWZNM0ec6jz2lrnKJFug9V3euFGlqiv4h7vzQkqehCsWTJCj38Z6vG+rFafspL5exvrsD5
NQ5NinXu4zZFFN7g/ZLWp3DFtHUi4uUQHCGvaGPmU6UPr5FceFeG96lIc1e0X8z+xVuilEirh1YP
DShZB633VHjrjN6mLH/REBPs79gWmfTlp1pjW3phzKznKRxYJkMOTMMxIYbBEnb14ho3xsN/Kn6m
gy47gVmGszvPM42DDjKnvW6ypoPo0+Kw71johteMswV6mWARFAGH6Mg44ICmVxNlKmDfyv11ujZS
QYvNZgxCIPQKBVmD6hDieLuN+txWBfYZQalmJ58YJ3cRaI/sxTlVILOktmwbglhj86Zf2uT2MAYj
qYFHJzhvHtQTyyJHEQYwmOx5buP1yeaL6kC5F31DGULxR3dpltvLuqsiOZwodXvle548KpNTaZWd
Ti8aKN7CATmET+9wlkuLHCYvDaQYiYTTG06zr/lMI0+SHcsZXNbnU+AVKnBPtoS9JXIgXcdgY6tZ
mWHECFUxZLaUhBhrPRR15IzF4/7ytkDrYnV8d0eKfkl9BheXK7XTj2b5SMfiYxlJAmjcugGXVjgQ
bke1mqiJb7USHhX9SokE/YWi3+egd646PapUvP/minwfpOlnY4maOEQmuNhNW4xk1iSMzSOmyftb
TLjuH8RmtHa5R+wPuMBCZVWpJBUjpn8+TidWu6gC9V4+xp+soPIjX6QVsIXzl+Y4zLDiampJgVie
Fostte5c/Bir+0IYEbCt3/Fmi8OJzLLMuEc91p1aTDdEB3Jor8rD4EZfWpApiFLjgrvDq9oocU5G
DFGhIUVuP2SoltJau8nM2Ztbvx+9/SMTuQSPDPLcSehNwfNhOCnrsab+/u+L7iYHBJDmlFeQfKFv
aPhqqHfIFtl0FrndVkLj7Aeg7XjrdtHQpGuBl5A7k19ZcpeGlSP3163yskonQ++cJoydJLxLS5Hh
fceADtFbwxWRszpj6QamiY6I1DceDW88/TfNO7+n0etymRxCrB0drZEFZ6N5l6Z2XhzXVeAO+8cF
Ft23C4qNKO7jiu1k4SczOk59XfsnnAOd+lsTZllGSsTidz3XYztd4hsj7AVetyUshyHx/4smTL5N
Q9HDkBA2Z89oYAlkr3p78XV/OYhei5tcRZeWOGxQjH7QCnCSuuRu/Cw7i9e7avyaV8Pg/YvmQVBs
/SV/7q6pSw+aIIIRHRcXSeRroYwjA0B1QO8zGAWcTFTN3wcIiIi/PS4tTJGKyjHWl9KfEyZU0cG2
jxCCjwZKaG8tDFB4q7IZOzihycV7zSmUtuQYDiS989vpAz2I6Gr2EdbkGzq0RjUiQ4ULqmNxWobs
60ATL1P077oUoQVGWNHfitUvfITv6+gmC11CoLoCrzOq3qzTqwpQwXtY29deL3FVX+AXr0mji+9w
mDRNtjLqEjQc3qUmOvzjq0gWdY+LrHBgYY4tiqoJ6GRS9VGr7wyqglrf+Tfv4MfIDSghNDGL0ePj
6tdHzU9OltO5Omg2W+gbic5KtCb27xc7B/wrF7PFxzemP/AaaKTO7kSkX4K3DlS23hrRhqYaQRCJ
1jhbD8C26dCPBbrxVHt1yKfuSbwqdkn/HsCA+/CtwWRd8wnC7+h/1h4L61OXXUv9J6V7HH+quShO
Fryq0Db51ljYT0sc4XWK+ww8/IrC4XHA6zQKpE+9JwVtEBLPEGa2Nu805FFZ0tzALCW3xJRIcTYt
BCibwWKKzGAsO4YC2gsj/iSDUXLfLzf95MIct8h1iUNt6jtQ0qmjPatOscx2Eoo+Y5vAAZVxRTEJ
kYEQb7cyRWMb2lYwTY+xWv1FPTEGPPVDLQeM/KJyl0Ndiu7bJt5fmOR8swKPaDe0uG/nvIIm4/O5
OqFNXdScb5Ln/a0UWeROLjN6Zax6ibhrFQYkW119ek+HILlYFHdapJfycbF6xdVMvNwK/XGURb2o
2/53PiruK1Zl8diEHYAj7L6aozeWprOOttFGx2YRhJ2bvofCqqwZ0NSmfNTZzoWUt+qMz4le2/Nw
O2V+rj7sH8o2RukKgRgF5DUx9PjW9ToIb6HzWieuFrl6axMw57LSApq95bvOpf74WAfvCmfONvnv
cqrpoKvJBwS4WWVr06clQSAg6qja3L0LI1zMbhpNQ4ylou5g3ecgsR0VE41BAnjY9OkLI1yoXppp
WPY9y84N1yn9OKRf9o9n09sufp/79KpaLamQ/aUuy7PYcRMfajO+afLVzjQozhhf981t75kFJTEN
c6+Er1MYcxhTsyw0t1tv9Mwzza/rHPybCQ4FolA2J3XIMOkBeln9q5HeGL3g3mxHmvp5GRwMUIJh
o5iUiDQfptfiVREk44GJHv03/1gNAgDfdoOzQe4SQe8iVrUwR8sCyH+7O13EtrJZ/SPnFfG1ik7C
+2NOJhi4pieWBU4C8qDbq4exe3Fn6uZzF6ys1IJgJtpHOK+rmypfpwJvgfp7Unj/Cb2Y7pqeWPU0
80WJEPap+SNquTDHdvciFhsjyDchVYo8aVf+Ggpi52pn62t9Z9WdqLtqeycvjHGfWtAjqWokt6i4
I1cAVaoje85bTq+Cm+t/abzdvMEX9vjvbExaQ5llvBuLL0N1yvLnRHkm850yf3zHxbowxF2sIafL
Cu1fzW3Lu2680bprYzzsm2D3Zu+guHsFJJJJZmDviJnb5XobpY4fSYqtSYIqwSYOXayFu09jGTa9
1uE7bsEQyM77cLIhHbG/ms1LezbyR3Ni3JaDokXAVll5mefxZlBErFKCdfBiaHRoja5jGyYrH+QF
hXvqx7WgJXHbwXSwoIJJWf5DinHqYjlqV+xVHC+f9SR0Z61KbAszHlGiOKAEPu5vG9v7P53gbI/7
5JllmsltGlLXkHtH7uIALOtHvVAOa/ncJvpLNE/2nEWCSYDtwzpb5SCpzcM5TdA66M6Dqj4N61z5
km5O78Fx42yFQ6I8I2M4lATfv8hfrBsMzOzv3WZHIkTMfx8Whz5LDu3CEoy+LpH8ECVEVoOqzID6
lZ8HIh4LkWdw0DNC3qxLGsD4JFuHooJIZ+wokWPMeGc0z4KViQ6Igx+lSqQsrvGeaLzsKwhUsLTl
vv5mOKuj+pDKRnr7cd+kyBE5NAINqTnTdsC0vjG+xGl5n6r1RxnOaNWPGs3tgqwuRv28favbGHg+
QQ6a4laGKjLiJ3cN6c8Igk1GNB90Wrsm1FaztMOMsfUO1n9Qh/+2yRe+sshUl1HFsz6WdSeajlm4
OlEoqhptg9XZChcwQ66OLGmIR2jTKHbY2Hqt2dp7Gg8ul8KhR6kokZajMuzSJvGS2Z3T1ZVMAbu3
wPH5IWaLDFFRQvrBBdcaeJbJdd01dhErtqlFB9CuCMwJXJ8fXq7ailUlcDyhUtnrcjOSw77PiQxw
qNFNzbAmKeSR2/pmTvxGEQTMopPngGJqQc0P/RQWgBFb6w5DI0Gx5R3jYpcnzwFERNc6bWQgeNSb
4CX8RHswHw4CTGB/6c7HyeIwwRpoW5ohXufm+iVMUuijKIdJcmZTlBcSGeJgoMjGyShNHEnaTHZt
fVRLzZmU63487h/9X+LV/7uVFl/zmqfOiEH6h8IdFBZvJZvYiQenbl7DVTHl2vbb6TfWWHzSAVRb
1tjLrNRw07vRYQgK9A+EB/3/C42KNCz2r6rFDytDoipu5hHRy4LGgTB8LuPJ1uVfVn/dE8E13U51
XCyNiyFqJV8XQwbA9b7xf5/fzMkhGHRSv1O/R5+yqD9i/2ZZfBFs6CG+uxLkvNL8eiA/I+pYVBBT
iHaQAwdJ66ZsCVEtpOXPvLiJ0bnbvkQgGSTv4fg532D0VL19py3aIuUFy4Va41UGORP9iE75fXcX
7RcHEmYcd23LyCUh2IPYdbGjGc3kWvyPZjiYMJPElPuKwYQufUgXikFI/eNaDM6/rYYDCSNttMVq
cZd0jD6Vh5UEsxTsmxBElBafS5PynrbgNEDK1l191uS/HsitEVSY5ROl7dif+3dwhXjP2/PHUMaS
pjqgaIZuaFtUdoZWf7Lc9jHUDFSIBDU22OYE3759oLVe8fEiOTC3RpoQFZd2Sc3arqjiRGr+rVDR
eteJwIgd+94COYDo9CRCgzzOC+NAo3nS9RTUpr6lniCXPqedJzg6FuvsmeNeG5U1SJa5Iu9B7uTX
pE5/sDJbBycwZCE8EVWNaCM5nJCTOs36GTOzpX5U5caWuj4oS2TIE0HhX3CH+apXk6VFX+qAiXi9
jyZvMe8WTeD1+wGRxde5SkttTSvHQfXRV6X/VeoCTBX9PocPKdKuWRRhCXUHueultBMRBYDou/7a
b3Dh15ZktU3dYQlQtwmIm3ihKx8V8BQVvnEUvQQF6+FTHZlskCZZcPYtND5nJF4LUa/jpgX0kcjg
zgaJE883UGpmloSsI6wZP4btSQ4FiL29X2cDfAa0VfIYKk4sAzoE/41zTPfynRbEj9KpDvTH99zN
C3Mc1mnNmpJs7MEH2rjzZ+rg3XVavvSaLd2wSEHUoirYPr4f25qp2Vf9CGqxREGhuJxVd7IUXbCJ
mzfzYlE8vpnGIucJgtZ5fNa/dsp32r3ni3dhga3zwqvRfiorUYgEQ2I9LWGEt/CTbnzYP5tNILuw
wQFZhSTDIFMwWibmbdP5So36MxjCl2/7ZkSbxUU7EpHH0MDTyM3V3ouKLuhUJ6uf9o1sh9sXi+EC
HnT2yBiJ7Vhfnq1916CoVEBRKWvRdTh7lV8G4sovO+U/PjsXJjlwS5SuVIoSV1V76l1GNlA4iUPv
SkT4xf+g4SRybS4IWpd1UCcVN2mdnxvpRRWJ0gvO6Q+GgVFK6ZSwm6pkQYNUJLTio1bwwREZ4eCg
q2U9UlX4XLTeLC9h/KKI6mIigOOF52WkHjEkBE/AwJUFmqj/VOGVHEy6xGuFqvCCY9E5LLDa0VQG
C/0SFOM7w6fOEKSlBbdU55CgnUxFqjMUr+smCVbzsCSBBa7jNp0EkLM5mEHO/sw3T/RL3WZNC8zJ
SgtIIDk0r09zCA78KP5ILcUZ1xQ5fss35/ELMgSfRn280VNUvAsIhy+xt3+lRa7C4UZixH039fhz
4CpzaPfFj1XEVi0ywYHGZOqQK2uB48vqjN0tgKkT8WlsP5YvdpVDiVhbqJGRCrTOEzrV7dXNvES1
e0ytqd3rxETsRa6QnoTuYxMvxDaiwFTP4QLBtwfWaNsEo70GWhA5TCVDFO4LtpGXY8vipBsiWgB7
2+amTIjXJadBFQ0pbfdJnXfS4LCjbrvYmlvchPS6WWymEjvNdpQ4r4VHb/jeWUEc2b0TPwibVgWX
nJfZzSJLq81yAPYSu/Eaj7Eapb7pPo+QLEa5MxOzz7HV7HxdeNVdtZObKTUbTNkeGYbNh+hoBa3N
mOdEyRXm5numOIjJ6rGjajvhpo2tHy6DnZXXoaQGdXU/9YIXgQieDeZMF5ENRUU8WSPEn/lxvu4C
8165TT+B+B5yTktki1oHN5/aFz7DgchSxX1olYgHyx6Ed2VrG6ns5MjLSwm8BdLMSgdda0VUEhXt
KAcsa9zn6gQmBDfSrGOoxleDId30IBotSsgihSKGW5E5DmMaK2tIZ+GrmnZMvX0OXTpe4amlaqLa
hugicEHIrGZtQ0gDemq08MXfO1NkQBTI8YI1crEAu1JcteTT9Cs7NB8lhwQ60oqowQIphQPTghXx
XNVz23dLugJVyB3JnagMwgc22cbGtBXtM2JHdA1q7v6nbTvZhL5LxVBVaCTx7+6cDFmZTfCPzlte
WR7ab+VV7zFyXUXUofhKhPHn9T4b47xDlrSltyZUcRqtc6Y2dKfqW7iajoWSn0xu2vZRppDPlO2e
ossH9AlT/ZWSX3q52IV5nWGKW+4lt59PkdLZ7YvefU3LFv9n76CtDvIov3SzQz+nS7vrhd4pheWs
teAZuR0EnZfAuV2Uz3qemQtiumG4bqfws5yCe2MG+XYYic5m+9P52xb/xjeacGoT8BdCf3pB01OJ
Amz+rUYj7hiISUa3P51nY9w3TarWsF0WjeW1Ddra0OgY7hasNvTaMUqFGhPbzn42x9Z+Ab5l3yxN
H2Ft9KFFjcXWndSXnNGh3030h/dBImwzFrk65eLjXqvqZE1D4s60+Y5+49OyLlc5kQ5S/3lsod3S
ZiBflpbh6xAOYI8tPMFdE50n25OLNadqWFYZ+3bLDwM0BJmaeJO6qFYwBhdc90pgUHSk7N8v7Jlg
npfrEM9CvXyGFopjajfL2tuCVYlOkvuwhf0wEWPFa63Onfk7Gx0sfmaB6laWTT/rfuaHt+9q9T+D
FuU+apgPopUGMhc3qr+T9ZtlPo1CqfntqOfsoBxWVQYJs3VCRC7Rwh0GtyGVjc+1Uyifyym0m5bY
dUkCY/iuQgf6H/eUQ5muUKwBrEW4HTeMnqk6rXbo1lfqh+zI2vCHb0TQjLMdnfxeLc/QBHJhrS9y
ILMajNelPx4SGBInxf4Sc53tcCiDuFkrFQlPYjkoE5txk8VgK5wsZCpyT8z5yw5p54Pz+kG6uAFF
VpZGttaYWFPX26HP7Kb/AkpYpxk0e8JAYxk97Z+cyCCHMaQdLNT18Tkdqtu1f6jQSmcufhFBq8U3
yq/7xgQ3T+HwJEb/iJHFeJfq2aFL7kdd4BTbwdz5sDj8kBsQ+owWdo/Od4XlZcQdMI5Xnizi/9tC
OAipJehB95CFcpX2gzo3TtT/2jcgQEKFAwzTTPp2XWuIV0Q3qxpo6wE52X0Tos3i8KJcFCnU2Qet
SXu3ANsnXRwtDWb9cyJ6uYhMcegASoARDJyIQSSEQROEEayrYoWuibPqgjaSv8TAv12A51zKGmsZ
iQl/Vpev1Wg5kpHaiwQin0WH+lQ+QAKReHPTn6oMHYppfa/iWWGCgmp/c0Xfbp6MSQ3nJlooqDpo
wN6gRdD51ZHatSN+gwpuFU/LFOlpspgKvmeqXJ/08ltTaP+6qxxKqCO0T7MKhCbDybxpMWMFvkTN
ke8MsGiWYNHsU8EHReD/KocUqYoWT70G7Daa5kDfy9atu6X29g9JtHEcXCzoMbHUAu+XMJpto/nS
66L6qsgChxOoEZIYKVVkIpoHDWFj9o/bxMFEm2bm1GkA1Jb+UHU7bb7Fubu/SZs3isoyKpwKUaBE
xtkAT1ul56MOJoeDirIX+wAmQX6VHKlPDxDFFGD41pZdmuNgKa3AcF8ZOBRr8cPqhoqIHDa/6JcG
eDBa5pQMNXBvOK0gKGET2yy/99+Mpyi/J9o9vjQghVHXN2qLLIr12uhfBYtkL8RmdCjqIfaaq+lh
/8CYT/EhxMX6eBriYiVWPS0ycelCzG9Fofat3Sll48qLdCRWWwoObOuqXtqjb4P2Ik/WgabISqlq
ZeuGl/SLsxaCyEFkhAOgbk5UZcpQCetJZJOlYoN7IFkSjWYInI+vGBSgB6gsCt+Qh69ScWOAK2f/
cLa+hJebxUHO2pB8lEiPIisdgjWnh2VYrvTIOmpjcQeB88O+OdG2cfjTTJo2t1YHyvXkJiqvk+Y4
FMd9E6IVcfCQaJ0WhjHu61IPzwRv4Zi4JNZ7O0+lu8migg0UXigOHzRol+u6ggsVHxkd/xQohwjd
iLODROhXWUh7ILpNHFrMlpoMa4xqQI1xaU22S0ik0cKpow/727gZMFx4Bl8JCEMjNIsOHt5oUxbI
qfELU5FOH/VQolE+jM38c0Rn56ChPdZUa8sjoBkT7S27qjvQwZcJ8j4iRNLxTJVPmt+8RF5vDwhb
wCxm1wERfeMFl42vDJgIQEdaYxBBlm/0/ks9C7ZU9PscZuhW0ay5iqNrTbQ0jZBqHEVZIXb6exvG
/oSL55pcL1UNRhh0qr42hDDKfNY90wmu8WZ98dI5ONggRlEqpYFp1bSy6+vyw4oR2eRBPXZ44biY
wAvQdxmIahsC8OD16NNcLkq0CCFPYnxMIt8aVtsSjXO9pmv3dpCDj6bWorYugLgzhlE6p/vYnKKX
3h5xnUFMGbS39UlyJ3v9sX/dRL7BoUhTD0lfs2aXsvlAl3tdxOO0/fuqoing6TJMyh1YpUpNhj5S
pOKHPkin2K815Xl/CdvAezbBYTvmfjWpiFHl6uubenma559NdwpDJOfox31Lm4VYKp9NcYdEFTzg
MvArQxmiPRJ7+lk4i2Kr6BNUAA3xg3FcDAEWiVbHHZCW5l0ixwYo0OqH1PoStoUTV9+n6DqOM39/
edsQf14dB/F6jaA3YXTws9E+j2X9XR6yu2X9VKWJkEpxG2F/2+LTVgMtorwsTeTJAv3EnoWsmm0F
6WtxUkTi9Jdv5dkal7wqFqrGM8Pz6VRfMy4+E01RdueukGBdDqETvitKO9tjq7+Aw8mM+iqacasU
GtsUEaGS2HLj7R/XNiydjXCw3qZybSxsQC62bvTpmFf3s4i5WeB8f+SpqoRatYRnW9RLvY/ApnFk
XQq03CIOmFnXICs/7C9KeFQcYKgmCO2mGSaXAM03ryPBoPbUr5vP60kKqJBMansXAU0W1YlO+Pmk
CLnTCX0HxDWzZ2X4FDe3rSKoV7+Olv6J7WcbDCQv3EEha1KqLYLdHFpGePVAM+0EfcqfDXgv8U64
nr3mB2ZrT9Rn/l86oqz79sU+2+f2tFcUCgbfBDoP2VOCUL5Irpf2MxE1G29j/dkMD8SSmcT5CjPD
kJqOQvveofP6ad9BNo0QQinG4TVV4191hrZSc7FSPBxaxZEj8/j/SLuO5rh1ZvuLWAUSIEFuGSYp
WsFBG9a1bDPnzF//Dn3rWhTEN6hvvHB5oSr2NNBoNDqck42ynNWm1a9ECKdXKbRuYrTCdo2P4/wj
YGhsNIAX+pVPX88rsx3srkQJZ3iehqlr6KKNf/JRgPGP+g3NwP+zoKDK6tSbZrASJphhMQAEqWtN
dFEWT0z71KoRqO7cvng+r5RshwRrIzNmkpUZAAykuPfNm1bmlLZdxEoPwc7SKtO02UIQWH/tvH9h
eC2v9IBLjabJ/EaWutiMbVfihEs/DKMq6iOYQ3xc2Lv7A90vFRZZbLvpiFZihIs+TLiRW0hiubzy
yPi1gd3JWkqWT3zwQysRwgUf+RNLUx3zskq2I8prmH/r+VMa3LB4l/UXdYljTvW/kyo+5Kw0nBGW
wQ4q71+gxtYH3NaC05g8zt9kc7kSqxOfbG3rV32XYpeof0NHD731f2XV4iNNTdOJxglwTHyW7IjO
Xtq2+HJehMQCxHatKdLiyjQQXQL2z8ITgD/7Mi22I9jVpgg+QOkDvaVLkmrhBkGzj1urTnQTOZ2L
9kggeNqp00vnKzb2BmEKWLrAfWhYTFSsaSx1bNNRdX30wbzObg65AEIG+tRDag9u8xSfZAzaW9nN
dzIFRaPcREHDGpD925fI0yPAPOX28oAPvdS5AKmbUW4QjVDw1SM9/P6CRzBrVRM4gNFbArYz66qK
H86bxtbz8J0EQR2lytWhbEvEyy/ap/yJeYE3+055qD0Tbw8CROn4IG8t2bqfGDU1BEdQCrihgscw
h8BMAdakInLRHOaoduiy47BTvfh0SYPkWpY4VWIFZjSMfYk+lmt2Ml+Wtplsny9jWP7j7KVesGOS
Vd04cJBo4GmKx6nxgUOu6QDYMUyF6gZA/FVGNIRqS21Mdskv8YLgdt+JETx7AebMkExwTdNp8AhI
lIz76LoDcWa9T/fq8bylyHQSdkwzKS3jAXYfmbozKmZgd51h66x5Oi9n80y/rZ3Y4gRYer/Xuaq6
zP9SBQ9q4Zz//tYtj1WzsC8IzNkHcPogqXIrqHzm+jfA3FrqEzWmKRfWGN3RK5CANpKZ5M2VsyjS
S4gsqSoyJGjgEwz0MUMvOpDaOXeK7oT7RKbWpjGspAgHWZ1z1a/MFNhuuBWX3qmRI4HwL+FjvI++
n19FmU7L31cvjzIekScesYjI2g7lvZYHDnjjz8vYtISVRkI4xksliKdmWl5Qj62567lkXzaiFkZX
3xfiL6XSlzwvjg/QpiN78tUb3ml3Tawcymx0gqJ36NA9/p1O4pE1/SVQBvha2BxierBkXFOyfRFO
ad83cdQ3eCpNKOmy5ruGViU+Smxt4x2zXjix5GZOhZ/OIUXuTStslX/29Z2lEBdvpiCVAEpIbEB8
lZVarHJS4+woJWhMrgMiseNNb8BwBQEZEWCjVBRA4wItXUDRQYJZc0KnctAOR2un9dKHpQOv8J1G
Mjq7pRKuBLwzia7hf2GLfD1WAj1HYpnMd2V+S2SsWxuvMTTuqpTgBrIwrCkczdRsppFSXD4FALWs
hAAQxR1m7VCZkjropiIrQcL5zHii5WOGvUn5IWQ36QVw8+8UEc5n1CtBR2ssFNXmOz0ebCCffdLq
zD1/JLeseb1ewpE0hikivpIjiGxSO0HvpZ+BGyBz2uJHegHIyzuVhL0vxxi4iE2tum0PUkyWOWNx
QSfJWoSIFUD7LmuVLFLd5PPg9ceFx3HBS2+u0aiI+QxZCkhiBL8DvdVFQPs68pMO4vyiuSH5eLK4
esE9sNqg3xH5SsQ4hv5IFRX9o/Q0559989t5A9gMRtcC6PvLLIWv/HfJ+l18vxDYll74sJDUyJdr
685hDKDNOjwOJ2LXUqf3U14MA8Nj3OUMTaPEazh3ff49Tr/HEk+zdRmshWnv9dL6aFaBtoEwdLrz
h6du+NJbn8+v3aYIw+QWEK4tgIILBq1nVgcydUQdJD6R9KpUetA+y+qYy0fEOJe9CREDeJ7EBdhJ
e/a7OkIPyR4onwegF+/P67J9F6zkCNl834rQtNzjJqtdf999SjxkUZ350xJRawfLnWXv182zw3VU
03H5UEukSVL9qLPirmVuFA77mVKQ6lDvvE6bl8FKhOCjU85TbWhNAraxG1M9msUN01+N8svfSRE8
NQl7nlvEIq6JEmZm7AYgrUcReNUkBr25Q9zEPc01wFV9ePCHTZwi1c4IIFL/RdNQvGZXesj9wLnJ
oda3NsjE4xuA3Zpqokr1/gANrV63illg9RKni/ZN97939rD194XdMUqTWXGeYt0WKB9rdMCfXkZ/
KUTYnJwRvTdyAquuv5LyZw8OlTCUhLVbZrZWRLhDdYVxxY9KAjfgfy17zUN5Vrc74CqQPJaE7Vsu
ByVfAxEUM+gHFxo2TZpUc8bcJPPK6tQ31wqXXKKb+74SITjOrFbVyAywZOlUOUpS7nMqTTbL1BAu
nTG3kjGuoIaf2P2OOMNn1R1+hq7p1l6v7zC3idu6kqzd5lW3XrxF89VdGgQsamMrWMJdktrd3rpV
wWuneulpQLnyvFeQChOOjxWbSZv2PnGpTRx0VNjRSTsuJM/TQTpUvGmBqy0TjpLW8nriJY7SiEGd
k3Hih9SdD5Y33Q27/B/i6s6ynrL83GY2EHCsKjERzqsfkNVHjBzSIKeT27qLiqo9XwFnGOM7hRvt
QsljaDmp4j24EiaGdkmd9GpSwh3F/WPzMDSmzZPAnn/yUsYivHkA3tQSo7rEyCIjZglxNaAsJCTZ
Y2xIEtVt2v9KhHjGEHS3M4uYWysvfnoyNc0OZJHjplGsZAhnrFf6uhoSDefY+D4rT5rx2g2nung4
b+eyxRLOVJOUFSm7gbh5kNkoTdh5sj8vYas9ia13XjhJVVE1gcKx8/Odj/bwpUVY+6Y+mKFNQdZL
veHQHApZaC8zbhHkaciTXKs1kMrmhU13GUgce47Goeq4OKfhYD2d11K2W8JFFaSFos9jTtyqfG3G
p8DgbjHcIjaX+CWZ5QmXVdiNVaRTyGH1zsR8n4a03AUE8NgwbiG1Df5LVYwcIpqoJatnyIhPXPPq
ObFLYxdQST/I1hZxPPQBGUmAjKT/DphW/pxajZLSvIFhdL+5iGK3xKysndoAMAKpg6zSu7F078QJ
pm76aIUfTVxaQXFv9gdT/VyOF8R472QItj7opJ+askfQha3Zt9fL9CCfAREBCqnZWS6PUTaGvPEq
eydSuDzA1BhZqd8hRLJ2St879TdNd7Qe08b6a9pL0iayNRTMvAHpcTMG2DJqHEh8RafDfEkS4J1C
golXsVomE6mIa9yYe76br6KfpjvdFdeqRw4FsQtJXLFxdN/JE56BWpHNQC3nAK+l1zM9sG9D/Exl
1KAyYxdLAzpwmUsjhZQyUW/G0fCMrAxtVlz3E72t9ee8uivU9qpWI08F9gbryPN5D7VV5VzrKWK9
Y7xzGqIKtlmiQ6B9ahzUG73wl4E8e3PMwIqZSRZ24255J1C4JZOpHtWC45ZkSm0D0Mme0a98XimJ
PYpD0LkPxqKiBcGyqXxRqtCxki/pILtLZEIEx9GiDFj7WQ2jBwpr8aAnvj3Lhh83jRDjM2DRwXja
h1xE4esWNScYfQC+KrPZKVHrTcmDrx0uWLA3OWI6AlNTfUEYLmMDcORgwOqvBhkU1bahrWQIqYgp
4Uo3UugSH6ND4ikP2SnEuG9xnTd2jCE330sViR1smtpKpGBqQRhFmmFmEFk/ld0/qhSad/nNQviK
jNef/RHrYEwLZiuZgdIM9Janpd+Foea2sEFHu1mS0ts0NwPUJioQbHVcje+fOV1GG3VMsXx+/qtW
mR3qdiVDT5LIEAHb/XKYOTAXZzft5mNlKN/8MbmqEiIJ+rfFGNRE3oNQLN97VTIw+HS+huuiHW/r
zm6m+1E25LZ5cJCF+k+EcFtMcaT4erTcFuO0KxFNjr0zxweN/7rg4BiWqVFTZ+qHnu0xLwozGwlo
WeKT8U8+PviygcOtxUKwxVRdQ2HXEv0zrYcmT9FX76bq7ZyPdp8dGIB1/nc11kKEg6InAcaWNMxq
ms13o3xWUOMnfSMRsnUaoQX6B5DpQq5L2PY+49wvKoO4Pb3uzLuslIRZsu8Le140baunVQiHnGte
lgAfa9b+9zibr1UQDqHBhqxNWqxTDYDVJB4dne785n/Pbq2FiLVIHV29YRdO2PHxyu8OmXk0ZQNY
m0al6xw0SYSoRBw1SDIOiDQfRqW2X7sECc76hkSyp+qyn6JzBPkTXgvE0hlYXt4fc1rMEeUNQtBo
vNMBDdx3dtoeVNp5unqBR1nqjqgNGpYGmpL3ogyj5uXQ4v2T+4nbVh5vwGHK7s4fkk37WglZfM7q
YaKmSt0BMAYRIatu5zH4NPqj5B7eyi/xtSLCmuVdYYA1Y5gxePkbDMc8diWa7ye3cOubC9oo3wkT
DgxY6cvMbyicpG954ObouhAV6Yfzq7ZpaqtVE45MCABqnSkRcQvzqu4VmxSHMZV1a0q2Ruyf1IrU
xDgGLnqWUHKIMBi57woZSOxWqn69XmLfJNHTQR9DA8wfh/JoXc0HEy3ISG163bHeq99k6McyY+CC
V04UrYkCDnkhRwUyUvOfUxXc6C2yjlqM5hHVjqPULZVxNwUAQzW5xNvJVlXINfkkaUDh4CMcmIs7
v+5u/ViX3Alb9/TK3vnyE1ZnasiDyDJmWEfcLQQKwx4oWU4QoWapvp63Q5kygotQwyzWpwmZn0Hx
428a2vWuq8yXoXrKpAg+IqJ1m5calswfwMvQ5jZotCQ+QnKguOAifI20I10UaQFh7++npgKR2UWH
Fq8kUD+AY1OEEtGB3zQzcNu5daAcE0t5blrMQyp+JrGwbV3e5AgeqJ/SGCHPIid66UFPX6c2uQB0
Haf2TYbggKZ2GLsWHFxuj6IuKNlK04NTkiiybccW5zrBlQdK0vd2nKA8SP0OdjwUsV1kdolRKUC7
+aHkDvp/fNCbIMEnGBErrKQuJtcK7dZdGk3zOwO8R4ekc8huQc8LCveSk/MmUnADWRrPpCPjDODZ
cBcr3JnacHdexGYeROVvMgQ/wLshzzITyPXxdfFraUIO3d4mgWvtU2SCZZwC22b3Jk3wBVoZgdW3
WMKfoErspOhKt4wo6ke6LDEr3S/BIaB3LSwLBRc6u6kj5DPpoXC0b7WXfw7ul24sS1Lnk6kmeAfW
9mTuYgTBrfG9LU+d9Q/vvfObte3j3lZPOLRJOFhR1bHZ5c3RiF6G6vH896XGIJzYcPannCyvEfKy
sAwwL8ZYWw0wKxf9eVLo12VFPoSpb6YnlqA030p7dMzNbjnnR6bRXTG1u8DIjzGJgQAdXuS+/6ye
WIdSrbaoKhOegsWPfelO2bfLnowrjQQfodR1p4JvF+atvFjpE5tVp85lIZfE0MQ0PZkavy40CMED
WwOtzvxzkA15bDpVEyzmxLIIxzjEe6c6R2rZjKkFOrzsF6tvwzhxI/9oGE8Se9tU5U2OGD0mQ5Cx
tIcqur1MlOdu8klxgr12B1Cz+9pB+5zn//xLmcKFkbbGYM0lypGlZnxPhwGtc9o9+jbs0o8e+aB+
18jY2EpCnKIxH7oEIabB7ExXbZ9nN0iG9xIvv+2pVqsgWE2t+DTmPk6ddVhGxXJgIAOT/GmBSUUa
2M2+nF+BTS+yEifcKsOkkhE0h7AfjExkOfGiSuZ8N0/2SsTyE1bB5TSOEaBYYT8l02xzOORoIA7o
tTXtRyZ5s8u0WUxsJar1wzqJSgQyidqh/a23iyaUeHaZCOEmGXkRBGkLbeLmkAJ7yPLOb8j2ahkG
Q/yCLhQqnDZgQc7ajHqE25eKO4bffDUECtqx92+ZjHf6/7G1P7JExLXeNNB+AqCNZd7tNTiohxEV
PuvFBELipczQSKEThLNIoaGCKeimdqlhKcwHpagzImjKXf/edHtniS5CT3k6v5Bb7kQDFyTeRoSj
pUu0hbDIo0xH5xAnn4EGUNDXLLkg3NSQD+RIdRCDi3lnLVSBZQlSLZfTVyu5w6m1Debo0f4CTVZi
xANkKq1ujoiT4vDZTK98PDW6VlIO2rSFtS7CchFNtbpBixmwtdIj8Si8jjXbtWfYqqcd6L2ssLd1
jpYRLdDEa0xHF9z7o5o2xKIZMGTcrtx1w/6iQWVsvm5wRmECpvgWGGql6keGZAT4+mx1F4KCx3xS
T+au3Mt02QyVNFTJLVClcaaKt3BWaoXax2T6F0zGaezMyRy6n9xb7aq7IHJZ8mvEIAxTbr/n7lY+
LmJTGmh9yNzWPJT5oeuAC3tBHm8tQggtaQHovqyAiLQAEK3Cby3jsSajxOSWr4gR31qK4A3CSCFa
uIQuTfoLOQC71O+afGey0J7Nx3iWpKU392glTqzxTmVYWU2Pu2FwutTWd9GJe+YjelycbBftpP1b
W1ET0roGsyyGeTCxUET6MJ77TEejEwjhCrunjv66BDUxMGjTX0XjjfWOoBkv9EzJDbLl+Chd5mhM
ai0IEe9PltoZgZon5uy2ifaoWNwZ0iGxc2Yez7ulTQ1XcoRIRbfAjWsokIN6yKGzQi8uM3uaDY91
snzOVpsSX+skhCl8nGfgDUFWktrGC/26gNX738rv0X7Ee5tFdnh1EdDGO6GC38X4Ja2GHHW4MOt3
lFv/xMajGiUSrI3fXG0fzgEF0hC8B8pw4tgO74OJ5V0PvpKhLJxU+TbFvc2M4nMWhLalxK46qHah
54cxSw5t4l8lbe6OkX418Kmwh3zc93VmRyQtbaCjHtJykBjU9kb/+YEi8k3L096aKyRAQRtznVPm
REzzVLyaMsK+nbepzWsITdj/LQYVjLfSWj9tKd5l3elfpITxKic2wQRveABfbeHIpk83C+JriYIZ
p1jENm5xu7L90ooW7maQk7rRDffoPrlfSLQUsjuv5fYJfVNSsOZk0nMWqsvLmk2nsXkaYvaQ6LKn
4aZ/XS2lYL5VFWt1MClIGM2PSfVYGbrNrFMQ56BF/ZUUF/lXpi4VRZQWMQb73u0UBS0sPukzZhzC
J3QGHfIr62ZY2mN3lnsB3DynK2HCDcU5gocMeHdARySPiZGeKDOOQ3NJjmUtRriirLJmeMSjNDNO
7CZB74pCM8m6bcVBbyI+MDTnAwnAFDcSIN0Y9twifVh9OW9tm8f3z1p94GQ2ytIMrI6h9JOoXpH/
MrtDzOtjUkvkbN+wYPYgyPNirkEs/2kVDRstx9n1C6c3S5f88JuTQm+m4o6Sq6DCtBg5YTQp9WVg
ftuL+CZ5WYJVTJQD6FYtK+T7s6nehQHzQnoJowJM7k2GYN9RnHYRzXFo06O+Qwv4l0axZ3DlLjDK
Q+HqT+d3bfnch1thJU6w8KpoxsZqEB3N1bGNd1N+VfnoOPqlls/nBW06o5UgwcZ7PeQtrXG1Nqy3
dR+1BsO2Lph7WC+emNvByyhV6+XVXAzPvvI5q3r7vBbqprd7U0OsCgJTySx8C2Xu1uV2fTRPfJd4
ue/qXgiiJWPX3GlXh6W1WLZRMrMX64PTPBa+2SCwZPv2qB4QLTuZZY8OqsW7dK807nlNt4/zHzsU
oUkShYw8HCAuDG5nwmzEy1n2o7qEkujdli1nbnWmEiUr+VguiY5jgEax4KXD9P/1tDN204FxG4w9
Mi7y7at4tYeLqa5EcjPJKVhEULZ7BgvMAr5e4B01EnAhIUdwqJ10LzNM2WoKngORV9mQFH2XOVpJ
jOwx0q7mqnDiSfKkkskRvAcBmC+pDJwyxnWnV3R77v8BTcrQ/ThvHcuunHEbXHAbSZImarQ8qizF
jWJPSz/93fcFb0HVkqfDuAQVbXs04+Ho80hi4LIDJZJhYV6uaupocX2dPZwYwBaXR9MUuEvlodzL
pokkDlDkwlIaljThOKIyOX4plJ81ewJa7/lVkzhzU4gxpzBokEjGWWIpssn5TZ7eVKzBSMeByLBb
JAZgCrFlVcdBX/pYPHQxh8VVHhzOq7L9FHs7pObyA1aHFBNsZtmGOZZrRxc4EDfDQNRoJ07x1bDz
2/yUNVK0ou3Tg+cRh0uykBV9L3MOkiFjAbLUeT85CZq9opcG7BDB+OO8ctum8CZH0C2qUlIwjn2K
YsMeFReNW3bCJa5g2xjehAhezjeUNKsy1BwM/phhYLtDA1sZtS7uLkutZPfiYlofHcKbNMHBDUW4
QGrgusA0YDS4qK2Bw9FAVuKAghFO0yWDHBRz6P9tleDoAkrJ1FVwECV7TdGRi/R1fkmOfC1DcHJ6
NBqJNS8OYq6cato3xvNIC9ssjpO0MV9mEoLDs4YwRYsPwr6ktkEUd71AShU//R/gAAxvVUd32pvw
WdacL7F3MTHvB9rQDyouwshv0bHnhWhjMTS3kI1XS5QTQQNYkrNYVcFiV/qnILvlNaawqMwEZUIE
56fQJMxJhBUclGA/5brHmXKVBDLm3G3H98fwmOAjapVEYbj0nab8NNRu5UvSlZt9YCurY4JziAef
FGODc7vwVmXe0mVeHVEncVPH8P7KD4m1i36eYjylES2USPeMRnZF5/aZhLlEzGK7om9guokBGjzX
l7z1e7caxa2lDiZaCDRaOly5M8ZTNN1mmtPl1BnAlSXrm9kyhbVAwRTqQdXDPktwD7JpT6baK7IX
uD6Jz5NJESyB9EVOWMCRHKgpIiBqW2XkNqX1l2IEeygNLF5RKjg8gHQNTlW6y2SIO1uPmvV6LZqu
7lrgFBhz0PcovdcPs7Uv0tRGyzD+PVL1E5PClSwLc84ehLsiJm1cT22Ezsor5FnLYwk4O+1Hf6q9
5jpHA5CM0GXrJlyrJ9wVXTOyjvfxDMay125U7Cq59c3eDdJnKitp/O4fOaebcGeEVsQnBSApyCC7
IVKmICAx2slj7dVs5DZNbTX+PAYyLPTNDTSWPLypWtqHKUreBJxXmTW5s+bfg4rn02zou7gcaptF
9X0/TkjGZfPhvPfY8oRANfkjVDBM9GBPlmEgoO2s5t5KjZuGyY7Y9nKuZAiWaSko9PJWg4ziqiln
m9LbSPHQMroUb+rhu5XcthfgTfC1XoJ5pgbrAYNXza7Fnyvrcw06TxkOyOZ+cR31Gm6ghV2s6BrV
UMdxi0tErUnrZTVTnHhGI1JM6m9FOaf7WEE/YZdVnXN+zzYfPXj7/ZEsbFrblFmRxgg9a/c35KLb
H8hxdGZvSSJMe4m0xbN/OA0racL2dQRwUcYEaZNfB7Zpdcc8+25W4W07ZvBn/LkzYrvVLXec6X5s
Qxnr5KaLXskXtnKKy0bpORoNtU5Tbge0BbhRr+teHzHJg3UrlFqvq+BjqnHU6wrRolu1gPGNQhfY
4twOjA55O9O85OQh/U0YZ2g6EGuzcz6gW60gyJmUFGSTSLbWc/14fu82T/dKxmLCqzvBVwoYYoQA
2yQvVQJSkVCGirQZ6QC/8o8aQsyr5PMCGYvCFyOAoqVu4CkOSXb0hCy1lCFl0xQwZ46EsYEGBLER
IAzH1MRIB9aM9ne9/kOLlQ4jnIXkCb65bCsxQugR8iQqRgNiUDtAAFeTh4wbqaQ5aDODhar8H2WE
0KPXsiLXRkhRrsAmv+/2gcdvpzs88Gz0b7n5XnaFboZwK4GC25iAZMNrC7FOfOyP8wEB9u8EnYy7
e9MvrsQI/qKfFRSUF4sw8qsmuZn8L1HzoldXs07sTAbXsGkR1oK+bKDl8MNgohKSsKYEreJaMdlR
E7rTdB3okrrLpl9YCRGO0dz7k1JVEOKXoGpVAZh4r06dPcaS8u7mylkLGKgOFuEPo4lN1hq8GBFT
ganwvlcYZmwjdd/kw3OSm05v1LukDiW6bdm6TonGGN4r6LERfB6gLfuuVNrenZpgV/fRrjPnC4Lf
tQhh+RQjNZSswl2shib4wuw+fozp03lPt1kMXgsR/BDoYLWCdhCy8P3xXbUvr0ovBSD7UlQMXNmk
z/ayUQPTsJqm6iK+5WAqVC+UBk0GWXqvgD0BWSDvvEpbpq0DDPQ/EcK9p88s6aYWEW9ovFrmU1Uf
Q+PLeRGbPmgtQ9j9quZJQfQQyQMVTDVAdNkF+/lTdOS1/ZsO7DIeU3S/vaklWAOtxs7v53J2B1p4
CbGeappKbHr51WLEshYh2AKdS90yFDwda+26Ylfh9MoCZkepapNW0kW65VNXosRWdDDfzTADmN08
q7dJH7nAonwwQWhU++Ztr/AcI9/pq1oE7vmd2zQORA4aQ1cXBjWFjSt7nulDB+OguvZJzYvdiAZy
O9NmiRFuxpp4O/4RJGyXqiuJXzF1ctXqmON+X+6N8UEHZTEgtKKdfjyv1+bWrcQJW8eVqjbI8syL
5hx9mPuI9R6I16h5Z8YSlyFZQrF0MAUTBmqVDJELxly1BOBPg6P/PK/Ob3SiD6b4po9YMEhC3qSt
guUrv5bXfEcw+UVs9I1wmzv63vwaOOhF+hSV7iUX42rfxDKClgTdMOlYSABwguZKc5refElT2eNu
62rUdYaGRmBvqvy3W15FmEGf5TqnOGq5MjvNdDJr7lqdGyWSRPjmZq3kLP54JWccGNFSHS30WYkU
WlzvwA661+hF9aS1PsvvWMmpIrMwY2KBanehZ1qICCynr51ht9Dgps4lLfVrcYKPN9SRAVYB5tFp
ZF+R0E115RJPsVo5wVMgK8waI24ADmfddcEP4L4XsnSnbHMEH6GRNEoBiIhDiz7qXZ0ahRNm4UNf
ybgKl13+cJpWugjewQRzZQTOOLzqy6eIPzfR7vxx3f4+CkcaOJABZiUkOU0t1ypVL3BoprvEvEsT
7/z3t0/L2/eFh0VchRa3FpdjRdbzrP00ms4FGslN9HpezmbKBexRKlJJqmZikv+9GfdV1ichgyKE
h/qnuDZzR/XDxI2jur5vUvQ69BiAPPZFY9l8zHLXtIYLWGmB+frnN4gINVSZ47RdErhFyh6VpsBV
1XwagHMm0XV5J4lGAd4Yky6gLsBHEN5RpMJP4EvUXH9VHhdYuvZLCUx7h+81lxw6WxpqLrt0TuBi
RSsfgQZyf2wCa3Q7tlt8BBzRsUl2jbuM3QxXF7U64HWjYSaWoUld7E6Py450dMRCxsfi1nAigPBE
++m+9ZYQrQgx60QkD5GtAw28D/TaG6rOgUr9XkPd6qsWsAbLsMIP0oKDBdV1FFYl74LN8vBajHAc
wqnFGJqB9ATbm6d213lL3K7fGtcaKOena+3ge/THeWvZOuFrkYKxWEqEd0KArEubMLtO+O0cGIdL
RFhAGtNNPBrFyRVdL3Qe5cgi1U2en9qMarspriU7tK3HHyFi3EmsujWtEkmxihz84HM8fz2vxO8W
9w9Gzohq6TqARS3xYqcT0fH8WIYeS4edcgfsVi/GguJ2MF34Lse3A6+3o8IurmcMfchgsDf1W4lf
/r46Y3GS6ACMxiKOPevsuujcBbLeOa/kpplj5AODJcA41kR3H89MH3wGM6+qyOPtqdRToJQ/nhey
rcmbEMHIUxWJ2myBTooH+NroSTNf/06AYNIgQG550qMAqIeTO1blroxksBJb95axWihhNzSAP/Fk
xkJZwb4Jud2p1xP5DghfiUeQrdWyYatdLzs95bNK8aqhyT7i5KFocsnbULbnQsTV+j1aXnwkwRT6
WsyntHseQ8kbRiZCiLiwWF02GbBdXgGAIxgegzq+aZvg+fy+bz2V1psiRF16mptptQBXtFRxIuuz
af1TZj/08DRTySN3+dJHX/BmwkI0YYYJkOB0bL824ZE5WLFn9oqXzOHdpP1EQGbzUjZRLllDEddM
K4rJ0ntcDdR/AbywGXzG++Kv1s8SLrlC640MZxIpnLbYk8oZ6TEox13fXqdKKDFsmTqCE4gCM1Ez
H+oMAGZufyIw7q2f59XZzMSv7EHkeu3R6Okj6sOMlJc+oR0SzyPXQNvBAsdAiHdemkwhwSPUmPU3
ixEmwbp/mHLb6ld5JVFo0+kgswa8Oaoh6hGO0RgAyThbGqwUaqCMDYDy/Getf1OG/XlVNpNgGMr8
I0g8SHXdtEiE4S4FuvA/y7hQ4SQOT93kptuNXnrIn2WdT5uObiVSOFGoxehV3uZIp7RO1N0Q/eW8
TpsnFg9vZNqAiP9h2lQPKlUrfIQ5PiMOmIvsNotsLX9KlzbJqHBViYdYfu8HD7GSJ5gD7bNimAvk
/K00SWywVzlpqBzjcbDHsugcP4tORV3sp4xINm97Id8UXex0dWOMg+bXZgbBauO19FjKQK83nexK
MeG66KFCz2N0VdQFOekRFu/WN4ar5LW0JBeTTBPB3GtdjWhUBYjyizudP+qjZKW2j9PbSglWHpZN
1s0c5abE9xIwZPLcwQByrMkw5H6fyw+2YCx0FaAwXjgr3m+JUg3t3JjIPAF/KD7mGjrsswO4FXfa
MbhWXgJQAX32beRUDrL2+s0lBCsf2ifw8gQ163vJVtKlvTLibk/a7zz/Yare+VMl+75gDOB/njQS
DZPrk2PQnmJZekD2fcEEkLKuoiiGCdTxdTpcW7IRpW1PByBwPCXBgETF8cE5trrWoEj3t+68A8P0
vyyU8z4r7Ar+YUGN2MmQe7bsjgMGg4Elg4B3UFBKByevtjy53Fj9aRjE8ePZNkEIFtSS3dksAa0l
CRZuAXOtZQtwDwZmXVBEerHvtjZeDjtyGK6aL7KH+dZ2reUJTtzM9ZCCeGgZVOEO8qP2SCV9hBIJ
Ym+n2nTWOE/YLzM5RPld2x/OG/Rmdp8DmVZlFpAJNHFAxDCNogtiVDaDwV1ge/xjNtgDyCtQGS73
2XdZTWtboTd5y99X7roAas+UJjXudCRr2uc0cSUKLY8d0fmsFRJcgNHXoTGY8Netq+70a/X3K1X3
hl162++toyx/u3zunDjBIxQkZWVGEuRvI8NWJiDDJ+mtQmVQ6jIxwhmqgrGf0UKF67Vzwj62Fe6N
siD//zk+b3sjHJ8k6MnQRdgbdC93ta2dlu7vxNF7t8P0+ULZLqMx3nYNbxKFA1T2c0q6ejmwUeGp
1rznfgJu6/pnnI1P5w1DsoJisScIlK5mEyYRaOg7uq+h3H2YfRmEv8S8xYTCaCE53ejI1A1Dbj4C
Mtba6/5sSR4uMl2Ex4TWF0YIriMsm3lb8HuFfGK6BLRuMagzdi1Ohvh13gLxagkWxuyI1x/aU1L9
R1ZO1fUwTLGNia+v5zdIZn7irIg+qP9H2pUtx40ryy9iBElwwyuX3rRLlmT7hWFrxtz3nV9/E45z
LTaE0zijeZiYmOgYlgAUCoVCVmazGB1MapqbXzMoUbrrD8Xk2d+tN3AfnBoZ4FK2WmyeN8EIuERK
67oivqJfW/GbIWtyFa0TuEQQRFFaMnS+EFgYVV4otTX7Jq7I+lKjD+6XlrxcnjeBEUcHcuM3bwlO
WW4PqXmsqimeAfyhBArvLwNw0aIJLtsQTBTAKKYOhMhvahluomqrCpvIGmefJMFiH4Zmf/n7orwE
X9bBIm5RW7U+JG6qHiWO0izoE4oOnWf+XF/7w3I/gZi99QzV1W1XhlISFZ/PbHKhO41KMzLsBCWz
u8kLcfZV36tnfXIbH1HcazS33lu3MqoP4UxuBsoF8hqaz3OuwOhIXubmp1k+Xp5JoTdsvs/FcLQB
dLbWpgvouRK3nvZDXbv54l82IgjbZzPHudw4gsq0WVBsNJPvmvJjSlJPU4+NTLFaFBFgh5FDW+gh
+6CKC7SPGmY0hOzuIbk1d93e8cNr9a7z44N6yPer5A4rXpt3c1xYXWsrGo0S29XQHkpWc5JhRaQD
4iq1RmHZgzE4s498EdD1AztgodyxuPRmDBi9i6yKLrRoWNi2TOIe/3AW16lOxqyvF199iArfOjHO
ivIqj705WK4ZMkpmUeSAW4NskjcxtZkXsix1v/gx3lc0c68XqWfK1HlEKwVwN1gDgJSzPzyILUtv
lU20YB6VYqelzmnJZCc52yjcAQhI4bsJzhlSzSk7q8TEJWugInQ76E1ThhiAvNNslV4Tfbu8p8Tz
9m6PW6hlWYc+17rJH8EL3dPQ1Vprn3wCNXQ2Km51IE6XZvOIQN70P+l038SPaiSpPMnWhjsrFkPJ
wKuLCDclw25aycnsVffyXIluLWfD4EI3NUDnbkGaxCd3jGBBA/9YeKh+awsnOxlP8H/ZQ+9Lw8Xs
Ns7KfK5VxIWbHFwB3Z41sBpPAyjeWy8OZKVBQep1NjguhC+FY4KPDJ6XznlgmfEui19idCzqzbof
ZESawtXCu7KqgcoXoDgulNeOOtmtiZ1UaIObOPMhLUdJXUu8Wu82eD4HCnpbNbfQOKj9Xq1ub0bQ
bxtApuUc5NywosPJ2Fjjqk9RvCyWVfUzBGS+ApI5Z79IuZc2aUvmjedxaA21yY3EnvzWemy1E6l3
EhdXRfFnMwwuHkyFXkyVVSJRMOmL7ijHCgSSc1vtDNp4BiQTOp26Pc2uiCalx5BNIRclwnpGX1c5
z7hD67E3Bawivl6F6Ktvg3Zx5yCCjKXy7RPaBs525bjIUbThkFUEZhPnCepMFfl7/tTptJlVLnB0
2kSdqdaxt9QIyhanFXfpdJXcnWS+wcWLzlQG3UHhBmCb2muzBqD3t8veITwsNsPgQkSdVX0YOdPs
jx1YaMPULa0FF9r9v7PCxYZZAY2f08/Yt6O71N+1H6T+zFnxPg7+Uj6Q0IFAOZjRDdu3ih959ePy
CCSOzF/HISnUNDnFStjOuovnFyu5Lvvc02fZ857O0oEP6cJmJFy6EGa6ldYRTr020aPIRcNM7GvO
HLplkmb4z4jckDo3b7QyARwr1a19BYGN12QIwyszyqInvSZj5Q5rNe4J028AtaG2N3rSXaURYJxu
kZcRllg1boHWSL7ZWu5Iao0Sp+Kv/GgNWiDHAV7KsfxGjAOotV1dltLLFoSLLCvNnSTswhkF+kfF
PEDSNe/v59X5VIKwWQ4ulFQziBOsSMEWvNZ24J87ZF4daCfTU93Elx3Ykv3ucEFFK3oNWpEtMp6F
Ju6SpV8G0niXPVm2OFxMia14BVgFO6Wa/aiEct2hGF8um5ANgwsqkaoXUcaifhw+K+11LKtli96F
tvGdZ7ls5zktoSSIrP20/IIZkCOsrxBB8aA4fh261S50e0/5t8vDIwm0ESortGqQ8xZ4A02GAm2n
iqxHUTY4Hkzg4LKAjmikHV0Q7mOv2WsupS7EHoL5kADpPaIVZfXw2LubZS14Et+gXOxxZivM5hZR
zsCWJcUNsAauJSsIivBg29Xj0QX9nMTtUGD1yNMMoXA1SN+iWzWIvWpvEHc84ZmlBYFfGnQ/Fb/d
y4hKReiGM/tc6ChoEScNmrx+TzBTAQ6TYMY1lqEbKupf3guyKeXiB5g8M+RcEY6+uj2VS/0WT2AH
qNTXy2aEda9NykO50LGEaJUrmlnz1VNy0Bw8VlAvdxucHR4SkyDfN1fJz8s2hRfb99DIUy+CmC6L
shVXwDlEw5x91Y0PHfTlVeeorV8TQwLblwQVygUVtLeGqI5iWyQ2mMLR0FbGT5fHI1sqLksZDQgS
sTn0UW69SUPdzeP1Na9lupQXzVgQOj6va7SGEVlpjmlrgWtXZk9vfdIZknPr4vEII9zdpdEMY051
e/HtpD116tFpyUnrftbL18/MGRgG8AIBcA3/JIsbH2msYZz8hUbfk2j21Tq+nvRZsvii5heGqyS4
X0I/UOOblKC02UMmJp1Ao9xe67lreN1DFBRe9017mPzQbZ6AXk6fZTd24TRuzHJOF0aanSiOMqId
oc/cEB1ERm14dqv8HamLZMmEDr6xxblfaTuDNhS43Dar9st2FoTeIZPcoCU2+DTZLAoytZU5gAIW
MGzH8bsukiR/MhOc502g98/KEJXifFr3eVbsUyrDn4iD3ftU8R1JkeO0iZNNI9De0WH6G3JoV+aj
4SoP7KnZiVzzvjlc9nNx6WFjkrtFO3mJZLPAro2PVgse726f3NSH7qv+xiSoB5njyWaR/b4pfuq9
2qyxZg2+nt8m9MYmMnokluZ9uGZsxsOdSxBEi5S4wnhKPXbz/CGdTgn5NhTdHoI4Es+W2eLOJsUi
KvrtkUPbauv2+YM1fCnsn3oCiSxdcmMWvsVsAoXDpbcdWtWM1FEm8O+vOxNknOsrGkQpMkPzVN4u
x8zP93UaXPYOFgYuTSYXJkZocpG06ie/i+oBsOY4QTWnu9L14jmr0qNmJXtbrf3LRkWdOduYyGfB
zVAq4RiidmnGwYTkpZyhdf2r1r/p2deo/dktryaQWZeNSgIinwIn5RiuhYmyxzKiJUa7KRzUcKo7
WsooDViYuDClfBbcTU6pzO04+uV1f+z2xR7k5GjBZu818b88XPi0F9ehfFYWbDbGxd18T337lhyK
vf0M2WDwqapu+qAQEPNJtsV/8VUThCQUqisftEJaOppJFSM3jK8hiwpfbTVPVVASHvz5pfVqLx78
1OskZ4Aw/6BUY+xbqv6hHSMHUYRhJgjQTXUbqlfgeOs/ATKBZ76b4KJXmLZFkxHkahaqzZQexkVx
zUmybOIQ+W6Ei2A0VbqhzhDBdP3U9Xd1LnnEk80TF7WMKB3MsEaFAYDroIzSQzXS3ZJrkh0lGwYX
sBpaDEmlsX6LdXqdO3ILGgWJo4nD0/tMceGppEVdFdUKafIasZCsFF0XBiQ2hvxLFb1okxWQpD9c
DhSi2TNVyOAYEKJA4yCXBlhqrifVbxdor3PDI+i/XneXTQjTANNQgYdALxv5gEFse7vKqY0nagc4
ayg0nAY8qPRXKvg0HNZVhB0UYQNdtipar41RXpYgA31Haie4JST6txJFX316uWxAOHMGRHOBVDdU
DO386EcJj46zhutpGT+ag+E5mdeg+f+yEfEo3o1wzg3cW4biYDyh/VW5M5TxVGv5JLEhGwjn2Qg/
RhxN8Oyso3dGtlo7Uih/A9M0BP9uMJx/L0Oi6xRXUR8oeHW6SojEl9n/z59FaID/syJcZj7pZqut
FJR7zVzd5Ia2qxqQQ4/pMW1zXx1rbJ9cMndCkyZ0pBy0ojq4WJ07QRnqbUicFunmWGLzxJ5aPtLi
Nl1nLx0eVVnbtdAdNubY75t004popfUVis5h+5Oa32n5dHmFhDUfc2OAc+quJl08zETzs18ZSgQQ
eqK76rbzYog7Gq5qBO0LeLJ8iqtc4Se+DCwjdMWNec7d69iMQlJ2SJXC8hTbOMwzFFijMfnEmYQm
fA2nORpeP6g/jYrTqivpoGmXGV4U9m4x7i/PpDjobUzo50uFFkBrgVIf6reB/rCiJN3sbds1QNqG
OLgDv+5BevcRz977qDhn1OMy7tURL4gVKq07yBzs1MnV70cPj5ZA3yvQJ092sWSgbEk+bDoGyVBN
AMagq3s+zrxqO1AVIc72/Z4YP6b43ugezPTn5emUWOFflKM1TaihYp8tDcHVBPV2JyjJSQE58mVD
wh1maSph0kzgC+SCIbWqbtItBjTowm9paX7tTdmVTlgkQZv8HxtcHAzNPrO7CnX9Fph8HXvM2mt+
7qdPGfSKkMka7LHVNyT9w0Lv2FjlFqovVitLUbPwm3TynOq6rf5yTFk8lBjh4esEZAdptZg4dTPd
LZvXbtJcvZWULoTOYNnQCWRE4x8g7NFcG2VCQKFRLd+t9N7AzXhS/EbGASasJUAh7o8dLtouWleD
Igu1Wprt+usaWpvTPYGW+wsrJYTeLLkTi+fu3Rz7fRPc6dhpZNZVza+1X0p3UHsK0TP/M+79boML
sDbopcI4JjPIi8ogyzvfGXXJkSgcBlpNDAibqQ5ksM6HYehJqOX5gHSiwFvoFywOoY+XRyEzwcVW
QBEhPqEDg9+Gd3N4tfSncZScEDITXCxFy7OR1pmOrhInd5XRcsc+2SE2SMKNzAznYlEBQcwkMXAD
q59n55Va3tT82wVhf8PGr7R4pINjI7/Dvx71hN4vQGt5mVFJxiKETYE7wgZ9GcXG5NHPWlzXqqIl
uLoMrrFnnUZREO3tG/thDtg7mEyaQWaQp0RInBaNRhGuyL2f667qKS690qAsNZ/GoF3dz2EdNyP8
/WS1mcrR6mbFiDFCc0keRgsZP+Tqvdy0ZW3x4tiD/hzNAm8ajiHuHKqAlJhohJa6PHFHnynHOL7y
otxoyL7S51yydMJTb2ONO5ESUIutdLBwh9Yf0votMyW7if21H5KEzfe5sydBD12tR2ija6Bhp4z7
TnksO+Iuy5M5fLscG8QzBxAJA6/rxObZ0c1lqpQRpPzAEDt7PQB7WernkCUnwXKw/U6moyZ2wo09
LqRaA6KCNmt4jM1YBw3euEnvWsfRq0aXMaIqn7vabixyvjFMZa+EFLFpgsp7oHa5szeLKJH4hDA0
baxwPuG0ikItG8Whlkxepde+spS+EckSLrEZEyzzRLP0D+Ko1ER3WF6x6UsPTnQi61GXNRvITPBB
th1aPEWgGLp2J7M8FvZR0SQpiXADOe+j4GKs3dT6bKnI9s3afiBleG3qteRcFWY9GxO8n/VAmK0g
7/bnv8zlJ3Sd9M4jsSRJFAllQX3ZBDs49o79QT+2IFabVwRvAJPXMJL39pv92rn9fRIoQQcGQC13
W1c5NbXbPtvHy1tXGCU2tjmPw9Mk0roaHtdBA7zRj9Zw04PjtSz9XNYGKXSJjSkuIM2mMU+TviLN
X1t3XCy8GSLUgqn88ogkZn5ftzfnRVWTljYMbDvW9k8Ixh9DaNxpQyhZNcnE8f3XDbDrijbDDEhh
vumLejBM8j0e8rtKbwO7kwmsyEbFpV+dM4BIY0ZRKh8Ojvaq14c1frk8ccL99L4+OjnPWSbaDlYJ
0I7vNNRr5+8V+cwz7sbRdS4oxF3ZGTTKJ382r6v5qWufLo9AfC5shsCFhNQalKhRWg0vkfX1eGQU
E+xtxHgjuN4l0kNBtihceCjrHKSdTs3u4achuVfpXWd/kQxJtircwRNOLboJogSrcmOctOsG8k40
MAPjTt056CSnvqzfWgiy2q4SHxJK2tpRkwG3YLoMltzMv4Un4l24sx/1O3DpNV7rZY5LfRkLvrgW
tllALkbY9hiHpEMxSn8Ib8pjfyRX8xV0WO2g8a/pTXqLQr3b36DP/CpzZcKzkuX8UL6mdq7RHBWq
KXsa1KDr90kjuW9KVpMX0y2WMTUWkrI0AkJjOzs8XHYX0RDA0geeeHS9QguLuwjG7dqDcZVdB2jx
Cjb1g7YuVzSU9abJzHDRKCsmSsOcVZX16yU66fazIWvjEs3UdiRcNOrycSlphn4QKMZQ7RSnkuxB
CHXbGmB/wOacsFNNLwagan6LB5U7iAdBIdI+MeyqDHMvSiO2pth0bkylTYeHpRWVNAUywwG2c+bR
maR+TM3nGvpJwb9zAi4s4ckibdfI0Pyov27JIQlvsk4ye8IRaegJQ7lBBW0xN6IwWiu913ALREEX
Sth2oBh3RtfshllauWMLzd9jQOvwxxQ3GqpFtjGymM4qdyjTgSzW8g3fApEGE+KoPrODNua4eLu2
VjENPbLK2dlbEdS9T6MiMSF07Y0JLsDqILlXdAsvCraZHQfFcmsQB192AWEpfDtrXCAldqZnCXq9
/eVUvVS3wz7ba6s77CyXRdD6OfKz18smJS7BR885NiI0l8KiZadePnx1+pt8VVyNSFyPzc4Ff+BD
aGVMq70kqLhTvdupWX00ze/RankGVMnDokObucSg8Ha7mUvCRbs0TSG8OoHbl0Gqyl14TPb6lxkV
/hJCw3iDujyPwtj67h3885aVEWwudgqFxd7And3cNTLJUJl3EC72xXkWJ1GO4Do9DEH8V4zWI8V7
Kxd32q0Bo6eRvVhIXJ5w8SIZYkXHsYQbJ4xgW1XRJ0iLne0icWGiDtWQAmqEZxeld2OKB276cnlh
xCeGhjd7RwUgBYLm52FcNcd1GEvWdOnZLoPWJ6f6agysXSYlaBdvpndT3AIZ4ZwbqY3eo6wnrj3c
K8XfWXgsZWhB4bLooNIFr7eDRywuXTAhjpOMOS4xYX6g5a2VSNId0SUJDFF/vs/tnKJCPqVaFE8T
UNWsChdtWrS677UfxvhVsjjsUx/CwsYUtzhxW9HKYo9INgmMEwEvkeIR/TjtjF27p0TKbCBcoY09
boUyx1SKocLUWeCkicrVbY3TWt23n/O6jSFu60Ql4za1MTB1D3hvsF4ZX14nP0IPQPwsmUOZO3B7
CJy9KeSEsVz97obesVg3HlBQ+wtBdW9cRXdUgmQThjrdghKLCugyoF7nG8ooUlKYJeAc03wo+7/7
bB+h+fvyoMRj+mODP5bWKXL0eMH0pWYwTKeqlkDGxN+ntmlSPMgCuHE+hnqeOmJauJgnOk6i1W1C
GS2sOO7o7ya4fMGyVVqrIDv1TTc/Mgmj7Ebb26cSfMEyBI/wndTa2OKWxFltMgEAi/40qDWcQLHz
SA6pn9xM3wyXMXbkQfEWBzKKIuEkEnAnILpSgHs4H6eqnQ40xQid+j6bX1sZJZvs+5xjr3kLmRcg
VfxFTXCthYNH/f6yn4lXaTMGzhGaWK9aFNNYlkB2JRQ81Pv8hYGuQ295vGxLuG82pjiHsMkALbAU
pvLoypzfMvV2DqWvISz2fwioGyOcJ0Ra1qxKjzmz79rj8hyj7JAd40P3VHqy3j7xeCA2BhoSYn8Q
ky610QL/OeKA4URfnB4izJBaaVPdvzxtYi94N8N+31zD+niB7mNKkDl2ATEfbEOCihQniuTdAOfG
VVuaudbAAJSdrYfssUb8XO5sE83c/f/AYSAsd+Gt6s+8cW6tDpXVEwOxzbmZwOq+Hqbata4tPLxU
/nKYIpceLs+g8NDbGOR8PAX32moliA4WSFx17aHu7es6cmcpab1wqRjCjyCifuzRsYayKqYezRjO
GqTDLrEkj2NCfLG1McBlJp09g1IKUoS+pux64tXXUefGHgNdUa8hnhWe0lstaPey3nhx6r0xzOUp
de8ofWlizSYv+0F2sZfuyAHFBz98CqvfAC9ZL5psLjm3r+qpXpYFTzGjOrtF9YXqktDHIsGHSLEZ
Euf2RmN3k90hFcpRsEtOdmDuGVpDdoeQTh3n7uM8DylwmRr6jZW72Kt30SlD80J6S/egPwWe9TPQ
OHA940hybM0gPALKrIw1LSKA0Gn5NQpj12r9Bf2Xl/eU2BUtFaAXSFRaHwjMwslYYwCFBt+6odfW
HoRzHth9lcD5MuwWpK8WmJGljZ7MzT6sGYAiEJ5AvxuAlOexsAPMqnH6BKBDPEO/pB1Af+460+S5
VoieedZUmrckztNf+QDKa9fu4mV187EsDF9PzFk9DlCF3I3GOMgQ2eKDdPOncaebEhakqTMb70Tk
ETLRLdgYq+TLmO9GNPWWoFYusi/E+JI5u8sLITyFNna5A6837ZSWLbOrv1DzkJJD3SWSbFQYQN9t
8E1mSZOugFvixSDKV0+dPVLhVWIGSuT4r8bCQ8wNkgx4bwTcrWgMr22cAMonfpRKyWBFBCrgDft/
N+K7zajaW1EbY86MPbqwcSFO9sVRC+q9rIQqDGJIdJkKMGSDfh+Fm7N7RrNhmqcoOMbT+C1NIeaz
yNTDxcfpxgYXKPHyUEYDK1Ksd8a+Pw43oW8/R0dGbVuAwkt2+xGnCxt7XNzsqQKJoLgF+5Xth3sm
7c2uWtkRrGFHOUuZaAaB0ybIrzUbVxLOvYGybOK6wFs2mLx/WGV1l5uyzlrRDtqY4ONlFitADhbs
pLGBAMG7Q7DKSMmEh8DWBleyqKdoBnSBvQv48b0aZEGMlqTyMO00DypvV/b9ZwrCW4NcpmDmphYl
Id467PBuTF7tyBsTyQEqWRqeH1iHmmEUMfieQW+b+GCkkvuCKOpsh8A5tjlMjoOnXXT1ozRrkCt9
brycnCYZVF64g7aGOI9WHbutEhUDCZ97MO8xMFriRddMQ4nhoGX3Btm42O+boBCr6zSUGUrOdZc5
gWHOGuQlnF8kX16yqOyDyzFVtkrckTlQpdZXAtE6A5f95L79DFh4O3ncuTdVfYlOjRGskhNqfsaN
U42eUcs4NIR7lOjQ8cJtW6M82Np2Rmo2PayoY+H2eOsy3uZK4s9CG9ANIkD4GIDycqFGdZL/CMg1
gxlENQR2a+fKkAHchKv/boXvt0x1PdHMDuuhG18dsH6kX1ftlMtWRWwFyZ9h4/D5IH2cOOZcmg62
vx6+DmiZTSwPHWOu9anuXLD5g6gBglYGSNzPnXlcdS0p2ZNamrjVemAHAiOq6HKP3kyDB9qK3xB1
Wd1cmG45mmMTAFTA6s87RAtQYE3Y9WDy8OzulX50Cg/2nr1tfKpbAhy3SHYhBQU5c+7yY4Mmyqgy
XPTbt97vR9y4EsTv6KbIvfXEdNbaZ7AwyYpaInfcWuXCnxWXqdUuBm6twBxpmtt8KxvZ0SfM4rGp
wPHOkvgPUrELdsEwoOXXnzW39We//tK5nVd51BsGt/PbH8RLT7I0noUEPosHdIwiJ8JLtWly86nH
7ax3TIJXm2/t/miGhrtYj1TZJ93PNtpdjn8svn0wBmULDTSGwMTxb75z2WuD2QJboFQoM+RXVncX
Dz+U+i/cySRpsijUwjv+mOIC+9L2y7gUCw5E5Zq0V7VMkky0qbff50J5anZxPtlA+ma64WJXA2Ts
qaNX6JJ6idDzNuPgQno/lzSNY7B9pUk2omjSh27Soq+46r3LayOeMFzlmIIhIfzT1NBHdRO2MGRb
hT9C/qhWZbtIZoLbRbUa6uYcgyfYnK5s/YdpS6pn4rl6HwL7fXOYl3nZJxNBUVOl5dtsVWjdJ4A9
zt8uz5QwR3HsdzucbxlKbOeZBoiRgh4gc0eu4p1+D6ZgYD8sCFjoktxLNizO1Qjq9lHmoBMAIciN
y3ur+9o40iDOktAPexOveJrD+mI1/iWlNk1gomM0ZI+7EV0zxb4OxgBu54LTQfpIIBzSuzH+ScVK
zI6gpwU9OgPdzW3sZWV6v5oyZkShw23McAdirrXzqKFo6w9W9aBl8clYZW0awiuYgwzFYSUeUMhz
Tpcnxup0FE7X+qMPOJMPafbnxocI90mRIuuEA9oY4zyvaaIm7FQYo8ZfZg4qlkgSbqTD4ZxNLUI7
T0y0Go39vvrFpEaiwPEd7fp/I74WOsJmQFx4K2saozpT4m1tvZ9QY4ifO0NSyBAeOhsTXCppRWaV
2BZw90MdPzqJpzivdYmTFYq6lv12OTRI1oe/vpqdqal6j/Uh+nBIe2vf111w2YTw4Hkfjs35NNEB
/FFjpCK6eVWQ3TqhNRVdC6Y0ILCT/0NA2BhiAWMTTVPdsRfKMEblVzr8xm8WN+Zj9xU0IY+hqx9k
OHJxWKXQkAO/sYY+EC4VCY16nKJEB1/zw4z2ZfPA+Juj4/QV9xnWtSyZSPFavZtjv2/HV8ckWxak
W21o7OPV9ivDeL68VjITzPs3JuLeyYk1D7pvzXfwvJD+uPx9YSkDzxu2hWuYSYBwOzcwVQ2w9xVg
geSuPtY77RWtw9YTjqIgdFNXfQ2DVsarIh7Tu0nOLVRUGpK1RSXAol6YXJuD5F2FzQnndhRtQLZl
4w4D7iJuzoxe62jR4hJjtNb34pDlP52afL08b4KQcGaDD6PIQpsWBPj+FE5uNiTeqBduhHtDU33r
egnMX7RIZ9a4kNoMEMiselirgrYL6mOBkDq6Vu9BrudtDXo878pSBrFNG8AI6qCdCljec8fQ4RRZ
XqIJNqw9RqcV+uq9/sUA2eWeEXfQo3aPS/XlWRVEJqptbHKe0Q6ZDSFxiGB1+ckOr1Jlcte/60IW
mIQOsjHDhYmuQ/KgF4jnZjzucrtw22LaJZn5L0fDhYdGcdKwcNCu3KGZZXKu1eE4RY9a1kvsyIbD
+fsyNqBxa9A+Q1J9Nw7L0cCNpR7T18uLI4qu4KjBayjBbcICp+C5R2jNsDRV06OyugPLgEcOSuSW
P1vU1UxP/5k+f6LqcWaPm7+JVrbZThhXHzmukd1r9q1Z/Mpkpzs7vT+Ei82wuOkDDWNo92Bd8o18
2vXKqVK+A73n0FMSeb2Tes7qX55I4XptDHKxw44zjfE1ANRgZ66aB4CsulUlyVlkRviQUYRtT3NU
VNRoZ8VXU3fodZlDCAL52QJxqReNzHaYYizQUHssz2u8wqOdu94m16tnQYoPQgM/L8+dICw5IF0h
CO8Up5XNvyAU6dw1XYPHq3BBmyeA7D76Y390X4cKiAMdV43Il4WLj8OESQqaC2iwQ2aVP08iO1VJ
OIPpQlePvbMbaslSCTbWuQHOIbqoAa+0XSCPeKsaCBQxcFV7pR7TF3TdgcbtYD1ensWPzsEM4qVX
Q/OlATGm852sxtAONsJ19JcBBsaHasEV6vmyDeFKQbcHUwaoKjJKLmueSd6RFiIkfpxAT8Vlw1Ju
tcgNdx1Ib7Uf483/AB37mHKipPJulO8MbzIL4Jce4CpGzlzu4t0c78YTngM9htNvJ7clkujLNtJ5
+Di3yM3lYA/JrE82uC772icROH3nXW2gBd3aJTJVUqGn4CwG9YUNLocPBb5hsMaKGPAUhgLPd/FT
/ori9lHdMZ4XesyqfxyqWIXKMkCtpKPpl3f9cDBT0ALBXk4ND1z6SQZ1klWS3nw89c+NcO4/1k1b
tBNQ01aTQNE+sOjjNBF0J0lWSlBlPjfExcQxLGr0cOQ49zV3vB7248HELc7Xd3mQPMkuByz48X5h
YHepBgrqqslXw7Sl1NuqBI7VjEtfhRBzP1F/0vFa2A2HgZCrgcoaYkTbemuSBbLNZcEpyzCsGadb
troJjdzsLZveLu9qUSzcmmB/wsZEqM9VXZYAX63dA1W/zaskr5Z9n/MFK2yRVpd0BBHUHU0OkLi/
/PcLfA1lFo0Qi4KPzvpQa4lympV2NULfbtwR+y2zWUEM6idS9k9BJDqzxI2kjeMoJ2XMqmHKE1Mu
Cq9zG80v6W0JHnPg4qaHy0MTTN2ZQc67uybNlCQCF3JsvcXllSN7ehTwmbIS1fvcccd92sRTXgE2
5i/tLs3QagUY65h61fTkTLf99FDXV04lWa+PyRkqY5YFqTbCpLn55oCRNGisj83eX4rIbdJ7Z7i2
++e4Qmt650b0tdGDfzyLQPoyiibATvUPRUyrM3KS1xE025JI80fLrHxrlIYiwVptrfDVyzQqprpr
nNGfUFFqrOY+/kQLOmbufSB8i1Ix0Mwx8qrzrSWgluNn9om0jiSkCrYTjEB4XsU1G4qUnM8pFcCT
c4dnBbB8uGFNPUgXWzly5lLi3KJs4swS53z90kRpOti9P5z0vZoddJC+dDcKNCVa68rYsZd9WQQX
nbZnNrkMxumLLkrGZfWTl+zW3jX7wtNuwycH9B5pMF39c8VktmL/P5kmTzxfFnZMphpD1NGyli2t
m6+S3SSZRZOv9oAJLIbySwFiGQJZQiDr992eBo2f306VC5Hw/wUgrH88CM+GxX7fHBlOVCPWQsjP
h9JwnyAPZNy90bF2PPD3gB1IBsgQJGRn9rhraowsHmraSMgS3OqBl2m7X1PsuKV+0mUIXvE2fl8x
9vtmaOo0heoadSPwgTfU+DsbFu9yNJIuGHfeDtG6EJDoYqW8lXjwCZZGx37iEdvrg2Z0IXRzkOlD
C/KIsxnkji7oRsTo3QyB4DavptUdIZsqOx5lJrjA0UTxauZWiqwZSiY2RP3S1Btk4AzZ8nAxAz3u
DUiwsKFMJk2pBXohi3/S9eFCBFDNkzUVzuQb35dTsnp4zQX9Irk1nooWiWW/h7DH4bJPSEbFX3Hs
rhgWiCevPk6Rna7rh6mzJGFd8IZzFop+Z9Ibx+6WGK4dq70/vy2Ly5QQlaD42lSush9v5FtWao+L
EbjsK00C9iawiS+5S9C4Qm5XwE26L+gT3ssihIDs5nx4XIgAlWyVTzk7fk/qyXRRx6R3KDq6MMto
HvS7ZvDonrVLpHtZlJd4/m+P2kzt2kF8wVz60S/m/q/eTB6UkPyMQB972UuYb3PXj+0e/g0V2Zix
SNE1RRqPPt5F3bp9MCslCJfT2MX3jvWY9f/44fx8RrmQgdfLSsuJNvhj+MMgt2T8QRKJCZnfcyHD
WTQShrE14m2+31nWHCjVP6ftOR8FFzBmENmtowETcThmXoJLAeRlTlZjy/DlsrFwYWMxazJndTlC
cG/eR7VzmJpWsoclJngKog6F58gg6wBw3YM+P8XT8bKD/Zc9a+vQI7cdYDe5oymx0kIv0Y+MUkt2
y8Sv6oBhLNPfXRBSyr+PIG+2NO/WOAdTtNZep2Tt2VUackla47c58fqkqNwFlH+kacDSCblRNer9
TG0+8Uh/bp/zPjRGLnkxzCtYffrr5hSd1v1/6A0BbiCyuRUv3vtoOUccILxdRhquWsqha93okcG4
wnvqxbkLxUxWr5B2e8tMci6ZVqiqruzmvSzfi36fyTpnxHHvz5D4h23VafvRNKfVHyYIEbmq/WPO
JC4vzvzeTXCluESdKMlVMvhld1rByW2azwTi6E3veKusm/O/nCHvxrgjy4EO21jMcH8Izpxij0l8
TzdR0PfoVR5PdD/v6+/FU+Sb99nPyztPNpPc6VU7oDGYWpbEo5dqgihbr7mLjL9FgCU8c3ib+cv2
AIlpHUFuDuNb7+M4SB7x6Hiyn7uv1f8xd2XLcetI9lc6+p0a7gQnejqiuVWVVNrl7b4wZNnmvu/8
+jmQbBcF0QVfaSLGuk9y6SILQOIgM5F5srPHyVXx7ljDev/7GV7PxTKoYiR9kqkNznkiXhr5Vccr
lV73WA/bxuAI0v3gFvsEjXui3Etl35rrwauMbyUvD4a3SwxgFMOgVnWf9mjrO6DKxgontLjhcVWt
3/KH2bzAialBNRoMGR9kE2M/WNNYW+imK+2DKbEJr2nESmX2891hQAK8NHqRoB+3U7mdi7ot10T+
9lZ3RlvY1JsAHR1LO3J41Q+8q4atWJLmsmjMEYZ8uE930Ra9nTbaOW39QrM6uNbhKhIi+xlUFGDZ
eBn0JnGeDCI0v/XMy+pCsgq8a6loMWZNnuwknu+KN6840QuJjFImM1rOgQS6c4JM2pQQ5EfCtgCv
6NvEMCrZoqAN7zHS4BDjwge7sRTZev/lbTIYjZSCaZxRYQ9eGu2miD/rWLBXVHhACxfLxWhhW2Zi
LKfw8GMwZX/UN4YXub7TfCpSe/IUFH7x7q7Vi+UgkHW5hKgwUKwEjci7bjsp4y6CgxDXwmmpK7vw
FQV6z+bHel9pA0a/bMw7Z05Fay4/SOatlu9T81XBhcW0mCssb7MCnUsidDOiD/pusZFiu942TnCl
2ZmXn2u7t6ogm0Og5WYri2UHt0Sa7w3xYdKS25jwEuE5J5j1sVIVLy/FAOwdg5s4cgaF95TEE8Dc
UrI8hVnVICwTtpUVzKdoGvm2s/qIxIvrl0x5IWkpplBOF3HplPFWfVUMZrH9DBwMpkaE3IAF01fF
ZdMQr0ya886It8cRYT2MupDDQEIgNUPclzCdG7e6p5XFIE/bBfvBo/GR4TPvsK5evAtxDDqkYS7A
col61MrpXqHndiSNVmdwAtKrdoRpEA1vBBL1tJ+bR+hip2eRAjsCdTlW2w02eJloD60g+Xh8+dan
cxBEVXGhCGlhip06ojJbbCPbgJsYkXdgHOao27pCH6QwCl1VeTqaAnRBi6aLSDVPk+nb2+bB3HG5
3qvCkCKYXmXf2nKbhniy1jmIxlsrVqMzQUpNenOT+Rw9DkbpDv143jYNRpnluJmkfsa5DIzBCfEY
UYeuILjHhfB2g1FhpS7NJtOyzkmED4L60eflEXDGZ+0pJY7UONBKxL/E86A/78Pd8e+/HhY9nA62
9FuShkaaCfAxqy1yjoaV9NjH4HdDkVXt5qhDajcdD2fodfUi5LUQylxnddEUvlqJHfLoySbbpo7v
SBfRjuZHdme85DTuFBkASEQtUNQCimBIVnBfNY+0kHjY2CPwG88uzZHk57dwFJwwYJAZfhbHldo5
g3lR994YnJtcx5a3jAwUJHE5a7HYNmC4oLUpzYY44i7ZoXQMlhWP3YKniQwqID+pKIYauJP5w3VY
6Jty4vHZr3sPC71gUMEXSRYFMrS9xqPXXtu22+5Tb+sWFOM6dHnuw9rFgOo08M2JJlpGqEwQYtB1
BRQVBUoLwQMpS6MdIm+3itEsMnE4p4wnilH4WQWritYnHRq1wyG3p9EqkF+vW+TxKa99j9QxCz4Z
j5B+dUGXU2RUv52iMkIRIqKXl0OIzL8SdJTil+ljtUdMgMu68Gjusud6KY5R+irN8nBoaSi7OJPJ
+zlzJ/1W6ALwyBRWWL1LpbNK2uRc0jve8jIHARwGlWhkUwc/UD5FkuMFcIwmcgj29GXwlNP2vr9B
QRAnG2rtiC9ny5yIGiWWVawYnSOpwrmJhi2D0FhVo3Fo71Zd+aUc5lTUCd4eUnVoadMWNGcUv6kg
4KRlaL432oif6h/RWcV6TRMLYi7lMhcoMlS0NPaV3unM2zq+jUzv+KngrR97d8phZKYClHNstS2S
NqU48Kby03Eha7C1mIRGo9ULowzdTJrEqLsZyfHttomRSjSWHEODo30agyN6M3UoEO06p5Dv5GDX
yLdFcdmbvGeC1XtsORUGRMBYmdV5BXTEo0rtRTMizZVNnNItdnm+AUb+Rk4AZ4/YkmFfH9NhrOWB
trjtx4cyPFcizjHigZTGoIYC/VbRG74FLxkom9GFz7TB10u78BWOsCM5B4x5GsGARdsaeHExEFsp
lXKjII03EbrN25SOQYbGkIS+AdejUwQfQ2Hf9Zwl4+0Kgwi90enB2Mu9IzeKlWSnI7Kgup5zPOkg
R8BcY46/LscxxsUkjPFKbm9UIbKI+FUV0Ujz7vhy/UKz8ZiLYnj4suwT6CTPc1GbcNHIeXglWPUl
pQ8Mduk9OAuRvmM6PId6XQcOApkNkkZRLScC6NaRuy2dEl6f03VIOIzPbFCtEZRujl3rDNNlaN4p
Ohq0K1uZywLBmwezR4KPirBYwRO1+FfjxnfovmCP2yR25pvWpUy20sAt56VDvlSLw9RY1JY6s6pz
eLmklm1Col0+K2dpVm+lwr8fchMZNrzS3l8gxE+Z7Aup2A+JLmd1C+Jhp0YPczAtueSWXMqebPFz
HNYV/yCNwfN8CislKkQERhW3aRHirTRLCk67GsxivEcO7tQYUFflpDT1AX6CvGlSK9pSTizlvP1G
7bPwHc+IX43wSOJhboxBOMxt2KEEoHtseUIbpWebejtdNSCtSt2w4pJpcBSU7eGi5InfqQqyh+Y6
vlGnwM3J+Pc7WlI75TAnBtDNZEpB8qQPjlZ/lBOnTG5D3XkbQskMYIhmRcSEyC2eU9Jd3iPRJjk1
XeMc+0bT8X6n0y5v6RgM6dW2GkJhAHtQg455RroRBR7v//o9clg5Fj5SMY6CHLf7GO0ldUeG27rg
3CIcJGSpBrRaM4BSiC8gBmtN3Y2UocJuvO183g7RU3kEl9hE3UyauxE0hAjzoRsfKE6s+QwdaEBM
E3m8vK7VU4T+WwaIcEDxA+ai50alREbQy/kiHO9deFV6xaa1ape+ctGUCr4hvgoSS3lUVRZGbIHW
UUE292CrdyY85kUu0idUB44HQIJcFJwOBmuKt5TGnKeu7eQwkSsQ2c2zFYQ3ccbJD1p9sV5KYE4T
DPImafOB+mvkvNzTTMnABZ33RgOso/0Swhczzxde0/WlTOY4NVUfSVOLLJusej/3nkZu2+LmOEqs
6fpSBHOc5BL3PDKvW4RIgu4inUcVzCq5maLZMjpmu3Wa8aCPqxnMbTz4RtioNbQeYW2n31V2AFiq
9nghgB7y0qyPK4bEpj2T0VS7qsS2SYlybWSVXfgVx7LlTAjuznNVF6KuMSK6TfQBWXmsZo4/Jzva
vSVwBI5rfXzDQNfwXFiT1T2YpEuQ9cGpRve88bFGAv2KrOOKwZ0VAxjtiMbcUUWNJrg4sittpRvB
tGnyCS0xSTqPI2/NhDloIi5HZmJtUw8kS1vHvEWa0H3uFBs5tkbLAFYldns629XdQCw/tisOeBw/
Ziinei450IwsGWPcWjHYawJfQHEY2ckNj8GIt3P08wUiEuSh6oIhNI4pAgrv2zi3C91thd3xheRp
/AvQ0FoBpNl47lc+Eel9mmyOj89bLQYxfDOrUqlp0SStlt2MpHs9SHcd4XFx8abBoEQSK0WPtkwI
P/qnqjBagcR7lVrbDxW1OCCFMxWFyOxCddGkNToWCpJsdHci/VmkQN/+PmMEmCIWcpgFk5UAAaOp
wHMFuW2SzTR84AZr1/ZkKYJZrCmZtbCtcyTyB+fEfO8jlb+WeX2qOOvFWium2sp6qaPUok0FVxX/
aqdtpOqu2f/tlirP1outLTLmvIuDCO9TilJ/1rv+gzKOaNmZIOVOUBtvUnjNgjirx3Y/CqpKNsK+
AdLJmh1XlS2ryaZCavrxg7MGcItNYvlj8gnNredkQmeTArpcSl/Qi/2dSa6zqXRHVO8dl7Z2fpbS
GDhNw4DkQwqVkLWPavC+5SWHUZVibdfl+AxoTkjJjoush8WFntwNql2VjYoXdx4rMm9vGNAUAZkS
2jUii6Q+F8LLoN+UGse0460UgwNjnegNMnBmEOwUVqO/yyvOlb1qOy7XikEA3R8jyRTo8TRsPFjC
1BffUY6V+RoVz/l7UAv8BnXs6gW+lMqCgjSBezuD1O407WyagzNu67M8c80NDBOPZ5hw1FtlotbD
mFf5ODaDM0uhLUVuWaJzNbGq6ULrd8d1m6MU7CtYnPlTPCg4sFGWOJIe23J3OvHSpDlwpzKGVq52
3aAOBYoONNSVpZ/L7l6fPSXh2cMc9VMZO6svpoy0JuAuyN0i/Sw1f71tsRggqAypFqM4bp1IbDXb
Fye3F0zw7o68RErerjCIUFdFB+Is3HM+OqBpzZmsPnQVp8aQJ4OFg66sm2hMUHQl7pvoqlPegz+N
g5yrrvLi4KgMIKhTX05o3ARoOzc6K7kovXE7mg7okD7SAGUhWrzYLm9aDEBIjdRkY4ScPK08T2Mv
l+66iQNCPHVm0AD12xqovmB99uPF2BlO1BdO2d4ULceYljgXA/t61Y7oKVC3OJzx3gfW5SAdBY9K
sgEZc4oGS9XOv/TRrVi0pg+GM1wfV3bOLNl3rTCWYxSpE/QU94ONZJxWaetNwUWXcOTQDTly+2kM
OKhSWUwo8kb9i/gpjJzUeD+BY7qUNa8ZcteInePT4mAr+6Sl5dUUdiry1gdz3pMwsrXERAcX2Utq
YvupzttD+vWPTY/BDPCBaV2PVA0EpiY7v6Jd0hqPPvxXl/y0E57CMLjhZ4WgSgoVhleAUXNHv7Jm
4VTQYnvKbDF/PwccDjeeljAoEglQ0Fry0YmgUtyi2tek3hWdZUi3x7eNc6w1BkjKZspGVLsi0tHc
mNOHCemcfesdl8HTRAY6jMD0lSrHS3sjlqeK3lhxeBkrp332pQJRbqDZx8Wt31YGbQOnG8hNZG6r
ZK5GwdRgVESoRckwofgVJBpwlw4SGN2rmqHyxRibk8mfSI5d0T8CsvKAY0P8wjw6yGHULkF0Hl4y
7t1wP3rtLvdA1TbeKJvqTt7Gm/7T29aNUTmpTrJcqqEKoL6zdOWGS6DB2xhG1+Y2k6a5qrExxRdd
R8sIkOkdn8K6Nh8WjNG0Nm0DX67g+IvCcKWJWWaVaTpZdRxyAmo8QRQwFoES1cwGcHNlMJdD004M
e85rJMC6x2fzi1v+x3TQoPG5FFB9y+moagjHbJFkR2kPKdvXeD08UCpZfl3w8Q2S2SghmkBO2qw0
rdNPZ6N2lk4c02h1fFmVdRMN02C+MCcznEFnItD34Ui6HpFgL+ac/V9fsYUE5mSO3WBUWgYLv3El
TwexfWYrN7WrWzqsIt/W7o7v0KoaLMTRz5dqUAaCLFZYMBBsWmF9HuaFXcwc+OQJYc5lFdcd0UoB
NUfGmd9cysneaDjxDJ4I5mQqviTLtW62TloYX8rQ3ytivi0mXv0Nb/+Z4ylmbTqg/w32Py62yFbd
jzUP/Ncxc7ElzMnsJ90cWiA0LOPGrYGZoaPdGOc00s1nSOFMiHUopVnRwjCDIamRU0E67Xm2Im98
Jmwvi3o+KnLbOgKusZxciLzYBW+5WBcyA/Nj05SQoF0+dS/0PdrFh9KpCQ6viJk3Heb8z3lc9YpQ
wf9OhzvVjK9G3oHkSaCfLw4kITOpDR3ZNWHyV1m8z3nZ76tZgyAM/AFhKnPimyrpUKeGZg+UgC54
P6HutdsYgdV8GjzfKr60SHtGyulrPKOFVAYCkNUvZ+2MXYpE1Wr9YDv206YIQUwrccCGt4AMEjTF
YHSBjlfKstbuYsW3SB19Ow6aPBEMCpj5LPa+jveuybwo28Emwt8nWEZ4drFcDAZI49DPICWBfxe/
gxbEiXt8BrxrhnUgxVCUOmmAj2+EVl5YBhIXVNCeGK4+eqKXu4LDewBaTeZazIl1Gzup6jNDxMZE
ExXpb0x0Xsw/TJfoaJDD7UGDQm5kkztPxofUtcoUI/rgFRVX5Q4VcrZgFx8708oiK7gTnczjFTFw
lIN1IzvQxklCgysiR+aij8rhivz9FoPPtINNjMw0RQarLkQYqTdUudWL7ijfcjSEIvML9/SgghqD
E7mGPEXfgIbQF+TojFbsZvvwTLRym5s3wbm9NQYdiqmK05JW+9XTlaC8F5oN7aRSewHZt9NlQ1x0
3W7HC5XsiQDSwtzS89cE8BazZVBDiVB50iNh18lMMJNphYckD7efG/v4qvImyiAHbg1Q8NG60LQ7
a7rzGZXQOidqsppsvzxnDHbMSOPSkwHaoaT2uKe8P403T48FBaHLSxzjaLvOGPilP894ma+RB9ze
pOJ1VG+OL9h6WP+wMSx9YGbKUSnWMFC6U/U0OjPOAldw87Ng3zjlveLGp9ln3hXM2SSdwYwJZSFd
WiJJs1F6a4hAhXc3+Bx7lbdujCGRa2C3BwdyC6ILYpsjyHV5lf70zBw5vzr9BgtDQgbdCpFqOHjG
qFWgfJW+oHuQN4P7VRJU9427RJd0IawtTaHPEkQsRtWVGjcEzZ6TOgWy0IV3abtPdau01C0/rEWP
5ctJGqjw15Gl8aLbWVAoMm4xhLX0UEVJd7WJC/08DvCK2YcgN88/vWqeB3mMapAM5bZxjtAnhXWQ
6uee76jI4fVoMWx0J7nhaQAydYcjlg57bJqMtowVqCcQwpvR79UavUefwNMdXwJh9u80RPzFrXmY
JqM7sYFMVyWH7uAhhqbeN5sYDa07L70PwMLMpwz5hRF/EMjoz6gKiBSFuGzKh/7jY5jgVrDjyWrf
iw6/Hmn9gB+kMddNG9ZiktBHlEg9S3vB6mpXqDIO1HMXkblS1KIbooE6JvJ1cE+7WMK8sstveGV1
wf7j8KrWVhFFkSRV0tDt6AWtupEZuaSXsDmq8izKP3HJu1YX7TA+y/4D5iahLiZk7Kb+adueica7
kfdIvG4iLmQw3qIiDPOY5ugNJ27QvlA+DbbmWWUL6P6pq+hDhWxaj3eBrV8wC5nMkfazGo/fMfyh
dD+4opt6AbolouOej+50t9Jkze+73IqQJ2EdP9Sc/WLLz+FFtmHg48lQ794ZyEvVPx4fn5oSLzBj
MS/mDGe9nAsSnC4nVATPIPppN8dOH7d7ZTCsOki8Sh84Kr+KxguRzCnWM9MXdRFJh3PW25J/h+T/
obrs1BuF91bDU0bmBHcgG5faCHWTWXE2jJjaRcxrEcybDHN8hXCq1agZERlJ97H03m8fcu18ROni
qN4e3yneZBijMCHRiGdjGGyav0uVXR54yfD+uAiesjE2YRa1IJJrELdQ++LzVJN9VvG2hCOCrUgv
U6mL0wCmbZFmGyFQbT3lcalytoStSc+UQvL1GCIS+a4sPxJkYBHtMtO3pfLh+HrxkIjtSJ7lA/Sr
TtGlcjuAvm2rOLETOuInHV2Iwy35/Bt34KrDdTg9hLnk1bIR8imDyFZ2pKZHFwI3UC9k8zzXr8fi
alQtecRkN5yZ0mGP4ARbkF53hRGRNEaq4e3oGN68Ve+U884bEZ8Xds025cASR9kJgxFTGhqKP2GW
fVpY0uCJgWiHPeftkSeEgQc98cEuQsAiEWvEnafQzY3xMiEcn5GOcmzlGIQIxjoa5h7VR2YZ32SJ
spsq9aadQ1sfK+f4LvEOFwMRkdRVIVFxSbVJ9M6YwNwfc0tZeIrAYETdm1EWKAC88uPoPdorToJY
yXwqo2994NXe8Slx9ojtu9xOZYJ0U6T+CMZO6LxeuiMhx8nibJDJmBO9WpZdHeQo2EJjZisD05Ne
JpM7NNdBzCPM4OyQyZgRwtjNctdJeOmUv8XCXcYlKuatFwMP+VgVYdEhAV7UektOzgwDcVpebScP
90w6zYUjJyh+2lcNqHdipNmLdvwJlQOugMxwNQWZr4hONqCoe5siMIjQV4Ef+T2ebspKQMdJ+G5N
vBl8XiEQb/0YTDDSWDemJILH3ZqW3IpWJV51PFoWnhAGEqokFdNaR0dgU5It9DuYe/gwPFVb9ywO
N4XJoMHclIjudzip8iYAq/0MPoPKiXYodENvb9Phmcj0Sx/BOZMBhhBMM4VoAHwmhVh9rdhEOtMV
NMobQ9DP3BzXhuPC0JbguQIWSRaAABQBW18pbbmxpuEUnKNOHdhVc3Vc1PHNIuxjsV5pqtQEcDpF
7UxF8o2xM3lJlHQnfr10hC0kSesGvfAiUIkgIPehT3R3apQ7kk6dBWIAF3zZl3IUcu4K3rQYoOir
uerbhDrvxdXQXhbVdS3xcpeOox26BT/fpVQsAvT8wIsuAgTAiqsnaqAH87x8D2Kg33h4402Kfr7A
pRmdxPEmAm9JMVS7JHioCovTkJevwpPCYEQ8V0InJUhXichFN92BstgOJC7pC1XhY0rBgEQ05bEm
F/Ck452/gT+xbS1YXxt1y3sb5Z0lBidEIY6EAKy9ToHXDsW4kaPCM+6zeVcGnLwIjheNCCmzP2FY
9JmEOaESEZ2cLygVSXJuutPl4AnXIO4/yzc8olnOZUVYUsesKdGFxUD1VC94UopnihFNq8Gm6wyp
naTgd6H3le8eRw0O+qI11POpVmWINIAQFmzwjeY0FdeFHXw1/hqwhambf+XFdWRqORxRl8fY2UL1
U6nM4zChXeZTq3svu6mT2eWZinrjyQ2xzIKLOm1vnKwRTB9DbtXvgM28O4BzMh4XZfElQlDopUaF
vp6p+pCI9iDp1sBrfnXcXCOP272QkRZl1+Q1Hj2ncvB0bZ+lvVX7F53OU1aeIAZMSpClFETXG2e+
1G7rvWqL7+YPIP7aGOfFrn8/XOLYe9KOoze8JWTApQu0JhEEeK+1I56inANcT5SVFum6uleBnIvm
K4RvcoRAX/JcVwc9G/qG2laG8Q4JPmLtNiInkYx39B9pthfbBiBLiaLCgQy+pXvUwSB6Rukh9b18
aVxrp4WXb15TiYweZt9jneQxPXohcijnuBgixDpbH1krbmZy9oqzVSyvhCBqQxIk8E0G4UMCY3S+
MOLNcXXg3KAygyKGknVBNOA1vI6kO7PSz2cp4IhYV3MUohsayh4lhdn8spSzvEPZmiON+W4k26ZD
l6XqOjXd10zlIIe5ZkLStT7YlMALWV6ho5yab4+Pz5sHc7cg28Kv/QDBvgnstr6gWrUWYzLtLawC
zpKtb/zPqbDpUIlQxagixDNwEJyriicH92XpHZ/NL87LQQa785qajvoE+4z8BZpLNGbxHflO3432
6NK2mrIzbZFhzBG6fokchNLPFyeGkLg2zAF7RLtqgh8U1eC1231UTmlNfc5LX1lbRk3UDYU28lRf
NJZoxyZTSKPApSsvs7CFu3Wb8kpweTIYOBWQH9OaPaKmVbxNxl0sfirMT8dXjSeCOUBq1sZpqKF1
XRDv6shTjV0WcbSBJ4I5O3pTyYE6w9+WwReCjCI56a2YV5/PE8IcoHmMEMoc4fqC7fZ6QO11G8in
PfL+jy8XXQ7WUFnsOvtCJCuZGkhCiBeNgBRWFk+7RC435nxrdO27qE051zhnVgZzjvTJ6NKqBkOO
We2m1otVL+Dl8tDVPzYj5tSI7Sx0YQPeQqP5qM/OPJwFqOkLPlWKbM3ah+PLt3YjLJeP8duyakL3
xFHE6wni2oXmWxHP8FkD0qUE1muLUDaEikGgzrSbdRz7ylKJVQycXD/extDPF1gTEFKkI/hvHTS6
tTR/04Cpvqw5zvvqk/FyMsz5n6d2iFpxQsZvaqtIXktvfTRVG0xL9H4ns5w3KQYLtKAMqn6CKuT5
J33c9uDklHgNeXj7w4AB+laqUUt7Mcpyf9qUxBt81e37whWUzD2ubLyzykBC12kT2sU8vhZ7XVbY
kn4emGj+OJ8VPPprjl6zD0NaCELnXkPOfBJdT9MHqeeYB6sO2UIT2GehgUwzkUK6NR/FyR4Ick/w
gLuJ7Ni8ED3ks3I5b7kiGWBAz0AZ+AN3qHYi84J68TG8svRbHO+0Uw0SeV4gbxEZcGhiPDagX1Pv
FH0Jhm/k678mqXC5igw4yH6BlsYz4stNflYRlwQ38+t2CtwtOjGJrMhs+UTv18YQNiOCe+eSN4KV
hvZBTPbFjrZ9B6Uj50JaPbMLccyUym5QIpUgStULf/VZbhEDzWIGziPDqj2nLaQwcKdkoSShvA64
LVnJfRKhgyBoWPF2EuxrN4Z3jrDs68jollIZ+NNiQei7CM/7gVCcNcVsq3pixeK0GcL7qeQcMd5C
suAnhUFg1nDx0ED2shLUDfI1HcMcOWHFVVBarCSDf2Iqz2raJYPTdvm33A/tIm89pRASawixhsLA
cV1XD9VCHgOCZl2TuJAQP8p0dGxp5/LUjGTOnNaXTtGxMshR09kgs4E2wXJOie4a/zYtTgftJot4
Grg+j4MMBo20vK6imASo5TrNiB1ehaB77LdgETr/HhXKUTl0/P5YR0DpIJMBpD4Nk0IPAURp445O
cNbBjWmtKbVRE+OCZoqLgHQzXthiC4HMYTYzdciKQQCX2o4+TlIuDGGTecbu+MR4YpjTnKiFAYcG
JdzwYMCDpNoDntvq6rKoBScVfS+VzpucI5O3f8xZJkplRCZBr04Dp8s8lyXOZvHGZ45vFJozuiFi
/AyZkSVMvoxXW8+TwJxcTelgJ0e4D9vhLGwvFF4GJG98umsLk1IgnSqQEJlF3WTCCdN2IU/COvb8
1Gc2ltx3qgEGEZwhUyjseryqxbtZFWlqYMI9r/Q8HlFlNoIcF3gNikOJFt3Zj82U7cTuHloXD+2/
wVHCQSA2fuxnkxKkLXoEobOePfW+jVC9oxk8GmrOFrER4sEkPWkL3O2a/rmfHvTm7vjBXDf4DwDA
hoeVOkVPmBixGVoZKTmxB+aycguV2Iln4bn8qrvhoA8MDuTaLBSRDHzT5nxX1bEbpx+OT4i3L8yp
11TE5uQGGhcqqEWRNzPqfFPFOy6EtyvM0S+NTjSbJkD9SzoqX5I8DC79uOf1oeJJYY5/OradUAew
wOPKdCo8OGnCyLvk6HIcOzQMBKSNNqIjHi7r0pEeyCa/0mk7kpvI7j4Gd+U9NfOFu8I9vny/MO5+
qgEbCTbKWK5HBbeOcjl7T60D8JobIWw/OIqbb/SLZqt8OS6Us5psaHjo+57EGcAuaFoLOb1WJnAu
BM5aPj45LeAUVNua5qfYL3kSLCM7V9FqUEEIhWvwr0/FEFXRlE3T1JlNG+QyrBU80uHMTu54S50k
H0dWdNAa2gOlhz1ywgIcgWwMqhwKqVV1vCGBFzqwUAn+QEjtHN+f9YP7c1Js4MmQg7ZtUpo3EMhW
rrZWXqe29DrD8SCFMepytVeGgVIAhir6GN8WsEgaDsb9wog7yGCMuEhF8b8pQAblj8WTrSdcqDva
WIVS8FQfeHVe62p3EEc3b6F28qiYkzGALHmsKq/Ei3fzSVUyx/j6iv1RVFkWDdOUXrxFJ7UhZSI9
s1r2qextDY/fSOE+LmN96Q5CWHshTIlZmR21f/dkI7vzNrHnzYgcKdplJ3Be0xJNW4hjgp1oW5yF
JMRz0RSST4JYnTYGwl7awLmTVndoIYZROoO0fahVEKMIKZrvxhaIa62pCGyBly68am8tJDGqpyu9
P44FJGkNKJnRbHfYowDQLhSr4FbErdpbC1mM3o2RbNSZCAso3Qc3qht7xOntErUseOd1Oo5mrKLD
Qhj9fKHkWkj8QRRA9uujTlGbqn1G2e6qzXH9W8W5hRS6kQspetY1YpGFyLYWz5VqU2ac4Dq9sV/c
tqoE2DYAlxpbJY7U99oXJamBiRp/Hro5scxUnqxeNm2RDFcCyvntdAx5ar5+3y7ksvPKzaQ1acQd
HXdt2W4s9AUdrMQ2bOF8cIaduDUcndc0fv0wL6QyVlLS9ZVcIVnU8RNwMdV33SbZaIklXkqn8RYp
JPZrmGqQXfZzeRmDKZaVvq8Dc3IaNOkJbhAnP64e3BkxF6+kTArCeegFjkjbw9Mjo3CvoBlM7BZo
gPuq8ORhPmw5+ZRoEakDFcUmw+j1inRdarxk3lWNX4hgELBspT7KJh2pdMh3jO6Iuju+ZKvndjE+
A33xWGZSLWAKWbqVY8Ga1Mup4MArTwYDenOGWtasRAoIqffokpFrZyGPWI8ngsG6LJrSyTcCMAfI
+0w668gm+P5I/l8P438HX4urJxho/v0v/P5QlFMdBWHL/Prvy/JrftvWX7+25/flv+j/+vNP//38
V/yf30d27tv7Z7+4eRu103X3tZ5uvjZd2h7/9Ok74CvSga6KKG9hz7ND/NYfPc7tlwP94+vjoHdT
+fV//vlQdHlLv18QFfk/v3+0+/I//6T+6X+9GOhxMscGSO8x5+4LRhZk7cSQkbUGJqF//iMt8uD7
B5KinqimKBGii48/UHVIWqziryb/4uusLNDxvzn21Z+Whc5dB169ae6aciIZBqh+H90CeAZA3MUK
COQEjbtBGA2/4ekHn/9ZSyDTq+tNayCdKJquyYqofJ8jMHqxBtCLEyISzVSMJ0l/0P7T2Mub5q4a
JxoxQEBHeT+Xk1ax8aJJiKL9oaov0fy2t81dOdFA668hM+bnHJdLIJ9IGtUIWhr1p+n80zF8uih+
ovDfwDxVPFGAbKIufdd5LOZi7gKWRlMVnWrGz7X5w9ZAxqX9tv3Xca4l+XEdHieJARdrQE4ACaZO
CQ2efp7umT/o9Btv1QJdOZFV3TB0DfUd9AdTXKwA7kVTFk1J+3790TezP0wJnr7R68+BJp6APhAv
ggQhCvrzHAbVE11H/1kNHWiffp507g/SAVoY9qZToEkn2GKTGPr3K/75CkgACtx+IiE0bkh//jQd
oIWyb1oBVT/RZZWImqo+zfD5CsgnqkZQzSL+gMo/bgVk9a1LoJgnmqigUxZlfFoggGCaJ7B/FRkA
8bQ2f9wBeOQWfdP+S4A5FfsLIHw65ACVxRqgouJElSVdx335p+m+8qSLr8c/XT5BZ21ZkiRwwtKf
53MXTJwNRG9pbsbT53/e/lOiyTftP3wg2PZgaoH+P/48vwUFLBGC19JPO+DPUwNwqr5xDRTsM+Jg
qE84wPzyDCjGCTiwNV3+42xhSkT2tu3H8Qc7FXXv1uCfnJgEQQDqAj/9PBldf5AJINOHybctgXmi
G2h8J2vfd/+5NyCpcJTgAZMfK/TH3YCIYbx9CVCZ81gn8bTNz4EQZpChELybPjmdv7X7v/FHP4Nk
dhilXx5jaNHXZhGI4/7BjyjSywEWITK4OHiAffanNKj2NPghyPbvB+TxRTn+4THGtfiAhiAXvxYP
X+9zzt88i9c1L/74++I8fu3v32X5Ty6N/P1Yimdf/McnP/5xG32t7+uHcHr8YPo+64v7DJG9/3yr
o4f7ZbAQd92PX3+EFb9PeaE/R4fMW0hrmWElndrFhxWi4cq/OW4TPfuiskQ7sb5lRLeri/LrjzEe
I6UwcaHWbxn0oqjb8B//yb6yCysraAv+trH/0zVtfZ8y60A569827m3RrX9nRUILxreNfUlPwvNv
rCsEpVYyGs+CzIRoik59yres+RWi7EHBSlFVA4E7BSSiwGUTLsCLVeoO8fLmN7UbOnPPKKJOFKLK
BBJgCEtEV2jHyOfTeYWg869NURbtffZ87XADaUh6kRFxAKQjLPtSp14j7D4I66+ff3xtehRQEWfQ
/+D2moZpwPp9obyvEGTf19Hnz9CIf1x8bcOvdXqff8HSP60WFUtUxYQ3pVKDwxBhdFBW4qePf8DR
C7FrsPjzEeIl7P94wHnyCf7+54tv+3Q+fgDtEqqfXwfPoP4F0h/52/+va6EO6JrnzwCXJn/+cid+
8/hYRRr1zzWaNiJ/87D1/RylP8ahekS7Nr51VLqfz64H9f/gq9pFWmSfny+B9n+wsu5D97/cXUtz
G8cR/it7s10VlbXLpy6pAkHwIRI0TYB0xbcBdgSMuNiB90EaTKUql1xzzzknH3LLMTf+k/ySfLPL
kdCzawDitEVHVS4VRZV7Znt6+vl1j4h1Zr/a8GCXYbtHmUzH0+C4VIJKwx4HcZHcGg0QnOYNRbC3
SltvKG3HJR4GpjK8UottSHZQZrgaMyIa4Uo9vCHhS5GJSSkWy4cYmuKKryRfyqy0VIxkhPsNi1t+
tIUb7vY6K93NIldul2nR1hvSvZGpfChlQg4OFmEd5ZczA1Hlgn2BZqDN3zRoAl95hJP8Tie3T/fe
0qt01g7c+n3EkbtvUFdHcXW9pL7cuVdBzRd47K0RHDou7UH92t1+uZMwUesXeBDJBGEk0YOoY/he
vk460VS5rlWttau8Kuo/0EV+7xpbDroyVQTMFCG/5MsB9EKVaawsocpfZCDbnYp4mWYzlfDpRvZK
zstRosaBfhcgYArQSDrRZJFV8dGGFvdQzvQ4A9xrHKxfj0ECu3CeMk1Bauvt+3oh7OqZzjSJJw2+
01dcuiCAtEtQJ8vSDzyylI38mEdnvNcRcxncyCwmnqV5JtSX8uF7NUKOh0i8eSzEl25vspgXlkxl
vhk22/upFIWG3ktM2JFKov9MX473rjMFPCghazpjvMkWU6XnVF2bWfm+dIe49sfCjRn311rj9ffl
WIzoJVzvbG1AdOqYgWZ2svzkWKMpCMAc+bO2+/jvQgbxV6d3WmXk1oVmUpvvyZ3JdEHErCVl/em8
OFcj1ysIm0n7Z9BFxrGYEuMScsRz2K/DhW0GY9sXsZiIfCxIyiPkMCN9sdBFQcVhZRpyQzPbF4m4
JzoYwDF/KQNZhyiDEu7DkI7HVBh2GK5EXyB5UrgVgZDDGPX1g9GSP5X05AwC3PciXyg44paMsXMh
h2KvqFJ7ERoEte9ua2X56kDluSgtuWrXzWLOp6uJK7j5MdFqkRmq7LvpgVyMpzJJJHHfUFRnIF2X
txqlTiA3GYgjWzURJPccmRZLb36gapuJ4FzqlMhzZBqovInrWaOMaJ5f9aZbxoJGaxxmdKhpyIN5
TAxbffynDoZ69vhLYDLQl9njv9KxouXgauyTL0+GZaqcimG0xXBhhiJ9cPUooNr+nLmeNC64mS7q
ywcE3bdImwdHIidmJTIdm77EgWZQTlElMo+N+tLtIamBOhixr5F5OtKX8I8Nhz7aZbjYP6rZSIzu
qcYwTVu++60hAoPG/eYoAx2oLBjCMyJKFLAA/113RgtJzm4vQhsbmha2gQgAbj1sgU6UTnDycknN
NmCBb5Jz+WtMGhcIp+Vf9VhQRcdSZxPq2Owz2PGrMncV6WuGOzN8/A8004Lema21SqmNbSuYyYg6
qJFEvpKASP6jUgCwbUnuXwh10EXigHqWHObsGK2/qSkvW3ViPOE3DHLTlz8rJ0LiqLgPBNqFg0vj
/snKNembkAZQ4+X9R+uLMeszNdepKmQcDApROF63aZf4KByN1uIPUNpVFYEPWdMWKBzqpatcuHzD
gPoDmsjutgpyXqNNFe1I9nctxaqa/gte4Or7fS/w8v5/M1V+IBP1QFUjh2zovBDBlYMRZXHYkmAg
kjsXCrO3Stw2lLZjpKUl4iYS+zZRrUt6dEPCJzqNDazQSmwtxQzuzwUYXCFKCOWVV2/DLV9CVc8I
I0LzjtxqnbEssL0nR+PzWMywwvX6Xrjfn8XsJCM3BGQQm04KIFlGTpfBe6vAy9QpNM35q0VmvRGD
gpqocmYJmbtjuj28yeoceOLK/p7I7EFO9J0DhzSNPt6rAOWUleTiN0HtpROQbMCTMpkAaEtOcL1D
u57uoUxnIru13214bZqLfLlwmoEN1D/jSNr28sLFhJshe7677T7I8ZTyliNpe6QaTqpp2fHd7ZHI
tGzDV3LgFY8ykY6Jc2BajX23fKxGqLajicSSMnJmHl31JozxPWkuF5ZSRXet1Vp/LY5lNhMpJcvB
BwQulLumt8qXCd1MI6NFVAOyIP50T8oUOocwAUPD/OmejhvKIeTIr58WIqG7NeNSfLn7VmaOgGF8
BgNZNEygKilJDBhyWKBzUTh4fEy18d/wuSqmpeua4BE0f8oYPX+HpwmoAG8z8PhcQa8XMs0LSRFn
IUeC+rz8Wc6AwckmlgVG+4RmqJCvzPV1EoMnllBFd4dBrfV1Kpz8xg7DFUG5uqCb5Uh8/0o7UciR
nwZa+d4B5XOYZoyvc7ye0Lz77SsOl2hALJ2KJHq3/QlfoWjo9NhhJII/XXOjgfIkMoHmTgbCldZE
rwatN3FEHYM5snR2h+bGoVvN/rUl4bRhVD24EwjosthSqgibQd6+MjG4lzE1HlVLvD9ZVTzUTXx2
j/WWGaTt+jYDi4lziQZLu8zzefyU9DxT6STWNGzkAFHdGBQt5K6LcZF2sxVPWABEaJk2cIOMCjRH
VDOQmVs/5cBEorFLGuhyn8ICQnR5MCQq6l7rvhjL2I30QpT3GIzVmc71HeE25nRjzDCDY/v4N6P+
20KzPTwYu49Ri6hU4rFwgAXWL/dyqbWqDf8LzKy9mwDHqpCmJmqeQbF1oDFHQr2nhBmSSZ1s5ppR
Bpt0INJJImKZT4k6Y2BEH82ZSCcRshwbnpbuoTEE4wfoGKFQAvNIsa8BRSPESMfU9eEIvwaZCs5F
ekt8Kg7zhpZo2lDLERuh/jEJzswfg86VZaoxmiEHsPAU2exUOsABjPOyCz3flQBlenQhBzbvrZhT
1VDNrvKVtLNFNlk8uOoMUBh/NtRW+Ew7LRXhFgOLa9hRC22GK30mHsTttMkShnt9LmgXEgy5P5/h
5wjduCIcswMQ6aMl0JFljmosYv1Y3VFwQbjLYOtAWCzcO73LcHIXck7BvOEew9GZxn7kMducPcxO
9xeNS2TEGoLMkTK/xAgMNZ8jEMvtLqtohmWMAkIwMYfaIJTNsHJfZTecCuXmVqKIQTqG4r1qchqY
QoY9CwVgvaVTMZnDwxgCdWvcQlc6Ig6NdP0wki3s4Ehq3ihZAGJA+MGh6r7DBC19F5wWaAGeB98G
PXQa6qJsmUQQYqIfg8g8LXhWpiKfAuj6bWB/VG2L4g0bBtd6MEc3b7Jo0zdbGNPJYJj7Ko4R2vdE
Xiyf0fbeaurQIhuBx564NpiqW8zASsG1Dz/Ws2KWF8VoOYzCYgjJK6sicECZSv7713/kt2IhguNs
AVQidnCCbsmZsKdG9CHwXLtbHL1yQ4UO5lfnEkWI5S80M0fx+oL91fNd1oFEUHBrxT3/9lAJvUC8
pILv0REvaKZjD7NO9xgWPdS3sQYDh+IWYaSiuCEMTd3GSDP/TzsTpcoUASdgKC9mFpsB4L4W5VK8
StSrMer+r/K8tPTqGKVagyGbNUCk3UKZQQedi3kxddyamjVrDdfLJZbapgR+gXmmGh2bArU40yRc
5yhyHwCZgJaNZaliKSeYGWY6bTUvDAHlgS7vZNFiHTlaQrp6rPPg6zMJYGs6+abtGzjak6ugGHAT
ZL4BxELbU8uIM44ibVdrO0aJWCSOSu1bkd2pvOUcOBqKjtR7tSyXHGHWEapccHw+YNqryoMaZ838
z0p4+IY+ytNoPPMKWSO/xIGxPYC5zFq4v89gkp/2XqVXjJSaSkTHjn0yqUNnKidDUAb4NHHnm0Nf
y08GOp5IVEufWFR9Q398CNRCYn9HrgRAwFbgnu9Anej7pbKNpVc7AgyW+gDN8SqfBlVqMQ2q4bnB
EK0gCnHKgizHUcZ+q6fAu0CTdwqdkPa7kCNcNkVWYAYwMEe+I3vnaOA9g7c3QrWVEma4G91phnB5
Jto0X8gBo70UyWyB3u4m0zn6buoJC4qiivE4heXT82X/Qt4HXZG0FFs5KtAXyhncwFF/vhEpujao
w77HEA9cYIwFpcphUQyDf5RIbVIwNIrB/od3qYqxUFD1LY4IhlYzLCDmpcBY5/uWqU0hTwyWuOMs
GBQ6/LMcsVF7bpaju6fu5zuRiUzFH4JOPgbEEA90VuZqaDQNFCTyC90ynVJHnSNNM9S3gM8SScWb
bf6HPUTFgO6Wo9ozLAGAcjbLIJk/4Hjhxxof56gskIiz319lWTlG8PwAV63FU8OjUHap52vdRmCI
p0j9qSJ/B0xjmzIAoIOlUmzqBjIzzkUzY7eD2e57exj0jgdlkD7Z3lmPp3y5RAQmjdUNpb7Zh+VP
MPLwm/Ted7JyRAQ89BcWRAYKo56rG3QgspGbUuBYYVKqhLZWclSCzG7RC0rjAIZLaWbyHYgpeiAJ
afPKlG+qsSsWxmduMdMcdZWuIx0c2u9QzzAihT4jw1HFsHTbJ25ylJExG8AdOcABwUaoG6Njv6TT
hDiGb50IxIdWxuqok8E3fAs5ds4PRsAu83zTBd/KDM9xJ7JxzGQFZKHIzYQsUn7C82z+u75Em1ih
TXc6KYdE5u1X38tdO4Nnqihqf+RCIsNmyVbuCEfNsV7lvBxTSEfEgYiFy5qqWMS1/6pHeHiH7J+j
KckUrWv+dCGXSNe2KMOIo1G2ZtSNQhcjZm4YB9HMWK61QgPzwJEWtvmdG4UBOa1KPuK4HdeDYNUK
DIJ8gDSbMzI14hiy0MUgBMCciEhx1CAHgnpFEUcWYGAmtfTwSALSUDTfEnG0BNfSCRemmD7+ksgZ
yf/tcNSHqg/oC6xAu0PMs94M2cz6A2orEHxddwt/s3y0W4gDGAK8x78DihDLIEH+QdyJPJeoNtc/
iSfdEXx9qPJ5aWoDAkDF4HrQeXXSOR2ekv3sb2/vvsF/O3hcC08+R/tba63rslPf+6xDLWqsxf9F
UAJX2XTzLB89R79UdzF3pidwhMbHwIViKFKm5mS/HOb/FA3zhCjH0M3TPBOSJu85mIu9/kT2yjFW
463OYocFHI1AZ+U9HGOyW45a8bnEeBU6eAsPItplnu8Xf4cAz1KpnHiOgur3eAQxI1Q5KmwDUcYq
6GTC7Q7jKKYNFs6QkogjgH7q8DN7DnozZQrC1MXmCG1+AEQLGYCU4I3wNqM9gOcLx58k8JqWTBUS
cMxYudABhO6rHDaSFhfQYGYXe/6ej00rc3Ai1WSKwGZQjmLktfEAKrmS29FrDvWMebqjtoAAecTQ
WG3/r+mMyqBf5jSLVlNn4NWfr3qD3tVN7/AvgREiU31v3AO88vl6GxNQw2g/wovK26vfLq3wCi/n
h+y2PLT6eb2Stm9feiKabMb6aBv9+1O8b25h28OrhLC5PS3vRZcfQQ2Nhz+X9/30vy//imz18wxK
a3v19cv7yrZHZn9nX/mrclDPkX0qHYwTAGD++D8AAAD//w==</cx:binary>
              </cx:geoCache>
            </cx:geography>
          </cx:layoutPr>
          <cx:valueColors>
            <cx:minColor>
              <a:schemeClr val="bg1"/>
            </cx:minColor>
            <cx:midColor>
              <a:schemeClr val="bg2"/>
            </cx:midColor>
            <cx:maxColor>
              <a:srgbClr val="8FECFF"/>
            </cx:maxColor>
          </cx:valueColors>
          <cx:valueColorPositions count="3"/>
        </cx:series>
      </cx:plotAreaRegion>
    </cx:plotArea>
  </cx:chart>
  <cx:spPr>
    <a:solidFill>
      <a:schemeClr val="bg1"/>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2.svg"/><Relationship Id="rId18" Type="http://schemas.openxmlformats.org/officeDocument/2006/relationships/image" Target="../media/image7.png"/><Relationship Id="rId26" Type="http://schemas.openxmlformats.org/officeDocument/2006/relationships/image" Target="../media/image15.emf"/><Relationship Id="rId39" Type="http://schemas.openxmlformats.org/officeDocument/2006/relationships/image" Target="../media/image28.png"/><Relationship Id="rId21" Type="http://schemas.openxmlformats.org/officeDocument/2006/relationships/image" Target="../media/image10.svg"/><Relationship Id="rId34" Type="http://schemas.openxmlformats.org/officeDocument/2006/relationships/image" Target="../media/image23.svg"/><Relationship Id="rId42" Type="http://schemas.openxmlformats.org/officeDocument/2006/relationships/image" Target="../media/image31.svg"/><Relationship Id="rId47" Type="http://schemas.openxmlformats.org/officeDocument/2006/relationships/image" Target="../media/image36.png"/><Relationship Id="rId50" Type="http://schemas.openxmlformats.org/officeDocument/2006/relationships/chart" Target="../charts/chart12.xml"/><Relationship Id="rId7" Type="http://schemas.openxmlformats.org/officeDocument/2006/relationships/chart" Target="../charts/chart6.xml"/><Relationship Id="rId2" Type="http://schemas.openxmlformats.org/officeDocument/2006/relationships/chart" Target="../charts/chart1.xml"/><Relationship Id="rId16" Type="http://schemas.openxmlformats.org/officeDocument/2006/relationships/image" Target="../media/image5.png"/><Relationship Id="rId29" Type="http://schemas.openxmlformats.org/officeDocument/2006/relationships/image" Target="../media/image18.emf"/><Relationship Id="rId11" Type="http://schemas.openxmlformats.org/officeDocument/2006/relationships/chart" Target="../charts/chart10.xml"/><Relationship Id="rId24" Type="http://schemas.openxmlformats.org/officeDocument/2006/relationships/image" Target="../media/image13.png"/><Relationship Id="rId32" Type="http://schemas.openxmlformats.org/officeDocument/2006/relationships/image" Target="../media/image21.emf"/><Relationship Id="rId37" Type="http://schemas.openxmlformats.org/officeDocument/2006/relationships/image" Target="../media/image26.png"/><Relationship Id="rId40" Type="http://schemas.openxmlformats.org/officeDocument/2006/relationships/image" Target="../media/image29.svg"/><Relationship Id="rId45" Type="http://schemas.openxmlformats.org/officeDocument/2006/relationships/image" Target="../media/image34.png"/><Relationship Id="rId5" Type="http://schemas.openxmlformats.org/officeDocument/2006/relationships/chart" Target="../charts/chart4.xml"/><Relationship Id="rId15" Type="http://schemas.openxmlformats.org/officeDocument/2006/relationships/image" Target="../media/image4.svg"/><Relationship Id="rId23" Type="http://schemas.openxmlformats.org/officeDocument/2006/relationships/image" Target="../media/image12.svg"/><Relationship Id="rId28" Type="http://schemas.openxmlformats.org/officeDocument/2006/relationships/image" Target="../media/image17.emf"/><Relationship Id="rId36" Type="http://schemas.openxmlformats.org/officeDocument/2006/relationships/image" Target="../media/image25.svg"/><Relationship Id="rId49" Type="http://schemas.openxmlformats.org/officeDocument/2006/relationships/chart" Target="../charts/chart11.xml"/><Relationship Id="rId10" Type="http://schemas.openxmlformats.org/officeDocument/2006/relationships/chart" Target="../charts/chart9.xml"/><Relationship Id="rId19" Type="http://schemas.openxmlformats.org/officeDocument/2006/relationships/image" Target="../media/image8.svg"/><Relationship Id="rId31" Type="http://schemas.openxmlformats.org/officeDocument/2006/relationships/image" Target="../media/image20.emf"/><Relationship Id="rId44" Type="http://schemas.openxmlformats.org/officeDocument/2006/relationships/image" Target="../media/image33.svg"/><Relationship Id="rId4" Type="http://schemas.openxmlformats.org/officeDocument/2006/relationships/chart" Target="../charts/chart3.xml"/><Relationship Id="rId9" Type="http://schemas.openxmlformats.org/officeDocument/2006/relationships/chart" Target="../charts/chart8.xml"/><Relationship Id="rId14" Type="http://schemas.openxmlformats.org/officeDocument/2006/relationships/image" Target="../media/image3.png"/><Relationship Id="rId22" Type="http://schemas.openxmlformats.org/officeDocument/2006/relationships/image" Target="../media/image11.png"/><Relationship Id="rId27" Type="http://schemas.openxmlformats.org/officeDocument/2006/relationships/image" Target="../media/image16.emf"/><Relationship Id="rId30" Type="http://schemas.openxmlformats.org/officeDocument/2006/relationships/image" Target="../media/image19.emf"/><Relationship Id="rId35" Type="http://schemas.openxmlformats.org/officeDocument/2006/relationships/image" Target="../media/image24.png"/><Relationship Id="rId43" Type="http://schemas.openxmlformats.org/officeDocument/2006/relationships/image" Target="../media/image32.png"/><Relationship Id="rId48" Type="http://schemas.openxmlformats.org/officeDocument/2006/relationships/image" Target="../media/image37.svg"/><Relationship Id="rId8" Type="http://schemas.openxmlformats.org/officeDocument/2006/relationships/chart" Target="../charts/chart7.xml"/><Relationship Id="rId3" Type="http://schemas.openxmlformats.org/officeDocument/2006/relationships/chart" Target="../charts/chart2.xml"/><Relationship Id="rId12" Type="http://schemas.openxmlformats.org/officeDocument/2006/relationships/image" Target="../media/image1.png"/><Relationship Id="rId17" Type="http://schemas.openxmlformats.org/officeDocument/2006/relationships/image" Target="../media/image6.svg"/><Relationship Id="rId25" Type="http://schemas.openxmlformats.org/officeDocument/2006/relationships/image" Target="../media/image14.svg"/><Relationship Id="rId33" Type="http://schemas.openxmlformats.org/officeDocument/2006/relationships/image" Target="../media/image22.png"/><Relationship Id="rId38" Type="http://schemas.openxmlformats.org/officeDocument/2006/relationships/image" Target="../media/image27.svg"/><Relationship Id="rId46" Type="http://schemas.openxmlformats.org/officeDocument/2006/relationships/image" Target="../media/image35.svg"/><Relationship Id="rId20" Type="http://schemas.openxmlformats.org/officeDocument/2006/relationships/image" Target="../media/image9.png"/><Relationship Id="rId41" Type="http://schemas.openxmlformats.org/officeDocument/2006/relationships/image" Target="../media/image30.png"/><Relationship Id="rId1" Type="http://schemas.microsoft.com/office/2014/relationships/chartEx" Target="../charts/chartEx1.xml"/><Relationship Id="rId6" Type="http://schemas.openxmlformats.org/officeDocument/2006/relationships/chart" Target="../charts/chart5.xml"/></Relationships>
</file>

<file path=xl/drawings/_rels/drawing2.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chart" Target="../charts/chart13.xml"/><Relationship Id="rId1" Type="http://schemas.openxmlformats.org/officeDocument/2006/relationships/image" Target="../media/image45.emf"/><Relationship Id="rId4" Type="http://schemas.openxmlformats.org/officeDocument/2006/relationships/chart" Target="../charts/chart15.xml"/></Relationships>
</file>

<file path=xl/drawings/_rels/drawing4.xml.rels><?xml version="1.0" encoding="UTF-8" standalone="yes"?>
<Relationships xmlns="http://schemas.openxmlformats.org/package/2006/relationships"><Relationship Id="rId8" Type="http://schemas.openxmlformats.org/officeDocument/2006/relationships/image" Target="../media/image54.svg"/><Relationship Id="rId13" Type="http://schemas.openxmlformats.org/officeDocument/2006/relationships/chart" Target="../charts/chart16.xml"/><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svg"/><Relationship Id="rId2" Type="http://schemas.openxmlformats.org/officeDocument/2006/relationships/image" Target="../media/image48.svg"/><Relationship Id="rId1" Type="http://schemas.openxmlformats.org/officeDocument/2006/relationships/image" Target="../media/image47.png"/><Relationship Id="rId6" Type="http://schemas.openxmlformats.org/officeDocument/2006/relationships/image" Target="../media/image52.sv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svg"/><Relationship Id="rId4" Type="http://schemas.openxmlformats.org/officeDocument/2006/relationships/image" Target="../media/image50.svg"/><Relationship Id="rId9" Type="http://schemas.openxmlformats.org/officeDocument/2006/relationships/image" Target="../media/image55.png"/></Relationships>
</file>

<file path=xl/drawings/_rels/drawing5.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7.xml.rels><?xml version="1.0" encoding="UTF-8" standalone="yes"?>
<Relationships xmlns="http://schemas.openxmlformats.org/package/2006/relationships"><Relationship Id="rId3" Type="http://schemas.openxmlformats.org/officeDocument/2006/relationships/chart" Target="../charts/chart21.xml"/><Relationship Id="rId2" Type="http://schemas.openxmlformats.org/officeDocument/2006/relationships/chart" Target="../charts/chart20.xml"/><Relationship Id="rId1" Type="http://schemas.openxmlformats.org/officeDocument/2006/relationships/chart" Target="../charts/chart19.xml"/><Relationship Id="rId6" Type="http://schemas.openxmlformats.org/officeDocument/2006/relationships/chart" Target="../charts/chart23.xml"/><Relationship Id="rId5" Type="http://schemas.openxmlformats.org/officeDocument/2006/relationships/chart" Target="../charts/chart22.xml"/><Relationship Id="rId4" Type="http://schemas.microsoft.com/office/2014/relationships/chartEx" Target="../charts/chartEx2.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40.emf"/><Relationship Id="rId7" Type="http://schemas.openxmlformats.org/officeDocument/2006/relationships/image" Target="../media/image44.emf"/><Relationship Id="rId2" Type="http://schemas.openxmlformats.org/officeDocument/2006/relationships/image" Target="../media/image39.emf"/><Relationship Id="rId1" Type="http://schemas.openxmlformats.org/officeDocument/2006/relationships/image" Target="../media/image38.emf"/><Relationship Id="rId6" Type="http://schemas.openxmlformats.org/officeDocument/2006/relationships/image" Target="../media/image43.emf"/><Relationship Id="rId5" Type="http://schemas.openxmlformats.org/officeDocument/2006/relationships/image" Target="../media/image42.emf"/><Relationship Id="rId4" Type="http://schemas.openxmlformats.org/officeDocument/2006/relationships/image" Target="../media/image41.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46.emf"/></Relationships>
</file>

<file path=xl/drawings/drawing1.xml><?xml version="1.0" encoding="utf-8"?>
<xdr:wsDr xmlns:xdr="http://schemas.openxmlformats.org/drawingml/2006/spreadsheetDrawing" xmlns:a="http://schemas.openxmlformats.org/drawingml/2006/main">
  <xdr:twoCellAnchor>
    <xdr:from>
      <xdr:col>0</xdr:col>
      <xdr:colOff>40820</xdr:colOff>
      <xdr:row>5</xdr:row>
      <xdr:rowOff>95250</xdr:rowOff>
    </xdr:from>
    <xdr:to>
      <xdr:col>53</xdr:col>
      <xdr:colOff>54427</xdr:colOff>
      <xdr:row>68</xdr:row>
      <xdr:rowOff>149679</xdr:rowOff>
    </xdr:to>
    <mc:AlternateContent xmlns:mc="http://schemas.openxmlformats.org/markup-compatibility/2006">
      <mc:Choice xmlns:cx4="http://schemas.microsoft.com/office/drawing/2016/5/10/chartex" Requires="cx4">
        <xdr:graphicFrame macro="">
          <xdr:nvGraphicFramePr>
            <xdr:cNvPr id="71" name="Chart 2">
              <a:extLst>
                <a:ext uri="{FF2B5EF4-FFF2-40B4-BE49-F238E27FC236}">
                  <a16:creationId xmlns:a16="http://schemas.microsoft.com/office/drawing/2014/main" id="{6A8331FB-94C7-CBC2-20A3-35AADB42D86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820" y="1047750"/>
              <a:ext cx="32322407" cy="1205592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5</xdr:row>
      <xdr:rowOff>94911</xdr:rowOff>
    </xdr:from>
    <xdr:to>
      <xdr:col>5</xdr:col>
      <xdr:colOff>40822</xdr:colOff>
      <xdr:row>57</xdr:row>
      <xdr:rowOff>113961</xdr:rowOff>
    </xdr:to>
    <xdr:sp macro="" textlink="">
      <xdr:nvSpPr>
        <xdr:cNvPr id="3" name="Rectangle 2">
          <a:extLst>
            <a:ext uri="{FF2B5EF4-FFF2-40B4-BE49-F238E27FC236}">
              <a16:creationId xmlns:a16="http://schemas.microsoft.com/office/drawing/2014/main" id="{61F54F79-AE5B-0A2F-A1D9-403AD97DA083}"/>
            </a:ext>
          </a:extLst>
        </xdr:cNvPr>
        <xdr:cNvSpPr/>
      </xdr:nvSpPr>
      <xdr:spPr>
        <a:xfrm>
          <a:off x="0" y="1047411"/>
          <a:ext cx="3102429" cy="99250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136071</xdr:colOff>
      <xdr:row>5</xdr:row>
      <xdr:rowOff>151038</xdr:rowOff>
    </xdr:from>
    <xdr:to>
      <xdr:col>42</xdr:col>
      <xdr:colOff>435428</xdr:colOff>
      <xdr:row>24</xdr:row>
      <xdr:rowOff>81643</xdr:rowOff>
    </xdr:to>
    <xdr:sp macro="" textlink="">
      <xdr:nvSpPr>
        <xdr:cNvPr id="4" name="Rectangle 3">
          <a:extLst>
            <a:ext uri="{FF2B5EF4-FFF2-40B4-BE49-F238E27FC236}">
              <a16:creationId xmlns:a16="http://schemas.microsoft.com/office/drawing/2014/main" id="{8A703295-3CF8-7BF1-742D-85C52828E03D}"/>
            </a:ext>
          </a:extLst>
        </xdr:cNvPr>
        <xdr:cNvSpPr/>
      </xdr:nvSpPr>
      <xdr:spPr>
        <a:xfrm>
          <a:off x="3197678" y="1103538"/>
          <a:ext cx="22955250" cy="355010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81643</xdr:colOff>
      <xdr:row>24</xdr:row>
      <xdr:rowOff>136071</xdr:rowOff>
    </xdr:from>
    <xdr:to>
      <xdr:col>42</xdr:col>
      <xdr:colOff>136071</xdr:colOff>
      <xdr:row>45</xdr:row>
      <xdr:rowOff>81642</xdr:rowOff>
    </xdr:to>
    <xdr:sp macro="" textlink="">
      <xdr:nvSpPr>
        <xdr:cNvPr id="19" name="Rectangle: Rounded Corners 18">
          <a:extLst>
            <a:ext uri="{FF2B5EF4-FFF2-40B4-BE49-F238E27FC236}">
              <a16:creationId xmlns:a16="http://schemas.microsoft.com/office/drawing/2014/main" id="{0BE576F2-9A92-8DAB-5DD0-64658F4CB015}"/>
            </a:ext>
          </a:extLst>
        </xdr:cNvPr>
        <xdr:cNvSpPr/>
      </xdr:nvSpPr>
      <xdr:spPr>
        <a:xfrm>
          <a:off x="3143250" y="4708071"/>
          <a:ext cx="22710321" cy="3946071"/>
        </a:xfrm>
        <a:prstGeom prst="roundRect">
          <a:avLst>
            <a:gd name="adj" fmla="val 1894"/>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26</xdr:col>
      <xdr:colOff>489858</xdr:colOff>
      <xdr:row>5</xdr:row>
      <xdr:rowOff>54429</xdr:rowOff>
    </xdr:from>
    <xdr:to>
      <xdr:col>42</xdr:col>
      <xdr:colOff>571501</xdr:colOff>
      <xdr:row>24</xdr:row>
      <xdr:rowOff>95250</xdr:rowOff>
    </xdr:to>
    <xdr:graphicFrame macro="">
      <xdr:nvGraphicFramePr>
        <xdr:cNvPr id="6" name="Chart 1">
          <a:extLst>
            <a:ext uri="{FF2B5EF4-FFF2-40B4-BE49-F238E27FC236}">
              <a16:creationId xmlns:a16="http://schemas.microsoft.com/office/drawing/2014/main" id="{4D222746-DF49-C9C8-56C4-0F58DFE5FD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29</xdr:col>
      <xdr:colOff>489859</xdr:colOff>
      <xdr:row>24</xdr:row>
      <xdr:rowOff>176893</xdr:rowOff>
    </xdr:from>
    <xdr:to>
      <xdr:col>42</xdr:col>
      <xdr:colOff>299358</xdr:colOff>
      <xdr:row>45</xdr:row>
      <xdr:rowOff>95249</xdr:rowOff>
    </xdr:to>
    <xdr:graphicFrame macro="">
      <xdr:nvGraphicFramePr>
        <xdr:cNvPr id="7" name="Chart 10">
          <a:extLst>
            <a:ext uri="{FF2B5EF4-FFF2-40B4-BE49-F238E27FC236}">
              <a16:creationId xmlns:a16="http://schemas.microsoft.com/office/drawing/2014/main" id="{1D3B9A1F-B078-277F-FDC5-5DFFAF3B67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29</xdr:col>
      <xdr:colOff>285750</xdr:colOff>
      <xdr:row>45</xdr:row>
      <xdr:rowOff>149679</xdr:rowOff>
    </xdr:from>
    <xdr:to>
      <xdr:col>42</xdr:col>
      <xdr:colOff>122464</xdr:colOff>
      <xdr:row>68</xdr:row>
      <xdr:rowOff>40822</xdr:rowOff>
    </xdr:to>
    <xdr:sp macro="" textlink="">
      <xdr:nvSpPr>
        <xdr:cNvPr id="5" name="Rectangle: Rounded Corners 4">
          <a:extLst>
            <a:ext uri="{FF2B5EF4-FFF2-40B4-BE49-F238E27FC236}">
              <a16:creationId xmlns:a16="http://schemas.microsoft.com/office/drawing/2014/main" id="{D880B542-78B4-E033-F4BB-51DDCCF7E9DB}"/>
            </a:ext>
          </a:extLst>
        </xdr:cNvPr>
        <xdr:cNvSpPr/>
      </xdr:nvSpPr>
      <xdr:spPr>
        <a:xfrm>
          <a:off x="18043071" y="8722179"/>
          <a:ext cx="7796893" cy="4272643"/>
        </a:xfrm>
        <a:prstGeom prst="roundRect">
          <a:avLst>
            <a:gd name="adj" fmla="val 1504"/>
          </a:avLst>
        </a:prstGeom>
        <a:no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63</xdr:col>
      <xdr:colOff>159205</xdr:colOff>
      <xdr:row>8</xdr:row>
      <xdr:rowOff>155122</xdr:rowOff>
    </xdr:from>
    <xdr:to>
      <xdr:col>67</xdr:col>
      <xdr:colOff>258536</xdr:colOff>
      <xdr:row>27</xdr:row>
      <xdr:rowOff>95250</xdr:rowOff>
    </xdr:to>
    <xdr:graphicFrame macro="">
      <xdr:nvGraphicFramePr>
        <xdr:cNvPr id="9" name="Chart 16">
          <a:extLst>
            <a:ext uri="{FF2B5EF4-FFF2-40B4-BE49-F238E27FC236}">
              <a16:creationId xmlns:a16="http://schemas.microsoft.com/office/drawing/2014/main" id="{682E1098-332B-B83D-5BB6-0E3777CC9D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387803</xdr:colOff>
      <xdr:row>46</xdr:row>
      <xdr:rowOff>83002</xdr:rowOff>
    </xdr:from>
    <xdr:to>
      <xdr:col>33</xdr:col>
      <xdr:colOff>449035</xdr:colOff>
      <xdr:row>56</xdr:row>
      <xdr:rowOff>95250</xdr:rowOff>
    </xdr:to>
    <xdr:graphicFrame macro="">
      <xdr:nvGraphicFramePr>
        <xdr:cNvPr id="26" name="Chart 14">
          <a:extLst>
            <a:ext uri="{FF2B5EF4-FFF2-40B4-BE49-F238E27FC236}">
              <a16:creationId xmlns:a16="http://schemas.microsoft.com/office/drawing/2014/main" id="{067237E2-F6F6-3B8C-1571-19D7B6B19F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33</xdr:col>
      <xdr:colOff>466724</xdr:colOff>
      <xdr:row>50</xdr:row>
      <xdr:rowOff>112940</xdr:rowOff>
    </xdr:from>
    <xdr:to>
      <xdr:col>37</xdr:col>
      <xdr:colOff>285750</xdr:colOff>
      <xdr:row>60</xdr:row>
      <xdr:rowOff>95251</xdr:rowOff>
    </xdr:to>
    <xdr:graphicFrame macro="">
      <xdr:nvGraphicFramePr>
        <xdr:cNvPr id="27" name="Chart 21">
          <a:extLst>
            <a:ext uri="{FF2B5EF4-FFF2-40B4-BE49-F238E27FC236}">
              <a16:creationId xmlns:a16="http://schemas.microsoft.com/office/drawing/2014/main" id="{79863ED0-696C-29DA-3798-92275913EA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37</xdr:col>
      <xdr:colOff>353786</xdr:colOff>
      <xdr:row>52</xdr:row>
      <xdr:rowOff>171452</xdr:rowOff>
    </xdr:from>
    <xdr:to>
      <xdr:col>41</xdr:col>
      <xdr:colOff>299356</xdr:colOff>
      <xdr:row>64</xdr:row>
      <xdr:rowOff>68036</xdr:rowOff>
    </xdr:to>
    <xdr:graphicFrame macro="">
      <xdr:nvGraphicFramePr>
        <xdr:cNvPr id="28" name="Chart 24">
          <a:extLst>
            <a:ext uri="{FF2B5EF4-FFF2-40B4-BE49-F238E27FC236}">
              <a16:creationId xmlns:a16="http://schemas.microsoft.com/office/drawing/2014/main" id="{BF215806-3E5C-06BE-DFD4-F436D6FC89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30</xdr:col>
      <xdr:colOff>258533</xdr:colOff>
      <xdr:row>47</xdr:row>
      <xdr:rowOff>149677</xdr:rowOff>
    </xdr:from>
    <xdr:to>
      <xdr:col>32</xdr:col>
      <xdr:colOff>437890</xdr:colOff>
      <xdr:row>55</xdr:row>
      <xdr:rowOff>29677</xdr:rowOff>
    </xdr:to>
    <xdr:sp macro="" textlink="others!K85">
      <xdr:nvSpPr>
        <xdr:cNvPr id="30" name="Flowchart: Connector 29">
          <a:extLst>
            <a:ext uri="{FF2B5EF4-FFF2-40B4-BE49-F238E27FC236}">
              <a16:creationId xmlns:a16="http://schemas.microsoft.com/office/drawing/2014/main" id="{58EC7740-7DF2-FC70-ACA7-BE413A24E023}"/>
            </a:ext>
          </a:extLst>
        </xdr:cNvPr>
        <xdr:cNvSpPr/>
      </xdr:nvSpPr>
      <xdr:spPr>
        <a:xfrm>
          <a:off x="18628176" y="9103177"/>
          <a:ext cx="1404000" cy="1404000"/>
        </a:xfrm>
        <a:prstGeom prst="flowChartConnector">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fld id="{84F6E1B0-3D81-4493-AD75-EA0A7C65E9E6}" type="TxLink">
            <a:rPr lang="en-US" sz="3600" b="1" i="0" u="none" strike="noStrike">
              <a:solidFill>
                <a:srgbClr val="000000"/>
              </a:solidFill>
              <a:latin typeface="Calibri"/>
              <a:cs typeface="Calibri"/>
            </a:rPr>
            <a:pPr algn="ctr"/>
            <a:t>6%</a:t>
          </a:fld>
          <a:endParaRPr lang="en-IN" sz="3600" b="1"/>
        </a:p>
      </xdr:txBody>
    </xdr:sp>
    <xdr:clientData/>
  </xdr:twoCellAnchor>
  <xdr:twoCellAnchor>
    <xdr:from>
      <xdr:col>7</xdr:col>
      <xdr:colOff>258535</xdr:colOff>
      <xdr:row>25</xdr:row>
      <xdr:rowOff>13606</xdr:rowOff>
    </xdr:from>
    <xdr:to>
      <xdr:col>18</xdr:col>
      <xdr:colOff>0</xdr:colOff>
      <xdr:row>46</xdr:row>
      <xdr:rowOff>54429</xdr:rowOff>
    </xdr:to>
    <xdr:graphicFrame macro="">
      <xdr:nvGraphicFramePr>
        <xdr:cNvPr id="38" name="Chart 1">
          <a:extLst>
            <a:ext uri="{FF2B5EF4-FFF2-40B4-BE49-F238E27FC236}">
              <a16:creationId xmlns:a16="http://schemas.microsoft.com/office/drawing/2014/main" id="{32833068-3483-80CD-E3BC-0B8D839137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15</xdr:col>
      <xdr:colOff>503465</xdr:colOff>
      <xdr:row>5</xdr:row>
      <xdr:rowOff>108857</xdr:rowOff>
    </xdr:from>
    <xdr:to>
      <xdr:col>26</xdr:col>
      <xdr:colOff>381000</xdr:colOff>
      <xdr:row>24</xdr:row>
      <xdr:rowOff>122466</xdr:rowOff>
    </xdr:to>
    <xdr:graphicFrame macro="">
      <xdr:nvGraphicFramePr>
        <xdr:cNvPr id="39" name="Chart 5">
          <a:extLst>
            <a:ext uri="{FF2B5EF4-FFF2-40B4-BE49-F238E27FC236}">
              <a16:creationId xmlns:a16="http://schemas.microsoft.com/office/drawing/2014/main" id="{2C9D3EF9-704A-3CC8-2EA7-CA97AE9194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38</xdr:col>
      <xdr:colOff>195939</xdr:colOff>
      <xdr:row>55</xdr:row>
      <xdr:rowOff>59870</xdr:rowOff>
    </xdr:from>
    <xdr:to>
      <xdr:col>40</xdr:col>
      <xdr:colOff>267296</xdr:colOff>
      <xdr:row>62</xdr:row>
      <xdr:rowOff>22370</xdr:rowOff>
    </xdr:to>
    <xdr:sp macro="" textlink="others!K91">
      <xdr:nvSpPr>
        <xdr:cNvPr id="46" name="Flowchart: Connector 45">
          <a:extLst>
            <a:ext uri="{FF2B5EF4-FFF2-40B4-BE49-F238E27FC236}">
              <a16:creationId xmlns:a16="http://schemas.microsoft.com/office/drawing/2014/main" id="{5085A3C7-6CD6-CBDB-F641-F33BEAAF5DA6}"/>
            </a:ext>
          </a:extLst>
        </xdr:cNvPr>
        <xdr:cNvSpPr/>
      </xdr:nvSpPr>
      <xdr:spPr>
        <a:xfrm>
          <a:off x="23119439" y="10537370"/>
          <a:ext cx="1277857" cy="1296000"/>
        </a:xfrm>
        <a:prstGeom prst="flowChartConnector">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fld id="{730994DE-0A02-409E-B93F-E05B195112F6}" type="TxLink">
            <a:rPr lang="en-US" sz="3600" b="0" i="0" u="none" strike="noStrike">
              <a:solidFill>
                <a:srgbClr val="000000"/>
              </a:solidFill>
              <a:latin typeface="Calibri"/>
              <a:cs typeface="Calibri"/>
            </a:rPr>
            <a:pPr algn="ctr"/>
            <a:t>45%</a:t>
          </a:fld>
          <a:endParaRPr lang="en-IN" sz="3600"/>
        </a:p>
      </xdr:txBody>
    </xdr:sp>
    <xdr:clientData/>
  </xdr:twoCellAnchor>
  <xdr:twoCellAnchor>
    <xdr:from>
      <xdr:col>13</xdr:col>
      <xdr:colOff>217714</xdr:colOff>
      <xdr:row>46</xdr:row>
      <xdr:rowOff>54429</xdr:rowOff>
    </xdr:from>
    <xdr:to>
      <xdr:col>29</xdr:col>
      <xdr:colOff>353785</xdr:colOff>
      <xdr:row>67</xdr:row>
      <xdr:rowOff>54429</xdr:rowOff>
    </xdr:to>
    <xdr:graphicFrame macro="">
      <xdr:nvGraphicFramePr>
        <xdr:cNvPr id="41" name="Chart 2">
          <a:extLst>
            <a:ext uri="{FF2B5EF4-FFF2-40B4-BE49-F238E27FC236}">
              <a16:creationId xmlns:a16="http://schemas.microsoft.com/office/drawing/2014/main" id="{9F25E93F-0A23-E46D-26A8-6277A1785A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5</xdr:col>
      <xdr:colOff>136072</xdr:colOff>
      <xdr:row>5</xdr:row>
      <xdr:rowOff>149679</xdr:rowOff>
    </xdr:from>
    <xdr:to>
      <xdr:col>15</xdr:col>
      <xdr:colOff>449036</xdr:colOff>
      <xdr:row>24</xdr:row>
      <xdr:rowOff>108857</xdr:rowOff>
    </xdr:to>
    <xdr:graphicFrame macro="">
      <xdr:nvGraphicFramePr>
        <xdr:cNvPr id="42" name="Chart 3">
          <a:extLst>
            <a:ext uri="{FF2B5EF4-FFF2-40B4-BE49-F238E27FC236}">
              <a16:creationId xmlns:a16="http://schemas.microsoft.com/office/drawing/2014/main" id="{C32E3212-3A2E-D841-CC65-6BA942E1C2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0</xdr:col>
      <xdr:colOff>0</xdr:colOff>
      <xdr:row>0</xdr:row>
      <xdr:rowOff>0</xdr:rowOff>
    </xdr:from>
    <xdr:to>
      <xdr:col>11</xdr:col>
      <xdr:colOff>0</xdr:colOff>
      <xdr:row>5</xdr:row>
      <xdr:rowOff>108856</xdr:rowOff>
    </xdr:to>
    <xdr:sp macro="" textlink="">
      <xdr:nvSpPr>
        <xdr:cNvPr id="43" name="Rectangle: Rounded Corners 42">
          <a:extLst>
            <a:ext uri="{FF2B5EF4-FFF2-40B4-BE49-F238E27FC236}">
              <a16:creationId xmlns:a16="http://schemas.microsoft.com/office/drawing/2014/main" id="{E0AD840C-4554-32FA-BC58-DB43807C1F83}"/>
            </a:ext>
          </a:extLst>
        </xdr:cNvPr>
        <xdr:cNvSpPr/>
      </xdr:nvSpPr>
      <xdr:spPr>
        <a:xfrm>
          <a:off x="0" y="0"/>
          <a:ext cx="6735536" cy="1061356"/>
        </a:xfrm>
        <a:prstGeom prst="roundRect">
          <a:avLst/>
        </a:prstGeom>
        <a:solidFill>
          <a:srgbClr val="FF0066"/>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chorCtr="0"/>
        <a:lstStyle/>
        <a:p>
          <a:pPr algn="ctr"/>
          <a:r>
            <a:rPr lang="en-IN" sz="3200"/>
            <a:t>Toy </a:t>
          </a:r>
          <a:r>
            <a:rPr lang="en-IN" sz="3200" baseline="0"/>
            <a:t> Sales  Analysis  Dashboard </a:t>
          </a:r>
        </a:p>
        <a:p>
          <a:pPr algn="ctr"/>
          <a:endParaRPr lang="en-IN" sz="3200"/>
        </a:p>
      </xdr:txBody>
    </xdr:sp>
    <xdr:clientData/>
  </xdr:twoCellAnchor>
  <xdr:twoCellAnchor>
    <xdr:from>
      <xdr:col>11</xdr:col>
      <xdr:colOff>462645</xdr:colOff>
      <xdr:row>0</xdr:row>
      <xdr:rowOff>122465</xdr:rowOff>
    </xdr:from>
    <xdr:to>
      <xdr:col>14</xdr:col>
      <xdr:colOff>163287</xdr:colOff>
      <xdr:row>5</xdr:row>
      <xdr:rowOff>81643</xdr:rowOff>
    </xdr:to>
    <xdr:sp macro="" textlink="">
      <xdr:nvSpPr>
        <xdr:cNvPr id="44" name="Rectangle: Rounded Corners 43">
          <a:extLst>
            <a:ext uri="{FF2B5EF4-FFF2-40B4-BE49-F238E27FC236}">
              <a16:creationId xmlns:a16="http://schemas.microsoft.com/office/drawing/2014/main" id="{C0D51E3D-F15F-0515-1220-631F69CE4176}"/>
            </a:ext>
          </a:extLst>
        </xdr:cNvPr>
        <xdr:cNvSpPr/>
      </xdr:nvSpPr>
      <xdr:spPr>
        <a:xfrm>
          <a:off x="7198181" y="122465"/>
          <a:ext cx="1537606" cy="911678"/>
        </a:xfrm>
        <a:prstGeom prst="roundRect">
          <a:avLst/>
        </a:prstGeom>
        <a:noFill/>
        <a:ln>
          <a:noFill/>
        </a:ln>
        <a:effectLst>
          <a:outerShdw blurRad="50800" dist="38100" dir="13500000" algn="br" rotWithShape="0">
            <a:prstClr val="black">
              <a:alpha val="7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endParaRPr lang="en-US" sz="2800">
            <a:ln>
              <a:solidFill>
                <a:schemeClr val="bg1"/>
              </a:solidFill>
            </a:ln>
          </a:endParaRPr>
        </a:p>
      </xdr:txBody>
    </xdr:sp>
    <xdr:clientData/>
  </xdr:twoCellAnchor>
  <xdr:twoCellAnchor>
    <xdr:from>
      <xdr:col>34</xdr:col>
      <xdr:colOff>370112</xdr:colOff>
      <xdr:row>52</xdr:row>
      <xdr:rowOff>43541</xdr:rowOff>
    </xdr:from>
    <xdr:to>
      <xdr:col>36</xdr:col>
      <xdr:colOff>441470</xdr:colOff>
      <xdr:row>58</xdr:row>
      <xdr:rowOff>160541</xdr:rowOff>
    </xdr:to>
    <xdr:sp macro="" textlink="others!K88">
      <xdr:nvSpPr>
        <xdr:cNvPr id="45" name="Flowchart: Connector 44">
          <a:extLst>
            <a:ext uri="{FF2B5EF4-FFF2-40B4-BE49-F238E27FC236}">
              <a16:creationId xmlns:a16="http://schemas.microsoft.com/office/drawing/2014/main" id="{F2D986ED-7334-BB64-6371-AA0920ED0DD1}"/>
            </a:ext>
          </a:extLst>
        </xdr:cNvPr>
        <xdr:cNvSpPr/>
      </xdr:nvSpPr>
      <xdr:spPr>
        <a:xfrm>
          <a:off x="20880612" y="9949541"/>
          <a:ext cx="1277858" cy="1260000"/>
        </a:xfrm>
        <a:prstGeom prst="flowChartConnector">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fld id="{A4084CB9-AC6B-4009-A3DA-9A3470F656DF}" type="TxLink">
            <a:rPr lang="en-US" sz="4000" b="0" i="0" u="none" strike="noStrike">
              <a:solidFill>
                <a:srgbClr val="000000"/>
              </a:solidFill>
              <a:latin typeface="Calibri"/>
              <a:cs typeface="Calibri"/>
            </a:rPr>
            <a:pPr algn="ctr"/>
            <a:t>49%</a:t>
          </a:fld>
          <a:endParaRPr lang="en-IN" sz="4000"/>
        </a:p>
      </xdr:txBody>
    </xdr:sp>
    <xdr:clientData/>
  </xdr:twoCellAnchor>
  <xdr:twoCellAnchor>
    <xdr:from>
      <xdr:col>30</xdr:col>
      <xdr:colOff>136072</xdr:colOff>
      <xdr:row>56</xdr:row>
      <xdr:rowOff>163286</xdr:rowOff>
    </xdr:from>
    <xdr:to>
      <xdr:col>32</xdr:col>
      <xdr:colOff>421820</xdr:colOff>
      <xdr:row>59</xdr:row>
      <xdr:rowOff>27214</xdr:rowOff>
    </xdr:to>
    <xdr:sp macro="" textlink="others!H85">
      <xdr:nvSpPr>
        <xdr:cNvPr id="47" name="Rectangle: Rounded Corners 46">
          <a:extLst>
            <a:ext uri="{FF2B5EF4-FFF2-40B4-BE49-F238E27FC236}">
              <a16:creationId xmlns:a16="http://schemas.microsoft.com/office/drawing/2014/main" id="{609CD8ED-B138-60CE-5817-A5F279175A78}"/>
            </a:ext>
          </a:extLst>
        </xdr:cNvPr>
        <xdr:cNvSpPr/>
      </xdr:nvSpPr>
      <xdr:spPr>
        <a:xfrm>
          <a:off x="18233572" y="10831286"/>
          <a:ext cx="1492248" cy="435428"/>
        </a:xfrm>
        <a:prstGeom prst="roundRect">
          <a:avLst/>
        </a:prstGeom>
        <a:gradFill>
          <a:gsLst>
            <a:gs pos="0">
              <a:srgbClr val="99FFCC"/>
            </a:gs>
            <a:gs pos="100000">
              <a:srgbClr val="00B0F0">
                <a:alpha val="57000"/>
              </a:srgb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D15EA38-7402-46BA-BE56-5EC5FBA21C37}" type="TxLink">
            <a:rPr lang="en-US" sz="2000" b="0" i="0" u="none" strike="noStrike">
              <a:solidFill>
                <a:srgbClr val="000000"/>
              </a:solidFill>
              <a:effectLst>
                <a:outerShdw blurRad="50800" dist="38100" dir="5400000" algn="t" rotWithShape="0">
                  <a:prstClr val="black">
                    <a:alpha val="40000"/>
                  </a:prstClr>
                </a:outerShdw>
              </a:effectLst>
              <a:latin typeface="Calibri"/>
              <a:cs typeface="Calibri"/>
            </a:rPr>
            <a:pPr algn="ctr"/>
            <a:t>Large</a:t>
          </a:fld>
          <a:endParaRPr lang="en-IN" sz="2000">
            <a:effectLst>
              <a:outerShdw blurRad="50800" dist="38100" dir="5400000" algn="t" rotWithShape="0">
                <a:prstClr val="black">
                  <a:alpha val="40000"/>
                </a:prstClr>
              </a:outerShdw>
            </a:effectLst>
          </a:endParaRPr>
        </a:p>
      </xdr:txBody>
    </xdr:sp>
    <xdr:clientData/>
  </xdr:twoCellAnchor>
  <xdr:twoCellAnchor>
    <xdr:from>
      <xdr:col>38</xdr:col>
      <xdr:colOff>449036</xdr:colOff>
      <xdr:row>65</xdr:row>
      <xdr:rowOff>16329</xdr:rowOff>
    </xdr:from>
    <xdr:to>
      <xdr:col>40</xdr:col>
      <xdr:colOff>397328</xdr:colOff>
      <xdr:row>67</xdr:row>
      <xdr:rowOff>70757</xdr:rowOff>
    </xdr:to>
    <xdr:sp macro="" textlink="others!H91">
      <xdr:nvSpPr>
        <xdr:cNvPr id="48" name="Rectangle: Rounded Corners 47">
          <a:extLst>
            <a:ext uri="{FF2B5EF4-FFF2-40B4-BE49-F238E27FC236}">
              <a16:creationId xmlns:a16="http://schemas.microsoft.com/office/drawing/2014/main" id="{D15A974A-399B-DDA8-E632-A2A9E491ACF0}"/>
            </a:ext>
          </a:extLst>
        </xdr:cNvPr>
        <xdr:cNvSpPr/>
      </xdr:nvSpPr>
      <xdr:spPr>
        <a:xfrm>
          <a:off x="23372536" y="12398829"/>
          <a:ext cx="1154792" cy="435428"/>
        </a:xfrm>
        <a:prstGeom prst="roundRect">
          <a:avLst/>
        </a:prstGeom>
        <a:gradFill>
          <a:gsLst>
            <a:gs pos="0">
              <a:srgbClr val="99FFCC"/>
            </a:gs>
            <a:gs pos="100000">
              <a:srgbClr val="00B0F0">
                <a:alpha val="57000"/>
              </a:srgb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5BD1C58F-2DF2-47E6-B5AF-AA4B28BFFE32}" type="TxLink">
            <a:rPr lang="en-US" sz="2000" b="0" i="0" u="none" strike="noStrike">
              <a:solidFill>
                <a:sysClr val="windowText" lastClr="000000"/>
              </a:solidFill>
              <a:latin typeface="Calibri"/>
              <a:cs typeface="Calibri"/>
            </a:rPr>
            <a:pPr algn="ctr"/>
            <a:t>Small</a:t>
          </a:fld>
          <a:endParaRPr lang="en-IN" sz="2000">
            <a:solidFill>
              <a:sysClr val="windowText" lastClr="000000"/>
            </a:solidFill>
          </a:endParaRPr>
        </a:p>
      </xdr:txBody>
    </xdr:sp>
    <xdr:clientData/>
  </xdr:twoCellAnchor>
  <xdr:twoCellAnchor>
    <xdr:from>
      <xdr:col>34</xdr:col>
      <xdr:colOff>508907</xdr:colOff>
      <xdr:row>60</xdr:row>
      <xdr:rowOff>155120</xdr:rowOff>
    </xdr:from>
    <xdr:to>
      <xdr:col>36</xdr:col>
      <xdr:colOff>353787</xdr:colOff>
      <xdr:row>63</xdr:row>
      <xdr:rowOff>19048</xdr:rowOff>
    </xdr:to>
    <xdr:sp macro="" textlink="others!H88">
      <xdr:nvSpPr>
        <xdr:cNvPr id="49" name="Rectangle: Rounded Corners 48">
          <a:extLst>
            <a:ext uri="{FF2B5EF4-FFF2-40B4-BE49-F238E27FC236}">
              <a16:creationId xmlns:a16="http://schemas.microsoft.com/office/drawing/2014/main" id="{E055CEA6-4A9A-F054-E4D4-7B906E201949}"/>
            </a:ext>
          </a:extLst>
        </xdr:cNvPr>
        <xdr:cNvSpPr/>
      </xdr:nvSpPr>
      <xdr:spPr>
        <a:xfrm>
          <a:off x="21019407" y="11585120"/>
          <a:ext cx="1051380" cy="435428"/>
        </a:xfrm>
        <a:prstGeom prst="roundRect">
          <a:avLst/>
        </a:prstGeom>
        <a:gradFill>
          <a:gsLst>
            <a:gs pos="0">
              <a:srgbClr val="99FFCC"/>
            </a:gs>
            <a:gs pos="100000">
              <a:srgbClr val="00B0F0">
                <a:alpha val="57000"/>
              </a:srgb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748C24C7-D9CA-4C08-B31F-D1AB7DC86FBF}" type="TxLink">
            <a:rPr lang="en-US" sz="1800" b="0" i="0" u="none" strike="noStrike">
              <a:solidFill>
                <a:srgbClr val="000000"/>
              </a:solidFill>
              <a:latin typeface="Calibri"/>
              <a:cs typeface="Calibri"/>
            </a:rPr>
            <a:pPr algn="ctr"/>
            <a:t>Medium</a:t>
          </a:fld>
          <a:endParaRPr lang="en-IN" sz="1800"/>
        </a:p>
      </xdr:txBody>
    </xdr:sp>
    <xdr:clientData/>
  </xdr:twoCellAnchor>
  <xdr:twoCellAnchor>
    <xdr:from>
      <xdr:col>34</xdr:col>
      <xdr:colOff>571499</xdr:colOff>
      <xdr:row>46</xdr:row>
      <xdr:rowOff>21771</xdr:rowOff>
    </xdr:from>
    <xdr:to>
      <xdr:col>41</xdr:col>
      <xdr:colOff>293914</xdr:colOff>
      <xdr:row>49</xdr:row>
      <xdr:rowOff>13606</xdr:rowOff>
    </xdr:to>
    <xdr:sp macro="" textlink="">
      <xdr:nvSpPr>
        <xdr:cNvPr id="50" name="Rectangle: Rounded Corners 49">
          <a:extLst>
            <a:ext uri="{FF2B5EF4-FFF2-40B4-BE49-F238E27FC236}">
              <a16:creationId xmlns:a16="http://schemas.microsoft.com/office/drawing/2014/main" id="{7B3BDB09-DA66-DBE0-4BF5-4AFAB350592B}"/>
            </a:ext>
          </a:extLst>
        </xdr:cNvPr>
        <xdr:cNvSpPr/>
      </xdr:nvSpPr>
      <xdr:spPr>
        <a:xfrm>
          <a:off x="21390428" y="8784771"/>
          <a:ext cx="4008665" cy="563335"/>
        </a:xfrm>
        <a:prstGeom prst="roundRect">
          <a:avLst/>
        </a:prstGeom>
        <a:gradFill>
          <a:gsLst>
            <a:gs pos="0">
              <a:srgbClr val="99FFCC"/>
            </a:gs>
            <a:gs pos="100000">
              <a:srgbClr val="00B0F0">
                <a:alpha val="57000"/>
              </a:srgb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800">
              <a:solidFill>
                <a:schemeClr val="tx1"/>
              </a:solidFill>
              <a:effectLst>
                <a:outerShdw blurRad="50800" dist="38100" algn="l" rotWithShape="0">
                  <a:prstClr val="black">
                    <a:alpha val="40000"/>
                  </a:prstClr>
                </a:outerShdw>
              </a:effectLst>
            </a:rPr>
            <a:t>PRODUCT'S</a:t>
          </a:r>
          <a:r>
            <a:rPr lang="en-IN" sz="1800" baseline="0">
              <a:solidFill>
                <a:schemeClr val="tx1"/>
              </a:solidFill>
              <a:effectLst>
                <a:outerShdw blurRad="50800" dist="38100" algn="l" rotWithShape="0">
                  <a:prstClr val="black">
                    <a:alpha val="40000"/>
                  </a:prstClr>
                </a:outerShdw>
              </a:effectLst>
            </a:rPr>
            <a:t> ORDER DEAL SIZE</a:t>
          </a:r>
          <a:endParaRPr lang="en-IN" sz="1800">
            <a:solidFill>
              <a:schemeClr val="tx1"/>
            </a:solidFill>
            <a:effectLst>
              <a:outerShdw blurRad="50800" dist="38100" algn="l" rotWithShape="0">
                <a:prstClr val="black">
                  <a:alpha val="40000"/>
                </a:prstClr>
              </a:outerShdw>
            </a:effectLst>
          </a:endParaRPr>
        </a:p>
      </xdr:txBody>
    </xdr:sp>
    <xdr:clientData/>
  </xdr:twoCellAnchor>
  <xdr:twoCellAnchor editAs="oneCell">
    <xdr:from>
      <xdr:col>11</xdr:col>
      <xdr:colOff>581022</xdr:colOff>
      <xdr:row>0</xdr:row>
      <xdr:rowOff>0</xdr:rowOff>
    </xdr:from>
    <xdr:to>
      <xdr:col>13</xdr:col>
      <xdr:colOff>123899</xdr:colOff>
      <xdr:row>4</xdr:row>
      <xdr:rowOff>30000</xdr:rowOff>
    </xdr:to>
    <xdr:pic>
      <xdr:nvPicPr>
        <xdr:cNvPr id="22" name="Graphic 21" descr="Car with solid fill">
          <a:extLst>
            <a:ext uri="{FF2B5EF4-FFF2-40B4-BE49-F238E27FC236}">
              <a16:creationId xmlns:a16="http://schemas.microsoft.com/office/drawing/2014/main" id="{53F2EEBE-1D4D-FF01-1DDF-A7B65ECF5D2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7316558" y="0"/>
          <a:ext cx="767520" cy="792000"/>
        </a:xfrm>
        <a:prstGeom prst="rect">
          <a:avLst/>
        </a:prstGeom>
        <a:effectLst>
          <a:outerShdw blurRad="50800" dist="38100" algn="l" rotWithShape="0">
            <a:prstClr val="black">
              <a:alpha val="80000"/>
            </a:prstClr>
          </a:outerShdw>
        </a:effectLst>
      </xdr:spPr>
    </xdr:pic>
    <xdr:clientData/>
  </xdr:twoCellAnchor>
  <xdr:twoCellAnchor>
    <xdr:from>
      <xdr:col>14</xdr:col>
      <xdr:colOff>220437</xdr:colOff>
      <xdr:row>0</xdr:row>
      <xdr:rowOff>122464</xdr:rowOff>
    </xdr:from>
    <xdr:to>
      <xdr:col>16</xdr:col>
      <xdr:colOff>533400</xdr:colOff>
      <xdr:row>5</xdr:row>
      <xdr:rowOff>81642</xdr:rowOff>
    </xdr:to>
    <xdr:sp macro="" textlink="">
      <xdr:nvSpPr>
        <xdr:cNvPr id="8" name="Rectangle: Rounded Corners 7">
          <a:extLst>
            <a:ext uri="{FF2B5EF4-FFF2-40B4-BE49-F238E27FC236}">
              <a16:creationId xmlns:a16="http://schemas.microsoft.com/office/drawing/2014/main" id="{6D47A8A8-252F-F197-E086-4249A553020E}"/>
            </a:ext>
          </a:extLst>
        </xdr:cNvPr>
        <xdr:cNvSpPr/>
      </xdr:nvSpPr>
      <xdr:spPr>
        <a:xfrm>
          <a:off x="8792937" y="122464"/>
          <a:ext cx="1537606" cy="911678"/>
        </a:xfrm>
        <a:prstGeom prst="roundRect">
          <a:avLst/>
        </a:prstGeom>
        <a:noFill/>
        <a:ln>
          <a:noFill/>
        </a:ln>
        <a:effectLst>
          <a:outerShdw blurRad="50800" dist="38100" dir="13500000" algn="br" rotWithShape="0">
            <a:schemeClr val="tx1">
              <a:alpha val="7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14</xdr:col>
      <xdr:colOff>164308</xdr:colOff>
      <xdr:row>0</xdr:row>
      <xdr:rowOff>0</xdr:rowOff>
    </xdr:from>
    <xdr:to>
      <xdr:col>15</xdr:col>
      <xdr:colOff>314525</xdr:colOff>
      <xdr:row>4</xdr:row>
      <xdr:rowOff>4761</xdr:rowOff>
    </xdr:to>
    <xdr:pic>
      <xdr:nvPicPr>
        <xdr:cNvPr id="23" name="Graphic 22" descr="Motorcycle with solid fill">
          <a:extLst>
            <a:ext uri="{FF2B5EF4-FFF2-40B4-BE49-F238E27FC236}">
              <a16:creationId xmlns:a16="http://schemas.microsoft.com/office/drawing/2014/main" id="{7D80D7F6-3B7F-ACAE-F253-C45294197F5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8736808" y="0"/>
          <a:ext cx="762538" cy="766761"/>
        </a:xfrm>
        <a:prstGeom prst="rect">
          <a:avLst/>
        </a:prstGeom>
        <a:effectLst>
          <a:glow>
            <a:schemeClr val="bg1">
              <a:lumMod val="65000"/>
              <a:alpha val="40000"/>
            </a:schemeClr>
          </a:glow>
          <a:outerShdw blurRad="50800" dist="38100" dir="13500000" algn="br" rotWithShape="0">
            <a:prstClr val="black">
              <a:alpha val="63000"/>
            </a:prstClr>
          </a:outerShdw>
        </a:effectLst>
      </xdr:spPr>
    </xdr:pic>
    <xdr:clientData/>
  </xdr:twoCellAnchor>
  <xdr:twoCellAnchor>
    <xdr:from>
      <xdr:col>16</xdr:col>
      <xdr:colOff>576945</xdr:colOff>
      <xdr:row>0</xdr:row>
      <xdr:rowOff>149679</xdr:rowOff>
    </xdr:from>
    <xdr:to>
      <xdr:col>19</xdr:col>
      <xdr:colOff>277587</xdr:colOff>
      <xdr:row>5</xdr:row>
      <xdr:rowOff>108857</xdr:rowOff>
    </xdr:to>
    <xdr:sp macro="" textlink="">
      <xdr:nvSpPr>
        <xdr:cNvPr id="34" name="Rectangle: Rounded Corners 33">
          <a:extLst>
            <a:ext uri="{FF2B5EF4-FFF2-40B4-BE49-F238E27FC236}">
              <a16:creationId xmlns:a16="http://schemas.microsoft.com/office/drawing/2014/main" id="{3D07D880-DEA9-F622-ECF6-4271937B7041}"/>
            </a:ext>
          </a:extLst>
        </xdr:cNvPr>
        <xdr:cNvSpPr/>
      </xdr:nvSpPr>
      <xdr:spPr>
        <a:xfrm>
          <a:off x="10374088" y="149679"/>
          <a:ext cx="1537606" cy="911678"/>
        </a:xfrm>
        <a:prstGeom prst="roundRect">
          <a:avLst/>
        </a:prstGeom>
        <a:noFill/>
        <a:ln>
          <a:noFill/>
        </a:ln>
        <a:effectLst>
          <a:outerShdw blurRad="50800" dist="38100" dir="13500000" algn="br" rotWithShape="0">
            <a:schemeClr val="tx1">
              <a:alpha val="7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16</xdr:col>
      <xdr:colOff>305851</xdr:colOff>
      <xdr:row>0</xdr:row>
      <xdr:rowOff>0</xdr:rowOff>
    </xdr:from>
    <xdr:to>
      <xdr:col>17</xdr:col>
      <xdr:colOff>315694</xdr:colOff>
      <xdr:row>4</xdr:row>
      <xdr:rowOff>60571</xdr:rowOff>
    </xdr:to>
    <xdr:pic>
      <xdr:nvPicPr>
        <xdr:cNvPr id="35" name="Graphic 34" descr="Airplane with solid fill">
          <a:extLst>
            <a:ext uri="{FF2B5EF4-FFF2-40B4-BE49-F238E27FC236}">
              <a16:creationId xmlns:a16="http://schemas.microsoft.com/office/drawing/2014/main" id="{56BDB78A-3ED4-335B-E682-207E4AE2DD0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rot="5400000">
          <a:off x="10002790" y="100204"/>
          <a:ext cx="822571" cy="622164"/>
        </a:xfrm>
        <a:prstGeom prst="rect">
          <a:avLst/>
        </a:prstGeom>
        <a:effectLst>
          <a:outerShdw blurRad="50800" dist="38100" dir="16200000" rotWithShape="0">
            <a:prstClr val="black">
              <a:alpha val="63000"/>
            </a:prstClr>
          </a:outerShdw>
        </a:effectLst>
      </xdr:spPr>
    </xdr:pic>
    <xdr:clientData/>
  </xdr:twoCellAnchor>
  <xdr:twoCellAnchor>
    <xdr:from>
      <xdr:col>19</xdr:col>
      <xdr:colOff>348345</xdr:colOff>
      <xdr:row>0</xdr:row>
      <xdr:rowOff>136071</xdr:rowOff>
    </xdr:from>
    <xdr:to>
      <xdr:col>22</xdr:col>
      <xdr:colOff>48987</xdr:colOff>
      <xdr:row>5</xdr:row>
      <xdr:rowOff>95249</xdr:rowOff>
    </xdr:to>
    <xdr:sp macro="" textlink="">
      <xdr:nvSpPr>
        <xdr:cNvPr id="36" name="Rectangle: Rounded Corners 35">
          <a:extLst>
            <a:ext uri="{FF2B5EF4-FFF2-40B4-BE49-F238E27FC236}">
              <a16:creationId xmlns:a16="http://schemas.microsoft.com/office/drawing/2014/main" id="{52916509-5CE3-3ED5-F898-1817499B8C85}"/>
            </a:ext>
          </a:extLst>
        </xdr:cNvPr>
        <xdr:cNvSpPr/>
      </xdr:nvSpPr>
      <xdr:spPr>
        <a:xfrm>
          <a:off x="11982452" y="136071"/>
          <a:ext cx="1537606" cy="911678"/>
        </a:xfrm>
        <a:prstGeom prst="roundRect">
          <a:avLst/>
        </a:prstGeom>
        <a:noFill/>
        <a:ln>
          <a:noFill/>
        </a:ln>
        <a:effectLst>
          <a:outerShdw blurRad="50800" dist="38100" dir="13500000" algn="br" rotWithShape="0">
            <a:schemeClr val="tx1">
              <a:alpha val="7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18</xdr:col>
      <xdr:colOff>388140</xdr:colOff>
      <xdr:row>0</xdr:row>
      <xdr:rowOff>54429</xdr:rowOff>
    </xdr:from>
    <xdr:to>
      <xdr:col>19</xdr:col>
      <xdr:colOff>519792</xdr:colOff>
      <xdr:row>3</xdr:row>
      <xdr:rowOff>135773</xdr:rowOff>
    </xdr:to>
    <xdr:pic>
      <xdr:nvPicPr>
        <xdr:cNvPr id="40" name="Graphic 39" descr="Cruise ship with solid fill">
          <a:extLst>
            <a:ext uri="{FF2B5EF4-FFF2-40B4-BE49-F238E27FC236}">
              <a16:creationId xmlns:a16="http://schemas.microsoft.com/office/drawing/2014/main" id="{B46F16AB-2C95-EF84-4DEF-C1180D50EBFB}"/>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1409926" y="54429"/>
          <a:ext cx="743973" cy="652844"/>
        </a:xfrm>
        <a:prstGeom prst="rect">
          <a:avLst/>
        </a:prstGeom>
        <a:effectLst>
          <a:outerShdw blurRad="50800" dist="38100" dir="10800000" algn="r" rotWithShape="0">
            <a:prstClr val="black">
              <a:alpha val="80000"/>
            </a:prstClr>
          </a:outerShdw>
        </a:effectLst>
      </xdr:spPr>
    </xdr:pic>
    <xdr:clientData/>
  </xdr:twoCellAnchor>
  <xdr:twoCellAnchor>
    <xdr:from>
      <xdr:col>22</xdr:col>
      <xdr:colOff>106138</xdr:colOff>
      <xdr:row>0</xdr:row>
      <xdr:rowOff>138792</xdr:rowOff>
    </xdr:from>
    <xdr:to>
      <xdr:col>24</xdr:col>
      <xdr:colOff>419101</xdr:colOff>
      <xdr:row>5</xdr:row>
      <xdr:rowOff>97970</xdr:rowOff>
    </xdr:to>
    <xdr:sp macro="" textlink="">
      <xdr:nvSpPr>
        <xdr:cNvPr id="51" name="Rectangle: Rounded Corners 50">
          <a:extLst>
            <a:ext uri="{FF2B5EF4-FFF2-40B4-BE49-F238E27FC236}">
              <a16:creationId xmlns:a16="http://schemas.microsoft.com/office/drawing/2014/main" id="{59A25228-8846-DE38-73A7-D92F6C2B8BDA}"/>
            </a:ext>
          </a:extLst>
        </xdr:cNvPr>
        <xdr:cNvSpPr/>
      </xdr:nvSpPr>
      <xdr:spPr>
        <a:xfrm>
          <a:off x="13577209" y="138792"/>
          <a:ext cx="1537606" cy="911678"/>
        </a:xfrm>
        <a:prstGeom prst="roundRect">
          <a:avLst/>
        </a:prstGeom>
        <a:noFill/>
        <a:ln>
          <a:noFill/>
        </a:ln>
        <a:effectLst>
          <a:outerShdw blurRad="50800" dist="38100" dir="13500000" algn="br" rotWithShape="0">
            <a:schemeClr val="tx1">
              <a:alpha val="7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20</xdr:col>
      <xdr:colOff>424199</xdr:colOff>
      <xdr:row>0</xdr:row>
      <xdr:rowOff>54429</xdr:rowOff>
    </xdr:from>
    <xdr:to>
      <xdr:col>22</xdr:col>
      <xdr:colOff>84363</xdr:colOff>
      <xdr:row>4</xdr:row>
      <xdr:rowOff>5243</xdr:rowOff>
    </xdr:to>
    <xdr:pic>
      <xdr:nvPicPr>
        <xdr:cNvPr id="52" name="Graphic 51" descr="Toy Train with solid fill">
          <a:extLst>
            <a:ext uri="{FF2B5EF4-FFF2-40B4-BE49-F238E27FC236}">
              <a16:creationId xmlns:a16="http://schemas.microsoft.com/office/drawing/2014/main" id="{6C393D6A-3BD3-2BC5-2AD6-A46CB32CB35A}"/>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2670628" y="54429"/>
          <a:ext cx="884806" cy="712814"/>
        </a:xfrm>
        <a:prstGeom prst="rect">
          <a:avLst/>
        </a:prstGeom>
        <a:effectLst>
          <a:outerShdw blurRad="50800" dist="38100" dir="13500000" algn="br" rotWithShape="0">
            <a:prstClr val="black">
              <a:alpha val="63000"/>
            </a:prstClr>
          </a:outerShdw>
        </a:effectLst>
      </xdr:spPr>
    </xdr:pic>
    <xdr:clientData/>
  </xdr:twoCellAnchor>
  <xdr:twoCellAnchor>
    <xdr:from>
      <xdr:col>24</xdr:col>
      <xdr:colOff>462645</xdr:colOff>
      <xdr:row>0</xdr:row>
      <xdr:rowOff>182336</xdr:rowOff>
    </xdr:from>
    <xdr:to>
      <xdr:col>27</xdr:col>
      <xdr:colOff>163286</xdr:colOff>
      <xdr:row>5</xdr:row>
      <xdr:rowOff>141514</xdr:rowOff>
    </xdr:to>
    <xdr:sp macro="" textlink="">
      <xdr:nvSpPr>
        <xdr:cNvPr id="53" name="Rectangle: Rounded Corners 52">
          <a:extLst>
            <a:ext uri="{FF2B5EF4-FFF2-40B4-BE49-F238E27FC236}">
              <a16:creationId xmlns:a16="http://schemas.microsoft.com/office/drawing/2014/main" id="{9B6C27C5-4D5D-D369-FA8F-3E44FC7106E0}"/>
            </a:ext>
          </a:extLst>
        </xdr:cNvPr>
        <xdr:cNvSpPr/>
      </xdr:nvSpPr>
      <xdr:spPr>
        <a:xfrm>
          <a:off x="15158359" y="182336"/>
          <a:ext cx="1537606" cy="911678"/>
        </a:xfrm>
        <a:prstGeom prst="roundRect">
          <a:avLst/>
        </a:prstGeom>
        <a:noFill/>
        <a:ln>
          <a:noFill/>
        </a:ln>
        <a:effectLst>
          <a:outerShdw blurRad="50800" dist="38100" dir="13500000" algn="br" rotWithShape="0">
            <a:schemeClr val="tx1">
              <a:alpha val="7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22</xdr:col>
      <xdr:colOff>486114</xdr:colOff>
      <xdr:row>0</xdr:row>
      <xdr:rowOff>81643</xdr:rowOff>
    </xdr:from>
    <xdr:to>
      <xdr:col>24</xdr:col>
      <xdr:colOff>179617</xdr:colOff>
      <xdr:row>4</xdr:row>
      <xdr:rowOff>41878</xdr:rowOff>
    </xdr:to>
    <xdr:pic>
      <xdr:nvPicPr>
        <xdr:cNvPr id="54" name="Graphic 53" descr="Bus with solid fill">
          <a:extLst>
            <a:ext uri="{FF2B5EF4-FFF2-40B4-BE49-F238E27FC236}">
              <a16:creationId xmlns:a16="http://schemas.microsoft.com/office/drawing/2014/main" id="{961B65F6-B63A-FA75-9369-C2A94E7A58C7}"/>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3957185" y="81643"/>
          <a:ext cx="918146" cy="722235"/>
        </a:xfrm>
        <a:prstGeom prst="rect">
          <a:avLst/>
        </a:prstGeom>
        <a:effectLst>
          <a:outerShdw blurRad="50800" dist="38100" dir="13500000" algn="br" rotWithShape="0">
            <a:prstClr val="black">
              <a:alpha val="80000"/>
            </a:prstClr>
          </a:outerShdw>
        </a:effectLst>
      </xdr:spPr>
    </xdr:pic>
    <xdr:clientData/>
  </xdr:twoCellAnchor>
  <xdr:twoCellAnchor editAs="oneCell">
    <xdr:from>
      <xdr:col>25</xdr:col>
      <xdr:colOff>130476</xdr:colOff>
      <xdr:row>0</xdr:row>
      <xdr:rowOff>68036</xdr:rowOff>
    </xdr:from>
    <xdr:to>
      <xdr:col>26</xdr:col>
      <xdr:colOff>136070</xdr:colOff>
      <xdr:row>3</xdr:row>
      <xdr:rowOff>30291</xdr:rowOff>
    </xdr:to>
    <xdr:pic>
      <xdr:nvPicPr>
        <xdr:cNvPr id="56" name="Graphic 55">
          <a:extLst>
            <a:ext uri="{FF2B5EF4-FFF2-40B4-BE49-F238E27FC236}">
              <a16:creationId xmlns:a16="http://schemas.microsoft.com/office/drawing/2014/main" id="{0C988A9A-F1EC-48D1-3CD8-39A5C791A74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flipH="1">
          <a:off x="15438512" y="68036"/>
          <a:ext cx="617915" cy="533755"/>
        </a:xfrm>
        <a:prstGeom prst="rect">
          <a:avLst/>
        </a:prstGeom>
        <a:effectLst>
          <a:glow>
            <a:schemeClr val="accent2">
              <a:satMod val="175000"/>
              <a:alpha val="40000"/>
            </a:schemeClr>
          </a:glow>
          <a:outerShdw dist="38100" dir="13500000" algn="br" rotWithShape="0">
            <a:prstClr val="black">
              <a:alpha val="91000"/>
            </a:prstClr>
          </a:outerShdw>
        </a:effectLst>
      </xdr:spPr>
    </xdr:pic>
    <xdr:clientData/>
  </xdr:twoCellAnchor>
  <xdr:twoCellAnchor editAs="oneCell">
    <xdr:from>
      <xdr:col>0</xdr:col>
      <xdr:colOff>0</xdr:colOff>
      <xdr:row>5</xdr:row>
      <xdr:rowOff>122466</xdr:rowOff>
    </xdr:from>
    <xdr:to>
      <xdr:col>5</xdr:col>
      <xdr:colOff>13608</xdr:colOff>
      <xdr:row>11</xdr:row>
      <xdr:rowOff>40822</xdr:rowOff>
    </xdr:to>
    <mc:AlternateContent xmlns:mc="http://schemas.openxmlformats.org/markup-compatibility/2006" xmlns:a14="http://schemas.microsoft.com/office/drawing/2010/main">
      <mc:Choice Requires="a14">
        <xdr:graphicFrame macro="">
          <xdr:nvGraphicFramePr>
            <xdr:cNvPr id="13" name="YEAR_ID 2">
              <a:extLst>
                <a:ext uri="{FF2B5EF4-FFF2-40B4-BE49-F238E27FC236}">
                  <a16:creationId xmlns:a16="http://schemas.microsoft.com/office/drawing/2014/main" id="{9813C46E-562C-489E-BE97-50463630A216}"/>
                </a:ext>
              </a:extLst>
            </xdr:cNvPr>
            <xdr:cNvGraphicFramePr/>
          </xdr:nvGraphicFramePr>
          <xdr:xfrm>
            <a:off x="0" y="0"/>
            <a:ext cx="0" cy="0"/>
          </xdr:xfrm>
          <a:graphic>
            <a:graphicData uri="http://schemas.microsoft.com/office/drawing/2010/slicer">
              <sle:slicer xmlns:sle="http://schemas.microsoft.com/office/drawing/2010/slicer" name="YEAR_ID 2"/>
            </a:graphicData>
          </a:graphic>
        </xdr:graphicFrame>
      </mc:Choice>
      <mc:Fallback xmlns="">
        <xdr:sp macro="" textlink="">
          <xdr:nvSpPr>
            <xdr:cNvPr id="0" name=""/>
            <xdr:cNvSpPr>
              <a:spLocks noTextEdit="1"/>
            </xdr:cNvSpPr>
          </xdr:nvSpPr>
          <xdr:spPr>
            <a:xfrm>
              <a:off x="0" y="1074966"/>
              <a:ext cx="3075215" cy="10613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11</xdr:row>
      <xdr:rowOff>68034</xdr:rowOff>
    </xdr:from>
    <xdr:to>
      <xdr:col>4</xdr:col>
      <xdr:colOff>571500</xdr:colOff>
      <xdr:row>24</xdr:row>
      <xdr:rowOff>136071</xdr:rowOff>
    </xdr:to>
    <mc:AlternateContent xmlns:mc="http://schemas.openxmlformats.org/markup-compatibility/2006" xmlns:a14="http://schemas.microsoft.com/office/drawing/2010/main">
      <mc:Choice Requires="a14">
        <xdr:graphicFrame macro="">
          <xdr:nvGraphicFramePr>
            <xdr:cNvPr id="14" name="MONTH NAME 1">
              <a:extLst>
                <a:ext uri="{FF2B5EF4-FFF2-40B4-BE49-F238E27FC236}">
                  <a16:creationId xmlns:a16="http://schemas.microsoft.com/office/drawing/2014/main" id="{23D7C978-9F3D-4E53-A3C3-F1D872286E49}"/>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mlns="">
        <xdr:sp macro="" textlink="">
          <xdr:nvSpPr>
            <xdr:cNvPr id="0" name=""/>
            <xdr:cNvSpPr>
              <a:spLocks noTextEdit="1"/>
            </xdr:cNvSpPr>
          </xdr:nvSpPr>
          <xdr:spPr>
            <a:xfrm>
              <a:off x="0" y="2163534"/>
              <a:ext cx="3020786" cy="254453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mc:AlternateContent xmlns:mc="http://schemas.openxmlformats.org/markup-compatibility/2006">
    <mc:Choice xmlns:a14="http://schemas.microsoft.com/office/drawing/2010/main" Requires="a14">
      <xdr:twoCellAnchor editAs="oneCell">
        <xdr:from>
          <xdr:col>11</xdr:col>
          <xdr:colOff>163285</xdr:colOff>
          <xdr:row>3</xdr:row>
          <xdr:rowOff>27215</xdr:rowOff>
        </xdr:from>
        <xdr:to>
          <xdr:col>13</xdr:col>
          <xdr:colOff>272142</xdr:colOff>
          <xdr:row>4</xdr:row>
          <xdr:rowOff>176894</xdr:rowOff>
        </xdr:to>
        <xdr:pic>
          <xdr:nvPicPr>
            <xdr:cNvPr id="15" name="Picture 14">
              <a:extLst>
                <a:ext uri="{FF2B5EF4-FFF2-40B4-BE49-F238E27FC236}">
                  <a16:creationId xmlns:a16="http://schemas.microsoft.com/office/drawing/2014/main" id="{9B179B87-8C06-07C4-9BFA-A72F9CE6EF6E}"/>
                </a:ext>
              </a:extLst>
            </xdr:cNvPr>
            <xdr:cNvPicPr>
              <a:picLocks noChangeAspect="1" noChangeArrowheads="1"/>
              <a:extLst>
                <a:ext uri="{84589F7E-364E-4C9E-8A38-B11213B215E9}">
                  <a14:cameraTool cellRange="others!$R$128" spid="_x0000_s17992"/>
                </a:ext>
              </a:extLst>
            </xdr:cNvPicPr>
          </xdr:nvPicPr>
          <xdr:blipFill>
            <a:blip xmlns:r="http://schemas.openxmlformats.org/officeDocument/2006/relationships" r:embed="rId26"/>
            <a:srcRect/>
            <a:stretch>
              <a:fillRect/>
            </a:stretch>
          </xdr:blipFill>
          <xdr:spPr bwMode="auto">
            <a:xfrm>
              <a:off x="6898821" y="598715"/>
              <a:ext cx="1333500" cy="340179"/>
            </a:xfrm>
            <a:prstGeom prst="rect">
              <a:avLst/>
            </a:prstGeom>
            <a:noFill/>
            <a:ln>
              <a:noFill/>
            </a:ln>
            <a:effectLst>
              <a:outerShdw blurRad="50800" dist="38100" dir="8100000" algn="tr" rotWithShape="0">
                <a:prstClr val="black">
                  <a:alpha val="40000"/>
                </a:prstClr>
              </a:outerShdw>
            </a:effectLst>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299357</xdr:colOff>
          <xdr:row>3</xdr:row>
          <xdr:rowOff>13607</xdr:rowOff>
        </xdr:from>
        <xdr:to>
          <xdr:col>15</xdr:col>
          <xdr:colOff>353786</xdr:colOff>
          <xdr:row>5</xdr:row>
          <xdr:rowOff>40821</xdr:rowOff>
        </xdr:to>
        <xdr:pic>
          <xdr:nvPicPr>
            <xdr:cNvPr id="17" name="Picture 16">
              <a:extLst>
                <a:ext uri="{FF2B5EF4-FFF2-40B4-BE49-F238E27FC236}">
                  <a16:creationId xmlns:a16="http://schemas.microsoft.com/office/drawing/2014/main" id="{7E9CF135-6FC1-AB73-8E4C-DF22B1ECC635}"/>
                </a:ext>
              </a:extLst>
            </xdr:cNvPr>
            <xdr:cNvPicPr>
              <a:picLocks noChangeAspect="1" noChangeArrowheads="1"/>
              <a:extLst>
                <a:ext uri="{84589F7E-364E-4C9E-8A38-B11213B215E9}">
                  <a14:cameraTool cellRange="others!$R$129" spid="_x0000_s17993"/>
                </a:ext>
              </a:extLst>
            </xdr:cNvPicPr>
          </xdr:nvPicPr>
          <xdr:blipFill>
            <a:blip xmlns:r="http://schemas.openxmlformats.org/officeDocument/2006/relationships" r:embed="rId27"/>
            <a:srcRect/>
            <a:stretch>
              <a:fillRect/>
            </a:stretch>
          </xdr:blipFill>
          <xdr:spPr bwMode="auto">
            <a:xfrm>
              <a:off x="8259536" y="585107"/>
              <a:ext cx="1279071" cy="408214"/>
            </a:xfrm>
            <a:prstGeom prst="rect">
              <a:avLst/>
            </a:prstGeom>
            <a:noFill/>
            <a:ln>
              <a:noFill/>
            </a:ln>
            <a:effectLst>
              <a:outerShdw blurRad="50800" dist="38100" dir="13500000" algn="br" rotWithShape="0">
                <a:prstClr val="black">
                  <a:alpha val="40000"/>
                </a:prstClr>
              </a:outerShdw>
            </a:effectLst>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381001</xdr:colOff>
          <xdr:row>3</xdr:row>
          <xdr:rowOff>13607</xdr:rowOff>
        </xdr:from>
        <xdr:to>
          <xdr:col>17</xdr:col>
          <xdr:colOff>489858</xdr:colOff>
          <xdr:row>5</xdr:row>
          <xdr:rowOff>1</xdr:rowOff>
        </xdr:to>
        <xdr:pic>
          <xdr:nvPicPr>
            <xdr:cNvPr id="20" name="Picture 19">
              <a:extLst>
                <a:ext uri="{FF2B5EF4-FFF2-40B4-BE49-F238E27FC236}">
                  <a16:creationId xmlns:a16="http://schemas.microsoft.com/office/drawing/2014/main" id="{6B074B8B-C348-C60F-B8EB-A655121DB226}"/>
                </a:ext>
              </a:extLst>
            </xdr:cNvPr>
            <xdr:cNvPicPr>
              <a:picLocks noChangeAspect="1" noChangeArrowheads="1"/>
              <a:extLst>
                <a:ext uri="{84589F7E-364E-4C9E-8A38-B11213B215E9}">
                  <a14:cameraTool cellRange="others!$R$130" spid="_x0000_s17994"/>
                </a:ext>
              </a:extLst>
            </xdr:cNvPicPr>
          </xdr:nvPicPr>
          <xdr:blipFill>
            <a:blip xmlns:r="http://schemas.openxmlformats.org/officeDocument/2006/relationships" r:embed="rId28"/>
            <a:srcRect/>
            <a:stretch>
              <a:fillRect/>
            </a:stretch>
          </xdr:blipFill>
          <xdr:spPr bwMode="auto">
            <a:xfrm>
              <a:off x="9565822" y="585107"/>
              <a:ext cx="1333500" cy="367394"/>
            </a:xfrm>
            <a:prstGeom prst="rect">
              <a:avLst/>
            </a:prstGeom>
            <a:noFill/>
            <a:ln>
              <a:noFill/>
            </a:ln>
            <a:effectLst>
              <a:outerShdw blurRad="50800" dist="38100" dir="13500000" algn="br" rotWithShape="0">
                <a:prstClr val="black">
                  <a:alpha val="40000"/>
                </a:prstClr>
              </a:outerShdw>
            </a:effectLst>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17</xdr:col>
          <xdr:colOff>517070</xdr:colOff>
          <xdr:row>3</xdr:row>
          <xdr:rowOff>13605</xdr:rowOff>
        </xdr:from>
        <xdr:to>
          <xdr:col>20</xdr:col>
          <xdr:colOff>13607</xdr:colOff>
          <xdr:row>5</xdr:row>
          <xdr:rowOff>13606</xdr:rowOff>
        </xdr:to>
        <xdr:pic>
          <xdr:nvPicPr>
            <xdr:cNvPr id="24" name="Picture 23">
              <a:extLst>
                <a:ext uri="{FF2B5EF4-FFF2-40B4-BE49-F238E27FC236}">
                  <a16:creationId xmlns:a16="http://schemas.microsoft.com/office/drawing/2014/main" id="{C6BCA96F-113B-5942-2BEF-C37B28D3A748}"/>
                </a:ext>
              </a:extLst>
            </xdr:cNvPr>
            <xdr:cNvPicPr>
              <a:picLocks noChangeAspect="1" noChangeArrowheads="1"/>
              <a:extLst>
                <a:ext uri="{84589F7E-364E-4C9E-8A38-B11213B215E9}">
                  <a14:cameraTool cellRange="others!$R$131" spid="_x0000_s17995"/>
                </a:ext>
              </a:extLst>
            </xdr:cNvPicPr>
          </xdr:nvPicPr>
          <xdr:blipFill>
            <a:blip xmlns:r="http://schemas.openxmlformats.org/officeDocument/2006/relationships" r:embed="rId29"/>
            <a:srcRect/>
            <a:stretch>
              <a:fillRect/>
            </a:stretch>
          </xdr:blipFill>
          <xdr:spPr bwMode="auto">
            <a:xfrm>
              <a:off x="10926534" y="585105"/>
              <a:ext cx="1333502" cy="381001"/>
            </a:xfrm>
            <a:prstGeom prst="rect">
              <a:avLst/>
            </a:prstGeom>
            <a:noFill/>
            <a:ln>
              <a:noFill/>
            </a:ln>
            <a:effectLst>
              <a:outerShdw blurRad="50800" dist="38100" dir="13500000" algn="br" rotWithShape="0">
                <a:prstClr val="black">
                  <a:alpha val="40000"/>
                </a:prstClr>
              </a:outerShdw>
            </a:effectLst>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54428</xdr:colOff>
          <xdr:row>3</xdr:row>
          <xdr:rowOff>13606</xdr:rowOff>
        </xdr:from>
        <xdr:to>
          <xdr:col>22</xdr:col>
          <xdr:colOff>81643</xdr:colOff>
          <xdr:row>4</xdr:row>
          <xdr:rowOff>190499</xdr:rowOff>
        </xdr:to>
        <xdr:pic>
          <xdr:nvPicPr>
            <xdr:cNvPr id="29" name="Picture 28">
              <a:extLst>
                <a:ext uri="{FF2B5EF4-FFF2-40B4-BE49-F238E27FC236}">
                  <a16:creationId xmlns:a16="http://schemas.microsoft.com/office/drawing/2014/main" id="{EE628C53-345E-426C-6967-CB044CD07E70}"/>
                </a:ext>
              </a:extLst>
            </xdr:cNvPr>
            <xdr:cNvPicPr>
              <a:picLocks noChangeAspect="1" noChangeArrowheads="1"/>
              <a:extLst>
                <a:ext uri="{84589F7E-364E-4C9E-8A38-B11213B215E9}">
                  <a14:cameraTool cellRange="others!$R$132" spid="_x0000_s17996"/>
                </a:ext>
              </a:extLst>
            </xdr:cNvPicPr>
          </xdr:nvPicPr>
          <xdr:blipFill>
            <a:blip xmlns:r="http://schemas.openxmlformats.org/officeDocument/2006/relationships" r:embed="rId30"/>
            <a:srcRect/>
            <a:stretch>
              <a:fillRect/>
            </a:stretch>
          </xdr:blipFill>
          <xdr:spPr bwMode="auto">
            <a:xfrm>
              <a:off x="12300857" y="585106"/>
              <a:ext cx="1251857" cy="367393"/>
            </a:xfrm>
            <a:prstGeom prst="rect">
              <a:avLst/>
            </a:prstGeom>
            <a:noFill/>
            <a:ln>
              <a:noFill/>
            </a:ln>
            <a:effectLst>
              <a:outerShdw blurRad="50800" dist="38100" dir="13500000" algn="br" rotWithShape="0">
                <a:prstClr val="black">
                  <a:alpha val="40000"/>
                </a:prstClr>
              </a:outerShdw>
            </a:effectLst>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149679</xdr:colOff>
          <xdr:row>3</xdr:row>
          <xdr:rowOff>13608</xdr:rowOff>
        </xdr:from>
        <xdr:to>
          <xdr:col>24</xdr:col>
          <xdr:colOff>215093</xdr:colOff>
          <xdr:row>5</xdr:row>
          <xdr:rowOff>27214</xdr:rowOff>
        </xdr:to>
        <xdr:pic>
          <xdr:nvPicPr>
            <xdr:cNvPr id="31" name="Picture 30">
              <a:extLst>
                <a:ext uri="{FF2B5EF4-FFF2-40B4-BE49-F238E27FC236}">
                  <a16:creationId xmlns:a16="http://schemas.microsoft.com/office/drawing/2014/main" id="{6B6CEEF9-074D-4A41-26D0-6E30FE6A4F9B}"/>
                </a:ext>
              </a:extLst>
            </xdr:cNvPr>
            <xdr:cNvPicPr>
              <a:picLocks noChangeAspect="1" noChangeArrowheads="1"/>
              <a:extLst>
                <a:ext uri="{84589F7E-364E-4C9E-8A38-B11213B215E9}">
                  <a14:cameraTool cellRange="others!$R$133" spid="_x0000_s17997"/>
                </a:ext>
              </a:extLst>
            </xdr:cNvPicPr>
          </xdr:nvPicPr>
          <xdr:blipFill>
            <a:blip xmlns:r="http://schemas.openxmlformats.org/officeDocument/2006/relationships" r:embed="rId31"/>
            <a:srcRect/>
            <a:stretch>
              <a:fillRect/>
            </a:stretch>
          </xdr:blipFill>
          <xdr:spPr bwMode="auto">
            <a:xfrm>
              <a:off x="13620750" y="585108"/>
              <a:ext cx="1290057" cy="394606"/>
            </a:xfrm>
            <a:prstGeom prst="rect">
              <a:avLst/>
            </a:prstGeom>
            <a:noFill/>
            <a:effectLst>
              <a:outerShdw blurRad="50800" dist="38100" dir="13500000" algn="br" rotWithShape="0">
                <a:prstClr val="black">
                  <a:alpha val="40000"/>
                </a:prstClr>
              </a:outerShdw>
            </a:effectLst>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24</xdr:col>
          <xdr:colOff>244929</xdr:colOff>
          <xdr:row>3</xdr:row>
          <xdr:rowOff>40824</xdr:rowOff>
        </xdr:from>
        <xdr:to>
          <xdr:col>26</xdr:col>
          <xdr:colOff>544285</xdr:colOff>
          <xdr:row>5</xdr:row>
          <xdr:rowOff>40825</xdr:rowOff>
        </xdr:to>
        <xdr:pic>
          <xdr:nvPicPr>
            <xdr:cNvPr id="32" name="Picture 31">
              <a:extLst>
                <a:ext uri="{FF2B5EF4-FFF2-40B4-BE49-F238E27FC236}">
                  <a16:creationId xmlns:a16="http://schemas.microsoft.com/office/drawing/2014/main" id="{FBD0DE1C-EFC3-B1B6-CDAA-71046F51122E}"/>
                </a:ext>
              </a:extLst>
            </xdr:cNvPr>
            <xdr:cNvPicPr>
              <a:picLocks noChangeAspect="1" noChangeArrowheads="1"/>
              <a:extLst>
                <a:ext uri="{84589F7E-364E-4C9E-8A38-B11213B215E9}">
                  <a14:cameraTool cellRange="others!$R$134" spid="_x0000_s17998"/>
                </a:ext>
              </a:extLst>
            </xdr:cNvPicPr>
          </xdr:nvPicPr>
          <xdr:blipFill>
            <a:blip xmlns:r="http://schemas.openxmlformats.org/officeDocument/2006/relationships" r:embed="rId32"/>
            <a:srcRect/>
            <a:stretch>
              <a:fillRect/>
            </a:stretch>
          </xdr:blipFill>
          <xdr:spPr bwMode="auto">
            <a:xfrm>
              <a:off x="14940643" y="612324"/>
              <a:ext cx="1523999" cy="381001"/>
            </a:xfrm>
            <a:prstGeom prst="rect">
              <a:avLst/>
            </a:prstGeom>
            <a:noFill/>
            <a:effectLst>
              <a:outerShdw blurRad="50800" dist="38100" dir="13500000" algn="br" rotWithShape="0">
                <a:prstClr val="black">
                  <a:alpha val="40000"/>
                </a:prstClr>
              </a:outerShdw>
            </a:effectLst>
            <a:extLst>
              <a:ext uri="{909E8E84-426E-40DD-AFC4-6F175D3DCCD1}">
                <a14:hiddenFill>
                  <a:solidFill>
                    <a:srgbClr val="FFFFFF"/>
                  </a:solidFill>
                </a14:hiddenFill>
              </a:ext>
            </a:extLst>
          </xdr:spPr>
        </xdr:pic>
        <xdr:clientData/>
      </xdr:twoCellAnchor>
    </mc:Choice>
    <mc:Fallback/>
  </mc:AlternateContent>
  <xdr:twoCellAnchor>
    <xdr:from>
      <xdr:col>26</xdr:col>
      <xdr:colOff>462643</xdr:colOff>
      <xdr:row>0</xdr:row>
      <xdr:rowOff>1</xdr:rowOff>
    </xdr:from>
    <xdr:to>
      <xdr:col>42</xdr:col>
      <xdr:colOff>95250</xdr:colOff>
      <xdr:row>3</xdr:row>
      <xdr:rowOff>136071</xdr:rowOff>
    </xdr:to>
    <xdr:sp macro="" textlink="">
      <xdr:nvSpPr>
        <xdr:cNvPr id="10" name="Rectangle: Rounded Corners 9">
          <a:extLst>
            <a:ext uri="{FF2B5EF4-FFF2-40B4-BE49-F238E27FC236}">
              <a16:creationId xmlns:a16="http://schemas.microsoft.com/office/drawing/2014/main" id="{69D376F7-87C1-0602-D2D1-DEEC85EB5868}"/>
            </a:ext>
          </a:extLst>
        </xdr:cNvPr>
        <xdr:cNvSpPr/>
      </xdr:nvSpPr>
      <xdr:spPr>
        <a:xfrm>
          <a:off x="16383000" y="1"/>
          <a:ext cx="9429750" cy="707570"/>
        </a:xfrm>
        <a:prstGeom prst="roundRect">
          <a:avLst/>
        </a:prstGeom>
        <a:gradFill>
          <a:gsLst>
            <a:gs pos="0">
              <a:srgbClr val="99FFCC">
                <a:alpha val="30000"/>
              </a:srgbClr>
            </a:gs>
            <a:gs pos="100000">
              <a:srgbClr val="00B0F0">
                <a:alpha val="15000"/>
              </a:srgbClr>
            </a:gs>
          </a:gsLst>
          <a:lin ang="5400000" scaled="1"/>
        </a:gradFill>
        <a:ln>
          <a:noFill/>
        </a:ln>
        <a:effectLst>
          <a:outerShdw blurRad="50800" dist="38100" dir="8100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chorCtr="0"/>
        <a:lstStyle/>
        <a:p>
          <a:pPr algn="ctr"/>
          <a:endParaRPr lang="en-IN" sz="3200"/>
        </a:p>
      </xdr:txBody>
    </xdr:sp>
    <xdr:clientData/>
  </xdr:twoCellAnchor>
  <xdr:twoCellAnchor>
    <xdr:from>
      <xdr:col>28</xdr:col>
      <xdr:colOff>258537</xdr:colOff>
      <xdr:row>0</xdr:row>
      <xdr:rowOff>149677</xdr:rowOff>
    </xdr:from>
    <xdr:to>
      <xdr:col>31</xdr:col>
      <xdr:colOff>95250</xdr:colOff>
      <xdr:row>3</xdr:row>
      <xdr:rowOff>13606</xdr:rowOff>
    </xdr:to>
    <xdr:sp macro="" textlink="'monthy-year'!H16">
      <xdr:nvSpPr>
        <xdr:cNvPr id="33" name="Rectangle: Rounded Corners 32">
          <a:extLst>
            <a:ext uri="{FF2B5EF4-FFF2-40B4-BE49-F238E27FC236}">
              <a16:creationId xmlns:a16="http://schemas.microsoft.com/office/drawing/2014/main" id="{3A50E97D-FE24-1530-8D2C-74452F2BC2EC}"/>
            </a:ext>
          </a:extLst>
        </xdr:cNvPr>
        <xdr:cNvSpPr/>
      </xdr:nvSpPr>
      <xdr:spPr>
        <a:xfrm>
          <a:off x="17403537" y="149677"/>
          <a:ext cx="1673677" cy="435429"/>
        </a:xfrm>
        <a:prstGeom prst="roundRect">
          <a:avLst/>
        </a:prstGeom>
        <a:solidFill>
          <a:srgbClr val="00D2FF"/>
        </a:solidFill>
        <a:ln>
          <a:noFill/>
        </a:ln>
        <a:effectLst>
          <a:outerShdw blurRad="50800" dist="38100" dir="8100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DB369664-EDC9-45BA-A3E9-A92C76BD4332}" type="TxLink">
            <a:rPr lang="en-US" sz="2000" b="0" i="0" u="none" strike="noStrike">
              <a:solidFill>
                <a:srgbClr val="000000"/>
              </a:solidFill>
              <a:latin typeface="Calibri"/>
              <a:cs typeface="Calibri"/>
            </a:rPr>
            <a:pPr algn="ctr"/>
            <a:t>10032628.85</a:t>
          </a:fld>
          <a:endParaRPr lang="en-IN" sz="2000"/>
        </a:p>
      </xdr:txBody>
    </xdr:sp>
    <xdr:clientData/>
  </xdr:twoCellAnchor>
  <xdr:twoCellAnchor editAs="oneCell">
    <xdr:from>
      <xdr:col>27</xdr:col>
      <xdr:colOff>125184</xdr:colOff>
      <xdr:row>0</xdr:row>
      <xdr:rowOff>81642</xdr:rowOff>
    </xdr:from>
    <xdr:to>
      <xdr:col>28</xdr:col>
      <xdr:colOff>136070</xdr:colOff>
      <xdr:row>3</xdr:row>
      <xdr:rowOff>133349</xdr:rowOff>
    </xdr:to>
    <xdr:pic>
      <xdr:nvPicPr>
        <xdr:cNvPr id="58" name="Graphic 57" descr="Philanthropy with solid fill">
          <a:extLst>
            <a:ext uri="{FF2B5EF4-FFF2-40B4-BE49-F238E27FC236}">
              <a16:creationId xmlns:a16="http://schemas.microsoft.com/office/drawing/2014/main" id="{BAA7535A-E2AD-7525-67B2-0541F563A738}"/>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6657863" y="81642"/>
          <a:ext cx="623207" cy="623207"/>
        </a:xfrm>
        <a:prstGeom prst="rect">
          <a:avLst/>
        </a:prstGeom>
      </xdr:spPr>
    </xdr:pic>
    <xdr:clientData/>
  </xdr:twoCellAnchor>
  <xdr:twoCellAnchor editAs="oneCell">
    <xdr:from>
      <xdr:col>27</xdr:col>
      <xdr:colOff>5447</xdr:colOff>
      <xdr:row>0</xdr:row>
      <xdr:rowOff>0</xdr:rowOff>
    </xdr:from>
    <xdr:to>
      <xdr:col>28</xdr:col>
      <xdr:colOff>163287</xdr:colOff>
      <xdr:row>4</xdr:row>
      <xdr:rowOff>8161</xdr:rowOff>
    </xdr:to>
    <xdr:pic>
      <xdr:nvPicPr>
        <xdr:cNvPr id="59" name="Graphic 58" descr="Philanthropy with solid fill">
          <a:extLst>
            <a:ext uri="{FF2B5EF4-FFF2-40B4-BE49-F238E27FC236}">
              <a16:creationId xmlns:a16="http://schemas.microsoft.com/office/drawing/2014/main" id="{836319C8-0003-9DB8-324B-EFA3184C7306}"/>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6538126" y="0"/>
          <a:ext cx="770161" cy="770161"/>
        </a:xfrm>
        <a:prstGeom prst="rect">
          <a:avLst/>
        </a:prstGeom>
      </xdr:spPr>
    </xdr:pic>
    <xdr:clientData/>
  </xdr:twoCellAnchor>
  <xdr:twoCellAnchor>
    <xdr:from>
      <xdr:col>33</xdr:col>
      <xdr:colOff>261259</xdr:colOff>
      <xdr:row>0</xdr:row>
      <xdr:rowOff>125184</xdr:rowOff>
    </xdr:from>
    <xdr:to>
      <xdr:col>36</xdr:col>
      <xdr:colOff>97972</xdr:colOff>
      <xdr:row>2</xdr:row>
      <xdr:rowOff>179613</xdr:rowOff>
    </xdr:to>
    <xdr:sp macro="" textlink="'monthy-year'!L16">
      <xdr:nvSpPr>
        <xdr:cNvPr id="65" name="Rectangle: Rounded Corners 64">
          <a:extLst>
            <a:ext uri="{FF2B5EF4-FFF2-40B4-BE49-F238E27FC236}">
              <a16:creationId xmlns:a16="http://schemas.microsoft.com/office/drawing/2014/main" id="{37FB174D-C134-19F4-285E-EEB9A67BF332}"/>
            </a:ext>
          </a:extLst>
        </xdr:cNvPr>
        <xdr:cNvSpPr/>
      </xdr:nvSpPr>
      <xdr:spPr>
        <a:xfrm>
          <a:off x="20467866" y="125184"/>
          <a:ext cx="1673677" cy="435429"/>
        </a:xfrm>
        <a:prstGeom prst="roundRect">
          <a:avLst/>
        </a:prstGeom>
        <a:solidFill>
          <a:srgbClr val="00D2FF"/>
        </a:solidFill>
        <a:effectLst>
          <a:outerShdw blurRad="50800" dist="38100" dir="13500000" algn="b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05C2CC3B-7589-4986-ACBE-A2C7983245EC}" type="TxLink">
            <a:rPr lang="en-US" sz="1800" b="0" i="0" u="none" strike="noStrike">
              <a:solidFill>
                <a:srgbClr val="000000"/>
              </a:solidFill>
              <a:latin typeface="Calibri"/>
              <a:cs typeface="Calibri"/>
            </a:rPr>
            <a:pPr algn="ctr"/>
            <a:t>99067</a:t>
          </a:fld>
          <a:endParaRPr lang="en-IN" sz="3600"/>
        </a:p>
      </xdr:txBody>
    </xdr:sp>
    <xdr:clientData/>
  </xdr:twoCellAnchor>
  <xdr:twoCellAnchor editAs="oneCell">
    <xdr:from>
      <xdr:col>32</xdr:col>
      <xdr:colOff>84364</xdr:colOff>
      <xdr:row>0</xdr:row>
      <xdr:rowOff>70758</xdr:rowOff>
    </xdr:from>
    <xdr:to>
      <xdr:col>33</xdr:col>
      <xdr:colOff>84043</xdr:colOff>
      <xdr:row>3</xdr:row>
      <xdr:rowOff>17903</xdr:rowOff>
    </xdr:to>
    <xdr:pic>
      <xdr:nvPicPr>
        <xdr:cNvPr id="68" name="Graphic 67" descr="Cylinder with solid fill">
          <a:extLst>
            <a:ext uri="{FF2B5EF4-FFF2-40B4-BE49-F238E27FC236}">
              <a16:creationId xmlns:a16="http://schemas.microsoft.com/office/drawing/2014/main" id="{520600DA-A06F-D30A-B001-4A37FB0F2419}"/>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9678650" y="70758"/>
          <a:ext cx="612000" cy="518645"/>
        </a:xfrm>
        <a:prstGeom prst="rect">
          <a:avLst/>
        </a:prstGeom>
      </xdr:spPr>
    </xdr:pic>
    <xdr:clientData/>
  </xdr:twoCellAnchor>
  <xdr:twoCellAnchor editAs="oneCell">
    <xdr:from>
      <xdr:col>37</xdr:col>
      <xdr:colOff>95250</xdr:colOff>
      <xdr:row>0</xdr:row>
      <xdr:rowOff>40820</xdr:rowOff>
    </xdr:from>
    <xdr:to>
      <xdr:col>38</xdr:col>
      <xdr:colOff>217715</xdr:colOff>
      <xdr:row>3</xdr:row>
      <xdr:rowOff>75809</xdr:rowOff>
    </xdr:to>
    <xdr:pic>
      <xdr:nvPicPr>
        <xdr:cNvPr id="67" name="Graphic 66" descr="Bar graph with upward trend with solid fill">
          <a:extLst>
            <a:ext uri="{FF2B5EF4-FFF2-40B4-BE49-F238E27FC236}">
              <a16:creationId xmlns:a16="http://schemas.microsoft.com/office/drawing/2014/main" id="{F0ED2BD7-1CEC-F81F-8B93-3920984A193A}"/>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 uri="{96DAC541-7B7A-43D3-8B79-37D633B846F1}">
              <asvg:svgBlip xmlns:asvg="http://schemas.microsoft.com/office/drawing/2016/SVG/main" r:embed="rId40"/>
            </a:ext>
          </a:extLst>
        </a:blip>
        <a:stretch>
          <a:fillRect/>
        </a:stretch>
      </xdr:blipFill>
      <xdr:spPr>
        <a:xfrm>
          <a:off x="22751143" y="40820"/>
          <a:ext cx="734786" cy="606489"/>
        </a:xfrm>
        <a:prstGeom prst="rect">
          <a:avLst/>
        </a:prstGeom>
      </xdr:spPr>
    </xdr:pic>
    <xdr:clientData/>
  </xdr:twoCellAnchor>
  <xdr:twoCellAnchor editAs="oneCell">
    <xdr:from>
      <xdr:col>32</xdr:col>
      <xdr:colOff>48611</xdr:colOff>
      <xdr:row>0</xdr:row>
      <xdr:rowOff>84367</xdr:rowOff>
    </xdr:from>
    <xdr:to>
      <xdr:col>33</xdr:col>
      <xdr:colOff>73489</xdr:colOff>
      <xdr:row>3</xdr:row>
      <xdr:rowOff>52867</xdr:rowOff>
    </xdr:to>
    <xdr:pic>
      <xdr:nvPicPr>
        <xdr:cNvPr id="69" name="Graphic 68" descr="Cylinder with solid fill">
          <a:extLst>
            <a:ext uri="{FF2B5EF4-FFF2-40B4-BE49-F238E27FC236}">
              <a16:creationId xmlns:a16="http://schemas.microsoft.com/office/drawing/2014/main" id="{9FF307DE-6985-6028-336B-324B8014C4F1}"/>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 uri="{96DAC541-7B7A-43D3-8B79-37D633B846F1}">
              <asvg:svgBlip xmlns:asvg="http://schemas.microsoft.com/office/drawing/2016/SVG/main" r:embed="rId42"/>
            </a:ext>
          </a:extLst>
        </a:blip>
        <a:stretch>
          <a:fillRect/>
        </a:stretch>
      </xdr:blipFill>
      <xdr:spPr>
        <a:xfrm>
          <a:off x="19642897" y="84367"/>
          <a:ext cx="637199" cy="540000"/>
        </a:xfrm>
        <a:prstGeom prst="rect">
          <a:avLst/>
        </a:prstGeom>
      </xdr:spPr>
    </xdr:pic>
    <xdr:clientData/>
  </xdr:twoCellAnchor>
  <xdr:twoCellAnchor>
    <xdr:from>
      <xdr:col>38</xdr:col>
      <xdr:colOff>440873</xdr:colOff>
      <xdr:row>0</xdr:row>
      <xdr:rowOff>155119</xdr:rowOff>
    </xdr:from>
    <xdr:to>
      <xdr:col>41</xdr:col>
      <xdr:colOff>277585</xdr:colOff>
      <xdr:row>3</xdr:row>
      <xdr:rowOff>19048</xdr:rowOff>
    </xdr:to>
    <xdr:sp macro="" textlink="'monthy-year'!N16">
      <xdr:nvSpPr>
        <xdr:cNvPr id="70" name="Rectangle: Rounded Corners 69">
          <a:extLst>
            <a:ext uri="{FF2B5EF4-FFF2-40B4-BE49-F238E27FC236}">
              <a16:creationId xmlns:a16="http://schemas.microsoft.com/office/drawing/2014/main" id="{951A910C-4B46-80C6-C2BB-881AB14DD106}"/>
            </a:ext>
          </a:extLst>
        </xdr:cNvPr>
        <xdr:cNvSpPr/>
      </xdr:nvSpPr>
      <xdr:spPr>
        <a:xfrm>
          <a:off x="23709087" y="155119"/>
          <a:ext cx="1673677" cy="435429"/>
        </a:xfrm>
        <a:prstGeom prst="roundRect">
          <a:avLst/>
        </a:prstGeom>
        <a:solidFill>
          <a:srgbClr val="00D2FF"/>
        </a:solidFill>
        <a:effectLst>
          <a:outerShdw blurRad="50800" dist="38100" dir="13500000" algn="b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63D8D5C8-A6B8-498C-8F46-ADD34E71D8E4}" type="TxLink">
            <a:rPr lang="en-US" sz="2000" b="0" i="0" u="none" strike="noStrike">
              <a:solidFill>
                <a:srgbClr val="000000"/>
              </a:solidFill>
              <a:latin typeface="Calibri"/>
              <a:cs typeface="Calibri"/>
            </a:rPr>
            <a:pPr algn="ctr"/>
            <a:t>1741742.06</a:t>
          </a:fld>
          <a:endParaRPr lang="en-IN" sz="6000"/>
        </a:p>
      </xdr:txBody>
    </xdr:sp>
    <xdr:clientData/>
  </xdr:twoCellAnchor>
  <xdr:twoCellAnchor editAs="oneCell">
    <xdr:from>
      <xdr:col>0</xdr:col>
      <xdr:colOff>0</xdr:colOff>
      <xdr:row>24</xdr:row>
      <xdr:rowOff>111579</xdr:rowOff>
    </xdr:from>
    <xdr:to>
      <xdr:col>4</xdr:col>
      <xdr:colOff>544285</xdr:colOff>
      <xdr:row>32</xdr:row>
      <xdr:rowOff>108857</xdr:rowOff>
    </xdr:to>
    <mc:AlternateContent xmlns:mc="http://schemas.openxmlformats.org/markup-compatibility/2006" xmlns:a14="http://schemas.microsoft.com/office/drawing/2010/main">
      <mc:Choice Requires="a14">
        <xdr:graphicFrame macro="">
          <xdr:nvGraphicFramePr>
            <xdr:cNvPr id="72" name="TERRITORY 2">
              <a:extLst>
                <a:ext uri="{FF2B5EF4-FFF2-40B4-BE49-F238E27FC236}">
                  <a16:creationId xmlns:a16="http://schemas.microsoft.com/office/drawing/2014/main" id="{06E98CF7-8191-1A1B-6C89-9A04B1AB8FFD}"/>
                </a:ext>
              </a:extLst>
            </xdr:cNvPr>
            <xdr:cNvGraphicFramePr/>
          </xdr:nvGraphicFramePr>
          <xdr:xfrm>
            <a:off x="0" y="0"/>
            <a:ext cx="0" cy="0"/>
          </xdr:xfrm>
          <a:graphic>
            <a:graphicData uri="http://schemas.microsoft.com/office/drawing/2010/slicer">
              <sle:slicer xmlns:sle="http://schemas.microsoft.com/office/drawing/2010/slicer" name="TERRITORY 2"/>
            </a:graphicData>
          </a:graphic>
        </xdr:graphicFrame>
      </mc:Choice>
      <mc:Fallback xmlns="">
        <xdr:sp macro="" textlink="">
          <xdr:nvSpPr>
            <xdr:cNvPr id="0" name=""/>
            <xdr:cNvSpPr>
              <a:spLocks noTextEdit="1"/>
            </xdr:cNvSpPr>
          </xdr:nvSpPr>
          <xdr:spPr>
            <a:xfrm>
              <a:off x="0" y="4683579"/>
              <a:ext cx="3020786" cy="2088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31</xdr:row>
      <xdr:rowOff>166007</xdr:rowOff>
    </xdr:from>
    <xdr:to>
      <xdr:col>4</xdr:col>
      <xdr:colOff>571500</xdr:colOff>
      <xdr:row>51</xdr:row>
      <xdr:rowOff>149679</xdr:rowOff>
    </xdr:to>
    <mc:AlternateContent xmlns:mc="http://schemas.openxmlformats.org/markup-compatibility/2006" xmlns:a14="http://schemas.microsoft.com/office/drawing/2010/main">
      <mc:Choice Requires="a14">
        <xdr:graphicFrame macro="">
          <xdr:nvGraphicFramePr>
            <xdr:cNvPr id="73" name="COUNTRY 2">
              <a:extLst>
                <a:ext uri="{FF2B5EF4-FFF2-40B4-BE49-F238E27FC236}">
                  <a16:creationId xmlns:a16="http://schemas.microsoft.com/office/drawing/2014/main" id="{961393BC-4493-EC85-8A7C-8E1722E0E22A}"/>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0" y="6071508"/>
              <a:ext cx="3020785" cy="3636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244928</xdr:colOff>
      <xdr:row>12</xdr:row>
      <xdr:rowOff>40821</xdr:rowOff>
    </xdr:from>
    <xdr:to>
      <xdr:col>11</xdr:col>
      <xdr:colOff>544285</xdr:colOff>
      <xdr:row>19</xdr:row>
      <xdr:rowOff>176892</xdr:rowOff>
    </xdr:to>
    <xdr:sp macro="" textlink="region!$R$3">
      <xdr:nvSpPr>
        <xdr:cNvPr id="76" name="Flowchart: Connector 75">
          <a:extLst>
            <a:ext uri="{FF2B5EF4-FFF2-40B4-BE49-F238E27FC236}">
              <a16:creationId xmlns:a16="http://schemas.microsoft.com/office/drawing/2014/main" id="{5382B3FD-41E7-4A8D-BCA2-8A91135AE8DD}"/>
            </a:ext>
          </a:extLst>
        </xdr:cNvPr>
        <xdr:cNvSpPr/>
      </xdr:nvSpPr>
      <xdr:spPr>
        <a:xfrm>
          <a:off x="5755821" y="2326821"/>
          <a:ext cx="1524000" cy="1469571"/>
        </a:xfrm>
        <a:prstGeom prst="flowChartConnector">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fld id="{620B2A88-C1D1-4542-834E-6F5D6C91C611}" type="TxLink">
            <a:rPr lang="en-US" sz="1600" b="1" i="0" u="none" strike="noStrike">
              <a:solidFill>
                <a:srgbClr val="0F0C29"/>
              </a:solidFill>
              <a:latin typeface="Berlin Sans FB Demi" panose="020E0802020502020306" pitchFamily="34" charset="0"/>
              <a:cs typeface="Calibri"/>
            </a:rPr>
            <a:pPr algn="ctr"/>
            <a:t>Max  4979272.41   Europe</a:t>
          </a:fld>
          <a:endParaRPr lang="en-IN" sz="1600" b="1">
            <a:solidFill>
              <a:srgbClr val="0F0C29"/>
            </a:solidFill>
            <a:latin typeface="Berlin Sans FB Demi" panose="020E0802020502020306" pitchFamily="34" charset="0"/>
          </a:endParaRPr>
        </a:p>
      </xdr:txBody>
    </xdr:sp>
    <xdr:clientData/>
  </xdr:twoCellAnchor>
  <xdr:twoCellAnchor editAs="oneCell">
    <xdr:from>
      <xdr:col>27</xdr:col>
      <xdr:colOff>217715</xdr:colOff>
      <xdr:row>25</xdr:row>
      <xdr:rowOff>2</xdr:rowOff>
    </xdr:from>
    <xdr:to>
      <xdr:col>28</xdr:col>
      <xdr:colOff>27215</xdr:colOff>
      <xdr:row>27</xdr:row>
      <xdr:rowOff>40823</xdr:rowOff>
    </xdr:to>
    <xdr:pic>
      <xdr:nvPicPr>
        <xdr:cNvPr id="78" name="Graphic 77" descr="Bar graph with upward trend with solid fill">
          <a:extLst>
            <a:ext uri="{FF2B5EF4-FFF2-40B4-BE49-F238E27FC236}">
              <a16:creationId xmlns:a16="http://schemas.microsoft.com/office/drawing/2014/main" id="{C78B29AA-4A2B-6D5A-9178-297ABD2B4CCA}"/>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 uri="{96DAC541-7B7A-43D3-8B79-37D633B846F1}">
              <asvg:svgBlip xmlns:asvg="http://schemas.microsoft.com/office/drawing/2016/SVG/main" r:embed="rId44"/>
            </a:ext>
          </a:extLst>
        </a:blip>
        <a:stretch>
          <a:fillRect/>
        </a:stretch>
      </xdr:blipFill>
      <xdr:spPr>
        <a:xfrm>
          <a:off x="16750394" y="4762502"/>
          <a:ext cx="421821" cy="421821"/>
        </a:xfrm>
        <a:prstGeom prst="rect">
          <a:avLst/>
        </a:prstGeom>
      </xdr:spPr>
    </xdr:pic>
    <xdr:clientData/>
  </xdr:twoCellAnchor>
  <xdr:twoCellAnchor editAs="oneCell">
    <xdr:from>
      <xdr:col>5</xdr:col>
      <xdr:colOff>326097</xdr:colOff>
      <xdr:row>27</xdr:row>
      <xdr:rowOff>158842</xdr:rowOff>
    </xdr:from>
    <xdr:to>
      <xdr:col>6</xdr:col>
      <xdr:colOff>453005</xdr:colOff>
      <xdr:row>31</xdr:row>
      <xdr:rowOff>136072</xdr:rowOff>
    </xdr:to>
    <xdr:pic>
      <xdr:nvPicPr>
        <xdr:cNvPr id="80" name="Graphic 79" descr="Play with solid fill">
          <a:extLst>
            <a:ext uri="{FF2B5EF4-FFF2-40B4-BE49-F238E27FC236}">
              <a16:creationId xmlns:a16="http://schemas.microsoft.com/office/drawing/2014/main" id="{986AEDF0-8F84-848C-F503-9FAF96803F85}"/>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 uri="{96DAC541-7B7A-43D3-8B79-37D633B846F1}">
              <asvg:svgBlip xmlns:asvg="http://schemas.microsoft.com/office/drawing/2016/SVG/main" r:embed="rId46"/>
            </a:ext>
          </a:extLst>
        </a:blip>
        <a:stretch>
          <a:fillRect/>
        </a:stretch>
      </xdr:blipFill>
      <xdr:spPr>
        <a:xfrm rot="16200000">
          <a:off x="3387704" y="5302342"/>
          <a:ext cx="739230" cy="739230"/>
        </a:xfrm>
        <a:prstGeom prst="rect">
          <a:avLst/>
        </a:prstGeom>
      </xdr:spPr>
    </xdr:pic>
    <xdr:clientData/>
  </xdr:twoCellAnchor>
  <xdr:twoCellAnchor>
    <xdr:from>
      <xdr:col>4</xdr:col>
      <xdr:colOff>571499</xdr:colOff>
      <xdr:row>36</xdr:row>
      <xdr:rowOff>54429</xdr:rowOff>
    </xdr:from>
    <xdr:to>
      <xdr:col>7</xdr:col>
      <xdr:colOff>122463</xdr:colOff>
      <xdr:row>38</xdr:row>
      <xdr:rowOff>68036</xdr:rowOff>
    </xdr:to>
    <xdr:sp macro="" textlink="city!R7">
      <xdr:nvSpPr>
        <xdr:cNvPr id="81" name="Rectangle: Rounded Corners 80">
          <a:extLst>
            <a:ext uri="{FF2B5EF4-FFF2-40B4-BE49-F238E27FC236}">
              <a16:creationId xmlns:a16="http://schemas.microsoft.com/office/drawing/2014/main" id="{11F43450-C8FA-267A-EF4E-4EBE0D4568AD}"/>
            </a:ext>
          </a:extLst>
        </xdr:cNvPr>
        <xdr:cNvSpPr/>
      </xdr:nvSpPr>
      <xdr:spPr>
        <a:xfrm>
          <a:off x="3020785" y="6912429"/>
          <a:ext cx="1387928" cy="394607"/>
        </a:xfrm>
        <a:prstGeom prst="roundRect">
          <a:avLst/>
        </a:prstGeom>
        <a:noFill/>
        <a:effectLst>
          <a:outerShdw blurRad="50800" dist="38100" dir="8100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158CB136-43B1-49C9-9321-2F90996D90D8}" type="TxLink">
            <a:rPr lang="en-US" sz="1400" b="0" i="0" u="none" strike="noStrike">
              <a:solidFill>
                <a:srgbClr val="000000"/>
              </a:solidFill>
              <a:latin typeface="Calibri"/>
              <a:cs typeface="Calibri"/>
            </a:rPr>
            <a:pPr algn="ctr"/>
            <a:t>Madrid</a:t>
          </a:fld>
          <a:endParaRPr lang="en-IN" sz="2400"/>
        </a:p>
      </xdr:txBody>
    </xdr:sp>
    <xdr:clientData/>
  </xdr:twoCellAnchor>
  <xdr:twoCellAnchor editAs="oneCell">
    <xdr:from>
      <xdr:col>5</xdr:col>
      <xdr:colOff>290718</xdr:colOff>
      <xdr:row>32</xdr:row>
      <xdr:rowOff>164284</xdr:rowOff>
    </xdr:from>
    <xdr:to>
      <xdr:col>6</xdr:col>
      <xdr:colOff>417626</xdr:colOff>
      <xdr:row>36</xdr:row>
      <xdr:rowOff>141514</xdr:rowOff>
    </xdr:to>
    <xdr:pic>
      <xdr:nvPicPr>
        <xdr:cNvPr id="84" name="Graphic 83" descr="Play with solid fill">
          <a:extLst>
            <a:ext uri="{FF2B5EF4-FFF2-40B4-BE49-F238E27FC236}">
              <a16:creationId xmlns:a16="http://schemas.microsoft.com/office/drawing/2014/main" id="{1B52B67B-5791-0BAA-7193-CD0A238893EE}"/>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 uri="{96DAC541-7B7A-43D3-8B79-37D633B846F1}">
              <asvg:svgBlip xmlns:asvg="http://schemas.microsoft.com/office/drawing/2016/SVG/main" r:embed="rId46"/>
            </a:ext>
          </a:extLst>
        </a:blip>
        <a:stretch>
          <a:fillRect/>
        </a:stretch>
      </xdr:blipFill>
      <xdr:spPr>
        <a:xfrm rot="16200000">
          <a:off x="3352325" y="6260284"/>
          <a:ext cx="739230" cy="739230"/>
        </a:xfrm>
        <a:prstGeom prst="rect">
          <a:avLst/>
        </a:prstGeom>
      </xdr:spPr>
    </xdr:pic>
    <xdr:clientData/>
  </xdr:twoCellAnchor>
  <xdr:twoCellAnchor>
    <xdr:from>
      <xdr:col>5</xdr:col>
      <xdr:colOff>29935</xdr:colOff>
      <xdr:row>31</xdr:row>
      <xdr:rowOff>43544</xdr:rowOff>
    </xdr:from>
    <xdr:to>
      <xdr:col>7</xdr:col>
      <xdr:colOff>193220</xdr:colOff>
      <xdr:row>33</xdr:row>
      <xdr:rowOff>57151</xdr:rowOff>
    </xdr:to>
    <xdr:sp macro="" textlink="country!P7">
      <xdr:nvSpPr>
        <xdr:cNvPr id="86" name="Rectangle: Rounded Corners 85">
          <a:extLst>
            <a:ext uri="{FF2B5EF4-FFF2-40B4-BE49-F238E27FC236}">
              <a16:creationId xmlns:a16="http://schemas.microsoft.com/office/drawing/2014/main" id="{6FBD48D8-73E7-4C33-5F6A-7A39F86373B3}"/>
            </a:ext>
          </a:extLst>
        </xdr:cNvPr>
        <xdr:cNvSpPr/>
      </xdr:nvSpPr>
      <xdr:spPr>
        <a:xfrm>
          <a:off x="3091542" y="5949044"/>
          <a:ext cx="1387928" cy="394607"/>
        </a:xfrm>
        <a:prstGeom prst="roundRect">
          <a:avLst/>
        </a:prstGeom>
        <a:noFill/>
        <a:effectLst>
          <a:outerShdw blurRad="50800" dist="38100" dir="8100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381841A4-6D34-47FF-9E11-F7BC6A45DD3C}" type="TxLink">
            <a:rPr lang="en-US" sz="1800" b="0" i="0" u="none" strike="noStrike">
              <a:solidFill>
                <a:srgbClr val="000000"/>
              </a:solidFill>
              <a:latin typeface="Calibri"/>
              <a:cs typeface="Calibri"/>
            </a:rPr>
            <a:pPr algn="ctr"/>
            <a:t>USA</a:t>
          </a:fld>
          <a:endParaRPr lang="en-IN" sz="1800"/>
        </a:p>
      </xdr:txBody>
    </xdr:sp>
    <xdr:clientData/>
  </xdr:twoCellAnchor>
  <xdr:twoCellAnchor editAs="oneCell">
    <xdr:from>
      <xdr:col>0</xdr:col>
      <xdr:colOff>13607</xdr:colOff>
      <xdr:row>51</xdr:row>
      <xdr:rowOff>27213</xdr:rowOff>
    </xdr:from>
    <xdr:to>
      <xdr:col>4</xdr:col>
      <xdr:colOff>557891</xdr:colOff>
      <xdr:row>71</xdr:row>
      <xdr:rowOff>136070</xdr:rowOff>
    </xdr:to>
    <mc:AlternateContent xmlns:mc="http://schemas.openxmlformats.org/markup-compatibility/2006" xmlns:a14="http://schemas.microsoft.com/office/drawing/2010/main">
      <mc:Choice Requires="a14">
        <xdr:graphicFrame macro="">
          <xdr:nvGraphicFramePr>
            <xdr:cNvPr id="37" name="PRODUCTLINE 1">
              <a:extLst>
                <a:ext uri="{FF2B5EF4-FFF2-40B4-BE49-F238E27FC236}">
                  <a16:creationId xmlns:a16="http://schemas.microsoft.com/office/drawing/2014/main" id="{F3DA8475-B6F2-4912-9AD8-BA5005D191D1}"/>
                </a:ext>
              </a:extLst>
            </xdr:cNvPr>
            <xdr:cNvGraphicFramePr/>
          </xdr:nvGraphicFramePr>
          <xdr:xfrm>
            <a:off x="0" y="0"/>
            <a:ext cx="0" cy="0"/>
          </xdr:xfrm>
          <a:graphic>
            <a:graphicData uri="http://schemas.microsoft.com/office/drawing/2010/slicer">
              <sle:slicer xmlns:sle="http://schemas.microsoft.com/office/drawing/2010/slicer" name="PRODUCTLINE 1"/>
            </a:graphicData>
          </a:graphic>
        </xdr:graphicFrame>
      </mc:Choice>
      <mc:Fallback xmlns="">
        <xdr:sp macro="" textlink="">
          <xdr:nvSpPr>
            <xdr:cNvPr id="0" name=""/>
            <xdr:cNvSpPr>
              <a:spLocks noTextEdit="1"/>
            </xdr:cNvSpPr>
          </xdr:nvSpPr>
          <xdr:spPr>
            <a:xfrm>
              <a:off x="13607" y="9742713"/>
              <a:ext cx="2993570" cy="39188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27214</xdr:colOff>
      <xdr:row>0</xdr:row>
      <xdr:rowOff>40822</xdr:rowOff>
    </xdr:from>
    <xdr:to>
      <xdr:col>1</xdr:col>
      <xdr:colOff>108857</xdr:colOff>
      <xdr:row>3</xdr:row>
      <xdr:rowOff>163286</xdr:rowOff>
    </xdr:to>
    <xdr:pic>
      <xdr:nvPicPr>
        <xdr:cNvPr id="55" name="Graphic 5" descr="House with solid fill">
          <a:extLst>
            <a:ext uri="{FF2B5EF4-FFF2-40B4-BE49-F238E27FC236}">
              <a16:creationId xmlns:a16="http://schemas.microsoft.com/office/drawing/2014/main" id="{56886CDF-0943-C575-DB59-2460A18157A7}"/>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 uri="{96DAC541-7B7A-43D3-8B79-37D633B846F1}">
              <asvg:svgBlip xmlns:asvg="http://schemas.microsoft.com/office/drawing/2016/SVG/main" r:embed="rId48"/>
            </a:ext>
          </a:extLst>
        </a:blip>
        <a:stretch>
          <a:fillRect/>
        </a:stretch>
      </xdr:blipFill>
      <xdr:spPr>
        <a:xfrm>
          <a:off x="27214" y="40822"/>
          <a:ext cx="693964" cy="693964"/>
        </a:xfrm>
        <a:prstGeom prst="rect">
          <a:avLst/>
        </a:prstGeom>
      </xdr:spPr>
    </xdr:pic>
    <xdr:clientData/>
  </xdr:twoCellAnchor>
  <xdr:oneCellAnchor>
    <xdr:from>
      <xdr:col>43</xdr:col>
      <xdr:colOff>68036</xdr:colOff>
      <xdr:row>57</xdr:row>
      <xdr:rowOff>27869</xdr:rowOff>
    </xdr:from>
    <xdr:ext cx="7772400" cy="233205"/>
    <xdr:sp macro="" textlink="">
      <xdr:nvSpPr>
        <xdr:cNvPr id="62" name="TextBox 61">
          <a:extLst>
            <a:ext uri="{FF2B5EF4-FFF2-40B4-BE49-F238E27FC236}">
              <a16:creationId xmlns:a16="http://schemas.microsoft.com/office/drawing/2014/main" id="{88846128-36B8-AE02-9AF0-0F7671AF93F5}"/>
            </a:ext>
          </a:extLst>
        </xdr:cNvPr>
        <xdr:cNvSpPr txBox="1"/>
      </xdr:nvSpPr>
      <xdr:spPr>
        <a:xfrm>
          <a:off x="26397857" y="10886369"/>
          <a:ext cx="7772400"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en-IN" sz="900"/>
        </a:p>
      </xdr:txBody>
    </xdr:sp>
    <xdr:clientData/>
  </xdr:oneCellAnchor>
  <xdr:oneCellAnchor>
    <xdr:from>
      <xdr:col>43</xdr:col>
      <xdr:colOff>0</xdr:colOff>
      <xdr:row>58</xdr:row>
      <xdr:rowOff>180975</xdr:rowOff>
    </xdr:from>
    <xdr:ext cx="3771900" cy="233205"/>
    <xdr:sp macro="" textlink="">
      <xdr:nvSpPr>
        <xdr:cNvPr id="66" name="TextBox 65">
          <a:extLst>
            <a:ext uri="{FF2B5EF4-FFF2-40B4-BE49-F238E27FC236}">
              <a16:creationId xmlns:a16="http://schemas.microsoft.com/office/drawing/2014/main" id="{892023DE-8118-0F49-CC53-190C033F7E2D}"/>
            </a:ext>
          </a:extLst>
        </xdr:cNvPr>
        <xdr:cNvSpPr txBox="1"/>
      </xdr:nvSpPr>
      <xdr:spPr>
        <a:xfrm>
          <a:off x="26329821" y="11229975"/>
          <a:ext cx="3771900"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en-IN" sz="900"/>
        </a:p>
      </xdr:txBody>
    </xdr:sp>
    <xdr:clientData/>
  </xdr:oneCellAnchor>
  <xdr:twoCellAnchor>
    <xdr:from>
      <xdr:col>4</xdr:col>
      <xdr:colOff>557894</xdr:colOff>
      <xdr:row>47</xdr:row>
      <xdr:rowOff>95249</xdr:rowOff>
    </xdr:from>
    <xdr:to>
      <xdr:col>13</xdr:col>
      <xdr:colOff>149679</xdr:colOff>
      <xdr:row>67</xdr:row>
      <xdr:rowOff>122464</xdr:rowOff>
    </xdr:to>
    <xdr:graphicFrame macro="">
      <xdr:nvGraphicFramePr>
        <xdr:cNvPr id="2" name="Chart 16">
          <a:extLst>
            <a:ext uri="{FF2B5EF4-FFF2-40B4-BE49-F238E27FC236}">
              <a16:creationId xmlns:a16="http://schemas.microsoft.com/office/drawing/2014/main" id="{F73FEB9E-4A98-43EA-AFF6-2BFE82AC73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9"/>
        </a:graphicData>
      </a:graphic>
    </xdr:graphicFrame>
    <xdr:clientData/>
  </xdr:twoCellAnchor>
  <xdr:twoCellAnchor>
    <xdr:from>
      <xdr:col>18</xdr:col>
      <xdr:colOff>40820</xdr:colOff>
      <xdr:row>24</xdr:row>
      <xdr:rowOff>108857</xdr:rowOff>
    </xdr:from>
    <xdr:to>
      <xdr:col>29</xdr:col>
      <xdr:colOff>435429</xdr:colOff>
      <xdr:row>45</xdr:row>
      <xdr:rowOff>108857</xdr:rowOff>
    </xdr:to>
    <xdr:graphicFrame macro="">
      <xdr:nvGraphicFramePr>
        <xdr:cNvPr id="12" name="Chart 11">
          <a:extLst>
            <a:ext uri="{FF2B5EF4-FFF2-40B4-BE49-F238E27FC236}">
              <a16:creationId xmlns:a16="http://schemas.microsoft.com/office/drawing/2014/main" id="{860C2DB1-5E4E-4EC1-9832-EB04FE2DEB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0"/>
        </a:graphicData>
      </a:graphic>
    </xdr:graphicFrame>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18</xdr:col>
          <xdr:colOff>0</xdr:colOff>
          <xdr:row>28</xdr:row>
          <xdr:rowOff>0</xdr:rowOff>
        </xdr:from>
        <xdr:to>
          <xdr:col>19</xdr:col>
          <xdr:colOff>142876</xdr:colOff>
          <xdr:row>30</xdr:row>
          <xdr:rowOff>0</xdr:rowOff>
        </xdr:to>
        <xdr:pic>
          <xdr:nvPicPr>
            <xdr:cNvPr id="14" name="Picture 13">
              <a:extLst>
                <a:ext uri="{FF2B5EF4-FFF2-40B4-BE49-F238E27FC236}">
                  <a16:creationId xmlns:a16="http://schemas.microsoft.com/office/drawing/2014/main" id="{1BF62003-9E1F-B0C5-1115-5EF76FC37A53}"/>
                </a:ext>
              </a:extLst>
            </xdr:cNvPr>
            <xdr:cNvPicPr>
              <a:picLocks noChangeAspect="1" noChangeArrowheads="1"/>
              <a:extLst>
                <a:ext uri="{84589F7E-364E-4C9E-8A38-B11213B215E9}">
                  <a14:cameraTool cellRange="$N$36:$N$37" spid="_x0000_s1315"/>
                </a:ext>
              </a:extLst>
            </xdr:cNvPicPr>
          </xdr:nvPicPr>
          <xdr:blipFill>
            <a:blip xmlns:r="http://schemas.openxmlformats.org/officeDocument/2006/relationships" r:embed="rId1"/>
            <a:srcRect/>
            <a:stretch>
              <a:fillRect/>
            </a:stretch>
          </xdr:blipFill>
          <xdr:spPr bwMode="auto">
            <a:xfrm>
              <a:off x="15228094" y="5334000"/>
              <a:ext cx="1262063" cy="3810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24</xdr:col>
      <xdr:colOff>333375</xdr:colOff>
      <xdr:row>1</xdr:row>
      <xdr:rowOff>152400</xdr:rowOff>
    </xdr:from>
    <xdr:to>
      <xdr:col>27</xdr:col>
      <xdr:colOff>607219</xdr:colOff>
      <xdr:row>8</xdr:row>
      <xdr:rowOff>95249</xdr:rowOff>
    </xdr:to>
    <xdr:graphicFrame macro="">
      <xdr:nvGraphicFramePr>
        <xdr:cNvPr id="19" name="Chart 18">
          <a:extLst>
            <a:ext uri="{FF2B5EF4-FFF2-40B4-BE49-F238E27FC236}">
              <a16:creationId xmlns:a16="http://schemas.microsoft.com/office/drawing/2014/main" id="{568DF849-E562-41CF-475D-D5B859C391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22</xdr:col>
      <xdr:colOff>741758</xdr:colOff>
      <xdr:row>18</xdr:row>
      <xdr:rowOff>30956</xdr:rowOff>
    </xdr:from>
    <xdr:to>
      <xdr:col>29</xdr:col>
      <xdr:colOff>232171</xdr:colOff>
      <xdr:row>32</xdr:row>
      <xdr:rowOff>107156</xdr:rowOff>
    </xdr:to>
    <xdr:graphicFrame macro="">
      <xdr:nvGraphicFramePr>
        <xdr:cNvPr id="20" name="Chart 19">
          <a:extLst>
            <a:ext uri="{FF2B5EF4-FFF2-40B4-BE49-F238E27FC236}">
              <a16:creationId xmlns:a16="http://schemas.microsoft.com/office/drawing/2014/main" id="{D0246B4D-CE80-1962-6533-C73B920489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15</xdr:col>
      <xdr:colOff>600075</xdr:colOff>
      <xdr:row>44</xdr:row>
      <xdr:rowOff>9525</xdr:rowOff>
    </xdr:from>
    <xdr:to>
      <xdr:col>16</xdr:col>
      <xdr:colOff>683420</xdr:colOff>
      <xdr:row>51</xdr:row>
      <xdr:rowOff>19050</xdr:rowOff>
    </xdr:to>
    <xdr:sp macro="" textlink="">
      <xdr:nvSpPr>
        <xdr:cNvPr id="1048" name="AutoShape 24">
          <a:extLst>
            <a:ext uri="{FF2B5EF4-FFF2-40B4-BE49-F238E27FC236}">
              <a16:creationId xmlns:a16="http://schemas.microsoft.com/office/drawing/2014/main" id="{368706C0-F48C-C9B2-FB2B-B418E52F5738}"/>
            </a:ext>
          </a:extLst>
        </xdr:cNvPr>
        <xdr:cNvSpPr>
          <a:spLocks noChangeAspect="1" noChangeArrowheads="1"/>
        </xdr:cNvSpPr>
      </xdr:nvSpPr>
      <xdr:spPr bwMode="auto">
        <a:xfrm>
          <a:off x="13525500" y="8391525"/>
          <a:ext cx="676275" cy="134302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9</xdr:col>
      <xdr:colOff>592929</xdr:colOff>
      <xdr:row>20</xdr:row>
      <xdr:rowOff>47625</xdr:rowOff>
    </xdr:from>
    <xdr:to>
      <xdr:col>13</xdr:col>
      <xdr:colOff>1114425</xdr:colOff>
      <xdr:row>40</xdr:row>
      <xdr:rowOff>57150</xdr:rowOff>
    </xdr:to>
    <xdr:graphicFrame macro="">
      <xdr:nvGraphicFramePr>
        <xdr:cNvPr id="2" name="Chart 3">
          <a:extLst>
            <a:ext uri="{FF2B5EF4-FFF2-40B4-BE49-F238E27FC236}">
              <a16:creationId xmlns:a16="http://schemas.microsoft.com/office/drawing/2014/main" id="{934096F5-90C0-4890-B4C7-51AB4008D3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121445</xdr:colOff>
      <xdr:row>27</xdr:row>
      <xdr:rowOff>176214</xdr:rowOff>
    </xdr:from>
    <xdr:to>
      <xdr:col>11</xdr:col>
      <xdr:colOff>1383827</xdr:colOff>
      <xdr:row>34</xdr:row>
      <xdr:rowOff>102714</xdr:rowOff>
    </xdr:to>
    <xdr:sp macro="" textlink="$R$3">
      <xdr:nvSpPr>
        <xdr:cNvPr id="5" name="Flowchart: Connector 4">
          <a:extLst>
            <a:ext uri="{FF2B5EF4-FFF2-40B4-BE49-F238E27FC236}">
              <a16:creationId xmlns:a16="http://schemas.microsoft.com/office/drawing/2014/main" id="{BE16D064-7EA4-4C20-F034-E53F8C2B41E0}"/>
            </a:ext>
          </a:extLst>
        </xdr:cNvPr>
        <xdr:cNvSpPr/>
      </xdr:nvSpPr>
      <xdr:spPr>
        <a:xfrm>
          <a:off x="9827420" y="5319714"/>
          <a:ext cx="1262382" cy="1260000"/>
        </a:xfrm>
        <a:prstGeom prst="flowChartConnector">
          <a:avLst/>
        </a:prstGeom>
        <a:gradFill>
          <a:gsLst>
            <a:gs pos="0">
              <a:srgbClr val="8FECFF"/>
            </a:gs>
            <a:gs pos="100000">
              <a:schemeClr val="bg1"/>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fld id="{C9296319-312B-41EC-9D4B-8D20DFC6A71C}" type="TxLink">
            <a:rPr lang="en-US" sz="1100" b="1" i="0" u="none" strike="noStrike">
              <a:solidFill>
                <a:sysClr val="windowText" lastClr="000000"/>
              </a:solidFill>
              <a:latin typeface="Calibri"/>
              <a:cs typeface="Calibri"/>
            </a:rPr>
            <a:pPr algn="ctr"/>
            <a:t>Max  4979272.41   Europe</a:t>
          </a:fld>
          <a:endParaRPr lang="en-IN" sz="1100" b="1">
            <a:solidFill>
              <a:sysClr val="windowText" lastClr="000000"/>
            </a:solidFill>
          </a:endParaRPr>
        </a:p>
      </xdr:txBody>
    </xdr:sp>
    <xdr:clientData/>
  </xdr:twoCellAnchor>
  <xdr:twoCellAnchor>
    <xdr:from>
      <xdr:col>0</xdr:col>
      <xdr:colOff>150019</xdr:colOff>
      <xdr:row>27</xdr:row>
      <xdr:rowOff>183357</xdr:rowOff>
    </xdr:from>
    <xdr:to>
      <xdr:col>8</xdr:col>
      <xdr:colOff>840580</xdr:colOff>
      <xdr:row>39</xdr:row>
      <xdr:rowOff>135731</xdr:rowOff>
    </xdr:to>
    <xdr:sp macro="" textlink="">
      <xdr:nvSpPr>
        <xdr:cNvPr id="3" name="TextBox 2">
          <a:extLst>
            <a:ext uri="{FF2B5EF4-FFF2-40B4-BE49-F238E27FC236}">
              <a16:creationId xmlns:a16="http://schemas.microsoft.com/office/drawing/2014/main" id="{FB8E47E0-F227-F6E0-6792-EDE24526AB1F}"/>
            </a:ext>
          </a:extLst>
        </xdr:cNvPr>
        <xdr:cNvSpPr txBox="1"/>
      </xdr:nvSpPr>
      <xdr:spPr>
        <a:xfrm>
          <a:off x="150019" y="5326857"/>
          <a:ext cx="6138861" cy="2238374"/>
        </a:xfrm>
        <a:prstGeom prst="rect">
          <a:avLst/>
        </a:prstGeom>
        <a:solidFill>
          <a:schemeClr val="accent4">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600"/>
            <a:t>REGION</a:t>
          </a:r>
          <a:r>
            <a:rPr lang="en-IN" sz="3600" baseline="0"/>
            <a:t> WISE SALES AND QUANTITY</a:t>
          </a:r>
        </a:p>
        <a:p>
          <a:endParaRPr lang="en-IN" sz="1100"/>
        </a:p>
      </xdr:txBody>
    </xdr:sp>
    <xdr:clientData/>
  </xdr:twoCellAnchor>
</xdr:wsDr>
</file>

<file path=xl/drawings/drawing3.xml><?xml version="1.0" encoding="utf-8"?>
<c:userShapes xmlns:c="http://schemas.openxmlformats.org/drawingml/2006/chart">
  <cdr:relSizeAnchor xmlns:cdr="http://schemas.openxmlformats.org/drawingml/2006/chartDrawing">
    <cdr:from>
      <cdr:x>0.00784</cdr:x>
      <cdr:y>0.0143</cdr:y>
    </cdr:from>
    <cdr:to>
      <cdr:x>0.24314</cdr:x>
      <cdr:y>0.4281</cdr:y>
    </cdr:to>
    <cdr:sp macro="" textlink="">
      <cdr:nvSpPr>
        <cdr:cNvPr id="2" name="Flowchart: Connector 1">
          <a:extLst xmlns:a="http://schemas.openxmlformats.org/drawingml/2006/main">
            <a:ext uri="{FF2B5EF4-FFF2-40B4-BE49-F238E27FC236}">
              <a16:creationId xmlns:a16="http://schemas.microsoft.com/office/drawing/2014/main" id="{5382B3FD-41E7-4A8D-BCA2-8A91135AE8DD}"/>
            </a:ext>
          </a:extLst>
        </cdr:cNvPr>
        <cdr:cNvSpPr/>
      </cdr:nvSpPr>
      <cdr:spPr>
        <a:xfrm xmlns:a="http://schemas.openxmlformats.org/drawingml/2006/main">
          <a:off x="50800" y="50800"/>
          <a:ext cx="1524000" cy="1469571"/>
        </a:xfrm>
        <a:prstGeom xmlns:a="http://schemas.openxmlformats.org/drawingml/2006/main" prst="flowChartConnector">
          <a:avLst/>
        </a:prstGeom>
        <a:noFill xmlns:a="http://schemas.openxmlformats.org/drawingml/2006/main"/>
        <a:ln xmlns:a="http://schemas.openxmlformats.org/drawingml/2006/main">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lIns="0" tIns="0" rIns="0" bIns="0" rtlCol="0"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endParaRPr lang="en-IN" sz="1600" b="1">
            <a:solidFill>
              <a:srgbClr val="0F0C29"/>
            </a:solidFill>
            <a:latin typeface="Berlin Sans FB Demi" panose="020E0802020502020306" pitchFamily="34" charset="0"/>
          </a:endParaRPr>
        </a:p>
      </cdr:txBody>
    </cdr:sp>
  </cdr:relSizeAnchor>
</c:userShapes>
</file>

<file path=xl/drawings/drawing4.xml><?xml version="1.0" encoding="utf-8"?>
<xdr:wsDr xmlns:xdr="http://schemas.openxmlformats.org/drawingml/2006/spreadsheetDrawing" xmlns:a="http://schemas.openxmlformats.org/drawingml/2006/main">
  <xdr:twoCellAnchor editAs="oneCell">
    <xdr:from>
      <xdr:col>13</xdr:col>
      <xdr:colOff>123825</xdr:colOff>
      <xdr:row>55</xdr:row>
      <xdr:rowOff>123825</xdr:rowOff>
    </xdr:from>
    <xdr:to>
      <xdr:col>13</xdr:col>
      <xdr:colOff>483825</xdr:colOff>
      <xdr:row>57</xdr:row>
      <xdr:rowOff>102825</xdr:rowOff>
    </xdr:to>
    <xdr:pic>
      <xdr:nvPicPr>
        <xdr:cNvPr id="7" name="Graphic 6" descr="Car with solid fill">
          <a:extLst>
            <a:ext uri="{FF2B5EF4-FFF2-40B4-BE49-F238E27FC236}">
              <a16:creationId xmlns:a16="http://schemas.microsoft.com/office/drawing/2014/main" id="{688D60C1-C05F-4967-A462-452E03E9DA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8077200" y="10601325"/>
          <a:ext cx="360000" cy="360000"/>
        </a:xfrm>
        <a:prstGeom prst="rect">
          <a:avLst/>
        </a:prstGeom>
      </xdr:spPr>
    </xdr:pic>
    <xdr:clientData/>
  </xdr:twoCellAnchor>
  <xdr:twoCellAnchor editAs="oneCell">
    <xdr:from>
      <xdr:col>13</xdr:col>
      <xdr:colOff>219075</xdr:colOff>
      <xdr:row>57</xdr:row>
      <xdr:rowOff>114300</xdr:rowOff>
    </xdr:from>
    <xdr:to>
      <xdr:col>13</xdr:col>
      <xdr:colOff>579075</xdr:colOff>
      <xdr:row>59</xdr:row>
      <xdr:rowOff>93300</xdr:rowOff>
    </xdr:to>
    <xdr:pic>
      <xdr:nvPicPr>
        <xdr:cNvPr id="8" name="Graphic 7" descr="Motorcycle with solid fill">
          <a:extLst>
            <a:ext uri="{FF2B5EF4-FFF2-40B4-BE49-F238E27FC236}">
              <a16:creationId xmlns:a16="http://schemas.microsoft.com/office/drawing/2014/main" id="{948D8562-E1F7-411E-9816-CA2BFAEDC4F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0601325" y="10972800"/>
          <a:ext cx="360000" cy="360000"/>
        </a:xfrm>
        <a:prstGeom prst="rect">
          <a:avLst/>
        </a:prstGeom>
      </xdr:spPr>
    </xdr:pic>
    <xdr:clientData/>
  </xdr:twoCellAnchor>
  <xdr:twoCellAnchor editAs="oneCell">
    <xdr:from>
      <xdr:col>13</xdr:col>
      <xdr:colOff>85725</xdr:colOff>
      <xdr:row>60</xdr:row>
      <xdr:rowOff>38100</xdr:rowOff>
    </xdr:from>
    <xdr:to>
      <xdr:col>13</xdr:col>
      <xdr:colOff>445725</xdr:colOff>
      <xdr:row>62</xdr:row>
      <xdr:rowOff>17100</xdr:rowOff>
    </xdr:to>
    <xdr:pic>
      <xdr:nvPicPr>
        <xdr:cNvPr id="9" name="Graphic 8" descr="Airplane with solid fill">
          <a:extLst>
            <a:ext uri="{FF2B5EF4-FFF2-40B4-BE49-F238E27FC236}">
              <a16:creationId xmlns:a16="http://schemas.microsoft.com/office/drawing/2014/main" id="{1E0B700E-A63C-4CAB-A6A4-31A8835D513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0467975" y="11468100"/>
          <a:ext cx="360000" cy="360000"/>
        </a:xfrm>
        <a:prstGeom prst="rect">
          <a:avLst/>
        </a:prstGeom>
      </xdr:spPr>
    </xdr:pic>
    <xdr:clientData/>
  </xdr:twoCellAnchor>
  <xdr:twoCellAnchor editAs="oneCell">
    <xdr:from>
      <xdr:col>13</xdr:col>
      <xdr:colOff>66675</xdr:colOff>
      <xdr:row>61</xdr:row>
      <xdr:rowOff>76200</xdr:rowOff>
    </xdr:from>
    <xdr:to>
      <xdr:col>13</xdr:col>
      <xdr:colOff>426675</xdr:colOff>
      <xdr:row>63</xdr:row>
      <xdr:rowOff>55200</xdr:rowOff>
    </xdr:to>
    <xdr:pic>
      <xdr:nvPicPr>
        <xdr:cNvPr id="10" name="Graphic 9" descr="Cruise ship with solid fill">
          <a:extLst>
            <a:ext uri="{FF2B5EF4-FFF2-40B4-BE49-F238E27FC236}">
              <a16:creationId xmlns:a16="http://schemas.microsoft.com/office/drawing/2014/main" id="{A7EE3FA4-658D-46DA-9444-4F2C8AAAA31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8020050" y="11696700"/>
          <a:ext cx="360000" cy="360000"/>
        </a:xfrm>
        <a:prstGeom prst="rect">
          <a:avLst/>
        </a:prstGeom>
      </xdr:spPr>
    </xdr:pic>
    <xdr:clientData/>
  </xdr:twoCellAnchor>
  <xdr:twoCellAnchor editAs="oneCell">
    <xdr:from>
      <xdr:col>13</xdr:col>
      <xdr:colOff>104775</xdr:colOff>
      <xdr:row>62</xdr:row>
      <xdr:rowOff>114300</xdr:rowOff>
    </xdr:from>
    <xdr:to>
      <xdr:col>13</xdr:col>
      <xdr:colOff>464775</xdr:colOff>
      <xdr:row>64</xdr:row>
      <xdr:rowOff>93300</xdr:rowOff>
    </xdr:to>
    <xdr:pic>
      <xdr:nvPicPr>
        <xdr:cNvPr id="11" name="Graphic 10" descr="Toy Train with solid fill">
          <a:extLst>
            <a:ext uri="{FF2B5EF4-FFF2-40B4-BE49-F238E27FC236}">
              <a16:creationId xmlns:a16="http://schemas.microsoft.com/office/drawing/2014/main" id="{4F7B05BD-3F59-414A-A5B2-2917A0EFD82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0487025" y="11925300"/>
          <a:ext cx="360000" cy="360000"/>
        </a:xfrm>
        <a:prstGeom prst="rect">
          <a:avLst/>
        </a:prstGeom>
      </xdr:spPr>
    </xdr:pic>
    <xdr:clientData/>
  </xdr:twoCellAnchor>
  <xdr:twoCellAnchor editAs="oneCell">
    <xdr:from>
      <xdr:col>13</xdr:col>
      <xdr:colOff>142875</xdr:colOff>
      <xdr:row>58</xdr:row>
      <xdr:rowOff>161925</xdr:rowOff>
    </xdr:from>
    <xdr:to>
      <xdr:col>13</xdr:col>
      <xdr:colOff>502875</xdr:colOff>
      <xdr:row>60</xdr:row>
      <xdr:rowOff>140925</xdr:rowOff>
    </xdr:to>
    <xdr:pic>
      <xdr:nvPicPr>
        <xdr:cNvPr id="13" name="Graphic 12" descr="Bus with solid fill">
          <a:extLst>
            <a:ext uri="{FF2B5EF4-FFF2-40B4-BE49-F238E27FC236}">
              <a16:creationId xmlns:a16="http://schemas.microsoft.com/office/drawing/2014/main" id="{2FDC00B1-E2B1-4930-984C-2A393B3C249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8096250" y="11210925"/>
          <a:ext cx="360000" cy="360000"/>
        </a:xfrm>
        <a:prstGeom prst="rect">
          <a:avLst/>
        </a:prstGeom>
      </xdr:spPr>
    </xdr:pic>
    <xdr:clientData/>
  </xdr:twoCellAnchor>
  <xdr:twoCellAnchor editAs="oneCell">
    <xdr:from>
      <xdr:col>13</xdr:col>
      <xdr:colOff>180975</xdr:colOff>
      <xdr:row>56</xdr:row>
      <xdr:rowOff>133350</xdr:rowOff>
    </xdr:from>
    <xdr:to>
      <xdr:col>13</xdr:col>
      <xdr:colOff>540975</xdr:colOff>
      <xdr:row>58</xdr:row>
      <xdr:rowOff>112350</xdr:rowOff>
    </xdr:to>
    <xdr:pic>
      <xdr:nvPicPr>
        <xdr:cNvPr id="18" name="Graphic 17" descr="Car with solid fill">
          <a:extLst>
            <a:ext uri="{FF2B5EF4-FFF2-40B4-BE49-F238E27FC236}">
              <a16:creationId xmlns:a16="http://schemas.microsoft.com/office/drawing/2014/main" id="{00FD3FB0-7846-D3F3-6760-D7CCADBB952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0563225" y="10801350"/>
          <a:ext cx="360000" cy="360000"/>
        </a:xfrm>
        <a:prstGeom prst="rect">
          <a:avLst/>
        </a:prstGeom>
      </xdr:spPr>
    </xdr:pic>
    <xdr:clientData/>
  </xdr:twoCellAnchor>
  <xdr:twoCellAnchor>
    <xdr:from>
      <xdr:col>12</xdr:col>
      <xdr:colOff>95250</xdr:colOff>
      <xdr:row>26</xdr:row>
      <xdr:rowOff>57150</xdr:rowOff>
    </xdr:from>
    <xdr:to>
      <xdr:col>25</xdr:col>
      <xdr:colOff>295275</xdr:colOff>
      <xdr:row>47</xdr:row>
      <xdr:rowOff>85725</xdr:rowOff>
    </xdr:to>
    <xdr:graphicFrame macro="">
      <xdr:nvGraphicFramePr>
        <xdr:cNvPr id="3" name="Chart 1">
          <a:extLst>
            <a:ext uri="{FF2B5EF4-FFF2-40B4-BE49-F238E27FC236}">
              <a16:creationId xmlns:a16="http://schemas.microsoft.com/office/drawing/2014/main" id="{1BF05865-1167-479E-BA9A-EE3FEC6F62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0</xdr:col>
      <xdr:colOff>19051</xdr:colOff>
      <xdr:row>26</xdr:row>
      <xdr:rowOff>0</xdr:rowOff>
    </xdr:from>
    <xdr:to>
      <xdr:col>8</xdr:col>
      <xdr:colOff>533400</xdr:colOff>
      <xdr:row>37</xdr:row>
      <xdr:rowOff>47625</xdr:rowOff>
    </xdr:to>
    <xdr:sp macro="" textlink="">
      <xdr:nvSpPr>
        <xdr:cNvPr id="5" name="TextBox 4">
          <a:extLst>
            <a:ext uri="{FF2B5EF4-FFF2-40B4-BE49-F238E27FC236}">
              <a16:creationId xmlns:a16="http://schemas.microsoft.com/office/drawing/2014/main" id="{40268A28-24BE-30B4-4869-22D28CD512F3}"/>
            </a:ext>
          </a:extLst>
        </xdr:cNvPr>
        <xdr:cNvSpPr txBox="1"/>
      </xdr:nvSpPr>
      <xdr:spPr>
        <a:xfrm>
          <a:off x="19051" y="4953000"/>
          <a:ext cx="6172199" cy="2143125"/>
        </a:xfrm>
        <a:prstGeom prst="rect">
          <a:avLst/>
        </a:prstGeom>
        <a:solidFill>
          <a:schemeClr val="bg1">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600"/>
            <a:t>COUNTRYWISE SALES AND DEAL</a:t>
          </a:r>
        </a:p>
        <a:p>
          <a:pPr algn="ctr"/>
          <a:endParaRPr lang="en-IN"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38100</xdr:colOff>
      <xdr:row>0</xdr:row>
      <xdr:rowOff>0</xdr:rowOff>
    </xdr:from>
    <xdr:to>
      <xdr:col>9</xdr:col>
      <xdr:colOff>457200</xdr:colOff>
      <xdr:row>5</xdr:row>
      <xdr:rowOff>114300</xdr:rowOff>
    </xdr:to>
    <xdr:sp macro="" textlink="">
      <xdr:nvSpPr>
        <xdr:cNvPr id="4" name="TextBox 3">
          <a:extLst>
            <a:ext uri="{FF2B5EF4-FFF2-40B4-BE49-F238E27FC236}">
              <a16:creationId xmlns:a16="http://schemas.microsoft.com/office/drawing/2014/main" id="{378ECE86-0DF3-3A7A-83D4-D6338E9E0891}"/>
            </a:ext>
          </a:extLst>
        </xdr:cNvPr>
        <xdr:cNvSpPr txBox="1"/>
      </xdr:nvSpPr>
      <xdr:spPr>
        <a:xfrm>
          <a:off x="38100" y="0"/>
          <a:ext cx="6800850" cy="1066800"/>
        </a:xfrm>
        <a:prstGeom prst="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800"/>
            <a:t>CITYWISE</a:t>
          </a:r>
          <a:r>
            <a:rPr lang="en-IN" sz="2800" baseline="0"/>
            <a:t> SALES AND QUANTITY</a:t>
          </a:r>
        </a:p>
        <a:p>
          <a:endParaRPr lang="en-IN" sz="1100"/>
        </a:p>
      </xdr:txBody>
    </xdr:sp>
    <xdr:clientData/>
  </xdr:twoCellAnchor>
  <xdr:twoCellAnchor>
    <xdr:from>
      <xdr:col>8</xdr:col>
      <xdr:colOff>457200</xdr:colOff>
      <xdr:row>21</xdr:row>
      <xdr:rowOff>47626</xdr:rowOff>
    </xdr:from>
    <xdr:to>
      <xdr:col>19</xdr:col>
      <xdr:colOff>942975</xdr:colOff>
      <xdr:row>41</xdr:row>
      <xdr:rowOff>19050</xdr:rowOff>
    </xdr:to>
    <xdr:graphicFrame macro="">
      <xdr:nvGraphicFramePr>
        <xdr:cNvPr id="2" name="Chart 5">
          <a:extLst>
            <a:ext uri="{FF2B5EF4-FFF2-40B4-BE49-F238E27FC236}">
              <a16:creationId xmlns:a16="http://schemas.microsoft.com/office/drawing/2014/main" id="{39858067-46D0-4F2E-A3DE-9385885269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28574</xdr:colOff>
      <xdr:row>0</xdr:row>
      <xdr:rowOff>19049</xdr:rowOff>
    </xdr:from>
    <xdr:to>
      <xdr:col>12</xdr:col>
      <xdr:colOff>85724</xdr:colOff>
      <xdr:row>25</xdr:row>
      <xdr:rowOff>161924</xdr:rowOff>
    </xdr:to>
    <xdr:graphicFrame macro="">
      <xdr:nvGraphicFramePr>
        <xdr:cNvPr id="2" name="Chart 2">
          <a:extLst>
            <a:ext uri="{FF2B5EF4-FFF2-40B4-BE49-F238E27FC236}">
              <a16:creationId xmlns:a16="http://schemas.microsoft.com/office/drawing/2014/main" id="{088512D8-E9B4-4B9A-818C-3CB0A07D31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28</xdr:row>
      <xdr:rowOff>95250</xdr:rowOff>
    </xdr:from>
    <xdr:to>
      <xdr:col>5</xdr:col>
      <xdr:colOff>561975</xdr:colOff>
      <xdr:row>37</xdr:row>
      <xdr:rowOff>47625</xdr:rowOff>
    </xdr:to>
    <xdr:sp macro="" textlink="">
      <xdr:nvSpPr>
        <xdr:cNvPr id="3" name="TextBox 2">
          <a:extLst>
            <a:ext uri="{FF2B5EF4-FFF2-40B4-BE49-F238E27FC236}">
              <a16:creationId xmlns:a16="http://schemas.microsoft.com/office/drawing/2014/main" id="{7E44C153-4CDC-5BEA-3424-BB667982F15E}"/>
            </a:ext>
          </a:extLst>
        </xdr:cNvPr>
        <xdr:cNvSpPr txBox="1"/>
      </xdr:nvSpPr>
      <xdr:spPr>
        <a:xfrm>
          <a:off x="0" y="5429250"/>
          <a:ext cx="6343650" cy="1666875"/>
        </a:xfrm>
        <a:prstGeom prst="rect">
          <a:avLst/>
        </a:prstGeom>
        <a:solidFill>
          <a:srgbClr val="8FEC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600"/>
            <a:t>COMPANY WISE SALES </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12</xdr:col>
      <xdr:colOff>66674</xdr:colOff>
      <xdr:row>80</xdr:row>
      <xdr:rowOff>133350</xdr:rowOff>
    </xdr:from>
    <xdr:to>
      <xdr:col>16</xdr:col>
      <xdr:colOff>95249</xdr:colOff>
      <xdr:row>94</xdr:row>
      <xdr:rowOff>180975</xdr:rowOff>
    </xdr:to>
    <xdr:graphicFrame macro="">
      <xdr:nvGraphicFramePr>
        <xdr:cNvPr id="19" name="Chart 18">
          <a:extLst>
            <a:ext uri="{FF2B5EF4-FFF2-40B4-BE49-F238E27FC236}">
              <a16:creationId xmlns:a16="http://schemas.microsoft.com/office/drawing/2014/main" id="{DBF5EF31-551E-F142-632D-E00059787BB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228599</xdr:colOff>
      <xdr:row>2</xdr:row>
      <xdr:rowOff>28575</xdr:rowOff>
    </xdr:from>
    <xdr:to>
      <xdr:col>16</xdr:col>
      <xdr:colOff>581024</xdr:colOff>
      <xdr:row>15</xdr:row>
      <xdr:rowOff>9525</xdr:rowOff>
    </xdr:to>
    <xdr:graphicFrame macro="">
      <xdr:nvGraphicFramePr>
        <xdr:cNvPr id="2" name="Chart 1">
          <a:extLst>
            <a:ext uri="{FF2B5EF4-FFF2-40B4-BE49-F238E27FC236}">
              <a16:creationId xmlns:a16="http://schemas.microsoft.com/office/drawing/2014/main" id="{AACB5AC4-0376-52D8-7E8D-E0FC1A1DC6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28575</xdr:colOff>
      <xdr:row>0</xdr:row>
      <xdr:rowOff>28575</xdr:rowOff>
    </xdr:from>
    <xdr:to>
      <xdr:col>6</xdr:col>
      <xdr:colOff>390525</xdr:colOff>
      <xdr:row>3</xdr:row>
      <xdr:rowOff>47625</xdr:rowOff>
    </xdr:to>
    <xdr:sp macro="" textlink="">
      <xdr:nvSpPr>
        <xdr:cNvPr id="3" name="TextBox 2">
          <a:extLst>
            <a:ext uri="{FF2B5EF4-FFF2-40B4-BE49-F238E27FC236}">
              <a16:creationId xmlns:a16="http://schemas.microsoft.com/office/drawing/2014/main" id="{89C29CEA-B01F-6ED8-4DE2-9E3A97FB7885}"/>
            </a:ext>
          </a:extLst>
        </xdr:cNvPr>
        <xdr:cNvSpPr txBox="1"/>
      </xdr:nvSpPr>
      <xdr:spPr>
        <a:xfrm>
          <a:off x="28575" y="28575"/>
          <a:ext cx="6076950" cy="590550"/>
        </a:xfrm>
        <a:prstGeom prst="rect">
          <a:avLst/>
        </a:prstGeom>
        <a:solidFill>
          <a:srgbClr val="302B63"/>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a:solidFill>
                <a:srgbClr val="FFFF00"/>
              </a:solidFill>
            </a:rPr>
            <a:t>PRODUCTWISE</a:t>
          </a:r>
          <a:r>
            <a:rPr lang="en-IN" sz="1800" baseline="0">
              <a:solidFill>
                <a:srgbClr val="FFFF00"/>
              </a:solidFill>
            </a:rPr>
            <a:t> SALES AND PROFIT </a:t>
          </a:r>
          <a:endParaRPr lang="en-IN" sz="1800">
            <a:solidFill>
              <a:srgbClr val="FFFF00"/>
            </a:solidFill>
          </a:endParaRPr>
        </a:p>
      </xdr:txBody>
    </xdr:sp>
    <xdr:clientData/>
  </xdr:twoCellAnchor>
  <xdr:twoCellAnchor>
    <xdr:from>
      <xdr:col>0</xdr:col>
      <xdr:colOff>390525</xdr:colOff>
      <xdr:row>19</xdr:row>
      <xdr:rowOff>0</xdr:rowOff>
    </xdr:from>
    <xdr:to>
      <xdr:col>6</xdr:col>
      <xdr:colOff>581025</xdr:colOff>
      <xdr:row>22</xdr:row>
      <xdr:rowOff>133350</xdr:rowOff>
    </xdr:to>
    <xdr:sp macro="" textlink="">
      <xdr:nvSpPr>
        <xdr:cNvPr id="4" name="TextBox 3">
          <a:extLst>
            <a:ext uri="{FF2B5EF4-FFF2-40B4-BE49-F238E27FC236}">
              <a16:creationId xmlns:a16="http://schemas.microsoft.com/office/drawing/2014/main" id="{A12C8DEC-47E1-AC87-57B4-D875B856A090}"/>
            </a:ext>
          </a:extLst>
        </xdr:cNvPr>
        <xdr:cNvSpPr txBox="1"/>
      </xdr:nvSpPr>
      <xdr:spPr>
        <a:xfrm>
          <a:off x="390525" y="3619500"/>
          <a:ext cx="5905500" cy="704850"/>
        </a:xfrm>
        <a:prstGeom prst="rect">
          <a:avLst/>
        </a:prstGeom>
        <a:solidFill>
          <a:srgbClr val="8FEC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a:t>MONTHLY</a:t>
          </a:r>
          <a:r>
            <a:rPr lang="en-IN" sz="2400" baseline="0"/>
            <a:t> SALES  AND PROFIT</a:t>
          </a:r>
        </a:p>
        <a:p>
          <a:endParaRPr lang="en-IN" sz="1100"/>
        </a:p>
      </xdr:txBody>
    </xdr:sp>
    <xdr:clientData/>
  </xdr:twoCellAnchor>
  <xdr:twoCellAnchor>
    <xdr:from>
      <xdr:col>15</xdr:col>
      <xdr:colOff>104774</xdr:colOff>
      <xdr:row>25</xdr:row>
      <xdr:rowOff>161924</xdr:rowOff>
    </xdr:from>
    <xdr:to>
      <xdr:col>31</xdr:col>
      <xdr:colOff>257174</xdr:colOff>
      <xdr:row>38</xdr:row>
      <xdr:rowOff>180976</xdr:rowOff>
    </xdr:to>
    <xdr:graphicFrame macro="">
      <xdr:nvGraphicFramePr>
        <xdr:cNvPr id="5" name="Chart 10">
          <a:extLst>
            <a:ext uri="{FF2B5EF4-FFF2-40B4-BE49-F238E27FC236}">
              <a16:creationId xmlns:a16="http://schemas.microsoft.com/office/drawing/2014/main" id="{49187917-7075-45AF-8AB5-CB473ABDF1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24</xdr:col>
      <xdr:colOff>552450</xdr:colOff>
      <xdr:row>71</xdr:row>
      <xdr:rowOff>161925</xdr:rowOff>
    </xdr:from>
    <xdr:to>
      <xdr:col>57</xdr:col>
      <xdr:colOff>16328</xdr:colOff>
      <xdr:row>113</xdr:row>
      <xdr:rowOff>40821</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7A00B7C5-702A-4268-98AA-6C5BA8C4B4B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8792825" y="13687425"/>
              <a:ext cx="19399703" cy="787989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419099</xdr:colOff>
      <xdr:row>8</xdr:row>
      <xdr:rowOff>133349</xdr:rowOff>
    </xdr:from>
    <xdr:to>
      <xdr:col>29</xdr:col>
      <xdr:colOff>342900</xdr:colOff>
      <xdr:row>22</xdr:row>
      <xdr:rowOff>123825</xdr:rowOff>
    </xdr:to>
    <xdr:graphicFrame macro="">
      <xdr:nvGraphicFramePr>
        <xdr:cNvPr id="7" name="Chart 10">
          <a:extLst>
            <a:ext uri="{FF2B5EF4-FFF2-40B4-BE49-F238E27FC236}">
              <a16:creationId xmlns:a16="http://schemas.microsoft.com/office/drawing/2014/main" id="{85B6BDB5-4C22-4985-8FC2-CEB2553151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852487</xdr:colOff>
      <xdr:row>104</xdr:row>
      <xdr:rowOff>0</xdr:rowOff>
    </xdr:from>
    <xdr:to>
      <xdr:col>9</xdr:col>
      <xdr:colOff>409575</xdr:colOff>
      <xdr:row>118</xdr:row>
      <xdr:rowOff>76200</xdr:rowOff>
    </xdr:to>
    <xdr:graphicFrame macro="">
      <xdr:nvGraphicFramePr>
        <xdr:cNvPr id="14" name="Chart 13">
          <a:extLst>
            <a:ext uri="{FF2B5EF4-FFF2-40B4-BE49-F238E27FC236}">
              <a16:creationId xmlns:a16="http://schemas.microsoft.com/office/drawing/2014/main" id="{CCBE7135-DAEF-6ED4-5F80-70077D70B6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1</xdr:col>
      <xdr:colOff>95250</xdr:colOff>
      <xdr:row>3</xdr:row>
      <xdr:rowOff>104775</xdr:rowOff>
    </xdr:from>
    <xdr:to>
      <xdr:col>14</xdr:col>
      <xdr:colOff>609600</xdr:colOff>
      <xdr:row>11</xdr:row>
      <xdr:rowOff>66675</xdr:rowOff>
    </xdr:to>
    <xdr:sp macro="" textlink="">
      <xdr:nvSpPr>
        <xdr:cNvPr id="2" name="TextBox 1">
          <a:extLst>
            <a:ext uri="{FF2B5EF4-FFF2-40B4-BE49-F238E27FC236}">
              <a16:creationId xmlns:a16="http://schemas.microsoft.com/office/drawing/2014/main" id="{61C487F9-D57C-16FC-D8EF-6872630299A0}"/>
            </a:ext>
          </a:extLst>
        </xdr:cNvPr>
        <xdr:cNvSpPr txBox="1"/>
      </xdr:nvSpPr>
      <xdr:spPr>
        <a:xfrm>
          <a:off x="704850" y="676275"/>
          <a:ext cx="10477500" cy="1485900"/>
        </a:xfrm>
        <a:prstGeom prst="rect">
          <a:avLst/>
        </a:prstGeom>
        <a:solidFill>
          <a:srgbClr val="E7C4F8"/>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600"/>
            <a:t>WHOLE SALES,</a:t>
          </a:r>
          <a:r>
            <a:rPr lang="en-IN" sz="3600" baseline="0"/>
            <a:t> QUANTITY, PROFIT</a:t>
          </a:r>
        </a:p>
        <a:p>
          <a:endParaRPr lang="en-IN"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45.500531481484" backgroundQuery="1" createdVersion="8" refreshedVersion="8" minRefreshableVersion="3" recordCount="0" supportSubquery="1" supportAdvancedDrill="1" xr:uid="{4B1A1774-0995-4C63-AE24-DAFE95B7997E}">
  <cacheSource type="external" connectionId="1"/>
  <cacheFields count="4">
    <cacheField name="[tab].[COMPANY NAME].[COMPANY NAME]" caption="COMPANY NAME" numFmtId="0" hierarchy="14" level="1">
      <sharedItems count="10">
        <s v="Anna's Decorations, Ltd"/>
        <s v="Australian Collectors, Co."/>
        <s v="AV Stores, Co."/>
        <s v="Dragon Souveniers, Ltd."/>
        <s v="Euro Shopping Channel"/>
        <s v="La Rochelle Gifts"/>
        <s v="Land of Toys Inc."/>
        <s v="Mini Gifts Distributors Ltd."/>
        <s v="Muscle Machine Inc"/>
        <s v="The Sharp Gifts Warehouse"/>
      </sharedItems>
    </cacheField>
    <cacheField name="[Measures].[Sum of SALES]" caption="Sum of SALES" numFmtId="0" hierarchy="21" level="32767"/>
    <cacheField name="[Measures].[Sum of QUANTITYORDERED]" caption="Sum of QUANTITYORDERED" numFmtId="0" hierarchy="25" level="32767"/>
    <cacheField name="[Measures].[Count of DEALSIZE]" caption="Count of DEALSIZE" numFmtId="0" hierarchy="30" level="32767"/>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0"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0"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0" memberValueDatatype="130" unbalanced="0"/>
    <cacheHierarchy uniqueName="[tab].[COMPANY NAME]" caption="COMPANY NAME" attribute="1" defaultMemberUniqueName="[tab].[COMPANY NAME].[All]" allUniqueName="[tab].[COMPANY NAME].[All]" dimensionUniqueName="[tab]" displayFolder="" count="2" memberValueDatatype="130" unbalanced="0">
      <fieldsUsage count="2">
        <fieldUsage x="-1"/>
        <fieldUsage x="0"/>
      </fieldsUsage>
    </cacheHierarchy>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0" memberValueDatatype="130" unbalanced="0"/>
    <cacheHierarchy uniqueName="[tab].[TERRITORY]" caption="TERRITORY" attribute="1" defaultMemberUniqueName="[tab].[TERRITORY].[All]" allUniqueName="[tab].[TERRITORY].[All]" dimensionUniqueName="[tab]" displayFolder="" count="0"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1"/>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oneField="1" hidden="1">
      <fieldsUsage count="1">
        <fieldUsage x="3"/>
      </fieldsUsage>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43402774" backgroundQuery="1" createdVersion="8" refreshedVersion="8" minRefreshableVersion="3" recordCount="0" supportSubquery="1" supportAdvancedDrill="1" xr:uid="{589BCBF7-39FF-427C-82AE-A8F48919838D}">
  <cacheSource type="external" connectionId="1"/>
  <cacheFields count="5">
    <cacheField name="[Measures].[Sum of SALES]" caption="Sum of SALES" numFmtId="0" hierarchy="21" level="32767"/>
    <cacheField name="[tab].[COUNTRY].[COUNTRY]" caption="COUNTRY" numFmtId="0" hierarchy="16" level="1">
      <sharedItems count="19">
        <s v="Australia"/>
        <s v="Austria"/>
        <s v="Belgium"/>
        <s v="Canada"/>
        <s v="Denmark"/>
        <s v="Finland"/>
        <s v="France"/>
        <s v="Germany"/>
        <s v="Ireland"/>
        <s v="Italy"/>
        <s v="Japan"/>
        <s v="Norway"/>
        <s v="Philippines"/>
        <s v="Singapore"/>
        <s v="Spain"/>
        <s v="Sweden"/>
        <s v="Switzerland"/>
        <s v="UK"/>
        <s v="USA"/>
      </sharedItems>
    </cacheField>
    <cacheField name="[Measures].[Sum of QUANTITYORDERED]" caption="Sum of QUANTITYORDERED" numFmtId="0" hierarchy="25" level="32767"/>
    <cacheField name="[Measures].[Max of SALES]" caption="Max of SALES" numFmtId="0" hierarchy="22" level="32767"/>
    <cacheField name="[Measures].[Count of DEALSIZE]" caption="Count of DEALSIZE" numFmtId="0" hierarchy="30" level="32767"/>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1"/>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0"/>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oneField="1" hidden="1">
      <fieldsUsage count="1">
        <fieldUsage x="4"/>
      </fieldsUsage>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47453707" backgroundQuery="1" createdVersion="8" refreshedVersion="8" minRefreshableVersion="3" recordCount="0" supportSubquery="1" supportAdvancedDrill="1" xr:uid="{B55BEA4A-53D9-466F-B6C9-93621E1D0D50}">
  <cacheSource type="external" connectionId="1"/>
  <cacheFields count="3">
    <cacheField name="[tab].[DEALSIZE].[DEALSIZE]" caption="DEALSIZE" numFmtId="0" hierarchy="18" level="1">
      <sharedItems count="3">
        <s v="Large"/>
        <s v="Medium"/>
        <s v="Small"/>
      </sharedItems>
    </cacheField>
    <cacheField name="[Measures].[Count of DEALSIZE]" caption="Count of DEALSIZE" numFmtId="0" hierarchy="30" level="32767"/>
    <cacheField name="[tab].[COUNTRY].[COUNTRY]" caption="COUNTRY" numFmtId="0" hierarchy="16" level="1">
      <sharedItems containsSemiMixedTypes="0" containsNonDate="0" containsString="0"/>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2"/>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2" memberValueDatatype="130" unbalanced="0">
      <fieldsUsage count="2">
        <fieldUsage x="-1"/>
        <fieldUsage x="0"/>
      </fieldsUsage>
    </cacheHierarchy>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hidden="1">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hidden="1">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51967595" backgroundQuery="1" createdVersion="8" refreshedVersion="8" minRefreshableVersion="3" recordCount="0" supportSubquery="1" supportAdvancedDrill="1" xr:uid="{451CD661-C19C-42EE-92D7-E33E2B880680}">
  <cacheSource type="external" connectionId="1"/>
  <cacheFields count="5">
    <cacheField name="[tab].[MONTH NAME].[MONTH NAME]" caption="MONTH NAME" numFmtId="0" hierarchy="8" level="1">
      <sharedItems count="12">
        <s v="Apr"/>
        <s v="Aug"/>
        <s v="Dec"/>
        <s v="Feb"/>
        <s v="Jan"/>
        <s v="Jul"/>
        <s v="Jun"/>
        <s v="Mar"/>
        <s v="May"/>
        <s v="Nov"/>
        <s v="Oct"/>
        <s v="Sep"/>
      </sharedItems>
    </cacheField>
    <cacheField name="[Measures].[Sum of SALES]" caption="Sum of SALES" numFmtId="0" hierarchy="21" level="32767"/>
    <cacheField name="[Measures].[Sum of QUANTITYORDERED]" caption="Sum of QUANTITYORDERED" numFmtId="0" hierarchy="25" level="32767"/>
    <cacheField name="[Measures].[Sum of profit]" caption="Sum of profit" numFmtId="0" hierarchy="26" level="32767"/>
    <cacheField name="[tab].[COUNTRY].[COUNTRY]" caption="COUNTRY" numFmtId="0" hierarchy="16" level="1">
      <sharedItems containsSemiMixedTypes="0" containsNonDate="0" containsString="0"/>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fieldsUsage count="2">
        <fieldUsage x="-1"/>
        <fieldUsage x="0"/>
      </fieldsUsage>
    </cacheHierarchy>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4"/>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1"/>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oneField="1" hidden="1">
      <fieldsUsage count="1">
        <fieldUsage x="3"/>
      </fieldsUsage>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56481483" backgroundQuery="1" createdVersion="8" refreshedVersion="8" minRefreshableVersion="3" recordCount="0" supportSubquery="1" supportAdvancedDrill="1" xr:uid="{DA8B97D1-B5B2-489B-B438-55F633B257DD}">
  <cacheSource type="external" connectionId="1"/>
  <cacheFields count="6">
    <cacheField name="[tab].[PRODUCTLINE].[PRODUCTLINE]" caption="PRODUCTLINE" numFmtId="0" hierarchy="13" level="1">
      <sharedItems count="5">
        <s v="Classic Cars"/>
        <s v="Motorcycles"/>
        <s v="Planes"/>
        <s v="Trucks and Buses"/>
        <s v="Vintage Cars"/>
      </sharedItems>
    </cacheField>
    <cacheField name="[Measures].[Sum of SALES]" caption="Sum of SALES" numFmtId="0" hierarchy="21" level="32767"/>
    <cacheField name="[Measures].[Sum of QUANTITYORDERED]" caption="Sum of QUANTITYORDERED" numFmtId="0" hierarchy="25" level="32767"/>
    <cacheField name="[Measures].[Count of DEALSIZE]" caption="Count of DEALSIZE" numFmtId="0" hierarchy="30" level="32767"/>
    <cacheField name="[Measures].[Sum of profit]" caption="Sum of profit" numFmtId="0" hierarchy="26" level="32767"/>
    <cacheField name="[tab].[COUNTRY].[COUNTRY]" caption="COUNTRY" numFmtId="0" hierarchy="16" level="1">
      <sharedItems containsSemiMixedTypes="0" containsNonDate="0" containsString="0"/>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fieldsUsage count="2">
        <fieldUsage x="-1"/>
        <fieldUsage x="0"/>
      </fieldsUsage>
    </cacheHierarchy>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5"/>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1"/>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oneField="1" hidden="1">
      <fieldsUsage count="1">
        <fieldUsage x="4"/>
      </fieldsUsage>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oneField="1" hidden="1">
      <fieldsUsage count="1">
        <fieldUsage x="3"/>
      </fieldsUsage>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6099537" backgroundQuery="1" createdVersion="8" refreshedVersion="8" minRefreshableVersion="3" recordCount="0" supportSubquery="1" supportAdvancedDrill="1" xr:uid="{B652B30F-7D5C-4435-A285-95BBD87A62A0}">
  <cacheSource type="external" connectionId="1"/>
  <cacheFields count="5">
    <cacheField name="[Measures].[Sum of SALES]" caption="Sum of SALES" numFmtId="0" hierarchy="21" level="32767"/>
    <cacheField name="[Measures].[Average of SALES]" caption="Average of SALES" numFmtId="0" hierarchy="33" level="32767"/>
    <cacheField name="[Measures].[Sum of QUANTITYORDERED]" caption="Sum of QUANTITYORDERED" numFmtId="0" hierarchy="25" level="32767"/>
    <cacheField name="[Measures].[Sum of profit]" caption="Sum of profit" numFmtId="0" hierarchy="26" level="32767"/>
    <cacheField name="[tab].[COUNTRY].[COUNTRY]" caption="COUNTRY" numFmtId="0" hierarchy="16" level="1">
      <sharedItems containsSemiMixedTypes="0" containsNonDate="0" containsString="0"/>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4"/>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0"/>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oneField="1" hidden="1">
      <fieldsUsage count="1">
        <fieldUsage x="3"/>
      </fieldsUsage>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oneField="1" hidden="1">
      <fieldsUsage count="1">
        <fieldUsage x="1"/>
      </fieldsUsage>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65277781" backgroundQuery="1" createdVersion="8" refreshedVersion="8" minRefreshableVersion="3" recordCount="0" supportSubquery="1" supportAdvancedDrill="1" xr:uid="{107288FB-10F1-4142-974B-35707A1F2FDB}">
  <cacheSource type="external" connectionId="1"/>
  <cacheFields count="4">
    <cacheField name="[tab].[MONTH NAME].[MONTH NAME]" caption="MONTH NAME" numFmtId="0" hierarchy="8" level="1">
      <sharedItems count="12">
        <s v="Apr"/>
        <s v="Aug"/>
        <s v="Dec"/>
        <s v="Feb"/>
        <s v="Jan"/>
        <s v="Jul"/>
        <s v="Jun"/>
        <s v="Mar"/>
        <s v="May"/>
        <s v="Nov"/>
        <s v="Oct"/>
        <s v="Sep"/>
      </sharedItems>
    </cacheField>
    <cacheField name="[tab].[YEAR_ID].[YEAR_ID]" caption="YEAR_ID" numFmtId="0" hierarchy="10"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tab].[YEAR_ID].&amp;[2003]"/>
            <x15:cachedUniqueName index="1" name="[tab].[YEAR_ID].&amp;[2004]"/>
            <x15:cachedUniqueName index="2" name="[tab].[YEAR_ID].&amp;[2005]"/>
          </x15:cachedUniqueNames>
        </ext>
      </extLst>
    </cacheField>
    <cacheField name="[Measures].[Sum of SALES]" caption="Sum of SALES" numFmtId="0" hierarchy="21" level="32767"/>
    <cacheField name="[tab].[COUNTRY].[COUNTRY]" caption="COUNTRY" numFmtId="0" hierarchy="16" level="1">
      <sharedItems containsSemiMixedTypes="0" containsNonDate="0" containsString="0"/>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fieldsUsage count="2">
        <fieldUsage x="-1"/>
        <fieldUsage x="0"/>
      </fieldsUsage>
    </cacheHierarchy>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fieldsUsage count="2">
        <fieldUsage x="-1"/>
        <fieldUsage x="1"/>
      </fieldsUsage>
    </cacheHierarchy>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3"/>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2"/>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hidden="1">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69328706" backgroundQuery="1" createdVersion="8" refreshedVersion="8" minRefreshableVersion="3" recordCount="0" supportSubquery="1" supportAdvancedDrill="1" xr:uid="{8C9DD230-32BE-4EA3-A287-9CE1B58B1B77}">
  <cacheSource type="external" connectionId="1"/>
  <cacheFields count="3">
    <cacheField name="[tab].[COUNTRY].[COUNTRY]" caption="COUNTRY" numFmtId="0" hierarchy="16" level="1">
      <sharedItems count="19">
        <s v="Australia"/>
        <s v="Austria"/>
        <s v="Belgium"/>
        <s v="Canada"/>
        <s v="Denmark"/>
        <s v="Finland"/>
        <s v="France"/>
        <s v="Germany"/>
        <s v="Ireland"/>
        <s v="Italy"/>
        <s v="Japan"/>
        <s v="Norway"/>
        <s v="Philippines"/>
        <s v="Singapore"/>
        <s v="Spain"/>
        <s v="Sweden"/>
        <s v="Switzerland"/>
        <s v="UK"/>
        <s v="USA"/>
      </sharedItems>
    </cacheField>
    <cacheField name="[Measures].[Sum of profit]" caption="Sum of profit" numFmtId="0" hierarchy="26" level="32767"/>
    <cacheField name="[Measures].[Sum of SALES]" caption="Sum of SALES" numFmtId="0" hierarchy="21" level="32767"/>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0"/>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2"/>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hidden="1">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oneField="1" hidden="1">
      <fieldsUsage count="1">
        <fieldUsage x="1"/>
      </fieldsUsage>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73495371" backgroundQuery="1" createdVersion="8" refreshedVersion="8" minRefreshableVersion="3" recordCount="0" supportSubquery="1" supportAdvancedDrill="1" xr:uid="{B560E054-C02F-410D-B719-8E9AC63AA085}">
  <cacheSource type="external" connectionId="1"/>
  <cacheFields count="4">
    <cacheField name="[tab].[PRODUCTLINE].[PRODUCTLINE]" caption="PRODUCTLINE" numFmtId="0" hierarchy="13" level="1">
      <sharedItems count="7">
        <s v="Classic Cars"/>
        <s v="Motorcycles"/>
        <s v="Planes"/>
        <s v="Ships"/>
        <s v="Trains"/>
        <s v="Trucks and Buses"/>
        <s v="Vintage Cars"/>
      </sharedItems>
    </cacheField>
    <cacheField name="[Measures].[Sum of SALES]" caption="Sum of SALES" numFmtId="0" hierarchy="21" level="32767"/>
    <cacheField name="[tab].[COUNTRY].[COUNTRY]" caption="COUNTRY" numFmtId="0" hierarchy="16" level="1">
      <sharedItems containsSemiMixedTypes="0" containsNonDate="0" containsString="0"/>
    </cacheField>
    <cacheField name="Dummy0" numFmtId="0" hierarchy="34" level="32767">
      <extLst>
        <ext xmlns:x14="http://schemas.microsoft.com/office/spreadsheetml/2009/9/main" uri="{63CAB8AC-B538-458d-9737-405883B0398D}">
          <x14:cacheField ignore="1"/>
        </ext>
      </extLst>
    </cacheField>
  </cacheFields>
  <cacheHierarchies count="35">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fieldsUsage count="2">
        <fieldUsage x="-1"/>
        <fieldUsage x="0"/>
      </fieldsUsage>
    </cacheHierarchy>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2"/>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1"/>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hidden="1">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y uniqueName="Dummy0" caption="ORDERNUMBER"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7789352" backgroundQuery="1" createdVersion="8" refreshedVersion="8" minRefreshableVersion="3" recordCount="0" supportSubquery="1" supportAdvancedDrill="1" xr:uid="{227C061E-E7CB-4C87-9FA6-36549EE3B823}">
  <cacheSource type="external" connectionId="1"/>
  <cacheFields count="3">
    <cacheField name="[Measures].[Count of STATUS]" caption="Count of STATUS" numFmtId="0" hierarchy="24" level="32767"/>
    <cacheField name="[tab].[STATUS].[STATUS]" caption="STATUS" numFmtId="0" hierarchy="12" level="1">
      <sharedItems count="6">
        <s v="Cancelled"/>
        <s v="Disputed"/>
        <s v="In Process"/>
        <s v="On Hold"/>
        <s v="Resolved"/>
        <s v="Shipped"/>
      </sharedItems>
    </cacheField>
    <cacheField name="[tab].[COUNTRY].[COUNTRY]" caption="COUNTRY" numFmtId="0" hierarchy="16" level="1">
      <sharedItems containsSemiMixedTypes="0" containsNonDate="0" containsString="0"/>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2" memberValueDatatype="130" unbalanced="0">
      <fieldsUsage count="2">
        <fieldUsage x="-1"/>
        <fieldUsage x="1"/>
      </fieldsUsage>
    </cacheHierarchy>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2"/>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hidden="1">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hidden="1">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45.500536921296" backgroundQuery="1" createdVersion="3" refreshedVersion="8" minRefreshableVersion="3" recordCount="0" supportSubquery="1" supportAdvancedDrill="1" xr:uid="{176E7D5C-BE83-469F-9057-C43367DE4749}">
  <cacheSource type="external" connectionId="1">
    <extLst>
      <ext xmlns:x14="http://schemas.microsoft.com/office/spreadsheetml/2009/9/main" uri="{F057638F-6D5F-4e77-A914-E7F072B9BCA8}">
        <x14:sourceConnection name="ThisWorkbookDataModel"/>
      </ext>
    </extLst>
  </cacheSource>
  <cacheFields count="0"/>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hidden="1">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hidden="1">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extLst>
    <ext xmlns:x14="http://schemas.microsoft.com/office/spreadsheetml/2009/9/main" uri="{725AE2AE-9491-48be-B2B4-4EB974FC3084}">
      <x14:pivotCacheDefinition slicerData="1" pivotCacheId="163909590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45.500534722225" backgroundQuery="1" createdVersion="8" refreshedVersion="8" minRefreshableVersion="3" recordCount="0" supportSubquery="1" supportAdvancedDrill="1" xr:uid="{AC7F5A13-89D4-4DC0-A1F6-C711D9F44C0C}">
  <cacheSource type="external" connectionId="1"/>
  <cacheFields count="2">
    <cacheField name="[tab].[PRODUCTLINE].[PRODUCTLINE]" caption="PRODUCTLINE" numFmtId="0" hierarchy="13" level="1">
      <sharedItems count="5">
        <s v="Classic Cars"/>
        <s v="Motorcycles"/>
        <s v="Planes"/>
        <s v="Trucks and Buses"/>
        <s v="Vintage Cars"/>
      </sharedItems>
    </cacheField>
    <cacheField name="[Measures].[Sum of QUANTITYORDERED]" caption="Sum of QUANTITYORDERED" numFmtId="0" hierarchy="25" level="32767"/>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0"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0"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fieldsUsage count="2">
        <fieldUsage x="-1"/>
        <fieldUsage x="0"/>
      </fieldsUsage>
    </cacheHierarchy>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0" memberValueDatatype="130" unbalanced="0"/>
    <cacheHierarchy uniqueName="[tab].[TERRITORY]" caption="TERRITORY" attribute="1" defaultMemberUniqueName="[tab].[TERRITORY].[All]" allUniqueName="[tab].[TERRITORY].[All]" dimensionUniqueName="[tab]" displayFolder="" count="0"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hidden="1">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45.500573032405" backgroundQuery="1" createdVersion="8" refreshedVersion="8" minRefreshableVersion="3" recordCount="0" supportSubquery="1" supportAdvancedDrill="1" xr:uid="{6CED88E5-E4A2-4321-8D8C-0D3297CE0990}">
  <cacheSource type="external" connectionId="1"/>
  <cacheFields count="3">
    <cacheField name="[tab].[COUNTRY].[COUNTRY]" caption="COUNTRY" numFmtId="0" hierarchy="16" level="1">
      <sharedItems count="10">
        <s v="Australia"/>
        <s v="Denmark"/>
        <s v="Finland"/>
        <s v="France"/>
        <s v="Italy"/>
        <s v="Norway"/>
        <s v="Singapore"/>
        <s v="Spain"/>
        <s v="UK"/>
        <s v="USA"/>
      </sharedItems>
    </cacheField>
    <cacheField name="[tab].[PRODUCTLINE].[PRODUCTLINE]" caption="PRODUCTLINE" numFmtId="0" hierarchy="13" level="1">
      <sharedItems count="7">
        <s v="Classic Cars"/>
        <s v="Motorcycles"/>
        <s v="Planes"/>
        <s v="Ships"/>
        <s v="Trains"/>
        <s v="Trucks and Buses"/>
        <s v="Vintage Cars"/>
      </sharedItems>
    </cacheField>
    <cacheField name="[Measures].[Sum of SALES]" caption="Sum of SALES" numFmtId="0" hierarchy="21" level="32767"/>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0"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0"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fieldsUsage count="2">
        <fieldUsage x="-1"/>
        <fieldUsage x="1"/>
      </fieldsUsage>
    </cacheHierarchy>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0"/>
      </fieldsUsage>
    </cacheHierarchy>
    <cacheHierarchy uniqueName="[tab].[TERRITORY]" caption="TERRITORY" attribute="1" defaultMemberUniqueName="[tab].[TERRITORY].[All]" allUniqueName="[tab].[TERRITORY].[All]" dimensionUniqueName="[tab]" displayFolder="" count="0"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2"/>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hidden="1">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45.500583796296" backgroundQuery="1" createdVersion="8" refreshedVersion="8" minRefreshableVersion="3" recordCount="0" supportSubquery="1" supportAdvancedDrill="1" xr:uid="{52DE7359-C004-45C4-B3A9-78FB505F9686}">
  <cacheSource type="external" connectionId="1"/>
  <cacheFields count="3">
    <cacheField name="[tab].[YEAR_ID].[YEAR_ID]" caption="YEAR_ID" numFmtId="0" hierarchy="10"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tab].[YEAR_ID].&amp;[2003]"/>
            <x15:cachedUniqueName index="1" name="[tab].[YEAR_ID].&amp;[2004]"/>
            <x15:cachedUniqueName index="2" name="[tab].[YEAR_ID].&amp;[2005]"/>
          </x15:cachedUniqueNames>
        </ext>
      </extLst>
    </cacheField>
    <cacheField name="[Measures].[Sum of SALES]" caption="Sum of SALES" numFmtId="0" hierarchy="21" level="32767"/>
    <cacheField name="[Measures].[Sum of QUANTITYORDERED]" caption="Sum of QUANTITYORDERED" numFmtId="0" hierarchy="25" level="32767"/>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0"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fieldsUsage count="2">
        <fieldUsage x="-1"/>
        <fieldUsage x="0"/>
      </fieldsUsage>
    </cacheHierarchy>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0"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0" memberValueDatatype="130" unbalanced="0"/>
    <cacheHierarchy uniqueName="[tab].[TERRITORY]" caption="TERRITORY" attribute="1" defaultMemberUniqueName="[tab].[TERRITORY].[All]" allUniqueName="[tab].[TERRITORY].[All]" dimensionUniqueName="[tab]" displayFolder="" count="0"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1"/>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45.500588078707" backgroundQuery="1" createdVersion="8" refreshedVersion="8" minRefreshableVersion="3" recordCount="0" supportSubquery="1" supportAdvancedDrill="1" xr:uid="{A26D13BF-F7EF-45C3-AFE3-EEDE835CEE9F}">
  <cacheSource type="external" connectionId="1"/>
  <cacheFields count="3">
    <cacheField name="[tab].[COUNTRY].[COUNTRY]" caption="COUNTRY" numFmtId="0" hierarchy="16" level="1">
      <sharedItems count="10">
        <s v="Australia"/>
        <s v="Canada"/>
        <s v="Finland"/>
        <s v="France"/>
        <s v="Italy"/>
        <s v="Norway"/>
        <s v="Singapore"/>
        <s v="Spain"/>
        <s v="UK"/>
        <s v="USA"/>
      </sharedItems>
    </cacheField>
    <cacheField name="[tab].[PRODUCTLINE].[PRODUCTLINE]" caption="PRODUCTLINE" numFmtId="0" hierarchy="13" level="1">
      <sharedItems count="7">
        <s v="Classic Cars"/>
        <s v="Motorcycles"/>
        <s v="Planes"/>
        <s v="Ships"/>
        <s v="Trains"/>
        <s v="Trucks and Buses"/>
        <s v="Vintage Cars"/>
      </sharedItems>
    </cacheField>
    <cacheField name="[Measures].[Sum of QUANTITYORDERED]" caption="Sum of QUANTITYORDERED" numFmtId="0" hierarchy="25" level="32767"/>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0"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0"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fieldsUsage count="2">
        <fieldUsage x="-1"/>
        <fieldUsage x="1"/>
      </fieldsUsage>
    </cacheHierarchy>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0"/>
      </fieldsUsage>
    </cacheHierarchy>
    <cacheHierarchy uniqueName="[tab].[TERRITORY]" caption="TERRITORY" attribute="1" defaultMemberUniqueName="[tab].[TERRITORY].[All]" allUniqueName="[tab].[TERRITORY].[All]" dimensionUniqueName="[tab]" displayFolder="" count="0"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hidden="1">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45.500590856478" backgroundQuery="1" createdVersion="8" refreshedVersion="8" minRefreshableVersion="3" recordCount="0" supportSubquery="1" supportAdvancedDrill="1" xr:uid="{EF031209-7C6A-4B57-8857-1C2ED7F82915}">
  <cacheSource type="external" connectionId="1"/>
  <cacheFields count="3">
    <cacheField name="[Measures].[Sum of SALES]" caption="Sum of SALES" numFmtId="0" hierarchy="21" level="32767"/>
    <cacheField name="[tab].[TERRITORY].[TERRITORY]" caption="TERRITORY" numFmtId="0" hierarchy="17" level="1">
      <sharedItems count="3">
        <s v="Asia &amp; Pacific"/>
        <s v="Europe"/>
        <s v="North America"/>
      </sharedItems>
    </cacheField>
    <cacheField name="[tab].[YEAR_ID].[YEAR_ID]" caption="YEAR_ID" numFmtId="0" hierarchy="10" level="1">
      <sharedItems containsSemiMixedTypes="0" containsNonDate="0" containsString="0"/>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0"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fieldsUsage count="2">
        <fieldUsage x="-1"/>
        <fieldUsage x="2"/>
      </fieldsUsage>
    </cacheHierarchy>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0"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0" memberValueDatatype="130" unbalanced="0"/>
    <cacheHierarchy uniqueName="[tab].[TERRITORY]" caption="TERRITORY" attribute="1" defaultMemberUniqueName="[tab].[TERRITORY].[All]" allUniqueName="[tab].[TERRITORY].[All]" dimensionUniqueName="[tab]" displayFolder="" count="2" memberValueDatatype="130" unbalanced="0">
      <fieldsUsage count="2">
        <fieldUsage x="-1"/>
        <fieldUsage x="1"/>
      </fieldsUsage>
    </cacheHierarchy>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0"/>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hidden="1">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45.500593865741" backgroundQuery="1" createdVersion="8" refreshedVersion="8" minRefreshableVersion="3" recordCount="0" supportSubquery="1" supportAdvancedDrill="1" xr:uid="{9AE2F6FF-074F-42E7-AC6B-6CEC2CC6AC20}">
  <cacheSource type="external" connectionId="1"/>
  <cacheFields count="3">
    <cacheField name="[Measures].[Sum of SALES]" caption="Sum of SALES" numFmtId="0" hierarchy="21" level="32767"/>
    <cacheField name="[tab].[CITY].[CITY]" caption="CITY" numFmtId="0" hierarchy="15" level="1">
      <sharedItems count="15">
        <s v="Boston"/>
        <s v="Brickhaven"/>
        <s v="Chatswood"/>
        <s v="Madrid"/>
        <s v="Manchester"/>
        <s v="Melbourne"/>
        <s v="Nantes"/>
        <s v="New Bedford"/>
        <s v="North Sydney"/>
        <s v="NYC"/>
        <s v="Paris"/>
        <s v="San Francisco"/>
        <s v="San Jose"/>
        <s v="San Rafael"/>
        <s v="Singapore"/>
      </sharedItems>
    </cacheField>
    <cacheField name="[tab].[PRODUCTLINE].[PRODUCTLINE]" caption="PRODUCTLINE" numFmtId="0" hierarchy="13" level="1">
      <sharedItems count="7">
        <s v="Classic Cars"/>
        <s v="Motorcycles"/>
        <s v="Planes"/>
        <s v="Ships"/>
        <s v="Trains"/>
        <s v="Trucks and Buses"/>
        <s v="Vintage Cars"/>
      </sharedItems>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0"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0"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fieldsUsage count="2">
        <fieldUsage x="-1"/>
        <fieldUsage x="2"/>
      </fieldsUsage>
    </cacheHierarchy>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2" memberValueDatatype="130" unbalanced="0">
      <fieldsUsage count="2">
        <fieldUsage x="-1"/>
        <fieldUsage x="1"/>
      </fieldsUsage>
    </cacheHierarchy>
    <cacheHierarchy uniqueName="[tab].[COUNTRY]" caption="COUNTRY" attribute="1" defaultMemberUniqueName="[tab].[COUNTRY].[All]" allUniqueName="[tab].[COUNTRY].[All]" dimensionUniqueName="[tab]" displayFolder="" count="0" memberValueDatatype="130" unbalanced="0"/>
    <cacheHierarchy uniqueName="[tab].[TERRITORY]" caption="TERRITORY" attribute="1" defaultMemberUniqueName="[tab].[TERRITORY].[All]" allUniqueName="[tab].[TERRITORY].[All]" dimensionUniqueName="[tab]" displayFolder="" count="0"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0"/>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hidden="1">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34722222" backgroundQuery="1" createdVersion="8" refreshedVersion="8" minRefreshableVersion="3" recordCount="0" supportSubquery="1" supportAdvancedDrill="1" xr:uid="{997FEAA8-D1F3-411E-96FB-E39DD44AC833}">
  <cacheSource type="external" connectionId="1"/>
  <cacheFields count="6">
    <cacheField name="[tab].[TERRITORY].[TERRITORY]" caption="TERRITORY" numFmtId="0" hierarchy="17" level="1">
      <sharedItems count="3">
        <s v="Asia &amp; Pacific"/>
        <s v="Europe"/>
        <s v="North America"/>
      </sharedItems>
    </cacheField>
    <cacheField name="[Measures].[Sum of SALES]" caption="Sum of SALES" numFmtId="0" hierarchy="21" level="32767"/>
    <cacheField name="[Measures].[Max of SALES]" caption="Max of SALES" numFmtId="0" hierarchy="22" level="32767"/>
    <cacheField name="[Measures].[Sum of QUANTITYORDERED]" caption="Sum of QUANTITYORDERED" numFmtId="0" hierarchy="25" level="32767"/>
    <cacheField name="[Measures].[Count of DEALSIZE]" caption="Count of DEALSIZE" numFmtId="0" hierarchy="30" level="32767"/>
    <cacheField name="[tab].[COUNTRY].[COUNTRY]" caption="COUNTRY" numFmtId="0" hierarchy="16" level="1">
      <sharedItems containsSemiMixedTypes="0" containsNonDate="0" containsString="0"/>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0" memberValueDatatype="130" unbalanced="0"/>
    <cacheHierarchy uniqueName="[tab].[COUNTRY]" caption="COUNTRY" attribute="1" defaultMemberUniqueName="[tab].[COUNTRY].[All]" allUniqueName="[tab].[COUNTRY].[All]" dimensionUniqueName="[tab]" displayFolder="" count="2" memberValueDatatype="130" unbalanced="0">
      <fieldsUsage count="2">
        <fieldUsage x="-1"/>
        <fieldUsage x="5"/>
      </fieldsUsage>
    </cacheHierarchy>
    <cacheHierarchy uniqueName="[tab].[TERRITORY]" caption="TERRITORY" attribute="1" defaultMemberUniqueName="[tab].[TERRITORY].[All]" allUniqueName="[tab].[TERRITORY].[All]" dimensionUniqueName="[tab]" displayFolder="" count="2" memberValueDatatype="130" unbalanced="0">
      <fieldsUsage count="2">
        <fieldUsage x="-1"/>
        <fieldUsage x="0"/>
      </fieldsUsage>
    </cacheHierarchy>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1"/>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oneField="1" hidden="1">
      <fieldsUsage count="1">
        <fieldUsage x="2"/>
      </fieldsUsage>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3"/>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oneField="1" hidden="1">
      <fieldsUsage count="1">
        <fieldUsage x="4"/>
      </fieldsUsage>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NY" refreshedDate="45094.866439467594" backgroundQuery="1" createdVersion="8" refreshedVersion="8" minRefreshableVersion="3" recordCount="0" supportSubquery="1" supportAdvancedDrill="1" xr:uid="{43C20913-3851-4C1E-AB83-6CD4BF44C183}">
  <cacheSource type="external" connectionId="1"/>
  <cacheFields count="4">
    <cacheField name="[tab].[CITY].[CITY]" caption="CITY" numFmtId="0" hierarchy="15" level="1">
      <sharedItems count="10">
        <s v="Brickhaven"/>
        <s v="Madrid"/>
        <s v="Melbourne"/>
        <s v="Nantes"/>
        <s v="New Bedford"/>
        <s v="NYC"/>
        <s v="Paris"/>
        <s v="San Francisco"/>
        <s v="San Rafael"/>
        <s v="Singapore"/>
      </sharedItems>
    </cacheField>
    <cacheField name="[Measures].[Sum of SALES]" caption="Sum of SALES" numFmtId="0" hierarchy="21" level="32767"/>
    <cacheField name="[Measures].[Sum of QUANTITYORDERED]" caption="Sum of QUANTITYORDERED" numFmtId="0" hierarchy="25" level="32767"/>
    <cacheField name="[tab].[COUNTRY].[COUNTRY]" caption="COUNTRY" numFmtId="0" hierarchy="16" level="1">
      <sharedItems containsSemiMixedTypes="0" containsNonDate="0" containsString="0"/>
    </cacheField>
  </cacheFields>
  <cacheHierarchies count="34">
    <cacheHierarchy uniqueName="[tab].[ORDERNUMBER]" caption="ORDERNUMBER" attribute="1" defaultMemberUniqueName="[tab].[ORDERNUMBER].[All]" allUniqueName="[tab].[ORDERNUMBER].[All]" dimensionUniqueName="[tab]" displayFolder="" count="0" memberValueDatatype="20" unbalanced="0"/>
    <cacheHierarchy uniqueName="[tab].[ORDERLINENUMBER]" caption="ORDERLINENUMBER" attribute="1" defaultMemberUniqueName="[tab].[ORDERLINENUMBER].[All]" allUniqueName="[tab].[ORDERLINENUMBER].[All]" dimensionUniqueName="[tab]" displayFolder="" count="0" memberValueDatatype="20" unbalanced="0"/>
    <cacheHierarchy uniqueName="[tab].[MSRP]" caption="MSRP" attribute="1" defaultMemberUniqueName="[tab].[MSRP].[All]" allUniqueName="[tab].[MSRP].[All]" dimensionUniqueName="[tab]" displayFolder="" count="0" memberValueDatatype="20" unbalanced="0"/>
    <cacheHierarchy uniqueName="[tab].[PRICE  EACH]" caption="PRICE  EACH" attribute="1" defaultMemberUniqueName="[tab].[PRICE  EACH].[All]" allUniqueName="[tab].[PRICE  EACH].[All]" dimensionUniqueName="[tab]" displayFolder="" count="0" memberValueDatatype="5" unbalanced="0"/>
    <cacheHierarchy uniqueName="[tab].[QUANTITYORDERED]" caption="QUANTITYORDERED" attribute="1" defaultMemberUniqueName="[tab].[QUANTITYORDERED].[All]" allUniqueName="[tab].[QUANTITYORDERED].[All]" dimensionUniqueName="[tab]" displayFolder="" count="0" memberValueDatatype="20" unbalanced="0"/>
    <cacheHierarchy uniqueName="[tab].[SALES]" caption="SALES" attribute="1" defaultMemberUniqueName="[tab].[SALES].[All]" allUniqueName="[tab].[SALES].[All]" dimensionUniqueName="[tab]" displayFolder="" count="0" memberValueDatatype="5" unbalanced="0"/>
    <cacheHierarchy uniqueName="[tab].[profit]" caption="profit" attribute="1" defaultMemberUniqueName="[tab].[profit].[All]" allUniqueName="[tab].[profit].[All]" dimensionUniqueName="[tab]" displayFolder="" count="0" memberValueDatatype="5" unbalanced="0"/>
    <cacheHierarchy uniqueName="[tab].[ORDERDATE]" caption="ORDERDATE" attribute="1" time="1" defaultMemberUniqueName="[tab].[ORDERDATE].[All]" allUniqueName="[tab].[ORDERDATE].[All]" dimensionUniqueName="[tab]" displayFolder="" count="0" memberValueDatatype="7" unbalanced="0"/>
    <cacheHierarchy uniqueName="[tab].[MONTH NAME]" caption="MONTH NAME" attribute="1" defaultMemberUniqueName="[tab].[MONTH NAME].[All]" allUniqueName="[tab].[MONTH NAME].[All]" dimensionUniqueName="[tab]" displayFolder="" count="2" memberValueDatatype="130" unbalanced="0"/>
    <cacheHierarchy uniqueName="[tab].[MONTH_ID]" caption="MONTH_ID" attribute="1" defaultMemberUniqueName="[tab].[MONTH_ID].[All]" allUniqueName="[tab].[MONTH_ID].[All]" dimensionUniqueName="[tab]" displayFolder="" count="0" memberValueDatatype="130" unbalanced="0"/>
    <cacheHierarchy uniqueName="[tab].[YEAR_ID]" caption="YEAR_ID" attribute="1" defaultMemberUniqueName="[tab].[YEAR_ID].[All]" allUniqueName="[tab].[YEAR_ID].[All]" dimensionUniqueName="[tab]" displayFolder="" count="2" memberValueDatatype="20" unbalanced="0"/>
    <cacheHierarchy uniqueName="[tab].[QTR_ID]" caption="QTR_ID" attribute="1" defaultMemberUniqueName="[tab].[QTR_ID].[All]" allUniqueName="[tab].[QTR_ID].[All]" dimensionUniqueName="[tab]" displayFolder="" count="0" memberValueDatatype="20" unbalanced="0"/>
    <cacheHierarchy uniqueName="[tab].[STATUS]" caption="STATUS" attribute="1" defaultMemberUniqueName="[tab].[STATUS].[All]" allUniqueName="[tab].[STATUS].[All]" dimensionUniqueName="[tab]" displayFolder="" count="0" memberValueDatatype="130" unbalanced="0"/>
    <cacheHierarchy uniqueName="[tab].[PRODUCTLINE]" caption="PRODUCTLINE" attribute="1" defaultMemberUniqueName="[tab].[PRODUCTLINE].[All]" allUniqueName="[tab].[PRODUCTLINE].[All]" dimensionUniqueName="[tab]" displayFolder="" count="2" memberValueDatatype="130" unbalanced="0"/>
    <cacheHierarchy uniqueName="[tab].[COMPANY NAME]" caption="COMPANY NAME" attribute="1" defaultMemberUniqueName="[tab].[COMPANY NAME].[All]" allUniqueName="[tab].[COMPANY NAME].[All]" dimensionUniqueName="[tab]" displayFolder="" count="0" memberValueDatatype="130" unbalanced="0"/>
    <cacheHierarchy uniqueName="[tab].[CITY]" caption="CITY" attribute="1" defaultMemberUniqueName="[tab].[CITY].[All]" allUniqueName="[tab].[CITY].[All]" dimensionUniqueName="[tab]" displayFolder="" count="2" memberValueDatatype="130" unbalanced="0">
      <fieldsUsage count="2">
        <fieldUsage x="-1"/>
        <fieldUsage x="0"/>
      </fieldsUsage>
    </cacheHierarchy>
    <cacheHierarchy uniqueName="[tab].[COUNTRY]" caption="COUNTRY" attribute="1" defaultMemberUniqueName="[tab].[COUNTRY].[All]" allUniqueName="[tab].[COUNTRY].[All]" dimensionUniqueName="[tab]" displayFolder="" count="2" memberValueDatatype="130" unbalanced="0">
      <fieldsUsage count="2">
        <fieldUsage x="-1"/>
        <fieldUsage x="3"/>
      </fieldsUsage>
    </cacheHierarchy>
    <cacheHierarchy uniqueName="[tab].[TERRITORY]" caption="TERRITORY" attribute="1" defaultMemberUniqueName="[tab].[TERRITORY].[All]" allUniqueName="[tab].[TERRITORY].[All]" dimensionUniqueName="[tab]" displayFolder="" count="2" memberValueDatatype="130" unbalanced="0"/>
    <cacheHierarchy uniqueName="[tab].[DEALSIZE]" caption="DEALSIZE" attribute="1" defaultMemberUniqueName="[tab].[DEALSIZE].[All]" allUniqueName="[tab].[DEALSIZE].[All]" dimensionUniqueName="[tab]" displayFolder="" count="0" memberValueDatatype="130" unbalanced="0"/>
    <cacheHierarchy uniqueName="[Measures].[__XL_Count tab]" caption="__XL_Count tab" measure="1" displayFolder="" measureGroup="tab" count="0" hidden="1"/>
    <cacheHierarchy uniqueName="[Measures].[__No measures defined]" caption="__No measures defined" measure="1" displayFolder="" count="0" hidden="1"/>
    <cacheHierarchy uniqueName="[Measures].[Sum of SALES]" caption="Sum of SALES" measure="1" displayFolder="" measureGroup="tab" count="0" oneField="1" hidden="1">
      <fieldsUsage count="1">
        <fieldUsage x="1"/>
      </fieldsUsage>
      <extLst>
        <ext xmlns:x15="http://schemas.microsoft.com/office/spreadsheetml/2010/11/main" uri="{B97F6D7D-B522-45F9-BDA1-12C45D357490}">
          <x15:cacheHierarchy aggregatedColumn="5"/>
        </ext>
      </extLst>
    </cacheHierarchy>
    <cacheHierarchy uniqueName="[Measures].[Max of SALES]" caption="Max of SALES" measure="1" displayFolder="" measureGroup="tab" count="0" hidden="1">
      <extLst>
        <ext xmlns:x15="http://schemas.microsoft.com/office/spreadsheetml/2010/11/main" uri="{B97F6D7D-B522-45F9-BDA1-12C45D357490}">
          <x15:cacheHierarchy aggregatedColumn="5"/>
        </ext>
      </extLst>
    </cacheHierarchy>
    <cacheHierarchy uniqueName="[Measures].[Sum of ORDERLINENUMBER]" caption="Sum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STATUS]" caption="Count of STATUS" measure="1" displayFolder="" measureGroup="tab" count="0" hidden="1">
      <extLst>
        <ext xmlns:x15="http://schemas.microsoft.com/office/spreadsheetml/2010/11/main" uri="{B97F6D7D-B522-45F9-BDA1-12C45D357490}">
          <x15:cacheHierarchy aggregatedColumn="12"/>
        </ext>
      </extLst>
    </cacheHierarchy>
    <cacheHierarchy uniqueName="[Measures].[Sum of QUANTITYORDERED]" caption="Sum of QUANTITYORDERED" measure="1" displayFolder="" measureGroup="tab"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profit]" caption="Sum of profit" measure="1" displayFolder="" measureGroup="tab" count="0" hidden="1">
      <extLst>
        <ext xmlns:x15="http://schemas.microsoft.com/office/spreadsheetml/2010/11/main" uri="{B97F6D7D-B522-45F9-BDA1-12C45D357490}">
          <x15:cacheHierarchy aggregatedColumn="6"/>
        </ext>
      </extLst>
    </cacheHierarchy>
    <cacheHierarchy uniqueName="[Measures].[Count of PRODUCTLINE]" caption="Count of PRODUCTLINE" measure="1" displayFolder="" measureGroup="tab" count="0" hidden="1">
      <extLst>
        <ext xmlns:x15="http://schemas.microsoft.com/office/spreadsheetml/2010/11/main" uri="{B97F6D7D-B522-45F9-BDA1-12C45D357490}">
          <x15:cacheHierarchy aggregatedColumn="13"/>
        </ext>
      </extLst>
    </cacheHierarchy>
    <cacheHierarchy uniqueName="[Measures].[Max of QUANTITYORDERED]" caption="Max of QUANTITYORDERED" measure="1" displayFolder="" measureGroup="tab" count="0" hidden="1">
      <extLst>
        <ext xmlns:x15="http://schemas.microsoft.com/office/spreadsheetml/2010/11/main" uri="{B97F6D7D-B522-45F9-BDA1-12C45D357490}">
          <x15:cacheHierarchy aggregatedColumn="4"/>
        </ext>
      </extLst>
    </cacheHierarchy>
    <cacheHierarchy uniqueName="[Measures].[Max of ORDERLINENUMBER]" caption="Max of ORDERLINENUMBER" measure="1" displayFolder="" measureGroup="tab" count="0" hidden="1">
      <extLst>
        <ext xmlns:x15="http://schemas.microsoft.com/office/spreadsheetml/2010/11/main" uri="{B97F6D7D-B522-45F9-BDA1-12C45D357490}">
          <x15:cacheHierarchy aggregatedColumn="1"/>
        </ext>
      </extLst>
    </cacheHierarchy>
    <cacheHierarchy uniqueName="[Measures].[Count of DEALSIZE]" caption="Count of DEALSIZE" measure="1" displayFolder="" measureGroup="tab" count="0" hidden="1">
      <extLst>
        <ext xmlns:x15="http://schemas.microsoft.com/office/spreadsheetml/2010/11/main" uri="{B97F6D7D-B522-45F9-BDA1-12C45D357490}">
          <x15:cacheHierarchy aggregatedColumn="18"/>
        </ext>
      </extLst>
    </cacheHierarchy>
    <cacheHierarchy uniqueName="[Measures].[Sum of PRICE  EACH]" caption="Sum of PRICE  EACH" measure="1" displayFolder="" measureGroup="tab" count="0" hidden="1">
      <extLst>
        <ext xmlns:x15="http://schemas.microsoft.com/office/spreadsheetml/2010/11/main" uri="{B97F6D7D-B522-45F9-BDA1-12C45D357490}">
          <x15:cacheHierarchy aggregatedColumn="3"/>
        </ext>
      </extLst>
    </cacheHierarchy>
    <cacheHierarchy uniqueName="[Measures].[Max of PRICE  EACH]" caption="Max of PRICE  EACH" measure="1" displayFolder="" measureGroup="tab" count="0" hidden="1">
      <extLst>
        <ext xmlns:x15="http://schemas.microsoft.com/office/spreadsheetml/2010/11/main" uri="{B97F6D7D-B522-45F9-BDA1-12C45D357490}">
          <x15:cacheHierarchy aggregatedColumn="3"/>
        </ext>
      </extLst>
    </cacheHierarchy>
    <cacheHierarchy uniqueName="[Measures].[Average of SALES]" caption="Average of SALES" measure="1" displayFolder="" measureGroup="tab" count="0" hidden="1">
      <extLst>
        <ext xmlns:x15="http://schemas.microsoft.com/office/spreadsheetml/2010/11/main" uri="{B97F6D7D-B522-45F9-BDA1-12C45D357490}">
          <x15:cacheHierarchy aggregatedColumn="5"/>
        </ext>
      </extLst>
    </cacheHierarchy>
  </cacheHierarchies>
  <kpis count="0"/>
  <dimensions count="2">
    <dimension measure="1" name="Measures" uniqueName="[Measures]" caption="Measures"/>
    <dimension name="tab" uniqueName="[tab]" caption="tab"/>
  </dimensions>
  <measureGroups count="1">
    <measureGroup name="tab" caption="tab"/>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437C93F-2CF6-41EE-88DB-3346FBA995C7}" name="PivotTable1"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C3:D8" firstHeaderRow="1" firstDataRow="1" firstDataCol="1"/>
  <pivotFields count="2">
    <pivotField axis="axisRow" allDrilled="1" subtotalTop="0" showAll="0" measureFilter="1" sortType="descending" defaultSubtotal="0" defaultAttributeDrillState="1">
      <items count="5">
        <item x="4"/>
        <item x="3"/>
        <item x="2"/>
        <item x="1"/>
        <item x="0"/>
      </items>
    </pivotField>
    <pivotField dataField="1" subtotalTop="0" showAll="0" defaultSubtotal="0"/>
  </pivotFields>
  <rowFields count="1">
    <field x="0"/>
  </rowFields>
  <rowItems count="5">
    <i>
      <x/>
    </i>
    <i>
      <x v="1"/>
    </i>
    <i>
      <x v="2"/>
    </i>
    <i>
      <x v="3"/>
    </i>
    <i>
      <x v="4"/>
    </i>
  </rowItems>
  <colItems count="1">
    <i/>
  </colItems>
  <dataFields count="1">
    <dataField name="quantity" fld="1"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quantity"/>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1">
      <autoFilter ref="A1">
        <filterColumn colId="0">
          <top10 val="5" filterVal="5"/>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0144BB5-246E-4767-BCF7-19FA958CA736}" name="deal count" cacheId="3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84:C88"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DEALSIZE" fld="1" subtotal="count"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004B89A-99D1-42B2-A97B-CD33B3F41290}" name="product sales" cacheId="36" applyNumberFormats="0" applyBorderFormats="0" applyFontFormats="0" applyPatternFormats="0" applyAlignmentFormats="0" applyWidthHeightFormats="1" dataCaption="Values" tag="290e8e9b-82fb-4a7b-bb4a-de145c42dbad" updatedVersion="8" minRefreshableVersion="3" useAutoFormatting="1" subtotalHiddenItems="1" rowGrandTotals="0" colGrandTotals="0" itemPrintTitles="1" createdVersion="8" indent="0" outline="1" outlineData="1" multipleFieldFilters="0">
  <location ref="B5:F10" firstHeaderRow="0" firstDataRow="1" firstDataCol="1"/>
  <pivotFields count="6">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5">
    <i>
      <x/>
    </i>
    <i>
      <x v="4"/>
    </i>
    <i>
      <x v="1"/>
    </i>
    <i>
      <x v="3"/>
    </i>
    <i>
      <x v="2"/>
    </i>
  </rowItems>
  <colFields count="1">
    <field x="-2"/>
  </colFields>
  <colItems count="4">
    <i>
      <x/>
    </i>
    <i i="1">
      <x v="1"/>
    </i>
    <i i="2">
      <x v="2"/>
    </i>
    <i i="3">
      <x v="3"/>
    </i>
  </colItems>
  <dataFields count="4">
    <dataField name="SALES" fld="1" baseField="0" baseItem="0"/>
    <dataField name="QUANTITY  ORDERED" fld="2" baseField="0" baseItem="0"/>
    <dataField name="Count of DEALSIZE" fld="3" subtotal="count" baseField="0" baseItem="0"/>
    <dataField name="Sum of profit" fld="4"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caption="QUANTITY  ORDERED"/>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1">
      <autoFilter ref="A1">
        <filterColumn colId="0">
          <top10 val="5" filterVal="5"/>
        </filterColumn>
      </autoFilter>
    </filter>
  </filters>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626356E-5592-484E-B363-7D691975048E}" name="status count" cacheId="51"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location ref="B100:C106"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6">
    <i>
      <x/>
    </i>
    <i>
      <x v="1"/>
    </i>
    <i>
      <x v="2"/>
    </i>
    <i>
      <x v="3"/>
    </i>
    <i>
      <x v="4"/>
    </i>
    <i>
      <x v="5"/>
    </i>
  </rowItems>
  <colItems count="1">
    <i/>
  </colItems>
  <dataFields count="1">
    <dataField name="Count of STATUS" fld="0" subtotal="count"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648F218-C102-4500-8F85-A353BF9527A7}" name="PivotTable1"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B64:D67" firstHeaderRow="0"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s>
  <rowFields count="1">
    <field x="0"/>
  </rowFields>
  <rowItems count="3">
    <i>
      <x/>
    </i>
    <i>
      <x v="1"/>
    </i>
    <i>
      <x v="2"/>
    </i>
  </rowItems>
  <colFields count="1">
    <field x="-2"/>
  </colFields>
  <colItems count="2">
    <i>
      <x/>
    </i>
    <i i="1">
      <x v="1"/>
    </i>
  </colItems>
  <dataFields count="2">
    <dataField name="Sales" fld="1" baseField="0" baseItem="0"/>
    <dataField name="quantity" fld="2" baseField="0" baseItem="0"/>
  </dataFields>
  <formats count="5">
    <format dxfId="7">
      <pivotArea type="all" dataOnly="0" outline="0" fieldPosition="0"/>
    </format>
    <format dxfId="6">
      <pivotArea outline="0" collapsedLevelsAreSubtotals="1" fieldPosition="0"/>
    </format>
    <format dxfId="5">
      <pivotArea field="0" type="button" dataOnly="0" labelOnly="1" outline="0" axis="axisRow" fieldPosition="0"/>
    </format>
    <format dxfId="4">
      <pivotArea dataOnly="0" labelOnly="1" fieldPosition="0">
        <references count="1">
          <reference field="0" count="0"/>
        </references>
      </pivotArea>
    </format>
    <format dxfId="3">
      <pivotArea dataOnly="0" labelOnly="1" outline="0" fieldPosition="0">
        <references count="1">
          <reference field="4294967294" count="2">
            <x v="0"/>
            <x v="1"/>
          </reference>
        </references>
      </pivotArea>
    </format>
  </format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caption="quantity"/>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7BAF13D-D930-44CC-B43C-C5F1317BDAC4}" name="pro sales header" cacheId="48" applyNumberFormats="0" applyBorderFormats="0" applyFontFormats="0" applyPatternFormats="0" applyAlignmentFormats="0" applyWidthHeightFormats="1" dataCaption="Values" tag="c9bf7b83-4a7c-4b30-8e6c-3b8bd4bd46a9" updatedVersion="8" minRefreshableVersion="3" useAutoFormatting="1" subtotalHiddenItems="1" rowGrandTotals="0" colGrandTotals="0" itemPrintTitles="1" createdVersion="8" indent="0" outline="1" outlineData="1" multipleFieldFilters="0">
  <location ref="B127:D134" firstHeaderRow="0" firstDataRow="1" firstDataCol="1"/>
  <pivotFields count="4">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7">
    <i>
      <x/>
    </i>
    <i>
      <x v="6"/>
    </i>
    <i>
      <x v="1"/>
    </i>
    <i>
      <x v="5"/>
    </i>
    <i>
      <x v="2"/>
    </i>
    <i>
      <x v="3"/>
    </i>
    <i>
      <x v="4"/>
    </i>
  </rowItems>
  <colFields count="1">
    <field x="-2"/>
  </colFields>
  <colItems count="2">
    <i>
      <x/>
    </i>
    <i i="1">
      <x v="1"/>
    </i>
  </colItems>
  <dataFields count="2">
    <dataField name="Sum of SALES" fld="1" baseField="0" baseItem="0"/>
    <dataField name="Sum of SALES2" fld="3" baseField="0" baseItem="0">
      <extLst>
        <ext xmlns:x14="http://schemas.microsoft.com/office/spreadsheetml/2009/9/main" uri="{E15A36E0-9728-4e99-A89B-3F7291B0FE68}">
          <x14:dataField sourceField="1" uniqueName="[__Xl2].[Measures].[Sum of SALES]"/>
        </ext>
      </extLst>
    </dataField>
  </dataFields>
  <pivotHierarchies count="35">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4FE21F8-D054-4294-BF22-D62192153C1A}" name="monthly sales" cacheId="33" applyNumberFormats="0" applyBorderFormats="0" applyFontFormats="0" applyPatternFormats="0" applyAlignmentFormats="0" applyWidthHeightFormats="1" dataCaption="Values" tag="3c7227d4-359c-464e-95fe-114fa89c51fe" updatedVersion="8" minRefreshableVersion="3" useAutoFormatting="1" subtotalHiddenItems="1" rowGrandTotals="0" colGrandTotals="0" itemPrintTitles="1" createdVersion="8" indent="0" outline="1" outlineData="1" multipleFieldFilters="0">
  <location ref="B27:E39" firstHeaderRow="0" firstDataRow="1" firstDataCol="1"/>
  <pivotFields count="5">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x v="11"/>
    </i>
  </rowItems>
  <colFields count="1">
    <field x="-2"/>
  </colFields>
  <colItems count="3">
    <i>
      <x/>
    </i>
    <i i="1">
      <x v="1"/>
    </i>
    <i i="2">
      <x v="2"/>
    </i>
  </colItems>
  <dataFields count="3">
    <dataField name="sales" fld="1" baseField="0" baseItem="0"/>
    <dataField name="QUANTITY ORDERED" fld="2" baseField="0" baseItem="0"/>
    <dataField name="Sum of profit" fld="3"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caption="sales"/>
    <pivotHierarchy dragToData="1" caption="Highest"/>
    <pivotHierarchy dragToData="1"/>
    <pivotHierarchy dragToData="1"/>
    <pivotHierarchy dragToData="1" caption="QUANTITY ORDERED"/>
    <pivotHierarchy dragToData="1"/>
    <pivotHierarchy dragToData="1"/>
    <pivotHierarchy dragToData="1"/>
    <pivotHierarchy dragToData="1"/>
    <pivotHierarchy dragToData="1" caption="DEALSIZE"/>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BFD37900-C522-417F-974A-B6FB300BAD75}" name="header left" cacheId="3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15:F16"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name="Sum of SALES" fld="0" baseField="0" baseItem="0"/>
    <dataField name="Average of SALES2" fld="1" subtotal="average" baseField="0" baseItem="1"/>
    <dataField name="Sum of QUANTITYORDERED" fld="2" baseField="0" baseItem="0"/>
    <dataField name="Sum of profit" fld="3" baseField="0" baseItem="0"/>
  </dataFields>
  <formats count="3">
    <format dxfId="2">
      <pivotArea type="all" dataOnly="0" outline="0" fieldPosition="0"/>
    </format>
    <format dxfId="1">
      <pivotArea outline="0" collapsedLevelsAreSubtotals="1" fieldPosition="0"/>
    </format>
    <format dxfId="0">
      <pivotArea dataOnly="0" labelOnly="1" outline="0" fieldPosition="0">
        <references count="1">
          <reference field="4294967294" count="4">
            <x v="0"/>
            <x v="1"/>
            <x v="2"/>
            <x v="3"/>
          </reference>
        </references>
      </pivotArea>
    </format>
  </format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SALES2"/>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510A5134-7BA2-43DB-81E7-9F1D14AD21F5}" name="Slicer main " cacheId="42"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location ref="C5:O9" firstHeaderRow="1" firstDataRow="2" firstDataCol="1"/>
  <pivotFields count="4">
    <pivotField axis="axisCol"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1"/>
  </rowFields>
  <rowItems count="3">
    <i>
      <x/>
    </i>
    <i>
      <x v="1"/>
    </i>
    <i>
      <x v="2"/>
    </i>
  </rowItems>
  <colFields count="1">
    <field x="0"/>
  </colFields>
  <colItems count="12">
    <i>
      <x/>
    </i>
    <i>
      <x v="1"/>
    </i>
    <i>
      <x v="2"/>
    </i>
    <i>
      <x v="3"/>
    </i>
    <i>
      <x v="4"/>
    </i>
    <i>
      <x v="5"/>
    </i>
    <i>
      <x v="6"/>
    </i>
    <i>
      <x v="7"/>
    </i>
    <i>
      <x v="8"/>
    </i>
    <i>
      <x v="9"/>
    </i>
    <i>
      <x v="10"/>
    </i>
    <i>
      <x v="11"/>
    </i>
  </colItems>
  <dataFields count="1">
    <dataField name="Sum of SALES" fld="2"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7B547645-B09B-4EDE-93FA-4F69DAA2BCDB}" name="mappp" cacheId="45" applyNumberFormats="0" applyBorderFormats="0" applyFontFormats="0" applyPatternFormats="0" applyAlignmentFormats="0" applyWidthHeightFormats="1" dataCaption="Values" tag="d79e5eb1-baf8-4d7b-84e1-b2793374cce0" updatedVersion="8" minRefreshableVersion="3" useAutoFormatting="1" subtotalHiddenItems="1" rowGrandTotals="0" colGrandTotals="0" itemPrintTitles="1" createdVersion="8" indent="0" outline="1" outlineData="1" multipleFieldFilters="0">
  <location ref="C3:E22" firstHeaderRow="0" firstDataRow="1" firstDataCol="1"/>
  <pivotFields count="3">
    <pivotField axis="axisRow" allDrilled="1" subtotalTop="0" showAll="0" sortType="descending" defaultSubtotal="0" defaultAttributeDrillState="1">
      <items count="19">
        <item x="0"/>
        <item x="1"/>
        <item x="2"/>
        <item x="3"/>
        <item x="4"/>
        <item x="5"/>
        <item x="6"/>
        <item x="7"/>
        <item x="8"/>
        <item x="9"/>
        <item x="10"/>
        <item x="11"/>
        <item x="12"/>
        <item x="13"/>
        <item x="14"/>
        <item x="15"/>
        <item x="16"/>
        <item x="17"/>
        <item x="18"/>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9">
    <i>
      <x v="18"/>
    </i>
    <i>
      <x v="14"/>
    </i>
    <i>
      <x v="6"/>
    </i>
    <i>
      <x/>
    </i>
    <i>
      <x v="17"/>
    </i>
    <i>
      <x v="9"/>
    </i>
    <i>
      <x v="11"/>
    </i>
    <i>
      <x v="5"/>
    </i>
    <i>
      <x v="13"/>
    </i>
    <i>
      <x v="4"/>
    </i>
    <i>
      <x v="7"/>
    </i>
    <i>
      <x v="15"/>
    </i>
    <i>
      <x v="10"/>
    </i>
    <i>
      <x v="3"/>
    </i>
    <i>
      <x v="1"/>
    </i>
    <i>
      <x v="16"/>
    </i>
    <i>
      <x v="8"/>
    </i>
    <i>
      <x v="2"/>
    </i>
    <i>
      <x v="12"/>
    </i>
  </rowItems>
  <colFields count="1">
    <field x="-2"/>
  </colFields>
  <colItems count="2">
    <i>
      <x/>
    </i>
    <i i="1">
      <x v="1"/>
    </i>
  </colItems>
  <dataFields count="2">
    <dataField name="Sum of profit" fld="1" baseField="0" baseItem="0"/>
    <dataField name="Sum of SALES" fld="2"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2075FE4-3BEC-496E-9082-7950931208C2}" name="region sales" cacheId="21"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1">
  <location ref="B2:F5" firstHeaderRow="0" firstDataRow="1" firstDataCol="1"/>
  <pivotFields count="6">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3">
    <i>
      <x v="1"/>
    </i>
    <i>
      <x v="2"/>
    </i>
    <i>
      <x/>
    </i>
  </rowItems>
  <colFields count="1">
    <field x="-2"/>
  </colFields>
  <colItems count="4">
    <i>
      <x/>
    </i>
    <i i="1">
      <x v="1"/>
    </i>
    <i i="2">
      <x v="2"/>
    </i>
    <i i="3">
      <x v="3"/>
    </i>
  </colItems>
  <dataFields count="4">
    <dataField name="Sales" fld="1" baseField="0" baseItem="1"/>
    <dataField name="Max " fld="2" subtotal="max" baseField="0" baseItem="1"/>
    <dataField name="Quantity" fld="3" baseField="0" baseItem="1"/>
    <dataField name="Deal" fld="4" subtotal="count" baseField="0" baseItem="1"/>
  </dataFields>
  <formats count="5">
    <format dxfId="12">
      <pivotArea type="all" dataOnly="0" outline="0" fieldPosition="0"/>
    </format>
    <format dxfId="11">
      <pivotArea outline="0" collapsedLevelsAreSubtotals="1" fieldPosition="0"/>
    </format>
    <format dxfId="10">
      <pivotArea field="0" type="button" dataOnly="0" labelOnly="1" outline="0" axis="axisRow" fieldPosition="0"/>
    </format>
    <format dxfId="9">
      <pivotArea dataOnly="0" labelOnly="1" fieldPosition="0">
        <references count="1">
          <reference field="0" count="0"/>
        </references>
      </pivotArea>
    </format>
    <format dxfId="8">
      <pivotArea dataOnly="0" labelOnly="1" outline="0" fieldPosition="0">
        <references count="1">
          <reference field="4294967294" count="4">
            <x v="0"/>
            <x v="1"/>
            <x v="2"/>
            <x v="3"/>
          </reference>
        </references>
      </pivotArea>
    </format>
  </format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caption="Sales"/>
    <pivotHierarchy dragToData="1" caption="Max "/>
    <pivotHierarchy dragToData="1"/>
    <pivotHierarchy dragToData="1"/>
    <pivotHierarchy dragToData="1" caption="Quantity"/>
    <pivotHierarchy dragToData="1"/>
    <pivotHierarchy dragToData="1"/>
    <pivotHierarchy dragToData="1" caption="Max of QUANTITYORDERED"/>
    <pivotHierarchy dragToData="1" caption="Max of ORDERLINENUMBER"/>
    <pivotHierarchy dragToData="1" caption="Deal"/>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9789699-8555-4EF8-A7F9-DF0B6FC05A2A}" name="territory product sales" cacheId="5"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location ref="B34:E36" firstHeaderRow="1" firstDataRow="2" firstDataCol="1" rowPageCount="1" colPageCount="1"/>
  <pivotFields count="3">
    <pivotField dataField="1" subtotalTop="0" showAll="0" defaultSubtotal="0"/>
    <pivotField axis="axisCol" allDrilled="1" subtotalTop="0" showAll="0" dataSourceSort="1" defaultSubtotal="0" defaultAttributeDrillState="1">
      <items count="3">
        <item x="0"/>
        <item x="1"/>
        <item x="2"/>
      </items>
    </pivotField>
    <pivotField axis="axisPage" allDrilled="1" subtotalTop="0" showAll="0" dataSourceSort="1" defaultSubtotal="0" defaultAttributeDrillState="1"/>
  </pivotFields>
  <rowItems count="1">
    <i/>
  </rowItems>
  <colFields count="1">
    <field x="1"/>
  </colFields>
  <colItems count="3">
    <i>
      <x/>
    </i>
    <i>
      <x v="1"/>
    </i>
    <i>
      <x v="2"/>
    </i>
  </colItems>
  <pageFields count="1">
    <pageField fld="2" hier="10" name="[tab].[YEAR_ID].[All]" cap="All"/>
  </pageFields>
  <dataFields count="1">
    <dataField name="Sum of SALES" fld="0"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A8A4F6C-517F-489E-BA03-700AD05D3DC6}" name="country+pro+sp" cacheId="2"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location ref="B55:L63" firstHeaderRow="1" firstDataRow="2" firstDataCol="1"/>
  <pivotFields count="3">
    <pivotField axis="axisCol" allDrilled="1" subtotalTop="0" showAll="0" measureFilter="1" sortType="ascending"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7">
        <item x="0"/>
        <item x="1"/>
        <item x="2"/>
        <item x="3"/>
        <item x="4"/>
        <item x="5"/>
        <item x="6"/>
      </items>
      <autoSortScope>
        <pivotArea dataOnly="0" outline="0" fieldPosition="0">
          <references count="2">
            <reference field="4294967294" count="1" selected="0">
              <x v="0"/>
            </reference>
            <reference field="0" count="1" selected="0">
              <x v="0"/>
            </reference>
          </references>
        </pivotArea>
      </autoSortScope>
    </pivotField>
    <pivotField dataField="1" subtotalTop="0" showAll="0" defaultSubtotal="0"/>
  </pivotFields>
  <rowFields count="1">
    <field x="1"/>
  </rowFields>
  <rowItems count="7">
    <i>
      <x/>
    </i>
    <i>
      <x v="6"/>
    </i>
    <i>
      <x v="1"/>
    </i>
    <i>
      <x v="5"/>
    </i>
    <i>
      <x v="2"/>
    </i>
    <i>
      <x v="3"/>
    </i>
    <i>
      <x v="4"/>
    </i>
  </rowItems>
  <colFields count="1">
    <field x="0"/>
  </colFields>
  <colItems count="10">
    <i>
      <x/>
    </i>
    <i>
      <x v="1"/>
    </i>
    <i>
      <x v="2"/>
    </i>
    <i>
      <x v="3"/>
    </i>
    <i>
      <x v="4"/>
    </i>
    <i>
      <x v="5"/>
    </i>
    <i>
      <x v="6"/>
    </i>
    <i>
      <x v="7"/>
    </i>
    <i>
      <x v="8"/>
    </i>
    <i>
      <x v="9"/>
    </i>
  </colItems>
  <dataFields count="1">
    <dataField name="Sum of SALES" fld="2"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1">
      <autoFilter ref="A1">
        <filterColumn colId="0">
          <top10 val="10" filterVal="10"/>
        </filterColumn>
      </autoFilter>
    </filter>
  </filters>
  <rowHierarchiesUsage count="1">
    <rowHierarchyUsage hierarchyUsage="13"/>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96F7C79-7735-442A-8835-21A2C45706B1}" name="country+s+Q+h" cacheId="27" applyNumberFormats="0" applyBorderFormats="0" applyFontFormats="0" applyPatternFormats="0" applyAlignmentFormats="0" applyWidthHeightFormats="1" dataCaption="Values" tag="212f1d51-1d1a-4f2b-b695-85e9ae67227d" updatedVersion="8" minRefreshableVersion="3" useAutoFormatting="1" subtotalHiddenItems="1" rowGrandTotals="0" colGrandTotals="0" itemPrintTitles="1" createdVersion="8" indent="0" outline="1" outlineData="1" multipleFieldFilters="0">
  <location ref="B3:F22" firstHeaderRow="0" firstDataRow="1" firstDataCol="1"/>
  <pivotFields count="5">
    <pivotField dataField="1" subtotalTop="0" showAll="0" defaultSubtotal="0"/>
    <pivotField axis="axisRow" allDrilled="1" subtotalTop="0" showAll="0" sortType="descending" defaultSubtotal="0" defaultAttributeDrillState="1">
      <items count="19">
        <item x="0"/>
        <item x="1"/>
        <item x="2"/>
        <item x="3"/>
        <item x="4"/>
        <item x="5"/>
        <item x="6"/>
        <item x="7"/>
        <item x="8"/>
        <item x="9"/>
        <item x="10"/>
        <item x="11"/>
        <item x="12"/>
        <item x="13"/>
        <item x="14"/>
        <item x="15"/>
        <item x="16"/>
        <item x="17"/>
        <item x="18"/>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s>
  <rowFields count="1">
    <field x="1"/>
  </rowFields>
  <rowItems count="19">
    <i>
      <x v="18"/>
    </i>
    <i>
      <x v="14"/>
    </i>
    <i>
      <x v="6"/>
    </i>
    <i>
      <x/>
    </i>
    <i>
      <x v="17"/>
    </i>
    <i>
      <x v="9"/>
    </i>
    <i>
      <x v="5"/>
    </i>
    <i>
      <x v="11"/>
    </i>
    <i>
      <x v="13"/>
    </i>
    <i>
      <x v="4"/>
    </i>
    <i>
      <x v="3"/>
    </i>
    <i>
      <x v="7"/>
    </i>
    <i>
      <x v="15"/>
    </i>
    <i>
      <x v="1"/>
    </i>
    <i>
      <x v="10"/>
    </i>
    <i>
      <x v="16"/>
    </i>
    <i>
      <x v="2"/>
    </i>
    <i>
      <x v="12"/>
    </i>
    <i>
      <x v="8"/>
    </i>
  </rowItems>
  <colFields count="1">
    <field x="-2"/>
  </colFields>
  <colItems count="4">
    <i>
      <x/>
    </i>
    <i i="1">
      <x v="1"/>
    </i>
    <i i="2">
      <x v="2"/>
    </i>
    <i i="3">
      <x v="3"/>
    </i>
  </colItems>
  <dataFields count="4">
    <dataField name=" SALES" fld="0" baseField="1" baseItem="0"/>
    <dataField name="Quantity" fld="2" baseField="1" baseItem="0"/>
    <dataField name="Max sale" fld="3" subtotal="max" baseField="1" baseItem="0"/>
    <dataField name="DEAL" fld="4" subtotal="count" baseField="1"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caption=" SALES"/>
    <pivotHierarchy dragToData="1" caption="Max sale"/>
    <pivotHierarchy dragToData="1"/>
    <pivotHierarchy dragToData="1"/>
    <pivotHierarchy dragToData="1" caption="Quantity"/>
    <pivotHierarchy dragToData="1"/>
    <pivotHierarchy dragToData="1"/>
    <pivotHierarchy dragToData="1"/>
    <pivotHierarchy dragToData="1"/>
    <pivotHierarchy dragToData="1" caption="DEAL"/>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98D9A11-24F0-483D-BC61-E569EBCB60B6}" name="pro+quan+cou" cacheId="4"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B67:L75" firstHeaderRow="1" firstDataRow="2" firstDataCol="1"/>
  <pivotFields count="3">
    <pivotField axis="axisCol" allDrilled="1" subtotalTop="0" showAll="0" measureFilter="1" sortType="ascending"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7">
        <item x="0"/>
        <item x="1"/>
        <item x="2"/>
        <item x="3"/>
        <item x="4"/>
        <item x="5"/>
        <item x="6"/>
      </items>
      <autoSortScope>
        <pivotArea dataOnly="0" outline="0" fieldPosition="0">
          <references count="2">
            <reference field="4294967294" count="1" selected="0">
              <x v="0"/>
            </reference>
            <reference field="0" count="1" selected="0">
              <x v="0"/>
            </reference>
          </references>
        </pivotArea>
      </autoSortScope>
    </pivotField>
    <pivotField dataField="1" subtotalTop="0" showAll="0" defaultSubtotal="0"/>
  </pivotFields>
  <rowFields count="1">
    <field x="1"/>
  </rowFields>
  <rowItems count="7">
    <i>
      <x v="6"/>
    </i>
    <i>
      <x/>
    </i>
    <i>
      <x v="1"/>
    </i>
    <i>
      <x v="2"/>
    </i>
    <i>
      <x v="5"/>
    </i>
    <i>
      <x v="3"/>
    </i>
    <i>
      <x v="4"/>
    </i>
  </rowItems>
  <colFields count="1">
    <field x="0"/>
  </colFields>
  <colItems count="10">
    <i>
      <x/>
    </i>
    <i>
      <x v="1"/>
    </i>
    <i>
      <x v="2"/>
    </i>
    <i>
      <x v="3"/>
    </i>
    <i>
      <x v="4"/>
    </i>
    <i>
      <x v="5"/>
    </i>
    <i>
      <x v="6"/>
    </i>
    <i>
      <x v="7"/>
    </i>
    <i>
      <x v="8"/>
    </i>
    <i>
      <x v="9"/>
    </i>
  </colItems>
  <dataFields count="1">
    <dataField name="Sum of QUANTITYORDERED" fld="2"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5">
      <autoFilter ref="A1">
        <filterColumn colId="0">
          <top10 val="10" filterVal="10"/>
        </filterColumn>
      </autoFilter>
    </filter>
  </filters>
  <rowHierarchiesUsage count="1">
    <rowHierarchyUsage hierarchyUsage="13"/>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79742F1-4F67-4986-A1B0-975B4A93CB94}" name="city+sales+quantity" cacheId="24" applyNumberFormats="0" applyBorderFormats="0" applyFontFormats="0" applyPatternFormats="0" applyAlignmentFormats="0" applyWidthHeightFormats="1" dataCaption="Values" tag="31247cdd-0a61-4da8-a699-9ffbaf008105" updatedVersion="8" minRefreshableVersion="3" useAutoFormatting="1" subtotalHiddenItems="1" rowGrandTotals="0" colGrandTotals="0" itemPrintTitles="1" createdVersion="8" indent="0" outline="1" outlineData="1" multipleFieldFilters="0">
  <location ref="A7:C17" firstHeaderRow="0"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0">
    <i>
      <x v="1"/>
    </i>
    <i>
      <x v="8"/>
    </i>
    <i>
      <x v="5"/>
    </i>
    <i>
      <x v="9"/>
    </i>
    <i>
      <x v="6"/>
    </i>
    <i>
      <x v="7"/>
    </i>
    <i>
      <x v="4"/>
    </i>
    <i>
      <x v="3"/>
    </i>
    <i>
      <x v="2"/>
    </i>
    <i>
      <x/>
    </i>
  </rowItems>
  <colFields count="1">
    <field x="-2"/>
  </colFields>
  <colItems count="2">
    <i>
      <x/>
    </i>
    <i i="1">
      <x v="1"/>
    </i>
  </colItems>
  <dataFields count="2">
    <dataField name="sales" fld="1" baseField="0" baseItem="0"/>
    <dataField name="quantity" fld="2"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caption="quantity"/>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21">
      <autoFilter ref="A1">
        <filterColumn colId="0">
          <top10 val="10" filterVal="10"/>
        </filterColumn>
      </autoFilter>
    </filter>
  </filter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566BB5E-70F1-4D25-A055-AF1DDE7B3D1C}" name="city + product" cacheId="6"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B81:Q89" firstHeaderRow="1" firstDataRow="2" firstDataCol="1"/>
  <pivotFields count="3">
    <pivotField dataField="1" subtotalTop="0" showAll="0" defaultSubtotal="0"/>
    <pivotField axis="axisCol" allDrilled="1" subtotalTop="0" showAll="0" measureFilter="1" dataSourceSort="1" defaultSubtotal="0" defaultAttributeDrillState="1">
      <items count="15">
        <item x="0"/>
        <item x="1"/>
        <item x="2"/>
        <item x="3"/>
        <item x="4"/>
        <item x="5"/>
        <item x="6"/>
        <item x="7"/>
        <item x="8"/>
        <item x="9"/>
        <item x="10"/>
        <item x="11"/>
        <item x="12"/>
        <item x="13"/>
        <item x="14"/>
      </items>
    </pivotField>
    <pivotField axis="axisRow" allDrilled="1" subtotalTop="0" showAll="0" dataSourceSort="1" defaultSubtotal="0" defaultAttributeDrillState="1">
      <items count="7">
        <item x="0"/>
        <item x="1"/>
        <item x="2"/>
        <item x="3"/>
        <item x="4"/>
        <item x="5"/>
        <item x="6"/>
      </items>
    </pivotField>
  </pivotFields>
  <rowFields count="1">
    <field x="2"/>
  </rowFields>
  <rowItems count="7">
    <i>
      <x/>
    </i>
    <i>
      <x v="1"/>
    </i>
    <i>
      <x v="2"/>
    </i>
    <i>
      <x v="3"/>
    </i>
    <i>
      <x v="4"/>
    </i>
    <i>
      <x v="5"/>
    </i>
    <i>
      <x v="6"/>
    </i>
  </rowItems>
  <colFields count="1">
    <field x="1"/>
  </colFields>
  <colItems count="15">
    <i>
      <x/>
    </i>
    <i>
      <x v="1"/>
    </i>
    <i>
      <x v="2"/>
    </i>
    <i>
      <x v="3"/>
    </i>
    <i>
      <x v="4"/>
    </i>
    <i>
      <x v="5"/>
    </i>
    <i>
      <x v="6"/>
    </i>
    <i>
      <x v="7"/>
    </i>
    <i>
      <x v="8"/>
    </i>
    <i>
      <x v="9"/>
    </i>
    <i>
      <x v="10"/>
    </i>
    <i>
      <x v="11"/>
    </i>
    <i>
      <x v="12"/>
    </i>
    <i>
      <x v="13"/>
    </i>
    <i>
      <x v="14"/>
    </i>
  </colItems>
  <dataFields count="1">
    <dataField name="Sum of SALES" fld="0"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2" iMeasureHier="21">
      <autoFilter ref="A1">
        <filterColumn colId="0">
          <top10 val="15" filterVal="15"/>
        </filterColumn>
      </autoFilter>
    </filter>
  </filters>
  <rowHierarchiesUsage count="1">
    <rowHierarchyUsage hierarchyUsage="13"/>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D6F9BE5-2046-4A07-8C16-6884037E9258}" name="company sales" cacheId="0" applyNumberFormats="0" applyBorderFormats="0" applyFontFormats="0" applyPatternFormats="0" applyAlignmentFormats="0" applyWidthHeightFormats="1" dataCaption="Values" tag="ef6f64e9-166d-49b9-83e1-2da199890c9c" updatedVersion="8" minRefreshableVersion="3" useAutoFormatting="1" rowGrandTotals="0" colGrandTotals="0" itemPrintTitles="1" createdVersion="8" indent="0" outline="1" outlineData="1" multipleFieldFilters="0">
  <location ref="A1:D11" firstHeaderRow="0"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s>
  <rowFields count="1">
    <field x="0"/>
  </rowFields>
  <rowItems count="10">
    <i>
      <x v="4"/>
    </i>
    <i>
      <x v="7"/>
    </i>
    <i>
      <x v="1"/>
    </i>
    <i>
      <x v="8"/>
    </i>
    <i>
      <x v="5"/>
    </i>
    <i>
      <x v="3"/>
    </i>
    <i>
      <x v="6"/>
    </i>
    <i>
      <x v="9"/>
    </i>
    <i>
      <x v="2"/>
    </i>
    <i>
      <x/>
    </i>
  </rowItems>
  <colFields count="1">
    <field x="-2"/>
  </colFields>
  <colItems count="3">
    <i>
      <x/>
    </i>
    <i i="1">
      <x v="1"/>
    </i>
    <i i="2">
      <x v="2"/>
    </i>
  </colItems>
  <dataFields count="3">
    <dataField name="sales" fld="1" baseField="0" baseItem="0"/>
    <dataField name="quantity" fld="2" baseField="0" baseItem="0"/>
    <dataField name="Count of DEALSIZE" fld="3" subtotal="count"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caption="quantity"/>
    <pivotHierarchy dragToData="1"/>
    <pivotHierarchy dragToData="1"/>
    <pivotHierarchy dragToData="1"/>
    <pivotHierarchy dragToData="1"/>
    <pivotHierarchy dragToData="1"/>
    <pivotHierarchy dragToData="1"/>
    <pivotHierarchy dragToData="1" caption="Max of PRICE  EACH"/>
    <pivotHierarchy dragToData="1"/>
  </pivotHierarchies>
  <pivotTableStyleInfo name="PivotStyleLight16" showRowHeaders="1" showColHeaders="1" showRowStripes="0" showColStripes="0" showLastColumn="1"/>
  <filters count="1">
    <filter fld="0" type="count" id="1" iMeasureHier="21">
      <autoFilter ref="A1">
        <filterColumn colId="0">
          <top10 val="10" filterVal="10"/>
        </filterColumn>
      </autoFilter>
    </filter>
  </filters>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 Dashboard (1).xlsx!tab">
        <x15:activeTabTopLevelEntity name="[tab]"/>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9134D523-C6CC-4E78-A814-B234DB8F992A}" sourceName="[tab].[COUNTRY]">
  <pivotTables>
    <pivotTable tabId="7" name="region sales"/>
    <pivotTable tabId="9" name="city+sales+quantity"/>
    <pivotTable tabId="8" name="country+s+Q+h"/>
    <pivotTable tabId="11" name="deal count"/>
    <pivotTable tabId="11" name="monthly sales"/>
    <pivotTable tabId="11" name="product sales"/>
    <pivotTable tabId="18" name="header left"/>
    <pivotTable tabId="18" name="Slicer main "/>
    <pivotTable tabId="17" name="mappp"/>
    <pivotTable tabId="11" name="pro sales header"/>
    <pivotTable tabId="11" name="status count"/>
  </pivotTables>
  <data>
    <olap pivotCacheId="1639095903">
      <levels count="2">
        <level uniqueName="[tab].[COUNTRY].[(All)]" sourceCaption="(All)" count="0"/>
        <level uniqueName="[tab].[COUNTRY].[COUNTRY]" sourceCaption="COUNTRY" count="19">
          <ranges>
            <range startItem="0">
              <i n="[tab].[COUNTRY].&amp;[Australia]" c="Australia"/>
              <i n="[tab].[COUNTRY].&amp;[Austria]" c="Austria"/>
              <i n="[tab].[COUNTRY].&amp;[Belgium]" c="Belgium"/>
              <i n="[tab].[COUNTRY].&amp;[Canada]" c="Canada"/>
              <i n="[tab].[COUNTRY].&amp;[Denmark]" c="Denmark"/>
              <i n="[tab].[COUNTRY].&amp;[Finland]" c="Finland"/>
              <i n="[tab].[COUNTRY].&amp;[France]" c="France"/>
              <i n="[tab].[COUNTRY].&amp;[Germany]" c="Germany"/>
              <i n="[tab].[COUNTRY].&amp;[Ireland]" c="Ireland"/>
              <i n="[tab].[COUNTRY].&amp;[Italy]" c="Italy"/>
              <i n="[tab].[COUNTRY].&amp;[Japan]" c="Japan"/>
              <i n="[tab].[COUNTRY].&amp;[Norway]" c="Norway"/>
              <i n="[tab].[COUNTRY].&amp;[Philippines]" c="Philippines"/>
              <i n="[tab].[COUNTRY].&amp;[Singapore]" c="Singapore"/>
              <i n="[tab].[COUNTRY].&amp;[Spain]" c="Spain"/>
              <i n="[tab].[COUNTRY].&amp;[Sweden]" c="Sweden"/>
              <i n="[tab].[COUNTRY].&amp;[Switzerland]" c="Switzerland"/>
              <i n="[tab].[COUNTRY].&amp;[UK]" c="UK"/>
              <i n="[tab].[COUNTRY].&amp;[USA]" c="USA"/>
            </range>
          </ranges>
        </level>
      </levels>
      <selections count="1">
        <selection n="[tab].[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_ID1" xr10:uid="{8DCC2516-2A20-4865-A66F-4A261A123AB8}" sourceName="[tab].[YEAR_ID]">
  <pivotTables>
    <pivotTable tabId="8" name="country+s+Q+h"/>
    <pivotTable tabId="11" name="pro sales header"/>
    <pivotTable tabId="9" name="city+sales+quantity"/>
    <pivotTable tabId="18" name="header left"/>
    <pivotTable tabId="18" name="Slicer main "/>
    <pivotTable tabId="11" name="deal count"/>
    <pivotTable tabId="11" name="monthly sales"/>
    <pivotTable tabId="11" name="product sales"/>
    <pivotTable tabId="7" name="region sales"/>
    <pivotTable tabId="17" name="mappp"/>
    <pivotTable tabId="11" name="status count"/>
  </pivotTables>
  <data>
    <olap pivotCacheId="1639095903">
      <levels count="2">
        <level uniqueName="[tab].[YEAR_ID].[(All)]" sourceCaption="(All)" count="0"/>
        <level uniqueName="[tab].[YEAR_ID].[YEAR_ID]" sourceCaption="YEAR_ID" count="3">
          <ranges>
            <range startItem="0">
              <i n="[tab].[YEAR_ID].&amp;[2003]" c="2003"/>
              <i n="[tab].[YEAR_ID].&amp;[2004]" c="2004"/>
              <i n="[tab].[YEAR_ID].&amp;[2005]" c="2005"/>
            </range>
          </ranges>
        </level>
      </levels>
      <selections count="1">
        <selection n="[tab].[YEAR_I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1" xr10:uid="{84DB9DF6-7DF2-47DA-9E3A-8B47824BBE16}" sourceName="[tab].[MONTH NAME]">
  <pivotTables>
    <pivotTable tabId="8" name="country+s+Q+h"/>
    <pivotTable tabId="9" name="city+sales+quantity"/>
    <pivotTable tabId="18" name="header left"/>
    <pivotTable tabId="18" name="Slicer main "/>
    <pivotTable tabId="17" name="mappp"/>
    <pivotTable tabId="11" name="deal count"/>
    <pivotTable tabId="11" name="monthly sales"/>
    <pivotTable tabId="11" name="pro sales header"/>
    <pivotTable tabId="11" name="product sales"/>
    <pivotTable tabId="7" name="region sales"/>
    <pivotTable tabId="11" name="status count"/>
  </pivotTables>
  <data>
    <olap pivotCacheId="1639095903">
      <levels count="2">
        <level uniqueName="[tab].[MONTH NAME].[(All)]" sourceCaption="(All)" count="0"/>
        <level uniqueName="[tab].[MONTH NAME].[MONTH NAME]" sourceCaption="MONTH NAME" count="12">
          <ranges>
            <range startItem="0">
              <i n="[tab].[MONTH NAME].&amp;[Apr]" c="Apr"/>
              <i n="[tab].[MONTH NAME].&amp;[Aug]" c="Aug"/>
              <i n="[tab].[MONTH NAME].&amp;[Dec]" c="Dec"/>
              <i n="[tab].[MONTH NAME].&amp;[Feb]" c="Feb"/>
              <i n="[tab].[MONTH NAME].&amp;[Jan]" c="Jan"/>
              <i n="[tab].[MONTH NAME].&amp;[Jul]" c="Jul"/>
              <i n="[tab].[MONTH NAME].&amp;[Jun]" c="Jun"/>
              <i n="[tab].[MONTH NAME].&amp;[Mar]" c="Mar"/>
              <i n="[tab].[MONTH NAME].&amp;[May]" c="May"/>
              <i n="[tab].[MONTH NAME].&amp;[Nov]" c="Nov"/>
              <i n="[tab].[MONTH NAME].&amp;[Oct]" c="Oct"/>
              <i n="[tab].[MONTH NAME].&amp;[Sep]" c="Sep"/>
            </range>
          </ranges>
        </level>
      </levels>
      <selections count="1">
        <selection n="[tab].[MONTH 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7CDAC376-11FA-44A7-9AD1-3E21EED0893B}" sourceName="[tab].[TERRITORY]">
  <pivotTables>
    <pivotTable tabId="7" name="region sales"/>
    <pivotTable tabId="9" name="city+sales+quantity"/>
    <pivotTable tabId="8" name="country+s+Q+h"/>
    <pivotTable tabId="18" name="header left"/>
    <pivotTable tabId="18" name="Slicer main "/>
    <pivotTable tabId="17" name="mappp"/>
    <pivotTable tabId="11" name="deal count"/>
    <pivotTable tabId="11" name="monthly sales"/>
    <pivotTable tabId="11" name="pro sales header"/>
    <pivotTable tabId="11" name="product sales"/>
    <pivotTable tabId="11" name="status count"/>
  </pivotTables>
  <data>
    <olap pivotCacheId="1639095903">
      <levels count="2">
        <level uniqueName="[tab].[TERRITORY].[(All)]" sourceCaption="(All)" count="0"/>
        <level uniqueName="[tab].[TERRITORY].[TERRITORY]" sourceCaption="TERRITORY" count="3">
          <ranges>
            <range startItem="0">
              <i n="[tab].[TERRITORY].&amp;[Asia &amp; Pacific]" c="Asia &amp; Pacific"/>
              <i n="[tab].[TERRITORY].&amp;[Europe]" c="Europe"/>
              <i n="[tab].[TERRITORY].&amp;[North America]" c="North America"/>
            </range>
          </ranges>
        </level>
      </levels>
      <selections count="1">
        <selection n="[tab].[TERRITO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LINE" xr10:uid="{2D5DCBF0-70AD-4484-87E1-593F02CE83CC}" sourceName="[tab].[PRODUCTLINE]">
  <pivotTables>
    <pivotTable tabId="8" name="country+pro+sp"/>
    <pivotTable tabId="9" name="city+sales+quantity"/>
    <pivotTable tabId="8" name="country+s+Q+h"/>
    <pivotTable tabId="18" name="header left"/>
    <pivotTable tabId="18" name="Slicer main "/>
    <pivotTable tabId="17" name="mappp"/>
    <pivotTable tabId="11" name="deal count"/>
    <pivotTable tabId="11" name="monthly sales"/>
    <pivotTable tabId="11" name="pro sales header"/>
    <pivotTable tabId="11" name="product sales"/>
    <pivotTable tabId="7" name="region sales"/>
    <pivotTable tabId="11" name="status count"/>
  </pivotTables>
  <data>
    <olap pivotCacheId="1639095903">
      <levels count="2">
        <level uniqueName="[tab].[PRODUCTLINE].[(All)]" sourceCaption="(All)" count="0"/>
        <level uniqueName="[tab].[PRODUCTLINE].[PRODUCTLINE]" sourceCaption="PRODUCTLINE" count="7">
          <ranges>
            <range startItem="0">
              <i n="[tab].[PRODUCTLINE].&amp;[Classic Cars]" c="Classic Cars"/>
              <i n="[tab].[PRODUCTLINE].&amp;[Motorcycles]" c="Motorcycles"/>
              <i n="[tab].[PRODUCTLINE].&amp;[Planes]" c="Planes"/>
              <i n="[tab].[PRODUCTLINE].&amp;[Ships]" c="Ships"/>
              <i n="[tab].[PRODUCTLINE].&amp;[Trains]" c="Trains"/>
              <i n="[tab].[PRODUCTLINE].&amp;[Trucks and Buses]" c="Trucks and Buses"/>
              <i n="[tab].[PRODUCTLINE].&amp;[Vintage Cars]" c="Vintage Cars"/>
            </range>
          </ranges>
        </level>
      </levels>
      <selections count="1">
        <selection n="[tab].[PRODUCTLIN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EC73E515-54D3-48AA-9E71-1967387C687B}" cache="Slicer_COUNTRY" caption="COUNTRY" columnCount="3" level="1" style="month 2" rowHeight="396000"/>
  <slicer name="YEAR_ID 2" xr10:uid="{3718ECB6-9808-4930-B870-37C6226B27B9}" cache="Slicer_YEAR_ID1" caption="YEAR" columnCount="3" level="1" style="month" rowHeight="468000"/>
  <slicer name="MONTH NAME 1" xr10:uid="{5E16D1CD-202B-447B-85F6-A097EB5065BF}" cache="Slicer_MONTH_NAME1" caption="MONTH" columnCount="3" level="1" style="month 2" rowHeight="432000"/>
  <slicer name="TERRITORY 2" xr10:uid="{CAA78ED7-404F-493A-9C83-B28AF9DF2BF6}" cache="Slicer_TERRITORY" caption="Region" columnCount="2" level="1" style="month 2" rowHeight="324000"/>
  <slicer name="PRODUCTLINE 1" xr10:uid="{080A42AD-9DA4-42DD-857B-D005DCA6D4A0}" cache="Slicer_PRODUCTLINE" caption="Product" level="1" style="month 2" rowHeight="360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10.xml.rels><?xml version="1.0" encoding="UTF-8" standalone="yes"?>
<Relationships xmlns="http://schemas.openxmlformats.org/package/2006/relationships"><Relationship Id="rId3" Type="http://schemas.openxmlformats.org/officeDocument/2006/relationships/pivotTable" Target="../pivotTables/pivotTable12.xml"/><Relationship Id="rId7" Type="http://schemas.openxmlformats.org/officeDocument/2006/relationships/drawing" Target="../drawings/drawing7.xml"/><Relationship Id="rId2" Type="http://schemas.openxmlformats.org/officeDocument/2006/relationships/pivotTable" Target="../pivotTables/pivotTable11.xml"/><Relationship Id="rId1" Type="http://schemas.openxmlformats.org/officeDocument/2006/relationships/pivotTable" Target="../pivotTables/pivotTable10.xml"/><Relationship Id="rId6" Type="http://schemas.openxmlformats.org/officeDocument/2006/relationships/pivotTable" Target="../pivotTables/pivotTable15.xml"/><Relationship Id="rId5" Type="http://schemas.openxmlformats.org/officeDocument/2006/relationships/pivotTable" Target="../pivotTables/pivotTable14.xml"/><Relationship Id="rId4" Type="http://schemas.openxmlformats.org/officeDocument/2006/relationships/pivotTable" Target="../pivotTables/pivotTable13.xml"/></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ivotTable" Target="../pivotTables/pivotTable17.xml"/><Relationship Id="rId1" Type="http://schemas.openxmlformats.org/officeDocument/2006/relationships/pivotTable" Target="../pivotTables/pivotTable16.xml"/></Relationships>
</file>

<file path=xl/worksheets/_rels/sheet12.xml.rels><?xml version="1.0" encoding="UTF-8" standalone="yes"?>
<Relationships xmlns="http://schemas.openxmlformats.org/package/2006/relationships"><Relationship Id="rId1" Type="http://schemas.openxmlformats.org/officeDocument/2006/relationships/pivotTable" Target="../pivotTables/pivotTable18.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openxmlformats.org/officeDocument/2006/relationships/vmlDrawing" Target="../drawings/vmlDrawing2.v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6.xml"/><Relationship Id="rId2" Type="http://schemas.openxmlformats.org/officeDocument/2006/relationships/pivotTable" Target="../pivotTables/pivotTable5.xml"/><Relationship Id="rId1" Type="http://schemas.openxmlformats.org/officeDocument/2006/relationships/pivotTable" Target="../pivotTables/pivotTable4.xml"/><Relationship Id="rId4"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ivotTable" Target="../pivotTables/pivotTable8.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83A21D-50D4-4515-A577-239A508BFAAD}">
  <sheetPr codeName="Sheet8">
    <tabColor rgb="FF00B0F0"/>
  </sheetPr>
  <dimension ref="A1"/>
  <sheetViews>
    <sheetView showGridLines="0" showRowColHeaders="0" tabSelected="1" zoomScale="70" zoomScaleNormal="70" workbookViewId="0">
      <selection activeCell="L82" sqref="L82"/>
    </sheetView>
  </sheetViews>
  <sheetFormatPr defaultRowHeight="15" x14ac:dyDescent="0.25"/>
  <cols>
    <col min="1" max="16384" width="9.140625" style="15"/>
  </cols>
  <sheetData/>
  <pageMargins left="0.7" right="0.7" top="0.75" bottom="0.75" header="0.3" footer="0.3"/>
  <pageSetup orientation="portrait" r:id="rId1"/>
  <drawing r:id="rId2"/>
  <legacyDrawing r:id="rId3"/>
  <extLst>
    <ext xmlns:x14="http://schemas.microsoft.com/office/spreadsheetml/2009/9/main" uri="{A8765BA9-456A-4dab-B4F3-ACF838C121DE}">
      <x14:slicerList>
        <x14:slicer r:id="rId4"/>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43136-1201-40DC-A2A2-4FF7738C91A5}">
  <sheetPr codeName="Sheet7">
    <tabColor rgb="FF00B0F0"/>
  </sheetPr>
  <dimension ref="A5:X139"/>
  <sheetViews>
    <sheetView showGridLines="0" workbookViewId="0">
      <selection activeCell="B27" sqref="B27"/>
    </sheetView>
  </sheetViews>
  <sheetFormatPr defaultRowHeight="15" x14ac:dyDescent="0.25"/>
  <cols>
    <col min="2" max="2" width="13.140625" bestFit="1" customWidth="1"/>
    <col min="3" max="3" width="15.85546875" bestFit="1" customWidth="1"/>
    <col min="4" max="4" width="13.85546875" bestFit="1" customWidth="1"/>
    <col min="5" max="5" width="17.28515625" bestFit="1" customWidth="1"/>
    <col min="6" max="6" width="12.5703125" bestFit="1" customWidth="1"/>
    <col min="7" max="14" width="10" bestFit="1" customWidth="1"/>
    <col min="15" max="15" width="13.7109375" bestFit="1" customWidth="1"/>
    <col min="16" max="16" width="10" bestFit="1" customWidth="1"/>
    <col min="17" max="17" width="9" bestFit="1" customWidth="1"/>
    <col min="18" max="18" width="16.140625" bestFit="1" customWidth="1"/>
    <col min="19" max="19" width="10" bestFit="1" customWidth="1"/>
    <col min="20" max="21" width="9" bestFit="1" customWidth="1"/>
    <col min="22" max="22" width="10" bestFit="1" customWidth="1"/>
    <col min="23" max="23" width="9" bestFit="1" customWidth="1"/>
    <col min="24" max="25" width="10" bestFit="1" customWidth="1"/>
    <col min="26" max="27" width="9" bestFit="1" customWidth="1"/>
    <col min="28" max="28" width="10" bestFit="1" customWidth="1"/>
    <col min="29" max="29" width="9" bestFit="1" customWidth="1"/>
    <col min="30" max="30" width="10" bestFit="1" customWidth="1"/>
    <col min="31" max="35" width="9" bestFit="1" customWidth="1"/>
    <col min="36" max="37" width="10" bestFit="1" customWidth="1"/>
    <col min="38" max="38" width="9" bestFit="1" customWidth="1"/>
    <col min="39" max="39" width="8" bestFit="1" customWidth="1"/>
    <col min="40" max="42" width="9" bestFit="1" customWidth="1"/>
    <col min="43" max="43" width="8" bestFit="1" customWidth="1"/>
    <col min="44" max="48" width="9" bestFit="1" customWidth="1"/>
    <col min="49" max="49" width="10" bestFit="1" customWidth="1"/>
    <col min="50" max="53" width="9" bestFit="1" customWidth="1"/>
    <col min="54" max="54" width="8" bestFit="1" customWidth="1"/>
    <col min="55" max="56" width="9" bestFit="1" customWidth="1"/>
    <col min="57" max="57" width="8" bestFit="1" customWidth="1"/>
    <col min="58" max="62" width="9" bestFit="1" customWidth="1"/>
    <col min="63" max="63" width="17.85546875" bestFit="1" customWidth="1"/>
    <col min="64" max="66" width="9" bestFit="1" customWidth="1"/>
    <col min="67" max="67" width="10" bestFit="1" customWidth="1"/>
    <col min="68" max="71" width="9" bestFit="1" customWidth="1"/>
    <col min="72" max="74" width="10" bestFit="1" customWidth="1"/>
    <col min="75" max="75" width="13.85546875" bestFit="1" customWidth="1"/>
    <col min="76" max="78" width="10" bestFit="1" customWidth="1"/>
    <col min="79" max="79" width="7" bestFit="1" customWidth="1"/>
    <col min="80" max="81" width="9" bestFit="1" customWidth="1"/>
    <col min="82" max="86" width="10" bestFit="1" customWidth="1"/>
  </cols>
  <sheetData>
    <row r="5" spans="2:16" x14ac:dyDescent="0.25">
      <c r="B5" s="5" t="s">
        <v>679</v>
      </c>
      <c r="C5" t="s">
        <v>17</v>
      </c>
      <c r="D5" t="s">
        <v>705</v>
      </c>
      <c r="E5" t="s">
        <v>702</v>
      </c>
      <c r="F5" t="s">
        <v>703</v>
      </c>
      <c r="J5" s="30" t="s">
        <v>699</v>
      </c>
      <c r="K5" s="30" t="str">
        <f t="shared" ref="K5:L12" si="0">IF(C5=0,"",C5)</f>
        <v>SALES</v>
      </c>
      <c r="L5" s="30" t="str">
        <f t="shared" si="0"/>
        <v>QUANTITY  ORDERED</v>
      </c>
      <c r="M5" s="30"/>
      <c r="N5" s="31" t="s">
        <v>678</v>
      </c>
    </row>
    <row r="6" spans="2:16" x14ac:dyDescent="0.25">
      <c r="B6" s="6" t="s">
        <v>186</v>
      </c>
      <c r="C6" s="55">
        <v>3919615.66</v>
      </c>
      <c r="D6" s="55">
        <v>33992</v>
      </c>
      <c r="E6" s="55">
        <v>967</v>
      </c>
      <c r="F6" s="55">
        <v>951069.25999999943</v>
      </c>
      <c r="J6" s="29" t="str">
        <f t="shared" ref="J6:J12" si="1">IF(B6=0,"",B6)</f>
        <v>Classic Cars</v>
      </c>
      <c r="K6" s="29">
        <f t="shared" si="0"/>
        <v>3919615.66</v>
      </c>
      <c r="L6" s="29">
        <f t="shared" si="0"/>
        <v>33992</v>
      </c>
      <c r="M6" s="29">
        <f>IF(E6=0,"",E6)</f>
        <v>967</v>
      </c>
      <c r="N6" s="23">
        <f>IF(F6=0,"",F6)</f>
        <v>951069.25999999943</v>
      </c>
      <c r="P6" s="33" t="s">
        <v>724</v>
      </c>
    </row>
    <row r="7" spans="2:16" x14ac:dyDescent="0.25">
      <c r="B7" s="6" t="s">
        <v>549</v>
      </c>
      <c r="C7" s="55">
        <v>1903150.84</v>
      </c>
      <c r="D7" s="55">
        <v>21069</v>
      </c>
      <c r="E7" s="55">
        <v>607</v>
      </c>
      <c r="F7" s="55">
        <v>258938.79</v>
      </c>
      <c r="J7" s="29" t="str">
        <f t="shared" si="1"/>
        <v>Vintage Cars</v>
      </c>
      <c r="K7" s="29">
        <f t="shared" si="0"/>
        <v>1903150.84</v>
      </c>
      <c r="L7" s="29">
        <f t="shared" si="0"/>
        <v>21069</v>
      </c>
      <c r="M7" s="29">
        <f t="shared" ref="M7:M12" si="2">IF(E7=0,"",E7)</f>
        <v>607</v>
      </c>
      <c r="N7" s="23">
        <f t="shared" ref="N7:N12" si="3">IF(F7=0,"",F7)</f>
        <v>258938.79</v>
      </c>
      <c r="P7">
        <f>MAX(N6:N12)</f>
        <v>951069.25999999943</v>
      </c>
    </row>
    <row r="8" spans="2:16" x14ac:dyDescent="0.25">
      <c r="B8" s="6" t="s">
        <v>37</v>
      </c>
      <c r="C8" s="55">
        <v>1166388.3400000001</v>
      </c>
      <c r="D8" s="55">
        <v>11663</v>
      </c>
      <c r="E8" s="55">
        <v>331</v>
      </c>
      <c r="F8" s="55">
        <v>195302.05</v>
      </c>
      <c r="J8" s="29" t="str">
        <f t="shared" si="1"/>
        <v>Motorcycles</v>
      </c>
      <c r="K8" s="29">
        <f t="shared" si="0"/>
        <v>1166388.3400000001</v>
      </c>
      <c r="L8" s="29">
        <f t="shared" si="0"/>
        <v>11663</v>
      </c>
      <c r="M8" s="29">
        <f t="shared" si="2"/>
        <v>331</v>
      </c>
      <c r="N8" s="23">
        <f t="shared" si="3"/>
        <v>195302.05</v>
      </c>
    </row>
    <row r="9" spans="2:16" x14ac:dyDescent="0.25">
      <c r="B9" s="6" t="s">
        <v>504</v>
      </c>
      <c r="C9" s="55">
        <v>1127789.8400000001</v>
      </c>
      <c r="D9" s="55">
        <v>10777</v>
      </c>
      <c r="E9" s="55">
        <v>301</v>
      </c>
      <c r="F9" s="55">
        <v>180434.66000000009</v>
      </c>
      <c r="J9" s="29" t="str">
        <f t="shared" si="1"/>
        <v>Trucks and Buses</v>
      </c>
      <c r="K9" s="29">
        <f t="shared" si="0"/>
        <v>1127789.8400000001</v>
      </c>
      <c r="L9" s="29">
        <f t="shared" si="0"/>
        <v>10777</v>
      </c>
      <c r="M9" s="29">
        <f t="shared" si="2"/>
        <v>301</v>
      </c>
      <c r="N9" s="23">
        <f t="shared" si="3"/>
        <v>180434.66000000009</v>
      </c>
    </row>
    <row r="10" spans="2:16" x14ac:dyDescent="0.25">
      <c r="B10" s="6" t="s">
        <v>565</v>
      </c>
      <c r="C10" s="55">
        <v>975003.57</v>
      </c>
      <c r="D10" s="55">
        <v>10727</v>
      </c>
      <c r="E10" s="55">
        <v>306</v>
      </c>
      <c r="F10" s="55">
        <v>97061.359999999957</v>
      </c>
      <c r="J10" s="29" t="str">
        <f t="shared" si="1"/>
        <v>Planes</v>
      </c>
      <c r="K10" s="29">
        <f t="shared" si="0"/>
        <v>975003.57</v>
      </c>
      <c r="L10" s="29">
        <f t="shared" si="0"/>
        <v>10727</v>
      </c>
      <c r="M10" s="29">
        <f t="shared" si="2"/>
        <v>306</v>
      </c>
      <c r="N10" s="23">
        <f t="shared" si="3"/>
        <v>97061.359999999957</v>
      </c>
    </row>
    <row r="11" spans="2:16" x14ac:dyDescent="0.25">
      <c r="J11" s="29" t="str">
        <f t="shared" si="1"/>
        <v/>
      </c>
      <c r="K11" s="29" t="str">
        <f t="shared" si="0"/>
        <v/>
      </c>
      <c r="L11" s="29" t="str">
        <f t="shared" si="0"/>
        <v/>
      </c>
      <c r="M11" s="29" t="str">
        <f t="shared" si="2"/>
        <v/>
      </c>
      <c r="N11" s="23" t="str">
        <f t="shared" si="3"/>
        <v/>
      </c>
    </row>
    <row r="12" spans="2:16" x14ac:dyDescent="0.25">
      <c r="J12" s="29" t="str">
        <f t="shared" si="1"/>
        <v/>
      </c>
      <c r="K12" s="29" t="str">
        <f t="shared" si="0"/>
        <v/>
      </c>
      <c r="L12" s="29" t="str">
        <f t="shared" si="0"/>
        <v/>
      </c>
      <c r="M12" s="29" t="str">
        <f t="shared" si="2"/>
        <v/>
      </c>
      <c r="N12" s="23" t="str">
        <f t="shared" si="3"/>
        <v/>
      </c>
    </row>
    <row r="16" spans="2:16" x14ac:dyDescent="0.25">
      <c r="C16" s="53"/>
      <c r="D16" s="53"/>
      <c r="E16" s="53"/>
      <c r="F16" s="53"/>
      <c r="G16" s="53"/>
      <c r="H16" s="53"/>
    </row>
    <row r="17" spans="2:18" x14ac:dyDescent="0.25">
      <c r="C17" s="53"/>
      <c r="D17" s="53"/>
      <c r="E17" s="53"/>
      <c r="F17" s="53"/>
      <c r="G17" s="53"/>
      <c r="H17" s="53"/>
    </row>
    <row r="27" spans="2:18" x14ac:dyDescent="0.25">
      <c r="B27" s="5" t="s">
        <v>679</v>
      </c>
      <c r="C27" t="s">
        <v>682</v>
      </c>
      <c r="D27" t="s">
        <v>706</v>
      </c>
      <c r="E27" t="s">
        <v>703</v>
      </c>
      <c r="I27" s="28" t="s">
        <v>700</v>
      </c>
      <c r="J27" s="28" t="str">
        <f>IF(C27=0,"",C27)</f>
        <v>sales</v>
      </c>
      <c r="K27" s="28" t="str">
        <f>IF(D27=0,"",D27)</f>
        <v>QUANTITY ORDERED</v>
      </c>
      <c r="L27" s="9" t="s">
        <v>678</v>
      </c>
    </row>
    <row r="28" spans="2:18" x14ac:dyDescent="0.25">
      <c r="B28" s="6" t="s">
        <v>688</v>
      </c>
      <c r="C28" s="55">
        <v>669390.96</v>
      </c>
      <c r="D28" s="55">
        <v>6704</v>
      </c>
      <c r="E28" s="55">
        <v>109056.5</v>
      </c>
      <c r="I28" s="7" t="str">
        <f t="shared" ref="I28:I39" si="4">IF(B28=0,"",B28)</f>
        <v>Apr</v>
      </c>
      <c r="J28" s="7">
        <f t="shared" ref="J28:J39" si="5">IF(C28=0,"",C28)</f>
        <v>669390.96</v>
      </c>
      <c r="K28" s="7">
        <f t="shared" ref="K28:L39" si="6">IF(D28=0,"",D28)</f>
        <v>6704</v>
      </c>
      <c r="L28" s="32">
        <f t="shared" si="6"/>
        <v>109056.5</v>
      </c>
    </row>
    <row r="29" spans="2:18" x14ac:dyDescent="0.25">
      <c r="B29" s="6" t="s">
        <v>974</v>
      </c>
      <c r="C29" s="55">
        <v>659310.56999999995</v>
      </c>
      <c r="D29" s="55">
        <v>6538</v>
      </c>
      <c r="E29" s="55">
        <v>107177.66000000011</v>
      </c>
      <c r="I29" s="7" t="str">
        <f t="shared" si="4"/>
        <v>Aug</v>
      </c>
      <c r="J29" s="7">
        <f t="shared" si="5"/>
        <v>659310.56999999995</v>
      </c>
      <c r="K29" s="7">
        <f t="shared" si="6"/>
        <v>6538</v>
      </c>
      <c r="L29" s="32">
        <f t="shared" si="6"/>
        <v>107177.66000000011</v>
      </c>
    </row>
    <row r="30" spans="2:18" x14ac:dyDescent="0.25">
      <c r="B30" s="6" t="s">
        <v>689</v>
      </c>
      <c r="C30" s="55">
        <v>634679.12</v>
      </c>
      <c r="D30" s="55">
        <v>6293</v>
      </c>
      <c r="E30" s="55">
        <v>111505.97999999997</v>
      </c>
      <c r="I30" s="7" t="str">
        <f t="shared" si="4"/>
        <v>Dec</v>
      </c>
      <c r="J30" s="7">
        <f t="shared" si="5"/>
        <v>634679.12</v>
      </c>
      <c r="K30" s="7">
        <f t="shared" si="6"/>
        <v>6293</v>
      </c>
      <c r="L30" s="32">
        <f t="shared" si="6"/>
        <v>111505.97999999997</v>
      </c>
      <c r="O30" s="53"/>
      <c r="P30" s="53"/>
      <c r="Q30" s="53"/>
      <c r="R30" s="53"/>
    </row>
    <row r="31" spans="2:18" x14ac:dyDescent="0.25">
      <c r="B31" s="6" t="s">
        <v>690</v>
      </c>
      <c r="C31" s="55">
        <v>810441.9</v>
      </c>
      <c r="D31" s="55">
        <v>7903</v>
      </c>
      <c r="E31" s="55">
        <v>142113.75000000006</v>
      </c>
      <c r="I31" s="7" t="str">
        <f t="shared" si="4"/>
        <v>Feb</v>
      </c>
      <c r="J31" s="7">
        <f t="shared" si="5"/>
        <v>810441.9</v>
      </c>
      <c r="K31" s="7">
        <f t="shared" si="6"/>
        <v>7903</v>
      </c>
      <c r="L31" s="32">
        <f t="shared" si="6"/>
        <v>142113.75000000006</v>
      </c>
    </row>
    <row r="32" spans="2:18" x14ac:dyDescent="0.25">
      <c r="B32" s="6" t="s">
        <v>548</v>
      </c>
      <c r="C32" s="55">
        <v>785874.44</v>
      </c>
      <c r="D32" s="55">
        <v>7997</v>
      </c>
      <c r="E32" s="55">
        <v>126292.14999999992</v>
      </c>
      <c r="I32" s="7" t="str">
        <f t="shared" si="4"/>
        <v>Jan</v>
      </c>
      <c r="J32" s="7">
        <f t="shared" si="5"/>
        <v>785874.44</v>
      </c>
      <c r="K32" s="7">
        <f t="shared" si="6"/>
        <v>7997</v>
      </c>
      <c r="L32" s="32">
        <f t="shared" si="6"/>
        <v>126292.14999999992</v>
      </c>
    </row>
    <row r="33" spans="2:12" x14ac:dyDescent="0.25">
      <c r="B33" s="6" t="s">
        <v>691</v>
      </c>
      <c r="C33" s="55">
        <v>514875.97</v>
      </c>
      <c r="D33" s="55">
        <v>4899</v>
      </c>
      <c r="E33" s="55">
        <v>93902.630000000019</v>
      </c>
      <c r="I33" s="7" t="str">
        <f t="shared" si="4"/>
        <v>Jul</v>
      </c>
      <c r="J33" s="7">
        <f t="shared" si="5"/>
        <v>514875.97</v>
      </c>
      <c r="K33" s="7">
        <f t="shared" si="6"/>
        <v>4899</v>
      </c>
      <c r="L33" s="32">
        <f t="shared" si="6"/>
        <v>93902.630000000019</v>
      </c>
    </row>
    <row r="34" spans="2:12" x14ac:dyDescent="0.25">
      <c r="B34" s="6" t="s">
        <v>975</v>
      </c>
      <c r="C34" s="55">
        <v>454756.78</v>
      </c>
      <c r="D34" s="55">
        <v>4620</v>
      </c>
      <c r="E34" s="55">
        <v>70013.190000000017</v>
      </c>
      <c r="I34" s="7" t="str">
        <f t="shared" si="4"/>
        <v>Jun</v>
      </c>
      <c r="J34" s="7">
        <f t="shared" si="5"/>
        <v>454756.78</v>
      </c>
      <c r="K34" s="7">
        <f t="shared" si="6"/>
        <v>4620</v>
      </c>
      <c r="L34" s="32">
        <f t="shared" si="6"/>
        <v>70013.190000000017</v>
      </c>
    </row>
    <row r="35" spans="2:12" x14ac:dyDescent="0.25">
      <c r="B35" s="6" t="s">
        <v>692</v>
      </c>
      <c r="C35" s="55">
        <v>754501.39</v>
      </c>
      <c r="D35" s="55">
        <v>7585</v>
      </c>
      <c r="E35" s="55">
        <v>128314.66000000002</v>
      </c>
      <c r="I35" s="7" t="str">
        <f t="shared" si="4"/>
        <v>Mar</v>
      </c>
      <c r="J35" s="7">
        <f t="shared" si="5"/>
        <v>754501.39</v>
      </c>
      <c r="K35" s="7">
        <f t="shared" si="6"/>
        <v>7585</v>
      </c>
      <c r="L35" s="32">
        <f t="shared" si="6"/>
        <v>128314.66000000002</v>
      </c>
    </row>
    <row r="36" spans="2:12" x14ac:dyDescent="0.25">
      <c r="B36" s="6" t="s">
        <v>693</v>
      </c>
      <c r="C36" s="55">
        <v>923972.56</v>
      </c>
      <c r="D36" s="55">
        <v>8992</v>
      </c>
      <c r="E36" s="55">
        <v>167159.65000000005</v>
      </c>
      <c r="I36" s="7" t="str">
        <f t="shared" si="4"/>
        <v>May</v>
      </c>
      <c r="J36" s="7">
        <f t="shared" si="5"/>
        <v>923972.56</v>
      </c>
      <c r="K36" s="7">
        <f t="shared" si="6"/>
        <v>8992</v>
      </c>
      <c r="L36" s="32">
        <f t="shared" si="6"/>
        <v>167159.65000000005</v>
      </c>
    </row>
    <row r="37" spans="2:12" x14ac:dyDescent="0.25">
      <c r="B37" s="6" t="s">
        <v>694</v>
      </c>
      <c r="C37" s="55">
        <v>2118885.67</v>
      </c>
      <c r="D37" s="55">
        <v>20857</v>
      </c>
      <c r="E37" s="55">
        <v>374203.2199999998</v>
      </c>
      <c r="I37" s="7" t="str">
        <f t="shared" si="4"/>
        <v>Nov</v>
      </c>
      <c r="J37" s="7">
        <f t="shared" si="5"/>
        <v>2118885.67</v>
      </c>
      <c r="K37" s="7">
        <f t="shared" si="6"/>
        <v>20857</v>
      </c>
      <c r="L37" s="32">
        <f t="shared" si="6"/>
        <v>374203.2199999998</v>
      </c>
    </row>
    <row r="38" spans="2:12" x14ac:dyDescent="0.25">
      <c r="B38" s="6" t="s">
        <v>976</v>
      </c>
      <c r="C38" s="55">
        <v>1121215.22</v>
      </c>
      <c r="D38" s="55">
        <v>10998</v>
      </c>
      <c r="E38" s="55">
        <v>202178.51999999996</v>
      </c>
      <c r="I38" s="7" t="str">
        <f t="shared" si="4"/>
        <v>Oct</v>
      </c>
      <c r="J38" s="7">
        <f t="shared" si="5"/>
        <v>1121215.22</v>
      </c>
      <c r="K38" s="7">
        <f t="shared" si="6"/>
        <v>10998</v>
      </c>
      <c r="L38" s="32">
        <f t="shared" si="6"/>
        <v>202178.51999999996</v>
      </c>
    </row>
    <row r="39" spans="2:12" x14ac:dyDescent="0.25">
      <c r="B39" s="6" t="s">
        <v>695</v>
      </c>
      <c r="C39" s="55">
        <v>584724.27</v>
      </c>
      <c r="D39" s="55">
        <v>5681</v>
      </c>
      <c r="E39" s="55">
        <v>109824.15000000001</v>
      </c>
      <c r="I39" s="7" t="str">
        <f t="shared" si="4"/>
        <v>Sep</v>
      </c>
      <c r="J39" s="7">
        <f t="shared" si="5"/>
        <v>584724.27</v>
      </c>
      <c r="K39" s="7">
        <f t="shared" si="6"/>
        <v>5681</v>
      </c>
      <c r="L39" s="32">
        <f t="shared" si="6"/>
        <v>109824.15000000001</v>
      </c>
    </row>
    <row r="62" spans="1:10" x14ac:dyDescent="0.25">
      <c r="A62" s="12"/>
      <c r="B62" s="12"/>
      <c r="C62" s="12"/>
      <c r="D62" s="12"/>
      <c r="E62" s="12"/>
      <c r="F62" s="12"/>
      <c r="G62" s="12"/>
      <c r="H62" s="12"/>
      <c r="I62" s="12"/>
      <c r="J62" s="12"/>
    </row>
    <row r="63" spans="1:10" x14ac:dyDescent="0.25">
      <c r="A63" s="12"/>
      <c r="B63" s="12"/>
      <c r="C63" s="12"/>
      <c r="D63" s="12"/>
      <c r="E63" s="12"/>
      <c r="F63" s="12"/>
      <c r="G63" s="12"/>
      <c r="H63" s="12"/>
      <c r="I63" s="12"/>
      <c r="J63" s="12"/>
    </row>
    <row r="64" spans="1:10" x14ac:dyDescent="0.25">
      <c r="A64" s="12"/>
      <c r="B64" s="12" t="s">
        <v>679</v>
      </c>
      <c r="C64" s="12" t="s">
        <v>701</v>
      </c>
      <c r="D64" s="12" t="s">
        <v>683</v>
      </c>
      <c r="E64" s="12"/>
      <c r="F64" s="12" t="s">
        <v>707</v>
      </c>
      <c r="G64" s="12" t="s">
        <v>708</v>
      </c>
      <c r="H64" s="12" t="s">
        <v>698</v>
      </c>
      <c r="I64" s="12"/>
      <c r="J64" s="12"/>
    </row>
    <row r="65" spans="1:24" x14ac:dyDescent="0.25">
      <c r="A65" s="12"/>
      <c r="B65" s="14">
        <v>2003</v>
      </c>
      <c r="C65" s="12">
        <v>3516979.54</v>
      </c>
      <c r="D65" s="12">
        <v>34612</v>
      </c>
      <c r="E65" s="12"/>
      <c r="F65" s="12">
        <f>IF(B65=0,"",B65)</f>
        <v>2003</v>
      </c>
      <c r="G65" s="12">
        <f t="shared" ref="G65:H67" si="7">IF(C65=0,"",C65)</f>
        <v>3516979.54</v>
      </c>
      <c r="H65" s="12">
        <f t="shared" si="7"/>
        <v>34612</v>
      </c>
      <c r="I65" s="12"/>
      <c r="J65" s="12"/>
      <c r="M65" s="44"/>
      <c r="N65" s="44"/>
      <c r="O65" s="44"/>
      <c r="P65" s="44"/>
    </row>
    <row r="66" spans="1:24" x14ac:dyDescent="0.25">
      <c r="A66" s="12"/>
      <c r="B66" s="14">
        <v>2004</v>
      </c>
      <c r="C66" s="12">
        <v>4724162.5999999996</v>
      </c>
      <c r="D66" s="12">
        <v>46824</v>
      </c>
      <c r="E66" s="12"/>
      <c r="F66" s="12">
        <f t="shared" ref="F66:F67" si="8">IF(B66=0,"",B66)</f>
        <v>2004</v>
      </c>
      <c r="G66" s="12">
        <f t="shared" si="7"/>
        <v>4724162.5999999996</v>
      </c>
      <c r="H66" s="12">
        <f t="shared" si="7"/>
        <v>46824</v>
      </c>
      <c r="I66" s="12"/>
      <c r="J66" s="12"/>
      <c r="M66" s="4"/>
      <c r="N66" s="4"/>
      <c r="O66" s="4"/>
      <c r="P66" s="4"/>
    </row>
    <row r="67" spans="1:24" x14ac:dyDescent="0.25">
      <c r="A67" s="12"/>
      <c r="B67" s="14">
        <v>2005</v>
      </c>
      <c r="C67" s="12">
        <v>1791486.71</v>
      </c>
      <c r="D67" s="12">
        <v>17631</v>
      </c>
      <c r="E67" s="12"/>
      <c r="F67" s="12">
        <f t="shared" si="8"/>
        <v>2005</v>
      </c>
      <c r="G67" s="12">
        <f t="shared" si="7"/>
        <v>1791486.71</v>
      </c>
      <c r="H67" s="12">
        <f t="shared" si="7"/>
        <v>17631</v>
      </c>
      <c r="I67" s="12"/>
      <c r="J67" s="12"/>
    </row>
    <row r="68" spans="1:24" x14ac:dyDescent="0.25">
      <c r="A68" s="12"/>
      <c r="B68" s="12"/>
      <c r="C68" s="12"/>
      <c r="D68" s="12"/>
      <c r="E68" s="12"/>
      <c r="F68" s="12"/>
      <c r="G68" s="12"/>
      <c r="H68" s="12"/>
      <c r="I68" s="12"/>
      <c r="J68" s="12"/>
    </row>
    <row r="69" spans="1:24" x14ac:dyDescent="0.25">
      <c r="A69" s="12"/>
      <c r="B69" s="12"/>
      <c r="C69" s="12"/>
      <c r="D69" s="12"/>
      <c r="E69" s="12"/>
      <c r="F69" s="12"/>
      <c r="G69" s="12"/>
      <c r="H69" s="12"/>
      <c r="I69" s="12"/>
      <c r="J69" s="12"/>
    </row>
    <row r="79" spans="1:24" x14ac:dyDescent="0.25">
      <c r="X79">
        <v>1</v>
      </c>
    </row>
    <row r="80" spans="1:24" x14ac:dyDescent="0.25">
      <c r="X80">
        <v>1</v>
      </c>
    </row>
    <row r="81" spans="2:24" x14ac:dyDescent="0.25">
      <c r="U81">
        <v>1</v>
      </c>
      <c r="X81">
        <v>1</v>
      </c>
    </row>
    <row r="82" spans="2:24" x14ac:dyDescent="0.25">
      <c r="U82">
        <v>1</v>
      </c>
      <c r="X82">
        <v>1</v>
      </c>
    </row>
    <row r="83" spans="2:24" x14ac:dyDescent="0.25">
      <c r="H83" s="22"/>
      <c r="I83" s="22"/>
      <c r="J83" s="22"/>
      <c r="K83" s="22" t="s">
        <v>685</v>
      </c>
      <c r="U83">
        <v>1</v>
      </c>
      <c r="X83">
        <v>1</v>
      </c>
    </row>
    <row r="84" spans="2:24" x14ac:dyDescent="0.25">
      <c r="B84" s="5" t="s">
        <v>679</v>
      </c>
      <c r="C84" t="s">
        <v>702</v>
      </c>
      <c r="H84" s="12"/>
      <c r="I84" s="12"/>
      <c r="J84" s="12"/>
      <c r="K84" s="12"/>
      <c r="N84" s="4"/>
      <c r="O84" s="4"/>
      <c r="P84" s="4"/>
      <c r="U84">
        <v>1</v>
      </c>
      <c r="X84">
        <v>1</v>
      </c>
    </row>
    <row r="85" spans="2:24" x14ac:dyDescent="0.25">
      <c r="B85" s="6" t="s">
        <v>157</v>
      </c>
      <c r="C85" s="55">
        <v>157</v>
      </c>
      <c r="E85" t="str">
        <f>IF(B85=0,"",B85)</f>
        <v>Large</v>
      </c>
      <c r="F85">
        <f>IF(C85=0,"",C85)</f>
        <v>157</v>
      </c>
      <c r="H85" s="12" t="str">
        <f>E85</f>
        <v>Large</v>
      </c>
      <c r="I85" s="12">
        <f>F85</f>
        <v>157</v>
      </c>
      <c r="J85" s="12"/>
      <c r="K85" s="21">
        <f>IFERROR(I85/F88,0)</f>
        <v>5.5614594403117251E-2</v>
      </c>
      <c r="N85" s="4"/>
      <c r="O85" s="4"/>
      <c r="P85" s="54"/>
      <c r="Q85" s="54"/>
      <c r="R85" s="54"/>
      <c r="S85" s="54"/>
      <c r="U85">
        <v>1</v>
      </c>
      <c r="X85">
        <v>1</v>
      </c>
    </row>
    <row r="86" spans="2:24" x14ac:dyDescent="0.25">
      <c r="B86" s="6" t="s">
        <v>60</v>
      </c>
      <c r="C86" s="55">
        <v>1384</v>
      </c>
      <c r="E86" t="str">
        <f t="shared" ref="E86:E88" si="9">IF(B86=0,"",B86)</f>
        <v>Medium</v>
      </c>
      <c r="F86">
        <f t="shared" ref="F86:F88" si="10">IF(C86=0,"",C86)</f>
        <v>1384</v>
      </c>
      <c r="H86" s="12"/>
      <c r="I86" s="12"/>
      <c r="J86" s="12"/>
      <c r="K86" s="21">
        <f>IFERROR(100%-K85,0)</f>
        <v>0.94438540559688278</v>
      </c>
      <c r="N86" s="4"/>
      <c r="O86" s="4"/>
      <c r="P86" s="54"/>
      <c r="Q86" s="54"/>
      <c r="R86" s="54"/>
      <c r="S86" s="54"/>
      <c r="U86">
        <v>1</v>
      </c>
      <c r="X86">
        <v>1</v>
      </c>
    </row>
    <row r="87" spans="2:24" x14ac:dyDescent="0.25">
      <c r="B87" s="6" t="s">
        <v>46</v>
      </c>
      <c r="C87" s="55">
        <v>1282</v>
      </c>
      <c r="E87" t="str">
        <f t="shared" si="9"/>
        <v>Small</v>
      </c>
      <c r="F87">
        <f t="shared" si="10"/>
        <v>1282</v>
      </c>
      <c r="H87" s="12"/>
      <c r="I87" s="12"/>
      <c r="J87" s="12"/>
      <c r="K87" s="21"/>
      <c r="N87" s="4"/>
      <c r="O87" s="4"/>
      <c r="P87" s="54"/>
      <c r="Q87" s="54"/>
      <c r="R87" s="54"/>
      <c r="S87" s="54"/>
      <c r="U87">
        <v>1</v>
      </c>
      <c r="X87">
        <v>1</v>
      </c>
    </row>
    <row r="88" spans="2:24" x14ac:dyDescent="0.25">
      <c r="B88" s="6" t="s">
        <v>709</v>
      </c>
      <c r="C88" s="55">
        <v>2823</v>
      </c>
      <c r="E88" t="str">
        <f t="shared" si="9"/>
        <v>Grand Total</v>
      </c>
      <c r="F88">
        <f t="shared" si="10"/>
        <v>2823</v>
      </c>
      <c r="H88" s="12" t="str">
        <f>E86</f>
        <v>Medium</v>
      </c>
      <c r="I88" s="12">
        <f>F86</f>
        <v>1384</v>
      </c>
      <c r="J88" s="12"/>
      <c r="K88" s="21">
        <f>IFERROR(I88/F88,0)</f>
        <v>0.49025859015232021</v>
      </c>
      <c r="N88" s="4"/>
      <c r="O88" s="4"/>
      <c r="P88" s="4"/>
      <c r="U88">
        <v>1</v>
      </c>
      <c r="X88">
        <v>1</v>
      </c>
    </row>
    <row r="89" spans="2:24" x14ac:dyDescent="0.25">
      <c r="H89" s="12"/>
      <c r="I89" s="12"/>
      <c r="J89" s="12"/>
      <c r="K89" s="21">
        <f>IFERROR(100% -K88,0)</f>
        <v>0.50974140984767979</v>
      </c>
      <c r="N89" s="4"/>
      <c r="O89" s="4"/>
      <c r="P89" s="4"/>
      <c r="U89">
        <v>1</v>
      </c>
      <c r="X89">
        <v>1</v>
      </c>
    </row>
    <row r="90" spans="2:24" x14ac:dyDescent="0.25">
      <c r="H90" s="12"/>
      <c r="I90" s="12"/>
      <c r="J90" s="12"/>
      <c r="K90" s="21"/>
      <c r="N90" s="4"/>
      <c r="O90" s="4"/>
      <c r="P90" s="4"/>
      <c r="U90">
        <v>1</v>
      </c>
      <c r="X90">
        <v>1</v>
      </c>
    </row>
    <row r="91" spans="2:24" x14ac:dyDescent="0.25">
      <c r="H91" s="12" t="str">
        <f>E87</f>
        <v>Small</v>
      </c>
      <c r="I91" s="12">
        <f>F87</f>
        <v>1282</v>
      </c>
      <c r="J91" s="12"/>
      <c r="K91" s="21">
        <f>IFERROR(F87/F88,0)</f>
        <v>0.45412681544456251</v>
      </c>
      <c r="N91" s="4"/>
      <c r="O91" s="4"/>
      <c r="P91" s="4"/>
      <c r="U91">
        <v>1</v>
      </c>
      <c r="X91">
        <v>1</v>
      </c>
    </row>
    <row r="92" spans="2:24" x14ac:dyDescent="0.25">
      <c r="H92" s="12"/>
      <c r="I92" s="12"/>
      <c r="J92" s="12"/>
      <c r="K92" s="21">
        <f>IFERROR(1-K91,0)</f>
        <v>0.54587318455543743</v>
      </c>
      <c r="N92" s="4"/>
      <c r="O92" s="4"/>
      <c r="P92" s="4"/>
      <c r="U92">
        <v>1</v>
      </c>
      <c r="X92">
        <v>1</v>
      </c>
    </row>
    <row r="93" spans="2:24" x14ac:dyDescent="0.25">
      <c r="H93" s="12"/>
      <c r="I93" s="12"/>
      <c r="J93" s="12"/>
      <c r="K93" s="12"/>
      <c r="U93">
        <v>1</v>
      </c>
      <c r="X93">
        <v>1</v>
      </c>
    </row>
    <row r="94" spans="2:24" x14ac:dyDescent="0.25">
      <c r="U94">
        <v>1</v>
      </c>
      <c r="X94">
        <v>1</v>
      </c>
    </row>
    <row r="95" spans="2:24" x14ac:dyDescent="0.25">
      <c r="U95">
        <v>1</v>
      </c>
      <c r="X95">
        <v>1</v>
      </c>
    </row>
    <row r="96" spans="2:24" x14ac:dyDescent="0.25">
      <c r="U96">
        <v>1</v>
      </c>
      <c r="X96">
        <v>1</v>
      </c>
    </row>
    <row r="97" spans="1:24" x14ac:dyDescent="0.25">
      <c r="U97">
        <v>1</v>
      </c>
      <c r="X97">
        <v>1</v>
      </c>
    </row>
    <row r="98" spans="1:24" x14ac:dyDescent="0.25">
      <c r="U98">
        <v>1</v>
      </c>
      <c r="X98">
        <v>1</v>
      </c>
    </row>
    <row r="99" spans="1:24" x14ac:dyDescent="0.25">
      <c r="U99">
        <v>1</v>
      </c>
      <c r="X99">
        <v>1</v>
      </c>
    </row>
    <row r="100" spans="1:24" x14ac:dyDescent="0.25">
      <c r="B100" s="5" t="s">
        <v>679</v>
      </c>
      <c r="C100" t="s">
        <v>710</v>
      </c>
      <c r="U100">
        <v>1</v>
      </c>
      <c r="X100">
        <v>1</v>
      </c>
    </row>
    <row r="101" spans="1:24" x14ac:dyDescent="0.25">
      <c r="B101" s="6" t="s">
        <v>342</v>
      </c>
      <c r="C101" s="55">
        <v>60</v>
      </c>
      <c r="U101">
        <v>1</v>
      </c>
      <c r="X101">
        <v>1</v>
      </c>
    </row>
    <row r="102" spans="1:24" x14ac:dyDescent="0.25">
      <c r="B102" s="6" t="s">
        <v>178</v>
      </c>
      <c r="C102" s="55">
        <v>14</v>
      </c>
      <c r="U102">
        <v>1</v>
      </c>
      <c r="X102">
        <v>1</v>
      </c>
    </row>
    <row r="103" spans="1:24" x14ac:dyDescent="0.25">
      <c r="B103" s="6" t="s">
        <v>303</v>
      </c>
      <c r="C103" s="55">
        <v>41</v>
      </c>
      <c r="U103">
        <v>1</v>
      </c>
      <c r="X103">
        <v>1</v>
      </c>
    </row>
    <row r="104" spans="1:24" x14ac:dyDescent="0.25">
      <c r="B104" s="6" t="s">
        <v>404</v>
      </c>
      <c r="C104" s="55">
        <v>44</v>
      </c>
      <c r="E104" s="53" t="s">
        <v>718</v>
      </c>
      <c r="F104" s="53"/>
      <c r="G104" s="53"/>
      <c r="H104" s="53"/>
      <c r="I104" s="53"/>
      <c r="U104">
        <v>1</v>
      </c>
      <c r="X104">
        <v>1</v>
      </c>
    </row>
    <row r="105" spans="1:24" x14ac:dyDescent="0.25">
      <c r="B105" s="6" t="s">
        <v>411</v>
      </c>
      <c r="C105" s="55">
        <v>47</v>
      </c>
      <c r="E105" s="53"/>
      <c r="F105" s="53"/>
      <c r="G105" s="53"/>
      <c r="H105" s="53"/>
      <c r="I105" s="53"/>
      <c r="U105">
        <v>1</v>
      </c>
      <c r="X105">
        <v>1</v>
      </c>
    </row>
    <row r="106" spans="1:24" x14ac:dyDescent="0.25">
      <c r="B106" s="6" t="s">
        <v>36</v>
      </c>
      <c r="C106" s="55">
        <v>2617</v>
      </c>
      <c r="E106" s="53"/>
      <c r="F106" s="53"/>
      <c r="G106" s="53"/>
      <c r="H106" s="53"/>
      <c r="I106" s="53"/>
      <c r="U106">
        <v>1</v>
      </c>
      <c r="X106">
        <v>1</v>
      </c>
    </row>
    <row r="107" spans="1:24" x14ac:dyDescent="0.25">
      <c r="U107">
        <v>1</v>
      </c>
      <c r="X107">
        <v>1</v>
      </c>
    </row>
    <row r="108" spans="1:24" x14ac:dyDescent="0.25">
      <c r="U108">
        <v>1</v>
      </c>
      <c r="X108">
        <v>1</v>
      </c>
    </row>
    <row r="109" spans="1:24" x14ac:dyDescent="0.25">
      <c r="U109">
        <v>1</v>
      </c>
    </row>
    <row r="110" spans="1:24" x14ac:dyDescent="0.25">
      <c r="F110" t="s">
        <v>734</v>
      </c>
      <c r="G110" t="s">
        <v>735</v>
      </c>
      <c r="U110">
        <v>1</v>
      </c>
    </row>
    <row r="111" spans="1:24" x14ac:dyDescent="0.25">
      <c r="A111" t="str">
        <f t="shared" ref="A111:B116" si="11">IF(B101=0,"",B101)</f>
        <v>Cancelled</v>
      </c>
      <c r="B111">
        <f t="shared" si="11"/>
        <v>60</v>
      </c>
      <c r="F111" t="str">
        <f>A111</f>
        <v>Cancelled</v>
      </c>
      <c r="G111" s="13">
        <f>IFERROR(B111/$B$117,0)</f>
        <v>2.1253985122210415E-2</v>
      </c>
      <c r="U111">
        <v>1</v>
      </c>
    </row>
    <row r="112" spans="1:24" x14ac:dyDescent="0.25">
      <c r="A112" t="str">
        <f t="shared" si="11"/>
        <v>Disputed</v>
      </c>
      <c r="B112">
        <f t="shared" si="11"/>
        <v>14</v>
      </c>
      <c r="F112" t="str">
        <f t="shared" ref="F112:F116" si="12">A112</f>
        <v>Disputed</v>
      </c>
      <c r="G112" s="13">
        <f t="shared" ref="G112:G116" si="13">IFERROR(B112/$B$117,0)</f>
        <v>4.9592631951824303E-3</v>
      </c>
      <c r="U112">
        <v>1</v>
      </c>
    </row>
    <row r="113" spans="1:20" x14ac:dyDescent="0.25">
      <c r="A113" t="str">
        <f t="shared" si="11"/>
        <v>In Process</v>
      </c>
      <c r="B113">
        <f t="shared" si="11"/>
        <v>41</v>
      </c>
      <c r="F113" t="str">
        <f t="shared" si="12"/>
        <v>In Process</v>
      </c>
      <c r="G113" s="13">
        <f t="shared" si="13"/>
        <v>1.4523556500177117E-2</v>
      </c>
    </row>
    <row r="114" spans="1:20" x14ac:dyDescent="0.25">
      <c r="A114" t="str">
        <f t="shared" si="11"/>
        <v>On Hold</v>
      </c>
      <c r="B114">
        <f t="shared" si="11"/>
        <v>44</v>
      </c>
      <c r="F114" t="str">
        <f t="shared" si="12"/>
        <v>On Hold</v>
      </c>
      <c r="G114" s="13">
        <f t="shared" si="13"/>
        <v>1.5586255756287637E-2</v>
      </c>
    </row>
    <row r="115" spans="1:20" x14ac:dyDescent="0.25">
      <c r="A115" t="str">
        <f t="shared" si="11"/>
        <v>Resolved</v>
      </c>
      <c r="B115">
        <f t="shared" si="11"/>
        <v>47</v>
      </c>
      <c r="F115" t="str">
        <f t="shared" si="12"/>
        <v>Resolved</v>
      </c>
      <c r="G115" s="13">
        <f t="shared" si="13"/>
        <v>1.6648955012398159E-2</v>
      </c>
    </row>
    <row r="116" spans="1:20" x14ac:dyDescent="0.25">
      <c r="A116" t="str">
        <f t="shared" si="11"/>
        <v>Shipped</v>
      </c>
      <c r="B116">
        <f t="shared" si="11"/>
        <v>2617</v>
      </c>
      <c r="F116" t="str">
        <f t="shared" si="12"/>
        <v>Shipped</v>
      </c>
      <c r="G116" s="13">
        <f t="shared" si="13"/>
        <v>0.92702798441374423</v>
      </c>
    </row>
    <row r="117" spans="1:20" x14ac:dyDescent="0.25">
      <c r="A117" s="12" t="s">
        <v>712</v>
      </c>
      <c r="B117" s="12">
        <f>SUM(B111:B116)</f>
        <v>2823</v>
      </c>
      <c r="C117" s="12" t="str">
        <f>IF(D107=0,"",D107)</f>
        <v/>
      </c>
    </row>
    <row r="120" spans="1:20" x14ac:dyDescent="0.25">
      <c r="B120" t="s">
        <v>709</v>
      </c>
    </row>
    <row r="122" spans="1:20" x14ac:dyDescent="0.25">
      <c r="D122" s="12" t="str">
        <f>IF(E112=0,"",E112)</f>
        <v/>
      </c>
      <c r="E122" s="12" t="str">
        <f>IF(F112=0,"",F112)</f>
        <v>Disputed</v>
      </c>
    </row>
    <row r="127" spans="1:20" s="12" customFormat="1" x14ac:dyDescent="0.25">
      <c r="B127" s="5" t="s">
        <v>679</v>
      </c>
      <c r="C127" t="s">
        <v>680</v>
      </c>
      <c r="D127" t="s">
        <v>713</v>
      </c>
      <c r="E127"/>
      <c r="R127" s="12" t="s">
        <v>721</v>
      </c>
    </row>
    <row r="128" spans="1:20" ht="15.75" x14ac:dyDescent="0.25">
      <c r="B128" s="6" t="s">
        <v>186</v>
      </c>
      <c r="C128" s="55">
        <v>3919615.66</v>
      </c>
      <c r="D128" s="55">
        <v>3919615.66</v>
      </c>
      <c r="J128" s="12" t="str">
        <f>IF(B128=0,"",B128)</f>
        <v>Classic Cars</v>
      </c>
      <c r="K128" s="12">
        <f>IF(C128=0,"",C128)</f>
        <v>3919615.66</v>
      </c>
      <c r="L128" s="18">
        <f>IF(D128=0,"",D128)</f>
        <v>3919615.66</v>
      </c>
      <c r="M128" s="17" t="str">
        <f>IF(E128=0,"",E128)</f>
        <v/>
      </c>
      <c r="Q128" s="16"/>
      <c r="R128" s="20">
        <f>IFERROR(L128,0)</f>
        <v>3919615.66</v>
      </c>
      <c r="S128" s="16"/>
      <c r="T128" s="4">
        <f t="shared" ref="T128:T134" si="14">IFERROR(R128/$L$138,0)</f>
        <v>0.39068679990090527</v>
      </c>
    </row>
    <row r="129" spans="2:20" ht="15.75" x14ac:dyDescent="0.25">
      <c r="B129" s="6" t="s">
        <v>549</v>
      </c>
      <c r="C129" s="55">
        <v>1903150.84</v>
      </c>
      <c r="D129" s="55">
        <v>1903150.84</v>
      </c>
      <c r="J129" s="12" t="str">
        <f t="shared" ref="J129:K135" si="15">IF(B129=0,"",B129)</f>
        <v>Vintage Cars</v>
      </c>
      <c r="K129" s="12">
        <f t="shared" si="15"/>
        <v>1903150.84</v>
      </c>
      <c r="L129" s="18">
        <f t="shared" ref="L129:L135" si="16">IF(D129=0,"",D129)</f>
        <v>1903150.84</v>
      </c>
      <c r="M129" s="17" t="str">
        <f t="shared" ref="M129:M134" si="17">IF(E129=0,"",E129)</f>
        <v/>
      </c>
      <c r="Q129" s="16"/>
      <c r="R129" s="20">
        <f t="shared" ref="R129:R134" si="18">IFERROR(L129,0)</f>
        <v>1903150.84</v>
      </c>
      <c r="T129" s="4">
        <f t="shared" si="14"/>
        <v>0.18969612735150665</v>
      </c>
    </row>
    <row r="130" spans="2:20" ht="15.75" x14ac:dyDescent="0.25">
      <c r="B130" s="6" t="s">
        <v>37</v>
      </c>
      <c r="C130" s="55">
        <v>1166388.3400000001</v>
      </c>
      <c r="D130" s="55">
        <v>1166388.3400000001</v>
      </c>
      <c r="J130" s="12" t="str">
        <f t="shared" si="15"/>
        <v>Motorcycles</v>
      </c>
      <c r="K130" s="12">
        <f t="shared" si="15"/>
        <v>1166388.3400000001</v>
      </c>
      <c r="L130" s="18">
        <f t="shared" si="16"/>
        <v>1166388.3400000001</v>
      </c>
      <c r="M130" s="17" t="str">
        <f t="shared" si="17"/>
        <v/>
      </c>
      <c r="Q130" s="16"/>
      <c r="R130" s="20">
        <f t="shared" si="18"/>
        <v>1166388.3400000001</v>
      </c>
      <c r="T130" s="4">
        <f t="shared" si="14"/>
        <v>0.1162594926453399</v>
      </c>
    </row>
    <row r="131" spans="2:20" ht="15.75" x14ac:dyDescent="0.25">
      <c r="B131" s="6" t="s">
        <v>504</v>
      </c>
      <c r="C131" s="55">
        <v>1127789.8400000001</v>
      </c>
      <c r="D131" s="55">
        <v>1127789.8400000001</v>
      </c>
      <c r="J131" s="12" t="str">
        <f t="shared" si="15"/>
        <v>Trucks and Buses</v>
      </c>
      <c r="K131" s="12">
        <f t="shared" si="15"/>
        <v>1127789.8400000001</v>
      </c>
      <c r="L131" s="18">
        <f t="shared" si="16"/>
        <v>1127789.8400000001</v>
      </c>
      <c r="M131" s="17" t="str">
        <f t="shared" si="17"/>
        <v/>
      </c>
      <c r="Q131" s="16"/>
      <c r="R131" s="20">
        <f t="shared" si="18"/>
        <v>1127789.8400000001</v>
      </c>
      <c r="T131" s="4">
        <f t="shared" si="14"/>
        <v>0.11241219593207616</v>
      </c>
    </row>
    <row r="132" spans="2:20" ht="15.75" x14ac:dyDescent="0.25">
      <c r="B132" s="6" t="s">
        <v>565</v>
      </c>
      <c r="C132" s="55">
        <v>975003.57</v>
      </c>
      <c r="D132" s="55">
        <v>975003.57</v>
      </c>
      <c r="J132" s="12" t="str">
        <f t="shared" si="15"/>
        <v>Planes</v>
      </c>
      <c r="K132" s="12">
        <f t="shared" si="15"/>
        <v>975003.57</v>
      </c>
      <c r="L132" s="18">
        <f t="shared" si="16"/>
        <v>975003.57</v>
      </c>
      <c r="M132" s="17" t="str">
        <f t="shared" si="17"/>
        <v/>
      </c>
      <c r="Q132" s="16"/>
      <c r="R132" s="20">
        <f t="shared" si="18"/>
        <v>975003.57</v>
      </c>
      <c r="T132" s="4">
        <f t="shared" si="14"/>
        <v>9.7183259201300942E-2</v>
      </c>
    </row>
    <row r="133" spans="2:20" ht="15.75" x14ac:dyDescent="0.25">
      <c r="B133" s="6" t="s">
        <v>597</v>
      </c>
      <c r="C133" s="55">
        <v>714437.13</v>
      </c>
      <c r="D133" s="55">
        <v>714437.13</v>
      </c>
      <c r="J133" s="12" t="str">
        <f t="shared" si="15"/>
        <v>Ships</v>
      </c>
      <c r="K133" s="12">
        <f t="shared" si="15"/>
        <v>714437.13</v>
      </c>
      <c r="L133" s="18">
        <f t="shared" si="16"/>
        <v>714437.13</v>
      </c>
      <c r="M133" s="17" t="str">
        <f t="shared" si="17"/>
        <v/>
      </c>
      <c r="Q133" s="16"/>
      <c r="R133" s="20">
        <f t="shared" si="18"/>
        <v>714437.13</v>
      </c>
      <c r="T133" s="4">
        <f t="shared" si="14"/>
        <v>7.1211358526434468E-2</v>
      </c>
    </row>
    <row r="134" spans="2:20" ht="15.75" x14ac:dyDescent="0.25">
      <c r="B134" s="6" t="s">
        <v>604</v>
      </c>
      <c r="C134" s="55">
        <v>226243.47</v>
      </c>
      <c r="D134" s="55">
        <v>226243.47</v>
      </c>
      <c r="J134" s="12" t="str">
        <f t="shared" si="15"/>
        <v>Trains</v>
      </c>
      <c r="K134" s="12">
        <f t="shared" si="15"/>
        <v>226243.47</v>
      </c>
      <c r="L134" s="18">
        <f t="shared" si="16"/>
        <v>226243.47</v>
      </c>
      <c r="M134" s="17" t="str">
        <f t="shared" si="17"/>
        <v/>
      </c>
      <c r="Q134" s="16"/>
      <c r="R134" s="20">
        <f t="shared" si="18"/>
        <v>226243.47</v>
      </c>
      <c r="T134" s="4">
        <f t="shared" si="14"/>
        <v>2.2550766442436466E-2</v>
      </c>
    </row>
    <row r="135" spans="2:20" x14ac:dyDescent="0.25">
      <c r="J135" t="str">
        <f t="shared" si="15"/>
        <v/>
      </c>
      <c r="K135" t="str">
        <f t="shared" si="15"/>
        <v/>
      </c>
      <c r="L135" t="str">
        <f t="shared" si="16"/>
        <v/>
      </c>
      <c r="M135" s="17" t="str">
        <f t="shared" ref="M135" si="19">IF(E135=0,"",E135)</f>
        <v/>
      </c>
    </row>
    <row r="138" spans="2:20" x14ac:dyDescent="0.25">
      <c r="L138" s="45">
        <f>SUM(L128:L134)</f>
        <v>10032628.850000001</v>
      </c>
    </row>
    <row r="139" spans="2:20" x14ac:dyDescent="0.25">
      <c r="B139" s="53" t="s">
        <v>717</v>
      </c>
      <c r="C139" s="53"/>
      <c r="D139" s="53"/>
      <c r="E139" s="53"/>
      <c r="F139" s="53"/>
      <c r="G139" s="53"/>
      <c r="H139" s="53"/>
      <c r="I139" s="53"/>
    </row>
  </sheetData>
  <mergeCells count="5">
    <mergeCell ref="C16:H17"/>
    <mergeCell ref="O30:R30"/>
    <mergeCell ref="P85:S87"/>
    <mergeCell ref="B139:I139"/>
    <mergeCell ref="E104:I106"/>
  </mergeCells>
  <conditionalFormatting sqref="Q128:Q134">
    <cfRule type="iconSet" priority="5">
      <iconSet iconSet="3Flags">
        <cfvo type="percent" val="0"/>
        <cfvo type="percent" val="33"/>
        <cfvo type="percent" val="67"/>
      </iconSet>
    </cfRule>
    <cfRule type="iconSet" priority="6">
      <iconSet iconSet="5Rating">
        <cfvo type="percent" val="0"/>
        <cfvo type="percent" val="20"/>
        <cfvo type="percent" val="40"/>
        <cfvo type="percent" val="60"/>
        <cfvo type="percent" val="80"/>
      </iconSet>
    </cfRule>
    <cfRule type="dataBar" priority="7">
      <dataBar>
        <cfvo type="min"/>
        <cfvo type="max"/>
        <color rgb="FF99FFCC"/>
      </dataBar>
      <extLst>
        <ext xmlns:x14="http://schemas.microsoft.com/office/spreadsheetml/2009/9/main" uri="{B025F937-C7B1-47D3-B67F-A62EFF666E3E}">
          <x14:id>{6B98D164-2933-438A-BE8B-E69F415993D2}</x14:id>
        </ext>
      </extLst>
    </cfRule>
    <cfRule type="iconSet" priority="8">
      <iconSet iconSet="3Arrows">
        <cfvo type="percent" val="0"/>
        <cfvo type="percent" val="33"/>
        <cfvo type="percent" val="67"/>
      </iconSet>
    </cfRule>
    <cfRule type="top10" priority="9" rank="1"/>
  </conditionalFormatting>
  <pageMargins left="0.7" right="0.7" top="0.75" bottom="0.75" header="0.3" footer="0.3"/>
  <drawing r:id="rId7"/>
  <extLst>
    <ext xmlns:x14="http://schemas.microsoft.com/office/spreadsheetml/2009/9/main" uri="{78C0D931-6437-407d-A8EE-F0AAD7539E65}">
      <x14:conditionalFormattings>
        <x14:conditionalFormatting xmlns:xm="http://schemas.microsoft.com/office/excel/2006/main">
          <x14:cfRule type="dataBar" id="{6B98D164-2933-438A-BE8B-E69F415993D2}">
            <x14:dataBar minLength="0" maxLength="100" gradient="0">
              <x14:cfvo type="autoMin"/>
              <x14:cfvo type="autoMax"/>
              <x14:negativeFillColor rgb="FFFF0000"/>
              <x14:axisColor rgb="FF000000"/>
            </x14:dataBar>
          </x14:cfRule>
          <xm:sqref>Q128:Q134</xm:sqref>
        </x14:conditionalFormatting>
        <x14:conditionalFormatting xmlns:xm="http://schemas.microsoft.com/office/excel/2006/main">
          <x14:cfRule type="iconSet" priority="1" id="{00000000-000E-0000-0800-000001000000}">
            <x14:iconSet iconSet="3Triangles">
              <x14:cfvo type="percent">
                <xm:f>0</xm:f>
              </x14:cfvo>
              <x14:cfvo type="percent">
                <xm:f>33</xm:f>
              </x14:cfvo>
              <x14:cfvo type="percent">
                <xm:f>67</xm:f>
              </x14:cfvo>
            </x14:iconSet>
          </x14:cfRule>
          <xm:sqref>R128:R134</xm:sqref>
        </x14:conditionalFormatting>
      </x14:conditionalFormattings>
    </ext>
    <ext xmlns:x14="http://schemas.microsoft.com/office/spreadsheetml/2009/9/main" uri="{05C60535-1F16-4fd2-B633-F4F36F0B64E0}">
      <x14:sparklineGroups xmlns:xm="http://schemas.microsoft.com/office/excel/2006/main">
        <x14:sparklineGroup type="column" displayEmptyCellsAs="gap" high="1" low="1" xr2:uid="{CCBF5A29-742D-460E-B35C-2A3F90805765}">
          <x14:colorSeries rgb="FF00DBDE"/>
          <x14:colorNegative rgb="FFD00000"/>
          <x14:colorAxis rgb="FF000000"/>
          <x14:colorMarkers rgb="FFD00000"/>
          <x14:colorFirst rgb="FFD00000"/>
          <x14:colorLast rgb="FFD00000"/>
          <x14:colorHigh rgb="FF92D050"/>
          <x14:colorLow rgb="FFC00000"/>
          <x14:sparklines>
            <x14:sparkline>
              <xm:f>others!C47:N47</xm:f>
              <xm:sqref>O47</xm:sqref>
            </x14:sparkline>
            <x14:sparkline>
              <xm:f>others!C48:N48</xm:f>
              <xm:sqref>O48</xm:sqref>
            </x14:sparkline>
            <x14:sparkline>
              <xm:f>others!C49:N49</xm:f>
              <xm:sqref>O49</xm:sqref>
            </x14:sparkline>
            <x14:sparkline>
              <xm:f>others!C50:N50</xm:f>
              <xm:sqref>O50</xm:sqref>
            </x14:sparkline>
            <x14:sparkline>
              <xm:f>others!C51:N51</xm:f>
              <xm:sqref>O51</xm:sqref>
            </x14:sparkline>
            <x14:sparkline>
              <xm:f>others!C52:N52</xm:f>
              <xm:sqref>O52</xm:sqref>
            </x14:sparkline>
            <x14:sparkline>
              <xm:f>others!C53:N53</xm:f>
              <xm:sqref>O53</xm:sqref>
            </x14:sparkline>
          </x14:sparklines>
        </x14:sparklineGroup>
      </x14:sparklineGroup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FB2C52-0987-4B37-BCA1-554407A89C83}">
  <sheetPr>
    <tabColor rgb="FF92D050"/>
  </sheetPr>
  <dimension ref="B5:O17"/>
  <sheetViews>
    <sheetView workbookViewId="0">
      <selection activeCell="T10" sqref="T10"/>
    </sheetView>
  </sheetViews>
  <sheetFormatPr defaultRowHeight="15" x14ac:dyDescent="0.25"/>
  <cols>
    <col min="3" max="3" width="13.140625" bestFit="1" customWidth="1"/>
    <col min="4" max="4" width="16.28515625" bestFit="1" customWidth="1"/>
    <col min="5" max="12" width="10" bestFit="1" customWidth="1"/>
    <col min="13" max="13" width="11" bestFit="1" customWidth="1"/>
    <col min="14" max="15" width="10" bestFit="1" customWidth="1"/>
    <col min="16" max="16" width="12" bestFit="1" customWidth="1"/>
  </cols>
  <sheetData>
    <row r="5" spans="2:15" x14ac:dyDescent="0.25">
      <c r="C5" s="5" t="s">
        <v>680</v>
      </c>
      <c r="D5" s="5" t="s">
        <v>684</v>
      </c>
    </row>
    <row r="6" spans="2:15" x14ac:dyDescent="0.25">
      <c r="C6" s="5" t="s">
        <v>679</v>
      </c>
      <c r="D6" t="s">
        <v>688</v>
      </c>
      <c r="E6" t="s">
        <v>974</v>
      </c>
      <c r="F6" t="s">
        <v>689</v>
      </c>
      <c r="G6" t="s">
        <v>690</v>
      </c>
      <c r="H6" t="s">
        <v>548</v>
      </c>
      <c r="I6" t="s">
        <v>691</v>
      </c>
      <c r="J6" t="s">
        <v>975</v>
      </c>
      <c r="K6" t="s">
        <v>692</v>
      </c>
      <c r="L6" t="s">
        <v>693</v>
      </c>
      <c r="M6" t="s">
        <v>694</v>
      </c>
      <c r="N6" t="s">
        <v>976</v>
      </c>
      <c r="O6" t="s">
        <v>695</v>
      </c>
    </row>
    <row r="7" spans="2:15" x14ac:dyDescent="0.25">
      <c r="C7" s="6">
        <v>2003</v>
      </c>
      <c r="D7" s="55">
        <v>201609.55</v>
      </c>
      <c r="E7" s="55">
        <v>197809.3</v>
      </c>
      <c r="F7" s="55">
        <v>261876.46</v>
      </c>
      <c r="G7" s="55">
        <v>140836.19</v>
      </c>
      <c r="H7" s="55">
        <v>129753.60000000001</v>
      </c>
      <c r="I7" s="55">
        <v>187731.88</v>
      </c>
      <c r="J7" s="55">
        <v>168082.56</v>
      </c>
      <c r="K7" s="55">
        <v>174504.9</v>
      </c>
      <c r="L7" s="55">
        <v>192673.11</v>
      </c>
      <c r="M7" s="55">
        <v>1029837.66</v>
      </c>
      <c r="N7" s="55">
        <v>568290.97</v>
      </c>
      <c r="O7" s="55">
        <v>263973.36</v>
      </c>
    </row>
    <row r="8" spans="2:15" x14ac:dyDescent="0.25">
      <c r="C8" s="6">
        <v>2004</v>
      </c>
      <c r="D8" s="55">
        <v>206148.12</v>
      </c>
      <c r="E8" s="55">
        <v>461501.27</v>
      </c>
      <c r="F8" s="55">
        <v>372802.66</v>
      </c>
      <c r="G8" s="55">
        <v>311419.53000000003</v>
      </c>
      <c r="H8" s="55">
        <v>316577.42</v>
      </c>
      <c r="I8" s="55">
        <v>327144.09000000003</v>
      </c>
      <c r="J8" s="55">
        <v>286674.21999999997</v>
      </c>
      <c r="K8" s="55">
        <v>205733.73</v>
      </c>
      <c r="L8" s="55">
        <v>273438.39</v>
      </c>
      <c r="M8" s="55">
        <v>1089048.01</v>
      </c>
      <c r="N8" s="55">
        <v>552924.25</v>
      </c>
      <c r="O8" s="55">
        <v>320750.90999999997</v>
      </c>
    </row>
    <row r="9" spans="2:15" x14ac:dyDescent="0.25">
      <c r="C9" s="6">
        <v>2005</v>
      </c>
      <c r="D9" s="55">
        <v>261633.29</v>
      </c>
      <c r="E9" s="55"/>
      <c r="F9" s="55"/>
      <c r="G9" s="55">
        <v>358186.18</v>
      </c>
      <c r="H9" s="55">
        <v>339543.42</v>
      </c>
      <c r="I9" s="55"/>
      <c r="J9" s="55"/>
      <c r="K9" s="55">
        <v>374262.76</v>
      </c>
      <c r="L9" s="55">
        <v>457861.06</v>
      </c>
      <c r="M9" s="55"/>
      <c r="N9" s="55"/>
      <c r="O9" s="55"/>
    </row>
    <row r="14" spans="2:15" x14ac:dyDescent="0.25">
      <c r="B14" s="29"/>
      <c r="C14" s="29"/>
      <c r="D14" s="29"/>
      <c r="E14" s="29"/>
      <c r="F14" s="29"/>
      <c r="G14" s="29"/>
    </row>
    <row r="15" spans="2:15" x14ac:dyDescent="0.25">
      <c r="B15" s="29"/>
      <c r="C15" s="29" t="s">
        <v>680</v>
      </c>
      <c r="D15" s="29" t="s">
        <v>715</v>
      </c>
      <c r="E15" s="29" t="s">
        <v>686</v>
      </c>
      <c r="F15" s="29" t="s">
        <v>703</v>
      </c>
      <c r="G15" s="29"/>
      <c r="H15" s="30" t="s">
        <v>701</v>
      </c>
      <c r="I15" s="30"/>
      <c r="J15" s="30"/>
      <c r="K15" s="30"/>
      <c r="L15" s="30" t="s">
        <v>698</v>
      </c>
      <c r="M15" s="30"/>
      <c r="N15" s="30" t="s">
        <v>716</v>
      </c>
    </row>
    <row r="16" spans="2:15" x14ac:dyDescent="0.25">
      <c r="B16" s="29"/>
      <c r="C16" s="57">
        <v>10032628.85</v>
      </c>
      <c r="D16" s="57">
        <v>3553.889071909316</v>
      </c>
      <c r="E16" s="57">
        <v>99067</v>
      </c>
      <c r="F16" s="57">
        <v>1741742.0599999982</v>
      </c>
      <c r="G16" s="29"/>
      <c r="H16" s="34">
        <f>IF(GETPIVOTDATA("[Measures].[Sum of SALES]",$C$15)=0,"",GETPIVOTDATA("[Measures].[Sum of SALES]",$C$15))</f>
        <v>10032628.85</v>
      </c>
      <c r="L16" s="35">
        <f>IF(GETPIVOTDATA("[Measures].[Sum of QUANTITYORDERED]",$C$15)=0,"",GETPIVOTDATA("[Measures].[Sum of QUANTITYORDERED]",$C$15))</f>
        <v>99067</v>
      </c>
      <c r="N16" s="35">
        <f>IF(GETPIVOTDATA("[Measures].[Sum of profit]",$C$15)=0,"",GETPIVOTDATA("[Measures].[Sum of profit]",$C$15))</f>
        <v>1741742.0599999982</v>
      </c>
    </row>
    <row r="17" spans="2:7" x14ac:dyDescent="0.25">
      <c r="B17" s="29"/>
      <c r="C17" s="29"/>
      <c r="D17" s="29"/>
      <c r="E17" s="29"/>
      <c r="F17" s="29"/>
      <c r="G17" s="29"/>
    </row>
  </sheetData>
  <pageMargins left="0.7" right="0.7" top="0.75" bottom="0.75" header="0.3" footer="0.3"/>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09711-A5C1-4765-8D8A-DF422EDE806A}">
  <sheetPr codeName="Sheet9">
    <tabColor rgb="FF92D050"/>
  </sheetPr>
  <dimension ref="C3:U22"/>
  <sheetViews>
    <sheetView workbookViewId="0">
      <selection activeCell="D4" sqref="D4"/>
    </sheetView>
  </sheetViews>
  <sheetFormatPr defaultRowHeight="15" x14ac:dyDescent="0.25"/>
  <cols>
    <col min="3" max="3" width="13.140625" bestFit="1" customWidth="1"/>
    <col min="4" max="4" width="12.5703125" bestFit="1" customWidth="1"/>
    <col min="5" max="5" width="12.7109375" bestFit="1" customWidth="1"/>
    <col min="6" max="9" width="26.7109375" bestFit="1" customWidth="1"/>
  </cols>
  <sheetData>
    <row r="3" spans="3:21" s="12" customFormat="1" x14ac:dyDescent="0.25">
      <c r="C3" s="5" t="s">
        <v>679</v>
      </c>
      <c r="D3" t="s">
        <v>703</v>
      </c>
      <c r="E3" t="s">
        <v>680</v>
      </c>
      <c r="O3" s="12" t="s">
        <v>687</v>
      </c>
      <c r="P3" s="12" t="str">
        <f t="shared" ref="P3:P22" si="0">IF(D3=0,"",D3)</f>
        <v>Sum of profit</v>
      </c>
      <c r="Q3" s="12" t="str">
        <f t="shared" ref="Q3:U3" si="1">IF(E3=0,"",E3)</f>
        <v>Sum of SALES</v>
      </c>
      <c r="R3" s="12" t="str">
        <f t="shared" si="1"/>
        <v/>
      </c>
      <c r="S3" s="12" t="str">
        <f t="shared" si="1"/>
        <v/>
      </c>
      <c r="T3" s="12" t="str">
        <f t="shared" si="1"/>
        <v/>
      </c>
      <c r="U3" s="12" t="str">
        <f t="shared" si="1"/>
        <v/>
      </c>
    </row>
    <row r="4" spans="3:21" x14ac:dyDescent="0.25">
      <c r="C4" s="6" t="s">
        <v>43</v>
      </c>
      <c r="D4" s="55">
        <v>641557.62000000069</v>
      </c>
      <c r="E4" s="55">
        <v>3627982.83</v>
      </c>
      <c r="O4" t="str">
        <f t="shared" ref="O4:O22" si="2">IF(C4=0,"",C4)</f>
        <v>USA</v>
      </c>
      <c r="P4">
        <f t="shared" si="0"/>
        <v>641557.62000000069</v>
      </c>
      <c r="Q4">
        <f>IF(E4=0,"",E4)</f>
        <v>3627982.83</v>
      </c>
      <c r="R4" t="str">
        <f>IF(F4=0,"",F4)</f>
        <v/>
      </c>
      <c r="S4" t="str">
        <f>IF(G4=0,"",G4)</f>
        <v/>
      </c>
      <c r="T4" t="str">
        <f t="shared" ref="T4:U4" si="3">IF(H4=0,"",H4)</f>
        <v/>
      </c>
      <c r="U4" t="str">
        <f t="shared" si="3"/>
        <v/>
      </c>
    </row>
    <row r="5" spans="3:21" x14ac:dyDescent="0.25">
      <c r="C5" s="6" t="s">
        <v>183</v>
      </c>
      <c r="D5" s="55">
        <v>193980.95000000004</v>
      </c>
      <c r="E5" s="55">
        <v>1215686.92</v>
      </c>
      <c r="O5" t="str">
        <f t="shared" si="2"/>
        <v>Spain</v>
      </c>
      <c r="P5">
        <f t="shared" si="0"/>
        <v>193980.95000000004</v>
      </c>
      <c r="Q5">
        <f t="shared" ref="Q5:Q22" si="4">IF(E5=0,"",E5)</f>
        <v>1215686.92</v>
      </c>
      <c r="R5" t="str">
        <f t="shared" ref="R5:R22" si="5">IF(F5=0,"",F5)</f>
        <v/>
      </c>
      <c r="S5" t="str">
        <f t="shared" ref="S5:S22" si="6">IF(G5=0,"",G5)</f>
        <v/>
      </c>
      <c r="T5" t="str">
        <f t="shared" ref="T5:T22" si="7">IF(H5=0,"",H5)</f>
        <v/>
      </c>
      <c r="U5" t="str">
        <f t="shared" ref="U5:U22" si="8">IF(I5=0,"",I5)</f>
        <v/>
      </c>
    </row>
    <row r="6" spans="3:21" x14ac:dyDescent="0.25">
      <c r="C6" s="6" t="s">
        <v>51</v>
      </c>
      <c r="D6" s="55">
        <v>191658.67000000004</v>
      </c>
      <c r="E6" s="55">
        <v>1110916.52</v>
      </c>
      <c r="O6" t="str">
        <f t="shared" si="2"/>
        <v>France</v>
      </c>
      <c r="P6">
        <f t="shared" si="0"/>
        <v>191658.67000000004</v>
      </c>
      <c r="Q6">
        <f t="shared" si="4"/>
        <v>1110916.52</v>
      </c>
      <c r="R6" t="str">
        <f t="shared" si="5"/>
        <v/>
      </c>
      <c r="S6" t="str">
        <f t="shared" si="6"/>
        <v/>
      </c>
      <c r="T6" t="str">
        <f t="shared" si="7"/>
        <v/>
      </c>
      <c r="U6" t="str">
        <f t="shared" si="8"/>
        <v/>
      </c>
    </row>
    <row r="7" spans="3:21" x14ac:dyDescent="0.25">
      <c r="C7" s="6" t="s">
        <v>103</v>
      </c>
      <c r="D7" s="55">
        <v>109024.64</v>
      </c>
      <c r="E7" s="55">
        <v>630623.1</v>
      </c>
      <c r="O7" t="str">
        <f t="shared" si="2"/>
        <v>Australia</v>
      </c>
      <c r="P7">
        <f t="shared" si="0"/>
        <v>109024.64</v>
      </c>
      <c r="Q7">
        <f t="shared" si="4"/>
        <v>630623.1</v>
      </c>
      <c r="R7" t="str">
        <f t="shared" si="5"/>
        <v/>
      </c>
      <c r="S7" t="str">
        <f t="shared" si="6"/>
        <v/>
      </c>
      <c r="T7" t="str">
        <f t="shared" si="7"/>
        <v/>
      </c>
      <c r="U7" t="str">
        <f t="shared" si="8"/>
        <v/>
      </c>
    </row>
    <row r="8" spans="3:21" x14ac:dyDescent="0.25">
      <c r="C8" s="6" t="s">
        <v>175</v>
      </c>
      <c r="D8" s="55">
        <v>65677.12000000001</v>
      </c>
      <c r="E8" s="55">
        <v>478880.46</v>
      </c>
      <c r="O8" t="str">
        <f t="shared" si="2"/>
        <v>UK</v>
      </c>
      <c r="P8">
        <f t="shared" si="0"/>
        <v>65677.12000000001</v>
      </c>
      <c r="Q8">
        <f t="shared" si="4"/>
        <v>478880.46</v>
      </c>
      <c r="R8" t="str">
        <f t="shared" si="5"/>
        <v/>
      </c>
      <c r="S8" t="str">
        <f t="shared" si="6"/>
        <v/>
      </c>
      <c r="T8" t="str">
        <f t="shared" si="7"/>
        <v/>
      </c>
      <c r="U8" t="str">
        <f t="shared" si="8"/>
        <v/>
      </c>
    </row>
    <row r="9" spans="3:21" x14ac:dyDescent="0.25">
      <c r="C9" s="6" t="s">
        <v>262</v>
      </c>
      <c r="D9" s="55">
        <v>65271.439999999981</v>
      </c>
      <c r="E9" s="55">
        <v>374674.31</v>
      </c>
      <c r="O9" t="str">
        <f t="shared" si="2"/>
        <v>Italy</v>
      </c>
      <c r="P9">
        <f t="shared" si="0"/>
        <v>65271.439999999981</v>
      </c>
      <c r="Q9">
        <f t="shared" si="4"/>
        <v>374674.31</v>
      </c>
      <c r="R9" t="str">
        <f t="shared" si="5"/>
        <v/>
      </c>
      <c r="S9" t="str">
        <f t="shared" si="6"/>
        <v/>
      </c>
      <c r="T9" t="str">
        <f t="shared" si="7"/>
        <v/>
      </c>
      <c r="U9" t="str">
        <f t="shared" si="8"/>
        <v/>
      </c>
    </row>
    <row r="10" spans="3:21" x14ac:dyDescent="0.25">
      <c r="C10" s="6" t="s">
        <v>87</v>
      </c>
      <c r="D10" s="55">
        <v>61347.900000000009</v>
      </c>
      <c r="E10" s="55">
        <v>307463.7</v>
      </c>
      <c r="O10" t="str">
        <f t="shared" si="2"/>
        <v>Norway</v>
      </c>
      <c r="P10">
        <f t="shared" si="0"/>
        <v>61347.900000000009</v>
      </c>
      <c r="Q10">
        <f t="shared" si="4"/>
        <v>307463.7</v>
      </c>
      <c r="R10" t="str">
        <f t="shared" si="5"/>
        <v/>
      </c>
      <c r="S10" t="str">
        <f t="shared" si="6"/>
        <v/>
      </c>
      <c r="T10" t="str">
        <f t="shared" si="7"/>
        <v/>
      </c>
      <c r="U10" t="str">
        <f t="shared" si="8"/>
        <v/>
      </c>
    </row>
    <row r="11" spans="3:21" x14ac:dyDescent="0.25">
      <c r="C11" s="6" t="s">
        <v>136</v>
      </c>
      <c r="D11" s="55">
        <v>60867.210000000014</v>
      </c>
      <c r="E11" s="55">
        <v>329581.90999999997</v>
      </c>
      <c r="O11" t="str">
        <f t="shared" si="2"/>
        <v>Finland</v>
      </c>
      <c r="P11">
        <f t="shared" si="0"/>
        <v>60867.210000000014</v>
      </c>
      <c r="Q11">
        <f t="shared" si="4"/>
        <v>329581.90999999997</v>
      </c>
      <c r="R11" t="str">
        <f t="shared" si="5"/>
        <v/>
      </c>
      <c r="S11" t="str">
        <f t="shared" si="6"/>
        <v/>
      </c>
      <c r="T11" t="str">
        <f t="shared" si="7"/>
        <v/>
      </c>
      <c r="U11" t="str">
        <f t="shared" si="8"/>
        <v/>
      </c>
    </row>
    <row r="12" spans="3:21" x14ac:dyDescent="0.25">
      <c r="C12" s="6" t="s">
        <v>204</v>
      </c>
      <c r="D12" s="55">
        <v>60502.909999999989</v>
      </c>
      <c r="E12" s="55">
        <v>288488.40999999997</v>
      </c>
      <c r="O12" t="str">
        <f t="shared" si="2"/>
        <v>Singapore</v>
      </c>
      <c r="P12">
        <f t="shared" si="0"/>
        <v>60502.909999999989</v>
      </c>
      <c r="Q12">
        <f t="shared" si="4"/>
        <v>288488.40999999997</v>
      </c>
      <c r="R12" t="str">
        <f t="shared" si="5"/>
        <v/>
      </c>
      <c r="S12" t="str">
        <f t="shared" si="6"/>
        <v/>
      </c>
      <c r="T12" t="str">
        <f t="shared" si="7"/>
        <v/>
      </c>
      <c r="U12" t="str">
        <f t="shared" si="8"/>
        <v/>
      </c>
    </row>
    <row r="13" spans="3:21" x14ac:dyDescent="0.25">
      <c r="C13" s="6" t="s">
        <v>329</v>
      </c>
      <c r="D13" s="55">
        <v>52889.51999999999</v>
      </c>
      <c r="E13" s="55">
        <v>245637.15</v>
      </c>
      <c r="O13" t="str">
        <f t="shared" si="2"/>
        <v>Denmark</v>
      </c>
      <c r="P13">
        <f t="shared" si="0"/>
        <v>52889.51999999999</v>
      </c>
      <c r="Q13">
        <f t="shared" si="4"/>
        <v>245637.15</v>
      </c>
      <c r="R13" t="str">
        <f t="shared" si="5"/>
        <v/>
      </c>
      <c r="S13" t="str">
        <f t="shared" si="6"/>
        <v/>
      </c>
      <c r="T13" t="str">
        <f t="shared" si="7"/>
        <v/>
      </c>
      <c r="U13" t="str">
        <f t="shared" si="8"/>
        <v/>
      </c>
    </row>
    <row r="14" spans="3:21" x14ac:dyDescent="0.25">
      <c r="C14" s="6" t="s">
        <v>445</v>
      </c>
      <c r="D14" s="55">
        <v>41783.01</v>
      </c>
      <c r="E14" s="55">
        <v>220472.09</v>
      </c>
      <c r="O14" t="str">
        <f t="shared" si="2"/>
        <v>Germany</v>
      </c>
      <c r="P14">
        <f t="shared" si="0"/>
        <v>41783.01</v>
      </c>
      <c r="Q14">
        <f t="shared" si="4"/>
        <v>220472.09</v>
      </c>
      <c r="R14" t="str">
        <f t="shared" si="5"/>
        <v/>
      </c>
      <c r="S14" t="str">
        <f t="shared" si="6"/>
        <v/>
      </c>
      <c r="T14" t="str">
        <f t="shared" si="7"/>
        <v/>
      </c>
      <c r="U14" t="str">
        <f t="shared" si="8"/>
        <v/>
      </c>
    </row>
    <row r="15" spans="3:21" x14ac:dyDescent="0.25">
      <c r="C15" s="6" t="s">
        <v>193</v>
      </c>
      <c r="D15" s="55">
        <v>35750.110000000008</v>
      </c>
      <c r="E15" s="55">
        <v>210014.21</v>
      </c>
      <c r="O15" t="str">
        <f t="shared" si="2"/>
        <v>Sweden</v>
      </c>
      <c r="P15">
        <f t="shared" si="0"/>
        <v>35750.110000000008</v>
      </c>
      <c r="Q15">
        <f t="shared" si="4"/>
        <v>210014.21</v>
      </c>
      <c r="R15" t="str">
        <f t="shared" si="5"/>
        <v/>
      </c>
      <c r="S15" t="str">
        <f t="shared" si="6"/>
        <v/>
      </c>
      <c r="T15" t="str">
        <f t="shared" si="7"/>
        <v/>
      </c>
      <c r="U15" t="str">
        <f t="shared" si="8"/>
        <v/>
      </c>
    </row>
    <row r="16" spans="3:21" x14ac:dyDescent="0.25">
      <c r="C16" s="6" t="s">
        <v>205</v>
      </c>
      <c r="D16" s="55">
        <v>35091.119999999995</v>
      </c>
      <c r="E16" s="55">
        <v>188167.81</v>
      </c>
      <c r="O16" t="str">
        <f t="shared" si="2"/>
        <v>Japan</v>
      </c>
      <c r="P16">
        <f t="shared" si="0"/>
        <v>35091.119999999995</v>
      </c>
      <c r="Q16">
        <f t="shared" si="4"/>
        <v>188167.81</v>
      </c>
      <c r="R16" t="str">
        <f t="shared" si="5"/>
        <v/>
      </c>
      <c r="S16" t="str">
        <f t="shared" si="6"/>
        <v/>
      </c>
      <c r="T16" t="str">
        <f t="shared" si="7"/>
        <v/>
      </c>
      <c r="U16" t="str">
        <f t="shared" si="8"/>
        <v/>
      </c>
    </row>
    <row r="17" spans="3:21" x14ac:dyDescent="0.25">
      <c r="C17" s="6" t="s">
        <v>235</v>
      </c>
      <c r="D17" s="55">
        <v>30574.22</v>
      </c>
      <c r="E17" s="55">
        <v>224078.56</v>
      </c>
      <c r="O17" t="str">
        <f t="shared" si="2"/>
        <v>Canada</v>
      </c>
      <c r="P17">
        <f t="shared" si="0"/>
        <v>30574.22</v>
      </c>
      <c r="Q17">
        <f t="shared" si="4"/>
        <v>224078.56</v>
      </c>
      <c r="R17" t="str">
        <f t="shared" si="5"/>
        <v/>
      </c>
      <c r="S17" t="str">
        <f t="shared" si="6"/>
        <v/>
      </c>
      <c r="T17" t="str">
        <f t="shared" si="7"/>
        <v/>
      </c>
      <c r="U17" t="str">
        <f t="shared" si="8"/>
        <v/>
      </c>
    </row>
    <row r="18" spans="3:21" x14ac:dyDescent="0.25">
      <c r="C18" s="6" t="s">
        <v>154</v>
      </c>
      <c r="D18" s="55">
        <v>29269.48</v>
      </c>
      <c r="E18" s="55">
        <v>202062.53</v>
      </c>
      <c r="O18" t="str">
        <f t="shared" si="2"/>
        <v>Austria</v>
      </c>
      <c r="P18">
        <f t="shared" si="0"/>
        <v>29269.48</v>
      </c>
      <c r="Q18">
        <f t="shared" si="4"/>
        <v>202062.53</v>
      </c>
      <c r="R18" t="str">
        <f t="shared" si="5"/>
        <v/>
      </c>
      <c r="S18" t="str">
        <f t="shared" si="6"/>
        <v/>
      </c>
      <c r="T18" t="str">
        <f t="shared" si="7"/>
        <v/>
      </c>
      <c r="U18" t="str">
        <f t="shared" si="8"/>
        <v/>
      </c>
    </row>
    <row r="19" spans="3:21" x14ac:dyDescent="0.25">
      <c r="C19" s="6" t="s">
        <v>452</v>
      </c>
      <c r="D19" s="55">
        <v>24368.649999999998</v>
      </c>
      <c r="E19" s="55">
        <v>117713.56</v>
      </c>
      <c r="O19" t="str">
        <f t="shared" si="2"/>
        <v>Switzerland</v>
      </c>
      <c r="P19">
        <f t="shared" si="0"/>
        <v>24368.649999999998</v>
      </c>
      <c r="Q19">
        <f t="shared" si="4"/>
        <v>117713.56</v>
      </c>
      <c r="R19" t="str">
        <f t="shared" si="5"/>
        <v/>
      </c>
      <c r="S19" t="str">
        <f t="shared" si="6"/>
        <v/>
      </c>
      <c r="T19" t="str">
        <f t="shared" si="7"/>
        <v/>
      </c>
      <c r="U19" t="str">
        <f t="shared" si="8"/>
        <v/>
      </c>
    </row>
    <row r="20" spans="3:21" x14ac:dyDescent="0.25">
      <c r="C20" s="6" t="s">
        <v>484</v>
      </c>
      <c r="D20" s="55">
        <v>14519.189999999999</v>
      </c>
      <c r="E20" s="55">
        <v>57756.43</v>
      </c>
      <c r="O20" t="str">
        <f t="shared" si="2"/>
        <v>Ireland</v>
      </c>
      <c r="P20">
        <f t="shared" si="0"/>
        <v>14519.189999999999</v>
      </c>
      <c r="Q20">
        <f t="shared" si="4"/>
        <v>57756.43</v>
      </c>
      <c r="R20" t="str">
        <f t="shared" si="5"/>
        <v/>
      </c>
      <c r="S20" t="str">
        <f t="shared" si="6"/>
        <v/>
      </c>
      <c r="T20" t="str">
        <f t="shared" si="7"/>
        <v/>
      </c>
      <c r="U20" t="str">
        <f t="shared" si="8"/>
        <v/>
      </c>
    </row>
    <row r="21" spans="3:21" x14ac:dyDescent="0.25">
      <c r="C21" s="6" t="s">
        <v>373</v>
      </c>
      <c r="D21" s="55">
        <v>13883.740000000002</v>
      </c>
      <c r="E21" s="55">
        <v>108412.62</v>
      </c>
      <c r="O21" t="str">
        <f t="shared" si="2"/>
        <v>Belgium</v>
      </c>
      <c r="P21">
        <f t="shared" si="0"/>
        <v>13883.740000000002</v>
      </c>
      <c r="Q21">
        <f t="shared" si="4"/>
        <v>108412.62</v>
      </c>
      <c r="R21" t="str">
        <f t="shared" si="5"/>
        <v/>
      </c>
      <c r="S21" t="str">
        <f t="shared" si="6"/>
        <v/>
      </c>
      <c r="T21" t="str">
        <f t="shared" si="7"/>
        <v/>
      </c>
      <c r="U21" t="str">
        <f t="shared" si="8"/>
        <v/>
      </c>
    </row>
    <row r="22" spans="3:21" x14ac:dyDescent="0.25">
      <c r="C22" s="6" t="s">
        <v>432</v>
      </c>
      <c r="D22" s="55">
        <v>13724.560000000001</v>
      </c>
      <c r="E22" s="55">
        <v>94015.73</v>
      </c>
      <c r="O22" t="str">
        <f t="shared" si="2"/>
        <v>Philippines</v>
      </c>
      <c r="P22">
        <f t="shared" si="0"/>
        <v>13724.560000000001</v>
      </c>
      <c r="Q22">
        <f t="shared" si="4"/>
        <v>94015.73</v>
      </c>
      <c r="R22" t="str">
        <f t="shared" si="5"/>
        <v/>
      </c>
      <c r="S22" t="str">
        <f t="shared" si="6"/>
        <v/>
      </c>
      <c r="T22" t="str">
        <f t="shared" si="7"/>
        <v/>
      </c>
      <c r="U22" t="str">
        <f t="shared" si="8"/>
        <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04F530-26C7-45CE-8E51-13FFD22F7C82}">
  <dimension ref="B2:C250"/>
  <sheetViews>
    <sheetView workbookViewId="0">
      <selection activeCell="G26" sqref="G26"/>
    </sheetView>
  </sheetViews>
  <sheetFormatPr defaultRowHeight="15" x14ac:dyDescent="0.25"/>
  <cols>
    <col min="2" max="2" width="17.140625" customWidth="1"/>
    <col min="3" max="3" width="22.28515625" customWidth="1"/>
  </cols>
  <sheetData>
    <row r="2" spans="2:3" ht="15.75" thickBot="1" x14ac:dyDescent="0.3"/>
    <row r="3" spans="2:3" ht="15.75" thickBot="1" x14ac:dyDescent="0.3">
      <c r="B3" s="48" t="s">
        <v>738</v>
      </c>
      <c r="C3" s="48" t="s">
        <v>739</v>
      </c>
    </row>
    <row r="4" spans="2:3" ht="29.25" thickBot="1" x14ac:dyDescent="0.3">
      <c r="B4" s="48" t="s">
        <v>740</v>
      </c>
      <c r="C4" s="48" t="s">
        <v>741</v>
      </c>
    </row>
    <row r="5" spans="2:3" ht="15.75" thickBot="1" x14ac:dyDescent="0.3">
      <c r="B5" s="48" t="s">
        <v>742</v>
      </c>
      <c r="C5" s="48" t="s">
        <v>743</v>
      </c>
    </row>
    <row r="6" spans="2:3" ht="29.25" thickBot="1" x14ac:dyDescent="0.3">
      <c r="B6" s="48" t="s">
        <v>744</v>
      </c>
      <c r="C6" s="48" t="s">
        <v>745</v>
      </c>
    </row>
    <row r="7" spans="2:3" ht="15.75" thickBot="1" x14ac:dyDescent="0.3">
      <c r="B7" s="48" t="s">
        <v>746</v>
      </c>
      <c r="C7" s="48" t="s">
        <v>745</v>
      </c>
    </row>
    <row r="8" spans="2:3" ht="15.75" thickBot="1" x14ac:dyDescent="0.3">
      <c r="B8" s="48" t="s">
        <v>747</v>
      </c>
      <c r="C8" s="48" t="s">
        <v>739</v>
      </c>
    </row>
    <row r="9" spans="2:3" ht="15.75" thickBot="1" x14ac:dyDescent="0.3">
      <c r="B9" s="48" t="s">
        <v>748</v>
      </c>
      <c r="C9" s="48" t="s">
        <v>739</v>
      </c>
    </row>
    <row r="10" spans="2:3" ht="29.25" thickBot="1" x14ac:dyDescent="0.3">
      <c r="B10" s="48" t="s">
        <v>749</v>
      </c>
      <c r="C10" s="48" t="s">
        <v>745</v>
      </c>
    </row>
    <row r="11" spans="2:3" ht="15.75" thickBot="1" x14ac:dyDescent="0.3">
      <c r="B11" s="48" t="s">
        <v>750</v>
      </c>
      <c r="C11" s="48" t="s">
        <v>751</v>
      </c>
    </row>
    <row r="12" spans="2:3" ht="15.75" thickBot="1" x14ac:dyDescent="0.3">
      <c r="B12" s="48" t="s">
        <v>752</v>
      </c>
      <c r="C12" s="48" t="s">
        <v>743</v>
      </c>
    </row>
    <row r="13" spans="2:3" ht="15.75" thickBot="1" x14ac:dyDescent="0.3">
      <c r="B13" s="48" t="s">
        <v>753</v>
      </c>
      <c r="C13" s="48" t="s">
        <v>745</v>
      </c>
    </row>
    <row r="14" spans="2:3" ht="29.25" thickBot="1" x14ac:dyDescent="0.3">
      <c r="B14" s="48" t="s">
        <v>754</v>
      </c>
      <c r="C14" s="48" t="s">
        <v>743</v>
      </c>
    </row>
    <row r="15" spans="2:3" ht="15.75" thickBot="1" x14ac:dyDescent="0.3">
      <c r="B15" s="48" t="s">
        <v>154</v>
      </c>
      <c r="C15" s="48" t="s">
        <v>739</v>
      </c>
    </row>
    <row r="16" spans="2:3" ht="15.75" thickBot="1" x14ac:dyDescent="0.3">
      <c r="B16" s="48" t="s">
        <v>103</v>
      </c>
      <c r="C16" s="48" t="s">
        <v>743</v>
      </c>
    </row>
    <row r="17" spans="2:3" ht="15.75" thickBot="1" x14ac:dyDescent="0.3">
      <c r="B17" s="48" t="s">
        <v>755</v>
      </c>
      <c r="C17" s="48" t="s">
        <v>745</v>
      </c>
    </row>
    <row r="18" spans="2:3" ht="15.75" thickBot="1" x14ac:dyDescent="0.3">
      <c r="B18" s="48" t="s">
        <v>756</v>
      </c>
      <c r="C18" s="48" t="s">
        <v>743</v>
      </c>
    </row>
    <row r="19" spans="2:3" ht="29.25" thickBot="1" x14ac:dyDescent="0.3">
      <c r="B19" s="48" t="s">
        <v>757</v>
      </c>
      <c r="C19" s="48" t="s">
        <v>739</v>
      </c>
    </row>
    <row r="20" spans="2:3" ht="15.75" thickBot="1" x14ac:dyDescent="0.3">
      <c r="B20" s="48" t="s">
        <v>758</v>
      </c>
      <c r="C20" s="48" t="s">
        <v>745</v>
      </c>
    </row>
    <row r="21" spans="2:3" ht="15.75" thickBot="1" x14ac:dyDescent="0.3">
      <c r="B21" s="48" t="s">
        <v>759</v>
      </c>
      <c r="C21" s="48" t="s">
        <v>743</v>
      </c>
    </row>
    <row r="22" spans="2:3" ht="15.75" thickBot="1" x14ac:dyDescent="0.3">
      <c r="B22" s="48" t="s">
        <v>373</v>
      </c>
      <c r="C22" s="48" t="s">
        <v>739</v>
      </c>
    </row>
    <row r="23" spans="2:3" ht="15.75" thickBot="1" x14ac:dyDescent="0.3">
      <c r="B23" s="48" t="s">
        <v>760</v>
      </c>
      <c r="C23" s="48" t="s">
        <v>751</v>
      </c>
    </row>
    <row r="24" spans="2:3" ht="15.75" thickBot="1" x14ac:dyDescent="0.3">
      <c r="B24" s="48" t="s">
        <v>761</v>
      </c>
      <c r="C24" s="48" t="s">
        <v>739</v>
      </c>
    </row>
    <row r="25" spans="2:3" ht="15.75" thickBot="1" x14ac:dyDescent="0.3">
      <c r="B25" s="48" t="s">
        <v>762</v>
      </c>
      <c r="C25" s="48" t="s">
        <v>763</v>
      </c>
    </row>
    <row r="26" spans="2:3" ht="15.75" thickBot="1" x14ac:dyDescent="0.3">
      <c r="B26" s="48" t="s">
        <v>764</v>
      </c>
      <c r="C26" s="48" t="s">
        <v>751</v>
      </c>
    </row>
    <row r="27" spans="2:3" ht="15.75" thickBot="1" x14ac:dyDescent="0.3">
      <c r="B27" s="48" t="s">
        <v>765</v>
      </c>
      <c r="C27" s="48" t="s">
        <v>751</v>
      </c>
    </row>
    <row r="28" spans="2:3" ht="15.75" thickBot="1" x14ac:dyDescent="0.3">
      <c r="B28" s="48" t="s">
        <v>766</v>
      </c>
      <c r="C28" s="48" t="s">
        <v>745</v>
      </c>
    </row>
    <row r="29" spans="2:3" ht="29.25" thickBot="1" x14ac:dyDescent="0.3">
      <c r="B29" s="48" t="s">
        <v>767</v>
      </c>
      <c r="C29" s="48" t="s">
        <v>743</v>
      </c>
    </row>
    <row r="30" spans="2:3" ht="15.75" thickBot="1" x14ac:dyDescent="0.3">
      <c r="B30" s="48" t="s">
        <v>768</v>
      </c>
      <c r="C30" s="48" t="s">
        <v>745</v>
      </c>
    </row>
    <row r="31" spans="2:3" ht="15.75" thickBot="1" x14ac:dyDescent="0.3">
      <c r="B31" s="48" t="s">
        <v>769</v>
      </c>
      <c r="C31" s="48" t="s">
        <v>745</v>
      </c>
    </row>
    <row r="32" spans="2:3" ht="15.75" thickBot="1" x14ac:dyDescent="0.3">
      <c r="B32" s="48" t="s">
        <v>770</v>
      </c>
      <c r="C32" s="48" t="s">
        <v>745</v>
      </c>
    </row>
    <row r="33" spans="2:3" ht="15.75" thickBot="1" x14ac:dyDescent="0.3">
      <c r="B33" s="48" t="s">
        <v>771</v>
      </c>
      <c r="C33" s="48" t="s">
        <v>743</v>
      </c>
    </row>
    <row r="34" spans="2:3" ht="15.75" thickBot="1" x14ac:dyDescent="0.3">
      <c r="B34" s="48" t="s">
        <v>772</v>
      </c>
      <c r="C34" s="48" t="s">
        <v>745</v>
      </c>
    </row>
    <row r="35" spans="2:3" ht="15.75" thickBot="1" x14ac:dyDescent="0.3">
      <c r="B35" s="48" t="s">
        <v>773</v>
      </c>
      <c r="C35" s="48" t="s">
        <v>751</v>
      </c>
    </row>
    <row r="36" spans="2:3" ht="15.75" thickBot="1" x14ac:dyDescent="0.3">
      <c r="B36" s="48" t="s">
        <v>774</v>
      </c>
      <c r="C36" s="48" t="s">
        <v>739</v>
      </c>
    </row>
    <row r="37" spans="2:3" ht="15.75" thickBot="1" x14ac:dyDescent="0.3">
      <c r="B37" s="48" t="s">
        <v>775</v>
      </c>
      <c r="C37" s="48" t="s">
        <v>745</v>
      </c>
    </row>
    <row r="38" spans="2:3" ht="15.75" thickBot="1" x14ac:dyDescent="0.3">
      <c r="B38" s="48" t="s">
        <v>235</v>
      </c>
      <c r="C38" s="48" t="s">
        <v>676</v>
      </c>
    </row>
    <row r="39" spans="2:3" ht="29.25" thickBot="1" x14ac:dyDescent="0.3">
      <c r="B39" s="48" t="s">
        <v>776</v>
      </c>
      <c r="C39" s="48" t="s">
        <v>743</v>
      </c>
    </row>
    <row r="40" spans="2:3" ht="43.5" thickBot="1" x14ac:dyDescent="0.3">
      <c r="B40" s="48" t="s">
        <v>777</v>
      </c>
      <c r="C40" s="48" t="s">
        <v>751</v>
      </c>
    </row>
    <row r="41" spans="2:3" ht="29.25" thickBot="1" x14ac:dyDescent="0.3">
      <c r="B41" s="48" t="s">
        <v>778</v>
      </c>
      <c r="C41" s="48" t="s">
        <v>751</v>
      </c>
    </row>
    <row r="42" spans="2:3" ht="15.75" thickBot="1" x14ac:dyDescent="0.3">
      <c r="B42" s="48" t="s">
        <v>779</v>
      </c>
      <c r="C42" s="48" t="s">
        <v>751</v>
      </c>
    </row>
    <row r="43" spans="2:3" ht="15.75" thickBot="1" x14ac:dyDescent="0.3">
      <c r="B43" s="48" t="s">
        <v>452</v>
      </c>
      <c r="C43" s="48" t="s">
        <v>739</v>
      </c>
    </row>
    <row r="44" spans="2:3" ht="15.75" thickBot="1" x14ac:dyDescent="0.3">
      <c r="B44" s="48" t="s">
        <v>780</v>
      </c>
      <c r="C44" s="48" t="s">
        <v>751</v>
      </c>
    </row>
    <row r="45" spans="2:3" ht="15.75" thickBot="1" x14ac:dyDescent="0.3">
      <c r="B45" s="48" t="s">
        <v>781</v>
      </c>
      <c r="C45" s="48" t="s">
        <v>743</v>
      </c>
    </row>
    <row r="46" spans="2:3" ht="15.75" thickBot="1" x14ac:dyDescent="0.3">
      <c r="B46" s="48" t="s">
        <v>782</v>
      </c>
      <c r="C46" s="48" t="s">
        <v>745</v>
      </c>
    </row>
    <row r="47" spans="2:3" ht="15.75" thickBot="1" x14ac:dyDescent="0.3">
      <c r="B47" s="48" t="s">
        <v>783</v>
      </c>
      <c r="C47" s="48" t="s">
        <v>751</v>
      </c>
    </row>
    <row r="48" spans="2:3" ht="15.75" thickBot="1" x14ac:dyDescent="0.3">
      <c r="B48" s="48" t="s">
        <v>784</v>
      </c>
      <c r="C48" s="48" t="s">
        <v>743</v>
      </c>
    </row>
    <row r="49" spans="2:3" ht="15.75" thickBot="1" x14ac:dyDescent="0.3">
      <c r="B49" s="48" t="s">
        <v>785</v>
      </c>
      <c r="C49" s="48" t="s">
        <v>745</v>
      </c>
    </row>
    <row r="50" spans="2:3" ht="15.75" thickBot="1" x14ac:dyDescent="0.3">
      <c r="B50" s="48" t="s">
        <v>786</v>
      </c>
      <c r="C50" s="48" t="s">
        <v>745</v>
      </c>
    </row>
    <row r="51" spans="2:3" ht="15.75" thickBot="1" x14ac:dyDescent="0.3">
      <c r="B51" s="48" t="s">
        <v>787</v>
      </c>
      <c r="C51" s="48" t="s">
        <v>745</v>
      </c>
    </row>
    <row r="52" spans="2:3" ht="15.75" thickBot="1" x14ac:dyDescent="0.3">
      <c r="B52" s="48" t="s">
        <v>788</v>
      </c>
      <c r="C52" s="48" t="s">
        <v>751</v>
      </c>
    </row>
    <row r="53" spans="2:3" ht="15.75" thickBot="1" x14ac:dyDescent="0.3">
      <c r="B53" s="48" t="s">
        <v>789</v>
      </c>
      <c r="C53" s="48" t="s">
        <v>743</v>
      </c>
    </row>
    <row r="54" spans="2:3" ht="15.75" thickBot="1" x14ac:dyDescent="0.3">
      <c r="B54" s="48" t="s">
        <v>790</v>
      </c>
      <c r="C54" s="48" t="s">
        <v>739</v>
      </c>
    </row>
    <row r="55" spans="2:3" ht="15.75" thickBot="1" x14ac:dyDescent="0.3">
      <c r="B55" s="48" t="s">
        <v>791</v>
      </c>
      <c r="C55" s="48" t="s">
        <v>739</v>
      </c>
    </row>
    <row r="56" spans="2:3" ht="15.75" thickBot="1" x14ac:dyDescent="0.3">
      <c r="B56" s="48" t="s">
        <v>445</v>
      </c>
      <c r="C56" s="48" t="s">
        <v>739</v>
      </c>
    </row>
    <row r="57" spans="2:3" ht="15.75" thickBot="1" x14ac:dyDescent="0.3">
      <c r="B57" s="48" t="s">
        <v>792</v>
      </c>
      <c r="C57" s="48" t="s">
        <v>763</v>
      </c>
    </row>
    <row r="58" spans="2:3" ht="15.75" thickBot="1" x14ac:dyDescent="0.3">
      <c r="B58" s="48" t="s">
        <v>329</v>
      </c>
      <c r="C58" s="48" t="s">
        <v>739</v>
      </c>
    </row>
    <row r="59" spans="2:3" ht="15.75" thickBot="1" x14ac:dyDescent="0.3">
      <c r="B59" s="48" t="s">
        <v>793</v>
      </c>
      <c r="C59" s="48" t="s">
        <v>745</v>
      </c>
    </row>
    <row r="60" spans="2:3" ht="29.25" thickBot="1" x14ac:dyDescent="0.3">
      <c r="B60" s="48" t="s">
        <v>794</v>
      </c>
      <c r="C60" s="48" t="s">
        <v>745</v>
      </c>
    </row>
    <row r="61" spans="2:3" ht="15.75" thickBot="1" x14ac:dyDescent="0.3">
      <c r="B61" s="48" t="s">
        <v>795</v>
      </c>
      <c r="C61" s="48" t="s">
        <v>763</v>
      </c>
    </row>
    <row r="62" spans="2:3" ht="15.75" thickBot="1" x14ac:dyDescent="0.3">
      <c r="B62" s="48" t="s">
        <v>796</v>
      </c>
      <c r="C62" s="48" t="s">
        <v>745</v>
      </c>
    </row>
    <row r="63" spans="2:3" ht="15.75" thickBot="1" x14ac:dyDescent="0.3">
      <c r="B63" s="48" t="s">
        <v>797</v>
      </c>
      <c r="C63" s="48" t="s">
        <v>739</v>
      </c>
    </row>
    <row r="64" spans="2:3" ht="15.75" thickBot="1" x14ac:dyDescent="0.3">
      <c r="B64" s="48" t="s">
        <v>798</v>
      </c>
      <c r="C64" s="48" t="s">
        <v>741</v>
      </c>
    </row>
    <row r="65" spans="2:3" ht="15.75" thickBot="1" x14ac:dyDescent="0.3">
      <c r="B65" s="48" t="s">
        <v>799</v>
      </c>
      <c r="C65" s="48" t="s">
        <v>751</v>
      </c>
    </row>
    <row r="66" spans="2:3" ht="15.75" thickBot="1" x14ac:dyDescent="0.3">
      <c r="B66" s="48" t="s">
        <v>800</v>
      </c>
      <c r="C66" s="48" t="s">
        <v>751</v>
      </c>
    </row>
    <row r="67" spans="2:3" ht="15.75" thickBot="1" x14ac:dyDescent="0.3">
      <c r="B67" s="48" t="s">
        <v>183</v>
      </c>
      <c r="C67" s="48" t="s">
        <v>739</v>
      </c>
    </row>
    <row r="68" spans="2:3" ht="15.75" thickBot="1" x14ac:dyDescent="0.3">
      <c r="B68" s="48" t="s">
        <v>801</v>
      </c>
      <c r="C68" s="48" t="s">
        <v>751</v>
      </c>
    </row>
    <row r="69" spans="2:3" ht="15.75" thickBot="1" x14ac:dyDescent="0.3">
      <c r="B69" s="48" t="s">
        <v>136</v>
      </c>
      <c r="C69" s="48" t="s">
        <v>739</v>
      </c>
    </row>
    <row r="70" spans="2:3" ht="15.75" thickBot="1" x14ac:dyDescent="0.3">
      <c r="B70" s="48" t="s">
        <v>802</v>
      </c>
      <c r="C70" s="48" t="s">
        <v>743</v>
      </c>
    </row>
    <row r="71" spans="2:3" ht="29.25" thickBot="1" x14ac:dyDescent="0.3">
      <c r="B71" s="48" t="s">
        <v>803</v>
      </c>
      <c r="C71" s="48" t="s">
        <v>745</v>
      </c>
    </row>
    <row r="72" spans="2:3" ht="43.5" thickBot="1" x14ac:dyDescent="0.3">
      <c r="B72" s="48" t="s">
        <v>804</v>
      </c>
      <c r="C72" s="48" t="s">
        <v>743</v>
      </c>
    </row>
    <row r="73" spans="2:3" ht="15.75" thickBot="1" x14ac:dyDescent="0.3">
      <c r="B73" s="48" t="s">
        <v>805</v>
      </c>
      <c r="C73" s="48" t="s">
        <v>739</v>
      </c>
    </row>
    <row r="74" spans="2:3" ht="15.75" thickBot="1" x14ac:dyDescent="0.3">
      <c r="B74" s="48" t="s">
        <v>51</v>
      </c>
      <c r="C74" s="48" t="s">
        <v>739</v>
      </c>
    </row>
    <row r="75" spans="2:3" ht="29.25" thickBot="1" x14ac:dyDescent="0.3">
      <c r="B75" s="48" t="s">
        <v>806</v>
      </c>
      <c r="C75" s="48" t="s">
        <v>739</v>
      </c>
    </row>
    <row r="76" spans="2:3" ht="15.75" thickBot="1" x14ac:dyDescent="0.3">
      <c r="B76" s="48" t="s">
        <v>807</v>
      </c>
      <c r="C76" s="48" t="s">
        <v>751</v>
      </c>
    </row>
    <row r="77" spans="2:3" ht="15.75" thickBot="1" x14ac:dyDescent="0.3">
      <c r="B77" s="48" t="s">
        <v>175</v>
      </c>
      <c r="C77" s="48" t="s">
        <v>739</v>
      </c>
    </row>
    <row r="78" spans="2:3" ht="15.75" thickBot="1" x14ac:dyDescent="0.3">
      <c r="B78" s="48" t="s">
        <v>808</v>
      </c>
      <c r="C78" s="48" t="s">
        <v>745</v>
      </c>
    </row>
    <row r="79" spans="2:3" ht="15.75" thickBot="1" x14ac:dyDescent="0.3">
      <c r="B79" s="48" t="s">
        <v>809</v>
      </c>
      <c r="C79" s="48" t="s">
        <v>739</v>
      </c>
    </row>
    <row r="80" spans="2:3" ht="15.75" thickBot="1" x14ac:dyDescent="0.3">
      <c r="B80" s="48" t="s">
        <v>810</v>
      </c>
      <c r="C80" s="48" t="s">
        <v>745</v>
      </c>
    </row>
    <row r="81" spans="2:3" ht="15.75" thickBot="1" x14ac:dyDescent="0.3">
      <c r="B81" s="48" t="s">
        <v>811</v>
      </c>
      <c r="C81" s="48" t="s">
        <v>751</v>
      </c>
    </row>
    <row r="82" spans="2:3" ht="15.75" thickBot="1" x14ac:dyDescent="0.3">
      <c r="B82" s="48" t="s">
        <v>812</v>
      </c>
      <c r="C82" s="48" t="s">
        <v>739</v>
      </c>
    </row>
    <row r="83" spans="2:3" ht="15.75" thickBot="1" x14ac:dyDescent="0.3">
      <c r="B83" s="48" t="s">
        <v>813</v>
      </c>
      <c r="C83" s="48" t="s">
        <v>739</v>
      </c>
    </row>
    <row r="84" spans="2:3" ht="15.75" thickBot="1" x14ac:dyDescent="0.3">
      <c r="B84" s="48" t="s">
        <v>814</v>
      </c>
      <c r="C84" s="48" t="s">
        <v>751</v>
      </c>
    </row>
    <row r="85" spans="2:3" ht="15.75" thickBot="1" x14ac:dyDescent="0.3">
      <c r="B85" s="48" t="s">
        <v>815</v>
      </c>
      <c r="C85" s="48" t="s">
        <v>751</v>
      </c>
    </row>
    <row r="86" spans="2:3" ht="15.75" thickBot="1" x14ac:dyDescent="0.3">
      <c r="B86" s="48" t="s">
        <v>816</v>
      </c>
      <c r="C86" s="48" t="s">
        <v>745</v>
      </c>
    </row>
    <row r="87" spans="2:3" ht="29.25" thickBot="1" x14ac:dyDescent="0.3">
      <c r="B87" s="48" t="s">
        <v>817</v>
      </c>
      <c r="C87" s="48" t="s">
        <v>751</v>
      </c>
    </row>
    <row r="88" spans="2:3" ht="15.75" thickBot="1" x14ac:dyDescent="0.3">
      <c r="B88" s="48" t="s">
        <v>818</v>
      </c>
      <c r="C88" s="48" t="s">
        <v>739</v>
      </c>
    </row>
    <row r="89" spans="2:3" ht="57.75" thickBot="1" x14ac:dyDescent="0.3">
      <c r="B89" s="48" t="s">
        <v>819</v>
      </c>
      <c r="C89" s="48" t="s">
        <v>745</v>
      </c>
    </row>
    <row r="90" spans="2:3" ht="15.75" thickBot="1" x14ac:dyDescent="0.3">
      <c r="B90" s="48" t="s">
        <v>820</v>
      </c>
      <c r="C90" s="48" t="s">
        <v>745</v>
      </c>
    </row>
    <row r="91" spans="2:3" ht="15.75" thickBot="1" x14ac:dyDescent="0.3">
      <c r="B91" s="48" t="s">
        <v>821</v>
      </c>
      <c r="C91" s="48" t="s">
        <v>743</v>
      </c>
    </row>
    <row r="92" spans="2:3" ht="15.75" thickBot="1" x14ac:dyDescent="0.3">
      <c r="B92" s="48" t="s">
        <v>822</v>
      </c>
      <c r="C92" s="48" t="s">
        <v>751</v>
      </c>
    </row>
    <row r="93" spans="2:3" ht="15.75" thickBot="1" x14ac:dyDescent="0.3">
      <c r="B93" s="48" t="s">
        <v>823</v>
      </c>
      <c r="C93" s="48" t="s">
        <v>745</v>
      </c>
    </row>
    <row r="94" spans="2:3" ht="15.75" thickBot="1" x14ac:dyDescent="0.3">
      <c r="B94" s="48" t="s">
        <v>824</v>
      </c>
      <c r="C94" s="48" t="s">
        <v>743</v>
      </c>
    </row>
    <row r="95" spans="2:3" ht="43.5" thickBot="1" x14ac:dyDescent="0.3">
      <c r="B95" s="48" t="s">
        <v>825</v>
      </c>
      <c r="C95" s="48" t="s">
        <v>743</v>
      </c>
    </row>
    <row r="96" spans="2:3" ht="15.75" thickBot="1" x14ac:dyDescent="0.3">
      <c r="B96" s="48" t="s">
        <v>826</v>
      </c>
      <c r="C96" s="48" t="s">
        <v>745</v>
      </c>
    </row>
    <row r="97" spans="2:3" ht="15.75" thickBot="1" x14ac:dyDescent="0.3">
      <c r="B97" s="48" t="s">
        <v>827</v>
      </c>
      <c r="C97" s="48" t="s">
        <v>739</v>
      </c>
    </row>
    <row r="98" spans="2:3" ht="15.75" thickBot="1" x14ac:dyDescent="0.3">
      <c r="B98" s="48" t="s">
        <v>828</v>
      </c>
      <c r="C98" s="48" t="s">
        <v>745</v>
      </c>
    </row>
    <row r="99" spans="2:3" ht="15.75" thickBot="1" x14ac:dyDescent="0.3">
      <c r="B99" s="48" t="s">
        <v>829</v>
      </c>
      <c r="C99" s="48" t="s">
        <v>739</v>
      </c>
    </row>
    <row r="100" spans="2:3" ht="15.75" thickBot="1" x14ac:dyDescent="0.3">
      <c r="B100" s="48" t="s">
        <v>830</v>
      </c>
      <c r="C100" s="48" t="s">
        <v>743</v>
      </c>
    </row>
    <row r="101" spans="2:3" ht="15.75" thickBot="1" x14ac:dyDescent="0.3">
      <c r="B101" s="48" t="s">
        <v>484</v>
      </c>
      <c r="C101" s="48" t="s">
        <v>739</v>
      </c>
    </row>
    <row r="102" spans="2:3" ht="15.75" thickBot="1" x14ac:dyDescent="0.3">
      <c r="B102" s="48" t="s">
        <v>831</v>
      </c>
      <c r="C102" s="48" t="s">
        <v>741</v>
      </c>
    </row>
    <row r="103" spans="2:3" ht="15.75" thickBot="1" x14ac:dyDescent="0.3">
      <c r="B103" s="48" t="s">
        <v>832</v>
      </c>
      <c r="C103" s="48" t="s">
        <v>743</v>
      </c>
    </row>
    <row r="104" spans="2:3" ht="29.25" thickBot="1" x14ac:dyDescent="0.3">
      <c r="B104" s="48" t="s">
        <v>833</v>
      </c>
      <c r="C104" s="48" t="s">
        <v>743</v>
      </c>
    </row>
    <row r="105" spans="2:3" ht="15.75" thickBot="1" x14ac:dyDescent="0.3">
      <c r="B105" s="48" t="s">
        <v>834</v>
      </c>
      <c r="C105" s="48" t="s">
        <v>741</v>
      </c>
    </row>
    <row r="106" spans="2:3" ht="29.25" thickBot="1" x14ac:dyDescent="0.3">
      <c r="B106" s="48" t="s">
        <v>835</v>
      </c>
      <c r="C106" s="48" t="s">
        <v>741</v>
      </c>
    </row>
    <row r="107" spans="2:3" ht="15.75" thickBot="1" x14ac:dyDescent="0.3">
      <c r="B107" s="48" t="s">
        <v>836</v>
      </c>
      <c r="C107" s="48" t="s">
        <v>739</v>
      </c>
    </row>
    <row r="108" spans="2:3" ht="15.75" thickBot="1" x14ac:dyDescent="0.3">
      <c r="B108" s="48" t="s">
        <v>262</v>
      </c>
      <c r="C108" s="48" t="s">
        <v>739</v>
      </c>
    </row>
    <row r="109" spans="2:3" ht="15.75" thickBot="1" x14ac:dyDescent="0.3">
      <c r="B109" s="48" t="s">
        <v>837</v>
      </c>
      <c r="C109" s="48" t="s">
        <v>745</v>
      </c>
    </row>
    <row r="110" spans="2:3" ht="15.75" thickBot="1" x14ac:dyDescent="0.3">
      <c r="B110" s="48" t="s">
        <v>838</v>
      </c>
      <c r="C110" s="48" t="s">
        <v>741</v>
      </c>
    </row>
    <row r="111" spans="2:3" ht="15.75" thickBot="1" x14ac:dyDescent="0.3">
      <c r="B111" s="48" t="s">
        <v>205</v>
      </c>
      <c r="C111" s="48" t="s">
        <v>743</v>
      </c>
    </row>
    <row r="112" spans="2:3" ht="15.75" thickBot="1" x14ac:dyDescent="0.3">
      <c r="B112" s="48" t="s">
        <v>839</v>
      </c>
      <c r="C112" s="48" t="s">
        <v>751</v>
      </c>
    </row>
    <row r="113" spans="2:3" ht="15.75" thickBot="1" x14ac:dyDescent="0.3">
      <c r="B113" s="48" t="s">
        <v>840</v>
      </c>
      <c r="C113" s="48" t="s">
        <v>743</v>
      </c>
    </row>
    <row r="114" spans="2:3" ht="15.75" thickBot="1" x14ac:dyDescent="0.3">
      <c r="B114" s="48" t="s">
        <v>841</v>
      </c>
      <c r="C114" s="48" t="s">
        <v>743</v>
      </c>
    </row>
    <row r="115" spans="2:3" ht="15.75" thickBot="1" x14ac:dyDescent="0.3">
      <c r="B115" s="48" t="s">
        <v>842</v>
      </c>
      <c r="C115" s="48" t="s">
        <v>743</v>
      </c>
    </row>
    <row r="116" spans="2:3" ht="15.75" thickBot="1" x14ac:dyDescent="0.3">
      <c r="B116" s="48" t="s">
        <v>843</v>
      </c>
      <c r="C116" s="48" t="s">
        <v>763</v>
      </c>
    </row>
    <row r="117" spans="2:3" ht="29.25" thickBot="1" x14ac:dyDescent="0.3">
      <c r="B117" s="48" t="s">
        <v>844</v>
      </c>
      <c r="C117" s="48" t="s">
        <v>745</v>
      </c>
    </row>
    <row r="118" spans="2:3" ht="57.75" thickBot="1" x14ac:dyDescent="0.3">
      <c r="B118" s="48" t="s">
        <v>845</v>
      </c>
      <c r="C118" s="48" t="s">
        <v>743</v>
      </c>
    </row>
    <row r="119" spans="2:3" ht="29.25" thickBot="1" x14ac:dyDescent="0.3">
      <c r="B119" s="48" t="s">
        <v>846</v>
      </c>
      <c r="C119" s="48" t="s">
        <v>743</v>
      </c>
    </row>
    <row r="120" spans="2:3" ht="15.75" thickBot="1" x14ac:dyDescent="0.3">
      <c r="B120" s="48" t="s">
        <v>847</v>
      </c>
      <c r="C120" s="48" t="s">
        <v>741</v>
      </c>
    </row>
    <row r="121" spans="2:3" ht="15.75" thickBot="1" x14ac:dyDescent="0.3">
      <c r="B121" s="48" t="s">
        <v>848</v>
      </c>
      <c r="C121" s="48" t="s">
        <v>745</v>
      </c>
    </row>
    <row r="122" spans="2:3" ht="15.75" thickBot="1" x14ac:dyDescent="0.3">
      <c r="B122" s="48" t="s">
        <v>849</v>
      </c>
      <c r="C122" s="48" t="s">
        <v>743</v>
      </c>
    </row>
    <row r="123" spans="2:3" ht="43.5" thickBot="1" x14ac:dyDescent="0.3">
      <c r="B123" s="48" t="s">
        <v>850</v>
      </c>
      <c r="C123" s="48" t="s">
        <v>743</v>
      </c>
    </row>
    <row r="124" spans="2:3" ht="15.75" thickBot="1" x14ac:dyDescent="0.3">
      <c r="B124" s="48" t="s">
        <v>851</v>
      </c>
      <c r="C124" s="48" t="s">
        <v>741</v>
      </c>
    </row>
    <row r="125" spans="2:3" ht="15.75" thickBot="1" x14ac:dyDescent="0.3">
      <c r="B125" s="48" t="s">
        <v>852</v>
      </c>
      <c r="C125" s="48" t="s">
        <v>745</v>
      </c>
    </row>
    <row r="126" spans="2:3" ht="15.75" thickBot="1" x14ac:dyDescent="0.3">
      <c r="B126" s="48" t="s">
        <v>853</v>
      </c>
      <c r="C126" s="48" t="s">
        <v>739</v>
      </c>
    </row>
    <row r="127" spans="2:3" ht="15.75" thickBot="1" x14ac:dyDescent="0.3">
      <c r="B127" s="48" t="s">
        <v>854</v>
      </c>
      <c r="C127" s="48" t="s">
        <v>743</v>
      </c>
    </row>
    <row r="128" spans="2:3" ht="15.75" thickBot="1" x14ac:dyDescent="0.3">
      <c r="B128" s="48" t="s">
        <v>855</v>
      </c>
      <c r="C128" s="48" t="s">
        <v>751</v>
      </c>
    </row>
    <row r="129" spans="2:3" ht="15.75" thickBot="1" x14ac:dyDescent="0.3">
      <c r="B129" s="48" t="s">
        <v>856</v>
      </c>
      <c r="C129" s="48" t="s">
        <v>751</v>
      </c>
    </row>
    <row r="130" spans="2:3" ht="15.75" thickBot="1" x14ac:dyDescent="0.3">
      <c r="B130" s="48" t="s">
        <v>857</v>
      </c>
      <c r="C130" s="48" t="s">
        <v>739</v>
      </c>
    </row>
    <row r="131" spans="2:3" ht="15.75" thickBot="1" x14ac:dyDescent="0.3">
      <c r="B131" s="48" t="s">
        <v>858</v>
      </c>
      <c r="C131" s="48" t="s">
        <v>739</v>
      </c>
    </row>
    <row r="132" spans="2:3" ht="15.75" thickBot="1" x14ac:dyDescent="0.3">
      <c r="B132" s="48" t="s">
        <v>859</v>
      </c>
      <c r="C132" s="48" t="s">
        <v>739</v>
      </c>
    </row>
    <row r="133" spans="2:3" ht="15.75" thickBot="1" x14ac:dyDescent="0.3">
      <c r="B133" s="48" t="s">
        <v>860</v>
      </c>
      <c r="C133" s="48" t="s">
        <v>741</v>
      </c>
    </row>
    <row r="134" spans="2:3" ht="15.75" thickBot="1" x14ac:dyDescent="0.3">
      <c r="B134" s="48" t="s">
        <v>861</v>
      </c>
      <c r="C134" s="48" t="s">
        <v>763</v>
      </c>
    </row>
    <row r="135" spans="2:3" ht="15.75" thickBot="1" x14ac:dyDescent="0.3">
      <c r="B135" s="48" t="s">
        <v>862</v>
      </c>
      <c r="C135" s="48" t="s">
        <v>739</v>
      </c>
    </row>
    <row r="136" spans="2:3" ht="29.25" thickBot="1" x14ac:dyDescent="0.3">
      <c r="B136" s="48" t="s">
        <v>863</v>
      </c>
      <c r="C136" s="48" t="s">
        <v>739</v>
      </c>
    </row>
    <row r="137" spans="2:3" ht="15.75" thickBot="1" x14ac:dyDescent="0.3">
      <c r="B137" s="48" t="s">
        <v>864</v>
      </c>
      <c r="C137" s="48" t="s">
        <v>751</v>
      </c>
    </row>
    <row r="138" spans="2:3" ht="15.75" thickBot="1" x14ac:dyDescent="0.3">
      <c r="B138" s="48" t="s">
        <v>865</v>
      </c>
      <c r="C138" s="48" t="s">
        <v>743</v>
      </c>
    </row>
    <row r="139" spans="2:3" ht="15.75" thickBot="1" x14ac:dyDescent="0.3">
      <c r="B139" s="48" t="s">
        <v>866</v>
      </c>
      <c r="C139" s="48" t="s">
        <v>739</v>
      </c>
    </row>
    <row r="140" spans="2:3" ht="15.75" thickBot="1" x14ac:dyDescent="0.3">
      <c r="B140" s="48" t="s">
        <v>867</v>
      </c>
      <c r="C140" s="48" t="s">
        <v>751</v>
      </c>
    </row>
    <row r="141" spans="2:3" ht="15.75" thickBot="1" x14ac:dyDescent="0.3">
      <c r="B141" s="48" t="s">
        <v>868</v>
      </c>
      <c r="C141" s="48" t="s">
        <v>743</v>
      </c>
    </row>
    <row r="142" spans="2:3" ht="15.75" thickBot="1" x14ac:dyDescent="0.3">
      <c r="B142" s="48" t="s">
        <v>869</v>
      </c>
      <c r="C142" s="48" t="s">
        <v>743</v>
      </c>
    </row>
    <row r="143" spans="2:3" ht="15.75" thickBot="1" x14ac:dyDescent="0.3">
      <c r="B143" s="48" t="s">
        <v>870</v>
      </c>
      <c r="C143" s="48" t="s">
        <v>743</v>
      </c>
    </row>
    <row r="144" spans="2:3" ht="29.25" thickBot="1" x14ac:dyDescent="0.3">
      <c r="B144" s="48" t="s">
        <v>871</v>
      </c>
      <c r="C144" s="48" t="s">
        <v>743</v>
      </c>
    </row>
    <row r="145" spans="2:3" ht="15.75" thickBot="1" x14ac:dyDescent="0.3">
      <c r="B145" s="48" t="s">
        <v>872</v>
      </c>
      <c r="C145" s="48" t="s">
        <v>745</v>
      </c>
    </row>
    <row r="146" spans="2:3" ht="15.75" thickBot="1" x14ac:dyDescent="0.3">
      <c r="B146" s="48" t="s">
        <v>873</v>
      </c>
      <c r="C146" s="48" t="s">
        <v>763</v>
      </c>
    </row>
    <row r="147" spans="2:3" ht="15.75" thickBot="1" x14ac:dyDescent="0.3">
      <c r="B147" s="48" t="s">
        <v>874</v>
      </c>
      <c r="C147" s="48" t="s">
        <v>745</v>
      </c>
    </row>
    <row r="148" spans="2:3" ht="15.75" thickBot="1" x14ac:dyDescent="0.3">
      <c r="B148" s="48" t="s">
        <v>875</v>
      </c>
      <c r="C148" s="48" t="s">
        <v>739</v>
      </c>
    </row>
    <row r="149" spans="2:3" ht="15.75" thickBot="1" x14ac:dyDescent="0.3">
      <c r="B149" s="48" t="s">
        <v>876</v>
      </c>
      <c r="C149" s="48" t="s">
        <v>751</v>
      </c>
    </row>
    <row r="150" spans="2:3" ht="15.75" thickBot="1" x14ac:dyDescent="0.3">
      <c r="B150" s="48" t="s">
        <v>877</v>
      </c>
      <c r="C150" s="48" t="s">
        <v>743</v>
      </c>
    </row>
    <row r="151" spans="2:3" ht="15.75" thickBot="1" x14ac:dyDescent="0.3">
      <c r="B151" s="48" t="s">
        <v>878</v>
      </c>
      <c r="C151" s="48" t="s">
        <v>751</v>
      </c>
    </row>
    <row r="152" spans="2:3" ht="15.75" thickBot="1" x14ac:dyDescent="0.3">
      <c r="B152" s="48" t="s">
        <v>879</v>
      </c>
      <c r="C152" s="48" t="s">
        <v>745</v>
      </c>
    </row>
    <row r="153" spans="2:3" ht="15.75" thickBot="1" x14ac:dyDescent="0.3">
      <c r="B153" s="48" t="s">
        <v>880</v>
      </c>
      <c r="C153" s="48" t="s">
        <v>743</v>
      </c>
    </row>
    <row r="154" spans="2:3" ht="15.75" thickBot="1" x14ac:dyDescent="0.3">
      <c r="B154" s="48" t="s">
        <v>881</v>
      </c>
      <c r="C154" s="48" t="s">
        <v>751</v>
      </c>
    </row>
    <row r="155" spans="2:3" ht="15.75" thickBot="1" x14ac:dyDescent="0.3">
      <c r="B155" s="48" t="s">
        <v>882</v>
      </c>
      <c r="C155" s="48" t="s">
        <v>751</v>
      </c>
    </row>
    <row r="156" spans="2:3" ht="15.75" thickBot="1" x14ac:dyDescent="0.3">
      <c r="B156" s="48" t="s">
        <v>883</v>
      </c>
      <c r="C156" s="48" t="s">
        <v>743</v>
      </c>
    </row>
    <row r="157" spans="2:3" ht="15.75" thickBot="1" x14ac:dyDescent="0.3">
      <c r="B157" s="48" t="s">
        <v>884</v>
      </c>
      <c r="C157" s="48" t="s">
        <v>751</v>
      </c>
    </row>
    <row r="158" spans="2:3" ht="15.75" thickBot="1" x14ac:dyDescent="0.3">
      <c r="B158" s="48" t="s">
        <v>885</v>
      </c>
      <c r="C158" s="48" t="s">
        <v>743</v>
      </c>
    </row>
    <row r="159" spans="2:3" ht="15.75" thickBot="1" x14ac:dyDescent="0.3">
      <c r="B159" s="48" t="s">
        <v>886</v>
      </c>
      <c r="C159" s="48" t="s">
        <v>751</v>
      </c>
    </row>
    <row r="160" spans="2:3" ht="29.25" thickBot="1" x14ac:dyDescent="0.3">
      <c r="B160" s="48" t="s">
        <v>887</v>
      </c>
      <c r="C160" s="48" t="s">
        <v>888</v>
      </c>
    </row>
    <row r="161" spans="2:3" ht="15.75" thickBot="1" x14ac:dyDescent="0.3">
      <c r="B161" s="48" t="s">
        <v>889</v>
      </c>
      <c r="C161" s="48" t="s">
        <v>739</v>
      </c>
    </row>
    <row r="162" spans="2:3" ht="15.75" thickBot="1" x14ac:dyDescent="0.3">
      <c r="B162" s="48" t="s">
        <v>87</v>
      </c>
      <c r="C162" s="48" t="s">
        <v>739</v>
      </c>
    </row>
    <row r="163" spans="2:3" ht="15.75" thickBot="1" x14ac:dyDescent="0.3">
      <c r="B163" s="48" t="s">
        <v>890</v>
      </c>
      <c r="C163" s="48" t="s">
        <v>743</v>
      </c>
    </row>
    <row r="164" spans="2:3" ht="15.75" thickBot="1" x14ac:dyDescent="0.3">
      <c r="B164" s="48" t="s">
        <v>891</v>
      </c>
      <c r="C164" s="48" t="s">
        <v>743</v>
      </c>
    </row>
    <row r="165" spans="2:3" ht="15.75" thickBot="1" x14ac:dyDescent="0.3">
      <c r="B165" s="48" t="s">
        <v>892</v>
      </c>
      <c r="C165" s="48" t="s">
        <v>743</v>
      </c>
    </row>
    <row r="166" spans="2:3" ht="15.75" thickBot="1" x14ac:dyDescent="0.3">
      <c r="B166" s="48" t="s">
        <v>893</v>
      </c>
      <c r="C166" s="48" t="s">
        <v>743</v>
      </c>
    </row>
    <row r="167" spans="2:3" ht="15.75" thickBot="1" x14ac:dyDescent="0.3">
      <c r="B167" s="48" t="s">
        <v>894</v>
      </c>
      <c r="C167" s="48" t="s">
        <v>741</v>
      </c>
    </row>
    <row r="168" spans="2:3" ht="15.75" thickBot="1" x14ac:dyDescent="0.3">
      <c r="B168" s="48" t="s">
        <v>895</v>
      </c>
      <c r="C168" s="48" t="s">
        <v>745</v>
      </c>
    </row>
    <row r="169" spans="2:3" ht="15.75" thickBot="1" x14ac:dyDescent="0.3">
      <c r="B169" s="48" t="s">
        <v>896</v>
      </c>
      <c r="C169" s="48" t="s">
        <v>745</v>
      </c>
    </row>
    <row r="170" spans="2:3" ht="29.25" thickBot="1" x14ac:dyDescent="0.3">
      <c r="B170" s="48" t="s">
        <v>897</v>
      </c>
      <c r="C170" s="48" t="s">
        <v>743</v>
      </c>
    </row>
    <row r="171" spans="2:3" ht="29.25" thickBot="1" x14ac:dyDescent="0.3">
      <c r="B171" s="48" t="s">
        <v>898</v>
      </c>
      <c r="C171" s="48" t="s">
        <v>743</v>
      </c>
    </row>
    <row r="172" spans="2:3" ht="15.75" thickBot="1" x14ac:dyDescent="0.3">
      <c r="B172" s="48" t="s">
        <v>432</v>
      </c>
      <c r="C172" s="48" t="s">
        <v>743</v>
      </c>
    </row>
    <row r="173" spans="2:3" ht="15.75" thickBot="1" x14ac:dyDescent="0.3">
      <c r="B173" s="48" t="s">
        <v>899</v>
      </c>
      <c r="C173" s="48" t="s">
        <v>743</v>
      </c>
    </row>
    <row r="174" spans="2:3" ht="15.75" thickBot="1" x14ac:dyDescent="0.3">
      <c r="B174" s="48" t="s">
        <v>900</v>
      </c>
      <c r="C174" s="48" t="s">
        <v>739</v>
      </c>
    </row>
    <row r="175" spans="2:3" ht="29.25" thickBot="1" x14ac:dyDescent="0.3">
      <c r="B175" s="48" t="s">
        <v>901</v>
      </c>
      <c r="C175" s="48" t="s">
        <v>676</v>
      </c>
    </row>
    <row r="176" spans="2:3" ht="15.75" thickBot="1" x14ac:dyDescent="0.3">
      <c r="B176" s="48" t="s">
        <v>902</v>
      </c>
      <c r="C176" s="48" t="s">
        <v>743</v>
      </c>
    </row>
    <row r="177" spans="2:3" ht="15.75" thickBot="1" x14ac:dyDescent="0.3">
      <c r="B177" s="48" t="s">
        <v>903</v>
      </c>
      <c r="C177" s="48" t="s">
        <v>745</v>
      </c>
    </row>
    <row r="178" spans="2:3" ht="29.25" thickBot="1" x14ac:dyDescent="0.3">
      <c r="B178" s="48" t="s">
        <v>904</v>
      </c>
      <c r="C178" s="48" t="s">
        <v>763</v>
      </c>
    </row>
    <row r="179" spans="2:3" ht="15.75" thickBot="1" x14ac:dyDescent="0.3">
      <c r="B179" s="48" t="s">
        <v>905</v>
      </c>
      <c r="C179" s="48" t="s">
        <v>739</v>
      </c>
    </row>
    <row r="180" spans="2:3" ht="15.75" thickBot="1" x14ac:dyDescent="0.3">
      <c r="B180" s="48" t="s">
        <v>906</v>
      </c>
      <c r="C180" s="48" t="s">
        <v>743</v>
      </c>
    </row>
    <row r="181" spans="2:3" ht="15.75" thickBot="1" x14ac:dyDescent="0.3">
      <c r="B181" s="48" t="s">
        <v>907</v>
      </c>
      <c r="C181" s="48" t="s">
        <v>745</v>
      </c>
    </row>
    <row r="182" spans="2:3" ht="15.75" thickBot="1" x14ac:dyDescent="0.3">
      <c r="B182" s="48" t="s">
        <v>908</v>
      </c>
      <c r="C182" s="48" t="s">
        <v>741</v>
      </c>
    </row>
    <row r="183" spans="2:3" ht="15.75" thickBot="1" x14ac:dyDescent="0.3">
      <c r="B183" s="48" t="s">
        <v>909</v>
      </c>
      <c r="C183" s="48" t="s">
        <v>743</v>
      </c>
    </row>
    <row r="184" spans="2:3" ht="15.75" thickBot="1" x14ac:dyDescent="0.3">
      <c r="B184" s="48" t="s">
        <v>910</v>
      </c>
      <c r="C184" s="48" t="s">
        <v>739</v>
      </c>
    </row>
    <row r="185" spans="2:3" ht="29.25" thickBot="1" x14ac:dyDescent="0.3">
      <c r="B185" s="48" t="s">
        <v>911</v>
      </c>
      <c r="C185" s="48" t="s">
        <v>739</v>
      </c>
    </row>
    <row r="186" spans="2:3" ht="15.75" thickBot="1" x14ac:dyDescent="0.3">
      <c r="B186" s="48" t="s">
        <v>912</v>
      </c>
      <c r="C186" s="48" t="s">
        <v>751</v>
      </c>
    </row>
    <row r="187" spans="2:3" ht="15.75" thickBot="1" x14ac:dyDescent="0.3">
      <c r="B187" s="48" t="s">
        <v>913</v>
      </c>
      <c r="C187" s="48" t="s">
        <v>741</v>
      </c>
    </row>
    <row r="188" spans="2:3" ht="15.75" thickBot="1" x14ac:dyDescent="0.3">
      <c r="B188" s="48" t="s">
        <v>914</v>
      </c>
      <c r="C188" s="48" t="s">
        <v>743</v>
      </c>
    </row>
    <row r="189" spans="2:3" ht="15.75" thickBot="1" x14ac:dyDescent="0.3">
      <c r="B189" s="48" t="s">
        <v>915</v>
      </c>
      <c r="C189" s="48" t="s">
        <v>751</v>
      </c>
    </row>
    <row r="190" spans="2:3" ht="15.75" thickBot="1" x14ac:dyDescent="0.3">
      <c r="B190" s="48" t="s">
        <v>916</v>
      </c>
      <c r="C190" s="48" t="s">
        <v>751</v>
      </c>
    </row>
    <row r="191" spans="2:3" ht="15.75" thickBot="1" x14ac:dyDescent="0.3">
      <c r="B191" s="48" t="s">
        <v>917</v>
      </c>
      <c r="C191" s="48" t="s">
        <v>763</v>
      </c>
    </row>
    <row r="192" spans="2:3" ht="15.75" thickBot="1" x14ac:dyDescent="0.3">
      <c r="B192" s="48" t="s">
        <v>193</v>
      </c>
      <c r="C192" s="48" t="s">
        <v>739</v>
      </c>
    </row>
    <row r="193" spans="2:3" ht="15.75" thickBot="1" x14ac:dyDescent="0.3">
      <c r="B193" s="48" t="s">
        <v>204</v>
      </c>
      <c r="C193" s="48" t="s">
        <v>743</v>
      </c>
    </row>
    <row r="194" spans="2:3" ht="15.75" thickBot="1" x14ac:dyDescent="0.3">
      <c r="B194" s="48" t="s">
        <v>918</v>
      </c>
      <c r="C194" s="48" t="s">
        <v>751</v>
      </c>
    </row>
    <row r="195" spans="2:3" ht="15.75" thickBot="1" x14ac:dyDescent="0.3">
      <c r="B195" s="48" t="s">
        <v>919</v>
      </c>
      <c r="C195" s="48" t="s">
        <v>739</v>
      </c>
    </row>
    <row r="196" spans="2:3" ht="29.25" thickBot="1" x14ac:dyDescent="0.3">
      <c r="B196" s="48" t="s">
        <v>920</v>
      </c>
      <c r="C196" s="48" t="s">
        <v>739</v>
      </c>
    </row>
    <row r="197" spans="2:3" ht="15.75" thickBot="1" x14ac:dyDescent="0.3">
      <c r="B197" s="48" t="s">
        <v>921</v>
      </c>
      <c r="C197" s="48" t="s">
        <v>739</v>
      </c>
    </row>
    <row r="198" spans="2:3" ht="15.75" thickBot="1" x14ac:dyDescent="0.3">
      <c r="B198" s="48" t="s">
        <v>922</v>
      </c>
      <c r="C198" s="48" t="s">
        <v>751</v>
      </c>
    </row>
    <row r="199" spans="2:3" ht="15.75" thickBot="1" x14ac:dyDescent="0.3">
      <c r="B199" s="48" t="s">
        <v>923</v>
      </c>
      <c r="C199" s="48" t="s">
        <v>739</v>
      </c>
    </row>
    <row r="200" spans="2:3" ht="15.75" thickBot="1" x14ac:dyDescent="0.3">
      <c r="B200" s="48" t="s">
        <v>924</v>
      </c>
      <c r="C200" s="48" t="s">
        <v>751</v>
      </c>
    </row>
    <row r="201" spans="2:3" ht="15.75" thickBot="1" x14ac:dyDescent="0.3">
      <c r="B201" s="48" t="s">
        <v>925</v>
      </c>
      <c r="C201" s="48" t="s">
        <v>763</v>
      </c>
    </row>
    <row r="202" spans="2:3" ht="15.75" thickBot="1" x14ac:dyDescent="0.3">
      <c r="B202" s="48" t="s">
        <v>926</v>
      </c>
      <c r="C202" s="48" t="s">
        <v>745</v>
      </c>
    </row>
    <row r="203" spans="2:3" ht="29.25" thickBot="1" x14ac:dyDescent="0.3">
      <c r="B203" s="48" t="s">
        <v>927</v>
      </c>
      <c r="C203" s="48" t="s">
        <v>751</v>
      </c>
    </row>
    <row r="204" spans="2:3" ht="15.75" thickBot="1" x14ac:dyDescent="0.3">
      <c r="B204" s="48" t="s">
        <v>928</v>
      </c>
      <c r="C204" s="48" t="s">
        <v>745</v>
      </c>
    </row>
    <row r="205" spans="2:3" ht="29.25" thickBot="1" x14ac:dyDescent="0.3">
      <c r="B205" s="48" t="s">
        <v>929</v>
      </c>
      <c r="C205" s="48" t="s">
        <v>743</v>
      </c>
    </row>
    <row r="206" spans="2:3" ht="15.75" thickBot="1" x14ac:dyDescent="0.3">
      <c r="B206" s="48" t="s">
        <v>930</v>
      </c>
      <c r="C206" s="48" t="s">
        <v>751</v>
      </c>
    </row>
    <row r="207" spans="2:3" ht="29.25" thickBot="1" x14ac:dyDescent="0.3">
      <c r="B207" s="48" t="s">
        <v>931</v>
      </c>
      <c r="C207" s="48" t="s">
        <v>745</v>
      </c>
    </row>
    <row r="208" spans="2:3" ht="15.75" thickBot="1" x14ac:dyDescent="0.3">
      <c r="B208" s="48" t="s">
        <v>932</v>
      </c>
      <c r="C208" s="48" t="s">
        <v>751</v>
      </c>
    </row>
    <row r="209" spans="2:3" ht="29.25" thickBot="1" x14ac:dyDescent="0.3">
      <c r="B209" s="48" t="s">
        <v>933</v>
      </c>
      <c r="C209" s="48" t="s">
        <v>743</v>
      </c>
    </row>
    <row r="210" spans="2:3" ht="15.75" thickBot="1" x14ac:dyDescent="0.3">
      <c r="B210" s="48" t="s">
        <v>934</v>
      </c>
      <c r="C210" s="48" t="s">
        <v>751</v>
      </c>
    </row>
    <row r="211" spans="2:3" ht="15.75" thickBot="1" x14ac:dyDescent="0.3">
      <c r="B211" s="48" t="s">
        <v>935</v>
      </c>
      <c r="C211" s="48" t="s">
        <v>743</v>
      </c>
    </row>
    <row r="212" spans="2:3" ht="15.75" thickBot="1" x14ac:dyDescent="0.3">
      <c r="B212" s="48" t="s">
        <v>936</v>
      </c>
      <c r="C212" s="48" t="s">
        <v>743</v>
      </c>
    </row>
    <row r="213" spans="2:3" ht="15.75" thickBot="1" x14ac:dyDescent="0.3">
      <c r="B213" s="48" t="s">
        <v>937</v>
      </c>
      <c r="C213" s="48" t="s">
        <v>743</v>
      </c>
    </row>
    <row r="214" spans="2:3" ht="15.75" thickBot="1" x14ac:dyDescent="0.3">
      <c r="B214" s="48" t="s">
        <v>938</v>
      </c>
      <c r="C214" s="48" t="s">
        <v>743</v>
      </c>
    </row>
    <row r="215" spans="2:3" ht="15.75" thickBot="1" x14ac:dyDescent="0.3">
      <c r="B215" s="48" t="s">
        <v>939</v>
      </c>
      <c r="C215" s="48" t="s">
        <v>763</v>
      </c>
    </row>
    <row r="216" spans="2:3" ht="15.75" thickBot="1" x14ac:dyDescent="0.3">
      <c r="B216" s="48" t="s">
        <v>940</v>
      </c>
      <c r="C216" s="48" t="s">
        <v>743</v>
      </c>
    </row>
    <row r="217" spans="2:3" ht="15.75" thickBot="1" x14ac:dyDescent="0.3">
      <c r="B217" s="48" t="s">
        <v>941</v>
      </c>
      <c r="C217" s="48" t="s">
        <v>743</v>
      </c>
    </row>
    <row r="218" spans="2:3" ht="15.75" thickBot="1" x14ac:dyDescent="0.3">
      <c r="B218" s="48" t="s">
        <v>942</v>
      </c>
      <c r="C218" s="48" t="s">
        <v>739</v>
      </c>
    </row>
    <row r="219" spans="2:3" ht="29.25" thickBot="1" x14ac:dyDescent="0.3">
      <c r="B219" s="48" t="s">
        <v>943</v>
      </c>
      <c r="C219" s="48" t="s">
        <v>745</v>
      </c>
    </row>
    <row r="220" spans="2:3" ht="15.75" thickBot="1" x14ac:dyDescent="0.3">
      <c r="B220" s="48" t="s">
        <v>944</v>
      </c>
      <c r="C220" s="48" t="s">
        <v>743</v>
      </c>
    </row>
    <row r="221" spans="2:3" ht="15.75" thickBot="1" x14ac:dyDescent="0.3">
      <c r="B221" s="48" t="s">
        <v>945</v>
      </c>
      <c r="C221" s="48" t="s">
        <v>743</v>
      </c>
    </row>
    <row r="222" spans="2:3" ht="29.25" thickBot="1" x14ac:dyDescent="0.3">
      <c r="B222" s="48" t="s">
        <v>946</v>
      </c>
      <c r="C222" s="48" t="s">
        <v>751</v>
      </c>
    </row>
    <row r="223" spans="2:3" ht="15.75" thickBot="1" x14ac:dyDescent="0.3">
      <c r="B223" s="48" t="s">
        <v>947</v>
      </c>
      <c r="C223" s="48" t="s">
        <v>739</v>
      </c>
    </row>
    <row r="224" spans="2:3" ht="15.75" thickBot="1" x14ac:dyDescent="0.3">
      <c r="B224" s="48" t="s">
        <v>948</v>
      </c>
      <c r="C224" s="48" t="s">
        <v>751</v>
      </c>
    </row>
    <row r="225" spans="2:3" ht="43.5" thickBot="1" x14ac:dyDescent="0.3">
      <c r="B225" s="48" t="s">
        <v>949</v>
      </c>
      <c r="C225" s="48" t="s">
        <v>743</v>
      </c>
    </row>
    <row r="226" spans="2:3" ht="15.75" thickBot="1" x14ac:dyDescent="0.3">
      <c r="B226" s="48" t="s">
        <v>43</v>
      </c>
      <c r="C226" s="48" t="s">
        <v>676</v>
      </c>
    </row>
    <row r="227" spans="2:3" ht="15.75" thickBot="1" x14ac:dyDescent="0.3">
      <c r="B227" s="48" t="s">
        <v>950</v>
      </c>
      <c r="C227" s="48" t="s">
        <v>745</v>
      </c>
    </row>
    <row r="228" spans="2:3" ht="15.75" thickBot="1" x14ac:dyDescent="0.3">
      <c r="B228" s="48" t="s">
        <v>951</v>
      </c>
      <c r="C228" s="48" t="s">
        <v>743</v>
      </c>
    </row>
    <row r="229" spans="2:3" ht="43.5" thickBot="1" x14ac:dyDescent="0.3">
      <c r="B229" s="48" t="s">
        <v>952</v>
      </c>
      <c r="C229" s="48" t="s">
        <v>739</v>
      </c>
    </row>
    <row r="230" spans="2:3" ht="43.5" thickBot="1" x14ac:dyDescent="0.3">
      <c r="B230" s="48" t="s">
        <v>953</v>
      </c>
      <c r="C230" s="48" t="s">
        <v>745</v>
      </c>
    </row>
    <row r="231" spans="2:3" ht="15.75" thickBot="1" x14ac:dyDescent="0.3">
      <c r="B231" s="48" t="s">
        <v>954</v>
      </c>
      <c r="C231" s="48" t="s">
        <v>745</v>
      </c>
    </row>
    <row r="232" spans="2:3" ht="29.25" thickBot="1" x14ac:dyDescent="0.3">
      <c r="B232" s="48" t="s">
        <v>955</v>
      </c>
      <c r="C232" s="48" t="s">
        <v>745</v>
      </c>
    </row>
    <row r="233" spans="2:3" ht="29.25" thickBot="1" x14ac:dyDescent="0.3">
      <c r="B233" s="48" t="s">
        <v>956</v>
      </c>
      <c r="C233" s="48" t="s">
        <v>745</v>
      </c>
    </row>
    <row r="234" spans="2:3" ht="15.75" thickBot="1" x14ac:dyDescent="0.3">
      <c r="B234" s="48" t="s">
        <v>957</v>
      </c>
      <c r="C234" s="48" t="s">
        <v>743</v>
      </c>
    </row>
    <row r="235" spans="2:3" ht="15.75" thickBot="1" x14ac:dyDescent="0.3">
      <c r="B235" s="48" t="s">
        <v>958</v>
      </c>
      <c r="C235" s="48" t="s">
        <v>743</v>
      </c>
    </row>
    <row r="236" spans="2:3" ht="29.25" thickBot="1" x14ac:dyDescent="0.3">
      <c r="B236" s="48" t="s">
        <v>959</v>
      </c>
      <c r="C236" s="48" t="s">
        <v>743</v>
      </c>
    </row>
    <row r="237" spans="2:3" ht="15.75" thickBot="1" x14ac:dyDescent="0.3">
      <c r="B237" s="48" t="s">
        <v>960</v>
      </c>
      <c r="C237" s="48" t="s">
        <v>743</v>
      </c>
    </row>
    <row r="238" spans="2:3" ht="15.75" thickBot="1" x14ac:dyDescent="0.3">
      <c r="B238" s="48" t="s">
        <v>961</v>
      </c>
      <c r="C238" s="48" t="s">
        <v>741</v>
      </c>
    </row>
    <row r="239" spans="2:3" ht="15.75" thickBot="1" x14ac:dyDescent="0.3">
      <c r="B239" s="48" t="s">
        <v>962</v>
      </c>
      <c r="C239" s="48" t="s">
        <v>751</v>
      </c>
    </row>
    <row r="240" spans="2:3" ht="15.75" thickBot="1" x14ac:dyDescent="0.3">
      <c r="B240" s="48" t="s">
        <v>963</v>
      </c>
      <c r="C240" s="48" t="s">
        <v>739</v>
      </c>
    </row>
    <row r="241" spans="2:3" ht="15.75" thickBot="1" x14ac:dyDescent="0.3">
      <c r="B241" s="48" t="s">
        <v>964</v>
      </c>
      <c r="C241" s="48" t="s">
        <v>751</v>
      </c>
    </row>
    <row r="242" spans="2:3" ht="15.75" thickBot="1" x14ac:dyDescent="0.3">
      <c r="B242" s="48" t="s">
        <v>965</v>
      </c>
      <c r="C242" s="48" t="s">
        <v>751</v>
      </c>
    </row>
    <row r="243" spans="2:3" ht="15.75" thickBot="1" x14ac:dyDescent="0.3">
      <c r="B243" s="48" t="s">
        <v>966</v>
      </c>
      <c r="C243" s="48" t="s">
        <v>739</v>
      </c>
    </row>
    <row r="244" spans="2:3" ht="15.75" thickBot="1" x14ac:dyDescent="0.3">
      <c r="B244" s="48" t="s">
        <v>967</v>
      </c>
      <c r="C244" s="48" t="s">
        <v>751</v>
      </c>
    </row>
    <row r="245" spans="2:3" ht="15.75" thickBot="1" x14ac:dyDescent="0.3">
      <c r="B245" s="48" t="s">
        <v>968</v>
      </c>
      <c r="C245" s="48" t="s">
        <v>739</v>
      </c>
    </row>
    <row r="246" spans="2:3" ht="15.75" thickBot="1" x14ac:dyDescent="0.3">
      <c r="B246" s="48" t="s">
        <v>969</v>
      </c>
      <c r="C246" s="48" t="s">
        <v>739</v>
      </c>
    </row>
    <row r="247" spans="2:3" ht="15.75" thickBot="1" x14ac:dyDescent="0.3">
      <c r="B247" s="48" t="s">
        <v>970</v>
      </c>
      <c r="C247" s="48" t="s">
        <v>739</v>
      </c>
    </row>
    <row r="248" spans="2:3" ht="15.75" thickBot="1" x14ac:dyDescent="0.3">
      <c r="B248" s="48" t="s">
        <v>971</v>
      </c>
      <c r="C248" s="48" t="s">
        <v>739</v>
      </c>
    </row>
    <row r="249" spans="2:3" ht="15.75" thickBot="1" x14ac:dyDescent="0.3">
      <c r="B249" s="48" t="s">
        <v>972</v>
      </c>
      <c r="C249" s="48" t="s">
        <v>745</v>
      </c>
    </row>
    <row r="250" spans="2:3" ht="15.75" thickBot="1" x14ac:dyDescent="0.3">
      <c r="B250" s="48" t="s">
        <v>973</v>
      </c>
      <c r="C250" s="48" t="s">
        <v>745</v>
      </c>
    </row>
  </sheetData>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FB80E8-3F75-423B-B90A-B6C2771BA333}">
  <sheetPr codeName="Sheet2">
    <tabColor rgb="FFC471ED"/>
  </sheetPr>
  <dimension ref="B3:F14"/>
  <sheetViews>
    <sheetView showGridLines="0" workbookViewId="0">
      <selection activeCell="D32" sqref="D32"/>
    </sheetView>
  </sheetViews>
  <sheetFormatPr defaultRowHeight="15" x14ac:dyDescent="0.25"/>
  <cols>
    <col min="2" max="2" width="65.42578125" bestFit="1" customWidth="1"/>
    <col min="6" max="6" width="46.7109375" bestFit="1" customWidth="1"/>
  </cols>
  <sheetData>
    <row r="3" spans="2:6" x14ac:dyDescent="0.25">
      <c r="B3" s="2" t="s">
        <v>0</v>
      </c>
      <c r="F3" s="2" t="s">
        <v>1</v>
      </c>
    </row>
    <row r="4" spans="2:6" x14ac:dyDescent="0.25">
      <c r="B4" s="3" t="s">
        <v>2</v>
      </c>
      <c r="F4" s="1" t="s">
        <v>3</v>
      </c>
    </row>
    <row r="5" spans="2:6" x14ac:dyDescent="0.25">
      <c r="B5" s="1" t="s">
        <v>4</v>
      </c>
      <c r="F5" s="1" t="s">
        <v>5</v>
      </c>
    </row>
    <row r="6" spans="2:6" x14ac:dyDescent="0.25">
      <c r="B6" s="1" t="s">
        <v>6</v>
      </c>
      <c r="F6" s="1" t="s">
        <v>7</v>
      </c>
    </row>
    <row r="7" spans="2:6" x14ac:dyDescent="0.25">
      <c r="B7" s="1" t="s">
        <v>8</v>
      </c>
    </row>
    <row r="8" spans="2:6" x14ac:dyDescent="0.25">
      <c r="B8" s="1" t="s">
        <v>9</v>
      </c>
    </row>
    <row r="9" spans="2:6" x14ac:dyDescent="0.25">
      <c r="B9" s="1" t="s">
        <v>10</v>
      </c>
    </row>
    <row r="10" spans="2:6" x14ac:dyDescent="0.25">
      <c r="B10" s="1" t="s">
        <v>11</v>
      </c>
    </row>
    <row r="13" spans="2:6" x14ac:dyDescent="0.25">
      <c r="B13" s="1" t="s">
        <v>12</v>
      </c>
    </row>
    <row r="14" spans="2:6" x14ac:dyDescent="0.25">
      <c r="B14" s="1" t="s">
        <v>13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8FECFF"/>
  </sheetPr>
  <dimension ref="A1:AC2824"/>
  <sheetViews>
    <sheetView topLeftCell="M1" zoomScale="80" zoomScaleNormal="80" workbookViewId="0">
      <pane ySplit="1" topLeftCell="A20" activePane="bottomLeft" state="frozen"/>
      <selection activeCell="M78" sqref="M78"/>
      <selection pane="bottomLeft" activeCell="R50" sqref="R50:R80"/>
    </sheetView>
  </sheetViews>
  <sheetFormatPr defaultRowHeight="15" x14ac:dyDescent="0.25"/>
  <cols>
    <col min="1" max="1" width="17.7109375" style="36" bestFit="1" customWidth="1"/>
    <col min="2" max="2" width="9.85546875" style="36" customWidth="1"/>
    <col min="3" max="3" width="12.7109375" style="37" customWidth="1"/>
    <col min="4" max="4" width="24.140625" style="38" customWidth="1"/>
    <col min="5" max="5" width="20.7109375" style="37" customWidth="1"/>
    <col min="6" max="6" width="23.28515625" style="38" customWidth="1"/>
    <col min="7" max="7" width="17.85546875" style="37" customWidth="1"/>
    <col min="8" max="8" width="19.140625" style="47" customWidth="1"/>
    <col min="9" max="9" width="19.140625" style="37" customWidth="1"/>
    <col min="10" max="10" width="19.140625" style="50" customWidth="1"/>
    <col min="11" max="11" width="14.85546875" style="37" customWidth="1"/>
    <col min="12" max="12" width="19.140625" style="38" customWidth="1"/>
    <col min="13" max="13" width="16.85546875" style="37" customWidth="1"/>
    <col min="14" max="14" width="19.140625" style="38" customWidth="1"/>
    <col min="15" max="15" width="31.28515625" style="37" customWidth="1"/>
    <col min="16" max="16" width="19.140625" style="38" customWidth="1"/>
    <col min="17" max="17" width="17.42578125" style="37" customWidth="1"/>
    <col min="18" max="18" width="22.28515625" style="38" customWidth="1"/>
    <col min="19" max="19" width="27.7109375" style="37" customWidth="1"/>
    <col min="20" max="20" width="26.85546875" style="36" customWidth="1"/>
    <col min="21" max="21" width="12.5703125" style="36" customWidth="1"/>
    <col min="22" max="22" width="31.140625" style="36" customWidth="1"/>
    <col min="23" max="23" width="10.7109375" style="36" customWidth="1"/>
    <col min="24" max="24" width="15" style="36" bestFit="1" customWidth="1"/>
    <col min="25" max="25" width="29" style="36" customWidth="1"/>
    <col min="26" max="26" width="30.28515625" style="36" customWidth="1"/>
    <col min="27" max="27" width="9.140625" style="36"/>
    <col min="28" max="28" width="22.7109375" style="36" customWidth="1"/>
    <col min="29" max="16384" width="9.140625" style="36"/>
  </cols>
  <sheetData>
    <row r="1" spans="1:29" s="41" customFormat="1" ht="56.25" customHeight="1" x14ac:dyDescent="0.25">
      <c r="A1" s="39" t="s">
        <v>14</v>
      </c>
      <c r="B1" s="39" t="s">
        <v>16</v>
      </c>
      <c r="C1" s="42" t="s">
        <v>24</v>
      </c>
      <c r="D1" s="40" t="s">
        <v>677</v>
      </c>
      <c r="E1" s="42" t="s">
        <v>15</v>
      </c>
      <c r="F1" s="40" t="s">
        <v>17</v>
      </c>
      <c r="G1" s="42" t="s">
        <v>678</v>
      </c>
      <c r="H1" s="46" t="s">
        <v>18</v>
      </c>
      <c r="I1" s="42" t="s">
        <v>675</v>
      </c>
      <c r="J1" s="49" t="s">
        <v>21</v>
      </c>
      <c r="K1" s="42" t="s">
        <v>22</v>
      </c>
      <c r="L1" s="40" t="s">
        <v>20</v>
      </c>
      <c r="M1" s="42" t="s">
        <v>19</v>
      </c>
      <c r="N1" s="40" t="s">
        <v>23</v>
      </c>
      <c r="O1" s="42" t="s">
        <v>674</v>
      </c>
      <c r="P1" s="40" t="s">
        <v>28</v>
      </c>
      <c r="Q1" s="42" t="s">
        <v>31</v>
      </c>
      <c r="R1" s="40" t="s">
        <v>32</v>
      </c>
      <c r="S1" s="42" t="s">
        <v>35</v>
      </c>
      <c r="T1" s="39" t="s">
        <v>25</v>
      </c>
      <c r="U1" s="39" t="s">
        <v>26</v>
      </c>
      <c r="V1" s="39" t="s">
        <v>27</v>
      </c>
      <c r="W1" s="39" t="s">
        <v>29</v>
      </c>
      <c r="X1" s="39" t="s">
        <v>30</v>
      </c>
      <c r="Y1" s="39" t="s">
        <v>33</v>
      </c>
      <c r="Z1" s="39" t="s">
        <v>34</v>
      </c>
    </row>
    <row r="2" spans="1:29" x14ac:dyDescent="0.25">
      <c r="A2" s="36">
        <v>10369</v>
      </c>
      <c r="B2" s="36">
        <v>8</v>
      </c>
      <c r="C2" s="37">
        <v>102</v>
      </c>
      <c r="D2" s="38">
        <v>100</v>
      </c>
      <c r="E2" s="37">
        <v>44</v>
      </c>
      <c r="F2" s="38">
        <v>9240.44</v>
      </c>
      <c r="G2" s="37">
        <f t="shared" ref="G2:G65" si="0">(F2-(E2*D2))</f>
        <v>4840.4400000000005</v>
      </c>
      <c r="H2" s="47">
        <v>38372</v>
      </c>
      <c r="I2" s="37" t="str">
        <f t="shared" ref="I2:I65" si="1">TEXT(H2,"MMM")</f>
        <v>Jan</v>
      </c>
      <c r="J2" s="50">
        <v>1</v>
      </c>
      <c r="K2" s="37">
        <v>2005</v>
      </c>
      <c r="L2" s="38">
        <v>1</v>
      </c>
      <c r="M2" s="37" t="s">
        <v>36</v>
      </c>
      <c r="N2" s="38" t="s">
        <v>549</v>
      </c>
      <c r="O2" s="37" t="s">
        <v>285</v>
      </c>
      <c r="P2" s="38" t="s">
        <v>287</v>
      </c>
      <c r="Q2" s="37" t="s">
        <v>43</v>
      </c>
      <c r="R2" s="38" t="str">
        <f t="shared" ref="R2:R65" si="2">_xlfn.XLOOKUP(Q2,country1,region1,"none",0)</f>
        <v>North America</v>
      </c>
      <c r="S2" s="37" t="s">
        <v>157</v>
      </c>
      <c r="T2" s="36" t="s">
        <v>550</v>
      </c>
      <c r="U2" s="36">
        <v>6175558555</v>
      </c>
      <c r="V2" s="36" t="s">
        <v>286</v>
      </c>
      <c r="W2" s="36" t="s">
        <v>129</v>
      </c>
      <c r="X2" s="36">
        <v>58339</v>
      </c>
      <c r="Y2" s="36" t="s">
        <v>279</v>
      </c>
      <c r="Z2" s="36" t="s">
        <v>288</v>
      </c>
      <c r="AB2" s="36" t="s">
        <v>728</v>
      </c>
      <c r="AC2" s="36">
        <f>WEEKDAY(H2)</f>
        <v>5</v>
      </c>
    </row>
    <row r="3" spans="1:29" x14ac:dyDescent="0.25">
      <c r="A3" s="36">
        <v>10367</v>
      </c>
      <c r="B3" s="36">
        <v>4</v>
      </c>
      <c r="C3" s="37">
        <v>60</v>
      </c>
      <c r="D3" s="38">
        <v>100</v>
      </c>
      <c r="E3" s="37">
        <v>45</v>
      </c>
      <c r="F3" s="38">
        <v>8884.7999999999993</v>
      </c>
      <c r="G3" s="37">
        <f t="shared" si="0"/>
        <v>4384.7999999999993</v>
      </c>
      <c r="H3" s="47">
        <v>38364</v>
      </c>
      <c r="I3" s="37" t="str">
        <f t="shared" si="1"/>
        <v>Jan</v>
      </c>
      <c r="J3" s="50">
        <v>1</v>
      </c>
      <c r="K3" s="37">
        <v>2005</v>
      </c>
      <c r="L3" s="38">
        <v>1</v>
      </c>
      <c r="M3" s="37" t="s">
        <v>411</v>
      </c>
      <c r="N3" s="38" t="s">
        <v>549</v>
      </c>
      <c r="O3" s="37" t="s">
        <v>61</v>
      </c>
      <c r="P3" s="38" t="s">
        <v>63</v>
      </c>
      <c r="Q3" s="37" t="s">
        <v>43</v>
      </c>
      <c r="R3" s="38" t="str">
        <f t="shared" si="2"/>
        <v>North America</v>
      </c>
      <c r="S3" s="37" t="s">
        <v>157</v>
      </c>
      <c r="T3" s="36" t="s">
        <v>587</v>
      </c>
      <c r="U3" s="36">
        <v>6265557265</v>
      </c>
      <c r="V3" s="36" t="s">
        <v>62</v>
      </c>
      <c r="W3" s="36" t="s">
        <v>64</v>
      </c>
      <c r="X3" s="36">
        <v>90003</v>
      </c>
      <c r="Y3" s="36" t="s">
        <v>65</v>
      </c>
      <c r="Z3" s="36" t="s">
        <v>66</v>
      </c>
      <c r="AB3" s="51">
        <f>ROWS(NEW_JOHHHH)</f>
        <v>2823</v>
      </c>
      <c r="AC3" s="36">
        <f t="shared" ref="AC3:AC10" si="3">WEEKDAY(H3)</f>
        <v>4</v>
      </c>
    </row>
    <row r="4" spans="1:29" x14ac:dyDescent="0.25">
      <c r="A4" s="36">
        <v>10208</v>
      </c>
      <c r="B4" s="36">
        <v>13</v>
      </c>
      <c r="C4" s="37">
        <v>207</v>
      </c>
      <c r="D4" s="38">
        <v>100</v>
      </c>
      <c r="E4" s="37">
        <v>46</v>
      </c>
      <c r="F4" s="38">
        <v>8602.92</v>
      </c>
      <c r="G4" s="37">
        <f t="shared" si="0"/>
        <v>4002.92</v>
      </c>
      <c r="H4" s="47">
        <v>37988</v>
      </c>
      <c r="I4" s="37" t="str">
        <f t="shared" si="1"/>
        <v>Jan</v>
      </c>
      <c r="J4" s="50">
        <v>1</v>
      </c>
      <c r="K4" s="37">
        <v>2004</v>
      </c>
      <c r="L4" s="38">
        <v>1</v>
      </c>
      <c r="M4" s="37" t="s">
        <v>36</v>
      </c>
      <c r="N4" s="38" t="s">
        <v>186</v>
      </c>
      <c r="O4" s="37" t="s">
        <v>223</v>
      </c>
      <c r="P4" s="38" t="s">
        <v>226</v>
      </c>
      <c r="Q4" s="37" t="s">
        <v>51</v>
      </c>
      <c r="R4" s="38" t="str">
        <f t="shared" si="2"/>
        <v>Europe</v>
      </c>
      <c r="S4" s="37" t="s">
        <v>157</v>
      </c>
      <c r="T4" s="36" t="s">
        <v>476</v>
      </c>
      <c r="U4" s="36" t="s">
        <v>224</v>
      </c>
      <c r="V4" s="36" t="s">
        <v>225</v>
      </c>
      <c r="X4" s="36">
        <v>69004</v>
      </c>
      <c r="Y4" s="36" t="s">
        <v>227</v>
      </c>
      <c r="Z4" s="36" t="s">
        <v>228</v>
      </c>
      <c r="AB4" s="51"/>
      <c r="AC4" s="36">
        <f t="shared" si="3"/>
        <v>6</v>
      </c>
    </row>
    <row r="5" spans="1:29" x14ac:dyDescent="0.25">
      <c r="A5" s="36">
        <v>10370</v>
      </c>
      <c r="B5" s="36">
        <v>8</v>
      </c>
      <c r="C5" s="37">
        <v>136</v>
      </c>
      <c r="D5" s="38">
        <v>100</v>
      </c>
      <c r="E5" s="37">
        <v>49</v>
      </c>
      <c r="F5" s="38">
        <v>8470.14</v>
      </c>
      <c r="G5" s="37">
        <f t="shared" si="0"/>
        <v>3570.1399999999994</v>
      </c>
      <c r="H5" s="47">
        <v>38372</v>
      </c>
      <c r="I5" s="37" t="str">
        <f t="shared" si="1"/>
        <v>Jan</v>
      </c>
      <c r="J5" s="50">
        <v>1</v>
      </c>
      <c r="K5" s="37">
        <v>2005</v>
      </c>
      <c r="L5" s="38">
        <v>1</v>
      </c>
      <c r="M5" s="37" t="s">
        <v>36</v>
      </c>
      <c r="N5" s="38" t="s">
        <v>504</v>
      </c>
      <c r="O5" s="37" t="s">
        <v>289</v>
      </c>
      <c r="P5" s="38" t="s">
        <v>292</v>
      </c>
      <c r="Q5" s="37" t="s">
        <v>103</v>
      </c>
      <c r="R5" s="38" t="str">
        <f t="shared" si="2"/>
        <v>Asia &amp; Pacific</v>
      </c>
      <c r="S5" s="37" t="s">
        <v>157</v>
      </c>
      <c r="T5" s="36" t="s">
        <v>505</v>
      </c>
      <c r="U5" s="36" t="s">
        <v>290</v>
      </c>
      <c r="V5" s="36" t="s">
        <v>291</v>
      </c>
      <c r="W5" s="36" t="s">
        <v>162</v>
      </c>
      <c r="X5" s="36">
        <v>2060</v>
      </c>
      <c r="Y5" s="36" t="s">
        <v>293</v>
      </c>
      <c r="Z5" s="36" t="s">
        <v>294</v>
      </c>
      <c r="AB5" s="51"/>
      <c r="AC5" s="36">
        <f t="shared" si="3"/>
        <v>5</v>
      </c>
    </row>
    <row r="6" spans="1:29" x14ac:dyDescent="0.25">
      <c r="A6" s="36">
        <v>10211</v>
      </c>
      <c r="B6" s="36">
        <v>2</v>
      </c>
      <c r="C6" s="37">
        <v>194</v>
      </c>
      <c r="D6" s="38">
        <v>100</v>
      </c>
      <c r="E6" s="37">
        <v>41</v>
      </c>
      <c r="F6" s="38">
        <v>7498.9</v>
      </c>
      <c r="G6" s="37">
        <f t="shared" si="0"/>
        <v>3398.8999999999996</v>
      </c>
      <c r="H6" s="47">
        <v>38001</v>
      </c>
      <c r="I6" s="37" t="str">
        <f t="shared" si="1"/>
        <v>Jan</v>
      </c>
      <c r="J6" s="50">
        <v>1</v>
      </c>
      <c r="K6" s="37">
        <v>2004</v>
      </c>
      <c r="L6" s="38">
        <v>1</v>
      </c>
      <c r="M6" s="37" t="s">
        <v>36</v>
      </c>
      <c r="N6" s="38" t="s">
        <v>186</v>
      </c>
      <c r="O6" s="37" t="s">
        <v>93</v>
      </c>
      <c r="P6" s="38" t="s">
        <v>57</v>
      </c>
      <c r="Q6" s="37" t="s">
        <v>51</v>
      </c>
      <c r="R6" s="38" t="str">
        <f t="shared" si="2"/>
        <v>Europe</v>
      </c>
      <c r="S6" s="37" t="s">
        <v>157</v>
      </c>
      <c r="T6" s="36" t="s">
        <v>426</v>
      </c>
      <c r="U6" s="36" t="s">
        <v>94</v>
      </c>
      <c r="V6" s="36" t="s">
        <v>95</v>
      </c>
      <c r="X6" s="36">
        <v>75016</v>
      </c>
      <c r="Y6" s="36" t="s">
        <v>96</v>
      </c>
      <c r="Z6" s="36" t="s">
        <v>97</v>
      </c>
      <c r="AB6" s="51"/>
      <c r="AC6" s="36">
        <f t="shared" si="3"/>
        <v>5</v>
      </c>
    </row>
    <row r="7" spans="1:29" x14ac:dyDescent="0.25">
      <c r="A7" s="36">
        <v>10372</v>
      </c>
      <c r="B7" s="36">
        <v>6</v>
      </c>
      <c r="C7" s="37">
        <v>143</v>
      </c>
      <c r="D7" s="38">
        <v>100</v>
      </c>
      <c r="E7" s="37">
        <v>48</v>
      </c>
      <c r="F7" s="38">
        <v>7031.52</v>
      </c>
      <c r="G7" s="37">
        <f t="shared" si="0"/>
        <v>2231.5200000000004</v>
      </c>
      <c r="H7" s="47">
        <v>38378</v>
      </c>
      <c r="I7" s="37" t="str">
        <f t="shared" si="1"/>
        <v>Jan</v>
      </c>
      <c r="J7" s="50">
        <v>1</v>
      </c>
      <c r="K7" s="37">
        <v>2005</v>
      </c>
      <c r="L7" s="38">
        <v>1</v>
      </c>
      <c r="M7" s="37" t="s">
        <v>36</v>
      </c>
      <c r="N7" s="38" t="s">
        <v>186</v>
      </c>
      <c r="O7" s="37" t="s">
        <v>250</v>
      </c>
      <c r="P7" s="38" t="s">
        <v>253</v>
      </c>
      <c r="Q7" s="37" t="s">
        <v>205</v>
      </c>
      <c r="R7" s="38" t="str">
        <f t="shared" si="2"/>
        <v>Asia &amp; Pacific</v>
      </c>
      <c r="S7" s="37" t="s">
        <v>157</v>
      </c>
      <c r="T7" s="36" t="s">
        <v>612</v>
      </c>
      <c r="U7" s="36" t="s">
        <v>251</v>
      </c>
      <c r="V7" s="36" t="s">
        <v>252</v>
      </c>
      <c r="W7" s="36" t="s">
        <v>254</v>
      </c>
      <c r="X7" s="36" t="s">
        <v>255</v>
      </c>
      <c r="Y7" s="36" t="s">
        <v>256</v>
      </c>
      <c r="Z7" s="36" t="s">
        <v>257</v>
      </c>
      <c r="AB7" s="51"/>
      <c r="AC7" s="36">
        <f t="shared" si="3"/>
        <v>4</v>
      </c>
    </row>
    <row r="8" spans="1:29" x14ac:dyDescent="0.25">
      <c r="A8" s="36">
        <v>10212</v>
      </c>
      <c r="B8" s="36">
        <v>13</v>
      </c>
      <c r="C8" s="37">
        <v>140</v>
      </c>
      <c r="D8" s="38">
        <v>100</v>
      </c>
      <c r="E8" s="37">
        <v>49</v>
      </c>
      <c r="F8" s="38">
        <v>6949.67</v>
      </c>
      <c r="G8" s="37">
        <f t="shared" si="0"/>
        <v>2049.67</v>
      </c>
      <c r="H8" s="47">
        <v>38002</v>
      </c>
      <c r="I8" s="37" t="str">
        <f t="shared" si="1"/>
        <v>Jan</v>
      </c>
      <c r="J8" s="50">
        <v>1</v>
      </c>
      <c r="K8" s="37">
        <v>2004</v>
      </c>
      <c r="L8" s="38">
        <v>1</v>
      </c>
      <c r="M8" s="37" t="s">
        <v>36</v>
      </c>
      <c r="N8" s="38" t="s">
        <v>186</v>
      </c>
      <c r="O8" s="37" t="s">
        <v>179</v>
      </c>
      <c r="P8" s="38" t="s">
        <v>182</v>
      </c>
      <c r="Q8" s="37" t="s">
        <v>183</v>
      </c>
      <c r="R8" s="38" t="str">
        <f t="shared" si="2"/>
        <v>Europe</v>
      </c>
      <c r="S8" s="37" t="s">
        <v>60</v>
      </c>
      <c r="T8" s="36" t="s">
        <v>641</v>
      </c>
      <c r="U8" s="36" t="s">
        <v>180</v>
      </c>
      <c r="V8" s="36" t="s">
        <v>181</v>
      </c>
      <c r="X8" s="36">
        <v>28034</v>
      </c>
      <c r="Y8" s="36" t="s">
        <v>184</v>
      </c>
      <c r="Z8" s="36" t="s">
        <v>185</v>
      </c>
      <c r="AB8" s="51"/>
      <c r="AC8" s="36">
        <f t="shared" si="3"/>
        <v>6</v>
      </c>
    </row>
    <row r="9" spans="1:29" x14ac:dyDescent="0.25">
      <c r="A9" s="36">
        <v>10363</v>
      </c>
      <c r="B9" s="36">
        <v>2</v>
      </c>
      <c r="C9" s="37">
        <v>99</v>
      </c>
      <c r="D9" s="38">
        <v>100</v>
      </c>
      <c r="E9" s="37">
        <v>50</v>
      </c>
      <c r="F9" s="38">
        <v>6576.5</v>
      </c>
      <c r="G9" s="37">
        <f t="shared" si="0"/>
        <v>1576.5</v>
      </c>
      <c r="H9" s="47">
        <v>38358</v>
      </c>
      <c r="I9" s="37" t="str">
        <f t="shared" si="1"/>
        <v>Jan</v>
      </c>
      <c r="J9" s="50">
        <v>1</v>
      </c>
      <c r="K9" s="37">
        <v>2005</v>
      </c>
      <c r="L9" s="38">
        <v>1</v>
      </c>
      <c r="M9" s="37" t="s">
        <v>36</v>
      </c>
      <c r="N9" s="38" t="s">
        <v>37</v>
      </c>
      <c r="O9" s="37" t="s">
        <v>469</v>
      </c>
      <c r="P9" s="38" t="s">
        <v>472</v>
      </c>
      <c r="Q9" s="37" t="s">
        <v>136</v>
      </c>
      <c r="R9" s="38" t="str">
        <f t="shared" si="2"/>
        <v>Europe</v>
      </c>
      <c r="S9" s="37" t="s">
        <v>60</v>
      </c>
      <c r="T9" s="36" t="s">
        <v>649</v>
      </c>
      <c r="U9" s="36" t="s">
        <v>470</v>
      </c>
      <c r="V9" s="36" t="s">
        <v>471</v>
      </c>
      <c r="X9" s="36" t="s">
        <v>473</v>
      </c>
      <c r="Y9" s="36" t="s">
        <v>474</v>
      </c>
      <c r="Z9" s="36" t="s">
        <v>475</v>
      </c>
      <c r="AB9" s="51"/>
      <c r="AC9" s="36">
        <f t="shared" si="3"/>
        <v>5</v>
      </c>
    </row>
    <row r="10" spans="1:29" x14ac:dyDescent="0.25">
      <c r="A10" s="36">
        <v>10212</v>
      </c>
      <c r="B10" s="36">
        <v>8</v>
      </c>
      <c r="C10" s="37">
        <v>141</v>
      </c>
      <c r="D10" s="38">
        <v>100</v>
      </c>
      <c r="E10" s="37">
        <v>45</v>
      </c>
      <c r="F10" s="38">
        <v>6357.6</v>
      </c>
      <c r="G10" s="37">
        <f t="shared" si="0"/>
        <v>1857.6000000000004</v>
      </c>
      <c r="H10" s="47">
        <v>38002</v>
      </c>
      <c r="I10" s="37" t="str">
        <f t="shared" si="1"/>
        <v>Jan</v>
      </c>
      <c r="J10" s="50">
        <v>1</v>
      </c>
      <c r="K10" s="37">
        <v>2004</v>
      </c>
      <c r="L10" s="38">
        <v>1</v>
      </c>
      <c r="M10" s="37" t="s">
        <v>36</v>
      </c>
      <c r="N10" s="38" t="s">
        <v>186</v>
      </c>
      <c r="O10" s="37" t="s">
        <v>179</v>
      </c>
      <c r="P10" s="38" t="s">
        <v>182</v>
      </c>
      <c r="Q10" s="37" t="s">
        <v>183</v>
      </c>
      <c r="R10" s="38" t="str">
        <f t="shared" si="2"/>
        <v>Europe</v>
      </c>
      <c r="S10" s="37" t="s">
        <v>60</v>
      </c>
      <c r="T10" s="36" t="s">
        <v>609</v>
      </c>
      <c r="U10" s="36" t="s">
        <v>180</v>
      </c>
      <c r="V10" s="36" t="s">
        <v>181</v>
      </c>
      <c r="X10" s="36">
        <v>28034</v>
      </c>
      <c r="Y10" s="36" t="s">
        <v>184</v>
      </c>
      <c r="Z10" s="36" t="s">
        <v>185</v>
      </c>
      <c r="AB10" s="51"/>
      <c r="AC10" s="36">
        <f t="shared" si="3"/>
        <v>6</v>
      </c>
    </row>
    <row r="11" spans="1:29" x14ac:dyDescent="0.25">
      <c r="A11" s="36">
        <v>10366</v>
      </c>
      <c r="B11" s="36">
        <v>1</v>
      </c>
      <c r="C11" s="37">
        <v>169</v>
      </c>
      <c r="D11" s="38">
        <v>100</v>
      </c>
      <c r="E11" s="37">
        <v>34</v>
      </c>
      <c r="F11" s="38">
        <v>6275.72</v>
      </c>
      <c r="G11" s="37">
        <f t="shared" si="0"/>
        <v>2875.7200000000003</v>
      </c>
      <c r="H11" s="47">
        <v>38362</v>
      </c>
      <c r="I11" s="37" t="str">
        <f t="shared" si="1"/>
        <v>Jan</v>
      </c>
      <c r="J11" s="50">
        <v>1</v>
      </c>
      <c r="K11" s="37">
        <v>2005</v>
      </c>
      <c r="L11" s="38">
        <v>1</v>
      </c>
      <c r="M11" s="37" t="s">
        <v>36</v>
      </c>
      <c r="N11" s="38" t="s">
        <v>186</v>
      </c>
      <c r="O11" s="37" t="s">
        <v>576</v>
      </c>
      <c r="P11" s="38" t="s">
        <v>579</v>
      </c>
      <c r="Q11" s="37" t="s">
        <v>373</v>
      </c>
      <c r="R11" s="38" t="str">
        <f t="shared" si="2"/>
        <v>Europe</v>
      </c>
      <c r="S11" s="37" t="s">
        <v>60</v>
      </c>
      <c r="T11" s="36" t="s">
        <v>603</v>
      </c>
      <c r="U11" s="36" t="s">
        <v>577</v>
      </c>
      <c r="V11" s="36" t="s">
        <v>578</v>
      </c>
      <c r="X11" s="36" t="s">
        <v>580</v>
      </c>
      <c r="Y11" s="36" t="s">
        <v>581</v>
      </c>
      <c r="Z11" s="36" t="s">
        <v>582</v>
      </c>
    </row>
    <row r="12" spans="1:29" x14ac:dyDescent="0.25">
      <c r="A12" s="36">
        <v>10366</v>
      </c>
      <c r="B12" s="36">
        <v>2</v>
      </c>
      <c r="C12" s="37">
        <v>132</v>
      </c>
      <c r="D12" s="38">
        <v>100</v>
      </c>
      <c r="E12" s="37">
        <v>49</v>
      </c>
      <c r="F12" s="38">
        <v>6144.6</v>
      </c>
      <c r="G12" s="37">
        <f t="shared" si="0"/>
        <v>1244.6000000000004</v>
      </c>
      <c r="H12" s="47">
        <v>38362</v>
      </c>
      <c r="I12" s="37" t="str">
        <f t="shared" si="1"/>
        <v>Jan</v>
      </c>
      <c r="J12" s="50">
        <v>1</v>
      </c>
      <c r="K12" s="37">
        <v>2005</v>
      </c>
      <c r="L12" s="38">
        <v>1</v>
      </c>
      <c r="M12" s="37" t="s">
        <v>36</v>
      </c>
      <c r="N12" s="38" t="s">
        <v>186</v>
      </c>
      <c r="O12" s="37" t="s">
        <v>576</v>
      </c>
      <c r="P12" s="38" t="s">
        <v>579</v>
      </c>
      <c r="Q12" s="37" t="s">
        <v>373</v>
      </c>
      <c r="R12" s="38" t="str">
        <f t="shared" si="2"/>
        <v>Europe</v>
      </c>
      <c r="S12" s="37" t="s">
        <v>60</v>
      </c>
      <c r="T12" s="36" t="s">
        <v>594</v>
      </c>
      <c r="U12" s="36" t="s">
        <v>577</v>
      </c>
      <c r="V12" s="36" t="s">
        <v>578</v>
      </c>
      <c r="X12" s="36" t="s">
        <v>580</v>
      </c>
      <c r="Y12" s="36" t="s">
        <v>581</v>
      </c>
      <c r="Z12" s="36" t="s">
        <v>582</v>
      </c>
    </row>
    <row r="13" spans="1:29" x14ac:dyDescent="0.25">
      <c r="A13" s="36">
        <v>10210</v>
      </c>
      <c r="B13" s="36">
        <v>1</v>
      </c>
      <c r="C13" s="37">
        <v>193</v>
      </c>
      <c r="D13" s="38">
        <v>100</v>
      </c>
      <c r="E13" s="37">
        <v>34</v>
      </c>
      <c r="F13" s="38">
        <v>6123.4</v>
      </c>
      <c r="G13" s="37">
        <f t="shared" si="0"/>
        <v>2723.3999999999996</v>
      </c>
      <c r="H13" s="47">
        <v>37998</v>
      </c>
      <c r="I13" s="37" t="str">
        <f t="shared" si="1"/>
        <v>Jan</v>
      </c>
      <c r="J13" s="50">
        <v>1</v>
      </c>
      <c r="K13" s="37">
        <v>2004</v>
      </c>
      <c r="L13" s="38">
        <v>1</v>
      </c>
      <c r="M13" s="37" t="s">
        <v>36</v>
      </c>
      <c r="N13" s="38" t="s">
        <v>37</v>
      </c>
      <c r="O13" s="37" t="s">
        <v>305</v>
      </c>
      <c r="P13" s="38" t="s">
        <v>308</v>
      </c>
      <c r="Q13" s="37" t="s">
        <v>205</v>
      </c>
      <c r="R13" s="38" t="str">
        <f t="shared" si="2"/>
        <v>Asia &amp; Pacific</v>
      </c>
      <c r="S13" s="37" t="s">
        <v>60</v>
      </c>
      <c r="T13" s="36" t="s">
        <v>323</v>
      </c>
      <c r="U13" s="36" t="s">
        <v>306</v>
      </c>
      <c r="V13" s="36" t="s">
        <v>307</v>
      </c>
      <c r="W13" s="36" t="s">
        <v>308</v>
      </c>
      <c r="X13" s="36" t="s">
        <v>309</v>
      </c>
      <c r="Y13" s="36" t="s">
        <v>310</v>
      </c>
      <c r="Z13" s="36" t="s">
        <v>311</v>
      </c>
    </row>
    <row r="14" spans="1:29" x14ac:dyDescent="0.25">
      <c r="A14" s="36">
        <v>10215</v>
      </c>
      <c r="B14" s="36">
        <v>3</v>
      </c>
      <c r="C14" s="37">
        <v>214</v>
      </c>
      <c r="D14" s="38">
        <v>100</v>
      </c>
      <c r="E14" s="37">
        <v>35</v>
      </c>
      <c r="F14" s="38">
        <v>6075.3</v>
      </c>
      <c r="G14" s="37">
        <f t="shared" si="0"/>
        <v>2575.3000000000002</v>
      </c>
      <c r="H14" s="47">
        <v>38015</v>
      </c>
      <c r="I14" s="37" t="str">
        <f t="shared" si="1"/>
        <v>Jan</v>
      </c>
      <c r="J14" s="50">
        <v>1</v>
      </c>
      <c r="K14" s="37">
        <v>2004</v>
      </c>
      <c r="L14" s="38">
        <v>1</v>
      </c>
      <c r="M14" s="37" t="s">
        <v>36</v>
      </c>
      <c r="N14" s="38" t="s">
        <v>186</v>
      </c>
      <c r="O14" s="37" t="s">
        <v>238</v>
      </c>
      <c r="P14" s="38" t="s">
        <v>240</v>
      </c>
      <c r="Q14" s="37" t="s">
        <v>43</v>
      </c>
      <c r="R14" s="38" t="str">
        <f t="shared" si="2"/>
        <v>North America</v>
      </c>
      <c r="S14" s="37" t="s">
        <v>60</v>
      </c>
      <c r="T14" s="36" t="s">
        <v>187</v>
      </c>
      <c r="U14" s="36">
        <v>3105553722</v>
      </c>
      <c r="V14" s="36" t="s">
        <v>239</v>
      </c>
      <c r="W14" s="36" t="s">
        <v>64</v>
      </c>
      <c r="X14" s="36">
        <v>94019</v>
      </c>
      <c r="Y14" s="36" t="s">
        <v>241</v>
      </c>
      <c r="Z14" s="36" t="s">
        <v>242</v>
      </c>
    </row>
    <row r="15" spans="1:29" x14ac:dyDescent="0.25">
      <c r="A15" s="36">
        <v>10214</v>
      </c>
      <c r="B15" s="36">
        <v>7</v>
      </c>
      <c r="C15" s="37">
        <v>170</v>
      </c>
      <c r="D15" s="38">
        <v>100</v>
      </c>
      <c r="E15" s="37">
        <v>30</v>
      </c>
      <c r="F15" s="38">
        <v>5967</v>
      </c>
      <c r="G15" s="37">
        <f t="shared" si="0"/>
        <v>2967</v>
      </c>
      <c r="H15" s="47">
        <v>38012</v>
      </c>
      <c r="I15" s="37" t="str">
        <f t="shared" si="1"/>
        <v>Jan</v>
      </c>
      <c r="J15" s="50">
        <v>1</v>
      </c>
      <c r="K15" s="37">
        <v>2004</v>
      </c>
      <c r="L15" s="38">
        <v>1</v>
      </c>
      <c r="M15" s="37" t="s">
        <v>36</v>
      </c>
      <c r="N15" s="38" t="s">
        <v>549</v>
      </c>
      <c r="O15" s="37" t="s">
        <v>196</v>
      </c>
      <c r="P15" s="38" t="s">
        <v>182</v>
      </c>
      <c r="Q15" s="37" t="s">
        <v>183</v>
      </c>
      <c r="R15" s="38" t="str">
        <f t="shared" si="2"/>
        <v>Europe</v>
      </c>
      <c r="S15" s="37" t="s">
        <v>60</v>
      </c>
      <c r="T15" s="36" t="s">
        <v>583</v>
      </c>
      <c r="U15" s="36" t="s">
        <v>197</v>
      </c>
      <c r="V15" s="36" t="s">
        <v>198</v>
      </c>
      <c r="X15" s="36">
        <v>28023</v>
      </c>
      <c r="Y15" s="36" t="s">
        <v>199</v>
      </c>
      <c r="Z15" s="36" t="s">
        <v>200</v>
      </c>
    </row>
    <row r="16" spans="1:29" x14ac:dyDescent="0.25">
      <c r="A16" s="36">
        <v>10104</v>
      </c>
      <c r="B16" s="36">
        <v>1</v>
      </c>
      <c r="C16" s="37">
        <v>151</v>
      </c>
      <c r="D16" s="38">
        <v>100</v>
      </c>
      <c r="E16" s="37">
        <v>34</v>
      </c>
      <c r="F16" s="38">
        <v>5958.5</v>
      </c>
      <c r="G16" s="37">
        <f t="shared" si="0"/>
        <v>2558.5</v>
      </c>
      <c r="H16" s="47">
        <v>37652</v>
      </c>
      <c r="I16" s="37" t="str">
        <f t="shared" si="1"/>
        <v>Jan</v>
      </c>
      <c r="J16" s="50">
        <v>1</v>
      </c>
      <c r="K16" s="37">
        <v>2003</v>
      </c>
      <c r="L16" s="38">
        <v>1</v>
      </c>
      <c r="M16" s="37" t="s">
        <v>36</v>
      </c>
      <c r="N16" s="38" t="s">
        <v>186</v>
      </c>
      <c r="O16" s="37" t="s">
        <v>179</v>
      </c>
      <c r="P16" s="38" t="s">
        <v>182</v>
      </c>
      <c r="Q16" s="37" t="s">
        <v>183</v>
      </c>
      <c r="R16" s="38" t="str">
        <f t="shared" si="2"/>
        <v>Europe</v>
      </c>
      <c r="S16" s="37" t="s">
        <v>60</v>
      </c>
      <c r="T16" s="36" t="s">
        <v>511</v>
      </c>
      <c r="U16" s="36" t="s">
        <v>180</v>
      </c>
      <c r="V16" s="36" t="s">
        <v>181</v>
      </c>
      <c r="X16" s="36">
        <v>28034</v>
      </c>
      <c r="Y16" s="36" t="s">
        <v>184</v>
      </c>
      <c r="Z16" s="36" t="s">
        <v>185</v>
      </c>
    </row>
    <row r="17" spans="1:26" x14ac:dyDescent="0.25">
      <c r="A17" s="36">
        <v>10372</v>
      </c>
      <c r="B17" s="36">
        <v>1</v>
      </c>
      <c r="C17" s="37">
        <v>173</v>
      </c>
      <c r="D17" s="38">
        <v>100</v>
      </c>
      <c r="E17" s="37">
        <v>34</v>
      </c>
      <c r="F17" s="38">
        <v>5941.5</v>
      </c>
      <c r="G17" s="37">
        <f t="shared" si="0"/>
        <v>2541.5</v>
      </c>
      <c r="H17" s="47">
        <v>38378</v>
      </c>
      <c r="I17" s="37" t="str">
        <f t="shared" si="1"/>
        <v>Jan</v>
      </c>
      <c r="J17" s="50">
        <v>1</v>
      </c>
      <c r="K17" s="37">
        <v>2005</v>
      </c>
      <c r="L17" s="38">
        <v>1</v>
      </c>
      <c r="M17" s="37" t="s">
        <v>36</v>
      </c>
      <c r="N17" s="38" t="s">
        <v>186</v>
      </c>
      <c r="O17" s="37" t="s">
        <v>250</v>
      </c>
      <c r="P17" s="38" t="s">
        <v>253</v>
      </c>
      <c r="Q17" s="37" t="s">
        <v>205</v>
      </c>
      <c r="R17" s="38" t="str">
        <f t="shared" si="2"/>
        <v>Asia &amp; Pacific</v>
      </c>
      <c r="S17" s="37" t="s">
        <v>60</v>
      </c>
      <c r="T17" s="36" t="s">
        <v>516</v>
      </c>
      <c r="U17" s="36" t="s">
        <v>251</v>
      </c>
      <c r="V17" s="36" t="s">
        <v>252</v>
      </c>
      <c r="W17" s="36" t="s">
        <v>254</v>
      </c>
      <c r="X17" s="36" t="s">
        <v>255</v>
      </c>
      <c r="Y17" s="36" t="s">
        <v>256</v>
      </c>
      <c r="Z17" s="36" t="s">
        <v>257</v>
      </c>
    </row>
    <row r="18" spans="1:26" x14ac:dyDescent="0.25">
      <c r="A18" s="36">
        <v>10372</v>
      </c>
      <c r="B18" s="36">
        <v>4</v>
      </c>
      <c r="C18" s="37">
        <v>151</v>
      </c>
      <c r="D18" s="38">
        <v>100</v>
      </c>
      <c r="E18" s="37">
        <v>40</v>
      </c>
      <c r="F18" s="38">
        <v>5862</v>
      </c>
      <c r="G18" s="37">
        <f t="shared" si="0"/>
        <v>1862</v>
      </c>
      <c r="H18" s="47">
        <v>38378</v>
      </c>
      <c r="I18" s="37" t="str">
        <f t="shared" si="1"/>
        <v>Jan</v>
      </c>
      <c r="J18" s="50">
        <v>1</v>
      </c>
      <c r="K18" s="37">
        <v>2005</v>
      </c>
      <c r="L18" s="38">
        <v>1</v>
      </c>
      <c r="M18" s="37" t="s">
        <v>36</v>
      </c>
      <c r="N18" s="38" t="s">
        <v>186</v>
      </c>
      <c r="O18" s="37" t="s">
        <v>250</v>
      </c>
      <c r="P18" s="38" t="s">
        <v>253</v>
      </c>
      <c r="Q18" s="37" t="s">
        <v>205</v>
      </c>
      <c r="R18" s="38" t="str">
        <f t="shared" si="2"/>
        <v>Asia &amp; Pacific</v>
      </c>
      <c r="S18" s="37" t="s">
        <v>60</v>
      </c>
      <c r="T18" s="36" t="s">
        <v>511</v>
      </c>
      <c r="U18" s="36" t="s">
        <v>251</v>
      </c>
      <c r="V18" s="36" t="s">
        <v>252</v>
      </c>
      <c r="W18" s="36" t="s">
        <v>254</v>
      </c>
      <c r="X18" s="36" t="s">
        <v>255</v>
      </c>
      <c r="Y18" s="36" t="s">
        <v>256</v>
      </c>
      <c r="Z18" s="36" t="s">
        <v>257</v>
      </c>
    </row>
    <row r="19" spans="1:26" x14ac:dyDescent="0.25">
      <c r="A19" s="36">
        <v>10210</v>
      </c>
      <c r="B19" s="36">
        <v>17</v>
      </c>
      <c r="C19" s="37">
        <v>157</v>
      </c>
      <c r="D19" s="38">
        <v>100</v>
      </c>
      <c r="E19" s="37">
        <v>31</v>
      </c>
      <c r="F19" s="38">
        <v>5719.5</v>
      </c>
      <c r="G19" s="37">
        <f t="shared" si="0"/>
        <v>2619.5</v>
      </c>
      <c r="H19" s="47">
        <v>37998</v>
      </c>
      <c r="I19" s="37" t="str">
        <f t="shared" si="1"/>
        <v>Jan</v>
      </c>
      <c r="J19" s="50">
        <v>1</v>
      </c>
      <c r="K19" s="37">
        <v>2004</v>
      </c>
      <c r="L19" s="38">
        <v>1</v>
      </c>
      <c r="M19" s="37" t="s">
        <v>36</v>
      </c>
      <c r="N19" s="38" t="s">
        <v>565</v>
      </c>
      <c r="O19" s="37" t="s">
        <v>305</v>
      </c>
      <c r="P19" s="38" t="s">
        <v>308</v>
      </c>
      <c r="Q19" s="37" t="s">
        <v>205</v>
      </c>
      <c r="R19" s="38" t="str">
        <f t="shared" si="2"/>
        <v>Asia &amp; Pacific</v>
      </c>
      <c r="S19" s="37" t="s">
        <v>60</v>
      </c>
      <c r="T19" s="36" t="s">
        <v>566</v>
      </c>
      <c r="U19" s="36" t="s">
        <v>306</v>
      </c>
      <c r="V19" s="36" t="s">
        <v>307</v>
      </c>
      <c r="W19" s="36" t="s">
        <v>308</v>
      </c>
      <c r="X19" s="36" t="s">
        <v>309</v>
      </c>
      <c r="Y19" s="36" t="s">
        <v>310</v>
      </c>
      <c r="Z19" s="36" t="s">
        <v>311</v>
      </c>
    </row>
    <row r="20" spans="1:26" x14ac:dyDescent="0.25">
      <c r="A20" s="36">
        <v>10211</v>
      </c>
      <c r="B20" s="36">
        <v>7</v>
      </c>
      <c r="C20" s="37">
        <v>148</v>
      </c>
      <c r="D20" s="38">
        <v>100</v>
      </c>
      <c r="E20" s="37">
        <v>41</v>
      </c>
      <c r="F20" s="38">
        <v>5673.58</v>
      </c>
      <c r="G20" s="37">
        <f t="shared" si="0"/>
        <v>1573.58</v>
      </c>
      <c r="H20" s="47">
        <v>38001</v>
      </c>
      <c r="I20" s="37" t="str">
        <f t="shared" si="1"/>
        <v>Jan</v>
      </c>
      <c r="J20" s="50">
        <v>1</v>
      </c>
      <c r="K20" s="37">
        <v>2004</v>
      </c>
      <c r="L20" s="38">
        <v>1</v>
      </c>
      <c r="M20" s="37" t="s">
        <v>36</v>
      </c>
      <c r="N20" s="38" t="s">
        <v>186</v>
      </c>
      <c r="O20" s="37" t="s">
        <v>93</v>
      </c>
      <c r="P20" s="38" t="s">
        <v>57</v>
      </c>
      <c r="Q20" s="37" t="s">
        <v>51</v>
      </c>
      <c r="R20" s="38" t="str">
        <f t="shared" si="2"/>
        <v>Europe</v>
      </c>
      <c r="S20" s="37" t="s">
        <v>60</v>
      </c>
      <c r="T20" s="36" t="s">
        <v>617</v>
      </c>
      <c r="U20" s="36" t="s">
        <v>94</v>
      </c>
      <c r="V20" s="36" t="s">
        <v>95</v>
      </c>
      <c r="X20" s="36">
        <v>75016</v>
      </c>
      <c r="Y20" s="36" t="s">
        <v>96</v>
      </c>
      <c r="Z20" s="36" t="s">
        <v>97</v>
      </c>
    </row>
    <row r="21" spans="1:26" x14ac:dyDescent="0.25">
      <c r="A21" s="36">
        <v>10208</v>
      </c>
      <c r="B21" s="36">
        <v>11</v>
      </c>
      <c r="C21" s="37">
        <v>100</v>
      </c>
      <c r="D21" s="38">
        <v>100</v>
      </c>
      <c r="E21" s="37">
        <v>48</v>
      </c>
      <c r="F21" s="38">
        <v>5614.56</v>
      </c>
      <c r="G21" s="37">
        <f t="shared" si="0"/>
        <v>814.5600000000004</v>
      </c>
      <c r="H21" s="47">
        <v>37988</v>
      </c>
      <c r="I21" s="37" t="str">
        <f t="shared" si="1"/>
        <v>Jan</v>
      </c>
      <c r="J21" s="50">
        <v>1</v>
      </c>
      <c r="K21" s="37">
        <v>2004</v>
      </c>
      <c r="L21" s="38">
        <v>1</v>
      </c>
      <c r="M21" s="37" t="s">
        <v>36</v>
      </c>
      <c r="N21" s="38" t="s">
        <v>604</v>
      </c>
      <c r="O21" s="37" t="s">
        <v>223</v>
      </c>
      <c r="P21" s="38" t="s">
        <v>226</v>
      </c>
      <c r="Q21" s="37" t="s">
        <v>51</v>
      </c>
      <c r="R21" s="38" t="str">
        <f t="shared" si="2"/>
        <v>Europe</v>
      </c>
      <c r="S21" s="37" t="s">
        <v>60</v>
      </c>
      <c r="T21" s="36" t="s">
        <v>605</v>
      </c>
      <c r="U21" s="36" t="s">
        <v>224</v>
      </c>
      <c r="V21" s="36" t="s">
        <v>225</v>
      </c>
      <c r="X21" s="36">
        <v>69004</v>
      </c>
      <c r="Y21" s="36" t="s">
        <v>227</v>
      </c>
      <c r="Z21" s="36" t="s">
        <v>228</v>
      </c>
    </row>
    <row r="22" spans="1:26" x14ac:dyDescent="0.25">
      <c r="A22" s="36">
        <v>10212</v>
      </c>
      <c r="B22" s="36">
        <v>11</v>
      </c>
      <c r="C22" s="37">
        <v>169</v>
      </c>
      <c r="D22" s="38">
        <v>100</v>
      </c>
      <c r="E22" s="37">
        <v>40</v>
      </c>
      <c r="F22" s="38">
        <v>5554.4</v>
      </c>
      <c r="G22" s="37">
        <f t="shared" si="0"/>
        <v>1554.3999999999996</v>
      </c>
      <c r="H22" s="47">
        <v>38002</v>
      </c>
      <c r="I22" s="37" t="str">
        <f t="shared" si="1"/>
        <v>Jan</v>
      </c>
      <c r="J22" s="50">
        <v>1</v>
      </c>
      <c r="K22" s="37">
        <v>2004</v>
      </c>
      <c r="L22" s="38">
        <v>1</v>
      </c>
      <c r="M22" s="37" t="s">
        <v>36</v>
      </c>
      <c r="N22" s="38" t="s">
        <v>186</v>
      </c>
      <c r="O22" s="37" t="s">
        <v>179</v>
      </c>
      <c r="P22" s="38" t="s">
        <v>182</v>
      </c>
      <c r="Q22" s="37" t="s">
        <v>183</v>
      </c>
      <c r="R22" s="38" t="str">
        <f t="shared" si="2"/>
        <v>Europe</v>
      </c>
      <c r="S22" s="37" t="s">
        <v>60</v>
      </c>
      <c r="T22" s="36" t="s">
        <v>603</v>
      </c>
      <c r="U22" s="36" t="s">
        <v>180</v>
      </c>
      <c r="V22" s="36" t="s">
        <v>181</v>
      </c>
      <c r="X22" s="36">
        <v>28034</v>
      </c>
      <c r="Y22" s="36" t="s">
        <v>184</v>
      </c>
      <c r="Z22" s="36" t="s">
        <v>185</v>
      </c>
    </row>
    <row r="23" spans="1:26" x14ac:dyDescent="0.25">
      <c r="A23" s="36">
        <v>10371</v>
      </c>
      <c r="B23" s="36">
        <v>8</v>
      </c>
      <c r="C23" s="37">
        <v>35</v>
      </c>
      <c r="D23" s="38">
        <v>100</v>
      </c>
      <c r="E23" s="37">
        <v>45</v>
      </c>
      <c r="F23" s="38">
        <v>5545.8</v>
      </c>
      <c r="G23" s="37">
        <f t="shared" si="0"/>
        <v>1045.8000000000002</v>
      </c>
      <c r="H23" s="47">
        <v>38375</v>
      </c>
      <c r="I23" s="37" t="str">
        <f t="shared" si="1"/>
        <v>Jan</v>
      </c>
      <c r="J23" s="50">
        <v>1</v>
      </c>
      <c r="K23" s="37">
        <v>2005</v>
      </c>
      <c r="L23" s="38">
        <v>1</v>
      </c>
      <c r="M23" s="37" t="s">
        <v>36</v>
      </c>
      <c r="N23" s="38" t="s">
        <v>186</v>
      </c>
      <c r="O23" s="37" t="s">
        <v>276</v>
      </c>
      <c r="P23" s="38" t="s">
        <v>278</v>
      </c>
      <c r="Q23" s="37" t="s">
        <v>43</v>
      </c>
      <c r="R23" s="38" t="str">
        <f t="shared" si="2"/>
        <v>North America</v>
      </c>
      <c r="S23" s="37" t="s">
        <v>60</v>
      </c>
      <c r="T23" s="36" t="s">
        <v>631</v>
      </c>
      <c r="U23" s="36">
        <v>4155551450</v>
      </c>
      <c r="V23" s="36" t="s">
        <v>277</v>
      </c>
      <c r="W23" s="36" t="s">
        <v>64</v>
      </c>
      <c r="X23" s="36">
        <v>97562</v>
      </c>
      <c r="Y23" s="36" t="s">
        <v>279</v>
      </c>
      <c r="Z23" s="36" t="s">
        <v>280</v>
      </c>
    </row>
    <row r="24" spans="1:26" x14ac:dyDescent="0.25">
      <c r="A24" s="36">
        <v>10215</v>
      </c>
      <c r="B24" s="36">
        <v>4</v>
      </c>
      <c r="C24" s="37">
        <v>101</v>
      </c>
      <c r="D24" s="38">
        <v>100</v>
      </c>
      <c r="E24" s="37">
        <v>49</v>
      </c>
      <c r="F24" s="38">
        <v>5510.05</v>
      </c>
      <c r="G24" s="37">
        <f t="shared" si="0"/>
        <v>610.05000000000018</v>
      </c>
      <c r="H24" s="47">
        <v>38015</v>
      </c>
      <c r="I24" s="37" t="str">
        <f t="shared" si="1"/>
        <v>Jan</v>
      </c>
      <c r="J24" s="50">
        <v>1</v>
      </c>
      <c r="K24" s="37">
        <v>2004</v>
      </c>
      <c r="L24" s="38">
        <v>1</v>
      </c>
      <c r="M24" s="37" t="s">
        <v>36</v>
      </c>
      <c r="N24" s="38" t="s">
        <v>549</v>
      </c>
      <c r="O24" s="37" t="s">
        <v>238</v>
      </c>
      <c r="P24" s="38" t="s">
        <v>240</v>
      </c>
      <c r="Q24" s="37" t="s">
        <v>43</v>
      </c>
      <c r="R24" s="38" t="str">
        <f t="shared" si="2"/>
        <v>North America</v>
      </c>
      <c r="S24" s="37" t="s">
        <v>60</v>
      </c>
      <c r="T24" s="36" t="s">
        <v>595</v>
      </c>
      <c r="U24" s="36">
        <v>3105553722</v>
      </c>
      <c r="V24" s="36" t="s">
        <v>239</v>
      </c>
      <c r="W24" s="36" t="s">
        <v>64</v>
      </c>
      <c r="X24" s="36">
        <v>94019</v>
      </c>
      <c r="Y24" s="36" t="s">
        <v>241</v>
      </c>
      <c r="Z24" s="36" t="s">
        <v>242</v>
      </c>
    </row>
    <row r="25" spans="1:26" x14ac:dyDescent="0.25">
      <c r="A25" s="36">
        <v>10103</v>
      </c>
      <c r="B25" s="36">
        <v>11</v>
      </c>
      <c r="C25" s="37">
        <v>214</v>
      </c>
      <c r="D25" s="38">
        <v>100</v>
      </c>
      <c r="E25" s="37">
        <v>26</v>
      </c>
      <c r="F25" s="38">
        <v>5404.62</v>
      </c>
      <c r="G25" s="37">
        <f t="shared" si="0"/>
        <v>2804.62</v>
      </c>
      <c r="H25" s="47">
        <v>37650</v>
      </c>
      <c r="I25" s="37" t="str">
        <f t="shared" si="1"/>
        <v>Jan</v>
      </c>
      <c r="J25" s="50">
        <v>1</v>
      </c>
      <c r="K25" s="37">
        <v>2003</v>
      </c>
      <c r="L25" s="38">
        <v>1</v>
      </c>
      <c r="M25" s="37" t="s">
        <v>36</v>
      </c>
      <c r="N25" s="38" t="s">
        <v>186</v>
      </c>
      <c r="O25" s="37" t="s">
        <v>139</v>
      </c>
      <c r="P25" s="38" t="s">
        <v>142</v>
      </c>
      <c r="Q25" s="37" t="s">
        <v>87</v>
      </c>
      <c r="R25" s="38" t="str">
        <f t="shared" si="2"/>
        <v>Europe</v>
      </c>
      <c r="S25" s="37" t="s">
        <v>60</v>
      </c>
      <c r="T25" s="36" t="s">
        <v>187</v>
      </c>
      <c r="U25" s="36" t="s">
        <v>140</v>
      </c>
      <c r="V25" s="36" t="s">
        <v>141</v>
      </c>
      <c r="X25" s="36">
        <v>4110</v>
      </c>
      <c r="Y25" s="36" t="s">
        <v>143</v>
      </c>
      <c r="Z25" s="36" t="s">
        <v>144</v>
      </c>
    </row>
    <row r="26" spans="1:26" x14ac:dyDescent="0.25">
      <c r="A26" s="36">
        <v>10103</v>
      </c>
      <c r="B26" s="36">
        <v>4</v>
      </c>
      <c r="C26" s="37">
        <v>147</v>
      </c>
      <c r="D26" s="38">
        <v>100</v>
      </c>
      <c r="E26" s="37">
        <v>42</v>
      </c>
      <c r="F26" s="38">
        <v>5398.26</v>
      </c>
      <c r="G26" s="37">
        <f t="shared" si="0"/>
        <v>1198.2600000000002</v>
      </c>
      <c r="H26" s="47">
        <v>37650</v>
      </c>
      <c r="I26" s="37" t="str">
        <f t="shared" si="1"/>
        <v>Jan</v>
      </c>
      <c r="J26" s="50">
        <v>1</v>
      </c>
      <c r="K26" s="37">
        <v>2003</v>
      </c>
      <c r="L26" s="38">
        <v>1</v>
      </c>
      <c r="M26" s="37" t="s">
        <v>36</v>
      </c>
      <c r="N26" s="38" t="s">
        <v>186</v>
      </c>
      <c r="O26" s="37" t="s">
        <v>139</v>
      </c>
      <c r="P26" s="38" t="s">
        <v>142</v>
      </c>
      <c r="Q26" s="37" t="s">
        <v>87</v>
      </c>
      <c r="R26" s="38" t="str">
        <f t="shared" si="2"/>
        <v>Europe</v>
      </c>
      <c r="S26" s="37" t="s">
        <v>60</v>
      </c>
      <c r="T26" s="36" t="s">
        <v>405</v>
      </c>
      <c r="U26" s="36" t="s">
        <v>140</v>
      </c>
      <c r="V26" s="36" t="s">
        <v>141</v>
      </c>
      <c r="X26" s="36">
        <v>4110</v>
      </c>
      <c r="Y26" s="36" t="s">
        <v>143</v>
      </c>
      <c r="Z26" s="36" t="s">
        <v>144</v>
      </c>
    </row>
    <row r="27" spans="1:26" x14ac:dyDescent="0.25">
      <c r="A27" s="36">
        <v>10104</v>
      </c>
      <c r="B27" s="36">
        <v>3</v>
      </c>
      <c r="C27" s="37">
        <v>143</v>
      </c>
      <c r="D27" s="38">
        <v>100</v>
      </c>
      <c r="E27" s="37">
        <v>38</v>
      </c>
      <c r="F27" s="38">
        <v>5348.5</v>
      </c>
      <c r="G27" s="37">
        <f t="shared" si="0"/>
        <v>1548.5</v>
      </c>
      <c r="H27" s="47">
        <v>37652</v>
      </c>
      <c r="I27" s="37" t="str">
        <f t="shared" si="1"/>
        <v>Jan</v>
      </c>
      <c r="J27" s="50">
        <v>1</v>
      </c>
      <c r="K27" s="37">
        <v>2003</v>
      </c>
      <c r="L27" s="38">
        <v>1</v>
      </c>
      <c r="M27" s="37" t="s">
        <v>36</v>
      </c>
      <c r="N27" s="38" t="s">
        <v>186</v>
      </c>
      <c r="O27" s="37" t="s">
        <v>179</v>
      </c>
      <c r="P27" s="38" t="s">
        <v>182</v>
      </c>
      <c r="Q27" s="37" t="s">
        <v>183</v>
      </c>
      <c r="R27" s="38" t="str">
        <f t="shared" si="2"/>
        <v>Europe</v>
      </c>
      <c r="S27" s="37" t="s">
        <v>60</v>
      </c>
      <c r="T27" s="36" t="s">
        <v>612</v>
      </c>
      <c r="U27" s="36" t="s">
        <v>180</v>
      </c>
      <c r="V27" s="36" t="s">
        <v>181</v>
      </c>
      <c r="X27" s="36">
        <v>28034</v>
      </c>
      <c r="Y27" s="36" t="s">
        <v>184</v>
      </c>
      <c r="Z27" s="36" t="s">
        <v>185</v>
      </c>
    </row>
    <row r="28" spans="1:26" x14ac:dyDescent="0.25">
      <c r="A28" s="36">
        <v>10215</v>
      </c>
      <c r="B28" s="36">
        <v>5</v>
      </c>
      <c r="C28" s="37">
        <v>104</v>
      </c>
      <c r="D28" s="38">
        <v>100</v>
      </c>
      <c r="E28" s="37">
        <v>49</v>
      </c>
      <c r="F28" s="38">
        <v>5285.14</v>
      </c>
      <c r="G28" s="37">
        <f t="shared" si="0"/>
        <v>385.14000000000033</v>
      </c>
      <c r="H28" s="47">
        <v>38015</v>
      </c>
      <c r="I28" s="37" t="str">
        <f t="shared" si="1"/>
        <v>Jan</v>
      </c>
      <c r="J28" s="50">
        <v>1</v>
      </c>
      <c r="K28" s="37">
        <v>2004</v>
      </c>
      <c r="L28" s="38">
        <v>1</v>
      </c>
      <c r="M28" s="37" t="s">
        <v>36</v>
      </c>
      <c r="N28" s="38" t="s">
        <v>549</v>
      </c>
      <c r="O28" s="37" t="s">
        <v>238</v>
      </c>
      <c r="P28" s="38" t="s">
        <v>240</v>
      </c>
      <c r="Q28" s="37" t="s">
        <v>43</v>
      </c>
      <c r="R28" s="38" t="str">
        <f t="shared" si="2"/>
        <v>North America</v>
      </c>
      <c r="S28" s="37" t="s">
        <v>60</v>
      </c>
      <c r="T28" s="36" t="s">
        <v>601</v>
      </c>
      <c r="U28" s="36">
        <v>3105553722</v>
      </c>
      <c r="V28" s="36" t="s">
        <v>239</v>
      </c>
      <c r="W28" s="36" t="s">
        <v>64</v>
      </c>
      <c r="X28" s="36">
        <v>94019</v>
      </c>
      <c r="Y28" s="36" t="s">
        <v>241</v>
      </c>
      <c r="Z28" s="36" t="s">
        <v>242</v>
      </c>
    </row>
    <row r="29" spans="1:26" x14ac:dyDescent="0.25">
      <c r="A29" s="36">
        <v>10209</v>
      </c>
      <c r="B29" s="36">
        <v>8</v>
      </c>
      <c r="C29" s="37">
        <v>136</v>
      </c>
      <c r="D29" s="38">
        <v>100</v>
      </c>
      <c r="E29" s="37">
        <v>39</v>
      </c>
      <c r="F29" s="38">
        <v>5197.92</v>
      </c>
      <c r="G29" s="37">
        <f t="shared" si="0"/>
        <v>1297.92</v>
      </c>
      <c r="H29" s="47">
        <v>37995</v>
      </c>
      <c r="I29" s="37" t="str">
        <f t="shared" si="1"/>
        <v>Jan</v>
      </c>
      <c r="J29" s="50">
        <v>1</v>
      </c>
      <c r="K29" s="37">
        <v>2004</v>
      </c>
      <c r="L29" s="38">
        <v>1</v>
      </c>
      <c r="M29" s="37" t="s">
        <v>36</v>
      </c>
      <c r="N29" s="38" t="s">
        <v>186</v>
      </c>
      <c r="O29" s="37" t="s">
        <v>361</v>
      </c>
      <c r="P29" s="38" t="s">
        <v>363</v>
      </c>
      <c r="Q29" s="37" t="s">
        <v>43</v>
      </c>
      <c r="R29" s="38" t="str">
        <f t="shared" si="2"/>
        <v>North America</v>
      </c>
      <c r="S29" s="37" t="s">
        <v>60</v>
      </c>
      <c r="T29" s="36" t="s">
        <v>324</v>
      </c>
      <c r="U29" s="36">
        <v>2155554369</v>
      </c>
      <c r="V29" s="36" t="s">
        <v>362</v>
      </c>
      <c r="W29" s="36" t="s">
        <v>64</v>
      </c>
      <c r="Y29" s="36" t="s">
        <v>364</v>
      </c>
      <c r="Z29" s="36" t="s">
        <v>109</v>
      </c>
    </row>
    <row r="30" spans="1:26" x14ac:dyDescent="0.25">
      <c r="A30" s="36">
        <v>10363</v>
      </c>
      <c r="B30" s="36">
        <v>9</v>
      </c>
      <c r="C30" s="37">
        <v>80</v>
      </c>
      <c r="D30" s="38">
        <v>100</v>
      </c>
      <c r="E30" s="37">
        <v>43</v>
      </c>
      <c r="F30" s="38">
        <v>5154.41</v>
      </c>
      <c r="G30" s="37">
        <f t="shared" si="0"/>
        <v>854.40999999999985</v>
      </c>
      <c r="H30" s="47">
        <v>38358</v>
      </c>
      <c r="I30" s="37" t="str">
        <f t="shared" si="1"/>
        <v>Jan</v>
      </c>
      <c r="J30" s="50">
        <v>1</v>
      </c>
      <c r="K30" s="37">
        <v>2005</v>
      </c>
      <c r="L30" s="38">
        <v>1</v>
      </c>
      <c r="M30" s="37" t="s">
        <v>36</v>
      </c>
      <c r="N30" s="38" t="s">
        <v>186</v>
      </c>
      <c r="O30" s="37" t="s">
        <v>469</v>
      </c>
      <c r="P30" s="38" t="s">
        <v>472</v>
      </c>
      <c r="Q30" s="37" t="s">
        <v>136</v>
      </c>
      <c r="R30" s="38" t="str">
        <f t="shared" si="2"/>
        <v>Europe</v>
      </c>
      <c r="S30" s="37" t="s">
        <v>60</v>
      </c>
      <c r="T30" s="36" t="s">
        <v>647</v>
      </c>
      <c r="U30" s="36" t="s">
        <v>470</v>
      </c>
      <c r="V30" s="36" t="s">
        <v>471</v>
      </c>
      <c r="X30" s="36" t="s">
        <v>473</v>
      </c>
      <c r="Y30" s="36" t="s">
        <v>474</v>
      </c>
      <c r="Z30" s="36" t="s">
        <v>475</v>
      </c>
    </row>
    <row r="31" spans="1:26" x14ac:dyDescent="0.25">
      <c r="A31" s="36">
        <v>10215</v>
      </c>
      <c r="B31" s="36">
        <v>2</v>
      </c>
      <c r="C31" s="37">
        <v>116</v>
      </c>
      <c r="D31" s="38">
        <v>100</v>
      </c>
      <c r="E31" s="37">
        <v>46</v>
      </c>
      <c r="F31" s="38">
        <v>5152</v>
      </c>
      <c r="G31" s="37">
        <f t="shared" si="0"/>
        <v>552</v>
      </c>
      <c r="H31" s="47">
        <v>38015</v>
      </c>
      <c r="I31" s="37" t="str">
        <f t="shared" si="1"/>
        <v>Jan</v>
      </c>
      <c r="J31" s="50">
        <v>1</v>
      </c>
      <c r="K31" s="37">
        <v>2004</v>
      </c>
      <c r="L31" s="38">
        <v>1</v>
      </c>
      <c r="M31" s="37" t="s">
        <v>36</v>
      </c>
      <c r="N31" s="38" t="s">
        <v>504</v>
      </c>
      <c r="O31" s="37" t="s">
        <v>238</v>
      </c>
      <c r="P31" s="38" t="s">
        <v>240</v>
      </c>
      <c r="Q31" s="37" t="s">
        <v>43</v>
      </c>
      <c r="R31" s="38" t="str">
        <f t="shared" si="2"/>
        <v>North America</v>
      </c>
      <c r="S31" s="37" t="s">
        <v>60</v>
      </c>
      <c r="T31" s="36" t="s">
        <v>536</v>
      </c>
      <c r="U31" s="36">
        <v>3105553722</v>
      </c>
      <c r="V31" s="36" t="s">
        <v>239</v>
      </c>
      <c r="W31" s="36" t="s">
        <v>64</v>
      </c>
      <c r="X31" s="36">
        <v>94019</v>
      </c>
      <c r="Y31" s="36" t="s">
        <v>241</v>
      </c>
      <c r="Z31" s="36" t="s">
        <v>242</v>
      </c>
    </row>
    <row r="32" spans="1:26" x14ac:dyDescent="0.25">
      <c r="A32" s="36">
        <v>10100</v>
      </c>
      <c r="B32" s="36">
        <v>3</v>
      </c>
      <c r="C32" s="37">
        <v>170</v>
      </c>
      <c r="D32" s="38">
        <v>100</v>
      </c>
      <c r="E32" s="37">
        <v>30</v>
      </c>
      <c r="F32" s="38">
        <v>5151</v>
      </c>
      <c r="G32" s="37">
        <f t="shared" si="0"/>
        <v>2151</v>
      </c>
      <c r="H32" s="47">
        <v>37627</v>
      </c>
      <c r="I32" s="37" t="str">
        <f t="shared" si="1"/>
        <v>Jan</v>
      </c>
      <c r="J32" s="50">
        <v>1</v>
      </c>
      <c r="K32" s="37">
        <v>2003</v>
      </c>
      <c r="L32" s="38">
        <v>1</v>
      </c>
      <c r="M32" s="37" t="s">
        <v>36</v>
      </c>
      <c r="N32" s="38" t="s">
        <v>549</v>
      </c>
      <c r="O32" s="37" t="s">
        <v>281</v>
      </c>
      <c r="P32" s="38" t="s">
        <v>283</v>
      </c>
      <c r="Q32" s="37" t="s">
        <v>43</v>
      </c>
      <c r="R32" s="38" t="str">
        <f t="shared" si="2"/>
        <v>North America</v>
      </c>
      <c r="S32" s="37" t="s">
        <v>60</v>
      </c>
      <c r="T32" s="36" t="s">
        <v>583</v>
      </c>
      <c r="U32" s="36">
        <v>6035558647</v>
      </c>
      <c r="V32" s="36" t="s">
        <v>282</v>
      </c>
      <c r="W32" s="36" t="s">
        <v>284</v>
      </c>
      <c r="X32" s="36">
        <v>62005</v>
      </c>
      <c r="Y32" s="36" t="s">
        <v>65</v>
      </c>
      <c r="Z32" s="36" t="s">
        <v>280</v>
      </c>
    </row>
    <row r="33" spans="1:26" x14ac:dyDescent="0.25">
      <c r="A33" s="36">
        <v>10367</v>
      </c>
      <c r="B33" s="36">
        <v>2</v>
      </c>
      <c r="C33" s="37">
        <v>37</v>
      </c>
      <c r="D33" s="38">
        <v>100</v>
      </c>
      <c r="E33" s="37">
        <v>36</v>
      </c>
      <c r="F33" s="38">
        <v>5018.3999999999996</v>
      </c>
      <c r="G33" s="37">
        <f t="shared" si="0"/>
        <v>1418.3999999999996</v>
      </c>
      <c r="H33" s="47">
        <v>38364</v>
      </c>
      <c r="I33" s="37" t="str">
        <f t="shared" si="1"/>
        <v>Jan</v>
      </c>
      <c r="J33" s="50">
        <v>1</v>
      </c>
      <c r="K33" s="37">
        <v>2005</v>
      </c>
      <c r="L33" s="38">
        <v>1</v>
      </c>
      <c r="M33" s="37" t="s">
        <v>411</v>
      </c>
      <c r="N33" s="38" t="s">
        <v>186</v>
      </c>
      <c r="O33" s="37" t="s">
        <v>61</v>
      </c>
      <c r="P33" s="38" t="s">
        <v>63</v>
      </c>
      <c r="Q33" s="37" t="s">
        <v>43</v>
      </c>
      <c r="R33" s="38" t="str">
        <f t="shared" si="2"/>
        <v>North America</v>
      </c>
      <c r="S33" s="37" t="s">
        <v>60</v>
      </c>
      <c r="T33" s="36" t="s">
        <v>634</v>
      </c>
      <c r="U33" s="36">
        <v>6265557265</v>
      </c>
      <c r="V33" s="36" t="s">
        <v>62</v>
      </c>
      <c r="W33" s="36" t="s">
        <v>64</v>
      </c>
      <c r="X33" s="36">
        <v>90003</v>
      </c>
      <c r="Y33" s="36" t="s">
        <v>65</v>
      </c>
      <c r="Z33" s="36" t="s">
        <v>66</v>
      </c>
    </row>
    <row r="34" spans="1:26" x14ac:dyDescent="0.25">
      <c r="A34" s="36">
        <v>10365</v>
      </c>
      <c r="B34" s="36">
        <v>2</v>
      </c>
      <c r="C34" s="37">
        <v>81</v>
      </c>
      <c r="D34" s="38">
        <v>100</v>
      </c>
      <c r="E34" s="37">
        <v>44</v>
      </c>
      <c r="F34" s="38">
        <v>4984.32</v>
      </c>
      <c r="G34" s="37">
        <f t="shared" si="0"/>
        <v>584.31999999999971</v>
      </c>
      <c r="H34" s="47">
        <v>38359</v>
      </c>
      <c r="I34" s="37" t="str">
        <f t="shared" si="1"/>
        <v>Jan</v>
      </c>
      <c r="J34" s="50">
        <v>1</v>
      </c>
      <c r="K34" s="37">
        <v>2005</v>
      </c>
      <c r="L34" s="38">
        <v>1</v>
      </c>
      <c r="M34" s="37" t="s">
        <v>36</v>
      </c>
      <c r="N34" s="38" t="s">
        <v>37</v>
      </c>
      <c r="O34" s="37" t="s">
        <v>338</v>
      </c>
      <c r="P34" s="38" t="s">
        <v>167</v>
      </c>
      <c r="Q34" s="37" t="s">
        <v>43</v>
      </c>
      <c r="R34" s="38" t="str">
        <f t="shared" si="2"/>
        <v>North America</v>
      </c>
      <c r="S34" s="37" t="s">
        <v>60</v>
      </c>
      <c r="T34" s="36" t="s">
        <v>659</v>
      </c>
      <c r="U34" s="36">
        <v>5085559555</v>
      </c>
      <c r="V34" s="36" t="s">
        <v>339</v>
      </c>
      <c r="W34" s="36" t="s">
        <v>129</v>
      </c>
      <c r="X34" s="36">
        <v>50553</v>
      </c>
      <c r="Y34" s="36" t="s">
        <v>340</v>
      </c>
      <c r="Z34" s="36" t="s">
        <v>341</v>
      </c>
    </row>
    <row r="35" spans="1:26" x14ac:dyDescent="0.25">
      <c r="A35" s="36">
        <v>10212</v>
      </c>
      <c r="B35" s="36">
        <v>16</v>
      </c>
      <c r="C35" s="37">
        <v>117</v>
      </c>
      <c r="D35" s="38">
        <v>100</v>
      </c>
      <c r="E35" s="37">
        <v>39</v>
      </c>
      <c r="F35" s="38">
        <v>4946.76</v>
      </c>
      <c r="G35" s="37">
        <f t="shared" si="0"/>
        <v>1046.7600000000002</v>
      </c>
      <c r="H35" s="47">
        <v>38002</v>
      </c>
      <c r="I35" s="37" t="str">
        <f t="shared" si="1"/>
        <v>Jan</v>
      </c>
      <c r="J35" s="50">
        <v>1</v>
      </c>
      <c r="K35" s="37">
        <v>2004</v>
      </c>
      <c r="L35" s="38">
        <v>1</v>
      </c>
      <c r="M35" s="37" t="s">
        <v>36</v>
      </c>
      <c r="N35" s="38" t="s">
        <v>186</v>
      </c>
      <c r="O35" s="37" t="s">
        <v>179</v>
      </c>
      <c r="P35" s="38" t="s">
        <v>182</v>
      </c>
      <c r="Q35" s="37" t="s">
        <v>183</v>
      </c>
      <c r="R35" s="38" t="str">
        <f t="shared" si="2"/>
        <v>Europe</v>
      </c>
      <c r="S35" s="37" t="s">
        <v>60</v>
      </c>
      <c r="T35" s="36" t="s">
        <v>512</v>
      </c>
      <c r="U35" s="36" t="s">
        <v>180</v>
      </c>
      <c r="V35" s="36" t="s">
        <v>181</v>
      </c>
      <c r="X35" s="36">
        <v>28034</v>
      </c>
      <c r="Y35" s="36" t="s">
        <v>184</v>
      </c>
      <c r="Z35" s="36" t="s">
        <v>185</v>
      </c>
    </row>
    <row r="36" spans="1:26" x14ac:dyDescent="0.25">
      <c r="A36" s="36">
        <v>10212</v>
      </c>
      <c r="B36" s="36">
        <v>7</v>
      </c>
      <c r="C36" s="37">
        <v>132</v>
      </c>
      <c r="D36" s="38">
        <v>100</v>
      </c>
      <c r="E36" s="37">
        <v>40</v>
      </c>
      <c r="F36" s="38">
        <v>4910.3999999999996</v>
      </c>
      <c r="G36" s="37">
        <f t="shared" si="0"/>
        <v>910.39999999999964</v>
      </c>
      <c r="H36" s="47">
        <v>38002</v>
      </c>
      <c r="I36" s="37" t="str">
        <f t="shared" si="1"/>
        <v>Jan</v>
      </c>
      <c r="J36" s="50">
        <v>1</v>
      </c>
      <c r="K36" s="37">
        <v>2004</v>
      </c>
      <c r="L36" s="38">
        <v>1</v>
      </c>
      <c r="M36" s="37" t="s">
        <v>36</v>
      </c>
      <c r="N36" s="38" t="s">
        <v>186</v>
      </c>
      <c r="O36" s="37" t="s">
        <v>179</v>
      </c>
      <c r="P36" s="38" t="s">
        <v>182</v>
      </c>
      <c r="Q36" s="37" t="s">
        <v>183</v>
      </c>
      <c r="R36" s="38" t="str">
        <f t="shared" si="2"/>
        <v>Europe</v>
      </c>
      <c r="S36" s="37" t="s">
        <v>60</v>
      </c>
      <c r="T36" s="36" t="s">
        <v>594</v>
      </c>
      <c r="U36" s="36" t="s">
        <v>180</v>
      </c>
      <c r="V36" s="36" t="s">
        <v>181</v>
      </c>
      <c r="X36" s="36">
        <v>28034</v>
      </c>
      <c r="Y36" s="36" t="s">
        <v>184</v>
      </c>
      <c r="Z36" s="36" t="s">
        <v>185</v>
      </c>
    </row>
    <row r="37" spans="1:26" x14ac:dyDescent="0.25">
      <c r="A37" s="36">
        <v>10362</v>
      </c>
      <c r="B37" s="36">
        <v>2</v>
      </c>
      <c r="C37" s="37">
        <v>112</v>
      </c>
      <c r="D37" s="38">
        <v>96.92</v>
      </c>
      <c r="E37" s="37">
        <v>50</v>
      </c>
      <c r="F37" s="38">
        <v>4846</v>
      </c>
      <c r="G37" s="37">
        <f t="shared" si="0"/>
        <v>0</v>
      </c>
      <c r="H37" s="47">
        <v>38357</v>
      </c>
      <c r="I37" s="37" t="str">
        <f t="shared" si="1"/>
        <v>Jan</v>
      </c>
      <c r="J37" s="50">
        <v>1</v>
      </c>
      <c r="K37" s="37">
        <v>2005</v>
      </c>
      <c r="L37" s="38">
        <v>1</v>
      </c>
      <c r="M37" s="37" t="s">
        <v>36</v>
      </c>
      <c r="N37" s="38" t="s">
        <v>37</v>
      </c>
      <c r="O37" s="37" t="s">
        <v>71</v>
      </c>
      <c r="P37" s="38" t="s">
        <v>73</v>
      </c>
      <c r="Q37" s="37" t="s">
        <v>43</v>
      </c>
      <c r="R37" s="38" t="str">
        <f t="shared" si="2"/>
        <v>North America</v>
      </c>
      <c r="S37" s="37" t="s">
        <v>60</v>
      </c>
      <c r="T37" s="36" t="s">
        <v>621</v>
      </c>
      <c r="U37" s="36">
        <v>6505556809</v>
      </c>
      <c r="V37" s="36" t="s">
        <v>72</v>
      </c>
      <c r="W37" s="36" t="s">
        <v>64</v>
      </c>
      <c r="X37" s="36">
        <v>94217</v>
      </c>
      <c r="Y37" s="36" t="s">
        <v>74</v>
      </c>
      <c r="Z37" s="36" t="s">
        <v>75</v>
      </c>
    </row>
    <row r="38" spans="1:26" x14ac:dyDescent="0.25">
      <c r="A38" s="36">
        <v>10212</v>
      </c>
      <c r="B38" s="36">
        <v>9</v>
      </c>
      <c r="C38" s="37">
        <v>142</v>
      </c>
      <c r="D38" s="38">
        <v>100</v>
      </c>
      <c r="E38" s="37">
        <v>41</v>
      </c>
      <c r="F38" s="38">
        <v>4840.87</v>
      </c>
      <c r="G38" s="37">
        <f t="shared" si="0"/>
        <v>740.86999999999989</v>
      </c>
      <c r="H38" s="47">
        <v>38002</v>
      </c>
      <c r="I38" s="37" t="str">
        <f t="shared" si="1"/>
        <v>Jan</v>
      </c>
      <c r="J38" s="50">
        <v>1</v>
      </c>
      <c r="K38" s="37">
        <v>2004</v>
      </c>
      <c r="L38" s="38">
        <v>1</v>
      </c>
      <c r="M38" s="37" t="s">
        <v>36</v>
      </c>
      <c r="N38" s="38" t="s">
        <v>186</v>
      </c>
      <c r="O38" s="37" t="s">
        <v>179</v>
      </c>
      <c r="P38" s="38" t="s">
        <v>182</v>
      </c>
      <c r="Q38" s="37" t="s">
        <v>183</v>
      </c>
      <c r="R38" s="38" t="str">
        <f t="shared" si="2"/>
        <v>Europe</v>
      </c>
      <c r="S38" s="37" t="s">
        <v>60</v>
      </c>
      <c r="T38" s="36" t="s">
        <v>585</v>
      </c>
      <c r="U38" s="36" t="s">
        <v>180</v>
      </c>
      <c r="V38" s="36" t="s">
        <v>181</v>
      </c>
      <c r="X38" s="36">
        <v>28034</v>
      </c>
      <c r="Y38" s="36" t="s">
        <v>184</v>
      </c>
      <c r="Z38" s="36" t="s">
        <v>185</v>
      </c>
    </row>
    <row r="39" spans="1:26" x14ac:dyDescent="0.25">
      <c r="A39" s="36">
        <v>10367</v>
      </c>
      <c r="B39" s="36">
        <v>6</v>
      </c>
      <c r="C39" s="37">
        <v>141</v>
      </c>
      <c r="D39" s="38">
        <v>100</v>
      </c>
      <c r="E39" s="37">
        <v>46</v>
      </c>
      <c r="F39" s="38">
        <v>4808.38</v>
      </c>
      <c r="G39" s="37">
        <f t="shared" si="0"/>
        <v>208.38000000000011</v>
      </c>
      <c r="H39" s="47">
        <v>38364</v>
      </c>
      <c r="I39" s="37" t="str">
        <f t="shared" si="1"/>
        <v>Jan</v>
      </c>
      <c r="J39" s="50">
        <v>1</v>
      </c>
      <c r="K39" s="37">
        <v>2005</v>
      </c>
      <c r="L39" s="38">
        <v>1</v>
      </c>
      <c r="M39" s="37" t="s">
        <v>411</v>
      </c>
      <c r="N39" s="38" t="s">
        <v>186</v>
      </c>
      <c r="O39" s="37" t="s">
        <v>61</v>
      </c>
      <c r="P39" s="38" t="s">
        <v>63</v>
      </c>
      <c r="Q39" s="37" t="s">
        <v>43</v>
      </c>
      <c r="R39" s="38" t="str">
        <f t="shared" si="2"/>
        <v>North America</v>
      </c>
      <c r="S39" s="37" t="s">
        <v>60</v>
      </c>
      <c r="T39" s="36" t="s">
        <v>609</v>
      </c>
      <c r="U39" s="36">
        <v>6265557265</v>
      </c>
      <c r="V39" s="36" t="s">
        <v>62</v>
      </c>
      <c r="W39" s="36" t="s">
        <v>64</v>
      </c>
      <c r="X39" s="36">
        <v>90003</v>
      </c>
      <c r="Y39" s="36" t="s">
        <v>65</v>
      </c>
      <c r="Z39" s="36" t="s">
        <v>66</v>
      </c>
    </row>
    <row r="40" spans="1:26" x14ac:dyDescent="0.25">
      <c r="A40" s="36">
        <v>10102</v>
      </c>
      <c r="B40" s="36">
        <v>2</v>
      </c>
      <c r="C40" s="37">
        <v>102</v>
      </c>
      <c r="D40" s="38">
        <v>100</v>
      </c>
      <c r="E40" s="37">
        <v>39</v>
      </c>
      <c r="F40" s="38">
        <v>4808.3100000000004</v>
      </c>
      <c r="G40" s="37">
        <f t="shared" si="0"/>
        <v>908.3100000000004</v>
      </c>
      <c r="H40" s="47">
        <v>37631</v>
      </c>
      <c r="I40" s="37" t="str">
        <f t="shared" si="1"/>
        <v>Jan</v>
      </c>
      <c r="J40" s="50">
        <v>1</v>
      </c>
      <c r="K40" s="37">
        <v>2003</v>
      </c>
      <c r="L40" s="38">
        <v>1</v>
      </c>
      <c r="M40" s="37" t="s">
        <v>36</v>
      </c>
      <c r="N40" s="38" t="s">
        <v>549</v>
      </c>
      <c r="O40" s="37" t="s">
        <v>106</v>
      </c>
      <c r="P40" s="38" t="s">
        <v>41</v>
      </c>
      <c r="Q40" s="37" t="s">
        <v>43</v>
      </c>
      <c r="R40" s="38" t="str">
        <f t="shared" si="2"/>
        <v>North America</v>
      </c>
      <c r="S40" s="37" t="s">
        <v>60</v>
      </c>
      <c r="T40" s="36" t="s">
        <v>550</v>
      </c>
      <c r="U40" s="36">
        <v>2125551500</v>
      </c>
      <c r="V40" s="36" t="s">
        <v>107</v>
      </c>
      <c r="W40" s="36" t="s">
        <v>42</v>
      </c>
      <c r="X40" s="36">
        <v>10022</v>
      </c>
      <c r="Y40" s="36" t="s">
        <v>108</v>
      </c>
      <c r="Z40" s="36" t="s">
        <v>109</v>
      </c>
    </row>
    <row r="41" spans="1:26" x14ac:dyDescent="0.25">
      <c r="A41" s="36">
        <v>10103</v>
      </c>
      <c r="B41" s="36">
        <v>16</v>
      </c>
      <c r="C41" s="37">
        <v>99</v>
      </c>
      <c r="D41" s="38">
        <v>100</v>
      </c>
      <c r="E41" s="37">
        <v>46</v>
      </c>
      <c r="F41" s="38">
        <v>4791.82</v>
      </c>
      <c r="G41" s="37">
        <f t="shared" si="0"/>
        <v>191.81999999999971</v>
      </c>
      <c r="H41" s="47">
        <v>37650</v>
      </c>
      <c r="I41" s="37" t="str">
        <f t="shared" si="1"/>
        <v>Jan</v>
      </c>
      <c r="J41" s="50">
        <v>1</v>
      </c>
      <c r="K41" s="37">
        <v>2003</v>
      </c>
      <c r="L41" s="38">
        <v>1</v>
      </c>
      <c r="M41" s="37" t="s">
        <v>36</v>
      </c>
      <c r="N41" s="38" t="s">
        <v>549</v>
      </c>
      <c r="O41" s="37" t="s">
        <v>139</v>
      </c>
      <c r="P41" s="38" t="s">
        <v>142</v>
      </c>
      <c r="Q41" s="37" t="s">
        <v>87</v>
      </c>
      <c r="R41" s="38" t="str">
        <f t="shared" si="2"/>
        <v>Europe</v>
      </c>
      <c r="S41" s="37" t="s">
        <v>60</v>
      </c>
      <c r="T41" s="36" t="s">
        <v>607</v>
      </c>
      <c r="U41" s="36" t="s">
        <v>140</v>
      </c>
      <c r="V41" s="36" t="s">
        <v>141</v>
      </c>
      <c r="X41" s="36">
        <v>4110</v>
      </c>
      <c r="Y41" s="36" t="s">
        <v>143</v>
      </c>
      <c r="Z41" s="36" t="s">
        <v>144</v>
      </c>
    </row>
    <row r="42" spans="1:26" x14ac:dyDescent="0.25">
      <c r="A42" s="36">
        <v>10211</v>
      </c>
      <c r="B42" s="36">
        <v>13</v>
      </c>
      <c r="C42" s="37">
        <v>150</v>
      </c>
      <c r="D42" s="38">
        <v>100</v>
      </c>
      <c r="E42" s="37">
        <v>36</v>
      </c>
      <c r="F42" s="38">
        <v>4771.8</v>
      </c>
      <c r="G42" s="37">
        <f t="shared" si="0"/>
        <v>1171.8000000000002</v>
      </c>
      <c r="H42" s="47">
        <v>38001</v>
      </c>
      <c r="I42" s="37" t="str">
        <f t="shared" si="1"/>
        <v>Jan</v>
      </c>
      <c r="J42" s="50">
        <v>1</v>
      </c>
      <c r="K42" s="37">
        <v>2004</v>
      </c>
      <c r="L42" s="38">
        <v>1</v>
      </c>
      <c r="M42" s="37" t="s">
        <v>36</v>
      </c>
      <c r="N42" s="38" t="s">
        <v>37</v>
      </c>
      <c r="O42" s="37" t="s">
        <v>93</v>
      </c>
      <c r="P42" s="38" t="s">
        <v>57</v>
      </c>
      <c r="Q42" s="37" t="s">
        <v>51</v>
      </c>
      <c r="R42" s="38" t="str">
        <f t="shared" si="2"/>
        <v>Europe</v>
      </c>
      <c r="S42" s="37" t="s">
        <v>60</v>
      </c>
      <c r="T42" s="36" t="s">
        <v>506</v>
      </c>
      <c r="U42" s="36" t="s">
        <v>94</v>
      </c>
      <c r="V42" s="36" t="s">
        <v>95</v>
      </c>
      <c r="X42" s="36">
        <v>75016</v>
      </c>
      <c r="Y42" s="36" t="s">
        <v>96</v>
      </c>
      <c r="Z42" s="36" t="s">
        <v>97</v>
      </c>
    </row>
    <row r="43" spans="1:26" x14ac:dyDescent="0.25">
      <c r="A43" s="36">
        <v>10211</v>
      </c>
      <c r="B43" s="36">
        <v>14</v>
      </c>
      <c r="C43" s="37">
        <v>95</v>
      </c>
      <c r="D43" s="38">
        <v>100</v>
      </c>
      <c r="E43" s="37">
        <v>41</v>
      </c>
      <c r="F43" s="38">
        <v>4708.4399999999996</v>
      </c>
      <c r="G43" s="37">
        <f t="shared" si="0"/>
        <v>608.4399999999996</v>
      </c>
      <c r="H43" s="47">
        <v>38001</v>
      </c>
      <c r="I43" s="37" t="str">
        <f t="shared" si="1"/>
        <v>Jan</v>
      </c>
      <c r="J43" s="50">
        <v>1</v>
      </c>
      <c r="K43" s="37">
        <v>2004</v>
      </c>
      <c r="L43" s="38">
        <v>1</v>
      </c>
      <c r="M43" s="37" t="s">
        <v>36</v>
      </c>
      <c r="N43" s="38" t="s">
        <v>37</v>
      </c>
      <c r="O43" s="37" t="s">
        <v>93</v>
      </c>
      <c r="P43" s="38" t="s">
        <v>57</v>
      </c>
      <c r="Q43" s="37" t="s">
        <v>51</v>
      </c>
      <c r="R43" s="38" t="str">
        <f t="shared" si="2"/>
        <v>Europe</v>
      </c>
      <c r="S43" s="37" t="s">
        <v>60</v>
      </c>
      <c r="T43" s="36" t="s">
        <v>38</v>
      </c>
      <c r="U43" s="36" t="s">
        <v>94</v>
      </c>
      <c r="V43" s="36" t="s">
        <v>95</v>
      </c>
      <c r="X43" s="36">
        <v>75016</v>
      </c>
      <c r="Y43" s="36" t="s">
        <v>96</v>
      </c>
      <c r="Z43" s="36" t="s">
        <v>97</v>
      </c>
    </row>
    <row r="44" spans="1:26" x14ac:dyDescent="0.25">
      <c r="A44" s="36">
        <v>10367</v>
      </c>
      <c r="B44" s="36">
        <v>3</v>
      </c>
      <c r="C44" s="37">
        <v>170</v>
      </c>
      <c r="D44" s="38">
        <v>100</v>
      </c>
      <c r="E44" s="37">
        <v>37</v>
      </c>
      <c r="F44" s="38">
        <v>4703.8100000000004</v>
      </c>
      <c r="G44" s="37">
        <f t="shared" si="0"/>
        <v>1003.8100000000004</v>
      </c>
      <c r="H44" s="47">
        <v>38364</v>
      </c>
      <c r="I44" s="37" t="str">
        <f t="shared" si="1"/>
        <v>Jan</v>
      </c>
      <c r="J44" s="50">
        <v>1</v>
      </c>
      <c r="K44" s="37">
        <v>2005</v>
      </c>
      <c r="L44" s="38">
        <v>1</v>
      </c>
      <c r="M44" s="37" t="s">
        <v>411</v>
      </c>
      <c r="N44" s="38" t="s">
        <v>549</v>
      </c>
      <c r="O44" s="37" t="s">
        <v>61</v>
      </c>
      <c r="P44" s="38" t="s">
        <v>63</v>
      </c>
      <c r="Q44" s="37" t="s">
        <v>43</v>
      </c>
      <c r="R44" s="38" t="str">
        <f t="shared" si="2"/>
        <v>North America</v>
      </c>
      <c r="S44" s="37" t="s">
        <v>60</v>
      </c>
      <c r="T44" s="36" t="s">
        <v>583</v>
      </c>
      <c r="U44" s="36">
        <v>6265557265</v>
      </c>
      <c r="V44" s="36" t="s">
        <v>62</v>
      </c>
      <c r="W44" s="36" t="s">
        <v>64</v>
      </c>
      <c r="X44" s="36">
        <v>90003</v>
      </c>
      <c r="Y44" s="36" t="s">
        <v>65</v>
      </c>
      <c r="Z44" s="36" t="s">
        <v>66</v>
      </c>
    </row>
    <row r="45" spans="1:26" x14ac:dyDescent="0.25">
      <c r="A45" s="36">
        <v>10373</v>
      </c>
      <c r="B45" s="36">
        <v>14</v>
      </c>
      <c r="C45" s="37">
        <v>66</v>
      </c>
      <c r="D45" s="38">
        <v>100</v>
      </c>
      <c r="E45" s="37">
        <v>44</v>
      </c>
      <c r="F45" s="38">
        <v>4627.92</v>
      </c>
      <c r="G45" s="37">
        <f t="shared" si="0"/>
        <v>227.92000000000007</v>
      </c>
      <c r="H45" s="47">
        <v>38383</v>
      </c>
      <c r="I45" s="37" t="str">
        <f t="shared" si="1"/>
        <v>Jan</v>
      </c>
      <c r="J45" s="50">
        <v>1</v>
      </c>
      <c r="K45" s="37">
        <v>2005</v>
      </c>
      <c r="L45" s="38">
        <v>1</v>
      </c>
      <c r="M45" s="37" t="s">
        <v>36</v>
      </c>
      <c r="N45" s="38" t="s">
        <v>597</v>
      </c>
      <c r="O45" s="37" t="s">
        <v>394</v>
      </c>
      <c r="P45" s="38" t="s">
        <v>397</v>
      </c>
      <c r="Q45" s="37" t="s">
        <v>136</v>
      </c>
      <c r="R45" s="38" t="str">
        <f t="shared" si="2"/>
        <v>Europe</v>
      </c>
      <c r="S45" s="37" t="s">
        <v>60</v>
      </c>
      <c r="T45" s="36" t="s">
        <v>660</v>
      </c>
      <c r="U45" s="36" t="s">
        <v>395</v>
      </c>
      <c r="V45" s="36" t="s">
        <v>396</v>
      </c>
      <c r="X45" s="36">
        <v>90110</v>
      </c>
      <c r="Y45" s="36" t="s">
        <v>398</v>
      </c>
      <c r="Z45" s="36" t="s">
        <v>399</v>
      </c>
    </row>
    <row r="46" spans="1:26" x14ac:dyDescent="0.25">
      <c r="A46" s="36">
        <v>10104</v>
      </c>
      <c r="B46" s="36">
        <v>9</v>
      </c>
      <c r="C46" s="37">
        <v>118</v>
      </c>
      <c r="D46" s="38">
        <v>100</v>
      </c>
      <c r="E46" s="37">
        <v>41</v>
      </c>
      <c r="F46" s="38">
        <v>4615.78</v>
      </c>
      <c r="G46" s="37">
        <f t="shared" si="0"/>
        <v>515.77999999999975</v>
      </c>
      <c r="H46" s="47">
        <v>37652</v>
      </c>
      <c r="I46" s="37" t="str">
        <f t="shared" si="1"/>
        <v>Jan</v>
      </c>
      <c r="J46" s="50">
        <v>1</v>
      </c>
      <c r="K46" s="37">
        <v>2003</v>
      </c>
      <c r="L46" s="38">
        <v>1</v>
      </c>
      <c r="M46" s="37" t="s">
        <v>36</v>
      </c>
      <c r="N46" s="38" t="s">
        <v>504</v>
      </c>
      <c r="O46" s="37" t="s">
        <v>179</v>
      </c>
      <c r="P46" s="38" t="s">
        <v>182</v>
      </c>
      <c r="Q46" s="37" t="s">
        <v>183</v>
      </c>
      <c r="R46" s="38" t="str">
        <f t="shared" si="2"/>
        <v>Europe</v>
      </c>
      <c r="S46" s="37" t="s">
        <v>60</v>
      </c>
      <c r="T46" s="36" t="s">
        <v>518</v>
      </c>
      <c r="U46" s="36" t="s">
        <v>180</v>
      </c>
      <c r="V46" s="36" t="s">
        <v>181</v>
      </c>
      <c r="X46" s="36">
        <v>28034</v>
      </c>
      <c r="Y46" s="36" t="s">
        <v>184</v>
      </c>
      <c r="Z46" s="36" t="s">
        <v>185</v>
      </c>
    </row>
    <row r="47" spans="1:26" x14ac:dyDescent="0.25">
      <c r="A47" s="36">
        <v>10369</v>
      </c>
      <c r="B47" s="36">
        <v>1</v>
      </c>
      <c r="C47" s="37">
        <v>101</v>
      </c>
      <c r="D47" s="38">
        <v>100</v>
      </c>
      <c r="E47" s="37">
        <v>42</v>
      </c>
      <c r="F47" s="38">
        <v>4581.3599999999997</v>
      </c>
      <c r="G47" s="37">
        <f t="shared" si="0"/>
        <v>381.35999999999967</v>
      </c>
      <c r="H47" s="47">
        <v>38372</v>
      </c>
      <c r="I47" s="37" t="str">
        <f t="shared" si="1"/>
        <v>Jan</v>
      </c>
      <c r="J47" s="50">
        <v>1</v>
      </c>
      <c r="K47" s="37">
        <v>2005</v>
      </c>
      <c r="L47" s="38">
        <v>1</v>
      </c>
      <c r="M47" s="37" t="s">
        <v>36</v>
      </c>
      <c r="N47" s="38" t="s">
        <v>549</v>
      </c>
      <c r="O47" s="37" t="s">
        <v>285</v>
      </c>
      <c r="P47" s="38" t="s">
        <v>287</v>
      </c>
      <c r="Q47" s="37" t="s">
        <v>43</v>
      </c>
      <c r="R47" s="38" t="str">
        <f t="shared" si="2"/>
        <v>North America</v>
      </c>
      <c r="S47" s="37" t="s">
        <v>60</v>
      </c>
      <c r="T47" s="36" t="s">
        <v>595</v>
      </c>
      <c r="U47" s="36">
        <v>6175558555</v>
      </c>
      <c r="V47" s="36" t="s">
        <v>286</v>
      </c>
      <c r="W47" s="36" t="s">
        <v>129</v>
      </c>
      <c r="X47" s="36">
        <v>58339</v>
      </c>
      <c r="Y47" s="36" t="s">
        <v>279</v>
      </c>
      <c r="Z47" s="36" t="s">
        <v>288</v>
      </c>
    </row>
    <row r="48" spans="1:26" x14ac:dyDescent="0.25">
      <c r="A48" s="36">
        <v>10104</v>
      </c>
      <c r="B48" s="36">
        <v>13</v>
      </c>
      <c r="C48" s="37">
        <v>169</v>
      </c>
      <c r="D48" s="38">
        <v>100</v>
      </c>
      <c r="E48" s="37">
        <v>23</v>
      </c>
      <c r="F48" s="38">
        <v>4556.99</v>
      </c>
      <c r="G48" s="37">
        <f t="shared" si="0"/>
        <v>2256.9899999999998</v>
      </c>
      <c r="H48" s="47">
        <v>37652</v>
      </c>
      <c r="I48" s="37" t="str">
        <f t="shared" si="1"/>
        <v>Jan</v>
      </c>
      <c r="J48" s="50">
        <v>1</v>
      </c>
      <c r="K48" s="37">
        <v>2003</v>
      </c>
      <c r="L48" s="38">
        <v>1</v>
      </c>
      <c r="M48" s="37" t="s">
        <v>36</v>
      </c>
      <c r="N48" s="38" t="s">
        <v>186</v>
      </c>
      <c r="O48" s="37" t="s">
        <v>179</v>
      </c>
      <c r="P48" s="38" t="s">
        <v>182</v>
      </c>
      <c r="Q48" s="37" t="s">
        <v>183</v>
      </c>
      <c r="R48" s="38" t="str">
        <f t="shared" si="2"/>
        <v>Europe</v>
      </c>
      <c r="S48" s="37" t="s">
        <v>60</v>
      </c>
      <c r="T48" s="36" t="s">
        <v>603</v>
      </c>
      <c r="U48" s="36" t="s">
        <v>180</v>
      </c>
      <c r="V48" s="36" t="s">
        <v>181</v>
      </c>
      <c r="X48" s="36">
        <v>28034</v>
      </c>
      <c r="Y48" s="36" t="s">
        <v>184</v>
      </c>
      <c r="Z48" s="36" t="s">
        <v>185</v>
      </c>
    </row>
    <row r="49" spans="1:26" x14ac:dyDescent="0.25">
      <c r="A49" s="36">
        <v>10215</v>
      </c>
      <c r="B49" s="36">
        <v>8</v>
      </c>
      <c r="C49" s="37">
        <v>99</v>
      </c>
      <c r="D49" s="38">
        <v>100</v>
      </c>
      <c r="E49" s="37">
        <v>41</v>
      </c>
      <c r="F49" s="38">
        <v>4555.92</v>
      </c>
      <c r="G49" s="37">
        <f t="shared" si="0"/>
        <v>455.92000000000007</v>
      </c>
      <c r="H49" s="47">
        <v>38015</v>
      </c>
      <c r="I49" s="37" t="str">
        <f t="shared" si="1"/>
        <v>Jan</v>
      </c>
      <c r="J49" s="50">
        <v>1</v>
      </c>
      <c r="K49" s="37">
        <v>2004</v>
      </c>
      <c r="L49" s="38">
        <v>1</v>
      </c>
      <c r="M49" s="37" t="s">
        <v>36</v>
      </c>
      <c r="N49" s="38" t="s">
        <v>549</v>
      </c>
      <c r="O49" s="37" t="s">
        <v>238</v>
      </c>
      <c r="P49" s="38" t="s">
        <v>240</v>
      </c>
      <c r="Q49" s="37" t="s">
        <v>43</v>
      </c>
      <c r="R49" s="38" t="str">
        <f t="shared" si="2"/>
        <v>North America</v>
      </c>
      <c r="S49" s="37" t="s">
        <v>60</v>
      </c>
      <c r="T49" s="36" t="s">
        <v>607</v>
      </c>
      <c r="U49" s="36">
        <v>3105553722</v>
      </c>
      <c r="V49" s="36" t="s">
        <v>239</v>
      </c>
      <c r="W49" s="36" t="s">
        <v>64</v>
      </c>
      <c r="X49" s="36">
        <v>94019</v>
      </c>
      <c r="Y49" s="36" t="s">
        <v>241</v>
      </c>
      <c r="Z49" s="36" t="s">
        <v>242</v>
      </c>
    </row>
    <row r="50" spans="1:26" x14ac:dyDescent="0.25">
      <c r="A50" s="36">
        <v>10369</v>
      </c>
      <c r="B50" s="36">
        <v>2</v>
      </c>
      <c r="C50" s="37">
        <v>214</v>
      </c>
      <c r="D50" s="38">
        <v>100</v>
      </c>
      <c r="E50" s="37">
        <v>41</v>
      </c>
      <c r="F50" s="38">
        <v>4514.92</v>
      </c>
      <c r="G50" s="37">
        <f t="shared" si="0"/>
        <v>414.92000000000007</v>
      </c>
      <c r="H50" s="47">
        <v>38372</v>
      </c>
      <c r="I50" s="37" t="str">
        <f t="shared" si="1"/>
        <v>Jan</v>
      </c>
      <c r="J50" s="50">
        <v>1</v>
      </c>
      <c r="K50" s="37">
        <v>2005</v>
      </c>
      <c r="L50" s="38">
        <v>1</v>
      </c>
      <c r="M50" s="37" t="s">
        <v>36</v>
      </c>
      <c r="N50" s="38" t="s">
        <v>186</v>
      </c>
      <c r="O50" s="37" t="s">
        <v>285</v>
      </c>
      <c r="P50" s="38" t="s">
        <v>287</v>
      </c>
      <c r="Q50" s="37" t="s">
        <v>43</v>
      </c>
      <c r="R50" s="38" t="str">
        <f t="shared" si="2"/>
        <v>North America</v>
      </c>
      <c r="S50" s="37" t="s">
        <v>60</v>
      </c>
      <c r="T50" s="36" t="s">
        <v>187</v>
      </c>
      <c r="U50" s="36">
        <v>6175558555</v>
      </c>
      <c r="V50" s="36" t="s">
        <v>286</v>
      </c>
      <c r="W50" s="36" t="s">
        <v>129</v>
      </c>
      <c r="X50" s="36">
        <v>58339</v>
      </c>
      <c r="Y50" s="36" t="s">
        <v>279</v>
      </c>
      <c r="Z50" s="36" t="s">
        <v>288</v>
      </c>
    </row>
    <row r="51" spans="1:26" x14ac:dyDescent="0.25">
      <c r="A51" s="36">
        <v>10372</v>
      </c>
      <c r="B51" s="36">
        <v>2</v>
      </c>
      <c r="C51" s="37">
        <v>86</v>
      </c>
      <c r="D51" s="38">
        <v>100</v>
      </c>
      <c r="E51" s="37">
        <v>44</v>
      </c>
      <c r="F51" s="38">
        <v>4496.8</v>
      </c>
      <c r="G51" s="37">
        <f t="shared" si="0"/>
        <v>96.800000000000182</v>
      </c>
      <c r="H51" s="47">
        <v>38378</v>
      </c>
      <c r="I51" s="37" t="str">
        <f t="shared" si="1"/>
        <v>Jan</v>
      </c>
      <c r="J51" s="50">
        <v>1</v>
      </c>
      <c r="K51" s="37">
        <v>2005</v>
      </c>
      <c r="L51" s="38">
        <v>1</v>
      </c>
      <c r="M51" s="37" t="s">
        <v>36</v>
      </c>
      <c r="N51" s="38" t="s">
        <v>597</v>
      </c>
      <c r="O51" s="37" t="s">
        <v>250</v>
      </c>
      <c r="P51" s="38" t="s">
        <v>253</v>
      </c>
      <c r="Q51" s="37" t="s">
        <v>205</v>
      </c>
      <c r="R51" s="38" t="str">
        <f t="shared" si="2"/>
        <v>Asia &amp; Pacific</v>
      </c>
      <c r="S51" s="37" t="s">
        <v>60</v>
      </c>
      <c r="T51" s="36" t="s">
        <v>662</v>
      </c>
      <c r="U51" s="36" t="s">
        <v>251</v>
      </c>
      <c r="V51" s="36" t="s">
        <v>252</v>
      </c>
      <c r="W51" s="36" t="s">
        <v>254</v>
      </c>
      <c r="X51" s="36" t="s">
        <v>255</v>
      </c>
      <c r="Y51" s="36" t="s">
        <v>256</v>
      </c>
      <c r="Z51" s="36" t="s">
        <v>257</v>
      </c>
    </row>
    <row r="52" spans="1:26" x14ac:dyDescent="0.25">
      <c r="A52" s="36">
        <v>10212</v>
      </c>
      <c r="B52" s="36">
        <v>6</v>
      </c>
      <c r="C52" s="37">
        <v>124</v>
      </c>
      <c r="D52" s="38">
        <v>100</v>
      </c>
      <c r="E52" s="37">
        <v>38</v>
      </c>
      <c r="F52" s="38">
        <v>4492.3599999999997</v>
      </c>
      <c r="G52" s="37">
        <f t="shared" si="0"/>
        <v>692.35999999999967</v>
      </c>
      <c r="H52" s="47">
        <v>38002</v>
      </c>
      <c r="I52" s="37" t="str">
        <f t="shared" si="1"/>
        <v>Jan</v>
      </c>
      <c r="J52" s="50">
        <v>1</v>
      </c>
      <c r="K52" s="37">
        <v>2004</v>
      </c>
      <c r="L52" s="38">
        <v>1</v>
      </c>
      <c r="M52" s="37" t="s">
        <v>36</v>
      </c>
      <c r="N52" s="38" t="s">
        <v>186</v>
      </c>
      <c r="O52" s="37" t="s">
        <v>179</v>
      </c>
      <c r="P52" s="38" t="s">
        <v>182</v>
      </c>
      <c r="Q52" s="37" t="s">
        <v>183</v>
      </c>
      <c r="R52" s="38" t="str">
        <f t="shared" si="2"/>
        <v>Europe</v>
      </c>
      <c r="S52" s="37" t="s">
        <v>60</v>
      </c>
      <c r="T52" s="36" t="s">
        <v>564</v>
      </c>
      <c r="U52" s="36" t="s">
        <v>180</v>
      </c>
      <c r="V52" s="36" t="s">
        <v>181</v>
      </c>
      <c r="X52" s="36">
        <v>28034</v>
      </c>
      <c r="Y52" s="36" t="s">
        <v>184</v>
      </c>
      <c r="Z52" s="36" t="s">
        <v>185</v>
      </c>
    </row>
    <row r="53" spans="1:26" x14ac:dyDescent="0.25">
      <c r="A53" s="36">
        <v>10103</v>
      </c>
      <c r="B53" s="36">
        <v>6</v>
      </c>
      <c r="C53" s="37">
        <v>101</v>
      </c>
      <c r="D53" s="38">
        <v>100</v>
      </c>
      <c r="E53" s="37">
        <v>42</v>
      </c>
      <c r="F53" s="38">
        <v>4460.82</v>
      </c>
      <c r="G53" s="37">
        <f t="shared" si="0"/>
        <v>260.81999999999971</v>
      </c>
      <c r="H53" s="47">
        <v>37650</v>
      </c>
      <c r="I53" s="37" t="str">
        <f t="shared" si="1"/>
        <v>Jan</v>
      </c>
      <c r="J53" s="50">
        <v>1</v>
      </c>
      <c r="K53" s="37">
        <v>2003</v>
      </c>
      <c r="L53" s="38">
        <v>1</v>
      </c>
      <c r="M53" s="37" t="s">
        <v>36</v>
      </c>
      <c r="N53" s="38" t="s">
        <v>186</v>
      </c>
      <c r="O53" s="37" t="s">
        <v>139</v>
      </c>
      <c r="P53" s="38" t="s">
        <v>142</v>
      </c>
      <c r="Q53" s="37" t="s">
        <v>87</v>
      </c>
      <c r="R53" s="38" t="str">
        <f t="shared" si="2"/>
        <v>Europe</v>
      </c>
      <c r="S53" s="37" t="s">
        <v>60</v>
      </c>
      <c r="T53" s="36" t="s">
        <v>666</v>
      </c>
      <c r="U53" s="36" t="s">
        <v>140</v>
      </c>
      <c r="V53" s="36" t="s">
        <v>141</v>
      </c>
      <c r="X53" s="36">
        <v>4110</v>
      </c>
      <c r="Y53" s="36" t="s">
        <v>143</v>
      </c>
      <c r="Z53" s="36" t="s">
        <v>144</v>
      </c>
    </row>
    <row r="54" spans="1:26" x14ac:dyDescent="0.25">
      <c r="A54" s="36">
        <v>10208</v>
      </c>
      <c r="B54" s="36">
        <v>4</v>
      </c>
      <c r="C54" s="37">
        <v>100</v>
      </c>
      <c r="D54" s="38">
        <v>100</v>
      </c>
      <c r="E54" s="37">
        <v>37</v>
      </c>
      <c r="F54" s="38">
        <v>4447.3999999999996</v>
      </c>
      <c r="G54" s="37">
        <f t="shared" si="0"/>
        <v>747.39999999999964</v>
      </c>
      <c r="H54" s="47">
        <v>37988</v>
      </c>
      <c r="I54" s="37" t="str">
        <f t="shared" si="1"/>
        <v>Jan</v>
      </c>
      <c r="J54" s="50">
        <v>1</v>
      </c>
      <c r="K54" s="37">
        <v>2004</v>
      </c>
      <c r="L54" s="38">
        <v>1</v>
      </c>
      <c r="M54" s="37" t="s">
        <v>36</v>
      </c>
      <c r="N54" s="38" t="s">
        <v>597</v>
      </c>
      <c r="O54" s="37" t="s">
        <v>223</v>
      </c>
      <c r="P54" s="38" t="s">
        <v>226</v>
      </c>
      <c r="Q54" s="37" t="s">
        <v>51</v>
      </c>
      <c r="R54" s="38" t="str">
        <f t="shared" si="2"/>
        <v>Europe</v>
      </c>
      <c r="S54" s="37" t="s">
        <v>60</v>
      </c>
      <c r="T54" s="36" t="s">
        <v>669</v>
      </c>
      <c r="U54" s="36" t="s">
        <v>224</v>
      </c>
      <c r="V54" s="36" t="s">
        <v>225</v>
      </c>
      <c r="X54" s="36">
        <v>69004</v>
      </c>
      <c r="Y54" s="36" t="s">
        <v>227</v>
      </c>
      <c r="Z54" s="36" t="s">
        <v>228</v>
      </c>
    </row>
    <row r="55" spans="1:26" x14ac:dyDescent="0.25">
      <c r="A55" s="36">
        <v>10371</v>
      </c>
      <c r="B55" s="36">
        <v>3</v>
      </c>
      <c r="C55" s="37">
        <v>101</v>
      </c>
      <c r="D55" s="38">
        <v>100</v>
      </c>
      <c r="E55" s="37">
        <v>34</v>
      </c>
      <c r="F55" s="38">
        <v>4301.34</v>
      </c>
      <c r="G55" s="37">
        <f t="shared" si="0"/>
        <v>901.34000000000015</v>
      </c>
      <c r="H55" s="47">
        <v>38375</v>
      </c>
      <c r="I55" s="37" t="str">
        <f t="shared" si="1"/>
        <v>Jan</v>
      </c>
      <c r="J55" s="50">
        <v>1</v>
      </c>
      <c r="K55" s="37">
        <v>2005</v>
      </c>
      <c r="L55" s="38">
        <v>1</v>
      </c>
      <c r="M55" s="37" t="s">
        <v>36</v>
      </c>
      <c r="N55" s="38" t="s">
        <v>186</v>
      </c>
      <c r="O55" s="37" t="s">
        <v>276</v>
      </c>
      <c r="P55" s="38" t="s">
        <v>278</v>
      </c>
      <c r="Q55" s="37" t="s">
        <v>43</v>
      </c>
      <c r="R55" s="38" t="str">
        <f t="shared" si="2"/>
        <v>North America</v>
      </c>
      <c r="S55" s="37" t="s">
        <v>60</v>
      </c>
      <c r="T55" s="36" t="s">
        <v>666</v>
      </c>
      <c r="U55" s="36">
        <v>4155551450</v>
      </c>
      <c r="V55" s="36" t="s">
        <v>277</v>
      </c>
      <c r="W55" s="36" t="s">
        <v>64</v>
      </c>
      <c r="X55" s="36">
        <v>97562</v>
      </c>
      <c r="Y55" s="36" t="s">
        <v>279</v>
      </c>
      <c r="Z55" s="36" t="s">
        <v>280</v>
      </c>
    </row>
    <row r="56" spans="1:26" x14ac:dyDescent="0.25">
      <c r="A56" s="36">
        <v>10208</v>
      </c>
      <c r="B56" s="36">
        <v>7</v>
      </c>
      <c r="C56" s="37">
        <v>122</v>
      </c>
      <c r="D56" s="38">
        <v>100</v>
      </c>
      <c r="E56" s="37">
        <v>35</v>
      </c>
      <c r="F56" s="38">
        <v>4301.1499999999996</v>
      </c>
      <c r="G56" s="37">
        <f t="shared" si="0"/>
        <v>801.14999999999964</v>
      </c>
      <c r="H56" s="47">
        <v>37988</v>
      </c>
      <c r="I56" s="37" t="str">
        <f t="shared" si="1"/>
        <v>Jan</v>
      </c>
      <c r="J56" s="50">
        <v>1</v>
      </c>
      <c r="K56" s="37">
        <v>2004</v>
      </c>
      <c r="L56" s="38">
        <v>1</v>
      </c>
      <c r="M56" s="37" t="s">
        <v>36</v>
      </c>
      <c r="N56" s="38" t="s">
        <v>597</v>
      </c>
      <c r="O56" s="37" t="s">
        <v>223</v>
      </c>
      <c r="P56" s="38" t="s">
        <v>226</v>
      </c>
      <c r="Q56" s="37" t="s">
        <v>51</v>
      </c>
      <c r="R56" s="38" t="str">
        <f t="shared" si="2"/>
        <v>Europe</v>
      </c>
      <c r="S56" s="37" t="s">
        <v>60</v>
      </c>
      <c r="T56" s="36" t="s">
        <v>626</v>
      </c>
      <c r="U56" s="36" t="s">
        <v>224</v>
      </c>
      <c r="V56" s="36" t="s">
        <v>225</v>
      </c>
      <c r="X56" s="36">
        <v>69004</v>
      </c>
      <c r="Y56" s="36" t="s">
        <v>227</v>
      </c>
      <c r="Z56" s="36" t="s">
        <v>228</v>
      </c>
    </row>
    <row r="57" spans="1:26" x14ac:dyDescent="0.25">
      <c r="A57" s="36">
        <v>10103</v>
      </c>
      <c r="B57" s="36">
        <v>5</v>
      </c>
      <c r="C57" s="37">
        <v>121</v>
      </c>
      <c r="D57" s="38">
        <v>100</v>
      </c>
      <c r="E57" s="37">
        <v>36</v>
      </c>
      <c r="F57" s="38">
        <v>4228.2</v>
      </c>
      <c r="G57" s="37">
        <f t="shared" si="0"/>
        <v>628.19999999999982</v>
      </c>
      <c r="H57" s="47">
        <v>37650</v>
      </c>
      <c r="I57" s="37" t="str">
        <f t="shared" si="1"/>
        <v>Jan</v>
      </c>
      <c r="J57" s="50">
        <v>1</v>
      </c>
      <c r="K57" s="37">
        <v>2003</v>
      </c>
      <c r="L57" s="38">
        <v>1</v>
      </c>
      <c r="M57" s="37" t="s">
        <v>36</v>
      </c>
      <c r="N57" s="38" t="s">
        <v>504</v>
      </c>
      <c r="O57" s="37" t="s">
        <v>139</v>
      </c>
      <c r="P57" s="38" t="s">
        <v>142</v>
      </c>
      <c r="Q57" s="37" t="s">
        <v>87</v>
      </c>
      <c r="R57" s="38" t="str">
        <f t="shared" si="2"/>
        <v>Europe</v>
      </c>
      <c r="S57" s="37" t="s">
        <v>60</v>
      </c>
      <c r="T57" s="36" t="s">
        <v>615</v>
      </c>
      <c r="U57" s="36" t="s">
        <v>140</v>
      </c>
      <c r="V57" s="36" t="s">
        <v>141</v>
      </c>
      <c r="X57" s="36">
        <v>4110</v>
      </c>
      <c r="Y57" s="36" t="s">
        <v>143</v>
      </c>
      <c r="Z57" s="36" t="s">
        <v>144</v>
      </c>
    </row>
    <row r="58" spans="1:26" x14ac:dyDescent="0.25">
      <c r="A58" s="36">
        <v>10368</v>
      </c>
      <c r="B58" s="36">
        <v>5</v>
      </c>
      <c r="C58" s="37">
        <v>117</v>
      </c>
      <c r="D58" s="38">
        <v>100</v>
      </c>
      <c r="E58" s="37">
        <v>31</v>
      </c>
      <c r="F58" s="38">
        <v>4223.13</v>
      </c>
      <c r="G58" s="37">
        <f t="shared" si="0"/>
        <v>1123.1300000000001</v>
      </c>
      <c r="H58" s="47">
        <v>38371</v>
      </c>
      <c r="I58" s="37" t="str">
        <f t="shared" si="1"/>
        <v>Jan</v>
      </c>
      <c r="J58" s="50">
        <v>1</v>
      </c>
      <c r="K58" s="37">
        <v>2005</v>
      </c>
      <c r="L58" s="38">
        <v>1</v>
      </c>
      <c r="M58" s="37" t="s">
        <v>36</v>
      </c>
      <c r="N58" s="38" t="s">
        <v>186</v>
      </c>
      <c r="O58" s="37" t="s">
        <v>276</v>
      </c>
      <c r="P58" s="38" t="s">
        <v>278</v>
      </c>
      <c r="Q58" s="37" t="s">
        <v>43</v>
      </c>
      <c r="R58" s="38" t="str">
        <f t="shared" si="2"/>
        <v>North America</v>
      </c>
      <c r="S58" s="37" t="s">
        <v>60</v>
      </c>
      <c r="T58" s="36" t="s">
        <v>633</v>
      </c>
      <c r="U58" s="36">
        <v>4155551450</v>
      </c>
      <c r="V58" s="36" t="s">
        <v>277</v>
      </c>
      <c r="W58" s="36" t="s">
        <v>64</v>
      </c>
      <c r="X58" s="36">
        <v>97562</v>
      </c>
      <c r="Y58" s="36" t="s">
        <v>279</v>
      </c>
      <c r="Z58" s="36" t="s">
        <v>280</v>
      </c>
    </row>
    <row r="59" spans="1:26" x14ac:dyDescent="0.25">
      <c r="A59" s="36">
        <v>10366</v>
      </c>
      <c r="B59" s="36">
        <v>3</v>
      </c>
      <c r="C59" s="37">
        <v>142</v>
      </c>
      <c r="D59" s="38">
        <v>100</v>
      </c>
      <c r="E59" s="37">
        <v>34</v>
      </c>
      <c r="F59" s="38">
        <v>4207.84</v>
      </c>
      <c r="G59" s="37">
        <f t="shared" si="0"/>
        <v>807.84000000000015</v>
      </c>
      <c r="H59" s="47">
        <v>38362</v>
      </c>
      <c r="I59" s="37" t="str">
        <f t="shared" si="1"/>
        <v>Jan</v>
      </c>
      <c r="J59" s="50">
        <v>1</v>
      </c>
      <c r="K59" s="37">
        <v>2005</v>
      </c>
      <c r="L59" s="38">
        <v>1</v>
      </c>
      <c r="M59" s="37" t="s">
        <v>36</v>
      </c>
      <c r="N59" s="38" t="s">
        <v>186</v>
      </c>
      <c r="O59" s="37" t="s">
        <v>576</v>
      </c>
      <c r="P59" s="38" t="s">
        <v>579</v>
      </c>
      <c r="Q59" s="37" t="s">
        <v>373</v>
      </c>
      <c r="R59" s="38" t="str">
        <f t="shared" si="2"/>
        <v>Europe</v>
      </c>
      <c r="S59" s="37" t="s">
        <v>60</v>
      </c>
      <c r="T59" s="36" t="s">
        <v>585</v>
      </c>
      <c r="U59" s="36" t="s">
        <v>577</v>
      </c>
      <c r="V59" s="36" t="s">
        <v>578</v>
      </c>
      <c r="X59" s="36" t="s">
        <v>580</v>
      </c>
      <c r="Y59" s="36" t="s">
        <v>581</v>
      </c>
      <c r="Z59" s="36" t="s">
        <v>582</v>
      </c>
    </row>
    <row r="60" spans="1:26" x14ac:dyDescent="0.25">
      <c r="A60" s="36">
        <v>10367</v>
      </c>
      <c r="B60" s="36">
        <v>5</v>
      </c>
      <c r="C60" s="37">
        <v>127</v>
      </c>
      <c r="D60" s="38">
        <v>100</v>
      </c>
      <c r="E60" s="37">
        <v>27</v>
      </c>
      <c r="F60" s="38">
        <v>4196.07</v>
      </c>
      <c r="G60" s="37">
        <f t="shared" si="0"/>
        <v>1496.0699999999997</v>
      </c>
      <c r="H60" s="47">
        <v>38364</v>
      </c>
      <c r="I60" s="37" t="str">
        <f t="shared" si="1"/>
        <v>Jan</v>
      </c>
      <c r="J60" s="50">
        <v>1</v>
      </c>
      <c r="K60" s="37">
        <v>2005</v>
      </c>
      <c r="L60" s="38">
        <v>1</v>
      </c>
      <c r="M60" s="37" t="s">
        <v>411</v>
      </c>
      <c r="N60" s="38" t="s">
        <v>549</v>
      </c>
      <c r="O60" s="37" t="s">
        <v>61</v>
      </c>
      <c r="P60" s="38" t="s">
        <v>63</v>
      </c>
      <c r="Q60" s="37" t="s">
        <v>43</v>
      </c>
      <c r="R60" s="38" t="str">
        <f t="shared" si="2"/>
        <v>North America</v>
      </c>
      <c r="S60" s="37" t="s">
        <v>60</v>
      </c>
      <c r="T60" s="36" t="s">
        <v>589</v>
      </c>
      <c r="U60" s="36">
        <v>6265557265</v>
      </c>
      <c r="V60" s="36" t="s">
        <v>62</v>
      </c>
      <c r="W60" s="36" t="s">
        <v>64</v>
      </c>
      <c r="X60" s="36">
        <v>90003</v>
      </c>
      <c r="Y60" s="36" t="s">
        <v>65</v>
      </c>
      <c r="Z60" s="36" t="s">
        <v>66</v>
      </c>
    </row>
    <row r="61" spans="1:26" x14ac:dyDescent="0.25">
      <c r="A61" s="36">
        <v>10212</v>
      </c>
      <c r="B61" s="36">
        <v>10</v>
      </c>
      <c r="C61" s="37">
        <v>141</v>
      </c>
      <c r="D61" s="38">
        <v>100</v>
      </c>
      <c r="E61" s="37">
        <v>29</v>
      </c>
      <c r="F61" s="38">
        <v>4186.7299999999996</v>
      </c>
      <c r="G61" s="37">
        <f t="shared" si="0"/>
        <v>1286.7299999999996</v>
      </c>
      <c r="H61" s="47">
        <v>38002</v>
      </c>
      <c r="I61" s="37" t="str">
        <f t="shared" si="1"/>
        <v>Jan</v>
      </c>
      <c r="J61" s="50">
        <v>1</v>
      </c>
      <c r="K61" s="37">
        <v>2004</v>
      </c>
      <c r="L61" s="38">
        <v>1</v>
      </c>
      <c r="M61" s="37" t="s">
        <v>36</v>
      </c>
      <c r="N61" s="38" t="s">
        <v>186</v>
      </c>
      <c r="O61" s="37" t="s">
        <v>179</v>
      </c>
      <c r="P61" s="38" t="s">
        <v>182</v>
      </c>
      <c r="Q61" s="37" t="s">
        <v>183</v>
      </c>
      <c r="R61" s="38" t="str">
        <f t="shared" si="2"/>
        <v>Europe</v>
      </c>
      <c r="S61" s="37" t="s">
        <v>60</v>
      </c>
      <c r="T61" s="36" t="s">
        <v>537</v>
      </c>
      <c r="U61" s="36" t="s">
        <v>180</v>
      </c>
      <c r="V61" s="36" t="s">
        <v>181</v>
      </c>
      <c r="X61" s="36">
        <v>28034</v>
      </c>
      <c r="Y61" s="36" t="s">
        <v>184</v>
      </c>
      <c r="Z61" s="36" t="s">
        <v>185</v>
      </c>
    </row>
    <row r="62" spans="1:26" x14ac:dyDescent="0.25">
      <c r="A62" s="36">
        <v>10212</v>
      </c>
      <c r="B62" s="36">
        <v>15</v>
      </c>
      <c r="C62" s="37">
        <v>115</v>
      </c>
      <c r="D62" s="38">
        <v>100</v>
      </c>
      <c r="E62" s="37">
        <v>33</v>
      </c>
      <c r="F62" s="38">
        <v>4180.4399999999996</v>
      </c>
      <c r="G62" s="37">
        <f t="shared" si="0"/>
        <v>880.4399999999996</v>
      </c>
      <c r="H62" s="47">
        <v>38002</v>
      </c>
      <c r="I62" s="37" t="str">
        <f t="shared" si="1"/>
        <v>Jan</v>
      </c>
      <c r="J62" s="50">
        <v>1</v>
      </c>
      <c r="K62" s="37">
        <v>2004</v>
      </c>
      <c r="L62" s="38">
        <v>1</v>
      </c>
      <c r="M62" s="37" t="s">
        <v>36</v>
      </c>
      <c r="N62" s="38" t="s">
        <v>186</v>
      </c>
      <c r="O62" s="37" t="s">
        <v>179</v>
      </c>
      <c r="P62" s="38" t="s">
        <v>182</v>
      </c>
      <c r="Q62" s="37" t="s">
        <v>183</v>
      </c>
      <c r="R62" s="38" t="str">
        <f t="shared" si="2"/>
        <v>Europe</v>
      </c>
      <c r="S62" s="37" t="s">
        <v>60</v>
      </c>
      <c r="T62" s="36" t="s">
        <v>529</v>
      </c>
      <c r="U62" s="36" t="s">
        <v>180</v>
      </c>
      <c r="V62" s="36" t="s">
        <v>181</v>
      </c>
      <c r="X62" s="36">
        <v>28034</v>
      </c>
      <c r="Y62" s="36" t="s">
        <v>184</v>
      </c>
      <c r="Z62" s="36" t="s">
        <v>185</v>
      </c>
    </row>
    <row r="63" spans="1:26" x14ac:dyDescent="0.25">
      <c r="A63" s="36">
        <v>10363</v>
      </c>
      <c r="B63" s="36">
        <v>11</v>
      </c>
      <c r="C63" s="37">
        <v>146</v>
      </c>
      <c r="D63" s="38">
        <v>100</v>
      </c>
      <c r="E63" s="37">
        <v>24</v>
      </c>
      <c r="F63" s="38">
        <v>4142.6400000000003</v>
      </c>
      <c r="G63" s="37">
        <f t="shared" si="0"/>
        <v>1742.6400000000003</v>
      </c>
      <c r="H63" s="47">
        <v>38358</v>
      </c>
      <c r="I63" s="37" t="str">
        <f t="shared" si="1"/>
        <v>Jan</v>
      </c>
      <c r="J63" s="50">
        <v>1</v>
      </c>
      <c r="K63" s="37">
        <v>2005</v>
      </c>
      <c r="L63" s="38">
        <v>1</v>
      </c>
      <c r="M63" s="37" t="s">
        <v>36</v>
      </c>
      <c r="N63" s="38" t="s">
        <v>186</v>
      </c>
      <c r="O63" s="37" t="s">
        <v>469</v>
      </c>
      <c r="P63" s="38" t="s">
        <v>472</v>
      </c>
      <c r="Q63" s="37" t="s">
        <v>136</v>
      </c>
      <c r="R63" s="38" t="str">
        <f t="shared" si="2"/>
        <v>Europe</v>
      </c>
      <c r="S63" s="37" t="s">
        <v>60</v>
      </c>
      <c r="T63" s="36" t="s">
        <v>608</v>
      </c>
      <c r="U63" s="36" t="s">
        <v>470</v>
      </c>
      <c r="V63" s="36" t="s">
        <v>471</v>
      </c>
      <c r="X63" s="36" t="s">
        <v>473</v>
      </c>
      <c r="Y63" s="36" t="s">
        <v>474</v>
      </c>
      <c r="Z63" s="36" t="s">
        <v>475</v>
      </c>
    </row>
    <row r="64" spans="1:26" x14ac:dyDescent="0.25">
      <c r="A64" s="36">
        <v>10368</v>
      </c>
      <c r="B64" s="36">
        <v>2</v>
      </c>
      <c r="C64" s="37">
        <v>90</v>
      </c>
      <c r="D64" s="38">
        <v>100</v>
      </c>
      <c r="E64" s="37">
        <v>40</v>
      </c>
      <c r="F64" s="38">
        <v>4107.2</v>
      </c>
      <c r="G64" s="37">
        <f t="shared" si="0"/>
        <v>107.19999999999982</v>
      </c>
      <c r="H64" s="47">
        <v>38371</v>
      </c>
      <c r="I64" s="37" t="str">
        <f t="shared" si="1"/>
        <v>Jan</v>
      </c>
      <c r="J64" s="50">
        <v>1</v>
      </c>
      <c r="K64" s="37">
        <v>2005</v>
      </c>
      <c r="L64" s="38">
        <v>1</v>
      </c>
      <c r="M64" s="37" t="s">
        <v>36</v>
      </c>
      <c r="N64" s="38" t="s">
        <v>186</v>
      </c>
      <c r="O64" s="37" t="s">
        <v>276</v>
      </c>
      <c r="P64" s="38" t="s">
        <v>278</v>
      </c>
      <c r="Q64" s="37" t="s">
        <v>43</v>
      </c>
      <c r="R64" s="38" t="str">
        <f t="shared" si="2"/>
        <v>North America</v>
      </c>
      <c r="S64" s="37" t="s">
        <v>60</v>
      </c>
      <c r="T64" s="36" t="s">
        <v>630</v>
      </c>
      <c r="U64" s="36">
        <v>4155551450</v>
      </c>
      <c r="V64" s="36" t="s">
        <v>277</v>
      </c>
      <c r="W64" s="36" t="s">
        <v>64</v>
      </c>
      <c r="X64" s="36">
        <v>97562</v>
      </c>
      <c r="Y64" s="36" t="s">
        <v>279</v>
      </c>
      <c r="Z64" s="36" t="s">
        <v>280</v>
      </c>
    </row>
    <row r="65" spans="1:26" x14ac:dyDescent="0.25">
      <c r="A65" s="36">
        <v>10363</v>
      </c>
      <c r="B65" s="36">
        <v>6</v>
      </c>
      <c r="C65" s="37">
        <v>115</v>
      </c>
      <c r="D65" s="38">
        <v>88.45</v>
      </c>
      <c r="E65" s="37">
        <v>46</v>
      </c>
      <c r="F65" s="38">
        <v>4068.7</v>
      </c>
      <c r="G65" s="37">
        <f t="shared" si="0"/>
        <v>-4.5474735088646412E-13</v>
      </c>
      <c r="H65" s="47">
        <v>38358</v>
      </c>
      <c r="I65" s="37" t="str">
        <f t="shared" si="1"/>
        <v>Jan</v>
      </c>
      <c r="J65" s="50">
        <v>1</v>
      </c>
      <c r="K65" s="37">
        <v>2005</v>
      </c>
      <c r="L65" s="38">
        <v>1</v>
      </c>
      <c r="M65" s="37" t="s">
        <v>36</v>
      </c>
      <c r="N65" s="38" t="s">
        <v>186</v>
      </c>
      <c r="O65" s="37" t="s">
        <v>469</v>
      </c>
      <c r="P65" s="38" t="s">
        <v>472</v>
      </c>
      <c r="Q65" s="37" t="s">
        <v>136</v>
      </c>
      <c r="R65" s="38" t="str">
        <f t="shared" si="2"/>
        <v>Europe</v>
      </c>
      <c r="S65" s="37" t="s">
        <v>60</v>
      </c>
      <c r="T65" s="36" t="s">
        <v>529</v>
      </c>
      <c r="U65" s="36" t="s">
        <v>470</v>
      </c>
      <c r="V65" s="36" t="s">
        <v>471</v>
      </c>
      <c r="X65" s="36" t="s">
        <v>473</v>
      </c>
      <c r="Y65" s="36" t="s">
        <v>474</v>
      </c>
      <c r="Z65" s="36" t="s">
        <v>475</v>
      </c>
    </row>
    <row r="66" spans="1:26" x14ac:dyDescent="0.25">
      <c r="A66" s="36">
        <v>10373</v>
      </c>
      <c r="B66" s="36">
        <v>3</v>
      </c>
      <c r="C66" s="37">
        <v>136</v>
      </c>
      <c r="D66" s="38">
        <v>100</v>
      </c>
      <c r="E66" s="37">
        <v>39</v>
      </c>
      <c r="F66" s="38">
        <v>4046.25</v>
      </c>
      <c r="G66" s="37">
        <f t="shared" ref="G66:G129" si="4">(F66-(E66*D66))</f>
        <v>146.25</v>
      </c>
      <c r="H66" s="47">
        <v>38383</v>
      </c>
      <c r="I66" s="37" t="str">
        <f t="shared" ref="I66:I129" si="5">TEXT(H66,"MMM")</f>
        <v>Jan</v>
      </c>
      <c r="J66" s="50">
        <v>1</v>
      </c>
      <c r="K66" s="37">
        <v>2005</v>
      </c>
      <c r="L66" s="38">
        <v>1</v>
      </c>
      <c r="M66" s="37" t="s">
        <v>36</v>
      </c>
      <c r="N66" s="38" t="s">
        <v>186</v>
      </c>
      <c r="O66" s="37" t="s">
        <v>394</v>
      </c>
      <c r="P66" s="38" t="s">
        <v>397</v>
      </c>
      <c r="Q66" s="37" t="s">
        <v>136</v>
      </c>
      <c r="R66" s="38" t="str">
        <f t="shared" ref="R66:R129" si="6">_xlfn.XLOOKUP(Q66,country1,region1,"none",0)</f>
        <v>Europe</v>
      </c>
      <c r="S66" s="37" t="s">
        <v>60</v>
      </c>
      <c r="T66" s="36" t="s">
        <v>324</v>
      </c>
      <c r="U66" s="36" t="s">
        <v>395</v>
      </c>
      <c r="V66" s="36" t="s">
        <v>396</v>
      </c>
      <c r="X66" s="36">
        <v>90110</v>
      </c>
      <c r="Y66" s="36" t="s">
        <v>398</v>
      </c>
      <c r="Z66" s="36" t="s">
        <v>399</v>
      </c>
    </row>
    <row r="67" spans="1:26" x14ac:dyDescent="0.25">
      <c r="A67" s="36">
        <v>10371</v>
      </c>
      <c r="B67" s="36">
        <v>1</v>
      </c>
      <c r="C67" s="37">
        <v>96</v>
      </c>
      <c r="D67" s="38">
        <v>100</v>
      </c>
      <c r="E67" s="37">
        <v>26</v>
      </c>
      <c r="F67" s="38">
        <v>4044.04</v>
      </c>
      <c r="G67" s="37">
        <f t="shared" si="4"/>
        <v>1444.04</v>
      </c>
      <c r="H67" s="47">
        <v>38375</v>
      </c>
      <c r="I67" s="37" t="str">
        <f t="shared" si="5"/>
        <v>Jan</v>
      </c>
      <c r="J67" s="50">
        <v>1</v>
      </c>
      <c r="K67" s="37">
        <v>2005</v>
      </c>
      <c r="L67" s="38">
        <v>1</v>
      </c>
      <c r="M67" s="37" t="s">
        <v>36</v>
      </c>
      <c r="N67" s="38" t="s">
        <v>504</v>
      </c>
      <c r="O67" s="37" t="s">
        <v>276</v>
      </c>
      <c r="P67" s="38" t="s">
        <v>278</v>
      </c>
      <c r="Q67" s="37" t="s">
        <v>43</v>
      </c>
      <c r="R67" s="38" t="str">
        <f t="shared" si="6"/>
        <v>North America</v>
      </c>
      <c r="S67" s="37" t="s">
        <v>60</v>
      </c>
      <c r="T67" s="36" t="s">
        <v>648</v>
      </c>
      <c r="U67" s="36">
        <v>4155551450</v>
      </c>
      <c r="V67" s="36" t="s">
        <v>277</v>
      </c>
      <c r="W67" s="36" t="s">
        <v>64</v>
      </c>
      <c r="X67" s="36">
        <v>97562</v>
      </c>
      <c r="Y67" s="36" t="s">
        <v>279</v>
      </c>
      <c r="Z67" s="36" t="s">
        <v>280</v>
      </c>
    </row>
    <row r="68" spans="1:26" x14ac:dyDescent="0.25">
      <c r="A68" s="36">
        <v>10211</v>
      </c>
      <c r="B68" s="36">
        <v>12</v>
      </c>
      <c r="C68" s="37">
        <v>102</v>
      </c>
      <c r="D68" s="38">
        <v>100</v>
      </c>
      <c r="E68" s="37">
        <v>37</v>
      </c>
      <c r="F68" s="38">
        <v>4040.03</v>
      </c>
      <c r="G68" s="37">
        <f t="shared" si="4"/>
        <v>340.0300000000002</v>
      </c>
      <c r="H68" s="47">
        <v>38001</v>
      </c>
      <c r="I68" s="37" t="str">
        <f t="shared" si="5"/>
        <v>Jan</v>
      </c>
      <c r="J68" s="50">
        <v>1</v>
      </c>
      <c r="K68" s="37">
        <v>2004</v>
      </c>
      <c r="L68" s="38">
        <v>1</v>
      </c>
      <c r="M68" s="37" t="s">
        <v>36</v>
      </c>
      <c r="N68" s="38" t="s">
        <v>37</v>
      </c>
      <c r="O68" s="37" t="s">
        <v>93</v>
      </c>
      <c r="P68" s="38" t="s">
        <v>57</v>
      </c>
      <c r="Q68" s="37" t="s">
        <v>51</v>
      </c>
      <c r="R68" s="38" t="str">
        <f t="shared" si="6"/>
        <v>Europe</v>
      </c>
      <c r="S68" s="37" t="s">
        <v>60</v>
      </c>
      <c r="T68" s="36" t="s">
        <v>655</v>
      </c>
      <c r="U68" s="36" t="s">
        <v>94</v>
      </c>
      <c r="V68" s="36" t="s">
        <v>95</v>
      </c>
      <c r="X68" s="36">
        <v>75016</v>
      </c>
      <c r="Y68" s="36" t="s">
        <v>96</v>
      </c>
      <c r="Z68" s="36" t="s">
        <v>97</v>
      </c>
    </row>
    <row r="69" spans="1:26" x14ac:dyDescent="0.25">
      <c r="A69" s="36">
        <v>10212</v>
      </c>
      <c r="B69" s="36">
        <v>4</v>
      </c>
      <c r="C69" s="37">
        <v>107</v>
      </c>
      <c r="D69" s="38">
        <v>87.81</v>
      </c>
      <c r="E69" s="37">
        <v>46</v>
      </c>
      <c r="F69" s="38">
        <v>4039.26</v>
      </c>
      <c r="G69" s="37">
        <f t="shared" si="4"/>
        <v>0</v>
      </c>
      <c r="H69" s="47">
        <v>38002</v>
      </c>
      <c r="I69" s="37" t="str">
        <f t="shared" si="5"/>
        <v>Jan</v>
      </c>
      <c r="J69" s="50">
        <v>1</v>
      </c>
      <c r="K69" s="37">
        <v>2004</v>
      </c>
      <c r="L69" s="38">
        <v>1</v>
      </c>
      <c r="M69" s="37" t="s">
        <v>36</v>
      </c>
      <c r="N69" s="38" t="s">
        <v>186</v>
      </c>
      <c r="O69" s="37" t="s">
        <v>179</v>
      </c>
      <c r="P69" s="38" t="s">
        <v>182</v>
      </c>
      <c r="Q69" s="37" t="s">
        <v>183</v>
      </c>
      <c r="R69" s="38" t="str">
        <f t="shared" si="6"/>
        <v>Europe</v>
      </c>
      <c r="S69" s="37" t="s">
        <v>60</v>
      </c>
      <c r="T69" s="36" t="s">
        <v>639</v>
      </c>
      <c r="U69" s="36" t="s">
        <v>180</v>
      </c>
      <c r="V69" s="36" t="s">
        <v>181</v>
      </c>
      <c r="X69" s="36">
        <v>28034</v>
      </c>
      <c r="Y69" s="36" t="s">
        <v>184</v>
      </c>
      <c r="Z69" s="36" t="s">
        <v>185</v>
      </c>
    </row>
    <row r="70" spans="1:26" x14ac:dyDescent="0.25">
      <c r="A70" s="36">
        <v>10373</v>
      </c>
      <c r="B70" s="36">
        <v>8</v>
      </c>
      <c r="C70" s="37">
        <v>99</v>
      </c>
      <c r="D70" s="38">
        <v>100</v>
      </c>
      <c r="E70" s="37">
        <v>37</v>
      </c>
      <c r="F70" s="38">
        <v>4025.6</v>
      </c>
      <c r="G70" s="37">
        <f t="shared" si="4"/>
        <v>325.59999999999991</v>
      </c>
      <c r="H70" s="47">
        <v>38383</v>
      </c>
      <c r="I70" s="37" t="str">
        <f t="shared" si="5"/>
        <v>Jan</v>
      </c>
      <c r="J70" s="50">
        <v>1</v>
      </c>
      <c r="K70" s="37">
        <v>2005</v>
      </c>
      <c r="L70" s="38">
        <v>1</v>
      </c>
      <c r="M70" s="37" t="s">
        <v>36</v>
      </c>
      <c r="N70" s="38" t="s">
        <v>597</v>
      </c>
      <c r="O70" s="37" t="s">
        <v>394</v>
      </c>
      <c r="P70" s="38" t="s">
        <v>397</v>
      </c>
      <c r="Q70" s="37" t="s">
        <v>136</v>
      </c>
      <c r="R70" s="38" t="str">
        <f t="shared" si="6"/>
        <v>Europe</v>
      </c>
      <c r="S70" s="37" t="s">
        <v>60</v>
      </c>
      <c r="T70" s="36" t="s">
        <v>670</v>
      </c>
      <c r="U70" s="36" t="s">
        <v>395</v>
      </c>
      <c r="V70" s="36" t="s">
        <v>396</v>
      </c>
      <c r="X70" s="36">
        <v>90110</v>
      </c>
      <c r="Y70" s="36" t="s">
        <v>398</v>
      </c>
      <c r="Z70" s="36" t="s">
        <v>399</v>
      </c>
    </row>
    <row r="71" spans="1:26" x14ac:dyDescent="0.25">
      <c r="A71" s="36">
        <v>10373</v>
      </c>
      <c r="B71" s="36">
        <v>1</v>
      </c>
      <c r="C71" s="37">
        <v>54</v>
      </c>
      <c r="D71" s="38">
        <v>100</v>
      </c>
      <c r="E71" s="37">
        <v>29</v>
      </c>
      <c r="F71" s="38">
        <v>3978.51</v>
      </c>
      <c r="G71" s="37">
        <f t="shared" si="4"/>
        <v>1078.5100000000002</v>
      </c>
      <c r="H71" s="47">
        <v>38383</v>
      </c>
      <c r="I71" s="37" t="str">
        <f t="shared" si="5"/>
        <v>Jan</v>
      </c>
      <c r="J71" s="50">
        <v>1</v>
      </c>
      <c r="K71" s="37">
        <v>2005</v>
      </c>
      <c r="L71" s="38">
        <v>1</v>
      </c>
      <c r="M71" s="37" t="s">
        <v>36</v>
      </c>
      <c r="N71" s="38" t="s">
        <v>597</v>
      </c>
      <c r="O71" s="37" t="s">
        <v>394</v>
      </c>
      <c r="P71" s="38" t="s">
        <v>397</v>
      </c>
      <c r="Q71" s="37" t="s">
        <v>136</v>
      </c>
      <c r="R71" s="38" t="str">
        <f t="shared" si="6"/>
        <v>Europe</v>
      </c>
      <c r="S71" s="37" t="s">
        <v>60</v>
      </c>
      <c r="T71" s="36" t="s">
        <v>673</v>
      </c>
      <c r="U71" s="36" t="s">
        <v>395</v>
      </c>
      <c r="V71" s="36" t="s">
        <v>396</v>
      </c>
      <c r="X71" s="36">
        <v>90110</v>
      </c>
      <c r="Y71" s="36" t="s">
        <v>398</v>
      </c>
      <c r="Z71" s="36" t="s">
        <v>399</v>
      </c>
    </row>
    <row r="72" spans="1:26" x14ac:dyDescent="0.25">
      <c r="A72" s="36">
        <v>10212</v>
      </c>
      <c r="B72" s="36">
        <v>1</v>
      </c>
      <c r="C72" s="37">
        <v>90</v>
      </c>
      <c r="D72" s="38">
        <v>88.14</v>
      </c>
      <c r="E72" s="37">
        <v>45</v>
      </c>
      <c r="F72" s="38">
        <v>3966.3</v>
      </c>
      <c r="G72" s="37">
        <f t="shared" si="4"/>
        <v>0</v>
      </c>
      <c r="H72" s="47">
        <v>38002</v>
      </c>
      <c r="I72" s="37" t="str">
        <f t="shared" si="5"/>
        <v>Jan</v>
      </c>
      <c r="J72" s="50">
        <v>1</v>
      </c>
      <c r="K72" s="37">
        <v>2004</v>
      </c>
      <c r="L72" s="38">
        <v>1</v>
      </c>
      <c r="M72" s="37" t="s">
        <v>36</v>
      </c>
      <c r="N72" s="38" t="s">
        <v>186</v>
      </c>
      <c r="O72" s="37" t="s">
        <v>179</v>
      </c>
      <c r="P72" s="38" t="s">
        <v>182</v>
      </c>
      <c r="Q72" s="37" t="s">
        <v>183</v>
      </c>
      <c r="R72" s="38" t="str">
        <f t="shared" si="6"/>
        <v>Europe</v>
      </c>
      <c r="S72" s="37" t="s">
        <v>60</v>
      </c>
      <c r="T72" s="36" t="s">
        <v>630</v>
      </c>
      <c r="U72" s="36" t="s">
        <v>180</v>
      </c>
      <c r="V72" s="36" t="s">
        <v>181</v>
      </c>
      <c r="X72" s="36">
        <v>28034</v>
      </c>
      <c r="Y72" s="36" t="s">
        <v>184</v>
      </c>
      <c r="Z72" s="36" t="s">
        <v>185</v>
      </c>
    </row>
    <row r="73" spans="1:26" x14ac:dyDescent="0.25">
      <c r="A73" s="36">
        <v>10208</v>
      </c>
      <c r="B73" s="36">
        <v>8</v>
      </c>
      <c r="C73" s="37">
        <v>87</v>
      </c>
      <c r="D73" s="38">
        <v>87.77</v>
      </c>
      <c r="E73" s="37">
        <v>45</v>
      </c>
      <c r="F73" s="38">
        <v>3949.65</v>
      </c>
      <c r="G73" s="37">
        <f t="shared" si="4"/>
        <v>4.5474735088646412E-13</v>
      </c>
      <c r="H73" s="47">
        <v>37988</v>
      </c>
      <c r="I73" s="37" t="str">
        <f t="shared" si="5"/>
        <v>Jan</v>
      </c>
      <c r="J73" s="50">
        <v>1</v>
      </c>
      <c r="K73" s="37">
        <v>2004</v>
      </c>
      <c r="L73" s="38">
        <v>1</v>
      </c>
      <c r="M73" s="37" t="s">
        <v>36</v>
      </c>
      <c r="N73" s="38" t="s">
        <v>549</v>
      </c>
      <c r="O73" s="37" t="s">
        <v>223</v>
      </c>
      <c r="P73" s="38" t="s">
        <v>226</v>
      </c>
      <c r="Q73" s="37" t="s">
        <v>51</v>
      </c>
      <c r="R73" s="38" t="str">
        <f t="shared" si="6"/>
        <v>Europe</v>
      </c>
      <c r="S73" s="37" t="s">
        <v>60</v>
      </c>
      <c r="T73" s="36" t="s">
        <v>614</v>
      </c>
      <c r="U73" s="36" t="s">
        <v>224</v>
      </c>
      <c r="V73" s="36" t="s">
        <v>225</v>
      </c>
      <c r="X73" s="36">
        <v>69004</v>
      </c>
      <c r="Y73" s="36" t="s">
        <v>227</v>
      </c>
      <c r="Z73" s="36" t="s">
        <v>228</v>
      </c>
    </row>
    <row r="74" spans="1:26" x14ac:dyDescent="0.25">
      <c r="A74" s="36">
        <v>10370</v>
      </c>
      <c r="B74" s="36">
        <v>5</v>
      </c>
      <c r="C74" s="37">
        <v>122</v>
      </c>
      <c r="D74" s="38">
        <v>100</v>
      </c>
      <c r="E74" s="37">
        <v>22</v>
      </c>
      <c r="F74" s="38">
        <v>3949</v>
      </c>
      <c r="G74" s="37">
        <f t="shared" si="4"/>
        <v>1749</v>
      </c>
      <c r="H74" s="47">
        <v>38372</v>
      </c>
      <c r="I74" s="37" t="str">
        <f t="shared" si="5"/>
        <v>Jan</v>
      </c>
      <c r="J74" s="50">
        <v>1</v>
      </c>
      <c r="K74" s="37">
        <v>2005</v>
      </c>
      <c r="L74" s="38">
        <v>1</v>
      </c>
      <c r="M74" s="37" t="s">
        <v>36</v>
      </c>
      <c r="N74" s="38" t="s">
        <v>504</v>
      </c>
      <c r="O74" s="37" t="s">
        <v>289</v>
      </c>
      <c r="P74" s="38" t="s">
        <v>292</v>
      </c>
      <c r="Q74" s="37" t="s">
        <v>103</v>
      </c>
      <c r="R74" s="38" t="str">
        <f t="shared" si="6"/>
        <v>Asia &amp; Pacific</v>
      </c>
      <c r="S74" s="37" t="s">
        <v>60</v>
      </c>
      <c r="T74" s="36" t="s">
        <v>588</v>
      </c>
      <c r="U74" s="36" t="s">
        <v>290</v>
      </c>
      <c r="V74" s="36" t="s">
        <v>291</v>
      </c>
      <c r="W74" s="36" t="s">
        <v>162</v>
      </c>
      <c r="X74" s="36">
        <v>2060</v>
      </c>
      <c r="Y74" s="36" t="s">
        <v>293</v>
      </c>
      <c r="Z74" s="36" t="s">
        <v>294</v>
      </c>
    </row>
    <row r="75" spans="1:26" x14ac:dyDescent="0.25">
      <c r="A75" s="36">
        <v>10103</v>
      </c>
      <c r="B75" s="36">
        <v>10</v>
      </c>
      <c r="C75" s="37">
        <v>116</v>
      </c>
      <c r="D75" s="38">
        <v>100</v>
      </c>
      <c r="E75" s="37">
        <v>35</v>
      </c>
      <c r="F75" s="38">
        <v>3920</v>
      </c>
      <c r="G75" s="37">
        <f t="shared" si="4"/>
        <v>420</v>
      </c>
      <c r="H75" s="47">
        <v>37650</v>
      </c>
      <c r="I75" s="37" t="str">
        <f t="shared" si="5"/>
        <v>Jan</v>
      </c>
      <c r="J75" s="50">
        <v>1</v>
      </c>
      <c r="K75" s="37">
        <v>2003</v>
      </c>
      <c r="L75" s="38">
        <v>1</v>
      </c>
      <c r="M75" s="37" t="s">
        <v>36</v>
      </c>
      <c r="N75" s="38" t="s">
        <v>504</v>
      </c>
      <c r="O75" s="37" t="s">
        <v>139</v>
      </c>
      <c r="P75" s="38" t="s">
        <v>142</v>
      </c>
      <c r="Q75" s="37" t="s">
        <v>87</v>
      </c>
      <c r="R75" s="38" t="str">
        <f t="shared" si="6"/>
        <v>Europe</v>
      </c>
      <c r="S75" s="37" t="s">
        <v>60</v>
      </c>
      <c r="T75" s="36" t="s">
        <v>536</v>
      </c>
      <c r="U75" s="36" t="s">
        <v>140</v>
      </c>
      <c r="V75" s="36" t="s">
        <v>141</v>
      </c>
      <c r="X75" s="36">
        <v>4110</v>
      </c>
      <c r="Y75" s="36" t="s">
        <v>143</v>
      </c>
      <c r="Z75" s="36" t="s">
        <v>144</v>
      </c>
    </row>
    <row r="76" spans="1:26" x14ac:dyDescent="0.25">
      <c r="A76" s="36">
        <v>10370</v>
      </c>
      <c r="B76" s="36">
        <v>1</v>
      </c>
      <c r="C76" s="37">
        <v>116</v>
      </c>
      <c r="D76" s="38">
        <v>100</v>
      </c>
      <c r="E76" s="37">
        <v>27</v>
      </c>
      <c r="F76" s="38">
        <v>3911.49</v>
      </c>
      <c r="G76" s="37">
        <f t="shared" si="4"/>
        <v>1211.4899999999998</v>
      </c>
      <c r="H76" s="47">
        <v>38372</v>
      </c>
      <c r="I76" s="37" t="str">
        <f t="shared" si="5"/>
        <v>Jan</v>
      </c>
      <c r="J76" s="50">
        <v>1</v>
      </c>
      <c r="K76" s="37">
        <v>2005</v>
      </c>
      <c r="L76" s="38">
        <v>1</v>
      </c>
      <c r="M76" s="37" t="s">
        <v>36</v>
      </c>
      <c r="N76" s="38" t="s">
        <v>504</v>
      </c>
      <c r="O76" s="37" t="s">
        <v>289</v>
      </c>
      <c r="P76" s="38" t="s">
        <v>292</v>
      </c>
      <c r="Q76" s="37" t="s">
        <v>103</v>
      </c>
      <c r="R76" s="38" t="str">
        <f t="shared" si="6"/>
        <v>Asia &amp; Pacific</v>
      </c>
      <c r="S76" s="37" t="s">
        <v>60</v>
      </c>
      <c r="T76" s="36" t="s">
        <v>536</v>
      </c>
      <c r="U76" s="36" t="s">
        <v>290</v>
      </c>
      <c r="V76" s="36" t="s">
        <v>291</v>
      </c>
      <c r="W76" s="36" t="s">
        <v>162</v>
      </c>
      <c r="X76" s="36">
        <v>2060</v>
      </c>
      <c r="Y76" s="36" t="s">
        <v>293</v>
      </c>
      <c r="Z76" s="36" t="s">
        <v>294</v>
      </c>
    </row>
    <row r="77" spans="1:26" x14ac:dyDescent="0.25">
      <c r="A77" s="36">
        <v>10372</v>
      </c>
      <c r="B77" s="36">
        <v>8</v>
      </c>
      <c r="C77" s="37">
        <v>122</v>
      </c>
      <c r="D77" s="38">
        <v>100</v>
      </c>
      <c r="E77" s="37">
        <v>37</v>
      </c>
      <c r="F77" s="38">
        <v>3910.53</v>
      </c>
      <c r="G77" s="37">
        <f t="shared" si="4"/>
        <v>210.5300000000002</v>
      </c>
      <c r="H77" s="47">
        <v>38378</v>
      </c>
      <c r="I77" s="37" t="str">
        <f t="shared" si="5"/>
        <v>Jan</v>
      </c>
      <c r="J77" s="50">
        <v>1</v>
      </c>
      <c r="K77" s="37">
        <v>2005</v>
      </c>
      <c r="L77" s="38">
        <v>1</v>
      </c>
      <c r="M77" s="37" t="s">
        <v>36</v>
      </c>
      <c r="N77" s="38" t="s">
        <v>597</v>
      </c>
      <c r="O77" s="37" t="s">
        <v>250</v>
      </c>
      <c r="P77" s="38" t="s">
        <v>253</v>
      </c>
      <c r="Q77" s="37" t="s">
        <v>205</v>
      </c>
      <c r="R77" s="38" t="str">
        <f t="shared" si="6"/>
        <v>Asia &amp; Pacific</v>
      </c>
      <c r="S77" s="37" t="s">
        <v>60</v>
      </c>
      <c r="T77" s="36" t="s">
        <v>626</v>
      </c>
      <c r="U77" s="36" t="s">
        <v>251</v>
      </c>
      <c r="V77" s="36" t="s">
        <v>252</v>
      </c>
      <c r="W77" s="36" t="s">
        <v>254</v>
      </c>
      <c r="X77" s="36" t="s">
        <v>255</v>
      </c>
      <c r="Y77" s="36" t="s">
        <v>256</v>
      </c>
      <c r="Z77" s="36" t="s">
        <v>257</v>
      </c>
    </row>
    <row r="78" spans="1:26" x14ac:dyDescent="0.25">
      <c r="A78" s="36">
        <v>10362</v>
      </c>
      <c r="B78" s="36">
        <v>1</v>
      </c>
      <c r="C78" s="37">
        <v>150</v>
      </c>
      <c r="D78" s="38">
        <v>100</v>
      </c>
      <c r="E78" s="37">
        <v>22</v>
      </c>
      <c r="F78" s="38">
        <v>3877.06</v>
      </c>
      <c r="G78" s="37">
        <f t="shared" si="4"/>
        <v>1677.06</v>
      </c>
      <c r="H78" s="47">
        <v>38357</v>
      </c>
      <c r="I78" s="37" t="str">
        <f t="shared" si="5"/>
        <v>Jan</v>
      </c>
      <c r="J78" s="50">
        <v>1</v>
      </c>
      <c r="K78" s="37">
        <v>2005</v>
      </c>
      <c r="L78" s="38">
        <v>1</v>
      </c>
      <c r="M78" s="37" t="s">
        <v>36</v>
      </c>
      <c r="N78" s="38" t="s">
        <v>37</v>
      </c>
      <c r="O78" s="37" t="s">
        <v>71</v>
      </c>
      <c r="P78" s="38" t="s">
        <v>73</v>
      </c>
      <c r="Q78" s="37" t="s">
        <v>43</v>
      </c>
      <c r="R78" s="38" t="str">
        <f t="shared" si="6"/>
        <v>North America</v>
      </c>
      <c r="S78" s="37" t="s">
        <v>60</v>
      </c>
      <c r="T78" s="36" t="s">
        <v>506</v>
      </c>
      <c r="U78" s="36">
        <v>6505556809</v>
      </c>
      <c r="V78" s="36" t="s">
        <v>72</v>
      </c>
      <c r="W78" s="36" t="s">
        <v>64</v>
      </c>
      <c r="X78" s="36">
        <v>94217</v>
      </c>
      <c r="Y78" s="36" t="s">
        <v>74</v>
      </c>
      <c r="Z78" s="36" t="s">
        <v>75</v>
      </c>
    </row>
    <row r="79" spans="1:26" x14ac:dyDescent="0.25">
      <c r="A79" s="36">
        <v>10372</v>
      </c>
      <c r="B79" s="36">
        <v>3</v>
      </c>
      <c r="C79" s="37">
        <v>136</v>
      </c>
      <c r="D79" s="38">
        <v>100</v>
      </c>
      <c r="E79" s="37">
        <v>28</v>
      </c>
      <c r="F79" s="38">
        <v>3862.88</v>
      </c>
      <c r="G79" s="37">
        <f t="shared" si="4"/>
        <v>1062.8800000000001</v>
      </c>
      <c r="H79" s="47">
        <v>38378</v>
      </c>
      <c r="I79" s="37" t="str">
        <f t="shared" si="5"/>
        <v>Jan</v>
      </c>
      <c r="J79" s="50">
        <v>1</v>
      </c>
      <c r="K79" s="37">
        <v>2005</v>
      </c>
      <c r="L79" s="38">
        <v>1</v>
      </c>
      <c r="M79" s="37" t="s">
        <v>36</v>
      </c>
      <c r="N79" s="38" t="s">
        <v>549</v>
      </c>
      <c r="O79" s="37" t="s">
        <v>250</v>
      </c>
      <c r="P79" s="38" t="s">
        <v>253</v>
      </c>
      <c r="Q79" s="37" t="s">
        <v>205</v>
      </c>
      <c r="R79" s="38" t="str">
        <f t="shared" si="6"/>
        <v>Asia &amp; Pacific</v>
      </c>
      <c r="S79" s="37" t="s">
        <v>60</v>
      </c>
      <c r="T79" s="36" t="s">
        <v>602</v>
      </c>
      <c r="U79" s="36" t="s">
        <v>251</v>
      </c>
      <c r="V79" s="36" t="s">
        <v>252</v>
      </c>
      <c r="W79" s="36" t="s">
        <v>254</v>
      </c>
      <c r="X79" s="36" t="s">
        <v>255</v>
      </c>
      <c r="Y79" s="36" t="s">
        <v>256</v>
      </c>
      <c r="Z79" s="36" t="s">
        <v>257</v>
      </c>
    </row>
    <row r="80" spans="1:26" x14ac:dyDescent="0.25">
      <c r="A80" s="36">
        <v>10210</v>
      </c>
      <c r="B80" s="36">
        <v>7</v>
      </c>
      <c r="C80" s="37">
        <v>84</v>
      </c>
      <c r="D80" s="38">
        <v>76.88</v>
      </c>
      <c r="E80" s="37">
        <v>50</v>
      </c>
      <c r="F80" s="38">
        <v>3844</v>
      </c>
      <c r="G80" s="37">
        <f t="shared" si="4"/>
        <v>0</v>
      </c>
      <c r="H80" s="47">
        <v>37998</v>
      </c>
      <c r="I80" s="37" t="str">
        <f t="shared" si="5"/>
        <v>Jan</v>
      </c>
      <c r="J80" s="50">
        <v>1</v>
      </c>
      <c r="K80" s="37">
        <v>2004</v>
      </c>
      <c r="L80" s="38">
        <v>1</v>
      </c>
      <c r="M80" s="37" t="s">
        <v>36</v>
      </c>
      <c r="N80" s="38" t="s">
        <v>565</v>
      </c>
      <c r="O80" s="37" t="s">
        <v>305</v>
      </c>
      <c r="P80" s="38" t="s">
        <v>308</v>
      </c>
      <c r="Q80" s="37" t="s">
        <v>205</v>
      </c>
      <c r="R80" s="38" t="str">
        <f t="shared" si="6"/>
        <v>Asia &amp; Pacific</v>
      </c>
      <c r="S80" s="37" t="s">
        <v>60</v>
      </c>
      <c r="T80" s="36" t="s">
        <v>591</v>
      </c>
      <c r="U80" s="36" t="s">
        <v>306</v>
      </c>
      <c r="V80" s="36" t="s">
        <v>307</v>
      </c>
      <c r="W80" s="36" t="s">
        <v>308</v>
      </c>
      <c r="X80" s="36" t="s">
        <v>309</v>
      </c>
      <c r="Y80" s="36" t="s">
        <v>310</v>
      </c>
      <c r="Z80" s="36" t="s">
        <v>311</v>
      </c>
    </row>
    <row r="81" spans="1:26" x14ac:dyDescent="0.25">
      <c r="A81" s="36">
        <v>10101</v>
      </c>
      <c r="B81" s="36">
        <v>4</v>
      </c>
      <c r="C81" s="37">
        <v>127</v>
      </c>
      <c r="D81" s="38">
        <v>100</v>
      </c>
      <c r="E81" s="37">
        <v>25</v>
      </c>
      <c r="F81" s="38">
        <v>3782</v>
      </c>
      <c r="G81" s="37">
        <f t="shared" si="4"/>
        <v>1282</v>
      </c>
      <c r="H81" s="47">
        <v>37630</v>
      </c>
      <c r="I81" s="37" t="str">
        <f t="shared" si="5"/>
        <v>Jan</v>
      </c>
      <c r="J81" s="50">
        <v>1</v>
      </c>
      <c r="K81" s="37">
        <v>2003</v>
      </c>
      <c r="L81" s="38">
        <v>1</v>
      </c>
      <c r="M81" s="37" t="s">
        <v>36</v>
      </c>
      <c r="N81" s="38" t="s">
        <v>549</v>
      </c>
      <c r="O81" s="37" t="s">
        <v>464</v>
      </c>
      <c r="P81" s="38" t="s">
        <v>467</v>
      </c>
      <c r="Q81" s="37" t="s">
        <v>445</v>
      </c>
      <c r="R81" s="38" t="str">
        <f t="shared" si="6"/>
        <v>Europe</v>
      </c>
      <c r="S81" s="37" t="s">
        <v>60</v>
      </c>
      <c r="T81" s="36" t="s">
        <v>589</v>
      </c>
      <c r="U81" s="36" t="s">
        <v>465</v>
      </c>
      <c r="V81" s="36" t="s">
        <v>466</v>
      </c>
      <c r="X81" s="36">
        <v>60528</v>
      </c>
      <c r="Y81" s="36" t="s">
        <v>468</v>
      </c>
      <c r="Z81" s="36" t="s">
        <v>417</v>
      </c>
    </row>
    <row r="82" spans="1:26" x14ac:dyDescent="0.25">
      <c r="A82" s="36">
        <v>10101</v>
      </c>
      <c r="B82" s="36">
        <v>1</v>
      </c>
      <c r="C82" s="37">
        <v>168</v>
      </c>
      <c r="D82" s="38">
        <v>100</v>
      </c>
      <c r="E82" s="37">
        <v>26</v>
      </c>
      <c r="F82" s="38">
        <v>3773.38</v>
      </c>
      <c r="G82" s="37">
        <f t="shared" si="4"/>
        <v>1173.3800000000001</v>
      </c>
      <c r="H82" s="47">
        <v>37630</v>
      </c>
      <c r="I82" s="37" t="str">
        <f t="shared" si="5"/>
        <v>Jan</v>
      </c>
      <c r="J82" s="50">
        <v>1</v>
      </c>
      <c r="K82" s="37">
        <v>2003</v>
      </c>
      <c r="L82" s="38">
        <v>1</v>
      </c>
      <c r="M82" s="37" t="s">
        <v>36</v>
      </c>
      <c r="N82" s="38" t="s">
        <v>549</v>
      </c>
      <c r="O82" s="37" t="s">
        <v>464</v>
      </c>
      <c r="P82" s="38" t="s">
        <v>467</v>
      </c>
      <c r="Q82" s="37" t="s">
        <v>445</v>
      </c>
      <c r="R82" s="38" t="str">
        <f t="shared" si="6"/>
        <v>Europe</v>
      </c>
      <c r="S82" s="37" t="s">
        <v>60</v>
      </c>
      <c r="T82" s="36" t="s">
        <v>593</v>
      </c>
      <c r="U82" s="36" t="s">
        <v>465</v>
      </c>
      <c r="V82" s="36" t="s">
        <v>466</v>
      </c>
      <c r="X82" s="36">
        <v>60528</v>
      </c>
      <c r="Y82" s="36" t="s">
        <v>468</v>
      </c>
      <c r="Z82" s="36" t="s">
        <v>417</v>
      </c>
    </row>
    <row r="83" spans="1:26" x14ac:dyDescent="0.25">
      <c r="A83" s="36">
        <v>10104</v>
      </c>
      <c r="B83" s="36">
        <v>12</v>
      </c>
      <c r="C83" s="37">
        <v>122</v>
      </c>
      <c r="D83" s="38">
        <v>100</v>
      </c>
      <c r="E83" s="37">
        <v>29</v>
      </c>
      <c r="F83" s="38">
        <v>3772.61</v>
      </c>
      <c r="G83" s="37">
        <f t="shared" si="4"/>
        <v>872.61000000000013</v>
      </c>
      <c r="H83" s="47">
        <v>37652</v>
      </c>
      <c r="I83" s="37" t="str">
        <f t="shared" si="5"/>
        <v>Jan</v>
      </c>
      <c r="J83" s="50">
        <v>1</v>
      </c>
      <c r="K83" s="37">
        <v>2003</v>
      </c>
      <c r="L83" s="38">
        <v>1</v>
      </c>
      <c r="M83" s="37" t="s">
        <v>36</v>
      </c>
      <c r="N83" s="38" t="s">
        <v>504</v>
      </c>
      <c r="O83" s="37" t="s">
        <v>179</v>
      </c>
      <c r="P83" s="38" t="s">
        <v>182</v>
      </c>
      <c r="Q83" s="37" t="s">
        <v>183</v>
      </c>
      <c r="R83" s="38" t="str">
        <f t="shared" si="6"/>
        <v>Europe</v>
      </c>
      <c r="S83" s="37" t="s">
        <v>60</v>
      </c>
      <c r="T83" s="36" t="s">
        <v>588</v>
      </c>
      <c r="U83" s="36" t="s">
        <v>180</v>
      </c>
      <c r="V83" s="36" t="s">
        <v>181</v>
      </c>
      <c r="X83" s="36">
        <v>28034</v>
      </c>
      <c r="Y83" s="36" t="s">
        <v>184</v>
      </c>
      <c r="Z83" s="36" t="s">
        <v>185</v>
      </c>
    </row>
    <row r="84" spans="1:26" x14ac:dyDescent="0.25">
      <c r="A84" s="36">
        <v>10367</v>
      </c>
      <c r="B84" s="36">
        <v>9</v>
      </c>
      <c r="C84" s="37">
        <v>71</v>
      </c>
      <c r="D84" s="38">
        <v>85.25</v>
      </c>
      <c r="E84" s="37">
        <v>44</v>
      </c>
      <c r="F84" s="38">
        <v>3751</v>
      </c>
      <c r="G84" s="37">
        <f t="shared" si="4"/>
        <v>0</v>
      </c>
      <c r="H84" s="47">
        <v>38364</v>
      </c>
      <c r="I84" s="37" t="str">
        <f t="shared" si="5"/>
        <v>Jan</v>
      </c>
      <c r="J84" s="50">
        <v>1</v>
      </c>
      <c r="K84" s="37">
        <v>2005</v>
      </c>
      <c r="L84" s="38">
        <v>1</v>
      </c>
      <c r="M84" s="37" t="s">
        <v>411</v>
      </c>
      <c r="N84" s="38" t="s">
        <v>186</v>
      </c>
      <c r="O84" s="37" t="s">
        <v>61</v>
      </c>
      <c r="P84" s="38" t="s">
        <v>63</v>
      </c>
      <c r="Q84" s="37" t="s">
        <v>43</v>
      </c>
      <c r="R84" s="38" t="str">
        <f t="shared" si="6"/>
        <v>North America</v>
      </c>
      <c r="S84" s="37" t="s">
        <v>60</v>
      </c>
      <c r="T84" s="36" t="s">
        <v>618</v>
      </c>
      <c r="U84" s="36">
        <v>6265557265</v>
      </c>
      <c r="V84" s="36" t="s">
        <v>62</v>
      </c>
      <c r="W84" s="36" t="s">
        <v>64</v>
      </c>
      <c r="X84" s="36">
        <v>90003</v>
      </c>
      <c r="Y84" s="36" t="s">
        <v>65</v>
      </c>
      <c r="Z84" s="36" t="s">
        <v>66</v>
      </c>
    </row>
    <row r="85" spans="1:26" x14ac:dyDescent="0.25">
      <c r="A85" s="36">
        <v>10211</v>
      </c>
      <c r="B85" s="36">
        <v>4</v>
      </c>
      <c r="C85" s="37">
        <v>146</v>
      </c>
      <c r="D85" s="38">
        <v>100</v>
      </c>
      <c r="E85" s="37">
        <v>28</v>
      </c>
      <c r="F85" s="38">
        <v>3745.28</v>
      </c>
      <c r="G85" s="37">
        <f t="shared" si="4"/>
        <v>945.2800000000002</v>
      </c>
      <c r="H85" s="47">
        <v>38001</v>
      </c>
      <c r="I85" s="37" t="str">
        <f t="shared" si="5"/>
        <v>Jan</v>
      </c>
      <c r="J85" s="50">
        <v>1</v>
      </c>
      <c r="K85" s="37">
        <v>2004</v>
      </c>
      <c r="L85" s="38">
        <v>1</v>
      </c>
      <c r="M85" s="37" t="s">
        <v>36</v>
      </c>
      <c r="N85" s="38" t="s">
        <v>186</v>
      </c>
      <c r="O85" s="37" t="s">
        <v>93</v>
      </c>
      <c r="P85" s="38" t="s">
        <v>57</v>
      </c>
      <c r="Q85" s="37" t="s">
        <v>51</v>
      </c>
      <c r="R85" s="38" t="str">
        <f t="shared" si="6"/>
        <v>Europe</v>
      </c>
      <c r="S85" s="37" t="s">
        <v>60</v>
      </c>
      <c r="T85" s="36" t="s">
        <v>608</v>
      </c>
      <c r="U85" s="36" t="s">
        <v>94</v>
      </c>
      <c r="V85" s="36" t="s">
        <v>95</v>
      </c>
      <c r="X85" s="36">
        <v>75016</v>
      </c>
      <c r="Y85" s="36" t="s">
        <v>96</v>
      </c>
      <c r="Z85" s="36" t="s">
        <v>97</v>
      </c>
    </row>
    <row r="86" spans="1:26" x14ac:dyDescent="0.25">
      <c r="A86" s="36">
        <v>10104</v>
      </c>
      <c r="B86" s="36">
        <v>7</v>
      </c>
      <c r="C86" s="37">
        <v>115</v>
      </c>
      <c r="D86" s="38">
        <v>100</v>
      </c>
      <c r="E86" s="37">
        <v>33</v>
      </c>
      <c r="F86" s="38">
        <v>3705.24</v>
      </c>
      <c r="G86" s="37">
        <f t="shared" si="4"/>
        <v>405.23999999999978</v>
      </c>
      <c r="H86" s="47">
        <v>37652</v>
      </c>
      <c r="I86" s="37" t="str">
        <f t="shared" si="5"/>
        <v>Jan</v>
      </c>
      <c r="J86" s="50">
        <v>1</v>
      </c>
      <c r="K86" s="37">
        <v>2003</v>
      </c>
      <c r="L86" s="38">
        <v>1</v>
      </c>
      <c r="M86" s="37" t="s">
        <v>36</v>
      </c>
      <c r="N86" s="38" t="s">
        <v>504</v>
      </c>
      <c r="O86" s="37" t="s">
        <v>179</v>
      </c>
      <c r="P86" s="38" t="s">
        <v>182</v>
      </c>
      <c r="Q86" s="37" t="s">
        <v>183</v>
      </c>
      <c r="R86" s="38" t="str">
        <f t="shared" si="6"/>
        <v>Europe</v>
      </c>
      <c r="S86" s="37" t="s">
        <v>60</v>
      </c>
      <c r="T86" s="36" t="s">
        <v>657</v>
      </c>
      <c r="U86" s="36" t="s">
        <v>180</v>
      </c>
      <c r="V86" s="36" t="s">
        <v>181</v>
      </c>
      <c r="X86" s="36">
        <v>28034</v>
      </c>
      <c r="Y86" s="36" t="s">
        <v>184</v>
      </c>
      <c r="Z86" s="36" t="s">
        <v>185</v>
      </c>
    </row>
    <row r="87" spans="1:26" x14ac:dyDescent="0.25">
      <c r="A87" s="36">
        <v>10363</v>
      </c>
      <c r="B87" s="36">
        <v>7</v>
      </c>
      <c r="C87" s="37">
        <v>77</v>
      </c>
      <c r="D87" s="38">
        <v>100</v>
      </c>
      <c r="E87" s="37">
        <v>22</v>
      </c>
      <c r="F87" s="38">
        <v>3686.54</v>
      </c>
      <c r="G87" s="37">
        <f t="shared" si="4"/>
        <v>1486.54</v>
      </c>
      <c r="H87" s="47">
        <v>38358</v>
      </c>
      <c r="I87" s="37" t="str">
        <f t="shared" si="5"/>
        <v>Jan</v>
      </c>
      <c r="J87" s="50">
        <v>1</v>
      </c>
      <c r="K87" s="37">
        <v>2005</v>
      </c>
      <c r="L87" s="38">
        <v>1</v>
      </c>
      <c r="M87" s="37" t="s">
        <v>36</v>
      </c>
      <c r="N87" s="38" t="s">
        <v>186</v>
      </c>
      <c r="O87" s="37" t="s">
        <v>469</v>
      </c>
      <c r="P87" s="38" t="s">
        <v>472</v>
      </c>
      <c r="Q87" s="37" t="s">
        <v>136</v>
      </c>
      <c r="R87" s="38" t="str">
        <f t="shared" si="6"/>
        <v>Europe</v>
      </c>
      <c r="S87" s="37" t="s">
        <v>60</v>
      </c>
      <c r="T87" s="36" t="s">
        <v>584</v>
      </c>
      <c r="U87" s="36" t="s">
        <v>470</v>
      </c>
      <c r="V87" s="36" t="s">
        <v>471</v>
      </c>
      <c r="X87" s="36" t="s">
        <v>473</v>
      </c>
      <c r="Y87" s="36" t="s">
        <v>474</v>
      </c>
      <c r="Z87" s="36" t="s">
        <v>475</v>
      </c>
    </row>
    <row r="88" spans="1:26" x14ac:dyDescent="0.25">
      <c r="A88" s="36">
        <v>10103</v>
      </c>
      <c r="B88" s="36">
        <v>1</v>
      </c>
      <c r="C88" s="37">
        <v>127</v>
      </c>
      <c r="D88" s="38">
        <v>100</v>
      </c>
      <c r="E88" s="37">
        <v>36</v>
      </c>
      <c r="F88" s="38">
        <v>3680.28</v>
      </c>
      <c r="G88" s="37">
        <f t="shared" si="4"/>
        <v>80.2800000000002</v>
      </c>
      <c r="H88" s="47">
        <v>37650</v>
      </c>
      <c r="I88" s="37" t="str">
        <f t="shared" si="5"/>
        <v>Jan</v>
      </c>
      <c r="J88" s="50">
        <v>1</v>
      </c>
      <c r="K88" s="37">
        <v>2003</v>
      </c>
      <c r="L88" s="38">
        <v>1</v>
      </c>
      <c r="M88" s="37" t="s">
        <v>36</v>
      </c>
      <c r="N88" s="38" t="s">
        <v>504</v>
      </c>
      <c r="O88" s="37" t="s">
        <v>139</v>
      </c>
      <c r="P88" s="38" t="s">
        <v>142</v>
      </c>
      <c r="Q88" s="37" t="s">
        <v>87</v>
      </c>
      <c r="R88" s="38" t="str">
        <f t="shared" si="6"/>
        <v>Europe</v>
      </c>
      <c r="S88" s="37" t="s">
        <v>60</v>
      </c>
      <c r="T88" s="36" t="s">
        <v>628</v>
      </c>
      <c r="U88" s="36" t="s">
        <v>140</v>
      </c>
      <c r="V88" s="36" t="s">
        <v>141</v>
      </c>
      <c r="X88" s="36">
        <v>4110</v>
      </c>
      <c r="Y88" s="36" t="s">
        <v>143</v>
      </c>
      <c r="Z88" s="36" t="s">
        <v>144</v>
      </c>
    </row>
    <row r="89" spans="1:26" x14ac:dyDescent="0.25">
      <c r="A89" s="36">
        <v>10210</v>
      </c>
      <c r="B89" s="36">
        <v>5</v>
      </c>
      <c r="C89" s="37">
        <v>99</v>
      </c>
      <c r="D89" s="38">
        <v>79.91</v>
      </c>
      <c r="E89" s="37">
        <v>46</v>
      </c>
      <c r="F89" s="38">
        <v>3675.86</v>
      </c>
      <c r="G89" s="37">
        <f t="shared" si="4"/>
        <v>4.5474735088646412E-13</v>
      </c>
      <c r="H89" s="47">
        <v>37998</v>
      </c>
      <c r="I89" s="37" t="str">
        <f t="shared" si="5"/>
        <v>Jan</v>
      </c>
      <c r="J89" s="50">
        <v>1</v>
      </c>
      <c r="K89" s="37">
        <v>2004</v>
      </c>
      <c r="L89" s="38">
        <v>1</v>
      </c>
      <c r="M89" s="37" t="s">
        <v>36</v>
      </c>
      <c r="N89" s="38" t="s">
        <v>37</v>
      </c>
      <c r="O89" s="37" t="s">
        <v>305</v>
      </c>
      <c r="P89" s="38" t="s">
        <v>308</v>
      </c>
      <c r="Q89" s="37" t="s">
        <v>205</v>
      </c>
      <c r="R89" s="38" t="str">
        <f t="shared" si="6"/>
        <v>Asia &amp; Pacific</v>
      </c>
      <c r="S89" s="37" t="s">
        <v>60</v>
      </c>
      <c r="T89" s="36" t="s">
        <v>649</v>
      </c>
      <c r="U89" s="36" t="s">
        <v>306</v>
      </c>
      <c r="V89" s="36" t="s">
        <v>307</v>
      </c>
      <c r="W89" s="36" t="s">
        <v>308</v>
      </c>
      <c r="X89" s="36" t="s">
        <v>309</v>
      </c>
      <c r="Y89" s="36" t="s">
        <v>310</v>
      </c>
      <c r="Z89" s="36" t="s">
        <v>311</v>
      </c>
    </row>
    <row r="90" spans="1:26" x14ac:dyDescent="0.25">
      <c r="A90" s="36">
        <v>10362</v>
      </c>
      <c r="B90" s="36">
        <v>4</v>
      </c>
      <c r="C90" s="37">
        <v>193</v>
      </c>
      <c r="D90" s="38">
        <v>100</v>
      </c>
      <c r="E90" s="37">
        <v>22</v>
      </c>
      <c r="F90" s="38">
        <v>3664.1</v>
      </c>
      <c r="G90" s="37">
        <f t="shared" si="4"/>
        <v>1464.1</v>
      </c>
      <c r="H90" s="47">
        <v>38357</v>
      </c>
      <c r="I90" s="37" t="str">
        <f t="shared" si="5"/>
        <v>Jan</v>
      </c>
      <c r="J90" s="50">
        <v>1</v>
      </c>
      <c r="K90" s="37">
        <v>2005</v>
      </c>
      <c r="L90" s="38">
        <v>1</v>
      </c>
      <c r="M90" s="37" t="s">
        <v>36</v>
      </c>
      <c r="N90" s="38" t="s">
        <v>37</v>
      </c>
      <c r="O90" s="37" t="s">
        <v>71</v>
      </c>
      <c r="P90" s="38" t="s">
        <v>73</v>
      </c>
      <c r="Q90" s="37" t="s">
        <v>43</v>
      </c>
      <c r="R90" s="38" t="str">
        <f t="shared" si="6"/>
        <v>North America</v>
      </c>
      <c r="S90" s="37" t="s">
        <v>60</v>
      </c>
      <c r="T90" s="36" t="s">
        <v>323</v>
      </c>
      <c r="U90" s="36">
        <v>6505556809</v>
      </c>
      <c r="V90" s="36" t="s">
        <v>72</v>
      </c>
      <c r="W90" s="36" t="s">
        <v>64</v>
      </c>
      <c r="X90" s="36">
        <v>94217</v>
      </c>
      <c r="Y90" s="36" t="s">
        <v>74</v>
      </c>
      <c r="Z90" s="36" t="s">
        <v>75</v>
      </c>
    </row>
    <row r="91" spans="1:26" x14ac:dyDescent="0.25">
      <c r="A91" s="36">
        <v>10368</v>
      </c>
      <c r="B91" s="36">
        <v>1</v>
      </c>
      <c r="C91" s="37">
        <v>85</v>
      </c>
      <c r="D91" s="38">
        <v>79.62</v>
      </c>
      <c r="E91" s="37">
        <v>46</v>
      </c>
      <c r="F91" s="38">
        <v>3662.52</v>
      </c>
      <c r="G91" s="37">
        <f t="shared" si="4"/>
        <v>-4.5474735088646412E-13</v>
      </c>
      <c r="H91" s="47">
        <v>38371</v>
      </c>
      <c r="I91" s="37" t="str">
        <f t="shared" si="5"/>
        <v>Jan</v>
      </c>
      <c r="J91" s="50">
        <v>1</v>
      </c>
      <c r="K91" s="37">
        <v>2005</v>
      </c>
      <c r="L91" s="38">
        <v>1</v>
      </c>
      <c r="M91" s="37" t="s">
        <v>36</v>
      </c>
      <c r="N91" s="38" t="s">
        <v>186</v>
      </c>
      <c r="O91" s="37" t="s">
        <v>276</v>
      </c>
      <c r="P91" s="38" t="s">
        <v>278</v>
      </c>
      <c r="Q91" s="37" t="s">
        <v>43</v>
      </c>
      <c r="R91" s="38" t="str">
        <f t="shared" si="6"/>
        <v>North America</v>
      </c>
      <c r="S91" s="37" t="s">
        <v>60</v>
      </c>
      <c r="T91" s="36" t="s">
        <v>636</v>
      </c>
      <c r="U91" s="36">
        <v>4155551450</v>
      </c>
      <c r="V91" s="36" t="s">
        <v>277</v>
      </c>
      <c r="W91" s="36" t="s">
        <v>64</v>
      </c>
      <c r="X91" s="36">
        <v>97562</v>
      </c>
      <c r="Y91" s="36" t="s">
        <v>279</v>
      </c>
      <c r="Z91" s="36" t="s">
        <v>280</v>
      </c>
    </row>
    <row r="92" spans="1:26" x14ac:dyDescent="0.25">
      <c r="A92" s="36">
        <v>10214</v>
      </c>
      <c r="B92" s="36">
        <v>4</v>
      </c>
      <c r="C92" s="37">
        <v>127</v>
      </c>
      <c r="D92" s="38">
        <v>100</v>
      </c>
      <c r="E92" s="37">
        <v>27</v>
      </c>
      <c r="F92" s="38">
        <v>3604.23</v>
      </c>
      <c r="G92" s="37">
        <f t="shared" si="4"/>
        <v>904.23</v>
      </c>
      <c r="H92" s="47">
        <v>38012</v>
      </c>
      <c r="I92" s="37" t="str">
        <f t="shared" si="5"/>
        <v>Jan</v>
      </c>
      <c r="J92" s="50">
        <v>1</v>
      </c>
      <c r="K92" s="37">
        <v>2004</v>
      </c>
      <c r="L92" s="38">
        <v>1</v>
      </c>
      <c r="M92" s="37" t="s">
        <v>36</v>
      </c>
      <c r="N92" s="38" t="s">
        <v>549</v>
      </c>
      <c r="O92" s="37" t="s">
        <v>196</v>
      </c>
      <c r="P92" s="38" t="s">
        <v>182</v>
      </c>
      <c r="Q92" s="37" t="s">
        <v>183</v>
      </c>
      <c r="R92" s="38" t="str">
        <f t="shared" si="6"/>
        <v>Europe</v>
      </c>
      <c r="S92" s="37" t="s">
        <v>60</v>
      </c>
      <c r="T92" s="36" t="s">
        <v>589</v>
      </c>
      <c r="U92" s="36" t="s">
        <v>197</v>
      </c>
      <c r="V92" s="36" t="s">
        <v>198</v>
      </c>
      <c r="X92" s="36">
        <v>28023</v>
      </c>
      <c r="Y92" s="36" t="s">
        <v>199</v>
      </c>
      <c r="Z92" s="36" t="s">
        <v>200</v>
      </c>
    </row>
    <row r="93" spans="1:26" x14ac:dyDescent="0.25">
      <c r="A93" s="36">
        <v>10213</v>
      </c>
      <c r="B93" s="36">
        <v>1</v>
      </c>
      <c r="C93" s="37">
        <v>92</v>
      </c>
      <c r="D93" s="38">
        <v>94.79</v>
      </c>
      <c r="E93" s="37">
        <v>38</v>
      </c>
      <c r="F93" s="38">
        <v>3602.02</v>
      </c>
      <c r="G93" s="37">
        <f t="shared" si="4"/>
        <v>-4.5474735088646412E-13</v>
      </c>
      <c r="H93" s="47">
        <v>38008</v>
      </c>
      <c r="I93" s="37" t="str">
        <f t="shared" si="5"/>
        <v>Jan</v>
      </c>
      <c r="J93" s="50">
        <v>1</v>
      </c>
      <c r="K93" s="37">
        <v>2004</v>
      </c>
      <c r="L93" s="38">
        <v>1</v>
      </c>
      <c r="M93" s="37" t="s">
        <v>36</v>
      </c>
      <c r="N93" s="38" t="s">
        <v>549</v>
      </c>
      <c r="O93" s="37" t="s">
        <v>349</v>
      </c>
      <c r="P93" s="38" t="s">
        <v>335</v>
      </c>
      <c r="Q93" s="37" t="s">
        <v>175</v>
      </c>
      <c r="R93" s="38" t="str">
        <f t="shared" si="6"/>
        <v>Europe</v>
      </c>
      <c r="S93" s="37" t="s">
        <v>60</v>
      </c>
      <c r="T93" s="36" t="s">
        <v>613</v>
      </c>
      <c r="U93" s="36" t="s">
        <v>350</v>
      </c>
      <c r="V93" s="36" t="s">
        <v>351</v>
      </c>
      <c r="X93" s="36" t="s">
        <v>352</v>
      </c>
      <c r="Y93" s="36" t="s">
        <v>353</v>
      </c>
      <c r="Z93" s="36" t="s">
        <v>354</v>
      </c>
    </row>
    <row r="94" spans="1:26" x14ac:dyDescent="0.25">
      <c r="A94" s="36">
        <v>10363</v>
      </c>
      <c r="B94" s="36">
        <v>8</v>
      </c>
      <c r="C94" s="37">
        <v>76</v>
      </c>
      <c r="D94" s="38">
        <v>100</v>
      </c>
      <c r="E94" s="37">
        <v>21</v>
      </c>
      <c r="F94" s="38">
        <v>3595.62</v>
      </c>
      <c r="G94" s="37">
        <f t="shared" si="4"/>
        <v>1495.62</v>
      </c>
      <c r="H94" s="47">
        <v>38358</v>
      </c>
      <c r="I94" s="37" t="str">
        <f t="shared" si="5"/>
        <v>Jan</v>
      </c>
      <c r="J94" s="50">
        <v>1</v>
      </c>
      <c r="K94" s="37">
        <v>2005</v>
      </c>
      <c r="L94" s="38">
        <v>1</v>
      </c>
      <c r="M94" s="37" t="s">
        <v>36</v>
      </c>
      <c r="N94" s="38" t="s">
        <v>37</v>
      </c>
      <c r="O94" s="37" t="s">
        <v>469</v>
      </c>
      <c r="P94" s="38" t="s">
        <v>472</v>
      </c>
      <c r="Q94" s="37" t="s">
        <v>136</v>
      </c>
      <c r="R94" s="38" t="str">
        <f t="shared" si="6"/>
        <v>Europe</v>
      </c>
      <c r="S94" s="37" t="s">
        <v>60</v>
      </c>
      <c r="T94" s="36" t="s">
        <v>625</v>
      </c>
      <c r="U94" s="36" t="s">
        <v>470</v>
      </c>
      <c r="V94" s="36" t="s">
        <v>471</v>
      </c>
      <c r="X94" s="36" t="s">
        <v>473</v>
      </c>
      <c r="Y94" s="36" t="s">
        <v>474</v>
      </c>
      <c r="Z94" s="36" t="s">
        <v>475</v>
      </c>
    </row>
    <row r="95" spans="1:26" x14ac:dyDescent="0.25">
      <c r="A95" s="36">
        <v>10372</v>
      </c>
      <c r="B95" s="36">
        <v>7</v>
      </c>
      <c r="C95" s="37">
        <v>87</v>
      </c>
      <c r="D95" s="38">
        <v>86.89</v>
      </c>
      <c r="E95" s="37">
        <v>41</v>
      </c>
      <c r="F95" s="38">
        <v>3562.49</v>
      </c>
      <c r="G95" s="37">
        <f t="shared" si="4"/>
        <v>-4.5474735088646412E-13</v>
      </c>
      <c r="H95" s="47">
        <v>38378</v>
      </c>
      <c r="I95" s="37" t="str">
        <f t="shared" si="5"/>
        <v>Jan</v>
      </c>
      <c r="J95" s="50">
        <v>1</v>
      </c>
      <c r="K95" s="37">
        <v>2005</v>
      </c>
      <c r="L95" s="38">
        <v>1</v>
      </c>
      <c r="M95" s="37" t="s">
        <v>36</v>
      </c>
      <c r="N95" s="38" t="s">
        <v>549</v>
      </c>
      <c r="O95" s="37" t="s">
        <v>250</v>
      </c>
      <c r="P95" s="38" t="s">
        <v>253</v>
      </c>
      <c r="Q95" s="37" t="s">
        <v>205</v>
      </c>
      <c r="R95" s="38" t="str">
        <f t="shared" si="6"/>
        <v>Asia &amp; Pacific</v>
      </c>
      <c r="S95" s="37" t="s">
        <v>60</v>
      </c>
      <c r="T95" s="36" t="s">
        <v>614</v>
      </c>
      <c r="U95" s="36" t="s">
        <v>251</v>
      </c>
      <c r="V95" s="36" t="s">
        <v>252</v>
      </c>
      <c r="W95" s="36" t="s">
        <v>254</v>
      </c>
      <c r="X95" s="36" t="s">
        <v>255</v>
      </c>
      <c r="Y95" s="36" t="s">
        <v>256</v>
      </c>
      <c r="Z95" s="36" t="s">
        <v>257</v>
      </c>
    </row>
    <row r="96" spans="1:26" x14ac:dyDescent="0.25">
      <c r="A96" s="36">
        <v>10371</v>
      </c>
      <c r="B96" s="36">
        <v>6</v>
      </c>
      <c r="C96" s="37">
        <v>207</v>
      </c>
      <c r="D96" s="38">
        <v>100</v>
      </c>
      <c r="E96" s="37">
        <v>32</v>
      </c>
      <c r="F96" s="38">
        <v>3560.64</v>
      </c>
      <c r="G96" s="37">
        <f t="shared" si="4"/>
        <v>360.63999999999987</v>
      </c>
      <c r="H96" s="47">
        <v>38375</v>
      </c>
      <c r="I96" s="37" t="str">
        <f t="shared" si="5"/>
        <v>Jan</v>
      </c>
      <c r="J96" s="50">
        <v>1</v>
      </c>
      <c r="K96" s="37">
        <v>2005</v>
      </c>
      <c r="L96" s="38">
        <v>1</v>
      </c>
      <c r="M96" s="37" t="s">
        <v>36</v>
      </c>
      <c r="N96" s="38" t="s">
        <v>186</v>
      </c>
      <c r="O96" s="37" t="s">
        <v>276</v>
      </c>
      <c r="P96" s="38" t="s">
        <v>278</v>
      </c>
      <c r="Q96" s="37" t="s">
        <v>43</v>
      </c>
      <c r="R96" s="38" t="str">
        <f t="shared" si="6"/>
        <v>North America</v>
      </c>
      <c r="S96" s="37" t="s">
        <v>60</v>
      </c>
      <c r="T96" s="36" t="s">
        <v>476</v>
      </c>
      <c r="U96" s="36">
        <v>4155551450</v>
      </c>
      <c r="V96" s="36" t="s">
        <v>277</v>
      </c>
      <c r="W96" s="36" t="s">
        <v>64</v>
      </c>
      <c r="X96" s="36">
        <v>97562</v>
      </c>
      <c r="Y96" s="36" t="s">
        <v>279</v>
      </c>
      <c r="Z96" s="36" t="s">
        <v>280</v>
      </c>
    </row>
    <row r="97" spans="1:26" x14ac:dyDescent="0.25">
      <c r="A97" s="36">
        <v>10209</v>
      </c>
      <c r="B97" s="36">
        <v>1</v>
      </c>
      <c r="C97" s="37">
        <v>68</v>
      </c>
      <c r="D97" s="38">
        <v>82.21</v>
      </c>
      <c r="E97" s="37">
        <v>43</v>
      </c>
      <c r="F97" s="38">
        <v>3535.03</v>
      </c>
      <c r="G97" s="37">
        <f t="shared" si="4"/>
        <v>4.5474735088646412E-13</v>
      </c>
      <c r="H97" s="47">
        <v>37995</v>
      </c>
      <c r="I97" s="37" t="str">
        <f t="shared" si="5"/>
        <v>Jan</v>
      </c>
      <c r="J97" s="50">
        <v>1</v>
      </c>
      <c r="K97" s="37">
        <v>2004</v>
      </c>
      <c r="L97" s="38">
        <v>1</v>
      </c>
      <c r="M97" s="37" t="s">
        <v>36</v>
      </c>
      <c r="N97" s="38" t="s">
        <v>565</v>
      </c>
      <c r="O97" s="37" t="s">
        <v>361</v>
      </c>
      <c r="P97" s="38" t="s">
        <v>363</v>
      </c>
      <c r="Q97" s="37" t="s">
        <v>43</v>
      </c>
      <c r="R97" s="38" t="str">
        <f t="shared" si="6"/>
        <v>North America</v>
      </c>
      <c r="S97" s="37" t="s">
        <v>60</v>
      </c>
      <c r="T97" s="36" t="s">
        <v>632</v>
      </c>
      <c r="U97" s="36">
        <v>2155554369</v>
      </c>
      <c r="V97" s="36" t="s">
        <v>362</v>
      </c>
      <c r="W97" s="36" t="s">
        <v>64</v>
      </c>
      <c r="Y97" s="36" t="s">
        <v>364</v>
      </c>
      <c r="Z97" s="36" t="s">
        <v>109</v>
      </c>
    </row>
    <row r="98" spans="1:26" x14ac:dyDescent="0.25">
      <c r="A98" s="36">
        <v>10215</v>
      </c>
      <c r="B98" s="36">
        <v>7</v>
      </c>
      <c r="C98" s="37">
        <v>97</v>
      </c>
      <c r="D98" s="38">
        <v>90.57</v>
      </c>
      <c r="E98" s="37">
        <v>39</v>
      </c>
      <c r="F98" s="38">
        <v>3532.23</v>
      </c>
      <c r="G98" s="37">
        <f t="shared" si="4"/>
        <v>4.5474735088646412E-13</v>
      </c>
      <c r="H98" s="47">
        <v>38015</v>
      </c>
      <c r="I98" s="37" t="str">
        <f t="shared" si="5"/>
        <v>Jan</v>
      </c>
      <c r="J98" s="50">
        <v>1</v>
      </c>
      <c r="K98" s="37">
        <v>2004</v>
      </c>
      <c r="L98" s="38">
        <v>1</v>
      </c>
      <c r="M98" s="37" t="s">
        <v>36</v>
      </c>
      <c r="N98" s="38" t="s">
        <v>549</v>
      </c>
      <c r="O98" s="37" t="s">
        <v>238</v>
      </c>
      <c r="P98" s="38" t="s">
        <v>240</v>
      </c>
      <c r="Q98" s="37" t="s">
        <v>43</v>
      </c>
      <c r="R98" s="38" t="str">
        <f t="shared" si="6"/>
        <v>North America</v>
      </c>
      <c r="S98" s="37" t="s">
        <v>60</v>
      </c>
      <c r="T98" s="36" t="s">
        <v>645</v>
      </c>
      <c r="U98" s="36">
        <v>3105553722</v>
      </c>
      <c r="V98" s="36" t="s">
        <v>239</v>
      </c>
      <c r="W98" s="36" t="s">
        <v>64</v>
      </c>
      <c r="X98" s="36">
        <v>94019</v>
      </c>
      <c r="Y98" s="36" t="s">
        <v>241</v>
      </c>
      <c r="Z98" s="36" t="s">
        <v>242</v>
      </c>
    </row>
    <row r="99" spans="1:26" x14ac:dyDescent="0.25">
      <c r="A99" s="36">
        <v>10369</v>
      </c>
      <c r="B99" s="36">
        <v>3</v>
      </c>
      <c r="C99" s="37">
        <v>97</v>
      </c>
      <c r="D99" s="38">
        <v>86.92</v>
      </c>
      <c r="E99" s="37">
        <v>40</v>
      </c>
      <c r="F99" s="38">
        <v>3476.8</v>
      </c>
      <c r="G99" s="37">
        <f t="shared" si="4"/>
        <v>0</v>
      </c>
      <c r="H99" s="47">
        <v>38372</v>
      </c>
      <c r="I99" s="37" t="str">
        <f t="shared" si="5"/>
        <v>Jan</v>
      </c>
      <c r="J99" s="50">
        <v>1</v>
      </c>
      <c r="K99" s="37">
        <v>2005</v>
      </c>
      <c r="L99" s="38">
        <v>1</v>
      </c>
      <c r="M99" s="37" t="s">
        <v>36</v>
      </c>
      <c r="N99" s="38" t="s">
        <v>549</v>
      </c>
      <c r="O99" s="37" t="s">
        <v>285</v>
      </c>
      <c r="P99" s="38" t="s">
        <v>287</v>
      </c>
      <c r="Q99" s="37" t="s">
        <v>43</v>
      </c>
      <c r="R99" s="38" t="str">
        <f t="shared" si="6"/>
        <v>North America</v>
      </c>
      <c r="S99" s="37" t="s">
        <v>60</v>
      </c>
      <c r="T99" s="36" t="s">
        <v>645</v>
      </c>
      <c r="U99" s="36">
        <v>6175558555</v>
      </c>
      <c r="V99" s="36" t="s">
        <v>286</v>
      </c>
      <c r="W99" s="36" t="s">
        <v>129</v>
      </c>
      <c r="X99" s="36">
        <v>58339</v>
      </c>
      <c r="Y99" s="36" t="s">
        <v>279</v>
      </c>
      <c r="Z99" s="36" t="s">
        <v>288</v>
      </c>
    </row>
    <row r="100" spans="1:26" x14ac:dyDescent="0.25">
      <c r="A100" s="36">
        <v>10104</v>
      </c>
      <c r="B100" s="36">
        <v>8</v>
      </c>
      <c r="C100" s="37">
        <v>163</v>
      </c>
      <c r="D100" s="38">
        <v>100</v>
      </c>
      <c r="E100" s="37">
        <v>24</v>
      </c>
      <c r="F100" s="38">
        <v>3457.92</v>
      </c>
      <c r="G100" s="37">
        <f t="shared" si="4"/>
        <v>1057.92</v>
      </c>
      <c r="H100" s="47">
        <v>37652</v>
      </c>
      <c r="I100" s="37" t="str">
        <f t="shared" si="5"/>
        <v>Jan</v>
      </c>
      <c r="J100" s="50">
        <v>1</v>
      </c>
      <c r="K100" s="37">
        <v>2003</v>
      </c>
      <c r="L100" s="38">
        <v>1</v>
      </c>
      <c r="M100" s="37" t="s">
        <v>36</v>
      </c>
      <c r="N100" s="38" t="s">
        <v>186</v>
      </c>
      <c r="O100" s="37" t="s">
        <v>179</v>
      </c>
      <c r="P100" s="38" t="s">
        <v>182</v>
      </c>
      <c r="Q100" s="37" t="s">
        <v>183</v>
      </c>
      <c r="R100" s="38" t="str">
        <f t="shared" si="6"/>
        <v>Europe</v>
      </c>
      <c r="S100" s="37" t="s">
        <v>60</v>
      </c>
      <c r="T100" s="36" t="s">
        <v>586</v>
      </c>
      <c r="U100" s="36" t="s">
        <v>180</v>
      </c>
      <c r="V100" s="36" t="s">
        <v>181</v>
      </c>
      <c r="X100" s="36">
        <v>28034</v>
      </c>
      <c r="Y100" s="36" t="s">
        <v>184</v>
      </c>
      <c r="Z100" s="36" t="s">
        <v>185</v>
      </c>
    </row>
    <row r="101" spans="1:26" x14ac:dyDescent="0.25">
      <c r="A101" s="36">
        <v>10371</v>
      </c>
      <c r="B101" s="36">
        <v>5</v>
      </c>
      <c r="C101" s="37">
        <v>127</v>
      </c>
      <c r="D101" s="38">
        <v>100</v>
      </c>
      <c r="E101" s="37">
        <v>20</v>
      </c>
      <c r="F101" s="38">
        <v>3449.4</v>
      </c>
      <c r="G101" s="37">
        <f t="shared" si="4"/>
        <v>1449.4</v>
      </c>
      <c r="H101" s="47">
        <v>38375</v>
      </c>
      <c r="I101" s="37" t="str">
        <f t="shared" si="5"/>
        <v>Jan</v>
      </c>
      <c r="J101" s="50">
        <v>1</v>
      </c>
      <c r="K101" s="37">
        <v>2005</v>
      </c>
      <c r="L101" s="38">
        <v>1</v>
      </c>
      <c r="M101" s="37" t="s">
        <v>36</v>
      </c>
      <c r="N101" s="38" t="s">
        <v>504</v>
      </c>
      <c r="O101" s="37" t="s">
        <v>276</v>
      </c>
      <c r="P101" s="38" t="s">
        <v>278</v>
      </c>
      <c r="Q101" s="37" t="s">
        <v>43</v>
      </c>
      <c r="R101" s="38" t="str">
        <f t="shared" si="6"/>
        <v>North America</v>
      </c>
      <c r="S101" s="37" t="s">
        <v>60</v>
      </c>
      <c r="T101" s="36" t="s">
        <v>628</v>
      </c>
      <c r="U101" s="36">
        <v>4155551450</v>
      </c>
      <c r="V101" s="36" t="s">
        <v>277</v>
      </c>
      <c r="W101" s="36" t="s">
        <v>64</v>
      </c>
      <c r="X101" s="36">
        <v>97562</v>
      </c>
      <c r="Y101" s="36" t="s">
        <v>279</v>
      </c>
      <c r="Z101" s="36" t="s">
        <v>280</v>
      </c>
    </row>
    <row r="102" spans="1:26" x14ac:dyDescent="0.25">
      <c r="A102" s="36">
        <v>10365</v>
      </c>
      <c r="B102" s="36">
        <v>3</v>
      </c>
      <c r="C102" s="37">
        <v>102</v>
      </c>
      <c r="D102" s="38">
        <v>100</v>
      </c>
      <c r="E102" s="37">
        <v>22</v>
      </c>
      <c r="F102" s="38">
        <v>3425.18</v>
      </c>
      <c r="G102" s="37">
        <f t="shared" si="4"/>
        <v>1225.1799999999998</v>
      </c>
      <c r="H102" s="47">
        <v>38359</v>
      </c>
      <c r="I102" s="37" t="str">
        <f t="shared" si="5"/>
        <v>Jan</v>
      </c>
      <c r="J102" s="50">
        <v>1</v>
      </c>
      <c r="K102" s="37">
        <v>2005</v>
      </c>
      <c r="L102" s="38">
        <v>1</v>
      </c>
      <c r="M102" s="37" t="s">
        <v>36</v>
      </c>
      <c r="N102" s="38" t="s">
        <v>37</v>
      </c>
      <c r="O102" s="37" t="s">
        <v>338</v>
      </c>
      <c r="P102" s="38" t="s">
        <v>167</v>
      </c>
      <c r="Q102" s="37" t="s">
        <v>43</v>
      </c>
      <c r="R102" s="38" t="str">
        <f t="shared" si="6"/>
        <v>North America</v>
      </c>
      <c r="S102" s="37" t="s">
        <v>60</v>
      </c>
      <c r="T102" s="36" t="s">
        <v>655</v>
      </c>
      <c r="U102" s="36">
        <v>5085559555</v>
      </c>
      <c r="V102" s="36" t="s">
        <v>339</v>
      </c>
      <c r="W102" s="36" t="s">
        <v>129</v>
      </c>
      <c r="X102" s="36">
        <v>50553</v>
      </c>
      <c r="Y102" s="36" t="s">
        <v>340</v>
      </c>
      <c r="Z102" s="36" t="s">
        <v>341</v>
      </c>
    </row>
    <row r="103" spans="1:26" x14ac:dyDescent="0.25">
      <c r="A103" s="36">
        <v>10208</v>
      </c>
      <c r="B103" s="36">
        <v>1</v>
      </c>
      <c r="C103" s="37">
        <v>72</v>
      </c>
      <c r="D103" s="38">
        <v>74.45</v>
      </c>
      <c r="E103" s="37">
        <v>46</v>
      </c>
      <c r="F103" s="38">
        <v>3424.7</v>
      </c>
      <c r="G103" s="37">
        <f t="shared" si="4"/>
        <v>-4.5474735088646412E-13</v>
      </c>
      <c r="H103" s="47">
        <v>37988</v>
      </c>
      <c r="I103" s="37" t="str">
        <f t="shared" si="5"/>
        <v>Jan</v>
      </c>
      <c r="J103" s="50">
        <v>1</v>
      </c>
      <c r="K103" s="37">
        <v>2004</v>
      </c>
      <c r="L103" s="38">
        <v>1</v>
      </c>
      <c r="M103" s="37" t="s">
        <v>36</v>
      </c>
      <c r="N103" s="38" t="s">
        <v>597</v>
      </c>
      <c r="O103" s="37" t="s">
        <v>223</v>
      </c>
      <c r="P103" s="38" t="s">
        <v>226</v>
      </c>
      <c r="Q103" s="37" t="s">
        <v>51</v>
      </c>
      <c r="R103" s="38" t="str">
        <f t="shared" si="6"/>
        <v>Europe</v>
      </c>
      <c r="S103" s="37" t="s">
        <v>60</v>
      </c>
      <c r="T103" s="36" t="s">
        <v>665</v>
      </c>
      <c r="U103" s="36" t="s">
        <v>224</v>
      </c>
      <c r="V103" s="36" t="s">
        <v>225</v>
      </c>
      <c r="X103" s="36">
        <v>69004</v>
      </c>
      <c r="Y103" s="36" t="s">
        <v>227</v>
      </c>
      <c r="Z103" s="36" t="s">
        <v>228</v>
      </c>
    </row>
    <row r="104" spans="1:26" x14ac:dyDescent="0.25">
      <c r="A104" s="36">
        <v>10103</v>
      </c>
      <c r="B104" s="36">
        <v>7</v>
      </c>
      <c r="C104" s="37">
        <v>64</v>
      </c>
      <c r="D104" s="38">
        <v>75.63</v>
      </c>
      <c r="E104" s="37">
        <v>45</v>
      </c>
      <c r="F104" s="38">
        <v>3403.35</v>
      </c>
      <c r="G104" s="37">
        <f t="shared" si="4"/>
        <v>0</v>
      </c>
      <c r="H104" s="47">
        <v>37650</v>
      </c>
      <c r="I104" s="37" t="str">
        <f t="shared" si="5"/>
        <v>Jan</v>
      </c>
      <c r="J104" s="50">
        <v>1</v>
      </c>
      <c r="K104" s="37">
        <v>2003</v>
      </c>
      <c r="L104" s="38">
        <v>1</v>
      </c>
      <c r="M104" s="37" t="s">
        <v>36</v>
      </c>
      <c r="N104" s="38" t="s">
        <v>504</v>
      </c>
      <c r="O104" s="37" t="s">
        <v>139</v>
      </c>
      <c r="P104" s="38" t="s">
        <v>142</v>
      </c>
      <c r="Q104" s="37" t="s">
        <v>87</v>
      </c>
      <c r="R104" s="38" t="str">
        <f t="shared" si="6"/>
        <v>Europe</v>
      </c>
      <c r="S104" s="37" t="s">
        <v>60</v>
      </c>
      <c r="T104" s="36" t="s">
        <v>653</v>
      </c>
      <c r="U104" s="36" t="s">
        <v>140</v>
      </c>
      <c r="V104" s="36" t="s">
        <v>141</v>
      </c>
      <c r="X104" s="36">
        <v>4110</v>
      </c>
      <c r="Y104" s="36" t="s">
        <v>143</v>
      </c>
      <c r="Z104" s="36" t="s">
        <v>144</v>
      </c>
    </row>
    <row r="105" spans="1:26" x14ac:dyDescent="0.25">
      <c r="A105" s="36">
        <v>10103</v>
      </c>
      <c r="B105" s="36">
        <v>8</v>
      </c>
      <c r="C105" s="37">
        <v>136</v>
      </c>
      <c r="D105" s="38">
        <v>100</v>
      </c>
      <c r="E105" s="37">
        <v>27</v>
      </c>
      <c r="F105" s="38">
        <v>3394.98</v>
      </c>
      <c r="G105" s="37">
        <f t="shared" si="4"/>
        <v>694.98</v>
      </c>
      <c r="H105" s="47">
        <v>37650</v>
      </c>
      <c r="I105" s="37" t="str">
        <f t="shared" si="5"/>
        <v>Jan</v>
      </c>
      <c r="J105" s="50">
        <v>1</v>
      </c>
      <c r="K105" s="37">
        <v>2003</v>
      </c>
      <c r="L105" s="38">
        <v>1</v>
      </c>
      <c r="M105" s="37" t="s">
        <v>36</v>
      </c>
      <c r="N105" s="38" t="s">
        <v>504</v>
      </c>
      <c r="O105" s="37" t="s">
        <v>139</v>
      </c>
      <c r="P105" s="38" t="s">
        <v>142</v>
      </c>
      <c r="Q105" s="37" t="s">
        <v>87</v>
      </c>
      <c r="R105" s="38" t="str">
        <f t="shared" si="6"/>
        <v>Europe</v>
      </c>
      <c r="S105" s="37" t="s">
        <v>60</v>
      </c>
      <c r="T105" s="36" t="s">
        <v>505</v>
      </c>
      <c r="U105" s="36" t="s">
        <v>140</v>
      </c>
      <c r="V105" s="36" t="s">
        <v>141</v>
      </c>
      <c r="X105" s="36">
        <v>4110</v>
      </c>
      <c r="Y105" s="36" t="s">
        <v>143</v>
      </c>
      <c r="Z105" s="36" t="s">
        <v>144</v>
      </c>
    </row>
    <row r="106" spans="1:26" x14ac:dyDescent="0.25">
      <c r="A106" s="36">
        <v>10100</v>
      </c>
      <c r="B106" s="36">
        <v>2</v>
      </c>
      <c r="C106" s="37">
        <v>60</v>
      </c>
      <c r="D106" s="38">
        <v>67.8</v>
      </c>
      <c r="E106" s="37">
        <v>50</v>
      </c>
      <c r="F106" s="38">
        <v>3390</v>
      </c>
      <c r="G106" s="37">
        <f t="shared" si="4"/>
        <v>0</v>
      </c>
      <c r="H106" s="47">
        <v>37627</v>
      </c>
      <c r="I106" s="37" t="str">
        <f t="shared" si="5"/>
        <v>Jan</v>
      </c>
      <c r="J106" s="50">
        <v>1</v>
      </c>
      <c r="K106" s="37">
        <v>2003</v>
      </c>
      <c r="L106" s="38">
        <v>1</v>
      </c>
      <c r="M106" s="37" t="s">
        <v>36</v>
      </c>
      <c r="N106" s="38" t="s">
        <v>549</v>
      </c>
      <c r="O106" s="37" t="s">
        <v>281</v>
      </c>
      <c r="P106" s="38" t="s">
        <v>283</v>
      </c>
      <c r="Q106" s="37" t="s">
        <v>43</v>
      </c>
      <c r="R106" s="38" t="str">
        <f t="shared" si="6"/>
        <v>North America</v>
      </c>
      <c r="S106" s="37" t="s">
        <v>60</v>
      </c>
      <c r="T106" s="36" t="s">
        <v>587</v>
      </c>
      <c r="U106" s="36">
        <v>6035558647</v>
      </c>
      <c r="V106" s="36" t="s">
        <v>282</v>
      </c>
      <c r="W106" s="36" t="s">
        <v>284</v>
      </c>
      <c r="X106" s="36">
        <v>62005</v>
      </c>
      <c r="Y106" s="36" t="s">
        <v>65</v>
      </c>
      <c r="Z106" s="36" t="s">
        <v>280</v>
      </c>
    </row>
    <row r="107" spans="1:26" x14ac:dyDescent="0.25">
      <c r="A107" s="36">
        <v>10212</v>
      </c>
      <c r="B107" s="36">
        <v>3</v>
      </c>
      <c r="C107" s="37">
        <v>73</v>
      </c>
      <c r="D107" s="38">
        <v>82.31</v>
      </c>
      <c r="E107" s="37">
        <v>41</v>
      </c>
      <c r="F107" s="38">
        <v>3374.71</v>
      </c>
      <c r="G107" s="37">
        <f t="shared" si="4"/>
        <v>0</v>
      </c>
      <c r="H107" s="47">
        <v>38002</v>
      </c>
      <c r="I107" s="37" t="str">
        <f t="shared" si="5"/>
        <v>Jan</v>
      </c>
      <c r="J107" s="50">
        <v>1</v>
      </c>
      <c r="K107" s="37">
        <v>2004</v>
      </c>
      <c r="L107" s="38">
        <v>1</v>
      </c>
      <c r="M107" s="37" t="s">
        <v>36</v>
      </c>
      <c r="N107" s="38" t="s">
        <v>186</v>
      </c>
      <c r="O107" s="37" t="s">
        <v>179</v>
      </c>
      <c r="P107" s="38" t="s">
        <v>182</v>
      </c>
      <c r="Q107" s="37" t="s">
        <v>183</v>
      </c>
      <c r="R107" s="38" t="str">
        <f t="shared" si="6"/>
        <v>Europe</v>
      </c>
      <c r="S107" s="37" t="s">
        <v>60</v>
      </c>
      <c r="T107" s="36" t="s">
        <v>619</v>
      </c>
      <c r="U107" s="36" t="s">
        <v>180</v>
      </c>
      <c r="V107" s="36" t="s">
        <v>181</v>
      </c>
      <c r="X107" s="36">
        <v>28034</v>
      </c>
      <c r="Y107" s="36" t="s">
        <v>184</v>
      </c>
      <c r="Z107" s="36" t="s">
        <v>185</v>
      </c>
    </row>
    <row r="108" spans="1:26" x14ac:dyDescent="0.25">
      <c r="A108" s="36">
        <v>10363</v>
      </c>
      <c r="B108" s="36">
        <v>4</v>
      </c>
      <c r="C108" s="37">
        <v>117</v>
      </c>
      <c r="D108" s="38">
        <v>96.73</v>
      </c>
      <c r="E108" s="37">
        <v>34</v>
      </c>
      <c r="F108" s="38">
        <v>3288.82</v>
      </c>
      <c r="G108" s="37">
        <f t="shared" si="4"/>
        <v>0</v>
      </c>
      <c r="H108" s="47">
        <v>38358</v>
      </c>
      <c r="I108" s="37" t="str">
        <f t="shared" si="5"/>
        <v>Jan</v>
      </c>
      <c r="J108" s="50">
        <v>1</v>
      </c>
      <c r="K108" s="37">
        <v>2005</v>
      </c>
      <c r="L108" s="38">
        <v>1</v>
      </c>
      <c r="M108" s="37" t="s">
        <v>36</v>
      </c>
      <c r="N108" s="38" t="s">
        <v>186</v>
      </c>
      <c r="O108" s="37" t="s">
        <v>469</v>
      </c>
      <c r="P108" s="38" t="s">
        <v>472</v>
      </c>
      <c r="Q108" s="37" t="s">
        <v>136</v>
      </c>
      <c r="R108" s="38" t="str">
        <f t="shared" si="6"/>
        <v>Europe</v>
      </c>
      <c r="S108" s="37" t="s">
        <v>60</v>
      </c>
      <c r="T108" s="36" t="s">
        <v>512</v>
      </c>
      <c r="U108" s="36" t="s">
        <v>470</v>
      </c>
      <c r="V108" s="36" t="s">
        <v>471</v>
      </c>
      <c r="X108" s="36" t="s">
        <v>473</v>
      </c>
      <c r="Y108" s="36" t="s">
        <v>474</v>
      </c>
      <c r="Z108" s="36" t="s">
        <v>475</v>
      </c>
    </row>
    <row r="109" spans="1:26" x14ac:dyDescent="0.25">
      <c r="A109" s="36">
        <v>10369</v>
      </c>
      <c r="B109" s="36">
        <v>4</v>
      </c>
      <c r="C109" s="37">
        <v>99</v>
      </c>
      <c r="D109" s="38">
        <v>73.08</v>
      </c>
      <c r="E109" s="37">
        <v>45</v>
      </c>
      <c r="F109" s="38">
        <v>3288.6</v>
      </c>
      <c r="G109" s="37">
        <f t="shared" si="4"/>
        <v>0</v>
      </c>
      <c r="H109" s="47">
        <v>38372</v>
      </c>
      <c r="I109" s="37" t="str">
        <f t="shared" si="5"/>
        <v>Jan</v>
      </c>
      <c r="J109" s="50">
        <v>1</v>
      </c>
      <c r="K109" s="37">
        <v>2005</v>
      </c>
      <c r="L109" s="38">
        <v>1</v>
      </c>
      <c r="M109" s="37" t="s">
        <v>36</v>
      </c>
      <c r="N109" s="38" t="s">
        <v>549</v>
      </c>
      <c r="O109" s="37" t="s">
        <v>285</v>
      </c>
      <c r="P109" s="38" t="s">
        <v>287</v>
      </c>
      <c r="Q109" s="37" t="s">
        <v>43</v>
      </c>
      <c r="R109" s="38" t="str">
        <f t="shared" si="6"/>
        <v>North America</v>
      </c>
      <c r="S109" s="37" t="s">
        <v>60</v>
      </c>
      <c r="T109" s="36" t="s">
        <v>607</v>
      </c>
      <c r="U109" s="36">
        <v>6175558555</v>
      </c>
      <c r="V109" s="36" t="s">
        <v>286</v>
      </c>
      <c r="W109" s="36" t="s">
        <v>129</v>
      </c>
      <c r="X109" s="36">
        <v>58339</v>
      </c>
      <c r="Y109" s="36" t="s">
        <v>279</v>
      </c>
      <c r="Z109" s="36" t="s">
        <v>288</v>
      </c>
    </row>
    <row r="110" spans="1:26" x14ac:dyDescent="0.25">
      <c r="A110" s="36">
        <v>10373</v>
      </c>
      <c r="B110" s="36">
        <v>2</v>
      </c>
      <c r="C110" s="37">
        <v>100</v>
      </c>
      <c r="D110" s="38">
        <v>96.34</v>
      </c>
      <c r="E110" s="37">
        <v>34</v>
      </c>
      <c r="F110" s="38">
        <v>3275.56</v>
      </c>
      <c r="G110" s="37">
        <f t="shared" si="4"/>
        <v>0</v>
      </c>
      <c r="H110" s="47">
        <v>38383</v>
      </c>
      <c r="I110" s="37" t="str">
        <f t="shared" si="5"/>
        <v>Jan</v>
      </c>
      <c r="J110" s="50">
        <v>1</v>
      </c>
      <c r="K110" s="37">
        <v>2005</v>
      </c>
      <c r="L110" s="38">
        <v>1</v>
      </c>
      <c r="M110" s="37" t="s">
        <v>36</v>
      </c>
      <c r="N110" s="38" t="s">
        <v>597</v>
      </c>
      <c r="O110" s="37" t="s">
        <v>394</v>
      </c>
      <c r="P110" s="38" t="s">
        <v>397</v>
      </c>
      <c r="Q110" s="37" t="s">
        <v>136</v>
      </c>
      <c r="R110" s="38" t="str">
        <f t="shared" si="6"/>
        <v>Europe</v>
      </c>
      <c r="S110" s="37" t="s">
        <v>60</v>
      </c>
      <c r="T110" s="36" t="s">
        <v>669</v>
      </c>
      <c r="U110" s="36" t="s">
        <v>395</v>
      </c>
      <c r="V110" s="36" t="s">
        <v>396</v>
      </c>
      <c r="X110" s="36">
        <v>90110</v>
      </c>
      <c r="Y110" s="36" t="s">
        <v>398</v>
      </c>
      <c r="Z110" s="36" t="s">
        <v>399</v>
      </c>
    </row>
    <row r="111" spans="1:26" x14ac:dyDescent="0.25">
      <c r="A111" s="36">
        <v>10104</v>
      </c>
      <c r="B111" s="36">
        <v>4</v>
      </c>
      <c r="C111" s="37">
        <v>62</v>
      </c>
      <c r="D111" s="38">
        <v>65.87</v>
      </c>
      <c r="E111" s="37">
        <v>49</v>
      </c>
      <c r="F111" s="38">
        <v>3227.63</v>
      </c>
      <c r="G111" s="37">
        <f t="shared" si="4"/>
        <v>0</v>
      </c>
      <c r="H111" s="47">
        <v>37652</v>
      </c>
      <c r="I111" s="37" t="str">
        <f t="shared" si="5"/>
        <v>Jan</v>
      </c>
      <c r="J111" s="50">
        <v>1</v>
      </c>
      <c r="K111" s="37">
        <v>2003</v>
      </c>
      <c r="L111" s="38">
        <v>1</v>
      </c>
      <c r="M111" s="37" t="s">
        <v>36</v>
      </c>
      <c r="N111" s="38" t="s">
        <v>604</v>
      </c>
      <c r="O111" s="37" t="s">
        <v>179</v>
      </c>
      <c r="P111" s="38" t="s">
        <v>182</v>
      </c>
      <c r="Q111" s="37" t="s">
        <v>183</v>
      </c>
      <c r="R111" s="38" t="str">
        <f t="shared" si="6"/>
        <v>Europe</v>
      </c>
      <c r="S111" s="37" t="s">
        <v>60</v>
      </c>
      <c r="T111" s="36" t="s">
        <v>652</v>
      </c>
      <c r="U111" s="36" t="s">
        <v>180</v>
      </c>
      <c r="V111" s="36" t="s">
        <v>181</v>
      </c>
      <c r="X111" s="36">
        <v>28034</v>
      </c>
      <c r="Y111" s="36" t="s">
        <v>184</v>
      </c>
      <c r="Z111" s="36" t="s">
        <v>185</v>
      </c>
    </row>
    <row r="112" spans="1:26" x14ac:dyDescent="0.25">
      <c r="A112" s="36">
        <v>10103</v>
      </c>
      <c r="B112" s="36">
        <v>3</v>
      </c>
      <c r="C112" s="37">
        <v>96</v>
      </c>
      <c r="D112" s="38">
        <v>100</v>
      </c>
      <c r="E112" s="37">
        <v>31</v>
      </c>
      <c r="F112" s="38">
        <v>3224.31</v>
      </c>
      <c r="G112" s="37">
        <f t="shared" si="4"/>
        <v>124.30999999999995</v>
      </c>
      <c r="H112" s="47">
        <v>37650</v>
      </c>
      <c r="I112" s="37" t="str">
        <f t="shared" si="5"/>
        <v>Jan</v>
      </c>
      <c r="J112" s="50">
        <v>1</v>
      </c>
      <c r="K112" s="37">
        <v>2003</v>
      </c>
      <c r="L112" s="38">
        <v>1</v>
      </c>
      <c r="M112" s="37" t="s">
        <v>36</v>
      </c>
      <c r="N112" s="38" t="s">
        <v>504</v>
      </c>
      <c r="O112" s="37" t="s">
        <v>139</v>
      </c>
      <c r="P112" s="38" t="s">
        <v>142</v>
      </c>
      <c r="Q112" s="37" t="s">
        <v>87</v>
      </c>
      <c r="R112" s="38" t="str">
        <f t="shared" si="6"/>
        <v>Europe</v>
      </c>
      <c r="S112" s="37" t="s">
        <v>60</v>
      </c>
      <c r="T112" s="36" t="s">
        <v>648</v>
      </c>
      <c r="U112" s="36" t="s">
        <v>140</v>
      </c>
      <c r="V112" s="36" t="s">
        <v>141</v>
      </c>
      <c r="X112" s="36">
        <v>4110</v>
      </c>
      <c r="Y112" s="36" t="s">
        <v>143</v>
      </c>
      <c r="Z112" s="36" t="s">
        <v>144</v>
      </c>
    </row>
    <row r="113" spans="1:26" x14ac:dyDescent="0.25">
      <c r="A113" s="36">
        <v>10211</v>
      </c>
      <c r="B113" s="36">
        <v>10</v>
      </c>
      <c r="C113" s="37">
        <v>81</v>
      </c>
      <c r="D113" s="38">
        <v>80.55</v>
      </c>
      <c r="E113" s="37">
        <v>40</v>
      </c>
      <c r="F113" s="38">
        <v>3222</v>
      </c>
      <c r="G113" s="37">
        <f t="shared" si="4"/>
        <v>0</v>
      </c>
      <c r="H113" s="47">
        <v>38001</v>
      </c>
      <c r="I113" s="37" t="str">
        <f t="shared" si="5"/>
        <v>Jan</v>
      </c>
      <c r="J113" s="50">
        <v>1</v>
      </c>
      <c r="K113" s="37">
        <v>2004</v>
      </c>
      <c r="L113" s="38">
        <v>1</v>
      </c>
      <c r="M113" s="37" t="s">
        <v>36</v>
      </c>
      <c r="N113" s="38" t="s">
        <v>37</v>
      </c>
      <c r="O113" s="37" t="s">
        <v>93</v>
      </c>
      <c r="P113" s="38" t="s">
        <v>57</v>
      </c>
      <c r="Q113" s="37" t="s">
        <v>51</v>
      </c>
      <c r="R113" s="38" t="str">
        <f t="shared" si="6"/>
        <v>Europe</v>
      </c>
      <c r="S113" s="37" t="s">
        <v>60</v>
      </c>
      <c r="T113" s="36" t="s">
        <v>659</v>
      </c>
      <c r="U113" s="36" t="s">
        <v>94</v>
      </c>
      <c r="V113" s="36" t="s">
        <v>95</v>
      </c>
      <c r="X113" s="36">
        <v>75016</v>
      </c>
      <c r="Y113" s="36" t="s">
        <v>96</v>
      </c>
      <c r="Z113" s="36" t="s">
        <v>97</v>
      </c>
    </row>
    <row r="114" spans="1:26" x14ac:dyDescent="0.25">
      <c r="A114" s="36">
        <v>10208</v>
      </c>
      <c r="B114" s="36">
        <v>10</v>
      </c>
      <c r="C114" s="37">
        <v>86</v>
      </c>
      <c r="D114" s="38">
        <v>80.55</v>
      </c>
      <c r="E114" s="37">
        <v>40</v>
      </c>
      <c r="F114" s="38">
        <v>3222</v>
      </c>
      <c r="G114" s="37">
        <f t="shared" si="4"/>
        <v>0</v>
      </c>
      <c r="H114" s="47">
        <v>37988</v>
      </c>
      <c r="I114" s="37" t="str">
        <f t="shared" si="5"/>
        <v>Jan</v>
      </c>
      <c r="J114" s="50">
        <v>1</v>
      </c>
      <c r="K114" s="37">
        <v>2004</v>
      </c>
      <c r="L114" s="38">
        <v>1</v>
      </c>
      <c r="M114" s="37" t="s">
        <v>36</v>
      </c>
      <c r="N114" s="38" t="s">
        <v>597</v>
      </c>
      <c r="O114" s="37" t="s">
        <v>223</v>
      </c>
      <c r="P114" s="38" t="s">
        <v>226</v>
      </c>
      <c r="Q114" s="37" t="s">
        <v>51</v>
      </c>
      <c r="R114" s="38" t="str">
        <f t="shared" si="6"/>
        <v>Europe</v>
      </c>
      <c r="S114" s="37" t="s">
        <v>60</v>
      </c>
      <c r="T114" s="36" t="s">
        <v>662</v>
      </c>
      <c r="U114" s="36" t="s">
        <v>224</v>
      </c>
      <c r="V114" s="36" t="s">
        <v>225</v>
      </c>
      <c r="X114" s="36">
        <v>69004</v>
      </c>
      <c r="Y114" s="36" t="s">
        <v>227</v>
      </c>
      <c r="Z114" s="36" t="s">
        <v>228</v>
      </c>
    </row>
    <row r="115" spans="1:26" x14ac:dyDescent="0.25">
      <c r="A115" s="36">
        <v>10370</v>
      </c>
      <c r="B115" s="36">
        <v>3</v>
      </c>
      <c r="C115" s="37">
        <v>64</v>
      </c>
      <c r="D115" s="38">
        <v>100</v>
      </c>
      <c r="E115" s="37">
        <v>25</v>
      </c>
      <c r="F115" s="38">
        <v>3160.25</v>
      </c>
      <c r="G115" s="37">
        <f t="shared" si="4"/>
        <v>660.25</v>
      </c>
      <c r="H115" s="47">
        <v>38372</v>
      </c>
      <c r="I115" s="37" t="str">
        <f t="shared" si="5"/>
        <v>Jan</v>
      </c>
      <c r="J115" s="50">
        <v>1</v>
      </c>
      <c r="K115" s="37">
        <v>2005</v>
      </c>
      <c r="L115" s="38">
        <v>1</v>
      </c>
      <c r="M115" s="37" t="s">
        <v>36</v>
      </c>
      <c r="N115" s="38" t="s">
        <v>504</v>
      </c>
      <c r="O115" s="37" t="s">
        <v>289</v>
      </c>
      <c r="P115" s="38" t="s">
        <v>292</v>
      </c>
      <c r="Q115" s="37" t="s">
        <v>103</v>
      </c>
      <c r="R115" s="38" t="str">
        <f t="shared" si="6"/>
        <v>Asia &amp; Pacific</v>
      </c>
      <c r="S115" s="37" t="s">
        <v>60</v>
      </c>
      <c r="T115" s="36" t="s">
        <v>653</v>
      </c>
      <c r="U115" s="36" t="s">
        <v>290</v>
      </c>
      <c r="V115" s="36" t="s">
        <v>291</v>
      </c>
      <c r="W115" s="36" t="s">
        <v>162</v>
      </c>
      <c r="X115" s="36">
        <v>2060</v>
      </c>
      <c r="Y115" s="36" t="s">
        <v>293</v>
      </c>
      <c r="Z115" s="36" t="s">
        <v>294</v>
      </c>
    </row>
    <row r="116" spans="1:26" x14ac:dyDescent="0.25">
      <c r="A116" s="36">
        <v>10369</v>
      </c>
      <c r="B116" s="36">
        <v>7</v>
      </c>
      <c r="C116" s="37">
        <v>53</v>
      </c>
      <c r="D116" s="38">
        <v>98.63</v>
      </c>
      <c r="E116" s="37">
        <v>32</v>
      </c>
      <c r="F116" s="38">
        <v>3156.16</v>
      </c>
      <c r="G116" s="37">
        <f t="shared" si="4"/>
        <v>0</v>
      </c>
      <c r="H116" s="47">
        <v>38372</v>
      </c>
      <c r="I116" s="37" t="str">
        <f t="shared" si="5"/>
        <v>Jan</v>
      </c>
      <c r="J116" s="50">
        <v>1</v>
      </c>
      <c r="K116" s="37">
        <v>2005</v>
      </c>
      <c r="L116" s="38">
        <v>1</v>
      </c>
      <c r="M116" s="37" t="s">
        <v>36</v>
      </c>
      <c r="N116" s="38" t="s">
        <v>549</v>
      </c>
      <c r="O116" s="37" t="s">
        <v>285</v>
      </c>
      <c r="P116" s="38" t="s">
        <v>287</v>
      </c>
      <c r="Q116" s="37" t="s">
        <v>43</v>
      </c>
      <c r="R116" s="38" t="str">
        <f t="shared" si="6"/>
        <v>North America</v>
      </c>
      <c r="S116" s="37" t="s">
        <v>60</v>
      </c>
      <c r="T116" s="36" t="s">
        <v>563</v>
      </c>
      <c r="U116" s="36">
        <v>6175558555</v>
      </c>
      <c r="V116" s="36" t="s">
        <v>286</v>
      </c>
      <c r="W116" s="36" t="s">
        <v>129</v>
      </c>
      <c r="X116" s="36">
        <v>58339</v>
      </c>
      <c r="Y116" s="36" t="s">
        <v>279</v>
      </c>
      <c r="Z116" s="36" t="s">
        <v>288</v>
      </c>
    </row>
    <row r="117" spans="1:26" x14ac:dyDescent="0.25">
      <c r="A117" s="36">
        <v>10208</v>
      </c>
      <c r="B117" s="36">
        <v>14</v>
      </c>
      <c r="C117" s="37">
        <v>151</v>
      </c>
      <c r="D117" s="38">
        <v>100</v>
      </c>
      <c r="E117" s="37">
        <v>26</v>
      </c>
      <c r="F117" s="38">
        <v>3142.36</v>
      </c>
      <c r="G117" s="37">
        <f t="shared" si="4"/>
        <v>542.36000000000013</v>
      </c>
      <c r="H117" s="47">
        <v>37988</v>
      </c>
      <c r="I117" s="37" t="str">
        <f t="shared" si="5"/>
        <v>Jan</v>
      </c>
      <c r="J117" s="50">
        <v>1</v>
      </c>
      <c r="K117" s="37">
        <v>2004</v>
      </c>
      <c r="L117" s="38">
        <v>1</v>
      </c>
      <c r="M117" s="37" t="s">
        <v>36</v>
      </c>
      <c r="N117" s="38" t="s">
        <v>186</v>
      </c>
      <c r="O117" s="37" t="s">
        <v>223</v>
      </c>
      <c r="P117" s="38" t="s">
        <v>226</v>
      </c>
      <c r="Q117" s="37" t="s">
        <v>51</v>
      </c>
      <c r="R117" s="38" t="str">
        <f t="shared" si="6"/>
        <v>Europe</v>
      </c>
      <c r="S117" s="37" t="s">
        <v>60</v>
      </c>
      <c r="T117" s="36" t="s">
        <v>511</v>
      </c>
      <c r="U117" s="36" t="s">
        <v>224</v>
      </c>
      <c r="V117" s="36" t="s">
        <v>225</v>
      </c>
      <c r="X117" s="36">
        <v>69004</v>
      </c>
      <c r="Y117" s="36" t="s">
        <v>227</v>
      </c>
      <c r="Z117" s="36" t="s">
        <v>228</v>
      </c>
    </row>
    <row r="118" spans="1:26" x14ac:dyDescent="0.25">
      <c r="A118" s="36">
        <v>10208</v>
      </c>
      <c r="B118" s="36">
        <v>12</v>
      </c>
      <c r="C118" s="37">
        <v>173</v>
      </c>
      <c r="D118" s="38">
        <v>100</v>
      </c>
      <c r="E118" s="37">
        <v>20</v>
      </c>
      <c r="F118" s="38">
        <v>3114.4</v>
      </c>
      <c r="G118" s="37">
        <f t="shared" si="4"/>
        <v>1114.4000000000001</v>
      </c>
      <c r="H118" s="47">
        <v>37988</v>
      </c>
      <c r="I118" s="37" t="str">
        <f t="shared" si="5"/>
        <v>Jan</v>
      </c>
      <c r="J118" s="50">
        <v>1</v>
      </c>
      <c r="K118" s="37">
        <v>2004</v>
      </c>
      <c r="L118" s="38">
        <v>1</v>
      </c>
      <c r="M118" s="37" t="s">
        <v>36</v>
      </c>
      <c r="N118" s="38" t="s">
        <v>186</v>
      </c>
      <c r="O118" s="37" t="s">
        <v>223</v>
      </c>
      <c r="P118" s="38" t="s">
        <v>226</v>
      </c>
      <c r="Q118" s="37" t="s">
        <v>51</v>
      </c>
      <c r="R118" s="38" t="str">
        <f t="shared" si="6"/>
        <v>Europe</v>
      </c>
      <c r="S118" s="37" t="s">
        <v>60</v>
      </c>
      <c r="T118" s="36" t="s">
        <v>516</v>
      </c>
      <c r="U118" s="36" t="s">
        <v>224</v>
      </c>
      <c r="V118" s="36" t="s">
        <v>225</v>
      </c>
      <c r="X118" s="36">
        <v>69004</v>
      </c>
      <c r="Y118" s="36" t="s">
        <v>227</v>
      </c>
      <c r="Z118" s="36" t="s">
        <v>228</v>
      </c>
    </row>
    <row r="119" spans="1:26" x14ac:dyDescent="0.25">
      <c r="A119" s="36">
        <v>10373</v>
      </c>
      <c r="B119" s="36">
        <v>11</v>
      </c>
      <c r="C119" s="37">
        <v>65</v>
      </c>
      <c r="D119" s="38">
        <v>66</v>
      </c>
      <c r="E119" s="37">
        <v>46</v>
      </c>
      <c r="F119" s="38">
        <v>3036</v>
      </c>
      <c r="G119" s="37">
        <f t="shared" si="4"/>
        <v>0</v>
      </c>
      <c r="H119" s="47">
        <v>38383</v>
      </c>
      <c r="I119" s="37" t="str">
        <f t="shared" si="5"/>
        <v>Jan</v>
      </c>
      <c r="J119" s="50">
        <v>1</v>
      </c>
      <c r="K119" s="37">
        <v>2005</v>
      </c>
      <c r="L119" s="38">
        <v>1</v>
      </c>
      <c r="M119" s="37" t="s">
        <v>36</v>
      </c>
      <c r="N119" s="38" t="s">
        <v>549</v>
      </c>
      <c r="O119" s="37" t="s">
        <v>394</v>
      </c>
      <c r="P119" s="38" t="s">
        <v>397</v>
      </c>
      <c r="Q119" s="37" t="s">
        <v>136</v>
      </c>
      <c r="R119" s="38" t="str">
        <f t="shared" si="6"/>
        <v>Europe</v>
      </c>
      <c r="S119" s="37" t="s">
        <v>60</v>
      </c>
      <c r="T119" s="36" t="s">
        <v>638</v>
      </c>
      <c r="U119" s="36" t="s">
        <v>395</v>
      </c>
      <c r="V119" s="36" t="s">
        <v>396</v>
      </c>
      <c r="X119" s="36">
        <v>90110</v>
      </c>
      <c r="Y119" s="36" t="s">
        <v>398</v>
      </c>
      <c r="Z119" s="36" t="s">
        <v>399</v>
      </c>
    </row>
    <row r="120" spans="1:26" x14ac:dyDescent="0.25">
      <c r="A120" s="36">
        <v>10367</v>
      </c>
      <c r="B120" s="36">
        <v>7</v>
      </c>
      <c r="C120" s="37">
        <v>168</v>
      </c>
      <c r="D120" s="38">
        <v>94.79</v>
      </c>
      <c r="E120" s="37">
        <v>32</v>
      </c>
      <c r="F120" s="38">
        <v>3033.28</v>
      </c>
      <c r="G120" s="37">
        <f t="shared" si="4"/>
        <v>0</v>
      </c>
      <c r="H120" s="47">
        <v>38364</v>
      </c>
      <c r="I120" s="37" t="str">
        <f t="shared" si="5"/>
        <v>Jan</v>
      </c>
      <c r="J120" s="50">
        <v>1</v>
      </c>
      <c r="K120" s="37">
        <v>2005</v>
      </c>
      <c r="L120" s="38">
        <v>1</v>
      </c>
      <c r="M120" s="37" t="s">
        <v>411</v>
      </c>
      <c r="N120" s="38" t="s">
        <v>549</v>
      </c>
      <c r="O120" s="37" t="s">
        <v>61</v>
      </c>
      <c r="P120" s="38" t="s">
        <v>63</v>
      </c>
      <c r="Q120" s="37" t="s">
        <v>43</v>
      </c>
      <c r="R120" s="38" t="str">
        <f t="shared" si="6"/>
        <v>North America</v>
      </c>
      <c r="S120" s="37" t="s">
        <v>60</v>
      </c>
      <c r="T120" s="36" t="s">
        <v>593</v>
      </c>
      <c r="U120" s="36">
        <v>6265557265</v>
      </c>
      <c r="V120" s="36" t="s">
        <v>62</v>
      </c>
      <c r="W120" s="36" t="s">
        <v>64</v>
      </c>
      <c r="X120" s="36">
        <v>90003</v>
      </c>
      <c r="Y120" s="36" t="s">
        <v>65</v>
      </c>
      <c r="Z120" s="36" t="s">
        <v>66</v>
      </c>
    </row>
    <row r="121" spans="1:26" x14ac:dyDescent="0.25">
      <c r="A121" s="36">
        <v>10373</v>
      </c>
      <c r="B121" s="36">
        <v>6</v>
      </c>
      <c r="C121" s="37">
        <v>105</v>
      </c>
      <c r="D121" s="38">
        <v>60.49</v>
      </c>
      <c r="E121" s="37">
        <v>50</v>
      </c>
      <c r="F121" s="38">
        <v>3024.5</v>
      </c>
      <c r="G121" s="37">
        <f t="shared" si="4"/>
        <v>0</v>
      </c>
      <c r="H121" s="47">
        <v>38383</v>
      </c>
      <c r="I121" s="37" t="str">
        <f t="shared" si="5"/>
        <v>Jan</v>
      </c>
      <c r="J121" s="50">
        <v>1</v>
      </c>
      <c r="K121" s="37">
        <v>2005</v>
      </c>
      <c r="L121" s="38">
        <v>1</v>
      </c>
      <c r="M121" s="37" t="s">
        <v>36</v>
      </c>
      <c r="N121" s="38" t="s">
        <v>549</v>
      </c>
      <c r="O121" s="37" t="s">
        <v>394</v>
      </c>
      <c r="P121" s="38" t="s">
        <v>397</v>
      </c>
      <c r="Q121" s="37" t="s">
        <v>136</v>
      </c>
      <c r="R121" s="38" t="str">
        <f t="shared" si="6"/>
        <v>Europe</v>
      </c>
      <c r="S121" s="37" t="s">
        <v>60</v>
      </c>
      <c r="T121" s="36" t="s">
        <v>611</v>
      </c>
      <c r="U121" s="36" t="s">
        <v>395</v>
      </c>
      <c r="V121" s="36" t="s">
        <v>396</v>
      </c>
      <c r="X121" s="36">
        <v>90110</v>
      </c>
      <c r="Y121" s="36" t="s">
        <v>398</v>
      </c>
      <c r="Z121" s="36" t="s">
        <v>399</v>
      </c>
    </row>
    <row r="122" spans="1:26" x14ac:dyDescent="0.25">
      <c r="A122" s="36">
        <v>10210</v>
      </c>
      <c r="B122" s="36">
        <v>2</v>
      </c>
      <c r="C122" s="37">
        <v>118</v>
      </c>
      <c r="D122" s="38">
        <v>100</v>
      </c>
      <c r="E122" s="37">
        <v>23</v>
      </c>
      <c r="F122" s="38">
        <v>3009.09</v>
      </c>
      <c r="G122" s="37">
        <f t="shared" si="4"/>
        <v>709.09000000000015</v>
      </c>
      <c r="H122" s="47">
        <v>37998</v>
      </c>
      <c r="I122" s="37" t="str">
        <f t="shared" si="5"/>
        <v>Jan</v>
      </c>
      <c r="J122" s="50">
        <v>1</v>
      </c>
      <c r="K122" s="37">
        <v>2004</v>
      </c>
      <c r="L122" s="38">
        <v>1</v>
      </c>
      <c r="M122" s="37" t="s">
        <v>36</v>
      </c>
      <c r="N122" s="38" t="s">
        <v>37</v>
      </c>
      <c r="O122" s="37" t="s">
        <v>305</v>
      </c>
      <c r="P122" s="38" t="s">
        <v>308</v>
      </c>
      <c r="Q122" s="37" t="s">
        <v>205</v>
      </c>
      <c r="R122" s="38" t="str">
        <f t="shared" si="6"/>
        <v>Asia &amp; Pacific</v>
      </c>
      <c r="S122" s="37" t="s">
        <v>60</v>
      </c>
      <c r="T122" s="36" t="s">
        <v>304</v>
      </c>
      <c r="U122" s="36" t="s">
        <v>306</v>
      </c>
      <c r="V122" s="36" t="s">
        <v>307</v>
      </c>
      <c r="W122" s="36" t="s">
        <v>308</v>
      </c>
      <c r="X122" s="36" t="s">
        <v>309</v>
      </c>
      <c r="Y122" s="36" t="s">
        <v>310</v>
      </c>
      <c r="Z122" s="36" t="s">
        <v>311</v>
      </c>
    </row>
    <row r="123" spans="1:26" x14ac:dyDescent="0.25">
      <c r="A123" s="36">
        <v>10371</v>
      </c>
      <c r="B123" s="36">
        <v>11</v>
      </c>
      <c r="C123" s="37">
        <v>62</v>
      </c>
      <c r="D123" s="38">
        <v>99.55</v>
      </c>
      <c r="E123" s="37">
        <v>30</v>
      </c>
      <c r="F123" s="38">
        <v>2986.5</v>
      </c>
      <c r="G123" s="37">
        <f t="shared" si="4"/>
        <v>0</v>
      </c>
      <c r="H123" s="47">
        <v>38375</v>
      </c>
      <c r="I123" s="37" t="str">
        <f t="shared" si="5"/>
        <v>Jan</v>
      </c>
      <c r="J123" s="50">
        <v>1</v>
      </c>
      <c r="K123" s="37">
        <v>2005</v>
      </c>
      <c r="L123" s="38">
        <v>1</v>
      </c>
      <c r="M123" s="37" t="s">
        <v>36</v>
      </c>
      <c r="N123" s="38" t="s">
        <v>604</v>
      </c>
      <c r="O123" s="37" t="s">
        <v>276</v>
      </c>
      <c r="P123" s="38" t="s">
        <v>278</v>
      </c>
      <c r="Q123" s="37" t="s">
        <v>43</v>
      </c>
      <c r="R123" s="38" t="str">
        <f t="shared" si="6"/>
        <v>North America</v>
      </c>
      <c r="S123" s="37" t="s">
        <v>46</v>
      </c>
      <c r="T123" s="36" t="s">
        <v>652</v>
      </c>
      <c r="U123" s="36">
        <v>4155551450</v>
      </c>
      <c r="V123" s="36" t="s">
        <v>277</v>
      </c>
      <c r="W123" s="36" t="s">
        <v>64</v>
      </c>
      <c r="X123" s="36">
        <v>97562</v>
      </c>
      <c r="Y123" s="36" t="s">
        <v>279</v>
      </c>
      <c r="Z123" s="36" t="s">
        <v>280</v>
      </c>
    </row>
    <row r="124" spans="1:26" x14ac:dyDescent="0.25">
      <c r="A124" s="36">
        <v>10210</v>
      </c>
      <c r="B124" s="36">
        <v>15</v>
      </c>
      <c r="C124" s="37">
        <v>74</v>
      </c>
      <c r="D124" s="38">
        <v>70.33</v>
      </c>
      <c r="E124" s="37">
        <v>42</v>
      </c>
      <c r="F124" s="38">
        <v>2953.86</v>
      </c>
      <c r="G124" s="37">
        <f t="shared" si="4"/>
        <v>0</v>
      </c>
      <c r="H124" s="47">
        <v>37998</v>
      </c>
      <c r="I124" s="37" t="str">
        <f t="shared" si="5"/>
        <v>Jan</v>
      </c>
      <c r="J124" s="50">
        <v>1</v>
      </c>
      <c r="K124" s="37">
        <v>2004</v>
      </c>
      <c r="L124" s="38">
        <v>1</v>
      </c>
      <c r="M124" s="37" t="s">
        <v>36</v>
      </c>
      <c r="N124" s="38" t="s">
        <v>565</v>
      </c>
      <c r="O124" s="37" t="s">
        <v>305</v>
      </c>
      <c r="P124" s="38" t="s">
        <v>308</v>
      </c>
      <c r="Q124" s="37" t="s">
        <v>205</v>
      </c>
      <c r="R124" s="38" t="str">
        <f t="shared" si="6"/>
        <v>Asia &amp; Pacific</v>
      </c>
      <c r="S124" s="37" t="s">
        <v>46</v>
      </c>
      <c r="T124" s="36" t="s">
        <v>671</v>
      </c>
      <c r="U124" s="36" t="s">
        <v>306</v>
      </c>
      <c r="V124" s="36" t="s">
        <v>307</v>
      </c>
      <c r="W124" s="36" t="s">
        <v>308</v>
      </c>
      <c r="X124" s="36" t="s">
        <v>309</v>
      </c>
      <c r="Y124" s="36" t="s">
        <v>310</v>
      </c>
      <c r="Z124" s="36" t="s">
        <v>311</v>
      </c>
    </row>
    <row r="125" spans="1:26" x14ac:dyDescent="0.25">
      <c r="A125" s="36">
        <v>10363</v>
      </c>
      <c r="B125" s="36">
        <v>1</v>
      </c>
      <c r="C125" s="37">
        <v>140</v>
      </c>
      <c r="D125" s="38">
        <v>94.58</v>
      </c>
      <c r="E125" s="37">
        <v>31</v>
      </c>
      <c r="F125" s="38">
        <v>2931.98</v>
      </c>
      <c r="G125" s="37">
        <f t="shared" si="4"/>
        <v>0</v>
      </c>
      <c r="H125" s="47">
        <v>38358</v>
      </c>
      <c r="I125" s="37" t="str">
        <f t="shared" si="5"/>
        <v>Jan</v>
      </c>
      <c r="J125" s="50">
        <v>1</v>
      </c>
      <c r="K125" s="37">
        <v>2005</v>
      </c>
      <c r="L125" s="38">
        <v>1</v>
      </c>
      <c r="M125" s="37" t="s">
        <v>36</v>
      </c>
      <c r="N125" s="38" t="s">
        <v>186</v>
      </c>
      <c r="O125" s="37" t="s">
        <v>469</v>
      </c>
      <c r="P125" s="38" t="s">
        <v>472</v>
      </c>
      <c r="Q125" s="37" t="s">
        <v>136</v>
      </c>
      <c r="R125" s="38" t="str">
        <f t="shared" si="6"/>
        <v>Europe</v>
      </c>
      <c r="S125" s="37" t="s">
        <v>46</v>
      </c>
      <c r="T125" s="36" t="s">
        <v>641</v>
      </c>
      <c r="U125" s="36" t="s">
        <v>470</v>
      </c>
      <c r="V125" s="36" t="s">
        <v>471</v>
      </c>
      <c r="X125" s="36" t="s">
        <v>473</v>
      </c>
      <c r="Y125" s="36" t="s">
        <v>474</v>
      </c>
      <c r="Z125" s="36" t="s">
        <v>475</v>
      </c>
    </row>
    <row r="126" spans="1:26" x14ac:dyDescent="0.25">
      <c r="A126" s="36">
        <v>10209</v>
      </c>
      <c r="B126" s="36">
        <v>4</v>
      </c>
      <c r="C126" s="37">
        <v>90</v>
      </c>
      <c r="D126" s="38">
        <v>88.71</v>
      </c>
      <c r="E126" s="37">
        <v>33</v>
      </c>
      <c r="F126" s="38">
        <v>2927.43</v>
      </c>
      <c r="G126" s="37">
        <f t="shared" si="4"/>
        <v>0</v>
      </c>
      <c r="H126" s="47">
        <v>37995</v>
      </c>
      <c r="I126" s="37" t="str">
        <f t="shared" si="5"/>
        <v>Jan</v>
      </c>
      <c r="J126" s="50">
        <v>1</v>
      </c>
      <c r="K126" s="37">
        <v>2004</v>
      </c>
      <c r="L126" s="38">
        <v>1</v>
      </c>
      <c r="M126" s="37" t="s">
        <v>36</v>
      </c>
      <c r="N126" s="38" t="s">
        <v>597</v>
      </c>
      <c r="O126" s="37" t="s">
        <v>361</v>
      </c>
      <c r="P126" s="38" t="s">
        <v>363</v>
      </c>
      <c r="Q126" s="37" t="s">
        <v>43</v>
      </c>
      <c r="R126" s="38" t="str">
        <f t="shared" si="6"/>
        <v>North America</v>
      </c>
      <c r="S126" s="37" t="s">
        <v>46</v>
      </c>
      <c r="T126" s="36" t="s">
        <v>663</v>
      </c>
      <c r="U126" s="36">
        <v>2155554369</v>
      </c>
      <c r="V126" s="36" t="s">
        <v>362</v>
      </c>
      <c r="W126" s="36" t="s">
        <v>64</v>
      </c>
      <c r="Y126" s="36" t="s">
        <v>364</v>
      </c>
      <c r="Z126" s="36" t="s">
        <v>109</v>
      </c>
    </row>
    <row r="127" spans="1:26" x14ac:dyDescent="0.25">
      <c r="A127" s="36">
        <v>10104</v>
      </c>
      <c r="B127" s="36">
        <v>5</v>
      </c>
      <c r="C127" s="37">
        <v>118</v>
      </c>
      <c r="D127" s="38">
        <v>100</v>
      </c>
      <c r="E127" s="37">
        <v>26</v>
      </c>
      <c r="F127" s="38">
        <v>2921.62</v>
      </c>
      <c r="G127" s="37">
        <f t="shared" si="4"/>
        <v>321.61999999999989</v>
      </c>
      <c r="H127" s="47">
        <v>37652</v>
      </c>
      <c r="I127" s="37" t="str">
        <f t="shared" si="5"/>
        <v>Jan</v>
      </c>
      <c r="J127" s="50">
        <v>1</v>
      </c>
      <c r="K127" s="37">
        <v>2003</v>
      </c>
      <c r="L127" s="38">
        <v>1</v>
      </c>
      <c r="M127" s="37" t="s">
        <v>36</v>
      </c>
      <c r="N127" s="38" t="s">
        <v>186</v>
      </c>
      <c r="O127" s="37" t="s">
        <v>179</v>
      </c>
      <c r="P127" s="38" t="s">
        <v>182</v>
      </c>
      <c r="Q127" s="37" t="s">
        <v>183</v>
      </c>
      <c r="R127" s="38" t="str">
        <f t="shared" si="6"/>
        <v>Europe</v>
      </c>
      <c r="S127" s="37" t="s">
        <v>46</v>
      </c>
      <c r="T127" s="36" t="s">
        <v>644</v>
      </c>
      <c r="U127" s="36" t="s">
        <v>180</v>
      </c>
      <c r="V127" s="36" t="s">
        <v>181</v>
      </c>
      <c r="X127" s="36">
        <v>28034</v>
      </c>
      <c r="Y127" s="36" t="s">
        <v>184</v>
      </c>
      <c r="Z127" s="36" t="s">
        <v>185</v>
      </c>
    </row>
    <row r="128" spans="1:26" x14ac:dyDescent="0.25">
      <c r="A128" s="36">
        <v>10373</v>
      </c>
      <c r="B128" s="36">
        <v>16</v>
      </c>
      <c r="C128" s="37">
        <v>72</v>
      </c>
      <c r="D128" s="38">
        <v>70.33</v>
      </c>
      <c r="E128" s="37">
        <v>41</v>
      </c>
      <c r="F128" s="38">
        <v>2883.53</v>
      </c>
      <c r="G128" s="37">
        <f t="shared" si="4"/>
        <v>4.5474735088646412E-13</v>
      </c>
      <c r="H128" s="47">
        <v>38383</v>
      </c>
      <c r="I128" s="37" t="str">
        <f t="shared" si="5"/>
        <v>Jan</v>
      </c>
      <c r="J128" s="50">
        <v>1</v>
      </c>
      <c r="K128" s="37">
        <v>2005</v>
      </c>
      <c r="L128" s="38">
        <v>1</v>
      </c>
      <c r="M128" s="37" t="s">
        <v>36</v>
      </c>
      <c r="N128" s="38" t="s">
        <v>597</v>
      </c>
      <c r="O128" s="37" t="s">
        <v>394</v>
      </c>
      <c r="P128" s="38" t="s">
        <v>397</v>
      </c>
      <c r="Q128" s="37" t="s">
        <v>136</v>
      </c>
      <c r="R128" s="38" t="str">
        <f t="shared" si="6"/>
        <v>Europe</v>
      </c>
      <c r="S128" s="37" t="s">
        <v>46</v>
      </c>
      <c r="T128" s="36" t="s">
        <v>665</v>
      </c>
      <c r="U128" s="36" t="s">
        <v>395</v>
      </c>
      <c r="V128" s="36" t="s">
        <v>396</v>
      </c>
      <c r="X128" s="36">
        <v>90110</v>
      </c>
      <c r="Y128" s="36" t="s">
        <v>398</v>
      </c>
      <c r="Z128" s="36" t="s">
        <v>399</v>
      </c>
    </row>
    <row r="129" spans="1:26" x14ac:dyDescent="0.25">
      <c r="A129" s="36">
        <v>10103</v>
      </c>
      <c r="B129" s="36">
        <v>15</v>
      </c>
      <c r="C129" s="37">
        <v>97</v>
      </c>
      <c r="D129" s="38">
        <v>100</v>
      </c>
      <c r="E129" s="37">
        <v>25</v>
      </c>
      <c r="F129" s="38">
        <v>2873</v>
      </c>
      <c r="G129" s="37">
        <f t="shared" si="4"/>
        <v>373</v>
      </c>
      <c r="H129" s="47">
        <v>37650</v>
      </c>
      <c r="I129" s="37" t="str">
        <f t="shared" si="5"/>
        <v>Jan</v>
      </c>
      <c r="J129" s="50">
        <v>1</v>
      </c>
      <c r="K129" s="37">
        <v>2003</v>
      </c>
      <c r="L129" s="38">
        <v>1</v>
      </c>
      <c r="M129" s="37" t="s">
        <v>36</v>
      </c>
      <c r="N129" s="38" t="s">
        <v>549</v>
      </c>
      <c r="O129" s="37" t="s">
        <v>139</v>
      </c>
      <c r="P129" s="38" t="s">
        <v>142</v>
      </c>
      <c r="Q129" s="37" t="s">
        <v>87</v>
      </c>
      <c r="R129" s="38" t="str">
        <f t="shared" si="6"/>
        <v>Europe</v>
      </c>
      <c r="S129" s="37" t="s">
        <v>46</v>
      </c>
      <c r="T129" s="36" t="s">
        <v>645</v>
      </c>
      <c r="U129" s="36" t="s">
        <v>140</v>
      </c>
      <c r="V129" s="36" t="s">
        <v>141</v>
      </c>
      <c r="X129" s="36">
        <v>4110</v>
      </c>
      <c r="Y129" s="36" t="s">
        <v>143</v>
      </c>
      <c r="Z129" s="36" t="s">
        <v>144</v>
      </c>
    </row>
    <row r="130" spans="1:26" x14ac:dyDescent="0.25">
      <c r="A130" s="36">
        <v>10363</v>
      </c>
      <c r="B130" s="36">
        <v>12</v>
      </c>
      <c r="C130" s="37">
        <v>62</v>
      </c>
      <c r="D130" s="38">
        <v>89.12</v>
      </c>
      <c r="E130" s="37">
        <v>32</v>
      </c>
      <c r="F130" s="38">
        <v>2851.84</v>
      </c>
      <c r="G130" s="37">
        <f t="shared" ref="G130:G193" si="7">(F130-(E130*D130))</f>
        <v>0</v>
      </c>
      <c r="H130" s="47">
        <v>38358</v>
      </c>
      <c r="I130" s="37" t="str">
        <f t="shared" ref="I130:I193" si="8">TEXT(H130,"MMM")</f>
        <v>Jan</v>
      </c>
      <c r="J130" s="50">
        <v>1</v>
      </c>
      <c r="K130" s="37">
        <v>2005</v>
      </c>
      <c r="L130" s="38">
        <v>1</v>
      </c>
      <c r="M130" s="37" t="s">
        <v>36</v>
      </c>
      <c r="N130" s="38" t="s">
        <v>37</v>
      </c>
      <c r="O130" s="37" t="s">
        <v>469</v>
      </c>
      <c r="P130" s="38" t="s">
        <v>472</v>
      </c>
      <c r="Q130" s="37" t="s">
        <v>136</v>
      </c>
      <c r="R130" s="38" t="str">
        <f t="shared" ref="R130:R193" si="9">_xlfn.XLOOKUP(Q130,country1,region1,"none",0)</f>
        <v>Europe</v>
      </c>
      <c r="S130" s="37" t="s">
        <v>46</v>
      </c>
      <c r="T130" s="36" t="s">
        <v>610</v>
      </c>
      <c r="U130" s="36" t="s">
        <v>470</v>
      </c>
      <c r="V130" s="36" t="s">
        <v>471</v>
      </c>
      <c r="X130" s="36" t="s">
        <v>473</v>
      </c>
      <c r="Y130" s="36" t="s">
        <v>474</v>
      </c>
      <c r="Z130" s="36" t="s">
        <v>475</v>
      </c>
    </row>
    <row r="131" spans="1:26" x14ac:dyDescent="0.25">
      <c r="A131" s="36">
        <v>10373</v>
      </c>
      <c r="B131" s="36">
        <v>13</v>
      </c>
      <c r="C131" s="37">
        <v>68</v>
      </c>
      <c r="D131" s="38">
        <v>73</v>
      </c>
      <c r="E131" s="37">
        <v>39</v>
      </c>
      <c r="F131" s="38">
        <v>2847</v>
      </c>
      <c r="G131" s="37">
        <f t="shared" si="7"/>
        <v>0</v>
      </c>
      <c r="H131" s="47">
        <v>38383</v>
      </c>
      <c r="I131" s="37" t="str">
        <f t="shared" si="8"/>
        <v>Jan</v>
      </c>
      <c r="J131" s="50">
        <v>1</v>
      </c>
      <c r="K131" s="37">
        <v>2005</v>
      </c>
      <c r="L131" s="38">
        <v>1</v>
      </c>
      <c r="M131" s="37" t="s">
        <v>36</v>
      </c>
      <c r="N131" s="38" t="s">
        <v>565</v>
      </c>
      <c r="O131" s="37" t="s">
        <v>394</v>
      </c>
      <c r="P131" s="38" t="s">
        <v>397</v>
      </c>
      <c r="Q131" s="37" t="s">
        <v>136</v>
      </c>
      <c r="R131" s="38" t="str">
        <f t="shared" si="9"/>
        <v>Europe</v>
      </c>
      <c r="S131" s="37" t="s">
        <v>46</v>
      </c>
      <c r="T131" s="36" t="s">
        <v>642</v>
      </c>
      <c r="U131" s="36" t="s">
        <v>395</v>
      </c>
      <c r="V131" s="36" t="s">
        <v>396</v>
      </c>
      <c r="X131" s="36">
        <v>90110</v>
      </c>
      <c r="Y131" s="36" t="s">
        <v>398</v>
      </c>
      <c r="Z131" s="36" t="s">
        <v>399</v>
      </c>
    </row>
    <row r="132" spans="1:26" x14ac:dyDescent="0.25">
      <c r="A132" s="36">
        <v>10210</v>
      </c>
      <c r="B132" s="36">
        <v>8</v>
      </c>
      <c r="C132" s="37">
        <v>72</v>
      </c>
      <c r="D132" s="38">
        <v>71</v>
      </c>
      <c r="E132" s="37">
        <v>40</v>
      </c>
      <c r="F132" s="38">
        <v>2840</v>
      </c>
      <c r="G132" s="37">
        <f t="shared" si="7"/>
        <v>0</v>
      </c>
      <c r="H132" s="47">
        <v>37998</v>
      </c>
      <c r="I132" s="37" t="str">
        <f t="shared" si="8"/>
        <v>Jan</v>
      </c>
      <c r="J132" s="50">
        <v>1</v>
      </c>
      <c r="K132" s="37">
        <v>2004</v>
      </c>
      <c r="L132" s="38">
        <v>1</v>
      </c>
      <c r="M132" s="37" t="s">
        <v>36</v>
      </c>
      <c r="N132" s="38" t="s">
        <v>565</v>
      </c>
      <c r="O132" s="37" t="s">
        <v>305</v>
      </c>
      <c r="P132" s="38" t="s">
        <v>308</v>
      </c>
      <c r="Q132" s="37" t="s">
        <v>205</v>
      </c>
      <c r="R132" s="38" t="str">
        <f t="shared" si="9"/>
        <v>Asia &amp; Pacific</v>
      </c>
      <c r="S132" s="37" t="s">
        <v>46</v>
      </c>
      <c r="T132" s="36" t="s">
        <v>646</v>
      </c>
      <c r="U132" s="36" t="s">
        <v>306</v>
      </c>
      <c r="V132" s="36" t="s">
        <v>307</v>
      </c>
      <c r="W132" s="36" t="s">
        <v>308</v>
      </c>
      <c r="X132" s="36" t="s">
        <v>309</v>
      </c>
      <c r="Y132" s="36" t="s">
        <v>310</v>
      </c>
      <c r="Z132" s="36" t="s">
        <v>311</v>
      </c>
    </row>
    <row r="133" spans="1:26" x14ac:dyDescent="0.25">
      <c r="A133" s="36">
        <v>10208</v>
      </c>
      <c r="B133" s="36">
        <v>3</v>
      </c>
      <c r="C133" s="37">
        <v>66</v>
      </c>
      <c r="D133" s="38">
        <v>74.67</v>
      </c>
      <c r="E133" s="37">
        <v>38</v>
      </c>
      <c r="F133" s="38">
        <v>2837.46</v>
      </c>
      <c r="G133" s="37">
        <f t="shared" si="7"/>
        <v>0</v>
      </c>
      <c r="H133" s="47">
        <v>37988</v>
      </c>
      <c r="I133" s="37" t="str">
        <f t="shared" si="8"/>
        <v>Jan</v>
      </c>
      <c r="J133" s="50">
        <v>1</v>
      </c>
      <c r="K133" s="37">
        <v>2004</v>
      </c>
      <c r="L133" s="38">
        <v>1</v>
      </c>
      <c r="M133" s="37" t="s">
        <v>36</v>
      </c>
      <c r="N133" s="38" t="s">
        <v>597</v>
      </c>
      <c r="O133" s="37" t="s">
        <v>223</v>
      </c>
      <c r="P133" s="38" t="s">
        <v>226</v>
      </c>
      <c r="Q133" s="37" t="s">
        <v>51</v>
      </c>
      <c r="R133" s="38" t="str">
        <f t="shared" si="9"/>
        <v>Europe</v>
      </c>
      <c r="S133" s="37" t="s">
        <v>46</v>
      </c>
      <c r="T133" s="36" t="s">
        <v>660</v>
      </c>
      <c r="U133" s="36" t="s">
        <v>224</v>
      </c>
      <c r="V133" s="36" t="s">
        <v>225</v>
      </c>
      <c r="X133" s="36">
        <v>69004</v>
      </c>
      <c r="Y133" s="36" t="s">
        <v>227</v>
      </c>
      <c r="Z133" s="36" t="s">
        <v>228</v>
      </c>
    </row>
    <row r="134" spans="1:26" x14ac:dyDescent="0.25">
      <c r="A134" s="36">
        <v>10208</v>
      </c>
      <c r="B134" s="36">
        <v>5</v>
      </c>
      <c r="C134" s="37">
        <v>99</v>
      </c>
      <c r="D134" s="38">
        <v>85.41</v>
      </c>
      <c r="E134" s="37">
        <v>33</v>
      </c>
      <c r="F134" s="38">
        <v>2818.53</v>
      </c>
      <c r="G134" s="37">
        <f t="shared" si="7"/>
        <v>4.5474735088646412E-13</v>
      </c>
      <c r="H134" s="47">
        <v>37988</v>
      </c>
      <c r="I134" s="37" t="str">
        <f t="shared" si="8"/>
        <v>Jan</v>
      </c>
      <c r="J134" s="50">
        <v>1</v>
      </c>
      <c r="K134" s="37">
        <v>2004</v>
      </c>
      <c r="L134" s="38">
        <v>1</v>
      </c>
      <c r="M134" s="37" t="s">
        <v>36</v>
      </c>
      <c r="N134" s="38" t="s">
        <v>597</v>
      </c>
      <c r="O134" s="37" t="s">
        <v>223</v>
      </c>
      <c r="P134" s="38" t="s">
        <v>226</v>
      </c>
      <c r="Q134" s="37" t="s">
        <v>51</v>
      </c>
      <c r="R134" s="38" t="str">
        <f t="shared" si="9"/>
        <v>Europe</v>
      </c>
      <c r="S134" s="37" t="s">
        <v>46</v>
      </c>
      <c r="T134" s="36" t="s">
        <v>670</v>
      </c>
      <c r="U134" s="36" t="s">
        <v>224</v>
      </c>
      <c r="V134" s="36" t="s">
        <v>225</v>
      </c>
      <c r="X134" s="36">
        <v>69004</v>
      </c>
      <c r="Y134" s="36" t="s">
        <v>227</v>
      </c>
      <c r="Z134" s="36" t="s">
        <v>228</v>
      </c>
    </row>
    <row r="135" spans="1:26" x14ac:dyDescent="0.25">
      <c r="A135" s="36">
        <v>10210</v>
      </c>
      <c r="B135" s="36">
        <v>6</v>
      </c>
      <c r="C135" s="37">
        <v>118</v>
      </c>
      <c r="D135" s="38">
        <v>100</v>
      </c>
      <c r="E135" s="37">
        <v>25</v>
      </c>
      <c r="F135" s="38">
        <v>2818</v>
      </c>
      <c r="G135" s="37">
        <f t="shared" si="7"/>
        <v>318</v>
      </c>
      <c r="H135" s="47">
        <v>37998</v>
      </c>
      <c r="I135" s="37" t="str">
        <f t="shared" si="8"/>
        <v>Jan</v>
      </c>
      <c r="J135" s="50">
        <v>1</v>
      </c>
      <c r="K135" s="37">
        <v>2004</v>
      </c>
      <c r="L135" s="38">
        <v>1</v>
      </c>
      <c r="M135" s="37" t="s">
        <v>36</v>
      </c>
      <c r="N135" s="38" t="s">
        <v>565</v>
      </c>
      <c r="O135" s="37" t="s">
        <v>305</v>
      </c>
      <c r="P135" s="38" t="s">
        <v>308</v>
      </c>
      <c r="Q135" s="37" t="s">
        <v>205</v>
      </c>
      <c r="R135" s="38" t="str">
        <f t="shared" si="9"/>
        <v>Asia &amp; Pacific</v>
      </c>
      <c r="S135" s="37" t="s">
        <v>46</v>
      </c>
      <c r="T135" s="36" t="s">
        <v>667</v>
      </c>
      <c r="U135" s="36" t="s">
        <v>306</v>
      </c>
      <c r="V135" s="36" t="s">
        <v>307</v>
      </c>
      <c r="W135" s="36" t="s">
        <v>308</v>
      </c>
      <c r="X135" s="36" t="s">
        <v>309</v>
      </c>
      <c r="Y135" s="36" t="s">
        <v>310</v>
      </c>
      <c r="Z135" s="36" t="s">
        <v>311</v>
      </c>
    </row>
    <row r="136" spans="1:26" x14ac:dyDescent="0.25">
      <c r="A136" s="36">
        <v>10209</v>
      </c>
      <c r="B136" s="36">
        <v>6</v>
      </c>
      <c r="C136" s="37">
        <v>86</v>
      </c>
      <c r="D136" s="38">
        <v>100</v>
      </c>
      <c r="E136" s="37">
        <v>28</v>
      </c>
      <c r="F136" s="38">
        <v>2817.92</v>
      </c>
      <c r="G136" s="37">
        <f t="shared" si="7"/>
        <v>17.920000000000073</v>
      </c>
      <c r="H136" s="47">
        <v>37995</v>
      </c>
      <c r="I136" s="37" t="str">
        <f t="shared" si="8"/>
        <v>Jan</v>
      </c>
      <c r="J136" s="50">
        <v>1</v>
      </c>
      <c r="K136" s="37">
        <v>2004</v>
      </c>
      <c r="L136" s="38">
        <v>1</v>
      </c>
      <c r="M136" s="37" t="s">
        <v>36</v>
      </c>
      <c r="N136" s="38" t="s">
        <v>597</v>
      </c>
      <c r="O136" s="37" t="s">
        <v>361</v>
      </c>
      <c r="P136" s="38" t="s">
        <v>363</v>
      </c>
      <c r="Q136" s="37" t="s">
        <v>43</v>
      </c>
      <c r="R136" s="38" t="str">
        <f t="shared" si="9"/>
        <v>North America</v>
      </c>
      <c r="S136" s="37" t="s">
        <v>46</v>
      </c>
      <c r="T136" s="36" t="s">
        <v>598</v>
      </c>
      <c r="U136" s="36">
        <v>2155554369</v>
      </c>
      <c r="V136" s="36" t="s">
        <v>362</v>
      </c>
      <c r="W136" s="36" t="s">
        <v>64</v>
      </c>
      <c r="Y136" s="36" t="s">
        <v>364</v>
      </c>
      <c r="Z136" s="36" t="s">
        <v>109</v>
      </c>
    </row>
    <row r="137" spans="1:26" x14ac:dyDescent="0.25">
      <c r="A137" s="36">
        <v>10363</v>
      </c>
      <c r="B137" s="36">
        <v>3</v>
      </c>
      <c r="C137" s="37">
        <v>194</v>
      </c>
      <c r="D137" s="38">
        <v>85.39</v>
      </c>
      <c r="E137" s="37">
        <v>33</v>
      </c>
      <c r="F137" s="38">
        <v>2817.87</v>
      </c>
      <c r="G137" s="37">
        <f t="shared" si="7"/>
        <v>0</v>
      </c>
      <c r="H137" s="47">
        <v>38358</v>
      </c>
      <c r="I137" s="37" t="str">
        <f t="shared" si="8"/>
        <v>Jan</v>
      </c>
      <c r="J137" s="50">
        <v>1</v>
      </c>
      <c r="K137" s="37">
        <v>2005</v>
      </c>
      <c r="L137" s="38">
        <v>1</v>
      </c>
      <c r="M137" s="37" t="s">
        <v>36</v>
      </c>
      <c r="N137" s="38" t="s">
        <v>186</v>
      </c>
      <c r="O137" s="37" t="s">
        <v>469</v>
      </c>
      <c r="P137" s="38" t="s">
        <v>472</v>
      </c>
      <c r="Q137" s="37" t="s">
        <v>136</v>
      </c>
      <c r="R137" s="38" t="str">
        <f t="shared" si="9"/>
        <v>Europe</v>
      </c>
      <c r="S137" s="37" t="s">
        <v>46</v>
      </c>
      <c r="T137" s="36" t="s">
        <v>426</v>
      </c>
      <c r="U137" s="36" t="s">
        <v>470</v>
      </c>
      <c r="V137" s="36" t="s">
        <v>471</v>
      </c>
      <c r="X137" s="36" t="s">
        <v>473</v>
      </c>
      <c r="Y137" s="36" t="s">
        <v>474</v>
      </c>
      <c r="Z137" s="36" t="s">
        <v>475</v>
      </c>
    </row>
    <row r="138" spans="1:26" x14ac:dyDescent="0.25">
      <c r="A138" s="36">
        <v>10209</v>
      </c>
      <c r="B138" s="36">
        <v>2</v>
      </c>
      <c r="C138" s="37">
        <v>65</v>
      </c>
      <c r="D138" s="38">
        <v>77.59</v>
      </c>
      <c r="E138" s="37">
        <v>36</v>
      </c>
      <c r="F138" s="38">
        <v>2793.24</v>
      </c>
      <c r="G138" s="37">
        <f t="shared" si="7"/>
        <v>-4.5474735088646412E-13</v>
      </c>
      <c r="H138" s="47">
        <v>37995</v>
      </c>
      <c r="I138" s="37" t="str">
        <f t="shared" si="8"/>
        <v>Jan</v>
      </c>
      <c r="J138" s="50">
        <v>1</v>
      </c>
      <c r="K138" s="37">
        <v>2004</v>
      </c>
      <c r="L138" s="38">
        <v>1</v>
      </c>
      <c r="M138" s="37" t="s">
        <v>36</v>
      </c>
      <c r="N138" s="38" t="s">
        <v>549</v>
      </c>
      <c r="O138" s="37" t="s">
        <v>361</v>
      </c>
      <c r="P138" s="38" t="s">
        <v>363</v>
      </c>
      <c r="Q138" s="37" t="s">
        <v>43</v>
      </c>
      <c r="R138" s="38" t="str">
        <f t="shared" si="9"/>
        <v>North America</v>
      </c>
      <c r="S138" s="37" t="s">
        <v>46</v>
      </c>
      <c r="T138" s="36" t="s">
        <v>638</v>
      </c>
      <c r="U138" s="36">
        <v>2155554369</v>
      </c>
      <c r="V138" s="36" t="s">
        <v>362</v>
      </c>
      <c r="W138" s="36" t="s">
        <v>64</v>
      </c>
      <c r="Y138" s="36" t="s">
        <v>364</v>
      </c>
      <c r="Z138" s="36" t="s">
        <v>109</v>
      </c>
    </row>
    <row r="139" spans="1:26" x14ac:dyDescent="0.25">
      <c r="A139" s="36">
        <v>10213</v>
      </c>
      <c r="B139" s="36">
        <v>3</v>
      </c>
      <c r="C139" s="37">
        <v>117</v>
      </c>
      <c r="D139" s="38">
        <v>100</v>
      </c>
      <c r="E139" s="37">
        <v>27</v>
      </c>
      <c r="F139" s="38">
        <v>2790.45</v>
      </c>
      <c r="G139" s="37">
        <f t="shared" si="7"/>
        <v>90.449999999999818</v>
      </c>
      <c r="H139" s="47">
        <v>38008</v>
      </c>
      <c r="I139" s="37" t="str">
        <f t="shared" si="8"/>
        <v>Jan</v>
      </c>
      <c r="J139" s="50">
        <v>1</v>
      </c>
      <c r="K139" s="37">
        <v>2004</v>
      </c>
      <c r="L139" s="38">
        <v>1</v>
      </c>
      <c r="M139" s="37" t="s">
        <v>36</v>
      </c>
      <c r="N139" s="38" t="s">
        <v>186</v>
      </c>
      <c r="O139" s="37" t="s">
        <v>349</v>
      </c>
      <c r="P139" s="38" t="s">
        <v>335</v>
      </c>
      <c r="Q139" s="37" t="s">
        <v>175</v>
      </c>
      <c r="R139" s="38" t="str">
        <f t="shared" si="9"/>
        <v>Europe</v>
      </c>
      <c r="S139" s="37" t="s">
        <v>46</v>
      </c>
      <c r="T139" s="36" t="s">
        <v>633</v>
      </c>
      <c r="U139" s="36" t="s">
        <v>350</v>
      </c>
      <c r="V139" s="36" t="s">
        <v>351</v>
      </c>
      <c r="X139" s="36" t="s">
        <v>352</v>
      </c>
      <c r="Y139" s="36" t="s">
        <v>353</v>
      </c>
      <c r="Z139" s="36" t="s">
        <v>354</v>
      </c>
    </row>
    <row r="140" spans="1:26" x14ac:dyDescent="0.25">
      <c r="A140" s="36">
        <v>10363</v>
      </c>
      <c r="B140" s="36">
        <v>5</v>
      </c>
      <c r="C140" s="37">
        <v>79</v>
      </c>
      <c r="D140" s="38">
        <v>81.62</v>
      </c>
      <c r="E140" s="37">
        <v>34</v>
      </c>
      <c r="F140" s="38">
        <v>2775.08</v>
      </c>
      <c r="G140" s="37">
        <f t="shared" si="7"/>
        <v>0</v>
      </c>
      <c r="H140" s="47">
        <v>38358</v>
      </c>
      <c r="I140" s="37" t="str">
        <f t="shared" si="8"/>
        <v>Jan</v>
      </c>
      <c r="J140" s="50">
        <v>1</v>
      </c>
      <c r="K140" s="37">
        <v>2005</v>
      </c>
      <c r="L140" s="38">
        <v>1</v>
      </c>
      <c r="M140" s="37" t="s">
        <v>36</v>
      </c>
      <c r="N140" s="38" t="s">
        <v>186</v>
      </c>
      <c r="O140" s="37" t="s">
        <v>469</v>
      </c>
      <c r="P140" s="38" t="s">
        <v>472</v>
      </c>
      <c r="Q140" s="37" t="s">
        <v>136</v>
      </c>
      <c r="R140" s="38" t="str">
        <f t="shared" si="9"/>
        <v>Europe</v>
      </c>
      <c r="S140" s="37" t="s">
        <v>46</v>
      </c>
      <c r="T140" s="36" t="s">
        <v>517</v>
      </c>
      <c r="U140" s="36" t="s">
        <v>470</v>
      </c>
      <c r="V140" s="36" t="s">
        <v>471</v>
      </c>
      <c r="X140" s="36" t="s">
        <v>473</v>
      </c>
      <c r="Y140" s="36" t="s">
        <v>474</v>
      </c>
      <c r="Z140" s="36" t="s">
        <v>475</v>
      </c>
    </row>
    <row r="141" spans="1:26" x14ac:dyDescent="0.25">
      <c r="A141" s="36">
        <v>10363</v>
      </c>
      <c r="B141" s="36">
        <v>10</v>
      </c>
      <c r="C141" s="37">
        <v>80</v>
      </c>
      <c r="D141" s="38">
        <v>60.3</v>
      </c>
      <c r="E141" s="37">
        <v>46</v>
      </c>
      <c r="F141" s="38">
        <v>2773.8</v>
      </c>
      <c r="G141" s="37">
        <f t="shared" si="7"/>
        <v>4.5474735088646412E-13</v>
      </c>
      <c r="H141" s="47">
        <v>38358</v>
      </c>
      <c r="I141" s="37" t="str">
        <f t="shared" si="8"/>
        <v>Jan</v>
      </c>
      <c r="J141" s="50">
        <v>1</v>
      </c>
      <c r="K141" s="37">
        <v>2005</v>
      </c>
      <c r="L141" s="38">
        <v>1</v>
      </c>
      <c r="M141" s="37" t="s">
        <v>36</v>
      </c>
      <c r="N141" s="38" t="s">
        <v>186</v>
      </c>
      <c r="O141" s="37" t="s">
        <v>469</v>
      </c>
      <c r="P141" s="38" t="s">
        <v>472</v>
      </c>
      <c r="Q141" s="37" t="s">
        <v>136</v>
      </c>
      <c r="R141" s="38" t="str">
        <f t="shared" si="9"/>
        <v>Europe</v>
      </c>
      <c r="S141" s="37" t="s">
        <v>46</v>
      </c>
      <c r="T141" s="36" t="s">
        <v>606</v>
      </c>
      <c r="U141" s="36" t="s">
        <v>470</v>
      </c>
      <c r="V141" s="36" t="s">
        <v>471</v>
      </c>
      <c r="X141" s="36" t="s">
        <v>473</v>
      </c>
      <c r="Y141" s="36" t="s">
        <v>474</v>
      </c>
      <c r="Z141" s="36" t="s">
        <v>475</v>
      </c>
    </row>
    <row r="142" spans="1:26" x14ac:dyDescent="0.25">
      <c r="A142" s="36">
        <v>10367</v>
      </c>
      <c r="B142" s="36">
        <v>1</v>
      </c>
      <c r="C142" s="37">
        <v>124</v>
      </c>
      <c r="D142" s="38">
        <v>56.3</v>
      </c>
      <c r="E142" s="37">
        <v>49</v>
      </c>
      <c r="F142" s="38">
        <v>2758.7</v>
      </c>
      <c r="G142" s="37">
        <f t="shared" si="7"/>
        <v>0</v>
      </c>
      <c r="H142" s="47">
        <v>38364</v>
      </c>
      <c r="I142" s="37" t="str">
        <f t="shared" si="8"/>
        <v>Jan</v>
      </c>
      <c r="J142" s="50">
        <v>1</v>
      </c>
      <c r="K142" s="37">
        <v>2005</v>
      </c>
      <c r="L142" s="38">
        <v>1</v>
      </c>
      <c r="M142" s="37" t="s">
        <v>411</v>
      </c>
      <c r="N142" s="38" t="s">
        <v>186</v>
      </c>
      <c r="O142" s="37" t="s">
        <v>61</v>
      </c>
      <c r="P142" s="38" t="s">
        <v>63</v>
      </c>
      <c r="Q142" s="37" t="s">
        <v>43</v>
      </c>
      <c r="R142" s="38" t="str">
        <f t="shared" si="9"/>
        <v>North America</v>
      </c>
      <c r="S142" s="37" t="s">
        <v>46</v>
      </c>
      <c r="T142" s="36" t="s">
        <v>564</v>
      </c>
      <c r="U142" s="36">
        <v>6265557265</v>
      </c>
      <c r="V142" s="36" t="s">
        <v>62</v>
      </c>
      <c r="W142" s="36" t="s">
        <v>64</v>
      </c>
      <c r="X142" s="36">
        <v>90003</v>
      </c>
      <c r="Y142" s="36" t="s">
        <v>65</v>
      </c>
      <c r="Z142" s="36" t="s">
        <v>66</v>
      </c>
    </row>
    <row r="143" spans="1:26" x14ac:dyDescent="0.25">
      <c r="A143" s="36">
        <v>10211</v>
      </c>
      <c r="B143" s="36">
        <v>5</v>
      </c>
      <c r="C143" s="37">
        <v>80</v>
      </c>
      <c r="D143" s="38">
        <v>78</v>
      </c>
      <c r="E143" s="37">
        <v>35</v>
      </c>
      <c r="F143" s="38">
        <v>2730</v>
      </c>
      <c r="G143" s="37">
        <f t="shared" si="7"/>
        <v>0</v>
      </c>
      <c r="H143" s="47">
        <v>38001</v>
      </c>
      <c r="I143" s="37" t="str">
        <f t="shared" si="8"/>
        <v>Jan</v>
      </c>
      <c r="J143" s="50">
        <v>1</v>
      </c>
      <c r="K143" s="37">
        <v>2004</v>
      </c>
      <c r="L143" s="38">
        <v>1</v>
      </c>
      <c r="M143" s="37" t="s">
        <v>36</v>
      </c>
      <c r="N143" s="38" t="s">
        <v>186</v>
      </c>
      <c r="O143" s="37" t="s">
        <v>93</v>
      </c>
      <c r="P143" s="38" t="s">
        <v>57</v>
      </c>
      <c r="Q143" s="37" t="s">
        <v>51</v>
      </c>
      <c r="R143" s="38" t="str">
        <f t="shared" si="9"/>
        <v>Europe</v>
      </c>
      <c r="S143" s="37" t="s">
        <v>46</v>
      </c>
      <c r="T143" s="36" t="s">
        <v>606</v>
      </c>
      <c r="U143" s="36" t="s">
        <v>94</v>
      </c>
      <c r="V143" s="36" t="s">
        <v>95</v>
      </c>
      <c r="X143" s="36">
        <v>75016</v>
      </c>
      <c r="Y143" s="36" t="s">
        <v>96</v>
      </c>
      <c r="Z143" s="36" t="s">
        <v>97</v>
      </c>
    </row>
    <row r="144" spans="1:26" x14ac:dyDescent="0.25">
      <c r="A144" s="36">
        <v>10370</v>
      </c>
      <c r="B144" s="36">
        <v>2</v>
      </c>
      <c r="C144" s="37">
        <v>50</v>
      </c>
      <c r="D144" s="38">
        <v>100</v>
      </c>
      <c r="E144" s="37">
        <v>20</v>
      </c>
      <c r="F144" s="38">
        <v>2730</v>
      </c>
      <c r="G144" s="37">
        <f t="shared" si="7"/>
        <v>730</v>
      </c>
      <c r="H144" s="47">
        <v>38372</v>
      </c>
      <c r="I144" s="37" t="str">
        <f t="shared" si="8"/>
        <v>Jan</v>
      </c>
      <c r="J144" s="50">
        <v>1</v>
      </c>
      <c r="K144" s="37">
        <v>2005</v>
      </c>
      <c r="L144" s="38">
        <v>1</v>
      </c>
      <c r="M144" s="37" t="s">
        <v>36</v>
      </c>
      <c r="N144" s="38" t="s">
        <v>549</v>
      </c>
      <c r="O144" s="37" t="s">
        <v>289</v>
      </c>
      <c r="P144" s="38" t="s">
        <v>292</v>
      </c>
      <c r="Q144" s="37" t="s">
        <v>103</v>
      </c>
      <c r="R144" s="38" t="str">
        <f t="shared" si="9"/>
        <v>Asia &amp; Pacific</v>
      </c>
      <c r="S144" s="37" t="s">
        <v>46</v>
      </c>
      <c r="T144" s="36" t="s">
        <v>616</v>
      </c>
      <c r="U144" s="36" t="s">
        <v>290</v>
      </c>
      <c r="V144" s="36" t="s">
        <v>291</v>
      </c>
      <c r="W144" s="36" t="s">
        <v>162</v>
      </c>
      <c r="X144" s="36">
        <v>2060</v>
      </c>
      <c r="Y144" s="36" t="s">
        <v>293</v>
      </c>
      <c r="Z144" s="36" t="s">
        <v>294</v>
      </c>
    </row>
    <row r="145" spans="1:26" x14ac:dyDescent="0.25">
      <c r="A145" s="36">
        <v>10371</v>
      </c>
      <c r="B145" s="36">
        <v>10</v>
      </c>
      <c r="C145" s="37">
        <v>115</v>
      </c>
      <c r="D145" s="38">
        <v>56.55</v>
      </c>
      <c r="E145" s="37">
        <v>48</v>
      </c>
      <c r="F145" s="38">
        <v>2714.4</v>
      </c>
      <c r="G145" s="37">
        <f t="shared" si="7"/>
        <v>4.5474735088646412E-13</v>
      </c>
      <c r="H145" s="47">
        <v>38375</v>
      </c>
      <c r="I145" s="37" t="str">
        <f t="shared" si="8"/>
        <v>Jan</v>
      </c>
      <c r="J145" s="50">
        <v>1</v>
      </c>
      <c r="K145" s="37">
        <v>2005</v>
      </c>
      <c r="L145" s="38">
        <v>1</v>
      </c>
      <c r="M145" s="37" t="s">
        <v>36</v>
      </c>
      <c r="N145" s="38" t="s">
        <v>504</v>
      </c>
      <c r="O145" s="37" t="s">
        <v>276</v>
      </c>
      <c r="P145" s="38" t="s">
        <v>278</v>
      </c>
      <c r="Q145" s="37" t="s">
        <v>43</v>
      </c>
      <c r="R145" s="38" t="str">
        <f t="shared" si="9"/>
        <v>North America</v>
      </c>
      <c r="S145" s="37" t="s">
        <v>46</v>
      </c>
      <c r="T145" s="36" t="s">
        <v>657</v>
      </c>
      <c r="U145" s="36">
        <v>4155551450</v>
      </c>
      <c r="V145" s="36" t="s">
        <v>277</v>
      </c>
      <c r="W145" s="36" t="s">
        <v>64</v>
      </c>
      <c r="X145" s="36">
        <v>97562</v>
      </c>
      <c r="Y145" s="36" t="s">
        <v>279</v>
      </c>
      <c r="Z145" s="36" t="s">
        <v>280</v>
      </c>
    </row>
    <row r="146" spans="1:26" x14ac:dyDescent="0.25">
      <c r="A146" s="36">
        <v>10373</v>
      </c>
      <c r="B146" s="36">
        <v>15</v>
      </c>
      <c r="C146" s="37">
        <v>90</v>
      </c>
      <c r="D146" s="38">
        <v>84.41</v>
      </c>
      <c r="E146" s="37">
        <v>32</v>
      </c>
      <c r="F146" s="38">
        <v>2701.12</v>
      </c>
      <c r="G146" s="37">
        <f t="shared" si="7"/>
        <v>0</v>
      </c>
      <c r="H146" s="47">
        <v>38383</v>
      </c>
      <c r="I146" s="37" t="str">
        <f t="shared" si="8"/>
        <v>Jan</v>
      </c>
      <c r="J146" s="50">
        <v>1</v>
      </c>
      <c r="K146" s="37">
        <v>2005</v>
      </c>
      <c r="L146" s="38">
        <v>1</v>
      </c>
      <c r="M146" s="37" t="s">
        <v>36</v>
      </c>
      <c r="N146" s="38" t="s">
        <v>597</v>
      </c>
      <c r="O146" s="37" t="s">
        <v>394</v>
      </c>
      <c r="P146" s="38" t="s">
        <v>397</v>
      </c>
      <c r="Q146" s="37" t="s">
        <v>136</v>
      </c>
      <c r="R146" s="38" t="str">
        <f t="shared" si="9"/>
        <v>Europe</v>
      </c>
      <c r="S146" s="37" t="s">
        <v>46</v>
      </c>
      <c r="T146" s="36" t="s">
        <v>663</v>
      </c>
      <c r="U146" s="36" t="s">
        <v>395</v>
      </c>
      <c r="V146" s="36" t="s">
        <v>396</v>
      </c>
      <c r="X146" s="36">
        <v>90110</v>
      </c>
      <c r="Y146" s="36" t="s">
        <v>398</v>
      </c>
      <c r="Z146" s="36" t="s">
        <v>399</v>
      </c>
    </row>
    <row r="147" spans="1:26" x14ac:dyDescent="0.25">
      <c r="A147" s="36">
        <v>10367</v>
      </c>
      <c r="B147" s="36">
        <v>8</v>
      </c>
      <c r="C147" s="37">
        <v>92</v>
      </c>
      <c r="D147" s="38">
        <v>62.72</v>
      </c>
      <c r="E147" s="37">
        <v>43</v>
      </c>
      <c r="F147" s="38">
        <v>2696.96</v>
      </c>
      <c r="G147" s="37">
        <f t="shared" si="7"/>
        <v>0</v>
      </c>
      <c r="H147" s="47">
        <v>38364</v>
      </c>
      <c r="I147" s="37" t="str">
        <f t="shared" si="8"/>
        <v>Jan</v>
      </c>
      <c r="J147" s="50">
        <v>1</v>
      </c>
      <c r="K147" s="37">
        <v>2005</v>
      </c>
      <c r="L147" s="38">
        <v>1</v>
      </c>
      <c r="M147" s="37" t="s">
        <v>411</v>
      </c>
      <c r="N147" s="38" t="s">
        <v>549</v>
      </c>
      <c r="O147" s="37" t="s">
        <v>61</v>
      </c>
      <c r="P147" s="38" t="s">
        <v>63</v>
      </c>
      <c r="Q147" s="37" t="s">
        <v>43</v>
      </c>
      <c r="R147" s="38" t="str">
        <f t="shared" si="9"/>
        <v>North America</v>
      </c>
      <c r="S147" s="37" t="s">
        <v>46</v>
      </c>
      <c r="T147" s="36" t="s">
        <v>613</v>
      </c>
      <c r="U147" s="36">
        <v>6265557265</v>
      </c>
      <c r="V147" s="36" t="s">
        <v>62</v>
      </c>
      <c r="W147" s="36" t="s">
        <v>64</v>
      </c>
      <c r="X147" s="36">
        <v>90003</v>
      </c>
      <c r="Y147" s="36" t="s">
        <v>65</v>
      </c>
      <c r="Z147" s="36" t="s">
        <v>66</v>
      </c>
    </row>
    <row r="148" spans="1:26" x14ac:dyDescent="0.25">
      <c r="A148" s="36">
        <v>10208</v>
      </c>
      <c r="B148" s="36">
        <v>6</v>
      </c>
      <c r="C148" s="37">
        <v>54</v>
      </c>
      <c r="D148" s="38">
        <v>63.88</v>
      </c>
      <c r="E148" s="37">
        <v>42</v>
      </c>
      <c r="F148" s="38">
        <v>2682.96</v>
      </c>
      <c r="G148" s="37">
        <f t="shared" si="7"/>
        <v>0</v>
      </c>
      <c r="H148" s="47">
        <v>37988</v>
      </c>
      <c r="I148" s="37" t="str">
        <f t="shared" si="8"/>
        <v>Jan</v>
      </c>
      <c r="J148" s="50">
        <v>1</v>
      </c>
      <c r="K148" s="37">
        <v>2004</v>
      </c>
      <c r="L148" s="38">
        <v>1</v>
      </c>
      <c r="M148" s="37" t="s">
        <v>36</v>
      </c>
      <c r="N148" s="38" t="s">
        <v>597</v>
      </c>
      <c r="O148" s="37" t="s">
        <v>223</v>
      </c>
      <c r="P148" s="38" t="s">
        <v>226</v>
      </c>
      <c r="Q148" s="37" t="s">
        <v>51</v>
      </c>
      <c r="R148" s="38" t="str">
        <f t="shared" si="9"/>
        <v>Europe</v>
      </c>
      <c r="S148" s="37" t="s">
        <v>46</v>
      </c>
      <c r="T148" s="36" t="s">
        <v>673</v>
      </c>
      <c r="U148" s="36" t="s">
        <v>224</v>
      </c>
      <c r="V148" s="36" t="s">
        <v>225</v>
      </c>
      <c r="X148" s="36">
        <v>69004</v>
      </c>
      <c r="Y148" s="36" t="s">
        <v>227</v>
      </c>
      <c r="Z148" s="36" t="s">
        <v>228</v>
      </c>
    </row>
    <row r="149" spans="1:26" x14ac:dyDescent="0.25">
      <c r="A149" s="36">
        <v>10210</v>
      </c>
      <c r="B149" s="36">
        <v>13</v>
      </c>
      <c r="C149" s="37">
        <v>80</v>
      </c>
      <c r="D149" s="38">
        <v>86.4</v>
      </c>
      <c r="E149" s="37">
        <v>31</v>
      </c>
      <c r="F149" s="38">
        <v>2678.4</v>
      </c>
      <c r="G149" s="37">
        <f t="shared" si="7"/>
        <v>0</v>
      </c>
      <c r="H149" s="47">
        <v>37998</v>
      </c>
      <c r="I149" s="37" t="str">
        <f t="shared" si="8"/>
        <v>Jan</v>
      </c>
      <c r="J149" s="50">
        <v>1</v>
      </c>
      <c r="K149" s="37">
        <v>2004</v>
      </c>
      <c r="L149" s="38">
        <v>1</v>
      </c>
      <c r="M149" s="37" t="s">
        <v>36</v>
      </c>
      <c r="N149" s="38" t="s">
        <v>565</v>
      </c>
      <c r="O149" s="37" t="s">
        <v>305</v>
      </c>
      <c r="P149" s="38" t="s">
        <v>308</v>
      </c>
      <c r="Q149" s="37" t="s">
        <v>205</v>
      </c>
      <c r="R149" s="38" t="str">
        <f t="shared" si="9"/>
        <v>Asia &amp; Pacific</v>
      </c>
      <c r="S149" s="37" t="s">
        <v>46</v>
      </c>
      <c r="T149" s="36" t="s">
        <v>668</v>
      </c>
      <c r="U149" s="36" t="s">
        <v>306</v>
      </c>
      <c r="V149" s="36" t="s">
        <v>307</v>
      </c>
      <c r="W149" s="36" t="s">
        <v>308</v>
      </c>
      <c r="X149" s="36" t="s">
        <v>309</v>
      </c>
      <c r="Y149" s="36" t="s">
        <v>310</v>
      </c>
      <c r="Z149" s="36" t="s">
        <v>311</v>
      </c>
    </row>
    <row r="150" spans="1:26" x14ac:dyDescent="0.25">
      <c r="A150" s="36">
        <v>10373</v>
      </c>
      <c r="B150" s="36">
        <v>7</v>
      </c>
      <c r="C150" s="37">
        <v>68</v>
      </c>
      <c r="D150" s="38">
        <v>70.44</v>
      </c>
      <c r="E150" s="37">
        <v>38</v>
      </c>
      <c r="F150" s="38">
        <v>2676.72</v>
      </c>
      <c r="G150" s="37">
        <f t="shared" si="7"/>
        <v>0</v>
      </c>
      <c r="H150" s="47">
        <v>38383</v>
      </c>
      <c r="I150" s="37" t="str">
        <f t="shared" si="8"/>
        <v>Jan</v>
      </c>
      <c r="J150" s="50">
        <v>1</v>
      </c>
      <c r="K150" s="37">
        <v>2005</v>
      </c>
      <c r="L150" s="38">
        <v>1</v>
      </c>
      <c r="M150" s="37" t="s">
        <v>36</v>
      </c>
      <c r="N150" s="38" t="s">
        <v>565</v>
      </c>
      <c r="O150" s="37" t="s">
        <v>394</v>
      </c>
      <c r="P150" s="38" t="s">
        <v>397</v>
      </c>
      <c r="Q150" s="37" t="s">
        <v>136</v>
      </c>
      <c r="R150" s="38" t="str">
        <f t="shared" si="9"/>
        <v>Europe</v>
      </c>
      <c r="S150" s="37" t="s">
        <v>46</v>
      </c>
      <c r="T150" s="36" t="s">
        <v>632</v>
      </c>
      <c r="U150" s="36" t="s">
        <v>395</v>
      </c>
      <c r="V150" s="36" t="s">
        <v>396</v>
      </c>
      <c r="X150" s="36">
        <v>90110</v>
      </c>
      <c r="Y150" s="36" t="s">
        <v>398</v>
      </c>
      <c r="Z150" s="36" t="s">
        <v>399</v>
      </c>
    </row>
    <row r="151" spans="1:26" x14ac:dyDescent="0.25">
      <c r="A151" s="36">
        <v>10210</v>
      </c>
      <c r="B151" s="36">
        <v>9</v>
      </c>
      <c r="C151" s="37">
        <v>109</v>
      </c>
      <c r="D151" s="38">
        <v>98.48</v>
      </c>
      <c r="E151" s="37">
        <v>27</v>
      </c>
      <c r="F151" s="38">
        <v>2658.96</v>
      </c>
      <c r="G151" s="37">
        <f t="shared" si="7"/>
        <v>0</v>
      </c>
      <c r="H151" s="47">
        <v>37998</v>
      </c>
      <c r="I151" s="37" t="str">
        <f t="shared" si="8"/>
        <v>Jan</v>
      </c>
      <c r="J151" s="50">
        <v>1</v>
      </c>
      <c r="K151" s="37">
        <v>2004</v>
      </c>
      <c r="L151" s="38">
        <v>1</v>
      </c>
      <c r="M151" s="37" t="s">
        <v>36</v>
      </c>
      <c r="N151" s="38" t="s">
        <v>565</v>
      </c>
      <c r="O151" s="37" t="s">
        <v>305</v>
      </c>
      <c r="P151" s="38" t="s">
        <v>308</v>
      </c>
      <c r="Q151" s="37" t="s">
        <v>205</v>
      </c>
      <c r="R151" s="38" t="str">
        <f t="shared" si="9"/>
        <v>Asia &amp; Pacific</v>
      </c>
      <c r="S151" s="37" t="s">
        <v>46</v>
      </c>
      <c r="T151" s="36" t="s">
        <v>623</v>
      </c>
      <c r="U151" s="36" t="s">
        <v>306</v>
      </c>
      <c r="V151" s="36" t="s">
        <v>307</v>
      </c>
      <c r="W151" s="36" t="s">
        <v>308</v>
      </c>
      <c r="X151" s="36" t="s">
        <v>309</v>
      </c>
      <c r="Y151" s="36" t="s">
        <v>310</v>
      </c>
      <c r="Z151" s="36" t="s">
        <v>311</v>
      </c>
    </row>
    <row r="152" spans="1:26" x14ac:dyDescent="0.25">
      <c r="A152" s="36">
        <v>10363</v>
      </c>
      <c r="B152" s="36">
        <v>14</v>
      </c>
      <c r="C152" s="37">
        <v>69</v>
      </c>
      <c r="D152" s="38">
        <v>61.23</v>
      </c>
      <c r="E152" s="37">
        <v>43</v>
      </c>
      <c r="F152" s="38">
        <v>2632.89</v>
      </c>
      <c r="G152" s="37">
        <f t="shared" si="7"/>
        <v>0</v>
      </c>
      <c r="H152" s="47">
        <v>38358</v>
      </c>
      <c r="I152" s="37" t="str">
        <f t="shared" si="8"/>
        <v>Jan</v>
      </c>
      <c r="J152" s="50">
        <v>1</v>
      </c>
      <c r="K152" s="37">
        <v>2005</v>
      </c>
      <c r="L152" s="38">
        <v>1</v>
      </c>
      <c r="M152" s="37" t="s">
        <v>36</v>
      </c>
      <c r="N152" s="38" t="s">
        <v>37</v>
      </c>
      <c r="O152" s="37" t="s">
        <v>469</v>
      </c>
      <c r="P152" s="38" t="s">
        <v>472</v>
      </c>
      <c r="Q152" s="37" t="s">
        <v>136</v>
      </c>
      <c r="R152" s="38" t="str">
        <f t="shared" si="9"/>
        <v>Europe</v>
      </c>
      <c r="S152" s="37" t="s">
        <v>46</v>
      </c>
      <c r="T152" s="36" t="s">
        <v>629</v>
      </c>
      <c r="U152" s="36" t="s">
        <v>470</v>
      </c>
      <c r="V152" s="36" t="s">
        <v>471</v>
      </c>
      <c r="X152" s="36" t="s">
        <v>473</v>
      </c>
      <c r="Y152" s="36" t="s">
        <v>474</v>
      </c>
      <c r="Z152" s="36" t="s">
        <v>475</v>
      </c>
    </row>
    <row r="153" spans="1:26" x14ac:dyDescent="0.25">
      <c r="A153" s="36">
        <v>10208</v>
      </c>
      <c r="B153" s="36">
        <v>9</v>
      </c>
      <c r="C153" s="37">
        <v>136</v>
      </c>
      <c r="D153" s="38">
        <v>100</v>
      </c>
      <c r="E153" s="37">
        <v>24</v>
      </c>
      <c r="F153" s="38">
        <v>2622.48</v>
      </c>
      <c r="G153" s="37">
        <f t="shared" si="7"/>
        <v>222.48000000000002</v>
      </c>
      <c r="H153" s="47">
        <v>37988</v>
      </c>
      <c r="I153" s="37" t="str">
        <f t="shared" si="8"/>
        <v>Jan</v>
      </c>
      <c r="J153" s="50">
        <v>1</v>
      </c>
      <c r="K153" s="37">
        <v>2004</v>
      </c>
      <c r="L153" s="38">
        <v>1</v>
      </c>
      <c r="M153" s="37" t="s">
        <v>36</v>
      </c>
      <c r="N153" s="38" t="s">
        <v>549</v>
      </c>
      <c r="O153" s="37" t="s">
        <v>223</v>
      </c>
      <c r="P153" s="38" t="s">
        <v>226</v>
      </c>
      <c r="Q153" s="37" t="s">
        <v>51</v>
      </c>
      <c r="R153" s="38" t="str">
        <f t="shared" si="9"/>
        <v>Europe</v>
      </c>
      <c r="S153" s="37" t="s">
        <v>46</v>
      </c>
      <c r="T153" s="36" t="s">
        <v>602</v>
      </c>
      <c r="U153" s="36" t="s">
        <v>224</v>
      </c>
      <c r="V153" s="36" t="s">
        <v>225</v>
      </c>
      <c r="X153" s="36">
        <v>69004</v>
      </c>
      <c r="Y153" s="36" t="s">
        <v>227</v>
      </c>
      <c r="Z153" s="36" t="s">
        <v>228</v>
      </c>
    </row>
    <row r="154" spans="1:26" x14ac:dyDescent="0.25">
      <c r="A154" s="36">
        <v>10365</v>
      </c>
      <c r="B154" s="36">
        <v>1</v>
      </c>
      <c r="C154" s="37">
        <v>141</v>
      </c>
      <c r="D154" s="38">
        <v>87.06</v>
      </c>
      <c r="E154" s="37">
        <v>30</v>
      </c>
      <c r="F154" s="38">
        <v>2611.8000000000002</v>
      </c>
      <c r="G154" s="37">
        <f t="shared" si="7"/>
        <v>0</v>
      </c>
      <c r="H154" s="47">
        <v>38359</v>
      </c>
      <c r="I154" s="37" t="str">
        <f t="shared" si="8"/>
        <v>Jan</v>
      </c>
      <c r="J154" s="50">
        <v>1</v>
      </c>
      <c r="K154" s="37">
        <v>2005</v>
      </c>
      <c r="L154" s="38">
        <v>1</v>
      </c>
      <c r="M154" s="37" t="s">
        <v>36</v>
      </c>
      <c r="N154" s="38" t="s">
        <v>186</v>
      </c>
      <c r="O154" s="37" t="s">
        <v>338</v>
      </c>
      <c r="P154" s="38" t="s">
        <v>167</v>
      </c>
      <c r="Q154" s="37" t="s">
        <v>43</v>
      </c>
      <c r="R154" s="38" t="str">
        <f t="shared" si="9"/>
        <v>North America</v>
      </c>
      <c r="S154" s="37" t="s">
        <v>46</v>
      </c>
      <c r="T154" s="36" t="s">
        <v>537</v>
      </c>
      <c r="U154" s="36">
        <v>5085559555</v>
      </c>
      <c r="V154" s="36" t="s">
        <v>339</v>
      </c>
      <c r="W154" s="36" t="s">
        <v>129</v>
      </c>
      <c r="X154" s="36">
        <v>50553</v>
      </c>
      <c r="Y154" s="36" t="s">
        <v>340</v>
      </c>
      <c r="Z154" s="36" t="s">
        <v>341</v>
      </c>
    </row>
    <row r="155" spans="1:26" x14ac:dyDescent="0.25">
      <c r="A155" s="36">
        <v>10371</v>
      </c>
      <c r="B155" s="36">
        <v>7</v>
      </c>
      <c r="C155" s="37">
        <v>163</v>
      </c>
      <c r="D155" s="38">
        <v>100</v>
      </c>
      <c r="E155" s="37">
        <v>25</v>
      </c>
      <c r="F155" s="38">
        <v>2602.25</v>
      </c>
      <c r="G155" s="37">
        <f t="shared" si="7"/>
        <v>102.25</v>
      </c>
      <c r="H155" s="47">
        <v>38375</v>
      </c>
      <c r="I155" s="37" t="str">
        <f t="shared" si="8"/>
        <v>Jan</v>
      </c>
      <c r="J155" s="50">
        <v>1</v>
      </c>
      <c r="K155" s="37">
        <v>2005</v>
      </c>
      <c r="L155" s="38">
        <v>1</v>
      </c>
      <c r="M155" s="37" t="s">
        <v>36</v>
      </c>
      <c r="N155" s="38" t="s">
        <v>186</v>
      </c>
      <c r="O155" s="37" t="s">
        <v>276</v>
      </c>
      <c r="P155" s="38" t="s">
        <v>278</v>
      </c>
      <c r="Q155" s="37" t="s">
        <v>43</v>
      </c>
      <c r="R155" s="38" t="str">
        <f t="shared" si="9"/>
        <v>North America</v>
      </c>
      <c r="S155" s="37" t="s">
        <v>46</v>
      </c>
      <c r="T155" s="36" t="s">
        <v>586</v>
      </c>
      <c r="U155" s="36">
        <v>4155551450</v>
      </c>
      <c r="V155" s="36" t="s">
        <v>277</v>
      </c>
      <c r="W155" s="36" t="s">
        <v>64</v>
      </c>
      <c r="X155" s="36">
        <v>97562</v>
      </c>
      <c r="Y155" s="36" t="s">
        <v>279</v>
      </c>
      <c r="Z155" s="36" t="s">
        <v>280</v>
      </c>
    </row>
    <row r="156" spans="1:26" x14ac:dyDescent="0.25">
      <c r="A156" s="36">
        <v>10210</v>
      </c>
      <c r="B156" s="36">
        <v>14</v>
      </c>
      <c r="C156" s="37">
        <v>99</v>
      </c>
      <c r="D156" s="38">
        <v>99.72</v>
      </c>
      <c r="E156" s="37">
        <v>26</v>
      </c>
      <c r="F156" s="38">
        <v>2592.7199999999998</v>
      </c>
      <c r="G156" s="37">
        <f t="shared" si="7"/>
        <v>0</v>
      </c>
      <c r="H156" s="47">
        <v>37998</v>
      </c>
      <c r="I156" s="37" t="str">
        <f t="shared" si="8"/>
        <v>Jan</v>
      </c>
      <c r="J156" s="50">
        <v>1</v>
      </c>
      <c r="K156" s="37">
        <v>2004</v>
      </c>
      <c r="L156" s="38">
        <v>1</v>
      </c>
      <c r="M156" s="37" t="s">
        <v>36</v>
      </c>
      <c r="N156" s="38" t="s">
        <v>565</v>
      </c>
      <c r="O156" s="37" t="s">
        <v>305</v>
      </c>
      <c r="P156" s="38" t="s">
        <v>308</v>
      </c>
      <c r="Q156" s="37" t="s">
        <v>205</v>
      </c>
      <c r="R156" s="38" t="str">
        <f t="shared" si="9"/>
        <v>Asia &amp; Pacific</v>
      </c>
      <c r="S156" s="37" t="s">
        <v>46</v>
      </c>
      <c r="T156" s="36" t="s">
        <v>664</v>
      </c>
      <c r="U156" s="36" t="s">
        <v>306</v>
      </c>
      <c r="V156" s="36" t="s">
        <v>307</v>
      </c>
      <c r="W156" s="36" t="s">
        <v>308</v>
      </c>
      <c r="X156" s="36" t="s">
        <v>309</v>
      </c>
      <c r="Y156" s="36" t="s">
        <v>310</v>
      </c>
      <c r="Z156" s="36" t="s">
        <v>311</v>
      </c>
    </row>
    <row r="157" spans="1:26" x14ac:dyDescent="0.25">
      <c r="A157" s="36">
        <v>10211</v>
      </c>
      <c r="B157" s="36">
        <v>3</v>
      </c>
      <c r="C157" s="37">
        <v>79</v>
      </c>
      <c r="D157" s="38">
        <v>92.57</v>
      </c>
      <c r="E157" s="37">
        <v>28</v>
      </c>
      <c r="F157" s="38">
        <v>2591.96</v>
      </c>
      <c r="G157" s="37">
        <f t="shared" si="7"/>
        <v>0</v>
      </c>
      <c r="H157" s="47">
        <v>38001</v>
      </c>
      <c r="I157" s="37" t="str">
        <f t="shared" si="8"/>
        <v>Jan</v>
      </c>
      <c r="J157" s="50">
        <v>1</v>
      </c>
      <c r="K157" s="37">
        <v>2004</v>
      </c>
      <c r="L157" s="38">
        <v>1</v>
      </c>
      <c r="M157" s="37" t="s">
        <v>36</v>
      </c>
      <c r="N157" s="38" t="s">
        <v>186</v>
      </c>
      <c r="O157" s="37" t="s">
        <v>93</v>
      </c>
      <c r="P157" s="38" t="s">
        <v>57</v>
      </c>
      <c r="Q157" s="37" t="s">
        <v>51</v>
      </c>
      <c r="R157" s="38" t="str">
        <f t="shared" si="9"/>
        <v>Europe</v>
      </c>
      <c r="S157" s="37" t="s">
        <v>46</v>
      </c>
      <c r="T157" s="36" t="s">
        <v>517</v>
      </c>
      <c r="U157" s="36" t="s">
        <v>94</v>
      </c>
      <c r="V157" s="36" t="s">
        <v>95</v>
      </c>
      <c r="X157" s="36">
        <v>75016</v>
      </c>
      <c r="Y157" s="36" t="s">
        <v>96</v>
      </c>
      <c r="Z157" s="36" t="s">
        <v>97</v>
      </c>
    </row>
    <row r="158" spans="1:26" x14ac:dyDescent="0.25">
      <c r="A158" s="36">
        <v>10103</v>
      </c>
      <c r="B158" s="36">
        <v>13</v>
      </c>
      <c r="C158" s="37">
        <v>104</v>
      </c>
      <c r="D158" s="38">
        <v>100</v>
      </c>
      <c r="E158" s="37">
        <v>25</v>
      </c>
      <c r="F158" s="38">
        <v>2539.5</v>
      </c>
      <c r="G158" s="37">
        <f t="shared" si="7"/>
        <v>39.5</v>
      </c>
      <c r="H158" s="47">
        <v>37650</v>
      </c>
      <c r="I158" s="37" t="str">
        <f t="shared" si="8"/>
        <v>Jan</v>
      </c>
      <c r="J158" s="50">
        <v>1</v>
      </c>
      <c r="K158" s="37">
        <v>2003</v>
      </c>
      <c r="L158" s="38">
        <v>1</v>
      </c>
      <c r="M158" s="37" t="s">
        <v>36</v>
      </c>
      <c r="N158" s="38" t="s">
        <v>549</v>
      </c>
      <c r="O158" s="37" t="s">
        <v>139</v>
      </c>
      <c r="P158" s="38" t="s">
        <v>142</v>
      </c>
      <c r="Q158" s="37" t="s">
        <v>87</v>
      </c>
      <c r="R158" s="38" t="str">
        <f t="shared" si="9"/>
        <v>Europe</v>
      </c>
      <c r="S158" s="37" t="s">
        <v>46</v>
      </c>
      <c r="T158" s="36" t="s">
        <v>601</v>
      </c>
      <c r="U158" s="36" t="s">
        <v>140</v>
      </c>
      <c r="V158" s="36" t="s">
        <v>141</v>
      </c>
      <c r="X158" s="36">
        <v>4110</v>
      </c>
      <c r="Y158" s="36" t="s">
        <v>143</v>
      </c>
      <c r="Z158" s="36" t="s">
        <v>144</v>
      </c>
    </row>
    <row r="159" spans="1:26" x14ac:dyDescent="0.25">
      <c r="A159" s="36">
        <v>10373</v>
      </c>
      <c r="B159" s="36">
        <v>17</v>
      </c>
      <c r="C159" s="37">
        <v>74</v>
      </c>
      <c r="D159" s="38">
        <v>55.62</v>
      </c>
      <c r="E159" s="37">
        <v>45</v>
      </c>
      <c r="F159" s="38">
        <v>2502.9</v>
      </c>
      <c r="G159" s="37">
        <f t="shared" si="7"/>
        <v>0</v>
      </c>
      <c r="H159" s="47">
        <v>38383</v>
      </c>
      <c r="I159" s="37" t="str">
        <f t="shared" si="8"/>
        <v>Jan</v>
      </c>
      <c r="J159" s="50">
        <v>1</v>
      </c>
      <c r="K159" s="37">
        <v>2005</v>
      </c>
      <c r="L159" s="38">
        <v>1</v>
      </c>
      <c r="M159" s="37" t="s">
        <v>36</v>
      </c>
      <c r="N159" s="38" t="s">
        <v>565</v>
      </c>
      <c r="O159" s="37" t="s">
        <v>394</v>
      </c>
      <c r="P159" s="38" t="s">
        <v>397</v>
      </c>
      <c r="Q159" s="37" t="s">
        <v>136</v>
      </c>
      <c r="R159" s="38" t="str">
        <f t="shared" si="9"/>
        <v>Europe</v>
      </c>
      <c r="S159" s="37" t="s">
        <v>46</v>
      </c>
      <c r="T159" s="36" t="s">
        <v>671</v>
      </c>
      <c r="U159" s="36" t="s">
        <v>395</v>
      </c>
      <c r="V159" s="36" t="s">
        <v>396</v>
      </c>
      <c r="X159" s="36">
        <v>90110</v>
      </c>
      <c r="Y159" s="36" t="s">
        <v>398</v>
      </c>
      <c r="Z159" s="36" t="s">
        <v>399</v>
      </c>
    </row>
    <row r="160" spans="1:26" x14ac:dyDescent="0.25">
      <c r="A160" s="36">
        <v>10209</v>
      </c>
      <c r="B160" s="36">
        <v>5</v>
      </c>
      <c r="C160" s="37">
        <v>105</v>
      </c>
      <c r="D160" s="38">
        <v>100</v>
      </c>
      <c r="E160" s="37">
        <v>20</v>
      </c>
      <c r="F160" s="38">
        <v>2498.6</v>
      </c>
      <c r="G160" s="37">
        <f t="shared" si="7"/>
        <v>498.59999999999991</v>
      </c>
      <c r="H160" s="47">
        <v>37995</v>
      </c>
      <c r="I160" s="37" t="str">
        <f t="shared" si="8"/>
        <v>Jan</v>
      </c>
      <c r="J160" s="50">
        <v>1</v>
      </c>
      <c r="K160" s="37">
        <v>2004</v>
      </c>
      <c r="L160" s="38">
        <v>1</v>
      </c>
      <c r="M160" s="37" t="s">
        <v>36</v>
      </c>
      <c r="N160" s="38" t="s">
        <v>549</v>
      </c>
      <c r="O160" s="37" t="s">
        <v>361</v>
      </c>
      <c r="P160" s="38" t="s">
        <v>363</v>
      </c>
      <c r="Q160" s="37" t="s">
        <v>43</v>
      </c>
      <c r="R160" s="38" t="str">
        <f t="shared" si="9"/>
        <v>North America</v>
      </c>
      <c r="S160" s="37" t="s">
        <v>46</v>
      </c>
      <c r="T160" s="36" t="s">
        <v>611</v>
      </c>
      <c r="U160" s="36">
        <v>2155554369</v>
      </c>
      <c r="V160" s="36" t="s">
        <v>362</v>
      </c>
      <c r="W160" s="36" t="s">
        <v>64</v>
      </c>
      <c r="Y160" s="36" t="s">
        <v>364</v>
      </c>
      <c r="Z160" s="36" t="s">
        <v>109</v>
      </c>
    </row>
    <row r="161" spans="1:26" x14ac:dyDescent="0.25">
      <c r="A161" s="36">
        <v>10211</v>
      </c>
      <c r="B161" s="36">
        <v>8</v>
      </c>
      <c r="C161" s="37">
        <v>62</v>
      </c>
      <c r="D161" s="38">
        <v>54.09</v>
      </c>
      <c r="E161" s="37">
        <v>46</v>
      </c>
      <c r="F161" s="38">
        <v>2488.14</v>
      </c>
      <c r="G161" s="37">
        <f t="shared" si="7"/>
        <v>-4.5474735088646412E-13</v>
      </c>
      <c r="H161" s="47">
        <v>38001</v>
      </c>
      <c r="I161" s="37" t="str">
        <f t="shared" si="8"/>
        <v>Jan</v>
      </c>
      <c r="J161" s="50">
        <v>1</v>
      </c>
      <c r="K161" s="37">
        <v>2004</v>
      </c>
      <c r="L161" s="38">
        <v>1</v>
      </c>
      <c r="M161" s="37" t="s">
        <v>36</v>
      </c>
      <c r="N161" s="38" t="s">
        <v>37</v>
      </c>
      <c r="O161" s="37" t="s">
        <v>93</v>
      </c>
      <c r="P161" s="38" t="s">
        <v>57</v>
      </c>
      <c r="Q161" s="37" t="s">
        <v>51</v>
      </c>
      <c r="R161" s="38" t="str">
        <f t="shared" si="9"/>
        <v>Europe</v>
      </c>
      <c r="S161" s="37" t="s">
        <v>46</v>
      </c>
      <c r="T161" s="36" t="s">
        <v>610</v>
      </c>
      <c r="U161" s="36" t="s">
        <v>94</v>
      </c>
      <c r="V161" s="36" t="s">
        <v>95</v>
      </c>
      <c r="X161" s="36">
        <v>75016</v>
      </c>
      <c r="Y161" s="36" t="s">
        <v>96</v>
      </c>
      <c r="Z161" s="36" t="s">
        <v>97</v>
      </c>
    </row>
    <row r="162" spans="1:26" x14ac:dyDescent="0.25">
      <c r="A162" s="36">
        <v>10101</v>
      </c>
      <c r="B162" s="36">
        <v>2</v>
      </c>
      <c r="C162" s="37">
        <v>44</v>
      </c>
      <c r="D162" s="38">
        <v>53.76</v>
      </c>
      <c r="E162" s="37">
        <v>46</v>
      </c>
      <c r="F162" s="38">
        <v>2472.96</v>
      </c>
      <c r="G162" s="37">
        <f t="shared" si="7"/>
        <v>0</v>
      </c>
      <c r="H162" s="47">
        <v>37630</v>
      </c>
      <c r="I162" s="37" t="str">
        <f t="shared" si="8"/>
        <v>Jan</v>
      </c>
      <c r="J162" s="50">
        <v>1</v>
      </c>
      <c r="K162" s="37">
        <v>2003</v>
      </c>
      <c r="L162" s="38">
        <v>1</v>
      </c>
      <c r="M162" s="37" t="s">
        <v>36</v>
      </c>
      <c r="N162" s="38" t="s">
        <v>549</v>
      </c>
      <c r="O162" s="37" t="s">
        <v>464</v>
      </c>
      <c r="P162" s="38" t="s">
        <v>467</v>
      </c>
      <c r="Q162" s="37" t="s">
        <v>445</v>
      </c>
      <c r="R162" s="38" t="str">
        <f t="shared" si="9"/>
        <v>Europe</v>
      </c>
      <c r="S162" s="37" t="s">
        <v>46</v>
      </c>
      <c r="T162" s="36" t="s">
        <v>627</v>
      </c>
      <c r="U162" s="36" t="s">
        <v>465</v>
      </c>
      <c r="V162" s="36" t="s">
        <v>466</v>
      </c>
      <c r="X162" s="36">
        <v>60528</v>
      </c>
      <c r="Y162" s="36" t="s">
        <v>468</v>
      </c>
      <c r="Z162" s="36" t="s">
        <v>417</v>
      </c>
    </row>
    <row r="163" spans="1:26" x14ac:dyDescent="0.25">
      <c r="A163" s="36">
        <v>10363</v>
      </c>
      <c r="B163" s="36">
        <v>15</v>
      </c>
      <c r="C163" s="37">
        <v>61</v>
      </c>
      <c r="D163" s="38">
        <v>100</v>
      </c>
      <c r="E163" s="37">
        <v>21</v>
      </c>
      <c r="F163" s="38">
        <v>2447.7600000000002</v>
      </c>
      <c r="G163" s="37">
        <f t="shared" si="7"/>
        <v>347.76000000000022</v>
      </c>
      <c r="H163" s="47">
        <v>38358</v>
      </c>
      <c r="I163" s="37" t="str">
        <f t="shared" si="8"/>
        <v>Jan</v>
      </c>
      <c r="J163" s="50">
        <v>1</v>
      </c>
      <c r="K163" s="37">
        <v>2005</v>
      </c>
      <c r="L163" s="38">
        <v>1</v>
      </c>
      <c r="M163" s="37" t="s">
        <v>36</v>
      </c>
      <c r="N163" s="38" t="s">
        <v>186</v>
      </c>
      <c r="O163" s="37" t="s">
        <v>469</v>
      </c>
      <c r="P163" s="38" t="s">
        <v>472</v>
      </c>
      <c r="Q163" s="37" t="s">
        <v>136</v>
      </c>
      <c r="R163" s="38" t="str">
        <f t="shared" si="9"/>
        <v>Europe</v>
      </c>
      <c r="S163" s="37" t="s">
        <v>46</v>
      </c>
      <c r="T163" s="36" t="s">
        <v>637</v>
      </c>
      <c r="U163" s="36" t="s">
        <v>470</v>
      </c>
      <c r="V163" s="36" t="s">
        <v>471</v>
      </c>
      <c r="X163" s="36" t="s">
        <v>473</v>
      </c>
      <c r="Y163" s="36" t="s">
        <v>474</v>
      </c>
      <c r="Z163" s="36" t="s">
        <v>475</v>
      </c>
    </row>
    <row r="164" spans="1:26" x14ac:dyDescent="0.25">
      <c r="A164" s="36">
        <v>10371</v>
      </c>
      <c r="B164" s="36">
        <v>12</v>
      </c>
      <c r="C164" s="37">
        <v>57</v>
      </c>
      <c r="D164" s="38">
        <v>97.27</v>
      </c>
      <c r="E164" s="37">
        <v>25</v>
      </c>
      <c r="F164" s="38">
        <v>2431.75</v>
      </c>
      <c r="G164" s="37">
        <f t="shared" si="7"/>
        <v>0</v>
      </c>
      <c r="H164" s="47">
        <v>38375</v>
      </c>
      <c r="I164" s="37" t="str">
        <f t="shared" si="8"/>
        <v>Jan</v>
      </c>
      <c r="J164" s="50">
        <v>1</v>
      </c>
      <c r="K164" s="37">
        <v>2005</v>
      </c>
      <c r="L164" s="38">
        <v>1</v>
      </c>
      <c r="M164" s="37" t="s">
        <v>36</v>
      </c>
      <c r="N164" s="38" t="s">
        <v>186</v>
      </c>
      <c r="O164" s="37" t="s">
        <v>276</v>
      </c>
      <c r="P164" s="38" t="s">
        <v>278</v>
      </c>
      <c r="Q164" s="37" t="s">
        <v>43</v>
      </c>
      <c r="R164" s="38" t="str">
        <f t="shared" si="9"/>
        <v>North America</v>
      </c>
      <c r="S164" s="37" t="s">
        <v>46</v>
      </c>
      <c r="T164" s="36" t="s">
        <v>620</v>
      </c>
      <c r="U164" s="36">
        <v>4155551450</v>
      </c>
      <c r="V164" s="36" t="s">
        <v>277</v>
      </c>
      <c r="W164" s="36" t="s">
        <v>64</v>
      </c>
      <c r="X164" s="36">
        <v>97562</v>
      </c>
      <c r="Y164" s="36" t="s">
        <v>279</v>
      </c>
      <c r="Z164" s="36" t="s">
        <v>280</v>
      </c>
    </row>
    <row r="165" spans="1:26" x14ac:dyDescent="0.25">
      <c r="A165" s="36">
        <v>10215</v>
      </c>
      <c r="B165" s="36">
        <v>10</v>
      </c>
      <c r="C165" s="37">
        <v>102</v>
      </c>
      <c r="D165" s="38">
        <v>89.38</v>
      </c>
      <c r="E165" s="37">
        <v>27</v>
      </c>
      <c r="F165" s="38">
        <v>2413.2600000000002</v>
      </c>
      <c r="G165" s="37">
        <f t="shared" si="7"/>
        <v>4.5474735088646412E-13</v>
      </c>
      <c r="H165" s="47">
        <v>38015</v>
      </c>
      <c r="I165" s="37" t="str">
        <f t="shared" si="8"/>
        <v>Jan</v>
      </c>
      <c r="J165" s="50">
        <v>1</v>
      </c>
      <c r="K165" s="37">
        <v>2004</v>
      </c>
      <c r="L165" s="38">
        <v>1</v>
      </c>
      <c r="M165" s="37" t="s">
        <v>36</v>
      </c>
      <c r="N165" s="38" t="s">
        <v>549</v>
      </c>
      <c r="O165" s="37" t="s">
        <v>238</v>
      </c>
      <c r="P165" s="38" t="s">
        <v>240</v>
      </c>
      <c r="Q165" s="37" t="s">
        <v>43</v>
      </c>
      <c r="R165" s="38" t="str">
        <f t="shared" si="9"/>
        <v>North America</v>
      </c>
      <c r="S165" s="37" t="s">
        <v>46</v>
      </c>
      <c r="T165" s="36" t="s">
        <v>550</v>
      </c>
      <c r="U165" s="36">
        <v>3105553722</v>
      </c>
      <c r="V165" s="36" t="s">
        <v>239</v>
      </c>
      <c r="W165" s="36" t="s">
        <v>64</v>
      </c>
      <c r="X165" s="36">
        <v>94019</v>
      </c>
      <c r="Y165" s="36" t="s">
        <v>241</v>
      </c>
      <c r="Z165" s="36" t="s">
        <v>242</v>
      </c>
    </row>
    <row r="166" spans="1:26" x14ac:dyDescent="0.25">
      <c r="A166" s="36">
        <v>10212</v>
      </c>
      <c r="B166" s="36">
        <v>5</v>
      </c>
      <c r="C166" s="37">
        <v>50</v>
      </c>
      <c r="D166" s="38">
        <v>53.33</v>
      </c>
      <c r="E166" s="37">
        <v>45</v>
      </c>
      <c r="F166" s="38">
        <v>2399.85</v>
      </c>
      <c r="G166" s="37">
        <f t="shared" si="7"/>
        <v>0</v>
      </c>
      <c r="H166" s="47">
        <v>38002</v>
      </c>
      <c r="I166" s="37" t="str">
        <f t="shared" si="8"/>
        <v>Jan</v>
      </c>
      <c r="J166" s="50">
        <v>1</v>
      </c>
      <c r="K166" s="37">
        <v>2004</v>
      </c>
      <c r="L166" s="38">
        <v>1</v>
      </c>
      <c r="M166" s="37" t="s">
        <v>36</v>
      </c>
      <c r="N166" s="38" t="s">
        <v>186</v>
      </c>
      <c r="O166" s="37" t="s">
        <v>179</v>
      </c>
      <c r="P166" s="38" t="s">
        <v>182</v>
      </c>
      <c r="Q166" s="37" t="s">
        <v>183</v>
      </c>
      <c r="R166" s="38" t="str">
        <f t="shared" si="9"/>
        <v>Europe</v>
      </c>
      <c r="S166" s="37" t="s">
        <v>46</v>
      </c>
      <c r="T166" s="36" t="s">
        <v>622</v>
      </c>
      <c r="U166" s="36" t="s">
        <v>180</v>
      </c>
      <c r="V166" s="36" t="s">
        <v>181</v>
      </c>
      <c r="X166" s="36">
        <v>28034</v>
      </c>
      <c r="Y166" s="36" t="s">
        <v>184</v>
      </c>
      <c r="Z166" s="36" t="s">
        <v>185</v>
      </c>
    </row>
    <row r="167" spans="1:26" x14ac:dyDescent="0.25">
      <c r="A167" s="36">
        <v>10373</v>
      </c>
      <c r="B167" s="36">
        <v>10</v>
      </c>
      <c r="C167" s="37">
        <v>83</v>
      </c>
      <c r="D167" s="38">
        <v>100</v>
      </c>
      <c r="E167" s="37">
        <v>23</v>
      </c>
      <c r="F167" s="38">
        <v>2394.3000000000002</v>
      </c>
      <c r="G167" s="37">
        <f t="shared" si="7"/>
        <v>94.300000000000182</v>
      </c>
      <c r="H167" s="47">
        <v>38383</v>
      </c>
      <c r="I167" s="37" t="str">
        <f t="shared" si="8"/>
        <v>Jan</v>
      </c>
      <c r="J167" s="50">
        <v>1</v>
      </c>
      <c r="K167" s="37">
        <v>2005</v>
      </c>
      <c r="L167" s="38">
        <v>1</v>
      </c>
      <c r="M167" s="37" t="s">
        <v>36</v>
      </c>
      <c r="N167" s="38" t="s">
        <v>549</v>
      </c>
      <c r="O167" s="37" t="s">
        <v>394</v>
      </c>
      <c r="P167" s="38" t="s">
        <v>397</v>
      </c>
      <c r="Q167" s="37" t="s">
        <v>136</v>
      </c>
      <c r="R167" s="38" t="str">
        <f t="shared" si="9"/>
        <v>Europe</v>
      </c>
      <c r="S167" s="37" t="s">
        <v>46</v>
      </c>
      <c r="T167" s="36" t="s">
        <v>640</v>
      </c>
      <c r="U167" s="36" t="s">
        <v>395</v>
      </c>
      <c r="V167" s="36" t="s">
        <v>396</v>
      </c>
      <c r="X167" s="36">
        <v>90110</v>
      </c>
      <c r="Y167" s="36" t="s">
        <v>398</v>
      </c>
      <c r="Z167" s="36" t="s">
        <v>399</v>
      </c>
    </row>
    <row r="168" spans="1:26" x14ac:dyDescent="0.25">
      <c r="A168" s="36">
        <v>10211</v>
      </c>
      <c r="B168" s="36">
        <v>1</v>
      </c>
      <c r="C168" s="37">
        <v>61</v>
      </c>
      <c r="D168" s="38">
        <v>48.98</v>
      </c>
      <c r="E168" s="37">
        <v>48</v>
      </c>
      <c r="F168" s="38">
        <v>2351.04</v>
      </c>
      <c r="G168" s="37">
        <f t="shared" si="7"/>
        <v>0</v>
      </c>
      <c r="H168" s="47">
        <v>38001</v>
      </c>
      <c r="I168" s="37" t="str">
        <f t="shared" si="8"/>
        <v>Jan</v>
      </c>
      <c r="J168" s="50">
        <v>1</v>
      </c>
      <c r="K168" s="37">
        <v>2004</v>
      </c>
      <c r="L168" s="38">
        <v>1</v>
      </c>
      <c r="M168" s="37" t="s">
        <v>36</v>
      </c>
      <c r="N168" s="38" t="s">
        <v>186</v>
      </c>
      <c r="O168" s="37" t="s">
        <v>93</v>
      </c>
      <c r="P168" s="38" t="s">
        <v>57</v>
      </c>
      <c r="Q168" s="37" t="s">
        <v>51</v>
      </c>
      <c r="R168" s="38" t="str">
        <f t="shared" si="9"/>
        <v>Europe</v>
      </c>
      <c r="S168" s="37" t="s">
        <v>46</v>
      </c>
      <c r="T168" s="36" t="s">
        <v>637</v>
      </c>
      <c r="U168" s="36" t="s">
        <v>94</v>
      </c>
      <c r="V168" s="36" t="s">
        <v>95</v>
      </c>
      <c r="X168" s="36">
        <v>75016</v>
      </c>
      <c r="Y168" s="36" t="s">
        <v>96</v>
      </c>
      <c r="Z168" s="36" t="s">
        <v>97</v>
      </c>
    </row>
    <row r="169" spans="1:26" x14ac:dyDescent="0.25">
      <c r="A169" s="36">
        <v>10214</v>
      </c>
      <c r="B169" s="36">
        <v>2</v>
      </c>
      <c r="C169" s="37">
        <v>44</v>
      </c>
      <c r="D169" s="38">
        <v>47.94</v>
      </c>
      <c r="E169" s="37">
        <v>49</v>
      </c>
      <c r="F169" s="38">
        <v>2349.06</v>
      </c>
      <c r="G169" s="37">
        <f t="shared" si="7"/>
        <v>0</v>
      </c>
      <c r="H169" s="47">
        <v>38012</v>
      </c>
      <c r="I169" s="37" t="str">
        <f t="shared" si="8"/>
        <v>Jan</v>
      </c>
      <c r="J169" s="50">
        <v>1</v>
      </c>
      <c r="K169" s="37">
        <v>2004</v>
      </c>
      <c r="L169" s="38">
        <v>1</v>
      </c>
      <c r="M169" s="37" t="s">
        <v>36</v>
      </c>
      <c r="N169" s="38" t="s">
        <v>549</v>
      </c>
      <c r="O169" s="37" t="s">
        <v>196</v>
      </c>
      <c r="P169" s="38" t="s">
        <v>182</v>
      </c>
      <c r="Q169" s="37" t="s">
        <v>183</v>
      </c>
      <c r="R169" s="38" t="str">
        <f t="shared" si="9"/>
        <v>Europe</v>
      </c>
      <c r="S169" s="37" t="s">
        <v>46</v>
      </c>
      <c r="T169" s="36" t="s">
        <v>627</v>
      </c>
      <c r="U169" s="36" t="s">
        <v>197</v>
      </c>
      <c r="V169" s="36" t="s">
        <v>198</v>
      </c>
      <c r="X169" s="36">
        <v>28023</v>
      </c>
      <c r="Y169" s="36" t="s">
        <v>199</v>
      </c>
      <c r="Z169" s="36" t="s">
        <v>200</v>
      </c>
    </row>
    <row r="170" spans="1:26" x14ac:dyDescent="0.25">
      <c r="A170" s="36">
        <v>10364</v>
      </c>
      <c r="B170" s="36">
        <v>1</v>
      </c>
      <c r="C170" s="37">
        <v>40</v>
      </c>
      <c r="D170" s="38">
        <v>48.28</v>
      </c>
      <c r="E170" s="37">
        <v>48</v>
      </c>
      <c r="F170" s="38">
        <v>2317.44</v>
      </c>
      <c r="G170" s="37">
        <f t="shared" si="7"/>
        <v>0</v>
      </c>
      <c r="H170" s="47">
        <v>38358</v>
      </c>
      <c r="I170" s="37" t="str">
        <f t="shared" si="8"/>
        <v>Jan</v>
      </c>
      <c r="J170" s="50">
        <v>1</v>
      </c>
      <c r="K170" s="37">
        <v>2005</v>
      </c>
      <c r="L170" s="38">
        <v>1</v>
      </c>
      <c r="M170" s="37" t="s">
        <v>36</v>
      </c>
      <c r="N170" s="38" t="s">
        <v>37</v>
      </c>
      <c r="O170" s="37" t="s">
        <v>435</v>
      </c>
      <c r="P170" s="38" t="s">
        <v>438</v>
      </c>
      <c r="Q170" s="37" t="s">
        <v>51</v>
      </c>
      <c r="R170" s="38" t="str">
        <f t="shared" si="9"/>
        <v>Europe</v>
      </c>
      <c r="S170" s="37" t="s">
        <v>46</v>
      </c>
      <c r="T170" s="36" t="s">
        <v>650</v>
      </c>
      <c r="U170" s="36" t="s">
        <v>436</v>
      </c>
      <c r="V170" s="36" t="s">
        <v>437</v>
      </c>
      <c r="X170" s="36">
        <v>13008</v>
      </c>
      <c r="Y170" s="36" t="s">
        <v>439</v>
      </c>
      <c r="Z170" s="36" t="s">
        <v>440</v>
      </c>
    </row>
    <row r="171" spans="1:26" x14ac:dyDescent="0.25">
      <c r="A171" s="36">
        <v>10210</v>
      </c>
      <c r="B171" s="36">
        <v>10</v>
      </c>
      <c r="C171" s="37">
        <v>68</v>
      </c>
      <c r="D171" s="38">
        <v>59.16</v>
      </c>
      <c r="E171" s="37">
        <v>39</v>
      </c>
      <c r="F171" s="38">
        <v>2307.2399999999998</v>
      </c>
      <c r="G171" s="37">
        <f t="shared" si="7"/>
        <v>0</v>
      </c>
      <c r="H171" s="47">
        <v>37998</v>
      </c>
      <c r="I171" s="37" t="str">
        <f t="shared" si="8"/>
        <v>Jan</v>
      </c>
      <c r="J171" s="50">
        <v>1</v>
      </c>
      <c r="K171" s="37">
        <v>2004</v>
      </c>
      <c r="L171" s="38">
        <v>1</v>
      </c>
      <c r="M171" s="37" t="s">
        <v>36</v>
      </c>
      <c r="N171" s="38" t="s">
        <v>549</v>
      </c>
      <c r="O171" s="37" t="s">
        <v>305</v>
      </c>
      <c r="P171" s="38" t="s">
        <v>308</v>
      </c>
      <c r="Q171" s="37" t="s">
        <v>205</v>
      </c>
      <c r="R171" s="38" t="str">
        <f t="shared" si="9"/>
        <v>Asia &amp; Pacific</v>
      </c>
      <c r="S171" s="37" t="s">
        <v>46</v>
      </c>
      <c r="T171" s="36" t="s">
        <v>654</v>
      </c>
      <c r="U171" s="36" t="s">
        <v>306</v>
      </c>
      <c r="V171" s="36" t="s">
        <v>307</v>
      </c>
      <c r="W171" s="36" t="s">
        <v>308</v>
      </c>
      <c r="X171" s="36" t="s">
        <v>309</v>
      </c>
      <c r="Y171" s="36" t="s">
        <v>310</v>
      </c>
      <c r="Z171" s="36" t="s">
        <v>311</v>
      </c>
    </row>
    <row r="172" spans="1:26" x14ac:dyDescent="0.25">
      <c r="A172" s="36">
        <v>10370</v>
      </c>
      <c r="B172" s="36">
        <v>4</v>
      </c>
      <c r="C172" s="37">
        <v>147</v>
      </c>
      <c r="D172" s="38">
        <v>65.63</v>
      </c>
      <c r="E172" s="37">
        <v>35</v>
      </c>
      <c r="F172" s="38">
        <v>2297.0500000000002</v>
      </c>
      <c r="G172" s="37">
        <f t="shared" si="7"/>
        <v>4.5474735088646412E-13</v>
      </c>
      <c r="H172" s="47">
        <v>38372</v>
      </c>
      <c r="I172" s="37" t="str">
        <f t="shared" si="8"/>
        <v>Jan</v>
      </c>
      <c r="J172" s="50">
        <v>1</v>
      </c>
      <c r="K172" s="37">
        <v>2005</v>
      </c>
      <c r="L172" s="38">
        <v>1</v>
      </c>
      <c r="M172" s="37" t="s">
        <v>36</v>
      </c>
      <c r="N172" s="38" t="s">
        <v>186</v>
      </c>
      <c r="O172" s="37" t="s">
        <v>289</v>
      </c>
      <c r="P172" s="38" t="s">
        <v>292</v>
      </c>
      <c r="Q172" s="37" t="s">
        <v>103</v>
      </c>
      <c r="R172" s="38" t="str">
        <f t="shared" si="9"/>
        <v>Asia &amp; Pacific</v>
      </c>
      <c r="S172" s="37" t="s">
        <v>46</v>
      </c>
      <c r="T172" s="36" t="s">
        <v>405</v>
      </c>
      <c r="U172" s="36" t="s">
        <v>290</v>
      </c>
      <c r="V172" s="36" t="s">
        <v>291</v>
      </c>
      <c r="W172" s="36" t="s">
        <v>162</v>
      </c>
      <c r="X172" s="36">
        <v>2060</v>
      </c>
      <c r="Y172" s="36" t="s">
        <v>293</v>
      </c>
      <c r="Z172" s="36" t="s">
        <v>294</v>
      </c>
    </row>
    <row r="173" spans="1:26" x14ac:dyDescent="0.25">
      <c r="A173" s="36">
        <v>10211</v>
      </c>
      <c r="B173" s="36">
        <v>15</v>
      </c>
      <c r="C173" s="37">
        <v>112</v>
      </c>
      <c r="D173" s="38">
        <v>90.16</v>
      </c>
      <c r="E173" s="37">
        <v>25</v>
      </c>
      <c r="F173" s="38">
        <v>2254</v>
      </c>
      <c r="G173" s="37">
        <f t="shared" si="7"/>
        <v>0</v>
      </c>
      <c r="H173" s="47">
        <v>38001</v>
      </c>
      <c r="I173" s="37" t="str">
        <f t="shared" si="8"/>
        <v>Jan</v>
      </c>
      <c r="J173" s="50">
        <v>1</v>
      </c>
      <c r="K173" s="37">
        <v>2004</v>
      </c>
      <c r="L173" s="38">
        <v>1</v>
      </c>
      <c r="M173" s="37" t="s">
        <v>36</v>
      </c>
      <c r="N173" s="38" t="s">
        <v>37</v>
      </c>
      <c r="O173" s="37" t="s">
        <v>93</v>
      </c>
      <c r="P173" s="38" t="s">
        <v>57</v>
      </c>
      <c r="Q173" s="37" t="s">
        <v>51</v>
      </c>
      <c r="R173" s="38" t="str">
        <f t="shared" si="9"/>
        <v>Europe</v>
      </c>
      <c r="S173" s="37" t="s">
        <v>46</v>
      </c>
      <c r="T173" s="36" t="s">
        <v>621</v>
      </c>
      <c r="U173" s="36" t="s">
        <v>94</v>
      </c>
      <c r="V173" s="36" t="s">
        <v>95</v>
      </c>
      <c r="X173" s="36">
        <v>75016</v>
      </c>
      <c r="Y173" s="36" t="s">
        <v>96</v>
      </c>
      <c r="Z173" s="36" t="s">
        <v>97</v>
      </c>
    </row>
    <row r="174" spans="1:26" x14ac:dyDescent="0.25">
      <c r="A174" s="36">
        <v>10103</v>
      </c>
      <c r="B174" s="36">
        <v>12</v>
      </c>
      <c r="C174" s="37">
        <v>101</v>
      </c>
      <c r="D174" s="38">
        <v>83.07</v>
      </c>
      <c r="E174" s="37">
        <v>27</v>
      </c>
      <c r="F174" s="38">
        <v>2242.89</v>
      </c>
      <c r="G174" s="37">
        <f t="shared" si="7"/>
        <v>0</v>
      </c>
      <c r="H174" s="47">
        <v>37650</v>
      </c>
      <c r="I174" s="37" t="str">
        <f t="shared" si="8"/>
        <v>Jan</v>
      </c>
      <c r="J174" s="50">
        <v>1</v>
      </c>
      <c r="K174" s="37">
        <v>2003</v>
      </c>
      <c r="L174" s="38">
        <v>1</v>
      </c>
      <c r="M174" s="37" t="s">
        <v>36</v>
      </c>
      <c r="N174" s="38" t="s">
        <v>549</v>
      </c>
      <c r="O174" s="37" t="s">
        <v>139</v>
      </c>
      <c r="P174" s="38" t="s">
        <v>142</v>
      </c>
      <c r="Q174" s="37" t="s">
        <v>87</v>
      </c>
      <c r="R174" s="38" t="str">
        <f t="shared" si="9"/>
        <v>Europe</v>
      </c>
      <c r="S174" s="37" t="s">
        <v>46</v>
      </c>
      <c r="T174" s="36" t="s">
        <v>595</v>
      </c>
      <c r="U174" s="36" t="s">
        <v>140</v>
      </c>
      <c r="V174" s="36" t="s">
        <v>141</v>
      </c>
      <c r="X174" s="36">
        <v>4110</v>
      </c>
      <c r="Y174" s="36" t="s">
        <v>143</v>
      </c>
      <c r="Z174" s="36" t="s">
        <v>144</v>
      </c>
    </row>
    <row r="175" spans="1:26" x14ac:dyDescent="0.25">
      <c r="A175" s="36">
        <v>10212</v>
      </c>
      <c r="B175" s="36">
        <v>2</v>
      </c>
      <c r="C175" s="37">
        <v>85</v>
      </c>
      <c r="D175" s="38">
        <v>79.62</v>
      </c>
      <c r="E175" s="37">
        <v>27</v>
      </c>
      <c r="F175" s="38">
        <v>2149.7399999999998</v>
      </c>
      <c r="G175" s="37">
        <f t="shared" si="7"/>
        <v>-4.5474735088646412E-13</v>
      </c>
      <c r="H175" s="47">
        <v>38002</v>
      </c>
      <c r="I175" s="37" t="str">
        <f t="shared" si="8"/>
        <v>Jan</v>
      </c>
      <c r="J175" s="50">
        <v>1</v>
      </c>
      <c r="K175" s="37">
        <v>2004</v>
      </c>
      <c r="L175" s="38">
        <v>1</v>
      </c>
      <c r="M175" s="37" t="s">
        <v>36</v>
      </c>
      <c r="N175" s="38" t="s">
        <v>186</v>
      </c>
      <c r="O175" s="37" t="s">
        <v>179</v>
      </c>
      <c r="P175" s="38" t="s">
        <v>182</v>
      </c>
      <c r="Q175" s="37" t="s">
        <v>183</v>
      </c>
      <c r="R175" s="38" t="str">
        <f t="shared" si="9"/>
        <v>Europe</v>
      </c>
      <c r="S175" s="37" t="s">
        <v>46</v>
      </c>
      <c r="T175" s="36" t="s">
        <v>636</v>
      </c>
      <c r="U175" s="36" t="s">
        <v>180</v>
      </c>
      <c r="V175" s="36" t="s">
        <v>181</v>
      </c>
      <c r="X175" s="36">
        <v>28034</v>
      </c>
      <c r="Y175" s="36" t="s">
        <v>184</v>
      </c>
      <c r="Z175" s="36" t="s">
        <v>185</v>
      </c>
    </row>
    <row r="176" spans="1:26" x14ac:dyDescent="0.25">
      <c r="A176" s="36">
        <v>10209</v>
      </c>
      <c r="B176" s="36">
        <v>3</v>
      </c>
      <c r="C176" s="37">
        <v>49</v>
      </c>
      <c r="D176" s="38">
        <v>44.69</v>
      </c>
      <c r="E176" s="37">
        <v>48</v>
      </c>
      <c r="F176" s="38">
        <v>2145.12</v>
      </c>
      <c r="G176" s="37">
        <f t="shared" si="7"/>
        <v>0</v>
      </c>
      <c r="H176" s="47">
        <v>37995</v>
      </c>
      <c r="I176" s="37" t="str">
        <f t="shared" si="8"/>
        <v>Jan</v>
      </c>
      <c r="J176" s="50">
        <v>1</v>
      </c>
      <c r="K176" s="37">
        <v>2004</v>
      </c>
      <c r="L176" s="38">
        <v>1</v>
      </c>
      <c r="M176" s="37" t="s">
        <v>36</v>
      </c>
      <c r="N176" s="38" t="s">
        <v>565</v>
      </c>
      <c r="O176" s="37" t="s">
        <v>361</v>
      </c>
      <c r="P176" s="38" t="s">
        <v>363</v>
      </c>
      <c r="Q176" s="37" t="s">
        <v>43</v>
      </c>
      <c r="R176" s="38" t="str">
        <f t="shared" si="9"/>
        <v>North America</v>
      </c>
      <c r="S176" s="37" t="s">
        <v>46</v>
      </c>
      <c r="T176" s="36" t="s">
        <v>672</v>
      </c>
      <c r="U176" s="36">
        <v>2155554369</v>
      </c>
      <c r="V176" s="36" t="s">
        <v>362</v>
      </c>
      <c r="W176" s="36" t="s">
        <v>64</v>
      </c>
      <c r="Y176" s="36" t="s">
        <v>364</v>
      </c>
      <c r="Z176" s="36" t="s">
        <v>109</v>
      </c>
    </row>
    <row r="177" spans="1:26" x14ac:dyDescent="0.25">
      <c r="A177" s="36">
        <v>10370</v>
      </c>
      <c r="B177" s="36">
        <v>7</v>
      </c>
      <c r="C177" s="37">
        <v>60</v>
      </c>
      <c r="D177" s="38">
        <v>96.86</v>
      </c>
      <c r="E177" s="37">
        <v>22</v>
      </c>
      <c r="F177" s="38">
        <v>2130.92</v>
      </c>
      <c r="G177" s="37">
        <f t="shared" si="7"/>
        <v>0</v>
      </c>
      <c r="H177" s="47">
        <v>38372</v>
      </c>
      <c r="I177" s="37" t="str">
        <f t="shared" si="8"/>
        <v>Jan</v>
      </c>
      <c r="J177" s="50">
        <v>1</v>
      </c>
      <c r="K177" s="37">
        <v>2005</v>
      </c>
      <c r="L177" s="38">
        <v>1</v>
      </c>
      <c r="M177" s="37" t="s">
        <v>36</v>
      </c>
      <c r="N177" s="38" t="s">
        <v>504</v>
      </c>
      <c r="O177" s="37" t="s">
        <v>289</v>
      </c>
      <c r="P177" s="38" t="s">
        <v>292</v>
      </c>
      <c r="Q177" s="37" t="s">
        <v>103</v>
      </c>
      <c r="R177" s="38" t="str">
        <f t="shared" si="9"/>
        <v>Asia &amp; Pacific</v>
      </c>
      <c r="S177" s="37" t="s">
        <v>46</v>
      </c>
      <c r="T177" s="36" t="s">
        <v>590</v>
      </c>
      <c r="U177" s="36" t="s">
        <v>290</v>
      </c>
      <c r="V177" s="36" t="s">
        <v>291</v>
      </c>
      <c r="W177" s="36" t="s">
        <v>162</v>
      </c>
      <c r="X177" s="36">
        <v>2060</v>
      </c>
      <c r="Y177" s="36" t="s">
        <v>293</v>
      </c>
      <c r="Z177" s="36" t="s">
        <v>294</v>
      </c>
    </row>
    <row r="178" spans="1:26" x14ac:dyDescent="0.25">
      <c r="A178" s="36">
        <v>10372</v>
      </c>
      <c r="B178" s="36">
        <v>5</v>
      </c>
      <c r="C178" s="37">
        <v>100</v>
      </c>
      <c r="D178" s="38">
        <v>84.71</v>
      </c>
      <c r="E178" s="37">
        <v>25</v>
      </c>
      <c r="F178" s="38">
        <v>2117.75</v>
      </c>
      <c r="G178" s="37">
        <f t="shared" si="7"/>
        <v>0</v>
      </c>
      <c r="H178" s="47">
        <v>38378</v>
      </c>
      <c r="I178" s="37" t="str">
        <f t="shared" si="8"/>
        <v>Jan</v>
      </c>
      <c r="J178" s="50">
        <v>1</v>
      </c>
      <c r="K178" s="37">
        <v>2005</v>
      </c>
      <c r="L178" s="38">
        <v>1</v>
      </c>
      <c r="M178" s="37" t="s">
        <v>36</v>
      </c>
      <c r="N178" s="38" t="s">
        <v>604</v>
      </c>
      <c r="O178" s="37" t="s">
        <v>250</v>
      </c>
      <c r="P178" s="38" t="s">
        <v>253</v>
      </c>
      <c r="Q178" s="37" t="s">
        <v>205</v>
      </c>
      <c r="R178" s="38" t="str">
        <f t="shared" si="9"/>
        <v>Asia &amp; Pacific</v>
      </c>
      <c r="S178" s="37" t="s">
        <v>46</v>
      </c>
      <c r="T178" s="36" t="s">
        <v>605</v>
      </c>
      <c r="U178" s="36" t="s">
        <v>251</v>
      </c>
      <c r="V178" s="36" t="s">
        <v>252</v>
      </c>
      <c r="W178" s="36" t="s">
        <v>254</v>
      </c>
      <c r="X178" s="36" t="s">
        <v>255</v>
      </c>
      <c r="Y178" s="36" t="s">
        <v>256</v>
      </c>
      <c r="Z178" s="36" t="s">
        <v>257</v>
      </c>
    </row>
    <row r="179" spans="1:26" x14ac:dyDescent="0.25">
      <c r="A179" s="36">
        <v>10213</v>
      </c>
      <c r="B179" s="36">
        <v>2</v>
      </c>
      <c r="C179" s="37">
        <v>71</v>
      </c>
      <c r="D179" s="38">
        <v>83.39</v>
      </c>
      <c r="E179" s="37">
        <v>25</v>
      </c>
      <c r="F179" s="38">
        <v>2084.75</v>
      </c>
      <c r="G179" s="37">
        <f t="shared" si="7"/>
        <v>0</v>
      </c>
      <c r="H179" s="47">
        <v>38008</v>
      </c>
      <c r="I179" s="37" t="str">
        <f t="shared" si="8"/>
        <v>Jan</v>
      </c>
      <c r="J179" s="50">
        <v>1</v>
      </c>
      <c r="K179" s="37">
        <v>2004</v>
      </c>
      <c r="L179" s="38">
        <v>1</v>
      </c>
      <c r="M179" s="37" t="s">
        <v>36</v>
      </c>
      <c r="N179" s="38" t="s">
        <v>186</v>
      </c>
      <c r="O179" s="37" t="s">
        <v>349</v>
      </c>
      <c r="P179" s="38" t="s">
        <v>335</v>
      </c>
      <c r="Q179" s="37" t="s">
        <v>175</v>
      </c>
      <c r="R179" s="38" t="str">
        <f t="shared" si="9"/>
        <v>Europe</v>
      </c>
      <c r="S179" s="37" t="s">
        <v>46</v>
      </c>
      <c r="T179" s="36" t="s">
        <v>618</v>
      </c>
      <c r="U179" s="36" t="s">
        <v>350</v>
      </c>
      <c r="V179" s="36" t="s">
        <v>351</v>
      </c>
      <c r="X179" s="36" t="s">
        <v>352</v>
      </c>
      <c r="Y179" s="36" t="s">
        <v>353</v>
      </c>
      <c r="Z179" s="36" t="s">
        <v>354</v>
      </c>
    </row>
    <row r="180" spans="1:26" x14ac:dyDescent="0.25">
      <c r="A180" s="36">
        <v>10215</v>
      </c>
      <c r="B180" s="36">
        <v>1</v>
      </c>
      <c r="C180" s="37">
        <v>50</v>
      </c>
      <c r="D180" s="38">
        <v>45.28</v>
      </c>
      <c r="E180" s="37">
        <v>46</v>
      </c>
      <c r="F180" s="38">
        <v>2082.88</v>
      </c>
      <c r="G180" s="37">
        <f t="shared" si="7"/>
        <v>0</v>
      </c>
      <c r="H180" s="47">
        <v>38015</v>
      </c>
      <c r="I180" s="37" t="str">
        <f t="shared" si="8"/>
        <v>Jan</v>
      </c>
      <c r="J180" s="50">
        <v>1</v>
      </c>
      <c r="K180" s="37">
        <v>2004</v>
      </c>
      <c r="L180" s="38">
        <v>1</v>
      </c>
      <c r="M180" s="37" t="s">
        <v>36</v>
      </c>
      <c r="N180" s="38" t="s">
        <v>549</v>
      </c>
      <c r="O180" s="37" t="s">
        <v>238</v>
      </c>
      <c r="P180" s="38" t="s">
        <v>240</v>
      </c>
      <c r="Q180" s="37" t="s">
        <v>43</v>
      </c>
      <c r="R180" s="38" t="str">
        <f t="shared" si="9"/>
        <v>North America</v>
      </c>
      <c r="S180" s="37" t="s">
        <v>46</v>
      </c>
      <c r="T180" s="36" t="s">
        <v>616</v>
      </c>
      <c r="U180" s="36">
        <v>3105553722</v>
      </c>
      <c r="V180" s="36" t="s">
        <v>239</v>
      </c>
      <c r="W180" s="36" t="s">
        <v>64</v>
      </c>
      <c r="X180" s="36">
        <v>94019</v>
      </c>
      <c r="Y180" s="36" t="s">
        <v>241</v>
      </c>
      <c r="Z180" s="36" t="s">
        <v>242</v>
      </c>
    </row>
    <row r="181" spans="1:26" x14ac:dyDescent="0.25">
      <c r="A181" s="36">
        <v>10102</v>
      </c>
      <c r="B181" s="36">
        <v>1</v>
      </c>
      <c r="C181" s="37">
        <v>53</v>
      </c>
      <c r="D181" s="38">
        <v>50.14</v>
      </c>
      <c r="E181" s="37">
        <v>41</v>
      </c>
      <c r="F181" s="38">
        <v>2055.7399999999998</v>
      </c>
      <c r="G181" s="37">
        <f t="shared" si="7"/>
        <v>-4.5474735088646412E-13</v>
      </c>
      <c r="H181" s="47">
        <v>37631</v>
      </c>
      <c r="I181" s="37" t="str">
        <f t="shared" si="8"/>
        <v>Jan</v>
      </c>
      <c r="J181" s="50">
        <v>1</v>
      </c>
      <c r="K181" s="37">
        <v>2003</v>
      </c>
      <c r="L181" s="38">
        <v>1</v>
      </c>
      <c r="M181" s="37" t="s">
        <v>36</v>
      </c>
      <c r="N181" s="38" t="s">
        <v>549</v>
      </c>
      <c r="O181" s="37" t="s">
        <v>106</v>
      </c>
      <c r="P181" s="38" t="s">
        <v>41</v>
      </c>
      <c r="Q181" s="37" t="s">
        <v>43</v>
      </c>
      <c r="R181" s="38" t="str">
        <f t="shared" si="9"/>
        <v>North America</v>
      </c>
      <c r="S181" s="37" t="s">
        <v>46</v>
      </c>
      <c r="T181" s="36" t="s">
        <v>563</v>
      </c>
      <c r="U181" s="36">
        <v>2125551500</v>
      </c>
      <c r="V181" s="36" t="s">
        <v>107</v>
      </c>
      <c r="W181" s="36" t="s">
        <v>42</v>
      </c>
      <c r="X181" s="36">
        <v>10022</v>
      </c>
      <c r="Y181" s="36" t="s">
        <v>108</v>
      </c>
      <c r="Z181" s="36" t="s">
        <v>109</v>
      </c>
    </row>
    <row r="182" spans="1:26" x14ac:dyDescent="0.25">
      <c r="A182" s="36">
        <v>10211</v>
      </c>
      <c r="B182" s="36">
        <v>6</v>
      </c>
      <c r="C182" s="37">
        <v>80</v>
      </c>
      <c r="D182" s="38">
        <v>92.16</v>
      </c>
      <c r="E182" s="37">
        <v>22</v>
      </c>
      <c r="F182" s="38">
        <v>2027.52</v>
      </c>
      <c r="G182" s="37">
        <f t="shared" si="7"/>
        <v>0</v>
      </c>
      <c r="H182" s="47">
        <v>38001</v>
      </c>
      <c r="I182" s="37" t="str">
        <f t="shared" si="8"/>
        <v>Jan</v>
      </c>
      <c r="J182" s="50">
        <v>1</v>
      </c>
      <c r="K182" s="37">
        <v>2004</v>
      </c>
      <c r="L182" s="38">
        <v>1</v>
      </c>
      <c r="M182" s="37" t="s">
        <v>36</v>
      </c>
      <c r="N182" s="38" t="s">
        <v>186</v>
      </c>
      <c r="O182" s="37" t="s">
        <v>93</v>
      </c>
      <c r="P182" s="38" t="s">
        <v>57</v>
      </c>
      <c r="Q182" s="37" t="s">
        <v>51</v>
      </c>
      <c r="R182" s="38" t="str">
        <f t="shared" si="9"/>
        <v>Europe</v>
      </c>
      <c r="S182" s="37" t="s">
        <v>46</v>
      </c>
      <c r="T182" s="36" t="s">
        <v>647</v>
      </c>
      <c r="U182" s="36" t="s">
        <v>94</v>
      </c>
      <c r="V182" s="36" t="s">
        <v>95</v>
      </c>
      <c r="X182" s="36">
        <v>75016</v>
      </c>
      <c r="Y182" s="36" t="s">
        <v>96</v>
      </c>
      <c r="Z182" s="36" t="s">
        <v>97</v>
      </c>
    </row>
    <row r="183" spans="1:26" x14ac:dyDescent="0.25">
      <c r="A183" s="36">
        <v>10210</v>
      </c>
      <c r="B183" s="36">
        <v>16</v>
      </c>
      <c r="C183" s="37">
        <v>68</v>
      </c>
      <c r="D183" s="38">
        <v>69.599999999999994</v>
      </c>
      <c r="E183" s="37">
        <v>29</v>
      </c>
      <c r="F183" s="38">
        <v>2018.4</v>
      </c>
      <c r="G183" s="37">
        <f t="shared" si="7"/>
        <v>2.2737367544323206E-13</v>
      </c>
      <c r="H183" s="47">
        <v>37998</v>
      </c>
      <c r="I183" s="37" t="str">
        <f t="shared" si="8"/>
        <v>Jan</v>
      </c>
      <c r="J183" s="50">
        <v>1</v>
      </c>
      <c r="K183" s="37">
        <v>2004</v>
      </c>
      <c r="L183" s="38">
        <v>1</v>
      </c>
      <c r="M183" s="37" t="s">
        <v>36</v>
      </c>
      <c r="N183" s="38" t="s">
        <v>565</v>
      </c>
      <c r="O183" s="37" t="s">
        <v>305</v>
      </c>
      <c r="P183" s="38" t="s">
        <v>308</v>
      </c>
      <c r="Q183" s="37" t="s">
        <v>205</v>
      </c>
      <c r="R183" s="38" t="str">
        <f t="shared" si="9"/>
        <v>Asia &amp; Pacific</v>
      </c>
      <c r="S183" s="37" t="s">
        <v>46</v>
      </c>
      <c r="T183" s="36" t="s">
        <v>642</v>
      </c>
      <c r="U183" s="36" t="s">
        <v>306</v>
      </c>
      <c r="V183" s="36" t="s">
        <v>307</v>
      </c>
      <c r="W183" s="36" t="s">
        <v>308</v>
      </c>
      <c r="X183" s="36" t="s">
        <v>309</v>
      </c>
      <c r="Y183" s="36" t="s">
        <v>310</v>
      </c>
      <c r="Z183" s="36" t="s">
        <v>311</v>
      </c>
    </row>
    <row r="184" spans="1:26" x14ac:dyDescent="0.25">
      <c r="A184" s="36">
        <v>10103</v>
      </c>
      <c r="B184" s="36">
        <v>14</v>
      </c>
      <c r="C184" s="37">
        <v>62</v>
      </c>
      <c r="D184" s="38">
        <v>57.46</v>
      </c>
      <c r="E184" s="37">
        <v>35</v>
      </c>
      <c r="F184" s="38">
        <v>2011.1</v>
      </c>
      <c r="G184" s="37">
        <f t="shared" si="7"/>
        <v>-2.2737367544323206E-13</v>
      </c>
      <c r="H184" s="47">
        <v>37650</v>
      </c>
      <c r="I184" s="37" t="str">
        <f t="shared" si="8"/>
        <v>Jan</v>
      </c>
      <c r="J184" s="50">
        <v>1</v>
      </c>
      <c r="K184" s="37">
        <v>2003</v>
      </c>
      <c r="L184" s="38">
        <v>1</v>
      </c>
      <c r="M184" s="37" t="s">
        <v>36</v>
      </c>
      <c r="N184" s="38" t="s">
        <v>549</v>
      </c>
      <c r="O184" s="37" t="s">
        <v>139</v>
      </c>
      <c r="P184" s="38" t="s">
        <v>142</v>
      </c>
      <c r="Q184" s="37" t="s">
        <v>87</v>
      </c>
      <c r="R184" s="38" t="str">
        <f t="shared" si="9"/>
        <v>Europe</v>
      </c>
      <c r="S184" s="37" t="s">
        <v>46</v>
      </c>
      <c r="T184" s="36" t="s">
        <v>596</v>
      </c>
      <c r="U184" s="36" t="s">
        <v>140</v>
      </c>
      <c r="V184" s="36" t="s">
        <v>141</v>
      </c>
      <c r="X184" s="36">
        <v>4110</v>
      </c>
      <c r="Y184" s="36" t="s">
        <v>143</v>
      </c>
      <c r="Z184" s="36" t="s">
        <v>144</v>
      </c>
    </row>
    <row r="185" spans="1:26" x14ac:dyDescent="0.25">
      <c r="A185" s="36">
        <v>10368</v>
      </c>
      <c r="B185" s="36">
        <v>4</v>
      </c>
      <c r="C185" s="37">
        <v>107</v>
      </c>
      <c r="D185" s="38">
        <v>99.58</v>
      </c>
      <c r="E185" s="37">
        <v>20</v>
      </c>
      <c r="F185" s="38">
        <v>1991.6</v>
      </c>
      <c r="G185" s="37">
        <f t="shared" si="7"/>
        <v>0</v>
      </c>
      <c r="H185" s="47">
        <v>38371</v>
      </c>
      <c r="I185" s="37" t="str">
        <f t="shared" si="8"/>
        <v>Jan</v>
      </c>
      <c r="J185" s="50">
        <v>1</v>
      </c>
      <c r="K185" s="37">
        <v>2005</v>
      </c>
      <c r="L185" s="38">
        <v>1</v>
      </c>
      <c r="M185" s="37" t="s">
        <v>36</v>
      </c>
      <c r="N185" s="38" t="s">
        <v>186</v>
      </c>
      <c r="O185" s="37" t="s">
        <v>276</v>
      </c>
      <c r="P185" s="38" t="s">
        <v>278</v>
      </c>
      <c r="Q185" s="37" t="s">
        <v>43</v>
      </c>
      <c r="R185" s="38" t="str">
        <f t="shared" si="9"/>
        <v>North America</v>
      </c>
      <c r="S185" s="37" t="s">
        <v>46</v>
      </c>
      <c r="T185" s="36" t="s">
        <v>639</v>
      </c>
      <c r="U185" s="36">
        <v>4155551450</v>
      </c>
      <c r="V185" s="36" t="s">
        <v>277</v>
      </c>
      <c r="W185" s="36" t="s">
        <v>64</v>
      </c>
      <c r="X185" s="36">
        <v>97562</v>
      </c>
      <c r="Y185" s="36" t="s">
        <v>279</v>
      </c>
      <c r="Z185" s="36" t="s">
        <v>280</v>
      </c>
    </row>
    <row r="186" spans="1:26" x14ac:dyDescent="0.25">
      <c r="A186" s="36">
        <v>10210</v>
      </c>
      <c r="B186" s="36">
        <v>3</v>
      </c>
      <c r="C186" s="37">
        <v>60</v>
      </c>
      <c r="D186" s="38">
        <v>49.67</v>
      </c>
      <c r="E186" s="37">
        <v>40</v>
      </c>
      <c r="F186" s="38">
        <v>1986.8</v>
      </c>
      <c r="G186" s="37">
        <f t="shared" si="7"/>
        <v>-2.2737367544323206E-13</v>
      </c>
      <c r="H186" s="47">
        <v>37998</v>
      </c>
      <c r="I186" s="37" t="str">
        <f t="shared" si="8"/>
        <v>Jan</v>
      </c>
      <c r="J186" s="50">
        <v>1</v>
      </c>
      <c r="K186" s="37">
        <v>2004</v>
      </c>
      <c r="L186" s="38">
        <v>1</v>
      </c>
      <c r="M186" s="37" t="s">
        <v>36</v>
      </c>
      <c r="N186" s="38" t="s">
        <v>37</v>
      </c>
      <c r="O186" s="37" t="s">
        <v>305</v>
      </c>
      <c r="P186" s="38" t="s">
        <v>308</v>
      </c>
      <c r="Q186" s="37" t="s">
        <v>205</v>
      </c>
      <c r="R186" s="38" t="str">
        <f t="shared" si="9"/>
        <v>Asia &amp; Pacific</v>
      </c>
      <c r="S186" s="37" t="s">
        <v>46</v>
      </c>
      <c r="T186" s="36" t="s">
        <v>592</v>
      </c>
      <c r="U186" s="36" t="s">
        <v>306</v>
      </c>
      <c r="V186" s="36" t="s">
        <v>307</v>
      </c>
      <c r="W186" s="36" t="s">
        <v>308</v>
      </c>
      <c r="X186" s="36" t="s">
        <v>309</v>
      </c>
      <c r="Y186" s="36" t="s">
        <v>310</v>
      </c>
      <c r="Z186" s="36" t="s">
        <v>311</v>
      </c>
    </row>
    <row r="187" spans="1:26" x14ac:dyDescent="0.25">
      <c r="A187" s="36">
        <v>10369</v>
      </c>
      <c r="B187" s="36">
        <v>5</v>
      </c>
      <c r="C187" s="37">
        <v>104</v>
      </c>
      <c r="D187" s="38">
        <v>94.22</v>
      </c>
      <c r="E187" s="37">
        <v>21</v>
      </c>
      <c r="F187" s="38">
        <v>1978.62</v>
      </c>
      <c r="G187" s="37">
        <f t="shared" si="7"/>
        <v>0</v>
      </c>
      <c r="H187" s="47">
        <v>38372</v>
      </c>
      <c r="I187" s="37" t="str">
        <f t="shared" si="8"/>
        <v>Jan</v>
      </c>
      <c r="J187" s="50">
        <v>1</v>
      </c>
      <c r="K187" s="37">
        <v>2005</v>
      </c>
      <c r="L187" s="38">
        <v>1</v>
      </c>
      <c r="M187" s="37" t="s">
        <v>36</v>
      </c>
      <c r="N187" s="38" t="s">
        <v>549</v>
      </c>
      <c r="O187" s="37" t="s">
        <v>285</v>
      </c>
      <c r="P187" s="38" t="s">
        <v>287</v>
      </c>
      <c r="Q187" s="37" t="s">
        <v>43</v>
      </c>
      <c r="R187" s="38" t="str">
        <f t="shared" si="9"/>
        <v>North America</v>
      </c>
      <c r="S187" s="37" t="s">
        <v>46</v>
      </c>
      <c r="T187" s="36" t="s">
        <v>601</v>
      </c>
      <c r="U187" s="36">
        <v>6175558555</v>
      </c>
      <c r="V187" s="36" t="s">
        <v>286</v>
      </c>
      <c r="W187" s="36" t="s">
        <v>129</v>
      </c>
      <c r="X187" s="36">
        <v>58339</v>
      </c>
      <c r="Y187" s="36" t="s">
        <v>279</v>
      </c>
      <c r="Z187" s="36" t="s">
        <v>288</v>
      </c>
    </row>
    <row r="188" spans="1:26" x14ac:dyDescent="0.25">
      <c r="A188" s="36">
        <v>10209</v>
      </c>
      <c r="B188" s="36">
        <v>7</v>
      </c>
      <c r="C188" s="37">
        <v>83</v>
      </c>
      <c r="D188" s="38">
        <v>89.73</v>
      </c>
      <c r="E188" s="37">
        <v>22</v>
      </c>
      <c r="F188" s="38">
        <v>1974.06</v>
      </c>
      <c r="G188" s="37">
        <f t="shared" si="7"/>
        <v>-2.2737367544323206E-13</v>
      </c>
      <c r="H188" s="47">
        <v>37995</v>
      </c>
      <c r="I188" s="37" t="str">
        <f t="shared" si="8"/>
        <v>Jan</v>
      </c>
      <c r="J188" s="50">
        <v>1</v>
      </c>
      <c r="K188" s="37">
        <v>2004</v>
      </c>
      <c r="L188" s="38">
        <v>1</v>
      </c>
      <c r="M188" s="37" t="s">
        <v>36</v>
      </c>
      <c r="N188" s="38" t="s">
        <v>549</v>
      </c>
      <c r="O188" s="37" t="s">
        <v>361</v>
      </c>
      <c r="P188" s="38" t="s">
        <v>363</v>
      </c>
      <c r="Q188" s="37" t="s">
        <v>43</v>
      </c>
      <c r="R188" s="38" t="str">
        <f t="shared" si="9"/>
        <v>North America</v>
      </c>
      <c r="S188" s="37" t="s">
        <v>46</v>
      </c>
      <c r="T188" s="36" t="s">
        <v>640</v>
      </c>
      <c r="U188" s="36">
        <v>2155554369</v>
      </c>
      <c r="V188" s="36" t="s">
        <v>362</v>
      </c>
      <c r="W188" s="36" t="s">
        <v>64</v>
      </c>
      <c r="Y188" s="36" t="s">
        <v>364</v>
      </c>
      <c r="Z188" s="36" t="s">
        <v>109</v>
      </c>
    </row>
    <row r="189" spans="1:26" x14ac:dyDescent="0.25">
      <c r="A189" s="36">
        <v>10208</v>
      </c>
      <c r="B189" s="36">
        <v>15</v>
      </c>
      <c r="C189" s="37">
        <v>58</v>
      </c>
      <c r="D189" s="38">
        <v>65.61</v>
      </c>
      <c r="E189" s="37">
        <v>30</v>
      </c>
      <c r="F189" s="38">
        <v>1968.3</v>
      </c>
      <c r="G189" s="37">
        <f t="shared" si="7"/>
        <v>0</v>
      </c>
      <c r="H189" s="47">
        <v>37988</v>
      </c>
      <c r="I189" s="37" t="str">
        <f t="shared" si="8"/>
        <v>Jan</v>
      </c>
      <c r="J189" s="50">
        <v>1</v>
      </c>
      <c r="K189" s="37">
        <v>2004</v>
      </c>
      <c r="L189" s="38">
        <v>1</v>
      </c>
      <c r="M189" s="37" t="s">
        <v>36</v>
      </c>
      <c r="N189" s="38" t="s">
        <v>604</v>
      </c>
      <c r="O189" s="37" t="s">
        <v>223</v>
      </c>
      <c r="P189" s="38" t="s">
        <v>226</v>
      </c>
      <c r="Q189" s="37" t="s">
        <v>51</v>
      </c>
      <c r="R189" s="38" t="str">
        <f t="shared" si="9"/>
        <v>Europe</v>
      </c>
      <c r="S189" s="37" t="s">
        <v>46</v>
      </c>
      <c r="T189" s="36" t="s">
        <v>658</v>
      </c>
      <c r="U189" s="36" t="s">
        <v>224</v>
      </c>
      <c r="V189" s="36" t="s">
        <v>225</v>
      </c>
      <c r="X189" s="36">
        <v>69004</v>
      </c>
      <c r="Y189" s="36" t="s">
        <v>227</v>
      </c>
      <c r="Z189" s="36" t="s">
        <v>228</v>
      </c>
    </row>
    <row r="190" spans="1:26" x14ac:dyDescent="0.25">
      <c r="A190" s="36">
        <v>10104</v>
      </c>
      <c r="B190" s="36">
        <v>6</v>
      </c>
      <c r="C190" s="37">
        <v>57</v>
      </c>
      <c r="D190" s="38">
        <v>55.49</v>
      </c>
      <c r="E190" s="37">
        <v>35</v>
      </c>
      <c r="F190" s="38">
        <v>1942.15</v>
      </c>
      <c r="G190" s="37">
        <f t="shared" si="7"/>
        <v>0</v>
      </c>
      <c r="H190" s="47">
        <v>37652</v>
      </c>
      <c r="I190" s="37" t="str">
        <f t="shared" si="8"/>
        <v>Jan</v>
      </c>
      <c r="J190" s="50">
        <v>1</v>
      </c>
      <c r="K190" s="37">
        <v>2003</v>
      </c>
      <c r="L190" s="38">
        <v>1</v>
      </c>
      <c r="M190" s="37" t="s">
        <v>36</v>
      </c>
      <c r="N190" s="38" t="s">
        <v>186</v>
      </c>
      <c r="O190" s="37" t="s">
        <v>179</v>
      </c>
      <c r="P190" s="38" t="s">
        <v>182</v>
      </c>
      <c r="Q190" s="37" t="s">
        <v>183</v>
      </c>
      <c r="R190" s="38" t="str">
        <f t="shared" si="9"/>
        <v>Europe</v>
      </c>
      <c r="S190" s="37" t="s">
        <v>46</v>
      </c>
      <c r="T190" s="36" t="s">
        <v>620</v>
      </c>
      <c r="U190" s="36" t="s">
        <v>180</v>
      </c>
      <c r="V190" s="36" t="s">
        <v>181</v>
      </c>
      <c r="X190" s="36">
        <v>28034</v>
      </c>
      <c r="Y190" s="36" t="s">
        <v>184</v>
      </c>
      <c r="Z190" s="36" t="s">
        <v>185</v>
      </c>
    </row>
    <row r="191" spans="1:26" x14ac:dyDescent="0.25">
      <c r="A191" s="36">
        <v>10103</v>
      </c>
      <c r="B191" s="36">
        <v>9</v>
      </c>
      <c r="C191" s="37">
        <v>50</v>
      </c>
      <c r="D191" s="38">
        <v>47.29</v>
      </c>
      <c r="E191" s="37">
        <v>41</v>
      </c>
      <c r="F191" s="38">
        <v>1938.89</v>
      </c>
      <c r="G191" s="37">
        <f t="shared" si="7"/>
        <v>2.2737367544323206E-13</v>
      </c>
      <c r="H191" s="47">
        <v>37650</v>
      </c>
      <c r="I191" s="37" t="str">
        <f t="shared" si="8"/>
        <v>Jan</v>
      </c>
      <c r="J191" s="50">
        <v>1</v>
      </c>
      <c r="K191" s="37">
        <v>2003</v>
      </c>
      <c r="L191" s="38">
        <v>1</v>
      </c>
      <c r="M191" s="37" t="s">
        <v>36</v>
      </c>
      <c r="N191" s="38" t="s">
        <v>549</v>
      </c>
      <c r="O191" s="37" t="s">
        <v>139</v>
      </c>
      <c r="P191" s="38" t="s">
        <v>142</v>
      </c>
      <c r="Q191" s="37" t="s">
        <v>87</v>
      </c>
      <c r="R191" s="38" t="str">
        <f t="shared" si="9"/>
        <v>Europe</v>
      </c>
      <c r="S191" s="37" t="s">
        <v>46</v>
      </c>
      <c r="T191" s="36" t="s">
        <v>616</v>
      </c>
      <c r="U191" s="36" t="s">
        <v>140</v>
      </c>
      <c r="V191" s="36" t="s">
        <v>141</v>
      </c>
      <c r="X191" s="36">
        <v>4110</v>
      </c>
      <c r="Y191" s="36" t="s">
        <v>143</v>
      </c>
      <c r="Z191" s="36" t="s">
        <v>144</v>
      </c>
    </row>
    <row r="192" spans="1:26" x14ac:dyDescent="0.25">
      <c r="A192" s="36">
        <v>10373</v>
      </c>
      <c r="B192" s="36">
        <v>5</v>
      </c>
      <c r="C192" s="37">
        <v>86</v>
      </c>
      <c r="D192" s="38">
        <v>86.74</v>
      </c>
      <c r="E192" s="37">
        <v>22</v>
      </c>
      <c r="F192" s="38">
        <v>1908.28</v>
      </c>
      <c r="G192" s="37">
        <f t="shared" si="7"/>
        <v>0</v>
      </c>
      <c r="H192" s="47">
        <v>38383</v>
      </c>
      <c r="I192" s="37" t="str">
        <f t="shared" si="8"/>
        <v>Jan</v>
      </c>
      <c r="J192" s="50">
        <v>1</v>
      </c>
      <c r="K192" s="37">
        <v>2005</v>
      </c>
      <c r="L192" s="38">
        <v>1</v>
      </c>
      <c r="M192" s="37" t="s">
        <v>36</v>
      </c>
      <c r="N192" s="38" t="s">
        <v>597</v>
      </c>
      <c r="O192" s="37" t="s">
        <v>394</v>
      </c>
      <c r="P192" s="38" t="s">
        <v>397</v>
      </c>
      <c r="Q192" s="37" t="s">
        <v>136</v>
      </c>
      <c r="R192" s="38" t="str">
        <f t="shared" si="9"/>
        <v>Europe</v>
      </c>
      <c r="S192" s="37" t="s">
        <v>46</v>
      </c>
      <c r="T192" s="36" t="s">
        <v>598</v>
      </c>
      <c r="U192" s="36" t="s">
        <v>395</v>
      </c>
      <c r="V192" s="36" t="s">
        <v>396</v>
      </c>
      <c r="X192" s="36">
        <v>90110</v>
      </c>
      <c r="Y192" s="36" t="s">
        <v>398</v>
      </c>
      <c r="Z192" s="36" t="s">
        <v>399</v>
      </c>
    </row>
    <row r="193" spans="1:26" x14ac:dyDescent="0.25">
      <c r="A193" s="36">
        <v>10100</v>
      </c>
      <c r="B193" s="36">
        <v>4</v>
      </c>
      <c r="C193" s="37">
        <v>92</v>
      </c>
      <c r="D193" s="38">
        <v>86.51</v>
      </c>
      <c r="E193" s="37">
        <v>22</v>
      </c>
      <c r="F193" s="38">
        <v>1903.22</v>
      </c>
      <c r="G193" s="37">
        <f t="shared" si="7"/>
        <v>0</v>
      </c>
      <c r="H193" s="47">
        <v>37627</v>
      </c>
      <c r="I193" s="37" t="str">
        <f t="shared" si="8"/>
        <v>Jan</v>
      </c>
      <c r="J193" s="50">
        <v>1</v>
      </c>
      <c r="K193" s="37">
        <v>2003</v>
      </c>
      <c r="L193" s="38">
        <v>1</v>
      </c>
      <c r="M193" s="37" t="s">
        <v>36</v>
      </c>
      <c r="N193" s="38" t="s">
        <v>549</v>
      </c>
      <c r="O193" s="37" t="s">
        <v>281</v>
      </c>
      <c r="P193" s="38" t="s">
        <v>283</v>
      </c>
      <c r="Q193" s="37" t="s">
        <v>43</v>
      </c>
      <c r="R193" s="38" t="str">
        <f t="shared" si="9"/>
        <v>North America</v>
      </c>
      <c r="S193" s="37" t="s">
        <v>46</v>
      </c>
      <c r="T193" s="36" t="s">
        <v>613</v>
      </c>
      <c r="U193" s="36">
        <v>6035558647</v>
      </c>
      <c r="V193" s="36" t="s">
        <v>282</v>
      </c>
      <c r="W193" s="36" t="s">
        <v>284</v>
      </c>
      <c r="X193" s="36">
        <v>62005</v>
      </c>
      <c r="Y193" s="36" t="s">
        <v>65</v>
      </c>
      <c r="Z193" s="36" t="s">
        <v>280</v>
      </c>
    </row>
    <row r="194" spans="1:26" x14ac:dyDescent="0.25">
      <c r="A194" s="36">
        <v>10373</v>
      </c>
      <c r="B194" s="36">
        <v>12</v>
      </c>
      <c r="C194" s="37">
        <v>88</v>
      </c>
      <c r="D194" s="38">
        <v>57.32</v>
      </c>
      <c r="E194" s="37">
        <v>33</v>
      </c>
      <c r="F194" s="38">
        <v>1891.56</v>
      </c>
      <c r="G194" s="37">
        <f t="shared" ref="G194:G257" si="10">(F194-(E194*D194))</f>
        <v>0</v>
      </c>
      <c r="H194" s="47">
        <v>38383</v>
      </c>
      <c r="I194" s="37" t="str">
        <f t="shared" ref="I194:I257" si="11">TEXT(H194,"MMM")</f>
        <v>Jan</v>
      </c>
      <c r="J194" s="50">
        <v>1</v>
      </c>
      <c r="K194" s="37">
        <v>2005</v>
      </c>
      <c r="L194" s="38">
        <v>1</v>
      </c>
      <c r="M194" s="37" t="s">
        <v>36</v>
      </c>
      <c r="N194" s="38" t="s">
        <v>549</v>
      </c>
      <c r="O194" s="37" t="s">
        <v>394</v>
      </c>
      <c r="P194" s="38" t="s">
        <v>397</v>
      </c>
      <c r="Q194" s="37" t="s">
        <v>136</v>
      </c>
      <c r="R194" s="38" t="str">
        <f t="shared" ref="R194:R257" si="12">_xlfn.XLOOKUP(Q194,country1,region1,"none",0)</f>
        <v>Europe</v>
      </c>
      <c r="S194" s="37" t="s">
        <v>46</v>
      </c>
      <c r="T194" s="36" t="s">
        <v>635</v>
      </c>
      <c r="U194" s="36" t="s">
        <v>395</v>
      </c>
      <c r="V194" s="36" t="s">
        <v>396</v>
      </c>
      <c r="X194" s="36">
        <v>90110</v>
      </c>
      <c r="Y194" s="36" t="s">
        <v>398</v>
      </c>
      <c r="Z194" s="36" t="s">
        <v>399</v>
      </c>
    </row>
    <row r="195" spans="1:26" x14ac:dyDescent="0.25">
      <c r="A195" s="36">
        <v>10210</v>
      </c>
      <c r="B195" s="36">
        <v>4</v>
      </c>
      <c r="C195" s="37">
        <v>76</v>
      </c>
      <c r="D195" s="38">
        <v>61.7</v>
      </c>
      <c r="E195" s="37">
        <v>30</v>
      </c>
      <c r="F195" s="38">
        <v>1851</v>
      </c>
      <c r="G195" s="37">
        <f t="shared" si="10"/>
        <v>0</v>
      </c>
      <c r="H195" s="47">
        <v>37998</v>
      </c>
      <c r="I195" s="37" t="str">
        <f t="shared" si="11"/>
        <v>Jan</v>
      </c>
      <c r="J195" s="50">
        <v>1</v>
      </c>
      <c r="K195" s="37">
        <v>2004</v>
      </c>
      <c r="L195" s="38">
        <v>1</v>
      </c>
      <c r="M195" s="37" t="s">
        <v>36</v>
      </c>
      <c r="N195" s="38" t="s">
        <v>37</v>
      </c>
      <c r="O195" s="37" t="s">
        <v>305</v>
      </c>
      <c r="P195" s="38" t="s">
        <v>308</v>
      </c>
      <c r="Q195" s="37" t="s">
        <v>205</v>
      </c>
      <c r="R195" s="38" t="str">
        <f t="shared" si="12"/>
        <v>Asia &amp; Pacific</v>
      </c>
      <c r="S195" s="37" t="s">
        <v>46</v>
      </c>
      <c r="T195" s="36" t="s">
        <v>625</v>
      </c>
      <c r="U195" s="36" t="s">
        <v>306</v>
      </c>
      <c r="V195" s="36" t="s">
        <v>307</v>
      </c>
      <c r="W195" s="36" t="s">
        <v>308</v>
      </c>
      <c r="X195" s="36" t="s">
        <v>309</v>
      </c>
      <c r="Y195" s="36" t="s">
        <v>310</v>
      </c>
      <c r="Z195" s="36" t="s">
        <v>311</v>
      </c>
    </row>
    <row r="196" spans="1:26" x14ac:dyDescent="0.25">
      <c r="A196" s="36">
        <v>10215</v>
      </c>
      <c r="B196" s="36">
        <v>6</v>
      </c>
      <c r="C196" s="37">
        <v>62</v>
      </c>
      <c r="D196" s="38">
        <v>58.71</v>
      </c>
      <c r="E196" s="37">
        <v>31</v>
      </c>
      <c r="F196" s="38">
        <v>1820.01</v>
      </c>
      <c r="G196" s="37">
        <f t="shared" si="10"/>
        <v>0</v>
      </c>
      <c r="H196" s="47">
        <v>38015</v>
      </c>
      <c r="I196" s="37" t="str">
        <f t="shared" si="11"/>
        <v>Jan</v>
      </c>
      <c r="J196" s="50">
        <v>1</v>
      </c>
      <c r="K196" s="37">
        <v>2004</v>
      </c>
      <c r="L196" s="38">
        <v>1</v>
      </c>
      <c r="M196" s="37" t="s">
        <v>36</v>
      </c>
      <c r="N196" s="38" t="s">
        <v>549</v>
      </c>
      <c r="O196" s="37" t="s">
        <v>238</v>
      </c>
      <c r="P196" s="38" t="s">
        <v>240</v>
      </c>
      <c r="Q196" s="37" t="s">
        <v>43</v>
      </c>
      <c r="R196" s="38" t="str">
        <f t="shared" si="12"/>
        <v>North America</v>
      </c>
      <c r="S196" s="37" t="s">
        <v>46</v>
      </c>
      <c r="T196" s="36" t="s">
        <v>596</v>
      </c>
      <c r="U196" s="36">
        <v>3105553722</v>
      </c>
      <c r="V196" s="36" t="s">
        <v>239</v>
      </c>
      <c r="W196" s="36" t="s">
        <v>64</v>
      </c>
      <c r="X196" s="36">
        <v>94019</v>
      </c>
      <c r="Y196" s="36" t="s">
        <v>241</v>
      </c>
      <c r="Z196" s="36" t="s">
        <v>242</v>
      </c>
    </row>
    <row r="197" spans="1:26" x14ac:dyDescent="0.25">
      <c r="A197" s="36">
        <v>10208</v>
      </c>
      <c r="B197" s="36">
        <v>2</v>
      </c>
      <c r="C197" s="37">
        <v>88</v>
      </c>
      <c r="D197" s="38">
        <v>89.4</v>
      </c>
      <c r="E197" s="37">
        <v>20</v>
      </c>
      <c r="F197" s="38">
        <v>1788</v>
      </c>
      <c r="G197" s="37">
        <f t="shared" si="10"/>
        <v>0</v>
      </c>
      <c r="H197" s="47">
        <v>37988</v>
      </c>
      <c r="I197" s="37" t="str">
        <f t="shared" si="11"/>
        <v>Jan</v>
      </c>
      <c r="J197" s="50">
        <v>1</v>
      </c>
      <c r="K197" s="37">
        <v>2004</v>
      </c>
      <c r="L197" s="38">
        <v>1</v>
      </c>
      <c r="M197" s="37" t="s">
        <v>36</v>
      </c>
      <c r="N197" s="38" t="s">
        <v>549</v>
      </c>
      <c r="O197" s="37" t="s">
        <v>223</v>
      </c>
      <c r="P197" s="38" t="s">
        <v>226</v>
      </c>
      <c r="Q197" s="37" t="s">
        <v>51</v>
      </c>
      <c r="R197" s="38" t="str">
        <f t="shared" si="12"/>
        <v>Europe</v>
      </c>
      <c r="S197" s="37" t="s">
        <v>46</v>
      </c>
      <c r="T197" s="36" t="s">
        <v>635</v>
      </c>
      <c r="U197" s="36" t="s">
        <v>224</v>
      </c>
      <c r="V197" s="36" t="s">
        <v>225</v>
      </c>
      <c r="X197" s="36">
        <v>69004</v>
      </c>
      <c r="Y197" s="36" t="s">
        <v>227</v>
      </c>
      <c r="Z197" s="36" t="s">
        <v>228</v>
      </c>
    </row>
    <row r="198" spans="1:26" x14ac:dyDescent="0.25">
      <c r="A198" s="36">
        <v>10210</v>
      </c>
      <c r="B198" s="36">
        <v>11</v>
      </c>
      <c r="C198" s="37">
        <v>43</v>
      </c>
      <c r="D198" s="38">
        <v>41.02</v>
      </c>
      <c r="E198" s="37">
        <v>43</v>
      </c>
      <c r="F198" s="38">
        <v>1763.86</v>
      </c>
      <c r="G198" s="37">
        <f t="shared" si="10"/>
        <v>-2.2737367544323206E-13</v>
      </c>
      <c r="H198" s="47">
        <v>37998</v>
      </c>
      <c r="I198" s="37" t="str">
        <f t="shared" si="11"/>
        <v>Jan</v>
      </c>
      <c r="J198" s="50">
        <v>1</v>
      </c>
      <c r="K198" s="37">
        <v>2004</v>
      </c>
      <c r="L198" s="38">
        <v>1</v>
      </c>
      <c r="M198" s="37" t="s">
        <v>36</v>
      </c>
      <c r="N198" s="38" t="s">
        <v>549</v>
      </c>
      <c r="O198" s="37" t="s">
        <v>305</v>
      </c>
      <c r="P198" s="38" t="s">
        <v>308</v>
      </c>
      <c r="Q198" s="37" t="s">
        <v>205</v>
      </c>
      <c r="R198" s="38" t="str">
        <f t="shared" si="12"/>
        <v>Asia &amp; Pacific</v>
      </c>
      <c r="S198" s="37" t="s">
        <v>46</v>
      </c>
      <c r="T198" s="36" t="s">
        <v>656</v>
      </c>
      <c r="U198" s="36" t="s">
        <v>306</v>
      </c>
      <c r="V198" s="36" t="s">
        <v>307</v>
      </c>
      <c r="W198" s="36" t="s">
        <v>308</v>
      </c>
      <c r="X198" s="36" t="s">
        <v>309</v>
      </c>
      <c r="Y198" s="36" t="s">
        <v>310</v>
      </c>
      <c r="Z198" s="36" t="s">
        <v>311</v>
      </c>
    </row>
    <row r="199" spans="1:26" x14ac:dyDescent="0.25">
      <c r="A199" s="36">
        <v>10371</v>
      </c>
      <c r="B199" s="36">
        <v>4</v>
      </c>
      <c r="C199" s="37">
        <v>118</v>
      </c>
      <c r="D199" s="38">
        <v>35.71</v>
      </c>
      <c r="E199" s="37">
        <v>49</v>
      </c>
      <c r="F199" s="38">
        <v>1749.79</v>
      </c>
      <c r="G199" s="37">
        <f t="shared" si="10"/>
        <v>0</v>
      </c>
      <c r="H199" s="47">
        <v>38375</v>
      </c>
      <c r="I199" s="37" t="str">
        <f t="shared" si="11"/>
        <v>Jan</v>
      </c>
      <c r="J199" s="50">
        <v>1</v>
      </c>
      <c r="K199" s="37">
        <v>2005</v>
      </c>
      <c r="L199" s="38">
        <v>1</v>
      </c>
      <c r="M199" s="37" t="s">
        <v>36</v>
      </c>
      <c r="N199" s="38" t="s">
        <v>504</v>
      </c>
      <c r="O199" s="37" t="s">
        <v>276</v>
      </c>
      <c r="P199" s="38" t="s">
        <v>278</v>
      </c>
      <c r="Q199" s="37" t="s">
        <v>43</v>
      </c>
      <c r="R199" s="38" t="str">
        <f t="shared" si="12"/>
        <v>North America</v>
      </c>
      <c r="S199" s="37" t="s">
        <v>46</v>
      </c>
      <c r="T199" s="36" t="s">
        <v>518</v>
      </c>
      <c r="U199" s="36">
        <v>4155551450</v>
      </c>
      <c r="V199" s="36" t="s">
        <v>277</v>
      </c>
      <c r="W199" s="36" t="s">
        <v>64</v>
      </c>
      <c r="X199" s="36">
        <v>97562</v>
      </c>
      <c r="Y199" s="36" t="s">
        <v>279</v>
      </c>
      <c r="Z199" s="36" t="s">
        <v>280</v>
      </c>
    </row>
    <row r="200" spans="1:26" x14ac:dyDescent="0.25">
      <c r="A200" s="36">
        <v>10104</v>
      </c>
      <c r="B200" s="36">
        <v>10</v>
      </c>
      <c r="C200" s="37">
        <v>35</v>
      </c>
      <c r="D200" s="38">
        <v>39.6</v>
      </c>
      <c r="E200" s="37">
        <v>44</v>
      </c>
      <c r="F200" s="38">
        <v>1742.4</v>
      </c>
      <c r="G200" s="37">
        <f t="shared" si="10"/>
        <v>0</v>
      </c>
      <c r="H200" s="47">
        <v>37652</v>
      </c>
      <c r="I200" s="37" t="str">
        <f t="shared" si="11"/>
        <v>Jan</v>
      </c>
      <c r="J200" s="50">
        <v>1</v>
      </c>
      <c r="K200" s="37">
        <v>2003</v>
      </c>
      <c r="L200" s="38">
        <v>1</v>
      </c>
      <c r="M200" s="37" t="s">
        <v>36</v>
      </c>
      <c r="N200" s="38" t="s">
        <v>186</v>
      </c>
      <c r="O200" s="37" t="s">
        <v>179</v>
      </c>
      <c r="P200" s="38" t="s">
        <v>182</v>
      </c>
      <c r="Q200" s="37" t="s">
        <v>183</v>
      </c>
      <c r="R200" s="38" t="str">
        <f t="shared" si="12"/>
        <v>Europe</v>
      </c>
      <c r="S200" s="37" t="s">
        <v>46</v>
      </c>
      <c r="T200" s="36" t="s">
        <v>631</v>
      </c>
      <c r="U200" s="36" t="s">
        <v>180</v>
      </c>
      <c r="V200" s="36" t="s">
        <v>181</v>
      </c>
      <c r="X200" s="36">
        <v>28034</v>
      </c>
      <c r="Y200" s="36" t="s">
        <v>184</v>
      </c>
      <c r="Z200" s="36" t="s">
        <v>185</v>
      </c>
    </row>
    <row r="201" spans="1:26" x14ac:dyDescent="0.25">
      <c r="A201" s="36">
        <v>10211</v>
      </c>
      <c r="B201" s="36">
        <v>9</v>
      </c>
      <c r="C201" s="37">
        <v>40</v>
      </c>
      <c r="D201" s="38">
        <v>42.24</v>
      </c>
      <c r="E201" s="37">
        <v>41</v>
      </c>
      <c r="F201" s="38">
        <v>1731.84</v>
      </c>
      <c r="G201" s="37">
        <f t="shared" si="10"/>
        <v>-2.2737367544323206E-13</v>
      </c>
      <c r="H201" s="47">
        <v>38001</v>
      </c>
      <c r="I201" s="37" t="str">
        <f t="shared" si="11"/>
        <v>Jan</v>
      </c>
      <c r="J201" s="50">
        <v>1</v>
      </c>
      <c r="K201" s="37">
        <v>2004</v>
      </c>
      <c r="L201" s="38">
        <v>1</v>
      </c>
      <c r="M201" s="37" t="s">
        <v>36</v>
      </c>
      <c r="N201" s="38" t="s">
        <v>37</v>
      </c>
      <c r="O201" s="37" t="s">
        <v>93</v>
      </c>
      <c r="P201" s="38" t="s">
        <v>57</v>
      </c>
      <c r="Q201" s="37" t="s">
        <v>51</v>
      </c>
      <c r="R201" s="38" t="str">
        <f t="shared" si="12"/>
        <v>Europe</v>
      </c>
      <c r="S201" s="37" t="s">
        <v>46</v>
      </c>
      <c r="T201" s="36" t="s">
        <v>650</v>
      </c>
      <c r="U201" s="36" t="s">
        <v>94</v>
      </c>
      <c r="V201" s="36" t="s">
        <v>95</v>
      </c>
      <c r="X201" s="36">
        <v>75016</v>
      </c>
      <c r="Y201" s="36" t="s">
        <v>96</v>
      </c>
      <c r="Z201" s="36" t="s">
        <v>97</v>
      </c>
    </row>
    <row r="202" spans="1:26" x14ac:dyDescent="0.25">
      <c r="A202" s="36">
        <v>10368</v>
      </c>
      <c r="B202" s="36">
        <v>3</v>
      </c>
      <c r="C202" s="37">
        <v>41</v>
      </c>
      <c r="D202" s="38">
        <v>37.340000000000003</v>
      </c>
      <c r="E202" s="37">
        <v>46</v>
      </c>
      <c r="F202" s="38">
        <v>1717.64</v>
      </c>
      <c r="G202" s="37">
        <f t="shared" si="10"/>
        <v>0</v>
      </c>
      <c r="H202" s="47">
        <v>38371</v>
      </c>
      <c r="I202" s="37" t="str">
        <f t="shared" si="11"/>
        <v>Jan</v>
      </c>
      <c r="J202" s="50">
        <v>1</v>
      </c>
      <c r="K202" s="37">
        <v>2005</v>
      </c>
      <c r="L202" s="38">
        <v>1</v>
      </c>
      <c r="M202" s="37" t="s">
        <v>36</v>
      </c>
      <c r="N202" s="38" t="s">
        <v>549</v>
      </c>
      <c r="O202" s="37" t="s">
        <v>276</v>
      </c>
      <c r="P202" s="38" t="s">
        <v>278</v>
      </c>
      <c r="Q202" s="37" t="s">
        <v>43</v>
      </c>
      <c r="R202" s="38" t="str">
        <f t="shared" si="12"/>
        <v>North America</v>
      </c>
      <c r="S202" s="37" t="s">
        <v>46</v>
      </c>
      <c r="T202" s="36" t="s">
        <v>643</v>
      </c>
      <c r="U202" s="36">
        <v>4155551450</v>
      </c>
      <c r="V202" s="36" t="s">
        <v>277</v>
      </c>
      <c r="W202" s="36" t="s">
        <v>64</v>
      </c>
      <c r="X202" s="36">
        <v>97562</v>
      </c>
      <c r="Y202" s="36" t="s">
        <v>279</v>
      </c>
      <c r="Z202" s="36" t="s">
        <v>280</v>
      </c>
    </row>
    <row r="203" spans="1:26" x14ac:dyDescent="0.25">
      <c r="A203" s="36">
        <v>10104</v>
      </c>
      <c r="B203" s="36">
        <v>2</v>
      </c>
      <c r="C203" s="37">
        <v>58</v>
      </c>
      <c r="D203" s="38">
        <v>53.31</v>
      </c>
      <c r="E203" s="37">
        <v>32</v>
      </c>
      <c r="F203" s="38">
        <v>1705.92</v>
      </c>
      <c r="G203" s="37">
        <f t="shared" si="10"/>
        <v>0</v>
      </c>
      <c r="H203" s="47">
        <v>37652</v>
      </c>
      <c r="I203" s="37" t="str">
        <f t="shared" si="11"/>
        <v>Jan</v>
      </c>
      <c r="J203" s="50">
        <v>1</v>
      </c>
      <c r="K203" s="37">
        <v>2003</v>
      </c>
      <c r="L203" s="38">
        <v>1</v>
      </c>
      <c r="M203" s="37" t="s">
        <v>36</v>
      </c>
      <c r="N203" s="38" t="s">
        <v>604</v>
      </c>
      <c r="O203" s="37" t="s">
        <v>179</v>
      </c>
      <c r="P203" s="38" t="s">
        <v>182</v>
      </c>
      <c r="Q203" s="37" t="s">
        <v>183</v>
      </c>
      <c r="R203" s="38" t="str">
        <f t="shared" si="12"/>
        <v>Europe</v>
      </c>
      <c r="S203" s="37" t="s">
        <v>46</v>
      </c>
      <c r="T203" s="36" t="s">
        <v>658</v>
      </c>
      <c r="U203" s="36" t="s">
        <v>180</v>
      </c>
      <c r="V203" s="36" t="s">
        <v>181</v>
      </c>
      <c r="X203" s="36">
        <v>28034</v>
      </c>
      <c r="Y203" s="36" t="s">
        <v>184</v>
      </c>
      <c r="Z203" s="36" t="s">
        <v>185</v>
      </c>
    </row>
    <row r="204" spans="1:26" x14ac:dyDescent="0.25">
      <c r="A204" s="36">
        <v>10100</v>
      </c>
      <c r="B204" s="36">
        <v>1</v>
      </c>
      <c r="C204" s="37">
        <v>41</v>
      </c>
      <c r="D204" s="38">
        <v>34.47</v>
      </c>
      <c r="E204" s="37">
        <v>49</v>
      </c>
      <c r="F204" s="38">
        <v>1689.03</v>
      </c>
      <c r="G204" s="37">
        <f t="shared" si="10"/>
        <v>0</v>
      </c>
      <c r="H204" s="47">
        <v>37627</v>
      </c>
      <c r="I204" s="37" t="str">
        <f t="shared" si="11"/>
        <v>Jan</v>
      </c>
      <c r="J204" s="50">
        <v>1</v>
      </c>
      <c r="K204" s="37">
        <v>2003</v>
      </c>
      <c r="L204" s="38">
        <v>1</v>
      </c>
      <c r="M204" s="37" t="s">
        <v>36</v>
      </c>
      <c r="N204" s="38" t="s">
        <v>549</v>
      </c>
      <c r="O204" s="37" t="s">
        <v>281</v>
      </c>
      <c r="P204" s="38" t="s">
        <v>283</v>
      </c>
      <c r="Q204" s="37" t="s">
        <v>43</v>
      </c>
      <c r="R204" s="38" t="str">
        <f t="shared" si="12"/>
        <v>North America</v>
      </c>
      <c r="S204" s="37" t="s">
        <v>46</v>
      </c>
      <c r="T204" s="36" t="s">
        <v>643</v>
      </c>
      <c r="U204" s="36">
        <v>6035558647</v>
      </c>
      <c r="V204" s="36" t="s">
        <v>282</v>
      </c>
      <c r="W204" s="36" t="s">
        <v>284</v>
      </c>
      <c r="X204" s="36">
        <v>62005</v>
      </c>
      <c r="Y204" s="36" t="s">
        <v>65</v>
      </c>
      <c r="Z204" s="36" t="s">
        <v>280</v>
      </c>
    </row>
    <row r="205" spans="1:26" x14ac:dyDescent="0.25">
      <c r="A205" s="36">
        <v>10370</v>
      </c>
      <c r="B205" s="36">
        <v>6</v>
      </c>
      <c r="C205" s="37">
        <v>121</v>
      </c>
      <c r="D205" s="38">
        <v>57.53</v>
      </c>
      <c r="E205" s="37">
        <v>29</v>
      </c>
      <c r="F205" s="38">
        <v>1668.37</v>
      </c>
      <c r="G205" s="37">
        <f t="shared" si="10"/>
        <v>-2.2737367544323206E-13</v>
      </c>
      <c r="H205" s="47">
        <v>38372</v>
      </c>
      <c r="I205" s="37" t="str">
        <f t="shared" si="11"/>
        <v>Jan</v>
      </c>
      <c r="J205" s="50">
        <v>1</v>
      </c>
      <c r="K205" s="37">
        <v>2005</v>
      </c>
      <c r="L205" s="38">
        <v>1</v>
      </c>
      <c r="M205" s="37" t="s">
        <v>36</v>
      </c>
      <c r="N205" s="38" t="s">
        <v>504</v>
      </c>
      <c r="O205" s="37" t="s">
        <v>289</v>
      </c>
      <c r="P205" s="38" t="s">
        <v>292</v>
      </c>
      <c r="Q205" s="37" t="s">
        <v>103</v>
      </c>
      <c r="R205" s="38" t="str">
        <f t="shared" si="12"/>
        <v>Asia &amp; Pacific</v>
      </c>
      <c r="S205" s="37" t="s">
        <v>46</v>
      </c>
      <c r="T205" s="36" t="s">
        <v>615</v>
      </c>
      <c r="U205" s="36" t="s">
        <v>290</v>
      </c>
      <c r="V205" s="36" t="s">
        <v>291</v>
      </c>
      <c r="W205" s="36" t="s">
        <v>162</v>
      </c>
      <c r="X205" s="36">
        <v>2060</v>
      </c>
      <c r="Y205" s="36" t="s">
        <v>293</v>
      </c>
      <c r="Z205" s="36" t="s">
        <v>294</v>
      </c>
    </row>
    <row r="206" spans="1:26" x14ac:dyDescent="0.25">
      <c r="A206" s="36">
        <v>10104</v>
      </c>
      <c r="B206" s="36">
        <v>11</v>
      </c>
      <c r="C206" s="37">
        <v>54</v>
      </c>
      <c r="D206" s="38">
        <v>47.62</v>
      </c>
      <c r="E206" s="37">
        <v>35</v>
      </c>
      <c r="F206" s="38">
        <v>1666.7</v>
      </c>
      <c r="G206" s="37">
        <f t="shared" si="10"/>
        <v>2.2737367544323206E-13</v>
      </c>
      <c r="H206" s="47">
        <v>37652</v>
      </c>
      <c r="I206" s="37" t="str">
        <f t="shared" si="11"/>
        <v>Jan</v>
      </c>
      <c r="J206" s="50">
        <v>1</v>
      </c>
      <c r="K206" s="37">
        <v>2003</v>
      </c>
      <c r="L206" s="38">
        <v>1</v>
      </c>
      <c r="M206" s="37" t="s">
        <v>36</v>
      </c>
      <c r="N206" s="38" t="s">
        <v>504</v>
      </c>
      <c r="O206" s="37" t="s">
        <v>179</v>
      </c>
      <c r="P206" s="38" t="s">
        <v>182</v>
      </c>
      <c r="Q206" s="37" t="s">
        <v>183</v>
      </c>
      <c r="R206" s="38" t="str">
        <f t="shared" si="12"/>
        <v>Europe</v>
      </c>
      <c r="S206" s="37" t="s">
        <v>46</v>
      </c>
      <c r="T206" s="36" t="s">
        <v>651</v>
      </c>
      <c r="U206" s="36" t="s">
        <v>180</v>
      </c>
      <c r="V206" s="36" t="s">
        <v>181</v>
      </c>
      <c r="X206" s="36">
        <v>28034</v>
      </c>
      <c r="Y206" s="36" t="s">
        <v>184</v>
      </c>
      <c r="Z206" s="36" t="s">
        <v>185</v>
      </c>
    </row>
    <row r="207" spans="1:26" x14ac:dyDescent="0.25">
      <c r="A207" s="36">
        <v>10210</v>
      </c>
      <c r="B207" s="36">
        <v>12</v>
      </c>
      <c r="C207" s="37">
        <v>91</v>
      </c>
      <c r="D207" s="38">
        <v>78.55</v>
      </c>
      <c r="E207" s="37">
        <v>21</v>
      </c>
      <c r="F207" s="38">
        <v>1649.55</v>
      </c>
      <c r="G207" s="37">
        <f t="shared" si="10"/>
        <v>0</v>
      </c>
      <c r="H207" s="47">
        <v>37998</v>
      </c>
      <c r="I207" s="37" t="str">
        <f t="shared" si="11"/>
        <v>Jan</v>
      </c>
      <c r="J207" s="50">
        <v>1</v>
      </c>
      <c r="K207" s="37">
        <v>2004</v>
      </c>
      <c r="L207" s="38">
        <v>1</v>
      </c>
      <c r="M207" s="37" t="s">
        <v>36</v>
      </c>
      <c r="N207" s="38" t="s">
        <v>565</v>
      </c>
      <c r="O207" s="37" t="s">
        <v>305</v>
      </c>
      <c r="P207" s="38" t="s">
        <v>308</v>
      </c>
      <c r="Q207" s="37" t="s">
        <v>205</v>
      </c>
      <c r="R207" s="38" t="str">
        <f t="shared" si="12"/>
        <v>Asia &amp; Pacific</v>
      </c>
      <c r="S207" s="37" t="s">
        <v>46</v>
      </c>
      <c r="T207" s="36" t="s">
        <v>661</v>
      </c>
      <c r="U207" s="36" t="s">
        <v>306</v>
      </c>
      <c r="V207" s="36" t="s">
        <v>307</v>
      </c>
      <c r="W207" s="36" t="s">
        <v>308</v>
      </c>
      <c r="X207" s="36" t="s">
        <v>309</v>
      </c>
      <c r="Y207" s="36" t="s">
        <v>310</v>
      </c>
      <c r="Z207" s="36" t="s">
        <v>311</v>
      </c>
    </row>
    <row r="208" spans="1:26" x14ac:dyDescent="0.25">
      <c r="A208" s="36">
        <v>10363</v>
      </c>
      <c r="B208" s="36">
        <v>13</v>
      </c>
      <c r="C208" s="37">
        <v>148</v>
      </c>
      <c r="D208" s="38">
        <v>58.18</v>
      </c>
      <c r="E208" s="37">
        <v>28</v>
      </c>
      <c r="F208" s="38">
        <v>1629.04</v>
      </c>
      <c r="G208" s="37">
        <f t="shared" si="10"/>
        <v>0</v>
      </c>
      <c r="H208" s="47">
        <v>38358</v>
      </c>
      <c r="I208" s="37" t="str">
        <f t="shared" si="11"/>
        <v>Jan</v>
      </c>
      <c r="J208" s="50">
        <v>1</v>
      </c>
      <c r="K208" s="37">
        <v>2005</v>
      </c>
      <c r="L208" s="38">
        <v>1</v>
      </c>
      <c r="M208" s="37" t="s">
        <v>36</v>
      </c>
      <c r="N208" s="38" t="s">
        <v>186</v>
      </c>
      <c r="O208" s="37" t="s">
        <v>469</v>
      </c>
      <c r="P208" s="38" t="s">
        <v>472</v>
      </c>
      <c r="Q208" s="37" t="s">
        <v>136</v>
      </c>
      <c r="R208" s="38" t="str">
        <f t="shared" si="12"/>
        <v>Europe</v>
      </c>
      <c r="S208" s="37" t="s">
        <v>46</v>
      </c>
      <c r="T208" s="36" t="s">
        <v>617</v>
      </c>
      <c r="U208" s="36" t="s">
        <v>470</v>
      </c>
      <c r="V208" s="36" t="s">
        <v>471</v>
      </c>
      <c r="X208" s="36" t="s">
        <v>473</v>
      </c>
      <c r="Y208" s="36" t="s">
        <v>474</v>
      </c>
      <c r="Z208" s="36" t="s">
        <v>475</v>
      </c>
    </row>
    <row r="209" spans="1:26" x14ac:dyDescent="0.25">
      <c r="A209" s="36">
        <v>10373</v>
      </c>
      <c r="B209" s="36">
        <v>9</v>
      </c>
      <c r="C209" s="37">
        <v>49</v>
      </c>
      <c r="D209" s="38">
        <v>64.97</v>
      </c>
      <c r="E209" s="37">
        <v>25</v>
      </c>
      <c r="F209" s="38">
        <v>1624.25</v>
      </c>
      <c r="G209" s="37">
        <f t="shared" si="10"/>
        <v>0</v>
      </c>
      <c r="H209" s="47">
        <v>38383</v>
      </c>
      <c r="I209" s="37" t="str">
        <f t="shared" si="11"/>
        <v>Jan</v>
      </c>
      <c r="J209" s="50">
        <v>1</v>
      </c>
      <c r="K209" s="37">
        <v>2005</v>
      </c>
      <c r="L209" s="38">
        <v>1</v>
      </c>
      <c r="M209" s="37" t="s">
        <v>36</v>
      </c>
      <c r="N209" s="38" t="s">
        <v>565</v>
      </c>
      <c r="O209" s="37" t="s">
        <v>394</v>
      </c>
      <c r="P209" s="38" t="s">
        <v>397</v>
      </c>
      <c r="Q209" s="37" t="s">
        <v>136</v>
      </c>
      <c r="R209" s="38" t="str">
        <f t="shared" si="12"/>
        <v>Europe</v>
      </c>
      <c r="S209" s="37" t="s">
        <v>46</v>
      </c>
      <c r="T209" s="36" t="s">
        <v>672</v>
      </c>
      <c r="U209" s="36" t="s">
        <v>395</v>
      </c>
      <c r="V209" s="36" t="s">
        <v>396</v>
      </c>
      <c r="X209" s="36">
        <v>90110</v>
      </c>
      <c r="Y209" s="36" t="s">
        <v>398</v>
      </c>
      <c r="Z209" s="36" t="s">
        <v>399</v>
      </c>
    </row>
    <row r="210" spans="1:26" x14ac:dyDescent="0.25">
      <c r="A210" s="36">
        <v>10373</v>
      </c>
      <c r="B210" s="36">
        <v>4</v>
      </c>
      <c r="C210" s="37">
        <v>157</v>
      </c>
      <c r="D210" s="38">
        <v>57.55</v>
      </c>
      <c r="E210" s="37">
        <v>28</v>
      </c>
      <c r="F210" s="38">
        <v>1611.4</v>
      </c>
      <c r="G210" s="37">
        <f t="shared" si="10"/>
        <v>2.2737367544323206E-13</v>
      </c>
      <c r="H210" s="47">
        <v>38383</v>
      </c>
      <c r="I210" s="37" t="str">
        <f t="shared" si="11"/>
        <v>Jan</v>
      </c>
      <c r="J210" s="50">
        <v>1</v>
      </c>
      <c r="K210" s="37">
        <v>2005</v>
      </c>
      <c r="L210" s="38">
        <v>1</v>
      </c>
      <c r="M210" s="37" t="s">
        <v>36</v>
      </c>
      <c r="N210" s="38" t="s">
        <v>565</v>
      </c>
      <c r="O210" s="37" t="s">
        <v>394</v>
      </c>
      <c r="P210" s="38" t="s">
        <v>397</v>
      </c>
      <c r="Q210" s="37" t="s">
        <v>136</v>
      </c>
      <c r="R210" s="38" t="str">
        <f t="shared" si="12"/>
        <v>Europe</v>
      </c>
      <c r="S210" s="37" t="s">
        <v>46</v>
      </c>
      <c r="T210" s="36" t="s">
        <v>566</v>
      </c>
      <c r="U210" s="36" t="s">
        <v>395</v>
      </c>
      <c r="V210" s="36" t="s">
        <v>396</v>
      </c>
      <c r="X210" s="36">
        <v>90110</v>
      </c>
      <c r="Y210" s="36" t="s">
        <v>398</v>
      </c>
      <c r="Z210" s="36" t="s">
        <v>399</v>
      </c>
    </row>
    <row r="211" spans="1:26" x14ac:dyDescent="0.25">
      <c r="A211" s="36">
        <v>10370</v>
      </c>
      <c r="B211" s="36">
        <v>9</v>
      </c>
      <c r="C211" s="37">
        <v>169</v>
      </c>
      <c r="D211" s="38">
        <v>56.85</v>
      </c>
      <c r="E211" s="37">
        <v>27</v>
      </c>
      <c r="F211" s="38">
        <v>1534.95</v>
      </c>
      <c r="G211" s="37">
        <f t="shared" si="10"/>
        <v>0</v>
      </c>
      <c r="H211" s="47">
        <v>38372</v>
      </c>
      <c r="I211" s="37" t="str">
        <f t="shared" si="11"/>
        <v>Jan</v>
      </c>
      <c r="J211" s="50">
        <v>1</v>
      </c>
      <c r="K211" s="37">
        <v>2005</v>
      </c>
      <c r="L211" s="38">
        <v>1</v>
      </c>
      <c r="M211" s="37" t="s">
        <v>36</v>
      </c>
      <c r="N211" s="38" t="s">
        <v>186</v>
      </c>
      <c r="O211" s="37" t="s">
        <v>289</v>
      </c>
      <c r="P211" s="38" t="s">
        <v>292</v>
      </c>
      <c r="Q211" s="37" t="s">
        <v>103</v>
      </c>
      <c r="R211" s="38" t="str">
        <f t="shared" si="12"/>
        <v>Asia &amp; Pacific</v>
      </c>
      <c r="S211" s="37" t="s">
        <v>46</v>
      </c>
      <c r="T211" s="36" t="s">
        <v>603</v>
      </c>
      <c r="U211" s="36" t="s">
        <v>290</v>
      </c>
      <c r="V211" s="36" t="s">
        <v>291</v>
      </c>
      <c r="W211" s="36" t="s">
        <v>162</v>
      </c>
      <c r="X211" s="36">
        <v>2060</v>
      </c>
      <c r="Y211" s="36" t="s">
        <v>293</v>
      </c>
      <c r="Z211" s="36" t="s">
        <v>294</v>
      </c>
    </row>
    <row r="212" spans="1:26" x14ac:dyDescent="0.25">
      <c r="A212" s="36">
        <v>10214</v>
      </c>
      <c r="B212" s="36">
        <v>5</v>
      </c>
      <c r="C212" s="37">
        <v>41</v>
      </c>
      <c r="D212" s="38">
        <v>34.880000000000003</v>
      </c>
      <c r="E212" s="37">
        <v>44</v>
      </c>
      <c r="F212" s="38">
        <v>1534.72</v>
      </c>
      <c r="G212" s="37">
        <f t="shared" si="10"/>
        <v>0</v>
      </c>
      <c r="H212" s="47">
        <v>38012</v>
      </c>
      <c r="I212" s="37" t="str">
        <f t="shared" si="11"/>
        <v>Jan</v>
      </c>
      <c r="J212" s="50">
        <v>1</v>
      </c>
      <c r="K212" s="37">
        <v>2004</v>
      </c>
      <c r="L212" s="38">
        <v>1</v>
      </c>
      <c r="M212" s="37" t="s">
        <v>36</v>
      </c>
      <c r="N212" s="38" t="s">
        <v>549</v>
      </c>
      <c r="O212" s="37" t="s">
        <v>196</v>
      </c>
      <c r="P212" s="38" t="s">
        <v>182</v>
      </c>
      <c r="Q212" s="37" t="s">
        <v>183</v>
      </c>
      <c r="R212" s="38" t="str">
        <f t="shared" si="12"/>
        <v>Europe</v>
      </c>
      <c r="S212" s="37" t="s">
        <v>46</v>
      </c>
      <c r="T212" s="36" t="s">
        <v>643</v>
      </c>
      <c r="U212" s="36" t="s">
        <v>197</v>
      </c>
      <c r="V212" s="36" t="s">
        <v>198</v>
      </c>
      <c r="X212" s="36">
        <v>28023</v>
      </c>
      <c r="Y212" s="36" t="s">
        <v>199</v>
      </c>
      <c r="Z212" s="36" t="s">
        <v>200</v>
      </c>
    </row>
    <row r="213" spans="1:26" x14ac:dyDescent="0.25">
      <c r="A213" s="36">
        <v>10212</v>
      </c>
      <c r="B213" s="36">
        <v>12</v>
      </c>
      <c r="C213" s="37">
        <v>37</v>
      </c>
      <c r="D213" s="38">
        <v>43.42</v>
      </c>
      <c r="E213" s="37">
        <v>34</v>
      </c>
      <c r="F213" s="38">
        <v>1476.28</v>
      </c>
      <c r="G213" s="37">
        <f t="shared" si="10"/>
        <v>0</v>
      </c>
      <c r="H213" s="47">
        <v>38002</v>
      </c>
      <c r="I213" s="37" t="str">
        <f t="shared" si="11"/>
        <v>Jan</v>
      </c>
      <c r="J213" s="50">
        <v>1</v>
      </c>
      <c r="K213" s="37">
        <v>2004</v>
      </c>
      <c r="L213" s="38">
        <v>1</v>
      </c>
      <c r="M213" s="37" t="s">
        <v>36</v>
      </c>
      <c r="N213" s="38" t="s">
        <v>186</v>
      </c>
      <c r="O213" s="37" t="s">
        <v>179</v>
      </c>
      <c r="P213" s="38" t="s">
        <v>182</v>
      </c>
      <c r="Q213" s="37" t="s">
        <v>183</v>
      </c>
      <c r="R213" s="38" t="str">
        <f t="shared" si="12"/>
        <v>Europe</v>
      </c>
      <c r="S213" s="37" t="s">
        <v>46</v>
      </c>
      <c r="T213" s="36" t="s">
        <v>634</v>
      </c>
      <c r="U213" s="36" t="s">
        <v>180</v>
      </c>
      <c r="V213" s="36" t="s">
        <v>181</v>
      </c>
      <c r="X213" s="36">
        <v>28034</v>
      </c>
      <c r="Y213" s="36" t="s">
        <v>184</v>
      </c>
      <c r="Z213" s="36" t="s">
        <v>185</v>
      </c>
    </row>
    <row r="214" spans="1:26" x14ac:dyDescent="0.25">
      <c r="A214" s="36">
        <v>10367</v>
      </c>
      <c r="B214" s="36">
        <v>11</v>
      </c>
      <c r="C214" s="37">
        <v>50</v>
      </c>
      <c r="D214" s="38">
        <v>38.5</v>
      </c>
      <c r="E214" s="37">
        <v>38</v>
      </c>
      <c r="F214" s="38">
        <v>1463</v>
      </c>
      <c r="G214" s="37">
        <f t="shared" si="10"/>
        <v>0</v>
      </c>
      <c r="H214" s="47">
        <v>38364</v>
      </c>
      <c r="I214" s="37" t="str">
        <f t="shared" si="11"/>
        <v>Jan</v>
      </c>
      <c r="J214" s="50">
        <v>1</v>
      </c>
      <c r="K214" s="37">
        <v>2005</v>
      </c>
      <c r="L214" s="38">
        <v>1</v>
      </c>
      <c r="M214" s="37" t="s">
        <v>411</v>
      </c>
      <c r="N214" s="38" t="s">
        <v>186</v>
      </c>
      <c r="O214" s="37" t="s">
        <v>61</v>
      </c>
      <c r="P214" s="38" t="s">
        <v>63</v>
      </c>
      <c r="Q214" s="37" t="s">
        <v>43</v>
      </c>
      <c r="R214" s="38" t="str">
        <f t="shared" si="12"/>
        <v>North America</v>
      </c>
      <c r="S214" s="37" t="s">
        <v>46</v>
      </c>
      <c r="T214" s="36" t="s">
        <v>622</v>
      </c>
      <c r="U214" s="36">
        <v>6265557265</v>
      </c>
      <c r="V214" s="36" t="s">
        <v>62</v>
      </c>
      <c r="W214" s="36" t="s">
        <v>64</v>
      </c>
      <c r="X214" s="36">
        <v>90003</v>
      </c>
      <c r="Y214" s="36" t="s">
        <v>65</v>
      </c>
      <c r="Z214" s="36" t="s">
        <v>66</v>
      </c>
    </row>
    <row r="215" spans="1:26" x14ac:dyDescent="0.25">
      <c r="A215" s="36">
        <v>10215</v>
      </c>
      <c r="B215" s="36">
        <v>9</v>
      </c>
      <c r="C215" s="37">
        <v>53</v>
      </c>
      <c r="D215" s="38">
        <v>43.13</v>
      </c>
      <c r="E215" s="37">
        <v>33</v>
      </c>
      <c r="F215" s="38">
        <v>1423.29</v>
      </c>
      <c r="G215" s="37">
        <f t="shared" si="10"/>
        <v>-2.2737367544323206E-13</v>
      </c>
      <c r="H215" s="47">
        <v>38015</v>
      </c>
      <c r="I215" s="37" t="str">
        <f t="shared" si="11"/>
        <v>Jan</v>
      </c>
      <c r="J215" s="50">
        <v>1</v>
      </c>
      <c r="K215" s="37">
        <v>2004</v>
      </c>
      <c r="L215" s="38">
        <v>1</v>
      </c>
      <c r="M215" s="37" t="s">
        <v>36</v>
      </c>
      <c r="N215" s="38" t="s">
        <v>549</v>
      </c>
      <c r="O215" s="37" t="s">
        <v>238</v>
      </c>
      <c r="P215" s="38" t="s">
        <v>240</v>
      </c>
      <c r="Q215" s="37" t="s">
        <v>43</v>
      </c>
      <c r="R215" s="38" t="str">
        <f t="shared" si="12"/>
        <v>North America</v>
      </c>
      <c r="S215" s="37" t="s">
        <v>46</v>
      </c>
      <c r="T215" s="36" t="s">
        <v>563</v>
      </c>
      <c r="U215" s="36">
        <v>3105553722</v>
      </c>
      <c r="V215" s="36" t="s">
        <v>239</v>
      </c>
      <c r="W215" s="36" t="s">
        <v>64</v>
      </c>
      <c r="X215" s="36">
        <v>94019</v>
      </c>
      <c r="Y215" s="36" t="s">
        <v>241</v>
      </c>
      <c r="Z215" s="36" t="s">
        <v>242</v>
      </c>
    </row>
    <row r="216" spans="1:26" x14ac:dyDescent="0.25">
      <c r="A216" s="36">
        <v>10371</v>
      </c>
      <c r="B216" s="36">
        <v>9</v>
      </c>
      <c r="C216" s="37">
        <v>118</v>
      </c>
      <c r="D216" s="38">
        <v>50.32</v>
      </c>
      <c r="E216" s="37">
        <v>28</v>
      </c>
      <c r="F216" s="38">
        <v>1408.96</v>
      </c>
      <c r="G216" s="37">
        <f t="shared" si="10"/>
        <v>0</v>
      </c>
      <c r="H216" s="47">
        <v>38375</v>
      </c>
      <c r="I216" s="37" t="str">
        <f t="shared" si="11"/>
        <v>Jan</v>
      </c>
      <c r="J216" s="50">
        <v>1</v>
      </c>
      <c r="K216" s="37">
        <v>2005</v>
      </c>
      <c r="L216" s="38">
        <v>1</v>
      </c>
      <c r="M216" s="37" t="s">
        <v>36</v>
      </c>
      <c r="N216" s="38" t="s">
        <v>186</v>
      </c>
      <c r="O216" s="37" t="s">
        <v>276</v>
      </c>
      <c r="P216" s="38" t="s">
        <v>278</v>
      </c>
      <c r="Q216" s="37" t="s">
        <v>43</v>
      </c>
      <c r="R216" s="38" t="str">
        <f t="shared" si="12"/>
        <v>North America</v>
      </c>
      <c r="S216" s="37" t="s">
        <v>46</v>
      </c>
      <c r="T216" s="36" t="s">
        <v>644</v>
      </c>
      <c r="U216" s="36">
        <v>4155551450</v>
      </c>
      <c r="V216" s="36" t="s">
        <v>277</v>
      </c>
      <c r="W216" s="36" t="s">
        <v>64</v>
      </c>
      <c r="X216" s="36">
        <v>97562</v>
      </c>
      <c r="Y216" s="36" t="s">
        <v>279</v>
      </c>
      <c r="Z216" s="36" t="s">
        <v>280</v>
      </c>
    </row>
    <row r="217" spans="1:26" x14ac:dyDescent="0.25">
      <c r="A217" s="36">
        <v>10372</v>
      </c>
      <c r="B217" s="36">
        <v>9</v>
      </c>
      <c r="C217" s="37">
        <v>58</v>
      </c>
      <c r="D217" s="38">
        <v>58.58</v>
      </c>
      <c r="E217" s="37">
        <v>24</v>
      </c>
      <c r="F217" s="38">
        <v>1405.92</v>
      </c>
      <c r="G217" s="37">
        <f t="shared" si="10"/>
        <v>0</v>
      </c>
      <c r="H217" s="47">
        <v>38378</v>
      </c>
      <c r="I217" s="37" t="str">
        <f t="shared" si="11"/>
        <v>Jan</v>
      </c>
      <c r="J217" s="50">
        <v>1</v>
      </c>
      <c r="K217" s="37">
        <v>2005</v>
      </c>
      <c r="L217" s="38">
        <v>1</v>
      </c>
      <c r="M217" s="37" t="s">
        <v>36</v>
      </c>
      <c r="N217" s="38" t="s">
        <v>604</v>
      </c>
      <c r="O217" s="37" t="s">
        <v>250</v>
      </c>
      <c r="P217" s="38" t="s">
        <v>253</v>
      </c>
      <c r="Q217" s="37" t="s">
        <v>205</v>
      </c>
      <c r="R217" s="38" t="str">
        <f t="shared" si="12"/>
        <v>Asia &amp; Pacific</v>
      </c>
      <c r="S217" s="37" t="s">
        <v>46</v>
      </c>
      <c r="T217" s="36" t="s">
        <v>658</v>
      </c>
      <c r="U217" s="36" t="s">
        <v>251</v>
      </c>
      <c r="V217" s="36" t="s">
        <v>252</v>
      </c>
      <c r="W217" s="36" t="s">
        <v>254</v>
      </c>
      <c r="X217" s="36" t="s">
        <v>255</v>
      </c>
      <c r="Y217" s="36" t="s">
        <v>256</v>
      </c>
      <c r="Z217" s="36" t="s">
        <v>257</v>
      </c>
    </row>
    <row r="218" spans="1:26" x14ac:dyDescent="0.25">
      <c r="A218" s="36">
        <v>10101</v>
      </c>
      <c r="B218" s="36">
        <v>3</v>
      </c>
      <c r="C218" s="37">
        <v>33</v>
      </c>
      <c r="D218" s="38">
        <v>31.2</v>
      </c>
      <c r="E218" s="37">
        <v>45</v>
      </c>
      <c r="F218" s="38">
        <v>1404</v>
      </c>
      <c r="G218" s="37">
        <f t="shared" si="10"/>
        <v>0</v>
      </c>
      <c r="H218" s="47">
        <v>37630</v>
      </c>
      <c r="I218" s="37" t="str">
        <f t="shared" si="11"/>
        <v>Jan</v>
      </c>
      <c r="J218" s="50">
        <v>1</v>
      </c>
      <c r="K218" s="37">
        <v>2003</v>
      </c>
      <c r="L218" s="38">
        <v>1</v>
      </c>
      <c r="M218" s="37" t="s">
        <v>36</v>
      </c>
      <c r="N218" s="38" t="s">
        <v>549</v>
      </c>
      <c r="O218" s="37" t="s">
        <v>464</v>
      </c>
      <c r="P218" s="38" t="s">
        <v>467</v>
      </c>
      <c r="Q218" s="37" t="s">
        <v>445</v>
      </c>
      <c r="R218" s="38" t="str">
        <f t="shared" si="12"/>
        <v>Europe</v>
      </c>
      <c r="S218" s="37" t="s">
        <v>46</v>
      </c>
      <c r="T218" s="36" t="s">
        <v>624</v>
      </c>
      <c r="U218" s="36" t="s">
        <v>465</v>
      </c>
      <c r="V218" s="36" t="s">
        <v>466</v>
      </c>
      <c r="X218" s="36">
        <v>60528</v>
      </c>
      <c r="Y218" s="36" t="s">
        <v>468</v>
      </c>
      <c r="Z218" s="36" t="s">
        <v>417</v>
      </c>
    </row>
    <row r="219" spans="1:26" x14ac:dyDescent="0.25">
      <c r="A219" s="36">
        <v>10212</v>
      </c>
      <c r="B219" s="36">
        <v>14</v>
      </c>
      <c r="C219" s="37">
        <v>77</v>
      </c>
      <c r="D219" s="38">
        <v>66.989999999999995</v>
      </c>
      <c r="E219" s="37">
        <v>20</v>
      </c>
      <c r="F219" s="38">
        <v>1339.8</v>
      </c>
      <c r="G219" s="37">
        <f t="shared" si="10"/>
        <v>0</v>
      </c>
      <c r="H219" s="47">
        <v>38002</v>
      </c>
      <c r="I219" s="37" t="str">
        <f t="shared" si="11"/>
        <v>Jan</v>
      </c>
      <c r="J219" s="50">
        <v>1</v>
      </c>
      <c r="K219" s="37">
        <v>2004</v>
      </c>
      <c r="L219" s="38">
        <v>1</v>
      </c>
      <c r="M219" s="37" t="s">
        <v>36</v>
      </c>
      <c r="N219" s="38" t="s">
        <v>186</v>
      </c>
      <c r="O219" s="37" t="s">
        <v>179</v>
      </c>
      <c r="P219" s="38" t="s">
        <v>182</v>
      </c>
      <c r="Q219" s="37" t="s">
        <v>183</v>
      </c>
      <c r="R219" s="38" t="str">
        <f t="shared" si="12"/>
        <v>Europe</v>
      </c>
      <c r="S219" s="37" t="s">
        <v>46</v>
      </c>
      <c r="T219" s="36" t="s">
        <v>584</v>
      </c>
      <c r="U219" s="36" t="s">
        <v>180</v>
      </c>
      <c r="V219" s="36" t="s">
        <v>181</v>
      </c>
      <c r="X219" s="36">
        <v>28034</v>
      </c>
      <c r="Y219" s="36" t="s">
        <v>184</v>
      </c>
      <c r="Z219" s="36" t="s">
        <v>185</v>
      </c>
    </row>
    <row r="220" spans="1:26" x14ac:dyDescent="0.25">
      <c r="A220" s="36">
        <v>10211</v>
      </c>
      <c r="B220" s="36">
        <v>11</v>
      </c>
      <c r="C220" s="37">
        <v>69</v>
      </c>
      <c r="D220" s="38">
        <v>63.72</v>
      </c>
      <c r="E220" s="37">
        <v>21</v>
      </c>
      <c r="F220" s="38">
        <v>1338.12</v>
      </c>
      <c r="G220" s="37">
        <f t="shared" si="10"/>
        <v>0</v>
      </c>
      <c r="H220" s="47">
        <v>38001</v>
      </c>
      <c r="I220" s="37" t="str">
        <f t="shared" si="11"/>
        <v>Jan</v>
      </c>
      <c r="J220" s="50">
        <v>1</v>
      </c>
      <c r="K220" s="37">
        <v>2004</v>
      </c>
      <c r="L220" s="38">
        <v>1</v>
      </c>
      <c r="M220" s="37" t="s">
        <v>36</v>
      </c>
      <c r="N220" s="38" t="s">
        <v>37</v>
      </c>
      <c r="O220" s="37" t="s">
        <v>93</v>
      </c>
      <c r="P220" s="38" t="s">
        <v>57</v>
      </c>
      <c r="Q220" s="37" t="s">
        <v>51</v>
      </c>
      <c r="R220" s="38" t="str">
        <f t="shared" si="12"/>
        <v>Europe</v>
      </c>
      <c r="S220" s="37" t="s">
        <v>46</v>
      </c>
      <c r="T220" s="36" t="s">
        <v>629</v>
      </c>
      <c r="U220" s="36" t="s">
        <v>94</v>
      </c>
      <c r="V220" s="36" t="s">
        <v>95</v>
      </c>
      <c r="X220" s="36">
        <v>75016</v>
      </c>
      <c r="Y220" s="36" t="s">
        <v>96</v>
      </c>
      <c r="Z220" s="36" t="s">
        <v>97</v>
      </c>
    </row>
    <row r="221" spans="1:26" x14ac:dyDescent="0.25">
      <c r="A221" s="36">
        <v>10371</v>
      </c>
      <c r="B221" s="36">
        <v>2</v>
      </c>
      <c r="C221" s="37">
        <v>54</v>
      </c>
      <c r="D221" s="38">
        <v>66.47</v>
      </c>
      <c r="E221" s="37">
        <v>20</v>
      </c>
      <c r="F221" s="38">
        <v>1329.4</v>
      </c>
      <c r="G221" s="37">
        <f t="shared" si="10"/>
        <v>0</v>
      </c>
      <c r="H221" s="47">
        <v>38375</v>
      </c>
      <c r="I221" s="37" t="str">
        <f t="shared" si="11"/>
        <v>Jan</v>
      </c>
      <c r="J221" s="50">
        <v>1</v>
      </c>
      <c r="K221" s="37">
        <v>2005</v>
      </c>
      <c r="L221" s="38">
        <v>1</v>
      </c>
      <c r="M221" s="37" t="s">
        <v>36</v>
      </c>
      <c r="N221" s="38" t="s">
        <v>504</v>
      </c>
      <c r="O221" s="37" t="s">
        <v>276</v>
      </c>
      <c r="P221" s="38" t="s">
        <v>278</v>
      </c>
      <c r="Q221" s="37" t="s">
        <v>43</v>
      </c>
      <c r="R221" s="38" t="str">
        <f t="shared" si="12"/>
        <v>North America</v>
      </c>
      <c r="S221" s="37" t="s">
        <v>46</v>
      </c>
      <c r="T221" s="36" t="s">
        <v>651</v>
      </c>
      <c r="U221" s="36">
        <v>4155551450</v>
      </c>
      <c r="V221" s="36" t="s">
        <v>277</v>
      </c>
      <c r="W221" s="36" t="s">
        <v>64</v>
      </c>
      <c r="X221" s="36">
        <v>97562</v>
      </c>
      <c r="Y221" s="36" t="s">
        <v>279</v>
      </c>
      <c r="Z221" s="36" t="s">
        <v>280</v>
      </c>
    </row>
    <row r="222" spans="1:26" x14ac:dyDescent="0.25">
      <c r="A222" s="36">
        <v>10214</v>
      </c>
      <c r="B222" s="36">
        <v>6</v>
      </c>
      <c r="C222" s="37">
        <v>60</v>
      </c>
      <c r="D222" s="38">
        <v>62.96</v>
      </c>
      <c r="E222" s="37">
        <v>21</v>
      </c>
      <c r="F222" s="38">
        <v>1322.16</v>
      </c>
      <c r="G222" s="37">
        <f t="shared" si="10"/>
        <v>0</v>
      </c>
      <c r="H222" s="47">
        <v>38012</v>
      </c>
      <c r="I222" s="37" t="str">
        <f t="shared" si="11"/>
        <v>Jan</v>
      </c>
      <c r="J222" s="50">
        <v>1</v>
      </c>
      <c r="K222" s="37">
        <v>2004</v>
      </c>
      <c r="L222" s="38">
        <v>1</v>
      </c>
      <c r="M222" s="37" t="s">
        <v>36</v>
      </c>
      <c r="N222" s="38" t="s">
        <v>549</v>
      </c>
      <c r="O222" s="37" t="s">
        <v>196</v>
      </c>
      <c r="P222" s="38" t="s">
        <v>182</v>
      </c>
      <c r="Q222" s="37" t="s">
        <v>183</v>
      </c>
      <c r="R222" s="38" t="str">
        <f t="shared" si="12"/>
        <v>Europe</v>
      </c>
      <c r="S222" s="37" t="s">
        <v>46</v>
      </c>
      <c r="T222" s="36" t="s">
        <v>587</v>
      </c>
      <c r="U222" s="36" t="s">
        <v>197</v>
      </c>
      <c r="V222" s="36" t="s">
        <v>198</v>
      </c>
      <c r="X222" s="36">
        <v>28023</v>
      </c>
      <c r="Y222" s="36" t="s">
        <v>199</v>
      </c>
      <c r="Z222" s="36" t="s">
        <v>200</v>
      </c>
    </row>
    <row r="223" spans="1:26" x14ac:dyDescent="0.25">
      <c r="A223" s="36">
        <v>10367</v>
      </c>
      <c r="B223" s="36">
        <v>10</v>
      </c>
      <c r="C223" s="37">
        <v>73</v>
      </c>
      <c r="D223" s="38">
        <v>60.37</v>
      </c>
      <c r="E223" s="37">
        <v>21</v>
      </c>
      <c r="F223" s="38">
        <v>1267.77</v>
      </c>
      <c r="G223" s="37">
        <f t="shared" si="10"/>
        <v>0</v>
      </c>
      <c r="H223" s="47">
        <v>38364</v>
      </c>
      <c r="I223" s="37" t="str">
        <f t="shared" si="11"/>
        <v>Jan</v>
      </c>
      <c r="J223" s="50">
        <v>1</v>
      </c>
      <c r="K223" s="37">
        <v>2005</v>
      </c>
      <c r="L223" s="38">
        <v>1</v>
      </c>
      <c r="M223" s="37" t="s">
        <v>411</v>
      </c>
      <c r="N223" s="38" t="s">
        <v>186</v>
      </c>
      <c r="O223" s="37" t="s">
        <v>61</v>
      </c>
      <c r="P223" s="38" t="s">
        <v>63</v>
      </c>
      <c r="Q223" s="37" t="s">
        <v>43</v>
      </c>
      <c r="R223" s="38" t="str">
        <f t="shared" si="12"/>
        <v>North America</v>
      </c>
      <c r="S223" s="37" t="s">
        <v>46</v>
      </c>
      <c r="T223" s="36" t="s">
        <v>619</v>
      </c>
      <c r="U223" s="36">
        <v>6265557265</v>
      </c>
      <c r="V223" s="36" t="s">
        <v>62</v>
      </c>
      <c r="W223" s="36" t="s">
        <v>64</v>
      </c>
      <c r="X223" s="36">
        <v>90003</v>
      </c>
      <c r="Y223" s="36" t="s">
        <v>65</v>
      </c>
      <c r="Z223" s="36" t="s">
        <v>66</v>
      </c>
    </row>
    <row r="224" spans="1:26" x14ac:dyDescent="0.25">
      <c r="A224" s="36">
        <v>10369</v>
      </c>
      <c r="B224" s="36">
        <v>6</v>
      </c>
      <c r="C224" s="37">
        <v>62</v>
      </c>
      <c r="D224" s="38">
        <v>44.21</v>
      </c>
      <c r="E224" s="37">
        <v>28</v>
      </c>
      <c r="F224" s="38">
        <v>1237.8800000000001</v>
      </c>
      <c r="G224" s="37">
        <f t="shared" si="10"/>
        <v>0</v>
      </c>
      <c r="H224" s="47">
        <v>38372</v>
      </c>
      <c r="I224" s="37" t="str">
        <f t="shared" si="11"/>
        <v>Jan</v>
      </c>
      <c r="J224" s="50">
        <v>1</v>
      </c>
      <c r="K224" s="37">
        <v>2005</v>
      </c>
      <c r="L224" s="38">
        <v>1</v>
      </c>
      <c r="M224" s="37" t="s">
        <v>36</v>
      </c>
      <c r="N224" s="38" t="s">
        <v>549</v>
      </c>
      <c r="O224" s="37" t="s">
        <v>285</v>
      </c>
      <c r="P224" s="38" t="s">
        <v>287</v>
      </c>
      <c r="Q224" s="37" t="s">
        <v>43</v>
      </c>
      <c r="R224" s="38" t="str">
        <f t="shared" si="12"/>
        <v>North America</v>
      </c>
      <c r="S224" s="37" t="s">
        <v>46</v>
      </c>
      <c r="T224" s="36" t="s">
        <v>596</v>
      </c>
      <c r="U224" s="36">
        <v>6175558555</v>
      </c>
      <c r="V224" s="36" t="s">
        <v>286</v>
      </c>
      <c r="W224" s="36" t="s">
        <v>129</v>
      </c>
      <c r="X224" s="36">
        <v>58339</v>
      </c>
      <c r="Y224" s="36" t="s">
        <v>279</v>
      </c>
      <c r="Z224" s="36" t="s">
        <v>288</v>
      </c>
    </row>
    <row r="225" spans="1:26" x14ac:dyDescent="0.25">
      <c r="A225" s="36">
        <v>10103</v>
      </c>
      <c r="B225" s="36">
        <v>2</v>
      </c>
      <c r="C225" s="37">
        <v>60</v>
      </c>
      <c r="D225" s="38">
        <v>54.09</v>
      </c>
      <c r="E225" s="37">
        <v>22</v>
      </c>
      <c r="F225" s="38">
        <v>1189.98</v>
      </c>
      <c r="G225" s="37">
        <f t="shared" si="10"/>
        <v>0</v>
      </c>
      <c r="H225" s="47">
        <v>37650</v>
      </c>
      <c r="I225" s="37" t="str">
        <f t="shared" si="11"/>
        <v>Jan</v>
      </c>
      <c r="J225" s="50">
        <v>1</v>
      </c>
      <c r="K225" s="37">
        <v>2003</v>
      </c>
      <c r="L225" s="38">
        <v>1</v>
      </c>
      <c r="M225" s="37" t="s">
        <v>36</v>
      </c>
      <c r="N225" s="38" t="s">
        <v>504</v>
      </c>
      <c r="O225" s="37" t="s">
        <v>139</v>
      </c>
      <c r="P225" s="38" t="s">
        <v>142</v>
      </c>
      <c r="Q225" s="37" t="s">
        <v>87</v>
      </c>
      <c r="R225" s="38" t="str">
        <f t="shared" si="12"/>
        <v>Europe</v>
      </c>
      <c r="S225" s="37" t="s">
        <v>46</v>
      </c>
      <c r="T225" s="36" t="s">
        <v>590</v>
      </c>
      <c r="U225" s="36" t="s">
        <v>140</v>
      </c>
      <c r="V225" s="36" t="s">
        <v>141</v>
      </c>
      <c r="X225" s="36">
        <v>4110</v>
      </c>
      <c r="Y225" s="36" t="s">
        <v>143</v>
      </c>
      <c r="Z225" s="36" t="s">
        <v>144</v>
      </c>
    </row>
    <row r="226" spans="1:26" x14ac:dyDescent="0.25">
      <c r="A226" s="36">
        <v>10362</v>
      </c>
      <c r="B226" s="36">
        <v>3</v>
      </c>
      <c r="C226" s="37">
        <v>60</v>
      </c>
      <c r="D226" s="38">
        <v>49.67</v>
      </c>
      <c r="E226" s="37">
        <v>23</v>
      </c>
      <c r="F226" s="38">
        <v>1142.4100000000001</v>
      </c>
      <c r="G226" s="37">
        <f t="shared" si="10"/>
        <v>0</v>
      </c>
      <c r="H226" s="47">
        <v>38357</v>
      </c>
      <c r="I226" s="37" t="str">
        <f t="shared" si="11"/>
        <v>Jan</v>
      </c>
      <c r="J226" s="50">
        <v>1</v>
      </c>
      <c r="K226" s="37">
        <v>2005</v>
      </c>
      <c r="L226" s="38">
        <v>1</v>
      </c>
      <c r="M226" s="37" t="s">
        <v>36</v>
      </c>
      <c r="N226" s="38" t="s">
        <v>37</v>
      </c>
      <c r="O226" s="37" t="s">
        <v>71</v>
      </c>
      <c r="P226" s="38" t="s">
        <v>73</v>
      </c>
      <c r="Q226" s="37" t="s">
        <v>43</v>
      </c>
      <c r="R226" s="38" t="str">
        <f t="shared" si="12"/>
        <v>North America</v>
      </c>
      <c r="S226" s="37" t="s">
        <v>46</v>
      </c>
      <c r="T226" s="36" t="s">
        <v>592</v>
      </c>
      <c r="U226" s="36">
        <v>6505556809</v>
      </c>
      <c r="V226" s="36" t="s">
        <v>72</v>
      </c>
      <c r="W226" s="36" t="s">
        <v>64</v>
      </c>
      <c r="X226" s="36">
        <v>94217</v>
      </c>
      <c r="Y226" s="36" t="s">
        <v>74</v>
      </c>
      <c r="Z226" s="36" t="s">
        <v>75</v>
      </c>
    </row>
    <row r="227" spans="1:26" x14ac:dyDescent="0.25">
      <c r="A227" s="36">
        <v>10367</v>
      </c>
      <c r="B227" s="36">
        <v>12</v>
      </c>
      <c r="C227" s="37">
        <v>44</v>
      </c>
      <c r="D227" s="38">
        <v>30.59</v>
      </c>
      <c r="E227" s="37">
        <v>28</v>
      </c>
      <c r="F227" s="38">
        <v>856.52</v>
      </c>
      <c r="G227" s="37">
        <f t="shared" si="10"/>
        <v>0</v>
      </c>
      <c r="H227" s="47">
        <v>38364</v>
      </c>
      <c r="I227" s="37" t="str">
        <f t="shared" si="11"/>
        <v>Jan</v>
      </c>
      <c r="J227" s="50">
        <v>1</v>
      </c>
      <c r="K227" s="37">
        <v>2005</v>
      </c>
      <c r="L227" s="38">
        <v>1</v>
      </c>
      <c r="M227" s="37" t="s">
        <v>411</v>
      </c>
      <c r="N227" s="38" t="s">
        <v>549</v>
      </c>
      <c r="O227" s="37" t="s">
        <v>61</v>
      </c>
      <c r="P227" s="38" t="s">
        <v>63</v>
      </c>
      <c r="Q227" s="37" t="s">
        <v>43</v>
      </c>
      <c r="R227" s="38" t="str">
        <f t="shared" si="12"/>
        <v>North America</v>
      </c>
      <c r="S227" s="37" t="s">
        <v>46</v>
      </c>
      <c r="T227" s="36" t="s">
        <v>627</v>
      </c>
      <c r="U227" s="36">
        <v>6265557265</v>
      </c>
      <c r="V227" s="36" t="s">
        <v>62</v>
      </c>
      <c r="W227" s="36" t="s">
        <v>64</v>
      </c>
      <c r="X227" s="36">
        <v>90003</v>
      </c>
      <c r="Y227" s="36" t="s">
        <v>65</v>
      </c>
      <c r="Z227" s="36" t="s">
        <v>66</v>
      </c>
    </row>
    <row r="228" spans="1:26" x14ac:dyDescent="0.25">
      <c r="A228" s="36">
        <v>10367</v>
      </c>
      <c r="B228" s="36">
        <v>13</v>
      </c>
      <c r="C228" s="37">
        <v>33</v>
      </c>
      <c r="D228" s="38">
        <v>36.29</v>
      </c>
      <c r="E228" s="37">
        <v>23</v>
      </c>
      <c r="F228" s="38">
        <v>834.67</v>
      </c>
      <c r="G228" s="37">
        <f t="shared" si="10"/>
        <v>0</v>
      </c>
      <c r="H228" s="47">
        <v>38364</v>
      </c>
      <c r="I228" s="37" t="str">
        <f t="shared" si="11"/>
        <v>Jan</v>
      </c>
      <c r="J228" s="50">
        <v>1</v>
      </c>
      <c r="K228" s="37">
        <v>2005</v>
      </c>
      <c r="L228" s="38">
        <v>1</v>
      </c>
      <c r="M228" s="37" t="s">
        <v>411</v>
      </c>
      <c r="N228" s="38" t="s">
        <v>549</v>
      </c>
      <c r="O228" s="37" t="s">
        <v>61</v>
      </c>
      <c r="P228" s="38" t="s">
        <v>63</v>
      </c>
      <c r="Q228" s="37" t="s">
        <v>43</v>
      </c>
      <c r="R228" s="38" t="str">
        <f t="shared" si="12"/>
        <v>North America</v>
      </c>
      <c r="S228" s="37" t="s">
        <v>46</v>
      </c>
      <c r="T228" s="36" t="s">
        <v>624</v>
      </c>
      <c r="U228" s="36">
        <v>6265557265</v>
      </c>
      <c r="V228" s="36" t="s">
        <v>62</v>
      </c>
      <c r="W228" s="36" t="s">
        <v>64</v>
      </c>
      <c r="X228" s="36">
        <v>90003</v>
      </c>
      <c r="Y228" s="36" t="s">
        <v>65</v>
      </c>
      <c r="Z228" s="36" t="s">
        <v>66</v>
      </c>
    </row>
    <row r="229" spans="1:26" x14ac:dyDescent="0.25">
      <c r="A229" s="36">
        <v>10214</v>
      </c>
      <c r="B229" s="36">
        <v>3</v>
      </c>
      <c r="C229" s="37">
        <v>33</v>
      </c>
      <c r="D229" s="38">
        <v>34.19</v>
      </c>
      <c r="E229" s="37">
        <v>20</v>
      </c>
      <c r="F229" s="38">
        <v>683.8</v>
      </c>
      <c r="G229" s="37">
        <f t="shared" si="10"/>
        <v>0</v>
      </c>
      <c r="H229" s="47">
        <v>38012</v>
      </c>
      <c r="I229" s="37" t="str">
        <f t="shared" si="11"/>
        <v>Jan</v>
      </c>
      <c r="J229" s="50">
        <v>1</v>
      </c>
      <c r="K229" s="37">
        <v>2004</v>
      </c>
      <c r="L229" s="38">
        <v>1</v>
      </c>
      <c r="M229" s="37" t="s">
        <v>36</v>
      </c>
      <c r="N229" s="38" t="s">
        <v>549</v>
      </c>
      <c r="O229" s="37" t="s">
        <v>196</v>
      </c>
      <c r="P229" s="38" t="s">
        <v>182</v>
      </c>
      <c r="Q229" s="37" t="s">
        <v>183</v>
      </c>
      <c r="R229" s="38" t="str">
        <f t="shared" si="12"/>
        <v>Europe</v>
      </c>
      <c r="S229" s="37" t="s">
        <v>46</v>
      </c>
      <c r="T229" s="36" t="s">
        <v>624</v>
      </c>
      <c r="U229" s="36" t="s">
        <v>197</v>
      </c>
      <c r="V229" s="36" t="s">
        <v>198</v>
      </c>
      <c r="X229" s="36">
        <v>28023</v>
      </c>
      <c r="Y229" s="36" t="s">
        <v>199</v>
      </c>
      <c r="Z229" s="36" t="s">
        <v>200</v>
      </c>
    </row>
    <row r="230" spans="1:26" x14ac:dyDescent="0.25">
      <c r="A230" s="36">
        <v>10375</v>
      </c>
      <c r="B230" s="36">
        <v>2</v>
      </c>
      <c r="C230" s="37">
        <v>72</v>
      </c>
      <c r="D230" s="38">
        <v>100</v>
      </c>
      <c r="E230" s="37">
        <v>43</v>
      </c>
      <c r="F230" s="38">
        <v>10039.6</v>
      </c>
      <c r="G230" s="37">
        <f t="shared" si="10"/>
        <v>5739.6</v>
      </c>
      <c r="H230" s="47">
        <v>38386</v>
      </c>
      <c r="I230" s="37" t="str">
        <f t="shared" si="11"/>
        <v>Feb</v>
      </c>
      <c r="J230" s="50">
        <v>2</v>
      </c>
      <c r="K230" s="37">
        <v>2005</v>
      </c>
      <c r="L230" s="38">
        <v>1</v>
      </c>
      <c r="M230" s="37" t="s">
        <v>36</v>
      </c>
      <c r="N230" s="38" t="s">
        <v>565</v>
      </c>
      <c r="O230" s="37" t="s">
        <v>120</v>
      </c>
      <c r="P230" s="38" t="s">
        <v>123</v>
      </c>
      <c r="Q230" s="37" t="s">
        <v>51</v>
      </c>
      <c r="R230" s="38" t="str">
        <f t="shared" si="12"/>
        <v>Europe</v>
      </c>
      <c r="S230" s="37" t="s">
        <v>157</v>
      </c>
      <c r="T230" s="36" t="s">
        <v>646</v>
      </c>
      <c r="U230" s="36" t="s">
        <v>121</v>
      </c>
      <c r="V230" s="36" t="s">
        <v>122</v>
      </c>
      <c r="X230" s="36">
        <v>44000</v>
      </c>
      <c r="Y230" s="36" t="s">
        <v>124</v>
      </c>
      <c r="Z230" s="36" t="s">
        <v>125</v>
      </c>
    </row>
    <row r="231" spans="1:26" x14ac:dyDescent="0.25">
      <c r="A231" s="36">
        <v>10223</v>
      </c>
      <c r="B231" s="36">
        <v>3</v>
      </c>
      <c r="C231" s="37">
        <v>193</v>
      </c>
      <c r="D231" s="38">
        <v>100</v>
      </c>
      <c r="E231" s="37">
        <v>49</v>
      </c>
      <c r="F231" s="38">
        <v>9774.0300000000007</v>
      </c>
      <c r="G231" s="37">
        <f t="shared" si="10"/>
        <v>4874.0300000000007</v>
      </c>
      <c r="H231" s="47">
        <v>38037</v>
      </c>
      <c r="I231" s="37" t="str">
        <f t="shared" si="11"/>
        <v>Feb</v>
      </c>
      <c r="J231" s="50">
        <v>2</v>
      </c>
      <c r="K231" s="37">
        <v>2004</v>
      </c>
      <c r="L231" s="38">
        <v>1</v>
      </c>
      <c r="M231" s="37" t="s">
        <v>36</v>
      </c>
      <c r="N231" s="38" t="s">
        <v>37</v>
      </c>
      <c r="O231" s="37" t="s">
        <v>98</v>
      </c>
      <c r="P231" s="38" t="s">
        <v>101</v>
      </c>
      <c r="Q231" s="37" t="s">
        <v>103</v>
      </c>
      <c r="R231" s="38" t="str">
        <f t="shared" si="12"/>
        <v>Asia &amp; Pacific</v>
      </c>
      <c r="S231" s="37" t="s">
        <v>157</v>
      </c>
      <c r="T231" s="36" t="s">
        <v>323</v>
      </c>
      <c r="U231" s="36" t="s">
        <v>99</v>
      </c>
      <c r="V231" s="36" t="s">
        <v>100</v>
      </c>
      <c r="W231" s="36" t="s">
        <v>102</v>
      </c>
      <c r="X231" s="36">
        <v>3004</v>
      </c>
      <c r="Y231" s="36" t="s">
        <v>104</v>
      </c>
      <c r="Z231" s="36" t="s">
        <v>105</v>
      </c>
    </row>
    <row r="232" spans="1:26" x14ac:dyDescent="0.25">
      <c r="A232" s="36">
        <v>10382</v>
      </c>
      <c r="B232" s="36">
        <v>7</v>
      </c>
      <c r="C232" s="37">
        <v>99</v>
      </c>
      <c r="D232" s="38">
        <v>100</v>
      </c>
      <c r="E232" s="37">
        <v>50</v>
      </c>
      <c r="F232" s="38">
        <v>8935.5</v>
      </c>
      <c r="G232" s="37">
        <f t="shared" si="10"/>
        <v>3935.5</v>
      </c>
      <c r="H232" s="47">
        <v>38400</v>
      </c>
      <c r="I232" s="37" t="str">
        <f t="shared" si="11"/>
        <v>Feb</v>
      </c>
      <c r="J232" s="50">
        <v>2</v>
      </c>
      <c r="K232" s="37">
        <v>2005</v>
      </c>
      <c r="L232" s="38">
        <v>1</v>
      </c>
      <c r="M232" s="37" t="s">
        <v>36</v>
      </c>
      <c r="N232" s="38" t="s">
        <v>549</v>
      </c>
      <c r="O232" s="37" t="s">
        <v>276</v>
      </c>
      <c r="P232" s="38" t="s">
        <v>278</v>
      </c>
      <c r="Q232" s="37" t="s">
        <v>43</v>
      </c>
      <c r="R232" s="38" t="str">
        <f t="shared" si="12"/>
        <v>North America</v>
      </c>
      <c r="S232" s="37" t="s">
        <v>157</v>
      </c>
      <c r="T232" s="36" t="s">
        <v>607</v>
      </c>
      <c r="U232" s="36">
        <v>4155551450</v>
      </c>
      <c r="V232" s="36" t="s">
        <v>277</v>
      </c>
      <c r="W232" s="36" t="s">
        <v>64</v>
      </c>
      <c r="X232" s="36">
        <v>97562</v>
      </c>
      <c r="Y232" s="36" t="s">
        <v>279</v>
      </c>
      <c r="Z232" s="36" t="s">
        <v>280</v>
      </c>
    </row>
    <row r="233" spans="1:26" x14ac:dyDescent="0.25">
      <c r="A233" s="36">
        <v>10105</v>
      </c>
      <c r="B233" s="36">
        <v>15</v>
      </c>
      <c r="C233" s="37">
        <v>207</v>
      </c>
      <c r="D233" s="38">
        <v>100</v>
      </c>
      <c r="E233" s="37">
        <v>41</v>
      </c>
      <c r="F233" s="38">
        <v>8690.36</v>
      </c>
      <c r="G233" s="37">
        <f t="shared" si="10"/>
        <v>4590.3600000000006</v>
      </c>
      <c r="H233" s="47">
        <v>37663</v>
      </c>
      <c r="I233" s="37" t="str">
        <f t="shared" si="11"/>
        <v>Feb</v>
      </c>
      <c r="J233" s="50">
        <v>2</v>
      </c>
      <c r="K233" s="37">
        <v>2003</v>
      </c>
      <c r="L233" s="38">
        <v>1</v>
      </c>
      <c r="M233" s="37" t="s">
        <v>36</v>
      </c>
      <c r="N233" s="38" t="s">
        <v>186</v>
      </c>
      <c r="O233" s="37" t="s">
        <v>325</v>
      </c>
      <c r="P233" s="38" t="s">
        <v>328</v>
      </c>
      <c r="Q233" s="37" t="s">
        <v>329</v>
      </c>
      <c r="R233" s="38" t="str">
        <f t="shared" si="12"/>
        <v>Europe</v>
      </c>
      <c r="S233" s="37" t="s">
        <v>157</v>
      </c>
      <c r="T233" s="36" t="s">
        <v>476</v>
      </c>
      <c r="U233" s="36" t="s">
        <v>326</v>
      </c>
      <c r="V233" s="36" t="s">
        <v>327</v>
      </c>
      <c r="X233" s="36">
        <v>1734</v>
      </c>
      <c r="Y233" s="36" t="s">
        <v>330</v>
      </c>
      <c r="Z233" s="36" t="s">
        <v>331</v>
      </c>
    </row>
    <row r="234" spans="1:26" x14ac:dyDescent="0.25">
      <c r="A234" s="36">
        <v>10219</v>
      </c>
      <c r="B234" s="36">
        <v>1</v>
      </c>
      <c r="C234" s="37">
        <v>163</v>
      </c>
      <c r="D234" s="38">
        <v>100</v>
      </c>
      <c r="E234" s="37">
        <v>43</v>
      </c>
      <c r="F234" s="38">
        <v>8448.64</v>
      </c>
      <c r="G234" s="37">
        <f t="shared" si="10"/>
        <v>4148.6399999999994</v>
      </c>
      <c r="H234" s="47">
        <v>38027</v>
      </c>
      <c r="I234" s="37" t="str">
        <f t="shared" si="11"/>
        <v>Feb</v>
      </c>
      <c r="J234" s="50">
        <v>2</v>
      </c>
      <c r="K234" s="37">
        <v>2004</v>
      </c>
      <c r="L234" s="38">
        <v>1</v>
      </c>
      <c r="M234" s="37" t="s">
        <v>36</v>
      </c>
      <c r="N234" s="38" t="s">
        <v>186</v>
      </c>
      <c r="O234" s="37" t="s">
        <v>525</v>
      </c>
      <c r="P234" s="38" t="s">
        <v>527</v>
      </c>
      <c r="Q234" s="37" t="s">
        <v>43</v>
      </c>
      <c r="R234" s="38" t="str">
        <f t="shared" si="12"/>
        <v>North America</v>
      </c>
      <c r="S234" s="37" t="s">
        <v>157</v>
      </c>
      <c r="T234" s="36" t="s">
        <v>586</v>
      </c>
      <c r="U234" s="36">
        <v>4155554312</v>
      </c>
      <c r="V234" s="36" t="s">
        <v>526</v>
      </c>
      <c r="W234" s="36" t="s">
        <v>64</v>
      </c>
      <c r="X234" s="36">
        <v>94217</v>
      </c>
      <c r="Y234" s="36" t="s">
        <v>528</v>
      </c>
      <c r="Z234" s="36" t="s">
        <v>403</v>
      </c>
    </row>
    <row r="235" spans="1:26" x14ac:dyDescent="0.25">
      <c r="A235" s="36">
        <v>10220</v>
      </c>
      <c r="B235" s="36">
        <v>5</v>
      </c>
      <c r="C235" s="37">
        <v>143</v>
      </c>
      <c r="D235" s="38">
        <v>100</v>
      </c>
      <c r="E235" s="37">
        <v>50</v>
      </c>
      <c r="F235" s="38">
        <v>8258</v>
      </c>
      <c r="G235" s="37">
        <f t="shared" si="10"/>
        <v>3258</v>
      </c>
      <c r="H235" s="47">
        <v>38029</v>
      </c>
      <c r="I235" s="37" t="str">
        <f t="shared" si="11"/>
        <v>Feb</v>
      </c>
      <c r="J235" s="50">
        <v>2</v>
      </c>
      <c r="K235" s="37">
        <v>2004</v>
      </c>
      <c r="L235" s="38">
        <v>1</v>
      </c>
      <c r="M235" s="37" t="s">
        <v>36</v>
      </c>
      <c r="N235" s="38" t="s">
        <v>186</v>
      </c>
      <c r="O235" s="37" t="s">
        <v>480</v>
      </c>
      <c r="P235" s="38" t="s">
        <v>483</v>
      </c>
      <c r="Q235" s="37" t="s">
        <v>484</v>
      </c>
      <c r="R235" s="38" t="str">
        <f t="shared" si="12"/>
        <v>Europe</v>
      </c>
      <c r="S235" s="37" t="s">
        <v>157</v>
      </c>
      <c r="T235" s="36" t="s">
        <v>612</v>
      </c>
      <c r="U235" s="36" t="s">
        <v>481</v>
      </c>
      <c r="V235" s="36" t="s">
        <v>482</v>
      </c>
      <c r="X235" s="36">
        <v>2</v>
      </c>
      <c r="Y235" s="36" t="s">
        <v>485</v>
      </c>
      <c r="Z235" s="36" t="s">
        <v>486</v>
      </c>
    </row>
    <row r="236" spans="1:26" x14ac:dyDescent="0.25">
      <c r="A236" s="36">
        <v>10381</v>
      </c>
      <c r="B236" s="36">
        <v>3</v>
      </c>
      <c r="C236" s="37">
        <v>214</v>
      </c>
      <c r="D236" s="38">
        <v>100</v>
      </c>
      <c r="E236" s="37">
        <v>36</v>
      </c>
      <c r="F236" s="38">
        <v>8254.7999999999993</v>
      </c>
      <c r="G236" s="37">
        <f t="shared" si="10"/>
        <v>4654.7999999999993</v>
      </c>
      <c r="H236" s="47">
        <v>38400</v>
      </c>
      <c r="I236" s="37" t="str">
        <f t="shared" si="11"/>
        <v>Feb</v>
      </c>
      <c r="J236" s="50">
        <v>2</v>
      </c>
      <c r="K236" s="37">
        <v>2005</v>
      </c>
      <c r="L236" s="38">
        <v>1</v>
      </c>
      <c r="M236" s="37" t="s">
        <v>36</v>
      </c>
      <c r="N236" s="38" t="s">
        <v>186</v>
      </c>
      <c r="O236" s="37" t="s">
        <v>67</v>
      </c>
      <c r="P236" s="38" t="s">
        <v>69</v>
      </c>
      <c r="Q236" s="37" t="s">
        <v>43</v>
      </c>
      <c r="R236" s="38" t="str">
        <f t="shared" si="12"/>
        <v>North America</v>
      </c>
      <c r="S236" s="37" t="s">
        <v>157</v>
      </c>
      <c r="T236" s="36" t="s">
        <v>187</v>
      </c>
      <c r="U236" s="36">
        <v>6505551386</v>
      </c>
      <c r="V236" s="36" t="s">
        <v>68</v>
      </c>
      <c r="W236" s="36" t="s">
        <v>64</v>
      </c>
      <c r="Y236" s="36" t="s">
        <v>70</v>
      </c>
      <c r="Z236" s="36" t="s">
        <v>66</v>
      </c>
    </row>
    <row r="237" spans="1:26" x14ac:dyDescent="0.25">
      <c r="A237" s="36">
        <v>10382</v>
      </c>
      <c r="B237" s="36">
        <v>2</v>
      </c>
      <c r="C237" s="37">
        <v>50</v>
      </c>
      <c r="D237" s="38">
        <v>100</v>
      </c>
      <c r="E237" s="37">
        <v>39</v>
      </c>
      <c r="F237" s="38">
        <v>7827.3</v>
      </c>
      <c r="G237" s="37">
        <f t="shared" si="10"/>
        <v>3927.3</v>
      </c>
      <c r="H237" s="47">
        <v>38400</v>
      </c>
      <c r="I237" s="37" t="str">
        <f t="shared" si="11"/>
        <v>Feb</v>
      </c>
      <c r="J237" s="50">
        <v>2</v>
      </c>
      <c r="K237" s="37">
        <v>2005</v>
      </c>
      <c r="L237" s="38">
        <v>1</v>
      </c>
      <c r="M237" s="37" t="s">
        <v>36</v>
      </c>
      <c r="N237" s="38" t="s">
        <v>549</v>
      </c>
      <c r="O237" s="37" t="s">
        <v>276</v>
      </c>
      <c r="P237" s="38" t="s">
        <v>278</v>
      </c>
      <c r="Q237" s="37" t="s">
        <v>43</v>
      </c>
      <c r="R237" s="38" t="str">
        <f t="shared" si="12"/>
        <v>North America</v>
      </c>
      <c r="S237" s="37" t="s">
        <v>157</v>
      </c>
      <c r="T237" s="36" t="s">
        <v>616</v>
      </c>
      <c r="U237" s="36">
        <v>4155551450</v>
      </c>
      <c r="V237" s="36" t="s">
        <v>277</v>
      </c>
      <c r="W237" s="36" t="s">
        <v>64</v>
      </c>
      <c r="X237" s="36">
        <v>97562</v>
      </c>
      <c r="Y237" s="36" t="s">
        <v>279</v>
      </c>
      <c r="Z237" s="36" t="s">
        <v>280</v>
      </c>
    </row>
    <row r="238" spans="1:26" x14ac:dyDescent="0.25">
      <c r="A238" s="36">
        <v>10226</v>
      </c>
      <c r="B238" s="36">
        <v>6</v>
      </c>
      <c r="C238" s="37">
        <v>141</v>
      </c>
      <c r="D238" s="38">
        <v>100</v>
      </c>
      <c r="E238" s="37">
        <v>46</v>
      </c>
      <c r="F238" s="38">
        <v>7343.9</v>
      </c>
      <c r="G238" s="37">
        <f t="shared" si="10"/>
        <v>2743.8999999999996</v>
      </c>
      <c r="H238" s="47">
        <v>38043</v>
      </c>
      <c r="I238" s="37" t="str">
        <f t="shared" si="11"/>
        <v>Feb</v>
      </c>
      <c r="J238" s="50">
        <v>2</v>
      </c>
      <c r="K238" s="37">
        <v>2004</v>
      </c>
      <c r="L238" s="38">
        <v>1</v>
      </c>
      <c r="M238" s="37" t="s">
        <v>36</v>
      </c>
      <c r="N238" s="38" t="s">
        <v>186</v>
      </c>
      <c r="O238" s="37" t="s">
        <v>365</v>
      </c>
      <c r="P238" s="38" t="s">
        <v>367</v>
      </c>
      <c r="Q238" s="37" t="s">
        <v>43</v>
      </c>
      <c r="R238" s="38" t="str">
        <f t="shared" si="12"/>
        <v>North America</v>
      </c>
      <c r="S238" s="37" t="s">
        <v>157</v>
      </c>
      <c r="T238" s="36" t="s">
        <v>609</v>
      </c>
      <c r="U238" s="36">
        <v>7605558146</v>
      </c>
      <c r="V238" s="36" t="s">
        <v>366</v>
      </c>
      <c r="W238" s="36" t="s">
        <v>64</v>
      </c>
      <c r="X238" s="36">
        <v>91217</v>
      </c>
      <c r="Y238" s="36" t="s">
        <v>241</v>
      </c>
      <c r="Z238" s="36" t="s">
        <v>280</v>
      </c>
    </row>
    <row r="239" spans="1:26" x14ac:dyDescent="0.25">
      <c r="A239" s="36">
        <v>10377</v>
      </c>
      <c r="B239" s="36">
        <v>3</v>
      </c>
      <c r="C239" s="37">
        <v>169</v>
      </c>
      <c r="D239" s="38">
        <v>100</v>
      </c>
      <c r="E239" s="37">
        <v>39</v>
      </c>
      <c r="F239" s="38">
        <v>7264.53</v>
      </c>
      <c r="G239" s="37">
        <f t="shared" si="10"/>
        <v>3364.5299999999997</v>
      </c>
      <c r="H239" s="47">
        <v>38392</v>
      </c>
      <c r="I239" s="37" t="str">
        <f t="shared" si="11"/>
        <v>Feb</v>
      </c>
      <c r="J239" s="50">
        <v>2</v>
      </c>
      <c r="K239" s="37">
        <v>2005</v>
      </c>
      <c r="L239" s="38">
        <v>1</v>
      </c>
      <c r="M239" s="37" t="s">
        <v>36</v>
      </c>
      <c r="N239" s="38" t="s">
        <v>186</v>
      </c>
      <c r="O239" s="37" t="s">
        <v>132</v>
      </c>
      <c r="P239" s="38" t="s">
        <v>135</v>
      </c>
      <c r="Q239" s="37" t="s">
        <v>136</v>
      </c>
      <c r="R239" s="38" t="str">
        <f t="shared" si="12"/>
        <v>Europe</v>
      </c>
      <c r="S239" s="37" t="s">
        <v>157</v>
      </c>
      <c r="T239" s="36" t="s">
        <v>603</v>
      </c>
      <c r="U239" s="36" t="s">
        <v>133</v>
      </c>
      <c r="V239" s="36" t="s">
        <v>134</v>
      </c>
      <c r="X239" s="36">
        <v>21240</v>
      </c>
      <c r="Y239" s="36" t="s">
        <v>137</v>
      </c>
      <c r="Z239" s="36" t="s">
        <v>138</v>
      </c>
    </row>
    <row r="240" spans="1:26" x14ac:dyDescent="0.25">
      <c r="A240" s="36">
        <v>10105</v>
      </c>
      <c r="B240" s="36">
        <v>2</v>
      </c>
      <c r="C240" s="37">
        <v>136</v>
      </c>
      <c r="D240" s="38">
        <v>100</v>
      </c>
      <c r="E240" s="37">
        <v>50</v>
      </c>
      <c r="F240" s="38">
        <v>7208</v>
      </c>
      <c r="G240" s="37">
        <f t="shared" si="10"/>
        <v>2208</v>
      </c>
      <c r="H240" s="47">
        <v>37663</v>
      </c>
      <c r="I240" s="37" t="str">
        <f t="shared" si="11"/>
        <v>Feb</v>
      </c>
      <c r="J240" s="50">
        <v>2</v>
      </c>
      <c r="K240" s="37">
        <v>2003</v>
      </c>
      <c r="L240" s="38">
        <v>1</v>
      </c>
      <c r="M240" s="37" t="s">
        <v>36</v>
      </c>
      <c r="N240" s="38" t="s">
        <v>186</v>
      </c>
      <c r="O240" s="37" t="s">
        <v>325</v>
      </c>
      <c r="P240" s="38" t="s">
        <v>328</v>
      </c>
      <c r="Q240" s="37" t="s">
        <v>329</v>
      </c>
      <c r="R240" s="38" t="str">
        <f t="shared" si="12"/>
        <v>Europe</v>
      </c>
      <c r="S240" s="37" t="s">
        <v>157</v>
      </c>
      <c r="T240" s="36" t="s">
        <v>324</v>
      </c>
      <c r="U240" s="36" t="s">
        <v>326</v>
      </c>
      <c r="V240" s="36" t="s">
        <v>327</v>
      </c>
      <c r="X240" s="36">
        <v>1734</v>
      </c>
      <c r="Y240" s="36" t="s">
        <v>330</v>
      </c>
      <c r="Z240" s="36" t="s">
        <v>331</v>
      </c>
    </row>
    <row r="241" spans="1:26" x14ac:dyDescent="0.25">
      <c r="A241" s="36">
        <v>10220</v>
      </c>
      <c r="B241" s="36">
        <v>2</v>
      </c>
      <c r="C241" s="37">
        <v>207</v>
      </c>
      <c r="D241" s="38">
        <v>100</v>
      </c>
      <c r="E241" s="37">
        <v>32</v>
      </c>
      <c r="F241" s="38">
        <v>7181.44</v>
      </c>
      <c r="G241" s="37">
        <f t="shared" si="10"/>
        <v>3981.4399999999996</v>
      </c>
      <c r="H241" s="47">
        <v>38029</v>
      </c>
      <c r="I241" s="37" t="str">
        <f t="shared" si="11"/>
        <v>Feb</v>
      </c>
      <c r="J241" s="50">
        <v>2</v>
      </c>
      <c r="K241" s="37">
        <v>2004</v>
      </c>
      <c r="L241" s="38">
        <v>1</v>
      </c>
      <c r="M241" s="37" t="s">
        <v>36</v>
      </c>
      <c r="N241" s="38" t="s">
        <v>186</v>
      </c>
      <c r="O241" s="37" t="s">
        <v>480</v>
      </c>
      <c r="P241" s="38" t="s">
        <v>483</v>
      </c>
      <c r="Q241" s="37" t="s">
        <v>484</v>
      </c>
      <c r="R241" s="38" t="str">
        <f t="shared" si="12"/>
        <v>Europe</v>
      </c>
      <c r="S241" s="37" t="s">
        <v>157</v>
      </c>
      <c r="T241" s="36" t="s">
        <v>476</v>
      </c>
      <c r="U241" s="36" t="s">
        <v>481</v>
      </c>
      <c r="V241" s="36" t="s">
        <v>482</v>
      </c>
      <c r="X241" s="36">
        <v>2</v>
      </c>
      <c r="Y241" s="36" t="s">
        <v>485</v>
      </c>
      <c r="Z241" s="36" t="s">
        <v>486</v>
      </c>
    </row>
    <row r="242" spans="1:26" x14ac:dyDescent="0.25">
      <c r="A242" s="36">
        <v>10217</v>
      </c>
      <c r="B242" s="36">
        <v>4</v>
      </c>
      <c r="C242" s="37">
        <v>147</v>
      </c>
      <c r="D242" s="38">
        <v>100</v>
      </c>
      <c r="E242" s="37">
        <v>48</v>
      </c>
      <c r="F242" s="38">
        <v>7020.48</v>
      </c>
      <c r="G242" s="37">
        <f t="shared" si="10"/>
        <v>2220.4799999999996</v>
      </c>
      <c r="H242" s="47">
        <v>38021</v>
      </c>
      <c r="I242" s="37" t="str">
        <f t="shared" si="11"/>
        <v>Feb</v>
      </c>
      <c r="J242" s="50">
        <v>2</v>
      </c>
      <c r="K242" s="37">
        <v>2004</v>
      </c>
      <c r="L242" s="38">
        <v>1</v>
      </c>
      <c r="M242" s="37" t="s">
        <v>36</v>
      </c>
      <c r="N242" s="38" t="s">
        <v>186</v>
      </c>
      <c r="O242" s="37" t="s">
        <v>421</v>
      </c>
      <c r="P242" s="38" t="s">
        <v>204</v>
      </c>
      <c r="Q242" s="37" t="s">
        <v>204</v>
      </c>
      <c r="R242" s="38" t="str">
        <f t="shared" si="12"/>
        <v>Asia &amp; Pacific</v>
      </c>
      <c r="S242" s="37" t="s">
        <v>157</v>
      </c>
      <c r="T242" s="36" t="s">
        <v>405</v>
      </c>
      <c r="U242" s="36" t="s">
        <v>422</v>
      </c>
      <c r="V242" s="36" t="s">
        <v>423</v>
      </c>
      <c r="X242" s="36">
        <v>69045</v>
      </c>
      <c r="Y242" s="36" t="s">
        <v>424</v>
      </c>
      <c r="Z242" s="36" t="s">
        <v>425</v>
      </c>
    </row>
    <row r="243" spans="1:26" x14ac:dyDescent="0.25">
      <c r="A243" s="36">
        <v>10222</v>
      </c>
      <c r="B243" s="36">
        <v>4</v>
      </c>
      <c r="C243" s="37">
        <v>157</v>
      </c>
      <c r="D243" s="38">
        <v>100</v>
      </c>
      <c r="E243" s="37">
        <v>49</v>
      </c>
      <c r="F243" s="38">
        <v>6954.08</v>
      </c>
      <c r="G243" s="37">
        <f t="shared" si="10"/>
        <v>2054.08</v>
      </c>
      <c r="H243" s="47">
        <v>38036</v>
      </c>
      <c r="I243" s="37" t="str">
        <f t="shared" si="11"/>
        <v>Feb</v>
      </c>
      <c r="J243" s="50">
        <v>2</v>
      </c>
      <c r="K243" s="37">
        <v>2004</v>
      </c>
      <c r="L243" s="38">
        <v>1</v>
      </c>
      <c r="M243" s="37" t="s">
        <v>36</v>
      </c>
      <c r="N243" s="38" t="s">
        <v>565</v>
      </c>
      <c r="O243" s="37" t="s">
        <v>365</v>
      </c>
      <c r="P243" s="38" t="s">
        <v>367</v>
      </c>
      <c r="Q243" s="37" t="s">
        <v>43</v>
      </c>
      <c r="R243" s="38" t="str">
        <f t="shared" si="12"/>
        <v>North America</v>
      </c>
      <c r="S243" s="37" t="s">
        <v>60</v>
      </c>
      <c r="T243" s="36" t="s">
        <v>566</v>
      </c>
      <c r="U243" s="36">
        <v>7605558146</v>
      </c>
      <c r="V243" s="36" t="s">
        <v>366</v>
      </c>
      <c r="W243" s="36" t="s">
        <v>64</v>
      </c>
      <c r="X243" s="36">
        <v>91217</v>
      </c>
      <c r="Y243" s="36" t="s">
        <v>241</v>
      </c>
      <c r="Z243" s="36" t="s">
        <v>280</v>
      </c>
    </row>
    <row r="244" spans="1:26" x14ac:dyDescent="0.25">
      <c r="A244" s="36">
        <v>10383</v>
      </c>
      <c r="B244" s="36">
        <v>6</v>
      </c>
      <c r="C244" s="37">
        <v>169</v>
      </c>
      <c r="D244" s="38">
        <v>100</v>
      </c>
      <c r="E244" s="37">
        <v>47</v>
      </c>
      <c r="F244" s="38">
        <v>6869.05</v>
      </c>
      <c r="G244" s="37">
        <f t="shared" si="10"/>
        <v>2169.0500000000002</v>
      </c>
      <c r="H244" s="47">
        <v>38405</v>
      </c>
      <c r="I244" s="37" t="str">
        <f t="shared" si="11"/>
        <v>Feb</v>
      </c>
      <c r="J244" s="50">
        <v>2</v>
      </c>
      <c r="K244" s="37">
        <v>2005</v>
      </c>
      <c r="L244" s="38">
        <v>1</v>
      </c>
      <c r="M244" s="37" t="s">
        <v>36</v>
      </c>
      <c r="N244" s="38" t="s">
        <v>186</v>
      </c>
      <c r="O244" s="37" t="s">
        <v>179</v>
      </c>
      <c r="P244" s="38" t="s">
        <v>182</v>
      </c>
      <c r="Q244" s="37" t="s">
        <v>183</v>
      </c>
      <c r="R244" s="38" t="str">
        <f t="shared" si="12"/>
        <v>Europe</v>
      </c>
      <c r="S244" s="37" t="s">
        <v>60</v>
      </c>
      <c r="T244" s="36" t="s">
        <v>603</v>
      </c>
      <c r="U244" s="36" t="s">
        <v>180</v>
      </c>
      <c r="V244" s="36" t="s">
        <v>181</v>
      </c>
      <c r="X244" s="36">
        <v>28034</v>
      </c>
      <c r="Y244" s="36" t="s">
        <v>184</v>
      </c>
      <c r="Z244" s="36" t="s">
        <v>185</v>
      </c>
    </row>
    <row r="245" spans="1:26" x14ac:dyDescent="0.25">
      <c r="A245" s="36">
        <v>10221</v>
      </c>
      <c r="B245" s="36">
        <v>1</v>
      </c>
      <c r="C245" s="37">
        <v>122</v>
      </c>
      <c r="D245" s="38">
        <v>100</v>
      </c>
      <c r="E245" s="37">
        <v>49</v>
      </c>
      <c r="F245" s="38">
        <v>6804.63</v>
      </c>
      <c r="G245" s="37">
        <f t="shared" si="10"/>
        <v>1904.63</v>
      </c>
      <c r="H245" s="47">
        <v>38035</v>
      </c>
      <c r="I245" s="37" t="str">
        <f t="shared" si="11"/>
        <v>Feb</v>
      </c>
      <c r="J245" s="50">
        <v>2</v>
      </c>
      <c r="K245" s="37">
        <v>2004</v>
      </c>
      <c r="L245" s="38">
        <v>1</v>
      </c>
      <c r="M245" s="37" t="s">
        <v>36</v>
      </c>
      <c r="N245" s="38" t="s">
        <v>597</v>
      </c>
      <c r="O245" s="37" t="s">
        <v>368</v>
      </c>
      <c r="P245" s="38" t="s">
        <v>371</v>
      </c>
      <c r="Q245" s="37" t="s">
        <v>373</v>
      </c>
      <c r="R245" s="38" t="str">
        <f t="shared" si="12"/>
        <v>Europe</v>
      </c>
      <c r="S245" s="37" t="s">
        <v>60</v>
      </c>
      <c r="T245" s="36" t="s">
        <v>626</v>
      </c>
      <c r="U245" s="36" t="s">
        <v>369</v>
      </c>
      <c r="V245" s="36" t="s">
        <v>370</v>
      </c>
      <c r="X245" s="36" t="s">
        <v>372</v>
      </c>
      <c r="Y245" s="36" t="s">
        <v>374</v>
      </c>
      <c r="Z245" s="36" t="s">
        <v>375</v>
      </c>
    </row>
    <row r="246" spans="1:26" x14ac:dyDescent="0.25">
      <c r="A246" s="36">
        <v>10382</v>
      </c>
      <c r="B246" s="36">
        <v>8</v>
      </c>
      <c r="C246" s="37">
        <v>64</v>
      </c>
      <c r="D246" s="38">
        <v>100</v>
      </c>
      <c r="E246" s="37">
        <v>48</v>
      </c>
      <c r="F246" s="38">
        <v>6799.68</v>
      </c>
      <c r="G246" s="37">
        <f t="shared" si="10"/>
        <v>1999.6800000000003</v>
      </c>
      <c r="H246" s="47">
        <v>38400</v>
      </c>
      <c r="I246" s="37" t="str">
        <f t="shared" si="11"/>
        <v>Feb</v>
      </c>
      <c r="J246" s="50">
        <v>2</v>
      </c>
      <c r="K246" s="37">
        <v>2005</v>
      </c>
      <c r="L246" s="38">
        <v>1</v>
      </c>
      <c r="M246" s="37" t="s">
        <v>36</v>
      </c>
      <c r="N246" s="38" t="s">
        <v>504</v>
      </c>
      <c r="O246" s="37" t="s">
        <v>276</v>
      </c>
      <c r="P246" s="38" t="s">
        <v>278</v>
      </c>
      <c r="Q246" s="37" t="s">
        <v>43</v>
      </c>
      <c r="R246" s="38" t="str">
        <f t="shared" si="12"/>
        <v>North America</v>
      </c>
      <c r="S246" s="37" t="s">
        <v>60</v>
      </c>
      <c r="T246" s="36" t="s">
        <v>653</v>
      </c>
      <c r="U246" s="36">
        <v>4155551450</v>
      </c>
      <c r="V246" s="36" t="s">
        <v>277</v>
      </c>
      <c r="W246" s="36" t="s">
        <v>64</v>
      </c>
      <c r="X246" s="36">
        <v>97562</v>
      </c>
      <c r="Y246" s="36" t="s">
        <v>279</v>
      </c>
      <c r="Z246" s="36" t="s">
        <v>280</v>
      </c>
    </row>
    <row r="247" spans="1:26" x14ac:dyDescent="0.25">
      <c r="A247" s="36">
        <v>10225</v>
      </c>
      <c r="B247" s="36">
        <v>2</v>
      </c>
      <c r="C247" s="37">
        <v>169</v>
      </c>
      <c r="D247" s="38">
        <v>100</v>
      </c>
      <c r="E247" s="37">
        <v>43</v>
      </c>
      <c r="F247" s="38">
        <v>6407.86</v>
      </c>
      <c r="G247" s="37">
        <f t="shared" si="10"/>
        <v>2107.8599999999997</v>
      </c>
      <c r="H247" s="47">
        <v>38039</v>
      </c>
      <c r="I247" s="37" t="str">
        <f t="shared" si="11"/>
        <v>Feb</v>
      </c>
      <c r="J247" s="50">
        <v>2</v>
      </c>
      <c r="K247" s="37">
        <v>2004</v>
      </c>
      <c r="L247" s="38">
        <v>1</v>
      </c>
      <c r="M247" s="37" t="s">
        <v>36</v>
      </c>
      <c r="N247" s="38" t="s">
        <v>186</v>
      </c>
      <c r="O247" s="37" t="s">
        <v>448</v>
      </c>
      <c r="P247" s="38" t="s">
        <v>451</v>
      </c>
      <c r="Q247" s="37" t="s">
        <v>452</v>
      </c>
      <c r="R247" s="38" t="str">
        <f t="shared" si="12"/>
        <v>Europe</v>
      </c>
      <c r="S247" s="37" t="s">
        <v>60</v>
      </c>
      <c r="T247" s="36" t="s">
        <v>603</v>
      </c>
      <c r="U247" s="36" t="s">
        <v>449</v>
      </c>
      <c r="V247" s="36" t="s">
        <v>450</v>
      </c>
      <c r="X247" s="36">
        <v>1203</v>
      </c>
      <c r="Y247" s="36" t="s">
        <v>453</v>
      </c>
      <c r="Z247" s="36" t="s">
        <v>109</v>
      </c>
    </row>
    <row r="248" spans="1:26" x14ac:dyDescent="0.25">
      <c r="A248" s="36">
        <v>10384</v>
      </c>
      <c r="B248" s="36">
        <v>1</v>
      </c>
      <c r="C248" s="37">
        <v>86</v>
      </c>
      <c r="D248" s="38">
        <v>100</v>
      </c>
      <c r="E248" s="37">
        <v>49</v>
      </c>
      <c r="F248" s="38">
        <v>6397.44</v>
      </c>
      <c r="G248" s="37">
        <f t="shared" si="10"/>
        <v>1497.4399999999996</v>
      </c>
      <c r="H248" s="47">
        <v>38406</v>
      </c>
      <c r="I248" s="37" t="str">
        <f t="shared" si="11"/>
        <v>Feb</v>
      </c>
      <c r="J248" s="50">
        <v>2</v>
      </c>
      <c r="K248" s="37">
        <v>2005</v>
      </c>
      <c r="L248" s="38">
        <v>1</v>
      </c>
      <c r="M248" s="37" t="s">
        <v>36</v>
      </c>
      <c r="N248" s="38" t="s">
        <v>597</v>
      </c>
      <c r="O248" s="37" t="s">
        <v>67</v>
      </c>
      <c r="P248" s="38" t="s">
        <v>69</v>
      </c>
      <c r="Q248" s="37" t="s">
        <v>43</v>
      </c>
      <c r="R248" s="38" t="str">
        <f t="shared" si="12"/>
        <v>North America</v>
      </c>
      <c r="S248" s="37" t="s">
        <v>60</v>
      </c>
      <c r="T248" s="36" t="s">
        <v>662</v>
      </c>
      <c r="U248" s="36">
        <v>6505551386</v>
      </c>
      <c r="V248" s="36" t="s">
        <v>68</v>
      </c>
      <c r="W248" s="36" t="s">
        <v>64</v>
      </c>
      <c r="Y248" s="36" t="s">
        <v>70</v>
      </c>
      <c r="Z248" s="36" t="s">
        <v>66</v>
      </c>
    </row>
    <row r="249" spans="1:26" x14ac:dyDescent="0.25">
      <c r="A249" s="36">
        <v>10375</v>
      </c>
      <c r="B249" s="36">
        <v>3</v>
      </c>
      <c r="C249" s="37">
        <v>99</v>
      </c>
      <c r="D249" s="38">
        <v>100</v>
      </c>
      <c r="E249" s="37">
        <v>37</v>
      </c>
      <c r="F249" s="38">
        <v>6353.27</v>
      </c>
      <c r="G249" s="37">
        <f t="shared" si="10"/>
        <v>2653.2700000000004</v>
      </c>
      <c r="H249" s="47">
        <v>38386</v>
      </c>
      <c r="I249" s="37" t="str">
        <f t="shared" si="11"/>
        <v>Feb</v>
      </c>
      <c r="J249" s="50">
        <v>2</v>
      </c>
      <c r="K249" s="37">
        <v>2005</v>
      </c>
      <c r="L249" s="38">
        <v>1</v>
      </c>
      <c r="M249" s="37" t="s">
        <v>36</v>
      </c>
      <c r="N249" s="38" t="s">
        <v>37</v>
      </c>
      <c r="O249" s="37" t="s">
        <v>120</v>
      </c>
      <c r="P249" s="38" t="s">
        <v>123</v>
      </c>
      <c r="Q249" s="37" t="s">
        <v>51</v>
      </c>
      <c r="R249" s="38" t="str">
        <f t="shared" si="12"/>
        <v>Europe</v>
      </c>
      <c r="S249" s="37" t="s">
        <v>60</v>
      </c>
      <c r="T249" s="36" t="s">
        <v>649</v>
      </c>
      <c r="U249" s="36" t="s">
        <v>121</v>
      </c>
      <c r="V249" s="36" t="s">
        <v>122</v>
      </c>
      <c r="X249" s="36">
        <v>44000</v>
      </c>
      <c r="Y249" s="36" t="s">
        <v>124</v>
      </c>
      <c r="Z249" s="36" t="s">
        <v>125</v>
      </c>
    </row>
    <row r="250" spans="1:26" x14ac:dyDescent="0.25">
      <c r="A250" s="36">
        <v>10105</v>
      </c>
      <c r="B250" s="36">
        <v>9</v>
      </c>
      <c r="C250" s="37">
        <v>122</v>
      </c>
      <c r="D250" s="38">
        <v>100</v>
      </c>
      <c r="E250" s="37">
        <v>43</v>
      </c>
      <c r="F250" s="38">
        <v>6341.21</v>
      </c>
      <c r="G250" s="37">
        <f t="shared" si="10"/>
        <v>2041.21</v>
      </c>
      <c r="H250" s="47">
        <v>37663</v>
      </c>
      <c r="I250" s="37" t="str">
        <f t="shared" si="11"/>
        <v>Feb</v>
      </c>
      <c r="J250" s="50">
        <v>2</v>
      </c>
      <c r="K250" s="37">
        <v>2003</v>
      </c>
      <c r="L250" s="38">
        <v>1</v>
      </c>
      <c r="M250" s="37" t="s">
        <v>36</v>
      </c>
      <c r="N250" s="38" t="s">
        <v>597</v>
      </c>
      <c r="O250" s="37" t="s">
        <v>325</v>
      </c>
      <c r="P250" s="38" t="s">
        <v>328</v>
      </c>
      <c r="Q250" s="37" t="s">
        <v>329</v>
      </c>
      <c r="R250" s="38" t="str">
        <f t="shared" si="12"/>
        <v>Europe</v>
      </c>
      <c r="S250" s="37" t="s">
        <v>60</v>
      </c>
      <c r="T250" s="36" t="s">
        <v>626</v>
      </c>
      <c r="U250" s="36" t="s">
        <v>326</v>
      </c>
      <c r="V250" s="36" t="s">
        <v>327</v>
      </c>
      <c r="X250" s="36">
        <v>1734</v>
      </c>
      <c r="Y250" s="36" t="s">
        <v>330</v>
      </c>
      <c r="Z250" s="36" t="s">
        <v>331</v>
      </c>
    </row>
    <row r="251" spans="1:26" x14ac:dyDescent="0.25">
      <c r="A251" s="36">
        <v>10381</v>
      </c>
      <c r="B251" s="36">
        <v>6</v>
      </c>
      <c r="C251" s="37">
        <v>147</v>
      </c>
      <c r="D251" s="38">
        <v>100</v>
      </c>
      <c r="E251" s="37">
        <v>37</v>
      </c>
      <c r="F251" s="38">
        <v>6231.54</v>
      </c>
      <c r="G251" s="37">
        <f t="shared" si="10"/>
        <v>2531.54</v>
      </c>
      <c r="H251" s="47">
        <v>38400</v>
      </c>
      <c r="I251" s="37" t="str">
        <f t="shared" si="11"/>
        <v>Feb</v>
      </c>
      <c r="J251" s="50">
        <v>2</v>
      </c>
      <c r="K251" s="37">
        <v>2005</v>
      </c>
      <c r="L251" s="38">
        <v>1</v>
      </c>
      <c r="M251" s="37" t="s">
        <v>36</v>
      </c>
      <c r="N251" s="38" t="s">
        <v>186</v>
      </c>
      <c r="O251" s="37" t="s">
        <v>67</v>
      </c>
      <c r="P251" s="38" t="s">
        <v>69</v>
      </c>
      <c r="Q251" s="37" t="s">
        <v>43</v>
      </c>
      <c r="R251" s="38" t="str">
        <f t="shared" si="12"/>
        <v>North America</v>
      </c>
      <c r="S251" s="37" t="s">
        <v>60</v>
      </c>
      <c r="T251" s="36" t="s">
        <v>405</v>
      </c>
      <c r="U251" s="36">
        <v>6505551386</v>
      </c>
      <c r="V251" s="36" t="s">
        <v>68</v>
      </c>
      <c r="W251" s="36" t="s">
        <v>64</v>
      </c>
      <c r="Y251" s="36" t="s">
        <v>70</v>
      </c>
      <c r="Z251" s="36" t="s">
        <v>66</v>
      </c>
    </row>
    <row r="252" spans="1:26" x14ac:dyDescent="0.25">
      <c r="A252" s="36">
        <v>10383</v>
      </c>
      <c r="B252" s="36">
        <v>3</v>
      </c>
      <c r="C252" s="37">
        <v>35</v>
      </c>
      <c r="D252" s="38">
        <v>100</v>
      </c>
      <c r="E252" s="37">
        <v>40</v>
      </c>
      <c r="F252" s="38">
        <v>6089.6</v>
      </c>
      <c r="G252" s="37">
        <f t="shared" si="10"/>
        <v>2089.6000000000004</v>
      </c>
      <c r="H252" s="47">
        <v>38405</v>
      </c>
      <c r="I252" s="37" t="str">
        <f t="shared" si="11"/>
        <v>Feb</v>
      </c>
      <c r="J252" s="50">
        <v>2</v>
      </c>
      <c r="K252" s="37">
        <v>2005</v>
      </c>
      <c r="L252" s="38">
        <v>1</v>
      </c>
      <c r="M252" s="37" t="s">
        <v>36</v>
      </c>
      <c r="N252" s="38" t="s">
        <v>186</v>
      </c>
      <c r="O252" s="37" t="s">
        <v>179</v>
      </c>
      <c r="P252" s="38" t="s">
        <v>182</v>
      </c>
      <c r="Q252" s="37" t="s">
        <v>183</v>
      </c>
      <c r="R252" s="38" t="str">
        <f t="shared" si="12"/>
        <v>Europe</v>
      </c>
      <c r="S252" s="37" t="s">
        <v>60</v>
      </c>
      <c r="T252" s="36" t="s">
        <v>631</v>
      </c>
      <c r="U252" s="36" t="s">
        <v>180</v>
      </c>
      <c r="V252" s="36" t="s">
        <v>181</v>
      </c>
      <c r="X252" s="36">
        <v>28034</v>
      </c>
      <c r="Y252" s="36" t="s">
        <v>184</v>
      </c>
      <c r="Z252" s="36" t="s">
        <v>185</v>
      </c>
    </row>
    <row r="253" spans="1:26" x14ac:dyDescent="0.25">
      <c r="A253" s="36">
        <v>10224</v>
      </c>
      <c r="B253" s="36">
        <v>6</v>
      </c>
      <c r="C253" s="37">
        <v>150</v>
      </c>
      <c r="D253" s="38">
        <v>100</v>
      </c>
      <c r="E253" s="37">
        <v>43</v>
      </c>
      <c r="F253" s="38">
        <v>6087.94</v>
      </c>
      <c r="G253" s="37">
        <f t="shared" si="10"/>
        <v>1787.9399999999996</v>
      </c>
      <c r="H253" s="47">
        <v>38038</v>
      </c>
      <c r="I253" s="37" t="str">
        <f t="shared" si="11"/>
        <v>Feb</v>
      </c>
      <c r="J253" s="50">
        <v>2</v>
      </c>
      <c r="K253" s="37">
        <v>2004</v>
      </c>
      <c r="L253" s="38">
        <v>1</v>
      </c>
      <c r="M253" s="37" t="s">
        <v>36</v>
      </c>
      <c r="N253" s="38" t="s">
        <v>37</v>
      </c>
      <c r="O253" s="37" t="s">
        <v>76</v>
      </c>
      <c r="P253" s="38" t="s">
        <v>79</v>
      </c>
      <c r="Q253" s="37" t="s">
        <v>51</v>
      </c>
      <c r="R253" s="38" t="str">
        <f t="shared" si="12"/>
        <v>Europe</v>
      </c>
      <c r="S253" s="37" t="s">
        <v>60</v>
      </c>
      <c r="T253" s="36" t="s">
        <v>506</v>
      </c>
      <c r="U253" s="36" t="s">
        <v>77</v>
      </c>
      <c r="V253" s="36" t="s">
        <v>78</v>
      </c>
      <c r="X253" s="36">
        <v>59000</v>
      </c>
      <c r="Y253" s="36" t="s">
        <v>80</v>
      </c>
      <c r="Z253" s="36" t="s">
        <v>81</v>
      </c>
    </row>
    <row r="254" spans="1:26" x14ac:dyDescent="0.25">
      <c r="A254" s="36">
        <v>10107</v>
      </c>
      <c r="B254" s="36">
        <v>4</v>
      </c>
      <c r="C254" s="37">
        <v>193</v>
      </c>
      <c r="D254" s="38">
        <v>100</v>
      </c>
      <c r="E254" s="37">
        <v>27</v>
      </c>
      <c r="F254" s="38">
        <v>6065.55</v>
      </c>
      <c r="G254" s="37">
        <f t="shared" si="10"/>
        <v>3365.55</v>
      </c>
      <c r="H254" s="47">
        <v>37676</v>
      </c>
      <c r="I254" s="37" t="str">
        <f t="shared" si="11"/>
        <v>Feb</v>
      </c>
      <c r="J254" s="50">
        <v>2</v>
      </c>
      <c r="K254" s="37">
        <v>2003</v>
      </c>
      <c r="L254" s="38">
        <v>1</v>
      </c>
      <c r="M254" s="37" t="s">
        <v>36</v>
      </c>
      <c r="N254" s="38" t="s">
        <v>37</v>
      </c>
      <c r="O254" s="37" t="s">
        <v>39</v>
      </c>
      <c r="P254" s="38" t="s">
        <v>41</v>
      </c>
      <c r="Q254" s="37" t="s">
        <v>43</v>
      </c>
      <c r="R254" s="38" t="str">
        <f t="shared" si="12"/>
        <v>North America</v>
      </c>
      <c r="S254" s="37" t="s">
        <v>60</v>
      </c>
      <c r="T254" s="36" t="s">
        <v>323</v>
      </c>
      <c r="U254" s="36">
        <v>2125557818</v>
      </c>
      <c r="V254" s="36" t="s">
        <v>40</v>
      </c>
      <c r="W254" s="36" t="s">
        <v>42</v>
      </c>
      <c r="X254" s="36">
        <v>10022</v>
      </c>
      <c r="Y254" s="36" t="s">
        <v>44</v>
      </c>
      <c r="Z254" s="36" t="s">
        <v>45</v>
      </c>
    </row>
    <row r="255" spans="1:26" x14ac:dyDescent="0.25">
      <c r="A255" s="36">
        <v>10222</v>
      </c>
      <c r="B255" s="36">
        <v>12</v>
      </c>
      <c r="C255" s="37">
        <v>136</v>
      </c>
      <c r="D255" s="38">
        <v>100</v>
      </c>
      <c r="E255" s="37">
        <v>49</v>
      </c>
      <c r="F255" s="38">
        <v>5997.6</v>
      </c>
      <c r="G255" s="37">
        <f t="shared" si="10"/>
        <v>1097.6000000000004</v>
      </c>
      <c r="H255" s="47">
        <v>38036</v>
      </c>
      <c r="I255" s="37" t="str">
        <f t="shared" si="11"/>
        <v>Feb</v>
      </c>
      <c r="J255" s="50">
        <v>2</v>
      </c>
      <c r="K255" s="37">
        <v>2004</v>
      </c>
      <c r="L255" s="38">
        <v>1</v>
      </c>
      <c r="M255" s="37" t="s">
        <v>36</v>
      </c>
      <c r="N255" s="38" t="s">
        <v>186</v>
      </c>
      <c r="O255" s="37" t="s">
        <v>365</v>
      </c>
      <c r="P255" s="38" t="s">
        <v>367</v>
      </c>
      <c r="Q255" s="37" t="s">
        <v>43</v>
      </c>
      <c r="R255" s="38" t="str">
        <f t="shared" si="12"/>
        <v>North America</v>
      </c>
      <c r="S255" s="37" t="s">
        <v>60</v>
      </c>
      <c r="T255" s="36" t="s">
        <v>324</v>
      </c>
      <c r="U255" s="36">
        <v>7605558146</v>
      </c>
      <c r="V255" s="36" t="s">
        <v>366</v>
      </c>
      <c r="W255" s="36" t="s">
        <v>64</v>
      </c>
      <c r="X255" s="36">
        <v>91217</v>
      </c>
      <c r="Y255" s="36" t="s">
        <v>241</v>
      </c>
      <c r="Z255" s="36" t="s">
        <v>280</v>
      </c>
    </row>
    <row r="256" spans="1:26" x14ac:dyDescent="0.25">
      <c r="A256" s="36">
        <v>10377</v>
      </c>
      <c r="B256" s="36">
        <v>2</v>
      </c>
      <c r="C256" s="37">
        <v>141</v>
      </c>
      <c r="D256" s="38">
        <v>100</v>
      </c>
      <c r="E256" s="37">
        <v>35</v>
      </c>
      <c r="F256" s="38">
        <v>5895.05</v>
      </c>
      <c r="G256" s="37">
        <f t="shared" si="10"/>
        <v>2395.0500000000002</v>
      </c>
      <c r="H256" s="47">
        <v>38392</v>
      </c>
      <c r="I256" s="37" t="str">
        <f t="shared" si="11"/>
        <v>Feb</v>
      </c>
      <c r="J256" s="50">
        <v>2</v>
      </c>
      <c r="K256" s="37">
        <v>2005</v>
      </c>
      <c r="L256" s="38">
        <v>1</v>
      </c>
      <c r="M256" s="37" t="s">
        <v>36</v>
      </c>
      <c r="N256" s="38" t="s">
        <v>186</v>
      </c>
      <c r="O256" s="37" t="s">
        <v>132</v>
      </c>
      <c r="P256" s="38" t="s">
        <v>135</v>
      </c>
      <c r="Q256" s="37" t="s">
        <v>136</v>
      </c>
      <c r="R256" s="38" t="str">
        <f t="shared" si="12"/>
        <v>Europe</v>
      </c>
      <c r="S256" s="37" t="s">
        <v>60</v>
      </c>
      <c r="T256" s="36" t="s">
        <v>537</v>
      </c>
      <c r="U256" s="36" t="s">
        <v>133</v>
      </c>
      <c r="V256" s="36" t="s">
        <v>134</v>
      </c>
      <c r="X256" s="36">
        <v>21240</v>
      </c>
      <c r="Y256" s="36" t="s">
        <v>137</v>
      </c>
      <c r="Z256" s="36" t="s">
        <v>138</v>
      </c>
    </row>
    <row r="257" spans="1:26" x14ac:dyDescent="0.25">
      <c r="A257" s="36">
        <v>10378</v>
      </c>
      <c r="B257" s="36">
        <v>7</v>
      </c>
      <c r="C257" s="37">
        <v>37</v>
      </c>
      <c r="D257" s="38">
        <v>100</v>
      </c>
      <c r="E257" s="37">
        <v>41</v>
      </c>
      <c r="F257" s="38">
        <v>5856.85</v>
      </c>
      <c r="G257" s="37">
        <f t="shared" si="10"/>
        <v>1756.8500000000004</v>
      </c>
      <c r="H257" s="47">
        <v>38393</v>
      </c>
      <c r="I257" s="37" t="str">
        <f t="shared" si="11"/>
        <v>Feb</v>
      </c>
      <c r="J257" s="50">
        <v>2</v>
      </c>
      <c r="K257" s="37">
        <v>2005</v>
      </c>
      <c r="L257" s="38">
        <v>1</v>
      </c>
      <c r="M257" s="37" t="s">
        <v>36</v>
      </c>
      <c r="N257" s="38" t="s">
        <v>186</v>
      </c>
      <c r="O257" s="37" t="s">
        <v>179</v>
      </c>
      <c r="P257" s="38" t="s">
        <v>182</v>
      </c>
      <c r="Q257" s="37" t="s">
        <v>183</v>
      </c>
      <c r="R257" s="38" t="str">
        <f t="shared" si="12"/>
        <v>Europe</v>
      </c>
      <c r="S257" s="37" t="s">
        <v>60</v>
      </c>
      <c r="T257" s="36" t="s">
        <v>634</v>
      </c>
      <c r="U257" s="36" t="s">
        <v>180</v>
      </c>
      <c r="V257" s="36" t="s">
        <v>181</v>
      </c>
      <c r="X257" s="36">
        <v>28034</v>
      </c>
      <c r="Y257" s="36" t="s">
        <v>184</v>
      </c>
      <c r="Z257" s="36" t="s">
        <v>185</v>
      </c>
    </row>
    <row r="258" spans="1:26" x14ac:dyDescent="0.25">
      <c r="A258" s="36">
        <v>10216</v>
      </c>
      <c r="B258" s="36">
        <v>1</v>
      </c>
      <c r="C258" s="37">
        <v>136</v>
      </c>
      <c r="D258" s="38">
        <v>100</v>
      </c>
      <c r="E258" s="37">
        <v>43</v>
      </c>
      <c r="F258" s="38">
        <v>5759.42</v>
      </c>
      <c r="G258" s="37">
        <f t="shared" ref="G258:G321" si="13">(F258-(E258*D258))</f>
        <v>1459.42</v>
      </c>
      <c r="H258" s="47">
        <v>38019</v>
      </c>
      <c r="I258" s="37" t="str">
        <f t="shared" ref="I258:I321" si="14">TEXT(H258,"MMM")</f>
        <v>Feb</v>
      </c>
      <c r="J258" s="50">
        <v>2</v>
      </c>
      <c r="K258" s="37">
        <v>2004</v>
      </c>
      <c r="L258" s="38">
        <v>1</v>
      </c>
      <c r="M258" s="37" t="s">
        <v>36</v>
      </c>
      <c r="N258" s="38" t="s">
        <v>504</v>
      </c>
      <c r="O258" s="37" t="s">
        <v>271</v>
      </c>
      <c r="P258" s="38" t="s">
        <v>274</v>
      </c>
      <c r="Q258" s="37" t="s">
        <v>51</v>
      </c>
      <c r="R258" s="38" t="str">
        <f t="shared" ref="R258:R321" si="15">_xlfn.XLOOKUP(Q258,country1,region1,"none",0)</f>
        <v>Europe</v>
      </c>
      <c r="S258" s="37" t="s">
        <v>60</v>
      </c>
      <c r="T258" s="36" t="s">
        <v>505</v>
      </c>
      <c r="U258" s="36" t="s">
        <v>272</v>
      </c>
      <c r="V258" s="36" t="s">
        <v>273</v>
      </c>
      <c r="X258" s="36">
        <v>78000</v>
      </c>
      <c r="Y258" s="36" t="s">
        <v>275</v>
      </c>
      <c r="Z258" s="36" t="s">
        <v>59</v>
      </c>
    </row>
    <row r="259" spans="1:26" x14ac:dyDescent="0.25">
      <c r="A259" s="36">
        <v>10223</v>
      </c>
      <c r="B259" s="36">
        <v>4</v>
      </c>
      <c r="C259" s="37">
        <v>118</v>
      </c>
      <c r="D259" s="38">
        <v>100</v>
      </c>
      <c r="E259" s="37">
        <v>47</v>
      </c>
      <c r="F259" s="38">
        <v>5422.39</v>
      </c>
      <c r="G259" s="37">
        <f t="shared" si="13"/>
        <v>722.39000000000033</v>
      </c>
      <c r="H259" s="47">
        <v>38037</v>
      </c>
      <c r="I259" s="37" t="str">
        <f t="shared" si="14"/>
        <v>Feb</v>
      </c>
      <c r="J259" s="50">
        <v>2</v>
      </c>
      <c r="K259" s="37">
        <v>2004</v>
      </c>
      <c r="L259" s="38">
        <v>1</v>
      </c>
      <c r="M259" s="37" t="s">
        <v>36</v>
      </c>
      <c r="N259" s="38" t="s">
        <v>37</v>
      </c>
      <c r="O259" s="37" t="s">
        <v>98</v>
      </c>
      <c r="P259" s="38" t="s">
        <v>101</v>
      </c>
      <c r="Q259" s="37" t="s">
        <v>103</v>
      </c>
      <c r="R259" s="38" t="str">
        <f t="shared" si="15"/>
        <v>Asia &amp; Pacific</v>
      </c>
      <c r="S259" s="37" t="s">
        <v>60</v>
      </c>
      <c r="T259" s="36" t="s">
        <v>304</v>
      </c>
      <c r="U259" s="36" t="s">
        <v>99</v>
      </c>
      <c r="V259" s="36" t="s">
        <v>100</v>
      </c>
      <c r="W259" s="36" t="s">
        <v>102</v>
      </c>
      <c r="X259" s="36">
        <v>3004</v>
      </c>
      <c r="Y259" s="36" t="s">
        <v>104</v>
      </c>
      <c r="Z259" s="36" t="s">
        <v>105</v>
      </c>
    </row>
    <row r="260" spans="1:26" x14ac:dyDescent="0.25">
      <c r="A260" s="36">
        <v>10375</v>
      </c>
      <c r="B260" s="36">
        <v>8</v>
      </c>
      <c r="C260" s="37">
        <v>81</v>
      </c>
      <c r="D260" s="38">
        <v>100</v>
      </c>
      <c r="E260" s="37">
        <v>49</v>
      </c>
      <c r="F260" s="38">
        <v>5406.66</v>
      </c>
      <c r="G260" s="37">
        <f t="shared" si="13"/>
        <v>506.65999999999985</v>
      </c>
      <c r="H260" s="47">
        <v>38386</v>
      </c>
      <c r="I260" s="37" t="str">
        <f t="shared" si="14"/>
        <v>Feb</v>
      </c>
      <c r="J260" s="50">
        <v>2</v>
      </c>
      <c r="K260" s="37">
        <v>2005</v>
      </c>
      <c r="L260" s="38">
        <v>1</v>
      </c>
      <c r="M260" s="37" t="s">
        <v>36</v>
      </c>
      <c r="N260" s="38" t="s">
        <v>37</v>
      </c>
      <c r="O260" s="37" t="s">
        <v>120</v>
      </c>
      <c r="P260" s="38" t="s">
        <v>123</v>
      </c>
      <c r="Q260" s="37" t="s">
        <v>51</v>
      </c>
      <c r="R260" s="38" t="str">
        <f t="shared" si="15"/>
        <v>Europe</v>
      </c>
      <c r="S260" s="37" t="s">
        <v>60</v>
      </c>
      <c r="T260" s="36" t="s">
        <v>659</v>
      </c>
      <c r="U260" s="36" t="s">
        <v>121</v>
      </c>
      <c r="V260" s="36" t="s">
        <v>122</v>
      </c>
      <c r="X260" s="36">
        <v>44000</v>
      </c>
      <c r="Y260" s="36" t="s">
        <v>124</v>
      </c>
      <c r="Z260" s="36" t="s">
        <v>125</v>
      </c>
    </row>
    <row r="261" spans="1:26" x14ac:dyDescent="0.25">
      <c r="A261" s="36">
        <v>10379</v>
      </c>
      <c r="B261" s="36">
        <v>2</v>
      </c>
      <c r="C261" s="37">
        <v>170</v>
      </c>
      <c r="D261" s="38">
        <v>100</v>
      </c>
      <c r="E261" s="37">
        <v>39</v>
      </c>
      <c r="F261" s="38">
        <v>5399.55</v>
      </c>
      <c r="G261" s="37">
        <f t="shared" si="13"/>
        <v>1499.5500000000002</v>
      </c>
      <c r="H261" s="47">
        <v>38393</v>
      </c>
      <c r="I261" s="37" t="str">
        <f t="shared" si="14"/>
        <v>Feb</v>
      </c>
      <c r="J261" s="50">
        <v>2</v>
      </c>
      <c r="K261" s="37">
        <v>2005</v>
      </c>
      <c r="L261" s="38">
        <v>1</v>
      </c>
      <c r="M261" s="37" t="s">
        <v>36</v>
      </c>
      <c r="N261" s="38" t="s">
        <v>549</v>
      </c>
      <c r="O261" s="37" t="s">
        <v>179</v>
      </c>
      <c r="P261" s="38" t="s">
        <v>182</v>
      </c>
      <c r="Q261" s="37" t="s">
        <v>183</v>
      </c>
      <c r="R261" s="38" t="str">
        <f t="shared" si="15"/>
        <v>Europe</v>
      </c>
      <c r="S261" s="37" t="s">
        <v>60</v>
      </c>
      <c r="T261" s="36" t="s">
        <v>583</v>
      </c>
      <c r="U261" s="36" t="s">
        <v>180</v>
      </c>
      <c r="V261" s="36" t="s">
        <v>181</v>
      </c>
      <c r="X261" s="36">
        <v>28034</v>
      </c>
      <c r="Y261" s="36" t="s">
        <v>184</v>
      </c>
      <c r="Z261" s="36" t="s">
        <v>185</v>
      </c>
    </row>
    <row r="262" spans="1:26" x14ac:dyDescent="0.25">
      <c r="A262" s="36">
        <v>10383</v>
      </c>
      <c r="B262" s="36">
        <v>1</v>
      </c>
      <c r="C262" s="37">
        <v>143</v>
      </c>
      <c r="D262" s="38">
        <v>100</v>
      </c>
      <c r="E262" s="37">
        <v>38</v>
      </c>
      <c r="F262" s="38">
        <v>5340.9</v>
      </c>
      <c r="G262" s="37">
        <f t="shared" si="13"/>
        <v>1540.8999999999996</v>
      </c>
      <c r="H262" s="47">
        <v>38405</v>
      </c>
      <c r="I262" s="37" t="str">
        <f t="shared" si="14"/>
        <v>Feb</v>
      </c>
      <c r="J262" s="50">
        <v>2</v>
      </c>
      <c r="K262" s="37">
        <v>2005</v>
      </c>
      <c r="L262" s="38">
        <v>1</v>
      </c>
      <c r="M262" s="37" t="s">
        <v>36</v>
      </c>
      <c r="N262" s="38" t="s">
        <v>186</v>
      </c>
      <c r="O262" s="37" t="s">
        <v>179</v>
      </c>
      <c r="P262" s="38" t="s">
        <v>182</v>
      </c>
      <c r="Q262" s="37" t="s">
        <v>183</v>
      </c>
      <c r="R262" s="38" t="str">
        <f t="shared" si="15"/>
        <v>Europe</v>
      </c>
      <c r="S262" s="37" t="s">
        <v>60</v>
      </c>
      <c r="T262" s="36" t="s">
        <v>612</v>
      </c>
      <c r="U262" s="36" t="s">
        <v>180</v>
      </c>
      <c r="V262" s="36" t="s">
        <v>181</v>
      </c>
      <c r="X262" s="36">
        <v>28034</v>
      </c>
      <c r="Y262" s="36" t="s">
        <v>184</v>
      </c>
      <c r="Z262" s="36" t="s">
        <v>185</v>
      </c>
    </row>
    <row r="263" spans="1:26" x14ac:dyDescent="0.25">
      <c r="A263" s="36">
        <v>10374</v>
      </c>
      <c r="B263" s="36">
        <v>5</v>
      </c>
      <c r="C263" s="37">
        <v>118</v>
      </c>
      <c r="D263" s="38">
        <v>100</v>
      </c>
      <c r="E263" s="37">
        <v>39</v>
      </c>
      <c r="F263" s="38">
        <v>5288.01</v>
      </c>
      <c r="G263" s="37">
        <f t="shared" si="13"/>
        <v>1388.0100000000002</v>
      </c>
      <c r="H263" s="47">
        <v>38385</v>
      </c>
      <c r="I263" s="37" t="str">
        <f t="shared" si="14"/>
        <v>Feb</v>
      </c>
      <c r="J263" s="50">
        <v>2</v>
      </c>
      <c r="K263" s="37">
        <v>2005</v>
      </c>
      <c r="L263" s="38">
        <v>1</v>
      </c>
      <c r="M263" s="37" t="s">
        <v>36</v>
      </c>
      <c r="N263" s="38" t="s">
        <v>37</v>
      </c>
      <c r="O263" s="37" t="s">
        <v>211</v>
      </c>
      <c r="P263" s="38" t="s">
        <v>214</v>
      </c>
      <c r="Q263" s="37" t="s">
        <v>103</v>
      </c>
      <c r="R263" s="38" t="str">
        <f t="shared" si="15"/>
        <v>Asia &amp; Pacific</v>
      </c>
      <c r="S263" s="37" t="s">
        <v>60</v>
      </c>
      <c r="T263" s="36" t="s">
        <v>304</v>
      </c>
      <c r="U263" s="36" t="s">
        <v>212</v>
      </c>
      <c r="V263" s="36" t="s">
        <v>213</v>
      </c>
      <c r="W263" s="36" t="s">
        <v>215</v>
      </c>
      <c r="X263" s="36">
        <v>4101</v>
      </c>
      <c r="Y263" s="36" t="s">
        <v>216</v>
      </c>
      <c r="Z263" s="36" t="s">
        <v>217</v>
      </c>
    </row>
    <row r="264" spans="1:26" x14ac:dyDescent="0.25">
      <c r="A264" s="36">
        <v>10106</v>
      </c>
      <c r="B264" s="36">
        <v>12</v>
      </c>
      <c r="C264" s="37">
        <v>157</v>
      </c>
      <c r="D264" s="38">
        <v>100</v>
      </c>
      <c r="E264" s="37">
        <v>36</v>
      </c>
      <c r="F264" s="38">
        <v>5279.4</v>
      </c>
      <c r="G264" s="37">
        <f t="shared" si="13"/>
        <v>1679.3999999999996</v>
      </c>
      <c r="H264" s="47">
        <v>37669</v>
      </c>
      <c r="I264" s="37" t="str">
        <f t="shared" si="14"/>
        <v>Feb</v>
      </c>
      <c r="J264" s="50">
        <v>2</v>
      </c>
      <c r="K264" s="37">
        <v>2003</v>
      </c>
      <c r="L264" s="38">
        <v>1</v>
      </c>
      <c r="M264" s="37" t="s">
        <v>36</v>
      </c>
      <c r="N264" s="38" t="s">
        <v>565</v>
      </c>
      <c r="O264" s="37" t="s">
        <v>551</v>
      </c>
      <c r="P264" s="38" t="s">
        <v>554</v>
      </c>
      <c r="Q264" s="37" t="s">
        <v>262</v>
      </c>
      <c r="R264" s="38" t="str">
        <f t="shared" si="15"/>
        <v>Europe</v>
      </c>
      <c r="S264" s="37" t="s">
        <v>60</v>
      </c>
      <c r="T264" s="36" t="s">
        <v>566</v>
      </c>
      <c r="U264" s="36" t="s">
        <v>552</v>
      </c>
      <c r="V264" s="36" t="s">
        <v>553</v>
      </c>
      <c r="X264" s="36">
        <v>24100</v>
      </c>
      <c r="Y264" s="36" t="s">
        <v>555</v>
      </c>
      <c r="Z264" s="36" t="s">
        <v>556</v>
      </c>
    </row>
    <row r="265" spans="1:26" x14ac:dyDescent="0.25">
      <c r="A265" s="36">
        <v>10225</v>
      </c>
      <c r="B265" s="36">
        <v>14</v>
      </c>
      <c r="C265" s="37">
        <v>148</v>
      </c>
      <c r="D265" s="38">
        <v>100</v>
      </c>
      <c r="E265" s="37">
        <v>35</v>
      </c>
      <c r="F265" s="38">
        <v>5260.15</v>
      </c>
      <c r="G265" s="37">
        <f t="shared" si="13"/>
        <v>1760.1499999999996</v>
      </c>
      <c r="H265" s="47">
        <v>38039</v>
      </c>
      <c r="I265" s="37" t="str">
        <f t="shared" si="14"/>
        <v>Feb</v>
      </c>
      <c r="J265" s="50">
        <v>2</v>
      </c>
      <c r="K265" s="37">
        <v>2004</v>
      </c>
      <c r="L265" s="38">
        <v>1</v>
      </c>
      <c r="M265" s="37" t="s">
        <v>36</v>
      </c>
      <c r="N265" s="38" t="s">
        <v>186</v>
      </c>
      <c r="O265" s="37" t="s">
        <v>448</v>
      </c>
      <c r="P265" s="38" t="s">
        <v>451</v>
      </c>
      <c r="Q265" s="37" t="s">
        <v>452</v>
      </c>
      <c r="R265" s="38" t="str">
        <f t="shared" si="15"/>
        <v>Europe</v>
      </c>
      <c r="S265" s="37" t="s">
        <v>60</v>
      </c>
      <c r="T265" s="36" t="s">
        <v>617</v>
      </c>
      <c r="U265" s="36" t="s">
        <v>449</v>
      </c>
      <c r="V265" s="36" t="s">
        <v>450</v>
      </c>
      <c r="X265" s="36">
        <v>1203</v>
      </c>
      <c r="Y265" s="36" t="s">
        <v>453</v>
      </c>
      <c r="Z265" s="36" t="s">
        <v>109</v>
      </c>
    </row>
    <row r="266" spans="1:26" x14ac:dyDescent="0.25">
      <c r="A266" s="36">
        <v>10375</v>
      </c>
      <c r="B266" s="36">
        <v>11</v>
      </c>
      <c r="C266" s="37">
        <v>80</v>
      </c>
      <c r="D266" s="38">
        <v>100</v>
      </c>
      <c r="E266" s="37">
        <v>44</v>
      </c>
      <c r="F266" s="38">
        <v>5208.72</v>
      </c>
      <c r="G266" s="37">
        <f t="shared" si="13"/>
        <v>808.72000000000025</v>
      </c>
      <c r="H266" s="47">
        <v>38386</v>
      </c>
      <c r="I266" s="37" t="str">
        <f t="shared" si="14"/>
        <v>Feb</v>
      </c>
      <c r="J266" s="50">
        <v>2</v>
      </c>
      <c r="K266" s="37">
        <v>2005</v>
      </c>
      <c r="L266" s="38">
        <v>1</v>
      </c>
      <c r="M266" s="37" t="s">
        <v>36</v>
      </c>
      <c r="N266" s="38" t="s">
        <v>565</v>
      </c>
      <c r="O266" s="37" t="s">
        <v>120</v>
      </c>
      <c r="P266" s="38" t="s">
        <v>123</v>
      </c>
      <c r="Q266" s="37" t="s">
        <v>51</v>
      </c>
      <c r="R266" s="38" t="str">
        <f t="shared" si="15"/>
        <v>Europe</v>
      </c>
      <c r="S266" s="37" t="s">
        <v>60</v>
      </c>
      <c r="T266" s="36" t="s">
        <v>668</v>
      </c>
      <c r="U266" s="36" t="s">
        <v>121</v>
      </c>
      <c r="V266" s="36" t="s">
        <v>122</v>
      </c>
      <c r="X266" s="36">
        <v>44000</v>
      </c>
      <c r="Y266" s="36" t="s">
        <v>124</v>
      </c>
      <c r="Z266" s="36" t="s">
        <v>125</v>
      </c>
    </row>
    <row r="267" spans="1:26" x14ac:dyDescent="0.25">
      <c r="A267" s="36">
        <v>10377</v>
      </c>
      <c r="B267" s="36">
        <v>1</v>
      </c>
      <c r="C267" s="37">
        <v>115</v>
      </c>
      <c r="D267" s="38">
        <v>100</v>
      </c>
      <c r="E267" s="37">
        <v>50</v>
      </c>
      <c r="F267" s="38">
        <v>5182</v>
      </c>
      <c r="G267" s="37">
        <f t="shared" si="13"/>
        <v>182</v>
      </c>
      <c r="H267" s="47">
        <v>38392</v>
      </c>
      <c r="I267" s="37" t="str">
        <f t="shared" si="14"/>
        <v>Feb</v>
      </c>
      <c r="J267" s="50">
        <v>2</v>
      </c>
      <c r="K267" s="37">
        <v>2005</v>
      </c>
      <c r="L267" s="38">
        <v>1</v>
      </c>
      <c r="M267" s="37" t="s">
        <v>36</v>
      </c>
      <c r="N267" s="38" t="s">
        <v>186</v>
      </c>
      <c r="O267" s="37" t="s">
        <v>132</v>
      </c>
      <c r="P267" s="38" t="s">
        <v>135</v>
      </c>
      <c r="Q267" s="37" t="s">
        <v>136</v>
      </c>
      <c r="R267" s="38" t="str">
        <f t="shared" si="15"/>
        <v>Europe</v>
      </c>
      <c r="S267" s="37" t="s">
        <v>60</v>
      </c>
      <c r="T267" s="36" t="s">
        <v>529</v>
      </c>
      <c r="U267" s="36" t="s">
        <v>133</v>
      </c>
      <c r="V267" s="36" t="s">
        <v>134</v>
      </c>
      <c r="X267" s="36">
        <v>21240</v>
      </c>
      <c r="Y267" s="36" t="s">
        <v>137</v>
      </c>
      <c r="Z267" s="36" t="s">
        <v>138</v>
      </c>
    </row>
    <row r="268" spans="1:26" x14ac:dyDescent="0.25">
      <c r="A268" s="36">
        <v>10379</v>
      </c>
      <c r="B268" s="36">
        <v>5</v>
      </c>
      <c r="C268" s="37">
        <v>132</v>
      </c>
      <c r="D268" s="38">
        <v>100</v>
      </c>
      <c r="E268" s="37">
        <v>29</v>
      </c>
      <c r="F268" s="38">
        <v>5127.2</v>
      </c>
      <c r="G268" s="37">
        <f t="shared" si="13"/>
        <v>2227.1999999999998</v>
      </c>
      <c r="H268" s="47">
        <v>38393</v>
      </c>
      <c r="I268" s="37" t="str">
        <f t="shared" si="14"/>
        <v>Feb</v>
      </c>
      <c r="J268" s="50">
        <v>2</v>
      </c>
      <c r="K268" s="37">
        <v>2005</v>
      </c>
      <c r="L268" s="38">
        <v>1</v>
      </c>
      <c r="M268" s="37" t="s">
        <v>36</v>
      </c>
      <c r="N268" s="38" t="s">
        <v>186</v>
      </c>
      <c r="O268" s="37" t="s">
        <v>179</v>
      </c>
      <c r="P268" s="38" t="s">
        <v>182</v>
      </c>
      <c r="Q268" s="37" t="s">
        <v>183</v>
      </c>
      <c r="R268" s="38" t="str">
        <f t="shared" si="15"/>
        <v>Europe</v>
      </c>
      <c r="S268" s="37" t="s">
        <v>60</v>
      </c>
      <c r="T268" s="36" t="s">
        <v>594</v>
      </c>
      <c r="U268" s="36" t="s">
        <v>180</v>
      </c>
      <c r="V268" s="36" t="s">
        <v>181</v>
      </c>
      <c r="X268" s="36">
        <v>28034</v>
      </c>
      <c r="Y268" s="36" t="s">
        <v>184</v>
      </c>
      <c r="Z268" s="36" t="s">
        <v>185</v>
      </c>
    </row>
    <row r="269" spans="1:26" x14ac:dyDescent="0.25">
      <c r="A269" s="36">
        <v>10220</v>
      </c>
      <c r="B269" s="36">
        <v>1</v>
      </c>
      <c r="C269" s="37">
        <v>173</v>
      </c>
      <c r="D269" s="38">
        <v>100</v>
      </c>
      <c r="E269" s="37">
        <v>27</v>
      </c>
      <c r="F269" s="38">
        <v>5045.22</v>
      </c>
      <c r="G269" s="37">
        <f t="shared" si="13"/>
        <v>2345.2200000000003</v>
      </c>
      <c r="H269" s="47">
        <v>38029</v>
      </c>
      <c r="I269" s="37" t="str">
        <f t="shared" si="14"/>
        <v>Feb</v>
      </c>
      <c r="J269" s="50">
        <v>2</v>
      </c>
      <c r="K269" s="37">
        <v>2004</v>
      </c>
      <c r="L269" s="38">
        <v>1</v>
      </c>
      <c r="M269" s="37" t="s">
        <v>36</v>
      </c>
      <c r="N269" s="38" t="s">
        <v>186</v>
      </c>
      <c r="O269" s="37" t="s">
        <v>480</v>
      </c>
      <c r="P269" s="38" t="s">
        <v>483</v>
      </c>
      <c r="Q269" s="37" t="s">
        <v>484</v>
      </c>
      <c r="R269" s="38" t="str">
        <f t="shared" si="15"/>
        <v>Europe</v>
      </c>
      <c r="S269" s="37" t="s">
        <v>60</v>
      </c>
      <c r="T269" s="36" t="s">
        <v>516</v>
      </c>
      <c r="U269" s="36" t="s">
        <v>481</v>
      </c>
      <c r="V269" s="36" t="s">
        <v>482</v>
      </c>
      <c r="X269" s="36">
        <v>2</v>
      </c>
      <c r="Y269" s="36" t="s">
        <v>485</v>
      </c>
      <c r="Z269" s="36" t="s">
        <v>486</v>
      </c>
    </row>
    <row r="270" spans="1:26" x14ac:dyDescent="0.25">
      <c r="A270" s="36">
        <v>10220</v>
      </c>
      <c r="B270" s="36">
        <v>7</v>
      </c>
      <c r="C270" s="37">
        <v>118</v>
      </c>
      <c r="D270" s="38">
        <v>100</v>
      </c>
      <c r="E270" s="37">
        <v>37</v>
      </c>
      <c r="F270" s="38">
        <v>5032.74</v>
      </c>
      <c r="G270" s="37">
        <f t="shared" si="13"/>
        <v>1332.7399999999998</v>
      </c>
      <c r="H270" s="47">
        <v>38029</v>
      </c>
      <c r="I270" s="37" t="str">
        <f t="shared" si="14"/>
        <v>Feb</v>
      </c>
      <c r="J270" s="50">
        <v>2</v>
      </c>
      <c r="K270" s="37">
        <v>2004</v>
      </c>
      <c r="L270" s="38">
        <v>1</v>
      </c>
      <c r="M270" s="37" t="s">
        <v>36</v>
      </c>
      <c r="N270" s="38" t="s">
        <v>186</v>
      </c>
      <c r="O270" s="37" t="s">
        <v>480</v>
      </c>
      <c r="P270" s="38" t="s">
        <v>483</v>
      </c>
      <c r="Q270" s="37" t="s">
        <v>484</v>
      </c>
      <c r="R270" s="38" t="str">
        <f t="shared" si="15"/>
        <v>Europe</v>
      </c>
      <c r="S270" s="37" t="s">
        <v>60</v>
      </c>
      <c r="T270" s="36" t="s">
        <v>644</v>
      </c>
      <c r="U270" s="36" t="s">
        <v>481</v>
      </c>
      <c r="V270" s="36" t="s">
        <v>482</v>
      </c>
      <c r="X270" s="36">
        <v>2</v>
      </c>
      <c r="Y270" s="36" t="s">
        <v>485</v>
      </c>
      <c r="Z270" s="36" t="s">
        <v>486</v>
      </c>
    </row>
    <row r="271" spans="1:26" x14ac:dyDescent="0.25">
      <c r="A271" s="36">
        <v>10380</v>
      </c>
      <c r="B271" s="36">
        <v>10</v>
      </c>
      <c r="C271" s="37">
        <v>127</v>
      </c>
      <c r="D271" s="38">
        <v>100</v>
      </c>
      <c r="E271" s="37">
        <v>40</v>
      </c>
      <c r="F271" s="38">
        <v>4931.6000000000004</v>
      </c>
      <c r="G271" s="37">
        <f t="shared" si="13"/>
        <v>931.60000000000036</v>
      </c>
      <c r="H271" s="47">
        <v>38399</v>
      </c>
      <c r="I271" s="37" t="str">
        <f t="shared" si="14"/>
        <v>Feb</v>
      </c>
      <c r="J271" s="50">
        <v>2</v>
      </c>
      <c r="K271" s="37">
        <v>2005</v>
      </c>
      <c r="L271" s="38">
        <v>1</v>
      </c>
      <c r="M271" s="37" t="s">
        <v>36</v>
      </c>
      <c r="N271" s="38" t="s">
        <v>549</v>
      </c>
      <c r="O271" s="37" t="s">
        <v>179</v>
      </c>
      <c r="P271" s="38" t="s">
        <v>182</v>
      </c>
      <c r="Q271" s="37" t="s">
        <v>183</v>
      </c>
      <c r="R271" s="38" t="str">
        <f t="shared" si="15"/>
        <v>Europe</v>
      </c>
      <c r="S271" s="37" t="s">
        <v>60</v>
      </c>
      <c r="T271" s="36" t="s">
        <v>589</v>
      </c>
      <c r="U271" s="36" t="s">
        <v>180</v>
      </c>
      <c r="V271" s="36" t="s">
        <v>181</v>
      </c>
      <c r="X271" s="36">
        <v>28034</v>
      </c>
      <c r="Y271" s="36" t="s">
        <v>184</v>
      </c>
      <c r="Z271" s="36" t="s">
        <v>185</v>
      </c>
    </row>
    <row r="272" spans="1:26" x14ac:dyDescent="0.25">
      <c r="A272" s="36">
        <v>10378</v>
      </c>
      <c r="B272" s="36">
        <v>2</v>
      </c>
      <c r="C272" s="37">
        <v>80</v>
      </c>
      <c r="D272" s="38">
        <v>100</v>
      </c>
      <c r="E272" s="37">
        <v>41</v>
      </c>
      <c r="F272" s="38">
        <v>4894.17</v>
      </c>
      <c r="G272" s="37">
        <f t="shared" si="13"/>
        <v>794.17000000000007</v>
      </c>
      <c r="H272" s="47">
        <v>38393</v>
      </c>
      <c r="I272" s="37" t="str">
        <f t="shared" si="14"/>
        <v>Feb</v>
      </c>
      <c r="J272" s="50">
        <v>2</v>
      </c>
      <c r="K272" s="37">
        <v>2005</v>
      </c>
      <c r="L272" s="38">
        <v>1</v>
      </c>
      <c r="M272" s="37" t="s">
        <v>36</v>
      </c>
      <c r="N272" s="38" t="s">
        <v>186</v>
      </c>
      <c r="O272" s="37" t="s">
        <v>179</v>
      </c>
      <c r="P272" s="38" t="s">
        <v>182</v>
      </c>
      <c r="Q272" s="37" t="s">
        <v>183</v>
      </c>
      <c r="R272" s="38" t="str">
        <f t="shared" si="15"/>
        <v>Europe</v>
      </c>
      <c r="S272" s="37" t="s">
        <v>60</v>
      </c>
      <c r="T272" s="36" t="s">
        <v>647</v>
      </c>
      <c r="U272" s="36" t="s">
        <v>180</v>
      </c>
      <c r="V272" s="36" t="s">
        <v>181</v>
      </c>
      <c r="X272" s="36">
        <v>28034</v>
      </c>
      <c r="Y272" s="36" t="s">
        <v>184</v>
      </c>
      <c r="Z272" s="36" t="s">
        <v>185</v>
      </c>
    </row>
    <row r="273" spans="1:26" x14ac:dyDescent="0.25">
      <c r="A273" s="36">
        <v>10219</v>
      </c>
      <c r="B273" s="36">
        <v>2</v>
      </c>
      <c r="C273" s="37">
        <v>118</v>
      </c>
      <c r="D273" s="38">
        <v>100</v>
      </c>
      <c r="E273" s="37">
        <v>48</v>
      </c>
      <c r="F273" s="38">
        <v>4891.68</v>
      </c>
      <c r="G273" s="37">
        <f t="shared" si="13"/>
        <v>91.680000000000291</v>
      </c>
      <c r="H273" s="47">
        <v>38027</v>
      </c>
      <c r="I273" s="37" t="str">
        <f t="shared" si="14"/>
        <v>Feb</v>
      </c>
      <c r="J273" s="50">
        <v>2</v>
      </c>
      <c r="K273" s="37">
        <v>2004</v>
      </c>
      <c r="L273" s="38">
        <v>1</v>
      </c>
      <c r="M273" s="37" t="s">
        <v>36</v>
      </c>
      <c r="N273" s="38" t="s">
        <v>504</v>
      </c>
      <c r="O273" s="37" t="s">
        <v>525</v>
      </c>
      <c r="P273" s="38" t="s">
        <v>527</v>
      </c>
      <c r="Q273" s="37" t="s">
        <v>43</v>
      </c>
      <c r="R273" s="38" t="str">
        <f t="shared" si="15"/>
        <v>North America</v>
      </c>
      <c r="S273" s="37" t="s">
        <v>60</v>
      </c>
      <c r="T273" s="36" t="s">
        <v>518</v>
      </c>
      <c r="U273" s="36">
        <v>4155554312</v>
      </c>
      <c r="V273" s="36" t="s">
        <v>526</v>
      </c>
      <c r="W273" s="36" t="s">
        <v>64</v>
      </c>
      <c r="X273" s="36">
        <v>94217</v>
      </c>
      <c r="Y273" s="36" t="s">
        <v>528</v>
      </c>
      <c r="Z273" s="36" t="s">
        <v>403</v>
      </c>
    </row>
    <row r="274" spans="1:26" x14ac:dyDescent="0.25">
      <c r="A274" s="36">
        <v>10382</v>
      </c>
      <c r="B274" s="36">
        <v>1</v>
      </c>
      <c r="C274" s="37">
        <v>121</v>
      </c>
      <c r="D274" s="38">
        <v>100</v>
      </c>
      <c r="E274" s="37">
        <v>39</v>
      </c>
      <c r="F274" s="38">
        <v>4890.6000000000004</v>
      </c>
      <c r="G274" s="37">
        <f t="shared" si="13"/>
        <v>990.60000000000036</v>
      </c>
      <c r="H274" s="47">
        <v>38400</v>
      </c>
      <c r="I274" s="37" t="str">
        <f t="shared" si="14"/>
        <v>Feb</v>
      </c>
      <c r="J274" s="50">
        <v>2</v>
      </c>
      <c r="K274" s="37">
        <v>2005</v>
      </c>
      <c r="L274" s="38">
        <v>1</v>
      </c>
      <c r="M274" s="37" t="s">
        <v>36</v>
      </c>
      <c r="N274" s="38" t="s">
        <v>504</v>
      </c>
      <c r="O274" s="37" t="s">
        <v>276</v>
      </c>
      <c r="P274" s="38" t="s">
        <v>278</v>
      </c>
      <c r="Q274" s="37" t="s">
        <v>43</v>
      </c>
      <c r="R274" s="38" t="str">
        <f t="shared" si="15"/>
        <v>North America</v>
      </c>
      <c r="S274" s="37" t="s">
        <v>60</v>
      </c>
      <c r="T274" s="36" t="s">
        <v>615</v>
      </c>
      <c r="U274" s="36">
        <v>4155551450</v>
      </c>
      <c r="V274" s="36" t="s">
        <v>277</v>
      </c>
      <c r="W274" s="36" t="s">
        <v>64</v>
      </c>
      <c r="X274" s="36">
        <v>97562</v>
      </c>
      <c r="Y274" s="36" t="s">
        <v>279</v>
      </c>
      <c r="Z274" s="36" t="s">
        <v>280</v>
      </c>
    </row>
    <row r="275" spans="1:26" x14ac:dyDescent="0.25">
      <c r="A275" s="36">
        <v>10384</v>
      </c>
      <c r="B275" s="36">
        <v>4</v>
      </c>
      <c r="C275" s="37">
        <v>136</v>
      </c>
      <c r="D275" s="38">
        <v>100</v>
      </c>
      <c r="E275" s="37">
        <v>34</v>
      </c>
      <c r="F275" s="38">
        <v>4846.7</v>
      </c>
      <c r="G275" s="37">
        <f t="shared" si="13"/>
        <v>1446.6999999999998</v>
      </c>
      <c r="H275" s="47">
        <v>38406</v>
      </c>
      <c r="I275" s="37" t="str">
        <f t="shared" si="14"/>
        <v>Feb</v>
      </c>
      <c r="J275" s="50">
        <v>2</v>
      </c>
      <c r="K275" s="37">
        <v>2005</v>
      </c>
      <c r="L275" s="38">
        <v>1</v>
      </c>
      <c r="M275" s="37" t="s">
        <v>36</v>
      </c>
      <c r="N275" s="38" t="s">
        <v>186</v>
      </c>
      <c r="O275" s="37" t="s">
        <v>67</v>
      </c>
      <c r="P275" s="38" t="s">
        <v>69</v>
      </c>
      <c r="Q275" s="37" t="s">
        <v>43</v>
      </c>
      <c r="R275" s="38" t="str">
        <f t="shared" si="15"/>
        <v>North America</v>
      </c>
      <c r="S275" s="37" t="s">
        <v>60</v>
      </c>
      <c r="T275" s="36" t="s">
        <v>324</v>
      </c>
      <c r="U275" s="36">
        <v>6505551386</v>
      </c>
      <c r="V275" s="36" t="s">
        <v>68</v>
      </c>
      <c r="W275" s="36" t="s">
        <v>64</v>
      </c>
      <c r="Y275" s="36" t="s">
        <v>70</v>
      </c>
      <c r="Z275" s="36" t="s">
        <v>66</v>
      </c>
    </row>
    <row r="276" spans="1:26" x14ac:dyDescent="0.25">
      <c r="A276" s="36">
        <v>10106</v>
      </c>
      <c r="B276" s="36">
        <v>17</v>
      </c>
      <c r="C276" s="37">
        <v>105</v>
      </c>
      <c r="D276" s="38">
        <v>100</v>
      </c>
      <c r="E276" s="37">
        <v>41</v>
      </c>
      <c r="F276" s="38">
        <v>4774.8599999999997</v>
      </c>
      <c r="G276" s="37">
        <f t="shared" si="13"/>
        <v>674.85999999999967</v>
      </c>
      <c r="H276" s="47">
        <v>37669</v>
      </c>
      <c r="I276" s="37" t="str">
        <f t="shared" si="14"/>
        <v>Feb</v>
      </c>
      <c r="J276" s="50">
        <v>2</v>
      </c>
      <c r="K276" s="37">
        <v>2003</v>
      </c>
      <c r="L276" s="38">
        <v>1</v>
      </c>
      <c r="M276" s="37" t="s">
        <v>36</v>
      </c>
      <c r="N276" s="38" t="s">
        <v>549</v>
      </c>
      <c r="O276" s="37" t="s">
        <v>551</v>
      </c>
      <c r="P276" s="38" t="s">
        <v>554</v>
      </c>
      <c r="Q276" s="37" t="s">
        <v>262</v>
      </c>
      <c r="R276" s="38" t="str">
        <f t="shared" si="15"/>
        <v>Europe</v>
      </c>
      <c r="S276" s="37" t="s">
        <v>60</v>
      </c>
      <c r="T276" s="36" t="s">
        <v>611</v>
      </c>
      <c r="U276" s="36" t="s">
        <v>552</v>
      </c>
      <c r="V276" s="36" t="s">
        <v>553</v>
      </c>
      <c r="X276" s="36">
        <v>24100</v>
      </c>
      <c r="Y276" s="36" t="s">
        <v>555</v>
      </c>
      <c r="Z276" s="36" t="s">
        <v>556</v>
      </c>
    </row>
    <row r="277" spans="1:26" x14ac:dyDescent="0.25">
      <c r="A277" s="36">
        <v>10223</v>
      </c>
      <c r="B277" s="36">
        <v>9</v>
      </c>
      <c r="C277" s="37">
        <v>84</v>
      </c>
      <c r="D277" s="38">
        <v>100</v>
      </c>
      <c r="E277" s="37">
        <v>47</v>
      </c>
      <c r="F277" s="38">
        <v>4724.91</v>
      </c>
      <c r="G277" s="37">
        <f t="shared" si="13"/>
        <v>24.909999999999854</v>
      </c>
      <c r="H277" s="47">
        <v>38037</v>
      </c>
      <c r="I277" s="37" t="str">
        <f t="shared" si="14"/>
        <v>Feb</v>
      </c>
      <c r="J277" s="50">
        <v>2</v>
      </c>
      <c r="K277" s="37">
        <v>2004</v>
      </c>
      <c r="L277" s="38">
        <v>1</v>
      </c>
      <c r="M277" s="37" t="s">
        <v>36</v>
      </c>
      <c r="N277" s="38" t="s">
        <v>565</v>
      </c>
      <c r="O277" s="37" t="s">
        <v>98</v>
      </c>
      <c r="P277" s="38" t="s">
        <v>101</v>
      </c>
      <c r="Q277" s="37" t="s">
        <v>103</v>
      </c>
      <c r="R277" s="38" t="str">
        <f t="shared" si="15"/>
        <v>Asia &amp; Pacific</v>
      </c>
      <c r="S277" s="37" t="s">
        <v>60</v>
      </c>
      <c r="T277" s="36" t="s">
        <v>591</v>
      </c>
      <c r="U277" s="36" t="s">
        <v>99</v>
      </c>
      <c r="V277" s="36" t="s">
        <v>100</v>
      </c>
      <c r="W277" s="36" t="s">
        <v>102</v>
      </c>
      <c r="X277" s="36">
        <v>3004</v>
      </c>
      <c r="Y277" s="36" t="s">
        <v>104</v>
      </c>
      <c r="Z277" s="36" t="s">
        <v>105</v>
      </c>
    </row>
    <row r="278" spans="1:26" x14ac:dyDescent="0.25">
      <c r="A278" s="36">
        <v>10220</v>
      </c>
      <c r="B278" s="36">
        <v>3</v>
      </c>
      <c r="C278" s="37">
        <v>151</v>
      </c>
      <c r="D278" s="38">
        <v>100</v>
      </c>
      <c r="E278" s="37">
        <v>30</v>
      </c>
      <c r="F278" s="38">
        <v>4713.6000000000004</v>
      </c>
      <c r="G278" s="37">
        <f t="shared" si="13"/>
        <v>1713.6000000000004</v>
      </c>
      <c r="H278" s="47">
        <v>38029</v>
      </c>
      <c r="I278" s="37" t="str">
        <f t="shared" si="14"/>
        <v>Feb</v>
      </c>
      <c r="J278" s="50">
        <v>2</v>
      </c>
      <c r="K278" s="37">
        <v>2004</v>
      </c>
      <c r="L278" s="38">
        <v>1</v>
      </c>
      <c r="M278" s="37" t="s">
        <v>36</v>
      </c>
      <c r="N278" s="38" t="s">
        <v>186</v>
      </c>
      <c r="O278" s="37" t="s">
        <v>480</v>
      </c>
      <c r="P278" s="38" t="s">
        <v>483</v>
      </c>
      <c r="Q278" s="37" t="s">
        <v>484</v>
      </c>
      <c r="R278" s="38" t="str">
        <f t="shared" si="15"/>
        <v>Europe</v>
      </c>
      <c r="S278" s="37" t="s">
        <v>60</v>
      </c>
      <c r="T278" s="36" t="s">
        <v>511</v>
      </c>
      <c r="U278" s="36" t="s">
        <v>481</v>
      </c>
      <c r="V278" s="36" t="s">
        <v>482</v>
      </c>
      <c r="X278" s="36">
        <v>2</v>
      </c>
      <c r="Y278" s="36" t="s">
        <v>485</v>
      </c>
      <c r="Z278" s="36" t="s">
        <v>486</v>
      </c>
    </row>
    <row r="279" spans="1:26" x14ac:dyDescent="0.25">
      <c r="A279" s="36">
        <v>10381</v>
      </c>
      <c r="B279" s="36">
        <v>2</v>
      </c>
      <c r="C279" s="37">
        <v>116</v>
      </c>
      <c r="D279" s="38">
        <v>98</v>
      </c>
      <c r="E279" s="37">
        <v>48</v>
      </c>
      <c r="F279" s="38">
        <v>4704</v>
      </c>
      <c r="G279" s="37">
        <f t="shared" si="13"/>
        <v>0</v>
      </c>
      <c r="H279" s="47">
        <v>38400</v>
      </c>
      <c r="I279" s="37" t="str">
        <f t="shared" si="14"/>
        <v>Feb</v>
      </c>
      <c r="J279" s="50">
        <v>2</v>
      </c>
      <c r="K279" s="37">
        <v>2005</v>
      </c>
      <c r="L279" s="38">
        <v>1</v>
      </c>
      <c r="M279" s="37" t="s">
        <v>36</v>
      </c>
      <c r="N279" s="38" t="s">
        <v>504</v>
      </c>
      <c r="O279" s="37" t="s">
        <v>67</v>
      </c>
      <c r="P279" s="38" t="s">
        <v>69</v>
      </c>
      <c r="Q279" s="37" t="s">
        <v>43</v>
      </c>
      <c r="R279" s="38" t="str">
        <f t="shared" si="15"/>
        <v>North America</v>
      </c>
      <c r="S279" s="37" t="s">
        <v>60</v>
      </c>
      <c r="T279" s="36" t="s">
        <v>536</v>
      </c>
      <c r="U279" s="36">
        <v>6505551386</v>
      </c>
      <c r="V279" s="36" t="s">
        <v>68</v>
      </c>
      <c r="W279" s="36" t="s">
        <v>64</v>
      </c>
      <c r="Y279" s="36" t="s">
        <v>70</v>
      </c>
      <c r="Z279" s="36" t="s">
        <v>66</v>
      </c>
    </row>
    <row r="280" spans="1:26" x14ac:dyDescent="0.25">
      <c r="A280" s="36">
        <v>10375</v>
      </c>
      <c r="B280" s="36">
        <v>15</v>
      </c>
      <c r="C280" s="37">
        <v>102</v>
      </c>
      <c r="D280" s="38">
        <v>100</v>
      </c>
      <c r="E280" s="37">
        <v>41</v>
      </c>
      <c r="F280" s="38">
        <v>4701.88</v>
      </c>
      <c r="G280" s="37">
        <f t="shared" si="13"/>
        <v>601.88000000000011</v>
      </c>
      <c r="H280" s="47">
        <v>38386</v>
      </c>
      <c r="I280" s="37" t="str">
        <f t="shared" si="14"/>
        <v>Feb</v>
      </c>
      <c r="J280" s="50">
        <v>2</v>
      </c>
      <c r="K280" s="37">
        <v>2005</v>
      </c>
      <c r="L280" s="38">
        <v>1</v>
      </c>
      <c r="M280" s="37" t="s">
        <v>36</v>
      </c>
      <c r="N280" s="38" t="s">
        <v>37</v>
      </c>
      <c r="O280" s="37" t="s">
        <v>120</v>
      </c>
      <c r="P280" s="38" t="s">
        <v>123</v>
      </c>
      <c r="Q280" s="37" t="s">
        <v>51</v>
      </c>
      <c r="R280" s="38" t="str">
        <f t="shared" si="15"/>
        <v>Europe</v>
      </c>
      <c r="S280" s="37" t="s">
        <v>60</v>
      </c>
      <c r="T280" s="36" t="s">
        <v>655</v>
      </c>
      <c r="U280" s="36" t="s">
        <v>121</v>
      </c>
      <c r="V280" s="36" t="s">
        <v>122</v>
      </c>
      <c r="X280" s="36">
        <v>44000</v>
      </c>
      <c r="Y280" s="36" t="s">
        <v>124</v>
      </c>
      <c r="Z280" s="36" t="s">
        <v>125</v>
      </c>
    </row>
    <row r="281" spans="1:26" x14ac:dyDescent="0.25">
      <c r="A281" s="36">
        <v>10222</v>
      </c>
      <c r="B281" s="36">
        <v>10</v>
      </c>
      <c r="C281" s="37">
        <v>86</v>
      </c>
      <c r="D281" s="38">
        <v>94.62</v>
      </c>
      <c r="E281" s="37">
        <v>49</v>
      </c>
      <c r="F281" s="38">
        <v>4636.38</v>
      </c>
      <c r="G281" s="37">
        <f t="shared" si="13"/>
        <v>0</v>
      </c>
      <c r="H281" s="47">
        <v>38036</v>
      </c>
      <c r="I281" s="37" t="str">
        <f t="shared" si="14"/>
        <v>Feb</v>
      </c>
      <c r="J281" s="50">
        <v>2</v>
      </c>
      <c r="K281" s="37">
        <v>2004</v>
      </c>
      <c r="L281" s="38">
        <v>1</v>
      </c>
      <c r="M281" s="37" t="s">
        <v>36</v>
      </c>
      <c r="N281" s="38" t="s">
        <v>597</v>
      </c>
      <c r="O281" s="37" t="s">
        <v>365</v>
      </c>
      <c r="P281" s="38" t="s">
        <v>367</v>
      </c>
      <c r="Q281" s="37" t="s">
        <v>43</v>
      </c>
      <c r="R281" s="38" t="str">
        <f t="shared" si="15"/>
        <v>North America</v>
      </c>
      <c r="S281" s="37" t="s">
        <v>60</v>
      </c>
      <c r="T281" s="36" t="s">
        <v>598</v>
      </c>
      <c r="U281" s="36">
        <v>7605558146</v>
      </c>
      <c r="V281" s="36" t="s">
        <v>366</v>
      </c>
      <c r="W281" s="36" t="s">
        <v>64</v>
      </c>
      <c r="X281" s="36">
        <v>91217</v>
      </c>
      <c r="Y281" s="36" t="s">
        <v>241</v>
      </c>
      <c r="Z281" s="36" t="s">
        <v>280</v>
      </c>
    </row>
    <row r="282" spans="1:26" x14ac:dyDescent="0.25">
      <c r="A282" s="36">
        <v>10378</v>
      </c>
      <c r="B282" s="36">
        <v>9</v>
      </c>
      <c r="C282" s="37">
        <v>62</v>
      </c>
      <c r="D282" s="38">
        <v>100</v>
      </c>
      <c r="E282" s="37">
        <v>28</v>
      </c>
      <c r="F282" s="38">
        <v>4609.6400000000003</v>
      </c>
      <c r="G282" s="37">
        <f t="shared" si="13"/>
        <v>1809.6400000000003</v>
      </c>
      <c r="H282" s="47">
        <v>38393</v>
      </c>
      <c r="I282" s="37" t="str">
        <f t="shared" si="14"/>
        <v>Feb</v>
      </c>
      <c r="J282" s="50">
        <v>2</v>
      </c>
      <c r="K282" s="37">
        <v>2005</v>
      </c>
      <c r="L282" s="38">
        <v>1</v>
      </c>
      <c r="M282" s="37" t="s">
        <v>36</v>
      </c>
      <c r="N282" s="38" t="s">
        <v>37</v>
      </c>
      <c r="O282" s="37" t="s">
        <v>179</v>
      </c>
      <c r="P282" s="38" t="s">
        <v>182</v>
      </c>
      <c r="Q282" s="37" t="s">
        <v>183</v>
      </c>
      <c r="R282" s="38" t="str">
        <f t="shared" si="15"/>
        <v>Europe</v>
      </c>
      <c r="S282" s="37" t="s">
        <v>60</v>
      </c>
      <c r="T282" s="36" t="s">
        <v>610</v>
      </c>
      <c r="U282" s="36" t="s">
        <v>180</v>
      </c>
      <c r="V282" s="36" t="s">
        <v>181</v>
      </c>
      <c r="X282" s="36">
        <v>28034</v>
      </c>
      <c r="Y282" s="36" t="s">
        <v>184</v>
      </c>
      <c r="Z282" s="36" t="s">
        <v>185</v>
      </c>
    </row>
    <row r="283" spans="1:26" x14ac:dyDescent="0.25">
      <c r="A283" s="36">
        <v>10382</v>
      </c>
      <c r="B283" s="36">
        <v>4</v>
      </c>
      <c r="C283" s="37">
        <v>97</v>
      </c>
      <c r="D283" s="38">
        <v>100</v>
      </c>
      <c r="E283" s="37">
        <v>33</v>
      </c>
      <c r="F283" s="38">
        <v>4592.6099999999997</v>
      </c>
      <c r="G283" s="37">
        <f t="shared" si="13"/>
        <v>1292.6099999999997</v>
      </c>
      <c r="H283" s="47">
        <v>38400</v>
      </c>
      <c r="I283" s="37" t="str">
        <f t="shared" si="14"/>
        <v>Feb</v>
      </c>
      <c r="J283" s="50">
        <v>2</v>
      </c>
      <c r="K283" s="37">
        <v>2005</v>
      </c>
      <c r="L283" s="38">
        <v>1</v>
      </c>
      <c r="M283" s="37" t="s">
        <v>36</v>
      </c>
      <c r="N283" s="38" t="s">
        <v>549</v>
      </c>
      <c r="O283" s="37" t="s">
        <v>276</v>
      </c>
      <c r="P283" s="38" t="s">
        <v>278</v>
      </c>
      <c r="Q283" s="37" t="s">
        <v>43</v>
      </c>
      <c r="R283" s="38" t="str">
        <f t="shared" si="15"/>
        <v>North America</v>
      </c>
      <c r="S283" s="37" t="s">
        <v>60</v>
      </c>
      <c r="T283" s="36" t="s">
        <v>645</v>
      </c>
      <c r="U283" s="36">
        <v>4155551450</v>
      </c>
      <c r="V283" s="36" t="s">
        <v>277</v>
      </c>
      <c r="W283" s="36" t="s">
        <v>64</v>
      </c>
      <c r="X283" s="36">
        <v>97562</v>
      </c>
      <c r="Y283" s="36" t="s">
        <v>279</v>
      </c>
      <c r="Z283" s="36" t="s">
        <v>280</v>
      </c>
    </row>
    <row r="284" spans="1:26" x14ac:dyDescent="0.25">
      <c r="A284" s="36">
        <v>10105</v>
      </c>
      <c r="B284" s="36">
        <v>14</v>
      </c>
      <c r="C284" s="37">
        <v>173</v>
      </c>
      <c r="D284" s="38">
        <v>100</v>
      </c>
      <c r="E284" s="37">
        <v>29</v>
      </c>
      <c r="F284" s="38">
        <v>4566.05</v>
      </c>
      <c r="G284" s="37">
        <f t="shared" si="13"/>
        <v>1666.0500000000002</v>
      </c>
      <c r="H284" s="47">
        <v>37663</v>
      </c>
      <c r="I284" s="37" t="str">
        <f t="shared" si="14"/>
        <v>Feb</v>
      </c>
      <c r="J284" s="50">
        <v>2</v>
      </c>
      <c r="K284" s="37">
        <v>2003</v>
      </c>
      <c r="L284" s="38">
        <v>1</v>
      </c>
      <c r="M284" s="37" t="s">
        <v>36</v>
      </c>
      <c r="N284" s="38" t="s">
        <v>186</v>
      </c>
      <c r="O284" s="37" t="s">
        <v>325</v>
      </c>
      <c r="P284" s="38" t="s">
        <v>328</v>
      </c>
      <c r="Q284" s="37" t="s">
        <v>329</v>
      </c>
      <c r="R284" s="38" t="str">
        <f t="shared" si="15"/>
        <v>Europe</v>
      </c>
      <c r="S284" s="37" t="s">
        <v>60</v>
      </c>
      <c r="T284" s="36" t="s">
        <v>516</v>
      </c>
      <c r="U284" s="36" t="s">
        <v>326</v>
      </c>
      <c r="V284" s="36" t="s">
        <v>327</v>
      </c>
      <c r="X284" s="36">
        <v>1734</v>
      </c>
      <c r="Y284" s="36" t="s">
        <v>330</v>
      </c>
      <c r="Z284" s="36" t="s">
        <v>331</v>
      </c>
    </row>
    <row r="285" spans="1:26" x14ac:dyDescent="0.25">
      <c r="A285" s="36">
        <v>10225</v>
      </c>
      <c r="B285" s="36">
        <v>11</v>
      </c>
      <c r="C285" s="37">
        <v>146</v>
      </c>
      <c r="D285" s="38">
        <v>100</v>
      </c>
      <c r="E285" s="37">
        <v>27</v>
      </c>
      <c r="F285" s="38">
        <v>4564.08</v>
      </c>
      <c r="G285" s="37">
        <f t="shared" si="13"/>
        <v>1864.08</v>
      </c>
      <c r="H285" s="47">
        <v>38039</v>
      </c>
      <c r="I285" s="37" t="str">
        <f t="shared" si="14"/>
        <v>Feb</v>
      </c>
      <c r="J285" s="50">
        <v>2</v>
      </c>
      <c r="K285" s="37">
        <v>2004</v>
      </c>
      <c r="L285" s="38">
        <v>1</v>
      </c>
      <c r="M285" s="37" t="s">
        <v>36</v>
      </c>
      <c r="N285" s="38" t="s">
        <v>186</v>
      </c>
      <c r="O285" s="37" t="s">
        <v>448</v>
      </c>
      <c r="P285" s="38" t="s">
        <v>451</v>
      </c>
      <c r="Q285" s="37" t="s">
        <v>452</v>
      </c>
      <c r="R285" s="38" t="str">
        <f t="shared" si="15"/>
        <v>Europe</v>
      </c>
      <c r="S285" s="37" t="s">
        <v>60</v>
      </c>
      <c r="T285" s="36" t="s">
        <v>608</v>
      </c>
      <c r="U285" s="36" t="s">
        <v>449</v>
      </c>
      <c r="V285" s="36" t="s">
        <v>450</v>
      </c>
      <c r="X285" s="36">
        <v>1203</v>
      </c>
      <c r="Y285" s="36" t="s">
        <v>453</v>
      </c>
      <c r="Z285" s="36" t="s">
        <v>109</v>
      </c>
    </row>
    <row r="286" spans="1:26" x14ac:dyDescent="0.25">
      <c r="A286" s="36">
        <v>10225</v>
      </c>
      <c r="B286" s="36">
        <v>4</v>
      </c>
      <c r="C286" s="37">
        <v>140</v>
      </c>
      <c r="D286" s="38">
        <v>100</v>
      </c>
      <c r="E286" s="37">
        <v>40</v>
      </c>
      <c r="F286" s="38">
        <v>4550</v>
      </c>
      <c r="G286" s="37">
        <f t="shared" si="13"/>
        <v>550</v>
      </c>
      <c r="H286" s="47">
        <v>38039</v>
      </c>
      <c r="I286" s="37" t="str">
        <f t="shared" si="14"/>
        <v>Feb</v>
      </c>
      <c r="J286" s="50">
        <v>2</v>
      </c>
      <c r="K286" s="37">
        <v>2004</v>
      </c>
      <c r="L286" s="38">
        <v>1</v>
      </c>
      <c r="M286" s="37" t="s">
        <v>36</v>
      </c>
      <c r="N286" s="38" t="s">
        <v>186</v>
      </c>
      <c r="O286" s="37" t="s">
        <v>448</v>
      </c>
      <c r="P286" s="38" t="s">
        <v>451</v>
      </c>
      <c r="Q286" s="37" t="s">
        <v>452</v>
      </c>
      <c r="R286" s="38" t="str">
        <f t="shared" si="15"/>
        <v>Europe</v>
      </c>
      <c r="S286" s="37" t="s">
        <v>60</v>
      </c>
      <c r="T286" s="36" t="s">
        <v>641</v>
      </c>
      <c r="U286" s="36" t="s">
        <v>449</v>
      </c>
      <c r="V286" s="36" t="s">
        <v>450</v>
      </c>
      <c r="X286" s="36">
        <v>1203</v>
      </c>
      <c r="Y286" s="36" t="s">
        <v>453</v>
      </c>
      <c r="Z286" s="36" t="s">
        <v>109</v>
      </c>
    </row>
    <row r="287" spans="1:26" x14ac:dyDescent="0.25">
      <c r="A287" s="36">
        <v>10380</v>
      </c>
      <c r="B287" s="36">
        <v>2</v>
      </c>
      <c r="C287" s="37">
        <v>71</v>
      </c>
      <c r="D287" s="38">
        <v>100</v>
      </c>
      <c r="E287" s="37">
        <v>24</v>
      </c>
      <c r="F287" s="38">
        <v>4536</v>
      </c>
      <c r="G287" s="37">
        <f t="shared" si="13"/>
        <v>2136</v>
      </c>
      <c r="H287" s="47">
        <v>38399</v>
      </c>
      <c r="I287" s="37" t="str">
        <f t="shared" si="14"/>
        <v>Feb</v>
      </c>
      <c r="J287" s="50">
        <v>2</v>
      </c>
      <c r="K287" s="37">
        <v>2005</v>
      </c>
      <c r="L287" s="38">
        <v>1</v>
      </c>
      <c r="M287" s="37" t="s">
        <v>36</v>
      </c>
      <c r="N287" s="38" t="s">
        <v>186</v>
      </c>
      <c r="O287" s="37" t="s">
        <v>179</v>
      </c>
      <c r="P287" s="38" t="s">
        <v>182</v>
      </c>
      <c r="Q287" s="37" t="s">
        <v>183</v>
      </c>
      <c r="R287" s="38" t="str">
        <f t="shared" si="15"/>
        <v>Europe</v>
      </c>
      <c r="S287" s="37" t="s">
        <v>60</v>
      </c>
      <c r="T287" s="36" t="s">
        <v>618</v>
      </c>
      <c r="U287" s="36" t="s">
        <v>180</v>
      </c>
      <c r="V287" s="36" t="s">
        <v>181</v>
      </c>
      <c r="X287" s="36">
        <v>28034</v>
      </c>
      <c r="Y287" s="36" t="s">
        <v>184</v>
      </c>
      <c r="Z287" s="36" t="s">
        <v>185</v>
      </c>
    </row>
    <row r="288" spans="1:26" x14ac:dyDescent="0.25">
      <c r="A288" s="36">
        <v>10225</v>
      </c>
      <c r="B288" s="36">
        <v>1</v>
      </c>
      <c r="C288" s="37">
        <v>141</v>
      </c>
      <c r="D288" s="38">
        <v>100</v>
      </c>
      <c r="E288" s="37">
        <v>32</v>
      </c>
      <c r="F288" s="38">
        <v>4529.28</v>
      </c>
      <c r="G288" s="37">
        <f t="shared" si="13"/>
        <v>1329.2799999999997</v>
      </c>
      <c r="H288" s="47">
        <v>38039</v>
      </c>
      <c r="I288" s="37" t="str">
        <f t="shared" si="14"/>
        <v>Feb</v>
      </c>
      <c r="J288" s="50">
        <v>2</v>
      </c>
      <c r="K288" s="37">
        <v>2004</v>
      </c>
      <c r="L288" s="38">
        <v>1</v>
      </c>
      <c r="M288" s="37" t="s">
        <v>36</v>
      </c>
      <c r="N288" s="38" t="s">
        <v>186</v>
      </c>
      <c r="O288" s="37" t="s">
        <v>448</v>
      </c>
      <c r="P288" s="38" t="s">
        <v>451</v>
      </c>
      <c r="Q288" s="37" t="s">
        <v>452</v>
      </c>
      <c r="R288" s="38" t="str">
        <f t="shared" si="15"/>
        <v>Europe</v>
      </c>
      <c r="S288" s="37" t="s">
        <v>60</v>
      </c>
      <c r="T288" s="36" t="s">
        <v>537</v>
      </c>
      <c r="U288" s="36" t="s">
        <v>449</v>
      </c>
      <c r="V288" s="36" t="s">
        <v>450</v>
      </c>
      <c r="X288" s="36">
        <v>1203</v>
      </c>
      <c r="Y288" s="36" t="s">
        <v>453</v>
      </c>
      <c r="Z288" s="36" t="s">
        <v>109</v>
      </c>
    </row>
    <row r="289" spans="1:26" x14ac:dyDescent="0.25">
      <c r="A289" s="36">
        <v>10225</v>
      </c>
      <c r="B289" s="36">
        <v>9</v>
      </c>
      <c r="C289" s="37">
        <v>194</v>
      </c>
      <c r="D289" s="38">
        <v>100</v>
      </c>
      <c r="E289" s="37">
        <v>27</v>
      </c>
      <c r="F289" s="38">
        <v>4517.91</v>
      </c>
      <c r="G289" s="37">
        <f t="shared" si="13"/>
        <v>1817.9099999999999</v>
      </c>
      <c r="H289" s="47">
        <v>38039</v>
      </c>
      <c r="I289" s="37" t="str">
        <f t="shared" si="14"/>
        <v>Feb</v>
      </c>
      <c r="J289" s="50">
        <v>2</v>
      </c>
      <c r="K289" s="37">
        <v>2004</v>
      </c>
      <c r="L289" s="38">
        <v>1</v>
      </c>
      <c r="M289" s="37" t="s">
        <v>36</v>
      </c>
      <c r="N289" s="38" t="s">
        <v>186</v>
      </c>
      <c r="O289" s="37" t="s">
        <v>448</v>
      </c>
      <c r="P289" s="38" t="s">
        <v>451</v>
      </c>
      <c r="Q289" s="37" t="s">
        <v>452</v>
      </c>
      <c r="R289" s="38" t="str">
        <f t="shared" si="15"/>
        <v>Europe</v>
      </c>
      <c r="S289" s="37" t="s">
        <v>60</v>
      </c>
      <c r="T289" s="36" t="s">
        <v>426</v>
      </c>
      <c r="U289" s="36" t="s">
        <v>449</v>
      </c>
      <c r="V289" s="36" t="s">
        <v>450</v>
      </c>
      <c r="X289" s="36">
        <v>1203</v>
      </c>
      <c r="Y289" s="36" t="s">
        <v>453</v>
      </c>
      <c r="Z289" s="36" t="s">
        <v>109</v>
      </c>
    </row>
    <row r="290" spans="1:26" x14ac:dyDescent="0.25">
      <c r="A290" s="36">
        <v>10217</v>
      </c>
      <c r="B290" s="36">
        <v>5</v>
      </c>
      <c r="C290" s="37">
        <v>121</v>
      </c>
      <c r="D290" s="38">
        <v>100</v>
      </c>
      <c r="E290" s="37">
        <v>38</v>
      </c>
      <c r="F290" s="38">
        <v>4509.08</v>
      </c>
      <c r="G290" s="37">
        <f t="shared" si="13"/>
        <v>709.07999999999993</v>
      </c>
      <c r="H290" s="47">
        <v>38021</v>
      </c>
      <c r="I290" s="37" t="str">
        <f t="shared" si="14"/>
        <v>Feb</v>
      </c>
      <c r="J290" s="50">
        <v>2</v>
      </c>
      <c r="K290" s="37">
        <v>2004</v>
      </c>
      <c r="L290" s="38">
        <v>1</v>
      </c>
      <c r="M290" s="37" t="s">
        <v>36</v>
      </c>
      <c r="N290" s="38" t="s">
        <v>504</v>
      </c>
      <c r="O290" s="37" t="s">
        <v>421</v>
      </c>
      <c r="P290" s="38" t="s">
        <v>204</v>
      </c>
      <c r="Q290" s="37" t="s">
        <v>204</v>
      </c>
      <c r="R290" s="38" t="str">
        <f t="shared" si="15"/>
        <v>Asia &amp; Pacific</v>
      </c>
      <c r="S290" s="37" t="s">
        <v>60</v>
      </c>
      <c r="T290" s="36" t="s">
        <v>615</v>
      </c>
      <c r="U290" s="36" t="s">
        <v>422</v>
      </c>
      <c r="V290" s="36" t="s">
        <v>423</v>
      </c>
      <c r="X290" s="36">
        <v>69045</v>
      </c>
      <c r="Y290" s="36" t="s">
        <v>424</v>
      </c>
      <c r="Z290" s="36" t="s">
        <v>425</v>
      </c>
    </row>
    <row r="291" spans="1:26" x14ac:dyDescent="0.25">
      <c r="A291" s="36">
        <v>10226</v>
      </c>
      <c r="B291" s="36">
        <v>2</v>
      </c>
      <c r="C291" s="37">
        <v>107</v>
      </c>
      <c r="D291" s="38">
        <v>92.09</v>
      </c>
      <c r="E291" s="37">
        <v>48</v>
      </c>
      <c r="F291" s="38">
        <v>4420.32</v>
      </c>
      <c r="G291" s="37">
        <f t="shared" si="13"/>
        <v>0</v>
      </c>
      <c r="H291" s="47">
        <v>38043</v>
      </c>
      <c r="I291" s="37" t="str">
        <f t="shared" si="14"/>
        <v>Feb</v>
      </c>
      <c r="J291" s="50">
        <v>2</v>
      </c>
      <c r="K291" s="37">
        <v>2004</v>
      </c>
      <c r="L291" s="38">
        <v>1</v>
      </c>
      <c r="M291" s="37" t="s">
        <v>36</v>
      </c>
      <c r="N291" s="38" t="s">
        <v>186</v>
      </c>
      <c r="O291" s="37" t="s">
        <v>365</v>
      </c>
      <c r="P291" s="38" t="s">
        <v>367</v>
      </c>
      <c r="Q291" s="37" t="s">
        <v>43</v>
      </c>
      <c r="R291" s="38" t="str">
        <f t="shared" si="15"/>
        <v>North America</v>
      </c>
      <c r="S291" s="37" t="s">
        <v>60</v>
      </c>
      <c r="T291" s="36" t="s">
        <v>639</v>
      </c>
      <c r="U291" s="36">
        <v>7605558146</v>
      </c>
      <c r="V291" s="36" t="s">
        <v>366</v>
      </c>
      <c r="W291" s="36" t="s">
        <v>64</v>
      </c>
      <c r="X291" s="36">
        <v>91217</v>
      </c>
      <c r="Y291" s="36" t="s">
        <v>241</v>
      </c>
      <c r="Z291" s="36" t="s">
        <v>280</v>
      </c>
    </row>
    <row r="292" spans="1:26" x14ac:dyDescent="0.25">
      <c r="A292" s="36">
        <v>10221</v>
      </c>
      <c r="B292" s="36">
        <v>3</v>
      </c>
      <c r="C292" s="37">
        <v>136</v>
      </c>
      <c r="D292" s="38">
        <v>100</v>
      </c>
      <c r="E292" s="37">
        <v>33</v>
      </c>
      <c r="F292" s="38">
        <v>4417.38</v>
      </c>
      <c r="G292" s="37">
        <f t="shared" si="13"/>
        <v>1117.3800000000001</v>
      </c>
      <c r="H292" s="47">
        <v>38035</v>
      </c>
      <c r="I292" s="37" t="str">
        <f t="shared" si="14"/>
        <v>Feb</v>
      </c>
      <c r="J292" s="50">
        <v>2</v>
      </c>
      <c r="K292" s="37">
        <v>2004</v>
      </c>
      <c r="L292" s="38">
        <v>1</v>
      </c>
      <c r="M292" s="37" t="s">
        <v>36</v>
      </c>
      <c r="N292" s="38" t="s">
        <v>549</v>
      </c>
      <c r="O292" s="37" t="s">
        <v>368</v>
      </c>
      <c r="P292" s="38" t="s">
        <v>371</v>
      </c>
      <c r="Q292" s="37" t="s">
        <v>373</v>
      </c>
      <c r="R292" s="38" t="str">
        <f t="shared" si="15"/>
        <v>Europe</v>
      </c>
      <c r="S292" s="37" t="s">
        <v>60</v>
      </c>
      <c r="T292" s="36" t="s">
        <v>602</v>
      </c>
      <c r="U292" s="36" t="s">
        <v>369</v>
      </c>
      <c r="V292" s="36" t="s">
        <v>370</v>
      </c>
      <c r="X292" s="36" t="s">
        <v>372</v>
      </c>
      <c r="Y292" s="36" t="s">
        <v>374</v>
      </c>
      <c r="Z292" s="36" t="s">
        <v>375</v>
      </c>
    </row>
    <row r="293" spans="1:26" x14ac:dyDescent="0.25">
      <c r="A293" s="36">
        <v>10377</v>
      </c>
      <c r="B293" s="36">
        <v>6</v>
      </c>
      <c r="C293" s="37">
        <v>142</v>
      </c>
      <c r="D293" s="38">
        <v>100</v>
      </c>
      <c r="E293" s="37">
        <v>36</v>
      </c>
      <c r="F293" s="38">
        <v>4352.76</v>
      </c>
      <c r="G293" s="37">
        <f t="shared" si="13"/>
        <v>752.76000000000022</v>
      </c>
      <c r="H293" s="47">
        <v>38392</v>
      </c>
      <c r="I293" s="37" t="str">
        <f t="shared" si="14"/>
        <v>Feb</v>
      </c>
      <c r="J293" s="50">
        <v>2</v>
      </c>
      <c r="K293" s="37">
        <v>2005</v>
      </c>
      <c r="L293" s="38">
        <v>1</v>
      </c>
      <c r="M293" s="37" t="s">
        <v>36</v>
      </c>
      <c r="N293" s="38" t="s">
        <v>186</v>
      </c>
      <c r="O293" s="37" t="s">
        <v>132</v>
      </c>
      <c r="P293" s="38" t="s">
        <v>135</v>
      </c>
      <c r="Q293" s="37" t="s">
        <v>136</v>
      </c>
      <c r="R293" s="38" t="str">
        <f t="shared" si="15"/>
        <v>Europe</v>
      </c>
      <c r="S293" s="37" t="s">
        <v>60</v>
      </c>
      <c r="T293" s="36" t="s">
        <v>585</v>
      </c>
      <c r="U293" s="36" t="s">
        <v>133</v>
      </c>
      <c r="V293" s="36" t="s">
        <v>134</v>
      </c>
      <c r="X293" s="36">
        <v>21240</v>
      </c>
      <c r="Y293" s="36" t="s">
        <v>137</v>
      </c>
      <c r="Z293" s="36" t="s">
        <v>138</v>
      </c>
    </row>
    <row r="294" spans="1:26" x14ac:dyDescent="0.25">
      <c r="A294" s="36">
        <v>10105</v>
      </c>
      <c r="B294" s="36">
        <v>13</v>
      </c>
      <c r="C294" s="37">
        <v>100</v>
      </c>
      <c r="D294" s="38">
        <v>100</v>
      </c>
      <c r="E294" s="37">
        <v>38</v>
      </c>
      <c r="F294" s="38">
        <v>4330.1000000000004</v>
      </c>
      <c r="G294" s="37">
        <f t="shared" si="13"/>
        <v>530.10000000000036</v>
      </c>
      <c r="H294" s="47">
        <v>37663</v>
      </c>
      <c r="I294" s="37" t="str">
        <f t="shared" si="14"/>
        <v>Feb</v>
      </c>
      <c r="J294" s="50">
        <v>2</v>
      </c>
      <c r="K294" s="37">
        <v>2003</v>
      </c>
      <c r="L294" s="38">
        <v>1</v>
      </c>
      <c r="M294" s="37" t="s">
        <v>36</v>
      </c>
      <c r="N294" s="38" t="s">
        <v>604</v>
      </c>
      <c r="O294" s="37" t="s">
        <v>325</v>
      </c>
      <c r="P294" s="38" t="s">
        <v>328</v>
      </c>
      <c r="Q294" s="37" t="s">
        <v>329</v>
      </c>
      <c r="R294" s="38" t="str">
        <f t="shared" si="15"/>
        <v>Europe</v>
      </c>
      <c r="S294" s="37" t="s">
        <v>60</v>
      </c>
      <c r="T294" s="36" t="s">
        <v>605</v>
      </c>
      <c r="U294" s="36" t="s">
        <v>326</v>
      </c>
      <c r="V294" s="36" t="s">
        <v>327</v>
      </c>
      <c r="X294" s="36">
        <v>1734</v>
      </c>
      <c r="Y294" s="36" t="s">
        <v>330</v>
      </c>
      <c r="Z294" s="36" t="s">
        <v>331</v>
      </c>
    </row>
    <row r="295" spans="1:26" x14ac:dyDescent="0.25">
      <c r="A295" s="36">
        <v>10374</v>
      </c>
      <c r="B295" s="36">
        <v>3</v>
      </c>
      <c r="C295" s="37">
        <v>109</v>
      </c>
      <c r="D295" s="38">
        <v>94.1</v>
      </c>
      <c r="E295" s="37">
        <v>46</v>
      </c>
      <c r="F295" s="38">
        <v>4328.6000000000004</v>
      </c>
      <c r="G295" s="37">
        <f t="shared" si="13"/>
        <v>9.0949470177292824E-13</v>
      </c>
      <c r="H295" s="47">
        <v>38385</v>
      </c>
      <c r="I295" s="37" t="str">
        <f t="shared" si="14"/>
        <v>Feb</v>
      </c>
      <c r="J295" s="50">
        <v>2</v>
      </c>
      <c r="K295" s="37">
        <v>2005</v>
      </c>
      <c r="L295" s="38">
        <v>1</v>
      </c>
      <c r="M295" s="37" t="s">
        <v>36</v>
      </c>
      <c r="N295" s="38" t="s">
        <v>565</v>
      </c>
      <c r="O295" s="37" t="s">
        <v>211</v>
      </c>
      <c r="P295" s="38" t="s">
        <v>214</v>
      </c>
      <c r="Q295" s="37" t="s">
        <v>103</v>
      </c>
      <c r="R295" s="38" t="str">
        <f t="shared" si="15"/>
        <v>Asia &amp; Pacific</v>
      </c>
      <c r="S295" s="37" t="s">
        <v>60</v>
      </c>
      <c r="T295" s="36" t="s">
        <v>623</v>
      </c>
      <c r="U295" s="36" t="s">
        <v>212</v>
      </c>
      <c r="V295" s="36" t="s">
        <v>213</v>
      </c>
      <c r="W295" s="36" t="s">
        <v>215</v>
      </c>
      <c r="X295" s="36">
        <v>4101</v>
      </c>
      <c r="Y295" s="36" t="s">
        <v>216</v>
      </c>
      <c r="Z295" s="36" t="s">
        <v>217</v>
      </c>
    </row>
    <row r="296" spans="1:26" x14ac:dyDescent="0.25">
      <c r="A296" s="36">
        <v>10381</v>
      </c>
      <c r="B296" s="36">
        <v>8</v>
      </c>
      <c r="C296" s="37">
        <v>101</v>
      </c>
      <c r="D296" s="38">
        <v>100</v>
      </c>
      <c r="E296" s="37">
        <v>41</v>
      </c>
      <c r="F296" s="38">
        <v>4319.76</v>
      </c>
      <c r="G296" s="37">
        <f t="shared" si="13"/>
        <v>219.76000000000022</v>
      </c>
      <c r="H296" s="47">
        <v>38400</v>
      </c>
      <c r="I296" s="37" t="str">
        <f t="shared" si="14"/>
        <v>Feb</v>
      </c>
      <c r="J296" s="50">
        <v>2</v>
      </c>
      <c r="K296" s="37">
        <v>2005</v>
      </c>
      <c r="L296" s="38">
        <v>1</v>
      </c>
      <c r="M296" s="37" t="s">
        <v>36</v>
      </c>
      <c r="N296" s="38" t="s">
        <v>549</v>
      </c>
      <c r="O296" s="37" t="s">
        <v>67</v>
      </c>
      <c r="P296" s="38" t="s">
        <v>69</v>
      </c>
      <c r="Q296" s="37" t="s">
        <v>43</v>
      </c>
      <c r="R296" s="38" t="str">
        <f t="shared" si="15"/>
        <v>North America</v>
      </c>
      <c r="S296" s="37" t="s">
        <v>60</v>
      </c>
      <c r="T296" s="36" t="s">
        <v>595</v>
      </c>
      <c r="U296" s="36">
        <v>6505551386</v>
      </c>
      <c r="V296" s="36" t="s">
        <v>68</v>
      </c>
      <c r="W296" s="36" t="s">
        <v>64</v>
      </c>
      <c r="Y296" s="36" t="s">
        <v>70</v>
      </c>
      <c r="Z296" s="36" t="s">
        <v>66</v>
      </c>
    </row>
    <row r="297" spans="1:26" x14ac:dyDescent="0.25">
      <c r="A297" s="36">
        <v>10381</v>
      </c>
      <c r="B297" s="36">
        <v>5</v>
      </c>
      <c r="C297" s="37">
        <v>104</v>
      </c>
      <c r="D297" s="38">
        <v>100</v>
      </c>
      <c r="E297" s="37">
        <v>35</v>
      </c>
      <c r="F297" s="38">
        <v>4288.2</v>
      </c>
      <c r="G297" s="37">
        <f t="shared" si="13"/>
        <v>788.19999999999982</v>
      </c>
      <c r="H297" s="47">
        <v>38400</v>
      </c>
      <c r="I297" s="37" t="str">
        <f t="shared" si="14"/>
        <v>Feb</v>
      </c>
      <c r="J297" s="50">
        <v>2</v>
      </c>
      <c r="K297" s="37">
        <v>2005</v>
      </c>
      <c r="L297" s="38">
        <v>1</v>
      </c>
      <c r="M297" s="37" t="s">
        <v>36</v>
      </c>
      <c r="N297" s="38" t="s">
        <v>549</v>
      </c>
      <c r="O297" s="37" t="s">
        <v>67</v>
      </c>
      <c r="P297" s="38" t="s">
        <v>69</v>
      </c>
      <c r="Q297" s="37" t="s">
        <v>43</v>
      </c>
      <c r="R297" s="38" t="str">
        <f t="shared" si="15"/>
        <v>North America</v>
      </c>
      <c r="S297" s="37" t="s">
        <v>60</v>
      </c>
      <c r="T297" s="36" t="s">
        <v>601</v>
      </c>
      <c r="U297" s="36">
        <v>6505551386</v>
      </c>
      <c r="V297" s="36" t="s">
        <v>68</v>
      </c>
      <c r="W297" s="36" t="s">
        <v>64</v>
      </c>
      <c r="Y297" s="36" t="s">
        <v>70</v>
      </c>
      <c r="Z297" s="36" t="s">
        <v>66</v>
      </c>
    </row>
    <row r="298" spans="1:26" x14ac:dyDescent="0.25">
      <c r="A298" s="36">
        <v>10384</v>
      </c>
      <c r="B298" s="36">
        <v>2</v>
      </c>
      <c r="C298" s="37">
        <v>88</v>
      </c>
      <c r="D298" s="38">
        <v>97.87</v>
      </c>
      <c r="E298" s="37">
        <v>43</v>
      </c>
      <c r="F298" s="38">
        <v>4208.41</v>
      </c>
      <c r="G298" s="37">
        <f t="shared" si="13"/>
        <v>0</v>
      </c>
      <c r="H298" s="47">
        <v>38406</v>
      </c>
      <c r="I298" s="37" t="str">
        <f t="shared" si="14"/>
        <v>Feb</v>
      </c>
      <c r="J298" s="50">
        <v>2</v>
      </c>
      <c r="K298" s="37">
        <v>2005</v>
      </c>
      <c r="L298" s="38">
        <v>1</v>
      </c>
      <c r="M298" s="37" t="s">
        <v>36</v>
      </c>
      <c r="N298" s="38" t="s">
        <v>549</v>
      </c>
      <c r="O298" s="37" t="s">
        <v>67</v>
      </c>
      <c r="P298" s="38" t="s">
        <v>69</v>
      </c>
      <c r="Q298" s="37" t="s">
        <v>43</v>
      </c>
      <c r="R298" s="38" t="str">
        <f t="shared" si="15"/>
        <v>North America</v>
      </c>
      <c r="S298" s="37" t="s">
        <v>60</v>
      </c>
      <c r="T298" s="36" t="s">
        <v>635</v>
      </c>
      <c r="U298" s="36">
        <v>6505551386</v>
      </c>
      <c r="V298" s="36" t="s">
        <v>68</v>
      </c>
      <c r="W298" s="36" t="s">
        <v>64</v>
      </c>
      <c r="Y298" s="36" t="s">
        <v>70</v>
      </c>
      <c r="Z298" s="36" t="s">
        <v>66</v>
      </c>
    </row>
    <row r="299" spans="1:26" x14ac:dyDescent="0.25">
      <c r="A299" s="36">
        <v>10374</v>
      </c>
      <c r="B299" s="36">
        <v>6</v>
      </c>
      <c r="C299" s="37">
        <v>112</v>
      </c>
      <c r="D299" s="38">
        <v>100</v>
      </c>
      <c r="E299" s="37">
        <v>38</v>
      </c>
      <c r="F299" s="38">
        <v>4197.1000000000004</v>
      </c>
      <c r="G299" s="37">
        <f t="shared" si="13"/>
        <v>397.10000000000036</v>
      </c>
      <c r="H299" s="47">
        <v>38385</v>
      </c>
      <c r="I299" s="37" t="str">
        <f t="shared" si="14"/>
        <v>Feb</v>
      </c>
      <c r="J299" s="50">
        <v>2</v>
      </c>
      <c r="K299" s="37">
        <v>2005</v>
      </c>
      <c r="L299" s="38">
        <v>1</v>
      </c>
      <c r="M299" s="37" t="s">
        <v>36</v>
      </c>
      <c r="N299" s="38" t="s">
        <v>37</v>
      </c>
      <c r="O299" s="37" t="s">
        <v>211</v>
      </c>
      <c r="P299" s="38" t="s">
        <v>214</v>
      </c>
      <c r="Q299" s="37" t="s">
        <v>103</v>
      </c>
      <c r="R299" s="38" t="str">
        <f t="shared" si="15"/>
        <v>Asia &amp; Pacific</v>
      </c>
      <c r="S299" s="37" t="s">
        <v>60</v>
      </c>
      <c r="T299" s="36" t="s">
        <v>621</v>
      </c>
      <c r="U299" s="36" t="s">
        <v>212</v>
      </c>
      <c r="V299" s="36" t="s">
        <v>213</v>
      </c>
      <c r="W299" s="36" t="s">
        <v>215</v>
      </c>
      <c r="X299" s="36">
        <v>4101</v>
      </c>
      <c r="Y299" s="36" t="s">
        <v>216</v>
      </c>
      <c r="Z299" s="36" t="s">
        <v>217</v>
      </c>
    </row>
    <row r="300" spans="1:26" x14ac:dyDescent="0.25">
      <c r="A300" s="36">
        <v>10222</v>
      </c>
      <c r="B300" s="36">
        <v>16</v>
      </c>
      <c r="C300" s="37">
        <v>100</v>
      </c>
      <c r="D300" s="38">
        <v>100</v>
      </c>
      <c r="E300" s="37">
        <v>38</v>
      </c>
      <c r="F300" s="38">
        <v>4187.22</v>
      </c>
      <c r="G300" s="37">
        <f t="shared" si="13"/>
        <v>387.22000000000025</v>
      </c>
      <c r="H300" s="47">
        <v>38036</v>
      </c>
      <c r="I300" s="37" t="str">
        <f t="shared" si="14"/>
        <v>Feb</v>
      </c>
      <c r="J300" s="50">
        <v>2</v>
      </c>
      <c r="K300" s="37">
        <v>2004</v>
      </c>
      <c r="L300" s="38">
        <v>1</v>
      </c>
      <c r="M300" s="37" t="s">
        <v>36</v>
      </c>
      <c r="N300" s="38" t="s">
        <v>597</v>
      </c>
      <c r="O300" s="37" t="s">
        <v>365</v>
      </c>
      <c r="P300" s="38" t="s">
        <v>367</v>
      </c>
      <c r="Q300" s="37" t="s">
        <v>43</v>
      </c>
      <c r="R300" s="38" t="str">
        <f t="shared" si="15"/>
        <v>North America</v>
      </c>
      <c r="S300" s="37" t="s">
        <v>60</v>
      </c>
      <c r="T300" s="36" t="s">
        <v>669</v>
      </c>
      <c r="U300" s="36">
        <v>7605558146</v>
      </c>
      <c r="V300" s="36" t="s">
        <v>366</v>
      </c>
      <c r="W300" s="36" t="s">
        <v>64</v>
      </c>
      <c r="X300" s="36">
        <v>91217</v>
      </c>
      <c r="Y300" s="36" t="s">
        <v>241</v>
      </c>
      <c r="Z300" s="36" t="s">
        <v>280</v>
      </c>
    </row>
    <row r="301" spans="1:26" x14ac:dyDescent="0.25">
      <c r="A301" s="36">
        <v>10226</v>
      </c>
      <c r="B301" s="36">
        <v>4</v>
      </c>
      <c r="C301" s="37">
        <v>124</v>
      </c>
      <c r="D301" s="38">
        <v>100</v>
      </c>
      <c r="E301" s="37">
        <v>38</v>
      </c>
      <c r="F301" s="38">
        <v>4161.38</v>
      </c>
      <c r="G301" s="37">
        <f t="shared" si="13"/>
        <v>361.38000000000011</v>
      </c>
      <c r="H301" s="47">
        <v>38043</v>
      </c>
      <c r="I301" s="37" t="str">
        <f t="shared" si="14"/>
        <v>Feb</v>
      </c>
      <c r="J301" s="50">
        <v>2</v>
      </c>
      <c r="K301" s="37">
        <v>2004</v>
      </c>
      <c r="L301" s="38">
        <v>1</v>
      </c>
      <c r="M301" s="37" t="s">
        <v>36</v>
      </c>
      <c r="N301" s="38" t="s">
        <v>186</v>
      </c>
      <c r="O301" s="37" t="s">
        <v>365</v>
      </c>
      <c r="P301" s="38" t="s">
        <v>367</v>
      </c>
      <c r="Q301" s="37" t="s">
        <v>43</v>
      </c>
      <c r="R301" s="38" t="str">
        <f t="shared" si="15"/>
        <v>North America</v>
      </c>
      <c r="S301" s="37" t="s">
        <v>60</v>
      </c>
      <c r="T301" s="36" t="s">
        <v>564</v>
      </c>
      <c r="U301" s="36">
        <v>7605558146</v>
      </c>
      <c r="V301" s="36" t="s">
        <v>366</v>
      </c>
      <c r="W301" s="36" t="s">
        <v>64</v>
      </c>
      <c r="X301" s="36">
        <v>91217</v>
      </c>
      <c r="Y301" s="36" t="s">
        <v>241</v>
      </c>
      <c r="Z301" s="36" t="s">
        <v>280</v>
      </c>
    </row>
    <row r="302" spans="1:26" x14ac:dyDescent="0.25">
      <c r="A302" s="36">
        <v>10378</v>
      </c>
      <c r="B302" s="36">
        <v>10</v>
      </c>
      <c r="C302" s="37">
        <v>146</v>
      </c>
      <c r="D302" s="38">
        <v>96.49</v>
      </c>
      <c r="E302" s="37">
        <v>43</v>
      </c>
      <c r="F302" s="38">
        <v>4149.07</v>
      </c>
      <c r="G302" s="37">
        <f t="shared" si="13"/>
        <v>0</v>
      </c>
      <c r="H302" s="47">
        <v>38393</v>
      </c>
      <c r="I302" s="37" t="str">
        <f t="shared" si="14"/>
        <v>Feb</v>
      </c>
      <c r="J302" s="50">
        <v>2</v>
      </c>
      <c r="K302" s="37">
        <v>2005</v>
      </c>
      <c r="L302" s="38">
        <v>1</v>
      </c>
      <c r="M302" s="37" t="s">
        <v>36</v>
      </c>
      <c r="N302" s="38" t="s">
        <v>186</v>
      </c>
      <c r="O302" s="37" t="s">
        <v>179</v>
      </c>
      <c r="P302" s="38" t="s">
        <v>182</v>
      </c>
      <c r="Q302" s="37" t="s">
        <v>183</v>
      </c>
      <c r="R302" s="38" t="str">
        <f t="shared" si="15"/>
        <v>Europe</v>
      </c>
      <c r="S302" s="37" t="s">
        <v>60</v>
      </c>
      <c r="T302" s="36" t="s">
        <v>608</v>
      </c>
      <c r="U302" s="36" t="s">
        <v>180</v>
      </c>
      <c r="V302" s="36" t="s">
        <v>181</v>
      </c>
      <c r="X302" s="36">
        <v>28034</v>
      </c>
      <c r="Y302" s="36" t="s">
        <v>184</v>
      </c>
      <c r="Z302" s="36" t="s">
        <v>185</v>
      </c>
    </row>
    <row r="303" spans="1:26" x14ac:dyDescent="0.25">
      <c r="A303" s="36">
        <v>10380</v>
      </c>
      <c r="B303" s="36">
        <v>12</v>
      </c>
      <c r="C303" s="37">
        <v>41</v>
      </c>
      <c r="D303" s="38">
        <v>95.03</v>
      </c>
      <c r="E303" s="37">
        <v>43</v>
      </c>
      <c r="F303" s="38">
        <v>4086.29</v>
      </c>
      <c r="G303" s="37">
        <f t="shared" si="13"/>
        <v>0</v>
      </c>
      <c r="H303" s="47">
        <v>38399</v>
      </c>
      <c r="I303" s="37" t="str">
        <f t="shared" si="14"/>
        <v>Feb</v>
      </c>
      <c r="J303" s="50">
        <v>2</v>
      </c>
      <c r="K303" s="37">
        <v>2005</v>
      </c>
      <c r="L303" s="38">
        <v>1</v>
      </c>
      <c r="M303" s="37" t="s">
        <v>36</v>
      </c>
      <c r="N303" s="38" t="s">
        <v>549</v>
      </c>
      <c r="O303" s="37" t="s">
        <v>179</v>
      </c>
      <c r="P303" s="38" t="s">
        <v>182</v>
      </c>
      <c r="Q303" s="37" t="s">
        <v>183</v>
      </c>
      <c r="R303" s="38" t="str">
        <f t="shared" si="15"/>
        <v>Europe</v>
      </c>
      <c r="S303" s="37" t="s">
        <v>60</v>
      </c>
      <c r="T303" s="36" t="s">
        <v>643</v>
      </c>
      <c r="U303" s="36" t="s">
        <v>180</v>
      </c>
      <c r="V303" s="36" t="s">
        <v>181</v>
      </c>
      <c r="X303" s="36">
        <v>28034</v>
      </c>
      <c r="Y303" s="36" t="s">
        <v>184</v>
      </c>
      <c r="Z303" s="36" t="s">
        <v>185</v>
      </c>
    </row>
    <row r="304" spans="1:26" x14ac:dyDescent="0.25">
      <c r="A304" s="36">
        <v>10382</v>
      </c>
      <c r="B304" s="36">
        <v>11</v>
      </c>
      <c r="C304" s="37">
        <v>151</v>
      </c>
      <c r="D304" s="38">
        <v>100</v>
      </c>
      <c r="E304" s="37">
        <v>37</v>
      </c>
      <c r="F304" s="38">
        <v>4071.85</v>
      </c>
      <c r="G304" s="37">
        <f t="shared" si="13"/>
        <v>371.84999999999991</v>
      </c>
      <c r="H304" s="47">
        <v>38400</v>
      </c>
      <c r="I304" s="37" t="str">
        <f t="shared" si="14"/>
        <v>Feb</v>
      </c>
      <c r="J304" s="50">
        <v>2</v>
      </c>
      <c r="K304" s="37">
        <v>2005</v>
      </c>
      <c r="L304" s="38">
        <v>1</v>
      </c>
      <c r="M304" s="37" t="s">
        <v>36</v>
      </c>
      <c r="N304" s="38" t="s">
        <v>186</v>
      </c>
      <c r="O304" s="37" t="s">
        <v>276</v>
      </c>
      <c r="P304" s="38" t="s">
        <v>278</v>
      </c>
      <c r="Q304" s="37" t="s">
        <v>43</v>
      </c>
      <c r="R304" s="38" t="str">
        <f t="shared" si="15"/>
        <v>North America</v>
      </c>
      <c r="S304" s="37" t="s">
        <v>60</v>
      </c>
      <c r="T304" s="36" t="s">
        <v>511</v>
      </c>
      <c r="U304" s="36">
        <v>4155551450</v>
      </c>
      <c r="V304" s="36" t="s">
        <v>277</v>
      </c>
      <c r="W304" s="36" t="s">
        <v>64</v>
      </c>
      <c r="X304" s="36">
        <v>97562</v>
      </c>
      <c r="Y304" s="36" t="s">
        <v>279</v>
      </c>
      <c r="Z304" s="36" t="s">
        <v>280</v>
      </c>
    </row>
    <row r="305" spans="1:26" x14ac:dyDescent="0.25">
      <c r="A305" s="36">
        <v>10376</v>
      </c>
      <c r="B305" s="36">
        <v>1</v>
      </c>
      <c r="C305" s="37">
        <v>117</v>
      </c>
      <c r="D305" s="38">
        <v>100</v>
      </c>
      <c r="E305" s="37">
        <v>35</v>
      </c>
      <c r="F305" s="38">
        <v>3987.2</v>
      </c>
      <c r="G305" s="37">
        <f t="shared" si="13"/>
        <v>487.19999999999982</v>
      </c>
      <c r="H305" s="47">
        <v>38391</v>
      </c>
      <c r="I305" s="37" t="str">
        <f t="shared" si="14"/>
        <v>Feb</v>
      </c>
      <c r="J305" s="50">
        <v>2</v>
      </c>
      <c r="K305" s="37">
        <v>2005</v>
      </c>
      <c r="L305" s="38">
        <v>1</v>
      </c>
      <c r="M305" s="37" t="s">
        <v>36</v>
      </c>
      <c r="N305" s="38" t="s">
        <v>186</v>
      </c>
      <c r="O305" s="37" t="s">
        <v>513</v>
      </c>
      <c r="P305" s="38" t="s">
        <v>515</v>
      </c>
      <c r="Q305" s="37" t="s">
        <v>43</v>
      </c>
      <c r="R305" s="38" t="str">
        <f t="shared" si="15"/>
        <v>North America</v>
      </c>
      <c r="S305" s="37" t="s">
        <v>60</v>
      </c>
      <c r="T305" s="36" t="s">
        <v>512</v>
      </c>
      <c r="U305" s="36">
        <v>3105552373</v>
      </c>
      <c r="V305" s="36" t="s">
        <v>514</v>
      </c>
      <c r="W305" s="36" t="s">
        <v>64</v>
      </c>
      <c r="X305" s="36">
        <v>92561</v>
      </c>
      <c r="Y305" s="36" t="s">
        <v>65</v>
      </c>
      <c r="Z305" s="36" t="s">
        <v>249</v>
      </c>
    </row>
    <row r="306" spans="1:26" x14ac:dyDescent="0.25">
      <c r="A306" s="36">
        <v>10106</v>
      </c>
      <c r="B306" s="36">
        <v>1</v>
      </c>
      <c r="C306" s="37">
        <v>118</v>
      </c>
      <c r="D306" s="38">
        <v>100</v>
      </c>
      <c r="E306" s="37">
        <v>32</v>
      </c>
      <c r="F306" s="38">
        <v>3986.56</v>
      </c>
      <c r="G306" s="37">
        <f t="shared" si="13"/>
        <v>786.56</v>
      </c>
      <c r="H306" s="47">
        <v>37669</v>
      </c>
      <c r="I306" s="37" t="str">
        <f t="shared" si="14"/>
        <v>Feb</v>
      </c>
      <c r="J306" s="50">
        <v>2</v>
      </c>
      <c r="K306" s="37">
        <v>2003</v>
      </c>
      <c r="L306" s="38">
        <v>1</v>
      </c>
      <c r="M306" s="37" t="s">
        <v>36</v>
      </c>
      <c r="N306" s="38" t="s">
        <v>565</v>
      </c>
      <c r="O306" s="37" t="s">
        <v>551</v>
      </c>
      <c r="P306" s="38" t="s">
        <v>554</v>
      </c>
      <c r="Q306" s="37" t="s">
        <v>262</v>
      </c>
      <c r="R306" s="38" t="str">
        <f t="shared" si="15"/>
        <v>Europe</v>
      </c>
      <c r="S306" s="37" t="s">
        <v>60</v>
      </c>
      <c r="T306" s="36" t="s">
        <v>667</v>
      </c>
      <c r="U306" s="36" t="s">
        <v>552</v>
      </c>
      <c r="V306" s="36" t="s">
        <v>553</v>
      </c>
      <c r="X306" s="36">
        <v>24100</v>
      </c>
      <c r="Y306" s="36" t="s">
        <v>555</v>
      </c>
      <c r="Z306" s="36" t="s">
        <v>556</v>
      </c>
    </row>
    <row r="307" spans="1:26" x14ac:dyDescent="0.25">
      <c r="A307" s="36">
        <v>10105</v>
      </c>
      <c r="B307" s="36">
        <v>1</v>
      </c>
      <c r="C307" s="37">
        <v>83</v>
      </c>
      <c r="D307" s="38">
        <v>79.67</v>
      </c>
      <c r="E307" s="37">
        <v>50</v>
      </c>
      <c r="F307" s="38">
        <v>3983.5</v>
      </c>
      <c r="G307" s="37">
        <f t="shared" si="13"/>
        <v>0</v>
      </c>
      <c r="H307" s="47">
        <v>37663</v>
      </c>
      <c r="I307" s="37" t="str">
        <f t="shared" si="14"/>
        <v>Feb</v>
      </c>
      <c r="J307" s="50">
        <v>2</v>
      </c>
      <c r="K307" s="37">
        <v>2003</v>
      </c>
      <c r="L307" s="38">
        <v>1</v>
      </c>
      <c r="M307" s="37" t="s">
        <v>36</v>
      </c>
      <c r="N307" s="38" t="s">
        <v>549</v>
      </c>
      <c r="O307" s="37" t="s">
        <v>325</v>
      </c>
      <c r="P307" s="38" t="s">
        <v>328</v>
      </c>
      <c r="Q307" s="37" t="s">
        <v>329</v>
      </c>
      <c r="R307" s="38" t="str">
        <f t="shared" si="15"/>
        <v>Europe</v>
      </c>
      <c r="S307" s="37" t="s">
        <v>60</v>
      </c>
      <c r="T307" s="36" t="s">
        <v>640</v>
      </c>
      <c r="U307" s="36" t="s">
        <v>326</v>
      </c>
      <c r="V307" s="36" t="s">
        <v>327</v>
      </c>
      <c r="X307" s="36">
        <v>1734</v>
      </c>
      <c r="Y307" s="36" t="s">
        <v>330</v>
      </c>
      <c r="Z307" s="36" t="s">
        <v>331</v>
      </c>
    </row>
    <row r="308" spans="1:26" x14ac:dyDescent="0.25">
      <c r="A308" s="36">
        <v>10220</v>
      </c>
      <c r="B308" s="36">
        <v>9</v>
      </c>
      <c r="C308" s="37">
        <v>115</v>
      </c>
      <c r="D308" s="38">
        <v>100</v>
      </c>
      <c r="E308" s="37">
        <v>37</v>
      </c>
      <c r="F308" s="38">
        <v>3983.05</v>
      </c>
      <c r="G308" s="37">
        <f t="shared" si="13"/>
        <v>283.05000000000018</v>
      </c>
      <c r="H308" s="47">
        <v>38029</v>
      </c>
      <c r="I308" s="37" t="str">
        <f t="shared" si="14"/>
        <v>Feb</v>
      </c>
      <c r="J308" s="50">
        <v>2</v>
      </c>
      <c r="K308" s="37">
        <v>2004</v>
      </c>
      <c r="L308" s="38">
        <v>1</v>
      </c>
      <c r="M308" s="37" t="s">
        <v>36</v>
      </c>
      <c r="N308" s="38" t="s">
        <v>504</v>
      </c>
      <c r="O308" s="37" t="s">
        <v>480</v>
      </c>
      <c r="P308" s="38" t="s">
        <v>483</v>
      </c>
      <c r="Q308" s="37" t="s">
        <v>484</v>
      </c>
      <c r="R308" s="38" t="str">
        <f t="shared" si="15"/>
        <v>Europe</v>
      </c>
      <c r="S308" s="37" t="s">
        <v>60</v>
      </c>
      <c r="T308" s="36" t="s">
        <v>657</v>
      </c>
      <c r="U308" s="36" t="s">
        <v>481</v>
      </c>
      <c r="V308" s="36" t="s">
        <v>482</v>
      </c>
      <c r="X308" s="36">
        <v>2</v>
      </c>
      <c r="Y308" s="36" t="s">
        <v>485</v>
      </c>
      <c r="Z308" s="36" t="s">
        <v>486</v>
      </c>
    </row>
    <row r="309" spans="1:26" x14ac:dyDescent="0.25">
      <c r="A309" s="36">
        <v>10379</v>
      </c>
      <c r="B309" s="36">
        <v>3</v>
      </c>
      <c r="C309" s="37">
        <v>50</v>
      </c>
      <c r="D309" s="38">
        <v>100</v>
      </c>
      <c r="E309" s="37">
        <v>32</v>
      </c>
      <c r="F309" s="38">
        <v>3970.56</v>
      </c>
      <c r="G309" s="37">
        <f t="shared" si="13"/>
        <v>770.56</v>
      </c>
      <c r="H309" s="47">
        <v>38393</v>
      </c>
      <c r="I309" s="37" t="str">
        <f t="shared" si="14"/>
        <v>Feb</v>
      </c>
      <c r="J309" s="50">
        <v>2</v>
      </c>
      <c r="K309" s="37">
        <v>2005</v>
      </c>
      <c r="L309" s="38">
        <v>1</v>
      </c>
      <c r="M309" s="37" t="s">
        <v>36</v>
      </c>
      <c r="N309" s="38" t="s">
        <v>186</v>
      </c>
      <c r="O309" s="37" t="s">
        <v>179</v>
      </c>
      <c r="P309" s="38" t="s">
        <v>182</v>
      </c>
      <c r="Q309" s="37" t="s">
        <v>183</v>
      </c>
      <c r="R309" s="38" t="str">
        <f t="shared" si="15"/>
        <v>Europe</v>
      </c>
      <c r="S309" s="37" t="s">
        <v>60</v>
      </c>
      <c r="T309" s="36" t="s">
        <v>622</v>
      </c>
      <c r="U309" s="36" t="s">
        <v>180</v>
      </c>
      <c r="V309" s="36" t="s">
        <v>181</v>
      </c>
      <c r="X309" s="36">
        <v>28034</v>
      </c>
      <c r="Y309" s="36" t="s">
        <v>184</v>
      </c>
      <c r="Z309" s="36" t="s">
        <v>185</v>
      </c>
    </row>
    <row r="310" spans="1:26" x14ac:dyDescent="0.25">
      <c r="A310" s="36">
        <v>10223</v>
      </c>
      <c r="B310" s="36">
        <v>1</v>
      </c>
      <c r="C310" s="37">
        <v>95</v>
      </c>
      <c r="D310" s="38">
        <v>100</v>
      </c>
      <c r="E310" s="37">
        <v>37</v>
      </c>
      <c r="F310" s="38">
        <v>3965.66</v>
      </c>
      <c r="G310" s="37">
        <f t="shared" si="13"/>
        <v>265.65999999999985</v>
      </c>
      <c r="H310" s="47">
        <v>38037</v>
      </c>
      <c r="I310" s="37" t="str">
        <f t="shared" si="14"/>
        <v>Feb</v>
      </c>
      <c r="J310" s="50">
        <v>2</v>
      </c>
      <c r="K310" s="37">
        <v>2004</v>
      </c>
      <c r="L310" s="38">
        <v>1</v>
      </c>
      <c r="M310" s="37" t="s">
        <v>36</v>
      </c>
      <c r="N310" s="38" t="s">
        <v>37</v>
      </c>
      <c r="O310" s="37" t="s">
        <v>98</v>
      </c>
      <c r="P310" s="38" t="s">
        <v>101</v>
      </c>
      <c r="Q310" s="37" t="s">
        <v>103</v>
      </c>
      <c r="R310" s="38" t="str">
        <f t="shared" si="15"/>
        <v>Asia &amp; Pacific</v>
      </c>
      <c r="S310" s="37" t="s">
        <v>60</v>
      </c>
      <c r="T310" s="36" t="s">
        <v>38</v>
      </c>
      <c r="U310" s="36" t="s">
        <v>99</v>
      </c>
      <c r="V310" s="36" t="s">
        <v>100</v>
      </c>
      <c r="W310" s="36" t="s">
        <v>102</v>
      </c>
      <c r="X310" s="36">
        <v>3004</v>
      </c>
      <c r="Y310" s="36" t="s">
        <v>104</v>
      </c>
      <c r="Z310" s="36" t="s">
        <v>105</v>
      </c>
    </row>
    <row r="311" spans="1:26" x14ac:dyDescent="0.25">
      <c r="A311" s="36">
        <v>10380</v>
      </c>
      <c r="B311" s="36">
        <v>11</v>
      </c>
      <c r="C311" s="37">
        <v>107</v>
      </c>
      <c r="D311" s="38">
        <v>100</v>
      </c>
      <c r="E311" s="37">
        <v>34</v>
      </c>
      <c r="F311" s="38">
        <v>3953.18</v>
      </c>
      <c r="G311" s="37">
        <f t="shared" si="13"/>
        <v>553.17999999999984</v>
      </c>
      <c r="H311" s="47">
        <v>38399</v>
      </c>
      <c r="I311" s="37" t="str">
        <f t="shared" si="14"/>
        <v>Feb</v>
      </c>
      <c r="J311" s="50">
        <v>2</v>
      </c>
      <c r="K311" s="37">
        <v>2005</v>
      </c>
      <c r="L311" s="38">
        <v>1</v>
      </c>
      <c r="M311" s="37" t="s">
        <v>36</v>
      </c>
      <c r="N311" s="38" t="s">
        <v>186</v>
      </c>
      <c r="O311" s="37" t="s">
        <v>179</v>
      </c>
      <c r="P311" s="38" t="s">
        <v>182</v>
      </c>
      <c r="Q311" s="37" t="s">
        <v>183</v>
      </c>
      <c r="R311" s="38" t="str">
        <f t="shared" si="15"/>
        <v>Europe</v>
      </c>
      <c r="S311" s="37" t="s">
        <v>60</v>
      </c>
      <c r="T311" s="36" t="s">
        <v>639</v>
      </c>
      <c r="U311" s="36" t="s">
        <v>180</v>
      </c>
      <c r="V311" s="36" t="s">
        <v>181</v>
      </c>
      <c r="X311" s="36">
        <v>28034</v>
      </c>
      <c r="Y311" s="36" t="s">
        <v>184</v>
      </c>
      <c r="Z311" s="36" t="s">
        <v>185</v>
      </c>
    </row>
    <row r="312" spans="1:26" x14ac:dyDescent="0.25">
      <c r="A312" s="36">
        <v>10107</v>
      </c>
      <c r="B312" s="36">
        <v>5</v>
      </c>
      <c r="C312" s="37">
        <v>118</v>
      </c>
      <c r="D312" s="38">
        <v>99.91</v>
      </c>
      <c r="E312" s="37">
        <v>39</v>
      </c>
      <c r="F312" s="38">
        <v>3896.49</v>
      </c>
      <c r="G312" s="37">
        <f t="shared" si="13"/>
        <v>0</v>
      </c>
      <c r="H312" s="47">
        <v>37676</v>
      </c>
      <c r="I312" s="37" t="str">
        <f t="shared" si="14"/>
        <v>Feb</v>
      </c>
      <c r="J312" s="50">
        <v>2</v>
      </c>
      <c r="K312" s="37">
        <v>2003</v>
      </c>
      <c r="L312" s="38">
        <v>1</v>
      </c>
      <c r="M312" s="37" t="s">
        <v>36</v>
      </c>
      <c r="N312" s="38" t="s">
        <v>37</v>
      </c>
      <c r="O312" s="37" t="s">
        <v>39</v>
      </c>
      <c r="P312" s="38" t="s">
        <v>41</v>
      </c>
      <c r="Q312" s="37" t="s">
        <v>43</v>
      </c>
      <c r="R312" s="38" t="str">
        <f t="shared" si="15"/>
        <v>North America</v>
      </c>
      <c r="S312" s="37" t="s">
        <v>60</v>
      </c>
      <c r="T312" s="36" t="s">
        <v>304</v>
      </c>
      <c r="U312" s="36">
        <v>2125557818</v>
      </c>
      <c r="V312" s="36" t="s">
        <v>40</v>
      </c>
      <c r="W312" s="36" t="s">
        <v>42</v>
      </c>
      <c r="X312" s="36">
        <v>10022</v>
      </c>
      <c r="Y312" s="36" t="s">
        <v>44</v>
      </c>
      <c r="Z312" s="36" t="s">
        <v>45</v>
      </c>
    </row>
    <row r="313" spans="1:26" x14ac:dyDescent="0.25">
      <c r="A313" s="36">
        <v>10226</v>
      </c>
      <c r="B313" s="36">
        <v>7</v>
      </c>
      <c r="C313" s="37">
        <v>142</v>
      </c>
      <c r="D313" s="38">
        <v>100</v>
      </c>
      <c r="E313" s="37">
        <v>24</v>
      </c>
      <c r="F313" s="38">
        <v>3892.08</v>
      </c>
      <c r="G313" s="37">
        <f t="shared" si="13"/>
        <v>1492.08</v>
      </c>
      <c r="H313" s="47">
        <v>38043</v>
      </c>
      <c r="I313" s="37" t="str">
        <f t="shared" si="14"/>
        <v>Feb</v>
      </c>
      <c r="J313" s="50">
        <v>2</v>
      </c>
      <c r="K313" s="37">
        <v>2004</v>
      </c>
      <c r="L313" s="38">
        <v>1</v>
      </c>
      <c r="M313" s="37" t="s">
        <v>36</v>
      </c>
      <c r="N313" s="38" t="s">
        <v>186</v>
      </c>
      <c r="O313" s="37" t="s">
        <v>365</v>
      </c>
      <c r="P313" s="38" t="s">
        <v>367</v>
      </c>
      <c r="Q313" s="37" t="s">
        <v>43</v>
      </c>
      <c r="R313" s="38" t="str">
        <f t="shared" si="15"/>
        <v>North America</v>
      </c>
      <c r="S313" s="37" t="s">
        <v>60</v>
      </c>
      <c r="T313" s="36" t="s">
        <v>585</v>
      </c>
      <c r="U313" s="36">
        <v>7605558146</v>
      </c>
      <c r="V313" s="36" t="s">
        <v>366</v>
      </c>
      <c r="W313" s="36" t="s">
        <v>64</v>
      </c>
      <c r="X313" s="36">
        <v>91217</v>
      </c>
      <c r="Y313" s="36" t="s">
        <v>241</v>
      </c>
      <c r="Z313" s="36" t="s">
        <v>280</v>
      </c>
    </row>
    <row r="314" spans="1:26" x14ac:dyDescent="0.25">
      <c r="A314" s="36">
        <v>10375</v>
      </c>
      <c r="B314" s="36">
        <v>13</v>
      </c>
      <c r="C314" s="37">
        <v>150</v>
      </c>
      <c r="D314" s="38">
        <v>78.92</v>
      </c>
      <c r="E314" s="37">
        <v>49</v>
      </c>
      <c r="F314" s="38">
        <v>3867.08</v>
      </c>
      <c r="G314" s="37">
        <f t="shared" si="13"/>
        <v>0</v>
      </c>
      <c r="H314" s="47">
        <v>38386</v>
      </c>
      <c r="I314" s="37" t="str">
        <f t="shared" si="14"/>
        <v>Feb</v>
      </c>
      <c r="J314" s="50">
        <v>2</v>
      </c>
      <c r="K314" s="37">
        <v>2005</v>
      </c>
      <c r="L314" s="38">
        <v>1</v>
      </c>
      <c r="M314" s="37" t="s">
        <v>36</v>
      </c>
      <c r="N314" s="38" t="s">
        <v>37</v>
      </c>
      <c r="O314" s="37" t="s">
        <v>120</v>
      </c>
      <c r="P314" s="38" t="s">
        <v>123</v>
      </c>
      <c r="Q314" s="37" t="s">
        <v>51</v>
      </c>
      <c r="R314" s="38" t="str">
        <f t="shared" si="15"/>
        <v>Europe</v>
      </c>
      <c r="S314" s="37" t="s">
        <v>60</v>
      </c>
      <c r="T314" s="36" t="s">
        <v>506</v>
      </c>
      <c r="U314" s="36" t="s">
        <v>121</v>
      </c>
      <c r="V314" s="36" t="s">
        <v>122</v>
      </c>
      <c r="X314" s="36">
        <v>44000</v>
      </c>
      <c r="Y314" s="36" t="s">
        <v>124</v>
      </c>
      <c r="Z314" s="36" t="s">
        <v>125</v>
      </c>
    </row>
    <row r="315" spans="1:26" x14ac:dyDescent="0.25">
      <c r="A315" s="36">
        <v>10224</v>
      </c>
      <c r="B315" s="36">
        <v>3</v>
      </c>
      <c r="C315" s="37">
        <v>81</v>
      </c>
      <c r="D315" s="38">
        <v>77.290000000000006</v>
      </c>
      <c r="E315" s="37">
        <v>50</v>
      </c>
      <c r="F315" s="38">
        <v>3864.5</v>
      </c>
      <c r="G315" s="37">
        <f t="shared" si="13"/>
        <v>-4.5474735088646412E-13</v>
      </c>
      <c r="H315" s="47">
        <v>38038</v>
      </c>
      <c r="I315" s="37" t="str">
        <f t="shared" si="14"/>
        <v>Feb</v>
      </c>
      <c r="J315" s="50">
        <v>2</v>
      </c>
      <c r="K315" s="37">
        <v>2004</v>
      </c>
      <c r="L315" s="38">
        <v>1</v>
      </c>
      <c r="M315" s="37" t="s">
        <v>36</v>
      </c>
      <c r="N315" s="38" t="s">
        <v>37</v>
      </c>
      <c r="O315" s="37" t="s">
        <v>76</v>
      </c>
      <c r="P315" s="38" t="s">
        <v>79</v>
      </c>
      <c r="Q315" s="37" t="s">
        <v>51</v>
      </c>
      <c r="R315" s="38" t="str">
        <f t="shared" si="15"/>
        <v>Europe</v>
      </c>
      <c r="S315" s="37" t="s">
        <v>60</v>
      </c>
      <c r="T315" s="36" t="s">
        <v>659</v>
      </c>
      <c r="U315" s="36" t="s">
        <v>77</v>
      </c>
      <c r="V315" s="36" t="s">
        <v>78</v>
      </c>
      <c r="X315" s="36">
        <v>59000</v>
      </c>
      <c r="Y315" s="36" t="s">
        <v>80</v>
      </c>
      <c r="Z315" s="36" t="s">
        <v>81</v>
      </c>
    </row>
    <row r="316" spans="1:26" x14ac:dyDescent="0.25">
      <c r="A316" s="36">
        <v>10222</v>
      </c>
      <c r="B316" s="36">
        <v>9</v>
      </c>
      <c r="C316" s="37">
        <v>105</v>
      </c>
      <c r="D316" s="38">
        <v>85.75</v>
      </c>
      <c r="E316" s="37">
        <v>45</v>
      </c>
      <c r="F316" s="38">
        <v>3858.75</v>
      </c>
      <c r="G316" s="37">
        <f t="shared" si="13"/>
        <v>0</v>
      </c>
      <c r="H316" s="47">
        <v>38036</v>
      </c>
      <c r="I316" s="37" t="str">
        <f t="shared" si="14"/>
        <v>Feb</v>
      </c>
      <c r="J316" s="50">
        <v>2</v>
      </c>
      <c r="K316" s="37">
        <v>2004</v>
      </c>
      <c r="L316" s="38">
        <v>1</v>
      </c>
      <c r="M316" s="37" t="s">
        <v>36</v>
      </c>
      <c r="N316" s="38" t="s">
        <v>549</v>
      </c>
      <c r="O316" s="37" t="s">
        <v>365</v>
      </c>
      <c r="P316" s="38" t="s">
        <v>367</v>
      </c>
      <c r="Q316" s="37" t="s">
        <v>43</v>
      </c>
      <c r="R316" s="38" t="str">
        <f t="shared" si="15"/>
        <v>North America</v>
      </c>
      <c r="S316" s="37" t="s">
        <v>60</v>
      </c>
      <c r="T316" s="36" t="s">
        <v>611</v>
      </c>
      <c r="U316" s="36">
        <v>7605558146</v>
      </c>
      <c r="V316" s="36" t="s">
        <v>366</v>
      </c>
      <c r="W316" s="36" t="s">
        <v>64</v>
      </c>
      <c r="X316" s="36">
        <v>91217</v>
      </c>
      <c r="Y316" s="36" t="s">
        <v>241</v>
      </c>
      <c r="Z316" s="36" t="s">
        <v>280</v>
      </c>
    </row>
    <row r="317" spans="1:26" x14ac:dyDescent="0.25">
      <c r="A317" s="36">
        <v>10375</v>
      </c>
      <c r="B317" s="36">
        <v>1</v>
      </c>
      <c r="C317" s="37">
        <v>99</v>
      </c>
      <c r="D317" s="38">
        <v>100</v>
      </c>
      <c r="E317" s="37">
        <v>33</v>
      </c>
      <c r="F317" s="38">
        <v>3856.71</v>
      </c>
      <c r="G317" s="37">
        <f t="shared" si="13"/>
        <v>556.71</v>
      </c>
      <c r="H317" s="47">
        <v>38386</v>
      </c>
      <c r="I317" s="37" t="str">
        <f t="shared" si="14"/>
        <v>Feb</v>
      </c>
      <c r="J317" s="50">
        <v>2</v>
      </c>
      <c r="K317" s="37">
        <v>2005</v>
      </c>
      <c r="L317" s="38">
        <v>1</v>
      </c>
      <c r="M317" s="37" t="s">
        <v>36</v>
      </c>
      <c r="N317" s="38" t="s">
        <v>565</v>
      </c>
      <c r="O317" s="37" t="s">
        <v>120</v>
      </c>
      <c r="P317" s="38" t="s">
        <v>123</v>
      </c>
      <c r="Q317" s="37" t="s">
        <v>51</v>
      </c>
      <c r="R317" s="38" t="str">
        <f t="shared" si="15"/>
        <v>Europe</v>
      </c>
      <c r="S317" s="37" t="s">
        <v>60</v>
      </c>
      <c r="T317" s="36" t="s">
        <v>664</v>
      </c>
      <c r="U317" s="36" t="s">
        <v>121</v>
      </c>
      <c r="V317" s="36" t="s">
        <v>122</v>
      </c>
      <c r="X317" s="36">
        <v>44000</v>
      </c>
      <c r="Y317" s="36" t="s">
        <v>124</v>
      </c>
      <c r="Z317" s="36" t="s">
        <v>125</v>
      </c>
    </row>
    <row r="318" spans="1:26" x14ac:dyDescent="0.25">
      <c r="A318" s="36">
        <v>10383</v>
      </c>
      <c r="B318" s="36">
        <v>11</v>
      </c>
      <c r="C318" s="37">
        <v>122</v>
      </c>
      <c r="D318" s="38">
        <v>100</v>
      </c>
      <c r="E318" s="37">
        <v>27</v>
      </c>
      <c r="F318" s="38">
        <v>3843.99</v>
      </c>
      <c r="G318" s="37">
        <f t="shared" si="13"/>
        <v>1143.9899999999998</v>
      </c>
      <c r="H318" s="47">
        <v>38405</v>
      </c>
      <c r="I318" s="37" t="str">
        <f t="shared" si="14"/>
        <v>Feb</v>
      </c>
      <c r="J318" s="50">
        <v>2</v>
      </c>
      <c r="K318" s="37">
        <v>2005</v>
      </c>
      <c r="L318" s="38">
        <v>1</v>
      </c>
      <c r="M318" s="37" t="s">
        <v>36</v>
      </c>
      <c r="N318" s="38" t="s">
        <v>504</v>
      </c>
      <c r="O318" s="37" t="s">
        <v>179</v>
      </c>
      <c r="P318" s="38" t="s">
        <v>182</v>
      </c>
      <c r="Q318" s="37" t="s">
        <v>183</v>
      </c>
      <c r="R318" s="38" t="str">
        <f t="shared" si="15"/>
        <v>Europe</v>
      </c>
      <c r="S318" s="37" t="s">
        <v>60</v>
      </c>
      <c r="T318" s="36" t="s">
        <v>588</v>
      </c>
      <c r="U318" s="36" t="s">
        <v>180</v>
      </c>
      <c r="V318" s="36" t="s">
        <v>181</v>
      </c>
      <c r="X318" s="36">
        <v>28034</v>
      </c>
      <c r="Y318" s="36" t="s">
        <v>184</v>
      </c>
      <c r="Z318" s="36" t="s">
        <v>185</v>
      </c>
    </row>
    <row r="319" spans="1:26" x14ac:dyDescent="0.25">
      <c r="A319" s="36">
        <v>10374</v>
      </c>
      <c r="B319" s="36">
        <v>1</v>
      </c>
      <c r="C319" s="37">
        <v>193</v>
      </c>
      <c r="D319" s="38">
        <v>100</v>
      </c>
      <c r="E319" s="37">
        <v>22</v>
      </c>
      <c r="F319" s="38">
        <v>3834.38</v>
      </c>
      <c r="G319" s="37">
        <f t="shared" si="13"/>
        <v>1634.38</v>
      </c>
      <c r="H319" s="47">
        <v>38385</v>
      </c>
      <c r="I319" s="37" t="str">
        <f t="shared" si="14"/>
        <v>Feb</v>
      </c>
      <c r="J319" s="50">
        <v>2</v>
      </c>
      <c r="K319" s="37">
        <v>2005</v>
      </c>
      <c r="L319" s="38">
        <v>1</v>
      </c>
      <c r="M319" s="37" t="s">
        <v>36</v>
      </c>
      <c r="N319" s="38" t="s">
        <v>37</v>
      </c>
      <c r="O319" s="37" t="s">
        <v>211</v>
      </c>
      <c r="P319" s="38" t="s">
        <v>214</v>
      </c>
      <c r="Q319" s="37" t="s">
        <v>103</v>
      </c>
      <c r="R319" s="38" t="str">
        <f t="shared" si="15"/>
        <v>Asia &amp; Pacific</v>
      </c>
      <c r="S319" s="37" t="s">
        <v>60</v>
      </c>
      <c r="T319" s="36" t="s">
        <v>323</v>
      </c>
      <c r="U319" s="36" t="s">
        <v>212</v>
      </c>
      <c r="V319" s="36" t="s">
        <v>213</v>
      </c>
      <c r="W319" s="36" t="s">
        <v>215</v>
      </c>
      <c r="X319" s="36">
        <v>4101</v>
      </c>
      <c r="Y319" s="36" t="s">
        <v>216</v>
      </c>
      <c r="Z319" s="36" t="s">
        <v>217</v>
      </c>
    </row>
    <row r="320" spans="1:26" x14ac:dyDescent="0.25">
      <c r="A320" s="36">
        <v>10382</v>
      </c>
      <c r="B320" s="36">
        <v>10</v>
      </c>
      <c r="C320" s="37">
        <v>207</v>
      </c>
      <c r="D320" s="38">
        <v>100</v>
      </c>
      <c r="E320" s="37">
        <v>34</v>
      </c>
      <c r="F320" s="38">
        <v>3823.64</v>
      </c>
      <c r="G320" s="37">
        <f t="shared" si="13"/>
        <v>423.63999999999987</v>
      </c>
      <c r="H320" s="47">
        <v>38400</v>
      </c>
      <c r="I320" s="37" t="str">
        <f t="shared" si="14"/>
        <v>Feb</v>
      </c>
      <c r="J320" s="50">
        <v>2</v>
      </c>
      <c r="K320" s="37">
        <v>2005</v>
      </c>
      <c r="L320" s="38">
        <v>1</v>
      </c>
      <c r="M320" s="37" t="s">
        <v>36</v>
      </c>
      <c r="N320" s="38" t="s">
        <v>186</v>
      </c>
      <c r="O320" s="37" t="s">
        <v>276</v>
      </c>
      <c r="P320" s="38" t="s">
        <v>278</v>
      </c>
      <c r="Q320" s="37" t="s">
        <v>43</v>
      </c>
      <c r="R320" s="38" t="str">
        <f t="shared" si="15"/>
        <v>North America</v>
      </c>
      <c r="S320" s="37" t="s">
        <v>60</v>
      </c>
      <c r="T320" s="36" t="s">
        <v>476</v>
      </c>
      <c r="U320" s="36">
        <v>4155551450</v>
      </c>
      <c r="V320" s="36" t="s">
        <v>277</v>
      </c>
      <c r="W320" s="36" t="s">
        <v>64</v>
      </c>
      <c r="X320" s="36">
        <v>97562</v>
      </c>
      <c r="Y320" s="36" t="s">
        <v>279</v>
      </c>
      <c r="Z320" s="36" t="s">
        <v>280</v>
      </c>
    </row>
    <row r="321" spans="1:26" x14ac:dyDescent="0.25">
      <c r="A321" s="36">
        <v>10106</v>
      </c>
      <c r="B321" s="36">
        <v>9</v>
      </c>
      <c r="C321" s="37">
        <v>99</v>
      </c>
      <c r="D321" s="38">
        <v>100</v>
      </c>
      <c r="E321" s="37">
        <v>34</v>
      </c>
      <c r="F321" s="38">
        <v>3763.46</v>
      </c>
      <c r="G321" s="37">
        <f t="shared" si="13"/>
        <v>363.46000000000004</v>
      </c>
      <c r="H321" s="47">
        <v>37669</v>
      </c>
      <c r="I321" s="37" t="str">
        <f t="shared" si="14"/>
        <v>Feb</v>
      </c>
      <c r="J321" s="50">
        <v>2</v>
      </c>
      <c r="K321" s="37">
        <v>2003</v>
      </c>
      <c r="L321" s="38">
        <v>1</v>
      </c>
      <c r="M321" s="37" t="s">
        <v>36</v>
      </c>
      <c r="N321" s="38" t="s">
        <v>565</v>
      </c>
      <c r="O321" s="37" t="s">
        <v>551</v>
      </c>
      <c r="P321" s="38" t="s">
        <v>554</v>
      </c>
      <c r="Q321" s="37" t="s">
        <v>262</v>
      </c>
      <c r="R321" s="38" t="str">
        <f t="shared" si="15"/>
        <v>Europe</v>
      </c>
      <c r="S321" s="37" t="s">
        <v>60</v>
      </c>
      <c r="T321" s="36" t="s">
        <v>664</v>
      </c>
      <c r="U321" s="36" t="s">
        <v>552</v>
      </c>
      <c r="V321" s="36" t="s">
        <v>553</v>
      </c>
      <c r="X321" s="36">
        <v>24100</v>
      </c>
      <c r="Y321" s="36" t="s">
        <v>555</v>
      </c>
      <c r="Z321" s="36" t="s">
        <v>556</v>
      </c>
    </row>
    <row r="322" spans="1:26" x14ac:dyDescent="0.25">
      <c r="A322" s="36">
        <v>10222</v>
      </c>
      <c r="B322" s="36">
        <v>11</v>
      </c>
      <c r="C322" s="37">
        <v>83</v>
      </c>
      <c r="D322" s="38">
        <v>80.510000000000005</v>
      </c>
      <c r="E322" s="37">
        <v>46</v>
      </c>
      <c r="F322" s="38">
        <v>3703.46</v>
      </c>
      <c r="G322" s="37">
        <f t="shared" ref="G322:G385" si="16">(F322-(E322*D322))</f>
        <v>0</v>
      </c>
      <c r="H322" s="47">
        <v>38036</v>
      </c>
      <c r="I322" s="37" t="str">
        <f t="shared" ref="I322:I385" si="17">TEXT(H322,"MMM")</f>
        <v>Feb</v>
      </c>
      <c r="J322" s="50">
        <v>2</v>
      </c>
      <c r="K322" s="37">
        <v>2004</v>
      </c>
      <c r="L322" s="38">
        <v>1</v>
      </c>
      <c r="M322" s="37" t="s">
        <v>36</v>
      </c>
      <c r="N322" s="38" t="s">
        <v>549</v>
      </c>
      <c r="O322" s="37" t="s">
        <v>365</v>
      </c>
      <c r="P322" s="38" t="s">
        <v>367</v>
      </c>
      <c r="Q322" s="37" t="s">
        <v>43</v>
      </c>
      <c r="R322" s="38" t="str">
        <f t="shared" ref="R322:R385" si="18">_xlfn.XLOOKUP(Q322,country1,region1,"none",0)</f>
        <v>North America</v>
      </c>
      <c r="S322" s="37" t="s">
        <v>60</v>
      </c>
      <c r="T322" s="36" t="s">
        <v>640</v>
      </c>
      <c r="U322" s="36">
        <v>7605558146</v>
      </c>
      <c r="V322" s="36" t="s">
        <v>366</v>
      </c>
      <c r="W322" s="36" t="s">
        <v>64</v>
      </c>
      <c r="X322" s="36">
        <v>91217</v>
      </c>
      <c r="Y322" s="36" t="s">
        <v>241</v>
      </c>
      <c r="Z322" s="36" t="s">
        <v>280</v>
      </c>
    </row>
    <row r="323" spans="1:26" x14ac:dyDescent="0.25">
      <c r="A323" s="36">
        <v>10106</v>
      </c>
      <c r="B323" s="36">
        <v>13</v>
      </c>
      <c r="C323" s="37">
        <v>68</v>
      </c>
      <c r="D323" s="38">
        <v>74.680000000000007</v>
      </c>
      <c r="E323" s="37">
        <v>49</v>
      </c>
      <c r="F323" s="38">
        <v>3659.32</v>
      </c>
      <c r="G323" s="37">
        <f t="shared" si="16"/>
        <v>0</v>
      </c>
      <c r="H323" s="47">
        <v>37669</v>
      </c>
      <c r="I323" s="37" t="str">
        <f t="shared" si="17"/>
        <v>Feb</v>
      </c>
      <c r="J323" s="50">
        <v>2</v>
      </c>
      <c r="K323" s="37">
        <v>2003</v>
      </c>
      <c r="L323" s="38">
        <v>1</v>
      </c>
      <c r="M323" s="37" t="s">
        <v>36</v>
      </c>
      <c r="N323" s="38" t="s">
        <v>565</v>
      </c>
      <c r="O323" s="37" t="s">
        <v>551</v>
      </c>
      <c r="P323" s="38" t="s">
        <v>554</v>
      </c>
      <c r="Q323" s="37" t="s">
        <v>262</v>
      </c>
      <c r="R323" s="38" t="str">
        <f t="shared" si="18"/>
        <v>Europe</v>
      </c>
      <c r="S323" s="37" t="s">
        <v>60</v>
      </c>
      <c r="T323" s="36" t="s">
        <v>632</v>
      </c>
      <c r="U323" s="36" t="s">
        <v>552</v>
      </c>
      <c r="V323" s="36" t="s">
        <v>553</v>
      </c>
      <c r="X323" s="36">
        <v>24100</v>
      </c>
      <c r="Y323" s="36" t="s">
        <v>555</v>
      </c>
      <c r="Z323" s="36" t="s">
        <v>556</v>
      </c>
    </row>
    <row r="324" spans="1:26" x14ac:dyDescent="0.25">
      <c r="A324" s="36">
        <v>10375</v>
      </c>
      <c r="B324" s="36">
        <v>4</v>
      </c>
      <c r="C324" s="37">
        <v>68</v>
      </c>
      <c r="D324" s="38">
        <v>82.26</v>
      </c>
      <c r="E324" s="37">
        <v>44</v>
      </c>
      <c r="F324" s="38">
        <v>3619.44</v>
      </c>
      <c r="G324" s="37">
        <f t="shared" si="16"/>
        <v>0</v>
      </c>
      <c r="H324" s="47">
        <v>38386</v>
      </c>
      <c r="I324" s="37" t="str">
        <f t="shared" si="17"/>
        <v>Feb</v>
      </c>
      <c r="J324" s="50">
        <v>2</v>
      </c>
      <c r="K324" s="37">
        <v>2005</v>
      </c>
      <c r="L324" s="38">
        <v>1</v>
      </c>
      <c r="M324" s="37" t="s">
        <v>36</v>
      </c>
      <c r="N324" s="38" t="s">
        <v>549</v>
      </c>
      <c r="O324" s="37" t="s">
        <v>120</v>
      </c>
      <c r="P324" s="38" t="s">
        <v>123</v>
      </c>
      <c r="Q324" s="37" t="s">
        <v>51</v>
      </c>
      <c r="R324" s="38" t="str">
        <f t="shared" si="18"/>
        <v>Europe</v>
      </c>
      <c r="S324" s="37" t="s">
        <v>60</v>
      </c>
      <c r="T324" s="36" t="s">
        <v>654</v>
      </c>
      <c r="U324" s="36" t="s">
        <v>121</v>
      </c>
      <c r="V324" s="36" t="s">
        <v>122</v>
      </c>
      <c r="X324" s="36">
        <v>44000</v>
      </c>
      <c r="Y324" s="36" t="s">
        <v>124</v>
      </c>
      <c r="Z324" s="36" t="s">
        <v>125</v>
      </c>
    </row>
    <row r="325" spans="1:26" x14ac:dyDescent="0.25">
      <c r="A325" s="36">
        <v>10223</v>
      </c>
      <c r="B325" s="36">
        <v>11</v>
      </c>
      <c r="C325" s="37">
        <v>109</v>
      </c>
      <c r="D325" s="38">
        <v>100</v>
      </c>
      <c r="E325" s="37">
        <v>34</v>
      </c>
      <c r="F325" s="38">
        <v>3608.76</v>
      </c>
      <c r="G325" s="37">
        <f t="shared" si="16"/>
        <v>208.76000000000022</v>
      </c>
      <c r="H325" s="47">
        <v>38037</v>
      </c>
      <c r="I325" s="37" t="str">
        <f t="shared" si="17"/>
        <v>Feb</v>
      </c>
      <c r="J325" s="50">
        <v>2</v>
      </c>
      <c r="K325" s="37">
        <v>2004</v>
      </c>
      <c r="L325" s="38">
        <v>1</v>
      </c>
      <c r="M325" s="37" t="s">
        <v>36</v>
      </c>
      <c r="N325" s="38" t="s">
        <v>565</v>
      </c>
      <c r="O325" s="37" t="s">
        <v>98</v>
      </c>
      <c r="P325" s="38" t="s">
        <v>101</v>
      </c>
      <c r="Q325" s="37" t="s">
        <v>103</v>
      </c>
      <c r="R325" s="38" t="str">
        <f t="shared" si="18"/>
        <v>Asia &amp; Pacific</v>
      </c>
      <c r="S325" s="37" t="s">
        <v>60</v>
      </c>
      <c r="T325" s="36" t="s">
        <v>623</v>
      </c>
      <c r="U325" s="36" t="s">
        <v>99</v>
      </c>
      <c r="V325" s="36" t="s">
        <v>100</v>
      </c>
      <c r="W325" s="36" t="s">
        <v>102</v>
      </c>
      <c r="X325" s="36">
        <v>3004</v>
      </c>
      <c r="Y325" s="36" t="s">
        <v>104</v>
      </c>
      <c r="Z325" s="36" t="s">
        <v>105</v>
      </c>
    </row>
    <row r="326" spans="1:26" x14ac:dyDescent="0.25">
      <c r="A326" s="36">
        <v>10225</v>
      </c>
      <c r="B326" s="36">
        <v>12</v>
      </c>
      <c r="C326" s="37">
        <v>80</v>
      </c>
      <c r="D326" s="38">
        <v>95.69</v>
      </c>
      <c r="E326" s="37">
        <v>37</v>
      </c>
      <c r="F326" s="38">
        <v>3540.53</v>
      </c>
      <c r="G326" s="37">
        <f t="shared" si="16"/>
        <v>4.5474735088646412E-13</v>
      </c>
      <c r="H326" s="47">
        <v>38039</v>
      </c>
      <c r="I326" s="37" t="str">
        <f t="shared" si="17"/>
        <v>Feb</v>
      </c>
      <c r="J326" s="50">
        <v>2</v>
      </c>
      <c r="K326" s="37">
        <v>2004</v>
      </c>
      <c r="L326" s="38">
        <v>1</v>
      </c>
      <c r="M326" s="37" t="s">
        <v>36</v>
      </c>
      <c r="N326" s="38" t="s">
        <v>186</v>
      </c>
      <c r="O326" s="37" t="s">
        <v>448</v>
      </c>
      <c r="P326" s="38" t="s">
        <v>451</v>
      </c>
      <c r="Q326" s="37" t="s">
        <v>452</v>
      </c>
      <c r="R326" s="38" t="str">
        <f t="shared" si="18"/>
        <v>Europe</v>
      </c>
      <c r="S326" s="37" t="s">
        <v>60</v>
      </c>
      <c r="T326" s="36" t="s">
        <v>606</v>
      </c>
      <c r="U326" s="36" t="s">
        <v>449</v>
      </c>
      <c r="V326" s="36" t="s">
        <v>450</v>
      </c>
      <c r="X326" s="36">
        <v>1203</v>
      </c>
      <c r="Y326" s="36" t="s">
        <v>453</v>
      </c>
      <c r="Z326" s="36" t="s">
        <v>109</v>
      </c>
    </row>
    <row r="327" spans="1:26" x14ac:dyDescent="0.25">
      <c r="A327" s="36">
        <v>10221</v>
      </c>
      <c r="B327" s="36">
        <v>2</v>
      </c>
      <c r="C327" s="37">
        <v>87</v>
      </c>
      <c r="D327" s="38">
        <v>89.53</v>
      </c>
      <c r="E327" s="37">
        <v>39</v>
      </c>
      <c r="F327" s="38">
        <v>3491.67</v>
      </c>
      <c r="G327" s="37">
        <f t="shared" si="16"/>
        <v>0</v>
      </c>
      <c r="H327" s="47">
        <v>38035</v>
      </c>
      <c r="I327" s="37" t="str">
        <f t="shared" si="17"/>
        <v>Feb</v>
      </c>
      <c r="J327" s="50">
        <v>2</v>
      </c>
      <c r="K327" s="37">
        <v>2004</v>
      </c>
      <c r="L327" s="38">
        <v>1</v>
      </c>
      <c r="M327" s="37" t="s">
        <v>36</v>
      </c>
      <c r="N327" s="38" t="s">
        <v>549</v>
      </c>
      <c r="O327" s="37" t="s">
        <v>368</v>
      </c>
      <c r="P327" s="38" t="s">
        <v>371</v>
      </c>
      <c r="Q327" s="37" t="s">
        <v>373</v>
      </c>
      <c r="R327" s="38" t="str">
        <f t="shared" si="18"/>
        <v>Europe</v>
      </c>
      <c r="S327" s="37" t="s">
        <v>60</v>
      </c>
      <c r="T327" s="36" t="s">
        <v>614</v>
      </c>
      <c r="U327" s="36" t="s">
        <v>369</v>
      </c>
      <c r="V327" s="36" t="s">
        <v>370</v>
      </c>
      <c r="X327" s="36" t="s">
        <v>372</v>
      </c>
      <c r="Y327" s="36" t="s">
        <v>374</v>
      </c>
      <c r="Z327" s="36" t="s">
        <v>375</v>
      </c>
    </row>
    <row r="328" spans="1:26" x14ac:dyDescent="0.25">
      <c r="A328" s="36">
        <v>10380</v>
      </c>
      <c r="B328" s="36">
        <v>9</v>
      </c>
      <c r="C328" s="37">
        <v>85</v>
      </c>
      <c r="D328" s="38">
        <v>79.06</v>
      </c>
      <c r="E328" s="37">
        <v>44</v>
      </c>
      <c r="F328" s="38">
        <v>3478.64</v>
      </c>
      <c r="G328" s="37">
        <f t="shared" si="16"/>
        <v>-4.5474735088646412E-13</v>
      </c>
      <c r="H328" s="47">
        <v>38399</v>
      </c>
      <c r="I328" s="37" t="str">
        <f t="shared" si="17"/>
        <v>Feb</v>
      </c>
      <c r="J328" s="50">
        <v>2</v>
      </c>
      <c r="K328" s="37">
        <v>2005</v>
      </c>
      <c r="L328" s="38">
        <v>1</v>
      </c>
      <c r="M328" s="37" t="s">
        <v>36</v>
      </c>
      <c r="N328" s="38" t="s">
        <v>186</v>
      </c>
      <c r="O328" s="37" t="s">
        <v>179</v>
      </c>
      <c r="P328" s="38" t="s">
        <v>182</v>
      </c>
      <c r="Q328" s="37" t="s">
        <v>183</v>
      </c>
      <c r="R328" s="38" t="str">
        <f t="shared" si="18"/>
        <v>Europe</v>
      </c>
      <c r="S328" s="37" t="s">
        <v>60</v>
      </c>
      <c r="T328" s="36" t="s">
        <v>636</v>
      </c>
      <c r="U328" s="36" t="s">
        <v>180</v>
      </c>
      <c r="V328" s="36" t="s">
        <v>181</v>
      </c>
      <c r="X328" s="36">
        <v>28034</v>
      </c>
      <c r="Y328" s="36" t="s">
        <v>184</v>
      </c>
      <c r="Z328" s="36" t="s">
        <v>185</v>
      </c>
    </row>
    <row r="329" spans="1:26" x14ac:dyDescent="0.25">
      <c r="A329" s="36">
        <v>10380</v>
      </c>
      <c r="B329" s="36">
        <v>3</v>
      </c>
      <c r="C329" s="37">
        <v>73</v>
      </c>
      <c r="D329" s="38">
        <v>100</v>
      </c>
      <c r="E329" s="37">
        <v>34</v>
      </c>
      <c r="F329" s="38">
        <v>3441.82</v>
      </c>
      <c r="G329" s="37">
        <f t="shared" si="16"/>
        <v>41.820000000000164</v>
      </c>
      <c r="H329" s="47">
        <v>38399</v>
      </c>
      <c r="I329" s="37" t="str">
        <f t="shared" si="17"/>
        <v>Feb</v>
      </c>
      <c r="J329" s="50">
        <v>2</v>
      </c>
      <c r="K329" s="37">
        <v>2005</v>
      </c>
      <c r="L329" s="38">
        <v>1</v>
      </c>
      <c r="M329" s="37" t="s">
        <v>36</v>
      </c>
      <c r="N329" s="38" t="s">
        <v>186</v>
      </c>
      <c r="O329" s="37" t="s">
        <v>179</v>
      </c>
      <c r="P329" s="38" t="s">
        <v>182</v>
      </c>
      <c r="Q329" s="37" t="s">
        <v>183</v>
      </c>
      <c r="R329" s="38" t="str">
        <f t="shared" si="18"/>
        <v>Europe</v>
      </c>
      <c r="S329" s="37" t="s">
        <v>60</v>
      </c>
      <c r="T329" s="36" t="s">
        <v>619</v>
      </c>
      <c r="U329" s="36" t="s">
        <v>180</v>
      </c>
      <c r="V329" s="36" t="s">
        <v>181</v>
      </c>
      <c r="X329" s="36">
        <v>28034</v>
      </c>
      <c r="Y329" s="36" t="s">
        <v>184</v>
      </c>
      <c r="Z329" s="36" t="s">
        <v>185</v>
      </c>
    </row>
    <row r="330" spans="1:26" x14ac:dyDescent="0.25">
      <c r="A330" s="36">
        <v>10106</v>
      </c>
      <c r="B330" s="36">
        <v>18</v>
      </c>
      <c r="C330" s="37">
        <v>86</v>
      </c>
      <c r="D330" s="38">
        <v>83.44</v>
      </c>
      <c r="E330" s="37">
        <v>41</v>
      </c>
      <c r="F330" s="38">
        <v>3421.04</v>
      </c>
      <c r="G330" s="37">
        <f t="shared" si="16"/>
        <v>0</v>
      </c>
      <c r="H330" s="47">
        <v>37669</v>
      </c>
      <c r="I330" s="37" t="str">
        <f t="shared" si="17"/>
        <v>Feb</v>
      </c>
      <c r="J330" s="50">
        <v>2</v>
      </c>
      <c r="K330" s="37">
        <v>2003</v>
      </c>
      <c r="L330" s="38">
        <v>1</v>
      </c>
      <c r="M330" s="37" t="s">
        <v>36</v>
      </c>
      <c r="N330" s="38" t="s">
        <v>597</v>
      </c>
      <c r="O330" s="37" t="s">
        <v>551</v>
      </c>
      <c r="P330" s="38" t="s">
        <v>554</v>
      </c>
      <c r="Q330" s="37" t="s">
        <v>262</v>
      </c>
      <c r="R330" s="38" t="str">
        <f t="shared" si="18"/>
        <v>Europe</v>
      </c>
      <c r="S330" s="37" t="s">
        <v>60</v>
      </c>
      <c r="T330" s="36" t="s">
        <v>598</v>
      </c>
      <c r="U330" s="36" t="s">
        <v>552</v>
      </c>
      <c r="V330" s="36" t="s">
        <v>553</v>
      </c>
      <c r="X330" s="36">
        <v>24100</v>
      </c>
      <c r="Y330" s="36" t="s">
        <v>555</v>
      </c>
      <c r="Z330" s="36" t="s">
        <v>556</v>
      </c>
    </row>
    <row r="331" spans="1:26" x14ac:dyDescent="0.25">
      <c r="A331" s="36">
        <v>10375</v>
      </c>
      <c r="B331" s="36">
        <v>7</v>
      </c>
      <c r="C331" s="37">
        <v>194</v>
      </c>
      <c r="D331" s="38">
        <v>76</v>
      </c>
      <c r="E331" s="37">
        <v>45</v>
      </c>
      <c r="F331" s="38">
        <v>3420</v>
      </c>
      <c r="G331" s="37">
        <f t="shared" si="16"/>
        <v>0</v>
      </c>
      <c r="H331" s="47">
        <v>38386</v>
      </c>
      <c r="I331" s="37" t="str">
        <f t="shared" si="17"/>
        <v>Feb</v>
      </c>
      <c r="J331" s="50">
        <v>2</v>
      </c>
      <c r="K331" s="37">
        <v>2005</v>
      </c>
      <c r="L331" s="38">
        <v>1</v>
      </c>
      <c r="M331" s="37" t="s">
        <v>36</v>
      </c>
      <c r="N331" s="38" t="s">
        <v>186</v>
      </c>
      <c r="O331" s="37" t="s">
        <v>120</v>
      </c>
      <c r="P331" s="38" t="s">
        <v>123</v>
      </c>
      <c r="Q331" s="37" t="s">
        <v>51</v>
      </c>
      <c r="R331" s="38" t="str">
        <f t="shared" si="18"/>
        <v>Europe</v>
      </c>
      <c r="S331" s="37" t="s">
        <v>60</v>
      </c>
      <c r="T331" s="36" t="s">
        <v>426</v>
      </c>
      <c r="U331" s="36" t="s">
        <v>121</v>
      </c>
      <c r="V331" s="36" t="s">
        <v>122</v>
      </c>
      <c r="X331" s="36">
        <v>44000</v>
      </c>
      <c r="Y331" s="36" t="s">
        <v>124</v>
      </c>
      <c r="Z331" s="36" t="s">
        <v>125</v>
      </c>
    </row>
    <row r="332" spans="1:26" x14ac:dyDescent="0.25">
      <c r="A332" s="36">
        <v>10105</v>
      </c>
      <c r="B332" s="36">
        <v>10</v>
      </c>
      <c r="C332" s="37">
        <v>87</v>
      </c>
      <c r="D332" s="38">
        <v>82.5</v>
      </c>
      <c r="E332" s="37">
        <v>41</v>
      </c>
      <c r="F332" s="38">
        <v>3382.5</v>
      </c>
      <c r="G332" s="37">
        <f t="shared" si="16"/>
        <v>0</v>
      </c>
      <c r="H332" s="47">
        <v>37663</v>
      </c>
      <c r="I332" s="37" t="str">
        <f t="shared" si="17"/>
        <v>Feb</v>
      </c>
      <c r="J332" s="50">
        <v>2</v>
      </c>
      <c r="K332" s="37">
        <v>2003</v>
      </c>
      <c r="L332" s="38">
        <v>1</v>
      </c>
      <c r="M332" s="37" t="s">
        <v>36</v>
      </c>
      <c r="N332" s="38" t="s">
        <v>549</v>
      </c>
      <c r="O332" s="37" t="s">
        <v>325</v>
      </c>
      <c r="P332" s="38" t="s">
        <v>328</v>
      </c>
      <c r="Q332" s="37" t="s">
        <v>329</v>
      </c>
      <c r="R332" s="38" t="str">
        <f t="shared" si="18"/>
        <v>Europe</v>
      </c>
      <c r="S332" s="37" t="s">
        <v>60</v>
      </c>
      <c r="T332" s="36" t="s">
        <v>614</v>
      </c>
      <c r="U332" s="36" t="s">
        <v>326</v>
      </c>
      <c r="V332" s="36" t="s">
        <v>327</v>
      </c>
      <c r="X332" s="36">
        <v>1734</v>
      </c>
      <c r="Y332" s="36" t="s">
        <v>330</v>
      </c>
      <c r="Z332" s="36" t="s">
        <v>331</v>
      </c>
    </row>
    <row r="333" spans="1:26" x14ac:dyDescent="0.25">
      <c r="A333" s="36">
        <v>10380</v>
      </c>
      <c r="B333" s="36">
        <v>1</v>
      </c>
      <c r="C333" s="37">
        <v>92</v>
      </c>
      <c r="D333" s="38">
        <v>100</v>
      </c>
      <c r="E333" s="37">
        <v>32</v>
      </c>
      <c r="F333" s="38">
        <v>3376.64</v>
      </c>
      <c r="G333" s="37">
        <f t="shared" si="16"/>
        <v>176.63999999999987</v>
      </c>
      <c r="H333" s="47">
        <v>38399</v>
      </c>
      <c r="I333" s="37" t="str">
        <f t="shared" si="17"/>
        <v>Feb</v>
      </c>
      <c r="J333" s="50">
        <v>2</v>
      </c>
      <c r="K333" s="37">
        <v>2005</v>
      </c>
      <c r="L333" s="38">
        <v>1</v>
      </c>
      <c r="M333" s="37" t="s">
        <v>36</v>
      </c>
      <c r="N333" s="38" t="s">
        <v>549</v>
      </c>
      <c r="O333" s="37" t="s">
        <v>179</v>
      </c>
      <c r="P333" s="38" t="s">
        <v>182</v>
      </c>
      <c r="Q333" s="37" t="s">
        <v>183</v>
      </c>
      <c r="R333" s="38" t="str">
        <f t="shared" si="18"/>
        <v>Europe</v>
      </c>
      <c r="S333" s="37" t="s">
        <v>60</v>
      </c>
      <c r="T333" s="36" t="s">
        <v>613</v>
      </c>
      <c r="U333" s="36" t="s">
        <v>180</v>
      </c>
      <c r="V333" s="36" t="s">
        <v>181</v>
      </c>
      <c r="X333" s="36">
        <v>28034</v>
      </c>
      <c r="Y333" s="36" t="s">
        <v>184</v>
      </c>
      <c r="Z333" s="36" t="s">
        <v>185</v>
      </c>
    </row>
    <row r="334" spans="1:26" x14ac:dyDescent="0.25">
      <c r="A334" s="36">
        <v>10383</v>
      </c>
      <c r="B334" s="36">
        <v>12</v>
      </c>
      <c r="C334" s="37">
        <v>100</v>
      </c>
      <c r="D334" s="38">
        <v>100</v>
      </c>
      <c r="E334" s="37">
        <v>26</v>
      </c>
      <c r="F334" s="38">
        <v>3340.48</v>
      </c>
      <c r="G334" s="37">
        <f t="shared" si="16"/>
        <v>740.48</v>
      </c>
      <c r="H334" s="47">
        <v>38405</v>
      </c>
      <c r="I334" s="37" t="str">
        <f t="shared" si="17"/>
        <v>Feb</v>
      </c>
      <c r="J334" s="50">
        <v>2</v>
      </c>
      <c r="K334" s="37">
        <v>2005</v>
      </c>
      <c r="L334" s="38">
        <v>1</v>
      </c>
      <c r="M334" s="37" t="s">
        <v>36</v>
      </c>
      <c r="N334" s="38" t="s">
        <v>604</v>
      </c>
      <c r="O334" s="37" t="s">
        <v>179</v>
      </c>
      <c r="P334" s="38" t="s">
        <v>182</v>
      </c>
      <c r="Q334" s="37" t="s">
        <v>183</v>
      </c>
      <c r="R334" s="38" t="str">
        <f t="shared" si="18"/>
        <v>Europe</v>
      </c>
      <c r="S334" s="37" t="s">
        <v>60</v>
      </c>
      <c r="T334" s="36" t="s">
        <v>605</v>
      </c>
      <c r="U334" s="36" t="s">
        <v>180</v>
      </c>
      <c r="V334" s="36" t="s">
        <v>181</v>
      </c>
      <c r="X334" s="36">
        <v>28034</v>
      </c>
      <c r="Y334" s="36" t="s">
        <v>184</v>
      </c>
      <c r="Z334" s="36" t="s">
        <v>185</v>
      </c>
    </row>
    <row r="335" spans="1:26" x14ac:dyDescent="0.25">
      <c r="A335" s="36">
        <v>10224</v>
      </c>
      <c r="B335" s="36">
        <v>5</v>
      </c>
      <c r="C335" s="37">
        <v>102</v>
      </c>
      <c r="D335" s="38">
        <v>100</v>
      </c>
      <c r="E335" s="37">
        <v>30</v>
      </c>
      <c r="F335" s="38">
        <v>3336.9</v>
      </c>
      <c r="G335" s="37">
        <f t="shared" si="16"/>
        <v>336.90000000000009</v>
      </c>
      <c r="H335" s="47">
        <v>38038</v>
      </c>
      <c r="I335" s="37" t="str">
        <f t="shared" si="17"/>
        <v>Feb</v>
      </c>
      <c r="J335" s="50">
        <v>2</v>
      </c>
      <c r="K335" s="37">
        <v>2004</v>
      </c>
      <c r="L335" s="38">
        <v>1</v>
      </c>
      <c r="M335" s="37" t="s">
        <v>36</v>
      </c>
      <c r="N335" s="38" t="s">
        <v>37</v>
      </c>
      <c r="O335" s="37" t="s">
        <v>76</v>
      </c>
      <c r="P335" s="38" t="s">
        <v>79</v>
      </c>
      <c r="Q335" s="37" t="s">
        <v>51</v>
      </c>
      <c r="R335" s="38" t="str">
        <f t="shared" si="18"/>
        <v>Europe</v>
      </c>
      <c r="S335" s="37" t="s">
        <v>60</v>
      </c>
      <c r="T335" s="36" t="s">
        <v>655</v>
      </c>
      <c r="U335" s="36" t="s">
        <v>77</v>
      </c>
      <c r="V335" s="36" t="s">
        <v>78</v>
      </c>
      <c r="X335" s="36">
        <v>59000</v>
      </c>
      <c r="Y335" s="36" t="s">
        <v>80</v>
      </c>
      <c r="Z335" s="36" t="s">
        <v>81</v>
      </c>
    </row>
    <row r="336" spans="1:26" x14ac:dyDescent="0.25">
      <c r="A336" s="36">
        <v>10222</v>
      </c>
      <c r="B336" s="36">
        <v>14</v>
      </c>
      <c r="C336" s="37">
        <v>88</v>
      </c>
      <c r="D336" s="38">
        <v>70.81</v>
      </c>
      <c r="E336" s="37">
        <v>47</v>
      </c>
      <c r="F336" s="38">
        <v>3328.07</v>
      </c>
      <c r="G336" s="37">
        <f t="shared" si="16"/>
        <v>0</v>
      </c>
      <c r="H336" s="47">
        <v>38036</v>
      </c>
      <c r="I336" s="37" t="str">
        <f t="shared" si="17"/>
        <v>Feb</v>
      </c>
      <c r="J336" s="50">
        <v>2</v>
      </c>
      <c r="K336" s="37">
        <v>2004</v>
      </c>
      <c r="L336" s="38">
        <v>1</v>
      </c>
      <c r="M336" s="37" t="s">
        <v>36</v>
      </c>
      <c r="N336" s="38" t="s">
        <v>549</v>
      </c>
      <c r="O336" s="37" t="s">
        <v>365</v>
      </c>
      <c r="P336" s="38" t="s">
        <v>367</v>
      </c>
      <c r="Q336" s="37" t="s">
        <v>43</v>
      </c>
      <c r="R336" s="38" t="str">
        <f t="shared" si="18"/>
        <v>North America</v>
      </c>
      <c r="S336" s="37" t="s">
        <v>60</v>
      </c>
      <c r="T336" s="36" t="s">
        <v>635</v>
      </c>
      <c r="U336" s="36">
        <v>7605558146</v>
      </c>
      <c r="V336" s="36" t="s">
        <v>366</v>
      </c>
      <c r="W336" s="36" t="s">
        <v>64</v>
      </c>
      <c r="X336" s="36">
        <v>91217</v>
      </c>
      <c r="Y336" s="36" t="s">
        <v>241</v>
      </c>
      <c r="Z336" s="36" t="s">
        <v>280</v>
      </c>
    </row>
    <row r="337" spans="1:26" x14ac:dyDescent="0.25">
      <c r="A337" s="36">
        <v>10106</v>
      </c>
      <c r="B337" s="36">
        <v>7</v>
      </c>
      <c r="C337" s="37">
        <v>91</v>
      </c>
      <c r="D337" s="38">
        <v>100</v>
      </c>
      <c r="E337" s="37">
        <v>31</v>
      </c>
      <c r="F337" s="38">
        <v>3312.97</v>
      </c>
      <c r="G337" s="37">
        <f t="shared" si="16"/>
        <v>212.9699999999998</v>
      </c>
      <c r="H337" s="47">
        <v>37669</v>
      </c>
      <c r="I337" s="37" t="str">
        <f t="shared" si="17"/>
        <v>Feb</v>
      </c>
      <c r="J337" s="50">
        <v>2</v>
      </c>
      <c r="K337" s="37">
        <v>2003</v>
      </c>
      <c r="L337" s="38">
        <v>1</v>
      </c>
      <c r="M337" s="37" t="s">
        <v>36</v>
      </c>
      <c r="N337" s="38" t="s">
        <v>565</v>
      </c>
      <c r="O337" s="37" t="s">
        <v>551</v>
      </c>
      <c r="P337" s="38" t="s">
        <v>554</v>
      </c>
      <c r="Q337" s="37" t="s">
        <v>262</v>
      </c>
      <c r="R337" s="38" t="str">
        <f t="shared" si="18"/>
        <v>Europe</v>
      </c>
      <c r="S337" s="37" t="s">
        <v>60</v>
      </c>
      <c r="T337" s="36" t="s">
        <v>661</v>
      </c>
      <c r="U337" s="36" t="s">
        <v>552</v>
      </c>
      <c r="V337" s="36" t="s">
        <v>553</v>
      </c>
      <c r="X337" s="36">
        <v>24100</v>
      </c>
      <c r="Y337" s="36" t="s">
        <v>555</v>
      </c>
      <c r="Z337" s="36" t="s">
        <v>556</v>
      </c>
    </row>
    <row r="338" spans="1:26" x14ac:dyDescent="0.25">
      <c r="A338" s="36">
        <v>10378</v>
      </c>
      <c r="B338" s="36">
        <v>1</v>
      </c>
      <c r="C338" s="37">
        <v>40</v>
      </c>
      <c r="D338" s="38">
        <v>82.46</v>
      </c>
      <c r="E338" s="37">
        <v>40</v>
      </c>
      <c r="F338" s="38">
        <v>3298.4</v>
      </c>
      <c r="G338" s="37">
        <f t="shared" si="16"/>
        <v>4.5474735088646412E-13</v>
      </c>
      <c r="H338" s="47">
        <v>38393</v>
      </c>
      <c r="I338" s="37" t="str">
        <f t="shared" si="17"/>
        <v>Feb</v>
      </c>
      <c r="J338" s="50">
        <v>2</v>
      </c>
      <c r="K338" s="37">
        <v>2005</v>
      </c>
      <c r="L338" s="38">
        <v>1</v>
      </c>
      <c r="M338" s="37" t="s">
        <v>36</v>
      </c>
      <c r="N338" s="38" t="s">
        <v>37</v>
      </c>
      <c r="O338" s="37" t="s">
        <v>179</v>
      </c>
      <c r="P338" s="38" t="s">
        <v>182</v>
      </c>
      <c r="Q338" s="37" t="s">
        <v>183</v>
      </c>
      <c r="R338" s="38" t="str">
        <f t="shared" si="18"/>
        <v>Europe</v>
      </c>
      <c r="S338" s="37" t="s">
        <v>60</v>
      </c>
      <c r="T338" s="36" t="s">
        <v>650</v>
      </c>
      <c r="U338" s="36" t="s">
        <v>180</v>
      </c>
      <c r="V338" s="36" t="s">
        <v>181</v>
      </c>
      <c r="X338" s="36">
        <v>28034</v>
      </c>
      <c r="Y338" s="36" t="s">
        <v>184</v>
      </c>
      <c r="Z338" s="36" t="s">
        <v>185</v>
      </c>
    </row>
    <row r="339" spans="1:26" x14ac:dyDescent="0.25">
      <c r="A339" s="36">
        <v>10378</v>
      </c>
      <c r="B339" s="36">
        <v>8</v>
      </c>
      <c r="C339" s="37">
        <v>148</v>
      </c>
      <c r="D339" s="38">
        <v>67.14</v>
      </c>
      <c r="E339" s="37">
        <v>49</v>
      </c>
      <c r="F339" s="38">
        <v>3289.86</v>
      </c>
      <c r="G339" s="37">
        <f t="shared" si="16"/>
        <v>0</v>
      </c>
      <c r="H339" s="47">
        <v>38393</v>
      </c>
      <c r="I339" s="37" t="str">
        <f t="shared" si="17"/>
        <v>Feb</v>
      </c>
      <c r="J339" s="50">
        <v>2</v>
      </c>
      <c r="K339" s="37">
        <v>2005</v>
      </c>
      <c r="L339" s="38">
        <v>1</v>
      </c>
      <c r="M339" s="37" t="s">
        <v>36</v>
      </c>
      <c r="N339" s="38" t="s">
        <v>186</v>
      </c>
      <c r="O339" s="37" t="s">
        <v>179</v>
      </c>
      <c r="P339" s="38" t="s">
        <v>182</v>
      </c>
      <c r="Q339" s="37" t="s">
        <v>183</v>
      </c>
      <c r="R339" s="38" t="str">
        <f t="shared" si="18"/>
        <v>Europe</v>
      </c>
      <c r="S339" s="37" t="s">
        <v>60</v>
      </c>
      <c r="T339" s="36" t="s">
        <v>617</v>
      </c>
      <c r="U339" s="36" t="s">
        <v>180</v>
      </c>
      <c r="V339" s="36" t="s">
        <v>181</v>
      </c>
      <c r="X339" s="36">
        <v>28034</v>
      </c>
      <c r="Y339" s="36" t="s">
        <v>184</v>
      </c>
      <c r="Z339" s="36" t="s">
        <v>185</v>
      </c>
    </row>
    <row r="340" spans="1:26" x14ac:dyDescent="0.25">
      <c r="A340" s="36">
        <v>10106</v>
      </c>
      <c r="B340" s="36">
        <v>8</v>
      </c>
      <c r="C340" s="37">
        <v>80</v>
      </c>
      <c r="D340" s="38">
        <v>74.400000000000006</v>
      </c>
      <c r="E340" s="37">
        <v>44</v>
      </c>
      <c r="F340" s="38">
        <v>3273.6</v>
      </c>
      <c r="G340" s="37">
        <f t="shared" si="16"/>
        <v>-4.5474735088646412E-13</v>
      </c>
      <c r="H340" s="47">
        <v>37669</v>
      </c>
      <c r="I340" s="37" t="str">
        <f t="shared" si="17"/>
        <v>Feb</v>
      </c>
      <c r="J340" s="50">
        <v>2</v>
      </c>
      <c r="K340" s="37">
        <v>2003</v>
      </c>
      <c r="L340" s="38">
        <v>1</v>
      </c>
      <c r="M340" s="37" t="s">
        <v>36</v>
      </c>
      <c r="N340" s="38" t="s">
        <v>565</v>
      </c>
      <c r="O340" s="37" t="s">
        <v>551</v>
      </c>
      <c r="P340" s="38" t="s">
        <v>554</v>
      </c>
      <c r="Q340" s="37" t="s">
        <v>262</v>
      </c>
      <c r="R340" s="38" t="str">
        <f t="shared" si="18"/>
        <v>Europe</v>
      </c>
      <c r="S340" s="37" t="s">
        <v>60</v>
      </c>
      <c r="T340" s="36" t="s">
        <v>668</v>
      </c>
      <c r="U340" s="36" t="s">
        <v>552</v>
      </c>
      <c r="V340" s="36" t="s">
        <v>553</v>
      </c>
      <c r="X340" s="36">
        <v>24100</v>
      </c>
      <c r="Y340" s="36" t="s">
        <v>555</v>
      </c>
      <c r="Z340" s="36" t="s">
        <v>556</v>
      </c>
    </row>
    <row r="341" spans="1:26" x14ac:dyDescent="0.25">
      <c r="A341" s="36">
        <v>10222</v>
      </c>
      <c r="B341" s="36">
        <v>1</v>
      </c>
      <c r="C341" s="37">
        <v>99</v>
      </c>
      <c r="D341" s="38">
        <v>87.75</v>
      </c>
      <c r="E341" s="37">
        <v>37</v>
      </c>
      <c r="F341" s="38">
        <v>3246.75</v>
      </c>
      <c r="G341" s="37">
        <f t="shared" si="16"/>
        <v>0</v>
      </c>
      <c r="H341" s="47">
        <v>38036</v>
      </c>
      <c r="I341" s="37" t="str">
        <f t="shared" si="17"/>
        <v>Feb</v>
      </c>
      <c r="J341" s="50">
        <v>2</v>
      </c>
      <c r="K341" s="37">
        <v>2004</v>
      </c>
      <c r="L341" s="38">
        <v>1</v>
      </c>
      <c r="M341" s="37" t="s">
        <v>36</v>
      </c>
      <c r="N341" s="38" t="s">
        <v>565</v>
      </c>
      <c r="O341" s="37" t="s">
        <v>365</v>
      </c>
      <c r="P341" s="38" t="s">
        <v>367</v>
      </c>
      <c r="Q341" s="37" t="s">
        <v>43</v>
      </c>
      <c r="R341" s="38" t="str">
        <f t="shared" si="18"/>
        <v>North America</v>
      </c>
      <c r="S341" s="37" t="s">
        <v>60</v>
      </c>
      <c r="T341" s="36" t="s">
        <v>664</v>
      </c>
      <c r="U341" s="36">
        <v>7605558146</v>
      </c>
      <c r="V341" s="36" t="s">
        <v>366</v>
      </c>
      <c r="W341" s="36" t="s">
        <v>64</v>
      </c>
      <c r="X341" s="36">
        <v>91217</v>
      </c>
      <c r="Y341" s="36" t="s">
        <v>241</v>
      </c>
      <c r="Z341" s="36" t="s">
        <v>280</v>
      </c>
    </row>
    <row r="342" spans="1:26" x14ac:dyDescent="0.25">
      <c r="A342" s="36">
        <v>10382</v>
      </c>
      <c r="B342" s="36">
        <v>12</v>
      </c>
      <c r="C342" s="37">
        <v>173</v>
      </c>
      <c r="D342" s="38">
        <v>95.35</v>
      </c>
      <c r="E342" s="37">
        <v>34</v>
      </c>
      <c r="F342" s="38">
        <v>3241.9</v>
      </c>
      <c r="G342" s="37">
        <f t="shared" si="16"/>
        <v>4.5474735088646412E-13</v>
      </c>
      <c r="H342" s="47">
        <v>38400</v>
      </c>
      <c r="I342" s="37" t="str">
        <f t="shared" si="17"/>
        <v>Feb</v>
      </c>
      <c r="J342" s="50">
        <v>2</v>
      </c>
      <c r="K342" s="37">
        <v>2005</v>
      </c>
      <c r="L342" s="38">
        <v>1</v>
      </c>
      <c r="M342" s="37" t="s">
        <v>36</v>
      </c>
      <c r="N342" s="38" t="s">
        <v>186</v>
      </c>
      <c r="O342" s="37" t="s">
        <v>276</v>
      </c>
      <c r="P342" s="38" t="s">
        <v>278</v>
      </c>
      <c r="Q342" s="37" t="s">
        <v>43</v>
      </c>
      <c r="R342" s="38" t="str">
        <f t="shared" si="18"/>
        <v>North America</v>
      </c>
      <c r="S342" s="37" t="s">
        <v>60</v>
      </c>
      <c r="T342" s="36" t="s">
        <v>516</v>
      </c>
      <c r="U342" s="36">
        <v>4155551450</v>
      </c>
      <c r="V342" s="36" t="s">
        <v>277</v>
      </c>
      <c r="W342" s="36" t="s">
        <v>64</v>
      </c>
      <c r="X342" s="36">
        <v>97562</v>
      </c>
      <c r="Y342" s="36" t="s">
        <v>279</v>
      </c>
      <c r="Z342" s="36" t="s">
        <v>280</v>
      </c>
    </row>
    <row r="343" spans="1:26" x14ac:dyDescent="0.25">
      <c r="A343" s="36">
        <v>10106</v>
      </c>
      <c r="B343" s="36">
        <v>11</v>
      </c>
      <c r="C343" s="37">
        <v>68</v>
      </c>
      <c r="D343" s="38">
        <v>64.83</v>
      </c>
      <c r="E343" s="37">
        <v>50</v>
      </c>
      <c r="F343" s="38">
        <v>3241.5</v>
      </c>
      <c r="G343" s="37">
        <f t="shared" si="16"/>
        <v>0</v>
      </c>
      <c r="H343" s="47">
        <v>37669</v>
      </c>
      <c r="I343" s="37" t="str">
        <f t="shared" si="17"/>
        <v>Feb</v>
      </c>
      <c r="J343" s="50">
        <v>2</v>
      </c>
      <c r="K343" s="37">
        <v>2003</v>
      </c>
      <c r="L343" s="38">
        <v>1</v>
      </c>
      <c r="M343" s="37" t="s">
        <v>36</v>
      </c>
      <c r="N343" s="38" t="s">
        <v>565</v>
      </c>
      <c r="O343" s="37" t="s">
        <v>551</v>
      </c>
      <c r="P343" s="38" t="s">
        <v>554</v>
      </c>
      <c r="Q343" s="37" t="s">
        <v>262</v>
      </c>
      <c r="R343" s="38" t="str">
        <f t="shared" si="18"/>
        <v>Europe</v>
      </c>
      <c r="S343" s="37" t="s">
        <v>60</v>
      </c>
      <c r="T343" s="36" t="s">
        <v>642</v>
      </c>
      <c r="U343" s="36" t="s">
        <v>552</v>
      </c>
      <c r="V343" s="36" t="s">
        <v>553</v>
      </c>
      <c r="X343" s="36">
        <v>24100</v>
      </c>
      <c r="Y343" s="36" t="s">
        <v>555</v>
      </c>
      <c r="Z343" s="36" t="s">
        <v>556</v>
      </c>
    </row>
    <row r="344" spans="1:26" x14ac:dyDescent="0.25">
      <c r="A344" s="36">
        <v>10225</v>
      </c>
      <c r="B344" s="36">
        <v>13</v>
      </c>
      <c r="C344" s="37">
        <v>80</v>
      </c>
      <c r="D344" s="38">
        <v>70.33</v>
      </c>
      <c r="E344" s="37">
        <v>46</v>
      </c>
      <c r="F344" s="38">
        <v>3235.18</v>
      </c>
      <c r="G344" s="37">
        <f t="shared" si="16"/>
        <v>0</v>
      </c>
      <c r="H344" s="47">
        <v>38039</v>
      </c>
      <c r="I344" s="37" t="str">
        <f t="shared" si="17"/>
        <v>Feb</v>
      </c>
      <c r="J344" s="50">
        <v>2</v>
      </c>
      <c r="K344" s="37">
        <v>2004</v>
      </c>
      <c r="L344" s="38">
        <v>1</v>
      </c>
      <c r="M344" s="37" t="s">
        <v>36</v>
      </c>
      <c r="N344" s="38" t="s">
        <v>186</v>
      </c>
      <c r="O344" s="37" t="s">
        <v>448</v>
      </c>
      <c r="P344" s="38" t="s">
        <v>451</v>
      </c>
      <c r="Q344" s="37" t="s">
        <v>452</v>
      </c>
      <c r="R344" s="38" t="str">
        <f t="shared" si="18"/>
        <v>Europe</v>
      </c>
      <c r="S344" s="37" t="s">
        <v>60</v>
      </c>
      <c r="T344" s="36" t="s">
        <v>647</v>
      </c>
      <c r="U344" s="36" t="s">
        <v>449</v>
      </c>
      <c r="V344" s="36" t="s">
        <v>450</v>
      </c>
      <c r="X344" s="36">
        <v>1203</v>
      </c>
      <c r="Y344" s="36" t="s">
        <v>453</v>
      </c>
      <c r="Z344" s="36" t="s">
        <v>109</v>
      </c>
    </row>
    <row r="345" spans="1:26" x14ac:dyDescent="0.25">
      <c r="A345" s="36">
        <v>10226</v>
      </c>
      <c r="B345" s="36">
        <v>5</v>
      </c>
      <c r="C345" s="37">
        <v>132</v>
      </c>
      <c r="D345" s="38">
        <v>100</v>
      </c>
      <c r="E345" s="37">
        <v>24</v>
      </c>
      <c r="F345" s="38">
        <v>3231.36</v>
      </c>
      <c r="G345" s="37">
        <f t="shared" si="16"/>
        <v>831.36000000000013</v>
      </c>
      <c r="H345" s="47">
        <v>38043</v>
      </c>
      <c r="I345" s="37" t="str">
        <f t="shared" si="17"/>
        <v>Feb</v>
      </c>
      <c r="J345" s="50">
        <v>2</v>
      </c>
      <c r="K345" s="37">
        <v>2004</v>
      </c>
      <c r="L345" s="38">
        <v>1</v>
      </c>
      <c r="M345" s="37" t="s">
        <v>36</v>
      </c>
      <c r="N345" s="38" t="s">
        <v>186</v>
      </c>
      <c r="O345" s="37" t="s">
        <v>365</v>
      </c>
      <c r="P345" s="38" t="s">
        <v>367</v>
      </c>
      <c r="Q345" s="37" t="s">
        <v>43</v>
      </c>
      <c r="R345" s="38" t="str">
        <f t="shared" si="18"/>
        <v>North America</v>
      </c>
      <c r="S345" s="37" t="s">
        <v>60</v>
      </c>
      <c r="T345" s="36" t="s">
        <v>594</v>
      </c>
      <c r="U345" s="36">
        <v>7605558146</v>
      </c>
      <c r="V345" s="36" t="s">
        <v>366</v>
      </c>
      <c r="W345" s="36" t="s">
        <v>64</v>
      </c>
      <c r="X345" s="36">
        <v>91217</v>
      </c>
      <c r="Y345" s="36" t="s">
        <v>241</v>
      </c>
      <c r="Z345" s="36" t="s">
        <v>280</v>
      </c>
    </row>
    <row r="346" spans="1:26" x14ac:dyDescent="0.25">
      <c r="A346" s="36">
        <v>10375</v>
      </c>
      <c r="B346" s="36">
        <v>5</v>
      </c>
      <c r="C346" s="37">
        <v>43</v>
      </c>
      <c r="D346" s="38">
        <v>65.8</v>
      </c>
      <c r="E346" s="37">
        <v>49</v>
      </c>
      <c r="F346" s="38">
        <v>3224.2</v>
      </c>
      <c r="G346" s="37">
        <f t="shared" si="16"/>
        <v>0</v>
      </c>
      <c r="H346" s="47">
        <v>38386</v>
      </c>
      <c r="I346" s="37" t="str">
        <f t="shared" si="17"/>
        <v>Feb</v>
      </c>
      <c r="J346" s="50">
        <v>2</v>
      </c>
      <c r="K346" s="37">
        <v>2005</v>
      </c>
      <c r="L346" s="38">
        <v>1</v>
      </c>
      <c r="M346" s="37" t="s">
        <v>36</v>
      </c>
      <c r="N346" s="38" t="s">
        <v>549</v>
      </c>
      <c r="O346" s="37" t="s">
        <v>120</v>
      </c>
      <c r="P346" s="38" t="s">
        <v>123</v>
      </c>
      <c r="Q346" s="37" t="s">
        <v>51</v>
      </c>
      <c r="R346" s="38" t="str">
        <f t="shared" si="18"/>
        <v>Europe</v>
      </c>
      <c r="S346" s="37" t="s">
        <v>60</v>
      </c>
      <c r="T346" s="36" t="s">
        <v>656</v>
      </c>
      <c r="U346" s="36" t="s">
        <v>121</v>
      </c>
      <c r="V346" s="36" t="s">
        <v>122</v>
      </c>
      <c r="X346" s="36">
        <v>44000</v>
      </c>
      <c r="Y346" s="36" t="s">
        <v>124</v>
      </c>
      <c r="Z346" s="36" t="s">
        <v>125</v>
      </c>
    </row>
    <row r="347" spans="1:26" x14ac:dyDescent="0.25">
      <c r="A347" s="36">
        <v>10223</v>
      </c>
      <c r="B347" s="36">
        <v>8</v>
      </c>
      <c r="C347" s="37">
        <v>118</v>
      </c>
      <c r="D347" s="38">
        <v>100</v>
      </c>
      <c r="E347" s="37">
        <v>29</v>
      </c>
      <c r="F347" s="38">
        <v>3199.86</v>
      </c>
      <c r="G347" s="37">
        <f t="shared" si="16"/>
        <v>299.86000000000013</v>
      </c>
      <c r="H347" s="47">
        <v>38037</v>
      </c>
      <c r="I347" s="37" t="str">
        <f t="shared" si="17"/>
        <v>Feb</v>
      </c>
      <c r="J347" s="50">
        <v>2</v>
      </c>
      <c r="K347" s="37">
        <v>2004</v>
      </c>
      <c r="L347" s="38">
        <v>1</v>
      </c>
      <c r="M347" s="37" t="s">
        <v>36</v>
      </c>
      <c r="N347" s="38" t="s">
        <v>565</v>
      </c>
      <c r="O347" s="37" t="s">
        <v>98</v>
      </c>
      <c r="P347" s="38" t="s">
        <v>101</v>
      </c>
      <c r="Q347" s="37" t="s">
        <v>103</v>
      </c>
      <c r="R347" s="38" t="str">
        <f t="shared" si="18"/>
        <v>Asia &amp; Pacific</v>
      </c>
      <c r="S347" s="37" t="s">
        <v>60</v>
      </c>
      <c r="T347" s="36" t="s">
        <v>667</v>
      </c>
      <c r="U347" s="36" t="s">
        <v>99</v>
      </c>
      <c r="V347" s="36" t="s">
        <v>100</v>
      </c>
      <c r="W347" s="36" t="s">
        <v>102</v>
      </c>
      <c r="X347" s="36">
        <v>3004</v>
      </c>
      <c r="Y347" s="36" t="s">
        <v>104</v>
      </c>
      <c r="Z347" s="36" t="s">
        <v>105</v>
      </c>
    </row>
    <row r="348" spans="1:26" x14ac:dyDescent="0.25">
      <c r="A348" s="36">
        <v>10105</v>
      </c>
      <c r="B348" s="36">
        <v>4</v>
      </c>
      <c r="C348" s="37">
        <v>88</v>
      </c>
      <c r="D348" s="38">
        <v>72.58</v>
      </c>
      <c r="E348" s="37">
        <v>44</v>
      </c>
      <c r="F348" s="38">
        <v>3193.52</v>
      </c>
      <c r="G348" s="37">
        <f t="shared" si="16"/>
        <v>0</v>
      </c>
      <c r="H348" s="47">
        <v>37663</v>
      </c>
      <c r="I348" s="37" t="str">
        <f t="shared" si="17"/>
        <v>Feb</v>
      </c>
      <c r="J348" s="50">
        <v>2</v>
      </c>
      <c r="K348" s="37">
        <v>2003</v>
      </c>
      <c r="L348" s="38">
        <v>1</v>
      </c>
      <c r="M348" s="37" t="s">
        <v>36</v>
      </c>
      <c r="N348" s="38" t="s">
        <v>549</v>
      </c>
      <c r="O348" s="37" t="s">
        <v>325</v>
      </c>
      <c r="P348" s="38" t="s">
        <v>328</v>
      </c>
      <c r="Q348" s="37" t="s">
        <v>329</v>
      </c>
      <c r="R348" s="38" t="str">
        <f t="shared" si="18"/>
        <v>Europe</v>
      </c>
      <c r="S348" s="37" t="s">
        <v>60</v>
      </c>
      <c r="T348" s="36" t="s">
        <v>635</v>
      </c>
      <c r="U348" s="36" t="s">
        <v>326</v>
      </c>
      <c r="V348" s="36" t="s">
        <v>327</v>
      </c>
      <c r="X348" s="36">
        <v>1734</v>
      </c>
      <c r="Y348" s="36" t="s">
        <v>330</v>
      </c>
      <c r="Z348" s="36" t="s">
        <v>331</v>
      </c>
    </row>
    <row r="349" spans="1:26" x14ac:dyDescent="0.25">
      <c r="A349" s="36">
        <v>10222</v>
      </c>
      <c r="B349" s="36">
        <v>2</v>
      </c>
      <c r="C349" s="37">
        <v>74</v>
      </c>
      <c r="D349" s="38">
        <v>74.03</v>
      </c>
      <c r="E349" s="37">
        <v>43</v>
      </c>
      <c r="F349" s="38">
        <v>3183.29</v>
      </c>
      <c r="G349" s="37">
        <f t="shared" si="16"/>
        <v>0</v>
      </c>
      <c r="H349" s="47">
        <v>38036</v>
      </c>
      <c r="I349" s="37" t="str">
        <f t="shared" si="17"/>
        <v>Feb</v>
      </c>
      <c r="J349" s="50">
        <v>2</v>
      </c>
      <c r="K349" s="37">
        <v>2004</v>
      </c>
      <c r="L349" s="38">
        <v>1</v>
      </c>
      <c r="M349" s="37" t="s">
        <v>36</v>
      </c>
      <c r="N349" s="38" t="s">
        <v>565</v>
      </c>
      <c r="O349" s="37" t="s">
        <v>365</v>
      </c>
      <c r="P349" s="38" t="s">
        <v>367</v>
      </c>
      <c r="Q349" s="37" t="s">
        <v>43</v>
      </c>
      <c r="R349" s="38" t="str">
        <f t="shared" si="18"/>
        <v>North America</v>
      </c>
      <c r="S349" s="37" t="s">
        <v>60</v>
      </c>
      <c r="T349" s="36" t="s">
        <v>671</v>
      </c>
      <c r="U349" s="36">
        <v>7605558146</v>
      </c>
      <c r="V349" s="36" t="s">
        <v>366</v>
      </c>
      <c r="W349" s="36" t="s">
        <v>64</v>
      </c>
      <c r="X349" s="36">
        <v>91217</v>
      </c>
      <c r="Y349" s="36" t="s">
        <v>241</v>
      </c>
      <c r="Z349" s="36" t="s">
        <v>280</v>
      </c>
    </row>
    <row r="350" spans="1:26" x14ac:dyDescent="0.25">
      <c r="A350" s="36">
        <v>10106</v>
      </c>
      <c r="B350" s="36">
        <v>16</v>
      </c>
      <c r="C350" s="37">
        <v>90</v>
      </c>
      <c r="D350" s="38">
        <v>100</v>
      </c>
      <c r="E350" s="37">
        <v>30</v>
      </c>
      <c r="F350" s="38">
        <v>3177.3</v>
      </c>
      <c r="G350" s="37">
        <f t="shared" si="16"/>
        <v>177.30000000000018</v>
      </c>
      <c r="H350" s="47">
        <v>37669</v>
      </c>
      <c r="I350" s="37" t="str">
        <f t="shared" si="17"/>
        <v>Feb</v>
      </c>
      <c r="J350" s="50">
        <v>2</v>
      </c>
      <c r="K350" s="37">
        <v>2003</v>
      </c>
      <c r="L350" s="38">
        <v>1</v>
      </c>
      <c r="M350" s="37" t="s">
        <v>36</v>
      </c>
      <c r="N350" s="38" t="s">
        <v>597</v>
      </c>
      <c r="O350" s="37" t="s">
        <v>551</v>
      </c>
      <c r="P350" s="38" t="s">
        <v>554</v>
      </c>
      <c r="Q350" s="37" t="s">
        <v>262</v>
      </c>
      <c r="R350" s="38" t="str">
        <f t="shared" si="18"/>
        <v>Europe</v>
      </c>
      <c r="S350" s="37" t="s">
        <v>60</v>
      </c>
      <c r="T350" s="36" t="s">
        <v>663</v>
      </c>
      <c r="U350" s="36" t="s">
        <v>552</v>
      </c>
      <c r="V350" s="36" t="s">
        <v>553</v>
      </c>
      <c r="X350" s="36">
        <v>24100</v>
      </c>
      <c r="Y350" s="36" t="s">
        <v>555</v>
      </c>
      <c r="Z350" s="36" t="s">
        <v>556</v>
      </c>
    </row>
    <row r="351" spans="1:26" x14ac:dyDescent="0.25">
      <c r="A351" s="36">
        <v>10385</v>
      </c>
      <c r="B351" s="36">
        <v>2</v>
      </c>
      <c r="C351" s="37">
        <v>83</v>
      </c>
      <c r="D351" s="38">
        <v>85.54</v>
      </c>
      <c r="E351" s="37">
        <v>37</v>
      </c>
      <c r="F351" s="38">
        <v>3164.98</v>
      </c>
      <c r="G351" s="37">
        <f t="shared" si="16"/>
        <v>0</v>
      </c>
      <c r="H351" s="47">
        <v>38411</v>
      </c>
      <c r="I351" s="37" t="str">
        <f t="shared" si="17"/>
        <v>Feb</v>
      </c>
      <c r="J351" s="50">
        <v>2</v>
      </c>
      <c r="K351" s="37">
        <v>2005</v>
      </c>
      <c r="L351" s="38">
        <v>1</v>
      </c>
      <c r="M351" s="37" t="s">
        <v>36</v>
      </c>
      <c r="N351" s="38" t="s">
        <v>549</v>
      </c>
      <c r="O351" s="37" t="s">
        <v>276</v>
      </c>
      <c r="P351" s="38" t="s">
        <v>278</v>
      </c>
      <c r="Q351" s="37" t="s">
        <v>43</v>
      </c>
      <c r="R351" s="38" t="str">
        <f t="shared" si="18"/>
        <v>North America</v>
      </c>
      <c r="S351" s="37" t="s">
        <v>60</v>
      </c>
      <c r="T351" s="36" t="s">
        <v>640</v>
      </c>
      <c r="U351" s="36">
        <v>4155551450</v>
      </c>
      <c r="V351" s="36" t="s">
        <v>277</v>
      </c>
      <c r="W351" s="36" t="s">
        <v>64</v>
      </c>
      <c r="X351" s="36">
        <v>97562</v>
      </c>
      <c r="Y351" s="36" t="s">
        <v>279</v>
      </c>
      <c r="Z351" s="36" t="s">
        <v>280</v>
      </c>
    </row>
    <row r="352" spans="1:26" x14ac:dyDescent="0.25">
      <c r="A352" s="36">
        <v>10105</v>
      </c>
      <c r="B352" s="36">
        <v>6</v>
      </c>
      <c r="C352" s="37">
        <v>100</v>
      </c>
      <c r="D352" s="38">
        <v>81.14</v>
      </c>
      <c r="E352" s="37">
        <v>39</v>
      </c>
      <c r="F352" s="38">
        <v>3164.46</v>
      </c>
      <c r="G352" s="37">
        <f t="shared" si="16"/>
        <v>0</v>
      </c>
      <c r="H352" s="47">
        <v>37663</v>
      </c>
      <c r="I352" s="37" t="str">
        <f t="shared" si="17"/>
        <v>Feb</v>
      </c>
      <c r="J352" s="50">
        <v>2</v>
      </c>
      <c r="K352" s="37">
        <v>2003</v>
      </c>
      <c r="L352" s="38">
        <v>1</v>
      </c>
      <c r="M352" s="37" t="s">
        <v>36</v>
      </c>
      <c r="N352" s="38" t="s">
        <v>597</v>
      </c>
      <c r="O352" s="37" t="s">
        <v>325</v>
      </c>
      <c r="P352" s="38" t="s">
        <v>328</v>
      </c>
      <c r="Q352" s="37" t="s">
        <v>329</v>
      </c>
      <c r="R352" s="38" t="str">
        <f t="shared" si="18"/>
        <v>Europe</v>
      </c>
      <c r="S352" s="37" t="s">
        <v>60</v>
      </c>
      <c r="T352" s="36" t="s">
        <v>669</v>
      </c>
      <c r="U352" s="36" t="s">
        <v>326</v>
      </c>
      <c r="V352" s="36" t="s">
        <v>327</v>
      </c>
      <c r="X352" s="36">
        <v>1734</v>
      </c>
      <c r="Y352" s="36" t="s">
        <v>330</v>
      </c>
      <c r="Z352" s="36" t="s">
        <v>331</v>
      </c>
    </row>
    <row r="353" spans="1:26" x14ac:dyDescent="0.25">
      <c r="A353" s="36">
        <v>10107</v>
      </c>
      <c r="B353" s="36">
        <v>7</v>
      </c>
      <c r="C353" s="37">
        <v>76</v>
      </c>
      <c r="D353" s="38">
        <v>83.03</v>
      </c>
      <c r="E353" s="37">
        <v>38</v>
      </c>
      <c r="F353" s="38">
        <v>3155.14</v>
      </c>
      <c r="G353" s="37">
        <f t="shared" si="16"/>
        <v>0</v>
      </c>
      <c r="H353" s="47">
        <v>37676</v>
      </c>
      <c r="I353" s="37" t="str">
        <f t="shared" si="17"/>
        <v>Feb</v>
      </c>
      <c r="J353" s="50">
        <v>2</v>
      </c>
      <c r="K353" s="37">
        <v>2003</v>
      </c>
      <c r="L353" s="38">
        <v>1</v>
      </c>
      <c r="M353" s="37" t="s">
        <v>36</v>
      </c>
      <c r="N353" s="38" t="s">
        <v>37</v>
      </c>
      <c r="O353" s="37" t="s">
        <v>39</v>
      </c>
      <c r="P353" s="38" t="s">
        <v>41</v>
      </c>
      <c r="Q353" s="37" t="s">
        <v>43</v>
      </c>
      <c r="R353" s="38" t="str">
        <f t="shared" si="18"/>
        <v>North America</v>
      </c>
      <c r="S353" s="37" t="s">
        <v>60</v>
      </c>
      <c r="T353" s="36" t="s">
        <v>625</v>
      </c>
      <c r="U353" s="36">
        <v>2125557818</v>
      </c>
      <c r="V353" s="36" t="s">
        <v>40</v>
      </c>
      <c r="W353" s="36" t="s">
        <v>42</v>
      </c>
      <c r="X353" s="36">
        <v>10022</v>
      </c>
      <c r="Y353" s="36" t="s">
        <v>44</v>
      </c>
      <c r="Z353" s="36" t="s">
        <v>45</v>
      </c>
    </row>
    <row r="354" spans="1:26" x14ac:dyDescent="0.25">
      <c r="A354" s="36">
        <v>10217</v>
      </c>
      <c r="B354" s="36">
        <v>1</v>
      </c>
      <c r="C354" s="37">
        <v>127</v>
      </c>
      <c r="D354" s="38">
        <v>100</v>
      </c>
      <c r="E354" s="37">
        <v>28</v>
      </c>
      <c r="F354" s="38">
        <v>3148.88</v>
      </c>
      <c r="G354" s="37">
        <f t="shared" si="16"/>
        <v>348.88000000000011</v>
      </c>
      <c r="H354" s="47">
        <v>38021</v>
      </c>
      <c r="I354" s="37" t="str">
        <f t="shared" si="17"/>
        <v>Feb</v>
      </c>
      <c r="J354" s="50">
        <v>2</v>
      </c>
      <c r="K354" s="37">
        <v>2004</v>
      </c>
      <c r="L354" s="38">
        <v>1</v>
      </c>
      <c r="M354" s="37" t="s">
        <v>36</v>
      </c>
      <c r="N354" s="38" t="s">
        <v>504</v>
      </c>
      <c r="O354" s="37" t="s">
        <v>421</v>
      </c>
      <c r="P354" s="38" t="s">
        <v>204</v>
      </c>
      <c r="Q354" s="37" t="s">
        <v>204</v>
      </c>
      <c r="R354" s="38" t="str">
        <f t="shared" si="18"/>
        <v>Asia &amp; Pacific</v>
      </c>
      <c r="S354" s="37" t="s">
        <v>60</v>
      </c>
      <c r="T354" s="36" t="s">
        <v>628</v>
      </c>
      <c r="U354" s="36" t="s">
        <v>422</v>
      </c>
      <c r="V354" s="36" t="s">
        <v>423</v>
      </c>
      <c r="X354" s="36">
        <v>69045</v>
      </c>
      <c r="Y354" s="36" t="s">
        <v>424</v>
      </c>
      <c r="Z354" s="36" t="s">
        <v>425</v>
      </c>
    </row>
    <row r="355" spans="1:26" x14ac:dyDescent="0.25">
      <c r="A355" s="36">
        <v>10383</v>
      </c>
      <c r="B355" s="36">
        <v>13</v>
      </c>
      <c r="C355" s="37">
        <v>115</v>
      </c>
      <c r="D355" s="38">
        <v>100</v>
      </c>
      <c r="E355" s="37">
        <v>29</v>
      </c>
      <c r="F355" s="38">
        <v>3087.05</v>
      </c>
      <c r="G355" s="37">
        <f t="shared" si="16"/>
        <v>187.05000000000018</v>
      </c>
      <c r="H355" s="47">
        <v>38405</v>
      </c>
      <c r="I355" s="37" t="str">
        <f t="shared" si="17"/>
        <v>Feb</v>
      </c>
      <c r="J355" s="50">
        <v>2</v>
      </c>
      <c r="K355" s="37">
        <v>2005</v>
      </c>
      <c r="L355" s="38">
        <v>1</v>
      </c>
      <c r="M355" s="37" t="s">
        <v>36</v>
      </c>
      <c r="N355" s="38" t="s">
        <v>504</v>
      </c>
      <c r="O355" s="37" t="s">
        <v>179</v>
      </c>
      <c r="P355" s="38" t="s">
        <v>182</v>
      </c>
      <c r="Q355" s="37" t="s">
        <v>183</v>
      </c>
      <c r="R355" s="38" t="str">
        <f t="shared" si="18"/>
        <v>Europe</v>
      </c>
      <c r="S355" s="37" t="s">
        <v>60</v>
      </c>
      <c r="T355" s="36" t="s">
        <v>657</v>
      </c>
      <c r="U355" s="36" t="s">
        <v>180</v>
      </c>
      <c r="V355" s="36" t="s">
        <v>181</v>
      </c>
      <c r="X355" s="36">
        <v>28034</v>
      </c>
      <c r="Y355" s="36" t="s">
        <v>184</v>
      </c>
      <c r="Z355" s="36" t="s">
        <v>185</v>
      </c>
    </row>
    <row r="356" spans="1:26" x14ac:dyDescent="0.25">
      <c r="A356" s="36">
        <v>10106</v>
      </c>
      <c r="B356" s="36">
        <v>2</v>
      </c>
      <c r="C356" s="37">
        <v>84</v>
      </c>
      <c r="D356" s="38">
        <v>90.39</v>
      </c>
      <c r="E356" s="37">
        <v>34</v>
      </c>
      <c r="F356" s="38">
        <v>3073.26</v>
      </c>
      <c r="G356" s="37">
        <f t="shared" si="16"/>
        <v>0</v>
      </c>
      <c r="H356" s="47">
        <v>37669</v>
      </c>
      <c r="I356" s="37" t="str">
        <f t="shared" si="17"/>
        <v>Feb</v>
      </c>
      <c r="J356" s="50">
        <v>2</v>
      </c>
      <c r="K356" s="37">
        <v>2003</v>
      </c>
      <c r="L356" s="38">
        <v>1</v>
      </c>
      <c r="M356" s="37" t="s">
        <v>36</v>
      </c>
      <c r="N356" s="38" t="s">
        <v>565</v>
      </c>
      <c r="O356" s="37" t="s">
        <v>551</v>
      </c>
      <c r="P356" s="38" t="s">
        <v>554</v>
      </c>
      <c r="Q356" s="37" t="s">
        <v>262</v>
      </c>
      <c r="R356" s="38" t="str">
        <f t="shared" si="18"/>
        <v>Europe</v>
      </c>
      <c r="S356" s="37" t="s">
        <v>60</v>
      </c>
      <c r="T356" s="36" t="s">
        <v>591</v>
      </c>
      <c r="U356" s="36" t="s">
        <v>552</v>
      </c>
      <c r="V356" s="36" t="s">
        <v>553</v>
      </c>
      <c r="X356" s="36">
        <v>24100</v>
      </c>
      <c r="Y356" s="36" t="s">
        <v>555</v>
      </c>
      <c r="Z356" s="36" t="s">
        <v>556</v>
      </c>
    </row>
    <row r="357" spans="1:26" x14ac:dyDescent="0.25">
      <c r="A357" s="36">
        <v>10105</v>
      </c>
      <c r="B357" s="36">
        <v>11</v>
      </c>
      <c r="C357" s="37">
        <v>136</v>
      </c>
      <c r="D357" s="38">
        <v>100</v>
      </c>
      <c r="E357" s="37">
        <v>22</v>
      </c>
      <c r="F357" s="38">
        <v>3065.04</v>
      </c>
      <c r="G357" s="37">
        <f t="shared" si="16"/>
        <v>865.04</v>
      </c>
      <c r="H357" s="47">
        <v>37663</v>
      </c>
      <c r="I357" s="37" t="str">
        <f t="shared" si="17"/>
        <v>Feb</v>
      </c>
      <c r="J357" s="50">
        <v>2</v>
      </c>
      <c r="K357" s="37">
        <v>2003</v>
      </c>
      <c r="L357" s="38">
        <v>1</v>
      </c>
      <c r="M357" s="37" t="s">
        <v>36</v>
      </c>
      <c r="N357" s="38" t="s">
        <v>549</v>
      </c>
      <c r="O357" s="37" t="s">
        <v>325</v>
      </c>
      <c r="P357" s="38" t="s">
        <v>328</v>
      </c>
      <c r="Q357" s="37" t="s">
        <v>329</v>
      </c>
      <c r="R357" s="38" t="str">
        <f t="shared" si="18"/>
        <v>Europe</v>
      </c>
      <c r="S357" s="37" t="s">
        <v>60</v>
      </c>
      <c r="T357" s="36" t="s">
        <v>602</v>
      </c>
      <c r="U357" s="36" t="s">
        <v>326</v>
      </c>
      <c r="V357" s="36" t="s">
        <v>327</v>
      </c>
      <c r="X357" s="36">
        <v>1734</v>
      </c>
      <c r="Y357" s="36" t="s">
        <v>330</v>
      </c>
      <c r="Z357" s="36" t="s">
        <v>331</v>
      </c>
    </row>
    <row r="358" spans="1:26" x14ac:dyDescent="0.25">
      <c r="A358" s="36">
        <v>10225</v>
      </c>
      <c r="B358" s="36">
        <v>5</v>
      </c>
      <c r="C358" s="37">
        <v>77</v>
      </c>
      <c r="D358" s="38">
        <v>64.680000000000007</v>
      </c>
      <c r="E358" s="37">
        <v>47</v>
      </c>
      <c r="F358" s="38">
        <v>3039.96</v>
      </c>
      <c r="G358" s="37">
        <f t="shared" si="16"/>
        <v>-4.5474735088646412E-13</v>
      </c>
      <c r="H358" s="47">
        <v>38039</v>
      </c>
      <c r="I358" s="37" t="str">
        <f t="shared" si="17"/>
        <v>Feb</v>
      </c>
      <c r="J358" s="50">
        <v>2</v>
      </c>
      <c r="K358" s="37">
        <v>2004</v>
      </c>
      <c r="L358" s="38">
        <v>1</v>
      </c>
      <c r="M358" s="37" t="s">
        <v>36</v>
      </c>
      <c r="N358" s="38" t="s">
        <v>186</v>
      </c>
      <c r="O358" s="37" t="s">
        <v>448</v>
      </c>
      <c r="P358" s="38" t="s">
        <v>451</v>
      </c>
      <c r="Q358" s="37" t="s">
        <v>452</v>
      </c>
      <c r="R358" s="38" t="str">
        <f t="shared" si="18"/>
        <v>Europe</v>
      </c>
      <c r="S358" s="37" t="s">
        <v>60</v>
      </c>
      <c r="T358" s="36" t="s">
        <v>584</v>
      </c>
      <c r="U358" s="36" t="s">
        <v>449</v>
      </c>
      <c r="V358" s="36" t="s">
        <v>450</v>
      </c>
      <c r="X358" s="36">
        <v>1203</v>
      </c>
      <c r="Y358" s="36" t="s">
        <v>453</v>
      </c>
      <c r="Z358" s="36" t="s">
        <v>109</v>
      </c>
    </row>
    <row r="359" spans="1:26" x14ac:dyDescent="0.25">
      <c r="A359" s="36">
        <v>10107</v>
      </c>
      <c r="B359" s="36">
        <v>1</v>
      </c>
      <c r="C359" s="37">
        <v>150</v>
      </c>
      <c r="D359" s="38">
        <v>100</v>
      </c>
      <c r="E359" s="37">
        <v>21</v>
      </c>
      <c r="F359" s="38">
        <v>3036.6</v>
      </c>
      <c r="G359" s="37">
        <f t="shared" si="16"/>
        <v>936.59999999999991</v>
      </c>
      <c r="H359" s="47">
        <v>37676</v>
      </c>
      <c r="I359" s="37" t="str">
        <f t="shared" si="17"/>
        <v>Feb</v>
      </c>
      <c r="J359" s="50">
        <v>2</v>
      </c>
      <c r="K359" s="37">
        <v>2003</v>
      </c>
      <c r="L359" s="38">
        <v>1</v>
      </c>
      <c r="M359" s="37" t="s">
        <v>36</v>
      </c>
      <c r="N359" s="38" t="s">
        <v>37</v>
      </c>
      <c r="O359" s="37" t="s">
        <v>39</v>
      </c>
      <c r="P359" s="38" t="s">
        <v>41</v>
      </c>
      <c r="Q359" s="37" t="s">
        <v>43</v>
      </c>
      <c r="R359" s="38" t="str">
        <f t="shared" si="18"/>
        <v>North America</v>
      </c>
      <c r="S359" s="37" t="s">
        <v>60</v>
      </c>
      <c r="T359" s="36" t="s">
        <v>506</v>
      </c>
      <c r="U359" s="36">
        <v>2125557818</v>
      </c>
      <c r="V359" s="36" t="s">
        <v>40</v>
      </c>
      <c r="W359" s="36" t="s">
        <v>42</v>
      </c>
      <c r="X359" s="36">
        <v>10022</v>
      </c>
      <c r="Y359" s="36" t="s">
        <v>44</v>
      </c>
      <c r="Z359" s="36" t="s">
        <v>45</v>
      </c>
    </row>
    <row r="360" spans="1:26" x14ac:dyDescent="0.25">
      <c r="A360" s="36">
        <v>10375</v>
      </c>
      <c r="B360" s="36">
        <v>6</v>
      </c>
      <c r="C360" s="37">
        <v>91</v>
      </c>
      <c r="D360" s="38">
        <v>81.87</v>
      </c>
      <c r="E360" s="37">
        <v>37</v>
      </c>
      <c r="F360" s="38">
        <v>3029.19</v>
      </c>
      <c r="G360" s="37">
        <f t="shared" si="16"/>
        <v>0</v>
      </c>
      <c r="H360" s="47">
        <v>38386</v>
      </c>
      <c r="I360" s="37" t="str">
        <f t="shared" si="17"/>
        <v>Feb</v>
      </c>
      <c r="J360" s="50">
        <v>2</v>
      </c>
      <c r="K360" s="37">
        <v>2005</v>
      </c>
      <c r="L360" s="38">
        <v>1</v>
      </c>
      <c r="M360" s="37" t="s">
        <v>36</v>
      </c>
      <c r="N360" s="38" t="s">
        <v>565</v>
      </c>
      <c r="O360" s="37" t="s">
        <v>120</v>
      </c>
      <c r="P360" s="38" t="s">
        <v>123</v>
      </c>
      <c r="Q360" s="37" t="s">
        <v>51</v>
      </c>
      <c r="R360" s="38" t="str">
        <f t="shared" si="18"/>
        <v>Europe</v>
      </c>
      <c r="S360" s="37" t="s">
        <v>60</v>
      </c>
      <c r="T360" s="36" t="s">
        <v>661</v>
      </c>
      <c r="U360" s="36" t="s">
        <v>121</v>
      </c>
      <c r="V360" s="36" t="s">
        <v>122</v>
      </c>
      <c r="X360" s="36">
        <v>44000</v>
      </c>
      <c r="Y360" s="36" t="s">
        <v>124</v>
      </c>
      <c r="Z360" s="36" t="s">
        <v>125</v>
      </c>
    </row>
    <row r="361" spans="1:26" x14ac:dyDescent="0.25">
      <c r="A361" s="36">
        <v>10222</v>
      </c>
      <c r="B361" s="36">
        <v>6</v>
      </c>
      <c r="C361" s="37">
        <v>65</v>
      </c>
      <c r="D361" s="38">
        <v>70.349999999999994</v>
      </c>
      <c r="E361" s="37">
        <v>43</v>
      </c>
      <c r="F361" s="38">
        <v>3025.05</v>
      </c>
      <c r="G361" s="37">
        <f t="shared" si="16"/>
        <v>4.5474735088646412E-13</v>
      </c>
      <c r="H361" s="47">
        <v>38036</v>
      </c>
      <c r="I361" s="37" t="str">
        <f t="shared" si="17"/>
        <v>Feb</v>
      </c>
      <c r="J361" s="50">
        <v>2</v>
      </c>
      <c r="K361" s="37">
        <v>2004</v>
      </c>
      <c r="L361" s="38">
        <v>1</v>
      </c>
      <c r="M361" s="37" t="s">
        <v>36</v>
      </c>
      <c r="N361" s="38" t="s">
        <v>549</v>
      </c>
      <c r="O361" s="37" t="s">
        <v>365</v>
      </c>
      <c r="P361" s="38" t="s">
        <v>367</v>
      </c>
      <c r="Q361" s="37" t="s">
        <v>43</v>
      </c>
      <c r="R361" s="38" t="str">
        <f t="shared" si="18"/>
        <v>North America</v>
      </c>
      <c r="S361" s="37" t="s">
        <v>60</v>
      </c>
      <c r="T361" s="36" t="s">
        <v>638</v>
      </c>
      <c r="U361" s="36">
        <v>7605558146</v>
      </c>
      <c r="V361" s="36" t="s">
        <v>366</v>
      </c>
      <c r="W361" s="36" t="s">
        <v>64</v>
      </c>
      <c r="X361" s="36">
        <v>91217</v>
      </c>
      <c r="Y361" s="36" t="s">
        <v>241</v>
      </c>
      <c r="Z361" s="36" t="s">
        <v>280</v>
      </c>
    </row>
    <row r="362" spans="1:26" x14ac:dyDescent="0.25">
      <c r="A362" s="36">
        <v>10224</v>
      </c>
      <c r="B362" s="36">
        <v>4</v>
      </c>
      <c r="C362" s="37">
        <v>69</v>
      </c>
      <c r="D362" s="38">
        <v>80.34</v>
      </c>
      <c r="E362" s="37">
        <v>37</v>
      </c>
      <c r="F362" s="38">
        <v>2972.58</v>
      </c>
      <c r="G362" s="37">
        <f t="shared" si="16"/>
        <v>0</v>
      </c>
      <c r="H362" s="47">
        <v>38038</v>
      </c>
      <c r="I362" s="37" t="str">
        <f t="shared" si="17"/>
        <v>Feb</v>
      </c>
      <c r="J362" s="50">
        <v>2</v>
      </c>
      <c r="K362" s="37">
        <v>2004</v>
      </c>
      <c r="L362" s="38">
        <v>1</v>
      </c>
      <c r="M362" s="37" t="s">
        <v>36</v>
      </c>
      <c r="N362" s="38" t="s">
        <v>37</v>
      </c>
      <c r="O362" s="37" t="s">
        <v>76</v>
      </c>
      <c r="P362" s="38" t="s">
        <v>79</v>
      </c>
      <c r="Q362" s="37" t="s">
        <v>51</v>
      </c>
      <c r="R362" s="38" t="str">
        <f t="shared" si="18"/>
        <v>Europe</v>
      </c>
      <c r="S362" s="37" t="s">
        <v>46</v>
      </c>
      <c r="T362" s="36" t="s">
        <v>629</v>
      </c>
      <c r="U362" s="36" t="s">
        <v>77</v>
      </c>
      <c r="V362" s="36" t="s">
        <v>78</v>
      </c>
      <c r="X362" s="36">
        <v>59000</v>
      </c>
      <c r="Y362" s="36" t="s">
        <v>80</v>
      </c>
      <c r="Z362" s="36" t="s">
        <v>81</v>
      </c>
    </row>
    <row r="363" spans="1:26" x14ac:dyDescent="0.25">
      <c r="A363" s="36">
        <v>10222</v>
      </c>
      <c r="B363" s="36">
        <v>17</v>
      </c>
      <c r="C363" s="37">
        <v>99</v>
      </c>
      <c r="D363" s="38">
        <v>95.34</v>
      </c>
      <c r="E363" s="37">
        <v>31</v>
      </c>
      <c r="F363" s="38">
        <v>2955.54</v>
      </c>
      <c r="G363" s="37">
        <f t="shared" si="16"/>
        <v>0</v>
      </c>
      <c r="H363" s="47">
        <v>38036</v>
      </c>
      <c r="I363" s="37" t="str">
        <f t="shared" si="17"/>
        <v>Feb</v>
      </c>
      <c r="J363" s="50">
        <v>2</v>
      </c>
      <c r="K363" s="37">
        <v>2004</v>
      </c>
      <c r="L363" s="38">
        <v>1</v>
      </c>
      <c r="M363" s="37" t="s">
        <v>36</v>
      </c>
      <c r="N363" s="38" t="s">
        <v>597</v>
      </c>
      <c r="O363" s="37" t="s">
        <v>365</v>
      </c>
      <c r="P363" s="38" t="s">
        <v>367</v>
      </c>
      <c r="Q363" s="37" t="s">
        <v>43</v>
      </c>
      <c r="R363" s="38" t="str">
        <f t="shared" si="18"/>
        <v>North America</v>
      </c>
      <c r="S363" s="37" t="s">
        <v>46</v>
      </c>
      <c r="T363" s="36" t="s">
        <v>670</v>
      </c>
      <c r="U363" s="36">
        <v>7605558146</v>
      </c>
      <c r="V363" s="36" t="s">
        <v>366</v>
      </c>
      <c r="W363" s="36" t="s">
        <v>64</v>
      </c>
      <c r="X363" s="36">
        <v>91217</v>
      </c>
      <c r="Y363" s="36" t="s">
        <v>241</v>
      </c>
      <c r="Z363" s="36" t="s">
        <v>280</v>
      </c>
    </row>
    <row r="364" spans="1:26" x14ac:dyDescent="0.25">
      <c r="A364" s="36">
        <v>10381</v>
      </c>
      <c r="B364" s="36">
        <v>1</v>
      </c>
      <c r="C364" s="37">
        <v>136</v>
      </c>
      <c r="D364" s="38">
        <v>100</v>
      </c>
      <c r="E364" s="37">
        <v>20</v>
      </c>
      <c r="F364" s="38">
        <v>2952</v>
      </c>
      <c r="G364" s="37">
        <f t="shared" si="16"/>
        <v>952</v>
      </c>
      <c r="H364" s="47">
        <v>38400</v>
      </c>
      <c r="I364" s="37" t="str">
        <f t="shared" si="17"/>
        <v>Feb</v>
      </c>
      <c r="J364" s="50">
        <v>2</v>
      </c>
      <c r="K364" s="37">
        <v>2005</v>
      </c>
      <c r="L364" s="38">
        <v>1</v>
      </c>
      <c r="M364" s="37" t="s">
        <v>36</v>
      </c>
      <c r="N364" s="38" t="s">
        <v>504</v>
      </c>
      <c r="O364" s="37" t="s">
        <v>67</v>
      </c>
      <c r="P364" s="38" t="s">
        <v>69</v>
      </c>
      <c r="Q364" s="37" t="s">
        <v>43</v>
      </c>
      <c r="R364" s="38" t="str">
        <f t="shared" si="18"/>
        <v>North America</v>
      </c>
      <c r="S364" s="37" t="s">
        <v>46</v>
      </c>
      <c r="T364" s="36" t="s">
        <v>505</v>
      </c>
      <c r="U364" s="36">
        <v>6505551386</v>
      </c>
      <c r="V364" s="36" t="s">
        <v>68</v>
      </c>
      <c r="W364" s="36" t="s">
        <v>64</v>
      </c>
      <c r="Y364" s="36" t="s">
        <v>70</v>
      </c>
      <c r="Z364" s="36" t="s">
        <v>66</v>
      </c>
    </row>
    <row r="365" spans="1:26" x14ac:dyDescent="0.25">
      <c r="A365" s="36">
        <v>10106</v>
      </c>
      <c r="B365" s="36">
        <v>10</v>
      </c>
      <c r="C365" s="37">
        <v>74</v>
      </c>
      <c r="D365" s="38">
        <v>61.44</v>
      </c>
      <c r="E365" s="37">
        <v>48</v>
      </c>
      <c r="F365" s="38">
        <v>2949.12</v>
      </c>
      <c r="G365" s="37">
        <f t="shared" si="16"/>
        <v>0</v>
      </c>
      <c r="H365" s="47">
        <v>37669</v>
      </c>
      <c r="I365" s="37" t="str">
        <f t="shared" si="17"/>
        <v>Feb</v>
      </c>
      <c r="J365" s="50">
        <v>2</v>
      </c>
      <c r="K365" s="37">
        <v>2003</v>
      </c>
      <c r="L365" s="38">
        <v>1</v>
      </c>
      <c r="M365" s="37" t="s">
        <v>36</v>
      </c>
      <c r="N365" s="38" t="s">
        <v>565</v>
      </c>
      <c r="O365" s="37" t="s">
        <v>551</v>
      </c>
      <c r="P365" s="38" t="s">
        <v>554</v>
      </c>
      <c r="Q365" s="37" t="s">
        <v>262</v>
      </c>
      <c r="R365" s="38" t="str">
        <f t="shared" si="18"/>
        <v>Europe</v>
      </c>
      <c r="S365" s="37" t="s">
        <v>46</v>
      </c>
      <c r="T365" s="36" t="s">
        <v>671</v>
      </c>
      <c r="U365" s="36" t="s">
        <v>552</v>
      </c>
      <c r="V365" s="36" t="s">
        <v>553</v>
      </c>
      <c r="X365" s="36">
        <v>24100</v>
      </c>
      <c r="Y365" s="36" t="s">
        <v>555</v>
      </c>
      <c r="Z365" s="36" t="s">
        <v>556</v>
      </c>
    </row>
    <row r="366" spans="1:26" x14ac:dyDescent="0.25">
      <c r="A366" s="36">
        <v>10223</v>
      </c>
      <c r="B366" s="36">
        <v>2</v>
      </c>
      <c r="C366" s="37">
        <v>112</v>
      </c>
      <c r="D366" s="38">
        <v>91.29</v>
      </c>
      <c r="E366" s="37">
        <v>32</v>
      </c>
      <c r="F366" s="38">
        <v>2921.28</v>
      </c>
      <c r="G366" s="37">
        <f t="shared" si="16"/>
        <v>0</v>
      </c>
      <c r="H366" s="47">
        <v>38037</v>
      </c>
      <c r="I366" s="37" t="str">
        <f t="shared" si="17"/>
        <v>Feb</v>
      </c>
      <c r="J366" s="50">
        <v>2</v>
      </c>
      <c r="K366" s="37">
        <v>2004</v>
      </c>
      <c r="L366" s="38">
        <v>1</v>
      </c>
      <c r="M366" s="37" t="s">
        <v>36</v>
      </c>
      <c r="N366" s="38" t="s">
        <v>37</v>
      </c>
      <c r="O366" s="37" t="s">
        <v>98</v>
      </c>
      <c r="P366" s="38" t="s">
        <v>101</v>
      </c>
      <c r="Q366" s="37" t="s">
        <v>103</v>
      </c>
      <c r="R366" s="38" t="str">
        <f t="shared" si="18"/>
        <v>Asia &amp; Pacific</v>
      </c>
      <c r="S366" s="37" t="s">
        <v>46</v>
      </c>
      <c r="T366" s="36" t="s">
        <v>621</v>
      </c>
      <c r="U366" s="36" t="s">
        <v>99</v>
      </c>
      <c r="V366" s="36" t="s">
        <v>100</v>
      </c>
      <c r="W366" s="36" t="s">
        <v>102</v>
      </c>
      <c r="X366" s="36">
        <v>3004</v>
      </c>
      <c r="Y366" s="36" t="s">
        <v>104</v>
      </c>
      <c r="Z366" s="36" t="s">
        <v>105</v>
      </c>
    </row>
    <row r="367" spans="1:26" x14ac:dyDescent="0.25">
      <c r="A367" s="36">
        <v>10222</v>
      </c>
      <c r="B367" s="36">
        <v>13</v>
      </c>
      <c r="C367" s="37">
        <v>72</v>
      </c>
      <c r="D367" s="38">
        <v>80.95</v>
      </c>
      <c r="E367" s="37">
        <v>36</v>
      </c>
      <c r="F367" s="38">
        <v>2914.2</v>
      </c>
      <c r="G367" s="37">
        <f t="shared" si="16"/>
        <v>-4.5474735088646412E-13</v>
      </c>
      <c r="H367" s="47">
        <v>38036</v>
      </c>
      <c r="I367" s="37" t="str">
        <f t="shared" si="17"/>
        <v>Feb</v>
      </c>
      <c r="J367" s="50">
        <v>2</v>
      </c>
      <c r="K367" s="37">
        <v>2004</v>
      </c>
      <c r="L367" s="38">
        <v>1</v>
      </c>
      <c r="M367" s="37" t="s">
        <v>36</v>
      </c>
      <c r="N367" s="38" t="s">
        <v>597</v>
      </c>
      <c r="O367" s="37" t="s">
        <v>365</v>
      </c>
      <c r="P367" s="38" t="s">
        <v>367</v>
      </c>
      <c r="Q367" s="37" t="s">
        <v>43</v>
      </c>
      <c r="R367" s="38" t="str">
        <f t="shared" si="18"/>
        <v>North America</v>
      </c>
      <c r="S367" s="37" t="s">
        <v>46</v>
      </c>
      <c r="T367" s="36" t="s">
        <v>665</v>
      </c>
      <c r="U367" s="36">
        <v>7605558146</v>
      </c>
      <c r="V367" s="36" t="s">
        <v>366</v>
      </c>
      <c r="W367" s="36" t="s">
        <v>64</v>
      </c>
      <c r="X367" s="36">
        <v>91217</v>
      </c>
      <c r="Y367" s="36" t="s">
        <v>241</v>
      </c>
      <c r="Z367" s="36" t="s">
        <v>280</v>
      </c>
    </row>
    <row r="368" spans="1:26" x14ac:dyDescent="0.25">
      <c r="A368" s="36">
        <v>10374</v>
      </c>
      <c r="B368" s="36">
        <v>2</v>
      </c>
      <c r="C368" s="37">
        <v>84</v>
      </c>
      <c r="D368" s="38">
        <v>69.27</v>
      </c>
      <c r="E368" s="37">
        <v>42</v>
      </c>
      <c r="F368" s="38">
        <v>2909.34</v>
      </c>
      <c r="G368" s="37">
        <f t="shared" si="16"/>
        <v>4.5474735088646412E-13</v>
      </c>
      <c r="H368" s="47">
        <v>38385</v>
      </c>
      <c r="I368" s="37" t="str">
        <f t="shared" si="17"/>
        <v>Feb</v>
      </c>
      <c r="J368" s="50">
        <v>2</v>
      </c>
      <c r="K368" s="37">
        <v>2005</v>
      </c>
      <c r="L368" s="38">
        <v>1</v>
      </c>
      <c r="M368" s="37" t="s">
        <v>36</v>
      </c>
      <c r="N368" s="38" t="s">
        <v>565</v>
      </c>
      <c r="O368" s="37" t="s">
        <v>211</v>
      </c>
      <c r="P368" s="38" t="s">
        <v>214</v>
      </c>
      <c r="Q368" s="37" t="s">
        <v>103</v>
      </c>
      <c r="R368" s="38" t="str">
        <f t="shared" si="18"/>
        <v>Asia &amp; Pacific</v>
      </c>
      <c r="S368" s="37" t="s">
        <v>46</v>
      </c>
      <c r="T368" s="36" t="s">
        <v>591</v>
      </c>
      <c r="U368" s="36" t="s">
        <v>212</v>
      </c>
      <c r="V368" s="36" t="s">
        <v>213</v>
      </c>
      <c r="W368" s="36" t="s">
        <v>215</v>
      </c>
      <c r="X368" s="36">
        <v>4101</v>
      </c>
      <c r="Y368" s="36" t="s">
        <v>216</v>
      </c>
      <c r="Z368" s="36" t="s">
        <v>217</v>
      </c>
    </row>
    <row r="369" spans="1:26" x14ac:dyDescent="0.25">
      <c r="A369" s="36">
        <v>10105</v>
      </c>
      <c r="B369" s="36">
        <v>5</v>
      </c>
      <c r="C369" s="37">
        <v>66</v>
      </c>
      <c r="D369" s="38">
        <v>70.67</v>
      </c>
      <c r="E369" s="37">
        <v>41</v>
      </c>
      <c r="F369" s="38">
        <v>2897.47</v>
      </c>
      <c r="G369" s="37">
        <f t="shared" si="16"/>
        <v>-4.5474735088646412E-13</v>
      </c>
      <c r="H369" s="47">
        <v>37663</v>
      </c>
      <c r="I369" s="37" t="str">
        <f t="shared" si="17"/>
        <v>Feb</v>
      </c>
      <c r="J369" s="50">
        <v>2</v>
      </c>
      <c r="K369" s="37">
        <v>2003</v>
      </c>
      <c r="L369" s="38">
        <v>1</v>
      </c>
      <c r="M369" s="37" t="s">
        <v>36</v>
      </c>
      <c r="N369" s="38" t="s">
        <v>597</v>
      </c>
      <c r="O369" s="37" t="s">
        <v>325</v>
      </c>
      <c r="P369" s="38" t="s">
        <v>328</v>
      </c>
      <c r="Q369" s="37" t="s">
        <v>329</v>
      </c>
      <c r="R369" s="38" t="str">
        <f t="shared" si="18"/>
        <v>Europe</v>
      </c>
      <c r="S369" s="37" t="s">
        <v>46</v>
      </c>
      <c r="T369" s="36" t="s">
        <v>660</v>
      </c>
      <c r="U369" s="36" t="s">
        <v>326</v>
      </c>
      <c r="V369" s="36" t="s">
        <v>327</v>
      </c>
      <c r="X369" s="36">
        <v>1734</v>
      </c>
      <c r="Y369" s="36" t="s">
        <v>330</v>
      </c>
      <c r="Z369" s="36" t="s">
        <v>331</v>
      </c>
    </row>
    <row r="370" spans="1:26" x14ac:dyDescent="0.25">
      <c r="A370" s="36">
        <v>10107</v>
      </c>
      <c r="B370" s="36">
        <v>2</v>
      </c>
      <c r="C370" s="37">
        <v>95</v>
      </c>
      <c r="D370" s="38">
        <v>95.7</v>
      </c>
      <c r="E370" s="37">
        <v>30</v>
      </c>
      <c r="F370" s="38">
        <v>2871</v>
      </c>
      <c r="G370" s="37">
        <f t="shared" si="16"/>
        <v>0</v>
      </c>
      <c r="H370" s="47">
        <v>37676</v>
      </c>
      <c r="I370" s="37" t="str">
        <f t="shared" si="17"/>
        <v>Feb</v>
      </c>
      <c r="J370" s="50">
        <v>2</v>
      </c>
      <c r="K370" s="37">
        <v>2003</v>
      </c>
      <c r="L370" s="38">
        <v>1</v>
      </c>
      <c r="M370" s="37" t="s">
        <v>36</v>
      </c>
      <c r="N370" s="38" t="s">
        <v>37</v>
      </c>
      <c r="O370" s="37" t="s">
        <v>39</v>
      </c>
      <c r="P370" s="38" t="s">
        <v>41</v>
      </c>
      <c r="Q370" s="37" t="s">
        <v>43</v>
      </c>
      <c r="R370" s="38" t="str">
        <f t="shared" si="18"/>
        <v>North America</v>
      </c>
      <c r="S370" s="37" t="s">
        <v>46</v>
      </c>
      <c r="T370" s="36" t="s">
        <v>38</v>
      </c>
      <c r="U370" s="36">
        <v>2125557818</v>
      </c>
      <c r="V370" s="36" t="s">
        <v>40</v>
      </c>
      <c r="W370" s="36" t="s">
        <v>42</v>
      </c>
      <c r="X370" s="36">
        <v>10022</v>
      </c>
      <c r="Y370" s="36" t="s">
        <v>44</v>
      </c>
      <c r="Z370" s="36" t="s">
        <v>45</v>
      </c>
    </row>
    <row r="371" spans="1:26" x14ac:dyDescent="0.25">
      <c r="A371" s="36">
        <v>10225</v>
      </c>
      <c r="B371" s="36">
        <v>10</v>
      </c>
      <c r="C371" s="37">
        <v>79</v>
      </c>
      <c r="D371" s="38">
        <v>77.41</v>
      </c>
      <c r="E371" s="37">
        <v>37</v>
      </c>
      <c r="F371" s="38">
        <v>2864.17</v>
      </c>
      <c r="G371" s="37">
        <f t="shared" si="16"/>
        <v>0</v>
      </c>
      <c r="H371" s="47">
        <v>38039</v>
      </c>
      <c r="I371" s="37" t="str">
        <f t="shared" si="17"/>
        <v>Feb</v>
      </c>
      <c r="J371" s="50">
        <v>2</v>
      </c>
      <c r="K371" s="37">
        <v>2004</v>
      </c>
      <c r="L371" s="38">
        <v>1</v>
      </c>
      <c r="M371" s="37" t="s">
        <v>36</v>
      </c>
      <c r="N371" s="38" t="s">
        <v>186</v>
      </c>
      <c r="O371" s="37" t="s">
        <v>448</v>
      </c>
      <c r="P371" s="38" t="s">
        <v>451</v>
      </c>
      <c r="Q371" s="37" t="s">
        <v>452</v>
      </c>
      <c r="R371" s="38" t="str">
        <f t="shared" si="18"/>
        <v>Europe</v>
      </c>
      <c r="S371" s="37" t="s">
        <v>46</v>
      </c>
      <c r="T371" s="36" t="s">
        <v>517</v>
      </c>
      <c r="U371" s="36" t="s">
        <v>449</v>
      </c>
      <c r="V371" s="36" t="s">
        <v>450</v>
      </c>
      <c r="X371" s="36">
        <v>1203</v>
      </c>
      <c r="Y371" s="36" t="s">
        <v>453</v>
      </c>
      <c r="Z371" s="36" t="s">
        <v>109</v>
      </c>
    </row>
    <row r="372" spans="1:26" x14ac:dyDescent="0.25">
      <c r="A372" s="36">
        <v>10107</v>
      </c>
      <c r="B372" s="36">
        <v>3</v>
      </c>
      <c r="C372" s="37">
        <v>112</v>
      </c>
      <c r="D372" s="38">
        <v>100</v>
      </c>
      <c r="E372" s="37">
        <v>25</v>
      </c>
      <c r="F372" s="38">
        <v>2845.75</v>
      </c>
      <c r="G372" s="37">
        <f t="shared" si="16"/>
        <v>345.75</v>
      </c>
      <c r="H372" s="47">
        <v>37676</v>
      </c>
      <c r="I372" s="37" t="str">
        <f t="shared" si="17"/>
        <v>Feb</v>
      </c>
      <c r="J372" s="50">
        <v>2</v>
      </c>
      <c r="K372" s="37">
        <v>2003</v>
      </c>
      <c r="L372" s="38">
        <v>1</v>
      </c>
      <c r="M372" s="37" t="s">
        <v>36</v>
      </c>
      <c r="N372" s="38" t="s">
        <v>37</v>
      </c>
      <c r="O372" s="37" t="s">
        <v>39</v>
      </c>
      <c r="P372" s="38" t="s">
        <v>41</v>
      </c>
      <c r="Q372" s="37" t="s">
        <v>43</v>
      </c>
      <c r="R372" s="38" t="str">
        <f t="shared" si="18"/>
        <v>North America</v>
      </c>
      <c r="S372" s="37" t="s">
        <v>46</v>
      </c>
      <c r="T372" s="36" t="s">
        <v>621</v>
      </c>
      <c r="U372" s="36">
        <v>2125557818</v>
      </c>
      <c r="V372" s="36" t="s">
        <v>40</v>
      </c>
      <c r="W372" s="36" t="s">
        <v>42</v>
      </c>
      <c r="X372" s="36">
        <v>10022</v>
      </c>
      <c r="Y372" s="36" t="s">
        <v>44</v>
      </c>
      <c r="Z372" s="36" t="s">
        <v>45</v>
      </c>
    </row>
    <row r="373" spans="1:26" x14ac:dyDescent="0.25">
      <c r="A373" s="36">
        <v>10217</v>
      </c>
      <c r="B373" s="36">
        <v>6</v>
      </c>
      <c r="C373" s="37">
        <v>101</v>
      </c>
      <c r="D373" s="38">
        <v>88</v>
      </c>
      <c r="E373" s="37">
        <v>31</v>
      </c>
      <c r="F373" s="38">
        <v>2728</v>
      </c>
      <c r="G373" s="37">
        <f t="shared" si="16"/>
        <v>0</v>
      </c>
      <c r="H373" s="47">
        <v>38021</v>
      </c>
      <c r="I373" s="37" t="str">
        <f t="shared" si="17"/>
        <v>Feb</v>
      </c>
      <c r="J373" s="50">
        <v>2</v>
      </c>
      <c r="K373" s="37">
        <v>2004</v>
      </c>
      <c r="L373" s="38">
        <v>1</v>
      </c>
      <c r="M373" s="37" t="s">
        <v>36</v>
      </c>
      <c r="N373" s="38" t="s">
        <v>186</v>
      </c>
      <c r="O373" s="37" t="s">
        <v>421</v>
      </c>
      <c r="P373" s="38" t="s">
        <v>204</v>
      </c>
      <c r="Q373" s="37" t="s">
        <v>204</v>
      </c>
      <c r="R373" s="38" t="str">
        <f t="shared" si="18"/>
        <v>Asia &amp; Pacific</v>
      </c>
      <c r="S373" s="37" t="s">
        <v>46</v>
      </c>
      <c r="T373" s="36" t="s">
        <v>666</v>
      </c>
      <c r="U373" s="36" t="s">
        <v>422</v>
      </c>
      <c r="V373" s="36" t="s">
        <v>423</v>
      </c>
      <c r="X373" s="36">
        <v>69045</v>
      </c>
      <c r="Y373" s="36" t="s">
        <v>424</v>
      </c>
      <c r="Z373" s="36" t="s">
        <v>425</v>
      </c>
    </row>
    <row r="374" spans="1:26" x14ac:dyDescent="0.25">
      <c r="A374" s="36">
        <v>10381</v>
      </c>
      <c r="B374" s="36">
        <v>4</v>
      </c>
      <c r="C374" s="37">
        <v>62</v>
      </c>
      <c r="D374" s="38">
        <v>68.08</v>
      </c>
      <c r="E374" s="37">
        <v>40</v>
      </c>
      <c r="F374" s="38">
        <v>2723.2</v>
      </c>
      <c r="G374" s="37">
        <f t="shared" si="16"/>
        <v>0</v>
      </c>
      <c r="H374" s="47">
        <v>38400</v>
      </c>
      <c r="I374" s="37" t="str">
        <f t="shared" si="17"/>
        <v>Feb</v>
      </c>
      <c r="J374" s="50">
        <v>2</v>
      </c>
      <c r="K374" s="37">
        <v>2005</v>
      </c>
      <c r="L374" s="38">
        <v>1</v>
      </c>
      <c r="M374" s="37" t="s">
        <v>36</v>
      </c>
      <c r="N374" s="38" t="s">
        <v>549</v>
      </c>
      <c r="O374" s="37" t="s">
        <v>67</v>
      </c>
      <c r="P374" s="38" t="s">
        <v>69</v>
      </c>
      <c r="Q374" s="37" t="s">
        <v>43</v>
      </c>
      <c r="R374" s="38" t="str">
        <f t="shared" si="18"/>
        <v>North America</v>
      </c>
      <c r="S374" s="37" t="s">
        <v>46</v>
      </c>
      <c r="T374" s="36" t="s">
        <v>596</v>
      </c>
      <c r="U374" s="36">
        <v>6505551386</v>
      </c>
      <c r="V374" s="36" t="s">
        <v>68</v>
      </c>
      <c r="W374" s="36" t="s">
        <v>64</v>
      </c>
      <c r="Y374" s="36" t="s">
        <v>70</v>
      </c>
      <c r="Z374" s="36" t="s">
        <v>66</v>
      </c>
    </row>
    <row r="375" spans="1:26" x14ac:dyDescent="0.25">
      <c r="A375" s="36">
        <v>10222</v>
      </c>
      <c r="B375" s="36">
        <v>3</v>
      </c>
      <c r="C375" s="37">
        <v>68</v>
      </c>
      <c r="D375" s="38">
        <v>56.64</v>
      </c>
      <c r="E375" s="37">
        <v>48</v>
      </c>
      <c r="F375" s="38">
        <v>2718.72</v>
      </c>
      <c r="G375" s="37">
        <f t="shared" si="16"/>
        <v>-4.5474735088646412E-13</v>
      </c>
      <c r="H375" s="47">
        <v>38036</v>
      </c>
      <c r="I375" s="37" t="str">
        <f t="shared" si="17"/>
        <v>Feb</v>
      </c>
      <c r="J375" s="50">
        <v>2</v>
      </c>
      <c r="K375" s="37">
        <v>2004</v>
      </c>
      <c r="L375" s="38">
        <v>1</v>
      </c>
      <c r="M375" s="37" t="s">
        <v>36</v>
      </c>
      <c r="N375" s="38" t="s">
        <v>565</v>
      </c>
      <c r="O375" s="37" t="s">
        <v>365</v>
      </c>
      <c r="P375" s="38" t="s">
        <v>367</v>
      </c>
      <c r="Q375" s="37" t="s">
        <v>43</v>
      </c>
      <c r="R375" s="38" t="str">
        <f t="shared" si="18"/>
        <v>North America</v>
      </c>
      <c r="S375" s="37" t="s">
        <v>46</v>
      </c>
      <c r="T375" s="36" t="s">
        <v>642</v>
      </c>
      <c r="U375" s="36">
        <v>7605558146</v>
      </c>
      <c r="V375" s="36" t="s">
        <v>366</v>
      </c>
      <c r="W375" s="36" t="s">
        <v>64</v>
      </c>
      <c r="X375" s="36">
        <v>91217</v>
      </c>
      <c r="Y375" s="36" t="s">
        <v>241</v>
      </c>
      <c r="Z375" s="36" t="s">
        <v>280</v>
      </c>
    </row>
    <row r="376" spans="1:26" x14ac:dyDescent="0.25">
      <c r="A376" s="36">
        <v>10382</v>
      </c>
      <c r="B376" s="36">
        <v>6</v>
      </c>
      <c r="C376" s="37">
        <v>96</v>
      </c>
      <c r="D376" s="38">
        <v>100</v>
      </c>
      <c r="E376" s="37">
        <v>26</v>
      </c>
      <c r="F376" s="38">
        <v>2708.42</v>
      </c>
      <c r="G376" s="37">
        <f t="shared" si="16"/>
        <v>108.42000000000007</v>
      </c>
      <c r="H376" s="47">
        <v>38400</v>
      </c>
      <c r="I376" s="37" t="str">
        <f t="shared" si="17"/>
        <v>Feb</v>
      </c>
      <c r="J376" s="50">
        <v>2</v>
      </c>
      <c r="K376" s="37">
        <v>2005</v>
      </c>
      <c r="L376" s="38">
        <v>1</v>
      </c>
      <c r="M376" s="37" t="s">
        <v>36</v>
      </c>
      <c r="N376" s="38" t="s">
        <v>504</v>
      </c>
      <c r="O376" s="37" t="s">
        <v>276</v>
      </c>
      <c r="P376" s="38" t="s">
        <v>278</v>
      </c>
      <c r="Q376" s="37" t="s">
        <v>43</v>
      </c>
      <c r="R376" s="38" t="str">
        <f t="shared" si="18"/>
        <v>North America</v>
      </c>
      <c r="S376" s="37" t="s">
        <v>46</v>
      </c>
      <c r="T376" s="36" t="s">
        <v>648</v>
      </c>
      <c r="U376" s="36">
        <v>4155551450</v>
      </c>
      <c r="V376" s="36" t="s">
        <v>277</v>
      </c>
      <c r="W376" s="36" t="s">
        <v>64</v>
      </c>
      <c r="X376" s="36">
        <v>97562</v>
      </c>
      <c r="Y376" s="36" t="s">
        <v>279</v>
      </c>
      <c r="Z376" s="36" t="s">
        <v>280</v>
      </c>
    </row>
    <row r="377" spans="1:26" x14ac:dyDescent="0.25">
      <c r="A377" s="36">
        <v>10225</v>
      </c>
      <c r="B377" s="36">
        <v>6</v>
      </c>
      <c r="C377" s="37">
        <v>115</v>
      </c>
      <c r="D377" s="38">
        <v>100</v>
      </c>
      <c r="E377" s="37">
        <v>21</v>
      </c>
      <c r="F377" s="38">
        <v>2684.43</v>
      </c>
      <c r="G377" s="37">
        <f t="shared" si="16"/>
        <v>584.42999999999984</v>
      </c>
      <c r="H377" s="47">
        <v>38039</v>
      </c>
      <c r="I377" s="37" t="str">
        <f t="shared" si="17"/>
        <v>Feb</v>
      </c>
      <c r="J377" s="50">
        <v>2</v>
      </c>
      <c r="K377" s="37">
        <v>2004</v>
      </c>
      <c r="L377" s="38">
        <v>1</v>
      </c>
      <c r="M377" s="37" t="s">
        <v>36</v>
      </c>
      <c r="N377" s="38" t="s">
        <v>186</v>
      </c>
      <c r="O377" s="37" t="s">
        <v>448</v>
      </c>
      <c r="P377" s="38" t="s">
        <v>451</v>
      </c>
      <c r="Q377" s="37" t="s">
        <v>452</v>
      </c>
      <c r="R377" s="38" t="str">
        <f t="shared" si="18"/>
        <v>Europe</v>
      </c>
      <c r="S377" s="37" t="s">
        <v>46</v>
      </c>
      <c r="T377" s="36" t="s">
        <v>529</v>
      </c>
      <c r="U377" s="36" t="s">
        <v>449</v>
      </c>
      <c r="V377" s="36" t="s">
        <v>450</v>
      </c>
      <c r="X377" s="36">
        <v>1203</v>
      </c>
      <c r="Y377" s="36" t="s">
        <v>453</v>
      </c>
      <c r="Z377" s="36" t="s">
        <v>109</v>
      </c>
    </row>
    <row r="378" spans="1:26" x14ac:dyDescent="0.25">
      <c r="A378" s="36">
        <v>10222</v>
      </c>
      <c r="B378" s="36">
        <v>8</v>
      </c>
      <c r="C378" s="37">
        <v>90</v>
      </c>
      <c r="D378" s="38">
        <v>100</v>
      </c>
      <c r="E378" s="37">
        <v>26</v>
      </c>
      <c r="F378" s="38">
        <v>2659.54</v>
      </c>
      <c r="G378" s="37">
        <f t="shared" si="16"/>
        <v>59.539999999999964</v>
      </c>
      <c r="H378" s="47">
        <v>38036</v>
      </c>
      <c r="I378" s="37" t="str">
        <f t="shared" si="17"/>
        <v>Feb</v>
      </c>
      <c r="J378" s="50">
        <v>2</v>
      </c>
      <c r="K378" s="37">
        <v>2004</v>
      </c>
      <c r="L378" s="38">
        <v>1</v>
      </c>
      <c r="M378" s="37" t="s">
        <v>36</v>
      </c>
      <c r="N378" s="38" t="s">
        <v>597</v>
      </c>
      <c r="O378" s="37" t="s">
        <v>365</v>
      </c>
      <c r="P378" s="38" t="s">
        <v>367</v>
      </c>
      <c r="Q378" s="37" t="s">
        <v>43</v>
      </c>
      <c r="R378" s="38" t="str">
        <f t="shared" si="18"/>
        <v>North America</v>
      </c>
      <c r="S378" s="37" t="s">
        <v>46</v>
      </c>
      <c r="T378" s="36" t="s">
        <v>663</v>
      </c>
      <c r="U378" s="36">
        <v>7605558146</v>
      </c>
      <c r="V378" s="36" t="s">
        <v>366</v>
      </c>
      <c r="W378" s="36" t="s">
        <v>64</v>
      </c>
      <c r="X378" s="36">
        <v>91217</v>
      </c>
      <c r="Y378" s="36" t="s">
        <v>241</v>
      </c>
      <c r="Z378" s="36" t="s">
        <v>280</v>
      </c>
    </row>
    <row r="379" spans="1:26" x14ac:dyDescent="0.25">
      <c r="A379" s="36">
        <v>10382</v>
      </c>
      <c r="B379" s="36">
        <v>3</v>
      </c>
      <c r="C379" s="37">
        <v>127</v>
      </c>
      <c r="D379" s="38">
        <v>100</v>
      </c>
      <c r="E379" s="37">
        <v>20</v>
      </c>
      <c r="F379" s="38">
        <v>2654.4</v>
      </c>
      <c r="G379" s="37">
        <f t="shared" si="16"/>
        <v>654.40000000000009</v>
      </c>
      <c r="H379" s="47">
        <v>38400</v>
      </c>
      <c r="I379" s="37" t="str">
        <f t="shared" si="17"/>
        <v>Feb</v>
      </c>
      <c r="J379" s="50">
        <v>2</v>
      </c>
      <c r="K379" s="37">
        <v>2005</v>
      </c>
      <c r="L379" s="38">
        <v>1</v>
      </c>
      <c r="M379" s="37" t="s">
        <v>36</v>
      </c>
      <c r="N379" s="38" t="s">
        <v>504</v>
      </c>
      <c r="O379" s="37" t="s">
        <v>276</v>
      </c>
      <c r="P379" s="38" t="s">
        <v>278</v>
      </c>
      <c r="Q379" s="37" t="s">
        <v>43</v>
      </c>
      <c r="R379" s="38" t="str">
        <f t="shared" si="18"/>
        <v>North America</v>
      </c>
      <c r="S379" s="37" t="s">
        <v>46</v>
      </c>
      <c r="T379" s="36" t="s">
        <v>628</v>
      </c>
      <c r="U379" s="36">
        <v>4155551450</v>
      </c>
      <c r="V379" s="36" t="s">
        <v>277</v>
      </c>
      <c r="W379" s="36" t="s">
        <v>64</v>
      </c>
      <c r="X379" s="36">
        <v>97562</v>
      </c>
      <c r="Y379" s="36" t="s">
        <v>279</v>
      </c>
      <c r="Z379" s="36" t="s">
        <v>280</v>
      </c>
    </row>
    <row r="380" spans="1:26" x14ac:dyDescent="0.25">
      <c r="A380" s="36">
        <v>10223</v>
      </c>
      <c r="B380" s="36">
        <v>6</v>
      </c>
      <c r="C380" s="37">
        <v>76</v>
      </c>
      <c r="D380" s="38">
        <v>69.31</v>
      </c>
      <c r="E380" s="37">
        <v>38</v>
      </c>
      <c r="F380" s="38">
        <v>2633.78</v>
      </c>
      <c r="G380" s="37">
        <f t="shared" si="16"/>
        <v>0</v>
      </c>
      <c r="H380" s="47">
        <v>38037</v>
      </c>
      <c r="I380" s="37" t="str">
        <f t="shared" si="17"/>
        <v>Feb</v>
      </c>
      <c r="J380" s="50">
        <v>2</v>
      </c>
      <c r="K380" s="37">
        <v>2004</v>
      </c>
      <c r="L380" s="38">
        <v>1</v>
      </c>
      <c r="M380" s="37" t="s">
        <v>36</v>
      </c>
      <c r="N380" s="38" t="s">
        <v>37</v>
      </c>
      <c r="O380" s="37" t="s">
        <v>98</v>
      </c>
      <c r="P380" s="38" t="s">
        <v>101</v>
      </c>
      <c r="Q380" s="37" t="s">
        <v>103</v>
      </c>
      <c r="R380" s="38" t="str">
        <f t="shared" si="18"/>
        <v>Asia &amp; Pacific</v>
      </c>
      <c r="S380" s="37" t="s">
        <v>46</v>
      </c>
      <c r="T380" s="36" t="s">
        <v>625</v>
      </c>
      <c r="U380" s="36" t="s">
        <v>99</v>
      </c>
      <c r="V380" s="36" t="s">
        <v>100</v>
      </c>
      <c r="W380" s="36" t="s">
        <v>102</v>
      </c>
      <c r="X380" s="36">
        <v>3004</v>
      </c>
      <c r="Y380" s="36" t="s">
        <v>104</v>
      </c>
      <c r="Z380" s="36" t="s">
        <v>105</v>
      </c>
    </row>
    <row r="381" spans="1:26" x14ac:dyDescent="0.25">
      <c r="A381" s="36">
        <v>10222</v>
      </c>
      <c r="B381" s="36">
        <v>5</v>
      </c>
      <c r="C381" s="37">
        <v>68</v>
      </c>
      <c r="D381" s="38">
        <v>81.53</v>
      </c>
      <c r="E381" s="37">
        <v>32</v>
      </c>
      <c r="F381" s="38">
        <v>2608.96</v>
      </c>
      <c r="G381" s="37">
        <f t="shared" si="16"/>
        <v>0</v>
      </c>
      <c r="H381" s="47">
        <v>38036</v>
      </c>
      <c r="I381" s="37" t="str">
        <f t="shared" si="17"/>
        <v>Feb</v>
      </c>
      <c r="J381" s="50">
        <v>2</v>
      </c>
      <c r="K381" s="37">
        <v>2004</v>
      </c>
      <c r="L381" s="38">
        <v>1</v>
      </c>
      <c r="M381" s="37" t="s">
        <v>36</v>
      </c>
      <c r="N381" s="38" t="s">
        <v>565</v>
      </c>
      <c r="O381" s="37" t="s">
        <v>365</v>
      </c>
      <c r="P381" s="38" t="s">
        <v>367</v>
      </c>
      <c r="Q381" s="37" t="s">
        <v>43</v>
      </c>
      <c r="R381" s="38" t="str">
        <f t="shared" si="18"/>
        <v>North America</v>
      </c>
      <c r="S381" s="37" t="s">
        <v>46</v>
      </c>
      <c r="T381" s="36" t="s">
        <v>632</v>
      </c>
      <c r="U381" s="36">
        <v>7605558146</v>
      </c>
      <c r="V381" s="36" t="s">
        <v>366</v>
      </c>
      <c r="W381" s="36" t="s">
        <v>64</v>
      </c>
      <c r="X381" s="36">
        <v>91217</v>
      </c>
      <c r="Y381" s="36" t="s">
        <v>241</v>
      </c>
      <c r="Z381" s="36" t="s">
        <v>280</v>
      </c>
    </row>
    <row r="382" spans="1:26" x14ac:dyDescent="0.25">
      <c r="A382" s="36">
        <v>10105</v>
      </c>
      <c r="B382" s="36">
        <v>7</v>
      </c>
      <c r="C382" s="37">
        <v>99</v>
      </c>
      <c r="D382" s="38">
        <v>100</v>
      </c>
      <c r="E382" s="37">
        <v>22</v>
      </c>
      <c r="F382" s="38">
        <v>2556.1799999999998</v>
      </c>
      <c r="G382" s="37">
        <f t="shared" si="16"/>
        <v>356.17999999999984</v>
      </c>
      <c r="H382" s="47">
        <v>37663</v>
      </c>
      <c r="I382" s="37" t="str">
        <f t="shared" si="17"/>
        <v>Feb</v>
      </c>
      <c r="J382" s="50">
        <v>2</v>
      </c>
      <c r="K382" s="37">
        <v>2003</v>
      </c>
      <c r="L382" s="38">
        <v>1</v>
      </c>
      <c r="M382" s="37" t="s">
        <v>36</v>
      </c>
      <c r="N382" s="38" t="s">
        <v>597</v>
      </c>
      <c r="O382" s="37" t="s">
        <v>325</v>
      </c>
      <c r="P382" s="38" t="s">
        <v>328</v>
      </c>
      <c r="Q382" s="37" t="s">
        <v>329</v>
      </c>
      <c r="R382" s="38" t="str">
        <f t="shared" si="18"/>
        <v>Europe</v>
      </c>
      <c r="S382" s="37" t="s">
        <v>46</v>
      </c>
      <c r="T382" s="36" t="s">
        <v>670</v>
      </c>
      <c r="U382" s="36" t="s">
        <v>326</v>
      </c>
      <c r="V382" s="36" t="s">
        <v>327</v>
      </c>
      <c r="X382" s="36">
        <v>1734</v>
      </c>
      <c r="Y382" s="36" t="s">
        <v>330</v>
      </c>
      <c r="Z382" s="36" t="s">
        <v>331</v>
      </c>
    </row>
    <row r="383" spans="1:26" x14ac:dyDescent="0.25">
      <c r="A383" s="36">
        <v>10223</v>
      </c>
      <c r="B383" s="36">
        <v>14</v>
      </c>
      <c r="C383" s="37">
        <v>91</v>
      </c>
      <c r="D383" s="38">
        <v>100</v>
      </c>
      <c r="E383" s="37">
        <v>25</v>
      </c>
      <c r="F383" s="38">
        <v>2534.75</v>
      </c>
      <c r="G383" s="37">
        <f t="shared" si="16"/>
        <v>34.75</v>
      </c>
      <c r="H383" s="47">
        <v>38037</v>
      </c>
      <c r="I383" s="37" t="str">
        <f t="shared" si="17"/>
        <v>Feb</v>
      </c>
      <c r="J383" s="50">
        <v>2</v>
      </c>
      <c r="K383" s="37">
        <v>2004</v>
      </c>
      <c r="L383" s="38">
        <v>1</v>
      </c>
      <c r="M383" s="37" t="s">
        <v>36</v>
      </c>
      <c r="N383" s="38" t="s">
        <v>565</v>
      </c>
      <c r="O383" s="37" t="s">
        <v>98</v>
      </c>
      <c r="P383" s="38" t="s">
        <v>101</v>
      </c>
      <c r="Q383" s="37" t="s">
        <v>103</v>
      </c>
      <c r="R383" s="38" t="str">
        <f t="shared" si="18"/>
        <v>Asia &amp; Pacific</v>
      </c>
      <c r="S383" s="37" t="s">
        <v>46</v>
      </c>
      <c r="T383" s="36" t="s">
        <v>661</v>
      </c>
      <c r="U383" s="36" t="s">
        <v>99</v>
      </c>
      <c r="V383" s="36" t="s">
        <v>100</v>
      </c>
      <c r="W383" s="36" t="s">
        <v>102</v>
      </c>
      <c r="X383" s="36">
        <v>3004</v>
      </c>
      <c r="Y383" s="36" t="s">
        <v>104</v>
      </c>
      <c r="Z383" s="36" t="s">
        <v>105</v>
      </c>
    </row>
    <row r="384" spans="1:26" x14ac:dyDescent="0.25">
      <c r="A384" s="36">
        <v>10106</v>
      </c>
      <c r="B384" s="36">
        <v>15</v>
      </c>
      <c r="C384" s="37">
        <v>49</v>
      </c>
      <c r="D384" s="38">
        <v>52.64</v>
      </c>
      <c r="E384" s="37">
        <v>48</v>
      </c>
      <c r="F384" s="38">
        <v>2526.7199999999998</v>
      </c>
      <c r="G384" s="37">
        <f t="shared" si="16"/>
        <v>-4.5474735088646412E-13</v>
      </c>
      <c r="H384" s="47">
        <v>37669</v>
      </c>
      <c r="I384" s="37" t="str">
        <f t="shared" si="17"/>
        <v>Feb</v>
      </c>
      <c r="J384" s="50">
        <v>2</v>
      </c>
      <c r="K384" s="37">
        <v>2003</v>
      </c>
      <c r="L384" s="38">
        <v>1</v>
      </c>
      <c r="M384" s="37" t="s">
        <v>36</v>
      </c>
      <c r="N384" s="38" t="s">
        <v>565</v>
      </c>
      <c r="O384" s="37" t="s">
        <v>551</v>
      </c>
      <c r="P384" s="38" t="s">
        <v>554</v>
      </c>
      <c r="Q384" s="37" t="s">
        <v>262</v>
      </c>
      <c r="R384" s="38" t="str">
        <f t="shared" si="18"/>
        <v>Europe</v>
      </c>
      <c r="S384" s="37" t="s">
        <v>46</v>
      </c>
      <c r="T384" s="36" t="s">
        <v>672</v>
      </c>
      <c r="U384" s="36" t="s">
        <v>552</v>
      </c>
      <c r="V384" s="36" t="s">
        <v>553</v>
      </c>
      <c r="X384" s="36">
        <v>24100</v>
      </c>
      <c r="Y384" s="36" t="s">
        <v>555</v>
      </c>
      <c r="Z384" s="36" t="s">
        <v>556</v>
      </c>
    </row>
    <row r="385" spans="1:26" x14ac:dyDescent="0.25">
      <c r="A385" s="36">
        <v>10380</v>
      </c>
      <c r="B385" s="36">
        <v>13</v>
      </c>
      <c r="C385" s="37">
        <v>102</v>
      </c>
      <c r="D385" s="38">
        <v>93.16</v>
      </c>
      <c r="E385" s="37">
        <v>27</v>
      </c>
      <c r="F385" s="38">
        <v>2515.3200000000002</v>
      </c>
      <c r="G385" s="37">
        <f t="shared" si="16"/>
        <v>4.5474735088646412E-13</v>
      </c>
      <c r="H385" s="47">
        <v>38399</v>
      </c>
      <c r="I385" s="37" t="str">
        <f t="shared" si="17"/>
        <v>Feb</v>
      </c>
      <c r="J385" s="50">
        <v>2</v>
      </c>
      <c r="K385" s="37">
        <v>2005</v>
      </c>
      <c r="L385" s="38">
        <v>1</v>
      </c>
      <c r="M385" s="37" t="s">
        <v>36</v>
      </c>
      <c r="N385" s="38" t="s">
        <v>549</v>
      </c>
      <c r="O385" s="37" t="s">
        <v>179</v>
      </c>
      <c r="P385" s="38" t="s">
        <v>182</v>
      </c>
      <c r="Q385" s="37" t="s">
        <v>183</v>
      </c>
      <c r="R385" s="38" t="str">
        <f t="shared" si="18"/>
        <v>Europe</v>
      </c>
      <c r="S385" s="37" t="s">
        <v>46</v>
      </c>
      <c r="T385" s="36" t="s">
        <v>550</v>
      </c>
      <c r="U385" s="36" t="s">
        <v>180</v>
      </c>
      <c r="V385" s="36" t="s">
        <v>181</v>
      </c>
      <c r="X385" s="36">
        <v>28034</v>
      </c>
      <c r="Y385" s="36" t="s">
        <v>184</v>
      </c>
      <c r="Z385" s="36" t="s">
        <v>185</v>
      </c>
    </row>
    <row r="386" spans="1:26" x14ac:dyDescent="0.25">
      <c r="A386" s="36">
        <v>10225</v>
      </c>
      <c r="B386" s="36">
        <v>7</v>
      </c>
      <c r="C386" s="37">
        <v>117</v>
      </c>
      <c r="D386" s="38">
        <v>99.82</v>
      </c>
      <c r="E386" s="37">
        <v>25</v>
      </c>
      <c r="F386" s="38">
        <v>2495.5</v>
      </c>
      <c r="G386" s="37">
        <f t="shared" ref="G386:G449" si="19">(F386-(E386*D386))</f>
        <v>0</v>
      </c>
      <c r="H386" s="47">
        <v>38039</v>
      </c>
      <c r="I386" s="37" t="str">
        <f t="shared" ref="I386:I449" si="20">TEXT(H386,"MMM")</f>
        <v>Feb</v>
      </c>
      <c r="J386" s="50">
        <v>2</v>
      </c>
      <c r="K386" s="37">
        <v>2004</v>
      </c>
      <c r="L386" s="38">
        <v>1</v>
      </c>
      <c r="M386" s="37" t="s">
        <v>36</v>
      </c>
      <c r="N386" s="38" t="s">
        <v>186</v>
      </c>
      <c r="O386" s="37" t="s">
        <v>448</v>
      </c>
      <c r="P386" s="38" t="s">
        <v>451</v>
      </c>
      <c r="Q386" s="37" t="s">
        <v>452</v>
      </c>
      <c r="R386" s="38" t="str">
        <f t="shared" ref="R386:R449" si="21">_xlfn.XLOOKUP(Q386,country1,region1,"none",0)</f>
        <v>Europe</v>
      </c>
      <c r="S386" s="37" t="s">
        <v>46</v>
      </c>
      <c r="T386" s="36" t="s">
        <v>512</v>
      </c>
      <c r="U386" s="36" t="s">
        <v>449</v>
      </c>
      <c r="V386" s="36" t="s">
        <v>450</v>
      </c>
      <c r="X386" s="36">
        <v>1203</v>
      </c>
      <c r="Y386" s="36" t="s">
        <v>453</v>
      </c>
      <c r="Z386" s="36" t="s">
        <v>109</v>
      </c>
    </row>
    <row r="387" spans="1:26" x14ac:dyDescent="0.25">
      <c r="A387" s="36">
        <v>10106</v>
      </c>
      <c r="B387" s="36">
        <v>4</v>
      </c>
      <c r="C387" s="37">
        <v>109</v>
      </c>
      <c r="D387" s="38">
        <v>88.63</v>
      </c>
      <c r="E387" s="37">
        <v>28</v>
      </c>
      <c r="F387" s="38">
        <v>2481.64</v>
      </c>
      <c r="G387" s="37">
        <f t="shared" si="19"/>
        <v>0</v>
      </c>
      <c r="H387" s="47">
        <v>37669</v>
      </c>
      <c r="I387" s="37" t="str">
        <f t="shared" si="20"/>
        <v>Feb</v>
      </c>
      <c r="J387" s="50">
        <v>2</v>
      </c>
      <c r="K387" s="37">
        <v>2003</v>
      </c>
      <c r="L387" s="38">
        <v>1</v>
      </c>
      <c r="M387" s="37" t="s">
        <v>36</v>
      </c>
      <c r="N387" s="38" t="s">
        <v>565</v>
      </c>
      <c r="O387" s="37" t="s">
        <v>551</v>
      </c>
      <c r="P387" s="38" t="s">
        <v>554</v>
      </c>
      <c r="Q387" s="37" t="s">
        <v>262</v>
      </c>
      <c r="R387" s="38" t="str">
        <f t="shared" si="21"/>
        <v>Europe</v>
      </c>
      <c r="S387" s="37" t="s">
        <v>46</v>
      </c>
      <c r="T387" s="36" t="s">
        <v>623</v>
      </c>
      <c r="U387" s="36" t="s">
        <v>552</v>
      </c>
      <c r="V387" s="36" t="s">
        <v>553</v>
      </c>
      <c r="X387" s="36">
        <v>24100</v>
      </c>
      <c r="Y387" s="36" t="s">
        <v>555</v>
      </c>
      <c r="Z387" s="36" t="s">
        <v>556</v>
      </c>
    </row>
    <row r="388" spans="1:26" x14ac:dyDescent="0.25">
      <c r="A388" s="36">
        <v>10223</v>
      </c>
      <c r="B388" s="36">
        <v>7</v>
      </c>
      <c r="C388" s="37">
        <v>99</v>
      </c>
      <c r="D388" s="38">
        <v>100</v>
      </c>
      <c r="E388" s="37">
        <v>21</v>
      </c>
      <c r="F388" s="38">
        <v>2475.27</v>
      </c>
      <c r="G388" s="37">
        <f t="shared" si="19"/>
        <v>375.27</v>
      </c>
      <c r="H388" s="47">
        <v>38037</v>
      </c>
      <c r="I388" s="37" t="str">
        <f t="shared" si="20"/>
        <v>Feb</v>
      </c>
      <c r="J388" s="50">
        <v>2</v>
      </c>
      <c r="K388" s="37">
        <v>2004</v>
      </c>
      <c r="L388" s="38">
        <v>1</v>
      </c>
      <c r="M388" s="37" t="s">
        <v>36</v>
      </c>
      <c r="N388" s="38" t="s">
        <v>37</v>
      </c>
      <c r="O388" s="37" t="s">
        <v>98</v>
      </c>
      <c r="P388" s="38" t="s">
        <v>101</v>
      </c>
      <c r="Q388" s="37" t="s">
        <v>103</v>
      </c>
      <c r="R388" s="38" t="str">
        <f t="shared" si="21"/>
        <v>Asia &amp; Pacific</v>
      </c>
      <c r="S388" s="37" t="s">
        <v>46</v>
      </c>
      <c r="T388" s="36" t="s">
        <v>649</v>
      </c>
      <c r="U388" s="36" t="s">
        <v>99</v>
      </c>
      <c r="V388" s="36" t="s">
        <v>100</v>
      </c>
      <c r="W388" s="36" t="s">
        <v>102</v>
      </c>
      <c r="X388" s="36">
        <v>3004</v>
      </c>
      <c r="Y388" s="36" t="s">
        <v>104</v>
      </c>
      <c r="Z388" s="36" t="s">
        <v>105</v>
      </c>
    </row>
    <row r="389" spans="1:26" x14ac:dyDescent="0.25">
      <c r="A389" s="36">
        <v>10378</v>
      </c>
      <c r="B389" s="36">
        <v>4</v>
      </c>
      <c r="C389" s="37">
        <v>80</v>
      </c>
      <c r="D389" s="38">
        <v>100</v>
      </c>
      <c r="E389" s="37">
        <v>22</v>
      </c>
      <c r="F389" s="38">
        <v>2464</v>
      </c>
      <c r="G389" s="37">
        <f t="shared" si="19"/>
        <v>264</v>
      </c>
      <c r="H389" s="47">
        <v>38393</v>
      </c>
      <c r="I389" s="37" t="str">
        <f t="shared" si="20"/>
        <v>Feb</v>
      </c>
      <c r="J389" s="50">
        <v>2</v>
      </c>
      <c r="K389" s="37">
        <v>2005</v>
      </c>
      <c r="L389" s="38">
        <v>1</v>
      </c>
      <c r="M389" s="37" t="s">
        <v>36</v>
      </c>
      <c r="N389" s="38" t="s">
        <v>186</v>
      </c>
      <c r="O389" s="37" t="s">
        <v>179</v>
      </c>
      <c r="P389" s="38" t="s">
        <v>182</v>
      </c>
      <c r="Q389" s="37" t="s">
        <v>183</v>
      </c>
      <c r="R389" s="38" t="str">
        <f t="shared" si="21"/>
        <v>Europe</v>
      </c>
      <c r="S389" s="37" t="s">
        <v>46</v>
      </c>
      <c r="T389" s="36" t="s">
        <v>606</v>
      </c>
      <c r="U389" s="36" t="s">
        <v>180</v>
      </c>
      <c r="V389" s="36" t="s">
        <v>181</v>
      </c>
      <c r="X389" s="36">
        <v>28034</v>
      </c>
      <c r="Y389" s="36" t="s">
        <v>184</v>
      </c>
      <c r="Z389" s="36" t="s">
        <v>185</v>
      </c>
    </row>
    <row r="390" spans="1:26" x14ac:dyDescent="0.25">
      <c r="A390" s="36">
        <v>10375</v>
      </c>
      <c r="B390" s="36">
        <v>9</v>
      </c>
      <c r="C390" s="37">
        <v>76</v>
      </c>
      <c r="D390" s="38">
        <v>100</v>
      </c>
      <c r="E390" s="37">
        <v>23</v>
      </c>
      <c r="F390" s="38">
        <v>2443.29</v>
      </c>
      <c r="G390" s="37">
        <f t="shared" si="19"/>
        <v>143.28999999999996</v>
      </c>
      <c r="H390" s="47">
        <v>38386</v>
      </c>
      <c r="I390" s="37" t="str">
        <f t="shared" si="20"/>
        <v>Feb</v>
      </c>
      <c r="J390" s="50">
        <v>2</v>
      </c>
      <c r="K390" s="37">
        <v>2005</v>
      </c>
      <c r="L390" s="38">
        <v>1</v>
      </c>
      <c r="M390" s="37" t="s">
        <v>36</v>
      </c>
      <c r="N390" s="38" t="s">
        <v>37</v>
      </c>
      <c r="O390" s="37" t="s">
        <v>120</v>
      </c>
      <c r="P390" s="38" t="s">
        <v>123</v>
      </c>
      <c r="Q390" s="37" t="s">
        <v>51</v>
      </c>
      <c r="R390" s="38" t="str">
        <f t="shared" si="21"/>
        <v>Europe</v>
      </c>
      <c r="S390" s="37" t="s">
        <v>46</v>
      </c>
      <c r="T390" s="36" t="s">
        <v>625</v>
      </c>
      <c r="U390" s="36" t="s">
        <v>121</v>
      </c>
      <c r="V390" s="36" t="s">
        <v>122</v>
      </c>
      <c r="X390" s="36">
        <v>44000</v>
      </c>
      <c r="Y390" s="36" t="s">
        <v>124</v>
      </c>
      <c r="Z390" s="36" t="s">
        <v>125</v>
      </c>
    </row>
    <row r="391" spans="1:26" x14ac:dyDescent="0.25">
      <c r="A391" s="36">
        <v>10217</v>
      </c>
      <c r="B391" s="36">
        <v>7</v>
      </c>
      <c r="C391" s="37">
        <v>64</v>
      </c>
      <c r="D391" s="38">
        <v>62.05</v>
      </c>
      <c r="E391" s="37">
        <v>39</v>
      </c>
      <c r="F391" s="38">
        <v>2419.9499999999998</v>
      </c>
      <c r="G391" s="37">
        <f t="shared" si="19"/>
        <v>0</v>
      </c>
      <c r="H391" s="47">
        <v>38021</v>
      </c>
      <c r="I391" s="37" t="str">
        <f t="shared" si="20"/>
        <v>Feb</v>
      </c>
      <c r="J391" s="50">
        <v>2</v>
      </c>
      <c r="K391" s="37">
        <v>2004</v>
      </c>
      <c r="L391" s="38">
        <v>1</v>
      </c>
      <c r="M391" s="37" t="s">
        <v>36</v>
      </c>
      <c r="N391" s="38" t="s">
        <v>504</v>
      </c>
      <c r="O391" s="37" t="s">
        <v>421</v>
      </c>
      <c r="P391" s="38" t="s">
        <v>204</v>
      </c>
      <c r="Q391" s="37" t="s">
        <v>204</v>
      </c>
      <c r="R391" s="38" t="str">
        <f t="shared" si="21"/>
        <v>Asia &amp; Pacific</v>
      </c>
      <c r="S391" s="37" t="s">
        <v>46</v>
      </c>
      <c r="T391" s="36" t="s">
        <v>653</v>
      </c>
      <c r="U391" s="36" t="s">
        <v>422</v>
      </c>
      <c r="V391" s="36" t="s">
        <v>423</v>
      </c>
      <c r="X391" s="36">
        <v>69045</v>
      </c>
      <c r="Y391" s="36" t="s">
        <v>424</v>
      </c>
      <c r="Z391" s="36" t="s">
        <v>425</v>
      </c>
    </row>
    <row r="392" spans="1:26" x14ac:dyDescent="0.25">
      <c r="A392" s="36">
        <v>10106</v>
      </c>
      <c r="B392" s="36">
        <v>5</v>
      </c>
      <c r="C392" s="37">
        <v>68</v>
      </c>
      <c r="D392" s="38">
        <v>72.92</v>
      </c>
      <c r="E392" s="37">
        <v>33</v>
      </c>
      <c r="F392" s="38">
        <v>2406.36</v>
      </c>
      <c r="G392" s="37">
        <f t="shared" si="19"/>
        <v>0</v>
      </c>
      <c r="H392" s="47">
        <v>37669</v>
      </c>
      <c r="I392" s="37" t="str">
        <f t="shared" si="20"/>
        <v>Feb</v>
      </c>
      <c r="J392" s="50">
        <v>2</v>
      </c>
      <c r="K392" s="37">
        <v>2003</v>
      </c>
      <c r="L392" s="38">
        <v>1</v>
      </c>
      <c r="M392" s="37" t="s">
        <v>36</v>
      </c>
      <c r="N392" s="38" t="s">
        <v>549</v>
      </c>
      <c r="O392" s="37" t="s">
        <v>551</v>
      </c>
      <c r="P392" s="38" t="s">
        <v>554</v>
      </c>
      <c r="Q392" s="37" t="s">
        <v>262</v>
      </c>
      <c r="R392" s="38" t="str">
        <f t="shared" si="21"/>
        <v>Europe</v>
      </c>
      <c r="S392" s="37" t="s">
        <v>46</v>
      </c>
      <c r="T392" s="36" t="s">
        <v>654</v>
      </c>
      <c r="U392" s="36" t="s">
        <v>552</v>
      </c>
      <c r="V392" s="36" t="s">
        <v>553</v>
      </c>
      <c r="X392" s="36">
        <v>24100</v>
      </c>
      <c r="Y392" s="36" t="s">
        <v>555</v>
      </c>
      <c r="Z392" s="36" t="s">
        <v>556</v>
      </c>
    </row>
    <row r="393" spans="1:26" x14ac:dyDescent="0.25">
      <c r="A393" s="36">
        <v>10383</v>
      </c>
      <c r="B393" s="36">
        <v>10</v>
      </c>
      <c r="C393" s="37">
        <v>58</v>
      </c>
      <c r="D393" s="38">
        <v>60.06</v>
      </c>
      <c r="E393" s="37">
        <v>38</v>
      </c>
      <c r="F393" s="38">
        <v>2282.2800000000002</v>
      </c>
      <c r="G393" s="37">
        <f t="shared" si="19"/>
        <v>0</v>
      </c>
      <c r="H393" s="47">
        <v>38405</v>
      </c>
      <c r="I393" s="37" t="str">
        <f t="shared" si="20"/>
        <v>Feb</v>
      </c>
      <c r="J393" s="50">
        <v>2</v>
      </c>
      <c r="K393" s="37">
        <v>2005</v>
      </c>
      <c r="L393" s="38">
        <v>1</v>
      </c>
      <c r="M393" s="37" t="s">
        <v>36</v>
      </c>
      <c r="N393" s="38" t="s">
        <v>604</v>
      </c>
      <c r="O393" s="37" t="s">
        <v>179</v>
      </c>
      <c r="P393" s="38" t="s">
        <v>182</v>
      </c>
      <c r="Q393" s="37" t="s">
        <v>183</v>
      </c>
      <c r="R393" s="38" t="str">
        <f t="shared" si="21"/>
        <v>Europe</v>
      </c>
      <c r="S393" s="37" t="s">
        <v>46</v>
      </c>
      <c r="T393" s="36" t="s">
        <v>658</v>
      </c>
      <c r="U393" s="36" t="s">
        <v>180</v>
      </c>
      <c r="V393" s="36" t="s">
        <v>181</v>
      </c>
      <c r="X393" s="36">
        <v>28034</v>
      </c>
      <c r="Y393" s="36" t="s">
        <v>184</v>
      </c>
      <c r="Z393" s="36" t="s">
        <v>185</v>
      </c>
    </row>
    <row r="394" spans="1:26" x14ac:dyDescent="0.25">
      <c r="A394" s="36">
        <v>10222</v>
      </c>
      <c r="B394" s="36">
        <v>18</v>
      </c>
      <c r="C394" s="37">
        <v>54</v>
      </c>
      <c r="D394" s="38">
        <v>63.34</v>
      </c>
      <c r="E394" s="37">
        <v>36</v>
      </c>
      <c r="F394" s="38">
        <v>2280.2399999999998</v>
      </c>
      <c r="G394" s="37">
        <f t="shared" si="19"/>
        <v>-4.5474735088646412E-13</v>
      </c>
      <c r="H394" s="47">
        <v>38036</v>
      </c>
      <c r="I394" s="37" t="str">
        <f t="shared" si="20"/>
        <v>Feb</v>
      </c>
      <c r="J394" s="50">
        <v>2</v>
      </c>
      <c r="K394" s="37">
        <v>2004</v>
      </c>
      <c r="L394" s="38">
        <v>1</v>
      </c>
      <c r="M394" s="37" t="s">
        <v>36</v>
      </c>
      <c r="N394" s="38" t="s">
        <v>597</v>
      </c>
      <c r="O394" s="37" t="s">
        <v>365</v>
      </c>
      <c r="P394" s="38" t="s">
        <v>367</v>
      </c>
      <c r="Q394" s="37" t="s">
        <v>43</v>
      </c>
      <c r="R394" s="38" t="str">
        <f t="shared" si="21"/>
        <v>North America</v>
      </c>
      <c r="S394" s="37" t="s">
        <v>46</v>
      </c>
      <c r="T394" s="36" t="s">
        <v>673</v>
      </c>
      <c r="U394" s="36">
        <v>7605558146</v>
      </c>
      <c r="V394" s="36" t="s">
        <v>366</v>
      </c>
      <c r="W394" s="36" t="s">
        <v>64</v>
      </c>
      <c r="X394" s="36">
        <v>91217</v>
      </c>
      <c r="Y394" s="36" t="s">
        <v>241</v>
      </c>
      <c r="Z394" s="36" t="s">
        <v>280</v>
      </c>
    </row>
    <row r="395" spans="1:26" x14ac:dyDescent="0.25">
      <c r="A395" s="36">
        <v>10379</v>
      </c>
      <c r="B395" s="36">
        <v>4</v>
      </c>
      <c r="C395" s="37">
        <v>141</v>
      </c>
      <c r="D395" s="38">
        <v>70.83</v>
      </c>
      <c r="E395" s="37">
        <v>32</v>
      </c>
      <c r="F395" s="38">
        <v>2266.56</v>
      </c>
      <c r="G395" s="37">
        <f t="shared" si="19"/>
        <v>0</v>
      </c>
      <c r="H395" s="47">
        <v>38393</v>
      </c>
      <c r="I395" s="37" t="str">
        <f t="shared" si="20"/>
        <v>Feb</v>
      </c>
      <c r="J395" s="50">
        <v>2</v>
      </c>
      <c r="K395" s="37">
        <v>2005</v>
      </c>
      <c r="L395" s="38">
        <v>1</v>
      </c>
      <c r="M395" s="37" t="s">
        <v>36</v>
      </c>
      <c r="N395" s="38" t="s">
        <v>186</v>
      </c>
      <c r="O395" s="37" t="s">
        <v>179</v>
      </c>
      <c r="P395" s="38" t="s">
        <v>182</v>
      </c>
      <c r="Q395" s="37" t="s">
        <v>183</v>
      </c>
      <c r="R395" s="38" t="str">
        <f t="shared" si="21"/>
        <v>Europe</v>
      </c>
      <c r="S395" s="37" t="s">
        <v>46</v>
      </c>
      <c r="T395" s="36" t="s">
        <v>609</v>
      </c>
      <c r="U395" s="36" t="s">
        <v>180</v>
      </c>
      <c r="V395" s="36" t="s">
        <v>181</v>
      </c>
      <c r="X395" s="36">
        <v>28034</v>
      </c>
      <c r="Y395" s="36" t="s">
        <v>184</v>
      </c>
      <c r="Z395" s="36" t="s">
        <v>185</v>
      </c>
    </row>
    <row r="396" spans="1:26" x14ac:dyDescent="0.25">
      <c r="A396" s="36">
        <v>10380</v>
      </c>
      <c r="B396" s="36">
        <v>4</v>
      </c>
      <c r="C396" s="37">
        <v>33</v>
      </c>
      <c r="D396" s="38">
        <v>70.56</v>
      </c>
      <c r="E396" s="37">
        <v>32</v>
      </c>
      <c r="F396" s="38">
        <v>2257.92</v>
      </c>
      <c r="G396" s="37">
        <f t="shared" si="19"/>
        <v>0</v>
      </c>
      <c r="H396" s="47">
        <v>38399</v>
      </c>
      <c r="I396" s="37" t="str">
        <f t="shared" si="20"/>
        <v>Feb</v>
      </c>
      <c r="J396" s="50">
        <v>2</v>
      </c>
      <c r="K396" s="37">
        <v>2005</v>
      </c>
      <c r="L396" s="38">
        <v>1</v>
      </c>
      <c r="M396" s="37" t="s">
        <v>36</v>
      </c>
      <c r="N396" s="38" t="s">
        <v>549</v>
      </c>
      <c r="O396" s="37" t="s">
        <v>179</v>
      </c>
      <c r="P396" s="38" t="s">
        <v>182</v>
      </c>
      <c r="Q396" s="37" t="s">
        <v>183</v>
      </c>
      <c r="R396" s="38" t="str">
        <f t="shared" si="21"/>
        <v>Europe</v>
      </c>
      <c r="S396" s="37" t="s">
        <v>46</v>
      </c>
      <c r="T396" s="36" t="s">
        <v>624</v>
      </c>
      <c r="U396" s="36" t="s">
        <v>180</v>
      </c>
      <c r="V396" s="36" t="s">
        <v>181</v>
      </c>
      <c r="X396" s="36">
        <v>28034</v>
      </c>
      <c r="Y396" s="36" t="s">
        <v>184</v>
      </c>
      <c r="Z396" s="36" t="s">
        <v>185</v>
      </c>
    </row>
    <row r="397" spans="1:26" x14ac:dyDescent="0.25">
      <c r="A397" s="36">
        <v>10384</v>
      </c>
      <c r="B397" s="36">
        <v>3</v>
      </c>
      <c r="C397" s="37">
        <v>122</v>
      </c>
      <c r="D397" s="38">
        <v>80.540000000000006</v>
      </c>
      <c r="E397" s="37">
        <v>28</v>
      </c>
      <c r="F397" s="38">
        <v>2255.12</v>
      </c>
      <c r="G397" s="37">
        <f t="shared" si="19"/>
        <v>-4.5474735088646412E-13</v>
      </c>
      <c r="H397" s="47">
        <v>38406</v>
      </c>
      <c r="I397" s="37" t="str">
        <f t="shared" si="20"/>
        <v>Feb</v>
      </c>
      <c r="J397" s="50">
        <v>2</v>
      </c>
      <c r="K397" s="37">
        <v>2005</v>
      </c>
      <c r="L397" s="38">
        <v>1</v>
      </c>
      <c r="M397" s="37" t="s">
        <v>36</v>
      </c>
      <c r="N397" s="38" t="s">
        <v>597</v>
      </c>
      <c r="O397" s="37" t="s">
        <v>67</v>
      </c>
      <c r="P397" s="38" t="s">
        <v>69</v>
      </c>
      <c r="Q397" s="37" t="s">
        <v>43</v>
      </c>
      <c r="R397" s="38" t="str">
        <f t="shared" si="21"/>
        <v>North America</v>
      </c>
      <c r="S397" s="37" t="s">
        <v>46</v>
      </c>
      <c r="T397" s="36" t="s">
        <v>626</v>
      </c>
      <c r="U397" s="36">
        <v>6505551386</v>
      </c>
      <c r="V397" s="36" t="s">
        <v>68</v>
      </c>
      <c r="W397" s="36" t="s">
        <v>64</v>
      </c>
      <c r="Y397" s="36" t="s">
        <v>70</v>
      </c>
      <c r="Z397" s="36" t="s">
        <v>66</v>
      </c>
    </row>
    <row r="398" spans="1:26" x14ac:dyDescent="0.25">
      <c r="A398" s="36">
        <v>10217</v>
      </c>
      <c r="B398" s="36">
        <v>3</v>
      </c>
      <c r="C398" s="37">
        <v>96</v>
      </c>
      <c r="D398" s="38">
        <v>100</v>
      </c>
      <c r="E398" s="37">
        <v>21</v>
      </c>
      <c r="F398" s="38">
        <v>2244.9</v>
      </c>
      <c r="G398" s="37">
        <f t="shared" si="19"/>
        <v>144.90000000000009</v>
      </c>
      <c r="H398" s="47">
        <v>38021</v>
      </c>
      <c r="I398" s="37" t="str">
        <f t="shared" si="20"/>
        <v>Feb</v>
      </c>
      <c r="J398" s="50">
        <v>2</v>
      </c>
      <c r="K398" s="37">
        <v>2004</v>
      </c>
      <c r="L398" s="38">
        <v>1</v>
      </c>
      <c r="M398" s="37" t="s">
        <v>36</v>
      </c>
      <c r="N398" s="38" t="s">
        <v>504</v>
      </c>
      <c r="O398" s="37" t="s">
        <v>421</v>
      </c>
      <c r="P398" s="38" t="s">
        <v>204</v>
      </c>
      <c r="Q398" s="37" t="s">
        <v>204</v>
      </c>
      <c r="R398" s="38" t="str">
        <f t="shared" si="21"/>
        <v>Asia &amp; Pacific</v>
      </c>
      <c r="S398" s="37" t="s">
        <v>46</v>
      </c>
      <c r="T398" s="36" t="s">
        <v>648</v>
      </c>
      <c r="U398" s="36" t="s">
        <v>422</v>
      </c>
      <c r="V398" s="36" t="s">
        <v>423</v>
      </c>
      <c r="X398" s="36">
        <v>69045</v>
      </c>
      <c r="Y398" s="36" t="s">
        <v>424</v>
      </c>
      <c r="Z398" s="36" t="s">
        <v>425</v>
      </c>
    </row>
    <row r="399" spans="1:26" x14ac:dyDescent="0.25">
      <c r="A399" s="36">
        <v>10221</v>
      </c>
      <c r="B399" s="36">
        <v>4</v>
      </c>
      <c r="C399" s="37">
        <v>86</v>
      </c>
      <c r="D399" s="38">
        <v>97</v>
      </c>
      <c r="E399" s="37">
        <v>23</v>
      </c>
      <c r="F399" s="38">
        <v>2231</v>
      </c>
      <c r="G399" s="37">
        <f t="shared" si="19"/>
        <v>0</v>
      </c>
      <c r="H399" s="47">
        <v>38035</v>
      </c>
      <c r="I399" s="37" t="str">
        <f t="shared" si="20"/>
        <v>Feb</v>
      </c>
      <c r="J399" s="50">
        <v>2</v>
      </c>
      <c r="K399" s="37">
        <v>2004</v>
      </c>
      <c r="L399" s="38">
        <v>1</v>
      </c>
      <c r="M399" s="37" t="s">
        <v>36</v>
      </c>
      <c r="N399" s="38" t="s">
        <v>597</v>
      </c>
      <c r="O399" s="37" t="s">
        <v>368</v>
      </c>
      <c r="P399" s="38" t="s">
        <v>371</v>
      </c>
      <c r="Q399" s="37" t="s">
        <v>373</v>
      </c>
      <c r="R399" s="38" t="str">
        <f t="shared" si="21"/>
        <v>Europe</v>
      </c>
      <c r="S399" s="37" t="s">
        <v>46</v>
      </c>
      <c r="T399" s="36" t="s">
        <v>662</v>
      </c>
      <c r="U399" s="36" t="s">
        <v>369</v>
      </c>
      <c r="V399" s="36" t="s">
        <v>370</v>
      </c>
      <c r="X399" s="36" t="s">
        <v>372</v>
      </c>
      <c r="Y399" s="36" t="s">
        <v>374</v>
      </c>
      <c r="Z399" s="36" t="s">
        <v>375</v>
      </c>
    </row>
    <row r="400" spans="1:26" x14ac:dyDescent="0.25">
      <c r="A400" s="36">
        <v>10224</v>
      </c>
      <c r="B400" s="36">
        <v>1</v>
      </c>
      <c r="C400" s="37">
        <v>62</v>
      </c>
      <c r="D400" s="38">
        <v>58.44</v>
      </c>
      <c r="E400" s="37">
        <v>38</v>
      </c>
      <c r="F400" s="38">
        <v>2220.7199999999998</v>
      </c>
      <c r="G400" s="37">
        <f t="shared" si="19"/>
        <v>0</v>
      </c>
      <c r="H400" s="47">
        <v>38038</v>
      </c>
      <c r="I400" s="37" t="str">
        <f t="shared" si="20"/>
        <v>Feb</v>
      </c>
      <c r="J400" s="50">
        <v>2</v>
      </c>
      <c r="K400" s="37">
        <v>2004</v>
      </c>
      <c r="L400" s="38">
        <v>1</v>
      </c>
      <c r="M400" s="37" t="s">
        <v>36</v>
      </c>
      <c r="N400" s="38" t="s">
        <v>37</v>
      </c>
      <c r="O400" s="37" t="s">
        <v>76</v>
      </c>
      <c r="P400" s="38" t="s">
        <v>79</v>
      </c>
      <c r="Q400" s="37" t="s">
        <v>51</v>
      </c>
      <c r="R400" s="38" t="str">
        <f t="shared" si="21"/>
        <v>Europe</v>
      </c>
      <c r="S400" s="37" t="s">
        <v>46</v>
      </c>
      <c r="T400" s="36" t="s">
        <v>610</v>
      </c>
      <c r="U400" s="36" t="s">
        <v>77</v>
      </c>
      <c r="V400" s="36" t="s">
        <v>78</v>
      </c>
      <c r="X400" s="36">
        <v>59000</v>
      </c>
      <c r="Y400" s="36" t="s">
        <v>80</v>
      </c>
      <c r="Z400" s="36" t="s">
        <v>81</v>
      </c>
    </row>
    <row r="401" spans="1:26" x14ac:dyDescent="0.25">
      <c r="A401" s="36">
        <v>10382</v>
      </c>
      <c r="B401" s="36">
        <v>5</v>
      </c>
      <c r="C401" s="37">
        <v>163</v>
      </c>
      <c r="D401" s="38">
        <v>88</v>
      </c>
      <c r="E401" s="37">
        <v>25</v>
      </c>
      <c r="F401" s="38">
        <v>2200</v>
      </c>
      <c r="G401" s="37">
        <f t="shared" si="19"/>
        <v>0</v>
      </c>
      <c r="H401" s="47">
        <v>38400</v>
      </c>
      <c r="I401" s="37" t="str">
        <f t="shared" si="20"/>
        <v>Feb</v>
      </c>
      <c r="J401" s="50">
        <v>2</v>
      </c>
      <c r="K401" s="37">
        <v>2005</v>
      </c>
      <c r="L401" s="38">
        <v>1</v>
      </c>
      <c r="M401" s="37" t="s">
        <v>36</v>
      </c>
      <c r="N401" s="38" t="s">
        <v>186</v>
      </c>
      <c r="O401" s="37" t="s">
        <v>276</v>
      </c>
      <c r="P401" s="38" t="s">
        <v>278</v>
      </c>
      <c r="Q401" s="37" t="s">
        <v>43</v>
      </c>
      <c r="R401" s="38" t="str">
        <f t="shared" si="21"/>
        <v>North America</v>
      </c>
      <c r="S401" s="37" t="s">
        <v>46</v>
      </c>
      <c r="T401" s="36" t="s">
        <v>586</v>
      </c>
      <c r="U401" s="36">
        <v>4155551450</v>
      </c>
      <c r="V401" s="36" t="s">
        <v>277</v>
      </c>
      <c r="W401" s="36" t="s">
        <v>64</v>
      </c>
      <c r="X401" s="36">
        <v>97562</v>
      </c>
      <c r="Y401" s="36" t="s">
        <v>279</v>
      </c>
      <c r="Z401" s="36" t="s">
        <v>280</v>
      </c>
    </row>
    <row r="402" spans="1:26" x14ac:dyDescent="0.25">
      <c r="A402" s="36">
        <v>10217</v>
      </c>
      <c r="B402" s="36">
        <v>2</v>
      </c>
      <c r="C402" s="37">
        <v>60</v>
      </c>
      <c r="D402" s="38">
        <v>61.38</v>
      </c>
      <c r="E402" s="37">
        <v>35</v>
      </c>
      <c r="F402" s="38">
        <v>2148.3000000000002</v>
      </c>
      <c r="G402" s="37">
        <f t="shared" si="19"/>
        <v>0</v>
      </c>
      <c r="H402" s="47">
        <v>38021</v>
      </c>
      <c r="I402" s="37" t="str">
        <f t="shared" si="20"/>
        <v>Feb</v>
      </c>
      <c r="J402" s="50">
        <v>2</v>
      </c>
      <c r="K402" s="37">
        <v>2004</v>
      </c>
      <c r="L402" s="38">
        <v>1</v>
      </c>
      <c r="M402" s="37" t="s">
        <v>36</v>
      </c>
      <c r="N402" s="38" t="s">
        <v>504</v>
      </c>
      <c r="O402" s="37" t="s">
        <v>421</v>
      </c>
      <c r="P402" s="38" t="s">
        <v>204</v>
      </c>
      <c r="Q402" s="37" t="s">
        <v>204</v>
      </c>
      <c r="R402" s="38" t="str">
        <f t="shared" si="21"/>
        <v>Asia &amp; Pacific</v>
      </c>
      <c r="S402" s="37" t="s">
        <v>46</v>
      </c>
      <c r="T402" s="36" t="s">
        <v>590</v>
      </c>
      <c r="U402" s="36" t="s">
        <v>422</v>
      </c>
      <c r="V402" s="36" t="s">
        <v>423</v>
      </c>
      <c r="X402" s="36">
        <v>69045</v>
      </c>
      <c r="Y402" s="36" t="s">
        <v>424</v>
      </c>
      <c r="Z402" s="36" t="s">
        <v>425</v>
      </c>
    </row>
    <row r="403" spans="1:26" x14ac:dyDescent="0.25">
      <c r="A403" s="36">
        <v>10382</v>
      </c>
      <c r="B403" s="36">
        <v>13</v>
      </c>
      <c r="C403" s="37">
        <v>118</v>
      </c>
      <c r="D403" s="38">
        <v>66.58</v>
      </c>
      <c r="E403" s="37">
        <v>32</v>
      </c>
      <c r="F403" s="38">
        <v>2130.56</v>
      </c>
      <c r="G403" s="37">
        <f t="shared" si="19"/>
        <v>0</v>
      </c>
      <c r="H403" s="47">
        <v>38400</v>
      </c>
      <c r="I403" s="37" t="str">
        <f t="shared" si="20"/>
        <v>Feb</v>
      </c>
      <c r="J403" s="50">
        <v>2</v>
      </c>
      <c r="K403" s="37">
        <v>2005</v>
      </c>
      <c r="L403" s="38">
        <v>1</v>
      </c>
      <c r="M403" s="37" t="s">
        <v>36</v>
      </c>
      <c r="N403" s="38" t="s">
        <v>504</v>
      </c>
      <c r="O403" s="37" t="s">
        <v>276</v>
      </c>
      <c r="P403" s="38" t="s">
        <v>278</v>
      </c>
      <c r="Q403" s="37" t="s">
        <v>43</v>
      </c>
      <c r="R403" s="38" t="str">
        <f t="shared" si="21"/>
        <v>North America</v>
      </c>
      <c r="S403" s="37" t="s">
        <v>46</v>
      </c>
      <c r="T403" s="36" t="s">
        <v>518</v>
      </c>
      <c r="U403" s="36">
        <v>4155551450</v>
      </c>
      <c r="V403" s="36" t="s">
        <v>277</v>
      </c>
      <c r="W403" s="36" t="s">
        <v>64</v>
      </c>
      <c r="X403" s="36">
        <v>97562</v>
      </c>
      <c r="Y403" s="36" t="s">
        <v>279</v>
      </c>
      <c r="Z403" s="36" t="s">
        <v>280</v>
      </c>
    </row>
    <row r="404" spans="1:26" x14ac:dyDescent="0.25">
      <c r="A404" s="36">
        <v>10377</v>
      </c>
      <c r="B404" s="36">
        <v>4</v>
      </c>
      <c r="C404" s="37">
        <v>77</v>
      </c>
      <c r="D404" s="38">
        <v>67.760000000000005</v>
      </c>
      <c r="E404" s="37">
        <v>31</v>
      </c>
      <c r="F404" s="38">
        <v>2100.56</v>
      </c>
      <c r="G404" s="37">
        <f t="shared" si="19"/>
        <v>0</v>
      </c>
      <c r="H404" s="47">
        <v>38392</v>
      </c>
      <c r="I404" s="37" t="str">
        <f t="shared" si="20"/>
        <v>Feb</v>
      </c>
      <c r="J404" s="50">
        <v>2</v>
      </c>
      <c r="K404" s="37">
        <v>2005</v>
      </c>
      <c r="L404" s="38">
        <v>1</v>
      </c>
      <c r="M404" s="37" t="s">
        <v>36</v>
      </c>
      <c r="N404" s="38" t="s">
        <v>186</v>
      </c>
      <c r="O404" s="37" t="s">
        <v>132</v>
      </c>
      <c r="P404" s="38" t="s">
        <v>135</v>
      </c>
      <c r="Q404" s="37" t="s">
        <v>136</v>
      </c>
      <c r="R404" s="38" t="str">
        <f t="shared" si="21"/>
        <v>Europe</v>
      </c>
      <c r="S404" s="37" t="s">
        <v>46</v>
      </c>
      <c r="T404" s="36" t="s">
        <v>584</v>
      </c>
      <c r="U404" s="36" t="s">
        <v>133</v>
      </c>
      <c r="V404" s="36" t="s">
        <v>134</v>
      </c>
      <c r="X404" s="36">
        <v>21240</v>
      </c>
      <c r="Y404" s="36" t="s">
        <v>137</v>
      </c>
      <c r="Z404" s="36" t="s">
        <v>138</v>
      </c>
    </row>
    <row r="405" spans="1:26" x14ac:dyDescent="0.25">
      <c r="A405" s="36">
        <v>10220</v>
      </c>
      <c r="B405" s="36">
        <v>4</v>
      </c>
      <c r="C405" s="37">
        <v>58</v>
      </c>
      <c r="D405" s="38">
        <v>68.540000000000006</v>
      </c>
      <c r="E405" s="37">
        <v>30</v>
      </c>
      <c r="F405" s="38">
        <v>2056.1999999999998</v>
      </c>
      <c r="G405" s="37">
        <f t="shared" si="19"/>
        <v>-4.5474735088646412E-13</v>
      </c>
      <c r="H405" s="47">
        <v>38029</v>
      </c>
      <c r="I405" s="37" t="str">
        <f t="shared" si="20"/>
        <v>Feb</v>
      </c>
      <c r="J405" s="50">
        <v>2</v>
      </c>
      <c r="K405" s="37">
        <v>2004</v>
      </c>
      <c r="L405" s="38">
        <v>1</v>
      </c>
      <c r="M405" s="37" t="s">
        <v>36</v>
      </c>
      <c r="N405" s="38" t="s">
        <v>604</v>
      </c>
      <c r="O405" s="37" t="s">
        <v>480</v>
      </c>
      <c r="P405" s="38" t="s">
        <v>483</v>
      </c>
      <c r="Q405" s="37" t="s">
        <v>484</v>
      </c>
      <c r="R405" s="38" t="str">
        <f t="shared" si="21"/>
        <v>Europe</v>
      </c>
      <c r="S405" s="37" t="s">
        <v>46</v>
      </c>
      <c r="T405" s="36" t="s">
        <v>658</v>
      </c>
      <c r="U405" s="36" t="s">
        <v>481</v>
      </c>
      <c r="V405" s="36" t="s">
        <v>482</v>
      </c>
      <c r="X405" s="36">
        <v>2</v>
      </c>
      <c r="Y405" s="36" t="s">
        <v>485</v>
      </c>
      <c r="Z405" s="36" t="s">
        <v>486</v>
      </c>
    </row>
    <row r="406" spans="1:26" x14ac:dyDescent="0.25">
      <c r="A406" s="36">
        <v>10107</v>
      </c>
      <c r="B406" s="36">
        <v>6</v>
      </c>
      <c r="C406" s="37">
        <v>60</v>
      </c>
      <c r="D406" s="38">
        <v>70.87</v>
      </c>
      <c r="E406" s="37">
        <v>29</v>
      </c>
      <c r="F406" s="38">
        <v>2055.23</v>
      </c>
      <c r="G406" s="37">
        <f t="shared" si="19"/>
        <v>0</v>
      </c>
      <c r="H406" s="47">
        <v>37676</v>
      </c>
      <c r="I406" s="37" t="str">
        <f t="shared" si="20"/>
        <v>Feb</v>
      </c>
      <c r="J406" s="50">
        <v>2</v>
      </c>
      <c r="K406" s="37">
        <v>2003</v>
      </c>
      <c r="L406" s="38">
        <v>1</v>
      </c>
      <c r="M406" s="37" t="s">
        <v>36</v>
      </c>
      <c r="N406" s="38" t="s">
        <v>37</v>
      </c>
      <c r="O406" s="37" t="s">
        <v>39</v>
      </c>
      <c r="P406" s="38" t="s">
        <v>41</v>
      </c>
      <c r="Q406" s="37" t="s">
        <v>43</v>
      </c>
      <c r="R406" s="38" t="str">
        <f t="shared" si="21"/>
        <v>North America</v>
      </c>
      <c r="S406" s="37" t="s">
        <v>46</v>
      </c>
      <c r="T406" s="36" t="s">
        <v>592</v>
      </c>
      <c r="U406" s="36">
        <v>2125557818</v>
      </c>
      <c r="V406" s="36" t="s">
        <v>40</v>
      </c>
      <c r="W406" s="36" t="s">
        <v>42</v>
      </c>
      <c r="X406" s="36">
        <v>10022</v>
      </c>
      <c r="Y406" s="36" t="s">
        <v>44</v>
      </c>
      <c r="Z406" s="36" t="s">
        <v>45</v>
      </c>
    </row>
    <row r="407" spans="1:26" x14ac:dyDescent="0.25">
      <c r="A407" s="36">
        <v>10375</v>
      </c>
      <c r="B407" s="36">
        <v>14</v>
      </c>
      <c r="C407" s="37">
        <v>69</v>
      </c>
      <c r="D407" s="38">
        <v>100</v>
      </c>
      <c r="E407" s="37">
        <v>20</v>
      </c>
      <c r="F407" s="38">
        <v>2046</v>
      </c>
      <c r="G407" s="37">
        <f t="shared" si="19"/>
        <v>46</v>
      </c>
      <c r="H407" s="47">
        <v>38386</v>
      </c>
      <c r="I407" s="37" t="str">
        <f t="shared" si="20"/>
        <v>Feb</v>
      </c>
      <c r="J407" s="50">
        <v>2</v>
      </c>
      <c r="K407" s="37">
        <v>2005</v>
      </c>
      <c r="L407" s="38">
        <v>1</v>
      </c>
      <c r="M407" s="37" t="s">
        <v>36</v>
      </c>
      <c r="N407" s="38" t="s">
        <v>37</v>
      </c>
      <c r="O407" s="37" t="s">
        <v>120</v>
      </c>
      <c r="P407" s="38" t="s">
        <v>123</v>
      </c>
      <c r="Q407" s="37" t="s">
        <v>51</v>
      </c>
      <c r="R407" s="38" t="str">
        <f t="shared" si="21"/>
        <v>Europe</v>
      </c>
      <c r="S407" s="37" t="s">
        <v>46</v>
      </c>
      <c r="T407" s="36" t="s">
        <v>629</v>
      </c>
      <c r="U407" s="36" t="s">
        <v>121</v>
      </c>
      <c r="V407" s="36" t="s">
        <v>122</v>
      </c>
      <c r="X407" s="36">
        <v>44000</v>
      </c>
      <c r="Y407" s="36" t="s">
        <v>124</v>
      </c>
      <c r="Z407" s="36" t="s">
        <v>125</v>
      </c>
    </row>
    <row r="408" spans="1:26" x14ac:dyDescent="0.25">
      <c r="A408" s="36">
        <v>10105</v>
      </c>
      <c r="B408" s="36">
        <v>3</v>
      </c>
      <c r="C408" s="37">
        <v>72</v>
      </c>
      <c r="D408" s="38">
        <v>65.77</v>
      </c>
      <c r="E408" s="37">
        <v>31</v>
      </c>
      <c r="F408" s="38">
        <v>2038.87</v>
      </c>
      <c r="G408" s="37">
        <f t="shared" si="19"/>
        <v>0</v>
      </c>
      <c r="H408" s="47">
        <v>37663</v>
      </c>
      <c r="I408" s="37" t="str">
        <f t="shared" si="20"/>
        <v>Feb</v>
      </c>
      <c r="J408" s="50">
        <v>2</v>
      </c>
      <c r="K408" s="37">
        <v>2003</v>
      </c>
      <c r="L408" s="38">
        <v>1</v>
      </c>
      <c r="M408" s="37" t="s">
        <v>36</v>
      </c>
      <c r="N408" s="38" t="s">
        <v>597</v>
      </c>
      <c r="O408" s="37" t="s">
        <v>325</v>
      </c>
      <c r="P408" s="38" t="s">
        <v>328</v>
      </c>
      <c r="Q408" s="37" t="s">
        <v>329</v>
      </c>
      <c r="R408" s="38" t="str">
        <f t="shared" si="21"/>
        <v>Europe</v>
      </c>
      <c r="S408" s="37" t="s">
        <v>46</v>
      </c>
      <c r="T408" s="36" t="s">
        <v>665</v>
      </c>
      <c r="U408" s="36" t="s">
        <v>326</v>
      </c>
      <c r="V408" s="36" t="s">
        <v>327</v>
      </c>
      <c r="X408" s="36">
        <v>1734</v>
      </c>
      <c r="Y408" s="36" t="s">
        <v>330</v>
      </c>
      <c r="Z408" s="36" t="s">
        <v>331</v>
      </c>
    </row>
    <row r="409" spans="1:26" x14ac:dyDescent="0.25">
      <c r="A409" s="36">
        <v>10105</v>
      </c>
      <c r="B409" s="36">
        <v>12</v>
      </c>
      <c r="C409" s="37">
        <v>86</v>
      </c>
      <c r="D409" s="38">
        <v>70.150000000000006</v>
      </c>
      <c r="E409" s="37">
        <v>29</v>
      </c>
      <c r="F409" s="38">
        <v>2034.35</v>
      </c>
      <c r="G409" s="37">
        <f t="shared" si="19"/>
        <v>-2.2737367544323206E-13</v>
      </c>
      <c r="H409" s="47">
        <v>37663</v>
      </c>
      <c r="I409" s="37" t="str">
        <f t="shared" si="20"/>
        <v>Feb</v>
      </c>
      <c r="J409" s="50">
        <v>2</v>
      </c>
      <c r="K409" s="37">
        <v>2003</v>
      </c>
      <c r="L409" s="38">
        <v>1</v>
      </c>
      <c r="M409" s="37" t="s">
        <v>36</v>
      </c>
      <c r="N409" s="38" t="s">
        <v>597</v>
      </c>
      <c r="O409" s="37" t="s">
        <v>325</v>
      </c>
      <c r="P409" s="38" t="s">
        <v>328</v>
      </c>
      <c r="Q409" s="37" t="s">
        <v>329</v>
      </c>
      <c r="R409" s="38" t="str">
        <f t="shared" si="21"/>
        <v>Europe</v>
      </c>
      <c r="S409" s="37" t="s">
        <v>46</v>
      </c>
      <c r="T409" s="36" t="s">
        <v>662</v>
      </c>
      <c r="U409" s="36" t="s">
        <v>326</v>
      </c>
      <c r="V409" s="36" t="s">
        <v>327</v>
      </c>
      <c r="X409" s="36">
        <v>1734</v>
      </c>
      <c r="Y409" s="36" t="s">
        <v>330</v>
      </c>
      <c r="Z409" s="36" t="s">
        <v>331</v>
      </c>
    </row>
    <row r="410" spans="1:26" x14ac:dyDescent="0.25">
      <c r="A410" s="36">
        <v>10383</v>
      </c>
      <c r="B410" s="36">
        <v>2</v>
      </c>
      <c r="C410" s="37">
        <v>57</v>
      </c>
      <c r="D410" s="38">
        <v>91.76</v>
      </c>
      <c r="E410" s="37">
        <v>22</v>
      </c>
      <c r="F410" s="38">
        <v>2018.72</v>
      </c>
      <c r="G410" s="37">
        <f t="shared" si="19"/>
        <v>0</v>
      </c>
      <c r="H410" s="47">
        <v>38405</v>
      </c>
      <c r="I410" s="37" t="str">
        <f t="shared" si="20"/>
        <v>Feb</v>
      </c>
      <c r="J410" s="50">
        <v>2</v>
      </c>
      <c r="K410" s="37">
        <v>2005</v>
      </c>
      <c r="L410" s="38">
        <v>1</v>
      </c>
      <c r="M410" s="37" t="s">
        <v>36</v>
      </c>
      <c r="N410" s="38" t="s">
        <v>186</v>
      </c>
      <c r="O410" s="37" t="s">
        <v>179</v>
      </c>
      <c r="P410" s="38" t="s">
        <v>182</v>
      </c>
      <c r="Q410" s="37" t="s">
        <v>183</v>
      </c>
      <c r="R410" s="38" t="str">
        <f t="shared" si="21"/>
        <v>Europe</v>
      </c>
      <c r="S410" s="37" t="s">
        <v>46</v>
      </c>
      <c r="T410" s="36" t="s">
        <v>620</v>
      </c>
      <c r="U410" s="36" t="s">
        <v>180</v>
      </c>
      <c r="V410" s="36" t="s">
        <v>181</v>
      </c>
      <c r="X410" s="36">
        <v>28034</v>
      </c>
      <c r="Y410" s="36" t="s">
        <v>184</v>
      </c>
      <c r="Z410" s="36" t="s">
        <v>185</v>
      </c>
    </row>
    <row r="411" spans="1:26" x14ac:dyDescent="0.25">
      <c r="A411" s="36">
        <v>10383</v>
      </c>
      <c r="B411" s="36">
        <v>4</v>
      </c>
      <c r="C411" s="37">
        <v>118</v>
      </c>
      <c r="D411" s="38">
        <v>93.91</v>
      </c>
      <c r="E411" s="37">
        <v>21</v>
      </c>
      <c r="F411" s="38">
        <v>1972.11</v>
      </c>
      <c r="G411" s="37">
        <f t="shared" si="19"/>
        <v>0</v>
      </c>
      <c r="H411" s="47">
        <v>38405</v>
      </c>
      <c r="I411" s="37" t="str">
        <f t="shared" si="20"/>
        <v>Feb</v>
      </c>
      <c r="J411" s="50">
        <v>2</v>
      </c>
      <c r="K411" s="37">
        <v>2005</v>
      </c>
      <c r="L411" s="38">
        <v>1</v>
      </c>
      <c r="M411" s="37" t="s">
        <v>36</v>
      </c>
      <c r="N411" s="38" t="s">
        <v>186</v>
      </c>
      <c r="O411" s="37" t="s">
        <v>179</v>
      </c>
      <c r="P411" s="38" t="s">
        <v>182</v>
      </c>
      <c r="Q411" s="37" t="s">
        <v>183</v>
      </c>
      <c r="R411" s="38" t="str">
        <f t="shared" si="21"/>
        <v>Europe</v>
      </c>
      <c r="S411" s="37" t="s">
        <v>46</v>
      </c>
      <c r="T411" s="36" t="s">
        <v>644</v>
      </c>
      <c r="U411" s="36" t="s">
        <v>180</v>
      </c>
      <c r="V411" s="36" t="s">
        <v>181</v>
      </c>
      <c r="X411" s="36">
        <v>28034</v>
      </c>
      <c r="Y411" s="36" t="s">
        <v>184</v>
      </c>
      <c r="Z411" s="36" t="s">
        <v>185</v>
      </c>
    </row>
    <row r="412" spans="1:26" x14ac:dyDescent="0.25">
      <c r="A412" s="36">
        <v>10222</v>
      </c>
      <c r="B412" s="36">
        <v>15</v>
      </c>
      <c r="C412" s="37">
        <v>66</v>
      </c>
      <c r="D412" s="38">
        <v>62.67</v>
      </c>
      <c r="E412" s="37">
        <v>31</v>
      </c>
      <c r="F412" s="38">
        <v>1942.77</v>
      </c>
      <c r="G412" s="37">
        <f t="shared" si="19"/>
        <v>0</v>
      </c>
      <c r="H412" s="47">
        <v>38036</v>
      </c>
      <c r="I412" s="37" t="str">
        <f t="shared" si="20"/>
        <v>Feb</v>
      </c>
      <c r="J412" s="50">
        <v>2</v>
      </c>
      <c r="K412" s="37">
        <v>2004</v>
      </c>
      <c r="L412" s="38">
        <v>1</v>
      </c>
      <c r="M412" s="37" t="s">
        <v>36</v>
      </c>
      <c r="N412" s="38" t="s">
        <v>597</v>
      </c>
      <c r="O412" s="37" t="s">
        <v>365</v>
      </c>
      <c r="P412" s="38" t="s">
        <v>367</v>
      </c>
      <c r="Q412" s="37" t="s">
        <v>43</v>
      </c>
      <c r="R412" s="38" t="str">
        <f t="shared" si="21"/>
        <v>North America</v>
      </c>
      <c r="S412" s="37" t="s">
        <v>46</v>
      </c>
      <c r="T412" s="36" t="s">
        <v>660</v>
      </c>
      <c r="U412" s="36">
        <v>7605558146</v>
      </c>
      <c r="V412" s="36" t="s">
        <v>366</v>
      </c>
      <c r="W412" s="36" t="s">
        <v>64</v>
      </c>
      <c r="X412" s="36">
        <v>91217</v>
      </c>
      <c r="Y412" s="36" t="s">
        <v>241</v>
      </c>
      <c r="Z412" s="36" t="s">
        <v>280</v>
      </c>
    </row>
    <row r="413" spans="1:26" x14ac:dyDescent="0.25">
      <c r="A413" s="36">
        <v>10385</v>
      </c>
      <c r="B413" s="36">
        <v>1</v>
      </c>
      <c r="C413" s="37">
        <v>66</v>
      </c>
      <c r="D413" s="38">
        <v>77.34</v>
      </c>
      <c r="E413" s="37">
        <v>25</v>
      </c>
      <c r="F413" s="38">
        <v>1933.5</v>
      </c>
      <c r="G413" s="37">
        <f t="shared" si="19"/>
        <v>0</v>
      </c>
      <c r="H413" s="47">
        <v>38411</v>
      </c>
      <c r="I413" s="37" t="str">
        <f t="shared" si="20"/>
        <v>Feb</v>
      </c>
      <c r="J413" s="50">
        <v>2</v>
      </c>
      <c r="K413" s="37">
        <v>2005</v>
      </c>
      <c r="L413" s="38">
        <v>1</v>
      </c>
      <c r="M413" s="37" t="s">
        <v>36</v>
      </c>
      <c r="N413" s="38" t="s">
        <v>597</v>
      </c>
      <c r="O413" s="37" t="s">
        <v>276</v>
      </c>
      <c r="P413" s="38" t="s">
        <v>278</v>
      </c>
      <c r="Q413" s="37" t="s">
        <v>43</v>
      </c>
      <c r="R413" s="38" t="str">
        <f t="shared" si="21"/>
        <v>North America</v>
      </c>
      <c r="S413" s="37" t="s">
        <v>46</v>
      </c>
      <c r="T413" s="36" t="s">
        <v>660</v>
      </c>
      <c r="U413" s="36">
        <v>4155551450</v>
      </c>
      <c r="V413" s="36" t="s">
        <v>277</v>
      </c>
      <c r="W413" s="36" t="s">
        <v>64</v>
      </c>
      <c r="X413" s="36">
        <v>97562</v>
      </c>
      <c r="Y413" s="36" t="s">
        <v>279</v>
      </c>
      <c r="Z413" s="36" t="s">
        <v>280</v>
      </c>
    </row>
    <row r="414" spans="1:26" x14ac:dyDescent="0.25">
      <c r="A414" s="36">
        <v>10219</v>
      </c>
      <c r="B414" s="36">
        <v>4</v>
      </c>
      <c r="C414" s="37">
        <v>54</v>
      </c>
      <c r="D414" s="38">
        <v>55.19</v>
      </c>
      <c r="E414" s="37">
        <v>35</v>
      </c>
      <c r="F414" s="38">
        <v>1931.65</v>
      </c>
      <c r="G414" s="37">
        <f t="shared" si="19"/>
        <v>2.2737367544323206E-13</v>
      </c>
      <c r="H414" s="47">
        <v>38027</v>
      </c>
      <c r="I414" s="37" t="str">
        <f t="shared" si="20"/>
        <v>Feb</v>
      </c>
      <c r="J414" s="50">
        <v>2</v>
      </c>
      <c r="K414" s="37">
        <v>2004</v>
      </c>
      <c r="L414" s="38">
        <v>1</v>
      </c>
      <c r="M414" s="37" t="s">
        <v>36</v>
      </c>
      <c r="N414" s="38" t="s">
        <v>504</v>
      </c>
      <c r="O414" s="37" t="s">
        <v>525</v>
      </c>
      <c r="P414" s="38" t="s">
        <v>527</v>
      </c>
      <c r="Q414" s="37" t="s">
        <v>43</v>
      </c>
      <c r="R414" s="38" t="str">
        <f t="shared" si="21"/>
        <v>North America</v>
      </c>
      <c r="S414" s="37" t="s">
        <v>46</v>
      </c>
      <c r="T414" s="36" t="s">
        <v>651</v>
      </c>
      <c r="U414" s="36">
        <v>4155554312</v>
      </c>
      <c r="V414" s="36" t="s">
        <v>526</v>
      </c>
      <c r="W414" s="36" t="s">
        <v>64</v>
      </c>
      <c r="X414" s="36">
        <v>94217</v>
      </c>
      <c r="Y414" s="36" t="s">
        <v>528</v>
      </c>
      <c r="Z414" s="36" t="s">
        <v>403</v>
      </c>
    </row>
    <row r="415" spans="1:26" x14ac:dyDescent="0.25">
      <c r="A415" s="36">
        <v>10378</v>
      </c>
      <c r="B415" s="36">
        <v>6</v>
      </c>
      <c r="C415" s="37">
        <v>61</v>
      </c>
      <c r="D415" s="38">
        <v>41.54</v>
      </c>
      <c r="E415" s="37">
        <v>46</v>
      </c>
      <c r="F415" s="38">
        <v>1910.84</v>
      </c>
      <c r="G415" s="37">
        <f t="shared" si="19"/>
        <v>0</v>
      </c>
      <c r="H415" s="47">
        <v>38393</v>
      </c>
      <c r="I415" s="37" t="str">
        <f t="shared" si="20"/>
        <v>Feb</v>
      </c>
      <c r="J415" s="50">
        <v>2</v>
      </c>
      <c r="K415" s="37">
        <v>2005</v>
      </c>
      <c r="L415" s="38">
        <v>1</v>
      </c>
      <c r="M415" s="37" t="s">
        <v>36</v>
      </c>
      <c r="N415" s="38" t="s">
        <v>186</v>
      </c>
      <c r="O415" s="37" t="s">
        <v>179</v>
      </c>
      <c r="P415" s="38" t="s">
        <v>182</v>
      </c>
      <c r="Q415" s="37" t="s">
        <v>183</v>
      </c>
      <c r="R415" s="38" t="str">
        <f t="shared" si="21"/>
        <v>Europe</v>
      </c>
      <c r="S415" s="37" t="s">
        <v>46</v>
      </c>
      <c r="T415" s="36" t="s">
        <v>637</v>
      </c>
      <c r="U415" s="36" t="s">
        <v>180</v>
      </c>
      <c r="V415" s="36" t="s">
        <v>181</v>
      </c>
      <c r="X415" s="36">
        <v>28034</v>
      </c>
      <c r="Y415" s="36" t="s">
        <v>184</v>
      </c>
      <c r="Z415" s="36" t="s">
        <v>185</v>
      </c>
    </row>
    <row r="416" spans="1:26" x14ac:dyDescent="0.25">
      <c r="A416" s="36">
        <v>10223</v>
      </c>
      <c r="B416" s="36">
        <v>13</v>
      </c>
      <c r="C416" s="37">
        <v>43</v>
      </c>
      <c r="D416" s="38">
        <v>46.26</v>
      </c>
      <c r="E416" s="37">
        <v>41</v>
      </c>
      <c r="F416" s="38">
        <v>1896.66</v>
      </c>
      <c r="G416" s="37">
        <f t="shared" si="19"/>
        <v>2.2737367544323206E-13</v>
      </c>
      <c r="H416" s="47">
        <v>38037</v>
      </c>
      <c r="I416" s="37" t="str">
        <f t="shared" si="20"/>
        <v>Feb</v>
      </c>
      <c r="J416" s="50">
        <v>2</v>
      </c>
      <c r="K416" s="37">
        <v>2004</v>
      </c>
      <c r="L416" s="38">
        <v>1</v>
      </c>
      <c r="M416" s="37" t="s">
        <v>36</v>
      </c>
      <c r="N416" s="38" t="s">
        <v>549</v>
      </c>
      <c r="O416" s="37" t="s">
        <v>98</v>
      </c>
      <c r="P416" s="38" t="s">
        <v>101</v>
      </c>
      <c r="Q416" s="37" t="s">
        <v>103</v>
      </c>
      <c r="R416" s="38" t="str">
        <f t="shared" si="21"/>
        <v>Asia &amp; Pacific</v>
      </c>
      <c r="S416" s="37" t="s">
        <v>46</v>
      </c>
      <c r="T416" s="36" t="s">
        <v>656</v>
      </c>
      <c r="U416" s="36" t="s">
        <v>99</v>
      </c>
      <c r="V416" s="36" t="s">
        <v>100</v>
      </c>
      <c r="W416" s="36" t="s">
        <v>102</v>
      </c>
      <c r="X416" s="36">
        <v>3004</v>
      </c>
      <c r="Y416" s="36" t="s">
        <v>104</v>
      </c>
      <c r="Z416" s="36" t="s">
        <v>105</v>
      </c>
    </row>
    <row r="417" spans="1:26" x14ac:dyDescent="0.25">
      <c r="A417" s="36">
        <v>10382</v>
      </c>
      <c r="B417" s="36">
        <v>9</v>
      </c>
      <c r="C417" s="37">
        <v>101</v>
      </c>
      <c r="D417" s="38">
        <v>54.84</v>
      </c>
      <c r="E417" s="37">
        <v>34</v>
      </c>
      <c r="F417" s="38">
        <v>1864.56</v>
      </c>
      <c r="G417" s="37">
        <f t="shared" si="19"/>
        <v>-2.2737367544323206E-13</v>
      </c>
      <c r="H417" s="47">
        <v>38400</v>
      </c>
      <c r="I417" s="37" t="str">
        <f t="shared" si="20"/>
        <v>Feb</v>
      </c>
      <c r="J417" s="50">
        <v>2</v>
      </c>
      <c r="K417" s="37">
        <v>2005</v>
      </c>
      <c r="L417" s="38">
        <v>1</v>
      </c>
      <c r="M417" s="37" t="s">
        <v>36</v>
      </c>
      <c r="N417" s="38" t="s">
        <v>186</v>
      </c>
      <c r="O417" s="37" t="s">
        <v>276</v>
      </c>
      <c r="P417" s="38" t="s">
        <v>278</v>
      </c>
      <c r="Q417" s="37" t="s">
        <v>43</v>
      </c>
      <c r="R417" s="38" t="str">
        <f t="shared" si="21"/>
        <v>North America</v>
      </c>
      <c r="S417" s="37" t="s">
        <v>46</v>
      </c>
      <c r="T417" s="36" t="s">
        <v>666</v>
      </c>
      <c r="U417" s="36">
        <v>4155551450</v>
      </c>
      <c r="V417" s="36" t="s">
        <v>277</v>
      </c>
      <c r="W417" s="36" t="s">
        <v>64</v>
      </c>
      <c r="X417" s="36">
        <v>97562</v>
      </c>
      <c r="Y417" s="36" t="s">
        <v>279</v>
      </c>
      <c r="Z417" s="36" t="s">
        <v>280</v>
      </c>
    </row>
    <row r="418" spans="1:26" x14ac:dyDescent="0.25">
      <c r="A418" s="36">
        <v>10107</v>
      </c>
      <c r="B418" s="36">
        <v>8</v>
      </c>
      <c r="C418" s="37">
        <v>99</v>
      </c>
      <c r="D418" s="38">
        <v>92.9</v>
      </c>
      <c r="E418" s="37">
        <v>20</v>
      </c>
      <c r="F418" s="38">
        <v>1858</v>
      </c>
      <c r="G418" s="37">
        <f t="shared" si="19"/>
        <v>0</v>
      </c>
      <c r="H418" s="47">
        <v>37676</v>
      </c>
      <c r="I418" s="37" t="str">
        <f t="shared" si="20"/>
        <v>Feb</v>
      </c>
      <c r="J418" s="50">
        <v>2</v>
      </c>
      <c r="K418" s="37">
        <v>2003</v>
      </c>
      <c r="L418" s="38">
        <v>1</v>
      </c>
      <c r="M418" s="37" t="s">
        <v>36</v>
      </c>
      <c r="N418" s="38" t="s">
        <v>37</v>
      </c>
      <c r="O418" s="37" t="s">
        <v>39</v>
      </c>
      <c r="P418" s="38" t="s">
        <v>41</v>
      </c>
      <c r="Q418" s="37" t="s">
        <v>43</v>
      </c>
      <c r="R418" s="38" t="str">
        <f t="shared" si="21"/>
        <v>North America</v>
      </c>
      <c r="S418" s="37" t="s">
        <v>46</v>
      </c>
      <c r="T418" s="36" t="s">
        <v>649</v>
      </c>
      <c r="U418" s="36">
        <v>2125557818</v>
      </c>
      <c r="V418" s="36" t="s">
        <v>40</v>
      </c>
      <c r="W418" s="36" t="s">
        <v>42</v>
      </c>
      <c r="X418" s="36">
        <v>10022</v>
      </c>
      <c r="Y418" s="36" t="s">
        <v>44</v>
      </c>
      <c r="Z418" s="36" t="s">
        <v>45</v>
      </c>
    </row>
    <row r="419" spans="1:26" x14ac:dyDescent="0.25">
      <c r="A419" s="36">
        <v>10221</v>
      </c>
      <c r="B419" s="36">
        <v>5</v>
      </c>
      <c r="C419" s="37">
        <v>100</v>
      </c>
      <c r="D419" s="38">
        <v>80.67</v>
      </c>
      <c r="E419" s="37">
        <v>23</v>
      </c>
      <c r="F419" s="38">
        <v>1855.41</v>
      </c>
      <c r="G419" s="37">
        <f t="shared" si="19"/>
        <v>0</v>
      </c>
      <c r="H419" s="47">
        <v>38035</v>
      </c>
      <c r="I419" s="37" t="str">
        <f t="shared" si="20"/>
        <v>Feb</v>
      </c>
      <c r="J419" s="50">
        <v>2</v>
      </c>
      <c r="K419" s="37">
        <v>2004</v>
      </c>
      <c r="L419" s="38">
        <v>1</v>
      </c>
      <c r="M419" s="37" t="s">
        <v>36</v>
      </c>
      <c r="N419" s="38" t="s">
        <v>604</v>
      </c>
      <c r="O419" s="37" t="s">
        <v>368</v>
      </c>
      <c r="P419" s="38" t="s">
        <v>371</v>
      </c>
      <c r="Q419" s="37" t="s">
        <v>373</v>
      </c>
      <c r="R419" s="38" t="str">
        <f t="shared" si="21"/>
        <v>Europe</v>
      </c>
      <c r="S419" s="37" t="s">
        <v>46</v>
      </c>
      <c r="T419" s="36" t="s">
        <v>605</v>
      </c>
      <c r="U419" s="36" t="s">
        <v>369</v>
      </c>
      <c r="V419" s="36" t="s">
        <v>370</v>
      </c>
      <c r="X419" s="36" t="s">
        <v>372</v>
      </c>
      <c r="Y419" s="36" t="s">
        <v>374</v>
      </c>
      <c r="Z419" s="36" t="s">
        <v>375</v>
      </c>
    </row>
    <row r="420" spans="1:26" x14ac:dyDescent="0.25">
      <c r="A420" s="36">
        <v>10380</v>
      </c>
      <c r="B420" s="36">
        <v>5</v>
      </c>
      <c r="C420" s="37">
        <v>44</v>
      </c>
      <c r="D420" s="38">
        <v>68.349999999999994</v>
      </c>
      <c r="E420" s="37">
        <v>27</v>
      </c>
      <c r="F420" s="38">
        <v>1845.45</v>
      </c>
      <c r="G420" s="37">
        <f t="shared" si="19"/>
        <v>2.2737367544323206E-13</v>
      </c>
      <c r="H420" s="47">
        <v>38399</v>
      </c>
      <c r="I420" s="37" t="str">
        <f t="shared" si="20"/>
        <v>Feb</v>
      </c>
      <c r="J420" s="50">
        <v>2</v>
      </c>
      <c r="K420" s="37">
        <v>2005</v>
      </c>
      <c r="L420" s="38">
        <v>1</v>
      </c>
      <c r="M420" s="37" t="s">
        <v>36</v>
      </c>
      <c r="N420" s="38" t="s">
        <v>549</v>
      </c>
      <c r="O420" s="37" t="s">
        <v>179</v>
      </c>
      <c r="P420" s="38" t="s">
        <v>182</v>
      </c>
      <c r="Q420" s="37" t="s">
        <v>183</v>
      </c>
      <c r="R420" s="38" t="str">
        <f t="shared" si="21"/>
        <v>Europe</v>
      </c>
      <c r="S420" s="37" t="s">
        <v>46</v>
      </c>
      <c r="T420" s="36" t="s">
        <v>627</v>
      </c>
      <c r="U420" s="36" t="s">
        <v>180</v>
      </c>
      <c r="V420" s="36" t="s">
        <v>181</v>
      </c>
      <c r="X420" s="36">
        <v>28034</v>
      </c>
      <c r="Y420" s="36" t="s">
        <v>184</v>
      </c>
      <c r="Z420" s="36" t="s">
        <v>185</v>
      </c>
    </row>
    <row r="421" spans="1:26" x14ac:dyDescent="0.25">
      <c r="A421" s="36">
        <v>10378</v>
      </c>
      <c r="B421" s="36">
        <v>3</v>
      </c>
      <c r="C421" s="37">
        <v>140</v>
      </c>
      <c r="D421" s="38">
        <v>53.27</v>
      </c>
      <c r="E421" s="37">
        <v>33</v>
      </c>
      <c r="F421" s="38">
        <v>1757.91</v>
      </c>
      <c r="G421" s="37">
        <f t="shared" si="19"/>
        <v>0</v>
      </c>
      <c r="H421" s="47">
        <v>38393</v>
      </c>
      <c r="I421" s="37" t="str">
        <f t="shared" si="20"/>
        <v>Feb</v>
      </c>
      <c r="J421" s="50">
        <v>2</v>
      </c>
      <c r="K421" s="37">
        <v>2005</v>
      </c>
      <c r="L421" s="38">
        <v>1</v>
      </c>
      <c r="M421" s="37" t="s">
        <v>36</v>
      </c>
      <c r="N421" s="38" t="s">
        <v>186</v>
      </c>
      <c r="O421" s="37" t="s">
        <v>179</v>
      </c>
      <c r="P421" s="38" t="s">
        <v>182</v>
      </c>
      <c r="Q421" s="37" t="s">
        <v>183</v>
      </c>
      <c r="R421" s="38" t="str">
        <f t="shared" si="21"/>
        <v>Europe</v>
      </c>
      <c r="S421" s="37" t="s">
        <v>46</v>
      </c>
      <c r="T421" s="36" t="s">
        <v>641</v>
      </c>
      <c r="U421" s="36" t="s">
        <v>180</v>
      </c>
      <c r="V421" s="36" t="s">
        <v>181</v>
      </c>
      <c r="X421" s="36">
        <v>28034</v>
      </c>
      <c r="Y421" s="36" t="s">
        <v>184</v>
      </c>
      <c r="Z421" s="36" t="s">
        <v>185</v>
      </c>
    </row>
    <row r="422" spans="1:26" x14ac:dyDescent="0.25">
      <c r="A422" s="36">
        <v>10223</v>
      </c>
      <c r="B422" s="36">
        <v>15</v>
      </c>
      <c r="C422" s="37">
        <v>80</v>
      </c>
      <c r="D422" s="38">
        <v>67.2</v>
      </c>
      <c r="E422" s="37">
        <v>26</v>
      </c>
      <c r="F422" s="38">
        <v>1747.2</v>
      </c>
      <c r="G422" s="37">
        <f t="shared" si="19"/>
        <v>0</v>
      </c>
      <c r="H422" s="47">
        <v>38037</v>
      </c>
      <c r="I422" s="37" t="str">
        <f t="shared" si="20"/>
        <v>Feb</v>
      </c>
      <c r="J422" s="50">
        <v>2</v>
      </c>
      <c r="K422" s="37">
        <v>2004</v>
      </c>
      <c r="L422" s="38">
        <v>1</v>
      </c>
      <c r="M422" s="37" t="s">
        <v>36</v>
      </c>
      <c r="N422" s="38" t="s">
        <v>565</v>
      </c>
      <c r="O422" s="37" t="s">
        <v>98</v>
      </c>
      <c r="P422" s="38" t="s">
        <v>101</v>
      </c>
      <c r="Q422" s="37" t="s">
        <v>103</v>
      </c>
      <c r="R422" s="38" t="str">
        <f t="shared" si="21"/>
        <v>Asia &amp; Pacific</v>
      </c>
      <c r="S422" s="37" t="s">
        <v>46</v>
      </c>
      <c r="T422" s="36" t="s">
        <v>668</v>
      </c>
      <c r="U422" s="36" t="s">
        <v>99</v>
      </c>
      <c r="V422" s="36" t="s">
        <v>100</v>
      </c>
      <c r="W422" s="36" t="s">
        <v>102</v>
      </c>
      <c r="X422" s="36">
        <v>3004</v>
      </c>
      <c r="Y422" s="36" t="s">
        <v>104</v>
      </c>
      <c r="Z422" s="36" t="s">
        <v>105</v>
      </c>
    </row>
    <row r="423" spans="1:26" x14ac:dyDescent="0.25">
      <c r="A423" s="36">
        <v>10223</v>
      </c>
      <c r="B423" s="36">
        <v>10</v>
      </c>
      <c r="C423" s="37">
        <v>72</v>
      </c>
      <c r="D423" s="38">
        <v>74.62</v>
      </c>
      <c r="E423" s="37">
        <v>23</v>
      </c>
      <c r="F423" s="38">
        <v>1716.26</v>
      </c>
      <c r="G423" s="37">
        <f t="shared" si="19"/>
        <v>-2.2737367544323206E-13</v>
      </c>
      <c r="H423" s="47">
        <v>38037</v>
      </c>
      <c r="I423" s="37" t="str">
        <f t="shared" si="20"/>
        <v>Feb</v>
      </c>
      <c r="J423" s="50">
        <v>2</v>
      </c>
      <c r="K423" s="37">
        <v>2004</v>
      </c>
      <c r="L423" s="38">
        <v>1</v>
      </c>
      <c r="M423" s="37" t="s">
        <v>36</v>
      </c>
      <c r="N423" s="38" t="s">
        <v>565</v>
      </c>
      <c r="O423" s="37" t="s">
        <v>98</v>
      </c>
      <c r="P423" s="38" t="s">
        <v>101</v>
      </c>
      <c r="Q423" s="37" t="s">
        <v>103</v>
      </c>
      <c r="R423" s="38" t="str">
        <f t="shared" si="21"/>
        <v>Asia &amp; Pacific</v>
      </c>
      <c r="S423" s="37" t="s">
        <v>46</v>
      </c>
      <c r="T423" s="36" t="s">
        <v>646</v>
      </c>
      <c r="U423" s="36" t="s">
        <v>99</v>
      </c>
      <c r="V423" s="36" t="s">
        <v>100</v>
      </c>
      <c r="W423" s="36" t="s">
        <v>102</v>
      </c>
      <c r="X423" s="36">
        <v>3004</v>
      </c>
      <c r="Y423" s="36" t="s">
        <v>104</v>
      </c>
      <c r="Z423" s="36" t="s">
        <v>105</v>
      </c>
    </row>
    <row r="424" spans="1:26" x14ac:dyDescent="0.25">
      <c r="A424" s="36">
        <v>10383</v>
      </c>
      <c r="B424" s="36">
        <v>5</v>
      </c>
      <c r="C424" s="37">
        <v>54</v>
      </c>
      <c r="D424" s="38">
        <v>53.18</v>
      </c>
      <c r="E424" s="37">
        <v>32</v>
      </c>
      <c r="F424" s="38">
        <v>1701.76</v>
      </c>
      <c r="G424" s="37">
        <f t="shared" si="19"/>
        <v>0</v>
      </c>
      <c r="H424" s="47">
        <v>38405</v>
      </c>
      <c r="I424" s="37" t="str">
        <f t="shared" si="20"/>
        <v>Feb</v>
      </c>
      <c r="J424" s="50">
        <v>2</v>
      </c>
      <c r="K424" s="37">
        <v>2005</v>
      </c>
      <c r="L424" s="38">
        <v>1</v>
      </c>
      <c r="M424" s="37" t="s">
        <v>36</v>
      </c>
      <c r="N424" s="38" t="s">
        <v>504</v>
      </c>
      <c r="O424" s="37" t="s">
        <v>179</v>
      </c>
      <c r="P424" s="38" t="s">
        <v>182</v>
      </c>
      <c r="Q424" s="37" t="s">
        <v>183</v>
      </c>
      <c r="R424" s="38" t="str">
        <f t="shared" si="21"/>
        <v>Europe</v>
      </c>
      <c r="S424" s="37" t="s">
        <v>46</v>
      </c>
      <c r="T424" s="36" t="s">
        <v>651</v>
      </c>
      <c r="U424" s="36" t="s">
        <v>180</v>
      </c>
      <c r="V424" s="36" t="s">
        <v>181</v>
      </c>
      <c r="X424" s="36">
        <v>28034</v>
      </c>
      <c r="Y424" s="36" t="s">
        <v>184</v>
      </c>
      <c r="Z424" s="36" t="s">
        <v>185</v>
      </c>
    </row>
    <row r="425" spans="1:26" x14ac:dyDescent="0.25">
      <c r="A425" s="36">
        <v>10381</v>
      </c>
      <c r="B425" s="36">
        <v>7</v>
      </c>
      <c r="C425" s="37">
        <v>60</v>
      </c>
      <c r="D425" s="38">
        <v>48.62</v>
      </c>
      <c r="E425" s="37">
        <v>35</v>
      </c>
      <c r="F425" s="38">
        <v>1701.7</v>
      </c>
      <c r="G425" s="37">
        <f t="shared" si="19"/>
        <v>2.2737367544323206E-13</v>
      </c>
      <c r="H425" s="47">
        <v>38400</v>
      </c>
      <c r="I425" s="37" t="str">
        <f t="shared" si="20"/>
        <v>Feb</v>
      </c>
      <c r="J425" s="50">
        <v>2</v>
      </c>
      <c r="K425" s="37">
        <v>2005</v>
      </c>
      <c r="L425" s="38">
        <v>1</v>
      </c>
      <c r="M425" s="37" t="s">
        <v>36</v>
      </c>
      <c r="N425" s="38" t="s">
        <v>504</v>
      </c>
      <c r="O425" s="37" t="s">
        <v>67</v>
      </c>
      <c r="P425" s="38" t="s">
        <v>69</v>
      </c>
      <c r="Q425" s="37" t="s">
        <v>43</v>
      </c>
      <c r="R425" s="38" t="str">
        <f t="shared" si="21"/>
        <v>North America</v>
      </c>
      <c r="S425" s="37" t="s">
        <v>46</v>
      </c>
      <c r="T425" s="36" t="s">
        <v>590</v>
      </c>
      <c r="U425" s="36">
        <v>6505551386</v>
      </c>
      <c r="V425" s="36" t="s">
        <v>68</v>
      </c>
      <c r="W425" s="36" t="s">
        <v>64</v>
      </c>
      <c r="Y425" s="36" t="s">
        <v>70</v>
      </c>
      <c r="Z425" s="36" t="s">
        <v>66</v>
      </c>
    </row>
    <row r="426" spans="1:26" x14ac:dyDescent="0.25">
      <c r="A426" s="36">
        <v>10223</v>
      </c>
      <c r="B426" s="36">
        <v>5</v>
      </c>
      <c r="C426" s="37">
        <v>60</v>
      </c>
      <c r="D426" s="38">
        <v>60.57</v>
      </c>
      <c r="E426" s="37">
        <v>28</v>
      </c>
      <c r="F426" s="38">
        <v>1695.96</v>
      </c>
      <c r="G426" s="37">
        <f t="shared" si="19"/>
        <v>0</v>
      </c>
      <c r="H426" s="47">
        <v>38037</v>
      </c>
      <c r="I426" s="37" t="str">
        <f t="shared" si="20"/>
        <v>Feb</v>
      </c>
      <c r="J426" s="50">
        <v>2</v>
      </c>
      <c r="K426" s="37">
        <v>2004</v>
      </c>
      <c r="L426" s="38">
        <v>1</v>
      </c>
      <c r="M426" s="37" t="s">
        <v>36</v>
      </c>
      <c r="N426" s="38" t="s">
        <v>37</v>
      </c>
      <c r="O426" s="37" t="s">
        <v>98</v>
      </c>
      <c r="P426" s="38" t="s">
        <v>101</v>
      </c>
      <c r="Q426" s="37" t="s">
        <v>103</v>
      </c>
      <c r="R426" s="38" t="str">
        <f t="shared" si="21"/>
        <v>Asia &amp; Pacific</v>
      </c>
      <c r="S426" s="37" t="s">
        <v>46</v>
      </c>
      <c r="T426" s="36" t="s">
        <v>592</v>
      </c>
      <c r="U426" s="36" t="s">
        <v>99</v>
      </c>
      <c r="V426" s="36" t="s">
        <v>100</v>
      </c>
      <c r="W426" s="36" t="s">
        <v>102</v>
      </c>
      <c r="X426" s="36">
        <v>3004</v>
      </c>
      <c r="Y426" s="36" t="s">
        <v>104</v>
      </c>
      <c r="Z426" s="36" t="s">
        <v>105</v>
      </c>
    </row>
    <row r="427" spans="1:26" x14ac:dyDescent="0.25">
      <c r="A427" s="36">
        <v>10224</v>
      </c>
      <c r="B427" s="36">
        <v>2</v>
      </c>
      <c r="C427" s="37">
        <v>40</v>
      </c>
      <c r="D427" s="38">
        <v>39.43</v>
      </c>
      <c r="E427" s="37">
        <v>43</v>
      </c>
      <c r="F427" s="38">
        <v>1695.49</v>
      </c>
      <c r="G427" s="37">
        <f t="shared" si="19"/>
        <v>0</v>
      </c>
      <c r="H427" s="47">
        <v>38038</v>
      </c>
      <c r="I427" s="37" t="str">
        <f t="shared" si="20"/>
        <v>Feb</v>
      </c>
      <c r="J427" s="50">
        <v>2</v>
      </c>
      <c r="K427" s="37">
        <v>2004</v>
      </c>
      <c r="L427" s="38">
        <v>1</v>
      </c>
      <c r="M427" s="37" t="s">
        <v>36</v>
      </c>
      <c r="N427" s="38" t="s">
        <v>37</v>
      </c>
      <c r="O427" s="37" t="s">
        <v>76</v>
      </c>
      <c r="P427" s="38" t="s">
        <v>79</v>
      </c>
      <c r="Q427" s="37" t="s">
        <v>51</v>
      </c>
      <c r="R427" s="38" t="str">
        <f t="shared" si="21"/>
        <v>Europe</v>
      </c>
      <c r="S427" s="37" t="s">
        <v>46</v>
      </c>
      <c r="T427" s="36" t="s">
        <v>650</v>
      </c>
      <c r="U427" s="36" t="s">
        <v>77</v>
      </c>
      <c r="V427" s="36" t="s">
        <v>78</v>
      </c>
      <c r="X427" s="36">
        <v>59000</v>
      </c>
      <c r="Y427" s="36" t="s">
        <v>80</v>
      </c>
      <c r="Z427" s="36" t="s">
        <v>81</v>
      </c>
    </row>
    <row r="428" spans="1:26" x14ac:dyDescent="0.25">
      <c r="A428" s="36">
        <v>10375</v>
      </c>
      <c r="B428" s="36">
        <v>10</v>
      </c>
      <c r="C428" s="37">
        <v>118</v>
      </c>
      <c r="D428" s="38">
        <v>66.73</v>
      </c>
      <c r="E428" s="37">
        <v>25</v>
      </c>
      <c r="F428" s="38">
        <v>1668.25</v>
      </c>
      <c r="G428" s="37">
        <f t="shared" si="19"/>
        <v>0</v>
      </c>
      <c r="H428" s="47">
        <v>38386</v>
      </c>
      <c r="I428" s="37" t="str">
        <f t="shared" si="20"/>
        <v>Feb</v>
      </c>
      <c r="J428" s="50">
        <v>2</v>
      </c>
      <c r="K428" s="37">
        <v>2005</v>
      </c>
      <c r="L428" s="38">
        <v>1</v>
      </c>
      <c r="M428" s="37" t="s">
        <v>36</v>
      </c>
      <c r="N428" s="38" t="s">
        <v>565</v>
      </c>
      <c r="O428" s="37" t="s">
        <v>120</v>
      </c>
      <c r="P428" s="38" t="s">
        <v>123</v>
      </c>
      <c r="Q428" s="37" t="s">
        <v>51</v>
      </c>
      <c r="R428" s="38" t="str">
        <f t="shared" si="21"/>
        <v>Europe</v>
      </c>
      <c r="S428" s="37" t="s">
        <v>46</v>
      </c>
      <c r="T428" s="36" t="s">
        <v>667</v>
      </c>
      <c r="U428" s="36" t="s">
        <v>121</v>
      </c>
      <c r="V428" s="36" t="s">
        <v>122</v>
      </c>
      <c r="X428" s="36">
        <v>44000</v>
      </c>
      <c r="Y428" s="36" t="s">
        <v>124</v>
      </c>
      <c r="Z428" s="36" t="s">
        <v>125</v>
      </c>
    </row>
    <row r="429" spans="1:26" x14ac:dyDescent="0.25">
      <c r="A429" s="36">
        <v>10106</v>
      </c>
      <c r="B429" s="36">
        <v>3</v>
      </c>
      <c r="C429" s="37">
        <v>72</v>
      </c>
      <c r="D429" s="38">
        <v>63.76</v>
      </c>
      <c r="E429" s="37">
        <v>26</v>
      </c>
      <c r="F429" s="38">
        <v>1657.76</v>
      </c>
      <c r="G429" s="37">
        <f t="shared" si="19"/>
        <v>0</v>
      </c>
      <c r="H429" s="47">
        <v>37669</v>
      </c>
      <c r="I429" s="37" t="str">
        <f t="shared" si="20"/>
        <v>Feb</v>
      </c>
      <c r="J429" s="50">
        <v>2</v>
      </c>
      <c r="K429" s="37">
        <v>2003</v>
      </c>
      <c r="L429" s="38">
        <v>1</v>
      </c>
      <c r="M429" s="37" t="s">
        <v>36</v>
      </c>
      <c r="N429" s="38" t="s">
        <v>565</v>
      </c>
      <c r="O429" s="37" t="s">
        <v>551</v>
      </c>
      <c r="P429" s="38" t="s">
        <v>554</v>
      </c>
      <c r="Q429" s="37" t="s">
        <v>262</v>
      </c>
      <c r="R429" s="38" t="str">
        <f t="shared" si="21"/>
        <v>Europe</v>
      </c>
      <c r="S429" s="37" t="s">
        <v>46</v>
      </c>
      <c r="T429" s="36" t="s">
        <v>646</v>
      </c>
      <c r="U429" s="36" t="s">
        <v>552</v>
      </c>
      <c r="V429" s="36" t="s">
        <v>553</v>
      </c>
      <c r="X429" s="36">
        <v>24100</v>
      </c>
      <c r="Y429" s="36" t="s">
        <v>555</v>
      </c>
      <c r="Z429" s="36" t="s">
        <v>556</v>
      </c>
    </row>
    <row r="430" spans="1:26" x14ac:dyDescent="0.25">
      <c r="A430" s="36">
        <v>10383</v>
      </c>
      <c r="B430" s="36">
        <v>7</v>
      </c>
      <c r="C430" s="37">
        <v>87</v>
      </c>
      <c r="D430" s="38">
        <v>58.58</v>
      </c>
      <c r="E430" s="37">
        <v>28</v>
      </c>
      <c r="F430" s="38">
        <v>1640.24</v>
      </c>
      <c r="G430" s="37">
        <f t="shared" si="19"/>
        <v>0</v>
      </c>
      <c r="H430" s="47">
        <v>38405</v>
      </c>
      <c r="I430" s="37" t="str">
        <f t="shared" si="20"/>
        <v>Feb</v>
      </c>
      <c r="J430" s="50">
        <v>2</v>
      </c>
      <c r="K430" s="37">
        <v>2005</v>
      </c>
      <c r="L430" s="38">
        <v>1</v>
      </c>
      <c r="M430" s="37" t="s">
        <v>36</v>
      </c>
      <c r="N430" s="38" t="s">
        <v>549</v>
      </c>
      <c r="O430" s="37" t="s">
        <v>179</v>
      </c>
      <c r="P430" s="38" t="s">
        <v>182</v>
      </c>
      <c r="Q430" s="37" t="s">
        <v>183</v>
      </c>
      <c r="R430" s="38" t="str">
        <f t="shared" si="21"/>
        <v>Europe</v>
      </c>
      <c r="S430" s="37" t="s">
        <v>46</v>
      </c>
      <c r="T430" s="36" t="s">
        <v>614</v>
      </c>
      <c r="U430" s="36" t="s">
        <v>180</v>
      </c>
      <c r="V430" s="36" t="s">
        <v>181</v>
      </c>
      <c r="X430" s="36">
        <v>28034</v>
      </c>
      <c r="Y430" s="36" t="s">
        <v>184</v>
      </c>
      <c r="Z430" s="36" t="s">
        <v>185</v>
      </c>
    </row>
    <row r="431" spans="1:26" x14ac:dyDescent="0.25">
      <c r="A431" s="36">
        <v>10106</v>
      </c>
      <c r="B431" s="36">
        <v>14</v>
      </c>
      <c r="C431" s="37">
        <v>65</v>
      </c>
      <c r="D431" s="38">
        <v>52.6</v>
      </c>
      <c r="E431" s="37">
        <v>31</v>
      </c>
      <c r="F431" s="38">
        <v>1630.6</v>
      </c>
      <c r="G431" s="37">
        <f t="shared" si="19"/>
        <v>-2.2737367544323206E-13</v>
      </c>
      <c r="H431" s="47">
        <v>37669</v>
      </c>
      <c r="I431" s="37" t="str">
        <f t="shared" si="20"/>
        <v>Feb</v>
      </c>
      <c r="J431" s="50">
        <v>2</v>
      </c>
      <c r="K431" s="37">
        <v>2003</v>
      </c>
      <c r="L431" s="38">
        <v>1</v>
      </c>
      <c r="M431" s="37" t="s">
        <v>36</v>
      </c>
      <c r="N431" s="38" t="s">
        <v>549</v>
      </c>
      <c r="O431" s="37" t="s">
        <v>551</v>
      </c>
      <c r="P431" s="38" t="s">
        <v>554</v>
      </c>
      <c r="Q431" s="37" t="s">
        <v>262</v>
      </c>
      <c r="R431" s="38" t="str">
        <f t="shared" si="21"/>
        <v>Europe</v>
      </c>
      <c r="S431" s="37" t="s">
        <v>46</v>
      </c>
      <c r="T431" s="36" t="s">
        <v>638</v>
      </c>
      <c r="U431" s="36" t="s">
        <v>552</v>
      </c>
      <c r="V431" s="36" t="s">
        <v>553</v>
      </c>
      <c r="X431" s="36">
        <v>24100</v>
      </c>
      <c r="Y431" s="36" t="s">
        <v>555</v>
      </c>
      <c r="Z431" s="36" t="s">
        <v>556</v>
      </c>
    </row>
    <row r="432" spans="1:26" x14ac:dyDescent="0.25">
      <c r="A432" s="36">
        <v>10377</v>
      </c>
      <c r="B432" s="36">
        <v>5</v>
      </c>
      <c r="C432" s="37">
        <v>79</v>
      </c>
      <c r="D432" s="38">
        <v>67.83</v>
      </c>
      <c r="E432" s="37">
        <v>24</v>
      </c>
      <c r="F432" s="38">
        <v>1627.92</v>
      </c>
      <c r="G432" s="37">
        <f t="shared" si="19"/>
        <v>0</v>
      </c>
      <c r="H432" s="47">
        <v>38392</v>
      </c>
      <c r="I432" s="37" t="str">
        <f t="shared" si="20"/>
        <v>Feb</v>
      </c>
      <c r="J432" s="50">
        <v>2</v>
      </c>
      <c r="K432" s="37">
        <v>2005</v>
      </c>
      <c r="L432" s="38">
        <v>1</v>
      </c>
      <c r="M432" s="37" t="s">
        <v>36</v>
      </c>
      <c r="N432" s="38" t="s">
        <v>186</v>
      </c>
      <c r="O432" s="37" t="s">
        <v>132</v>
      </c>
      <c r="P432" s="38" t="s">
        <v>135</v>
      </c>
      <c r="Q432" s="37" t="s">
        <v>136</v>
      </c>
      <c r="R432" s="38" t="str">
        <f t="shared" si="21"/>
        <v>Europe</v>
      </c>
      <c r="S432" s="37" t="s">
        <v>46</v>
      </c>
      <c r="T432" s="36" t="s">
        <v>517</v>
      </c>
      <c r="U432" s="36" t="s">
        <v>133</v>
      </c>
      <c r="V432" s="36" t="s">
        <v>134</v>
      </c>
      <c r="X432" s="36">
        <v>21240</v>
      </c>
      <c r="Y432" s="36" t="s">
        <v>137</v>
      </c>
      <c r="Z432" s="36" t="s">
        <v>138</v>
      </c>
    </row>
    <row r="433" spans="1:26" x14ac:dyDescent="0.25">
      <c r="A433" s="36">
        <v>10380</v>
      </c>
      <c r="B433" s="36">
        <v>7</v>
      </c>
      <c r="C433" s="37">
        <v>117</v>
      </c>
      <c r="D433" s="38">
        <v>36.29</v>
      </c>
      <c r="E433" s="37">
        <v>44</v>
      </c>
      <c r="F433" s="38">
        <v>1596.76</v>
      </c>
      <c r="G433" s="37">
        <f t="shared" si="19"/>
        <v>0</v>
      </c>
      <c r="H433" s="47">
        <v>38399</v>
      </c>
      <c r="I433" s="37" t="str">
        <f t="shared" si="20"/>
        <v>Feb</v>
      </c>
      <c r="J433" s="50">
        <v>2</v>
      </c>
      <c r="K433" s="37">
        <v>2005</v>
      </c>
      <c r="L433" s="38">
        <v>1</v>
      </c>
      <c r="M433" s="37" t="s">
        <v>36</v>
      </c>
      <c r="N433" s="38" t="s">
        <v>186</v>
      </c>
      <c r="O433" s="37" t="s">
        <v>179</v>
      </c>
      <c r="P433" s="38" t="s">
        <v>182</v>
      </c>
      <c r="Q433" s="37" t="s">
        <v>183</v>
      </c>
      <c r="R433" s="38" t="str">
        <f t="shared" si="21"/>
        <v>Europe</v>
      </c>
      <c r="S433" s="37" t="s">
        <v>46</v>
      </c>
      <c r="T433" s="36" t="s">
        <v>633</v>
      </c>
      <c r="U433" s="36" t="s">
        <v>180</v>
      </c>
      <c r="V433" s="36" t="s">
        <v>181</v>
      </c>
      <c r="X433" s="36">
        <v>28034</v>
      </c>
      <c r="Y433" s="36" t="s">
        <v>184</v>
      </c>
      <c r="Z433" s="36" t="s">
        <v>185</v>
      </c>
    </row>
    <row r="434" spans="1:26" x14ac:dyDescent="0.25">
      <c r="A434" s="36">
        <v>10383</v>
      </c>
      <c r="B434" s="36">
        <v>8</v>
      </c>
      <c r="C434" s="37">
        <v>62</v>
      </c>
      <c r="D434" s="38">
        <v>36.07</v>
      </c>
      <c r="E434" s="37">
        <v>44</v>
      </c>
      <c r="F434" s="38">
        <v>1587.08</v>
      </c>
      <c r="G434" s="37">
        <f t="shared" si="19"/>
        <v>0</v>
      </c>
      <c r="H434" s="47">
        <v>38405</v>
      </c>
      <c r="I434" s="37" t="str">
        <f t="shared" si="20"/>
        <v>Feb</v>
      </c>
      <c r="J434" s="50">
        <v>2</v>
      </c>
      <c r="K434" s="37">
        <v>2005</v>
      </c>
      <c r="L434" s="38">
        <v>1</v>
      </c>
      <c r="M434" s="37" t="s">
        <v>36</v>
      </c>
      <c r="N434" s="38" t="s">
        <v>604</v>
      </c>
      <c r="O434" s="37" t="s">
        <v>179</v>
      </c>
      <c r="P434" s="38" t="s">
        <v>182</v>
      </c>
      <c r="Q434" s="37" t="s">
        <v>183</v>
      </c>
      <c r="R434" s="38" t="str">
        <f t="shared" si="21"/>
        <v>Europe</v>
      </c>
      <c r="S434" s="37" t="s">
        <v>46</v>
      </c>
      <c r="T434" s="36" t="s">
        <v>652</v>
      </c>
      <c r="U434" s="36" t="s">
        <v>180</v>
      </c>
      <c r="V434" s="36" t="s">
        <v>181</v>
      </c>
      <c r="X434" s="36">
        <v>28034</v>
      </c>
      <c r="Y434" s="36" t="s">
        <v>184</v>
      </c>
      <c r="Z434" s="36" t="s">
        <v>185</v>
      </c>
    </row>
    <row r="435" spans="1:26" x14ac:dyDescent="0.25">
      <c r="A435" s="36">
        <v>10106</v>
      </c>
      <c r="B435" s="36">
        <v>6</v>
      </c>
      <c r="C435" s="37">
        <v>43</v>
      </c>
      <c r="D435" s="38">
        <v>40.15</v>
      </c>
      <c r="E435" s="37">
        <v>39</v>
      </c>
      <c r="F435" s="38">
        <v>1565.85</v>
      </c>
      <c r="G435" s="37">
        <f t="shared" si="19"/>
        <v>0</v>
      </c>
      <c r="H435" s="47">
        <v>37669</v>
      </c>
      <c r="I435" s="37" t="str">
        <f t="shared" si="20"/>
        <v>Feb</v>
      </c>
      <c r="J435" s="50">
        <v>2</v>
      </c>
      <c r="K435" s="37">
        <v>2003</v>
      </c>
      <c r="L435" s="38">
        <v>1</v>
      </c>
      <c r="M435" s="37" t="s">
        <v>36</v>
      </c>
      <c r="N435" s="38" t="s">
        <v>549</v>
      </c>
      <c r="O435" s="37" t="s">
        <v>551</v>
      </c>
      <c r="P435" s="38" t="s">
        <v>554</v>
      </c>
      <c r="Q435" s="37" t="s">
        <v>262</v>
      </c>
      <c r="R435" s="38" t="str">
        <f t="shared" si="21"/>
        <v>Europe</v>
      </c>
      <c r="S435" s="37" t="s">
        <v>46</v>
      </c>
      <c r="T435" s="36" t="s">
        <v>656</v>
      </c>
      <c r="U435" s="36" t="s">
        <v>552</v>
      </c>
      <c r="V435" s="36" t="s">
        <v>553</v>
      </c>
      <c r="X435" s="36">
        <v>24100</v>
      </c>
      <c r="Y435" s="36" t="s">
        <v>555</v>
      </c>
      <c r="Z435" s="36" t="s">
        <v>556</v>
      </c>
    </row>
    <row r="436" spans="1:26" x14ac:dyDescent="0.25">
      <c r="A436" s="36">
        <v>10226</v>
      </c>
      <c r="B436" s="36">
        <v>3</v>
      </c>
      <c r="C436" s="37">
        <v>50</v>
      </c>
      <c r="D436" s="38">
        <v>43.27</v>
      </c>
      <c r="E436" s="37">
        <v>36</v>
      </c>
      <c r="F436" s="38">
        <v>1557.72</v>
      </c>
      <c r="G436" s="37">
        <f t="shared" si="19"/>
        <v>0</v>
      </c>
      <c r="H436" s="47">
        <v>38043</v>
      </c>
      <c r="I436" s="37" t="str">
        <f t="shared" si="20"/>
        <v>Feb</v>
      </c>
      <c r="J436" s="50">
        <v>2</v>
      </c>
      <c r="K436" s="37">
        <v>2004</v>
      </c>
      <c r="L436" s="38">
        <v>1</v>
      </c>
      <c r="M436" s="37" t="s">
        <v>36</v>
      </c>
      <c r="N436" s="38" t="s">
        <v>186</v>
      </c>
      <c r="O436" s="37" t="s">
        <v>365</v>
      </c>
      <c r="P436" s="38" t="s">
        <v>367</v>
      </c>
      <c r="Q436" s="37" t="s">
        <v>43</v>
      </c>
      <c r="R436" s="38" t="str">
        <f t="shared" si="21"/>
        <v>North America</v>
      </c>
      <c r="S436" s="37" t="s">
        <v>46</v>
      </c>
      <c r="T436" s="36" t="s">
        <v>622</v>
      </c>
      <c r="U436" s="36">
        <v>7605558146</v>
      </c>
      <c r="V436" s="36" t="s">
        <v>366</v>
      </c>
      <c r="W436" s="36" t="s">
        <v>64</v>
      </c>
      <c r="X436" s="36">
        <v>91217</v>
      </c>
      <c r="Y436" s="36" t="s">
        <v>241</v>
      </c>
      <c r="Z436" s="36" t="s">
        <v>280</v>
      </c>
    </row>
    <row r="437" spans="1:26" x14ac:dyDescent="0.25">
      <c r="A437" s="36">
        <v>10225</v>
      </c>
      <c r="B437" s="36">
        <v>3</v>
      </c>
      <c r="C437" s="37">
        <v>37</v>
      </c>
      <c r="D437" s="38">
        <v>36.630000000000003</v>
      </c>
      <c r="E437" s="37">
        <v>42</v>
      </c>
      <c r="F437" s="38">
        <v>1538.46</v>
      </c>
      <c r="G437" s="37">
        <f t="shared" si="19"/>
        <v>0</v>
      </c>
      <c r="H437" s="47">
        <v>38039</v>
      </c>
      <c r="I437" s="37" t="str">
        <f t="shared" si="20"/>
        <v>Feb</v>
      </c>
      <c r="J437" s="50">
        <v>2</v>
      </c>
      <c r="K437" s="37">
        <v>2004</v>
      </c>
      <c r="L437" s="38">
        <v>1</v>
      </c>
      <c r="M437" s="37" t="s">
        <v>36</v>
      </c>
      <c r="N437" s="38" t="s">
        <v>186</v>
      </c>
      <c r="O437" s="37" t="s">
        <v>448</v>
      </c>
      <c r="P437" s="38" t="s">
        <v>451</v>
      </c>
      <c r="Q437" s="37" t="s">
        <v>452</v>
      </c>
      <c r="R437" s="38" t="str">
        <f t="shared" si="21"/>
        <v>Europe</v>
      </c>
      <c r="S437" s="37" t="s">
        <v>46</v>
      </c>
      <c r="T437" s="36" t="s">
        <v>634</v>
      </c>
      <c r="U437" s="36" t="s">
        <v>449</v>
      </c>
      <c r="V437" s="36" t="s">
        <v>450</v>
      </c>
      <c r="X437" s="36">
        <v>1203</v>
      </c>
      <c r="Y437" s="36" t="s">
        <v>453</v>
      </c>
      <c r="Z437" s="36" t="s">
        <v>109</v>
      </c>
    </row>
    <row r="438" spans="1:26" x14ac:dyDescent="0.25">
      <c r="A438" s="36">
        <v>10383</v>
      </c>
      <c r="B438" s="36">
        <v>9</v>
      </c>
      <c r="C438" s="37">
        <v>136</v>
      </c>
      <c r="D438" s="38">
        <v>61.52</v>
      </c>
      <c r="E438" s="37">
        <v>24</v>
      </c>
      <c r="F438" s="38">
        <v>1476.48</v>
      </c>
      <c r="G438" s="37">
        <f t="shared" si="19"/>
        <v>0</v>
      </c>
      <c r="H438" s="47">
        <v>38405</v>
      </c>
      <c r="I438" s="37" t="str">
        <f t="shared" si="20"/>
        <v>Feb</v>
      </c>
      <c r="J438" s="50">
        <v>2</v>
      </c>
      <c r="K438" s="37">
        <v>2005</v>
      </c>
      <c r="L438" s="38">
        <v>1</v>
      </c>
      <c r="M438" s="37" t="s">
        <v>36</v>
      </c>
      <c r="N438" s="38" t="s">
        <v>549</v>
      </c>
      <c r="O438" s="37" t="s">
        <v>179</v>
      </c>
      <c r="P438" s="38" t="s">
        <v>182</v>
      </c>
      <c r="Q438" s="37" t="s">
        <v>183</v>
      </c>
      <c r="R438" s="38" t="str">
        <f t="shared" si="21"/>
        <v>Europe</v>
      </c>
      <c r="S438" s="37" t="s">
        <v>46</v>
      </c>
      <c r="T438" s="36" t="s">
        <v>602</v>
      </c>
      <c r="U438" s="36" t="s">
        <v>180</v>
      </c>
      <c r="V438" s="36" t="s">
        <v>181</v>
      </c>
      <c r="X438" s="36">
        <v>28034</v>
      </c>
      <c r="Y438" s="36" t="s">
        <v>184</v>
      </c>
      <c r="Z438" s="36" t="s">
        <v>185</v>
      </c>
    </row>
    <row r="439" spans="1:26" x14ac:dyDescent="0.25">
      <c r="A439" s="36">
        <v>10220</v>
      </c>
      <c r="B439" s="36">
        <v>8</v>
      </c>
      <c r="C439" s="37">
        <v>57</v>
      </c>
      <c r="D439" s="38">
        <v>56.07</v>
      </c>
      <c r="E439" s="37">
        <v>26</v>
      </c>
      <c r="F439" s="38">
        <v>1457.82</v>
      </c>
      <c r="G439" s="37">
        <f t="shared" si="19"/>
        <v>0</v>
      </c>
      <c r="H439" s="47">
        <v>38029</v>
      </c>
      <c r="I439" s="37" t="str">
        <f t="shared" si="20"/>
        <v>Feb</v>
      </c>
      <c r="J439" s="50">
        <v>2</v>
      </c>
      <c r="K439" s="37">
        <v>2004</v>
      </c>
      <c r="L439" s="38">
        <v>1</v>
      </c>
      <c r="M439" s="37" t="s">
        <v>36</v>
      </c>
      <c r="N439" s="38" t="s">
        <v>186</v>
      </c>
      <c r="O439" s="37" t="s">
        <v>480</v>
      </c>
      <c r="P439" s="38" t="s">
        <v>483</v>
      </c>
      <c r="Q439" s="37" t="s">
        <v>484</v>
      </c>
      <c r="R439" s="38" t="str">
        <f t="shared" si="21"/>
        <v>Europe</v>
      </c>
      <c r="S439" s="37" t="s">
        <v>46</v>
      </c>
      <c r="T439" s="36" t="s">
        <v>620</v>
      </c>
      <c r="U439" s="36" t="s">
        <v>481</v>
      </c>
      <c r="V439" s="36" t="s">
        <v>482</v>
      </c>
      <c r="X439" s="36">
        <v>2</v>
      </c>
      <c r="Y439" s="36" t="s">
        <v>485</v>
      </c>
      <c r="Z439" s="36" t="s">
        <v>486</v>
      </c>
    </row>
    <row r="440" spans="1:26" x14ac:dyDescent="0.25">
      <c r="A440" s="36">
        <v>10378</v>
      </c>
      <c r="B440" s="36">
        <v>5</v>
      </c>
      <c r="C440" s="37">
        <v>124</v>
      </c>
      <c r="D440" s="38">
        <v>42.64</v>
      </c>
      <c r="E440" s="37">
        <v>34</v>
      </c>
      <c r="F440" s="38">
        <v>1449.76</v>
      </c>
      <c r="G440" s="37">
        <f t="shared" si="19"/>
        <v>0</v>
      </c>
      <c r="H440" s="47">
        <v>38393</v>
      </c>
      <c r="I440" s="37" t="str">
        <f t="shared" si="20"/>
        <v>Feb</v>
      </c>
      <c r="J440" s="50">
        <v>2</v>
      </c>
      <c r="K440" s="37">
        <v>2005</v>
      </c>
      <c r="L440" s="38">
        <v>1</v>
      </c>
      <c r="M440" s="37" t="s">
        <v>36</v>
      </c>
      <c r="N440" s="38" t="s">
        <v>186</v>
      </c>
      <c r="O440" s="37" t="s">
        <v>179</v>
      </c>
      <c r="P440" s="38" t="s">
        <v>182</v>
      </c>
      <c r="Q440" s="37" t="s">
        <v>183</v>
      </c>
      <c r="R440" s="38" t="str">
        <f t="shared" si="21"/>
        <v>Europe</v>
      </c>
      <c r="S440" s="37" t="s">
        <v>46</v>
      </c>
      <c r="T440" s="36" t="s">
        <v>564</v>
      </c>
      <c r="U440" s="36" t="s">
        <v>180</v>
      </c>
      <c r="V440" s="36" t="s">
        <v>181</v>
      </c>
      <c r="X440" s="36">
        <v>28034</v>
      </c>
      <c r="Y440" s="36" t="s">
        <v>184</v>
      </c>
      <c r="Z440" s="36" t="s">
        <v>185</v>
      </c>
    </row>
    <row r="441" spans="1:26" x14ac:dyDescent="0.25">
      <c r="A441" s="36">
        <v>10105</v>
      </c>
      <c r="B441" s="36">
        <v>8</v>
      </c>
      <c r="C441" s="37">
        <v>54</v>
      </c>
      <c r="D441" s="38">
        <v>56.78</v>
      </c>
      <c r="E441" s="37">
        <v>25</v>
      </c>
      <c r="F441" s="38">
        <v>1419.5</v>
      </c>
      <c r="G441" s="37">
        <f t="shared" si="19"/>
        <v>0</v>
      </c>
      <c r="H441" s="47">
        <v>37663</v>
      </c>
      <c r="I441" s="37" t="str">
        <f t="shared" si="20"/>
        <v>Feb</v>
      </c>
      <c r="J441" s="50">
        <v>2</v>
      </c>
      <c r="K441" s="37">
        <v>2003</v>
      </c>
      <c r="L441" s="38">
        <v>1</v>
      </c>
      <c r="M441" s="37" t="s">
        <v>36</v>
      </c>
      <c r="N441" s="38" t="s">
        <v>597</v>
      </c>
      <c r="O441" s="37" t="s">
        <v>325</v>
      </c>
      <c r="P441" s="38" t="s">
        <v>328</v>
      </c>
      <c r="Q441" s="37" t="s">
        <v>329</v>
      </c>
      <c r="R441" s="38" t="str">
        <f t="shared" si="21"/>
        <v>Europe</v>
      </c>
      <c r="S441" s="37" t="s">
        <v>46</v>
      </c>
      <c r="T441" s="36" t="s">
        <v>673</v>
      </c>
      <c r="U441" s="36" t="s">
        <v>326</v>
      </c>
      <c r="V441" s="36" t="s">
        <v>327</v>
      </c>
      <c r="X441" s="36">
        <v>1734</v>
      </c>
      <c r="Y441" s="36" t="s">
        <v>330</v>
      </c>
      <c r="Z441" s="36" t="s">
        <v>331</v>
      </c>
    </row>
    <row r="442" spans="1:26" x14ac:dyDescent="0.25">
      <c r="A442" s="36">
        <v>10222</v>
      </c>
      <c r="B442" s="36">
        <v>7</v>
      </c>
      <c r="C442" s="37">
        <v>49</v>
      </c>
      <c r="D442" s="38">
        <v>45.69</v>
      </c>
      <c r="E442" s="37">
        <v>31</v>
      </c>
      <c r="F442" s="38">
        <v>1416.39</v>
      </c>
      <c r="G442" s="37">
        <f t="shared" si="19"/>
        <v>2.2737367544323206E-13</v>
      </c>
      <c r="H442" s="47">
        <v>38036</v>
      </c>
      <c r="I442" s="37" t="str">
        <f t="shared" si="20"/>
        <v>Feb</v>
      </c>
      <c r="J442" s="50">
        <v>2</v>
      </c>
      <c r="K442" s="37">
        <v>2004</v>
      </c>
      <c r="L442" s="38">
        <v>1</v>
      </c>
      <c r="M442" s="37" t="s">
        <v>36</v>
      </c>
      <c r="N442" s="38" t="s">
        <v>565</v>
      </c>
      <c r="O442" s="37" t="s">
        <v>365</v>
      </c>
      <c r="P442" s="38" t="s">
        <v>367</v>
      </c>
      <c r="Q442" s="37" t="s">
        <v>43</v>
      </c>
      <c r="R442" s="38" t="str">
        <f t="shared" si="21"/>
        <v>North America</v>
      </c>
      <c r="S442" s="37" t="s">
        <v>46</v>
      </c>
      <c r="T442" s="36" t="s">
        <v>672</v>
      </c>
      <c r="U442" s="36">
        <v>7605558146</v>
      </c>
      <c r="V442" s="36" t="s">
        <v>366</v>
      </c>
      <c r="W442" s="36" t="s">
        <v>64</v>
      </c>
      <c r="X442" s="36">
        <v>91217</v>
      </c>
      <c r="Y442" s="36" t="s">
        <v>241</v>
      </c>
      <c r="Z442" s="36" t="s">
        <v>280</v>
      </c>
    </row>
    <row r="443" spans="1:26" x14ac:dyDescent="0.25">
      <c r="A443" s="36">
        <v>10380</v>
      </c>
      <c r="B443" s="36">
        <v>6</v>
      </c>
      <c r="C443" s="37">
        <v>90</v>
      </c>
      <c r="D443" s="38">
        <v>37.5</v>
      </c>
      <c r="E443" s="37">
        <v>36</v>
      </c>
      <c r="F443" s="38">
        <v>1350</v>
      </c>
      <c r="G443" s="37">
        <f t="shared" si="19"/>
        <v>0</v>
      </c>
      <c r="H443" s="47">
        <v>38399</v>
      </c>
      <c r="I443" s="37" t="str">
        <f t="shared" si="20"/>
        <v>Feb</v>
      </c>
      <c r="J443" s="50">
        <v>2</v>
      </c>
      <c r="K443" s="37">
        <v>2005</v>
      </c>
      <c r="L443" s="38">
        <v>1</v>
      </c>
      <c r="M443" s="37" t="s">
        <v>36</v>
      </c>
      <c r="N443" s="38" t="s">
        <v>186</v>
      </c>
      <c r="O443" s="37" t="s">
        <v>179</v>
      </c>
      <c r="P443" s="38" t="s">
        <v>182</v>
      </c>
      <c r="Q443" s="37" t="s">
        <v>183</v>
      </c>
      <c r="R443" s="38" t="str">
        <f t="shared" si="21"/>
        <v>Europe</v>
      </c>
      <c r="S443" s="37" t="s">
        <v>46</v>
      </c>
      <c r="T443" s="36" t="s">
        <v>630</v>
      </c>
      <c r="U443" s="36" t="s">
        <v>180</v>
      </c>
      <c r="V443" s="36" t="s">
        <v>181</v>
      </c>
      <c r="X443" s="36">
        <v>28034</v>
      </c>
      <c r="Y443" s="36" t="s">
        <v>184</v>
      </c>
      <c r="Z443" s="36" t="s">
        <v>185</v>
      </c>
    </row>
    <row r="444" spans="1:26" x14ac:dyDescent="0.25">
      <c r="A444" s="36">
        <v>10379</v>
      </c>
      <c r="B444" s="36">
        <v>1</v>
      </c>
      <c r="C444" s="37">
        <v>60</v>
      </c>
      <c r="D444" s="38">
        <v>49.3</v>
      </c>
      <c r="E444" s="37">
        <v>27</v>
      </c>
      <c r="F444" s="38">
        <v>1331.1</v>
      </c>
      <c r="G444" s="37">
        <f t="shared" si="19"/>
        <v>0</v>
      </c>
      <c r="H444" s="47">
        <v>38393</v>
      </c>
      <c r="I444" s="37" t="str">
        <f t="shared" si="20"/>
        <v>Feb</v>
      </c>
      <c r="J444" s="50">
        <v>2</v>
      </c>
      <c r="K444" s="37">
        <v>2005</v>
      </c>
      <c r="L444" s="38">
        <v>1</v>
      </c>
      <c r="M444" s="37" t="s">
        <v>36</v>
      </c>
      <c r="N444" s="38" t="s">
        <v>549</v>
      </c>
      <c r="O444" s="37" t="s">
        <v>179</v>
      </c>
      <c r="P444" s="38" t="s">
        <v>182</v>
      </c>
      <c r="Q444" s="37" t="s">
        <v>183</v>
      </c>
      <c r="R444" s="38" t="str">
        <f t="shared" si="21"/>
        <v>Europe</v>
      </c>
      <c r="S444" s="37" t="s">
        <v>46</v>
      </c>
      <c r="T444" s="36" t="s">
        <v>587</v>
      </c>
      <c r="U444" s="36" t="s">
        <v>180</v>
      </c>
      <c r="V444" s="36" t="s">
        <v>181</v>
      </c>
      <c r="X444" s="36">
        <v>28034</v>
      </c>
      <c r="Y444" s="36" t="s">
        <v>184</v>
      </c>
      <c r="Z444" s="36" t="s">
        <v>185</v>
      </c>
    </row>
    <row r="445" spans="1:26" x14ac:dyDescent="0.25">
      <c r="A445" s="36">
        <v>10223</v>
      </c>
      <c r="B445" s="36">
        <v>12</v>
      </c>
      <c r="C445" s="37">
        <v>68</v>
      </c>
      <c r="D445" s="38">
        <v>66.040000000000006</v>
      </c>
      <c r="E445" s="37">
        <v>20</v>
      </c>
      <c r="F445" s="38">
        <v>1320.8</v>
      </c>
      <c r="G445" s="37">
        <f t="shared" si="19"/>
        <v>-2.2737367544323206E-13</v>
      </c>
      <c r="H445" s="47">
        <v>38037</v>
      </c>
      <c r="I445" s="37" t="str">
        <f t="shared" si="20"/>
        <v>Feb</v>
      </c>
      <c r="J445" s="50">
        <v>2</v>
      </c>
      <c r="K445" s="37">
        <v>2004</v>
      </c>
      <c r="L445" s="38">
        <v>1</v>
      </c>
      <c r="M445" s="37" t="s">
        <v>36</v>
      </c>
      <c r="N445" s="38" t="s">
        <v>549</v>
      </c>
      <c r="O445" s="37" t="s">
        <v>98</v>
      </c>
      <c r="P445" s="38" t="s">
        <v>101</v>
      </c>
      <c r="Q445" s="37" t="s">
        <v>103</v>
      </c>
      <c r="R445" s="38" t="str">
        <f t="shared" si="21"/>
        <v>Asia &amp; Pacific</v>
      </c>
      <c r="S445" s="37" t="s">
        <v>46</v>
      </c>
      <c r="T445" s="36" t="s">
        <v>654</v>
      </c>
      <c r="U445" s="36" t="s">
        <v>99</v>
      </c>
      <c r="V445" s="36" t="s">
        <v>100</v>
      </c>
      <c r="W445" s="36" t="s">
        <v>102</v>
      </c>
      <c r="X445" s="36">
        <v>3004</v>
      </c>
      <c r="Y445" s="36" t="s">
        <v>104</v>
      </c>
      <c r="Z445" s="36" t="s">
        <v>105</v>
      </c>
    </row>
    <row r="446" spans="1:26" x14ac:dyDescent="0.25">
      <c r="A446" s="36">
        <v>10381</v>
      </c>
      <c r="B446" s="36">
        <v>9</v>
      </c>
      <c r="C446" s="37">
        <v>53</v>
      </c>
      <c r="D446" s="38">
        <v>52.83</v>
      </c>
      <c r="E446" s="37">
        <v>25</v>
      </c>
      <c r="F446" s="38">
        <v>1320.75</v>
      </c>
      <c r="G446" s="37">
        <f t="shared" si="19"/>
        <v>0</v>
      </c>
      <c r="H446" s="47">
        <v>38400</v>
      </c>
      <c r="I446" s="37" t="str">
        <f t="shared" si="20"/>
        <v>Feb</v>
      </c>
      <c r="J446" s="50">
        <v>2</v>
      </c>
      <c r="K446" s="37">
        <v>2005</v>
      </c>
      <c r="L446" s="38">
        <v>1</v>
      </c>
      <c r="M446" s="37" t="s">
        <v>36</v>
      </c>
      <c r="N446" s="38" t="s">
        <v>549</v>
      </c>
      <c r="O446" s="37" t="s">
        <v>67</v>
      </c>
      <c r="P446" s="38" t="s">
        <v>69</v>
      </c>
      <c r="Q446" s="37" t="s">
        <v>43</v>
      </c>
      <c r="R446" s="38" t="str">
        <f t="shared" si="21"/>
        <v>North America</v>
      </c>
      <c r="S446" s="37" t="s">
        <v>46</v>
      </c>
      <c r="T446" s="36" t="s">
        <v>563</v>
      </c>
      <c r="U446" s="36">
        <v>6505551386</v>
      </c>
      <c r="V446" s="36" t="s">
        <v>68</v>
      </c>
      <c r="W446" s="36" t="s">
        <v>64</v>
      </c>
      <c r="Y446" s="36" t="s">
        <v>70</v>
      </c>
      <c r="Z446" s="36" t="s">
        <v>66</v>
      </c>
    </row>
    <row r="447" spans="1:26" x14ac:dyDescent="0.25">
      <c r="A447" s="36">
        <v>10226</v>
      </c>
      <c r="B447" s="36">
        <v>1</v>
      </c>
      <c r="C447" s="37">
        <v>73</v>
      </c>
      <c r="D447" s="38">
        <v>60.26</v>
      </c>
      <c r="E447" s="37">
        <v>21</v>
      </c>
      <c r="F447" s="38">
        <v>1265.46</v>
      </c>
      <c r="G447" s="37">
        <f t="shared" si="19"/>
        <v>0</v>
      </c>
      <c r="H447" s="47">
        <v>38043</v>
      </c>
      <c r="I447" s="37" t="str">
        <f t="shared" si="20"/>
        <v>Feb</v>
      </c>
      <c r="J447" s="50">
        <v>2</v>
      </c>
      <c r="K447" s="37">
        <v>2004</v>
      </c>
      <c r="L447" s="38">
        <v>1</v>
      </c>
      <c r="M447" s="37" t="s">
        <v>36</v>
      </c>
      <c r="N447" s="38" t="s">
        <v>186</v>
      </c>
      <c r="O447" s="37" t="s">
        <v>365</v>
      </c>
      <c r="P447" s="38" t="s">
        <v>367</v>
      </c>
      <c r="Q447" s="37" t="s">
        <v>43</v>
      </c>
      <c r="R447" s="38" t="str">
        <f t="shared" si="21"/>
        <v>North America</v>
      </c>
      <c r="S447" s="37" t="s">
        <v>46</v>
      </c>
      <c r="T447" s="36" t="s">
        <v>619</v>
      </c>
      <c r="U447" s="36">
        <v>7605558146</v>
      </c>
      <c r="V447" s="36" t="s">
        <v>366</v>
      </c>
      <c r="W447" s="36" t="s">
        <v>64</v>
      </c>
      <c r="X447" s="36">
        <v>91217</v>
      </c>
      <c r="Y447" s="36" t="s">
        <v>241</v>
      </c>
      <c r="Z447" s="36" t="s">
        <v>280</v>
      </c>
    </row>
    <row r="448" spans="1:26" x14ac:dyDescent="0.25">
      <c r="A448" s="36">
        <v>10225</v>
      </c>
      <c r="B448" s="36">
        <v>8</v>
      </c>
      <c r="C448" s="37">
        <v>61</v>
      </c>
      <c r="D448" s="38">
        <v>50.21</v>
      </c>
      <c r="E448" s="37">
        <v>24</v>
      </c>
      <c r="F448" s="38">
        <v>1205.04</v>
      </c>
      <c r="G448" s="37">
        <f t="shared" si="19"/>
        <v>0</v>
      </c>
      <c r="H448" s="47">
        <v>38039</v>
      </c>
      <c r="I448" s="37" t="str">
        <f t="shared" si="20"/>
        <v>Feb</v>
      </c>
      <c r="J448" s="50">
        <v>2</v>
      </c>
      <c r="K448" s="37">
        <v>2004</v>
      </c>
      <c r="L448" s="38">
        <v>1</v>
      </c>
      <c r="M448" s="37" t="s">
        <v>36</v>
      </c>
      <c r="N448" s="38" t="s">
        <v>186</v>
      </c>
      <c r="O448" s="37" t="s">
        <v>448</v>
      </c>
      <c r="P448" s="38" t="s">
        <v>451</v>
      </c>
      <c r="Q448" s="37" t="s">
        <v>452</v>
      </c>
      <c r="R448" s="38" t="str">
        <f t="shared" si="21"/>
        <v>Europe</v>
      </c>
      <c r="S448" s="37" t="s">
        <v>46</v>
      </c>
      <c r="T448" s="36" t="s">
        <v>637</v>
      </c>
      <c r="U448" s="36" t="s">
        <v>449</v>
      </c>
      <c r="V448" s="36" t="s">
        <v>450</v>
      </c>
      <c r="X448" s="36">
        <v>1203</v>
      </c>
      <c r="Y448" s="36" t="s">
        <v>453</v>
      </c>
      <c r="Z448" s="36" t="s">
        <v>109</v>
      </c>
    </row>
    <row r="449" spans="1:26" x14ac:dyDescent="0.25">
      <c r="A449" s="36">
        <v>10374</v>
      </c>
      <c r="B449" s="36">
        <v>4</v>
      </c>
      <c r="C449" s="37">
        <v>60</v>
      </c>
      <c r="D449" s="38">
        <v>53.3</v>
      </c>
      <c r="E449" s="37">
        <v>22</v>
      </c>
      <c r="F449" s="38">
        <v>1172.5999999999999</v>
      </c>
      <c r="G449" s="37">
        <f t="shared" si="19"/>
        <v>0</v>
      </c>
      <c r="H449" s="47">
        <v>38385</v>
      </c>
      <c r="I449" s="37" t="str">
        <f t="shared" si="20"/>
        <v>Feb</v>
      </c>
      <c r="J449" s="50">
        <v>2</v>
      </c>
      <c r="K449" s="37">
        <v>2005</v>
      </c>
      <c r="L449" s="38">
        <v>1</v>
      </c>
      <c r="M449" s="37" t="s">
        <v>36</v>
      </c>
      <c r="N449" s="38" t="s">
        <v>37</v>
      </c>
      <c r="O449" s="37" t="s">
        <v>211</v>
      </c>
      <c r="P449" s="38" t="s">
        <v>214</v>
      </c>
      <c r="Q449" s="37" t="s">
        <v>103</v>
      </c>
      <c r="R449" s="38" t="str">
        <f t="shared" si="21"/>
        <v>Asia &amp; Pacific</v>
      </c>
      <c r="S449" s="37" t="s">
        <v>46</v>
      </c>
      <c r="T449" s="36" t="s">
        <v>592</v>
      </c>
      <c r="U449" s="36" t="s">
        <v>212</v>
      </c>
      <c r="V449" s="36" t="s">
        <v>213</v>
      </c>
      <c r="W449" s="36" t="s">
        <v>215</v>
      </c>
      <c r="X449" s="36">
        <v>4101</v>
      </c>
      <c r="Y449" s="36" t="s">
        <v>216</v>
      </c>
      <c r="Z449" s="36" t="s">
        <v>217</v>
      </c>
    </row>
    <row r="450" spans="1:26" x14ac:dyDescent="0.25">
      <c r="A450" s="36">
        <v>10220</v>
      </c>
      <c r="B450" s="36">
        <v>6</v>
      </c>
      <c r="C450" s="37">
        <v>62</v>
      </c>
      <c r="D450" s="38">
        <v>52.82</v>
      </c>
      <c r="E450" s="37">
        <v>20</v>
      </c>
      <c r="F450" s="38">
        <v>1056.4000000000001</v>
      </c>
      <c r="G450" s="37">
        <f t="shared" ref="G450:G513" si="22">(F450-(E450*D450))</f>
        <v>0</v>
      </c>
      <c r="H450" s="47">
        <v>38029</v>
      </c>
      <c r="I450" s="37" t="str">
        <f t="shared" ref="I450:I513" si="23">TEXT(H450,"MMM")</f>
        <v>Feb</v>
      </c>
      <c r="J450" s="50">
        <v>2</v>
      </c>
      <c r="K450" s="37">
        <v>2004</v>
      </c>
      <c r="L450" s="38">
        <v>1</v>
      </c>
      <c r="M450" s="37" t="s">
        <v>36</v>
      </c>
      <c r="N450" s="38" t="s">
        <v>604</v>
      </c>
      <c r="O450" s="37" t="s">
        <v>480</v>
      </c>
      <c r="P450" s="38" t="s">
        <v>483</v>
      </c>
      <c r="Q450" s="37" t="s">
        <v>484</v>
      </c>
      <c r="R450" s="38" t="str">
        <f t="shared" ref="R450:R513" si="24">_xlfn.XLOOKUP(Q450,country1,region1,"none",0)</f>
        <v>Europe</v>
      </c>
      <c r="S450" s="37" t="s">
        <v>46</v>
      </c>
      <c r="T450" s="36" t="s">
        <v>652</v>
      </c>
      <c r="U450" s="36" t="s">
        <v>481</v>
      </c>
      <c r="V450" s="36" t="s">
        <v>482</v>
      </c>
      <c r="X450" s="36">
        <v>2</v>
      </c>
      <c r="Y450" s="36" t="s">
        <v>485</v>
      </c>
      <c r="Z450" s="36" t="s">
        <v>486</v>
      </c>
    </row>
    <row r="451" spans="1:26" x14ac:dyDescent="0.25">
      <c r="A451" s="36">
        <v>10380</v>
      </c>
      <c r="B451" s="36">
        <v>8</v>
      </c>
      <c r="C451" s="37">
        <v>168</v>
      </c>
      <c r="D451" s="38">
        <v>47.18</v>
      </c>
      <c r="E451" s="37">
        <v>21</v>
      </c>
      <c r="F451" s="38">
        <v>990.78</v>
      </c>
      <c r="G451" s="37">
        <f t="shared" si="22"/>
        <v>0</v>
      </c>
      <c r="H451" s="47">
        <v>38399</v>
      </c>
      <c r="I451" s="37" t="str">
        <f t="shared" si="23"/>
        <v>Feb</v>
      </c>
      <c r="J451" s="50">
        <v>2</v>
      </c>
      <c r="K451" s="37">
        <v>2005</v>
      </c>
      <c r="L451" s="38">
        <v>1</v>
      </c>
      <c r="M451" s="37" t="s">
        <v>36</v>
      </c>
      <c r="N451" s="38" t="s">
        <v>549</v>
      </c>
      <c r="O451" s="37" t="s">
        <v>179</v>
      </c>
      <c r="P451" s="38" t="s">
        <v>182</v>
      </c>
      <c r="Q451" s="37" t="s">
        <v>183</v>
      </c>
      <c r="R451" s="38" t="str">
        <f t="shared" si="24"/>
        <v>Europe</v>
      </c>
      <c r="S451" s="37" t="s">
        <v>46</v>
      </c>
      <c r="T451" s="36" t="s">
        <v>593</v>
      </c>
      <c r="U451" s="36" t="s">
        <v>180</v>
      </c>
      <c r="V451" s="36" t="s">
        <v>181</v>
      </c>
      <c r="X451" s="36">
        <v>28034</v>
      </c>
      <c r="Y451" s="36" t="s">
        <v>184</v>
      </c>
      <c r="Z451" s="36" t="s">
        <v>185</v>
      </c>
    </row>
    <row r="452" spans="1:26" x14ac:dyDescent="0.25">
      <c r="A452" s="36">
        <v>10219</v>
      </c>
      <c r="B452" s="36">
        <v>3</v>
      </c>
      <c r="C452" s="37">
        <v>35</v>
      </c>
      <c r="D452" s="38">
        <v>40.31</v>
      </c>
      <c r="E452" s="37">
        <v>21</v>
      </c>
      <c r="F452" s="38">
        <v>846.51</v>
      </c>
      <c r="G452" s="37">
        <f t="shared" si="22"/>
        <v>0</v>
      </c>
      <c r="H452" s="47">
        <v>38027</v>
      </c>
      <c r="I452" s="37" t="str">
        <f t="shared" si="23"/>
        <v>Feb</v>
      </c>
      <c r="J452" s="50">
        <v>2</v>
      </c>
      <c r="K452" s="37">
        <v>2004</v>
      </c>
      <c r="L452" s="38">
        <v>1</v>
      </c>
      <c r="M452" s="37" t="s">
        <v>36</v>
      </c>
      <c r="N452" s="38" t="s">
        <v>186</v>
      </c>
      <c r="O452" s="37" t="s">
        <v>525</v>
      </c>
      <c r="P452" s="38" t="s">
        <v>527</v>
      </c>
      <c r="Q452" s="37" t="s">
        <v>43</v>
      </c>
      <c r="R452" s="38" t="str">
        <f t="shared" si="24"/>
        <v>North America</v>
      </c>
      <c r="S452" s="37" t="s">
        <v>46</v>
      </c>
      <c r="T452" s="36" t="s">
        <v>631</v>
      </c>
      <c r="U452" s="36">
        <v>4155554312</v>
      </c>
      <c r="V452" s="36" t="s">
        <v>526</v>
      </c>
      <c r="W452" s="36" t="s">
        <v>64</v>
      </c>
      <c r="X452" s="36">
        <v>94217</v>
      </c>
      <c r="Y452" s="36" t="s">
        <v>528</v>
      </c>
      <c r="Z452" s="36" t="s">
        <v>403</v>
      </c>
    </row>
    <row r="453" spans="1:26" x14ac:dyDescent="0.25">
      <c r="A453" s="36">
        <v>10375</v>
      </c>
      <c r="B453" s="36">
        <v>12</v>
      </c>
      <c r="C453" s="37">
        <v>95</v>
      </c>
      <c r="D453" s="38">
        <v>34.909999999999997</v>
      </c>
      <c r="E453" s="37">
        <v>21</v>
      </c>
      <c r="F453" s="38">
        <v>733.11</v>
      </c>
      <c r="G453" s="37">
        <f t="shared" si="22"/>
        <v>1.1368683772161603E-13</v>
      </c>
      <c r="H453" s="47">
        <v>38386</v>
      </c>
      <c r="I453" s="37" t="str">
        <f t="shared" si="23"/>
        <v>Feb</v>
      </c>
      <c r="J453" s="50">
        <v>2</v>
      </c>
      <c r="K453" s="37">
        <v>2005</v>
      </c>
      <c r="L453" s="38">
        <v>1</v>
      </c>
      <c r="M453" s="37" t="s">
        <v>36</v>
      </c>
      <c r="N453" s="38" t="s">
        <v>37</v>
      </c>
      <c r="O453" s="37" t="s">
        <v>120</v>
      </c>
      <c r="P453" s="38" t="s">
        <v>123</v>
      </c>
      <c r="Q453" s="37" t="s">
        <v>51</v>
      </c>
      <c r="R453" s="38" t="str">
        <f t="shared" si="24"/>
        <v>Europe</v>
      </c>
      <c r="S453" s="37" t="s">
        <v>46</v>
      </c>
      <c r="T453" s="36" t="s">
        <v>38</v>
      </c>
      <c r="U453" s="36" t="s">
        <v>121</v>
      </c>
      <c r="V453" s="36" t="s">
        <v>122</v>
      </c>
      <c r="X453" s="36">
        <v>44000</v>
      </c>
      <c r="Y453" s="36" t="s">
        <v>124</v>
      </c>
      <c r="Z453" s="36" t="s">
        <v>125</v>
      </c>
    </row>
    <row r="454" spans="1:26" x14ac:dyDescent="0.25">
      <c r="A454" s="36">
        <v>10388</v>
      </c>
      <c r="B454" s="36">
        <v>2</v>
      </c>
      <c r="C454" s="37">
        <v>91</v>
      </c>
      <c r="D454" s="38">
        <v>100</v>
      </c>
      <c r="E454" s="37">
        <v>46</v>
      </c>
      <c r="F454" s="38">
        <v>10066.6</v>
      </c>
      <c r="G454" s="37">
        <f t="shared" si="22"/>
        <v>5466.6</v>
      </c>
      <c r="H454" s="47">
        <v>38414</v>
      </c>
      <c r="I454" s="37" t="str">
        <f t="shared" si="23"/>
        <v>Mar</v>
      </c>
      <c r="J454" s="50">
        <v>3</v>
      </c>
      <c r="K454" s="37">
        <v>2005</v>
      </c>
      <c r="L454" s="38">
        <v>1</v>
      </c>
      <c r="M454" s="37" t="s">
        <v>36</v>
      </c>
      <c r="N454" s="38" t="s">
        <v>565</v>
      </c>
      <c r="O454" s="37" t="s">
        <v>165</v>
      </c>
      <c r="P454" s="38" t="s">
        <v>167</v>
      </c>
      <c r="Q454" s="37" t="s">
        <v>43</v>
      </c>
      <c r="R454" s="38" t="str">
        <f t="shared" si="24"/>
        <v>North America</v>
      </c>
      <c r="S454" s="37" t="s">
        <v>157</v>
      </c>
      <c r="T454" s="36" t="s">
        <v>661</v>
      </c>
      <c r="U454" s="36">
        <v>5085552555</v>
      </c>
      <c r="V454" s="36" t="s">
        <v>166</v>
      </c>
      <c r="W454" s="36" t="s">
        <v>129</v>
      </c>
      <c r="X454" s="36">
        <v>50553</v>
      </c>
      <c r="Y454" s="36" t="s">
        <v>168</v>
      </c>
      <c r="Z454" s="36" t="s">
        <v>169</v>
      </c>
    </row>
    <row r="455" spans="1:26" x14ac:dyDescent="0.25">
      <c r="A455" s="36">
        <v>10395</v>
      </c>
      <c r="B455" s="36">
        <v>3</v>
      </c>
      <c r="C455" s="37">
        <v>58</v>
      </c>
      <c r="D455" s="38">
        <v>100</v>
      </c>
      <c r="E455" s="37">
        <v>45</v>
      </c>
      <c r="F455" s="38">
        <v>8977.0499999999993</v>
      </c>
      <c r="G455" s="37">
        <f t="shared" si="22"/>
        <v>4477.0499999999993</v>
      </c>
      <c r="H455" s="47">
        <v>38428</v>
      </c>
      <c r="I455" s="37" t="str">
        <f t="shared" si="23"/>
        <v>Mar</v>
      </c>
      <c r="J455" s="50">
        <v>3</v>
      </c>
      <c r="K455" s="37">
        <v>2005</v>
      </c>
      <c r="L455" s="38">
        <v>1</v>
      </c>
      <c r="M455" s="37" t="s">
        <v>36</v>
      </c>
      <c r="N455" s="38" t="s">
        <v>604</v>
      </c>
      <c r="O455" s="37" t="s">
        <v>54</v>
      </c>
      <c r="P455" s="38" t="s">
        <v>57</v>
      </c>
      <c r="Q455" s="37" t="s">
        <v>51</v>
      </c>
      <c r="R455" s="38" t="str">
        <f t="shared" si="24"/>
        <v>Europe</v>
      </c>
      <c r="S455" s="37" t="s">
        <v>157</v>
      </c>
      <c r="T455" s="36" t="s">
        <v>658</v>
      </c>
      <c r="U455" s="36" t="s">
        <v>55</v>
      </c>
      <c r="V455" s="36" t="s">
        <v>56</v>
      </c>
      <c r="X455" s="36">
        <v>75508</v>
      </c>
      <c r="Y455" s="36" t="s">
        <v>58</v>
      </c>
      <c r="Z455" s="36" t="s">
        <v>59</v>
      </c>
    </row>
    <row r="456" spans="1:26" x14ac:dyDescent="0.25">
      <c r="A456" s="36">
        <v>10231</v>
      </c>
      <c r="B456" s="36">
        <v>2</v>
      </c>
      <c r="C456" s="37">
        <v>207</v>
      </c>
      <c r="D456" s="38">
        <v>100</v>
      </c>
      <c r="E456" s="37">
        <v>42</v>
      </c>
      <c r="F456" s="38">
        <v>8378.58</v>
      </c>
      <c r="G456" s="37">
        <f t="shared" si="22"/>
        <v>4178.58</v>
      </c>
      <c r="H456" s="47">
        <v>38065</v>
      </c>
      <c r="I456" s="37" t="str">
        <f t="shared" si="23"/>
        <v>Mar</v>
      </c>
      <c r="J456" s="50">
        <v>3</v>
      </c>
      <c r="K456" s="37">
        <v>2004</v>
      </c>
      <c r="L456" s="38">
        <v>1</v>
      </c>
      <c r="M456" s="37" t="s">
        <v>36</v>
      </c>
      <c r="N456" s="38" t="s">
        <v>186</v>
      </c>
      <c r="O456" s="37" t="s">
        <v>487</v>
      </c>
      <c r="P456" s="38" t="s">
        <v>182</v>
      </c>
      <c r="Q456" s="37" t="s">
        <v>183</v>
      </c>
      <c r="R456" s="38" t="str">
        <f t="shared" si="24"/>
        <v>Europe</v>
      </c>
      <c r="S456" s="37" t="s">
        <v>157</v>
      </c>
      <c r="T456" s="36" t="s">
        <v>476</v>
      </c>
      <c r="U456" s="36" t="s">
        <v>488</v>
      </c>
      <c r="V456" s="36" t="s">
        <v>489</v>
      </c>
      <c r="X456" s="36">
        <v>28023</v>
      </c>
      <c r="Y456" s="36" t="s">
        <v>490</v>
      </c>
      <c r="Z456" s="36" t="s">
        <v>491</v>
      </c>
    </row>
    <row r="457" spans="1:26" x14ac:dyDescent="0.25">
      <c r="A457" s="36">
        <v>10391</v>
      </c>
      <c r="B457" s="36">
        <v>8</v>
      </c>
      <c r="C457" s="37">
        <v>33</v>
      </c>
      <c r="D457" s="38">
        <v>100</v>
      </c>
      <c r="E457" s="37">
        <v>33</v>
      </c>
      <c r="F457" s="38">
        <v>8344.7099999999991</v>
      </c>
      <c r="G457" s="37">
        <f t="shared" si="22"/>
        <v>5044.7099999999991</v>
      </c>
      <c r="H457" s="47">
        <v>38420</v>
      </c>
      <c r="I457" s="37" t="str">
        <f t="shared" si="23"/>
        <v>Mar</v>
      </c>
      <c r="J457" s="50">
        <v>3</v>
      </c>
      <c r="K457" s="37">
        <v>2005</v>
      </c>
      <c r="L457" s="38">
        <v>1</v>
      </c>
      <c r="M457" s="37" t="s">
        <v>36</v>
      </c>
      <c r="N457" s="38" t="s">
        <v>549</v>
      </c>
      <c r="O457" s="37" t="s">
        <v>289</v>
      </c>
      <c r="P457" s="38" t="s">
        <v>292</v>
      </c>
      <c r="Q457" s="37" t="s">
        <v>103</v>
      </c>
      <c r="R457" s="38" t="str">
        <f t="shared" si="24"/>
        <v>Asia &amp; Pacific</v>
      </c>
      <c r="S457" s="37" t="s">
        <v>157</v>
      </c>
      <c r="T457" s="36" t="s">
        <v>624</v>
      </c>
      <c r="U457" s="36" t="s">
        <v>290</v>
      </c>
      <c r="V457" s="36" t="s">
        <v>291</v>
      </c>
      <c r="W457" s="36" t="s">
        <v>162</v>
      </c>
      <c r="X457" s="36">
        <v>2060</v>
      </c>
      <c r="Y457" s="36" t="s">
        <v>293</v>
      </c>
      <c r="Z457" s="36" t="s">
        <v>294</v>
      </c>
    </row>
    <row r="458" spans="1:26" x14ac:dyDescent="0.25">
      <c r="A458" s="36">
        <v>10109</v>
      </c>
      <c r="B458" s="36">
        <v>5</v>
      </c>
      <c r="C458" s="37">
        <v>169</v>
      </c>
      <c r="D458" s="38">
        <v>100</v>
      </c>
      <c r="E458" s="37">
        <v>46</v>
      </c>
      <c r="F458" s="38">
        <v>8257</v>
      </c>
      <c r="G458" s="37">
        <f t="shared" si="22"/>
        <v>3657</v>
      </c>
      <c r="H458" s="47">
        <v>37690</v>
      </c>
      <c r="I458" s="37" t="str">
        <f t="shared" si="23"/>
        <v>Mar</v>
      </c>
      <c r="J458" s="50">
        <v>3</v>
      </c>
      <c r="K458" s="37">
        <v>2003</v>
      </c>
      <c r="L458" s="38">
        <v>1</v>
      </c>
      <c r="M458" s="37" t="s">
        <v>36</v>
      </c>
      <c r="N458" s="38" t="s">
        <v>186</v>
      </c>
      <c r="O458" s="37" t="s">
        <v>312</v>
      </c>
      <c r="P458" s="38" t="s">
        <v>220</v>
      </c>
      <c r="Q458" s="37" t="s">
        <v>43</v>
      </c>
      <c r="R458" s="38" t="str">
        <f t="shared" si="24"/>
        <v>North America</v>
      </c>
      <c r="S458" s="37" t="s">
        <v>157</v>
      </c>
      <c r="T458" s="36" t="s">
        <v>603</v>
      </c>
      <c r="U458" s="36">
        <v>2155559857</v>
      </c>
      <c r="V458" s="36" t="s">
        <v>313</v>
      </c>
      <c r="W458" s="36" t="s">
        <v>148</v>
      </c>
      <c r="X458" s="36">
        <v>71270</v>
      </c>
      <c r="Y458" s="36" t="s">
        <v>130</v>
      </c>
      <c r="Z458" s="36" t="s">
        <v>314</v>
      </c>
    </row>
    <row r="459" spans="1:26" x14ac:dyDescent="0.25">
      <c r="A459" s="36">
        <v>10390</v>
      </c>
      <c r="B459" s="36">
        <v>1</v>
      </c>
      <c r="C459" s="37">
        <v>146</v>
      </c>
      <c r="D459" s="38">
        <v>100</v>
      </c>
      <c r="E459" s="37">
        <v>50</v>
      </c>
      <c r="F459" s="38">
        <v>7397</v>
      </c>
      <c r="G459" s="37">
        <f t="shared" si="22"/>
        <v>2397</v>
      </c>
      <c r="H459" s="47">
        <v>38415</v>
      </c>
      <c r="I459" s="37" t="str">
        <f t="shared" si="23"/>
        <v>Mar</v>
      </c>
      <c r="J459" s="50">
        <v>3</v>
      </c>
      <c r="K459" s="37">
        <v>2005</v>
      </c>
      <c r="L459" s="38">
        <v>1</v>
      </c>
      <c r="M459" s="37" t="s">
        <v>36</v>
      </c>
      <c r="N459" s="38" t="s">
        <v>186</v>
      </c>
      <c r="O459" s="37" t="s">
        <v>276</v>
      </c>
      <c r="P459" s="38" t="s">
        <v>278</v>
      </c>
      <c r="Q459" s="37" t="s">
        <v>43</v>
      </c>
      <c r="R459" s="38" t="str">
        <f t="shared" si="24"/>
        <v>North America</v>
      </c>
      <c r="S459" s="37" t="s">
        <v>157</v>
      </c>
      <c r="T459" s="36" t="s">
        <v>608</v>
      </c>
      <c r="U459" s="36">
        <v>4155551450</v>
      </c>
      <c r="V459" s="36" t="s">
        <v>277</v>
      </c>
      <c r="W459" s="36" t="s">
        <v>64</v>
      </c>
      <c r="X459" s="36">
        <v>97562</v>
      </c>
      <c r="Y459" s="36" t="s">
        <v>279</v>
      </c>
      <c r="Z459" s="36" t="s">
        <v>280</v>
      </c>
    </row>
    <row r="460" spans="1:26" x14ac:dyDescent="0.25">
      <c r="A460" s="36">
        <v>10230</v>
      </c>
      <c r="B460" s="36">
        <v>8</v>
      </c>
      <c r="C460" s="37">
        <v>163</v>
      </c>
      <c r="D460" s="38">
        <v>100</v>
      </c>
      <c r="E460" s="37">
        <v>49</v>
      </c>
      <c r="F460" s="38">
        <v>7300.51</v>
      </c>
      <c r="G460" s="37">
        <f t="shared" si="22"/>
        <v>2400.5100000000002</v>
      </c>
      <c r="H460" s="47">
        <v>38061</v>
      </c>
      <c r="I460" s="37" t="str">
        <f t="shared" si="23"/>
        <v>Mar</v>
      </c>
      <c r="J460" s="50">
        <v>3</v>
      </c>
      <c r="K460" s="37">
        <v>2004</v>
      </c>
      <c r="L460" s="38">
        <v>1</v>
      </c>
      <c r="M460" s="37" t="s">
        <v>36</v>
      </c>
      <c r="N460" s="38" t="s">
        <v>186</v>
      </c>
      <c r="O460" s="37" t="s">
        <v>464</v>
      </c>
      <c r="P460" s="38" t="s">
        <v>467</v>
      </c>
      <c r="Q460" s="37" t="s">
        <v>445</v>
      </c>
      <c r="R460" s="38" t="str">
        <f t="shared" si="24"/>
        <v>Europe</v>
      </c>
      <c r="S460" s="37" t="s">
        <v>157</v>
      </c>
      <c r="T460" s="36" t="s">
        <v>586</v>
      </c>
      <c r="U460" s="36" t="s">
        <v>465</v>
      </c>
      <c r="V460" s="36" t="s">
        <v>466</v>
      </c>
      <c r="X460" s="36">
        <v>60528</v>
      </c>
      <c r="Y460" s="36" t="s">
        <v>468</v>
      </c>
      <c r="Z460" s="36" t="s">
        <v>417</v>
      </c>
    </row>
    <row r="461" spans="1:26" x14ac:dyDescent="0.25">
      <c r="A461" s="36">
        <v>10230</v>
      </c>
      <c r="B461" s="36">
        <v>3</v>
      </c>
      <c r="C461" s="37">
        <v>143</v>
      </c>
      <c r="D461" s="38">
        <v>100</v>
      </c>
      <c r="E461" s="37">
        <v>42</v>
      </c>
      <c r="F461" s="38">
        <v>7238.28</v>
      </c>
      <c r="G461" s="37">
        <f t="shared" si="22"/>
        <v>3038.2799999999997</v>
      </c>
      <c r="H461" s="47">
        <v>38061</v>
      </c>
      <c r="I461" s="37" t="str">
        <f t="shared" si="23"/>
        <v>Mar</v>
      </c>
      <c r="J461" s="50">
        <v>3</v>
      </c>
      <c r="K461" s="37">
        <v>2004</v>
      </c>
      <c r="L461" s="38">
        <v>1</v>
      </c>
      <c r="M461" s="37" t="s">
        <v>36</v>
      </c>
      <c r="N461" s="38" t="s">
        <v>186</v>
      </c>
      <c r="O461" s="37" t="s">
        <v>464</v>
      </c>
      <c r="P461" s="38" t="s">
        <v>467</v>
      </c>
      <c r="Q461" s="37" t="s">
        <v>445</v>
      </c>
      <c r="R461" s="38" t="str">
        <f t="shared" si="24"/>
        <v>Europe</v>
      </c>
      <c r="S461" s="37" t="s">
        <v>157</v>
      </c>
      <c r="T461" s="36" t="s">
        <v>612</v>
      </c>
      <c r="U461" s="36" t="s">
        <v>465</v>
      </c>
      <c r="V461" s="36" t="s">
        <v>466</v>
      </c>
      <c r="X461" s="36">
        <v>60528</v>
      </c>
      <c r="Y461" s="36" t="s">
        <v>468</v>
      </c>
      <c r="Z461" s="36" t="s">
        <v>417</v>
      </c>
    </row>
    <row r="462" spans="1:26" x14ac:dyDescent="0.25">
      <c r="A462" s="36">
        <v>10112</v>
      </c>
      <c r="B462" s="36">
        <v>1</v>
      </c>
      <c r="C462" s="37">
        <v>214</v>
      </c>
      <c r="D462" s="38">
        <v>100</v>
      </c>
      <c r="E462" s="37">
        <v>29</v>
      </c>
      <c r="F462" s="38">
        <v>7209.11</v>
      </c>
      <c r="G462" s="37">
        <f t="shared" si="22"/>
        <v>4309.1099999999997</v>
      </c>
      <c r="H462" s="47">
        <v>37704</v>
      </c>
      <c r="I462" s="37" t="str">
        <f t="shared" si="23"/>
        <v>Mar</v>
      </c>
      <c r="J462" s="50">
        <v>3</v>
      </c>
      <c r="K462" s="37">
        <v>2003</v>
      </c>
      <c r="L462" s="38">
        <v>1</v>
      </c>
      <c r="M462" s="37" t="s">
        <v>36</v>
      </c>
      <c r="N462" s="38" t="s">
        <v>186</v>
      </c>
      <c r="O462" s="37" t="s">
        <v>188</v>
      </c>
      <c r="P462" s="38" t="s">
        <v>191</v>
      </c>
      <c r="Q462" s="37" t="s">
        <v>193</v>
      </c>
      <c r="R462" s="38" t="str">
        <f t="shared" si="24"/>
        <v>Europe</v>
      </c>
      <c r="S462" s="37" t="s">
        <v>157</v>
      </c>
      <c r="T462" s="36" t="s">
        <v>187</v>
      </c>
      <c r="U462" s="36" t="s">
        <v>189</v>
      </c>
      <c r="V462" s="36" t="s">
        <v>190</v>
      </c>
      <c r="X462" s="36" t="s">
        <v>192</v>
      </c>
      <c r="Y462" s="36" t="s">
        <v>194</v>
      </c>
      <c r="Z462" s="36" t="s">
        <v>195</v>
      </c>
    </row>
    <row r="463" spans="1:26" x14ac:dyDescent="0.25">
      <c r="A463" s="36">
        <v>10388</v>
      </c>
      <c r="B463" s="36">
        <v>3</v>
      </c>
      <c r="C463" s="37">
        <v>118</v>
      </c>
      <c r="D463" s="38">
        <v>100</v>
      </c>
      <c r="E463" s="37">
        <v>50</v>
      </c>
      <c r="F463" s="38">
        <v>7154.5</v>
      </c>
      <c r="G463" s="37">
        <f t="shared" si="22"/>
        <v>2154.5</v>
      </c>
      <c r="H463" s="47">
        <v>38414</v>
      </c>
      <c r="I463" s="37" t="str">
        <f t="shared" si="23"/>
        <v>Mar</v>
      </c>
      <c r="J463" s="50">
        <v>3</v>
      </c>
      <c r="K463" s="37">
        <v>2005</v>
      </c>
      <c r="L463" s="38">
        <v>1</v>
      </c>
      <c r="M463" s="37" t="s">
        <v>36</v>
      </c>
      <c r="N463" s="38" t="s">
        <v>565</v>
      </c>
      <c r="O463" s="37" t="s">
        <v>165</v>
      </c>
      <c r="P463" s="38" t="s">
        <v>167</v>
      </c>
      <c r="Q463" s="37" t="s">
        <v>43</v>
      </c>
      <c r="R463" s="38" t="str">
        <f t="shared" si="24"/>
        <v>North America</v>
      </c>
      <c r="S463" s="37" t="s">
        <v>157</v>
      </c>
      <c r="T463" s="36" t="s">
        <v>667</v>
      </c>
      <c r="U463" s="36">
        <v>5085552555</v>
      </c>
      <c r="V463" s="36" t="s">
        <v>166</v>
      </c>
      <c r="W463" s="36" t="s">
        <v>129</v>
      </c>
      <c r="X463" s="36">
        <v>50553</v>
      </c>
      <c r="Y463" s="36" t="s">
        <v>168</v>
      </c>
      <c r="Z463" s="36" t="s">
        <v>169</v>
      </c>
    </row>
    <row r="464" spans="1:26" x14ac:dyDescent="0.25">
      <c r="A464" s="36">
        <v>10227</v>
      </c>
      <c r="B464" s="36">
        <v>7</v>
      </c>
      <c r="C464" s="37">
        <v>127</v>
      </c>
      <c r="D464" s="38">
        <v>100</v>
      </c>
      <c r="E464" s="37">
        <v>46</v>
      </c>
      <c r="F464" s="38">
        <v>7017.76</v>
      </c>
      <c r="G464" s="37">
        <f t="shared" si="22"/>
        <v>2417.7600000000002</v>
      </c>
      <c r="H464" s="47">
        <v>38048</v>
      </c>
      <c r="I464" s="37" t="str">
        <f t="shared" si="23"/>
        <v>Mar</v>
      </c>
      <c r="J464" s="50">
        <v>3</v>
      </c>
      <c r="K464" s="37">
        <v>2004</v>
      </c>
      <c r="L464" s="38">
        <v>1</v>
      </c>
      <c r="M464" s="37" t="s">
        <v>36</v>
      </c>
      <c r="N464" s="38" t="s">
        <v>549</v>
      </c>
      <c r="O464" s="37" t="s">
        <v>223</v>
      </c>
      <c r="P464" s="38" t="s">
        <v>226</v>
      </c>
      <c r="Q464" s="37" t="s">
        <v>51</v>
      </c>
      <c r="R464" s="38" t="str">
        <f t="shared" si="24"/>
        <v>Europe</v>
      </c>
      <c r="S464" s="37" t="s">
        <v>157</v>
      </c>
      <c r="T464" s="36" t="s">
        <v>589</v>
      </c>
      <c r="U464" s="36" t="s">
        <v>224</v>
      </c>
      <c r="V464" s="36" t="s">
        <v>225</v>
      </c>
      <c r="X464" s="36">
        <v>69004</v>
      </c>
      <c r="Y464" s="36" t="s">
        <v>227</v>
      </c>
      <c r="Z464" s="36" t="s">
        <v>228</v>
      </c>
    </row>
    <row r="465" spans="1:26" x14ac:dyDescent="0.25">
      <c r="A465" s="36">
        <v>10230</v>
      </c>
      <c r="B465" s="36">
        <v>1</v>
      </c>
      <c r="C465" s="37">
        <v>151</v>
      </c>
      <c r="D465" s="38">
        <v>100</v>
      </c>
      <c r="E465" s="37">
        <v>43</v>
      </c>
      <c r="F465" s="38">
        <v>7016.31</v>
      </c>
      <c r="G465" s="37">
        <f t="shared" si="22"/>
        <v>2716.3100000000004</v>
      </c>
      <c r="H465" s="47">
        <v>38061</v>
      </c>
      <c r="I465" s="37" t="str">
        <f t="shared" si="23"/>
        <v>Mar</v>
      </c>
      <c r="J465" s="50">
        <v>3</v>
      </c>
      <c r="K465" s="37">
        <v>2004</v>
      </c>
      <c r="L465" s="38">
        <v>1</v>
      </c>
      <c r="M465" s="37" t="s">
        <v>36</v>
      </c>
      <c r="N465" s="38" t="s">
        <v>186</v>
      </c>
      <c r="O465" s="37" t="s">
        <v>464</v>
      </c>
      <c r="P465" s="38" t="s">
        <v>467</v>
      </c>
      <c r="Q465" s="37" t="s">
        <v>445</v>
      </c>
      <c r="R465" s="38" t="str">
        <f t="shared" si="24"/>
        <v>Europe</v>
      </c>
      <c r="S465" s="37" t="s">
        <v>157</v>
      </c>
      <c r="T465" s="36" t="s">
        <v>511</v>
      </c>
      <c r="U465" s="36" t="s">
        <v>465</v>
      </c>
      <c r="V465" s="36" t="s">
        <v>466</v>
      </c>
      <c r="X465" s="36">
        <v>60528</v>
      </c>
      <c r="Y465" s="36" t="s">
        <v>468</v>
      </c>
      <c r="Z465" s="36" t="s">
        <v>417</v>
      </c>
    </row>
    <row r="466" spans="1:26" x14ac:dyDescent="0.25">
      <c r="A466" s="36">
        <v>10389</v>
      </c>
      <c r="B466" s="36">
        <v>5</v>
      </c>
      <c r="C466" s="37">
        <v>60</v>
      </c>
      <c r="D466" s="38">
        <v>100</v>
      </c>
      <c r="E466" s="37">
        <v>39</v>
      </c>
      <c r="F466" s="38">
        <v>6981</v>
      </c>
      <c r="G466" s="37">
        <f t="shared" si="22"/>
        <v>3081</v>
      </c>
      <c r="H466" s="47">
        <v>38414</v>
      </c>
      <c r="I466" s="37" t="str">
        <f t="shared" si="23"/>
        <v>Mar</v>
      </c>
      <c r="J466" s="50">
        <v>3</v>
      </c>
      <c r="K466" s="37">
        <v>2005</v>
      </c>
      <c r="L466" s="38">
        <v>1</v>
      </c>
      <c r="M466" s="37" t="s">
        <v>36</v>
      </c>
      <c r="N466" s="38" t="s">
        <v>37</v>
      </c>
      <c r="O466" s="37" t="s">
        <v>265</v>
      </c>
      <c r="P466" s="38" t="s">
        <v>268</v>
      </c>
      <c r="Q466" s="37" t="s">
        <v>193</v>
      </c>
      <c r="R466" s="38" t="str">
        <f t="shared" si="24"/>
        <v>Europe</v>
      </c>
      <c r="S466" s="37" t="s">
        <v>60</v>
      </c>
      <c r="T466" s="36" t="s">
        <v>592</v>
      </c>
      <c r="U466" s="36" t="s">
        <v>266</v>
      </c>
      <c r="V466" s="36" t="s">
        <v>267</v>
      </c>
      <c r="X466" s="36" t="s">
        <v>269</v>
      </c>
      <c r="Y466" s="36" t="s">
        <v>270</v>
      </c>
      <c r="Z466" s="36" t="s">
        <v>210</v>
      </c>
    </row>
    <row r="467" spans="1:26" x14ac:dyDescent="0.25">
      <c r="A467" s="36">
        <v>10231</v>
      </c>
      <c r="B467" s="36">
        <v>1</v>
      </c>
      <c r="C467" s="37">
        <v>173</v>
      </c>
      <c r="D467" s="38">
        <v>100</v>
      </c>
      <c r="E467" s="37">
        <v>49</v>
      </c>
      <c r="F467" s="38">
        <v>6952.12</v>
      </c>
      <c r="G467" s="37">
        <f t="shared" si="22"/>
        <v>2052.12</v>
      </c>
      <c r="H467" s="47">
        <v>38065</v>
      </c>
      <c r="I467" s="37" t="str">
        <f t="shared" si="23"/>
        <v>Mar</v>
      </c>
      <c r="J467" s="50">
        <v>3</v>
      </c>
      <c r="K467" s="37">
        <v>2004</v>
      </c>
      <c r="L467" s="38">
        <v>1</v>
      </c>
      <c r="M467" s="37" t="s">
        <v>36</v>
      </c>
      <c r="N467" s="38" t="s">
        <v>186</v>
      </c>
      <c r="O467" s="37" t="s">
        <v>487</v>
      </c>
      <c r="P467" s="38" t="s">
        <v>182</v>
      </c>
      <c r="Q467" s="37" t="s">
        <v>183</v>
      </c>
      <c r="R467" s="38" t="str">
        <f t="shared" si="24"/>
        <v>Europe</v>
      </c>
      <c r="S467" s="37" t="s">
        <v>60</v>
      </c>
      <c r="T467" s="36" t="s">
        <v>516</v>
      </c>
      <c r="U467" s="36" t="s">
        <v>488</v>
      </c>
      <c r="V467" s="36" t="s">
        <v>489</v>
      </c>
      <c r="X467" s="36">
        <v>28023</v>
      </c>
      <c r="Y467" s="36" t="s">
        <v>490</v>
      </c>
      <c r="Z467" s="36" t="s">
        <v>491</v>
      </c>
    </row>
    <row r="468" spans="1:26" x14ac:dyDescent="0.25">
      <c r="A468" s="36">
        <v>10390</v>
      </c>
      <c r="B468" s="36">
        <v>3</v>
      </c>
      <c r="C468" s="37">
        <v>148</v>
      </c>
      <c r="D468" s="38">
        <v>100</v>
      </c>
      <c r="E468" s="37">
        <v>49</v>
      </c>
      <c r="F468" s="38">
        <v>6862.94</v>
      </c>
      <c r="G468" s="37">
        <f t="shared" si="22"/>
        <v>1962.9399999999996</v>
      </c>
      <c r="H468" s="47">
        <v>38415</v>
      </c>
      <c r="I468" s="37" t="str">
        <f t="shared" si="23"/>
        <v>Mar</v>
      </c>
      <c r="J468" s="50">
        <v>3</v>
      </c>
      <c r="K468" s="37">
        <v>2005</v>
      </c>
      <c r="L468" s="38">
        <v>1</v>
      </c>
      <c r="M468" s="37" t="s">
        <v>36</v>
      </c>
      <c r="N468" s="38" t="s">
        <v>186</v>
      </c>
      <c r="O468" s="37" t="s">
        <v>276</v>
      </c>
      <c r="P468" s="38" t="s">
        <v>278</v>
      </c>
      <c r="Q468" s="37" t="s">
        <v>43</v>
      </c>
      <c r="R468" s="38" t="str">
        <f t="shared" si="24"/>
        <v>North America</v>
      </c>
      <c r="S468" s="37" t="s">
        <v>60</v>
      </c>
      <c r="T468" s="36" t="s">
        <v>617</v>
      </c>
      <c r="U468" s="36">
        <v>4155551450</v>
      </c>
      <c r="V468" s="36" t="s">
        <v>277</v>
      </c>
      <c r="W468" s="36" t="s">
        <v>64</v>
      </c>
      <c r="X468" s="36">
        <v>97562</v>
      </c>
      <c r="Y468" s="36" t="s">
        <v>279</v>
      </c>
      <c r="Z468" s="36" t="s">
        <v>280</v>
      </c>
    </row>
    <row r="469" spans="1:26" x14ac:dyDescent="0.25">
      <c r="A469" s="36">
        <v>10390</v>
      </c>
      <c r="B469" s="36">
        <v>8</v>
      </c>
      <c r="C469" s="37">
        <v>140</v>
      </c>
      <c r="D469" s="38">
        <v>100</v>
      </c>
      <c r="E469" s="37">
        <v>45</v>
      </c>
      <c r="F469" s="38">
        <v>6763.05</v>
      </c>
      <c r="G469" s="37">
        <f t="shared" si="22"/>
        <v>2263.0500000000002</v>
      </c>
      <c r="H469" s="47">
        <v>38415</v>
      </c>
      <c r="I469" s="37" t="str">
        <f t="shared" si="23"/>
        <v>Mar</v>
      </c>
      <c r="J469" s="50">
        <v>3</v>
      </c>
      <c r="K469" s="37">
        <v>2005</v>
      </c>
      <c r="L469" s="38">
        <v>1</v>
      </c>
      <c r="M469" s="37" t="s">
        <v>36</v>
      </c>
      <c r="N469" s="38" t="s">
        <v>186</v>
      </c>
      <c r="O469" s="37" t="s">
        <v>276</v>
      </c>
      <c r="P469" s="38" t="s">
        <v>278</v>
      </c>
      <c r="Q469" s="37" t="s">
        <v>43</v>
      </c>
      <c r="R469" s="38" t="str">
        <f t="shared" si="24"/>
        <v>North America</v>
      </c>
      <c r="S469" s="37" t="s">
        <v>60</v>
      </c>
      <c r="T469" s="36" t="s">
        <v>641</v>
      </c>
      <c r="U469" s="36">
        <v>4155551450</v>
      </c>
      <c r="V469" s="36" t="s">
        <v>277</v>
      </c>
      <c r="W469" s="36" t="s">
        <v>64</v>
      </c>
      <c r="X469" s="36">
        <v>97562</v>
      </c>
      <c r="Y469" s="36" t="s">
        <v>279</v>
      </c>
      <c r="Z469" s="36" t="s">
        <v>280</v>
      </c>
    </row>
    <row r="470" spans="1:26" x14ac:dyDescent="0.25">
      <c r="A470" s="36">
        <v>10228</v>
      </c>
      <c r="B470" s="36">
        <v>2</v>
      </c>
      <c r="C470" s="37">
        <v>214</v>
      </c>
      <c r="D470" s="38">
        <v>100</v>
      </c>
      <c r="E470" s="37">
        <v>29</v>
      </c>
      <c r="F470" s="38">
        <v>6463.23</v>
      </c>
      <c r="G470" s="37">
        <f t="shared" si="22"/>
        <v>3563.2299999999996</v>
      </c>
      <c r="H470" s="47">
        <v>38056</v>
      </c>
      <c r="I470" s="37" t="str">
        <f t="shared" si="23"/>
        <v>Mar</v>
      </c>
      <c r="J470" s="50">
        <v>3</v>
      </c>
      <c r="K470" s="37">
        <v>2004</v>
      </c>
      <c r="L470" s="38">
        <v>1</v>
      </c>
      <c r="M470" s="37" t="s">
        <v>36</v>
      </c>
      <c r="N470" s="38" t="s">
        <v>186</v>
      </c>
      <c r="O470" s="37" t="s">
        <v>243</v>
      </c>
      <c r="P470" s="38" t="s">
        <v>128</v>
      </c>
      <c r="Q470" s="37" t="s">
        <v>43</v>
      </c>
      <c r="R470" s="38" t="str">
        <f t="shared" si="24"/>
        <v>North America</v>
      </c>
      <c r="S470" s="37" t="s">
        <v>60</v>
      </c>
      <c r="T470" s="36" t="s">
        <v>187</v>
      </c>
      <c r="U470" s="36">
        <v>6175555555</v>
      </c>
      <c r="V470" s="36" t="s">
        <v>244</v>
      </c>
      <c r="W470" s="36" t="s">
        <v>129</v>
      </c>
      <c r="X470" s="36">
        <v>51247</v>
      </c>
      <c r="Y470" s="36" t="s">
        <v>245</v>
      </c>
      <c r="Z470" s="36" t="s">
        <v>149</v>
      </c>
    </row>
    <row r="471" spans="1:26" x14ac:dyDescent="0.25">
      <c r="A471" s="36">
        <v>10229</v>
      </c>
      <c r="B471" s="36">
        <v>9</v>
      </c>
      <c r="C471" s="37">
        <v>147</v>
      </c>
      <c r="D471" s="38">
        <v>100</v>
      </c>
      <c r="E471" s="37">
        <v>50</v>
      </c>
      <c r="F471" s="38">
        <v>6426.5</v>
      </c>
      <c r="G471" s="37">
        <f t="shared" si="22"/>
        <v>1426.5</v>
      </c>
      <c r="H471" s="47">
        <v>38057</v>
      </c>
      <c r="I471" s="37" t="str">
        <f t="shared" si="23"/>
        <v>Mar</v>
      </c>
      <c r="J471" s="50">
        <v>3</v>
      </c>
      <c r="K471" s="37">
        <v>2004</v>
      </c>
      <c r="L471" s="38">
        <v>1</v>
      </c>
      <c r="M471" s="37" t="s">
        <v>36</v>
      </c>
      <c r="N471" s="38" t="s">
        <v>186</v>
      </c>
      <c r="O471" s="37" t="s">
        <v>276</v>
      </c>
      <c r="P471" s="38" t="s">
        <v>278</v>
      </c>
      <c r="Q471" s="37" t="s">
        <v>43</v>
      </c>
      <c r="R471" s="38" t="str">
        <f t="shared" si="24"/>
        <v>North America</v>
      </c>
      <c r="S471" s="37" t="s">
        <v>60</v>
      </c>
      <c r="T471" s="36" t="s">
        <v>405</v>
      </c>
      <c r="U471" s="36">
        <v>4155551450</v>
      </c>
      <c r="V471" s="36" t="s">
        <v>277</v>
      </c>
      <c r="W471" s="36" t="s">
        <v>64</v>
      </c>
      <c r="X471" s="36">
        <v>97562</v>
      </c>
      <c r="Y471" s="36" t="s">
        <v>279</v>
      </c>
      <c r="Z471" s="36" t="s">
        <v>280</v>
      </c>
    </row>
    <row r="472" spans="1:26" x14ac:dyDescent="0.25">
      <c r="A472" s="36">
        <v>10394</v>
      </c>
      <c r="B472" s="36">
        <v>1</v>
      </c>
      <c r="C472" s="37">
        <v>143</v>
      </c>
      <c r="D472" s="38">
        <v>100</v>
      </c>
      <c r="E472" s="37">
        <v>37</v>
      </c>
      <c r="F472" s="38">
        <v>6376.58</v>
      </c>
      <c r="G472" s="37">
        <f t="shared" si="22"/>
        <v>2676.58</v>
      </c>
      <c r="H472" s="47">
        <v>38426</v>
      </c>
      <c r="I472" s="37" t="str">
        <f t="shared" si="23"/>
        <v>Mar</v>
      </c>
      <c r="J472" s="50">
        <v>3</v>
      </c>
      <c r="K472" s="37">
        <v>2005</v>
      </c>
      <c r="L472" s="38">
        <v>1</v>
      </c>
      <c r="M472" s="37" t="s">
        <v>36</v>
      </c>
      <c r="N472" s="38" t="s">
        <v>186</v>
      </c>
      <c r="O472" s="37" t="s">
        <v>179</v>
      </c>
      <c r="P472" s="38" t="s">
        <v>182</v>
      </c>
      <c r="Q472" s="37" t="s">
        <v>183</v>
      </c>
      <c r="R472" s="38" t="str">
        <f t="shared" si="24"/>
        <v>Europe</v>
      </c>
      <c r="S472" s="37" t="s">
        <v>60</v>
      </c>
      <c r="T472" s="36" t="s">
        <v>612</v>
      </c>
      <c r="U472" s="36" t="s">
        <v>180</v>
      </c>
      <c r="V472" s="36" t="s">
        <v>181</v>
      </c>
      <c r="X472" s="36">
        <v>28034</v>
      </c>
      <c r="Y472" s="36" t="s">
        <v>184</v>
      </c>
      <c r="Z472" s="36" t="s">
        <v>185</v>
      </c>
    </row>
    <row r="473" spans="1:26" x14ac:dyDescent="0.25">
      <c r="A473" s="36">
        <v>10109</v>
      </c>
      <c r="B473" s="36">
        <v>2</v>
      </c>
      <c r="C473" s="37">
        <v>141</v>
      </c>
      <c r="D473" s="38">
        <v>100</v>
      </c>
      <c r="E473" s="37">
        <v>47</v>
      </c>
      <c r="F473" s="38">
        <v>6241.6</v>
      </c>
      <c r="G473" s="37">
        <f t="shared" si="22"/>
        <v>1541.6000000000004</v>
      </c>
      <c r="H473" s="47">
        <v>37690</v>
      </c>
      <c r="I473" s="37" t="str">
        <f t="shared" si="23"/>
        <v>Mar</v>
      </c>
      <c r="J473" s="50">
        <v>3</v>
      </c>
      <c r="K473" s="37">
        <v>2003</v>
      </c>
      <c r="L473" s="38">
        <v>1</v>
      </c>
      <c r="M473" s="37" t="s">
        <v>36</v>
      </c>
      <c r="N473" s="38" t="s">
        <v>186</v>
      </c>
      <c r="O473" s="37" t="s">
        <v>312</v>
      </c>
      <c r="P473" s="38" t="s">
        <v>220</v>
      </c>
      <c r="Q473" s="37" t="s">
        <v>43</v>
      </c>
      <c r="R473" s="38" t="str">
        <f t="shared" si="24"/>
        <v>North America</v>
      </c>
      <c r="S473" s="37" t="s">
        <v>60</v>
      </c>
      <c r="T473" s="36" t="s">
        <v>609</v>
      </c>
      <c r="U473" s="36">
        <v>2155559857</v>
      </c>
      <c r="V473" s="36" t="s">
        <v>313</v>
      </c>
      <c r="W473" s="36" t="s">
        <v>148</v>
      </c>
      <c r="X473" s="36">
        <v>71270</v>
      </c>
      <c r="Y473" s="36" t="s">
        <v>130</v>
      </c>
      <c r="Z473" s="36" t="s">
        <v>314</v>
      </c>
    </row>
    <row r="474" spans="1:26" x14ac:dyDescent="0.25">
      <c r="A474" s="36">
        <v>10108</v>
      </c>
      <c r="B474" s="36">
        <v>4</v>
      </c>
      <c r="C474" s="37">
        <v>117</v>
      </c>
      <c r="D474" s="38">
        <v>100</v>
      </c>
      <c r="E474" s="37">
        <v>45</v>
      </c>
      <c r="F474" s="38">
        <v>6130.35</v>
      </c>
      <c r="G474" s="37">
        <f t="shared" si="22"/>
        <v>1630.3500000000004</v>
      </c>
      <c r="H474" s="47">
        <v>37683</v>
      </c>
      <c r="I474" s="37" t="str">
        <f t="shared" si="23"/>
        <v>Mar</v>
      </c>
      <c r="J474" s="50">
        <v>3</v>
      </c>
      <c r="K474" s="37">
        <v>2003</v>
      </c>
      <c r="L474" s="38">
        <v>1</v>
      </c>
      <c r="M474" s="37" t="s">
        <v>36</v>
      </c>
      <c r="N474" s="38" t="s">
        <v>186</v>
      </c>
      <c r="O474" s="37" t="s">
        <v>427</v>
      </c>
      <c r="P474" s="38" t="s">
        <v>430</v>
      </c>
      <c r="Q474" s="37" t="s">
        <v>432</v>
      </c>
      <c r="R474" s="38" t="str">
        <f t="shared" si="24"/>
        <v>Asia &amp; Pacific</v>
      </c>
      <c r="S474" s="37" t="s">
        <v>60</v>
      </c>
      <c r="T474" s="36" t="s">
        <v>512</v>
      </c>
      <c r="U474" s="36" t="s">
        <v>428</v>
      </c>
      <c r="V474" s="36" t="s">
        <v>429</v>
      </c>
      <c r="X474" s="36" t="s">
        <v>431</v>
      </c>
      <c r="Y474" s="36" t="s">
        <v>433</v>
      </c>
      <c r="Z474" s="36" t="s">
        <v>434</v>
      </c>
    </row>
    <row r="475" spans="1:26" x14ac:dyDescent="0.25">
      <c r="A475" s="36">
        <v>10396</v>
      </c>
      <c r="B475" s="36">
        <v>3</v>
      </c>
      <c r="C475" s="37">
        <v>173</v>
      </c>
      <c r="D475" s="38">
        <v>100</v>
      </c>
      <c r="E475" s="37">
        <v>33</v>
      </c>
      <c r="F475" s="38">
        <v>6109.29</v>
      </c>
      <c r="G475" s="37">
        <f t="shared" si="22"/>
        <v>2809.29</v>
      </c>
      <c r="H475" s="47">
        <v>38434</v>
      </c>
      <c r="I475" s="37" t="str">
        <f t="shared" si="23"/>
        <v>Mar</v>
      </c>
      <c r="J475" s="50">
        <v>3</v>
      </c>
      <c r="K475" s="37">
        <v>2005</v>
      </c>
      <c r="L475" s="38">
        <v>1</v>
      </c>
      <c r="M475" s="37" t="s">
        <v>36</v>
      </c>
      <c r="N475" s="38" t="s">
        <v>186</v>
      </c>
      <c r="O475" s="37" t="s">
        <v>276</v>
      </c>
      <c r="P475" s="38" t="s">
        <v>278</v>
      </c>
      <c r="Q475" s="37" t="s">
        <v>43</v>
      </c>
      <c r="R475" s="38" t="str">
        <f t="shared" si="24"/>
        <v>North America</v>
      </c>
      <c r="S475" s="37" t="s">
        <v>60</v>
      </c>
      <c r="T475" s="36" t="s">
        <v>516</v>
      </c>
      <c r="U475" s="36">
        <v>4155551450</v>
      </c>
      <c r="V475" s="36" t="s">
        <v>277</v>
      </c>
      <c r="W475" s="36" t="s">
        <v>64</v>
      </c>
      <c r="X475" s="36">
        <v>97562</v>
      </c>
      <c r="Y475" s="36" t="s">
        <v>279</v>
      </c>
      <c r="Z475" s="36" t="s">
        <v>280</v>
      </c>
    </row>
    <row r="476" spans="1:26" x14ac:dyDescent="0.25">
      <c r="A476" s="36">
        <v>10110</v>
      </c>
      <c r="B476" s="36">
        <v>7</v>
      </c>
      <c r="C476" s="37">
        <v>170</v>
      </c>
      <c r="D476" s="38">
        <v>100</v>
      </c>
      <c r="E476" s="37">
        <v>42</v>
      </c>
      <c r="F476" s="38">
        <v>6069</v>
      </c>
      <c r="G476" s="37">
        <f t="shared" si="22"/>
        <v>1869</v>
      </c>
      <c r="H476" s="47">
        <v>37698</v>
      </c>
      <c r="I476" s="37" t="str">
        <f t="shared" si="23"/>
        <v>Mar</v>
      </c>
      <c r="J476" s="50">
        <v>3</v>
      </c>
      <c r="K476" s="37">
        <v>2003</v>
      </c>
      <c r="L476" s="38">
        <v>1</v>
      </c>
      <c r="M476" s="37" t="s">
        <v>36</v>
      </c>
      <c r="N476" s="38" t="s">
        <v>549</v>
      </c>
      <c r="O476" s="37" t="s">
        <v>492</v>
      </c>
      <c r="P476" s="38" t="s">
        <v>495</v>
      </c>
      <c r="Q476" s="37" t="s">
        <v>175</v>
      </c>
      <c r="R476" s="38" t="str">
        <f t="shared" si="24"/>
        <v>Europe</v>
      </c>
      <c r="S476" s="37" t="s">
        <v>60</v>
      </c>
      <c r="T476" s="36" t="s">
        <v>583</v>
      </c>
      <c r="U476" s="36" t="s">
        <v>493</v>
      </c>
      <c r="V476" s="36" t="s">
        <v>494</v>
      </c>
      <c r="X476" s="36" t="s">
        <v>496</v>
      </c>
      <c r="Y476" s="36" t="s">
        <v>497</v>
      </c>
      <c r="Z476" s="36" t="s">
        <v>102</v>
      </c>
    </row>
    <row r="477" spans="1:26" x14ac:dyDescent="0.25">
      <c r="A477" s="36">
        <v>10388</v>
      </c>
      <c r="B477" s="36">
        <v>6</v>
      </c>
      <c r="C477" s="37">
        <v>150</v>
      </c>
      <c r="D477" s="38">
        <v>100</v>
      </c>
      <c r="E477" s="37">
        <v>44</v>
      </c>
      <c r="F477" s="38">
        <v>5951.44</v>
      </c>
      <c r="G477" s="37">
        <f t="shared" si="22"/>
        <v>1551.4399999999996</v>
      </c>
      <c r="H477" s="47">
        <v>38414</v>
      </c>
      <c r="I477" s="37" t="str">
        <f t="shared" si="23"/>
        <v>Mar</v>
      </c>
      <c r="J477" s="50">
        <v>3</v>
      </c>
      <c r="K477" s="37">
        <v>2005</v>
      </c>
      <c r="L477" s="38">
        <v>1</v>
      </c>
      <c r="M477" s="37" t="s">
        <v>36</v>
      </c>
      <c r="N477" s="38" t="s">
        <v>37</v>
      </c>
      <c r="O477" s="37" t="s">
        <v>165</v>
      </c>
      <c r="P477" s="38" t="s">
        <v>167</v>
      </c>
      <c r="Q477" s="37" t="s">
        <v>43</v>
      </c>
      <c r="R477" s="38" t="str">
        <f t="shared" si="24"/>
        <v>North America</v>
      </c>
      <c r="S477" s="37" t="s">
        <v>60</v>
      </c>
      <c r="T477" s="36" t="s">
        <v>506</v>
      </c>
      <c r="U477" s="36">
        <v>5085552555</v>
      </c>
      <c r="V477" s="36" t="s">
        <v>166</v>
      </c>
      <c r="W477" s="36" t="s">
        <v>129</v>
      </c>
      <c r="X477" s="36">
        <v>50553</v>
      </c>
      <c r="Y477" s="36" t="s">
        <v>168</v>
      </c>
      <c r="Z477" s="36" t="s">
        <v>169</v>
      </c>
    </row>
    <row r="478" spans="1:26" x14ac:dyDescent="0.25">
      <c r="A478" s="36">
        <v>10110</v>
      </c>
      <c r="B478" s="36">
        <v>10</v>
      </c>
      <c r="C478" s="37">
        <v>117</v>
      </c>
      <c r="D478" s="38">
        <v>100</v>
      </c>
      <c r="E478" s="37">
        <v>46</v>
      </c>
      <c r="F478" s="38">
        <v>5942.28</v>
      </c>
      <c r="G478" s="37">
        <f t="shared" si="22"/>
        <v>1342.2799999999997</v>
      </c>
      <c r="H478" s="47">
        <v>37698</v>
      </c>
      <c r="I478" s="37" t="str">
        <f t="shared" si="23"/>
        <v>Mar</v>
      </c>
      <c r="J478" s="50">
        <v>3</v>
      </c>
      <c r="K478" s="37">
        <v>2003</v>
      </c>
      <c r="L478" s="38">
        <v>1</v>
      </c>
      <c r="M478" s="37" t="s">
        <v>36</v>
      </c>
      <c r="N478" s="38" t="s">
        <v>186</v>
      </c>
      <c r="O478" s="37" t="s">
        <v>492</v>
      </c>
      <c r="P478" s="38" t="s">
        <v>495</v>
      </c>
      <c r="Q478" s="37" t="s">
        <v>175</v>
      </c>
      <c r="R478" s="38" t="str">
        <f t="shared" si="24"/>
        <v>Europe</v>
      </c>
      <c r="S478" s="37" t="s">
        <v>60</v>
      </c>
      <c r="T478" s="36" t="s">
        <v>633</v>
      </c>
      <c r="U478" s="36" t="s">
        <v>493</v>
      </c>
      <c r="V478" s="36" t="s">
        <v>494</v>
      </c>
      <c r="X478" s="36" t="s">
        <v>496</v>
      </c>
      <c r="Y478" s="36" t="s">
        <v>497</v>
      </c>
      <c r="Z478" s="36" t="s">
        <v>102</v>
      </c>
    </row>
    <row r="479" spans="1:26" x14ac:dyDescent="0.25">
      <c r="A479" s="36">
        <v>10396</v>
      </c>
      <c r="B479" s="36">
        <v>6</v>
      </c>
      <c r="C479" s="37">
        <v>122</v>
      </c>
      <c r="D479" s="38">
        <v>100</v>
      </c>
      <c r="E479" s="37">
        <v>49</v>
      </c>
      <c r="F479" s="38">
        <v>5720.75</v>
      </c>
      <c r="G479" s="37">
        <f t="shared" si="22"/>
        <v>820.75</v>
      </c>
      <c r="H479" s="47">
        <v>38434</v>
      </c>
      <c r="I479" s="37" t="str">
        <f t="shared" si="23"/>
        <v>Mar</v>
      </c>
      <c r="J479" s="50">
        <v>3</v>
      </c>
      <c r="K479" s="37">
        <v>2005</v>
      </c>
      <c r="L479" s="38">
        <v>1</v>
      </c>
      <c r="M479" s="37" t="s">
        <v>36</v>
      </c>
      <c r="N479" s="38" t="s">
        <v>597</v>
      </c>
      <c r="O479" s="37" t="s">
        <v>276</v>
      </c>
      <c r="P479" s="38" t="s">
        <v>278</v>
      </c>
      <c r="Q479" s="37" t="s">
        <v>43</v>
      </c>
      <c r="R479" s="38" t="str">
        <f t="shared" si="24"/>
        <v>North America</v>
      </c>
      <c r="S479" s="37" t="s">
        <v>60</v>
      </c>
      <c r="T479" s="36" t="s">
        <v>626</v>
      </c>
      <c r="U479" s="36">
        <v>4155551450</v>
      </c>
      <c r="V479" s="36" t="s">
        <v>277</v>
      </c>
      <c r="W479" s="36" t="s">
        <v>64</v>
      </c>
      <c r="X479" s="36">
        <v>97562</v>
      </c>
      <c r="Y479" s="36" t="s">
        <v>279</v>
      </c>
      <c r="Z479" s="36" t="s">
        <v>280</v>
      </c>
    </row>
    <row r="480" spans="1:26" x14ac:dyDescent="0.25">
      <c r="A480" s="36">
        <v>10229</v>
      </c>
      <c r="B480" s="36">
        <v>6</v>
      </c>
      <c r="C480" s="37">
        <v>127</v>
      </c>
      <c r="D480" s="38">
        <v>100</v>
      </c>
      <c r="E480" s="37">
        <v>48</v>
      </c>
      <c r="F480" s="38">
        <v>5704.32</v>
      </c>
      <c r="G480" s="37">
        <f t="shared" si="22"/>
        <v>904.31999999999971</v>
      </c>
      <c r="H480" s="47">
        <v>38057</v>
      </c>
      <c r="I480" s="37" t="str">
        <f t="shared" si="23"/>
        <v>Mar</v>
      </c>
      <c r="J480" s="50">
        <v>3</v>
      </c>
      <c r="K480" s="37">
        <v>2004</v>
      </c>
      <c r="L480" s="38">
        <v>1</v>
      </c>
      <c r="M480" s="37" t="s">
        <v>36</v>
      </c>
      <c r="N480" s="38" t="s">
        <v>504</v>
      </c>
      <c r="O480" s="37" t="s">
        <v>276</v>
      </c>
      <c r="P480" s="38" t="s">
        <v>278</v>
      </c>
      <c r="Q480" s="37" t="s">
        <v>43</v>
      </c>
      <c r="R480" s="38" t="str">
        <f t="shared" si="24"/>
        <v>North America</v>
      </c>
      <c r="S480" s="37" t="s">
        <v>60</v>
      </c>
      <c r="T480" s="36" t="s">
        <v>628</v>
      </c>
      <c r="U480" s="36">
        <v>4155551450</v>
      </c>
      <c r="V480" s="36" t="s">
        <v>277</v>
      </c>
      <c r="W480" s="36" t="s">
        <v>64</v>
      </c>
      <c r="X480" s="36">
        <v>97562</v>
      </c>
      <c r="Y480" s="36" t="s">
        <v>279</v>
      </c>
      <c r="Z480" s="36" t="s">
        <v>280</v>
      </c>
    </row>
    <row r="481" spans="1:26" x14ac:dyDescent="0.25">
      <c r="A481" s="36">
        <v>10395</v>
      </c>
      <c r="B481" s="36">
        <v>4</v>
      </c>
      <c r="C481" s="37">
        <v>115</v>
      </c>
      <c r="D481" s="38">
        <v>100</v>
      </c>
      <c r="E481" s="37">
        <v>46</v>
      </c>
      <c r="F481" s="38">
        <v>5692.96</v>
      </c>
      <c r="G481" s="37">
        <f t="shared" si="22"/>
        <v>1092.96</v>
      </c>
      <c r="H481" s="47">
        <v>38428</v>
      </c>
      <c r="I481" s="37" t="str">
        <f t="shared" si="23"/>
        <v>Mar</v>
      </c>
      <c r="J481" s="50">
        <v>3</v>
      </c>
      <c r="K481" s="37">
        <v>2005</v>
      </c>
      <c r="L481" s="38">
        <v>1</v>
      </c>
      <c r="M481" s="37" t="s">
        <v>36</v>
      </c>
      <c r="N481" s="38" t="s">
        <v>504</v>
      </c>
      <c r="O481" s="37" t="s">
        <v>54</v>
      </c>
      <c r="P481" s="38" t="s">
        <v>57</v>
      </c>
      <c r="Q481" s="37" t="s">
        <v>51</v>
      </c>
      <c r="R481" s="38" t="str">
        <f t="shared" si="24"/>
        <v>Europe</v>
      </c>
      <c r="S481" s="37" t="s">
        <v>60</v>
      </c>
      <c r="T481" s="36" t="s">
        <v>657</v>
      </c>
      <c r="U481" s="36" t="s">
        <v>55</v>
      </c>
      <c r="V481" s="36" t="s">
        <v>56</v>
      </c>
      <c r="X481" s="36">
        <v>75508</v>
      </c>
      <c r="Y481" s="36" t="s">
        <v>58</v>
      </c>
      <c r="Z481" s="36" t="s">
        <v>59</v>
      </c>
    </row>
    <row r="482" spans="1:26" x14ac:dyDescent="0.25">
      <c r="A482" s="36">
        <v>10232</v>
      </c>
      <c r="B482" s="36">
        <v>4</v>
      </c>
      <c r="C482" s="37">
        <v>122</v>
      </c>
      <c r="D482" s="38">
        <v>100</v>
      </c>
      <c r="E482" s="37">
        <v>46</v>
      </c>
      <c r="F482" s="38">
        <v>5652.94</v>
      </c>
      <c r="G482" s="37">
        <f t="shared" si="22"/>
        <v>1052.9399999999996</v>
      </c>
      <c r="H482" s="47">
        <v>38066</v>
      </c>
      <c r="I482" s="37" t="str">
        <f t="shared" si="23"/>
        <v>Mar</v>
      </c>
      <c r="J482" s="50">
        <v>3</v>
      </c>
      <c r="K482" s="37">
        <v>2004</v>
      </c>
      <c r="L482" s="38">
        <v>1</v>
      </c>
      <c r="M482" s="37" t="s">
        <v>36</v>
      </c>
      <c r="N482" s="38" t="s">
        <v>597</v>
      </c>
      <c r="O482" s="37" t="s">
        <v>386</v>
      </c>
      <c r="P482" s="38" t="s">
        <v>389</v>
      </c>
      <c r="Q482" s="37" t="s">
        <v>175</v>
      </c>
      <c r="R482" s="38" t="str">
        <f t="shared" si="24"/>
        <v>Europe</v>
      </c>
      <c r="S482" s="37" t="s">
        <v>60</v>
      </c>
      <c r="T482" s="36" t="s">
        <v>626</v>
      </c>
      <c r="U482" s="36" t="s">
        <v>387</v>
      </c>
      <c r="V482" s="36" t="s">
        <v>388</v>
      </c>
      <c r="W482" s="36" t="s">
        <v>390</v>
      </c>
      <c r="X482" s="36" t="s">
        <v>391</v>
      </c>
      <c r="Y482" s="36" t="s">
        <v>392</v>
      </c>
      <c r="Z482" s="36" t="s">
        <v>393</v>
      </c>
    </row>
    <row r="483" spans="1:26" x14ac:dyDescent="0.25">
      <c r="A483" s="36">
        <v>10229</v>
      </c>
      <c r="B483" s="36">
        <v>11</v>
      </c>
      <c r="C483" s="37">
        <v>101</v>
      </c>
      <c r="D483" s="38">
        <v>100</v>
      </c>
      <c r="E483" s="37">
        <v>50</v>
      </c>
      <c r="F483" s="38">
        <v>5614</v>
      </c>
      <c r="G483" s="37">
        <f t="shared" si="22"/>
        <v>614</v>
      </c>
      <c r="H483" s="47">
        <v>38057</v>
      </c>
      <c r="I483" s="37" t="str">
        <f t="shared" si="23"/>
        <v>Mar</v>
      </c>
      <c r="J483" s="50">
        <v>3</v>
      </c>
      <c r="K483" s="37">
        <v>2004</v>
      </c>
      <c r="L483" s="38">
        <v>1</v>
      </c>
      <c r="M483" s="37" t="s">
        <v>36</v>
      </c>
      <c r="N483" s="38" t="s">
        <v>186</v>
      </c>
      <c r="O483" s="37" t="s">
        <v>276</v>
      </c>
      <c r="P483" s="38" t="s">
        <v>278</v>
      </c>
      <c r="Q483" s="37" t="s">
        <v>43</v>
      </c>
      <c r="R483" s="38" t="str">
        <f t="shared" si="24"/>
        <v>North America</v>
      </c>
      <c r="S483" s="37" t="s">
        <v>60</v>
      </c>
      <c r="T483" s="36" t="s">
        <v>666</v>
      </c>
      <c r="U483" s="36">
        <v>4155551450</v>
      </c>
      <c r="V483" s="36" t="s">
        <v>277</v>
      </c>
      <c r="W483" s="36" t="s">
        <v>64</v>
      </c>
      <c r="X483" s="36">
        <v>97562</v>
      </c>
      <c r="Y483" s="36" t="s">
        <v>279</v>
      </c>
      <c r="Z483" s="36" t="s">
        <v>280</v>
      </c>
    </row>
    <row r="484" spans="1:26" x14ac:dyDescent="0.25">
      <c r="A484" s="36">
        <v>10227</v>
      </c>
      <c r="B484" s="36">
        <v>4</v>
      </c>
      <c r="C484" s="37">
        <v>168</v>
      </c>
      <c r="D484" s="38">
        <v>100</v>
      </c>
      <c r="E484" s="37">
        <v>29</v>
      </c>
      <c r="F484" s="38">
        <v>5579.02</v>
      </c>
      <c r="G484" s="37">
        <f t="shared" si="22"/>
        <v>2679.0200000000004</v>
      </c>
      <c r="H484" s="47">
        <v>38048</v>
      </c>
      <c r="I484" s="37" t="str">
        <f t="shared" si="23"/>
        <v>Mar</v>
      </c>
      <c r="J484" s="50">
        <v>3</v>
      </c>
      <c r="K484" s="37">
        <v>2004</v>
      </c>
      <c r="L484" s="38">
        <v>1</v>
      </c>
      <c r="M484" s="37" t="s">
        <v>36</v>
      </c>
      <c r="N484" s="38" t="s">
        <v>549</v>
      </c>
      <c r="O484" s="37" t="s">
        <v>223</v>
      </c>
      <c r="P484" s="38" t="s">
        <v>226</v>
      </c>
      <c r="Q484" s="37" t="s">
        <v>51</v>
      </c>
      <c r="R484" s="38" t="str">
        <f t="shared" si="24"/>
        <v>Europe</v>
      </c>
      <c r="S484" s="37" t="s">
        <v>60</v>
      </c>
      <c r="T484" s="36" t="s">
        <v>593</v>
      </c>
      <c r="U484" s="36" t="s">
        <v>224</v>
      </c>
      <c r="V484" s="36" t="s">
        <v>225</v>
      </c>
      <c r="X484" s="36">
        <v>69004</v>
      </c>
      <c r="Y484" s="36" t="s">
        <v>227</v>
      </c>
      <c r="Z484" s="36" t="s">
        <v>228</v>
      </c>
    </row>
    <row r="485" spans="1:26" x14ac:dyDescent="0.25">
      <c r="A485" s="36">
        <v>10108</v>
      </c>
      <c r="B485" s="36">
        <v>11</v>
      </c>
      <c r="C485" s="37">
        <v>148</v>
      </c>
      <c r="D485" s="38">
        <v>100</v>
      </c>
      <c r="E485" s="37">
        <v>44</v>
      </c>
      <c r="F485" s="38">
        <v>5565.12</v>
      </c>
      <c r="G485" s="37">
        <f t="shared" si="22"/>
        <v>1165.1199999999999</v>
      </c>
      <c r="H485" s="47">
        <v>37683</v>
      </c>
      <c r="I485" s="37" t="str">
        <f t="shared" si="23"/>
        <v>Mar</v>
      </c>
      <c r="J485" s="50">
        <v>3</v>
      </c>
      <c r="K485" s="37">
        <v>2003</v>
      </c>
      <c r="L485" s="38">
        <v>1</v>
      </c>
      <c r="M485" s="37" t="s">
        <v>36</v>
      </c>
      <c r="N485" s="38" t="s">
        <v>186</v>
      </c>
      <c r="O485" s="37" t="s">
        <v>427</v>
      </c>
      <c r="P485" s="38" t="s">
        <v>430</v>
      </c>
      <c r="Q485" s="37" t="s">
        <v>432</v>
      </c>
      <c r="R485" s="38" t="str">
        <f t="shared" si="24"/>
        <v>Asia &amp; Pacific</v>
      </c>
      <c r="S485" s="37" t="s">
        <v>60</v>
      </c>
      <c r="T485" s="36" t="s">
        <v>617</v>
      </c>
      <c r="U485" s="36" t="s">
        <v>428</v>
      </c>
      <c r="V485" s="36" t="s">
        <v>429</v>
      </c>
      <c r="X485" s="36" t="s">
        <v>431</v>
      </c>
      <c r="Y485" s="36" t="s">
        <v>433</v>
      </c>
      <c r="Z485" s="36" t="s">
        <v>434</v>
      </c>
    </row>
    <row r="486" spans="1:26" x14ac:dyDescent="0.25">
      <c r="A486" s="36">
        <v>10398</v>
      </c>
      <c r="B486" s="36">
        <v>16</v>
      </c>
      <c r="C486" s="37">
        <v>109</v>
      </c>
      <c r="D486" s="38">
        <v>100</v>
      </c>
      <c r="E486" s="37">
        <v>43</v>
      </c>
      <c r="F486" s="38">
        <v>5552.16</v>
      </c>
      <c r="G486" s="37">
        <f t="shared" si="22"/>
        <v>1252.1599999999999</v>
      </c>
      <c r="H486" s="47">
        <v>38441</v>
      </c>
      <c r="I486" s="37" t="str">
        <f t="shared" si="23"/>
        <v>Mar</v>
      </c>
      <c r="J486" s="50">
        <v>3</v>
      </c>
      <c r="K486" s="37">
        <v>2005</v>
      </c>
      <c r="L486" s="38">
        <v>1</v>
      </c>
      <c r="M486" s="37" t="s">
        <v>36</v>
      </c>
      <c r="N486" s="38" t="s">
        <v>565</v>
      </c>
      <c r="O486" s="37" t="s">
        <v>47</v>
      </c>
      <c r="P486" s="38" t="s">
        <v>50</v>
      </c>
      <c r="Q486" s="37" t="s">
        <v>51</v>
      </c>
      <c r="R486" s="38" t="str">
        <f t="shared" si="24"/>
        <v>Europe</v>
      </c>
      <c r="S486" s="37" t="s">
        <v>60</v>
      </c>
      <c r="T486" s="36" t="s">
        <v>623</v>
      </c>
      <c r="U486" s="36" t="s">
        <v>48</v>
      </c>
      <c r="V486" s="36" t="s">
        <v>49</v>
      </c>
      <c r="X486" s="36">
        <v>51100</v>
      </c>
      <c r="Y486" s="36" t="s">
        <v>52</v>
      </c>
      <c r="Z486" s="36" t="s">
        <v>53</v>
      </c>
    </row>
    <row r="487" spans="1:26" x14ac:dyDescent="0.25">
      <c r="A487" s="36">
        <v>10391</v>
      </c>
      <c r="B487" s="36">
        <v>2</v>
      </c>
      <c r="C487" s="37">
        <v>102</v>
      </c>
      <c r="D487" s="38">
        <v>100</v>
      </c>
      <c r="E487" s="37">
        <v>35</v>
      </c>
      <c r="F487" s="38">
        <v>5548.9</v>
      </c>
      <c r="G487" s="37">
        <f t="shared" si="22"/>
        <v>2048.8999999999996</v>
      </c>
      <c r="H487" s="47">
        <v>38420</v>
      </c>
      <c r="I487" s="37" t="str">
        <f t="shared" si="23"/>
        <v>Mar</v>
      </c>
      <c r="J487" s="50">
        <v>3</v>
      </c>
      <c r="K487" s="37">
        <v>2005</v>
      </c>
      <c r="L487" s="38">
        <v>1</v>
      </c>
      <c r="M487" s="37" t="s">
        <v>36</v>
      </c>
      <c r="N487" s="38" t="s">
        <v>549</v>
      </c>
      <c r="O487" s="37" t="s">
        <v>289</v>
      </c>
      <c r="P487" s="38" t="s">
        <v>292</v>
      </c>
      <c r="Q487" s="37" t="s">
        <v>103</v>
      </c>
      <c r="R487" s="38" t="str">
        <f t="shared" si="24"/>
        <v>Asia &amp; Pacific</v>
      </c>
      <c r="S487" s="37" t="s">
        <v>60</v>
      </c>
      <c r="T487" s="36" t="s">
        <v>550</v>
      </c>
      <c r="U487" s="36" t="s">
        <v>290</v>
      </c>
      <c r="V487" s="36" t="s">
        <v>291</v>
      </c>
      <c r="W487" s="36" t="s">
        <v>162</v>
      </c>
      <c r="X487" s="36">
        <v>2060</v>
      </c>
      <c r="Y487" s="36" t="s">
        <v>293</v>
      </c>
      <c r="Z487" s="36" t="s">
        <v>294</v>
      </c>
    </row>
    <row r="488" spans="1:26" x14ac:dyDescent="0.25">
      <c r="A488" s="36">
        <v>10390</v>
      </c>
      <c r="B488" s="36">
        <v>9</v>
      </c>
      <c r="C488" s="37">
        <v>80</v>
      </c>
      <c r="D488" s="38">
        <v>100</v>
      </c>
      <c r="E488" s="37">
        <v>40</v>
      </c>
      <c r="F488" s="38">
        <v>5491.6</v>
      </c>
      <c r="G488" s="37">
        <f t="shared" si="22"/>
        <v>1491.6000000000004</v>
      </c>
      <c r="H488" s="47">
        <v>38415</v>
      </c>
      <c r="I488" s="37" t="str">
        <f t="shared" si="23"/>
        <v>Mar</v>
      </c>
      <c r="J488" s="50">
        <v>3</v>
      </c>
      <c r="K488" s="37">
        <v>2005</v>
      </c>
      <c r="L488" s="38">
        <v>1</v>
      </c>
      <c r="M488" s="37" t="s">
        <v>36</v>
      </c>
      <c r="N488" s="38" t="s">
        <v>186</v>
      </c>
      <c r="O488" s="37" t="s">
        <v>276</v>
      </c>
      <c r="P488" s="38" t="s">
        <v>278</v>
      </c>
      <c r="Q488" s="37" t="s">
        <v>43</v>
      </c>
      <c r="R488" s="38" t="str">
        <f t="shared" si="24"/>
        <v>North America</v>
      </c>
      <c r="S488" s="37" t="s">
        <v>60</v>
      </c>
      <c r="T488" s="36" t="s">
        <v>606</v>
      </c>
      <c r="U488" s="36">
        <v>4155551450</v>
      </c>
      <c r="V488" s="36" t="s">
        <v>277</v>
      </c>
      <c r="W488" s="36" t="s">
        <v>64</v>
      </c>
      <c r="X488" s="36">
        <v>97562</v>
      </c>
      <c r="Y488" s="36" t="s">
        <v>279</v>
      </c>
      <c r="Z488" s="36" t="s">
        <v>280</v>
      </c>
    </row>
    <row r="489" spans="1:26" x14ac:dyDescent="0.25">
      <c r="A489" s="36">
        <v>10108</v>
      </c>
      <c r="B489" s="36">
        <v>1</v>
      </c>
      <c r="C489" s="37">
        <v>140</v>
      </c>
      <c r="D489" s="38">
        <v>100</v>
      </c>
      <c r="E489" s="37">
        <v>40</v>
      </c>
      <c r="F489" s="38">
        <v>5448.8</v>
      </c>
      <c r="G489" s="37">
        <f t="shared" si="22"/>
        <v>1448.8000000000002</v>
      </c>
      <c r="H489" s="47">
        <v>37683</v>
      </c>
      <c r="I489" s="37" t="str">
        <f t="shared" si="23"/>
        <v>Mar</v>
      </c>
      <c r="J489" s="50">
        <v>3</v>
      </c>
      <c r="K489" s="37">
        <v>2003</v>
      </c>
      <c r="L489" s="38">
        <v>1</v>
      </c>
      <c r="M489" s="37" t="s">
        <v>36</v>
      </c>
      <c r="N489" s="38" t="s">
        <v>186</v>
      </c>
      <c r="O489" s="37" t="s">
        <v>427</v>
      </c>
      <c r="P489" s="38" t="s">
        <v>430</v>
      </c>
      <c r="Q489" s="37" t="s">
        <v>432</v>
      </c>
      <c r="R489" s="38" t="str">
        <f t="shared" si="24"/>
        <v>Asia &amp; Pacific</v>
      </c>
      <c r="S489" s="37" t="s">
        <v>60</v>
      </c>
      <c r="T489" s="36" t="s">
        <v>641</v>
      </c>
      <c r="U489" s="36" t="s">
        <v>428</v>
      </c>
      <c r="V489" s="36" t="s">
        <v>429</v>
      </c>
      <c r="X489" s="36" t="s">
        <v>431</v>
      </c>
      <c r="Y489" s="36" t="s">
        <v>433</v>
      </c>
      <c r="Z489" s="36" t="s">
        <v>434</v>
      </c>
    </row>
    <row r="490" spans="1:26" x14ac:dyDescent="0.25">
      <c r="A490" s="36">
        <v>10110</v>
      </c>
      <c r="B490" s="36">
        <v>16</v>
      </c>
      <c r="C490" s="37">
        <v>124</v>
      </c>
      <c r="D490" s="38">
        <v>100</v>
      </c>
      <c r="E490" s="37">
        <v>37</v>
      </c>
      <c r="F490" s="38">
        <v>5433.08</v>
      </c>
      <c r="G490" s="37">
        <f t="shared" si="22"/>
        <v>1733.08</v>
      </c>
      <c r="H490" s="47">
        <v>37698</v>
      </c>
      <c r="I490" s="37" t="str">
        <f t="shared" si="23"/>
        <v>Mar</v>
      </c>
      <c r="J490" s="50">
        <v>3</v>
      </c>
      <c r="K490" s="37">
        <v>2003</v>
      </c>
      <c r="L490" s="38">
        <v>1</v>
      </c>
      <c r="M490" s="37" t="s">
        <v>36</v>
      </c>
      <c r="N490" s="38" t="s">
        <v>186</v>
      </c>
      <c r="O490" s="37" t="s">
        <v>492</v>
      </c>
      <c r="P490" s="38" t="s">
        <v>495</v>
      </c>
      <c r="Q490" s="37" t="s">
        <v>175</v>
      </c>
      <c r="R490" s="38" t="str">
        <f t="shared" si="24"/>
        <v>Europe</v>
      </c>
      <c r="S490" s="37" t="s">
        <v>60</v>
      </c>
      <c r="T490" s="36" t="s">
        <v>564</v>
      </c>
      <c r="U490" s="36" t="s">
        <v>493</v>
      </c>
      <c r="V490" s="36" t="s">
        <v>494</v>
      </c>
      <c r="X490" s="36" t="s">
        <v>496</v>
      </c>
      <c r="Y490" s="36" t="s">
        <v>497</v>
      </c>
      <c r="Z490" s="36" t="s">
        <v>102</v>
      </c>
    </row>
    <row r="491" spans="1:26" x14ac:dyDescent="0.25">
      <c r="A491" s="36">
        <v>10386</v>
      </c>
      <c r="B491" s="36">
        <v>4</v>
      </c>
      <c r="C491" s="37">
        <v>54</v>
      </c>
      <c r="D491" s="38">
        <v>100</v>
      </c>
      <c r="E491" s="37">
        <v>43</v>
      </c>
      <c r="F491" s="38">
        <v>5417.57</v>
      </c>
      <c r="G491" s="37">
        <f t="shared" si="22"/>
        <v>1117.5699999999997</v>
      </c>
      <c r="H491" s="47">
        <v>38412</v>
      </c>
      <c r="I491" s="37" t="str">
        <f t="shared" si="23"/>
        <v>Mar</v>
      </c>
      <c r="J491" s="50">
        <v>3</v>
      </c>
      <c r="K491" s="37">
        <v>2005</v>
      </c>
      <c r="L491" s="38">
        <v>1</v>
      </c>
      <c r="M491" s="37" t="s">
        <v>411</v>
      </c>
      <c r="N491" s="38" t="s">
        <v>597</v>
      </c>
      <c r="O491" s="37" t="s">
        <v>179</v>
      </c>
      <c r="P491" s="38" t="s">
        <v>182</v>
      </c>
      <c r="Q491" s="37" t="s">
        <v>183</v>
      </c>
      <c r="R491" s="38" t="str">
        <f t="shared" si="24"/>
        <v>Europe</v>
      </c>
      <c r="S491" s="37" t="s">
        <v>60</v>
      </c>
      <c r="T491" s="36" t="s">
        <v>673</v>
      </c>
      <c r="U491" s="36" t="s">
        <v>180</v>
      </c>
      <c r="V491" s="36" t="s">
        <v>181</v>
      </c>
      <c r="X491" s="36">
        <v>28034</v>
      </c>
      <c r="Y491" s="36" t="s">
        <v>184</v>
      </c>
      <c r="Z491" s="36" t="s">
        <v>185</v>
      </c>
    </row>
    <row r="492" spans="1:26" x14ac:dyDescent="0.25">
      <c r="A492" s="36">
        <v>10396</v>
      </c>
      <c r="B492" s="36">
        <v>2</v>
      </c>
      <c r="C492" s="37">
        <v>136</v>
      </c>
      <c r="D492" s="38">
        <v>100</v>
      </c>
      <c r="E492" s="37">
        <v>33</v>
      </c>
      <c r="F492" s="38">
        <v>5273.73</v>
      </c>
      <c r="G492" s="37">
        <f t="shared" si="22"/>
        <v>1973.7299999999996</v>
      </c>
      <c r="H492" s="47">
        <v>38434</v>
      </c>
      <c r="I492" s="37" t="str">
        <f t="shared" si="23"/>
        <v>Mar</v>
      </c>
      <c r="J492" s="50">
        <v>3</v>
      </c>
      <c r="K492" s="37">
        <v>2005</v>
      </c>
      <c r="L492" s="38">
        <v>1</v>
      </c>
      <c r="M492" s="37" t="s">
        <v>36</v>
      </c>
      <c r="N492" s="38" t="s">
        <v>549</v>
      </c>
      <c r="O492" s="37" t="s">
        <v>276</v>
      </c>
      <c r="P492" s="38" t="s">
        <v>278</v>
      </c>
      <c r="Q492" s="37" t="s">
        <v>43</v>
      </c>
      <c r="R492" s="38" t="str">
        <f t="shared" si="24"/>
        <v>North America</v>
      </c>
      <c r="S492" s="37" t="s">
        <v>60</v>
      </c>
      <c r="T492" s="36" t="s">
        <v>602</v>
      </c>
      <c r="U492" s="36">
        <v>4155551450</v>
      </c>
      <c r="V492" s="36" t="s">
        <v>277</v>
      </c>
      <c r="W492" s="36" t="s">
        <v>64</v>
      </c>
      <c r="X492" s="36">
        <v>97562</v>
      </c>
      <c r="Y492" s="36" t="s">
        <v>279</v>
      </c>
      <c r="Z492" s="36" t="s">
        <v>280</v>
      </c>
    </row>
    <row r="493" spans="1:26" x14ac:dyDescent="0.25">
      <c r="A493" s="36">
        <v>10108</v>
      </c>
      <c r="B493" s="36">
        <v>6</v>
      </c>
      <c r="C493" s="37">
        <v>194</v>
      </c>
      <c r="D493" s="38">
        <v>100</v>
      </c>
      <c r="E493" s="37">
        <v>33</v>
      </c>
      <c r="F493" s="38">
        <v>5265.15</v>
      </c>
      <c r="G493" s="37">
        <f t="shared" si="22"/>
        <v>1965.1499999999996</v>
      </c>
      <c r="H493" s="47">
        <v>37683</v>
      </c>
      <c r="I493" s="37" t="str">
        <f t="shared" si="23"/>
        <v>Mar</v>
      </c>
      <c r="J493" s="50">
        <v>3</v>
      </c>
      <c r="K493" s="37">
        <v>2003</v>
      </c>
      <c r="L493" s="38">
        <v>1</v>
      </c>
      <c r="M493" s="37" t="s">
        <v>36</v>
      </c>
      <c r="N493" s="38" t="s">
        <v>186</v>
      </c>
      <c r="O493" s="37" t="s">
        <v>427</v>
      </c>
      <c r="P493" s="38" t="s">
        <v>430</v>
      </c>
      <c r="Q493" s="37" t="s">
        <v>432</v>
      </c>
      <c r="R493" s="38" t="str">
        <f t="shared" si="24"/>
        <v>Asia &amp; Pacific</v>
      </c>
      <c r="S493" s="37" t="s">
        <v>60</v>
      </c>
      <c r="T493" s="36" t="s">
        <v>426</v>
      </c>
      <c r="U493" s="36" t="s">
        <v>428</v>
      </c>
      <c r="V493" s="36" t="s">
        <v>429</v>
      </c>
      <c r="X493" s="36" t="s">
        <v>431</v>
      </c>
      <c r="Y493" s="36" t="s">
        <v>433</v>
      </c>
      <c r="Z493" s="36" t="s">
        <v>434</v>
      </c>
    </row>
    <row r="494" spans="1:26" x14ac:dyDescent="0.25">
      <c r="A494" s="36">
        <v>10389</v>
      </c>
      <c r="B494" s="36">
        <v>8</v>
      </c>
      <c r="C494" s="37">
        <v>115</v>
      </c>
      <c r="D494" s="38">
        <v>100</v>
      </c>
      <c r="E494" s="37">
        <v>47</v>
      </c>
      <c r="F494" s="38">
        <v>5243.79</v>
      </c>
      <c r="G494" s="37">
        <f t="shared" si="22"/>
        <v>543.79</v>
      </c>
      <c r="H494" s="47">
        <v>38414</v>
      </c>
      <c r="I494" s="37" t="str">
        <f t="shared" si="23"/>
        <v>Mar</v>
      </c>
      <c r="J494" s="50">
        <v>3</v>
      </c>
      <c r="K494" s="37">
        <v>2005</v>
      </c>
      <c r="L494" s="38">
        <v>1</v>
      </c>
      <c r="M494" s="37" t="s">
        <v>36</v>
      </c>
      <c r="N494" s="38" t="s">
        <v>186</v>
      </c>
      <c r="O494" s="37" t="s">
        <v>265</v>
      </c>
      <c r="P494" s="38" t="s">
        <v>268</v>
      </c>
      <c r="Q494" s="37" t="s">
        <v>193</v>
      </c>
      <c r="R494" s="38" t="str">
        <f t="shared" si="24"/>
        <v>Europe</v>
      </c>
      <c r="S494" s="37" t="s">
        <v>60</v>
      </c>
      <c r="T494" s="36" t="s">
        <v>529</v>
      </c>
      <c r="U494" s="36" t="s">
        <v>266</v>
      </c>
      <c r="V494" s="36" t="s">
        <v>267</v>
      </c>
      <c r="X494" s="36" t="s">
        <v>269</v>
      </c>
      <c r="Y494" s="36" t="s">
        <v>270</v>
      </c>
      <c r="Z494" s="36" t="s">
        <v>210</v>
      </c>
    </row>
    <row r="495" spans="1:26" x14ac:dyDescent="0.25">
      <c r="A495" s="36">
        <v>10394</v>
      </c>
      <c r="B495" s="36">
        <v>7</v>
      </c>
      <c r="C495" s="37">
        <v>118</v>
      </c>
      <c r="D495" s="38">
        <v>100</v>
      </c>
      <c r="E495" s="37">
        <v>37</v>
      </c>
      <c r="F495" s="38">
        <v>5207.75</v>
      </c>
      <c r="G495" s="37">
        <f t="shared" si="22"/>
        <v>1507.75</v>
      </c>
      <c r="H495" s="47">
        <v>38426</v>
      </c>
      <c r="I495" s="37" t="str">
        <f t="shared" si="23"/>
        <v>Mar</v>
      </c>
      <c r="J495" s="50">
        <v>3</v>
      </c>
      <c r="K495" s="37">
        <v>2005</v>
      </c>
      <c r="L495" s="38">
        <v>1</v>
      </c>
      <c r="M495" s="37" t="s">
        <v>36</v>
      </c>
      <c r="N495" s="38" t="s">
        <v>186</v>
      </c>
      <c r="O495" s="37" t="s">
        <v>179</v>
      </c>
      <c r="P495" s="38" t="s">
        <v>182</v>
      </c>
      <c r="Q495" s="37" t="s">
        <v>183</v>
      </c>
      <c r="R495" s="38" t="str">
        <f t="shared" si="24"/>
        <v>Europe</v>
      </c>
      <c r="S495" s="37" t="s">
        <v>60</v>
      </c>
      <c r="T495" s="36" t="s">
        <v>644</v>
      </c>
      <c r="U495" s="36" t="s">
        <v>180</v>
      </c>
      <c r="V495" s="36" t="s">
        <v>181</v>
      </c>
      <c r="X495" s="36">
        <v>28034</v>
      </c>
      <c r="Y495" s="36" t="s">
        <v>184</v>
      </c>
      <c r="Z495" s="36" t="s">
        <v>185</v>
      </c>
    </row>
    <row r="496" spans="1:26" x14ac:dyDescent="0.25">
      <c r="A496" s="36">
        <v>10397</v>
      </c>
      <c r="B496" s="36">
        <v>3</v>
      </c>
      <c r="C496" s="37">
        <v>100</v>
      </c>
      <c r="D496" s="38">
        <v>100</v>
      </c>
      <c r="E496" s="37">
        <v>48</v>
      </c>
      <c r="F496" s="38">
        <v>5192.6400000000003</v>
      </c>
      <c r="G496" s="37">
        <f t="shared" si="22"/>
        <v>392.64000000000033</v>
      </c>
      <c r="H496" s="47">
        <v>38439</v>
      </c>
      <c r="I496" s="37" t="str">
        <f t="shared" si="23"/>
        <v>Mar</v>
      </c>
      <c r="J496" s="50">
        <v>3</v>
      </c>
      <c r="K496" s="37">
        <v>2005</v>
      </c>
      <c r="L496" s="38">
        <v>1</v>
      </c>
      <c r="M496" s="37" t="s">
        <v>36</v>
      </c>
      <c r="N496" s="38" t="s">
        <v>597</v>
      </c>
      <c r="O496" s="37" t="s">
        <v>343</v>
      </c>
      <c r="P496" s="38" t="s">
        <v>346</v>
      </c>
      <c r="Q496" s="37" t="s">
        <v>51</v>
      </c>
      <c r="R496" s="38" t="str">
        <f t="shared" si="24"/>
        <v>Europe</v>
      </c>
      <c r="S496" s="37" t="s">
        <v>60</v>
      </c>
      <c r="T496" s="36" t="s">
        <v>669</v>
      </c>
      <c r="U496" s="36" t="s">
        <v>344</v>
      </c>
      <c r="V496" s="36" t="s">
        <v>345</v>
      </c>
      <c r="X496" s="36">
        <v>31000</v>
      </c>
      <c r="Y496" s="36" t="s">
        <v>347</v>
      </c>
      <c r="Z496" s="36" t="s">
        <v>348</v>
      </c>
    </row>
    <row r="497" spans="1:26" x14ac:dyDescent="0.25">
      <c r="A497" s="36">
        <v>10390</v>
      </c>
      <c r="B497" s="36">
        <v>2</v>
      </c>
      <c r="C497" s="37">
        <v>62</v>
      </c>
      <c r="D497" s="38">
        <v>100</v>
      </c>
      <c r="E497" s="37">
        <v>36</v>
      </c>
      <c r="F497" s="38">
        <v>5079.96</v>
      </c>
      <c r="G497" s="37">
        <f t="shared" si="22"/>
        <v>1479.96</v>
      </c>
      <c r="H497" s="47">
        <v>38415</v>
      </c>
      <c r="I497" s="37" t="str">
        <f t="shared" si="23"/>
        <v>Mar</v>
      </c>
      <c r="J497" s="50">
        <v>3</v>
      </c>
      <c r="K497" s="37">
        <v>2005</v>
      </c>
      <c r="L497" s="38">
        <v>1</v>
      </c>
      <c r="M497" s="37" t="s">
        <v>36</v>
      </c>
      <c r="N497" s="38" t="s">
        <v>37</v>
      </c>
      <c r="O497" s="37" t="s">
        <v>276</v>
      </c>
      <c r="P497" s="38" t="s">
        <v>278</v>
      </c>
      <c r="Q497" s="37" t="s">
        <v>43</v>
      </c>
      <c r="R497" s="38" t="str">
        <f t="shared" si="24"/>
        <v>North America</v>
      </c>
      <c r="S497" s="37" t="s">
        <v>60</v>
      </c>
      <c r="T497" s="36" t="s">
        <v>610</v>
      </c>
      <c r="U497" s="36">
        <v>4155551450</v>
      </c>
      <c r="V497" s="36" t="s">
        <v>277</v>
      </c>
      <c r="W497" s="36" t="s">
        <v>64</v>
      </c>
      <c r="X497" s="36">
        <v>97562</v>
      </c>
      <c r="Y497" s="36" t="s">
        <v>279</v>
      </c>
      <c r="Z497" s="36" t="s">
        <v>280</v>
      </c>
    </row>
    <row r="498" spans="1:26" x14ac:dyDescent="0.25">
      <c r="A498" s="36">
        <v>10110</v>
      </c>
      <c r="B498" s="36">
        <v>1</v>
      </c>
      <c r="C498" s="37">
        <v>168</v>
      </c>
      <c r="D498" s="38">
        <v>100</v>
      </c>
      <c r="E498" s="37">
        <v>31</v>
      </c>
      <c r="F498" s="38">
        <v>5074.3900000000003</v>
      </c>
      <c r="G498" s="37">
        <f t="shared" si="22"/>
        <v>1974.3900000000003</v>
      </c>
      <c r="H498" s="47">
        <v>37698</v>
      </c>
      <c r="I498" s="37" t="str">
        <f t="shared" si="23"/>
        <v>Mar</v>
      </c>
      <c r="J498" s="50">
        <v>3</v>
      </c>
      <c r="K498" s="37">
        <v>2003</v>
      </c>
      <c r="L498" s="38">
        <v>1</v>
      </c>
      <c r="M498" s="37" t="s">
        <v>36</v>
      </c>
      <c r="N498" s="38" t="s">
        <v>549</v>
      </c>
      <c r="O498" s="37" t="s">
        <v>492</v>
      </c>
      <c r="P498" s="38" t="s">
        <v>495</v>
      </c>
      <c r="Q498" s="37" t="s">
        <v>175</v>
      </c>
      <c r="R498" s="38" t="str">
        <f t="shared" si="24"/>
        <v>Europe</v>
      </c>
      <c r="S498" s="37" t="s">
        <v>60</v>
      </c>
      <c r="T498" s="36" t="s">
        <v>593</v>
      </c>
      <c r="U498" s="36" t="s">
        <v>493</v>
      </c>
      <c r="V498" s="36" t="s">
        <v>494</v>
      </c>
      <c r="X498" s="36" t="s">
        <v>496</v>
      </c>
      <c r="Y498" s="36" t="s">
        <v>497</v>
      </c>
      <c r="Z498" s="36" t="s">
        <v>102</v>
      </c>
    </row>
    <row r="499" spans="1:26" x14ac:dyDescent="0.25">
      <c r="A499" s="36">
        <v>10386</v>
      </c>
      <c r="B499" s="36">
        <v>10</v>
      </c>
      <c r="C499" s="37">
        <v>72</v>
      </c>
      <c r="D499" s="38">
        <v>100</v>
      </c>
      <c r="E499" s="37">
        <v>37</v>
      </c>
      <c r="F499" s="38">
        <v>5017.57</v>
      </c>
      <c r="G499" s="37">
        <f t="shared" si="22"/>
        <v>1317.5699999999997</v>
      </c>
      <c r="H499" s="47">
        <v>38412</v>
      </c>
      <c r="I499" s="37" t="str">
        <f t="shared" si="23"/>
        <v>Mar</v>
      </c>
      <c r="J499" s="50">
        <v>3</v>
      </c>
      <c r="K499" s="37">
        <v>2005</v>
      </c>
      <c r="L499" s="38">
        <v>1</v>
      </c>
      <c r="M499" s="37" t="s">
        <v>411</v>
      </c>
      <c r="N499" s="38" t="s">
        <v>597</v>
      </c>
      <c r="O499" s="37" t="s">
        <v>179</v>
      </c>
      <c r="P499" s="38" t="s">
        <v>182</v>
      </c>
      <c r="Q499" s="37" t="s">
        <v>183</v>
      </c>
      <c r="R499" s="38" t="str">
        <f t="shared" si="24"/>
        <v>Europe</v>
      </c>
      <c r="S499" s="37" t="s">
        <v>60</v>
      </c>
      <c r="T499" s="36" t="s">
        <v>665</v>
      </c>
      <c r="U499" s="36" t="s">
        <v>180</v>
      </c>
      <c r="V499" s="36" t="s">
        <v>181</v>
      </c>
      <c r="X499" s="36">
        <v>28034</v>
      </c>
      <c r="Y499" s="36" t="s">
        <v>184</v>
      </c>
      <c r="Z499" s="36" t="s">
        <v>185</v>
      </c>
    </row>
    <row r="500" spans="1:26" x14ac:dyDescent="0.25">
      <c r="A500" s="36">
        <v>10391</v>
      </c>
      <c r="B500" s="36">
        <v>3</v>
      </c>
      <c r="C500" s="37">
        <v>53</v>
      </c>
      <c r="D500" s="38">
        <v>100</v>
      </c>
      <c r="E500" s="37">
        <v>42</v>
      </c>
      <c r="F500" s="38">
        <v>4998</v>
      </c>
      <c r="G500" s="37">
        <f t="shared" si="22"/>
        <v>798</v>
      </c>
      <c r="H500" s="47">
        <v>38420</v>
      </c>
      <c r="I500" s="37" t="str">
        <f t="shared" si="23"/>
        <v>Mar</v>
      </c>
      <c r="J500" s="50">
        <v>3</v>
      </c>
      <c r="K500" s="37">
        <v>2005</v>
      </c>
      <c r="L500" s="38">
        <v>1</v>
      </c>
      <c r="M500" s="37" t="s">
        <v>36</v>
      </c>
      <c r="N500" s="38" t="s">
        <v>549</v>
      </c>
      <c r="O500" s="37" t="s">
        <v>289</v>
      </c>
      <c r="P500" s="38" t="s">
        <v>292</v>
      </c>
      <c r="Q500" s="37" t="s">
        <v>103</v>
      </c>
      <c r="R500" s="38" t="str">
        <f t="shared" si="24"/>
        <v>Asia &amp; Pacific</v>
      </c>
      <c r="S500" s="37" t="s">
        <v>60</v>
      </c>
      <c r="T500" s="36" t="s">
        <v>563</v>
      </c>
      <c r="U500" s="36" t="s">
        <v>290</v>
      </c>
      <c r="V500" s="36" t="s">
        <v>291</v>
      </c>
      <c r="W500" s="36" t="s">
        <v>162</v>
      </c>
      <c r="X500" s="36">
        <v>2060</v>
      </c>
      <c r="Y500" s="36" t="s">
        <v>293</v>
      </c>
      <c r="Z500" s="36" t="s">
        <v>294</v>
      </c>
    </row>
    <row r="501" spans="1:26" x14ac:dyDescent="0.25">
      <c r="A501" s="36">
        <v>10113</v>
      </c>
      <c r="B501" s="36">
        <v>4</v>
      </c>
      <c r="C501" s="37">
        <v>116</v>
      </c>
      <c r="D501" s="38">
        <v>100</v>
      </c>
      <c r="E501" s="37">
        <v>49</v>
      </c>
      <c r="F501" s="38">
        <v>4916.66</v>
      </c>
      <c r="G501" s="37">
        <f t="shared" si="22"/>
        <v>16.659999999999854</v>
      </c>
      <c r="H501" s="47">
        <v>37706</v>
      </c>
      <c r="I501" s="37" t="str">
        <f t="shared" si="23"/>
        <v>Mar</v>
      </c>
      <c r="J501" s="50">
        <v>3</v>
      </c>
      <c r="K501" s="37">
        <v>2003</v>
      </c>
      <c r="L501" s="38">
        <v>1</v>
      </c>
      <c r="M501" s="37" t="s">
        <v>36</v>
      </c>
      <c r="N501" s="38" t="s">
        <v>504</v>
      </c>
      <c r="O501" s="37" t="s">
        <v>276</v>
      </c>
      <c r="P501" s="38" t="s">
        <v>278</v>
      </c>
      <c r="Q501" s="37" t="s">
        <v>43</v>
      </c>
      <c r="R501" s="38" t="str">
        <f t="shared" si="24"/>
        <v>North America</v>
      </c>
      <c r="S501" s="37" t="s">
        <v>60</v>
      </c>
      <c r="T501" s="36" t="s">
        <v>536</v>
      </c>
      <c r="U501" s="36">
        <v>4155551450</v>
      </c>
      <c r="V501" s="36" t="s">
        <v>277</v>
      </c>
      <c r="W501" s="36" t="s">
        <v>64</v>
      </c>
      <c r="X501" s="36">
        <v>97562</v>
      </c>
      <c r="Y501" s="36" t="s">
        <v>279</v>
      </c>
      <c r="Z501" s="36" t="s">
        <v>280</v>
      </c>
    </row>
    <row r="502" spans="1:26" x14ac:dyDescent="0.25">
      <c r="A502" s="36">
        <v>10390</v>
      </c>
      <c r="B502" s="36">
        <v>5</v>
      </c>
      <c r="C502" s="37">
        <v>37</v>
      </c>
      <c r="D502" s="38">
        <v>100</v>
      </c>
      <c r="E502" s="37">
        <v>37</v>
      </c>
      <c r="F502" s="38">
        <v>4894.7299999999996</v>
      </c>
      <c r="G502" s="37">
        <f t="shared" si="22"/>
        <v>1194.7299999999996</v>
      </c>
      <c r="H502" s="47">
        <v>38415</v>
      </c>
      <c r="I502" s="37" t="str">
        <f t="shared" si="23"/>
        <v>Mar</v>
      </c>
      <c r="J502" s="50">
        <v>3</v>
      </c>
      <c r="K502" s="37">
        <v>2005</v>
      </c>
      <c r="L502" s="38">
        <v>1</v>
      </c>
      <c r="M502" s="37" t="s">
        <v>36</v>
      </c>
      <c r="N502" s="38" t="s">
        <v>186</v>
      </c>
      <c r="O502" s="37" t="s">
        <v>276</v>
      </c>
      <c r="P502" s="38" t="s">
        <v>278</v>
      </c>
      <c r="Q502" s="37" t="s">
        <v>43</v>
      </c>
      <c r="R502" s="38" t="str">
        <f t="shared" si="24"/>
        <v>North America</v>
      </c>
      <c r="S502" s="37" t="s">
        <v>60</v>
      </c>
      <c r="T502" s="36" t="s">
        <v>634</v>
      </c>
      <c r="U502" s="36">
        <v>4155551450</v>
      </c>
      <c r="V502" s="36" t="s">
        <v>277</v>
      </c>
      <c r="W502" s="36" t="s">
        <v>64</v>
      </c>
      <c r="X502" s="36">
        <v>97562</v>
      </c>
      <c r="Y502" s="36" t="s">
        <v>279</v>
      </c>
      <c r="Z502" s="36" t="s">
        <v>280</v>
      </c>
    </row>
    <row r="503" spans="1:26" x14ac:dyDescent="0.25">
      <c r="A503" s="36">
        <v>10111</v>
      </c>
      <c r="B503" s="36">
        <v>1</v>
      </c>
      <c r="C503" s="37">
        <v>104</v>
      </c>
      <c r="D503" s="38">
        <v>100</v>
      </c>
      <c r="E503" s="37">
        <v>43</v>
      </c>
      <c r="F503" s="38">
        <v>4818.1499999999996</v>
      </c>
      <c r="G503" s="37">
        <f t="shared" si="22"/>
        <v>518.14999999999964</v>
      </c>
      <c r="H503" s="47">
        <v>37705</v>
      </c>
      <c r="I503" s="37" t="str">
        <f t="shared" si="23"/>
        <v>Mar</v>
      </c>
      <c r="J503" s="50">
        <v>3</v>
      </c>
      <c r="K503" s="37">
        <v>2003</v>
      </c>
      <c r="L503" s="38">
        <v>1</v>
      </c>
      <c r="M503" s="37" t="s">
        <v>36</v>
      </c>
      <c r="N503" s="38" t="s">
        <v>549</v>
      </c>
      <c r="O503" s="37" t="s">
        <v>90</v>
      </c>
      <c r="P503" s="38" t="s">
        <v>69</v>
      </c>
      <c r="Q503" s="37" t="s">
        <v>43</v>
      </c>
      <c r="R503" s="38" t="str">
        <f t="shared" si="24"/>
        <v>North America</v>
      </c>
      <c r="S503" s="37" t="s">
        <v>60</v>
      </c>
      <c r="T503" s="36" t="s">
        <v>601</v>
      </c>
      <c r="U503" s="36">
        <v>6505555787</v>
      </c>
      <c r="V503" s="36" t="s">
        <v>91</v>
      </c>
      <c r="W503" s="36" t="s">
        <v>64</v>
      </c>
      <c r="Y503" s="36" t="s">
        <v>92</v>
      </c>
      <c r="Z503" s="36" t="s">
        <v>66</v>
      </c>
    </row>
    <row r="504" spans="1:26" x14ac:dyDescent="0.25">
      <c r="A504" s="36">
        <v>10398</v>
      </c>
      <c r="B504" s="36">
        <v>17</v>
      </c>
      <c r="C504" s="37">
        <v>105</v>
      </c>
      <c r="D504" s="38">
        <v>100</v>
      </c>
      <c r="E504" s="37">
        <v>45</v>
      </c>
      <c r="F504" s="38">
        <v>4811.8500000000004</v>
      </c>
      <c r="G504" s="37">
        <f t="shared" si="22"/>
        <v>311.85000000000036</v>
      </c>
      <c r="H504" s="47">
        <v>38441</v>
      </c>
      <c r="I504" s="37" t="str">
        <f t="shared" si="23"/>
        <v>Mar</v>
      </c>
      <c r="J504" s="50">
        <v>3</v>
      </c>
      <c r="K504" s="37">
        <v>2005</v>
      </c>
      <c r="L504" s="38">
        <v>1</v>
      </c>
      <c r="M504" s="37" t="s">
        <v>36</v>
      </c>
      <c r="N504" s="38" t="s">
        <v>549</v>
      </c>
      <c r="O504" s="37" t="s">
        <v>47</v>
      </c>
      <c r="P504" s="38" t="s">
        <v>50</v>
      </c>
      <c r="Q504" s="37" t="s">
        <v>51</v>
      </c>
      <c r="R504" s="38" t="str">
        <f t="shared" si="24"/>
        <v>Europe</v>
      </c>
      <c r="S504" s="37" t="s">
        <v>60</v>
      </c>
      <c r="T504" s="36" t="s">
        <v>611</v>
      </c>
      <c r="U504" s="36" t="s">
        <v>48</v>
      </c>
      <c r="V504" s="36" t="s">
        <v>49</v>
      </c>
      <c r="X504" s="36">
        <v>51100</v>
      </c>
      <c r="Y504" s="36" t="s">
        <v>52</v>
      </c>
      <c r="Z504" s="36" t="s">
        <v>53</v>
      </c>
    </row>
    <row r="505" spans="1:26" x14ac:dyDescent="0.25">
      <c r="A505" s="36">
        <v>10396</v>
      </c>
      <c r="B505" s="36">
        <v>5</v>
      </c>
      <c r="C505" s="37">
        <v>87</v>
      </c>
      <c r="D505" s="38">
        <v>100</v>
      </c>
      <c r="E505" s="37">
        <v>45</v>
      </c>
      <c r="F505" s="38">
        <v>4739.3999999999996</v>
      </c>
      <c r="G505" s="37">
        <f t="shared" si="22"/>
        <v>239.39999999999964</v>
      </c>
      <c r="H505" s="47">
        <v>38434</v>
      </c>
      <c r="I505" s="37" t="str">
        <f t="shared" si="23"/>
        <v>Mar</v>
      </c>
      <c r="J505" s="50">
        <v>3</v>
      </c>
      <c r="K505" s="37">
        <v>2005</v>
      </c>
      <c r="L505" s="38">
        <v>1</v>
      </c>
      <c r="M505" s="37" t="s">
        <v>36</v>
      </c>
      <c r="N505" s="38" t="s">
        <v>549</v>
      </c>
      <c r="O505" s="37" t="s">
        <v>276</v>
      </c>
      <c r="P505" s="38" t="s">
        <v>278</v>
      </c>
      <c r="Q505" s="37" t="s">
        <v>43</v>
      </c>
      <c r="R505" s="38" t="str">
        <f t="shared" si="24"/>
        <v>North America</v>
      </c>
      <c r="S505" s="37" t="s">
        <v>60</v>
      </c>
      <c r="T505" s="36" t="s">
        <v>614</v>
      </c>
      <c r="U505" s="36">
        <v>4155551450</v>
      </c>
      <c r="V505" s="36" t="s">
        <v>277</v>
      </c>
      <c r="W505" s="36" t="s">
        <v>64</v>
      </c>
      <c r="X505" s="36">
        <v>97562</v>
      </c>
      <c r="Y505" s="36" t="s">
        <v>279</v>
      </c>
      <c r="Z505" s="36" t="s">
        <v>280</v>
      </c>
    </row>
    <row r="506" spans="1:26" x14ac:dyDescent="0.25">
      <c r="A506" s="36">
        <v>10230</v>
      </c>
      <c r="B506" s="36">
        <v>5</v>
      </c>
      <c r="C506" s="37">
        <v>118</v>
      </c>
      <c r="D506" s="38">
        <v>100</v>
      </c>
      <c r="E506" s="37">
        <v>45</v>
      </c>
      <c r="F506" s="38">
        <v>4737.1499999999996</v>
      </c>
      <c r="G506" s="37">
        <f t="shared" si="22"/>
        <v>237.14999999999964</v>
      </c>
      <c r="H506" s="47">
        <v>38061</v>
      </c>
      <c r="I506" s="37" t="str">
        <f t="shared" si="23"/>
        <v>Mar</v>
      </c>
      <c r="J506" s="50">
        <v>3</v>
      </c>
      <c r="K506" s="37">
        <v>2004</v>
      </c>
      <c r="L506" s="38">
        <v>1</v>
      </c>
      <c r="M506" s="37" t="s">
        <v>36</v>
      </c>
      <c r="N506" s="38" t="s">
        <v>186</v>
      </c>
      <c r="O506" s="37" t="s">
        <v>464</v>
      </c>
      <c r="P506" s="38" t="s">
        <v>467</v>
      </c>
      <c r="Q506" s="37" t="s">
        <v>445</v>
      </c>
      <c r="R506" s="38" t="str">
        <f t="shared" si="24"/>
        <v>Europe</v>
      </c>
      <c r="S506" s="37" t="s">
        <v>60</v>
      </c>
      <c r="T506" s="36" t="s">
        <v>644</v>
      </c>
      <c r="U506" s="36" t="s">
        <v>465</v>
      </c>
      <c r="V506" s="36" t="s">
        <v>466</v>
      </c>
      <c r="X506" s="36">
        <v>60528</v>
      </c>
      <c r="Y506" s="36" t="s">
        <v>468</v>
      </c>
      <c r="Z506" s="36" t="s">
        <v>417</v>
      </c>
    </row>
    <row r="507" spans="1:26" x14ac:dyDescent="0.25">
      <c r="A507" s="36">
        <v>10229</v>
      </c>
      <c r="B507" s="36">
        <v>10</v>
      </c>
      <c r="C507" s="37">
        <v>121</v>
      </c>
      <c r="D507" s="38">
        <v>100</v>
      </c>
      <c r="E507" s="37">
        <v>41</v>
      </c>
      <c r="F507" s="38">
        <v>4716.2299999999996</v>
      </c>
      <c r="G507" s="37">
        <f t="shared" si="22"/>
        <v>616.22999999999956</v>
      </c>
      <c r="H507" s="47">
        <v>38057</v>
      </c>
      <c r="I507" s="37" t="str">
        <f t="shared" si="23"/>
        <v>Mar</v>
      </c>
      <c r="J507" s="50">
        <v>3</v>
      </c>
      <c r="K507" s="37">
        <v>2004</v>
      </c>
      <c r="L507" s="38">
        <v>1</v>
      </c>
      <c r="M507" s="37" t="s">
        <v>36</v>
      </c>
      <c r="N507" s="38" t="s">
        <v>504</v>
      </c>
      <c r="O507" s="37" t="s">
        <v>276</v>
      </c>
      <c r="P507" s="38" t="s">
        <v>278</v>
      </c>
      <c r="Q507" s="37" t="s">
        <v>43</v>
      </c>
      <c r="R507" s="38" t="str">
        <f t="shared" si="24"/>
        <v>North America</v>
      </c>
      <c r="S507" s="37" t="s">
        <v>60</v>
      </c>
      <c r="T507" s="36" t="s">
        <v>615</v>
      </c>
      <c r="U507" s="36">
        <v>4155551450</v>
      </c>
      <c r="V507" s="36" t="s">
        <v>277</v>
      </c>
      <c r="W507" s="36" t="s">
        <v>64</v>
      </c>
      <c r="X507" s="36">
        <v>97562</v>
      </c>
      <c r="Y507" s="36" t="s">
        <v>279</v>
      </c>
      <c r="Z507" s="36" t="s">
        <v>280</v>
      </c>
    </row>
    <row r="508" spans="1:26" x14ac:dyDescent="0.25">
      <c r="A508" s="36">
        <v>10232</v>
      </c>
      <c r="B508" s="36">
        <v>1</v>
      </c>
      <c r="C508" s="37">
        <v>100</v>
      </c>
      <c r="D508" s="38">
        <v>96.16</v>
      </c>
      <c r="E508" s="37">
        <v>48</v>
      </c>
      <c r="F508" s="38">
        <v>4615.68</v>
      </c>
      <c r="G508" s="37">
        <f t="shared" si="22"/>
        <v>0</v>
      </c>
      <c r="H508" s="47">
        <v>38066</v>
      </c>
      <c r="I508" s="37" t="str">
        <f t="shared" si="23"/>
        <v>Mar</v>
      </c>
      <c r="J508" s="50">
        <v>3</v>
      </c>
      <c r="K508" s="37">
        <v>2004</v>
      </c>
      <c r="L508" s="38">
        <v>1</v>
      </c>
      <c r="M508" s="37" t="s">
        <v>36</v>
      </c>
      <c r="N508" s="38" t="s">
        <v>597</v>
      </c>
      <c r="O508" s="37" t="s">
        <v>386</v>
      </c>
      <c r="P508" s="38" t="s">
        <v>389</v>
      </c>
      <c r="Q508" s="37" t="s">
        <v>175</v>
      </c>
      <c r="R508" s="38" t="str">
        <f t="shared" si="24"/>
        <v>Europe</v>
      </c>
      <c r="S508" s="37" t="s">
        <v>60</v>
      </c>
      <c r="T508" s="36" t="s">
        <v>669</v>
      </c>
      <c r="U508" s="36" t="s">
        <v>387</v>
      </c>
      <c r="V508" s="36" t="s">
        <v>388</v>
      </c>
      <c r="W508" s="36" t="s">
        <v>390</v>
      </c>
      <c r="X508" s="36" t="s">
        <v>391</v>
      </c>
      <c r="Y508" s="36" t="s">
        <v>392</v>
      </c>
      <c r="Z508" s="36" t="s">
        <v>393</v>
      </c>
    </row>
    <row r="509" spans="1:26" x14ac:dyDescent="0.25">
      <c r="A509" s="36">
        <v>10232</v>
      </c>
      <c r="B509" s="36">
        <v>8</v>
      </c>
      <c r="C509" s="37">
        <v>100</v>
      </c>
      <c r="D509" s="38">
        <v>95.8</v>
      </c>
      <c r="E509" s="37">
        <v>48</v>
      </c>
      <c r="F509" s="38">
        <v>4598.3999999999996</v>
      </c>
      <c r="G509" s="37">
        <f t="shared" si="22"/>
        <v>0</v>
      </c>
      <c r="H509" s="47">
        <v>38066</v>
      </c>
      <c r="I509" s="37" t="str">
        <f t="shared" si="23"/>
        <v>Mar</v>
      </c>
      <c r="J509" s="50">
        <v>3</v>
      </c>
      <c r="K509" s="37">
        <v>2004</v>
      </c>
      <c r="L509" s="38">
        <v>1</v>
      </c>
      <c r="M509" s="37" t="s">
        <v>36</v>
      </c>
      <c r="N509" s="38" t="s">
        <v>604</v>
      </c>
      <c r="O509" s="37" t="s">
        <v>386</v>
      </c>
      <c r="P509" s="38" t="s">
        <v>389</v>
      </c>
      <c r="Q509" s="37" t="s">
        <v>175</v>
      </c>
      <c r="R509" s="38" t="str">
        <f t="shared" si="24"/>
        <v>Europe</v>
      </c>
      <c r="S509" s="37" t="s">
        <v>60</v>
      </c>
      <c r="T509" s="36" t="s">
        <v>605</v>
      </c>
      <c r="U509" s="36" t="s">
        <v>387</v>
      </c>
      <c r="V509" s="36" t="s">
        <v>388</v>
      </c>
      <c r="W509" s="36" t="s">
        <v>390</v>
      </c>
      <c r="X509" s="36" t="s">
        <v>391</v>
      </c>
      <c r="Y509" s="36" t="s">
        <v>392</v>
      </c>
      <c r="Z509" s="36" t="s">
        <v>393</v>
      </c>
    </row>
    <row r="510" spans="1:26" x14ac:dyDescent="0.25">
      <c r="A510" s="36">
        <v>10389</v>
      </c>
      <c r="B510" s="36">
        <v>1</v>
      </c>
      <c r="C510" s="37">
        <v>112</v>
      </c>
      <c r="D510" s="38">
        <v>100</v>
      </c>
      <c r="E510" s="37">
        <v>45</v>
      </c>
      <c r="F510" s="38">
        <v>4597.6499999999996</v>
      </c>
      <c r="G510" s="37">
        <f t="shared" si="22"/>
        <v>97.649999999999636</v>
      </c>
      <c r="H510" s="47">
        <v>38414</v>
      </c>
      <c r="I510" s="37" t="str">
        <f t="shared" si="23"/>
        <v>Mar</v>
      </c>
      <c r="J510" s="50">
        <v>3</v>
      </c>
      <c r="K510" s="37">
        <v>2005</v>
      </c>
      <c r="L510" s="38">
        <v>1</v>
      </c>
      <c r="M510" s="37" t="s">
        <v>36</v>
      </c>
      <c r="N510" s="38" t="s">
        <v>37</v>
      </c>
      <c r="O510" s="37" t="s">
        <v>265</v>
      </c>
      <c r="P510" s="38" t="s">
        <v>268</v>
      </c>
      <c r="Q510" s="37" t="s">
        <v>193</v>
      </c>
      <c r="R510" s="38" t="str">
        <f t="shared" si="24"/>
        <v>Europe</v>
      </c>
      <c r="S510" s="37" t="s">
        <v>60</v>
      </c>
      <c r="T510" s="36" t="s">
        <v>621</v>
      </c>
      <c r="U510" s="36" t="s">
        <v>266</v>
      </c>
      <c r="V510" s="36" t="s">
        <v>267</v>
      </c>
      <c r="X510" s="36" t="s">
        <v>269</v>
      </c>
      <c r="Y510" s="36" t="s">
        <v>270</v>
      </c>
      <c r="Z510" s="36" t="s">
        <v>210</v>
      </c>
    </row>
    <row r="511" spans="1:26" x14ac:dyDescent="0.25">
      <c r="A511" s="36">
        <v>10229</v>
      </c>
      <c r="B511" s="36">
        <v>1</v>
      </c>
      <c r="C511" s="37">
        <v>118</v>
      </c>
      <c r="D511" s="38">
        <v>100</v>
      </c>
      <c r="E511" s="37">
        <v>36</v>
      </c>
      <c r="F511" s="38">
        <v>4521.96</v>
      </c>
      <c r="G511" s="37">
        <f t="shared" si="22"/>
        <v>921.96</v>
      </c>
      <c r="H511" s="47">
        <v>38057</v>
      </c>
      <c r="I511" s="37" t="str">
        <f t="shared" si="23"/>
        <v>Mar</v>
      </c>
      <c r="J511" s="50">
        <v>3</v>
      </c>
      <c r="K511" s="37">
        <v>2004</v>
      </c>
      <c r="L511" s="38">
        <v>1</v>
      </c>
      <c r="M511" s="37" t="s">
        <v>36</v>
      </c>
      <c r="N511" s="38" t="s">
        <v>504</v>
      </c>
      <c r="O511" s="37" t="s">
        <v>276</v>
      </c>
      <c r="P511" s="38" t="s">
        <v>278</v>
      </c>
      <c r="Q511" s="37" t="s">
        <v>43</v>
      </c>
      <c r="R511" s="38" t="str">
        <f t="shared" si="24"/>
        <v>North America</v>
      </c>
      <c r="S511" s="37" t="s">
        <v>60</v>
      </c>
      <c r="T511" s="36" t="s">
        <v>518</v>
      </c>
      <c r="U511" s="36">
        <v>4155551450</v>
      </c>
      <c r="V511" s="36" t="s">
        <v>277</v>
      </c>
      <c r="W511" s="36" t="s">
        <v>64</v>
      </c>
      <c r="X511" s="36">
        <v>97562</v>
      </c>
      <c r="Y511" s="36" t="s">
        <v>279</v>
      </c>
      <c r="Z511" s="36" t="s">
        <v>280</v>
      </c>
    </row>
    <row r="512" spans="1:26" x14ac:dyDescent="0.25">
      <c r="A512" s="36">
        <v>10109</v>
      </c>
      <c r="B512" s="36">
        <v>3</v>
      </c>
      <c r="C512" s="37">
        <v>142</v>
      </c>
      <c r="D512" s="38">
        <v>100</v>
      </c>
      <c r="E512" s="37">
        <v>38</v>
      </c>
      <c r="F512" s="38">
        <v>4432.7</v>
      </c>
      <c r="G512" s="37">
        <f t="shared" si="22"/>
        <v>632.69999999999982</v>
      </c>
      <c r="H512" s="47">
        <v>37690</v>
      </c>
      <c r="I512" s="37" t="str">
        <f t="shared" si="23"/>
        <v>Mar</v>
      </c>
      <c r="J512" s="50">
        <v>3</v>
      </c>
      <c r="K512" s="37">
        <v>2003</v>
      </c>
      <c r="L512" s="38">
        <v>1</v>
      </c>
      <c r="M512" s="37" t="s">
        <v>36</v>
      </c>
      <c r="N512" s="38" t="s">
        <v>186</v>
      </c>
      <c r="O512" s="37" t="s">
        <v>312</v>
      </c>
      <c r="P512" s="38" t="s">
        <v>220</v>
      </c>
      <c r="Q512" s="37" t="s">
        <v>43</v>
      </c>
      <c r="R512" s="38" t="str">
        <f t="shared" si="24"/>
        <v>North America</v>
      </c>
      <c r="S512" s="37" t="s">
        <v>60</v>
      </c>
      <c r="T512" s="36" t="s">
        <v>585</v>
      </c>
      <c r="U512" s="36">
        <v>2155559857</v>
      </c>
      <c r="V512" s="36" t="s">
        <v>313</v>
      </c>
      <c r="W512" s="36" t="s">
        <v>148</v>
      </c>
      <c r="X512" s="36">
        <v>71270</v>
      </c>
      <c r="Y512" s="36" t="s">
        <v>130</v>
      </c>
      <c r="Z512" s="36" t="s">
        <v>314</v>
      </c>
    </row>
    <row r="513" spans="1:26" x14ac:dyDescent="0.25">
      <c r="A513" s="36">
        <v>10109</v>
      </c>
      <c r="B513" s="36">
        <v>4</v>
      </c>
      <c r="C513" s="37">
        <v>141</v>
      </c>
      <c r="D513" s="38">
        <v>100</v>
      </c>
      <c r="E513" s="37">
        <v>26</v>
      </c>
      <c r="F513" s="38">
        <v>4379.18</v>
      </c>
      <c r="G513" s="37">
        <f t="shared" si="22"/>
        <v>1779.1800000000003</v>
      </c>
      <c r="H513" s="47">
        <v>37690</v>
      </c>
      <c r="I513" s="37" t="str">
        <f t="shared" si="23"/>
        <v>Mar</v>
      </c>
      <c r="J513" s="50">
        <v>3</v>
      </c>
      <c r="K513" s="37">
        <v>2003</v>
      </c>
      <c r="L513" s="38">
        <v>1</v>
      </c>
      <c r="M513" s="37" t="s">
        <v>36</v>
      </c>
      <c r="N513" s="38" t="s">
        <v>186</v>
      </c>
      <c r="O513" s="37" t="s">
        <v>312</v>
      </c>
      <c r="P513" s="38" t="s">
        <v>220</v>
      </c>
      <c r="Q513" s="37" t="s">
        <v>43</v>
      </c>
      <c r="R513" s="38" t="str">
        <f t="shared" si="24"/>
        <v>North America</v>
      </c>
      <c r="S513" s="37" t="s">
        <v>60</v>
      </c>
      <c r="T513" s="36" t="s">
        <v>537</v>
      </c>
      <c r="U513" s="36">
        <v>2155559857</v>
      </c>
      <c r="V513" s="36" t="s">
        <v>313</v>
      </c>
      <c r="W513" s="36" t="s">
        <v>148</v>
      </c>
      <c r="X513" s="36">
        <v>71270</v>
      </c>
      <c r="Y513" s="36" t="s">
        <v>130</v>
      </c>
      <c r="Z513" s="36" t="s">
        <v>314</v>
      </c>
    </row>
    <row r="514" spans="1:26" x14ac:dyDescent="0.25">
      <c r="A514" s="36">
        <v>10386</v>
      </c>
      <c r="B514" s="36">
        <v>16</v>
      </c>
      <c r="C514" s="37">
        <v>49</v>
      </c>
      <c r="D514" s="38">
        <v>87.15</v>
      </c>
      <c r="E514" s="37">
        <v>50</v>
      </c>
      <c r="F514" s="38">
        <v>4357.5</v>
      </c>
      <c r="G514" s="37">
        <f t="shared" ref="G514:G577" si="25">(F514-(E514*D514))</f>
        <v>0</v>
      </c>
      <c r="H514" s="47">
        <v>38412</v>
      </c>
      <c r="I514" s="37" t="str">
        <f t="shared" ref="I514:I577" si="26">TEXT(H514,"MMM")</f>
        <v>Mar</v>
      </c>
      <c r="J514" s="50">
        <v>3</v>
      </c>
      <c r="K514" s="37">
        <v>2005</v>
      </c>
      <c r="L514" s="38">
        <v>1</v>
      </c>
      <c r="M514" s="37" t="s">
        <v>411</v>
      </c>
      <c r="N514" s="38" t="s">
        <v>565</v>
      </c>
      <c r="O514" s="37" t="s">
        <v>179</v>
      </c>
      <c r="P514" s="38" t="s">
        <v>182</v>
      </c>
      <c r="Q514" s="37" t="s">
        <v>183</v>
      </c>
      <c r="R514" s="38" t="str">
        <f t="shared" ref="R514:R577" si="27">_xlfn.XLOOKUP(Q514,country1,region1,"none",0)</f>
        <v>Europe</v>
      </c>
      <c r="S514" s="37" t="s">
        <v>60</v>
      </c>
      <c r="T514" s="36" t="s">
        <v>672</v>
      </c>
      <c r="U514" s="36" t="s">
        <v>180</v>
      </c>
      <c r="V514" s="36" t="s">
        <v>181</v>
      </c>
      <c r="X514" s="36">
        <v>28034</v>
      </c>
      <c r="Y514" s="36" t="s">
        <v>184</v>
      </c>
      <c r="Z514" s="36" t="s">
        <v>185</v>
      </c>
    </row>
    <row r="515" spans="1:26" x14ac:dyDescent="0.25">
      <c r="A515" s="36">
        <v>10227</v>
      </c>
      <c r="B515" s="36">
        <v>13</v>
      </c>
      <c r="C515" s="37">
        <v>117</v>
      </c>
      <c r="D515" s="38">
        <v>100</v>
      </c>
      <c r="E515" s="37">
        <v>33</v>
      </c>
      <c r="F515" s="38">
        <v>4340.49</v>
      </c>
      <c r="G515" s="37">
        <f t="shared" si="25"/>
        <v>1040.4899999999998</v>
      </c>
      <c r="H515" s="47">
        <v>38048</v>
      </c>
      <c r="I515" s="37" t="str">
        <f t="shared" si="26"/>
        <v>Mar</v>
      </c>
      <c r="J515" s="50">
        <v>3</v>
      </c>
      <c r="K515" s="37">
        <v>2004</v>
      </c>
      <c r="L515" s="38">
        <v>1</v>
      </c>
      <c r="M515" s="37" t="s">
        <v>36</v>
      </c>
      <c r="N515" s="38" t="s">
        <v>186</v>
      </c>
      <c r="O515" s="37" t="s">
        <v>223</v>
      </c>
      <c r="P515" s="38" t="s">
        <v>226</v>
      </c>
      <c r="Q515" s="37" t="s">
        <v>51</v>
      </c>
      <c r="R515" s="38" t="str">
        <f t="shared" si="27"/>
        <v>Europe</v>
      </c>
      <c r="S515" s="37" t="s">
        <v>60</v>
      </c>
      <c r="T515" s="36" t="s">
        <v>633</v>
      </c>
      <c r="U515" s="36" t="s">
        <v>224</v>
      </c>
      <c r="V515" s="36" t="s">
        <v>225</v>
      </c>
      <c r="X515" s="36">
        <v>69004</v>
      </c>
      <c r="Y515" s="36" t="s">
        <v>227</v>
      </c>
      <c r="Z515" s="36" t="s">
        <v>228</v>
      </c>
    </row>
    <row r="516" spans="1:26" x14ac:dyDescent="0.25">
      <c r="A516" s="36">
        <v>10398</v>
      </c>
      <c r="B516" s="36">
        <v>11</v>
      </c>
      <c r="C516" s="37">
        <v>157</v>
      </c>
      <c r="D516" s="38">
        <v>100</v>
      </c>
      <c r="E516" s="37">
        <v>33</v>
      </c>
      <c r="F516" s="38">
        <v>4215.09</v>
      </c>
      <c r="G516" s="37">
        <f t="shared" si="25"/>
        <v>915.09000000000015</v>
      </c>
      <c r="H516" s="47">
        <v>38441</v>
      </c>
      <c r="I516" s="37" t="str">
        <f t="shared" si="26"/>
        <v>Mar</v>
      </c>
      <c r="J516" s="50">
        <v>3</v>
      </c>
      <c r="K516" s="37">
        <v>2005</v>
      </c>
      <c r="L516" s="38">
        <v>1</v>
      </c>
      <c r="M516" s="37" t="s">
        <v>36</v>
      </c>
      <c r="N516" s="38" t="s">
        <v>565</v>
      </c>
      <c r="O516" s="37" t="s">
        <v>47</v>
      </c>
      <c r="P516" s="38" t="s">
        <v>50</v>
      </c>
      <c r="Q516" s="37" t="s">
        <v>51</v>
      </c>
      <c r="R516" s="38" t="str">
        <f t="shared" si="27"/>
        <v>Europe</v>
      </c>
      <c r="S516" s="37" t="s">
        <v>60</v>
      </c>
      <c r="T516" s="36" t="s">
        <v>566</v>
      </c>
      <c r="U516" s="36" t="s">
        <v>48</v>
      </c>
      <c r="V516" s="36" t="s">
        <v>49</v>
      </c>
      <c r="X516" s="36">
        <v>51100</v>
      </c>
      <c r="Y516" s="36" t="s">
        <v>52</v>
      </c>
      <c r="Z516" s="36" t="s">
        <v>53</v>
      </c>
    </row>
    <row r="517" spans="1:26" x14ac:dyDescent="0.25">
      <c r="A517" s="36">
        <v>10111</v>
      </c>
      <c r="B517" s="36">
        <v>4</v>
      </c>
      <c r="C517" s="37">
        <v>99</v>
      </c>
      <c r="D517" s="38">
        <v>100</v>
      </c>
      <c r="E517" s="37">
        <v>39</v>
      </c>
      <c r="F517" s="38">
        <v>4178.8500000000004</v>
      </c>
      <c r="G517" s="37">
        <f t="shared" si="25"/>
        <v>278.85000000000036</v>
      </c>
      <c r="H517" s="47">
        <v>37705</v>
      </c>
      <c r="I517" s="37" t="str">
        <f t="shared" si="26"/>
        <v>Mar</v>
      </c>
      <c r="J517" s="50">
        <v>3</v>
      </c>
      <c r="K517" s="37">
        <v>2003</v>
      </c>
      <c r="L517" s="38">
        <v>1</v>
      </c>
      <c r="M517" s="37" t="s">
        <v>36</v>
      </c>
      <c r="N517" s="38" t="s">
        <v>549</v>
      </c>
      <c r="O517" s="37" t="s">
        <v>90</v>
      </c>
      <c r="P517" s="38" t="s">
        <v>69</v>
      </c>
      <c r="Q517" s="37" t="s">
        <v>43</v>
      </c>
      <c r="R517" s="38" t="str">
        <f t="shared" si="27"/>
        <v>North America</v>
      </c>
      <c r="S517" s="37" t="s">
        <v>60</v>
      </c>
      <c r="T517" s="36" t="s">
        <v>607</v>
      </c>
      <c r="U517" s="36">
        <v>6505555787</v>
      </c>
      <c r="V517" s="36" t="s">
        <v>91</v>
      </c>
      <c r="W517" s="36" t="s">
        <v>64</v>
      </c>
      <c r="Y517" s="36" t="s">
        <v>92</v>
      </c>
      <c r="Z517" s="36" t="s">
        <v>66</v>
      </c>
    </row>
    <row r="518" spans="1:26" x14ac:dyDescent="0.25">
      <c r="A518" s="36">
        <v>10387</v>
      </c>
      <c r="B518" s="36">
        <v>1</v>
      </c>
      <c r="C518" s="37">
        <v>99</v>
      </c>
      <c r="D518" s="38">
        <v>94.9</v>
      </c>
      <c r="E518" s="37">
        <v>44</v>
      </c>
      <c r="F518" s="38">
        <v>4175.6000000000004</v>
      </c>
      <c r="G518" s="37">
        <f t="shared" si="25"/>
        <v>0</v>
      </c>
      <c r="H518" s="47">
        <v>38413</v>
      </c>
      <c r="I518" s="37" t="str">
        <f t="shared" si="26"/>
        <v>Mar</v>
      </c>
      <c r="J518" s="50">
        <v>3</v>
      </c>
      <c r="K518" s="37">
        <v>2005</v>
      </c>
      <c r="L518" s="38">
        <v>1</v>
      </c>
      <c r="M518" s="37" t="s">
        <v>36</v>
      </c>
      <c r="N518" s="38" t="s">
        <v>37</v>
      </c>
      <c r="O518" s="37" t="s">
        <v>201</v>
      </c>
      <c r="P518" s="38" t="s">
        <v>204</v>
      </c>
      <c r="Q518" s="37" t="s">
        <v>204</v>
      </c>
      <c r="R518" s="38" t="str">
        <f t="shared" si="27"/>
        <v>Asia &amp; Pacific</v>
      </c>
      <c r="S518" s="37" t="s">
        <v>60</v>
      </c>
      <c r="T518" s="36" t="s">
        <v>649</v>
      </c>
      <c r="U518" s="36" t="s">
        <v>202</v>
      </c>
      <c r="V518" s="36" t="s">
        <v>203</v>
      </c>
      <c r="X518" s="36">
        <v>79903</v>
      </c>
      <c r="Y518" s="36" t="s">
        <v>206</v>
      </c>
      <c r="Z518" s="36" t="s">
        <v>207</v>
      </c>
    </row>
    <row r="519" spans="1:26" x14ac:dyDescent="0.25">
      <c r="A519" s="36">
        <v>10229</v>
      </c>
      <c r="B519" s="36">
        <v>5</v>
      </c>
      <c r="C519" s="37">
        <v>169</v>
      </c>
      <c r="D519" s="38">
        <v>100</v>
      </c>
      <c r="E519" s="37">
        <v>22</v>
      </c>
      <c r="F519" s="38">
        <v>4172.5200000000004</v>
      </c>
      <c r="G519" s="37">
        <f t="shared" si="25"/>
        <v>1972.5200000000004</v>
      </c>
      <c r="H519" s="47">
        <v>38057</v>
      </c>
      <c r="I519" s="37" t="str">
        <f t="shared" si="26"/>
        <v>Mar</v>
      </c>
      <c r="J519" s="50">
        <v>3</v>
      </c>
      <c r="K519" s="37">
        <v>2004</v>
      </c>
      <c r="L519" s="38">
        <v>1</v>
      </c>
      <c r="M519" s="37" t="s">
        <v>36</v>
      </c>
      <c r="N519" s="38" t="s">
        <v>186</v>
      </c>
      <c r="O519" s="37" t="s">
        <v>276</v>
      </c>
      <c r="P519" s="38" t="s">
        <v>278</v>
      </c>
      <c r="Q519" s="37" t="s">
        <v>43</v>
      </c>
      <c r="R519" s="38" t="str">
        <f t="shared" si="27"/>
        <v>North America</v>
      </c>
      <c r="S519" s="37" t="s">
        <v>60</v>
      </c>
      <c r="T519" s="36" t="s">
        <v>603</v>
      </c>
      <c r="U519" s="36">
        <v>4155551450</v>
      </c>
      <c r="V519" s="36" t="s">
        <v>277</v>
      </c>
      <c r="W519" s="36" t="s">
        <v>64</v>
      </c>
      <c r="X519" s="36">
        <v>97562</v>
      </c>
      <c r="Y519" s="36" t="s">
        <v>279</v>
      </c>
      <c r="Z519" s="36" t="s">
        <v>280</v>
      </c>
    </row>
    <row r="520" spans="1:26" x14ac:dyDescent="0.25">
      <c r="A520" s="36">
        <v>10386</v>
      </c>
      <c r="B520" s="36">
        <v>2</v>
      </c>
      <c r="C520" s="37">
        <v>100</v>
      </c>
      <c r="D520" s="38">
        <v>92.08</v>
      </c>
      <c r="E520" s="37">
        <v>45</v>
      </c>
      <c r="F520" s="38">
        <v>4143.6000000000004</v>
      </c>
      <c r="G520" s="37">
        <f t="shared" si="25"/>
        <v>0</v>
      </c>
      <c r="H520" s="47">
        <v>38412</v>
      </c>
      <c r="I520" s="37" t="str">
        <f t="shared" si="26"/>
        <v>Mar</v>
      </c>
      <c r="J520" s="50">
        <v>3</v>
      </c>
      <c r="K520" s="37">
        <v>2005</v>
      </c>
      <c r="L520" s="38">
        <v>1</v>
      </c>
      <c r="M520" s="37" t="s">
        <v>411</v>
      </c>
      <c r="N520" s="38" t="s">
        <v>597</v>
      </c>
      <c r="O520" s="37" t="s">
        <v>179</v>
      </c>
      <c r="P520" s="38" t="s">
        <v>182</v>
      </c>
      <c r="Q520" s="37" t="s">
        <v>183</v>
      </c>
      <c r="R520" s="38" t="str">
        <f t="shared" si="27"/>
        <v>Europe</v>
      </c>
      <c r="S520" s="37" t="s">
        <v>60</v>
      </c>
      <c r="T520" s="36" t="s">
        <v>669</v>
      </c>
      <c r="U520" s="36" t="s">
        <v>180</v>
      </c>
      <c r="V520" s="36" t="s">
        <v>181</v>
      </c>
      <c r="X520" s="36">
        <v>28034</v>
      </c>
      <c r="Y520" s="36" t="s">
        <v>184</v>
      </c>
      <c r="Z520" s="36" t="s">
        <v>185</v>
      </c>
    </row>
    <row r="521" spans="1:26" x14ac:dyDescent="0.25">
      <c r="A521" s="36">
        <v>10227</v>
      </c>
      <c r="B521" s="36">
        <v>14</v>
      </c>
      <c r="C521" s="37">
        <v>90</v>
      </c>
      <c r="D521" s="38">
        <v>88.14</v>
      </c>
      <c r="E521" s="37">
        <v>47</v>
      </c>
      <c r="F521" s="38">
        <v>4142.58</v>
      </c>
      <c r="G521" s="37">
        <f t="shared" si="25"/>
        <v>0</v>
      </c>
      <c r="H521" s="47">
        <v>38048</v>
      </c>
      <c r="I521" s="37" t="str">
        <f t="shared" si="26"/>
        <v>Mar</v>
      </c>
      <c r="J521" s="50">
        <v>3</v>
      </c>
      <c r="K521" s="37">
        <v>2004</v>
      </c>
      <c r="L521" s="38">
        <v>1</v>
      </c>
      <c r="M521" s="37" t="s">
        <v>36</v>
      </c>
      <c r="N521" s="38" t="s">
        <v>186</v>
      </c>
      <c r="O521" s="37" t="s">
        <v>223</v>
      </c>
      <c r="P521" s="38" t="s">
        <v>226</v>
      </c>
      <c r="Q521" s="37" t="s">
        <v>51</v>
      </c>
      <c r="R521" s="38" t="str">
        <f t="shared" si="27"/>
        <v>Europe</v>
      </c>
      <c r="S521" s="37" t="s">
        <v>60</v>
      </c>
      <c r="T521" s="36" t="s">
        <v>630</v>
      </c>
      <c r="U521" s="36" t="s">
        <v>224</v>
      </c>
      <c r="V521" s="36" t="s">
        <v>225</v>
      </c>
      <c r="X521" s="36">
        <v>69004</v>
      </c>
      <c r="Y521" s="36" t="s">
        <v>227</v>
      </c>
      <c r="Z521" s="36" t="s">
        <v>228</v>
      </c>
    </row>
    <row r="522" spans="1:26" x14ac:dyDescent="0.25">
      <c r="A522" s="36">
        <v>10398</v>
      </c>
      <c r="B522" s="36">
        <v>6</v>
      </c>
      <c r="C522" s="37">
        <v>91</v>
      </c>
      <c r="D522" s="38">
        <v>87.69</v>
      </c>
      <c r="E522" s="37">
        <v>47</v>
      </c>
      <c r="F522" s="38">
        <v>4121.43</v>
      </c>
      <c r="G522" s="37">
        <f t="shared" si="25"/>
        <v>0</v>
      </c>
      <c r="H522" s="47">
        <v>38441</v>
      </c>
      <c r="I522" s="37" t="str">
        <f t="shared" si="26"/>
        <v>Mar</v>
      </c>
      <c r="J522" s="50">
        <v>3</v>
      </c>
      <c r="K522" s="37">
        <v>2005</v>
      </c>
      <c r="L522" s="38">
        <v>1</v>
      </c>
      <c r="M522" s="37" t="s">
        <v>36</v>
      </c>
      <c r="N522" s="38" t="s">
        <v>565</v>
      </c>
      <c r="O522" s="37" t="s">
        <v>47</v>
      </c>
      <c r="P522" s="38" t="s">
        <v>50</v>
      </c>
      <c r="Q522" s="37" t="s">
        <v>51</v>
      </c>
      <c r="R522" s="38" t="str">
        <f t="shared" si="27"/>
        <v>Europe</v>
      </c>
      <c r="S522" s="37" t="s">
        <v>60</v>
      </c>
      <c r="T522" s="36" t="s">
        <v>661</v>
      </c>
      <c r="U522" s="36" t="s">
        <v>48</v>
      </c>
      <c r="V522" s="36" t="s">
        <v>49</v>
      </c>
      <c r="X522" s="36">
        <v>51100</v>
      </c>
      <c r="Y522" s="36" t="s">
        <v>52</v>
      </c>
      <c r="Z522" s="36" t="s">
        <v>53</v>
      </c>
    </row>
    <row r="523" spans="1:26" x14ac:dyDescent="0.25">
      <c r="A523" s="36">
        <v>10108</v>
      </c>
      <c r="B523" s="36">
        <v>8</v>
      </c>
      <c r="C523" s="37">
        <v>146</v>
      </c>
      <c r="D523" s="38">
        <v>100</v>
      </c>
      <c r="E523" s="37">
        <v>29</v>
      </c>
      <c r="F523" s="38">
        <v>4049.56</v>
      </c>
      <c r="G523" s="37">
        <f t="shared" si="25"/>
        <v>1149.56</v>
      </c>
      <c r="H523" s="47">
        <v>37683</v>
      </c>
      <c r="I523" s="37" t="str">
        <f t="shared" si="26"/>
        <v>Mar</v>
      </c>
      <c r="J523" s="50">
        <v>3</v>
      </c>
      <c r="K523" s="37">
        <v>2003</v>
      </c>
      <c r="L523" s="38">
        <v>1</v>
      </c>
      <c r="M523" s="37" t="s">
        <v>36</v>
      </c>
      <c r="N523" s="38" t="s">
        <v>186</v>
      </c>
      <c r="O523" s="37" t="s">
        <v>427</v>
      </c>
      <c r="P523" s="38" t="s">
        <v>430</v>
      </c>
      <c r="Q523" s="37" t="s">
        <v>432</v>
      </c>
      <c r="R523" s="38" t="str">
        <f t="shared" si="27"/>
        <v>Asia &amp; Pacific</v>
      </c>
      <c r="S523" s="37" t="s">
        <v>60</v>
      </c>
      <c r="T523" s="36" t="s">
        <v>608</v>
      </c>
      <c r="U523" s="36" t="s">
        <v>428</v>
      </c>
      <c r="V523" s="36" t="s">
        <v>429</v>
      </c>
      <c r="X523" s="36" t="s">
        <v>431</v>
      </c>
      <c r="Y523" s="36" t="s">
        <v>433</v>
      </c>
      <c r="Z523" s="36" t="s">
        <v>434</v>
      </c>
    </row>
    <row r="524" spans="1:26" x14ac:dyDescent="0.25">
      <c r="A524" s="36">
        <v>10391</v>
      </c>
      <c r="B524" s="36">
        <v>1</v>
      </c>
      <c r="C524" s="37">
        <v>44</v>
      </c>
      <c r="D524" s="38">
        <v>100</v>
      </c>
      <c r="E524" s="37">
        <v>24</v>
      </c>
      <c r="F524" s="38">
        <v>4042.08</v>
      </c>
      <c r="G524" s="37">
        <f t="shared" si="25"/>
        <v>1642.08</v>
      </c>
      <c r="H524" s="47">
        <v>38420</v>
      </c>
      <c r="I524" s="37" t="str">
        <f t="shared" si="26"/>
        <v>Mar</v>
      </c>
      <c r="J524" s="50">
        <v>3</v>
      </c>
      <c r="K524" s="37">
        <v>2005</v>
      </c>
      <c r="L524" s="38">
        <v>1</v>
      </c>
      <c r="M524" s="37" t="s">
        <v>36</v>
      </c>
      <c r="N524" s="38" t="s">
        <v>549</v>
      </c>
      <c r="O524" s="37" t="s">
        <v>289</v>
      </c>
      <c r="P524" s="38" t="s">
        <v>292</v>
      </c>
      <c r="Q524" s="37" t="s">
        <v>103</v>
      </c>
      <c r="R524" s="38" t="str">
        <f t="shared" si="27"/>
        <v>Asia &amp; Pacific</v>
      </c>
      <c r="S524" s="37" t="s">
        <v>60</v>
      </c>
      <c r="T524" s="36" t="s">
        <v>627</v>
      </c>
      <c r="U524" s="36" t="s">
        <v>290</v>
      </c>
      <c r="V524" s="36" t="s">
        <v>291</v>
      </c>
      <c r="W524" s="36" t="s">
        <v>162</v>
      </c>
      <c r="X524" s="36">
        <v>2060</v>
      </c>
      <c r="Y524" s="36" t="s">
        <v>293</v>
      </c>
      <c r="Z524" s="36" t="s">
        <v>294</v>
      </c>
    </row>
    <row r="525" spans="1:26" x14ac:dyDescent="0.25">
      <c r="A525" s="36">
        <v>10392</v>
      </c>
      <c r="B525" s="36">
        <v>1</v>
      </c>
      <c r="C525" s="37">
        <v>99</v>
      </c>
      <c r="D525" s="38">
        <v>100</v>
      </c>
      <c r="E525" s="37">
        <v>36</v>
      </c>
      <c r="F525" s="38">
        <v>4035.96</v>
      </c>
      <c r="G525" s="37">
        <f t="shared" si="25"/>
        <v>435.96000000000004</v>
      </c>
      <c r="H525" s="47">
        <v>38421</v>
      </c>
      <c r="I525" s="37" t="str">
        <f t="shared" si="26"/>
        <v>Mar</v>
      </c>
      <c r="J525" s="50">
        <v>3</v>
      </c>
      <c r="K525" s="37">
        <v>2005</v>
      </c>
      <c r="L525" s="38">
        <v>1</v>
      </c>
      <c r="M525" s="37" t="s">
        <v>36</v>
      </c>
      <c r="N525" s="38" t="s">
        <v>549</v>
      </c>
      <c r="O525" s="37" t="s">
        <v>412</v>
      </c>
      <c r="P525" s="38" t="s">
        <v>415</v>
      </c>
      <c r="Q525" s="37" t="s">
        <v>154</v>
      </c>
      <c r="R525" s="38" t="str">
        <f t="shared" si="27"/>
        <v>Europe</v>
      </c>
      <c r="S525" s="37" t="s">
        <v>60</v>
      </c>
      <c r="T525" s="36" t="s">
        <v>607</v>
      </c>
      <c r="U525" s="36" t="s">
        <v>413</v>
      </c>
      <c r="V525" s="36" t="s">
        <v>414</v>
      </c>
      <c r="X525" s="36">
        <v>8010</v>
      </c>
      <c r="Y525" s="36" t="s">
        <v>416</v>
      </c>
      <c r="Z525" s="36" t="s">
        <v>417</v>
      </c>
    </row>
    <row r="526" spans="1:26" x14ac:dyDescent="0.25">
      <c r="A526" s="36">
        <v>10389</v>
      </c>
      <c r="B526" s="36">
        <v>2</v>
      </c>
      <c r="C526" s="37">
        <v>76</v>
      </c>
      <c r="D526" s="38">
        <v>81.400000000000006</v>
      </c>
      <c r="E526" s="37">
        <v>49</v>
      </c>
      <c r="F526" s="38">
        <v>3988.6</v>
      </c>
      <c r="G526" s="37">
        <f t="shared" si="25"/>
        <v>-4.5474735088646412E-13</v>
      </c>
      <c r="H526" s="47">
        <v>38414</v>
      </c>
      <c r="I526" s="37" t="str">
        <f t="shared" si="26"/>
        <v>Mar</v>
      </c>
      <c r="J526" s="50">
        <v>3</v>
      </c>
      <c r="K526" s="37">
        <v>2005</v>
      </c>
      <c r="L526" s="38">
        <v>1</v>
      </c>
      <c r="M526" s="37" t="s">
        <v>36</v>
      </c>
      <c r="N526" s="38" t="s">
        <v>37</v>
      </c>
      <c r="O526" s="37" t="s">
        <v>265</v>
      </c>
      <c r="P526" s="38" t="s">
        <v>268</v>
      </c>
      <c r="Q526" s="37" t="s">
        <v>193</v>
      </c>
      <c r="R526" s="38" t="str">
        <f t="shared" si="27"/>
        <v>Europe</v>
      </c>
      <c r="S526" s="37" t="s">
        <v>60</v>
      </c>
      <c r="T526" s="36" t="s">
        <v>625</v>
      </c>
      <c r="U526" s="36" t="s">
        <v>266</v>
      </c>
      <c r="V526" s="36" t="s">
        <v>267</v>
      </c>
      <c r="X526" s="36" t="s">
        <v>269</v>
      </c>
      <c r="Y526" s="36" t="s">
        <v>270</v>
      </c>
      <c r="Z526" s="36" t="s">
        <v>210</v>
      </c>
    </row>
    <row r="527" spans="1:26" x14ac:dyDescent="0.25">
      <c r="A527" s="36">
        <v>10230</v>
      </c>
      <c r="B527" s="36">
        <v>7</v>
      </c>
      <c r="C527" s="37">
        <v>115</v>
      </c>
      <c r="D527" s="38">
        <v>100</v>
      </c>
      <c r="E527" s="37">
        <v>34</v>
      </c>
      <c r="F527" s="38">
        <v>3974.94</v>
      </c>
      <c r="G527" s="37">
        <f t="shared" si="25"/>
        <v>574.94000000000005</v>
      </c>
      <c r="H527" s="47">
        <v>38061</v>
      </c>
      <c r="I527" s="37" t="str">
        <f t="shared" si="26"/>
        <v>Mar</v>
      </c>
      <c r="J527" s="50">
        <v>3</v>
      </c>
      <c r="K527" s="37">
        <v>2004</v>
      </c>
      <c r="L527" s="38">
        <v>1</v>
      </c>
      <c r="M527" s="37" t="s">
        <v>36</v>
      </c>
      <c r="N527" s="38" t="s">
        <v>504</v>
      </c>
      <c r="O527" s="37" t="s">
        <v>464</v>
      </c>
      <c r="P527" s="38" t="s">
        <v>467</v>
      </c>
      <c r="Q527" s="37" t="s">
        <v>445</v>
      </c>
      <c r="R527" s="38" t="str">
        <f t="shared" si="27"/>
        <v>Europe</v>
      </c>
      <c r="S527" s="37" t="s">
        <v>60</v>
      </c>
      <c r="T527" s="36" t="s">
        <v>657</v>
      </c>
      <c r="U527" s="36" t="s">
        <v>465</v>
      </c>
      <c r="V527" s="36" t="s">
        <v>466</v>
      </c>
      <c r="X527" s="36">
        <v>60528</v>
      </c>
      <c r="Y527" s="36" t="s">
        <v>468</v>
      </c>
      <c r="Z527" s="36" t="s">
        <v>417</v>
      </c>
    </row>
    <row r="528" spans="1:26" x14ac:dyDescent="0.25">
      <c r="A528" s="36">
        <v>10388</v>
      </c>
      <c r="B528" s="36">
        <v>8</v>
      </c>
      <c r="C528" s="37">
        <v>68</v>
      </c>
      <c r="D528" s="38">
        <v>100</v>
      </c>
      <c r="E528" s="37">
        <v>35</v>
      </c>
      <c r="F528" s="38">
        <v>3918.95</v>
      </c>
      <c r="G528" s="37">
        <f t="shared" si="25"/>
        <v>418.94999999999982</v>
      </c>
      <c r="H528" s="47">
        <v>38414</v>
      </c>
      <c r="I528" s="37" t="str">
        <f t="shared" si="26"/>
        <v>Mar</v>
      </c>
      <c r="J528" s="50">
        <v>3</v>
      </c>
      <c r="K528" s="37">
        <v>2005</v>
      </c>
      <c r="L528" s="38">
        <v>1</v>
      </c>
      <c r="M528" s="37" t="s">
        <v>36</v>
      </c>
      <c r="N528" s="38" t="s">
        <v>549</v>
      </c>
      <c r="O528" s="37" t="s">
        <v>165</v>
      </c>
      <c r="P528" s="38" t="s">
        <v>167</v>
      </c>
      <c r="Q528" s="37" t="s">
        <v>43</v>
      </c>
      <c r="R528" s="38" t="str">
        <f t="shared" si="27"/>
        <v>North America</v>
      </c>
      <c r="S528" s="37" t="s">
        <v>60</v>
      </c>
      <c r="T528" s="36" t="s">
        <v>654</v>
      </c>
      <c r="U528" s="36">
        <v>5085552555</v>
      </c>
      <c r="V528" s="36" t="s">
        <v>166</v>
      </c>
      <c r="W528" s="36" t="s">
        <v>129</v>
      </c>
      <c r="X528" s="36">
        <v>50553</v>
      </c>
      <c r="Y528" s="36" t="s">
        <v>168</v>
      </c>
      <c r="Z528" s="36" t="s">
        <v>169</v>
      </c>
    </row>
    <row r="529" spans="1:26" x14ac:dyDescent="0.25">
      <c r="A529" s="36">
        <v>10398</v>
      </c>
      <c r="B529" s="36">
        <v>7</v>
      </c>
      <c r="C529" s="37">
        <v>90</v>
      </c>
      <c r="D529" s="38">
        <v>100</v>
      </c>
      <c r="E529" s="37">
        <v>36</v>
      </c>
      <c r="F529" s="38">
        <v>3910.32</v>
      </c>
      <c r="G529" s="37">
        <f t="shared" si="25"/>
        <v>310.32000000000016</v>
      </c>
      <c r="H529" s="47">
        <v>38441</v>
      </c>
      <c r="I529" s="37" t="str">
        <f t="shared" si="26"/>
        <v>Mar</v>
      </c>
      <c r="J529" s="50">
        <v>3</v>
      </c>
      <c r="K529" s="37">
        <v>2005</v>
      </c>
      <c r="L529" s="38">
        <v>1</v>
      </c>
      <c r="M529" s="37" t="s">
        <v>36</v>
      </c>
      <c r="N529" s="38" t="s">
        <v>597</v>
      </c>
      <c r="O529" s="37" t="s">
        <v>47</v>
      </c>
      <c r="P529" s="38" t="s">
        <v>50</v>
      </c>
      <c r="Q529" s="37" t="s">
        <v>51</v>
      </c>
      <c r="R529" s="38" t="str">
        <f t="shared" si="27"/>
        <v>Europe</v>
      </c>
      <c r="S529" s="37" t="s">
        <v>60</v>
      </c>
      <c r="T529" s="36" t="s">
        <v>663</v>
      </c>
      <c r="U529" s="36" t="s">
        <v>48</v>
      </c>
      <c r="V529" s="36" t="s">
        <v>49</v>
      </c>
      <c r="X529" s="36">
        <v>51100</v>
      </c>
      <c r="Y529" s="36" t="s">
        <v>52</v>
      </c>
      <c r="Z529" s="36" t="s">
        <v>53</v>
      </c>
    </row>
    <row r="530" spans="1:26" x14ac:dyDescent="0.25">
      <c r="A530" s="36">
        <v>10389</v>
      </c>
      <c r="B530" s="36">
        <v>3</v>
      </c>
      <c r="C530" s="37">
        <v>77</v>
      </c>
      <c r="D530" s="38">
        <v>79.22</v>
      </c>
      <c r="E530" s="37">
        <v>49</v>
      </c>
      <c r="F530" s="38">
        <v>3881.78</v>
      </c>
      <c r="G530" s="37">
        <f t="shared" si="25"/>
        <v>4.5474735088646412E-13</v>
      </c>
      <c r="H530" s="47">
        <v>38414</v>
      </c>
      <c r="I530" s="37" t="str">
        <f t="shared" si="26"/>
        <v>Mar</v>
      </c>
      <c r="J530" s="50">
        <v>3</v>
      </c>
      <c r="K530" s="37">
        <v>2005</v>
      </c>
      <c r="L530" s="38">
        <v>1</v>
      </c>
      <c r="M530" s="37" t="s">
        <v>36</v>
      </c>
      <c r="N530" s="38" t="s">
        <v>186</v>
      </c>
      <c r="O530" s="37" t="s">
        <v>265</v>
      </c>
      <c r="P530" s="38" t="s">
        <v>268</v>
      </c>
      <c r="Q530" s="37" t="s">
        <v>193</v>
      </c>
      <c r="R530" s="38" t="str">
        <f t="shared" si="27"/>
        <v>Europe</v>
      </c>
      <c r="S530" s="37" t="s">
        <v>60</v>
      </c>
      <c r="T530" s="36" t="s">
        <v>584</v>
      </c>
      <c r="U530" s="36" t="s">
        <v>266</v>
      </c>
      <c r="V530" s="36" t="s">
        <v>267</v>
      </c>
      <c r="X530" s="36" t="s">
        <v>269</v>
      </c>
      <c r="Y530" s="36" t="s">
        <v>270</v>
      </c>
      <c r="Z530" s="36" t="s">
        <v>210</v>
      </c>
    </row>
    <row r="531" spans="1:26" x14ac:dyDescent="0.25">
      <c r="A531" s="36">
        <v>10110</v>
      </c>
      <c r="B531" s="36">
        <v>4</v>
      </c>
      <c r="C531" s="37">
        <v>127</v>
      </c>
      <c r="D531" s="38">
        <v>100</v>
      </c>
      <c r="E531" s="37">
        <v>33</v>
      </c>
      <c r="F531" s="38">
        <v>3859.68</v>
      </c>
      <c r="G531" s="37">
        <f t="shared" si="25"/>
        <v>559.67999999999984</v>
      </c>
      <c r="H531" s="47">
        <v>37698</v>
      </c>
      <c r="I531" s="37" t="str">
        <f t="shared" si="26"/>
        <v>Mar</v>
      </c>
      <c r="J531" s="50">
        <v>3</v>
      </c>
      <c r="K531" s="37">
        <v>2003</v>
      </c>
      <c r="L531" s="38">
        <v>1</v>
      </c>
      <c r="M531" s="37" t="s">
        <v>36</v>
      </c>
      <c r="N531" s="38" t="s">
        <v>549</v>
      </c>
      <c r="O531" s="37" t="s">
        <v>492</v>
      </c>
      <c r="P531" s="38" t="s">
        <v>495</v>
      </c>
      <c r="Q531" s="37" t="s">
        <v>175</v>
      </c>
      <c r="R531" s="38" t="str">
        <f t="shared" si="27"/>
        <v>Europe</v>
      </c>
      <c r="S531" s="37" t="s">
        <v>60</v>
      </c>
      <c r="T531" s="36" t="s">
        <v>589</v>
      </c>
      <c r="U531" s="36" t="s">
        <v>493</v>
      </c>
      <c r="V531" s="36" t="s">
        <v>494</v>
      </c>
      <c r="X531" s="36" t="s">
        <v>496</v>
      </c>
      <c r="Y531" s="36" t="s">
        <v>497</v>
      </c>
      <c r="Z531" s="36" t="s">
        <v>102</v>
      </c>
    </row>
    <row r="532" spans="1:26" x14ac:dyDescent="0.25">
      <c r="A532" s="36">
        <v>10386</v>
      </c>
      <c r="B532" s="36">
        <v>15</v>
      </c>
      <c r="C532" s="37">
        <v>74</v>
      </c>
      <c r="D532" s="38">
        <v>86.4</v>
      </c>
      <c r="E532" s="37">
        <v>44</v>
      </c>
      <c r="F532" s="38">
        <v>3801.6</v>
      </c>
      <c r="G532" s="37">
        <f t="shared" si="25"/>
        <v>-4.5474735088646412E-13</v>
      </c>
      <c r="H532" s="47">
        <v>38412</v>
      </c>
      <c r="I532" s="37" t="str">
        <f t="shared" si="26"/>
        <v>Mar</v>
      </c>
      <c r="J532" s="50">
        <v>3</v>
      </c>
      <c r="K532" s="37">
        <v>2005</v>
      </c>
      <c r="L532" s="38">
        <v>1</v>
      </c>
      <c r="M532" s="37" t="s">
        <v>411</v>
      </c>
      <c r="N532" s="38" t="s">
        <v>565</v>
      </c>
      <c r="O532" s="37" t="s">
        <v>179</v>
      </c>
      <c r="P532" s="38" t="s">
        <v>182</v>
      </c>
      <c r="Q532" s="37" t="s">
        <v>183</v>
      </c>
      <c r="R532" s="38" t="str">
        <f t="shared" si="27"/>
        <v>Europe</v>
      </c>
      <c r="S532" s="37" t="s">
        <v>60</v>
      </c>
      <c r="T532" s="36" t="s">
        <v>671</v>
      </c>
      <c r="U532" s="36" t="s">
        <v>180</v>
      </c>
      <c r="V532" s="36" t="s">
        <v>181</v>
      </c>
      <c r="X532" s="36">
        <v>28034</v>
      </c>
      <c r="Y532" s="36" t="s">
        <v>184</v>
      </c>
      <c r="Z532" s="36" t="s">
        <v>185</v>
      </c>
    </row>
    <row r="533" spans="1:26" x14ac:dyDescent="0.25">
      <c r="A533" s="36">
        <v>10397</v>
      </c>
      <c r="B533" s="36">
        <v>2</v>
      </c>
      <c r="C533" s="37">
        <v>99</v>
      </c>
      <c r="D533" s="38">
        <v>100</v>
      </c>
      <c r="E533" s="37">
        <v>36</v>
      </c>
      <c r="F533" s="38">
        <v>3789.72</v>
      </c>
      <c r="G533" s="37">
        <f t="shared" si="25"/>
        <v>189.7199999999998</v>
      </c>
      <c r="H533" s="47">
        <v>38439</v>
      </c>
      <c r="I533" s="37" t="str">
        <f t="shared" si="26"/>
        <v>Mar</v>
      </c>
      <c r="J533" s="50">
        <v>3</v>
      </c>
      <c r="K533" s="37">
        <v>2005</v>
      </c>
      <c r="L533" s="38">
        <v>1</v>
      </c>
      <c r="M533" s="37" t="s">
        <v>36</v>
      </c>
      <c r="N533" s="38" t="s">
        <v>597</v>
      </c>
      <c r="O533" s="37" t="s">
        <v>343</v>
      </c>
      <c r="P533" s="38" t="s">
        <v>346</v>
      </c>
      <c r="Q533" s="37" t="s">
        <v>51</v>
      </c>
      <c r="R533" s="38" t="str">
        <f t="shared" si="27"/>
        <v>Europe</v>
      </c>
      <c r="S533" s="37" t="s">
        <v>60</v>
      </c>
      <c r="T533" s="36" t="s">
        <v>670</v>
      </c>
      <c r="U533" s="36" t="s">
        <v>344</v>
      </c>
      <c r="V533" s="36" t="s">
        <v>345</v>
      </c>
      <c r="X533" s="36">
        <v>31000</v>
      </c>
      <c r="Y533" s="36" t="s">
        <v>347</v>
      </c>
      <c r="Z533" s="36" t="s">
        <v>348</v>
      </c>
    </row>
    <row r="534" spans="1:26" x14ac:dyDescent="0.25">
      <c r="A534" s="36">
        <v>10233</v>
      </c>
      <c r="B534" s="36">
        <v>2</v>
      </c>
      <c r="C534" s="37">
        <v>88</v>
      </c>
      <c r="D534" s="38">
        <v>94.71</v>
      </c>
      <c r="E534" s="37">
        <v>40</v>
      </c>
      <c r="F534" s="38">
        <v>3788.4</v>
      </c>
      <c r="G534" s="37">
        <f t="shared" si="25"/>
        <v>4.5474735088646412E-13</v>
      </c>
      <c r="H534" s="47">
        <v>38075</v>
      </c>
      <c r="I534" s="37" t="str">
        <f t="shared" si="26"/>
        <v>Mar</v>
      </c>
      <c r="J534" s="50">
        <v>3</v>
      </c>
      <c r="K534" s="37">
        <v>2004</v>
      </c>
      <c r="L534" s="38">
        <v>1</v>
      </c>
      <c r="M534" s="37" t="s">
        <v>36</v>
      </c>
      <c r="N534" s="38" t="s">
        <v>549</v>
      </c>
      <c r="O534" s="37" t="s">
        <v>110</v>
      </c>
      <c r="P534" s="38" t="s">
        <v>112</v>
      </c>
      <c r="Q534" s="37" t="s">
        <v>43</v>
      </c>
      <c r="R534" s="38" t="str">
        <f t="shared" si="27"/>
        <v>North America</v>
      </c>
      <c r="S534" s="37" t="s">
        <v>60</v>
      </c>
      <c r="T534" s="36" t="s">
        <v>635</v>
      </c>
      <c r="U534" s="36">
        <v>2015559350</v>
      </c>
      <c r="V534" s="36" t="s">
        <v>111</v>
      </c>
      <c r="W534" s="36" t="s">
        <v>113</v>
      </c>
      <c r="X534" s="36">
        <v>94019</v>
      </c>
      <c r="Y534" s="36" t="s">
        <v>70</v>
      </c>
      <c r="Z534" s="36" t="s">
        <v>114</v>
      </c>
    </row>
    <row r="535" spans="1:26" x14ac:dyDescent="0.25">
      <c r="A535" s="36">
        <v>10229</v>
      </c>
      <c r="B535" s="36">
        <v>4</v>
      </c>
      <c r="C535" s="37">
        <v>122</v>
      </c>
      <c r="D535" s="38">
        <v>100</v>
      </c>
      <c r="E535" s="37">
        <v>26</v>
      </c>
      <c r="F535" s="38">
        <v>3765.32</v>
      </c>
      <c r="G535" s="37">
        <f t="shared" si="25"/>
        <v>1165.3200000000002</v>
      </c>
      <c r="H535" s="47">
        <v>38057</v>
      </c>
      <c r="I535" s="37" t="str">
        <f t="shared" si="26"/>
        <v>Mar</v>
      </c>
      <c r="J535" s="50">
        <v>3</v>
      </c>
      <c r="K535" s="37">
        <v>2004</v>
      </c>
      <c r="L535" s="38">
        <v>1</v>
      </c>
      <c r="M535" s="37" t="s">
        <v>36</v>
      </c>
      <c r="N535" s="38" t="s">
        <v>504</v>
      </c>
      <c r="O535" s="37" t="s">
        <v>276</v>
      </c>
      <c r="P535" s="38" t="s">
        <v>278</v>
      </c>
      <c r="Q535" s="37" t="s">
        <v>43</v>
      </c>
      <c r="R535" s="38" t="str">
        <f t="shared" si="27"/>
        <v>North America</v>
      </c>
      <c r="S535" s="37" t="s">
        <v>60</v>
      </c>
      <c r="T535" s="36" t="s">
        <v>588</v>
      </c>
      <c r="U535" s="36">
        <v>4155551450</v>
      </c>
      <c r="V535" s="36" t="s">
        <v>277</v>
      </c>
      <c r="W535" s="36" t="s">
        <v>64</v>
      </c>
      <c r="X535" s="36">
        <v>97562</v>
      </c>
      <c r="Y535" s="36" t="s">
        <v>279</v>
      </c>
      <c r="Z535" s="36" t="s">
        <v>280</v>
      </c>
    </row>
    <row r="536" spans="1:26" x14ac:dyDescent="0.25">
      <c r="A536" s="36">
        <v>10108</v>
      </c>
      <c r="B536" s="36">
        <v>3</v>
      </c>
      <c r="C536" s="37">
        <v>115</v>
      </c>
      <c r="D536" s="38">
        <v>100</v>
      </c>
      <c r="E536" s="37">
        <v>36</v>
      </c>
      <c r="F536" s="38">
        <v>3731.04</v>
      </c>
      <c r="G536" s="37">
        <f t="shared" si="25"/>
        <v>131.03999999999996</v>
      </c>
      <c r="H536" s="47">
        <v>37683</v>
      </c>
      <c r="I536" s="37" t="str">
        <f t="shared" si="26"/>
        <v>Mar</v>
      </c>
      <c r="J536" s="50">
        <v>3</v>
      </c>
      <c r="K536" s="37">
        <v>2003</v>
      </c>
      <c r="L536" s="38">
        <v>1</v>
      </c>
      <c r="M536" s="37" t="s">
        <v>36</v>
      </c>
      <c r="N536" s="38" t="s">
        <v>186</v>
      </c>
      <c r="O536" s="37" t="s">
        <v>427</v>
      </c>
      <c r="P536" s="38" t="s">
        <v>430</v>
      </c>
      <c r="Q536" s="37" t="s">
        <v>432</v>
      </c>
      <c r="R536" s="38" t="str">
        <f t="shared" si="27"/>
        <v>Asia &amp; Pacific</v>
      </c>
      <c r="S536" s="37" t="s">
        <v>60</v>
      </c>
      <c r="T536" s="36" t="s">
        <v>529</v>
      </c>
      <c r="U536" s="36" t="s">
        <v>428</v>
      </c>
      <c r="V536" s="36" t="s">
        <v>429</v>
      </c>
      <c r="X536" s="36" t="s">
        <v>431</v>
      </c>
      <c r="Y536" s="36" t="s">
        <v>433</v>
      </c>
      <c r="Z536" s="36" t="s">
        <v>434</v>
      </c>
    </row>
    <row r="537" spans="1:26" x14ac:dyDescent="0.25">
      <c r="A537" s="36">
        <v>10110</v>
      </c>
      <c r="B537" s="36">
        <v>14</v>
      </c>
      <c r="C537" s="37">
        <v>107</v>
      </c>
      <c r="D537" s="38">
        <v>100</v>
      </c>
      <c r="E537" s="37">
        <v>37</v>
      </c>
      <c r="F537" s="38">
        <v>3724.42</v>
      </c>
      <c r="G537" s="37">
        <f t="shared" si="25"/>
        <v>24.420000000000073</v>
      </c>
      <c r="H537" s="47">
        <v>37698</v>
      </c>
      <c r="I537" s="37" t="str">
        <f t="shared" si="26"/>
        <v>Mar</v>
      </c>
      <c r="J537" s="50">
        <v>3</v>
      </c>
      <c r="K537" s="37">
        <v>2003</v>
      </c>
      <c r="L537" s="38">
        <v>1</v>
      </c>
      <c r="M537" s="37" t="s">
        <v>36</v>
      </c>
      <c r="N537" s="38" t="s">
        <v>186</v>
      </c>
      <c r="O537" s="37" t="s">
        <v>492</v>
      </c>
      <c r="P537" s="38" t="s">
        <v>495</v>
      </c>
      <c r="Q537" s="37" t="s">
        <v>175</v>
      </c>
      <c r="R537" s="38" t="str">
        <f t="shared" si="27"/>
        <v>Europe</v>
      </c>
      <c r="S537" s="37" t="s">
        <v>60</v>
      </c>
      <c r="T537" s="36" t="s">
        <v>639</v>
      </c>
      <c r="U537" s="36" t="s">
        <v>493</v>
      </c>
      <c r="V537" s="36" t="s">
        <v>494</v>
      </c>
      <c r="X537" s="36" t="s">
        <v>496</v>
      </c>
      <c r="Y537" s="36" t="s">
        <v>497</v>
      </c>
      <c r="Z537" s="36" t="s">
        <v>102</v>
      </c>
    </row>
    <row r="538" spans="1:26" x14ac:dyDescent="0.25">
      <c r="A538" s="36">
        <v>10227</v>
      </c>
      <c r="B538" s="36">
        <v>10</v>
      </c>
      <c r="C538" s="37">
        <v>170</v>
      </c>
      <c r="D538" s="38">
        <v>100</v>
      </c>
      <c r="E538" s="37">
        <v>26</v>
      </c>
      <c r="F538" s="38">
        <v>3712.8</v>
      </c>
      <c r="G538" s="37">
        <f t="shared" si="25"/>
        <v>1112.8000000000002</v>
      </c>
      <c r="H538" s="47">
        <v>38048</v>
      </c>
      <c r="I538" s="37" t="str">
        <f t="shared" si="26"/>
        <v>Mar</v>
      </c>
      <c r="J538" s="50">
        <v>3</v>
      </c>
      <c r="K538" s="37">
        <v>2004</v>
      </c>
      <c r="L538" s="38">
        <v>1</v>
      </c>
      <c r="M538" s="37" t="s">
        <v>36</v>
      </c>
      <c r="N538" s="38" t="s">
        <v>549</v>
      </c>
      <c r="O538" s="37" t="s">
        <v>223</v>
      </c>
      <c r="P538" s="38" t="s">
        <v>226</v>
      </c>
      <c r="Q538" s="37" t="s">
        <v>51</v>
      </c>
      <c r="R538" s="38" t="str">
        <f t="shared" si="27"/>
        <v>Europe</v>
      </c>
      <c r="S538" s="37" t="s">
        <v>60</v>
      </c>
      <c r="T538" s="36" t="s">
        <v>583</v>
      </c>
      <c r="U538" s="36" t="s">
        <v>224</v>
      </c>
      <c r="V538" s="36" t="s">
        <v>225</v>
      </c>
      <c r="X538" s="36">
        <v>69004</v>
      </c>
      <c r="Y538" s="36" t="s">
        <v>227</v>
      </c>
      <c r="Z538" s="36" t="s">
        <v>228</v>
      </c>
    </row>
    <row r="539" spans="1:26" x14ac:dyDescent="0.25">
      <c r="A539" s="36">
        <v>10108</v>
      </c>
      <c r="B539" s="36">
        <v>16</v>
      </c>
      <c r="C539" s="37">
        <v>102</v>
      </c>
      <c r="D539" s="38">
        <v>100</v>
      </c>
      <c r="E539" s="37">
        <v>31</v>
      </c>
      <c r="F539" s="38">
        <v>3669.78</v>
      </c>
      <c r="G539" s="37">
        <f t="shared" si="25"/>
        <v>569.7800000000002</v>
      </c>
      <c r="H539" s="47">
        <v>37683</v>
      </c>
      <c r="I539" s="37" t="str">
        <f t="shared" si="26"/>
        <v>Mar</v>
      </c>
      <c r="J539" s="50">
        <v>3</v>
      </c>
      <c r="K539" s="37">
        <v>2003</v>
      </c>
      <c r="L539" s="38">
        <v>1</v>
      </c>
      <c r="M539" s="37" t="s">
        <v>36</v>
      </c>
      <c r="N539" s="38" t="s">
        <v>37</v>
      </c>
      <c r="O539" s="37" t="s">
        <v>427</v>
      </c>
      <c r="P539" s="38" t="s">
        <v>430</v>
      </c>
      <c r="Q539" s="37" t="s">
        <v>432</v>
      </c>
      <c r="R539" s="38" t="str">
        <f t="shared" si="27"/>
        <v>Asia &amp; Pacific</v>
      </c>
      <c r="S539" s="37" t="s">
        <v>60</v>
      </c>
      <c r="T539" s="36" t="s">
        <v>655</v>
      </c>
      <c r="U539" s="36" t="s">
        <v>428</v>
      </c>
      <c r="V539" s="36" t="s">
        <v>429</v>
      </c>
      <c r="X539" s="36" t="s">
        <v>431</v>
      </c>
      <c r="Y539" s="36" t="s">
        <v>433</v>
      </c>
      <c r="Z539" s="36" t="s">
        <v>434</v>
      </c>
    </row>
    <row r="540" spans="1:26" x14ac:dyDescent="0.25">
      <c r="A540" s="36">
        <v>10227</v>
      </c>
      <c r="B540" s="36">
        <v>1</v>
      </c>
      <c r="C540" s="37">
        <v>99</v>
      </c>
      <c r="D540" s="38">
        <v>100</v>
      </c>
      <c r="E540" s="37">
        <v>33</v>
      </c>
      <c r="F540" s="38">
        <v>3666.96</v>
      </c>
      <c r="G540" s="37">
        <f t="shared" si="25"/>
        <v>366.96000000000004</v>
      </c>
      <c r="H540" s="47">
        <v>38048</v>
      </c>
      <c r="I540" s="37" t="str">
        <f t="shared" si="26"/>
        <v>Mar</v>
      </c>
      <c r="J540" s="50">
        <v>3</v>
      </c>
      <c r="K540" s="37">
        <v>2004</v>
      </c>
      <c r="L540" s="38">
        <v>1</v>
      </c>
      <c r="M540" s="37" t="s">
        <v>36</v>
      </c>
      <c r="N540" s="38" t="s">
        <v>549</v>
      </c>
      <c r="O540" s="37" t="s">
        <v>223</v>
      </c>
      <c r="P540" s="38" t="s">
        <v>226</v>
      </c>
      <c r="Q540" s="37" t="s">
        <v>51</v>
      </c>
      <c r="R540" s="38" t="str">
        <f t="shared" si="27"/>
        <v>Europe</v>
      </c>
      <c r="S540" s="37" t="s">
        <v>60</v>
      </c>
      <c r="T540" s="36" t="s">
        <v>607</v>
      </c>
      <c r="U540" s="36" t="s">
        <v>224</v>
      </c>
      <c r="V540" s="36" t="s">
        <v>225</v>
      </c>
      <c r="X540" s="36">
        <v>69004</v>
      </c>
      <c r="Y540" s="36" t="s">
        <v>227</v>
      </c>
      <c r="Z540" s="36" t="s">
        <v>228</v>
      </c>
    </row>
    <row r="541" spans="1:26" x14ac:dyDescent="0.25">
      <c r="A541" s="36">
        <v>10232</v>
      </c>
      <c r="B541" s="36">
        <v>6</v>
      </c>
      <c r="C541" s="37">
        <v>136</v>
      </c>
      <c r="D541" s="38">
        <v>100</v>
      </c>
      <c r="E541" s="37">
        <v>22</v>
      </c>
      <c r="F541" s="38">
        <v>3606.02</v>
      </c>
      <c r="G541" s="37">
        <f t="shared" si="25"/>
        <v>1406.02</v>
      </c>
      <c r="H541" s="47">
        <v>38066</v>
      </c>
      <c r="I541" s="37" t="str">
        <f t="shared" si="26"/>
        <v>Mar</v>
      </c>
      <c r="J541" s="50">
        <v>3</v>
      </c>
      <c r="K541" s="37">
        <v>2004</v>
      </c>
      <c r="L541" s="38">
        <v>1</v>
      </c>
      <c r="M541" s="37" t="s">
        <v>36</v>
      </c>
      <c r="N541" s="38" t="s">
        <v>549</v>
      </c>
      <c r="O541" s="37" t="s">
        <v>386</v>
      </c>
      <c r="P541" s="38" t="s">
        <v>389</v>
      </c>
      <c r="Q541" s="37" t="s">
        <v>175</v>
      </c>
      <c r="R541" s="38" t="str">
        <f t="shared" si="27"/>
        <v>Europe</v>
      </c>
      <c r="S541" s="37" t="s">
        <v>60</v>
      </c>
      <c r="T541" s="36" t="s">
        <v>602</v>
      </c>
      <c r="U541" s="36" t="s">
        <v>387</v>
      </c>
      <c r="V541" s="36" t="s">
        <v>388</v>
      </c>
      <c r="W541" s="36" t="s">
        <v>390</v>
      </c>
      <c r="X541" s="36" t="s">
        <v>391</v>
      </c>
      <c r="Y541" s="36" t="s">
        <v>392</v>
      </c>
      <c r="Z541" s="36" t="s">
        <v>393</v>
      </c>
    </row>
    <row r="542" spans="1:26" x14ac:dyDescent="0.25">
      <c r="A542" s="36">
        <v>10227</v>
      </c>
      <c r="B542" s="36">
        <v>11</v>
      </c>
      <c r="C542" s="37">
        <v>92</v>
      </c>
      <c r="D542" s="38">
        <v>100</v>
      </c>
      <c r="E542" s="37">
        <v>34</v>
      </c>
      <c r="F542" s="38">
        <v>3566.94</v>
      </c>
      <c r="G542" s="37">
        <f t="shared" si="25"/>
        <v>166.94000000000005</v>
      </c>
      <c r="H542" s="47">
        <v>38048</v>
      </c>
      <c r="I542" s="37" t="str">
        <f t="shared" si="26"/>
        <v>Mar</v>
      </c>
      <c r="J542" s="50">
        <v>3</v>
      </c>
      <c r="K542" s="37">
        <v>2004</v>
      </c>
      <c r="L542" s="38">
        <v>1</v>
      </c>
      <c r="M542" s="37" t="s">
        <v>36</v>
      </c>
      <c r="N542" s="38" t="s">
        <v>549</v>
      </c>
      <c r="O542" s="37" t="s">
        <v>223</v>
      </c>
      <c r="P542" s="38" t="s">
        <v>226</v>
      </c>
      <c r="Q542" s="37" t="s">
        <v>51</v>
      </c>
      <c r="R542" s="38" t="str">
        <f t="shared" si="27"/>
        <v>Europe</v>
      </c>
      <c r="S542" s="37" t="s">
        <v>60</v>
      </c>
      <c r="T542" s="36" t="s">
        <v>613</v>
      </c>
      <c r="U542" s="36" t="s">
        <v>224</v>
      </c>
      <c r="V542" s="36" t="s">
        <v>225</v>
      </c>
      <c r="X542" s="36">
        <v>69004</v>
      </c>
      <c r="Y542" s="36" t="s">
        <v>227</v>
      </c>
      <c r="Z542" s="36" t="s">
        <v>228</v>
      </c>
    </row>
    <row r="543" spans="1:26" x14ac:dyDescent="0.25">
      <c r="A543" s="36">
        <v>10398</v>
      </c>
      <c r="B543" s="36">
        <v>14</v>
      </c>
      <c r="C543" s="37">
        <v>72</v>
      </c>
      <c r="D543" s="38">
        <v>78.25</v>
      </c>
      <c r="E543" s="37">
        <v>45</v>
      </c>
      <c r="F543" s="38">
        <v>3521.25</v>
      </c>
      <c r="G543" s="37">
        <f t="shared" si="25"/>
        <v>0</v>
      </c>
      <c r="H543" s="47">
        <v>38441</v>
      </c>
      <c r="I543" s="37" t="str">
        <f t="shared" si="26"/>
        <v>Mar</v>
      </c>
      <c r="J543" s="50">
        <v>3</v>
      </c>
      <c r="K543" s="37">
        <v>2005</v>
      </c>
      <c r="L543" s="38">
        <v>1</v>
      </c>
      <c r="M543" s="37" t="s">
        <v>36</v>
      </c>
      <c r="N543" s="38" t="s">
        <v>565</v>
      </c>
      <c r="O543" s="37" t="s">
        <v>47</v>
      </c>
      <c r="P543" s="38" t="s">
        <v>50</v>
      </c>
      <c r="Q543" s="37" t="s">
        <v>51</v>
      </c>
      <c r="R543" s="38" t="str">
        <f t="shared" si="27"/>
        <v>Europe</v>
      </c>
      <c r="S543" s="37" t="s">
        <v>60</v>
      </c>
      <c r="T543" s="36" t="s">
        <v>646</v>
      </c>
      <c r="U543" s="36" t="s">
        <v>48</v>
      </c>
      <c r="V543" s="36" t="s">
        <v>49</v>
      </c>
      <c r="X543" s="36">
        <v>51100</v>
      </c>
      <c r="Y543" s="36" t="s">
        <v>52</v>
      </c>
      <c r="Z543" s="36" t="s">
        <v>53</v>
      </c>
    </row>
    <row r="544" spans="1:26" x14ac:dyDescent="0.25">
      <c r="A544" s="36">
        <v>10390</v>
      </c>
      <c r="B544" s="36">
        <v>13</v>
      </c>
      <c r="C544" s="37">
        <v>81</v>
      </c>
      <c r="D544" s="38">
        <v>100</v>
      </c>
      <c r="E544" s="37">
        <v>22</v>
      </c>
      <c r="F544" s="38">
        <v>3491.18</v>
      </c>
      <c r="G544" s="37">
        <f t="shared" si="25"/>
        <v>1291.1799999999998</v>
      </c>
      <c r="H544" s="47">
        <v>38415</v>
      </c>
      <c r="I544" s="37" t="str">
        <f t="shared" si="26"/>
        <v>Mar</v>
      </c>
      <c r="J544" s="50">
        <v>3</v>
      </c>
      <c r="K544" s="37">
        <v>2005</v>
      </c>
      <c r="L544" s="38">
        <v>1</v>
      </c>
      <c r="M544" s="37" t="s">
        <v>36</v>
      </c>
      <c r="N544" s="38" t="s">
        <v>37</v>
      </c>
      <c r="O544" s="37" t="s">
        <v>276</v>
      </c>
      <c r="P544" s="38" t="s">
        <v>278</v>
      </c>
      <c r="Q544" s="37" t="s">
        <v>43</v>
      </c>
      <c r="R544" s="38" t="str">
        <f t="shared" si="27"/>
        <v>North America</v>
      </c>
      <c r="S544" s="37" t="s">
        <v>60</v>
      </c>
      <c r="T544" s="36" t="s">
        <v>659</v>
      </c>
      <c r="U544" s="36">
        <v>4155551450</v>
      </c>
      <c r="V544" s="36" t="s">
        <v>277</v>
      </c>
      <c r="W544" s="36" t="s">
        <v>64</v>
      </c>
      <c r="X544" s="36">
        <v>97562</v>
      </c>
      <c r="Y544" s="36" t="s">
        <v>279</v>
      </c>
      <c r="Z544" s="36" t="s">
        <v>280</v>
      </c>
    </row>
    <row r="545" spans="1:26" x14ac:dyDescent="0.25">
      <c r="A545" s="36">
        <v>10108</v>
      </c>
      <c r="B545" s="36">
        <v>7</v>
      </c>
      <c r="C545" s="37">
        <v>79</v>
      </c>
      <c r="D545" s="38">
        <v>89.38</v>
      </c>
      <c r="E545" s="37">
        <v>39</v>
      </c>
      <c r="F545" s="38">
        <v>3485.82</v>
      </c>
      <c r="G545" s="37">
        <f t="shared" si="25"/>
        <v>4.5474735088646412E-13</v>
      </c>
      <c r="H545" s="47">
        <v>37683</v>
      </c>
      <c r="I545" s="37" t="str">
        <f t="shared" si="26"/>
        <v>Mar</v>
      </c>
      <c r="J545" s="50">
        <v>3</v>
      </c>
      <c r="K545" s="37">
        <v>2003</v>
      </c>
      <c r="L545" s="38">
        <v>1</v>
      </c>
      <c r="M545" s="37" t="s">
        <v>36</v>
      </c>
      <c r="N545" s="38" t="s">
        <v>186</v>
      </c>
      <c r="O545" s="37" t="s">
        <v>427</v>
      </c>
      <c r="P545" s="38" t="s">
        <v>430</v>
      </c>
      <c r="Q545" s="37" t="s">
        <v>432</v>
      </c>
      <c r="R545" s="38" t="str">
        <f t="shared" si="27"/>
        <v>Asia &amp; Pacific</v>
      </c>
      <c r="S545" s="37" t="s">
        <v>60</v>
      </c>
      <c r="T545" s="36" t="s">
        <v>517</v>
      </c>
      <c r="U545" s="36" t="s">
        <v>428</v>
      </c>
      <c r="V545" s="36" t="s">
        <v>429</v>
      </c>
      <c r="X545" s="36" t="s">
        <v>431</v>
      </c>
      <c r="Y545" s="36" t="s">
        <v>433</v>
      </c>
      <c r="Z545" s="36" t="s">
        <v>434</v>
      </c>
    </row>
    <row r="546" spans="1:26" x14ac:dyDescent="0.25">
      <c r="A546" s="36">
        <v>10229</v>
      </c>
      <c r="B546" s="36">
        <v>13</v>
      </c>
      <c r="C546" s="37">
        <v>136</v>
      </c>
      <c r="D546" s="38">
        <v>100</v>
      </c>
      <c r="E546" s="37">
        <v>25</v>
      </c>
      <c r="F546" s="38">
        <v>3451</v>
      </c>
      <c r="G546" s="37">
        <f t="shared" si="25"/>
        <v>951</v>
      </c>
      <c r="H546" s="47">
        <v>38057</v>
      </c>
      <c r="I546" s="37" t="str">
        <f t="shared" si="26"/>
        <v>Mar</v>
      </c>
      <c r="J546" s="50">
        <v>3</v>
      </c>
      <c r="K546" s="37">
        <v>2004</v>
      </c>
      <c r="L546" s="38">
        <v>1</v>
      </c>
      <c r="M546" s="37" t="s">
        <v>36</v>
      </c>
      <c r="N546" s="38" t="s">
        <v>504</v>
      </c>
      <c r="O546" s="37" t="s">
        <v>276</v>
      </c>
      <c r="P546" s="38" t="s">
        <v>278</v>
      </c>
      <c r="Q546" s="37" t="s">
        <v>43</v>
      </c>
      <c r="R546" s="38" t="str">
        <f t="shared" si="27"/>
        <v>North America</v>
      </c>
      <c r="S546" s="37" t="s">
        <v>60</v>
      </c>
      <c r="T546" s="36" t="s">
        <v>505</v>
      </c>
      <c r="U546" s="36">
        <v>4155551450</v>
      </c>
      <c r="V546" s="36" t="s">
        <v>277</v>
      </c>
      <c r="W546" s="36" t="s">
        <v>64</v>
      </c>
      <c r="X546" s="36">
        <v>97562</v>
      </c>
      <c r="Y546" s="36" t="s">
        <v>279</v>
      </c>
      <c r="Z546" s="36" t="s">
        <v>280</v>
      </c>
    </row>
    <row r="547" spans="1:26" x14ac:dyDescent="0.25">
      <c r="A547" s="36">
        <v>10386</v>
      </c>
      <c r="B547" s="36">
        <v>5</v>
      </c>
      <c r="C547" s="37">
        <v>86</v>
      </c>
      <c r="D547" s="38">
        <v>93.01</v>
      </c>
      <c r="E547" s="37">
        <v>37</v>
      </c>
      <c r="F547" s="38">
        <v>3441.37</v>
      </c>
      <c r="G547" s="37">
        <f t="shared" si="25"/>
        <v>-4.5474735088646412E-13</v>
      </c>
      <c r="H547" s="47">
        <v>38412</v>
      </c>
      <c r="I547" s="37" t="str">
        <f t="shared" si="26"/>
        <v>Mar</v>
      </c>
      <c r="J547" s="50">
        <v>3</v>
      </c>
      <c r="K547" s="37">
        <v>2005</v>
      </c>
      <c r="L547" s="38">
        <v>1</v>
      </c>
      <c r="M547" s="37" t="s">
        <v>411</v>
      </c>
      <c r="N547" s="38" t="s">
        <v>597</v>
      </c>
      <c r="O547" s="37" t="s">
        <v>179</v>
      </c>
      <c r="P547" s="38" t="s">
        <v>182</v>
      </c>
      <c r="Q547" s="37" t="s">
        <v>183</v>
      </c>
      <c r="R547" s="38" t="str">
        <f t="shared" si="27"/>
        <v>Europe</v>
      </c>
      <c r="S547" s="37" t="s">
        <v>60</v>
      </c>
      <c r="T547" s="36" t="s">
        <v>598</v>
      </c>
      <c r="U547" s="36" t="s">
        <v>180</v>
      </c>
      <c r="V547" s="36" t="s">
        <v>181</v>
      </c>
      <c r="X547" s="36">
        <v>28034</v>
      </c>
      <c r="Y547" s="36" t="s">
        <v>184</v>
      </c>
      <c r="Z547" s="36" t="s">
        <v>185</v>
      </c>
    </row>
    <row r="548" spans="1:26" x14ac:dyDescent="0.25">
      <c r="A548" s="36">
        <v>10113</v>
      </c>
      <c r="B548" s="36">
        <v>2</v>
      </c>
      <c r="C548" s="37">
        <v>136</v>
      </c>
      <c r="D548" s="38">
        <v>100</v>
      </c>
      <c r="E548" s="37">
        <v>21</v>
      </c>
      <c r="F548" s="38">
        <v>3415.44</v>
      </c>
      <c r="G548" s="37">
        <f t="shared" si="25"/>
        <v>1315.44</v>
      </c>
      <c r="H548" s="47">
        <v>37706</v>
      </c>
      <c r="I548" s="37" t="str">
        <f t="shared" si="26"/>
        <v>Mar</v>
      </c>
      <c r="J548" s="50">
        <v>3</v>
      </c>
      <c r="K548" s="37">
        <v>2003</v>
      </c>
      <c r="L548" s="38">
        <v>1</v>
      </c>
      <c r="M548" s="37" t="s">
        <v>36</v>
      </c>
      <c r="N548" s="38" t="s">
        <v>504</v>
      </c>
      <c r="O548" s="37" t="s">
        <v>276</v>
      </c>
      <c r="P548" s="38" t="s">
        <v>278</v>
      </c>
      <c r="Q548" s="37" t="s">
        <v>43</v>
      </c>
      <c r="R548" s="38" t="str">
        <f t="shared" si="27"/>
        <v>North America</v>
      </c>
      <c r="S548" s="37" t="s">
        <v>60</v>
      </c>
      <c r="T548" s="36" t="s">
        <v>505</v>
      </c>
      <c r="U548" s="36">
        <v>4155551450</v>
      </c>
      <c r="V548" s="36" t="s">
        <v>277</v>
      </c>
      <c r="W548" s="36" t="s">
        <v>64</v>
      </c>
      <c r="X548" s="36">
        <v>97562</v>
      </c>
      <c r="Y548" s="36" t="s">
        <v>279</v>
      </c>
      <c r="Z548" s="36" t="s">
        <v>280</v>
      </c>
    </row>
    <row r="549" spans="1:26" x14ac:dyDescent="0.25">
      <c r="A549" s="36">
        <v>10228</v>
      </c>
      <c r="B549" s="36">
        <v>6</v>
      </c>
      <c r="C549" s="37">
        <v>97</v>
      </c>
      <c r="D549" s="38">
        <v>100</v>
      </c>
      <c r="E549" s="37">
        <v>33</v>
      </c>
      <c r="F549" s="38">
        <v>3406.59</v>
      </c>
      <c r="G549" s="37">
        <f t="shared" si="25"/>
        <v>106.59000000000015</v>
      </c>
      <c r="H549" s="47">
        <v>38056</v>
      </c>
      <c r="I549" s="37" t="str">
        <f t="shared" si="26"/>
        <v>Mar</v>
      </c>
      <c r="J549" s="50">
        <v>3</v>
      </c>
      <c r="K549" s="37">
        <v>2004</v>
      </c>
      <c r="L549" s="38">
        <v>1</v>
      </c>
      <c r="M549" s="37" t="s">
        <v>36</v>
      </c>
      <c r="N549" s="38" t="s">
        <v>549</v>
      </c>
      <c r="O549" s="37" t="s">
        <v>243</v>
      </c>
      <c r="P549" s="38" t="s">
        <v>128</v>
      </c>
      <c r="Q549" s="37" t="s">
        <v>43</v>
      </c>
      <c r="R549" s="38" t="str">
        <f t="shared" si="27"/>
        <v>North America</v>
      </c>
      <c r="S549" s="37" t="s">
        <v>60</v>
      </c>
      <c r="T549" s="36" t="s">
        <v>645</v>
      </c>
      <c r="U549" s="36">
        <v>6175555555</v>
      </c>
      <c r="V549" s="36" t="s">
        <v>244</v>
      </c>
      <c r="W549" s="36" t="s">
        <v>129</v>
      </c>
      <c r="X549" s="36">
        <v>51247</v>
      </c>
      <c r="Y549" s="36" t="s">
        <v>245</v>
      </c>
      <c r="Z549" s="36" t="s">
        <v>149</v>
      </c>
    </row>
    <row r="550" spans="1:26" x14ac:dyDescent="0.25">
      <c r="A550" s="36">
        <v>10390</v>
      </c>
      <c r="B550" s="36">
        <v>14</v>
      </c>
      <c r="C550" s="37">
        <v>141</v>
      </c>
      <c r="D550" s="38">
        <v>93.77</v>
      </c>
      <c r="E550" s="37">
        <v>36</v>
      </c>
      <c r="F550" s="38">
        <v>3375.72</v>
      </c>
      <c r="G550" s="37">
        <f t="shared" si="25"/>
        <v>0</v>
      </c>
      <c r="H550" s="47">
        <v>38415</v>
      </c>
      <c r="I550" s="37" t="str">
        <f t="shared" si="26"/>
        <v>Mar</v>
      </c>
      <c r="J550" s="50">
        <v>3</v>
      </c>
      <c r="K550" s="37">
        <v>2005</v>
      </c>
      <c r="L550" s="38">
        <v>1</v>
      </c>
      <c r="M550" s="37" t="s">
        <v>36</v>
      </c>
      <c r="N550" s="38" t="s">
        <v>186</v>
      </c>
      <c r="O550" s="37" t="s">
        <v>276</v>
      </c>
      <c r="P550" s="38" t="s">
        <v>278</v>
      </c>
      <c r="Q550" s="37" t="s">
        <v>43</v>
      </c>
      <c r="R550" s="38" t="str">
        <f t="shared" si="27"/>
        <v>North America</v>
      </c>
      <c r="S550" s="37" t="s">
        <v>60</v>
      </c>
      <c r="T550" s="36" t="s">
        <v>537</v>
      </c>
      <c r="U550" s="36">
        <v>4155551450</v>
      </c>
      <c r="V550" s="36" t="s">
        <v>277</v>
      </c>
      <c r="W550" s="36" t="s">
        <v>64</v>
      </c>
      <c r="X550" s="36">
        <v>97562</v>
      </c>
      <c r="Y550" s="36" t="s">
        <v>279</v>
      </c>
      <c r="Z550" s="36" t="s">
        <v>280</v>
      </c>
    </row>
    <row r="551" spans="1:26" x14ac:dyDescent="0.25">
      <c r="A551" s="36">
        <v>10395</v>
      </c>
      <c r="B551" s="36">
        <v>2</v>
      </c>
      <c r="C551" s="37">
        <v>136</v>
      </c>
      <c r="D551" s="38">
        <v>100</v>
      </c>
      <c r="E551" s="37">
        <v>32</v>
      </c>
      <c r="F551" s="38">
        <v>3370.56</v>
      </c>
      <c r="G551" s="37">
        <f t="shared" si="25"/>
        <v>170.55999999999995</v>
      </c>
      <c r="H551" s="47">
        <v>38428</v>
      </c>
      <c r="I551" s="37" t="str">
        <f t="shared" si="26"/>
        <v>Mar</v>
      </c>
      <c r="J551" s="50">
        <v>3</v>
      </c>
      <c r="K551" s="37">
        <v>2005</v>
      </c>
      <c r="L551" s="38">
        <v>1</v>
      </c>
      <c r="M551" s="37" t="s">
        <v>36</v>
      </c>
      <c r="N551" s="38" t="s">
        <v>186</v>
      </c>
      <c r="O551" s="37" t="s">
        <v>54</v>
      </c>
      <c r="P551" s="38" t="s">
        <v>57</v>
      </c>
      <c r="Q551" s="37" t="s">
        <v>51</v>
      </c>
      <c r="R551" s="38" t="str">
        <f t="shared" si="27"/>
        <v>Europe</v>
      </c>
      <c r="S551" s="37" t="s">
        <v>60</v>
      </c>
      <c r="T551" s="36" t="s">
        <v>324</v>
      </c>
      <c r="U551" s="36" t="s">
        <v>55</v>
      </c>
      <c r="V551" s="36" t="s">
        <v>56</v>
      </c>
      <c r="X551" s="36">
        <v>75508</v>
      </c>
      <c r="Y551" s="36" t="s">
        <v>58</v>
      </c>
      <c r="Z551" s="36" t="s">
        <v>59</v>
      </c>
    </row>
    <row r="552" spans="1:26" x14ac:dyDescent="0.25">
      <c r="A552" s="36">
        <v>10110</v>
      </c>
      <c r="B552" s="36">
        <v>11</v>
      </c>
      <c r="C552" s="37">
        <v>90</v>
      </c>
      <c r="D552" s="38">
        <v>78.150000000000006</v>
      </c>
      <c r="E552" s="37">
        <v>43</v>
      </c>
      <c r="F552" s="38">
        <v>3360.45</v>
      </c>
      <c r="G552" s="37">
        <f t="shared" si="25"/>
        <v>-4.5474735088646412E-13</v>
      </c>
      <c r="H552" s="47">
        <v>37698</v>
      </c>
      <c r="I552" s="37" t="str">
        <f t="shared" si="26"/>
        <v>Mar</v>
      </c>
      <c r="J552" s="50">
        <v>3</v>
      </c>
      <c r="K552" s="37">
        <v>2003</v>
      </c>
      <c r="L552" s="38">
        <v>1</v>
      </c>
      <c r="M552" s="37" t="s">
        <v>36</v>
      </c>
      <c r="N552" s="38" t="s">
        <v>186</v>
      </c>
      <c r="O552" s="37" t="s">
        <v>492</v>
      </c>
      <c r="P552" s="38" t="s">
        <v>495</v>
      </c>
      <c r="Q552" s="37" t="s">
        <v>175</v>
      </c>
      <c r="R552" s="38" t="str">
        <f t="shared" si="27"/>
        <v>Europe</v>
      </c>
      <c r="S552" s="37" t="s">
        <v>60</v>
      </c>
      <c r="T552" s="36" t="s">
        <v>630</v>
      </c>
      <c r="U552" s="36" t="s">
        <v>493</v>
      </c>
      <c r="V552" s="36" t="s">
        <v>494</v>
      </c>
      <c r="X552" s="36" t="s">
        <v>496</v>
      </c>
      <c r="Y552" s="36" t="s">
        <v>497</v>
      </c>
      <c r="Z552" s="36" t="s">
        <v>102</v>
      </c>
    </row>
    <row r="553" spans="1:26" x14ac:dyDescent="0.25">
      <c r="A553" s="36">
        <v>10228</v>
      </c>
      <c r="B553" s="36">
        <v>1</v>
      </c>
      <c r="C553" s="37">
        <v>116</v>
      </c>
      <c r="D553" s="38">
        <v>100</v>
      </c>
      <c r="E553" s="37">
        <v>32</v>
      </c>
      <c r="F553" s="38">
        <v>3360</v>
      </c>
      <c r="G553" s="37">
        <f t="shared" si="25"/>
        <v>160</v>
      </c>
      <c r="H553" s="47">
        <v>38056</v>
      </c>
      <c r="I553" s="37" t="str">
        <f t="shared" si="26"/>
        <v>Mar</v>
      </c>
      <c r="J553" s="50">
        <v>3</v>
      </c>
      <c r="K553" s="37">
        <v>2004</v>
      </c>
      <c r="L553" s="38">
        <v>1</v>
      </c>
      <c r="M553" s="37" t="s">
        <v>36</v>
      </c>
      <c r="N553" s="38" t="s">
        <v>504</v>
      </c>
      <c r="O553" s="37" t="s">
        <v>243</v>
      </c>
      <c r="P553" s="38" t="s">
        <v>128</v>
      </c>
      <c r="Q553" s="37" t="s">
        <v>43</v>
      </c>
      <c r="R553" s="38" t="str">
        <f t="shared" si="27"/>
        <v>North America</v>
      </c>
      <c r="S553" s="37" t="s">
        <v>60</v>
      </c>
      <c r="T553" s="36" t="s">
        <v>536</v>
      </c>
      <c r="U553" s="36">
        <v>6175555555</v>
      </c>
      <c r="V553" s="36" t="s">
        <v>244</v>
      </c>
      <c r="W553" s="36" t="s">
        <v>129</v>
      </c>
      <c r="X553" s="36">
        <v>51247</v>
      </c>
      <c r="Y553" s="36" t="s">
        <v>245</v>
      </c>
      <c r="Z553" s="36" t="s">
        <v>149</v>
      </c>
    </row>
    <row r="554" spans="1:26" x14ac:dyDescent="0.25">
      <c r="A554" s="36">
        <v>10394</v>
      </c>
      <c r="B554" s="36">
        <v>5</v>
      </c>
      <c r="C554" s="37">
        <v>169</v>
      </c>
      <c r="D554" s="38">
        <v>100</v>
      </c>
      <c r="E554" s="37">
        <v>22</v>
      </c>
      <c r="F554" s="38">
        <v>3353.02</v>
      </c>
      <c r="G554" s="37">
        <f t="shared" si="25"/>
        <v>1153.02</v>
      </c>
      <c r="H554" s="47">
        <v>38426</v>
      </c>
      <c r="I554" s="37" t="str">
        <f t="shared" si="26"/>
        <v>Mar</v>
      </c>
      <c r="J554" s="50">
        <v>3</v>
      </c>
      <c r="K554" s="37">
        <v>2005</v>
      </c>
      <c r="L554" s="38">
        <v>1</v>
      </c>
      <c r="M554" s="37" t="s">
        <v>36</v>
      </c>
      <c r="N554" s="38" t="s">
        <v>186</v>
      </c>
      <c r="O554" s="37" t="s">
        <v>179</v>
      </c>
      <c r="P554" s="38" t="s">
        <v>182</v>
      </c>
      <c r="Q554" s="37" t="s">
        <v>183</v>
      </c>
      <c r="R554" s="38" t="str">
        <f t="shared" si="27"/>
        <v>Europe</v>
      </c>
      <c r="S554" s="37" t="s">
        <v>60</v>
      </c>
      <c r="T554" s="36" t="s">
        <v>603</v>
      </c>
      <c r="U554" s="36" t="s">
        <v>180</v>
      </c>
      <c r="V554" s="36" t="s">
        <v>181</v>
      </c>
      <c r="X554" s="36">
        <v>28034</v>
      </c>
      <c r="Y554" s="36" t="s">
        <v>184</v>
      </c>
      <c r="Z554" s="36" t="s">
        <v>185</v>
      </c>
    </row>
    <row r="555" spans="1:26" x14ac:dyDescent="0.25">
      <c r="A555" s="36">
        <v>10396</v>
      </c>
      <c r="B555" s="36">
        <v>8</v>
      </c>
      <c r="C555" s="37">
        <v>83</v>
      </c>
      <c r="D555" s="38">
        <v>90.57</v>
      </c>
      <c r="E555" s="37">
        <v>37</v>
      </c>
      <c r="F555" s="38">
        <v>3351.09</v>
      </c>
      <c r="G555" s="37">
        <f t="shared" si="25"/>
        <v>4.5474735088646412E-13</v>
      </c>
      <c r="H555" s="47">
        <v>38434</v>
      </c>
      <c r="I555" s="37" t="str">
        <f t="shared" si="26"/>
        <v>Mar</v>
      </c>
      <c r="J555" s="50">
        <v>3</v>
      </c>
      <c r="K555" s="37">
        <v>2005</v>
      </c>
      <c r="L555" s="38">
        <v>1</v>
      </c>
      <c r="M555" s="37" t="s">
        <v>36</v>
      </c>
      <c r="N555" s="38" t="s">
        <v>549</v>
      </c>
      <c r="O555" s="37" t="s">
        <v>276</v>
      </c>
      <c r="P555" s="38" t="s">
        <v>278</v>
      </c>
      <c r="Q555" s="37" t="s">
        <v>43</v>
      </c>
      <c r="R555" s="38" t="str">
        <f t="shared" si="27"/>
        <v>North America</v>
      </c>
      <c r="S555" s="37" t="s">
        <v>60</v>
      </c>
      <c r="T555" s="36" t="s">
        <v>640</v>
      </c>
      <c r="U555" s="36">
        <v>4155551450</v>
      </c>
      <c r="V555" s="36" t="s">
        <v>277</v>
      </c>
      <c r="W555" s="36" t="s">
        <v>64</v>
      </c>
      <c r="X555" s="36">
        <v>97562</v>
      </c>
      <c r="Y555" s="36" t="s">
        <v>279</v>
      </c>
      <c r="Z555" s="36" t="s">
        <v>280</v>
      </c>
    </row>
    <row r="556" spans="1:26" x14ac:dyDescent="0.25">
      <c r="A556" s="36">
        <v>10111</v>
      </c>
      <c r="B556" s="36">
        <v>6</v>
      </c>
      <c r="C556" s="37">
        <v>102</v>
      </c>
      <c r="D556" s="38">
        <v>99.66</v>
      </c>
      <c r="E556" s="37">
        <v>33</v>
      </c>
      <c r="F556" s="38">
        <v>3288.78</v>
      </c>
      <c r="G556" s="37">
        <f t="shared" si="25"/>
        <v>4.5474735088646412E-13</v>
      </c>
      <c r="H556" s="47">
        <v>37705</v>
      </c>
      <c r="I556" s="37" t="str">
        <f t="shared" si="26"/>
        <v>Mar</v>
      </c>
      <c r="J556" s="50">
        <v>3</v>
      </c>
      <c r="K556" s="37">
        <v>2003</v>
      </c>
      <c r="L556" s="38">
        <v>1</v>
      </c>
      <c r="M556" s="37" t="s">
        <v>36</v>
      </c>
      <c r="N556" s="38" t="s">
        <v>549</v>
      </c>
      <c r="O556" s="37" t="s">
        <v>90</v>
      </c>
      <c r="P556" s="38" t="s">
        <v>69</v>
      </c>
      <c r="Q556" s="37" t="s">
        <v>43</v>
      </c>
      <c r="R556" s="38" t="str">
        <f t="shared" si="27"/>
        <v>North America</v>
      </c>
      <c r="S556" s="37" t="s">
        <v>60</v>
      </c>
      <c r="T556" s="36" t="s">
        <v>550</v>
      </c>
      <c r="U556" s="36">
        <v>6505555787</v>
      </c>
      <c r="V556" s="36" t="s">
        <v>91</v>
      </c>
      <c r="W556" s="36" t="s">
        <v>64</v>
      </c>
      <c r="Y556" s="36" t="s">
        <v>92</v>
      </c>
      <c r="Z556" s="36" t="s">
        <v>66</v>
      </c>
    </row>
    <row r="557" spans="1:26" x14ac:dyDescent="0.25">
      <c r="A557" s="36">
        <v>10388</v>
      </c>
      <c r="B557" s="36">
        <v>1</v>
      </c>
      <c r="C557" s="37">
        <v>43</v>
      </c>
      <c r="D557" s="38">
        <v>100</v>
      </c>
      <c r="E557" s="37">
        <v>27</v>
      </c>
      <c r="F557" s="38">
        <v>3211.38</v>
      </c>
      <c r="G557" s="37">
        <f t="shared" si="25"/>
        <v>511.38000000000011</v>
      </c>
      <c r="H557" s="47">
        <v>38414</v>
      </c>
      <c r="I557" s="37" t="str">
        <f t="shared" si="26"/>
        <v>Mar</v>
      </c>
      <c r="J557" s="50">
        <v>3</v>
      </c>
      <c r="K557" s="37">
        <v>2005</v>
      </c>
      <c r="L557" s="38">
        <v>1</v>
      </c>
      <c r="M557" s="37" t="s">
        <v>36</v>
      </c>
      <c r="N557" s="38" t="s">
        <v>549</v>
      </c>
      <c r="O557" s="37" t="s">
        <v>165</v>
      </c>
      <c r="P557" s="38" t="s">
        <v>167</v>
      </c>
      <c r="Q557" s="37" t="s">
        <v>43</v>
      </c>
      <c r="R557" s="38" t="str">
        <f t="shared" si="27"/>
        <v>North America</v>
      </c>
      <c r="S557" s="37" t="s">
        <v>60</v>
      </c>
      <c r="T557" s="36" t="s">
        <v>656</v>
      </c>
      <c r="U557" s="36">
        <v>5085552555</v>
      </c>
      <c r="V557" s="36" t="s">
        <v>166</v>
      </c>
      <c r="W557" s="36" t="s">
        <v>129</v>
      </c>
      <c r="X557" s="36">
        <v>50553</v>
      </c>
      <c r="Y557" s="36" t="s">
        <v>168</v>
      </c>
      <c r="Z557" s="36" t="s">
        <v>169</v>
      </c>
    </row>
    <row r="558" spans="1:26" x14ac:dyDescent="0.25">
      <c r="A558" s="36">
        <v>10388</v>
      </c>
      <c r="B558" s="36">
        <v>4</v>
      </c>
      <c r="C558" s="37">
        <v>95</v>
      </c>
      <c r="D558" s="38">
        <v>76.36</v>
      </c>
      <c r="E558" s="37">
        <v>42</v>
      </c>
      <c r="F558" s="38">
        <v>3207.12</v>
      </c>
      <c r="G558" s="37">
        <f t="shared" si="25"/>
        <v>0</v>
      </c>
      <c r="H558" s="47">
        <v>38414</v>
      </c>
      <c r="I558" s="37" t="str">
        <f t="shared" si="26"/>
        <v>Mar</v>
      </c>
      <c r="J558" s="50">
        <v>3</v>
      </c>
      <c r="K558" s="37">
        <v>2005</v>
      </c>
      <c r="L558" s="38">
        <v>1</v>
      </c>
      <c r="M558" s="37" t="s">
        <v>36</v>
      </c>
      <c r="N558" s="38" t="s">
        <v>37</v>
      </c>
      <c r="O558" s="37" t="s">
        <v>165</v>
      </c>
      <c r="P558" s="38" t="s">
        <v>167</v>
      </c>
      <c r="Q558" s="37" t="s">
        <v>43</v>
      </c>
      <c r="R558" s="38" t="str">
        <f t="shared" si="27"/>
        <v>North America</v>
      </c>
      <c r="S558" s="37" t="s">
        <v>60</v>
      </c>
      <c r="T558" s="36" t="s">
        <v>38</v>
      </c>
      <c r="U558" s="36">
        <v>5085552555</v>
      </c>
      <c r="V558" s="36" t="s">
        <v>166</v>
      </c>
      <c r="W558" s="36" t="s">
        <v>129</v>
      </c>
      <c r="X558" s="36">
        <v>50553</v>
      </c>
      <c r="Y558" s="36" t="s">
        <v>168</v>
      </c>
      <c r="Z558" s="36" t="s">
        <v>169</v>
      </c>
    </row>
    <row r="559" spans="1:26" x14ac:dyDescent="0.25">
      <c r="A559" s="36">
        <v>10227</v>
      </c>
      <c r="B559" s="36">
        <v>15</v>
      </c>
      <c r="C559" s="37">
        <v>85</v>
      </c>
      <c r="D559" s="38">
        <v>79.62</v>
      </c>
      <c r="E559" s="37">
        <v>40</v>
      </c>
      <c r="F559" s="38">
        <v>3184.8</v>
      </c>
      <c r="G559" s="37">
        <f t="shared" si="25"/>
        <v>0</v>
      </c>
      <c r="H559" s="47">
        <v>38048</v>
      </c>
      <c r="I559" s="37" t="str">
        <f t="shared" si="26"/>
        <v>Mar</v>
      </c>
      <c r="J559" s="50">
        <v>3</v>
      </c>
      <c r="K559" s="37">
        <v>2004</v>
      </c>
      <c r="L559" s="38">
        <v>1</v>
      </c>
      <c r="M559" s="37" t="s">
        <v>36</v>
      </c>
      <c r="N559" s="38" t="s">
        <v>186</v>
      </c>
      <c r="O559" s="37" t="s">
        <v>223</v>
      </c>
      <c r="P559" s="38" t="s">
        <v>226</v>
      </c>
      <c r="Q559" s="37" t="s">
        <v>51</v>
      </c>
      <c r="R559" s="38" t="str">
        <f t="shared" si="27"/>
        <v>Europe</v>
      </c>
      <c r="S559" s="37" t="s">
        <v>60</v>
      </c>
      <c r="T559" s="36" t="s">
        <v>636</v>
      </c>
      <c r="U559" s="36" t="s">
        <v>224</v>
      </c>
      <c r="V559" s="36" t="s">
        <v>225</v>
      </c>
      <c r="X559" s="36">
        <v>69004</v>
      </c>
      <c r="Y559" s="36" t="s">
        <v>227</v>
      </c>
      <c r="Z559" s="36" t="s">
        <v>228</v>
      </c>
    </row>
    <row r="560" spans="1:26" x14ac:dyDescent="0.25">
      <c r="A560" s="36">
        <v>10228</v>
      </c>
      <c r="B560" s="36">
        <v>4</v>
      </c>
      <c r="C560" s="37">
        <v>104</v>
      </c>
      <c r="D560" s="38">
        <v>100</v>
      </c>
      <c r="E560" s="37">
        <v>31</v>
      </c>
      <c r="F560" s="38">
        <v>3181.53</v>
      </c>
      <c r="G560" s="37">
        <f t="shared" si="25"/>
        <v>81.5300000000002</v>
      </c>
      <c r="H560" s="47">
        <v>38056</v>
      </c>
      <c r="I560" s="37" t="str">
        <f t="shared" si="26"/>
        <v>Mar</v>
      </c>
      <c r="J560" s="50">
        <v>3</v>
      </c>
      <c r="K560" s="37">
        <v>2004</v>
      </c>
      <c r="L560" s="38">
        <v>1</v>
      </c>
      <c r="M560" s="37" t="s">
        <v>36</v>
      </c>
      <c r="N560" s="38" t="s">
        <v>549</v>
      </c>
      <c r="O560" s="37" t="s">
        <v>243</v>
      </c>
      <c r="P560" s="38" t="s">
        <v>128</v>
      </c>
      <c r="Q560" s="37" t="s">
        <v>43</v>
      </c>
      <c r="R560" s="38" t="str">
        <f t="shared" si="27"/>
        <v>North America</v>
      </c>
      <c r="S560" s="37" t="s">
        <v>60</v>
      </c>
      <c r="T560" s="36" t="s">
        <v>601</v>
      </c>
      <c r="U560" s="36">
        <v>6175555555</v>
      </c>
      <c r="V560" s="36" t="s">
        <v>244</v>
      </c>
      <c r="W560" s="36" t="s">
        <v>129</v>
      </c>
      <c r="X560" s="36">
        <v>51247</v>
      </c>
      <c r="Y560" s="36" t="s">
        <v>245</v>
      </c>
      <c r="Z560" s="36" t="s">
        <v>149</v>
      </c>
    </row>
    <row r="561" spans="1:26" x14ac:dyDescent="0.25">
      <c r="A561" s="36">
        <v>10386</v>
      </c>
      <c r="B561" s="36">
        <v>8</v>
      </c>
      <c r="C561" s="37">
        <v>72</v>
      </c>
      <c r="D561" s="38">
        <v>63.34</v>
      </c>
      <c r="E561" s="37">
        <v>50</v>
      </c>
      <c r="F561" s="38">
        <v>3167</v>
      </c>
      <c r="G561" s="37">
        <f t="shared" si="25"/>
        <v>0</v>
      </c>
      <c r="H561" s="47">
        <v>38412</v>
      </c>
      <c r="I561" s="37" t="str">
        <f t="shared" si="26"/>
        <v>Mar</v>
      </c>
      <c r="J561" s="50">
        <v>3</v>
      </c>
      <c r="K561" s="37">
        <v>2005</v>
      </c>
      <c r="L561" s="38">
        <v>1</v>
      </c>
      <c r="M561" s="37" t="s">
        <v>411</v>
      </c>
      <c r="N561" s="38" t="s">
        <v>565</v>
      </c>
      <c r="O561" s="37" t="s">
        <v>179</v>
      </c>
      <c r="P561" s="38" t="s">
        <v>182</v>
      </c>
      <c r="Q561" s="37" t="s">
        <v>183</v>
      </c>
      <c r="R561" s="38" t="str">
        <f t="shared" si="27"/>
        <v>Europe</v>
      </c>
      <c r="S561" s="37" t="s">
        <v>60</v>
      </c>
      <c r="T561" s="36" t="s">
        <v>646</v>
      </c>
      <c r="U561" s="36" t="s">
        <v>180</v>
      </c>
      <c r="V561" s="36" t="s">
        <v>181</v>
      </c>
      <c r="X561" s="36">
        <v>28034</v>
      </c>
      <c r="Y561" s="36" t="s">
        <v>184</v>
      </c>
      <c r="Z561" s="36" t="s">
        <v>185</v>
      </c>
    </row>
    <row r="562" spans="1:26" x14ac:dyDescent="0.25">
      <c r="A562" s="36">
        <v>10109</v>
      </c>
      <c r="B562" s="36">
        <v>1</v>
      </c>
      <c r="C562" s="37">
        <v>132</v>
      </c>
      <c r="D562" s="38">
        <v>100</v>
      </c>
      <c r="E562" s="37">
        <v>26</v>
      </c>
      <c r="F562" s="38">
        <v>3157.44</v>
      </c>
      <c r="G562" s="37">
        <f t="shared" si="25"/>
        <v>557.44000000000005</v>
      </c>
      <c r="H562" s="47">
        <v>37690</v>
      </c>
      <c r="I562" s="37" t="str">
        <f t="shared" si="26"/>
        <v>Mar</v>
      </c>
      <c r="J562" s="50">
        <v>3</v>
      </c>
      <c r="K562" s="37">
        <v>2003</v>
      </c>
      <c r="L562" s="38">
        <v>1</v>
      </c>
      <c r="M562" s="37" t="s">
        <v>36</v>
      </c>
      <c r="N562" s="38" t="s">
        <v>186</v>
      </c>
      <c r="O562" s="37" t="s">
        <v>312</v>
      </c>
      <c r="P562" s="38" t="s">
        <v>220</v>
      </c>
      <c r="Q562" s="37" t="s">
        <v>43</v>
      </c>
      <c r="R562" s="38" t="str">
        <f t="shared" si="27"/>
        <v>North America</v>
      </c>
      <c r="S562" s="37" t="s">
        <v>60</v>
      </c>
      <c r="T562" s="36" t="s">
        <v>594</v>
      </c>
      <c r="U562" s="36">
        <v>2155559857</v>
      </c>
      <c r="V562" s="36" t="s">
        <v>313</v>
      </c>
      <c r="W562" s="36" t="s">
        <v>148</v>
      </c>
      <c r="X562" s="36">
        <v>71270</v>
      </c>
      <c r="Y562" s="36" t="s">
        <v>130</v>
      </c>
      <c r="Z562" s="36" t="s">
        <v>314</v>
      </c>
    </row>
    <row r="563" spans="1:26" x14ac:dyDescent="0.25">
      <c r="A563" s="36">
        <v>10398</v>
      </c>
      <c r="B563" s="36">
        <v>12</v>
      </c>
      <c r="C563" s="37">
        <v>74</v>
      </c>
      <c r="D563" s="38">
        <v>87.36</v>
      </c>
      <c r="E563" s="37">
        <v>36</v>
      </c>
      <c r="F563" s="38">
        <v>3144.96</v>
      </c>
      <c r="G563" s="37">
        <f t="shared" si="25"/>
        <v>0</v>
      </c>
      <c r="H563" s="47">
        <v>38441</v>
      </c>
      <c r="I563" s="37" t="str">
        <f t="shared" si="26"/>
        <v>Mar</v>
      </c>
      <c r="J563" s="50">
        <v>3</v>
      </c>
      <c r="K563" s="37">
        <v>2005</v>
      </c>
      <c r="L563" s="38">
        <v>1</v>
      </c>
      <c r="M563" s="37" t="s">
        <v>36</v>
      </c>
      <c r="N563" s="38" t="s">
        <v>565</v>
      </c>
      <c r="O563" s="37" t="s">
        <v>47</v>
      </c>
      <c r="P563" s="38" t="s">
        <v>50</v>
      </c>
      <c r="Q563" s="37" t="s">
        <v>51</v>
      </c>
      <c r="R563" s="38" t="str">
        <f t="shared" si="27"/>
        <v>Europe</v>
      </c>
      <c r="S563" s="37" t="s">
        <v>60</v>
      </c>
      <c r="T563" s="36" t="s">
        <v>671</v>
      </c>
      <c r="U563" s="36" t="s">
        <v>48</v>
      </c>
      <c r="V563" s="36" t="s">
        <v>49</v>
      </c>
      <c r="X563" s="36">
        <v>51100</v>
      </c>
      <c r="Y563" s="36" t="s">
        <v>52</v>
      </c>
      <c r="Z563" s="36" t="s">
        <v>53</v>
      </c>
    </row>
    <row r="564" spans="1:26" x14ac:dyDescent="0.25">
      <c r="A564" s="36">
        <v>10108</v>
      </c>
      <c r="B564" s="36">
        <v>2</v>
      </c>
      <c r="C564" s="37">
        <v>77</v>
      </c>
      <c r="D564" s="38">
        <v>82.39</v>
      </c>
      <c r="E564" s="37">
        <v>38</v>
      </c>
      <c r="F564" s="38">
        <v>3130.82</v>
      </c>
      <c r="G564" s="37">
        <f t="shared" si="25"/>
        <v>0</v>
      </c>
      <c r="H564" s="47">
        <v>37683</v>
      </c>
      <c r="I564" s="37" t="str">
        <f t="shared" si="26"/>
        <v>Mar</v>
      </c>
      <c r="J564" s="50">
        <v>3</v>
      </c>
      <c r="K564" s="37">
        <v>2003</v>
      </c>
      <c r="L564" s="38">
        <v>1</v>
      </c>
      <c r="M564" s="37" t="s">
        <v>36</v>
      </c>
      <c r="N564" s="38" t="s">
        <v>186</v>
      </c>
      <c r="O564" s="37" t="s">
        <v>427</v>
      </c>
      <c r="P564" s="38" t="s">
        <v>430</v>
      </c>
      <c r="Q564" s="37" t="s">
        <v>432</v>
      </c>
      <c r="R564" s="38" t="str">
        <f t="shared" si="27"/>
        <v>Asia &amp; Pacific</v>
      </c>
      <c r="S564" s="37" t="s">
        <v>60</v>
      </c>
      <c r="T564" s="36" t="s">
        <v>584</v>
      </c>
      <c r="U564" s="36" t="s">
        <v>428</v>
      </c>
      <c r="V564" s="36" t="s">
        <v>429</v>
      </c>
      <c r="X564" s="36" t="s">
        <v>431</v>
      </c>
      <c r="Y564" s="36" t="s">
        <v>433</v>
      </c>
      <c r="Z564" s="36" t="s">
        <v>434</v>
      </c>
    </row>
    <row r="565" spans="1:26" x14ac:dyDescent="0.25">
      <c r="A565" s="36">
        <v>10386</v>
      </c>
      <c r="B565" s="36">
        <v>14</v>
      </c>
      <c r="C565" s="37">
        <v>99</v>
      </c>
      <c r="D565" s="38">
        <v>83.84</v>
      </c>
      <c r="E565" s="37">
        <v>37</v>
      </c>
      <c r="F565" s="38">
        <v>3102.08</v>
      </c>
      <c r="G565" s="37">
        <f t="shared" si="25"/>
        <v>0</v>
      </c>
      <c r="H565" s="47">
        <v>38412</v>
      </c>
      <c r="I565" s="37" t="str">
        <f t="shared" si="26"/>
        <v>Mar</v>
      </c>
      <c r="J565" s="50">
        <v>3</v>
      </c>
      <c r="K565" s="37">
        <v>2005</v>
      </c>
      <c r="L565" s="38">
        <v>1</v>
      </c>
      <c r="M565" s="37" t="s">
        <v>411</v>
      </c>
      <c r="N565" s="38" t="s">
        <v>565</v>
      </c>
      <c r="O565" s="37" t="s">
        <v>179</v>
      </c>
      <c r="P565" s="38" t="s">
        <v>182</v>
      </c>
      <c r="Q565" s="37" t="s">
        <v>183</v>
      </c>
      <c r="R565" s="38" t="str">
        <f t="shared" si="27"/>
        <v>Europe</v>
      </c>
      <c r="S565" s="37" t="s">
        <v>60</v>
      </c>
      <c r="T565" s="36" t="s">
        <v>664</v>
      </c>
      <c r="U565" s="36" t="s">
        <v>180</v>
      </c>
      <c r="V565" s="36" t="s">
        <v>181</v>
      </c>
      <c r="X565" s="36">
        <v>28034</v>
      </c>
      <c r="Y565" s="36" t="s">
        <v>184</v>
      </c>
      <c r="Z565" s="36" t="s">
        <v>185</v>
      </c>
    </row>
    <row r="566" spans="1:26" x14ac:dyDescent="0.25">
      <c r="A566" s="36">
        <v>10110</v>
      </c>
      <c r="B566" s="36">
        <v>13</v>
      </c>
      <c r="C566" s="37">
        <v>73</v>
      </c>
      <c r="D566" s="38">
        <v>85.25</v>
      </c>
      <c r="E566" s="37">
        <v>36</v>
      </c>
      <c r="F566" s="38">
        <v>3069</v>
      </c>
      <c r="G566" s="37">
        <f t="shared" si="25"/>
        <v>0</v>
      </c>
      <c r="H566" s="47">
        <v>37698</v>
      </c>
      <c r="I566" s="37" t="str">
        <f t="shared" si="26"/>
        <v>Mar</v>
      </c>
      <c r="J566" s="50">
        <v>3</v>
      </c>
      <c r="K566" s="37">
        <v>2003</v>
      </c>
      <c r="L566" s="38">
        <v>1</v>
      </c>
      <c r="M566" s="37" t="s">
        <v>36</v>
      </c>
      <c r="N566" s="38" t="s">
        <v>186</v>
      </c>
      <c r="O566" s="37" t="s">
        <v>492</v>
      </c>
      <c r="P566" s="38" t="s">
        <v>495</v>
      </c>
      <c r="Q566" s="37" t="s">
        <v>175</v>
      </c>
      <c r="R566" s="38" t="str">
        <f t="shared" si="27"/>
        <v>Europe</v>
      </c>
      <c r="S566" s="37" t="s">
        <v>60</v>
      </c>
      <c r="T566" s="36" t="s">
        <v>619</v>
      </c>
      <c r="U566" s="36" t="s">
        <v>493</v>
      </c>
      <c r="V566" s="36" t="s">
        <v>494</v>
      </c>
      <c r="X566" s="36" t="s">
        <v>496</v>
      </c>
      <c r="Y566" s="36" t="s">
        <v>497</v>
      </c>
      <c r="Z566" s="36" t="s">
        <v>102</v>
      </c>
    </row>
    <row r="567" spans="1:26" x14ac:dyDescent="0.25">
      <c r="A567" s="36">
        <v>10390</v>
      </c>
      <c r="B567" s="36">
        <v>16</v>
      </c>
      <c r="C567" s="37">
        <v>127</v>
      </c>
      <c r="D567" s="38">
        <v>98.99</v>
      </c>
      <c r="E567" s="37">
        <v>31</v>
      </c>
      <c r="F567" s="38">
        <v>3068.69</v>
      </c>
      <c r="G567" s="37">
        <f t="shared" si="25"/>
        <v>0</v>
      </c>
      <c r="H567" s="47">
        <v>38415</v>
      </c>
      <c r="I567" s="37" t="str">
        <f t="shared" si="26"/>
        <v>Mar</v>
      </c>
      <c r="J567" s="50">
        <v>3</v>
      </c>
      <c r="K567" s="37">
        <v>2005</v>
      </c>
      <c r="L567" s="38">
        <v>1</v>
      </c>
      <c r="M567" s="37" t="s">
        <v>36</v>
      </c>
      <c r="N567" s="38" t="s">
        <v>549</v>
      </c>
      <c r="O567" s="37" t="s">
        <v>276</v>
      </c>
      <c r="P567" s="38" t="s">
        <v>278</v>
      </c>
      <c r="Q567" s="37" t="s">
        <v>43</v>
      </c>
      <c r="R567" s="38" t="str">
        <f t="shared" si="27"/>
        <v>North America</v>
      </c>
      <c r="S567" s="37" t="s">
        <v>60</v>
      </c>
      <c r="T567" s="36" t="s">
        <v>589</v>
      </c>
      <c r="U567" s="36">
        <v>4155551450</v>
      </c>
      <c r="V567" s="36" t="s">
        <v>277</v>
      </c>
      <c r="W567" s="36" t="s">
        <v>64</v>
      </c>
      <c r="X567" s="36">
        <v>97562</v>
      </c>
      <c r="Y567" s="36" t="s">
        <v>279</v>
      </c>
      <c r="Z567" s="36" t="s">
        <v>280</v>
      </c>
    </row>
    <row r="568" spans="1:26" x14ac:dyDescent="0.25">
      <c r="A568" s="36">
        <v>10386</v>
      </c>
      <c r="B568" s="36">
        <v>17</v>
      </c>
      <c r="C568" s="37">
        <v>80</v>
      </c>
      <c r="D568" s="38">
        <v>94.34</v>
      </c>
      <c r="E568" s="37">
        <v>32</v>
      </c>
      <c r="F568" s="38">
        <v>3018.88</v>
      </c>
      <c r="G568" s="37">
        <f t="shared" si="25"/>
        <v>0</v>
      </c>
      <c r="H568" s="47">
        <v>38412</v>
      </c>
      <c r="I568" s="37" t="str">
        <f t="shared" si="26"/>
        <v>Mar</v>
      </c>
      <c r="J568" s="50">
        <v>3</v>
      </c>
      <c r="K568" s="37">
        <v>2005</v>
      </c>
      <c r="L568" s="38">
        <v>1</v>
      </c>
      <c r="M568" s="37" t="s">
        <v>411</v>
      </c>
      <c r="N568" s="38" t="s">
        <v>565</v>
      </c>
      <c r="O568" s="37" t="s">
        <v>179</v>
      </c>
      <c r="P568" s="38" t="s">
        <v>182</v>
      </c>
      <c r="Q568" s="37" t="s">
        <v>183</v>
      </c>
      <c r="R568" s="38" t="str">
        <f t="shared" si="27"/>
        <v>Europe</v>
      </c>
      <c r="S568" s="37" t="s">
        <v>60</v>
      </c>
      <c r="T568" s="36" t="s">
        <v>668</v>
      </c>
      <c r="U568" s="36" t="s">
        <v>180</v>
      </c>
      <c r="V568" s="36" t="s">
        <v>181</v>
      </c>
      <c r="X568" s="36">
        <v>28034</v>
      </c>
      <c r="Y568" s="36" t="s">
        <v>184</v>
      </c>
      <c r="Z568" s="36" t="s">
        <v>185</v>
      </c>
    </row>
    <row r="569" spans="1:26" x14ac:dyDescent="0.25">
      <c r="A569" s="36">
        <v>10386</v>
      </c>
      <c r="B569" s="36">
        <v>12</v>
      </c>
      <c r="C569" s="37">
        <v>68</v>
      </c>
      <c r="D569" s="38">
        <v>73.319999999999993</v>
      </c>
      <c r="E569" s="37">
        <v>41</v>
      </c>
      <c r="F569" s="38">
        <v>3006.12</v>
      </c>
      <c r="G569" s="37">
        <f t="shared" si="25"/>
        <v>0</v>
      </c>
      <c r="H569" s="47">
        <v>38412</v>
      </c>
      <c r="I569" s="37" t="str">
        <f t="shared" si="26"/>
        <v>Mar</v>
      </c>
      <c r="J569" s="50">
        <v>3</v>
      </c>
      <c r="K569" s="37">
        <v>2005</v>
      </c>
      <c r="L569" s="38">
        <v>1</v>
      </c>
      <c r="M569" s="37" t="s">
        <v>411</v>
      </c>
      <c r="N569" s="38" t="s">
        <v>565</v>
      </c>
      <c r="O569" s="37" t="s">
        <v>179</v>
      </c>
      <c r="P569" s="38" t="s">
        <v>182</v>
      </c>
      <c r="Q569" s="37" t="s">
        <v>183</v>
      </c>
      <c r="R569" s="38" t="str">
        <f t="shared" si="27"/>
        <v>Europe</v>
      </c>
      <c r="S569" s="37" t="s">
        <v>60</v>
      </c>
      <c r="T569" s="36" t="s">
        <v>642</v>
      </c>
      <c r="U569" s="36" t="s">
        <v>180</v>
      </c>
      <c r="V569" s="36" t="s">
        <v>181</v>
      </c>
      <c r="X569" s="36">
        <v>28034</v>
      </c>
      <c r="Y569" s="36" t="s">
        <v>184</v>
      </c>
      <c r="Z569" s="36" t="s">
        <v>185</v>
      </c>
    </row>
    <row r="570" spans="1:26" x14ac:dyDescent="0.25">
      <c r="A570" s="36">
        <v>10227</v>
      </c>
      <c r="B570" s="36">
        <v>3</v>
      </c>
      <c r="C570" s="37">
        <v>102</v>
      </c>
      <c r="D570" s="38">
        <v>100</v>
      </c>
      <c r="E570" s="37">
        <v>25</v>
      </c>
      <c r="F570" s="38">
        <v>2953.75</v>
      </c>
      <c r="G570" s="37">
        <f t="shared" si="25"/>
        <v>453.75</v>
      </c>
      <c r="H570" s="47">
        <v>38048</v>
      </c>
      <c r="I570" s="37" t="str">
        <f t="shared" si="26"/>
        <v>Mar</v>
      </c>
      <c r="J570" s="50">
        <v>3</v>
      </c>
      <c r="K570" s="37">
        <v>2004</v>
      </c>
      <c r="L570" s="38">
        <v>1</v>
      </c>
      <c r="M570" s="37" t="s">
        <v>36</v>
      </c>
      <c r="N570" s="38" t="s">
        <v>549</v>
      </c>
      <c r="O570" s="37" t="s">
        <v>223</v>
      </c>
      <c r="P570" s="38" t="s">
        <v>226</v>
      </c>
      <c r="Q570" s="37" t="s">
        <v>51</v>
      </c>
      <c r="R570" s="38" t="str">
        <f t="shared" si="27"/>
        <v>Europe</v>
      </c>
      <c r="S570" s="37" t="s">
        <v>46</v>
      </c>
      <c r="T570" s="36" t="s">
        <v>550</v>
      </c>
      <c r="U570" s="36" t="s">
        <v>224</v>
      </c>
      <c r="V570" s="36" t="s">
        <v>225</v>
      </c>
      <c r="X570" s="36">
        <v>69004</v>
      </c>
      <c r="Y570" s="36" t="s">
        <v>227</v>
      </c>
      <c r="Z570" s="36" t="s">
        <v>228</v>
      </c>
    </row>
    <row r="571" spans="1:26" x14ac:dyDescent="0.25">
      <c r="A571" s="36">
        <v>10108</v>
      </c>
      <c r="B571" s="36">
        <v>12</v>
      </c>
      <c r="C571" s="37">
        <v>62</v>
      </c>
      <c r="D571" s="38">
        <v>67.77</v>
      </c>
      <c r="E571" s="37">
        <v>43</v>
      </c>
      <c r="F571" s="38">
        <v>2914.11</v>
      </c>
      <c r="G571" s="37">
        <f t="shared" si="25"/>
        <v>4.5474735088646412E-13</v>
      </c>
      <c r="H571" s="47">
        <v>37683</v>
      </c>
      <c r="I571" s="37" t="str">
        <f t="shared" si="26"/>
        <v>Mar</v>
      </c>
      <c r="J571" s="50">
        <v>3</v>
      </c>
      <c r="K571" s="37">
        <v>2003</v>
      </c>
      <c r="L571" s="38">
        <v>1</v>
      </c>
      <c r="M571" s="37" t="s">
        <v>36</v>
      </c>
      <c r="N571" s="38" t="s">
        <v>37</v>
      </c>
      <c r="O571" s="37" t="s">
        <v>427</v>
      </c>
      <c r="P571" s="38" t="s">
        <v>430</v>
      </c>
      <c r="Q571" s="37" t="s">
        <v>432</v>
      </c>
      <c r="R571" s="38" t="str">
        <f t="shared" si="27"/>
        <v>Asia &amp; Pacific</v>
      </c>
      <c r="S571" s="37" t="s">
        <v>46</v>
      </c>
      <c r="T571" s="36" t="s">
        <v>610</v>
      </c>
      <c r="U571" s="36" t="s">
        <v>428</v>
      </c>
      <c r="V571" s="36" t="s">
        <v>429</v>
      </c>
      <c r="X571" s="36" t="s">
        <v>431</v>
      </c>
      <c r="Y571" s="36" t="s">
        <v>433</v>
      </c>
      <c r="Z571" s="36" t="s">
        <v>434</v>
      </c>
    </row>
    <row r="572" spans="1:26" x14ac:dyDescent="0.25">
      <c r="A572" s="36">
        <v>10232</v>
      </c>
      <c r="B572" s="36">
        <v>2</v>
      </c>
      <c r="C572" s="37">
        <v>99</v>
      </c>
      <c r="D572" s="38">
        <v>82.43</v>
      </c>
      <c r="E572" s="37">
        <v>35</v>
      </c>
      <c r="F572" s="38">
        <v>2885.05</v>
      </c>
      <c r="G572" s="37">
        <f t="shared" si="25"/>
        <v>0</v>
      </c>
      <c r="H572" s="47">
        <v>38066</v>
      </c>
      <c r="I572" s="37" t="str">
        <f t="shared" si="26"/>
        <v>Mar</v>
      </c>
      <c r="J572" s="50">
        <v>3</v>
      </c>
      <c r="K572" s="37">
        <v>2004</v>
      </c>
      <c r="L572" s="38">
        <v>1</v>
      </c>
      <c r="M572" s="37" t="s">
        <v>36</v>
      </c>
      <c r="N572" s="38" t="s">
        <v>597</v>
      </c>
      <c r="O572" s="37" t="s">
        <v>386</v>
      </c>
      <c r="P572" s="38" t="s">
        <v>389</v>
      </c>
      <c r="Q572" s="37" t="s">
        <v>175</v>
      </c>
      <c r="R572" s="38" t="str">
        <f t="shared" si="27"/>
        <v>Europe</v>
      </c>
      <c r="S572" s="37" t="s">
        <v>46</v>
      </c>
      <c r="T572" s="36" t="s">
        <v>670</v>
      </c>
      <c r="U572" s="36" t="s">
        <v>387</v>
      </c>
      <c r="V572" s="36" t="s">
        <v>388</v>
      </c>
      <c r="W572" s="36" t="s">
        <v>390</v>
      </c>
      <c r="X572" s="36" t="s">
        <v>391</v>
      </c>
      <c r="Y572" s="36" t="s">
        <v>392</v>
      </c>
      <c r="Z572" s="36" t="s">
        <v>393</v>
      </c>
    </row>
    <row r="573" spans="1:26" x14ac:dyDescent="0.25">
      <c r="A573" s="36">
        <v>10228</v>
      </c>
      <c r="B573" s="36">
        <v>5</v>
      </c>
      <c r="C573" s="37">
        <v>62</v>
      </c>
      <c r="D573" s="38">
        <v>63.71</v>
      </c>
      <c r="E573" s="37">
        <v>45</v>
      </c>
      <c r="F573" s="38">
        <v>2866.95</v>
      </c>
      <c r="G573" s="37">
        <f t="shared" si="25"/>
        <v>0</v>
      </c>
      <c r="H573" s="47">
        <v>38056</v>
      </c>
      <c r="I573" s="37" t="str">
        <f t="shared" si="26"/>
        <v>Mar</v>
      </c>
      <c r="J573" s="50">
        <v>3</v>
      </c>
      <c r="K573" s="37">
        <v>2004</v>
      </c>
      <c r="L573" s="38">
        <v>1</v>
      </c>
      <c r="M573" s="37" t="s">
        <v>36</v>
      </c>
      <c r="N573" s="38" t="s">
        <v>549</v>
      </c>
      <c r="O573" s="37" t="s">
        <v>243</v>
      </c>
      <c r="P573" s="38" t="s">
        <v>128</v>
      </c>
      <c r="Q573" s="37" t="s">
        <v>43</v>
      </c>
      <c r="R573" s="38" t="str">
        <f t="shared" si="27"/>
        <v>North America</v>
      </c>
      <c r="S573" s="37" t="s">
        <v>46</v>
      </c>
      <c r="T573" s="36" t="s">
        <v>596</v>
      </c>
      <c r="U573" s="36">
        <v>6175555555</v>
      </c>
      <c r="V573" s="36" t="s">
        <v>244</v>
      </c>
      <c r="W573" s="36" t="s">
        <v>129</v>
      </c>
      <c r="X573" s="36">
        <v>51247</v>
      </c>
      <c r="Y573" s="36" t="s">
        <v>245</v>
      </c>
      <c r="Z573" s="36" t="s">
        <v>149</v>
      </c>
    </row>
    <row r="574" spans="1:26" x14ac:dyDescent="0.25">
      <c r="A574" s="36">
        <v>10386</v>
      </c>
      <c r="B574" s="36">
        <v>3</v>
      </c>
      <c r="C574" s="37">
        <v>99</v>
      </c>
      <c r="D574" s="38">
        <v>95.48</v>
      </c>
      <c r="E574" s="37">
        <v>30</v>
      </c>
      <c r="F574" s="38">
        <v>2864.4</v>
      </c>
      <c r="G574" s="37">
        <f t="shared" si="25"/>
        <v>0</v>
      </c>
      <c r="H574" s="47">
        <v>38412</v>
      </c>
      <c r="I574" s="37" t="str">
        <f t="shared" si="26"/>
        <v>Mar</v>
      </c>
      <c r="J574" s="50">
        <v>3</v>
      </c>
      <c r="K574" s="37">
        <v>2005</v>
      </c>
      <c r="L574" s="38">
        <v>1</v>
      </c>
      <c r="M574" s="37" t="s">
        <v>411</v>
      </c>
      <c r="N574" s="38" t="s">
        <v>597</v>
      </c>
      <c r="O574" s="37" t="s">
        <v>179</v>
      </c>
      <c r="P574" s="38" t="s">
        <v>182</v>
      </c>
      <c r="Q574" s="37" t="s">
        <v>183</v>
      </c>
      <c r="R574" s="38" t="str">
        <f t="shared" si="27"/>
        <v>Europe</v>
      </c>
      <c r="S574" s="37" t="s">
        <v>46</v>
      </c>
      <c r="T574" s="36" t="s">
        <v>670</v>
      </c>
      <c r="U574" s="36" t="s">
        <v>180</v>
      </c>
      <c r="V574" s="36" t="s">
        <v>181</v>
      </c>
      <c r="X574" s="36">
        <v>28034</v>
      </c>
      <c r="Y574" s="36" t="s">
        <v>184</v>
      </c>
      <c r="Z574" s="36" t="s">
        <v>185</v>
      </c>
    </row>
    <row r="575" spans="1:26" x14ac:dyDescent="0.25">
      <c r="A575" s="36">
        <v>10108</v>
      </c>
      <c r="B575" s="36">
        <v>14</v>
      </c>
      <c r="C575" s="37">
        <v>81</v>
      </c>
      <c r="D575" s="38">
        <v>82.99</v>
      </c>
      <c r="E575" s="37">
        <v>34</v>
      </c>
      <c r="F575" s="38">
        <v>2821.66</v>
      </c>
      <c r="G575" s="37">
        <f t="shared" si="25"/>
        <v>0</v>
      </c>
      <c r="H575" s="47">
        <v>37683</v>
      </c>
      <c r="I575" s="37" t="str">
        <f t="shared" si="26"/>
        <v>Mar</v>
      </c>
      <c r="J575" s="50">
        <v>3</v>
      </c>
      <c r="K575" s="37">
        <v>2003</v>
      </c>
      <c r="L575" s="38">
        <v>1</v>
      </c>
      <c r="M575" s="37" t="s">
        <v>36</v>
      </c>
      <c r="N575" s="38" t="s">
        <v>37</v>
      </c>
      <c r="O575" s="37" t="s">
        <v>427</v>
      </c>
      <c r="P575" s="38" t="s">
        <v>430</v>
      </c>
      <c r="Q575" s="37" t="s">
        <v>432</v>
      </c>
      <c r="R575" s="38" t="str">
        <f t="shared" si="27"/>
        <v>Asia &amp; Pacific</v>
      </c>
      <c r="S575" s="37" t="s">
        <v>46</v>
      </c>
      <c r="T575" s="36" t="s">
        <v>659</v>
      </c>
      <c r="U575" s="36" t="s">
        <v>428</v>
      </c>
      <c r="V575" s="36" t="s">
        <v>429</v>
      </c>
      <c r="X575" s="36" t="s">
        <v>431</v>
      </c>
      <c r="Y575" s="36" t="s">
        <v>433</v>
      </c>
      <c r="Z575" s="36" t="s">
        <v>434</v>
      </c>
    </row>
    <row r="576" spans="1:26" x14ac:dyDescent="0.25">
      <c r="A576" s="36">
        <v>10398</v>
      </c>
      <c r="B576" s="36">
        <v>9</v>
      </c>
      <c r="C576" s="37">
        <v>118</v>
      </c>
      <c r="D576" s="38">
        <v>100</v>
      </c>
      <c r="E576" s="37">
        <v>23</v>
      </c>
      <c r="F576" s="38">
        <v>2810.83</v>
      </c>
      <c r="G576" s="37">
        <f t="shared" si="25"/>
        <v>510.82999999999993</v>
      </c>
      <c r="H576" s="47">
        <v>38441</v>
      </c>
      <c r="I576" s="37" t="str">
        <f t="shared" si="26"/>
        <v>Mar</v>
      </c>
      <c r="J576" s="50">
        <v>3</v>
      </c>
      <c r="K576" s="37">
        <v>2005</v>
      </c>
      <c r="L576" s="38">
        <v>1</v>
      </c>
      <c r="M576" s="37" t="s">
        <v>36</v>
      </c>
      <c r="N576" s="38" t="s">
        <v>565</v>
      </c>
      <c r="O576" s="37" t="s">
        <v>47</v>
      </c>
      <c r="P576" s="38" t="s">
        <v>50</v>
      </c>
      <c r="Q576" s="37" t="s">
        <v>51</v>
      </c>
      <c r="R576" s="38" t="str">
        <f t="shared" si="27"/>
        <v>Europe</v>
      </c>
      <c r="S576" s="37" t="s">
        <v>46</v>
      </c>
      <c r="T576" s="36" t="s">
        <v>667</v>
      </c>
      <c r="U576" s="36" t="s">
        <v>48</v>
      </c>
      <c r="V576" s="36" t="s">
        <v>49</v>
      </c>
      <c r="X576" s="36">
        <v>51100</v>
      </c>
      <c r="Y576" s="36" t="s">
        <v>52</v>
      </c>
      <c r="Z576" s="36" t="s">
        <v>53</v>
      </c>
    </row>
    <row r="577" spans="1:26" x14ac:dyDescent="0.25">
      <c r="A577" s="36">
        <v>10230</v>
      </c>
      <c r="B577" s="36">
        <v>4</v>
      </c>
      <c r="C577" s="37">
        <v>62</v>
      </c>
      <c r="D577" s="38">
        <v>60.9</v>
      </c>
      <c r="E577" s="37">
        <v>46</v>
      </c>
      <c r="F577" s="38">
        <v>2801.4</v>
      </c>
      <c r="G577" s="37">
        <f t="shared" si="25"/>
        <v>0</v>
      </c>
      <c r="H577" s="47">
        <v>38061</v>
      </c>
      <c r="I577" s="37" t="str">
        <f t="shared" si="26"/>
        <v>Mar</v>
      </c>
      <c r="J577" s="50">
        <v>3</v>
      </c>
      <c r="K577" s="37">
        <v>2004</v>
      </c>
      <c r="L577" s="38">
        <v>1</v>
      </c>
      <c r="M577" s="37" t="s">
        <v>36</v>
      </c>
      <c r="N577" s="38" t="s">
        <v>604</v>
      </c>
      <c r="O577" s="37" t="s">
        <v>464</v>
      </c>
      <c r="P577" s="38" t="s">
        <v>467</v>
      </c>
      <c r="Q577" s="37" t="s">
        <v>445</v>
      </c>
      <c r="R577" s="38" t="str">
        <f t="shared" si="27"/>
        <v>Europe</v>
      </c>
      <c r="S577" s="37" t="s">
        <v>46</v>
      </c>
      <c r="T577" s="36" t="s">
        <v>652</v>
      </c>
      <c r="U577" s="36" t="s">
        <v>465</v>
      </c>
      <c r="V577" s="36" t="s">
        <v>466</v>
      </c>
      <c r="X577" s="36">
        <v>60528</v>
      </c>
      <c r="Y577" s="36" t="s">
        <v>468</v>
      </c>
      <c r="Z577" s="36" t="s">
        <v>417</v>
      </c>
    </row>
    <row r="578" spans="1:26" x14ac:dyDescent="0.25">
      <c r="A578" s="36">
        <v>10398</v>
      </c>
      <c r="B578" s="36">
        <v>2</v>
      </c>
      <c r="C578" s="37">
        <v>68</v>
      </c>
      <c r="D578" s="38">
        <v>68.239999999999995</v>
      </c>
      <c r="E578" s="37">
        <v>41</v>
      </c>
      <c r="F578" s="38">
        <v>2797.84</v>
      </c>
      <c r="G578" s="37">
        <f t="shared" ref="G578:G641" si="28">(F578-(E578*D578))</f>
        <v>4.5474735088646412E-13</v>
      </c>
      <c r="H578" s="47">
        <v>38441</v>
      </c>
      <c r="I578" s="37" t="str">
        <f t="shared" ref="I578:I641" si="29">TEXT(H578,"MMM")</f>
        <v>Mar</v>
      </c>
      <c r="J578" s="50">
        <v>3</v>
      </c>
      <c r="K578" s="37">
        <v>2005</v>
      </c>
      <c r="L578" s="38">
        <v>1</v>
      </c>
      <c r="M578" s="37" t="s">
        <v>36</v>
      </c>
      <c r="N578" s="38" t="s">
        <v>565</v>
      </c>
      <c r="O578" s="37" t="s">
        <v>47</v>
      </c>
      <c r="P578" s="38" t="s">
        <v>50</v>
      </c>
      <c r="Q578" s="37" t="s">
        <v>51</v>
      </c>
      <c r="R578" s="38" t="str">
        <f t="shared" ref="R578:R641" si="30">_xlfn.XLOOKUP(Q578,country1,region1,"none",0)</f>
        <v>Europe</v>
      </c>
      <c r="S578" s="37" t="s">
        <v>46</v>
      </c>
      <c r="T578" s="36" t="s">
        <v>642</v>
      </c>
      <c r="U578" s="36" t="s">
        <v>48</v>
      </c>
      <c r="V578" s="36" t="s">
        <v>49</v>
      </c>
      <c r="X578" s="36">
        <v>51100</v>
      </c>
      <c r="Y578" s="36" t="s">
        <v>52</v>
      </c>
      <c r="Z578" s="36" t="s">
        <v>53</v>
      </c>
    </row>
    <row r="579" spans="1:26" x14ac:dyDescent="0.25">
      <c r="A579" s="36">
        <v>10229</v>
      </c>
      <c r="B579" s="36">
        <v>8</v>
      </c>
      <c r="C579" s="37">
        <v>96</v>
      </c>
      <c r="D579" s="38">
        <v>100</v>
      </c>
      <c r="E579" s="37">
        <v>25</v>
      </c>
      <c r="F579" s="38">
        <v>2793</v>
      </c>
      <c r="G579" s="37">
        <f t="shared" si="28"/>
        <v>293</v>
      </c>
      <c r="H579" s="47">
        <v>38057</v>
      </c>
      <c r="I579" s="37" t="str">
        <f t="shared" si="29"/>
        <v>Mar</v>
      </c>
      <c r="J579" s="50">
        <v>3</v>
      </c>
      <c r="K579" s="37">
        <v>2004</v>
      </c>
      <c r="L579" s="38">
        <v>1</v>
      </c>
      <c r="M579" s="37" t="s">
        <v>36</v>
      </c>
      <c r="N579" s="38" t="s">
        <v>504</v>
      </c>
      <c r="O579" s="37" t="s">
        <v>276</v>
      </c>
      <c r="P579" s="38" t="s">
        <v>278</v>
      </c>
      <c r="Q579" s="37" t="s">
        <v>43</v>
      </c>
      <c r="R579" s="38" t="str">
        <f t="shared" si="30"/>
        <v>North America</v>
      </c>
      <c r="S579" s="37" t="s">
        <v>46</v>
      </c>
      <c r="T579" s="36" t="s">
        <v>648</v>
      </c>
      <c r="U579" s="36">
        <v>4155551450</v>
      </c>
      <c r="V579" s="36" t="s">
        <v>277</v>
      </c>
      <c r="W579" s="36" t="s">
        <v>64</v>
      </c>
      <c r="X579" s="36">
        <v>97562</v>
      </c>
      <c r="Y579" s="36" t="s">
        <v>279</v>
      </c>
      <c r="Z579" s="36" t="s">
        <v>280</v>
      </c>
    </row>
    <row r="580" spans="1:26" x14ac:dyDescent="0.25">
      <c r="A580" s="36">
        <v>10398</v>
      </c>
      <c r="B580" s="36">
        <v>15</v>
      </c>
      <c r="C580" s="37">
        <v>84</v>
      </c>
      <c r="D580" s="38">
        <v>76.88</v>
      </c>
      <c r="E580" s="37">
        <v>34</v>
      </c>
      <c r="F580" s="38">
        <v>2613.92</v>
      </c>
      <c r="G580" s="37">
        <f t="shared" si="28"/>
        <v>0</v>
      </c>
      <c r="H580" s="47">
        <v>38441</v>
      </c>
      <c r="I580" s="37" t="str">
        <f t="shared" si="29"/>
        <v>Mar</v>
      </c>
      <c r="J580" s="50">
        <v>3</v>
      </c>
      <c r="K580" s="37">
        <v>2005</v>
      </c>
      <c r="L580" s="38">
        <v>1</v>
      </c>
      <c r="M580" s="37" t="s">
        <v>36</v>
      </c>
      <c r="N580" s="38" t="s">
        <v>565</v>
      </c>
      <c r="O580" s="37" t="s">
        <v>47</v>
      </c>
      <c r="P580" s="38" t="s">
        <v>50</v>
      </c>
      <c r="Q580" s="37" t="s">
        <v>51</v>
      </c>
      <c r="R580" s="38" t="str">
        <f t="shared" si="30"/>
        <v>Europe</v>
      </c>
      <c r="S580" s="37" t="s">
        <v>46</v>
      </c>
      <c r="T580" s="36" t="s">
        <v>591</v>
      </c>
      <c r="U580" s="36" t="s">
        <v>48</v>
      </c>
      <c r="V580" s="36" t="s">
        <v>49</v>
      </c>
      <c r="X580" s="36">
        <v>51100</v>
      </c>
      <c r="Y580" s="36" t="s">
        <v>52</v>
      </c>
      <c r="Z580" s="36" t="s">
        <v>53</v>
      </c>
    </row>
    <row r="581" spans="1:26" x14ac:dyDescent="0.25">
      <c r="A581" s="36">
        <v>10396</v>
      </c>
      <c r="B581" s="36">
        <v>1</v>
      </c>
      <c r="C581" s="37">
        <v>66</v>
      </c>
      <c r="D581" s="38">
        <v>66.67</v>
      </c>
      <c r="E581" s="37">
        <v>39</v>
      </c>
      <c r="F581" s="38">
        <v>2600.13</v>
      </c>
      <c r="G581" s="37">
        <f t="shared" si="28"/>
        <v>0</v>
      </c>
      <c r="H581" s="47">
        <v>38434</v>
      </c>
      <c r="I581" s="37" t="str">
        <f t="shared" si="29"/>
        <v>Mar</v>
      </c>
      <c r="J581" s="50">
        <v>3</v>
      </c>
      <c r="K581" s="37">
        <v>2005</v>
      </c>
      <c r="L581" s="38">
        <v>1</v>
      </c>
      <c r="M581" s="37" t="s">
        <v>36</v>
      </c>
      <c r="N581" s="38" t="s">
        <v>597</v>
      </c>
      <c r="O581" s="37" t="s">
        <v>276</v>
      </c>
      <c r="P581" s="38" t="s">
        <v>278</v>
      </c>
      <c r="Q581" s="37" t="s">
        <v>43</v>
      </c>
      <c r="R581" s="38" t="str">
        <f t="shared" si="30"/>
        <v>North America</v>
      </c>
      <c r="S581" s="37" t="s">
        <v>46</v>
      </c>
      <c r="T581" s="36" t="s">
        <v>660</v>
      </c>
      <c r="U581" s="36">
        <v>4155551450</v>
      </c>
      <c r="V581" s="36" t="s">
        <v>277</v>
      </c>
      <c r="W581" s="36" t="s">
        <v>64</v>
      </c>
      <c r="X581" s="36">
        <v>97562</v>
      </c>
      <c r="Y581" s="36" t="s">
        <v>279</v>
      </c>
      <c r="Z581" s="36" t="s">
        <v>280</v>
      </c>
    </row>
    <row r="582" spans="1:26" x14ac:dyDescent="0.25">
      <c r="A582" s="36">
        <v>10397</v>
      </c>
      <c r="B582" s="36">
        <v>5</v>
      </c>
      <c r="C582" s="37">
        <v>86</v>
      </c>
      <c r="D582" s="38">
        <v>80.55</v>
      </c>
      <c r="E582" s="37">
        <v>32</v>
      </c>
      <c r="F582" s="38">
        <v>2577.6</v>
      </c>
      <c r="G582" s="37">
        <f t="shared" si="28"/>
        <v>0</v>
      </c>
      <c r="H582" s="47">
        <v>38439</v>
      </c>
      <c r="I582" s="37" t="str">
        <f t="shared" si="29"/>
        <v>Mar</v>
      </c>
      <c r="J582" s="50">
        <v>3</v>
      </c>
      <c r="K582" s="37">
        <v>2005</v>
      </c>
      <c r="L582" s="38">
        <v>1</v>
      </c>
      <c r="M582" s="37" t="s">
        <v>36</v>
      </c>
      <c r="N582" s="38" t="s">
        <v>597</v>
      </c>
      <c r="O582" s="37" t="s">
        <v>343</v>
      </c>
      <c r="P582" s="38" t="s">
        <v>346</v>
      </c>
      <c r="Q582" s="37" t="s">
        <v>51</v>
      </c>
      <c r="R582" s="38" t="str">
        <f t="shared" si="30"/>
        <v>Europe</v>
      </c>
      <c r="S582" s="37" t="s">
        <v>46</v>
      </c>
      <c r="T582" s="36" t="s">
        <v>662</v>
      </c>
      <c r="U582" s="36" t="s">
        <v>344</v>
      </c>
      <c r="V582" s="36" t="s">
        <v>345</v>
      </c>
      <c r="X582" s="36">
        <v>31000</v>
      </c>
      <c r="Y582" s="36" t="s">
        <v>347</v>
      </c>
      <c r="Z582" s="36" t="s">
        <v>348</v>
      </c>
    </row>
    <row r="583" spans="1:26" x14ac:dyDescent="0.25">
      <c r="A583" s="36">
        <v>10389</v>
      </c>
      <c r="B583" s="36">
        <v>4</v>
      </c>
      <c r="C583" s="37">
        <v>194</v>
      </c>
      <c r="D583" s="38">
        <v>99.04</v>
      </c>
      <c r="E583" s="37">
        <v>26</v>
      </c>
      <c r="F583" s="38">
        <v>2575.04</v>
      </c>
      <c r="G583" s="37">
        <f t="shared" si="28"/>
        <v>0</v>
      </c>
      <c r="H583" s="47">
        <v>38414</v>
      </c>
      <c r="I583" s="37" t="str">
        <f t="shared" si="29"/>
        <v>Mar</v>
      </c>
      <c r="J583" s="50">
        <v>3</v>
      </c>
      <c r="K583" s="37">
        <v>2005</v>
      </c>
      <c r="L583" s="38">
        <v>1</v>
      </c>
      <c r="M583" s="37" t="s">
        <v>36</v>
      </c>
      <c r="N583" s="38" t="s">
        <v>186</v>
      </c>
      <c r="O583" s="37" t="s">
        <v>265</v>
      </c>
      <c r="P583" s="38" t="s">
        <v>268</v>
      </c>
      <c r="Q583" s="37" t="s">
        <v>193</v>
      </c>
      <c r="R583" s="38" t="str">
        <f t="shared" si="30"/>
        <v>Europe</v>
      </c>
      <c r="S583" s="37" t="s">
        <v>46</v>
      </c>
      <c r="T583" s="36" t="s">
        <v>426</v>
      </c>
      <c r="U583" s="36" t="s">
        <v>266</v>
      </c>
      <c r="V583" s="36" t="s">
        <v>267</v>
      </c>
      <c r="X583" s="36" t="s">
        <v>269</v>
      </c>
      <c r="Y583" s="36" t="s">
        <v>270</v>
      </c>
      <c r="Z583" s="36" t="s">
        <v>210</v>
      </c>
    </row>
    <row r="584" spans="1:26" x14ac:dyDescent="0.25">
      <c r="A584" s="36">
        <v>10110</v>
      </c>
      <c r="B584" s="36">
        <v>9</v>
      </c>
      <c r="C584" s="37">
        <v>71</v>
      </c>
      <c r="D584" s="38">
        <v>61.29</v>
      </c>
      <c r="E584" s="37">
        <v>42</v>
      </c>
      <c r="F584" s="38">
        <v>2574.1799999999998</v>
      </c>
      <c r="G584" s="37">
        <f t="shared" si="28"/>
        <v>0</v>
      </c>
      <c r="H584" s="47">
        <v>37698</v>
      </c>
      <c r="I584" s="37" t="str">
        <f t="shared" si="29"/>
        <v>Mar</v>
      </c>
      <c r="J584" s="50">
        <v>3</v>
      </c>
      <c r="K584" s="37">
        <v>2003</v>
      </c>
      <c r="L584" s="38">
        <v>1</v>
      </c>
      <c r="M584" s="37" t="s">
        <v>36</v>
      </c>
      <c r="N584" s="38" t="s">
        <v>186</v>
      </c>
      <c r="O584" s="37" t="s">
        <v>492</v>
      </c>
      <c r="P584" s="38" t="s">
        <v>495</v>
      </c>
      <c r="Q584" s="37" t="s">
        <v>175</v>
      </c>
      <c r="R584" s="38" t="str">
        <f t="shared" si="30"/>
        <v>Europe</v>
      </c>
      <c r="S584" s="37" t="s">
        <v>46</v>
      </c>
      <c r="T584" s="36" t="s">
        <v>618</v>
      </c>
      <c r="U584" s="36" t="s">
        <v>493</v>
      </c>
      <c r="V584" s="36" t="s">
        <v>494</v>
      </c>
      <c r="X584" s="36" t="s">
        <v>496</v>
      </c>
      <c r="Y584" s="36" t="s">
        <v>497</v>
      </c>
      <c r="Z584" s="36" t="s">
        <v>102</v>
      </c>
    </row>
    <row r="585" spans="1:26" x14ac:dyDescent="0.25">
      <c r="A585" s="36">
        <v>10233</v>
      </c>
      <c r="B585" s="36">
        <v>3</v>
      </c>
      <c r="C585" s="37">
        <v>66</v>
      </c>
      <c r="D585" s="38">
        <v>70.67</v>
      </c>
      <c r="E585" s="37">
        <v>36</v>
      </c>
      <c r="F585" s="38">
        <v>2544.12</v>
      </c>
      <c r="G585" s="37">
        <f t="shared" si="28"/>
        <v>0</v>
      </c>
      <c r="H585" s="47">
        <v>38075</v>
      </c>
      <c r="I585" s="37" t="str">
        <f t="shared" si="29"/>
        <v>Mar</v>
      </c>
      <c r="J585" s="50">
        <v>3</v>
      </c>
      <c r="K585" s="37">
        <v>2004</v>
      </c>
      <c r="L585" s="38">
        <v>1</v>
      </c>
      <c r="M585" s="37" t="s">
        <v>36</v>
      </c>
      <c r="N585" s="38" t="s">
        <v>597</v>
      </c>
      <c r="O585" s="37" t="s">
        <v>110</v>
      </c>
      <c r="P585" s="38" t="s">
        <v>112</v>
      </c>
      <c r="Q585" s="37" t="s">
        <v>43</v>
      </c>
      <c r="R585" s="38" t="str">
        <f t="shared" si="30"/>
        <v>North America</v>
      </c>
      <c r="S585" s="37" t="s">
        <v>46</v>
      </c>
      <c r="T585" s="36" t="s">
        <v>660</v>
      </c>
      <c r="U585" s="36">
        <v>2015559350</v>
      </c>
      <c r="V585" s="36" t="s">
        <v>111</v>
      </c>
      <c r="W585" s="36" t="s">
        <v>113</v>
      </c>
      <c r="X585" s="36">
        <v>94019</v>
      </c>
      <c r="Y585" s="36" t="s">
        <v>70</v>
      </c>
      <c r="Z585" s="36" t="s">
        <v>114</v>
      </c>
    </row>
    <row r="586" spans="1:26" x14ac:dyDescent="0.25">
      <c r="A586" s="36">
        <v>10112</v>
      </c>
      <c r="B586" s="36">
        <v>2</v>
      </c>
      <c r="C586" s="37">
        <v>101</v>
      </c>
      <c r="D586" s="38">
        <v>100</v>
      </c>
      <c r="E586" s="37">
        <v>23</v>
      </c>
      <c r="F586" s="38">
        <v>2539.89</v>
      </c>
      <c r="G586" s="37">
        <f t="shared" si="28"/>
        <v>239.88999999999987</v>
      </c>
      <c r="H586" s="47">
        <v>37704</v>
      </c>
      <c r="I586" s="37" t="str">
        <f t="shared" si="29"/>
        <v>Mar</v>
      </c>
      <c r="J586" s="50">
        <v>3</v>
      </c>
      <c r="K586" s="37">
        <v>2003</v>
      </c>
      <c r="L586" s="38">
        <v>1</v>
      </c>
      <c r="M586" s="37" t="s">
        <v>36</v>
      </c>
      <c r="N586" s="38" t="s">
        <v>549</v>
      </c>
      <c r="O586" s="37" t="s">
        <v>188</v>
      </c>
      <c r="P586" s="38" t="s">
        <v>191</v>
      </c>
      <c r="Q586" s="37" t="s">
        <v>193</v>
      </c>
      <c r="R586" s="38" t="str">
        <f t="shared" si="30"/>
        <v>Europe</v>
      </c>
      <c r="S586" s="37" t="s">
        <v>46</v>
      </c>
      <c r="T586" s="36" t="s">
        <v>595</v>
      </c>
      <c r="U586" s="36" t="s">
        <v>189</v>
      </c>
      <c r="V586" s="36" t="s">
        <v>190</v>
      </c>
      <c r="X586" s="36" t="s">
        <v>192</v>
      </c>
      <c r="Y586" s="36" t="s">
        <v>194</v>
      </c>
      <c r="Z586" s="36" t="s">
        <v>195</v>
      </c>
    </row>
    <row r="587" spans="1:26" x14ac:dyDescent="0.25">
      <c r="A587" s="36">
        <v>10389</v>
      </c>
      <c r="B587" s="36">
        <v>7</v>
      </c>
      <c r="C587" s="37">
        <v>79</v>
      </c>
      <c r="D587" s="38">
        <v>70.260000000000005</v>
      </c>
      <c r="E587" s="37">
        <v>36</v>
      </c>
      <c r="F587" s="38">
        <v>2529.36</v>
      </c>
      <c r="G587" s="37">
        <f t="shared" si="28"/>
        <v>0</v>
      </c>
      <c r="H587" s="47">
        <v>38414</v>
      </c>
      <c r="I587" s="37" t="str">
        <f t="shared" si="29"/>
        <v>Mar</v>
      </c>
      <c r="J587" s="50">
        <v>3</v>
      </c>
      <c r="K587" s="37">
        <v>2005</v>
      </c>
      <c r="L587" s="38">
        <v>1</v>
      </c>
      <c r="M587" s="37" t="s">
        <v>36</v>
      </c>
      <c r="N587" s="38" t="s">
        <v>186</v>
      </c>
      <c r="O587" s="37" t="s">
        <v>265</v>
      </c>
      <c r="P587" s="38" t="s">
        <v>268</v>
      </c>
      <c r="Q587" s="37" t="s">
        <v>193</v>
      </c>
      <c r="R587" s="38" t="str">
        <f t="shared" si="30"/>
        <v>Europe</v>
      </c>
      <c r="S587" s="37" t="s">
        <v>46</v>
      </c>
      <c r="T587" s="36" t="s">
        <v>517</v>
      </c>
      <c r="U587" s="36" t="s">
        <v>266</v>
      </c>
      <c r="V587" s="36" t="s">
        <v>267</v>
      </c>
      <c r="X587" s="36" t="s">
        <v>269</v>
      </c>
      <c r="Y587" s="36" t="s">
        <v>270</v>
      </c>
      <c r="Z587" s="36" t="s">
        <v>210</v>
      </c>
    </row>
    <row r="588" spans="1:26" x14ac:dyDescent="0.25">
      <c r="A588" s="36">
        <v>10392</v>
      </c>
      <c r="B588" s="36">
        <v>2</v>
      </c>
      <c r="C588" s="37">
        <v>104</v>
      </c>
      <c r="D588" s="38">
        <v>86.92</v>
      </c>
      <c r="E588" s="37">
        <v>29</v>
      </c>
      <c r="F588" s="38">
        <v>2520.6799999999998</v>
      </c>
      <c r="G588" s="37">
        <f t="shared" si="28"/>
        <v>0</v>
      </c>
      <c r="H588" s="47">
        <v>38421</v>
      </c>
      <c r="I588" s="37" t="str">
        <f t="shared" si="29"/>
        <v>Mar</v>
      </c>
      <c r="J588" s="50">
        <v>3</v>
      </c>
      <c r="K588" s="37">
        <v>2005</v>
      </c>
      <c r="L588" s="38">
        <v>1</v>
      </c>
      <c r="M588" s="37" t="s">
        <v>36</v>
      </c>
      <c r="N588" s="38" t="s">
        <v>549</v>
      </c>
      <c r="O588" s="37" t="s">
        <v>412</v>
      </c>
      <c r="P588" s="38" t="s">
        <v>415</v>
      </c>
      <c r="Q588" s="37" t="s">
        <v>154</v>
      </c>
      <c r="R588" s="38" t="str">
        <f t="shared" si="30"/>
        <v>Europe</v>
      </c>
      <c r="S588" s="37" t="s">
        <v>46</v>
      </c>
      <c r="T588" s="36" t="s">
        <v>601</v>
      </c>
      <c r="U588" s="36" t="s">
        <v>413</v>
      </c>
      <c r="V588" s="36" t="s">
        <v>414</v>
      </c>
      <c r="X588" s="36">
        <v>8010</v>
      </c>
      <c r="Y588" s="36" t="s">
        <v>416</v>
      </c>
      <c r="Z588" s="36" t="s">
        <v>417</v>
      </c>
    </row>
    <row r="589" spans="1:26" x14ac:dyDescent="0.25">
      <c r="A589" s="36">
        <v>10228</v>
      </c>
      <c r="B589" s="36">
        <v>3</v>
      </c>
      <c r="C589" s="37">
        <v>101</v>
      </c>
      <c r="D589" s="38">
        <v>100</v>
      </c>
      <c r="E589" s="37">
        <v>24</v>
      </c>
      <c r="F589" s="38">
        <v>2504.4</v>
      </c>
      <c r="G589" s="37">
        <f t="shared" si="28"/>
        <v>104.40000000000009</v>
      </c>
      <c r="H589" s="47">
        <v>38056</v>
      </c>
      <c r="I589" s="37" t="str">
        <f t="shared" si="29"/>
        <v>Mar</v>
      </c>
      <c r="J589" s="50">
        <v>3</v>
      </c>
      <c r="K589" s="37">
        <v>2004</v>
      </c>
      <c r="L589" s="38">
        <v>1</v>
      </c>
      <c r="M589" s="37" t="s">
        <v>36</v>
      </c>
      <c r="N589" s="38" t="s">
        <v>549</v>
      </c>
      <c r="O589" s="37" t="s">
        <v>243</v>
      </c>
      <c r="P589" s="38" t="s">
        <v>128</v>
      </c>
      <c r="Q589" s="37" t="s">
        <v>43</v>
      </c>
      <c r="R589" s="38" t="str">
        <f t="shared" si="30"/>
        <v>North America</v>
      </c>
      <c r="S589" s="37" t="s">
        <v>46</v>
      </c>
      <c r="T589" s="36" t="s">
        <v>595</v>
      </c>
      <c r="U589" s="36">
        <v>6175555555</v>
      </c>
      <c r="V589" s="36" t="s">
        <v>244</v>
      </c>
      <c r="W589" s="36" t="s">
        <v>129</v>
      </c>
      <c r="X589" s="36">
        <v>51247</v>
      </c>
      <c r="Y589" s="36" t="s">
        <v>245</v>
      </c>
      <c r="Z589" s="36" t="s">
        <v>149</v>
      </c>
    </row>
    <row r="590" spans="1:26" x14ac:dyDescent="0.25">
      <c r="A590" s="36">
        <v>10110</v>
      </c>
      <c r="B590" s="36">
        <v>8</v>
      </c>
      <c r="C590" s="37">
        <v>92</v>
      </c>
      <c r="D590" s="38">
        <v>89.27</v>
      </c>
      <c r="E590" s="37">
        <v>28</v>
      </c>
      <c r="F590" s="38">
        <v>2499.56</v>
      </c>
      <c r="G590" s="37">
        <f t="shared" si="28"/>
        <v>0</v>
      </c>
      <c r="H590" s="47">
        <v>37698</v>
      </c>
      <c r="I590" s="37" t="str">
        <f t="shared" si="29"/>
        <v>Mar</v>
      </c>
      <c r="J590" s="50">
        <v>3</v>
      </c>
      <c r="K590" s="37">
        <v>2003</v>
      </c>
      <c r="L590" s="38">
        <v>1</v>
      </c>
      <c r="M590" s="37" t="s">
        <v>36</v>
      </c>
      <c r="N590" s="38" t="s">
        <v>549</v>
      </c>
      <c r="O590" s="37" t="s">
        <v>492</v>
      </c>
      <c r="P590" s="38" t="s">
        <v>495</v>
      </c>
      <c r="Q590" s="37" t="s">
        <v>175</v>
      </c>
      <c r="R590" s="38" t="str">
        <f t="shared" si="30"/>
        <v>Europe</v>
      </c>
      <c r="S590" s="37" t="s">
        <v>46</v>
      </c>
      <c r="T590" s="36" t="s">
        <v>613</v>
      </c>
      <c r="U590" s="36" t="s">
        <v>493</v>
      </c>
      <c r="V590" s="36" t="s">
        <v>494</v>
      </c>
      <c r="X590" s="36" t="s">
        <v>496</v>
      </c>
      <c r="Y590" s="36" t="s">
        <v>497</v>
      </c>
      <c r="Z590" s="36" t="s">
        <v>102</v>
      </c>
    </row>
    <row r="591" spans="1:26" x14ac:dyDescent="0.25">
      <c r="A591" s="36">
        <v>10113</v>
      </c>
      <c r="B591" s="36">
        <v>3</v>
      </c>
      <c r="C591" s="37">
        <v>50</v>
      </c>
      <c r="D591" s="38">
        <v>49.81</v>
      </c>
      <c r="E591" s="37">
        <v>50</v>
      </c>
      <c r="F591" s="38">
        <v>2490.5</v>
      </c>
      <c r="G591" s="37">
        <f t="shared" si="28"/>
        <v>0</v>
      </c>
      <c r="H591" s="47">
        <v>37706</v>
      </c>
      <c r="I591" s="37" t="str">
        <f t="shared" si="29"/>
        <v>Mar</v>
      </c>
      <c r="J591" s="50">
        <v>3</v>
      </c>
      <c r="K591" s="37">
        <v>2003</v>
      </c>
      <c r="L591" s="38">
        <v>1</v>
      </c>
      <c r="M591" s="37" t="s">
        <v>36</v>
      </c>
      <c r="N591" s="38" t="s">
        <v>549</v>
      </c>
      <c r="O591" s="37" t="s">
        <v>276</v>
      </c>
      <c r="P591" s="38" t="s">
        <v>278</v>
      </c>
      <c r="Q591" s="37" t="s">
        <v>43</v>
      </c>
      <c r="R591" s="38" t="str">
        <f t="shared" si="30"/>
        <v>North America</v>
      </c>
      <c r="S591" s="37" t="s">
        <v>46</v>
      </c>
      <c r="T591" s="36" t="s">
        <v>616</v>
      </c>
      <c r="U591" s="36">
        <v>4155551450</v>
      </c>
      <c r="V591" s="36" t="s">
        <v>277</v>
      </c>
      <c r="W591" s="36" t="s">
        <v>64</v>
      </c>
      <c r="X591" s="36">
        <v>97562</v>
      </c>
      <c r="Y591" s="36" t="s">
        <v>279</v>
      </c>
      <c r="Z591" s="36" t="s">
        <v>280</v>
      </c>
    </row>
    <row r="592" spans="1:26" x14ac:dyDescent="0.25">
      <c r="A592" s="36">
        <v>10386</v>
      </c>
      <c r="B592" s="36">
        <v>13</v>
      </c>
      <c r="C592" s="37">
        <v>90</v>
      </c>
      <c r="D592" s="38">
        <v>85.76</v>
      </c>
      <c r="E592" s="37">
        <v>29</v>
      </c>
      <c r="F592" s="38">
        <v>2487.04</v>
      </c>
      <c r="G592" s="37">
        <f t="shared" si="28"/>
        <v>0</v>
      </c>
      <c r="H592" s="47">
        <v>38412</v>
      </c>
      <c r="I592" s="37" t="str">
        <f t="shared" si="29"/>
        <v>Mar</v>
      </c>
      <c r="J592" s="50">
        <v>3</v>
      </c>
      <c r="K592" s="37">
        <v>2005</v>
      </c>
      <c r="L592" s="38">
        <v>1</v>
      </c>
      <c r="M592" s="37" t="s">
        <v>411</v>
      </c>
      <c r="N592" s="38" t="s">
        <v>597</v>
      </c>
      <c r="O592" s="37" t="s">
        <v>179</v>
      </c>
      <c r="P592" s="38" t="s">
        <v>182</v>
      </c>
      <c r="Q592" s="37" t="s">
        <v>183</v>
      </c>
      <c r="R592" s="38" t="str">
        <f t="shared" si="30"/>
        <v>Europe</v>
      </c>
      <c r="S592" s="37" t="s">
        <v>46</v>
      </c>
      <c r="T592" s="36" t="s">
        <v>663</v>
      </c>
      <c r="U592" s="36" t="s">
        <v>180</v>
      </c>
      <c r="V592" s="36" t="s">
        <v>181</v>
      </c>
      <c r="X592" s="36">
        <v>28034</v>
      </c>
      <c r="Y592" s="36" t="s">
        <v>184</v>
      </c>
      <c r="Z592" s="36" t="s">
        <v>185</v>
      </c>
    </row>
    <row r="593" spans="1:26" x14ac:dyDescent="0.25">
      <c r="A593" s="36">
        <v>10390</v>
      </c>
      <c r="B593" s="36">
        <v>10</v>
      </c>
      <c r="C593" s="37">
        <v>80</v>
      </c>
      <c r="D593" s="38">
        <v>82.42</v>
      </c>
      <c r="E593" s="37">
        <v>30</v>
      </c>
      <c r="F593" s="38">
        <v>2472.6</v>
      </c>
      <c r="G593" s="37">
        <f t="shared" si="28"/>
        <v>0</v>
      </c>
      <c r="H593" s="47">
        <v>38415</v>
      </c>
      <c r="I593" s="37" t="str">
        <f t="shared" si="29"/>
        <v>Mar</v>
      </c>
      <c r="J593" s="50">
        <v>3</v>
      </c>
      <c r="K593" s="37">
        <v>2005</v>
      </c>
      <c r="L593" s="38">
        <v>1</v>
      </c>
      <c r="M593" s="37" t="s">
        <v>36</v>
      </c>
      <c r="N593" s="38" t="s">
        <v>186</v>
      </c>
      <c r="O593" s="37" t="s">
        <v>276</v>
      </c>
      <c r="P593" s="38" t="s">
        <v>278</v>
      </c>
      <c r="Q593" s="37" t="s">
        <v>43</v>
      </c>
      <c r="R593" s="38" t="str">
        <f t="shared" si="30"/>
        <v>North America</v>
      </c>
      <c r="S593" s="37" t="s">
        <v>46</v>
      </c>
      <c r="T593" s="36" t="s">
        <v>647</v>
      </c>
      <c r="U593" s="36">
        <v>4155551450</v>
      </c>
      <c r="V593" s="36" t="s">
        <v>277</v>
      </c>
      <c r="W593" s="36" t="s">
        <v>64</v>
      </c>
      <c r="X593" s="36">
        <v>97562</v>
      </c>
      <c r="Y593" s="36" t="s">
        <v>279</v>
      </c>
      <c r="Z593" s="36" t="s">
        <v>280</v>
      </c>
    </row>
    <row r="594" spans="1:26" x14ac:dyDescent="0.25">
      <c r="A594" s="36">
        <v>10391</v>
      </c>
      <c r="B594" s="36">
        <v>10</v>
      </c>
      <c r="C594" s="37">
        <v>116</v>
      </c>
      <c r="D594" s="38">
        <v>85.1</v>
      </c>
      <c r="E594" s="37">
        <v>29</v>
      </c>
      <c r="F594" s="38">
        <v>2467.9</v>
      </c>
      <c r="G594" s="37">
        <f t="shared" si="28"/>
        <v>4.5474735088646412E-13</v>
      </c>
      <c r="H594" s="47">
        <v>38420</v>
      </c>
      <c r="I594" s="37" t="str">
        <f t="shared" si="29"/>
        <v>Mar</v>
      </c>
      <c r="J594" s="50">
        <v>3</v>
      </c>
      <c r="K594" s="37">
        <v>2005</v>
      </c>
      <c r="L594" s="38">
        <v>1</v>
      </c>
      <c r="M594" s="37" t="s">
        <v>36</v>
      </c>
      <c r="N594" s="38" t="s">
        <v>504</v>
      </c>
      <c r="O594" s="37" t="s">
        <v>289</v>
      </c>
      <c r="P594" s="38" t="s">
        <v>292</v>
      </c>
      <c r="Q594" s="37" t="s">
        <v>103</v>
      </c>
      <c r="R594" s="38" t="str">
        <f t="shared" si="30"/>
        <v>Asia &amp; Pacific</v>
      </c>
      <c r="S594" s="37" t="s">
        <v>46</v>
      </c>
      <c r="T594" s="36" t="s">
        <v>536</v>
      </c>
      <c r="U594" s="36" t="s">
        <v>290</v>
      </c>
      <c r="V594" s="36" t="s">
        <v>291</v>
      </c>
      <c r="W594" s="36" t="s">
        <v>162</v>
      </c>
      <c r="X594" s="36">
        <v>2060</v>
      </c>
      <c r="Y594" s="36" t="s">
        <v>293</v>
      </c>
      <c r="Z594" s="36" t="s">
        <v>294</v>
      </c>
    </row>
    <row r="595" spans="1:26" x14ac:dyDescent="0.25">
      <c r="A595" s="36">
        <v>10391</v>
      </c>
      <c r="B595" s="36">
        <v>9</v>
      </c>
      <c r="C595" s="37">
        <v>136</v>
      </c>
      <c r="D595" s="38">
        <v>63.2</v>
      </c>
      <c r="E595" s="37">
        <v>39</v>
      </c>
      <c r="F595" s="38">
        <v>2464.8000000000002</v>
      </c>
      <c r="G595" s="37">
        <f t="shared" si="28"/>
        <v>0</v>
      </c>
      <c r="H595" s="47">
        <v>38420</v>
      </c>
      <c r="I595" s="37" t="str">
        <f t="shared" si="29"/>
        <v>Mar</v>
      </c>
      <c r="J595" s="50">
        <v>3</v>
      </c>
      <c r="K595" s="37">
        <v>2005</v>
      </c>
      <c r="L595" s="38">
        <v>1</v>
      </c>
      <c r="M595" s="37" t="s">
        <v>36</v>
      </c>
      <c r="N595" s="38" t="s">
        <v>504</v>
      </c>
      <c r="O595" s="37" t="s">
        <v>289</v>
      </c>
      <c r="P595" s="38" t="s">
        <v>292</v>
      </c>
      <c r="Q595" s="37" t="s">
        <v>103</v>
      </c>
      <c r="R595" s="38" t="str">
        <f t="shared" si="30"/>
        <v>Asia &amp; Pacific</v>
      </c>
      <c r="S595" s="37" t="s">
        <v>46</v>
      </c>
      <c r="T595" s="36" t="s">
        <v>505</v>
      </c>
      <c r="U595" s="36" t="s">
        <v>290</v>
      </c>
      <c r="V595" s="36" t="s">
        <v>291</v>
      </c>
      <c r="W595" s="36" t="s">
        <v>162</v>
      </c>
      <c r="X595" s="36">
        <v>2060</v>
      </c>
      <c r="Y595" s="36" t="s">
        <v>293</v>
      </c>
      <c r="Z595" s="36" t="s">
        <v>294</v>
      </c>
    </row>
    <row r="596" spans="1:26" x14ac:dyDescent="0.25">
      <c r="A596" s="36">
        <v>10398</v>
      </c>
      <c r="B596" s="36">
        <v>13</v>
      </c>
      <c r="C596" s="37">
        <v>65</v>
      </c>
      <c r="D596" s="38">
        <v>71.67</v>
      </c>
      <c r="E596" s="37">
        <v>34</v>
      </c>
      <c r="F596" s="38">
        <v>2436.7800000000002</v>
      </c>
      <c r="G596" s="37">
        <f t="shared" si="28"/>
        <v>0</v>
      </c>
      <c r="H596" s="47">
        <v>38441</v>
      </c>
      <c r="I596" s="37" t="str">
        <f t="shared" si="29"/>
        <v>Mar</v>
      </c>
      <c r="J596" s="50">
        <v>3</v>
      </c>
      <c r="K596" s="37">
        <v>2005</v>
      </c>
      <c r="L596" s="38">
        <v>1</v>
      </c>
      <c r="M596" s="37" t="s">
        <v>36</v>
      </c>
      <c r="N596" s="38" t="s">
        <v>549</v>
      </c>
      <c r="O596" s="37" t="s">
        <v>47</v>
      </c>
      <c r="P596" s="38" t="s">
        <v>50</v>
      </c>
      <c r="Q596" s="37" t="s">
        <v>51</v>
      </c>
      <c r="R596" s="38" t="str">
        <f t="shared" si="30"/>
        <v>Europe</v>
      </c>
      <c r="S596" s="37" t="s">
        <v>46</v>
      </c>
      <c r="T596" s="36" t="s">
        <v>638</v>
      </c>
      <c r="U596" s="36" t="s">
        <v>48</v>
      </c>
      <c r="V596" s="36" t="s">
        <v>49</v>
      </c>
      <c r="X596" s="36">
        <v>51100</v>
      </c>
      <c r="Y596" s="36" t="s">
        <v>52</v>
      </c>
      <c r="Z596" s="36" t="s">
        <v>53</v>
      </c>
    </row>
    <row r="597" spans="1:26" x14ac:dyDescent="0.25">
      <c r="A597" s="36">
        <v>10390</v>
      </c>
      <c r="B597" s="36">
        <v>6</v>
      </c>
      <c r="C597" s="37">
        <v>61</v>
      </c>
      <c r="D597" s="38">
        <v>52.84</v>
      </c>
      <c r="E597" s="37">
        <v>46</v>
      </c>
      <c r="F597" s="38">
        <v>2430.64</v>
      </c>
      <c r="G597" s="37">
        <f t="shared" si="28"/>
        <v>-4.5474735088646412E-13</v>
      </c>
      <c r="H597" s="47">
        <v>38415</v>
      </c>
      <c r="I597" s="37" t="str">
        <f t="shared" si="29"/>
        <v>Mar</v>
      </c>
      <c r="J597" s="50">
        <v>3</v>
      </c>
      <c r="K597" s="37">
        <v>2005</v>
      </c>
      <c r="L597" s="38">
        <v>1</v>
      </c>
      <c r="M597" s="37" t="s">
        <v>36</v>
      </c>
      <c r="N597" s="38" t="s">
        <v>186</v>
      </c>
      <c r="O597" s="37" t="s">
        <v>276</v>
      </c>
      <c r="P597" s="38" t="s">
        <v>278</v>
      </c>
      <c r="Q597" s="37" t="s">
        <v>43</v>
      </c>
      <c r="R597" s="38" t="str">
        <f t="shared" si="30"/>
        <v>North America</v>
      </c>
      <c r="S597" s="37" t="s">
        <v>46</v>
      </c>
      <c r="T597" s="36" t="s">
        <v>637</v>
      </c>
      <c r="U597" s="36">
        <v>4155551450</v>
      </c>
      <c r="V597" s="36" t="s">
        <v>277</v>
      </c>
      <c r="W597" s="36" t="s">
        <v>64</v>
      </c>
      <c r="X597" s="36">
        <v>97562</v>
      </c>
      <c r="Y597" s="36" t="s">
        <v>279</v>
      </c>
      <c r="Z597" s="36" t="s">
        <v>280</v>
      </c>
    </row>
    <row r="598" spans="1:26" x14ac:dyDescent="0.25">
      <c r="A598" s="36">
        <v>10391</v>
      </c>
      <c r="B598" s="36">
        <v>4</v>
      </c>
      <c r="C598" s="37">
        <v>214</v>
      </c>
      <c r="D598" s="38">
        <v>100</v>
      </c>
      <c r="E598" s="37">
        <v>24</v>
      </c>
      <c r="F598" s="38">
        <v>2416.56</v>
      </c>
      <c r="G598" s="37">
        <f t="shared" si="28"/>
        <v>16.559999999999945</v>
      </c>
      <c r="H598" s="47">
        <v>38420</v>
      </c>
      <c r="I598" s="37" t="str">
        <f t="shared" si="29"/>
        <v>Mar</v>
      </c>
      <c r="J598" s="50">
        <v>3</v>
      </c>
      <c r="K598" s="37">
        <v>2005</v>
      </c>
      <c r="L598" s="38">
        <v>1</v>
      </c>
      <c r="M598" s="37" t="s">
        <v>36</v>
      </c>
      <c r="N598" s="38" t="s">
        <v>186</v>
      </c>
      <c r="O598" s="37" t="s">
        <v>289</v>
      </c>
      <c r="P598" s="38" t="s">
        <v>292</v>
      </c>
      <c r="Q598" s="37" t="s">
        <v>103</v>
      </c>
      <c r="R598" s="38" t="str">
        <f t="shared" si="30"/>
        <v>Asia &amp; Pacific</v>
      </c>
      <c r="S598" s="37" t="s">
        <v>46</v>
      </c>
      <c r="T598" s="36" t="s">
        <v>187</v>
      </c>
      <c r="U598" s="36" t="s">
        <v>290</v>
      </c>
      <c r="V598" s="36" t="s">
        <v>291</v>
      </c>
      <c r="W598" s="36" t="s">
        <v>162</v>
      </c>
      <c r="X598" s="36">
        <v>2060</v>
      </c>
      <c r="Y598" s="36" t="s">
        <v>293</v>
      </c>
      <c r="Z598" s="36" t="s">
        <v>294</v>
      </c>
    </row>
    <row r="599" spans="1:26" x14ac:dyDescent="0.25">
      <c r="A599" s="36">
        <v>10233</v>
      </c>
      <c r="B599" s="36">
        <v>1</v>
      </c>
      <c r="C599" s="37">
        <v>72</v>
      </c>
      <c r="D599" s="38">
        <v>82.4</v>
      </c>
      <c r="E599" s="37">
        <v>29</v>
      </c>
      <c r="F599" s="38">
        <v>2389.6</v>
      </c>
      <c r="G599" s="37">
        <f t="shared" si="28"/>
        <v>-4.5474735088646412E-13</v>
      </c>
      <c r="H599" s="47">
        <v>38075</v>
      </c>
      <c r="I599" s="37" t="str">
        <f t="shared" si="29"/>
        <v>Mar</v>
      </c>
      <c r="J599" s="50">
        <v>3</v>
      </c>
      <c r="K599" s="37">
        <v>2004</v>
      </c>
      <c r="L599" s="38">
        <v>1</v>
      </c>
      <c r="M599" s="37" t="s">
        <v>36</v>
      </c>
      <c r="N599" s="38" t="s">
        <v>597</v>
      </c>
      <c r="O599" s="37" t="s">
        <v>110</v>
      </c>
      <c r="P599" s="38" t="s">
        <v>112</v>
      </c>
      <c r="Q599" s="37" t="s">
        <v>43</v>
      </c>
      <c r="R599" s="38" t="str">
        <f t="shared" si="30"/>
        <v>North America</v>
      </c>
      <c r="S599" s="37" t="s">
        <v>46</v>
      </c>
      <c r="T599" s="36" t="s">
        <v>665</v>
      </c>
      <c r="U599" s="36">
        <v>2015559350</v>
      </c>
      <c r="V599" s="36" t="s">
        <v>111</v>
      </c>
      <c r="W599" s="36" t="s">
        <v>113</v>
      </c>
      <c r="X599" s="36">
        <v>94019</v>
      </c>
      <c r="Y599" s="36" t="s">
        <v>70</v>
      </c>
      <c r="Z599" s="36" t="s">
        <v>114</v>
      </c>
    </row>
    <row r="600" spans="1:26" x14ac:dyDescent="0.25">
      <c r="A600" s="36">
        <v>10111</v>
      </c>
      <c r="B600" s="36">
        <v>5</v>
      </c>
      <c r="C600" s="37">
        <v>53</v>
      </c>
      <c r="D600" s="38">
        <v>49.06</v>
      </c>
      <c r="E600" s="37">
        <v>48</v>
      </c>
      <c r="F600" s="38">
        <v>2354.88</v>
      </c>
      <c r="G600" s="37">
        <f t="shared" si="28"/>
        <v>0</v>
      </c>
      <c r="H600" s="47">
        <v>37705</v>
      </c>
      <c r="I600" s="37" t="str">
        <f t="shared" si="29"/>
        <v>Mar</v>
      </c>
      <c r="J600" s="50">
        <v>3</v>
      </c>
      <c r="K600" s="37">
        <v>2003</v>
      </c>
      <c r="L600" s="38">
        <v>1</v>
      </c>
      <c r="M600" s="37" t="s">
        <v>36</v>
      </c>
      <c r="N600" s="38" t="s">
        <v>549</v>
      </c>
      <c r="O600" s="37" t="s">
        <v>90</v>
      </c>
      <c r="P600" s="38" t="s">
        <v>69</v>
      </c>
      <c r="Q600" s="37" t="s">
        <v>43</v>
      </c>
      <c r="R600" s="38" t="str">
        <f t="shared" si="30"/>
        <v>North America</v>
      </c>
      <c r="S600" s="37" t="s">
        <v>46</v>
      </c>
      <c r="T600" s="36" t="s">
        <v>563</v>
      </c>
      <c r="U600" s="36">
        <v>6505555787</v>
      </c>
      <c r="V600" s="36" t="s">
        <v>91</v>
      </c>
      <c r="W600" s="36" t="s">
        <v>64</v>
      </c>
      <c r="Y600" s="36" t="s">
        <v>92</v>
      </c>
      <c r="Z600" s="36" t="s">
        <v>66</v>
      </c>
    </row>
    <row r="601" spans="1:26" x14ac:dyDescent="0.25">
      <c r="A601" s="36">
        <v>10232</v>
      </c>
      <c r="B601" s="36">
        <v>7</v>
      </c>
      <c r="C601" s="37">
        <v>86</v>
      </c>
      <c r="D601" s="38">
        <v>88.34</v>
      </c>
      <c r="E601" s="37">
        <v>26</v>
      </c>
      <c r="F601" s="38">
        <v>2296.84</v>
      </c>
      <c r="G601" s="37">
        <f t="shared" si="28"/>
        <v>0</v>
      </c>
      <c r="H601" s="47">
        <v>38066</v>
      </c>
      <c r="I601" s="37" t="str">
        <f t="shared" si="29"/>
        <v>Mar</v>
      </c>
      <c r="J601" s="50">
        <v>3</v>
      </c>
      <c r="K601" s="37">
        <v>2004</v>
      </c>
      <c r="L601" s="38">
        <v>1</v>
      </c>
      <c r="M601" s="37" t="s">
        <v>36</v>
      </c>
      <c r="N601" s="38" t="s">
        <v>597</v>
      </c>
      <c r="O601" s="37" t="s">
        <v>386</v>
      </c>
      <c r="P601" s="38" t="s">
        <v>389</v>
      </c>
      <c r="Q601" s="37" t="s">
        <v>175</v>
      </c>
      <c r="R601" s="38" t="str">
        <f t="shared" si="30"/>
        <v>Europe</v>
      </c>
      <c r="S601" s="37" t="s">
        <v>46</v>
      </c>
      <c r="T601" s="36" t="s">
        <v>662</v>
      </c>
      <c r="U601" s="36" t="s">
        <v>387</v>
      </c>
      <c r="V601" s="36" t="s">
        <v>388</v>
      </c>
      <c r="W601" s="36" t="s">
        <v>390</v>
      </c>
      <c r="X601" s="36" t="s">
        <v>391</v>
      </c>
      <c r="Y601" s="36" t="s">
        <v>392</v>
      </c>
      <c r="Z601" s="36" t="s">
        <v>393</v>
      </c>
    </row>
    <row r="602" spans="1:26" x14ac:dyDescent="0.25">
      <c r="A602" s="36">
        <v>10395</v>
      </c>
      <c r="B602" s="36">
        <v>1</v>
      </c>
      <c r="C602" s="37">
        <v>207</v>
      </c>
      <c r="D602" s="38">
        <v>69.12</v>
      </c>
      <c r="E602" s="37">
        <v>33</v>
      </c>
      <c r="F602" s="38">
        <v>2280.96</v>
      </c>
      <c r="G602" s="37">
        <f t="shared" si="28"/>
        <v>0</v>
      </c>
      <c r="H602" s="47">
        <v>38428</v>
      </c>
      <c r="I602" s="37" t="str">
        <f t="shared" si="29"/>
        <v>Mar</v>
      </c>
      <c r="J602" s="50">
        <v>3</v>
      </c>
      <c r="K602" s="37">
        <v>2005</v>
      </c>
      <c r="L602" s="38">
        <v>1</v>
      </c>
      <c r="M602" s="37" t="s">
        <v>36</v>
      </c>
      <c r="N602" s="38" t="s">
        <v>186</v>
      </c>
      <c r="O602" s="37" t="s">
        <v>54</v>
      </c>
      <c r="P602" s="38" t="s">
        <v>57</v>
      </c>
      <c r="Q602" s="37" t="s">
        <v>51</v>
      </c>
      <c r="R602" s="38" t="str">
        <f t="shared" si="30"/>
        <v>Europe</v>
      </c>
      <c r="S602" s="37" t="s">
        <v>46</v>
      </c>
      <c r="T602" s="36" t="s">
        <v>476</v>
      </c>
      <c r="U602" s="36" t="s">
        <v>55</v>
      </c>
      <c r="V602" s="36" t="s">
        <v>56</v>
      </c>
      <c r="X602" s="36">
        <v>75508</v>
      </c>
      <c r="Y602" s="36" t="s">
        <v>58</v>
      </c>
      <c r="Z602" s="36" t="s">
        <v>59</v>
      </c>
    </row>
    <row r="603" spans="1:26" x14ac:dyDescent="0.25">
      <c r="A603" s="36">
        <v>10390</v>
      </c>
      <c r="B603" s="36">
        <v>4</v>
      </c>
      <c r="C603" s="37">
        <v>69</v>
      </c>
      <c r="D603" s="38">
        <v>65.13</v>
      </c>
      <c r="E603" s="37">
        <v>35</v>
      </c>
      <c r="F603" s="38">
        <v>2279.5500000000002</v>
      </c>
      <c r="G603" s="37">
        <f t="shared" si="28"/>
        <v>4.5474735088646412E-13</v>
      </c>
      <c r="H603" s="47">
        <v>38415</v>
      </c>
      <c r="I603" s="37" t="str">
        <f t="shared" si="29"/>
        <v>Mar</v>
      </c>
      <c r="J603" s="50">
        <v>3</v>
      </c>
      <c r="K603" s="37">
        <v>2005</v>
      </c>
      <c r="L603" s="38">
        <v>1</v>
      </c>
      <c r="M603" s="37" t="s">
        <v>36</v>
      </c>
      <c r="N603" s="38" t="s">
        <v>37</v>
      </c>
      <c r="O603" s="37" t="s">
        <v>276</v>
      </c>
      <c r="P603" s="38" t="s">
        <v>278</v>
      </c>
      <c r="Q603" s="37" t="s">
        <v>43</v>
      </c>
      <c r="R603" s="38" t="str">
        <f t="shared" si="30"/>
        <v>North America</v>
      </c>
      <c r="S603" s="37" t="s">
        <v>46</v>
      </c>
      <c r="T603" s="36" t="s">
        <v>629</v>
      </c>
      <c r="U603" s="36">
        <v>4155551450</v>
      </c>
      <c r="V603" s="36" t="s">
        <v>277</v>
      </c>
      <c r="W603" s="36" t="s">
        <v>64</v>
      </c>
      <c r="X603" s="36">
        <v>97562</v>
      </c>
      <c r="Y603" s="36" t="s">
        <v>279</v>
      </c>
      <c r="Z603" s="36" t="s">
        <v>280</v>
      </c>
    </row>
    <row r="604" spans="1:26" x14ac:dyDescent="0.25">
      <c r="A604" s="36">
        <v>10394</v>
      </c>
      <c r="B604" s="36">
        <v>3</v>
      </c>
      <c r="C604" s="37">
        <v>54</v>
      </c>
      <c r="D604" s="38">
        <v>62.77</v>
      </c>
      <c r="E604" s="37">
        <v>36</v>
      </c>
      <c r="F604" s="38">
        <v>2259.7199999999998</v>
      </c>
      <c r="G604" s="37">
        <f t="shared" si="28"/>
        <v>-4.5474735088646412E-13</v>
      </c>
      <c r="H604" s="47">
        <v>38426</v>
      </c>
      <c r="I604" s="37" t="str">
        <f t="shared" si="29"/>
        <v>Mar</v>
      </c>
      <c r="J604" s="50">
        <v>3</v>
      </c>
      <c r="K604" s="37">
        <v>2005</v>
      </c>
      <c r="L604" s="38">
        <v>1</v>
      </c>
      <c r="M604" s="37" t="s">
        <v>36</v>
      </c>
      <c r="N604" s="38" t="s">
        <v>504</v>
      </c>
      <c r="O604" s="37" t="s">
        <v>179</v>
      </c>
      <c r="P604" s="38" t="s">
        <v>182</v>
      </c>
      <c r="Q604" s="37" t="s">
        <v>183</v>
      </c>
      <c r="R604" s="38" t="str">
        <f t="shared" si="30"/>
        <v>Europe</v>
      </c>
      <c r="S604" s="37" t="s">
        <v>46</v>
      </c>
      <c r="T604" s="36" t="s">
        <v>651</v>
      </c>
      <c r="U604" s="36" t="s">
        <v>180</v>
      </c>
      <c r="V604" s="36" t="s">
        <v>181</v>
      </c>
      <c r="X604" s="36">
        <v>28034</v>
      </c>
      <c r="Y604" s="36" t="s">
        <v>184</v>
      </c>
      <c r="Z604" s="36" t="s">
        <v>185</v>
      </c>
    </row>
    <row r="605" spans="1:26" x14ac:dyDescent="0.25">
      <c r="A605" s="36">
        <v>10111</v>
      </c>
      <c r="B605" s="36">
        <v>3</v>
      </c>
      <c r="C605" s="37">
        <v>97</v>
      </c>
      <c r="D605" s="38">
        <v>86.68</v>
      </c>
      <c r="E605" s="37">
        <v>26</v>
      </c>
      <c r="F605" s="38">
        <v>2253.6799999999998</v>
      </c>
      <c r="G605" s="37">
        <f t="shared" si="28"/>
        <v>-4.5474735088646412E-13</v>
      </c>
      <c r="H605" s="47">
        <v>37705</v>
      </c>
      <c r="I605" s="37" t="str">
        <f t="shared" si="29"/>
        <v>Mar</v>
      </c>
      <c r="J605" s="50">
        <v>3</v>
      </c>
      <c r="K605" s="37">
        <v>2003</v>
      </c>
      <c r="L605" s="38">
        <v>1</v>
      </c>
      <c r="M605" s="37" t="s">
        <v>36</v>
      </c>
      <c r="N605" s="38" t="s">
        <v>549</v>
      </c>
      <c r="O605" s="37" t="s">
        <v>90</v>
      </c>
      <c r="P605" s="38" t="s">
        <v>69</v>
      </c>
      <c r="Q605" s="37" t="s">
        <v>43</v>
      </c>
      <c r="R605" s="38" t="str">
        <f t="shared" si="30"/>
        <v>North America</v>
      </c>
      <c r="S605" s="37" t="s">
        <v>46</v>
      </c>
      <c r="T605" s="36" t="s">
        <v>645</v>
      </c>
      <c r="U605" s="36">
        <v>6505555787</v>
      </c>
      <c r="V605" s="36" t="s">
        <v>91</v>
      </c>
      <c r="W605" s="36" t="s">
        <v>64</v>
      </c>
      <c r="Y605" s="36" t="s">
        <v>92</v>
      </c>
      <c r="Z605" s="36" t="s">
        <v>66</v>
      </c>
    </row>
    <row r="606" spans="1:26" x14ac:dyDescent="0.25">
      <c r="A606" s="36">
        <v>10396</v>
      </c>
      <c r="B606" s="36">
        <v>7</v>
      </c>
      <c r="C606" s="37">
        <v>88</v>
      </c>
      <c r="D606" s="38">
        <v>83.2</v>
      </c>
      <c r="E606" s="37">
        <v>27</v>
      </c>
      <c r="F606" s="38">
        <v>2246.4</v>
      </c>
      <c r="G606" s="37">
        <f t="shared" si="28"/>
        <v>0</v>
      </c>
      <c r="H606" s="47">
        <v>38434</v>
      </c>
      <c r="I606" s="37" t="str">
        <f t="shared" si="29"/>
        <v>Mar</v>
      </c>
      <c r="J606" s="50">
        <v>3</v>
      </c>
      <c r="K606" s="37">
        <v>2005</v>
      </c>
      <c r="L606" s="38">
        <v>1</v>
      </c>
      <c r="M606" s="37" t="s">
        <v>36</v>
      </c>
      <c r="N606" s="38" t="s">
        <v>549</v>
      </c>
      <c r="O606" s="37" t="s">
        <v>276</v>
      </c>
      <c r="P606" s="38" t="s">
        <v>278</v>
      </c>
      <c r="Q606" s="37" t="s">
        <v>43</v>
      </c>
      <c r="R606" s="38" t="str">
        <f t="shared" si="30"/>
        <v>North America</v>
      </c>
      <c r="S606" s="37" t="s">
        <v>46</v>
      </c>
      <c r="T606" s="36" t="s">
        <v>635</v>
      </c>
      <c r="U606" s="36">
        <v>4155551450</v>
      </c>
      <c r="V606" s="36" t="s">
        <v>277</v>
      </c>
      <c r="W606" s="36" t="s">
        <v>64</v>
      </c>
      <c r="X606" s="36">
        <v>97562</v>
      </c>
      <c r="Y606" s="36" t="s">
        <v>279</v>
      </c>
      <c r="Z606" s="36" t="s">
        <v>280</v>
      </c>
    </row>
    <row r="607" spans="1:26" x14ac:dyDescent="0.25">
      <c r="A607" s="36">
        <v>10230</v>
      </c>
      <c r="B607" s="36">
        <v>2</v>
      </c>
      <c r="C607" s="37">
        <v>58</v>
      </c>
      <c r="D607" s="38">
        <v>52.14</v>
      </c>
      <c r="E607" s="37">
        <v>43</v>
      </c>
      <c r="F607" s="38">
        <v>2242.02</v>
      </c>
      <c r="G607" s="37">
        <f t="shared" si="28"/>
        <v>0</v>
      </c>
      <c r="H607" s="47">
        <v>38061</v>
      </c>
      <c r="I607" s="37" t="str">
        <f t="shared" si="29"/>
        <v>Mar</v>
      </c>
      <c r="J607" s="50">
        <v>3</v>
      </c>
      <c r="K607" s="37">
        <v>2004</v>
      </c>
      <c r="L607" s="38">
        <v>1</v>
      </c>
      <c r="M607" s="37" t="s">
        <v>36</v>
      </c>
      <c r="N607" s="38" t="s">
        <v>604</v>
      </c>
      <c r="O607" s="37" t="s">
        <v>464</v>
      </c>
      <c r="P607" s="38" t="s">
        <v>467</v>
      </c>
      <c r="Q607" s="37" t="s">
        <v>445</v>
      </c>
      <c r="R607" s="38" t="str">
        <f t="shared" si="30"/>
        <v>Europe</v>
      </c>
      <c r="S607" s="37" t="s">
        <v>46</v>
      </c>
      <c r="T607" s="36" t="s">
        <v>658</v>
      </c>
      <c r="U607" s="36" t="s">
        <v>465</v>
      </c>
      <c r="V607" s="36" t="s">
        <v>466</v>
      </c>
      <c r="X607" s="36">
        <v>60528</v>
      </c>
      <c r="Y607" s="36" t="s">
        <v>468</v>
      </c>
      <c r="Z607" s="36" t="s">
        <v>417</v>
      </c>
    </row>
    <row r="608" spans="1:26" x14ac:dyDescent="0.25">
      <c r="A608" s="36">
        <v>10386</v>
      </c>
      <c r="B608" s="36">
        <v>9</v>
      </c>
      <c r="C608" s="37">
        <v>65</v>
      </c>
      <c r="D608" s="38">
        <v>63.76</v>
      </c>
      <c r="E608" s="37">
        <v>35</v>
      </c>
      <c r="F608" s="38">
        <v>2231.6</v>
      </c>
      <c r="G608" s="37">
        <f t="shared" si="28"/>
        <v>0</v>
      </c>
      <c r="H608" s="47">
        <v>38412</v>
      </c>
      <c r="I608" s="37" t="str">
        <f t="shared" si="29"/>
        <v>Mar</v>
      </c>
      <c r="J608" s="50">
        <v>3</v>
      </c>
      <c r="K608" s="37">
        <v>2005</v>
      </c>
      <c r="L608" s="38">
        <v>1</v>
      </c>
      <c r="M608" s="37" t="s">
        <v>411</v>
      </c>
      <c r="N608" s="38" t="s">
        <v>549</v>
      </c>
      <c r="O608" s="37" t="s">
        <v>179</v>
      </c>
      <c r="P608" s="38" t="s">
        <v>182</v>
      </c>
      <c r="Q608" s="37" t="s">
        <v>183</v>
      </c>
      <c r="R608" s="38" t="str">
        <f t="shared" si="30"/>
        <v>Europe</v>
      </c>
      <c r="S608" s="37" t="s">
        <v>46</v>
      </c>
      <c r="T608" s="36" t="s">
        <v>638</v>
      </c>
      <c r="U608" s="36" t="s">
        <v>180</v>
      </c>
      <c r="V608" s="36" t="s">
        <v>181</v>
      </c>
      <c r="X608" s="36">
        <v>28034</v>
      </c>
      <c r="Y608" s="36" t="s">
        <v>184</v>
      </c>
      <c r="Z608" s="36" t="s">
        <v>185</v>
      </c>
    </row>
    <row r="609" spans="1:26" x14ac:dyDescent="0.25">
      <c r="A609" s="36">
        <v>10388</v>
      </c>
      <c r="B609" s="36">
        <v>5</v>
      </c>
      <c r="C609" s="37">
        <v>118</v>
      </c>
      <c r="D609" s="38">
        <v>44.51</v>
      </c>
      <c r="E609" s="37">
        <v>50</v>
      </c>
      <c r="F609" s="38">
        <v>2225.5</v>
      </c>
      <c r="G609" s="37">
        <f t="shared" si="28"/>
        <v>0</v>
      </c>
      <c r="H609" s="47">
        <v>38414</v>
      </c>
      <c r="I609" s="37" t="str">
        <f t="shared" si="29"/>
        <v>Mar</v>
      </c>
      <c r="J609" s="50">
        <v>3</v>
      </c>
      <c r="K609" s="37">
        <v>2005</v>
      </c>
      <c r="L609" s="38">
        <v>1</v>
      </c>
      <c r="M609" s="37" t="s">
        <v>36</v>
      </c>
      <c r="N609" s="38" t="s">
        <v>37</v>
      </c>
      <c r="O609" s="37" t="s">
        <v>165</v>
      </c>
      <c r="P609" s="38" t="s">
        <v>167</v>
      </c>
      <c r="Q609" s="37" t="s">
        <v>43</v>
      </c>
      <c r="R609" s="38" t="str">
        <f t="shared" si="30"/>
        <v>North America</v>
      </c>
      <c r="S609" s="37" t="s">
        <v>46</v>
      </c>
      <c r="T609" s="36" t="s">
        <v>304</v>
      </c>
      <c r="U609" s="36">
        <v>5085552555</v>
      </c>
      <c r="V609" s="36" t="s">
        <v>166</v>
      </c>
      <c r="W609" s="36" t="s">
        <v>129</v>
      </c>
      <c r="X609" s="36">
        <v>50553</v>
      </c>
      <c r="Y609" s="36" t="s">
        <v>168</v>
      </c>
      <c r="Z609" s="36" t="s">
        <v>169</v>
      </c>
    </row>
    <row r="610" spans="1:26" x14ac:dyDescent="0.25">
      <c r="A610" s="36">
        <v>10392</v>
      </c>
      <c r="B610" s="36">
        <v>3</v>
      </c>
      <c r="C610" s="37">
        <v>62</v>
      </c>
      <c r="D610" s="38">
        <v>59.96</v>
      </c>
      <c r="E610" s="37">
        <v>37</v>
      </c>
      <c r="F610" s="38">
        <v>2218.52</v>
      </c>
      <c r="G610" s="37">
        <f t="shared" si="28"/>
        <v>0</v>
      </c>
      <c r="H610" s="47">
        <v>38421</v>
      </c>
      <c r="I610" s="37" t="str">
        <f t="shared" si="29"/>
        <v>Mar</v>
      </c>
      <c r="J610" s="50">
        <v>3</v>
      </c>
      <c r="K610" s="37">
        <v>2005</v>
      </c>
      <c r="L610" s="38">
        <v>1</v>
      </c>
      <c r="M610" s="37" t="s">
        <v>36</v>
      </c>
      <c r="N610" s="38" t="s">
        <v>549</v>
      </c>
      <c r="O610" s="37" t="s">
        <v>412</v>
      </c>
      <c r="P610" s="38" t="s">
        <v>415</v>
      </c>
      <c r="Q610" s="37" t="s">
        <v>154</v>
      </c>
      <c r="R610" s="38" t="str">
        <f t="shared" si="30"/>
        <v>Europe</v>
      </c>
      <c r="S610" s="37" t="s">
        <v>46</v>
      </c>
      <c r="T610" s="36" t="s">
        <v>596</v>
      </c>
      <c r="U610" s="36" t="s">
        <v>413</v>
      </c>
      <c r="V610" s="36" t="s">
        <v>414</v>
      </c>
      <c r="X610" s="36">
        <v>8010</v>
      </c>
      <c r="Y610" s="36" t="s">
        <v>416</v>
      </c>
      <c r="Z610" s="36" t="s">
        <v>417</v>
      </c>
    </row>
    <row r="611" spans="1:26" x14ac:dyDescent="0.25">
      <c r="A611" s="36">
        <v>10390</v>
      </c>
      <c r="B611" s="36">
        <v>12</v>
      </c>
      <c r="C611" s="37">
        <v>102</v>
      </c>
      <c r="D611" s="38">
        <v>48.98</v>
      </c>
      <c r="E611" s="37">
        <v>45</v>
      </c>
      <c r="F611" s="38">
        <v>2204.1</v>
      </c>
      <c r="G611" s="37">
        <f t="shared" si="28"/>
        <v>0</v>
      </c>
      <c r="H611" s="47">
        <v>38415</v>
      </c>
      <c r="I611" s="37" t="str">
        <f t="shared" si="29"/>
        <v>Mar</v>
      </c>
      <c r="J611" s="50">
        <v>3</v>
      </c>
      <c r="K611" s="37">
        <v>2005</v>
      </c>
      <c r="L611" s="38">
        <v>1</v>
      </c>
      <c r="M611" s="37" t="s">
        <v>36</v>
      </c>
      <c r="N611" s="38" t="s">
        <v>37</v>
      </c>
      <c r="O611" s="37" t="s">
        <v>276</v>
      </c>
      <c r="P611" s="38" t="s">
        <v>278</v>
      </c>
      <c r="Q611" s="37" t="s">
        <v>43</v>
      </c>
      <c r="R611" s="38" t="str">
        <f t="shared" si="30"/>
        <v>North America</v>
      </c>
      <c r="S611" s="37" t="s">
        <v>46</v>
      </c>
      <c r="T611" s="36" t="s">
        <v>655</v>
      </c>
      <c r="U611" s="36">
        <v>4155551450</v>
      </c>
      <c r="V611" s="36" t="s">
        <v>277</v>
      </c>
      <c r="W611" s="36" t="s">
        <v>64</v>
      </c>
      <c r="X611" s="36">
        <v>97562</v>
      </c>
      <c r="Y611" s="36" t="s">
        <v>279</v>
      </c>
      <c r="Z611" s="36" t="s">
        <v>280</v>
      </c>
    </row>
    <row r="612" spans="1:26" x14ac:dyDescent="0.25">
      <c r="A612" s="36">
        <v>10229</v>
      </c>
      <c r="B612" s="36">
        <v>12</v>
      </c>
      <c r="C612" s="37">
        <v>64</v>
      </c>
      <c r="D612" s="38">
        <v>73.040000000000006</v>
      </c>
      <c r="E612" s="37">
        <v>30</v>
      </c>
      <c r="F612" s="38">
        <v>2191.1999999999998</v>
      </c>
      <c r="G612" s="37">
        <f t="shared" si="28"/>
        <v>-4.5474735088646412E-13</v>
      </c>
      <c r="H612" s="47">
        <v>38057</v>
      </c>
      <c r="I612" s="37" t="str">
        <f t="shared" si="29"/>
        <v>Mar</v>
      </c>
      <c r="J612" s="50">
        <v>3</v>
      </c>
      <c r="K612" s="37">
        <v>2004</v>
      </c>
      <c r="L612" s="38">
        <v>1</v>
      </c>
      <c r="M612" s="37" t="s">
        <v>36</v>
      </c>
      <c r="N612" s="38" t="s">
        <v>504</v>
      </c>
      <c r="O612" s="37" t="s">
        <v>276</v>
      </c>
      <c r="P612" s="38" t="s">
        <v>278</v>
      </c>
      <c r="Q612" s="37" t="s">
        <v>43</v>
      </c>
      <c r="R612" s="38" t="str">
        <f t="shared" si="30"/>
        <v>North America</v>
      </c>
      <c r="S612" s="37" t="s">
        <v>46</v>
      </c>
      <c r="T612" s="36" t="s">
        <v>653</v>
      </c>
      <c r="U612" s="36">
        <v>4155551450</v>
      </c>
      <c r="V612" s="36" t="s">
        <v>277</v>
      </c>
      <c r="W612" s="36" t="s">
        <v>64</v>
      </c>
      <c r="X612" s="36">
        <v>97562</v>
      </c>
      <c r="Y612" s="36" t="s">
        <v>279</v>
      </c>
      <c r="Z612" s="36" t="s">
        <v>280</v>
      </c>
    </row>
    <row r="613" spans="1:26" x14ac:dyDescent="0.25">
      <c r="A613" s="36">
        <v>10386</v>
      </c>
      <c r="B613" s="36">
        <v>1</v>
      </c>
      <c r="C613" s="37">
        <v>68</v>
      </c>
      <c r="D613" s="38">
        <v>55.96</v>
      </c>
      <c r="E613" s="37">
        <v>39</v>
      </c>
      <c r="F613" s="38">
        <v>2182.44</v>
      </c>
      <c r="G613" s="37">
        <f t="shared" si="28"/>
        <v>0</v>
      </c>
      <c r="H613" s="47">
        <v>38412</v>
      </c>
      <c r="I613" s="37" t="str">
        <f t="shared" si="29"/>
        <v>Mar</v>
      </c>
      <c r="J613" s="50">
        <v>3</v>
      </c>
      <c r="K613" s="37">
        <v>2005</v>
      </c>
      <c r="L613" s="38">
        <v>1</v>
      </c>
      <c r="M613" s="37" t="s">
        <v>411</v>
      </c>
      <c r="N613" s="38" t="s">
        <v>565</v>
      </c>
      <c r="O613" s="37" t="s">
        <v>179</v>
      </c>
      <c r="P613" s="38" t="s">
        <v>182</v>
      </c>
      <c r="Q613" s="37" t="s">
        <v>183</v>
      </c>
      <c r="R613" s="38" t="str">
        <f t="shared" si="30"/>
        <v>Europe</v>
      </c>
      <c r="S613" s="37" t="s">
        <v>46</v>
      </c>
      <c r="T613" s="36" t="s">
        <v>632</v>
      </c>
      <c r="U613" s="36" t="s">
        <v>180</v>
      </c>
      <c r="V613" s="36" t="s">
        <v>181</v>
      </c>
      <c r="X613" s="36">
        <v>28034</v>
      </c>
      <c r="Y613" s="36" t="s">
        <v>184</v>
      </c>
      <c r="Z613" s="36" t="s">
        <v>185</v>
      </c>
    </row>
    <row r="614" spans="1:26" x14ac:dyDescent="0.25">
      <c r="A614" s="36">
        <v>10396</v>
      </c>
      <c r="B614" s="36">
        <v>4</v>
      </c>
      <c r="C614" s="37">
        <v>100</v>
      </c>
      <c r="D614" s="38">
        <v>89.75</v>
      </c>
      <c r="E614" s="37">
        <v>24</v>
      </c>
      <c r="F614" s="38">
        <v>2154</v>
      </c>
      <c r="G614" s="37">
        <f t="shared" si="28"/>
        <v>0</v>
      </c>
      <c r="H614" s="47">
        <v>38434</v>
      </c>
      <c r="I614" s="37" t="str">
        <f t="shared" si="29"/>
        <v>Mar</v>
      </c>
      <c r="J614" s="50">
        <v>3</v>
      </c>
      <c r="K614" s="37">
        <v>2005</v>
      </c>
      <c r="L614" s="38">
        <v>1</v>
      </c>
      <c r="M614" s="37" t="s">
        <v>36</v>
      </c>
      <c r="N614" s="38" t="s">
        <v>604</v>
      </c>
      <c r="O614" s="37" t="s">
        <v>276</v>
      </c>
      <c r="P614" s="38" t="s">
        <v>278</v>
      </c>
      <c r="Q614" s="37" t="s">
        <v>43</v>
      </c>
      <c r="R614" s="38" t="str">
        <f t="shared" si="30"/>
        <v>North America</v>
      </c>
      <c r="S614" s="37" t="s">
        <v>46</v>
      </c>
      <c r="T614" s="36" t="s">
        <v>605</v>
      </c>
      <c r="U614" s="36">
        <v>4155551450</v>
      </c>
      <c r="V614" s="36" t="s">
        <v>277</v>
      </c>
      <c r="W614" s="36" t="s">
        <v>64</v>
      </c>
      <c r="X614" s="36">
        <v>97562</v>
      </c>
      <c r="Y614" s="36" t="s">
        <v>279</v>
      </c>
      <c r="Z614" s="36" t="s">
        <v>280</v>
      </c>
    </row>
    <row r="615" spans="1:26" x14ac:dyDescent="0.25">
      <c r="A615" s="36">
        <v>10227</v>
      </c>
      <c r="B615" s="36">
        <v>12</v>
      </c>
      <c r="C615" s="37">
        <v>71</v>
      </c>
      <c r="D615" s="38">
        <v>57.73</v>
      </c>
      <c r="E615" s="37">
        <v>37</v>
      </c>
      <c r="F615" s="38">
        <v>2136.0100000000002</v>
      </c>
      <c r="G615" s="37">
        <f t="shared" si="28"/>
        <v>4.5474735088646412E-13</v>
      </c>
      <c r="H615" s="47">
        <v>38048</v>
      </c>
      <c r="I615" s="37" t="str">
        <f t="shared" si="29"/>
        <v>Mar</v>
      </c>
      <c r="J615" s="50">
        <v>3</v>
      </c>
      <c r="K615" s="37">
        <v>2004</v>
      </c>
      <c r="L615" s="38">
        <v>1</v>
      </c>
      <c r="M615" s="37" t="s">
        <v>36</v>
      </c>
      <c r="N615" s="38" t="s">
        <v>186</v>
      </c>
      <c r="O615" s="37" t="s">
        <v>223</v>
      </c>
      <c r="P615" s="38" t="s">
        <v>226</v>
      </c>
      <c r="Q615" s="37" t="s">
        <v>51</v>
      </c>
      <c r="R615" s="38" t="str">
        <f t="shared" si="30"/>
        <v>Europe</v>
      </c>
      <c r="S615" s="37" t="s">
        <v>46</v>
      </c>
      <c r="T615" s="36" t="s">
        <v>618</v>
      </c>
      <c r="U615" s="36" t="s">
        <v>224</v>
      </c>
      <c r="V615" s="36" t="s">
        <v>225</v>
      </c>
      <c r="X615" s="36">
        <v>69004</v>
      </c>
      <c r="Y615" s="36" t="s">
        <v>227</v>
      </c>
      <c r="Z615" s="36" t="s">
        <v>228</v>
      </c>
    </row>
    <row r="616" spans="1:26" x14ac:dyDescent="0.25">
      <c r="A616" s="36">
        <v>10108</v>
      </c>
      <c r="B616" s="36">
        <v>10</v>
      </c>
      <c r="C616" s="37">
        <v>80</v>
      </c>
      <c r="D616" s="38">
        <v>68.709999999999994</v>
      </c>
      <c r="E616" s="37">
        <v>31</v>
      </c>
      <c r="F616" s="38">
        <v>2130.0100000000002</v>
      </c>
      <c r="G616" s="37">
        <f t="shared" si="28"/>
        <v>4.5474735088646412E-13</v>
      </c>
      <c r="H616" s="47">
        <v>37683</v>
      </c>
      <c r="I616" s="37" t="str">
        <f t="shared" si="29"/>
        <v>Mar</v>
      </c>
      <c r="J616" s="50">
        <v>3</v>
      </c>
      <c r="K616" s="37">
        <v>2003</v>
      </c>
      <c r="L616" s="38">
        <v>1</v>
      </c>
      <c r="M616" s="37" t="s">
        <v>36</v>
      </c>
      <c r="N616" s="38" t="s">
        <v>186</v>
      </c>
      <c r="O616" s="37" t="s">
        <v>427</v>
      </c>
      <c r="P616" s="38" t="s">
        <v>430</v>
      </c>
      <c r="Q616" s="37" t="s">
        <v>432</v>
      </c>
      <c r="R616" s="38" t="str">
        <f t="shared" si="30"/>
        <v>Asia &amp; Pacific</v>
      </c>
      <c r="S616" s="37" t="s">
        <v>46</v>
      </c>
      <c r="T616" s="36" t="s">
        <v>647</v>
      </c>
      <c r="U616" s="36" t="s">
        <v>428</v>
      </c>
      <c r="V616" s="36" t="s">
        <v>429</v>
      </c>
      <c r="X616" s="36" t="s">
        <v>431</v>
      </c>
      <c r="Y616" s="36" t="s">
        <v>433</v>
      </c>
      <c r="Z616" s="36" t="s">
        <v>434</v>
      </c>
    </row>
    <row r="617" spans="1:26" x14ac:dyDescent="0.25">
      <c r="A617" s="36">
        <v>10397</v>
      </c>
      <c r="B617" s="36">
        <v>1</v>
      </c>
      <c r="C617" s="37">
        <v>54</v>
      </c>
      <c r="D617" s="38">
        <v>62.24</v>
      </c>
      <c r="E617" s="37">
        <v>34</v>
      </c>
      <c r="F617" s="38">
        <v>2116.16</v>
      </c>
      <c r="G617" s="37">
        <f t="shared" si="28"/>
        <v>0</v>
      </c>
      <c r="H617" s="47">
        <v>38439</v>
      </c>
      <c r="I617" s="37" t="str">
        <f t="shared" si="29"/>
        <v>Mar</v>
      </c>
      <c r="J617" s="50">
        <v>3</v>
      </c>
      <c r="K617" s="37">
        <v>2005</v>
      </c>
      <c r="L617" s="38">
        <v>1</v>
      </c>
      <c r="M617" s="37" t="s">
        <v>36</v>
      </c>
      <c r="N617" s="38" t="s">
        <v>597</v>
      </c>
      <c r="O617" s="37" t="s">
        <v>343</v>
      </c>
      <c r="P617" s="38" t="s">
        <v>346</v>
      </c>
      <c r="Q617" s="37" t="s">
        <v>51</v>
      </c>
      <c r="R617" s="38" t="str">
        <f t="shared" si="30"/>
        <v>Europe</v>
      </c>
      <c r="S617" s="37" t="s">
        <v>46</v>
      </c>
      <c r="T617" s="36" t="s">
        <v>673</v>
      </c>
      <c r="U617" s="36" t="s">
        <v>344</v>
      </c>
      <c r="V617" s="36" t="s">
        <v>345</v>
      </c>
      <c r="X617" s="36">
        <v>31000</v>
      </c>
      <c r="Y617" s="36" t="s">
        <v>347</v>
      </c>
      <c r="Z617" s="36" t="s">
        <v>348</v>
      </c>
    </row>
    <row r="618" spans="1:26" x14ac:dyDescent="0.25">
      <c r="A618" s="36">
        <v>10108</v>
      </c>
      <c r="B618" s="36">
        <v>15</v>
      </c>
      <c r="C618" s="37">
        <v>69</v>
      </c>
      <c r="D618" s="38">
        <v>58.87</v>
      </c>
      <c r="E618" s="37">
        <v>35</v>
      </c>
      <c r="F618" s="38">
        <v>2060.4499999999998</v>
      </c>
      <c r="G618" s="37">
        <f t="shared" si="28"/>
        <v>0</v>
      </c>
      <c r="H618" s="47">
        <v>37683</v>
      </c>
      <c r="I618" s="37" t="str">
        <f t="shared" si="29"/>
        <v>Mar</v>
      </c>
      <c r="J618" s="50">
        <v>3</v>
      </c>
      <c r="K618" s="37">
        <v>2003</v>
      </c>
      <c r="L618" s="38">
        <v>1</v>
      </c>
      <c r="M618" s="37" t="s">
        <v>36</v>
      </c>
      <c r="N618" s="38" t="s">
        <v>37</v>
      </c>
      <c r="O618" s="37" t="s">
        <v>427</v>
      </c>
      <c r="P618" s="38" t="s">
        <v>430</v>
      </c>
      <c r="Q618" s="37" t="s">
        <v>432</v>
      </c>
      <c r="R618" s="38" t="str">
        <f t="shared" si="30"/>
        <v>Asia &amp; Pacific</v>
      </c>
      <c r="S618" s="37" t="s">
        <v>46</v>
      </c>
      <c r="T618" s="36" t="s">
        <v>629</v>
      </c>
      <c r="U618" s="36" t="s">
        <v>428</v>
      </c>
      <c r="V618" s="36" t="s">
        <v>429</v>
      </c>
      <c r="X618" s="36" t="s">
        <v>431</v>
      </c>
      <c r="Y618" s="36" t="s">
        <v>433</v>
      </c>
      <c r="Z618" s="36" t="s">
        <v>434</v>
      </c>
    </row>
    <row r="619" spans="1:26" x14ac:dyDescent="0.25">
      <c r="A619" s="36">
        <v>10232</v>
      </c>
      <c r="B619" s="36">
        <v>5</v>
      </c>
      <c r="C619" s="37">
        <v>87</v>
      </c>
      <c r="D619" s="38">
        <v>89.53</v>
      </c>
      <c r="E619" s="37">
        <v>23</v>
      </c>
      <c r="F619" s="38">
        <v>2059.19</v>
      </c>
      <c r="G619" s="37">
        <f t="shared" si="28"/>
        <v>0</v>
      </c>
      <c r="H619" s="47">
        <v>38066</v>
      </c>
      <c r="I619" s="37" t="str">
        <f t="shared" si="29"/>
        <v>Mar</v>
      </c>
      <c r="J619" s="50">
        <v>3</v>
      </c>
      <c r="K619" s="37">
        <v>2004</v>
      </c>
      <c r="L619" s="38">
        <v>1</v>
      </c>
      <c r="M619" s="37" t="s">
        <v>36</v>
      </c>
      <c r="N619" s="38" t="s">
        <v>549</v>
      </c>
      <c r="O619" s="37" t="s">
        <v>386</v>
      </c>
      <c r="P619" s="38" t="s">
        <v>389</v>
      </c>
      <c r="Q619" s="37" t="s">
        <v>175</v>
      </c>
      <c r="R619" s="38" t="str">
        <f t="shared" si="30"/>
        <v>Europe</v>
      </c>
      <c r="S619" s="37" t="s">
        <v>46</v>
      </c>
      <c r="T619" s="36" t="s">
        <v>614</v>
      </c>
      <c r="U619" s="36" t="s">
        <v>387</v>
      </c>
      <c r="V619" s="36" t="s">
        <v>388</v>
      </c>
      <c r="W619" s="36" t="s">
        <v>390</v>
      </c>
      <c r="X619" s="36" t="s">
        <v>391</v>
      </c>
      <c r="Y619" s="36" t="s">
        <v>392</v>
      </c>
      <c r="Z619" s="36" t="s">
        <v>393</v>
      </c>
    </row>
    <row r="620" spans="1:26" x14ac:dyDescent="0.25">
      <c r="A620" s="36">
        <v>10390</v>
      </c>
      <c r="B620" s="36">
        <v>7</v>
      </c>
      <c r="C620" s="37">
        <v>168</v>
      </c>
      <c r="D620" s="38">
        <v>78.11</v>
      </c>
      <c r="E620" s="37">
        <v>26</v>
      </c>
      <c r="F620" s="38">
        <v>2030.86</v>
      </c>
      <c r="G620" s="37">
        <f t="shared" si="28"/>
        <v>0</v>
      </c>
      <c r="H620" s="47">
        <v>38415</v>
      </c>
      <c r="I620" s="37" t="str">
        <f t="shared" si="29"/>
        <v>Mar</v>
      </c>
      <c r="J620" s="50">
        <v>3</v>
      </c>
      <c r="K620" s="37">
        <v>2005</v>
      </c>
      <c r="L620" s="38">
        <v>1</v>
      </c>
      <c r="M620" s="37" t="s">
        <v>36</v>
      </c>
      <c r="N620" s="38" t="s">
        <v>549</v>
      </c>
      <c r="O620" s="37" t="s">
        <v>276</v>
      </c>
      <c r="P620" s="38" t="s">
        <v>278</v>
      </c>
      <c r="Q620" s="37" t="s">
        <v>43</v>
      </c>
      <c r="R620" s="38" t="str">
        <f t="shared" si="30"/>
        <v>North America</v>
      </c>
      <c r="S620" s="37" t="s">
        <v>46</v>
      </c>
      <c r="T620" s="36" t="s">
        <v>593</v>
      </c>
      <c r="U620" s="36">
        <v>4155551450</v>
      </c>
      <c r="V620" s="36" t="s">
        <v>277</v>
      </c>
      <c r="W620" s="36" t="s">
        <v>64</v>
      </c>
      <c r="X620" s="36">
        <v>97562</v>
      </c>
      <c r="Y620" s="36" t="s">
        <v>279</v>
      </c>
      <c r="Z620" s="36" t="s">
        <v>280</v>
      </c>
    </row>
    <row r="621" spans="1:26" x14ac:dyDescent="0.25">
      <c r="A621" s="36">
        <v>10398</v>
      </c>
      <c r="B621" s="36">
        <v>18</v>
      </c>
      <c r="C621" s="37">
        <v>86</v>
      </c>
      <c r="D621" s="38">
        <v>72.260000000000005</v>
      </c>
      <c r="E621" s="37">
        <v>28</v>
      </c>
      <c r="F621" s="38">
        <v>2023.28</v>
      </c>
      <c r="G621" s="37">
        <f t="shared" si="28"/>
        <v>-2.2737367544323206E-13</v>
      </c>
      <c r="H621" s="47">
        <v>38441</v>
      </c>
      <c r="I621" s="37" t="str">
        <f t="shared" si="29"/>
        <v>Mar</v>
      </c>
      <c r="J621" s="50">
        <v>3</v>
      </c>
      <c r="K621" s="37">
        <v>2005</v>
      </c>
      <c r="L621" s="38">
        <v>1</v>
      </c>
      <c r="M621" s="37" t="s">
        <v>36</v>
      </c>
      <c r="N621" s="38" t="s">
        <v>597</v>
      </c>
      <c r="O621" s="37" t="s">
        <v>47</v>
      </c>
      <c r="P621" s="38" t="s">
        <v>50</v>
      </c>
      <c r="Q621" s="37" t="s">
        <v>51</v>
      </c>
      <c r="R621" s="38" t="str">
        <f t="shared" si="30"/>
        <v>Europe</v>
      </c>
      <c r="S621" s="37" t="s">
        <v>46</v>
      </c>
      <c r="T621" s="36" t="s">
        <v>598</v>
      </c>
      <c r="U621" s="36" t="s">
        <v>48</v>
      </c>
      <c r="V621" s="36" t="s">
        <v>49</v>
      </c>
      <c r="X621" s="36">
        <v>51100</v>
      </c>
      <c r="Y621" s="36" t="s">
        <v>52</v>
      </c>
      <c r="Z621" s="36" t="s">
        <v>53</v>
      </c>
    </row>
    <row r="622" spans="1:26" x14ac:dyDescent="0.25">
      <c r="A622" s="36">
        <v>10110</v>
      </c>
      <c r="B622" s="36">
        <v>12</v>
      </c>
      <c r="C622" s="37">
        <v>85</v>
      </c>
      <c r="D622" s="38">
        <v>73.62</v>
      </c>
      <c r="E622" s="37">
        <v>27</v>
      </c>
      <c r="F622" s="38">
        <v>1987.74</v>
      </c>
      <c r="G622" s="37">
        <f t="shared" si="28"/>
        <v>-2.2737367544323206E-13</v>
      </c>
      <c r="H622" s="47">
        <v>37698</v>
      </c>
      <c r="I622" s="37" t="str">
        <f t="shared" si="29"/>
        <v>Mar</v>
      </c>
      <c r="J622" s="50">
        <v>3</v>
      </c>
      <c r="K622" s="37">
        <v>2003</v>
      </c>
      <c r="L622" s="38">
        <v>1</v>
      </c>
      <c r="M622" s="37" t="s">
        <v>36</v>
      </c>
      <c r="N622" s="38" t="s">
        <v>186</v>
      </c>
      <c r="O622" s="37" t="s">
        <v>492</v>
      </c>
      <c r="P622" s="38" t="s">
        <v>495</v>
      </c>
      <c r="Q622" s="37" t="s">
        <v>175</v>
      </c>
      <c r="R622" s="38" t="str">
        <f t="shared" si="30"/>
        <v>Europe</v>
      </c>
      <c r="S622" s="37" t="s">
        <v>46</v>
      </c>
      <c r="T622" s="36" t="s">
        <v>636</v>
      </c>
      <c r="U622" s="36" t="s">
        <v>493</v>
      </c>
      <c r="V622" s="36" t="s">
        <v>494</v>
      </c>
      <c r="X622" s="36" t="s">
        <v>496</v>
      </c>
      <c r="Y622" s="36" t="s">
        <v>497</v>
      </c>
      <c r="Z622" s="36" t="s">
        <v>102</v>
      </c>
    </row>
    <row r="623" spans="1:26" x14ac:dyDescent="0.25">
      <c r="A623" s="36">
        <v>10230</v>
      </c>
      <c r="B623" s="36">
        <v>6</v>
      </c>
      <c r="C623" s="37">
        <v>57</v>
      </c>
      <c r="D623" s="38">
        <v>54.33</v>
      </c>
      <c r="E623" s="37">
        <v>36</v>
      </c>
      <c r="F623" s="38">
        <v>1955.88</v>
      </c>
      <c r="G623" s="37">
        <f t="shared" si="28"/>
        <v>2.2737367544323206E-13</v>
      </c>
      <c r="H623" s="47">
        <v>38061</v>
      </c>
      <c r="I623" s="37" t="str">
        <f t="shared" si="29"/>
        <v>Mar</v>
      </c>
      <c r="J623" s="50">
        <v>3</v>
      </c>
      <c r="K623" s="37">
        <v>2004</v>
      </c>
      <c r="L623" s="38">
        <v>1</v>
      </c>
      <c r="M623" s="37" t="s">
        <v>36</v>
      </c>
      <c r="N623" s="38" t="s">
        <v>186</v>
      </c>
      <c r="O623" s="37" t="s">
        <v>464</v>
      </c>
      <c r="P623" s="38" t="s">
        <v>467</v>
      </c>
      <c r="Q623" s="37" t="s">
        <v>445</v>
      </c>
      <c r="R623" s="38" t="str">
        <f t="shared" si="30"/>
        <v>Europe</v>
      </c>
      <c r="S623" s="37" t="s">
        <v>46</v>
      </c>
      <c r="T623" s="36" t="s">
        <v>620</v>
      </c>
      <c r="U623" s="36" t="s">
        <v>465</v>
      </c>
      <c r="V623" s="36" t="s">
        <v>466</v>
      </c>
      <c r="X623" s="36">
        <v>60528</v>
      </c>
      <c r="Y623" s="36" t="s">
        <v>468</v>
      </c>
      <c r="Z623" s="36" t="s">
        <v>417</v>
      </c>
    </row>
    <row r="624" spans="1:26" x14ac:dyDescent="0.25">
      <c r="A624" s="36">
        <v>10398</v>
      </c>
      <c r="B624" s="36">
        <v>8</v>
      </c>
      <c r="C624" s="37">
        <v>99</v>
      </c>
      <c r="D624" s="38">
        <v>86.76</v>
      </c>
      <c r="E624" s="37">
        <v>22</v>
      </c>
      <c r="F624" s="38">
        <v>1908.72</v>
      </c>
      <c r="G624" s="37">
        <f t="shared" si="28"/>
        <v>0</v>
      </c>
      <c r="H624" s="47">
        <v>38441</v>
      </c>
      <c r="I624" s="37" t="str">
        <f t="shared" si="29"/>
        <v>Mar</v>
      </c>
      <c r="J624" s="50">
        <v>3</v>
      </c>
      <c r="K624" s="37">
        <v>2005</v>
      </c>
      <c r="L624" s="38">
        <v>1</v>
      </c>
      <c r="M624" s="37" t="s">
        <v>36</v>
      </c>
      <c r="N624" s="38" t="s">
        <v>565</v>
      </c>
      <c r="O624" s="37" t="s">
        <v>47</v>
      </c>
      <c r="P624" s="38" t="s">
        <v>50</v>
      </c>
      <c r="Q624" s="37" t="s">
        <v>51</v>
      </c>
      <c r="R624" s="38" t="str">
        <f t="shared" si="30"/>
        <v>Europe</v>
      </c>
      <c r="S624" s="37" t="s">
        <v>46</v>
      </c>
      <c r="T624" s="36" t="s">
        <v>664</v>
      </c>
      <c r="U624" s="36" t="s">
        <v>48</v>
      </c>
      <c r="V624" s="36" t="s">
        <v>49</v>
      </c>
      <c r="X624" s="36">
        <v>51100</v>
      </c>
      <c r="Y624" s="36" t="s">
        <v>52</v>
      </c>
      <c r="Z624" s="36" t="s">
        <v>53</v>
      </c>
    </row>
    <row r="625" spans="1:26" x14ac:dyDescent="0.25">
      <c r="A625" s="36">
        <v>10398</v>
      </c>
      <c r="B625" s="36">
        <v>10</v>
      </c>
      <c r="C625" s="37">
        <v>80</v>
      </c>
      <c r="D625" s="38">
        <v>65.599999999999994</v>
      </c>
      <c r="E625" s="37">
        <v>29</v>
      </c>
      <c r="F625" s="38">
        <v>1902.4</v>
      </c>
      <c r="G625" s="37">
        <f t="shared" si="28"/>
        <v>2.2737367544323206E-13</v>
      </c>
      <c r="H625" s="47">
        <v>38441</v>
      </c>
      <c r="I625" s="37" t="str">
        <f t="shared" si="29"/>
        <v>Mar</v>
      </c>
      <c r="J625" s="50">
        <v>3</v>
      </c>
      <c r="K625" s="37">
        <v>2005</v>
      </c>
      <c r="L625" s="38">
        <v>1</v>
      </c>
      <c r="M625" s="37" t="s">
        <v>36</v>
      </c>
      <c r="N625" s="38" t="s">
        <v>565</v>
      </c>
      <c r="O625" s="37" t="s">
        <v>47</v>
      </c>
      <c r="P625" s="38" t="s">
        <v>50</v>
      </c>
      <c r="Q625" s="37" t="s">
        <v>51</v>
      </c>
      <c r="R625" s="38" t="str">
        <f t="shared" si="30"/>
        <v>Europe</v>
      </c>
      <c r="S625" s="37" t="s">
        <v>46</v>
      </c>
      <c r="T625" s="36" t="s">
        <v>668</v>
      </c>
      <c r="U625" s="36" t="s">
        <v>48</v>
      </c>
      <c r="V625" s="36" t="s">
        <v>49</v>
      </c>
      <c r="X625" s="36">
        <v>51100</v>
      </c>
      <c r="Y625" s="36" t="s">
        <v>52</v>
      </c>
      <c r="Z625" s="36" t="s">
        <v>53</v>
      </c>
    </row>
    <row r="626" spans="1:26" x14ac:dyDescent="0.25">
      <c r="A626" s="36">
        <v>10108</v>
      </c>
      <c r="B626" s="36">
        <v>5</v>
      </c>
      <c r="C626" s="37">
        <v>61</v>
      </c>
      <c r="D626" s="38">
        <v>63.07</v>
      </c>
      <c r="E626" s="37">
        <v>30</v>
      </c>
      <c r="F626" s="38">
        <v>1892.1</v>
      </c>
      <c r="G626" s="37">
        <f t="shared" si="28"/>
        <v>0</v>
      </c>
      <c r="H626" s="47">
        <v>37683</v>
      </c>
      <c r="I626" s="37" t="str">
        <f t="shared" si="29"/>
        <v>Mar</v>
      </c>
      <c r="J626" s="50">
        <v>3</v>
      </c>
      <c r="K626" s="37">
        <v>2003</v>
      </c>
      <c r="L626" s="38">
        <v>1</v>
      </c>
      <c r="M626" s="37" t="s">
        <v>36</v>
      </c>
      <c r="N626" s="38" t="s">
        <v>186</v>
      </c>
      <c r="O626" s="37" t="s">
        <v>427</v>
      </c>
      <c r="P626" s="38" t="s">
        <v>430</v>
      </c>
      <c r="Q626" s="37" t="s">
        <v>432</v>
      </c>
      <c r="R626" s="38" t="str">
        <f t="shared" si="30"/>
        <v>Asia &amp; Pacific</v>
      </c>
      <c r="S626" s="37" t="s">
        <v>46</v>
      </c>
      <c r="T626" s="36" t="s">
        <v>637</v>
      </c>
      <c r="U626" s="36" t="s">
        <v>428</v>
      </c>
      <c r="V626" s="36" t="s">
        <v>429</v>
      </c>
      <c r="X626" s="36" t="s">
        <v>431</v>
      </c>
      <c r="Y626" s="36" t="s">
        <v>433</v>
      </c>
      <c r="Z626" s="36" t="s">
        <v>434</v>
      </c>
    </row>
    <row r="627" spans="1:26" x14ac:dyDescent="0.25">
      <c r="A627" s="36">
        <v>10390</v>
      </c>
      <c r="B627" s="36">
        <v>11</v>
      </c>
      <c r="C627" s="37">
        <v>40</v>
      </c>
      <c r="D627" s="38">
        <v>44.56</v>
      </c>
      <c r="E627" s="37">
        <v>41</v>
      </c>
      <c r="F627" s="38">
        <v>1826.96</v>
      </c>
      <c r="G627" s="37">
        <f t="shared" si="28"/>
        <v>0</v>
      </c>
      <c r="H627" s="47">
        <v>38415</v>
      </c>
      <c r="I627" s="37" t="str">
        <f t="shared" si="29"/>
        <v>Mar</v>
      </c>
      <c r="J627" s="50">
        <v>3</v>
      </c>
      <c r="K627" s="37">
        <v>2005</v>
      </c>
      <c r="L627" s="38">
        <v>1</v>
      </c>
      <c r="M627" s="37" t="s">
        <v>36</v>
      </c>
      <c r="N627" s="38" t="s">
        <v>37</v>
      </c>
      <c r="O627" s="37" t="s">
        <v>276</v>
      </c>
      <c r="P627" s="38" t="s">
        <v>278</v>
      </c>
      <c r="Q627" s="37" t="s">
        <v>43</v>
      </c>
      <c r="R627" s="38" t="str">
        <f t="shared" si="30"/>
        <v>North America</v>
      </c>
      <c r="S627" s="37" t="s">
        <v>46</v>
      </c>
      <c r="T627" s="36" t="s">
        <v>650</v>
      </c>
      <c r="U627" s="36">
        <v>4155551450</v>
      </c>
      <c r="V627" s="36" t="s">
        <v>277</v>
      </c>
      <c r="W627" s="36" t="s">
        <v>64</v>
      </c>
      <c r="X627" s="36">
        <v>97562</v>
      </c>
      <c r="Y627" s="36" t="s">
        <v>279</v>
      </c>
      <c r="Z627" s="36" t="s">
        <v>280</v>
      </c>
    </row>
    <row r="628" spans="1:26" x14ac:dyDescent="0.25">
      <c r="A628" s="36">
        <v>10388</v>
      </c>
      <c r="B628" s="36">
        <v>7</v>
      </c>
      <c r="C628" s="37">
        <v>193</v>
      </c>
      <c r="D628" s="38">
        <v>86.77</v>
      </c>
      <c r="E628" s="37">
        <v>21</v>
      </c>
      <c r="F628" s="38">
        <v>1822.17</v>
      </c>
      <c r="G628" s="37">
        <f t="shared" si="28"/>
        <v>2.2737367544323206E-13</v>
      </c>
      <c r="H628" s="47">
        <v>38414</v>
      </c>
      <c r="I628" s="37" t="str">
        <f t="shared" si="29"/>
        <v>Mar</v>
      </c>
      <c r="J628" s="50">
        <v>3</v>
      </c>
      <c r="K628" s="37">
        <v>2005</v>
      </c>
      <c r="L628" s="38">
        <v>1</v>
      </c>
      <c r="M628" s="37" t="s">
        <v>36</v>
      </c>
      <c r="N628" s="38" t="s">
        <v>37</v>
      </c>
      <c r="O628" s="37" t="s">
        <v>165</v>
      </c>
      <c r="P628" s="38" t="s">
        <v>167</v>
      </c>
      <c r="Q628" s="37" t="s">
        <v>43</v>
      </c>
      <c r="R628" s="38" t="str">
        <f t="shared" si="30"/>
        <v>North America</v>
      </c>
      <c r="S628" s="37" t="s">
        <v>46</v>
      </c>
      <c r="T628" s="36" t="s">
        <v>323</v>
      </c>
      <c r="U628" s="36">
        <v>5085552555</v>
      </c>
      <c r="V628" s="36" t="s">
        <v>166</v>
      </c>
      <c r="W628" s="36" t="s">
        <v>129</v>
      </c>
      <c r="X628" s="36">
        <v>50553</v>
      </c>
      <c r="Y628" s="36" t="s">
        <v>168</v>
      </c>
      <c r="Z628" s="36" t="s">
        <v>169</v>
      </c>
    </row>
    <row r="629" spans="1:26" x14ac:dyDescent="0.25">
      <c r="A629" s="36">
        <v>10389</v>
      </c>
      <c r="B629" s="36">
        <v>6</v>
      </c>
      <c r="C629" s="37">
        <v>117</v>
      </c>
      <c r="D629" s="38">
        <v>72.38</v>
      </c>
      <c r="E629" s="37">
        <v>25</v>
      </c>
      <c r="F629" s="38">
        <v>1809.5</v>
      </c>
      <c r="G629" s="37">
        <f t="shared" si="28"/>
        <v>0</v>
      </c>
      <c r="H629" s="47">
        <v>38414</v>
      </c>
      <c r="I629" s="37" t="str">
        <f t="shared" si="29"/>
        <v>Mar</v>
      </c>
      <c r="J629" s="50">
        <v>3</v>
      </c>
      <c r="K629" s="37">
        <v>2005</v>
      </c>
      <c r="L629" s="38">
        <v>1</v>
      </c>
      <c r="M629" s="37" t="s">
        <v>36</v>
      </c>
      <c r="N629" s="38" t="s">
        <v>186</v>
      </c>
      <c r="O629" s="37" t="s">
        <v>265</v>
      </c>
      <c r="P629" s="38" t="s">
        <v>268</v>
      </c>
      <c r="Q629" s="37" t="s">
        <v>193</v>
      </c>
      <c r="R629" s="38" t="str">
        <f t="shared" si="30"/>
        <v>Europe</v>
      </c>
      <c r="S629" s="37" t="s">
        <v>46</v>
      </c>
      <c r="T629" s="36" t="s">
        <v>512</v>
      </c>
      <c r="U629" s="36" t="s">
        <v>266</v>
      </c>
      <c r="V629" s="36" t="s">
        <v>267</v>
      </c>
      <c r="X629" s="36" t="s">
        <v>269</v>
      </c>
      <c r="Y629" s="36" t="s">
        <v>270</v>
      </c>
      <c r="Z629" s="36" t="s">
        <v>210</v>
      </c>
    </row>
    <row r="630" spans="1:26" x14ac:dyDescent="0.25">
      <c r="A630" s="36">
        <v>10394</v>
      </c>
      <c r="B630" s="36">
        <v>4</v>
      </c>
      <c r="C630" s="37">
        <v>62</v>
      </c>
      <c r="D630" s="38">
        <v>60.28</v>
      </c>
      <c r="E630" s="37">
        <v>30</v>
      </c>
      <c r="F630" s="38">
        <v>1808.4</v>
      </c>
      <c r="G630" s="37">
        <f t="shared" si="28"/>
        <v>0</v>
      </c>
      <c r="H630" s="47">
        <v>38426</v>
      </c>
      <c r="I630" s="37" t="str">
        <f t="shared" si="29"/>
        <v>Mar</v>
      </c>
      <c r="J630" s="50">
        <v>3</v>
      </c>
      <c r="K630" s="37">
        <v>2005</v>
      </c>
      <c r="L630" s="38">
        <v>1</v>
      </c>
      <c r="M630" s="37" t="s">
        <v>36</v>
      </c>
      <c r="N630" s="38" t="s">
        <v>604</v>
      </c>
      <c r="O630" s="37" t="s">
        <v>179</v>
      </c>
      <c r="P630" s="38" t="s">
        <v>182</v>
      </c>
      <c r="Q630" s="37" t="s">
        <v>183</v>
      </c>
      <c r="R630" s="38" t="str">
        <f t="shared" si="30"/>
        <v>Europe</v>
      </c>
      <c r="S630" s="37" t="s">
        <v>46</v>
      </c>
      <c r="T630" s="36" t="s">
        <v>652</v>
      </c>
      <c r="U630" s="36" t="s">
        <v>180</v>
      </c>
      <c r="V630" s="36" t="s">
        <v>181</v>
      </c>
      <c r="X630" s="36">
        <v>28034</v>
      </c>
      <c r="Y630" s="36" t="s">
        <v>184</v>
      </c>
      <c r="Z630" s="36" t="s">
        <v>185</v>
      </c>
    </row>
    <row r="631" spans="1:26" x14ac:dyDescent="0.25">
      <c r="A631" s="36">
        <v>10111</v>
      </c>
      <c r="B631" s="36">
        <v>2</v>
      </c>
      <c r="C631" s="37">
        <v>62</v>
      </c>
      <c r="D631" s="38">
        <v>64.33</v>
      </c>
      <c r="E631" s="37">
        <v>28</v>
      </c>
      <c r="F631" s="38">
        <v>1801.24</v>
      </c>
      <c r="G631" s="37">
        <f t="shared" si="28"/>
        <v>0</v>
      </c>
      <c r="H631" s="47">
        <v>37705</v>
      </c>
      <c r="I631" s="37" t="str">
        <f t="shared" si="29"/>
        <v>Mar</v>
      </c>
      <c r="J631" s="50">
        <v>3</v>
      </c>
      <c r="K631" s="37">
        <v>2003</v>
      </c>
      <c r="L631" s="38">
        <v>1</v>
      </c>
      <c r="M631" s="37" t="s">
        <v>36</v>
      </c>
      <c r="N631" s="38" t="s">
        <v>549</v>
      </c>
      <c r="O631" s="37" t="s">
        <v>90</v>
      </c>
      <c r="P631" s="38" t="s">
        <v>69</v>
      </c>
      <c r="Q631" s="37" t="s">
        <v>43</v>
      </c>
      <c r="R631" s="38" t="str">
        <f t="shared" si="30"/>
        <v>North America</v>
      </c>
      <c r="S631" s="37" t="s">
        <v>46</v>
      </c>
      <c r="T631" s="36" t="s">
        <v>596</v>
      </c>
      <c r="U631" s="36">
        <v>6505555787</v>
      </c>
      <c r="V631" s="36" t="s">
        <v>91</v>
      </c>
      <c r="W631" s="36" t="s">
        <v>64</v>
      </c>
      <c r="Y631" s="36" t="s">
        <v>92</v>
      </c>
      <c r="Z631" s="36" t="s">
        <v>66</v>
      </c>
    </row>
    <row r="632" spans="1:26" x14ac:dyDescent="0.25">
      <c r="A632" s="36">
        <v>10398</v>
      </c>
      <c r="B632" s="36">
        <v>5</v>
      </c>
      <c r="C632" s="37">
        <v>43</v>
      </c>
      <c r="D632" s="38">
        <v>36.659999999999997</v>
      </c>
      <c r="E632" s="37">
        <v>49</v>
      </c>
      <c r="F632" s="38">
        <v>1796.34</v>
      </c>
      <c r="G632" s="37">
        <f t="shared" si="28"/>
        <v>0</v>
      </c>
      <c r="H632" s="47">
        <v>38441</v>
      </c>
      <c r="I632" s="37" t="str">
        <f t="shared" si="29"/>
        <v>Mar</v>
      </c>
      <c r="J632" s="50">
        <v>3</v>
      </c>
      <c r="K632" s="37">
        <v>2005</v>
      </c>
      <c r="L632" s="38">
        <v>1</v>
      </c>
      <c r="M632" s="37" t="s">
        <v>36</v>
      </c>
      <c r="N632" s="38" t="s">
        <v>549</v>
      </c>
      <c r="O632" s="37" t="s">
        <v>47</v>
      </c>
      <c r="P632" s="38" t="s">
        <v>50</v>
      </c>
      <c r="Q632" s="37" t="s">
        <v>51</v>
      </c>
      <c r="R632" s="38" t="str">
        <f t="shared" si="30"/>
        <v>Europe</v>
      </c>
      <c r="S632" s="37" t="s">
        <v>46</v>
      </c>
      <c r="T632" s="36" t="s">
        <v>656</v>
      </c>
      <c r="U632" s="36" t="s">
        <v>48</v>
      </c>
      <c r="V632" s="36" t="s">
        <v>49</v>
      </c>
      <c r="X632" s="36">
        <v>51100</v>
      </c>
      <c r="Y632" s="36" t="s">
        <v>52</v>
      </c>
      <c r="Z632" s="36" t="s">
        <v>53</v>
      </c>
    </row>
    <row r="633" spans="1:26" x14ac:dyDescent="0.25">
      <c r="A633" s="36">
        <v>10394</v>
      </c>
      <c r="B633" s="36">
        <v>6</v>
      </c>
      <c r="C633" s="37">
        <v>35</v>
      </c>
      <c r="D633" s="38">
        <v>38.9</v>
      </c>
      <c r="E633" s="37">
        <v>46</v>
      </c>
      <c r="F633" s="38">
        <v>1789.4</v>
      </c>
      <c r="G633" s="37">
        <f t="shared" si="28"/>
        <v>2.2737367544323206E-13</v>
      </c>
      <c r="H633" s="47">
        <v>38426</v>
      </c>
      <c r="I633" s="37" t="str">
        <f t="shared" si="29"/>
        <v>Mar</v>
      </c>
      <c r="J633" s="50">
        <v>3</v>
      </c>
      <c r="K633" s="37">
        <v>2005</v>
      </c>
      <c r="L633" s="38">
        <v>1</v>
      </c>
      <c r="M633" s="37" t="s">
        <v>36</v>
      </c>
      <c r="N633" s="38" t="s">
        <v>186</v>
      </c>
      <c r="O633" s="37" t="s">
        <v>179</v>
      </c>
      <c r="P633" s="38" t="s">
        <v>182</v>
      </c>
      <c r="Q633" s="37" t="s">
        <v>183</v>
      </c>
      <c r="R633" s="38" t="str">
        <f t="shared" si="30"/>
        <v>Europe</v>
      </c>
      <c r="S633" s="37" t="s">
        <v>46</v>
      </c>
      <c r="T633" s="36" t="s">
        <v>631</v>
      </c>
      <c r="U633" s="36" t="s">
        <v>180</v>
      </c>
      <c r="V633" s="36" t="s">
        <v>181</v>
      </c>
      <c r="X633" s="36">
        <v>28034</v>
      </c>
      <c r="Y633" s="36" t="s">
        <v>184</v>
      </c>
      <c r="Z633" s="36" t="s">
        <v>185</v>
      </c>
    </row>
    <row r="634" spans="1:26" x14ac:dyDescent="0.25">
      <c r="A634" s="36">
        <v>10108</v>
      </c>
      <c r="B634" s="36">
        <v>9</v>
      </c>
      <c r="C634" s="37">
        <v>80</v>
      </c>
      <c r="D634" s="38">
        <v>68.349999999999994</v>
      </c>
      <c r="E634" s="37">
        <v>26</v>
      </c>
      <c r="F634" s="38">
        <v>1777.1</v>
      </c>
      <c r="G634" s="37">
        <f t="shared" si="28"/>
        <v>0</v>
      </c>
      <c r="H634" s="47">
        <v>37683</v>
      </c>
      <c r="I634" s="37" t="str">
        <f t="shared" si="29"/>
        <v>Mar</v>
      </c>
      <c r="J634" s="50">
        <v>3</v>
      </c>
      <c r="K634" s="37">
        <v>2003</v>
      </c>
      <c r="L634" s="38">
        <v>1</v>
      </c>
      <c r="M634" s="37" t="s">
        <v>36</v>
      </c>
      <c r="N634" s="38" t="s">
        <v>186</v>
      </c>
      <c r="O634" s="37" t="s">
        <v>427</v>
      </c>
      <c r="P634" s="38" t="s">
        <v>430</v>
      </c>
      <c r="Q634" s="37" t="s">
        <v>432</v>
      </c>
      <c r="R634" s="38" t="str">
        <f t="shared" si="30"/>
        <v>Asia &amp; Pacific</v>
      </c>
      <c r="S634" s="37" t="s">
        <v>46</v>
      </c>
      <c r="T634" s="36" t="s">
        <v>606</v>
      </c>
      <c r="U634" s="36" t="s">
        <v>428</v>
      </c>
      <c r="V634" s="36" t="s">
        <v>429</v>
      </c>
      <c r="X634" s="36" t="s">
        <v>431</v>
      </c>
      <c r="Y634" s="36" t="s">
        <v>433</v>
      </c>
      <c r="Z634" s="36" t="s">
        <v>434</v>
      </c>
    </row>
    <row r="635" spans="1:26" x14ac:dyDescent="0.25">
      <c r="A635" s="36">
        <v>10391</v>
      </c>
      <c r="B635" s="36">
        <v>7</v>
      </c>
      <c r="C635" s="37">
        <v>147</v>
      </c>
      <c r="D635" s="38">
        <v>46.9</v>
      </c>
      <c r="E635" s="37">
        <v>37</v>
      </c>
      <c r="F635" s="38">
        <v>1735.3</v>
      </c>
      <c r="G635" s="37">
        <f t="shared" si="28"/>
        <v>0</v>
      </c>
      <c r="H635" s="47">
        <v>38420</v>
      </c>
      <c r="I635" s="37" t="str">
        <f t="shared" si="29"/>
        <v>Mar</v>
      </c>
      <c r="J635" s="50">
        <v>3</v>
      </c>
      <c r="K635" s="37">
        <v>2005</v>
      </c>
      <c r="L635" s="38">
        <v>1</v>
      </c>
      <c r="M635" s="37" t="s">
        <v>36</v>
      </c>
      <c r="N635" s="38" t="s">
        <v>186</v>
      </c>
      <c r="O635" s="37" t="s">
        <v>289</v>
      </c>
      <c r="P635" s="38" t="s">
        <v>292</v>
      </c>
      <c r="Q635" s="37" t="s">
        <v>103</v>
      </c>
      <c r="R635" s="38" t="str">
        <f t="shared" si="30"/>
        <v>Asia &amp; Pacific</v>
      </c>
      <c r="S635" s="37" t="s">
        <v>46</v>
      </c>
      <c r="T635" s="36" t="s">
        <v>405</v>
      </c>
      <c r="U635" s="36" t="s">
        <v>290</v>
      </c>
      <c r="V635" s="36" t="s">
        <v>291</v>
      </c>
      <c r="W635" s="36" t="s">
        <v>162</v>
      </c>
      <c r="X635" s="36">
        <v>2060</v>
      </c>
      <c r="Y635" s="36" t="s">
        <v>293</v>
      </c>
      <c r="Z635" s="36" t="s">
        <v>294</v>
      </c>
    </row>
    <row r="636" spans="1:26" x14ac:dyDescent="0.25">
      <c r="A636" s="36">
        <v>10110</v>
      </c>
      <c r="B636" s="36">
        <v>2</v>
      </c>
      <c r="C636" s="37">
        <v>44</v>
      </c>
      <c r="D636" s="38">
        <v>44.35</v>
      </c>
      <c r="E636" s="37">
        <v>39</v>
      </c>
      <c r="F636" s="38">
        <v>1729.65</v>
      </c>
      <c r="G636" s="37">
        <f t="shared" si="28"/>
        <v>0</v>
      </c>
      <c r="H636" s="47">
        <v>37698</v>
      </c>
      <c r="I636" s="37" t="str">
        <f t="shared" si="29"/>
        <v>Mar</v>
      </c>
      <c r="J636" s="50">
        <v>3</v>
      </c>
      <c r="K636" s="37">
        <v>2003</v>
      </c>
      <c r="L636" s="38">
        <v>1</v>
      </c>
      <c r="M636" s="37" t="s">
        <v>36</v>
      </c>
      <c r="N636" s="38" t="s">
        <v>549</v>
      </c>
      <c r="O636" s="37" t="s">
        <v>492</v>
      </c>
      <c r="P636" s="38" t="s">
        <v>495</v>
      </c>
      <c r="Q636" s="37" t="s">
        <v>175</v>
      </c>
      <c r="R636" s="38" t="str">
        <f t="shared" si="30"/>
        <v>Europe</v>
      </c>
      <c r="S636" s="37" t="s">
        <v>46</v>
      </c>
      <c r="T636" s="36" t="s">
        <v>627</v>
      </c>
      <c r="U636" s="36" t="s">
        <v>493</v>
      </c>
      <c r="V636" s="36" t="s">
        <v>494</v>
      </c>
      <c r="X636" s="36" t="s">
        <v>496</v>
      </c>
      <c r="Y636" s="36" t="s">
        <v>497</v>
      </c>
      <c r="Z636" s="36" t="s">
        <v>102</v>
      </c>
    </row>
    <row r="637" spans="1:26" x14ac:dyDescent="0.25">
      <c r="A637" s="36">
        <v>10110</v>
      </c>
      <c r="B637" s="36">
        <v>15</v>
      </c>
      <c r="C637" s="37">
        <v>50</v>
      </c>
      <c r="D637" s="38">
        <v>59.37</v>
      </c>
      <c r="E637" s="37">
        <v>29</v>
      </c>
      <c r="F637" s="38">
        <v>1721.73</v>
      </c>
      <c r="G637" s="37">
        <f t="shared" si="28"/>
        <v>0</v>
      </c>
      <c r="H637" s="47">
        <v>37698</v>
      </c>
      <c r="I637" s="37" t="str">
        <f t="shared" si="29"/>
        <v>Mar</v>
      </c>
      <c r="J637" s="50">
        <v>3</v>
      </c>
      <c r="K637" s="37">
        <v>2003</v>
      </c>
      <c r="L637" s="38">
        <v>1</v>
      </c>
      <c r="M637" s="37" t="s">
        <v>36</v>
      </c>
      <c r="N637" s="38" t="s">
        <v>186</v>
      </c>
      <c r="O637" s="37" t="s">
        <v>492</v>
      </c>
      <c r="P637" s="38" t="s">
        <v>495</v>
      </c>
      <c r="Q637" s="37" t="s">
        <v>175</v>
      </c>
      <c r="R637" s="38" t="str">
        <f t="shared" si="30"/>
        <v>Europe</v>
      </c>
      <c r="S637" s="37" t="s">
        <v>46</v>
      </c>
      <c r="T637" s="36" t="s">
        <v>622</v>
      </c>
      <c r="U637" s="36" t="s">
        <v>493</v>
      </c>
      <c r="V637" s="36" t="s">
        <v>494</v>
      </c>
      <c r="X637" s="36" t="s">
        <v>496</v>
      </c>
      <c r="Y637" s="36" t="s">
        <v>497</v>
      </c>
      <c r="Z637" s="36" t="s">
        <v>102</v>
      </c>
    </row>
    <row r="638" spans="1:26" x14ac:dyDescent="0.25">
      <c r="A638" s="36">
        <v>10391</v>
      </c>
      <c r="B638" s="36">
        <v>5</v>
      </c>
      <c r="C638" s="37">
        <v>60</v>
      </c>
      <c r="D638" s="38">
        <v>38.5</v>
      </c>
      <c r="E638" s="37">
        <v>44</v>
      </c>
      <c r="F638" s="38">
        <v>1694</v>
      </c>
      <c r="G638" s="37">
        <f t="shared" si="28"/>
        <v>0</v>
      </c>
      <c r="H638" s="47">
        <v>38420</v>
      </c>
      <c r="I638" s="37" t="str">
        <f t="shared" si="29"/>
        <v>Mar</v>
      </c>
      <c r="J638" s="50">
        <v>3</v>
      </c>
      <c r="K638" s="37">
        <v>2005</v>
      </c>
      <c r="L638" s="38">
        <v>1</v>
      </c>
      <c r="M638" s="37" t="s">
        <v>36</v>
      </c>
      <c r="N638" s="38" t="s">
        <v>504</v>
      </c>
      <c r="O638" s="37" t="s">
        <v>289</v>
      </c>
      <c r="P638" s="38" t="s">
        <v>292</v>
      </c>
      <c r="Q638" s="37" t="s">
        <v>103</v>
      </c>
      <c r="R638" s="38" t="str">
        <f t="shared" si="30"/>
        <v>Asia &amp; Pacific</v>
      </c>
      <c r="S638" s="37" t="s">
        <v>46</v>
      </c>
      <c r="T638" s="36" t="s">
        <v>590</v>
      </c>
      <c r="U638" s="36" t="s">
        <v>290</v>
      </c>
      <c r="V638" s="36" t="s">
        <v>291</v>
      </c>
      <c r="W638" s="36" t="s">
        <v>162</v>
      </c>
      <c r="X638" s="36">
        <v>2060</v>
      </c>
      <c r="Y638" s="36" t="s">
        <v>293</v>
      </c>
      <c r="Z638" s="36" t="s">
        <v>294</v>
      </c>
    </row>
    <row r="639" spans="1:26" x14ac:dyDescent="0.25">
      <c r="A639" s="36">
        <v>10229</v>
      </c>
      <c r="B639" s="36">
        <v>7</v>
      </c>
      <c r="C639" s="37">
        <v>60</v>
      </c>
      <c r="D639" s="38">
        <v>59.55</v>
      </c>
      <c r="E639" s="37">
        <v>28</v>
      </c>
      <c r="F639" s="38">
        <v>1667.4</v>
      </c>
      <c r="G639" s="37">
        <f t="shared" si="28"/>
        <v>2.2737367544323206E-13</v>
      </c>
      <c r="H639" s="47">
        <v>38057</v>
      </c>
      <c r="I639" s="37" t="str">
        <f t="shared" si="29"/>
        <v>Mar</v>
      </c>
      <c r="J639" s="50">
        <v>3</v>
      </c>
      <c r="K639" s="37">
        <v>2004</v>
      </c>
      <c r="L639" s="38">
        <v>1</v>
      </c>
      <c r="M639" s="37" t="s">
        <v>36</v>
      </c>
      <c r="N639" s="38" t="s">
        <v>504</v>
      </c>
      <c r="O639" s="37" t="s">
        <v>276</v>
      </c>
      <c r="P639" s="38" t="s">
        <v>278</v>
      </c>
      <c r="Q639" s="37" t="s">
        <v>43</v>
      </c>
      <c r="R639" s="38" t="str">
        <f t="shared" si="30"/>
        <v>North America</v>
      </c>
      <c r="S639" s="37" t="s">
        <v>46</v>
      </c>
      <c r="T639" s="36" t="s">
        <v>590</v>
      </c>
      <c r="U639" s="36">
        <v>4155551450</v>
      </c>
      <c r="V639" s="36" t="s">
        <v>277</v>
      </c>
      <c r="W639" s="36" t="s">
        <v>64</v>
      </c>
      <c r="X639" s="36">
        <v>97562</v>
      </c>
      <c r="Y639" s="36" t="s">
        <v>279</v>
      </c>
      <c r="Z639" s="36" t="s">
        <v>280</v>
      </c>
    </row>
    <row r="640" spans="1:26" x14ac:dyDescent="0.25">
      <c r="A640" s="36">
        <v>10110</v>
      </c>
      <c r="B640" s="36">
        <v>5</v>
      </c>
      <c r="C640" s="37">
        <v>41</v>
      </c>
      <c r="D640" s="38">
        <v>34.47</v>
      </c>
      <c r="E640" s="37">
        <v>48</v>
      </c>
      <c r="F640" s="38">
        <v>1654.56</v>
      </c>
      <c r="G640" s="37">
        <f t="shared" si="28"/>
        <v>0</v>
      </c>
      <c r="H640" s="47">
        <v>37698</v>
      </c>
      <c r="I640" s="37" t="str">
        <f t="shared" si="29"/>
        <v>Mar</v>
      </c>
      <c r="J640" s="50">
        <v>3</v>
      </c>
      <c r="K640" s="37">
        <v>2003</v>
      </c>
      <c r="L640" s="38">
        <v>1</v>
      </c>
      <c r="M640" s="37" t="s">
        <v>36</v>
      </c>
      <c r="N640" s="38" t="s">
        <v>549</v>
      </c>
      <c r="O640" s="37" t="s">
        <v>492</v>
      </c>
      <c r="P640" s="38" t="s">
        <v>495</v>
      </c>
      <c r="Q640" s="37" t="s">
        <v>175</v>
      </c>
      <c r="R640" s="38" t="str">
        <f t="shared" si="30"/>
        <v>Europe</v>
      </c>
      <c r="S640" s="37" t="s">
        <v>46</v>
      </c>
      <c r="T640" s="36" t="s">
        <v>643</v>
      </c>
      <c r="U640" s="36" t="s">
        <v>493</v>
      </c>
      <c r="V640" s="36" t="s">
        <v>494</v>
      </c>
      <c r="X640" s="36" t="s">
        <v>496</v>
      </c>
      <c r="Y640" s="36" t="s">
        <v>497</v>
      </c>
      <c r="Z640" s="36" t="s">
        <v>102</v>
      </c>
    </row>
    <row r="641" spans="1:26" x14ac:dyDescent="0.25">
      <c r="A641" s="36">
        <v>10398</v>
      </c>
      <c r="B641" s="36">
        <v>3</v>
      </c>
      <c r="C641" s="37">
        <v>68</v>
      </c>
      <c r="D641" s="38">
        <v>57.55</v>
      </c>
      <c r="E641" s="37">
        <v>28</v>
      </c>
      <c r="F641" s="38">
        <v>1611.4</v>
      </c>
      <c r="G641" s="37">
        <f t="shared" si="28"/>
        <v>2.2737367544323206E-13</v>
      </c>
      <c r="H641" s="47">
        <v>38441</v>
      </c>
      <c r="I641" s="37" t="str">
        <f t="shared" si="29"/>
        <v>Mar</v>
      </c>
      <c r="J641" s="50">
        <v>3</v>
      </c>
      <c r="K641" s="37">
        <v>2005</v>
      </c>
      <c r="L641" s="38">
        <v>1</v>
      </c>
      <c r="M641" s="37" t="s">
        <v>36</v>
      </c>
      <c r="N641" s="38" t="s">
        <v>565</v>
      </c>
      <c r="O641" s="37" t="s">
        <v>47</v>
      </c>
      <c r="P641" s="38" t="s">
        <v>50</v>
      </c>
      <c r="Q641" s="37" t="s">
        <v>51</v>
      </c>
      <c r="R641" s="38" t="str">
        <f t="shared" si="30"/>
        <v>Europe</v>
      </c>
      <c r="S641" s="37" t="s">
        <v>46</v>
      </c>
      <c r="T641" s="36" t="s">
        <v>632</v>
      </c>
      <c r="U641" s="36" t="s">
        <v>48</v>
      </c>
      <c r="V641" s="36" t="s">
        <v>49</v>
      </c>
      <c r="X641" s="36">
        <v>51100</v>
      </c>
      <c r="Y641" s="36" t="s">
        <v>52</v>
      </c>
      <c r="Z641" s="36" t="s">
        <v>53</v>
      </c>
    </row>
    <row r="642" spans="1:26" x14ac:dyDescent="0.25">
      <c r="A642" s="36">
        <v>10110</v>
      </c>
      <c r="B642" s="36">
        <v>6</v>
      </c>
      <c r="C642" s="37">
        <v>60</v>
      </c>
      <c r="D642" s="38">
        <v>50.25</v>
      </c>
      <c r="E642" s="37">
        <v>32</v>
      </c>
      <c r="F642" s="38">
        <v>1608</v>
      </c>
      <c r="G642" s="37">
        <f t="shared" ref="G642:G705" si="31">(F642-(E642*D642))</f>
        <v>0</v>
      </c>
      <c r="H642" s="47">
        <v>37698</v>
      </c>
      <c r="I642" s="37" t="str">
        <f t="shared" ref="I642:I705" si="32">TEXT(H642,"MMM")</f>
        <v>Mar</v>
      </c>
      <c r="J642" s="50">
        <v>3</v>
      </c>
      <c r="K642" s="37">
        <v>2003</v>
      </c>
      <c r="L642" s="38">
        <v>1</v>
      </c>
      <c r="M642" s="37" t="s">
        <v>36</v>
      </c>
      <c r="N642" s="38" t="s">
        <v>549</v>
      </c>
      <c r="O642" s="37" t="s">
        <v>492</v>
      </c>
      <c r="P642" s="38" t="s">
        <v>495</v>
      </c>
      <c r="Q642" s="37" t="s">
        <v>175</v>
      </c>
      <c r="R642" s="38" t="str">
        <f t="shared" ref="R642:R705" si="33">_xlfn.XLOOKUP(Q642,country1,region1,"none",0)</f>
        <v>Europe</v>
      </c>
      <c r="S642" s="37" t="s">
        <v>46</v>
      </c>
      <c r="T642" s="36" t="s">
        <v>587</v>
      </c>
      <c r="U642" s="36" t="s">
        <v>493</v>
      </c>
      <c r="V642" s="36" t="s">
        <v>494</v>
      </c>
      <c r="X642" s="36" t="s">
        <v>496</v>
      </c>
      <c r="Y642" s="36" t="s">
        <v>497</v>
      </c>
      <c r="Z642" s="36" t="s">
        <v>102</v>
      </c>
    </row>
    <row r="643" spans="1:26" x14ac:dyDescent="0.25">
      <c r="A643" s="36">
        <v>10113</v>
      </c>
      <c r="B643" s="36">
        <v>1</v>
      </c>
      <c r="C643" s="37">
        <v>64</v>
      </c>
      <c r="D643" s="38">
        <v>68.52</v>
      </c>
      <c r="E643" s="37">
        <v>23</v>
      </c>
      <c r="F643" s="38">
        <v>1575.96</v>
      </c>
      <c r="G643" s="37">
        <f t="shared" si="31"/>
        <v>2.2737367544323206E-13</v>
      </c>
      <c r="H643" s="47">
        <v>37706</v>
      </c>
      <c r="I643" s="37" t="str">
        <f t="shared" si="32"/>
        <v>Mar</v>
      </c>
      <c r="J643" s="50">
        <v>3</v>
      </c>
      <c r="K643" s="37">
        <v>2003</v>
      </c>
      <c r="L643" s="38">
        <v>1</v>
      </c>
      <c r="M643" s="37" t="s">
        <v>36</v>
      </c>
      <c r="N643" s="38" t="s">
        <v>504</v>
      </c>
      <c r="O643" s="37" t="s">
        <v>276</v>
      </c>
      <c r="P643" s="38" t="s">
        <v>278</v>
      </c>
      <c r="Q643" s="37" t="s">
        <v>43</v>
      </c>
      <c r="R643" s="38" t="str">
        <f t="shared" si="33"/>
        <v>North America</v>
      </c>
      <c r="S643" s="37" t="s">
        <v>46</v>
      </c>
      <c r="T643" s="36" t="s">
        <v>653</v>
      </c>
      <c r="U643" s="36">
        <v>4155551450</v>
      </c>
      <c r="V643" s="36" t="s">
        <v>277</v>
      </c>
      <c r="W643" s="36" t="s">
        <v>64</v>
      </c>
      <c r="X643" s="36">
        <v>97562</v>
      </c>
      <c r="Y643" s="36" t="s">
        <v>279</v>
      </c>
      <c r="Z643" s="36" t="s">
        <v>280</v>
      </c>
    </row>
    <row r="644" spans="1:26" x14ac:dyDescent="0.25">
      <c r="A644" s="36">
        <v>10386</v>
      </c>
      <c r="B644" s="36">
        <v>18</v>
      </c>
      <c r="C644" s="37">
        <v>84</v>
      </c>
      <c r="D644" s="38">
        <v>74.77</v>
      </c>
      <c r="E644" s="37">
        <v>21</v>
      </c>
      <c r="F644" s="38">
        <v>1570.17</v>
      </c>
      <c r="G644" s="37">
        <f t="shared" si="31"/>
        <v>2.2737367544323206E-13</v>
      </c>
      <c r="H644" s="47">
        <v>38412</v>
      </c>
      <c r="I644" s="37" t="str">
        <f t="shared" si="32"/>
        <v>Mar</v>
      </c>
      <c r="J644" s="50">
        <v>3</v>
      </c>
      <c r="K644" s="37">
        <v>2005</v>
      </c>
      <c r="L644" s="38">
        <v>1</v>
      </c>
      <c r="M644" s="37" t="s">
        <v>411</v>
      </c>
      <c r="N644" s="38" t="s">
        <v>565</v>
      </c>
      <c r="O644" s="37" t="s">
        <v>179</v>
      </c>
      <c r="P644" s="38" t="s">
        <v>182</v>
      </c>
      <c r="Q644" s="37" t="s">
        <v>183</v>
      </c>
      <c r="R644" s="38" t="str">
        <f t="shared" si="33"/>
        <v>Europe</v>
      </c>
      <c r="S644" s="37" t="s">
        <v>46</v>
      </c>
      <c r="T644" s="36" t="s">
        <v>591</v>
      </c>
      <c r="U644" s="36" t="s">
        <v>180</v>
      </c>
      <c r="V644" s="36" t="s">
        <v>181</v>
      </c>
      <c r="X644" s="36">
        <v>28034</v>
      </c>
      <c r="Y644" s="36" t="s">
        <v>184</v>
      </c>
      <c r="Z644" s="36" t="s">
        <v>185</v>
      </c>
    </row>
    <row r="645" spans="1:26" x14ac:dyDescent="0.25">
      <c r="A645" s="36">
        <v>10229</v>
      </c>
      <c r="B645" s="36">
        <v>14</v>
      </c>
      <c r="C645" s="37">
        <v>50</v>
      </c>
      <c r="D645" s="38">
        <v>40.25</v>
      </c>
      <c r="E645" s="37">
        <v>39</v>
      </c>
      <c r="F645" s="38">
        <v>1569.75</v>
      </c>
      <c r="G645" s="37">
        <f t="shared" si="31"/>
        <v>0</v>
      </c>
      <c r="H645" s="47">
        <v>38057</v>
      </c>
      <c r="I645" s="37" t="str">
        <f t="shared" si="32"/>
        <v>Mar</v>
      </c>
      <c r="J645" s="50">
        <v>3</v>
      </c>
      <c r="K645" s="37">
        <v>2004</v>
      </c>
      <c r="L645" s="38">
        <v>1</v>
      </c>
      <c r="M645" s="37" t="s">
        <v>36</v>
      </c>
      <c r="N645" s="38" t="s">
        <v>549</v>
      </c>
      <c r="O645" s="37" t="s">
        <v>276</v>
      </c>
      <c r="P645" s="38" t="s">
        <v>278</v>
      </c>
      <c r="Q645" s="37" t="s">
        <v>43</v>
      </c>
      <c r="R645" s="38" t="str">
        <f t="shared" si="33"/>
        <v>North America</v>
      </c>
      <c r="S645" s="37" t="s">
        <v>46</v>
      </c>
      <c r="T645" s="36" t="s">
        <v>616</v>
      </c>
      <c r="U645" s="36">
        <v>4155551450</v>
      </c>
      <c r="V645" s="36" t="s">
        <v>277</v>
      </c>
      <c r="W645" s="36" t="s">
        <v>64</v>
      </c>
      <c r="X645" s="36">
        <v>97562</v>
      </c>
      <c r="Y645" s="36" t="s">
        <v>279</v>
      </c>
      <c r="Z645" s="36" t="s">
        <v>280</v>
      </c>
    </row>
    <row r="646" spans="1:26" x14ac:dyDescent="0.25">
      <c r="A646" s="36">
        <v>10394</v>
      </c>
      <c r="B646" s="36">
        <v>2</v>
      </c>
      <c r="C646" s="37">
        <v>57</v>
      </c>
      <c r="D646" s="38">
        <v>50.29</v>
      </c>
      <c r="E646" s="37">
        <v>31</v>
      </c>
      <c r="F646" s="38">
        <v>1558.99</v>
      </c>
      <c r="G646" s="37">
        <f t="shared" si="31"/>
        <v>0</v>
      </c>
      <c r="H646" s="47">
        <v>38426</v>
      </c>
      <c r="I646" s="37" t="str">
        <f t="shared" si="32"/>
        <v>Mar</v>
      </c>
      <c r="J646" s="50">
        <v>3</v>
      </c>
      <c r="K646" s="37">
        <v>2005</v>
      </c>
      <c r="L646" s="38">
        <v>1</v>
      </c>
      <c r="M646" s="37" t="s">
        <v>36</v>
      </c>
      <c r="N646" s="38" t="s">
        <v>186</v>
      </c>
      <c r="O646" s="37" t="s">
        <v>179</v>
      </c>
      <c r="P646" s="38" t="s">
        <v>182</v>
      </c>
      <c r="Q646" s="37" t="s">
        <v>183</v>
      </c>
      <c r="R646" s="38" t="str">
        <f t="shared" si="33"/>
        <v>Europe</v>
      </c>
      <c r="S646" s="37" t="s">
        <v>46</v>
      </c>
      <c r="T646" s="36" t="s">
        <v>620</v>
      </c>
      <c r="U646" s="36" t="s">
        <v>180</v>
      </c>
      <c r="V646" s="36" t="s">
        <v>181</v>
      </c>
      <c r="X646" s="36">
        <v>28034</v>
      </c>
      <c r="Y646" s="36" t="s">
        <v>184</v>
      </c>
      <c r="Z646" s="36" t="s">
        <v>185</v>
      </c>
    </row>
    <row r="647" spans="1:26" x14ac:dyDescent="0.25">
      <c r="A647" s="36">
        <v>10227</v>
      </c>
      <c r="B647" s="36">
        <v>2</v>
      </c>
      <c r="C647" s="37">
        <v>53</v>
      </c>
      <c r="D647" s="38">
        <v>48.52</v>
      </c>
      <c r="E647" s="37">
        <v>31</v>
      </c>
      <c r="F647" s="38">
        <v>1504.12</v>
      </c>
      <c r="G647" s="37">
        <f t="shared" si="31"/>
        <v>-2.2737367544323206E-13</v>
      </c>
      <c r="H647" s="47">
        <v>38048</v>
      </c>
      <c r="I647" s="37" t="str">
        <f t="shared" si="32"/>
        <v>Mar</v>
      </c>
      <c r="J647" s="50">
        <v>3</v>
      </c>
      <c r="K647" s="37">
        <v>2004</v>
      </c>
      <c r="L647" s="38">
        <v>1</v>
      </c>
      <c r="M647" s="37" t="s">
        <v>36</v>
      </c>
      <c r="N647" s="38" t="s">
        <v>549</v>
      </c>
      <c r="O647" s="37" t="s">
        <v>223</v>
      </c>
      <c r="P647" s="38" t="s">
        <v>226</v>
      </c>
      <c r="Q647" s="37" t="s">
        <v>51</v>
      </c>
      <c r="R647" s="38" t="str">
        <f t="shared" si="33"/>
        <v>Europe</v>
      </c>
      <c r="S647" s="37" t="s">
        <v>46</v>
      </c>
      <c r="T647" s="36" t="s">
        <v>563</v>
      </c>
      <c r="U647" s="36" t="s">
        <v>224</v>
      </c>
      <c r="V647" s="36" t="s">
        <v>225</v>
      </c>
      <c r="X647" s="36">
        <v>69004</v>
      </c>
      <c r="Y647" s="36" t="s">
        <v>227</v>
      </c>
      <c r="Z647" s="36" t="s">
        <v>228</v>
      </c>
    </row>
    <row r="648" spans="1:26" x14ac:dyDescent="0.25">
      <c r="A648" s="36">
        <v>10398</v>
      </c>
      <c r="B648" s="36">
        <v>4</v>
      </c>
      <c r="C648" s="37">
        <v>68</v>
      </c>
      <c r="D648" s="38">
        <v>67.41</v>
      </c>
      <c r="E648" s="37">
        <v>22</v>
      </c>
      <c r="F648" s="38">
        <v>1483.02</v>
      </c>
      <c r="G648" s="37">
        <f t="shared" si="31"/>
        <v>0</v>
      </c>
      <c r="H648" s="47">
        <v>38441</v>
      </c>
      <c r="I648" s="37" t="str">
        <f t="shared" si="32"/>
        <v>Mar</v>
      </c>
      <c r="J648" s="50">
        <v>3</v>
      </c>
      <c r="K648" s="37">
        <v>2005</v>
      </c>
      <c r="L648" s="38">
        <v>1</v>
      </c>
      <c r="M648" s="37" t="s">
        <v>36</v>
      </c>
      <c r="N648" s="38" t="s">
        <v>549</v>
      </c>
      <c r="O648" s="37" t="s">
        <v>47</v>
      </c>
      <c r="P648" s="38" t="s">
        <v>50</v>
      </c>
      <c r="Q648" s="37" t="s">
        <v>51</v>
      </c>
      <c r="R648" s="38" t="str">
        <f t="shared" si="33"/>
        <v>Europe</v>
      </c>
      <c r="S648" s="37" t="s">
        <v>46</v>
      </c>
      <c r="T648" s="36" t="s">
        <v>654</v>
      </c>
      <c r="U648" s="36" t="s">
        <v>48</v>
      </c>
      <c r="V648" s="36" t="s">
        <v>49</v>
      </c>
      <c r="X648" s="36">
        <v>51100</v>
      </c>
      <c r="Y648" s="36" t="s">
        <v>52</v>
      </c>
      <c r="Z648" s="36" t="s">
        <v>53</v>
      </c>
    </row>
    <row r="649" spans="1:26" x14ac:dyDescent="0.25">
      <c r="A649" s="36">
        <v>10390</v>
      </c>
      <c r="B649" s="36">
        <v>15</v>
      </c>
      <c r="C649" s="37">
        <v>142</v>
      </c>
      <c r="D649" s="38">
        <v>43.05</v>
      </c>
      <c r="E649" s="37">
        <v>34</v>
      </c>
      <c r="F649" s="38">
        <v>1463.7</v>
      </c>
      <c r="G649" s="37">
        <f t="shared" si="31"/>
        <v>2.2737367544323206E-13</v>
      </c>
      <c r="H649" s="47">
        <v>38415</v>
      </c>
      <c r="I649" s="37" t="str">
        <f t="shared" si="32"/>
        <v>Mar</v>
      </c>
      <c r="J649" s="50">
        <v>3</v>
      </c>
      <c r="K649" s="37">
        <v>2005</v>
      </c>
      <c r="L649" s="38">
        <v>1</v>
      </c>
      <c r="M649" s="37" t="s">
        <v>36</v>
      </c>
      <c r="N649" s="38" t="s">
        <v>186</v>
      </c>
      <c r="O649" s="37" t="s">
        <v>276</v>
      </c>
      <c r="P649" s="38" t="s">
        <v>278</v>
      </c>
      <c r="Q649" s="37" t="s">
        <v>43</v>
      </c>
      <c r="R649" s="38" t="str">
        <f t="shared" si="33"/>
        <v>North America</v>
      </c>
      <c r="S649" s="37" t="s">
        <v>46</v>
      </c>
      <c r="T649" s="36" t="s">
        <v>585</v>
      </c>
      <c r="U649" s="36">
        <v>4155551450</v>
      </c>
      <c r="V649" s="36" t="s">
        <v>277</v>
      </c>
      <c r="W649" s="36" t="s">
        <v>64</v>
      </c>
      <c r="X649" s="36">
        <v>97562</v>
      </c>
      <c r="Y649" s="36" t="s">
        <v>279</v>
      </c>
      <c r="Z649" s="36" t="s">
        <v>280</v>
      </c>
    </row>
    <row r="650" spans="1:26" x14ac:dyDescent="0.25">
      <c r="A650" s="36">
        <v>10397</v>
      </c>
      <c r="B650" s="36">
        <v>4</v>
      </c>
      <c r="C650" s="37">
        <v>72</v>
      </c>
      <c r="D650" s="38">
        <v>66.5</v>
      </c>
      <c r="E650" s="37">
        <v>22</v>
      </c>
      <c r="F650" s="38">
        <v>1463</v>
      </c>
      <c r="G650" s="37">
        <f t="shared" si="31"/>
        <v>0</v>
      </c>
      <c r="H650" s="47">
        <v>38439</v>
      </c>
      <c r="I650" s="37" t="str">
        <f t="shared" si="32"/>
        <v>Mar</v>
      </c>
      <c r="J650" s="50">
        <v>3</v>
      </c>
      <c r="K650" s="37">
        <v>2005</v>
      </c>
      <c r="L650" s="38">
        <v>1</v>
      </c>
      <c r="M650" s="37" t="s">
        <v>36</v>
      </c>
      <c r="N650" s="38" t="s">
        <v>597</v>
      </c>
      <c r="O650" s="37" t="s">
        <v>343</v>
      </c>
      <c r="P650" s="38" t="s">
        <v>346</v>
      </c>
      <c r="Q650" s="37" t="s">
        <v>51</v>
      </c>
      <c r="R650" s="38" t="str">
        <f t="shared" si="33"/>
        <v>Europe</v>
      </c>
      <c r="S650" s="37" t="s">
        <v>46</v>
      </c>
      <c r="T650" s="36" t="s">
        <v>665</v>
      </c>
      <c r="U650" s="36" t="s">
        <v>344</v>
      </c>
      <c r="V650" s="36" t="s">
        <v>345</v>
      </c>
      <c r="X650" s="36">
        <v>31000</v>
      </c>
      <c r="Y650" s="36" t="s">
        <v>347</v>
      </c>
      <c r="Z650" s="36" t="s">
        <v>348</v>
      </c>
    </row>
    <row r="651" spans="1:26" x14ac:dyDescent="0.25">
      <c r="A651" s="36">
        <v>10391</v>
      </c>
      <c r="B651" s="36">
        <v>6</v>
      </c>
      <c r="C651" s="37">
        <v>101</v>
      </c>
      <c r="D651" s="38">
        <v>45.25</v>
      </c>
      <c r="E651" s="37">
        <v>32</v>
      </c>
      <c r="F651" s="38">
        <v>1448</v>
      </c>
      <c r="G651" s="37">
        <f t="shared" si="31"/>
        <v>0</v>
      </c>
      <c r="H651" s="47">
        <v>38420</v>
      </c>
      <c r="I651" s="37" t="str">
        <f t="shared" si="32"/>
        <v>Mar</v>
      </c>
      <c r="J651" s="50">
        <v>3</v>
      </c>
      <c r="K651" s="37">
        <v>2005</v>
      </c>
      <c r="L651" s="38">
        <v>1</v>
      </c>
      <c r="M651" s="37" t="s">
        <v>36</v>
      </c>
      <c r="N651" s="38" t="s">
        <v>549</v>
      </c>
      <c r="O651" s="37" t="s">
        <v>289</v>
      </c>
      <c r="P651" s="38" t="s">
        <v>292</v>
      </c>
      <c r="Q651" s="37" t="s">
        <v>103</v>
      </c>
      <c r="R651" s="38" t="str">
        <f t="shared" si="33"/>
        <v>Asia &amp; Pacific</v>
      </c>
      <c r="S651" s="37" t="s">
        <v>46</v>
      </c>
      <c r="T651" s="36" t="s">
        <v>595</v>
      </c>
      <c r="U651" s="36" t="s">
        <v>290</v>
      </c>
      <c r="V651" s="36" t="s">
        <v>291</v>
      </c>
      <c r="W651" s="36" t="s">
        <v>162</v>
      </c>
      <c r="X651" s="36">
        <v>2060</v>
      </c>
      <c r="Y651" s="36" t="s">
        <v>293</v>
      </c>
      <c r="Z651" s="36" t="s">
        <v>294</v>
      </c>
    </row>
    <row r="652" spans="1:26" x14ac:dyDescent="0.25">
      <c r="A652" s="36">
        <v>10227</v>
      </c>
      <c r="B652" s="36">
        <v>9</v>
      </c>
      <c r="C652" s="37">
        <v>60</v>
      </c>
      <c r="D652" s="38">
        <v>50.85</v>
      </c>
      <c r="E652" s="37">
        <v>28</v>
      </c>
      <c r="F652" s="38">
        <v>1423.8</v>
      </c>
      <c r="G652" s="37">
        <f t="shared" si="31"/>
        <v>0</v>
      </c>
      <c r="H652" s="47">
        <v>38048</v>
      </c>
      <c r="I652" s="37" t="str">
        <f t="shared" si="32"/>
        <v>Mar</v>
      </c>
      <c r="J652" s="50">
        <v>3</v>
      </c>
      <c r="K652" s="37">
        <v>2004</v>
      </c>
      <c r="L652" s="38">
        <v>1</v>
      </c>
      <c r="M652" s="37" t="s">
        <v>36</v>
      </c>
      <c r="N652" s="38" t="s">
        <v>549</v>
      </c>
      <c r="O652" s="37" t="s">
        <v>223</v>
      </c>
      <c r="P652" s="38" t="s">
        <v>226</v>
      </c>
      <c r="Q652" s="37" t="s">
        <v>51</v>
      </c>
      <c r="R652" s="38" t="str">
        <f t="shared" si="33"/>
        <v>Europe</v>
      </c>
      <c r="S652" s="37" t="s">
        <v>46</v>
      </c>
      <c r="T652" s="36" t="s">
        <v>587</v>
      </c>
      <c r="U652" s="36" t="s">
        <v>224</v>
      </c>
      <c r="V652" s="36" t="s">
        <v>225</v>
      </c>
      <c r="X652" s="36">
        <v>69004</v>
      </c>
      <c r="Y652" s="36" t="s">
        <v>227</v>
      </c>
      <c r="Z652" s="36" t="s">
        <v>228</v>
      </c>
    </row>
    <row r="653" spans="1:26" x14ac:dyDescent="0.25">
      <c r="A653" s="36">
        <v>10386</v>
      </c>
      <c r="B653" s="36">
        <v>11</v>
      </c>
      <c r="C653" s="37">
        <v>109</v>
      </c>
      <c r="D653" s="38">
        <v>41.71</v>
      </c>
      <c r="E653" s="37">
        <v>33</v>
      </c>
      <c r="F653" s="38">
        <v>1376.43</v>
      </c>
      <c r="G653" s="37">
        <f t="shared" si="31"/>
        <v>0</v>
      </c>
      <c r="H653" s="47">
        <v>38412</v>
      </c>
      <c r="I653" s="37" t="str">
        <f t="shared" si="32"/>
        <v>Mar</v>
      </c>
      <c r="J653" s="50">
        <v>3</v>
      </c>
      <c r="K653" s="37">
        <v>2005</v>
      </c>
      <c r="L653" s="38">
        <v>1</v>
      </c>
      <c r="M653" s="37" t="s">
        <v>411</v>
      </c>
      <c r="N653" s="38" t="s">
        <v>565</v>
      </c>
      <c r="O653" s="37" t="s">
        <v>179</v>
      </c>
      <c r="P653" s="38" t="s">
        <v>182</v>
      </c>
      <c r="Q653" s="37" t="s">
        <v>183</v>
      </c>
      <c r="R653" s="38" t="str">
        <f t="shared" si="33"/>
        <v>Europe</v>
      </c>
      <c r="S653" s="37" t="s">
        <v>46</v>
      </c>
      <c r="T653" s="36" t="s">
        <v>623</v>
      </c>
      <c r="U653" s="36" t="s">
        <v>180</v>
      </c>
      <c r="V653" s="36" t="s">
        <v>181</v>
      </c>
      <c r="X653" s="36">
        <v>28034</v>
      </c>
      <c r="Y653" s="36" t="s">
        <v>184</v>
      </c>
      <c r="Z653" s="36" t="s">
        <v>185</v>
      </c>
    </row>
    <row r="654" spans="1:26" x14ac:dyDescent="0.25">
      <c r="A654" s="36">
        <v>10398</v>
      </c>
      <c r="B654" s="36">
        <v>1</v>
      </c>
      <c r="C654" s="37">
        <v>49</v>
      </c>
      <c r="D654" s="38">
        <v>40.22</v>
      </c>
      <c r="E654" s="37">
        <v>34</v>
      </c>
      <c r="F654" s="38">
        <v>1367.48</v>
      </c>
      <c r="G654" s="37">
        <f t="shared" si="31"/>
        <v>0</v>
      </c>
      <c r="H654" s="47">
        <v>38441</v>
      </c>
      <c r="I654" s="37" t="str">
        <f t="shared" si="32"/>
        <v>Mar</v>
      </c>
      <c r="J654" s="50">
        <v>3</v>
      </c>
      <c r="K654" s="37">
        <v>2005</v>
      </c>
      <c r="L654" s="38">
        <v>1</v>
      </c>
      <c r="M654" s="37" t="s">
        <v>36</v>
      </c>
      <c r="N654" s="38" t="s">
        <v>565</v>
      </c>
      <c r="O654" s="37" t="s">
        <v>47</v>
      </c>
      <c r="P654" s="38" t="s">
        <v>50</v>
      </c>
      <c r="Q654" s="37" t="s">
        <v>51</v>
      </c>
      <c r="R654" s="38" t="str">
        <f t="shared" si="33"/>
        <v>Europe</v>
      </c>
      <c r="S654" s="37" t="s">
        <v>46</v>
      </c>
      <c r="T654" s="36" t="s">
        <v>672</v>
      </c>
      <c r="U654" s="36" t="s">
        <v>48</v>
      </c>
      <c r="V654" s="36" t="s">
        <v>49</v>
      </c>
      <c r="X654" s="36">
        <v>51100</v>
      </c>
      <c r="Y654" s="36" t="s">
        <v>52</v>
      </c>
      <c r="Z654" s="36" t="s">
        <v>53</v>
      </c>
    </row>
    <row r="655" spans="1:26" x14ac:dyDescent="0.25">
      <c r="A655" s="36">
        <v>10386</v>
      </c>
      <c r="B655" s="36">
        <v>7</v>
      </c>
      <c r="C655" s="37">
        <v>157</v>
      </c>
      <c r="D655" s="38">
        <v>54.57</v>
      </c>
      <c r="E655" s="37">
        <v>25</v>
      </c>
      <c r="F655" s="38">
        <v>1364.25</v>
      </c>
      <c r="G655" s="37">
        <f t="shared" si="31"/>
        <v>0</v>
      </c>
      <c r="H655" s="47">
        <v>38412</v>
      </c>
      <c r="I655" s="37" t="str">
        <f t="shared" si="32"/>
        <v>Mar</v>
      </c>
      <c r="J655" s="50">
        <v>3</v>
      </c>
      <c r="K655" s="37">
        <v>2005</v>
      </c>
      <c r="L655" s="38">
        <v>1</v>
      </c>
      <c r="M655" s="37" t="s">
        <v>411</v>
      </c>
      <c r="N655" s="38" t="s">
        <v>565</v>
      </c>
      <c r="O655" s="37" t="s">
        <v>179</v>
      </c>
      <c r="P655" s="38" t="s">
        <v>182</v>
      </c>
      <c r="Q655" s="37" t="s">
        <v>183</v>
      </c>
      <c r="R655" s="38" t="str">
        <f t="shared" si="33"/>
        <v>Europe</v>
      </c>
      <c r="S655" s="37" t="s">
        <v>46</v>
      </c>
      <c r="T655" s="36" t="s">
        <v>566</v>
      </c>
      <c r="U655" s="36" t="s">
        <v>180</v>
      </c>
      <c r="V655" s="36" t="s">
        <v>181</v>
      </c>
      <c r="X655" s="36">
        <v>28034</v>
      </c>
      <c r="Y655" s="36" t="s">
        <v>184</v>
      </c>
      <c r="Z655" s="36" t="s">
        <v>185</v>
      </c>
    </row>
    <row r="656" spans="1:26" x14ac:dyDescent="0.25">
      <c r="A656" s="36">
        <v>10386</v>
      </c>
      <c r="B656" s="36">
        <v>6</v>
      </c>
      <c r="C656" s="37">
        <v>105</v>
      </c>
      <c r="D656" s="38">
        <v>57.55</v>
      </c>
      <c r="E656" s="37">
        <v>22</v>
      </c>
      <c r="F656" s="38">
        <v>1266.0999999999999</v>
      </c>
      <c r="G656" s="37">
        <f t="shared" si="31"/>
        <v>0</v>
      </c>
      <c r="H656" s="47">
        <v>38412</v>
      </c>
      <c r="I656" s="37" t="str">
        <f t="shared" si="32"/>
        <v>Mar</v>
      </c>
      <c r="J656" s="50">
        <v>3</v>
      </c>
      <c r="K656" s="37">
        <v>2005</v>
      </c>
      <c r="L656" s="38">
        <v>1</v>
      </c>
      <c r="M656" s="37" t="s">
        <v>411</v>
      </c>
      <c r="N656" s="38" t="s">
        <v>549</v>
      </c>
      <c r="O656" s="37" t="s">
        <v>179</v>
      </c>
      <c r="P656" s="38" t="s">
        <v>182</v>
      </c>
      <c r="Q656" s="37" t="s">
        <v>183</v>
      </c>
      <c r="R656" s="38" t="str">
        <f t="shared" si="33"/>
        <v>Europe</v>
      </c>
      <c r="S656" s="37" t="s">
        <v>46</v>
      </c>
      <c r="T656" s="36" t="s">
        <v>611</v>
      </c>
      <c r="U656" s="36" t="s">
        <v>180</v>
      </c>
      <c r="V656" s="36" t="s">
        <v>181</v>
      </c>
      <c r="X656" s="36">
        <v>28034</v>
      </c>
      <c r="Y656" s="36" t="s">
        <v>184</v>
      </c>
      <c r="Z656" s="36" t="s">
        <v>185</v>
      </c>
    </row>
    <row r="657" spans="1:26" x14ac:dyDescent="0.25">
      <c r="A657" s="36">
        <v>10229</v>
      </c>
      <c r="B657" s="36">
        <v>3</v>
      </c>
      <c r="C657" s="37">
        <v>54</v>
      </c>
      <c r="D657" s="38">
        <v>54.11</v>
      </c>
      <c r="E657" s="37">
        <v>23</v>
      </c>
      <c r="F657" s="38">
        <v>1244.53</v>
      </c>
      <c r="G657" s="37">
        <f t="shared" si="31"/>
        <v>0</v>
      </c>
      <c r="H657" s="47">
        <v>38057</v>
      </c>
      <c r="I657" s="37" t="str">
        <f t="shared" si="32"/>
        <v>Mar</v>
      </c>
      <c r="J657" s="50">
        <v>3</v>
      </c>
      <c r="K657" s="37">
        <v>2004</v>
      </c>
      <c r="L657" s="38">
        <v>1</v>
      </c>
      <c r="M657" s="37" t="s">
        <v>36</v>
      </c>
      <c r="N657" s="38" t="s">
        <v>504</v>
      </c>
      <c r="O657" s="37" t="s">
        <v>276</v>
      </c>
      <c r="P657" s="38" t="s">
        <v>278</v>
      </c>
      <c r="Q657" s="37" t="s">
        <v>43</v>
      </c>
      <c r="R657" s="38" t="str">
        <f t="shared" si="33"/>
        <v>North America</v>
      </c>
      <c r="S657" s="37" t="s">
        <v>46</v>
      </c>
      <c r="T657" s="36" t="s">
        <v>651</v>
      </c>
      <c r="U657" s="36">
        <v>4155551450</v>
      </c>
      <c r="V657" s="36" t="s">
        <v>277</v>
      </c>
      <c r="W657" s="36" t="s">
        <v>64</v>
      </c>
      <c r="X657" s="36">
        <v>97562</v>
      </c>
      <c r="Y657" s="36" t="s">
        <v>279</v>
      </c>
      <c r="Z657" s="36" t="s">
        <v>280</v>
      </c>
    </row>
    <row r="658" spans="1:26" x14ac:dyDescent="0.25">
      <c r="A658" s="36">
        <v>10227</v>
      </c>
      <c r="B658" s="36">
        <v>6</v>
      </c>
      <c r="C658" s="37">
        <v>33</v>
      </c>
      <c r="D658" s="38">
        <v>29.21</v>
      </c>
      <c r="E658" s="37">
        <v>42</v>
      </c>
      <c r="F658" s="38">
        <v>1226.82</v>
      </c>
      <c r="G658" s="37">
        <f t="shared" si="31"/>
        <v>0</v>
      </c>
      <c r="H658" s="47">
        <v>38048</v>
      </c>
      <c r="I658" s="37" t="str">
        <f t="shared" si="32"/>
        <v>Mar</v>
      </c>
      <c r="J658" s="50">
        <v>3</v>
      </c>
      <c r="K658" s="37">
        <v>2004</v>
      </c>
      <c r="L658" s="38">
        <v>1</v>
      </c>
      <c r="M658" s="37" t="s">
        <v>36</v>
      </c>
      <c r="N658" s="38" t="s">
        <v>549</v>
      </c>
      <c r="O658" s="37" t="s">
        <v>223</v>
      </c>
      <c r="P658" s="38" t="s">
        <v>226</v>
      </c>
      <c r="Q658" s="37" t="s">
        <v>51</v>
      </c>
      <c r="R658" s="38" t="str">
        <f t="shared" si="33"/>
        <v>Europe</v>
      </c>
      <c r="S658" s="37" t="s">
        <v>46</v>
      </c>
      <c r="T658" s="36" t="s">
        <v>624</v>
      </c>
      <c r="U658" s="36" t="s">
        <v>224</v>
      </c>
      <c r="V658" s="36" t="s">
        <v>225</v>
      </c>
      <c r="X658" s="36">
        <v>69004</v>
      </c>
      <c r="Y658" s="36" t="s">
        <v>227</v>
      </c>
      <c r="Z658" s="36" t="s">
        <v>228</v>
      </c>
    </row>
    <row r="659" spans="1:26" x14ac:dyDescent="0.25">
      <c r="A659" s="36">
        <v>10232</v>
      </c>
      <c r="B659" s="36">
        <v>3</v>
      </c>
      <c r="C659" s="37">
        <v>54</v>
      </c>
      <c r="D659" s="38">
        <v>49.69</v>
      </c>
      <c r="E659" s="37">
        <v>24</v>
      </c>
      <c r="F659" s="38">
        <v>1192.56</v>
      </c>
      <c r="G659" s="37">
        <f t="shared" si="31"/>
        <v>0</v>
      </c>
      <c r="H659" s="47">
        <v>38066</v>
      </c>
      <c r="I659" s="37" t="str">
        <f t="shared" si="32"/>
        <v>Mar</v>
      </c>
      <c r="J659" s="50">
        <v>3</v>
      </c>
      <c r="K659" s="37">
        <v>2004</v>
      </c>
      <c r="L659" s="38">
        <v>1</v>
      </c>
      <c r="M659" s="37" t="s">
        <v>36</v>
      </c>
      <c r="N659" s="38" t="s">
        <v>597</v>
      </c>
      <c r="O659" s="37" t="s">
        <v>386</v>
      </c>
      <c r="P659" s="38" t="s">
        <v>389</v>
      </c>
      <c r="Q659" s="37" t="s">
        <v>175</v>
      </c>
      <c r="R659" s="38" t="str">
        <f t="shared" si="33"/>
        <v>Europe</v>
      </c>
      <c r="S659" s="37" t="s">
        <v>46</v>
      </c>
      <c r="T659" s="36" t="s">
        <v>673</v>
      </c>
      <c r="U659" s="36" t="s">
        <v>387</v>
      </c>
      <c r="V659" s="36" t="s">
        <v>388</v>
      </c>
      <c r="W659" s="36" t="s">
        <v>390</v>
      </c>
      <c r="X659" s="36" t="s">
        <v>391</v>
      </c>
      <c r="Y659" s="36" t="s">
        <v>392</v>
      </c>
      <c r="Z659" s="36" t="s">
        <v>393</v>
      </c>
    </row>
    <row r="660" spans="1:26" x14ac:dyDescent="0.25">
      <c r="A660" s="36">
        <v>10227</v>
      </c>
      <c r="B660" s="36">
        <v>8</v>
      </c>
      <c r="C660" s="37">
        <v>41</v>
      </c>
      <c r="D660" s="38">
        <v>43.9</v>
      </c>
      <c r="E660" s="37">
        <v>27</v>
      </c>
      <c r="F660" s="38">
        <v>1185.3</v>
      </c>
      <c r="G660" s="37">
        <f t="shared" si="31"/>
        <v>0</v>
      </c>
      <c r="H660" s="47">
        <v>38048</v>
      </c>
      <c r="I660" s="37" t="str">
        <f t="shared" si="32"/>
        <v>Mar</v>
      </c>
      <c r="J660" s="50">
        <v>3</v>
      </c>
      <c r="K660" s="37">
        <v>2004</v>
      </c>
      <c r="L660" s="38">
        <v>1</v>
      </c>
      <c r="M660" s="37" t="s">
        <v>36</v>
      </c>
      <c r="N660" s="38" t="s">
        <v>549</v>
      </c>
      <c r="O660" s="37" t="s">
        <v>223</v>
      </c>
      <c r="P660" s="38" t="s">
        <v>226</v>
      </c>
      <c r="Q660" s="37" t="s">
        <v>51</v>
      </c>
      <c r="R660" s="38" t="str">
        <f t="shared" si="33"/>
        <v>Europe</v>
      </c>
      <c r="S660" s="37" t="s">
        <v>46</v>
      </c>
      <c r="T660" s="36" t="s">
        <v>643</v>
      </c>
      <c r="U660" s="36" t="s">
        <v>224</v>
      </c>
      <c r="V660" s="36" t="s">
        <v>225</v>
      </c>
      <c r="X660" s="36">
        <v>69004</v>
      </c>
      <c r="Y660" s="36" t="s">
        <v>227</v>
      </c>
      <c r="Z660" s="36" t="s">
        <v>228</v>
      </c>
    </row>
    <row r="661" spans="1:26" x14ac:dyDescent="0.25">
      <c r="A661" s="36">
        <v>10108</v>
      </c>
      <c r="B661" s="36">
        <v>13</v>
      </c>
      <c r="C661" s="37">
        <v>40</v>
      </c>
      <c r="D661" s="38">
        <v>43.45</v>
      </c>
      <c r="E661" s="37">
        <v>27</v>
      </c>
      <c r="F661" s="38">
        <v>1173.1500000000001</v>
      </c>
      <c r="G661" s="37">
        <f t="shared" si="31"/>
        <v>0</v>
      </c>
      <c r="H661" s="47">
        <v>37683</v>
      </c>
      <c r="I661" s="37" t="str">
        <f t="shared" si="32"/>
        <v>Mar</v>
      </c>
      <c r="J661" s="50">
        <v>3</v>
      </c>
      <c r="K661" s="37">
        <v>2003</v>
      </c>
      <c r="L661" s="38">
        <v>1</v>
      </c>
      <c r="M661" s="37" t="s">
        <v>36</v>
      </c>
      <c r="N661" s="38" t="s">
        <v>37</v>
      </c>
      <c r="O661" s="37" t="s">
        <v>427</v>
      </c>
      <c r="P661" s="38" t="s">
        <v>430</v>
      </c>
      <c r="Q661" s="37" t="s">
        <v>432</v>
      </c>
      <c r="R661" s="38" t="str">
        <f t="shared" si="33"/>
        <v>Asia &amp; Pacific</v>
      </c>
      <c r="S661" s="37" t="s">
        <v>46</v>
      </c>
      <c r="T661" s="36" t="s">
        <v>650</v>
      </c>
      <c r="U661" s="36" t="s">
        <v>428</v>
      </c>
      <c r="V661" s="36" t="s">
        <v>429</v>
      </c>
      <c r="X661" s="36" t="s">
        <v>431</v>
      </c>
      <c r="Y661" s="36" t="s">
        <v>433</v>
      </c>
      <c r="Z661" s="36" t="s">
        <v>434</v>
      </c>
    </row>
    <row r="662" spans="1:26" x14ac:dyDescent="0.25">
      <c r="A662" s="36">
        <v>10227</v>
      </c>
      <c r="B662" s="36">
        <v>5</v>
      </c>
      <c r="C662" s="37">
        <v>44</v>
      </c>
      <c r="D662" s="38">
        <v>48.38</v>
      </c>
      <c r="E662" s="37">
        <v>24</v>
      </c>
      <c r="F662" s="38">
        <v>1161.1199999999999</v>
      </c>
      <c r="G662" s="37">
        <f t="shared" si="31"/>
        <v>-2.2737367544323206E-13</v>
      </c>
      <c r="H662" s="47">
        <v>38048</v>
      </c>
      <c r="I662" s="37" t="str">
        <f t="shared" si="32"/>
        <v>Mar</v>
      </c>
      <c r="J662" s="50">
        <v>3</v>
      </c>
      <c r="K662" s="37">
        <v>2004</v>
      </c>
      <c r="L662" s="38">
        <v>1</v>
      </c>
      <c r="M662" s="37" t="s">
        <v>36</v>
      </c>
      <c r="N662" s="38" t="s">
        <v>549</v>
      </c>
      <c r="O662" s="37" t="s">
        <v>223</v>
      </c>
      <c r="P662" s="38" t="s">
        <v>226</v>
      </c>
      <c r="Q662" s="37" t="s">
        <v>51</v>
      </c>
      <c r="R662" s="38" t="str">
        <f t="shared" si="33"/>
        <v>Europe</v>
      </c>
      <c r="S662" s="37" t="s">
        <v>46</v>
      </c>
      <c r="T662" s="36" t="s">
        <v>627</v>
      </c>
      <c r="U662" s="36" t="s">
        <v>224</v>
      </c>
      <c r="V662" s="36" t="s">
        <v>225</v>
      </c>
      <c r="X662" s="36">
        <v>69004</v>
      </c>
      <c r="Y662" s="36" t="s">
        <v>227</v>
      </c>
      <c r="Z662" s="36" t="s">
        <v>228</v>
      </c>
    </row>
    <row r="663" spans="1:26" x14ac:dyDescent="0.25">
      <c r="A663" s="36">
        <v>10229</v>
      </c>
      <c r="B663" s="36">
        <v>2</v>
      </c>
      <c r="C663" s="37">
        <v>35</v>
      </c>
      <c r="D663" s="38">
        <v>32.880000000000003</v>
      </c>
      <c r="E663" s="37">
        <v>33</v>
      </c>
      <c r="F663" s="38">
        <v>1085.04</v>
      </c>
      <c r="G663" s="37">
        <f t="shared" si="31"/>
        <v>-2.2737367544323206E-13</v>
      </c>
      <c r="H663" s="47">
        <v>38057</v>
      </c>
      <c r="I663" s="37" t="str">
        <f t="shared" si="32"/>
        <v>Mar</v>
      </c>
      <c r="J663" s="50">
        <v>3</v>
      </c>
      <c r="K663" s="37">
        <v>2004</v>
      </c>
      <c r="L663" s="38">
        <v>1</v>
      </c>
      <c r="M663" s="37" t="s">
        <v>36</v>
      </c>
      <c r="N663" s="38" t="s">
        <v>186</v>
      </c>
      <c r="O663" s="37" t="s">
        <v>276</v>
      </c>
      <c r="P663" s="38" t="s">
        <v>278</v>
      </c>
      <c r="Q663" s="37" t="s">
        <v>43</v>
      </c>
      <c r="R663" s="38" t="str">
        <f t="shared" si="33"/>
        <v>North America</v>
      </c>
      <c r="S663" s="37" t="s">
        <v>46</v>
      </c>
      <c r="T663" s="36" t="s">
        <v>631</v>
      </c>
      <c r="U663" s="36">
        <v>4155551450</v>
      </c>
      <c r="V663" s="36" t="s">
        <v>277</v>
      </c>
      <c r="W663" s="36" t="s">
        <v>64</v>
      </c>
      <c r="X663" s="36">
        <v>97562</v>
      </c>
      <c r="Y663" s="36" t="s">
        <v>279</v>
      </c>
      <c r="Z663" s="36" t="s">
        <v>280</v>
      </c>
    </row>
    <row r="664" spans="1:26" x14ac:dyDescent="0.25">
      <c r="A664" s="36">
        <v>10109</v>
      </c>
      <c r="B664" s="36">
        <v>6</v>
      </c>
      <c r="C664" s="37">
        <v>37</v>
      </c>
      <c r="D664" s="38">
        <v>32.1</v>
      </c>
      <c r="E664" s="37">
        <v>29</v>
      </c>
      <c r="F664" s="38">
        <v>930.9</v>
      </c>
      <c r="G664" s="37">
        <f t="shared" si="31"/>
        <v>-1.1368683772161603E-13</v>
      </c>
      <c r="H664" s="47">
        <v>37690</v>
      </c>
      <c r="I664" s="37" t="str">
        <f t="shared" si="32"/>
        <v>Mar</v>
      </c>
      <c r="J664" s="50">
        <v>3</v>
      </c>
      <c r="K664" s="37">
        <v>2003</v>
      </c>
      <c r="L664" s="38">
        <v>1</v>
      </c>
      <c r="M664" s="37" t="s">
        <v>36</v>
      </c>
      <c r="N664" s="38" t="s">
        <v>186</v>
      </c>
      <c r="O664" s="37" t="s">
        <v>312</v>
      </c>
      <c r="P664" s="38" t="s">
        <v>220</v>
      </c>
      <c r="Q664" s="37" t="s">
        <v>43</v>
      </c>
      <c r="R664" s="38" t="str">
        <f t="shared" si="33"/>
        <v>North America</v>
      </c>
      <c r="S664" s="37" t="s">
        <v>46</v>
      </c>
      <c r="T664" s="36" t="s">
        <v>634</v>
      </c>
      <c r="U664" s="36">
        <v>2155559857</v>
      </c>
      <c r="V664" s="36" t="s">
        <v>313</v>
      </c>
      <c r="W664" s="36" t="s">
        <v>148</v>
      </c>
      <c r="X664" s="36">
        <v>71270</v>
      </c>
      <c r="Y664" s="36" t="s">
        <v>130</v>
      </c>
      <c r="Z664" s="36" t="s">
        <v>314</v>
      </c>
    </row>
    <row r="665" spans="1:26" x14ac:dyDescent="0.25">
      <c r="A665" s="36">
        <v>10110</v>
      </c>
      <c r="B665" s="36">
        <v>3</v>
      </c>
      <c r="C665" s="37">
        <v>33</v>
      </c>
      <c r="D665" s="38">
        <v>35.51</v>
      </c>
      <c r="E665" s="37">
        <v>20</v>
      </c>
      <c r="F665" s="38">
        <v>710.2</v>
      </c>
      <c r="G665" s="37">
        <f t="shared" si="31"/>
        <v>1.1368683772161603E-13</v>
      </c>
      <c r="H665" s="47">
        <v>37698</v>
      </c>
      <c r="I665" s="37" t="str">
        <f t="shared" si="32"/>
        <v>Mar</v>
      </c>
      <c r="J665" s="50">
        <v>3</v>
      </c>
      <c r="K665" s="37">
        <v>2003</v>
      </c>
      <c r="L665" s="38">
        <v>1</v>
      </c>
      <c r="M665" s="37" t="s">
        <v>36</v>
      </c>
      <c r="N665" s="38" t="s">
        <v>549</v>
      </c>
      <c r="O665" s="37" t="s">
        <v>492</v>
      </c>
      <c r="P665" s="38" t="s">
        <v>495</v>
      </c>
      <c r="Q665" s="37" t="s">
        <v>175</v>
      </c>
      <c r="R665" s="38" t="str">
        <f t="shared" si="33"/>
        <v>Europe</v>
      </c>
      <c r="S665" s="37" t="s">
        <v>46</v>
      </c>
      <c r="T665" s="36" t="s">
        <v>624</v>
      </c>
      <c r="U665" s="36" t="s">
        <v>493</v>
      </c>
      <c r="V665" s="36" t="s">
        <v>494</v>
      </c>
      <c r="X665" s="36" t="s">
        <v>496</v>
      </c>
      <c r="Y665" s="36" t="s">
        <v>497</v>
      </c>
      <c r="Z665" s="36" t="s">
        <v>102</v>
      </c>
    </row>
    <row r="666" spans="1:26" x14ac:dyDescent="0.25">
      <c r="A666" s="36">
        <v>10407</v>
      </c>
      <c r="B666" s="36">
        <v>2</v>
      </c>
      <c r="C666" s="37">
        <v>170</v>
      </c>
      <c r="D666" s="38">
        <v>100</v>
      </c>
      <c r="E666" s="37">
        <v>76</v>
      </c>
      <c r="F666" s="38">
        <v>14082.8</v>
      </c>
      <c r="G666" s="37">
        <f t="shared" si="31"/>
        <v>6482.7999999999993</v>
      </c>
      <c r="H666" s="47">
        <v>38464</v>
      </c>
      <c r="I666" s="37" t="str">
        <f t="shared" si="32"/>
        <v>Apr</v>
      </c>
      <c r="J666" s="50">
        <v>4</v>
      </c>
      <c r="K666" s="37">
        <v>2005</v>
      </c>
      <c r="L666" s="38">
        <v>2</v>
      </c>
      <c r="M666" s="37" t="s">
        <v>404</v>
      </c>
      <c r="N666" s="38" t="s">
        <v>549</v>
      </c>
      <c r="O666" s="37" t="s">
        <v>400</v>
      </c>
      <c r="P666" s="38" t="s">
        <v>402</v>
      </c>
      <c r="Q666" s="37" t="s">
        <v>43</v>
      </c>
      <c r="R666" s="38" t="str">
        <f t="shared" si="33"/>
        <v>North America</v>
      </c>
      <c r="S666" s="37" t="s">
        <v>157</v>
      </c>
      <c r="T666" s="36" t="s">
        <v>583</v>
      </c>
      <c r="U666" s="36">
        <v>4085553659</v>
      </c>
      <c r="V666" s="36" t="s">
        <v>401</v>
      </c>
      <c r="W666" s="36" t="s">
        <v>64</v>
      </c>
      <c r="X666" s="36">
        <v>94217</v>
      </c>
      <c r="Y666" s="36" t="s">
        <v>108</v>
      </c>
      <c r="Z666" s="36" t="s">
        <v>403</v>
      </c>
    </row>
    <row r="667" spans="1:26" x14ac:dyDescent="0.25">
      <c r="A667" s="36">
        <v>10403</v>
      </c>
      <c r="B667" s="36">
        <v>9</v>
      </c>
      <c r="C667" s="37">
        <v>193</v>
      </c>
      <c r="D667" s="38">
        <v>100</v>
      </c>
      <c r="E667" s="37">
        <v>66</v>
      </c>
      <c r="F667" s="38">
        <v>11886.6</v>
      </c>
      <c r="G667" s="37">
        <f t="shared" si="31"/>
        <v>5286.6</v>
      </c>
      <c r="H667" s="47">
        <v>38450</v>
      </c>
      <c r="I667" s="37" t="str">
        <f t="shared" si="32"/>
        <v>Apr</v>
      </c>
      <c r="J667" s="50">
        <v>4</v>
      </c>
      <c r="K667" s="37">
        <v>2005</v>
      </c>
      <c r="L667" s="38">
        <v>2</v>
      </c>
      <c r="M667" s="37" t="s">
        <v>36</v>
      </c>
      <c r="N667" s="38" t="s">
        <v>37</v>
      </c>
      <c r="O667" s="37" t="s">
        <v>170</v>
      </c>
      <c r="P667" s="38" t="s">
        <v>173</v>
      </c>
      <c r="Q667" s="37" t="s">
        <v>175</v>
      </c>
      <c r="R667" s="38" t="str">
        <f t="shared" si="33"/>
        <v>Europe</v>
      </c>
      <c r="S667" s="37" t="s">
        <v>157</v>
      </c>
      <c r="T667" s="36" t="s">
        <v>323</v>
      </c>
      <c r="U667" s="36" t="s">
        <v>171</v>
      </c>
      <c r="V667" s="36" t="s">
        <v>172</v>
      </c>
      <c r="X667" s="36" t="s">
        <v>174</v>
      </c>
      <c r="Y667" s="36" t="s">
        <v>176</v>
      </c>
      <c r="Z667" s="36" t="s">
        <v>177</v>
      </c>
    </row>
    <row r="668" spans="1:26" x14ac:dyDescent="0.25">
      <c r="A668" s="36">
        <v>10405</v>
      </c>
      <c r="B668" s="36">
        <v>3</v>
      </c>
      <c r="C668" s="37">
        <v>140</v>
      </c>
      <c r="D668" s="38">
        <v>100</v>
      </c>
      <c r="E668" s="37">
        <v>76</v>
      </c>
      <c r="F668" s="38">
        <v>11739.7</v>
      </c>
      <c r="G668" s="37">
        <f t="shared" si="31"/>
        <v>4139.7000000000007</v>
      </c>
      <c r="H668" s="47">
        <v>38456</v>
      </c>
      <c r="I668" s="37" t="str">
        <f t="shared" si="32"/>
        <v>Apr</v>
      </c>
      <c r="J668" s="50">
        <v>4</v>
      </c>
      <c r="K668" s="37">
        <v>2005</v>
      </c>
      <c r="L668" s="38">
        <v>2</v>
      </c>
      <c r="M668" s="37" t="s">
        <v>36</v>
      </c>
      <c r="N668" s="38" t="s">
        <v>186</v>
      </c>
      <c r="O668" s="37" t="s">
        <v>530</v>
      </c>
      <c r="P668" s="38" t="s">
        <v>533</v>
      </c>
      <c r="Q668" s="37" t="s">
        <v>51</v>
      </c>
      <c r="R668" s="38" t="str">
        <f t="shared" si="33"/>
        <v>Europe</v>
      </c>
      <c r="S668" s="37" t="s">
        <v>157</v>
      </c>
      <c r="T668" s="36" t="s">
        <v>641</v>
      </c>
      <c r="U668" s="36" t="s">
        <v>531</v>
      </c>
      <c r="V668" s="36" t="s">
        <v>532</v>
      </c>
      <c r="X668" s="36">
        <v>67000</v>
      </c>
      <c r="Y668" s="36" t="s">
        <v>534</v>
      </c>
      <c r="Z668" s="36" t="s">
        <v>535</v>
      </c>
    </row>
    <row r="669" spans="1:26" x14ac:dyDescent="0.25">
      <c r="A669" s="36">
        <v>10406</v>
      </c>
      <c r="B669" s="36">
        <v>1</v>
      </c>
      <c r="C669" s="37">
        <v>141</v>
      </c>
      <c r="D669" s="38">
        <v>100</v>
      </c>
      <c r="E669" s="37">
        <v>65</v>
      </c>
      <c r="F669" s="38">
        <v>10468.9</v>
      </c>
      <c r="G669" s="37">
        <f t="shared" si="31"/>
        <v>3968.8999999999996</v>
      </c>
      <c r="H669" s="47">
        <v>38457</v>
      </c>
      <c r="I669" s="37" t="str">
        <f t="shared" si="32"/>
        <v>Apr</v>
      </c>
      <c r="J669" s="50">
        <v>4</v>
      </c>
      <c r="K669" s="37">
        <v>2005</v>
      </c>
      <c r="L669" s="38">
        <v>2</v>
      </c>
      <c r="M669" s="37" t="s">
        <v>178</v>
      </c>
      <c r="N669" s="38" t="s">
        <v>186</v>
      </c>
      <c r="O669" s="37" t="s">
        <v>325</v>
      </c>
      <c r="P669" s="38" t="s">
        <v>328</v>
      </c>
      <c r="Q669" s="37" t="s">
        <v>329</v>
      </c>
      <c r="R669" s="38" t="str">
        <f t="shared" si="33"/>
        <v>Europe</v>
      </c>
      <c r="S669" s="37" t="s">
        <v>157</v>
      </c>
      <c r="T669" s="36" t="s">
        <v>609</v>
      </c>
      <c r="U669" s="36" t="s">
        <v>326</v>
      </c>
      <c r="V669" s="36" t="s">
        <v>327</v>
      </c>
      <c r="X669" s="36">
        <v>1734</v>
      </c>
      <c r="Y669" s="36" t="s">
        <v>330</v>
      </c>
      <c r="Z669" s="36" t="s">
        <v>331</v>
      </c>
    </row>
    <row r="670" spans="1:26" x14ac:dyDescent="0.25">
      <c r="A670" s="36">
        <v>10400</v>
      </c>
      <c r="B670" s="36">
        <v>9</v>
      </c>
      <c r="C670" s="37">
        <v>136</v>
      </c>
      <c r="D670" s="38">
        <v>100</v>
      </c>
      <c r="E670" s="37">
        <v>64</v>
      </c>
      <c r="F670" s="38">
        <v>9661.44</v>
      </c>
      <c r="G670" s="37">
        <f t="shared" si="31"/>
        <v>3261.4400000000005</v>
      </c>
      <c r="H670" s="47">
        <v>38443</v>
      </c>
      <c r="I670" s="37" t="str">
        <f t="shared" si="32"/>
        <v>Apr</v>
      </c>
      <c r="J670" s="50">
        <v>4</v>
      </c>
      <c r="K670" s="37">
        <v>2005</v>
      </c>
      <c r="L670" s="38">
        <v>2</v>
      </c>
      <c r="M670" s="37" t="s">
        <v>36</v>
      </c>
      <c r="N670" s="38" t="s">
        <v>186</v>
      </c>
      <c r="O670" s="37" t="s">
        <v>400</v>
      </c>
      <c r="P670" s="38" t="s">
        <v>402</v>
      </c>
      <c r="Q670" s="37" t="s">
        <v>43</v>
      </c>
      <c r="R670" s="38" t="str">
        <f t="shared" si="33"/>
        <v>North America</v>
      </c>
      <c r="S670" s="37" t="s">
        <v>157</v>
      </c>
      <c r="T670" s="36" t="s">
        <v>324</v>
      </c>
      <c r="U670" s="36">
        <v>4085553659</v>
      </c>
      <c r="V670" s="36" t="s">
        <v>401</v>
      </c>
      <c r="W670" s="36" t="s">
        <v>64</v>
      </c>
      <c r="X670" s="36">
        <v>94217</v>
      </c>
      <c r="Y670" s="36" t="s">
        <v>108</v>
      </c>
      <c r="Z670" s="36" t="s">
        <v>403</v>
      </c>
    </row>
    <row r="671" spans="1:26" x14ac:dyDescent="0.25">
      <c r="A671" s="36">
        <v>10120</v>
      </c>
      <c r="B671" s="36">
        <v>2</v>
      </c>
      <c r="C671" s="37">
        <v>193</v>
      </c>
      <c r="D671" s="38">
        <v>100</v>
      </c>
      <c r="E671" s="37">
        <v>46</v>
      </c>
      <c r="F671" s="38">
        <v>9264.86</v>
      </c>
      <c r="G671" s="37">
        <f t="shared" si="31"/>
        <v>4664.8600000000006</v>
      </c>
      <c r="H671" s="47">
        <v>37740</v>
      </c>
      <c r="I671" s="37" t="str">
        <f t="shared" si="32"/>
        <v>Apr</v>
      </c>
      <c r="J671" s="50">
        <v>4</v>
      </c>
      <c r="K671" s="37">
        <v>2003</v>
      </c>
      <c r="L671" s="38">
        <v>2</v>
      </c>
      <c r="M671" s="37" t="s">
        <v>36</v>
      </c>
      <c r="N671" s="38" t="s">
        <v>37</v>
      </c>
      <c r="O671" s="37" t="s">
        <v>98</v>
      </c>
      <c r="P671" s="38" t="s">
        <v>101</v>
      </c>
      <c r="Q671" s="37" t="s">
        <v>103</v>
      </c>
      <c r="R671" s="38" t="str">
        <f t="shared" si="33"/>
        <v>Asia &amp; Pacific</v>
      </c>
      <c r="S671" s="37" t="s">
        <v>157</v>
      </c>
      <c r="T671" s="36" t="s">
        <v>323</v>
      </c>
      <c r="U671" s="36" t="s">
        <v>99</v>
      </c>
      <c r="V671" s="36" t="s">
        <v>100</v>
      </c>
      <c r="W671" s="36" t="s">
        <v>102</v>
      </c>
      <c r="X671" s="36">
        <v>3004</v>
      </c>
      <c r="Y671" s="36" t="s">
        <v>104</v>
      </c>
      <c r="Z671" s="36" t="s">
        <v>105</v>
      </c>
    </row>
    <row r="672" spans="1:26" x14ac:dyDescent="0.25">
      <c r="A672" s="36">
        <v>10405</v>
      </c>
      <c r="B672" s="36">
        <v>5</v>
      </c>
      <c r="C672" s="37">
        <v>115</v>
      </c>
      <c r="D672" s="38">
        <v>93.28</v>
      </c>
      <c r="E672" s="37">
        <v>97</v>
      </c>
      <c r="F672" s="38">
        <v>9048.16</v>
      </c>
      <c r="G672" s="37">
        <f t="shared" si="31"/>
        <v>0</v>
      </c>
      <c r="H672" s="47">
        <v>38456</v>
      </c>
      <c r="I672" s="37" t="str">
        <f t="shared" si="32"/>
        <v>Apr</v>
      </c>
      <c r="J672" s="50">
        <v>4</v>
      </c>
      <c r="K672" s="37">
        <v>2005</v>
      </c>
      <c r="L672" s="38">
        <v>2</v>
      </c>
      <c r="M672" s="37" t="s">
        <v>36</v>
      </c>
      <c r="N672" s="38" t="s">
        <v>186</v>
      </c>
      <c r="O672" s="37" t="s">
        <v>530</v>
      </c>
      <c r="P672" s="38" t="s">
        <v>533</v>
      </c>
      <c r="Q672" s="37" t="s">
        <v>51</v>
      </c>
      <c r="R672" s="38" t="str">
        <f t="shared" si="33"/>
        <v>Europe</v>
      </c>
      <c r="S672" s="37" t="s">
        <v>157</v>
      </c>
      <c r="T672" s="36" t="s">
        <v>529</v>
      </c>
      <c r="U672" s="36" t="s">
        <v>531</v>
      </c>
      <c r="V672" s="36" t="s">
        <v>532</v>
      </c>
      <c r="X672" s="36">
        <v>67000</v>
      </c>
      <c r="Y672" s="36" t="s">
        <v>534</v>
      </c>
      <c r="Z672" s="36" t="s">
        <v>535</v>
      </c>
    </row>
    <row r="673" spans="1:26" x14ac:dyDescent="0.25">
      <c r="A673" s="36">
        <v>10403</v>
      </c>
      <c r="B673" s="36">
        <v>6</v>
      </c>
      <c r="C673" s="37">
        <v>150</v>
      </c>
      <c r="D673" s="38">
        <v>100</v>
      </c>
      <c r="E673" s="37">
        <v>66</v>
      </c>
      <c r="F673" s="38">
        <v>8648.64</v>
      </c>
      <c r="G673" s="37">
        <f t="shared" si="31"/>
        <v>2048.6399999999994</v>
      </c>
      <c r="H673" s="47">
        <v>38450</v>
      </c>
      <c r="I673" s="37" t="str">
        <f t="shared" si="32"/>
        <v>Apr</v>
      </c>
      <c r="J673" s="50">
        <v>4</v>
      </c>
      <c r="K673" s="37">
        <v>2005</v>
      </c>
      <c r="L673" s="38">
        <v>2</v>
      </c>
      <c r="M673" s="37" t="s">
        <v>36</v>
      </c>
      <c r="N673" s="38" t="s">
        <v>37</v>
      </c>
      <c r="O673" s="37" t="s">
        <v>170</v>
      </c>
      <c r="P673" s="38" t="s">
        <v>173</v>
      </c>
      <c r="Q673" s="37" t="s">
        <v>175</v>
      </c>
      <c r="R673" s="38" t="str">
        <f t="shared" si="33"/>
        <v>Europe</v>
      </c>
      <c r="S673" s="37" t="s">
        <v>157</v>
      </c>
      <c r="T673" s="36" t="s">
        <v>506</v>
      </c>
      <c r="U673" s="36" t="s">
        <v>171</v>
      </c>
      <c r="V673" s="36" t="s">
        <v>172</v>
      </c>
      <c r="X673" s="36" t="s">
        <v>174</v>
      </c>
      <c r="Y673" s="36" t="s">
        <v>176</v>
      </c>
      <c r="Z673" s="36" t="s">
        <v>177</v>
      </c>
    </row>
    <row r="674" spans="1:26" x14ac:dyDescent="0.25">
      <c r="A674" s="36">
        <v>10406</v>
      </c>
      <c r="B674" s="36">
        <v>3</v>
      </c>
      <c r="C674" s="37">
        <v>141</v>
      </c>
      <c r="D674" s="38">
        <v>100</v>
      </c>
      <c r="E674" s="37">
        <v>61</v>
      </c>
      <c r="F674" s="38">
        <v>8374.69</v>
      </c>
      <c r="G674" s="37">
        <f t="shared" si="31"/>
        <v>2274.6900000000005</v>
      </c>
      <c r="H674" s="47">
        <v>38457</v>
      </c>
      <c r="I674" s="37" t="str">
        <f t="shared" si="32"/>
        <v>Apr</v>
      </c>
      <c r="J674" s="50">
        <v>4</v>
      </c>
      <c r="K674" s="37">
        <v>2005</v>
      </c>
      <c r="L674" s="38">
        <v>2</v>
      </c>
      <c r="M674" s="37" t="s">
        <v>178</v>
      </c>
      <c r="N674" s="38" t="s">
        <v>186</v>
      </c>
      <c r="O674" s="37" t="s">
        <v>325</v>
      </c>
      <c r="P674" s="38" t="s">
        <v>328</v>
      </c>
      <c r="Q674" s="37" t="s">
        <v>329</v>
      </c>
      <c r="R674" s="38" t="str">
        <f t="shared" si="33"/>
        <v>Europe</v>
      </c>
      <c r="S674" s="37" t="s">
        <v>157</v>
      </c>
      <c r="T674" s="36" t="s">
        <v>537</v>
      </c>
      <c r="U674" s="36" t="s">
        <v>326</v>
      </c>
      <c r="V674" s="36" t="s">
        <v>327</v>
      </c>
      <c r="X674" s="36">
        <v>1734</v>
      </c>
      <c r="Y674" s="36" t="s">
        <v>330</v>
      </c>
      <c r="Z674" s="36" t="s">
        <v>331</v>
      </c>
    </row>
    <row r="675" spans="1:26" x14ac:dyDescent="0.25">
      <c r="A675" s="36">
        <v>10405</v>
      </c>
      <c r="B675" s="36">
        <v>1</v>
      </c>
      <c r="C675" s="37">
        <v>169</v>
      </c>
      <c r="D675" s="38">
        <v>100</v>
      </c>
      <c r="E675" s="37">
        <v>55</v>
      </c>
      <c r="F675" s="38">
        <v>8289.0499999999993</v>
      </c>
      <c r="G675" s="37">
        <f t="shared" si="31"/>
        <v>2789.0499999999993</v>
      </c>
      <c r="H675" s="47">
        <v>38456</v>
      </c>
      <c r="I675" s="37" t="str">
        <f t="shared" si="32"/>
        <v>Apr</v>
      </c>
      <c r="J675" s="50">
        <v>4</v>
      </c>
      <c r="K675" s="37">
        <v>2005</v>
      </c>
      <c r="L675" s="38">
        <v>2</v>
      </c>
      <c r="M675" s="37" t="s">
        <v>36</v>
      </c>
      <c r="N675" s="38" t="s">
        <v>186</v>
      </c>
      <c r="O675" s="37" t="s">
        <v>530</v>
      </c>
      <c r="P675" s="38" t="s">
        <v>533</v>
      </c>
      <c r="Q675" s="37" t="s">
        <v>51</v>
      </c>
      <c r="R675" s="38" t="str">
        <f t="shared" si="33"/>
        <v>Europe</v>
      </c>
      <c r="S675" s="37" t="s">
        <v>157</v>
      </c>
      <c r="T675" s="36" t="s">
        <v>603</v>
      </c>
      <c r="U675" s="36" t="s">
        <v>531</v>
      </c>
      <c r="V675" s="36" t="s">
        <v>532</v>
      </c>
      <c r="X675" s="36">
        <v>67000</v>
      </c>
      <c r="Y675" s="36" t="s">
        <v>534</v>
      </c>
      <c r="Z675" s="36" t="s">
        <v>535</v>
      </c>
    </row>
    <row r="676" spans="1:26" x14ac:dyDescent="0.25">
      <c r="A676" s="36">
        <v>10114</v>
      </c>
      <c r="B676" s="36">
        <v>4</v>
      </c>
      <c r="C676" s="37">
        <v>169</v>
      </c>
      <c r="D676" s="38">
        <v>100</v>
      </c>
      <c r="E676" s="37">
        <v>48</v>
      </c>
      <c r="F676" s="38">
        <v>8209.44</v>
      </c>
      <c r="G676" s="37">
        <f t="shared" si="31"/>
        <v>3409.4400000000005</v>
      </c>
      <c r="H676" s="47">
        <v>37712</v>
      </c>
      <c r="I676" s="37" t="str">
        <f t="shared" si="32"/>
        <v>Apr</v>
      </c>
      <c r="J676" s="50">
        <v>4</v>
      </c>
      <c r="K676" s="37">
        <v>2003</v>
      </c>
      <c r="L676" s="38">
        <v>2</v>
      </c>
      <c r="M676" s="37" t="s">
        <v>36</v>
      </c>
      <c r="N676" s="38" t="s">
        <v>186</v>
      </c>
      <c r="O676" s="37" t="s">
        <v>406</v>
      </c>
      <c r="P676" s="38" t="s">
        <v>57</v>
      </c>
      <c r="Q676" s="37" t="s">
        <v>51</v>
      </c>
      <c r="R676" s="38" t="str">
        <f t="shared" si="33"/>
        <v>Europe</v>
      </c>
      <c r="S676" s="37" t="s">
        <v>157</v>
      </c>
      <c r="T676" s="36" t="s">
        <v>603</v>
      </c>
      <c r="U676" s="36" t="s">
        <v>407</v>
      </c>
      <c r="V676" s="36" t="s">
        <v>408</v>
      </c>
      <c r="X676" s="36">
        <v>75012</v>
      </c>
      <c r="Y676" s="36" t="s">
        <v>409</v>
      </c>
      <c r="Z676" s="36" t="s">
        <v>410</v>
      </c>
    </row>
    <row r="677" spans="1:26" x14ac:dyDescent="0.25">
      <c r="A677" s="36">
        <v>10241</v>
      </c>
      <c r="B677" s="36">
        <v>2</v>
      </c>
      <c r="C677" s="37">
        <v>170</v>
      </c>
      <c r="D677" s="38">
        <v>100</v>
      </c>
      <c r="E677" s="37">
        <v>41</v>
      </c>
      <c r="F677" s="38">
        <v>7597.3</v>
      </c>
      <c r="G677" s="37">
        <f t="shared" si="31"/>
        <v>3497.3</v>
      </c>
      <c r="H677" s="47">
        <v>38090</v>
      </c>
      <c r="I677" s="37" t="str">
        <f t="shared" si="32"/>
        <v>Apr</v>
      </c>
      <c r="J677" s="50">
        <v>4</v>
      </c>
      <c r="K677" s="37">
        <v>2004</v>
      </c>
      <c r="L677" s="38">
        <v>2</v>
      </c>
      <c r="M677" s="37" t="s">
        <v>36</v>
      </c>
      <c r="N677" s="38" t="s">
        <v>549</v>
      </c>
      <c r="O677" s="37" t="s">
        <v>530</v>
      </c>
      <c r="P677" s="38" t="s">
        <v>533</v>
      </c>
      <c r="Q677" s="37" t="s">
        <v>51</v>
      </c>
      <c r="R677" s="38" t="str">
        <f t="shared" si="33"/>
        <v>Europe</v>
      </c>
      <c r="S677" s="37" t="s">
        <v>157</v>
      </c>
      <c r="T677" s="36" t="s">
        <v>583</v>
      </c>
      <c r="U677" s="36" t="s">
        <v>531</v>
      </c>
      <c r="V677" s="36" t="s">
        <v>532</v>
      </c>
      <c r="X677" s="36">
        <v>67000</v>
      </c>
      <c r="Y677" s="36" t="s">
        <v>534</v>
      </c>
      <c r="Z677" s="36" t="s">
        <v>535</v>
      </c>
    </row>
    <row r="678" spans="1:26" x14ac:dyDescent="0.25">
      <c r="A678" s="36">
        <v>10401</v>
      </c>
      <c r="B678" s="36">
        <v>10</v>
      </c>
      <c r="C678" s="37">
        <v>99</v>
      </c>
      <c r="D678" s="38">
        <v>88.75</v>
      </c>
      <c r="E678" s="37">
        <v>85</v>
      </c>
      <c r="F678" s="38">
        <v>7543.75</v>
      </c>
      <c r="G678" s="37">
        <f t="shared" si="31"/>
        <v>0</v>
      </c>
      <c r="H678" s="47">
        <v>38445</v>
      </c>
      <c r="I678" s="37" t="str">
        <f t="shared" si="32"/>
        <v>Apr</v>
      </c>
      <c r="J678" s="50">
        <v>4</v>
      </c>
      <c r="K678" s="37">
        <v>2005</v>
      </c>
      <c r="L678" s="38">
        <v>2</v>
      </c>
      <c r="M678" s="37" t="s">
        <v>404</v>
      </c>
      <c r="N678" s="38" t="s">
        <v>565</v>
      </c>
      <c r="O678" s="37" t="s">
        <v>110</v>
      </c>
      <c r="P678" s="38" t="s">
        <v>112</v>
      </c>
      <c r="Q678" s="37" t="s">
        <v>43</v>
      </c>
      <c r="R678" s="38" t="str">
        <f t="shared" si="33"/>
        <v>North America</v>
      </c>
      <c r="S678" s="37" t="s">
        <v>157</v>
      </c>
      <c r="T678" s="36" t="s">
        <v>664</v>
      </c>
      <c r="U678" s="36">
        <v>2015559350</v>
      </c>
      <c r="V678" s="36" t="s">
        <v>111</v>
      </c>
      <c r="W678" s="36" t="s">
        <v>113</v>
      </c>
      <c r="X678" s="36">
        <v>94019</v>
      </c>
      <c r="Y678" s="36" t="s">
        <v>70</v>
      </c>
      <c r="Z678" s="36" t="s">
        <v>114</v>
      </c>
    </row>
    <row r="679" spans="1:26" x14ac:dyDescent="0.25">
      <c r="A679" s="36">
        <v>10115</v>
      </c>
      <c r="B679" s="36">
        <v>4</v>
      </c>
      <c r="C679" s="37">
        <v>163</v>
      </c>
      <c r="D679" s="38">
        <v>100</v>
      </c>
      <c r="E679" s="37">
        <v>46</v>
      </c>
      <c r="F679" s="38">
        <v>7381.16</v>
      </c>
      <c r="G679" s="37">
        <f t="shared" si="31"/>
        <v>2781.16</v>
      </c>
      <c r="H679" s="47">
        <v>37715</v>
      </c>
      <c r="I679" s="37" t="str">
        <f t="shared" si="32"/>
        <v>Apr</v>
      </c>
      <c r="J679" s="50">
        <v>4</v>
      </c>
      <c r="K679" s="37">
        <v>2003</v>
      </c>
      <c r="L679" s="38">
        <v>2</v>
      </c>
      <c r="M679" s="37" t="s">
        <v>36</v>
      </c>
      <c r="N679" s="38" t="s">
        <v>186</v>
      </c>
      <c r="O679" s="37" t="s">
        <v>208</v>
      </c>
      <c r="P679" s="38" t="s">
        <v>41</v>
      </c>
      <c r="Q679" s="37" t="s">
        <v>43</v>
      </c>
      <c r="R679" s="38" t="str">
        <f t="shared" si="33"/>
        <v>North America</v>
      </c>
      <c r="S679" s="37" t="s">
        <v>157</v>
      </c>
      <c r="T679" s="36" t="s">
        <v>586</v>
      </c>
      <c r="U679" s="36">
        <v>2125558493</v>
      </c>
      <c r="V679" s="36" t="s">
        <v>209</v>
      </c>
      <c r="W679" s="36" t="s">
        <v>42</v>
      </c>
      <c r="X679" s="36">
        <v>10022</v>
      </c>
      <c r="Y679" s="36" t="s">
        <v>130</v>
      </c>
      <c r="Z679" s="36" t="s">
        <v>210</v>
      </c>
    </row>
    <row r="680" spans="1:26" x14ac:dyDescent="0.25">
      <c r="A680" s="36">
        <v>10400</v>
      </c>
      <c r="B680" s="36">
        <v>6</v>
      </c>
      <c r="C680" s="37">
        <v>105</v>
      </c>
      <c r="D680" s="38">
        <v>100</v>
      </c>
      <c r="E680" s="37">
        <v>58</v>
      </c>
      <c r="F680" s="38">
        <v>7307.42</v>
      </c>
      <c r="G680" s="37">
        <f t="shared" si="31"/>
        <v>1507.42</v>
      </c>
      <c r="H680" s="47">
        <v>38443</v>
      </c>
      <c r="I680" s="37" t="str">
        <f t="shared" si="32"/>
        <v>Apr</v>
      </c>
      <c r="J680" s="50">
        <v>4</v>
      </c>
      <c r="K680" s="37">
        <v>2005</v>
      </c>
      <c r="L680" s="38">
        <v>2</v>
      </c>
      <c r="M680" s="37" t="s">
        <v>36</v>
      </c>
      <c r="N680" s="38" t="s">
        <v>549</v>
      </c>
      <c r="O680" s="37" t="s">
        <v>400</v>
      </c>
      <c r="P680" s="38" t="s">
        <v>402</v>
      </c>
      <c r="Q680" s="37" t="s">
        <v>43</v>
      </c>
      <c r="R680" s="38" t="str">
        <f t="shared" si="33"/>
        <v>North America</v>
      </c>
      <c r="S680" s="37" t="s">
        <v>157</v>
      </c>
      <c r="T680" s="36" t="s">
        <v>611</v>
      </c>
      <c r="U680" s="36">
        <v>4085553659</v>
      </c>
      <c r="V680" s="36" t="s">
        <v>401</v>
      </c>
      <c r="W680" s="36" t="s">
        <v>64</v>
      </c>
      <c r="X680" s="36">
        <v>94217</v>
      </c>
      <c r="Y680" s="36" t="s">
        <v>108</v>
      </c>
      <c r="Z680" s="36" t="s">
        <v>403</v>
      </c>
    </row>
    <row r="681" spans="1:26" x14ac:dyDescent="0.25">
      <c r="A681" s="36">
        <v>10407</v>
      </c>
      <c r="B681" s="36">
        <v>6</v>
      </c>
      <c r="C681" s="37">
        <v>90</v>
      </c>
      <c r="D681" s="38">
        <v>94.5</v>
      </c>
      <c r="E681" s="37">
        <v>76</v>
      </c>
      <c r="F681" s="38">
        <v>7182</v>
      </c>
      <c r="G681" s="37">
        <f t="shared" si="31"/>
        <v>0</v>
      </c>
      <c r="H681" s="47">
        <v>38464</v>
      </c>
      <c r="I681" s="37" t="str">
        <f t="shared" si="32"/>
        <v>Apr</v>
      </c>
      <c r="J681" s="50">
        <v>4</v>
      </c>
      <c r="K681" s="37">
        <v>2005</v>
      </c>
      <c r="L681" s="38">
        <v>2</v>
      </c>
      <c r="M681" s="37" t="s">
        <v>404</v>
      </c>
      <c r="N681" s="38" t="s">
        <v>186</v>
      </c>
      <c r="O681" s="37" t="s">
        <v>400</v>
      </c>
      <c r="P681" s="38" t="s">
        <v>402</v>
      </c>
      <c r="Q681" s="37" t="s">
        <v>43</v>
      </c>
      <c r="R681" s="38" t="str">
        <f t="shared" si="33"/>
        <v>North America</v>
      </c>
      <c r="S681" s="37" t="s">
        <v>157</v>
      </c>
      <c r="T681" s="36" t="s">
        <v>630</v>
      </c>
      <c r="U681" s="36">
        <v>4085553659</v>
      </c>
      <c r="V681" s="36" t="s">
        <v>401</v>
      </c>
      <c r="W681" s="36" t="s">
        <v>64</v>
      </c>
      <c r="X681" s="36">
        <v>94217</v>
      </c>
      <c r="Y681" s="36" t="s">
        <v>108</v>
      </c>
      <c r="Z681" s="36" t="s">
        <v>403</v>
      </c>
    </row>
    <row r="682" spans="1:26" x14ac:dyDescent="0.25">
      <c r="A682" s="36">
        <v>10406</v>
      </c>
      <c r="B682" s="36">
        <v>2</v>
      </c>
      <c r="C682" s="37">
        <v>142</v>
      </c>
      <c r="D682" s="38">
        <v>100</v>
      </c>
      <c r="E682" s="37">
        <v>48</v>
      </c>
      <c r="F682" s="38">
        <v>7169.28</v>
      </c>
      <c r="G682" s="37">
        <f t="shared" si="31"/>
        <v>2369.2799999999997</v>
      </c>
      <c r="H682" s="47">
        <v>38457</v>
      </c>
      <c r="I682" s="37" t="str">
        <f t="shared" si="32"/>
        <v>Apr</v>
      </c>
      <c r="J682" s="50">
        <v>4</v>
      </c>
      <c r="K682" s="37">
        <v>2005</v>
      </c>
      <c r="L682" s="38">
        <v>2</v>
      </c>
      <c r="M682" s="37" t="s">
        <v>178</v>
      </c>
      <c r="N682" s="38" t="s">
        <v>186</v>
      </c>
      <c r="O682" s="37" t="s">
        <v>325</v>
      </c>
      <c r="P682" s="38" t="s">
        <v>328</v>
      </c>
      <c r="Q682" s="37" t="s">
        <v>329</v>
      </c>
      <c r="R682" s="38" t="str">
        <f t="shared" si="33"/>
        <v>Europe</v>
      </c>
      <c r="S682" s="37" t="s">
        <v>157</v>
      </c>
      <c r="T682" s="36" t="s">
        <v>585</v>
      </c>
      <c r="U682" s="36" t="s">
        <v>326</v>
      </c>
      <c r="V682" s="36" t="s">
        <v>327</v>
      </c>
      <c r="X682" s="36">
        <v>1734</v>
      </c>
      <c r="Y682" s="36" t="s">
        <v>330</v>
      </c>
      <c r="Z682" s="36" t="s">
        <v>331</v>
      </c>
    </row>
    <row r="683" spans="1:26" x14ac:dyDescent="0.25">
      <c r="A683" s="36">
        <v>10401</v>
      </c>
      <c r="B683" s="36">
        <v>9</v>
      </c>
      <c r="C683" s="37">
        <v>80</v>
      </c>
      <c r="D683" s="38">
        <v>92</v>
      </c>
      <c r="E683" s="37">
        <v>77</v>
      </c>
      <c r="F683" s="38">
        <v>7084</v>
      </c>
      <c r="G683" s="37">
        <f t="shared" si="31"/>
        <v>0</v>
      </c>
      <c r="H683" s="47">
        <v>38445</v>
      </c>
      <c r="I683" s="37" t="str">
        <f t="shared" si="32"/>
        <v>Apr</v>
      </c>
      <c r="J683" s="50">
        <v>4</v>
      </c>
      <c r="K683" s="37">
        <v>2005</v>
      </c>
      <c r="L683" s="38">
        <v>2</v>
      </c>
      <c r="M683" s="37" t="s">
        <v>404</v>
      </c>
      <c r="N683" s="38" t="s">
        <v>565</v>
      </c>
      <c r="O683" s="37" t="s">
        <v>110</v>
      </c>
      <c r="P683" s="38" t="s">
        <v>112</v>
      </c>
      <c r="Q683" s="37" t="s">
        <v>43</v>
      </c>
      <c r="R683" s="38" t="str">
        <f t="shared" si="33"/>
        <v>North America</v>
      </c>
      <c r="S683" s="37" t="s">
        <v>157</v>
      </c>
      <c r="T683" s="36" t="s">
        <v>668</v>
      </c>
      <c r="U683" s="36">
        <v>2015559350</v>
      </c>
      <c r="V683" s="36" t="s">
        <v>111</v>
      </c>
      <c r="W683" s="36" t="s">
        <v>113</v>
      </c>
      <c r="X683" s="36">
        <v>94019</v>
      </c>
      <c r="Y683" s="36" t="s">
        <v>70</v>
      </c>
      <c r="Z683" s="36" t="s">
        <v>114</v>
      </c>
    </row>
    <row r="684" spans="1:26" x14ac:dyDescent="0.25">
      <c r="A684" s="36">
        <v>10239</v>
      </c>
      <c r="B684" s="36">
        <v>1</v>
      </c>
      <c r="C684" s="37">
        <v>169</v>
      </c>
      <c r="D684" s="38">
        <v>100</v>
      </c>
      <c r="E684" s="37">
        <v>47</v>
      </c>
      <c r="F684" s="38">
        <v>7083.37</v>
      </c>
      <c r="G684" s="37">
        <f t="shared" si="31"/>
        <v>2383.37</v>
      </c>
      <c r="H684" s="47">
        <v>38089</v>
      </c>
      <c r="I684" s="37" t="str">
        <f t="shared" si="32"/>
        <v>Apr</v>
      </c>
      <c r="J684" s="50">
        <v>4</v>
      </c>
      <c r="K684" s="37">
        <v>2004</v>
      </c>
      <c r="L684" s="38">
        <v>2</v>
      </c>
      <c r="M684" s="37" t="s">
        <v>36</v>
      </c>
      <c r="N684" s="38" t="s">
        <v>186</v>
      </c>
      <c r="O684" s="37" t="s">
        <v>394</v>
      </c>
      <c r="P684" s="38" t="s">
        <v>397</v>
      </c>
      <c r="Q684" s="37" t="s">
        <v>136</v>
      </c>
      <c r="R684" s="38" t="str">
        <f t="shared" si="33"/>
        <v>Europe</v>
      </c>
      <c r="S684" s="37" t="s">
        <v>157</v>
      </c>
      <c r="T684" s="36" t="s">
        <v>603</v>
      </c>
      <c r="U684" s="36" t="s">
        <v>395</v>
      </c>
      <c r="V684" s="36" t="s">
        <v>396</v>
      </c>
      <c r="X684" s="36">
        <v>90110</v>
      </c>
      <c r="Y684" s="36" t="s">
        <v>398</v>
      </c>
      <c r="Z684" s="36" t="s">
        <v>399</v>
      </c>
    </row>
    <row r="685" spans="1:26" x14ac:dyDescent="0.25">
      <c r="A685" s="36">
        <v>10407</v>
      </c>
      <c r="B685" s="36">
        <v>11</v>
      </c>
      <c r="C685" s="37">
        <v>124</v>
      </c>
      <c r="D685" s="38">
        <v>100</v>
      </c>
      <c r="E685" s="37">
        <v>59</v>
      </c>
      <c r="F685" s="38">
        <v>7048.14</v>
      </c>
      <c r="G685" s="37">
        <f t="shared" si="31"/>
        <v>1148.1400000000003</v>
      </c>
      <c r="H685" s="47">
        <v>38464</v>
      </c>
      <c r="I685" s="37" t="str">
        <f t="shared" si="32"/>
        <v>Apr</v>
      </c>
      <c r="J685" s="50">
        <v>4</v>
      </c>
      <c r="K685" s="37">
        <v>2005</v>
      </c>
      <c r="L685" s="38">
        <v>2</v>
      </c>
      <c r="M685" s="37" t="s">
        <v>404</v>
      </c>
      <c r="N685" s="38" t="s">
        <v>186</v>
      </c>
      <c r="O685" s="37" t="s">
        <v>400</v>
      </c>
      <c r="P685" s="38" t="s">
        <v>402</v>
      </c>
      <c r="Q685" s="37" t="s">
        <v>43</v>
      </c>
      <c r="R685" s="38" t="str">
        <f t="shared" si="33"/>
        <v>North America</v>
      </c>
      <c r="S685" s="37" t="s">
        <v>157</v>
      </c>
      <c r="T685" s="36" t="s">
        <v>564</v>
      </c>
      <c r="U685" s="36">
        <v>4085553659</v>
      </c>
      <c r="V685" s="36" t="s">
        <v>401</v>
      </c>
      <c r="W685" s="36" t="s">
        <v>64</v>
      </c>
      <c r="X685" s="36">
        <v>94217</v>
      </c>
      <c r="Y685" s="36" t="s">
        <v>108</v>
      </c>
      <c r="Z685" s="36" t="s">
        <v>403</v>
      </c>
    </row>
    <row r="686" spans="1:26" x14ac:dyDescent="0.25">
      <c r="A686" s="36">
        <v>10237</v>
      </c>
      <c r="B686" s="36">
        <v>9</v>
      </c>
      <c r="C686" s="37">
        <v>193</v>
      </c>
      <c r="D686" s="38">
        <v>100</v>
      </c>
      <c r="E686" s="37">
        <v>39</v>
      </c>
      <c r="F686" s="38">
        <v>7023.9</v>
      </c>
      <c r="G686" s="37">
        <f t="shared" si="31"/>
        <v>3123.8999999999996</v>
      </c>
      <c r="H686" s="47">
        <v>38082</v>
      </c>
      <c r="I686" s="37" t="str">
        <f t="shared" si="32"/>
        <v>Apr</v>
      </c>
      <c r="J686" s="50">
        <v>4</v>
      </c>
      <c r="K686" s="37">
        <v>2004</v>
      </c>
      <c r="L686" s="38">
        <v>2</v>
      </c>
      <c r="M686" s="37" t="s">
        <v>36</v>
      </c>
      <c r="N686" s="38" t="s">
        <v>37</v>
      </c>
      <c r="O686" s="37" t="s">
        <v>106</v>
      </c>
      <c r="P686" s="38" t="s">
        <v>41</v>
      </c>
      <c r="Q686" s="37" t="s">
        <v>43</v>
      </c>
      <c r="R686" s="38" t="str">
        <f t="shared" si="33"/>
        <v>North America</v>
      </c>
      <c r="S686" s="37" t="s">
        <v>157</v>
      </c>
      <c r="T686" s="36" t="s">
        <v>323</v>
      </c>
      <c r="U686" s="36">
        <v>2125551500</v>
      </c>
      <c r="V686" s="36" t="s">
        <v>107</v>
      </c>
      <c r="W686" s="36" t="s">
        <v>42</v>
      </c>
      <c r="X686" s="36">
        <v>10022</v>
      </c>
      <c r="Y686" s="36" t="s">
        <v>108</v>
      </c>
      <c r="Z686" s="36" t="s">
        <v>109</v>
      </c>
    </row>
    <row r="687" spans="1:26" x14ac:dyDescent="0.25">
      <c r="A687" s="36">
        <v>10119</v>
      </c>
      <c r="B687" s="36">
        <v>3</v>
      </c>
      <c r="C687" s="37">
        <v>157</v>
      </c>
      <c r="D687" s="38">
        <v>100</v>
      </c>
      <c r="E687" s="37">
        <v>43</v>
      </c>
      <c r="F687" s="38">
        <v>6916.12</v>
      </c>
      <c r="G687" s="37">
        <f t="shared" si="31"/>
        <v>2616.12</v>
      </c>
      <c r="H687" s="47">
        <v>37739</v>
      </c>
      <c r="I687" s="37" t="str">
        <f t="shared" si="32"/>
        <v>Apr</v>
      </c>
      <c r="J687" s="50">
        <v>4</v>
      </c>
      <c r="K687" s="37">
        <v>2003</v>
      </c>
      <c r="L687" s="38">
        <v>2</v>
      </c>
      <c r="M687" s="37" t="s">
        <v>36</v>
      </c>
      <c r="N687" s="38" t="s">
        <v>565</v>
      </c>
      <c r="O687" s="37" t="s">
        <v>150</v>
      </c>
      <c r="P687" s="38" t="s">
        <v>153</v>
      </c>
      <c r="Q687" s="37" t="s">
        <v>154</v>
      </c>
      <c r="R687" s="38" t="str">
        <f t="shared" si="33"/>
        <v>Europe</v>
      </c>
      <c r="S687" s="37" t="s">
        <v>60</v>
      </c>
      <c r="T687" s="36" t="s">
        <v>566</v>
      </c>
      <c r="U687" s="36" t="s">
        <v>151</v>
      </c>
      <c r="V687" s="36" t="s">
        <v>152</v>
      </c>
      <c r="X687" s="36">
        <v>5020</v>
      </c>
      <c r="Y687" s="36" t="s">
        <v>155</v>
      </c>
      <c r="Z687" s="36" t="s">
        <v>156</v>
      </c>
    </row>
    <row r="688" spans="1:26" x14ac:dyDescent="0.25">
      <c r="A688" s="36">
        <v>10241</v>
      </c>
      <c r="B688" s="36">
        <v>12</v>
      </c>
      <c r="C688" s="37">
        <v>132</v>
      </c>
      <c r="D688" s="38">
        <v>100</v>
      </c>
      <c r="E688" s="37">
        <v>44</v>
      </c>
      <c r="F688" s="38">
        <v>6853.44</v>
      </c>
      <c r="G688" s="37">
        <f t="shared" si="31"/>
        <v>2453.4399999999996</v>
      </c>
      <c r="H688" s="47">
        <v>38090</v>
      </c>
      <c r="I688" s="37" t="str">
        <f t="shared" si="32"/>
        <v>Apr</v>
      </c>
      <c r="J688" s="50">
        <v>4</v>
      </c>
      <c r="K688" s="37">
        <v>2004</v>
      </c>
      <c r="L688" s="38">
        <v>2</v>
      </c>
      <c r="M688" s="37" t="s">
        <v>36</v>
      </c>
      <c r="N688" s="38" t="s">
        <v>186</v>
      </c>
      <c r="O688" s="37" t="s">
        <v>530</v>
      </c>
      <c r="P688" s="38" t="s">
        <v>533</v>
      </c>
      <c r="Q688" s="37" t="s">
        <v>51</v>
      </c>
      <c r="R688" s="38" t="str">
        <f t="shared" si="33"/>
        <v>Europe</v>
      </c>
      <c r="S688" s="37" t="s">
        <v>60</v>
      </c>
      <c r="T688" s="36" t="s">
        <v>594</v>
      </c>
      <c r="U688" s="36" t="s">
        <v>531</v>
      </c>
      <c r="V688" s="36" t="s">
        <v>532</v>
      </c>
      <c r="X688" s="36">
        <v>67000</v>
      </c>
      <c r="Y688" s="36" t="s">
        <v>534</v>
      </c>
      <c r="Z688" s="36" t="s">
        <v>535</v>
      </c>
    </row>
    <row r="689" spans="1:26" x14ac:dyDescent="0.25">
      <c r="A689" s="36">
        <v>10238</v>
      </c>
      <c r="B689" s="36">
        <v>5</v>
      </c>
      <c r="C689" s="37">
        <v>146</v>
      </c>
      <c r="D689" s="38">
        <v>100</v>
      </c>
      <c r="E689" s="37">
        <v>49</v>
      </c>
      <c r="F689" s="38">
        <v>6554.24</v>
      </c>
      <c r="G689" s="37">
        <f t="shared" si="31"/>
        <v>1654.2399999999998</v>
      </c>
      <c r="H689" s="47">
        <v>38086</v>
      </c>
      <c r="I689" s="37" t="str">
        <f t="shared" si="32"/>
        <v>Apr</v>
      </c>
      <c r="J689" s="50">
        <v>4</v>
      </c>
      <c r="K689" s="37">
        <v>2004</v>
      </c>
      <c r="L689" s="38">
        <v>2</v>
      </c>
      <c r="M689" s="37" t="s">
        <v>36</v>
      </c>
      <c r="N689" s="38" t="s">
        <v>186</v>
      </c>
      <c r="O689" s="37" t="s">
        <v>325</v>
      </c>
      <c r="P689" s="38" t="s">
        <v>328</v>
      </c>
      <c r="Q689" s="37" t="s">
        <v>329</v>
      </c>
      <c r="R689" s="38" t="str">
        <f t="shared" si="33"/>
        <v>Europe</v>
      </c>
      <c r="S689" s="37" t="s">
        <v>60</v>
      </c>
      <c r="T689" s="36" t="s">
        <v>608</v>
      </c>
      <c r="U689" s="36" t="s">
        <v>326</v>
      </c>
      <c r="V689" s="36" t="s">
        <v>327</v>
      </c>
      <c r="X689" s="36">
        <v>1734</v>
      </c>
      <c r="Y689" s="36" t="s">
        <v>330</v>
      </c>
      <c r="Z689" s="36" t="s">
        <v>331</v>
      </c>
    </row>
    <row r="690" spans="1:26" x14ac:dyDescent="0.25">
      <c r="A690" s="36">
        <v>10400</v>
      </c>
      <c r="B690" s="36">
        <v>1</v>
      </c>
      <c r="C690" s="37">
        <v>157</v>
      </c>
      <c r="D690" s="38">
        <v>100</v>
      </c>
      <c r="E690" s="37">
        <v>34</v>
      </c>
      <c r="F690" s="38">
        <v>6433.82</v>
      </c>
      <c r="G690" s="37">
        <f t="shared" si="31"/>
        <v>3033.8199999999997</v>
      </c>
      <c r="H690" s="47">
        <v>38443</v>
      </c>
      <c r="I690" s="37" t="str">
        <f t="shared" si="32"/>
        <v>Apr</v>
      </c>
      <c r="J690" s="50">
        <v>4</v>
      </c>
      <c r="K690" s="37">
        <v>2005</v>
      </c>
      <c r="L690" s="38">
        <v>2</v>
      </c>
      <c r="M690" s="37" t="s">
        <v>36</v>
      </c>
      <c r="N690" s="38" t="s">
        <v>565</v>
      </c>
      <c r="O690" s="37" t="s">
        <v>400</v>
      </c>
      <c r="P690" s="38" t="s">
        <v>402</v>
      </c>
      <c r="Q690" s="37" t="s">
        <v>43</v>
      </c>
      <c r="R690" s="38" t="str">
        <f t="shared" si="33"/>
        <v>North America</v>
      </c>
      <c r="S690" s="37" t="s">
        <v>60</v>
      </c>
      <c r="T690" s="36" t="s">
        <v>566</v>
      </c>
      <c r="U690" s="36">
        <v>4085553659</v>
      </c>
      <c r="V690" s="36" t="s">
        <v>401</v>
      </c>
      <c r="W690" s="36" t="s">
        <v>64</v>
      </c>
      <c r="X690" s="36">
        <v>94217</v>
      </c>
      <c r="Y690" s="36" t="s">
        <v>108</v>
      </c>
      <c r="Z690" s="36" t="s">
        <v>403</v>
      </c>
    </row>
    <row r="691" spans="1:26" x14ac:dyDescent="0.25">
      <c r="A691" s="36">
        <v>10407</v>
      </c>
      <c r="B691" s="36">
        <v>12</v>
      </c>
      <c r="C691" s="37">
        <v>132</v>
      </c>
      <c r="D691" s="38">
        <v>100</v>
      </c>
      <c r="E691" s="37">
        <v>41</v>
      </c>
      <c r="F691" s="38">
        <v>6386.16</v>
      </c>
      <c r="G691" s="37">
        <f t="shared" si="31"/>
        <v>2286.16</v>
      </c>
      <c r="H691" s="47">
        <v>38464</v>
      </c>
      <c r="I691" s="37" t="str">
        <f t="shared" si="32"/>
        <v>Apr</v>
      </c>
      <c r="J691" s="50">
        <v>4</v>
      </c>
      <c r="K691" s="37">
        <v>2005</v>
      </c>
      <c r="L691" s="38">
        <v>2</v>
      </c>
      <c r="M691" s="37" t="s">
        <v>404</v>
      </c>
      <c r="N691" s="38" t="s">
        <v>186</v>
      </c>
      <c r="O691" s="37" t="s">
        <v>400</v>
      </c>
      <c r="P691" s="38" t="s">
        <v>402</v>
      </c>
      <c r="Q691" s="37" t="s">
        <v>43</v>
      </c>
      <c r="R691" s="38" t="str">
        <f t="shared" si="33"/>
        <v>North America</v>
      </c>
      <c r="S691" s="37" t="s">
        <v>60</v>
      </c>
      <c r="T691" s="36" t="s">
        <v>594</v>
      </c>
      <c r="U691" s="36">
        <v>4085553659</v>
      </c>
      <c r="V691" s="36" t="s">
        <v>401</v>
      </c>
      <c r="W691" s="36" t="s">
        <v>64</v>
      </c>
      <c r="X691" s="36">
        <v>94217</v>
      </c>
      <c r="Y691" s="36" t="s">
        <v>108</v>
      </c>
      <c r="Z691" s="36" t="s">
        <v>403</v>
      </c>
    </row>
    <row r="692" spans="1:26" x14ac:dyDescent="0.25">
      <c r="A692" s="36">
        <v>10238</v>
      </c>
      <c r="B692" s="36">
        <v>8</v>
      </c>
      <c r="C692" s="37">
        <v>148</v>
      </c>
      <c r="D692" s="38">
        <v>100</v>
      </c>
      <c r="E692" s="37">
        <v>44</v>
      </c>
      <c r="F692" s="38">
        <v>6350.96</v>
      </c>
      <c r="G692" s="37">
        <f t="shared" si="31"/>
        <v>1950.96</v>
      </c>
      <c r="H692" s="47">
        <v>38086</v>
      </c>
      <c r="I692" s="37" t="str">
        <f t="shared" si="32"/>
        <v>Apr</v>
      </c>
      <c r="J692" s="50">
        <v>4</v>
      </c>
      <c r="K692" s="37">
        <v>2004</v>
      </c>
      <c r="L692" s="38">
        <v>2</v>
      </c>
      <c r="M692" s="37" t="s">
        <v>36</v>
      </c>
      <c r="N692" s="38" t="s">
        <v>186</v>
      </c>
      <c r="O692" s="37" t="s">
        <v>325</v>
      </c>
      <c r="P692" s="38" t="s">
        <v>328</v>
      </c>
      <c r="Q692" s="37" t="s">
        <v>329</v>
      </c>
      <c r="R692" s="38" t="str">
        <f t="shared" si="33"/>
        <v>Europe</v>
      </c>
      <c r="S692" s="37" t="s">
        <v>60</v>
      </c>
      <c r="T692" s="36" t="s">
        <v>617</v>
      </c>
      <c r="U692" s="36" t="s">
        <v>326</v>
      </c>
      <c r="V692" s="36" t="s">
        <v>327</v>
      </c>
      <c r="X692" s="36">
        <v>1734</v>
      </c>
      <c r="Y692" s="36" t="s">
        <v>330</v>
      </c>
      <c r="Z692" s="36" t="s">
        <v>331</v>
      </c>
    </row>
    <row r="693" spans="1:26" x14ac:dyDescent="0.25">
      <c r="A693" s="36">
        <v>10243</v>
      </c>
      <c r="B693" s="36">
        <v>2</v>
      </c>
      <c r="C693" s="37">
        <v>127</v>
      </c>
      <c r="D693" s="38">
        <v>100</v>
      </c>
      <c r="E693" s="37">
        <v>47</v>
      </c>
      <c r="F693" s="38">
        <v>6154.18</v>
      </c>
      <c r="G693" s="37">
        <f t="shared" si="31"/>
        <v>1454.1800000000003</v>
      </c>
      <c r="H693" s="47">
        <v>38103</v>
      </c>
      <c r="I693" s="37" t="str">
        <f t="shared" si="32"/>
        <v>Apr</v>
      </c>
      <c r="J693" s="50">
        <v>4</v>
      </c>
      <c r="K693" s="37">
        <v>2004</v>
      </c>
      <c r="L693" s="38">
        <v>2</v>
      </c>
      <c r="M693" s="37" t="s">
        <v>36</v>
      </c>
      <c r="N693" s="38" t="s">
        <v>549</v>
      </c>
      <c r="O693" s="37" t="s">
        <v>418</v>
      </c>
      <c r="P693" s="38" t="s">
        <v>384</v>
      </c>
      <c r="Q693" s="37" t="s">
        <v>43</v>
      </c>
      <c r="R693" s="38" t="str">
        <f t="shared" si="33"/>
        <v>North America</v>
      </c>
      <c r="S693" s="37" t="s">
        <v>60</v>
      </c>
      <c r="T693" s="36" t="s">
        <v>589</v>
      </c>
      <c r="U693" s="36">
        <v>6175552555</v>
      </c>
      <c r="V693" s="36" t="s">
        <v>419</v>
      </c>
      <c r="W693" s="36" t="s">
        <v>129</v>
      </c>
      <c r="X693" s="36">
        <v>51003</v>
      </c>
      <c r="Y693" s="36" t="s">
        <v>420</v>
      </c>
      <c r="Z693" s="36" t="s">
        <v>280</v>
      </c>
    </row>
    <row r="694" spans="1:26" x14ac:dyDescent="0.25">
      <c r="A694" s="36">
        <v>10117</v>
      </c>
      <c r="B694" s="36">
        <v>9</v>
      </c>
      <c r="C694" s="37">
        <v>207</v>
      </c>
      <c r="D694" s="38">
        <v>100</v>
      </c>
      <c r="E694" s="37">
        <v>33</v>
      </c>
      <c r="F694" s="38">
        <v>6034.38</v>
      </c>
      <c r="G694" s="37">
        <f t="shared" si="31"/>
        <v>2734.38</v>
      </c>
      <c r="H694" s="47">
        <v>37727</v>
      </c>
      <c r="I694" s="37" t="str">
        <f t="shared" si="32"/>
        <v>Apr</v>
      </c>
      <c r="J694" s="50">
        <v>4</v>
      </c>
      <c r="K694" s="37">
        <v>2003</v>
      </c>
      <c r="L694" s="38">
        <v>2</v>
      </c>
      <c r="M694" s="37" t="s">
        <v>36</v>
      </c>
      <c r="N694" s="38" t="s">
        <v>186</v>
      </c>
      <c r="O694" s="37" t="s">
        <v>201</v>
      </c>
      <c r="P694" s="38" t="s">
        <v>204</v>
      </c>
      <c r="Q694" s="37" t="s">
        <v>204</v>
      </c>
      <c r="R694" s="38" t="str">
        <f t="shared" si="33"/>
        <v>Asia &amp; Pacific</v>
      </c>
      <c r="S694" s="37" t="s">
        <v>60</v>
      </c>
      <c r="T694" s="36" t="s">
        <v>476</v>
      </c>
      <c r="U694" s="36" t="s">
        <v>202</v>
      </c>
      <c r="V694" s="36" t="s">
        <v>203</v>
      </c>
      <c r="X694" s="36">
        <v>79903</v>
      </c>
      <c r="Y694" s="36" t="s">
        <v>206</v>
      </c>
      <c r="Z694" s="36" t="s">
        <v>207</v>
      </c>
    </row>
    <row r="695" spans="1:26" x14ac:dyDescent="0.25">
      <c r="A695" s="36">
        <v>10240</v>
      </c>
      <c r="B695" s="36">
        <v>1</v>
      </c>
      <c r="C695" s="37">
        <v>141</v>
      </c>
      <c r="D695" s="38">
        <v>100</v>
      </c>
      <c r="E695" s="37">
        <v>37</v>
      </c>
      <c r="F695" s="38">
        <v>5959.22</v>
      </c>
      <c r="G695" s="37">
        <f t="shared" si="31"/>
        <v>2259.2200000000003</v>
      </c>
      <c r="H695" s="47">
        <v>38090</v>
      </c>
      <c r="I695" s="37" t="str">
        <f t="shared" si="32"/>
        <v>Apr</v>
      </c>
      <c r="J695" s="50">
        <v>4</v>
      </c>
      <c r="K695" s="37">
        <v>2004</v>
      </c>
      <c r="L695" s="38">
        <v>2</v>
      </c>
      <c r="M695" s="37" t="s">
        <v>36</v>
      </c>
      <c r="N695" s="38" t="s">
        <v>186</v>
      </c>
      <c r="O695" s="37" t="s">
        <v>305</v>
      </c>
      <c r="P695" s="38" t="s">
        <v>308</v>
      </c>
      <c r="Q695" s="37" t="s">
        <v>205</v>
      </c>
      <c r="R695" s="38" t="str">
        <f t="shared" si="33"/>
        <v>Asia &amp; Pacific</v>
      </c>
      <c r="S695" s="37" t="s">
        <v>60</v>
      </c>
      <c r="T695" s="36" t="s">
        <v>609</v>
      </c>
      <c r="U695" s="36" t="s">
        <v>306</v>
      </c>
      <c r="V695" s="36" t="s">
        <v>307</v>
      </c>
      <c r="W695" s="36" t="s">
        <v>308</v>
      </c>
      <c r="X695" s="36" t="s">
        <v>309</v>
      </c>
      <c r="Y695" s="36" t="s">
        <v>310</v>
      </c>
      <c r="Z695" s="36" t="s">
        <v>311</v>
      </c>
    </row>
    <row r="696" spans="1:26" x14ac:dyDescent="0.25">
      <c r="A696" s="36">
        <v>10244</v>
      </c>
      <c r="B696" s="36">
        <v>8</v>
      </c>
      <c r="C696" s="37">
        <v>168</v>
      </c>
      <c r="D696" s="38">
        <v>100</v>
      </c>
      <c r="E696" s="37">
        <v>43</v>
      </c>
      <c r="F696" s="38">
        <v>5950.34</v>
      </c>
      <c r="G696" s="37">
        <f t="shared" si="31"/>
        <v>1650.3400000000001</v>
      </c>
      <c r="H696" s="47">
        <v>38106</v>
      </c>
      <c r="I696" s="37" t="str">
        <f t="shared" si="32"/>
        <v>Apr</v>
      </c>
      <c r="J696" s="50">
        <v>4</v>
      </c>
      <c r="K696" s="37">
        <v>2004</v>
      </c>
      <c r="L696" s="38">
        <v>2</v>
      </c>
      <c r="M696" s="37" t="s">
        <v>36</v>
      </c>
      <c r="N696" s="38" t="s">
        <v>549</v>
      </c>
      <c r="O696" s="37" t="s">
        <v>179</v>
      </c>
      <c r="P696" s="38" t="s">
        <v>182</v>
      </c>
      <c r="Q696" s="37" t="s">
        <v>183</v>
      </c>
      <c r="R696" s="38" t="str">
        <f t="shared" si="33"/>
        <v>Europe</v>
      </c>
      <c r="S696" s="37" t="s">
        <v>60</v>
      </c>
      <c r="T696" s="36" t="s">
        <v>593</v>
      </c>
      <c r="U696" s="36" t="s">
        <v>180</v>
      </c>
      <c r="V696" s="36" t="s">
        <v>181</v>
      </c>
      <c r="X696" s="36">
        <v>28034</v>
      </c>
      <c r="Y696" s="36" t="s">
        <v>184</v>
      </c>
      <c r="Z696" s="36" t="s">
        <v>185</v>
      </c>
    </row>
    <row r="697" spans="1:26" x14ac:dyDescent="0.25">
      <c r="A697" s="36">
        <v>10117</v>
      </c>
      <c r="B697" s="36">
        <v>8</v>
      </c>
      <c r="C697" s="37">
        <v>173</v>
      </c>
      <c r="D697" s="38">
        <v>100</v>
      </c>
      <c r="E697" s="37">
        <v>39</v>
      </c>
      <c r="F697" s="38">
        <v>5938.14</v>
      </c>
      <c r="G697" s="37">
        <f t="shared" si="31"/>
        <v>2038.1400000000003</v>
      </c>
      <c r="H697" s="47">
        <v>37727</v>
      </c>
      <c r="I697" s="37" t="str">
        <f t="shared" si="32"/>
        <v>Apr</v>
      </c>
      <c r="J697" s="50">
        <v>4</v>
      </c>
      <c r="K697" s="37">
        <v>2003</v>
      </c>
      <c r="L697" s="38">
        <v>2</v>
      </c>
      <c r="M697" s="37" t="s">
        <v>36</v>
      </c>
      <c r="N697" s="38" t="s">
        <v>186</v>
      </c>
      <c r="O697" s="37" t="s">
        <v>201</v>
      </c>
      <c r="P697" s="38" t="s">
        <v>204</v>
      </c>
      <c r="Q697" s="37" t="s">
        <v>204</v>
      </c>
      <c r="R697" s="38" t="str">
        <f t="shared" si="33"/>
        <v>Asia &amp; Pacific</v>
      </c>
      <c r="S697" s="37" t="s">
        <v>60</v>
      </c>
      <c r="T697" s="36" t="s">
        <v>516</v>
      </c>
      <c r="U697" s="36" t="s">
        <v>202</v>
      </c>
      <c r="V697" s="36" t="s">
        <v>203</v>
      </c>
      <c r="X697" s="36">
        <v>79903</v>
      </c>
      <c r="Y697" s="36" t="s">
        <v>206</v>
      </c>
      <c r="Z697" s="36" t="s">
        <v>207</v>
      </c>
    </row>
    <row r="698" spans="1:26" x14ac:dyDescent="0.25">
      <c r="A698" s="36">
        <v>10117</v>
      </c>
      <c r="B698" s="36">
        <v>10</v>
      </c>
      <c r="C698" s="37">
        <v>151</v>
      </c>
      <c r="D698" s="38">
        <v>100</v>
      </c>
      <c r="E698" s="37">
        <v>43</v>
      </c>
      <c r="F698" s="38">
        <v>5911.64</v>
      </c>
      <c r="G698" s="37">
        <f t="shared" si="31"/>
        <v>1611.6400000000003</v>
      </c>
      <c r="H698" s="47">
        <v>37727</v>
      </c>
      <c r="I698" s="37" t="str">
        <f t="shared" si="32"/>
        <v>Apr</v>
      </c>
      <c r="J698" s="50">
        <v>4</v>
      </c>
      <c r="K698" s="37">
        <v>2003</v>
      </c>
      <c r="L698" s="38">
        <v>2</v>
      </c>
      <c r="M698" s="37" t="s">
        <v>36</v>
      </c>
      <c r="N698" s="38" t="s">
        <v>186</v>
      </c>
      <c r="O698" s="37" t="s">
        <v>201</v>
      </c>
      <c r="P698" s="38" t="s">
        <v>204</v>
      </c>
      <c r="Q698" s="37" t="s">
        <v>204</v>
      </c>
      <c r="R698" s="38" t="str">
        <f t="shared" si="33"/>
        <v>Asia &amp; Pacific</v>
      </c>
      <c r="S698" s="37" t="s">
        <v>60</v>
      </c>
      <c r="T698" s="36" t="s">
        <v>511</v>
      </c>
      <c r="U698" s="36" t="s">
        <v>202</v>
      </c>
      <c r="V698" s="36" t="s">
        <v>203</v>
      </c>
      <c r="X698" s="36">
        <v>79903</v>
      </c>
      <c r="Y698" s="36" t="s">
        <v>206</v>
      </c>
      <c r="Z698" s="36" t="s">
        <v>207</v>
      </c>
    </row>
    <row r="699" spans="1:26" x14ac:dyDescent="0.25">
      <c r="A699" s="36">
        <v>10402</v>
      </c>
      <c r="B699" s="36">
        <v>1</v>
      </c>
      <c r="C699" s="37">
        <v>118</v>
      </c>
      <c r="D699" s="38">
        <v>100</v>
      </c>
      <c r="E699" s="37">
        <v>45</v>
      </c>
      <c r="F699" s="38">
        <v>5833.8</v>
      </c>
      <c r="G699" s="37">
        <f t="shared" si="31"/>
        <v>1333.8000000000002</v>
      </c>
      <c r="H699" s="47">
        <v>38449</v>
      </c>
      <c r="I699" s="37" t="str">
        <f t="shared" si="32"/>
        <v>Apr</v>
      </c>
      <c r="J699" s="50">
        <v>4</v>
      </c>
      <c r="K699" s="37">
        <v>2005</v>
      </c>
      <c r="L699" s="38">
        <v>2</v>
      </c>
      <c r="M699" s="37" t="s">
        <v>36</v>
      </c>
      <c r="N699" s="38" t="s">
        <v>37</v>
      </c>
      <c r="O699" s="37" t="s">
        <v>93</v>
      </c>
      <c r="P699" s="38" t="s">
        <v>57</v>
      </c>
      <c r="Q699" s="37" t="s">
        <v>51</v>
      </c>
      <c r="R699" s="38" t="str">
        <f t="shared" si="33"/>
        <v>Europe</v>
      </c>
      <c r="S699" s="37" t="s">
        <v>60</v>
      </c>
      <c r="T699" s="36" t="s">
        <v>304</v>
      </c>
      <c r="U699" s="36" t="s">
        <v>94</v>
      </c>
      <c r="V699" s="36" t="s">
        <v>95</v>
      </c>
      <c r="X699" s="36">
        <v>75016</v>
      </c>
      <c r="Y699" s="36" t="s">
        <v>96</v>
      </c>
      <c r="Z699" s="36" t="s">
        <v>97</v>
      </c>
    </row>
    <row r="700" spans="1:26" x14ac:dyDescent="0.25">
      <c r="A700" s="36">
        <v>10407</v>
      </c>
      <c r="B700" s="36">
        <v>5</v>
      </c>
      <c r="C700" s="37">
        <v>117</v>
      </c>
      <c r="D700" s="38">
        <v>98.65</v>
      </c>
      <c r="E700" s="37">
        <v>59</v>
      </c>
      <c r="F700" s="38">
        <v>5820.35</v>
      </c>
      <c r="G700" s="37">
        <f t="shared" si="31"/>
        <v>0</v>
      </c>
      <c r="H700" s="47">
        <v>38464</v>
      </c>
      <c r="I700" s="37" t="str">
        <f t="shared" si="32"/>
        <v>Apr</v>
      </c>
      <c r="J700" s="50">
        <v>4</v>
      </c>
      <c r="K700" s="37">
        <v>2005</v>
      </c>
      <c r="L700" s="38">
        <v>2</v>
      </c>
      <c r="M700" s="37" t="s">
        <v>404</v>
      </c>
      <c r="N700" s="38" t="s">
        <v>186</v>
      </c>
      <c r="O700" s="37" t="s">
        <v>400</v>
      </c>
      <c r="P700" s="38" t="s">
        <v>402</v>
      </c>
      <c r="Q700" s="37" t="s">
        <v>43</v>
      </c>
      <c r="R700" s="38" t="str">
        <f t="shared" si="33"/>
        <v>North America</v>
      </c>
      <c r="S700" s="37" t="s">
        <v>60</v>
      </c>
      <c r="T700" s="36" t="s">
        <v>633</v>
      </c>
      <c r="U700" s="36">
        <v>4085553659</v>
      </c>
      <c r="V700" s="36" t="s">
        <v>401</v>
      </c>
      <c r="W700" s="36" t="s">
        <v>64</v>
      </c>
      <c r="X700" s="36">
        <v>94217</v>
      </c>
      <c r="Y700" s="36" t="s">
        <v>108</v>
      </c>
      <c r="Z700" s="36" t="s">
        <v>403</v>
      </c>
    </row>
    <row r="701" spans="1:26" x14ac:dyDescent="0.25">
      <c r="A701" s="36">
        <v>10238</v>
      </c>
      <c r="B701" s="36">
        <v>3</v>
      </c>
      <c r="C701" s="37">
        <v>194</v>
      </c>
      <c r="D701" s="38">
        <v>100</v>
      </c>
      <c r="E701" s="37">
        <v>28</v>
      </c>
      <c r="F701" s="38">
        <v>5774.72</v>
      </c>
      <c r="G701" s="37">
        <f t="shared" si="31"/>
        <v>2974.7200000000003</v>
      </c>
      <c r="H701" s="47">
        <v>38086</v>
      </c>
      <c r="I701" s="37" t="str">
        <f t="shared" si="32"/>
        <v>Apr</v>
      </c>
      <c r="J701" s="50">
        <v>4</v>
      </c>
      <c r="K701" s="37">
        <v>2004</v>
      </c>
      <c r="L701" s="38">
        <v>2</v>
      </c>
      <c r="M701" s="37" t="s">
        <v>36</v>
      </c>
      <c r="N701" s="38" t="s">
        <v>186</v>
      </c>
      <c r="O701" s="37" t="s">
        <v>325</v>
      </c>
      <c r="P701" s="38" t="s">
        <v>328</v>
      </c>
      <c r="Q701" s="37" t="s">
        <v>329</v>
      </c>
      <c r="R701" s="38" t="str">
        <f t="shared" si="33"/>
        <v>Europe</v>
      </c>
      <c r="S701" s="37" t="s">
        <v>60</v>
      </c>
      <c r="T701" s="36" t="s">
        <v>426</v>
      </c>
      <c r="U701" s="36" t="s">
        <v>326</v>
      </c>
      <c r="V701" s="36" t="s">
        <v>327</v>
      </c>
      <c r="X701" s="36">
        <v>1734</v>
      </c>
      <c r="Y701" s="36" t="s">
        <v>330</v>
      </c>
      <c r="Z701" s="36" t="s">
        <v>331</v>
      </c>
    </row>
    <row r="702" spans="1:26" x14ac:dyDescent="0.25">
      <c r="A702" s="36">
        <v>10115</v>
      </c>
      <c r="B702" s="36">
        <v>5</v>
      </c>
      <c r="C702" s="37">
        <v>118</v>
      </c>
      <c r="D702" s="38">
        <v>100</v>
      </c>
      <c r="E702" s="37">
        <v>46</v>
      </c>
      <c r="F702" s="38">
        <v>5723.78</v>
      </c>
      <c r="G702" s="37">
        <f t="shared" si="31"/>
        <v>1123.7799999999997</v>
      </c>
      <c r="H702" s="47">
        <v>37715</v>
      </c>
      <c r="I702" s="37" t="str">
        <f t="shared" si="32"/>
        <v>Apr</v>
      </c>
      <c r="J702" s="50">
        <v>4</v>
      </c>
      <c r="K702" s="37">
        <v>2003</v>
      </c>
      <c r="L702" s="38">
        <v>2</v>
      </c>
      <c r="M702" s="37" t="s">
        <v>36</v>
      </c>
      <c r="N702" s="38" t="s">
        <v>504</v>
      </c>
      <c r="O702" s="37" t="s">
        <v>208</v>
      </c>
      <c r="P702" s="38" t="s">
        <v>41</v>
      </c>
      <c r="Q702" s="37" t="s">
        <v>43</v>
      </c>
      <c r="R702" s="38" t="str">
        <f t="shared" si="33"/>
        <v>North America</v>
      </c>
      <c r="S702" s="37" t="s">
        <v>60</v>
      </c>
      <c r="T702" s="36" t="s">
        <v>518</v>
      </c>
      <c r="U702" s="36">
        <v>2125558493</v>
      </c>
      <c r="V702" s="36" t="s">
        <v>209</v>
      </c>
      <c r="W702" s="36" t="s">
        <v>42</v>
      </c>
      <c r="X702" s="36">
        <v>10022</v>
      </c>
      <c r="Y702" s="36" t="s">
        <v>130</v>
      </c>
      <c r="Z702" s="36" t="s">
        <v>210</v>
      </c>
    </row>
    <row r="703" spans="1:26" x14ac:dyDescent="0.25">
      <c r="A703" s="36">
        <v>10240</v>
      </c>
      <c r="B703" s="36">
        <v>3</v>
      </c>
      <c r="C703" s="37">
        <v>141</v>
      </c>
      <c r="D703" s="38">
        <v>100</v>
      </c>
      <c r="E703" s="37">
        <v>41</v>
      </c>
      <c r="F703" s="38">
        <v>5628.89</v>
      </c>
      <c r="G703" s="37">
        <f t="shared" si="31"/>
        <v>1528.8900000000003</v>
      </c>
      <c r="H703" s="47">
        <v>38090</v>
      </c>
      <c r="I703" s="37" t="str">
        <f t="shared" si="32"/>
        <v>Apr</v>
      </c>
      <c r="J703" s="50">
        <v>4</v>
      </c>
      <c r="K703" s="37">
        <v>2004</v>
      </c>
      <c r="L703" s="38">
        <v>2</v>
      </c>
      <c r="M703" s="37" t="s">
        <v>36</v>
      </c>
      <c r="N703" s="38" t="s">
        <v>186</v>
      </c>
      <c r="O703" s="37" t="s">
        <v>305</v>
      </c>
      <c r="P703" s="38" t="s">
        <v>308</v>
      </c>
      <c r="Q703" s="37" t="s">
        <v>205</v>
      </c>
      <c r="R703" s="38" t="str">
        <f t="shared" si="33"/>
        <v>Asia &amp; Pacific</v>
      </c>
      <c r="S703" s="37" t="s">
        <v>60</v>
      </c>
      <c r="T703" s="36" t="s">
        <v>537</v>
      </c>
      <c r="U703" s="36" t="s">
        <v>306</v>
      </c>
      <c r="V703" s="36" t="s">
        <v>307</v>
      </c>
      <c r="W703" s="36" t="s">
        <v>308</v>
      </c>
      <c r="X703" s="36" t="s">
        <v>309</v>
      </c>
      <c r="Y703" s="36" t="s">
        <v>310</v>
      </c>
      <c r="Z703" s="36" t="s">
        <v>311</v>
      </c>
    </row>
    <row r="704" spans="1:26" x14ac:dyDescent="0.25">
      <c r="A704" s="36">
        <v>10115</v>
      </c>
      <c r="B704" s="36">
        <v>1</v>
      </c>
      <c r="C704" s="37">
        <v>118</v>
      </c>
      <c r="D704" s="38">
        <v>100</v>
      </c>
      <c r="E704" s="37">
        <v>44</v>
      </c>
      <c r="F704" s="38">
        <v>5568.64</v>
      </c>
      <c r="G704" s="37">
        <f t="shared" si="31"/>
        <v>1168.6400000000003</v>
      </c>
      <c r="H704" s="47">
        <v>37715</v>
      </c>
      <c r="I704" s="37" t="str">
        <f t="shared" si="32"/>
        <v>Apr</v>
      </c>
      <c r="J704" s="50">
        <v>4</v>
      </c>
      <c r="K704" s="37">
        <v>2003</v>
      </c>
      <c r="L704" s="38">
        <v>2</v>
      </c>
      <c r="M704" s="37" t="s">
        <v>36</v>
      </c>
      <c r="N704" s="38" t="s">
        <v>186</v>
      </c>
      <c r="O704" s="37" t="s">
        <v>208</v>
      </c>
      <c r="P704" s="38" t="s">
        <v>41</v>
      </c>
      <c r="Q704" s="37" t="s">
        <v>43</v>
      </c>
      <c r="R704" s="38" t="str">
        <f t="shared" si="33"/>
        <v>North America</v>
      </c>
      <c r="S704" s="37" t="s">
        <v>60</v>
      </c>
      <c r="T704" s="36" t="s">
        <v>644</v>
      </c>
      <c r="U704" s="36">
        <v>2125558493</v>
      </c>
      <c r="V704" s="36" t="s">
        <v>209</v>
      </c>
      <c r="W704" s="36" t="s">
        <v>42</v>
      </c>
      <c r="X704" s="36">
        <v>10022</v>
      </c>
      <c r="Y704" s="36" t="s">
        <v>130</v>
      </c>
      <c r="Z704" s="36" t="s">
        <v>210</v>
      </c>
    </row>
    <row r="705" spans="1:26" x14ac:dyDescent="0.25">
      <c r="A705" s="36">
        <v>10240</v>
      </c>
      <c r="B705" s="36">
        <v>2</v>
      </c>
      <c r="C705" s="37">
        <v>142</v>
      </c>
      <c r="D705" s="38">
        <v>100</v>
      </c>
      <c r="E705" s="37">
        <v>37</v>
      </c>
      <c r="F705" s="38">
        <v>5526.32</v>
      </c>
      <c r="G705" s="37">
        <f t="shared" si="31"/>
        <v>1826.3199999999997</v>
      </c>
      <c r="H705" s="47">
        <v>38090</v>
      </c>
      <c r="I705" s="37" t="str">
        <f t="shared" si="32"/>
        <v>Apr</v>
      </c>
      <c r="J705" s="50">
        <v>4</v>
      </c>
      <c r="K705" s="37">
        <v>2004</v>
      </c>
      <c r="L705" s="38">
        <v>2</v>
      </c>
      <c r="M705" s="37" t="s">
        <v>36</v>
      </c>
      <c r="N705" s="38" t="s">
        <v>186</v>
      </c>
      <c r="O705" s="37" t="s">
        <v>305</v>
      </c>
      <c r="P705" s="38" t="s">
        <v>308</v>
      </c>
      <c r="Q705" s="37" t="s">
        <v>205</v>
      </c>
      <c r="R705" s="38" t="str">
        <f t="shared" si="33"/>
        <v>Asia &amp; Pacific</v>
      </c>
      <c r="S705" s="37" t="s">
        <v>60</v>
      </c>
      <c r="T705" s="36" t="s">
        <v>585</v>
      </c>
      <c r="U705" s="36" t="s">
        <v>306</v>
      </c>
      <c r="V705" s="36" t="s">
        <v>307</v>
      </c>
      <c r="W705" s="36" t="s">
        <v>308</v>
      </c>
      <c r="X705" s="36" t="s">
        <v>309</v>
      </c>
      <c r="Y705" s="36" t="s">
        <v>310</v>
      </c>
      <c r="Z705" s="36" t="s">
        <v>311</v>
      </c>
    </row>
    <row r="706" spans="1:26" x14ac:dyDescent="0.25">
      <c r="A706" s="36">
        <v>10403</v>
      </c>
      <c r="B706" s="36">
        <v>8</v>
      </c>
      <c r="C706" s="37">
        <v>112</v>
      </c>
      <c r="D706" s="38">
        <v>100</v>
      </c>
      <c r="E706" s="37">
        <v>46</v>
      </c>
      <c r="F706" s="38">
        <v>5287.7</v>
      </c>
      <c r="G706" s="37">
        <f t="shared" ref="G706:G769" si="34">(F706-(E706*D706))</f>
        <v>687.69999999999982</v>
      </c>
      <c r="H706" s="47">
        <v>38450</v>
      </c>
      <c r="I706" s="37" t="str">
        <f t="shared" ref="I706:I769" si="35">TEXT(H706,"MMM")</f>
        <v>Apr</v>
      </c>
      <c r="J706" s="50">
        <v>4</v>
      </c>
      <c r="K706" s="37">
        <v>2005</v>
      </c>
      <c r="L706" s="38">
        <v>2</v>
      </c>
      <c r="M706" s="37" t="s">
        <v>36</v>
      </c>
      <c r="N706" s="38" t="s">
        <v>37</v>
      </c>
      <c r="O706" s="37" t="s">
        <v>170</v>
      </c>
      <c r="P706" s="38" t="s">
        <v>173</v>
      </c>
      <c r="Q706" s="37" t="s">
        <v>175</v>
      </c>
      <c r="R706" s="38" t="str">
        <f t="shared" ref="R706:R769" si="36">_xlfn.XLOOKUP(Q706,country1,region1,"none",0)</f>
        <v>Europe</v>
      </c>
      <c r="S706" s="37" t="s">
        <v>60</v>
      </c>
      <c r="T706" s="36" t="s">
        <v>621</v>
      </c>
      <c r="U706" s="36" t="s">
        <v>171</v>
      </c>
      <c r="V706" s="36" t="s">
        <v>172</v>
      </c>
      <c r="X706" s="36" t="s">
        <v>174</v>
      </c>
      <c r="Y706" s="36" t="s">
        <v>176</v>
      </c>
      <c r="Z706" s="36" t="s">
        <v>177</v>
      </c>
    </row>
    <row r="707" spans="1:26" x14ac:dyDescent="0.25">
      <c r="A707" s="36">
        <v>10117</v>
      </c>
      <c r="B707" s="36">
        <v>3</v>
      </c>
      <c r="C707" s="37">
        <v>122</v>
      </c>
      <c r="D707" s="38">
        <v>100</v>
      </c>
      <c r="E707" s="37">
        <v>41</v>
      </c>
      <c r="F707" s="38">
        <v>5189.78</v>
      </c>
      <c r="G707" s="37">
        <f t="shared" si="34"/>
        <v>1089.7799999999997</v>
      </c>
      <c r="H707" s="47">
        <v>37727</v>
      </c>
      <c r="I707" s="37" t="str">
        <f t="shared" si="35"/>
        <v>Apr</v>
      </c>
      <c r="J707" s="50">
        <v>4</v>
      </c>
      <c r="K707" s="37">
        <v>2003</v>
      </c>
      <c r="L707" s="38">
        <v>2</v>
      </c>
      <c r="M707" s="37" t="s">
        <v>36</v>
      </c>
      <c r="N707" s="38" t="s">
        <v>597</v>
      </c>
      <c r="O707" s="37" t="s">
        <v>201</v>
      </c>
      <c r="P707" s="38" t="s">
        <v>204</v>
      </c>
      <c r="Q707" s="37" t="s">
        <v>204</v>
      </c>
      <c r="R707" s="38" t="str">
        <f t="shared" si="36"/>
        <v>Asia &amp; Pacific</v>
      </c>
      <c r="S707" s="37" t="s">
        <v>60</v>
      </c>
      <c r="T707" s="36" t="s">
        <v>626</v>
      </c>
      <c r="U707" s="36" t="s">
        <v>202</v>
      </c>
      <c r="V707" s="36" t="s">
        <v>203</v>
      </c>
      <c r="X707" s="36">
        <v>79903</v>
      </c>
      <c r="Y707" s="36" t="s">
        <v>206</v>
      </c>
      <c r="Z707" s="36" t="s">
        <v>207</v>
      </c>
    </row>
    <row r="708" spans="1:26" x14ac:dyDescent="0.25">
      <c r="A708" s="36">
        <v>10403</v>
      </c>
      <c r="B708" s="36">
        <v>5</v>
      </c>
      <c r="C708" s="37">
        <v>102</v>
      </c>
      <c r="D708" s="38">
        <v>100</v>
      </c>
      <c r="E708" s="37">
        <v>45</v>
      </c>
      <c r="F708" s="38">
        <v>5189.3999999999996</v>
      </c>
      <c r="G708" s="37">
        <f t="shared" si="34"/>
        <v>689.39999999999964</v>
      </c>
      <c r="H708" s="47">
        <v>38450</v>
      </c>
      <c r="I708" s="37" t="str">
        <f t="shared" si="35"/>
        <v>Apr</v>
      </c>
      <c r="J708" s="50">
        <v>4</v>
      </c>
      <c r="K708" s="37">
        <v>2005</v>
      </c>
      <c r="L708" s="38">
        <v>2</v>
      </c>
      <c r="M708" s="37" t="s">
        <v>36</v>
      </c>
      <c r="N708" s="38" t="s">
        <v>37</v>
      </c>
      <c r="O708" s="37" t="s">
        <v>170</v>
      </c>
      <c r="P708" s="38" t="s">
        <v>173</v>
      </c>
      <c r="Q708" s="37" t="s">
        <v>175</v>
      </c>
      <c r="R708" s="38" t="str">
        <f t="shared" si="36"/>
        <v>Europe</v>
      </c>
      <c r="S708" s="37" t="s">
        <v>60</v>
      </c>
      <c r="T708" s="36" t="s">
        <v>655</v>
      </c>
      <c r="U708" s="36" t="s">
        <v>171</v>
      </c>
      <c r="V708" s="36" t="s">
        <v>172</v>
      </c>
      <c r="X708" s="36" t="s">
        <v>174</v>
      </c>
      <c r="Y708" s="36" t="s">
        <v>176</v>
      </c>
      <c r="Z708" s="36" t="s">
        <v>177</v>
      </c>
    </row>
    <row r="709" spans="1:26" x14ac:dyDescent="0.25">
      <c r="A709" s="36">
        <v>10402</v>
      </c>
      <c r="B709" s="36">
        <v>3</v>
      </c>
      <c r="C709" s="37">
        <v>76</v>
      </c>
      <c r="D709" s="38">
        <v>87.6</v>
      </c>
      <c r="E709" s="37">
        <v>59</v>
      </c>
      <c r="F709" s="38">
        <v>5168.3999999999996</v>
      </c>
      <c r="G709" s="37">
        <f t="shared" si="34"/>
        <v>0</v>
      </c>
      <c r="H709" s="47">
        <v>38449</v>
      </c>
      <c r="I709" s="37" t="str">
        <f t="shared" si="35"/>
        <v>Apr</v>
      </c>
      <c r="J709" s="50">
        <v>4</v>
      </c>
      <c r="K709" s="37">
        <v>2005</v>
      </c>
      <c r="L709" s="38">
        <v>2</v>
      </c>
      <c r="M709" s="37" t="s">
        <v>36</v>
      </c>
      <c r="N709" s="38" t="s">
        <v>37</v>
      </c>
      <c r="O709" s="37" t="s">
        <v>93</v>
      </c>
      <c r="P709" s="38" t="s">
        <v>57</v>
      </c>
      <c r="Q709" s="37" t="s">
        <v>51</v>
      </c>
      <c r="R709" s="38" t="str">
        <f t="shared" si="36"/>
        <v>Europe</v>
      </c>
      <c r="S709" s="37" t="s">
        <v>60</v>
      </c>
      <c r="T709" s="36" t="s">
        <v>625</v>
      </c>
      <c r="U709" s="36" t="s">
        <v>94</v>
      </c>
      <c r="V709" s="36" t="s">
        <v>95</v>
      </c>
      <c r="X709" s="36">
        <v>75016</v>
      </c>
      <c r="Y709" s="36" t="s">
        <v>96</v>
      </c>
      <c r="Z709" s="36" t="s">
        <v>97</v>
      </c>
    </row>
    <row r="710" spans="1:26" x14ac:dyDescent="0.25">
      <c r="A710" s="36">
        <v>10119</v>
      </c>
      <c r="B710" s="36">
        <v>11</v>
      </c>
      <c r="C710" s="37">
        <v>136</v>
      </c>
      <c r="D710" s="38">
        <v>100</v>
      </c>
      <c r="E710" s="37">
        <v>46</v>
      </c>
      <c r="F710" s="38">
        <v>5004.8</v>
      </c>
      <c r="G710" s="37">
        <f t="shared" si="34"/>
        <v>404.80000000000018</v>
      </c>
      <c r="H710" s="47">
        <v>37739</v>
      </c>
      <c r="I710" s="37" t="str">
        <f t="shared" si="35"/>
        <v>Apr</v>
      </c>
      <c r="J710" s="50">
        <v>4</v>
      </c>
      <c r="K710" s="37">
        <v>2003</v>
      </c>
      <c r="L710" s="38">
        <v>2</v>
      </c>
      <c r="M710" s="37" t="s">
        <v>36</v>
      </c>
      <c r="N710" s="38" t="s">
        <v>186</v>
      </c>
      <c r="O710" s="37" t="s">
        <v>150</v>
      </c>
      <c r="P710" s="38" t="s">
        <v>153</v>
      </c>
      <c r="Q710" s="37" t="s">
        <v>154</v>
      </c>
      <c r="R710" s="38" t="str">
        <f t="shared" si="36"/>
        <v>Europe</v>
      </c>
      <c r="S710" s="37" t="s">
        <v>60</v>
      </c>
      <c r="T710" s="36" t="s">
        <v>324</v>
      </c>
      <c r="U710" s="36" t="s">
        <v>151</v>
      </c>
      <c r="V710" s="36" t="s">
        <v>152</v>
      </c>
      <c r="X710" s="36">
        <v>5020</v>
      </c>
      <c r="Y710" s="36" t="s">
        <v>155</v>
      </c>
      <c r="Z710" s="36" t="s">
        <v>156</v>
      </c>
    </row>
    <row r="711" spans="1:26" x14ac:dyDescent="0.25">
      <c r="A711" s="36">
        <v>10401</v>
      </c>
      <c r="B711" s="36">
        <v>1</v>
      </c>
      <c r="C711" s="37">
        <v>99</v>
      </c>
      <c r="D711" s="38">
        <v>100</v>
      </c>
      <c r="E711" s="37">
        <v>49</v>
      </c>
      <c r="F711" s="38">
        <v>4992.6099999999997</v>
      </c>
      <c r="G711" s="37">
        <f t="shared" si="34"/>
        <v>92.609999999999673</v>
      </c>
      <c r="H711" s="47">
        <v>38445</v>
      </c>
      <c r="I711" s="37" t="str">
        <f t="shared" si="35"/>
        <v>Apr</v>
      </c>
      <c r="J711" s="50">
        <v>4</v>
      </c>
      <c r="K711" s="37">
        <v>2005</v>
      </c>
      <c r="L711" s="38">
        <v>2</v>
      </c>
      <c r="M711" s="37" t="s">
        <v>404</v>
      </c>
      <c r="N711" s="38" t="s">
        <v>37</v>
      </c>
      <c r="O711" s="37" t="s">
        <v>110</v>
      </c>
      <c r="P711" s="38" t="s">
        <v>112</v>
      </c>
      <c r="Q711" s="37" t="s">
        <v>43</v>
      </c>
      <c r="R711" s="38" t="str">
        <f t="shared" si="36"/>
        <v>North America</v>
      </c>
      <c r="S711" s="37" t="s">
        <v>60</v>
      </c>
      <c r="T711" s="36" t="s">
        <v>649</v>
      </c>
      <c r="U711" s="36">
        <v>2015559350</v>
      </c>
      <c r="V711" s="36" t="s">
        <v>111</v>
      </c>
      <c r="W711" s="36" t="s">
        <v>113</v>
      </c>
      <c r="X711" s="36">
        <v>94019</v>
      </c>
      <c r="Y711" s="36" t="s">
        <v>70</v>
      </c>
      <c r="Z711" s="36" t="s">
        <v>114</v>
      </c>
    </row>
    <row r="712" spans="1:26" x14ac:dyDescent="0.25">
      <c r="A712" s="36">
        <v>10401</v>
      </c>
      <c r="B712" s="36">
        <v>6</v>
      </c>
      <c r="C712" s="37">
        <v>68</v>
      </c>
      <c r="D712" s="38">
        <v>77.73</v>
      </c>
      <c r="E712" s="37">
        <v>62</v>
      </c>
      <c r="F712" s="38">
        <v>4819.26</v>
      </c>
      <c r="G712" s="37">
        <f t="shared" si="34"/>
        <v>0</v>
      </c>
      <c r="H712" s="47">
        <v>38445</v>
      </c>
      <c r="I712" s="37" t="str">
        <f t="shared" si="35"/>
        <v>Apr</v>
      </c>
      <c r="J712" s="50">
        <v>4</v>
      </c>
      <c r="K712" s="37">
        <v>2005</v>
      </c>
      <c r="L712" s="38">
        <v>2</v>
      </c>
      <c r="M712" s="37" t="s">
        <v>404</v>
      </c>
      <c r="N712" s="38" t="s">
        <v>549</v>
      </c>
      <c r="O712" s="37" t="s">
        <v>110</v>
      </c>
      <c r="P712" s="38" t="s">
        <v>112</v>
      </c>
      <c r="Q712" s="37" t="s">
        <v>43</v>
      </c>
      <c r="R712" s="38" t="str">
        <f t="shared" si="36"/>
        <v>North America</v>
      </c>
      <c r="S712" s="37" t="s">
        <v>60</v>
      </c>
      <c r="T712" s="36" t="s">
        <v>654</v>
      </c>
      <c r="U712" s="36">
        <v>2015559350</v>
      </c>
      <c r="V712" s="36" t="s">
        <v>111</v>
      </c>
      <c r="W712" s="36" t="s">
        <v>113</v>
      </c>
      <c r="X712" s="36">
        <v>94019</v>
      </c>
      <c r="Y712" s="36" t="s">
        <v>70</v>
      </c>
      <c r="Z712" s="36" t="s">
        <v>114</v>
      </c>
    </row>
    <row r="713" spans="1:26" x14ac:dyDescent="0.25">
      <c r="A713" s="36">
        <v>10114</v>
      </c>
      <c r="B713" s="36">
        <v>9</v>
      </c>
      <c r="C713" s="37">
        <v>121</v>
      </c>
      <c r="D713" s="38">
        <v>100</v>
      </c>
      <c r="E713" s="37">
        <v>41</v>
      </c>
      <c r="F713" s="38">
        <v>4815.45</v>
      </c>
      <c r="G713" s="37">
        <f t="shared" si="34"/>
        <v>715.44999999999982</v>
      </c>
      <c r="H713" s="47">
        <v>37712</v>
      </c>
      <c r="I713" s="37" t="str">
        <f t="shared" si="35"/>
        <v>Apr</v>
      </c>
      <c r="J713" s="50">
        <v>4</v>
      </c>
      <c r="K713" s="37">
        <v>2003</v>
      </c>
      <c r="L713" s="38">
        <v>2</v>
      </c>
      <c r="M713" s="37" t="s">
        <v>36</v>
      </c>
      <c r="N713" s="38" t="s">
        <v>504</v>
      </c>
      <c r="O713" s="37" t="s">
        <v>406</v>
      </c>
      <c r="P713" s="38" t="s">
        <v>57</v>
      </c>
      <c r="Q713" s="37" t="s">
        <v>51</v>
      </c>
      <c r="R713" s="38" t="str">
        <f t="shared" si="36"/>
        <v>Europe</v>
      </c>
      <c r="S713" s="37" t="s">
        <v>60</v>
      </c>
      <c r="T713" s="36" t="s">
        <v>615</v>
      </c>
      <c r="U713" s="36" t="s">
        <v>407</v>
      </c>
      <c r="V713" s="36" t="s">
        <v>408</v>
      </c>
      <c r="X713" s="36">
        <v>75012</v>
      </c>
      <c r="Y713" s="36" t="s">
        <v>409</v>
      </c>
      <c r="Z713" s="36" t="s">
        <v>410</v>
      </c>
    </row>
    <row r="714" spans="1:26" x14ac:dyDescent="0.25">
      <c r="A714" s="36">
        <v>10114</v>
      </c>
      <c r="B714" s="36">
        <v>10</v>
      </c>
      <c r="C714" s="37">
        <v>101</v>
      </c>
      <c r="D714" s="38">
        <v>100</v>
      </c>
      <c r="E714" s="37">
        <v>42</v>
      </c>
      <c r="F714" s="38">
        <v>4758.18</v>
      </c>
      <c r="G714" s="37">
        <f t="shared" si="34"/>
        <v>558.18000000000029</v>
      </c>
      <c r="H714" s="47">
        <v>37712</v>
      </c>
      <c r="I714" s="37" t="str">
        <f t="shared" si="35"/>
        <v>Apr</v>
      </c>
      <c r="J714" s="50">
        <v>4</v>
      </c>
      <c r="K714" s="37">
        <v>2003</v>
      </c>
      <c r="L714" s="38">
        <v>2</v>
      </c>
      <c r="M714" s="37" t="s">
        <v>36</v>
      </c>
      <c r="N714" s="38" t="s">
        <v>186</v>
      </c>
      <c r="O714" s="37" t="s">
        <v>406</v>
      </c>
      <c r="P714" s="38" t="s">
        <v>57</v>
      </c>
      <c r="Q714" s="37" t="s">
        <v>51</v>
      </c>
      <c r="R714" s="38" t="str">
        <f t="shared" si="36"/>
        <v>Europe</v>
      </c>
      <c r="S714" s="37" t="s">
        <v>60</v>
      </c>
      <c r="T714" s="36" t="s">
        <v>666</v>
      </c>
      <c r="U714" s="36" t="s">
        <v>407</v>
      </c>
      <c r="V714" s="36" t="s">
        <v>408</v>
      </c>
      <c r="X714" s="36">
        <v>75012</v>
      </c>
      <c r="Y714" s="36" t="s">
        <v>409</v>
      </c>
      <c r="Z714" s="36" t="s">
        <v>410</v>
      </c>
    </row>
    <row r="715" spans="1:26" x14ac:dyDescent="0.25">
      <c r="A715" s="36">
        <v>10244</v>
      </c>
      <c r="B715" s="36">
        <v>7</v>
      </c>
      <c r="C715" s="37">
        <v>102</v>
      </c>
      <c r="D715" s="38">
        <v>100</v>
      </c>
      <c r="E715" s="37">
        <v>40</v>
      </c>
      <c r="F715" s="38">
        <v>4684.8</v>
      </c>
      <c r="G715" s="37">
        <f t="shared" si="34"/>
        <v>684.80000000000018</v>
      </c>
      <c r="H715" s="47">
        <v>38106</v>
      </c>
      <c r="I715" s="37" t="str">
        <f t="shared" si="35"/>
        <v>Apr</v>
      </c>
      <c r="J715" s="50">
        <v>4</v>
      </c>
      <c r="K715" s="37">
        <v>2004</v>
      </c>
      <c r="L715" s="38">
        <v>2</v>
      </c>
      <c r="M715" s="37" t="s">
        <v>36</v>
      </c>
      <c r="N715" s="38" t="s">
        <v>549</v>
      </c>
      <c r="O715" s="37" t="s">
        <v>179</v>
      </c>
      <c r="P715" s="38" t="s">
        <v>182</v>
      </c>
      <c r="Q715" s="37" t="s">
        <v>183</v>
      </c>
      <c r="R715" s="38" t="str">
        <f t="shared" si="36"/>
        <v>Europe</v>
      </c>
      <c r="S715" s="37" t="s">
        <v>60</v>
      </c>
      <c r="T715" s="36" t="s">
        <v>550</v>
      </c>
      <c r="U715" s="36" t="s">
        <v>180</v>
      </c>
      <c r="V715" s="36" t="s">
        <v>181</v>
      </c>
      <c r="X715" s="36">
        <v>28034</v>
      </c>
      <c r="Y715" s="36" t="s">
        <v>184</v>
      </c>
      <c r="Z715" s="36" t="s">
        <v>185</v>
      </c>
    </row>
    <row r="716" spans="1:26" x14ac:dyDescent="0.25">
      <c r="A716" s="36">
        <v>10120</v>
      </c>
      <c r="B716" s="36">
        <v>10</v>
      </c>
      <c r="C716" s="37">
        <v>109</v>
      </c>
      <c r="D716" s="38">
        <v>100</v>
      </c>
      <c r="E716" s="37">
        <v>39</v>
      </c>
      <c r="F716" s="38">
        <v>4651.53</v>
      </c>
      <c r="G716" s="37">
        <f t="shared" si="34"/>
        <v>751.52999999999975</v>
      </c>
      <c r="H716" s="47">
        <v>37740</v>
      </c>
      <c r="I716" s="37" t="str">
        <f t="shared" si="35"/>
        <v>Apr</v>
      </c>
      <c r="J716" s="50">
        <v>4</v>
      </c>
      <c r="K716" s="37">
        <v>2003</v>
      </c>
      <c r="L716" s="38">
        <v>2</v>
      </c>
      <c r="M716" s="37" t="s">
        <v>36</v>
      </c>
      <c r="N716" s="38" t="s">
        <v>565</v>
      </c>
      <c r="O716" s="37" t="s">
        <v>98</v>
      </c>
      <c r="P716" s="38" t="s">
        <v>101</v>
      </c>
      <c r="Q716" s="37" t="s">
        <v>103</v>
      </c>
      <c r="R716" s="38" t="str">
        <f t="shared" si="36"/>
        <v>Asia &amp; Pacific</v>
      </c>
      <c r="S716" s="37" t="s">
        <v>60</v>
      </c>
      <c r="T716" s="36" t="s">
        <v>623</v>
      </c>
      <c r="U716" s="36" t="s">
        <v>99</v>
      </c>
      <c r="V716" s="36" t="s">
        <v>100</v>
      </c>
      <c r="W716" s="36" t="s">
        <v>102</v>
      </c>
      <c r="X716" s="36">
        <v>3004</v>
      </c>
      <c r="Y716" s="36" t="s">
        <v>104</v>
      </c>
      <c r="Z716" s="36" t="s">
        <v>105</v>
      </c>
    </row>
    <row r="717" spans="1:26" x14ac:dyDescent="0.25">
      <c r="A717" s="36">
        <v>10405</v>
      </c>
      <c r="B717" s="36">
        <v>4</v>
      </c>
      <c r="C717" s="37">
        <v>77</v>
      </c>
      <c r="D717" s="38">
        <v>73.92</v>
      </c>
      <c r="E717" s="37">
        <v>61</v>
      </c>
      <c r="F717" s="38">
        <v>4509.12</v>
      </c>
      <c r="G717" s="37">
        <f t="shared" si="34"/>
        <v>0</v>
      </c>
      <c r="H717" s="47">
        <v>38456</v>
      </c>
      <c r="I717" s="37" t="str">
        <f t="shared" si="35"/>
        <v>Apr</v>
      </c>
      <c r="J717" s="50">
        <v>4</v>
      </c>
      <c r="K717" s="37">
        <v>2005</v>
      </c>
      <c r="L717" s="38">
        <v>2</v>
      </c>
      <c r="M717" s="37" t="s">
        <v>36</v>
      </c>
      <c r="N717" s="38" t="s">
        <v>186</v>
      </c>
      <c r="O717" s="37" t="s">
        <v>530</v>
      </c>
      <c r="P717" s="38" t="s">
        <v>533</v>
      </c>
      <c r="Q717" s="37" t="s">
        <v>51</v>
      </c>
      <c r="R717" s="38" t="str">
        <f t="shared" si="36"/>
        <v>Europe</v>
      </c>
      <c r="S717" s="37" t="s">
        <v>60</v>
      </c>
      <c r="T717" s="36" t="s">
        <v>584</v>
      </c>
      <c r="U717" s="36" t="s">
        <v>531</v>
      </c>
      <c r="V717" s="36" t="s">
        <v>532</v>
      </c>
      <c r="X717" s="36">
        <v>67000</v>
      </c>
      <c r="Y717" s="36" t="s">
        <v>534</v>
      </c>
      <c r="Z717" s="36" t="s">
        <v>535</v>
      </c>
    </row>
    <row r="718" spans="1:26" x14ac:dyDescent="0.25">
      <c r="A718" s="36">
        <v>10239</v>
      </c>
      <c r="B718" s="36">
        <v>3</v>
      </c>
      <c r="C718" s="37">
        <v>140</v>
      </c>
      <c r="D718" s="38">
        <v>100</v>
      </c>
      <c r="E718" s="37">
        <v>29</v>
      </c>
      <c r="F718" s="38">
        <v>4479.63</v>
      </c>
      <c r="G718" s="37">
        <f t="shared" si="34"/>
        <v>1579.63</v>
      </c>
      <c r="H718" s="47">
        <v>38089</v>
      </c>
      <c r="I718" s="37" t="str">
        <f t="shared" si="35"/>
        <v>Apr</v>
      </c>
      <c r="J718" s="50">
        <v>4</v>
      </c>
      <c r="K718" s="37">
        <v>2004</v>
      </c>
      <c r="L718" s="38">
        <v>2</v>
      </c>
      <c r="M718" s="37" t="s">
        <v>36</v>
      </c>
      <c r="N718" s="38" t="s">
        <v>186</v>
      </c>
      <c r="O718" s="37" t="s">
        <v>394</v>
      </c>
      <c r="P718" s="38" t="s">
        <v>397</v>
      </c>
      <c r="Q718" s="37" t="s">
        <v>136</v>
      </c>
      <c r="R718" s="38" t="str">
        <f t="shared" si="36"/>
        <v>Europe</v>
      </c>
      <c r="S718" s="37" t="s">
        <v>60</v>
      </c>
      <c r="T718" s="36" t="s">
        <v>641</v>
      </c>
      <c r="U718" s="36" t="s">
        <v>395</v>
      </c>
      <c r="V718" s="36" t="s">
        <v>396</v>
      </c>
      <c r="X718" s="36">
        <v>90110</v>
      </c>
      <c r="Y718" s="36" t="s">
        <v>398</v>
      </c>
      <c r="Z718" s="36" t="s">
        <v>399</v>
      </c>
    </row>
    <row r="719" spans="1:26" x14ac:dyDescent="0.25">
      <c r="A719" s="36">
        <v>10241</v>
      </c>
      <c r="B719" s="36">
        <v>6</v>
      </c>
      <c r="C719" s="37">
        <v>90</v>
      </c>
      <c r="D719" s="38">
        <v>94.5</v>
      </c>
      <c r="E719" s="37">
        <v>47</v>
      </c>
      <c r="F719" s="38">
        <v>4441.5</v>
      </c>
      <c r="G719" s="37">
        <f t="shared" si="34"/>
        <v>0</v>
      </c>
      <c r="H719" s="47">
        <v>38090</v>
      </c>
      <c r="I719" s="37" t="str">
        <f t="shared" si="35"/>
        <v>Apr</v>
      </c>
      <c r="J719" s="50">
        <v>4</v>
      </c>
      <c r="K719" s="37">
        <v>2004</v>
      </c>
      <c r="L719" s="38">
        <v>2</v>
      </c>
      <c r="M719" s="37" t="s">
        <v>36</v>
      </c>
      <c r="N719" s="38" t="s">
        <v>186</v>
      </c>
      <c r="O719" s="37" t="s">
        <v>530</v>
      </c>
      <c r="P719" s="38" t="s">
        <v>533</v>
      </c>
      <c r="Q719" s="37" t="s">
        <v>51</v>
      </c>
      <c r="R719" s="38" t="str">
        <f t="shared" si="36"/>
        <v>Europe</v>
      </c>
      <c r="S719" s="37" t="s">
        <v>60</v>
      </c>
      <c r="T719" s="36" t="s">
        <v>630</v>
      </c>
      <c r="U719" s="36" t="s">
        <v>531</v>
      </c>
      <c r="V719" s="36" t="s">
        <v>532</v>
      </c>
      <c r="X719" s="36">
        <v>67000</v>
      </c>
      <c r="Y719" s="36" t="s">
        <v>534</v>
      </c>
      <c r="Z719" s="36" t="s">
        <v>535</v>
      </c>
    </row>
    <row r="720" spans="1:26" x14ac:dyDescent="0.25">
      <c r="A720" s="36">
        <v>10407</v>
      </c>
      <c r="B720" s="36">
        <v>4</v>
      </c>
      <c r="C720" s="37">
        <v>71</v>
      </c>
      <c r="D720" s="38">
        <v>66.989999999999995</v>
      </c>
      <c r="E720" s="37">
        <v>66</v>
      </c>
      <c r="F720" s="38">
        <v>4421.34</v>
      </c>
      <c r="G720" s="37">
        <f t="shared" si="34"/>
        <v>9.0949470177292824E-13</v>
      </c>
      <c r="H720" s="47">
        <v>38464</v>
      </c>
      <c r="I720" s="37" t="str">
        <f t="shared" si="35"/>
        <v>Apr</v>
      </c>
      <c r="J720" s="50">
        <v>4</v>
      </c>
      <c r="K720" s="37">
        <v>2005</v>
      </c>
      <c r="L720" s="38">
        <v>2</v>
      </c>
      <c r="M720" s="37" t="s">
        <v>404</v>
      </c>
      <c r="N720" s="38" t="s">
        <v>186</v>
      </c>
      <c r="O720" s="37" t="s">
        <v>400</v>
      </c>
      <c r="P720" s="38" t="s">
        <v>402</v>
      </c>
      <c r="Q720" s="37" t="s">
        <v>43</v>
      </c>
      <c r="R720" s="38" t="str">
        <f t="shared" si="36"/>
        <v>North America</v>
      </c>
      <c r="S720" s="37" t="s">
        <v>60</v>
      </c>
      <c r="T720" s="36" t="s">
        <v>618</v>
      </c>
      <c r="U720" s="36">
        <v>4085553659</v>
      </c>
      <c r="V720" s="36" t="s">
        <v>401</v>
      </c>
      <c r="W720" s="36" t="s">
        <v>64</v>
      </c>
      <c r="X720" s="36">
        <v>94217</v>
      </c>
      <c r="Y720" s="36" t="s">
        <v>108</v>
      </c>
      <c r="Z720" s="36" t="s">
        <v>403</v>
      </c>
    </row>
    <row r="721" spans="1:26" x14ac:dyDescent="0.25">
      <c r="A721" s="36">
        <v>10114</v>
      </c>
      <c r="B721" s="36">
        <v>8</v>
      </c>
      <c r="C721" s="37">
        <v>147</v>
      </c>
      <c r="D721" s="38">
        <v>100</v>
      </c>
      <c r="E721" s="37">
        <v>31</v>
      </c>
      <c r="F721" s="38">
        <v>4305.28</v>
      </c>
      <c r="G721" s="37">
        <f t="shared" si="34"/>
        <v>1205.2799999999997</v>
      </c>
      <c r="H721" s="47">
        <v>37712</v>
      </c>
      <c r="I721" s="37" t="str">
        <f t="shared" si="35"/>
        <v>Apr</v>
      </c>
      <c r="J721" s="50">
        <v>4</v>
      </c>
      <c r="K721" s="37">
        <v>2003</v>
      </c>
      <c r="L721" s="38">
        <v>2</v>
      </c>
      <c r="M721" s="37" t="s">
        <v>36</v>
      </c>
      <c r="N721" s="38" t="s">
        <v>186</v>
      </c>
      <c r="O721" s="37" t="s">
        <v>406</v>
      </c>
      <c r="P721" s="38" t="s">
        <v>57</v>
      </c>
      <c r="Q721" s="37" t="s">
        <v>51</v>
      </c>
      <c r="R721" s="38" t="str">
        <f t="shared" si="36"/>
        <v>Europe</v>
      </c>
      <c r="S721" s="37" t="s">
        <v>60</v>
      </c>
      <c r="T721" s="36" t="s">
        <v>405</v>
      </c>
      <c r="U721" s="36" t="s">
        <v>407</v>
      </c>
      <c r="V721" s="36" t="s">
        <v>408</v>
      </c>
      <c r="X721" s="36">
        <v>75012</v>
      </c>
      <c r="Y721" s="36" t="s">
        <v>409</v>
      </c>
      <c r="Z721" s="36" t="s">
        <v>410</v>
      </c>
    </row>
    <row r="722" spans="1:26" x14ac:dyDescent="0.25">
      <c r="A722" s="36">
        <v>10401</v>
      </c>
      <c r="B722" s="36">
        <v>4</v>
      </c>
      <c r="C722" s="37">
        <v>72</v>
      </c>
      <c r="D722" s="38">
        <v>81.14</v>
      </c>
      <c r="E722" s="37">
        <v>52</v>
      </c>
      <c r="F722" s="38">
        <v>4219.28</v>
      </c>
      <c r="G722" s="37">
        <f t="shared" si="34"/>
        <v>0</v>
      </c>
      <c r="H722" s="47">
        <v>38445</v>
      </c>
      <c r="I722" s="37" t="str">
        <f t="shared" si="35"/>
        <v>Apr</v>
      </c>
      <c r="J722" s="50">
        <v>4</v>
      </c>
      <c r="K722" s="37">
        <v>2005</v>
      </c>
      <c r="L722" s="38">
        <v>2</v>
      </c>
      <c r="M722" s="37" t="s">
        <v>404</v>
      </c>
      <c r="N722" s="38" t="s">
        <v>565</v>
      </c>
      <c r="O722" s="37" t="s">
        <v>110</v>
      </c>
      <c r="P722" s="38" t="s">
        <v>112</v>
      </c>
      <c r="Q722" s="37" t="s">
        <v>43</v>
      </c>
      <c r="R722" s="38" t="str">
        <f t="shared" si="36"/>
        <v>North America</v>
      </c>
      <c r="S722" s="37" t="s">
        <v>60</v>
      </c>
      <c r="T722" s="36" t="s">
        <v>646</v>
      </c>
      <c r="U722" s="36">
        <v>2015559350</v>
      </c>
      <c r="V722" s="36" t="s">
        <v>111</v>
      </c>
      <c r="W722" s="36" t="s">
        <v>113</v>
      </c>
      <c r="X722" s="36">
        <v>94019</v>
      </c>
      <c r="Y722" s="36" t="s">
        <v>70</v>
      </c>
      <c r="Z722" s="36" t="s">
        <v>114</v>
      </c>
    </row>
    <row r="723" spans="1:26" x14ac:dyDescent="0.25">
      <c r="A723" s="36">
        <v>10118</v>
      </c>
      <c r="B723" s="36">
        <v>1</v>
      </c>
      <c r="C723" s="37">
        <v>100</v>
      </c>
      <c r="D723" s="38">
        <v>100</v>
      </c>
      <c r="E723" s="37">
        <v>36</v>
      </c>
      <c r="F723" s="38">
        <v>4219.2</v>
      </c>
      <c r="G723" s="37">
        <f t="shared" si="34"/>
        <v>619.19999999999982</v>
      </c>
      <c r="H723" s="47">
        <v>37732</v>
      </c>
      <c r="I723" s="37" t="str">
        <f t="shared" si="35"/>
        <v>Apr</v>
      </c>
      <c r="J723" s="50">
        <v>4</v>
      </c>
      <c r="K723" s="37">
        <v>2003</v>
      </c>
      <c r="L723" s="38">
        <v>2</v>
      </c>
      <c r="M723" s="37" t="s">
        <v>36</v>
      </c>
      <c r="N723" s="38" t="s">
        <v>597</v>
      </c>
      <c r="O723" s="37" t="s">
        <v>355</v>
      </c>
      <c r="P723" s="38" t="s">
        <v>358</v>
      </c>
      <c r="Q723" s="37" t="s">
        <v>183</v>
      </c>
      <c r="R723" s="38" t="str">
        <f t="shared" si="36"/>
        <v>Europe</v>
      </c>
      <c r="S723" s="37" t="s">
        <v>60</v>
      </c>
      <c r="T723" s="36" t="s">
        <v>669</v>
      </c>
      <c r="U723" s="36" t="s">
        <v>356</v>
      </c>
      <c r="V723" s="36" t="s">
        <v>357</v>
      </c>
      <c r="X723" s="36">
        <v>8022</v>
      </c>
      <c r="Y723" s="36" t="s">
        <v>359</v>
      </c>
      <c r="Z723" s="36" t="s">
        <v>360</v>
      </c>
    </row>
    <row r="724" spans="1:26" x14ac:dyDescent="0.25">
      <c r="A724" s="36">
        <v>10237</v>
      </c>
      <c r="B724" s="36">
        <v>6</v>
      </c>
      <c r="C724" s="37">
        <v>150</v>
      </c>
      <c r="D724" s="38">
        <v>100</v>
      </c>
      <c r="E724" s="37">
        <v>32</v>
      </c>
      <c r="F724" s="38">
        <v>4193.28</v>
      </c>
      <c r="G724" s="37">
        <f t="shared" si="34"/>
        <v>993.27999999999975</v>
      </c>
      <c r="H724" s="47">
        <v>38082</v>
      </c>
      <c r="I724" s="37" t="str">
        <f t="shared" si="35"/>
        <v>Apr</v>
      </c>
      <c r="J724" s="50">
        <v>4</v>
      </c>
      <c r="K724" s="37">
        <v>2004</v>
      </c>
      <c r="L724" s="38">
        <v>2</v>
      </c>
      <c r="M724" s="37" t="s">
        <v>36</v>
      </c>
      <c r="N724" s="38" t="s">
        <v>37</v>
      </c>
      <c r="O724" s="37" t="s">
        <v>106</v>
      </c>
      <c r="P724" s="38" t="s">
        <v>41</v>
      </c>
      <c r="Q724" s="37" t="s">
        <v>43</v>
      </c>
      <c r="R724" s="38" t="str">
        <f t="shared" si="36"/>
        <v>North America</v>
      </c>
      <c r="S724" s="37" t="s">
        <v>60</v>
      </c>
      <c r="T724" s="36" t="s">
        <v>506</v>
      </c>
      <c r="U724" s="36">
        <v>2125551500</v>
      </c>
      <c r="V724" s="36" t="s">
        <v>107</v>
      </c>
      <c r="W724" s="36" t="s">
        <v>42</v>
      </c>
      <c r="X724" s="36">
        <v>10022</v>
      </c>
      <c r="Y724" s="36" t="s">
        <v>108</v>
      </c>
      <c r="Z724" s="36" t="s">
        <v>109</v>
      </c>
    </row>
    <row r="725" spans="1:26" x14ac:dyDescent="0.25">
      <c r="A725" s="36">
        <v>10235</v>
      </c>
      <c r="B725" s="36">
        <v>1</v>
      </c>
      <c r="C725" s="37">
        <v>99</v>
      </c>
      <c r="D725" s="38">
        <v>100</v>
      </c>
      <c r="E725" s="37">
        <v>41</v>
      </c>
      <c r="F725" s="38">
        <v>4177.49</v>
      </c>
      <c r="G725" s="37">
        <f t="shared" si="34"/>
        <v>77.489999999999782</v>
      </c>
      <c r="H725" s="47">
        <v>38079</v>
      </c>
      <c r="I725" s="37" t="str">
        <f t="shared" si="35"/>
        <v>Apr</v>
      </c>
      <c r="J725" s="50">
        <v>4</v>
      </c>
      <c r="K725" s="37">
        <v>2004</v>
      </c>
      <c r="L725" s="38">
        <v>2</v>
      </c>
      <c r="M725" s="37" t="s">
        <v>36</v>
      </c>
      <c r="N725" s="38" t="s">
        <v>37</v>
      </c>
      <c r="O725" s="37" t="s">
        <v>376</v>
      </c>
      <c r="P725" s="38" t="s">
        <v>379</v>
      </c>
      <c r="Q725" s="37" t="s">
        <v>235</v>
      </c>
      <c r="R725" s="38" t="str">
        <f t="shared" si="36"/>
        <v>North America</v>
      </c>
      <c r="S725" s="37" t="s">
        <v>60</v>
      </c>
      <c r="T725" s="36" t="s">
        <v>649</v>
      </c>
      <c r="U725" s="36" t="s">
        <v>377</v>
      </c>
      <c r="V725" s="36" t="s">
        <v>378</v>
      </c>
      <c r="W725" s="36" t="s">
        <v>233</v>
      </c>
      <c r="X725" s="36" t="s">
        <v>380</v>
      </c>
      <c r="Y725" s="36" t="s">
        <v>381</v>
      </c>
      <c r="Z725" s="36" t="s">
        <v>177</v>
      </c>
    </row>
    <row r="726" spans="1:26" x14ac:dyDescent="0.25">
      <c r="A726" s="36">
        <v>10114</v>
      </c>
      <c r="B726" s="36">
        <v>3</v>
      </c>
      <c r="C726" s="37">
        <v>122</v>
      </c>
      <c r="D726" s="38">
        <v>100</v>
      </c>
      <c r="E726" s="37">
        <v>39</v>
      </c>
      <c r="F726" s="38">
        <v>4164.42</v>
      </c>
      <c r="G726" s="37">
        <f t="shared" si="34"/>
        <v>264.42000000000007</v>
      </c>
      <c r="H726" s="47">
        <v>37712</v>
      </c>
      <c r="I726" s="37" t="str">
        <f t="shared" si="35"/>
        <v>Apr</v>
      </c>
      <c r="J726" s="50">
        <v>4</v>
      </c>
      <c r="K726" s="37">
        <v>2003</v>
      </c>
      <c r="L726" s="38">
        <v>2</v>
      </c>
      <c r="M726" s="37" t="s">
        <v>36</v>
      </c>
      <c r="N726" s="38" t="s">
        <v>504</v>
      </c>
      <c r="O726" s="37" t="s">
        <v>406</v>
      </c>
      <c r="P726" s="38" t="s">
        <v>57</v>
      </c>
      <c r="Q726" s="37" t="s">
        <v>51</v>
      </c>
      <c r="R726" s="38" t="str">
        <f t="shared" si="36"/>
        <v>Europe</v>
      </c>
      <c r="S726" s="37" t="s">
        <v>60</v>
      </c>
      <c r="T726" s="36" t="s">
        <v>588</v>
      </c>
      <c r="U726" s="36" t="s">
        <v>407</v>
      </c>
      <c r="V726" s="36" t="s">
        <v>408</v>
      </c>
      <c r="X726" s="36">
        <v>75012</v>
      </c>
      <c r="Y726" s="36" t="s">
        <v>409</v>
      </c>
      <c r="Z726" s="36" t="s">
        <v>410</v>
      </c>
    </row>
    <row r="727" spans="1:26" x14ac:dyDescent="0.25">
      <c r="A727" s="36">
        <v>10400</v>
      </c>
      <c r="B727" s="36">
        <v>5</v>
      </c>
      <c r="C727" s="37">
        <v>90</v>
      </c>
      <c r="D727" s="38">
        <v>87.8</v>
      </c>
      <c r="E727" s="37">
        <v>46</v>
      </c>
      <c r="F727" s="38">
        <v>4038.8</v>
      </c>
      <c r="G727" s="37">
        <f t="shared" si="34"/>
        <v>4.5474735088646412E-13</v>
      </c>
      <c r="H727" s="47">
        <v>38443</v>
      </c>
      <c r="I727" s="37" t="str">
        <f t="shared" si="35"/>
        <v>Apr</v>
      </c>
      <c r="J727" s="50">
        <v>4</v>
      </c>
      <c r="K727" s="37">
        <v>2005</v>
      </c>
      <c r="L727" s="38">
        <v>2</v>
      </c>
      <c r="M727" s="37" t="s">
        <v>36</v>
      </c>
      <c r="N727" s="38" t="s">
        <v>597</v>
      </c>
      <c r="O727" s="37" t="s">
        <v>400</v>
      </c>
      <c r="P727" s="38" t="s">
        <v>402</v>
      </c>
      <c r="Q727" s="37" t="s">
        <v>43</v>
      </c>
      <c r="R727" s="38" t="str">
        <f t="shared" si="36"/>
        <v>North America</v>
      </c>
      <c r="S727" s="37" t="s">
        <v>60</v>
      </c>
      <c r="T727" s="36" t="s">
        <v>663</v>
      </c>
      <c r="U727" s="36">
        <v>4085553659</v>
      </c>
      <c r="V727" s="36" t="s">
        <v>401</v>
      </c>
      <c r="W727" s="36" t="s">
        <v>64</v>
      </c>
      <c r="X727" s="36">
        <v>94217</v>
      </c>
      <c r="Y727" s="36" t="s">
        <v>108</v>
      </c>
      <c r="Z727" s="36" t="s">
        <v>403</v>
      </c>
    </row>
    <row r="728" spans="1:26" x14ac:dyDescent="0.25">
      <c r="A728" s="36">
        <v>10120</v>
      </c>
      <c r="B728" s="36">
        <v>13</v>
      </c>
      <c r="C728" s="37">
        <v>91</v>
      </c>
      <c r="D728" s="38">
        <v>82.21</v>
      </c>
      <c r="E728" s="37">
        <v>47</v>
      </c>
      <c r="F728" s="38">
        <v>3863.87</v>
      </c>
      <c r="G728" s="37">
        <f t="shared" si="34"/>
        <v>0</v>
      </c>
      <c r="H728" s="47">
        <v>37740</v>
      </c>
      <c r="I728" s="37" t="str">
        <f t="shared" si="35"/>
        <v>Apr</v>
      </c>
      <c r="J728" s="50">
        <v>4</v>
      </c>
      <c r="K728" s="37">
        <v>2003</v>
      </c>
      <c r="L728" s="38">
        <v>2</v>
      </c>
      <c r="M728" s="37" t="s">
        <v>36</v>
      </c>
      <c r="N728" s="38" t="s">
        <v>565</v>
      </c>
      <c r="O728" s="37" t="s">
        <v>98</v>
      </c>
      <c r="P728" s="38" t="s">
        <v>101</v>
      </c>
      <c r="Q728" s="37" t="s">
        <v>103</v>
      </c>
      <c r="R728" s="38" t="str">
        <f t="shared" si="36"/>
        <v>Asia &amp; Pacific</v>
      </c>
      <c r="S728" s="37" t="s">
        <v>60</v>
      </c>
      <c r="T728" s="36" t="s">
        <v>661</v>
      </c>
      <c r="U728" s="36" t="s">
        <v>99</v>
      </c>
      <c r="V728" s="36" t="s">
        <v>100</v>
      </c>
      <c r="W728" s="36" t="s">
        <v>102</v>
      </c>
      <c r="X728" s="36">
        <v>3004</v>
      </c>
      <c r="Y728" s="36" t="s">
        <v>104</v>
      </c>
      <c r="Z728" s="36" t="s">
        <v>105</v>
      </c>
    </row>
    <row r="729" spans="1:26" x14ac:dyDescent="0.25">
      <c r="A729" s="36">
        <v>10401</v>
      </c>
      <c r="B729" s="36">
        <v>12</v>
      </c>
      <c r="C729" s="37">
        <v>68</v>
      </c>
      <c r="D729" s="38">
        <v>60.05</v>
      </c>
      <c r="E729" s="37">
        <v>64</v>
      </c>
      <c r="F729" s="38">
        <v>3843.2</v>
      </c>
      <c r="G729" s="37">
        <f t="shared" si="34"/>
        <v>0</v>
      </c>
      <c r="H729" s="47">
        <v>38445</v>
      </c>
      <c r="I729" s="37" t="str">
        <f t="shared" si="35"/>
        <v>Apr</v>
      </c>
      <c r="J729" s="50">
        <v>4</v>
      </c>
      <c r="K729" s="37">
        <v>2005</v>
      </c>
      <c r="L729" s="38">
        <v>2</v>
      </c>
      <c r="M729" s="37" t="s">
        <v>404</v>
      </c>
      <c r="N729" s="38" t="s">
        <v>565</v>
      </c>
      <c r="O729" s="37" t="s">
        <v>110</v>
      </c>
      <c r="P729" s="38" t="s">
        <v>112</v>
      </c>
      <c r="Q729" s="37" t="s">
        <v>43</v>
      </c>
      <c r="R729" s="38" t="str">
        <f t="shared" si="36"/>
        <v>North America</v>
      </c>
      <c r="S729" s="37" t="s">
        <v>60</v>
      </c>
      <c r="T729" s="36" t="s">
        <v>642</v>
      </c>
      <c r="U729" s="36">
        <v>2015559350</v>
      </c>
      <c r="V729" s="36" t="s">
        <v>111</v>
      </c>
      <c r="W729" s="36" t="s">
        <v>113</v>
      </c>
      <c r="X729" s="36">
        <v>94019</v>
      </c>
      <c r="Y729" s="36" t="s">
        <v>70</v>
      </c>
      <c r="Z729" s="36" t="s">
        <v>114</v>
      </c>
    </row>
    <row r="730" spans="1:26" x14ac:dyDescent="0.25">
      <c r="A730" s="36">
        <v>10241</v>
      </c>
      <c r="B730" s="36">
        <v>3</v>
      </c>
      <c r="C730" s="37">
        <v>92</v>
      </c>
      <c r="D730" s="38">
        <v>90.19</v>
      </c>
      <c r="E730" s="37">
        <v>42</v>
      </c>
      <c r="F730" s="38">
        <v>3787.98</v>
      </c>
      <c r="G730" s="37">
        <f t="shared" si="34"/>
        <v>0</v>
      </c>
      <c r="H730" s="47">
        <v>38090</v>
      </c>
      <c r="I730" s="37" t="str">
        <f t="shared" si="35"/>
        <v>Apr</v>
      </c>
      <c r="J730" s="50">
        <v>4</v>
      </c>
      <c r="K730" s="37">
        <v>2004</v>
      </c>
      <c r="L730" s="38">
        <v>2</v>
      </c>
      <c r="M730" s="37" t="s">
        <v>36</v>
      </c>
      <c r="N730" s="38" t="s">
        <v>549</v>
      </c>
      <c r="O730" s="37" t="s">
        <v>530</v>
      </c>
      <c r="P730" s="38" t="s">
        <v>533</v>
      </c>
      <c r="Q730" s="37" t="s">
        <v>51</v>
      </c>
      <c r="R730" s="38" t="str">
        <f t="shared" si="36"/>
        <v>Europe</v>
      </c>
      <c r="S730" s="37" t="s">
        <v>60</v>
      </c>
      <c r="T730" s="36" t="s">
        <v>613</v>
      </c>
      <c r="U730" s="36" t="s">
        <v>531</v>
      </c>
      <c r="V730" s="36" t="s">
        <v>532</v>
      </c>
      <c r="X730" s="36">
        <v>67000</v>
      </c>
      <c r="Y730" s="36" t="s">
        <v>534</v>
      </c>
      <c r="Z730" s="36" t="s">
        <v>535</v>
      </c>
    </row>
    <row r="731" spans="1:26" x14ac:dyDescent="0.25">
      <c r="A731" s="36">
        <v>10117</v>
      </c>
      <c r="B731" s="36">
        <v>1</v>
      </c>
      <c r="C731" s="37">
        <v>99</v>
      </c>
      <c r="D731" s="38">
        <v>83.42</v>
      </c>
      <c r="E731" s="37">
        <v>45</v>
      </c>
      <c r="F731" s="38">
        <v>3753.9</v>
      </c>
      <c r="G731" s="37">
        <f t="shared" si="34"/>
        <v>0</v>
      </c>
      <c r="H731" s="47">
        <v>37727</v>
      </c>
      <c r="I731" s="37" t="str">
        <f t="shared" si="35"/>
        <v>Apr</v>
      </c>
      <c r="J731" s="50">
        <v>4</v>
      </c>
      <c r="K731" s="37">
        <v>2003</v>
      </c>
      <c r="L731" s="38">
        <v>2</v>
      </c>
      <c r="M731" s="37" t="s">
        <v>36</v>
      </c>
      <c r="N731" s="38" t="s">
        <v>597</v>
      </c>
      <c r="O731" s="37" t="s">
        <v>201</v>
      </c>
      <c r="P731" s="38" t="s">
        <v>204</v>
      </c>
      <c r="Q731" s="37" t="s">
        <v>204</v>
      </c>
      <c r="R731" s="38" t="str">
        <f t="shared" si="36"/>
        <v>Asia &amp; Pacific</v>
      </c>
      <c r="S731" s="37" t="s">
        <v>60</v>
      </c>
      <c r="T731" s="36" t="s">
        <v>670</v>
      </c>
      <c r="U731" s="36" t="s">
        <v>202</v>
      </c>
      <c r="V731" s="36" t="s">
        <v>203</v>
      </c>
      <c r="X731" s="36">
        <v>79903</v>
      </c>
      <c r="Y731" s="36" t="s">
        <v>206</v>
      </c>
      <c r="Z731" s="36" t="s">
        <v>207</v>
      </c>
    </row>
    <row r="732" spans="1:26" x14ac:dyDescent="0.25">
      <c r="A732" s="36">
        <v>10407</v>
      </c>
      <c r="B732" s="36">
        <v>9</v>
      </c>
      <c r="C732" s="37">
        <v>107</v>
      </c>
      <c r="D732" s="38">
        <v>86.73</v>
      </c>
      <c r="E732" s="37">
        <v>43</v>
      </c>
      <c r="F732" s="38">
        <v>3729.39</v>
      </c>
      <c r="G732" s="37">
        <f t="shared" si="34"/>
        <v>-4.5474735088646412E-13</v>
      </c>
      <c r="H732" s="47">
        <v>38464</v>
      </c>
      <c r="I732" s="37" t="str">
        <f t="shared" si="35"/>
        <v>Apr</v>
      </c>
      <c r="J732" s="50">
        <v>4</v>
      </c>
      <c r="K732" s="37">
        <v>2005</v>
      </c>
      <c r="L732" s="38">
        <v>2</v>
      </c>
      <c r="M732" s="37" t="s">
        <v>404</v>
      </c>
      <c r="N732" s="38" t="s">
        <v>186</v>
      </c>
      <c r="O732" s="37" t="s">
        <v>400</v>
      </c>
      <c r="P732" s="38" t="s">
        <v>402</v>
      </c>
      <c r="Q732" s="37" t="s">
        <v>43</v>
      </c>
      <c r="R732" s="38" t="str">
        <f t="shared" si="36"/>
        <v>North America</v>
      </c>
      <c r="S732" s="37" t="s">
        <v>60</v>
      </c>
      <c r="T732" s="36" t="s">
        <v>639</v>
      </c>
      <c r="U732" s="36">
        <v>4085553659</v>
      </c>
      <c r="V732" s="36" t="s">
        <v>401</v>
      </c>
      <c r="W732" s="36" t="s">
        <v>64</v>
      </c>
      <c r="X732" s="36">
        <v>94217</v>
      </c>
      <c r="Y732" s="36" t="s">
        <v>108</v>
      </c>
      <c r="Z732" s="36" t="s">
        <v>403</v>
      </c>
    </row>
    <row r="733" spans="1:26" x14ac:dyDescent="0.25">
      <c r="A733" s="36">
        <v>10114</v>
      </c>
      <c r="B733" s="36">
        <v>7</v>
      </c>
      <c r="C733" s="37">
        <v>96</v>
      </c>
      <c r="D733" s="38">
        <v>100</v>
      </c>
      <c r="E733" s="37">
        <v>32</v>
      </c>
      <c r="F733" s="38">
        <v>3667.52</v>
      </c>
      <c r="G733" s="37">
        <f t="shared" si="34"/>
        <v>467.52</v>
      </c>
      <c r="H733" s="47">
        <v>37712</v>
      </c>
      <c r="I733" s="37" t="str">
        <f t="shared" si="35"/>
        <v>Apr</v>
      </c>
      <c r="J733" s="50">
        <v>4</v>
      </c>
      <c r="K733" s="37">
        <v>2003</v>
      </c>
      <c r="L733" s="38">
        <v>2</v>
      </c>
      <c r="M733" s="37" t="s">
        <v>36</v>
      </c>
      <c r="N733" s="38" t="s">
        <v>504</v>
      </c>
      <c r="O733" s="37" t="s">
        <v>406</v>
      </c>
      <c r="P733" s="38" t="s">
        <v>57</v>
      </c>
      <c r="Q733" s="37" t="s">
        <v>51</v>
      </c>
      <c r="R733" s="38" t="str">
        <f t="shared" si="36"/>
        <v>Europe</v>
      </c>
      <c r="S733" s="37" t="s">
        <v>60</v>
      </c>
      <c r="T733" s="36" t="s">
        <v>648</v>
      </c>
      <c r="U733" s="36" t="s">
        <v>407</v>
      </c>
      <c r="V733" s="36" t="s">
        <v>408</v>
      </c>
      <c r="X733" s="36">
        <v>75012</v>
      </c>
      <c r="Y733" s="36" t="s">
        <v>409</v>
      </c>
      <c r="Z733" s="36" t="s">
        <v>410</v>
      </c>
    </row>
    <row r="734" spans="1:26" x14ac:dyDescent="0.25">
      <c r="A734" s="36">
        <v>10401</v>
      </c>
      <c r="B734" s="36">
        <v>5</v>
      </c>
      <c r="C734" s="37">
        <v>109</v>
      </c>
      <c r="D734" s="38">
        <v>96.29</v>
      </c>
      <c r="E734" s="37">
        <v>38</v>
      </c>
      <c r="F734" s="38">
        <v>3659.02</v>
      </c>
      <c r="G734" s="37">
        <f t="shared" si="34"/>
        <v>-4.5474735088646412E-13</v>
      </c>
      <c r="H734" s="47">
        <v>38445</v>
      </c>
      <c r="I734" s="37" t="str">
        <f t="shared" si="35"/>
        <v>Apr</v>
      </c>
      <c r="J734" s="50">
        <v>4</v>
      </c>
      <c r="K734" s="37">
        <v>2005</v>
      </c>
      <c r="L734" s="38">
        <v>2</v>
      </c>
      <c r="M734" s="37" t="s">
        <v>404</v>
      </c>
      <c r="N734" s="38" t="s">
        <v>565</v>
      </c>
      <c r="O734" s="37" t="s">
        <v>110</v>
      </c>
      <c r="P734" s="38" t="s">
        <v>112</v>
      </c>
      <c r="Q734" s="37" t="s">
        <v>43</v>
      </c>
      <c r="R734" s="38" t="str">
        <f t="shared" si="36"/>
        <v>North America</v>
      </c>
      <c r="S734" s="37" t="s">
        <v>60</v>
      </c>
      <c r="T734" s="36" t="s">
        <v>623</v>
      </c>
      <c r="U734" s="36">
        <v>2015559350</v>
      </c>
      <c r="V734" s="36" t="s">
        <v>111</v>
      </c>
      <c r="W734" s="36" t="s">
        <v>113</v>
      </c>
      <c r="X734" s="36">
        <v>94019</v>
      </c>
      <c r="Y734" s="36" t="s">
        <v>70</v>
      </c>
      <c r="Z734" s="36" t="s">
        <v>114</v>
      </c>
    </row>
    <row r="735" spans="1:26" x14ac:dyDescent="0.25">
      <c r="A735" s="36">
        <v>10117</v>
      </c>
      <c r="B735" s="36">
        <v>5</v>
      </c>
      <c r="C735" s="37">
        <v>136</v>
      </c>
      <c r="D735" s="38">
        <v>100</v>
      </c>
      <c r="E735" s="37">
        <v>26</v>
      </c>
      <c r="F735" s="38">
        <v>3551.34</v>
      </c>
      <c r="G735" s="37">
        <f t="shared" si="34"/>
        <v>951.34000000000015</v>
      </c>
      <c r="H735" s="47">
        <v>37727</v>
      </c>
      <c r="I735" s="37" t="str">
        <f t="shared" si="35"/>
        <v>Apr</v>
      </c>
      <c r="J735" s="50">
        <v>4</v>
      </c>
      <c r="K735" s="37">
        <v>2003</v>
      </c>
      <c r="L735" s="38">
        <v>2</v>
      </c>
      <c r="M735" s="37" t="s">
        <v>36</v>
      </c>
      <c r="N735" s="38" t="s">
        <v>549</v>
      </c>
      <c r="O735" s="37" t="s">
        <v>201</v>
      </c>
      <c r="P735" s="38" t="s">
        <v>204</v>
      </c>
      <c r="Q735" s="37" t="s">
        <v>204</v>
      </c>
      <c r="R735" s="38" t="str">
        <f t="shared" si="36"/>
        <v>Asia &amp; Pacific</v>
      </c>
      <c r="S735" s="37" t="s">
        <v>60</v>
      </c>
      <c r="T735" s="36" t="s">
        <v>602</v>
      </c>
      <c r="U735" s="36" t="s">
        <v>202</v>
      </c>
      <c r="V735" s="36" t="s">
        <v>203</v>
      </c>
      <c r="X735" s="36">
        <v>79903</v>
      </c>
      <c r="Y735" s="36" t="s">
        <v>206</v>
      </c>
      <c r="Z735" s="36" t="s">
        <v>207</v>
      </c>
    </row>
    <row r="736" spans="1:26" x14ac:dyDescent="0.25">
      <c r="A736" s="36">
        <v>10244</v>
      </c>
      <c r="B736" s="36">
        <v>1</v>
      </c>
      <c r="C736" s="37">
        <v>101</v>
      </c>
      <c r="D736" s="38">
        <v>100</v>
      </c>
      <c r="E736" s="37">
        <v>30</v>
      </c>
      <c r="F736" s="38">
        <v>3525.6</v>
      </c>
      <c r="G736" s="37">
        <f t="shared" si="34"/>
        <v>525.59999999999991</v>
      </c>
      <c r="H736" s="47">
        <v>38106</v>
      </c>
      <c r="I736" s="37" t="str">
        <f t="shared" si="35"/>
        <v>Apr</v>
      </c>
      <c r="J736" s="50">
        <v>4</v>
      </c>
      <c r="K736" s="37">
        <v>2004</v>
      </c>
      <c r="L736" s="38">
        <v>2</v>
      </c>
      <c r="M736" s="37" t="s">
        <v>36</v>
      </c>
      <c r="N736" s="38" t="s">
        <v>549</v>
      </c>
      <c r="O736" s="37" t="s">
        <v>179</v>
      </c>
      <c r="P736" s="38" t="s">
        <v>182</v>
      </c>
      <c r="Q736" s="37" t="s">
        <v>183</v>
      </c>
      <c r="R736" s="38" t="str">
        <f t="shared" si="36"/>
        <v>Europe</v>
      </c>
      <c r="S736" s="37" t="s">
        <v>60</v>
      </c>
      <c r="T736" s="36" t="s">
        <v>595</v>
      </c>
      <c r="U736" s="36" t="s">
        <v>180</v>
      </c>
      <c r="V736" s="36" t="s">
        <v>181</v>
      </c>
      <c r="X736" s="36">
        <v>28034</v>
      </c>
      <c r="Y736" s="36" t="s">
        <v>184</v>
      </c>
      <c r="Z736" s="36" t="s">
        <v>185</v>
      </c>
    </row>
    <row r="737" spans="1:26" x14ac:dyDescent="0.25">
      <c r="A737" s="36">
        <v>10244</v>
      </c>
      <c r="B737" s="36">
        <v>4</v>
      </c>
      <c r="C737" s="37">
        <v>97</v>
      </c>
      <c r="D737" s="38">
        <v>86.68</v>
      </c>
      <c r="E737" s="37">
        <v>40</v>
      </c>
      <c r="F737" s="38">
        <v>3467.2</v>
      </c>
      <c r="G737" s="37">
        <f t="shared" si="34"/>
        <v>-4.5474735088646412E-13</v>
      </c>
      <c r="H737" s="47">
        <v>38106</v>
      </c>
      <c r="I737" s="37" t="str">
        <f t="shared" si="35"/>
        <v>Apr</v>
      </c>
      <c r="J737" s="50">
        <v>4</v>
      </c>
      <c r="K737" s="37">
        <v>2004</v>
      </c>
      <c r="L737" s="38">
        <v>2</v>
      </c>
      <c r="M737" s="37" t="s">
        <v>36</v>
      </c>
      <c r="N737" s="38" t="s">
        <v>549</v>
      </c>
      <c r="O737" s="37" t="s">
        <v>179</v>
      </c>
      <c r="P737" s="38" t="s">
        <v>182</v>
      </c>
      <c r="Q737" s="37" t="s">
        <v>183</v>
      </c>
      <c r="R737" s="38" t="str">
        <f t="shared" si="36"/>
        <v>Europe</v>
      </c>
      <c r="S737" s="37" t="s">
        <v>60</v>
      </c>
      <c r="T737" s="36" t="s">
        <v>645</v>
      </c>
      <c r="U737" s="36" t="s">
        <v>180</v>
      </c>
      <c r="V737" s="36" t="s">
        <v>181</v>
      </c>
      <c r="X737" s="36">
        <v>28034</v>
      </c>
      <c r="Y737" s="36" t="s">
        <v>184</v>
      </c>
      <c r="Z737" s="36" t="s">
        <v>185</v>
      </c>
    </row>
    <row r="738" spans="1:26" x14ac:dyDescent="0.25">
      <c r="A738" s="36">
        <v>10120</v>
      </c>
      <c r="B738" s="36">
        <v>1</v>
      </c>
      <c r="C738" s="37">
        <v>112</v>
      </c>
      <c r="D738" s="38">
        <v>98.05</v>
      </c>
      <c r="E738" s="37">
        <v>35</v>
      </c>
      <c r="F738" s="38">
        <v>3431.75</v>
      </c>
      <c r="G738" s="37">
        <f t="shared" si="34"/>
        <v>0</v>
      </c>
      <c r="H738" s="47">
        <v>37740</v>
      </c>
      <c r="I738" s="37" t="str">
        <f t="shared" si="35"/>
        <v>Apr</v>
      </c>
      <c r="J738" s="50">
        <v>4</v>
      </c>
      <c r="K738" s="37">
        <v>2003</v>
      </c>
      <c r="L738" s="38">
        <v>2</v>
      </c>
      <c r="M738" s="37" t="s">
        <v>36</v>
      </c>
      <c r="N738" s="38" t="s">
        <v>37</v>
      </c>
      <c r="O738" s="37" t="s">
        <v>98</v>
      </c>
      <c r="P738" s="38" t="s">
        <v>101</v>
      </c>
      <c r="Q738" s="37" t="s">
        <v>103</v>
      </c>
      <c r="R738" s="38" t="str">
        <f t="shared" si="36"/>
        <v>Asia &amp; Pacific</v>
      </c>
      <c r="S738" s="37" t="s">
        <v>60</v>
      </c>
      <c r="T738" s="36" t="s">
        <v>621</v>
      </c>
      <c r="U738" s="36" t="s">
        <v>99</v>
      </c>
      <c r="V738" s="36" t="s">
        <v>100</v>
      </c>
      <c r="W738" s="36" t="s">
        <v>102</v>
      </c>
      <c r="X738" s="36">
        <v>3004</v>
      </c>
      <c r="Y738" s="36" t="s">
        <v>104</v>
      </c>
      <c r="Z738" s="36" t="s">
        <v>105</v>
      </c>
    </row>
    <row r="739" spans="1:26" x14ac:dyDescent="0.25">
      <c r="A739" s="36">
        <v>10120</v>
      </c>
      <c r="B739" s="36">
        <v>7</v>
      </c>
      <c r="C739" s="37">
        <v>118</v>
      </c>
      <c r="D739" s="38">
        <v>100</v>
      </c>
      <c r="E739" s="37">
        <v>24</v>
      </c>
      <c r="F739" s="38">
        <v>3417.12</v>
      </c>
      <c r="G739" s="37">
        <f t="shared" si="34"/>
        <v>1017.1199999999999</v>
      </c>
      <c r="H739" s="47">
        <v>37740</v>
      </c>
      <c r="I739" s="37" t="str">
        <f t="shared" si="35"/>
        <v>Apr</v>
      </c>
      <c r="J739" s="50">
        <v>4</v>
      </c>
      <c r="K739" s="37">
        <v>2003</v>
      </c>
      <c r="L739" s="38">
        <v>2</v>
      </c>
      <c r="M739" s="37" t="s">
        <v>36</v>
      </c>
      <c r="N739" s="38" t="s">
        <v>565</v>
      </c>
      <c r="O739" s="37" t="s">
        <v>98</v>
      </c>
      <c r="P739" s="38" t="s">
        <v>101</v>
      </c>
      <c r="Q739" s="37" t="s">
        <v>103</v>
      </c>
      <c r="R739" s="38" t="str">
        <f t="shared" si="36"/>
        <v>Asia &amp; Pacific</v>
      </c>
      <c r="S739" s="37" t="s">
        <v>60</v>
      </c>
      <c r="T739" s="36" t="s">
        <v>667</v>
      </c>
      <c r="U739" s="36" t="s">
        <v>99</v>
      </c>
      <c r="V739" s="36" t="s">
        <v>100</v>
      </c>
      <c r="W739" s="36" t="s">
        <v>102</v>
      </c>
      <c r="X739" s="36">
        <v>3004</v>
      </c>
      <c r="Y739" s="36" t="s">
        <v>104</v>
      </c>
      <c r="Z739" s="36" t="s">
        <v>105</v>
      </c>
    </row>
    <row r="740" spans="1:26" x14ac:dyDescent="0.25">
      <c r="A740" s="36">
        <v>10239</v>
      </c>
      <c r="B740" s="36">
        <v>4</v>
      </c>
      <c r="C740" s="37">
        <v>77</v>
      </c>
      <c r="D740" s="38">
        <v>73.92</v>
      </c>
      <c r="E740" s="37">
        <v>46</v>
      </c>
      <c r="F740" s="38">
        <v>3400.32</v>
      </c>
      <c r="G740" s="37">
        <f t="shared" si="34"/>
        <v>0</v>
      </c>
      <c r="H740" s="47">
        <v>38089</v>
      </c>
      <c r="I740" s="37" t="str">
        <f t="shared" si="35"/>
        <v>Apr</v>
      </c>
      <c r="J740" s="50">
        <v>4</v>
      </c>
      <c r="K740" s="37">
        <v>2004</v>
      </c>
      <c r="L740" s="38">
        <v>2</v>
      </c>
      <c r="M740" s="37" t="s">
        <v>36</v>
      </c>
      <c r="N740" s="38" t="s">
        <v>186</v>
      </c>
      <c r="O740" s="37" t="s">
        <v>394</v>
      </c>
      <c r="P740" s="38" t="s">
        <v>397</v>
      </c>
      <c r="Q740" s="37" t="s">
        <v>136</v>
      </c>
      <c r="R740" s="38" t="str">
        <f t="shared" si="36"/>
        <v>Europe</v>
      </c>
      <c r="S740" s="37" t="s">
        <v>60</v>
      </c>
      <c r="T740" s="36" t="s">
        <v>584</v>
      </c>
      <c r="U740" s="36" t="s">
        <v>395</v>
      </c>
      <c r="V740" s="36" t="s">
        <v>396</v>
      </c>
      <c r="X740" s="36">
        <v>90110</v>
      </c>
      <c r="Y740" s="36" t="s">
        <v>398</v>
      </c>
      <c r="Z740" s="36" t="s">
        <v>399</v>
      </c>
    </row>
    <row r="741" spans="1:26" x14ac:dyDescent="0.25">
      <c r="A741" s="36">
        <v>10235</v>
      </c>
      <c r="B741" s="36">
        <v>10</v>
      </c>
      <c r="C741" s="37">
        <v>99</v>
      </c>
      <c r="D741" s="38">
        <v>88.75</v>
      </c>
      <c r="E741" s="37">
        <v>38</v>
      </c>
      <c r="F741" s="38">
        <v>3372.5</v>
      </c>
      <c r="G741" s="37">
        <f t="shared" si="34"/>
        <v>0</v>
      </c>
      <c r="H741" s="47">
        <v>38079</v>
      </c>
      <c r="I741" s="37" t="str">
        <f t="shared" si="35"/>
        <v>Apr</v>
      </c>
      <c r="J741" s="50">
        <v>4</v>
      </c>
      <c r="K741" s="37">
        <v>2004</v>
      </c>
      <c r="L741" s="38">
        <v>2</v>
      </c>
      <c r="M741" s="37" t="s">
        <v>36</v>
      </c>
      <c r="N741" s="38" t="s">
        <v>565</v>
      </c>
      <c r="O741" s="37" t="s">
        <v>376</v>
      </c>
      <c r="P741" s="38" t="s">
        <v>379</v>
      </c>
      <c r="Q741" s="37" t="s">
        <v>235</v>
      </c>
      <c r="R741" s="38" t="str">
        <f t="shared" si="36"/>
        <v>North America</v>
      </c>
      <c r="S741" s="37" t="s">
        <v>60</v>
      </c>
      <c r="T741" s="36" t="s">
        <v>664</v>
      </c>
      <c r="U741" s="36" t="s">
        <v>377</v>
      </c>
      <c r="V741" s="36" t="s">
        <v>378</v>
      </c>
      <c r="W741" s="36" t="s">
        <v>233</v>
      </c>
      <c r="X741" s="36" t="s">
        <v>380</v>
      </c>
      <c r="Y741" s="36" t="s">
        <v>381</v>
      </c>
      <c r="Z741" s="36" t="s">
        <v>177</v>
      </c>
    </row>
    <row r="742" spans="1:26" x14ac:dyDescent="0.25">
      <c r="A742" s="36">
        <v>10244</v>
      </c>
      <c r="B742" s="36">
        <v>2</v>
      </c>
      <c r="C742" s="37">
        <v>104</v>
      </c>
      <c r="D742" s="38">
        <v>100</v>
      </c>
      <c r="E742" s="37">
        <v>29</v>
      </c>
      <c r="F742" s="38">
        <v>3340.51</v>
      </c>
      <c r="G742" s="37">
        <f t="shared" si="34"/>
        <v>440.51000000000022</v>
      </c>
      <c r="H742" s="47">
        <v>38106</v>
      </c>
      <c r="I742" s="37" t="str">
        <f t="shared" si="35"/>
        <v>Apr</v>
      </c>
      <c r="J742" s="50">
        <v>4</v>
      </c>
      <c r="K742" s="37">
        <v>2004</v>
      </c>
      <c r="L742" s="38">
        <v>2</v>
      </c>
      <c r="M742" s="37" t="s">
        <v>36</v>
      </c>
      <c r="N742" s="38" t="s">
        <v>549</v>
      </c>
      <c r="O742" s="37" t="s">
        <v>179</v>
      </c>
      <c r="P742" s="38" t="s">
        <v>182</v>
      </c>
      <c r="Q742" s="37" t="s">
        <v>183</v>
      </c>
      <c r="R742" s="38" t="str">
        <f t="shared" si="36"/>
        <v>Europe</v>
      </c>
      <c r="S742" s="37" t="s">
        <v>60</v>
      </c>
      <c r="T742" s="36" t="s">
        <v>601</v>
      </c>
      <c r="U742" s="36" t="s">
        <v>180</v>
      </c>
      <c r="V742" s="36" t="s">
        <v>181</v>
      </c>
      <c r="X742" s="36">
        <v>28034</v>
      </c>
      <c r="Y742" s="36" t="s">
        <v>184</v>
      </c>
      <c r="Z742" s="36" t="s">
        <v>185</v>
      </c>
    </row>
    <row r="743" spans="1:26" x14ac:dyDescent="0.25">
      <c r="A743" s="36">
        <v>10120</v>
      </c>
      <c r="B743" s="36">
        <v>14</v>
      </c>
      <c r="C743" s="37">
        <v>80</v>
      </c>
      <c r="D743" s="38">
        <v>76</v>
      </c>
      <c r="E743" s="37">
        <v>43</v>
      </c>
      <c r="F743" s="38">
        <v>3268</v>
      </c>
      <c r="G743" s="37">
        <f t="shared" si="34"/>
        <v>0</v>
      </c>
      <c r="H743" s="47">
        <v>37740</v>
      </c>
      <c r="I743" s="37" t="str">
        <f t="shared" si="35"/>
        <v>Apr</v>
      </c>
      <c r="J743" s="50">
        <v>4</v>
      </c>
      <c r="K743" s="37">
        <v>2003</v>
      </c>
      <c r="L743" s="38">
        <v>2</v>
      </c>
      <c r="M743" s="37" t="s">
        <v>36</v>
      </c>
      <c r="N743" s="38" t="s">
        <v>565</v>
      </c>
      <c r="O743" s="37" t="s">
        <v>98</v>
      </c>
      <c r="P743" s="38" t="s">
        <v>101</v>
      </c>
      <c r="Q743" s="37" t="s">
        <v>103</v>
      </c>
      <c r="R743" s="38" t="str">
        <f t="shared" si="36"/>
        <v>Asia &amp; Pacific</v>
      </c>
      <c r="S743" s="37" t="s">
        <v>60</v>
      </c>
      <c r="T743" s="36" t="s">
        <v>668</v>
      </c>
      <c r="U743" s="36" t="s">
        <v>99</v>
      </c>
      <c r="V743" s="36" t="s">
        <v>100</v>
      </c>
      <c r="W743" s="36" t="s">
        <v>102</v>
      </c>
      <c r="X743" s="36">
        <v>3004</v>
      </c>
      <c r="Y743" s="36" t="s">
        <v>104</v>
      </c>
      <c r="Z743" s="36" t="s">
        <v>105</v>
      </c>
    </row>
    <row r="744" spans="1:26" x14ac:dyDescent="0.25">
      <c r="A744" s="36">
        <v>10115</v>
      </c>
      <c r="B744" s="36">
        <v>2</v>
      </c>
      <c r="C744" s="37">
        <v>57</v>
      </c>
      <c r="D744" s="38">
        <v>69.36</v>
      </c>
      <c r="E744" s="37">
        <v>47</v>
      </c>
      <c r="F744" s="38">
        <v>3259.92</v>
      </c>
      <c r="G744" s="37">
        <f t="shared" si="34"/>
        <v>0</v>
      </c>
      <c r="H744" s="47">
        <v>37715</v>
      </c>
      <c r="I744" s="37" t="str">
        <f t="shared" si="35"/>
        <v>Apr</v>
      </c>
      <c r="J744" s="50">
        <v>4</v>
      </c>
      <c r="K744" s="37">
        <v>2003</v>
      </c>
      <c r="L744" s="38">
        <v>2</v>
      </c>
      <c r="M744" s="37" t="s">
        <v>36</v>
      </c>
      <c r="N744" s="38" t="s">
        <v>186</v>
      </c>
      <c r="O744" s="37" t="s">
        <v>208</v>
      </c>
      <c r="P744" s="38" t="s">
        <v>41</v>
      </c>
      <c r="Q744" s="37" t="s">
        <v>43</v>
      </c>
      <c r="R744" s="38" t="str">
        <f t="shared" si="36"/>
        <v>North America</v>
      </c>
      <c r="S744" s="37" t="s">
        <v>60</v>
      </c>
      <c r="T744" s="36" t="s">
        <v>620</v>
      </c>
      <c r="U744" s="36">
        <v>2125558493</v>
      </c>
      <c r="V744" s="36" t="s">
        <v>209</v>
      </c>
      <c r="W744" s="36" t="s">
        <v>42</v>
      </c>
      <c r="X744" s="36">
        <v>10022</v>
      </c>
      <c r="Y744" s="36" t="s">
        <v>130</v>
      </c>
      <c r="Z744" s="36" t="s">
        <v>210</v>
      </c>
    </row>
    <row r="745" spans="1:26" x14ac:dyDescent="0.25">
      <c r="A745" s="36">
        <v>10235</v>
      </c>
      <c r="B745" s="36">
        <v>4</v>
      </c>
      <c r="C745" s="37">
        <v>72</v>
      </c>
      <c r="D745" s="38">
        <v>81.14</v>
      </c>
      <c r="E745" s="37">
        <v>40</v>
      </c>
      <c r="F745" s="38">
        <v>3245.6</v>
      </c>
      <c r="G745" s="37">
        <f t="shared" si="34"/>
        <v>0</v>
      </c>
      <c r="H745" s="47">
        <v>38079</v>
      </c>
      <c r="I745" s="37" t="str">
        <f t="shared" si="35"/>
        <v>Apr</v>
      </c>
      <c r="J745" s="50">
        <v>4</v>
      </c>
      <c r="K745" s="37">
        <v>2004</v>
      </c>
      <c r="L745" s="38">
        <v>2</v>
      </c>
      <c r="M745" s="37" t="s">
        <v>36</v>
      </c>
      <c r="N745" s="38" t="s">
        <v>565</v>
      </c>
      <c r="O745" s="37" t="s">
        <v>376</v>
      </c>
      <c r="P745" s="38" t="s">
        <v>379</v>
      </c>
      <c r="Q745" s="37" t="s">
        <v>235</v>
      </c>
      <c r="R745" s="38" t="str">
        <f t="shared" si="36"/>
        <v>North America</v>
      </c>
      <c r="S745" s="37" t="s">
        <v>60</v>
      </c>
      <c r="T745" s="36" t="s">
        <v>646</v>
      </c>
      <c r="U745" s="36" t="s">
        <v>377</v>
      </c>
      <c r="V745" s="36" t="s">
        <v>378</v>
      </c>
      <c r="W745" s="36" t="s">
        <v>233</v>
      </c>
      <c r="X745" s="36" t="s">
        <v>380</v>
      </c>
      <c r="Y745" s="36" t="s">
        <v>381</v>
      </c>
      <c r="Z745" s="36" t="s">
        <v>177</v>
      </c>
    </row>
    <row r="746" spans="1:26" x14ac:dyDescent="0.25">
      <c r="A746" s="36">
        <v>10401</v>
      </c>
      <c r="B746" s="36">
        <v>3</v>
      </c>
      <c r="C746" s="37">
        <v>84</v>
      </c>
      <c r="D746" s="38">
        <v>76.03</v>
      </c>
      <c r="E746" s="37">
        <v>42</v>
      </c>
      <c r="F746" s="38">
        <v>3193.26</v>
      </c>
      <c r="G746" s="37">
        <f t="shared" si="34"/>
        <v>0</v>
      </c>
      <c r="H746" s="47">
        <v>38445</v>
      </c>
      <c r="I746" s="37" t="str">
        <f t="shared" si="35"/>
        <v>Apr</v>
      </c>
      <c r="J746" s="50">
        <v>4</v>
      </c>
      <c r="K746" s="37">
        <v>2005</v>
      </c>
      <c r="L746" s="38">
        <v>2</v>
      </c>
      <c r="M746" s="37" t="s">
        <v>404</v>
      </c>
      <c r="N746" s="38" t="s">
        <v>565</v>
      </c>
      <c r="O746" s="37" t="s">
        <v>110</v>
      </c>
      <c r="P746" s="38" t="s">
        <v>112</v>
      </c>
      <c r="Q746" s="37" t="s">
        <v>43</v>
      </c>
      <c r="R746" s="38" t="str">
        <f t="shared" si="36"/>
        <v>North America</v>
      </c>
      <c r="S746" s="37" t="s">
        <v>60</v>
      </c>
      <c r="T746" s="36" t="s">
        <v>591</v>
      </c>
      <c r="U746" s="36">
        <v>2015559350</v>
      </c>
      <c r="V746" s="36" t="s">
        <v>111</v>
      </c>
      <c r="W746" s="36" t="s">
        <v>113</v>
      </c>
      <c r="X746" s="36">
        <v>94019</v>
      </c>
      <c r="Y746" s="36" t="s">
        <v>70</v>
      </c>
      <c r="Z746" s="36" t="s">
        <v>114</v>
      </c>
    </row>
    <row r="747" spans="1:26" x14ac:dyDescent="0.25">
      <c r="A747" s="36">
        <v>10119</v>
      </c>
      <c r="B747" s="36">
        <v>10</v>
      </c>
      <c r="C747" s="37">
        <v>83</v>
      </c>
      <c r="D747" s="38">
        <v>90.57</v>
      </c>
      <c r="E747" s="37">
        <v>35</v>
      </c>
      <c r="F747" s="38">
        <v>3169.95</v>
      </c>
      <c r="G747" s="37">
        <f t="shared" si="34"/>
        <v>0</v>
      </c>
      <c r="H747" s="47">
        <v>37739</v>
      </c>
      <c r="I747" s="37" t="str">
        <f t="shared" si="35"/>
        <v>Apr</v>
      </c>
      <c r="J747" s="50">
        <v>4</v>
      </c>
      <c r="K747" s="37">
        <v>2003</v>
      </c>
      <c r="L747" s="38">
        <v>2</v>
      </c>
      <c r="M747" s="37" t="s">
        <v>36</v>
      </c>
      <c r="N747" s="38" t="s">
        <v>549</v>
      </c>
      <c r="O747" s="37" t="s">
        <v>150</v>
      </c>
      <c r="P747" s="38" t="s">
        <v>153</v>
      </c>
      <c r="Q747" s="37" t="s">
        <v>154</v>
      </c>
      <c r="R747" s="38" t="str">
        <f t="shared" si="36"/>
        <v>Europe</v>
      </c>
      <c r="S747" s="37" t="s">
        <v>60</v>
      </c>
      <c r="T747" s="36" t="s">
        <v>640</v>
      </c>
      <c r="U747" s="36" t="s">
        <v>151</v>
      </c>
      <c r="V747" s="36" t="s">
        <v>152</v>
      </c>
      <c r="X747" s="36">
        <v>5020</v>
      </c>
      <c r="Y747" s="36" t="s">
        <v>155</v>
      </c>
      <c r="Z747" s="36" t="s">
        <v>156</v>
      </c>
    </row>
    <row r="748" spans="1:26" x14ac:dyDescent="0.25">
      <c r="A748" s="36">
        <v>10238</v>
      </c>
      <c r="B748" s="36">
        <v>1</v>
      </c>
      <c r="C748" s="37">
        <v>117</v>
      </c>
      <c r="D748" s="38">
        <v>100</v>
      </c>
      <c r="E748" s="37">
        <v>29</v>
      </c>
      <c r="F748" s="38">
        <v>3167.38</v>
      </c>
      <c r="G748" s="37">
        <f t="shared" si="34"/>
        <v>267.38000000000011</v>
      </c>
      <c r="H748" s="47">
        <v>38086</v>
      </c>
      <c r="I748" s="37" t="str">
        <f t="shared" si="35"/>
        <v>Apr</v>
      </c>
      <c r="J748" s="50">
        <v>4</v>
      </c>
      <c r="K748" s="37">
        <v>2004</v>
      </c>
      <c r="L748" s="38">
        <v>2</v>
      </c>
      <c r="M748" s="37" t="s">
        <v>36</v>
      </c>
      <c r="N748" s="38" t="s">
        <v>186</v>
      </c>
      <c r="O748" s="37" t="s">
        <v>325</v>
      </c>
      <c r="P748" s="38" t="s">
        <v>328</v>
      </c>
      <c r="Q748" s="37" t="s">
        <v>329</v>
      </c>
      <c r="R748" s="38" t="str">
        <f t="shared" si="36"/>
        <v>Europe</v>
      </c>
      <c r="S748" s="37" t="s">
        <v>60</v>
      </c>
      <c r="T748" s="36" t="s">
        <v>512</v>
      </c>
      <c r="U748" s="36" t="s">
        <v>326</v>
      </c>
      <c r="V748" s="36" t="s">
        <v>327</v>
      </c>
      <c r="X748" s="36">
        <v>1734</v>
      </c>
      <c r="Y748" s="36" t="s">
        <v>330</v>
      </c>
      <c r="Z748" s="36" t="s">
        <v>331</v>
      </c>
    </row>
    <row r="749" spans="1:26" x14ac:dyDescent="0.25">
      <c r="A749" s="36">
        <v>10236</v>
      </c>
      <c r="B749" s="36">
        <v>3</v>
      </c>
      <c r="C749" s="37">
        <v>76</v>
      </c>
      <c r="D749" s="38">
        <v>87.6</v>
      </c>
      <c r="E749" s="37">
        <v>36</v>
      </c>
      <c r="F749" s="38">
        <v>3153.6</v>
      </c>
      <c r="G749" s="37">
        <f t="shared" si="34"/>
        <v>0</v>
      </c>
      <c r="H749" s="47">
        <v>38080</v>
      </c>
      <c r="I749" s="37" t="str">
        <f t="shared" si="35"/>
        <v>Apr</v>
      </c>
      <c r="J749" s="50">
        <v>4</v>
      </c>
      <c r="K749" s="37">
        <v>2004</v>
      </c>
      <c r="L749" s="38">
        <v>2</v>
      </c>
      <c r="M749" s="37" t="s">
        <v>36</v>
      </c>
      <c r="N749" s="38" t="s">
        <v>37</v>
      </c>
      <c r="O749" s="37" t="s">
        <v>312</v>
      </c>
      <c r="P749" s="38" t="s">
        <v>220</v>
      </c>
      <c r="Q749" s="37" t="s">
        <v>43</v>
      </c>
      <c r="R749" s="38" t="str">
        <f t="shared" si="36"/>
        <v>North America</v>
      </c>
      <c r="S749" s="37" t="s">
        <v>60</v>
      </c>
      <c r="T749" s="36" t="s">
        <v>625</v>
      </c>
      <c r="U749" s="36">
        <v>2155559857</v>
      </c>
      <c r="V749" s="36" t="s">
        <v>313</v>
      </c>
      <c r="W749" s="36" t="s">
        <v>148</v>
      </c>
      <c r="X749" s="36">
        <v>71270</v>
      </c>
      <c r="Y749" s="36" t="s">
        <v>130</v>
      </c>
      <c r="Z749" s="36" t="s">
        <v>314</v>
      </c>
    </row>
    <row r="750" spans="1:26" x14ac:dyDescent="0.25">
      <c r="A750" s="36">
        <v>10237</v>
      </c>
      <c r="B750" s="36">
        <v>5</v>
      </c>
      <c r="C750" s="37">
        <v>102</v>
      </c>
      <c r="D750" s="38">
        <v>100</v>
      </c>
      <c r="E750" s="37">
        <v>27</v>
      </c>
      <c r="F750" s="38">
        <v>3113.64</v>
      </c>
      <c r="G750" s="37">
        <f t="shared" si="34"/>
        <v>413.63999999999987</v>
      </c>
      <c r="H750" s="47">
        <v>38082</v>
      </c>
      <c r="I750" s="37" t="str">
        <f t="shared" si="35"/>
        <v>Apr</v>
      </c>
      <c r="J750" s="50">
        <v>4</v>
      </c>
      <c r="K750" s="37">
        <v>2004</v>
      </c>
      <c r="L750" s="38">
        <v>2</v>
      </c>
      <c r="M750" s="37" t="s">
        <v>36</v>
      </c>
      <c r="N750" s="38" t="s">
        <v>37</v>
      </c>
      <c r="O750" s="37" t="s">
        <v>106</v>
      </c>
      <c r="P750" s="38" t="s">
        <v>41</v>
      </c>
      <c r="Q750" s="37" t="s">
        <v>43</v>
      </c>
      <c r="R750" s="38" t="str">
        <f t="shared" si="36"/>
        <v>North America</v>
      </c>
      <c r="S750" s="37" t="s">
        <v>60</v>
      </c>
      <c r="T750" s="36" t="s">
        <v>655</v>
      </c>
      <c r="U750" s="36">
        <v>2125551500</v>
      </c>
      <c r="V750" s="36" t="s">
        <v>107</v>
      </c>
      <c r="W750" s="36" t="s">
        <v>42</v>
      </c>
      <c r="X750" s="36">
        <v>10022</v>
      </c>
      <c r="Y750" s="36" t="s">
        <v>108</v>
      </c>
      <c r="Z750" s="36" t="s">
        <v>109</v>
      </c>
    </row>
    <row r="751" spans="1:26" x14ac:dyDescent="0.25">
      <c r="A751" s="36">
        <v>10114</v>
      </c>
      <c r="B751" s="36">
        <v>6</v>
      </c>
      <c r="C751" s="37">
        <v>60</v>
      </c>
      <c r="D751" s="38">
        <v>68.67</v>
      </c>
      <c r="E751" s="37">
        <v>45</v>
      </c>
      <c r="F751" s="38">
        <v>3090.15</v>
      </c>
      <c r="G751" s="37">
        <f t="shared" si="34"/>
        <v>0</v>
      </c>
      <c r="H751" s="47">
        <v>37712</v>
      </c>
      <c r="I751" s="37" t="str">
        <f t="shared" si="35"/>
        <v>Apr</v>
      </c>
      <c r="J751" s="50">
        <v>4</v>
      </c>
      <c r="K751" s="37">
        <v>2003</v>
      </c>
      <c r="L751" s="38">
        <v>2</v>
      </c>
      <c r="M751" s="37" t="s">
        <v>36</v>
      </c>
      <c r="N751" s="38" t="s">
        <v>504</v>
      </c>
      <c r="O751" s="37" t="s">
        <v>406</v>
      </c>
      <c r="P751" s="38" t="s">
        <v>57</v>
      </c>
      <c r="Q751" s="37" t="s">
        <v>51</v>
      </c>
      <c r="R751" s="38" t="str">
        <f t="shared" si="36"/>
        <v>Europe</v>
      </c>
      <c r="S751" s="37" t="s">
        <v>60</v>
      </c>
      <c r="T751" s="36" t="s">
        <v>590</v>
      </c>
      <c r="U751" s="36" t="s">
        <v>407</v>
      </c>
      <c r="V751" s="36" t="s">
        <v>408</v>
      </c>
      <c r="X751" s="36">
        <v>75012</v>
      </c>
      <c r="Y751" s="36" t="s">
        <v>409</v>
      </c>
      <c r="Z751" s="36" t="s">
        <v>410</v>
      </c>
    </row>
    <row r="752" spans="1:26" x14ac:dyDescent="0.25">
      <c r="A752" s="36">
        <v>10119</v>
      </c>
      <c r="B752" s="36">
        <v>13</v>
      </c>
      <c r="C752" s="37">
        <v>88</v>
      </c>
      <c r="D752" s="38">
        <v>87.62</v>
      </c>
      <c r="E752" s="37">
        <v>35</v>
      </c>
      <c r="F752" s="38">
        <v>3066.7</v>
      </c>
      <c r="G752" s="37">
        <f t="shared" si="34"/>
        <v>-4.5474735088646412E-13</v>
      </c>
      <c r="H752" s="47">
        <v>37739</v>
      </c>
      <c r="I752" s="37" t="str">
        <f t="shared" si="35"/>
        <v>Apr</v>
      </c>
      <c r="J752" s="50">
        <v>4</v>
      </c>
      <c r="K752" s="37">
        <v>2003</v>
      </c>
      <c r="L752" s="38">
        <v>2</v>
      </c>
      <c r="M752" s="37" t="s">
        <v>36</v>
      </c>
      <c r="N752" s="38" t="s">
        <v>549</v>
      </c>
      <c r="O752" s="37" t="s">
        <v>150</v>
      </c>
      <c r="P752" s="38" t="s">
        <v>153</v>
      </c>
      <c r="Q752" s="37" t="s">
        <v>154</v>
      </c>
      <c r="R752" s="38" t="str">
        <f t="shared" si="36"/>
        <v>Europe</v>
      </c>
      <c r="S752" s="37" t="s">
        <v>60</v>
      </c>
      <c r="T752" s="36" t="s">
        <v>635</v>
      </c>
      <c r="U752" s="36" t="s">
        <v>151</v>
      </c>
      <c r="V752" s="36" t="s">
        <v>152</v>
      </c>
      <c r="X752" s="36">
        <v>5020</v>
      </c>
      <c r="Y752" s="36" t="s">
        <v>155</v>
      </c>
      <c r="Z752" s="36" t="s">
        <v>156</v>
      </c>
    </row>
    <row r="753" spans="1:26" x14ac:dyDescent="0.25">
      <c r="A753" s="36">
        <v>10402</v>
      </c>
      <c r="B753" s="36">
        <v>2</v>
      </c>
      <c r="C753" s="37">
        <v>60</v>
      </c>
      <c r="D753" s="38">
        <v>55.72</v>
      </c>
      <c r="E753" s="37">
        <v>55</v>
      </c>
      <c r="F753" s="38">
        <v>3064.6</v>
      </c>
      <c r="G753" s="37">
        <f t="shared" si="34"/>
        <v>0</v>
      </c>
      <c r="H753" s="47">
        <v>38449</v>
      </c>
      <c r="I753" s="37" t="str">
        <f t="shared" si="35"/>
        <v>Apr</v>
      </c>
      <c r="J753" s="50">
        <v>4</v>
      </c>
      <c r="K753" s="37">
        <v>2005</v>
      </c>
      <c r="L753" s="38">
        <v>2</v>
      </c>
      <c r="M753" s="37" t="s">
        <v>36</v>
      </c>
      <c r="N753" s="38" t="s">
        <v>37</v>
      </c>
      <c r="O753" s="37" t="s">
        <v>93</v>
      </c>
      <c r="P753" s="38" t="s">
        <v>57</v>
      </c>
      <c r="Q753" s="37" t="s">
        <v>51</v>
      </c>
      <c r="R753" s="38" t="str">
        <f t="shared" si="36"/>
        <v>Europe</v>
      </c>
      <c r="S753" s="37" t="s">
        <v>60</v>
      </c>
      <c r="T753" s="36" t="s">
        <v>592</v>
      </c>
      <c r="U753" s="36" t="s">
        <v>94</v>
      </c>
      <c r="V753" s="36" t="s">
        <v>95</v>
      </c>
      <c r="X753" s="36">
        <v>75016</v>
      </c>
      <c r="Y753" s="36" t="s">
        <v>96</v>
      </c>
      <c r="Z753" s="36" t="s">
        <v>97</v>
      </c>
    </row>
    <row r="754" spans="1:26" x14ac:dyDescent="0.25">
      <c r="A754" s="36">
        <v>10400</v>
      </c>
      <c r="B754" s="36">
        <v>8</v>
      </c>
      <c r="C754" s="37">
        <v>83</v>
      </c>
      <c r="D754" s="38">
        <v>72.959999999999994</v>
      </c>
      <c r="E754" s="37">
        <v>42</v>
      </c>
      <c r="F754" s="38">
        <v>3064.32</v>
      </c>
      <c r="G754" s="37">
        <f t="shared" si="34"/>
        <v>4.5474735088646412E-13</v>
      </c>
      <c r="H754" s="47">
        <v>38443</v>
      </c>
      <c r="I754" s="37" t="str">
        <f t="shared" si="35"/>
        <v>Apr</v>
      </c>
      <c r="J754" s="50">
        <v>4</v>
      </c>
      <c r="K754" s="37">
        <v>2005</v>
      </c>
      <c r="L754" s="38">
        <v>2</v>
      </c>
      <c r="M754" s="37" t="s">
        <v>36</v>
      </c>
      <c r="N754" s="38" t="s">
        <v>549</v>
      </c>
      <c r="O754" s="37" t="s">
        <v>400</v>
      </c>
      <c r="P754" s="38" t="s">
        <v>402</v>
      </c>
      <c r="Q754" s="37" t="s">
        <v>43</v>
      </c>
      <c r="R754" s="38" t="str">
        <f t="shared" si="36"/>
        <v>North America</v>
      </c>
      <c r="S754" s="37" t="s">
        <v>60</v>
      </c>
      <c r="T754" s="36" t="s">
        <v>640</v>
      </c>
      <c r="U754" s="36">
        <v>4085553659</v>
      </c>
      <c r="V754" s="36" t="s">
        <v>401</v>
      </c>
      <c r="W754" s="36" t="s">
        <v>64</v>
      </c>
      <c r="X754" s="36">
        <v>94217</v>
      </c>
      <c r="Y754" s="36" t="s">
        <v>108</v>
      </c>
      <c r="Z754" s="36" t="s">
        <v>403</v>
      </c>
    </row>
    <row r="755" spans="1:26" x14ac:dyDescent="0.25">
      <c r="A755" s="36">
        <v>10407</v>
      </c>
      <c r="B755" s="36">
        <v>1</v>
      </c>
      <c r="C755" s="37">
        <v>60</v>
      </c>
      <c r="D755" s="38">
        <v>72.650000000000006</v>
      </c>
      <c r="E755" s="37">
        <v>42</v>
      </c>
      <c r="F755" s="38">
        <v>3051.3</v>
      </c>
      <c r="G755" s="37">
        <f t="shared" si="34"/>
        <v>0</v>
      </c>
      <c r="H755" s="47">
        <v>38464</v>
      </c>
      <c r="I755" s="37" t="str">
        <f t="shared" si="35"/>
        <v>Apr</v>
      </c>
      <c r="J755" s="50">
        <v>4</v>
      </c>
      <c r="K755" s="37">
        <v>2005</v>
      </c>
      <c r="L755" s="38">
        <v>2</v>
      </c>
      <c r="M755" s="37" t="s">
        <v>404</v>
      </c>
      <c r="N755" s="38" t="s">
        <v>549</v>
      </c>
      <c r="O755" s="37" t="s">
        <v>400</v>
      </c>
      <c r="P755" s="38" t="s">
        <v>402</v>
      </c>
      <c r="Q755" s="37" t="s">
        <v>43</v>
      </c>
      <c r="R755" s="38" t="str">
        <f t="shared" si="36"/>
        <v>North America</v>
      </c>
      <c r="S755" s="37" t="s">
        <v>60</v>
      </c>
      <c r="T755" s="36" t="s">
        <v>587</v>
      </c>
      <c r="U755" s="36">
        <v>4085553659</v>
      </c>
      <c r="V755" s="36" t="s">
        <v>401</v>
      </c>
      <c r="W755" s="36" t="s">
        <v>64</v>
      </c>
      <c r="X755" s="36">
        <v>94217</v>
      </c>
      <c r="Y755" s="36" t="s">
        <v>108</v>
      </c>
      <c r="Z755" s="36" t="s">
        <v>403</v>
      </c>
    </row>
    <row r="756" spans="1:26" x14ac:dyDescent="0.25">
      <c r="A756" s="36">
        <v>10244</v>
      </c>
      <c r="B756" s="36">
        <v>5</v>
      </c>
      <c r="C756" s="37">
        <v>99</v>
      </c>
      <c r="D756" s="38">
        <v>84.33</v>
      </c>
      <c r="E756" s="37">
        <v>36</v>
      </c>
      <c r="F756" s="38">
        <v>3035.88</v>
      </c>
      <c r="G756" s="37">
        <f t="shared" si="34"/>
        <v>0</v>
      </c>
      <c r="H756" s="47">
        <v>38106</v>
      </c>
      <c r="I756" s="37" t="str">
        <f t="shared" si="35"/>
        <v>Apr</v>
      </c>
      <c r="J756" s="50">
        <v>4</v>
      </c>
      <c r="K756" s="37">
        <v>2004</v>
      </c>
      <c r="L756" s="38">
        <v>2</v>
      </c>
      <c r="M756" s="37" t="s">
        <v>36</v>
      </c>
      <c r="N756" s="38" t="s">
        <v>549</v>
      </c>
      <c r="O756" s="37" t="s">
        <v>179</v>
      </c>
      <c r="P756" s="38" t="s">
        <v>182</v>
      </c>
      <c r="Q756" s="37" t="s">
        <v>183</v>
      </c>
      <c r="R756" s="38" t="str">
        <f t="shared" si="36"/>
        <v>Europe</v>
      </c>
      <c r="S756" s="37" t="s">
        <v>60</v>
      </c>
      <c r="T756" s="36" t="s">
        <v>607</v>
      </c>
      <c r="U756" s="36" t="s">
        <v>180</v>
      </c>
      <c r="V756" s="36" t="s">
        <v>181</v>
      </c>
      <c r="X756" s="36">
        <v>28034</v>
      </c>
      <c r="Y756" s="36" t="s">
        <v>184</v>
      </c>
      <c r="Z756" s="36" t="s">
        <v>185</v>
      </c>
    </row>
    <row r="757" spans="1:26" x14ac:dyDescent="0.25">
      <c r="A757" s="36">
        <v>10117</v>
      </c>
      <c r="B757" s="36">
        <v>6</v>
      </c>
      <c r="C757" s="37">
        <v>86</v>
      </c>
      <c r="D757" s="38">
        <v>79.680000000000007</v>
      </c>
      <c r="E757" s="37">
        <v>38</v>
      </c>
      <c r="F757" s="38">
        <v>3027.84</v>
      </c>
      <c r="G757" s="37">
        <f t="shared" si="34"/>
        <v>0</v>
      </c>
      <c r="H757" s="47">
        <v>37727</v>
      </c>
      <c r="I757" s="37" t="str">
        <f t="shared" si="35"/>
        <v>Apr</v>
      </c>
      <c r="J757" s="50">
        <v>4</v>
      </c>
      <c r="K757" s="37">
        <v>2003</v>
      </c>
      <c r="L757" s="38">
        <v>2</v>
      </c>
      <c r="M757" s="37" t="s">
        <v>36</v>
      </c>
      <c r="N757" s="38" t="s">
        <v>597</v>
      </c>
      <c r="O757" s="37" t="s">
        <v>201</v>
      </c>
      <c r="P757" s="38" t="s">
        <v>204</v>
      </c>
      <c r="Q757" s="37" t="s">
        <v>204</v>
      </c>
      <c r="R757" s="38" t="str">
        <f t="shared" si="36"/>
        <v>Asia &amp; Pacific</v>
      </c>
      <c r="S757" s="37" t="s">
        <v>60</v>
      </c>
      <c r="T757" s="36" t="s">
        <v>662</v>
      </c>
      <c r="U757" s="36" t="s">
        <v>202</v>
      </c>
      <c r="V757" s="36" t="s">
        <v>203</v>
      </c>
      <c r="X757" s="36">
        <v>79903</v>
      </c>
      <c r="Y757" s="36" t="s">
        <v>206</v>
      </c>
      <c r="Z757" s="36" t="s">
        <v>207</v>
      </c>
    </row>
    <row r="758" spans="1:26" x14ac:dyDescent="0.25">
      <c r="A758" s="36">
        <v>10238</v>
      </c>
      <c r="B758" s="36">
        <v>6</v>
      </c>
      <c r="C758" s="37">
        <v>80</v>
      </c>
      <c r="D758" s="38">
        <v>73.17</v>
      </c>
      <c r="E758" s="37">
        <v>41</v>
      </c>
      <c r="F758" s="38">
        <v>2999.97</v>
      </c>
      <c r="G758" s="37">
        <f t="shared" si="34"/>
        <v>-4.5474735088646412E-13</v>
      </c>
      <c r="H758" s="47">
        <v>38086</v>
      </c>
      <c r="I758" s="37" t="str">
        <f t="shared" si="35"/>
        <v>Apr</v>
      </c>
      <c r="J758" s="50">
        <v>4</v>
      </c>
      <c r="K758" s="37">
        <v>2004</v>
      </c>
      <c r="L758" s="38">
        <v>2</v>
      </c>
      <c r="M758" s="37" t="s">
        <v>36</v>
      </c>
      <c r="N758" s="38" t="s">
        <v>186</v>
      </c>
      <c r="O758" s="37" t="s">
        <v>325</v>
      </c>
      <c r="P758" s="38" t="s">
        <v>328</v>
      </c>
      <c r="Q758" s="37" t="s">
        <v>329</v>
      </c>
      <c r="R758" s="38" t="str">
        <f t="shared" si="36"/>
        <v>Europe</v>
      </c>
      <c r="S758" s="37" t="s">
        <v>46</v>
      </c>
      <c r="T758" s="36" t="s">
        <v>606</v>
      </c>
      <c r="U758" s="36" t="s">
        <v>326</v>
      </c>
      <c r="V758" s="36" t="s">
        <v>327</v>
      </c>
      <c r="X758" s="36">
        <v>1734</v>
      </c>
      <c r="Y758" s="36" t="s">
        <v>330</v>
      </c>
      <c r="Z758" s="36" t="s">
        <v>331</v>
      </c>
    </row>
    <row r="759" spans="1:26" x14ac:dyDescent="0.25">
      <c r="A759" s="36">
        <v>10235</v>
      </c>
      <c r="B759" s="36">
        <v>9</v>
      </c>
      <c r="C759" s="37">
        <v>80</v>
      </c>
      <c r="D759" s="38">
        <v>92</v>
      </c>
      <c r="E759" s="37">
        <v>32</v>
      </c>
      <c r="F759" s="38">
        <v>2944</v>
      </c>
      <c r="G759" s="37">
        <f t="shared" si="34"/>
        <v>0</v>
      </c>
      <c r="H759" s="47">
        <v>38079</v>
      </c>
      <c r="I759" s="37" t="str">
        <f t="shared" si="35"/>
        <v>Apr</v>
      </c>
      <c r="J759" s="50">
        <v>4</v>
      </c>
      <c r="K759" s="37">
        <v>2004</v>
      </c>
      <c r="L759" s="38">
        <v>2</v>
      </c>
      <c r="M759" s="37" t="s">
        <v>36</v>
      </c>
      <c r="N759" s="38" t="s">
        <v>565</v>
      </c>
      <c r="O759" s="37" t="s">
        <v>376</v>
      </c>
      <c r="P759" s="38" t="s">
        <v>379</v>
      </c>
      <c r="Q759" s="37" t="s">
        <v>235</v>
      </c>
      <c r="R759" s="38" t="str">
        <f t="shared" si="36"/>
        <v>North America</v>
      </c>
      <c r="S759" s="37" t="s">
        <v>46</v>
      </c>
      <c r="T759" s="36" t="s">
        <v>668</v>
      </c>
      <c r="U759" s="36" t="s">
        <v>377</v>
      </c>
      <c r="V759" s="36" t="s">
        <v>378</v>
      </c>
      <c r="W759" s="36" t="s">
        <v>233</v>
      </c>
      <c r="X759" s="36" t="s">
        <v>380</v>
      </c>
      <c r="Y759" s="36" t="s">
        <v>381</v>
      </c>
      <c r="Z759" s="36" t="s">
        <v>177</v>
      </c>
    </row>
    <row r="760" spans="1:26" x14ac:dyDescent="0.25">
      <c r="A760" s="36">
        <v>10238</v>
      </c>
      <c r="B760" s="36">
        <v>2</v>
      </c>
      <c r="C760" s="37">
        <v>61</v>
      </c>
      <c r="D760" s="38">
        <v>62.45</v>
      </c>
      <c r="E760" s="37">
        <v>47</v>
      </c>
      <c r="F760" s="38">
        <v>2935.15</v>
      </c>
      <c r="G760" s="37">
        <f t="shared" si="34"/>
        <v>0</v>
      </c>
      <c r="H760" s="47">
        <v>38086</v>
      </c>
      <c r="I760" s="37" t="str">
        <f t="shared" si="35"/>
        <v>Apr</v>
      </c>
      <c r="J760" s="50">
        <v>4</v>
      </c>
      <c r="K760" s="37">
        <v>2004</v>
      </c>
      <c r="L760" s="38">
        <v>2</v>
      </c>
      <c r="M760" s="37" t="s">
        <v>36</v>
      </c>
      <c r="N760" s="38" t="s">
        <v>186</v>
      </c>
      <c r="O760" s="37" t="s">
        <v>325</v>
      </c>
      <c r="P760" s="38" t="s">
        <v>328</v>
      </c>
      <c r="Q760" s="37" t="s">
        <v>329</v>
      </c>
      <c r="R760" s="38" t="str">
        <f t="shared" si="36"/>
        <v>Europe</v>
      </c>
      <c r="S760" s="37" t="s">
        <v>46</v>
      </c>
      <c r="T760" s="36" t="s">
        <v>637</v>
      </c>
      <c r="U760" s="36" t="s">
        <v>326</v>
      </c>
      <c r="V760" s="36" t="s">
        <v>327</v>
      </c>
      <c r="X760" s="36">
        <v>1734</v>
      </c>
      <c r="Y760" s="36" t="s">
        <v>330</v>
      </c>
      <c r="Z760" s="36" t="s">
        <v>331</v>
      </c>
    </row>
    <row r="761" spans="1:26" x14ac:dyDescent="0.25">
      <c r="A761" s="36">
        <v>10114</v>
      </c>
      <c r="B761" s="36">
        <v>5</v>
      </c>
      <c r="C761" s="37">
        <v>127</v>
      </c>
      <c r="D761" s="38">
        <v>100</v>
      </c>
      <c r="E761" s="37">
        <v>21</v>
      </c>
      <c r="F761" s="38">
        <v>2925.09</v>
      </c>
      <c r="G761" s="37">
        <f t="shared" si="34"/>
        <v>825.09000000000015</v>
      </c>
      <c r="H761" s="47">
        <v>37712</v>
      </c>
      <c r="I761" s="37" t="str">
        <f t="shared" si="35"/>
        <v>Apr</v>
      </c>
      <c r="J761" s="50">
        <v>4</v>
      </c>
      <c r="K761" s="37">
        <v>2003</v>
      </c>
      <c r="L761" s="38">
        <v>2</v>
      </c>
      <c r="M761" s="37" t="s">
        <v>36</v>
      </c>
      <c r="N761" s="38" t="s">
        <v>504</v>
      </c>
      <c r="O761" s="37" t="s">
        <v>406</v>
      </c>
      <c r="P761" s="38" t="s">
        <v>57</v>
      </c>
      <c r="Q761" s="37" t="s">
        <v>51</v>
      </c>
      <c r="R761" s="38" t="str">
        <f t="shared" si="36"/>
        <v>Europe</v>
      </c>
      <c r="S761" s="37" t="s">
        <v>46</v>
      </c>
      <c r="T761" s="36" t="s">
        <v>628</v>
      </c>
      <c r="U761" s="36" t="s">
        <v>407</v>
      </c>
      <c r="V761" s="36" t="s">
        <v>408</v>
      </c>
      <c r="X761" s="36">
        <v>75012</v>
      </c>
      <c r="Y761" s="36" t="s">
        <v>409</v>
      </c>
      <c r="Z761" s="36" t="s">
        <v>410</v>
      </c>
    </row>
    <row r="762" spans="1:26" x14ac:dyDescent="0.25">
      <c r="A762" s="36">
        <v>10236</v>
      </c>
      <c r="B762" s="36">
        <v>1</v>
      </c>
      <c r="C762" s="37">
        <v>118</v>
      </c>
      <c r="D762" s="38">
        <v>100</v>
      </c>
      <c r="E762" s="37">
        <v>22</v>
      </c>
      <c r="F762" s="38">
        <v>2852.08</v>
      </c>
      <c r="G762" s="37">
        <f t="shared" si="34"/>
        <v>652.07999999999993</v>
      </c>
      <c r="H762" s="47">
        <v>38080</v>
      </c>
      <c r="I762" s="37" t="str">
        <f t="shared" si="35"/>
        <v>Apr</v>
      </c>
      <c r="J762" s="50">
        <v>4</v>
      </c>
      <c r="K762" s="37">
        <v>2004</v>
      </c>
      <c r="L762" s="38">
        <v>2</v>
      </c>
      <c r="M762" s="37" t="s">
        <v>36</v>
      </c>
      <c r="N762" s="38" t="s">
        <v>37</v>
      </c>
      <c r="O762" s="37" t="s">
        <v>312</v>
      </c>
      <c r="P762" s="38" t="s">
        <v>220</v>
      </c>
      <c r="Q762" s="37" t="s">
        <v>43</v>
      </c>
      <c r="R762" s="38" t="str">
        <f t="shared" si="36"/>
        <v>North America</v>
      </c>
      <c r="S762" s="37" t="s">
        <v>46</v>
      </c>
      <c r="T762" s="36" t="s">
        <v>304</v>
      </c>
      <c r="U762" s="36">
        <v>2155559857</v>
      </c>
      <c r="V762" s="36" t="s">
        <v>313</v>
      </c>
      <c r="W762" s="36" t="s">
        <v>148</v>
      </c>
      <c r="X762" s="36">
        <v>71270</v>
      </c>
      <c r="Y762" s="36" t="s">
        <v>130</v>
      </c>
      <c r="Z762" s="36" t="s">
        <v>314</v>
      </c>
    </row>
    <row r="763" spans="1:26" x14ac:dyDescent="0.25">
      <c r="A763" s="36">
        <v>10120</v>
      </c>
      <c r="B763" s="36">
        <v>5</v>
      </c>
      <c r="C763" s="37">
        <v>76</v>
      </c>
      <c r="D763" s="38">
        <v>83.79</v>
      </c>
      <c r="E763" s="37">
        <v>34</v>
      </c>
      <c r="F763" s="38">
        <v>2848.86</v>
      </c>
      <c r="G763" s="37">
        <f t="shared" si="34"/>
        <v>0</v>
      </c>
      <c r="H763" s="47">
        <v>37740</v>
      </c>
      <c r="I763" s="37" t="str">
        <f t="shared" si="35"/>
        <v>Apr</v>
      </c>
      <c r="J763" s="50">
        <v>4</v>
      </c>
      <c r="K763" s="37">
        <v>2003</v>
      </c>
      <c r="L763" s="38">
        <v>2</v>
      </c>
      <c r="M763" s="37" t="s">
        <v>36</v>
      </c>
      <c r="N763" s="38" t="s">
        <v>37</v>
      </c>
      <c r="O763" s="37" t="s">
        <v>98</v>
      </c>
      <c r="P763" s="38" t="s">
        <v>101</v>
      </c>
      <c r="Q763" s="37" t="s">
        <v>103</v>
      </c>
      <c r="R763" s="38" t="str">
        <f t="shared" si="36"/>
        <v>Asia &amp; Pacific</v>
      </c>
      <c r="S763" s="37" t="s">
        <v>46</v>
      </c>
      <c r="T763" s="36" t="s">
        <v>625</v>
      </c>
      <c r="U763" s="36" t="s">
        <v>99</v>
      </c>
      <c r="V763" s="36" t="s">
        <v>100</v>
      </c>
      <c r="W763" s="36" t="s">
        <v>102</v>
      </c>
      <c r="X763" s="36">
        <v>3004</v>
      </c>
      <c r="Y763" s="36" t="s">
        <v>104</v>
      </c>
      <c r="Z763" s="36" t="s">
        <v>105</v>
      </c>
    </row>
    <row r="764" spans="1:26" x14ac:dyDescent="0.25">
      <c r="A764" s="36">
        <v>10115</v>
      </c>
      <c r="B764" s="36">
        <v>3</v>
      </c>
      <c r="C764" s="37">
        <v>115</v>
      </c>
      <c r="D764" s="38">
        <v>100</v>
      </c>
      <c r="E764" s="37">
        <v>27</v>
      </c>
      <c r="F764" s="38">
        <v>2843.91</v>
      </c>
      <c r="G764" s="37">
        <f t="shared" si="34"/>
        <v>143.90999999999985</v>
      </c>
      <c r="H764" s="47">
        <v>37715</v>
      </c>
      <c r="I764" s="37" t="str">
        <f t="shared" si="35"/>
        <v>Apr</v>
      </c>
      <c r="J764" s="50">
        <v>4</v>
      </c>
      <c r="K764" s="37">
        <v>2003</v>
      </c>
      <c r="L764" s="38">
        <v>2</v>
      </c>
      <c r="M764" s="37" t="s">
        <v>36</v>
      </c>
      <c r="N764" s="38" t="s">
        <v>504</v>
      </c>
      <c r="O764" s="37" t="s">
        <v>208</v>
      </c>
      <c r="P764" s="38" t="s">
        <v>41</v>
      </c>
      <c r="Q764" s="37" t="s">
        <v>43</v>
      </c>
      <c r="R764" s="38" t="str">
        <f t="shared" si="36"/>
        <v>North America</v>
      </c>
      <c r="S764" s="37" t="s">
        <v>46</v>
      </c>
      <c r="T764" s="36" t="s">
        <v>657</v>
      </c>
      <c r="U764" s="36">
        <v>2125558493</v>
      </c>
      <c r="V764" s="36" t="s">
        <v>209</v>
      </c>
      <c r="W764" s="36" t="s">
        <v>42</v>
      </c>
      <c r="X764" s="36">
        <v>10022</v>
      </c>
      <c r="Y764" s="36" t="s">
        <v>130</v>
      </c>
      <c r="Z764" s="36" t="s">
        <v>210</v>
      </c>
    </row>
    <row r="765" spans="1:26" x14ac:dyDescent="0.25">
      <c r="A765" s="36">
        <v>10120</v>
      </c>
      <c r="B765" s="36">
        <v>3</v>
      </c>
      <c r="C765" s="37">
        <v>118</v>
      </c>
      <c r="D765" s="38">
        <v>96.34</v>
      </c>
      <c r="E765" s="37">
        <v>29</v>
      </c>
      <c r="F765" s="38">
        <v>2793.86</v>
      </c>
      <c r="G765" s="37">
        <f t="shared" si="34"/>
        <v>0</v>
      </c>
      <c r="H765" s="47">
        <v>37740</v>
      </c>
      <c r="I765" s="37" t="str">
        <f t="shared" si="35"/>
        <v>Apr</v>
      </c>
      <c r="J765" s="50">
        <v>4</v>
      </c>
      <c r="K765" s="37">
        <v>2003</v>
      </c>
      <c r="L765" s="38">
        <v>2</v>
      </c>
      <c r="M765" s="37" t="s">
        <v>36</v>
      </c>
      <c r="N765" s="38" t="s">
        <v>37</v>
      </c>
      <c r="O765" s="37" t="s">
        <v>98</v>
      </c>
      <c r="P765" s="38" t="s">
        <v>101</v>
      </c>
      <c r="Q765" s="37" t="s">
        <v>103</v>
      </c>
      <c r="R765" s="38" t="str">
        <f t="shared" si="36"/>
        <v>Asia &amp; Pacific</v>
      </c>
      <c r="S765" s="37" t="s">
        <v>46</v>
      </c>
      <c r="T765" s="36" t="s">
        <v>304</v>
      </c>
      <c r="U765" s="36" t="s">
        <v>99</v>
      </c>
      <c r="V765" s="36" t="s">
        <v>100</v>
      </c>
      <c r="W765" s="36" t="s">
        <v>102</v>
      </c>
      <c r="X765" s="36">
        <v>3004</v>
      </c>
      <c r="Y765" s="36" t="s">
        <v>104</v>
      </c>
      <c r="Z765" s="36" t="s">
        <v>105</v>
      </c>
    </row>
    <row r="766" spans="1:26" x14ac:dyDescent="0.25">
      <c r="A766" s="36">
        <v>10117</v>
      </c>
      <c r="B766" s="36">
        <v>12</v>
      </c>
      <c r="C766" s="37">
        <v>143</v>
      </c>
      <c r="D766" s="38">
        <v>100</v>
      </c>
      <c r="E766" s="37">
        <v>22</v>
      </c>
      <c r="F766" s="38">
        <v>2780.58</v>
      </c>
      <c r="G766" s="37">
        <f t="shared" si="34"/>
        <v>580.57999999999993</v>
      </c>
      <c r="H766" s="47">
        <v>37727</v>
      </c>
      <c r="I766" s="37" t="str">
        <f t="shared" si="35"/>
        <v>Apr</v>
      </c>
      <c r="J766" s="50">
        <v>4</v>
      </c>
      <c r="K766" s="37">
        <v>2003</v>
      </c>
      <c r="L766" s="38">
        <v>2</v>
      </c>
      <c r="M766" s="37" t="s">
        <v>36</v>
      </c>
      <c r="N766" s="38" t="s">
        <v>186</v>
      </c>
      <c r="O766" s="37" t="s">
        <v>201</v>
      </c>
      <c r="P766" s="38" t="s">
        <v>204</v>
      </c>
      <c r="Q766" s="37" t="s">
        <v>204</v>
      </c>
      <c r="R766" s="38" t="str">
        <f t="shared" si="36"/>
        <v>Asia &amp; Pacific</v>
      </c>
      <c r="S766" s="37" t="s">
        <v>46</v>
      </c>
      <c r="T766" s="36" t="s">
        <v>612</v>
      </c>
      <c r="U766" s="36" t="s">
        <v>202</v>
      </c>
      <c r="V766" s="36" t="s">
        <v>203</v>
      </c>
      <c r="X766" s="36">
        <v>79903</v>
      </c>
      <c r="Y766" s="36" t="s">
        <v>206</v>
      </c>
      <c r="Z766" s="36" t="s">
        <v>207</v>
      </c>
    </row>
    <row r="767" spans="1:26" x14ac:dyDescent="0.25">
      <c r="A767" s="36">
        <v>10241</v>
      </c>
      <c r="B767" s="36">
        <v>5</v>
      </c>
      <c r="C767" s="37">
        <v>117</v>
      </c>
      <c r="D767" s="38">
        <v>98.65</v>
      </c>
      <c r="E767" s="37">
        <v>28</v>
      </c>
      <c r="F767" s="38">
        <v>2762.2</v>
      </c>
      <c r="G767" s="37">
        <f t="shared" si="34"/>
        <v>-4.5474735088646412E-13</v>
      </c>
      <c r="H767" s="47">
        <v>38090</v>
      </c>
      <c r="I767" s="37" t="str">
        <f t="shared" si="35"/>
        <v>Apr</v>
      </c>
      <c r="J767" s="50">
        <v>4</v>
      </c>
      <c r="K767" s="37">
        <v>2004</v>
      </c>
      <c r="L767" s="38">
        <v>2</v>
      </c>
      <c r="M767" s="37" t="s">
        <v>36</v>
      </c>
      <c r="N767" s="38" t="s">
        <v>186</v>
      </c>
      <c r="O767" s="37" t="s">
        <v>530</v>
      </c>
      <c r="P767" s="38" t="s">
        <v>533</v>
      </c>
      <c r="Q767" s="37" t="s">
        <v>51</v>
      </c>
      <c r="R767" s="38" t="str">
        <f t="shared" si="36"/>
        <v>Europe</v>
      </c>
      <c r="S767" s="37" t="s">
        <v>46</v>
      </c>
      <c r="T767" s="36" t="s">
        <v>633</v>
      </c>
      <c r="U767" s="36" t="s">
        <v>531</v>
      </c>
      <c r="V767" s="36" t="s">
        <v>532</v>
      </c>
      <c r="X767" s="36">
        <v>67000</v>
      </c>
      <c r="Y767" s="36" t="s">
        <v>534</v>
      </c>
      <c r="Z767" s="36" t="s">
        <v>535</v>
      </c>
    </row>
    <row r="768" spans="1:26" x14ac:dyDescent="0.25">
      <c r="A768" s="36">
        <v>10119</v>
      </c>
      <c r="B768" s="36">
        <v>7</v>
      </c>
      <c r="C768" s="37">
        <v>90</v>
      </c>
      <c r="D768" s="38">
        <v>94.14</v>
      </c>
      <c r="E768" s="37">
        <v>29</v>
      </c>
      <c r="F768" s="38">
        <v>2730.06</v>
      </c>
      <c r="G768" s="37">
        <f t="shared" si="34"/>
        <v>0</v>
      </c>
      <c r="H768" s="47">
        <v>37739</v>
      </c>
      <c r="I768" s="37" t="str">
        <f t="shared" si="35"/>
        <v>Apr</v>
      </c>
      <c r="J768" s="50">
        <v>4</v>
      </c>
      <c r="K768" s="37">
        <v>2003</v>
      </c>
      <c r="L768" s="38">
        <v>2</v>
      </c>
      <c r="M768" s="37" t="s">
        <v>36</v>
      </c>
      <c r="N768" s="38" t="s">
        <v>597</v>
      </c>
      <c r="O768" s="37" t="s">
        <v>150</v>
      </c>
      <c r="P768" s="38" t="s">
        <v>153</v>
      </c>
      <c r="Q768" s="37" t="s">
        <v>154</v>
      </c>
      <c r="R768" s="38" t="str">
        <f t="shared" si="36"/>
        <v>Europe</v>
      </c>
      <c r="S768" s="37" t="s">
        <v>46</v>
      </c>
      <c r="T768" s="36" t="s">
        <v>663</v>
      </c>
      <c r="U768" s="36" t="s">
        <v>151</v>
      </c>
      <c r="V768" s="36" t="s">
        <v>152</v>
      </c>
      <c r="X768" s="36">
        <v>5020</v>
      </c>
      <c r="Y768" s="36" t="s">
        <v>155</v>
      </c>
      <c r="Z768" s="36" t="s">
        <v>156</v>
      </c>
    </row>
    <row r="769" spans="1:26" x14ac:dyDescent="0.25">
      <c r="A769" s="36">
        <v>10119</v>
      </c>
      <c r="B769" s="36">
        <v>8</v>
      </c>
      <c r="C769" s="37">
        <v>105</v>
      </c>
      <c r="D769" s="38">
        <v>99.52</v>
      </c>
      <c r="E769" s="37">
        <v>27</v>
      </c>
      <c r="F769" s="38">
        <v>2687.04</v>
      </c>
      <c r="G769" s="37">
        <f t="shared" si="34"/>
        <v>0</v>
      </c>
      <c r="H769" s="47">
        <v>37739</v>
      </c>
      <c r="I769" s="37" t="str">
        <f t="shared" si="35"/>
        <v>Apr</v>
      </c>
      <c r="J769" s="50">
        <v>4</v>
      </c>
      <c r="K769" s="37">
        <v>2003</v>
      </c>
      <c r="L769" s="38">
        <v>2</v>
      </c>
      <c r="M769" s="37" t="s">
        <v>36</v>
      </c>
      <c r="N769" s="38" t="s">
        <v>549</v>
      </c>
      <c r="O769" s="37" t="s">
        <v>150</v>
      </c>
      <c r="P769" s="38" t="s">
        <v>153</v>
      </c>
      <c r="Q769" s="37" t="s">
        <v>154</v>
      </c>
      <c r="R769" s="38" t="str">
        <f t="shared" si="36"/>
        <v>Europe</v>
      </c>
      <c r="S769" s="37" t="s">
        <v>46</v>
      </c>
      <c r="T769" s="36" t="s">
        <v>611</v>
      </c>
      <c r="U769" s="36" t="s">
        <v>151</v>
      </c>
      <c r="V769" s="36" t="s">
        <v>152</v>
      </c>
      <c r="X769" s="36">
        <v>5020</v>
      </c>
      <c r="Y769" s="36" t="s">
        <v>155</v>
      </c>
      <c r="Z769" s="36" t="s">
        <v>156</v>
      </c>
    </row>
    <row r="770" spans="1:26" x14ac:dyDescent="0.25">
      <c r="A770" s="36">
        <v>10120</v>
      </c>
      <c r="B770" s="36">
        <v>4</v>
      </c>
      <c r="C770" s="37">
        <v>60</v>
      </c>
      <c r="D770" s="38">
        <v>58.15</v>
      </c>
      <c r="E770" s="37">
        <v>46</v>
      </c>
      <c r="F770" s="38">
        <v>2674.9</v>
      </c>
      <c r="G770" s="37">
        <f t="shared" ref="G770:G833" si="37">(F770-(E770*D770))</f>
        <v>0</v>
      </c>
      <c r="H770" s="47">
        <v>37740</v>
      </c>
      <c r="I770" s="37" t="str">
        <f t="shared" ref="I770:I833" si="38">TEXT(H770,"MMM")</f>
        <v>Apr</v>
      </c>
      <c r="J770" s="50">
        <v>4</v>
      </c>
      <c r="K770" s="37">
        <v>2003</v>
      </c>
      <c r="L770" s="38">
        <v>2</v>
      </c>
      <c r="M770" s="37" t="s">
        <v>36</v>
      </c>
      <c r="N770" s="38" t="s">
        <v>37</v>
      </c>
      <c r="O770" s="37" t="s">
        <v>98</v>
      </c>
      <c r="P770" s="38" t="s">
        <v>101</v>
      </c>
      <c r="Q770" s="37" t="s">
        <v>103</v>
      </c>
      <c r="R770" s="38" t="str">
        <f t="shared" ref="R770:R833" si="39">_xlfn.XLOOKUP(Q770,country1,region1,"none",0)</f>
        <v>Asia &amp; Pacific</v>
      </c>
      <c r="S770" s="37" t="s">
        <v>46</v>
      </c>
      <c r="T770" s="36" t="s">
        <v>592</v>
      </c>
      <c r="U770" s="36" t="s">
        <v>99</v>
      </c>
      <c r="V770" s="36" t="s">
        <v>100</v>
      </c>
      <c r="W770" s="36" t="s">
        <v>102</v>
      </c>
      <c r="X770" s="36">
        <v>3004</v>
      </c>
      <c r="Y770" s="36" t="s">
        <v>104</v>
      </c>
      <c r="Z770" s="36" t="s">
        <v>105</v>
      </c>
    </row>
    <row r="771" spans="1:26" x14ac:dyDescent="0.25">
      <c r="A771" s="36">
        <v>10235</v>
      </c>
      <c r="B771" s="36">
        <v>6</v>
      </c>
      <c r="C771" s="37">
        <v>68</v>
      </c>
      <c r="D771" s="38">
        <v>77.73</v>
      </c>
      <c r="E771" s="37">
        <v>34</v>
      </c>
      <c r="F771" s="38">
        <v>2642.82</v>
      </c>
      <c r="G771" s="37">
        <f t="shared" si="37"/>
        <v>0</v>
      </c>
      <c r="H771" s="47">
        <v>38079</v>
      </c>
      <c r="I771" s="37" t="str">
        <f t="shared" si="38"/>
        <v>Apr</v>
      </c>
      <c r="J771" s="50">
        <v>4</v>
      </c>
      <c r="K771" s="37">
        <v>2004</v>
      </c>
      <c r="L771" s="38">
        <v>2</v>
      </c>
      <c r="M771" s="37" t="s">
        <v>36</v>
      </c>
      <c r="N771" s="38" t="s">
        <v>549</v>
      </c>
      <c r="O771" s="37" t="s">
        <v>376</v>
      </c>
      <c r="P771" s="38" t="s">
        <v>379</v>
      </c>
      <c r="Q771" s="37" t="s">
        <v>235</v>
      </c>
      <c r="R771" s="38" t="str">
        <f t="shared" si="39"/>
        <v>North America</v>
      </c>
      <c r="S771" s="37" t="s">
        <v>46</v>
      </c>
      <c r="T771" s="36" t="s">
        <v>654</v>
      </c>
      <c r="U771" s="36" t="s">
        <v>377</v>
      </c>
      <c r="V771" s="36" t="s">
        <v>378</v>
      </c>
      <c r="W771" s="36" t="s">
        <v>233</v>
      </c>
      <c r="X771" s="36" t="s">
        <v>380</v>
      </c>
      <c r="Y771" s="36" t="s">
        <v>381</v>
      </c>
      <c r="Z771" s="36" t="s">
        <v>177</v>
      </c>
    </row>
    <row r="772" spans="1:26" x14ac:dyDescent="0.25">
      <c r="A772" s="36">
        <v>10120</v>
      </c>
      <c r="B772" s="36">
        <v>15</v>
      </c>
      <c r="C772" s="37">
        <v>99</v>
      </c>
      <c r="D772" s="38">
        <v>100</v>
      </c>
      <c r="E772" s="37">
        <v>24</v>
      </c>
      <c r="F772" s="38">
        <v>2584.8000000000002</v>
      </c>
      <c r="G772" s="37">
        <f t="shared" si="37"/>
        <v>184.80000000000018</v>
      </c>
      <c r="H772" s="47">
        <v>37740</v>
      </c>
      <c r="I772" s="37" t="str">
        <f t="shared" si="38"/>
        <v>Apr</v>
      </c>
      <c r="J772" s="50">
        <v>4</v>
      </c>
      <c r="K772" s="37">
        <v>2003</v>
      </c>
      <c r="L772" s="38">
        <v>2</v>
      </c>
      <c r="M772" s="37" t="s">
        <v>36</v>
      </c>
      <c r="N772" s="38" t="s">
        <v>565</v>
      </c>
      <c r="O772" s="37" t="s">
        <v>98</v>
      </c>
      <c r="P772" s="38" t="s">
        <v>101</v>
      </c>
      <c r="Q772" s="37" t="s">
        <v>103</v>
      </c>
      <c r="R772" s="38" t="str">
        <f t="shared" si="39"/>
        <v>Asia &amp; Pacific</v>
      </c>
      <c r="S772" s="37" t="s">
        <v>46</v>
      </c>
      <c r="T772" s="36" t="s">
        <v>664</v>
      </c>
      <c r="U772" s="36" t="s">
        <v>99</v>
      </c>
      <c r="V772" s="36" t="s">
        <v>100</v>
      </c>
      <c r="W772" s="36" t="s">
        <v>102</v>
      </c>
      <c r="X772" s="36">
        <v>3004</v>
      </c>
      <c r="Y772" s="36" t="s">
        <v>104</v>
      </c>
      <c r="Z772" s="36" t="s">
        <v>105</v>
      </c>
    </row>
    <row r="773" spans="1:26" x14ac:dyDescent="0.25">
      <c r="A773" s="36">
        <v>10235</v>
      </c>
      <c r="B773" s="36">
        <v>8</v>
      </c>
      <c r="C773" s="37">
        <v>91</v>
      </c>
      <c r="D773" s="38">
        <v>100</v>
      </c>
      <c r="E773" s="37">
        <v>25</v>
      </c>
      <c r="F773" s="38">
        <v>2580.25</v>
      </c>
      <c r="G773" s="37">
        <f t="shared" si="37"/>
        <v>80.25</v>
      </c>
      <c r="H773" s="47">
        <v>38079</v>
      </c>
      <c r="I773" s="37" t="str">
        <f t="shared" si="38"/>
        <v>Apr</v>
      </c>
      <c r="J773" s="50">
        <v>4</v>
      </c>
      <c r="K773" s="37">
        <v>2004</v>
      </c>
      <c r="L773" s="38">
        <v>2</v>
      </c>
      <c r="M773" s="37" t="s">
        <v>36</v>
      </c>
      <c r="N773" s="38" t="s">
        <v>565</v>
      </c>
      <c r="O773" s="37" t="s">
        <v>376</v>
      </c>
      <c r="P773" s="38" t="s">
        <v>379</v>
      </c>
      <c r="Q773" s="37" t="s">
        <v>235</v>
      </c>
      <c r="R773" s="38" t="str">
        <f t="shared" si="39"/>
        <v>North America</v>
      </c>
      <c r="S773" s="37" t="s">
        <v>46</v>
      </c>
      <c r="T773" s="36" t="s">
        <v>661</v>
      </c>
      <c r="U773" s="36" t="s">
        <v>377</v>
      </c>
      <c r="V773" s="36" t="s">
        <v>378</v>
      </c>
      <c r="W773" s="36" t="s">
        <v>233</v>
      </c>
      <c r="X773" s="36" t="s">
        <v>380</v>
      </c>
      <c r="Y773" s="36" t="s">
        <v>381</v>
      </c>
      <c r="Z773" s="36" t="s">
        <v>177</v>
      </c>
    </row>
    <row r="774" spans="1:26" x14ac:dyDescent="0.25">
      <c r="A774" s="36">
        <v>10407</v>
      </c>
      <c r="B774" s="36">
        <v>10</v>
      </c>
      <c r="C774" s="37">
        <v>50</v>
      </c>
      <c r="D774" s="38">
        <v>40.25</v>
      </c>
      <c r="E774" s="37">
        <v>64</v>
      </c>
      <c r="F774" s="38">
        <v>2576</v>
      </c>
      <c r="G774" s="37">
        <f t="shared" si="37"/>
        <v>0</v>
      </c>
      <c r="H774" s="47">
        <v>38464</v>
      </c>
      <c r="I774" s="37" t="str">
        <f t="shared" si="38"/>
        <v>Apr</v>
      </c>
      <c r="J774" s="50">
        <v>4</v>
      </c>
      <c r="K774" s="37">
        <v>2005</v>
      </c>
      <c r="L774" s="38">
        <v>2</v>
      </c>
      <c r="M774" s="37" t="s">
        <v>404</v>
      </c>
      <c r="N774" s="38" t="s">
        <v>186</v>
      </c>
      <c r="O774" s="37" t="s">
        <v>400</v>
      </c>
      <c r="P774" s="38" t="s">
        <v>402</v>
      </c>
      <c r="Q774" s="37" t="s">
        <v>43</v>
      </c>
      <c r="R774" s="38" t="str">
        <f t="shared" si="39"/>
        <v>North America</v>
      </c>
      <c r="S774" s="37" t="s">
        <v>46</v>
      </c>
      <c r="T774" s="36" t="s">
        <v>622</v>
      </c>
      <c r="U774" s="36">
        <v>4085553659</v>
      </c>
      <c r="V774" s="36" t="s">
        <v>401</v>
      </c>
      <c r="W774" s="36" t="s">
        <v>64</v>
      </c>
      <c r="X774" s="36">
        <v>94217</v>
      </c>
      <c r="Y774" s="36" t="s">
        <v>108</v>
      </c>
      <c r="Z774" s="36" t="s">
        <v>403</v>
      </c>
    </row>
    <row r="775" spans="1:26" x14ac:dyDescent="0.25">
      <c r="A775" s="36">
        <v>10241</v>
      </c>
      <c r="B775" s="36">
        <v>11</v>
      </c>
      <c r="C775" s="37">
        <v>124</v>
      </c>
      <c r="D775" s="38">
        <v>100</v>
      </c>
      <c r="E775" s="37">
        <v>21</v>
      </c>
      <c r="F775" s="38">
        <v>2508.66</v>
      </c>
      <c r="G775" s="37">
        <f t="shared" si="37"/>
        <v>408.65999999999985</v>
      </c>
      <c r="H775" s="47">
        <v>38090</v>
      </c>
      <c r="I775" s="37" t="str">
        <f t="shared" si="38"/>
        <v>Apr</v>
      </c>
      <c r="J775" s="50">
        <v>4</v>
      </c>
      <c r="K775" s="37">
        <v>2004</v>
      </c>
      <c r="L775" s="38">
        <v>2</v>
      </c>
      <c r="M775" s="37" t="s">
        <v>36</v>
      </c>
      <c r="N775" s="38" t="s">
        <v>186</v>
      </c>
      <c r="O775" s="37" t="s">
        <v>530</v>
      </c>
      <c r="P775" s="38" t="s">
        <v>533</v>
      </c>
      <c r="Q775" s="37" t="s">
        <v>51</v>
      </c>
      <c r="R775" s="38" t="str">
        <f t="shared" si="39"/>
        <v>Europe</v>
      </c>
      <c r="S775" s="37" t="s">
        <v>46</v>
      </c>
      <c r="T775" s="36" t="s">
        <v>564</v>
      </c>
      <c r="U775" s="36" t="s">
        <v>531</v>
      </c>
      <c r="V775" s="36" t="s">
        <v>532</v>
      </c>
      <c r="X775" s="36">
        <v>67000</v>
      </c>
      <c r="Y775" s="36" t="s">
        <v>534</v>
      </c>
      <c r="Z775" s="36" t="s">
        <v>535</v>
      </c>
    </row>
    <row r="776" spans="1:26" x14ac:dyDescent="0.25">
      <c r="A776" s="36">
        <v>10119</v>
      </c>
      <c r="B776" s="36">
        <v>12</v>
      </c>
      <c r="C776" s="37">
        <v>72</v>
      </c>
      <c r="D776" s="38">
        <v>65.77</v>
      </c>
      <c r="E776" s="37">
        <v>38</v>
      </c>
      <c r="F776" s="38">
        <v>2499.2600000000002</v>
      </c>
      <c r="G776" s="37">
        <f t="shared" si="37"/>
        <v>4.5474735088646412E-13</v>
      </c>
      <c r="H776" s="47">
        <v>37739</v>
      </c>
      <c r="I776" s="37" t="str">
        <f t="shared" si="38"/>
        <v>Apr</v>
      </c>
      <c r="J776" s="50">
        <v>4</v>
      </c>
      <c r="K776" s="37">
        <v>2003</v>
      </c>
      <c r="L776" s="38">
        <v>2</v>
      </c>
      <c r="M776" s="37" t="s">
        <v>36</v>
      </c>
      <c r="N776" s="38" t="s">
        <v>597</v>
      </c>
      <c r="O776" s="37" t="s">
        <v>150</v>
      </c>
      <c r="P776" s="38" t="s">
        <v>153</v>
      </c>
      <c r="Q776" s="37" t="s">
        <v>154</v>
      </c>
      <c r="R776" s="38" t="str">
        <f t="shared" si="39"/>
        <v>Europe</v>
      </c>
      <c r="S776" s="37" t="s">
        <v>46</v>
      </c>
      <c r="T776" s="36" t="s">
        <v>665</v>
      </c>
      <c r="U776" s="36" t="s">
        <v>151</v>
      </c>
      <c r="V776" s="36" t="s">
        <v>152</v>
      </c>
      <c r="X776" s="36">
        <v>5020</v>
      </c>
      <c r="Y776" s="36" t="s">
        <v>155</v>
      </c>
      <c r="Z776" s="36" t="s">
        <v>156</v>
      </c>
    </row>
    <row r="777" spans="1:26" x14ac:dyDescent="0.25">
      <c r="A777" s="36">
        <v>10120</v>
      </c>
      <c r="B777" s="36">
        <v>12</v>
      </c>
      <c r="C777" s="37">
        <v>43</v>
      </c>
      <c r="D777" s="38">
        <v>50.62</v>
      </c>
      <c r="E777" s="37">
        <v>49</v>
      </c>
      <c r="F777" s="38">
        <v>2480.38</v>
      </c>
      <c r="G777" s="37">
        <f t="shared" si="37"/>
        <v>4.5474735088646412E-13</v>
      </c>
      <c r="H777" s="47">
        <v>37740</v>
      </c>
      <c r="I777" s="37" t="str">
        <f t="shared" si="38"/>
        <v>Apr</v>
      </c>
      <c r="J777" s="50">
        <v>4</v>
      </c>
      <c r="K777" s="37">
        <v>2003</v>
      </c>
      <c r="L777" s="38">
        <v>2</v>
      </c>
      <c r="M777" s="37" t="s">
        <v>36</v>
      </c>
      <c r="N777" s="38" t="s">
        <v>549</v>
      </c>
      <c r="O777" s="37" t="s">
        <v>98</v>
      </c>
      <c r="P777" s="38" t="s">
        <v>101</v>
      </c>
      <c r="Q777" s="37" t="s">
        <v>103</v>
      </c>
      <c r="R777" s="38" t="str">
        <f t="shared" si="39"/>
        <v>Asia &amp; Pacific</v>
      </c>
      <c r="S777" s="37" t="s">
        <v>46</v>
      </c>
      <c r="T777" s="36" t="s">
        <v>656</v>
      </c>
      <c r="U777" s="36" t="s">
        <v>99</v>
      </c>
      <c r="V777" s="36" t="s">
        <v>100</v>
      </c>
      <c r="W777" s="36" t="s">
        <v>102</v>
      </c>
      <c r="X777" s="36">
        <v>3004</v>
      </c>
      <c r="Y777" s="36" t="s">
        <v>104</v>
      </c>
      <c r="Z777" s="36" t="s">
        <v>105</v>
      </c>
    </row>
    <row r="778" spans="1:26" x14ac:dyDescent="0.25">
      <c r="A778" s="36">
        <v>10120</v>
      </c>
      <c r="B778" s="36">
        <v>9</v>
      </c>
      <c r="C778" s="37">
        <v>72</v>
      </c>
      <c r="D778" s="38">
        <v>85.49</v>
      </c>
      <c r="E778" s="37">
        <v>29</v>
      </c>
      <c r="F778" s="38">
        <v>2479.21</v>
      </c>
      <c r="G778" s="37">
        <f t="shared" si="37"/>
        <v>0</v>
      </c>
      <c r="H778" s="47">
        <v>37740</v>
      </c>
      <c r="I778" s="37" t="str">
        <f t="shared" si="38"/>
        <v>Apr</v>
      </c>
      <c r="J778" s="50">
        <v>4</v>
      </c>
      <c r="K778" s="37">
        <v>2003</v>
      </c>
      <c r="L778" s="38">
        <v>2</v>
      </c>
      <c r="M778" s="37" t="s">
        <v>36</v>
      </c>
      <c r="N778" s="38" t="s">
        <v>565</v>
      </c>
      <c r="O778" s="37" t="s">
        <v>98</v>
      </c>
      <c r="P778" s="38" t="s">
        <v>101</v>
      </c>
      <c r="Q778" s="37" t="s">
        <v>103</v>
      </c>
      <c r="R778" s="38" t="str">
        <f t="shared" si="39"/>
        <v>Asia &amp; Pacific</v>
      </c>
      <c r="S778" s="37" t="s">
        <v>46</v>
      </c>
      <c r="T778" s="36" t="s">
        <v>646</v>
      </c>
      <c r="U778" s="36" t="s">
        <v>99</v>
      </c>
      <c r="V778" s="36" t="s">
        <v>100</v>
      </c>
      <c r="W778" s="36" t="s">
        <v>102</v>
      </c>
      <c r="X778" s="36">
        <v>3004</v>
      </c>
      <c r="Y778" s="36" t="s">
        <v>104</v>
      </c>
      <c r="Z778" s="36" t="s">
        <v>105</v>
      </c>
    </row>
    <row r="779" spans="1:26" x14ac:dyDescent="0.25">
      <c r="A779" s="36">
        <v>10235</v>
      </c>
      <c r="B779" s="36">
        <v>11</v>
      </c>
      <c r="C779" s="37">
        <v>74</v>
      </c>
      <c r="D779" s="38">
        <v>72.55</v>
      </c>
      <c r="E779" s="37">
        <v>34</v>
      </c>
      <c r="F779" s="38">
        <v>2466.6999999999998</v>
      </c>
      <c r="G779" s="37">
        <f t="shared" si="37"/>
        <v>0</v>
      </c>
      <c r="H779" s="47">
        <v>38079</v>
      </c>
      <c r="I779" s="37" t="str">
        <f t="shared" si="38"/>
        <v>Apr</v>
      </c>
      <c r="J779" s="50">
        <v>4</v>
      </c>
      <c r="K779" s="37">
        <v>2004</v>
      </c>
      <c r="L779" s="38">
        <v>2</v>
      </c>
      <c r="M779" s="37" t="s">
        <v>36</v>
      </c>
      <c r="N779" s="38" t="s">
        <v>565</v>
      </c>
      <c r="O779" s="37" t="s">
        <v>376</v>
      </c>
      <c r="P779" s="38" t="s">
        <v>379</v>
      </c>
      <c r="Q779" s="37" t="s">
        <v>235</v>
      </c>
      <c r="R779" s="38" t="str">
        <f t="shared" si="39"/>
        <v>North America</v>
      </c>
      <c r="S779" s="37" t="s">
        <v>46</v>
      </c>
      <c r="T779" s="36" t="s">
        <v>671</v>
      </c>
      <c r="U779" s="36" t="s">
        <v>377</v>
      </c>
      <c r="V779" s="36" t="s">
        <v>378</v>
      </c>
      <c r="W779" s="36" t="s">
        <v>233</v>
      </c>
      <c r="X779" s="36" t="s">
        <v>380</v>
      </c>
      <c r="Y779" s="36" t="s">
        <v>381</v>
      </c>
      <c r="Z779" s="36" t="s">
        <v>177</v>
      </c>
    </row>
    <row r="780" spans="1:26" x14ac:dyDescent="0.25">
      <c r="A780" s="36">
        <v>10120</v>
      </c>
      <c r="B780" s="36">
        <v>6</v>
      </c>
      <c r="C780" s="37">
        <v>99</v>
      </c>
      <c r="D780" s="38">
        <v>100</v>
      </c>
      <c r="E780" s="37">
        <v>22</v>
      </c>
      <c r="F780" s="38">
        <v>2461.36</v>
      </c>
      <c r="G780" s="37">
        <f t="shared" si="37"/>
        <v>261.36000000000013</v>
      </c>
      <c r="H780" s="47">
        <v>37740</v>
      </c>
      <c r="I780" s="37" t="str">
        <f t="shared" si="38"/>
        <v>Apr</v>
      </c>
      <c r="J780" s="50">
        <v>4</v>
      </c>
      <c r="K780" s="37">
        <v>2003</v>
      </c>
      <c r="L780" s="38">
        <v>2</v>
      </c>
      <c r="M780" s="37" t="s">
        <v>36</v>
      </c>
      <c r="N780" s="38" t="s">
        <v>37</v>
      </c>
      <c r="O780" s="37" t="s">
        <v>98</v>
      </c>
      <c r="P780" s="38" t="s">
        <v>101</v>
      </c>
      <c r="Q780" s="37" t="s">
        <v>103</v>
      </c>
      <c r="R780" s="38" t="str">
        <f t="shared" si="39"/>
        <v>Asia &amp; Pacific</v>
      </c>
      <c r="S780" s="37" t="s">
        <v>46</v>
      </c>
      <c r="T780" s="36" t="s">
        <v>649</v>
      </c>
      <c r="U780" s="36" t="s">
        <v>99</v>
      </c>
      <c r="V780" s="36" t="s">
        <v>100</v>
      </c>
      <c r="W780" s="36" t="s">
        <v>102</v>
      </c>
      <c r="X780" s="36">
        <v>3004</v>
      </c>
      <c r="Y780" s="36" t="s">
        <v>104</v>
      </c>
      <c r="Z780" s="36" t="s">
        <v>105</v>
      </c>
    </row>
    <row r="781" spans="1:26" x14ac:dyDescent="0.25">
      <c r="A781" s="36">
        <v>10119</v>
      </c>
      <c r="B781" s="36">
        <v>4</v>
      </c>
      <c r="C781" s="37">
        <v>68</v>
      </c>
      <c r="D781" s="38">
        <v>59.6</v>
      </c>
      <c r="E781" s="37">
        <v>41</v>
      </c>
      <c r="F781" s="38">
        <v>2443.6</v>
      </c>
      <c r="G781" s="37">
        <f t="shared" si="37"/>
        <v>0</v>
      </c>
      <c r="H781" s="47">
        <v>37739</v>
      </c>
      <c r="I781" s="37" t="str">
        <f t="shared" si="38"/>
        <v>Apr</v>
      </c>
      <c r="J781" s="50">
        <v>4</v>
      </c>
      <c r="K781" s="37">
        <v>2003</v>
      </c>
      <c r="L781" s="38">
        <v>2</v>
      </c>
      <c r="M781" s="37" t="s">
        <v>36</v>
      </c>
      <c r="N781" s="38" t="s">
        <v>565</v>
      </c>
      <c r="O781" s="37" t="s">
        <v>150</v>
      </c>
      <c r="P781" s="38" t="s">
        <v>153</v>
      </c>
      <c r="Q781" s="37" t="s">
        <v>154</v>
      </c>
      <c r="R781" s="38" t="str">
        <f t="shared" si="39"/>
        <v>Europe</v>
      </c>
      <c r="S781" s="37" t="s">
        <v>46</v>
      </c>
      <c r="T781" s="36" t="s">
        <v>632</v>
      </c>
      <c r="U781" s="36" t="s">
        <v>151</v>
      </c>
      <c r="V781" s="36" t="s">
        <v>152</v>
      </c>
      <c r="X781" s="36">
        <v>5020</v>
      </c>
      <c r="Y781" s="36" t="s">
        <v>155</v>
      </c>
      <c r="Z781" s="36" t="s">
        <v>156</v>
      </c>
    </row>
    <row r="782" spans="1:26" x14ac:dyDescent="0.25">
      <c r="A782" s="36">
        <v>10403</v>
      </c>
      <c r="B782" s="36">
        <v>7</v>
      </c>
      <c r="C782" s="37">
        <v>95</v>
      </c>
      <c r="D782" s="38">
        <v>100</v>
      </c>
      <c r="E782" s="37">
        <v>24</v>
      </c>
      <c r="F782" s="38">
        <v>2434.56</v>
      </c>
      <c r="G782" s="37">
        <f t="shared" si="37"/>
        <v>34.559999999999945</v>
      </c>
      <c r="H782" s="47">
        <v>38450</v>
      </c>
      <c r="I782" s="37" t="str">
        <f t="shared" si="38"/>
        <v>Apr</v>
      </c>
      <c r="J782" s="50">
        <v>4</v>
      </c>
      <c r="K782" s="37">
        <v>2005</v>
      </c>
      <c r="L782" s="38">
        <v>2</v>
      </c>
      <c r="M782" s="37" t="s">
        <v>36</v>
      </c>
      <c r="N782" s="38" t="s">
        <v>37</v>
      </c>
      <c r="O782" s="37" t="s">
        <v>170</v>
      </c>
      <c r="P782" s="38" t="s">
        <v>173</v>
      </c>
      <c r="Q782" s="37" t="s">
        <v>175</v>
      </c>
      <c r="R782" s="38" t="str">
        <f t="shared" si="39"/>
        <v>Europe</v>
      </c>
      <c r="S782" s="37" t="s">
        <v>46</v>
      </c>
      <c r="T782" s="36" t="s">
        <v>38</v>
      </c>
      <c r="U782" s="36" t="s">
        <v>171</v>
      </c>
      <c r="V782" s="36" t="s">
        <v>172</v>
      </c>
      <c r="X782" s="36" t="s">
        <v>174</v>
      </c>
      <c r="Y782" s="36" t="s">
        <v>176</v>
      </c>
      <c r="Z782" s="36" t="s">
        <v>177</v>
      </c>
    </row>
    <row r="783" spans="1:26" x14ac:dyDescent="0.25">
      <c r="A783" s="36">
        <v>10235</v>
      </c>
      <c r="B783" s="36">
        <v>2</v>
      </c>
      <c r="C783" s="37">
        <v>118</v>
      </c>
      <c r="D783" s="38">
        <v>96.11</v>
      </c>
      <c r="E783" s="37">
        <v>25</v>
      </c>
      <c r="F783" s="38">
        <v>2402.75</v>
      </c>
      <c r="G783" s="37">
        <f t="shared" si="37"/>
        <v>0</v>
      </c>
      <c r="H783" s="47">
        <v>38079</v>
      </c>
      <c r="I783" s="37" t="str">
        <f t="shared" si="38"/>
        <v>Apr</v>
      </c>
      <c r="J783" s="50">
        <v>4</v>
      </c>
      <c r="K783" s="37">
        <v>2004</v>
      </c>
      <c r="L783" s="38">
        <v>2</v>
      </c>
      <c r="M783" s="37" t="s">
        <v>36</v>
      </c>
      <c r="N783" s="38" t="s">
        <v>565</v>
      </c>
      <c r="O783" s="37" t="s">
        <v>376</v>
      </c>
      <c r="P783" s="38" t="s">
        <v>379</v>
      </c>
      <c r="Q783" s="37" t="s">
        <v>235</v>
      </c>
      <c r="R783" s="38" t="str">
        <f t="shared" si="39"/>
        <v>North America</v>
      </c>
      <c r="S783" s="37" t="s">
        <v>46</v>
      </c>
      <c r="T783" s="36" t="s">
        <v>667</v>
      </c>
      <c r="U783" s="36" t="s">
        <v>377</v>
      </c>
      <c r="V783" s="36" t="s">
        <v>378</v>
      </c>
      <c r="W783" s="36" t="s">
        <v>233</v>
      </c>
      <c r="X783" s="36" t="s">
        <v>380</v>
      </c>
      <c r="Y783" s="36" t="s">
        <v>381</v>
      </c>
      <c r="Z783" s="36" t="s">
        <v>177</v>
      </c>
    </row>
    <row r="784" spans="1:26" x14ac:dyDescent="0.25">
      <c r="A784" s="36">
        <v>10241</v>
      </c>
      <c r="B784" s="36">
        <v>1</v>
      </c>
      <c r="C784" s="37">
        <v>60</v>
      </c>
      <c r="D784" s="38">
        <v>72.650000000000006</v>
      </c>
      <c r="E784" s="37">
        <v>33</v>
      </c>
      <c r="F784" s="38">
        <v>2397.4499999999998</v>
      </c>
      <c r="G784" s="37">
        <f t="shared" si="37"/>
        <v>-4.5474735088646412E-13</v>
      </c>
      <c r="H784" s="47">
        <v>38090</v>
      </c>
      <c r="I784" s="37" t="str">
        <f t="shared" si="38"/>
        <v>Apr</v>
      </c>
      <c r="J784" s="50">
        <v>4</v>
      </c>
      <c r="K784" s="37">
        <v>2004</v>
      </c>
      <c r="L784" s="38">
        <v>2</v>
      </c>
      <c r="M784" s="37" t="s">
        <v>36</v>
      </c>
      <c r="N784" s="38" t="s">
        <v>549</v>
      </c>
      <c r="O784" s="37" t="s">
        <v>530</v>
      </c>
      <c r="P784" s="38" t="s">
        <v>533</v>
      </c>
      <c r="Q784" s="37" t="s">
        <v>51</v>
      </c>
      <c r="R784" s="38" t="str">
        <f t="shared" si="39"/>
        <v>Europe</v>
      </c>
      <c r="S784" s="37" t="s">
        <v>46</v>
      </c>
      <c r="T784" s="36" t="s">
        <v>587</v>
      </c>
      <c r="U784" s="36" t="s">
        <v>531</v>
      </c>
      <c r="V784" s="36" t="s">
        <v>532</v>
      </c>
      <c r="X784" s="36">
        <v>67000</v>
      </c>
      <c r="Y784" s="36" t="s">
        <v>534</v>
      </c>
      <c r="Z784" s="36" t="s">
        <v>535</v>
      </c>
    </row>
    <row r="785" spans="1:26" x14ac:dyDescent="0.25">
      <c r="A785" s="36">
        <v>10241</v>
      </c>
      <c r="B785" s="36">
        <v>9</v>
      </c>
      <c r="C785" s="37">
        <v>107</v>
      </c>
      <c r="D785" s="38">
        <v>86.73</v>
      </c>
      <c r="E785" s="37">
        <v>27</v>
      </c>
      <c r="F785" s="38">
        <v>2341.71</v>
      </c>
      <c r="G785" s="37">
        <f t="shared" si="37"/>
        <v>0</v>
      </c>
      <c r="H785" s="47">
        <v>38090</v>
      </c>
      <c r="I785" s="37" t="str">
        <f t="shared" si="38"/>
        <v>Apr</v>
      </c>
      <c r="J785" s="50">
        <v>4</v>
      </c>
      <c r="K785" s="37">
        <v>2004</v>
      </c>
      <c r="L785" s="38">
        <v>2</v>
      </c>
      <c r="M785" s="37" t="s">
        <v>36</v>
      </c>
      <c r="N785" s="38" t="s">
        <v>186</v>
      </c>
      <c r="O785" s="37" t="s">
        <v>530</v>
      </c>
      <c r="P785" s="38" t="s">
        <v>533</v>
      </c>
      <c r="Q785" s="37" t="s">
        <v>51</v>
      </c>
      <c r="R785" s="38" t="str">
        <f t="shared" si="39"/>
        <v>Europe</v>
      </c>
      <c r="S785" s="37" t="s">
        <v>46</v>
      </c>
      <c r="T785" s="36" t="s">
        <v>639</v>
      </c>
      <c r="U785" s="36" t="s">
        <v>531</v>
      </c>
      <c r="V785" s="36" t="s">
        <v>532</v>
      </c>
      <c r="X785" s="36">
        <v>67000</v>
      </c>
      <c r="Y785" s="36" t="s">
        <v>534</v>
      </c>
      <c r="Z785" s="36" t="s">
        <v>535</v>
      </c>
    </row>
    <row r="786" spans="1:26" x14ac:dyDescent="0.25">
      <c r="A786" s="36">
        <v>10237</v>
      </c>
      <c r="B786" s="36">
        <v>7</v>
      </c>
      <c r="C786" s="37">
        <v>95</v>
      </c>
      <c r="D786" s="38">
        <v>100</v>
      </c>
      <c r="E786" s="37">
        <v>23</v>
      </c>
      <c r="F786" s="38">
        <v>2333.12</v>
      </c>
      <c r="G786" s="37">
        <f t="shared" si="37"/>
        <v>33.119999999999891</v>
      </c>
      <c r="H786" s="47">
        <v>38082</v>
      </c>
      <c r="I786" s="37" t="str">
        <f t="shared" si="38"/>
        <v>Apr</v>
      </c>
      <c r="J786" s="50">
        <v>4</v>
      </c>
      <c r="K786" s="37">
        <v>2004</v>
      </c>
      <c r="L786" s="38">
        <v>2</v>
      </c>
      <c r="M786" s="37" t="s">
        <v>36</v>
      </c>
      <c r="N786" s="38" t="s">
        <v>37</v>
      </c>
      <c r="O786" s="37" t="s">
        <v>106</v>
      </c>
      <c r="P786" s="38" t="s">
        <v>41</v>
      </c>
      <c r="Q786" s="37" t="s">
        <v>43</v>
      </c>
      <c r="R786" s="38" t="str">
        <f t="shared" si="39"/>
        <v>North America</v>
      </c>
      <c r="S786" s="37" t="s">
        <v>46</v>
      </c>
      <c r="T786" s="36" t="s">
        <v>38</v>
      </c>
      <c r="U786" s="36">
        <v>2125551500</v>
      </c>
      <c r="V786" s="36" t="s">
        <v>107</v>
      </c>
      <c r="W786" s="36" t="s">
        <v>42</v>
      </c>
      <c r="X786" s="36">
        <v>10022</v>
      </c>
      <c r="Y786" s="36" t="s">
        <v>108</v>
      </c>
      <c r="Z786" s="36" t="s">
        <v>109</v>
      </c>
    </row>
    <row r="787" spans="1:26" x14ac:dyDescent="0.25">
      <c r="A787" s="36">
        <v>10237</v>
      </c>
      <c r="B787" s="36">
        <v>8</v>
      </c>
      <c r="C787" s="37">
        <v>112</v>
      </c>
      <c r="D787" s="38">
        <v>100</v>
      </c>
      <c r="E787" s="37">
        <v>20</v>
      </c>
      <c r="F787" s="38">
        <v>2299</v>
      </c>
      <c r="G787" s="37">
        <f t="shared" si="37"/>
        <v>299</v>
      </c>
      <c r="H787" s="47">
        <v>38082</v>
      </c>
      <c r="I787" s="37" t="str">
        <f t="shared" si="38"/>
        <v>Apr</v>
      </c>
      <c r="J787" s="50">
        <v>4</v>
      </c>
      <c r="K787" s="37">
        <v>2004</v>
      </c>
      <c r="L787" s="38">
        <v>2</v>
      </c>
      <c r="M787" s="37" t="s">
        <v>36</v>
      </c>
      <c r="N787" s="38" t="s">
        <v>37</v>
      </c>
      <c r="O787" s="37" t="s">
        <v>106</v>
      </c>
      <c r="P787" s="38" t="s">
        <v>41</v>
      </c>
      <c r="Q787" s="37" t="s">
        <v>43</v>
      </c>
      <c r="R787" s="38" t="str">
        <f t="shared" si="39"/>
        <v>North America</v>
      </c>
      <c r="S787" s="37" t="s">
        <v>46</v>
      </c>
      <c r="T787" s="36" t="s">
        <v>621</v>
      </c>
      <c r="U787" s="36">
        <v>2125551500</v>
      </c>
      <c r="V787" s="36" t="s">
        <v>107</v>
      </c>
      <c r="W787" s="36" t="s">
        <v>42</v>
      </c>
      <c r="X787" s="36">
        <v>10022</v>
      </c>
      <c r="Y787" s="36" t="s">
        <v>108</v>
      </c>
      <c r="Z787" s="36" t="s">
        <v>109</v>
      </c>
    </row>
    <row r="788" spans="1:26" x14ac:dyDescent="0.25">
      <c r="A788" s="36">
        <v>10400</v>
      </c>
      <c r="B788" s="36">
        <v>7</v>
      </c>
      <c r="C788" s="37">
        <v>86</v>
      </c>
      <c r="D788" s="38">
        <v>74.84</v>
      </c>
      <c r="E788" s="37">
        <v>30</v>
      </c>
      <c r="F788" s="38">
        <v>2245.1999999999998</v>
      </c>
      <c r="G788" s="37">
        <f t="shared" si="37"/>
        <v>-4.5474735088646412E-13</v>
      </c>
      <c r="H788" s="47">
        <v>38443</v>
      </c>
      <c r="I788" s="37" t="str">
        <f t="shared" si="38"/>
        <v>Apr</v>
      </c>
      <c r="J788" s="50">
        <v>4</v>
      </c>
      <c r="K788" s="37">
        <v>2005</v>
      </c>
      <c r="L788" s="38">
        <v>2</v>
      </c>
      <c r="M788" s="37" t="s">
        <v>36</v>
      </c>
      <c r="N788" s="38" t="s">
        <v>597</v>
      </c>
      <c r="O788" s="37" t="s">
        <v>400</v>
      </c>
      <c r="P788" s="38" t="s">
        <v>402</v>
      </c>
      <c r="Q788" s="37" t="s">
        <v>43</v>
      </c>
      <c r="R788" s="38" t="str">
        <f t="shared" si="39"/>
        <v>North America</v>
      </c>
      <c r="S788" s="37" t="s">
        <v>46</v>
      </c>
      <c r="T788" s="36" t="s">
        <v>598</v>
      </c>
      <c r="U788" s="36">
        <v>4085553659</v>
      </c>
      <c r="V788" s="36" t="s">
        <v>401</v>
      </c>
      <c r="W788" s="36" t="s">
        <v>64</v>
      </c>
      <c r="X788" s="36">
        <v>94217</v>
      </c>
      <c r="Y788" s="36" t="s">
        <v>108</v>
      </c>
      <c r="Z788" s="36" t="s">
        <v>403</v>
      </c>
    </row>
    <row r="789" spans="1:26" x14ac:dyDescent="0.25">
      <c r="A789" s="36">
        <v>10117</v>
      </c>
      <c r="B789" s="36">
        <v>4</v>
      </c>
      <c r="C789" s="37">
        <v>87</v>
      </c>
      <c r="D789" s="38">
        <v>97.42</v>
      </c>
      <c r="E789" s="37">
        <v>23</v>
      </c>
      <c r="F789" s="38">
        <v>2240.66</v>
      </c>
      <c r="G789" s="37">
        <f t="shared" si="37"/>
        <v>0</v>
      </c>
      <c r="H789" s="47">
        <v>37727</v>
      </c>
      <c r="I789" s="37" t="str">
        <f t="shared" si="38"/>
        <v>Apr</v>
      </c>
      <c r="J789" s="50">
        <v>4</v>
      </c>
      <c r="K789" s="37">
        <v>2003</v>
      </c>
      <c r="L789" s="38">
        <v>2</v>
      </c>
      <c r="M789" s="37" t="s">
        <v>36</v>
      </c>
      <c r="N789" s="38" t="s">
        <v>549</v>
      </c>
      <c r="O789" s="37" t="s">
        <v>201</v>
      </c>
      <c r="P789" s="38" t="s">
        <v>204</v>
      </c>
      <c r="Q789" s="37" t="s">
        <v>204</v>
      </c>
      <c r="R789" s="38" t="str">
        <f t="shared" si="39"/>
        <v>Asia &amp; Pacific</v>
      </c>
      <c r="S789" s="37" t="s">
        <v>46</v>
      </c>
      <c r="T789" s="36" t="s">
        <v>614</v>
      </c>
      <c r="U789" s="36" t="s">
        <v>202</v>
      </c>
      <c r="V789" s="36" t="s">
        <v>203</v>
      </c>
      <c r="X789" s="36">
        <v>79903</v>
      </c>
      <c r="Y789" s="36" t="s">
        <v>206</v>
      </c>
      <c r="Z789" s="36" t="s">
        <v>207</v>
      </c>
    </row>
    <row r="790" spans="1:26" x14ac:dyDescent="0.25">
      <c r="A790" s="36">
        <v>10235</v>
      </c>
      <c r="B790" s="36">
        <v>5</v>
      </c>
      <c r="C790" s="37">
        <v>109</v>
      </c>
      <c r="D790" s="38">
        <v>96.29</v>
      </c>
      <c r="E790" s="37">
        <v>23</v>
      </c>
      <c r="F790" s="38">
        <v>2214.67</v>
      </c>
      <c r="G790" s="37">
        <f t="shared" si="37"/>
        <v>0</v>
      </c>
      <c r="H790" s="47">
        <v>38079</v>
      </c>
      <c r="I790" s="37" t="str">
        <f t="shared" si="38"/>
        <v>Apr</v>
      </c>
      <c r="J790" s="50">
        <v>4</v>
      </c>
      <c r="K790" s="37">
        <v>2004</v>
      </c>
      <c r="L790" s="38">
        <v>2</v>
      </c>
      <c r="M790" s="37" t="s">
        <v>36</v>
      </c>
      <c r="N790" s="38" t="s">
        <v>565</v>
      </c>
      <c r="O790" s="37" t="s">
        <v>376</v>
      </c>
      <c r="P790" s="38" t="s">
        <v>379</v>
      </c>
      <c r="Q790" s="37" t="s">
        <v>235</v>
      </c>
      <c r="R790" s="38" t="str">
        <f t="shared" si="39"/>
        <v>North America</v>
      </c>
      <c r="S790" s="37" t="s">
        <v>46</v>
      </c>
      <c r="T790" s="36" t="s">
        <v>623</v>
      </c>
      <c r="U790" s="36" t="s">
        <v>377</v>
      </c>
      <c r="V790" s="36" t="s">
        <v>378</v>
      </c>
      <c r="W790" s="36" t="s">
        <v>233</v>
      </c>
      <c r="X790" s="36" t="s">
        <v>380</v>
      </c>
      <c r="Y790" s="36" t="s">
        <v>381</v>
      </c>
      <c r="Z790" s="36" t="s">
        <v>177</v>
      </c>
    </row>
    <row r="791" spans="1:26" x14ac:dyDescent="0.25">
      <c r="A791" s="36">
        <v>10117</v>
      </c>
      <c r="B791" s="36">
        <v>2</v>
      </c>
      <c r="C791" s="37">
        <v>54</v>
      </c>
      <c r="D791" s="38">
        <v>43.68</v>
      </c>
      <c r="E791" s="37">
        <v>50</v>
      </c>
      <c r="F791" s="38">
        <v>2184</v>
      </c>
      <c r="G791" s="37">
        <f t="shared" si="37"/>
        <v>0</v>
      </c>
      <c r="H791" s="47">
        <v>37727</v>
      </c>
      <c r="I791" s="37" t="str">
        <f t="shared" si="38"/>
        <v>Apr</v>
      </c>
      <c r="J791" s="50">
        <v>4</v>
      </c>
      <c r="K791" s="37">
        <v>2003</v>
      </c>
      <c r="L791" s="38">
        <v>2</v>
      </c>
      <c r="M791" s="37" t="s">
        <v>36</v>
      </c>
      <c r="N791" s="38" t="s">
        <v>597</v>
      </c>
      <c r="O791" s="37" t="s">
        <v>201</v>
      </c>
      <c r="P791" s="38" t="s">
        <v>204</v>
      </c>
      <c r="Q791" s="37" t="s">
        <v>204</v>
      </c>
      <c r="R791" s="38" t="str">
        <f t="shared" si="39"/>
        <v>Asia &amp; Pacific</v>
      </c>
      <c r="S791" s="37" t="s">
        <v>46</v>
      </c>
      <c r="T791" s="36" t="s">
        <v>673</v>
      </c>
      <c r="U791" s="36" t="s">
        <v>202</v>
      </c>
      <c r="V791" s="36" t="s">
        <v>203</v>
      </c>
      <c r="X791" s="36">
        <v>79903</v>
      </c>
      <c r="Y791" s="36" t="s">
        <v>206</v>
      </c>
      <c r="Z791" s="36" t="s">
        <v>207</v>
      </c>
    </row>
    <row r="792" spans="1:26" x14ac:dyDescent="0.25">
      <c r="A792" s="36">
        <v>10400</v>
      </c>
      <c r="B792" s="36">
        <v>3</v>
      </c>
      <c r="C792" s="37">
        <v>65</v>
      </c>
      <c r="D792" s="38">
        <v>57.2</v>
      </c>
      <c r="E792" s="37">
        <v>38</v>
      </c>
      <c r="F792" s="38">
        <v>2173.6</v>
      </c>
      <c r="G792" s="37">
        <f t="shared" si="37"/>
        <v>0</v>
      </c>
      <c r="H792" s="47">
        <v>38443</v>
      </c>
      <c r="I792" s="37" t="str">
        <f t="shared" si="38"/>
        <v>Apr</v>
      </c>
      <c r="J792" s="50">
        <v>4</v>
      </c>
      <c r="K792" s="37">
        <v>2005</v>
      </c>
      <c r="L792" s="38">
        <v>2</v>
      </c>
      <c r="M792" s="37" t="s">
        <v>36</v>
      </c>
      <c r="N792" s="38" t="s">
        <v>549</v>
      </c>
      <c r="O792" s="37" t="s">
        <v>400</v>
      </c>
      <c r="P792" s="38" t="s">
        <v>402</v>
      </c>
      <c r="Q792" s="37" t="s">
        <v>43</v>
      </c>
      <c r="R792" s="38" t="str">
        <f t="shared" si="39"/>
        <v>North America</v>
      </c>
      <c r="S792" s="37" t="s">
        <v>46</v>
      </c>
      <c r="T792" s="36" t="s">
        <v>638</v>
      </c>
      <c r="U792" s="36">
        <v>4085553659</v>
      </c>
      <c r="V792" s="36" t="s">
        <v>401</v>
      </c>
      <c r="W792" s="36" t="s">
        <v>64</v>
      </c>
      <c r="X792" s="36">
        <v>94217</v>
      </c>
      <c r="Y792" s="36" t="s">
        <v>108</v>
      </c>
      <c r="Z792" s="36" t="s">
        <v>403</v>
      </c>
    </row>
    <row r="793" spans="1:26" x14ac:dyDescent="0.25">
      <c r="A793" s="36">
        <v>10403</v>
      </c>
      <c r="B793" s="36">
        <v>4</v>
      </c>
      <c r="C793" s="37">
        <v>69</v>
      </c>
      <c r="D793" s="38">
        <v>79.650000000000006</v>
      </c>
      <c r="E793" s="37">
        <v>27</v>
      </c>
      <c r="F793" s="38">
        <v>2150.5500000000002</v>
      </c>
      <c r="G793" s="37">
        <f t="shared" si="37"/>
        <v>0</v>
      </c>
      <c r="H793" s="47">
        <v>38450</v>
      </c>
      <c r="I793" s="37" t="str">
        <f t="shared" si="38"/>
        <v>Apr</v>
      </c>
      <c r="J793" s="50">
        <v>4</v>
      </c>
      <c r="K793" s="37">
        <v>2005</v>
      </c>
      <c r="L793" s="38">
        <v>2</v>
      </c>
      <c r="M793" s="37" t="s">
        <v>36</v>
      </c>
      <c r="N793" s="38" t="s">
        <v>37</v>
      </c>
      <c r="O793" s="37" t="s">
        <v>170</v>
      </c>
      <c r="P793" s="38" t="s">
        <v>173</v>
      </c>
      <c r="Q793" s="37" t="s">
        <v>175</v>
      </c>
      <c r="R793" s="38" t="str">
        <f t="shared" si="39"/>
        <v>Europe</v>
      </c>
      <c r="S793" s="37" t="s">
        <v>46</v>
      </c>
      <c r="T793" s="36" t="s">
        <v>629</v>
      </c>
      <c r="U793" s="36" t="s">
        <v>171</v>
      </c>
      <c r="V793" s="36" t="s">
        <v>172</v>
      </c>
      <c r="X793" s="36" t="s">
        <v>174</v>
      </c>
      <c r="Y793" s="36" t="s">
        <v>176</v>
      </c>
      <c r="Z793" s="36" t="s">
        <v>177</v>
      </c>
    </row>
    <row r="794" spans="1:26" x14ac:dyDescent="0.25">
      <c r="A794" s="36">
        <v>10403</v>
      </c>
      <c r="B794" s="36">
        <v>3</v>
      </c>
      <c r="C794" s="37">
        <v>81</v>
      </c>
      <c r="D794" s="38">
        <v>68.34</v>
      </c>
      <c r="E794" s="37">
        <v>31</v>
      </c>
      <c r="F794" s="38">
        <v>2118.54</v>
      </c>
      <c r="G794" s="37">
        <f t="shared" si="37"/>
        <v>0</v>
      </c>
      <c r="H794" s="47">
        <v>38450</v>
      </c>
      <c r="I794" s="37" t="str">
        <f t="shared" si="38"/>
        <v>Apr</v>
      </c>
      <c r="J794" s="50">
        <v>4</v>
      </c>
      <c r="K794" s="37">
        <v>2005</v>
      </c>
      <c r="L794" s="38">
        <v>2</v>
      </c>
      <c r="M794" s="37" t="s">
        <v>36</v>
      </c>
      <c r="N794" s="38" t="s">
        <v>37</v>
      </c>
      <c r="O794" s="37" t="s">
        <v>170</v>
      </c>
      <c r="P794" s="38" t="s">
        <v>173</v>
      </c>
      <c r="Q794" s="37" t="s">
        <v>175</v>
      </c>
      <c r="R794" s="38" t="str">
        <f t="shared" si="39"/>
        <v>Europe</v>
      </c>
      <c r="S794" s="37" t="s">
        <v>46</v>
      </c>
      <c r="T794" s="36" t="s">
        <v>659</v>
      </c>
      <c r="U794" s="36" t="s">
        <v>171</v>
      </c>
      <c r="V794" s="36" t="s">
        <v>172</v>
      </c>
      <c r="X794" s="36" t="s">
        <v>174</v>
      </c>
      <c r="Y794" s="36" t="s">
        <v>176</v>
      </c>
      <c r="Z794" s="36" t="s">
        <v>177</v>
      </c>
    </row>
    <row r="795" spans="1:26" x14ac:dyDescent="0.25">
      <c r="A795" s="36">
        <v>10241</v>
      </c>
      <c r="B795" s="36">
        <v>7</v>
      </c>
      <c r="C795" s="37">
        <v>85</v>
      </c>
      <c r="D795" s="38">
        <v>81.33</v>
      </c>
      <c r="E795" s="37">
        <v>26</v>
      </c>
      <c r="F795" s="38">
        <v>2114.58</v>
      </c>
      <c r="G795" s="37">
        <f t="shared" si="37"/>
        <v>0</v>
      </c>
      <c r="H795" s="47">
        <v>38090</v>
      </c>
      <c r="I795" s="37" t="str">
        <f t="shared" si="38"/>
        <v>Apr</v>
      </c>
      <c r="J795" s="50">
        <v>4</v>
      </c>
      <c r="K795" s="37">
        <v>2004</v>
      </c>
      <c r="L795" s="38">
        <v>2</v>
      </c>
      <c r="M795" s="37" t="s">
        <v>36</v>
      </c>
      <c r="N795" s="38" t="s">
        <v>186</v>
      </c>
      <c r="O795" s="37" t="s">
        <v>530</v>
      </c>
      <c r="P795" s="38" t="s">
        <v>533</v>
      </c>
      <c r="Q795" s="37" t="s">
        <v>51</v>
      </c>
      <c r="R795" s="38" t="str">
        <f t="shared" si="39"/>
        <v>Europe</v>
      </c>
      <c r="S795" s="37" t="s">
        <v>46</v>
      </c>
      <c r="T795" s="36" t="s">
        <v>636</v>
      </c>
      <c r="U795" s="36" t="s">
        <v>531</v>
      </c>
      <c r="V795" s="36" t="s">
        <v>532</v>
      </c>
      <c r="X795" s="36">
        <v>67000</v>
      </c>
      <c r="Y795" s="36" t="s">
        <v>534</v>
      </c>
      <c r="Z795" s="36" t="s">
        <v>535</v>
      </c>
    </row>
    <row r="796" spans="1:26" x14ac:dyDescent="0.25">
      <c r="A796" s="36">
        <v>10120</v>
      </c>
      <c r="B796" s="36">
        <v>11</v>
      </c>
      <c r="C796" s="37">
        <v>68</v>
      </c>
      <c r="D796" s="38">
        <v>72.23</v>
      </c>
      <c r="E796" s="37">
        <v>29</v>
      </c>
      <c r="F796" s="38">
        <v>2094.67</v>
      </c>
      <c r="G796" s="37">
        <f t="shared" si="37"/>
        <v>0</v>
      </c>
      <c r="H796" s="47">
        <v>37740</v>
      </c>
      <c r="I796" s="37" t="str">
        <f t="shared" si="38"/>
        <v>Apr</v>
      </c>
      <c r="J796" s="50">
        <v>4</v>
      </c>
      <c r="K796" s="37">
        <v>2003</v>
      </c>
      <c r="L796" s="38">
        <v>2</v>
      </c>
      <c r="M796" s="37" t="s">
        <v>36</v>
      </c>
      <c r="N796" s="38" t="s">
        <v>549</v>
      </c>
      <c r="O796" s="37" t="s">
        <v>98</v>
      </c>
      <c r="P796" s="38" t="s">
        <v>101</v>
      </c>
      <c r="Q796" s="37" t="s">
        <v>103</v>
      </c>
      <c r="R796" s="38" t="str">
        <f t="shared" si="39"/>
        <v>Asia &amp; Pacific</v>
      </c>
      <c r="S796" s="37" t="s">
        <v>46</v>
      </c>
      <c r="T796" s="36" t="s">
        <v>654</v>
      </c>
      <c r="U796" s="36" t="s">
        <v>99</v>
      </c>
      <c r="V796" s="36" t="s">
        <v>100</v>
      </c>
      <c r="W796" s="36" t="s">
        <v>102</v>
      </c>
      <c r="X796" s="36">
        <v>3004</v>
      </c>
      <c r="Y796" s="36" t="s">
        <v>104</v>
      </c>
      <c r="Z796" s="36" t="s">
        <v>105</v>
      </c>
    </row>
    <row r="797" spans="1:26" x14ac:dyDescent="0.25">
      <c r="A797" s="36">
        <v>10405</v>
      </c>
      <c r="B797" s="36">
        <v>2</v>
      </c>
      <c r="C797" s="37">
        <v>37</v>
      </c>
      <c r="D797" s="38">
        <v>44.56</v>
      </c>
      <c r="E797" s="37">
        <v>47</v>
      </c>
      <c r="F797" s="38">
        <v>2094.3200000000002</v>
      </c>
      <c r="G797" s="37">
        <f t="shared" si="37"/>
        <v>0</v>
      </c>
      <c r="H797" s="47">
        <v>38456</v>
      </c>
      <c r="I797" s="37" t="str">
        <f t="shared" si="38"/>
        <v>Apr</v>
      </c>
      <c r="J797" s="50">
        <v>4</v>
      </c>
      <c r="K797" s="37">
        <v>2005</v>
      </c>
      <c r="L797" s="38">
        <v>2</v>
      </c>
      <c r="M797" s="37" t="s">
        <v>36</v>
      </c>
      <c r="N797" s="38" t="s">
        <v>186</v>
      </c>
      <c r="O797" s="37" t="s">
        <v>530</v>
      </c>
      <c r="P797" s="38" t="s">
        <v>533</v>
      </c>
      <c r="Q797" s="37" t="s">
        <v>51</v>
      </c>
      <c r="R797" s="38" t="str">
        <f t="shared" si="39"/>
        <v>Europe</v>
      </c>
      <c r="S797" s="37" t="s">
        <v>46</v>
      </c>
      <c r="T797" s="36" t="s">
        <v>634</v>
      </c>
      <c r="U797" s="36" t="s">
        <v>531</v>
      </c>
      <c r="V797" s="36" t="s">
        <v>532</v>
      </c>
      <c r="X797" s="36">
        <v>67000</v>
      </c>
      <c r="Y797" s="36" t="s">
        <v>534</v>
      </c>
      <c r="Z797" s="36" t="s">
        <v>535</v>
      </c>
    </row>
    <row r="798" spans="1:26" x14ac:dyDescent="0.25">
      <c r="A798" s="36">
        <v>10120</v>
      </c>
      <c r="B798" s="36">
        <v>8</v>
      </c>
      <c r="C798" s="37">
        <v>84</v>
      </c>
      <c r="D798" s="38">
        <v>71.81</v>
      </c>
      <c r="E798" s="37">
        <v>29</v>
      </c>
      <c r="F798" s="38">
        <v>2082.4899999999998</v>
      </c>
      <c r="G798" s="37">
        <f t="shared" si="37"/>
        <v>-4.5474735088646412E-13</v>
      </c>
      <c r="H798" s="47">
        <v>37740</v>
      </c>
      <c r="I798" s="37" t="str">
        <f t="shared" si="38"/>
        <v>Apr</v>
      </c>
      <c r="J798" s="50">
        <v>4</v>
      </c>
      <c r="K798" s="37">
        <v>2003</v>
      </c>
      <c r="L798" s="38">
        <v>2</v>
      </c>
      <c r="M798" s="37" t="s">
        <v>36</v>
      </c>
      <c r="N798" s="38" t="s">
        <v>565</v>
      </c>
      <c r="O798" s="37" t="s">
        <v>98</v>
      </c>
      <c r="P798" s="38" t="s">
        <v>101</v>
      </c>
      <c r="Q798" s="37" t="s">
        <v>103</v>
      </c>
      <c r="R798" s="38" t="str">
        <f t="shared" si="39"/>
        <v>Asia &amp; Pacific</v>
      </c>
      <c r="S798" s="37" t="s">
        <v>46</v>
      </c>
      <c r="T798" s="36" t="s">
        <v>591</v>
      </c>
      <c r="U798" s="36" t="s">
        <v>99</v>
      </c>
      <c r="V798" s="36" t="s">
        <v>100</v>
      </c>
      <c r="W798" s="36" t="s">
        <v>102</v>
      </c>
      <c r="X798" s="36">
        <v>3004</v>
      </c>
      <c r="Y798" s="36" t="s">
        <v>104</v>
      </c>
      <c r="Z798" s="36" t="s">
        <v>105</v>
      </c>
    </row>
    <row r="799" spans="1:26" x14ac:dyDescent="0.25">
      <c r="A799" s="36">
        <v>10237</v>
      </c>
      <c r="B799" s="36">
        <v>4</v>
      </c>
      <c r="C799" s="37">
        <v>69</v>
      </c>
      <c r="D799" s="38">
        <v>79.650000000000006</v>
      </c>
      <c r="E799" s="37">
        <v>26</v>
      </c>
      <c r="F799" s="38">
        <v>2070.9</v>
      </c>
      <c r="G799" s="37">
        <f t="shared" si="37"/>
        <v>0</v>
      </c>
      <c r="H799" s="47">
        <v>38082</v>
      </c>
      <c r="I799" s="37" t="str">
        <f t="shared" si="38"/>
        <v>Apr</v>
      </c>
      <c r="J799" s="50">
        <v>4</v>
      </c>
      <c r="K799" s="37">
        <v>2004</v>
      </c>
      <c r="L799" s="38">
        <v>2</v>
      </c>
      <c r="M799" s="37" t="s">
        <v>36</v>
      </c>
      <c r="N799" s="38" t="s">
        <v>37</v>
      </c>
      <c r="O799" s="37" t="s">
        <v>106</v>
      </c>
      <c r="P799" s="38" t="s">
        <v>41</v>
      </c>
      <c r="Q799" s="37" t="s">
        <v>43</v>
      </c>
      <c r="R799" s="38" t="str">
        <f t="shared" si="39"/>
        <v>North America</v>
      </c>
      <c r="S799" s="37" t="s">
        <v>46</v>
      </c>
      <c r="T799" s="36" t="s">
        <v>629</v>
      </c>
      <c r="U799" s="36">
        <v>2125551500</v>
      </c>
      <c r="V799" s="36" t="s">
        <v>107</v>
      </c>
      <c r="W799" s="36" t="s">
        <v>42</v>
      </c>
      <c r="X799" s="36">
        <v>10022</v>
      </c>
      <c r="Y799" s="36" t="s">
        <v>108</v>
      </c>
      <c r="Z799" s="36" t="s">
        <v>109</v>
      </c>
    </row>
    <row r="800" spans="1:26" x14ac:dyDescent="0.25">
      <c r="A800" s="36">
        <v>10238</v>
      </c>
      <c r="B800" s="36">
        <v>7</v>
      </c>
      <c r="C800" s="37">
        <v>80</v>
      </c>
      <c r="D800" s="38">
        <v>93.77</v>
      </c>
      <c r="E800" s="37">
        <v>22</v>
      </c>
      <c r="F800" s="38">
        <v>2062.94</v>
      </c>
      <c r="G800" s="37">
        <f t="shared" si="37"/>
        <v>0</v>
      </c>
      <c r="H800" s="47">
        <v>38086</v>
      </c>
      <c r="I800" s="37" t="str">
        <f t="shared" si="38"/>
        <v>Apr</v>
      </c>
      <c r="J800" s="50">
        <v>4</v>
      </c>
      <c r="K800" s="37">
        <v>2004</v>
      </c>
      <c r="L800" s="38">
        <v>2</v>
      </c>
      <c r="M800" s="37" t="s">
        <v>36</v>
      </c>
      <c r="N800" s="38" t="s">
        <v>186</v>
      </c>
      <c r="O800" s="37" t="s">
        <v>325</v>
      </c>
      <c r="P800" s="38" t="s">
        <v>328</v>
      </c>
      <c r="Q800" s="37" t="s">
        <v>329</v>
      </c>
      <c r="R800" s="38" t="str">
        <f t="shared" si="39"/>
        <v>Europe</v>
      </c>
      <c r="S800" s="37" t="s">
        <v>46</v>
      </c>
      <c r="T800" s="36" t="s">
        <v>647</v>
      </c>
      <c r="U800" s="36" t="s">
        <v>326</v>
      </c>
      <c r="V800" s="36" t="s">
        <v>327</v>
      </c>
      <c r="X800" s="36">
        <v>1734</v>
      </c>
      <c r="Y800" s="36" t="s">
        <v>330</v>
      </c>
      <c r="Z800" s="36" t="s">
        <v>331</v>
      </c>
    </row>
    <row r="801" spans="1:26" x14ac:dyDescent="0.25">
      <c r="A801" s="36">
        <v>10401</v>
      </c>
      <c r="B801" s="36">
        <v>11</v>
      </c>
      <c r="C801" s="37">
        <v>74</v>
      </c>
      <c r="D801" s="38">
        <v>72.55</v>
      </c>
      <c r="E801" s="37">
        <v>28</v>
      </c>
      <c r="F801" s="38">
        <v>2031.4</v>
      </c>
      <c r="G801" s="37">
        <f t="shared" si="37"/>
        <v>2.2737367544323206E-13</v>
      </c>
      <c r="H801" s="47">
        <v>38445</v>
      </c>
      <c r="I801" s="37" t="str">
        <f t="shared" si="38"/>
        <v>Apr</v>
      </c>
      <c r="J801" s="50">
        <v>4</v>
      </c>
      <c r="K801" s="37">
        <v>2005</v>
      </c>
      <c r="L801" s="38">
        <v>2</v>
      </c>
      <c r="M801" s="37" t="s">
        <v>404</v>
      </c>
      <c r="N801" s="38" t="s">
        <v>565</v>
      </c>
      <c r="O801" s="37" t="s">
        <v>110</v>
      </c>
      <c r="P801" s="38" t="s">
        <v>112</v>
      </c>
      <c r="Q801" s="37" t="s">
        <v>43</v>
      </c>
      <c r="R801" s="38" t="str">
        <f t="shared" si="39"/>
        <v>North America</v>
      </c>
      <c r="S801" s="37" t="s">
        <v>46</v>
      </c>
      <c r="T801" s="36" t="s">
        <v>671</v>
      </c>
      <c r="U801" s="36">
        <v>2015559350</v>
      </c>
      <c r="V801" s="36" t="s">
        <v>111</v>
      </c>
      <c r="W801" s="36" t="s">
        <v>113</v>
      </c>
      <c r="X801" s="36">
        <v>94019</v>
      </c>
      <c r="Y801" s="36" t="s">
        <v>70</v>
      </c>
      <c r="Z801" s="36" t="s">
        <v>114</v>
      </c>
    </row>
    <row r="802" spans="1:26" x14ac:dyDescent="0.25">
      <c r="A802" s="36">
        <v>10401</v>
      </c>
      <c r="B802" s="36">
        <v>2</v>
      </c>
      <c r="C802" s="37">
        <v>118</v>
      </c>
      <c r="D802" s="38">
        <v>96.11</v>
      </c>
      <c r="E802" s="37">
        <v>21</v>
      </c>
      <c r="F802" s="38">
        <v>2018.31</v>
      </c>
      <c r="G802" s="37">
        <f t="shared" si="37"/>
        <v>0</v>
      </c>
      <c r="H802" s="47">
        <v>38445</v>
      </c>
      <c r="I802" s="37" t="str">
        <f t="shared" si="38"/>
        <v>Apr</v>
      </c>
      <c r="J802" s="50">
        <v>4</v>
      </c>
      <c r="K802" s="37">
        <v>2005</v>
      </c>
      <c r="L802" s="38">
        <v>2</v>
      </c>
      <c r="M802" s="37" t="s">
        <v>404</v>
      </c>
      <c r="N802" s="38" t="s">
        <v>565</v>
      </c>
      <c r="O802" s="37" t="s">
        <v>110</v>
      </c>
      <c r="P802" s="38" t="s">
        <v>112</v>
      </c>
      <c r="Q802" s="37" t="s">
        <v>43</v>
      </c>
      <c r="R802" s="38" t="str">
        <f t="shared" si="39"/>
        <v>North America</v>
      </c>
      <c r="S802" s="37" t="s">
        <v>46</v>
      </c>
      <c r="T802" s="36" t="s">
        <v>667</v>
      </c>
      <c r="U802" s="36">
        <v>2015559350</v>
      </c>
      <c r="V802" s="36" t="s">
        <v>111</v>
      </c>
      <c r="W802" s="36" t="s">
        <v>113</v>
      </c>
      <c r="X802" s="36">
        <v>94019</v>
      </c>
      <c r="Y802" s="36" t="s">
        <v>70</v>
      </c>
      <c r="Z802" s="36" t="s">
        <v>114</v>
      </c>
    </row>
    <row r="803" spans="1:26" x14ac:dyDescent="0.25">
      <c r="A803" s="36">
        <v>10117</v>
      </c>
      <c r="B803" s="36">
        <v>7</v>
      </c>
      <c r="C803" s="37">
        <v>100</v>
      </c>
      <c r="D803" s="38">
        <v>95.8</v>
      </c>
      <c r="E803" s="37">
        <v>21</v>
      </c>
      <c r="F803" s="38">
        <v>2011.8</v>
      </c>
      <c r="G803" s="37">
        <f t="shared" si="37"/>
        <v>0</v>
      </c>
      <c r="H803" s="47">
        <v>37727</v>
      </c>
      <c r="I803" s="37" t="str">
        <f t="shared" si="38"/>
        <v>Apr</v>
      </c>
      <c r="J803" s="50">
        <v>4</v>
      </c>
      <c r="K803" s="37">
        <v>2003</v>
      </c>
      <c r="L803" s="38">
        <v>2</v>
      </c>
      <c r="M803" s="37" t="s">
        <v>36</v>
      </c>
      <c r="N803" s="38" t="s">
        <v>604</v>
      </c>
      <c r="O803" s="37" t="s">
        <v>201</v>
      </c>
      <c r="P803" s="38" t="s">
        <v>204</v>
      </c>
      <c r="Q803" s="37" t="s">
        <v>204</v>
      </c>
      <c r="R803" s="38" t="str">
        <f t="shared" si="39"/>
        <v>Asia &amp; Pacific</v>
      </c>
      <c r="S803" s="37" t="s">
        <v>46</v>
      </c>
      <c r="T803" s="36" t="s">
        <v>605</v>
      </c>
      <c r="U803" s="36" t="s">
        <v>202</v>
      </c>
      <c r="V803" s="36" t="s">
        <v>203</v>
      </c>
      <c r="X803" s="36">
        <v>79903</v>
      </c>
      <c r="Y803" s="36" t="s">
        <v>206</v>
      </c>
      <c r="Z803" s="36" t="s">
        <v>207</v>
      </c>
    </row>
    <row r="804" spans="1:26" x14ac:dyDescent="0.25">
      <c r="A804" s="36">
        <v>10241</v>
      </c>
      <c r="B804" s="36">
        <v>4</v>
      </c>
      <c r="C804" s="37">
        <v>71</v>
      </c>
      <c r="D804" s="38">
        <v>66.989999999999995</v>
      </c>
      <c r="E804" s="37">
        <v>30</v>
      </c>
      <c r="F804" s="38">
        <v>2009.7</v>
      </c>
      <c r="G804" s="37">
        <f t="shared" si="37"/>
        <v>2.2737367544323206E-13</v>
      </c>
      <c r="H804" s="47">
        <v>38090</v>
      </c>
      <c r="I804" s="37" t="str">
        <f t="shared" si="38"/>
        <v>Apr</v>
      </c>
      <c r="J804" s="50">
        <v>4</v>
      </c>
      <c r="K804" s="37">
        <v>2004</v>
      </c>
      <c r="L804" s="38">
        <v>2</v>
      </c>
      <c r="M804" s="37" t="s">
        <v>36</v>
      </c>
      <c r="N804" s="38" t="s">
        <v>186</v>
      </c>
      <c r="O804" s="37" t="s">
        <v>530</v>
      </c>
      <c r="P804" s="38" t="s">
        <v>533</v>
      </c>
      <c r="Q804" s="37" t="s">
        <v>51</v>
      </c>
      <c r="R804" s="38" t="str">
        <f t="shared" si="39"/>
        <v>Europe</v>
      </c>
      <c r="S804" s="37" t="s">
        <v>46</v>
      </c>
      <c r="T804" s="36" t="s">
        <v>618</v>
      </c>
      <c r="U804" s="36" t="s">
        <v>531</v>
      </c>
      <c r="V804" s="36" t="s">
        <v>532</v>
      </c>
      <c r="X804" s="36">
        <v>67000</v>
      </c>
      <c r="Y804" s="36" t="s">
        <v>534</v>
      </c>
      <c r="Z804" s="36" t="s">
        <v>535</v>
      </c>
    </row>
    <row r="805" spans="1:26" x14ac:dyDescent="0.25">
      <c r="A805" s="36">
        <v>10407</v>
      </c>
      <c r="B805" s="36">
        <v>8</v>
      </c>
      <c r="C805" s="37">
        <v>73</v>
      </c>
      <c r="D805" s="38">
        <v>76.430000000000007</v>
      </c>
      <c r="E805" s="37">
        <v>26</v>
      </c>
      <c r="F805" s="38">
        <v>1987.18</v>
      </c>
      <c r="G805" s="37">
        <f t="shared" si="37"/>
        <v>-2.2737367544323206E-13</v>
      </c>
      <c r="H805" s="47">
        <v>38464</v>
      </c>
      <c r="I805" s="37" t="str">
        <f t="shared" si="38"/>
        <v>Apr</v>
      </c>
      <c r="J805" s="50">
        <v>4</v>
      </c>
      <c r="K805" s="37">
        <v>2005</v>
      </c>
      <c r="L805" s="38">
        <v>2</v>
      </c>
      <c r="M805" s="37" t="s">
        <v>404</v>
      </c>
      <c r="N805" s="38" t="s">
        <v>186</v>
      </c>
      <c r="O805" s="37" t="s">
        <v>400</v>
      </c>
      <c r="P805" s="38" t="s">
        <v>402</v>
      </c>
      <c r="Q805" s="37" t="s">
        <v>43</v>
      </c>
      <c r="R805" s="38" t="str">
        <f t="shared" si="39"/>
        <v>North America</v>
      </c>
      <c r="S805" s="37" t="s">
        <v>46</v>
      </c>
      <c r="T805" s="36" t="s">
        <v>619</v>
      </c>
      <c r="U805" s="36">
        <v>4085553659</v>
      </c>
      <c r="V805" s="36" t="s">
        <v>401</v>
      </c>
      <c r="W805" s="36" t="s">
        <v>64</v>
      </c>
      <c r="X805" s="36">
        <v>94217</v>
      </c>
      <c r="Y805" s="36" t="s">
        <v>108</v>
      </c>
      <c r="Z805" s="36" t="s">
        <v>403</v>
      </c>
    </row>
    <row r="806" spans="1:26" x14ac:dyDescent="0.25">
      <c r="A806" s="36">
        <v>10235</v>
      </c>
      <c r="B806" s="36">
        <v>12</v>
      </c>
      <c r="C806" s="37">
        <v>68</v>
      </c>
      <c r="D806" s="38">
        <v>60.05</v>
      </c>
      <c r="E806" s="37">
        <v>33</v>
      </c>
      <c r="F806" s="38">
        <v>1981.65</v>
      </c>
      <c r="G806" s="37">
        <f t="shared" si="37"/>
        <v>2.2737367544323206E-13</v>
      </c>
      <c r="H806" s="47">
        <v>38079</v>
      </c>
      <c r="I806" s="37" t="str">
        <f t="shared" si="38"/>
        <v>Apr</v>
      </c>
      <c r="J806" s="50">
        <v>4</v>
      </c>
      <c r="K806" s="37">
        <v>2004</v>
      </c>
      <c r="L806" s="38">
        <v>2</v>
      </c>
      <c r="M806" s="37" t="s">
        <v>36</v>
      </c>
      <c r="N806" s="38" t="s">
        <v>565</v>
      </c>
      <c r="O806" s="37" t="s">
        <v>376</v>
      </c>
      <c r="P806" s="38" t="s">
        <v>379</v>
      </c>
      <c r="Q806" s="37" t="s">
        <v>235</v>
      </c>
      <c r="R806" s="38" t="str">
        <f t="shared" si="39"/>
        <v>North America</v>
      </c>
      <c r="S806" s="37" t="s">
        <v>46</v>
      </c>
      <c r="T806" s="36" t="s">
        <v>642</v>
      </c>
      <c r="U806" s="36" t="s">
        <v>377</v>
      </c>
      <c r="V806" s="36" t="s">
        <v>378</v>
      </c>
      <c r="W806" s="36" t="s">
        <v>233</v>
      </c>
      <c r="X806" s="36" t="s">
        <v>380</v>
      </c>
      <c r="Y806" s="36" t="s">
        <v>381</v>
      </c>
      <c r="Z806" s="36" t="s">
        <v>177</v>
      </c>
    </row>
    <row r="807" spans="1:26" x14ac:dyDescent="0.25">
      <c r="A807" s="36">
        <v>10401</v>
      </c>
      <c r="B807" s="36">
        <v>7</v>
      </c>
      <c r="C807" s="37">
        <v>43</v>
      </c>
      <c r="D807" s="38">
        <v>35.35</v>
      </c>
      <c r="E807" s="37">
        <v>56</v>
      </c>
      <c r="F807" s="38">
        <v>1979.6</v>
      </c>
      <c r="G807" s="37">
        <f t="shared" si="37"/>
        <v>-2.2737367544323206E-13</v>
      </c>
      <c r="H807" s="47">
        <v>38445</v>
      </c>
      <c r="I807" s="37" t="str">
        <f t="shared" si="38"/>
        <v>Apr</v>
      </c>
      <c r="J807" s="50">
        <v>4</v>
      </c>
      <c r="K807" s="37">
        <v>2005</v>
      </c>
      <c r="L807" s="38">
        <v>2</v>
      </c>
      <c r="M807" s="37" t="s">
        <v>404</v>
      </c>
      <c r="N807" s="38" t="s">
        <v>549</v>
      </c>
      <c r="O807" s="37" t="s">
        <v>110</v>
      </c>
      <c r="P807" s="38" t="s">
        <v>112</v>
      </c>
      <c r="Q807" s="37" t="s">
        <v>43</v>
      </c>
      <c r="R807" s="38" t="str">
        <f t="shared" si="39"/>
        <v>North America</v>
      </c>
      <c r="S807" s="37" t="s">
        <v>46</v>
      </c>
      <c r="T807" s="36" t="s">
        <v>656</v>
      </c>
      <c r="U807" s="36">
        <v>2015559350</v>
      </c>
      <c r="V807" s="36" t="s">
        <v>111</v>
      </c>
      <c r="W807" s="36" t="s">
        <v>113</v>
      </c>
      <c r="X807" s="36">
        <v>94019</v>
      </c>
      <c r="Y807" s="36" t="s">
        <v>70</v>
      </c>
      <c r="Z807" s="36" t="s">
        <v>114</v>
      </c>
    </row>
    <row r="808" spans="1:26" x14ac:dyDescent="0.25">
      <c r="A808" s="36">
        <v>10119</v>
      </c>
      <c r="B808" s="36">
        <v>2</v>
      </c>
      <c r="C808" s="37">
        <v>68</v>
      </c>
      <c r="D808" s="38">
        <v>70.290000000000006</v>
      </c>
      <c r="E808" s="37">
        <v>28</v>
      </c>
      <c r="F808" s="38">
        <v>1968.12</v>
      </c>
      <c r="G808" s="37">
        <f t="shared" si="37"/>
        <v>-2.2737367544323206E-13</v>
      </c>
      <c r="H808" s="47">
        <v>37739</v>
      </c>
      <c r="I808" s="37" t="str">
        <f t="shared" si="38"/>
        <v>Apr</v>
      </c>
      <c r="J808" s="50">
        <v>4</v>
      </c>
      <c r="K808" s="37">
        <v>2003</v>
      </c>
      <c r="L808" s="38">
        <v>2</v>
      </c>
      <c r="M808" s="37" t="s">
        <v>36</v>
      </c>
      <c r="N808" s="38" t="s">
        <v>565</v>
      </c>
      <c r="O808" s="37" t="s">
        <v>150</v>
      </c>
      <c r="P808" s="38" t="s">
        <v>153</v>
      </c>
      <c r="Q808" s="37" t="s">
        <v>154</v>
      </c>
      <c r="R808" s="38" t="str">
        <f t="shared" si="39"/>
        <v>Europe</v>
      </c>
      <c r="S808" s="37" t="s">
        <v>46</v>
      </c>
      <c r="T808" s="36" t="s">
        <v>642</v>
      </c>
      <c r="U808" s="36" t="s">
        <v>151</v>
      </c>
      <c r="V808" s="36" t="s">
        <v>152</v>
      </c>
      <c r="X808" s="36">
        <v>5020</v>
      </c>
      <c r="Y808" s="36" t="s">
        <v>155</v>
      </c>
      <c r="Z808" s="36" t="s">
        <v>156</v>
      </c>
    </row>
    <row r="809" spans="1:26" x14ac:dyDescent="0.25">
      <c r="A809" s="36">
        <v>10239</v>
      </c>
      <c r="B809" s="36">
        <v>5</v>
      </c>
      <c r="C809" s="37">
        <v>115</v>
      </c>
      <c r="D809" s="38">
        <v>93.28</v>
      </c>
      <c r="E809" s="37">
        <v>21</v>
      </c>
      <c r="F809" s="38">
        <v>1958.88</v>
      </c>
      <c r="G809" s="37">
        <f t="shared" si="37"/>
        <v>0</v>
      </c>
      <c r="H809" s="47">
        <v>38089</v>
      </c>
      <c r="I809" s="37" t="str">
        <f t="shared" si="38"/>
        <v>Apr</v>
      </c>
      <c r="J809" s="50">
        <v>4</v>
      </c>
      <c r="K809" s="37">
        <v>2004</v>
      </c>
      <c r="L809" s="38">
        <v>2</v>
      </c>
      <c r="M809" s="37" t="s">
        <v>36</v>
      </c>
      <c r="N809" s="38" t="s">
        <v>186</v>
      </c>
      <c r="O809" s="37" t="s">
        <v>394</v>
      </c>
      <c r="P809" s="38" t="s">
        <v>397</v>
      </c>
      <c r="Q809" s="37" t="s">
        <v>136</v>
      </c>
      <c r="R809" s="38" t="str">
        <f t="shared" si="39"/>
        <v>Europe</v>
      </c>
      <c r="S809" s="37" t="s">
        <v>46</v>
      </c>
      <c r="T809" s="36" t="s">
        <v>529</v>
      </c>
      <c r="U809" s="36" t="s">
        <v>395</v>
      </c>
      <c r="V809" s="36" t="s">
        <v>396</v>
      </c>
      <c r="X809" s="36">
        <v>90110</v>
      </c>
      <c r="Y809" s="36" t="s">
        <v>398</v>
      </c>
      <c r="Z809" s="36" t="s">
        <v>399</v>
      </c>
    </row>
    <row r="810" spans="1:26" x14ac:dyDescent="0.25">
      <c r="A810" s="36">
        <v>10119</v>
      </c>
      <c r="B810" s="36">
        <v>14</v>
      </c>
      <c r="C810" s="37">
        <v>66</v>
      </c>
      <c r="D810" s="38">
        <v>76.67</v>
      </c>
      <c r="E810" s="37">
        <v>25</v>
      </c>
      <c r="F810" s="38">
        <v>1916.75</v>
      </c>
      <c r="G810" s="37">
        <f t="shared" si="37"/>
        <v>0</v>
      </c>
      <c r="H810" s="47">
        <v>37739</v>
      </c>
      <c r="I810" s="37" t="str">
        <f t="shared" si="38"/>
        <v>Apr</v>
      </c>
      <c r="J810" s="50">
        <v>4</v>
      </c>
      <c r="K810" s="37">
        <v>2003</v>
      </c>
      <c r="L810" s="38">
        <v>2</v>
      </c>
      <c r="M810" s="37" t="s">
        <v>36</v>
      </c>
      <c r="N810" s="38" t="s">
        <v>597</v>
      </c>
      <c r="O810" s="37" t="s">
        <v>150</v>
      </c>
      <c r="P810" s="38" t="s">
        <v>153</v>
      </c>
      <c r="Q810" s="37" t="s">
        <v>154</v>
      </c>
      <c r="R810" s="38" t="str">
        <f t="shared" si="39"/>
        <v>Europe</v>
      </c>
      <c r="S810" s="37" t="s">
        <v>46</v>
      </c>
      <c r="T810" s="36" t="s">
        <v>660</v>
      </c>
      <c r="U810" s="36" t="s">
        <v>151</v>
      </c>
      <c r="V810" s="36" t="s">
        <v>152</v>
      </c>
      <c r="X810" s="36">
        <v>5020</v>
      </c>
      <c r="Y810" s="36" t="s">
        <v>155</v>
      </c>
      <c r="Z810" s="36" t="s">
        <v>156</v>
      </c>
    </row>
    <row r="811" spans="1:26" x14ac:dyDescent="0.25">
      <c r="A811" s="36">
        <v>10403</v>
      </c>
      <c r="B811" s="36">
        <v>1</v>
      </c>
      <c r="C811" s="37">
        <v>62</v>
      </c>
      <c r="D811" s="38">
        <v>52.22</v>
      </c>
      <c r="E811" s="37">
        <v>36</v>
      </c>
      <c r="F811" s="38">
        <v>1879.92</v>
      </c>
      <c r="G811" s="37">
        <f t="shared" si="37"/>
        <v>0</v>
      </c>
      <c r="H811" s="47">
        <v>38450</v>
      </c>
      <c r="I811" s="37" t="str">
        <f t="shared" si="38"/>
        <v>Apr</v>
      </c>
      <c r="J811" s="50">
        <v>4</v>
      </c>
      <c r="K811" s="37">
        <v>2005</v>
      </c>
      <c r="L811" s="38">
        <v>2</v>
      </c>
      <c r="M811" s="37" t="s">
        <v>36</v>
      </c>
      <c r="N811" s="38" t="s">
        <v>37</v>
      </c>
      <c r="O811" s="37" t="s">
        <v>170</v>
      </c>
      <c r="P811" s="38" t="s">
        <v>173</v>
      </c>
      <c r="Q811" s="37" t="s">
        <v>175</v>
      </c>
      <c r="R811" s="38" t="str">
        <f t="shared" si="39"/>
        <v>Europe</v>
      </c>
      <c r="S811" s="37" t="s">
        <v>46</v>
      </c>
      <c r="T811" s="36" t="s">
        <v>610</v>
      </c>
      <c r="U811" s="36" t="s">
        <v>171</v>
      </c>
      <c r="V811" s="36" t="s">
        <v>172</v>
      </c>
      <c r="X811" s="36" t="s">
        <v>174</v>
      </c>
      <c r="Y811" s="36" t="s">
        <v>176</v>
      </c>
      <c r="Z811" s="36" t="s">
        <v>177</v>
      </c>
    </row>
    <row r="812" spans="1:26" x14ac:dyDescent="0.25">
      <c r="A812" s="36">
        <v>10119</v>
      </c>
      <c r="B812" s="36">
        <v>9</v>
      </c>
      <c r="C812" s="37">
        <v>86</v>
      </c>
      <c r="D812" s="38">
        <v>89.46</v>
      </c>
      <c r="E812" s="37">
        <v>21</v>
      </c>
      <c r="F812" s="38">
        <v>1878.66</v>
      </c>
      <c r="G812" s="37">
        <f t="shared" si="37"/>
        <v>2.2737367544323206E-13</v>
      </c>
      <c r="H812" s="47">
        <v>37739</v>
      </c>
      <c r="I812" s="37" t="str">
        <f t="shared" si="38"/>
        <v>Apr</v>
      </c>
      <c r="J812" s="50">
        <v>4</v>
      </c>
      <c r="K812" s="37">
        <v>2003</v>
      </c>
      <c r="L812" s="38">
        <v>2</v>
      </c>
      <c r="M812" s="37" t="s">
        <v>36</v>
      </c>
      <c r="N812" s="38" t="s">
        <v>597</v>
      </c>
      <c r="O812" s="37" t="s">
        <v>150</v>
      </c>
      <c r="P812" s="38" t="s">
        <v>153</v>
      </c>
      <c r="Q812" s="37" t="s">
        <v>154</v>
      </c>
      <c r="R812" s="38" t="str">
        <f t="shared" si="39"/>
        <v>Europe</v>
      </c>
      <c r="S812" s="37" t="s">
        <v>46</v>
      </c>
      <c r="T812" s="36" t="s">
        <v>598</v>
      </c>
      <c r="U812" s="36" t="s">
        <v>151</v>
      </c>
      <c r="V812" s="36" t="s">
        <v>152</v>
      </c>
      <c r="X812" s="36">
        <v>5020</v>
      </c>
      <c r="Y812" s="36" t="s">
        <v>155</v>
      </c>
      <c r="Z812" s="36" t="s">
        <v>156</v>
      </c>
    </row>
    <row r="813" spans="1:26" x14ac:dyDescent="0.25">
      <c r="A813" s="36">
        <v>10235</v>
      </c>
      <c r="B813" s="36">
        <v>3</v>
      </c>
      <c r="C813" s="37">
        <v>84</v>
      </c>
      <c r="D813" s="38">
        <v>76.03</v>
      </c>
      <c r="E813" s="37">
        <v>24</v>
      </c>
      <c r="F813" s="38">
        <v>1824.72</v>
      </c>
      <c r="G813" s="37">
        <f t="shared" si="37"/>
        <v>0</v>
      </c>
      <c r="H813" s="47">
        <v>38079</v>
      </c>
      <c r="I813" s="37" t="str">
        <f t="shared" si="38"/>
        <v>Apr</v>
      </c>
      <c r="J813" s="50">
        <v>4</v>
      </c>
      <c r="K813" s="37">
        <v>2004</v>
      </c>
      <c r="L813" s="38">
        <v>2</v>
      </c>
      <c r="M813" s="37" t="s">
        <v>36</v>
      </c>
      <c r="N813" s="38" t="s">
        <v>565</v>
      </c>
      <c r="O813" s="37" t="s">
        <v>376</v>
      </c>
      <c r="P813" s="38" t="s">
        <v>379</v>
      </c>
      <c r="Q813" s="37" t="s">
        <v>235</v>
      </c>
      <c r="R813" s="38" t="str">
        <f t="shared" si="39"/>
        <v>North America</v>
      </c>
      <c r="S813" s="37" t="s">
        <v>46</v>
      </c>
      <c r="T813" s="36" t="s">
        <v>591</v>
      </c>
      <c r="U813" s="36" t="s">
        <v>377</v>
      </c>
      <c r="V813" s="36" t="s">
        <v>378</v>
      </c>
      <c r="W813" s="36" t="s">
        <v>233</v>
      </c>
      <c r="X813" s="36" t="s">
        <v>380</v>
      </c>
      <c r="Y813" s="36" t="s">
        <v>381</v>
      </c>
      <c r="Z813" s="36" t="s">
        <v>177</v>
      </c>
    </row>
    <row r="814" spans="1:26" x14ac:dyDescent="0.25">
      <c r="A814" s="36">
        <v>10409</v>
      </c>
      <c r="B814" s="36">
        <v>1</v>
      </c>
      <c r="C814" s="37">
        <v>33</v>
      </c>
      <c r="D814" s="38">
        <v>29.54</v>
      </c>
      <c r="E814" s="37">
        <v>61</v>
      </c>
      <c r="F814" s="38">
        <v>1801.94</v>
      </c>
      <c r="G814" s="37">
        <f t="shared" si="37"/>
        <v>0</v>
      </c>
      <c r="H814" s="47">
        <v>38465</v>
      </c>
      <c r="I814" s="37" t="str">
        <f t="shared" si="38"/>
        <v>Apr</v>
      </c>
      <c r="J814" s="50">
        <v>4</v>
      </c>
      <c r="K814" s="37">
        <v>2005</v>
      </c>
      <c r="L814" s="38">
        <v>2</v>
      </c>
      <c r="M814" s="37" t="s">
        <v>36</v>
      </c>
      <c r="N814" s="38" t="s">
        <v>549</v>
      </c>
      <c r="O814" s="37" t="s">
        <v>421</v>
      </c>
      <c r="P814" s="38" t="s">
        <v>204</v>
      </c>
      <c r="Q814" s="37" t="s">
        <v>204</v>
      </c>
      <c r="R814" s="38" t="str">
        <f t="shared" si="39"/>
        <v>Asia &amp; Pacific</v>
      </c>
      <c r="S814" s="37" t="s">
        <v>46</v>
      </c>
      <c r="T814" s="36" t="s">
        <v>624</v>
      </c>
      <c r="U814" s="36" t="s">
        <v>422</v>
      </c>
      <c r="V814" s="36" t="s">
        <v>423</v>
      </c>
      <c r="X814" s="36">
        <v>69045</v>
      </c>
      <c r="Y814" s="36" t="s">
        <v>424</v>
      </c>
      <c r="Z814" s="36" t="s">
        <v>425</v>
      </c>
    </row>
    <row r="815" spans="1:26" x14ac:dyDescent="0.25">
      <c r="A815" s="36">
        <v>10244</v>
      </c>
      <c r="B815" s="36">
        <v>9</v>
      </c>
      <c r="C815" s="37">
        <v>44</v>
      </c>
      <c r="D815" s="38">
        <v>45.25</v>
      </c>
      <c r="E815" s="37">
        <v>39</v>
      </c>
      <c r="F815" s="38">
        <v>1764.75</v>
      </c>
      <c r="G815" s="37">
        <f t="shared" si="37"/>
        <v>0</v>
      </c>
      <c r="H815" s="47">
        <v>38106</v>
      </c>
      <c r="I815" s="37" t="str">
        <f t="shared" si="38"/>
        <v>Apr</v>
      </c>
      <c r="J815" s="50">
        <v>4</v>
      </c>
      <c r="K815" s="37">
        <v>2004</v>
      </c>
      <c r="L815" s="38">
        <v>2</v>
      </c>
      <c r="M815" s="37" t="s">
        <v>36</v>
      </c>
      <c r="N815" s="38" t="s">
        <v>549</v>
      </c>
      <c r="O815" s="37" t="s">
        <v>179</v>
      </c>
      <c r="P815" s="38" t="s">
        <v>182</v>
      </c>
      <c r="Q815" s="37" t="s">
        <v>183</v>
      </c>
      <c r="R815" s="38" t="str">
        <f t="shared" si="39"/>
        <v>Europe</v>
      </c>
      <c r="S815" s="37" t="s">
        <v>46</v>
      </c>
      <c r="T815" s="36" t="s">
        <v>627</v>
      </c>
      <c r="U815" s="36" t="s">
        <v>180</v>
      </c>
      <c r="V815" s="36" t="s">
        <v>181</v>
      </c>
      <c r="X815" s="36">
        <v>28034</v>
      </c>
      <c r="Y815" s="36" t="s">
        <v>184</v>
      </c>
      <c r="Z815" s="36" t="s">
        <v>185</v>
      </c>
    </row>
    <row r="816" spans="1:26" x14ac:dyDescent="0.25">
      <c r="A816" s="36">
        <v>10116</v>
      </c>
      <c r="B816" s="36">
        <v>1</v>
      </c>
      <c r="C816" s="37">
        <v>62</v>
      </c>
      <c r="D816" s="38">
        <v>63.38</v>
      </c>
      <c r="E816" s="37">
        <v>27</v>
      </c>
      <c r="F816" s="38">
        <v>1711.26</v>
      </c>
      <c r="G816" s="37">
        <f t="shared" si="37"/>
        <v>0</v>
      </c>
      <c r="H816" s="47">
        <v>37722</v>
      </c>
      <c r="I816" s="37" t="str">
        <f t="shared" si="38"/>
        <v>Apr</v>
      </c>
      <c r="J816" s="50">
        <v>4</v>
      </c>
      <c r="K816" s="37">
        <v>2003</v>
      </c>
      <c r="L816" s="38">
        <v>2</v>
      </c>
      <c r="M816" s="37" t="s">
        <v>36</v>
      </c>
      <c r="N816" s="38" t="s">
        <v>604</v>
      </c>
      <c r="O816" s="37" t="s">
        <v>576</v>
      </c>
      <c r="P816" s="38" t="s">
        <v>579</v>
      </c>
      <c r="Q816" s="37" t="s">
        <v>373</v>
      </c>
      <c r="R816" s="38" t="str">
        <f t="shared" si="39"/>
        <v>Europe</v>
      </c>
      <c r="S816" s="37" t="s">
        <v>46</v>
      </c>
      <c r="T816" s="36" t="s">
        <v>652</v>
      </c>
      <c r="U816" s="36" t="s">
        <v>577</v>
      </c>
      <c r="V816" s="36" t="s">
        <v>578</v>
      </c>
      <c r="X816" s="36" t="s">
        <v>580</v>
      </c>
      <c r="Y816" s="36" t="s">
        <v>581</v>
      </c>
      <c r="Z816" s="36" t="s">
        <v>582</v>
      </c>
    </row>
    <row r="817" spans="1:26" x14ac:dyDescent="0.25">
      <c r="A817" s="36">
        <v>10242</v>
      </c>
      <c r="B817" s="36">
        <v>1</v>
      </c>
      <c r="C817" s="37">
        <v>41</v>
      </c>
      <c r="D817" s="38">
        <v>36.93</v>
      </c>
      <c r="E817" s="37">
        <v>46</v>
      </c>
      <c r="F817" s="38">
        <v>1698.78</v>
      </c>
      <c r="G817" s="37">
        <f t="shared" si="37"/>
        <v>0</v>
      </c>
      <c r="H817" s="47">
        <v>38097</v>
      </c>
      <c r="I817" s="37" t="str">
        <f t="shared" si="38"/>
        <v>Apr</v>
      </c>
      <c r="J817" s="50">
        <v>4</v>
      </c>
      <c r="K817" s="37">
        <v>2004</v>
      </c>
      <c r="L817" s="38">
        <v>2</v>
      </c>
      <c r="M817" s="37" t="s">
        <v>36</v>
      </c>
      <c r="N817" s="38" t="s">
        <v>549</v>
      </c>
      <c r="O817" s="37" t="s">
        <v>507</v>
      </c>
      <c r="P817" s="38" t="s">
        <v>41</v>
      </c>
      <c r="Q817" s="37" t="s">
        <v>43</v>
      </c>
      <c r="R817" s="38" t="str">
        <f t="shared" si="39"/>
        <v>North America</v>
      </c>
      <c r="S817" s="37" t="s">
        <v>46</v>
      </c>
      <c r="T817" s="36" t="s">
        <v>643</v>
      </c>
      <c r="U817" s="36">
        <v>2125551957</v>
      </c>
      <c r="V817" s="36" t="s">
        <v>508</v>
      </c>
      <c r="W817" s="36" t="s">
        <v>42</v>
      </c>
      <c r="X817" s="36">
        <v>10022</v>
      </c>
      <c r="Y817" s="36" t="s">
        <v>509</v>
      </c>
      <c r="Z817" s="36" t="s">
        <v>510</v>
      </c>
    </row>
    <row r="818" spans="1:26" x14ac:dyDescent="0.25">
      <c r="A818" s="36">
        <v>10241</v>
      </c>
      <c r="B818" s="36">
        <v>8</v>
      </c>
      <c r="C818" s="37">
        <v>73</v>
      </c>
      <c r="D818" s="38">
        <v>76.430000000000007</v>
      </c>
      <c r="E818" s="37">
        <v>22</v>
      </c>
      <c r="F818" s="38">
        <v>1681.46</v>
      </c>
      <c r="G818" s="37">
        <f t="shared" si="37"/>
        <v>0</v>
      </c>
      <c r="H818" s="47">
        <v>38090</v>
      </c>
      <c r="I818" s="37" t="str">
        <f t="shared" si="38"/>
        <v>Apr</v>
      </c>
      <c r="J818" s="50">
        <v>4</v>
      </c>
      <c r="K818" s="37">
        <v>2004</v>
      </c>
      <c r="L818" s="38">
        <v>2</v>
      </c>
      <c r="M818" s="37" t="s">
        <v>36</v>
      </c>
      <c r="N818" s="38" t="s">
        <v>186</v>
      </c>
      <c r="O818" s="37" t="s">
        <v>530</v>
      </c>
      <c r="P818" s="38" t="s">
        <v>533</v>
      </c>
      <c r="Q818" s="37" t="s">
        <v>51</v>
      </c>
      <c r="R818" s="38" t="str">
        <f t="shared" si="39"/>
        <v>Europe</v>
      </c>
      <c r="S818" s="37" t="s">
        <v>46</v>
      </c>
      <c r="T818" s="36" t="s">
        <v>619</v>
      </c>
      <c r="U818" s="36" t="s">
        <v>531</v>
      </c>
      <c r="V818" s="36" t="s">
        <v>532</v>
      </c>
      <c r="X818" s="36">
        <v>67000</v>
      </c>
      <c r="Y818" s="36" t="s">
        <v>534</v>
      </c>
      <c r="Z818" s="36" t="s">
        <v>535</v>
      </c>
    </row>
    <row r="819" spans="1:26" x14ac:dyDescent="0.25">
      <c r="A819" s="36">
        <v>10114</v>
      </c>
      <c r="B819" s="36">
        <v>2</v>
      </c>
      <c r="C819" s="37">
        <v>54</v>
      </c>
      <c r="D819" s="38">
        <v>55.73</v>
      </c>
      <c r="E819" s="37">
        <v>28</v>
      </c>
      <c r="F819" s="38">
        <v>1560.44</v>
      </c>
      <c r="G819" s="37">
        <f t="shared" si="37"/>
        <v>2.2737367544323206E-13</v>
      </c>
      <c r="H819" s="47">
        <v>37712</v>
      </c>
      <c r="I819" s="37" t="str">
        <f t="shared" si="38"/>
        <v>Apr</v>
      </c>
      <c r="J819" s="50">
        <v>4</v>
      </c>
      <c r="K819" s="37">
        <v>2003</v>
      </c>
      <c r="L819" s="38">
        <v>2</v>
      </c>
      <c r="M819" s="37" t="s">
        <v>36</v>
      </c>
      <c r="N819" s="38" t="s">
        <v>504</v>
      </c>
      <c r="O819" s="37" t="s">
        <v>406</v>
      </c>
      <c r="P819" s="38" t="s">
        <v>57</v>
      </c>
      <c r="Q819" s="37" t="s">
        <v>51</v>
      </c>
      <c r="R819" s="38" t="str">
        <f t="shared" si="39"/>
        <v>Europe</v>
      </c>
      <c r="S819" s="37" t="s">
        <v>46</v>
      </c>
      <c r="T819" s="36" t="s">
        <v>651</v>
      </c>
      <c r="U819" s="36" t="s">
        <v>407</v>
      </c>
      <c r="V819" s="36" t="s">
        <v>408</v>
      </c>
      <c r="X819" s="36">
        <v>75012</v>
      </c>
      <c r="Y819" s="36" t="s">
        <v>409</v>
      </c>
      <c r="Z819" s="36" t="s">
        <v>410</v>
      </c>
    </row>
    <row r="820" spans="1:26" x14ac:dyDescent="0.25">
      <c r="A820" s="36">
        <v>10119</v>
      </c>
      <c r="B820" s="36">
        <v>1</v>
      </c>
      <c r="C820" s="37">
        <v>74</v>
      </c>
      <c r="D820" s="38">
        <v>59.22</v>
      </c>
      <c r="E820" s="37">
        <v>26</v>
      </c>
      <c r="F820" s="38">
        <v>1539.72</v>
      </c>
      <c r="G820" s="37">
        <f t="shared" si="37"/>
        <v>0</v>
      </c>
      <c r="H820" s="47">
        <v>37739</v>
      </c>
      <c r="I820" s="37" t="str">
        <f t="shared" si="38"/>
        <v>Apr</v>
      </c>
      <c r="J820" s="50">
        <v>4</v>
      </c>
      <c r="K820" s="37">
        <v>2003</v>
      </c>
      <c r="L820" s="38">
        <v>2</v>
      </c>
      <c r="M820" s="37" t="s">
        <v>36</v>
      </c>
      <c r="N820" s="38" t="s">
        <v>565</v>
      </c>
      <c r="O820" s="37" t="s">
        <v>150</v>
      </c>
      <c r="P820" s="38" t="s">
        <v>153</v>
      </c>
      <c r="Q820" s="37" t="s">
        <v>154</v>
      </c>
      <c r="R820" s="38" t="str">
        <f t="shared" si="39"/>
        <v>Europe</v>
      </c>
      <c r="S820" s="37" t="s">
        <v>46</v>
      </c>
      <c r="T820" s="36" t="s">
        <v>671</v>
      </c>
      <c r="U820" s="36" t="s">
        <v>151</v>
      </c>
      <c r="V820" s="36" t="s">
        <v>152</v>
      </c>
      <c r="X820" s="36">
        <v>5020</v>
      </c>
      <c r="Y820" s="36" t="s">
        <v>155</v>
      </c>
      <c r="Z820" s="36" t="s">
        <v>156</v>
      </c>
    </row>
    <row r="821" spans="1:26" x14ac:dyDescent="0.25">
      <c r="A821" s="36">
        <v>10238</v>
      </c>
      <c r="B821" s="36">
        <v>4</v>
      </c>
      <c r="C821" s="37">
        <v>79</v>
      </c>
      <c r="D821" s="38">
        <v>74.209999999999994</v>
      </c>
      <c r="E821" s="37">
        <v>20</v>
      </c>
      <c r="F821" s="38">
        <v>1484.2</v>
      </c>
      <c r="G821" s="37">
        <f t="shared" si="37"/>
        <v>2.2737367544323206E-13</v>
      </c>
      <c r="H821" s="47">
        <v>38086</v>
      </c>
      <c r="I821" s="37" t="str">
        <f t="shared" si="38"/>
        <v>Apr</v>
      </c>
      <c r="J821" s="50">
        <v>4</v>
      </c>
      <c r="K821" s="37">
        <v>2004</v>
      </c>
      <c r="L821" s="38">
        <v>2</v>
      </c>
      <c r="M821" s="37" t="s">
        <v>36</v>
      </c>
      <c r="N821" s="38" t="s">
        <v>186</v>
      </c>
      <c r="O821" s="37" t="s">
        <v>325</v>
      </c>
      <c r="P821" s="38" t="s">
        <v>328</v>
      </c>
      <c r="Q821" s="37" t="s">
        <v>329</v>
      </c>
      <c r="R821" s="38" t="str">
        <f t="shared" si="39"/>
        <v>Europe</v>
      </c>
      <c r="S821" s="37" t="s">
        <v>46</v>
      </c>
      <c r="T821" s="36" t="s">
        <v>517</v>
      </c>
      <c r="U821" s="36" t="s">
        <v>326</v>
      </c>
      <c r="V821" s="36" t="s">
        <v>327</v>
      </c>
      <c r="X821" s="36">
        <v>1734</v>
      </c>
      <c r="Y821" s="36" t="s">
        <v>330</v>
      </c>
      <c r="Z821" s="36" t="s">
        <v>331</v>
      </c>
    </row>
    <row r="822" spans="1:26" x14ac:dyDescent="0.25">
      <c r="A822" s="36">
        <v>10400</v>
      </c>
      <c r="B822" s="36">
        <v>2</v>
      </c>
      <c r="C822" s="37">
        <v>68</v>
      </c>
      <c r="D822" s="38">
        <v>61.66</v>
      </c>
      <c r="E822" s="37">
        <v>24</v>
      </c>
      <c r="F822" s="38">
        <v>1479.84</v>
      </c>
      <c r="G822" s="37">
        <f t="shared" si="37"/>
        <v>0</v>
      </c>
      <c r="H822" s="47">
        <v>38443</v>
      </c>
      <c r="I822" s="37" t="str">
        <f t="shared" si="38"/>
        <v>Apr</v>
      </c>
      <c r="J822" s="50">
        <v>4</v>
      </c>
      <c r="K822" s="37">
        <v>2005</v>
      </c>
      <c r="L822" s="38">
        <v>2</v>
      </c>
      <c r="M822" s="37" t="s">
        <v>36</v>
      </c>
      <c r="N822" s="38" t="s">
        <v>565</v>
      </c>
      <c r="O822" s="37" t="s">
        <v>400</v>
      </c>
      <c r="P822" s="38" t="s">
        <v>402</v>
      </c>
      <c r="Q822" s="37" t="s">
        <v>43</v>
      </c>
      <c r="R822" s="38" t="str">
        <f t="shared" si="39"/>
        <v>North America</v>
      </c>
      <c r="S822" s="37" t="s">
        <v>46</v>
      </c>
      <c r="T822" s="36" t="s">
        <v>632</v>
      </c>
      <c r="U822" s="36">
        <v>4085553659</v>
      </c>
      <c r="V822" s="36" t="s">
        <v>401</v>
      </c>
      <c r="W822" s="36" t="s">
        <v>64</v>
      </c>
      <c r="X822" s="36">
        <v>94217</v>
      </c>
      <c r="Y822" s="36" t="s">
        <v>108</v>
      </c>
      <c r="Z822" s="36" t="s">
        <v>403</v>
      </c>
    </row>
    <row r="823" spans="1:26" x14ac:dyDescent="0.25">
      <c r="A823" s="36">
        <v>10119</v>
      </c>
      <c r="B823" s="36">
        <v>5</v>
      </c>
      <c r="C823" s="37">
        <v>65</v>
      </c>
      <c r="D823" s="38">
        <v>72.98</v>
      </c>
      <c r="E823" s="37">
        <v>20</v>
      </c>
      <c r="F823" s="38">
        <v>1459.6</v>
      </c>
      <c r="G823" s="37">
        <f t="shared" si="37"/>
        <v>-2.2737367544323206E-13</v>
      </c>
      <c r="H823" s="47">
        <v>37739</v>
      </c>
      <c r="I823" s="37" t="str">
        <f t="shared" si="38"/>
        <v>Apr</v>
      </c>
      <c r="J823" s="50">
        <v>4</v>
      </c>
      <c r="K823" s="37">
        <v>2003</v>
      </c>
      <c r="L823" s="38">
        <v>2</v>
      </c>
      <c r="M823" s="37" t="s">
        <v>36</v>
      </c>
      <c r="N823" s="38" t="s">
        <v>549</v>
      </c>
      <c r="O823" s="37" t="s">
        <v>150</v>
      </c>
      <c r="P823" s="38" t="s">
        <v>153</v>
      </c>
      <c r="Q823" s="37" t="s">
        <v>154</v>
      </c>
      <c r="R823" s="38" t="str">
        <f t="shared" si="39"/>
        <v>Europe</v>
      </c>
      <c r="S823" s="37" t="s">
        <v>46</v>
      </c>
      <c r="T823" s="36" t="s">
        <v>638</v>
      </c>
      <c r="U823" s="36" t="s">
        <v>151</v>
      </c>
      <c r="V823" s="36" t="s">
        <v>152</v>
      </c>
      <c r="X823" s="36">
        <v>5020</v>
      </c>
      <c r="Y823" s="36" t="s">
        <v>155</v>
      </c>
      <c r="Z823" s="36" t="s">
        <v>156</v>
      </c>
    </row>
    <row r="824" spans="1:26" x14ac:dyDescent="0.25">
      <c r="A824" s="36">
        <v>10235</v>
      </c>
      <c r="B824" s="36">
        <v>7</v>
      </c>
      <c r="C824" s="37">
        <v>43</v>
      </c>
      <c r="D824" s="38">
        <v>35.35</v>
      </c>
      <c r="E824" s="37">
        <v>41</v>
      </c>
      <c r="F824" s="38">
        <v>1449.35</v>
      </c>
      <c r="G824" s="37">
        <f t="shared" si="37"/>
        <v>-2.2737367544323206E-13</v>
      </c>
      <c r="H824" s="47">
        <v>38079</v>
      </c>
      <c r="I824" s="37" t="str">
        <f t="shared" si="38"/>
        <v>Apr</v>
      </c>
      <c r="J824" s="50">
        <v>4</v>
      </c>
      <c r="K824" s="37">
        <v>2004</v>
      </c>
      <c r="L824" s="38">
        <v>2</v>
      </c>
      <c r="M824" s="37" t="s">
        <v>36</v>
      </c>
      <c r="N824" s="38" t="s">
        <v>549</v>
      </c>
      <c r="O824" s="37" t="s">
        <v>376</v>
      </c>
      <c r="P824" s="38" t="s">
        <v>379</v>
      </c>
      <c r="Q824" s="37" t="s">
        <v>235</v>
      </c>
      <c r="R824" s="38" t="str">
        <f t="shared" si="39"/>
        <v>North America</v>
      </c>
      <c r="S824" s="37" t="s">
        <v>46</v>
      </c>
      <c r="T824" s="36" t="s">
        <v>656</v>
      </c>
      <c r="U824" s="36" t="s">
        <v>377</v>
      </c>
      <c r="V824" s="36" t="s">
        <v>378</v>
      </c>
      <c r="W824" s="36" t="s">
        <v>233</v>
      </c>
      <c r="X824" s="36" t="s">
        <v>380</v>
      </c>
      <c r="Y824" s="36" t="s">
        <v>381</v>
      </c>
      <c r="Z824" s="36" t="s">
        <v>177</v>
      </c>
    </row>
    <row r="825" spans="1:26" x14ac:dyDescent="0.25">
      <c r="A825" s="36">
        <v>10244</v>
      </c>
      <c r="B825" s="36">
        <v>3</v>
      </c>
      <c r="C825" s="37">
        <v>62</v>
      </c>
      <c r="D825" s="38">
        <v>58.09</v>
      </c>
      <c r="E825" s="37">
        <v>24</v>
      </c>
      <c r="F825" s="38">
        <v>1394.16</v>
      </c>
      <c r="G825" s="37">
        <f t="shared" si="37"/>
        <v>0</v>
      </c>
      <c r="H825" s="47">
        <v>38106</v>
      </c>
      <c r="I825" s="37" t="str">
        <f t="shared" si="38"/>
        <v>Apr</v>
      </c>
      <c r="J825" s="50">
        <v>4</v>
      </c>
      <c r="K825" s="37">
        <v>2004</v>
      </c>
      <c r="L825" s="38">
        <v>2</v>
      </c>
      <c r="M825" s="37" t="s">
        <v>36</v>
      </c>
      <c r="N825" s="38" t="s">
        <v>549</v>
      </c>
      <c r="O825" s="37" t="s">
        <v>179</v>
      </c>
      <c r="P825" s="38" t="s">
        <v>182</v>
      </c>
      <c r="Q825" s="37" t="s">
        <v>183</v>
      </c>
      <c r="R825" s="38" t="str">
        <f t="shared" si="39"/>
        <v>Europe</v>
      </c>
      <c r="S825" s="37" t="s">
        <v>46</v>
      </c>
      <c r="T825" s="36" t="s">
        <v>596</v>
      </c>
      <c r="U825" s="36" t="s">
        <v>180</v>
      </c>
      <c r="V825" s="36" t="s">
        <v>181</v>
      </c>
      <c r="X825" s="36">
        <v>28034</v>
      </c>
      <c r="Y825" s="36" t="s">
        <v>184</v>
      </c>
      <c r="Z825" s="36" t="s">
        <v>185</v>
      </c>
    </row>
    <row r="826" spans="1:26" x14ac:dyDescent="0.25">
      <c r="A826" s="36">
        <v>10237</v>
      </c>
      <c r="B826" s="36">
        <v>3</v>
      </c>
      <c r="C826" s="37">
        <v>81</v>
      </c>
      <c r="D826" s="38">
        <v>68.34</v>
      </c>
      <c r="E826" s="37">
        <v>20</v>
      </c>
      <c r="F826" s="38">
        <v>1366.8</v>
      </c>
      <c r="G826" s="37">
        <f t="shared" si="37"/>
        <v>-2.2737367544323206E-13</v>
      </c>
      <c r="H826" s="47">
        <v>38082</v>
      </c>
      <c r="I826" s="37" t="str">
        <f t="shared" si="38"/>
        <v>Apr</v>
      </c>
      <c r="J826" s="50">
        <v>4</v>
      </c>
      <c r="K826" s="37">
        <v>2004</v>
      </c>
      <c r="L826" s="38">
        <v>2</v>
      </c>
      <c r="M826" s="37" t="s">
        <v>36</v>
      </c>
      <c r="N826" s="38" t="s">
        <v>37</v>
      </c>
      <c r="O826" s="37" t="s">
        <v>106</v>
      </c>
      <c r="P826" s="38" t="s">
        <v>41</v>
      </c>
      <c r="Q826" s="37" t="s">
        <v>43</v>
      </c>
      <c r="R826" s="38" t="str">
        <f t="shared" si="39"/>
        <v>North America</v>
      </c>
      <c r="S826" s="37" t="s">
        <v>46</v>
      </c>
      <c r="T826" s="36" t="s">
        <v>659</v>
      </c>
      <c r="U826" s="36">
        <v>2125551500</v>
      </c>
      <c r="V826" s="36" t="s">
        <v>107</v>
      </c>
      <c r="W826" s="36" t="s">
        <v>42</v>
      </c>
      <c r="X826" s="36">
        <v>10022</v>
      </c>
      <c r="Y826" s="36" t="s">
        <v>108</v>
      </c>
      <c r="Z826" s="36" t="s">
        <v>109</v>
      </c>
    </row>
    <row r="827" spans="1:26" x14ac:dyDescent="0.25">
      <c r="A827" s="36">
        <v>10237</v>
      </c>
      <c r="B827" s="36">
        <v>1</v>
      </c>
      <c r="C827" s="37">
        <v>62</v>
      </c>
      <c r="D827" s="38">
        <v>52.22</v>
      </c>
      <c r="E827" s="37">
        <v>26</v>
      </c>
      <c r="F827" s="38">
        <v>1357.72</v>
      </c>
      <c r="G827" s="37">
        <f t="shared" si="37"/>
        <v>0</v>
      </c>
      <c r="H827" s="47">
        <v>38082</v>
      </c>
      <c r="I827" s="37" t="str">
        <f t="shared" si="38"/>
        <v>Apr</v>
      </c>
      <c r="J827" s="50">
        <v>4</v>
      </c>
      <c r="K827" s="37">
        <v>2004</v>
      </c>
      <c r="L827" s="38">
        <v>2</v>
      </c>
      <c r="M827" s="37" t="s">
        <v>36</v>
      </c>
      <c r="N827" s="38" t="s">
        <v>37</v>
      </c>
      <c r="O827" s="37" t="s">
        <v>106</v>
      </c>
      <c r="P827" s="38" t="s">
        <v>41</v>
      </c>
      <c r="Q827" s="37" t="s">
        <v>43</v>
      </c>
      <c r="R827" s="38" t="str">
        <f t="shared" si="39"/>
        <v>North America</v>
      </c>
      <c r="S827" s="37" t="s">
        <v>46</v>
      </c>
      <c r="T827" s="36" t="s">
        <v>610</v>
      </c>
      <c r="U827" s="36">
        <v>2125551500</v>
      </c>
      <c r="V827" s="36" t="s">
        <v>107</v>
      </c>
      <c r="W827" s="36" t="s">
        <v>42</v>
      </c>
      <c r="X827" s="36">
        <v>10022</v>
      </c>
      <c r="Y827" s="36" t="s">
        <v>108</v>
      </c>
      <c r="Z827" s="36" t="s">
        <v>109</v>
      </c>
    </row>
    <row r="828" spans="1:26" x14ac:dyDescent="0.25">
      <c r="A828" s="36">
        <v>10119</v>
      </c>
      <c r="B828" s="36">
        <v>6</v>
      </c>
      <c r="C828" s="37">
        <v>49</v>
      </c>
      <c r="D828" s="38">
        <v>48.17</v>
      </c>
      <c r="E828" s="37">
        <v>28</v>
      </c>
      <c r="F828" s="38">
        <v>1348.76</v>
      </c>
      <c r="G828" s="37">
        <f t="shared" si="37"/>
        <v>0</v>
      </c>
      <c r="H828" s="47">
        <v>37739</v>
      </c>
      <c r="I828" s="37" t="str">
        <f t="shared" si="38"/>
        <v>Apr</v>
      </c>
      <c r="J828" s="50">
        <v>4</v>
      </c>
      <c r="K828" s="37">
        <v>2003</v>
      </c>
      <c r="L828" s="38">
        <v>2</v>
      </c>
      <c r="M828" s="37" t="s">
        <v>36</v>
      </c>
      <c r="N828" s="38" t="s">
        <v>565</v>
      </c>
      <c r="O828" s="37" t="s">
        <v>150</v>
      </c>
      <c r="P828" s="38" t="s">
        <v>153</v>
      </c>
      <c r="Q828" s="37" t="s">
        <v>154</v>
      </c>
      <c r="R828" s="38" t="str">
        <f t="shared" si="39"/>
        <v>Europe</v>
      </c>
      <c r="S828" s="37" t="s">
        <v>46</v>
      </c>
      <c r="T828" s="36" t="s">
        <v>672</v>
      </c>
      <c r="U828" s="36" t="s">
        <v>151</v>
      </c>
      <c r="V828" s="36" t="s">
        <v>152</v>
      </c>
      <c r="X828" s="36">
        <v>5020</v>
      </c>
      <c r="Y828" s="36" t="s">
        <v>155</v>
      </c>
      <c r="Z828" s="36" t="s">
        <v>156</v>
      </c>
    </row>
    <row r="829" spans="1:26" x14ac:dyDescent="0.25">
      <c r="A829" s="36">
        <v>10236</v>
      </c>
      <c r="B829" s="36">
        <v>2</v>
      </c>
      <c r="C829" s="37">
        <v>60</v>
      </c>
      <c r="D829" s="38">
        <v>55.72</v>
      </c>
      <c r="E829" s="37">
        <v>23</v>
      </c>
      <c r="F829" s="38">
        <v>1281.56</v>
      </c>
      <c r="G829" s="37">
        <f t="shared" si="37"/>
        <v>0</v>
      </c>
      <c r="H829" s="47">
        <v>38080</v>
      </c>
      <c r="I829" s="37" t="str">
        <f t="shared" si="38"/>
        <v>Apr</v>
      </c>
      <c r="J829" s="50">
        <v>4</v>
      </c>
      <c r="K829" s="37">
        <v>2004</v>
      </c>
      <c r="L829" s="38">
        <v>2</v>
      </c>
      <c r="M829" s="37" t="s">
        <v>36</v>
      </c>
      <c r="N829" s="38" t="s">
        <v>37</v>
      </c>
      <c r="O829" s="37" t="s">
        <v>312</v>
      </c>
      <c r="P829" s="38" t="s">
        <v>220</v>
      </c>
      <c r="Q829" s="37" t="s">
        <v>43</v>
      </c>
      <c r="R829" s="38" t="str">
        <f t="shared" si="39"/>
        <v>North America</v>
      </c>
      <c r="S829" s="37" t="s">
        <v>46</v>
      </c>
      <c r="T829" s="36" t="s">
        <v>592</v>
      </c>
      <c r="U829" s="36">
        <v>2155559857</v>
      </c>
      <c r="V829" s="36" t="s">
        <v>313</v>
      </c>
      <c r="W829" s="36" t="s">
        <v>148</v>
      </c>
      <c r="X829" s="36">
        <v>71270</v>
      </c>
      <c r="Y829" s="36" t="s">
        <v>130</v>
      </c>
      <c r="Z829" s="36" t="s">
        <v>314</v>
      </c>
    </row>
    <row r="830" spans="1:26" x14ac:dyDescent="0.25">
      <c r="A830" s="36">
        <v>10403</v>
      </c>
      <c r="B830" s="36">
        <v>2</v>
      </c>
      <c r="C830" s="37">
        <v>40</v>
      </c>
      <c r="D830" s="38">
        <v>40.229999999999997</v>
      </c>
      <c r="E830" s="37">
        <v>30</v>
      </c>
      <c r="F830" s="38">
        <v>1206.9000000000001</v>
      </c>
      <c r="G830" s="37">
        <f t="shared" si="37"/>
        <v>2.2737367544323206E-13</v>
      </c>
      <c r="H830" s="47">
        <v>38450</v>
      </c>
      <c r="I830" s="37" t="str">
        <f t="shared" si="38"/>
        <v>Apr</v>
      </c>
      <c r="J830" s="50">
        <v>4</v>
      </c>
      <c r="K830" s="37">
        <v>2005</v>
      </c>
      <c r="L830" s="38">
        <v>2</v>
      </c>
      <c r="M830" s="37" t="s">
        <v>36</v>
      </c>
      <c r="N830" s="38" t="s">
        <v>37</v>
      </c>
      <c r="O830" s="37" t="s">
        <v>170</v>
      </c>
      <c r="P830" s="38" t="s">
        <v>173</v>
      </c>
      <c r="Q830" s="37" t="s">
        <v>175</v>
      </c>
      <c r="R830" s="38" t="str">
        <f t="shared" si="39"/>
        <v>Europe</v>
      </c>
      <c r="S830" s="37" t="s">
        <v>46</v>
      </c>
      <c r="T830" s="36" t="s">
        <v>650</v>
      </c>
      <c r="U830" s="36" t="s">
        <v>171</v>
      </c>
      <c r="V830" s="36" t="s">
        <v>172</v>
      </c>
      <c r="X830" s="36" t="s">
        <v>174</v>
      </c>
      <c r="Y830" s="36" t="s">
        <v>176</v>
      </c>
      <c r="Z830" s="36" t="s">
        <v>177</v>
      </c>
    </row>
    <row r="831" spans="1:26" x14ac:dyDescent="0.25">
      <c r="A831" s="36">
        <v>10244</v>
      </c>
      <c r="B831" s="36">
        <v>6</v>
      </c>
      <c r="C831" s="37">
        <v>53</v>
      </c>
      <c r="D831" s="38">
        <v>58.22</v>
      </c>
      <c r="E831" s="37">
        <v>20</v>
      </c>
      <c r="F831" s="38">
        <v>1164.4000000000001</v>
      </c>
      <c r="G831" s="37">
        <f t="shared" si="37"/>
        <v>0</v>
      </c>
      <c r="H831" s="47">
        <v>38106</v>
      </c>
      <c r="I831" s="37" t="str">
        <f t="shared" si="38"/>
        <v>Apr</v>
      </c>
      <c r="J831" s="50">
        <v>4</v>
      </c>
      <c r="K831" s="37">
        <v>2004</v>
      </c>
      <c r="L831" s="38">
        <v>2</v>
      </c>
      <c r="M831" s="37" t="s">
        <v>36</v>
      </c>
      <c r="N831" s="38" t="s">
        <v>549</v>
      </c>
      <c r="O831" s="37" t="s">
        <v>179</v>
      </c>
      <c r="P831" s="38" t="s">
        <v>182</v>
      </c>
      <c r="Q831" s="37" t="s">
        <v>183</v>
      </c>
      <c r="R831" s="38" t="str">
        <f t="shared" si="39"/>
        <v>Europe</v>
      </c>
      <c r="S831" s="37" t="s">
        <v>46</v>
      </c>
      <c r="T831" s="36" t="s">
        <v>563</v>
      </c>
      <c r="U831" s="36" t="s">
        <v>180</v>
      </c>
      <c r="V831" s="36" t="s">
        <v>181</v>
      </c>
      <c r="X831" s="36">
        <v>28034</v>
      </c>
      <c r="Y831" s="36" t="s">
        <v>184</v>
      </c>
      <c r="Z831" s="36" t="s">
        <v>185</v>
      </c>
    </row>
    <row r="832" spans="1:26" x14ac:dyDescent="0.25">
      <c r="A832" s="36">
        <v>10401</v>
      </c>
      <c r="B832" s="36">
        <v>8</v>
      </c>
      <c r="C832" s="37">
        <v>91</v>
      </c>
      <c r="D832" s="38">
        <v>100</v>
      </c>
      <c r="E832" s="37">
        <v>11</v>
      </c>
      <c r="F832" s="38">
        <v>1135.31</v>
      </c>
      <c r="G832" s="37">
        <f t="shared" si="37"/>
        <v>35.309999999999945</v>
      </c>
      <c r="H832" s="47">
        <v>38445</v>
      </c>
      <c r="I832" s="37" t="str">
        <f t="shared" si="38"/>
        <v>Apr</v>
      </c>
      <c r="J832" s="50">
        <v>4</v>
      </c>
      <c r="K832" s="37">
        <v>2005</v>
      </c>
      <c r="L832" s="38">
        <v>2</v>
      </c>
      <c r="M832" s="37" t="s">
        <v>404</v>
      </c>
      <c r="N832" s="38" t="s">
        <v>565</v>
      </c>
      <c r="O832" s="37" t="s">
        <v>110</v>
      </c>
      <c r="P832" s="38" t="s">
        <v>112</v>
      </c>
      <c r="Q832" s="37" t="s">
        <v>43</v>
      </c>
      <c r="R832" s="38" t="str">
        <f t="shared" si="39"/>
        <v>North America</v>
      </c>
      <c r="S832" s="37" t="s">
        <v>46</v>
      </c>
      <c r="T832" s="36" t="s">
        <v>661</v>
      </c>
      <c r="U832" s="36">
        <v>2015559350</v>
      </c>
      <c r="V832" s="36" t="s">
        <v>111</v>
      </c>
      <c r="W832" s="36" t="s">
        <v>113</v>
      </c>
      <c r="X832" s="36">
        <v>94019</v>
      </c>
      <c r="Y832" s="36" t="s">
        <v>70</v>
      </c>
      <c r="Z832" s="36" t="s">
        <v>114</v>
      </c>
    </row>
    <row r="833" spans="1:26" x14ac:dyDescent="0.25">
      <c r="A833" s="36">
        <v>10400</v>
      </c>
      <c r="B833" s="36">
        <v>4</v>
      </c>
      <c r="C833" s="37">
        <v>49</v>
      </c>
      <c r="D833" s="38">
        <v>56.12</v>
      </c>
      <c r="E833" s="37">
        <v>20</v>
      </c>
      <c r="F833" s="38">
        <v>1122.4000000000001</v>
      </c>
      <c r="G833" s="37">
        <f t="shared" si="37"/>
        <v>2.2737367544323206E-13</v>
      </c>
      <c r="H833" s="47">
        <v>38443</v>
      </c>
      <c r="I833" s="37" t="str">
        <f t="shared" si="38"/>
        <v>Apr</v>
      </c>
      <c r="J833" s="50">
        <v>4</v>
      </c>
      <c r="K833" s="37">
        <v>2005</v>
      </c>
      <c r="L833" s="38">
        <v>2</v>
      </c>
      <c r="M833" s="37" t="s">
        <v>36</v>
      </c>
      <c r="N833" s="38" t="s">
        <v>565</v>
      </c>
      <c r="O833" s="37" t="s">
        <v>400</v>
      </c>
      <c r="P833" s="38" t="s">
        <v>402</v>
      </c>
      <c r="Q833" s="37" t="s">
        <v>43</v>
      </c>
      <c r="R833" s="38" t="str">
        <f t="shared" si="39"/>
        <v>North America</v>
      </c>
      <c r="S833" s="37" t="s">
        <v>46</v>
      </c>
      <c r="T833" s="36" t="s">
        <v>672</v>
      </c>
      <c r="U833" s="36">
        <v>4085553659</v>
      </c>
      <c r="V833" s="36" t="s">
        <v>401</v>
      </c>
      <c r="W833" s="36" t="s">
        <v>64</v>
      </c>
      <c r="X833" s="36">
        <v>94217</v>
      </c>
      <c r="Y833" s="36" t="s">
        <v>108</v>
      </c>
      <c r="Z833" s="36" t="s">
        <v>403</v>
      </c>
    </row>
    <row r="834" spans="1:26" x14ac:dyDescent="0.25">
      <c r="A834" s="36">
        <v>10407</v>
      </c>
      <c r="B834" s="36">
        <v>7</v>
      </c>
      <c r="C834" s="37">
        <v>85</v>
      </c>
      <c r="D834" s="38">
        <v>81.33</v>
      </c>
      <c r="E834" s="37">
        <v>13</v>
      </c>
      <c r="F834" s="38">
        <v>1057.29</v>
      </c>
      <c r="G834" s="37">
        <f t="shared" ref="G834:G897" si="40">(F834-(E834*D834))</f>
        <v>0</v>
      </c>
      <c r="H834" s="47">
        <v>38464</v>
      </c>
      <c r="I834" s="37" t="str">
        <f t="shared" ref="I834:I897" si="41">TEXT(H834,"MMM")</f>
        <v>Apr</v>
      </c>
      <c r="J834" s="50">
        <v>4</v>
      </c>
      <c r="K834" s="37">
        <v>2005</v>
      </c>
      <c r="L834" s="38">
        <v>2</v>
      </c>
      <c r="M834" s="37" t="s">
        <v>404</v>
      </c>
      <c r="N834" s="38" t="s">
        <v>186</v>
      </c>
      <c r="O834" s="37" t="s">
        <v>400</v>
      </c>
      <c r="P834" s="38" t="s">
        <v>402</v>
      </c>
      <c r="Q834" s="37" t="s">
        <v>43</v>
      </c>
      <c r="R834" s="38" t="str">
        <f t="shared" ref="R834:R897" si="42">_xlfn.XLOOKUP(Q834,country1,region1,"none",0)</f>
        <v>North America</v>
      </c>
      <c r="S834" s="37" t="s">
        <v>46</v>
      </c>
      <c r="T834" s="36" t="s">
        <v>636</v>
      </c>
      <c r="U834" s="36">
        <v>4085553659</v>
      </c>
      <c r="V834" s="36" t="s">
        <v>401</v>
      </c>
      <c r="W834" s="36" t="s">
        <v>64</v>
      </c>
      <c r="X834" s="36">
        <v>94217</v>
      </c>
      <c r="Y834" s="36" t="s">
        <v>108</v>
      </c>
      <c r="Z834" s="36" t="s">
        <v>403</v>
      </c>
    </row>
    <row r="835" spans="1:26" x14ac:dyDescent="0.25">
      <c r="A835" s="36">
        <v>10237</v>
      </c>
      <c r="B835" s="36">
        <v>2</v>
      </c>
      <c r="C835" s="37">
        <v>40</v>
      </c>
      <c r="D835" s="38">
        <v>40.229999999999997</v>
      </c>
      <c r="E835" s="37">
        <v>26</v>
      </c>
      <c r="F835" s="38">
        <v>1045.98</v>
      </c>
      <c r="G835" s="37">
        <f t="shared" si="40"/>
        <v>0</v>
      </c>
      <c r="H835" s="47">
        <v>38082</v>
      </c>
      <c r="I835" s="37" t="str">
        <f t="shared" si="41"/>
        <v>Apr</v>
      </c>
      <c r="J835" s="50">
        <v>4</v>
      </c>
      <c r="K835" s="37">
        <v>2004</v>
      </c>
      <c r="L835" s="38">
        <v>2</v>
      </c>
      <c r="M835" s="37" t="s">
        <v>36</v>
      </c>
      <c r="N835" s="38" t="s">
        <v>37</v>
      </c>
      <c r="O835" s="37" t="s">
        <v>106</v>
      </c>
      <c r="P835" s="38" t="s">
        <v>41</v>
      </c>
      <c r="Q835" s="37" t="s">
        <v>43</v>
      </c>
      <c r="R835" s="38" t="str">
        <f t="shared" si="42"/>
        <v>North America</v>
      </c>
      <c r="S835" s="37" t="s">
        <v>46</v>
      </c>
      <c r="T835" s="36" t="s">
        <v>650</v>
      </c>
      <c r="U835" s="36">
        <v>2125551500</v>
      </c>
      <c r="V835" s="36" t="s">
        <v>107</v>
      </c>
      <c r="W835" s="36" t="s">
        <v>42</v>
      </c>
      <c r="X835" s="36">
        <v>10022</v>
      </c>
      <c r="Y835" s="36" t="s">
        <v>108</v>
      </c>
      <c r="Z835" s="36" t="s">
        <v>109</v>
      </c>
    </row>
    <row r="836" spans="1:26" x14ac:dyDescent="0.25">
      <c r="A836" s="36">
        <v>10117</v>
      </c>
      <c r="B836" s="36">
        <v>11</v>
      </c>
      <c r="C836" s="37">
        <v>58</v>
      </c>
      <c r="D836" s="38">
        <v>49.21</v>
      </c>
      <c r="E836" s="37">
        <v>21</v>
      </c>
      <c r="F836" s="38">
        <v>1033.4100000000001</v>
      </c>
      <c r="G836" s="37">
        <f t="shared" si="40"/>
        <v>0</v>
      </c>
      <c r="H836" s="47">
        <v>37727</v>
      </c>
      <c r="I836" s="37" t="str">
        <f t="shared" si="41"/>
        <v>Apr</v>
      </c>
      <c r="J836" s="50">
        <v>4</v>
      </c>
      <c r="K836" s="37">
        <v>2003</v>
      </c>
      <c r="L836" s="38">
        <v>2</v>
      </c>
      <c r="M836" s="37" t="s">
        <v>36</v>
      </c>
      <c r="N836" s="38" t="s">
        <v>604</v>
      </c>
      <c r="O836" s="37" t="s">
        <v>201</v>
      </c>
      <c r="P836" s="38" t="s">
        <v>204</v>
      </c>
      <c r="Q836" s="37" t="s">
        <v>204</v>
      </c>
      <c r="R836" s="38" t="str">
        <f t="shared" si="42"/>
        <v>Asia &amp; Pacific</v>
      </c>
      <c r="S836" s="37" t="s">
        <v>46</v>
      </c>
      <c r="T836" s="36" t="s">
        <v>658</v>
      </c>
      <c r="U836" s="36" t="s">
        <v>202</v>
      </c>
      <c r="V836" s="36" t="s">
        <v>203</v>
      </c>
      <c r="X836" s="36">
        <v>79903</v>
      </c>
      <c r="Y836" s="36" t="s">
        <v>206</v>
      </c>
      <c r="Z836" s="36" t="s">
        <v>207</v>
      </c>
    </row>
    <row r="837" spans="1:26" x14ac:dyDescent="0.25">
      <c r="A837" s="36">
        <v>10243</v>
      </c>
      <c r="B837" s="36">
        <v>1</v>
      </c>
      <c r="C837" s="37">
        <v>33</v>
      </c>
      <c r="D837" s="38">
        <v>29.54</v>
      </c>
      <c r="E837" s="37">
        <v>33</v>
      </c>
      <c r="F837" s="38">
        <v>974.82</v>
      </c>
      <c r="G837" s="37">
        <f t="shared" si="40"/>
        <v>1.1368683772161603E-13</v>
      </c>
      <c r="H837" s="47">
        <v>38103</v>
      </c>
      <c r="I837" s="37" t="str">
        <f t="shared" si="41"/>
        <v>Apr</v>
      </c>
      <c r="J837" s="50">
        <v>4</v>
      </c>
      <c r="K837" s="37">
        <v>2004</v>
      </c>
      <c r="L837" s="38">
        <v>2</v>
      </c>
      <c r="M837" s="37" t="s">
        <v>36</v>
      </c>
      <c r="N837" s="38" t="s">
        <v>549</v>
      </c>
      <c r="O837" s="37" t="s">
        <v>418</v>
      </c>
      <c r="P837" s="38" t="s">
        <v>384</v>
      </c>
      <c r="Q837" s="37" t="s">
        <v>43</v>
      </c>
      <c r="R837" s="38" t="str">
        <f t="shared" si="42"/>
        <v>North America</v>
      </c>
      <c r="S837" s="37" t="s">
        <v>46</v>
      </c>
      <c r="T837" s="36" t="s">
        <v>624</v>
      </c>
      <c r="U837" s="36">
        <v>6175552555</v>
      </c>
      <c r="V837" s="36" t="s">
        <v>419</v>
      </c>
      <c r="W837" s="36" t="s">
        <v>129</v>
      </c>
      <c r="X837" s="36">
        <v>51003</v>
      </c>
      <c r="Y837" s="36" t="s">
        <v>420</v>
      </c>
      <c r="Z837" s="36" t="s">
        <v>280</v>
      </c>
    </row>
    <row r="838" spans="1:26" x14ac:dyDescent="0.25">
      <c r="A838" s="36">
        <v>10239</v>
      </c>
      <c r="B838" s="36">
        <v>2</v>
      </c>
      <c r="C838" s="37">
        <v>37</v>
      </c>
      <c r="D838" s="38">
        <v>44.56</v>
      </c>
      <c r="E838" s="37">
        <v>20</v>
      </c>
      <c r="F838" s="38">
        <v>891.2</v>
      </c>
      <c r="G838" s="37">
        <f t="shared" si="40"/>
        <v>0</v>
      </c>
      <c r="H838" s="47">
        <v>38089</v>
      </c>
      <c r="I838" s="37" t="str">
        <f t="shared" si="41"/>
        <v>Apr</v>
      </c>
      <c r="J838" s="50">
        <v>4</v>
      </c>
      <c r="K838" s="37">
        <v>2004</v>
      </c>
      <c r="L838" s="38">
        <v>2</v>
      </c>
      <c r="M838" s="37" t="s">
        <v>36</v>
      </c>
      <c r="N838" s="38" t="s">
        <v>186</v>
      </c>
      <c r="O838" s="37" t="s">
        <v>394</v>
      </c>
      <c r="P838" s="38" t="s">
        <v>397</v>
      </c>
      <c r="Q838" s="37" t="s">
        <v>136</v>
      </c>
      <c r="R838" s="38" t="str">
        <f t="shared" si="42"/>
        <v>Europe</v>
      </c>
      <c r="S838" s="37" t="s">
        <v>46</v>
      </c>
      <c r="T838" s="36" t="s">
        <v>634</v>
      </c>
      <c r="U838" s="36" t="s">
        <v>395</v>
      </c>
      <c r="V838" s="36" t="s">
        <v>396</v>
      </c>
      <c r="X838" s="36">
        <v>90110</v>
      </c>
      <c r="Y838" s="36" t="s">
        <v>398</v>
      </c>
      <c r="Z838" s="36" t="s">
        <v>399</v>
      </c>
    </row>
    <row r="839" spans="1:26" x14ac:dyDescent="0.25">
      <c r="A839" s="36">
        <v>10241</v>
      </c>
      <c r="B839" s="36">
        <v>10</v>
      </c>
      <c r="C839" s="37">
        <v>50</v>
      </c>
      <c r="D839" s="38">
        <v>40.25</v>
      </c>
      <c r="E839" s="37">
        <v>21</v>
      </c>
      <c r="F839" s="38">
        <v>845.25</v>
      </c>
      <c r="G839" s="37">
        <f t="shared" si="40"/>
        <v>0</v>
      </c>
      <c r="H839" s="47">
        <v>38090</v>
      </c>
      <c r="I839" s="37" t="str">
        <f t="shared" si="41"/>
        <v>Apr</v>
      </c>
      <c r="J839" s="50">
        <v>4</v>
      </c>
      <c r="K839" s="37">
        <v>2004</v>
      </c>
      <c r="L839" s="38">
        <v>2</v>
      </c>
      <c r="M839" s="37" t="s">
        <v>36</v>
      </c>
      <c r="N839" s="38" t="s">
        <v>186</v>
      </c>
      <c r="O839" s="37" t="s">
        <v>530</v>
      </c>
      <c r="P839" s="38" t="s">
        <v>533</v>
      </c>
      <c r="Q839" s="37" t="s">
        <v>51</v>
      </c>
      <c r="R839" s="38" t="str">
        <f t="shared" si="42"/>
        <v>Europe</v>
      </c>
      <c r="S839" s="37" t="s">
        <v>46</v>
      </c>
      <c r="T839" s="36" t="s">
        <v>622</v>
      </c>
      <c r="U839" s="36" t="s">
        <v>531</v>
      </c>
      <c r="V839" s="36" t="s">
        <v>532</v>
      </c>
      <c r="X839" s="36">
        <v>67000</v>
      </c>
      <c r="Y839" s="36" t="s">
        <v>534</v>
      </c>
      <c r="Z839" s="36" t="s">
        <v>535</v>
      </c>
    </row>
    <row r="840" spans="1:26" x14ac:dyDescent="0.25">
      <c r="A840" s="36">
        <v>10409</v>
      </c>
      <c r="B840" s="36">
        <v>2</v>
      </c>
      <c r="C840" s="37">
        <v>127</v>
      </c>
      <c r="D840" s="38">
        <v>100</v>
      </c>
      <c r="E840" s="37">
        <v>6</v>
      </c>
      <c r="F840" s="38">
        <v>785.64</v>
      </c>
      <c r="G840" s="37">
        <f t="shared" si="40"/>
        <v>185.64</v>
      </c>
      <c r="H840" s="47">
        <v>38465</v>
      </c>
      <c r="I840" s="37" t="str">
        <f t="shared" si="41"/>
        <v>Apr</v>
      </c>
      <c r="J840" s="50">
        <v>4</v>
      </c>
      <c r="K840" s="37">
        <v>2005</v>
      </c>
      <c r="L840" s="38">
        <v>2</v>
      </c>
      <c r="M840" s="37" t="s">
        <v>36</v>
      </c>
      <c r="N840" s="38" t="s">
        <v>549</v>
      </c>
      <c r="O840" s="37" t="s">
        <v>421</v>
      </c>
      <c r="P840" s="38" t="s">
        <v>204</v>
      </c>
      <c r="Q840" s="37" t="s">
        <v>204</v>
      </c>
      <c r="R840" s="38" t="str">
        <f t="shared" si="42"/>
        <v>Asia &amp; Pacific</v>
      </c>
      <c r="S840" s="37" t="s">
        <v>46</v>
      </c>
      <c r="T840" s="36" t="s">
        <v>589</v>
      </c>
      <c r="U840" s="36" t="s">
        <v>422</v>
      </c>
      <c r="V840" s="36" t="s">
        <v>423</v>
      </c>
      <c r="X840" s="36">
        <v>69045</v>
      </c>
      <c r="Y840" s="36" t="s">
        <v>424</v>
      </c>
      <c r="Z840" s="36" t="s">
        <v>425</v>
      </c>
    </row>
    <row r="841" spans="1:26" x14ac:dyDescent="0.25">
      <c r="A841" s="36">
        <v>10114</v>
      </c>
      <c r="B841" s="36">
        <v>1</v>
      </c>
      <c r="C841" s="37">
        <v>35</v>
      </c>
      <c r="D841" s="38">
        <v>30.06</v>
      </c>
      <c r="E841" s="37">
        <v>24</v>
      </c>
      <c r="F841" s="38">
        <v>721.44</v>
      </c>
      <c r="G841" s="37">
        <f t="shared" si="40"/>
        <v>1.1368683772161603E-13</v>
      </c>
      <c r="H841" s="47">
        <v>37712</v>
      </c>
      <c r="I841" s="37" t="str">
        <f t="shared" si="41"/>
        <v>Apr</v>
      </c>
      <c r="J841" s="50">
        <v>4</v>
      </c>
      <c r="K841" s="37">
        <v>2003</v>
      </c>
      <c r="L841" s="38">
        <v>2</v>
      </c>
      <c r="M841" s="37" t="s">
        <v>36</v>
      </c>
      <c r="N841" s="38" t="s">
        <v>186</v>
      </c>
      <c r="O841" s="37" t="s">
        <v>406</v>
      </c>
      <c r="P841" s="38" t="s">
        <v>57</v>
      </c>
      <c r="Q841" s="37" t="s">
        <v>51</v>
      </c>
      <c r="R841" s="38" t="str">
        <f t="shared" si="42"/>
        <v>Europe</v>
      </c>
      <c r="S841" s="37" t="s">
        <v>46</v>
      </c>
      <c r="T841" s="36" t="s">
        <v>631</v>
      </c>
      <c r="U841" s="36" t="s">
        <v>407</v>
      </c>
      <c r="V841" s="36" t="s">
        <v>408</v>
      </c>
      <c r="X841" s="36">
        <v>75012</v>
      </c>
      <c r="Y841" s="36" t="s">
        <v>409</v>
      </c>
      <c r="Z841" s="36" t="s">
        <v>410</v>
      </c>
    </row>
    <row r="842" spans="1:26" x14ac:dyDescent="0.25">
      <c r="A842" s="36">
        <v>10408</v>
      </c>
      <c r="B842" s="36">
        <v>1</v>
      </c>
      <c r="C842" s="37">
        <v>41</v>
      </c>
      <c r="D842" s="38">
        <v>36.93</v>
      </c>
      <c r="E842" s="37">
        <v>15</v>
      </c>
      <c r="F842" s="38">
        <v>553.95000000000005</v>
      </c>
      <c r="G842" s="37">
        <f t="shared" si="40"/>
        <v>0</v>
      </c>
      <c r="H842" s="47">
        <v>38464</v>
      </c>
      <c r="I842" s="37" t="str">
        <f t="shared" si="41"/>
        <v>Apr</v>
      </c>
      <c r="J842" s="50">
        <v>4</v>
      </c>
      <c r="K842" s="37">
        <v>2005</v>
      </c>
      <c r="L842" s="38">
        <v>2</v>
      </c>
      <c r="M842" s="37" t="s">
        <v>36</v>
      </c>
      <c r="N842" s="38" t="s">
        <v>549</v>
      </c>
      <c r="O842" s="37" t="s">
        <v>250</v>
      </c>
      <c r="P842" s="38" t="s">
        <v>253</v>
      </c>
      <c r="Q842" s="37" t="s">
        <v>205</v>
      </c>
      <c r="R842" s="38" t="str">
        <f t="shared" si="42"/>
        <v>Asia &amp; Pacific</v>
      </c>
      <c r="S842" s="37" t="s">
        <v>46</v>
      </c>
      <c r="T842" s="36" t="s">
        <v>643</v>
      </c>
      <c r="U842" s="36" t="s">
        <v>251</v>
      </c>
      <c r="V842" s="36" t="s">
        <v>252</v>
      </c>
      <c r="W842" s="36" t="s">
        <v>254</v>
      </c>
      <c r="X842" s="36" t="s">
        <v>255</v>
      </c>
      <c r="Y842" s="36" t="s">
        <v>256</v>
      </c>
      <c r="Z842" s="36" t="s">
        <v>257</v>
      </c>
    </row>
    <row r="843" spans="1:26" x14ac:dyDescent="0.25">
      <c r="A843" s="36">
        <v>10407</v>
      </c>
      <c r="B843" s="36">
        <v>3</v>
      </c>
      <c r="C843" s="37">
        <v>92</v>
      </c>
      <c r="D843" s="38">
        <v>90.19</v>
      </c>
      <c r="E843" s="37">
        <v>6</v>
      </c>
      <c r="F843" s="38">
        <v>541.14</v>
      </c>
      <c r="G843" s="37">
        <f t="shared" si="40"/>
        <v>0</v>
      </c>
      <c r="H843" s="47">
        <v>38464</v>
      </c>
      <c r="I843" s="37" t="str">
        <f t="shared" si="41"/>
        <v>Apr</v>
      </c>
      <c r="J843" s="50">
        <v>4</v>
      </c>
      <c r="K843" s="37">
        <v>2005</v>
      </c>
      <c r="L843" s="38">
        <v>2</v>
      </c>
      <c r="M843" s="37" t="s">
        <v>404</v>
      </c>
      <c r="N843" s="38" t="s">
        <v>549</v>
      </c>
      <c r="O843" s="37" t="s">
        <v>400</v>
      </c>
      <c r="P843" s="38" t="s">
        <v>402</v>
      </c>
      <c r="Q843" s="37" t="s">
        <v>43</v>
      </c>
      <c r="R843" s="38" t="str">
        <f t="shared" si="42"/>
        <v>North America</v>
      </c>
      <c r="S843" s="37" t="s">
        <v>46</v>
      </c>
      <c r="T843" s="36" t="s">
        <v>613</v>
      </c>
      <c r="U843" s="36">
        <v>4085553659</v>
      </c>
      <c r="V843" s="36" t="s">
        <v>401</v>
      </c>
      <c r="W843" s="36" t="s">
        <v>64</v>
      </c>
      <c r="X843" s="36">
        <v>94217</v>
      </c>
      <c r="Y843" s="36" t="s">
        <v>108</v>
      </c>
      <c r="Z843" s="36" t="s">
        <v>403</v>
      </c>
    </row>
    <row r="844" spans="1:26" x14ac:dyDescent="0.25">
      <c r="A844" s="36">
        <v>10424</v>
      </c>
      <c r="B844" s="36">
        <v>6</v>
      </c>
      <c r="C844" s="37">
        <v>214</v>
      </c>
      <c r="D844" s="38">
        <v>100</v>
      </c>
      <c r="E844" s="37">
        <v>50</v>
      </c>
      <c r="F844" s="38">
        <v>12001</v>
      </c>
      <c r="G844" s="37">
        <f t="shared" si="40"/>
        <v>7001</v>
      </c>
      <c r="H844" s="47">
        <v>38503</v>
      </c>
      <c r="I844" s="37" t="str">
        <f t="shared" si="41"/>
        <v>May</v>
      </c>
      <c r="J844" s="50">
        <v>5</v>
      </c>
      <c r="K844" s="37">
        <v>2005</v>
      </c>
      <c r="L844" s="38">
        <v>2</v>
      </c>
      <c r="M844" s="37" t="s">
        <v>303</v>
      </c>
      <c r="N844" s="38" t="s">
        <v>186</v>
      </c>
      <c r="O844" s="37" t="s">
        <v>179</v>
      </c>
      <c r="P844" s="38" t="s">
        <v>182</v>
      </c>
      <c r="Q844" s="37" t="s">
        <v>183</v>
      </c>
      <c r="R844" s="38" t="str">
        <f t="shared" si="42"/>
        <v>Europe</v>
      </c>
      <c r="S844" s="37" t="s">
        <v>157</v>
      </c>
      <c r="T844" s="36" t="s">
        <v>187</v>
      </c>
      <c r="U844" s="36" t="s">
        <v>180</v>
      </c>
      <c r="V844" s="36" t="s">
        <v>181</v>
      </c>
      <c r="X844" s="36">
        <v>28034</v>
      </c>
      <c r="Y844" s="36" t="s">
        <v>184</v>
      </c>
      <c r="Z844" s="36" t="s">
        <v>185</v>
      </c>
    </row>
    <row r="845" spans="1:26" x14ac:dyDescent="0.25">
      <c r="A845" s="36">
        <v>10412</v>
      </c>
      <c r="B845" s="36">
        <v>9</v>
      </c>
      <c r="C845" s="37">
        <v>169</v>
      </c>
      <c r="D845" s="38">
        <v>100</v>
      </c>
      <c r="E845" s="37">
        <v>60</v>
      </c>
      <c r="F845" s="38">
        <v>11887.8</v>
      </c>
      <c r="G845" s="37">
        <f t="shared" si="40"/>
        <v>5887.7999999999993</v>
      </c>
      <c r="H845" s="47">
        <v>38475</v>
      </c>
      <c r="I845" s="37" t="str">
        <f t="shared" si="41"/>
        <v>May</v>
      </c>
      <c r="J845" s="50">
        <v>5</v>
      </c>
      <c r="K845" s="37">
        <v>2005</v>
      </c>
      <c r="L845" s="38">
        <v>2</v>
      </c>
      <c r="M845" s="37" t="s">
        <v>36</v>
      </c>
      <c r="N845" s="38" t="s">
        <v>186</v>
      </c>
      <c r="O845" s="37" t="s">
        <v>179</v>
      </c>
      <c r="P845" s="38" t="s">
        <v>182</v>
      </c>
      <c r="Q845" s="37" t="s">
        <v>183</v>
      </c>
      <c r="R845" s="38" t="str">
        <f t="shared" si="42"/>
        <v>Europe</v>
      </c>
      <c r="S845" s="37" t="s">
        <v>157</v>
      </c>
      <c r="T845" s="36" t="s">
        <v>603</v>
      </c>
      <c r="U845" s="36" t="s">
        <v>180</v>
      </c>
      <c r="V845" s="36" t="s">
        <v>181</v>
      </c>
      <c r="X845" s="36">
        <v>28034</v>
      </c>
      <c r="Y845" s="36" t="s">
        <v>184</v>
      </c>
      <c r="Z845" s="36" t="s">
        <v>185</v>
      </c>
    </row>
    <row r="846" spans="1:26" x14ac:dyDescent="0.25">
      <c r="A846" s="36">
        <v>10247</v>
      </c>
      <c r="B846" s="36">
        <v>2</v>
      </c>
      <c r="C846" s="37">
        <v>207</v>
      </c>
      <c r="D846" s="38">
        <v>100</v>
      </c>
      <c r="E846" s="37">
        <v>44</v>
      </c>
      <c r="F846" s="38">
        <v>10606.2</v>
      </c>
      <c r="G846" s="37">
        <f t="shared" si="40"/>
        <v>6206.2000000000007</v>
      </c>
      <c r="H846" s="47">
        <v>38112</v>
      </c>
      <c r="I846" s="37" t="str">
        <f t="shared" si="41"/>
        <v>May</v>
      </c>
      <c r="J846" s="50">
        <v>5</v>
      </c>
      <c r="K846" s="37">
        <v>2004</v>
      </c>
      <c r="L846" s="38">
        <v>2</v>
      </c>
      <c r="M846" s="37" t="s">
        <v>36</v>
      </c>
      <c r="N846" s="38" t="s">
        <v>186</v>
      </c>
      <c r="O846" s="37" t="s">
        <v>469</v>
      </c>
      <c r="P846" s="38" t="s">
        <v>472</v>
      </c>
      <c r="Q846" s="37" t="s">
        <v>136</v>
      </c>
      <c r="R846" s="38" t="str">
        <f t="shared" si="42"/>
        <v>Europe</v>
      </c>
      <c r="S846" s="37" t="s">
        <v>157</v>
      </c>
      <c r="T846" s="36" t="s">
        <v>476</v>
      </c>
      <c r="U846" s="36" t="s">
        <v>470</v>
      </c>
      <c r="V846" s="36" t="s">
        <v>471</v>
      </c>
      <c r="X846" s="36" t="s">
        <v>473</v>
      </c>
      <c r="Y846" s="36" t="s">
        <v>474</v>
      </c>
      <c r="Z846" s="36" t="s">
        <v>475</v>
      </c>
    </row>
    <row r="847" spans="1:26" x14ac:dyDescent="0.25">
      <c r="A847" s="36">
        <v>10419</v>
      </c>
      <c r="B847" s="36">
        <v>8</v>
      </c>
      <c r="C847" s="37">
        <v>140</v>
      </c>
      <c r="D847" s="38">
        <v>100</v>
      </c>
      <c r="E847" s="37">
        <v>70</v>
      </c>
      <c r="F847" s="38">
        <v>9240</v>
      </c>
      <c r="G847" s="37">
        <f t="shared" si="40"/>
        <v>2240</v>
      </c>
      <c r="H847" s="47">
        <v>38489</v>
      </c>
      <c r="I847" s="37" t="str">
        <f t="shared" si="41"/>
        <v>May</v>
      </c>
      <c r="J847" s="50">
        <v>5</v>
      </c>
      <c r="K847" s="37">
        <v>2005</v>
      </c>
      <c r="L847" s="38">
        <v>2</v>
      </c>
      <c r="M847" s="37" t="s">
        <v>36</v>
      </c>
      <c r="N847" s="38" t="s">
        <v>186</v>
      </c>
      <c r="O847" s="37" t="s">
        <v>150</v>
      </c>
      <c r="P847" s="38" t="s">
        <v>153</v>
      </c>
      <c r="Q847" s="37" t="s">
        <v>154</v>
      </c>
      <c r="R847" s="38" t="str">
        <f t="shared" si="42"/>
        <v>Europe</v>
      </c>
      <c r="S847" s="37" t="s">
        <v>157</v>
      </c>
      <c r="T847" s="36" t="s">
        <v>641</v>
      </c>
      <c r="U847" s="36" t="s">
        <v>151</v>
      </c>
      <c r="V847" s="36" t="s">
        <v>152</v>
      </c>
      <c r="X847" s="36">
        <v>5020</v>
      </c>
      <c r="Y847" s="36" t="s">
        <v>155</v>
      </c>
      <c r="Z847" s="36" t="s">
        <v>156</v>
      </c>
    </row>
    <row r="848" spans="1:26" x14ac:dyDescent="0.25">
      <c r="A848" s="36">
        <v>10417</v>
      </c>
      <c r="B848" s="36">
        <v>4</v>
      </c>
      <c r="C848" s="37">
        <v>193</v>
      </c>
      <c r="D848" s="38">
        <v>100</v>
      </c>
      <c r="E848" s="37">
        <v>56</v>
      </c>
      <c r="F848" s="38">
        <v>9218.16</v>
      </c>
      <c r="G848" s="37">
        <f t="shared" si="40"/>
        <v>3618.16</v>
      </c>
      <c r="H848" s="47">
        <v>38485</v>
      </c>
      <c r="I848" s="37" t="str">
        <f t="shared" si="41"/>
        <v>May</v>
      </c>
      <c r="J848" s="50">
        <v>5</v>
      </c>
      <c r="K848" s="37">
        <v>2005</v>
      </c>
      <c r="L848" s="38">
        <v>2</v>
      </c>
      <c r="M848" s="37" t="s">
        <v>178</v>
      </c>
      <c r="N848" s="38" t="s">
        <v>37</v>
      </c>
      <c r="O848" s="37" t="s">
        <v>179</v>
      </c>
      <c r="P848" s="38" t="s">
        <v>182</v>
      </c>
      <c r="Q848" s="37" t="s">
        <v>183</v>
      </c>
      <c r="R848" s="38" t="str">
        <f t="shared" si="42"/>
        <v>Europe</v>
      </c>
      <c r="S848" s="37" t="s">
        <v>157</v>
      </c>
      <c r="T848" s="36" t="s">
        <v>323</v>
      </c>
      <c r="U848" s="36" t="s">
        <v>180</v>
      </c>
      <c r="V848" s="36" t="s">
        <v>181</v>
      </c>
      <c r="X848" s="36">
        <v>28034</v>
      </c>
      <c r="Y848" s="36" t="s">
        <v>184</v>
      </c>
      <c r="Z848" s="36" t="s">
        <v>185</v>
      </c>
    </row>
    <row r="849" spans="1:26" x14ac:dyDescent="0.25">
      <c r="A849" s="36">
        <v>10413</v>
      </c>
      <c r="B849" s="36">
        <v>2</v>
      </c>
      <c r="C849" s="37">
        <v>207</v>
      </c>
      <c r="D849" s="38">
        <v>100</v>
      </c>
      <c r="E849" s="37">
        <v>36</v>
      </c>
      <c r="F849" s="38">
        <v>8677.7999999999993</v>
      </c>
      <c r="G849" s="37">
        <f t="shared" si="40"/>
        <v>5077.7999999999993</v>
      </c>
      <c r="H849" s="47">
        <v>38477</v>
      </c>
      <c r="I849" s="37" t="str">
        <f t="shared" si="41"/>
        <v>May</v>
      </c>
      <c r="J849" s="50">
        <v>5</v>
      </c>
      <c r="K849" s="37">
        <v>2005</v>
      </c>
      <c r="L849" s="38">
        <v>2</v>
      </c>
      <c r="M849" s="37" t="s">
        <v>36</v>
      </c>
      <c r="N849" s="38" t="s">
        <v>186</v>
      </c>
      <c r="O849" s="37" t="s">
        <v>115</v>
      </c>
      <c r="P849" s="38" t="s">
        <v>117</v>
      </c>
      <c r="Q849" s="37" t="s">
        <v>43</v>
      </c>
      <c r="R849" s="38" t="str">
        <f t="shared" si="42"/>
        <v>North America</v>
      </c>
      <c r="S849" s="37" t="s">
        <v>157</v>
      </c>
      <c r="T849" s="36" t="s">
        <v>476</v>
      </c>
      <c r="U849" s="36">
        <v>2035552570</v>
      </c>
      <c r="V849" s="36" t="s">
        <v>116</v>
      </c>
      <c r="W849" s="36" t="s">
        <v>118</v>
      </c>
      <c r="X849" s="36">
        <v>97562</v>
      </c>
      <c r="Y849" s="36" t="s">
        <v>119</v>
      </c>
      <c r="Z849" s="36" t="s">
        <v>66</v>
      </c>
    </row>
    <row r="850" spans="1:26" x14ac:dyDescent="0.25">
      <c r="A850" s="36">
        <v>10412</v>
      </c>
      <c r="B850" s="36">
        <v>10</v>
      </c>
      <c r="C850" s="37">
        <v>127</v>
      </c>
      <c r="D850" s="38">
        <v>100</v>
      </c>
      <c r="E850" s="37">
        <v>70</v>
      </c>
      <c r="F850" s="38">
        <v>8498</v>
      </c>
      <c r="G850" s="37">
        <f t="shared" si="40"/>
        <v>1498</v>
      </c>
      <c r="H850" s="47">
        <v>38475</v>
      </c>
      <c r="I850" s="37" t="str">
        <f t="shared" si="41"/>
        <v>May</v>
      </c>
      <c r="J850" s="50">
        <v>5</v>
      </c>
      <c r="K850" s="37">
        <v>2005</v>
      </c>
      <c r="L850" s="38">
        <v>2</v>
      </c>
      <c r="M850" s="37" t="s">
        <v>36</v>
      </c>
      <c r="N850" s="38" t="s">
        <v>504</v>
      </c>
      <c r="O850" s="37" t="s">
        <v>179</v>
      </c>
      <c r="P850" s="38" t="s">
        <v>182</v>
      </c>
      <c r="Q850" s="37" t="s">
        <v>183</v>
      </c>
      <c r="R850" s="38" t="str">
        <f t="shared" si="42"/>
        <v>Europe</v>
      </c>
      <c r="S850" s="37" t="s">
        <v>157</v>
      </c>
      <c r="T850" s="36" t="s">
        <v>628</v>
      </c>
      <c r="U850" s="36" t="s">
        <v>180</v>
      </c>
      <c r="V850" s="36" t="s">
        <v>181</v>
      </c>
      <c r="X850" s="36">
        <v>28034</v>
      </c>
      <c r="Y850" s="36" t="s">
        <v>184</v>
      </c>
      <c r="Z850" s="36" t="s">
        <v>185</v>
      </c>
    </row>
    <row r="851" spans="1:26" x14ac:dyDescent="0.25">
      <c r="A851" s="36">
        <v>10121</v>
      </c>
      <c r="B851" s="36">
        <v>4</v>
      </c>
      <c r="C851" s="37">
        <v>150</v>
      </c>
      <c r="D851" s="38">
        <v>100</v>
      </c>
      <c r="E851" s="37">
        <v>50</v>
      </c>
      <c r="F851" s="38">
        <v>8284</v>
      </c>
      <c r="G851" s="37">
        <f t="shared" si="40"/>
        <v>3284</v>
      </c>
      <c r="H851" s="47">
        <v>37748</v>
      </c>
      <c r="I851" s="37" t="str">
        <f t="shared" si="41"/>
        <v>May</v>
      </c>
      <c r="J851" s="50">
        <v>5</v>
      </c>
      <c r="K851" s="37">
        <v>2003</v>
      </c>
      <c r="L851" s="38">
        <v>2</v>
      </c>
      <c r="M851" s="37" t="s">
        <v>36</v>
      </c>
      <c r="N851" s="38" t="s">
        <v>37</v>
      </c>
      <c r="O851" s="37" t="s">
        <v>47</v>
      </c>
      <c r="P851" s="38" t="s">
        <v>50</v>
      </c>
      <c r="Q851" s="37" t="s">
        <v>51</v>
      </c>
      <c r="R851" s="38" t="str">
        <f t="shared" si="42"/>
        <v>Europe</v>
      </c>
      <c r="S851" s="37" t="s">
        <v>157</v>
      </c>
      <c r="T851" s="36" t="s">
        <v>506</v>
      </c>
      <c r="U851" s="36" t="s">
        <v>48</v>
      </c>
      <c r="V851" s="36" t="s">
        <v>49</v>
      </c>
      <c r="X851" s="36">
        <v>51100</v>
      </c>
      <c r="Y851" s="36" t="s">
        <v>52</v>
      </c>
      <c r="Z851" s="36" t="s">
        <v>53</v>
      </c>
    </row>
    <row r="852" spans="1:26" x14ac:dyDescent="0.25">
      <c r="A852" s="36">
        <v>10413</v>
      </c>
      <c r="B852" s="36">
        <v>3</v>
      </c>
      <c r="C852" s="37">
        <v>151</v>
      </c>
      <c r="D852" s="38">
        <v>100</v>
      </c>
      <c r="E852" s="37">
        <v>47</v>
      </c>
      <c r="F852" s="38">
        <v>8236.75</v>
      </c>
      <c r="G852" s="37">
        <f t="shared" si="40"/>
        <v>3536.75</v>
      </c>
      <c r="H852" s="47">
        <v>38477</v>
      </c>
      <c r="I852" s="37" t="str">
        <f t="shared" si="41"/>
        <v>May</v>
      </c>
      <c r="J852" s="50">
        <v>5</v>
      </c>
      <c r="K852" s="37">
        <v>2005</v>
      </c>
      <c r="L852" s="38">
        <v>2</v>
      </c>
      <c r="M852" s="37" t="s">
        <v>36</v>
      </c>
      <c r="N852" s="38" t="s">
        <v>186</v>
      </c>
      <c r="O852" s="37" t="s">
        <v>115</v>
      </c>
      <c r="P852" s="38" t="s">
        <v>117</v>
      </c>
      <c r="Q852" s="37" t="s">
        <v>43</v>
      </c>
      <c r="R852" s="38" t="str">
        <f t="shared" si="42"/>
        <v>North America</v>
      </c>
      <c r="S852" s="37" t="s">
        <v>157</v>
      </c>
      <c r="T852" s="36" t="s">
        <v>511</v>
      </c>
      <c r="U852" s="36">
        <v>2035552570</v>
      </c>
      <c r="V852" s="36" t="s">
        <v>116</v>
      </c>
      <c r="W852" s="36" t="s">
        <v>118</v>
      </c>
      <c r="X852" s="36">
        <v>97562</v>
      </c>
      <c r="Y852" s="36" t="s">
        <v>119</v>
      </c>
      <c r="Z852" s="36" t="s">
        <v>66</v>
      </c>
    </row>
    <row r="853" spans="1:26" x14ac:dyDescent="0.25">
      <c r="A853" s="36">
        <v>10250</v>
      </c>
      <c r="B853" s="36">
        <v>14</v>
      </c>
      <c r="C853" s="37">
        <v>157</v>
      </c>
      <c r="D853" s="38">
        <v>100</v>
      </c>
      <c r="E853" s="37">
        <v>45</v>
      </c>
      <c r="F853" s="38">
        <v>8160.3</v>
      </c>
      <c r="G853" s="37">
        <f t="shared" si="40"/>
        <v>3660.3</v>
      </c>
      <c r="H853" s="47">
        <v>38118</v>
      </c>
      <c r="I853" s="37" t="str">
        <f t="shared" si="41"/>
        <v>May</v>
      </c>
      <c r="J853" s="50">
        <v>5</v>
      </c>
      <c r="K853" s="37">
        <v>2004</v>
      </c>
      <c r="L853" s="38">
        <v>2</v>
      </c>
      <c r="M853" s="37" t="s">
        <v>36</v>
      </c>
      <c r="N853" s="38" t="s">
        <v>565</v>
      </c>
      <c r="O853" s="37" t="s">
        <v>400</v>
      </c>
      <c r="P853" s="38" t="s">
        <v>402</v>
      </c>
      <c r="Q853" s="37" t="s">
        <v>43</v>
      </c>
      <c r="R853" s="38" t="str">
        <f t="shared" si="42"/>
        <v>North America</v>
      </c>
      <c r="S853" s="37" t="s">
        <v>157</v>
      </c>
      <c r="T853" s="36" t="s">
        <v>566</v>
      </c>
      <c r="U853" s="36">
        <v>4085553659</v>
      </c>
      <c r="V853" s="36" t="s">
        <v>401</v>
      </c>
      <c r="W853" s="36" t="s">
        <v>64</v>
      </c>
      <c r="X853" s="36">
        <v>94217</v>
      </c>
      <c r="Y853" s="36" t="s">
        <v>108</v>
      </c>
      <c r="Z853" s="36" t="s">
        <v>403</v>
      </c>
    </row>
    <row r="854" spans="1:26" x14ac:dyDescent="0.25">
      <c r="A854" s="36">
        <v>10424</v>
      </c>
      <c r="B854" s="36">
        <v>3</v>
      </c>
      <c r="C854" s="37">
        <v>136</v>
      </c>
      <c r="D854" s="38">
        <v>100</v>
      </c>
      <c r="E854" s="37">
        <v>49</v>
      </c>
      <c r="F854" s="38">
        <v>7969.36</v>
      </c>
      <c r="G854" s="37">
        <f t="shared" si="40"/>
        <v>3069.3599999999997</v>
      </c>
      <c r="H854" s="47">
        <v>38503</v>
      </c>
      <c r="I854" s="37" t="str">
        <f t="shared" si="41"/>
        <v>May</v>
      </c>
      <c r="J854" s="50">
        <v>5</v>
      </c>
      <c r="K854" s="37">
        <v>2005</v>
      </c>
      <c r="L854" s="38">
        <v>2</v>
      </c>
      <c r="M854" s="37" t="s">
        <v>303</v>
      </c>
      <c r="N854" s="38" t="s">
        <v>504</v>
      </c>
      <c r="O854" s="37" t="s">
        <v>179</v>
      </c>
      <c r="P854" s="38" t="s">
        <v>182</v>
      </c>
      <c r="Q854" s="37" t="s">
        <v>183</v>
      </c>
      <c r="R854" s="38" t="str">
        <f t="shared" si="42"/>
        <v>Europe</v>
      </c>
      <c r="S854" s="37" t="s">
        <v>157</v>
      </c>
      <c r="T854" s="36" t="s">
        <v>505</v>
      </c>
      <c r="U854" s="36" t="s">
        <v>180</v>
      </c>
      <c r="V854" s="36" t="s">
        <v>181</v>
      </c>
      <c r="X854" s="36">
        <v>28034</v>
      </c>
      <c r="Y854" s="36" t="s">
        <v>184</v>
      </c>
      <c r="Z854" s="36" t="s">
        <v>185</v>
      </c>
    </row>
    <row r="855" spans="1:26" x14ac:dyDescent="0.25">
      <c r="A855" s="36">
        <v>10419</v>
      </c>
      <c r="B855" s="36">
        <v>2</v>
      </c>
      <c r="C855" s="37">
        <v>132</v>
      </c>
      <c r="D855" s="38">
        <v>100</v>
      </c>
      <c r="E855" s="37">
        <v>55</v>
      </c>
      <c r="F855" s="38">
        <v>7695.6</v>
      </c>
      <c r="G855" s="37">
        <f t="shared" si="40"/>
        <v>2195.6000000000004</v>
      </c>
      <c r="H855" s="47">
        <v>38489</v>
      </c>
      <c r="I855" s="37" t="str">
        <f t="shared" si="41"/>
        <v>May</v>
      </c>
      <c r="J855" s="50">
        <v>5</v>
      </c>
      <c r="K855" s="37">
        <v>2005</v>
      </c>
      <c r="L855" s="38">
        <v>2</v>
      </c>
      <c r="M855" s="37" t="s">
        <v>36</v>
      </c>
      <c r="N855" s="38" t="s">
        <v>186</v>
      </c>
      <c r="O855" s="37" t="s">
        <v>150</v>
      </c>
      <c r="P855" s="38" t="s">
        <v>153</v>
      </c>
      <c r="Q855" s="37" t="s">
        <v>154</v>
      </c>
      <c r="R855" s="38" t="str">
        <f t="shared" si="42"/>
        <v>Europe</v>
      </c>
      <c r="S855" s="37" t="s">
        <v>157</v>
      </c>
      <c r="T855" s="36" t="s">
        <v>594</v>
      </c>
      <c r="U855" s="36" t="s">
        <v>151</v>
      </c>
      <c r="V855" s="36" t="s">
        <v>152</v>
      </c>
      <c r="X855" s="36">
        <v>5020</v>
      </c>
      <c r="Y855" s="36" t="s">
        <v>155</v>
      </c>
      <c r="Z855" s="36" t="s">
        <v>156</v>
      </c>
    </row>
    <row r="856" spans="1:26" x14ac:dyDescent="0.25">
      <c r="A856" s="36">
        <v>10122</v>
      </c>
      <c r="B856" s="36">
        <v>10</v>
      </c>
      <c r="C856" s="37">
        <v>194</v>
      </c>
      <c r="D856" s="38">
        <v>100</v>
      </c>
      <c r="E856" s="37">
        <v>42</v>
      </c>
      <c r="F856" s="38">
        <v>7599.9</v>
      </c>
      <c r="G856" s="37">
        <f t="shared" si="40"/>
        <v>3399.8999999999996</v>
      </c>
      <c r="H856" s="47">
        <v>37749</v>
      </c>
      <c r="I856" s="37" t="str">
        <f t="shared" si="41"/>
        <v>May</v>
      </c>
      <c r="J856" s="50">
        <v>5</v>
      </c>
      <c r="K856" s="37">
        <v>2003</v>
      </c>
      <c r="L856" s="38">
        <v>2</v>
      </c>
      <c r="M856" s="37" t="s">
        <v>36</v>
      </c>
      <c r="N856" s="38" t="s">
        <v>186</v>
      </c>
      <c r="O856" s="37" t="s">
        <v>435</v>
      </c>
      <c r="P856" s="38" t="s">
        <v>438</v>
      </c>
      <c r="Q856" s="37" t="s">
        <v>51</v>
      </c>
      <c r="R856" s="38" t="str">
        <f t="shared" si="42"/>
        <v>Europe</v>
      </c>
      <c r="S856" s="37" t="s">
        <v>157</v>
      </c>
      <c r="T856" s="36" t="s">
        <v>426</v>
      </c>
      <c r="U856" s="36" t="s">
        <v>436</v>
      </c>
      <c r="V856" s="36" t="s">
        <v>437</v>
      </c>
      <c r="X856" s="36">
        <v>13008</v>
      </c>
      <c r="Y856" s="36" t="s">
        <v>439</v>
      </c>
      <c r="Z856" s="36" t="s">
        <v>440</v>
      </c>
    </row>
    <row r="857" spans="1:26" x14ac:dyDescent="0.25">
      <c r="A857" s="36">
        <v>10251</v>
      </c>
      <c r="B857" s="36">
        <v>1</v>
      </c>
      <c r="C857" s="37">
        <v>150</v>
      </c>
      <c r="D857" s="38">
        <v>100</v>
      </c>
      <c r="E857" s="37">
        <v>46</v>
      </c>
      <c r="F857" s="38">
        <v>7552.28</v>
      </c>
      <c r="G857" s="37">
        <f t="shared" si="40"/>
        <v>2952.2799999999997</v>
      </c>
      <c r="H857" s="47">
        <v>38125</v>
      </c>
      <c r="I857" s="37" t="str">
        <f t="shared" si="41"/>
        <v>May</v>
      </c>
      <c r="J857" s="50">
        <v>5</v>
      </c>
      <c r="K857" s="37">
        <v>2004</v>
      </c>
      <c r="L857" s="38">
        <v>2</v>
      </c>
      <c r="M857" s="37" t="s">
        <v>36</v>
      </c>
      <c r="N857" s="38" t="s">
        <v>37</v>
      </c>
      <c r="O857" s="37" t="s">
        <v>110</v>
      </c>
      <c r="P857" s="38" t="s">
        <v>112</v>
      </c>
      <c r="Q857" s="37" t="s">
        <v>43</v>
      </c>
      <c r="R857" s="38" t="str">
        <f t="shared" si="42"/>
        <v>North America</v>
      </c>
      <c r="S857" s="37" t="s">
        <v>157</v>
      </c>
      <c r="T857" s="36" t="s">
        <v>506</v>
      </c>
      <c r="U857" s="36">
        <v>2015559350</v>
      </c>
      <c r="V857" s="36" t="s">
        <v>111</v>
      </c>
      <c r="W857" s="36" t="s">
        <v>113</v>
      </c>
      <c r="X857" s="36">
        <v>94019</v>
      </c>
      <c r="Y857" s="36" t="s">
        <v>70</v>
      </c>
      <c r="Z857" s="36" t="s">
        <v>114</v>
      </c>
    </row>
    <row r="858" spans="1:26" x14ac:dyDescent="0.25">
      <c r="A858" s="36">
        <v>10417</v>
      </c>
      <c r="B858" s="36">
        <v>2</v>
      </c>
      <c r="C858" s="37">
        <v>95</v>
      </c>
      <c r="D858" s="38">
        <v>100</v>
      </c>
      <c r="E858" s="37">
        <v>66</v>
      </c>
      <c r="F858" s="38">
        <v>7516.08</v>
      </c>
      <c r="G858" s="37">
        <f t="shared" si="40"/>
        <v>916.07999999999993</v>
      </c>
      <c r="H858" s="47">
        <v>38485</v>
      </c>
      <c r="I858" s="37" t="str">
        <f t="shared" si="41"/>
        <v>May</v>
      </c>
      <c r="J858" s="50">
        <v>5</v>
      </c>
      <c r="K858" s="37">
        <v>2005</v>
      </c>
      <c r="L858" s="38">
        <v>2</v>
      </c>
      <c r="M858" s="37" t="s">
        <v>178</v>
      </c>
      <c r="N858" s="38" t="s">
        <v>37</v>
      </c>
      <c r="O858" s="37" t="s">
        <v>179</v>
      </c>
      <c r="P858" s="38" t="s">
        <v>182</v>
      </c>
      <c r="Q858" s="37" t="s">
        <v>183</v>
      </c>
      <c r="R858" s="38" t="str">
        <f t="shared" si="42"/>
        <v>Europe</v>
      </c>
      <c r="S858" s="37" t="s">
        <v>157</v>
      </c>
      <c r="T858" s="36" t="s">
        <v>38</v>
      </c>
      <c r="U858" s="36" t="s">
        <v>180</v>
      </c>
      <c r="V858" s="36" t="s">
        <v>181</v>
      </c>
      <c r="X858" s="36">
        <v>28034</v>
      </c>
      <c r="Y858" s="36" t="s">
        <v>184</v>
      </c>
      <c r="Z858" s="36" t="s">
        <v>185</v>
      </c>
    </row>
    <row r="859" spans="1:26" x14ac:dyDescent="0.25">
      <c r="A859" s="36">
        <v>10126</v>
      </c>
      <c r="B859" s="36">
        <v>11</v>
      </c>
      <c r="C859" s="37">
        <v>214</v>
      </c>
      <c r="D859" s="38">
        <v>100</v>
      </c>
      <c r="E859" s="37">
        <v>38</v>
      </c>
      <c r="F859" s="38">
        <v>7329.06</v>
      </c>
      <c r="G859" s="37">
        <f t="shared" si="40"/>
        <v>3529.0600000000004</v>
      </c>
      <c r="H859" s="47">
        <v>37769</v>
      </c>
      <c r="I859" s="37" t="str">
        <f t="shared" si="41"/>
        <v>May</v>
      </c>
      <c r="J859" s="50">
        <v>5</v>
      </c>
      <c r="K859" s="37">
        <v>2003</v>
      </c>
      <c r="L859" s="38">
        <v>2</v>
      </c>
      <c r="M859" s="37" t="s">
        <v>36</v>
      </c>
      <c r="N859" s="38" t="s">
        <v>186</v>
      </c>
      <c r="O859" s="37" t="s">
        <v>196</v>
      </c>
      <c r="P859" s="38" t="s">
        <v>182</v>
      </c>
      <c r="Q859" s="37" t="s">
        <v>183</v>
      </c>
      <c r="R859" s="38" t="str">
        <f t="shared" si="42"/>
        <v>Europe</v>
      </c>
      <c r="S859" s="37" t="s">
        <v>157</v>
      </c>
      <c r="T859" s="36" t="s">
        <v>187</v>
      </c>
      <c r="U859" s="36" t="s">
        <v>197</v>
      </c>
      <c r="V859" s="36" t="s">
        <v>198</v>
      </c>
      <c r="X859" s="36">
        <v>28023</v>
      </c>
      <c r="Y859" s="36" t="s">
        <v>199</v>
      </c>
      <c r="Z859" s="36" t="s">
        <v>200</v>
      </c>
    </row>
    <row r="860" spans="1:26" x14ac:dyDescent="0.25">
      <c r="A860" s="36">
        <v>10424</v>
      </c>
      <c r="B860" s="36">
        <v>5</v>
      </c>
      <c r="C860" s="37">
        <v>116</v>
      </c>
      <c r="D860" s="38">
        <v>100</v>
      </c>
      <c r="E860" s="37">
        <v>54</v>
      </c>
      <c r="F860" s="38">
        <v>7182</v>
      </c>
      <c r="G860" s="37">
        <f t="shared" si="40"/>
        <v>1782</v>
      </c>
      <c r="H860" s="47">
        <v>38503</v>
      </c>
      <c r="I860" s="37" t="str">
        <f t="shared" si="41"/>
        <v>May</v>
      </c>
      <c r="J860" s="50">
        <v>5</v>
      </c>
      <c r="K860" s="37">
        <v>2005</v>
      </c>
      <c r="L860" s="38">
        <v>2</v>
      </c>
      <c r="M860" s="37" t="s">
        <v>303</v>
      </c>
      <c r="N860" s="38" t="s">
        <v>504</v>
      </c>
      <c r="O860" s="37" t="s">
        <v>179</v>
      </c>
      <c r="P860" s="38" t="s">
        <v>182</v>
      </c>
      <c r="Q860" s="37" t="s">
        <v>183</v>
      </c>
      <c r="R860" s="38" t="str">
        <f t="shared" si="42"/>
        <v>Europe</v>
      </c>
      <c r="S860" s="37" t="s">
        <v>157</v>
      </c>
      <c r="T860" s="36" t="s">
        <v>536</v>
      </c>
      <c r="U860" s="36" t="s">
        <v>180</v>
      </c>
      <c r="V860" s="36" t="s">
        <v>181</v>
      </c>
      <c r="X860" s="36">
        <v>28034</v>
      </c>
      <c r="Y860" s="36" t="s">
        <v>184</v>
      </c>
      <c r="Z860" s="36" t="s">
        <v>185</v>
      </c>
    </row>
    <row r="861" spans="1:26" x14ac:dyDescent="0.25">
      <c r="A861" s="36">
        <v>10246</v>
      </c>
      <c r="B861" s="36">
        <v>9</v>
      </c>
      <c r="C861" s="37">
        <v>169</v>
      </c>
      <c r="D861" s="38">
        <v>100</v>
      </c>
      <c r="E861" s="37">
        <v>36</v>
      </c>
      <c r="F861" s="38">
        <v>7132.68</v>
      </c>
      <c r="G861" s="37">
        <f t="shared" si="40"/>
        <v>3532.6800000000003</v>
      </c>
      <c r="H861" s="47">
        <v>38112</v>
      </c>
      <c r="I861" s="37" t="str">
        <f t="shared" si="41"/>
        <v>May</v>
      </c>
      <c r="J861" s="50">
        <v>5</v>
      </c>
      <c r="K861" s="37">
        <v>2004</v>
      </c>
      <c r="L861" s="38">
        <v>2</v>
      </c>
      <c r="M861" s="37" t="s">
        <v>36</v>
      </c>
      <c r="N861" s="38" t="s">
        <v>186</v>
      </c>
      <c r="O861" s="37" t="s">
        <v>179</v>
      </c>
      <c r="P861" s="38" t="s">
        <v>182</v>
      </c>
      <c r="Q861" s="37" t="s">
        <v>183</v>
      </c>
      <c r="R861" s="38" t="str">
        <f t="shared" si="42"/>
        <v>Europe</v>
      </c>
      <c r="S861" s="37" t="s">
        <v>157</v>
      </c>
      <c r="T861" s="36" t="s">
        <v>603</v>
      </c>
      <c r="U861" s="36" t="s">
        <v>180</v>
      </c>
      <c r="V861" s="36" t="s">
        <v>181</v>
      </c>
      <c r="X861" s="36">
        <v>28034</v>
      </c>
      <c r="Y861" s="36" t="s">
        <v>184</v>
      </c>
      <c r="Z861" s="36" t="s">
        <v>185</v>
      </c>
    </row>
    <row r="862" spans="1:26" x14ac:dyDescent="0.25">
      <c r="A862" s="36">
        <v>10126</v>
      </c>
      <c r="B862" s="36">
        <v>5</v>
      </c>
      <c r="C862" s="37">
        <v>121</v>
      </c>
      <c r="D862" s="38">
        <v>100</v>
      </c>
      <c r="E862" s="37">
        <v>50</v>
      </c>
      <c r="F862" s="38">
        <v>7083</v>
      </c>
      <c r="G862" s="37">
        <f t="shared" si="40"/>
        <v>2083</v>
      </c>
      <c r="H862" s="47">
        <v>37769</v>
      </c>
      <c r="I862" s="37" t="str">
        <f t="shared" si="41"/>
        <v>May</v>
      </c>
      <c r="J862" s="50">
        <v>5</v>
      </c>
      <c r="K862" s="37">
        <v>2003</v>
      </c>
      <c r="L862" s="38">
        <v>2</v>
      </c>
      <c r="M862" s="37" t="s">
        <v>36</v>
      </c>
      <c r="N862" s="38" t="s">
        <v>504</v>
      </c>
      <c r="O862" s="37" t="s">
        <v>196</v>
      </c>
      <c r="P862" s="38" t="s">
        <v>182</v>
      </c>
      <c r="Q862" s="37" t="s">
        <v>183</v>
      </c>
      <c r="R862" s="38" t="str">
        <f t="shared" si="42"/>
        <v>Europe</v>
      </c>
      <c r="S862" s="37" t="s">
        <v>157</v>
      </c>
      <c r="T862" s="36" t="s">
        <v>615</v>
      </c>
      <c r="U862" s="36" t="s">
        <v>197</v>
      </c>
      <c r="V862" s="36" t="s">
        <v>198</v>
      </c>
      <c r="X862" s="36">
        <v>28023</v>
      </c>
      <c r="Y862" s="36" t="s">
        <v>199</v>
      </c>
      <c r="Z862" s="36" t="s">
        <v>200</v>
      </c>
    </row>
    <row r="863" spans="1:26" x14ac:dyDescent="0.25">
      <c r="A863" s="36">
        <v>10251</v>
      </c>
      <c r="B863" s="36">
        <v>4</v>
      </c>
      <c r="C863" s="37">
        <v>193</v>
      </c>
      <c r="D863" s="38">
        <v>100</v>
      </c>
      <c r="E863" s="37">
        <v>43</v>
      </c>
      <c r="F863" s="38">
        <v>7078.23</v>
      </c>
      <c r="G863" s="37">
        <f t="shared" si="40"/>
        <v>2778.2299999999996</v>
      </c>
      <c r="H863" s="47">
        <v>38125</v>
      </c>
      <c r="I863" s="37" t="str">
        <f t="shared" si="41"/>
        <v>May</v>
      </c>
      <c r="J863" s="50">
        <v>5</v>
      </c>
      <c r="K863" s="37">
        <v>2004</v>
      </c>
      <c r="L863" s="38">
        <v>2</v>
      </c>
      <c r="M863" s="37" t="s">
        <v>36</v>
      </c>
      <c r="N863" s="38" t="s">
        <v>37</v>
      </c>
      <c r="O863" s="37" t="s">
        <v>110</v>
      </c>
      <c r="P863" s="38" t="s">
        <v>112</v>
      </c>
      <c r="Q863" s="37" t="s">
        <v>43</v>
      </c>
      <c r="R863" s="38" t="str">
        <f t="shared" si="42"/>
        <v>North America</v>
      </c>
      <c r="S863" s="37" t="s">
        <v>157</v>
      </c>
      <c r="T863" s="36" t="s">
        <v>323</v>
      </c>
      <c r="U863" s="36">
        <v>2015559350</v>
      </c>
      <c r="V863" s="36" t="s">
        <v>111</v>
      </c>
      <c r="W863" s="36" t="s">
        <v>113</v>
      </c>
      <c r="X863" s="36">
        <v>94019</v>
      </c>
      <c r="Y863" s="36" t="s">
        <v>70</v>
      </c>
      <c r="Z863" s="36" t="s">
        <v>114</v>
      </c>
    </row>
    <row r="864" spans="1:26" x14ac:dyDescent="0.25">
      <c r="A864" s="36">
        <v>10248</v>
      </c>
      <c r="B864" s="36">
        <v>10</v>
      </c>
      <c r="C864" s="37">
        <v>122</v>
      </c>
      <c r="D864" s="38">
        <v>100</v>
      </c>
      <c r="E864" s="37">
        <v>48</v>
      </c>
      <c r="F864" s="38">
        <v>6960.48</v>
      </c>
      <c r="G864" s="37">
        <f t="shared" si="40"/>
        <v>2160.4799999999996</v>
      </c>
      <c r="H864" s="47">
        <v>38114</v>
      </c>
      <c r="I864" s="37" t="str">
        <f t="shared" si="41"/>
        <v>May</v>
      </c>
      <c r="J864" s="50">
        <v>5</v>
      </c>
      <c r="K864" s="37">
        <v>2004</v>
      </c>
      <c r="L864" s="38">
        <v>2</v>
      </c>
      <c r="M864" s="37" t="s">
        <v>342</v>
      </c>
      <c r="N864" s="38" t="s">
        <v>597</v>
      </c>
      <c r="O864" s="37" t="s">
        <v>39</v>
      </c>
      <c r="P864" s="38" t="s">
        <v>41</v>
      </c>
      <c r="Q864" s="37" t="s">
        <v>43</v>
      </c>
      <c r="R864" s="38" t="str">
        <f t="shared" si="42"/>
        <v>North America</v>
      </c>
      <c r="S864" s="37" t="s">
        <v>60</v>
      </c>
      <c r="T864" s="36" t="s">
        <v>626</v>
      </c>
      <c r="U864" s="36">
        <v>2125557818</v>
      </c>
      <c r="V864" s="36" t="s">
        <v>40</v>
      </c>
      <c r="W864" s="36" t="s">
        <v>42</v>
      </c>
      <c r="X864" s="36">
        <v>10022</v>
      </c>
      <c r="Y864" s="36" t="s">
        <v>44</v>
      </c>
      <c r="Z864" s="36" t="s">
        <v>45</v>
      </c>
    </row>
    <row r="865" spans="1:26" x14ac:dyDescent="0.25">
      <c r="A865" s="36">
        <v>10413</v>
      </c>
      <c r="B865" s="36">
        <v>5</v>
      </c>
      <c r="C865" s="37">
        <v>143</v>
      </c>
      <c r="D865" s="38">
        <v>100</v>
      </c>
      <c r="E865" s="37">
        <v>49</v>
      </c>
      <c r="F865" s="38">
        <v>6896.75</v>
      </c>
      <c r="G865" s="37">
        <f t="shared" si="40"/>
        <v>1996.75</v>
      </c>
      <c r="H865" s="47">
        <v>38477</v>
      </c>
      <c r="I865" s="37" t="str">
        <f t="shared" si="41"/>
        <v>May</v>
      </c>
      <c r="J865" s="50">
        <v>5</v>
      </c>
      <c r="K865" s="37">
        <v>2005</v>
      </c>
      <c r="L865" s="38">
        <v>2</v>
      </c>
      <c r="M865" s="37" t="s">
        <v>36</v>
      </c>
      <c r="N865" s="38" t="s">
        <v>186</v>
      </c>
      <c r="O865" s="37" t="s">
        <v>115</v>
      </c>
      <c r="P865" s="38" t="s">
        <v>117</v>
      </c>
      <c r="Q865" s="37" t="s">
        <v>43</v>
      </c>
      <c r="R865" s="38" t="str">
        <f t="shared" si="42"/>
        <v>North America</v>
      </c>
      <c r="S865" s="37" t="s">
        <v>60</v>
      </c>
      <c r="T865" s="36" t="s">
        <v>612</v>
      </c>
      <c r="U865" s="36">
        <v>2035552570</v>
      </c>
      <c r="V865" s="36" t="s">
        <v>116</v>
      </c>
      <c r="W865" s="36" t="s">
        <v>118</v>
      </c>
      <c r="X865" s="36">
        <v>97562</v>
      </c>
      <c r="Y865" s="36" t="s">
        <v>119</v>
      </c>
      <c r="Z865" s="36" t="s">
        <v>66</v>
      </c>
    </row>
    <row r="866" spans="1:26" x14ac:dyDescent="0.25">
      <c r="A866" s="36">
        <v>10247</v>
      </c>
      <c r="B866" s="36">
        <v>5</v>
      </c>
      <c r="C866" s="37">
        <v>143</v>
      </c>
      <c r="D866" s="38">
        <v>100</v>
      </c>
      <c r="E866" s="37">
        <v>48</v>
      </c>
      <c r="F866" s="38">
        <v>6756</v>
      </c>
      <c r="G866" s="37">
        <f t="shared" si="40"/>
        <v>1956</v>
      </c>
      <c r="H866" s="47">
        <v>38112</v>
      </c>
      <c r="I866" s="37" t="str">
        <f t="shared" si="41"/>
        <v>May</v>
      </c>
      <c r="J866" s="50">
        <v>5</v>
      </c>
      <c r="K866" s="37">
        <v>2004</v>
      </c>
      <c r="L866" s="38">
        <v>2</v>
      </c>
      <c r="M866" s="37" t="s">
        <v>36</v>
      </c>
      <c r="N866" s="38" t="s">
        <v>186</v>
      </c>
      <c r="O866" s="37" t="s">
        <v>469</v>
      </c>
      <c r="P866" s="38" t="s">
        <v>472</v>
      </c>
      <c r="Q866" s="37" t="s">
        <v>136</v>
      </c>
      <c r="R866" s="38" t="str">
        <f t="shared" si="42"/>
        <v>Europe</v>
      </c>
      <c r="S866" s="37" t="s">
        <v>60</v>
      </c>
      <c r="T866" s="36" t="s">
        <v>612</v>
      </c>
      <c r="U866" s="36" t="s">
        <v>470</v>
      </c>
      <c r="V866" s="36" t="s">
        <v>471</v>
      </c>
      <c r="X866" s="36" t="s">
        <v>473</v>
      </c>
      <c r="Y866" s="36" t="s">
        <v>474</v>
      </c>
      <c r="Z866" s="36" t="s">
        <v>475</v>
      </c>
    </row>
    <row r="867" spans="1:26" x14ac:dyDescent="0.25">
      <c r="A867" s="36">
        <v>10252</v>
      </c>
      <c r="B867" s="36">
        <v>1</v>
      </c>
      <c r="C867" s="37">
        <v>146</v>
      </c>
      <c r="D867" s="38">
        <v>100</v>
      </c>
      <c r="E867" s="37">
        <v>41</v>
      </c>
      <c r="F867" s="38">
        <v>6749.83</v>
      </c>
      <c r="G867" s="37">
        <f t="shared" si="40"/>
        <v>2649.83</v>
      </c>
      <c r="H867" s="47">
        <v>38133</v>
      </c>
      <c r="I867" s="37" t="str">
        <f t="shared" si="41"/>
        <v>May</v>
      </c>
      <c r="J867" s="50">
        <v>5</v>
      </c>
      <c r="K867" s="37">
        <v>2004</v>
      </c>
      <c r="L867" s="38">
        <v>2</v>
      </c>
      <c r="M867" s="37" t="s">
        <v>36</v>
      </c>
      <c r="N867" s="38" t="s">
        <v>186</v>
      </c>
      <c r="O867" s="37" t="s">
        <v>93</v>
      </c>
      <c r="P867" s="38" t="s">
        <v>57</v>
      </c>
      <c r="Q867" s="37" t="s">
        <v>51</v>
      </c>
      <c r="R867" s="38" t="str">
        <f t="shared" si="42"/>
        <v>Europe</v>
      </c>
      <c r="S867" s="37" t="s">
        <v>60</v>
      </c>
      <c r="T867" s="36" t="s">
        <v>608</v>
      </c>
      <c r="U867" s="36" t="s">
        <v>94</v>
      </c>
      <c r="V867" s="36" t="s">
        <v>95</v>
      </c>
      <c r="X867" s="36">
        <v>75016</v>
      </c>
      <c r="Y867" s="36" t="s">
        <v>96</v>
      </c>
      <c r="Z867" s="36" t="s">
        <v>97</v>
      </c>
    </row>
    <row r="868" spans="1:26" x14ac:dyDescent="0.25">
      <c r="A868" s="36">
        <v>10412</v>
      </c>
      <c r="B868" s="36">
        <v>4</v>
      </c>
      <c r="C868" s="37">
        <v>163</v>
      </c>
      <c r="D868" s="38">
        <v>100</v>
      </c>
      <c r="E868" s="37">
        <v>41</v>
      </c>
      <c r="F868" s="38">
        <v>6712.93</v>
      </c>
      <c r="G868" s="37">
        <f t="shared" si="40"/>
        <v>2612.9300000000003</v>
      </c>
      <c r="H868" s="47">
        <v>38475</v>
      </c>
      <c r="I868" s="37" t="str">
        <f t="shared" si="41"/>
        <v>May</v>
      </c>
      <c r="J868" s="50">
        <v>5</v>
      </c>
      <c r="K868" s="37">
        <v>2005</v>
      </c>
      <c r="L868" s="38">
        <v>2</v>
      </c>
      <c r="M868" s="37" t="s">
        <v>36</v>
      </c>
      <c r="N868" s="38" t="s">
        <v>186</v>
      </c>
      <c r="O868" s="37" t="s">
        <v>179</v>
      </c>
      <c r="P868" s="38" t="s">
        <v>182</v>
      </c>
      <c r="Q868" s="37" t="s">
        <v>183</v>
      </c>
      <c r="R868" s="38" t="str">
        <f t="shared" si="42"/>
        <v>Europe</v>
      </c>
      <c r="S868" s="37" t="s">
        <v>60</v>
      </c>
      <c r="T868" s="36" t="s">
        <v>586</v>
      </c>
      <c r="U868" s="36" t="s">
        <v>180</v>
      </c>
      <c r="V868" s="36" t="s">
        <v>181</v>
      </c>
      <c r="X868" s="36">
        <v>28034</v>
      </c>
      <c r="Y868" s="36" t="s">
        <v>184</v>
      </c>
      <c r="Z868" s="36" t="s">
        <v>185</v>
      </c>
    </row>
    <row r="869" spans="1:26" x14ac:dyDescent="0.25">
      <c r="A869" s="36">
        <v>10246</v>
      </c>
      <c r="B869" s="36">
        <v>4</v>
      </c>
      <c r="C869" s="37">
        <v>163</v>
      </c>
      <c r="D869" s="38">
        <v>100</v>
      </c>
      <c r="E869" s="37">
        <v>40</v>
      </c>
      <c r="F869" s="38">
        <v>6549.2</v>
      </c>
      <c r="G869" s="37">
        <f t="shared" si="40"/>
        <v>2549.1999999999998</v>
      </c>
      <c r="H869" s="47">
        <v>38112</v>
      </c>
      <c r="I869" s="37" t="str">
        <f t="shared" si="41"/>
        <v>May</v>
      </c>
      <c r="J869" s="50">
        <v>5</v>
      </c>
      <c r="K869" s="37">
        <v>2004</v>
      </c>
      <c r="L869" s="38">
        <v>2</v>
      </c>
      <c r="M869" s="37" t="s">
        <v>36</v>
      </c>
      <c r="N869" s="38" t="s">
        <v>186</v>
      </c>
      <c r="O869" s="37" t="s">
        <v>179</v>
      </c>
      <c r="P869" s="38" t="s">
        <v>182</v>
      </c>
      <c r="Q869" s="37" t="s">
        <v>183</v>
      </c>
      <c r="R869" s="38" t="str">
        <f t="shared" si="42"/>
        <v>Europe</v>
      </c>
      <c r="S869" s="37" t="s">
        <v>60</v>
      </c>
      <c r="T869" s="36" t="s">
        <v>586</v>
      </c>
      <c r="U869" s="36" t="s">
        <v>180</v>
      </c>
      <c r="V869" s="36" t="s">
        <v>181</v>
      </c>
      <c r="X869" s="36">
        <v>28034</v>
      </c>
      <c r="Y869" s="36" t="s">
        <v>184</v>
      </c>
      <c r="Z869" s="36" t="s">
        <v>185</v>
      </c>
    </row>
    <row r="870" spans="1:26" x14ac:dyDescent="0.25">
      <c r="A870" s="36">
        <v>10125</v>
      </c>
      <c r="B870" s="36">
        <v>2</v>
      </c>
      <c r="C870" s="37">
        <v>168</v>
      </c>
      <c r="D870" s="38">
        <v>100</v>
      </c>
      <c r="E870" s="37">
        <v>34</v>
      </c>
      <c r="F870" s="38">
        <v>6483.46</v>
      </c>
      <c r="G870" s="37">
        <f t="shared" si="40"/>
        <v>3083.46</v>
      </c>
      <c r="H870" s="47">
        <v>37762</v>
      </c>
      <c r="I870" s="37" t="str">
        <f t="shared" si="41"/>
        <v>May</v>
      </c>
      <c r="J870" s="50">
        <v>5</v>
      </c>
      <c r="K870" s="37">
        <v>2003</v>
      </c>
      <c r="L870" s="38">
        <v>2</v>
      </c>
      <c r="M870" s="37" t="s">
        <v>36</v>
      </c>
      <c r="N870" s="38" t="s">
        <v>549</v>
      </c>
      <c r="O870" s="37" t="s">
        <v>98</v>
      </c>
      <c r="P870" s="38" t="s">
        <v>101</v>
      </c>
      <c r="Q870" s="37" t="s">
        <v>103</v>
      </c>
      <c r="R870" s="38" t="str">
        <f t="shared" si="42"/>
        <v>Asia &amp; Pacific</v>
      </c>
      <c r="S870" s="37" t="s">
        <v>60</v>
      </c>
      <c r="T870" s="36" t="s">
        <v>593</v>
      </c>
      <c r="U870" s="36" t="s">
        <v>99</v>
      </c>
      <c r="V870" s="36" t="s">
        <v>100</v>
      </c>
      <c r="W870" s="36" t="s">
        <v>102</v>
      </c>
      <c r="X870" s="36">
        <v>3004</v>
      </c>
      <c r="Y870" s="36" t="s">
        <v>104</v>
      </c>
      <c r="Z870" s="36" t="s">
        <v>105</v>
      </c>
    </row>
    <row r="871" spans="1:26" x14ac:dyDescent="0.25">
      <c r="A871" s="36">
        <v>10246</v>
      </c>
      <c r="B871" s="36">
        <v>1</v>
      </c>
      <c r="C871" s="37">
        <v>118</v>
      </c>
      <c r="D871" s="38">
        <v>100</v>
      </c>
      <c r="E871" s="37">
        <v>46</v>
      </c>
      <c r="F871" s="38">
        <v>6311.2</v>
      </c>
      <c r="G871" s="37">
        <f t="shared" si="40"/>
        <v>1711.1999999999998</v>
      </c>
      <c r="H871" s="47">
        <v>38112</v>
      </c>
      <c r="I871" s="37" t="str">
        <f t="shared" si="41"/>
        <v>May</v>
      </c>
      <c r="J871" s="50">
        <v>5</v>
      </c>
      <c r="K871" s="37">
        <v>2004</v>
      </c>
      <c r="L871" s="38">
        <v>2</v>
      </c>
      <c r="M871" s="37" t="s">
        <v>36</v>
      </c>
      <c r="N871" s="38" t="s">
        <v>186</v>
      </c>
      <c r="O871" s="37" t="s">
        <v>179</v>
      </c>
      <c r="P871" s="38" t="s">
        <v>182</v>
      </c>
      <c r="Q871" s="37" t="s">
        <v>183</v>
      </c>
      <c r="R871" s="38" t="str">
        <f t="shared" si="42"/>
        <v>Europe</v>
      </c>
      <c r="S871" s="37" t="s">
        <v>60</v>
      </c>
      <c r="T871" s="36" t="s">
        <v>644</v>
      </c>
      <c r="U871" s="36" t="s">
        <v>180</v>
      </c>
      <c r="V871" s="36" t="s">
        <v>181</v>
      </c>
      <c r="X871" s="36">
        <v>28034</v>
      </c>
      <c r="Y871" s="36" t="s">
        <v>184</v>
      </c>
      <c r="Z871" s="36" t="s">
        <v>185</v>
      </c>
    </row>
    <row r="872" spans="1:26" x14ac:dyDescent="0.25">
      <c r="A872" s="36">
        <v>10411</v>
      </c>
      <c r="B872" s="36">
        <v>6</v>
      </c>
      <c r="C872" s="37">
        <v>136</v>
      </c>
      <c r="D872" s="38">
        <v>100</v>
      </c>
      <c r="E872" s="37">
        <v>40</v>
      </c>
      <c r="F872" s="38">
        <v>6232</v>
      </c>
      <c r="G872" s="37">
        <f t="shared" si="40"/>
        <v>2232</v>
      </c>
      <c r="H872" s="47">
        <v>38473</v>
      </c>
      <c r="I872" s="37" t="str">
        <f t="shared" si="41"/>
        <v>May</v>
      </c>
      <c r="J872" s="50">
        <v>5</v>
      </c>
      <c r="K872" s="37">
        <v>2005</v>
      </c>
      <c r="L872" s="38">
        <v>2</v>
      </c>
      <c r="M872" s="37" t="s">
        <v>36</v>
      </c>
      <c r="N872" s="38" t="s">
        <v>504</v>
      </c>
      <c r="O872" s="37" t="s">
        <v>295</v>
      </c>
      <c r="P872" s="38" t="s">
        <v>298</v>
      </c>
      <c r="Q872" s="37" t="s">
        <v>235</v>
      </c>
      <c r="R872" s="38" t="str">
        <f t="shared" si="42"/>
        <v>North America</v>
      </c>
      <c r="S872" s="37" t="s">
        <v>60</v>
      </c>
      <c r="T872" s="36" t="s">
        <v>505</v>
      </c>
      <c r="U872" s="36" t="s">
        <v>296</v>
      </c>
      <c r="V872" s="36" t="s">
        <v>297</v>
      </c>
      <c r="W872" s="36" t="s">
        <v>299</v>
      </c>
      <c r="X872" s="36" t="s">
        <v>300</v>
      </c>
      <c r="Y872" s="36" t="s">
        <v>301</v>
      </c>
      <c r="Z872" s="36" t="s">
        <v>302</v>
      </c>
    </row>
    <row r="873" spans="1:26" x14ac:dyDescent="0.25">
      <c r="A873" s="36">
        <v>10415</v>
      </c>
      <c r="B873" s="36">
        <v>5</v>
      </c>
      <c r="C873" s="37">
        <v>105</v>
      </c>
      <c r="D873" s="38">
        <v>100</v>
      </c>
      <c r="E873" s="37">
        <v>51</v>
      </c>
      <c r="F873" s="38">
        <v>6209.25</v>
      </c>
      <c r="G873" s="37">
        <f t="shared" si="40"/>
        <v>1109.25</v>
      </c>
      <c r="H873" s="47">
        <v>38481</v>
      </c>
      <c r="I873" s="37" t="str">
        <f t="shared" si="41"/>
        <v>May</v>
      </c>
      <c r="J873" s="50">
        <v>5</v>
      </c>
      <c r="K873" s="37">
        <v>2005</v>
      </c>
      <c r="L873" s="38">
        <v>2</v>
      </c>
      <c r="M873" s="37" t="s">
        <v>178</v>
      </c>
      <c r="N873" s="38" t="s">
        <v>549</v>
      </c>
      <c r="O873" s="37" t="s">
        <v>557</v>
      </c>
      <c r="P873" s="38" t="s">
        <v>560</v>
      </c>
      <c r="Q873" s="37" t="s">
        <v>103</v>
      </c>
      <c r="R873" s="38" t="str">
        <f t="shared" si="42"/>
        <v>Asia &amp; Pacific</v>
      </c>
      <c r="S873" s="37" t="s">
        <v>60</v>
      </c>
      <c r="T873" s="36" t="s">
        <v>611</v>
      </c>
      <c r="U873" s="36" t="s">
        <v>558</v>
      </c>
      <c r="V873" s="36" t="s">
        <v>559</v>
      </c>
      <c r="W873" s="36" t="s">
        <v>102</v>
      </c>
      <c r="X873" s="36">
        <v>3150</v>
      </c>
      <c r="Y873" s="36" t="s">
        <v>561</v>
      </c>
      <c r="Z873" s="36" t="s">
        <v>562</v>
      </c>
    </row>
    <row r="874" spans="1:26" x14ac:dyDescent="0.25">
      <c r="A874" s="36">
        <v>10420</v>
      </c>
      <c r="B874" s="36">
        <v>6</v>
      </c>
      <c r="C874" s="37">
        <v>92</v>
      </c>
      <c r="D874" s="38">
        <v>92.95</v>
      </c>
      <c r="E874" s="37">
        <v>66</v>
      </c>
      <c r="F874" s="38">
        <v>6134.7</v>
      </c>
      <c r="G874" s="37">
        <f t="shared" si="40"/>
        <v>0</v>
      </c>
      <c r="H874" s="47">
        <v>38501</v>
      </c>
      <c r="I874" s="37" t="str">
        <f t="shared" si="41"/>
        <v>May</v>
      </c>
      <c r="J874" s="50">
        <v>5</v>
      </c>
      <c r="K874" s="37">
        <v>2005</v>
      </c>
      <c r="L874" s="38">
        <v>2</v>
      </c>
      <c r="M874" s="37" t="s">
        <v>303</v>
      </c>
      <c r="N874" s="38" t="s">
        <v>549</v>
      </c>
      <c r="O874" s="37" t="s">
        <v>158</v>
      </c>
      <c r="P874" s="38" t="s">
        <v>161</v>
      </c>
      <c r="Q874" s="37" t="s">
        <v>103</v>
      </c>
      <c r="R874" s="38" t="str">
        <f t="shared" si="42"/>
        <v>Asia &amp; Pacific</v>
      </c>
      <c r="S874" s="37" t="s">
        <v>60</v>
      </c>
      <c r="T874" s="36" t="s">
        <v>613</v>
      </c>
      <c r="U874" s="36" t="s">
        <v>159</v>
      </c>
      <c r="V874" s="36" t="s">
        <v>160</v>
      </c>
      <c r="W874" s="36" t="s">
        <v>162</v>
      </c>
      <c r="X874" s="36">
        <v>2067</v>
      </c>
      <c r="Y874" s="36" t="s">
        <v>163</v>
      </c>
      <c r="Z874" s="36" t="s">
        <v>164</v>
      </c>
    </row>
    <row r="875" spans="1:26" x14ac:dyDescent="0.25">
      <c r="A875" s="36">
        <v>10245</v>
      </c>
      <c r="B875" s="36">
        <v>9</v>
      </c>
      <c r="C875" s="37">
        <v>214</v>
      </c>
      <c r="D875" s="38">
        <v>100</v>
      </c>
      <c r="E875" s="37">
        <v>34</v>
      </c>
      <c r="F875" s="38">
        <v>6120.34</v>
      </c>
      <c r="G875" s="37">
        <f t="shared" si="40"/>
        <v>2720.34</v>
      </c>
      <c r="H875" s="47">
        <v>38111</v>
      </c>
      <c r="I875" s="37" t="str">
        <f t="shared" si="41"/>
        <v>May</v>
      </c>
      <c r="J875" s="50">
        <v>5</v>
      </c>
      <c r="K875" s="37">
        <v>2004</v>
      </c>
      <c r="L875" s="38">
        <v>2</v>
      </c>
      <c r="M875" s="37" t="s">
        <v>36</v>
      </c>
      <c r="N875" s="38" t="s">
        <v>186</v>
      </c>
      <c r="O875" s="37" t="s">
        <v>246</v>
      </c>
      <c r="P875" s="38" t="s">
        <v>248</v>
      </c>
      <c r="Q875" s="37" t="s">
        <v>43</v>
      </c>
      <c r="R875" s="38" t="str">
        <f t="shared" si="42"/>
        <v>North America</v>
      </c>
      <c r="S875" s="37" t="s">
        <v>60</v>
      </c>
      <c r="T875" s="36" t="s">
        <v>187</v>
      </c>
      <c r="U875" s="36">
        <v>2035559545</v>
      </c>
      <c r="V875" s="36" t="s">
        <v>247</v>
      </c>
      <c r="W875" s="36" t="s">
        <v>118</v>
      </c>
      <c r="X875" s="36">
        <v>97823</v>
      </c>
      <c r="Y875" s="36" t="s">
        <v>92</v>
      </c>
      <c r="Z875" s="36" t="s">
        <v>249</v>
      </c>
    </row>
    <row r="876" spans="1:26" x14ac:dyDescent="0.25">
      <c r="A876" s="36">
        <v>10414</v>
      </c>
      <c r="B876" s="36">
        <v>5</v>
      </c>
      <c r="C876" s="37">
        <v>88</v>
      </c>
      <c r="D876" s="38">
        <v>100</v>
      </c>
      <c r="E876" s="37">
        <v>60</v>
      </c>
      <c r="F876" s="38">
        <v>6107.4</v>
      </c>
      <c r="G876" s="37">
        <f t="shared" si="40"/>
        <v>107.39999999999964</v>
      </c>
      <c r="H876" s="47">
        <v>38478</v>
      </c>
      <c r="I876" s="37" t="str">
        <f t="shared" si="41"/>
        <v>May</v>
      </c>
      <c r="J876" s="50">
        <v>5</v>
      </c>
      <c r="K876" s="37">
        <v>2005</v>
      </c>
      <c r="L876" s="38">
        <v>2</v>
      </c>
      <c r="M876" s="37" t="s">
        <v>404</v>
      </c>
      <c r="N876" s="38" t="s">
        <v>549</v>
      </c>
      <c r="O876" s="37" t="s">
        <v>382</v>
      </c>
      <c r="P876" s="38" t="s">
        <v>384</v>
      </c>
      <c r="Q876" s="37" t="s">
        <v>43</v>
      </c>
      <c r="R876" s="38" t="str">
        <f t="shared" si="42"/>
        <v>North America</v>
      </c>
      <c r="S876" s="37" t="s">
        <v>60</v>
      </c>
      <c r="T876" s="36" t="s">
        <v>635</v>
      </c>
      <c r="U876" s="36">
        <v>6175559555</v>
      </c>
      <c r="V876" s="36" t="s">
        <v>383</v>
      </c>
      <c r="W876" s="36" t="s">
        <v>129</v>
      </c>
      <c r="X876" s="36">
        <v>51003</v>
      </c>
      <c r="Y876" s="36" t="s">
        <v>385</v>
      </c>
      <c r="Z876" s="36" t="s">
        <v>75</v>
      </c>
    </row>
    <row r="877" spans="1:26" x14ac:dyDescent="0.25">
      <c r="A877" s="36">
        <v>10250</v>
      </c>
      <c r="B877" s="36">
        <v>3</v>
      </c>
      <c r="C877" s="37">
        <v>118</v>
      </c>
      <c r="D877" s="38">
        <v>100</v>
      </c>
      <c r="E877" s="37">
        <v>44</v>
      </c>
      <c r="F877" s="38">
        <v>6055.72</v>
      </c>
      <c r="G877" s="37">
        <f t="shared" si="40"/>
        <v>1655.7200000000003</v>
      </c>
      <c r="H877" s="47">
        <v>38118</v>
      </c>
      <c r="I877" s="37" t="str">
        <f t="shared" si="41"/>
        <v>May</v>
      </c>
      <c r="J877" s="50">
        <v>5</v>
      </c>
      <c r="K877" s="37">
        <v>2004</v>
      </c>
      <c r="L877" s="38">
        <v>2</v>
      </c>
      <c r="M877" s="37" t="s">
        <v>36</v>
      </c>
      <c r="N877" s="38" t="s">
        <v>565</v>
      </c>
      <c r="O877" s="37" t="s">
        <v>400</v>
      </c>
      <c r="P877" s="38" t="s">
        <v>402</v>
      </c>
      <c r="Q877" s="37" t="s">
        <v>43</v>
      </c>
      <c r="R877" s="38" t="str">
        <f t="shared" si="42"/>
        <v>North America</v>
      </c>
      <c r="S877" s="37" t="s">
        <v>60</v>
      </c>
      <c r="T877" s="36" t="s">
        <v>667</v>
      </c>
      <c r="U877" s="36">
        <v>4085553659</v>
      </c>
      <c r="V877" s="36" t="s">
        <v>401</v>
      </c>
      <c r="W877" s="36" t="s">
        <v>64</v>
      </c>
      <c r="X877" s="36">
        <v>94217</v>
      </c>
      <c r="Y877" s="36" t="s">
        <v>108</v>
      </c>
      <c r="Z877" s="36" t="s">
        <v>403</v>
      </c>
    </row>
    <row r="878" spans="1:26" x14ac:dyDescent="0.25">
      <c r="A878" s="36">
        <v>10412</v>
      </c>
      <c r="B878" s="36">
        <v>5</v>
      </c>
      <c r="C878" s="37">
        <v>118</v>
      </c>
      <c r="D878" s="38">
        <v>100</v>
      </c>
      <c r="E878" s="37">
        <v>54</v>
      </c>
      <c r="F878" s="38">
        <v>5951.34</v>
      </c>
      <c r="G878" s="37">
        <f t="shared" si="40"/>
        <v>551.34000000000015</v>
      </c>
      <c r="H878" s="47">
        <v>38475</v>
      </c>
      <c r="I878" s="37" t="str">
        <f t="shared" si="41"/>
        <v>May</v>
      </c>
      <c r="J878" s="50">
        <v>5</v>
      </c>
      <c r="K878" s="37">
        <v>2005</v>
      </c>
      <c r="L878" s="38">
        <v>2</v>
      </c>
      <c r="M878" s="37" t="s">
        <v>36</v>
      </c>
      <c r="N878" s="38" t="s">
        <v>504</v>
      </c>
      <c r="O878" s="37" t="s">
        <v>179</v>
      </c>
      <c r="P878" s="38" t="s">
        <v>182</v>
      </c>
      <c r="Q878" s="37" t="s">
        <v>183</v>
      </c>
      <c r="R878" s="38" t="str">
        <f t="shared" si="42"/>
        <v>Europe</v>
      </c>
      <c r="S878" s="37" t="s">
        <v>60</v>
      </c>
      <c r="T878" s="36" t="s">
        <v>518</v>
      </c>
      <c r="U878" s="36" t="s">
        <v>180</v>
      </c>
      <c r="V878" s="36" t="s">
        <v>181</v>
      </c>
      <c r="X878" s="36">
        <v>28034</v>
      </c>
      <c r="Y878" s="36" t="s">
        <v>184</v>
      </c>
      <c r="Z878" s="36" t="s">
        <v>185</v>
      </c>
    </row>
    <row r="879" spans="1:26" x14ac:dyDescent="0.25">
      <c r="A879" s="36">
        <v>10419</v>
      </c>
      <c r="B879" s="36">
        <v>6</v>
      </c>
      <c r="C879" s="37">
        <v>169</v>
      </c>
      <c r="D879" s="38">
        <v>100</v>
      </c>
      <c r="E879" s="37">
        <v>35</v>
      </c>
      <c r="F879" s="38">
        <v>5926.9</v>
      </c>
      <c r="G879" s="37">
        <f t="shared" si="40"/>
        <v>2426.8999999999996</v>
      </c>
      <c r="H879" s="47">
        <v>38489</v>
      </c>
      <c r="I879" s="37" t="str">
        <f t="shared" si="41"/>
        <v>May</v>
      </c>
      <c r="J879" s="50">
        <v>5</v>
      </c>
      <c r="K879" s="37">
        <v>2005</v>
      </c>
      <c r="L879" s="38">
        <v>2</v>
      </c>
      <c r="M879" s="37" t="s">
        <v>36</v>
      </c>
      <c r="N879" s="38" t="s">
        <v>186</v>
      </c>
      <c r="O879" s="37" t="s">
        <v>150</v>
      </c>
      <c r="P879" s="38" t="s">
        <v>153</v>
      </c>
      <c r="Q879" s="37" t="s">
        <v>154</v>
      </c>
      <c r="R879" s="38" t="str">
        <f t="shared" si="42"/>
        <v>Europe</v>
      </c>
      <c r="S879" s="37" t="s">
        <v>60</v>
      </c>
      <c r="T879" s="36" t="s">
        <v>603</v>
      </c>
      <c r="U879" s="36" t="s">
        <v>151</v>
      </c>
      <c r="V879" s="36" t="s">
        <v>152</v>
      </c>
      <c r="X879" s="36">
        <v>5020</v>
      </c>
      <c r="Y879" s="36" t="s">
        <v>155</v>
      </c>
      <c r="Z879" s="36" t="s">
        <v>156</v>
      </c>
    </row>
    <row r="880" spans="1:26" x14ac:dyDescent="0.25">
      <c r="A880" s="36">
        <v>10245</v>
      </c>
      <c r="B880" s="36">
        <v>6</v>
      </c>
      <c r="C880" s="37">
        <v>136</v>
      </c>
      <c r="D880" s="38">
        <v>100</v>
      </c>
      <c r="E880" s="37">
        <v>38</v>
      </c>
      <c r="F880" s="38">
        <v>5920.4</v>
      </c>
      <c r="G880" s="37">
        <f t="shared" si="40"/>
        <v>2120.3999999999996</v>
      </c>
      <c r="H880" s="47">
        <v>38111</v>
      </c>
      <c r="I880" s="37" t="str">
        <f t="shared" si="41"/>
        <v>May</v>
      </c>
      <c r="J880" s="50">
        <v>5</v>
      </c>
      <c r="K880" s="37">
        <v>2004</v>
      </c>
      <c r="L880" s="38">
        <v>2</v>
      </c>
      <c r="M880" s="37" t="s">
        <v>36</v>
      </c>
      <c r="N880" s="38" t="s">
        <v>504</v>
      </c>
      <c r="O880" s="37" t="s">
        <v>246</v>
      </c>
      <c r="P880" s="38" t="s">
        <v>248</v>
      </c>
      <c r="Q880" s="37" t="s">
        <v>43</v>
      </c>
      <c r="R880" s="38" t="str">
        <f t="shared" si="42"/>
        <v>North America</v>
      </c>
      <c r="S880" s="37" t="s">
        <v>60</v>
      </c>
      <c r="T880" s="36" t="s">
        <v>505</v>
      </c>
      <c r="U880" s="36">
        <v>2035559545</v>
      </c>
      <c r="V880" s="36" t="s">
        <v>247</v>
      </c>
      <c r="W880" s="36" t="s">
        <v>118</v>
      </c>
      <c r="X880" s="36">
        <v>97823</v>
      </c>
      <c r="Y880" s="36" t="s">
        <v>92</v>
      </c>
      <c r="Z880" s="36" t="s">
        <v>249</v>
      </c>
    </row>
    <row r="881" spans="1:26" x14ac:dyDescent="0.25">
      <c r="A881" s="36">
        <v>10425</v>
      </c>
      <c r="B881" s="36">
        <v>12</v>
      </c>
      <c r="C881" s="37">
        <v>147</v>
      </c>
      <c r="D881" s="38">
        <v>100</v>
      </c>
      <c r="E881" s="37">
        <v>38</v>
      </c>
      <c r="F881" s="38">
        <v>5894.94</v>
      </c>
      <c r="G881" s="37">
        <f t="shared" si="40"/>
        <v>2094.9399999999996</v>
      </c>
      <c r="H881" s="47">
        <v>38503</v>
      </c>
      <c r="I881" s="37" t="str">
        <f t="shared" si="41"/>
        <v>May</v>
      </c>
      <c r="J881" s="50">
        <v>5</v>
      </c>
      <c r="K881" s="37">
        <v>2005</v>
      </c>
      <c r="L881" s="38">
        <v>2</v>
      </c>
      <c r="M881" s="37" t="s">
        <v>303</v>
      </c>
      <c r="N881" s="38" t="s">
        <v>186</v>
      </c>
      <c r="O881" s="37" t="s">
        <v>120</v>
      </c>
      <c r="P881" s="38" t="s">
        <v>123</v>
      </c>
      <c r="Q881" s="37" t="s">
        <v>51</v>
      </c>
      <c r="R881" s="38" t="str">
        <f t="shared" si="42"/>
        <v>Europe</v>
      </c>
      <c r="S881" s="37" t="s">
        <v>60</v>
      </c>
      <c r="T881" s="36" t="s">
        <v>405</v>
      </c>
      <c r="U881" s="36" t="s">
        <v>121</v>
      </c>
      <c r="V881" s="36" t="s">
        <v>122</v>
      </c>
      <c r="X881" s="36">
        <v>44000</v>
      </c>
      <c r="Y881" s="36" t="s">
        <v>124</v>
      </c>
      <c r="Z881" s="36" t="s">
        <v>125</v>
      </c>
    </row>
    <row r="882" spans="1:26" x14ac:dyDescent="0.25">
      <c r="A882" s="36">
        <v>10417</v>
      </c>
      <c r="B882" s="36">
        <v>5</v>
      </c>
      <c r="C882" s="37">
        <v>118</v>
      </c>
      <c r="D882" s="38">
        <v>100</v>
      </c>
      <c r="E882" s="37">
        <v>45</v>
      </c>
      <c r="F882" s="38">
        <v>5887.35</v>
      </c>
      <c r="G882" s="37">
        <f t="shared" si="40"/>
        <v>1387.3500000000004</v>
      </c>
      <c r="H882" s="47">
        <v>38485</v>
      </c>
      <c r="I882" s="37" t="str">
        <f t="shared" si="41"/>
        <v>May</v>
      </c>
      <c r="J882" s="50">
        <v>5</v>
      </c>
      <c r="K882" s="37">
        <v>2005</v>
      </c>
      <c r="L882" s="38">
        <v>2</v>
      </c>
      <c r="M882" s="37" t="s">
        <v>178</v>
      </c>
      <c r="N882" s="38" t="s">
        <v>37</v>
      </c>
      <c r="O882" s="37" t="s">
        <v>179</v>
      </c>
      <c r="P882" s="38" t="s">
        <v>182</v>
      </c>
      <c r="Q882" s="37" t="s">
        <v>183</v>
      </c>
      <c r="R882" s="38" t="str">
        <f t="shared" si="42"/>
        <v>Europe</v>
      </c>
      <c r="S882" s="37" t="s">
        <v>60</v>
      </c>
      <c r="T882" s="36" t="s">
        <v>304</v>
      </c>
      <c r="U882" s="36" t="s">
        <v>180</v>
      </c>
      <c r="V882" s="36" t="s">
        <v>181</v>
      </c>
      <c r="X882" s="36">
        <v>28034</v>
      </c>
      <c r="Y882" s="36" t="s">
        <v>184</v>
      </c>
      <c r="Z882" s="36" t="s">
        <v>185</v>
      </c>
    </row>
    <row r="883" spans="1:26" x14ac:dyDescent="0.25">
      <c r="A883" s="36">
        <v>10414</v>
      </c>
      <c r="B883" s="36">
        <v>14</v>
      </c>
      <c r="C883" s="37">
        <v>100</v>
      </c>
      <c r="D883" s="38">
        <v>100</v>
      </c>
      <c r="E883" s="37">
        <v>48</v>
      </c>
      <c r="F883" s="38">
        <v>5808.48</v>
      </c>
      <c r="G883" s="37">
        <f t="shared" si="40"/>
        <v>1008.4799999999996</v>
      </c>
      <c r="H883" s="47">
        <v>38478</v>
      </c>
      <c r="I883" s="37" t="str">
        <f t="shared" si="41"/>
        <v>May</v>
      </c>
      <c r="J883" s="50">
        <v>5</v>
      </c>
      <c r="K883" s="37">
        <v>2005</v>
      </c>
      <c r="L883" s="38">
        <v>2</v>
      </c>
      <c r="M883" s="37" t="s">
        <v>404</v>
      </c>
      <c r="N883" s="38" t="s">
        <v>604</v>
      </c>
      <c r="O883" s="37" t="s">
        <v>382</v>
      </c>
      <c r="P883" s="38" t="s">
        <v>384</v>
      </c>
      <c r="Q883" s="37" t="s">
        <v>43</v>
      </c>
      <c r="R883" s="38" t="str">
        <f t="shared" si="42"/>
        <v>North America</v>
      </c>
      <c r="S883" s="37" t="s">
        <v>60</v>
      </c>
      <c r="T883" s="36" t="s">
        <v>605</v>
      </c>
      <c r="U883" s="36">
        <v>6175559555</v>
      </c>
      <c r="V883" s="36" t="s">
        <v>383</v>
      </c>
      <c r="W883" s="36" t="s">
        <v>129</v>
      </c>
      <c r="X883" s="36">
        <v>51003</v>
      </c>
      <c r="Y883" s="36" t="s">
        <v>385</v>
      </c>
      <c r="Z883" s="36" t="s">
        <v>75</v>
      </c>
    </row>
    <row r="884" spans="1:26" x14ac:dyDescent="0.25">
      <c r="A884" s="36">
        <v>10251</v>
      </c>
      <c r="B884" s="36">
        <v>5</v>
      </c>
      <c r="C884" s="37">
        <v>118</v>
      </c>
      <c r="D884" s="38">
        <v>100</v>
      </c>
      <c r="E884" s="37">
        <v>44</v>
      </c>
      <c r="F884" s="38">
        <v>5756.52</v>
      </c>
      <c r="G884" s="37">
        <f t="shared" si="40"/>
        <v>1356.5200000000004</v>
      </c>
      <c r="H884" s="47">
        <v>38125</v>
      </c>
      <c r="I884" s="37" t="str">
        <f t="shared" si="41"/>
        <v>May</v>
      </c>
      <c r="J884" s="50">
        <v>5</v>
      </c>
      <c r="K884" s="37">
        <v>2004</v>
      </c>
      <c r="L884" s="38">
        <v>2</v>
      </c>
      <c r="M884" s="37" t="s">
        <v>36</v>
      </c>
      <c r="N884" s="38" t="s">
        <v>37</v>
      </c>
      <c r="O884" s="37" t="s">
        <v>110</v>
      </c>
      <c r="P884" s="38" t="s">
        <v>112</v>
      </c>
      <c r="Q884" s="37" t="s">
        <v>43</v>
      </c>
      <c r="R884" s="38" t="str">
        <f t="shared" si="42"/>
        <v>North America</v>
      </c>
      <c r="S884" s="37" t="s">
        <v>60</v>
      </c>
      <c r="T884" s="36" t="s">
        <v>304</v>
      </c>
      <c r="U884" s="36">
        <v>2015559350</v>
      </c>
      <c r="V884" s="36" t="s">
        <v>111</v>
      </c>
      <c r="W884" s="36" t="s">
        <v>113</v>
      </c>
      <c r="X884" s="36">
        <v>94019</v>
      </c>
      <c r="Y884" s="36" t="s">
        <v>70</v>
      </c>
      <c r="Z884" s="36" t="s">
        <v>114</v>
      </c>
    </row>
    <row r="885" spans="1:26" x14ac:dyDescent="0.25">
      <c r="A885" s="36">
        <v>10416</v>
      </c>
      <c r="B885" s="36">
        <v>3</v>
      </c>
      <c r="C885" s="37">
        <v>118</v>
      </c>
      <c r="D885" s="38">
        <v>100</v>
      </c>
      <c r="E885" s="37">
        <v>41</v>
      </c>
      <c r="F885" s="38">
        <v>5642.83</v>
      </c>
      <c r="G885" s="37">
        <f t="shared" si="40"/>
        <v>1542.83</v>
      </c>
      <c r="H885" s="47">
        <v>38482</v>
      </c>
      <c r="I885" s="37" t="str">
        <f t="shared" si="41"/>
        <v>May</v>
      </c>
      <c r="J885" s="50">
        <v>5</v>
      </c>
      <c r="K885" s="37">
        <v>2005</v>
      </c>
      <c r="L885" s="38">
        <v>2</v>
      </c>
      <c r="M885" s="37" t="s">
        <v>36</v>
      </c>
      <c r="N885" s="38" t="s">
        <v>565</v>
      </c>
      <c r="O885" s="37" t="s">
        <v>454</v>
      </c>
      <c r="P885" s="38" t="s">
        <v>457</v>
      </c>
      <c r="Q885" s="37" t="s">
        <v>262</v>
      </c>
      <c r="R885" s="38" t="str">
        <f t="shared" si="42"/>
        <v>Europe</v>
      </c>
      <c r="S885" s="37" t="s">
        <v>60</v>
      </c>
      <c r="T885" s="36" t="s">
        <v>667</v>
      </c>
      <c r="U885" s="36" t="s">
        <v>455</v>
      </c>
      <c r="V885" s="36" t="s">
        <v>456</v>
      </c>
      <c r="X885" s="36">
        <v>42100</v>
      </c>
      <c r="Y885" s="36" t="s">
        <v>458</v>
      </c>
      <c r="Z885" s="36" t="s">
        <v>459</v>
      </c>
    </row>
    <row r="886" spans="1:26" x14ac:dyDescent="0.25">
      <c r="A886" s="36">
        <v>10249</v>
      </c>
      <c r="B886" s="36">
        <v>5</v>
      </c>
      <c r="C886" s="37">
        <v>105</v>
      </c>
      <c r="D886" s="38">
        <v>100</v>
      </c>
      <c r="E886" s="37">
        <v>46</v>
      </c>
      <c r="F886" s="38">
        <v>5600.5</v>
      </c>
      <c r="G886" s="37">
        <f t="shared" si="40"/>
        <v>1000.5</v>
      </c>
      <c r="H886" s="47">
        <v>38115</v>
      </c>
      <c r="I886" s="37" t="str">
        <f t="shared" si="41"/>
        <v>May</v>
      </c>
      <c r="J886" s="50">
        <v>5</v>
      </c>
      <c r="K886" s="37">
        <v>2004</v>
      </c>
      <c r="L886" s="38">
        <v>2</v>
      </c>
      <c r="M886" s="37" t="s">
        <v>36</v>
      </c>
      <c r="N886" s="38" t="s">
        <v>549</v>
      </c>
      <c r="O886" s="37" t="s">
        <v>243</v>
      </c>
      <c r="P886" s="38" t="s">
        <v>128</v>
      </c>
      <c r="Q886" s="37" t="s">
        <v>43</v>
      </c>
      <c r="R886" s="38" t="str">
        <f t="shared" si="42"/>
        <v>North America</v>
      </c>
      <c r="S886" s="37" t="s">
        <v>60</v>
      </c>
      <c r="T886" s="36" t="s">
        <v>611</v>
      </c>
      <c r="U886" s="36">
        <v>6175555555</v>
      </c>
      <c r="V886" s="36" t="s">
        <v>244</v>
      </c>
      <c r="W886" s="36" t="s">
        <v>129</v>
      </c>
      <c r="X886" s="36">
        <v>51247</v>
      </c>
      <c r="Y886" s="36" t="s">
        <v>245</v>
      </c>
      <c r="Z886" s="36" t="s">
        <v>149</v>
      </c>
    </row>
    <row r="887" spans="1:26" x14ac:dyDescent="0.25">
      <c r="A887" s="36">
        <v>10419</v>
      </c>
      <c r="B887" s="36">
        <v>3</v>
      </c>
      <c r="C887" s="37">
        <v>141</v>
      </c>
      <c r="D887" s="38">
        <v>100</v>
      </c>
      <c r="E887" s="37">
        <v>43</v>
      </c>
      <c r="F887" s="38">
        <v>5589.14</v>
      </c>
      <c r="G887" s="37">
        <f t="shared" si="40"/>
        <v>1289.1400000000003</v>
      </c>
      <c r="H887" s="47">
        <v>38489</v>
      </c>
      <c r="I887" s="37" t="str">
        <f t="shared" si="41"/>
        <v>May</v>
      </c>
      <c r="J887" s="50">
        <v>5</v>
      </c>
      <c r="K887" s="37">
        <v>2005</v>
      </c>
      <c r="L887" s="38">
        <v>2</v>
      </c>
      <c r="M887" s="37" t="s">
        <v>36</v>
      </c>
      <c r="N887" s="38" t="s">
        <v>186</v>
      </c>
      <c r="O887" s="37" t="s">
        <v>150</v>
      </c>
      <c r="P887" s="38" t="s">
        <v>153</v>
      </c>
      <c r="Q887" s="37" t="s">
        <v>154</v>
      </c>
      <c r="R887" s="38" t="str">
        <f t="shared" si="42"/>
        <v>Europe</v>
      </c>
      <c r="S887" s="37" t="s">
        <v>60</v>
      </c>
      <c r="T887" s="36" t="s">
        <v>609</v>
      </c>
      <c r="U887" s="36" t="s">
        <v>151</v>
      </c>
      <c r="V887" s="36" t="s">
        <v>152</v>
      </c>
      <c r="X887" s="36">
        <v>5020</v>
      </c>
      <c r="Y887" s="36" t="s">
        <v>155</v>
      </c>
      <c r="Z887" s="36" t="s">
        <v>156</v>
      </c>
    </row>
    <row r="888" spans="1:26" x14ac:dyDescent="0.25">
      <c r="A888" s="36">
        <v>10425</v>
      </c>
      <c r="B888" s="36">
        <v>9</v>
      </c>
      <c r="C888" s="37">
        <v>127</v>
      </c>
      <c r="D888" s="38">
        <v>100</v>
      </c>
      <c r="E888" s="37">
        <v>49</v>
      </c>
      <c r="F888" s="38">
        <v>5510.54</v>
      </c>
      <c r="G888" s="37">
        <f t="shared" si="40"/>
        <v>610.54</v>
      </c>
      <c r="H888" s="47">
        <v>38503</v>
      </c>
      <c r="I888" s="37" t="str">
        <f t="shared" si="41"/>
        <v>May</v>
      </c>
      <c r="J888" s="50">
        <v>5</v>
      </c>
      <c r="K888" s="37">
        <v>2005</v>
      </c>
      <c r="L888" s="38">
        <v>2</v>
      </c>
      <c r="M888" s="37" t="s">
        <v>303</v>
      </c>
      <c r="N888" s="38" t="s">
        <v>504</v>
      </c>
      <c r="O888" s="37" t="s">
        <v>120</v>
      </c>
      <c r="P888" s="38" t="s">
        <v>123</v>
      </c>
      <c r="Q888" s="37" t="s">
        <v>51</v>
      </c>
      <c r="R888" s="38" t="str">
        <f t="shared" si="42"/>
        <v>Europe</v>
      </c>
      <c r="S888" s="37" t="s">
        <v>60</v>
      </c>
      <c r="T888" s="36" t="s">
        <v>628</v>
      </c>
      <c r="U888" s="36" t="s">
        <v>121</v>
      </c>
      <c r="V888" s="36" t="s">
        <v>122</v>
      </c>
      <c r="X888" s="36">
        <v>44000</v>
      </c>
      <c r="Y888" s="36" t="s">
        <v>124</v>
      </c>
      <c r="Z888" s="36" t="s">
        <v>125</v>
      </c>
    </row>
    <row r="889" spans="1:26" x14ac:dyDescent="0.25">
      <c r="A889" s="36">
        <v>10412</v>
      </c>
      <c r="B889" s="36">
        <v>8</v>
      </c>
      <c r="C889" s="37">
        <v>122</v>
      </c>
      <c r="D889" s="38">
        <v>98.18</v>
      </c>
      <c r="E889" s="37">
        <v>56</v>
      </c>
      <c r="F889" s="38">
        <v>5498.08</v>
      </c>
      <c r="G889" s="37">
        <f t="shared" si="40"/>
        <v>0</v>
      </c>
      <c r="H889" s="47">
        <v>38475</v>
      </c>
      <c r="I889" s="37" t="str">
        <f t="shared" si="41"/>
        <v>May</v>
      </c>
      <c r="J889" s="50">
        <v>5</v>
      </c>
      <c r="K889" s="37">
        <v>2005</v>
      </c>
      <c r="L889" s="38">
        <v>2</v>
      </c>
      <c r="M889" s="37" t="s">
        <v>36</v>
      </c>
      <c r="N889" s="38" t="s">
        <v>504</v>
      </c>
      <c r="O889" s="37" t="s">
        <v>179</v>
      </c>
      <c r="P889" s="38" t="s">
        <v>182</v>
      </c>
      <c r="Q889" s="37" t="s">
        <v>183</v>
      </c>
      <c r="R889" s="38" t="str">
        <f t="shared" si="42"/>
        <v>Europe</v>
      </c>
      <c r="S889" s="37" t="s">
        <v>60</v>
      </c>
      <c r="T889" s="36" t="s">
        <v>588</v>
      </c>
      <c r="U889" s="36" t="s">
        <v>180</v>
      </c>
      <c r="V889" s="36" t="s">
        <v>181</v>
      </c>
      <c r="X889" s="36">
        <v>28034</v>
      </c>
      <c r="Y889" s="36" t="s">
        <v>184</v>
      </c>
      <c r="Z889" s="36" t="s">
        <v>185</v>
      </c>
    </row>
    <row r="890" spans="1:26" x14ac:dyDescent="0.25">
      <c r="A890" s="36">
        <v>10122</v>
      </c>
      <c r="B890" s="36">
        <v>5</v>
      </c>
      <c r="C890" s="37">
        <v>140</v>
      </c>
      <c r="D890" s="38">
        <v>100</v>
      </c>
      <c r="E890" s="37">
        <v>43</v>
      </c>
      <c r="F890" s="38">
        <v>5494.97</v>
      </c>
      <c r="G890" s="37">
        <f t="shared" si="40"/>
        <v>1194.9700000000003</v>
      </c>
      <c r="H890" s="47">
        <v>37749</v>
      </c>
      <c r="I890" s="37" t="str">
        <f t="shared" si="41"/>
        <v>May</v>
      </c>
      <c r="J890" s="50">
        <v>5</v>
      </c>
      <c r="K890" s="37">
        <v>2003</v>
      </c>
      <c r="L890" s="38">
        <v>2</v>
      </c>
      <c r="M890" s="37" t="s">
        <v>36</v>
      </c>
      <c r="N890" s="38" t="s">
        <v>186</v>
      </c>
      <c r="O890" s="37" t="s">
        <v>435</v>
      </c>
      <c r="P890" s="38" t="s">
        <v>438</v>
      </c>
      <c r="Q890" s="37" t="s">
        <v>51</v>
      </c>
      <c r="R890" s="38" t="str">
        <f t="shared" si="42"/>
        <v>Europe</v>
      </c>
      <c r="S890" s="37" t="s">
        <v>60</v>
      </c>
      <c r="T890" s="36" t="s">
        <v>641</v>
      </c>
      <c r="U890" s="36" t="s">
        <v>436</v>
      </c>
      <c r="V890" s="36" t="s">
        <v>437</v>
      </c>
      <c r="X890" s="36">
        <v>13008</v>
      </c>
      <c r="Y890" s="36" t="s">
        <v>439</v>
      </c>
      <c r="Z890" s="36" t="s">
        <v>440</v>
      </c>
    </row>
    <row r="891" spans="1:26" x14ac:dyDescent="0.25">
      <c r="A891" s="36">
        <v>10421</v>
      </c>
      <c r="B891" s="36">
        <v>1</v>
      </c>
      <c r="C891" s="37">
        <v>168</v>
      </c>
      <c r="D891" s="38">
        <v>100</v>
      </c>
      <c r="E891" s="37">
        <v>35</v>
      </c>
      <c r="F891" s="38">
        <v>5433.75</v>
      </c>
      <c r="G891" s="37">
        <f t="shared" si="40"/>
        <v>1933.75</v>
      </c>
      <c r="H891" s="47">
        <v>38501</v>
      </c>
      <c r="I891" s="37" t="str">
        <f t="shared" si="41"/>
        <v>May</v>
      </c>
      <c r="J891" s="50">
        <v>5</v>
      </c>
      <c r="K891" s="37">
        <v>2005</v>
      </c>
      <c r="L891" s="38">
        <v>2</v>
      </c>
      <c r="M891" s="37" t="s">
        <v>303</v>
      </c>
      <c r="N891" s="38" t="s">
        <v>549</v>
      </c>
      <c r="O891" s="37" t="s">
        <v>276</v>
      </c>
      <c r="P891" s="38" t="s">
        <v>278</v>
      </c>
      <c r="Q891" s="37" t="s">
        <v>43</v>
      </c>
      <c r="R891" s="38" t="str">
        <f t="shared" si="42"/>
        <v>North America</v>
      </c>
      <c r="S891" s="37" t="s">
        <v>60</v>
      </c>
      <c r="T891" s="36" t="s">
        <v>593</v>
      </c>
      <c r="U891" s="36">
        <v>4155551450</v>
      </c>
      <c r="V891" s="36" t="s">
        <v>277</v>
      </c>
      <c r="W891" s="36" t="s">
        <v>64</v>
      </c>
      <c r="X891" s="36">
        <v>97562</v>
      </c>
      <c r="Y891" s="36" t="s">
        <v>279</v>
      </c>
      <c r="Z891" s="36" t="s">
        <v>280</v>
      </c>
    </row>
    <row r="892" spans="1:26" x14ac:dyDescent="0.25">
      <c r="A892" s="36">
        <v>10123</v>
      </c>
      <c r="B892" s="36">
        <v>4</v>
      </c>
      <c r="C892" s="37">
        <v>141</v>
      </c>
      <c r="D892" s="38">
        <v>100</v>
      </c>
      <c r="E892" s="37">
        <v>34</v>
      </c>
      <c r="F892" s="38">
        <v>5331.88</v>
      </c>
      <c r="G892" s="37">
        <f t="shared" si="40"/>
        <v>1931.88</v>
      </c>
      <c r="H892" s="47">
        <v>37761</v>
      </c>
      <c r="I892" s="37" t="str">
        <f t="shared" si="41"/>
        <v>May</v>
      </c>
      <c r="J892" s="50">
        <v>5</v>
      </c>
      <c r="K892" s="37">
        <v>2003</v>
      </c>
      <c r="L892" s="38">
        <v>2</v>
      </c>
      <c r="M892" s="37" t="s">
        <v>36</v>
      </c>
      <c r="N892" s="38" t="s">
        <v>186</v>
      </c>
      <c r="O892" s="37" t="s">
        <v>315</v>
      </c>
      <c r="P892" s="38" t="s">
        <v>123</v>
      </c>
      <c r="Q892" s="37" t="s">
        <v>51</v>
      </c>
      <c r="R892" s="38" t="str">
        <f t="shared" si="42"/>
        <v>Europe</v>
      </c>
      <c r="S892" s="37" t="s">
        <v>60</v>
      </c>
      <c r="T892" s="36" t="s">
        <v>609</v>
      </c>
      <c r="U892" s="36" t="s">
        <v>316</v>
      </c>
      <c r="V892" s="36" t="s">
        <v>317</v>
      </c>
      <c r="X892" s="36">
        <v>44000</v>
      </c>
      <c r="Y892" s="36" t="s">
        <v>318</v>
      </c>
      <c r="Z892" s="36" t="s">
        <v>319</v>
      </c>
    </row>
    <row r="893" spans="1:26" x14ac:dyDescent="0.25">
      <c r="A893" s="36">
        <v>10425</v>
      </c>
      <c r="B893" s="36">
        <v>3</v>
      </c>
      <c r="C893" s="37">
        <v>163</v>
      </c>
      <c r="D893" s="38">
        <v>100</v>
      </c>
      <c r="E893" s="37">
        <v>28</v>
      </c>
      <c r="F893" s="38">
        <v>5318.04</v>
      </c>
      <c r="G893" s="37">
        <f t="shared" si="40"/>
        <v>2518.04</v>
      </c>
      <c r="H893" s="47">
        <v>38503</v>
      </c>
      <c r="I893" s="37" t="str">
        <f t="shared" si="41"/>
        <v>May</v>
      </c>
      <c r="J893" s="50">
        <v>5</v>
      </c>
      <c r="K893" s="37">
        <v>2005</v>
      </c>
      <c r="L893" s="38">
        <v>2</v>
      </c>
      <c r="M893" s="37" t="s">
        <v>303</v>
      </c>
      <c r="N893" s="38" t="s">
        <v>186</v>
      </c>
      <c r="O893" s="37" t="s">
        <v>120</v>
      </c>
      <c r="P893" s="38" t="s">
        <v>123</v>
      </c>
      <c r="Q893" s="37" t="s">
        <v>51</v>
      </c>
      <c r="R893" s="38" t="str">
        <f t="shared" si="42"/>
        <v>Europe</v>
      </c>
      <c r="S893" s="37" t="s">
        <v>60</v>
      </c>
      <c r="T893" s="36" t="s">
        <v>586</v>
      </c>
      <c r="U893" s="36" t="s">
        <v>121</v>
      </c>
      <c r="V893" s="36" t="s">
        <v>122</v>
      </c>
      <c r="X893" s="36">
        <v>44000</v>
      </c>
      <c r="Y893" s="36" t="s">
        <v>124</v>
      </c>
      <c r="Z893" s="36" t="s">
        <v>125</v>
      </c>
    </row>
    <row r="894" spans="1:26" x14ac:dyDescent="0.25">
      <c r="A894" s="36">
        <v>10420</v>
      </c>
      <c r="B894" s="36">
        <v>8</v>
      </c>
      <c r="C894" s="37">
        <v>117</v>
      </c>
      <c r="D894" s="38">
        <v>96.3</v>
      </c>
      <c r="E894" s="37">
        <v>55</v>
      </c>
      <c r="F894" s="38">
        <v>5296.5</v>
      </c>
      <c r="G894" s="37">
        <f t="shared" si="40"/>
        <v>0</v>
      </c>
      <c r="H894" s="47">
        <v>38501</v>
      </c>
      <c r="I894" s="37" t="str">
        <f t="shared" si="41"/>
        <v>May</v>
      </c>
      <c r="J894" s="50">
        <v>5</v>
      </c>
      <c r="K894" s="37">
        <v>2005</v>
      </c>
      <c r="L894" s="38">
        <v>2</v>
      </c>
      <c r="M894" s="37" t="s">
        <v>303</v>
      </c>
      <c r="N894" s="38" t="s">
        <v>186</v>
      </c>
      <c r="O894" s="37" t="s">
        <v>158</v>
      </c>
      <c r="P894" s="38" t="s">
        <v>161</v>
      </c>
      <c r="Q894" s="37" t="s">
        <v>103</v>
      </c>
      <c r="R894" s="38" t="str">
        <f t="shared" si="42"/>
        <v>Asia &amp; Pacific</v>
      </c>
      <c r="S894" s="37" t="s">
        <v>60</v>
      </c>
      <c r="T894" s="36" t="s">
        <v>633</v>
      </c>
      <c r="U894" s="36" t="s">
        <v>159</v>
      </c>
      <c r="V894" s="36" t="s">
        <v>160</v>
      </c>
      <c r="W894" s="36" t="s">
        <v>162</v>
      </c>
      <c r="X894" s="36">
        <v>2067</v>
      </c>
      <c r="Y894" s="36" t="s">
        <v>163</v>
      </c>
      <c r="Z894" s="36" t="s">
        <v>164</v>
      </c>
    </row>
    <row r="895" spans="1:26" x14ac:dyDescent="0.25">
      <c r="A895" s="36">
        <v>10420</v>
      </c>
      <c r="B895" s="36">
        <v>5</v>
      </c>
      <c r="C895" s="37">
        <v>170</v>
      </c>
      <c r="D895" s="38">
        <v>100</v>
      </c>
      <c r="E895" s="37">
        <v>37</v>
      </c>
      <c r="F895" s="38">
        <v>5283.6</v>
      </c>
      <c r="G895" s="37">
        <f t="shared" si="40"/>
        <v>1583.6000000000004</v>
      </c>
      <c r="H895" s="47">
        <v>38501</v>
      </c>
      <c r="I895" s="37" t="str">
        <f t="shared" si="41"/>
        <v>May</v>
      </c>
      <c r="J895" s="50">
        <v>5</v>
      </c>
      <c r="K895" s="37">
        <v>2005</v>
      </c>
      <c r="L895" s="38">
        <v>2</v>
      </c>
      <c r="M895" s="37" t="s">
        <v>303</v>
      </c>
      <c r="N895" s="38" t="s">
        <v>549</v>
      </c>
      <c r="O895" s="37" t="s">
        <v>158</v>
      </c>
      <c r="P895" s="38" t="s">
        <v>161</v>
      </c>
      <c r="Q895" s="37" t="s">
        <v>103</v>
      </c>
      <c r="R895" s="38" t="str">
        <f t="shared" si="42"/>
        <v>Asia &amp; Pacific</v>
      </c>
      <c r="S895" s="37" t="s">
        <v>60</v>
      </c>
      <c r="T895" s="36" t="s">
        <v>583</v>
      </c>
      <c r="U895" s="36" t="s">
        <v>159</v>
      </c>
      <c r="V895" s="36" t="s">
        <v>160</v>
      </c>
      <c r="W895" s="36" t="s">
        <v>162</v>
      </c>
      <c r="X895" s="36">
        <v>2067</v>
      </c>
      <c r="Y895" s="36" t="s">
        <v>163</v>
      </c>
      <c r="Z895" s="36" t="s">
        <v>164</v>
      </c>
    </row>
    <row r="896" spans="1:26" x14ac:dyDescent="0.25">
      <c r="A896" s="36">
        <v>10411</v>
      </c>
      <c r="B896" s="36">
        <v>3</v>
      </c>
      <c r="C896" s="37">
        <v>121</v>
      </c>
      <c r="D896" s="38">
        <v>100</v>
      </c>
      <c r="E896" s="37">
        <v>46</v>
      </c>
      <c r="F896" s="38">
        <v>5235.72</v>
      </c>
      <c r="G896" s="37">
        <f t="shared" si="40"/>
        <v>635.72000000000025</v>
      </c>
      <c r="H896" s="47">
        <v>38473</v>
      </c>
      <c r="I896" s="37" t="str">
        <f t="shared" si="41"/>
        <v>May</v>
      </c>
      <c r="J896" s="50">
        <v>5</v>
      </c>
      <c r="K896" s="37">
        <v>2005</v>
      </c>
      <c r="L896" s="38">
        <v>2</v>
      </c>
      <c r="M896" s="37" t="s">
        <v>36</v>
      </c>
      <c r="N896" s="38" t="s">
        <v>504</v>
      </c>
      <c r="O896" s="37" t="s">
        <v>295</v>
      </c>
      <c r="P896" s="38" t="s">
        <v>298</v>
      </c>
      <c r="Q896" s="37" t="s">
        <v>235</v>
      </c>
      <c r="R896" s="38" t="str">
        <f t="shared" si="42"/>
        <v>North America</v>
      </c>
      <c r="S896" s="37" t="s">
        <v>60</v>
      </c>
      <c r="T896" s="36" t="s">
        <v>615</v>
      </c>
      <c r="U896" s="36" t="s">
        <v>296</v>
      </c>
      <c r="V896" s="36" t="s">
        <v>297</v>
      </c>
      <c r="W896" s="36" t="s">
        <v>299</v>
      </c>
      <c r="X896" s="36" t="s">
        <v>300</v>
      </c>
      <c r="Y896" s="36" t="s">
        <v>301</v>
      </c>
      <c r="Z896" s="36" t="s">
        <v>302</v>
      </c>
    </row>
    <row r="897" spans="1:26" x14ac:dyDescent="0.25">
      <c r="A897" s="36">
        <v>10124</v>
      </c>
      <c r="B897" s="36">
        <v>13</v>
      </c>
      <c r="C897" s="37">
        <v>107</v>
      </c>
      <c r="D897" s="38">
        <v>100</v>
      </c>
      <c r="E897" s="37">
        <v>43</v>
      </c>
      <c r="F897" s="38">
        <v>5203</v>
      </c>
      <c r="G897" s="37">
        <f t="shared" si="40"/>
        <v>903</v>
      </c>
      <c r="H897" s="47">
        <v>37762</v>
      </c>
      <c r="I897" s="37" t="str">
        <f t="shared" si="41"/>
        <v>May</v>
      </c>
      <c r="J897" s="50">
        <v>5</v>
      </c>
      <c r="K897" s="37">
        <v>2003</v>
      </c>
      <c r="L897" s="38">
        <v>2</v>
      </c>
      <c r="M897" s="37" t="s">
        <v>36</v>
      </c>
      <c r="N897" s="38" t="s">
        <v>186</v>
      </c>
      <c r="O897" s="37" t="s">
        <v>538</v>
      </c>
      <c r="P897" s="38" t="s">
        <v>540</v>
      </c>
      <c r="Q897" s="37" t="s">
        <v>43</v>
      </c>
      <c r="R897" s="38" t="str">
        <f t="shared" si="42"/>
        <v>North America</v>
      </c>
      <c r="S897" s="37" t="s">
        <v>60</v>
      </c>
      <c r="T897" s="36" t="s">
        <v>639</v>
      </c>
      <c r="U897" s="36">
        <v>7025551838</v>
      </c>
      <c r="V897" s="36" t="s">
        <v>539</v>
      </c>
      <c r="W897" s="36" t="s">
        <v>541</v>
      </c>
      <c r="X897" s="36">
        <v>83030</v>
      </c>
      <c r="Y897" s="36" t="s">
        <v>119</v>
      </c>
      <c r="Z897" s="36" t="s">
        <v>403</v>
      </c>
    </row>
    <row r="898" spans="1:26" x14ac:dyDescent="0.25">
      <c r="A898" s="36">
        <v>10419</v>
      </c>
      <c r="B898" s="36">
        <v>1</v>
      </c>
      <c r="C898" s="37">
        <v>124</v>
      </c>
      <c r="D898" s="38">
        <v>100</v>
      </c>
      <c r="E898" s="37">
        <v>37</v>
      </c>
      <c r="F898" s="38">
        <v>5202.9399999999996</v>
      </c>
      <c r="G898" s="37">
        <f t="shared" ref="G898:G961" si="43">(F898-(E898*D898))</f>
        <v>1502.9399999999996</v>
      </c>
      <c r="H898" s="47">
        <v>38489</v>
      </c>
      <c r="I898" s="37" t="str">
        <f t="shared" ref="I898:I961" si="44">TEXT(H898,"MMM")</f>
        <v>May</v>
      </c>
      <c r="J898" s="50">
        <v>5</v>
      </c>
      <c r="K898" s="37">
        <v>2005</v>
      </c>
      <c r="L898" s="38">
        <v>2</v>
      </c>
      <c r="M898" s="37" t="s">
        <v>36</v>
      </c>
      <c r="N898" s="38" t="s">
        <v>186</v>
      </c>
      <c r="O898" s="37" t="s">
        <v>150</v>
      </c>
      <c r="P898" s="38" t="s">
        <v>153</v>
      </c>
      <c r="Q898" s="37" t="s">
        <v>154</v>
      </c>
      <c r="R898" s="38" t="str">
        <f t="shared" ref="R898:R961" si="45">_xlfn.XLOOKUP(Q898,country1,region1,"none",0)</f>
        <v>Europe</v>
      </c>
      <c r="S898" s="37" t="s">
        <v>60</v>
      </c>
      <c r="T898" s="36" t="s">
        <v>564</v>
      </c>
      <c r="U898" s="36" t="s">
        <v>151</v>
      </c>
      <c r="V898" s="36" t="s">
        <v>152</v>
      </c>
      <c r="X898" s="36">
        <v>5020</v>
      </c>
      <c r="Y898" s="36" t="s">
        <v>155</v>
      </c>
      <c r="Z898" s="36" t="s">
        <v>156</v>
      </c>
    </row>
    <row r="899" spans="1:26" x14ac:dyDescent="0.25">
      <c r="A899" s="36">
        <v>10123</v>
      </c>
      <c r="B899" s="36">
        <v>3</v>
      </c>
      <c r="C899" s="37">
        <v>132</v>
      </c>
      <c r="D899" s="38">
        <v>100</v>
      </c>
      <c r="E899" s="37">
        <v>46</v>
      </c>
      <c r="F899" s="38">
        <v>5161.2</v>
      </c>
      <c r="G899" s="37">
        <f t="shared" si="43"/>
        <v>561.19999999999982</v>
      </c>
      <c r="H899" s="47">
        <v>37761</v>
      </c>
      <c r="I899" s="37" t="str">
        <f t="shared" si="44"/>
        <v>May</v>
      </c>
      <c r="J899" s="50">
        <v>5</v>
      </c>
      <c r="K899" s="37">
        <v>2003</v>
      </c>
      <c r="L899" s="38">
        <v>2</v>
      </c>
      <c r="M899" s="37" t="s">
        <v>36</v>
      </c>
      <c r="N899" s="38" t="s">
        <v>186</v>
      </c>
      <c r="O899" s="37" t="s">
        <v>315</v>
      </c>
      <c r="P899" s="38" t="s">
        <v>123</v>
      </c>
      <c r="Q899" s="37" t="s">
        <v>51</v>
      </c>
      <c r="R899" s="38" t="str">
        <f t="shared" si="45"/>
        <v>Europe</v>
      </c>
      <c r="S899" s="37" t="s">
        <v>60</v>
      </c>
      <c r="T899" s="36" t="s">
        <v>594</v>
      </c>
      <c r="U899" s="36" t="s">
        <v>316</v>
      </c>
      <c r="V899" s="36" t="s">
        <v>317</v>
      </c>
      <c r="X899" s="36">
        <v>44000</v>
      </c>
      <c r="Y899" s="36" t="s">
        <v>318</v>
      </c>
      <c r="Z899" s="36" t="s">
        <v>319</v>
      </c>
    </row>
    <row r="900" spans="1:26" x14ac:dyDescent="0.25">
      <c r="A900" s="36">
        <v>10248</v>
      </c>
      <c r="B900" s="36">
        <v>14</v>
      </c>
      <c r="C900" s="37">
        <v>100</v>
      </c>
      <c r="D900" s="38">
        <v>100</v>
      </c>
      <c r="E900" s="37">
        <v>42</v>
      </c>
      <c r="F900" s="38">
        <v>5082.42</v>
      </c>
      <c r="G900" s="37">
        <f t="shared" si="43"/>
        <v>882.42000000000007</v>
      </c>
      <c r="H900" s="47">
        <v>38114</v>
      </c>
      <c r="I900" s="37" t="str">
        <f t="shared" si="44"/>
        <v>May</v>
      </c>
      <c r="J900" s="50">
        <v>5</v>
      </c>
      <c r="K900" s="37">
        <v>2004</v>
      </c>
      <c r="L900" s="38">
        <v>2</v>
      </c>
      <c r="M900" s="37" t="s">
        <v>342</v>
      </c>
      <c r="N900" s="38" t="s">
        <v>604</v>
      </c>
      <c r="O900" s="37" t="s">
        <v>39</v>
      </c>
      <c r="P900" s="38" t="s">
        <v>41</v>
      </c>
      <c r="Q900" s="37" t="s">
        <v>43</v>
      </c>
      <c r="R900" s="38" t="str">
        <f t="shared" si="45"/>
        <v>North America</v>
      </c>
      <c r="S900" s="37" t="s">
        <v>60</v>
      </c>
      <c r="T900" s="36" t="s">
        <v>605</v>
      </c>
      <c r="U900" s="36">
        <v>2125557818</v>
      </c>
      <c r="V900" s="36" t="s">
        <v>40</v>
      </c>
      <c r="W900" s="36" t="s">
        <v>42</v>
      </c>
      <c r="X900" s="36">
        <v>10022</v>
      </c>
      <c r="Y900" s="36" t="s">
        <v>44</v>
      </c>
      <c r="Z900" s="36" t="s">
        <v>45</v>
      </c>
    </row>
    <row r="901" spans="1:26" x14ac:dyDescent="0.25">
      <c r="A901" s="36">
        <v>10246</v>
      </c>
      <c r="B901" s="36">
        <v>5</v>
      </c>
      <c r="C901" s="37">
        <v>118</v>
      </c>
      <c r="D901" s="38">
        <v>100</v>
      </c>
      <c r="E901" s="37">
        <v>46</v>
      </c>
      <c r="F901" s="38">
        <v>5069.66</v>
      </c>
      <c r="G901" s="37">
        <f t="shared" si="43"/>
        <v>469.65999999999985</v>
      </c>
      <c r="H901" s="47">
        <v>38112</v>
      </c>
      <c r="I901" s="37" t="str">
        <f t="shared" si="44"/>
        <v>May</v>
      </c>
      <c r="J901" s="50">
        <v>5</v>
      </c>
      <c r="K901" s="37">
        <v>2004</v>
      </c>
      <c r="L901" s="38">
        <v>2</v>
      </c>
      <c r="M901" s="37" t="s">
        <v>36</v>
      </c>
      <c r="N901" s="38" t="s">
        <v>504</v>
      </c>
      <c r="O901" s="37" t="s">
        <v>179</v>
      </c>
      <c r="P901" s="38" t="s">
        <v>182</v>
      </c>
      <c r="Q901" s="37" t="s">
        <v>183</v>
      </c>
      <c r="R901" s="38" t="str">
        <f t="shared" si="45"/>
        <v>Europe</v>
      </c>
      <c r="S901" s="37" t="s">
        <v>60</v>
      </c>
      <c r="T901" s="36" t="s">
        <v>518</v>
      </c>
      <c r="U901" s="36" t="s">
        <v>180</v>
      </c>
      <c r="V901" s="36" t="s">
        <v>181</v>
      </c>
      <c r="X901" s="36">
        <v>28034</v>
      </c>
      <c r="Y901" s="36" t="s">
        <v>184</v>
      </c>
      <c r="Z901" s="36" t="s">
        <v>185</v>
      </c>
    </row>
    <row r="902" spans="1:26" x14ac:dyDescent="0.25">
      <c r="A902" s="36">
        <v>10122</v>
      </c>
      <c r="B902" s="36">
        <v>2</v>
      </c>
      <c r="C902" s="37">
        <v>141</v>
      </c>
      <c r="D902" s="38">
        <v>100</v>
      </c>
      <c r="E902" s="37">
        <v>34</v>
      </c>
      <c r="F902" s="38">
        <v>5004.8</v>
      </c>
      <c r="G902" s="37">
        <f t="shared" si="43"/>
        <v>1604.8000000000002</v>
      </c>
      <c r="H902" s="47">
        <v>37749</v>
      </c>
      <c r="I902" s="37" t="str">
        <f t="shared" si="44"/>
        <v>May</v>
      </c>
      <c r="J902" s="50">
        <v>5</v>
      </c>
      <c r="K902" s="37">
        <v>2003</v>
      </c>
      <c r="L902" s="38">
        <v>2</v>
      </c>
      <c r="M902" s="37" t="s">
        <v>36</v>
      </c>
      <c r="N902" s="38" t="s">
        <v>186</v>
      </c>
      <c r="O902" s="37" t="s">
        <v>435</v>
      </c>
      <c r="P902" s="38" t="s">
        <v>438</v>
      </c>
      <c r="Q902" s="37" t="s">
        <v>51</v>
      </c>
      <c r="R902" s="38" t="str">
        <f t="shared" si="45"/>
        <v>Europe</v>
      </c>
      <c r="S902" s="37" t="s">
        <v>60</v>
      </c>
      <c r="T902" s="36" t="s">
        <v>537</v>
      </c>
      <c r="U902" s="36" t="s">
        <v>436</v>
      </c>
      <c r="V902" s="36" t="s">
        <v>437</v>
      </c>
      <c r="X902" s="36">
        <v>13008</v>
      </c>
      <c r="Y902" s="36" t="s">
        <v>439</v>
      </c>
      <c r="Z902" s="36" t="s">
        <v>440</v>
      </c>
    </row>
    <row r="903" spans="1:26" x14ac:dyDescent="0.25">
      <c r="A903" s="36">
        <v>10420</v>
      </c>
      <c r="B903" s="36">
        <v>2</v>
      </c>
      <c r="C903" s="37">
        <v>127</v>
      </c>
      <c r="D903" s="38">
        <v>100</v>
      </c>
      <c r="E903" s="37">
        <v>45</v>
      </c>
      <c r="F903" s="38">
        <v>4977</v>
      </c>
      <c r="G903" s="37">
        <f t="shared" si="43"/>
        <v>477</v>
      </c>
      <c r="H903" s="47">
        <v>38501</v>
      </c>
      <c r="I903" s="37" t="str">
        <f t="shared" si="44"/>
        <v>May</v>
      </c>
      <c r="J903" s="50">
        <v>5</v>
      </c>
      <c r="K903" s="37">
        <v>2005</v>
      </c>
      <c r="L903" s="38">
        <v>2</v>
      </c>
      <c r="M903" s="37" t="s">
        <v>303</v>
      </c>
      <c r="N903" s="38" t="s">
        <v>549</v>
      </c>
      <c r="O903" s="37" t="s">
        <v>158</v>
      </c>
      <c r="P903" s="38" t="s">
        <v>161</v>
      </c>
      <c r="Q903" s="37" t="s">
        <v>103</v>
      </c>
      <c r="R903" s="38" t="str">
        <f t="shared" si="45"/>
        <v>Asia &amp; Pacific</v>
      </c>
      <c r="S903" s="37" t="s">
        <v>60</v>
      </c>
      <c r="T903" s="36" t="s">
        <v>589</v>
      </c>
      <c r="U903" s="36" t="s">
        <v>159</v>
      </c>
      <c r="V903" s="36" t="s">
        <v>160</v>
      </c>
      <c r="W903" s="36" t="s">
        <v>162</v>
      </c>
      <c r="X903" s="36">
        <v>2067</v>
      </c>
      <c r="Y903" s="36" t="s">
        <v>163</v>
      </c>
      <c r="Z903" s="36" t="s">
        <v>164</v>
      </c>
    </row>
    <row r="904" spans="1:26" x14ac:dyDescent="0.25">
      <c r="A904" s="36">
        <v>10422</v>
      </c>
      <c r="B904" s="36">
        <v>2</v>
      </c>
      <c r="C904" s="37">
        <v>102</v>
      </c>
      <c r="D904" s="38">
        <v>95.55</v>
      </c>
      <c r="E904" s="37">
        <v>51</v>
      </c>
      <c r="F904" s="38">
        <v>4873.05</v>
      </c>
      <c r="G904" s="37">
        <f t="shared" si="43"/>
        <v>0</v>
      </c>
      <c r="H904" s="47">
        <v>38502</v>
      </c>
      <c r="I904" s="37" t="str">
        <f t="shared" si="44"/>
        <v>May</v>
      </c>
      <c r="J904" s="50">
        <v>5</v>
      </c>
      <c r="K904" s="37">
        <v>2005</v>
      </c>
      <c r="L904" s="38">
        <v>2</v>
      </c>
      <c r="M904" s="37" t="s">
        <v>303</v>
      </c>
      <c r="N904" s="38" t="s">
        <v>549</v>
      </c>
      <c r="O904" s="37" t="s">
        <v>145</v>
      </c>
      <c r="P904" s="38" t="s">
        <v>147</v>
      </c>
      <c r="Q904" s="37" t="s">
        <v>43</v>
      </c>
      <c r="R904" s="38" t="str">
        <f t="shared" si="45"/>
        <v>North America</v>
      </c>
      <c r="S904" s="37" t="s">
        <v>60</v>
      </c>
      <c r="T904" s="36" t="s">
        <v>550</v>
      </c>
      <c r="U904" s="36">
        <v>2155551555</v>
      </c>
      <c r="V904" s="36" t="s">
        <v>146</v>
      </c>
      <c r="W904" s="36" t="s">
        <v>148</v>
      </c>
      <c r="X904" s="36">
        <v>70267</v>
      </c>
      <c r="Y904" s="36" t="s">
        <v>44</v>
      </c>
      <c r="Z904" s="36" t="s">
        <v>149</v>
      </c>
    </row>
    <row r="905" spans="1:26" x14ac:dyDescent="0.25">
      <c r="A905" s="36">
        <v>10414</v>
      </c>
      <c r="B905" s="36">
        <v>12</v>
      </c>
      <c r="C905" s="37">
        <v>136</v>
      </c>
      <c r="D905" s="38">
        <v>100</v>
      </c>
      <c r="E905" s="37">
        <v>41</v>
      </c>
      <c r="F905" s="38">
        <v>4872.03</v>
      </c>
      <c r="G905" s="37">
        <f t="shared" si="43"/>
        <v>772.02999999999975</v>
      </c>
      <c r="H905" s="47">
        <v>38478</v>
      </c>
      <c r="I905" s="37" t="str">
        <f t="shared" si="44"/>
        <v>May</v>
      </c>
      <c r="J905" s="50">
        <v>5</v>
      </c>
      <c r="K905" s="37">
        <v>2005</v>
      </c>
      <c r="L905" s="38">
        <v>2</v>
      </c>
      <c r="M905" s="37" t="s">
        <v>404</v>
      </c>
      <c r="N905" s="38" t="s">
        <v>549</v>
      </c>
      <c r="O905" s="37" t="s">
        <v>382</v>
      </c>
      <c r="P905" s="38" t="s">
        <v>384</v>
      </c>
      <c r="Q905" s="37" t="s">
        <v>43</v>
      </c>
      <c r="R905" s="38" t="str">
        <f t="shared" si="45"/>
        <v>North America</v>
      </c>
      <c r="S905" s="37" t="s">
        <v>60</v>
      </c>
      <c r="T905" s="36" t="s">
        <v>602</v>
      </c>
      <c r="U905" s="36">
        <v>6175559555</v>
      </c>
      <c r="V905" s="36" t="s">
        <v>383</v>
      </c>
      <c r="W905" s="36" t="s">
        <v>129</v>
      </c>
      <c r="X905" s="36">
        <v>51003</v>
      </c>
      <c r="Y905" s="36" t="s">
        <v>385</v>
      </c>
      <c r="Z905" s="36" t="s">
        <v>75</v>
      </c>
    </row>
    <row r="906" spans="1:26" x14ac:dyDescent="0.25">
      <c r="A906" s="36">
        <v>10416</v>
      </c>
      <c r="B906" s="36">
        <v>2</v>
      </c>
      <c r="C906" s="37">
        <v>99</v>
      </c>
      <c r="D906" s="38">
        <v>100</v>
      </c>
      <c r="E906" s="37">
        <v>45</v>
      </c>
      <c r="F906" s="38">
        <v>4764.6000000000004</v>
      </c>
      <c r="G906" s="37">
        <f t="shared" si="43"/>
        <v>264.60000000000036</v>
      </c>
      <c r="H906" s="47">
        <v>38482</v>
      </c>
      <c r="I906" s="37" t="str">
        <f t="shared" si="44"/>
        <v>May</v>
      </c>
      <c r="J906" s="50">
        <v>5</v>
      </c>
      <c r="K906" s="37">
        <v>2005</v>
      </c>
      <c r="L906" s="38">
        <v>2</v>
      </c>
      <c r="M906" s="37" t="s">
        <v>36</v>
      </c>
      <c r="N906" s="38" t="s">
        <v>37</v>
      </c>
      <c r="O906" s="37" t="s">
        <v>454</v>
      </c>
      <c r="P906" s="38" t="s">
        <v>457</v>
      </c>
      <c r="Q906" s="37" t="s">
        <v>262</v>
      </c>
      <c r="R906" s="38" t="str">
        <f t="shared" si="45"/>
        <v>Europe</v>
      </c>
      <c r="S906" s="37" t="s">
        <v>60</v>
      </c>
      <c r="T906" s="36" t="s">
        <v>649</v>
      </c>
      <c r="U906" s="36" t="s">
        <v>455</v>
      </c>
      <c r="V906" s="36" t="s">
        <v>456</v>
      </c>
      <c r="X906" s="36">
        <v>42100</v>
      </c>
      <c r="Y906" s="36" t="s">
        <v>458</v>
      </c>
      <c r="Z906" s="36" t="s">
        <v>459</v>
      </c>
    </row>
    <row r="907" spans="1:26" x14ac:dyDescent="0.25">
      <c r="A907" s="36">
        <v>10425</v>
      </c>
      <c r="B907" s="36">
        <v>4</v>
      </c>
      <c r="C907" s="37">
        <v>118</v>
      </c>
      <c r="D907" s="38">
        <v>100</v>
      </c>
      <c r="E907" s="37">
        <v>33</v>
      </c>
      <c r="F907" s="38">
        <v>4692.6000000000004</v>
      </c>
      <c r="G907" s="37">
        <f t="shared" si="43"/>
        <v>1392.6000000000004</v>
      </c>
      <c r="H907" s="47">
        <v>38503</v>
      </c>
      <c r="I907" s="37" t="str">
        <f t="shared" si="44"/>
        <v>May</v>
      </c>
      <c r="J907" s="50">
        <v>5</v>
      </c>
      <c r="K907" s="37">
        <v>2005</v>
      </c>
      <c r="L907" s="38">
        <v>2</v>
      </c>
      <c r="M907" s="37" t="s">
        <v>303</v>
      </c>
      <c r="N907" s="38" t="s">
        <v>504</v>
      </c>
      <c r="O907" s="37" t="s">
        <v>120</v>
      </c>
      <c r="P907" s="38" t="s">
        <v>123</v>
      </c>
      <c r="Q907" s="37" t="s">
        <v>51</v>
      </c>
      <c r="R907" s="38" t="str">
        <f t="shared" si="45"/>
        <v>Europe</v>
      </c>
      <c r="S907" s="37" t="s">
        <v>60</v>
      </c>
      <c r="T907" s="36" t="s">
        <v>518</v>
      </c>
      <c r="U907" s="36" t="s">
        <v>121</v>
      </c>
      <c r="V907" s="36" t="s">
        <v>122</v>
      </c>
      <c r="X907" s="36">
        <v>44000</v>
      </c>
      <c r="Y907" s="36" t="s">
        <v>124</v>
      </c>
      <c r="Z907" s="36" t="s">
        <v>125</v>
      </c>
    </row>
    <row r="908" spans="1:26" x14ac:dyDescent="0.25">
      <c r="A908" s="36">
        <v>10245</v>
      </c>
      <c r="B908" s="36">
        <v>4</v>
      </c>
      <c r="C908" s="37">
        <v>101</v>
      </c>
      <c r="D908" s="38">
        <v>100</v>
      </c>
      <c r="E908" s="37">
        <v>44</v>
      </c>
      <c r="F908" s="38">
        <v>4628.8</v>
      </c>
      <c r="G908" s="37">
        <f t="shared" si="43"/>
        <v>228.80000000000018</v>
      </c>
      <c r="H908" s="47">
        <v>38111</v>
      </c>
      <c r="I908" s="37" t="str">
        <f t="shared" si="44"/>
        <v>May</v>
      </c>
      <c r="J908" s="50">
        <v>5</v>
      </c>
      <c r="K908" s="37">
        <v>2004</v>
      </c>
      <c r="L908" s="38">
        <v>2</v>
      </c>
      <c r="M908" s="37" t="s">
        <v>36</v>
      </c>
      <c r="N908" s="38" t="s">
        <v>186</v>
      </c>
      <c r="O908" s="37" t="s">
        <v>246</v>
      </c>
      <c r="P908" s="38" t="s">
        <v>248</v>
      </c>
      <c r="Q908" s="37" t="s">
        <v>43</v>
      </c>
      <c r="R908" s="38" t="str">
        <f t="shared" si="45"/>
        <v>North America</v>
      </c>
      <c r="S908" s="37" t="s">
        <v>60</v>
      </c>
      <c r="T908" s="36" t="s">
        <v>666</v>
      </c>
      <c r="U908" s="36">
        <v>2035559545</v>
      </c>
      <c r="V908" s="36" t="s">
        <v>247</v>
      </c>
      <c r="W908" s="36" t="s">
        <v>118</v>
      </c>
      <c r="X908" s="36">
        <v>97823</v>
      </c>
      <c r="Y908" s="36" t="s">
        <v>92</v>
      </c>
      <c r="Z908" s="36" t="s">
        <v>249</v>
      </c>
    </row>
    <row r="909" spans="1:26" x14ac:dyDescent="0.25">
      <c r="A909" s="36">
        <v>10126</v>
      </c>
      <c r="B909" s="36">
        <v>6</v>
      </c>
      <c r="C909" s="37">
        <v>101</v>
      </c>
      <c r="D909" s="38">
        <v>100</v>
      </c>
      <c r="E909" s="37">
        <v>45</v>
      </c>
      <c r="F909" s="38">
        <v>4597.2</v>
      </c>
      <c r="G909" s="37">
        <f t="shared" si="43"/>
        <v>97.199999999999818</v>
      </c>
      <c r="H909" s="47">
        <v>37769</v>
      </c>
      <c r="I909" s="37" t="str">
        <f t="shared" si="44"/>
        <v>May</v>
      </c>
      <c r="J909" s="50">
        <v>5</v>
      </c>
      <c r="K909" s="37">
        <v>2003</v>
      </c>
      <c r="L909" s="38">
        <v>2</v>
      </c>
      <c r="M909" s="37" t="s">
        <v>36</v>
      </c>
      <c r="N909" s="38" t="s">
        <v>186</v>
      </c>
      <c r="O909" s="37" t="s">
        <v>196</v>
      </c>
      <c r="P909" s="38" t="s">
        <v>182</v>
      </c>
      <c r="Q909" s="37" t="s">
        <v>183</v>
      </c>
      <c r="R909" s="38" t="str">
        <f t="shared" si="45"/>
        <v>Europe</v>
      </c>
      <c r="S909" s="37" t="s">
        <v>60</v>
      </c>
      <c r="T909" s="36" t="s">
        <v>666</v>
      </c>
      <c r="U909" s="36" t="s">
        <v>197</v>
      </c>
      <c r="V909" s="36" t="s">
        <v>198</v>
      </c>
      <c r="X909" s="36">
        <v>28023</v>
      </c>
      <c r="Y909" s="36" t="s">
        <v>199</v>
      </c>
      <c r="Z909" s="36" t="s">
        <v>200</v>
      </c>
    </row>
    <row r="910" spans="1:26" x14ac:dyDescent="0.25">
      <c r="A910" s="36">
        <v>10419</v>
      </c>
      <c r="B910" s="36">
        <v>4</v>
      </c>
      <c r="C910" s="37">
        <v>142</v>
      </c>
      <c r="D910" s="38">
        <v>100</v>
      </c>
      <c r="E910" s="37">
        <v>34</v>
      </c>
      <c r="F910" s="38">
        <v>4594.76</v>
      </c>
      <c r="G910" s="37">
        <f t="shared" si="43"/>
        <v>1194.7600000000002</v>
      </c>
      <c r="H910" s="47">
        <v>38489</v>
      </c>
      <c r="I910" s="37" t="str">
        <f t="shared" si="44"/>
        <v>May</v>
      </c>
      <c r="J910" s="50">
        <v>5</v>
      </c>
      <c r="K910" s="37">
        <v>2005</v>
      </c>
      <c r="L910" s="38">
        <v>2</v>
      </c>
      <c r="M910" s="37" t="s">
        <v>36</v>
      </c>
      <c r="N910" s="38" t="s">
        <v>186</v>
      </c>
      <c r="O910" s="37" t="s">
        <v>150</v>
      </c>
      <c r="P910" s="38" t="s">
        <v>153</v>
      </c>
      <c r="Q910" s="37" t="s">
        <v>154</v>
      </c>
      <c r="R910" s="38" t="str">
        <f t="shared" si="45"/>
        <v>Europe</v>
      </c>
      <c r="S910" s="37" t="s">
        <v>60</v>
      </c>
      <c r="T910" s="36" t="s">
        <v>585</v>
      </c>
      <c r="U910" s="36" t="s">
        <v>151</v>
      </c>
      <c r="V910" s="36" t="s">
        <v>152</v>
      </c>
      <c r="X910" s="36">
        <v>5020</v>
      </c>
      <c r="Y910" s="36" t="s">
        <v>155</v>
      </c>
      <c r="Z910" s="36" t="s">
        <v>156</v>
      </c>
    </row>
    <row r="911" spans="1:26" x14ac:dyDescent="0.25">
      <c r="A911" s="36">
        <v>10245</v>
      </c>
      <c r="B911" s="36">
        <v>2</v>
      </c>
      <c r="C911" s="37">
        <v>147</v>
      </c>
      <c r="D911" s="38">
        <v>100</v>
      </c>
      <c r="E911" s="37">
        <v>28</v>
      </c>
      <c r="F911" s="38">
        <v>4591.72</v>
      </c>
      <c r="G911" s="37">
        <f t="shared" si="43"/>
        <v>1791.7200000000003</v>
      </c>
      <c r="H911" s="47">
        <v>38111</v>
      </c>
      <c r="I911" s="37" t="str">
        <f t="shared" si="44"/>
        <v>May</v>
      </c>
      <c r="J911" s="50">
        <v>5</v>
      </c>
      <c r="K911" s="37">
        <v>2004</v>
      </c>
      <c r="L911" s="38">
        <v>2</v>
      </c>
      <c r="M911" s="37" t="s">
        <v>36</v>
      </c>
      <c r="N911" s="38" t="s">
        <v>186</v>
      </c>
      <c r="O911" s="37" t="s">
        <v>246</v>
      </c>
      <c r="P911" s="38" t="s">
        <v>248</v>
      </c>
      <c r="Q911" s="37" t="s">
        <v>43</v>
      </c>
      <c r="R911" s="38" t="str">
        <f t="shared" si="45"/>
        <v>North America</v>
      </c>
      <c r="S911" s="37" t="s">
        <v>60</v>
      </c>
      <c r="T911" s="36" t="s">
        <v>405</v>
      </c>
      <c r="U911" s="36">
        <v>2035559545</v>
      </c>
      <c r="V911" s="36" t="s">
        <v>247</v>
      </c>
      <c r="W911" s="36" t="s">
        <v>118</v>
      </c>
      <c r="X911" s="36">
        <v>97823</v>
      </c>
      <c r="Y911" s="36" t="s">
        <v>92</v>
      </c>
      <c r="Z911" s="36" t="s">
        <v>249</v>
      </c>
    </row>
    <row r="912" spans="1:26" x14ac:dyDescent="0.25">
      <c r="A912" s="36">
        <v>10419</v>
      </c>
      <c r="B912" s="36">
        <v>5</v>
      </c>
      <c r="C912" s="37">
        <v>141</v>
      </c>
      <c r="D912" s="38">
        <v>100</v>
      </c>
      <c r="E912" s="37">
        <v>38</v>
      </c>
      <c r="F912" s="38">
        <v>4464.24</v>
      </c>
      <c r="G912" s="37">
        <f t="shared" si="43"/>
        <v>664.23999999999978</v>
      </c>
      <c r="H912" s="47">
        <v>38489</v>
      </c>
      <c r="I912" s="37" t="str">
        <f t="shared" si="44"/>
        <v>May</v>
      </c>
      <c r="J912" s="50">
        <v>5</v>
      </c>
      <c r="K912" s="37">
        <v>2005</v>
      </c>
      <c r="L912" s="38">
        <v>2</v>
      </c>
      <c r="M912" s="37" t="s">
        <v>36</v>
      </c>
      <c r="N912" s="38" t="s">
        <v>186</v>
      </c>
      <c r="O912" s="37" t="s">
        <v>150</v>
      </c>
      <c r="P912" s="38" t="s">
        <v>153</v>
      </c>
      <c r="Q912" s="37" t="s">
        <v>154</v>
      </c>
      <c r="R912" s="38" t="str">
        <f t="shared" si="45"/>
        <v>Europe</v>
      </c>
      <c r="S912" s="37" t="s">
        <v>60</v>
      </c>
      <c r="T912" s="36" t="s">
        <v>537</v>
      </c>
      <c r="U912" s="36" t="s">
        <v>151</v>
      </c>
      <c r="V912" s="36" t="s">
        <v>152</v>
      </c>
      <c r="X912" s="36">
        <v>5020</v>
      </c>
      <c r="Y912" s="36" t="s">
        <v>155</v>
      </c>
      <c r="Z912" s="36" t="s">
        <v>156</v>
      </c>
    </row>
    <row r="913" spans="1:26" x14ac:dyDescent="0.25">
      <c r="A913" s="36">
        <v>10124</v>
      </c>
      <c r="B913" s="36">
        <v>3</v>
      </c>
      <c r="C913" s="37">
        <v>127</v>
      </c>
      <c r="D913" s="38">
        <v>100</v>
      </c>
      <c r="E913" s="37">
        <v>42</v>
      </c>
      <c r="F913" s="38">
        <v>4431.84</v>
      </c>
      <c r="G913" s="37">
        <f t="shared" si="43"/>
        <v>231.84000000000015</v>
      </c>
      <c r="H913" s="47">
        <v>37762</v>
      </c>
      <c r="I913" s="37" t="str">
        <f t="shared" si="44"/>
        <v>May</v>
      </c>
      <c r="J913" s="50">
        <v>5</v>
      </c>
      <c r="K913" s="37">
        <v>2003</v>
      </c>
      <c r="L913" s="38">
        <v>2</v>
      </c>
      <c r="M913" s="37" t="s">
        <v>36</v>
      </c>
      <c r="N913" s="38" t="s">
        <v>549</v>
      </c>
      <c r="O913" s="37" t="s">
        <v>538</v>
      </c>
      <c r="P913" s="38" t="s">
        <v>540</v>
      </c>
      <c r="Q913" s="37" t="s">
        <v>43</v>
      </c>
      <c r="R913" s="38" t="str">
        <f t="shared" si="45"/>
        <v>North America</v>
      </c>
      <c r="S913" s="37" t="s">
        <v>60</v>
      </c>
      <c r="T913" s="36" t="s">
        <v>589</v>
      </c>
      <c r="U913" s="36">
        <v>7025551838</v>
      </c>
      <c r="V913" s="36" t="s">
        <v>539</v>
      </c>
      <c r="W913" s="36" t="s">
        <v>541</v>
      </c>
      <c r="X913" s="36">
        <v>83030</v>
      </c>
      <c r="Y913" s="36" t="s">
        <v>119</v>
      </c>
      <c r="Z913" s="36" t="s">
        <v>403</v>
      </c>
    </row>
    <row r="914" spans="1:26" x14ac:dyDescent="0.25">
      <c r="A914" s="36">
        <v>10411</v>
      </c>
      <c r="B914" s="36">
        <v>2</v>
      </c>
      <c r="C914" s="37">
        <v>147</v>
      </c>
      <c r="D914" s="38">
        <v>100</v>
      </c>
      <c r="E914" s="37">
        <v>27</v>
      </c>
      <c r="F914" s="38">
        <v>4427.7299999999996</v>
      </c>
      <c r="G914" s="37">
        <f t="shared" si="43"/>
        <v>1727.7299999999996</v>
      </c>
      <c r="H914" s="47">
        <v>38473</v>
      </c>
      <c r="I914" s="37" t="str">
        <f t="shared" si="44"/>
        <v>May</v>
      </c>
      <c r="J914" s="50">
        <v>5</v>
      </c>
      <c r="K914" s="37">
        <v>2005</v>
      </c>
      <c r="L914" s="38">
        <v>2</v>
      </c>
      <c r="M914" s="37" t="s">
        <v>36</v>
      </c>
      <c r="N914" s="38" t="s">
        <v>186</v>
      </c>
      <c r="O914" s="37" t="s">
        <v>295</v>
      </c>
      <c r="P914" s="38" t="s">
        <v>298</v>
      </c>
      <c r="Q914" s="37" t="s">
        <v>235</v>
      </c>
      <c r="R914" s="38" t="str">
        <f t="shared" si="45"/>
        <v>North America</v>
      </c>
      <c r="S914" s="37" t="s">
        <v>60</v>
      </c>
      <c r="T914" s="36" t="s">
        <v>405</v>
      </c>
      <c r="U914" s="36" t="s">
        <v>296</v>
      </c>
      <c r="V914" s="36" t="s">
        <v>297</v>
      </c>
      <c r="W914" s="36" t="s">
        <v>299</v>
      </c>
      <c r="X914" s="36" t="s">
        <v>300</v>
      </c>
      <c r="Y914" s="36" t="s">
        <v>301</v>
      </c>
      <c r="Z914" s="36" t="s">
        <v>302</v>
      </c>
    </row>
    <row r="915" spans="1:26" x14ac:dyDescent="0.25">
      <c r="A915" s="36">
        <v>10247</v>
      </c>
      <c r="B915" s="36">
        <v>3</v>
      </c>
      <c r="C915" s="37">
        <v>151</v>
      </c>
      <c r="D915" s="38">
        <v>100</v>
      </c>
      <c r="E915" s="37">
        <v>25</v>
      </c>
      <c r="F915" s="38">
        <v>4381.25</v>
      </c>
      <c r="G915" s="37">
        <f t="shared" si="43"/>
        <v>1881.25</v>
      </c>
      <c r="H915" s="47">
        <v>38112</v>
      </c>
      <c r="I915" s="37" t="str">
        <f t="shared" si="44"/>
        <v>May</v>
      </c>
      <c r="J915" s="50">
        <v>5</v>
      </c>
      <c r="K915" s="37">
        <v>2004</v>
      </c>
      <c r="L915" s="38">
        <v>2</v>
      </c>
      <c r="M915" s="37" t="s">
        <v>36</v>
      </c>
      <c r="N915" s="38" t="s">
        <v>186</v>
      </c>
      <c r="O915" s="37" t="s">
        <v>469</v>
      </c>
      <c r="P915" s="38" t="s">
        <v>472</v>
      </c>
      <c r="Q915" s="37" t="s">
        <v>136</v>
      </c>
      <c r="R915" s="38" t="str">
        <f t="shared" si="45"/>
        <v>Europe</v>
      </c>
      <c r="S915" s="37" t="s">
        <v>60</v>
      </c>
      <c r="T915" s="36" t="s">
        <v>511</v>
      </c>
      <c r="U915" s="36" t="s">
        <v>470</v>
      </c>
      <c r="V915" s="36" t="s">
        <v>471</v>
      </c>
      <c r="X915" s="36" t="s">
        <v>473</v>
      </c>
      <c r="Y915" s="36" t="s">
        <v>474</v>
      </c>
      <c r="Z915" s="36" t="s">
        <v>475</v>
      </c>
    </row>
    <row r="916" spans="1:26" x14ac:dyDescent="0.25">
      <c r="A916" s="36">
        <v>10416</v>
      </c>
      <c r="B916" s="36">
        <v>14</v>
      </c>
      <c r="C916" s="37">
        <v>157</v>
      </c>
      <c r="D916" s="38">
        <v>100</v>
      </c>
      <c r="E916" s="37">
        <v>24</v>
      </c>
      <c r="F916" s="38">
        <v>4352.16</v>
      </c>
      <c r="G916" s="37">
        <f t="shared" si="43"/>
        <v>1952.1599999999999</v>
      </c>
      <c r="H916" s="47">
        <v>38482</v>
      </c>
      <c r="I916" s="37" t="str">
        <f t="shared" si="44"/>
        <v>May</v>
      </c>
      <c r="J916" s="50">
        <v>5</v>
      </c>
      <c r="K916" s="37">
        <v>2005</v>
      </c>
      <c r="L916" s="38">
        <v>2</v>
      </c>
      <c r="M916" s="37" t="s">
        <v>36</v>
      </c>
      <c r="N916" s="38" t="s">
        <v>565</v>
      </c>
      <c r="O916" s="37" t="s">
        <v>454</v>
      </c>
      <c r="P916" s="38" t="s">
        <v>457</v>
      </c>
      <c r="Q916" s="37" t="s">
        <v>262</v>
      </c>
      <c r="R916" s="38" t="str">
        <f t="shared" si="45"/>
        <v>Europe</v>
      </c>
      <c r="S916" s="37" t="s">
        <v>60</v>
      </c>
      <c r="T916" s="36" t="s">
        <v>566</v>
      </c>
      <c r="U916" s="36" t="s">
        <v>455</v>
      </c>
      <c r="V916" s="36" t="s">
        <v>456</v>
      </c>
      <c r="X916" s="36">
        <v>42100</v>
      </c>
      <c r="Y916" s="36" t="s">
        <v>458</v>
      </c>
      <c r="Z916" s="36" t="s">
        <v>459</v>
      </c>
    </row>
    <row r="917" spans="1:26" x14ac:dyDescent="0.25">
      <c r="A917" s="36">
        <v>10425</v>
      </c>
      <c r="B917" s="36">
        <v>13</v>
      </c>
      <c r="C917" s="37">
        <v>121</v>
      </c>
      <c r="D917" s="38">
        <v>100</v>
      </c>
      <c r="E917" s="37">
        <v>38</v>
      </c>
      <c r="F917" s="38">
        <v>4325.16</v>
      </c>
      <c r="G917" s="37">
        <f t="shared" si="43"/>
        <v>525.15999999999985</v>
      </c>
      <c r="H917" s="47">
        <v>38503</v>
      </c>
      <c r="I917" s="37" t="str">
        <f t="shared" si="44"/>
        <v>May</v>
      </c>
      <c r="J917" s="50">
        <v>5</v>
      </c>
      <c r="K917" s="37">
        <v>2005</v>
      </c>
      <c r="L917" s="38">
        <v>2</v>
      </c>
      <c r="M917" s="37" t="s">
        <v>303</v>
      </c>
      <c r="N917" s="38" t="s">
        <v>504</v>
      </c>
      <c r="O917" s="37" t="s">
        <v>120</v>
      </c>
      <c r="P917" s="38" t="s">
        <v>123</v>
      </c>
      <c r="Q917" s="37" t="s">
        <v>51</v>
      </c>
      <c r="R917" s="38" t="str">
        <f t="shared" si="45"/>
        <v>Europe</v>
      </c>
      <c r="S917" s="37" t="s">
        <v>60</v>
      </c>
      <c r="T917" s="36" t="s">
        <v>615</v>
      </c>
      <c r="U917" s="36" t="s">
        <v>121</v>
      </c>
      <c r="V917" s="36" t="s">
        <v>122</v>
      </c>
      <c r="X917" s="36">
        <v>44000</v>
      </c>
      <c r="Y917" s="36" t="s">
        <v>124</v>
      </c>
      <c r="Z917" s="36" t="s">
        <v>125</v>
      </c>
    </row>
    <row r="918" spans="1:26" x14ac:dyDescent="0.25">
      <c r="A918" s="36">
        <v>10412</v>
      </c>
      <c r="B918" s="36">
        <v>1</v>
      </c>
      <c r="C918" s="37">
        <v>118</v>
      </c>
      <c r="D918" s="38">
        <v>100</v>
      </c>
      <c r="E918" s="37">
        <v>31</v>
      </c>
      <c r="F918" s="38">
        <v>4253.2</v>
      </c>
      <c r="G918" s="37">
        <f t="shared" si="43"/>
        <v>1153.1999999999998</v>
      </c>
      <c r="H918" s="47">
        <v>38475</v>
      </c>
      <c r="I918" s="37" t="str">
        <f t="shared" si="44"/>
        <v>May</v>
      </c>
      <c r="J918" s="50">
        <v>5</v>
      </c>
      <c r="K918" s="37">
        <v>2005</v>
      </c>
      <c r="L918" s="38">
        <v>2</v>
      </c>
      <c r="M918" s="37" t="s">
        <v>36</v>
      </c>
      <c r="N918" s="38" t="s">
        <v>186</v>
      </c>
      <c r="O918" s="37" t="s">
        <v>179</v>
      </c>
      <c r="P918" s="38" t="s">
        <v>182</v>
      </c>
      <c r="Q918" s="37" t="s">
        <v>183</v>
      </c>
      <c r="R918" s="38" t="str">
        <f t="shared" si="45"/>
        <v>Europe</v>
      </c>
      <c r="S918" s="37" t="s">
        <v>60</v>
      </c>
      <c r="T918" s="36" t="s">
        <v>644</v>
      </c>
      <c r="U918" s="36" t="s">
        <v>180</v>
      </c>
      <c r="V918" s="36" t="s">
        <v>181</v>
      </c>
      <c r="X918" s="36">
        <v>28034</v>
      </c>
      <c r="Y918" s="36" t="s">
        <v>184</v>
      </c>
      <c r="Z918" s="36" t="s">
        <v>185</v>
      </c>
    </row>
    <row r="919" spans="1:26" x14ac:dyDescent="0.25">
      <c r="A919" s="36">
        <v>10416</v>
      </c>
      <c r="B919" s="36">
        <v>6</v>
      </c>
      <c r="C919" s="37">
        <v>109</v>
      </c>
      <c r="D919" s="38">
        <v>88.63</v>
      </c>
      <c r="E919" s="37">
        <v>47</v>
      </c>
      <c r="F919" s="38">
        <v>4165.6099999999997</v>
      </c>
      <c r="G919" s="37">
        <f t="shared" si="43"/>
        <v>0</v>
      </c>
      <c r="H919" s="47">
        <v>38482</v>
      </c>
      <c r="I919" s="37" t="str">
        <f t="shared" si="44"/>
        <v>May</v>
      </c>
      <c r="J919" s="50">
        <v>5</v>
      </c>
      <c r="K919" s="37">
        <v>2005</v>
      </c>
      <c r="L919" s="38">
        <v>2</v>
      </c>
      <c r="M919" s="37" t="s">
        <v>36</v>
      </c>
      <c r="N919" s="38" t="s">
        <v>565</v>
      </c>
      <c r="O919" s="37" t="s">
        <v>454</v>
      </c>
      <c r="P919" s="38" t="s">
        <v>457</v>
      </c>
      <c r="Q919" s="37" t="s">
        <v>262</v>
      </c>
      <c r="R919" s="38" t="str">
        <f t="shared" si="45"/>
        <v>Europe</v>
      </c>
      <c r="S919" s="37" t="s">
        <v>60</v>
      </c>
      <c r="T919" s="36" t="s">
        <v>623</v>
      </c>
      <c r="U919" s="36" t="s">
        <v>455</v>
      </c>
      <c r="V919" s="36" t="s">
        <v>456</v>
      </c>
      <c r="X919" s="36">
        <v>42100</v>
      </c>
      <c r="Y919" s="36" t="s">
        <v>458</v>
      </c>
      <c r="Z919" s="36" t="s">
        <v>459</v>
      </c>
    </row>
    <row r="920" spans="1:26" x14ac:dyDescent="0.25">
      <c r="A920" s="36">
        <v>10247</v>
      </c>
      <c r="B920" s="36">
        <v>1</v>
      </c>
      <c r="C920" s="37">
        <v>173</v>
      </c>
      <c r="D920" s="38">
        <v>100</v>
      </c>
      <c r="E920" s="37">
        <v>27</v>
      </c>
      <c r="F920" s="38">
        <v>4157.7299999999996</v>
      </c>
      <c r="G920" s="37">
        <f t="shared" si="43"/>
        <v>1457.7299999999996</v>
      </c>
      <c r="H920" s="47">
        <v>38112</v>
      </c>
      <c r="I920" s="37" t="str">
        <f t="shared" si="44"/>
        <v>May</v>
      </c>
      <c r="J920" s="50">
        <v>5</v>
      </c>
      <c r="K920" s="37">
        <v>2004</v>
      </c>
      <c r="L920" s="38">
        <v>2</v>
      </c>
      <c r="M920" s="37" t="s">
        <v>36</v>
      </c>
      <c r="N920" s="38" t="s">
        <v>186</v>
      </c>
      <c r="O920" s="37" t="s">
        <v>469</v>
      </c>
      <c r="P920" s="38" t="s">
        <v>472</v>
      </c>
      <c r="Q920" s="37" t="s">
        <v>136</v>
      </c>
      <c r="R920" s="38" t="str">
        <f t="shared" si="45"/>
        <v>Europe</v>
      </c>
      <c r="S920" s="37" t="s">
        <v>60</v>
      </c>
      <c r="T920" s="36" t="s">
        <v>516</v>
      </c>
      <c r="U920" s="36" t="s">
        <v>470</v>
      </c>
      <c r="V920" s="36" t="s">
        <v>471</v>
      </c>
      <c r="X920" s="36" t="s">
        <v>473</v>
      </c>
      <c r="Y920" s="36" t="s">
        <v>474</v>
      </c>
      <c r="Z920" s="36" t="s">
        <v>475</v>
      </c>
    </row>
    <row r="921" spans="1:26" x14ac:dyDescent="0.25">
      <c r="A921" s="36">
        <v>10248</v>
      </c>
      <c r="B921" s="36">
        <v>13</v>
      </c>
      <c r="C921" s="37">
        <v>86</v>
      </c>
      <c r="D921" s="38">
        <v>100</v>
      </c>
      <c r="E921" s="37">
        <v>40</v>
      </c>
      <c r="F921" s="38">
        <v>4157.2</v>
      </c>
      <c r="G921" s="37">
        <f t="shared" si="43"/>
        <v>157.19999999999982</v>
      </c>
      <c r="H921" s="47">
        <v>38114</v>
      </c>
      <c r="I921" s="37" t="str">
        <f t="shared" si="44"/>
        <v>May</v>
      </c>
      <c r="J921" s="50">
        <v>5</v>
      </c>
      <c r="K921" s="37">
        <v>2004</v>
      </c>
      <c r="L921" s="38">
        <v>2</v>
      </c>
      <c r="M921" s="37" t="s">
        <v>342</v>
      </c>
      <c r="N921" s="38" t="s">
        <v>597</v>
      </c>
      <c r="O921" s="37" t="s">
        <v>39</v>
      </c>
      <c r="P921" s="38" t="s">
        <v>41</v>
      </c>
      <c r="Q921" s="37" t="s">
        <v>43</v>
      </c>
      <c r="R921" s="38" t="str">
        <f t="shared" si="45"/>
        <v>North America</v>
      </c>
      <c r="S921" s="37" t="s">
        <v>60</v>
      </c>
      <c r="T921" s="36" t="s">
        <v>662</v>
      </c>
      <c r="U921" s="36">
        <v>2125557818</v>
      </c>
      <c r="V921" s="36" t="s">
        <v>40</v>
      </c>
      <c r="W921" s="36" t="s">
        <v>42</v>
      </c>
      <c r="X921" s="36">
        <v>10022</v>
      </c>
      <c r="Y921" s="36" t="s">
        <v>44</v>
      </c>
      <c r="Z921" s="36" t="s">
        <v>45</v>
      </c>
    </row>
    <row r="922" spans="1:26" x14ac:dyDescent="0.25">
      <c r="A922" s="36">
        <v>10126</v>
      </c>
      <c r="B922" s="36">
        <v>3</v>
      </c>
      <c r="C922" s="37">
        <v>96</v>
      </c>
      <c r="D922" s="38">
        <v>96.31</v>
      </c>
      <c r="E922" s="37">
        <v>43</v>
      </c>
      <c r="F922" s="38">
        <v>4141.33</v>
      </c>
      <c r="G922" s="37">
        <f t="shared" si="43"/>
        <v>0</v>
      </c>
      <c r="H922" s="47">
        <v>37769</v>
      </c>
      <c r="I922" s="37" t="str">
        <f t="shared" si="44"/>
        <v>May</v>
      </c>
      <c r="J922" s="50">
        <v>5</v>
      </c>
      <c r="K922" s="37">
        <v>2003</v>
      </c>
      <c r="L922" s="38">
        <v>2</v>
      </c>
      <c r="M922" s="37" t="s">
        <v>36</v>
      </c>
      <c r="N922" s="38" t="s">
        <v>504</v>
      </c>
      <c r="O922" s="37" t="s">
        <v>196</v>
      </c>
      <c r="P922" s="38" t="s">
        <v>182</v>
      </c>
      <c r="Q922" s="37" t="s">
        <v>183</v>
      </c>
      <c r="R922" s="38" t="str">
        <f t="shared" si="45"/>
        <v>Europe</v>
      </c>
      <c r="S922" s="37" t="s">
        <v>60</v>
      </c>
      <c r="T922" s="36" t="s">
        <v>648</v>
      </c>
      <c r="U922" s="36" t="s">
        <v>197</v>
      </c>
      <c r="V922" s="36" t="s">
        <v>198</v>
      </c>
      <c r="X922" s="36">
        <v>28023</v>
      </c>
      <c r="Y922" s="36" t="s">
        <v>199</v>
      </c>
      <c r="Z922" s="36" t="s">
        <v>200</v>
      </c>
    </row>
    <row r="923" spans="1:26" x14ac:dyDescent="0.25">
      <c r="A923" s="36">
        <v>10411</v>
      </c>
      <c r="B923" s="36">
        <v>9</v>
      </c>
      <c r="C923" s="37">
        <v>214</v>
      </c>
      <c r="D923" s="38">
        <v>100</v>
      </c>
      <c r="E923" s="37">
        <v>23</v>
      </c>
      <c r="F923" s="38">
        <v>4140.2299999999996</v>
      </c>
      <c r="G923" s="37">
        <f t="shared" si="43"/>
        <v>1840.2299999999996</v>
      </c>
      <c r="H923" s="47">
        <v>38473</v>
      </c>
      <c r="I923" s="37" t="str">
        <f t="shared" si="44"/>
        <v>May</v>
      </c>
      <c r="J923" s="50">
        <v>5</v>
      </c>
      <c r="K923" s="37">
        <v>2005</v>
      </c>
      <c r="L923" s="38">
        <v>2</v>
      </c>
      <c r="M923" s="37" t="s">
        <v>36</v>
      </c>
      <c r="N923" s="38" t="s">
        <v>186</v>
      </c>
      <c r="O923" s="37" t="s">
        <v>295</v>
      </c>
      <c r="P923" s="38" t="s">
        <v>298</v>
      </c>
      <c r="Q923" s="37" t="s">
        <v>235</v>
      </c>
      <c r="R923" s="38" t="str">
        <f t="shared" si="45"/>
        <v>North America</v>
      </c>
      <c r="S923" s="37" t="s">
        <v>60</v>
      </c>
      <c r="T923" s="36" t="s">
        <v>187</v>
      </c>
      <c r="U923" s="36" t="s">
        <v>296</v>
      </c>
      <c r="V923" s="36" t="s">
        <v>297</v>
      </c>
      <c r="W923" s="36" t="s">
        <v>299</v>
      </c>
      <c r="X923" s="36" t="s">
        <v>300</v>
      </c>
      <c r="Y923" s="36" t="s">
        <v>301</v>
      </c>
      <c r="Z923" s="36" t="s">
        <v>302</v>
      </c>
    </row>
    <row r="924" spans="1:26" x14ac:dyDescent="0.25">
      <c r="A924" s="36">
        <v>10245</v>
      </c>
      <c r="B924" s="36">
        <v>1</v>
      </c>
      <c r="C924" s="37">
        <v>96</v>
      </c>
      <c r="D924" s="38">
        <v>100</v>
      </c>
      <c r="E924" s="37">
        <v>37</v>
      </c>
      <c r="F924" s="38">
        <v>4133.6400000000003</v>
      </c>
      <c r="G924" s="37">
        <f t="shared" si="43"/>
        <v>433.64000000000033</v>
      </c>
      <c r="H924" s="47">
        <v>38111</v>
      </c>
      <c r="I924" s="37" t="str">
        <f t="shared" si="44"/>
        <v>May</v>
      </c>
      <c r="J924" s="50">
        <v>5</v>
      </c>
      <c r="K924" s="37">
        <v>2004</v>
      </c>
      <c r="L924" s="38">
        <v>2</v>
      </c>
      <c r="M924" s="37" t="s">
        <v>36</v>
      </c>
      <c r="N924" s="38" t="s">
        <v>504</v>
      </c>
      <c r="O924" s="37" t="s">
        <v>246</v>
      </c>
      <c r="P924" s="38" t="s">
        <v>248</v>
      </c>
      <c r="Q924" s="37" t="s">
        <v>43</v>
      </c>
      <c r="R924" s="38" t="str">
        <f t="shared" si="45"/>
        <v>North America</v>
      </c>
      <c r="S924" s="37" t="s">
        <v>60</v>
      </c>
      <c r="T924" s="36" t="s">
        <v>648</v>
      </c>
      <c r="U924" s="36">
        <v>2035559545</v>
      </c>
      <c r="V924" s="36" t="s">
        <v>247</v>
      </c>
      <c r="W924" s="36" t="s">
        <v>118</v>
      </c>
      <c r="X924" s="36">
        <v>97823</v>
      </c>
      <c r="Y924" s="36" t="s">
        <v>92</v>
      </c>
      <c r="Z924" s="36" t="s">
        <v>249</v>
      </c>
    </row>
    <row r="925" spans="1:26" x14ac:dyDescent="0.25">
      <c r="A925" s="36">
        <v>10122</v>
      </c>
      <c r="B925" s="36">
        <v>1</v>
      </c>
      <c r="C925" s="37">
        <v>142</v>
      </c>
      <c r="D925" s="38">
        <v>100</v>
      </c>
      <c r="E925" s="37">
        <v>31</v>
      </c>
      <c r="F925" s="38">
        <v>4100.99</v>
      </c>
      <c r="G925" s="37">
        <f t="shared" si="43"/>
        <v>1000.9899999999998</v>
      </c>
      <c r="H925" s="47">
        <v>37749</v>
      </c>
      <c r="I925" s="37" t="str">
        <f t="shared" si="44"/>
        <v>May</v>
      </c>
      <c r="J925" s="50">
        <v>5</v>
      </c>
      <c r="K925" s="37">
        <v>2003</v>
      </c>
      <c r="L925" s="38">
        <v>2</v>
      </c>
      <c r="M925" s="37" t="s">
        <v>36</v>
      </c>
      <c r="N925" s="38" t="s">
        <v>186</v>
      </c>
      <c r="O925" s="37" t="s">
        <v>435</v>
      </c>
      <c r="P925" s="38" t="s">
        <v>438</v>
      </c>
      <c r="Q925" s="37" t="s">
        <v>51</v>
      </c>
      <c r="R925" s="38" t="str">
        <f t="shared" si="45"/>
        <v>Europe</v>
      </c>
      <c r="S925" s="37" t="s">
        <v>60</v>
      </c>
      <c r="T925" s="36" t="s">
        <v>585</v>
      </c>
      <c r="U925" s="36" t="s">
        <v>436</v>
      </c>
      <c r="V925" s="36" t="s">
        <v>437</v>
      </c>
      <c r="X925" s="36">
        <v>13008</v>
      </c>
      <c r="Y925" s="36" t="s">
        <v>439</v>
      </c>
      <c r="Z925" s="36" t="s">
        <v>440</v>
      </c>
    </row>
    <row r="926" spans="1:26" x14ac:dyDescent="0.25">
      <c r="A926" s="36">
        <v>10124</v>
      </c>
      <c r="B926" s="36">
        <v>11</v>
      </c>
      <c r="C926" s="37">
        <v>85</v>
      </c>
      <c r="D926" s="38">
        <v>83.04</v>
      </c>
      <c r="E926" s="37">
        <v>49</v>
      </c>
      <c r="F926" s="38">
        <v>4068.96</v>
      </c>
      <c r="G926" s="37">
        <f t="shared" si="43"/>
        <v>-4.5474735088646412E-13</v>
      </c>
      <c r="H926" s="47">
        <v>37762</v>
      </c>
      <c r="I926" s="37" t="str">
        <f t="shared" si="44"/>
        <v>May</v>
      </c>
      <c r="J926" s="50">
        <v>5</v>
      </c>
      <c r="K926" s="37">
        <v>2003</v>
      </c>
      <c r="L926" s="38">
        <v>2</v>
      </c>
      <c r="M926" s="37" t="s">
        <v>36</v>
      </c>
      <c r="N926" s="38" t="s">
        <v>186</v>
      </c>
      <c r="O926" s="37" t="s">
        <v>538</v>
      </c>
      <c r="P926" s="38" t="s">
        <v>540</v>
      </c>
      <c r="Q926" s="37" t="s">
        <v>43</v>
      </c>
      <c r="R926" s="38" t="str">
        <f t="shared" si="45"/>
        <v>North America</v>
      </c>
      <c r="S926" s="37" t="s">
        <v>60</v>
      </c>
      <c r="T926" s="36" t="s">
        <v>636</v>
      </c>
      <c r="U926" s="36">
        <v>7025551838</v>
      </c>
      <c r="V926" s="36" t="s">
        <v>539</v>
      </c>
      <c r="W926" s="36" t="s">
        <v>541</v>
      </c>
      <c r="X926" s="36">
        <v>83030</v>
      </c>
      <c r="Y926" s="36" t="s">
        <v>119</v>
      </c>
      <c r="Z926" s="36" t="s">
        <v>403</v>
      </c>
    </row>
    <row r="927" spans="1:26" x14ac:dyDescent="0.25">
      <c r="A927" s="36">
        <v>10420</v>
      </c>
      <c r="B927" s="36">
        <v>9</v>
      </c>
      <c r="C927" s="37">
        <v>90</v>
      </c>
      <c r="D927" s="38">
        <v>100</v>
      </c>
      <c r="E927" s="37">
        <v>39</v>
      </c>
      <c r="F927" s="38">
        <v>3933.93</v>
      </c>
      <c r="G927" s="37">
        <f t="shared" si="43"/>
        <v>33.929999999999836</v>
      </c>
      <c r="H927" s="47">
        <v>38501</v>
      </c>
      <c r="I927" s="37" t="str">
        <f t="shared" si="44"/>
        <v>May</v>
      </c>
      <c r="J927" s="50">
        <v>5</v>
      </c>
      <c r="K927" s="37">
        <v>2005</v>
      </c>
      <c r="L927" s="38">
        <v>2</v>
      </c>
      <c r="M927" s="37" t="s">
        <v>303</v>
      </c>
      <c r="N927" s="38" t="s">
        <v>186</v>
      </c>
      <c r="O927" s="37" t="s">
        <v>158</v>
      </c>
      <c r="P927" s="38" t="s">
        <v>161</v>
      </c>
      <c r="Q927" s="37" t="s">
        <v>103</v>
      </c>
      <c r="R927" s="38" t="str">
        <f t="shared" si="45"/>
        <v>Asia &amp; Pacific</v>
      </c>
      <c r="S927" s="37" t="s">
        <v>60</v>
      </c>
      <c r="T927" s="36" t="s">
        <v>630</v>
      </c>
      <c r="U927" s="36" t="s">
        <v>159</v>
      </c>
      <c r="V927" s="36" t="s">
        <v>160</v>
      </c>
      <c r="W927" s="36" t="s">
        <v>162</v>
      </c>
      <c r="X927" s="36">
        <v>2067</v>
      </c>
      <c r="Y927" s="36" t="s">
        <v>163</v>
      </c>
      <c r="Z927" s="36" t="s">
        <v>164</v>
      </c>
    </row>
    <row r="928" spans="1:26" x14ac:dyDescent="0.25">
      <c r="A928" s="36">
        <v>10250</v>
      </c>
      <c r="B928" s="36">
        <v>11</v>
      </c>
      <c r="C928" s="37">
        <v>99</v>
      </c>
      <c r="D928" s="38">
        <v>100</v>
      </c>
      <c r="E928" s="37">
        <v>35</v>
      </c>
      <c r="F928" s="38">
        <v>3909.15</v>
      </c>
      <c r="G928" s="37">
        <f t="shared" si="43"/>
        <v>409.15000000000009</v>
      </c>
      <c r="H928" s="47">
        <v>38118</v>
      </c>
      <c r="I928" s="37" t="str">
        <f t="shared" si="44"/>
        <v>May</v>
      </c>
      <c r="J928" s="50">
        <v>5</v>
      </c>
      <c r="K928" s="37">
        <v>2004</v>
      </c>
      <c r="L928" s="38">
        <v>2</v>
      </c>
      <c r="M928" s="37" t="s">
        <v>36</v>
      </c>
      <c r="N928" s="38" t="s">
        <v>565</v>
      </c>
      <c r="O928" s="37" t="s">
        <v>400</v>
      </c>
      <c r="P928" s="38" t="s">
        <v>402</v>
      </c>
      <c r="Q928" s="37" t="s">
        <v>43</v>
      </c>
      <c r="R928" s="38" t="str">
        <f t="shared" si="45"/>
        <v>North America</v>
      </c>
      <c r="S928" s="37" t="s">
        <v>60</v>
      </c>
      <c r="T928" s="36" t="s">
        <v>664</v>
      </c>
      <c r="U928" s="36">
        <v>4085553659</v>
      </c>
      <c r="V928" s="36" t="s">
        <v>401</v>
      </c>
      <c r="W928" s="36" t="s">
        <v>64</v>
      </c>
      <c r="X928" s="36">
        <v>94217</v>
      </c>
      <c r="Y928" s="36" t="s">
        <v>108</v>
      </c>
      <c r="Z928" s="36" t="s">
        <v>403</v>
      </c>
    </row>
    <row r="929" spans="1:26" x14ac:dyDescent="0.25">
      <c r="A929" s="36">
        <v>10414</v>
      </c>
      <c r="B929" s="36">
        <v>2</v>
      </c>
      <c r="C929" s="37">
        <v>83</v>
      </c>
      <c r="D929" s="38">
        <v>76.31</v>
      </c>
      <c r="E929" s="37">
        <v>51</v>
      </c>
      <c r="F929" s="38">
        <v>3891.81</v>
      </c>
      <c r="G929" s="37">
        <f t="shared" si="43"/>
        <v>0</v>
      </c>
      <c r="H929" s="47">
        <v>38478</v>
      </c>
      <c r="I929" s="37" t="str">
        <f t="shared" si="44"/>
        <v>May</v>
      </c>
      <c r="J929" s="50">
        <v>5</v>
      </c>
      <c r="K929" s="37">
        <v>2005</v>
      </c>
      <c r="L929" s="38">
        <v>2</v>
      </c>
      <c r="M929" s="37" t="s">
        <v>404</v>
      </c>
      <c r="N929" s="38" t="s">
        <v>549</v>
      </c>
      <c r="O929" s="37" t="s">
        <v>382</v>
      </c>
      <c r="P929" s="38" t="s">
        <v>384</v>
      </c>
      <c r="Q929" s="37" t="s">
        <v>43</v>
      </c>
      <c r="R929" s="38" t="str">
        <f t="shared" si="45"/>
        <v>North America</v>
      </c>
      <c r="S929" s="37" t="s">
        <v>60</v>
      </c>
      <c r="T929" s="36" t="s">
        <v>640</v>
      </c>
      <c r="U929" s="36">
        <v>6175559555</v>
      </c>
      <c r="V929" s="36" t="s">
        <v>383</v>
      </c>
      <c r="W929" s="36" t="s">
        <v>129</v>
      </c>
      <c r="X929" s="36">
        <v>51003</v>
      </c>
      <c r="Y929" s="36" t="s">
        <v>385</v>
      </c>
      <c r="Z929" s="36" t="s">
        <v>75</v>
      </c>
    </row>
    <row r="930" spans="1:26" x14ac:dyDescent="0.25">
      <c r="A930" s="36">
        <v>10420</v>
      </c>
      <c r="B930" s="36">
        <v>11</v>
      </c>
      <c r="C930" s="37">
        <v>73</v>
      </c>
      <c r="D930" s="38">
        <v>64.67</v>
      </c>
      <c r="E930" s="37">
        <v>60</v>
      </c>
      <c r="F930" s="38">
        <v>3880.2</v>
      </c>
      <c r="G930" s="37">
        <f t="shared" si="43"/>
        <v>-4.5474735088646412E-13</v>
      </c>
      <c r="H930" s="47">
        <v>38501</v>
      </c>
      <c r="I930" s="37" t="str">
        <f t="shared" si="44"/>
        <v>May</v>
      </c>
      <c r="J930" s="50">
        <v>5</v>
      </c>
      <c r="K930" s="37">
        <v>2005</v>
      </c>
      <c r="L930" s="38">
        <v>2</v>
      </c>
      <c r="M930" s="37" t="s">
        <v>303</v>
      </c>
      <c r="N930" s="38" t="s">
        <v>186</v>
      </c>
      <c r="O930" s="37" t="s">
        <v>158</v>
      </c>
      <c r="P930" s="38" t="s">
        <v>161</v>
      </c>
      <c r="Q930" s="37" t="s">
        <v>103</v>
      </c>
      <c r="R930" s="38" t="str">
        <f t="shared" si="45"/>
        <v>Asia &amp; Pacific</v>
      </c>
      <c r="S930" s="37" t="s">
        <v>60</v>
      </c>
      <c r="T930" s="36" t="s">
        <v>619</v>
      </c>
      <c r="U930" s="36" t="s">
        <v>159</v>
      </c>
      <c r="V930" s="36" t="s">
        <v>160</v>
      </c>
      <c r="W930" s="36" t="s">
        <v>162</v>
      </c>
      <c r="X930" s="36">
        <v>2067</v>
      </c>
      <c r="Y930" s="36" t="s">
        <v>163</v>
      </c>
      <c r="Z930" s="36" t="s">
        <v>164</v>
      </c>
    </row>
    <row r="931" spans="1:26" x14ac:dyDescent="0.25">
      <c r="A931" s="36">
        <v>10126</v>
      </c>
      <c r="B931" s="36">
        <v>10</v>
      </c>
      <c r="C931" s="37">
        <v>116</v>
      </c>
      <c r="D931" s="38">
        <v>100</v>
      </c>
      <c r="E931" s="37">
        <v>38</v>
      </c>
      <c r="F931" s="38">
        <v>3857</v>
      </c>
      <c r="G931" s="37">
        <f t="shared" si="43"/>
        <v>57</v>
      </c>
      <c r="H931" s="47">
        <v>37769</v>
      </c>
      <c r="I931" s="37" t="str">
        <f t="shared" si="44"/>
        <v>May</v>
      </c>
      <c r="J931" s="50">
        <v>5</v>
      </c>
      <c r="K931" s="37">
        <v>2003</v>
      </c>
      <c r="L931" s="38">
        <v>2</v>
      </c>
      <c r="M931" s="37" t="s">
        <v>36</v>
      </c>
      <c r="N931" s="38" t="s">
        <v>504</v>
      </c>
      <c r="O931" s="37" t="s">
        <v>196</v>
      </c>
      <c r="P931" s="38" t="s">
        <v>182</v>
      </c>
      <c r="Q931" s="37" t="s">
        <v>183</v>
      </c>
      <c r="R931" s="38" t="str">
        <f t="shared" si="45"/>
        <v>Europe</v>
      </c>
      <c r="S931" s="37" t="s">
        <v>60</v>
      </c>
      <c r="T931" s="36" t="s">
        <v>536</v>
      </c>
      <c r="U931" s="36" t="s">
        <v>197</v>
      </c>
      <c r="V931" s="36" t="s">
        <v>198</v>
      </c>
      <c r="X931" s="36">
        <v>28023</v>
      </c>
      <c r="Y931" s="36" t="s">
        <v>199</v>
      </c>
      <c r="Z931" s="36" t="s">
        <v>200</v>
      </c>
    </row>
    <row r="932" spans="1:26" x14ac:dyDescent="0.25">
      <c r="A932" s="36">
        <v>10249</v>
      </c>
      <c r="B932" s="36">
        <v>4</v>
      </c>
      <c r="C932" s="37">
        <v>90</v>
      </c>
      <c r="D932" s="38">
        <v>95.95</v>
      </c>
      <c r="E932" s="37">
        <v>40</v>
      </c>
      <c r="F932" s="38">
        <v>3838</v>
      </c>
      <c r="G932" s="37">
        <f t="shared" si="43"/>
        <v>0</v>
      </c>
      <c r="H932" s="47">
        <v>38115</v>
      </c>
      <c r="I932" s="37" t="str">
        <f t="shared" si="44"/>
        <v>May</v>
      </c>
      <c r="J932" s="50">
        <v>5</v>
      </c>
      <c r="K932" s="37">
        <v>2004</v>
      </c>
      <c r="L932" s="38">
        <v>2</v>
      </c>
      <c r="M932" s="37" t="s">
        <v>36</v>
      </c>
      <c r="N932" s="38" t="s">
        <v>597</v>
      </c>
      <c r="O932" s="37" t="s">
        <v>243</v>
      </c>
      <c r="P932" s="38" t="s">
        <v>128</v>
      </c>
      <c r="Q932" s="37" t="s">
        <v>43</v>
      </c>
      <c r="R932" s="38" t="str">
        <f t="shared" si="45"/>
        <v>North America</v>
      </c>
      <c r="S932" s="37" t="s">
        <v>60</v>
      </c>
      <c r="T932" s="36" t="s">
        <v>663</v>
      </c>
      <c r="U932" s="36">
        <v>6175555555</v>
      </c>
      <c r="V932" s="36" t="s">
        <v>244</v>
      </c>
      <c r="W932" s="36" t="s">
        <v>129</v>
      </c>
      <c r="X932" s="36">
        <v>51247</v>
      </c>
      <c r="Y932" s="36" t="s">
        <v>245</v>
      </c>
      <c r="Z932" s="36" t="s">
        <v>149</v>
      </c>
    </row>
    <row r="933" spans="1:26" x14ac:dyDescent="0.25">
      <c r="A933" s="36">
        <v>10419</v>
      </c>
      <c r="B933" s="36">
        <v>10</v>
      </c>
      <c r="C933" s="37">
        <v>115</v>
      </c>
      <c r="D933" s="38">
        <v>100</v>
      </c>
      <c r="E933" s="37">
        <v>32</v>
      </c>
      <c r="F933" s="38">
        <v>3832.64</v>
      </c>
      <c r="G933" s="37">
        <f t="shared" si="43"/>
        <v>632.63999999999987</v>
      </c>
      <c r="H933" s="47">
        <v>38489</v>
      </c>
      <c r="I933" s="37" t="str">
        <f t="shared" si="44"/>
        <v>May</v>
      </c>
      <c r="J933" s="50">
        <v>5</v>
      </c>
      <c r="K933" s="37">
        <v>2005</v>
      </c>
      <c r="L933" s="38">
        <v>2</v>
      </c>
      <c r="M933" s="37" t="s">
        <v>36</v>
      </c>
      <c r="N933" s="38" t="s">
        <v>186</v>
      </c>
      <c r="O933" s="37" t="s">
        <v>150</v>
      </c>
      <c r="P933" s="38" t="s">
        <v>153</v>
      </c>
      <c r="Q933" s="37" t="s">
        <v>154</v>
      </c>
      <c r="R933" s="38" t="str">
        <f t="shared" si="45"/>
        <v>Europe</v>
      </c>
      <c r="S933" s="37" t="s">
        <v>60</v>
      </c>
      <c r="T933" s="36" t="s">
        <v>529</v>
      </c>
      <c r="U933" s="36" t="s">
        <v>151</v>
      </c>
      <c r="V933" s="36" t="s">
        <v>152</v>
      </c>
      <c r="X933" s="36">
        <v>5020</v>
      </c>
      <c r="Y933" s="36" t="s">
        <v>155</v>
      </c>
      <c r="Z933" s="36" t="s">
        <v>156</v>
      </c>
    </row>
    <row r="934" spans="1:26" x14ac:dyDescent="0.25">
      <c r="A934" s="36">
        <v>10248</v>
      </c>
      <c r="B934" s="36">
        <v>12</v>
      </c>
      <c r="C934" s="37">
        <v>136</v>
      </c>
      <c r="D934" s="38">
        <v>100</v>
      </c>
      <c r="E934" s="37">
        <v>32</v>
      </c>
      <c r="F934" s="38">
        <v>3802.56</v>
      </c>
      <c r="G934" s="37">
        <f t="shared" si="43"/>
        <v>602.55999999999995</v>
      </c>
      <c r="H934" s="47">
        <v>38114</v>
      </c>
      <c r="I934" s="37" t="str">
        <f t="shared" si="44"/>
        <v>May</v>
      </c>
      <c r="J934" s="50">
        <v>5</v>
      </c>
      <c r="K934" s="37">
        <v>2004</v>
      </c>
      <c r="L934" s="38">
        <v>2</v>
      </c>
      <c r="M934" s="37" t="s">
        <v>342</v>
      </c>
      <c r="N934" s="38" t="s">
        <v>549</v>
      </c>
      <c r="O934" s="37" t="s">
        <v>39</v>
      </c>
      <c r="P934" s="38" t="s">
        <v>41</v>
      </c>
      <c r="Q934" s="37" t="s">
        <v>43</v>
      </c>
      <c r="R934" s="38" t="str">
        <f t="shared" si="45"/>
        <v>North America</v>
      </c>
      <c r="S934" s="37" t="s">
        <v>60</v>
      </c>
      <c r="T934" s="36" t="s">
        <v>602</v>
      </c>
      <c r="U934" s="36">
        <v>2125557818</v>
      </c>
      <c r="V934" s="36" t="s">
        <v>40</v>
      </c>
      <c r="W934" s="36" t="s">
        <v>42</v>
      </c>
      <c r="X934" s="36">
        <v>10022</v>
      </c>
      <c r="Y934" s="36" t="s">
        <v>44</v>
      </c>
      <c r="Z934" s="36" t="s">
        <v>45</v>
      </c>
    </row>
    <row r="935" spans="1:26" x14ac:dyDescent="0.25">
      <c r="A935" s="36">
        <v>10425</v>
      </c>
      <c r="B935" s="36">
        <v>8</v>
      </c>
      <c r="C935" s="37">
        <v>169</v>
      </c>
      <c r="D935" s="38">
        <v>100</v>
      </c>
      <c r="E935" s="37">
        <v>28</v>
      </c>
      <c r="F935" s="38">
        <v>3793.16</v>
      </c>
      <c r="G935" s="37">
        <f t="shared" si="43"/>
        <v>993.15999999999985</v>
      </c>
      <c r="H935" s="47">
        <v>38503</v>
      </c>
      <c r="I935" s="37" t="str">
        <f t="shared" si="44"/>
        <v>May</v>
      </c>
      <c r="J935" s="50">
        <v>5</v>
      </c>
      <c r="K935" s="37">
        <v>2005</v>
      </c>
      <c r="L935" s="38">
        <v>2</v>
      </c>
      <c r="M935" s="37" t="s">
        <v>303</v>
      </c>
      <c r="N935" s="38" t="s">
        <v>186</v>
      </c>
      <c r="O935" s="37" t="s">
        <v>120</v>
      </c>
      <c r="P935" s="38" t="s">
        <v>123</v>
      </c>
      <c r="Q935" s="37" t="s">
        <v>51</v>
      </c>
      <c r="R935" s="38" t="str">
        <f t="shared" si="45"/>
        <v>Europe</v>
      </c>
      <c r="S935" s="37" t="s">
        <v>60</v>
      </c>
      <c r="T935" s="36" t="s">
        <v>603</v>
      </c>
      <c r="U935" s="36" t="s">
        <v>121</v>
      </c>
      <c r="V935" s="36" t="s">
        <v>122</v>
      </c>
      <c r="X935" s="36">
        <v>44000</v>
      </c>
      <c r="Y935" s="36" t="s">
        <v>124</v>
      </c>
      <c r="Z935" s="36" t="s">
        <v>125</v>
      </c>
    </row>
    <row r="936" spans="1:26" x14ac:dyDescent="0.25">
      <c r="A936" s="36">
        <v>10425</v>
      </c>
      <c r="B936" s="36">
        <v>7</v>
      </c>
      <c r="C936" s="37">
        <v>122</v>
      </c>
      <c r="D936" s="38">
        <v>99.41</v>
      </c>
      <c r="E936" s="37">
        <v>38</v>
      </c>
      <c r="F936" s="38">
        <v>3777.58</v>
      </c>
      <c r="G936" s="37">
        <f t="shared" si="43"/>
        <v>0</v>
      </c>
      <c r="H936" s="47">
        <v>38503</v>
      </c>
      <c r="I936" s="37" t="str">
        <f t="shared" si="44"/>
        <v>May</v>
      </c>
      <c r="J936" s="50">
        <v>5</v>
      </c>
      <c r="K936" s="37">
        <v>2005</v>
      </c>
      <c r="L936" s="38">
        <v>2</v>
      </c>
      <c r="M936" s="37" t="s">
        <v>303</v>
      </c>
      <c r="N936" s="38" t="s">
        <v>504</v>
      </c>
      <c r="O936" s="37" t="s">
        <v>120</v>
      </c>
      <c r="P936" s="38" t="s">
        <v>123</v>
      </c>
      <c r="Q936" s="37" t="s">
        <v>51</v>
      </c>
      <c r="R936" s="38" t="str">
        <f t="shared" si="45"/>
        <v>Europe</v>
      </c>
      <c r="S936" s="37" t="s">
        <v>60</v>
      </c>
      <c r="T936" s="36" t="s">
        <v>588</v>
      </c>
      <c r="U936" s="36" t="s">
        <v>121</v>
      </c>
      <c r="V936" s="36" t="s">
        <v>122</v>
      </c>
      <c r="X936" s="36">
        <v>44000</v>
      </c>
      <c r="Y936" s="36" t="s">
        <v>124</v>
      </c>
      <c r="Z936" s="36" t="s">
        <v>125</v>
      </c>
    </row>
    <row r="937" spans="1:26" x14ac:dyDescent="0.25">
      <c r="A937" s="36">
        <v>10424</v>
      </c>
      <c r="B937" s="36">
        <v>1</v>
      </c>
      <c r="C937" s="37">
        <v>101</v>
      </c>
      <c r="D937" s="38">
        <v>80.92</v>
      </c>
      <c r="E937" s="37">
        <v>46</v>
      </c>
      <c r="F937" s="38">
        <v>3722.32</v>
      </c>
      <c r="G937" s="37">
        <f t="shared" si="43"/>
        <v>0</v>
      </c>
      <c r="H937" s="47">
        <v>38503</v>
      </c>
      <c r="I937" s="37" t="str">
        <f t="shared" si="44"/>
        <v>May</v>
      </c>
      <c r="J937" s="50">
        <v>5</v>
      </c>
      <c r="K937" s="37">
        <v>2005</v>
      </c>
      <c r="L937" s="38">
        <v>2</v>
      </c>
      <c r="M937" s="37" t="s">
        <v>303</v>
      </c>
      <c r="N937" s="38" t="s">
        <v>186</v>
      </c>
      <c r="O937" s="37" t="s">
        <v>179</v>
      </c>
      <c r="P937" s="38" t="s">
        <v>182</v>
      </c>
      <c r="Q937" s="37" t="s">
        <v>183</v>
      </c>
      <c r="R937" s="38" t="str">
        <f t="shared" si="45"/>
        <v>Europe</v>
      </c>
      <c r="S937" s="37" t="s">
        <v>60</v>
      </c>
      <c r="T937" s="36" t="s">
        <v>666</v>
      </c>
      <c r="U937" s="36" t="s">
        <v>180</v>
      </c>
      <c r="V937" s="36" t="s">
        <v>181</v>
      </c>
      <c r="X937" s="36">
        <v>28034</v>
      </c>
      <c r="Y937" s="36" t="s">
        <v>184</v>
      </c>
      <c r="Z937" s="36" t="s">
        <v>185</v>
      </c>
    </row>
    <row r="938" spans="1:26" x14ac:dyDescent="0.25">
      <c r="A938" s="36">
        <v>10122</v>
      </c>
      <c r="B938" s="36">
        <v>8</v>
      </c>
      <c r="C938" s="37">
        <v>117</v>
      </c>
      <c r="D938" s="38">
        <v>99.82</v>
      </c>
      <c r="E938" s="37">
        <v>37</v>
      </c>
      <c r="F938" s="38">
        <v>3693.34</v>
      </c>
      <c r="G938" s="37">
        <f t="shared" si="43"/>
        <v>4.5474735088646412E-13</v>
      </c>
      <c r="H938" s="47">
        <v>37749</v>
      </c>
      <c r="I938" s="37" t="str">
        <f t="shared" si="44"/>
        <v>May</v>
      </c>
      <c r="J938" s="50">
        <v>5</v>
      </c>
      <c r="K938" s="37">
        <v>2003</v>
      </c>
      <c r="L938" s="38">
        <v>2</v>
      </c>
      <c r="M938" s="37" t="s">
        <v>36</v>
      </c>
      <c r="N938" s="38" t="s">
        <v>186</v>
      </c>
      <c r="O938" s="37" t="s">
        <v>435</v>
      </c>
      <c r="P938" s="38" t="s">
        <v>438</v>
      </c>
      <c r="Q938" s="37" t="s">
        <v>51</v>
      </c>
      <c r="R938" s="38" t="str">
        <f t="shared" si="45"/>
        <v>Europe</v>
      </c>
      <c r="S938" s="37" t="s">
        <v>60</v>
      </c>
      <c r="T938" s="36" t="s">
        <v>512</v>
      </c>
      <c r="U938" s="36" t="s">
        <v>436</v>
      </c>
      <c r="V938" s="36" t="s">
        <v>437</v>
      </c>
      <c r="X938" s="36">
        <v>13008</v>
      </c>
      <c r="Y938" s="36" t="s">
        <v>439</v>
      </c>
      <c r="Z938" s="36" t="s">
        <v>440</v>
      </c>
    </row>
    <row r="939" spans="1:26" x14ac:dyDescent="0.25">
      <c r="A939" s="36">
        <v>10122</v>
      </c>
      <c r="B939" s="36">
        <v>3</v>
      </c>
      <c r="C939" s="37">
        <v>169</v>
      </c>
      <c r="D939" s="38">
        <v>100</v>
      </c>
      <c r="E939" s="37">
        <v>25</v>
      </c>
      <c r="F939" s="38">
        <v>3598.5</v>
      </c>
      <c r="G939" s="37">
        <f t="shared" si="43"/>
        <v>1098.5</v>
      </c>
      <c r="H939" s="47">
        <v>37749</v>
      </c>
      <c r="I939" s="37" t="str">
        <f t="shared" si="44"/>
        <v>May</v>
      </c>
      <c r="J939" s="50">
        <v>5</v>
      </c>
      <c r="K939" s="37">
        <v>2003</v>
      </c>
      <c r="L939" s="38">
        <v>2</v>
      </c>
      <c r="M939" s="37" t="s">
        <v>36</v>
      </c>
      <c r="N939" s="38" t="s">
        <v>186</v>
      </c>
      <c r="O939" s="37" t="s">
        <v>435</v>
      </c>
      <c r="P939" s="38" t="s">
        <v>438</v>
      </c>
      <c r="Q939" s="37" t="s">
        <v>51</v>
      </c>
      <c r="R939" s="38" t="str">
        <f t="shared" si="45"/>
        <v>Europe</v>
      </c>
      <c r="S939" s="37" t="s">
        <v>60</v>
      </c>
      <c r="T939" s="36" t="s">
        <v>603</v>
      </c>
      <c r="U939" s="36" t="s">
        <v>436</v>
      </c>
      <c r="V939" s="36" t="s">
        <v>437</v>
      </c>
      <c r="X939" s="36">
        <v>13008</v>
      </c>
      <c r="Y939" s="36" t="s">
        <v>439</v>
      </c>
      <c r="Z939" s="36" t="s">
        <v>440</v>
      </c>
    </row>
    <row r="940" spans="1:26" x14ac:dyDescent="0.25">
      <c r="A940" s="36">
        <v>10122</v>
      </c>
      <c r="B940" s="36">
        <v>15</v>
      </c>
      <c r="C940" s="37">
        <v>148</v>
      </c>
      <c r="D940" s="38">
        <v>100</v>
      </c>
      <c r="E940" s="37">
        <v>28</v>
      </c>
      <c r="F940" s="38">
        <v>3583.16</v>
      </c>
      <c r="G940" s="37">
        <f t="shared" si="43"/>
        <v>783.15999999999985</v>
      </c>
      <c r="H940" s="47">
        <v>37749</v>
      </c>
      <c r="I940" s="37" t="str">
        <f t="shared" si="44"/>
        <v>May</v>
      </c>
      <c r="J940" s="50">
        <v>5</v>
      </c>
      <c r="K940" s="37">
        <v>2003</v>
      </c>
      <c r="L940" s="38">
        <v>2</v>
      </c>
      <c r="M940" s="37" t="s">
        <v>36</v>
      </c>
      <c r="N940" s="38" t="s">
        <v>186</v>
      </c>
      <c r="O940" s="37" t="s">
        <v>435</v>
      </c>
      <c r="P940" s="38" t="s">
        <v>438</v>
      </c>
      <c r="Q940" s="37" t="s">
        <v>51</v>
      </c>
      <c r="R940" s="38" t="str">
        <f t="shared" si="45"/>
        <v>Europe</v>
      </c>
      <c r="S940" s="37" t="s">
        <v>60</v>
      </c>
      <c r="T940" s="36" t="s">
        <v>617</v>
      </c>
      <c r="U940" s="36" t="s">
        <v>436</v>
      </c>
      <c r="V940" s="36" t="s">
        <v>437</v>
      </c>
      <c r="X940" s="36">
        <v>13008</v>
      </c>
      <c r="Y940" s="36" t="s">
        <v>439</v>
      </c>
      <c r="Z940" s="36" t="s">
        <v>440</v>
      </c>
    </row>
    <row r="941" spans="1:26" x14ac:dyDescent="0.25">
      <c r="A941" s="36">
        <v>10416</v>
      </c>
      <c r="B941" s="36">
        <v>5</v>
      </c>
      <c r="C941" s="37">
        <v>72</v>
      </c>
      <c r="D941" s="38">
        <v>74.62</v>
      </c>
      <c r="E941" s="37">
        <v>48</v>
      </c>
      <c r="F941" s="38">
        <v>3581.76</v>
      </c>
      <c r="G941" s="37">
        <f t="shared" si="43"/>
        <v>0</v>
      </c>
      <c r="H941" s="47">
        <v>38482</v>
      </c>
      <c r="I941" s="37" t="str">
        <f t="shared" si="44"/>
        <v>May</v>
      </c>
      <c r="J941" s="50">
        <v>5</v>
      </c>
      <c r="K941" s="37">
        <v>2005</v>
      </c>
      <c r="L941" s="38">
        <v>2</v>
      </c>
      <c r="M941" s="37" t="s">
        <v>36</v>
      </c>
      <c r="N941" s="38" t="s">
        <v>565</v>
      </c>
      <c r="O941" s="37" t="s">
        <v>454</v>
      </c>
      <c r="P941" s="38" t="s">
        <v>457</v>
      </c>
      <c r="Q941" s="37" t="s">
        <v>262</v>
      </c>
      <c r="R941" s="38" t="str">
        <f t="shared" si="45"/>
        <v>Europe</v>
      </c>
      <c r="S941" s="37" t="s">
        <v>60</v>
      </c>
      <c r="T941" s="36" t="s">
        <v>646</v>
      </c>
      <c r="U941" s="36" t="s">
        <v>455</v>
      </c>
      <c r="V941" s="36" t="s">
        <v>456</v>
      </c>
      <c r="X941" s="36">
        <v>42100</v>
      </c>
      <c r="Y941" s="36" t="s">
        <v>458</v>
      </c>
      <c r="Z941" s="36" t="s">
        <v>459</v>
      </c>
    </row>
    <row r="942" spans="1:26" x14ac:dyDescent="0.25">
      <c r="A942" s="36">
        <v>10411</v>
      </c>
      <c r="B942" s="36">
        <v>4</v>
      </c>
      <c r="C942" s="37">
        <v>101</v>
      </c>
      <c r="D942" s="38">
        <v>100</v>
      </c>
      <c r="E942" s="37">
        <v>34</v>
      </c>
      <c r="F942" s="38">
        <v>3576.8</v>
      </c>
      <c r="G942" s="37">
        <f t="shared" si="43"/>
        <v>176.80000000000018</v>
      </c>
      <c r="H942" s="47">
        <v>38473</v>
      </c>
      <c r="I942" s="37" t="str">
        <f t="shared" si="44"/>
        <v>May</v>
      </c>
      <c r="J942" s="50">
        <v>5</v>
      </c>
      <c r="K942" s="37">
        <v>2005</v>
      </c>
      <c r="L942" s="38">
        <v>2</v>
      </c>
      <c r="M942" s="37" t="s">
        <v>36</v>
      </c>
      <c r="N942" s="38" t="s">
        <v>186</v>
      </c>
      <c r="O942" s="37" t="s">
        <v>295</v>
      </c>
      <c r="P942" s="38" t="s">
        <v>298</v>
      </c>
      <c r="Q942" s="37" t="s">
        <v>235</v>
      </c>
      <c r="R942" s="38" t="str">
        <f t="shared" si="45"/>
        <v>North America</v>
      </c>
      <c r="S942" s="37" t="s">
        <v>60</v>
      </c>
      <c r="T942" s="36" t="s">
        <v>666</v>
      </c>
      <c r="U942" s="36" t="s">
        <v>296</v>
      </c>
      <c r="V942" s="36" t="s">
        <v>297</v>
      </c>
      <c r="W942" s="36" t="s">
        <v>299</v>
      </c>
      <c r="X942" s="36" t="s">
        <v>300</v>
      </c>
      <c r="Y942" s="36" t="s">
        <v>301</v>
      </c>
      <c r="Z942" s="36" t="s">
        <v>302</v>
      </c>
    </row>
    <row r="943" spans="1:26" x14ac:dyDescent="0.25">
      <c r="A943" s="36">
        <v>10126</v>
      </c>
      <c r="B943" s="36">
        <v>15</v>
      </c>
      <c r="C943" s="37">
        <v>97</v>
      </c>
      <c r="D943" s="38">
        <v>100</v>
      </c>
      <c r="E943" s="37">
        <v>34</v>
      </c>
      <c r="F943" s="38">
        <v>3576.12</v>
      </c>
      <c r="G943" s="37">
        <f t="shared" si="43"/>
        <v>176.11999999999989</v>
      </c>
      <c r="H943" s="47">
        <v>37769</v>
      </c>
      <c r="I943" s="37" t="str">
        <f t="shared" si="44"/>
        <v>May</v>
      </c>
      <c r="J943" s="50">
        <v>5</v>
      </c>
      <c r="K943" s="37">
        <v>2003</v>
      </c>
      <c r="L943" s="38">
        <v>2</v>
      </c>
      <c r="M943" s="37" t="s">
        <v>36</v>
      </c>
      <c r="N943" s="38" t="s">
        <v>549</v>
      </c>
      <c r="O943" s="37" t="s">
        <v>196</v>
      </c>
      <c r="P943" s="38" t="s">
        <v>182</v>
      </c>
      <c r="Q943" s="37" t="s">
        <v>183</v>
      </c>
      <c r="R943" s="38" t="str">
        <f t="shared" si="45"/>
        <v>Europe</v>
      </c>
      <c r="S943" s="37" t="s">
        <v>60</v>
      </c>
      <c r="T943" s="36" t="s">
        <v>645</v>
      </c>
      <c r="U943" s="36" t="s">
        <v>197</v>
      </c>
      <c r="V943" s="36" t="s">
        <v>198</v>
      </c>
      <c r="X943" s="36">
        <v>28023</v>
      </c>
      <c r="Y943" s="36" t="s">
        <v>199</v>
      </c>
      <c r="Z943" s="36" t="s">
        <v>200</v>
      </c>
    </row>
    <row r="944" spans="1:26" x14ac:dyDescent="0.25">
      <c r="A944" s="36">
        <v>10252</v>
      </c>
      <c r="B944" s="36">
        <v>4</v>
      </c>
      <c r="C944" s="37">
        <v>148</v>
      </c>
      <c r="D944" s="38">
        <v>100</v>
      </c>
      <c r="E944" s="37">
        <v>26</v>
      </c>
      <c r="F944" s="38">
        <v>3559.4</v>
      </c>
      <c r="G944" s="37">
        <f t="shared" si="43"/>
        <v>959.40000000000009</v>
      </c>
      <c r="H944" s="47">
        <v>38133</v>
      </c>
      <c r="I944" s="37" t="str">
        <f t="shared" si="44"/>
        <v>May</v>
      </c>
      <c r="J944" s="50">
        <v>5</v>
      </c>
      <c r="K944" s="37">
        <v>2004</v>
      </c>
      <c r="L944" s="38">
        <v>2</v>
      </c>
      <c r="M944" s="37" t="s">
        <v>36</v>
      </c>
      <c r="N944" s="38" t="s">
        <v>186</v>
      </c>
      <c r="O944" s="37" t="s">
        <v>93</v>
      </c>
      <c r="P944" s="38" t="s">
        <v>57</v>
      </c>
      <c r="Q944" s="37" t="s">
        <v>51</v>
      </c>
      <c r="R944" s="38" t="str">
        <f t="shared" si="45"/>
        <v>Europe</v>
      </c>
      <c r="S944" s="37" t="s">
        <v>60</v>
      </c>
      <c r="T944" s="36" t="s">
        <v>617</v>
      </c>
      <c r="U944" s="36" t="s">
        <v>94</v>
      </c>
      <c r="V944" s="36" t="s">
        <v>95</v>
      </c>
      <c r="X944" s="36">
        <v>75016</v>
      </c>
      <c r="Y944" s="36" t="s">
        <v>96</v>
      </c>
      <c r="Z944" s="36" t="s">
        <v>97</v>
      </c>
    </row>
    <row r="945" spans="1:26" x14ac:dyDescent="0.25">
      <c r="A945" s="36">
        <v>10425</v>
      </c>
      <c r="B945" s="36">
        <v>11</v>
      </c>
      <c r="C945" s="37">
        <v>96</v>
      </c>
      <c r="D945" s="38">
        <v>86.68</v>
      </c>
      <c r="E945" s="37">
        <v>41</v>
      </c>
      <c r="F945" s="38">
        <v>3553.88</v>
      </c>
      <c r="G945" s="37">
        <f t="shared" si="43"/>
        <v>0</v>
      </c>
      <c r="H945" s="47">
        <v>38503</v>
      </c>
      <c r="I945" s="37" t="str">
        <f t="shared" si="44"/>
        <v>May</v>
      </c>
      <c r="J945" s="50">
        <v>5</v>
      </c>
      <c r="K945" s="37">
        <v>2005</v>
      </c>
      <c r="L945" s="38">
        <v>2</v>
      </c>
      <c r="M945" s="37" t="s">
        <v>303</v>
      </c>
      <c r="N945" s="38" t="s">
        <v>504</v>
      </c>
      <c r="O945" s="37" t="s">
        <v>120</v>
      </c>
      <c r="P945" s="38" t="s">
        <v>123</v>
      </c>
      <c r="Q945" s="37" t="s">
        <v>51</v>
      </c>
      <c r="R945" s="38" t="str">
        <f t="shared" si="45"/>
        <v>Europe</v>
      </c>
      <c r="S945" s="37" t="s">
        <v>60</v>
      </c>
      <c r="T945" s="36" t="s">
        <v>648</v>
      </c>
      <c r="U945" s="36" t="s">
        <v>121</v>
      </c>
      <c r="V945" s="36" t="s">
        <v>122</v>
      </c>
      <c r="X945" s="36">
        <v>44000</v>
      </c>
      <c r="Y945" s="36" t="s">
        <v>124</v>
      </c>
      <c r="Z945" s="36" t="s">
        <v>125</v>
      </c>
    </row>
    <row r="946" spans="1:26" x14ac:dyDescent="0.25">
      <c r="A946" s="36">
        <v>10417</v>
      </c>
      <c r="B946" s="36">
        <v>3</v>
      </c>
      <c r="C946" s="37">
        <v>112</v>
      </c>
      <c r="D946" s="38">
        <v>100</v>
      </c>
      <c r="E946" s="37">
        <v>35</v>
      </c>
      <c r="F946" s="38">
        <v>3550.05</v>
      </c>
      <c r="G946" s="37">
        <f t="shared" si="43"/>
        <v>50.050000000000182</v>
      </c>
      <c r="H946" s="47">
        <v>38485</v>
      </c>
      <c r="I946" s="37" t="str">
        <f t="shared" si="44"/>
        <v>May</v>
      </c>
      <c r="J946" s="50">
        <v>5</v>
      </c>
      <c r="K946" s="37">
        <v>2005</v>
      </c>
      <c r="L946" s="38">
        <v>2</v>
      </c>
      <c r="M946" s="37" t="s">
        <v>178</v>
      </c>
      <c r="N946" s="38" t="s">
        <v>37</v>
      </c>
      <c r="O946" s="37" t="s">
        <v>179</v>
      </c>
      <c r="P946" s="38" t="s">
        <v>182</v>
      </c>
      <c r="Q946" s="37" t="s">
        <v>183</v>
      </c>
      <c r="R946" s="38" t="str">
        <f t="shared" si="45"/>
        <v>Europe</v>
      </c>
      <c r="S946" s="37" t="s">
        <v>60</v>
      </c>
      <c r="T946" s="36" t="s">
        <v>621</v>
      </c>
      <c r="U946" s="36" t="s">
        <v>180</v>
      </c>
      <c r="V946" s="36" t="s">
        <v>181</v>
      </c>
      <c r="X946" s="36">
        <v>28034</v>
      </c>
      <c r="Y946" s="36" t="s">
        <v>184</v>
      </c>
      <c r="Z946" s="36" t="s">
        <v>185</v>
      </c>
    </row>
    <row r="947" spans="1:26" x14ac:dyDescent="0.25">
      <c r="A947" s="36">
        <v>10414</v>
      </c>
      <c r="B947" s="36">
        <v>13</v>
      </c>
      <c r="C947" s="37">
        <v>86</v>
      </c>
      <c r="D947" s="38">
        <v>100</v>
      </c>
      <c r="E947" s="37">
        <v>34</v>
      </c>
      <c r="F947" s="38">
        <v>3533.62</v>
      </c>
      <c r="G947" s="37">
        <f t="shared" si="43"/>
        <v>133.61999999999989</v>
      </c>
      <c r="H947" s="47">
        <v>38478</v>
      </c>
      <c r="I947" s="37" t="str">
        <f t="shared" si="44"/>
        <v>May</v>
      </c>
      <c r="J947" s="50">
        <v>5</v>
      </c>
      <c r="K947" s="37">
        <v>2005</v>
      </c>
      <c r="L947" s="38">
        <v>2</v>
      </c>
      <c r="M947" s="37" t="s">
        <v>404</v>
      </c>
      <c r="N947" s="38" t="s">
        <v>597</v>
      </c>
      <c r="O947" s="37" t="s">
        <v>382</v>
      </c>
      <c r="P947" s="38" t="s">
        <v>384</v>
      </c>
      <c r="Q947" s="37" t="s">
        <v>43</v>
      </c>
      <c r="R947" s="38" t="str">
        <f t="shared" si="45"/>
        <v>North America</v>
      </c>
      <c r="S947" s="37" t="s">
        <v>60</v>
      </c>
      <c r="T947" s="36" t="s">
        <v>662</v>
      </c>
      <c r="U947" s="36">
        <v>6175559555</v>
      </c>
      <c r="V947" s="36" t="s">
        <v>383</v>
      </c>
      <c r="W947" s="36" t="s">
        <v>129</v>
      </c>
      <c r="X947" s="36">
        <v>51003</v>
      </c>
      <c r="Y947" s="36" t="s">
        <v>385</v>
      </c>
      <c r="Z947" s="36" t="s">
        <v>75</v>
      </c>
    </row>
    <row r="948" spans="1:26" x14ac:dyDescent="0.25">
      <c r="A948" s="36">
        <v>10246</v>
      </c>
      <c r="B948" s="36">
        <v>10</v>
      </c>
      <c r="C948" s="37">
        <v>127</v>
      </c>
      <c r="D948" s="38">
        <v>100</v>
      </c>
      <c r="E948" s="37">
        <v>29</v>
      </c>
      <c r="F948" s="38">
        <v>3520.6</v>
      </c>
      <c r="G948" s="37">
        <f t="shared" si="43"/>
        <v>620.59999999999991</v>
      </c>
      <c r="H948" s="47">
        <v>38112</v>
      </c>
      <c r="I948" s="37" t="str">
        <f t="shared" si="44"/>
        <v>May</v>
      </c>
      <c r="J948" s="50">
        <v>5</v>
      </c>
      <c r="K948" s="37">
        <v>2004</v>
      </c>
      <c r="L948" s="38">
        <v>2</v>
      </c>
      <c r="M948" s="37" t="s">
        <v>36</v>
      </c>
      <c r="N948" s="38" t="s">
        <v>504</v>
      </c>
      <c r="O948" s="37" t="s">
        <v>179</v>
      </c>
      <c r="P948" s="38" t="s">
        <v>182</v>
      </c>
      <c r="Q948" s="37" t="s">
        <v>183</v>
      </c>
      <c r="R948" s="38" t="str">
        <f t="shared" si="45"/>
        <v>Europe</v>
      </c>
      <c r="S948" s="37" t="s">
        <v>60</v>
      </c>
      <c r="T948" s="36" t="s">
        <v>628</v>
      </c>
      <c r="U948" s="36" t="s">
        <v>180</v>
      </c>
      <c r="V948" s="36" t="s">
        <v>181</v>
      </c>
      <c r="X948" s="36">
        <v>28034</v>
      </c>
      <c r="Y948" s="36" t="s">
        <v>184</v>
      </c>
      <c r="Z948" s="36" t="s">
        <v>185</v>
      </c>
    </row>
    <row r="949" spans="1:26" x14ac:dyDescent="0.25">
      <c r="A949" s="36">
        <v>10252</v>
      </c>
      <c r="B949" s="36">
        <v>7</v>
      </c>
      <c r="C949" s="37">
        <v>81</v>
      </c>
      <c r="D949" s="38">
        <v>72.41</v>
      </c>
      <c r="E949" s="37">
        <v>48</v>
      </c>
      <c r="F949" s="38">
        <v>3475.68</v>
      </c>
      <c r="G949" s="37">
        <f t="shared" si="43"/>
        <v>0</v>
      </c>
      <c r="H949" s="47">
        <v>38133</v>
      </c>
      <c r="I949" s="37" t="str">
        <f t="shared" si="44"/>
        <v>May</v>
      </c>
      <c r="J949" s="50">
        <v>5</v>
      </c>
      <c r="K949" s="37">
        <v>2004</v>
      </c>
      <c r="L949" s="38">
        <v>2</v>
      </c>
      <c r="M949" s="37" t="s">
        <v>36</v>
      </c>
      <c r="N949" s="38" t="s">
        <v>37</v>
      </c>
      <c r="O949" s="37" t="s">
        <v>93</v>
      </c>
      <c r="P949" s="38" t="s">
        <v>57</v>
      </c>
      <c r="Q949" s="37" t="s">
        <v>51</v>
      </c>
      <c r="R949" s="38" t="str">
        <f t="shared" si="45"/>
        <v>Europe</v>
      </c>
      <c r="S949" s="37" t="s">
        <v>60</v>
      </c>
      <c r="T949" s="36" t="s">
        <v>659</v>
      </c>
      <c r="U949" s="36" t="s">
        <v>94</v>
      </c>
      <c r="V949" s="36" t="s">
        <v>95</v>
      </c>
      <c r="X949" s="36">
        <v>75016</v>
      </c>
      <c r="Y949" s="36" t="s">
        <v>96</v>
      </c>
      <c r="Z949" s="36" t="s">
        <v>97</v>
      </c>
    </row>
    <row r="950" spans="1:26" x14ac:dyDescent="0.25">
      <c r="A950" s="36">
        <v>10412</v>
      </c>
      <c r="B950" s="36">
        <v>3</v>
      </c>
      <c r="C950" s="37">
        <v>115</v>
      </c>
      <c r="D950" s="38">
        <v>100</v>
      </c>
      <c r="E950" s="37">
        <v>26</v>
      </c>
      <c r="F950" s="38">
        <v>3460.86</v>
      </c>
      <c r="G950" s="37">
        <f t="shared" si="43"/>
        <v>860.86000000000013</v>
      </c>
      <c r="H950" s="47">
        <v>38475</v>
      </c>
      <c r="I950" s="37" t="str">
        <f t="shared" si="44"/>
        <v>May</v>
      </c>
      <c r="J950" s="50">
        <v>5</v>
      </c>
      <c r="K950" s="37">
        <v>2005</v>
      </c>
      <c r="L950" s="38">
        <v>2</v>
      </c>
      <c r="M950" s="37" t="s">
        <v>36</v>
      </c>
      <c r="N950" s="38" t="s">
        <v>504</v>
      </c>
      <c r="O950" s="37" t="s">
        <v>179</v>
      </c>
      <c r="P950" s="38" t="s">
        <v>182</v>
      </c>
      <c r="Q950" s="37" t="s">
        <v>183</v>
      </c>
      <c r="R950" s="38" t="str">
        <f t="shared" si="45"/>
        <v>Europe</v>
      </c>
      <c r="S950" s="37" t="s">
        <v>60</v>
      </c>
      <c r="T950" s="36" t="s">
        <v>657</v>
      </c>
      <c r="U950" s="36" t="s">
        <v>180</v>
      </c>
      <c r="V950" s="36" t="s">
        <v>181</v>
      </c>
      <c r="X950" s="36">
        <v>28034</v>
      </c>
      <c r="Y950" s="36" t="s">
        <v>184</v>
      </c>
      <c r="Z950" s="36" t="s">
        <v>185</v>
      </c>
    </row>
    <row r="951" spans="1:26" x14ac:dyDescent="0.25">
      <c r="A951" s="36">
        <v>10245</v>
      </c>
      <c r="B951" s="36">
        <v>8</v>
      </c>
      <c r="C951" s="37">
        <v>116</v>
      </c>
      <c r="D951" s="38">
        <v>100</v>
      </c>
      <c r="E951" s="37">
        <v>29</v>
      </c>
      <c r="F951" s="38">
        <v>3451</v>
      </c>
      <c r="G951" s="37">
        <f t="shared" si="43"/>
        <v>551</v>
      </c>
      <c r="H951" s="47">
        <v>38111</v>
      </c>
      <c r="I951" s="37" t="str">
        <f t="shared" si="44"/>
        <v>May</v>
      </c>
      <c r="J951" s="50">
        <v>5</v>
      </c>
      <c r="K951" s="37">
        <v>2004</v>
      </c>
      <c r="L951" s="38">
        <v>2</v>
      </c>
      <c r="M951" s="37" t="s">
        <v>36</v>
      </c>
      <c r="N951" s="38" t="s">
        <v>504</v>
      </c>
      <c r="O951" s="37" t="s">
        <v>246</v>
      </c>
      <c r="P951" s="38" t="s">
        <v>248</v>
      </c>
      <c r="Q951" s="37" t="s">
        <v>43</v>
      </c>
      <c r="R951" s="38" t="str">
        <f t="shared" si="45"/>
        <v>North America</v>
      </c>
      <c r="S951" s="37" t="s">
        <v>60</v>
      </c>
      <c r="T951" s="36" t="s">
        <v>536</v>
      </c>
      <c r="U951" s="36">
        <v>2035559545</v>
      </c>
      <c r="V951" s="36" t="s">
        <v>247</v>
      </c>
      <c r="W951" s="36" t="s">
        <v>118</v>
      </c>
      <c r="X951" s="36">
        <v>97823</v>
      </c>
      <c r="Y951" s="36" t="s">
        <v>92</v>
      </c>
      <c r="Z951" s="36" t="s">
        <v>249</v>
      </c>
    </row>
    <row r="952" spans="1:26" x14ac:dyDescent="0.25">
      <c r="A952" s="36">
        <v>10417</v>
      </c>
      <c r="B952" s="36">
        <v>1</v>
      </c>
      <c r="C952" s="37">
        <v>150</v>
      </c>
      <c r="D952" s="38">
        <v>100</v>
      </c>
      <c r="E952" s="37">
        <v>21</v>
      </c>
      <c r="F952" s="38">
        <v>3447.78</v>
      </c>
      <c r="G952" s="37">
        <f t="shared" si="43"/>
        <v>1347.7800000000002</v>
      </c>
      <c r="H952" s="47">
        <v>38485</v>
      </c>
      <c r="I952" s="37" t="str">
        <f t="shared" si="44"/>
        <v>May</v>
      </c>
      <c r="J952" s="50">
        <v>5</v>
      </c>
      <c r="K952" s="37">
        <v>2005</v>
      </c>
      <c r="L952" s="38">
        <v>2</v>
      </c>
      <c r="M952" s="37" t="s">
        <v>178</v>
      </c>
      <c r="N952" s="38" t="s">
        <v>37</v>
      </c>
      <c r="O952" s="37" t="s">
        <v>179</v>
      </c>
      <c r="P952" s="38" t="s">
        <v>182</v>
      </c>
      <c r="Q952" s="37" t="s">
        <v>183</v>
      </c>
      <c r="R952" s="38" t="str">
        <f t="shared" si="45"/>
        <v>Europe</v>
      </c>
      <c r="S952" s="37" t="s">
        <v>60</v>
      </c>
      <c r="T952" s="36" t="s">
        <v>506</v>
      </c>
      <c r="U952" s="36" t="s">
        <v>180</v>
      </c>
      <c r="V952" s="36" t="s">
        <v>181</v>
      </c>
      <c r="X952" s="36">
        <v>28034</v>
      </c>
      <c r="Y952" s="36" t="s">
        <v>184</v>
      </c>
      <c r="Z952" s="36" t="s">
        <v>185</v>
      </c>
    </row>
    <row r="953" spans="1:26" x14ac:dyDescent="0.25">
      <c r="A953" s="36">
        <v>10126</v>
      </c>
      <c r="B953" s="36">
        <v>1</v>
      </c>
      <c r="C953" s="37">
        <v>127</v>
      </c>
      <c r="D953" s="38">
        <v>100</v>
      </c>
      <c r="E953" s="37">
        <v>27</v>
      </c>
      <c r="F953" s="38">
        <v>3415.77</v>
      </c>
      <c r="G953" s="37">
        <f t="shared" si="43"/>
        <v>715.77</v>
      </c>
      <c r="H953" s="47">
        <v>37769</v>
      </c>
      <c r="I953" s="37" t="str">
        <f t="shared" si="44"/>
        <v>May</v>
      </c>
      <c r="J953" s="50">
        <v>5</v>
      </c>
      <c r="K953" s="37">
        <v>2003</v>
      </c>
      <c r="L953" s="38">
        <v>2</v>
      </c>
      <c r="M953" s="37" t="s">
        <v>36</v>
      </c>
      <c r="N953" s="38" t="s">
        <v>504</v>
      </c>
      <c r="O953" s="37" t="s">
        <v>196</v>
      </c>
      <c r="P953" s="38" t="s">
        <v>182</v>
      </c>
      <c r="Q953" s="37" t="s">
        <v>183</v>
      </c>
      <c r="R953" s="38" t="str">
        <f t="shared" si="45"/>
        <v>Europe</v>
      </c>
      <c r="S953" s="37" t="s">
        <v>60</v>
      </c>
      <c r="T953" s="36" t="s">
        <v>628</v>
      </c>
      <c r="U953" s="36" t="s">
        <v>197</v>
      </c>
      <c r="V953" s="36" t="s">
        <v>198</v>
      </c>
      <c r="X953" s="36">
        <v>28023</v>
      </c>
      <c r="Y953" s="36" t="s">
        <v>199</v>
      </c>
      <c r="Z953" s="36" t="s">
        <v>200</v>
      </c>
    </row>
    <row r="954" spans="1:26" x14ac:dyDescent="0.25">
      <c r="A954" s="36">
        <v>10126</v>
      </c>
      <c r="B954" s="36">
        <v>14</v>
      </c>
      <c r="C954" s="37">
        <v>62</v>
      </c>
      <c r="D954" s="38">
        <v>73.7</v>
      </c>
      <c r="E954" s="37">
        <v>46</v>
      </c>
      <c r="F954" s="38">
        <v>3390.2</v>
      </c>
      <c r="G954" s="37">
        <f t="shared" si="43"/>
        <v>-4.5474735088646412E-13</v>
      </c>
      <c r="H954" s="47">
        <v>37769</v>
      </c>
      <c r="I954" s="37" t="str">
        <f t="shared" si="44"/>
        <v>May</v>
      </c>
      <c r="J954" s="50">
        <v>5</v>
      </c>
      <c r="K954" s="37">
        <v>2003</v>
      </c>
      <c r="L954" s="38">
        <v>2</v>
      </c>
      <c r="M954" s="37" t="s">
        <v>36</v>
      </c>
      <c r="N954" s="38" t="s">
        <v>549</v>
      </c>
      <c r="O954" s="37" t="s">
        <v>196</v>
      </c>
      <c r="P954" s="38" t="s">
        <v>182</v>
      </c>
      <c r="Q954" s="37" t="s">
        <v>183</v>
      </c>
      <c r="R954" s="38" t="str">
        <f t="shared" si="45"/>
        <v>Europe</v>
      </c>
      <c r="S954" s="37" t="s">
        <v>60</v>
      </c>
      <c r="T954" s="36" t="s">
        <v>596</v>
      </c>
      <c r="U954" s="36" t="s">
        <v>197</v>
      </c>
      <c r="V954" s="36" t="s">
        <v>198</v>
      </c>
      <c r="X954" s="36">
        <v>28023</v>
      </c>
      <c r="Y954" s="36" t="s">
        <v>199</v>
      </c>
      <c r="Z954" s="36" t="s">
        <v>200</v>
      </c>
    </row>
    <row r="955" spans="1:26" x14ac:dyDescent="0.25">
      <c r="A955" s="36">
        <v>10413</v>
      </c>
      <c r="B955" s="36">
        <v>1</v>
      </c>
      <c r="C955" s="37">
        <v>173</v>
      </c>
      <c r="D955" s="38">
        <v>100</v>
      </c>
      <c r="E955" s="37">
        <v>22</v>
      </c>
      <c r="F955" s="38">
        <v>3387.78</v>
      </c>
      <c r="G955" s="37">
        <f t="shared" si="43"/>
        <v>1187.7800000000002</v>
      </c>
      <c r="H955" s="47">
        <v>38477</v>
      </c>
      <c r="I955" s="37" t="str">
        <f t="shared" si="44"/>
        <v>May</v>
      </c>
      <c r="J955" s="50">
        <v>5</v>
      </c>
      <c r="K955" s="37">
        <v>2005</v>
      </c>
      <c r="L955" s="38">
        <v>2</v>
      </c>
      <c r="M955" s="37" t="s">
        <v>36</v>
      </c>
      <c r="N955" s="38" t="s">
        <v>186</v>
      </c>
      <c r="O955" s="37" t="s">
        <v>115</v>
      </c>
      <c r="P955" s="38" t="s">
        <v>117</v>
      </c>
      <c r="Q955" s="37" t="s">
        <v>43</v>
      </c>
      <c r="R955" s="38" t="str">
        <f t="shared" si="45"/>
        <v>North America</v>
      </c>
      <c r="S955" s="37" t="s">
        <v>60</v>
      </c>
      <c r="T955" s="36" t="s">
        <v>516</v>
      </c>
      <c r="U955" s="36">
        <v>2035552570</v>
      </c>
      <c r="V955" s="36" t="s">
        <v>116</v>
      </c>
      <c r="W955" s="36" t="s">
        <v>118</v>
      </c>
      <c r="X955" s="36">
        <v>97562</v>
      </c>
      <c r="Y955" s="36" t="s">
        <v>119</v>
      </c>
      <c r="Z955" s="36" t="s">
        <v>66</v>
      </c>
    </row>
    <row r="956" spans="1:26" x14ac:dyDescent="0.25">
      <c r="A956" s="36">
        <v>10420</v>
      </c>
      <c r="B956" s="36">
        <v>10</v>
      </c>
      <c r="C956" s="37">
        <v>85</v>
      </c>
      <c r="D956" s="38">
        <v>96.74</v>
      </c>
      <c r="E956" s="37">
        <v>35</v>
      </c>
      <c r="F956" s="38">
        <v>3385.9</v>
      </c>
      <c r="G956" s="37">
        <f t="shared" si="43"/>
        <v>4.5474735088646412E-13</v>
      </c>
      <c r="H956" s="47">
        <v>38501</v>
      </c>
      <c r="I956" s="37" t="str">
        <f t="shared" si="44"/>
        <v>May</v>
      </c>
      <c r="J956" s="50">
        <v>5</v>
      </c>
      <c r="K956" s="37">
        <v>2005</v>
      </c>
      <c r="L956" s="38">
        <v>2</v>
      </c>
      <c r="M956" s="37" t="s">
        <v>303</v>
      </c>
      <c r="N956" s="38" t="s">
        <v>186</v>
      </c>
      <c r="O956" s="37" t="s">
        <v>158</v>
      </c>
      <c r="P956" s="38" t="s">
        <v>161</v>
      </c>
      <c r="Q956" s="37" t="s">
        <v>103</v>
      </c>
      <c r="R956" s="38" t="str">
        <f t="shared" si="45"/>
        <v>Asia &amp; Pacific</v>
      </c>
      <c r="S956" s="37" t="s">
        <v>60</v>
      </c>
      <c r="T956" s="36" t="s">
        <v>636</v>
      </c>
      <c r="U956" s="36" t="s">
        <v>159</v>
      </c>
      <c r="V956" s="36" t="s">
        <v>160</v>
      </c>
      <c r="W956" s="36" t="s">
        <v>162</v>
      </c>
      <c r="X956" s="36">
        <v>2067</v>
      </c>
      <c r="Y956" s="36" t="s">
        <v>163</v>
      </c>
      <c r="Z956" s="36" t="s">
        <v>164</v>
      </c>
    </row>
    <row r="957" spans="1:26" x14ac:dyDescent="0.25">
      <c r="A957" s="36">
        <v>10126</v>
      </c>
      <c r="B957" s="36">
        <v>4</v>
      </c>
      <c r="C957" s="37">
        <v>147</v>
      </c>
      <c r="D957" s="38">
        <v>100</v>
      </c>
      <c r="E957" s="37">
        <v>22</v>
      </c>
      <c r="F957" s="38">
        <v>3347.74</v>
      </c>
      <c r="G957" s="37">
        <f t="shared" si="43"/>
        <v>1147.7399999999998</v>
      </c>
      <c r="H957" s="47">
        <v>37769</v>
      </c>
      <c r="I957" s="37" t="str">
        <f t="shared" si="44"/>
        <v>May</v>
      </c>
      <c r="J957" s="50">
        <v>5</v>
      </c>
      <c r="K957" s="37">
        <v>2003</v>
      </c>
      <c r="L957" s="38">
        <v>2</v>
      </c>
      <c r="M957" s="37" t="s">
        <v>36</v>
      </c>
      <c r="N957" s="38" t="s">
        <v>186</v>
      </c>
      <c r="O957" s="37" t="s">
        <v>196</v>
      </c>
      <c r="P957" s="38" t="s">
        <v>182</v>
      </c>
      <c r="Q957" s="37" t="s">
        <v>183</v>
      </c>
      <c r="R957" s="38" t="str">
        <f t="shared" si="45"/>
        <v>Europe</v>
      </c>
      <c r="S957" s="37" t="s">
        <v>60</v>
      </c>
      <c r="T957" s="36" t="s">
        <v>405</v>
      </c>
      <c r="U957" s="36" t="s">
        <v>197</v>
      </c>
      <c r="V957" s="36" t="s">
        <v>198</v>
      </c>
      <c r="X957" s="36">
        <v>28023</v>
      </c>
      <c r="Y957" s="36" t="s">
        <v>199</v>
      </c>
      <c r="Z957" s="36" t="s">
        <v>200</v>
      </c>
    </row>
    <row r="958" spans="1:26" x14ac:dyDescent="0.25">
      <c r="A958" s="36">
        <v>10414</v>
      </c>
      <c r="B958" s="36">
        <v>10</v>
      </c>
      <c r="C958" s="37">
        <v>122</v>
      </c>
      <c r="D958" s="38">
        <v>100</v>
      </c>
      <c r="E958" s="37">
        <v>23</v>
      </c>
      <c r="F958" s="38">
        <v>3335.23</v>
      </c>
      <c r="G958" s="37">
        <f t="shared" si="43"/>
        <v>1035.23</v>
      </c>
      <c r="H958" s="47">
        <v>38478</v>
      </c>
      <c r="I958" s="37" t="str">
        <f t="shared" si="44"/>
        <v>May</v>
      </c>
      <c r="J958" s="50">
        <v>5</v>
      </c>
      <c r="K958" s="37">
        <v>2005</v>
      </c>
      <c r="L958" s="38">
        <v>2</v>
      </c>
      <c r="M958" s="37" t="s">
        <v>404</v>
      </c>
      <c r="N958" s="38" t="s">
        <v>597</v>
      </c>
      <c r="O958" s="37" t="s">
        <v>382</v>
      </c>
      <c r="P958" s="38" t="s">
        <v>384</v>
      </c>
      <c r="Q958" s="37" t="s">
        <v>43</v>
      </c>
      <c r="R958" s="38" t="str">
        <f t="shared" si="45"/>
        <v>North America</v>
      </c>
      <c r="S958" s="37" t="s">
        <v>60</v>
      </c>
      <c r="T958" s="36" t="s">
        <v>626</v>
      </c>
      <c r="U958" s="36">
        <v>6175559555</v>
      </c>
      <c r="V958" s="36" t="s">
        <v>383</v>
      </c>
      <c r="W958" s="36" t="s">
        <v>129</v>
      </c>
      <c r="X958" s="36">
        <v>51003</v>
      </c>
      <c r="Y958" s="36" t="s">
        <v>385</v>
      </c>
      <c r="Z958" s="36" t="s">
        <v>75</v>
      </c>
    </row>
    <row r="959" spans="1:26" x14ac:dyDescent="0.25">
      <c r="A959" s="36">
        <v>10252</v>
      </c>
      <c r="B959" s="36">
        <v>3</v>
      </c>
      <c r="C959" s="37">
        <v>80</v>
      </c>
      <c r="D959" s="38">
        <v>87.31</v>
      </c>
      <c r="E959" s="37">
        <v>38</v>
      </c>
      <c r="F959" s="38">
        <v>3317.78</v>
      </c>
      <c r="G959" s="37">
        <f t="shared" si="43"/>
        <v>0</v>
      </c>
      <c r="H959" s="47">
        <v>38133</v>
      </c>
      <c r="I959" s="37" t="str">
        <f t="shared" si="44"/>
        <v>May</v>
      </c>
      <c r="J959" s="50">
        <v>5</v>
      </c>
      <c r="K959" s="37">
        <v>2004</v>
      </c>
      <c r="L959" s="38">
        <v>2</v>
      </c>
      <c r="M959" s="37" t="s">
        <v>36</v>
      </c>
      <c r="N959" s="38" t="s">
        <v>186</v>
      </c>
      <c r="O959" s="37" t="s">
        <v>93</v>
      </c>
      <c r="P959" s="38" t="s">
        <v>57</v>
      </c>
      <c r="Q959" s="37" t="s">
        <v>51</v>
      </c>
      <c r="R959" s="38" t="str">
        <f t="shared" si="45"/>
        <v>Europe</v>
      </c>
      <c r="S959" s="37" t="s">
        <v>60</v>
      </c>
      <c r="T959" s="36" t="s">
        <v>647</v>
      </c>
      <c r="U959" s="36" t="s">
        <v>94</v>
      </c>
      <c r="V959" s="36" t="s">
        <v>95</v>
      </c>
      <c r="X959" s="36">
        <v>75016</v>
      </c>
      <c r="Y959" s="36" t="s">
        <v>96</v>
      </c>
      <c r="Z959" s="36" t="s">
        <v>97</v>
      </c>
    </row>
    <row r="960" spans="1:26" x14ac:dyDescent="0.25">
      <c r="A960" s="36">
        <v>10121</v>
      </c>
      <c r="B960" s="36">
        <v>1</v>
      </c>
      <c r="C960" s="37">
        <v>81</v>
      </c>
      <c r="D960" s="38">
        <v>74.849999999999994</v>
      </c>
      <c r="E960" s="37">
        <v>44</v>
      </c>
      <c r="F960" s="38">
        <v>3293.4</v>
      </c>
      <c r="G960" s="37">
        <f t="shared" si="43"/>
        <v>4.5474735088646412E-13</v>
      </c>
      <c r="H960" s="47">
        <v>37748</v>
      </c>
      <c r="I960" s="37" t="str">
        <f t="shared" si="44"/>
        <v>May</v>
      </c>
      <c r="J960" s="50">
        <v>5</v>
      </c>
      <c r="K960" s="37">
        <v>2003</v>
      </c>
      <c r="L960" s="38">
        <v>2</v>
      </c>
      <c r="M960" s="37" t="s">
        <v>36</v>
      </c>
      <c r="N960" s="38" t="s">
        <v>37</v>
      </c>
      <c r="O960" s="37" t="s">
        <v>47</v>
      </c>
      <c r="P960" s="38" t="s">
        <v>50</v>
      </c>
      <c r="Q960" s="37" t="s">
        <v>51</v>
      </c>
      <c r="R960" s="38" t="str">
        <f t="shared" si="45"/>
        <v>Europe</v>
      </c>
      <c r="S960" s="37" t="s">
        <v>60</v>
      </c>
      <c r="T960" s="36" t="s">
        <v>659</v>
      </c>
      <c r="U960" s="36" t="s">
        <v>48</v>
      </c>
      <c r="V960" s="36" t="s">
        <v>49</v>
      </c>
      <c r="X960" s="36">
        <v>51100</v>
      </c>
      <c r="Y960" s="36" t="s">
        <v>52</v>
      </c>
      <c r="Z960" s="36" t="s">
        <v>53</v>
      </c>
    </row>
    <row r="961" spans="1:26" x14ac:dyDescent="0.25">
      <c r="A961" s="36">
        <v>10250</v>
      </c>
      <c r="B961" s="36">
        <v>2</v>
      </c>
      <c r="C961" s="37">
        <v>99</v>
      </c>
      <c r="D961" s="38">
        <v>100</v>
      </c>
      <c r="E961" s="37">
        <v>31</v>
      </c>
      <c r="F961" s="38">
        <v>3282.28</v>
      </c>
      <c r="G961" s="37">
        <f t="shared" si="43"/>
        <v>182.2800000000002</v>
      </c>
      <c r="H961" s="47">
        <v>38118</v>
      </c>
      <c r="I961" s="37" t="str">
        <f t="shared" si="44"/>
        <v>May</v>
      </c>
      <c r="J961" s="50">
        <v>5</v>
      </c>
      <c r="K961" s="37">
        <v>2004</v>
      </c>
      <c r="L961" s="38">
        <v>2</v>
      </c>
      <c r="M961" s="37" t="s">
        <v>36</v>
      </c>
      <c r="N961" s="38" t="s">
        <v>37</v>
      </c>
      <c r="O961" s="37" t="s">
        <v>400</v>
      </c>
      <c r="P961" s="38" t="s">
        <v>402</v>
      </c>
      <c r="Q961" s="37" t="s">
        <v>43</v>
      </c>
      <c r="R961" s="38" t="str">
        <f t="shared" si="45"/>
        <v>North America</v>
      </c>
      <c r="S961" s="37" t="s">
        <v>60</v>
      </c>
      <c r="T961" s="36" t="s">
        <v>649</v>
      </c>
      <c r="U961" s="36">
        <v>4085553659</v>
      </c>
      <c r="V961" s="36" t="s">
        <v>401</v>
      </c>
      <c r="W961" s="36" t="s">
        <v>64</v>
      </c>
      <c r="X961" s="36">
        <v>94217</v>
      </c>
      <c r="Y961" s="36" t="s">
        <v>108</v>
      </c>
      <c r="Z961" s="36" t="s">
        <v>403</v>
      </c>
    </row>
    <row r="962" spans="1:26" x14ac:dyDescent="0.25">
      <c r="A962" s="36">
        <v>10419</v>
      </c>
      <c r="B962" s="36">
        <v>9</v>
      </c>
      <c r="C962" s="37">
        <v>77</v>
      </c>
      <c r="D962" s="38">
        <v>83.93</v>
      </c>
      <c r="E962" s="37">
        <v>39</v>
      </c>
      <c r="F962" s="38">
        <v>3273.27</v>
      </c>
      <c r="G962" s="37">
        <f t="shared" ref="G962:G1025" si="46">(F962-(E962*D962))</f>
        <v>-4.5474735088646412E-13</v>
      </c>
      <c r="H962" s="47">
        <v>38489</v>
      </c>
      <c r="I962" s="37" t="str">
        <f t="shared" ref="I962:I1025" si="47">TEXT(H962,"MMM")</f>
        <v>May</v>
      </c>
      <c r="J962" s="50">
        <v>5</v>
      </c>
      <c r="K962" s="37">
        <v>2005</v>
      </c>
      <c r="L962" s="38">
        <v>2</v>
      </c>
      <c r="M962" s="37" t="s">
        <v>36</v>
      </c>
      <c r="N962" s="38" t="s">
        <v>186</v>
      </c>
      <c r="O962" s="37" t="s">
        <v>150</v>
      </c>
      <c r="P962" s="38" t="s">
        <v>153</v>
      </c>
      <c r="Q962" s="37" t="s">
        <v>154</v>
      </c>
      <c r="R962" s="38" t="str">
        <f t="shared" ref="R962:R1025" si="48">_xlfn.XLOOKUP(Q962,country1,region1,"none",0)</f>
        <v>Europe</v>
      </c>
      <c r="S962" s="37" t="s">
        <v>60</v>
      </c>
      <c r="T962" s="36" t="s">
        <v>584</v>
      </c>
      <c r="U962" s="36" t="s">
        <v>151</v>
      </c>
      <c r="V962" s="36" t="s">
        <v>152</v>
      </c>
      <c r="X962" s="36">
        <v>5020</v>
      </c>
      <c r="Y962" s="36" t="s">
        <v>155</v>
      </c>
      <c r="Z962" s="36" t="s">
        <v>156</v>
      </c>
    </row>
    <row r="963" spans="1:26" x14ac:dyDescent="0.25">
      <c r="A963" s="36">
        <v>10413</v>
      </c>
      <c r="B963" s="36">
        <v>4</v>
      </c>
      <c r="C963" s="37">
        <v>58</v>
      </c>
      <c r="D963" s="38">
        <v>63.85</v>
      </c>
      <c r="E963" s="37">
        <v>51</v>
      </c>
      <c r="F963" s="38">
        <v>3256.35</v>
      </c>
      <c r="G963" s="37">
        <f t="shared" si="46"/>
        <v>0</v>
      </c>
      <c r="H963" s="47">
        <v>38477</v>
      </c>
      <c r="I963" s="37" t="str">
        <f t="shared" si="47"/>
        <v>May</v>
      </c>
      <c r="J963" s="50">
        <v>5</v>
      </c>
      <c r="K963" s="37">
        <v>2005</v>
      </c>
      <c r="L963" s="38">
        <v>2</v>
      </c>
      <c r="M963" s="37" t="s">
        <v>36</v>
      </c>
      <c r="N963" s="38" t="s">
        <v>604</v>
      </c>
      <c r="O963" s="37" t="s">
        <v>115</v>
      </c>
      <c r="P963" s="38" t="s">
        <v>117</v>
      </c>
      <c r="Q963" s="37" t="s">
        <v>43</v>
      </c>
      <c r="R963" s="38" t="str">
        <f t="shared" si="48"/>
        <v>North America</v>
      </c>
      <c r="S963" s="37" t="s">
        <v>60</v>
      </c>
      <c r="T963" s="36" t="s">
        <v>658</v>
      </c>
      <c r="U963" s="36">
        <v>2035552570</v>
      </c>
      <c r="V963" s="36" t="s">
        <v>116</v>
      </c>
      <c r="W963" s="36" t="s">
        <v>118</v>
      </c>
      <c r="X963" s="36">
        <v>97562</v>
      </c>
      <c r="Y963" s="36" t="s">
        <v>119</v>
      </c>
      <c r="Z963" s="36" t="s">
        <v>66</v>
      </c>
    </row>
    <row r="964" spans="1:26" x14ac:dyDescent="0.25">
      <c r="A964" s="36">
        <v>10414</v>
      </c>
      <c r="B964" s="36">
        <v>1</v>
      </c>
      <c r="C964" s="37">
        <v>86</v>
      </c>
      <c r="D964" s="38">
        <v>73.98</v>
      </c>
      <c r="E964" s="37">
        <v>44</v>
      </c>
      <c r="F964" s="38">
        <v>3255.12</v>
      </c>
      <c r="G964" s="37">
        <f t="shared" si="46"/>
        <v>-4.5474735088646412E-13</v>
      </c>
      <c r="H964" s="47">
        <v>38478</v>
      </c>
      <c r="I964" s="37" t="str">
        <f t="shared" si="47"/>
        <v>May</v>
      </c>
      <c r="J964" s="50">
        <v>5</v>
      </c>
      <c r="K964" s="37">
        <v>2005</v>
      </c>
      <c r="L964" s="38">
        <v>2</v>
      </c>
      <c r="M964" s="37" t="s">
        <v>404</v>
      </c>
      <c r="N964" s="38" t="s">
        <v>597</v>
      </c>
      <c r="O964" s="37" t="s">
        <v>382</v>
      </c>
      <c r="P964" s="38" t="s">
        <v>384</v>
      </c>
      <c r="Q964" s="37" t="s">
        <v>43</v>
      </c>
      <c r="R964" s="38" t="str">
        <f t="shared" si="48"/>
        <v>North America</v>
      </c>
      <c r="S964" s="37" t="s">
        <v>60</v>
      </c>
      <c r="T964" s="36" t="s">
        <v>598</v>
      </c>
      <c r="U964" s="36">
        <v>6175559555</v>
      </c>
      <c r="V964" s="36" t="s">
        <v>383</v>
      </c>
      <c r="W964" s="36" t="s">
        <v>129</v>
      </c>
      <c r="X964" s="36">
        <v>51003</v>
      </c>
      <c r="Y964" s="36" t="s">
        <v>385</v>
      </c>
      <c r="Z964" s="36" t="s">
        <v>75</v>
      </c>
    </row>
    <row r="965" spans="1:26" x14ac:dyDescent="0.25">
      <c r="A965" s="36">
        <v>10125</v>
      </c>
      <c r="B965" s="36">
        <v>1</v>
      </c>
      <c r="C965" s="37">
        <v>102</v>
      </c>
      <c r="D965" s="38">
        <v>100</v>
      </c>
      <c r="E965" s="37">
        <v>32</v>
      </c>
      <c r="F965" s="38">
        <v>3254.72</v>
      </c>
      <c r="G965" s="37">
        <f t="shared" si="46"/>
        <v>54.7199999999998</v>
      </c>
      <c r="H965" s="47">
        <v>37762</v>
      </c>
      <c r="I965" s="37" t="str">
        <f t="shared" si="47"/>
        <v>May</v>
      </c>
      <c r="J965" s="50">
        <v>5</v>
      </c>
      <c r="K965" s="37">
        <v>2003</v>
      </c>
      <c r="L965" s="38">
        <v>2</v>
      </c>
      <c r="M965" s="37" t="s">
        <v>36</v>
      </c>
      <c r="N965" s="38" t="s">
        <v>549</v>
      </c>
      <c r="O965" s="37" t="s">
        <v>98</v>
      </c>
      <c r="P965" s="38" t="s">
        <v>101</v>
      </c>
      <c r="Q965" s="37" t="s">
        <v>103</v>
      </c>
      <c r="R965" s="38" t="str">
        <f t="shared" si="48"/>
        <v>Asia &amp; Pacific</v>
      </c>
      <c r="S965" s="37" t="s">
        <v>60</v>
      </c>
      <c r="T965" s="36" t="s">
        <v>550</v>
      </c>
      <c r="U965" s="36" t="s">
        <v>99</v>
      </c>
      <c r="V965" s="36" t="s">
        <v>100</v>
      </c>
      <c r="W965" s="36" t="s">
        <v>102</v>
      </c>
      <c r="X965" s="36">
        <v>3004</v>
      </c>
      <c r="Y965" s="36" t="s">
        <v>104</v>
      </c>
      <c r="Z965" s="36" t="s">
        <v>105</v>
      </c>
    </row>
    <row r="966" spans="1:26" x14ac:dyDescent="0.25">
      <c r="A966" s="36">
        <v>10248</v>
      </c>
      <c r="B966" s="36">
        <v>7</v>
      </c>
      <c r="C966" s="37">
        <v>100</v>
      </c>
      <c r="D966" s="38">
        <v>100</v>
      </c>
      <c r="E966" s="37">
        <v>30</v>
      </c>
      <c r="F966" s="38">
        <v>3245.4</v>
      </c>
      <c r="G966" s="37">
        <f t="shared" si="46"/>
        <v>245.40000000000009</v>
      </c>
      <c r="H966" s="47">
        <v>38114</v>
      </c>
      <c r="I966" s="37" t="str">
        <f t="shared" si="47"/>
        <v>May</v>
      </c>
      <c r="J966" s="50">
        <v>5</v>
      </c>
      <c r="K966" s="37">
        <v>2004</v>
      </c>
      <c r="L966" s="38">
        <v>2</v>
      </c>
      <c r="M966" s="37" t="s">
        <v>342</v>
      </c>
      <c r="N966" s="38" t="s">
        <v>597</v>
      </c>
      <c r="O966" s="37" t="s">
        <v>39</v>
      </c>
      <c r="P966" s="38" t="s">
        <v>41</v>
      </c>
      <c r="Q966" s="37" t="s">
        <v>43</v>
      </c>
      <c r="R966" s="38" t="str">
        <f t="shared" si="48"/>
        <v>North America</v>
      </c>
      <c r="S966" s="37" t="s">
        <v>60</v>
      </c>
      <c r="T966" s="36" t="s">
        <v>669</v>
      </c>
      <c r="U966" s="36">
        <v>2125557818</v>
      </c>
      <c r="V966" s="36" t="s">
        <v>40</v>
      </c>
      <c r="W966" s="36" t="s">
        <v>42</v>
      </c>
      <c r="X966" s="36">
        <v>10022</v>
      </c>
      <c r="Y966" s="36" t="s">
        <v>44</v>
      </c>
      <c r="Z966" s="36" t="s">
        <v>45</v>
      </c>
    </row>
    <row r="967" spans="1:26" x14ac:dyDescent="0.25">
      <c r="A967" s="36">
        <v>10411</v>
      </c>
      <c r="B967" s="36">
        <v>8</v>
      </c>
      <c r="C967" s="37">
        <v>116</v>
      </c>
      <c r="D967" s="38">
        <v>100</v>
      </c>
      <c r="E967" s="37">
        <v>27</v>
      </c>
      <c r="F967" s="38">
        <v>3213</v>
      </c>
      <c r="G967" s="37">
        <f t="shared" si="46"/>
        <v>513</v>
      </c>
      <c r="H967" s="47">
        <v>38473</v>
      </c>
      <c r="I967" s="37" t="str">
        <f t="shared" si="47"/>
        <v>May</v>
      </c>
      <c r="J967" s="50">
        <v>5</v>
      </c>
      <c r="K967" s="37">
        <v>2005</v>
      </c>
      <c r="L967" s="38">
        <v>2</v>
      </c>
      <c r="M967" s="37" t="s">
        <v>36</v>
      </c>
      <c r="N967" s="38" t="s">
        <v>504</v>
      </c>
      <c r="O967" s="37" t="s">
        <v>295</v>
      </c>
      <c r="P967" s="38" t="s">
        <v>298</v>
      </c>
      <c r="Q967" s="37" t="s">
        <v>235</v>
      </c>
      <c r="R967" s="38" t="str">
        <f t="shared" si="48"/>
        <v>North America</v>
      </c>
      <c r="S967" s="37" t="s">
        <v>60</v>
      </c>
      <c r="T967" s="36" t="s">
        <v>536</v>
      </c>
      <c r="U967" s="36" t="s">
        <v>296</v>
      </c>
      <c r="V967" s="36" t="s">
        <v>297</v>
      </c>
      <c r="W967" s="36" t="s">
        <v>299</v>
      </c>
      <c r="X967" s="36" t="s">
        <v>300</v>
      </c>
      <c r="Y967" s="36" t="s">
        <v>301</v>
      </c>
      <c r="Z967" s="36" t="s">
        <v>302</v>
      </c>
    </row>
    <row r="968" spans="1:26" x14ac:dyDescent="0.25">
      <c r="A968" s="36">
        <v>10251</v>
      </c>
      <c r="B968" s="36">
        <v>2</v>
      </c>
      <c r="C968" s="37">
        <v>95</v>
      </c>
      <c r="D968" s="38">
        <v>100</v>
      </c>
      <c r="E968" s="37">
        <v>28</v>
      </c>
      <c r="F968" s="38">
        <v>3188.64</v>
      </c>
      <c r="G968" s="37">
        <f t="shared" si="46"/>
        <v>388.63999999999987</v>
      </c>
      <c r="H968" s="47">
        <v>38125</v>
      </c>
      <c r="I968" s="37" t="str">
        <f t="shared" si="47"/>
        <v>May</v>
      </c>
      <c r="J968" s="50">
        <v>5</v>
      </c>
      <c r="K968" s="37">
        <v>2004</v>
      </c>
      <c r="L968" s="38">
        <v>2</v>
      </c>
      <c r="M968" s="37" t="s">
        <v>36</v>
      </c>
      <c r="N968" s="38" t="s">
        <v>37</v>
      </c>
      <c r="O968" s="37" t="s">
        <v>110</v>
      </c>
      <c r="P968" s="38" t="s">
        <v>112</v>
      </c>
      <c r="Q968" s="37" t="s">
        <v>43</v>
      </c>
      <c r="R968" s="38" t="str">
        <f t="shared" si="48"/>
        <v>North America</v>
      </c>
      <c r="S968" s="37" t="s">
        <v>60</v>
      </c>
      <c r="T968" s="36" t="s">
        <v>38</v>
      </c>
      <c r="U968" s="36">
        <v>2015559350</v>
      </c>
      <c r="V968" s="36" t="s">
        <v>111</v>
      </c>
      <c r="W968" s="36" t="s">
        <v>113</v>
      </c>
      <c r="X968" s="36">
        <v>94019</v>
      </c>
      <c r="Y968" s="36" t="s">
        <v>70</v>
      </c>
      <c r="Z968" s="36" t="s">
        <v>114</v>
      </c>
    </row>
    <row r="969" spans="1:26" x14ac:dyDescent="0.25">
      <c r="A969" s="36">
        <v>10248</v>
      </c>
      <c r="B969" s="36">
        <v>11</v>
      </c>
      <c r="C969" s="37">
        <v>87</v>
      </c>
      <c r="D969" s="38">
        <v>75.48</v>
      </c>
      <c r="E969" s="37">
        <v>42</v>
      </c>
      <c r="F969" s="38">
        <v>3170.16</v>
      </c>
      <c r="G969" s="37">
        <f t="shared" si="46"/>
        <v>-4.5474735088646412E-13</v>
      </c>
      <c r="H969" s="47">
        <v>38114</v>
      </c>
      <c r="I969" s="37" t="str">
        <f t="shared" si="47"/>
        <v>May</v>
      </c>
      <c r="J969" s="50">
        <v>5</v>
      </c>
      <c r="K969" s="37">
        <v>2004</v>
      </c>
      <c r="L969" s="38">
        <v>2</v>
      </c>
      <c r="M969" s="37" t="s">
        <v>342</v>
      </c>
      <c r="N969" s="38" t="s">
        <v>549</v>
      </c>
      <c r="O969" s="37" t="s">
        <v>39</v>
      </c>
      <c r="P969" s="38" t="s">
        <v>41</v>
      </c>
      <c r="Q969" s="37" t="s">
        <v>43</v>
      </c>
      <c r="R969" s="38" t="str">
        <f t="shared" si="48"/>
        <v>North America</v>
      </c>
      <c r="S969" s="37" t="s">
        <v>60</v>
      </c>
      <c r="T969" s="36" t="s">
        <v>614</v>
      </c>
      <c r="U969" s="36">
        <v>2125557818</v>
      </c>
      <c r="V969" s="36" t="s">
        <v>40</v>
      </c>
      <c r="W969" s="36" t="s">
        <v>42</v>
      </c>
      <c r="X969" s="36">
        <v>10022</v>
      </c>
      <c r="Y969" s="36" t="s">
        <v>44</v>
      </c>
      <c r="Z969" s="36" t="s">
        <v>45</v>
      </c>
    </row>
    <row r="970" spans="1:26" x14ac:dyDescent="0.25">
      <c r="A970" s="36">
        <v>10248</v>
      </c>
      <c r="B970" s="36">
        <v>8</v>
      </c>
      <c r="C970" s="37">
        <v>99</v>
      </c>
      <c r="D970" s="38">
        <v>90.37</v>
      </c>
      <c r="E970" s="37">
        <v>35</v>
      </c>
      <c r="F970" s="38">
        <v>3162.95</v>
      </c>
      <c r="G970" s="37">
        <f t="shared" si="46"/>
        <v>-4.5474735088646412E-13</v>
      </c>
      <c r="H970" s="47">
        <v>38114</v>
      </c>
      <c r="I970" s="37" t="str">
        <f t="shared" si="47"/>
        <v>May</v>
      </c>
      <c r="J970" s="50">
        <v>5</v>
      </c>
      <c r="K970" s="37">
        <v>2004</v>
      </c>
      <c r="L970" s="38">
        <v>2</v>
      </c>
      <c r="M970" s="37" t="s">
        <v>342</v>
      </c>
      <c r="N970" s="38" t="s">
        <v>597</v>
      </c>
      <c r="O970" s="37" t="s">
        <v>39</v>
      </c>
      <c r="P970" s="38" t="s">
        <v>41</v>
      </c>
      <c r="Q970" s="37" t="s">
        <v>43</v>
      </c>
      <c r="R970" s="38" t="str">
        <f t="shared" si="48"/>
        <v>North America</v>
      </c>
      <c r="S970" s="37" t="s">
        <v>60</v>
      </c>
      <c r="T970" s="36" t="s">
        <v>670</v>
      </c>
      <c r="U970" s="36">
        <v>2125557818</v>
      </c>
      <c r="V970" s="36" t="s">
        <v>40</v>
      </c>
      <c r="W970" s="36" t="s">
        <v>42</v>
      </c>
      <c r="X970" s="36">
        <v>10022</v>
      </c>
      <c r="Y970" s="36" t="s">
        <v>44</v>
      </c>
      <c r="Z970" s="36" t="s">
        <v>45</v>
      </c>
    </row>
    <row r="971" spans="1:26" x14ac:dyDescent="0.25">
      <c r="A971" s="36">
        <v>10126</v>
      </c>
      <c r="B971" s="36">
        <v>16</v>
      </c>
      <c r="C971" s="37">
        <v>99</v>
      </c>
      <c r="D971" s="38">
        <v>82.34</v>
      </c>
      <c r="E971" s="37">
        <v>38</v>
      </c>
      <c r="F971" s="38">
        <v>3128.92</v>
      </c>
      <c r="G971" s="37">
        <f t="shared" si="46"/>
        <v>0</v>
      </c>
      <c r="H971" s="47">
        <v>37769</v>
      </c>
      <c r="I971" s="37" t="str">
        <f t="shared" si="47"/>
        <v>May</v>
      </c>
      <c r="J971" s="50">
        <v>5</v>
      </c>
      <c r="K971" s="37">
        <v>2003</v>
      </c>
      <c r="L971" s="38">
        <v>2</v>
      </c>
      <c r="M971" s="37" t="s">
        <v>36</v>
      </c>
      <c r="N971" s="38" t="s">
        <v>549</v>
      </c>
      <c r="O971" s="37" t="s">
        <v>196</v>
      </c>
      <c r="P971" s="38" t="s">
        <v>182</v>
      </c>
      <c r="Q971" s="37" t="s">
        <v>183</v>
      </c>
      <c r="R971" s="38" t="str">
        <f t="shared" si="48"/>
        <v>Europe</v>
      </c>
      <c r="S971" s="37" t="s">
        <v>60</v>
      </c>
      <c r="T971" s="36" t="s">
        <v>607</v>
      </c>
      <c r="U971" s="36" t="s">
        <v>197</v>
      </c>
      <c r="V971" s="36" t="s">
        <v>198</v>
      </c>
      <c r="X971" s="36">
        <v>28023</v>
      </c>
      <c r="Y971" s="36" t="s">
        <v>199</v>
      </c>
      <c r="Z971" s="36" t="s">
        <v>200</v>
      </c>
    </row>
    <row r="972" spans="1:26" x14ac:dyDescent="0.25">
      <c r="A972" s="36">
        <v>10247</v>
      </c>
      <c r="B972" s="36">
        <v>4</v>
      </c>
      <c r="C972" s="37">
        <v>58</v>
      </c>
      <c r="D972" s="38">
        <v>63.85</v>
      </c>
      <c r="E972" s="37">
        <v>49</v>
      </c>
      <c r="F972" s="38">
        <v>3128.65</v>
      </c>
      <c r="G972" s="37">
        <f t="shared" si="46"/>
        <v>0</v>
      </c>
      <c r="H972" s="47">
        <v>38112</v>
      </c>
      <c r="I972" s="37" t="str">
        <f t="shared" si="47"/>
        <v>May</v>
      </c>
      <c r="J972" s="50">
        <v>5</v>
      </c>
      <c r="K972" s="37">
        <v>2004</v>
      </c>
      <c r="L972" s="38">
        <v>2</v>
      </c>
      <c r="M972" s="37" t="s">
        <v>36</v>
      </c>
      <c r="N972" s="38" t="s">
        <v>604</v>
      </c>
      <c r="O972" s="37" t="s">
        <v>469</v>
      </c>
      <c r="P972" s="38" t="s">
        <v>472</v>
      </c>
      <c r="Q972" s="37" t="s">
        <v>136</v>
      </c>
      <c r="R972" s="38" t="str">
        <f t="shared" si="48"/>
        <v>Europe</v>
      </c>
      <c r="S972" s="37" t="s">
        <v>60</v>
      </c>
      <c r="T972" s="36" t="s">
        <v>658</v>
      </c>
      <c r="U972" s="36" t="s">
        <v>470</v>
      </c>
      <c r="V972" s="36" t="s">
        <v>471</v>
      </c>
      <c r="X972" s="36" t="s">
        <v>473</v>
      </c>
      <c r="Y972" s="36" t="s">
        <v>474</v>
      </c>
      <c r="Z972" s="36" t="s">
        <v>475</v>
      </c>
    </row>
    <row r="973" spans="1:26" x14ac:dyDescent="0.25">
      <c r="A973" s="36">
        <v>10122</v>
      </c>
      <c r="B973" s="36">
        <v>6</v>
      </c>
      <c r="C973" s="37">
        <v>77</v>
      </c>
      <c r="D973" s="38">
        <v>72.38</v>
      </c>
      <c r="E973" s="37">
        <v>43</v>
      </c>
      <c r="F973" s="38">
        <v>3112.34</v>
      </c>
      <c r="G973" s="37">
        <f t="shared" si="46"/>
        <v>4.5474735088646412E-13</v>
      </c>
      <c r="H973" s="47">
        <v>37749</v>
      </c>
      <c r="I973" s="37" t="str">
        <f t="shared" si="47"/>
        <v>May</v>
      </c>
      <c r="J973" s="50">
        <v>5</v>
      </c>
      <c r="K973" s="37">
        <v>2003</v>
      </c>
      <c r="L973" s="38">
        <v>2</v>
      </c>
      <c r="M973" s="37" t="s">
        <v>36</v>
      </c>
      <c r="N973" s="38" t="s">
        <v>186</v>
      </c>
      <c r="O973" s="37" t="s">
        <v>435</v>
      </c>
      <c r="P973" s="38" t="s">
        <v>438</v>
      </c>
      <c r="Q973" s="37" t="s">
        <v>51</v>
      </c>
      <c r="R973" s="38" t="str">
        <f t="shared" si="48"/>
        <v>Europe</v>
      </c>
      <c r="S973" s="37" t="s">
        <v>60</v>
      </c>
      <c r="T973" s="36" t="s">
        <v>584</v>
      </c>
      <c r="U973" s="36" t="s">
        <v>436</v>
      </c>
      <c r="V973" s="36" t="s">
        <v>437</v>
      </c>
      <c r="X973" s="36">
        <v>13008</v>
      </c>
      <c r="Y973" s="36" t="s">
        <v>439</v>
      </c>
      <c r="Z973" s="36" t="s">
        <v>440</v>
      </c>
    </row>
    <row r="974" spans="1:26" x14ac:dyDescent="0.25">
      <c r="A974" s="36">
        <v>10252</v>
      </c>
      <c r="B974" s="36">
        <v>8</v>
      </c>
      <c r="C974" s="37">
        <v>69</v>
      </c>
      <c r="D974" s="38">
        <v>65.8</v>
      </c>
      <c r="E974" s="37">
        <v>47</v>
      </c>
      <c r="F974" s="38">
        <v>3092.6</v>
      </c>
      <c r="G974" s="37">
        <f t="shared" si="46"/>
        <v>0</v>
      </c>
      <c r="H974" s="47">
        <v>38133</v>
      </c>
      <c r="I974" s="37" t="str">
        <f t="shared" si="47"/>
        <v>May</v>
      </c>
      <c r="J974" s="50">
        <v>5</v>
      </c>
      <c r="K974" s="37">
        <v>2004</v>
      </c>
      <c r="L974" s="38">
        <v>2</v>
      </c>
      <c r="M974" s="37" t="s">
        <v>36</v>
      </c>
      <c r="N974" s="38" t="s">
        <v>37</v>
      </c>
      <c r="O974" s="37" t="s">
        <v>93</v>
      </c>
      <c r="P974" s="38" t="s">
        <v>57</v>
      </c>
      <c r="Q974" s="37" t="s">
        <v>51</v>
      </c>
      <c r="R974" s="38" t="str">
        <f t="shared" si="48"/>
        <v>Europe</v>
      </c>
      <c r="S974" s="37" t="s">
        <v>60</v>
      </c>
      <c r="T974" s="36" t="s">
        <v>629</v>
      </c>
      <c r="U974" s="36" t="s">
        <v>94</v>
      </c>
      <c r="V974" s="36" t="s">
        <v>95</v>
      </c>
      <c r="X974" s="36">
        <v>75016</v>
      </c>
      <c r="Y974" s="36" t="s">
        <v>96</v>
      </c>
      <c r="Z974" s="36" t="s">
        <v>97</v>
      </c>
    </row>
    <row r="975" spans="1:26" x14ac:dyDescent="0.25">
      <c r="A975" s="36">
        <v>10124</v>
      </c>
      <c r="B975" s="36">
        <v>7</v>
      </c>
      <c r="C975" s="37">
        <v>92</v>
      </c>
      <c r="D975" s="38">
        <v>85.59</v>
      </c>
      <c r="E975" s="37">
        <v>36</v>
      </c>
      <c r="F975" s="38">
        <v>3081.24</v>
      </c>
      <c r="G975" s="37">
        <f t="shared" si="46"/>
        <v>-4.5474735088646412E-13</v>
      </c>
      <c r="H975" s="47">
        <v>37762</v>
      </c>
      <c r="I975" s="37" t="str">
        <f t="shared" si="47"/>
        <v>May</v>
      </c>
      <c r="J975" s="50">
        <v>5</v>
      </c>
      <c r="K975" s="37">
        <v>2003</v>
      </c>
      <c r="L975" s="38">
        <v>2</v>
      </c>
      <c r="M975" s="37" t="s">
        <v>36</v>
      </c>
      <c r="N975" s="38" t="s">
        <v>549</v>
      </c>
      <c r="O975" s="37" t="s">
        <v>538</v>
      </c>
      <c r="P975" s="38" t="s">
        <v>540</v>
      </c>
      <c r="Q975" s="37" t="s">
        <v>43</v>
      </c>
      <c r="R975" s="38" t="str">
        <f t="shared" si="48"/>
        <v>North America</v>
      </c>
      <c r="S975" s="37" t="s">
        <v>60</v>
      </c>
      <c r="T975" s="36" t="s">
        <v>613</v>
      </c>
      <c r="U975" s="36">
        <v>7025551838</v>
      </c>
      <c r="V975" s="36" t="s">
        <v>539</v>
      </c>
      <c r="W975" s="36" t="s">
        <v>541</v>
      </c>
      <c r="X975" s="36">
        <v>83030</v>
      </c>
      <c r="Y975" s="36" t="s">
        <v>119</v>
      </c>
      <c r="Z975" s="36" t="s">
        <v>403</v>
      </c>
    </row>
    <row r="976" spans="1:26" x14ac:dyDescent="0.25">
      <c r="A976" s="36">
        <v>10414</v>
      </c>
      <c r="B976" s="36">
        <v>9</v>
      </c>
      <c r="C976" s="37">
        <v>54</v>
      </c>
      <c r="D976" s="38">
        <v>65.52</v>
      </c>
      <c r="E976" s="37">
        <v>47</v>
      </c>
      <c r="F976" s="38">
        <v>3079.44</v>
      </c>
      <c r="G976" s="37">
        <f t="shared" si="46"/>
        <v>4.5474735088646412E-13</v>
      </c>
      <c r="H976" s="47">
        <v>38478</v>
      </c>
      <c r="I976" s="37" t="str">
        <f t="shared" si="47"/>
        <v>May</v>
      </c>
      <c r="J976" s="50">
        <v>5</v>
      </c>
      <c r="K976" s="37">
        <v>2005</v>
      </c>
      <c r="L976" s="38">
        <v>2</v>
      </c>
      <c r="M976" s="37" t="s">
        <v>404</v>
      </c>
      <c r="N976" s="38" t="s">
        <v>597</v>
      </c>
      <c r="O976" s="37" t="s">
        <v>382</v>
      </c>
      <c r="P976" s="38" t="s">
        <v>384</v>
      </c>
      <c r="Q976" s="37" t="s">
        <v>43</v>
      </c>
      <c r="R976" s="38" t="str">
        <f t="shared" si="48"/>
        <v>North America</v>
      </c>
      <c r="S976" s="37" t="s">
        <v>60</v>
      </c>
      <c r="T976" s="36" t="s">
        <v>673</v>
      </c>
      <c r="U976" s="36">
        <v>6175559555</v>
      </c>
      <c r="V976" s="36" t="s">
        <v>383</v>
      </c>
      <c r="W976" s="36" t="s">
        <v>129</v>
      </c>
      <c r="X976" s="36">
        <v>51003</v>
      </c>
      <c r="Y976" s="36" t="s">
        <v>385</v>
      </c>
      <c r="Z976" s="36" t="s">
        <v>75</v>
      </c>
    </row>
    <row r="977" spans="1:26" x14ac:dyDescent="0.25">
      <c r="A977" s="36">
        <v>10123</v>
      </c>
      <c r="B977" s="36">
        <v>2</v>
      </c>
      <c r="C977" s="37">
        <v>124</v>
      </c>
      <c r="D977" s="38">
        <v>100</v>
      </c>
      <c r="E977" s="37">
        <v>26</v>
      </c>
      <c r="F977" s="38">
        <v>3073.72</v>
      </c>
      <c r="G977" s="37">
        <f t="shared" si="46"/>
        <v>473.7199999999998</v>
      </c>
      <c r="H977" s="47">
        <v>37761</v>
      </c>
      <c r="I977" s="37" t="str">
        <f t="shared" si="47"/>
        <v>May</v>
      </c>
      <c r="J977" s="50">
        <v>5</v>
      </c>
      <c r="K977" s="37">
        <v>2003</v>
      </c>
      <c r="L977" s="38">
        <v>2</v>
      </c>
      <c r="M977" s="37" t="s">
        <v>36</v>
      </c>
      <c r="N977" s="38" t="s">
        <v>186</v>
      </c>
      <c r="O977" s="37" t="s">
        <v>315</v>
      </c>
      <c r="P977" s="38" t="s">
        <v>123</v>
      </c>
      <c r="Q977" s="37" t="s">
        <v>51</v>
      </c>
      <c r="R977" s="38" t="str">
        <f t="shared" si="48"/>
        <v>Europe</v>
      </c>
      <c r="S977" s="37" t="s">
        <v>60</v>
      </c>
      <c r="T977" s="36" t="s">
        <v>564</v>
      </c>
      <c r="U977" s="36" t="s">
        <v>316</v>
      </c>
      <c r="V977" s="36" t="s">
        <v>317</v>
      </c>
      <c r="X977" s="36">
        <v>44000</v>
      </c>
      <c r="Y977" s="36" t="s">
        <v>318</v>
      </c>
      <c r="Z977" s="36" t="s">
        <v>319</v>
      </c>
    </row>
    <row r="978" spans="1:26" x14ac:dyDescent="0.25">
      <c r="A978" s="36">
        <v>10415</v>
      </c>
      <c r="B978" s="36">
        <v>4</v>
      </c>
      <c r="C978" s="37">
        <v>90</v>
      </c>
      <c r="D978" s="38">
        <v>95.95</v>
      </c>
      <c r="E978" s="37">
        <v>32</v>
      </c>
      <c r="F978" s="38">
        <v>3070.4</v>
      </c>
      <c r="G978" s="37">
        <f t="shared" si="46"/>
        <v>0</v>
      </c>
      <c r="H978" s="47">
        <v>38481</v>
      </c>
      <c r="I978" s="37" t="str">
        <f t="shared" si="47"/>
        <v>May</v>
      </c>
      <c r="J978" s="50">
        <v>5</v>
      </c>
      <c r="K978" s="37">
        <v>2005</v>
      </c>
      <c r="L978" s="38">
        <v>2</v>
      </c>
      <c r="M978" s="37" t="s">
        <v>178</v>
      </c>
      <c r="N978" s="38" t="s">
        <v>597</v>
      </c>
      <c r="O978" s="37" t="s">
        <v>557</v>
      </c>
      <c r="P978" s="38" t="s">
        <v>560</v>
      </c>
      <c r="Q978" s="37" t="s">
        <v>103</v>
      </c>
      <c r="R978" s="38" t="str">
        <f t="shared" si="48"/>
        <v>Asia &amp; Pacific</v>
      </c>
      <c r="S978" s="37" t="s">
        <v>60</v>
      </c>
      <c r="T978" s="36" t="s">
        <v>663</v>
      </c>
      <c r="U978" s="36" t="s">
        <v>558</v>
      </c>
      <c r="V978" s="36" t="s">
        <v>559</v>
      </c>
      <c r="W978" s="36" t="s">
        <v>102</v>
      </c>
      <c r="X978" s="36">
        <v>3150</v>
      </c>
      <c r="Y978" s="36" t="s">
        <v>561</v>
      </c>
      <c r="Z978" s="36" t="s">
        <v>562</v>
      </c>
    </row>
    <row r="979" spans="1:26" x14ac:dyDescent="0.25">
      <c r="A979" s="36">
        <v>10419</v>
      </c>
      <c r="B979" s="36">
        <v>14</v>
      </c>
      <c r="C979" s="37">
        <v>79</v>
      </c>
      <c r="D979" s="38">
        <v>90.17</v>
      </c>
      <c r="E979" s="37">
        <v>34</v>
      </c>
      <c r="F979" s="38">
        <v>3065.78</v>
      </c>
      <c r="G979" s="37">
        <f t="shared" si="46"/>
        <v>0</v>
      </c>
      <c r="H979" s="47">
        <v>38489</v>
      </c>
      <c r="I979" s="37" t="str">
        <f t="shared" si="47"/>
        <v>May</v>
      </c>
      <c r="J979" s="50">
        <v>5</v>
      </c>
      <c r="K979" s="37">
        <v>2005</v>
      </c>
      <c r="L979" s="38">
        <v>2</v>
      </c>
      <c r="M979" s="37" t="s">
        <v>36</v>
      </c>
      <c r="N979" s="38" t="s">
        <v>186</v>
      </c>
      <c r="O979" s="37" t="s">
        <v>150</v>
      </c>
      <c r="P979" s="38" t="s">
        <v>153</v>
      </c>
      <c r="Q979" s="37" t="s">
        <v>154</v>
      </c>
      <c r="R979" s="38" t="str">
        <f t="shared" si="48"/>
        <v>Europe</v>
      </c>
      <c r="S979" s="37" t="s">
        <v>60</v>
      </c>
      <c r="T979" s="36" t="s">
        <v>517</v>
      </c>
      <c r="U979" s="36" t="s">
        <v>151</v>
      </c>
      <c r="V979" s="36" t="s">
        <v>152</v>
      </c>
      <c r="X979" s="36">
        <v>5020</v>
      </c>
      <c r="Y979" s="36" t="s">
        <v>155</v>
      </c>
      <c r="Z979" s="36" t="s">
        <v>156</v>
      </c>
    </row>
    <row r="980" spans="1:26" x14ac:dyDescent="0.25">
      <c r="A980" s="36">
        <v>10250</v>
      </c>
      <c r="B980" s="36">
        <v>7</v>
      </c>
      <c r="C980" s="37">
        <v>68</v>
      </c>
      <c r="D980" s="38">
        <v>61.22</v>
      </c>
      <c r="E980" s="37">
        <v>50</v>
      </c>
      <c r="F980" s="38">
        <v>3061</v>
      </c>
      <c r="G980" s="37">
        <f t="shared" si="46"/>
        <v>0</v>
      </c>
      <c r="H980" s="47">
        <v>38118</v>
      </c>
      <c r="I980" s="37" t="str">
        <f t="shared" si="47"/>
        <v>May</v>
      </c>
      <c r="J980" s="50">
        <v>5</v>
      </c>
      <c r="K980" s="37">
        <v>2004</v>
      </c>
      <c r="L980" s="38">
        <v>2</v>
      </c>
      <c r="M980" s="37" t="s">
        <v>36</v>
      </c>
      <c r="N980" s="38" t="s">
        <v>549</v>
      </c>
      <c r="O980" s="37" t="s">
        <v>400</v>
      </c>
      <c r="P980" s="38" t="s">
        <v>402</v>
      </c>
      <c r="Q980" s="37" t="s">
        <v>43</v>
      </c>
      <c r="R980" s="38" t="str">
        <f t="shared" si="48"/>
        <v>North America</v>
      </c>
      <c r="S980" s="37" t="s">
        <v>60</v>
      </c>
      <c r="T980" s="36" t="s">
        <v>654</v>
      </c>
      <c r="U980" s="36">
        <v>4085553659</v>
      </c>
      <c r="V980" s="36" t="s">
        <v>401</v>
      </c>
      <c r="W980" s="36" t="s">
        <v>64</v>
      </c>
      <c r="X980" s="36">
        <v>94217</v>
      </c>
      <c r="Y980" s="36" t="s">
        <v>108</v>
      </c>
      <c r="Z980" s="36" t="s">
        <v>403</v>
      </c>
    </row>
    <row r="981" spans="1:26" x14ac:dyDescent="0.25">
      <c r="A981" s="36">
        <v>10248</v>
      </c>
      <c r="B981" s="36">
        <v>5</v>
      </c>
      <c r="C981" s="37">
        <v>88</v>
      </c>
      <c r="D981" s="38">
        <v>100</v>
      </c>
      <c r="E981" s="37">
        <v>30</v>
      </c>
      <c r="F981" s="38">
        <v>3053.7</v>
      </c>
      <c r="G981" s="37">
        <f t="shared" si="46"/>
        <v>53.699999999999818</v>
      </c>
      <c r="H981" s="47">
        <v>38114</v>
      </c>
      <c r="I981" s="37" t="str">
        <f t="shared" si="47"/>
        <v>May</v>
      </c>
      <c r="J981" s="50">
        <v>5</v>
      </c>
      <c r="K981" s="37">
        <v>2004</v>
      </c>
      <c r="L981" s="38">
        <v>2</v>
      </c>
      <c r="M981" s="37" t="s">
        <v>342</v>
      </c>
      <c r="N981" s="38" t="s">
        <v>549</v>
      </c>
      <c r="O981" s="37" t="s">
        <v>39</v>
      </c>
      <c r="P981" s="38" t="s">
        <v>41</v>
      </c>
      <c r="Q981" s="37" t="s">
        <v>43</v>
      </c>
      <c r="R981" s="38" t="str">
        <f t="shared" si="48"/>
        <v>North America</v>
      </c>
      <c r="S981" s="37" t="s">
        <v>60</v>
      </c>
      <c r="T981" s="36" t="s">
        <v>635</v>
      </c>
      <c r="U981" s="36">
        <v>2125557818</v>
      </c>
      <c r="V981" s="36" t="s">
        <v>40</v>
      </c>
      <c r="W981" s="36" t="s">
        <v>42</v>
      </c>
      <c r="X981" s="36">
        <v>10022</v>
      </c>
      <c r="Y981" s="36" t="s">
        <v>44</v>
      </c>
      <c r="Z981" s="36" t="s">
        <v>45</v>
      </c>
    </row>
    <row r="982" spans="1:26" x14ac:dyDescent="0.25">
      <c r="A982" s="36">
        <v>10245</v>
      </c>
      <c r="B982" s="36">
        <v>5</v>
      </c>
      <c r="C982" s="37">
        <v>64</v>
      </c>
      <c r="D982" s="38">
        <v>69.16</v>
      </c>
      <c r="E982" s="37">
        <v>44</v>
      </c>
      <c r="F982" s="38">
        <v>3043.04</v>
      </c>
      <c r="G982" s="37">
        <f t="shared" si="46"/>
        <v>0</v>
      </c>
      <c r="H982" s="47">
        <v>38111</v>
      </c>
      <c r="I982" s="37" t="str">
        <f t="shared" si="47"/>
        <v>May</v>
      </c>
      <c r="J982" s="50">
        <v>5</v>
      </c>
      <c r="K982" s="37">
        <v>2004</v>
      </c>
      <c r="L982" s="38">
        <v>2</v>
      </c>
      <c r="M982" s="37" t="s">
        <v>36</v>
      </c>
      <c r="N982" s="38" t="s">
        <v>504</v>
      </c>
      <c r="O982" s="37" t="s">
        <v>246</v>
      </c>
      <c r="P982" s="38" t="s">
        <v>248</v>
      </c>
      <c r="Q982" s="37" t="s">
        <v>43</v>
      </c>
      <c r="R982" s="38" t="str">
        <f t="shared" si="48"/>
        <v>North America</v>
      </c>
      <c r="S982" s="37" t="s">
        <v>60</v>
      </c>
      <c r="T982" s="36" t="s">
        <v>653</v>
      </c>
      <c r="U982" s="36">
        <v>2035559545</v>
      </c>
      <c r="V982" s="36" t="s">
        <v>247</v>
      </c>
      <c r="W982" s="36" t="s">
        <v>118</v>
      </c>
      <c r="X982" s="36">
        <v>97823</v>
      </c>
      <c r="Y982" s="36" t="s">
        <v>92</v>
      </c>
      <c r="Z982" s="36" t="s">
        <v>249</v>
      </c>
    </row>
    <row r="983" spans="1:26" x14ac:dyDescent="0.25">
      <c r="A983" s="36">
        <v>10414</v>
      </c>
      <c r="B983" s="36">
        <v>7</v>
      </c>
      <c r="C983" s="37">
        <v>100</v>
      </c>
      <c r="D983" s="38">
        <v>100</v>
      </c>
      <c r="E983" s="37">
        <v>28</v>
      </c>
      <c r="F983" s="38">
        <v>3029.04</v>
      </c>
      <c r="G983" s="37">
        <f t="shared" si="46"/>
        <v>229.03999999999996</v>
      </c>
      <c r="H983" s="47">
        <v>38478</v>
      </c>
      <c r="I983" s="37" t="str">
        <f t="shared" si="47"/>
        <v>May</v>
      </c>
      <c r="J983" s="50">
        <v>5</v>
      </c>
      <c r="K983" s="37">
        <v>2005</v>
      </c>
      <c r="L983" s="38">
        <v>2</v>
      </c>
      <c r="M983" s="37" t="s">
        <v>404</v>
      </c>
      <c r="N983" s="38" t="s">
        <v>597</v>
      </c>
      <c r="O983" s="37" t="s">
        <v>382</v>
      </c>
      <c r="P983" s="38" t="s">
        <v>384</v>
      </c>
      <c r="Q983" s="37" t="s">
        <v>43</v>
      </c>
      <c r="R983" s="38" t="str">
        <f t="shared" si="48"/>
        <v>North America</v>
      </c>
      <c r="S983" s="37" t="s">
        <v>60</v>
      </c>
      <c r="T983" s="36" t="s">
        <v>669</v>
      </c>
      <c r="U983" s="36">
        <v>6175559555</v>
      </c>
      <c r="V983" s="36" t="s">
        <v>383</v>
      </c>
      <c r="W983" s="36" t="s">
        <v>129</v>
      </c>
      <c r="X983" s="36">
        <v>51003</v>
      </c>
      <c r="Y983" s="36" t="s">
        <v>385</v>
      </c>
      <c r="Z983" s="36" t="s">
        <v>75</v>
      </c>
    </row>
    <row r="984" spans="1:26" x14ac:dyDescent="0.25">
      <c r="A984" s="36">
        <v>10250</v>
      </c>
      <c r="B984" s="36">
        <v>13</v>
      </c>
      <c r="C984" s="37">
        <v>68</v>
      </c>
      <c r="D984" s="38">
        <v>75.06</v>
      </c>
      <c r="E984" s="37">
        <v>40</v>
      </c>
      <c r="F984" s="38">
        <v>3002.4</v>
      </c>
      <c r="G984" s="37">
        <f t="shared" si="46"/>
        <v>0</v>
      </c>
      <c r="H984" s="47">
        <v>38118</v>
      </c>
      <c r="I984" s="37" t="str">
        <f t="shared" si="47"/>
        <v>May</v>
      </c>
      <c r="J984" s="50">
        <v>5</v>
      </c>
      <c r="K984" s="37">
        <v>2004</v>
      </c>
      <c r="L984" s="38">
        <v>2</v>
      </c>
      <c r="M984" s="37" t="s">
        <v>36</v>
      </c>
      <c r="N984" s="38" t="s">
        <v>565</v>
      </c>
      <c r="O984" s="37" t="s">
        <v>400</v>
      </c>
      <c r="P984" s="38" t="s">
        <v>402</v>
      </c>
      <c r="Q984" s="37" t="s">
        <v>43</v>
      </c>
      <c r="R984" s="38" t="str">
        <f t="shared" si="48"/>
        <v>North America</v>
      </c>
      <c r="S984" s="37" t="s">
        <v>60</v>
      </c>
      <c r="T984" s="36" t="s">
        <v>642</v>
      </c>
      <c r="U984" s="36">
        <v>4085553659</v>
      </c>
      <c r="V984" s="36" t="s">
        <v>401</v>
      </c>
      <c r="W984" s="36" t="s">
        <v>64</v>
      </c>
      <c r="X984" s="36">
        <v>94217</v>
      </c>
      <c r="Y984" s="36" t="s">
        <v>108</v>
      </c>
      <c r="Z984" s="36" t="s">
        <v>403</v>
      </c>
    </row>
    <row r="985" spans="1:26" x14ac:dyDescent="0.25">
      <c r="A985" s="36">
        <v>10123</v>
      </c>
      <c r="B985" s="36">
        <v>1</v>
      </c>
      <c r="C985" s="37">
        <v>50</v>
      </c>
      <c r="D985" s="38">
        <v>59.87</v>
      </c>
      <c r="E985" s="37">
        <v>50</v>
      </c>
      <c r="F985" s="38">
        <v>2993.5</v>
      </c>
      <c r="G985" s="37">
        <f t="shared" si="46"/>
        <v>0</v>
      </c>
      <c r="H985" s="47">
        <v>37761</v>
      </c>
      <c r="I985" s="37" t="str">
        <f t="shared" si="47"/>
        <v>May</v>
      </c>
      <c r="J985" s="50">
        <v>5</v>
      </c>
      <c r="K985" s="37">
        <v>2003</v>
      </c>
      <c r="L985" s="38">
        <v>2</v>
      </c>
      <c r="M985" s="37" t="s">
        <v>36</v>
      </c>
      <c r="N985" s="38" t="s">
        <v>186</v>
      </c>
      <c r="O985" s="37" t="s">
        <v>315</v>
      </c>
      <c r="P985" s="38" t="s">
        <v>123</v>
      </c>
      <c r="Q985" s="37" t="s">
        <v>51</v>
      </c>
      <c r="R985" s="38" t="str">
        <f t="shared" si="48"/>
        <v>Europe</v>
      </c>
      <c r="S985" s="37" t="s">
        <v>46</v>
      </c>
      <c r="T985" s="36" t="s">
        <v>622</v>
      </c>
      <c r="U985" s="36" t="s">
        <v>316</v>
      </c>
      <c r="V985" s="36" t="s">
        <v>317</v>
      </c>
      <c r="X985" s="36">
        <v>44000</v>
      </c>
      <c r="Y985" s="36" t="s">
        <v>318</v>
      </c>
      <c r="Z985" s="36" t="s">
        <v>319</v>
      </c>
    </row>
    <row r="986" spans="1:26" x14ac:dyDescent="0.25">
      <c r="A986" s="36">
        <v>10250</v>
      </c>
      <c r="B986" s="36">
        <v>10</v>
      </c>
      <c r="C986" s="37">
        <v>80</v>
      </c>
      <c r="D986" s="38">
        <v>67.2</v>
      </c>
      <c r="E986" s="37">
        <v>44</v>
      </c>
      <c r="F986" s="38">
        <v>2956.8</v>
      </c>
      <c r="G986" s="37">
        <f t="shared" si="46"/>
        <v>0</v>
      </c>
      <c r="H986" s="47">
        <v>38118</v>
      </c>
      <c r="I986" s="37" t="str">
        <f t="shared" si="47"/>
        <v>May</v>
      </c>
      <c r="J986" s="50">
        <v>5</v>
      </c>
      <c r="K986" s="37">
        <v>2004</v>
      </c>
      <c r="L986" s="38">
        <v>2</v>
      </c>
      <c r="M986" s="37" t="s">
        <v>36</v>
      </c>
      <c r="N986" s="38" t="s">
        <v>565</v>
      </c>
      <c r="O986" s="37" t="s">
        <v>400</v>
      </c>
      <c r="P986" s="38" t="s">
        <v>402</v>
      </c>
      <c r="Q986" s="37" t="s">
        <v>43</v>
      </c>
      <c r="R986" s="38" t="str">
        <f t="shared" si="48"/>
        <v>North America</v>
      </c>
      <c r="S986" s="37" t="s">
        <v>46</v>
      </c>
      <c r="T986" s="36" t="s">
        <v>668</v>
      </c>
      <c r="U986" s="36">
        <v>4085553659</v>
      </c>
      <c r="V986" s="36" t="s">
        <v>401</v>
      </c>
      <c r="W986" s="36" t="s">
        <v>64</v>
      </c>
      <c r="X986" s="36">
        <v>94217</v>
      </c>
      <c r="Y986" s="36" t="s">
        <v>108</v>
      </c>
      <c r="Z986" s="36" t="s">
        <v>403</v>
      </c>
    </row>
    <row r="987" spans="1:26" x14ac:dyDescent="0.25">
      <c r="A987" s="36">
        <v>10246</v>
      </c>
      <c r="B987" s="36">
        <v>3</v>
      </c>
      <c r="C987" s="37">
        <v>115</v>
      </c>
      <c r="D987" s="38">
        <v>100</v>
      </c>
      <c r="E987" s="37">
        <v>22</v>
      </c>
      <c r="F987" s="38">
        <v>2928.42</v>
      </c>
      <c r="G987" s="37">
        <f t="shared" si="46"/>
        <v>728.42000000000007</v>
      </c>
      <c r="H987" s="47">
        <v>38112</v>
      </c>
      <c r="I987" s="37" t="str">
        <f t="shared" si="47"/>
        <v>May</v>
      </c>
      <c r="J987" s="50">
        <v>5</v>
      </c>
      <c r="K987" s="37">
        <v>2004</v>
      </c>
      <c r="L987" s="38">
        <v>2</v>
      </c>
      <c r="M987" s="37" t="s">
        <v>36</v>
      </c>
      <c r="N987" s="38" t="s">
        <v>504</v>
      </c>
      <c r="O987" s="37" t="s">
        <v>179</v>
      </c>
      <c r="P987" s="38" t="s">
        <v>182</v>
      </c>
      <c r="Q987" s="37" t="s">
        <v>183</v>
      </c>
      <c r="R987" s="38" t="str">
        <f t="shared" si="48"/>
        <v>Europe</v>
      </c>
      <c r="S987" s="37" t="s">
        <v>46</v>
      </c>
      <c r="T987" s="36" t="s">
        <v>657</v>
      </c>
      <c r="U987" s="36" t="s">
        <v>180</v>
      </c>
      <c r="V987" s="36" t="s">
        <v>181</v>
      </c>
      <c r="X987" s="36">
        <v>28034</v>
      </c>
      <c r="Y987" s="36" t="s">
        <v>184</v>
      </c>
      <c r="Z987" s="36" t="s">
        <v>185</v>
      </c>
    </row>
    <row r="988" spans="1:26" x14ac:dyDescent="0.25">
      <c r="A988" s="36">
        <v>10126</v>
      </c>
      <c r="B988" s="36">
        <v>13</v>
      </c>
      <c r="C988" s="37">
        <v>104</v>
      </c>
      <c r="D988" s="38">
        <v>97.39</v>
      </c>
      <c r="E988" s="37">
        <v>30</v>
      </c>
      <c r="F988" s="38">
        <v>2921.7</v>
      </c>
      <c r="G988" s="37">
        <f t="shared" si="46"/>
        <v>0</v>
      </c>
      <c r="H988" s="47">
        <v>37769</v>
      </c>
      <c r="I988" s="37" t="str">
        <f t="shared" si="47"/>
        <v>May</v>
      </c>
      <c r="J988" s="50">
        <v>5</v>
      </c>
      <c r="K988" s="37">
        <v>2003</v>
      </c>
      <c r="L988" s="38">
        <v>2</v>
      </c>
      <c r="M988" s="37" t="s">
        <v>36</v>
      </c>
      <c r="N988" s="38" t="s">
        <v>549</v>
      </c>
      <c r="O988" s="37" t="s">
        <v>196</v>
      </c>
      <c r="P988" s="38" t="s">
        <v>182</v>
      </c>
      <c r="Q988" s="37" t="s">
        <v>183</v>
      </c>
      <c r="R988" s="38" t="str">
        <f t="shared" si="48"/>
        <v>Europe</v>
      </c>
      <c r="S988" s="37" t="s">
        <v>46</v>
      </c>
      <c r="T988" s="36" t="s">
        <v>601</v>
      </c>
      <c r="U988" s="36" t="s">
        <v>197</v>
      </c>
      <c r="V988" s="36" t="s">
        <v>198</v>
      </c>
      <c r="X988" s="36">
        <v>28023</v>
      </c>
      <c r="Y988" s="36" t="s">
        <v>199</v>
      </c>
      <c r="Z988" s="36" t="s">
        <v>200</v>
      </c>
    </row>
    <row r="989" spans="1:26" x14ac:dyDescent="0.25">
      <c r="A989" s="36">
        <v>10412</v>
      </c>
      <c r="B989" s="36">
        <v>11</v>
      </c>
      <c r="C989" s="37">
        <v>60</v>
      </c>
      <c r="D989" s="38">
        <v>61.99</v>
      </c>
      <c r="E989" s="37">
        <v>47</v>
      </c>
      <c r="F989" s="38">
        <v>2913.53</v>
      </c>
      <c r="G989" s="37">
        <f t="shared" si="46"/>
        <v>0</v>
      </c>
      <c r="H989" s="47">
        <v>38475</v>
      </c>
      <c r="I989" s="37" t="str">
        <f t="shared" si="47"/>
        <v>May</v>
      </c>
      <c r="J989" s="50">
        <v>5</v>
      </c>
      <c r="K989" s="37">
        <v>2005</v>
      </c>
      <c r="L989" s="38">
        <v>2</v>
      </c>
      <c r="M989" s="37" t="s">
        <v>36</v>
      </c>
      <c r="N989" s="38" t="s">
        <v>504</v>
      </c>
      <c r="O989" s="37" t="s">
        <v>179</v>
      </c>
      <c r="P989" s="38" t="s">
        <v>182</v>
      </c>
      <c r="Q989" s="37" t="s">
        <v>183</v>
      </c>
      <c r="R989" s="38" t="str">
        <f t="shared" si="48"/>
        <v>Europe</v>
      </c>
      <c r="S989" s="37" t="s">
        <v>46</v>
      </c>
      <c r="T989" s="36" t="s">
        <v>590</v>
      </c>
      <c r="U989" s="36" t="s">
        <v>180</v>
      </c>
      <c r="V989" s="36" t="s">
        <v>181</v>
      </c>
      <c r="X989" s="36">
        <v>28034</v>
      </c>
      <c r="Y989" s="36" t="s">
        <v>184</v>
      </c>
      <c r="Z989" s="36" t="s">
        <v>185</v>
      </c>
    </row>
    <row r="990" spans="1:26" x14ac:dyDescent="0.25">
      <c r="A990" s="36">
        <v>10248</v>
      </c>
      <c r="B990" s="36">
        <v>3</v>
      </c>
      <c r="C990" s="37">
        <v>136</v>
      </c>
      <c r="D990" s="38">
        <v>100</v>
      </c>
      <c r="E990" s="37">
        <v>20</v>
      </c>
      <c r="F990" s="38">
        <v>2910.4</v>
      </c>
      <c r="G990" s="37">
        <f t="shared" si="46"/>
        <v>910.40000000000009</v>
      </c>
      <c r="H990" s="47">
        <v>38114</v>
      </c>
      <c r="I990" s="37" t="str">
        <f t="shared" si="47"/>
        <v>May</v>
      </c>
      <c r="J990" s="50">
        <v>5</v>
      </c>
      <c r="K990" s="37">
        <v>2004</v>
      </c>
      <c r="L990" s="38">
        <v>2</v>
      </c>
      <c r="M990" s="37" t="s">
        <v>342</v>
      </c>
      <c r="N990" s="38" t="s">
        <v>186</v>
      </c>
      <c r="O990" s="37" t="s">
        <v>39</v>
      </c>
      <c r="P990" s="38" t="s">
        <v>41</v>
      </c>
      <c r="Q990" s="37" t="s">
        <v>43</v>
      </c>
      <c r="R990" s="38" t="str">
        <f t="shared" si="48"/>
        <v>North America</v>
      </c>
      <c r="S990" s="37" t="s">
        <v>46</v>
      </c>
      <c r="T990" s="36" t="s">
        <v>324</v>
      </c>
      <c r="U990" s="36">
        <v>2125557818</v>
      </c>
      <c r="V990" s="36" t="s">
        <v>40</v>
      </c>
      <c r="W990" s="36" t="s">
        <v>42</v>
      </c>
      <c r="X990" s="36">
        <v>10022</v>
      </c>
      <c r="Y990" s="36" t="s">
        <v>44</v>
      </c>
      <c r="Z990" s="36" t="s">
        <v>45</v>
      </c>
    </row>
    <row r="991" spans="1:26" x14ac:dyDescent="0.25">
      <c r="A991" s="36">
        <v>10411</v>
      </c>
      <c r="B991" s="36">
        <v>1</v>
      </c>
      <c r="C991" s="37">
        <v>96</v>
      </c>
      <c r="D991" s="38">
        <v>100</v>
      </c>
      <c r="E991" s="37">
        <v>26</v>
      </c>
      <c r="F991" s="38">
        <v>2904.72</v>
      </c>
      <c r="G991" s="37">
        <f t="shared" si="46"/>
        <v>304.7199999999998</v>
      </c>
      <c r="H991" s="47">
        <v>38473</v>
      </c>
      <c r="I991" s="37" t="str">
        <f t="shared" si="47"/>
        <v>May</v>
      </c>
      <c r="J991" s="50">
        <v>5</v>
      </c>
      <c r="K991" s="37">
        <v>2005</v>
      </c>
      <c r="L991" s="38">
        <v>2</v>
      </c>
      <c r="M991" s="37" t="s">
        <v>36</v>
      </c>
      <c r="N991" s="38" t="s">
        <v>504</v>
      </c>
      <c r="O991" s="37" t="s">
        <v>295</v>
      </c>
      <c r="P991" s="38" t="s">
        <v>298</v>
      </c>
      <c r="Q991" s="37" t="s">
        <v>235</v>
      </c>
      <c r="R991" s="38" t="str">
        <f t="shared" si="48"/>
        <v>North America</v>
      </c>
      <c r="S991" s="37" t="s">
        <v>46</v>
      </c>
      <c r="T991" s="36" t="s">
        <v>648</v>
      </c>
      <c r="U991" s="36" t="s">
        <v>296</v>
      </c>
      <c r="V991" s="36" t="s">
        <v>297</v>
      </c>
      <c r="W991" s="36" t="s">
        <v>299</v>
      </c>
      <c r="X991" s="36" t="s">
        <v>300</v>
      </c>
      <c r="Y991" s="36" t="s">
        <v>301</v>
      </c>
      <c r="Z991" s="36" t="s">
        <v>302</v>
      </c>
    </row>
    <row r="992" spans="1:26" x14ac:dyDescent="0.25">
      <c r="A992" s="36">
        <v>10419</v>
      </c>
      <c r="B992" s="36">
        <v>12</v>
      </c>
      <c r="C992" s="37">
        <v>61</v>
      </c>
      <c r="D992" s="38">
        <v>52.66</v>
      </c>
      <c r="E992" s="37">
        <v>55</v>
      </c>
      <c r="F992" s="38">
        <v>2896.3</v>
      </c>
      <c r="G992" s="37">
        <f t="shared" si="46"/>
        <v>4.5474735088646412E-13</v>
      </c>
      <c r="H992" s="47">
        <v>38489</v>
      </c>
      <c r="I992" s="37" t="str">
        <f t="shared" si="47"/>
        <v>May</v>
      </c>
      <c r="J992" s="50">
        <v>5</v>
      </c>
      <c r="K992" s="37">
        <v>2005</v>
      </c>
      <c r="L992" s="38">
        <v>2</v>
      </c>
      <c r="M992" s="37" t="s">
        <v>36</v>
      </c>
      <c r="N992" s="38" t="s">
        <v>186</v>
      </c>
      <c r="O992" s="37" t="s">
        <v>150</v>
      </c>
      <c r="P992" s="38" t="s">
        <v>153</v>
      </c>
      <c r="Q992" s="37" t="s">
        <v>154</v>
      </c>
      <c r="R992" s="38" t="str">
        <f t="shared" si="48"/>
        <v>Europe</v>
      </c>
      <c r="S992" s="37" t="s">
        <v>46</v>
      </c>
      <c r="T992" s="36" t="s">
        <v>637</v>
      </c>
      <c r="U992" s="36" t="s">
        <v>151</v>
      </c>
      <c r="V992" s="36" t="s">
        <v>152</v>
      </c>
      <c r="X992" s="36">
        <v>5020</v>
      </c>
      <c r="Y992" s="36" t="s">
        <v>155</v>
      </c>
      <c r="Z992" s="36" t="s">
        <v>156</v>
      </c>
    </row>
    <row r="993" spans="1:26" x14ac:dyDescent="0.25">
      <c r="A993" s="36">
        <v>10124</v>
      </c>
      <c r="B993" s="36">
        <v>6</v>
      </c>
      <c r="C993" s="37">
        <v>170</v>
      </c>
      <c r="D993" s="38">
        <v>100</v>
      </c>
      <c r="E993" s="37">
        <v>21</v>
      </c>
      <c r="F993" s="38">
        <v>2856</v>
      </c>
      <c r="G993" s="37">
        <f t="shared" si="46"/>
        <v>756</v>
      </c>
      <c r="H993" s="47">
        <v>37762</v>
      </c>
      <c r="I993" s="37" t="str">
        <f t="shared" si="47"/>
        <v>May</v>
      </c>
      <c r="J993" s="50">
        <v>5</v>
      </c>
      <c r="K993" s="37">
        <v>2003</v>
      </c>
      <c r="L993" s="38">
        <v>2</v>
      </c>
      <c r="M993" s="37" t="s">
        <v>36</v>
      </c>
      <c r="N993" s="38" t="s">
        <v>549</v>
      </c>
      <c r="O993" s="37" t="s">
        <v>538</v>
      </c>
      <c r="P993" s="38" t="s">
        <v>540</v>
      </c>
      <c r="Q993" s="37" t="s">
        <v>43</v>
      </c>
      <c r="R993" s="38" t="str">
        <f t="shared" si="48"/>
        <v>North America</v>
      </c>
      <c r="S993" s="37" t="s">
        <v>46</v>
      </c>
      <c r="T993" s="36" t="s">
        <v>583</v>
      </c>
      <c r="U993" s="36">
        <v>7025551838</v>
      </c>
      <c r="V993" s="36" t="s">
        <v>539</v>
      </c>
      <c r="W993" s="36" t="s">
        <v>541</v>
      </c>
      <c r="X993" s="36">
        <v>83030</v>
      </c>
      <c r="Y993" s="36" t="s">
        <v>119</v>
      </c>
      <c r="Z993" s="36" t="s">
        <v>403</v>
      </c>
    </row>
    <row r="994" spans="1:26" x14ac:dyDescent="0.25">
      <c r="A994" s="36">
        <v>10252</v>
      </c>
      <c r="B994" s="36">
        <v>9</v>
      </c>
      <c r="C994" s="37">
        <v>102</v>
      </c>
      <c r="D994" s="38">
        <v>100</v>
      </c>
      <c r="E994" s="37">
        <v>25</v>
      </c>
      <c r="F994" s="38">
        <v>2832</v>
      </c>
      <c r="G994" s="37">
        <f t="shared" si="46"/>
        <v>332</v>
      </c>
      <c r="H994" s="47">
        <v>38133</v>
      </c>
      <c r="I994" s="37" t="str">
        <f t="shared" si="47"/>
        <v>May</v>
      </c>
      <c r="J994" s="50">
        <v>5</v>
      </c>
      <c r="K994" s="37">
        <v>2004</v>
      </c>
      <c r="L994" s="38">
        <v>2</v>
      </c>
      <c r="M994" s="37" t="s">
        <v>36</v>
      </c>
      <c r="N994" s="38" t="s">
        <v>37</v>
      </c>
      <c r="O994" s="37" t="s">
        <v>93</v>
      </c>
      <c r="P994" s="38" t="s">
        <v>57</v>
      </c>
      <c r="Q994" s="37" t="s">
        <v>51</v>
      </c>
      <c r="R994" s="38" t="str">
        <f t="shared" si="48"/>
        <v>Europe</v>
      </c>
      <c r="S994" s="37" t="s">
        <v>46</v>
      </c>
      <c r="T994" s="36" t="s">
        <v>655</v>
      </c>
      <c r="U994" s="36" t="s">
        <v>94</v>
      </c>
      <c r="V994" s="36" t="s">
        <v>95</v>
      </c>
      <c r="X994" s="36">
        <v>75016</v>
      </c>
      <c r="Y994" s="36" t="s">
        <v>96</v>
      </c>
      <c r="Z994" s="36" t="s">
        <v>97</v>
      </c>
    </row>
    <row r="995" spans="1:26" x14ac:dyDescent="0.25">
      <c r="A995" s="36">
        <v>10250</v>
      </c>
      <c r="B995" s="36">
        <v>9</v>
      </c>
      <c r="C995" s="37">
        <v>91</v>
      </c>
      <c r="D995" s="38">
        <v>91.34</v>
      </c>
      <c r="E995" s="37">
        <v>31</v>
      </c>
      <c r="F995" s="38">
        <v>2831.54</v>
      </c>
      <c r="G995" s="37">
        <f t="shared" si="46"/>
        <v>0</v>
      </c>
      <c r="H995" s="47">
        <v>38118</v>
      </c>
      <c r="I995" s="37" t="str">
        <f t="shared" si="47"/>
        <v>May</v>
      </c>
      <c r="J995" s="50">
        <v>5</v>
      </c>
      <c r="K995" s="37">
        <v>2004</v>
      </c>
      <c r="L995" s="38">
        <v>2</v>
      </c>
      <c r="M995" s="37" t="s">
        <v>36</v>
      </c>
      <c r="N995" s="38" t="s">
        <v>565</v>
      </c>
      <c r="O995" s="37" t="s">
        <v>400</v>
      </c>
      <c r="P995" s="38" t="s">
        <v>402</v>
      </c>
      <c r="Q995" s="37" t="s">
        <v>43</v>
      </c>
      <c r="R995" s="38" t="str">
        <f t="shared" si="48"/>
        <v>North America</v>
      </c>
      <c r="S995" s="37" t="s">
        <v>46</v>
      </c>
      <c r="T995" s="36" t="s">
        <v>661</v>
      </c>
      <c r="U995" s="36">
        <v>4085553659</v>
      </c>
      <c r="V995" s="36" t="s">
        <v>401</v>
      </c>
      <c r="W995" s="36" t="s">
        <v>64</v>
      </c>
      <c r="X995" s="36">
        <v>94217</v>
      </c>
      <c r="Y995" s="36" t="s">
        <v>108</v>
      </c>
      <c r="Z995" s="36" t="s">
        <v>403</v>
      </c>
    </row>
    <row r="996" spans="1:26" x14ac:dyDescent="0.25">
      <c r="A996" s="36">
        <v>10250</v>
      </c>
      <c r="B996" s="36">
        <v>1</v>
      </c>
      <c r="C996" s="37">
        <v>76</v>
      </c>
      <c r="D996" s="38">
        <v>87.6</v>
      </c>
      <c r="E996" s="37">
        <v>32</v>
      </c>
      <c r="F996" s="38">
        <v>2803.2</v>
      </c>
      <c r="G996" s="37">
        <f t="shared" si="46"/>
        <v>0</v>
      </c>
      <c r="H996" s="47">
        <v>38118</v>
      </c>
      <c r="I996" s="37" t="str">
        <f t="shared" si="47"/>
        <v>May</v>
      </c>
      <c r="J996" s="50">
        <v>5</v>
      </c>
      <c r="K996" s="37">
        <v>2004</v>
      </c>
      <c r="L996" s="38">
        <v>2</v>
      </c>
      <c r="M996" s="37" t="s">
        <v>36</v>
      </c>
      <c r="N996" s="38" t="s">
        <v>37</v>
      </c>
      <c r="O996" s="37" t="s">
        <v>400</v>
      </c>
      <c r="P996" s="38" t="s">
        <v>402</v>
      </c>
      <c r="Q996" s="37" t="s">
        <v>43</v>
      </c>
      <c r="R996" s="38" t="str">
        <f t="shared" si="48"/>
        <v>North America</v>
      </c>
      <c r="S996" s="37" t="s">
        <v>46</v>
      </c>
      <c r="T996" s="36" t="s">
        <v>625</v>
      </c>
      <c r="U996" s="36">
        <v>4085553659</v>
      </c>
      <c r="V996" s="36" t="s">
        <v>401</v>
      </c>
      <c r="W996" s="36" t="s">
        <v>64</v>
      </c>
      <c r="X996" s="36">
        <v>94217</v>
      </c>
      <c r="Y996" s="36" t="s">
        <v>108</v>
      </c>
      <c r="Z996" s="36" t="s">
        <v>403</v>
      </c>
    </row>
    <row r="997" spans="1:26" x14ac:dyDescent="0.25">
      <c r="A997" s="36">
        <v>10416</v>
      </c>
      <c r="B997" s="36">
        <v>1</v>
      </c>
      <c r="C997" s="37">
        <v>76</v>
      </c>
      <c r="D997" s="38">
        <v>87.6</v>
      </c>
      <c r="E997" s="37">
        <v>32</v>
      </c>
      <c r="F997" s="38">
        <v>2803.2</v>
      </c>
      <c r="G997" s="37">
        <f t="shared" si="46"/>
        <v>0</v>
      </c>
      <c r="H997" s="47">
        <v>38482</v>
      </c>
      <c r="I997" s="37" t="str">
        <f t="shared" si="47"/>
        <v>May</v>
      </c>
      <c r="J997" s="50">
        <v>5</v>
      </c>
      <c r="K997" s="37">
        <v>2005</v>
      </c>
      <c r="L997" s="38">
        <v>2</v>
      </c>
      <c r="M997" s="37" t="s">
        <v>36</v>
      </c>
      <c r="N997" s="38" t="s">
        <v>37</v>
      </c>
      <c r="O997" s="37" t="s">
        <v>454</v>
      </c>
      <c r="P997" s="38" t="s">
        <v>457</v>
      </c>
      <c r="Q997" s="37" t="s">
        <v>262</v>
      </c>
      <c r="R997" s="38" t="str">
        <f t="shared" si="48"/>
        <v>Europe</v>
      </c>
      <c r="S997" s="37" t="s">
        <v>46</v>
      </c>
      <c r="T997" s="36" t="s">
        <v>625</v>
      </c>
      <c r="U997" s="36" t="s">
        <v>455</v>
      </c>
      <c r="V997" s="36" t="s">
        <v>456</v>
      </c>
      <c r="X997" s="36">
        <v>42100</v>
      </c>
      <c r="Y997" s="36" t="s">
        <v>458</v>
      </c>
      <c r="Z997" s="36" t="s">
        <v>459</v>
      </c>
    </row>
    <row r="998" spans="1:26" x14ac:dyDescent="0.25">
      <c r="A998" s="36">
        <v>10126</v>
      </c>
      <c r="B998" s="36">
        <v>2</v>
      </c>
      <c r="C998" s="37">
        <v>60</v>
      </c>
      <c r="D998" s="38">
        <v>65.02</v>
      </c>
      <c r="E998" s="37">
        <v>43</v>
      </c>
      <c r="F998" s="38">
        <v>2795.86</v>
      </c>
      <c r="G998" s="37">
        <f t="shared" si="46"/>
        <v>4.5474735088646412E-13</v>
      </c>
      <c r="H998" s="47">
        <v>37769</v>
      </c>
      <c r="I998" s="37" t="str">
        <f t="shared" si="47"/>
        <v>May</v>
      </c>
      <c r="J998" s="50">
        <v>5</v>
      </c>
      <c r="K998" s="37">
        <v>2003</v>
      </c>
      <c r="L998" s="38">
        <v>2</v>
      </c>
      <c r="M998" s="37" t="s">
        <v>36</v>
      </c>
      <c r="N998" s="38" t="s">
        <v>504</v>
      </c>
      <c r="O998" s="37" t="s">
        <v>196</v>
      </c>
      <c r="P998" s="38" t="s">
        <v>182</v>
      </c>
      <c r="Q998" s="37" t="s">
        <v>183</v>
      </c>
      <c r="R998" s="38" t="str">
        <f t="shared" si="48"/>
        <v>Europe</v>
      </c>
      <c r="S998" s="37" t="s">
        <v>46</v>
      </c>
      <c r="T998" s="36" t="s">
        <v>590</v>
      </c>
      <c r="U998" s="36" t="s">
        <v>197</v>
      </c>
      <c r="V998" s="36" t="s">
        <v>198</v>
      </c>
      <c r="X998" s="36">
        <v>28023</v>
      </c>
      <c r="Y998" s="36" t="s">
        <v>199</v>
      </c>
      <c r="Z998" s="36" t="s">
        <v>200</v>
      </c>
    </row>
    <row r="999" spans="1:26" x14ac:dyDescent="0.25">
      <c r="A999" s="36">
        <v>10126</v>
      </c>
      <c r="B999" s="36">
        <v>12</v>
      </c>
      <c r="C999" s="37">
        <v>101</v>
      </c>
      <c r="D999" s="38">
        <v>90.17</v>
      </c>
      <c r="E999" s="37">
        <v>31</v>
      </c>
      <c r="F999" s="38">
        <v>2795.27</v>
      </c>
      <c r="G999" s="37">
        <f t="shared" si="46"/>
        <v>0</v>
      </c>
      <c r="H999" s="47">
        <v>37769</v>
      </c>
      <c r="I999" s="37" t="str">
        <f t="shared" si="47"/>
        <v>May</v>
      </c>
      <c r="J999" s="50">
        <v>5</v>
      </c>
      <c r="K999" s="37">
        <v>2003</v>
      </c>
      <c r="L999" s="38">
        <v>2</v>
      </c>
      <c r="M999" s="37" t="s">
        <v>36</v>
      </c>
      <c r="N999" s="38" t="s">
        <v>549</v>
      </c>
      <c r="O999" s="37" t="s">
        <v>196</v>
      </c>
      <c r="P999" s="38" t="s">
        <v>182</v>
      </c>
      <c r="Q999" s="37" t="s">
        <v>183</v>
      </c>
      <c r="R999" s="38" t="str">
        <f t="shared" si="48"/>
        <v>Europe</v>
      </c>
      <c r="S999" s="37" t="s">
        <v>46</v>
      </c>
      <c r="T999" s="36" t="s">
        <v>595</v>
      </c>
      <c r="U999" s="36" t="s">
        <v>197</v>
      </c>
      <c r="V999" s="36" t="s">
        <v>198</v>
      </c>
      <c r="X999" s="36">
        <v>28023</v>
      </c>
      <c r="Y999" s="36" t="s">
        <v>199</v>
      </c>
      <c r="Z999" s="36" t="s">
        <v>200</v>
      </c>
    </row>
    <row r="1000" spans="1:26" x14ac:dyDescent="0.25">
      <c r="A1000" s="36">
        <v>10121</v>
      </c>
      <c r="B1000" s="36">
        <v>5</v>
      </c>
      <c r="C1000" s="37">
        <v>95</v>
      </c>
      <c r="D1000" s="38">
        <v>81.349999999999994</v>
      </c>
      <c r="E1000" s="37">
        <v>34</v>
      </c>
      <c r="F1000" s="38">
        <v>2765.9</v>
      </c>
      <c r="G1000" s="37">
        <f t="shared" si="46"/>
        <v>4.5474735088646412E-13</v>
      </c>
      <c r="H1000" s="47">
        <v>37748</v>
      </c>
      <c r="I1000" s="37" t="str">
        <f t="shared" si="47"/>
        <v>May</v>
      </c>
      <c r="J1000" s="50">
        <v>5</v>
      </c>
      <c r="K1000" s="37">
        <v>2003</v>
      </c>
      <c r="L1000" s="38">
        <v>2</v>
      </c>
      <c r="M1000" s="37" t="s">
        <v>36</v>
      </c>
      <c r="N1000" s="38" t="s">
        <v>37</v>
      </c>
      <c r="O1000" s="37" t="s">
        <v>47</v>
      </c>
      <c r="P1000" s="38" t="s">
        <v>50</v>
      </c>
      <c r="Q1000" s="37" t="s">
        <v>51</v>
      </c>
      <c r="R1000" s="38" t="str">
        <f t="shared" si="48"/>
        <v>Europe</v>
      </c>
      <c r="S1000" s="37" t="s">
        <v>46</v>
      </c>
      <c r="T1000" s="36" t="s">
        <v>38</v>
      </c>
      <c r="U1000" s="36" t="s">
        <v>48</v>
      </c>
      <c r="V1000" s="36" t="s">
        <v>49</v>
      </c>
      <c r="X1000" s="36">
        <v>51100</v>
      </c>
      <c r="Y1000" s="36" t="s">
        <v>52</v>
      </c>
      <c r="Z1000" s="36" t="s">
        <v>53</v>
      </c>
    </row>
    <row r="1001" spans="1:26" x14ac:dyDescent="0.25">
      <c r="A1001" s="36">
        <v>10414</v>
      </c>
      <c r="B1001" s="36">
        <v>3</v>
      </c>
      <c r="C1001" s="37">
        <v>136</v>
      </c>
      <c r="D1001" s="38">
        <v>100</v>
      </c>
      <c r="E1001" s="37">
        <v>19</v>
      </c>
      <c r="F1001" s="38">
        <v>2764.88</v>
      </c>
      <c r="G1001" s="37">
        <f t="shared" si="46"/>
        <v>864.88000000000011</v>
      </c>
      <c r="H1001" s="47">
        <v>38478</v>
      </c>
      <c r="I1001" s="37" t="str">
        <f t="shared" si="47"/>
        <v>May</v>
      </c>
      <c r="J1001" s="50">
        <v>5</v>
      </c>
      <c r="K1001" s="37">
        <v>2005</v>
      </c>
      <c r="L1001" s="38">
        <v>2</v>
      </c>
      <c r="M1001" s="37" t="s">
        <v>404</v>
      </c>
      <c r="N1001" s="38" t="s">
        <v>186</v>
      </c>
      <c r="O1001" s="37" t="s">
        <v>382</v>
      </c>
      <c r="P1001" s="38" t="s">
        <v>384</v>
      </c>
      <c r="Q1001" s="37" t="s">
        <v>43</v>
      </c>
      <c r="R1001" s="38" t="str">
        <f t="shared" si="48"/>
        <v>North America</v>
      </c>
      <c r="S1001" s="37" t="s">
        <v>46</v>
      </c>
      <c r="T1001" s="36" t="s">
        <v>324</v>
      </c>
      <c r="U1001" s="36">
        <v>6175559555</v>
      </c>
      <c r="V1001" s="36" t="s">
        <v>383</v>
      </c>
      <c r="W1001" s="36" t="s">
        <v>129</v>
      </c>
      <c r="X1001" s="36">
        <v>51003</v>
      </c>
      <c r="Y1001" s="36" t="s">
        <v>385</v>
      </c>
      <c r="Z1001" s="36" t="s">
        <v>75</v>
      </c>
    </row>
    <row r="1002" spans="1:26" x14ac:dyDescent="0.25">
      <c r="A1002" s="36">
        <v>10250</v>
      </c>
      <c r="B1002" s="36">
        <v>5</v>
      </c>
      <c r="C1002" s="37">
        <v>72</v>
      </c>
      <c r="D1002" s="38">
        <v>74.62</v>
      </c>
      <c r="E1002" s="37">
        <v>37</v>
      </c>
      <c r="F1002" s="38">
        <v>2760.94</v>
      </c>
      <c r="G1002" s="37">
        <f t="shared" si="46"/>
        <v>0</v>
      </c>
      <c r="H1002" s="47">
        <v>38118</v>
      </c>
      <c r="I1002" s="37" t="str">
        <f t="shared" si="47"/>
        <v>May</v>
      </c>
      <c r="J1002" s="50">
        <v>5</v>
      </c>
      <c r="K1002" s="37">
        <v>2004</v>
      </c>
      <c r="L1002" s="38">
        <v>2</v>
      </c>
      <c r="M1002" s="37" t="s">
        <v>36</v>
      </c>
      <c r="N1002" s="38" t="s">
        <v>565</v>
      </c>
      <c r="O1002" s="37" t="s">
        <v>400</v>
      </c>
      <c r="P1002" s="38" t="s">
        <v>402</v>
      </c>
      <c r="Q1002" s="37" t="s">
        <v>43</v>
      </c>
      <c r="R1002" s="38" t="str">
        <f t="shared" si="48"/>
        <v>North America</v>
      </c>
      <c r="S1002" s="37" t="s">
        <v>46</v>
      </c>
      <c r="T1002" s="36" t="s">
        <v>646</v>
      </c>
      <c r="U1002" s="36">
        <v>4085553659</v>
      </c>
      <c r="V1002" s="36" t="s">
        <v>401</v>
      </c>
      <c r="W1002" s="36" t="s">
        <v>64</v>
      </c>
      <c r="X1002" s="36">
        <v>94217</v>
      </c>
      <c r="Y1002" s="36" t="s">
        <v>108</v>
      </c>
      <c r="Z1002" s="36" t="s">
        <v>403</v>
      </c>
    </row>
    <row r="1003" spans="1:26" x14ac:dyDescent="0.25">
      <c r="A1003" s="36">
        <v>10250</v>
      </c>
      <c r="B1003" s="36">
        <v>6</v>
      </c>
      <c r="C1003" s="37">
        <v>109</v>
      </c>
      <c r="D1003" s="38">
        <v>88.63</v>
      </c>
      <c r="E1003" s="37">
        <v>31</v>
      </c>
      <c r="F1003" s="38">
        <v>2747.53</v>
      </c>
      <c r="G1003" s="37">
        <f t="shared" si="46"/>
        <v>4.5474735088646412E-13</v>
      </c>
      <c r="H1003" s="47">
        <v>38118</v>
      </c>
      <c r="I1003" s="37" t="str">
        <f t="shared" si="47"/>
        <v>May</v>
      </c>
      <c r="J1003" s="50">
        <v>5</v>
      </c>
      <c r="K1003" s="37">
        <v>2004</v>
      </c>
      <c r="L1003" s="38">
        <v>2</v>
      </c>
      <c r="M1003" s="37" t="s">
        <v>36</v>
      </c>
      <c r="N1003" s="38" t="s">
        <v>565</v>
      </c>
      <c r="O1003" s="37" t="s">
        <v>400</v>
      </c>
      <c r="P1003" s="38" t="s">
        <v>402</v>
      </c>
      <c r="Q1003" s="37" t="s">
        <v>43</v>
      </c>
      <c r="R1003" s="38" t="str">
        <f t="shared" si="48"/>
        <v>North America</v>
      </c>
      <c r="S1003" s="37" t="s">
        <v>46</v>
      </c>
      <c r="T1003" s="36" t="s">
        <v>623</v>
      </c>
      <c r="U1003" s="36">
        <v>4085553659</v>
      </c>
      <c r="V1003" s="36" t="s">
        <v>401</v>
      </c>
      <c r="W1003" s="36" t="s">
        <v>64</v>
      </c>
      <c r="X1003" s="36">
        <v>94217</v>
      </c>
      <c r="Y1003" s="36" t="s">
        <v>108</v>
      </c>
      <c r="Z1003" s="36" t="s">
        <v>403</v>
      </c>
    </row>
    <row r="1004" spans="1:26" x14ac:dyDescent="0.25">
      <c r="A1004" s="36">
        <v>10424</v>
      </c>
      <c r="B1004" s="36">
        <v>2</v>
      </c>
      <c r="C1004" s="37">
        <v>64</v>
      </c>
      <c r="D1004" s="38">
        <v>61.41</v>
      </c>
      <c r="E1004" s="37">
        <v>44</v>
      </c>
      <c r="F1004" s="38">
        <v>2702.04</v>
      </c>
      <c r="G1004" s="37">
        <f t="shared" si="46"/>
        <v>0</v>
      </c>
      <c r="H1004" s="47">
        <v>38503</v>
      </c>
      <c r="I1004" s="37" t="str">
        <f t="shared" si="47"/>
        <v>May</v>
      </c>
      <c r="J1004" s="50">
        <v>5</v>
      </c>
      <c r="K1004" s="37">
        <v>2005</v>
      </c>
      <c r="L1004" s="38">
        <v>2</v>
      </c>
      <c r="M1004" s="37" t="s">
        <v>303</v>
      </c>
      <c r="N1004" s="38" t="s">
        <v>504</v>
      </c>
      <c r="O1004" s="37" t="s">
        <v>179</v>
      </c>
      <c r="P1004" s="38" t="s">
        <v>182</v>
      </c>
      <c r="Q1004" s="37" t="s">
        <v>183</v>
      </c>
      <c r="R1004" s="38" t="str">
        <f t="shared" si="48"/>
        <v>Europe</v>
      </c>
      <c r="S1004" s="37" t="s">
        <v>46</v>
      </c>
      <c r="T1004" s="36" t="s">
        <v>653</v>
      </c>
      <c r="U1004" s="36" t="s">
        <v>180</v>
      </c>
      <c r="V1004" s="36" t="s">
        <v>181</v>
      </c>
      <c r="X1004" s="36">
        <v>28034</v>
      </c>
      <c r="Y1004" s="36" t="s">
        <v>184</v>
      </c>
      <c r="Z1004" s="36" t="s">
        <v>185</v>
      </c>
    </row>
    <row r="1005" spans="1:26" x14ac:dyDescent="0.25">
      <c r="A1005" s="36">
        <v>10245</v>
      </c>
      <c r="B1005" s="36">
        <v>7</v>
      </c>
      <c r="C1005" s="37">
        <v>50</v>
      </c>
      <c r="D1005" s="38">
        <v>59.87</v>
      </c>
      <c r="E1005" s="37">
        <v>45</v>
      </c>
      <c r="F1005" s="38">
        <v>2694.15</v>
      </c>
      <c r="G1005" s="37">
        <f t="shared" si="46"/>
        <v>0</v>
      </c>
      <c r="H1005" s="47">
        <v>38111</v>
      </c>
      <c r="I1005" s="37" t="str">
        <f t="shared" si="47"/>
        <v>May</v>
      </c>
      <c r="J1005" s="50">
        <v>5</v>
      </c>
      <c r="K1005" s="37">
        <v>2004</v>
      </c>
      <c r="L1005" s="38">
        <v>2</v>
      </c>
      <c r="M1005" s="37" t="s">
        <v>36</v>
      </c>
      <c r="N1005" s="38" t="s">
        <v>549</v>
      </c>
      <c r="O1005" s="37" t="s">
        <v>246</v>
      </c>
      <c r="P1005" s="38" t="s">
        <v>248</v>
      </c>
      <c r="Q1005" s="37" t="s">
        <v>43</v>
      </c>
      <c r="R1005" s="38" t="str">
        <f t="shared" si="48"/>
        <v>North America</v>
      </c>
      <c r="S1005" s="37" t="s">
        <v>46</v>
      </c>
      <c r="T1005" s="36" t="s">
        <v>616</v>
      </c>
      <c r="U1005" s="36">
        <v>2035559545</v>
      </c>
      <c r="V1005" s="36" t="s">
        <v>247</v>
      </c>
      <c r="W1005" s="36" t="s">
        <v>118</v>
      </c>
      <c r="X1005" s="36">
        <v>97823</v>
      </c>
      <c r="Y1005" s="36" t="s">
        <v>92</v>
      </c>
      <c r="Z1005" s="36" t="s">
        <v>249</v>
      </c>
    </row>
    <row r="1006" spans="1:26" x14ac:dyDescent="0.25">
      <c r="A1006" s="36">
        <v>10416</v>
      </c>
      <c r="B1006" s="36">
        <v>12</v>
      </c>
      <c r="C1006" s="37">
        <v>74</v>
      </c>
      <c r="D1006" s="38">
        <v>62.19</v>
      </c>
      <c r="E1006" s="37">
        <v>43</v>
      </c>
      <c r="F1006" s="38">
        <v>2674.17</v>
      </c>
      <c r="G1006" s="37">
        <f t="shared" si="46"/>
        <v>0</v>
      </c>
      <c r="H1006" s="47">
        <v>38482</v>
      </c>
      <c r="I1006" s="37" t="str">
        <f t="shared" si="47"/>
        <v>May</v>
      </c>
      <c r="J1006" s="50">
        <v>5</v>
      </c>
      <c r="K1006" s="37">
        <v>2005</v>
      </c>
      <c r="L1006" s="38">
        <v>2</v>
      </c>
      <c r="M1006" s="37" t="s">
        <v>36</v>
      </c>
      <c r="N1006" s="38" t="s">
        <v>565</v>
      </c>
      <c r="O1006" s="37" t="s">
        <v>454</v>
      </c>
      <c r="P1006" s="38" t="s">
        <v>457</v>
      </c>
      <c r="Q1006" s="37" t="s">
        <v>262</v>
      </c>
      <c r="R1006" s="38" t="str">
        <f t="shared" si="48"/>
        <v>Europe</v>
      </c>
      <c r="S1006" s="37" t="s">
        <v>46</v>
      </c>
      <c r="T1006" s="36" t="s">
        <v>671</v>
      </c>
      <c r="U1006" s="36" t="s">
        <v>455</v>
      </c>
      <c r="V1006" s="36" t="s">
        <v>456</v>
      </c>
      <c r="X1006" s="36">
        <v>42100</v>
      </c>
      <c r="Y1006" s="36" t="s">
        <v>458</v>
      </c>
      <c r="Z1006" s="36" t="s">
        <v>459</v>
      </c>
    </row>
    <row r="1007" spans="1:26" x14ac:dyDescent="0.25">
      <c r="A1007" s="36">
        <v>10250</v>
      </c>
      <c r="B1007" s="36">
        <v>4</v>
      </c>
      <c r="C1007" s="37">
        <v>84</v>
      </c>
      <c r="D1007" s="38">
        <v>98.84</v>
      </c>
      <c r="E1007" s="37">
        <v>27</v>
      </c>
      <c r="F1007" s="38">
        <v>2668.68</v>
      </c>
      <c r="G1007" s="37">
        <f t="shared" si="46"/>
        <v>-4.5474735088646412E-13</v>
      </c>
      <c r="H1007" s="47">
        <v>38118</v>
      </c>
      <c r="I1007" s="37" t="str">
        <f t="shared" si="47"/>
        <v>May</v>
      </c>
      <c r="J1007" s="50">
        <v>5</v>
      </c>
      <c r="K1007" s="37">
        <v>2004</v>
      </c>
      <c r="L1007" s="38">
        <v>2</v>
      </c>
      <c r="M1007" s="37" t="s">
        <v>36</v>
      </c>
      <c r="N1007" s="38" t="s">
        <v>565</v>
      </c>
      <c r="O1007" s="37" t="s">
        <v>400</v>
      </c>
      <c r="P1007" s="38" t="s">
        <v>402</v>
      </c>
      <c r="Q1007" s="37" t="s">
        <v>43</v>
      </c>
      <c r="R1007" s="38" t="str">
        <f t="shared" si="48"/>
        <v>North America</v>
      </c>
      <c r="S1007" s="37" t="s">
        <v>46</v>
      </c>
      <c r="T1007" s="36" t="s">
        <v>591</v>
      </c>
      <c r="U1007" s="36">
        <v>4085553659</v>
      </c>
      <c r="V1007" s="36" t="s">
        <v>401</v>
      </c>
      <c r="W1007" s="36" t="s">
        <v>64</v>
      </c>
      <c r="X1007" s="36">
        <v>94217</v>
      </c>
      <c r="Y1007" s="36" t="s">
        <v>108</v>
      </c>
      <c r="Z1007" s="36" t="s">
        <v>403</v>
      </c>
    </row>
    <row r="1008" spans="1:26" x14ac:dyDescent="0.25">
      <c r="A1008" s="36">
        <v>10414</v>
      </c>
      <c r="B1008" s="36">
        <v>6</v>
      </c>
      <c r="C1008" s="37">
        <v>66</v>
      </c>
      <c r="D1008" s="38">
        <v>71.34</v>
      </c>
      <c r="E1008" s="37">
        <v>37</v>
      </c>
      <c r="F1008" s="38">
        <v>2639.58</v>
      </c>
      <c r="G1008" s="37">
        <f t="shared" si="46"/>
        <v>0</v>
      </c>
      <c r="H1008" s="47">
        <v>38478</v>
      </c>
      <c r="I1008" s="37" t="str">
        <f t="shared" si="47"/>
        <v>May</v>
      </c>
      <c r="J1008" s="50">
        <v>5</v>
      </c>
      <c r="K1008" s="37">
        <v>2005</v>
      </c>
      <c r="L1008" s="38">
        <v>2</v>
      </c>
      <c r="M1008" s="37" t="s">
        <v>404</v>
      </c>
      <c r="N1008" s="38" t="s">
        <v>597</v>
      </c>
      <c r="O1008" s="37" t="s">
        <v>382</v>
      </c>
      <c r="P1008" s="38" t="s">
        <v>384</v>
      </c>
      <c r="Q1008" s="37" t="s">
        <v>43</v>
      </c>
      <c r="R1008" s="38" t="str">
        <f t="shared" si="48"/>
        <v>North America</v>
      </c>
      <c r="S1008" s="37" t="s">
        <v>46</v>
      </c>
      <c r="T1008" s="36" t="s">
        <v>660</v>
      </c>
      <c r="U1008" s="36">
        <v>6175559555</v>
      </c>
      <c r="V1008" s="36" t="s">
        <v>383</v>
      </c>
      <c r="W1008" s="36" t="s">
        <v>129</v>
      </c>
      <c r="X1008" s="36">
        <v>51003</v>
      </c>
      <c r="Y1008" s="36" t="s">
        <v>385</v>
      </c>
      <c r="Z1008" s="36" t="s">
        <v>75</v>
      </c>
    </row>
    <row r="1009" spans="1:26" x14ac:dyDescent="0.25">
      <c r="A1009" s="36">
        <v>10251</v>
      </c>
      <c r="B1009" s="36">
        <v>3</v>
      </c>
      <c r="C1009" s="37">
        <v>112</v>
      </c>
      <c r="D1009" s="38">
        <v>100</v>
      </c>
      <c r="E1009" s="37">
        <v>26</v>
      </c>
      <c r="F1009" s="38">
        <v>2637.18</v>
      </c>
      <c r="G1009" s="37">
        <f t="shared" si="46"/>
        <v>37.179999999999836</v>
      </c>
      <c r="H1009" s="47">
        <v>38125</v>
      </c>
      <c r="I1009" s="37" t="str">
        <f t="shared" si="47"/>
        <v>May</v>
      </c>
      <c r="J1009" s="50">
        <v>5</v>
      </c>
      <c r="K1009" s="37">
        <v>2004</v>
      </c>
      <c r="L1009" s="38">
        <v>2</v>
      </c>
      <c r="M1009" s="37" t="s">
        <v>36</v>
      </c>
      <c r="N1009" s="38" t="s">
        <v>37</v>
      </c>
      <c r="O1009" s="37" t="s">
        <v>110</v>
      </c>
      <c r="P1009" s="38" t="s">
        <v>112</v>
      </c>
      <c r="Q1009" s="37" t="s">
        <v>43</v>
      </c>
      <c r="R1009" s="38" t="str">
        <f t="shared" si="48"/>
        <v>North America</v>
      </c>
      <c r="S1009" s="37" t="s">
        <v>46</v>
      </c>
      <c r="T1009" s="36" t="s">
        <v>621</v>
      </c>
      <c r="U1009" s="36">
        <v>2015559350</v>
      </c>
      <c r="V1009" s="36" t="s">
        <v>111</v>
      </c>
      <c r="W1009" s="36" t="s">
        <v>113</v>
      </c>
      <c r="X1009" s="36">
        <v>94019</v>
      </c>
      <c r="Y1009" s="36" t="s">
        <v>70</v>
      </c>
      <c r="Z1009" s="36" t="s">
        <v>114</v>
      </c>
    </row>
    <row r="1010" spans="1:26" x14ac:dyDescent="0.25">
      <c r="A1010" s="36">
        <v>10416</v>
      </c>
      <c r="B1010" s="36">
        <v>10</v>
      </c>
      <c r="C1010" s="37">
        <v>80</v>
      </c>
      <c r="D1010" s="38">
        <v>67.2</v>
      </c>
      <c r="E1010" s="37">
        <v>39</v>
      </c>
      <c r="F1010" s="38">
        <v>2620.8000000000002</v>
      </c>
      <c r="G1010" s="37">
        <f t="shared" si="46"/>
        <v>0</v>
      </c>
      <c r="H1010" s="47">
        <v>38482</v>
      </c>
      <c r="I1010" s="37" t="str">
        <f t="shared" si="47"/>
        <v>May</v>
      </c>
      <c r="J1010" s="50">
        <v>5</v>
      </c>
      <c r="K1010" s="37">
        <v>2005</v>
      </c>
      <c r="L1010" s="38">
        <v>2</v>
      </c>
      <c r="M1010" s="37" t="s">
        <v>36</v>
      </c>
      <c r="N1010" s="38" t="s">
        <v>565</v>
      </c>
      <c r="O1010" s="37" t="s">
        <v>454</v>
      </c>
      <c r="P1010" s="38" t="s">
        <v>457</v>
      </c>
      <c r="Q1010" s="37" t="s">
        <v>262</v>
      </c>
      <c r="R1010" s="38" t="str">
        <f t="shared" si="48"/>
        <v>Europe</v>
      </c>
      <c r="S1010" s="37" t="s">
        <v>46</v>
      </c>
      <c r="T1010" s="36" t="s">
        <v>668</v>
      </c>
      <c r="U1010" s="36" t="s">
        <v>455</v>
      </c>
      <c r="V1010" s="36" t="s">
        <v>456</v>
      </c>
      <c r="X1010" s="36">
        <v>42100</v>
      </c>
      <c r="Y1010" s="36" t="s">
        <v>458</v>
      </c>
      <c r="Z1010" s="36" t="s">
        <v>459</v>
      </c>
    </row>
    <row r="1011" spans="1:26" x14ac:dyDescent="0.25">
      <c r="A1011" s="36">
        <v>10420</v>
      </c>
      <c r="B1011" s="36">
        <v>12</v>
      </c>
      <c r="C1011" s="37">
        <v>107</v>
      </c>
      <c r="D1011" s="38">
        <v>100</v>
      </c>
      <c r="E1011" s="37">
        <v>26</v>
      </c>
      <c r="F1011" s="38">
        <v>2617.16</v>
      </c>
      <c r="G1011" s="37">
        <f t="shared" si="46"/>
        <v>17.159999999999854</v>
      </c>
      <c r="H1011" s="47">
        <v>38501</v>
      </c>
      <c r="I1011" s="37" t="str">
        <f t="shared" si="47"/>
        <v>May</v>
      </c>
      <c r="J1011" s="50">
        <v>5</v>
      </c>
      <c r="K1011" s="37">
        <v>2005</v>
      </c>
      <c r="L1011" s="38">
        <v>2</v>
      </c>
      <c r="M1011" s="37" t="s">
        <v>303</v>
      </c>
      <c r="N1011" s="38" t="s">
        <v>186</v>
      </c>
      <c r="O1011" s="37" t="s">
        <v>158</v>
      </c>
      <c r="P1011" s="38" t="s">
        <v>161</v>
      </c>
      <c r="Q1011" s="37" t="s">
        <v>103</v>
      </c>
      <c r="R1011" s="38" t="str">
        <f t="shared" si="48"/>
        <v>Asia &amp; Pacific</v>
      </c>
      <c r="S1011" s="37" t="s">
        <v>46</v>
      </c>
      <c r="T1011" s="36" t="s">
        <v>639</v>
      </c>
      <c r="U1011" s="36" t="s">
        <v>159</v>
      </c>
      <c r="V1011" s="36" t="s">
        <v>160</v>
      </c>
      <c r="W1011" s="36" t="s">
        <v>162</v>
      </c>
      <c r="X1011" s="36">
        <v>2067</v>
      </c>
      <c r="Y1011" s="36" t="s">
        <v>163</v>
      </c>
      <c r="Z1011" s="36" t="s">
        <v>164</v>
      </c>
    </row>
    <row r="1012" spans="1:26" x14ac:dyDescent="0.25">
      <c r="A1012" s="36">
        <v>10425</v>
      </c>
      <c r="B1012" s="36">
        <v>1</v>
      </c>
      <c r="C1012" s="37">
        <v>57</v>
      </c>
      <c r="D1012" s="38">
        <v>46.82</v>
      </c>
      <c r="E1012" s="37">
        <v>55</v>
      </c>
      <c r="F1012" s="38">
        <v>2575.1</v>
      </c>
      <c r="G1012" s="37">
        <f t="shared" si="46"/>
        <v>0</v>
      </c>
      <c r="H1012" s="47">
        <v>38503</v>
      </c>
      <c r="I1012" s="37" t="str">
        <f t="shared" si="47"/>
        <v>May</v>
      </c>
      <c r="J1012" s="50">
        <v>5</v>
      </c>
      <c r="K1012" s="37">
        <v>2005</v>
      </c>
      <c r="L1012" s="38">
        <v>2</v>
      </c>
      <c r="M1012" s="37" t="s">
        <v>303</v>
      </c>
      <c r="N1012" s="38" t="s">
        <v>186</v>
      </c>
      <c r="O1012" s="37" t="s">
        <v>120</v>
      </c>
      <c r="P1012" s="38" t="s">
        <v>123</v>
      </c>
      <c r="Q1012" s="37" t="s">
        <v>51</v>
      </c>
      <c r="R1012" s="38" t="str">
        <f t="shared" si="48"/>
        <v>Europe</v>
      </c>
      <c r="S1012" s="37" t="s">
        <v>46</v>
      </c>
      <c r="T1012" s="36" t="s">
        <v>620</v>
      </c>
      <c r="U1012" s="36" t="s">
        <v>121</v>
      </c>
      <c r="V1012" s="36" t="s">
        <v>122</v>
      </c>
      <c r="X1012" s="36">
        <v>44000</v>
      </c>
      <c r="Y1012" s="36" t="s">
        <v>124</v>
      </c>
      <c r="Z1012" s="36" t="s">
        <v>125</v>
      </c>
    </row>
    <row r="1013" spans="1:26" x14ac:dyDescent="0.25">
      <c r="A1013" s="36">
        <v>10248</v>
      </c>
      <c r="B1013" s="36">
        <v>6</v>
      </c>
      <c r="C1013" s="37">
        <v>66</v>
      </c>
      <c r="D1013" s="38">
        <v>71.34</v>
      </c>
      <c r="E1013" s="37">
        <v>36</v>
      </c>
      <c r="F1013" s="38">
        <v>2568.2399999999998</v>
      </c>
      <c r="G1013" s="37">
        <f t="shared" si="46"/>
        <v>-4.5474735088646412E-13</v>
      </c>
      <c r="H1013" s="47">
        <v>38114</v>
      </c>
      <c r="I1013" s="37" t="str">
        <f t="shared" si="47"/>
        <v>May</v>
      </c>
      <c r="J1013" s="50">
        <v>5</v>
      </c>
      <c r="K1013" s="37">
        <v>2004</v>
      </c>
      <c r="L1013" s="38">
        <v>2</v>
      </c>
      <c r="M1013" s="37" t="s">
        <v>342</v>
      </c>
      <c r="N1013" s="38" t="s">
        <v>597</v>
      </c>
      <c r="O1013" s="37" t="s">
        <v>39</v>
      </c>
      <c r="P1013" s="38" t="s">
        <v>41</v>
      </c>
      <c r="Q1013" s="37" t="s">
        <v>43</v>
      </c>
      <c r="R1013" s="38" t="str">
        <f t="shared" si="48"/>
        <v>North America</v>
      </c>
      <c r="S1013" s="37" t="s">
        <v>46</v>
      </c>
      <c r="T1013" s="36" t="s">
        <v>660</v>
      </c>
      <c r="U1013" s="36">
        <v>2125557818</v>
      </c>
      <c r="V1013" s="36" t="s">
        <v>40</v>
      </c>
      <c r="W1013" s="36" t="s">
        <v>42</v>
      </c>
      <c r="X1013" s="36">
        <v>10022</v>
      </c>
      <c r="Y1013" s="36" t="s">
        <v>44</v>
      </c>
      <c r="Z1013" s="36" t="s">
        <v>45</v>
      </c>
    </row>
    <row r="1014" spans="1:26" x14ac:dyDescent="0.25">
      <c r="A1014" s="36">
        <v>10122</v>
      </c>
      <c r="B1014" s="36">
        <v>12</v>
      </c>
      <c r="C1014" s="37">
        <v>146</v>
      </c>
      <c r="D1014" s="38">
        <v>100</v>
      </c>
      <c r="E1014" s="37">
        <v>21</v>
      </c>
      <c r="F1014" s="38">
        <v>2469.39</v>
      </c>
      <c r="G1014" s="37">
        <f t="shared" si="46"/>
        <v>369.38999999999987</v>
      </c>
      <c r="H1014" s="47">
        <v>37749</v>
      </c>
      <c r="I1014" s="37" t="str">
        <f t="shared" si="47"/>
        <v>May</v>
      </c>
      <c r="J1014" s="50">
        <v>5</v>
      </c>
      <c r="K1014" s="37">
        <v>2003</v>
      </c>
      <c r="L1014" s="38">
        <v>2</v>
      </c>
      <c r="M1014" s="37" t="s">
        <v>36</v>
      </c>
      <c r="N1014" s="38" t="s">
        <v>186</v>
      </c>
      <c r="O1014" s="37" t="s">
        <v>435</v>
      </c>
      <c r="P1014" s="38" t="s">
        <v>438</v>
      </c>
      <c r="Q1014" s="37" t="s">
        <v>51</v>
      </c>
      <c r="R1014" s="38" t="str">
        <f t="shared" si="48"/>
        <v>Europe</v>
      </c>
      <c r="S1014" s="37" t="s">
        <v>46</v>
      </c>
      <c r="T1014" s="36" t="s">
        <v>608</v>
      </c>
      <c r="U1014" s="36" t="s">
        <v>436</v>
      </c>
      <c r="V1014" s="36" t="s">
        <v>437</v>
      </c>
      <c r="X1014" s="36">
        <v>13008</v>
      </c>
      <c r="Y1014" s="36" t="s">
        <v>439</v>
      </c>
      <c r="Z1014" s="36" t="s">
        <v>440</v>
      </c>
    </row>
    <row r="1015" spans="1:26" x14ac:dyDescent="0.25">
      <c r="A1015" s="36">
        <v>10121</v>
      </c>
      <c r="B1015" s="36">
        <v>2</v>
      </c>
      <c r="C1015" s="37">
        <v>69</v>
      </c>
      <c r="D1015" s="38">
        <v>76.88</v>
      </c>
      <c r="E1015" s="37">
        <v>32</v>
      </c>
      <c r="F1015" s="38">
        <v>2460.16</v>
      </c>
      <c r="G1015" s="37">
        <f t="shared" si="46"/>
        <v>0</v>
      </c>
      <c r="H1015" s="47">
        <v>37748</v>
      </c>
      <c r="I1015" s="37" t="str">
        <f t="shared" si="47"/>
        <v>May</v>
      </c>
      <c r="J1015" s="50">
        <v>5</v>
      </c>
      <c r="K1015" s="37">
        <v>2003</v>
      </c>
      <c r="L1015" s="38">
        <v>2</v>
      </c>
      <c r="M1015" s="37" t="s">
        <v>36</v>
      </c>
      <c r="N1015" s="38" t="s">
        <v>37</v>
      </c>
      <c r="O1015" s="37" t="s">
        <v>47</v>
      </c>
      <c r="P1015" s="38" t="s">
        <v>50</v>
      </c>
      <c r="Q1015" s="37" t="s">
        <v>51</v>
      </c>
      <c r="R1015" s="38" t="str">
        <f t="shared" si="48"/>
        <v>Europe</v>
      </c>
      <c r="S1015" s="37" t="s">
        <v>46</v>
      </c>
      <c r="T1015" s="36" t="s">
        <v>629</v>
      </c>
      <c r="U1015" s="36" t="s">
        <v>48</v>
      </c>
      <c r="V1015" s="36" t="s">
        <v>49</v>
      </c>
      <c r="X1015" s="36">
        <v>51100</v>
      </c>
      <c r="Y1015" s="36" t="s">
        <v>52</v>
      </c>
      <c r="Z1015" s="36" t="s">
        <v>53</v>
      </c>
    </row>
    <row r="1016" spans="1:26" x14ac:dyDescent="0.25">
      <c r="A1016" s="36">
        <v>10416</v>
      </c>
      <c r="B1016" s="36">
        <v>11</v>
      </c>
      <c r="C1016" s="37">
        <v>99</v>
      </c>
      <c r="D1016" s="38">
        <v>100</v>
      </c>
      <c r="E1016" s="37">
        <v>22</v>
      </c>
      <c r="F1016" s="38">
        <v>2457.1799999999998</v>
      </c>
      <c r="G1016" s="37">
        <f t="shared" si="46"/>
        <v>257.17999999999984</v>
      </c>
      <c r="H1016" s="47">
        <v>38482</v>
      </c>
      <c r="I1016" s="37" t="str">
        <f t="shared" si="47"/>
        <v>May</v>
      </c>
      <c r="J1016" s="50">
        <v>5</v>
      </c>
      <c r="K1016" s="37">
        <v>2005</v>
      </c>
      <c r="L1016" s="38">
        <v>2</v>
      </c>
      <c r="M1016" s="37" t="s">
        <v>36</v>
      </c>
      <c r="N1016" s="38" t="s">
        <v>565</v>
      </c>
      <c r="O1016" s="37" t="s">
        <v>454</v>
      </c>
      <c r="P1016" s="38" t="s">
        <v>457</v>
      </c>
      <c r="Q1016" s="37" t="s">
        <v>262</v>
      </c>
      <c r="R1016" s="38" t="str">
        <f t="shared" si="48"/>
        <v>Europe</v>
      </c>
      <c r="S1016" s="37" t="s">
        <v>46</v>
      </c>
      <c r="T1016" s="36" t="s">
        <v>664</v>
      </c>
      <c r="U1016" s="36" t="s">
        <v>455</v>
      </c>
      <c r="V1016" s="36" t="s">
        <v>456</v>
      </c>
      <c r="X1016" s="36">
        <v>42100</v>
      </c>
      <c r="Y1016" s="36" t="s">
        <v>458</v>
      </c>
      <c r="Z1016" s="36" t="s">
        <v>459</v>
      </c>
    </row>
    <row r="1017" spans="1:26" x14ac:dyDescent="0.25">
      <c r="A1017" s="36">
        <v>10414</v>
      </c>
      <c r="B1017" s="36">
        <v>8</v>
      </c>
      <c r="C1017" s="37">
        <v>99</v>
      </c>
      <c r="D1017" s="38">
        <v>90.37</v>
      </c>
      <c r="E1017" s="37">
        <v>27</v>
      </c>
      <c r="F1017" s="38">
        <v>2439.9899999999998</v>
      </c>
      <c r="G1017" s="37">
        <f t="shared" si="46"/>
        <v>-4.5474735088646412E-13</v>
      </c>
      <c r="H1017" s="47">
        <v>38478</v>
      </c>
      <c r="I1017" s="37" t="str">
        <f t="shared" si="47"/>
        <v>May</v>
      </c>
      <c r="J1017" s="50">
        <v>5</v>
      </c>
      <c r="K1017" s="37">
        <v>2005</v>
      </c>
      <c r="L1017" s="38">
        <v>2</v>
      </c>
      <c r="M1017" s="37" t="s">
        <v>404</v>
      </c>
      <c r="N1017" s="38" t="s">
        <v>597</v>
      </c>
      <c r="O1017" s="37" t="s">
        <v>382</v>
      </c>
      <c r="P1017" s="38" t="s">
        <v>384</v>
      </c>
      <c r="Q1017" s="37" t="s">
        <v>43</v>
      </c>
      <c r="R1017" s="38" t="str">
        <f t="shared" si="48"/>
        <v>North America</v>
      </c>
      <c r="S1017" s="37" t="s">
        <v>46</v>
      </c>
      <c r="T1017" s="36" t="s">
        <v>670</v>
      </c>
      <c r="U1017" s="36">
        <v>6175559555</v>
      </c>
      <c r="V1017" s="36" t="s">
        <v>383</v>
      </c>
      <c r="W1017" s="36" t="s">
        <v>129</v>
      </c>
      <c r="X1017" s="36">
        <v>51003</v>
      </c>
      <c r="Y1017" s="36" t="s">
        <v>385</v>
      </c>
      <c r="Z1017" s="36" t="s">
        <v>75</v>
      </c>
    </row>
    <row r="1018" spans="1:26" x14ac:dyDescent="0.25">
      <c r="A1018" s="36">
        <v>10126</v>
      </c>
      <c r="B1018" s="36">
        <v>8</v>
      </c>
      <c r="C1018" s="37">
        <v>136</v>
      </c>
      <c r="D1018" s="38">
        <v>100</v>
      </c>
      <c r="E1018" s="37">
        <v>21</v>
      </c>
      <c r="F1018" s="38">
        <v>2439.5700000000002</v>
      </c>
      <c r="G1018" s="37">
        <f t="shared" si="46"/>
        <v>339.57000000000016</v>
      </c>
      <c r="H1018" s="47">
        <v>37769</v>
      </c>
      <c r="I1018" s="37" t="str">
        <f t="shared" si="47"/>
        <v>May</v>
      </c>
      <c r="J1018" s="50">
        <v>5</v>
      </c>
      <c r="K1018" s="37">
        <v>2003</v>
      </c>
      <c r="L1018" s="38">
        <v>2</v>
      </c>
      <c r="M1018" s="37" t="s">
        <v>36</v>
      </c>
      <c r="N1018" s="38" t="s">
        <v>504</v>
      </c>
      <c r="O1018" s="37" t="s">
        <v>196</v>
      </c>
      <c r="P1018" s="38" t="s">
        <v>182</v>
      </c>
      <c r="Q1018" s="37" t="s">
        <v>183</v>
      </c>
      <c r="R1018" s="38" t="str">
        <f t="shared" si="48"/>
        <v>Europe</v>
      </c>
      <c r="S1018" s="37" t="s">
        <v>46</v>
      </c>
      <c r="T1018" s="36" t="s">
        <v>505</v>
      </c>
      <c r="U1018" s="36" t="s">
        <v>197</v>
      </c>
      <c r="V1018" s="36" t="s">
        <v>198</v>
      </c>
      <c r="X1018" s="36">
        <v>28023</v>
      </c>
      <c r="Y1018" s="36" t="s">
        <v>199</v>
      </c>
      <c r="Z1018" s="36" t="s">
        <v>200</v>
      </c>
    </row>
    <row r="1019" spans="1:26" x14ac:dyDescent="0.25">
      <c r="A1019" s="36">
        <v>10248</v>
      </c>
      <c r="B1019" s="36">
        <v>4</v>
      </c>
      <c r="C1019" s="37">
        <v>72</v>
      </c>
      <c r="D1019" s="38">
        <v>75.89</v>
      </c>
      <c r="E1019" s="37">
        <v>32</v>
      </c>
      <c r="F1019" s="38">
        <v>2428.48</v>
      </c>
      <c r="G1019" s="37">
        <f t="shared" si="46"/>
        <v>0</v>
      </c>
      <c r="H1019" s="47">
        <v>38114</v>
      </c>
      <c r="I1019" s="37" t="str">
        <f t="shared" si="47"/>
        <v>May</v>
      </c>
      <c r="J1019" s="50">
        <v>5</v>
      </c>
      <c r="K1019" s="37">
        <v>2004</v>
      </c>
      <c r="L1019" s="38">
        <v>2</v>
      </c>
      <c r="M1019" s="37" t="s">
        <v>342</v>
      </c>
      <c r="N1019" s="38" t="s">
        <v>597</v>
      </c>
      <c r="O1019" s="37" t="s">
        <v>39</v>
      </c>
      <c r="P1019" s="38" t="s">
        <v>41</v>
      </c>
      <c r="Q1019" s="37" t="s">
        <v>43</v>
      </c>
      <c r="R1019" s="38" t="str">
        <f t="shared" si="48"/>
        <v>North America</v>
      </c>
      <c r="S1019" s="37" t="s">
        <v>46</v>
      </c>
      <c r="T1019" s="36" t="s">
        <v>665</v>
      </c>
      <c r="U1019" s="36">
        <v>2125557818</v>
      </c>
      <c r="V1019" s="36" t="s">
        <v>40</v>
      </c>
      <c r="W1019" s="36" t="s">
        <v>42</v>
      </c>
      <c r="X1019" s="36">
        <v>10022</v>
      </c>
      <c r="Y1019" s="36" t="s">
        <v>44</v>
      </c>
      <c r="Z1019" s="36" t="s">
        <v>45</v>
      </c>
    </row>
    <row r="1020" spans="1:26" x14ac:dyDescent="0.25">
      <c r="A1020" s="36">
        <v>10415</v>
      </c>
      <c r="B1020" s="36">
        <v>3</v>
      </c>
      <c r="C1020" s="37">
        <v>49</v>
      </c>
      <c r="D1020" s="38">
        <v>57.61</v>
      </c>
      <c r="E1020" s="37">
        <v>42</v>
      </c>
      <c r="F1020" s="38">
        <v>2419.62</v>
      </c>
      <c r="G1020" s="37">
        <f t="shared" si="46"/>
        <v>0</v>
      </c>
      <c r="H1020" s="47">
        <v>38481</v>
      </c>
      <c r="I1020" s="37" t="str">
        <f t="shared" si="47"/>
        <v>May</v>
      </c>
      <c r="J1020" s="50">
        <v>5</v>
      </c>
      <c r="K1020" s="37">
        <v>2005</v>
      </c>
      <c r="L1020" s="38">
        <v>2</v>
      </c>
      <c r="M1020" s="37" t="s">
        <v>178</v>
      </c>
      <c r="N1020" s="38" t="s">
        <v>565</v>
      </c>
      <c r="O1020" s="37" t="s">
        <v>557</v>
      </c>
      <c r="P1020" s="38" t="s">
        <v>560</v>
      </c>
      <c r="Q1020" s="37" t="s">
        <v>103</v>
      </c>
      <c r="R1020" s="38" t="str">
        <f t="shared" si="48"/>
        <v>Asia &amp; Pacific</v>
      </c>
      <c r="S1020" s="37" t="s">
        <v>46</v>
      </c>
      <c r="T1020" s="36" t="s">
        <v>672</v>
      </c>
      <c r="U1020" s="36" t="s">
        <v>558</v>
      </c>
      <c r="V1020" s="36" t="s">
        <v>559</v>
      </c>
      <c r="W1020" s="36" t="s">
        <v>102</v>
      </c>
      <c r="X1020" s="36">
        <v>3150</v>
      </c>
      <c r="Y1020" s="36" t="s">
        <v>561</v>
      </c>
      <c r="Z1020" s="36" t="s">
        <v>562</v>
      </c>
    </row>
    <row r="1021" spans="1:26" x14ac:dyDescent="0.25">
      <c r="A1021" s="36">
        <v>10245</v>
      </c>
      <c r="B1021" s="36">
        <v>3</v>
      </c>
      <c r="C1021" s="37">
        <v>121</v>
      </c>
      <c r="D1021" s="38">
        <v>100</v>
      </c>
      <c r="E1021" s="37">
        <v>21</v>
      </c>
      <c r="F1021" s="38">
        <v>2390.2199999999998</v>
      </c>
      <c r="G1021" s="37">
        <f t="shared" si="46"/>
        <v>290.2199999999998</v>
      </c>
      <c r="H1021" s="47">
        <v>38111</v>
      </c>
      <c r="I1021" s="37" t="str">
        <f t="shared" si="47"/>
        <v>May</v>
      </c>
      <c r="J1021" s="50">
        <v>5</v>
      </c>
      <c r="K1021" s="37">
        <v>2004</v>
      </c>
      <c r="L1021" s="38">
        <v>2</v>
      </c>
      <c r="M1021" s="37" t="s">
        <v>36</v>
      </c>
      <c r="N1021" s="38" t="s">
        <v>504</v>
      </c>
      <c r="O1021" s="37" t="s">
        <v>246</v>
      </c>
      <c r="P1021" s="38" t="s">
        <v>248</v>
      </c>
      <c r="Q1021" s="37" t="s">
        <v>43</v>
      </c>
      <c r="R1021" s="38" t="str">
        <f t="shared" si="48"/>
        <v>North America</v>
      </c>
      <c r="S1021" s="37" t="s">
        <v>46</v>
      </c>
      <c r="T1021" s="36" t="s">
        <v>615</v>
      </c>
      <c r="U1021" s="36">
        <v>2035559545</v>
      </c>
      <c r="V1021" s="36" t="s">
        <v>247</v>
      </c>
      <c r="W1021" s="36" t="s">
        <v>118</v>
      </c>
      <c r="X1021" s="36">
        <v>97823</v>
      </c>
      <c r="Y1021" s="36" t="s">
        <v>92</v>
      </c>
      <c r="Z1021" s="36" t="s">
        <v>249</v>
      </c>
    </row>
    <row r="1022" spans="1:26" x14ac:dyDescent="0.25">
      <c r="A1022" s="36">
        <v>10250</v>
      </c>
      <c r="B1022" s="36">
        <v>12</v>
      </c>
      <c r="C1022" s="37">
        <v>74</v>
      </c>
      <c r="D1022" s="38">
        <v>62.19</v>
      </c>
      <c r="E1022" s="37">
        <v>38</v>
      </c>
      <c r="F1022" s="38">
        <v>2363.2199999999998</v>
      </c>
      <c r="G1022" s="37">
        <f t="shared" si="46"/>
        <v>0</v>
      </c>
      <c r="H1022" s="47">
        <v>38118</v>
      </c>
      <c r="I1022" s="37" t="str">
        <f t="shared" si="47"/>
        <v>May</v>
      </c>
      <c r="J1022" s="50">
        <v>5</v>
      </c>
      <c r="K1022" s="37">
        <v>2004</v>
      </c>
      <c r="L1022" s="38">
        <v>2</v>
      </c>
      <c r="M1022" s="37" t="s">
        <v>36</v>
      </c>
      <c r="N1022" s="38" t="s">
        <v>565</v>
      </c>
      <c r="O1022" s="37" t="s">
        <v>400</v>
      </c>
      <c r="P1022" s="38" t="s">
        <v>402</v>
      </c>
      <c r="Q1022" s="37" t="s">
        <v>43</v>
      </c>
      <c r="R1022" s="38" t="str">
        <f t="shared" si="48"/>
        <v>North America</v>
      </c>
      <c r="S1022" s="37" t="s">
        <v>46</v>
      </c>
      <c r="T1022" s="36" t="s">
        <v>671</v>
      </c>
      <c r="U1022" s="36">
        <v>4085553659</v>
      </c>
      <c r="V1022" s="36" t="s">
        <v>401</v>
      </c>
      <c r="W1022" s="36" t="s">
        <v>64</v>
      </c>
      <c r="X1022" s="36">
        <v>94217</v>
      </c>
      <c r="Y1022" s="36" t="s">
        <v>108</v>
      </c>
      <c r="Z1022" s="36" t="s">
        <v>403</v>
      </c>
    </row>
    <row r="1023" spans="1:26" x14ac:dyDescent="0.25">
      <c r="A1023" s="36">
        <v>10414</v>
      </c>
      <c r="B1023" s="36">
        <v>4</v>
      </c>
      <c r="C1023" s="37">
        <v>72</v>
      </c>
      <c r="D1023" s="38">
        <v>75.89</v>
      </c>
      <c r="E1023" s="37">
        <v>31</v>
      </c>
      <c r="F1023" s="38">
        <v>2352.59</v>
      </c>
      <c r="G1023" s="37">
        <f t="shared" si="46"/>
        <v>0</v>
      </c>
      <c r="H1023" s="47">
        <v>38478</v>
      </c>
      <c r="I1023" s="37" t="str">
        <f t="shared" si="47"/>
        <v>May</v>
      </c>
      <c r="J1023" s="50">
        <v>5</v>
      </c>
      <c r="K1023" s="37">
        <v>2005</v>
      </c>
      <c r="L1023" s="38">
        <v>2</v>
      </c>
      <c r="M1023" s="37" t="s">
        <v>404</v>
      </c>
      <c r="N1023" s="38" t="s">
        <v>597</v>
      </c>
      <c r="O1023" s="37" t="s">
        <v>382</v>
      </c>
      <c r="P1023" s="38" t="s">
        <v>384</v>
      </c>
      <c r="Q1023" s="37" t="s">
        <v>43</v>
      </c>
      <c r="R1023" s="38" t="str">
        <f t="shared" si="48"/>
        <v>North America</v>
      </c>
      <c r="S1023" s="37" t="s">
        <v>46</v>
      </c>
      <c r="T1023" s="36" t="s">
        <v>665</v>
      </c>
      <c r="U1023" s="36">
        <v>6175559555</v>
      </c>
      <c r="V1023" s="36" t="s">
        <v>383</v>
      </c>
      <c r="W1023" s="36" t="s">
        <v>129</v>
      </c>
      <c r="X1023" s="36">
        <v>51003</v>
      </c>
      <c r="Y1023" s="36" t="s">
        <v>385</v>
      </c>
      <c r="Z1023" s="36" t="s">
        <v>75</v>
      </c>
    </row>
    <row r="1024" spans="1:26" x14ac:dyDescent="0.25">
      <c r="A1024" s="36">
        <v>10124</v>
      </c>
      <c r="B1024" s="36">
        <v>9</v>
      </c>
      <c r="C1024" s="37">
        <v>117</v>
      </c>
      <c r="D1024" s="38">
        <v>93.95</v>
      </c>
      <c r="E1024" s="37">
        <v>25</v>
      </c>
      <c r="F1024" s="38">
        <v>2348.75</v>
      </c>
      <c r="G1024" s="37">
        <f t="shared" si="46"/>
        <v>0</v>
      </c>
      <c r="H1024" s="47">
        <v>37762</v>
      </c>
      <c r="I1024" s="37" t="str">
        <f t="shared" si="47"/>
        <v>May</v>
      </c>
      <c r="J1024" s="50">
        <v>5</v>
      </c>
      <c r="K1024" s="37">
        <v>2003</v>
      </c>
      <c r="L1024" s="38">
        <v>2</v>
      </c>
      <c r="M1024" s="37" t="s">
        <v>36</v>
      </c>
      <c r="N1024" s="38" t="s">
        <v>186</v>
      </c>
      <c r="O1024" s="37" t="s">
        <v>538</v>
      </c>
      <c r="P1024" s="38" t="s">
        <v>540</v>
      </c>
      <c r="Q1024" s="37" t="s">
        <v>43</v>
      </c>
      <c r="R1024" s="38" t="str">
        <f t="shared" si="48"/>
        <v>North America</v>
      </c>
      <c r="S1024" s="37" t="s">
        <v>46</v>
      </c>
      <c r="T1024" s="36" t="s">
        <v>633</v>
      </c>
      <c r="U1024" s="36">
        <v>7025551838</v>
      </c>
      <c r="V1024" s="36" t="s">
        <v>539</v>
      </c>
      <c r="W1024" s="36" t="s">
        <v>541</v>
      </c>
      <c r="X1024" s="36">
        <v>83030</v>
      </c>
      <c r="Y1024" s="36" t="s">
        <v>119</v>
      </c>
      <c r="Z1024" s="36" t="s">
        <v>403</v>
      </c>
    </row>
    <row r="1025" spans="1:26" x14ac:dyDescent="0.25">
      <c r="A1025" s="36">
        <v>10124</v>
      </c>
      <c r="B1025" s="36">
        <v>10</v>
      </c>
      <c r="C1025" s="37">
        <v>90</v>
      </c>
      <c r="D1025" s="38">
        <v>72.7</v>
      </c>
      <c r="E1025" s="37">
        <v>32</v>
      </c>
      <c r="F1025" s="38">
        <v>2326.4</v>
      </c>
      <c r="G1025" s="37">
        <f t="shared" si="46"/>
        <v>0</v>
      </c>
      <c r="H1025" s="47">
        <v>37762</v>
      </c>
      <c r="I1025" s="37" t="str">
        <f t="shared" si="47"/>
        <v>May</v>
      </c>
      <c r="J1025" s="50">
        <v>5</v>
      </c>
      <c r="K1025" s="37">
        <v>2003</v>
      </c>
      <c r="L1025" s="38">
        <v>2</v>
      </c>
      <c r="M1025" s="37" t="s">
        <v>36</v>
      </c>
      <c r="N1025" s="38" t="s">
        <v>186</v>
      </c>
      <c r="O1025" s="37" t="s">
        <v>538</v>
      </c>
      <c r="P1025" s="38" t="s">
        <v>540</v>
      </c>
      <c r="Q1025" s="37" t="s">
        <v>43</v>
      </c>
      <c r="R1025" s="38" t="str">
        <f t="shared" si="48"/>
        <v>North America</v>
      </c>
      <c r="S1025" s="37" t="s">
        <v>46</v>
      </c>
      <c r="T1025" s="36" t="s">
        <v>630</v>
      </c>
      <c r="U1025" s="36">
        <v>7025551838</v>
      </c>
      <c r="V1025" s="36" t="s">
        <v>539</v>
      </c>
      <c r="W1025" s="36" t="s">
        <v>541</v>
      </c>
      <c r="X1025" s="36">
        <v>83030</v>
      </c>
      <c r="Y1025" s="36" t="s">
        <v>119</v>
      </c>
      <c r="Z1025" s="36" t="s">
        <v>403</v>
      </c>
    </row>
    <row r="1026" spans="1:26" x14ac:dyDescent="0.25">
      <c r="A1026" s="36">
        <v>10126</v>
      </c>
      <c r="B1026" s="36">
        <v>9</v>
      </c>
      <c r="C1026" s="37">
        <v>50</v>
      </c>
      <c r="D1026" s="38">
        <v>53.83</v>
      </c>
      <c r="E1026" s="37">
        <v>43</v>
      </c>
      <c r="F1026" s="38">
        <v>2314.69</v>
      </c>
      <c r="G1026" s="37">
        <f t="shared" ref="G1026:G1089" si="49">(F1026-(E1026*D1026))</f>
        <v>0</v>
      </c>
      <c r="H1026" s="47">
        <v>37769</v>
      </c>
      <c r="I1026" s="37" t="str">
        <f t="shared" ref="I1026:I1089" si="50">TEXT(H1026,"MMM")</f>
        <v>May</v>
      </c>
      <c r="J1026" s="50">
        <v>5</v>
      </c>
      <c r="K1026" s="37">
        <v>2003</v>
      </c>
      <c r="L1026" s="38">
        <v>2</v>
      </c>
      <c r="M1026" s="37" t="s">
        <v>36</v>
      </c>
      <c r="N1026" s="38" t="s">
        <v>549</v>
      </c>
      <c r="O1026" s="37" t="s">
        <v>196</v>
      </c>
      <c r="P1026" s="38" t="s">
        <v>182</v>
      </c>
      <c r="Q1026" s="37" t="s">
        <v>183</v>
      </c>
      <c r="R1026" s="38" t="str">
        <f t="shared" ref="R1026:R1089" si="51">_xlfn.XLOOKUP(Q1026,country1,region1,"none",0)</f>
        <v>Europe</v>
      </c>
      <c r="S1026" s="37" t="s">
        <v>46</v>
      </c>
      <c r="T1026" s="36" t="s">
        <v>616</v>
      </c>
      <c r="U1026" s="36" t="s">
        <v>197</v>
      </c>
      <c r="V1026" s="36" t="s">
        <v>198</v>
      </c>
      <c r="X1026" s="36">
        <v>28023</v>
      </c>
      <c r="Y1026" s="36" t="s">
        <v>199</v>
      </c>
      <c r="Z1026" s="36" t="s">
        <v>200</v>
      </c>
    </row>
    <row r="1027" spans="1:26" x14ac:dyDescent="0.25">
      <c r="A1027" s="36">
        <v>10246</v>
      </c>
      <c r="B1027" s="36">
        <v>2</v>
      </c>
      <c r="C1027" s="37">
        <v>57</v>
      </c>
      <c r="D1027" s="38">
        <v>52.6</v>
      </c>
      <c r="E1027" s="37">
        <v>44</v>
      </c>
      <c r="F1027" s="38">
        <v>2314.4</v>
      </c>
      <c r="G1027" s="37">
        <f t="shared" si="49"/>
        <v>0</v>
      </c>
      <c r="H1027" s="47">
        <v>38112</v>
      </c>
      <c r="I1027" s="37" t="str">
        <f t="shared" si="50"/>
        <v>May</v>
      </c>
      <c r="J1027" s="50">
        <v>5</v>
      </c>
      <c r="K1027" s="37">
        <v>2004</v>
      </c>
      <c r="L1027" s="38">
        <v>2</v>
      </c>
      <c r="M1027" s="37" t="s">
        <v>36</v>
      </c>
      <c r="N1027" s="38" t="s">
        <v>186</v>
      </c>
      <c r="O1027" s="37" t="s">
        <v>179</v>
      </c>
      <c r="P1027" s="38" t="s">
        <v>182</v>
      </c>
      <c r="Q1027" s="37" t="s">
        <v>183</v>
      </c>
      <c r="R1027" s="38" t="str">
        <f t="shared" si="51"/>
        <v>Europe</v>
      </c>
      <c r="S1027" s="37" t="s">
        <v>46</v>
      </c>
      <c r="T1027" s="36" t="s">
        <v>620</v>
      </c>
      <c r="U1027" s="36" t="s">
        <v>180</v>
      </c>
      <c r="V1027" s="36" t="s">
        <v>181</v>
      </c>
      <c r="X1027" s="36">
        <v>28034</v>
      </c>
      <c r="Y1027" s="36" t="s">
        <v>184</v>
      </c>
      <c r="Z1027" s="36" t="s">
        <v>185</v>
      </c>
    </row>
    <row r="1028" spans="1:26" x14ac:dyDescent="0.25">
      <c r="A1028" s="36">
        <v>10126</v>
      </c>
      <c r="B1028" s="36">
        <v>17</v>
      </c>
      <c r="C1028" s="37">
        <v>53</v>
      </c>
      <c r="D1028" s="38">
        <v>54.99</v>
      </c>
      <c r="E1028" s="37">
        <v>42</v>
      </c>
      <c r="F1028" s="38">
        <v>2309.58</v>
      </c>
      <c r="G1028" s="37">
        <f t="shared" si="49"/>
        <v>0</v>
      </c>
      <c r="H1028" s="47">
        <v>37769</v>
      </c>
      <c r="I1028" s="37" t="str">
        <f t="shared" si="50"/>
        <v>May</v>
      </c>
      <c r="J1028" s="50">
        <v>5</v>
      </c>
      <c r="K1028" s="37">
        <v>2003</v>
      </c>
      <c r="L1028" s="38">
        <v>2</v>
      </c>
      <c r="M1028" s="37" t="s">
        <v>36</v>
      </c>
      <c r="N1028" s="38" t="s">
        <v>549</v>
      </c>
      <c r="O1028" s="37" t="s">
        <v>196</v>
      </c>
      <c r="P1028" s="38" t="s">
        <v>182</v>
      </c>
      <c r="Q1028" s="37" t="s">
        <v>183</v>
      </c>
      <c r="R1028" s="38" t="str">
        <f t="shared" si="51"/>
        <v>Europe</v>
      </c>
      <c r="S1028" s="37" t="s">
        <v>46</v>
      </c>
      <c r="T1028" s="36" t="s">
        <v>563</v>
      </c>
      <c r="U1028" s="36" t="s">
        <v>197</v>
      </c>
      <c r="V1028" s="36" t="s">
        <v>198</v>
      </c>
      <c r="X1028" s="36">
        <v>28023</v>
      </c>
      <c r="Y1028" s="36" t="s">
        <v>199</v>
      </c>
      <c r="Z1028" s="36" t="s">
        <v>200</v>
      </c>
    </row>
    <row r="1029" spans="1:26" x14ac:dyDescent="0.25">
      <c r="A1029" s="36">
        <v>10420</v>
      </c>
      <c r="B1029" s="36">
        <v>4</v>
      </c>
      <c r="C1029" s="37">
        <v>60</v>
      </c>
      <c r="D1029" s="38">
        <v>63.57</v>
      </c>
      <c r="E1029" s="37">
        <v>36</v>
      </c>
      <c r="F1029" s="38">
        <v>2288.52</v>
      </c>
      <c r="G1029" s="37">
        <f t="shared" si="49"/>
        <v>0</v>
      </c>
      <c r="H1029" s="47">
        <v>38501</v>
      </c>
      <c r="I1029" s="37" t="str">
        <f t="shared" si="50"/>
        <v>May</v>
      </c>
      <c r="J1029" s="50">
        <v>5</v>
      </c>
      <c r="K1029" s="37">
        <v>2005</v>
      </c>
      <c r="L1029" s="38">
        <v>2</v>
      </c>
      <c r="M1029" s="37" t="s">
        <v>303</v>
      </c>
      <c r="N1029" s="38" t="s">
        <v>549</v>
      </c>
      <c r="O1029" s="37" t="s">
        <v>158</v>
      </c>
      <c r="P1029" s="38" t="s">
        <v>161</v>
      </c>
      <c r="Q1029" s="37" t="s">
        <v>103</v>
      </c>
      <c r="R1029" s="38" t="str">
        <f t="shared" si="51"/>
        <v>Asia &amp; Pacific</v>
      </c>
      <c r="S1029" s="37" t="s">
        <v>46</v>
      </c>
      <c r="T1029" s="36" t="s">
        <v>587</v>
      </c>
      <c r="U1029" s="36" t="s">
        <v>159</v>
      </c>
      <c r="V1029" s="36" t="s">
        <v>160</v>
      </c>
      <c r="W1029" s="36" t="s">
        <v>162</v>
      </c>
      <c r="X1029" s="36">
        <v>2067</v>
      </c>
      <c r="Y1029" s="36" t="s">
        <v>163</v>
      </c>
      <c r="Z1029" s="36" t="s">
        <v>164</v>
      </c>
    </row>
    <row r="1030" spans="1:26" x14ac:dyDescent="0.25">
      <c r="A1030" s="36">
        <v>10124</v>
      </c>
      <c r="B1030" s="36">
        <v>5</v>
      </c>
      <c r="C1030" s="37">
        <v>60</v>
      </c>
      <c r="D1030" s="38">
        <v>53.88</v>
      </c>
      <c r="E1030" s="37">
        <v>42</v>
      </c>
      <c r="F1030" s="38">
        <v>2262.96</v>
      </c>
      <c r="G1030" s="37">
        <f t="shared" si="49"/>
        <v>0</v>
      </c>
      <c r="H1030" s="47">
        <v>37762</v>
      </c>
      <c r="I1030" s="37" t="str">
        <f t="shared" si="50"/>
        <v>May</v>
      </c>
      <c r="J1030" s="50">
        <v>5</v>
      </c>
      <c r="K1030" s="37">
        <v>2003</v>
      </c>
      <c r="L1030" s="38">
        <v>2</v>
      </c>
      <c r="M1030" s="37" t="s">
        <v>36</v>
      </c>
      <c r="N1030" s="38" t="s">
        <v>549</v>
      </c>
      <c r="O1030" s="37" t="s">
        <v>538</v>
      </c>
      <c r="P1030" s="38" t="s">
        <v>540</v>
      </c>
      <c r="Q1030" s="37" t="s">
        <v>43</v>
      </c>
      <c r="R1030" s="38" t="str">
        <f t="shared" si="51"/>
        <v>North America</v>
      </c>
      <c r="S1030" s="37" t="s">
        <v>46</v>
      </c>
      <c r="T1030" s="36" t="s">
        <v>587</v>
      </c>
      <c r="U1030" s="36">
        <v>7025551838</v>
      </c>
      <c r="V1030" s="36" t="s">
        <v>539</v>
      </c>
      <c r="W1030" s="36" t="s">
        <v>541</v>
      </c>
      <c r="X1030" s="36">
        <v>83030</v>
      </c>
      <c r="Y1030" s="36" t="s">
        <v>119</v>
      </c>
      <c r="Z1030" s="36" t="s">
        <v>403</v>
      </c>
    </row>
    <row r="1031" spans="1:26" x14ac:dyDescent="0.25">
      <c r="A1031" s="36">
        <v>10420</v>
      </c>
      <c r="B1031" s="36">
        <v>13</v>
      </c>
      <c r="C1031" s="37">
        <v>50</v>
      </c>
      <c r="D1031" s="38">
        <v>60.37</v>
      </c>
      <c r="E1031" s="37">
        <v>37</v>
      </c>
      <c r="F1031" s="38">
        <v>2233.69</v>
      </c>
      <c r="G1031" s="37">
        <f t="shared" si="49"/>
        <v>0</v>
      </c>
      <c r="H1031" s="47">
        <v>38501</v>
      </c>
      <c r="I1031" s="37" t="str">
        <f t="shared" si="50"/>
        <v>May</v>
      </c>
      <c r="J1031" s="50">
        <v>5</v>
      </c>
      <c r="K1031" s="37">
        <v>2005</v>
      </c>
      <c r="L1031" s="38">
        <v>2</v>
      </c>
      <c r="M1031" s="37" t="s">
        <v>303</v>
      </c>
      <c r="N1031" s="38" t="s">
        <v>186</v>
      </c>
      <c r="O1031" s="37" t="s">
        <v>158</v>
      </c>
      <c r="P1031" s="38" t="s">
        <v>161</v>
      </c>
      <c r="Q1031" s="37" t="s">
        <v>103</v>
      </c>
      <c r="R1031" s="38" t="str">
        <f t="shared" si="51"/>
        <v>Asia &amp; Pacific</v>
      </c>
      <c r="S1031" s="37" t="s">
        <v>46</v>
      </c>
      <c r="T1031" s="36" t="s">
        <v>622</v>
      </c>
      <c r="U1031" s="36" t="s">
        <v>159</v>
      </c>
      <c r="V1031" s="36" t="s">
        <v>160</v>
      </c>
      <c r="W1031" s="36" t="s">
        <v>162</v>
      </c>
      <c r="X1031" s="36">
        <v>2067</v>
      </c>
      <c r="Y1031" s="36" t="s">
        <v>163</v>
      </c>
      <c r="Z1031" s="36" t="s">
        <v>164</v>
      </c>
    </row>
    <row r="1032" spans="1:26" x14ac:dyDescent="0.25">
      <c r="A1032" s="36">
        <v>10423</v>
      </c>
      <c r="B1032" s="36">
        <v>4</v>
      </c>
      <c r="C1032" s="37">
        <v>97</v>
      </c>
      <c r="D1032" s="38">
        <v>78.89</v>
      </c>
      <c r="E1032" s="37">
        <v>28</v>
      </c>
      <c r="F1032" s="38">
        <v>2208.92</v>
      </c>
      <c r="G1032" s="37">
        <f t="shared" si="49"/>
        <v>0</v>
      </c>
      <c r="H1032" s="47">
        <v>38502</v>
      </c>
      <c r="I1032" s="37" t="str">
        <f t="shared" si="50"/>
        <v>May</v>
      </c>
      <c r="J1032" s="50">
        <v>5</v>
      </c>
      <c r="K1032" s="37">
        <v>2005</v>
      </c>
      <c r="L1032" s="38">
        <v>2</v>
      </c>
      <c r="M1032" s="37" t="s">
        <v>303</v>
      </c>
      <c r="N1032" s="38" t="s">
        <v>549</v>
      </c>
      <c r="O1032" s="37" t="s">
        <v>368</v>
      </c>
      <c r="P1032" s="38" t="s">
        <v>371</v>
      </c>
      <c r="Q1032" s="37" t="s">
        <v>373</v>
      </c>
      <c r="R1032" s="38" t="str">
        <f t="shared" si="51"/>
        <v>Europe</v>
      </c>
      <c r="S1032" s="37" t="s">
        <v>46</v>
      </c>
      <c r="T1032" s="36" t="s">
        <v>645</v>
      </c>
      <c r="U1032" s="36" t="s">
        <v>369</v>
      </c>
      <c r="V1032" s="36" t="s">
        <v>370</v>
      </c>
      <c r="X1032" s="36" t="s">
        <v>372</v>
      </c>
      <c r="Y1032" s="36" t="s">
        <v>374</v>
      </c>
      <c r="Z1032" s="36" t="s">
        <v>375</v>
      </c>
    </row>
    <row r="1033" spans="1:26" x14ac:dyDescent="0.25">
      <c r="A1033" s="36">
        <v>10417</v>
      </c>
      <c r="B1033" s="36">
        <v>6</v>
      </c>
      <c r="C1033" s="37">
        <v>60</v>
      </c>
      <c r="D1033" s="38">
        <v>61.18</v>
      </c>
      <c r="E1033" s="37">
        <v>36</v>
      </c>
      <c r="F1033" s="38">
        <v>2202.48</v>
      </c>
      <c r="G1033" s="37">
        <f t="shared" si="49"/>
        <v>0</v>
      </c>
      <c r="H1033" s="47">
        <v>38485</v>
      </c>
      <c r="I1033" s="37" t="str">
        <f t="shared" si="50"/>
        <v>May</v>
      </c>
      <c r="J1033" s="50">
        <v>5</v>
      </c>
      <c r="K1033" s="37">
        <v>2005</v>
      </c>
      <c r="L1033" s="38">
        <v>2</v>
      </c>
      <c r="M1033" s="37" t="s">
        <v>178</v>
      </c>
      <c r="N1033" s="38" t="s">
        <v>37</v>
      </c>
      <c r="O1033" s="37" t="s">
        <v>179</v>
      </c>
      <c r="P1033" s="38" t="s">
        <v>182</v>
      </c>
      <c r="Q1033" s="37" t="s">
        <v>183</v>
      </c>
      <c r="R1033" s="38" t="str">
        <f t="shared" si="51"/>
        <v>Europe</v>
      </c>
      <c r="S1033" s="37" t="s">
        <v>46</v>
      </c>
      <c r="T1033" s="36" t="s">
        <v>592</v>
      </c>
      <c r="U1033" s="36" t="s">
        <v>180</v>
      </c>
      <c r="V1033" s="36" t="s">
        <v>181</v>
      </c>
      <c r="X1033" s="36">
        <v>28034</v>
      </c>
      <c r="Y1033" s="36" t="s">
        <v>184</v>
      </c>
      <c r="Z1033" s="36" t="s">
        <v>185</v>
      </c>
    </row>
    <row r="1034" spans="1:26" x14ac:dyDescent="0.25">
      <c r="A1034" s="36">
        <v>10121</v>
      </c>
      <c r="B1034" s="36">
        <v>3</v>
      </c>
      <c r="C1034" s="37">
        <v>102</v>
      </c>
      <c r="D1034" s="38">
        <v>86.74</v>
      </c>
      <c r="E1034" s="37">
        <v>25</v>
      </c>
      <c r="F1034" s="38">
        <v>2168.5</v>
      </c>
      <c r="G1034" s="37">
        <f t="shared" si="49"/>
        <v>0</v>
      </c>
      <c r="H1034" s="47">
        <v>37748</v>
      </c>
      <c r="I1034" s="37" t="str">
        <f t="shared" si="50"/>
        <v>May</v>
      </c>
      <c r="J1034" s="50">
        <v>5</v>
      </c>
      <c r="K1034" s="37">
        <v>2003</v>
      </c>
      <c r="L1034" s="38">
        <v>2</v>
      </c>
      <c r="M1034" s="37" t="s">
        <v>36</v>
      </c>
      <c r="N1034" s="38" t="s">
        <v>37</v>
      </c>
      <c r="O1034" s="37" t="s">
        <v>47</v>
      </c>
      <c r="P1034" s="38" t="s">
        <v>50</v>
      </c>
      <c r="Q1034" s="37" t="s">
        <v>51</v>
      </c>
      <c r="R1034" s="38" t="str">
        <f t="shared" si="51"/>
        <v>Europe</v>
      </c>
      <c r="S1034" s="37" t="s">
        <v>46</v>
      </c>
      <c r="T1034" s="36" t="s">
        <v>655</v>
      </c>
      <c r="U1034" s="36" t="s">
        <v>48</v>
      </c>
      <c r="V1034" s="36" t="s">
        <v>49</v>
      </c>
      <c r="X1034" s="36">
        <v>51100</v>
      </c>
      <c r="Y1034" s="36" t="s">
        <v>52</v>
      </c>
      <c r="Z1034" s="36" t="s">
        <v>53</v>
      </c>
    </row>
    <row r="1035" spans="1:26" x14ac:dyDescent="0.25">
      <c r="A1035" s="36">
        <v>10246</v>
      </c>
      <c r="B1035" s="36">
        <v>8</v>
      </c>
      <c r="C1035" s="37">
        <v>122</v>
      </c>
      <c r="D1035" s="38">
        <v>98.18</v>
      </c>
      <c r="E1035" s="37">
        <v>22</v>
      </c>
      <c r="F1035" s="38">
        <v>2159.96</v>
      </c>
      <c r="G1035" s="37">
        <f t="shared" si="49"/>
        <v>0</v>
      </c>
      <c r="H1035" s="47">
        <v>38112</v>
      </c>
      <c r="I1035" s="37" t="str">
        <f t="shared" si="50"/>
        <v>May</v>
      </c>
      <c r="J1035" s="50">
        <v>5</v>
      </c>
      <c r="K1035" s="37">
        <v>2004</v>
      </c>
      <c r="L1035" s="38">
        <v>2</v>
      </c>
      <c r="M1035" s="37" t="s">
        <v>36</v>
      </c>
      <c r="N1035" s="38" t="s">
        <v>504</v>
      </c>
      <c r="O1035" s="37" t="s">
        <v>179</v>
      </c>
      <c r="P1035" s="38" t="s">
        <v>182</v>
      </c>
      <c r="Q1035" s="37" t="s">
        <v>183</v>
      </c>
      <c r="R1035" s="38" t="str">
        <f t="shared" si="51"/>
        <v>Europe</v>
      </c>
      <c r="S1035" s="37" t="s">
        <v>46</v>
      </c>
      <c r="T1035" s="36" t="s">
        <v>588</v>
      </c>
      <c r="U1035" s="36" t="s">
        <v>180</v>
      </c>
      <c r="V1035" s="36" t="s">
        <v>181</v>
      </c>
      <c r="X1035" s="36">
        <v>28034</v>
      </c>
      <c r="Y1035" s="36" t="s">
        <v>184</v>
      </c>
      <c r="Z1035" s="36" t="s">
        <v>185</v>
      </c>
    </row>
    <row r="1036" spans="1:26" x14ac:dyDescent="0.25">
      <c r="A1036" s="36">
        <v>10122</v>
      </c>
      <c r="B1036" s="36">
        <v>7</v>
      </c>
      <c r="C1036" s="37">
        <v>115</v>
      </c>
      <c r="D1036" s="38">
        <v>100</v>
      </c>
      <c r="E1036" s="37">
        <v>20</v>
      </c>
      <c r="F1036" s="38">
        <v>2142</v>
      </c>
      <c r="G1036" s="37">
        <f t="shared" si="49"/>
        <v>142</v>
      </c>
      <c r="H1036" s="47">
        <v>37749</v>
      </c>
      <c r="I1036" s="37" t="str">
        <f t="shared" si="50"/>
        <v>May</v>
      </c>
      <c r="J1036" s="50">
        <v>5</v>
      </c>
      <c r="K1036" s="37">
        <v>2003</v>
      </c>
      <c r="L1036" s="38">
        <v>2</v>
      </c>
      <c r="M1036" s="37" t="s">
        <v>36</v>
      </c>
      <c r="N1036" s="38" t="s">
        <v>186</v>
      </c>
      <c r="O1036" s="37" t="s">
        <v>435</v>
      </c>
      <c r="P1036" s="38" t="s">
        <v>438</v>
      </c>
      <c r="Q1036" s="37" t="s">
        <v>51</v>
      </c>
      <c r="R1036" s="38" t="str">
        <f t="shared" si="51"/>
        <v>Europe</v>
      </c>
      <c r="S1036" s="37" t="s">
        <v>46</v>
      </c>
      <c r="T1036" s="36" t="s">
        <v>529</v>
      </c>
      <c r="U1036" s="36" t="s">
        <v>436</v>
      </c>
      <c r="V1036" s="36" t="s">
        <v>437</v>
      </c>
      <c r="X1036" s="36">
        <v>13008</v>
      </c>
      <c r="Y1036" s="36" t="s">
        <v>439</v>
      </c>
      <c r="Z1036" s="36" t="s">
        <v>440</v>
      </c>
    </row>
    <row r="1037" spans="1:26" x14ac:dyDescent="0.25">
      <c r="A1037" s="36">
        <v>10416</v>
      </c>
      <c r="B1037" s="36">
        <v>9</v>
      </c>
      <c r="C1037" s="37">
        <v>91</v>
      </c>
      <c r="D1037" s="38">
        <v>91.34</v>
      </c>
      <c r="E1037" s="37">
        <v>23</v>
      </c>
      <c r="F1037" s="38">
        <v>2100.8200000000002</v>
      </c>
      <c r="G1037" s="37">
        <f t="shared" si="49"/>
        <v>0</v>
      </c>
      <c r="H1037" s="47">
        <v>38482</v>
      </c>
      <c r="I1037" s="37" t="str">
        <f t="shared" si="50"/>
        <v>May</v>
      </c>
      <c r="J1037" s="50">
        <v>5</v>
      </c>
      <c r="K1037" s="37">
        <v>2005</v>
      </c>
      <c r="L1037" s="38">
        <v>2</v>
      </c>
      <c r="M1037" s="37" t="s">
        <v>36</v>
      </c>
      <c r="N1037" s="38" t="s">
        <v>565</v>
      </c>
      <c r="O1037" s="37" t="s">
        <v>454</v>
      </c>
      <c r="P1037" s="38" t="s">
        <v>457</v>
      </c>
      <c r="Q1037" s="37" t="s">
        <v>262</v>
      </c>
      <c r="R1037" s="38" t="str">
        <f t="shared" si="51"/>
        <v>Europe</v>
      </c>
      <c r="S1037" s="37" t="s">
        <v>46</v>
      </c>
      <c r="T1037" s="36" t="s">
        <v>661</v>
      </c>
      <c r="U1037" s="36" t="s">
        <v>455</v>
      </c>
      <c r="V1037" s="36" t="s">
        <v>456</v>
      </c>
      <c r="X1037" s="36">
        <v>42100</v>
      </c>
      <c r="Y1037" s="36" t="s">
        <v>458</v>
      </c>
      <c r="Z1037" s="36" t="s">
        <v>459</v>
      </c>
    </row>
    <row r="1038" spans="1:26" x14ac:dyDescent="0.25">
      <c r="A1038" s="36">
        <v>10411</v>
      </c>
      <c r="B1038" s="36">
        <v>7</v>
      </c>
      <c r="C1038" s="37">
        <v>50</v>
      </c>
      <c r="D1038" s="38">
        <v>59.87</v>
      </c>
      <c r="E1038" s="37">
        <v>35</v>
      </c>
      <c r="F1038" s="38">
        <v>2095.4499999999998</v>
      </c>
      <c r="G1038" s="37">
        <f t="shared" si="49"/>
        <v>0</v>
      </c>
      <c r="H1038" s="47">
        <v>38473</v>
      </c>
      <c r="I1038" s="37" t="str">
        <f t="shared" si="50"/>
        <v>May</v>
      </c>
      <c r="J1038" s="50">
        <v>5</v>
      </c>
      <c r="K1038" s="37">
        <v>2005</v>
      </c>
      <c r="L1038" s="38">
        <v>2</v>
      </c>
      <c r="M1038" s="37" t="s">
        <v>36</v>
      </c>
      <c r="N1038" s="38" t="s">
        <v>549</v>
      </c>
      <c r="O1038" s="37" t="s">
        <v>295</v>
      </c>
      <c r="P1038" s="38" t="s">
        <v>298</v>
      </c>
      <c r="Q1038" s="37" t="s">
        <v>235</v>
      </c>
      <c r="R1038" s="38" t="str">
        <f t="shared" si="51"/>
        <v>North America</v>
      </c>
      <c r="S1038" s="37" t="s">
        <v>46</v>
      </c>
      <c r="T1038" s="36" t="s">
        <v>616</v>
      </c>
      <c r="U1038" s="36" t="s">
        <v>296</v>
      </c>
      <c r="V1038" s="36" t="s">
        <v>297</v>
      </c>
      <c r="W1038" s="36" t="s">
        <v>299</v>
      </c>
      <c r="X1038" s="36" t="s">
        <v>300</v>
      </c>
      <c r="Y1038" s="36" t="s">
        <v>301</v>
      </c>
      <c r="Z1038" s="36" t="s">
        <v>302</v>
      </c>
    </row>
    <row r="1039" spans="1:26" x14ac:dyDescent="0.25">
      <c r="A1039" s="36">
        <v>10420</v>
      </c>
      <c r="B1039" s="36">
        <v>7</v>
      </c>
      <c r="C1039" s="37">
        <v>71</v>
      </c>
      <c r="D1039" s="38">
        <v>57.73</v>
      </c>
      <c r="E1039" s="37">
        <v>36</v>
      </c>
      <c r="F1039" s="38">
        <v>2078.2800000000002</v>
      </c>
      <c r="G1039" s="37">
        <f t="shared" si="49"/>
        <v>4.5474735088646412E-13</v>
      </c>
      <c r="H1039" s="47">
        <v>38501</v>
      </c>
      <c r="I1039" s="37" t="str">
        <f t="shared" si="50"/>
        <v>May</v>
      </c>
      <c r="J1039" s="50">
        <v>5</v>
      </c>
      <c r="K1039" s="37">
        <v>2005</v>
      </c>
      <c r="L1039" s="38">
        <v>2</v>
      </c>
      <c r="M1039" s="37" t="s">
        <v>303</v>
      </c>
      <c r="N1039" s="38" t="s">
        <v>186</v>
      </c>
      <c r="O1039" s="37" t="s">
        <v>158</v>
      </c>
      <c r="P1039" s="38" t="s">
        <v>161</v>
      </c>
      <c r="Q1039" s="37" t="s">
        <v>103</v>
      </c>
      <c r="R1039" s="38" t="str">
        <f t="shared" si="51"/>
        <v>Asia &amp; Pacific</v>
      </c>
      <c r="S1039" s="37" t="s">
        <v>46</v>
      </c>
      <c r="T1039" s="36" t="s">
        <v>618</v>
      </c>
      <c r="U1039" s="36" t="s">
        <v>159</v>
      </c>
      <c r="V1039" s="36" t="s">
        <v>160</v>
      </c>
      <c r="W1039" s="36" t="s">
        <v>162</v>
      </c>
      <c r="X1039" s="36">
        <v>2067</v>
      </c>
      <c r="Y1039" s="36" t="s">
        <v>163</v>
      </c>
      <c r="Z1039" s="36" t="s">
        <v>164</v>
      </c>
    </row>
    <row r="1040" spans="1:26" x14ac:dyDescent="0.25">
      <c r="A1040" s="36">
        <v>10122</v>
      </c>
      <c r="B1040" s="36">
        <v>14</v>
      </c>
      <c r="C1040" s="37">
        <v>80</v>
      </c>
      <c r="D1040" s="38">
        <v>71.14</v>
      </c>
      <c r="E1040" s="37">
        <v>29</v>
      </c>
      <c r="F1040" s="38">
        <v>2063.06</v>
      </c>
      <c r="G1040" s="37">
        <f t="shared" si="49"/>
        <v>0</v>
      </c>
      <c r="H1040" s="47">
        <v>37749</v>
      </c>
      <c r="I1040" s="37" t="str">
        <f t="shared" si="50"/>
        <v>May</v>
      </c>
      <c r="J1040" s="50">
        <v>5</v>
      </c>
      <c r="K1040" s="37">
        <v>2003</v>
      </c>
      <c r="L1040" s="38">
        <v>2</v>
      </c>
      <c r="M1040" s="37" t="s">
        <v>36</v>
      </c>
      <c r="N1040" s="38" t="s">
        <v>186</v>
      </c>
      <c r="O1040" s="37" t="s">
        <v>435</v>
      </c>
      <c r="P1040" s="38" t="s">
        <v>438</v>
      </c>
      <c r="Q1040" s="37" t="s">
        <v>51</v>
      </c>
      <c r="R1040" s="38" t="str">
        <f t="shared" si="51"/>
        <v>Europe</v>
      </c>
      <c r="S1040" s="37" t="s">
        <v>46</v>
      </c>
      <c r="T1040" s="36" t="s">
        <v>647</v>
      </c>
      <c r="U1040" s="36" t="s">
        <v>436</v>
      </c>
      <c r="V1040" s="36" t="s">
        <v>437</v>
      </c>
      <c r="X1040" s="36">
        <v>13008</v>
      </c>
      <c r="Y1040" s="36" t="s">
        <v>439</v>
      </c>
      <c r="Z1040" s="36" t="s">
        <v>440</v>
      </c>
    </row>
    <row r="1041" spans="1:26" x14ac:dyDescent="0.25">
      <c r="A1041" s="36">
        <v>10122</v>
      </c>
      <c r="B1041" s="36">
        <v>11</v>
      </c>
      <c r="C1041" s="37">
        <v>79</v>
      </c>
      <c r="D1041" s="38">
        <v>63.84</v>
      </c>
      <c r="E1041" s="37">
        <v>32</v>
      </c>
      <c r="F1041" s="38">
        <v>2042.88</v>
      </c>
      <c r="G1041" s="37">
        <f t="shared" si="49"/>
        <v>0</v>
      </c>
      <c r="H1041" s="47">
        <v>37749</v>
      </c>
      <c r="I1041" s="37" t="str">
        <f t="shared" si="50"/>
        <v>May</v>
      </c>
      <c r="J1041" s="50">
        <v>5</v>
      </c>
      <c r="K1041" s="37">
        <v>2003</v>
      </c>
      <c r="L1041" s="38">
        <v>2</v>
      </c>
      <c r="M1041" s="37" t="s">
        <v>36</v>
      </c>
      <c r="N1041" s="38" t="s">
        <v>186</v>
      </c>
      <c r="O1041" s="37" t="s">
        <v>435</v>
      </c>
      <c r="P1041" s="38" t="s">
        <v>438</v>
      </c>
      <c r="Q1041" s="37" t="s">
        <v>51</v>
      </c>
      <c r="R1041" s="38" t="str">
        <f t="shared" si="51"/>
        <v>Europe</v>
      </c>
      <c r="S1041" s="37" t="s">
        <v>46</v>
      </c>
      <c r="T1041" s="36" t="s">
        <v>517</v>
      </c>
      <c r="U1041" s="36" t="s">
        <v>436</v>
      </c>
      <c r="V1041" s="36" t="s">
        <v>437</v>
      </c>
      <c r="X1041" s="36">
        <v>13008</v>
      </c>
      <c r="Y1041" s="36" t="s">
        <v>439</v>
      </c>
      <c r="Z1041" s="36" t="s">
        <v>440</v>
      </c>
    </row>
    <row r="1042" spans="1:26" x14ac:dyDescent="0.25">
      <c r="A1042" s="36">
        <v>10247</v>
      </c>
      <c r="B1042" s="36">
        <v>6</v>
      </c>
      <c r="C1042" s="37">
        <v>62</v>
      </c>
      <c r="D1042" s="38">
        <v>49.71</v>
      </c>
      <c r="E1042" s="37">
        <v>40</v>
      </c>
      <c r="F1042" s="38">
        <v>1988.4</v>
      </c>
      <c r="G1042" s="37">
        <f t="shared" si="49"/>
        <v>0</v>
      </c>
      <c r="H1042" s="47">
        <v>38112</v>
      </c>
      <c r="I1042" s="37" t="str">
        <f t="shared" si="50"/>
        <v>May</v>
      </c>
      <c r="J1042" s="50">
        <v>5</v>
      </c>
      <c r="K1042" s="37">
        <v>2004</v>
      </c>
      <c r="L1042" s="38">
        <v>2</v>
      </c>
      <c r="M1042" s="37" t="s">
        <v>36</v>
      </c>
      <c r="N1042" s="38" t="s">
        <v>604</v>
      </c>
      <c r="O1042" s="37" t="s">
        <v>469</v>
      </c>
      <c r="P1042" s="38" t="s">
        <v>472</v>
      </c>
      <c r="Q1042" s="37" t="s">
        <v>136</v>
      </c>
      <c r="R1042" s="38" t="str">
        <f t="shared" si="51"/>
        <v>Europe</v>
      </c>
      <c r="S1042" s="37" t="s">
        <v>46</v>
      </c>
      <c r="T1042" s="36" t="s">
        <v>652</v>
      </c>
      <c r="U1042" s="36" t="s">
        <v>470</v>
      </c>
      <c r="V1042" s="36" t="s">
        <v>471</v>
      </c>
      <c r="X1042" s="36" t="s">
        <v>473</v>
      </c>
      <c r="Y1042" s="36" t="s">
        <v>474</v>
      </c>
      <c r="Z1042" s="36" t="s">
        <v>475</v>
      </c>
    </row>
    <row r="1043" spans="1:26" x14ac:dyDescent="0.25">
      <c r="A1043" s="36">
        <v>10419</v>
      </c>
      <c r="B1043" s="36">
        <v>13</v>
      </c>
      <c r="C1043" s="37">
        <v>194</v>
      </c>
      <c r="D1043" s="38">
        <v>100</v>
      </c>
      <c r="E1043" s="37">
        <v>12</v>
      </c>
      <c r="F1043" s="38">
        <v>1961.28</v>
      </c>
      <c r="G1043" s="37">
        <f t="shared" si="49"/>
        <v>761.28</v>
      </c>
      <c r="H1043" s="47">
        <v>38489</v>
      </c>
      <c r="I1043" s="37" t="str">
        <f t="shared" si="50"/>
        <v>May</v>
      </c>
      <c r="J1043" s="50">
        <v>5</v>
      </c>
      <c r="K1043" s="37">
        <v>2005</v>
      </c>
      <c r="L1043" s="38">
        <v>2</v>
      </c>
      <c r="M1043" s="37" t="s">
        <v>36</v>
      </c>
      <c r="N1043" s="38" t="s">
        <v>186</v>
      </c>
      <c r="O1043" s="37" t="s">
        <v>150</v>
      </c>
      <c r="P1043" s="38" t="s">
        <v>153</v>
      </c>
      <c r="Q1043" s="37" t="s">
        <v>154</v>
      </c>
      <c r="R1043" s="38" t="str">
        <f t="shared" si="51"/>
        <v>Europe</v>
      </c>
      <c r="S1043" s="37" t="s">
        <v>46</v>
      </c>
      <c r="T1043" s="36" t="s">
        <v>426</v>
      </c>
      <c r="U1043" s="36" t="s">
        <v>151</v>
      </c>
      <c r="V1043" s="36" t="s">
        <v>152</v>
      </c>
      <c r="X1043" s="36">
        <v>5020</v>
      </c>
      <c r="Y1043" s="36" t="s">
        <v>155</v>
      </c>
      <c r="Z1043" s="36" t="s">
        <v>156</v>
      </c>
    </row>
    <row r="1044" spans="1:26" x14ac:dyDescent="0.25">
      <c r="A1044" s="36">
        <v>10416</v>
      </c>
      <c r="B1044" s="36">
        <v>8</v>
      </c>
      <c r="C1044" s="37">
        <v>43</v>
      </c>
      <c r="D1044" s="38">
        <v>51.93</v>
      </c>
      <c r="E1044" s="37">
        <v>37</v>
      </c>
      <c r="F1044" s="38">
        <v>1921.41</v>
      </c>
      <c r="G1044" s="37">
        <f t="shared" si="49"/>
        <v>0</v>
      </c>
      <c r="H1044" s="47">
        <v>38482</v>
      </c>
      <c r="I1044" s="37" t="str">
        <f t="shared" si="50"/>
        <v>May</v>
      </c>
      <c r="J1044" s="50">
        <v>5</v>
      </c>
      <c r="K1044" s="37">
        <v>2005</v>
      </c>
      <c r="L1044" s="38">
        <v>2</v>
      </c>
      <c r="M1044" s="37" t="s">
        <v>36</v>
      </c>
      <c r="N1044" s="38" t="s">
        <v>549</v>
      </c>
      <c r="O1044" s="37" t="s">
        <v>454</v>
      </c>
      <c r="P1044" s="38" t="s">
        <v>457</v>
      </c>
      <c r="Q1044" s="37" t="s">
        <v>262</v>
      </c>
      <c r="R1044" s="38" t="str">
        <f t="shared" si="51"/>
        <v>Europe</v>
      </c>
      <c r="S1044" s="37" t="s">
        <v>46</v>
      </c>
      <c r="T1044" s="36" t="s">
        <v>656</v>
      </c>
      <c r="U1044" s="36" t="s">
        <v>455</v>
      </c>
      <c r="V1044" s="36" t="s">
        <v>456</v>
      </c>
      <c r="X1044" s="36">
        <v>42100</v>
      </c>
      <c r="Y1044" s="36" t="s">
        <v>458</v>
      </c>
      <c r="Z1044" s="36" t="s">
        <v>459</v>
      </c>
    </row>
    <row r="1045" spans="1:26" x14ac:dyDescent="0.25">
      <c r="A1045" s="36">
        <v>10425</v>
      </c>
      <c r="B1045" s="36">
        <v>2</v>
      </c>
      <c r="C1045" s="37">
        <v>115</v>
      </c>
      <c r="D1045" s="38">
        <v>100</v>
      </c>
      <c r="E1045" s="37">
        <v>18</v>
      </c>
      <c r="F1045" s="38">
        <v>1895.94</v>
      </c>
      <c r="G1045" s="37">
        <f t="shared" si="49"/>
        <v>95.940000000000055</v>
      </c>
      <c r="H1045" s="47">
        <v>38503</v>
      </c>
      <c r="I1045" s="37" t="str">
        <f t="shared" si="50"/>
        <v>May</v>
      </c>
      <c r="J1045" s="50">
        <v>5</v>
      </c>
      <c r="K1045" s="37">
        <v>2005</v>
      </c>
      <c r="L1045" s="38">
        <v>2</v>
      </c>
      <c r="M1045" s="37" t="s">
        <v>303</v>
      </c>
      <c r="N1045" s="38" t="s">
        <v>504</v>
      </c>
      <c r="O1045" s="37" t="s">
        <v>120</v>
      </c>
      <c r="P1045" s="38" t="s">
        <v>123</v>
      </c>
      <c r="Q1045" s="37" t="s">
        <v>51</v>
      </c>
      <c r="R1045" s="38" t="str">
        <f t="shared" si="51"/>
        <v>Europe</v>
      </c>
      <c r="S1045" s="37" t="s">
        <v>46</v>
      </c>
      <c r="T1045" s="36" t="s">
        <v>657</v>
      </c>
      <c r="U1045" s="36" t="s">
        <v>121</v>
      </c>
      <c r="V1045" s="36" t="s">
        <v>122</v>
      </c>
      <c r="X1045" s="36">
        <v>44000</v>
      </c>
      <c r="Y1045" s="36" t="s">
        <v>124</v>
      </c>
      <c r="Z1045" s="36" t="s">
        <v>125</v>
      </c>
    </row>
    <row r="1046" spans="1:26" x14ac:dyDescent="0.25">
      <c r="A1046" s="36">
        <v>10423</v>
      </c>
      <c r="B1046" s="36">
        <v>5</v>
      </c>
      <c r="C1046" s="37">
        <v>99</v>
      </c>
      <c r="D1046" s="38">
        <v>89.29</v>
      </c>
      <c r="E1046" s="37">
        <v>21</v>
      </c>
      <c r="F1046" s="38">
        <v>1875.09</v>
      </c>
      <c r="G1046" s="37">
        <f t="shared" si="49"/>
        <v>-2.2737367544323206E-13</v>
      </c>
      <c r="H1046" s="47">
        <v>38502</v>
      </c>
      <c r="I1046" s="37" t="str">
        <f t="shared" si="50"/>
        <v>May</v>
      </c>
      <c r="J1046" s="50">
        <v>5</v>
      </c>
      <c r="K1046" s="37">
        <v>2005</v>
      </c>
      <c r="L1046" s="38">
        <v>2</v>
      </c>
      <c r="M1046" s="37" t="s">
        <v>303</v>
      </c>
      <c r="N1046" s="38" t="s">
        <v>549</v>
      </c>
      <c r="O1046" s="37" t="s">
        <v>368</v>
      </c>
      <c r="P1046" s="38" t="s">
        <v>371</v>
      </c>
      <c r="Q1046" s="37" t="s">
        <v>373</v>
      </c>
      <c r="R1046" s="38" t="str">
        <f t="shared" si="51"/>
        <v>Europe</v>
      </c>
      <c r="S1046" s="37" t="s">
        <v>46</v>
      </c>
      <c r="T1046" s="36" t="s">
        <v>607</v>
      </c>
      <c r="U1046" s="36" t="s">
        <v>369</v>
      </c>
      <c r="V1046" s="36" t="s">
        <v>370</v>
      </c>
      <c r="X1046" s="36" t="s">
        <v>372</v>
      </c>
      <c r="Y1046" s="36" t="s">
        <v>374</v>
      </c>
      <c r="Z1046" s="36" t="s">
        <v>375</v>
      </c>
    </row>
    <row r="1047" spans="1:26" x14ac:dyDescent="0.25">
      <c r="A1047" s="36">
        <v>10250</v>
      </c>
      <c r="B1047" s="36">
        <v>8</v>
      </c>
      <c r="C1047" s="37">
        <v>43</v>
      </c>
      <c r="D1047" s="38">
        <v>51.93</v>
      </c>
      <c r="E1047" s="37">
        <v>36</v>
      </c>
      <c r="F1047" s="38">
        <v>1869.48</v>
      </c>
      <c r="G1047" s="37">
        <f t="shared" si="49"/>
        <v>0</v>
      </c>
      <c r="H1047" s="47">
        <v>38118</v>
      </c>
      <c r="I1047" s="37" t="str">
        <f t="shared" si="50"/>
        <v>May</v>
      </c>
      <c r="J1047" s="50">
        <v>5</v>
      </c>
      <c r="K1047" s="37">
        <v>2004</v>
      </c>
      <c r="L1047" s="38">
        <v>2</v>
      </c>
      <c r="M1047" s="37" t="s">
        <v>36</v>
      </c>
      <c r="N1047" s="38" t="s">
        <v>549</v>
      </c>
      <c r="O1047" s="37" t="s">
        <v>400</v>
      </c>
      <c r="P1047" s="38" t="s">
        <v>402</v>
      </c>
      <c r="Q1047" s="37" t="s">
        <v>43</v>
      </c>
      <c r="R1047" s="38" t="str">
        <f t="shared" si="51"/>
        <v>North America</v>
      </c>
      <c r="S1047" s="37" t="s">
        <v>46</v>
      </c>
      <c r="T1047" s="36" t="s">
        <v>656</v>
      </c>
      <c r="U1047" s="36">
        <v>4085553659</v>
      </c>
      <c r="V1047" s="36" t="s">
        <v>401</v>
      </c>
      <c r="W1047" s="36" t="s">
        <v>64</v>
      </c>
      <c r="X1047" s="36">
        <v>94217</v>
      </c>
      <c r="Y1047" s="36" t="s">
        <v>108</v>
      </c>
      <c r="Z1047" s="36" t="s">
        <v>403</v>
      </c>
    </row>
    <row r="1048" spans="1:26" x14ac:dyDescent="0.25">
      <c r="A1048" s="36">
        <v>10411</v>
      </c>
      <c r="B1048" s="36">
        <v>5</v>
      </c>
      <c r="C1048" s="37">
        <v>64</v>
      </c>
      <c r="D1048" s="38">
        <v>69.16</v>
      </c>
      <c r="E1048" s="37">
        <v>27</v>
      </c>
      <c r="F1048" s="38">
        <v>1867.32</v>
      </c>
      <c r="G1048" s="37">
        <f t="shared" si="49"/>
        <v>0</v>
      </c>
      <c r="H1048" s="47">
        <v>38473</v>
      </c>
      <c r="I1048" s="37" t="str">
        <f t="shared" si="50"/>
        <v>May</v>
      </c>
      <c r="J1048" s="50">
        <v>5</v>
      </c>
      <c r="K1048" s="37">
        <v>2005</v>
      </c>
      <c r="L1048" s="38">
        <v>2</v>
      </c>
      <c r="M1048" s="37" t="s">
        <v>36</v>
      </c>
      <c r="N1048" s="38" t="s">
        <v>504</v>
      </c>
      <c r="O1048" s="37" t="s">
        <v>295</v>
      </c>
      <c r="P1048" s="38" t="s">
        <v>298</v>
      </c>
      <c r="Q1048" s="37" t="s">
        <v>235</v>
      </c>
      <c r="R1048" s="38" t="str">
        <f t="shared" si="51"/>
        <v>North America</v>
      </c>
      <c r="S1048" s="37" t="s">
        <v>46</v>
      </c>
      <c r="T1048" s="36" t="s">
        <v>653</v>
      </c>
      <c r="U1048" s="36" t="s">
        <v>296</v>
      </c>
      <c r="V1048" s="36" t="s">
        <v>297</v>
      </c>
      <c r="W1048" s="36" t="s">
        <v>299</v>
      </c>
      <c r="X1048" s="36" t="s">
        <v>300</v>
      </c>
      <c r="Y1048" s="36" t="s">
        <v>301</v>
      </c>
      <c r="Z1048" s="36" t="s">
        <v>302</v>
      </c>
    </row>
    <row r="1049" spans="1:26" x14ac:dyDescent="0.25">
      <c r="A1049" s="36">
        <v>10246</v>
      </c>
      <c r="B1049" s="36">
        <v>11</v>
      </c>
      <c r="C1049" s="37">
        <v>60</v>
      </c>
      <c r="D1049" s="38">
        <v>61.99</v>
      </c>
      <c r="E1049" s="37">
        <v>30</v>
      </c>
      <c r="F1049" s="38">
        <v>1859.7</v>
      </c>
      <c r="G1049" s="37">
        <f t="shared" si="49"/>
        <v>0</v>
      </c>
      <c r="H1049" s="47">
        <v>38112</v>
      </c>
      <c r="I1049" s="37" t="str">
        <f t="shared" si="50"/>
        <v>May</v>
      </c>
      <c r="J1049" s="50">
        <v>5</v>
      </c>
      <c r="K1049" s="37">
        <v>2004</v>
      </c>
      <c r="L1049" s="38">
        <v>2</v>
      </c>
      <c r="M1049" s="37" t="s">
        <v>36</v>
      </c>
      <c r="N1049" s="38" t="s">
        <v>504</v>
      </c>
      <c r="O1049" s="37" t="s">
        <v>179</v>
      </c>
      <c r="P1049" s="38" t="s">
        <v>182</v>
      </c>
      <c r="Q1049" s="37" t="s">
        <v>183</v>
      </c>
      <c r="R1049" s="38" t="str">
        <f t="shared" si="51"/>
        <v>Europe</v>
      </c>
      <c r="S1049" s="37" t="s">
        <v>46</v>
      </c>
      <c r="T1049" s="36" t="s">
        <v>590</v>
      </c>
      <c r="U1049" s="36" t="s">
        <v>180</v>
      </c>
      <c r="V1049" s="36" t="s">
        <v>181</v>
      </c>
      <c r="X1049" s="36">
        <v>28034</v>
      </c>
      <c r="Y1049" s="36" t="s">
        <v>184</v>
      </c>
      <c r="Z1049" s="36" t="s">
        <v>185</v>
      </c>
    </row>
    <row r="1050" spans="1:26" x14ac:dyDescent="0.25">
      <c r="A1050" s="36">
        <v>10249</v>
      </c>
      <c r="B1050" s="36">
        <v>3</v>
      </c>
      <c r="C1050" s="37">
        <v>49</v>
      </c>
      <c r="D1050" s="38">
        <v>57.61</v>
      </c>
      <c r="E1050" s="37">
        <v>32</v>
      </c>
      <c r="F1050" s="38">
        <v>1843.52</v>
      </c>
      <c r="G1050" s="37">
        <f t="shared" si="49"/>
        <v>0</v>
      </c>
      <c r="H1050" s="47">
        <v>38115</v>
      </c>
      <c r="I1050" s="37" t="str">
        <f t="shared" si="50"/>
        <v>May</v>
      </c>
      <c r="J1050" s="50">
        <v>5</v>
      </c>
      <c r="K1050" s="37">
        <v>2004</v>
      </c>
      <c r="L1050" s="38">
        <v>2</v>
      </c>
      <c r="M1050" s="37" t="s">
        <v>36</v>
      </c>
      <c r="N1050" s="38" t="s">
        <v>565</v>
      </c>
      <c r="O1050" s="37" t="s">
        <v>243</v>
      </c>
      <c r="P1050" s="38" t="s">
        <v>128</v>
      </c>
      <c r="Q1050" s="37" t="s">
        <v>43</v>
      </c>
      <c r="R1050" s="38" t="str">
        <f t="shared" si="51"/>
        <v>North America</v>
      </c>
      <c r="S1050" s="37" t="s">
        <v>46</v>
      </c>
      <c r="T1050" s="36" t="s">
        <v>672</v>
      </c>
      <c r="U1050" s="36">
        <v>6175555555</v>
      </c>
      <c r="V1050" s="36" t="s">
        <v>244</v>
      </c>
      <c r="W1050" s="36" t="s">
        <v>129</v>
      </c>
      <c r="X1050" s="36">
        <v>51247</v>
      </c>
      <c r="Y1050" s="36" t="s">
        <v>245</v>
      </c>
      <c r="Z1050" s="36" t="s">
        <v>149</v>
      </c>
    </row>
    <row r="1051" spans="1:26" x14ac:dyDescent="0.25">
      <c r="A1051" s="36">
        <v>10421</v>
      </c>
      <c r="B1051" s="36">
        <v>2</v>
      </c>
      <c r="C1051" s="37">
        <v>44</v>
      </c>
      <c r="D1051" s="38">
        <v>45.7</v>
      </c>
      <c r="E1051" s="37">
        <v>40</v>
      </c>
      <c r="F1051" s="38">
        <v>1828</v>
      </c>
      <c r="G1051" s="37">
        <f t="shared" si="49"/>
        <v>0</v>
      </c>
      <c r="H1051" s="47">
        <v>38501</v>
      </c>
      <c r="I1051" s="37" t="str">
        <f t="shared" si="50"/>
        <v>May</v>
      </c>
      <c r="J1051" s="50">
        <v>5</v>
      </c>
      <c r="K1051" s="37">
        <v>2005</v>
      </c>
      <c r="L1051" s="38">
        <v>2</v>
      </c>
      <c r="M1051" s="37" t="s">
        <v>303</v>
      </c>
      <c r="N1051" s="38" t="s">
        <v>549</v>
      </c>
      <c r="O1051" s="37" t="s">
        <v>276</v>
      </c>
      <c r="P1051" s="38" t="s">
        <v>278</v>
      </c>
      <c r="Q1051" s="37" t="s">
        <v>43</v>
      </c>
      <c r="R1051" s="38" t="str">
        <f t="shared" si="51"/>
        <v>North America</v>
      </c>
      <c r="S1051" s="37" t="s">
        <v>46</v>
      </c>
      <c r="T1051" s="36" t="s">
        <v>627</v>
      </c>
      <c r="U1051" s="36">
        <v>4155551450</v>
      </c>
      <c r="V1051" s="36" t="s">
        <v>277</v>
      </c>
      <c r="W1051" s="36" t="s">
        <v>64</v>
      </c>
      <c r="X1051" s="36">
        <v>97562</v>
      </c>
      <c r="Y1051" s="36" t="s">
        <v>279</v>
      </c>
      <c r="Z1051" s="36" t="s">
        <v>280</v>
      </c>
    </row>
    <row r="1052" spans="1:26" x14ac:dyDescent="0.25">
      <c r="A1052" s="36">
        <v>10423</v>
      </c>
      <c r="B1052" s="36">
        <v>2</v>
      </c>
      <c r="C1052" s="37">
        <v>104</v>
      </c>
      <c r="D1052" s="38">
        <v>84.82</v>
      </c>
      <c r="E1052" s="37">
        <v>21</v>
      </c>
      <c r="F1052" s="38">
        <v>1781.22</v>
      </c>
      <c r="G1052" s="37">
        <f t="shared" si="49"/>
        <v>2.2737367544323206E-13</v>
      </c>
      <c r="H1052" s="47">
        <v>38502</v>
      </c>
      <c r="I1052" s="37" t="str">
        <f t="shared" si="50"/>
        <v>May</v>
      </c>
      <c r="J1052" s="50">
        <v>5</v>
      </c>
      <c r="K1052" s="37">
        <v>2005</v>
      </c>
      <c r="L1052" s="38">
        <v>2</v>
      </c>
      <c r="M1052" s="37" t="s">
        <v>303</v>
      </c>
      <c r="N1052" s="38" t="s">
        <v>549</v>
      </c>
      <c r="O1052" s="37" t="s">
        <v>368</v>
      </c>
      <c r="P1052" s="38" t="s">
        <v>371</v>
      </c>
      <c r="Q1052" s="37" t="s">
        <v>373</v>
      </c>
      <c r="R1052" s="38" t="str">
        <f t="shared" si="51"/>
        <v>Europe</v>
      </c>
      <c r="S1052" s="37" t="s">
        <v>46</v>
      </c>
      <c r="T1052" s="36" t="s">
        <v>601</v>
      </c>
      <c r="U1052" s="36" t="s">
        <v>369</v>
      </c>
      <c r="V1052" s="36" t="s">
        <v>370</v>
      </c>
      <c r="X1052" s="36" t="s">
        <v>372</v>
      </c>
      <c r="Y1052" s="36" t="s">
        <v>374</v>
      </c>
      <c r="Z1052" s="36" t="s">
        <v>375</v>
      </c>
    </row>
    <row r="1053" spans="1:26" x14ac:dyDescent="0.25">
      <c r="A1053" s="36">
        <v>10251</v>
      </c>
      <c r="B1053" s="36">
        <v>6</v>
      </c>
      <c r="C1053" s="37">
        <v>60</v>
      </c>
      <c r="D1053" s="38">
        <v>61.18</v>
      </c>
      <c r="E1053" s="37">
        <v>29</v>
      </c>
      <c r="F1053" s="38">
        <v>1774.22</v>
      </c>
      <c r="G1053" s="37">
        <f t="shared" si="49"/>
        <v>0</v>
      </c>
      <c r="H1053" s="47">
        <v>38125</v>
      </c>
      <c r="I1053" s="37" t="str">
        <f t="shared" si="50"/>
        <v>May</v>
      </c>
      <c r="J1053" s="50">
        <v>5</v>
      </c>
      <c r="K1053" s="37">
        <v>2004</v>
      </c>
      <c r="L1053" s="38">
        <v>2</v>
      </c>
      <c r="M1053" s="37" t="s">
        <v>36</v>
      </c>
      <c r="N1053" s="38" t="s">
        <v>37</v>
      </c>
      <c r="O1053" s="37" t="s">
        <v>110</v>
      </c>
      <c r="P1053" s="38" t="s">
        <v>112</v>
      </c>
      <c r="Q1053" s="37" t="s">
        <v>43</v>
      </c>
      <c r="R1053" s="38" t="str">
        <f t="shared" si="51"/>
        <v>North America</v>
      </c>
      <c r="S1053" s="37" t="s">
        <v>46</v>
      </c>
      <c r="T1053" s="36" t="s">
        <v>592</v>
      </c>
      <c r="U1053" s="36">
        <v>2015559350</v>
      </c>
      <c r="V1053" s="36" t="s">
        <v>111</v>
      </c>
      <c r="W1053" s="36" t="s">
        <v>113</v>
      </c>
      <c r="X1053" s="36">
        <v>94019</v>
      </c>
      <c r="Y1053" s="36" t="s">
        <v>70</v>
      </c>
      <c r="Z1053" s="36" t="s">
        <v>114</v>
      </c>
    </row>
    <row r="1054" spans="1:26" x14ac:dyDescent="0.25">
      <c r="A1054" s="36">
        <v>10246</v>
      </c>
      <c r="B1054" s="36">
        <v>6</v>
      </c>
      <c r="C1054" s="37">
        <v>35</v>
      </c>
      <c r="D1054" s="38">
        <v>36.07</v>
      </c>
      <c r="E1054" s="37">
        <v>49</v>
      </c>
      <c r="F1054" s="38">
        <v>1767.43</v>
      </c>
      <c r="G1054" s="37">
        <f t="shared" si="49"/>
        <v>0</v>
      </c>
      <c r="H1054" s="47">
        <v>38112</v>
      </c>
      <c r="I1054" s="37" t="str">
        <f t="shared" si="50"/>
        <v>May</v>
      </c>
      <c r="J1054" s="50">
        <v>5</v>
      </c>
      <c r="K1054" s="37">
        <v>2004</v>
      </c>
      <c r="L1054" s="38">
        <v>2</v>
      </c>
      <c r="M1054" s="37" t="s">
        <v>36</v>
      </c>
      <c r="N1054" s="38" t="s">
        <v>186</v>
      </c>
      <c r="O1054" s="37" t="s">
        <v>179</v>
      </c>
      <c r="P1054" s="38" t="s">
        <v>182</v>
      </c>
      <c r="Q1054" s="37" t="s">
        <v>183</v>
      </c>
      <c r="R1054" s="38" t="str">
        <f t="shared" si="51"/>
        <v>Europe</v>
      </c>
      <c r="S1054" s="37" t="s">
        <v>46</v>
      </c>
      <c r="T1054" s="36" t="s">
        <v>631</v>
      </c>
      <c r="U1054" s="36" t="s">
        <v>180</v>
      </c>
      <c r="V1054" s="36" t="s">
        <v>181</v>
      </c>
      <c r="X1054" s="36">
        <v>28034</v>
      </c>
      <c r="Y1054" s="36" t="s">
        <v>184</v>
      </c>
      <c r="Z1054" s="36" t="s">
        <v>185</v>
      </c>
    </row>
    <row r="1055" spans="1:26" x14ac:dyDescent="0.25">
      <c r="A1055" s="36">
        <v>10248</v>
      </c>
      <c r="B1055" s="36">
        <v>2</v>
      </c>
      <c r="C1055" s="37">
        <v>83</v>
      </c>
      <c r="D1055" s="38">
        <v>76.31</v>
      </c>
      <c r="E1055" s="37">
        <v>23</v>
      </c>
      <c r="F1055" s="38">
        <v>1755.13</v>
      </c>
      <c r="G1055" s="37">
        <f t="shared" si="49"/>
        <v>0</v>
      </c>
      <c r="H1055" s="47">
        <v>38114</v>
      </c>
      <c r="I1055" s="37" t="str">
        <f t="shared" si="50"/>
        <v>May</v>
      </c>
      <c r="J1055" s="50">
        <v>5</v>
      </c>
      <c r="K1055" s="37">
        <v>2004</v>
      </c>
      <c r="L1055" s="38">
        <v>2</v>
      </c>
      <c r="M1055" s="37" t="s">
        <v>342</v>
      </c>
      <c r="N1055" s="38" t="s">
        <v>549</v>
      </c>
      <c r="O1055" s="37" t="s">
        <v>39</v>
      </c>
      <c r="P1055" s="38" t="s">
        <v>41</v>
      </c>
      <c r="Q1055" s="37" t="s">
        <v>43</v>
      </c>
      <c r="R1055" s="38" t="str">
        <f t="shared" si="51"/>
        <v>North America</v>
      </c>
      <c r="S1055" s="37" t="s">
        <v>46</v>
      </c>
      <c r="T1055" s="36" t="s">
        <v>640</v>
      </c>
      <c r="U1055" s="36">
        <v>2125557818</v>
      </c>
      <c r="V1055" s="36" t="s">
        <v>40</v>
      </c>
      <c r="W1055" s="36" t="s">
        <v>42</v>
      </c>
      <c r="X1055" s="36">
        <v>10022</v>
      </c>
      <c r="Y1055" s="36" t="s">
        <v>44</v>
      </c>
      <c r="Z1055" s="36" t="s">
        <v>45</v>
      </c>
    </row>
    <row r="1056" spans="1:26" x14ac:dyDescent="0.25">
      <c r="A1056" s="36">
        <v>10249</v>
      </c>
      <c r="B1056" s="36">
        <v>2</v>
      </c>
      <c r="C1056" s="37">
        <v>65</v>
      </c>
      <c r="D1056" s="38">
        <v>69.7</v>
      </c>
      <c r="E1056" s="37">
        <v>25</v>
      </c>
      <c r="F1056" s="38">
        <v>1742.5</v>
      </c>
      <c r="G1056" s="37">
        <f t="shared" si="49"/>
        <v>0</v>
      </c>
      <c r="H1056" s="47">
        <v>38115</v>
      </c>
      <c r="I1056" s="37" t="str">
        <f t="shared" si="50"/>
        <v>May</v>
      </c>
      <c r="J1056" s="50">
        <v>5</v>
      </c>
      <c r="K1056" s="37">
        <v>2004</v>
      </c>
      <c r="L1056" s="38">
        <v>2</v>
      </c>
      <c r="M1056" s="37" t="s">
        <v>36</v>
      </c>
      <c r="N1056" s="38" t="s">
        <v>549</v>
      </c>
      <c r="O1056" s="37" t="s">
        <v>243</v>
      </c>
      <c r="P1056" s="38" t="s">
        <v>128</v>
      </c>
      <c r="Q1056" s="37" t="s">
        <v>43</v>
      </c>
      <c r="R1056" s="38" t="str">
        <f t="shared" si="51"/>
        <v>North America</v>
      </c>
      <c r="S1056" s="37" t="s">
        <v>46</v>
      </c>
      <c r="T1056" s="36" t="s">
        <v>638</v>
      </c>
      <c r="U1056" s="36">
        <v>6175555555</v>
      </c>
      <c r="V1056" s="36" t="s">
        <v>244</v>
      </c>
      <c r="W1056" s="36" t="s">
        <v>129</v>
      </c>
      <c r="X1056" s="36">
        <v>51247</v>
      </c>
      <c r="Y1056" s="36" t="s">
        <v>245</v>
      </c>
      <c r="Z1056" s="36" t="s">
        <v>149</v>
      </c>
    </row>
    <row r="1057" spans="1:26" x14ac:dyDescent="0.25">
      <c r="A1057" s="36">
        <v>10122</v>
      </c>
      <c r="B1057" s="36">
        <v>16</v>
      </c>
      <c r="C1057" s="37">
        <v>62</v>
      </c>
      <c r="D1057" s="38">
        <v>49.74</v>
      </c>
      <c r="E1057" s="37">
        <v>35</v>
      </c>
      <c r="F1057" s="38">
        <v>1740.9</v>
      </c>
      <c r="G1057" s="37">
        <f t="shared" si="49"/>
        <v>0</v>
      </c>
      <c r="H1057" s="47">
        <v>37749</v>
      </c>
      <c r="I1057" s="37" t="str">
        <f t="shared" si="50"/>
        <v>May</v>
      </c>
      <c r="J1057" s="50">
        <v>5</v>
      </c>
      <c r="K1057" s="37">
        <v>2003</v>
      </c>
      <c r="L1057" s="38">
        <v>2</v>
      </c>
      <c r="M1057" s="37" t="s">
        <v>36</v>
      </c>
      <c r="N1057" s="38" t="s">
        <v>37</v>
      </c>
      <c r="O1057" s="37" t="s">
        <v>435</v>
      </c>
      <c r="P1057" s="38" t="s">
        <v>438</v>
      </c>
      <c r="Q1057" s="37" t="s">
        <v>51</v>
      </c>
      <c r="R1057" s="38" t="str">
        <f t="shared" si="51"/>
        <v>Europe</v>
      </c>
      <c r="S1057" s="37" t="s">
        <v>46</v>
      </c>
      <c r="T1057" s="36" t="s">
        <v>610</v>
      </c>
      <c r="U1057" s="36" t="s">
        <v>436</v>
      </c>
      <c r="V1057" s="36" t="s">
        <v>437</v>
      </c>
      <c r="X1057" s="36">
        <v>13008</v>
      </c>
      <c r="Y1057" s="36" t="s">
        <v>439</v>
      </c>
      <c r="Z1057" s="36" t="s">
        <v>440</v>
      </c>
    </row>
    <row r="1058" spans="1:26" x14ac:dyDescent="0.25">
      <c r="A1058" s="36">
        <v>10252</v>
      </c>
      <c r="B1058" s="36">
        <v>6</v>
      </c>
      <c r="C1058" s="37">
        <v>40</v>
      </c>
      <c r="D1058" s="38">
        <v>48.28</v>
      </c>
      <c r="E1058" s="37">
        <v>36</v>
      </c>
      <c r="F1058" s="38">
        <v>1738.08</v>
      </c>
      <c r="G1058" s="37">
        <f t="shared" si="49"/>
        <v>0</v>
      </c>
      <c r="H1058" s="47">
        <v>38133</v>
      </c>
      <c r="I1058" s="37" t="str">
        <f t="shared" si="50"/>
        <v>May</v>
      </c>
      <c r="J1058" s="50">
        <v>5</v>
      </c>
      <c r="K1058" s="37">
        <v>2004</v>
      </c>
      <c r="L1058" s="38">
        <v>2</v>
      </c>
      <c r="M1058" s="37" t="s">
        <v>36</v>
      </c>
      <c r="N1058" s="38" t="s">
        <v>37</v>
      </c>
      <c r="O1058" s="37" t="s">
        <v>93</v>
      </c>
      <c r="P1058" s="38" t="s">
        <v>57</v>
      </c>
      <c r="Q1058" s="37" t="s">
        <v>51</v>
      </c>
      <c r="R1058" s="38" t="str">
        <f t="shared" si="51"/>
        <v>Europe</v>
      </c>
      <c r="S1058" s="37" t="s">
        <v>46</v>
      </c>
      <c r="T1058" s="36" t="s">
        <v>650</v>
      </c>
      <c r="U1058" s="36" t="s">
        <v>94</v>
      </c>
      <c r="V1058" s="36" t="s">
        <v>95</v>
      </c>
      <c r="X1058" s="36">
        <v>75016</v>
      </c>
      <c r="Y1058" s="36" t="s">
        <v>96</v>
      </c>
      <c r="Z1058" s="36" t="s">
        <v>97</v>
      </c>
    </row>
    <row r="1059" spans="1:26" x14ac:dyDescent="0.25">
      <c r="A1059" s="36">
        <v>10124</v>
      </c>
      <c r="B1059" s="36">
        <v>12</v>
      </c>
      <c r="C1059" s="37">
        <v>73</v>
      </c>
      <c r="D1059" s="38">
        <v>77.900000000000006</v>
      </c>
      <c r="E1059" s="37">
        <v>22</v>
      </c>
      <c r="F1059" s="38">
        <v>1713.8</v>
      </c>
      <c r="G1059" s="37">
        <f t="shared" si="49"/>
        <v>-2.2737367544323206E-13</v>
      </c>
      <c r="H1059" s="47">
        <v>37762</v>
      </c>
      <c r="I1059" s="37" t="str">
        <f t="shared" si="50"/>
        <v>May</v>
      </c>
      <c r="J1059" s="50">
        <v>5</v>
      </c>
      <c r="K1059" s="37">
        <v>2003</v>
      </c>
      <c r="L1059" s="38">
        <v>2</v>
      </c>
      <c r="M1059" s="37" t="s">
        <v>36</v>
      </c>
      <c r="N1059" s="38" t="s">
        <v>186</v>
      </c>
      <c r="O1059" s="37" t="s">
        <v>538</v>
      </c>
      <c r="P1059" s="38" t="s">
        <v>540</v>
      </c>
      <c r="Q1059" s="37" t="s">
        <v>43</v>
      </c>
      <c r="R1059" s="38" t="str">
        <f t="shared" si="51"/>
        <v>North America</v>
      </c>
      <c r="S1059" s="37" t="s">
        <v>46</v>
      </c>
      <c r="T1059" s="36" t="s">
        <v>619</v>
      </c>
      <c r="U1059" s="36">
        <v>7025551838</v>
      </c>
      <c r="V1059" s="36" t="s">
        <v>539</v>
      </c>
      <c r="W1059" s="36" t="s">
        <v>541</v>
      </c>
      <c r="X1059" s="36">
        <v>83030</v>
      </c>
      <c r="Y1059" s="36" t="s">
        <v>119</v>
      </c>
      <c r="Z1059" s="36" t="s">
        <v>403</v>
      </c>
    </row>
    <row r="1060" spans="1:26" x14ac:dyDescent="0.25">
      <c r="A1060" s="36">
        <v>10122</v>
      </c>
      <c r="B1060" s="36">
        <v>9</v>
      </c>
      <c r="C1060" s="37">
        <v>61</v>
      </c>
      <c r="D1060" s="38">
        <v>50.21</v>
      </c>
      <c r="E1060" s="37">
        <v>34</v>
      </c>
      <c r="F1060" s="38">
        <v>1707.14</v>
      </c>
      <c r="G1060" s="37">
        <f t="shared" si="49"/>
        <v>0</v>
      </c>
      <c r="H1060" s="47">
        <v>37749</v>
      </c>
      <c r="I1060" s="37" t="str">
        <f t="shared" si="50"/>
        <v>May</v>
      </c>
      <c r="J1060" s="50">
        <v>5</v>
      </c>
      <c r="K1060" s="37">
        <v>2003</v>
      </c>
      <c r="L1060" s="38">
        <v>2</v>
      </c>
      <c r="M1060" s="37" t="s">
        <v>36</v>
      </c>
      <c r="N1060" s="38" t="s">
        <v>186</v>
      </c>
      <c r="O1060" s="37" t="s">
        <v>435</v>
      </c>
      <c r="P1060" s="38" t="s">
        <v>438</v>
      </c>
      <c r="Q1060" s="37" t="s">
        <v>51</v>
      </c>
      <c r="R1060" s="38" t="str">
        <f t="shared" si="51"/>
        <v>Europe</v>
      </c>
      <c r="S1060" s="37" t="s">
        <v>46</v>
      </c>
      <c r="T1060" s="36" t="s">
        <v>637</v>
      </c>
      <c r="U1060" s="36" t="s">
        <v>436</v>
      </c>
      <c r="V1060" s="36" t="s">
        <v>437</v>
      </c>
      <c r="X1060" s="36">
        <v>13008</v>
      </c>
      <c r="Y1060" s="36" t="s">
        <v>439</v>
      </c>
      <c r="Z1060" s="36" t="s">
        <v>440</v>
      </c>
    </row>
    <row r="1061" spans="1:26" x14ac:dyDescent="0.25">
      <c r="A1061" s="36">
        <v>10246</v>
      </c>
      <c r="B1061" s="36">
        <v>7</v>
      </c>
      <c r="C1061" s="37">
        <v>54</v>
      </c>
      <c r="D1061" s="38">
        <v>48.7</v>
      </c>
      <c r="E1061" s="37">
        <v>35</v>
      </c>
      <c r="F1061" s="38">
        <v>1704.5</v>
      </c>
      <c r="G1061" s="37">
        <f t="shared" si="49"/>
        <v>0</v>
      </c>
      <c r="H1061" s="47">
        <v>38112</v>
      </c>
      <c r="I1061" s="37" t="str">
        <f t="shared" si="50"/>
        <v>May</v>
      </c>
      <c r="J1061" s="50">
        <v>5</v>
      </c>
      <c r="K1061" s="37">
        <v>2004</v>
      </c>
      <c r="L1061" s="38">
        <v>2</v>
      </c>
      <c r="M1061" s="37" t="s">
        <v>36</v>
      </c>
      <c r="N1061" s="38" t="s">
        <v>504</v>
      </c>
      <c r="O1061" s="37" t="s">
        <v>179</v>
      </c>
      <c r="P1061" s="38" t="s">
        <v>182</v>
      </c>
      <c r="Q1061" s="37" t="s">
        <v>183</v>
      </c>
      <c r="R1061" s="38" t="str">
        <f t="shared" si="51"/>
        <v>Europe</v>
      </c>
      <c r="S1061" s="37" t="s">
        <v>46</v>
      </c>
      <c r="T1061" s="36" t="s">
        <v>651</v>
      </c>
      <c r="U1061" s="36" t="s">
        <v>180</v>
      </c>
      <c r="V1061" s="36" t="s">
        <v>181</v>
      </c>
      <c r="X1061" s="36">
        <v>28034</v>
      </c>
      <c r="Y1061" s="36" t="s">
        <v>184</v>
      </c>
      <c r="Z1061" s="36" t="s">
        <v>185</v>
      </c>
    </row>
    <row r="1062" spans="1:26" x14ac:dyDescent="0.25">
      <c r="A1062" s="36">
        <v>10124</v>
      </c>
      <c r="B1062" s="36">
        <v>2</v>
      </c>
      <c r="C1062" s="37">
        <v>33</v>
      </c>
      <c r="D1062" s="38">
        <v>37.840000000000003</v>
      </c>
      <c r="E1062" s="37">
        <v>45</v>
      </c>
      <c r="F1062" s="38">
        <v>1702.8</v>
      </c>
      <c r="G1062" s="37">
        <f t="shared" si="49"/>
        <v>-2.2737367544323206E-13</v>
      </c>
      <c r="H1062" s="47">
        <v>37762</v>
      </c>
      <c r="I1062" s="37" t="str">
        <f t="shared" si="50"/>
        <v>May</v>
      </c>
      <c r="J1062" s="50">
        <v>5</v>
      </c>
      <c r="K1062" s="37">
        <v>2003</v>
      </c>
      <c r="L1062" s="38">
        <v>2</v>
      </c>
      <c r="M1062" s="37" t="s">
        <v>36</v>
      </c>
      <c r="N1062" s="38" t="s">
        <v>549</v>
      </c>
      <c r="O1062" s="37" t="s">
        <v>538</v>
      </c>
      <c r="P1062" s="38" t="s">
        <v>540</v>
      </c>
      <c r="Q1062" s="37" t="s">
        <v>43</v>
      </c>
      <c r="R1062" s="38" t="str">
        <f t="shared" si="51"/>
        <v>North America</v>
      </c>
      <c r="S1062" s="37" t="s">
        <v>46</v>
      </c>
      <c r="T1062" s="36" t="s">
        <v>624</v>
      </c>
      <c r="U1062" s="36">
        <v>7025551838</v>
      </c>
      <c r="V1062" s="36" t="s">
        <v>539</v>
      </c>
      <c r="W1062" s="36" t="s">
        <v>541</v>
      </c>
      <c r="X1062" s="36">
        <v>83030</v>
      </c>
      <c r="Y1062" s="36" t="s">
        <v>119</v>
      </c>
      <c r="Z1062" s="36" t="s">
        <v>403</v>
      </c>
    </row>
    <row r="1063" spans="1:26" x14ac:dyDescent="0.25">
      <c r="A1063" s="36">
        <v>10423</v>
      </c>
      <c r="B1063" s="36">
        <v>3</v>
      </c>
      <c r="C1063" s="37">
        <v>62</v>
      </c>
      <c r="D1063" s="38">
        <v>53.72</v>
      </c>
      <c r="E1063" s="37">
        <v>31</v>
      </c>
      <c r="F1063" s="38">
        <v>1665.32</v>
      </c>
      <c r="G1063" s="37">
        <f t="shared" si="49"/>
        <v>0</v>
      </c>
      <c r="H1063" s="47">
        <v>38502</v>
      </c>
      <c r="I1063" s="37" t="str">
        <f t="shared" si="50"/>
        <v>May</v>
      </c>
      <c r="J1063" s="50">
        <v>5</v>
      </c>
      <c r="K1063" s="37">
        <v>2005</v>
      </c>
      <c r="L1063" s="38">
        <v>2</v>
      </c>
      <c r="M1063" s="37" t="s">
        <v>303</v>
      </c>
      <c r="N1063" s="38" t="s">
        <v>549</v>
      </c>
      <c r="O1063" s="37" t="s">
        <v>368</v>
      </c>
      <c r="P1063" s="38" t="s">
        <v>371</v>
      </c>
      <c r="Q1063" s="37" t="s">
        <v>373</v>
      </c>
      <c r="R1063" s="38" t="str">
        <f t="shared" si="51"/>
        <v>Europe</v>
      </c>
      <c r="S1063" s="37" t="s">
        <v>46</v>
      </c>
      <c r="T1063" s="36" t="s">
        <v>596</v>
      </c>
      <c r="U1063" s="36" t="s">
        <v>369</v>
      </c>
      <c r="V1063" s="36" t="s">
        <v>370</v>
      </c>
      <c r="X1063" s="36" t="s">
        <v>372</v>
      </c>
      <c r="Y1063" s="36" t="s">
        <v>374</v>
      </c>
      <c r="Z1063" s="36" t="s">
        <v>375</v>
      </c>
    </row>
    <row r="1064" spans="1:26" x14ac:dyDescent="0.25">
      <c r="A1064" s="36">
        <v>10252</v>
      </c>
      <c r="B1064" s="36">
        <v>5</v>
      </c>
      <c r="C1064" s="37">
        <v>62</v>
      </c>
      <c r="D1064" s="38">
        <v>52.84</v>
      </c>
      <c r="E1064" s="37">
        <v>31</v>
      </c>
      <c r="F1064" s="38">
        <v>1638.04</v>
      </c>
      <c r="G1064" s="37">
        <f t="shared" si="49"/>
        <v>-2.2737367544323206E-13</v>
      </c>
      <c r="H1064" s="47">
        <v>38133</v>
      </c>
      <c r="I1064" s="37" t="str">
        <f t="shared" si="50"/>
        <v>May</v>
      </c>
      <c r="J1064" s="50">
        <v>5</v>
      </c>
      <c r="K1064" s="37">
        <v>2004</v>
      </c>
      <c r="L1064" s="38">
        <v>2</v>
      </c>
      <c r="M1064" s="37" t="s">
        <v>36</v>
      </c>
      <c r="N1064" s="38" t="s">
        <v>37</v>
      </c>
      <c r="O1064" s="37" t="s">
        <v>93</v>
      </c>
      <c r="P1064" s="38" t="s">
        <v>57</v>
      </c>
      <c r="Q1064" s="37" t="s">
        <v>51</v>
      </c>
      <c r="R1064" s="38" t="str">
        <f t="shared" si="51"/>
        <v>Europe</v>
      </c>
      <c r="S1064" s="37" t="s">
        <v>46</v>
      </c>
      <c r="T1064" s="36" t="s">
        <v>610</v>
      </c>
      <c r="U1064" s="36" t="s">
        <v>94</v>
      </c>
      <c r="V1064" s="36" t="s">
        <v>95</v>
      </c>
      <c r="X1064" s="36">
        <v>75016</v>
      </c>
      <c r="Y1064" s="36" t="s">
        <v>96</v>
      </c>
      <c r="Z1064" s="36" t="s">
        <v>97</v>
      </c>
    </row>
    <row r="1065" spans="1:26" x14ac:dyDescent="0.25">
      <c r="A1065" s="36">
        <v>10126</v>
      </c>
      <c r="B1065" s="36">
        <v>7</v>
      </c>
      <c r="C1065" s="37">
        <v>64</v>
      </c>
      <c r="D1065" s="38">
        <v>62.7</v>
      </c>
      <c r="E1065" s="37">
        <v>26</v>
      </c>
      <c r="F1065" s="38">
        <v>1630.2</v>
      </c>
      <c r="G1065" s="37">
        <f t="shared" si="49"/>
        <v>0</v>
      </c>
      <c r="H1065" s="47">
        <v>37769</v>
      </c>
      <c r="I1065" s="37" t="str">
        <f t="shared" si="50"/>
        <v>May</v>
      </c>
      <c r="J1065" s="50">
        <v>5</v>
      </c>
      <c r="K1065" s="37">
        <v>2003</v>
      </c>
      <c r="L1065" s="38">
        <v>2</v>
      </c>
      <c r="M1065" s="37" t="s">
        <v>36</v>
      </c>
      <c r="N1065" s="38" t="s">
        <v>504</v>
      </c>
      <c r="O1065" s="37" t="s">
        <v>196</v>
      </c>
      <c r="P1065" s="38" t="s">
        <v>182</v>
      </c>
      <c r="Q1065" s="37" t="s">
        <v>183</v>
      </c>
      <c r="R1065" s="38" t="str">
        <f t="shared" si="51"/>
        <v>Europe</v>
      </c>
      <c r="S1065" s="37" t="s">
        <v>46</v>
      </c>
      <c r="T1065" s="36" t="s">
        <v>653</v>
      </c>
      <c r="U1065" s="36" t="s">
        <v>197</v>
      </c>
      <c r="V1065" s="36" t="s">
        <v>198</v>
      </c>
      <c r="X1065" s="36">
        <v>28023</v>
      </c>
      <c r="Y1065" s="36" t="s">
        <v>199</v>
      </c>
      <c r="Z1065" s="36" t="s">
        <v>200</v>
      </c>
    </row>
    <row r="1066" spans="1:26" x14ac:dyDescent="0.25">
      <c r="A1066" s="36">
        <v>10416</v>
      </c>
      <c r="B1066" s="36">
        <v>7</v>
      </c>
      <c r="C1066" s="37">
        <v>68</v>
      </c>
      <c r="D1066" s="38">
        <v>61.22</v>
      </c>
      <c r="E1066" s="37">
        <v>26</v>
      </c>
      <c r="F1066" s="38">
        <v>1591.72</v>
      </c>
      <c r="G1066" s="37">
        <f t="shared" si="49"/>
        <v>0</v>
      </c>
      <c r="H1066" s="47">
        <v>38482</v>
      </c>
      <c r="I1066" s="37" t="str">
        <f t="shared" si="50"/>
        <v>May</v>
      </c>
      <c r="J1066" s="50">
        <v>5</v>
      </c>
      <c r="K1066" s="37">
        <v>2005</v>
      </c>
      <c r="L1066" s="38">
        <v>2</v>
      </c>
      <c r="M1066" s="37" t="s">
        <v>36</v>
      </c>
      <c r="N1066" s="38" t="s">
        <v>549</v>
      </c>
      <c r="O1066" s="37" t="s">
        <v>454</v>
      </c>
      <c r="P1066" s="38" t="s">
        <v>457</v>
      </c>
      <c r="Q1066" s="37" t="s">
        <v>262</v>
      </c>
      <c r="R1066" s="38" t="str">
        <f t="shared" si="51"/>
        <v>Europe</v>
      </c>
      <c r="S1066" s="37" t="s">
        <v>46</v>
      </c>
      <c r="T1066" s="36" t="s">
        <v>654</v>
      </c>
      <c r="U1066" s="36" t="s">
        <v>455</v>
      </c>
      <c r="V1066" s="36" t="s">
        <v>456</v>
      </c>
      <c r="X1066" s="36">
        <v>42100</v>
      </c>
      <c r="Y1066" s="36" t="s">
        <v>458</v>
      </c>
      <c r="Z1066" s="36" t="s">
        <v>459</v>
      </c>
    </row>
    <row r="1067" spans="1:26" x14ac:dyDescent="0.25">
      <c r="A1067" s="36">
        <v>10424</v>
      </c>
      <c r="B1067" s="36">
        <v>4</v>
      </c>
      <c r="C1067" s="37">
        <v>50</v>
      </c>
      <c r="D1067" s="38">
        <v>59.87</v>
      </c>
      <c r="E1067" s="37">
        <v>26</v>
      </c>
      <c r="F1067" s="38">
        <v>1556.62</v>
      </c>
      <c r="G1067" s="37">
        <f t="shared" si="49"/>
        <v>0</v>
      </c>
      <c r="H1067" s="47">
        <v>38503</v>
      </c>
      <c r="I1067" s="37" t="str">
        <f t="shared" si="50"/>
        <v>May</v>
      </c>
      <c r="J1067" s="50">
        <v>5</v>
      </c>
      <c r="K1067" s="37">
        <v>2005</v>
      </c>
      <c r="L1067" s="38">
        <v>2</v>
      </c>
      <c r="M1067" s="37" t="s">
        <v>303</v>
      </c>
      <c r="N1067" s="38" t="s">
        <v>549</v>
      </c>
      <c r="O1067" s="37" t="s">
        <v>179</v>
      </c>
      <c r="P1067" s="38" t="s">
        <v>182</v>
      </c>
      <c r="Q1067" s="37" t="s">
        <v>183</v>
      </c>
      <c r="R1067" s="38" t="str">
        <f t="shared" si="51"/>
        <v>Europe</v>
      </c>
      <c r="S1067" s="37" t="s">
        <v>46</v>
      </c>
      <c r="T1067" s="36" t="s">
        <v>616</v>
      </c>
      <c r="U1067" s="36" t="s">
        <v>180</v>
      </c>
      <c r="V1067" s="36" t="s">
        <v>181</v>
      </c>
      <c r="X1067" s="36">
        <v>28034</v>
      </c>
      <c r="Y1067" s="36" t="s">
        <v>184</v>
      </c>
      <c r="Z1067" s="36" t="s">
        <v>185</v>
      </c>
    </row>
    <row r="1068" spans="1:26" x14ac:dyDescent="0.25">
      <c r="A1068" s="36">
        <v>10248</v>
      </c>
      <c r="B1068" s="36">
        <v>1</v>
      </c>
      <c r="C1068" s="37">
        <v>86</v>
      </c>
      <c r="D1068" s="38">
        <v>73.98</v>
      </c>
      <c r="E1068" s="37">
        <v>21</v>
      </c>
      <c r="F1068" s="38">
        <v>1553.58</v>
      </c>
      <c r="G1068" s="37">
        <f t="shared" si="49"/>
        <v>-2.2737367544323206E-13</v>
      </c>
      <c r="H1068" s="47">
        <v>38114</v>
      </c>
      <c r="I1068" s="37" t="str">
        <f t="shared" si="50"/>
        <v>May</v>
      </c>
      <c r="J1068" s="50">
        <v>5</v>
      </c>
      <c r="K1068" s="37">
        <v>2004</v>
      </c>
      <c r="L1068" s="38">
        <v>2</v>
      </c>
      <c r="M1068" s="37" t="s">
        <v>342</v>
      </c>
      <c r="N1068" s="38" t="s">
        <v>597</v>
      </c>
      <c r="O1068" s="37" t="s">
        <v>39</v>
      </c>
      <c r="P1068" s="38" t="s">
        <v>41</v>
      </c>
      <c r="Q1068" s="37" t="s">
        <v>43</v>
      </c>
      <c r="R1068" s="38" t="str">
        <f t="shared" si="51"/>
        <v>North America</v>
      </c>
      <c r="S1068" s="37" t="s">
        <v>46</v>
      </c>
      <c r="T1068" s="36" t="s">
        <v>598</v>
      </c>
      <c r="U1068" s="36">
        <v>2125557818</v>
      </c>
      <c r="V1068" s="36" t="s">
        <v>40</v>
      </c>
      <c r="W1068" s="36" t="s">
        <v>42</v>
      </c>
      <c r="X1068" s="36">
        <v>10022</v>
      </c>
      <c r="Y1068" s="36" t="s">
        <v>44</v>
      </c>
      <c r="Z1068" s="36" t="s">
        <v>45</v>
      </c>
    </row>
    <row r="1069" spans="1:26" x14ac:dyDescent="0.25">
      <c r="A1069" s="36">
        <v>10122</v>
      </c>
      <c r="B1069" s="36">
        <v>13</v>
      </c>
      <c r="C1069" s="37">
        <v>80</v>
      </c>
      <c r="D1069" s="38">
        <v>73.17</v>
      </c>
      <c r="E1069" s="37">
        <v>21</v>
      </c>
      <c r="F1069" s="38">
        <v>1536.57</v>
      </c>
      <c r="G1069" s="37">
        <f t="shared" si="49"/>
        <v>0</v>
      </c>
      <c r="H1069" s="47">
        <v>37749</v>
      </c>
      <c r="I1069" s="37" t="str">
        <f t="shared" si="50"/>
        <v>May</v>
      </c>
      <c r="J1069" s="50">
        <v>5</v>
      </c>
      <c r="K1069" s="37">
        <v>2003</v>
      </c>
      <c r="L1069" s="38">
        <v>2</v>
      </c>
      <c r="M1069" s="37" t="s">
        <v>36</v>
      </c>
      <c r="N1069" s="38" t="s">
        <v>186</v>
      </c>
      <c r="O1069" s="37" t="s">
        <v>435</v>
      </c>
      <c r="P1069" s="38" t="s">
        <v>438</v>
      </c>
      <c r="Q1069" s="37" t="s">
        <v>51</v>
      </c>
      <c r="R1069" s="38" t="str">
        <f t="shared" si="51"/>
        <v>Europe</v>
      </c>
      <c r="S1069" s="37" t="s">
        <v>46</v>
      </c>
      <c r="T1069" s="36" t="s">
        <v>606</v>
      </c>
      <c r="U1069" s="36" t="s">
        <v>436</v>
      </c>
      <c r="V1069" s="36" t="s">
        <v>437</v>
      </c>
      <c r="X1069" s="36">
        <v>13008</v>
      </c>
      <c r="Y1069" s="36" t="s">
        <v>439</v>
      </c>
      <c r="Z1069" s="36" t="s">
        <v>440</v>
      </c>
    </row>
    <row r="1070" spans="1:26" x14ac:dyDescent="0.25">
      <c r="A1070" s="36">
        <v>10124</v>
      </c>
      <c r="B1070" s="36">
        <v>4</v>
      </c>
      <c r="C1070" s="37">
        <v>41</v>
      </c>
      <c r="D1070" s="38">
        <v>33.229999999999997</v>
      </c>
      <c r="E1070" s="37">
        <v>46</v>
      </c>
      <c r="F1070" s="38">
        <v>1528.58</v>
      </c>
      <c r="G1070" s="37">
        <f t="shared" si="49"/>
        <v>0</v>
      </c>
      <c r="H1070" s="47">
        <v>37762</v>
      </c>
      <c r="I1070" s="37" t="str">
        <f t="shared" si="50"/>
        <v>May</v>
      </c>
      <c r="J1070" s="50">
        <v>5</v>
      </c>
      <c r="K1070" s="37">
        <v>2003</v>
      </c>
      <c r="L1070" s="38">
        <v>2</v>
      </c>
      <c r="M1070" s="37" t="s">
        <v>36</v>
      </c>
      <c r="N1070" s="38" t="s">
        <v>549</v>
      </c>
      <c r="O1070" s="37" t="s">
        <v>538</v>
      </c>
      <c r="P1070" s="38" t="s">
        <v>540</v>
      </c>
      <c r="Q1070" s="37" t="s">
        <v>43</v>
      </c>
      <c r="R1070" s="38" t="str">
        <f t="shared" si="51"/>
        <v>North America</v>
      </c>
      <c r="S1070" s="37" t="s">
        <v>46</v>
      </c>
      <c r="T1070" s="36" t="s">
        <v>643</v>
      </c>
      <c r="U1070" s="36">
        <v>7025551838</v>
      </c>
      <c r="V1070" s="36" t="s">
        <v>539</v>
      </c>
      <c r="W1070" s="36" t="s">
        <v>541</v>
      </c>
      <c r="X1070" s="36">
        <v>83030</v>
      </c>
      <c r="Y1070" s="36" t="s">
        <v>119</v>
      </c>
      <c r="Z1070" s="36" t="s">
        <v>403</v>
      </c>
    </row>
    <row r="1071" spans="1:26" x14ac:dyDescent="0.25">
      <c r="A1071" s="36">
        <v>10252</v>
      </c>
      <c r="B1071" s="36">
        <v>2</v>
      </c>
      <c r="C1071" s="37">
        <v>80</v>
      </c>
      <c r="D1071" s="38">
        <v>76.39</v>
      </c>
      <c r="E1071" s="37">
        <v>20</v>
      </c>
      <c r="F1071" s="38">
        <v>1527.8</v>
      </c>
      <c r="G1071" s="37">
        <f t="shared" si="49"/>
        <v>0</v>
      </c>
      <c r="H1071" s="47">
        <v>38133</v>
      </c>
      <c r="I1071" s="37" t="str">
        <f t="shared" si="50"/>
        <v>May</v>
      </c>
      <c r="J1071" s="50">
        <v>5</v>
      </c>
      <c r="K1071" s="37">
        <v>2004</v>
      </c>
      <c r="L1071" s="38">
        <v>2</v>
      </c>
      <c r="M1071" s="37" t="s">
        <v>36</v>
      </c>
      <c r="N1071" s="38" t="s">
        <v>186</v>
      </c>
      <c r="O1071" s="37" t="s">
        <v>93</v>
      </c>
      <c r="P1071" s="38" t="s">
        <v>57</v>
      </c>
      <c r="Q1071" s="37" t="s">
        <v>51</v>
      </c>
      <c r="R1071" s="38" t="str">
        <f t="shared" si="51"/>
        <v>Europe</v>
      </c>
      <c r="S1071" s="37" t="s">
        <v>46</v>
      </c>
      <c r="T1071" s="36" t="s">
        <v>606</v>
      </c>
      <c r="U1071" s="36" t="s">
        <v>94</v>
      </c>
      <c r="V1071" s="36" t="s">
        <v>95</v>
      </c>
      <c r="X1071" s="36">
        <v>75016</v>
      </c>
      <c r="Y1071" s="36" t="s">
        <v>96</v>
      </c>
      <c r="Z1071" s="36" t="s">
        <v>97</v>
      </c>
    </row>
    <row r="1072" spans="1:26" x14ac:dyDescent="0.25">
      <c r="A1072" s="36">
        <v>10248</v>
      </c>
      <c r="B1072" s="36">
        <v>9</v>
      </c>
      <c r="C1072" s="37">
        <v>54</v>
      </c>
      <c r="D1072" s="38">
        <v>65.52</v>
      </c>
      <c r="E1072" s="37">
        <v>23</v>
      </c>
      <c r="F1072" s="38">
        <v>1506.96</v>
      </c>
      <c r="G1072" s="37">
        <f t="shared" si="49"/>
        <v>2.2737367544323206E-13</v>
      </c>
      <c r="H1072" s="47">
        <v>38114</v>
      </c>
      <c r="I1072" s="37" t="str">
        <f t="shared" si="50"/>
        <v>May</v>
      </c>
      <c r="J1072" s="50">
        <v>5</v>
      </c>
      <c r="K1072" s="37">
        <v>2004</v>
      </c>
      <c r="L1072" s="38">
        <v>2</v>
      </c>
      <c r="M1072" s="37" t="s">
        <v>342</v>
      </c>
      <c r="N1072" s="38" t="s">
        <v>597</v>
      </c>
      <c r="O1072" s="37" t="s">
        <v>39</v>
      </c>
      <c r="P1072" s="38" t="s">
        <v>41</v>
      </c>
      <c r="Q1072" s="37" t="s">
        <v>43</v>
      </c>
      <c r="R1072" s="38" t="str">
        <f t="shared" si="51"/>
        <v>North America</v>
      </c>
      <c r="S1072" s="37" t="s">
        <v>46</v>
      </c>
      <c r="T1072" s="36" t="s">
        <v>673</v>
      </c>
      <c r="U1072" s="36">
        <v>2125557818</v>
      </c>
      <c r="V1072" s="36" t="s">
        <v>40</v>
      </c>
      <c r="W1072" s="36" t="s">
        <v>42</v>
      </c>
      <c r="X1072" s="36">
        <v>10022</v>
      </c>
      <c r="Y1072" s="36" t="s">
        <v>44</v>
      </c>
      <c r="Z1072" s="36" t="s">
        <v>45</v>
      </c>
    </row>
    <row r="1073" spans="1:26" x14ac:dyDescent="0.25">
      <c r="A1073" s="36">
        <v>10416</v>
      </c>
      <c r="B1073" s="36">
        <v>4</v>
      </c>
      <c r="C1073" s="37">
        <v>84</v>
      </c>
      <c r="D1073" s="38">
        <v>98.84</v>
      </c>
      <c r="E1073" s="37">
        <v>15</v>
      </c>
      <c r="F1073" s="38">
        <v>1482.6</v>
      </c>
      <c r="G1073" s="37">
        <f t="shared" si="49"/>
        <v>-2.2737367544323206E-13</v>
      </c>
      <c r="H1073" s="47">
        <v>38482</v>
      </c>
      <c r="I1073" s="37" t="str">
        <f t="shared" si="50"/>
        <v>May</v>
      </c>
      <c r="J1073" s="50">
        <v>5</v>
      </c>
      <c r="K1073" s="37">
        <v>2005</v>
      </c>
      <c r="L1073" s="38">
        <v>2</v>
      </c>
      <c r="M1073" s="37" t="s">
        <v>36</v>
      </c>
      <c r="N1073" s="38" t="s">
        <v>565</v>
      </c>
      <c r="O1073" s="37" t="s">
        <v>454</v>
      </c>
      <c r="P1073" s="38" t="s">
        <v>457</v>
      </c>
      <c r="Q1073" s="37" t="s">
        <v>262</v>
      </c>
      <c r="R1073" s="38" t="str">
        <f t="shared" si="51"/>
        <v>Europe</v>
      </c>
      <c r="S1073" s="37" t="s">
        <v>46</v>
      </c>
      <c r="T1073" s="36" t="s">
        <v>591</v>
      </c>
      <c r="U1073" s="36" t="s">
        <v>455</v>
      </c>
      <c r="V1073" s="36" t="s">
        <v>456</v>
      </c>
      <c r="X1073" s="36">
        <v>42100</v>
      </c>
      <c r="Y1073" s="36" t="s">
        <v>458</v>
      </c>
      <c r="Z1073" s="36" t="s">
        <v>459</v>
      </c>
    </row>
    <row r="1074" spans="1:26" x14ac:dyDescent="0.25">
      <c r="A1074" s="36">
        <v>10415</v>
      </c>
      <c r="B1074" s="36">
        <v>1</v>
      </c>
      <c r="C1074" s="37">
        <v>68</v>
      </c>
      <c r="D1074" s="38">
        <v>67.819999999999993</v>
      </c>
      <c r="E1074" s="37">
        <v>21</v>
      </c>
      <c r="F1074" s="38">
        <v>1424.22</v>
      </c>
      <c r="G1074" s="37">
        <f t="shared" si="49"/>
        <v>2.2737367544323206E-13</v>
      </c>
      <c r="H1074" s="47">
        <v>38481</v>
      </c>
      <c r="I1074" s="37" t="str">
        <f t="shared" si="50"/>
        <v>May</v>
      </c>
      <c r="J1074" s="50">
        <v>5</v>
      </c>
      <c r="K1074" s="37">
        <v>2005</v>
      </c>
      <c r="L1074" s="38">
        <v>2</v>
      </c>
      <c r="M1074" s="37" t="s">
        <v>178</v>
      </c>
      <c r="N1074" s="38" t="s">
        <v>565</v>
      </c>
      <c r="O1074" s="37" t="s">
        <v>557</v>
      </c>
      <c r="P1074" s="38" t="s">
        <v>560</v>
      </c>
      <c r="Q1074" s="37" t="s">
        <v>103</v>
      </c>
      <c r="R1074" s="38" t="str">
        <f t="shared" si="51"/>
        <v>Asia &amp; Pacific</v>
      </c>
      <c r="S1074" s="37" t="s">
        <v>46</v>
      </c>
      <c r="T1074" s="36" t="s">
        <v>632</v>
      </c>
      <c r="U1074" s="36" t="s">
        <v>558</v>
      </c>
      <c r="V1074" s="36" t="s">
        <v>559</v>
      </c>
      <c r="W1074" s="36" t="s">
        <v>102</v>
      </c>
      <c r="X1074" s="36">
        <v>3150</v>
      </c>
      <c r="Y1074" s="36" t="s">
        <v>561</v>
      </c>
      <c r="Z1074" s="36" t="s">
        <v>562</v>
      </c>
    </row>
    <row r="1075" spans="1:26" x14ac:dyDescent="0.25">
      <c r="A1075" s="36">
        <v>10122</v>
      </c>
      <c r="B1075" s="36">
        <v>17</v>
      </c>
      <c r="C1075" s="37">
        <v>40</v>
      </c>
      <c r="D1075" s="38">
        <v>44.66</v>
      </c>
      <c r="E1075" s="37">
        <v>31</v>
      </c>
      <c r="F1075" s="38">
        <v>1384.46</v>
      </c>
      <c r="G1075" s="37">
        <f t="shared" si="49"/>
        <v>2.2737367544323206E-13</v>
      </c>
      <c r="H1075" s="47">
        <v>37749</v>
      </c>
      <c r="I1075" s="37" t="str">
        <f t="shared" si="50"/>
        <v>May</v>
      </c>
      <c r="J1075" s="50">
        <v>5</v>
      </c>
      <c r="K1075" s="37">
        <v>2003</v>
      </c>
      <c r="L1075" s="38">
        <v>2</v>
      </c>
      <c r="M1075" s="37" t="s">
        <v>36</v>
      </c>
      <c r="N1075" s="38" t="s">
        <v>37</v>
      </c>
      <c r="O1075" s="37" t="s">
        <v>435</v>
      </c>
      <c r="P1075" s="38" t="s">
        <v>438</v>
      </c>
      <c r="Q1075" s="37" t="s">
        <v>51</v>
      </c>
      <c r="R1075" s="38" t="str">
        <f t="shared" si="51"/>
        <v>Europe</v>
      </c>
      <c r="S1075" s="37" t="s">
        <v>46</v>
      </c>
      <c r="T1075" s="36" t="s">
        <v>650</v>
      </c>
      <c r="U1075" s="36" t="s">
        <v>436</v>
      </c>
      <c r="V1075" s="36" t="s">
        <v>437</v>
      </c>
      <c r="X1075" s="36">
        <v>13008</v>
      </c>
      <c r="Y1075" s="36" t="s">
        <v>439</v>
      </c>
      <c r="Z1075" s="36" t="s">
        <v>440</v>
      </c>
    </row>
    <row r="1076" spans="1:26" x14ac:dyDescent="0.25">
      <c r="A1076" s="36">
        <v>10249</v>
      </c>
      <c r="B1076" s="36">
        <v>1</v>
      </c>
      <c r="C1076" s="37">
        <v>68</v>
      </c>
      <c r="D1076" s="38">
        <v>67.819999999999993</v>
      </c>
      <c r="E1076" s="37">
        <v>20</v>
      </c>
      <c r="F1076" s="38">
        <v>1356.4</v>
      </c>
      <c r="G1076" s="37">
        <f t="shared" si="49"/>
        <v>2.2737367544323206E-13</v>
      </c>
      <c r="H1076" s="47">
        <v>38115</v>
      </c>
      <c r="I1076" s="37" t="str">
        <f t="shared" si="50"/>
        <v>May</v>
      </c>
      <c r="J1076" s="50">
        <v>5</v>
      </c>
      <c r="K1076" s="37">
        <v>2004</v>
      </c>
      <c r="L1076" s="38">
        <v>2</v>
      </c>
      <c r="M1076" s="37" t="s">
        <v>36</v>
      </c>
      <c r="N1076" s="38" t="s">
        <v>565</v>
      </c>
      <c r="O1076" s="37" t="s">
        <v>243</v>
      </c>
      <c r="P1076" s="38" t="s">
        <v>128</v>
      </c>
      <c r="Q1076" s="37" t="s">
        <v>43</v>
      </c>
      <c r="R1076" s="38" t="str">
        <f t="shared" si="51"/>
        <v>North America</v>
      </c>
      <c r="S1076" s="37" t="s">
        <v>46</v>
      </c>
      <c r="T1076" s="36" t="s">
        <v>632</v>
      </c>
      <c r="U1076" s="36">
        <v>6175555555</v>
      </c>
      <c r="V1076" s="36" t="s">
        <v>244</v>
      </c>
      <c r="W1076" s="36" t="s">
        <v>129</v>
      </c>
      <c r="X1076" s="36">
        <v>51247</v>
      </c>
      <c r="Y1076" s="36" t="s">
        <v>245</v>
      </c>
      <c r="Z1076" s="36" t="s">
        <v>149</v>
      </c>
    </row>
    <row r="1077" spans="1:26" x14ac:dyDescent="0.25">
      <c r="A1077" s="36">
        <v>10416</v>
      </c>
      <c r="B1077" s="36">
        <v>13</v>
      </c>
      <c r="C1077" s="37">
        <v>68</v>
      </c>
      <c r="D1077" s="38">
        <v>75.06</v>
      </c>
      <c r="E1077" s="37">
        <v>18</v>
      </c>
      <c r="F1077" s="38">
        <v>1351.08</v>
      </c>
      <c r="G1077" s="37">
        <f t="shared" si="49"/>
        <v>0</v>
      </c>
      <c r="H1077" s="47">
        <v>38482</v>
      </c>
      <c r="I1077" s="37" t="str">
        <f t="shared" si="50"/>
        <v>May</v>
      </c>
      <c r="J1077" s="50">
        <v>5</v>
      </c>
      <c r="K1077" s="37">
        <v>2005</v>
      </c>
      <c r="L1077" s="38">
        <v>2</v>
      </c>
      <c r="M1077" s="37" t="s">
        <v>36</v>
      </c>
      <c r="N1077" s="38" t="s">
        <v>565</v>
      </c>
      <c r="O1077" s="37" t="s">
        <v>454</v>
      </c>
      <c r="P1077" s="38" t="s">
        <v>457</v>
      </c>
      <c r="Q1077" s="37" t="s">
        <v>262</v>
      </c>
      <c r="R1077" s="38" t="str">
        <f t="shared" si="51"/>
        <v>Europe</v>
      </c>
      <c r="S1077" s="37" t="s">
        <v>46</v>
      </c>
      <c r="T1077" s="36" t="s">
        <v>642</v>
      </c>
      <c r="U1077" s="36" t="s">
        <v>455</v>
      </c>
      <c r="V1077" s="36" t="s">
        <v>456</v>
      </c>
      <c r="X1077" s="36">
        <v>42100</v>
      </c>
      <c r="Y1077" s="36" t="s">
        <v>458</v>
      </c>
      <c r="Z1077" s="36" t="s">
        <v>459</v>
      </c>
    </row>
    <row r="1078" spans="1:26" x14ac:dyDescent="0.25">
      <c r="A1078" s="36">
        <v>10124</v>
      </c>
      <c r="B1078" s="36">
        <v>8</v>
      </c>
      <c r="C1078" s="37">
        <v>71</v>
      </c>
      <c r="D1078" s="38">
        <v>57.73</v>
      </c>
      <c r="E1078" s="37">
        <v>23</v>
      </c>
      <c r="F1078" s="38">
        <v>1327.79</v>
      </c>
      <c r="G1078" s="37">
        <f t="shared" si="49"/>
        <v>0</v>
      </c>
      <c r="H1078" s="47">
        <v>37762</v>
      </c>
      <c r="I1078" s="37" t="str">
        <f t="shared" si="50"/>
        <v>May</v>
      </c>
      <c r="J1078" s="50">
        <v>5</v>
      </c>
      <c r="K1078" s="37">
        <v>2003</v>
      </c>
      <c r="L1078" s="38">
        <v>2</v>
      </c>
      <c r="M1078" s="37" t="s">
        <v>36</v>
      </c>
      <c r="N1078" s="38" t="s">
        <v>186</v>
      </c>
      <c r="O1078" s="37" t="s">
        <v>538</v>
      </c>
      <c r="P1078" s="38" t="s">
        <v>540</v>
      </c>
      <c r="Q1078" s="37" t="s">
        <v>43</v>
      </c>
      <c r="R1078" s="38" t="str">
        <f t="shared" si="51"/>
        <v>North America</v>
      </c>
      <c r="S1078" s="37" t="s">
        <v>46</v>
      </c>
      <c r="T1078" s="36" t="s">
        <v>618</v>
      </c>
      <c r="U1078" s="36">
        <v>7025551838</v>
      </c>
      <c r="V1078" s="36" t="s">
        <v>539</v>
      </c>
      <c r="W1078" s="36" t="s">
        <v>541</v>
      </c>
      <c r="X1078" s="36">
        <v>83030</v>
      </c>
      <c r="Y1078" s="36" t="s">
        <v>119</v>
      </c>
      <c r="Z1078" s="36" t="s">
        <v>403</v>
      </c>
    </row>
    <row r="1079" spans="1:26" x14ac:dyDescent="0.25">
      <c r="A1079" s="36">
        <v>10422</v>
      </c>
      <c r="B1079" s="36">
        <v>1</v>
      </c>
      <c r="C1079" s="37">
        <v>53</v>
      </c>
      <c r="D1079" s="38">
        <v>51.75</v>
      </c>
      <c r="E1079" s="37">
        <v>25</v>
      </c>
      <c r="F1079" s="38">
        <v>1293.75</v>
      </c>
      <c r="G1079" s="37">
        <f t="shared" si="49"/>
        <v>0</v>
      </c>
      <c r="H1079" s="47">
        <v>38502</v>
      </c>
      <c r="I1079" s="37" t="str">
        <f t="shared" si="50"/>
        <v>May</v>
      </c>
      <c r="J1079" s="50">
        <v>5</v>
      </c>
      <c r="K1079" s="37">
        <v>2005</v>
      </c>
      <c r="L1079" s="38">
        <v>2</v>
      </c>
      <c r="M1079" s="37" t="s">
        <v>303</v>
      </c>
      <c r="N1079" s="38" t="s">
        <v>549</v>
      </c>
      <c r="O1079" s="37" t="s">
        <v>145</v>
      </c>
      <c r="P1079" s="38" t="s">
        <v>147</v>
      </c>
      <c r="Q1079" s="37" t="s">
        <v>43</v>
      </c>
      <c r="R1079" s="38" t="str">
        <f t="shared" si="51"/>
        <v>North America</v>
      </c>
      <c r="S1079" s="37" t="s">
        <v>46</v>
      </c>
      <c r="T1079" s="36" t="s">
        <v>563</v>
      </c>
      <c r="U1079" s="36">
        <v>2155551555</v>
      </c>
      <c r="V1079" s="36" t="s">
        <v>146</v>
      </c>
      <c r="W1079" s="36" t="s">
        <v>148</v>
      </c>
      <c r="X1079" s="36">
        <v>70267</v>
      </c>
      <c r="Y1079" s="36" t="s">
        <v>44</v>
      </c>
      <c r="Z1079" s="36" t="s">
        <v>149</v>
      </c>
    </row>
    <row r="1080" spans="1:26" x14ac:dyDescent="0.25">
      <c r="A1080" s="36">
        <v>10415</v>
      </c>
      <c r="B1080" s="36">
        <v>2</v>
      </c>
      <c r="C1080" s="37">
        <v>65</v>
      </c>
      <c r="D1080" s="38">
        <v>69.7</v>
      </c>
      <c r="E1080" s="37">
        <v>18</v>
      </c>
      <c r="F1080" s="38">
        <v>1254.5999999999999</v>
      </c>
      <c r="G1080" s="37">
        <f t="shared" si="49"/>
        <v>-2.2737367544323206E-13</v>
      </c>
      <c r="H1080" s="47">
        <v>38481</v>
      </c>
      <c r="I1080" s="37" t="str">
        <f t="shared" si="50"/>
        <v>May</v>
      </c>
      <c r="J1080" s="50">
        <v>5</v>
      </c>
      <c r="K1080" s="37">
        <v>2005</v>
      </c>
      <c r="L1080" s="38">
        <v>2</v>
      </c>
      <c r="M1080" s="37" t="s">
        <v>178</v>
      </c>
      <c r="N1080" s="38" t="s">
        <v>549</v>
      </c>
      <c r="O1080" s="37" t="s">
        <v>557</v>
      </c>
      <c r="P1080" s="38" t="s">
        <v>560</v>
      </c>
      <c r="Q1080" s="37" t="s">
        <v>103</v>
      </c>
      <c r="R1080" s="38" t="str">
        <f t="shared" si="51"/>
        <v>Asia &amp; Pacific</v>
      </c>
      <c r="S1080" s="37" t="s">
        <v>46</v>
      </c>
      <c r="T1080" s="36" t="s">
        <v>638</v>
      </c>
      <c r="U1080" s="36" t="s">
        <v>558</v>
      </c>
      <c r="V1080" s="36" t="s">
        <v>559</v>
      </c>
      <c r="W1080" s="36" t="s">
        <v>102</v>
      </c>
      <c r="X1080" s="36">
        <v>3150</v>
      </c>
      <c r="Y1080" s="36" t="s">
        <v>561</v>
      </c>
      <c r="Z1080" s="36" t="s">
        <v>562</v>
      </c>
    </row>
    <row r="1081" spans="1:26" x14ac:dyDescent="0.25">
      <c r="A1081" s="36">
        <v>10420</v>
      </c>
      <c r="B1081" s="36">
        <v>1</v>
      </c>
      <c r="C1081" s="37">
        <v>33</v>
      </c>
      <c r="D1081" s="38">
        <v>26.88</v>
      </c>
      <c r="E1081" s="37">
        <v>45</v>
      </c>
      <c r="F1081" s="38">
        <v>1209.5999999999999</v>
      </c>
      <c r="G1081" s="37">
        <f t="shared" si="49"/>
        <v>0</v>
      </c>
      <c r="H1081" s="47">
        <v>38501</v>
      </c>
      <c r="I1081" s="37" t="str">
        <f t="shared" si="50"/>
        <v>May</v>
      </c>
      <c r="J1081" s="50">
        <v>5</v>
      </c>
      <c r="K1081" s="37">
        <v>2005</v>
      </c>
      <c r="L1081" s="38">
        <v>2</v>
      </c>
      <c r="M1081" s="37" t="s">
        <v>303</v>
      </c>
      <c r="N1081" s="38" t="s">
        <v>549</v>
      </c>
      <c r="O1081" s="37" t="s">
        <v>158</v>
      </c>
      <c r="P1081" s="38" t="s">
        <v>161</v>
      </c>
      <c r="Q1081" s="37" t="s">
        <v>103</v>
      </c>
      <c r="R1081" s="38" t="str">
        <f t="shared" si="51"/>
        <v>Asia &amp; Pacific</v>
      </c>
      <c r="S1081" s="37" t="s">
        <v>46</v>
      </c>
      <c r="T1081" s="36" t="s">
        <v>624</v>
      </c>
      <c r="U1081" s="36" t="s">
        <v>159</v>
      </c>
      <c r="V1081" s="36" t="s">
        <v>160</v>
      </c>
      <c r="W1081" s="36" t="s">
        <v>162</v>
      </c>
      <c r="X1081" s="36">
        <v>2067</v>
      </c>
      <c r="Y1081" s="36" t="s">
        <v>163</v>
      </c>
      <c r="Z1081" s="36" t="s">
        <v>164</v>
      </c>
    </row>
    <row r="1082" spans="1:26" x14ac:dyDescent="0.25">
      <c r="A1082" s="36">
        <v>10414</v>
      </c>
      <c r="B1082" s="36">
        <v>11</v>
      </c>
      <c r="C1082" s="37">
        <v>87</v>
      </c>
      <c r="D1082" s="38">
        <v>75.48</v>
      </c>
      <c r="E1082" s="37">
        <v>16</v>
      </c>
      <c r="F1082" s="38">
        <v>1207.68</v>
      </c>
      <c r="G1082" s="37">
        <f t="shared" si="49"/>
        <v>0</v>
      </c>
      <c r="H1082" s="47">
        <v>38478</v>
      </c>
      <c r="I1082" s="37" t="str">
        <f t="shared" si="50"/>
        <v>May</v>
      </c>
      <c r="J1082" s="50">
        <v>5</v>
      </c>
      <c r="K1082" s="37">
        <v>2005</v>
      </c>
      <c r="L1082" s="38">
        <v>2</v>
      </c>
      <c r="M1082" s="37" t="s">
        <v>404</v>
      </c>
      <c r="N1082" s="38" t="s">
        <v>549</v>
      </c>
      <c r="O1082" s="37" t="s">
        <v>382</v>
      </c>
      <c r="P1082" s="38" t="s">
        <v>384</v>
      </c>
      <c r="Q1082" s="37" t="s">
        <v>43</v>
      </c>
      <c r="R1082" s="38" t="str">
        <f t="shared" si="51"/>
        <v>North America</v>
      </c>
      <c r="S1082" s="37" t="s">
        <v>46</v>
      </c>
      <c r="T1082" s="36" t="s">
        <v>614</v>
      </c>
      <c r="U1082" s="36">
        <v>6175559555</v>
      </c>
      <c r="V1082" s="36" t="s">
        <v>383</v>
      </c>
      <c r="W1082" s="36" t="s">
        <v>129</v>
      </c>
      <c r="X1082" s="36">
        <v>51003</v>
      </c>
      <c r="Y1082" s="36" t="s">
        <v>385</v>
      </c>
      <c r="Z1082" s="36" t="s">
        <v>75</v>
      </c>
    </row>
    <row r="1083" spans="1:26" x14ac:dyDescent="0.25">
      <c r="A1083" s="36">
        <v>10122</v>
      </c>
      <c r="B1083" s="36">
        <v>4</v>
      </c>
      <c r="C1083" s="37">
        <v>37</v>
      </c>
      <c r="D1083" s="38">
        <v>30.96</v>
      </c>
      <c r="E1083" s="37">
        <v>39</v>
      </c>
      <c r="F1083" s="38">
        <v>1207.44</v>
      </c>
      <c r="G1083" s="37">
        <f t="shared" si="49"/>
        <v>0</v>
      </c>
      <c r="H1083" s="47">
        <v>37749</v>
      </c>
      <c r="I1083" s="37" t="str">
        <f t="shared" si="50"/>
        <v>May</v>
      </c>
      <c r="J1083" s="50">
        <v>5</v>
      </c>
      <c r="K1083" s="37">
        <v>2003</v>
      </c>
      <c r="L1083" s="38">
        <v>2</v>
      </c>
      <c r="M1083" s="37" t="s">
        <v>36</v>
      </c>
      <c r="N1083" s="38" t="s">
        <v>186</v>
      </c>
      <c r="O1083" s="37" t="s">
        <v>435</v>
      </c>
      <c r="P1083" s="38" t="s">
        <v>438</v>
      </c>
      <c r="Q1083" s="37" t="s">
        <v>51</v>
      </c>
      <c r="R1083" s="38" t="str">
        <f t="shared" si="51"/>
        <v>Europe</v>
      </c>
      <c r="S1083" s="37" t="s">
        <v>46</v>
      </c>
      <c r="T1083" s="36" t="s">
        <v>634</v>
      </c>
      <c r="U1083" s="36" t="s">
        <v>436</v>
      </c>
      <c r="V1083" s="36" t="s">
        <v>437</v>
      </c>
      <c r="X1083" s="36">
        <v>13008</v>
      </c>
      <c r="Y1083" s="36" t="s">
        <v>439</v>
      </c>
      <c r="Z1083" s="36" t="s">
        <v>440</v>
      </c>
    </row>
    <row r="1084" spans="1:26" x14ac:dyDescent="0.25">
      <c r="A1084" s="36">
        <v>10413</v>
      </c>
      <c r="B1084" s="36">
        <v>6</v>
      </c>
      <c r="C1084" s="37">
        <v>62</v>
      </c>
      <c r="D1084" s="38">
        <v>49.71</v>
      </c>
      <c r="E1084" s="37">
        <v>24</v>
      </c>
      <c r="F1084" s="38">
        <v>1193.04</v>
      </c>
      <c r="G1084" s="37">
        <f t="shared" si="49"/>
        <v>0</v>
      </c>
      <c r="H1084" s="47">
        <v>38477</v>
      </c>
      <c r="I1084" s="37" t="str">
        <f t="shared" si="50"/>
        <v>May</v>
      </c>
      <c r="J1084" s="50">
        <v>5</v>
      </c>
      <c r="K1084" s="37">
        <v>2005</v>
      </c>
      <c r="L1084" s="38">
        <v>2</v>
      </c>
      <c r="M1084" s="37" t="s">
        <v>36</v>
      </c>
      <c r="N1084" s="38" t="s">
        <v>604</v>
      </c>
      <c r="O1084" s="37" t="s">
        <v>115</v>
      </c>
      <c r="P1084" s="38" t="s">
        <v>117</v>
      </c>
      <c r="Q1084" s="37" t="s">
        <v>43</v>
      </c>
      <c r="R1084" s="38" t="str">
        <f t="shared" si="51"/>
        <v>North America</v>
      </c>
      <c r="S1084" s="37" t="s">
        <v>46</v>
      </c>
      <c r="T1084" s="36" t="s">
        <v>652</v>
      </c>
      <c r="U1084" s="36">
        <v>2035552570</v>
      </c>
      <c r="V1084" s="36" t="s">
        <v>116</v>
      </c>
      <c r="W1084" s="36" t="s">
        <v>118</v>
      </c>
      <c r="X1084" s="36">
        <v>97562</v>
      </c>
      <c r="Y1084" s="36" t="s">
        <v>119</v>
      </c>
      <c r="Z1084" s="36" t="s">
        <v>66</v>
      </c>
    </row>
    <row r="1085" spans="1:26" x14ac:dyDescent="0.25">
      <c r="A1085" s="36">
        <v>10412</v>
      </c>
      <c r="B1085" s="36">
        <v>2</v>
      </c>
      <c r="C1085" s="37">
        <v>57</v>
      </c>
      <c r="D1085" s="38">
        <v>52.6</v>
      </c>
      <c r="E1085" s="37">
        <v>21</v>
      </c>
      <c r="F1085" s="38">
        <v>1104.5999999999999</v>
      </c>
      <c r="G1085" s="37">
        <f t="shared" si="49"/>
        <v>-2.2737367544323206E-13</v>
      </c>
      <c r="H1085" s="47">
        <v>38475</v>
      </c>
      <c r="I1085" s="37" t="str">
        <f t="shared" si="50"/>
        <v>May</v>
      </c>
      <c r="J1085" s="50">
        <v>5</v>
      </c>
      <c r="K1085" s="37">
        <v>2005</v>
      </c>
      <c r="L1085" s="38">
        <v>2</v>
      </c>
      <c r="M1085" s="37" t="s">
        <v>36</v>
      </c>
      <c r="N1085" s="38" t="s">
        <v>186</v>
      </c>
      <c r="O1085" s="37" t="s">
        <v>179</v>
      </c>
      <c r="P1085" s="38" t="s">
        <v>182</v>
      </c>
      <c r="Q1085" s="37" t="s">
        <v>183</v>
      </c>
      <c r="R1085" s="38" t="str">
        <f t="shared" si="51"/>
        <v>Europe</v>
      </c>
      <c r="S1085" s="37" t="s">
        <v>46</v>
      </c>
      <c r="T1085" s="36" t="s">
        <v>620</v>
      </c>
      <c r="U1085" s="36" t="s">
        <v>180</v>
      </c>
      <c r="V1085" s="36" t="s">
        <v>181</v>
      </c>
      <c r="X1085" s="36">
        <v>28034</v>
      </c>
      <c r="Y1085" s="36" t="s">
        <v>184</v>
      </c>
      <c r="Z1085" s="36" t="s">
        <v>185</v>
      </c>
    </row>
    <row r="1086" spans="1:26" x14ac:dyDescent="0.25">
      <c r="A1086" s="36">
        <v>10419</v>
      </c>
      <c r="B1086" s="36">
        <v>11</v>
      </c>
      <c r="C1086" s="37">
        <v>117</v>
      </c>
      <c r="D1086" s="38">
        <v>100</v>
      </c>
      <c r="E1086" s="37">
        <v>10</v>
      </c>
      <c r="F1086" s="38">
        <v>1092.2</v>
      </c>
      <c r="G1086" s="37">
        <f t="shared" si="49"/>
        <v>92.200000000000045</v>
      </c>
      <c r="H1086" s="47">
        <v>38489</v>
      </c>
      <c r="I1086" s="37" t="str">
        <f t="shared" si="50"/>
        <v>May</v>
      </c>
      <c r="J1086" s="50">
        <v>5</v>
      </c>
      <c r="K1086" s="37">
        <v>2005</v>
      </c>
      <c r="L1086" s="38">
        <v>2</v>
      </c>
      <c r="M1086" s="37" t="s">
        <v>36</v>
      </c>
      <c r="N1086" s="38" t="s">
        <v>186</v>
      </c>
      <c r="O1086" s="37" t="s">
        <v>150</v>
      </c>
      <c r="P1086" s="38" t="s">
        <v>153</v>
      </c>
      <c r="Q1086" s="37" t="s">
        <v>154</v>
      </c>
      <c r="R1086" s="38" t="str">
        <f t="shared" si="51"/>
        <v>Europe</v>
      </c>
      <c r="S1086" s="37" t="s">
        <v>46</v>
      </c>
      <c r="T1086" s="36" t="s">
        <v>512</v>
      </c>
      <c r="U1086" s="36" t="s">
        <v>151</v>
      </c>
      <c r="V1086" s="36" t="s">
        <v>152</v>
      </c>
      <c r="X1086" s="36">
        <v>5020</v>
      </c>
      <c r="Y1086" s="36" t="s">
        <v>155</v>
      </c>
      <c r="Z1086" s="36" t="s">
        <v>156</v>
      </c>
    </row>
    <row r="1087" spans="1:26" x14ac:dyDescent="0.25">
      <c r="A1087" s="36">
        <v>10412</v>
      </c>
      <c r="B1087" s="36">
        <v>6</v>
      </c>
      <c r="C1087" s="37">
        <v>35</v>
      </c>
      <c r="D1087" s="38">
        <v>36.07</v>
      </c>
      <c r="E1087" s="37">
        <v>30</v>
      </c>
      <c r="F1087" s="38">
        <v>1082.0999999999999</v>
      </c>
      <c r="G1087" s="37">
        <f t="shared" si="49"/>
        <v>0</v>
      </c>
      <c r="H1087" s="47">
        <v>38475</v>
      </c>
      <c r="I1087" s="37" t="str">
        <f t="shared" si="50"/>
        <v>May</v>
      </c>
      <c r="J1087" s="50">
        <v>5</v>
      </c>
      <c r="K1087" s="37">
        <v>2005</v>
      </c>
      <c r="L1087" s="38">
        <v>2</v>
      </c>
      <c r="M1087" s="37" t="s">
        <v>36</v>
      </c>
      <c r="N1087" s="38" t="s">
        <v>186</v>
      </c>
      <c r="O1087" s="37" t="s">
        <v>179</v>
      </c>
      <c r="P1087" s="38" t="s">
        <v>182</v>
      </c>
      <c r="Q1087" s="37" t="s">
        <v>183</v>
      </c>
      <c r="R1087" s="38" t="str">
        <f t="shared" si="51"/>
        <v>Europe</v>
      </c>
      <c r="S1087" s="37" t="s">
        <v>46</v>
      </c>
      <c r="T1087" s="36" t="s">
        <v>631</v>
      </c>
      <c r="U1087" s="36" t="s">
        <v>180</v>
      </c>
      <c r="V1087" s="36" t="s">
        <v>181</v>
      </c>
      <c r="X1087" s="36">
        <v>28034</v>
      </c>
      <c r="Y1087" s="36" t="s">
        <v>184</v>
      </c>
      <c r="Z1087" s="36" t="s">
        <v>185</v>
      </c>
    </row>
    <row r="1088" spans="1:26" x14ac:dyDescent="0.25">
      <c r="A1088" s="36">
        <v>10425</v>
      </c>
      <c r="B1088" s="36">
        <v>5</v>
      </c>
      <c r="C1088" s="37">
        <v>35</v>
      </c>
      <c r="D1088" s="38">
        <v>33.24</v>
      </c>
      <c r="E1088" s="37">
        <v>31</v>
      </c>
      <c r="F1088" s="38">
        <v>1030.44</v>
      </c>
      <c r="G1088" s="37">
        <f t="shared" si="49"/>
        <v>0</v>
      </c>
      <c r="H1088" s="47">
        <v>38503</v>
      </c>
      <c r="I1088" s="37" t="str">
        <f t="shared" si="50"/>
        <v>May</v>
      </c>
      <c r="J1088" s="50">
        <v>5</v>
      </c>
      <c r="K1088" s="37">
        <v>2005</v>
      </c>
      <c r="L1088" s="38">
        <v>2</v>
      </c>
      <c r="M1088" s="37" t="s">
        <v>303</v>
      </c>
      <c r="N1088" s="38" t="s">
        <v>186</v>
      </c>
      <c r="O1088" s="37" t="s">
        <v>120</v>
      </c>
      <c r="P1088" s="38" t="s">
        <v>123</v>
      </c>
      <c r="Q1088" s="37" t="s">
        <v>51</v>
      </c>
      <c r="R1088" s="38" t="str">
        <f t="shared" si="51"/>
        <v>Europe</v>
      </c>
      <c r="S1088" s="37" t="s">
        <v>46</v>
      </c>
      <c r="T1088" s="36" t="s">
        <v>631</v>
      </c>
      <c r="U1088" s="36" t="s">
        <v>121</v>
      </c>
      <c r="V1088" s="36" t="s">
        <v>122</v>
      </c>
      <c r="X1088" s="36">
        <v>44000</v>
      </c>
      <c r="Y1088" s="36" t="s">
        <v>124</v>
      </c>
      <c r="Z1088" s="36" t="s">
        <v>125</v>
      </c>
    </row>
    <row r="1089" spans="1:26" x14ac:dyDescent="0.25">
      <c r="A1089" s="36">
        <v>10124</v>
      </c>
      <c r="B1089" s="36">
        <v>1</v>
      </c>
      <c r="C1089" s="37">
        <v>44</v>
      </c>
      <c r="D1089" s="38">
        <v>45.25</v>
      </c>
      <c r="E1089" s="37">
        <v>22</v>
      </c>
      <c r="F1089" s="38">
        <v>995.5</v>
      </c>
      <c r="G1089" s="37">
        <f t="shared" si="49"/>
        <v>0</v>
      </c>
      <c r="H1089" s="47">
        <v>37762</v>
      </c>
      <c r="I1089" s="37" t="str">
        <f t="shared" si="50"/>
        <v>May</v>
      </c>
      <c r="J1089" s="50">
        <v>5</v>
      </c>
      <c r="K1089" s="37">
        <v>2003</v>
      </c>
      <c r="L1089" s="38">
        <v>2</v>
      </c>
      <c r="M1089" s="37" t="s">
        <v>36</v>
      </c>
      <c r="N1089" s="38" t="s">
        <v>549</v>
      </c>
      <c r="O1089" s="37" t="s">
        <v>538</v>
      </c>
      <c r="P1089" s="38" t="s">
        <v>540</v>
      </c>
      <c r="Q1089" s="37" t="s">
        <v>43</v>
      </c>
      <c r="R1089" s="38" t="str">
        <f t="shared" si="51"/>
        <v>North America</v>
      </c>
      <c r="S1089" s="37" t="s">
        <v>46</v>
      </c>
      <c r="T1089" s="36" t="s">
        <v>627</v>
      </c>
      <c r="U1089" s="36">
        <v>7025551838</v>
      </c>
      <c r="V1089" s="36" t="s">
        <v>539</v>
      </c>
      <c r="W1089" s="36" t="s">
        <v>541</v>
      </c>
      <c r="X1089" s="36">
        <v>83030</v>
      </c>
      <c r="Y1089" s="36" t="s">
        <v>119</v>
      </c>
      <c r="Z1089" s="36" t="s">
        <v>403</v>
      </c>
    </row>
    <row r="1090" spans="1:26" x14ac:dyDescent="0.25">
      <c r="A1090" s="36">
        <v>10425</v>
      </c>
      <c r="B1090" s="36">
        <v>10</v>
      </c>
      <c r="C1090" s="37">
        <v>60</v>
      </c>
      <c r="D1090" s="38">
        <v>49.22</v>
      </c>
      <c r="E1090" s="37">
        <v>19</v>
      </c>
      <c r="F1090" s="38">
        <v>935.18</v>
      </c>
      <c r="G1090" s="37">
        <f t="shared" ref="G1090:G1153" si="52">(F1090-(E1090*D1090))</f>
        <v>0</v>
      </c>
      <c r="H1090" s="47">
        <v>38503</v>
      </c>
      <c r="I1090" s="37" t="str">
        <f t="shared" ref="I1090:I1153" si="53">TEXT(H1090,"MMM")</f>
        <v>May</v>
      </c>
      <c r="J1090" s="50">
        <v>5</v>
      </c>
      <c r="K1090" s="37">
        <v>2005</v>
      </c>
      <c r="L1090" s="38">
        <v>2</v>
      </c>
      <c r="M1090" s="37" t="s">
        <v>303</v>
      </c>
      <c r="N1090" s="38" t="s">
        <v>504</v>
      </c>
      <c r="O1090" s="37" t="s">
        <v>120</v>
      </c>
      <c r="P1090" s="38" t="s">
        <v>123</v>
      </c>
      <c r="Q1090" s="37" t="s">
        <v>51</v>
      </c>
      <c r="R1090" s="38" t="str">
        <f t="shared" ref="R1090:R1153" si="54">_xlfn.XLOOKUP(Q1090,country1,region1,"none",0)</f>
        <v>Europe</v>
      </c>
      <c r="S1090" s="37" t="s">
        <v>46</v>
      </c>
      <c r="T1090" s="36" t="s">
        <v>590</v>
      </c>
      <c r="U1090" s="36" t="s">
        <v>121</v>
      </c>
      <c r="V1090" s="36" t="s">
        <v>122</v>
      </c>
      <c r="X1090" s="36">
        <v>44000</v>
      </c>
      <c r="Y1090" s="36" t="s">
        <v>124</v>
      </c>
      <c r="Z1090" s="36" t="s">
        <v>125</v>
      </c>
    </row>
    <row r="1091" spans="1:26" x14ac:dyDescent="0.25">
      <c r="A1091" s="36">
        <v>10412</v>
      </c>
      <c r="B1091" s="36">
        <v>7</v>
      </c>
      <c r="C1091" s="37">
        <v>54</v>
      </c>
      <c r="D1091" s="38">
        <v>48.7</v>
      </c>
      <c r="E1091" s="37">
        <v>19</v>
      </c>
      <c r="F1091" s="38">
        <v>925.3</v>
      </c>
      <c r="G1091" s="37">
        <f t="shared" si="52"/>
        <v>-1.1368683772161603E-13</v>
      </c>
      <c r="H1091" s="47">
        <v>38475</v>
      </c>
      <c r="I1091" s="37" t="str">
        <f t="shared" si="53"/>
        <v>May</v>
      </c>
      <c r="J1091" s="50">
        <v>5</v>
      </c>
      <c r="K1091" s="37">
        <v>2005</v>
      </c>
      <c r="L1091" s="38">
        <v>2</v>
      </c>
      <c r="M1091" s="37" t="s">
        <v>36</v>
      </c>
      <c r="N1091" s="38" t="s">
        <v>504</v>
      </c>
      <c r="O1091" s="37" t="s">
        <v>179</v>
      </c>
      <c r="P1091" s="38" t="s">
        <v>182</v>
      </c>
      <c r="Q1091" s="37" t="s">
        <v>183</v>
      </c>
      <c r="R1091" s="38" t="str">
        <f t="shared" si="54"/>
        <v>Europe</v>
      </c>
      <c r="S1091" s="37" t="s">
        <v>46</v>
      </c>
      <c r="T1091" s="36" t="s">
        <v>651</v>
      </c>
      <c r="U1091" s="36" t="s">
        <v>180</v>
      </c>
      <c r="V1091" s="36" t="s">
        <v>181</v>
      </c>
      <c r="X1091" s="36">
        <v>28034</v>
      </c>
      <c r="Y1091" s="36" t="s">
        <v>184</v>
      </c>
      <c r="Z1091" s="36" t="s">
        <v>185</v>
      </c>
    </row>
    <row r="1092" spans="1:26" x14ac:dyDescent="0.25">
      <c r="A1092" s="36">
        <v>10423</v>
      </c>
      <c r="B1092" s="36">
        <v>1</v>
      </c>
      <c r="C1092" s="37">
        <v>101</v>
      </c>
      <c r="D1092" s="38">
        <v>88.14</v>
      </c>
      <c r="E1092" s="37">
        <v>10</v>
      </c>
      <c r="F1092" s="38">
        <v>881.4</v>
      </c>
      <c r="G1092" s="37">
        <f t="shared" si="52"/>
        <v>0</v>
      </c>
      <c r="H1092" s="47">
        <v>38502</v>
      </c>
      <c r="I1092" s="37" t="str">
        <f t="shared" si="53"/>
        <v>May</v>
      </c>
      <c r="J1092" s="50">
        <v>5</v>
      </c>
      <c r="K1092" s="37">
        <v>2005</v>
      </c>
      <c r="L1092" s="38">
        <v>2</v>
      </c>
      <c r="M1092" s="37" t="s">
        <v>303</v>
      </c>
      <c r="N1092" s="38" t="s">
        <v>549</v>
      </c>
      <c r="O1092" s="37" t="s">
        <v>368</v>
      </c>
      <c r="P1092" s="38" t="s">
        <v>371</v>
      </c>
      <c r="Q1092" s="37" t="s">
        <v>373</v>
      </c>
      <c r="R1092" s="38" t="str">
        <f t="shared" si="54"/>
        <v>Europe</v>
      </c>
      <c r="S1092" s="37" t="s">
        <v>46</v>
      </c>
      <c r="T1092" s="36" t="s">
        <v>595</v>
      </c>
      <c r="U1092" s="36" t="s">
        <v>369</v>
      </c>
      <c r="V1092" s="36" t="s">
        <v>370</v>
      </c>
      <c r="X1092" s="36" t="s">
        <v>372</v>
      </c>
      <c r="Y1092" s="36" t="s">
        <v>374</v>
      </c>
      <c r="Z1092" s="36" t="s">
        <v>375</v>
      </c>
    </row>
    <row r="1093" spans="1:26" x14ac:dyDescent="0.25">
      <c r="A1093" s="36">
        <v>10420</v>
      </c>
      <c r="B1093" s="36">
        <v>3</v>
      </c>
      <c r="C1093" s="37">
        <v>41</v>
      </c>
      <c r="D1093" s="38">
        <v>43.49</v>
      </c>
      <c r="E1093" s="37">
        <v>15</v>
      </c>
      <c r="F1093" s="38">
        <v>652.35</v>
      </c>
      <c r="G1093" s="37">
        <f t="shared" si="52"/>
        <v>0</v>
      </c>
      <c r="H1093" s="47">
        <v>38501</v>
      </c>
      <c r="I1093" s="37" t="str">
        <f t="shared" si="53"/>
        <v>May</v>
      </c>
      <c r="J1093" s="50">
        <v>5</v>
      </c>
      <c r="K1093" s="37">
        <v>2005</v>
      </c>
      <c r="L1093" s="38">
        <v>2</v>
      </c>
      <c r="M1093" s="37" t="s">
        <v>303</v>
      </c>
      <c r="N1093" s="38" t="s">
        <v>549</v>
      </c>
      <c r="O1093" s="37" t="s">
        <v>158</v>
      </c>
      <c r="P1093" s="38" t="s">
        <v>161</v>
      </c>
      <c r="Q1093" s="37" t="s">
        <v>103</v>
      </c>
      <c r="R1093" s="38" t="str">
        <f t="shared" si="54"/>
        <v>Asia &amp; Pacific</v>
      </c>
      <c r="S1093" s="37" t="s">
        <v>46</v>
      </c>
      <c r="T1093" s="36" t="s">
        <v>643</v>
      </c>
      <c r="U1093" s="36" t="s">
        <v>159</v>
      </c>
      <c r="V1093" s="36" t="s">
        <v>160</v>
      </c>
      <c r="W1093" s="36" t="s">
        <v>162</v>
      </c>
      <c r="X1093" s="36">
        <v>2067</v>
      </c>
      <c r="Y1093" s="36" t="s">
        <v>163</v>
      </c>
      <c r="Z1093" s="36" t="s">
        <v>164</v>
      </c>
    </row>
    <row r="1094" spans="1:26" x14ac:dyDescent="0.25">
      <c r="A1094" s="36">
        <v>10419</v>
      </c>
      <c r="B1094" s="36">
        <v>7</v>
      </c>
      <c r="C1094" s="37">
        <v>37</v>
      </c>
      <c r="D1094" s="38">
        <v>42.67</v>
      </c>
      <c r="E1094" s="37">
        <v>15</v>
      </c>
      <c r="F1094" s="38">
        <v>640.04999999999995</v>
      </c>
      <c r="G1094" s="37">
        <f t="shared" si="52"/>
        <v>-1.1368683772161603E-13</v>
      </c>
      <c r="H1094" s="47">
        <v>38489</v>
      </c>
      <c r="I1094" s="37" t="str">
        <f t="shared" si="53"/>
        <v>May</v>
      </c>
      <c r="J1094" s="50">
        <v>5</v>
      </c>
      <c r="K1094" s="37">
        <v>2005</v>
      </c>
      <c r="L1094" s="38">
        <v>2</v>
      </c>
      <c r="M1094" s="37" t="s">
        <v>36</v>
      </c>
      <c r="N1094" s="38" t="s">
        <v>186</v>
      </c>
      <c r="O1094" s="37" t="s">
        <v>150</v>
      </c>
      <c r="P1094" s="38" t="s">
        <v>153</v>
      </c>
      <c r="Q1094" s="37" t="s">
        <v>154</v>
      </c>
      <c r="R1094" s="38" t="str">
        <f t="shared" si="54"/>
        <v>Europe</v>
      </c>
      <c r="S1094" s="37" t="s">
        <v>46</v>
      </c>
      <c r="T1094" s="36" t="s">
        <v>634</v>
      </c>
      <c r="U1094" s="36" t="s">
        <v>151</v>
      </c>
      <c r="V1094" s="36" t="s">
        <v>152</v>
      </c>
      <c r="X1094" s="36">
        <v>5020</v>
      </c>
      <c r="Y1094" s="36" t="s">
        <v>155</v>
      </c>
      <c r="Z1094" s="36" t="s">
        <v>156</v>
      </c>
    </row>
    <row r="1095" spans="1:26" x14ac:dyDescent="0.25">
      <c r="A1095" s="36">
        <v>10425</v>
      </c>
      <c r="B1095" s="36">
        <v>6</v>
      </c>
      <c r="C1095" s="37">
        <v>54</v>
      </c>
      <c r="D1095" s="38">
        <v>43.83</v>
      </c>
      <c r="E1095" s="37">
        <v>11</v>
      </c>
      <c r="F1095" s="38">
        <v>482.13</v>
      </c>
      <c r="G1095" s="37">
        <f t="shared" si="52"/>
        <v>0</v>
      </c>
      <c r="H1095" s="47">
        <v>38503</v>
      </c>
      <c r="I1095" s="37" t="str">
        <f t="shared" si="53"/>
        <v>May</v>
      </c>
      <c r="J1095" s="50">
        <v>5</v>
      </c>
      <c r="K1095" s="37">
        <v>2005</v>
      </c>
      <c r="L1095" s="38">
        <v>2</v>
      </c>
      <c r="M1095" s="37" t="s">
        <v>303</v>
      </c>
      <c r="N1095" s="38" t="s">
        <v>504</v>
      </c>
      <c r="O1095" s="37" t="s">
        <v>120</v>
      </c>
      <c r="P1095" s="38" t="s">
        <v>123</v>
      </c>
      <c r="Q1095" s="37" t="s">
        <v>51</v>
      </c>
      <c r="R1095" s="38" t="str">
        <f t="shared" si="54"/>
        <v>Europe</v>
      </c>
      <c r="S1095" s="37" t="s">
        <v>46</v>
      </c>
      <c r="T1095" s="36" t="s">
        <v>651</v>
      </c>
      <c r="U1095" s="36" t="s">
        <v>121</v>
      </c>
      <c r="V1095" s="36" t="s">
        <v>122</v>
      </c>
      <c r="X1095" s="36">
        <v>44000</v>
      </c>
      <c r="Y1095" s="36" t="s">
        <v>124</v>
      </c>
      <c r="Z1095" s="36" t="s">
        <v>125</v>
      </c>
    </row>
    <row r="1096" spans="1:26" x14ac:dyDescent="0.25">
      <c r="A1096" s="36">
        <v>10127</v>
      </c>
      <c r="B1096" s="36">
        <v>2</v>
      </c>
      <c r="C1096" s="37">
        <v>207</v>
      </c>
      <c r="D1096" s="38">
        <v>100</v>
      </c>
      <c r="E1096" s="37">
        <v>46</v>
      </c>
      <c r="F1096" s="38">
        <v>11279.2</v>
      </c>
      <c r="G1096" s="37">
        <f t="shared" si="52"/>
        <v>6679.2000000000007</v>
      </c>
      <c r="H1096" s="47">
        <v>37775</v>
      </c>
      <c r="I1096" s="37" t="str">
        <f t="shared" si="53"/>
        <v>Jun</v>
      </c>
      <c r="J1096" s="50">
        <v>6</v>
      </c>
      <c r="K1096" s="37">
        <v>2003</v>
      </c>
      <c r="L1096" s="38">
        <v>2</v>
      </c>
      <c r="M1096" s="37" t="s">
        <v>36</v>
      </c>
      <c r="N1096" s="38" t="s">
        <v>186</v>
      </c>
      <c r="O1096" s="37" t="s">
        <v>477</v>
      </c>
      <c r="P1096" s="38" t="s">
        <v>41</v>
      </c>
      <c r="Q1096" s="37" t="s">
        <v>43</v>
      </c>
      <c r="R1096" s="38" t="str">
        <f t="shared" si="54"/>
        <v>North America</v>
      </c>
      <c r="S1096" s="37" t="s">
        <v>157</v>
      </c>
      <c r="T1096" s="36" t="s">
        <v>476</v>
      </c>
      <c r="U1096" s="36">
        <v>2125557413</v>
      </c>
      <c r="V1096" s="36" t="s">
        <v>478</v>
      </c>
      <c r="W1096" s="36" t="s">
        <v>42</v>
      </c>
      <c r="X1096" s="36">
        <v>10022</v>
      </c>
      <c r="Y1096" s="36" t="s">
        <v>65</v>
      </c>
      <c r="Z1096" s="36" t="s">
        <v>479</v>
      </c>
    </row>
    <row r="1097" spans="1:26" x14ac:dyDescent="0.25">
      <c r="A1097" s="36">
        <v>10263</v>
      </c>
      <c r="B1097" s="36">
        <v>4</v>
      </c>
      <c r="C1097" s="37">
        <v>193</v>
      </c>
      <c r="D1097" s="38">
        <v>100</v>
      </c>
      <c r="E1097" s="37">
        <v>41</v>
      </c>
      <c r="F1097" s="38">
        <v>8336.94</v>
      </c>
      <c r="G1097" s="37">
        <f t="shared" si="52"/>
        <v>4236.9400000000005</v>
      </c>
      <c r="H1097" s="47">
        <v>38166</v>
      </c>
      <c r="I1097" s="37" t="str">
        <f t="shared" si="53"/>
        <v>Jun</v>
      </c>
      <c r="J1097" s="50">
        <v>6</v>
      </c>
      <c r="K1097" s="37">
        <v>2004</v>
      </c>
      <c r="L1097" s="38">
        <v>2</v>
      </c>
      <c r="M1097" s="37" t="s">
        <v>36</v>
      </c>
      <c r="N1097" s="38" t="s">
        <v>37</v>
      </c>
      <c r="O1097" s="37" t="s">
        <v>115</v>
      </c>
      <c r="P1097" s="38" t="s">
        <v>117</v>
      </c>
      <c r="Q1097" s="37" t="s">
        <v>43</v>
      </c>
      <c r="R1097" s="38" t="str">
        <f t="shared" si="54"/>
        <v>North America</v>
      </c>
      <c r="S1097" s="37" t="s">
        <v>157</v>
      </c>
      <c r="T1097" s="36" t="s">
        <v>323</v>
      </c>
      <c r="U1097" s="36">
        <v>2035552570</v>
      </c>
      <c r="V1097" s="36" t="s">
        <v>116</v>
      </c>
      <c r="W1097" s="36" t="s">
        <v>118</v>
      </c>
      <c r="X1097" s="36">
        <v>97562</v>
      </c>
      <c r="Y1097" s="36" t="s">
        <v>119</v>
      </c>
      <c r="Z1097" s="36" t="s">
        <v>66</v>
      </c>
    </row>
    <row r="1098" spans="1:26" x14ac:dyDescent="0.25">
      <c r="A1098" s="36">
        <v>10127</v>
      </c>
      <c r="B1098" s="36">
        <v>1</v>
      </c>
      <c r="C1098" s="37">
        <v>173</v>
      </c>
      <c r="D1098" s="38">
        <v>100</v>
      </c>
      <c r="E1098" s="37">
        <v>42</v>
      </c>
      <c r="F1098" s="38">
        <v>8138.76</v>
      </c>
      <c r="G1098" s="37">
        <f t="shared" si="52"/>
        <v>3938.76</v>
      </c>
      <c r="H1098" s="47">
        <v>37775</v>
      </c>
      <c r="I1098" s="37" t="str">
        <f t="shared" si="53"/>
        <v>Jun</v>
      </c>
      <c r="J1098" s="50">
        <v>6</v>
      </c>
      <c r="K1098" s="37">
        <v>2003</v>
      </c>
      <c r="L1098" s="38">
        <v>2</v>
      </c>
      <c r="M1098" s="37" t="s">
        <v>36</v>
      </c>
      <c r="N1098" s="38" t="s">
        <v>186</v>
      </c>
      <c r="O1098" s="37" t="s">
        <v>477</v>
      </c>
      <c r="P1098" s="38" t="s">
        <v>41</v>
      </c>
      <c r="Q1098" s="37" t="s">
        <v>43</v>
      </c>
      <c r="R1098" s="38" t="str">
        <f t="shared" si="54"/>
        <v>North America</v>
      </c>
      <c r="S1098" s="37" t="s">
        <v>157</v>
      </c>
      <c r="T1098" s="36" t="s">
        <v>516</v>
      </c>
      <c r="U1098" s="36">
        <v>2125557413</v>
      </c>
      <c r="V1098" s="36" t="s">
        <v>478</v>
      </c>
      <c r="W1098" s="36" t="s">
        <v>42</v>
      </c>
      <c r="X1098" s="36">
        <v>10022</v>
      </c>
      <c r="Y1098" s="36" t="s">
        <v>65</v>
      </c>
      <c r="Z1098" s="36" t="s">
        <v>479</v>
      </c>
    </row>
    <row r="1099" spans="1:26" x14ac:dyDescent="0.25">
      <c r="A1099" s="36">
        <v>10258</v>
      </c>
      <c r="B1099" s="36">
        <v>6</v>
      </c>
      <c r="C1099" s="37">
        <v>214</v>
      </c>
      <c r="D1099" s="38">
        <v>100</v>
      </c>
      <c r="E1099" s="37">
        <v>32</v>
      </c>
      <c r="F1099" s="38">
        <v>7680.64</v>
      </c>
      <c r="G1099" s="37">
        <f t="shared" si="52"/>
        <v>4480.6400000000003</v>
      </c>
      <c r="H1099" s="47">
        <v>38153</v>
      </c>
      <c r="I1099" s="37" t="str">
        <f t="shared" si="53"/>
        <v>Jun</v>
      </c>
      <c r="J1099" s="50">
        <v>6</v>
      </c>
      <c r="K1099" s="37">
        <v>2004</v>
      </c>
      <c r="L1099" s="38">
        <v>2</v>
      </c>
      <c r="M1099" s="37" t="s">
        <v>36</v>
      </c>
      <c r="N1099" s="38" t="s">
        <v>186</v>
      </c>
      <c r="O1099" s="37" t="s">
        <v>250</v>
      </c>
      <c r="P1099" s="38" t="s">
        <v>253</v>
      </c>
      <c r="Q1099" s="37" t="s">
        <v>205</v>
      </c>
      <c r="R1099" s="38" t="str">
        <f t="shared" si="54"/>
        <v>Asia &amp; Pacific</v>
      </c>
      <c r="S1099" s="37" t="s">
        <v>157</v>
      </c>
      <c r="T1099" s="36" t="s">
        <v>187</v>
      </c>
      <c r="U1099" s="36" t="s">
        <v>251</v>
      </c>
      <c r="V1099" s="36" t="s">
        <v>252</v>
      </c>
      <c r="W1099" s="36" t="s">
        <v>254</v>
      </c>
      <c r="X1099" s="36" t="s">
        <v>255</v>
      </c>
      <c r="Y1099" s="36" t="s">
        <v>256</v>
      </c>
      <c r="Z1099" s="36" t="s">
        <v>257</v>
      </c>
    </row>
    <row r="1100" spans="1:26" x14ac:dyDescent="0.25">
      <c r="A1100" s="36">
        <v>10127</v>
      </c>
      <c r="B1100" s="36">
        <v>3</v>
      </c>
      <c r="C1100" s="37">
        <v>151</v>
      </c>
      <c r="D1100" s="38">
        <v>100</v>
      </c>
      <c r="E1100" s="37">
        <v>46</v>
      </c>
      <c r="F1100" s="38">
        <v>7366.44</v>
      </c>
      <c r="G1100" s="37">
        <f t="shared" si="52"/>
        <v>2766.4399999999996</v>
      </c>
      <c r="H1100" s="47">
        <v>37775</v>
      </c>
      <c r="I1100" s="37" t="str">
        <f t="shared" si="53"/>
        <v>Jun</v>
      </c>
      <c r="J1100" s="50">
        <v>6</v>
      </c>
      <c r="K1100" s="37">
        <v>2003</v>
      </c>
      <c r="L1100" s="38">
        <v>2</v>
      </c>
      <c r="M1100" s="37" t="s">
        <v>36</v>
      </c>
      <c r="N1100" s="38" t="s">
        <v>186</v>
      </c>
      <c r="O1100" s="37" t="s">
        <v>477</v>
      </c>
      <c r="P1100" s="38" t="s">
        <v>41</v>
      </c>
      <c r="Q1100" s="37" t="s">
        <v>43</v>
      </c>
      <c r="R1100" s="38" t="str">
        <f t="shared" si="54"/>
        <v>North America</v>
      </c>
      <c r="S1100" s="37" t="s">
        <v>157</v>
      </c>
      <c r="T1100" s="36" t="s">
        <v>511</v>
      </c>
      <c r="U1100" s="36">
        <v>2125557413</v>
      </c>
      <c r="V1100" s="36" t="s">
        <v>478</v>
      </c>
      <c r="W1100" s="36" t="s">
        <v>42</v>
      </c>
      <c r="X1100" s="36">
        <v>10022</v>
      </c>
      <c r="Y1100" s="36" t="s">
        <v>65</v>
      </c>
      <c r="Z1100" s="36" t="s">
        <v>479</v>
      </c>
    </row>
    <row r="1101" spans="1:26" x14ac:dyDescent="0.25">
      <c r="A1101" s="36">
        <v>10127</v>
      </c>
      <c r="B1101" s="36">
        <v>10</v>
      </c>
      <c r="C1101" s="37">
        <v>163</v>
      </c>
      <c r="D1101" s="38">
        <v>100</v>
      </c>
      <c r="E1101" s="37">
        <v>45</v>
      </c>
      <c r="F1101" s="38">
        <v>7146.9</v>
      </c>
      <c r="G1101" s="37">
        <f t="shared" si="52"/>
        <v>2646.8999999999996</v>
      </c>
      <c r="H1101" s="47">
        <v>37775</v>
      </c>
      <c r="I1101" s="37" t="str">
        <f t="shared" si="53"/>
        <v>Jun</v>
      </c>
      <c r="J1101" s="50">
        <v>6</v>
      </c>
      <c r="K1101" s="37">
        <v>2003</v>
      </c>
      <c r="L1101" s="38">
        <v>2</v>
      </c>
      <c r="M1101" s="37" t="s">
        <v>36</v>
      </c>
      <c r="N1101" s="38" t="s">
        <v>186</v>
      </c>
      <c r="O1101" s="37" t="s">
        <v>477</v>
      </c>
      <c r="P1101" s="38" t="s">
        <v>41</v>
      </c>
      <c r="Q1101" s="37" t="s">
        <v>43</v>
      </c>
      <c r="R1101" s="38" t="str">
        <f t="shared" si="54"/>
        <v>North America</v>
      </c>
      <c r="S1101" s="37" t="s">
        <v>157</v>
      </c>
      <c r="T1101" s="36" t="s">
        <v>586</v>
      </c>
      <c r="U1101" s="36">
        <v>2125557413</v>
      </c>
      <c r="V1101" s="36" t="s">
        <v>478</v>
      </c>
      <c r="W1101" s="36" t="s">
        <v>42</v>
      </c>
      <c r="X1101" s="36">
        <v>10022</v>
      </c>
      <c r="Y1101" s="36" t="s">
        <v>65</v>
      </c>
      <c r="Z1101" s="36" t="s">
        <v>479</v>
      </c>
    </row>
    <row r="1102" spans="1:26" x14ac:dyDescent="0.25">
      <c r="A1102" s="36">
        <v>10253</v>
      </c>
      <c r="B1102" s="36">
        <v>6</v>
      </c>
      <c r="C1102" s="37">
        <v>169</v>
      </c>
      <c r="D1102" s="38">
        <v>100</v>
      </c>
      <c r="E1102" s="37">
        <v>40</v>
      </c>
      <c r="F1102" s="38">
        <v>6773.6</v>
      </c>
      <c r="G1102" s="37">
        <f t="shared" si="52"/>
        <v>2773.6000000000004</v>
      </c>
      <c r="H1102" s="47">
        <v>38139</v>
      </c>
      <c r="I1102" s="37" t="str">
        <f t="shared" si="53"/>
        <v>Jun</v>
      </c>
      <c r="J1102" s="50">
        <v>6</v>
      </c>
      <c r="K1102" s="37">
        <v>2004</v>
      </c>
      <c r="L1102" s="38">
        <v>2</v>
      </c>
      <c r="M1102" s="37" t="s">
        <v>342</v>
      </c>
      <c r="N1102" s="38" t="s">
        <v>186</v>
      </c>
      <c r="O1102" s="37" t="s">
        <v>170</v>
      </c>
      <c r="P1102" s="38" t="s">
        <v>173</v>
      </c>
      <c r="Q1102" s="37" t="s">
        <v>175</v>
      </c>
      <c r="R1102" s="38" t="str">
        <f t="shared" si="54"/>
        <v>Europe</v>
      </c>
      <c r="S1102" s="37" t="s">
        <v>60</v>
      </c>
      <c r="T1102" s="36" t="s">
        <v>603</v>
      </c>
      <c r="U1102" s="36" t="s">
        <v>171</v>
      </c>
      <c r="V1102" s="36" t="s">
        <v>172</v>
      </c>
      <c r="X1102" s="36" t="s">
        <v>174</v>
      </c>
      <c r="Y1102" s="36" t="s">
        <v>176</v>
      </c>
      <c r="Z1102" s="36" t="s">
        <v>177</v>
      </c>
    </row>
    <row r="1103" spans="1:26" x14ac:dyDescent="0.25">
      <c r="A1103" s="36">
        <v>10258</v>
      </c>
      <c r="B1103" s="36">
        <v>3</v>
      </c>
      <c r="C1103" s="37">
        <v>136</v>
      </c>
      <c r="D1103" s="38">
        <v>100</v>
      </c>
      <c r="E1103" s="37">
        <v>41</v>
      </c>
      <c r="F1103" s="38">
        <v>6668.24</v>
      </c>
      <c r="G1103" s="37">
        <f t="shared" si="52"/>
        <v>2568.2399999999998</v>
      </c>
      <c r="H1103" s="47">
        <v>38153</v>
      </c>
      <c r="I1103" s="37" t="str">
        <f t="shared" si="53"/>
        <v>Jun</v>
      </c>
      <c r="J1103" s="50">
        <v>6</v>
      </c>
      <c r="K1103" s="37">
        <v>2004</v>
      </c>
      <c r="L1103" s="38">
        <v>2</v>
      </c>
      <c r="M1103" s="37" t="s">
        <v>36</v>
      </c>
      <c r="N1103" s="38" t="s">
        <v>504</v>
      </c>
      <c r="O1103" s="37" t="s">
        <v>250</v>
      </c>
      <c r="P1103" s="38" t="s">
        <v>253</v>
      </c>
      <c r="Q1103" s="37" t="s">
        <v>205</v>
      </c>
      <c r="R1103" s="38" t="str">
        <f t="shared" si="54"/>
        <v>Asia &amp; Pacific</v>
      </c>
      <c r="S1103" s="37" t="s">
        <v>60</v>
      </c>
      <c r="T1103" s="36" t="s">
        <v>505</v>
      </c>
      <c r="U1103" s="36" t="s">
        <v>251</v>
      </c>
      <c r="V1103" s="36" t="s">
        <v>252</v>
      </c>
      <c r="W1103" s="36" t="s">
        <v>254</v>
      </c>
      <c r="X1103" s="36" t="s">
        <v>255</v>
      </c>
      <c r="Y1103" s="36" t="s">
        <v>256</v>
      </c>
      <c r="Z1103" s="36" t="s">
        <v>257</v>
      </c>
    </row>
    <row r="1104" spans="1:26" x14ac:dyDescent="0.25">
      <c r="A1104" s="36">
        <v>10262</v>
      </c>
      <c r="B1104" s="36">
        <v>9</v>
      </c>
      <c r="C1104" s="37">
        <v>157</v>
      </c>
      <c r="D1104" s="38">
        <v>100</v>
      </c>
      <c r="E1104" s="37">
        <v>49</v>
      </c>
      <c r="F1104" s="38">
        <v>6567.96</v>
      </c>
      <c r="G1104" s="37">
        <f t="shared" si="52"/>
        <v>1667.96</v>
      </c>
      <c r="H1104" s="47">
        <v>38162</v>
      </c>
      <c r="I1104" s="37" t="str">
        <f t="shared" si="53"/>
        <v>Jun</v>
      </c>
      <c r="J1104" s="50">
        <v>6</v>
      </c>
      <c r="K1104" s="37">
        <v>2004</v>
      </c>
      <c r="L1104" s="38">
        <v>2</v>
      </c>
      <c r="M1104" s="37" t="s">
        <v>342</v>
      </c>
      <c r="N1104" s="38" t="s">
        <v>565</v>
      </c>
      <c r="O1104" s="37" t="s">
        <v>179</v>
      </c>
      <c r="P1104" s="38" t="s">
        <v>182</v>
      </c>
      <c r="Q1104" s="37" t="s">
        <v>183</v>
      </c>
      <c r="R1104" s="38" t="str">
        <f t="shared" si="54"/>
        <v>Europe</v>
      </c>
      <c r="S1104" s="37" t="s">
        <v>60</v>
      </c>
      <c r="T1104" s="36" t="s">
        <v>566</v>
      </c>
      <c r="U1104" s="36" t="s">
        <v>180</v>
      </c>
      <c r="V1104" s="36" t="s">
        <v>181</v>
      </c>
      <c r="X1104" s="36">
        <v>28034</v>
      </c>
      <c r="Y1104" s="36" t="s">
        <v>184</v>
      </c>
      <c r="Z1104" s="36" t="s">
        <v>185</v>
      </c>
    </row>
    <row r="1105" spans="1:26" x14ac:dyDescent="0.25">
      <c r="A1105" s="36">
        <v>10259</v>
      </c>
      <c r="B1105" s="36">
        <v>4</v>
      </c>
      <c r="C1105" s="37">
        <v>118</v>
      </c>
      <c r="D1105" s="38">
        <v>100</v>
      </c>
      <c r="E1105" s="37">
        <v>46</v>
      </c>
      <c r="F1105" s="38">
        <v>6541.2</v>
      </c>
      <c r="G1105" s="37">
        <f t="shared" si="52"/>
        <v>1941.1999999999998</v>
      </c>
      <c r="H1105" s="47">
        <v>38153</v>
      </c>
      <c r="I1105" s="37" t="str">
        <f t="shared" si="53"/>
        <v>Jun</v>
      </c>
      <c r="J1105" s="50">
        <v>6</v>
      </c>
      <c r="K1105" s="37">
        <v>2004</v>
      </c>
      <c r="L1105" s="38">
        <v>2</v>
      </c>
      <c r="M1105" s="37" t="s">
        <v>36</v>
      </c>
      <c r="N1105" s="38" t="s">
        <v>504</v>
      </c>
      <c r="O1105" s="37" t="s">
        <v>421</v>
      </c>
      <c r="P1105" s="38" t="s">
        <v>204</v>
      </c>
      <c r="Q1105" s="37" t="s">
        <v>204</v>
      </c>
      <c r="R1105" s="38" t="str">
        <f t="shared" si="54"/>
        <v>Asia &amp; Pacific</v>
      </c>
      <c r="S1105" s="37" t="s">
        <v>60</v>
      </c>
      <c r="T1105" s="36" t="s">
        <v>518</v>
      </c>
      <c r="U1105" s="36" t="s">
        <v>422</v>
      </c>
      <c r="V1105" s="36" t="s">
        <v>423</v>
      </c>
      <c r="X1105" s="36">
        <v>69045</v>
      </c>
      <c r="Y1105" s="36" t="s">
        <v>424</v>
      </c>
      <c r="Z1105" s="36" t="s">
        <v>425</v>
      </c>
    </row>
    <row r="1106" spans="1:26" x14ac:dyDescent="0.25">
      <c r="A1106" s="36">
        <v>10263</v>
      </c>
      <c r="B1106" s="36">
        <v>1</v>
      </c>
      <c r="C1106" s="37">
        <v>150</v>
      </c>
      <c r="D1106" s="38">
        <v>100</v>
      </c>
      <c r="E1106" s="37">
        <v>48</v>
      </c>
      <c r="F1106" s="38">
        <v>6434.4</v>
      </c>
      <c r="G1106" s="37">
        <f t="shared" si="52"/>
        <v>1634.3999999999996</v>
      </c>
      <c r="H1106" s="47">
        <v>38166</v>
      </c>
      <c r="I1106" s="37" t="str">
        <f t="shared" si="53"/>
        <v>Jun</v>
      </c>
      <c r="J1106" s="50">
        <v>6</v>
      </c>
      <c r="K1106" s="37">
        <v>2004</v>
      </c>
      <c r="L1106" s="38">
        <v>2</v>
      </c>
      <c r="M1106" s="37" t="s">
        <v>36</v>
      </c>
      <c r="N1106" s="38" t="s">
        <v>37</v>
      </c>
      <c r="O1106" s="37" t="s">
        <v>115</v>
      </c>
      <c r="P1106" s="38" t="s">
        <v>117</v>
      </c>
      <c r="Q1106" s="37" t="s">
        <v>43</v>
      </c>
      <c r="R1106" s="38" t="str">
        <f t="shared" si="54"/>
        <v>North America</v>
      </c>
      <c r="S1106" s="37" t="s">
        <v>60</v>
      </c>
      <c r="T1106" s="36" t="s">
        <v>506</v>
      </c>
      <c r="U1106" s="36">
        <v>2035552570</v>
      </c>
      <c r="V1106" s="36" t="s">
        <v>116</v>
      </c>
      <c r="W1106" s="36" t="s">
        <v>118</v>
      </c>
      <c r="X1106" s="36">
        <v>97562</v>
      </c>
      <c r="Y1106" s="36" t="s">
        <v>119</v>
      </c>
      <c r="Z1106" s="36" t="s">
        <v>66</v>
      </c>
    </row>
    <row r="1107" spans="1:26" x14ac:dyDescent="0.25">
      <c r="A1107" s="36">
        <v>10127</v>
      </c>
      <c r="B1107" s="36">
        <v>14</v>
      </c>
      <c r="C1107" s="37">
        <v>122</v>
      </c>
      <c r="D1107" s="38">
        <v>100</v>
      </c>
      <c r="E1107" s="37">
        <v>45</v>
      </c>
      <c r="F1107" s="38">
        <v>6295.95</v>
      </c>
      <c r="G1107" s="37">
        <f t="shared" si="52"/>
        <v>1795.9499999999998</v>
      </c>
      <c r="H1107" s="47">
        <v>37775</v>
      </c>
      <c r="I1107" s="37" t="str">
        <f t="shared" si="53"/>
        <v>Jun</v>
      </c>
      <c r="J1107" s="50">
        <v>6</v>
      </c>
      <c r="K1107" s="37">
        <v>2003</v>
      </c>
      <c r="L1107" s="38">
        <v>2</v>
      </c>
      <c r="M1107" s="37" t="s">
        <v>36</v>
      </c>
      <c r="N1107" s="38" t="s">
        <v>504</v>
      </c>
      <c r="O1107" s="37" t="s">
        <v>477</v>
      </c>
      <c r="P1107" s="38" t="s">
        <v>41</v>
      </c>
      <c r="Q1107" s="37" t="s">
        <v>43</v>
      </c>
      <c r="R1107" s="38" t="str">
        <f t="shared" si="54"/>
        <v>North America</v>
      </c>
      <c r="S1107" s="37" t="s">
        <v>60</v>
      </c>
      <c r="T1107" s="36" t="s">
        <v>588</v>
      </c>
      <c r="U1107" s="36">
        <v>2125557413</v>
      </c>
      <c r="V1107" s="36" t="s">
        <v>478</v>
      </c>
      <c r="W1107" s="36" t="s">
        <v>42</v>
      </c>
      <c r="X1107" s="36">
        <v>10022</v>
      </c>
      <c r="Y1107" s="36" t="s">
        <v>65</v>
      </c>
      <c r="Z1107" s="36" t="s">
        <v>479</v>
      </c>
    </row>
    <row r="1108" spans="1:26" x14ac:dyDescent="0.25">
      <c r="A1108" s="36">
        <v>10127</v>
      </c>
      <c r="B1108" s="36">
        <v>9</v>
      </c>
      <c r="C1108" s="37">
        <v>115</v>
      </c>
      <c r="D1108" s="38">
        <v>100</v>
      </c>
      <c r="E1108" s="37">
        <v>46</v>
      </c>
      <c r="F1108" s="38">
        <v>6176.42</v>
      </c>
      <c r="G1108" s="37">
        <f t="shared" si="52"/>
        <v>1576.42</v>
      </c>
      <c r="H1108" s="47">
        <v>37775</v>
      </c>
      <c r="I1108" s="37" t="str">
        <f t="shared" si="53"/>
        <v>Jun</v>
      </c>
      <c r="J1108" s="50">
        <v>6</v>
      </c>
      <c r="K1108" s="37">
        <v>2003</v>
      </c>
      <c r="L1108" s="38">
        <v>2</v>
      </c>
      <c r="M1108" s="37" t="s">
        <v>36</v>
      </c>
      <c r="N1108" s="38" t="s">
        <v>504</v>
      </c>
      <c r="O1108" s="37" t="s">
        <v>477</v>
      </c>
      <c r="P1108" s="38" t="s">
        <v>41</v>
      </c>
      <c r="Q1108" s="37" t="s">
        <v>43</v>
      </c>
      <c r="R1108" s="38" t="str">
        <f t="shared" si="54"/>
        <v>North America</v>
      </c>
      <c r="S1108" s="37" t="s">
        <v>60</v>
      </c>
      <c r="T1108" s="36" t="s">
        <v>657</v>
      </c>
      <c r="U1108" s="36">
        <v>2125557413</v>
      </c>
      <c r="V1108" s="36" t="s">
        <v>478</v>
      </c>
      <c r="W1108" s="36" t="s">
        <v>42</v>
      </c>
      <c r="X1108" s="36">
        <v>10022</v>
      </c>
      <c r="Y1108" s="36" t="s">
        <v>65</v>
      </c>
      <c r="Z1108" s="36" t="s">
        <v>479</v>
      </c>
    </row>
    <row r="1109" spans="1:26" x14ac:dyDescent="0.25">
      <c r="A1109" s="36">
        <v>10129</v>
      </c>
      <c r="B1109" s="36">
        <v>9</v>
      </c>
      <c r="C1109" s="37">
        <v>122</v>
      </c>
      <c r="D1109" s="38">
        <v>100</v>
      </c>
      <c r="E1109" s="37">
        <v>45</v>
      </c>
      <c r="F1109" s="38">
        <v>6027.75</v>
      </c>
      <c r="G1109" s="37">
        <f t="shared" si="52"/>
        <v>1527.75</v>
      </c>
      <c r="H1109" s="47">
        <v>37784</v>
      </c>
      <c r="I1109" s="37" t="str">
        <f t="shared" si="53"/>
        <v>Jun</v>
      </c>
      <c r="J1109" s="50">
        <v>6</v>
      </c>
      <c r="K1109" s="37">
        <v>2003</v>
      </c>
      <c r="L1109" s="38">
        <v>2</v>
      </c>
      <c r="M1109" s="37" t="s">
        <v>36</v>
      </c>
      <c r="N1109" s="38" t="s">
        <v>597</v>
      </c>
      <c r="O1109" s="37" t="s">
        <v>332</v>
      </c>
      <c r="P1109" s="38" t="s">
        <v>335</v>
      </c>
      <c r="Q1109" s="37" t="s">
        <v>175</v>
      </c>
      <c r="R1109" s="38" t="str">
        <f t="shared" si="54"/>
        <v>Europe</v>
      </c>
      <c r="S1109" s="37" t="s">
        <v>60</v>
      </c>
      <c r="T1109" s="36" t="s">
        <v>626</v>
      </c>
      <c r="U1109" s="36" t="s">
        <v>333</v>
      </c>
      <c r="V1109" s="36" t="s">
        <v>334</v>
      </c>
      <c r="X1109" s="36" t="s">
        <v>336</v>
      </c>
      <c r="Y1109" s="36" t="s">
        <v>70</v>
      </c>
      <c r="Z1109" s="36" t="s">
        <v>337</v>
      </c>
    </row>
    <row r="1110" spans="1:26" x14ac:dyDescent="0.25">
      <c r="A1110" s="36">
        <v>10259</v>
      </c>
      <c r="B1110" s="36">
        <v>3</v>
      </c>
      <c r="C1110" s="37">
        <v>163</v>
      </c>
      <c r="D1110" s="38">
        <v>100</v>
      </c>
      <c r="E1110" s="37">
        <v>30</v>
      </c>
      <c r="F1110" s="38">
        <v>5697.9</v>
      </c>
      <c r="G1110" s="37">
        <f t="shared" si="52"/>
        <v>2697.8999999999996</v>
      </c>
      <c r="H1110" s="47">
        <v>38153</v>
      </c>
      <c r="I1110" s="37" t="str">
        <f t="shared" si="53"/>
        <v>Jun</v>
      </c>
      <c r="J1110" s="50">
        <v>6</v>
      </c>
      <c r="K1110" s="37">
        <v>2004</v>
      </c>
      <c r="L1110" s="38">
        <v>2</v>
      </c>
      <c r="M1110" s="37" t="s">
        <v>36</v>
      </c>
      <c r="N1110" s="38" t="s">
        <v>186</v>
      </c>
      <c r="O1110" s="37" t="s">
        <v>421</v>
      </c>
      <c r="P1110" s="38" t="s">
        <v>204</v>
      </c>
      <c r="Q1110" s="37" t="s">
        <v>204</v>
      </c>
      <c r="R1110" s="38" t="str">
        <f t="shared" si="54"/>
        <v>Asia &amp; Pacific</v>
      </c>
      <c r="S1110" s="37" t="s">
        <v>60</v>
      </c>
      <c r="T1110" s="36" t="s">
        <v>586</v>
      </c>
      <c r="U1110" s="36" t="s">
        <v>422</v>
      </c>
      <c r="V1110" s="36" t="s">
        <v>423</v>
      </c>
      <c r="X1110" s="36">
        <v>69045</v>
      </c>
      <c r="Y1110" s="36" t="s">
        <v>424</v>
      </c>
      <c r="Z1110" s="36" t="s">
        <v>425</v>
      </c>
    </row>
    <row r="1111" spans="1:26" x14ac:dyDescent="0.25">
      <c r="A1111" s="36">
        <v>10128</v>
      </c>
      <c r="B1111" s="36">
        <v>2</v>
      </c>
      <c r="C1111" s="37">
        <v>136</v>
      </c>
      <c r="D1111" s="38">
        <v>100</v>
      </c>
      <c r="E1111" s="37">
        <v>41</v>
      </c>
      <c r="F1111" s="38">
        <v>5544.02</v>
      </c>
      <c r="G1111" s="37">
        <f t="shared" si="52"/>
        <v>1444.0200000000004</v>
      </c>
      <c r="H1111" s="47">
        <v>37778</v>
      </c>
      <c r="I1111" s="37" t="str">
        <f t="shared" si="53"/>
        <v>Jun</v>
      </c>
      <c r="J1111" s="50">
        <v>6</v>
      </c>
      <c r="K1111" s="37">
        <v>2003</v>
      </c>
      <c r="L1111" s="38">
        <v>2</v>
      </c>
      <c r="M1111" s="37" t="s">
        <v>36</v>
      </c>
      <c r="N1111" s="38" t="s">
        <v>549</v>
      </c>
      <c r="O1111" s="37" t="s">
        <v>179</v>
      </c>
      <c r="P1111" s="38" t="s">
        <v>182</v>
      </c>
      <c r="Q1111" s="37" t="s">
        <v>183</v>
      </c>
      <c r="R1111" s="38" t="str">
        <f t="shared" si="54"/>
        <v>Europe</v>
      </c>
      <c r="S1111" s="37" t="s">
        <v>60</v>
      </c>
      <c r="T1111" s="36" t="s">
        <v>602</v>
      </c>
      <c r="U1111" s="36" t="s">
        <v>180</v>
      </c>
      <c r="V1111" s="36" t="s">
        <v>181</v>
      </c>
      <c r="X1111" s="36">
        <v>28034</v>
      </c>
      <c r="Y1111" s="36" t="s">
        <v>184</v>
      </c>
      <c r="Z1111" s="36" t="s">
        <v>185</v>
      </c>
    </row>
    <row r="1112" spans="1:26" x14ac:dyDescent="0.25">
      <c r="A1112" s="36">
        <v>10263</v>
      </c>
      <c r="B1112" s="36">
        <v>9</v>
      </c>
      <c r="C1112" s="37">
        <v>118</v>
      </c>
      <c r="D1112" s="38">
        <v>100</v>
      </c>
      <c r="E1112" s="37">
        <v>47</v>
      </c>
      <c r="F1112" s="38">
        <v>5465.16</v>
      </c>
      <c r="G1112" s="37">
        <f t="shared" si="52"/>
        <v>765.15999999999985</v>
      </c>
      <c r="H1112" s="47">
        <v>38166</v>
      </c>
      <c r="I1112" s="37" t="str">
        <f t="shared" si="53"/>
        <v>Jun</v>
      </c>
      <c r="J1112" s="50">
        <v>6</v>
      </c>
      <c r="K1112" s="37">
        <v>2004</v>
      </c>
      <c r="L1112" s="38">
        <v>2</v>
      </c>
      <c r="M1112" s="37" t="s">
        <v>36</v>
      </c>
      <c r="N1112" s="38" t="s">
        <v>565</v>
      </c>
      <c r="O1112" s="37" t="s">
        <v>115</v>
      </c>
      <c r="P1112" s="38" t="s">
        <v>117</v>
      </c>
      <c r="Q1112" s="37" t="s">
        <v>43</v>
      </c>
      <c r="R1112" s="38" t="str">
        <f t="shared" si="54"/>
        <v>North America</v>
      </c>
      <c r="S1112" s="37" t="s">
        <v>60</v>
      </c>
      <c r="T1112" s="36" t="s">
        <v>667</v>
      </c>
      <c r="U1112" s="36">
        <v>2035552570</v>
      </c>
      <c r="V1112" s="36" t="s">
        <v>116</v>
      </c>
      <c r="W1112" s="36" t="s">
        <v>118</v>
      </c>
      <c r="X1112" s="36">
        <v>97562</v>
      </c>
      <c r="Y1112" s="36" t="s">
        <v>119</v>
      </c>
      <c r="Z1112" s="36" t="s">
        <v>66</v>
      </c>
    </row>
    <row r="1113" spans="1:26" x14ac:dyDescent="0.25">
      <c r="A1113" s="36">
        <v>10258</v>
      </c>
      <c r="B1113" s="36">
        <v>5</v>
      </c>
      <c r="C1113" s="37">
        <v>116</v>
      </c>
      <c r="D1113" s="38">
        <v>100</v>
      </c>
      <c r="E1113" s="37">
        <v>41</v>
      </c>
      <c r="F1113" s="38">
        <v>5453</v>
      </c>
      <c r="G1113" s="37">
        <f t="shared" si="52"/>
        <v>1353</v>
      </c>
      <c r="H1113" s="47">
        <v>38153</v>
      </c>
      <c r="I1113" s="37" t="str">
        <f t="shared" si="53"/>
        <v>Jun</v>
      </c>
      <c r="J1113" s="50">
        <v>6</v>
      </c>
      <c r="K1113" s="37">
        <v>2004</v>
      </c>
      <c r="L1113" s="38">
        <v>2</v>
      </c>
      <c r="M1113" s="37" t="s">
        <v>36</v>
      </c>
      <c r="N1113" s="38" t="s">
        <v>504</v>
      </c>
      <c r="O1113" s="37" t="s">
        <v>250</v>
      </c>
      <c r="P1113" s="38" t="s">
        <v>253</v>
      </c>
      <c r="Q1113" s="37" t="s">
        <v>205</v>
      </c>
      <c r="R1113" s="38" t="str">
        <f t="shared" si="54"/>
        <v>Asia &amp; Pacific</v>
      </c>
      <c r="S1113" s="37" t="s">
        <v>60</v>
      </c>
      <c r="T1113" s="36" t="s">
        <v>536</v>
      </c>
      <c r="U1113" s="36" t="s">
        <v>251</v>
      </c>
      <c r="V1113" s="36" t="s">
        <v>252</v>
      </c>
      <c r="W1113" s="36" t="s">
        <v>254</v>
      </c>
      <c r="X1113" s="36" t="s">
        <v>255</v>
      </c>
      <c r="Y1113" s="36" t="s">
        <v>256</v>
      </c>
      <c r="Z1113" s="36" t="s">
        <v>257</v>
      </c>
    </row>
    <row r="1114" spans="1:26" x14ac:dyDescent="0.25">
      <c r="A1114" s="36">
        <v>10259</v>
      </c>
      <c r="B1114" s="36">
        <v>9</v>
      </c>
      <c r="C1114" s="37">
        <v>127</v>
      </c>
      <c r="D1114" s="38">
        <v>100</v>
      </c>
      <c r="E1114" s="37">
        <v>47</v>
      </c>
      <c r="F1114" s="38">
        <v>5285.62</v>
      </c>
      <c r="G1114" s="37">
        <f t="shared" si="52"/>
        <v>585.61999999999989</v>
      </c>
      <c r="H1114" s="47">
        <v>38153</v>
      </c>
      <c r="I1114" s="37" t="str">
        <f t="shared" si="53"/>
        <v>Jun</v>
      </c>
      <c r="J1114" s="50">
        <v>6</v>
      </c>
      <c r="K1114" s="37">
        <v>2004</v>
      </c>
      <c r="L1114" s="38">
        <v>2</v>
      </c>
      <c r="M1114" s="37" t="s">
        <v>36</v>
      </c>
      <c r="N1114" s="38" t="s">
        <v>504</v>
      </c>
      <c r="O1114" s="37" t="s">
        <v>421</v>
      </c>
      <c r="P1114" s="38" t="s">
        <v>204</v>
      </c>
      <c r="Q1114" s="37" t="s">
        <v>204</v>
      </c>
      <c r="R1114" s="38" t="str">
        <f t="shared" si="54"/>
        <v>Asia &amp; Pacific</v>
      </c>
      <c r="S1114" s="37" t="s">
        <v>60</v>
      </c>
      <c r="T1114" s="36" t="s">
        <v>628</v>
      </c>
      <c r="U1114" s="36" t="s">
        <v>422</v>
      </c>
      <c r="V1114" s="36" t="s">
        <v>423</v>
      </c>
      <c r="X1114" s="36">
        <v>69045</v>
      </c>
      <c r="Y1114" s="36" t="s">
        <v>424</v>
      </c>
      <c r="Z1114" s="36" t="s">
        <v>425</v>
      </c>
    </row>
    <row r="1115" spans="1:26" x14ac:dyDescent="0.25">
      <c r="A1115" s="36">
        <v>10253</v>
      </c>
      <c r="B1115" s="36">
        <v>2</v>
      </c>
      <c r="C1115" s="37">
        <v>132</v>
      </c>
      <c r="D1115" s="38">
        <v>100</v>
      </c>
      <c r="E1115" s="37">
        <v>37</v>
      </c>
      <c r="F1115" s="38">
        <v>5177.04</v>
      </c>
      <c r="G1115" s="37">
        <f t="shared" si="52"/>
        <v>1477.04</v>
      </c>
      <c r="H1115" s="47">
        <v>38139</v>
      </c>
      <c r="I1115" s="37" t="str">
        <f t="shared" si="53"/>
        <v>Jun</v>
      </c>
      <c r="J1115" s="50">
        <v>6</v>
      </c>
      <c r="K1115" s="37">
        <v>2004</v>
      </c>
      <c r="L1115" s="38">
        <v>2</v>
      </c>
      <c r="M1115" s="37" t="s">
        <v>342</v>
      </c>
      <c r="N1115" s="38" t="s">
        <v>186</v>
      </c>
      <c r="O1115" s="37" t="s">
        <v>170</v>
      </c>
      <c r="P1115" s="38" t="s">
        <v>173</v>
      </c>
      <c r="Q1115" s="37" t="s">
        <v>175</v>
      </c>
      <c r="R1115" s="38" t="str">
        <f t="shared" si="54"/>
        <v>Europe</v>
      </c>
      <c r="S1115" s="37" t="s">
        <v>60</v>
      </c>
      <c r="T1115" s="36" t="s">
        <v>594</v>
      </c>
      <c r="U1115" s="36" t="s">
        <v>171</v>
      </c>
      <c r="V1115" s="36" t="s">
        <v>172</v>
      </c>
      <c r="X1115" s="36" t="s">
        <v>174</v>
      </c>
      <c r="Y1115" s="36" t="s">
        <v>176</v>
      </c>
      <c r="Z1115" s="36" t="s">
        <v>177</v>
      </c>
    </row>
    <row r="1116" spans="1:26" x14ac:dyDescent="0.25">
      <c r="A1116" s="36">
        <v>10253</v>
      </c>
      <c r="B1116" s="36">
        <v>8</v>
      </c>
      <c r="C1116" s="37">
        <v>140</v>
      </c>
      <c r="D1116" s="38">
        <v>100</v>
      </c>
      <c r="E1116" s="37">
        <v>39</v>
      </c>
      <c r="F1116" s="38">
        <v>5148</v>
      </c>
      <c r="G1116" s="37">
        <f t="shared" si="52"/>
        <v>1248</v>
      </c>
      <c r="H1116" s="47">
        <v>38139</v>
      </c>
      <c r="I1116" s="37" t="str">
        <f t="shared" si="53"/>
        <v>Jun</v>
      </c>
      <c r="J1116" s="50">
        <v>6</v>
      </c>
      <c r="K1116" s="37">
        <v>2004</v>
      </c>
      <c r="L1116" s="38">
        <v>2</v>
      </c>
      <c r="M1116" s="37" t="s">
        <v>342</v>
      </c>
      <c r="N1116" s="38" t="s">
        <v>186</v>
      </c>
      <c r="O1116" s="37" t="s">
        <v>170</v>
      </c>
      <c r="P1116" s="38" t="s">
        <v>173</v>
      </c>
      <c r="Q1116" s="37" t="s">
        <v>175</v>
      </c>
      <c r="R1116" s="38" t="str">
        <f t="shared" si="54"/>
        <v>Europe</v>
      </c>
      <c r="S1116" s="37" t="s">
        <v>60</v>
      </c>
      <c r="T1116" s="36" t="s">
        <v>641</v>
      </c>
      <c r="U1116" s="36" t="s">
        <v>171</v>
      </c>
      <c r="V1116" s="36" t="s">
        <v>172</v>
      </c>
      <c r="X1116" s="36" t="s">
        <v>174</v>
      </c>
      <c r="Y1116" s="36" t="s">
        <v>176</v>
      </c>
      <c r="Z1116" s="36" t="s">
        <v>177</v>
      </c>
    </row>
    <row r="1117" spans="1:26" x14ac:dyDescent="0.25">
      <c r="A1117" s="36">
        <v>10253</v>
      </c>
      <c r="B1117" s="36">
        <v>10</v>
      </c>
      <c r="C1117" s="37">
        <v>115</v>
      </c>
      <c r="D1117" s="38">
        <v>100</v>
      </c>
      <c r="E1117" s="37">
        <v>41</v>
      </c>
      <c r="F1117" s="38">
        <v>4910.57</v>
      </c>
      <c r="G1117" s="37">
        <f t="shared" si="52"/>
        <v>810.56999999999971</v>
      </c>
      <c r="H1117" s="47">
        <v>38139</v>
      </c>
      <c r="I1117" s="37" t="str">
        <f t="shared" si="53"/>
        <v>Jun</v>
      </c>
      <c r="J1117" s="50">
        <v>6</v>
      </c>
      <c r="K1117" s="37">
        <v>2004</v>
      </c>
      <c r="L1117" s="38">
        <v>2</v>
      </c>
      <c r="M1117" s="37" t="s">
        <v>342</v>
      </c>
      <c r="N1117" s="38" t="s">
        <v>186</v>
      </c>
      <c r="O1117" s="37" t="s">
        <v>170</v>
      </c>
      <c r="P1117" s="38" t="s">
        <v>173</v>
      </c>
      <c r="Q1117" s="37" t="s">
        <v>175</v>
      </c>
      <c r="R1117" s="38" t="str">
        <f t="shared" si="54"/>
        <v>Europe</v>
      </c>
      <c r="S1117" s="37" t="s">
        <v>60</v>
      </c>
      <c r="T1117" s="36" t="s">
        <v>529</v>
      </c>
      <c r="U1117" s="36" t="s">
        <v>171</v>
      </c>
      <c r="V1117" s="36" t="s">
        <v>172</v>
      </c>
      <c r="X1117" s="36" t="s">
        <v>174</v>
      </c>
      <c r="Y1117" s="36" t="s">
        <v>176</v>
      </c>
      <c r="Z1117" s="36" t="s">
        <v>177</v>
      </c>
    </row>
    <row r="1118" spans="1:26" x14ac:dyDescent="0.25">
      <c r="A1118" s="36">
        <v>10128</v>
      </c>
      <c r="B1118" s="36">
        <v>4</v>
      </c>
      <c r="C1118" s="37">
        <v>100</v>
      </c>
      <c r="D1118" s="38">
        <v>100</v>
      </c>
      <c r="E1118" s="37">
        <v>41</v>
      </c>
      <c r="F1118" s="38">
        <v>4837.18</v>
      </c>
      <c r="G1118" s="37">
        <f t="shared" si="52"/>
        <v>737.18000000000029</v>
      </c>
      <c r="H1118" s="47">
        <v>37778</v>
      </c>
      <c r="I1118" s="37" t="str">
        <f t="shared" si="53"/>
        <v>Jun</v>
      </c>
      <c r="J1118" s="50">
        <v>6</v>
      </c>
      <c r="K1118" s="37">
        <v>2003</v>
      </c>
      <c r="L1118" s="38">
        <v>2</v>
      </c>
      <c r="M1118" s="37" t="s">
        <v>36</v>
      </c>
      <c r="N1118" s="38" t="s">
        <v>604</v>
      </c>
      <c r="O1118" s="37" t="s">
        <v>179</v>
      </c>
      <c r="P1118" s="38" t="s">
        <v>182</v>
      </c>
      <c r="Q1118" s="37" t="s">
        <v>183</v>
      </c>
      <c r="R1118" s="38" t="str">
        <f t="shared" si="54"/>
        <v>Europe</v>
      </c>
      <c r="S1118" s="37" t="s">
        <v>60</v>
      </c>
      <c r="T1118" s="36" t="s">
        <v>605</v>
      </c>
      <c r="U1118" s="36" t="s">
        <v>180</v>
      </c>
      <c r="V1118" s="36" t="s">
        <v>181</v>
      </c>
      <c r="X1118" s="36">
        <v>28034</v>
      </c>
      <c r="Y1118" s="36" t="s">
        <v>184</v>
      </c>
      <c r="Z1118" s="36" t="s">
        <v>185</v>
      </c>
    </row>
    <row r="1119" spans="1:26" x14ac:dyDescent="0.25">
      <c r="A1119" s="36">
        <v>10259</v>
      </c>
      <c r="B1119" s="36">
        <v>13</v>
      </c>
      <c r="C1119" s="37">
        <v>121</v>
      </c>
      <c r="D1119" s="38">
        <v>100</v>
      </c>
      <c r="E1119" s="37">
        <v>41</v>
      </c>
      <c r="F1119" s="38">
        <v>4666.62</v>
      </c>
      <c r="G1119" s="37">
        <f t="shared" si="52"/>
        <v>566.61999999999989</v>
      </c>
      <c r="H1119" s="47">
        <v>38153</v>
      </c>
      <c r="I1119" s="37" t="str">
        <f t="shared" si="53"/>
        <v>Jun</v>
      </c>
      <c r="J1119" s="50">
        <v>6</v>
      </c>
      <c r="K1119" s="37">
        <v>2004</v>
      </c>
      <c r="L1119" s="38">
        <v>2</v>
      </c>
      <c r="M1119" s="37" t="s">
        <v>36</v>
      </c>
      <c r="N1119" s="38" t="s">
        <v>504</v>
      </c>
      <c r="O1119" s="37" t="s">
        <v>421</v>
      </c>
      <c r="P1119" s="38" t="s">
        <v>204</v>
      </c>
      <c r="Q1119" s="37" t="s">
        <v>204</v>
      </c>
      <c r="R1119" s="38" t="str">
        <f t="shared" si="54"/>
        <v>Asia &amp; Pacific</v>
      </c>
      <c r="S1119" s="37" t="s">
        <v>60</v>
      </c>
      <c r="T1119" s="36" t="s">
        <v>615</v>
      </c>
      <c r="U1119" s="36" t="s">
        <v>422</v>
      </c>
      <c r="V1119" s="36" t="s">
        <v>423</v>
      </c>
      <c r="X1119" s="36">
        <v>69045</v>
      </c>
      <c r="Y1119" s="36" t="s">
        <v>424</v>
      </c>
      <c r="Z1119" s="36" t="s">
        <v>425</v>
      </c>
    </row>
    <row r="1120" spans="1:26" x14ac:dyDescent="0.25">
      <c r="A1120" s="36">
        <v>10261</v>
      </c>
      <c r="B1120" s="36">
        <v>8</v>
      </c>
      <c r="C1120" s="37">
        <v>122</v>
      </c>
      <c r="D1120" s="38">
        <v>100</v>
      </c>
      <c r="E1120" s="37">
        <v>36</v>
      </c>
      <c r="F1120" s="38">
        <v>4512.6000000000004</v>
      </c>
      <c r="G1120" s="37">
        <f t="shared" si="52"/>
        <v>912.60000000000036</v>
      </c>
      <c r="H1120" s="47">
        <v>38155</v>
      </c>
      <c r="I1120" s="37" t="str">
        <f t="shared" si="53"/>
        <v>Jun</v>
      </c>
      <c r="J1120" s="50">
        <v>6</v>
      </c>
      <c r="K1120" s="37">
        <v>2004</v>
      </c>
      <c r="L1120" s="38">
        <v>2</v>
      </c>
      <c r="M1120" s="37" t="s">
        <v>36</v>
      </c>
      <c r="N1120" s="38" t="s">
        <v>597</v>
      </c>
      <c r="O1120" s="37" t="s">
        <v>295</v>
      </c>
      <c r="P1120" s="38" t="s">
        <v>298</v>
      </c>
      <c r="Q1120" s="37" t="s">
        <v>235</v>
      </c>
      <c r="R1120" s="38" t="str">
        <f t="shared" si="54"/>
        <v>North America</v>
      </c>
      <c r="S1120" s="37" t="s">
        <v>60</v>
      </c>
      <c r="T1120" s="36" t="s">
        <v>626</v>
      </c>
      <c r="U1120" s="36" t="s">
        <v>296</v>
      </c>
      <c r="V1120" s="36" t="s">
        <v>297</v>
      </c>
      <c r="W1120" s="36" t="s">
        <v>299</v>
      </c>
      <c r="X1120" s="36" t="s">
        <v>300</v>
      </c>
      <c r="Y1120" s="36" t="s">
        <v>301</v>
      </c>
      <c r="Z1120" s="36" t="s">
        <v>302</v>
      </c>
    </row>
    <row r="1121" spans="1:26" x14ac:dyDescent="0.25">
      <c r="A1121" s="36">
        <v>10263</v>
      </c>
      <c r="B1121" s="36">
        <v>5</v>
      </c>
      <c r="C1121" s="37">
        <v>118</v>
      </c>
      <c r="D1121" s="38">
        <v>100</v>
      </c>
      <c r="E1121" s="37">
        <v>40</v>
      </c>
      <c r="F1121" s="38">
        <v>4472</v>
      </c>
      <c r="G1121" s="37">
        <f t="shared" si="52"/>
        <v>472</v>
      </c>
      <c r="H1121" s="47">
        <v>38166</v>
      </c>
      <c r="I1121" s="37" t="str">
        <f t="shared" si="53"/>
        <v>Jun</v>
      </c>
      <c r="J1121" s="50">
        <v>6</v>
      </c>
      <c r="K1121" s="37">
        <v>2004</v>
      </c>
      <c r="L1121" s="38">
        <v>2</v>
      </c>
      <c r="M1121" s="37" t="s">
        <v>36</v>
      </c>
      <c r="N1121" s="38" t="s">
        <v>37</v>
      </c>
      <c r="O1121" s="37" t="s">
        <v>115</v>
      </c>
      <c r="P1121" s="38" t="s">
        <v>117</v>
      </c>
      <c r="Q1121" s="37" t="s">
        <v>43</v>
      </c>
      <c r="R1121" s="38" t="str">
        <f t="shared" si="54"/>
        <v>North America</v>
      </c>
      <c r="S1121" s="37" t="s">
        <v>60</v>
      </c>
      <c r="T1121" s="36" t="s">
        <v>304</v>
      </c>
      <c r="U1121" s="36">
        <v>2035552570</v>
      </c>
      <c r="V1121" s="36" t="s">
        <v>116</v>
      </c>
      <c r="W1121" s="36" t="s">
        <v>118</v>
      </c>
      <c r="X1121" s="36">
        <v>97562</v>
      </c>
      <c r="Y1121" s="36" t="s">
        <v>119</v>
      </c>
      <c r="Z1121" s="36" t="s">
        <v>66</v>
      </c>
    </row>
    <row r="1122" spans="1:26" x14ac:dyDescent="0.25">
      <c r="A1122" s="36">
        <v>10253</v>
      </c>
      <c r="B1122" s="36">
        <v>4</v>
      </c>
      <c r="C1122" s="37">
        <v>142</v>
      </c>
      <c r="D1122" s="38">
        <v>100</v>
      </c>
      <c r="E1122" s="37">
        <v>33</v>
      </c>
      <c r="F1122" s="38">
        <v>4459.62</v>
      </c>
      <c r="G1122" s="37">
        <f t="shared" si="52"/>
        <v>1159.6199999999999</v>
      </c>
      <c r="H1122" s="47">
        <v>38139</v>
      </c>
      <c r="I1122" s="37" t="str">
        <f t="shared" si="53"/>
        <v>Jun</v>
      </c>
      <c r="J1122" s="50">
        <v>6</v>
      </c>
      <c r="K1122" s="37">
        <v>2004</v>
      </c>
      <c r="L1122" s="38">
        <v>2</v>
      </c>
      <c r="M1122" s="37" t="s">
        <v>342</v>
      </c>
      <c r="N1122" s="38" t="s">
        <v>186</v>
      </c>
      <c r="O1122" s="37" t="s">
        <v>170</v>
      </c>
      <c r="P1122" s="38" t="s">
        <v>173</v>
      </c>
      <c r="Q1122" s="37" t="s">
        <v>175</v>
      </c>
      <c r="R1122" s="38" t="str">
        <f t="shared" si="54"/>
        <v>Europe</v>
      </c>
      <c r="S1122" s="37" t="s">
        <v>60</v>
      </c>
      <c r="T1122" s="36" t="s">
        <v>585</v>
      </c>
      <c r="U1122" s="36" t="s">
        <v>171</v>
      </c>
      <c r="V1122" s="36" t="s">
        <v>172</v>
      </c>
      <c r="X1122" s="36" t="s">
        <v>174</v>
      </c>
      <c r="Y1122" s="36" t="s">
        <v>176</v>
      </c>
      <c r="Z1122" s="36" t="s">
        <v>177</v>
      </c>
    </row>
    <row r="1123" spans="1:26" x14ac:dyDescent="0.25">
      <c r="A1123" s="36">
        <v>10131</v>
      </c>
      <c r="B1123" s="36">
        <v>1</v>
      </c>
      <c r="C1123" s="37">
        <v>99</v>
      </c>
      <c r="D1123" s="38">
        <v>100</v>
      </c>
      <c r="E1123" s="37">
        <v>40</v>
      </c>
      <c r="F1123" s="38">
        <v>4427.6000000000004</v>
      </c>
      <c r="G1123" s="37">
        <f t="shared" si="52"/>
        <v>427.60000000000036</v>
      </c>
      <c r="H1123" s="47">
        <v>37788</v>
      </c>
      <c r="I1123" s="37" t="str">
        <f t="shared" si="53"/>
        <v>Jun</v>
      </c>
      <c r="J1123" s="50">
        <v>6</v>
      </c>
      <c r="K1123" s="37">
        <v>2003</v>
      </c>
      <c r="L1123" s="38">
        <v>2</v>
      </c>
      <c r="M1123" s="37" t="s">
        <v>36</v>
      </c>
      <c r="N1123" s="38" t="s">
        <v>565</v>
      </c>
      <c r="O1123" s="37" t="s">
        <v>567</v>
      </c>
      <c r="P1123" s="38" t="s">
        <v>515</v>
      </c>
      <c r="Q1123" s="37" t="s">
        <v>43</v>
      </c>
      <c r="R1123" s="38" t="str">
        <f t="shared" si="54"/>
        <v>North America</v>
      </c>
      <c r="S1123" s="37" t="s">
        <v>60</v>
      </c>
      <c r="T1123" s="36" t="s">
        <v>664</v>
      </c>
      <c r="U1123" s="36">
        <v>2035554407</v>
      </c>
      <c r="V1123" s="36" t="s">
        <v>568</v>
      </c>
      <c r="W1123" s="36" t="s">
        <v>118</v>
      </c>
      <c r="X1123" s="36">
        <v>97561</v>
      </c>
      <c r="Y1123" s="36" t="s">
        <v>569</v>
      </c>
      <c r="Z1123" s="36" t="s">
        <v>570</v>
      </c>
    </row>
    <row r="1124" spans="1:26" x14ac:dyDescent="0.25">
      <c r="A1124" s="36">
        <v>10257</v>
      </c>
      <c r="B1124" s="36">
        <v>1</v>
      </c>
      <c r="C1124" s="37">
        <v>101</v>
      </c>
      <c r="D1124" s="38">
        <v>88.14</v>
      </c>
      <c r="E1124" s="37">
        <v>50</v>
      </c>
      <c r="F1124" s="38">
        <v>4407</v>
      </c>
      <c r="G1124" s="37">
        <f t="shared" si="52"/>
        <v>0</v>
      </c>
      <c r="H1124" s="47">
        <v>38152</v>
      </c>
      <c r="I1124" s="37" t="str">
        <f t="shared" si="53"/>
        <v>Jun</v>
      </c>
      <c r="J1124" s="50">
        <v>6</v>
      </c>
      <c r="K1124" s="37">
        <v>2004</v>
      </c>
      <c r="L1124" s="38">
        <v>2</v>
      </c>
      <c r="M1124" s="37" t="s">
        <v>36</v>
      </c>
      <c r="N1124" s="38" t="s">
        <v>549</v>
      </c>
      <c r="O1124" s="37" t="s">
        <v>400</v>
      </c>
      <c r="P1124" s="38" t="s">
        <v>402</v>
      </c>
      <c r="Q1124" s="37" t="s">
        <v>43</v>
      </c>
      <c r="R1124" s="38" t="str">
        <f t="shared" si="54"/>
        <v>North America</v>
      </c>
      <c r="S1124" s="37" t="s">
        <v>60</v>
      </c>
      <c r="T1124" s="36" t="s">
        <v>595</v>
      </c>
      <c r="U1124" s="36">
        <v>4085553659</v>
      </c>
      <c r="V1124" s="36" t="s">
        <v>401</v>
      </c>
      <c r="W1124" s="36" t="s">
        <v>64</v>
      </c>
      <c r="X1124" s="36">
        <v>94217</v>
      </c>
      <c r="Y1124" s="36" t="s">
        <v>108</v>
      </c>
      <c r="Z1124" s="36" t="s">
        <v>403</v>
      </c>
    </row>
    <row r="1125" spans="1:26" x14ac:dyDescent="0.25">
      <c r="A1125" s="36">
        <v>10129</v>
      </c>
      <c r="B1125" s="36">
        <v>2</v>
      </c>
      <c r="C1125" s="37">
        <v>136</v>
      </c>
      <c r="D1125" s="38">
        <v>100</v>
      </c>
      <c r="E1125" s="37">
        <v>33</v>
      </c>
      <c r="F1125" s="38">
        <v>4398.24</v>
      </c>
      <c r="G1125" s="37">
        <f t="shared" si="52"/>
        <v>1098.2399999999998</v>
      </c>
      <c r="H1125" s="47">
        <v>37784</v>
      </c>
      <c r="I1125" s="37" t="str">
        <f t="shared" si="53"/>
        <v>Jun</v>
      </c>
      <c r="J1125" s="50">
        <v>6</v>
      </c>
      <c r="K1125" s="37">
        <v>2003</v>
      </c>
      <c r="L1125" s="38">
        <v>2</v>
      </c>
      <c r="M1125" s="37" t="s">
        <v>36</v>
      </c>
      <c r="N1125" s="38" t="s">
        <v>186</v>
      </c>
      <c r="O1125" s="37" t="s">
        <v>332</v>
      </c>
      <c r="P1125" s="38" t="s">
        <v>335</v>
      </c>
      <c r="Q1125" s="37" t="s">
        <v>175</v>
      </c>
      <c r="R1125" s="38" t="str">
        <f t="shared" si="54"/>
        <v>Europe</v>
      </c>
      <c r="S1125" s="37" t="s">
        <v>60</v>
      </c>
      <c r="T1125" s="36" t="s">
        <v>324</v>
      </c>
      <c r="U1125" s="36" t="s">
        <v>333</v>
      </c>
      <c r="V1125" s="36" t="s">
        <v>334</v>
      </c>
      <c r="X1125" s="36" t="s">
        <v>336</v>
      </c>
      <c r="Y1125" s="36" t="s">
        <v>70</v>
      </c>
      <c r="Z1125" s="36" t="s">
        <v>337</v>
      </c>
    </row>
    <row r="1126" spans="1:26" x14ac:dyDescent="0.25">
      <c r="A1126" s="36">
        <v>10263</v>
      </c>
      <c r="B1126" s="36">
        <v>3</v>
      </c>
      <c r="C1126" s="37">
        <v>112</v>
      </c>
      <c r="D1126" s="38">
        <v>100</v>
      </c>
      <c r="E1126" s="37">
        <v>42</v>
      </c>
      <c r="F1126" s="38">
        <v>4307.5200000000004</v>
      </c>
      <c r="G1126" s="37">
        <f t="shared" si="52"/>
        <v>107.52000000000044</v>
      </c>
      <c r="H1126" s="47">
        <v>38166</v>
      </c>
      <c r="I1126" s="37" t="str">
        <f t="shared" si="53"/>
        <v>Jun</v>
      </c>
      <c r="J1126" s="50">
        <v>6</v>
      </c>
      <c r="K1126" s="37">
        <v>2004</v>
      </c>
      <c r="L1126" s="38">
        <v>2</v>
      </c>
      <c r="M1126" s="37" t="s">
        <v>36</v>
      </c>
      <c r="N1126" s="38" t="s">
        <v>37</v>
      </c>
      <c r="O1126" s="37" t="s">
        <v>115</v>
      </c>
      <c r="P1126" s="38" t="s">
        <v>117</v>
      </c>
      <c r="Q1126" s="37" t="s">
        <v>43</v>
      </c>
      <c r="R1126" s="38" t="str">
        <f t="shared" si="54"/>
        <v>North America</v>
      </c>
      <c r="S1126" s="37" t="s">
        <v>60</v>
      </c>
      <c r="T1126" s="36" t="s">
        <v>621</v>
      </c>
      <c r="U1126" s="36">
        <v>2035552570</v>
      </c>
      <c r="V1126" s="36" t="s">
        <v>116</v>
      </c>
      <c r="W1126" s="36" t="s">
        <v>118</v>
      </c>
      <c r="X1126" s="36">
        <v>97562</v>
      </c>
      <c r="Y1126" s="36" t="s">
        <v>119</v>
      </c>
      <c r="Z1126" s="36" t="s">
        <v>66</v>
      </c>
    </row>
    <row r="1127" spans="1:26" x14ac:dyDescent="0.25">
      <c r="A1127" s="36">
        <v>10262</v>
      </c>
      <c r="B1127" s="36">
        <v>16</v>
      </c>
      <c r="C1127" s="37">
        <v>83</v>
      </c>
      <c r="D1127" s="38">
        <v>87.21</v>
      </c>
      <c r="E1127" s="37">
        <v>49</v>
      </c>
      <c r="F1127" s="38">
        <v>4273.29</v>
      </c>
      <c r="G1127" s="37">
        <f t="shared" si="52"/>
        <v>0</v>
      </c>
      <c r="H1127" s="47">
        <v>38162</v>
      </c>
      <c r="I1127" s="37" t="str">
        <f t="shared" si="53"/>
        <v>Jun</v>
      </c>
      <c r="J1127" s="50">
        <v>6</v>
      </c>
      <c r="K1127" s="37">
        <v>2004</v>
      </c>
      <c r="L1127" s="38">
        <v>2</v>
      </c>
      <c r="M1127" s="37" t="s">
        <v>342</v>
      </c>
      <c r="N1127" s="38" t="s">
        <v>549</v>
      </c>
      <c r="O1127" s="37" t="s">
        <v>179</v>
      </c>
      <c r="P1127" s="38" t="s">
        <v>182</v>
      </c>
      <c r="Q1127" s="37" t="s">
        <v>183</v>
      </c>
      <c r="R1127" s="38" t="str">
        <f t="shared" si="54"/>
        <v>Europe</v>
      </c>
      <c r="S1127" s="37" t="s">
        <v>60</v>
      </c>
      <c r="T1127" s="36" t="s">
        <v>640</v>
      </c>
      <c r="U1127" s="36" t="s">
        <v>180</v>
      </c>
      <c r="V1127" s="36" t="s">
        <v>181</v>
      </c>
      <c r="X1127" s="36">
        <v>28034</v>
      </c>
      <c r="Y1127" s="36" t="s">
        <v>184</v>
      </c>
      <c r="Z1127" s="36" t="s">
        <v>185</v>
      </c>
    </row>
    <row r="1128" spans="1:26" x14ac:dyDescent="0.25">
      <c r="A1128" s="36">
        <v>10264</v>
      </c>
      <c r="B1128" s="36">
        <v>5</v>
      </c>
      <c r="C1128" s="37">
        <v>81</v>
      </c>
      <c r="D1128" s="38">
        <v>89.5</v>
      </c>
      <c r="E1128" s="37">
        <v>47</v>
      </c>
      <c r="F1128" s="38">
        <v>4206.5</v>
      </c>
      <c r="G1128" s="37">
        <f t="shared" si="52"/>
        <v>0</v>
      </c>
      <c r="H1128" s="47">
        <v>38168</v>
      </c>
      <c r="I1128" s="37" t="str">
        <f t="shared" si="53"/>
        <v>Jun</v>
      </c>
      <c r="J1128" s="50">
        <v>6</v>
      </c>
      <c r="K1128" s="37">
        <v>2004</v>
      </c>
      <c r="L1128" s="38">
        <v>2</v>
      </c>
      <c r="M1128" s="37" t="s">
        <v>36</v>
      </c>
      <c r="N1128" s="38" t="s">
        <v>37</v>
      </c>
      <c r="O1128" s="37" t="s">
        <v>382</v>
      </c>
      <c r="P1128" s="38" t="s">
        <v>384</v>
      </c>
      <c r="Q1128" s="37" t="s">
        <v>43</v>
      </c>
      <c r="R1128" s="38" t="str">
        <f t="shared" si="54"/>
        <v>North America</v>
      </c>
      <c r="S1128" s="37" t="s">
        <v>60</v>
      </c>
      <c r="T1128" s="36" t="s">
        <v>659</v>
      </c>
      <c r="U1128" s="36">
        <v>6175559555</v>
      </c>
      <c r="V1128" s="36" t="s">
        <v>383</v>
      </c>
      <c r="W1128" s="36" t="s">
        <v>129</v>
      </c>
      <c r="X1128" s="36">
        <v>51003</v>
      </c>
      <c r="Y1128" s="36" t="s">
        <v>385</v>
      </c>
      <c r="Z1128" s="36" t="s">
        <v>75</v>
      </c>
    </row>
    <row r="1129" spans="1:26" x14ac:dyDescent="0.25">
      <c r="A1129" s="36">
        <v>10262</v>
      </c>
      <c r="B1129" s="36">
        <v>13</v>
      </c>
      <c r="C1129" s="37">
        <v>90</v>
      </c>
      <c r="D1129" s="38">
        <v>94.14</v>
      </c>
      <c r="E1129" s="37">
        <v>44</v>
      </c>
      <c r="F1129" s="38">
        <v>4142.16</v>
      </c>
      <c r="G1129" s="37">
        <f t="shared" si="52"/>
        <v>0</v>
      </c>
      <c r="H1129" s="47">
        <v>38162</v>
      </c>
      <c r="I1129" s="37" t="str">
        <f t="shared" si="53"/>
        <v>Jun</v>
      </c>
      <c r="J1129" s="50">
        <v>6</v>
      </c>
      <c r="K1129" s="37">
        <v>2004</v>
      </c>
      <c r="L1129" s="38">
        <v>2</v>
      </c>
      <c r="M1129" s="37" t="s">
        <v>342</v>
      </c>
      <c r="N1129" s="38" t="s">
        <v>597</v>
      </c>
      <c r="O1129" s="37" t="s">
        <v>179</v>
      </c>
      <c r="P1129" s="38" t="s">
        <v>182</v>
      </c>
      <c r="Q1129" s="37" t="s">
        <v>183</v>
      </c>
      <c r="R1129" s="38" t="str">
        <f t="shared" si="54"/>
        <v>Europe</v>
      </c>
      <c r="S1129" s="37" t="s">
        <v>60</v>
      </c>
      <c r="T1129" s="36" t="s">
        <v>663</v>
      </c>
      <c r="U1129" s="36" t="s">
        <v>180</v>
      </c>
      <c r="V1129" s="36" t="s">
        <v>181</v>
      </c>
      <c r="X1129" s="36">
        <v>28034</v>
      </c>
      <c r="Y1129" s="36" t="s">
        <v>184</v>
      </c>
      <c r="Z1129" s="36" t="s">
        <v>185</v>
      </c>
    </row>
    <row r="1130" spans="1:26" x14ac:dyDescent="0.25">
      <c r="A1130" s="36">
        <v>10262</v>
      </c>
      <c r="B1130" s="36">
        <v>14</v>
      </c>
      <c r="C1130" s="37">
        <v>105</v>
      </c>
      <c r="D1130" s="38">
        <v>100</v>
      </c>
      <c r="E1130" s="37">
        <v>34</v>
      </c>
      <c r="F1130" s="38">
        <v>4103.46</v>
      </c>
      <c r="G1130" s="37">
        <f t="shared" si="52"/>
        <v>703.46</v>
      </c>
      <c r="H1130" s="47">
        <v>38162</v>
      </c>
      <c r="I1130" s="37" t="str">
        <f t="shared" si="53"/>
        <v>Jun</v>
      </c>
      <c r="J1130" s="50">
        <v>6</v>
      </c>
      <c r="K1130" s="37">
        <v>2004</v>
      </c>
      <c r="L1130" s="38">
        <v>2</v>
      </c>
      <c r="M1130" s="37" t="s">
        <v>342</v>
      </c>
      <c r="N1130" s="38" t="s">
        <v>549</v>
      </c>
      <c r="O1130" s="37" t="s">
        <v>179</v>
      </c>
      <c r="P1130" s="38" t="s">
        <v>182</v>
      </c>
      <c r="Q1130" s="37" t="s">
        <v>183</v>
      </c>
      <c r="R1130" s="38" t="str">
        <f t="shared" si="54"/>
        <v>Europe</v>
      </c>
      <c r="S1130" s="37" t="s">
        <v>60</v>
      </c>
      <c r="T1130" s="36" t="s">
        <v>611</v>
      </c>
      <c r="U1130" s="36" t="s">
        <v>180</v>
      </c>
      <c r="V1130" s="36" t="s">
        <v>181</v>
      </c>
      <c r="X1130" s="36">
        <v>28034</v>
      </c>
      <c r="Y1130" s="36" t="s">
        <v>184</v>
      </c>
      <c r="Z1130" s="36" t="s">
        <v>185</v>
      </c>
    </row>
    <row r="1131" spans="1:26" x14ac:dyDescent="0.25">
      <c r="A1131" s="36">
        <v>10131</v>
      </c>
      <c r="B1131" s="36">
        <v>3</v>
      </c>
      <c r="C1131" s="37">
        <v>68</v>
      </c>
      <c r="D1131" s="38">
        <v>81.89</v>
      </c>
      <c r="E1131" s="37">
        <v>50</v>
      </c>
      <c r="F1131" s="38">
        <v>4094.5</v>
      </c>
      <c r="G1131" s="37">
        <f t="shared" si="52"/>
        <v>0</v>
      </c>
      <c r="H1131" s="47">
        <v>37788</v>
      </c>
      <c r="I1131" s="37" t="str">
        <f t="shared" si="53"/>
        <v>Jun</v>
      </c>
      <c r="J1131" s="50">
        <v>6</v>
      </c>
      <c r="K1131" s="37">
        <v>2003</v>
      </c>
      <c r="L1131" s="38">
        <v>2</v>
      </c>
      <c r="M1131" s="37" t="s">
        <v>36</v>
      </c>
      <c r="N1131" s="38" t="s">
        <v>565</v>
      </c>
      <c r="O1131" s="37" t="s">
        <v>567</v>
      </c>
      <c r="P1131" s="38" t="s">
        <v>515</v>
      </c>
      <c r="Q1131" s="37" t="s">
        <v>43</v>
      </c>
      <c r="R1131" s="38" t="str">
        <f t="shared" si="54"/>
        <v>North America</v>
      </c>
      <c r="S1131" s="37" t="s">
        <v>60</v>
      </c>
      <c r="T1131" s="36" t="s">
        <v>642</v>
      </c>
      <c r="U1131" s="36">
        <v>2035554407</v>
      </c>
      <c r="V1131" s="36" t="s">
        <v>568</v>
      </c>
      <c r="W1131" s="36" t="s">
        <v>118</v>
      </c>
      <c r="X1131" s="36">
        <v>97561</v>
      </c>
      <c r="Y1131" s="36" t="s">
        <v>569</v>
      </c>
      <c r="Z1131" s="36" t="s">
        <v>570</v>
      </c>
    </row>
    <row r="1132" spans="1:26" x14ac:dyDescent="0.25">
      <c r="A1132" s="36">
        <v>10261</v>
      </c>
      <c r="B1132" s="36">
        <v>6</v>
      </c>
      <c r="C1132" s="37">
        <v>99</v>
      </c>
      <c r="D1132" s="38">
        <v>81.430000000000007</v>
      </c>
      <c r="E1132" s="37">
        <v>50</v>
      </c>
      <c r="F1132" s="38">
        <v>4071.5</v>
      </c>
      <c r="G1132" s="37">
        <f t="shared" si="52"/>
        <v>-4.5474735088646412E-13</v>
      </c>
      <c r="H1132" s="47">
        <v>38155</v>
      </c>
      <c r="I1132" s="37" t="str">
        <f t="shared" si="53"/>
        <v>Jun</v>
      </c>
      <c r="J1132" s="50">
        <v>6</v>
      </c>
      <c r="K1132" s="37">
        <v>2004</v>
      </c>
      <c r="L1132" s="38">
        <v>2</v>
      </c>
      <c r="M1132" s="37" t="s">
        <v>36</v>
      </c>
      <c r="N1132" s="38" t="s">
        <v>597</v>
      </c>
      <c r="O1132" s="37" t="s">
        <v>295</v>
      </c>
      <c r="P1132" s="38" t="s">
        <v>298</v>
      </c>
      <c r="Q1132" s="37" t="s">
        <v>235</v>
      </c>
      <c r="R1132" s="38" t="str">
        <f t="shared" si="54"/>
        <v>North America</v>
      </c>
      <c r="S1132" s="37" t="s">
        <v>60</v>
      </c>
      <c r="T1132" s="36" t="s">
        <v>670</v>
      </c>
      <c r="U1132" s="36" t="s">
        <v>296</v>
      </c>
      <c r="V1132" s="36" t="s">
        <v>297</v>
      </c>
      <c r="W1132" s="36" t="s">
        <v>299</v>
      </c>
      <c r="X1132" s="36" t="s">
        <v>300</v>
      </c>
      <c r="Y1132" s="36" t="s">
        <v>301</v>
      </c>
      <c r="Z1132" s="36" t="s">
        <v>302</v>
      </c>
    </row>
    <row r="1133" spans="1:26" x14ac:dyDescent="0.25">
      <c r="A1133" s="36">
        <v>10259</v>
      </c>
      <c r="B1133" s="36">
        <v>12</v>
      </c>
      <c r="C1133" s="37">
        <v>147</v>
      </c>
      <c r="D1133" s="38">
        <v>100</v>
      </c>
      <c r="E1133" s="37">
        <v>26</v>
      </c>
      <c r="F1133" s="38">
        <v>4033.38</v>
      </c>
      <c r="G1133" s="37">
        <f t="shared" si="52"/>
        <v>1433.38</v>
      </c>
      <c r="H1133" s="47">
        <v>38153</v>
      </c>
      <c r="I1133" s="37" t="str">
        <f t="shared" si="53"/>
        <v>Jun</v>
      </c>
      <c r="J1133" s="50">
        <v>6</v>
      </c>
      <c r="K1133" s="37">
        <v>2004</v>
      </c>
      <c r="L1133" s="38">
        <v>2</v>
      </c>
      <c r="M1133" s="37" t="s">
        <v>36</v>
      </c>
      <c r="N1133" s="38" t="s">
        <v>186</v>
      </c>
      <c r="O1133" s="37" t="s">
        <v>421</v>
      </c>
      <c r="P1133" s="38" t="s">
        <v>204</v>
      </c>
      <c r="Q1133" s="37" t="s">
        <v>204</v>
      </c>
      <c r="R1133" s="38" t="str">
        <f t="shared" si="54"/>
        <v>Asia &amp; Pacific</v>
      </c>
      <c r="S1133" s="37" t="s">
        <v>60</v>
      </c>
      <c r="T1133" s="36" t="s">
        <v>405</v>
      </c>
      <c r="U1133" s="36" t="s">
        <v>422</v>
      </c>
      <c r="V1133" s="36" t="s">
        <v>423</v>
      </c>
      <c r="X1133" s="36">
        <v>69045</v>
      </c>
      <c r="Y1133" s="36" t="s">
        <v>424</v>
      </c>
      <c r="Z1133" s="36" t="s">
        <v>425</v>
      </c>
    </row>
    <row r="1134" spans="1:26" x14ac:dyDescent="0.25">
      <c r="A1134" s="36">
        <v>10253</v>
      </c>
      <c r="B1134" s="36">
        <v>3</v>
      </c>
      <c r="C1134" s="37">
        <v>141</v>
      </c>
      <c r="D1134" s="38">
        <v>100</v>
      </c>
      <c r="E1134" s="37">
        <v>31</v>
      </c>
      <c r="F1134" s="38">
        <v>4029.38</v>
      </c>
      <c r="G1134" s="37">
        <f t="shared" si="52"/>
        <v>929.38000000000011</v>
      </c>
      <c r="H1134" s="47">
        <v>38139</v>
      </c>
      <c r="I1134" s="37" t="str">
        <f t="shared" si="53"/>
        <v>Jun</v>
      </c>
      <c r="J1134" s="50">
        <v>6</v>
      </c>
      <c r="K1134" s="37">
        <v>2004</v>
      </c>
      <c r="L1134" s="38">
        <v>2</v>
      </c>
      <c r="M1134" s="37" t="s">
        <v>342</v>
      </c>
      <c r="N1134" s="38" t="s">
        <v>186</v>
      </c>
      <c r="O1134" s="37" t="s">
        <v>170</v>
      </c>
      <c r="P1134" s="38" t="s">
        <v>173</v>
      </c>
      <c r="Q1134" s="37" t="s">
        <v>175</v>
      </c>
      <c r="R1134" s="38" t="str">
        <f t="shared" si="54"/>
        <v>Europe</v>
      </c>
      <c r="S1134" s="37" t="s">
        <v>60</v>
      </c>
      <c r="T1134" s="36" t="s">
        <v>609</v>
      </c>
      <c r="U1134" s="36" t="s">
        <v>171</v>
      </c>
      <c r="V1134" s="36" t="s">
        <v>172</v>
      </c>
      <c r="X1134" s="36" t="s">
        <v>174</v>
      </c>
      <c r="Y1134" s="36" t="s">
        <v>176</v>
      </c>
      <c r="Z1134" s="36" t="s">
        <v>177</v>
      </c>
    </row>
    <row r="1135" spans="1:26" x14ac:dyDescent="0.25">
      <c r="A1135" s="36">
        <v>10128</v>
      </c>
      <c r="B1135" s="36">
        <v>1</v>
      </c>
      <c r="C1135" s="37">
        <v>87</v>
      </c>
      <c r="D1135" s="38">
        <v>92.16</v>
      </c>
      <c r="E1135" s="37">
        <v>43</v>
      </c>
      <c r="F1135" s="38">
        <v>3962.88</v>
      </c>
      <c r="G1135" s="37">
        <f t="shared" si="52"/>
        <v>4.5474735088646412E-13</v>
      </c>
      <c r="H1135" s="47">
        <v>37778</v>
      </c>
      <c r="I1135" s="37" t="str">
        <f t="shared" si="53"/>
        <v>Jun</v>
      </c>
      <c r="J1135" s="50">
        <v>6</v>
      </c>
      <c r="K1135" s="37">
        <v>2003</v>
      </c>
      <c r="L1135" s="38">
        <v>2</v>
      </c>
      <c r="M1135" s="37" t="s">
        <v>36</v>
      </c>
      <c r="N1135" s="38" t="s">
        <v>549</v>
      </c>
      <c r="O1135" s="37" t="s">
        <v>179</v>
      </c>
      <c r="P1135" s="38" t="s">
        <v>182</v>
      </c>
      <c r="Q1135" s="37" t="s">
        <v>183</v>
      </c>
      <c r="R1135" s="38" t="str">
        <f t="shared" si="54"/>
        <v>Europe</v>
      </c>
      <c r="S1135" s="37" t="s">
        <v>60</v>
      </c>
      <c r="T1135" s="36" t="s">
        <v>614</v>
      </c>
      <c r="U1135" s="36" t="s">
        <v>180</v>
      </c>
      <c r="V1135" s="36" t="s">
        <v>181</v>
      </c>
      <c r="X1135" s="36">
        <v>28034</v>
      </c>
      <c r="Y1135" s="36" t="s">
        <v>184</v>
      </c>
      <c r="Z1135" s="36" t="s">
        <v>185</v>
      </c>
    </row>
    <row r="1136" spans="1:26" x14ac:dyDescent="0.25">
      <c r="A1136" s="36">
        <v>10253</v>
      </c>
      <c r="B1136" s="36">
        <v>13</v>
      </c>
      <c r="C1136" s="37">
        <v>194</v>
      </c>
      <c r="D1136" s="38">
        <v>100</v>
      </c>
      <c r="E1136" s="37">
        <v>24</v>
      </c>
      <c r="F1136" s="38">
        <v>3922.56</v>
      </c>
      <c r="G1136" s="37">
        <f t="shared" si="52"/>
        <v>1522.56</v>
      </c>
      <c r="H1136" s="47">
        <v>38139</v>
      </c>
      <c r="I1136" s="37" t="str">
        <f t="shared" si="53"/>
        <v>Jun</v>
      </c>
      <c r="J1136" s="50">
        <v>6</v>
      </c>
      <c r="K1136" s="37">
        <v>2004</v>
      </c>
      <c r="L1136" s="38">
        <v>2</v>
      </c>
      <c r="M1136" s="37" t="s">
        <v>342</v>
      </c>
      <c r="N1136" s="38" t="s">
        <v>186</v>
      </c>
      <c r="O1136" s="37" t="s">
        <v>170</v>
      </c>
      <c r="P1136" s="38" t="s">
        <v>173</v>
      </c>
      <c r="Q1136" s="37" t="s">
        <v>175</v>
      </c>
      <c r="R1136" s="38" t="str">
        <f t="shared" si="54"/>
        <v>Europe</v>
      </c>
      <c r="S1136" s="37" t="s">
        <v>60</v>
      </c>
      <c r="T1136" s="36" t="s">
        <v>426</v>
      </c>
      <c r="U1136" s="36" t="s">
        <v>171</v>
      </c>
      <c r="V1136" s="36" t="s">
        <v>172</v>
      </c>
      <c r="X1136" s="36" t="s">
        <v>174</v>
      </c>
      <c r="Y1136" s="36" t="s">
        <v>176</v>
      </c>
      <c r="Z1136" s="36" t="s">
        <v>177</v>
      </c>
    </row>
    <row r="1137" spans="1:26" x14ac:dyDescent="0.25">
      <c r="A1137" s="36">
        <v>10264</v>
      </c>
      <c r="B1137" s="36">
        <v>1</v>
      </c>
      <c r="C1137" s="37">
        <v>80</v>
      </c>
      <c r="D1137" s="38">
        <v>83.27</v>
      </c>
      <c r="E1137" s="37">
        <v>47</v>
      </c>
      <c r="F1137" s="38">
        <v>3913.69</v>
      </c>
      <c r="G1137" s="37">
        <f t="shared" si="52"/>
        <v>4.5474735088646412E-13</v>
      </c>
      <c r="H1137" s="47">
        <v>38168</v>
      </c>
      <c r="I1137" s="37" t="str">
        <f t="shared" si="53"/>
        <v>Jun</v>
      </c>
      <c r="J1137" s="50">
        <v>6</v>
      </c>
      <c r="K1137" s="37">
        <v>2004</v>
      </c>
      <c r="L1137" s="38">
        <v>2</v>
      </c>
      <c r="M1137" s="37" t="s">
        <v>36</v>
      </c>
      <c r="N1137" s="38" t="s">
        <v>186</v>
      </c>
      <c r="O1137" s="37" t="s">
        <v>382</v>
      </c>
      <c r="P1137" s="38" t="s">
        <v>384</v>
      </c>
      <c r="Q1137" s="37" t="s">
        <v>43</v>
      </c>
      <c r="R1137" s="38" t="str">
        <f t="shared" si="54"/>
        <v>North America</v>
      </c>
      <c r="S1137" s="37" t="s">
        <v>60</v>
      </c>
      <c r="T1137" s="36" t="s">
        <v>647</v>
      </c>
      <c r="U1137" s="36">
        <v>6175559555</v>
      </c>
      <c r="V1137" s="36" t="s">
        <v>383</v>
      </c>
      <c r="W1137" s="36" t="s">
        <v>129</v>
      </c>
      <c r="X1137" s="36">
        <v>51003</v>
      </c>
      <c r="Y1137" s="36" t="s">
        <v>385</v>
      </c>
      <c r="Z1137" s="36" t="s">
        <v>75</v>
      </c>
    </row>
    <row r="1138" spans="1:26" x14ac:dyDescent="0.25">
      <c r="A1138" s="36">
        <v>10259</v>
      </c>
      <c r="B1138" s="36">
        <v>11</v>
      </c>
      <c r="C1138" s="37">
        <v>96</v>
      </c>
      <c r="D1138" s="38">
        <v>86.68</v>
      </c>
      <c r="E1138" s="37">
        <v>45</v>
      </c>
      <c r="F1138" s="38">
        <v>3900.6</v>
      </c>
      <c r="G1138" s="37">
        <f t="shared" si="52"/>
        <v>-4.5474735088646412E-13</v>
      </c>
      <c r="H1138" s="47">
        <v>38153</v>
      </c>
      <c r="I1138" s="37" t="str">
        <f t="shared" si="53"/>
        <v>Jun</v>
      </c>
      <c r="J1138" s="50">
        <v>6</v>
      </c>
      <c r="K1138" s="37">
        <v>2004</v>
      </c>
      <c r="L1138" s="38">
        <v>2</v>
      </c>
      <c r="M1138" s="37" t="s">
        <v>36</v>
      </c>
      <c r="N1138" s="38" t="s">
        <v>504</v>
      </c>
      <c r="O1138" s="37" t="s">
        <v>421</v>
      </c>
      <c r="P1138" s="38" t="s">
        <v>204</v>
      </c>
      <c r="Q1138" s="37" t="s">
        <v>204</v>
      </c>
      <c r="R1138" s="38" t="str">
        <f t="shared" si="54"/>
        <v>Asia &amp; Pacific</v>
      </c>
      <c r="S1138" s="37" t="s">
        <v>60</v>
      </c>
      <c r="T1138" s="36" t="s">
        <v>648</v>
      </c>
      <c r="U1138" s="36" t="s">
        <v>422</v>
      </c>
      <c r="V1138" s="36" t="s">
        <v>423</v>
      </c>
      <c r="X1138" s="36">
        <v>69045</v>
      </c>
      <c r="Y1138" s="36" t="s">
        <v>424</v>
      </c>
      <c r="Z1138" s="36" t="s">
        <v>425</v>
      </c>
    </row>
    <row r="1139" spans="1:26" x14ac:dyDescent="0.25">
      <c r="A1139" s="36">
        <v>10129</v>
      </c>
      <c r="B1139" s="36">
        <v>1</v>
      </c>
      <c r="C1139" s="37">
        <v>83</v>
      </c>
      <c r="D1139" s="38">
        <v>77.989999999999995</v>
      </c>
      <c r="E1139" s="37">
        <v>50</v>
      </c>
      <c r="F1139" s="38">
        <v>3899.5</v>
      </c>
      <c r="G1139" s="37">
        <f t="shared" si="52"/>
        <v>4.5474735088646412E-13</v>
      </c>
      <c r="H1139" s="47">
        <v>37784</v>
      </c>
      <c r="I1139" s="37" t="str">
        <f t="shared" si="53"/>
        <v>Jun</v>
      </c>
      <c r="J1139" s="50">
        <v>6</v>
      </c>
      <c r="K1139" s="37">
        <v>2003</v>
      </c>
      <c r="L1139" s="38">
        <v>2</v>
      </c>
      <c r="M1139" s="37" t="s">
        <v>36</v>
      </c>
      <c r="N1139" s="38" t="s">
        <v>549</v>
      </c>
      <c r="O1139" s="37" t="s">
        <v>332</v>
      </c>
      <c r="P1139" s="38" t="s">
        <v>335</v>
      </c>
      <c r="Q1139" s="37" t="s">
        <v>175</v>
      </c>
      <c r="R1139" s="38" t="str">
        <f t="shared" si="54"/>
        <v>Europe</v>
      </c>
      <c r="S1139" s="37" t="s">
        <v>60</v>
      </c>
      <c r="T1139" s="36" t="s">
        <v>640</v>
      </c>
      <c r="U1139" s="36" t="s">
        <v>333</v>
      </c>
      <c r="V1139" s="36" t="s">
        <v>334</v>
      </c>
      <c r="X1139" s="36" t="s">
        <v>336</v>
      </c>
      <c r="Y1139" s="36" t="s">
        <v>70</v>
      </c>
      <c r="Z1139" s="36" t="s">
        <v>337</v>
      </c>
    </row>
    <row r="1140" spans="1:26" x14ac:dyDescent="0.25">
      <c r="A1140" s="36">
        <v>10129</v>
      </c>
      <c r="B1140" s="36">
        <v>4</v>
      </c>
      <c r="C1140" s="37">
        <v>88</v>
      </c>
      <c r="D1140" s="38">
        <v>94.71</v>
      </c>
      <c r="E1140" s="37">
        <v>41</v>
      </c>
      <c r="F1140" s="38">
        <v>3883.11</v>
      </c>
      <c r="G1140" s="37">
        <f t="shared" si="52"/>
        <v>4.5474735088646412E-13</v>
      </c>
      <c r="H1140" s="47">
        <v>37784</v>
      </c>
      <c r="I1140" s="37" t="str">
        <f t="shared" si="53"/>
        <v>Jun</v>
      </c>
      <c r="J1140" s="50">
        <v>6</v>
      </c>
      <c r="K1140" s="37">
        <v>2003</v>
      </c>
      <c r="L1140" s="38">
        <v>2</v>
      </c>
      <c r="M1140" s="37" t="s">
        <v>36</v>
      </c>
      <c r="N1140" s="38" t="s">
        <v>549</v>
      </c>
      <c r="O1140" s="37" t="s">
        <v>332</v>
      </c>
      <c r="P1140" s="38" t="s">
        <v>335</v>
      </c>
      <c r="Q1140" s="37" t="s">
        <v>175</v>
      </c>
      <c r="R1140" s="38" t="str">
        <f t="shared" si="54"/>
        <v>Europe</v>
      </c>
      <c r="S1140" s="37" t="s">
        <v>60</v>
      </c>
      <c r="T1140" s="36" t="s">
        <v>635</v>
      </c>
      <c r="U1140" s="36" t="s">
        <v>333</v>
      </c>
      <c r="V1140" s="36" t="s">
        <v>334</v>
      </c>
      <c r="X1140" s="36" t="s">
        <v>336</v>
      </c>
      <c r="Y1140" s="36" t="s">
        <v>70</v>
      </c>
      <c r="Z1140" s="36" t="s">
        <v>337</v>
      </c>
    </row>
    <row r="1141" spans="1:26" x14ac:dyDescent="0.25">
      <c r="A1141" s="36">
        <v>10133</v>
      </c>
      <c r="B1141" s="36">
        <v>5</v>
      </c>
      <c r="C1141" s="37">
        <v>109</v>
      </c>
      <c r="D1141" s="38">
        <v>94.1</v>
      </c>
      <c r="E1141" s="37">
        <v>41</v>
      </c>
      <c r="F1141" s="38">
        <v>3858.1</v>
      </c>
      <c r="G1141" s="37">
        <f t="shared" si="52"/>
        <v>0</v>
      </c>
      <c r="H1141" s="47">
        <v>37799</v>
      </c>
      <c r="I1141" s="37" t="str">
        <f t="shared" si="53"/>
        <v>Jun</v>
      </c>
      <c r="J1141" s="50">
        <v>6</v>
      </c>
      <c r="K1141" s="37">
        <v>2003</v>
      </c>
      <c r="L1141" s="38">
        <v>2</v>
      </c>
      <c r="M1141" s="37" t="s">
        <v>36</v>
      </c>
      <c r="N1141" s="38" t="s">
        <v>565</v>
      </c>
      <c r="O1141" s="37" t="s">
        <v>179</v>
      </c>
      <c r="P1141" s="38" t="s">
        <v>182</v>
      </c>
      <c r="Q1141" s="37" t="s">
        <v>183</v>
      </c>
      <c r="R1141" s="38" t="str">
        <f t="shared" si="54"/>
        <v>Europe</v>
      </c>
      <c r="S1141" s="37" t="s">
        <v>60</v>
      </c>
      <c r="T1141" s="36" t="s">
        <v>623</v>
      </c>
      <c r="U1141" s="36" t="s">
        <v>180</v>
      </c>
      <c r="V1141" s="36" t="s">
        <v>181</v>
      </c>
      <c r="X1141" s="36">
        <v>28034</v>
      </c>
      <c r="Y1141" s="36" t="s">
        <v>184</v>
      </c>
      <c r="Z1141" s="36" t="s">
        <v>185</v>
      </c>
    </row>
    <row r="1142" spans="1:26" x14ac:dyDescent="0.25">
      <c r="A1142" s="36">
        <v>10130</v>
      </c>
      <c r="B1142" s="36">
        <v>2</v>
      </c>
      <c r="C1142" s="37">
        <v>86</v>
      </c>
      <c r="D1142" s="38">
        <v>96.34</v>
      </c>
      <c r="E1142" s="37">
        <v>40</v>
      </c>
      <c r="F1142" s="38">
        <v>3853.6</v>
      </c>
      <c r="G1142" s="37">
        <f t="shared" si="52"/>
        <v>-4.5474735088646412E-13</v>
      </c>
      <c r="H1142" s="47">
        <v>37788</v>
      </c>
      <c r="I1142" s="37" t="str">
        <f t="shared" si="53"/>
        <v>Jun</v>
      </c>
      <c r="J1142" s="50">
        <v>6</v>
      </c>
      <c r="K1142" s="37">
        <v>2003</v>
      </c>
      <c r="L1142" s="38">
        <v>2</v>
      </c>
      <c r="M1142" s="37" t="s">
        <v>36</v>
      </c>
      <c r="N1142" s="38" t="s">
        <v>597</v>
      </c>
      <c r="O1142" s="37" t="s">
        <v>599</v>
      </c>
      <c r="P1142" s="38" t="s">
        <v>287</v>
      </c>
      <c r="Q1142" s="37" t="s">
        <v>43</v>
      </c>
      <c r="R1142" s="38" t="str">
        <f t="shared" si="54"/>
        <v>North America</v>
      </c>
      <c r="S1142" s="37" t="s">
        <v>60</v>
      </c>
      <c r="T1142" s="36" t="s">
        <v>598</v>
      </c>
      <c r="U1142" s="36">
        <v>6175558428</v>
      </c>
      <c r="V1142" s="36" t="s">
        <v>600</v>
      </c>
      <c r="W1142" s="36" t="s">
        <v>129</v>
      </c>
      <c r="X1142" s="36">
        <v>58339</v>
      </c>
      <c r="Y1142" s="36" t="s">
        <v>528</v>
      </c>
      <c r="Z1142" s="36" t="s">
        <v>249</v>
      </c>
    </row>
    <row r="1143" spans="1:26" x14ac:dyDescent="0.25">
      <c r="A1143" s="36">
        <v>10129</v>
      </c>
      <c r="B1143" s="36">
        <v>3</v>
      </c>
      <c r="C1143" s="37">
        <v>72</v>
      </c>
      <c r="D1143" s="38">
        <v>85.29</v>
      </c>
      <c r="E1143" s="37">
        <v>45</v>
      </c>
      <c r="F1143" s="38">
        <v>3838.05</v>
      </c>
      <c r="G1143" s="37">
        <f t="shared" si="52"/>
        <v>0</v>
      </c>
      <c r="H1143" s="47">
        <v>37784</v>
      </c>
      <c r="I1143" s="37" t="str">
        <f t="shared" si="53"/>
        <v>Jun</v>
      </c>
      <c r="J1143" s="50">
        <v>6</v>
      </c>
      <c r="K1143" s="37">
        <v>2003</v>
      </c>
      <c r="L1143" s="38">
        <v>2</v>
      </c>
      <c r="M1143" s="37" t="s">
        <v>36</v>
      </c>
      <c r="N1143" s="38" t="s">
        <v>597</v>
      </c>
      <c r="O1143" s="37" t="s">
        <v>332</v>
      </c>
      <c r="P1143" s="38" t="s">
        <v>335</v>
      </c>
      <c r="Q1143" s="37" t="s">
        <v>175</v>
      </c>
      <c r="R1143" s="38" t="str">
        <f t="shared" si="54"/>
        <v>Europe</v>
      </c>
      <c r="S1143" s="37" t="s">
        <v>60</v>
      </c>
      <c r="T1143" s="36" t="s">
        <v>665</v>
      </c>
      <c r="U1143" s="36" t="s">
        <v>333</v>
      </c>
      <c r="V1143" s="36" t="s">
        <v>334</v>
      </c>
      <c r="X1143" s="36" t="s">
        <v>336</v>
      </c>
      <c r="Y1143" s="36" t="s">
        <v>70</v>
      </c>
      <c r="Z1143" s="36" t="s">
        <v>337</v>
      </c>
    </row>
    <row r="1144" spans="1:26" x14ac:dyDescent="0.25">
      <c r="A1144" s="36">
        <v>10127</v>
      </c>
      <c r="B1144" s="36">
        <v>15</v>
      </c>
      <c r="C1144" s="37">
        <v>169</v>
      </c>
      <c r="D1144" s="38">
        <v>100</v>
      </c>
      <c r="E1144" s="37">
        <v>22</v>
      </c>
      <c r="F1144" s="38">
        <v>3837.24</v>
      </c>
      <c r="G1144" s="37">
        <f t="shared" si="52"/>
        <v>1637.2399999999998</v>
      </c>
      <c r="H1144" s="47">
        <v>37775</v>
      </c>
      <c r="I1144" s="37" t="str">
        <f t="shared" si="53"/>
        <v>Jun</v>
      </c>
      <c r="J1144" s="50">
        <v>6</v>
      </c>
      <c r="K1144" s="37">
        <v>2003</v>
      </c>
      <c r="L1144" s="38">
        <v>2</v>
      </c>
      <c r="M1144" s="37" t="s">
        <v>36</v>
      </c>
      <c r="N1144" s="38" t="s">
        <v>186</v>
      </c>
      <c r="O1144" s="37" t="s">
        <v>477</v>
      </c>
      <c r="P1144" s="38" t="s">
        <v>41</v>
      </c>
      <c r="Q1144" s="37" t="s">
        <v>43</v>
      </c>
      <c r="R1144" s="38" t="str">
        <f t="shared" si="54"/>
        <v>North America</v>
      </c>
      <c r="S1144" s="37" t="s">
        <v>60</v>
      </c>
      <c r="T1144" s="36" t="s">
        <v>603</v>
      </c>
      <c r="U1144" s="36">
        <v>2125557413</v>
      </c>
      <c r="V1144" s="36" t="s">
        <v>478</v>
      </c>
      <c r="W1144" s="36" t="s">
        <v>42</v>
      </c>
      <c r="X1144" s="36">
        <v>10022</v>
      </c>
      <c r="Y1144" s="36" t="s">
        <v>65</v>
      </c>
      <c r="Z1144" s="36" t="s">
        <v>479</v>
      </c>
    </row>
    <row r="1145" spans="1:26" x14ac:dyDescent="0.25">
      <c r="A1145" s="36">
        <v>10129</v>
      </c>
      <c r="B1145" s="36">
        <v>6</v>
      </c>
      <c r="C1145" s="37">
        <v>100</v>
      </c>
      <c r="D1145" s="38">
        <v>91.15</v>
      </c>
      <c r="E1145" s="37">
        <v>42</v>
      </c>
      <c r="F1145" s="38">
        <v>3828.3</v>
      </c>
      <c r="G1145" s="37">
        <f t="shared" si="52"/>
        <v>0</v>
      </c>
      <c r="H1145" s="47">
        <v>37784</v>
      </c>
      <c r="I1145" s="37" t="str">
        <f t="shared" si="53"/>
        <v>Jun</v>
      </c>
      <c r="J1145" s="50">
        <v>6</v>
      </c>
      <c r="K1145" s="37">
        <v>2003</v>
      </c>
      <c r="L1145" s="38">
        <v>2</v>
      </c>
      <c r="M1145" s="37" t="s">
        <v>36</v>
      </c>
      <c r="N1145" s="38" t="s">
        <v>597</v>
      </c>
      <c r="O1145" s="37" t="s">
        <v>332</v>
      </c>
      <c r="P1145" s="38" t="s">
        <v>335</v>
      </c>
      <c r="Q1145" s="37" t="s">
        <v>175</v>
      </c>
      <c r="R1145" s="38" t="str">
        <f t="shared" si="54"/>
        <v>Europe</v>
      </c>
      <c r="S1145" s="37" t="s">
        <v>60</v>
      </c>
      <c r="T1145" s="36" t="s">
        <v>669</v>
      </c>
      <c r="U1145" s="36" t="s">
        <v>333</v>
      </c>
      <c r="V1145" s="36" t="s">
        <v>334</v>
      </c>
      <c r="X1145" s="36" t="s">
        <v>336</v>
      </c>
      <c r="Y1145" s="36" t="s">
        <v>70</v>
      </c>
      <c r="Z1145" s="36" t="s">
        <v>337</v>
      </c>
    </row>
    <row r="1146" spans="1:26" x14ac:dyDescent="0.25">
      <c r="A1146" s="36">
        <v>10255</v>
      </c>
      <c r="B1146" s="36">
        <v>1</v>
      </c>
      <c r="C1146" s="37">
        <v>168</v>
      </c>
      <c r="D1146" s="38">
        <v>100</v>
      </c>
      <c r="E1146" s="37">
        <v>24</v>
      </c>
      <c r="F1146" s="38">
        <v>3726</v>
      </c>
      <c r="G1146" s="37">
        <f t="shared" si="52"/>
        <v>1326</v>
      </c>
      <c r="H1146" s="47">
        <v>38142</v>
      </c>
      <c r="I1146" s="37" t="str">
        <f t="shared" si="53"/>
        <v>Jun</v>
      </c>
      <c r="J1146" s="50">
        <v>6</v>
      </c>
      <c r="K1146" s="37">
        <v>2004</v>
      </c>
      <c r="L1146" s="38">
        <v>2</v>
      </c>
      <c r="M1146" s="37" t="s">
        <v>36</v>
      </c>
      <c r="N1146" s="38" t="s">
        <v>549</v>
      </c>
      <c r="O1146" s="37" t="s">
        <v>530</v>
      </c>
      <c r="P1146" s="38" t="s">
        <v>533</v>
      </c>
      <c r="Q1146" s="37" t="s">
        <v>51</v>
      </c>
      <c r="R1146" s="38" t="str">
        <f t="shared" si="54"/>
        <v>Europe</v>
      </c>
      <c r="S1146" s="37" t="s">
        <v>60</v>
      </c>
      <c r="T1146" s="36" t="s">
        <v>593</v>
      </c>
      <c r="U1146" s="36" t="s">
        <v>531</v>
      </c>
      <c r="V1146" s="36" t="s">
        <v>532</v>
      </c>
      <c r="X1146" s="36">
        <v>67000</v>
      </c>
      <c r="Y1146" s="36" t="s">
        <v>534</v>
      </c>
      <c r="Z1146" s="36" t="s">
        <v>535</v>
      </c>
    </row>
    <row r="1147" spans="1:26" x14ac:dyDescent="0.25">
      <c r="A1147" s="36">
        <v>10263</v>
      </c>
      <c r="B1147" s="36">
        <v>2</v>
      </c>
      <c r="C1147" s="37">
        <v>95</v>
      </c>
      <c r="D1147" s="38">
        <v>100</v>
      </c>
      <c r="E1147" s="37">
        <v>34</v>
      </c>
      <c r="F1147" s="38">
        <v>3676.76</v>
      </c>
      <c r="G1147" s="37">
        <f t="shared" si="52"/>
        <v>276.76000000000022</v>
      </c>
      <c r="H1147" s="47">
        <v>38166</v>
      </c>
      <c r="I1147" s="37" t="str">
        <f t="shared" si="53"/>
        <v>Jun</v>
      </c>
      <c r="J1147" s="50">
        <v>6</v>
      </c>
      <c r="K1147" s="37">
        <v>2004</v>
      </c>
      <c r="L1147" s="38">
        <v>2</v>
      </c>
      <c r="M1147" s="37" t="s">
        <v>36</v>
      </c>
      <c r="N1147" s="38" t="s">
        <v>37</v>
      </c>
      <c r="O1147" s="37" t="s">
        <v>115</v>
      </c>
      <c r="P1147" s="38" t="s">
        <v>117</v>
      </c>
      <c r="Q1147" s="37" t="s">
        <v>43</v>
      </c>
      <c r="R1147" s="38" t="str">
        <f t="shared" si="54"/>
        <v>North America</v>
      </c>
      <c r="S1147" s="37" t="s">
        <v>60</v>
      </c>
      <c r="T1147" s="36" t="s">
        <v>38</v>
      </c>
      <c r="U1147" s="36">
        <v>2035552570</v>
      </c>
      <c r="V1147" s="36" t="s">
        <v>116</v>
      </c>
      <c r="W1147" s="36" t="s">
        <v>118</v>
      </c>
      <c r="X1147" s="36">
        <v>97562</v>
      </c>
      <c r="Y1147" s="36" t="s">
        <v>119</v>
      </c>
      <c r="Z1147" s="36" t="s">
        <v>66</v>
      </c>
    </row>
    <row r="1148" spans="1:26" x14ac:dyDescent="0.25">
      <c r="A1148" s="36">
        <v>10259</v>
      </c>
      <c r="B1148" s="36">
        <v>8</v>
      </c>
      <c r="C1148" s="37">
        <v>169</v>
      </c>
      <c r="D1148" s="38">
        <v>100</v>
      </c>
      <c r="E1148" s="37">
        <v>27</v>
      </c>
      <c r="F1148" s="38">
        <v>3657.69</v>
      </c>
      <c r="G1148" s="37">
        <f t="shared" si="52"/>
        <v>957.69</v>
      </c>
      <c r="H1148" s="47">
        <v>38153</v>
      </c>
      <c r="I1148" s="37" t="str">
        <f t="shared" si="53"/>
        <v>Jun</v>
      </c>
      <c r="J1148" s="50">
        <v>6</v>
      </c>
      <c r="K1148" s="37">
        <v>2004</v>
      </c>
      <c r="L1148" s="38">
        <v>2</v>
      </c>
      <c r="M1148" s="37" t="s">
        <v>36</v>
      </c>
      <c r="N1148" s="38" t="s">
        <v>186</v>
      </c>
      <c r="O1148" s="37" t="s">
        <v>421</v>
      </c>
      <c r="P1148" s="38" t="s">
        <v>204</v>
      </c>
      <c r="Q1148" s="37" t="s">
        <v>204</v>
      </c>
      <c r="R1148" s="38" t="str">
        <f t="shared" si="54"/>
        <v>Asia &amp; Pacific</v>
      </c>
      <c r="S1148" s="37" t="s">
        <v>60</v>
      </c>
      <c r="T1148" s="36" t="s">
        <v>603</v>
      </c>
      <c r="U1148" s="36" t="s">
        <v>422</v>
      </c>
      <c r="V1148" s="36" t="s">
        <v>423</v>
      </c>
      <c r="X1148" s="36">
        <v>69045</v>
      </c>
      <c r="Y1148" s="36" t="s">
        <v>424</v>
      </c>
      <c r="Z1148" s="36" t="s">
        <v>425</v>
      </c>
    </row>
    <row r="1149" spans="1:26" x14ac:dyDescent="0.25">
      <c r="A1149" s="36">
        <v>10258</v>
      </c>
      <c r="B1149" s="36">
        <v>1</v>
      </c>
      <c r="C1149" s="37">
        <v>101</v>
      </c>
      <c r="D1149" s="38">
        <v>80.92</v>
      </c>
      <c r="E1149" s="37">
        <v>45</v>
      </c>
      <c r="F1149" s="38">
        <v>3641.4</v>
      </c>
      <c r="G1149" s="37">
        <f t="shared" si="52"/>
        <v>0</v>
      </c>
      <c r="H1149" s="47">
        <v>38153</v>
      </c>
      <c r="I1149" s="37" t="str">
        <f t="shared" si="53"/>
        <v>Jun</v>
      </c>
      <c r="J1149" s="50">
        <v>6</v>
      </c>
      <c r="K1149" s="37">
        <v>2004</v>
      </c>
      <c r="L1149" s="38">
        <v>2</v>
      </c>
      <c r="M1149" s="37" t="s">
        <v>36</v>
      </c>
      <c r="N1149" s="38" t="s">
        <v>186</v>
      </c>
      <c r="O1149" s="37" t="s">
        <v>250</v>
      </c>
      <c r="P1149" s="38" t="s">
        <v>253</v>
      </c>
      <c r="Q1149" s="37" t="s">
        <v>205</v>
      </c>
      <c r="R1149" s="38" t="str">
        <f t="shared" si="54"/>
        <v>Asia &amp; Pacific</v>
      </c>
      <c r="S1149" s="37" t="s">
        <v>60</v>
      </c>
      <c r="T1149" s="36" t="s">
        <v>666</v>
      </c>
      <c r="U1149" s="36" t="s">
        <v>251</v>
      </c>
      <c r="V1149" s="36" t="s">
        <v>252</v>
      </c>
      <c r="W1149" s="36" t="s">
        <v>254</v>
      </c>
      <c r="X1149" s="36" t="s">
        <v>255</v>
      </c>
      <c r="Y1149" s="36" t="s">
        <v>256</v>
      </c>
      <c r="Z1149" s="36" t="s">
        <v>257</v>
      </c>
    </row>
    <row r="1150" spans="1:26" x14ac:dyDescent="0.25">
      <c r="A1150" s="36">
        <v>10257</v>
      </c>
      <c r="B1150" s="36">
        <v>4</v>
      </c>
      <c r="C1150" s="37">
        <v>97</v>
      </c>
      <c r="D1150" s="38">
        <v>78.89</v>
      </c>
      <c r="E1150" s="37">
        <v>46</v>
      </c>
      <c r="F1150" s="38">
        <v>3628.94</v>
      </c>
      <c r="G1150" s="37">
        <f t="shared" si="52"/>
        <v>0</v>
      </c>
      <c r="H1150" s="47">
        <v>38152</v>
      </c>
      <c r="I1150" s="37" t="str">
        <f t="shared" si="53"/>
        <v>Jun</v>
      </c>
      <c r="J1150" s="50">
        <v>6</v>
      </c>
      <c r="K1150" s="37">
        <v>2004</v>
      </c>
      <c r="L1150" s="38">
        <v>2</v>
      </c>
      <c r="M1150" s="37" t="s">
        <v>36</v>
      </c>
      <c r="N1150" s="38" t="s">
        <v>549</v>
      </c>
      <c r="O1150" s="37" t="s">
        <v>400</v>
      </c>
      <c r="P1150" s="38" t="s">
        <v>402</v>
      </c>
      <c r="Q1150" s="37" t="s">
        <v>43</v>
      </c>
      <c r="R1150" s="38" t="str">
        <f t="shared" si="54"/>
        <v>North America</v>
      </c>
      <c r="S1150" s="37" t="s">
        <v>60</v>
      </c>
      <c r="T1150" s="36" t="s">
        <v>645</v>
      </c>
      <c r="U1150" s="36">
        <v>4085553659</v>
      </c>
      <c r="V1150" s="36" t="s">
        <v>401</v>
      </c>
      <c r="W1150" s="36" t="s">
        <v>64</v>
      </c>
      <c r="X1150" s="36">
        <v>94217</v>
      </c>
      <c r="Y1150" s="36" t="s">
        <v>108</v>
      </c>
      <c r="Z1150" s="36" t="s">
        <v>403</v>
      </c>
    </row>
    <row r="1151" spans="1:26" x14ac:dyDescent="0.25">
      <c r="A1151" s="36">
        <v>10133</v>
      </c>
      <c r="B1151" s="36">
        <v>4</v>
      </c>
      <c r="C1151" s="37">
        <v>72</v>
      </c>
      <c r="D1151" s="38">
        <v>77.52</v>
      </c>
      <c r="E1151" s="37">
        <v>46</v>
      </c>
      <c r="F1151" s="38">
        <v>3565.92</v>
      </c>
      <c r="G1151" s="37">
        <f t="shared" si="52"/>
        <v>4.5474735088646412E-13</v>
      </c>
      <c r="H1151" s="47">
        <v>37799</v>
      </c>
      <c r="I1151" s="37" t="str">
        <f t="shared" si="53"/>
        <v>Jun</v>
      </c>
      <c r="J1151" s="50">
        <v>6</v>
      </c>
      <c r="K1151" s="37">
        <v>2003</v>
      </c>
      <c r="L1151" s="38">
        <v>2</v>
      </c>
      <c r="M1151" s="37" t="s">
        <v>36</v>
      </c>
      <c r="N1151" s="38" t="s">
        <v>565</v>
      </c>
      <c r="O1151" s="37" t="s">
        <v>179</v>
      </c>
      <c r="P1151" s="38" t="s">
        <v>182</v>
      </c>
      <c r="Q1151" s="37" t="s">
        <v>183</v>
      </c>
      <c r="R1151" s="38" t="str">
        <f t="shared" si="54"/>
        <v>Europe</v>
      </c>
      <c r="S1151" s="37" t="s">
        <v>60</v>
      </c>
      <c r="T1151" s="36" t="s">
        <v>646</v>
      </c>
      <c r="U1151" s="36" t="s">
        <v>180</v>
      </c>
      <c r="V1151" s="36" t="s">
        <v>181</v>
      </c>
      <c r="X1151" s="36">
        <v>28034</v>
      </c>
      <c r="Y1151" s="36" t="s">
        <v>184</v>
      </c>
      <c r="Z1151" s="36" t="s">
        <v>185</v>
      </c>
    </row>
    <row r="1152" spans="1:26" x14ac:dyDescent="0.25">
      <c r="A1152" s="36">
        <v>10127</v>
      </c>
      <c r="B1152" s="36">
        <v>5</v>
      </c>
      <c r="C1152" s="37">
        <v>143</v>
      </c>
      <c r="D1152" s="38">
        <v>100</v>
      </c>
      <c r="E1152" s="37">
        <v>25</v>
      </c>
      <c r="F1152" s="38">
        <v>3447</v>
      </c>
      <c r="G1152" s="37">
        <f t="shared" si="52"/>
        <v>947</v>
      </c>
      <c r="H1152" s="47">
        <v>37775</v>
      </c>
      <c r="I1152" s="37" t="str">
        <f t="shared" si="53"/>
        <v>Jun</v>
      </c>
      <c r="J1152" s="50">
        <v>6</v>
      </c>
      <c r="K1152" s="37">
        <v>2003</v>
      </c>
      <c r="L1152" s="38">
        <v>2</v>
      </c>
      <c r="M1152" s="37" t="s">
        <v>36</v>
      </c>
      <c r="N1152" s="38" t="s">
        <v>186</v>
      </c>
      <c r="O1152" s="37" t="s">
        <v>477</v>
      </c>
      <c r="P1152" s="38" t="s">
        <v>41</v>
      </c>
      <c r="Q1152" s="37" t="s">
        <v>43</v>
      </c>
      <c r="R1152" s="38" t="str">
        <f t="shared" si="54"/>
        <v>North America</v>
      </c>
      <c r="S1152" s="37" t="s">
        <v>60</v>
      </c>
      <c r="T1152" s="36" t="s">
        <v>612</v>
      </c>
      <c r="U1152" s="36">
        <v>2125557413</v>
      </c>
      <c r="V1152" s="36" t="s">
        <v>478</v>
      </c>
      <c r="W1152" s="36" t="s">
        <v>42</v>
      </c>
      <c r="X1152" s="36">
        <v>10022</v>
      </c>
      <c r="Y1152" s="36" t="s">
        <v>65</v>
      </c>
      <c r="Z1152" s="36" t="s">
        <v>479</v>
      </c>
    </row>
    <row r="1153" spans="1:26" x14ac:dyDescent="0.25">
      <c r="A1153" s="36">
        <v>10130</v>
      </c>
      <c r="B1153" s="36">
        <v>1</v>
      </c>
      <c r="C1153" s="37">
        <v>105</v>
      </c>
      <c r="D1153" s="38">
        <v>100</v>
      </c>
      <c r="E1153" s="37">
        <v>33</v>
      </c>
      <c r="F1153" s="38">
        <v>3423.75</v>
      </c>
      <c r="G1153" s="37">
        <f t="shared" si="52"/>
        <v>123.75</v>
      </c>
      <c r="H1153" s="47">
        <v>37788</v>
      </c>
      <c r="I1153" s="37" t="str">
        <f t="shared" si="53"/>
        <v>Jun</v>
      </c>
      <c r="J1153" s="50">
        <v>6</v>
      </c>
      <c r="K1153" s="37">
        <v>2003</v>
      </c>
      <c r="L1153" s="38">
        <v>2</v>
      </c>
      <c r="M1153" s="37" t="s">
        <v>36</v>
      </c>
      <c r="N1153" s="38" t="s">
        <v>549</v>
      </c>
      <c r="O1153" s="37" t="s">
        <v>599</v>
      </c>
      <c r="P1153" s="38" t="s">
        <v>287</v>
      </c>
      <c r="Q1153" s="37" t="s">
        <v>43</v>
      </c>
      <c r="R1153" s="38" t="str">
        <f t="shared" si="54"/>
        <v>North America</v>
      </c>
      <c r="S1153" s="37" t="s">
        <v>60</v>
      </c>
      <c r="T1153" s="36" t="s">
        <v>611</v>
      </c>
      <c r="U1153" s="36">
        <v>6175558428</v>
      </c>
      <c r="V1153" s="36" t="s">
        <v>600</v>
      </c>
      <c r="W1153" s="36" t="s">
        <v>129</v>
      </c>
      <c r="X1153" s="36">
        <v>58339</v>
      </c>
      <c r="Y1153" s="36" t="s">
        <v>528</v>
      </c>
      <c r="Z1153" s="36" t="s">
        <v>249</v>
      </c>
    </row>
    <row r="1154" spans="1:26" x14ac:dyDescent="0.25">
      <c r="A1154" s="36">
        <v>10133</v>
      </c>
      <c r="B1154" s="36">
        <v>3</v>
      </c>
      <c r="C1154" s="37">
        <v>84</v>
      </c>
      <c r="D1154" s="38">
        <v>69.27</v>
      </c>
      <c r="E1154" s="37">
        <v>49</v>
      </c>
      <c r="F1154" s="38">
        <v>3394.23</v>
      </c>
      <c r="G1154" s="37">
        <f t="shared" ref="G1154:G1217" si="55">(F1154-(E1154*D1154))</f>
        <v>0</v>
      </c>
      <c r="H1154" s="47">
        <v>37799</v>
      </c>
      <c r="I1154" s="37" t="str">
        <f t="shared" ref="I1154:I1217" si="56">TEXT(H1154,"MMM")</f>
        <v>Jun</v>
      </c>
      <c r="J1154" s="50">
        <v>6</v>
      </c>
      <c r="K1154" s="37">
        <v>2003</v>
      </c>
      <c r="L1154" s="38">
        <v>2</v>
      </c>
      <c r="M1154" s="37" t="s">
        <v>36</v>
      </c>
      <c r="N1154" s="38" t="s">
        <v>565</v>
      </c>
      <c r="O1154" s="37" t="s">
        <v>179</v>
      </c>
      <c r="P1154" s="38" t="s">
        <v>182</v>
      </c>
      <c r="Q1154" s="37" t="s">
        <v>183</v>
      </c>
      <c r="R1154" s="38" t="str">
        <f t="shared" ref="R1154:R1217" si="57">_xlfn.XLOOKUP(Q1154,country1,region1,"none",0)</f>
        <v>Europe</v>
      </c>
      <c r="S1154" s="37" t="s">
        <v>60</v>
      </c>
      <c r="T1154" s="36" t="s">
        <v>591</v>
      </c>
      <c r="U1154" s="36" t="s">
        <v>180</v>
      </c>
      <c r="V1154" s="36" t="s">
        <v>181</v>
      </c>
      <c r="X1154" s="36">
        <v>28034</v>
      </c>
      <c r="Y1154" s="36" t="s">
        <v>184</v>
      </c>
      <c r="Z1154" s="36" t="s">
        <v>185</v>
      </c>
    </row>
    <row r="1155" spans="1:26" x14ac:dyDescent="0.25">
      <c r="A1155" s="36">
        <v>10259</v>
      </c>
      <c r="B1155" s="36">
        <v>7</v>
      </c>
      <c r="C1155" s="37">
        <v>122</v>
      </c>
      <c r="D1155" s="38">
        <v>99.41</v>
      </c>
      <c r="E1155" s="37">
        <v>34</v>
      </c>
      <c r="F1155" s="38">
        <v>3379.94</v>
      </c>
      <c r="G1155" s="37">
        <f t="shared" si="55"/>
        <v>0</v>
      </c>
      <c r="H1155" s="47">
        <v>38153</v>
      </c>
      <c r="I1155" s="37" t="str">
        <f t="shared" si="56"/>
        <v>Jun</v>
      </c>
      <c r="J1155" s="50">
        <v>6</v>
      </c>
      <c r="K1155" s="37">
        <v>2004</v>
      </c>
      <c r="L1155" s="38">
        <v>2</v>
      </c>
      <c r="M1155" s="37" t="s">
        <v>36</v>
      </c>
      <c r="N1155" s="38" t="s">
        <v>504</v>
      </c>
      <c r="O1155" s="37" t="s">
        <v>421</v>
      </c>
      <c r="P1155" s="38" t="s">
        <v>204</v>
      </c>
      <c r="Q1155" s="37" t="s">
        <v>204</v>
      </c>
      <c r="R1155" s="38" t="str">
        <f t="shared" si="57"/>
        <v>Asia &amp; Pacific</v>
      </c>
      <c r="S1155" s="37" t="s">
        <v>60</v>
      </c>
      <c r="T1155" s="36" t="s">
        <v>588</v>
      </c>
      <c r="U1155" s="36" t="s">
        <v>422</v>
      </c>
      <c r="V1155" s="36" t="s">
        <v>423</v>
      </c>
      <c r="X1155" s="36">
        <v>69045</v>
      </c>
      <c r="Y1155" s="36" t="s">
        <v>424</v>
      </c>
      <c r="Z1155" s="36" t="s">
        <v>425</v>
      </c>
    </row>
    <row r="1156" spans="1:26" x14ac:dyDescent="0.25">
      <c r="A1156" s="36">
        <v>10261</v>
      </c>
      <c r="B1156" s="36">
        <v>1</v>
      </c>
      <c r="C1156" s="37">
        <v>136</v>
      </c>
      <c r="D1156" s="38">
        <v>100</v>
      </c>
      <c r="E1156" s="37">
        <v>27</v>
      </c>
      <c r="F1156" s="38">
        <v>3378.24</v>
      </c>
      <c r="G1156" s="37">
        <f t="shared" si="55"/>
        <v>678.23999999999978</v>
      </c>
      <c r="H1156" s="47">
        <v>38155</v>
      </c>
      <c r="I1156" s="37" t="str">
        <f t="shared" si="56"/>
        <v>Jun</v>
      </c>
      <c r="J1156" s="50">
        <v>6</v>
      </c>
      <c r="K1156" s="37">
        <v>2004</v>
      </c>
      <c r="L1156" s="38">
        <v>2</v>
      </c>
      <c r="M1156" s="37" t="s">
        <v>36</v>
      </c>
      <c r="N1156" s="38" t="s">
        <v>186</v>
      </c>
      <c r="O1156" s="37" t="s">
        <v>295</v>
      </c>
      <c r="P1156" s="38" t="s">
        <v>298</v>
      </c>
      <c r="Q1156" s="37" t="s">
        <v>235</v>
      </c>
      <c r="R1156" s="38" t="str">
        <f t="shared" si="57"/>
        <v>North America</v>
      </c>
      <c r="S1156" s="37" t="s">
        <v>60</v>
      </c>
      <c r="T1156" s="36" t="s">
        <v>324</v>
      </c>
      <c r="U1156" s="36" t="s">
        <v>296</v>
      </c>
      <c r="V1156" s="36" t="s">
        <v>297</v>
      </c>
      <c r="W1156" s="36" t="s">
        <v>299</v>
      </c>
      <c r="X1156" s="36" t="s">
        <v>300</v>
      </c>
      <c r="Y1156" s="36" t="s">
        <v>301</v>
      </c>
      <c r="Z1156" s="36" t="s">
        <v>302</v>
      </c>
    </row>
    <row r="1157" spans="1:26" x14ac:dyDescent="0.25">
      <c r="A1157" s="36">
        <v>10253</v>
      </c>
      <c r="B1157" s="36">
        <v>1</v>
      </c>
      <c r="C1157" s="37">
        <v>124</v>
      </c>
      <c r="D1157" s="38">
        <v>100</v>
      </c>
      <c r="E1157" s="37">
        <v>24</v>
      </c>
      <c r="F1157" s="38">
        <v>3374.88</v>
      </c>
      <c r="G1157" s="37">
        <f t="shared" si="55"/>
        <v>974.88000000000011</v>
      </c>
      <c r="H1157" s="47">
        <v>38139</v>
      </c>
      <c r="I1157" s="37" t="str">
        <f t="shared" si="56"/>
        <v>Jun</v>
      </c>
      <c r="J1157" s="50">
        <v>6</v>
      </c>
      <c r="K1157" s="37">
        <v>2004</v>
      </c>
      <c r="L1157" s="38">
        <v>2</v>
      </c>
      <c r="M1157" s="37" t="s">
        <v>342</v>
      </c>
      <c r="N1157" s="38" t="s">
        <v>186</v>
      </c>
      <c r="O1157" s="37" t="s">
        <v>170</v>
      </c>
      <c r="P1157" s="38" t="s">
        <v>173</v>
      </c>
      <c r="Q1157" s="37" t="s">
        <v>175</v>
      </c>
      <c r="R1157" s="38" t="str">
        <f t="shared" si="57"/>
        <v>Europe</v>
      </c>
      <c r="S1157" s="37" t="s">
        <v>60</v>
      </c>
      <c r="T1157" s="36" t="s">
        <v>564</v>
      </c>
      <c r="U1157" s="36" t="s">
        <v>171</v>
      </c>
      <c r="V1157" s="36" t="s">
        <v>172</v>
      </c>
      <c r="X1157" s="36" t="s">
        <v>174</v>
      </c>
      <c r="Y1157" s="36" t="s">
        <v>176</v>
      </c>
      <c r="Z1157" s="36" t="s">
        <v>177</v>
      </c>
    </row>
    <row r="1158" spans="1:26" x14ac:dyDescent="0.25">
      <c r="A1158" s="36">
        <v>10262</v>
      </c>
      <c r="B1158" s="36">
        <v>4</v>
      </c>
      <c r="C1158" s="37">
        <v>91</v>
      </c>
      <c r="D1158" s="38">
        <v>84.03</v>
      </c>
      <c r="E1158" s="37">
        <v>40</v>
      </c>
      <c r="F1158" s="38">
        <v>3361.2</v>
      </c>
      <c r="G1158" s="37">
        <f t="shared" si="55"/>
        <v>0</v>
      </c>
      <c r="H1158" s="47">
        <v>38162</v>
      </c>
      <c r="I1158" s="37" t="str">
        <f t="shared" si="56"/>
        <v>Jun</v>
      </c>
      <c r="J1158" s="50">
        <v>6</v>
      </c>
      <c r="K1158" s="37">
        <v>2004</v>
      </c>
      <c r="L1158" s="38">
        <v>2</v>
      </c>
      <c r="M1158" s="37" t="s">
        <v>342</v>
      </c>
      <c r="N1158" s="38" t="s">
        <v>565</v>
      </c>
      <c r="O1158" s="37" t="s">
        <v>179</v>
      </c>
      <c r="P1158" s="38" t="s">
        <v>182</v>
      </c>
      <c r="Q1158" s="37" t="s">
        <v>183</v>
      </c>
      <c r="R1158" s="38" t="str">
        <f t="shared" si="57"/>
        <v>Europe</v>
      </c>
      <c r="S1158" s="37" t="s">
        <v>60</v>
      </c>
      <c r="T1158" s="36" t="s">
        <v>661</v>
      </c>
      <c r="U1158" s="36" t="s">
        <v>180</v>
      </c>
      <c r="V1158" s="36" t="s">
        <v>181</v>
      </c>
      <c r="X1158" s="36">
        <v>28034</v>
      </c>
      <c r="Y1158" s="36" t="s">
        <v>184</v>
      </c>
      <c r="Z1158" s="36" t="s">
        <v>185</v>
      </c>
    </row>
    <row r="1159" spans="1:26" x14ac:dyDescent="0.25">
      <c r="A1159" s="36">
        <v>10264</v>
      </c>
      <c r="B1159" s="36">
        <v>7</v>
      </c>
      <c r="C1159" s="37">
        <v>102</v>
      </c>
      <c r="D1159" s="38">
        <v>97.97</v>
      </c>
      <c r="E1159" s="37">
        <v>34</v>
      </c>
      <c r="F1159" s="38">
        <v>3330.98</v>
      </c>
      <c r="G1159" s="37">
        <f t="shared" si="55"/>
        <v>0</v>
      </c>
      <c r="H1159" s="47">
        <v>38168</v>
      </c>
      <c r="I1159" s="37" t="str">
        <f t="shared" si="56"/>
        <v>Jun</v>
      </c>
      <c r="J1159" s="50">
        <v>6</v>
      </c>
      <c r="K1159" s="37">
        <v>2004</v>
      </c>
      <c r="L1159" s="38">
        <v>2</v>
      </c>
      <c r="M1159" s="37" t="s">
        <v>36</v>
      </c>
      <c r="N1159" s="38" t="s">
        <v>37</v>
      </c>
      <c r="O1159" s="37" t="s">
        <v>382</v>
      </c>
      <c r="P1159" s="38" t="s">
        <v>384</v>
      </c>
      <c r="Q1159" s="37" t="s">
        <v>43</v>
      </c>
      <c r="R1159" s="38" t="str">
        <f t="shared" si="57"/>
        <v>North America</v>
      </c>
      <c r="S1159" s="37" t="s">
        <v>60</v>
      </c>
      <c r="T1159" s="36" t="s">
        <v>655</v>
      </c>
      <c r="U1159" s="36">
        <v>6175559555</v>
      </c>
      <c r="V1159" s="36" t="s">
        <v>383</v>
      </c>
      <c r="W1159" s="36" t="s">
        <v>129</v>
      </c>
      <c r="X1159" s="36">
        <v>51003</v>
      </c>
      <c r="Y1159" s="36" t="s">
        <v>385</v>
      </c>
      <c r="Z1159" s="36" t="s">
        <v>75</v>
      </c>
    </row>
    <row r="1160" spans="1:26" x14ac:dyDescent="0.25">
      <c r="A1160" s="36">
        <v>10262</v>
      </c>
      <c r="B1160" s="36">
        <v>1</v>
      </c>
      <c r="C1160" s="37">
        <v>109</v>
      </c>
      <c r="D1160" s="38">
        <v>97.38</v>
      </c>
      <c r="E1160" s="37">
        <v>34</v>
      </c>
      <c r="F1160" s="38">
        <v>3310.92</v>
      </c>
      <c r="G1160" s="37">
        <f t="shared" si="55"/>
        <v>0</v>
      </c>
      <c r="H1160" s="47">
        <v>38162</v>
      </c>
      <c r="I1160" s="37" t="str">
        <f t="shared" si="56"/>
        <v>Jun</v>
      </c>
      <c r="J1160" s="50">
        <v>6</v>
      </c>
      <c r="K1160" s="37">
        <v>2004</v>
      </c>
      <c r="L1160" s="38">
        <v>2</v>
      </c>
      <c r="M1160" s="37" t="s">
        <v>342</v>
      </c>
      <c r="N1160" s="38" t="s">
        <v>565</v>
      </c>
      <c r="O1160" s="37" t="s">
        <v>179</v>
      </c>
      <c r="P1160" s="38" t="s">
        <v>182</v>
      </c>
      <c r="Q1160" s="37" t="s">
        <v>183</v>
      </c>
      <c r="R1160" s="38" t="str">
        <f t="shared" si="57"/>
        <v>Europe</v>
      </c>
      <c r="S1160" s="37" t="s">
        <v>60</v>
      </c>
      <c r="T1160" s="36" t="s">
        <v>623</v>
      </c>
      <c r="U1160" s="36" t="s">
        <v>180</v>
      </c>
      <c r="V1160" s="36" t="s">
        <v>181</v>
      </c>
      <c r="X1160" s="36">
        <v>28034</v>
      </c>
      <c r="Y1160" s="36" t="s">
        <v>184</v>
      </c>
      <c r="Z1160" s="36" t="s">
        <v>185</v>
      </c>
    </row>
    <row r="1161" spans="1:26" x14ac:dyDescent="0.25">
      <c r="A1161" s="36">
        <v>10256</v>
      </c>
      <c r="B1161" s="36">
        <v>2</v>
      </c>
      <c r="C1161" s="37">
        <v>102</v>
      </c>
      <c r="D1161" s="38">
        <v>95.55</v>
      </c>
      <c r="E1161" s="37">
        <v>34</v>
      </c>
      <c r="F1161" s="38">
        <v>3248.7</v>
      </c>
      <c r="G1161" s="37">
        <f t="shared" si="55"/>
        <v>0</v>
      </c>
      <c r="H1161" s="47">
        <v>38146</v>
      </c>
      <c r="I1161" s="37" t="str">
        <f t="shared" si="56"/>
        <v>Jun</v>
      </c>
      <c r="J1161" s="50">
        <v>6</v>
      </c>
      <c r="K1161" s="37">
        <v>2004</v>
      </c>
      <c r="L1161" s="38">
        <v>2</v>
      </c>
      <c r="M1161" s="37" t="s">
        <v>36</v>
      </c>
      <c r="N1161" s="38" t="s">
        <v>549</v>
      </c>
      <c r="O1161" s="37" t="s">
        <v>325</v>
      </c>
      <c r="P1161" s="38" t="s">
        <v>328</v>
      </c>
      <c r="Q1161" s="37" t="s">
        <v>329</v>
      </c>
      <c r="R1161" s="38" t="str">
        <f t="shared" si="57"/>
        <v>Europe</v>
      </c>
      <c r="S1161" s="37" t="s">
        <v>60</v>
      </c>
      <c r="T1161" s="36" t="s">
        <v>550</v>
      </c>
      <c r="U1161" s="36" t="s">
        <v>326</v>
      </c>
      <c r="V1161" s="36" t="s">
        <v>327</v>
      </c>
      <c r="X1161" s="36">
        <v>1734</v>
      </c>
      <c r="Y1161" s="36" t="s">
        <v>330</v>
      </c>
      <c r="Z1161" s="36" t="s">
        <v>331</v>
      </c>
    </row>
    <row r="1162" spans="1:26" x14ac:dyDescent="0.25">
      <c r="A1162" s="36">
        <v>10262</v>
      </c>
      <c r="B1162" s="36">
        <v>11</v>
      </c>
      <c r="C1162" s="37">
        <v>65</v>
      </c>
      <c r="D1162" s="38">
        <v>70.349999999999994</v>
      </c>
      <c r="E1162" s="37">
        <v>46</v>
      </c>
      <c r="F1162" s="38">
        <v>3236.1</v>
      </c>
      <c r="G1162" s="37">
        <f t="shared" si="55"/>
        <v>0</v>
      </c>
      <c r="H1162" s="47">
        <v>38162</v>
      </c>
      <c r="I1162" s="37" t="str">
        <f t="shared" si="56"/>
        <v>Jun</v>
      </c>
      <c r="J1162" s="50">
        <v>6</v>
      </c>
      <c r="K1162" s="37">
        <v>2004</v>
      </c>
      <c r="L1162" s="38">
        <v>2</v>
      </c>
      <c r="M1162" s="37" t="s">
        <v>342</v>
      </c>
      <c r="N1162" s="38" t="s">
        <v>549</v>
      </c>
      <c r="O1162" s="37" t="s">
        <v>179</v>
      </c>
      <c r="P1162" s="38" t="s">
        <v>182</v>
      </c>
      <c r="Q1162" s="37" t="s">
        <v>183</v>
      </c>
      <c r="R1162" s="38" t="str">
        <f t="shared" si="57"/>
        <v>Europe</v>
      </c>
      <c r="S1162" s="37" t="s">
        <v>60</v>
      </c>
      <c r="T1162" s="36" t="s">
        <v>638</v>
      </c>
      <c r="U1162" s="36" t="s">
        <v>180</v>
      </c>
      <c r="V1162" s="36" t="s">
        <v>181</v>
      </c>
      <c r="X1162" s="36">
        <v>28034</v>
      </c>
      <c r="Y1162" s="36" t="s">
        <v>184</v>
      </c>
      <c r="Z1162" s="36" t="s">
        <v>185</v>
      </c>
    </row>
    <row r="1163" spans="1:26" x14ac:dyDescent="0.25">
      <c r="A1163" s="36">
        <v>10127</v>
      </c>
      <c r="B1163" s="36">
        <v>4</v>
      </c>
      <c r="C1163" s="37">
        <v>58</v>
      </c>
      <c r="D1163" s="38">
        <v>69.12</v>
      </c>
      <c r="E1163" s="37">
        <v>46</v>
      </c>
      <c r="F1163" s="38">
        <v>3179.52</v>
      </c>
      <c r="G1163" s="37">
        <f t="shared" si="55"/>
        <v>-4.5474735088646412E-13</v>
      </c>
      <c r="H1163" s="47">
        <v>37775</v>
      </c>
      <c r="I1163" s="37" t="str">
        <f t="shared" si="56"/>
        <v>Jun</v>
      </c>
      <c r="J1163" s="50">
        <v>6</v>
      </c>
      <c r="K1163" s="37">
        <v>2003</v>
      </c>
      <c r="L1163" s="38">
        <v>2</v>
      </c>
      <c r="M1163" s="37" t="s">
        <v>36</v>
      </c>
      <c r="N1163" s="38" t="s">
        <v>604</v>
      </c>
      <c r="O1163" s="37" t="s">
        <v>477</v>
      </c>
      <c r="P1163" s="38" t="s">
        <v>41</v>
      </c>
      <c r="Q1163" s="37" t="s">
        <v>43</v>
      </c>
      <c r="R1163" s="38" t="str">
        <f t="shared" si="57"/>
        <v>North America</v>
      </c>
      <c r="S1163" s="37" t="s">
        <v>60</v>
      </c>
      <c r="T1163" s="36" t="s">
        <v>658</v>
      </c>
      <c r="U1163" s="36">
        <v>2125557413</v>
      </c>
      <c r="V1163" s="36" t="s">
        <v>478</v>
      </c>
      <c r="W1163" s="36" t="s">
        <v>42</v>
      </c>
      <c r="X1163" s="36">
        <v>10022</v>
      </c>
      <c r="Y1163" s="36" t="s">
        <v>65</v>
      </c>
      <c r="Z1163" s="36" t="s">
        <v>479</v>
      </c>
    </row>
    <row r="1164" spans="1:26" x14ac:dyDescent="0.25">
      <c r="A1164" s="36">
        <v>10262</v>
      </c>
      <c r="B1164" s="36">
        <v>2</v>
      </c>
      <c r="C1164" s="37">
        <v>68</v>
      </c>
      <c r="D1164" s="38">
        <v>79.11</v>
      </c>
      <c r="E1164" s="37">
        <v>40</v>
      </c>
      <c r="F1164" s="38">
        <v>3164.4</v>
      </c>
      <c r="G1164" s="37">
        <f t="shared" si="55"/>
        <v>0</v>
      </c>
      <c r="H1164" s="47">
        <v>38162</v>
      </c>
      <c r="I1164" s="37" t="str">
        <f t="shared" si="56"/>
        <v>Jun</v>
      </c>
      <c r="J1164" s="50">
        <v>6</v>
      </c>
      <c r="K1164" s="37">
        <v>2004</v>
      </c>
      <c r="L1164" s="38">
        <v>2</v>
      </c>
      <c r="M1164" s="37" t="s">
        <v>342</v>
      </c>
      <c r="N1164" s="38" t="s">
        <v>549</v>
      </c>
      <c r="O1164" s="37" t="s">
        <v>179</v>
      </c>
      <c r="P1164" s="38" t="s">
        <v>182</v>
      </c>
      <c r="Q1164" s="37" t="s">
        <v>183</v>
      </c>
      <c r="R1164" s="38" t="str">
        <f t="shared" si="57"/>
        <v>Europe</v>
      </c>
      <c r="S1164" s="37" t="s">
        <v>60</v>
      </c>
      <c r="T1164" s="36" t="s">
        <v>654</v>
      </c>
      <c r="U1164" s="36" t="s">
        <v>180</v>
      </c>
      <c r="V1164" s="36" t="s">
        <v>181</v>
      </c>
      <c r="X1164" s="36">
        <v>28034</v>
      </c>
      <c r="Y1164" s="36" t="s">
        <v>184</v>
      </c>
      <c r="Z1164" s="36" t="s">
        <v>185</v>
      </c>
    </row>
    <row r="1165" spans="1:26" x14ac:dyDescent="0.25">
      <c r="A1165" s="36">
        <v>10257</v>
      </c>
      <c r="B1165" s="36">
        <v>2</v>
      </c>
      <c r="C1165" s="37">
        <v>104</v>
      </c>
      <c r="D1165" s="38">
        <v>84.82</v>
      </c>
      <c r="E1165" s="37">
        <v>37</v>
      </c>
      <c r="F1165" s="38">
        <v>3138.34</v>
      </c>
      <c r="G1165" s="37">
        <f t="shared" si="55"/>
        <v>4.5474735088646412E-13</v>
      </c>
      <c r="H1165" s="47">
        <v>38152</v>
      </c>
      <c r="I1165" s="37" t="str">
        <f t="shared" si="56"/>
        <v>Jun</v>
      </c>
      <c r="J1165" s="50">
        <v>6</v>
      </c>
      <c r="K1165" s="37">
        <v>2004</v>
      </c>
      <c r="L1165" s="38">
        <v>2</v>
      </c>
      <c r="M1165" s="37" t="s">
        <v>36</v>
      </c>
      <c r="N1165" s="38" t="s">
        <v>549</v>
      </c>
      <c r="O1165" s="37" t="s">
        <v>400</v>
      </c>
      <c r="P1165" s="38" t="s">
        <v>402</v>
      </c>
      <c r="Q1165" s="37" t="s">
        <v>43</v>
      </c>
      <c r="R1165" s="38" t="str">
        <f t="shared" si="57"/>
        <v>North America</v>
      </c>
      <c r="S1165" s="37" t="s">
        <v>60</v>
      </c>
      <c r="T1165" s="36" t="s">
        <v>601</v>
      </c>
      <c r="U1165" s="36">
        <v>4085553659</v>
      </c>
      <c r="V1165" s="36" t="s">
        <v>401</v>
      </c>
      <c r="W1165" s="36" t="s">
        <v>64</v>
      </c>
      <c r="X1165" s="36">
        <v>94217</v>
      </c>
      <c r="Y1165" s="36" t="s">
        <v>108</v>
      </c>
      <c r="Z1165" s="36" t="s">
        <v>403</v>
      </c>
    </row>
    <row r="1166" spans="1:26" x14ac:dyDescent="0.25">
      <c r="A1166" s="36">
        <v>10128</v>
      </c>
      <c r="B1166" s="36">
        <v>3</v>
      </c>
      <c r="C1166" s="37">
        <v>86</v>
      </c>
      <c r="D1166" s="38">
        <v>97</v>
      </c>
      <c r="E1166" s="37">
        <v>32</v>
      </c>
      <c r="F1166" s="38">
        <v>3104</v>
      </c>
      <c r="G1166" s="37">
        <f t="shared" si="55"/>
        <v>0</v>
      </c>
      <c r="H1166" s="47">
        <v>37778</v>
      </c>
      <c r="I1166" s="37" t="str">
        <f t="shared" si="56"/>
        <v>Jun</v>
      </c>
      <c r="J1166" s="50">
        <v>6</v>
      </c>
      <c r="K1166" s="37">
        <v>2003</v>
      </c>
      <c r="L1166" s="38">
        <v>2</v>
      </c>
      <c r="M1166" s="37" t="s">
        <v>36</v>
      </c>
      <c r="N1166" s="38" t="s">
        <v>597</v>
      </c>
      <c r="O1166" s="37" t="s">
        <v>179</v>
      </c>
      <c r="P1166" s="38" t="s">
        <v>182</v>
      </c>
      <c r="Q1166" s="37" t="s">
        <v>183</v>
      </c>
      <c r="R1166" s="38" t="str">
        <f t="shared" si="57"/>
        <v>Europe</v>
      </c>
      <c r="S1166" s="37" t="s">
        <v>60</v>
      </c>
      <c r="T1166" s="36" t="s">
        <v>662</v>
      </c>
      <c r="U1166" s="36" t="s">
        <v>180</v>
      </c>
      <c r="V1166" s="36" t="s">
        <v>181</v>
      </c>
      <c r="X1166" s="36">
        <v>28034</v>
      </c>
      <c r="Y1166" s="36" t="s">
        <v>184</v>
      </c>
      <c r="Z1166" s="36" t="s">
        <v>185</v>
      </c>
    </row>
    <row r="1167" spans="1:26" x14ac:dyDescent="0.25">
      <c r="A1167" s="36">
        <v>10259</v>
      </c>
      <c r="B1167" s="36">
        <v>2</v>
      </c>
      <c r="C1167" s="37">
        <v>115</v>
      </c>
      <c r="D1167" s="38">
        <v>100</v>
      </c>
      <c r="E1167" s="37">
        <v>29</v>
      </c>
      <c r="F1167" s="38">
        <v>3054.57</v>
      </c>
      <c r="G1167" s="37">
        <f t="shared" si="55"/>
        <v>154.57000000000016</v>
      </c>
      <c r="H1167" s="47">
        <v>38153</v>
      </c>
      <c r="I1167" s="37" t="str">
        <f t="shared" si="56"/>
        <v>Jun</v>
      </c>
      <c r="J1167" s="50">
        <v>6</v>
      </c>
      <c r="K1167" s="37">
        <v>2004</v>
      </c>
      <c r="L1167" s="38">
        <v>2</v>
      </c>
      <c r="M1167" s="37" t="s">
        <v>36</v>
      </c>
      <c r="N1167" s="38" t="s">
        <v>504</v>
      </c>
      <c r="O1167" s="37" t="s">
        <v>421</v>
      </c>
      <c r="P1167" s="38" t="s">
        <v>204</v>
      </c>
      <c r="Q1167" s="37" t="s">
        <v>204</v>
      </c>
      <c r="R1167" s="38" t="str">
        <f t="shared" si="57"/>
        <v>Asia &amp; Pacific</v>
      </c>
      <c r="S1167" s="37" t="s">
        <v>60</v>
      </c>
      <c r="T1167" s="36" t="s">
        <v>657</v>
      </c>
      <c r="U1167" s="36" t="s">
        <v>422</v>
      </c>
      <c r="V1167" s="36" t="s">
        <v>423</v>
      </c>
      <c r="X1167" s="36">
        <v>69045</v>
      </c>
      <c r="Y1167" s="36" t="s">
        <v>424</v>
      </c>
      <c r="Z1167" s="36" t="s">
        <v>425</v>
      </c>
    </row>
    <row r="1168" spans="1:26" x14ac:dyDescent="0.25">
      <c r="A1168" s="36">
        <v>10253</v>
      </c>
      <c r="B1168" s="36">
        <v>5</v>
      </c>
      <c r="C1168" s="37">
        <v>141</v>
      </c>
      <c r="D1168" s="38">
        <v>100</v>
      </c>
      <c r="E1168" s="37">
        <v>26</v>
      </c>
      <c r="F1168" s="38">
        <v>3054.48</v>
      </c>
      <c r="G1168" s="37">
        <f t="shared" si="55"/>
        <v>454.48</v>
      </c>
      <c r="H1168" s="47">
        <v>38139</v>
      </c>
      <c r="I1168" s="37" t="str">
        <f t="shared" si="56"/>
        <v>Jun</v>
      </c>
      <c r="J1168" s="50">
        <v>6</v>
      </c>
      <c r="K1168" s="37">
        <v>2004</v>
      </c>
      <c r="L1168" s="38">
        <v>2</v>
      </c>
      <c r="M1168" s="37" t="s">
        <v>342</v>
      </c>
      <c r="N1168" s="38" t="s">
        <v>186</v>
      </c>
      <c r="O1168" s="37" t="s">
        <v>170</v>
      </c>
      <c r="P1168" s="38" t="s">
        <v>173</v>
      </c>
      <c r="Q1168" s="37" t="s">
        <v>175</v>
      </c>
      <c r="R1168" s="38" t="str">
        <f t="shared" si="57"/>
        <v>Europe</v>
      </c>
      <c r="S1168" s="37" t="s">
        <v>60</v>
      </c>
      <c r="T1168" s="36" t="s">
        <v>537</v>
      </c>
      <c r="U1168" s="36" t="s">
        <v>171</v>
      </c>
      <c r="V1168" s="36" t="s">
        <v>172</v>
      </c>
      <c r="X1168" s="36" t="s">
        <v>174</v>
      </c>
      <c r="Y1168" s="36" t="s">
        <v>176</v>
      </c>
      <c r="Z1168" s="36" t="s">
        <v>177</v>
      </c>
    </row>
    <row r="1169" spans="1:26" x14ac:dyDescent="0.25">
      <c r="A1169" s="36">
        <v>10261</v>
      </c>
      <c r="B1169" s="36">
        <v>2</v>
      </c>
      <c r="C1169" s="37">
        <v>72</v>
      </c>
      <c r="D1169" s="38">
        <v>68.67</v>
      </c>
      <c r="E1169" s="37">
        <v>44</v>
      </c>
      <c r="F1169" s="38">
        <v>3021.48</v>
      </c>
      <c r="G1169" s="37">
        <f t="shared" si="55"/>
        <v>0</v>
      </c>
      <c r="H1169" s="47">
        <v>38155</v>
      </c>
      <c r="I1169" s="37" t="str">
        <f t="shared" si="56"/>
        <v>Jun</v>
      </c>
      <c r="J1169" s="50">
        <v>6</v>
      </c>
      <c r="K1169" s="37">
        <v>2004</v>
      </c>
      <c r="L1169" s="38">
        <v>2</v>
      </c>
      <c r="M1169" s="37" t="s">
        <v>36</v>
      </c>
      <c r="N1169" s="38" t="s">
        <v>597</v>
      </c>
      <c r="O1169" s="37" t="s">
        <v>295</v>
      </c>
      <c r="P1169" s="38" t="s">
        <v>298</v>
      </c>
      <c r="Q1169" s="37" t="s">
        <v>235</v>
      </c>
      <c r="R1169" s="38" t="str">
        <f t="shared" si="57"/>
        <v>North America</v>
      </c>
      <c r="S1169" s="37" t="s">
        <v>60</v>
      </c>
      <c r="T1169" s="36" t="s">
        <v>665</v>
      </c>
      <c r="U1169" s="36" t="s">
        <v>296</v>
      </c>
      <c r="V1169" s="36" t="s">
        <v>297</v>
      </c>
      <c r="W1169" s="36" t="s">
        <v>299</v>
      </c>
      <c r="X1169" s="36" t="s">
        <v>300</v>
      </c>
      <c r="Y1169" s="36" t="s">
        <v>301</v>
      </c>
      <c r="Z1169" s="36" t="s">
        <v>302</v>
      </c>
    </row>
    <row r="1170" spans="1:26" x14ac:dyDescent="0.25">
      <c r="A1170" s="36">
        <v>10262</v>
      </c>
      <c r="B1170" s="36">
        <v>6</v>
      </c>
      <c r="C1170" s="37">
        <v>99</v>
      </c>
      <c r="D1170" s="38">
        <v>90.75</v>
      </c>
      <c r="E1170" s="37">
        <v>33</v>
      </c>
      <c r="F1170" s="38">
        <v>2994.75</v>
      </c>
      <c r="G1170" s="37">
        <f t="shared" si="55"/>
        <v>0</v>
      </c>
      <c r="H1170" s="47">
        <v>38162</v>
      </c>
      <c r="I1170" s="37" t="str">
        <f t="shared" si="56"/>
        <v>Jun</v>
      </c>
      <c r="J1170" s="50">
        <v>6</v>
      </c>
      <c r="K1170" s="37">
        <v>2004</v>
      </c>
      <c r="L1170" s="38">
        <v>2</v>
      </c>
      <c r="M1170" s="37" t="s">
        <v>342</v>
      </c>
      <c r="N1170" s="38" t="s">
        <v>565</v>
      </c>
      <c r="O1170" s="37" t="s">
        <v>179</v>
      </c>
      <c r="P1170" s="38" t="s">
        <v>182</v>
      </c>
      <c r="Q1170" s="37" t="s">
        <v>183</v>
      </c>
      <c r="R1170" s="38" t="str">
        <f t="shared" si="57"/>
        <v>Europe</v>
      </c>
      <c r="S1170" s="37" t="s">
        <v>46</v>
      </c>
      <c r="T1170" s="36" t="s">
        <v>664</v>
      </c>
      <c r="U1170" s="36" t="s">
        <v>180</v>
      </c>
      <c r="V1170" s="36" t="s">
        <v>181</v>
      </c>
      <c r="X1170" s="36">
        <v>28034</v>
      </c>
      <c r="Y1170" s="36" t="s">
        <v>184</v>
      </c>
      <c r="Z1170" s="36" t="s">
        <v>185</v>
      </c>
    </row>
    <row r="1171" spans="1:26" x14ac:dyDescent="0.25">
      <c r="A1171" s="36">
        <v>10262</v>
      </c>
      <c r="B1171" s="36">
        <v>8</v>
      </c>
      <c r="C1171" s="37">
        <v>68</v>
      </c>
      <c r="D1171" s="38">
        <v>61.42</v>
      </c>
      <c r="E1171" s="37">
        <v>48</v>
      </c>
      <c r="F1171" s="38">
        <v>2948.16</v>
      </c>
      <c r="G1171" s="37">
        <f t="shared" si="55"/>
        <v>0</v>
      </c>
      <c r="H1171" s="47">
        <v>38162</v>
      </c>
      <c r="I1171" s="37" t="str">
        <f t="shared" si="56"/>
        <v>Jun</v>
      </c>
      <c r="J1171" s="50">
        <v>6</v>
      </c>
      <c r="K1171" s="37">
        <v>2004</v>
      </c>
      <c r="L1171" s="38">
        <v>2</v>
      </c>
      <c r="M1171" s="37" t="s">
        <v>342</v>
      </c>
      <c r="N1171" s="38" t="s">
        <v>565</v>
      </c>
      <c r="O1171" s="37" t="s">
        <v>179</v>
      </c>
      <c r="P1171" s="38" t="s">
        <v>182</v>
      </c>
      <c r="Q1171" s="37" t="s">
        <v>183</v>
      </c>
      <c r="R1171" s="38" t="str">
        <f t="shared" si="57"/>
        <v>Europe</v>
      </c>
      <c r="S1171" s="37" t="s">
        <v>46</v>
      </c>
      <c r="T1171" s="36" t="s">
        <v>642</v>
      </c>
      <c r="U1171" s="36" t="s">
        <v>180</v>
      </c>
      <c r="V1171" s="36" t="s">
        <v>181</v>
      </c>
      <c r="X1171" s="36">
        <v>28034</v>
      </c>
      <c r="Y1171" s="36" t="s">
        <v>184</v>
      </c>
      <c r="Z1171" s="36" t="s">
        <v>185</v>
      </c>
    </row>
    <row r="1172" spans="1:26" x14ac:dyDescent="0.25">
      <c r="A1172" s="36">
        <v>10263</v>
      </c>
      <c r="B1172" s="36">
        <v>10</v>
      </c>
      <c r="C1172" s="37">
        <v>84</v>
      </c>
      <c r="D1172" s="38">
        <v>86.17</v>
      </c>
      <c r="E1172" s="37">
        <v>33</v>
      </c>
      <c r="F1172" s="38">
        <v>2843.61</v>
      </c>
      <c r="G1172" s="37">
        <f t="shared" si="55"/>
        <v>0</v>
      </c>
      <c r="H1172" s="47">
        <v>38166</v>
      </c>
      <c r="I1172" s="37" t="str">
        <f t="shared" si="56"/>
        <v>Jun</v>
      </c>
      <c r="J1172" s="50">
        <v>6</v>
      </c>
      <c r="K1172" s="37">
        <v>2004</v>
      </c>
      <c r="L1172" s="38">
        <v>2</v>
      </c>
      <c r="M1172" s="37" t="s">
        <v>36</v>
      </c>
      <c r="N1172" s="38" t="s">
        <v>565</v>
      </c>
      <c r="O1172" s="37" t="s">
        <v>115</v>
      </c>
      <c r="P1172" s="38" t="s">
        <v>117</v>
      </c>
      <c r="Q1172" s="37" t="s">
        <v>43</v>
      </c>
      <c r="R1172" s="38" t="str">
        <f t="shared" si="57"/>
        <v>North America</v>
      </c>
      <c r="S1172" s="37" t="s">
        <v>46</v>
      </c>
      <c r="T1172" s="36" t="s">
        <v>591</v>
      </c>
      <c r="U1172" s="36">
        <v>2035552570</v>
      </c>
      <c r="V1172" s="36" t="s">
        <v>116</v>
      </c>
      <c r="W1172" s="36" t="s">
        <v>118</v>
      </c>
      <c r="X1172" s="36">
        <v>97562</v>
      </c>
      <c r="Y1172" s="36" t="s">
        <v>119</v>
      </c>
      <c r="Z1172" s="36" t="s">
        <v>66</v>
      </c>
    </row>
    <row r="1173" spans="1:26" x14ac:dyDescent="0.25">
      <c r="A1173" s="36">
        <v>10133</v>
      </c>
      <c r="B1173" s="36">
        <v>6</v>
      </c>
      <c r="C1173" s="37">
        <v>68</v>
      </c>
      <c r="D1173" s="38">
        <v>57.1</v>
      </c>
      <c r="E1173" s="37">
        <v>49</v>
      </c>
      <c r="F1173" s="38">
        <v>2797.9</v>
      </c>
      <c r="G1173" s="37">
        <f t="shared" si="55"/>
        <v>0</v>
      </c>
      <c r="H1173" s="47">
        <v>37799</v>
      </c>
      <c r="I1173" s="37" t="str">
        <f t="shared" si="56"/>
        <v>Jun</v>
      </c>
      <c r="J1173" s="50">
        <v>6</v>
      </c>
      <c r="K1173" s="37">
        <v>2003</v>
      </c>
      <c r="L1173" s="38">
        <v>2</v>
      </c>
      <c r="M1173" s="37" t="s">
        <v>36</v>
      </c>
      <c r="N1173" s="38" t="s">
        <v>549</v>
      </c>
      <c r="O1173" s="37" t="s">
        <v>179</v>
      </c>
      <c r="P1173" s="38" t="s">
        <v>182</v>
      </c>
      <c r="Q1173" s="37" t="s">
        <v>183</v>
      </c>
      <c r="R1173" s="38" t="str">
        <f t="shared" si="57"/>
        <v>Europe</v>
      </c>
      <c r="S1173" s="37" t="s">
        <v>46</v>
      </c>
      <c r="T1173" s="36" t="s">
        <v>654</v>
      </c>
      <c r="U1173" s="36" t="s">
        <v>180</v>
      </c>
      <c r="V1173" s="36" t="s">
        <v>181</v>
      </c>
      <c r="X1173" s="36">
        <v>28034</v>
      </c>
      <c r="Y1173" s="36" t="s">
        <v>184</v>
      </c>
      <c r="Z1173" s="36" t="s">
        <v>185</v>
      </c>
    </row>
    <row r="1174" spans="1:26" x14ac:dyDescent="0.25">
      <c r="A1174" s="36">
        <v>10131</v>
      </c>
      <c r="B1174" s="36">
        <v>4</v>
      </c>
      <c r="C1174" s="37">
        <v>157</v>
      </c>
      <c r="D1174" s="38">
        <v>100</v>
      </c>
      <c r="E1174" s="37">
        <v>21</v>
      </c>
      <c r="F1174" s="38">
        <v>2781.66</v>
      </c>
      <c r="G1174" s="37">
        <f t="shared" si="55"/>
        <v>681.65999999999985</v>
      </c>
      <c r="H1174" s="47">
        <v>37788</v>
      </c>
      <c r="I1174" s="37" t="str">
        <f t="shared" si="56"/>
        <v>Jun</v>
      </c>
      <c r="J1174" s="50">
        <v>6</v>
      </c>
      <c r="K1174" s="37">
        <v>2003</v>
      </c>
      <c r="L1174" s="38">
        <v>2</v>
      </c>
      <c r="M1174" s="37" t="s">
        <v>36</v>
      </c>
      <c r="N1174" s="38" t="s">
        <v>565</v>
      </c>
      <c r="O1174" s="37" t="s">
        <v>567</v>
      </c>
      <c r="P1174" s="38" t="s">
        <v>515</v>
      </c>
      <c r="Q1174" s="37" t="s">
        <v>43</v>
      </c>
      <c r="R1174" s="38" t="str">
        <f t="shared" si="57"/>
        <v>North America</v>
      </c>
      <c r="S1174" s="37" t="s">
        <v>46</v>
      </c>
      <c r="T1174" s="36" t="s">
        <v>566</v>
      </c>
      <c r="U1174" s="36">
        <v>2035554407</v>
      </c>
      <c r="V1174" s="36" t="s">
        <v>568</v>
      </c>
      <c r="W1174" s="36" t="s">
        <v>118</v>
      </c>
      <c r="X1174" s="36">
        <v>97561</v>
      </c>
      <c r="Y1174" s="36" t="s">
        <v>569</v>
      </c>
      <c r="Z1174" s="36" t="s">
        <v>570</v>
      </c>
    </row>
    <row r="1175" spans="1:26" x14ac:dyDescent="0.25">
      <c r="A1175" s="36">
        <v>10262</v>
      </c>
      <c r="B1175" s="36">
        <v>15</v>
      </c>
      <c r="C1175" s="37">
        <v>86</v>
      </c>
      <c r="D1175" s="38">
        <v>84.3</v>
      </c>
      <c r="E1175" s="37">
        <v>32</v>
      </c>
      <c r="F1175" s="38">
        <v>2697.6</v>
      </c>
      <c r="G1175" s="37">
        <f t="shared" si="55"/>
        <v>0</v>
      </c>
      <c r="H1175" s="47">
        <v>38162</v>
      </c>
      <c r="I1175" s="37" t="str">
        <f t="shared" si="56"/>
        <v>Jun</v>
      </c>
      <c r="J1175" s="50">
        <v>6</v>
      </c>
      <c r="K1175" s="37">
        <v>2004</v>
      </c>
      <c r="L1175" s="38">
        <v>2</v>
      </c>
      <c r="M1175" s="37" t="s">
        <v>342</v>
      </c>
      <c r="N1175" s="38" t="s">
        <v>597</v>
      </c>
      <c r="O1175" s="37" t="s">
        <v>179</v>
      </c>
      <c r="P1175" s="38" t="s">
        <v>182</v>
      </c>
      <c r="Q1175" s="37" t="s">
        <v>183</v>
      </c>
      <c r="R1175" s="38" t="str">
        <f t="shared" si="57"/>
        <v>Europe</v>
      </c>
      <c r="S1175" s="37" t="s">
        <v>46</v>
      </c>
      <c r="T1175" s="36" t="s">
        <v>598</v>
      </c>
      <c r="U1175" s="36" t="s">
        <v>180</v>
      </c>
      <c r="V1175" s="36" t="s">
        <v>181</v>
      </c>
      <c r="X1175" s="36">
        <v>28034</v>
      </c>
      <c r="Y1175" s="36" t="s">
        <v>184</v>
      </c>
      <c r="Z1175" s="36" t="s">
        <v>185</v>
      </c>
    </row>
    <row r="1176" spans="1:26" x14ac:dyDescent="0.25">
      <c r="A1176" s="36">
        <v>10133</v>
      </c>
      <c r="B1176" s="36">
        <v>2</v>
      </c>
      <c r="C1176" s="37">
        <v>118</v>
      </c>
      <c r="D1176" s="38">
        <v>99.67</v>
      </c>
      <c r="E1176" s="37">
        <v>27</v>
      </c>
      <c r="F1176" s="38">
        <v>2691.09</v>
      </c>
      <c r="G1176" s="37">
        <f t="shared" si="55"/>
        <v>0</v>
      </c>
      <c r="H1176" s="47">
        <v>37799</v>
      </c>
      <c r="I1176" s="37" t="str">
        <f t="shared" si="56"/>
        <v>Jun</v>
      </c>
      <c r="J1176" s="50">
        <v>6</v>
      </c>
      <c r="K1176" s="37">
        <v>2003</v>
      </c>
      <c r="L1176" s="38">
        <v>2</v>
      </c>
      <c r="M1176" s="37" t="s">
        <v>36</v>
      </c>
      <c r="N1176" s="38" t="s">
        <v>565</v>
      </c>
      <c r="O1176" s="37" t="s">
        <v>179</v>
      </c>
      <c r="P1176" s="38" t="s">
        <v>182</v>
      </c>
      <c r="Q1176" s="37" t="s">
        <v>183</v>
      </c>
      <c r="R1176" s="38" t="str">
        <f t="shared" si="57"/>
        <v>Europe</v>
      </c>
      <c r="S1176" s="37" t="s">
        <v>46</v>
      </c>
      <c r="T1176" s="36" t="s">
        <v>667</v>
      </c>
      <c r="U1176" s="36" t="s">
        <v>180</v>
      </c>
      <c r="V1176" s="36" t="s">
        <v>181</v>
      </c>
      <c r="X1176" s="36">
        <v>28034</v>
      </c>
      <c r="Y1176" s="36" t="s">
        <v>184</v>
      </c>
      <c r="Z1176" s="36" t="s">
        <v>185</v>
      </c>
    </row>
    <row r="1177" spans="1:26" x14ac:dyDescent="0.25">
      <c r="A1177" s="36">
        <v>10133</v>
      </c>
      <c r="B1177" s="36">
        <v>1</v>
      </c>
      <c r="C1177" s="37">
        <v>99</v>
      </c>
      <c r="D1177" s="38">
        <v>100</v>
      </c>
      <c r="E1177" s="37">
        <v>23</v>
      </c>
      <c r="F1177" s="38">
        <v>2642.01</v>
      </c>
      <c r="G1177" s="37">
        <f t="shared" si="55"/>
        <v>342.01000000000022</v>
      </c>
      <c r="H1177" s="47">
        <v>37799</v>
      </c>
      <c r="I1177" s="37" t="str">
        <f t="shared" si="56"/>
        <v>Jun</v>
      </c>
      <c r="J1177" s="50">
        <v>6</v>
      </c>
      <c r="K1177" s="37">
        <v>2003</v>
      </c>
      <c r="L1177" s="38">
        <v>2</v>
      </c>
      <c r="M1177" s="37" t="s">
        <v>36</v>
      </c>
      <c r="N1177" s="38" t="s">
        <v>37</v>
      </c>
      <c r="O1177" s="37" t="s">
        <v>179</v>
      </c>
      <c r="P1177" s="38" t="s">
        <v>182</v>
      </c>
      <c r="Q1177" s="37" t="s">
        <v>183</v>
      </c>
      <c r="R1177" s="38" t="str">
        <f t="shared" si="57"/>
        <v>Europe</v>
      </c>
      <c r="S1177" s="37" t="s">
        <v>46</v>
      </c>
      <c r="T1177" s="36" t="s">
        <v>649</v>
      </c>
      <c r="U1177" s="36" t="s">
        <v>180</v>
      </c>
      <c r="V1177" s="36" t="s">
        <v>181</v>
      </c>
      <c r="X1177" s="36">
        <v>28034</v>
      </c>
      <c r="Y1177" s="36" t="s">
        <v>184</v>
      </c>
      <c r="Z1177" s="36" t="s">
        <v>185</v>
      </c>
    </row>
    <row r="1178" spans="1:26" x14ac:dyDescent="0.25">
      <c r="A1178" s="36">
        <v>10257</v>
      </c>
      <c r="B1178" s="36">
        <v>3</v>
      </c>
      <c r="C1178" s="37">
        <v>62</v>
      </c>
      <c r="D1178" s="38">
        <v>53.72</v>
      </c>
      <c r="E1178" s="37">
        <v>49</v>
      </c>
      <c r="F1178" s="38">
        <v>2632.28</v>
      </c>
      <c r="G1178" s="37">
        <f t="shared" si="55"/>
        <v>4.5474735088646412E-13</v>
      </c>
      <c r="H1178" s="47">
        <v>38152</v>
      </c>
      <c r="I1178" s="37" t="str">
        <f t="shared" si="56"/>
        <v>Jun</v>
      </c>
      <c r="J1178" s="50">
        <v>6</v>
      </c>
      <c r="K1178" s="37">
        <v>2004</v>
      </c>
      <c r="L1178" s="38">
        <v>2</v>
      </c>
      <c r="M1178" s="37" t="s">
        <v>36</v>
      </c>
      <c r="N1178" s="38" t="s">
        <v>549</v>
      </c>
      <c r="O1178" s="37" t="s">
        <v>400</v>
      </c>
      <c r="P1178" s="38" t="s">
        <v>402</v>
      </c>
      <c r="Q1178" s="37" t="s">
        <v>43</v>
      </c>
      <c r="R1178" s="38" t="str">
        <f t="shared" si="57"/>
        <v>North America</v>
      </c>
      <c r="S1178" s="37" t="s">
        <v>46</v>
      </c>
      <c r="T1178" s="36" t="s">
        <v>596</v>
      </c>
      <c r="U1178" s="36">
        <v>4085553659</v>
      </c>
      <c r="V1178" s="36" t="s">
        <v>401</v>
      </c>
      <c r="W1178" s="36" t="s">
        <v>64</v>
      </c>
      <c r="X1178" s="36">
        <v>94217</v>
      </c>
      <c r="Y1178" s="36" t="s">
        <v>108</v>
      </c>
      <c r="Z1178" s="36" t="s">
        <v>403</v>
      </c>
    </row>
    <row r="1179" spans="1:26" x14ac:dyDescent="0.25">
      <c r="A1179" s="36">
        <v>10264</v>
      </c>
      <c r="B1179" s="36">
        <v>3</v>
      </c>
      <c r="C1179" s="37">
        <v>62</v>
      </c>
      <c r="D1179" s="38">
        <v>54.71</v>
      </c>
      <c r="E1179" s="37">
        <v>48</v>
      </c>
      <c r="F1179" s="38">
        <v>2626.08</v>
      </c>
      <c r="G1179" s="37">
        <f t="shared" si="55"/>
        <v>0</v>
      </c>
      <c r="H1179" s="47">
        <v>38168</v>
      </c>
      <c r="I1179" s="37" t="str">
        <f t="shared" si="56"/>
        <v>Jun</v>
      </c>
      <c r="J1179" s="50">
        <v>6</v>
      </c>
      <c r="K1179" s="37">
        <v>2004</v>
      </c>
      <c r="L1179" s="38">
        <v>2</v>
      </c>
      <c r="M1179" s="37" t="s">
        <v>36</v>
      </c>
      <c r="N1179" s="38" t="s">
        <v>37</v>
      </c>
      <c r="O1179" s="37" t="s">
        <v>382</v>
      </c>
      <c r="P1179" s="38" t="s">
        <v>384</v>
      </c>
      <c r="Q1179" s="37" t="s">
        <v>43</v>
      </c>
      <c r="R1179" s="38" t="str">
        <f t="shared" si="57"/>
        <v>North America</v>
      </c>
      <c r="S1179" s="37" t="s">
        <v>46</v>
      </c>
      <c r="T1179" s="36" t="s">
        <v>610</v>
      </c>
      <c r="U1179" s="36">
        <v>6175559555</v>
      </c>
      <c r="V1179" s="36" t="s">
        <v>383</v>
      </c>
      <c r="W1179" s="36" t="s">
        <v>129</v>
      </c>
      <c r="X1179" s="36">
        <v>51003</v>
      </c>
      <c r="Y1179" s="36" t="s">
        <v>385</v>
      </c>
      <c r="Z1179" s="36" t="s">
        <v>75</v>
      </c>
    </row>
    <row r="1180" spans="1:26" x14ac:dyDescent="0.25">
      <c r="A1180" s="36">
        <v>10129</v>
      </c>
      <c r="B1180" s="36">
        <v>7</v>
      </c>
      <c r="C1180" s="37">
        <v>99</v>
      </c>
      <c r="D1180" s="38">
        <v>85.41</v>
      </c>
      <c r="E1180" s="37">
        <v>30</v>
      </c>
      <c r="F1180" s="38">
        <v>2562.3000000000002</v>
      </c>
      <c r="G1180" s="37">
        <f t="shared" si="55"/>
        <v>4.5474735088646412E-13</v>
      </c>
      <c r="H1180" s="47">
        <v>37784</v>
      </c>
      <c r="I1180" s="37" t="str">
        <f t="shared" si="56"/>
        <v>Jun</v>
      </c>
      <c r="J1180" s="50">
        <v>6</v>
      </c>
      <c r="K1180" s="37">
        <v>2003</v>
      </c>
      <c r="L1180" s="38">
        <v>2</v>
      </c>
      <c r="M1180" s="37" t="s">
        <v>36</v>
      </c>
      <c r="N1180" s="38" t="s">
        <v>597</v>
      </c>
      <c r="O1180" s="37" t="s">
        <v>332</v>
      </c>
      <c r="P1180" s="38" t="s">
        <v>335</v>
      </c>
      <c r="Q1180" s="37" t="s">
        <v>175</v>
      </c>
      <c r="R1180" s="38" t="str">
        <f t="shared" si="57"/>
        <v>Europe</v>
      </c>
      <c r="S1180" s="37" t="s">
        <v>46</v>
      </c>
      <c r="T1180" s="36" t="s">
        <v>670</v>
      </c>
      <c r="U1180" s="36" t="s">
        <v>333</v>
      </c>
      <c r="V1180" s="36" t="s">
        <v>334</v>
      </c>
      <c r="X1180" s="36" t="s">
        <v>336</v>
      </c>
      <c r="Y1180" s="36" t="s">
        <v>70</v>
      </c>
      <c r="Z1180" s="36" t="s">
        <v>337</v>
      </c>
    </row>
    <row r="1181" spans="1:26" x14ac:dyDescent="0.25">
      <c r="A1181" s="36">
        <v>10127</v>
      </c>
      <c r="B1181" s="36">
        <v>11</v>
      </c>
      <c r="C1181" s="37">
        <v>118</v>
      </c>
      <c r="D1181" s="38">
        <v>100</v>
      </c>
      <c r="E1181" s="37">
        <v>24</v>
      </c>
      <c r="F1181" s="38">
        <v>2559.6</v>
      </c>
      <c r="G1181" s="37">
        <f t="shared" si="55"/>
        <v>159.59999999999991</v>
      </c>
      <c r="H1181" s="47">
        <v>37775</v>
      </c>
      <c r="I1181" s="37" t="str">
        <f t="shared" si="56"/>
        <v>Jun</v>
      </c>
      <c r="J1181" s="50">
        <v>6</v>
      </c>
      <c r="K1181" s="37">
        <v>2003</v>
      </c>
      <c r="L1181" s="38">
        <v>2</v>
      </c>
      <c r="M1181" s="37" t="s">
        <v>36</v>
      </c>
      <c r="N1181" s="38" t="s">
        <v>504</v>
      </c>
      <c r="O1181" s="37" t="s">
        <v>477</v>
      </c>
      <c r="P1181" s="38" t="s">
        <v>41</v>
      </c>
      <c r="Q1181" s="37" t="s">
        <v>43</v>
      </c>
      <c r="R1181" s="38" t="str">
        <f t="shared" si="57"/>
        <v>North America</v>
      </c>
      <c r="S1181" s="37" t="s">
        <v>46</v>
      </c>
      <c r="T1181" s="36" t="s">
        <v>518</v>
      </c>
      <c r="U1181" s="36">
        <v>2125557413</v>
      </c>
      <c r="V1181" s="36" t="s">
        <v>478</v>
      </c>
      <c r="W1181" s="36" t="s">
        <v>42</v>
      </c>
      <c r="X1181" s="36">
        <v>10022</v>
      </c>
      <c r="Y1181" s="36" t="s">
        <v>65</v>
      </c>
      <c r="Z1181" s="36" t="s">
        <v>479</v>
      </c>
    </row>
    <row r="1182" spans="1:26" x14ac:dyDescent="0.25">
      <c r="A1182" s="36">
        <v>10262</v>
      </c>
      <c r="B1182" s="36">
        <v>7</v>
      </c>
      <c r="C1182" s="37">
        <v>74</v>
      </c>
      <c r="D1182" s="38">
        <v>71.069999999999993</v>
      </c>
      <c r="E1182" s="37">
        <v>35</v>
      </c>
      <c r="F1182" s="38">
        <v>2487.4499999999998</v>
      </c>
      <c r="G1182" s="37">
        <f t="shared" si="55"/>
        <v>0</v>
      </c>
      <c r="H1182" s="47">
        <v>38162</v>
      </c>
      <c r="I1182" s="37" t="str">
        <f t="shared" si="56"/>
        <v>Jun</v>
      </c>
      <c r="J1182" s="50">
        <v>6</v>
      </c>
      <c r="K1182" s="37">
        <v>2004</v>
      </c>
      <c r="L1182" s="38">
        <v>2</v>
      </c>
      <c r="M1182" s="37" t="s">
        <v>342</v>
      </c>
      <c r="N1182" s="38" t="s">
        <v>565</v>
      </c>
      <c r="O1182" s="37" t="s">
        <v>179</v>
      </c>
      <c r="P1182" s="38" t="s">
        <v>182</v>
      </c>
      <c r="Q1182" s="37" t="s">
        <v>183</v>
      </c>
      <c r="R1182" s="38" t="str">
        <f t="shared" si="57"/>
        <v>Europe</v>
      </c>
      <c r="S1182" s="37" t="s">
        <v>46</v>
      </c>
      <c r="T1182" s="36" t="s">
        <v>671</v>
      </c>
      <c r="U1182" s="36" t="s">
        <v>180</v>
      </c>
      <c r="V1182" s="36" t="s">
        <v>181</v>
      </c>
      <c r="X1182" s="36">
        <v>28034</v>
      </c>
      <c r="Y1182" s="36" t="s">
        <v>184</v>
      </c>
      <c r="Z1182" s="36" t="s">
        <v>185</v>
      </c>
    </row>
    <row r="1183" spans="1:26" x14ac:dyDescent="0.25">
      <c r="A1183" s="36">
        <v>10263</v>
      </c>
      <c r="B1183" s="36">
        <v>8</v>
      </c>
      <c r="C1183" s="37">
        <v>99</v>
      </c>
      <c r="D1183" s="38">
        <v>79.91</v>
      </c>
      <c r="E1183" s="37">
        <v>31</v>
      </c>
      <c r="F1183" s="38">
        <v>2477.21</v>
      </c>
      <c r="G1183" s="37">
        <f t="shared" si="55"/>
        <v>0</v>
      </c>
      <c r="H1183" s="47">
        <v>38166</v>
      </c>
      <c r="I1183" s="37" t="str">
        <f t="shared" si="56"/>
        <v>Jun</v>
      </c>
      <c r="J1183" s="50">
        <v>6</v>
      </c>
      <c r="K1183" s="37">
        <v>2004</v>
      </c>
      <c r="L1183" s="38">
        <v>2</v>
      </c>
      <c r="M1183" s="37" t="s">
        <v>36</v>
      </c>
      <c r="N1183" s="38" t="s">
        <v>37</v>
      </c>
      <c r="O1183" s="37" t="s">
        <v>115</v>
      </c>
      <c r="P1183" s="38" t="s">
        <v>117</v>
      </c>
      <c r="Q1183" s="37" t="s">
        <v>43</v>
      </c>
      <c r="R1183" s="38" t="str">
        <f t="shared" si="57"/>
        <v>North America</v>
      </c>
      <c r="S1183" s="37" t="s">
        <v>46</v>
      </c>
      <c r="T1183" s="36" t="s">
        <v>649</v>
      </c>
      <c r="U1183" s="36">
        <v>2035552570</v>
      </c>
      <c r="V1183" s="36" t="s">
        <v>116</v>
      </c>
      <c r="W1183" s="36" t="s">
        <v>118</v>
      </c>
      <c r="X1183" s="36">
        <v>97562</v>
      </c>
      <c r="Y1183" s="36" t="s">
        <v>119</v>
      </c>
      <c r="Z1183" s="36" t="s">
        <v>66</v>
      </c>
    </row>
    <row r="1184" spans="1:26" x14ac:dyDescent="0.25">
      <c r="A1184" s="36">
        <v>10264</v>
      </c>
      <c r="B1184" s="36">
        <v>2</v>
      </c>
      <c r="C1184" s="37">
        <v>148</v>
      </c>
      <c r="D1184" s="38">
        <v>100</v>
      </c>
      <c r="E1184" s="37">
        <v>20</v>
      </c>
      <c r="F1184" s="38">
        <v>2410.6</v>
      </c>
      <c r="G1184" s="37">
        <f t="shared" si="55"/>
        <v>410.59999999999991</v>
      </c>
      <c r="H1184" s="47">
        <v>38168</v>
      </c>
      <c r="I1184" s="37" t="str">
        <f t="shared" si="56"/>
        <v>Jun</v>
      </c>
      <c r="J1184" s="50">
        <v>6</v>
      </c>
      <c r="K1184" s="37">
        <v>2004</v>
      </c>
      <c r="L1184" s="38">
        <v>2</v>
      </c>
      <c r="M1184" s="37" t="s">
        <v>36</v>
      </c>
      <c r="N1184" s="38" t="s">
        <v>186</v>
      </c>
      <c r="O1184" s="37" t="s">
        <v>382</v>
      </c>
      <c r="P1184" s="38" t="s">
        <v>384</v>
      </c>
      <c r="Q1184" s="37" t="s">
        <v>43</v>
      </c>
      <c r="R1184" s="38" t="str">
        <f t="shared" si="57"/>
        <v>North America</v>
      </c>
      <c r="S1184" s="37" t="s">
        <v>46</v>
      </c>
      <c r="T1184" s="36" t="s">
        <v>617</v>
      </c>
      <c r="U1184" s="36">
        <v>6175559555</v>
      </c>
      <c r="V1184" s="36" t="s">
        <v>383</v>
      </c>
      <c r="W1184" s="36" t="s">
        <v>129</v>
      </c>
      <c r="X1184" s="36">
        <v>51003</v>
      </c>
      <c r="Y1184" s="36" t="s">
        <v>385</v>
      </c>
      <c r="Z1184" s="36" t="s">
        <v>75</v>
      </c>
    </row>
    <row r="1185" spans="1:26" x14ac:dyDescent="0.25">
      <c r="A1185" s="36">
        <v>10264</v>
      </c>
      <c r="B1185" s="36">
        <v>6</v>
      </c>
      <c r="C1185" s="37">
        <v>69</v>
      </c>
      <c r="D1185" s="38">
        <v>65.099999999999994</v>
      </c>
      <c r="E1185" s="37">
        <v>37</v>
      </c>
      <c r="F1185" s="38">
        <v>2408.6999999999998</v>
      </c>
      <c r="G1185" s="37">
        <f t="shared" si="55"/>
        <v>0</v>
      </c>
      <c r="H1185" s="47">
        <v>38168</v>
      </c>
      <c r="I1185" s="37" t="str">
        <f t="shared" si="56"/>
        <v>Jun</v>
      </c>
      <c r="J1185" s="50">
        <v>6</v>
      </c>
      <c r="K1185" s="37">
        <v>2004</v>
      </c>
      <c r="L1185" s="38">
        <v>2</v>
      </c>
      <c r="M1185" s="37" t="s">
        <v>36</v>
      </c>
      <c r="N1185" s="38" t="s">
        <v>37</v>
      </c>
      <c r="O1185" s="37" t="s">
        <v>382</v>
      </c>
      <c r="P1185" s="38" t="s">
        <v>384</v>
      </c>
      <c r="Q1185" s="37" t="s">
        <v>43</v>
      </c>
      <c r="R1185" s="38" t="str">
        <f t="shared" si="57"/>
        <v>North America</v>
      </c>
      <c r="S1185" s="37" t="s">
        <v>46</v>
      </c>
      <c r="T1185" s="36" t="s">
        <v>629</v>
      </c>
      <c r="U1185" s="36">
        <v>6175559555</v>
      </c>
      <c r="V1185" s="36" t="s">
        <v>383</v>
      </c>
      <c r="W1185" s="36" t="s">
        <v>129</v>
      </c>
      <c r="X1185" s="36">
        <v>51003</v>
      </c>
      <c r="Y1185" s="36" t="s">
        <v>385</v>
      </c>
      <c r="Z1185" s="36" t="s">
        <v>75</v>
      </c>
    </row>
    <row r="1186" spans="1:26" x14ac:dyDescent="0.25">
      <c r="A1186" s="36">
        <v>10253</v>
      </c>
      <c r="B1186" s="36">
        <v>11</v>
      </c>
      <c r="C1186" s="37">
        <v>117</v>
      </c>
      <c r="D1186" s="38">
        <v>100</v>
      </c>
      <c r="E1186" s="37">
        <v>22</v>
      </c>
      <c r="F1186" s="38">
        <v>2402.84</v>
      </c>
      <c r="G1186" s="37">
        <f t="shared" si="55"/>
        <v>202.84000000000015</v>
      </c>
      <c r="H1186" s="47">
        <v>38139</v>
      </c>
      <c r="I1186" s="37" t="str">
        <f t="shared" si="56"/>
        <v>Jun</v>
      </c>
      <c r="J1186" s="50">
        <v>6</v>
      </c>
      <c r="K1186" s="37">
        <v>2004</v>
      </c>
      <c r="L1186" s="38">
        <v>2</v>
      </c>
      <c r="M1186" s="37" t="s">
        <v>342</v>
      </c>
      <c r="N1186" s="38" t="s">
        <v>186</v>
      </c>
      <c r="O1186" s="37" t="s">
        <v>170</v>
      </c>
      <c r="P1186" s="38" t="s">
        <v>173</v>
      </c>
      <c r="Q1186" s="37" t="s">
        <v>175</v>
      </c>
      <c r="R1186" s="38" t="str">
        <f t="shared" si="57"/>
        <v>Europe</v>
      </c>
      <c r="S1186" s="37" t="s">
        <v>46</v>
      </c>
      <c r="T1186" s="36" t="s">
        <v>512</v>
      </c>
      <c r="U1186" s="36" t="s">
        <v>171</v>
      </c>
      <c r="V1186" s="36" t="s">
        <v>172</v>
      </c>
      <c r="X1186" s="36" t="s">
        <v>174</v>
      </c>
      <c r="Y1186" s="36" t="s">
        <v>176</v>
      </c>
      <c r="Z1186" s="36" t="s">
        <v>177</v>
      </c>
    </row>
    <row r="1187" spans="1:26" x14ac:dyDescent="0.25">
      <c r="A1187" s="36">
        <v>10131</v>
      </c>
      <c r="B1187" s="36">
        <v>5</v>
      </c>
      <c r="C1187" s="37">
        <v>68</v>
      </c>
      <c r="D1187" s="38">
        <v>67.14</v>
      </c>
      <c r="E1187" s="37">
        <v>35</v>
      </c>
      <c r="F1187" s="38">
        <v>2349.9</v>
      </c>
      <c r="G1187" s="37">
        <f t="shared" si="55"/>
        <v>0</v>
      </c>
      <c r="H1187" s="47">
        <v>37788</v>
      </c>
      <c r="I1187" s="37" t="str">
        <f t="shared" si="56"/>
        <v>Jun</v>
      </c>
      <c r="J1187" s="50">
        <v>6</v>
      </c>
      <c r="K1187" s="37">
        <v>2003</v>
      </c>
      <c r="L1187" s="38">
        <v>2</v>
      </c>
      <c r="M1187" s="37" t="s">
        <v>36</v>
      </c>
      <c r="N1187" s="38" t="s">
        <v>565</v>
      </c>
      <c r="O1187" s="37" t="s">
        <v>567</v>
      </c>
      <c r="P1187" s="38" t="s">
        <v>515</v>
      </c>
      <c r="Q1187" s="37" t="s">
        <v>43</v>
      </c>
      <c r="R1187" s="38" t="str">
        <f t="shared" si="57"/>
        <v>North America</v>
      </c>
      <c r="S1187" s="37" t="s">
        <v>46</v>
      </c>
      <c r="T1187" s="36" t="s">
        <v>632</v>
      </c>
      <c r="U1187" s="36">
        <v>2035554407</v>
      </c>
      <c r="V1187" s="36" t="s">
        <v>568</v>
      </c>
      <c r="W1187" s="36" t="s">
        <v>118</v>
      </c>
      <c r="X1187" s="36">
        <v>97561</v>
      </c>
      <c r="Y1187" s="36" t="s">
        <v>569</v>
      </c>
      <c r="Z1187" s="36" t="s">
        <v>570</v>
      </c>
    </row>
    <row r="1188" spans="1:26" x14ac:dyDescent="0.25">
      <c r="A1188" s="36">
        <v>10127</v>
      </c>
      <c r="B1188" s="36">
        <v>13</v>
      </c>
      <c r="C1188" s="37">
        <v>54</v>
      </c>
      <c r="D1188" s="38">
        <v>51.95</v>
      </c>
      <c r="E1188" s="37">
        <v>45</v>
      </c>
      <c r="F1188" s="38">
        <v>2337.75</v>
      </c>
      <c r="G1188" s="37">
        <f t="shared" si="55"/>
        <v>0</v>
      </c>
      <c r="H1188" s="47">
        <v>37775</v>
      </c>
      <c r="I1188" s="37" t="str">
        <f t="shared" si="56"/>
        <v>Jun</v>
      </c>
      <c r="J1188" s="50">
        <v>6</v>
      </c>
      <c r="K1188" s="37">
        <v>2003</v>
      </c>
      <c r="L1188" s="38">
        <v>2</v>
      </c>
      <c r="M1188" s="37" t="s">
        <v>36</v>
      </c>
      <c r="N1188" s="38" t="s">
        <v>504</v>
      </c>
      <c r="O1188" s="37" t="s">
        <v>477</v>
      </c>
      <c r="P1188" s="38" t="s">
        <v>41</v>
      </c>
      <c r="Q1188" s="37" t="s">
        <v>43</v>
      </c>
      <c r="R1188" s="38" t="str">
        <f t="shared" si="57"/>
        <v>North America</v>
      </c>
      <c r="S1188" s="37" t="s">
        <v>46</v>
      </c>
      <c r="T1188" s="36" t="s">
        <v>651</v>
      </c>
      <c r="U1188" s="36">
        <v>2125557413</v>
      </c>
      <c r="V1188" s="36" t="s">
        <v>478</v>
      </c>
      <c r="W1188" s="36" t="s">
        <v>42</v>
      </c>
      <c r="X1188" s="36">
        <v>10022</v>
      </c>
      <c r="Y1188" s="36" t="s">
        <v>65</v>
      </c>
      <c r="Z1188" s="36" t="s">
        <v>479</v>
      </c>
    </row>
    <row r="1189" spans="1:26" x14ac:dyDescent="0.25">
      <c r="A1189" s="36">
        <v>10257</v>
      </c>
      <c r="B1189" s="36">
        <v>5</v>
      </c>
      <c r="C1189" s="37">
        <v>99</v>
      </c>
      <c r="D1189" s="38">
        <v>89.29</v>
      </c>
      <c r="E1189" s="37">
        <v>26</v>
      </c>
      <c r="F1189" s="38">
        <v>2321.54</v>
      </c>
      <c r="G1189" s="37">
        <f t="shared" si="55"/>
        <v>0</v>
      </c>
      <c r="H1189" s="47">
        <v>38152</v>
      </c>
      <c r="I1189" s="37" t="str">
        <f t="shared" si="56"/>
        <v>Jun</v>
      </c>
      <c r="J1189" s="50">
        <v>6</v>
      </c>
      <c r="K1189" s="37">
        <v>2004</v>
      </c>
      <c r="L1189" s="38">
        <v>2</v>
      </c>
      <c r="M1189" s="37" t="s">
        <v>36</v>
      </c>
      <c r="N1189" s="38" t="s">
        <v>549</v>
      </c>
      <c r="O1189" s="37" t="s">
        <v>400</v>
      </c>
      <c r="P1189" s="38" t="s">
        <v>402</v>
      </c>
      <c r="Q1189" s="37" t="s">
        <v>43</v>
      </c>
      <c r="R1189" s="38" t="str">
        <f t="shared" si="57"/>
        <v>North America</v>
      </c>
      <c r="S1189" s="37" t="s">
        <v>46</v>
      </c>
      <c r="T1189" s="36" t="s">
        <v>607</v>
      </c>
      <c r="U1189" s="36">
        <v>4085553659</v>
      </c>
      <c r="V1189" s="36" t="s">
        <v>401</v>
      </c>
      <c r="W1189" s="36" t="s">
        <v>64</v>
      </c>
      <c r="X1189" s="36">
        <v>94217</v>
      </c>
      <c r="Y1189" s="36" t="s">
        <v>108</v>
      </c>
      <c r="Z1189" s="36" t="s">
        <v>403</v>
      </c>
    </row>
    <row r="1190" spans="1:26" x14ac:dyDescent="0.25">
      <c r="A1190" s="36">
        <v>10263</v>
      </c>
      <c r="B1190" s="36">
        <v>7</v>
      </c>
      <c r="C1190" s="37">
        <v>76</v>
      </c>
      <c r="D1190" s="38">
        <v>62.46</v>
      </c>
      <c r="E1190" s="37">
        <v>37</v>
      </c>
      <c r="F1190" s="38">
        <v>2311.02</v>
      </c>
      <c r="G1190" s="37">
        <f t="shared" si="55"/>
        <v>0</v>
      </c>
      <c r="H1190" s="47">
        <v>38166</v>
      </c>
      <c r="I1190" s="37" t="str">
        <f t="shared" si="56"/>
        <v>Jun</v>
      </c>
      <c r="J1190" s="50">
        <v>6</v>
      </c>
      <c r="K1190" s="37">
        <v>2004</v>
      </c>
      <c r="L1190" s="38">
        <v>2</v>
      </c>
      <c r="M1190" s="37" t="s">
        <v>36</v>
      </c>
      <c r="N1190" s="38" t="s">
        <v>37</v>
      </c>
      <c r="O1190" s="37" t="s">
        <v>115</v>
      </c>
      <c r="P1190" s="38" t="s">
        <v>117</v>
      </c>
      <c r="Q1190" s="37" t="s">
        <v>43</v>
      </c>
      <c r="R1190" s="38" t="str">
        <f t="shared" si="57"/>
        <v>North America</v>
      </c>
      <c r="S1190" s="37" t="s">
        <v>46</v>
      </c>
      <c r="T1190" s="36" t="s">
        <v>625</v>
      </c>
      <c r="U1190" s="36">
        <v>2035552570</v>
      </c>
      <c r="V1190" s="36" t="s">
        <v>116</v>
      </c>
      <c r="W1190" s="36" t="s">
        <v>118</v>
      </c>
      <c r="X1190" s="36">
        <v>97562</v>
      </c>
      <c r="Y1190" s="36" t="s">
        <v>119</v>
      </c>
      <c r="Z1190" s="36" t="s">
        <v>66</v>
      </c>
    </row>
    <row r="1191" spans="1:26" x14ac:dyDescent="0.25">
      <c r="A1191" s="36">
        <v>10253</v>
      </c>
      <c r="B1191" s="36">
        <v>14</v>
      </c>
      <c r="C1191" s="37">
        <v>79</v>
      </c>
      <c r="D1191" s="38">
        <v>90.17</v>
      </c>
      <c r="E1191" s="37">
        <v>25</v>
      </c>
      <c r="F1191" s="38">
        <v>2254.25</v>
      </c>
      <c r="G1191" s="37">
        <f t="shared" si="55"/>
        <v>0</v>
      </c>
      <c r="H1191" s="47">
        <v>38139</v>
      </c>
      <c r="I1191" s="37" t="str">
        <f t="shared" si="56"/>
        <v>Jun</v>
      </c>
      <c r="J1191" s="50">
        <v>6</v>
      </c>
      <c r="K1191" s="37">
        <v>2004</v>
      </c>
      <c r="L1191" s="38">
        <v>2</v>
      </c>
      <c r="M1191" s="37" t="s">
        <v>342</v>
      </c>
      <c r="N1191" s="38" t="s">
        <v>186</v>
      </c>
      <c r="O1191" s="37" t="s">
        <v>170</v>
      </c>
      <c r="P1191" s="38" t="s">
        <v>173</v>
      </c>
      <c r="Q1191" s="37" t="s">
        <v>175</v>
      </c>
      <c r="R1191" s="38" t="str">
        <f t="shared" si="57"/>
        <v>Europe</v>
      </c>
      <c r="S1191" s="37" t="s">
        <v>46</v>
      </c>
      <c r="T1191" s="36" t="s">
        <v>517</v>
      </c>
      <c r="U1191" s="36" t="s">
        <v>171</v>
      </c>
      <c r="V1191" s="36" t="s">
        <v>172</v>
      </c>
      <c r="X1191" s="36" t="s">
        <v>174</v>
      </c>
      <c r="Y1191" s="36" t="s">
        <v>176</v>
      </c>
      <c r="Z1191" s="36" t="s">
        <v>177</v>
      </c>
    </row>
    <row r="1192" spans="1:26" x14ac:dyDescent="0.25">
      <c r="A1192" s="36">
        <v>10131</v>
      </c>
      <c r="B1192" s="36">
        <v>2</v>
      </c>
      <c r="C1192" s="37">
        <v>74</v>
      </c>
      <c r="D1192" s="38">
        <v>85.13</v>
      </c>
      <c r="E1192" s="37">
        <v>26</v>
      </c>
      <c r="F1192" s="38">
        <v>2213.38</v>
      </c>
      <c r="G1192" s="37">
        <f t="shared" si="55"/>
        <v>0</v>
      </c>
      <c r="H1192" s="47">
        <v>37788</v>
      </c>
      <c r="I1192" s="37" t="str">
        <f t="shared" si="56"/>
        <v>Jun</v>
      </c>
      <c r="J1192" s="50">
        <v>6</v>
      </c>
      <c r="K1192" s="37">
        <v>2003</v>
      </c>
      <c r="L1192" s="38">
        <v>2</v>
      </c>
      <c r="M1192" s="37" t="s">
        <v>36</v>
      </c>
      <c r="N1192" s="38" t="s">
        <v>565</v>
      </c>
      <c r="O1192" s="37" t="s">
        <v>567</v>
      </c>
      <c r="P1192" s="38" t="s">
        <v>515</v>
      </c>
      <c r="Q1192" s="37" t="s">
        <v>43</v>
      </c>
      <c r="R1192" s="38" t="str">
        <f t="shared" si="57"/>
        <v>North America</v>
      </c>
      <c r="S1192" s="37" t="s">
        <v>46</v>
      </c>
      <c r="T1192" s="36" t="s">
        <v>671</v>
      </c>
      <c r="U1192" s="36">
        <v>2035554407</v>
      </c>
      <c r="V1192" s="36" t="s">
        <v>568</v>
      </c>
      <c r="W1192" s="36" t="s">
        <v>118</v>
      </c>
      <c r="X1192" s="36">
        <v>97561</v>
      </c>
      <c r="Y1192" s="36" t="s">
        <v>569</v>
      </c>
      <c r="Z1192" s="36" t="s">
        <v>570</v>
      </c>
    </row>
    <row r="1193" spans="1:26" x14ac:dyDescent="0.25">
      <c r="A1193" s="36">
        <v>10261</v>
      </c>
      <c r="B1193" s="36">
        <v>5</v>
      </c>
      <c r="C1193" s="37">
        <v>100</v>
      </c>
      <c r="D1193" s="38">
        <v>88.15</v>
      </c>
      <c r="E1193" s="37">
        <v>25</v>
      </c>
      <c r="F1193" s="38">
        <v>2203.75</v>
      </c>
      <c r="G1193" s="37">
        <f t="shared" si="55"/>
        <v>0</v>
      </c>
      <c r="H1193" s="47">
        <v>38155</v>
      </c>
      <c r="I1193" s="37" t="str">
        <f t="shared" si="56"/>
        <v>Jun</v>
      </c>
      <c r="J1193" s="50">
        <v>6</v>
      </c>
      <c r="K1193" s="37">
        <v>2004</v>
      </c>
      <c r="L1193" s="38">
        <v>2</v>
      </c>
      <c r="M1193" s="37" t="s">
        <v>36</v>
      </c>
      <c r="N1193" s="38" t="s">
        <v>597</v>
      </c>
      <c r="O1193" s="37" t="s">
        <v>295</v>
      </c>
      <c r="P1193" s="38" t="s">
        <v>298</v>
      </c>
      <c r="Q1193" s="37" t="s">
        <v>235</v>
      </c>
      <c r="R1193" s="38" t="str">
        <f t="shared" si="57"/>
        <v>North America</v>
      </c>
      <c r="S1193" s="37" t="s">
        <v>46</v>
      </c>
      <c r="T1193" s="36" t="s">
        <v>669</v>
      </c>
      <c r="U1193" s="36" t="s">
        <v>296</v>
      </c>
      <c r="V1193" s="36" t="s">
        <v>297</v>
      </c>
      <c r="W1193" s="36" t="s">
        <v>299</v>
      </c>
      <c r="X1193" s="36" t="s">
        <v>300</v>
      </c>
      <c r="Y1193" s="36" t="s">
        <v>301</v>
      </c>
      <c r="Z1193" s="36" t="s">
        <v>302</v>
      </c>
    </row>
    <row r="1194" spans="1:26" x14ac:dyDescent="0.25">
      <c r="A1194" s="36">
        <v>10261</v>
      </c>
      <c r="B1194" s="36">
        <v>4</v>
      </c>
      <c r="C1194" s="37">
        <v>66</v>
      </c>
      <c r="D1194" s="38">
        <v>62</v>
      </c>
      <c r="E1194" s="37">
        <v>34</v>
      </c>
      <c r="F1194" s="38">
        <v>2108</v>
      </c>
      <c r="G1194" s="37">
        <f t="shared" si="55"/>
        <v>0</v>
      </c>
      <c r="H1194" s="47">
        <v>38155</v>
      </c>
      <c r="I1194" s="37" t="str">
        <f t="shared" si="56"/>
        <v>Jun</v>
      </c>
      <c r="J1194" s="50">
        <v>6</v>
      </c>
      <c r="K1194" s="37">
        <v>2004</v>
      </c>
      <c r="L1194" s="38">
        <v>2</v>
      </c>
      <c r="M1194" s="37" t="s">
        <v>36</v>
      </c>
      <c r="N1194" s="38" t="s">
        <v>597</v>
      </c>
      <c r="O1194" s="37" t="s">
        <v>295</v>
      </c>
      <c r="P1194" s="38" t="s">
        <v>298</v>
      </c>
      <c r="Q1194" s="37" t="s">
        <v>235</v>
      </c>
      <c r="R1194" s="38" t="str">
        <f t="shared" si="57"/>
        <v>North America</v>
      </c>
      <c r="S1194" s="37" t="s">
        <v>46</v>
      </c>
      <c r="T1194" s="36" t="s">
        <v>660</v>
      </c>
      <c r="U1194" s="36" t="s">
        <v>296</v>
      </c>
      <c r="V1194" s="36" t="s">
        <v>297</v>
      </c>
      <c r="W1194" s="36" t="s">
        <v>299</v>
      </c>
      <c r="X1194" s="36" t="s">
        <v>300</v>
      </c>
      <c r="Y1194" s="36" t="s">
        <v>301</v>
      </c>
      <c r="Z1194" s="36" t="s">
        <v>302</v>
      </c>
    </row>
    <row r="1195" spans="1:26" x14ac:dyDescent="0.25">
      <c r="A1195" s="36">
        <v>10129</v>
      </c>
      <c r="B1195" s="36">
        <v>8</v>
      </c>
      <c r="C1195" s="37">
        <v>54</v>
      </c>
      <c r="D1195" s="38">
        <v>64.97</v>
      </c>
      <c r="E1195" s="37">
        <v>32</v>
      </c>
      <c r="F1195" s="38">
        <v>2079.04</v>
      </c>
      <c r="G1195" s="37">
        <f t="shared" si="55"/>
        <v>0</v>
      </c>
      <c r="H1195" s="47">
        <v>37784</v>
      </c>
      <c r="I1195" s="37" t="str">
        <f t="shared" si="56"/>
        <v>Jun</v>
      </c>
      <c r="J1195" s="50">
        <v>6</v>
      </c>
      <c r="K1195" s="37">
        <v>2003</v>
      </c>
      <c r="L1195" s="38">
        <v>2</v>
      </c>
      <c r="M1195" s="37" t="s">
        <v>36</v>
      </c>
      <c r="N1195" s="38" t="s">
        <v>597</v>
      </c>
      <c r="O1195" s="37" t="s">
        <v>332</v>
      </c>
      <c r="P1195" s="38" t="s">
        <v>335</v>
      </c>
      <c r="Q1195" s="37" t="s">
        <v>175</v>
      </c>
      <c r="R1195" s="38" t="str">
        <f t="shared" si="57"/>
        <v>Europe</v>
      </c>
      <c r="S1195" s="37" t="s">
        <v>46</v>
      </c>
      <c r="T1195" s="36" t="s">
        <v>673</v>
      </c>
      <c r="U1195" s="36" t="s">
        <v>333</v>
      </c>
      <c r="V1195" s="36" t="s">
        <v>334</v>
      </c>
      <c r="X1195" s="36" t="s">
        <v>336</v>
      </c>
      <c r="Y1195" s="36" t="s">
        <v>70</v>
      </c>
      <c r="Z1195" s="36" t="s">
        <v>337</v>
      </c>
    </row>
    <row r="1196" spans="1:26" x14ac:dyDescent="0.25">
      <c r="A1196" s="36">
        <v>10127</v>
      </c>
      <c r="B1196" s="36">
        <v>6</v>
      </c>
      <c r="C1196" s="37">
        <v>62</v>
      </c>
      <c r="D1196" s="38">
        <v>70.84</v>
      </c>
      <c r="E1196" s="37">
        <v>29</v>
      </c>
      <c r="F1196" s="38">
        <v>2054.36</v>
      </c>
      <c r="G1196" s="37">
        <f t="shared" si="55"/>
        <v>0</v>
      </c>
      <c r="H1196" s="47">
        <v>37775</v>
      </c>
      <c r="I1196" s="37" t="str">
        <f t="shared" si="56"/>
        <v>Jun</v>
      </c>
      <c r="J1196" s="50">
        <v>6</v>
      </c>
      <c r="K1196" s="37">
        <v>2003</v>
      </c>
      <c r="L1196" s="38">
        <v>2</v>
      </c>
      <c r="M1196" s="37" t="s">
        <v>36</v>
      </c>
      <c r="N1196" s="38" t="s">
        <v>604</v>
      </c>
      <c r="O1196" s="37" t="s">
        <v>477</v>
      </c>
      <c r="P1196" s="38" t="s">
        <v>41</v>
      </c>
      <c r="Q1196" s="37" t="s">
        <v>43</v>
      </c>
      <c r="R1196" s="38" t="str">
        <f t="shared" si="57"/>
        <v>North America</v>
      </c>
      <c r="S1196" s="37" t="s">
        <v>46</v>
      </c>
      <c r="T1196" s="36" t="s">
        <v>652</v>
      </c>
      <c r="U1196" s="36">
        <v>2125557413</v>
      </c>
      <c r="V1196" s="36" t="s">
        <v>478</v>
      </c>
      <c r="W1196" s="36" t="s">
        <v>42</v>
      </c>
      <c r="X1196" s="36">
        <v>10022</v>
      </c>
      <c r="Y1196" s="36" t="s">
        <v>65</v>
      </c>
      <c r="Z1196" s="36" t="s">
        <v>479</v>
      </c>
    </row>
    <row r="1197" spans="1:26" x14ac:dyDescent="0.25">
      <c r="A1197" s="36">
        <v>10262</v>
      </c>
      <c r="B1197" s="36">
        <v>5</v>
      </c>
      <c r="C1197" s="37">
        <v>80</v>
      </c>
      <c r="D1197" s="38">
        <v>76</v>
      </c>
      <c r="E1197" s="37">
        <v>27</v>
      </c>
      <c r="F1197" s="38">
        <v>2052</v>
      </c>
      <c r="G1197" s="37">
        <f t="shared" si="55"/>
        <v>0</v>
      </c>
      <c r="H1197" s="47">
        <v>38162</v>
      </c>
      <c r="I1197" s="37" t="str">
        <f t="shared" si="56"/>
        <v>Jun</v>
      </c>
      <c r="J1197" s="50">
        <v>6</v>
      </c>
      <c r="K1197" s="37">
        <v>2004</v>
      </c>
      <c r="L1197" s="38">
        <v>2</v>
      </c>
      <c r="M1197" s="37" t="s">
        <v>342</v>
      </c>
      <c r="N1197" s="38" t="s">
        <v>565</v>
      </c>
      <c r="O1197" s="37" t="s">
        <v>179</v>
      </c>
      <c r="P1197" s="38" t="s">
        <v>182</v>
      </c>
      <c r="Q1197" s="37" t="s">
        <v>183</v>
      </c>
      <c r="R1197" s="38" t="str">
        <f t="shared" si="57"/>
        <v>Europe</v>
      </c>
      <c r="S1197" s="37" t="s">
        <v>46</v>
      </c>
      <c r="T1197" s="36" t="s">
        <v>668</v>
      </c>
      <c r="U1197" s="36" t="s">
        <v>180</v>
      </c>
      <c r="V1197" s="36" t="s">
        <v>181</v>
      </c>
      <c r="X1197" s="36">
        <v>28034</v>
      </c>
      <c r="Y1197" s="36" t="s">
        <v>184</v>
      </c>
      <c r="Z1197" s="36" t="s">
        <v>185</v>
      </c>
    </row>
    <row r="1198" spans="1:26" x14ac:dyDescent="0.25">
      <c r="A1198" s="36">
        <v>10261</v>
      </c>
      <c r="B1198" s="36">
        <v>3</v>
      </c>
      <c r="C1198" s="37">
        <v>88</v>
      </c>
      <c r="D1198" s="38">
        <v>91.17</v>
      </c>
      <c r="E1198" s="37">
        <v>22</v>
      </c>
      <c r="F1198" s="38">
        <v>2005.74</v>
      </c>
      <c r="G1198" s="37">
        <f t="shared" si="55"/>
        <v>0</v>
      </c>
      <c r="H1198" s="47">
        <v>38155</v>
      </c>
      <c r="I1198" s="37" t="str">
        <f t="shared" si="56"/>
        <v>Jun</v>
      </c>
      <c r="J1198" s="50">
        <v>6</v>
      </c>
      <c r="K1198" s="37">
        <v>2004</v>
      </c>
      <c r="L1198" s="38">
        <v>2</v>
      </c>
      <c r="M1198" s="37" t="s">
        <v>36</v>
      </c>
      <c r="N1198" s="38" t="s">
        <v>549</v>
      </c>
      <c r="O1198" s="37" t="s">
        <v>295</v>
      </c>
      <c r="P1198" s="38" t="s">
        <v>298</v>
      </c>
      <c r="Q1198" s="37" t="s">
        <v>235</v>
      </c>
      <c r="R1198" s="38" t="str">
        <f t="shared" si="57"/>
        <v>North America</v>
      </c>
      <c r="S1198" s="37" t="s">
        <v>46</v>
      </c>
      <c r="T1198" s="36" t="s">
        <v>635</v>
      </c>
      <c r="U1198" s="36" t="s">
        <v>296</v>
      </c>
      <c r="V1198" s="36" t="s">
        <v>297</v>
      </c>
      <c r="W1198" s="36" t="s">
        <v>299</v>
      </c>
      <c r="X1198" s="36" t="s">
        <v>300</v>
      </c>
      <c r="Y1198" s="36" t="s">
        <v>301</v>
      </c>
      <c r="Z1198" s="36" t="s">
        <v>302</v>
      </c>
    </row>
    <row r="1199" spans="1:26" x14ac:dyDescent="0.25">
      <c r="A1199" s="36">
        <v>10263</v>
      </c>
      <c r="B1199" s="36">
        <v>6</v>
      </c>
      <c r="C1199" s="37">
        <v>60</v>
      </c>
      <c r="D1199" s="38">
        <v>58.75</v>
      </c>
      <c r="E1199" s="37">
        <v>34</v>
      </c>
      <c r="F1199" s="38">
        <v>1997.5</v>
      </c>
      <c r="G1199" s="37">
        <f t="shared" si="55"/>
        <v>0</v>
      </c>
      <c r="H1199" s="47">
        <v>38166</v>
      </c>
      <c r="I1199" s="37" t="str">
        <f t="shared" si="56"/>
        <v>Jun</v>
      </c>
      <c r="J1199" s="50">
        <v>6</v>
      </c>
      <c r="K1199" s="37">
        <v>2004</v>
      </c>
      <c r="L1199" s="38">
        <v>2</v>
      </c>
      <c r="M1199" s="37" t="s">
        <v>36</v>
      </c>
      <c r="N1199" s="38" t="s">
        <v>37</v>
      </c>
      <c r="O1199" s="37" t="s">
        <v>115</v>
      </c>
      <c r="P1199" s="38" t="s">
        <v>117</v>
      </c>
      <c r="Q1199" s="37" t="s">
        <v>43</v>
      </c>
      <c r="R1199" s="38" t="str">
        <f t="shared" si="57"/>
        <v>North America</v>
      </c>
      <c r="S1199" s="37" t="s">
        <v>46</v>
      </c>
      <c r="T1199" s="36" t="s">
        <v>592</v>
      </c>
      <c r="U1199" s="36">
        <v>2035552570</v>
      </c>
      <c r="V1199" s="36" t="s">
        <v>116</v>
      </c>
      <c r="W1199" s="36" t="s">
        <v>118</v>
      </c>
      <c r="X1199" s="36">
        <v>97562</v>
      </c>
      <c r="Y1199" s="36" t="s">
        <v>119</v>
      </c>
      <c r="Z1199" s="36" t="s">
        <v>66</v>
      </c>
    </row>
    <row r="1200" spans="1:26" x14ac:dyDescent="0.25">
      <c r="A1200" s="36">
        <v>10127</v>
      </c>
      <c r="B1200" s="36">
        <v>7</v>
      </c>
      <c r="C1200" s="37">
        <v>118</v>
      </c>
      <c r="D1200" s="38">
        <v>96.99</v>
      </c>
      <c r="E1200" s="37">
        <v>20</v>
      </c>
      <c r="F1200" s="38">
        <v>1939.8</v>
      </c>
      <c r="G1200" s="37">
        <f t="shared" si="55"/>
        <v>0</v>
      </c>
      <c r="H1200" s="47">
        <v>37775</v>
      </c>
      <c r="I1200" s="37" t="str">
        <f t="shared" si="56"/>
        <v>Jun</v>
      </c>
      <c r="J1200" s="50">
        <v>6</v>
      </c>
      <c r="K1200" s="37">
        <v>2003</v>
      </c>
      <c r="L1200" s="38">
        <v>2</v>
      </c>
      <c r="M1200" s="37" t="s">
        <v>36</v>
      </c>
      <c r="N1200" s="38" t="s">
        <v>186</v>
      </c>
      <c r="O1200" s="37" t="s">
        <v>477</v>
      </c>
      <c r="P1200" s="38" t="s">
        <v>41</v>
      </c>
      <c r="Q1200" s="37" t="s">
        <v>43</v>
      </c>
      <c r="R1200" s="38" t="str">
        <f t="shared" si="57"/>
        <v>North America</v>
      </c>
      <c r="S1200" s="37" t="s">
        <v>46</v>
      </c>
      <c r="T1200" s="36" t="s">
        <v>644</v>
      </c>
      <c r="U1200" s="36">
        <v>2125557413</v>
      </c>
      <c r="V1200" s="36" t="s">
        <v>478</v>
      </c>
      <c r="W1200" s="36" t="s">
        <v>42</v>
      </c>
      <c r="X1200" s="36">
        <v>10022</v>
      </c>
      <c r="Y1200" s="36" t="s">
        <v>65</v>
      </c>
      <c r="Z1200" s="36" t="s">
        <v>479</v>
      </c>
    </row>
    <row r="1201" spans="1:26" x14ac:dyDescent="0.25">
      <c r="A1201" s="36">
        <v>10253</v>
      </c>
      <c r="B1201" s="36">
        <v>9</v>
      </c>
      <c r="C1201" s="37">
        <v>77</v>
      </c>
      <c r="D1201" s="38">
        <v>83.93</v>
      </c>
      <c r="E1201" s="37">
        <v>23</v>
      </c>
      <c r="F1201" s="38">
        <v>1930.39</v>
      </c>
      <c r="G1201" s="37">
        <f t="shared" si="55"/>
        <v>0</v>
      </c>
      <c r="H1201" s="47">
        <v>38139</v>
      </c>
      <c r="I1201" s="37" t="str">
        <f t="shared" si="56"/>
        <v>Jun</v>
      </c>
      <c r="J1201" s="50">
        <v>6</v>
      </c>
      <c r="K1201" s="37">
        <v>2004</v>
      </c>
      <c r="L1201" s="38">
        <v>2</v>
      </c>
      <c r="M1201" s="37" t="s">
        <v>342</v>
      </c>
      <c r="N1201" s="38" t="s">
        <v>186</v>
      </c>
      <c r="O1201" s="37" t="s">
        <v>170</v>
      </c>
      <c r="P1201" s="38" t="s">
        <v>173</v>
      </c>
      <c r="Q1201" s="37" t="s">
        <v>175</v>
      </c>
      <c r="R1201" s="38" t="str">
        <f t="shared" si="57"/>
        <v>Europe</v>
      </c>
      <c r="S1201" s="37" t="s">
        <v>46</v>
      </c>
      <c r="T1201" s="36" t="s">
        <v>584</v>
      </c>
      <c r="U1201" s="36" t="s">
        <v>171</v>
      </c>
      <c r="V1201" s="36" t="s">
        <v>172</v>
      </c>
      <c r="X1201" s="36" t="s">
        <v>174</v>
      </c>
      <c r="Y1201" s="36" t="s">
        <v>176</v>
      </c>
      <c r="Z1201" s="36" t="s">
        <v>177</v>
      </c>
    </row>
    <row r="1202" spans="1:26" x14ac:dyDescent="0.25">
      <c r="A1202" s="36">
        <v>10131</v>
      </c>
      <c r="B1202" s="36">
        <v>8</v>
      </c>
      <c r="C1202" s="37">
        <v>90</v>
      </c>
      <c r="D1202" s="38">
        <v>85.99</v>
      </c>
      <c r="E1202" s="37">
        <v>22</v>
      </c>
      <c r="F1202" s="38">
        <v>1891.78</v>
      </c>
      <c r="G1202" s="37">
        <f t="shared" si="55"/>
        <v>0</v>
      </c>
      <c r="H1202" s="47">
        <v>37788</v>
      </c>
      <c r="I1202" s="37" t="str">
        <f t="shared" si="56"/>
        <v>Jun</v>
      </c>
      <c r="J1202" s="50">
        <v>6</v>
      </c>
      <c r="K1202" s="37">
        <v>2003</v>
      </c>
      <c r="L1202" s="38">
        <v>2</v>
      </c>
      <c r="M1202" s="37" t="s">
        <v>36</v>
      </c>
      <c r="N1202" s="38" t="s">
        <v>597</v>
      </c>
      <c r="O1202" s="37" t="s">
        <v>567</v>
      </c>
      <c r="P1202" s="38" t="s">
        <v>515</v>
      </c>
      <c r="Q1202" s="37" t="s">
        <v>43</v>
      </c>
      <c r="R1202" s="38" t="str">
        <f t="shared" si="57"/>
        <v>North America</v>
      </c>
      <c r="S1202" s="37" t="s">
        <v>46</v>
      </c>
      <c r="T1202" s="36" t="s">
        <v>663</v>
      </c>
      <c r="U1202" s="36">
        <v>2035554407</v>
      </c>
      <c r="V1202" s="36" t="s">
        <v>568</v>
      </c>
      <c r="W1202" s="36" t="s">
        <v>118</v>
      </c>
      <c r="X1202" s="36">
        <v>97561</v>
      </c>
      <c r="Y1202" s="36" t="s">
        <v>569</v>
      </c>
      <c r="Z1202" s="36" t="s">
        <v>570</v>
      </c>
    </row>
    <row r="1203" spans="1:26" x14ac:dyDescent="0.25">
      <c r="A1203" s="36">
        <v>10133</v>
      </c>
      <c r="B1203" s="36">
        <v>8</v>
      </c>
      <c r="C1203" s="37">
        <v>91</v>
      </c>
      <c r="D1203" s="38">
        <v>77.64</v>
      </c>
      <c r="E1203" s="37">
        <v>24</v>
      </c>
      <c r="F1203" s="38">
        <v>1863.36</v>
      </c>
      <c r="G1203" s="37">
        <f t="shared" si="55"/>
        <v>-2.2737367544323206E-13</v>
      </c>
      <c r="H1203" s="47">
        <v>37799</v>
      </c>
      <c r="I1203" s="37" t="str">
        <f t="shared" si="56"/>
        <v>Jun</v>
      </c>
      <c r="J1203" s="50">
        <v>6</v>
      </c>
      <c r="K1203" s="37">
        <v>2003</v>
      </c>
      <c r="L1203" s="38">
        <v>2</v>
      </c>
      <c r="M1203" s="37" t="s">
        <v>36</v>
      </c>
      <c r="N1203" s="38" t="s">
        <v>565</v>
      </c>
      <c r="O1203" s="37" t="s">
        <v>179</v>
      </c>
      <c r="P1203" s="38" t="s">
        <v>182</v>
      </c>
      <c r="Q1203" s="37" t="s">
        <v>183</v>
      </c>
      <c r="R1203" s="38" t="str">
        <f t="shared" si="57"/>
        <v>Europe</v>
      </c>
      <c r="S1203" s="37" t="s">
        <v>46</v>
      </c>
      <c r="T1203" s="36" t="s">
        <v>661</v>
      </c>
      <c r="U1203" s="36" t="s">
        <v>180</v>
      </c>
      <c r="V1203" s="36" t="s">
        <v>181</v>
      </c>
      <c r="X1203" s="36">
        <v>28034</v>
      </c>
      <c r="Y1203" s="36" t="s">
        <v>184</v>
      </c>
      <c r="Z1203" s="36" t="s">
        <v>185</v>
      </c>
    </row>
    <row r="1204" spans="1:26" x14ac:dyDescent="0.25">
      <c r="A1204" s="36">
        <v>10262</v>
      </c>
      <c r="B1204" s="36">
        <v>3</v>
      </c>
      <c r="C1204" s="37">
        <v>43</v>
      </c>
      <c r="D1204" s="38">
        <v>37.97</v>
      </c>
      <c r="E1204" s="37">
        <v>49</v>
      </c>
      <c r="F1204" s="38">
        <v>1860.53</v>
      </c>
      <c r="G1204" s="37">
        <f t="shared" si="55"/>
        <v>0</v>
      </c>
      <c r="H1204" s="47">
        <v>38162</v>
      </c>
      <c r="I1204" s="37" t="str">
        <f t="shared" si="56"/>
        <v>Jun</v>
      </c>
      <c r="J1204" s="50">
        <v>6</v>
      </c>
      <c r="K1204" s="37">
        <v>2004</v>
      </c>
      <c r="L1204" s="38">
        <v>2</v>
      </c>
      <c r="M1204" s="37" t="s">
        <v>342</v>
      </c>
      <c r="N1204" s="38" t="s">
        <v>549</v>
      </c>
      <c r="O1204" s="37" t="s">
        <v>179</v>
      </c>
      <c r="P1204" s="38" t="s">
        <v>182</v>
      </c>
      <c r="Q1204" s="37" t="s">
        <v>183</v>
      </c>
      <c r="R1204" s="38" t="str">
        <f t="shared" si="57"/>
        <v>Europe</v>
      </c>
      <c r="S1204" s="37" t="s">
        <v>46</v>
      </c>
      <c r="T1204" s="36" t="s">
        <v>656</v>
      </c>
      <c r="U1204" s="36" t="s">
        <v>180</v>
      </c>
      <c r="V1204" s="36" t="s">
        <v>181</v>
      </c>
      <c r="X1204" s="36">
        <v>28034</v>
      </c>
      <c r="Y1204" s="36" t="s">
        <v>184</v>
      </c>
      <c r="Z1204" s="36" t="s">
        <v>185</v>
      </c>
    </row>
    <row r="1205" spans="1:26" x14ac:dyDescent="0.25">
      <c r="A1205" s="36">
        <v>10129</v>
      </c>
      <c r="B1205" s="36">
        <v>5</v>
      </c>
      <c r="C1205" s="37">
        <v>66</v>
      </c>
      <c r="D1205" s="38">
        <v>60</v>
      </c>
      <c r="E1205" s="37">
        <v>31</v>
      </c>
      <c r="F1205" s="38">
        <v>1860</v>
      </c>
      <c r="G1205" s="37">
        <f t="shared" si="55"/>
        <v>0</v>
      </c>
      <c r="H1205" s="47">
        <v>37784</v>
      </c>
      <c r="I1205" s="37" t="str">
        <f t="shared" si="56"/>
        <v>Jun</v>
      </c>
      <c r="J1205" s="50">
        <v>6</v>
      </c>
      <c r="K1205" s="37">
        <v>2003</v>
      </c>
      <c r="L1205" s="38">
        <v>2</v>
      </c>
      <c r="M1205" s="37" t="s">
        <v>36</v>
      </c>
      <c r="N1205" s="38" t="s">
        <v>597</v>
      </c>
      <c r="O1205" s="37" t="s">
        <v>332</v>
      </c>
      <c r="P1205" s="38" t="s">
        <v>335</v>
      </c>
      <c r="Q1205" s="37" t="s">
        <v>175</v>
      </c>
      <c r="R1205" s="38" t="str">
        <f t="shared" si="57"/>
        <v>Europe</v>
      </c>
      <c r="S1205" s="37" t="s">
        <v>46</v>
      </c>
      <c r="T1205" s="36" t="s">
        <v>660</v>
      </c>
      <c r="U1205" s="36" t="s">
        <v>333</v>
      </c>
      <c r="V1205" s="36" t="s">
        <v>334</v>
      </c>
      <c r="X1205" s="36" t="s">
        <v>336</v>
      </c>
      <c r="Y1205" s="36" t="s">
        <v>70</v>
      </c>
      <c r="Z1205" s="36" t="s">
        <v>337</v>
      </c>
    </row>
    <row r="1206" spans="1:26" x14ac:dyDescent="0.25">
      <c r="A1206" s="36">
        <v>10263</v>
      </c>
      <c r="B1206" s="36">
        <v>11</v>
      </c>
      <c r="C1206" s="37">
        <v>72</v>
      </c>
      <c r="D1206" s="38">
        <v>75.349999999999994</v>
      </c>
      <c r="E1206" s="37">
        <v>24</v>
      </c>
      <c r="F1206" s="38">
        <v>1808.4</v>
      </c>
      <c r="G1206" s="37">
        <f t="shared" si="55"/>
        <v>2.2737367544323206E-13</v>
      </c>
      <c r="H1206" s="47">
        <v>38166</v>
      </c>
      <c r="I1206" s="37" t="str">
        <f t="shared" si="56"/>
        <v>Jun</v>
      </c>
      <c r="J1206" s="50">
        <v>6</v>
      </c>
      <c r="K1206" s="37">
        <v>2004</v>
      </c>
      <c r="L1206" s="38">
        <v>2</v>
      </c>
      <c r="M1206" s="37" t="s">
        <v>36</v>
      </c>
      <c r="N1206" s="38" t="s">
        <v>565</v>
      </c>
      <c r="O1206" s="37" t="s">
        <v>115</v>
      </c>
      <c r="P1206" s="38" t="s">
        <v>117</v>
      </c>
      <c r="Q1206" s="37" t="s">
        <v>43</v>
      </c>
      <c r="R1206" s="38" t="str">
        <f t="shared" si="57"/>
        <v>North America</v>
      </c>
      <c r="S1206" s="37" t="s">
        <v>46</v>
      </c>
      <c r="T1206" s="36" t="s">
        <v>646</v>
      </c>
      <c r="U1206" s="36">
        <v>2035552570</v>
      </c>
      <c r="V1206" s="36" t="s">
        <v>116</v>
      </c>
      <c r="W1206" s="36" t="s">
        <v>118</v>
      </c>
      <c r="X1206" s="36">
        <v>97562</v>
      </c>
      <c r="Y1206" s="36" t="s">
        <v>119</v>
      </c>
      <c r="Z1206" s="36" t="s">
        <v>66</v>
      </c>
    </row>
    <row r="1207" spans="1:26" x14ac:dyDescent="0.25">
      <c r="A1207" s="36">
        <v>10261</v>
      </c>
      <c r="B1207" s="36">
        <v>9</v>
      </c>
      <c r="C1207" s="37">
        <v>87</v>
      </c>
      <c r="D1207" s="38">
        <v>89.53</v>
      </c>
      <c r="E1207" s="37">
        <v>20</v>
      </c>
      <c r="F1207" s="38">
        <v>1790.6</v>
      </c>
      <c r="G1207" s="37">
        <f t="shared" si="55"/>
        <v>0</v>
      </c>
      <c r="H1207" s="47">
        <v>38155</v>
      </c>
      <c r="I1207" s="37" t="str">
        <f t="shared" si="56"/>
        <v>Jun</v>
      </c>
      <c r="J1207" s="50">
        <v>6</v>
      </c>
      <c r="K1207" s="37">
        <v>2004</v>
      </c>
      <c r="L1207" s="38">
        <v>2</v>
      </c>
      <c r="M1207" s="37" t="s">
        <v>36</v>
      </c>
      <c r="N1207" s="38" t="s">
        <v>549</v>
      </c>
      <c r="O1207" s="37" t="s">
        <v>295</v>
      </c>
      <c r="P1207" s="38" t="s">
        <v>298</v>
      </c>
      <c r="Q1207" s="37" t="s">
        <v>235</v>
      </c>
      <c r="R1207" s="38" t="str">
        <f t="shared" si="57"/>
        <v>North America</v>
      </c>
      <c r="S1207" s="37" t="s">
        <v>46</v>
      </c>
      <c r="T1207" s="36" t="s">
        <v>614</v>
      </c>
      <c r="U1207" s="36" t="s">
        <v>296</v>
      </c>
      <c r="V1207" s="36" t="s">
        <v>297</v>
      </c>
      <c r="W1207" s="36" t="s">
        <v>299</v>
      </c>
      <c r="X1207" s="36" t="s">
        <v>300</v>
      </c>
      <c r="Y1207" s="36" t="s">
        <v>301</v>
      </c>
      <c r="Z1207" s="36" t="s">
        <v>302</v>
      </c>
    </row>
    <row r="1208" spans="1:26" x14ac:dyDescent="0.25">
      <c r="A1208" s="36">
        <v>10259</v>
      </c>
      <c r="B1208" s="36">
        <v>6</v>
      </c>
      <c r="C1208" s="37">
        <v>54</v>
      </c>
      <c r="D1208" s="38">
        <v>43.83</v>
      </c>
      <c r="E1208" s="37">
        <v>40</v>
      </c>
      <c r="F1208" s="38">
        <v>1753.2</v>
      </c>
      <c r="G1208" s="37">
        <f t="shared" si="55"/>
        <v>2.2737367544323206E-13</v>
      </c>
      <c r="H1208" s="47">
        <v>38153</v>
      </c>
      <c r="I1208" s="37" t="str">
        <f t="shared" si="56"/>
        <v>Jun</v>
      </c>
      <c r="J1208" s="50">
        <v>6</v>
      </c>
      <c r="K1208" s="37">
        <v>2004</v>
      </c>
      <c r="L1208" s="38">
        <v>2</v>
      </c>
      <c r="M1208" s="37" t="s">
        <v>36</v>
      </c>
      <c r="N1208" s="38" t="s">
        <v>504</v>
      </c>
      <c r="O1208" s="37" t="s">
        <v>421</v>
      </c>
      <c r="P1208" s="38" t="s">
        <v>204</v>
      </c>
      <c r="Q1208" s="37" t="s">
        <v>204</v>
      </c>
      <c r="R1208" s="38" t="str">
        <f t="shared" si="57"/>
        <v>Asia &amp; Pacific</v>
      </c>
      <c r="S1208" s="37" t="s">
        <v>46</v>
      </c>
      <c r="T1208" s="36" t="s">
        <v>651</v>
      </c>
      <c r="U1208" s="36" t="s">
        <v>422</v>
      </c>
      <c r="V1208" s="36" t="s">
        <v>423</v>
      </c>
      <c r="X1208" s="36">
        <v>69045</v>
      </c>
      <c r="Y1208" s="36" t="s">
        <v>424</v>
      </c>
      <c r="Z1208" s="36" t="s">
        <v>425</v>
      </c>
    </row>
    <row r="1209" spans="1:26" x14ac:dyDescent="0.25">
      <c r="A1209" s="36">
        <v>10131</v>
      </c>
      <c r="B1209" s="36">
        <v>6</v>
      </c>
      <c r="C1209" s="37">
        <v>65</v>
      </c>
      <c r="D1209" s="38">
        <v>59.18</v>
      </c>
      <c r="E1209" s="37">
        <v>29</v>
      </c>
      <c r="F1209" s="38">
        <v>1716.22</v>
      </c>
      <c r="G1209" s="37">
        <f t="shared" si="55"/>
        <v>0</v>
      </c>
      <c r="H1209" s="47">
        <v>37788</v>
      </c>
      <c r="I1209" s="37" t="str">
        <f t="shared" si="56"/>
        <v>Jun</v>
      </c>
      <c r="J1209" s="50">
        <v>6</v>
      </c>
      <c r="K1209" s="37">
        <v>2003</v>
      </c>
      <c r="L1209" s="38">
        <v>2</v>
      </c>
      <c r="M1209" s="37" t="s">
        <v>36</v>
      </c>
      <c r="N1209" s="38" t="s">
        <v>549</v>
      </c>
      <c r="O1209" s="37" t="s">
        <v>567</v>
      </c>
      <c r="P1209" s="38" t="s">
        <v>515</v>
      </c>
      <c r="Q1209" s="37" t="s">
        <v>43</v>
      </c>
      <c r="R1209" s="38" t="str">
        <f t="shared" si="57"/>
        <v>North America</v>
      </c>
      <c r="S1209" s="37" t="s">
        <v>46</v>
      </c>
      <c r="T1209" s="36" t="s">
        <v>638</v>
      </c>
      <c r="U1209" s="36">
        <v>2035554407</v>
      </c>
      <c r="V1209" s="36" t="s">
        <v>568</v>
      </c>
      <c r="W1209" s="36" t="s">
        <v>118</v>
      </c>
      <c r="X1209" s="36">
        <v>97561</v>
      </c>
      <c r="Y1209" s="36" t="s">
        <v>569</v>
      </c>
      <c r="Z1209" s="36" t="s">
        <v>570</v>
      </c>
    </row>
    <row r="1210" spans="1:26" x14ac:dyDescent="0.25">
      <c r="A1210" s="36">
        <v>10253</v>
      </c>
      <c r="B1210" s="36">
        <v>7</v>
      </c>
      <c r="C1210" s="37">
        <v>37</v>
      </c>
      <c r="D1210" s="38">
        <v>42.67</v>
      </c>
      <c r="E1210" s="37">
        <v>40</v>
      </c>
      <c r="F1210" s="38">
        <v>1706.8</v>
      </c>
      <c r="G1210" s="37">
        <f t="shared" si="55"/>
        <v>-2.2737367544323206E-13</v>
      </c>
      <c r="H1210" s="47">
        <v>38139</v>
      </c>
      <c r="I1210" s="37" t="str">
        <f t="shared" si="56"/>
        <v>Jun</v>
      </c>
      <c r="J1210" s="50">
        <v>6</v>
      </c>
      <c r="K1210" s="37">
        <v>2004</v>
      </c>
      <c r="L1210" s="38">
        <v>2</v>
      </c>
      <c r="M1210" s="37" t="s">
        <v>342</v>
      </c>
      <c r="N1210" s="38" t="s">
        <v>186</v>
      </c>
      <c r="O1210" s="37" t="s">
        <v>170</v>
      </c>
      <c r="P1210" s="38" t="s">
        <v>173</v>
      </c>
      <c r="Q1210" s="37" t="s">
        <v>175</v>
      </c>
      <c r="R1210" s="38" t="str">
        <f t="shared" si="57"/>
        <v>Europe</v>
      </c>
      <c r="S1210" s="37" t="s">
        <v>46</v>
      </c>
      <c r="T1210" s="36" t="s">
        <v>634</v>
      </c>
      <c r="U1210" s="36" t="s">
        <v>171</v>
      </c>
      <c r="V1210" s="36" t="s">
        <v>172</v>
      </c>
      <c r="X1210" s="36" t="s">
        <v>174</v>
      </c>
      <c r="Y1210" s="36" t="s">
        <v>176</v>
      </c>
      <c r="Z1210" s="36" t="s">
        <v>177</v>
      </c>
    </row>
    <row r="1211" spans="1:26" x14ac:dyDescent="0.25">
      <c r="A1211" s="36">
        <v>10255</v>
      </c>
      <c r="B1211" s="36">
        <v>2</v>
      </c>
      <c r="C1211" s="37">
        <v>44</v>
      </c>
      <c r="D1211" s="38">
        <v>45.7</v>
      </c>
      <c r="E1211" s="37">
        <v>37</v>
      </c>
      <c r="F1211" s="38">
        <v>1690.9</v>
      </c>
      <c r="G1211" s="37">
        <f t="shared" si="55"/>
        <v>0</v>
      </c>
      <c r="H1211" s="47">
        <v>38142</v>
      </c>
      <c r="I1211" s="37" t="str">
        <f t="shared" si="56"/>
        <v>Jun</v>
      </c>
      <c r="J1211" s="50">
        <v>6</v>
      </c>
      <c r="K1211" s="37">
        <v>2004</v>
      </c>
      <c r="L1211" s="38">
        <v>2</v>
      </c>
      <c r="M1211" s="37" t="s">
        <v>36</v>
      </c>
      <c r="N1211" s="38" t="s">
        <v>549</v>
      </c>
      <c r="O1211" s="37" t="s">
        <v>530</v>
      </c>
      <c r="P1211" s="38" t="s">
        <v>533</v>
      </c>
      <c r="Q1211" s="37" t="s">
        <v>51</v>
      </c>
      <c r="R1211" s="38" t="str">
        <f t="shared" si="57"/>
        <v>Europe</v>
      </c>
      <c r="S1211" s="37" t="s">
        <v>46</v>
      </c>
      <c r="T1211" s="36" t="s">
        <v>627</v>
      </c>
      <c r="U1211" s="36" t="s">
        <v>531</v>
      </c>
      <c r="V1211" s="36" t="s">
        <v>532</v>
      </c>
      <c r="X1211" s="36">
        <v>67000</v>
      </c>
      <c r="Y1211" s="36" t="s">
        <v>534</v>
      </c>
      <c r="Z1211" s="36" t="s">
        <v>535</v>
      </c>
    </row>
    <row r="1212" spans="1:26" x14ac:dyDescent="0.25">
      <c r="A1212" s="36">
        <v>10262</v>
      </c>
      <c r="B1212" s="36">
        <v>10</v>
      </c>
      <c r="C1212" s="37">
        <v>68</v>
      </c>
      <c r="D1212" s="38">
        <v>67.14</v>
      </c>
      <c r="E1212" s="37">
        <v>24</v>
      </c>
      <c r="F1212" s="38">
        <v>1611.36</v>
      </c>
      <c r="G1212" s="37">
        <f t="shared" si="55"/>
        <v>-2.2737367544323206E-13</v>
      </c>
      <c r="H1212" s="47">
        <v>38162</v>
      </c>
      <c r="I1212" s="37" t="str">
        <f t="shared" si="56"/>
        <v>Jun</v>
      </c>
      <c r="J1212" s="50">
        <v>6</v>
      </c>
      <c r="K1212" s="37">
        <v>2004</v>
      </c>
      <c r="L1212" s="38">
        <v>2</v>
      </c>
      <c r="M1212" s="37" t="s">
        <v>342</v>
      </c>
      <c r="N1212" s="38" t="s">
        <v>565</v>
      </c>
      <c r="O1212" s="37" t="s">
        <v>179</v>
      </c>
      <c r="P1212" s="38" t="s">
        <v>182</v>
      </c>
      <c r="Q1212" s="37" t="s">
        <v>183</v>
      </c>
      <c r="R1212" s="38" t="str">
        <f t="shared" si="57"/>
        <v>Europe</v>
      </c>
      <c r="S1212" s="37" t="s">
        <v>46</v>
      </c>
      <c r="T1212" s="36" t="s">
        <v>632</v>
      </c>
      <c r="U1212" s="36" t="s">
        <v>180</v>
      </c>
      <c r="V1212" s="36" t="s">
        <v>181</v>
      </c>
      <c r="X1212" s="36">
        <v>28034</v>
      </c>
      <c r="Y1212" s="36" t="s">
        <v>184</v>
      </c>
      <c r="Z1212" s="36" t="s">
        <v>185</v>
      </c>
    </row>
    <row r="1213" spans="1:26" x14ac:dyDescent="0.25">
      <c r="A1213" s="36">
        <v>10256</v>
      </c>
      <c r="B1213" s="36">
        <v>1</v>
      </c>
      <c r="C1213" s="37">
        <v>53</v>
      </c>
      <c r="D1213" s="38">
        <v>51.75</v>
      </c>
      <c r="E1213" s="37">
        <v>29</v>
      </c>
      <c r="F1213" s="38">
        <v>1500.75</v>
      </c>
      <c r="G1213" s="37">
        <f t="shared" si="55"/>
        <v>0</v>
      </c>
      <c r="H1213" s="47">
        <v>38146</v>
      </c>
      <c r="I1213" s="37" t="str">
        <f t="shared" si="56"/>
        <v>Jun</v>
      </c>
      <c r="J1213" s="50">
        <v>6</v>
      </c>
      <c r="K1213" s="37">
        <v>2004</v>
      </c>
      <c r="L1213" s="38">
        <v>2</v>
      </c>
      <c r="M1213" s="37" t="s">
        <v>36</v>
      </c>
      <c r="N1213" s="38" t="s">
        <v>549</v>
      </c>
      <c r="O1213" s="37" t="s">
        <v>325</v>
      </c>
      <c r="P1213" s="38" t="s">
        <v>328</v>
      </c>
      <c r="Q1213" s="37" t="s">
        <v>329</v>
      </c>
      <c r="R1213" s="38" t="str">
        <f t="shared" si="57"/>
        <v>Europe</v>
      </c>
      <c r="S1213" s="37" t="s">
        <v>46</v>
      </c>
      <c r="T1213" s="36" t="s">
        <v>563</v>
      </c>
      <c r="U1213" s="36" t="s">
        <v>326</v>
      </c>
      <c r="V1213" s="36" t="s">
        <v>327</v>
      </c>
      <c r="X1213" s="36">
        <v>1734</v>
      </c>
      <c r="Y1213" s="36" t="s">
        <v>330</v>
      </c>
      <c r="Z1213" s="36" t="s">
        <v>331</v>
      </c>
    </row>
    <row r="1214" spans="1:26" x14ac:dyDescent="0.25">
      <c r="A1214" s="36">
        <v>10127</v>
      </c>
      <c r="B1214" s="36">
        <v>12</v>
      </c>
      <c r="C1214" s="37">
        <v>35</v>
      </c>
      <c r="D1214" s="38">
        <v>38.19</v>
      </c>
      <c r="E1214" s="37">
        <v>39</v>
      </c>
      <c r="F1214" s="38">
        <v>1489.41</v>
      </c>
      <c r="G1214" s="37">
        <f t="shared" si="55"/>
        <v>2.2737367544323206E-13</v>
      </c>
      <c r="H1214" s="47">
        <v>37775</v>
      </c>
      <c r="I1214" s="37" t="str">
        <f t="shared" si="56"/>
        <v>Jun</v>
      </c>
      <c r="J1214" s="50">
        <v>6</v>
      </c>
      <c r="K1214" s="37">
        <v>2003</v>
      </c>
      <c r="L1214" s="38">
        <v>2</v>
      </c>
      <c r="M1214" s="37" t="s">
        <v>36</v>
      </c>
      <c r="N1214" s="38" t="s">
        <v>186</v>
      </c>
      <c r="O1214" s="37" t="s">
        <v>477</v>
      </c>
      <c r="P1214" s="38" t="s">
        <v>41</v>
      </c>
      <c r="Q1214" s="37" t="s">
        <v>43</v>
      </c>
      <c r="R1214" s="38" t="str">
        <f t="shared" si="57"/>
        <v>North America</v>
      </c>
      <c r="S1214" s="37" t="s">
        <v>46</v>
      </c>
      <c r="T1214" s="36" t="s">
        <v>631</v>
      </c>
      <c r="U1214" s="36">
        <v>2125557413</v>
      </c>
      <c r="V1214" s="36" t="s">
        <v>478</v>
      </c>
      <c r="W1214" s="36" t="s">
        <v>42</v>
      </c>
      <c r="X1214" s="36">
        <v>10022</v>
      </c>
      <c r="Y1214" s="36" t="s">
        <v>65</v>
      </c>
      <c r="Z1214" s="36" t="s">
        <v>479</v>
      </c>
    </row>
    <row r="1215" spans="1:26" x14ac:dyDescent="0.25">
      <c r="A1215" s="36">
        <v>10259</v>
      </c>
      <c r="B1215" s="36">
        <v>10</v>
      </c>
      <c r="C1215" s="37">
        <v>60</v>
      </c>
      <c r="D1215" s="38">
        <v>49.22</v>
      </c>
      <c r="E1215" s="37">
        <v>30</v>
      </c>
      <c r="F1215" s="38">
        <v>1476.6</v>
      </c>
      <c r="G1215" s="37">
        <f t="shared" si="55"/>
        <v>0</v>
      </c>
      <c r="H1215" s="47">
        <v>38153</v>
      </c>
      <c r="I1215" s="37" t="str">
        <f t="shared" si="56"/>
        <v>Jun</v>
      </c>
      <c r="J1215" s="50">
        <v>6</v>
      </c>
      <c r="K1215" s="37">
        <v>2004</v>
      </c>
      <c r="L1215" s="38">
        <v>2</v>
      </c>
      <c r="M1215" s="37" t="s">
        <v>36</v>
      </c>
      <c r="N1215" s="38" t="s">
        <v>504</v>
      </c>
      <c r="O1215" s="37" t="s">
        <v>421</v>
      </c>
      <c r="P1215" s="38" t="s">
        <v>204</v>
      </c>
      <c r="Q1215" s="37" t="s">
        <v>204</v>
      </c>
      <c r="R1215" s="38" t="str">
        <f t="shared" si="57"/>
        <v>Asia &amp; Pacific</v>
      </c>
      <c r="S1215" s="37" t="s">
        <v>46</v>
      </c>
      <c r="T1215" s="36" t="s">
        <v>590</v>
      </c>
      <c r="U1215" s="36" t="s">
        <v>422</v>
      </c>
      <c r="V1215" s="36" t="s">
        <v>423</v>
      </c>
      <c r="X1215" s="36">
        <v>69045</v>
      </c>
      <c r="Y1215" s="36" t="s">
        <v>424</v>
      </c>
      <c r="Z1215" s="36" t="s">
        <v>425</v>
      </c>
    </row>
    <row r="1216" spans="1:26" x14ac:dyDescent="0.25">
      <c r="A1216" s="36">
        <v>10261</v>
      </c>
      <c r="B1216" s="36">
        <v>7</v>
      </c>
      <c r="C1216" s="37">
        <v>54</v>
      </c>
      <c r="D1216" s="38">
        <v>50.78</v>
      </c>
      <c r="E1216" s="37">
        <v>29</v>
      </c>
      <c r="F1216" s="38">
        <v>1472.62</v>
      </c>
      <c r="G1216" s="37">
        <f t="shared" si="55"/>
        <v>-2.2737367544323206E-13</v>
      </c>
      <c r="H1216" s="47">
        <v>38155</v>
      </c>
      <c r="I1216" s="37" t="str">
        <f t="shared" si="56"/>
        <v>Jun</v>
      </c>
      <c r="J1216" s="50">
        <v>6</v>
      </c>
      <c r="K1216" s="37">
        <v>2004</v>
      </c>
      <c r="L1216" s="38">
        <v>2</v>
      </c>
      <c r="M1216" s="37" t="s">
        <v>36</v>
      </c>
      <c r="N1216" s="38" t="s">
        <v>597</v>
      </c>
      <c r="O1216" s="37" t="s">
        <v>295</v>
      </c>
      <c r="P1216" s="38" t="s">
        <v>298</v>
      </c>
      <c r="Q1216" s="37" t="s">
        <v>235</v>
      </c>
      <c r="R1216" s="38" t="str">
        <f t="shared" si="57"/>
        <v>North America</v>
      </c>
      <c r="S1216" s="37" t="s">
        <v>46</v>
      </c>
      <c r="T1216" s="36" t="s">
        <v>673</v>
      </c>
      <c r="U1216" s="36" t="s">
        <v>296</v>
      </c>
      <c r="V1216" s="36" t="s">
        <v>297</v>
      </c>
      <c r="W1216" s="36" t="s">
        <v>299</v>
      </c>
      <c r="X1216" s="36" t="s">
        <v>300</v>
      </c>
      <c r="Y1216" s="36" t="s">
        <v>301</v>
      </c>
      <c r="Z1216" s="36" t="s">
        <v>302</v>
      </c>
    </row>
    <row r="1217" spans="1:26" x14ac:dyDescent="0.25">
      <c r="A1217" s="36">
        <v>10133</v>
      </c>
      <c r="B1217" s="36">
        <v>7</v>
      </c>
      <c r="C1217" s="37">
        <v>43</v>
      </c>
      <c r="D1217" s="38">
        <v>50.19</v>
      </c>
      <c r="E1217" s="37">
        <v>27</v>
      </c>
      <c r="F1217" s="38">
        <v>1355.13</v>
      </c>
      <c r="G1217" s="37">
        <f t="shared" si="55"/>
        <v>2.2737367544323206E-13</v>
      </c>
      <c r="H1217" s="47">
        <v>37799</v>
      </c>
      <c r="I1217" s="37" t="str">
        <f t="shared" si="56"/>
        <v>Jun</v>
      </c>
      <c r="J1217" s="50">
        <v>6</v>
      </c>
      <c r="K1217" s="37">
        <v>2003</v>
      </c>
      <c r="L1217" s="38">
        <v>2</v>
      </c>
      <c r="M1217" s="37" t="s">
        <v>36</v>
      </c>
      <c r="N1217" s="38" t="s">
        <v>549</v>
      </c>
      <c r="O1217" s="37" t="s">
        <v>179</v>
      </c>
      <c r="P1217" s="38" t="s">
        <v>182</v>
      </c>
      <c r="Q1217" s="37" t="s">
        <v>183</v>
      </c>
      <c r="R1217" s="38" t="str">
        <f t="shared" si="57"/>
        <v>Europe</v>
      </c>
      <c r="S1217" s="37" t="s">
        <v>46</v>
      </c>
      <c r="T1217" s="36" t="s">
        <v>656</v>
      </c>
      <c r="U1217" s="36" t="s">
        <v>180</v>
      </c>
      <c r="V1217" s="36" t="s">
        <v>181</v>
      </c>
      <c r="X1217" s="36">
        <v>28034</v>
      </c>
      <c r="Y1217" s="36" t="s">
        <v>184</v>
      </c>
      <c r="Z1217" s="36" t="s">
        <v>185</v>
      </c>
    </row>
    <row r="1218" spans="1:26" x14ac:dyDescent="0.25">
      <c r="A1218" s="36">
        <v>10259</v>
      </c>
      <c r="B1218" s="36">
        <v>1</v>
      </c>
      <c r="C1218" s="37">
        <v>57</v>
      </c>
      <c r="D1218" s="38">
        <v>46.82</v>
      </c>
      <c r="E1218" s="37">
        <v>28</v>
      </c>
      <c r="F1218" s="38">
        <v>1310.96</v>
      </c>
      <c r="G1218" s="37">
        <f t="shared" ref="G1218:G1281" si="58">(F1218-(E1218*D1218))</f>
        <v>0</v>
      </c>
      <c r="H1218" s="47">
        <v>38153</v>
      </c>
      <c r="I1218" s="37" t="str">
        <f t="shared" ref="I1218:I1281" si="59">TEXT(H1218,"MMM")</f>
        <v>Jun</v>
      </c>
      <c r="J1218" s="50">
        <v>6</v>
      </c>
      <c r="K1218" s="37">
        <v>2004</v>
      </c>
      <c r="L1218" s="38">
        <v>2</v>
      </c>
      <c r="M1218" s="37" t="s">
        <v>36</v>
      </c>
      <c r="N1218" s="38" t="s">
        <v>186</v>
      </c>
      <c r="O1218" s="37" t="s">
        <v>421</v>
      </c>
      <c r="P1218" s="38" t="s">
        <v>204</v>
      </c>
      <c r="Q1218" s="37" t="s">
        <v>204</v>
      </c>
      <c r="R1218" s="38" t="str">
        <f t="shared" ref="R1218:R1281" si="60">_xlfn.XLOOKUP(Q1218,country1,region1,"none",0)</f>
        <v>Asia &amp; Pacific</v>
      </c>
      <c r="S1218" s="37" t="s">
        <v>46</v>
      </c>
      <c r="T1218" s="36" t="s">
        <v>620</v>
      </c>
      <c r="U1218" s="36" t="s">
        <v>422</v>
      </c>
      <c r="V1218" s="36" t="s">
        <v>423</v>
      </c>
      <c r="X1218" s="36">
        <v>69045</v>
      </c>
      <c r="Y1218" s="36" t="s">
        <v>424</v>
      </c>
      <c r="Z1218" s="36" t="s">
        <v>425</v>
      </c>
    </row>
    <row r="1219" spans="1:26" x14ac:dyDescent="0.25">
      <c r="A1219" s="36">
        <v>10253</v>
      </c>
      <c r="B1219" s="36">
        <v>12</v>
      </c>
      <c r="C1219" s="37">
        <v>61</v>
      </c>
      <c r="D1219" s="38">
        <v>52.66</v>
      </c>
      <c r="E1219" s="37">
        <v>24</v>
      </c>
      <c r="F1219" s="38">
        <v>1263.8399999999999</v>
      </c>
      <c r="G1219" s="37">
        <f t="shared" si="58"/>
        <v>0</v>
      </c>
      <c r="H1219" s="47">
        <v>38139</v>
      </c>
      <c r="I1219" s="37" t="str">
        <f t="shared" si="59"/>
        <v>Jun</v>
      </c>
      <c r="J1219" s="50">
        <v>6</v>
      </c>
      <c r="K1219" s="37">
        <v>2004</v>
      </c>
      <c r="L1219" s="38">
        <v>2</v>
      </c>
      <c r="M1219" s="37" t="s">
        <v>342</v>
      </c>
      <c r="N1219" s="38" t="s">
        <v>186</v>
      </c>
      <c r="O1219" s="37" t="s">
        <v>170</v>
      </c>
      <c r="P1219" s="38" t="s">
        <v>173</v>
      </c>
      <c r="Q1219" s="37" t="s">
        <v>175</v>
      </c>
      <c r="R1219" s="38" t="str">
        <f t="shared" si="60"/>
        <v>Europe</v>
      </c>
      <c r="S1219" s="37" t="s">
        <v>46</v>
      </c>
      <c r="T1219" s="36" t="s">
        <v>637</v>
      </c>
      <c r="U1219" s="36" t="s">
        <v>171</v>
      </c>
      <c r="V1219" s="36" t="s">
        <v>172</v>
      </c>
      <c r="X1219" s="36" t="s">
        <v>174</v>
      </c>
      <c r="Y1219" s="36" t="s">
        <v>176</v>
      </c>
      <c r="Z1219" s="36" t="s">
        <v>177</v>
      </c>
    </row>
    <row r="1220" spans="1:26" x14ac:dyDescent="0.25">
      <c r="A1220" s="36">
        <v>10258</v>
      </c>
      <c r="B1220" s="36">
        <v>4</v>
      </c>
      <c r="C1220" s="37">
        <v>50</v>
      </c>
      <c r="D1220" s="38">
        <v>59.87</v>
      </c>
      <c r="E1220" s="37">
        <v>21</v>
      </c>
      <c r="F1220" s="38">
        <v>1257.27</v>
      </c>
      <c r="G1220" s="37">
        <f t="shared" si="58"/>
        <v>0</v>
      </c>
      <c r="H1220" s="47">
        <v>38153</v>
      </c>
      <c r="I1220" s="37" t="str">
        <f t="shared" si="59"/>
        <v>Jun</v>
      </c>
      <c r="J1220" s="50">
        <v>6</v>
      </c>
      <c r="K1220" s="37">
        <v>2004</v>
      </c>
      <c r="L1220" s="38">
        <v>2</v>
      </c>
      <c r="M1220" s="37" t="s">
        <v>36</v>
      </c>
      <c r="N1220" s="38" t="s">
        <v>549</v>
      </c>
      <c r="O1220" s="37" t="s">
        <v>250</v>
      </c>
      <c r="P1220" s="38" t="s">
        <v>253</v>
      </c>
      <c r="Q1220" s="37" t="s">
        <v>205</v>
      </c>
      <c r="R1220" s="38" t="str">
        <f t="shared" si="60"/>
        <v>Asia &amp; Pacific</v>
      </c>
      <c r="S1220" s="37" t="s">
        <v>46</v>
      </c>
      <c r="T1220" s="36" t="s">
        <v>616</v>
      </c>
      <c r="U1220" s="36" t="s">
        <v>251</v>
      </c>
      <c r="V1220" s="36" t="s">
        <v>252</v>
      </c>
      <c r="W1220" s="36" t="s">
        <v>254</v>
      </c>
      <c r="X1220" s="36" t="s">
        <v>255</v>
      </c>
      <c r="Y1220" s="36" t="s">
        <v>256</v>
      </c>
      <c r="Z1220" s="36" t="s">
        <v>257</v>
      </c>
    </row>
    <row r="1221" spans="1:26" x14ac:dyDescent="0.25">
      <c r="A1221" s="36">
        <v>10258</v>
      </c>
      <c r="B1221" s="36">
        <v>2</v>
      </c>
      <c r="C1221" s="37">
        <v>64</v>
      </c>
      <c r="D1221" s="38">
        <v>61.41</v>
      </c>
      <c r="E1221" s="37">
        <v>20</v>
      </c>
      <c r="F1221" s="38">
        <v>1228.2</v>
      </c>
      <c r="G1221" s="37">
        <f t="shared" si="58"/>
        <v>2.2737367544323206E-13</v>
      </c>
      <c r="H1221" s="47">
        <v>38153</v>
      </c>
      <c r="I1221" s="37" t="str">
        <f t="shared" si="59"/>
        <v>Jun</v>
      </c>
      <c r="J1221" s="50">
        <v>6</v>
      </c>
      <c r="K1221" s="37">
        <v>2004</v>
      </c>
      <c r="L1221" s="38">
        <v>2</v>
      </c>
      <c r="M1221" s="37" t="s">
        <v>36</v>
      </c>
      <c r="N1221" s="38" t="s">
        <v>504</v>
      </c>
      <c r="O1221" s="37" t="s">
        <v>250</v>
      </c>
      <c r="P1221" s="38" t="s">
        <v>253</v>
      </c>
      <c r="Q1221" s="37" t="s">
        <v>205</v>
      </c>
      <c r="R1221" s="38" t="str">
        <f t="shared" si="60"/>
        <v>Asia &amp; Pacific</v>
      </c>
      <c r="S1221" s="37" t="s">
        <v>46</v>
      </c>
      <c r="T1221" s="36" t="s">
        <v>653</v>
      </c>
      <c r="U1221" s="36" t="s">
        <v>251</v>
      </c>
      <c r="V1221" s="36" t="s">
        <v>252</v>
      </c>
      <c r="W1221" s="36" t="s">
        <v>254</v>
      </c>
      <c r="X1221" s="36" t="s">
        <v>255</v>
      </c>
      <c r="Y1221" s="36" t="s">
        <v>256</v>
      </c>
      <c r="Z1221" s="36" t="s">
        <v>257</v>
      </c>
    </row>
    <row r="1222" spans="1:26" x14ac:dyDescent="0.25">
      <c r="A1222" s="36">
        <v>10127</v>
      </c>
      <c r="B1222" s="36">
        <v>8</v>
      </c>
      <c r="C1222" s="37">
        <v>57</v>
      </c>
      <c r="D1222" s="38">
        <v>60.69</v>
      </c>
      <c r="E1222" s="37">
        <v>20</v>
      </c>
      <c r="F1222" s="38">
        <v>1213.8</v>
      </c>
      <c r="G1222" s="37">
        <f t="shared" si="58"/>
        <v>0</v>
      </c>
      <c r="H1222" s="47">
        <v>37775</v>
      </c>
      <c r="I1222" s="37" t="str">
        <f t="shared" si="59"/>
        <v>Jun</v>
      </c>
      <c r="J1222" s="50">
        <v>6</v>
      </c>
      <c r="K1222" s="37">
        <v>2003</v>
      </c>
      <c r="L1222" s="38">
        <v>2</v>
      </c>
      <c r="M1222" s="37" t="s">
        <v>36</v>
      </c>
      <c r="N1222" s="38" t="s">
        <v>186</v>
      </c>
      <c r="O1222" s="37" t="s">
        <v>477</v>
      </c>
      <c r="P1222" s="38" t="s">
        <v>41</v>
      </c>
      <c r="Q1222" s="37" t="s">
        <v>43</v>
      </c>
      <c r="R1222" s="38" t="str">
        <f t="shared" si="60"/>
        <v>North America</v>
      </c>
      <c r="S1222" s="37" t="s">
        <v>46</v>
      </c>
      <c r="T1222" s="36" t="s">
        <v>620</v>
      </c>
      <c r="U1222" s="36">
        <v>2125557413</v>
      </c>
      <c r="V1222" s="36" t="s">
        <v>478</v>
      </c>
      <c r="W1222" s="36" t="s">
        <v>42</v>
      </c>
      <c r="X1222" s="36">
        <v>10022</v>
      </c>
      <c r="Y1222" s="36" t="s">
        <v>65</v>
      </c>
      <c r="Z1222" s="36" t="s">
        <v>479</v>
      </c>
    </row>
    <row r="1223" spans="1:26" x14ac:dyDescent="0.25">
      <c r="A1223" s="36">
        <v>10262</v>
      </c>
      <c r="B1223" s="36">
        <v>12</v>
      </c>
      <c r="C1223" s="37">
        <v>49</v>
      </c>
      <c r="D1223" s="38">
        <v>57.11</v>
      </c>
      <c r="E1223" s="37">
        <v>21</v>
      </c>
      <c r="F1223" s="38">
        <v>1199.31</v>
      </c>
      <c r="G1223" s="37">
        <f t="shared" si="58"/>
        <v>0</v>
      </c>
      <c r="H1223" s="47">
        <v>38162</v>
      </c>
      <c r="I1223" s="37" t="str">
        <f t="shared" si="59"/>
        <v>Jun</v>
      </c>
      <c r="J1223" s="50">
        <v>6</v>
      </c>
      <c r="K1223" s="37">
        <v>2004</v>
      </c>
      <c r="L1223" s="38">
        <v>2</v>
      </c>
      <c r="M1223" s="37" t="s">
        <v>342</v>
      </c>
      <c r="N1223" s="38" t="s">
        <v>565</v>
      </c>
      <c r="O1223" s="37" t="s">
        <v>179</v>
      </c>
      <c r="P1223" s="38" t="s">
        <v>182</v>
      </c>
      <c r="Q1223" s="37" t="s">
        <v>183</v>
      </c>
      <c r="R1223" s="38" t="str">
        <f t="shared" si="60"/>
        <v>Europe</v>
      </c>
      <c r="S1223" s="37" t="s">
        <v>46</v>
      </c>
      <c r="T1223" s="36" t="s">
        <v>672</v>
      </c>
      <c r="U1223" s="36" t="s">
        <v>180</v>
      </c>
      <c r="V1223" s="36" t="s">
        <v>181</v>
      </c>
      <c r="X1223" s="36">
        <v>28034</v>
      </c>
      <c r="Y1223" s="36" t="s">
        <v>184</v>
      </c>
      <c r="Z1223" s="36" t="s">
        <v>185</v>
      </c>
    </row>
    <row r="1224" spans="1:26" x14ac:dyDescent="0.25">
      <c r="A1224" s="36">
        <v>10259</v>
      </c>
      <c r="B1224" s="36">
        <v>5</v>
      </c>
      <c r="C1224" s="37">
        <v>35</v>
      </c>
      <c r="D1224" s="38">
        <v>33.24</v>
      </c>
      <c r="E1224" s="37">
        <v>31</v>
      </c>
      <c r="F1224" s="38">
        <v>1030.44</v>
      </c>
      <c r="G1224" s="37">
        <f t="shared" si="58"/>
        <v>0</v>
      </c>
      <c r="H1224" s="47">
        <v>38153</v>
      </c>
      <c r="I1224" s="37" t="str">
        <f t="shared" si="59"/>
        <v>Jun</v>
      </c>
      <c r="J1224" s="50">
        <v>6</v>
      </c>
      <c r="K1224" s="37">
        <v>2004</v>
      </c>
      <c r="L1224" s="38">
        <v>2</v>
      </c>
      <c r="M1224" s="37" t="s">
        <v>36</v>
      </c>
      <c r="N1224" s="38" t="s">
        <v>186</v>
      </c>
      <c r="O1224" s="37" t="s">
        <v>421</v>
      </c>
      <c r="P1224" s="38" t="s">
        <v>204</v>
      </c>
      <c r="Q1224" s="37" t="s">
        <v>204</v>
      </c>
      <c r="R1224" s="38" t="str">
        <f t="shared" si="60"/>
        <v>Asia &amp; Pacific</v>
      </c>
      <c r="S1224" s="37" t="s">
        <v>46</v>
      </c>
      <c r="T1224" s="36" t="s">
        <v>631</v>
      </c>
      <c r="U1224" s="36" t="s">
        <v>422</v>
      </c>
      <c r="V1224" s="36" t="s">
        <v>423</v>
      </c>
      <c r="X1224" s="36">
        <v>69045</v>
      </c>
      <c r="Y1224" s="36" t="s">
        <v>424</v>
      </c>
      <c r="Z1224" s="36" t="s">
        <v>425</v>
      </c>
    </row>
    <row r="1225" spans="1:26" x14ac:dyDescent="0.25">
      <c r="A1225" s="36">
        <v>10131</v>
      </c>
      <c r="B1225" s="36">
        <v>7</v>
      </c>
      <c r="C1225" s="37">
        <v>49</v>
      </c>
      <c r="D1225" s="38">
        <v>41.71</v>
      </c>
      <c r="E1225" s="37">
        <v>21</v>
      </c>
      <c r="F1225" s="38">
        <v>875.91</v>
      </c>
      <c r="G1225" s="37">
        <f t="shared" si="58"/>
        <v>0</v>
      </c>
      <c r="H1225" s="47">
        <v>37788</v>
      </c>
      <c r="I1225" s="37" t="str">
        <f t="shared" si="59"/>
        <v>Jun</v>
      </c>
      <c r="J1225" s="50">
        <v>6</v>
      </c>
      <c r="K1225" s="37">
        <v>2003</v>
      </c>
      <c r="L1225" s="38">
        <v>2</v>
      </c>
      <c r="M1225" s="37" t="s">
        <v>36</v>
      </c>
      <c r="N1225" s="38" t="s">
        <v>565</v>
      </c>
      <c r="O1225" s="37" t="s">
        <v>567</v>
      </c>
      <c r="P1225" s="38" t="s">
        <v>515</v>
      </c>
      <c r="Q1225" s="37" t="s">
        <v>43</v>
      </c>
      <c r="R1225" s="38" t="str">
        <f t="shared" si="60"/>
        <v>North America</v>
      </c>
      <c r="S1225" s="37" t="s">
        <v>46</v>
      </c>
      <c r="T1225" s="36" t="s">
        <v>672</v>
      </c>
      <c r="U1225" s="36">
        <v>2035554407</v>
      </c>
      <c r="V1225" s="36" t="s">
        <v>568</v>
      </c>
      <c r="W1225" s="36" t="s">
        <v>118</v>
      </c>
      <c r="X1225" s="36">
        <v>97561</v>
      </c>
      <c r="Y1225" s="36" t="s">
        <v>569</v>
      </c>
      <c r="Z1225" s="36" t="s">
        <v>570</v>
      </c>
    </row>
    <row r="1226" spans="1:26" x14ac:dyDescent="0.25">
      <c r="A1226" s="36">
        <v>10264</v>
      </c>
      <c r="B1226" s="36">
        <v>4</v>
      </c>
      <c r="C1226" s="37">
        <v>40</v>
      </c>
      <c r="D1226" s="38">
        <v>32.590000000000003</v>
      </c>
      <c r="E1226" s="37">
        <v>20</v>
      </c>
      <c r="F1226" s="38">
        <v>651.79999999999995</v>
      </c>
      <c r="G1226" s="37">
        <f t="shared" si="58"/>
        <v>-1.1368683772161603E-13</v>
      </c>
      <c r="H1226" s="47">
        <v>38168</v>
      </c>
      <c r="I1226" s="37" t="str">
        <f t="shared" si="59"/>
        <v>Jun</v>
      </c>
      <c r="J1226" s="50">
        <v>6</v>
      </c>
      <c r="K1226" s="37">
        <v>2004</v>
      </c>
      <c r="L1226" s="38">
        <v>2</v>
      </c>
      <c r="M1226" s="37" t="s">
        <v>36</v>
      </c>
      <c r="N1226" s="38" t="s">
        <v>37</v>
      </c>
      <c r="O1226" s="37" t="s">
        <v>382</v>
      </c>
      <c r="P1226" s="38" t="s">
        <v>384</v>
      </c>
      <c r="Q1226" s="37" t="s">
        <v>43</v>
      </c>
      <c r="R1226" s="38" t="str">
        <f t="shared" si="60"/>
        <v>North America</v>
      </c>
      <c r="S1226" s="37" t="s">
        <v>46</v>
      </c>
      <c r="T1226" s="36" t="s">
        <v>650</v>
      </c>
      <c r="U1226" s="36">
        <v>6175559555</v>
      </c>
      <c r="V1226" s="36" t="s">
        <v>383</v>
      </c>
      <c r="W1226" s="36" t="s">
        <v>129</v>
      </c>
      <c r="X1226" s="36">
        <v>51003</v>
      </c>
      <c r="Y1226" s="36" t="s">
        <v>385</v>
      </c>
      <c r="Z1226" s="36" t="s">
        <v>75</v>
      </c>
    </row>
    <row r="1227" spans="1:26" x14ac:dyDescent="0.25">
      <c r="A1227" s="36">
        <v>10271</v>
      </c>
      <c r="B1227" s="36">
        <v>4</v>
      </c>
      <c r="C1227" s="37">
        <v>163</v>
      </c>
      <c r="D1227" s="38">
        <v>100</v>
      </c>
      <c r="E1227" s="37">
        <v>50</v>
      </c>
      <c r="F1227" s="38">
        <v>9169</v>
      </c>
      <c r="G1227" s="37">
        <f t="shared" si="58"/>
        <v>4169</v>
      </c>
      <c r="H1227" s="47">
        <v>38188</v>
      </c>
      <c r="I1227" s="37" t="str">
        <f t="shared" si="59"/>
        <v>Jul</v>
      </c>
      <c r="J1227" s="50">
        <v>7</v>
      </c>
      <c r="K1227" s="37">
        <v>2004</v>
      </c>
      <c r="L1227" s="38">
        <v>3</v>
      </c>
      <c r="M1227" s="37" t="s">
        <v>36</v>
      </c>
      <c r="N1227" s="38" t="s">
        <v>186</v>
      </c>
      <c r="O1227" s="37" t="s">
        <v>276</v>
      </c>
      <c r="P1227" s="38" t="s">
        <v>278</v>
      </c>
      <c r="Q1227" s="37" t="s">
        <v>43</v>
      </c>
      <c r="R1227" s="38" t="str">
        <f t="shared" si="60"/>
        <v>North America</v>
      </c>
      <c r="S1227" s="37" t="s">
        <v>157</v>
      </c>
      <c r="T1227" s="36" t="s">
        <v>586</v>
      </c>
      <c r="U1227" s="36">
        <v>4155551450</v>
      </c>
      <c r="V1227" s="36" t="s">
        <v>277</v>
      </c>
      <c r="W1227" s="36" t="s">
        <v>64</v>
      </c>
      <c r="X1227" s="36">
        <v>97562</v>
      </c>
      <c r="Y1227" s="36" t="s">
        <v>279</v>
      </c>
      <c r="Z1227" s="36" t="s">
        <v>280</v>
      </c>
    </row>
    <row r="1228" spans="1:26" x14ac:dyDescent="0.25">
      <c r="A1228" s="36">
        <v>10266</v>
      </c>
      <c r="B1228" s="36">
        <v>14</v>
      </c>
      <c r="C1228" s="37">
        <v>194</v>
      </c>
      <c r="D1228" s="38">
        <v>100</v>
      </c>
      <c r="E1228" s="37">
        <v>44</v>
      </c>
      <c r="F1228" s="38">
        <v>9160.36</v>
      </c>
      <c r="G1228" s="37">
        <f t="shared" si="58"/>
        <v>4760.3600000000006</v>
      </c>
      <c r="H1228" s="47">
        <v>38174</v>
      </c>
      <c r="I1228" s="37" t="str">
        <f t="shared" si="59"/>
        <v>Jul</v>
      </c>
      <c r="J1228" s="50">
        <v>7</v>
      </c>
      <c r="K1228" s="37">
        <v>2004</v>
      </c>
      <c r="L1228" s="38">
        <v>3</v>
      </c>
      <c r="M1228" s="37" t="s">
        <v>36</v>
      </c>
      <c r="N1228" s="38" t="s">
        <v>186</v>
      </c>
      <c r="O1228" s="37" t="s">
        <v>454</v>
      </c>
      <c r="P1228" s="38" t="s">
        <v>457</v>
      </c>
      <c r="Q1228" s="37" t="s">
        <v>262</v>
      </c>
      <c r="R1228" s="38" t="str">
        <f t="shared" si="60"/>
        <v>Europe</v>
      </c>
      <c r="S1228" s="37" t="s">
        <v>157</v>
      </c>
      <c r="T1228" s="36" t="s">
        <v>426</v>
      </c>
      <c r="U1228" s="36" t="s">
        <v>455</v>
      </c>
      <c r="V1228" s="36" t="s">
        <v>456</v>
      </c>
      <c r="X1228" s="36">
        <v>42100</v>
      </c>
      <c r="Y1228" s="36" t="s">
        <v>458</v>
      </c>
      <c r="Z1228" s="36" t="s">
        <v>459</v>
      </c>
    </row>
    <row r="1229" spans="1:26" x14ac:dyDescent="0.25">
      <c r="A1229" s="36">
        <v>10265</v>
      </c>
      <c r="B1229" s="36">
        <v>1</v>
      </c>
      <c r="C1229" s="37">
        <v>146</v>
      </c>
      <c r="D1229" s="38">
        <v>100</v>
      </c>
      <c r="E1229" s="37">
        <v>49</v>
      </c>
      <c r="F1229" s="38">
        <v>8427.02</v>
      </c>
      <c r="G1229" s="37">
        <f t="shared" si="58"/>
        <v>3527.0200000000004</v>
      </c>
      <c r="H1229" s="47">
        <v>38170</v>
      </c>
      <c r="I1229" s="37" t="str">
        <f t="shared" si="59"/>
        <v>Jul</v>
      </c>
      <c r="J1229" s="50">
        <v>7</v>
      </c>
      <c r="K1229" s="37">
        <v>2004</v>
      </c>
      <c r="L1229" s="38">
        <v>3</v>
      </c>
      <c r="M1229" s="37" t="s">
        <v>36</v>
      </c>
      <c r="N1229" s="38" t="s">
        <v>186</v>
      </c>
      <c r="O1229" s="37" t="s">
        <v>557</v>
      </c>
      <c r="P1229" s="38" t="s">
        <v>560</v>
      </c>
      <c r="Q1229" s="37" t="s">
        <v>103</v>
      </c>
      <c r="R1229" s="38" t="str">
        <f t="shared" si="60"/>
        <v>Asia &amp; Pacific</v>
      </c>
      <c r="S1229" s="37" t="s">
        <v>157</v>
      </c>
      <c r="T1229" s="36" t="s">
        <v>608</v>
      </c>
      <c r="U1229" s="36" t="s">
        <v>558</v>
      </c>
      <c r="V1229" s="36" t="s">
        <v>559</v>
      </c>
      <c r="W1229" s="36" t="s">
        <v>102</v>
      </c>
      <c r="X1229" s="36">
        <v>3150</v>
      </c>
      <c r="Y1229" s="36" t="s">
        <v>561</v>
      </c>
      <c r="Z1229" s="36" t="s">
        <v>562</v>
      </c>
    </row>
    <row r="1230" spans="1:26" x14ac:dyDescent="0.25">
      <c r="A1230" s="36">
        <v>10136</v>
      </c>
      <c r="B1230" s="36">
        <v>3</v>
      </c>
      <c r="C1230" s="37">
        <v>169</v>
      </c>
      <c r="D1230" s="38">
        <v>100</v>
      </c>
      <c r="E1230" s="37">
        <v>41</v>
      </c>
      <c r="F1230" s="38">
        <v>8331.61</v>
      </c>
      <c r="G1230" s="37">
        <f t="shared" si="58"/>
        <v>4231.6100000000006</v>
      </c>
      <c r="H1230" s="47">
        <v>37806</v>
      </c>
      <c r="I1230" s="37" t="str">
        <f t="shared" si="59"/>
        <v>Jul</v>
      </c>
      <c r="J1230" s="50">
        <v>7</v>
      </c>
      <c r="K1230" s="37">
        <v>2003</v>
      </c>
      <c r="L1230" s="38">
        <v>3</v>
      </c>
      <c r="M1230" s="37" t="s">
        <v>36</v>
      </c>
      <c r="N1230" s="38" t="s">
        <v>186</v>
      </c>
      <c r="O1230" s="37" t="s">
        <v>343</v>
      </c>
      <c r="P1230" s="38" t="s">
        <v>346</v>
      </c>
      <c r="Q1230" s="37" t="s">
        <v>51</v>
      </c>
      <c r="R1230" s="38" t="str">
        <f t="shared" si="60"/>
        <v>Europe</v>
      </c>
      <c r="S1230" s="37" t="s">
        <v>157</v>
      </c>
      <c r="T1230" s="36" t="s">
        <v>603</v>
      </c>
      <c r="U1230" s="36" t="s">
        <v>344</v>
      </c>
      <c r="V1230" s="36" t="s">
        <v>345</v>
      </c>
      <c r="X1230" s="36">
        <v>31000</v>
      </c>
      <c r="Y1230" s="36" t="s">
        <v>347</v>
      </c>
      <c r="Z1230" s="36" t="s">
        <v>348</v>
      </c>
    </row>
    <row r="1231" spans="1:26" x14ac:dyDescent="0.25">
      <c r="A1231" s="36">
        <v>10135</v>
      </c>
      <c r="B1231" s="36">
        <v>7</v>
      </c>
      <c r="C1231" s="37">
        <v>194</v>
      </c>
      <c r="D1231" s="38">
        <v>100</v>
      </c>
      <c r="E1231" s="37">
        <v>42</v>
      </c>
      <c r="F1231" s="38">
        <v>8008.56</v>
      </c>
      <c r="G1231" s="37">
        <f t="shared" si="58"/>
        <v>3808.5600000000004</v>
      </c>
      <c r="H1231" s="47">
        <v>37804</v>
      </c>
      <c r="I1231" s="37" t="str">
        <f t="shared" si="59"/>
        <v>Jul</v>
      </c>
      <c r="J1231" s="50">
        <v>7</v>
      </c>
      <c r="K1231" s="37">
        <v>2003</v>
      </c>
      <c r="L1231" s="38">
        <v>3</v>
      </c>
      <c r="M1231" s="37" t="s">
        <v>36</v>
      </c>
      <c r="N1231" s="38" t="s">
        <v>186</v>
      </c>
      <c r="O1231" s="37" t="s">
        <v>276</v>
      </c>
      <c r="P1231" s="38" t="s">
        <v>278</v>
      </c>
      <c r="Q1231" s="37" t="s">
        <v>43</v>
      </c>
      <c r="R1231" s="38" t="str">
        <f t="shared" si="60"/>
        <v>North America</v>
      </c>
      <c r="S1231" s="37" t="s">
        <v>157</v>
      </c>
      <c r="T1231" s="36" t="s">
        <v>426</v>
      </c>
      <c r="U1231" s="36">
        <v>4155551450</v>
      </c>
      <c r="V1231" s="36" t="s">
        <v>277</v>
      </c>
      <c r="W1231" s="36" t="s">
        <v>64</v>
      </c>
      <c r="X1231" s="36">
        <v>97562</v>
      </c>
      <c r="Y1231" s="36" t="s">
        <v>279</v>
      </c>
      <c r="Z1231" s="36" t="s">
        <v>280</v>
      </c>
    </row>
    <row r="1232" spans="1:26" x14ac:dyDescent="0.25">
      <c r="A1232" s="36">
        <v>10272</v>
      </c>
      <c r="B1232" s="36">
        <v>1</v>
      </c>
      <c r="C1232" s="37">
        <v>173</v>
      </c>
      <c r="D1232" s="38">
        <v>100</v>
      </c>
      <c r="E1232" s="37">
        <v>39</v>
      </c>
      <c r="F1232" s="38">
        <v>7962.24</v>
      </c>
      <c r="G1232" s="37">
        <f t="shared" si="58"/>
        <v>4062.24</v>
      </c>
      <c r="H1232" s="47">
        <v>38188</v>
      </c>
      <c r="I1232" s="37" t="str">
        <f t="shared" si="59"/>
        <v>Jul</v>
      </c>
      <c r="J1232" s="50">
        <v>7</v>
      </c>
      <c r="K1232" s="37">
        <v>2004</v>
      </c>
      <c r="L1232" s="38">
        <v>3</v>
      </c>
      <c r="M1232" s="37" t="s">
        <v>36</v>
      </c>
      <c r="N1232" s="38" t="s">
        <v>186</v>
      </c>
      <c r="O1232" s="37" t="s">
        <v>145</v>
      </c>
      <c r="P1232" s="38" t="s">
        <v>147</v>
      </c>
      <c r="Q1232" s="37" t="s">
        <v>43</v>
      </c>
      <c r="R1232" s="38" t="str">
        <f t="shared" si="60"/>
        <v>North America</v>
      </c>
      <c r="S1232" s="37" t="s">
        <v>157</v>
      </c>
      <c r="T1232" s="36" t="s">
        <v>516</v>
      </c>
      <c r="U1232" s="36">
        <v>2155551555</v>
      </c>
      <c r="V1232" s="36" t="s">
        <v>146</v>
      </c>
      <c r="W1232" s="36" t="s">
        <v>148</v>
      </c>
      <c r="X1232" s="36">
        <v>70267</v>
      </c>
      <c r="Y1232" s="36" t="s">
        <v>44</v>
      </c>
      <c r="Z1232" s="36" t="s">
        <v>149</v>
      </c>
    </row>
    <row r="1233" spans="1:26" x14ac:dyDescent="0.25">
      <c r="A1233" s="36">
        <v>10139</v>
      </c>
      <c r="B1233" s="36">
        <v>8</v>
      </c>
      <c r="C1233" s="37">
        <v>168</v>
      </c>
      <c r="D1233" s="38">
        <v>100</v>
      </c>
      <c r="E1233" s="37">
        <v>41</v>
      </c>
      <c r="F1233" s="38">
        <v>7956.46</v>
      </c>
      <c r="G1233" s="37">
        <f t="shared" si="58"/>
        <v>3856.46</v>
      </c>
      <c r="H1233" s="47">
        <v>37818</v>
      </c>
      <c r="I1233" s="37" t="str">
        <f t="shared" si="59"/>
        <v>Jul</v>
      </c>
      <c r="J1233" s="50">
        <v>7</v>
      </c>
      <c r="K1233" s="37">
        <v>2003</v>
      </c>
      <c r="L1233" s="38">
        <v>3</v>
      </c>
      <c r="M1233" s="37" t="s">
        <v>36</v>
      </c>
      <c r="N1233" s="38" t="s">
        <v>549</v>
      </c>
      <c r="O1233" s="37" t="s">
        <v>158</v>
      </c>
      <c r="P1233" s="38" t="s">
        <v>161</v>
      </c>
      <c r="Q1233" s="37" t="s">
        <v>103</v>
      </c>
      <c r="R1233" s="38" t="str">
        <f t="shared" si="60"/>
        <v>Asia &amp; Pacific</v>
      </c>
      <c r="S1233" s="37" t="s">
        <v>157</v>
      </c>
      <c r="T1233" s="36" t="s">
        <v>593</v>
      </c>
      <c r="U1233" s="36" t="s">
        <v>159</v>
      </c>
      <c r="V1233" s="36" t="s">
        <v>160</v>
      </c>
      <c r="W1233" s="36" t="s">
        <v>162</v>
      </c>
      <c r="X1233" s="36">
        <v>2067</v>
      </c>
      <c r="Y1233" s="36" t="s">
        <v>163</v>
      </c>
      <c r="Z1233" s="36" t="s">
        <v>164</v>
      </c>
    </row>
    <row r="1234" spans="1:26" x14ac:dyDescent="0.25">
      <c r="A1234" s="36">
        <v>10140</v>
      </c>
      <c r="B1234" s="36">
        <v>11</v>
      </c>
      <c r="C1234" s="37">
        <v>214</v>
      </c>
      <c r="D1234" s="38">
        <v>100</v>
      </c>
      <c r="E1234" s="37">
        <v>37</v>
      </c>
      <c r="F1234" s="38">
        <v>7374.1</v>
      </c>
      <c r="G1234" s="37">
        <f t="shared" si="58"/>
        <v>3674.1000000000004</v>
      </c>
      <c r="H1234" s="47">
        <v>37826</v>
      </c>
      <c r="I1234" s="37" t="str">
        <f t="shared" si="59"/>
        <v>Jul</v>
      </c>
      <c r="J1234" s="50">
        <v>7</v>
      </c>
      <c r="K1234" s="37">
        <v>2003</v>
      </c>
      <c r="L1234" s="38">
        <v>3</v>
      </c>
      <c r="M1234" s="37" t="s">
        <v>36</v>
      </c>
      <c r="N1234" s="38" t="s">
        <v>186</v>
      </c>
      <c r="O1234" s="37" t="s">
        <v>71</v>
      </c>
      <c r="P1234" s="38" t="s">
        <v>73</v>
      </c>
      <c r="Q1234" s="37" t="s">
        <v>43</v>
      </c>
      <c r="R1234" s="38" t="str">
        <f t="shared" si="60"/>
        <v>North America</v>
      </c>
      <c r="S1234" s="37" t="s">
        <v>157</v>
      </c>
      <c r="T1234" s="36" t="s">
        <v>187</v>
      </c>
      <c r="U1234" s="36">
        <v>6505556809</v>
      </c>
      <c r="V1234" s="36" t="s">
        <v>72</v>
      </c>
      <c r="W1234" s="36" t="s">
        <v>64</v>
      </c>
      <c r="X1234" s="36">
        <v>94217</v>
      </c>
      <c r="Y1234" s="36" t="s">
        <v>74</v>
      </c>
      <c r="Z1234" s="36" t="s">
        <v>75</v>
      </c>
    </row>
    <row r="1235" spans="1:26" x14ac:dyDescent="0.25">
      <c r="A1235" s="36">
        <v>10134</v>
      </c>
      <c r="B1235" s="36">
        <v>4</v>
      </c>
      <c r="C1235" s="37">
        <v>193</v>
      </c>
      <c r="D1235" s="38">
        <v>100</v>
      </c>
      <c r="E1235" s="37">
        <v>31</v>
      </c>
      <c r="F1235" s="38">
        <v>7023.98</v>
      </c>
      <c r="G1235" s="37">
        <f t="shared" si="58"/>
        <v>3923.9799999999996</v>
      </c>
      <c r="H1235" s="47">
        <v>37803</v>
      </c>
      <c r="I1235" s="37" t="str">
        <f t="shared" si="59"/>
        <v>Jul</v>
      </c>
      <c r="J1235" s="50">
        <v>7</v>
      </c>
      <c r="K1235" s="37">
        <v>2003</v>
      </c>
      <c r="L1235" s="38">
        <v>3</v>
      </c>
      <c r="M1235" s="37" t="s">
        <v>36</v>
      </c>
      <c r="N1235" s="38" t="s">
        <v>37</v>
      </c>
      <c r="O1235" s="37" t="s">
        <v>54</v>
      </c>
      <c r="P1235" s="38" t="s">
        <v>57</v>
      </c>
      <c r="Q1235" s="37" t="s">
        <v>51</v>
      </c>
      <c r="R1235" s="38" t="str">
        <f t="shared" si="60"/>
        <v>Europe</v>
      </c>
      <c r="S1235" s="37" t="s">
        <v>157</v>
      </c>
      <c r="T1235" s="36" t="s">
        <v>323</v>
      </c>
      <c r="U1235" s="36" t="s">
        <v>55</v>
      </c>
      <c r="V1235" s="36" t="s">
        <v>56</v>
      </c>
      <c r="X1235" s="36">
        <v>75508</v>
      </c>
      <c r="Y1235" s="36" t="s">
        <v>58</v>
      </c>
      <c r="Z1235" s="36" t="s">
        <v>59</v>
      </c>
    </row>
    <row r="1236" spans="1:26" x14ac:dyDescent="0.25">
      <c r="A1236" s="36">
        <v>10275</v>
      </c>
      <c r="B1236" s="36">
        <v>3</v>
      </c>
      <c r="C1236" s="37">
        <v>193</v>
      </c>
      <c r="D1236" s="38">
        <v>100</v>
      </c>
      <c r="E1236" s="37">
        <v>36</v>
      </c>
      <c r="F1236" s="38">
        <v>6901.92</v>
      </c>
      <c r="G1236" s="37">
        <f t="shared" si="58"/>
        <v>3301.92</v>
      </c>
      <c r="H1236" s="47">
        <v>38191</v>
      </c>
      <c r="I1236" s="37" t="str">
        <f t="shared" si="59"/>
        <v>Jul</v>
      </c>
      <c r="J1236" s="50">
        <v>7</v>
      </c>
      <c r="K1236" s="37">
        <v>2004</v>
      </c>
      <c r="L1236" s="38">
        <v>3</v>
      </c>
      <c r="M1236" s="37" t="s">
        <v>36</v>
      </c>
      <c r="N1236" s="38" t="s">
        <v>37</v>
      </c>
      <c r="O1236" s="37" t="s">
        <v>120</v>
      </c>
      <c r="P1236" s="38" t="s">
        <v>123</v>
      </c>
      <c r="Q1236" s="37" t="s">
        <v>51</v>
      </c>
      <c r="R1236" s="38" t="str">
        <f t="shared" si="60"/>
        <v>Europe</v>
      </c>
      <c r="S1236" s="37" t="s">
        <v>60</v>
      </c>
      <c r="T1236" s="36" t="s">
        <v>323</v>
      </c>
      <c r="U1236" s="36" t="s">
        <v>121</v>
      </c>
      <c r="V1236" s="36" t="s">
        <v>122</v>
      </c>
      <c r="X1236" s="36">
        <v>44000</v>
      </c>
      <c r="Y1236" s="36" t="s">
        <v>124</v>
      </c>
      <c r="Z1236" s="36" t="s">
        <v>125</v>
      </c>
    </row>
    <row r="1237" spans="1:26" x14ac:dyDescent="0.25">
      <c r="A1237" s="36">
        <v>10274</v>
      </c>
      <c r="B1237" s="36">
        <v>1</v>
      </c>
      <c r="C1237" s="37">
        <v>157</v>
      </c>
      <c r="D1237" s="38">
        <v>100</v>
      </c>
      <c r="E1237" s="37">
        <v>41</v>
      </c>
      <c r="F1237" s="38">
        <v>6724</v>
      </c>
      <c r="G1237" s="37">
        <f t="shared" si="58"/>
        <v>2624</v>
      </c>
      <c r="H1237" s="47">
        <v>38189</v>
      </c>
      <c r="I1237" s="37" t="str">
        <f t="shared" si="59"/>
        <v>Jul</v>
      </c>
      <c r="J1237" s="50">
        <v>7</v>
      </c>
      <c r="K1237" s="37">
        <v>2004</v>
      </c>
      <c r="L1237" s="38">
        <v>3</v>
      </c>
      <c r="M1237" s="37" t="s">
        <v>36</v>
      </c>
      <c r="N1237" s="38" t="s">
        <v>565</v>
      </c>
      <c r="O1237" s="37" t="s">
        <v>285</v>
      </c>
      <c r="P1237" s="38" t="s">
        <v>287</v>
      </c>
      <c r="Q1237" s="37" t="s">
        <v>43</v>
      </c>
      <c r="R1237" s="38" t="str">
        <f t="shared" si="60"/>
        <v>North America</v>
      </c>
      <c r="S1237" s="37" t="s">
        <v>60</v>
      </c>
      <c r="T1237" s="36" t="s">
        <v>566</v>
      </c>
      <c r="U1237" s="36">
        <v>6175558555</v>
      </c>
      <c r="V1237" s="36" t="s">
        <v>286</v>
      </c>
      <c r="W1237" s="36" t="s">
        <v>129</v>
      </c>
      <c r="X1237" s="36">
        <v>58339</v>
      </c>
      <c r="Y1237" s="36" t="s">
        <v>279</v>
      </c>
      <c r="Z1237" s="36" t="s">
        <v>288</v>
      </c>
    </row>
    <row r="1238" spans="1:26" x14ac:dyDescent="0.25">
      <c r="A1238" s="36">
        <v>10275</v>
      </c>
      <c r="B1238" s="36">
        <v>8</v>
      </c>
      <c r="C1238" s="37">
        <v>118</v>
      </c>
      <c r="D1238" s="38">
        <v>100</v>
      </c>
      <c r="E1238" s="37">
        <v>48</v>
      </c>
      <c r="F1238" s="38">
        <v>6378.72</v>
      </c>
      <c r="G1238" s="37">
        <f t="shared" si="58"/>
        <v>1578.7200000000003</v>
      </c>
      <c r="H1238" s="47">
        <v>38191</v>
      </c>
      <c r="I1238" s="37" t="str">
        <f t="shared" si="59"/>
        <v>Jul</v>
      </c>
      <c r="J1238" s="50">
        <v>7</v>
      </c>
      <c r="K1238" s="37">
        <v>2004</v>
      </c>
      <c r="L1238" s="38">
        <v>3</v>
      </c>
      <c r="M1238" s="37" t="s">
        <v>36</v>
      </c>
      <c r="N1238" s="38" t="s">
        <v>565</v>
      </c>
      <c r="O1238" s="37" t="s">
        <v>120</v>
      </c>
      <c r="P1238" s="38" t="s">
        <v>123</v>
      </c>
      <c r="Q1238" s="37" t="s">
        <v>51</v>
      </c>
      <c r="R1238" s="38" t="str">
        <f t="shared" si="60"/>
        <v>Europe</v>
      </c>
      <c r="S1238" s="37" t="s">
        <v>60</v>
      </c>
      <c r="T1238" s="36" t="s">
        <v>667</v>
      </c>
      <c r="U1238" s="36" t="s">
        <v>121</v>
      </c>
      <c r="V1238" s="36" t="s">
        <v>122</v>
      </c>
      <c r="X1238" s="36">
        <v>44000</v>
      </c>
      <c r="Y1238" s="36" t="s">
        <v>124</v>
      </c>
      <c r="Z1238" s="36" t="s">
        <v>125</v>
      </c>
    </row>
    <row r="1239" spans="1:26" x14ac:dyDescent="0.25">
      <c r="A1239" s="36">
        <v>10135</v>
      </c>
      <c r="B1239" s="36">
        <v>2</v>
      </c>
      <c r="C1239" s="37">
        <v>140</v>
      </c>
      <c r="D1239" s="38">
        <v>100</v>
      </c>
      <c r="E1239" s="37">
        <v>47</v>
      </c>
      <c r="F1239" s="38">
        <v>6336.07</v>
      </c>
      <c r="G1239" s="37">
        <f t="shared" si="58"/>
        <v>1636.0699999999997</v>
      </c>
      <c r="H1239" s="47">
        <v>37804</v>
      </c>
      <c r="I1239" s="37" t="str">
        <f t="shared" si="59"/>
        <v>Jul</v>
      </c>
      <c r="J1239" s="50">
        <v>7</v>
      </c>
      <c r="K1239" s="37">
        <v>2003</v>
      </c>
      <c r="L1239" s="38">
        <v>3</v>
      </c>
      <c r="M1239" s="37" t="s">
        <v>36</v>
      </c>
      <c r="N1239" s="38" t="s">
        <v>186</v>
      </c>
      <c r="O1239" s="37" t="s">
        <v>276</v>
      </c>
      <c r="P1239" s="38" t="s">
        <v>278</v>
      </c>
      <c r="Q1239" s="37" t="s">
        <v>43</v>
      </c>
      <c r="R1239" s="38" t="str">
        <f t="shared" si="60"/>
        <v>North America</v>
      </c>
      <c r="S1239" s="37" t="s">
        <v>60</v>
      </c>
      <c r="T1239" s="36" t="s">
        <v>641</v>
      </c>
      <c r="U1239" s="36">
        <v>4155551450</v>
      </c>
      <c r="V1239" s="36" t="s">
        <v>277</v>
      </c>
      <c r="W1239" s="36" t="s">
        <v>64</v>
      </c>
      <c r="X1239" s="36">
        <v>97562</v>
      </c>
      <c r="Y1239" s="36" t="s">
        <v>279</v>
      </c>
      <c r="Z1239" s="36" t="s">
        <v>280</v>
      </c>
    </row>
    <row r="1240" spans="1:26" x14ac:dyDescent="0.25">
      <c r="A1240" s="36">
        <v>10266</v>
      </c>
      <c r="B1240" s="36">
        <v>5</v>
      </c>
      <c r="C1240" s="37">
        <v>142</v>
      </c>
      <c r="D1240" s="38">
        <v>100</v>
      </c>
      <c r="E1240" s="37">
        <v>49</v>
      </c>
      <c r="F1240" s="38">
        <v>6203.4</v>
      </c>
      <c r="G1240" s="37">
        <f t="shared" si="58"/>
        <v>1303.3999999999996</v>
      </c>
      <c r="H1240" s="47">
        <v>38174</v>
      </c>
      <c r="I1240" s="37" t="str">
        <f t="shared" si="59"/>
        <v>Jul</v>
      </c>
      <c r="J1240" s="50">
        <v>7</v>
      </c>
      <c r="K1240" s="37">
        <v>2004</v>
      </c>
      <c r="L1240" s="38">
        <v>3</v>
      </c>
      <c r="M1240" s="37" t="s">
        <v>36</v>
      </c>
      <c r="N1240" s="38" t="s">
        <v>186</v>
      </c>
      <c r="O1240" s="37" t="s">
        <v>454</v>
      </c>
      <c r="P1240" s="38" t="s">
        <v>457</v>
      </c>
      <c r="Q1240" s="37" t="s">
        <v>262</v>
      </c>
      <c r="R1240" s="38" t="str">
        <f t="shared" si="60"/>
        <v>Europe</v>
      </c>
      <c r="S1240" s="37" t="s">
        <v>60</v>
      </c>
      <c r="T1240" s="36" t="s">
        <v>585</v>
      </c>
      <c r="U1240" s="36" t="s">
        <v>455</v>
      </c>
      <c r="V1240" s="36" t="s">
        <v>456</v>
      </c>
      <c r="X1240" s="36">
        <v>42100</v>
      </c>
      <c r="Y1240" s="36" t="s">
        <v>458</v>
      </c>
      <c r="Z1240" s="36" t="s">
        <v>459</v>
      </c>
    </row>
    <row r="1241" spans="1:26" x14ac:dyDescent="0.25">
      <c r="A1241" s="36">
        <v>10135</v>
      </c>
      <c r="B1241" s="36">
        <v>5</v>
      </c>
      <c r="C1241" s="37">
        <v>117</v>
      </c>
      <c r="D1241" s="38">
        <v>100</v>
      </c>
      <c r="E1241" s="37">
        <v>48</v>
      </c>
      <c r="F1241" s="38">
        <v>6031.68</v>
      </c>
      <c r="G1241" s="37">
        <f t="shared" si="58"/>
        <v>1231.6800000000003</v>
      </c>
      <c r="H1241" s="47">
        <v>37804</v>
      </c>
      <c r="I1241" s="37" t="str">
        <f t="shared" si="59"/>
        <v>Jul</v>
      </c>
      <c r="J1241" s="50">
        <v>7</v>
      </c>
      <c r="K1241" s="37">
        <v>2003</v>
      </c>
      <c r="L1241" s="38">
        <v>3</v>
      </c>
      <c r="M1241" s="37" t="s">
        <v>36</v>
      </c>
      <c r="N1241" s="38" t="s">
        <v>186</v>
      </c>
      <c r="O1241" s="37" t="s">
        <v>276</v>
      </c>
      <c r="P1241" s="38" t="s">
        <v>278</v>
      </c>
      <c r="Q1241" s="37" t="s">
        <v>43</v>
      </c>
      <c r="R1241" s="38" t="str">
        <f t="shared" si="60"/>
        <v>North America</v>
      </c>
      <c r="S1241" s="37" t="s">
        <v>60</v>
      </c>
      <c r="T1241" s="36" t="s">
        <v>512</v>
      </c>
      <c r="U1241" s="36">
        <v>4155551450</v>
      </c>
      <c r="V1241" s="36" t="s">
        <v>277</v>
      </c>
      <c r="W1241" s="36" t="s">
        <v>64</v>
      </c>
      <c r="X1241" s="36">
        <v>97562</v>
      </c>
      <c r="Y1241" s="36" t="s">
        <v>279</v>
      </c>
      <c r="Z1241" s="36" t="s">
        <v>280</v>
      </c>
    </row>
    <row r="1242" spans="1:26" x14ac:dyDescent="0.25">
      <c r="A1242" s="36">
        <v>10272</v>
      </c>
      <c r="B1242" s="36">
        <v>2</v>
      </c>
      <c r="C1242" s="37">
        <v>207</v>
      </c>
      <c r="D1242" s="38">
        <v>100</v>
      </c>
      <c r="E1242" s="37">
        <v>35</v>
      </c>
      <c r="F1242" s="38">
        <v>5818.4</v>
      </c>
      <c r="G1242" s="37">
        <f t="shared" si="58"/>
        <v>2318.3999999999996</v>
      </c>
      <c r="H1242" s="47">
        <v>38188</v>
      </c>
      <c r="I1242" s="37" t="str">
        <f t="shared" si="59"/>
        <v>Jul</v>
      </c>
      <c r="J1242" s="50">
        <v>7</v>
      </c>
      <c r="K1242" s="37">
        <v>2004</v>
      </c>
      <c r="L1242" s="38">
        <v>3</v>
      </c>
      <c r="M1242" s="37" t="s">
        <v>36</v>
      </c>
      <c r="N1242" s="38" t="s">
        <v>186</v>
      </c>
      <c r="O1242" s="37" t="s">
        <v>145</v>
      </c>
      <c r="P1242" s="38" t="s">
        <v>147</v>
      </c>
      <c r="Q1242" s="37" t="s">
        <v>43</v>
      </c>
      <c r="R1242" s="38" t="str">
        <f t="shared" si="60"/>
        <v>North America</v>
      </c>
      <c r="S1242" s="37" t="s">
        <v>60</v>
      </c>
      <c r="T1242" s="36" t="s">
        <v>476</v>
      </c>
      <c r="U1242" s="36">
        <v>2155551555</v>
      </c>
      <c r="V1242" s="36" t="s">
        <v>146</v>
      </c>
      <c r="W1242" s="36" t="s">
        <v>148</v>
      </c>
      <c r="X1242" s="36">
        <v>70267</v>
      </c>
      <c r="Y1242" s="36" t="s">
        <v>44</v>
      </c>
      <c r="Z1242" s="36" t="s">
        <v>149</v>
      </c>
    </row>
    <row r="1243" spans="1:26" x14ac:dyDescent="0.25">
      <c r="A1243" s="36">
        <v>10271</v>
      </c>
      <c r="B1243" s="36">
        <v>10</v>
      </c>
      <c r="C1243" s="37">
        <v>127</v>
      </c>
      <c r="D1243" s="38">
        <v>100</v>
      </c>
      <c r="E1243" s="37">
        <v>43</v>
      </c>
      <c r="F1243" s="38">
        <v>5605.05</v>
      </c>
      <c r="G1243" s="37">
        <f t="shared" si="58"/>
        <v>1305.0500000000002</v>
      </c>
      <c r="H1243" s="47">
        <v>38188</v>
      </c>
      <c r="I1243" s="37" t="str">
        <f t="shared" si="59"/>
        <v>Jul</v>
      </c>
      <c r="J1243" s="50">
        <v>7</v>
      </c>
      <c r="K1243" s="37">
        <v>2004</v>
      </c>
      <c r="L1243" s="38">
        <v>3</v>
      </c>
      <c r="M1243" s="37" t="s">
        <v>36</v>
      </c>
      <c r="N1243" s="38" t="s">
        <v>504</v>
      </c>
      <c r="O1243" s="37" t="s">
        <v>276</v>
      </c>
      <c r="P1243" s="38" t="s">
        <v>278</v>
      </c>
      <c r="Q1243" s="37" t="s">
        <v>43</v>
      </c>
      <c r="R1243" s="38" t="str">
        <f t="shared" si="60"/>
        <v>North America</v>
      </c>
      <c r="S1243" s="37" t="s">
        <v>60</v>
      </c>
      <c r="T1243" s="36" t="s">
        <v>628</v>
      </c>
      <c r="U1243" s="36">
        <v>4155551450</v>
      </c>
      <c r="V1243" s="36" t="s">
        <v>277</v>
      </c>
      <c r="W1243" s="36" t="s">
        <v>64</v>
      </c>
      <c r="X1243" s="36">
        <v>97562</v>
      </c>
      <c r="Y1243" s="36" t="s">
        <v>279</v>
      </c>
      <c r="Z1243" s="36" t="s">
        <v>280</v>
      </c>
    </row>
    <row r="1244" spans="1:26" x14ac:dyDescent="0.25">
      <c r="A1244" s="36">
        <v>10139</v>
      </c>
      <c r="B1244" s="36">
        <v>1</v>
      </c>
      <c r="C1244" s="37">
        <v>101</v>
      </c>
      <c r="D1244" s="38">
        <v>100</v>
      </c>
      <c r="E1244" s="37">
        <v>46</v>
      </c>
      <c r="F1244" s="38">
        <v>5545.76</v>
      </c>
      <c r="G1244" s="37">
        <f t="shared" si="58"/>
        <v>945.76000000000022</v>
      </c>
      <c r="H1244" s="47">
        <v>37818</v>
      </c>
      <c r="I1244" s="37" t="str">
        <f t="shared" si="59"/>
        <v>Jul</v>
      </c>
      <c r="J1244" s="50">
        <v>7</v>
      </c>
      <c r="K1244" s="37">
        <v>2003</v>
      </c>
      <c r="L1244" s="38">
        <v>3</v>
      </c>
      <c r="M1244" s="37" t="s">
        <v>36</v>
      </c>
      <c r="N1244" s="38" t="s">
        <v>549</v>
      </c>
      <c r="O1244" s="37" t="s">
        <v>158</v>
      </c>
      <c r="P1244" s="38" t="s">
        <v>161</v>
      </c>
      <c r="Q1244" s="37" t="s">
        <v>103</v>
      </c>
      <c r="R1244" s="38" t="str">
        <f t="shared" si="60"/>
        <v>Asia &amp; Pacific</v>
      </c>
      <c r="S1244" s="37" t="s">
        <v>60</v>
      </c>
      <c r="T1244" s="36" t="s">
        <v>595</v>
      </c>
      <c r="U1244" s="36" t="s">
        <v>159</v>
      </c>
      <c r="V1244" s="36" t="s">
        <v>160</v>
      </c>
      <c r="W1244" s="36" t="s">
        <v>162</v>
      </c>
      <c r="X1244" s="36">
        <v>2067</v>
      </c>
      <c r="Y1244" s="36" t="s">
        <v>163</v>
      </c>
      <c r="Z1244" s="36" t="s">
        <v>164</v>
      </c>
    </row>
    <row r="1245" spans="1:26" x14ac:dyDescent="0.25">
      <c r="A1245" s="36">
        <v>10273</v>
      </c>
      <c r="B1245" s="36">
        <v>15</v>
      </c>
      <c r="C1245" s="37">
        <v>100</v>
      </c>
      <c r="D1245" s="38">
        <v>100</v>
      </c>
      <c r="E1245" s="37">
        <v>47</v>
      </c>
      <c r="F1245" s="38">
        <v>5450.59</v>
      </c>
      <c r="G1245" s="37">
        <f t="shared" si="58"/>
        <v>750.59000000000015</v>
      </c>
      <c r="H1245" s="47">
        <v>38189</v>
      </c>
      <c r="I1245" s="37" t="str">
        <f t="shared" si="59"/>
        <v>Jul</v>
      </c>
      <c r="J1245" s="50">
        <v>7</v>
      </c>
      <c r="K1245" s="37">
        <v>2004</v>
      </c>
      <c r="L1245" s="38">
        <v>3</v>
      </c>
      <c r="M1245" s="37" t="s">
        <v>36</v>
      </c>
      <c r="N1245" s="38" t="s">
        <v>604</v>
      </c>
      <c r="O1245" s="37" t="s">
        <v>368</v>
      </c>
      <c r="P1245" s="38" t="s">
        <v>371</v>
      </c>
      <c r="Q1245" s="37" t="s">
        <v>373</v>
      </c>
      <c r="R1245" s="38" t="str">
        <f t="shared" si="60"/>
        <v>Europe</v>
      </c>
      <c r="S1245" s="37" t="s">
        <v>60</v>
      </c>
      <c r="T1245" s="36" t="s">
        <v>605</v>
      </c>
      <c r="U1245" s="36" t="s">
        <v>369</v>
      </c>
      <c r="V1245" s="36" t="s">
        <v>370</v>
      </c>
      <c r="X1245" s="36" t="s">
        <v>372</v>
      </c>
      <c r="Y1245" s="36" t="s">
        <v>374</v>
      </c>
      <c r="Z1245" s="36" t="s">
        <v>375</v>
      </c>
    </row>
    <row r="1246" spans="1:26" x14ac:dyDescent="0.25">
      <c r="A1246" s="36">
        <v>10135</v>
      </c>
      <c r="B1246" s="36">
        <v>9</v>
      </c>
      <c r="C1246" s="37">
        <v>146</v>
      </c>
      <c r="D1246" s="38">
        <v>100</v>
      </c>
      <c r="E1246" s="37">
        <v>42</v>
      </c>
      <c r="F1246" s="38">
        <v>5432.7</v>
      </c>
      <c r="G1246" s="37">
        <f t="shared" si="58"/>
        <v>1232.6999999999998</v>
      </c>
      <c r="H1246" s="47">
        <v>37804</v>
      </c>
      <c r="I1246" s="37" t="str">
        <f t="shared" si="59"/>
        <v>Jul</v>
      </c>
      <c r="J1246" s="50">
        <v>7</v>
      </c>
      <c r="K1246" s="37">
        <v>2003</v>
      </c>
      <c r="L1246" s="38">
        <v>3</v>
      </c>
      <c r="M1246" s="37" t="s">
        <v>36</v>
      </c>
      <c r="N1246" s="38" t="s">
        <v>186</v>
      </c>
      <c r="O1246" s="37" t="s">
        <v>276</v>
      </c>
      <c r="P1246" s="38" t="s">
        <v>278</v>
      </c>
      <c r="Q1246" s="37" t="s">
        <v>43</v>
      </c>
      <c r="R1246" s="38" t="str">
        <f t="shared" si="60"/>
        <v>North America</v>
      </c>
      <c r="S1246" s="37" t="s">
        <v>60</v>
      </c>
      <c r="T1246" s="36" t="s">
        <v>608</v>
      </c>
      <c r="U1246" s="36">
        <v>4155551450</v>
      </c>
      <c r="V1246" s="36" t="s">
        <v>277</v>
      </c>
      <c r="W1246" s="36" t="s">
        <v>64</v>
      </c>
      <c r="X1246" s="36">
        <v>97562</v>
      </c>
      <c r="Y1246" s="36" t="s">
        <v>279</v>
      </c>
      <c r="Z1246" s="36" t="s">
        <v>280</v>
      </c>
    </row>
    <row r="1247" spans="1:26" x14ac:dyDescent="0.25">
      <c r="A1247" s="36">
        <v>10270</v>
      </c>
      <c r="B1247" s="36">
        <v>3</v>
      </c>
      <c r="C1247" s="37">
        <v>121</v>
      </c>
      <c r="D1247" s="38">
        <v>100</v>
      </c>
      <c r="E1247" s="37">
        <v>38</v>
      </c>
      <c r="F1247" s="38">
        <v>5383.08</v>
      </c>
      <c r="G1247" s="37">
        <f t="shared" si="58"/>
        <v>1583.08</v>
      </c>
      <c r="H1247" s="47">
        <v>38187</v>
      </c>
      <c r="I1247" s="37" t="str">
        <f t="shared" si="59"/>
        <v>Jul</v>
      </c>
      <c r="J1247" s="50">
        <v>7</v>
      </c>
      <c r="K1247" s="37">
        <v>2004</v>
      </c>
      <c r="L1247" s="38">
        <v>3</v>
      </c>
      <c r="M1247" s="37" t="s">
        <v>36</v>
      </c>
      <c r="N1247" s="38" t="s">
        <v>504</v>
      </c>
      <c r="O1247" s="37" t="s">
        <v>158</v>
      </c>
      <c r="P1247" s="38" t="s">
        <v>161</v>
      </c>
      <c r="Q1247" s="37" t="s">
        <v>103</v>
      </c>
      <c r="R1247" s="38" t="str">
        <f t="shared" si="60"/>
        <v>Asia &amp; Pacific</v>
      </c>
      <c r="S1247" s="37" t="s">
        <v>60</v>
      </c>
      <c r="T1247" s="36" t="s">
        <v>615</v>
      </c>
      <c r="U1247" s="36" t="s">
        <v>159</v>
      </c>
      <c r="V1247" s="36" t="s">
        <v>160</v>
      </c>
      <c r="W1247" s="36" t="s">
        <v>162</v>
      </c>
      <c r="X1247" s="36">
        <v>2067</v>
      </c>
      <c r="Y1247" s="36" t="s">
        <v>163</v>
      </c>
      <c r="Z1247" s="36" t="s">
        <v>164</v>
      </c>
    </row>
    <row r="1248" spans="1:26" x14ac:dyDescent="0.25">
      <c r="A1248" s="36">
        <v>10136</v>
      </c>
      <c r="B1248" s="36">
        <v>1</v>
      </c>
      <c r="C1248" s="37">
        <v>142</v>
      </c>
      <c r="D1248" s="38">
        <v>100</v>
      </c>
      <c r="E1248" s="37">
        <v>36</v>
      </c>
      <c r="F1248" s="38">
        <v>5274.72</v>
      </c>
      <c r="G1248" s="37">
        <f t="shared" si="58"/>
        <v>1674.7200000000003</v>
      </c>
      <c r="H1248" s="47">
        <v>37806</v>
      </c>
      <c r="I1248" s="37" t="str">
        <f t="shared" si="59"/>
        <v>Jul</v>
      </c>
      <c r="J1248" s="50">
        <v>7</v>
      </c>
      <c r="K1248" s="37">
        <v>2003</v>
      </c>
      <c r="L1248" s="38">
        <v>3</v>
      </c>
      <c r="M1248" s="37" t="s">
        <v>36</v>
      </c>
      <c r="N1248" s="38" t="s">
        <v>186</v>
      </c>
      <c r="O1248" s="37" t="s">
        <v>343</v>
      </c>
      <c r="P1248" s="38" t="s">
        <v>346</v>
      </c>
      <c r="Q1248" s="37" t="s">
        <v>51</v>
      </c>
      <c r="R1248" s="38" t="str">
        <f t="shared" si="60"/>
        <v>Europe</v>
      </c>
      <c r="S1248" s="37" t="s">
        <v>60</v>
      </c>
      <c r="T1248" s="36" t="s">
        <v>585</v>
      </c>
      <c r="U1248" s="36" t="s">
        <v>344</v>
      </c>
      <c r="V1248" s="36" t="s">
        <v>345</v>
      </c>
      <c r="X1248" s="36">
        <v>31000</v>
      </c>
      <c r="Y1248" s="36" t="s">
        <v>347</v>
      </c>
      <c r="Z1248" s="36" t="s">
        <v>348</v>
      </c>
    </row>
    <row r="1249" spans="1:26" x14ac:dyDescent="0.25">
      <c r="A1249" s="36">
        <v>10266</v>
      </c>
      <c r="B1249" s="36">
        <v>2</v>
      </c>
      <c r="C1249" s="37">
        <v>124</v>
      </c>
      <c r="D1249" s="38">
        <v>100</v>
      </c>
      <c r="E1249" s="37">
        <v>36</v>
      </c>
      <c r="F1249" s="38">
        <v>5196.6000000000004</v>
      </c>
      <c r="G1249" s="37">
        <f t="shared" si="58"/>
        <v>1596.6000000000004</v>
      </c>
      <c r="H1249" s="47">
        <v>38174</v>
      </c>
      <c r="I1249" s="37" t="str">
        <f t="shared" si="59"/>
        <v>Jul</v>
      </c>
      <c r="J1249" s="50">
        <v>7</v>
      </c>
      <c r="K1249" s="37">
        <v>2004</v>
      </c>
      <c r="L1249" s="38">
        <v>3</v>
      </c>
      <c r="M1249" s="37" t="s">
        <v>36</v>
      </c>
      <c r="N1249" s="38" t="s">
        <v>186</v>
      </c>
      <c r="O1249" s="37" t="s">
        <v>454</v>
      </c>
      <c r="P1249" s="38" t="s">
        <v>457</v>
      </c>
      <c r="Q1249" s="37" t="s">
        <v>262</v>
      </c>
      <c r="R1249" s="38" t="str">
        <f t="shared" si="60"/>
        <v>Europe</v>
      </c>
      <c r="S1249" s="37" t="s">
        <v>60</v>
      </c>
      <c r="T1249" s="36" t="s">
        <v>564</v>
      </c>
      <c r="U1249" s="36" t="s">
        <v>455</v>
      </c>
      <c r="V1249" s="36" t="s">
        <v>456</v>
      </c>
      <c r="X1249" s="36">
        <v>42100</v>
      </c>
      <c r="Y1249" s="36" t="s">
        <v>458</v>
      </c>
      <c r="Z1249" s="36" t="s">
        <v>459</v>
      </c>
    </row>
    <row r="1250" spans="1:26" x14ac:dyDescent="0.25">
      <c r="A1250" s="36">
        <v>10137</v>
      </c>
      <c r="B1250" s="36">
        <v>4</v>
      </c>
      <c r="C1250" s="37">
        <v>141</v>
      </c>
      <c r="D1250" s="38">
        <v>100</v>
      </c>
      <c r="E1250" s="37">
        <v>31</v>
      </c>
      <c r="F1250" s="38">
        <v>5124.3</v>
      </c>
      <c r="G1250" s="37">
        <f t="shared" si="58"/>
        <v>2024.3000000000002</v>
      </c>
      <c r="H1250" s="47">
        <v>37812</v>
      </c>
      <c r="I1250" s="37" t="str">
        <f t="shared" si="59"/>
        <v>Jul</v>
      </c>
      <c r="J1250" s="50">
        <v>7</v>
      </c>
      <c r="K1250" s="37">
        <v>2003</v>
      </c>
      <c r="L1250" s="38">
        <v>3</v>
      </c>
      <c r="M1250" s="37" t="s">
        <v>36</v>
      </c>
      <c r="N1250" s="38" t="s">
        <v>186</v>
      </c>
      <c r="O1250" s="37" t="s">
        <v>47</v>
      </c>
      <c r="P1250" s="38" t="s">
        <v>50</v>
      </c>
      <c r="Q1250" s="37" t="s">
        <v>51</v>
      </c>
      <c r="R1250" s="38" t="str">
        <f t="shared" si="60"/>
        <v>Europe</v>
      </c>
      <c r="S1250" s="37" t="s">
        <v>60</v>
      </c>
      <c r="T1250" s="36" t="s">
        <v>609</v>
      </c>
      <c r="U1250" s="36" t="s">
        <v>48</v>
      </c>
      <c r="V1250" s="36" t="s">
        <v>49</v>
      </c>
      <c r="X1250" s="36">
        <v>51100</v>
      </c>
      <c r="Y1250" s="36" t="s">
        <v>52</v>
      </c>
      <c r="Z1250" s="36" t="s">
        <v>53</v>
      </c>
    </row>
    <row r="1251" spans="1:26" x14ac:dyDescent="0.25">
      <c r="A1251" s="36">
        <v>10267</v>
      </c>
      <c r="B1251" s="36">
        <v>6</v>
      </c>
      <c r="C1251" s="37">
        <v>107</v>
      </c>
      <c r="D1251" s="38">
        <v>100</v>
      </c>
      <c r="E1251" s="37">
        <v>43</v>
      </c>
      <c r="F1251" s="38">
        <v>5110.9799999999996</v>
      </c>
      <c r="G1251" s="37">
        <f t="shared" si="58"/>
        <v>810.97999999999956</v>
      </c>
      <c r="H1251" s="47">
        <v>38175</v>
      </c>
      <c r="I1251" s="37" t="str">
        <f t="shared" si="59"/>
        <v>Jul</v>
      </c>
      <c r="J1251" s="50">
        <v>7</v>
      </c>
      <c r="K1251" s="37">
        <v>2004</v>
      </c>
      <c r="L1251" s="38">
        <v>3</v>
      </c>
      <c r="M1251" s="37" t="s">
        <v>36</v>
      </c>
      <c r="N1251" s="38" t="s">
        <v>186</v>
      </c>
      <c r="O1251" s="37" t="s">
        <v>477</v>
      </c>
      <c r="P1251" s="38" t="s">
        <v>41</v>
      </c>
      <c r="Q1251" s="37" t="s">
        <v>43</v>
      </c>
      <c r="R1251" s="38" t="str">
        <f t="shared" si="60"/>
        <v>North America</v>
      </c>
      <c r="S1251" s="37" t="s">
        <v>60</v>
      </c>
      <c r="T1251" s="36" t="s">
        <v>639</v>
      </c>
      <c r="U1251" s="36">
        <v>2125557413</v>
      </c>
      <c r="V1251" s="36" t="s">
        <v>478</v>
      </c>
      <c r="W1251" s="36" t="s">
        <v>42</v>
      </c>
      <c r="X1251" s="36">
        <v>10022</v>
      </c>
      <c r="Y1251" s="36" t="s">
        <v>65</v>
      </c>
      <c r="Z1251" s="36" t="s">
        <v>479</v>
      </c>
    </row>
    <row r="1252" spans="1:26" x14ac:dyDescent="0.25">
      <c r="A1252" s="36">
        <v>10140</v>
      </c>
      <c r="B1252" s="36">
        <v>1</v>
      </c>
      <c r="C1252" s="37">
        <v>127</v>
      </c>
      <c r="D1252" s="38">
        <v>100</v>
      </c>
      <c r="E1252" s="37">
        <v>47</v>
      </c>
      <c r="F1252" s="38">
        <v>5105.1400000000003</v>
      </c>
      <c r="G1252" s="37">
        <f t="shared" si="58"/>
        <v>405.14000000000033</v>
      </c>
      <c r="H1252" s="47">
        <v>37826</v>
      </c>
      <c r="I1252" s="37" t="str">
        <f t="shared" si="59"/>
        <v>Jul</v>
      </c>
      <c r="J1252" s="50">
        <v>7</v>
      </c>
      <c r="K1252" s="37">
        <v>2003</v>
      </c>
      <c r="L1252" s="38">
        <v>3</v>
      </c>
      <c r="M1252" s="37" t="s">
        <v>36</v>
      </c>
      <c r="N1252" s="38" t="s">
        <v>504</v>
      </c>
      <c r="O1252" s="37" t="s">
        <v>71</v>
      </c>
      <c r="P1252" s="38" t="s">
        <v>73</v>
      </c>
      <c r="Q1252" s="37" t="s">
        <v>43</v>
      </c>
      <c r="R1252" s="38" t="str">
        <f t="shared" si="60"/>
        <v>North America</v>
      </c>
      <c r="S1252" s="37" t="s">
        <v>60</v>
      </c>
      <c r="T1252" s="36" t="s">
        <v>628</v>
      </c>
      <c r="U1252" s="36">
        <v>6505556809</v>
      </c>
      <c r="V1252" s="36" t="s">
        <v>72</v>
      </c>
      <c r="W1252" s="36" t="s">
        <v>64</v>
      </c>
      <c r="X1252" s="36">
        <v>94217</v>
      </c>
      <c r="Y1252" s="36" t="s">
        <v>74</v>
      </c>
      <c r="Z1252" s="36" t="s">
        <v>75</v>
      </c>
    </row>
    <row r="1253" spans="1:26" x14ac:dyDescent="0.25">
      <c r="A1253" s="36">
        <v>10271</v>
      </c>
      <c r="B1253" s="36">
        <v>8</v>
      </c>
      <c r="C1253" s="37">
        <v>122</v>
      </c>
      <c r="D1253" s="38">
        <v>100</v>
      </c>
      <c r="E1253" s="37">
        <v>50</v>
      </c>
      <c r="F1253" s="38">
        <v>5093.5</v>
      </c>
      <c r="G1253" s="37">
        <f t="shared" si="58"/>
        <v>93.5</v>
      </c>
      <c r="H1253" s="47">
        <v>38188</v>
      </c>
      <c r="I1253" s="37" t="str">
        <f t="shared" si="59"/>
        <v>Jul</v>
      </c>
      <c r="J1253" s="50">
        <v>7</v>
      </c>
      <c r="K1253" s="37">
        <v>2004</v>
      </c>
      <c r="L1253" s="38">
        <v>3</v>
      </c>
      <c r="M1253" s="37" t="s">
        <v>36</v>
      </c>
      <c r="N1253" s="38" t="s">
        <v>504</v>
      </c>
      <c r="O1253" s="37" t="s">
        <v>276</v>
      </c>
      <c r="P1253" s="38" t="s">
        <v>278</v>
      </c>
      <c r="Q1253" s="37" t="s">
        <v>43</v>
      </c>
      <c r="R1253" s="38" t="str">
        <f t="shared" si="60"/>
        <v>North America</v>
      </c>
      <c r="S1253" s="37" t="s">
        <v>60</v>
      </c>
      <c r="T1253" s="36" t="s">
        <v>588</v>
      </c>
      <c r="U1253" s="36">
        <v>4155551450</v>
      </c>
      <c r="V1253" s="36" t="s">
        <v>277</v>
      </c>
      <c r="W1253" s="36" t="s">
        <v>64</v>
      </c>
      <c r="X1253" s="36">
        <v>97562</v>
      </c>
      <c r="Y1253" s="36" t="s">
        <v>279</v>
      </c>
      <c r="Z1253" s="36" t="s">
        <v>280</v>
      </c>
    </row>
    <row r="1254" spans="1:26" x14ac:dyDescent="0.25">
      <c r="A1254" s="36">
        <v>10266</v>
      </c>
      <c r="B1254" s="36">
        <v>4</v>
      </c>
      <c r="C1254" s="37">
        <v>141</v>
      </c>
      <c r="D1254" s="38">
        <v>100</v>
      </c>
      <c r="E1254" s="37">
        <v>33</v>
      </c>
      <c r="F1254" s="38">
        <v>5035.1400000000003</v>
      </c>
      <c r="G1254" s="37">
        <f t="shared" si="58"/>
        <v>1735.1400000000003</v>
      </c>
      <c r="H1254" s="47">
        <v>38174</v>
      </c>
      <c r="I1254" s="37" t="str">
        <f t="shared" si="59"/>
        <v>Jul</v>
      </c>
      <c r="J1254" s="50">
        <v>7</v>
      </c>
      <c r="K1254" s="37">
        <v>2004</v>
      </c>
      <c r="L1254" s="38">
        <v>3</v>
      </c>
      <c r="M1254" s="37" t="s">
        <v>36</v>
      </c>
      <c r="N1254" s="38" t="s">
        <v>186</v>
      </c>
      <c r="O1254" s="37" t="s">
        <v>454</v>
      </c>
      <c r="P1254" s="38" t="s">
        <v>457</v>
      </c>
      <c r="Q1254" s="37" t="s">
        <v>262</v>
      </c>
      <c r="R1254" s="38" t="str">
        <f t="shared" si="60"/>
        <v>Europe</v>
      </c>
      <c r="S1254" s="37" t="s">
        <v>60</v>
      </c>
      <c r="T1254" s="36" t="s">
        <v>609</v>
      </c>
      <c r="U1254" s="36" t="s">
        <v>455</v>
      </c>
      <c r="V1254" s="36" t="s">
        <v>456</v>
      </c>
      <c r="X1254" s="36">
        <v>42100</v>
      </c>
      <c r="Y1254" s="36" t="s">
        <v>458</v>
      </c>
      <c r="Z1254" s="36" t="s">
        <v>459</v>
      </c>
    </row>
    <row r="1255" spans="1:26" x14ac:dyDescent="0.25">
      <c r="A1255" s="36">
        <v>10273</v>
      </c>
      <c r="B1255" s="36">
        <v>13</v>
      </c>
      <c r="C1255" s="37">
        <v>136</v>
      </c>
      <c r="D1255" s="38">
        <v>100</v>
      </c>
      <c r="E1255" s="37">
        <v>40</v>
      </c>
      <c r="F1255" s="38">
        <v>5026.3999999999996</v>
      </c>
      <c r="G1255" s="37">
        <f t="shared" si="58"/>
        <v>1026.3999999999996</v>
      </c>
      <c r="H1255" s="47">
        <v>38189</v>
      </c>
      <c r="I1255" s="37" t="str">
        <f t="shared" si="59"/>
        <v>Jul</v>
      </c>
      <c r="J1255" s="50">
        <v>7</v>
      </c>
      <c r="K1255" s="37">
        <v>2004</v>
      </c>
      <c r="L1255" s="38">
        <v>3</v>
      </c>
      <c r="M1255" s="37" t="s">
        <v>36</v>
      </c>
      <c r="N1255" s="38" t="s">
        <v>549</v>
      </c>
      <c r="O1255" s="37" t="s">
        <v>368</v>
      </c>
      <c r="P1255" s="38" t="s">
        <v>371</v>
      </c>
      <c r="Q1255" s="37" t="s">
        <v>373</v>
      </c>
      <c r="R1255" s="38" t="str">
        <f t="shared" si="60"/>
        <v>Europe</v>
      </c>
      <c r="S1255" s="37" t="s">
        <v>60</v>
      </c>
      <c r="T1255" s="36" t="s">
        <v>602</v>
      </c>
      <c r="U1255" s="36" t="s">
        <v>369</v>
      </c>
      <c r="V1255" s="36" t="s">
        <v>370</v>
      </c>
      <c r="X1255" s="36" t="s">
        <v>372</v>
      </c>
      <c r="Y1255" s="36" t="s">
        <v>374</v>
      </c>
      <c r="Z1255" s="36" t="s">
        <v>375</v>
      </c>
    </row>
    <row r="1256" spans="1:26" x14ac:dyDescent="0.25">
      <c r="A1256" s="36">
        <v>10270</v>
      </c>
      <c r="B1256" s="36">
        <v>9</v>
      </c>
      <c r="C1256" s="37">
        <v>214</v>
      </c>
      <c r="D1256" s="38">
        <v>100</v>
      </c>
      <c r="E1256" s="37">
        <v>21</v>
      </c>
      <c r="F1256" s="38">
        <v>4905.3900000000003</v>
      </c>
      <c r="G1256" s="37">
        <f t="shared" si="58"/>
        <v>2805.3900000000003</v>
      </c>
      <c r="H1256" s="47">
        <v>38187</v>
      </c>
      <c r="I1256" s="37" t="str">
        <f t="shared" si="59"/>
        <v>Jul</v>
      </c>
      <c r="J1256" s="50">
        <v>7</v>
      </c>
      <c r="K1256" s="37">
        <v>2004</v>
      </c>
      <c r="L1256" s="38">
        <v>3</v>
      </c>
      <c r="M1256" s="37" t="s">
        <v>36</v>
      </c>
      <c r="N1256" s="38" t="s">
        <v>186</v>
      </c>
      <c r="O1256" s="37" t="s">
        <v>158</v>
      </c>
      <c r="P1256" s="38" t="s">
        <v>161</v>
      </c>
      <c r="Q1256" s="37" t="s">
        <v>103</v>
      </c>
      <c r="R1256" s="38" t="str">
        <f t="shared" si="60"/>
        <v>Asia &amp; Pacific</v>
      </c>
      <c r="S1256" s="37" t="s">
        <v>60</v>
      </c>
      <c r="T1256" s="36" t="s">
        <v>187</v>
      </c>
      <c r="U1256" s="36" t="s">
        <v>159</v>
      </c>
      <c r="V1256" s="36" t="s">
        <v>160</v>
      </c>
      <c r="W1256" s="36" t="s">
        <v>162</v>
      </c>
      <c r="X1256" s="36">
        <v>2067</v>
      </c>
      <c r="Y1256" s="36" t="s">
        <v>163</v>
      </c>
      <c r="Z1256" s="36" t="s">
        <v>164</v>
      </c>
    </row>
    <row r="1257" spans="1:26" x14ac:dyDescent="0.25">
      <c r="A1257" s="36">
        <v>10140</v>
      </c>
      <c r="B1257" s="36">
        <v>8</v>
      </c>
      <c r="C1257" s="37">
        <v>136</v>
      </c>
      <c r="D1257" s="38">
        <v>100</v>
      </c>
      <c r="E1257" s="37">
        <v>38</v>
      </c>
      <c r="F1257" s="38">
        <v>4829.8</v>
      </c>
      <c r="G1257" s="37">
        <f t="shared" si="58"/>
        <v>1029.8000000000002</v>
      </c>
      <c r="H1257" s="47">
        <v>37826</v>
      </c>
      <c r="I1257" s="37" t="str">
        <f t="shared" si="59"/>
        <v>Jul</v>
      </c>
      <c r="J1257" s="50">
        <v>7</v>
      </c>
      <c r="K1257" s="37">
        <v>2003</v>
      </c>
      <c r="L1257" s="38">
        <v>3</v>
      </c>
      <c r="M1257" s="37" t="s">
        <v>36</v>
      </c>
      <c r="N1257" s="38" t="s">
        <v>504</v>
      </c>
      <c r="O1257" s="37" t="s">
        <v>71</v>
      </c>
      <c r="P1257" s="38" t="s">
        <v>73</v>
      </c>
      <c r="Q1257" s="37" t="s">
        <v>43</v>
      </c>
      <c r="R1257" s="38" t="str">
        <f t="shared" si="60"/>
        <v>North America</v>
      </c>
      <c r="S1257" s="37" t="s">
        <v>60</v>
      </c>
      <c r="T1257" s="36" t="s">
        <v>505</v>
      </c>
      <c r="U1257" s="36">
        <v>6505556809</v>
      </c>
      <c r="V1257" s="36" t="s">
        <v>72</v>
      </c>
      <c r="W1257" s="36" t="s">
        <v>64</v>
      </c>
      <c r="X1257" s="36">
        <v>94217</v>
      </c>
      <c r="Y1257" s="36" t="s">
        <v>74</v>
      </c>
      <c r="Z1257" s="36" t="s">
        <v>75</v>
      </c>
    </row>
    <row r="1258" spans="1:26" x14ac:dyDescent="0.25">
      <c r="A1258" s="36">
        <v>10266</v>
      </c>
      <c r="B1258" s="36">
        <v>7</v>
      </c>
      <c r="C1258" s="37">
        <v>169</v>
      </c>
      <c r="D1258" s="38">
        <v>100</v>
      </c>
      <c r="E1258" s="37">
        <v>29</v>
      </c>
      <c r="F1258" s="38">
        <v>4812.55</v>
      </c>
      <c r="G1258" s="37">
        <f t="shared" si="58"/>
        <v>1912.5500000000002</v>
      </c>
      <c r="H1258" s="47">
        <v>38174</v>
      </c>
      <c r="I1258" s="37" t="str">
        <f t="shared" si="59"/>
        <v>Jul</v>
      </c>
      <c r="J1258" s="50">
        <v>7</v>
      </c>
      <c r="K1258" s="37">
        <v>2004</v>
      </c>
      <c r="L1258" s="38">
        <v>3</v>
      </c>
      <c r="M1258" s="37" t="s">
        <v>36</v>
      </c>
      <c r="N1258" s="38" t="s">
        <v>186</v>
      </c>
      <c r="O1258" s="37" t="s">
        <v>454</v>
      </c>
      <c r="P1258" s="38" t="s">
        <v>457</v>
      </c>
      <c r="Q1258" s="37" t="s">
        <v>262</v>
      </c>
      <c r="R1258" s="38" t="str">
        <f t="shared" si="60"/>
        <v>Europe</v>
      </c>
      <c r="S1258" s="37" t="s">
        <v>60</v>
      </c>
      <c r="T1258" s="36" t="s">
        <v>603</v>
      </c>
      <c r="U1258" s="36" t="s">
        <v>455</v>
      </c>
      <c r="V1258" s="36" t="s">
        <v>456</v>
      </c>
      <c r="X1258" s="36">
        <v>42100</v>
      </c>
      <c r="Y1258" s="36" t="s">
        <v>458</v>
      </c>
      <c r="Z1258" s="36" t="s">
        <v>459</v>
      </c>
    </row>
    <row r="1259" spans="1:26" x14ac:dyDescent="0.25">
      <c r="A1259" s="36">
        <v>10270</v>
      </c>
      <c r="B1259" s="36">
        <v>11</v>
      </c>
      <c r="C1259" s="37">
        <v>104</v>
      </c>
      <c r="D1259" s="38">
        <v>100</v>
      </c>
      <c r="E1259" s="37">
        <v>38</v>
      </c>
      <c r="F1259" s="38">
        <v>4775.08</v>
      </c>
      <c r="G1259" s="37">
        <f t="shared" si="58"/>
        <v>975.07999999999993</v>
      </c>
      <c r="H1259" s="47">
        <v>38187</v>
      </c>
      <c r="I1259" s="37" t="str">
        <f t="shared" si="59"/>
        <v>Jul</v>
      </c>
      <c r="J1259" s="50">
        <v>7</v>
      </c>
      <c r="K1259" s="37">
        <v>2004</v>
      </c>
      <c r="L1259" s="38">
        <v>3</v>
      </c>
      <c r="M1259" s="37" t="s">
        <v>36</v>
      </c>
      <c r="N1259" s="38" t="s">
        <v>549</v>
      </c>
      <c r="O1259" s="37" t="s">
        <v>158</v>
      </c>
      <c r="P1259" s="38" t="s">
        <v>161</v>
      </c>
      <c r="Q1259" s="37" t="s">
        <v>103</v>
      </c>
      <c r="R1259" s="38" t="str">
        <f t="shared" si="60"/>
        <v>Asia &amp; Pacific</v>
      </c>
      <c r="S1259" s="37" t="s">
        <v>60</v>
      </c>
      <c r="T1259" s="36" t="s">
        <v>601</v>
      </c>
      <c r="U1259" s="36" t="s">
        <v>159</v>
      </c>
      <c r="V1259" s="36" t="s">
        <v>160</v>
      </c>
      <c r="W1259" s="36" t="s">
        <v>162</v>
      </c>
      <c r="X1259" s="36">
        <v>2067</v>
      </c>
      <c r="Y1259" s="36" t="s">
        <v>163</v>
      </c>
      <c r="Z1259" s="36" t="s">
        <v>164</v>
      </c>
    </row>
    <row r="1260" spans="1:26" x14ac:dyDescent="0.25">
      <c r="A1260" s="36">
        <v>10135</v>
      </c>
      <c r="B1260" s="36">
        <v>12</v>
      </c>
      <c r="C1260" s="37">
        <v>148</v>
      </c>
      <c r="D1260" s="38">
        <v>100</v>
      </c>
      <c r="E1260" s="37">
        <v>31</v>
      </c>
      <c r="F1260" s="38">
        <v>4705.18</v>
      </c>
      <c r="G1260" s="37">
        <f t="shared" si="58"/>
        <v>1605.1800000000003</v>
      </c>
      <c r="H1260" s="47">
        <v>37804</v>
      </c>
      <c r="I1260" s="37" t="str">
        <f t="shared" si="59"/>
        <v>Jul</v>
      </c>
      <c r="J1260" s="50">
        <v>7</v>
      </c>
      <c r="K1260" s="37">
        <v>2003</v>
      </c>
      <c r="L1260" s="38">
        <v>3</v>
      </c>
      <c r="M1260" s="37" t="s">
        <v>36</v>
      </c>
      <c r="N1260" s="38" t="s">
        <v>186</v>
      </c>
      <c r="O1260" s="37" t="s">
        <v>276</v>
      </c>
      <c r="P1260" s="38" t="s">
        <v>278</v>
      </c>
      <c r="Q1260" s="37" t="s">
        <v>43</v>
      </c>
      <c r="R1260" s="38" t="str">
        <f t="shared" si="60"/>
        <v>North America</v>
      </c>
      <c r="S1260" s="37" t="s">
        <v>60</v>
      </c>
      <c r="T1260" s="36" t="s">
        <v>617</v>
      </c>
      <c r="U1260" s="36">
        <v>4155551450</v>
      </c>
      <c r="V1260" s="36" t="s">
        <v>277</v>
      </c>
      <c r="W1260" s="36" t="s">
        <v>64</v>
      </c>
      <c r="X1260" s="36">
        <v>97562</v>
      </c>
      <c r="Y1260" s="36" t="s">
        <v>279</v>
      </c>
      <c r="Z1260" s="36" t="s">
        <v>280</v>
      </c>
    </row>
    <row r="1261" spans="1:26" x14ac:dyDescent="0.25">
      <c r="A1261" s="36">
        <v>10269</v>
      </c>
      <c r="B1261" s="36">
        <v>2</v>
      </c>
      <c r="C1261" s="37">
        <v>97</v>
      </c>
      <c r="D1261" s="38">
        <v>97.39</v>
      </c>
      <c r="E1261" s="37">
        <v>48</v>
      </c>
      <c r="F1261" s="38">
        <v>4674.72</v>
      </c>
      <c r="G1261" s="37">
        <f t="shared" si="58"/>
        <v>0</v>
      </c>
      <c r="H1261" s="47">
        <v>38184</v>
      </c>
      <c r="I1261" s="37" t="str">
        <f t="shared" si="59"/>
        <v>Jul</v>
      </c>
      <c r="J1261" s="50">
        <v>7</v>
      </c>
      <c r="K1261" s="37">
        <v>2004</v>
      </c>
      <c r="L1261" s="38">
        <v>3</v>
      </c>
      <c r="M1261" s="37" t="s">
        <v>36</v>
      </c>
      <c r="N1261" s="38" t="s">
        <v>549</v>
      </c>
      <c r="O1261" s="37" t="s">
        <v>150</v>
      </c>
      <c r="P1261" s="38" t="s">
        <v>153</v>
      </c>
      <c r="Q1261" s="37" t="s">
        <v>154</v>
      </c>
      <c r="R1261" s="38" t="str">
        <f t="shared" si="60"/>
        <v>Europe</v>
      </c>
      <c r="S1261" s="37" t="s">
        <v>60</v>
      </c>
      <c r="T1261" s="36" t="s">
        <v>645</v>
      </c>
      <c r="U1261" s="36" t="s">
        <v>151</v>
      </c>
      <c r="V1261" s="36" t="s">
        <v>152</v>
      </c>
      <c r="X1261" s="36">
        <v>5020</v>
      </c>
      <c r="Y1261" s="36" t="s">
        <v>155</v>
      </c>
      <c r="Z1261" s="36" t="s">
        <v>156</v>
      </c>
    </row>
    <row r="1262" spans="1:26" x14ac:dyDescent="0.25">
      <c r="A1262" s="36">
        <v>10267</v>
      </c>
      <c r="B1262" s="36">
        <v>2</v>
      </c>
      <c r="C1262" s="37">
        <v>117</v>
      </c>
      <c r="D1262" s="38">
        <v>100</v>
      </c>
      <c r="E1262" s="37">
        <v>43</v>
      </c>
      <c r="F1262" s="38">
        <v>4645.72</v>
      </c>
      <c r="G1262" s="37">
        <f t="shared" si="58"/>
        <v>345.72000000000025</v>
      </c>
      <c r="H1262" s="47">
        <v>38175</v>
      </c>
      <c r="I1262" s="37" t="str">
        <f t="shared" si="59"/>
        <v>Jul</v>
      </c>
      <c r="J1262" s="50">
        <v>7</v>
      </c>
      <c r="K1262" s="37">
        <v>2004</v>
      </c>
      <c r="L1262" s="38">
        <v>3</v>
      </c>
      <c r="M1262" s="37" t="s">
        <v>36</v>
      </c>
      <c r="N1262" s="38" t="s">
        <v>186</v>
      </c>
      <c r="O1262" s="37" t="s">
        <v>477</v>
      </c>
      <c r="P1262" s="38" t="s">
        <v>41</v>
      </c>
      <c r="Q1262" s="37" t="s">
        <v>43</v>
      </c>
      <c r="R1262" s="38" t="str">
        <f t="shared" si="60"/>
        <v>North America</v>
      </c>
      <c r="S1262" s="37" t="s">
        <v>60</v>
      </c>
      <c r="T1262" s="36" t="s">
        <v>633</v>
      </c>
      <c r="U1262" s="36">
        <v>2125557413</v>
      </c>
      <c r="V1262" s="36" t="s">
        <v>478</v>
      </c>
      <c r="W1262" s="36" t="s">
        <v>42</v>
      </c>
      <c r="X1262" s="36">
        <v>10022</v>
      </c>
      <c r="Y1262" s="36" t="s">
        <v>65</v>
      </c>
      <c r="Z1262" s="36" t="s">
        <v>479</v>
      </c>
    </row>
    <row r="1263" spans="1:26" x14ac:dyDescent="0.25">
      <c r="A1263" s="36">
        <v>10140</v>
      </c>
      <c r="B1263" s="36">
        <v>5</v>
      </c>
      <c r="C1263" s="37">
        <v>121</v>
      </c>
      <c r="D1263" s="38">
        <v>100</v>
      </c>
      <c r="E1263" s="37">
        <v>40</v>
      </c>
      <c r="F1263" s="38">
        <v>4601.2</v>
      </c>
      <c r="G1263" s="37">
        <f t="shared" si="58"/>
        <v>601.19999999999982</v>
      </c>
      <c r="H1263" s="47">
        <v>37826</v>
      </c>
      <c r="I1263" s="37" t="str">
        <f t="shared" si="59"/>
        <v>Jul</v>
      </c>
      <c r="J1263" s="50">
        <v>7</v>
      </c>
      <c r="K1263" s="37">
        <v>2003</v>
      </c>
      <c r="L1263" s="38">
        <v>3</v>
      </c>
      <c r="M1263" s="37" t="s">
        <v>36</v>
      </c>
      <c r="N1263" s="38" t="s">
        <v>504</v>
      </c>
      <c r="O1263" s="37" t="s">
        <v>71</v>
      </c>
      <c r="P1263" s="38" t="s">
        <v>73</v>
      </c>
      <c r="Q1263" s="37" t="s">
        <v>43</v>
      </c>
      <c r="R1263" s="38" t="str">
        <f t="shared" si="60"/>
        <v>North America</v>
      </c>
      <c r="S1263" s="37" t="s">
        <v>60</v>
      </c>
      <c r="T1263" s="36" t="s">
        <v>615</v>
      </c>
      <c r="U1263" s="36">
        <v>6505556809</v>
      </c>
      <c r="V1263" s="36" t="s">
        <v>72</v>
      </c>
      <c r="W1263" s="36" t="s">
        <v>64</v>
      </c>
      <c r="X1263" s="36">
        <v>94217</v>
      </c>
      <c r="Y1263" s="36" t="s">
        <v>74</v>
      </c>
      <c r="Z1263" s="36" t="s">
        <v>75</v>
      </c>
    </row>
    <row r="1264" spans="1:26" x14ac:dyDescent="0.25">
      <c r="A1264" s="36">
        <v>10275</v>
      </c>
      <c r="B1264" s="36">
        <v>16</v>
      </c>
      <c r="C1264" s="37">
        <v>99</v>
      </c>
      <c r="D1264" s="38">
        <v>100</v>
      </c>
      <c r="E1264" s="37">
        <v>39</v>
      </c>
      <c r="F1264" s="38">
        <v>4472.5200000000004</v>
      </c>
      <c r="G1264" s="37">
        <f t="shared" si="58"/>
        <v>572.52000000000044</v>
      </c>
      <c r="H1264" s="47">
        <v>38191</v>
      </c>
      <c r="I1264" s="37" t="str">
        <f t="shared" si="59"/>
        <v>Jul</v>
      </c>
      <c r="J1264" s="50">
        <v>7</v>
      </c>
      <c r="K1264" s="37">
        <v>2004</v>
      </c>
      <c r="L1264" s="38">
        <v>3</v>
      </c>
      <c r="M1264" s="37" t="s">
        <v>36</v>
      </c>
      <c r="N1264" s="38" t="s">
        <v>565</v>
      </c>
      <c r="O1264" s="37" t="s">
        <v>120</v>
      </c>
      <c r="P1264" s="38" t="s">
        <v>123</v>
      </c>
      <c r="Q1264" s="37" t="s">
        <v>51</v>
      </c>
      <c r="R1264" s="38" t="str">
        <f t="shared" si="60"/>
        <v>Europe</v>
      </c>
      <c r="S1264" s="37" t="s">
        <v>60</v>
      </c>
      <c r="T1264" s="36" t="s">
        <v>664</v>
      </c>
      <c r="U1264" s="36" t="s">
        <v>121</v>
      </c>
      <c r="V1264" s="36" t="s">
        <v>122</v>
      </c>
      <c r="X1264" s="36">
        <v>44000</v>
      </c>
      <c r="Y1264" s="36" t="s">
        <v>124</v>
      </c>
      <c r="Z1264" s="36" t="s">
        <v>125</v>
      </c>
    </row>
    <row r="1265" spans="1:26" x14ac:dyDescent="0.25">
      <c r="A1265" s="36">
        <v>10266</v>
      </c>
      <c r="B1265" s="36">
        <v>11</v>
      </c>
      <c r="C1265" s="37">
        <v>115</v>
      </c>
      <c r="D1265" s="38">
        <v>100</v>
      </c>
      <c r="E1265" s="37">
        <v>40</v>
      </c>
      <c r="F1265" s="38">
        <v>4468.3999999999996</v>
      </c>
      <c r="G1265" s="37">
        <f t="shared" si="58"/>
        <v>468.39999999999964</v>
      </c>
      <c r="H1265" s="47">
        <v>38174</v>
      </c>
      <c r="I1265" s="37" t="str">
        <f t="shared" si="59"/>
        <v>Jul</v>
      </c>
      <c r="J1265" s="50">
        <v>7</v>
      </c>
      <c r="K1265" s="37">
        <v>2004</v>
      </c>
      <c r="L1265" s="38">
        <v>3</v>
      </c>
      <c r="M1265" s="37" t="s">
        <v>36</v>
      </c>
      <c r="N1265" s="38" t="s">
        <v>186</v>
      </c>
      <c r="O1265" s="37" t="s">
        <v>454</v>
      </c>
      <c r="P1265" s="38" t="s">
        <v>457</v>
      </c>
      <c r="Q1265" s="37" t="s">
        <v>262</v>
      </c>
      <c r="R1265" s="38" t="str">
        <f t="shared" si="60"/>
        <v>Europe</v>
      </c>
      <c r="S1265" s="37" t="s">
        <v>60</v>
      </c>
      <c r="T1265" s="36" t="s">
        <v>529</v>
      </c>
      <c r="U1265" s="36" t="s">
        <v>455</v>
      </c>
      <c r="V1265" s="36" t="s">
        <v>456</v>
      </c>
      <c r="X1265" s="36">
        <v>42100</v>
      </c>
      <c r="Y1265" s="36" t="s">
        <v>458</v>
      </c>
      <c r="Z1265" s="36" t="s">
        <v>459</v>
      </c>
    </row>
    <row r="1266" spans="1:26" x14ac:dyDescent="0.25">
      <c r="A1266" s="36">
        <v>10137</v>
      </c>
      <c r="B1266" s="36">
        <v>2</v>
      </c>
      <c r="C1266" s="37">
        <v>124</v>
      </c>
      <c r="D1266" s="38">
        <v>99.55</v>
      </c>
      <c r="E1266" s="37">
        <v>44</v>
      </c>
      <c r="F1266" s="38">
        <v>4380.2</v>
      </c>
      <c r="G1266" s="37">
        <f t="shared" si="58"/>
        <v>0</v>
      </c>
      <c r="H1266" s="47">
        <v>37812</v>
      </c>
      <c r="I1266" s="37" t="str">
        <f t="shared" si="59"/>
        <v>Jul</v>
      </c>
      <c r="J1266" s="50">
        <v>7</v>
      </c>
      <c r="K1266" s="37">
        <v>2003</v>
      </c>
      <c r="L1266" s="38">
        <v>3</v>
      </c>
      <c r="M1266" s="37" t="s">
        <v>36</v>
      </c>
      <c r="N1266" s="38" t="s">
        <v>186</v>
      </c>
      <c r="O1266" s="37" t="s">
        <v>47</v>
      </c>
      <c r="P1266" s="38" t="s">
        <v>50</v>
      </c>
      <c r="Q1266" s="37" t="s">
        <v>51</v>
      </c>
      <c r="R1266" s="38" t="str">
        <f t="shared" si="60"/>
        <v>Europe</v>
      </c>
      <c r="S1266" s="37" t="s">
        <v>60</v>
      </c>
      <c r="T1266" s="36" t="s">
        <v>564</v>
      </c>
      <c r="U1266" s="36" t="s">
        <v>48</v>
      </c>
      <c r="V1266" s="36" t="s">
        <v>49</v>
      </c>
      <c r="X1266" s="36">
        <v>51100</v>
      </c>
      <c r="Y1266" s="36" t="s">
        <v>52</v>
      </c>
      <c r="Z1266" s="36" t="s">
        <v>53</v>
      </c>
    </row>
    <row r="1267" spans="1:26" x14ac:dyDescent="0.25">
      <c r="A1267" s="36">
        <v>10137</v>
      </c>
      <c r="B1267" s="36">
        <v>3</v>
      </c>
      <c r="C1267" s="37">
        <v>132</v>
      </c>
      <c r="D1267" s="38">
        <v>100</v>
      </c>
      <c r="E1267" s="37">
        <v>37</v>
      </c>
      <c r="F1267" s="38">
        <v>4346.76</v>
      </c>
      <c r="G1267" s="37">
        <f t="shared" si="58"/>
        <v>646.76000000000022</v>
      </c>
      <c r="H1267" s="47">
        <v>37812</v>
      </c>
      <c r="I1267" s="37" t="str">
        <f t="shared" si="59"/>
        <v>Jul</v>
      </c>
      <c r="J1267" s="50">
        <v>7</v>
      </c>
      <c r="K1267" s="37">
        <v>2003</v>
      </c>
      <c r="L1267" s="38">
        <v>3</v>
      </c>
      <c r="M1267" s="37" t="s">
        <v>36</v>
      </c>
      <c r="N1267" s="38" t="s">
        <v>186</v>
      </c>
      <c r="O1267" s="37" t="s">
        <v>47</v>
      </c>
      <c r="P1267" s="38" t="s">
        <v>50</v>
      </c>
      <c r="Q1267" s="37" t="s">
        <v>51</v>
      </c>
      <c r="R1267" s="38" t="str">
        <f t="shared" si="60"/>
        <v>Europe</v>
      </c>
      <c r="S1267" s="37" t="s">
        <v>60</v>
      </c>
      <c r="T1267" s="36" t="s">
        <v>594</v>
      </c>
      <c r="U1267" s="36" t="s">
        <v>48</v>
      </c>
      <c r="V1267" s="36" t="s">
        <v>49</v>
      </c>
      <c r="X1267" s="36">
        <v>51100</v>
      </c>
      <c r="Y1267" s="36" t="s">
        <v>52</v>
      </c>
      <c r="Z1267" s="36" t="s">
        <v>53</v>
      </c>
    </row>
    <row r="1268" spans="1:26" x14ac:dyDescent="0.25">
      <c r="A1268" s="36">
        <v>10270</v>
      </c>
      <c r="B1268" s="36">
        <v>2</v>
      </c>
      <c r="C1268" s="37">
        <v>147</v>
      </c>
      <c r="D1268" s="38">
        <v>100</v>
      </c>
      <c r="E1268" s="37">
        <v>32</v>
      </c>
      <c r="F1268" s="38">
        <v>4302.08</v>
      </c>
      <c r="G1268" s="37">
        <f t="shared" si="58"/>
        <v>1102.08</v>
      </c>
      <c r="H1268" s="47">
        <v>38187</v>
      </c>
      <c r="I1268" s="37" t="str">
        <f t="shared" si="59"/>
        <v>Jul</v>
      </c>
      <c r="J1268" s="50">
        <v>7</v>
      </c>
      <c r="K1268" s="37">
        <v>2004</v>
      </c>
      <c r="L1268" s="38">
        <v>3</v>
      </c>
      <c r="M1268" s="37" t="s">
        <v>36</v>
      </c>
      <c r="N1268" s="38" t="s">
        <v>186</v>
      </c>
      <c r="O1268" s="37" t="s">
        <v>158</v>
      </c>
      <c r="P1268" s="38" t="s">
        <v>161</v>
      </c>
      <c r="Q1268" s="37" t="s">
        <v>103</v>
      </c>
      <c r="R1268" s="38" t="str">
        <f t="shared" si="60"/>
        <v>Asia &amp; Pacific</v>
      </c>
      <c r="S1268" s="37" t="s">
        <v>60</v>
      </c>
      <c r="T1268" s="36" t="s">
        <v>405</v>
      </c>
      <c r="U1268" s="36" t="s">
        <v>159</v>
      </c>
      <c r="V1268" s="36" t="s">
        <v>160</v>
      </c>
      <c r="W1268" s="36" t="s">
        <v>162</v>
      </c>
      <c r="X1268" s="36">
        <v>2067</v>
      </c>
      <c r="Y1268" s="36" t="s">
        <v>163</v>
      </c>
      <c r="Z1268" s="36" t="s">
        <v>164</v>
      </c>
    </row>
    <row r="1269" spans="1:26" x14ac:dyDescent="0.25">
      <c r="A1269" s="36">
        <v>10273</v>
      </c>
      <c r="B1269" s="36">
        <v>1</v>
      </c>
      <c r="C1269" s="37">
        <v>105</v>
      </c>
      <c r="D1269" s="38">
        <v>85.75</v>
      </c>
      <c r="E1269" s="37">
        <v>50</v>
      </c>
      <c r="F1269" s="38">
        <v>4287.5</v>
      </c>
      <c r="G1269" s="37">
        <f t="shared" si="58"/>
        <v>0</v>
      </c>
      <c r="H1269" s="47">
        <v>38189</v>
      </c>
      <c r="I1269" s="37" t="str">
        <f t="shared" si="59"/>
        <v>Jul</v>
      </c>
      <c r="J1269" s="50">
        <v>7</v>
      </c>
      <c r="K1269" s="37">
        <v>2004</v>
      </c>
      <c r="L1269" s="38">
        <v>3</v>
      </c>
      <c r="M1269" s="37" t="s">
        <v>36</v>
      </c>
      <c r="N1269" s="38" t="s">
        <v>549</v>
      </c>
      <c r="O1269" s="37" t="s">
        <v>368</v>
      </c>
      <c r="P1269" s="38" t="s">
        <v>371</v>
      </c>
      <c r="Q1269" s="37" t="s">
        <v>373</v>
      </c>
      <c r="R1269" s="38" t="str">
        <f t="shared" si="60"/>
        <v>Europe</v>
      </c>
      <c r="S1269" s="37" t="s">
        <v>60</v>
      </c>
      <c r="T1269" s="36" t="s">
        <v>611</v>
      </c>
      <c r="U1269" s="36" t="s">
        <v>369</v>
      </c>
      <c r="V1269" s="36" t="s">
        <v>370</v>
      </c>
      <c r="X1269" s="36" t="s">
        <v>372</v>
      </c>
      <c r="Y1269" s="36" t="s">
        <v>374</v>
      </c>
      <c r="Z1269" s="36" t="s">
        <v>375</v>
      </c>
    </row>
    <row r="1270" spans="1:26" x14ac:dyDescent="0.25">
      <c r="A1270" s="36">
        <v>10272</v>
      </c>
      <c r="B1270" s="36">
        <v>3</v>
      </c>
      <c r="C1270" s="37">
        <v>151</v>
      </c>
      <c r="D1270" s="38">
        <v>100</v>
      </c>
      <c r="E1270" s="37">
        <v>27</v>
      </c>
      <c r="F1270" s="38">
        <v>4283.01</v>
      </c>
      <c r="G1270" s="37">
        <f t="shared" si="58"/>
        <v>1583.0100000000002</v>
      </c>
      <c r="H1270" s="47">
        <v>38188</v>
      </c>
      <c r="I1270" s="37" t="str">
        <f t="shared" si="59"/>
        <v>Jul</v>
      </c>
      <c r="J1270" s="50">
        <v>7</v>
      </c>
      <c r="K1270" s="37">
        <v>2004</v>
      </c>
      <c r="L1270" s="38">
        <v>3</v>
      </c>
      <c r="M1270" s="37" t="s">
        <v>36</v>
      </c>
      <c r="N1270" s="38" t="s">
        <v>186</v>
      </c>
      <c r="O1270" s="37" t="s">
        <v>145</v>
      </c>
      <c r="P1270" s="38" t="s">
        <v>147</v>
      </c>
      <c r="Q1270" s="37" t="s">
        <v>43</v>
      </c>
      <c r="R1270" s="38" t="str">
        <f t="shared" si="60"/>
        <v>North America</v>
      </c>
      <c r="S1270" s="37" t="s">
        <v>60</v>
      </c>
      <c r="T1270" s="36" t="s">
        <v>511</v>
      </c>
      <c r="U1270" s="36">
        <v>2155551555</v>
      </c>
      <c r="V1270" s="36" t="s">
        <v>146</v>
      </c>
      <c r="W1270" s="36" t="s">
        <v>148</v>
      </c>
      <c r="X1270" s="36">
        <v>70267</v>
      </c>
      <c r="Y1270" s="36" t="s">
        <v>44</v>
      </c>
      <c r="Z1270" s="36" t="s">
        <v>149</v>
      </c>
    </row>
    <row r="1271" spans="1:26" x14ac:dyDescent="0.25">
      <c r="A1271" s="36">
        <v>10267</v>
      </c>
      <c r="B1271" s="36">
        <v>4</v>
      </c>
      <c r="C1271" s="37">
        <v>85</v>
      </c>
      <c r="D1271" s="38">
        <v>96.74</v>
      </c>
      <c r="E1271" s="37">
        <v>44</v>
      </c>
      <c r="F1271" s="38">
        <v>4256.5600000000004</v>
      </c>
      <c r="G1271" s="37">
        <f t="shared" si="58"/>
        <v>9.0949470177292824E-13</v>
      </c>
      <c r="H1271" s="47">
        <v>38175</v>
      </c>
      <c r="I1271" s="37" t="str">
        <f t="shared" si="59"/>
        <v>Jul</v>
      </c>
      <c r="J1271" s="50">
        <v>7</v>
      </c>
      <c r="K1271" s="37">
        <v>2004</v>
      </c>
      <c r="L1271" s="38">
        <v>3</v>
      </c>
      <c r="M1271" s="37" t="s">
        <v>36</v>
      </c>
      <c r="N1271" s="38" t="s">
        <v>186</v>
      </c>
      <c r="O1271" s="37" t="s">
        <v>477</v>
      </c>
      <c r="P1271" s="38" t="s">
        <v>41</v>
      </c>
      <c r="Q1271" s="37" t="s">
        <v>43</v>
      </c>
      <c r="R1271" s="38" t="str">
        <f t="shared" si="60"/>
        <v>North America</v>
      </c>
      <c r="S1271" s="37" t="s">
        <v>60</v>
      </c>
      <c r="T1271" s="36" t="s">
        <v>636</v>
      </c>
      <c r="U1271" s="36">
        <v>2125557413</v>
      </c>
      <c r="V1271" s="36" t="s">
        <v>478</v>
      </c>
      <c r="W1271" s="36" t="s">
        <v>42</v>
      </c>
      <c r="X1271" s="36">
        <v>10022</v>
      </c>
      <c r="Y1271" s="36" t="s">
        <v>65</v>
      </c>
      <c r="Z1271" s="36" t="s">
        <v>479</v>
      </c>
    </row>
    <row r="1272" spans="1:26" x14ac:dyDescent="0.25">
      <c r="A1272" s="36">
        <v>10135</v>
      </c>
      <c r="B1272" s="36">
        <v>15</v>
      </c>
      <c r="C1272" s="37">
        <v>81</v>
      </c>
      <c r="D1272" s="38">
        <v>96</v>
      </c>
      <c r="E1272" s="37">
        <v>44</v>
      </c>
      <c r="F1272" s="38">
        <v>4224</v>
      </c>
      <c r="G1272" s="37">
        <f t="shared" si="58"/>
        <v>0</v>
      </c>
      <c r="H1272" s="47">
        <v>37804</v>
      </c>
      <c r="I1272" s="37" t="str">
        <f t="shared" si="59"/>
        <v>Jul</v>
      </c>
      <c r="J1272" s="50">
        <v>7</v>
      </c>
      <c r="K1272" s="37">
        <v>2003</v>
      </c>
      <c r="L1272" s="38">
        <v>3</v>
      </c>
      <c r="M1272" s="37" t="s">
        <v>36</v>
      </c>
      <c r="N1272" s="38" t="s">
        <v>37</v>
      </c>
      <c r="O1272" s="37" t="s">
        <v>276</v>
      </c>
      <c r="P1272" s="38" t="s">
        <v>278</v>
      </c>
      <c r="Q1272" s="37" t="s">
        <v>43</v>
      </c>
      <c r="R1272" s="38" t="str">
        <f t="shared" si="60"/>
        <v>North America</v>
      </c>
      <c r="S1272" s="37" t="s">
        <v>60</v>
      </c>
      <c r="T1272" s="36" t="s">
        <v>659</v>
      </c>
      <c r="U1272" s="36">
        <v>4155551450</v>
      </c>
      <c r="V1272" s="36" t="s">
        <v>277</v>
      </c>
      <c r="W1272" s="36" t="s">
        <v>64</v>
      </c>
      <c r="X1272" s="36">
        <v>97562</v>
      </c>
      <c r="Y1272" s="36" t="s">
        <v>279</v>
      </c>
      <c r="Z1272" s="36" t="s">
        <v>280</v>
      </c>
    </row>
    <row r="1273" spans="1:26" x14ac:dyDescent="0.25">
      <c r="A1273" s="36">
        <v>10140</v>
      </c>
      <c r="B1273" s="36">
        <v>10</v>
      </c>
      <c r="C1273" s="37">
        <v>116</v>
      </c>
      <c r="D1273" s="38">
        <v>100</v>
      </c>
      <c r="E1273" s="37">
        <v>32</v>
      </c>
      <c r="F1273" s="38">
        <v>4181.4399999999996</v>
      </c>
      <c r="G1273" s="37">
        <f t="shared" si="58"/>
        <v>981.4399999999996</v>
      </c>
      <c r="H1273" s="47">
        <v>37826</v>
      </c>
      <c r="I1273" s="37" t="str">
        <f t="shared" si="59"/>
        <v>Jul</v>
      </c>
      <c r="J1273" s="50">
        <v>7</v>
      </c>
      <c r="K1273" s="37">
        <v>2003</v>
      </c>
      <c r="L1273" s="38">
        <v>3</v>
      </c>
      <c r="M1273" s="37" t="s">
        <v>36</v>
      </c>
      <c r="N1273" s="38" t="s">
        <v>504</v>
      </c>
      <c r="O1273" s="37" t="s">
        <v>71</v>
      </c>
      <c r="P1273" s="38" t="s">
        <v>73</v>
      </c>
      <c r="Q1273" s="37" t="s">
        <v>43</v>
      </c>
      <c r="R1273" s="38" t="str">
        <f t="shared" si="60"/>
        <v>North America</v>
      </c>
      <c r="S1273" s="37" t="s">
        <v>60</v>
      </c>
      <c r="T1273" s="36" t="s">
        <v>536</v>
      </c>
      <c r="U1273" s="36">
        <v>6505556809</v>
      </c>
      <c r="V1273" s="36" t="s">
        <v>72</v>
      </c>
      <c r="W1273" s="36" t="s">
        <v>64</v>
      </c>
      <c r="X1273" s="36">
        <v>94217</v>
      </c>
      <c r="Y1273" s="36" t="s">
        <v>74</v>
      </c>
      <c r="Z1273" s="36" t="s">
        <v>75</v>
      </c>
    </row>
    <row r="1274" spans="1:26" x14ac:dyDescent="0.25">
      <c r="A1274" s="36">
        <v>10275</v>
      </c>
      <c r="B1274" s="36">
        <v>1</v>
      </c>
      <c r="C1274" s="37">
        <v>95</v>
      </c>
      <c r="D1274" s="38">
        <v>92.83</v>
      </c>
      <c r="E1274" s="37">
        <v>45</v>
      </c>
      <c r="F1274" s="38">
        <v>4177.3500000000004</v>
      </c>
      <c r="G1274" s="37">
        <f t="shared" si="58"/>
        <v>0</v>
      </c>
      <c r="H1274" s="47">
        <v>38191</v>
      </c>
      <c r="I1274" s="37" t="str">
        <f t="shared" si="59"/>
        <v>Jul</v>
      </c>
      <c r="J1274" s="50">
        <v>7</v>
      </c>
      <c r="K1274" s="37">
        <v>2004</v>
      </c>
      <c r="L1274" s="38">
        <v>3</v>
      </c>
      <c r="M1274" s="37" t="s">
        <v>36</v>
      </c>
      <c r="N1274" s="38" t="s">
        <v>37</v>
      </c>
      <c r="O1274" s="37" t="s">
        <v>120</v>
      </c>
      <c r="P1274" s="38" t="s">
        <v>123</v>
      </c>
      <c r="Q1274" s="37" t="s">
        <v>51</v>
      </c>
      <c r="R1274" s="38" t="str">
        <f t="shared" si="60"/>
        <v>Europe</v>
      </c>
      <c r="S1274" s="37" t="s">
        <v>60</v>
      </c>
      <c r="T1274" s="36" t="s">
        <v>38</v>
      </c>
      <c r="U1274" s="36" t="s">
        <v>121</v>
      </c>
      <c r="V1274" s="36" t="s">
        <v>122</v>
      </c>
      <c r="X1274" s="36">
        <v>44000</v>
      </c>
      <c r="Y1274" s="36" t="s">
        <v>124</v>
      </c>
      <c r="Z1274" s="36" t="s">
        <v>125</v>
      </c>
    </row>
    <row r="1275" spans="1:26" x14ac:dyDescent="0.25">
      <c r="A1275" s="36">
        <v>10270</v>
      </c>
      <c r="B1275" s="36">
        <v>8</v>
      </c>
      <c r="C1275" s="37">
        <v>116</v>
      </c>
      <c r="D1275" s="38">
        <v>96.84</v>
      </c>
      <c r="E1275" s="37">
        <v>43</v>
      </c>
      <c r="F1275" s="38">
        <v>4164.12</v>
      </c>
      <c r="G1275" s="37">
        <f t="shared" si="58"/>
        <v>0</v>
      </c>
      <c r="H1275" s="47">
        <v>38187</v>
      </c>
      <c r="I1275" s="37" t="str">
        <f t="shared" si="59"/>
        <v>Jul</v>
      </c>
      <c r="J1275" s="50">
        <v>7</v>
      </c>
      <c r="K1275" s="37">
        <v>2004</v>
      </c>
      <c r="L1275" s="38">
        <v>3</v>
      </c>
      <c r="M1275" s="37" t="s">
        <v>36</v>
      </c>
      <c r="N1275" s="38" t="s">
        <v>504</v>
      </c>
      <c r="O1275" s="37" t="s">
        <v>158</v>
      </c>
      <c r="P1275" s="38" t="s">
        <v>161</v>
      </c>
      <c r="Q1275" s="37" t="s">
        <v>103</v>
      </c>
      <c r="R1275" s="38" t="str">
        <f t="shared" si="60"/>
        <v>Asia &amp; Pacific</v>
      </c>
      <c r="S1275" s="37" t="s">
        <v>60</v>
      </c>
      <c r="T1275" s="36" t="s">
        <v>536</v>
      </c>
      <c r="U1275" s="36" t="s">
        <v>159</v>
      </c>
      <c r="V1275" s="36" t="s">
        <v>160</v>
      </c>
      <c r="W1275" s="36" t="s">
        <v>162</v>
      </c>
      <c r="X1275" s="36">
        <v>2067</v>
      </c>
      <c r="Y1275" s="36" t="s">
        <v>163</v>
      </c>
      <c r="Z1275" s="36" t="s">
        <v>164</v>
      </c>
    </row>
    <row r="1276" spans="1:26" x14ac:dyDescent="0.25">
      <c r="A1276" s="36">
        <v>10140</v>
      </c>
      <c r="B1276" s="36">
        <v>6</v>
      </c>
      <c r="C1276" s="37">
        <v>101</v>
      </c>
      <c r="D1276" s="38">
        <v>100</v>
      </c>
      <c r="E1276" s="37">
        <v>36</v>
      </c>
      <c r="F1276" s="38">
        <v>4114.8</v>
      </c>
      <c r="G1276" s="37">
        <f t="shared" si="58"/>
        <v>514.80000000000018</v>
      </c>
      <c r="H1276" s="47">
        <v>37826</v>
      </c>
      <c r="I1276" s="37" t="str">
        <f t="shared" si="59"/>
        <v>Jul</v>
      </c>
      <c r="J1276" s="50">
        <v>7</v>
      </c>
      <c r="K1276" s="37">
        <v>2003</v>
      </c>
      <c r="L1276" s="38">
        <v>3</v>
      </c>
      <c r="M1276" s="37" t="s">
        <v>36</v>
      </c>
      <c r="N1276" s="38" t="s">
        <v>186</v>
      </c>
      <c r="O1276" s="37" t="s">
        <v>71</v>
      </c>
      <c r="P1276" s="38" t="s">
        <v>73</v>
      </c>
      <c r="Q1276" s="37" t="s">
        <v>43</v>
      </c>
      <c r="R1276" s="38" t="str">
        <f t="shared" si="60"/>
        <v>North America</v>
      </c>
      <c r="S1276" s="37" t="s">
        <v>60</v>
      </c>
      <c r="T1276" s="36" t="s">
        <v>666</v>
      </c>
      <c r="U1276" s="36">
        <v>6505556809</v>
      </c>
      <c r="V1276" s="36" t="s">
        <v>72</v>
      </c>
      <c r="W1276" s="36" t="s">
        <v>64</v>
      </c>
      <c r="X1276" s="36">
        <v>94217</v>
      </c>
      <c r="Y1276" s="36" t="s">
        <v>74</v>
      </c>
      <c r="Z1276" s="36" t="s">
        <v>75</v>
      </c>
    </row>
    <row r="1277" spans="1:26" x14ac:dyDescent="0.25">
      <c r="A1277" s="36">
        <v>10270</v>
      </c>
      <c r="B1277" s="36">
        <v>6</v>
      </c>
      <c r="C1277" s="37">
        <v>136</v>
      </c>
      <c r="D1277" s="38">
        <v>100</v>
      </c>
      <c r="E1277" s="37">
        <v>28</v>
      </c>
      <c r="F1277" s="38">
        <v>4094.72</v>
      </c>
      <c r="G1277" s="37">
        <f t="shared" si="58"/>
        <v>1294.7199999999998</v>
      </c>
      <c r="H1277" s="47">
        <v>38187</v>
      </c>
      <c r="I1277" s="37" t="str">
        <f t="shared" si="59"/>
        <v>Jul</v>
      </c>
      <c r="J1277" s="50">
        <v>7</v>
      </c>
      <c r="K1277" s="37">
        <v>2004</v>
      </c>
      <c r="L1277" s="38">
        <v>3</v>
      </c>
      <c r="M1277" s="37" t="s">
        <v>36</v>
      </c>
      <c r="N1277" s="38" t="s">
        <v>504</v>
      </c>
      <c r="O1277" s="37" t="s">
        <v>158</v>
      </c>
      <c r="P1277" s="38" t="s">
        <v>161</v>
      </c>
      <c r="Q1277" s="37" t="s">
        <v>103</v>
      </c>
      <c r="R1277" s="38" t="str">
        <f t="shared" si="60"/>
        <v>Asia &amp; Pacific</v>
      </c>
      <c r="S1277" s="37" t="s">
        <v>60</v>
      </c>
      <c r="T1277" s="36" t="s">
        <v>505</v>
      </c>
      <c r="U1277" s="36" t="s">
        <v>159</v>
      </c>
      <c r="V1277" s="36" t="s">
        <v>160</v>
      </c>
      <c r="W1277" s="36" t="s">
        <v>162</v>
      </c>
      <c r="X1277" s="36">
        <v>2067</v>
      </c>
      <c r="Y1277" s="36" t="s">
        <v>163</v>
      </c>
      <c r="Z1277" s="36" t="s">
        <v>164</v>
      </c>
    </row>
    <row r="1278" spans="1:26" x14ac:dyDescent="0.25">
      <c r="A1278" s="36">
        <v>10270</v>
      </c>
      <c r="B1278" s="36">
        <v>4</v>
      </c>
      <c r="C1278" s="37">
        <v>101</v>
      </c>
      <c r="D1278" s="38">
        <v>88</v>
      </c>
      <c r="E1278" s="37">
        <v>46</v>
      </c>
      <c r="F1278" s="38">
        <v>4048</v>
      </c>
      <c r="G1278" s="37">
        <f t="shared" si="58"/>
        <v>0</v>
      </c>
      <c r="H1278" s="47">
        <v>38187</v>
      </c>
      <c r="I1278" s="37" t="str">
        <f t="shared" si="59"/>
        <v>Jul</v>
      </c>
      <c r="J1278" s="50">
        <v>7</v>
      </c>
      <c r="K1278" s="37">
        <v>2004</v>
      </c>
      <c r="L1278" s="38">
        <v>3</v>
      </c>
      <c r="M1278" s="37" t="s">
        <v>36</v>
      </c>
      <c r="N1278" s="38" t="s">
        <v>186</v>
      </c>
      <c r="O1278" s="37" t="s">
        <v>158</v>
      </c>
      <c r="P1278" s="38" t="s">
        <v>161</v>
      </c>
      <c r="Q1278" s="37" t="s">
        <v>103</v>
      </c>
      <c r="R1278" s="38" t="str">
        <f t="shared" si="60"/>
        <v>Asia &amp; Pacific</v>
      </c>
      <c r="S1278" s="37" t="s">
        <v>60</v>
      </c>
      <c r="T1278" s="36" t="s">
        <v>666</v>
      </c>
      <c r="U1278" s="36" t="s">
        <v>159</v>
      </c>
      <c r="V1278" s="36" t="s">
        <v>160</v>
      </c>
      <c r="W1278" s="36" t="s">
        <v>162</v>
      </c>
      <c r="X1278" s="36">
        <v>2067</v>
      </c>
      <c r="Y1278" s="36" t="s">
        <v>163</v>
      </c>
      <c r="Z1278" s="36" t="s">
        <v>164</v>
      </c>
    </row>
    <row r="1279" spans="1:26" x14ac:dyDescent="0.25">
      <c r="A1279" s="36">
        <v>10273</v>
      </c>
      <c r="B1279" s="36">
        <v>3</v>
      </c>
      <c r="C1279" s="37">
        <v>83</v>
      </c>
      <c r="D1279" s="38">
        <v>83.02</v>
      </c>
      <c r="E1279" s="37">
        <v>48</v>
      </c>
      <c r="F1279" s="38">
        <v>3984.96</v>
      </c>
      <c r="G1279" s="37">
        <f t="shared" si="58"/>
        <v>0</v>
      </c>
      <c r="H1279" s="47">
        <v>38189</v>
      </c>
      <c r="I1279" s="37" t="str">
        <f t="shared" si="59"/>
        <v>Jul</v>
      </c>
      <c r="J1279" s="50">
        <v>7</v>
      </c>
      <c r="K1279" s="37">
        <v>2004</v>
      </c>
      <c r="L1279" s="38">
        <v>3</v>
      </c>
      <c r="M1279" s="37" t="s">
        <v>36</v>
      </c>
      <c r="N1279" s="38" t="s">
        <v>549</v>
      </c>
      <c r="O1279" s="37" t="s">
        <v>368</v>
      </c>
      <c r="P1279" s="38" t="s">
        <v>371</v>
      </c>
      <c r="Q1279" s="37" t="s">
        <v>373</v>
      </c>
      <c r="R1279" s="38" t="str">
        <f t="shared" si="60"/>
        <v>Europe</v>
      </c>
      <c r="S1279" s="37" t="s">
        <v>60</v>
      </c>
      <c r="T1279" s="36" t="s">
        <v>640</v>
      </c>
      <c r="U1279" s="36" t="s">
        <v>369</v>
      </c>
      <c r="V1279" s="36" t="s">
        <v>370</v>
      </c>
      <c r="X1279" s="36" t="s">
        <v>372</v>
      </c>
      <c r="Y1279" s="36" t="s">
        <v>374</v>
      </c>
      <c r="Z1279" s="36" t="s">
        <v>375</v>
      </c>
    </row>
    <row r="1280" spans="1:26" x14ac:dyDescent="0.25">
      <c r="A1280" s="36">
        <v>10271</v>
      </c>
      <c r="B1280" s="36">
        <v>9</v>
      </c>
      <c r="C1280" s="37">
        <v>169</v>
      </c>
      <c r="D1280" s="38">
        <v>100</v>
      </c>
      <c r="E1280" s="37">
        <v>20</v>
      </c>
      <c r="F1280" s="38">
        <v>3928.6</v>
      </c>
      <c r="G1280" s="37">
        <f t="shared" si="58"/>
        <v>1928.6</v>
      </c>
      <c r="H1280" s="47">
        <v>38188</v>
      </c>
      <c r="I1280" s="37" t="str">
        <f t="shared" si="59"/>
        <v>Jul</v>
      </c>
      <c r="J1280" s="50">
        <v>7</v>
      </c>
      <c r="K1280" s="37">
        <v>2004</v>
      </c>
      <c r="L1280" s="38">
        <v>3</v>
      </c>
      <c r="M1280" s="37" t="s">
        <v>36</v>
      </c>
      <c r="N1280" s="38" t="s">
        <v>186</v>
      </c>
      <c r="O1280" s="37" t="s">
        <v>276</v>
      </c>
      <c r="P1280" s="38" t="s">
        <v>278</v>
      </c>
      <c r="Q1280" s="37" t="s">
        <v>43</v>
      </c>
      <c r="R1280" s="38" t="str">
        <f t="shared" si="60"/>
        <v>North America</v>
      </c>
      <c r="S1280" s="37" t="s">
        <v>60</v>
      </c>
      <c r="T1280" s="36" t="s">
        <v>603</v>
      </c>
      <c r="U1280" s="36">
        <v>4155551450</v>
      </c>
      <c r="V1280" s="36" t="s">
        <v>277</v>
      </c>
      <c r="W1280" s="36" t="s">
        <v>64</v>
      </c>
      <c r="X1280" s="36">
        <v>97562</v>
      </c>
      <c r="Y1280" s="36" t="s">
        <v>279</v>
      </c>
      <c r="Z1280" s="36" t="s">
        <v>280</v>
      </c>
    </row>
    <row r="1281" spans="1:26" x14ac:dyDescent="0.25">
      <c r="A1281" s="36">
        <v>10265</v>
      </c>
      <c r="B1281" s="36">
        <v>2</v>
      </c>
      <c r="C1281" s="37">
        <v>80</v>
      </c>
      <c r="D1281" s="38">
        <v>86.84</v>
      </c>
      <c r="E1281" s="37">
        <v>45</v>
      </c>
      <c r="F1281" s="38">
        <v>3907.8</v>
      </c>
      <c r="G1281" s="37">
        <f t="shared" si="58"/>
        <v>0</v>
      </c>
      <c r="H1281" s="47">
        <v>38170</v>
      </c>
      <c r="I1281" s="37" t="str">
        <f t="shared" si="59"/>
        <v>Jul</v>
      </c>
      <c r="J1281" s="50">
        <v>7</v>
      </c>
      <c r="K1281" s="37">
        <v>2004</v>
      </c>
      <c r="L1281" s="38">
        <v>3</v>
      </c>
      <c r="M1281" s="37" t="s">
        <v>36</v>
      </c>
      <c r="N1281" s="38" t="s">
        <v>186</v>
      </c>
      <c r="O1281" s="37" t="s">
        <v>557</v>
      </c>
      <c r="P1281" s="38" t="s">
        <v>560</v>
      </c>
      <c r="Q1281" s="37" t="s">
        <v>103</v>
      </c>
      <c r="R1281" s="38" t="str">
        <f t="shared" si="60"/>
        <v>Asia &amp; Pacific</v>
      </c>
      <c r="S1281" s="37" t="s">
        <v>60</v>
      </c>
      <c r="T1281" s="36" t="s">
        <v>606</v>
      </c>
      <c r="U1281" s="36" t="s">
        <v>558</v>
      </c>
      <c r="V1281" s="36" t="s">
        <v>559</v>
      </c>
      <c r="W1281" s="36" t="s">
        <v>102</v>
      </c>
      <c r="X1281" s="36">
        <v>3150</v>
      </c>
      <c r="Y1281" s="36" t="s">
        <v>561</v>
      </c>
      <c r="Z1281" s="36" t="s">
        <v>562</v>
      </c>
    </row>
    <row r="1282" spans="1:26" x14ac:dyDescent="0.25">
      <c r="A1282" s="36">
        <v>10134</v>
      </c>
      <c r="B1282" s="36">
        <v>2</v>
      </c>
      <c r="C1282" s="37">
        <v>95</v>
      </c>
      <c r="D1282" s="38">
        <v>94.74</v>
      </c>
      <c r="E1282" s="37">
        <v>41</v>
      </c>
      <c r="F1282" s="38">
        <v>3884.34</v>
      </c>
      <c r="G1282" s="37">
        <f t="shared" ref="G1282:G1345" si="61">(F1282-(E1282*D1282))</f>
        <v>4.5474735088646412E-13</v>
      </c>
      <c r="H1282" s="47">
        <v>37803</v>
      </c>
      <c r="I1282" s="37" t="str">
        <f t="shared" ref="I1282:I1345" si="62">TEXT(H1282,"MMM")</f>
        <v>Jul</v>
      </c>
      <c r="J1282" s="50">
        <v>7</v>
      </c>
      <c r="K1282" s="37">
        <v>2003</v>
      </c>
      <c r="L1282" s="38">
        <v>3</v>
      </c>
      <c r="M1282" s="37" t="s">
        <v>36</v>
      </c>
      <c r="N1282" s="38" t="s">
        <v>37</v>
      </c>
      <c r="O1282" s="37" t="s">
        <v>54</v>
      </c>
      <c r="P1282" s="38" t="s">
        <v>57</v>
      </c>
      <c r="Q1282" s="37" t="s">
        <v>51</v>
      </c>
      <c r="R1282" s="38" t="str">
        <f t="shared" ref="R1282:R1345" si="63">_xlfn.XLOOKUP(Q1282,country1,region1,"none",0)</f>
        <v>Europe</v>
      </c>
      <c r="S1282" s="37" t="s">
        <v>60</v>
      </c>
      <c r="T1282" s="36" t="s">
        <v>38</v>
      </c>
      <c r="U1282" s="36" t="s">
        <v>55</v>
      </c>
      <c r="V1282" s="36" t="s">
        <v>56</v>
      </c>
      <c r="X1282" s="36">
        <v>75508</v>
      </c>
      <c r="Y1282" s="36" t="s">
        <v>58</v>
      </c>
      <c r="Z1282" s="36" t="s">
        <v>59</v>
      </c>
    </row>
    <row r="1283" spans="1:26" x14ac:dyDescent="0.25">
      <c r="A1283" s="36">
        <v>10135</v>
      </c>
      <c r="B1283" s="36">
        <v>3</v>
      </c>
      <c r="C1283" s="37">
        <v>77</v>
      </c>
      <c r="D1283" s="38">
        <v>79.31</v>
      </c>
      <c r="E1283" s="37">
        <v>48</v>
      </c>
      <c r="F1283" s="38">
        <v>3806.88</v>
      </c>
      <c r="G1283" s="37">
        <f t="shared" si="61"/>
        <v>0</v>
      </c>
      <c r="H1283" s="47">
        <v>37804</v>
      </c>
      <c r="I1283" s="37" t="str">
        <f t="shared" si="62"/>
        <v>Jul</v>
      </c>
      <c r="J1283" s="50">
        <v>7</v>
      </c>
      <c r="K1283" s="37">
        <v>2003</v>
      </c>
      <c r="L1283" s="38">
        <v>3</v>
      </c>
      <c r="M1283" s="37" t="s">
        <v>36</v>
      </c>
      <c r="N1283" s="38" t="s">
        <v>186</v>
      </c>
      <c r="O1283" s="37" t="s">
        <v>276</v>
      </c>
      <c r="P1283" s="38" t="s">
        <v>278</v>
      </c>
      <c r="Q1283" s="37" t="s">
        <v>43</v>
      </c>
      <c r="R1283" s="38" t="str">
        <f t="shared" si="63"/>
        <v>North America</v>
      </c>
      <c r="S1283" s="37" t="s">
        <v>60</v>
      </c>
      <c r="T1283" s="36" t="s">
        <v>584</v>
      </c>
      <c r="U1283" s="36">
        <v>4155551450</v>
      </c>
      <c r="V1283" s="36" t="s">
        <v>277</v>
      </c>
      <c r="W1283" s="36" t="s">
        <v>64</v>
      </c>
      <c r="X1283" s="36">
        <v>97562</v>
      </c>
      <c r="Y1283" s="36" t="s">
        <v>279</v>
      </c>
      <c r="Z1283" s="36" t="s">
        <v>280</v>
      </c>
    </row>
    <row r="1284" spans="1:26" x14ac:dyDescent="0.25">
      <c r="A1284" s="36">
        <v>10272</v>
      </c>
      <c r="B1284" s="36">
        <v>5</v>
      </c>
      <c r="C1284" s="37">
        <v>143</v>
      </c>
      <c r="D1284" s="38">
        <v>100</v>
      </c>
      <c r="E1284" s="37">
        <v>25</v>
      </c>
      <c r="F1284" s="38">
        <v>3734</v>
      </c>
      <c r="G1284" s="37">
        <f t="shared" si="61"/>
        <v>1234</v>
      </c>
      <c r="H1284" s="47">
        <v>38188</v>
      </c>
      <c r="I1284" s="37" t="str">
        <f t="shared" si="62"/>
        <v>Jul</v>
      </c>
      <c r="J1284" s="50">
        <v>7</v>
      </c>
      <c r="K1284" s="37">
        <v>2004</v>
      </c>
      <c r="L1284" s="38">
        <v>3</v>
      </c>
      <c r="M1284" s="37" t="s">
        <v>36</v>
      </c>
      <c r="N1284" s="38" t="s">
        <v>186</v>
      </c>
      <c r="O1284" s="37" t="s">
        <v>145</v>
      </c>
      <c r="P1284" s="38" t="s">
        <v>147</v>
      </c>
      <c r="Q1284" s="37" t="s">
        <v>43</v>
      </c>
      <c r="R1284" s="38" t="str">
        <f t="shared" si="63"/>
        <v>North America</v>
      </c>
      <c r="S1284" s="37" t="s">
        <v>60</v>
      </c>
      <c r="T1284" s="36" t="s">
        <v>612</v>
      </c>
      <c r="U1284" s="36">
        <v>2155551555</v>
      </c>
      <c r="V1284" s="36" t="s">
        <v>146</v>
      </c>
      <c r="W1284" s="36" t="s">
        <v>148</v>
      </c>
      <c r="X1284" s="36">
        <v>70267</v>
      </c>
      <c r="Y1284" s="36" t="s">
        <v>44</v>
      </c>
      <c r="Z1284" s="36" t="s">
        <v>149</v>
      </c>
    </row>
    <row r="1285" spans="1:26" x14ac:dyDescent="0.25">
      <c r="A1285" s="36">
        <v>10136</v>
      </c>
      <c r="B1285" s="36">
        <v>2</v>
      </c>
      <c r="C1285" s="37">
        <v>141</v>
      </c>
      <c r="D1285" s="38">
        <v>100</v>
      </c>
      <c r="E1285" s="37">
        <v>25</v>
      </c>
      <c r="F1285" s="38">
        <v>3644.75</v>
      </c>
      <c r="G1285" s="37">
        <f t="shared" si="61"/>
        <v>1144.75</v>
      </c>
      <c r="H1285" s="47">
        <v>37806</v>
      </c>
      <c r="I1285" s="37" t="str">
        <f t="shared" si="62"/>
        <v>Jul</v>
      </c>
      <c r="J1285" s="50">
        <v>7</v>
      </c>
      <c r="K1285" s="37">
        <v>2003</v>
      </c>
      <c r="L1285" s="38">
        <v>3</v>
      </c>
      <c r="M1285" s="37" t="s">
        <v>36</v>
      </c>
      <c r="N1285" s="38" t="s">
        <v>186</v>
      </c>
      <c r="O1285" s="37" t="s">
        <v>343</v>
      </c>
      <c r="P1285" s="38" t="s">
        <v>346</v>
      </c>
      <c r="Q1285" s="37" t="s">
        <v>51</v>
      </c>
      <c r="R1285" s="38" t="str">
        <f t="shared" si="63"/>
        <v>Europe</v>
      </c>
      <c r="S1285" s="37" t="s">
        <v>60</v>
      </c>
      <c r="T1285" s="36" t="s">
        <v>537</v>
      </c>
      <c r="U1285" s="36" t="s">
        <v>344</v>
      </c>
      <c r="V1285" s="36" t="s">
        <v>345</v>
      </c>
      <c r="X1285" s="36">
        <v>31000</v>
      </c>
      <c r="Y1285" s="36" t="s">
        <v>347</v>
      </c>
      <c r="Z1285" s="36" t="s">
        <v>348</v>
      </c>
    </row>
    <row r="1286" spans="1:26" x14ac:dyDescent="0.25">
      <c r="A1286" s="36">
        <v>10134</v>
      </c>
      <c r="B1286" s="36">
        <v>7</v>
      </c>
      <c r="C1286" s="37">
        <v>76</v>
      </c>
      <c r="D1286" s="38">
        <v>83.03</v>
      </c>
      <c r="E1286" s="37">
        <v>43</v>
      </c>
      <c r="F1286" s="38">
        <v>3570.29</v>
      </c>
      <c r="G1286" s="37">
        <f t="shared" si="61"/>
        <v>0</v>
      </c>
      <c r="H1286" s="47">
        <v>37803</v>
      </c>
      <c r="I1286" s="37" t="str">
        <f t="shared" si="62"/>
        <v>Jul</v>
      </c>
      <c r="J1286" s="50">
        <v>7</v>
      </c>
      <c r="K1286" s="37">
        <v>2003</v>
      </c>
      <c r="L1286" s="38">
        <v>3</v>
      </c>
      <c r="M1286" s="37" t="s">
        <v>36</v>
      </c>
      <c r="N1286" s="38" t="s">
        <v>37</v>
      </c>
      <c r="O1286" s="37" t="s">
        <v>54</v>
      </c>
      <c r="P1286" s="38" t="s">
        <v>57</v>
      </c>
      <c r="Q1286" s="37" t="s">
        <v>51</v>
      </c>
      <c r="R1286" s="38" t="str">
        <f t="shared" si="63"/>
        <v>Europe</v>
      </c>
      <c r="S1286" s="37" t="s">
        <v>60</v>
      </c>
      <c r="T1286" s="36" t="s">
        <v>625</v>
      </c>
      <c r="U1286" s="36" t="s">
        <v>55</v>
      </c>
      <c r="V1286" s="36" t="s">
        <v>56</v>
      </c>
      <c r="X1286" s="36">
        <v>75508</v>
      </c>
      <c r="Y1286" s="36" t="s">
        <v>58</v>
      </c>
      <c r="Z1286" s="36" t="s">
        <v>59</v>
      </c>
    </row>
    <row r="1287" spans="1:26" x14ac:dyDescent="0.25">
      <c r="A1287" s="36">
        <v>10135</v>
      </c>
      <c r="B1287" s="36">
        <v>10</v>
      </c>
      <c r="C1287" s="37">
        <v>80</v>
      </c>
      <c r="D1287" s="38">
        <v>78</v>
      </c>
      <c r="E1287" s="37">
        <v>45</v>
      </c>
      <c r="F1287" s="38">
        <v>3510</v>
      </c>
      <c r="G1287" s="37">
        <f t="shared" si="61"/>
        <v>0</v>
      </c>
      <c r="H1287" s="47">
        <v>37804</v>
      </c>
      <c r="I1287" s="37" t="str">
        <f t="shared" si="62"/>
        <v>Jul</v>
      </c>
      <c r="J1287" s="50">
        <v>7</v>
      </c>
      <c r="K1287" s="37">
        <v>2003</v>
      </c>
      <c r="L1287" s="38">
        <v>3</v>
      </c>
      <c r="M1287" s="37" t="s">
        <v>36</v>
      </c>
      <c r="N1287" s="38" t="s">
        <v>186</v>
      </c>
      <c r="O1287" s="37" t="s">
        <v>276</v>
      </c>
      <c r="P1287" s="38" t="s">
        <v>278</v>
      </c>
      <c r="Q1287" s="37" t="s">
        <v>43</v>
      </c>
      <c r="R1287" s="38" t="str">
        <f t="shared" si="63"/>
        <v>North America</v>
      </c>
      <c r="S1287" s="37" t="s">
        <v>60</v>
      </c>
      <c r="T1287" s="36" t="s">
        <v>606</v>
      </c>
      <c r="U1287" s="36">
        <v>4155551450</v>
      </c>
      <c r="V1287" s="36" t="s">
        <v>277</v>
      </c>
      <c r="W1287" s="36" t="s">
        <v>64</v>
      </c>
      <c r="X1287" s="36">
        <v>97562</v>
      </c>
      <c r="Y1287" s="36" t="s">
        <v>279</v>
      </c>
      <c r="Z1287" s="36" t="s">
        <v>280</v>
      </c>
    </row>
    <row r="1288" spans="1:26" x14ac:dyDescent="0.25">
      <c r="A1288" s="36">
        <v>10273</v>
      </c>
      <c r="B1288" s="36">
        <v>4</v>
      </c>
      <c r="C1288" s="37">
        <v>136</v>
      </c>
      <c r="D1288" s="38">
        <v>100</v>
      </c>
      <c r="E1288" s="37">
        <v>30</v>
      </c>
      <c r="F1288" s="38">
        <v>3508.8</v>
      </c>
      <c r="G1288" s="37">
        <f t="shared" si="61"/>
        <v>508.80000000000018</v>
      </c>
      <c r="H1288" s="47">
        <v>38189</v>
      </c>
      <c r="I1288" s="37" t="str">
        <f t="shared" si="62"/>
        <v>Jul</v>
      </c>
      <c r="J1288" s="50">
        <v>7</v>
      </c>
      <c r="K1288" s="37">
        <v>2004</v>
      </c>
      <c r="L1288" s="38">
        <v>3</v>
      </c>
      <c r="M1288" s="37" t="s">
        <v>36</v>
      </c>
      <c r="N1288" s="38" t="s">
        <v>186</v>
      </c>
      <c r="O1288" s="37" t="s">
        <v>368</v>
      </c>
      <c r="P1288" s="38" t="s">
        <v>371</v>
      </c>
      <c r="Q1288" s="37" t="s">
        <v>373</v>
      </c>
      <c r="R1288" s="38" t="str">
        <f t="shared" si="63"/>
        <v>Europe</v>
      </c>
      <c r="S1288" s="37" t="s">
        <v>60</v>
      </c>
      <c r="T1288" s="36" t="s">
        <v>324</v>
      </c>
      <c r="U1288" s="36" t="s">
        <v>369</v>
      </c>
      <c r="V1288" s="36" t="s">
        <v>370</v>
      </c>
      <c r="X1288" s="36" t="s">
        <v>372</v>
      </c>
      <c r="Y1288" s="36" t="s">
        <v>374</v>
      </c>
      <c r="Z1288" s="36" t="s">
        <v>375</v>
      </c>
    </row>
    <row r="1289" spans="1:26" x14ac:dyDescent="0.25">
      <c r="A1289" s="36">
        <v>10273</v>
      </c>
      <c r="B1289" s="36">
        <v>8</v>
      </c>
      <c r="C1289" s="37">
        <v>100</v>
      </c>
      <c r="D1289" s="38">
        <v>86.15</v>
      </c>
      <c r="E1289" s="37">
        <v>40</v>
      </c>
      <c r="F1289" s="38">
        <v>3446</v>
      </c>
      <c r="G1289" s="37">
        <f t="shared" si="61"/>
        <v>0</v>
      </c>
      <c r="H1289" s="47">
        <v>38189</v>
      </c>
      <c r="I1289" s="37" t="str">
        <f t="shared" si="62"/>
        <v>Jul</v>
      </c>
      <c r="J1289" s="50">
        <v>7</v>
      </c>
      <c r="K1289" s="37">
        <v>2004</v>
      </c>
      <c r="L1289" s="38">
        <v>3</v>
      </c>
      <c r="M1289" s="37" t="s">
        <v>36</v>
      </c>
      <c r="N1289" s="38" t="s">
        <v>597</v>
      </c>
      <c r="O1289" s="37" t="s">
        <v>368</v>
      </c>
      <c r="P1289" s="38" t="s">
        <v>371</v>
      </c>
      <c r="Q1289" s="37" t="s">
        <v>373</v>
      </c>
      <c r="R1289" s="38" t="str">
        <f t="shared" si="63"/>
        <v>Europe</v>
      </c>
      <c r="S1289" s="37" t="s">
        <v>60</v>
      </c>
      <c r="T1289" s="36" t="s">
        <v>669</v>
      </c>
      <c r="U1289" s="36" t="s">
        <v>369</v>
      </c>
      <c r="V1289" s="36" t="s">
        <v>370</v>
      </c>
      <c r="X1289" s="36" t="s">
        <v>372</v>
      </c>
      <c r="Y1289" s="36" t="s">
        <v>374</v>
      </c>
      <c r="Z1289" s="36" t="s">
        <v>375</v>
      </c>
    </row>
    <row r="1290" spans="1:26" x14ac:dyDescent="0.25">
      <c r="A1290" s="36">
        <v>10275</v>
      </c>
      <c r="B1290" s="36">
        <v>18</v>
      </c>
      <c r="C1290" s="37">
        <v>68</v>
      </c>
      <c r="D1290" s="38">
        <v>81.89</v>
      </c>
      <c r="E1290" s="37">
        <v>41</v>
      </c>
      <c r="F1290" s="38">
        <v>3357.49</v>
      </c>
      <c r="G1290" s="37">
        <f t="shared" si="61"/>
        <v>-4.5474735088646412E-13</v>
      </c>
      <c r="H1290" s="47">
        <v>38191</v>
      </c>
      <c r="I1290" s="37" t="str">
        <f t="shared" si="62"/>
        <v>Jul</v>
      </c>
      <c r="J1290" s="50">
        <v>7</v>
      </c>
      <c r="K1290" s="37">
        <v>2004</v>
      </c>
      <c r="L1290" s="38">
        <v>3</v>
      </c>
      <c r="M1290" s="37" t="s">
        <v>36</v>
      </c>
      <c r="N1290" s="38" t="s">
        <v>565</v>
      </c>
      <c r="O1290" s="37" t="s">
        <v>120</v>
      </c>
      <c r="P1290" s="38" t="s">
        <v>123</v>
      </c>
      <c r="Q1290" s="37" t="s">
        <v>51</v>
      </c>
      <c r="R1290" s="38" t="str">
        <f t="shared" si="63"/>
        <v>Europe</v>
      </c>
      <c r="S1290" s="37" t="s">
        <v>60</v>
      </c>
      <c r="T1290" s="36" t="s">
        <v>642</v>
      </c>
      <c r="U1290" s="36" t="s">
        <v>121</v>
      </c>
      <c r="V1290" s="36" t="s">
        <v>122</v>
      </c>
      <c r="X1290" s="36">
        <v>44000</v>
      </c>
      <c r="Y1290" s="36" t="s">
        <v>124</v>
      </c>
      <c r="Z1290" s="36" t="s">
        <v>125</v>
      </c>
    </row>
    <row r="1291" spans="1:26" x14ac:dyDescent="0.25">
      <c r="A1291" s="36">
        <v>10271</v>
      </c>
      <c r="B1291" s="36">
        <v>3</v>
      </c>
      <c r="C1291" s="37">
        <v>115</v>
      </c>
      <c r="D1291" s="38">
        <v>98.39</v>
      </c>
      <c r="E1291" s="37">
        <v>34</v>
      </c>
      <c r="F1291" s="38">
        <v>3345.26</v>
      </c>
      <c r="G1291" s="37">
        <f t="shared" si="61"/>
        <v>0</v>
      </c>
      <c r="H1291" s="47">
        <v>38188</v>
      </c>
      <c r="I1291" s="37" t="str">
        <f t="shared" si="62"/>
        <v>Jul</v>
      </c>
      <c r="J1291" s="50">
        <v>7</v>
      </c>
      <c r="K1291" s="37">
        <v>2004</v>
      </c>
      <c r="L1291" s="38">
        <v>3</v>
      </c>
      <c r="M1291" s="37" t="s">
        <v>36</v>
      </c>
      <c r="N1291" s="38" t="s">
        <v>504</v>
      </c>
      <c r="O1291" s="37" t="s">
        <v>276</v>
      </c>
      <c r="P1291" s="38" t="s">
        <v>278</v>
      </c>
      <c r="Q1291" s="37" t="s">
        <v>43</v>
      </c>
      <c r="R1291" s="38" t="str">
        <f t="shared" si="63"/>
        <v>North America</v>
      </c>
      <c r="S1291" s="37" t="s">
        <v>60</v>
      </c>
      <c r="T1291" s="36" t="s">
        <v>657</v>
      </c>
      <c r="U1291" s="36">
        <v>4155551450</v>
      </c>
      <c r="V1291" s="36" t="s">
        <v>277</v>
      </c>
      <c r="W1291" s="36" t="s">
        <v>64</v>
      </c>
      <c r="X1291" s="36">
        <v>97562</v>
      </c>
      <c r="Y1291" s="36" t="s">
        <v>279</v>
      </c>
      <c r="Z1291" s="36" t="s">
        <v>280</v>
      </c>
    </row>
    <row r="1292" spans="1:26" x14ac:dyDescent="0.25">
      <c r="A1292" s="36">
        <v>10273</v>
      </c>
      <c r="B1292" s="36">
        <v>2</v>
      </c>
      <c r="C1292" s="37">
        <v>86</v>
      </c>
      <c r="D1292" s="38">
        <v>98.06</v>
      </c>
      <c r="E1292" s="37">
        <v>34</v>
      </c>
      <c r="F1292" s="38">
        <v>3334.04</v>
      </c>
      <c r="G1292" s="37">
        <f t="shared" si="61"/>
        <v>0</v>
      </c>
      <c r="H1292" s="47">
        <v>38189</v>
      </c>
      <c r="I1292" s="37" t="str">
        <f t="shared" si="62"/>
        <v>Jul</v>
      </c>
      <c r="J1292" s="50">
        <v>7</v>
      </c>
      <c r="K1292" s="37">
        <v>2004</v>
      </c>
      <c r="L1292" s="38">
        <v>3</v>
      </c>
      <c r="M1292" s="37" t="s">
        <v>36</v>
      </c>
      <c r="N1292" s="38" t="s">
        <v>597</v>
      </c>
      <c r="O1292" s="37" t="s">
        <v>368</v>
      </c>
      <c r="P1292" s="38" t="s">
        <v>371</v>
      </c>
      <c r="Q1292" s="37" t="s">
        <v>373</v>
      </c>
      <c r="R1292" s="38" t="str">
        <f t="shared" si="63"/>
        <v>Europe</v>
      </c>
      <c r="S1292" s="37" t="s">
        <v>60</v>
      </c>
      <c r="T1292" s="36" t="s">
        <v>598</v>
      </c>
      <c r="U1292" s="36" t="s">
        <v>369</v>
      </c>
      <c r="V1292" s="36" t="s">
        <v>370</v>
      </c>
      <c r="X1292" s="36" t="s">
        <v>372</v>
      </c>
      <c r="Y1292" s="36" t="s">
        <v>374</v>
      </c>
      <c r="Z1292" s="36" t="s">
        <v>375</v>
      </c>
    </row>
    <row r="1293" spans="1:26" x14ac:dyDescent="0.25">
      <c r="A1293" s="36">
        <v>10267</v>
      </c>
      <c r="B1293" s="36">
        <v>3</v>
      </c>
      <c r="C1293" s="37">
        <v>90</v>
      </c>
      <c r="D1293" s="38">
        <v>87.24</v>
      </c>
      <c r="E1293" s="37">
        <v>38</v>
      </c>
      <c r="F1293" s="38">
        <v>3315.12</v>
      </c>
      <c r="G1293" s="37">
        <f t="shared" si="61"/>
        <v>0</v>
      </c>
      <c r="H1293" s="47">
        <v>38175</v>
      </c>
      <c r="I1293" s="37" t="str">
        <f t="shared" si="62"/>
        <v>Jul</v>
      </c>
      <c r="J1293" s="50">
        <v>7</v>
      </c>
      <c r="K1293" s="37">
        <v>2004</v>
      </c>
      <c r="L1293" s="38">
        <v>3</v>
      </c>
      <c r="M1293" s="37" t="s">
        <v>36</v>
      </c>
      <c r="N1293" s="38" t="s">
        <v>186</v>
      </c>
      <c r="O1293" s="37" t="s">
        <v>477</v>
      </c>
      <c r="P1293" s="38" t="s">
        <v>41</v>
      </c>
      <c r="Q1293" s="37" t="s">
        <v>43</v>
      </c>
      <c r="R1293" s="38" t="str">
        <f t="shared" si="63"/>
        <v>North America</v>
      </c>
      <c r="S1293" s="37" t="s">
        <v>60</v>
      </c>
      <c r="T1293" s="36" t="s">
        <v>630</v>
      </c>
      <c r="U1293" s="36">
        <v>2125557413</v>
      </c>
      <c r="V1293" s="36" t="s">
        <v>478</v>
      </c>
      <c r="W1293" s="36" t="s">
        <v>42</v>
      </c>
      <c r="X1293" s="36">
        <v>10022</v>
      </c>
      <c r="Y1293" s="36" t="s">
        <v>65</v>
      </c>
      <c r="Z1293" s="36" t="s">
        <v>479</v>
      </c>
    </row>
    <row r="1294" spans="1:26" x14ac:dyDescent="0.25">
      <c r="A1294" s="36">
        <v>10134</v>
      </c>
      <c r="B1294" s="36">
        <v>5</v>
      </c>
      <c r="C1294" s="37">
        <v>118</v>
      </c>
      <c r="D1294" s="38">
        <v>100</v>
      </c>
      <c r="E1294" s="37">
        <v>27</v>
      </c>
      <c r="F1294" s="38">
        <v>3307.77</v>
      </c>
      <c r="G1294" s="37">
        <f t="shared" si="61"/>
        <v>607.77</v>
      </c>
      <c r="H1294" s="47">
        <v>37803</v>
      </c>
      <c r="I1294" s="37" t="str">
        <f t="shared" si="62"/>
        <v>Jul</v>
      </c>
      <c r="J1294" s="50">
        <v>7</v>
      </c>
      <c r="K1294" s="37">
        <v>2003</v>
      </c>
      <c r="L1294" s="38">
        <v>3</v>
      </c>
      <c r="M1294" s="37" t="s">
        <v>36</v>
      </c>
      <c r="N1294" s="38" t="s">
        <v>37</v>
      </c>
      <c r="O1294" s="37" t="s">
        <v>54</v>
      </c>
      <c r="P1294" s="38" t="s">
        <v>57</v>
      </c>
      <c r="Q1294" s="37" t="s">
        <v>51</v>
      </c>
      <c r="R1294" s="38" t="str">
        <f t="shared" si="63"/>
        <v>Europe</v>
      </c>
      <c r="S1294" s="37" t="s">
        <v>60</v>
      </c>
      <c r="T1294" s="36" t="s">
        <v>304</v>
      </c>
      <c r="U1294" s="36" t="s">
        <v>55</v>
      </c>
      <c r="V1294" s="36" t="s">
        <v>56</v>
      </c>
      <c r="X1294" s="36">
        <v>75508</v>
      </c>
      <c r="Y1294" s="36" t="s">
        <v>58</v>
      </c>
      <c r="Z1294" s="36" t="s">
        <v>59</v>
      </c>
    </row>
    <row r="1295" spans="1:26" x14ac:dyDescent="0.25">
      <c r="A1295" s="36">
        <v>10139</v>
      </c>
      <c r="B1295" s="36">
        <v>4</v>
      </c>
      <c r="C1295" s="37">
        <v>97</v>
      </c>
      <c r="D1295" s="38">
        <v>100</v>
      </c>
      <c r="E1295" s="37">
        <v>29</v>
      </c>
      <c r="F1295" s="38">
        <v>3276.13</v>
      </c>
      <c r="G1295" s="37">
        <f t="shared" si="61"/>
        <v>376.13000000000011</v>
      </c>
      <c r="H1295" s="47">
        <v>37818</v>
      </c>
      <c r="I1295" s="37" t="str">
        <f t="shared" si="62"/>
        <v>Jul</v>
      </c>
      <c r="J1295" s="50">
        <v>7</v>
      </c>
      <c r="K1295" s="37">
        <v>2003</v>
      </c>
      <c r="L1295" s="38">
        <v>3</v>
      </c>
      <c r="M1295" s="37" t="s">
        <v>36</v>
      </c>
      <c r="N1295" s="38" t="s">
        <v>549</v>
      </c>
      <c r="O1295" s="37" t="s">
        <v>158</v>
      </c>
      <c r="P1295" s="38" t="s">
        <v>161</v>
      </c>
      <c r="Q1295" s="37" t="s">
        <v>103</v>
      </c>
      <c r="R1295" s="38" t="str">
        <f t="shared" si="63"/>
        <v>Asia &amp; Pacific</v>
      </c>
      <c r="S1295" s="37" t="s">
        <v>60</v>
      </c>
      <c r="T1295" s="36" t="s">
        <v>645</v>
      </c>
      <c r="U1295" s="36" t="s">
        <v>159</v>
      </c>
      <c r="V1295" s="36" t="s">
        <v>160</v>
      </c>
      <c r="W1295" s="36" t="s">
        <v>162</v>
      </c>
      <c r="X1295" s="36">
        <v>2067</v>
      </c>
      <c r="Y1295" s="36" t="s">
        <v>163</v>
      </c>
      <c r="Z1295" s="36" t="s">
        <v>164</v>
      </c>
    </row>
    <row r="1296" spans="1:26" x14ac:dyDescent="0.25">
      <c r="A1296" s="36">
        <v>10134</v>
      </c>
      <c r="B1296" s="36">
        <v>3</v>
      </c>
      <c r="C1296" s="37">
        <v>112</v>
      </c>
      <c r="D1296" s="38">
        <v>93.54</v>
      </c>
      <c r="E1296" s="37">
        <v>35</v>
      </c>
      <c r="F1296" s="38">
        <v>3273.9</v>
      </c>
      <c r="G1296" s="37">
        <f t="shared" si="61"/>
        <v>0</v>
      </c>
      <c r="H1296" s="47">
        <v>37803</v>
      </c>
      <c r="I1296" s="37" t="str">
        <f t="shared" si="62"/>
        <v>Jul</v>
      </c>
      <c r="J1296" s="50">
        <v>7</v>
      </c>
      <c r="K1296" s="37">
        <v>2003</v>
      </c>
      <c r="L1296" s="38">
        <v>3</v>
      </c>
      <c r="M1296" s="37" t="s">
        <v>36</v>
      </c>
      <c r="N1296" s="38" t="s">
        <v>37</v>
      </c>
      <c r="O1296" s="37" t="s">
        <v>54</v>
      </c>
      <c r="P1296" s="38" t="s">
        <v>57</v>
      </c>
      <c r="Q1296" s="37" t="s">
        <v>51</v>
      </c>
      <c r="R1296" s="38" t="str">
        <f t="shared" si="63"/>
        <v>Europe</v>
      </c>
      <c r="S1296" s="37" t="s">
        <v>60</v>
      </c>
      <c r="T1296" s="36" t="s">
        <v>621</v>
      </c>
      <c r="U1296" s="36" t="s">
        <v>55</v>
      </c>
      <c r="V1296" s="36" t="s">
        <v>56</v>
      </c>
      <c r="X1296" s="36">
        <v>75508</v>
      </c>
      <c r="Y1296" s="36" t="s">
        <v>58</v>
      </c>
      <c r="Z1296" s="36" t="s">
        <v>59</v>
      </c>
    </row>
    <row r="1297" spans="1:26" x14ac:dyDescent="0.25">
      <c r="A1297" s="36">
        <v>10267</v>
      </c>
      <c r="B1297" s="36">
        <v>5</v>
      </c>
      <c r="C1297" s="37">
        <v>73</v>
      </c>
      <c r="D1297" s="38">
        <v>80.099999999999994</v>
      </c>
      <c r="E1297" s="37">
        <v>40</v>
      </c>
      <c r="F1297" s="38">
        <v>3204</v>
      </c>
      <c r="G1297" s="37">
        <f t="shared" si="61"/>
        <v>0</v>
      </c>
      <c r="H1297" s="47">
        <v>38175</v>
      </c>
      <c r="I1297" s="37" t="str">
        <f t="shared" si="62"/>
        <v>Jul</v>
      </c>
      <c r="J1297" s="50">
        <v>7</v>
      </c>
      <c r="K1297" s="37">
        <v>2004</v>
      </c>
      <c r="L1297" s="38">
        <v>3</v>
      </c>
      <c r="M1297" s="37" t="s">
        <v>36</v>
      </c>
      <c r="N1297" s="38" t="s">
        <v>186</v>
      </c>
      <c r="O1297" s="37" t="s">
        <v>477</v>
      </c>
      <c r="P1297" s="38" t="s">
        <v>41</v>
      </c>
      <c r="Q1297" s="37" t="s">
        <v>43</v>
      </c>
      <c r="R1297" s="38" t="str">
        <f t="shared" si="63"/>
        <v>North America</v>
      </c>
      <c r="S1297" s="37" t="s">
        <v>60</v>
      </c>
      <c r="T1297" s="36" t="s">
        <v>619</v>
      </c>
      <c r="U1297" s="36">
        <v>2125557413</v>
      </c>
      <c r="V1297" s="36" t="s">
        <v>478</v>
      </c>
      <c r="W1297" s="36" t="s">
        <v>42</v>
      </c>
      <c r="X1297" s="36">
        <v>10022</v>
      </c>
      <c r="Y1297" s="36" t="s">
        <v>65</v>
      </c>
      <c r="Z1297" s="36" t="s">
        <v>479</v>
      </c>
    </row>
    <row r="1298" spans="1:26" x14ac:dyDescent="0.25">
      <c r="A1298" s="36">
        <v>10140</v>
      </c>
      <c r="B1298" s="36">
        <v>4</v>
      </c>
      <c r="C1298" s="37">
        <v>147</v>
      </c>
      <c r="D1298" s="38">
        <v>100</v>
      </c>
      <c r="E1298" s="37">
        <v>26</v>
      </c>
      <c r="F1298" s="38">
        <v>3188.12</v>
      </c>
      <c r="G1298" s="37">
        <f t="shared" si="61"/>
        <v>588.11999999999989</v>
      </c>
      <c r="H1298" s="47">
        <v>37826</v>
      </c>
      <c r="I1298" s="37" t="str">
        <f t="shared" si="62"/>
        <v>Jul</v>
      </c>
      <c r="J1298" s="50">
        <v>7</v>
      </c>
      <c r="K1298" s="37">
        <v>2003</v>
      </c>
      <c r="L1298" s="38">
        <v>3</v>
      </c>
      <c r="M1298" s="37" t="s">
        <v>36</v>
      </c>
      <c r="N1298" s="38" t="s">
        <v>186</v>
      </c>
      <c r="O1298" s="37" t="s">
        <v>71</v>
      </c>
      <c r="P1298" s="38" t="s">
        <v>73</v>
      </c>
      <c r="Q1298" s="37" t="s">
        <v>43</v>
      </c>
      <c r="R1298" s="38" t="str">
        <f t="shared" si="63"/>
        <v>North America</v>
      </c>
      <c r="S1298" s="37" t="s">
        <v>60</v>
      </c>
      <c r="T1298" s="36" t="s">
        <v>405</v>
      </c>
      <c r="U1298" s="36">
        <v>6505556809</v>
      </c>
      <c r="V1298" s="36" t="s">
        <v>72</v>
      </c>
      <c r="W1298" s="36" t="s">
        <v>64</v>
      </c>
      <c r="X1298" s="36">
        <v>94217</v>
      </c>
      <c r="Y1298" s="36" t="s">
        <v>74</v>
      </c>
      <c r="Z1298" s="36" t="s">
        <v>75</v>
      </c>
    </row>
    <row r="1299" spans="1:26" x14ac:dyDescent="0.25">
      <c r="A1299" s="36">
        <v>10139</v>
      </c>
      <c r="B1299" s="36">
        <v>7</v>
      </c>
      <c r="C1299" s="37">
        <v>102</v>
      </c>
      <c r="D1299" s="38">
        <v>100</v>
      </c>
      <c r="E1299" s="37">
        <v>31</v>
      </c>
      <c r="F1299" s="38">
        <v>3184.94</v>
      </c>
      <c r="G1299" s="37">
        <f t="shared" si="61"/>
        <v>84.940000000000055</v>
      </c>
      <c r="H1299" s="47">
        <v>37818</v>
      </c>
      <c r="I1299" s="37" t="str">
        <f t="shared" si="62"/>
        <v>Jul</v>
      </c>
      <c r="J1299" s="50">
        <v>7</v>
      </c>
      <c r="K1299" s="37">
        <v>2003</v>
      </c>
      <c r="L1299" s="38">
        <v>3</v>
      </c>
      <c r="M1299" s="37" t="s">
        <v>36</v>
      </c>
      <c r="N1299" s="38" t="s">
        <v>549</v>
      </c>
      <c r="O1299" s="37" t="s">
        <v>158</v>
      </c>
      <c r="P1299" s="38" t="s">
        <v>161</v>
      </c>
      <c r="Q1299" s="37" t="s">
        <v>103</v>
      </c>
      <c r="R1299" s="38" t="str">
        <f t="shared" si="63"/>
        <v>Asia &amp; Pacific</v>
      </c>
      <c r="S1299" s="37" t="s">
        <v>60</v>
      </c>
      <c r="T1299" s="36" t="s">
        <v>550</v>
      </c>
      <c r="U1299" s="36" t="s">
        <v>159</v>
      </c>
      <c r="V1299" s="36" t="s">
        <v>160</v>
      </c>
      <c r="W1299" s="36" t="s">
        <v>162</v>
      </c>
      <c r="X1299" s="36">
        <v>2067</v>
      </c>
      <c r="Y1299" s="36" t="s">
        <v>163</v>
      </c>
      <c r="Z1299" s="36" t="s">
        <v>164</v>
      </c>
    </row>
    <row r="1300" spans="1:26" x14ac:dyDescent="0.25">
      <c r="A1300" s="36">
        <v>10275</v>
      </c>
      <c r="B1300" s="36">
        <v>15</v>
      </c>
      <c r="C1300" s="37">
        <v>80</v>
      </c>
      <c r="D1300" s="38">
        <v>73.599999999999994</v>
      </c>
      <c r="E1300" s="37">
        <v>43</v>
      </c>
      <c r="F1300" s="38">
        <v>3164.8</v>
      </c>
      <c r="G1300" s="37">
        <f t="shared" si="61"/>
        <v>4.5474735088646412E-13</v>
      </c>
      <c r="H1300" s="47">
        <v>38191</v>
      </c>
      <c r="I1300" s="37" t="str">
        <f t="shared" si="62"/>
        <v>Jul</v>
      </c>
      <c r="J1300" s="50">
        <v>7</v>
      </c>
      <c r="K1300" s="37">
        <v>2004</v>
      </c>
      <c r="L1300" s="38">
        <v>3</v>
      </c>
      <c r="M1300" s="37" t="s">
        <v>36</v>
      </c>
      <c r="N1300" s="38" t="s">
        <v>565</v>
      </c>
      <c r="O1300" s="37" t="s">
        <v>120</v>
      </c>
      <c r="P1300" s="38" t="s">
        <v>123</v>
      </c>
      <c r="Q1300" s="37" t="s">
        <v>51</v>
      </c>
      <c r="R1300" s="38" t="str">
        <f t="shared" si="63"/>
        <v>Europe</v>
      </c>
      <c r="S1300" s="37" t="s">
        <v>60</v>
      </c>
      <c r="T1300" s="36" t="s">
        <v>668</v>
      </c>
      <c r="U1300" s="36" t="s">
        <v>121</v>
      </c>
      <c r="V1300" s="36" t="s">
        <v>122</v>
      </c>
      <c r="X1300" s="36">
        <v>44000</v>
      </c>
      <c r="Y1300" s="36" t="s">
        <v>124</v>
      </c>
      <c r="Z1300" s="36" t="s">
        <v>125</v>
      </c>
    </row>
    <row r="1301" spans="1:26" x14ac:dyDescent="0.25">
      <c r="A1301" s="36">
        <v>10275</v>
      </c>
      <c r="B1301" s="36">
        <v>9</v>
      </c>
      <c r="C1301" s="37">
        <v>84</v>
      </c>
      <c r="D1301" s="38">
        <v>90.39</v>
      </c>
      <c r="E1301" s="37">
        <v>35</v>
      </c>
      <c r="F1301" s="38">
        <v>3163.65</v>
      </c>
      <c r="G1301" s="37">
        <f t="shared" si="61"/>
        <v>0</v>
      </c>
      <c r="H1301" s="47">
        <v>38191</v>
      </c>
      <c r="I1301" s="37" t="str">
        <f t="shared" si="62"/>
        <v>Jul</v>
      </c>
      <c r="J1301" s="50">
        <v>7</v>
      </c>
      <c r="K1301" s="37">
        <v>2004</v>
      </c>
      <c r="L1301" s="38">
        <v>3</v>
      </c>
      <c r="M1301" s="37" t="s">
        <v>36</v>
      </c>
      <c r="N1301" s="38" t="s">
        <v>565</v>
      </c>
      <c r="O1301" s="37" t="s">
        <v>120</v>
      </c>
      <c r="P1301" s="38" t="s">
        <v>123</v>
      </c>
      <c r="Q1301" s="37" t="s">
        <v>51</v>
      </c>
      <c r="R1301" s="38" t="str">
        <f t="shared" si="63"/>
        <v>Europe</v>
      </c>
      <c r="S1301" s="37" t="s">
        <v>60</v>
      </c>
      <c r="T1301" s="36" t="s">
        <v>591</v>
      </c>
      <c r="U1301" s="36" t="s">
        <v>121</v>
      </c>
      <c r="V1301" s="36" t="s">
        <v>122</v>
      </c>
      <c r="X1301" s="36">
        <v>44000</v>
      </c>
      <c r="Y1301" s="36" t="s">
        <v>124</v>
      </c>
      <c r="Z1301" s="36" t="s">
        <v>125</v>
      </c>
    </row>
    <row r="1302" spans="1:26" x14ac:dyDescent="0.25">
      <c r="A1302" s="36">
        <v>10139</v>
      </c>
      <c r="B1302" s="36">
        <v>5</v>
      </c>
      <c r="C1302" s="37">
        <v>99</v>
      </c>
      <c r="D1302" s="38">
        <v>100</v>
      </c>
      <c r="E1302" s="37">
        <v>30</v>
      </c>
      <c r="F1302" s="38">
        <v>3095.4</v>
      </c>
      <c r="G1302" s="37">
        <f t="shared" si="61"/>
        <v>95.400000000000091</v>
      </c>
      <c r="H1302" s="47">
        <v>37818</v>
      </c>
      <c r="I1302" s="37" t="str">
        <f t="shared" si="62"/>
        <v>Jul</v>
      </c>
      <c r="J1302" s="50">
        <v>7</v>
      </c>
      <c r="K1302" s="37">
        <v>2003</v>
      </c>
      <c r="L1302" s="38">
        <v>3</v>
      </c>
      <c r="M1302" s="37" t="s">
        <v>36</v>
      </c>
      <c r="N1302" s="38" t="s">
        <v>549</v>
      </c>
      <c r="O1302" s="37" t="s">
        <v>158</v>
      </c>
      <c r="P1302" s="38" t="s">
        <v>161</v>
      </c>
      <c r="Q1302" s="37" t="s">
        <v>103</v>
      </c>
      <c r="R1302" s="38" t="str">
        <f t="shared" si="63"/>
        <v>Asia &amp; Pacific</v>
      </c>
      <c r="S1302" s="37" t="s">
        <v>60</v>
      </c>
      <c r="T1302" s="36" t="s">
        <v>607</v>
      </c>
      <c r="U1302" s="36" t="s">
        <v>159</v>
      </c>
      <c r="V1302" s="36" t="s">
        <v>160</v>
      </c>
      <c r="W1302" s="36" t="s">
        <v>162</v>
      </c>
      <c r="X1302" s="36">
        <v>2067</v>
      </c>
      <c r="Y1302" s="36" t="s">
        <v>163</v>
      </c>
      <c r="Z1302" s="36" t="s">
        <v>164</v>
      </c>
    </row>
    <row r="1303" spans="1:26" x14ac:dyDescent="0.25">
      <c r="A1303" s="36">
        <v>10271</v>
      </c>
      <c r="B1303" s="36">
        <v>1</v>
      </c>
      <c r="C1303" s="37">
        <v>118</v>
      </c>
      <c r="D1303" s="38">
        <v>100</v>
      </c>
      <c r="E1303" s="37">
        <v>22</v>
      </c>
      <c r="F1303" s="38">
        <v>3070.54</v>
      </c>
      <c r="G1303" s="37">
        <f t="shared" si="61"/>
        <v>870.54</v>
      </c>
      <c r="H1303" s="47">
        <v>38188</v>
      </c>
      <c r="I1303" s="37" t="str">
        <f t="shared" si="62"/>
        <v>Jul</v>
      </c>
      <c r="J1303" s="50">
        <v>7</v>
      </c>
      <c r="K1303" s="37">
        <v>2004</v>
      </c>
      <c r="L1303" s="38">
        <v>3</v>
      </c>
      <c r="M1303" s="37" t="s">
        <v>36</v>
      </c>
      <c r="N1303" s="38" t="s">
        <v>186</v>
      </c>
      <c r="O1303" s="37" t="s">
        <v>276</v>
      </c>
      <c r="P1303" s="38" t="s">
        <v>278</v>
      </c>
      <c r="Q1303" s="37" t="s">
        <v>43</v>
      </c>
      <c r="R1303" s="38" t="str">
        <f t="shared" si="63"/>
        <v>North America</v>
      </c>
      <c r="S1303" s="37" t="s">
        <v>60</v>
      </c>
      <c r="T1303" s="36" t="s">
        <v>644</v>
      </c>
      <c r="U1303" s="36">
        <v>4155551450</v>
      </c>
      <c r="V1303" s="36" t="s">
        <v>277</v>
      </c>
      <c r="W1303" s="36" t="s">
        <v>64</v>
      </c>
      <c r="X1303" s="36">
        <v>97562</v>
      </c>
      <c r="Y1303" s="36" t="s">
        <v>279</v>
      </c>
      <c r="Z1303" s="36" t="s">
        <v>280</v>
      </c>
    </row>
    <row r="1304" spans="1:26" x14ac:dyDescent="0.25">
      <c r="A1304" s="36">
        <v>10271</v>
      </c>
      <c r="B1304" s="36">
        <v>5</v>
      </c>
      <c r="C1304" s="37">
        <v>118</v>
      </c>
      <c r="D1304" s="38">
        <v>97.17</v>
      </c>
      <c r="E1304" s="37">
        <v>31</v>
      </c>
      <c r="F1304" s="38">
        <v>3012.27</v>
      </c>
      <c r="G1304" s="37">
        <f t="shared" si="61"/>
        <v>0</v>
      </c>
      <c r="H1304" s="47">
        <v>38188</v>
      </c>
      <c r="I1304" s="37" t="str">
        <f t="shared" si="62"/>
        <v>Jul</v>
      </c>
      <c r="J1304" s="50">
        <v>7</v>
      </c>
      <c r="K1304" s="37">
        <v>2004</v>
      </c>
      <c r="L1304" s="38">
        <v>3</v>
      </c>
      <c r="M1304" s="37" t="s">
        <v>36</v>
      </c>
      <c r="N1304" s="38" t="s">
        <v>504</v>
      </c>
      <c r="O1304" s="37" t="s">
        <v>276</v>
      </c>
      <c r="P1304" s="38" t="s">
        <v>278</v>
      </c>
      <c r="Q1304" s="37" t="s">
        <v>43</v>
      </c>
      <c r="R1304" s="38" t="str">
        <f t="shared" si="63"/>
        <v>North America</v>
      </c>
      <c r="S1304" s="37" t="s">
        <v>60</v>
      </c>
      <c r="T1304" s="36" t="s">
        <v>518</v>
      </c>
      <c r="U1304" s="36">
        <v>4155551450</v>
      </c>
      <c r="V1304" s="36" t="s">
        <v>277</v>
      </c>
      <c r="W1304" s="36" t="s">
        <v>64</v>
      </c>
      <c r="X1304" s="36">
        <v>97562</v>
      </c>
      <c r="Y1304" s="36" t="s">
        <v>279</v>
      </c>
      <c r="Z1304" s="36" t="s">
        <v>280</v>
      </c>
    </row>
    <row r="1305" spans="1:26" x14ac:dyDescent="0.25">
      <c r="A1305" s="36">
        <v>10270</v>
      </c>
      <c r="B1305" s="36">
        <v>10</v>
      </c>
      <c r="C1305" s="37">
        <v>101</v>
      </c>
      <c r="D1305" s="38">
        <v>96.24</v>
      </c>
      <c r="E1305" s="37">
        <v>31</v>
      </c>
      <c r="F1305" s="38">
        <v>2983.44</v>
      </c>
      <c r="G1305" s="37">
        <f t="shared" si="61"/>
        <v>0</v>
      </c>
      <c r="H1305" s="47">
        <v>38187</v>
      </c>
      <c r="I1305" s="37" t="str">
        <f t="shared" si="62"/>
        <v>Jul</v>
      </c>
      <c r="J1305" s="50">
        <v>7</v>
      </c>
      <c r="K1305" s="37">
        <v>2004</v>
      </c>
      <c r="L1305" s="38">
        <v>3</v>
      </c>
      <c r="M1305" s="37" t="s">
        <v>36</v>
      </c>
      <c r="N1305" s="38" t="s">
        <v>549</v>
      </c>
      <c r="O1305" s="37" t="s">
        <v>158</v>
      </c>
      <c r="P1305" s="38" t="s">
        <v>161</v>
      </c>
      <c r="Q1305" s="37" t="s">
        <v>103</v>
      </c>
      <c r="R1305" s="38" t="str">
        <f t="shared" si="63"/>
        <v>Asia &amp; Pacific</v>
      </c>
      <c r="S1305" s="37" t="s">
        <v>46</v>
      </c>
      <c r="T1305" s="36" t="s">
        <v>595</v>
      </c>
      <c r="U1305" s="36" t="s">
        <v>159</v>
      </c>
      <c r="V1305" s="36" t="s">
        <v>160</v>
      </c>
      <c r="W1305" s="36" t="s">
        <v>162</v>
      </c>
      <c r="X1305" s="36">
        <v>2067</v>
      </c>
      <c r="Y1305" s="36" t="s">
        <v>163</v>
      </c>
      <c r="Z1305" s="36" t="s">
        <v>164</v>
      </c>
    </row>
    <row r="1306" spans="1:26" x14ac:dyDescent="0.25">
      <c r="A1306" s="36">
        <v>10273</v>
      </c>
      <c r="B1306" s="36">
        <v>9</v>
      </c>
      <c r="C1306" s="37">
        <v>99</v>
      </c>
      <c r="D1306" s="38">
        <v>100</v>
      </c>
      <c r="E1306" s="37">
        <v>26</v>
      </c>
      <c r="F1306" s="38">
        <v>2969.46</v>
      </c>
      <c r="G1306" s="37">
        <f t="shared" si="61"/>
        <v>369.46000000000004</v>
      </c>
      <c r="H1306" s="47">
        <v>38189</v>
      </c>
      <c r="I1306" s="37" t="str">
        <f t="shared" si="62"/>
        <v>Jul</v>
      </c>
      <c r="J1306" s="50">
        <v>7</v>
      </c>
      <c r="K1306" s="37">
        <v>2004</v>
      </c>
      <c r="L1306" s="38">
        <v>3</v>
      </c>
      <c r="M1306" s="37" t="s">
        <v>36</v>
      </c>
      <c r="N1306" s="38" t="s">
        <v>597</v>
      </c>
      <c r="O1306" s="37" t="s">
        <v>368</v>
      </c>
      <c r="P1306" s="38" t="s">
        <v>371</v>
      </c>
      <c r="Q1306" s="37" t="s">
        <v>373</v>
      </c>
      <c r="R1306" s="38" t="str">
        <f t="shared" si="63"/>
        <v>Europe</v>
      </c>
      <c r="S1306" s="37" t="s">
        <v>46</v>
      </c>
      <c r="T1306" s="36" t="s">
        <v>670</v>
      </c>
      <c r="U1306" s="36" t="s">
        <v>369</v>
      </c>
      <c r="V1306" s="36" t="s">
        <v>370</v>
      </c>
      <c r="X1306" s="36" t="s">
        <v>372</v>
      </c>
      <c r="Y1306" s="36" t="s">
        <v>374</v>
      </c>
      <c r="Z1306" s="36" t="s">
        <v>375</v>
      </c>
    </row>
    <row r="1307" spans="1:26" x14ac:dyDescent="0.25">
      <c r="A1307" s="36">
        <v>10266</v>
      </c>
      <c r="B1307" s="36">
        <v>13</v>
      </c>
      <c r="C1307" s="37">
        <v>61</v>
      </c>
      <c r="D1307" s="38">
        <v>62.45</v>
      </c>
      <c r="E1307" s="37">
        <v>47</v>
      </c>
      <c r="F1307" s="38">
        <v>2935.15</v>
      </c>
      <c r="G1307" s="37">
        <f t="shared" si="61"/>
        <v>0</v>
      </c>
      <c r="H1307" s="47">
        <v>38174</v>
      </c>
      <c r="I1307" s="37" t="str">
        <f t="shared" si="62"/>
        <v>Jul</v>
      </c>
      <c r="J1307" s="50">
        <v>7</v>
      </c>
      <c r="K1307" s="37">
        <v>2004</v>
      </c>
      <c r="L1307" s="38">
        <v>3</v>
      </c>
      <c r="M1307" s="37" t="s">
        <v>36</v>
      </c>
      <c r="N1307" s="38" t="s">
        <v>186</v>
      </c>
      <c r="O1307" s="37" t="s">
        <v>454</v>
      </c>
      <c r="P1307" s="38" t="s">
        <v>457</v>
      </c>
      <c r="Q1307" s="37" t="s">
        <v>262</v>
      </c>
      <c r="R1307" s="38" t="str">
        <f t="shared" si="63"/>
        <v>Europe</v>
      </c>
      <c r="S1307" s="37" t="s">
        <v>46</v>
      </c>
      <c r="T1307" s="36" t="s">
        <v>637</v>
      </c>
      <c r="U1307" s="36" t="s">
        <v>455</v>
      </c>
      <c r="V1307" s="36" t="s">
        <v>456</v>
      </c>
      <c r="X1307" s="36">
        <v>42100</v>
      </c>
      <c r="Y1307" s="36" t="s">
        <v>458</v>
      </c>
      <c r="Z1307" s="36" t="s">
        <v>459</v>
      </c>
    </row>
    <row r="1308" spans="1:26" x14ac:dyDescent="0.25">
      <c r="A1308" s="36">
        <v>10266</v>
      </c>
      <c r="B1308" s="36">
        <v>9</v>
      </c>
      <c r="C1308" s="37">
        <v>140</v>
      </c>
      <c r="D1308" s="38">
        <v>100</v>
      </c>
      <c r="E1308" s="37">
        <v>24</v>
      </c>
      <c r="F1308" s="38">
        <v>2932.08</v>
      </c>
      <c r="G1308" s="37">
        <f t="shared" si="61"/>
        <v>532.07999999999993</v>
      </c>
      <c r="H1308" s="47">
        <v>38174</v>
      </c>
      <c r="I1308" s="37" t="str">
        <f t="shared" si="62"/>
        <v>Jul</v>
      </c>
      <c r="J1308" s="50">
        <v>7</v>
      </c>
      <c r="K1308" s="37">
        <v>2004</v>
      </c>
      <c r="L1308" s="38">
        <v>3</v>
      </c>
      <c r="M1308" s="37" t="s">
        <v>36</v>
      </c>
      <c r="N1308" s="38" t="s">
        <v>186</v>
      </c>
      <c r="O1308" s="37" t="s">
        <v>454</v>
      </c>
      <c r="P1308" s="38" t="s">
        <v>457</v>
      </c>
      <c r="Q1308" s="37" t="s">
        <v>262</v>
      </c>
      <c r="R1308" s="38" t="str">
        <f t="shared" si="63"/>
        <v>Europe</v>
      </c>
      <c r="S1308" s="37" t="s">
        <v>46</v>
      </c>
      <c r="T1308" s="36" t="s">
        <v>641</v>
      </c>
      <c r="U1308" s="36" t="s">
        <v>455</v>
      </c>
      <c r="V1308" s="36" t="s">
        <v>456</v>
      </c>
      <c r="X1308" s="36">
        <v>42100</v>
      </c>
      <c r="Y1308" s="36" t="s">
        <v>458</v>
      </c>
      <c r="Z1308" s="36" t="s">
        <v>459</v>
      </c>
    </row>
    <row r="1309" spans="1:26" x14ac:dyDescent="0.25">
      <c r="A1309" s="36">
        <v>10271</v>
      </c>
      <c r="B1309" s="36">
        <v>2</v>
      </c>
      <c r="C1309" s="37">
        <v>57</v>
      </c>
      <c r="D1309" s="38">
        <v>64.739999999999995</v>
      </c>
      <c r="E1309" s="37">
        <v>45</v>
      </c>
      <c r="F1309" s="38">
        <v>2913.3</v>
      </c>
      <c r="G1309" s="37">
        <f t="shared" si="61"/>
        <v>4.5474735088646412E-13</v>
      </c>
      <c r="H1309" s="47">
        <v>38188</v>
      </c>
      <c r="I1309" s="37" t="str">
        <f t="shared" si="62"/>
        <v>Jul</v>
      </c>
      <c r="J1309" s="50">
        <v>7</v>
      </c>
      <c r="K1309" s="37">
        <v>2004</v>
      </c>
      <c r="L1309" s="38">
        <v>3</v>
      </c>
      <c r="M1309" s="37" t="s">
        <v>36</v>
      </c>
      <c r="N1309" s="38" t="s">
        <v>186</v>
      </c>
      <c r="O1309" s="37" t="s">
        <v>276</v>
      </c>
      <c r="P1309" s="38" t="s">
        <v>278</v>
      </c>
      <c r="Q1309" s="37" t="s">
        <v>43</v>
      </c>
      <c r="R1309" s="38" t="str">
        <f t="shared" si="63"/>
        <v>North America</v>
      </c>
      <c r="S1309" s="37" t="s">
        <v>46</v>
      </c>
      <c r="T1309" s="36" t="s">
        <v>620</v>
      </c>
      <c r="U1309" s="36">
        <v>4155551450</v>
      </c>
      <c r="V1309" s="36" t="s">
        <v>277</v>
      </c>
      <c r="W1309" s="36" t="s">
        <v>64</v>
      </c>
      <c r="X1309" s="36">
        <v>97562</v>
      </c>
      <c r="Y1309" s="36" t="s">
        <v>279</v>
      </c>
      <c r="Z1309" s="36" t="s">
        <v>280</v>
      </c>
    </row>
    <row r="1310" spans="1:26" x14ac:dyDescent="0.25">
      <c r="A1310" s="36">
        <v>10272</v>
      </c>
      <c r="B1310" s="36">
        <v>6</v>
      </c>
      <c r="C1310" s="37">
        <v>62</v>
      </c>
      <c r="D1310" s="38">
        <v>64.63</v>
      </c>
      <c r="E1310" s="37">
        <v>45</v>
      </c>
      <c r="F1310" s="38">
        <v>2908.35</v>
      </c>
      <c r="G1310" s="37">
        <f t="shared" si="61"/>
        <v>0</v>
      </c>
      <c r="H1310" s="47">
        <v>38188</v>
      </c>
      <c r="I1310" s="37" t="str">
        <f t="shared" si="62"/>
        <v>Jul</v>
      </c>
      <c r="J1310" s="50">
        <v>7</v>
      </c>
      <c r="K1310" s="37">
        <v>2004</v>
      </c>
      <c r="L1310" s="38">
        <v>3</v>
      </c>
      <c r="M1310" s="37" t="s">
        <v>36</v>
      </c>
      <c r="N1310" s="38" t="s">
        <v>604</v>
      </c>
      <c r="O1310" s="37" t="s">
        <v>145</v>
      </c>
      <c r="P1310" s="38" t="s">
        <v>147</v>
      </c>
      <c r="Q1310" s="37" t="s">
        <v>43</v>
      </c>
      <c r="R1310" s="38" t="str">
        <f t="shared" si="63"/>
        <v>North America</v>
      </c>
      <c r="S1310" s="37" t="s">
        <v>46</v>
      </c>
      <c r="T1310" s="36" t="s">
        <v>652</v>
      </c>
      <c r="U1310" s="36">
        <v>2155551555</v>
      </c>
      <c r="V1310" s="36" t="s">
        <v>146</v>
      </c>
      <c r="W1310" s="36" t="s">
        <v>148</v>
      </c>
      <c r="X1310" s="36">
        <v>70267</v>
      </c>
      <c r="Y1310" s="36" t="s">
        <v>44</v>
      </c>
      <c r="Z1310" s="36" t="s">
        <v>149</v>
      </c>
    </row>
    <row r="1311" spans="1:26" x14ac:dyDescent="0.25">
      <c r="A1311" s="36">
        <v>10275</v>
      </c>
      <c r="B1311" s="36">
        <v>4</v>
      </c>
      <c r="C1311" s="37">
        <v>118</v>
      </c>
      <c r="D1311" s="38">
        <v>100</v>
      </c>
      <c r="E1311" s="37">
        <v>22</v>
      </c>
      <c r="F1311" s="38">
        <v>2904.44</v>
      </c>
      <c r="G1311" s="37">
        <f t="shared" si="61"/>
        <v>704.44</v>
      </c>
      <c r="H1311" s="47">
        <v>38191</v>
      </c>
      <c r="I1311" s="37" t="str">
        <f t="shared" si="62"/>
        <v>Jul</v>
      </c>
      <c r="J1311" s="50">
        <v>7</v>
      </c>
      <c r="K1311" s="37">
        <v>2004</v>
      </c>
      <c r="L1311" s="38">
        <v>3</v>
      </c>
      <c r="M1311" s="37" t="s">
        <v>36</v>
      </c>
      <c r="N1311" s="38" t="s">
        <v>37</v>
      </c>
      <c r="O1311" s="37" t="s">
        <v>120</v>
      </c>
      <c r="P1311" s="38" t="s">
        <v>123</v>
      </c>
      <c r="Q1311" s="37" t="s">
        <v>51</v>
      </c>
      <c r="R1311" s="38" t="str">
        <f t="shared" si="63"/>
        <v>Europe</v>
      </c>
      <c r="S1311" s="37" t="s">
        <v>46</v>
      </c>
      <c r="T1311" s="36" t="s">
        <v>304</v>
      </c>
      <c r="U1311" s="36" t="s">
        <v>121</v>
      </c>
      <c r="V1311" s="36" t="s">
        <v>122</v>
      </c>
      <c r="X1311" s="36">
        <v>44000</v>
      </c>
      <c r="Y1311" s="36" t="s">
        <v>124</v>
      </c>
      <c r="Z1311" s="36" t="s">
        <v>125</v>
      </c>
    </row>
    <row r="1312" spans="1:26" x14ac:dyDescent="0.25">
      <c r="A1312" s="36">
        <v>10275</v>
      </c>
      <c r="B1312" s="36">
        <v>14</v>
      </c>
      <c r="C1312" s="37">
        <v>91</v>
      </c>
      <c r="D1312" s="38">
        <v>89.51</v>
      </c>
      <c r="E1312" s="37">
        <v>32</v>
      </c>
      <c r="F1312" s="38">
        <v>2864.32</v>
      </c>
      <c r="G1312" s="37">
        <f t="shared" si="61"/>
        <v>0</v>
      </c>
      <c r="H1312" s="47">
        <v>38191</v>
      </c>
      <c r="I1312" s="37" t="str">
        <f t="shared" si="62"/>
        <v>Jul</v>
      </c>
      <c r="J1312" s="50">
        <v>7</v>
      </c>
      <c r="K1312" s="37">
        <v>2004</v>
      </c>
      <c r="L1312" s="38">
        <v>3</v>
      </c>
      <c r="M1312" s="37" t="s">
        <v>36</v>
      </c>
      <c r="N1312" s="38" t="s">
        <v>565</v>
      </c>
      <c r="O1312" s="37" t="s">
        <v>120</v>
      </c>
      <c r="P1312" s="38" t="s">
        <v>123</v>
      </c>
      <c r="Q1312" s="37" t="s">
        <v>51</v>
      </c>
      <c r="R1312" s="38" t="str">
        <f t="shared" si="63"/>
        <v>Europe</v>
      </c>
      <c r="S1312" s="37" t="s">
        <v>46</v>
      </c>
      <c r="T1312" s="36" t="s">
        <v>661</v>
      </c>
      <c r="U1312" s="36" t="s">
        <v>121</v>
      </c>
      <c r="V1312" s="36" t="s">
        <v>122</v>
      </c>
      <c r="X1312" s="36">
        <v>44000</v>
      </c>
      <c r="Y1312" s="36" t="s">
        <v>124</v>
      </c>
      <c r="Z1312" s="36" t="s">
        <v>125</v>
      </c>
    </row>
    <row r="1313" spans="1:26" x14ac:dyDescent="0.25">
      <c r="A1313" s="36">
        <v>10140</v>
      </c>
      <c r="B1313" s="36">
        <v>2</v>
      </c>
      <c r="C1313" s="37">
        <v>60</v>
      </c>
      <c r="D1313" s="38">
        <v>61.99</v>
      </c>
      <c r="E1313" s="37">
        <v>46</v>
      </c>
      <c r="F1313" s="38">
        <v>2851.54</v>
      </c>
      <c r="G1313" s="37">
        <f t="shared" si="61"/>
        <v>0</v>
      </c>
      <c r="H1313" s="47">
        <v>37826</v>
      </c>
      <c r="I1313" s="37" t="str">
        <f t="shared" si="62"/>
        <v>Jul</v>
      </c>
      <c r="J1313" s="50">
        <v>7</v>
      </c>
      <c r="K1313" s="37">
        <v>2003</v>
      </c>
      <c r="L1313" s="38">
        <v>3</v>
      </c>
      <c r="M1313" s="37" t="s">
        <v>36</v>
      </c>
      <c r="N1313" s="38" t="s">
        <v>504</v>
      </c>
      <c r="O1313" s="37" t="s">
        <v>71</v>
      </c>
      <c r="P1313" s="38" t="s">
        <v>73</v>
      </c>
      <c r="Q1313" s="37" t="s">
        <v>43</v>
      </c>
      <c r="R1313" s="38" t="str">
        <f t="shared" si="63"/>
        <v>North America</v>
      </c>
      <c r="S1313" s="37" t="s">
        <v>46</v>
      </c>
      <c r="T1313" s="36" t="s">
        <v>590</v>
      </c>
      <c r="U1313" s="36">
        <v>6505556809</v>
      </c>
      <c r="V1313" s="36" t="s">
        <v>72</v>
      </c>
      <c r="W1313" s="36" t="s">
        <v>64</v>
      </c>
      <c r="X1313" s="36">
        <v>94217</v>
      </c>
      <c r="Y1313" s="36" t="s">
        <v>74</v>
      </c>
      <c r="Z1313" s="36" t="s">
        <v>75</v>
      </c>
    </row>
    <row r="1314" spans="1:26" x14ac:dyDescent="0.25">
      <c r="A1314" s="36">
        <v>10135</v>
      </c>
      <c r="B1314" s="36">
        <v>4</v>
      </c>
      <c r="C1314" s="37">
        <v>115</v>
      </c>
      <c r="D1314" s="38">
        <v>97.89</v>
      </c>
      <c r="E1314" s="37">
        <v>29</v>
      </c>
      <c r="F1314" s="38">
        <v>2838.81</v>
      </c>
      <c r="G1314" s="37">
        <f t="shared" si="61"/>
        <v>0</v>
      </c>
      <c r="H1314" s="47">
        <v>37804</v>
      </c>
      <c r="I1314" s="37" t="str">
        <f t="shared" si="62"/>
        <v>Jul</v>
      </c>
      <c r="J1314" s="50">
        <v>7</v>
      </c>
      <c r="K1314" s="37">
        <v>2003</v>
      </c>
      <c r="L1314" s="38">
        <v>3</v>
      </c>
      <c r="M1314" s="37" t="s">
        <v>36</v>
      </c>
      <c r="N1314" s="38" t="s">
        <v>186</v>
      </c>
      <c r="O1314" s="37" t="s">
        <v>276</v>
      </c>
      <c r="P1314" s="38" t="s">
        <v>278</v>
      </c>
      <c r="Q1314" s="37" t="s">
        <v>43</v>
      </c>
      <c r="R1314" s="38" t="str">
        <f t="shared" si="63"/>
        <v>North America</v>
      </c>
      <c r="S1314" s="37" t="s">
        <v>46</v>
      </c>
      <c r="T1314" s="36" t="s">
        <v>529</v>
      </c>
      <c r="U1314" s="36">
        <v>4155551450</v>
      </c>
      <c r="V1314" s="36" t="s">
        <v>277</v>
      </c>
      <c r="W1314" s="36" t="s">
        <v>64</v>
      </c>
      <c r="X1314" s="36">
        <v>97562</v>
      </c>
      <c r="Y1314" s="36" t="s">
        <v>279</v>
      </c>
      <c r="Z1314" s="36" t="s">
        <v>280</v>
      </c>
    </row>
    <row r="1315" spans="1:26" x14ac:dyDescent="0.25">
      <c r="A1315" s="36">
        <v>10140</v>
      </c>
      <c r="B1315" s="36">
        <v>3</v>
      </c>
      <c r="C1315" s="37">
        <v>96</v>
      </c>
      <c r="D1315" s="38">
        <v>100</v>
      </c>
      <c r="E1315" s="37">
        <v>26</v>
      </c>
      <c r="F1315" s="38">
        <v>2829.58</v>
      </c>
      <c r="G1315" s="37">
        <f t="shared" si="61"/>
        <v>229.57999999999993</v>
      </c>
      <c r="H1315" s="47">
        <v>37826</v>
      </c>
      <c r="I1315" s="37" t="str">
        <f t="shared" si="62"/>
        <v>Jul</v>
      </c>
      <c r="J1315" s="50">
        <v>7</v>
      </c>
      <c r="K1315" s="37">
        <v>2003</v>
      </c>
      <c r="L1315" s="38">
        <v>3</v>
      </c>
      <c r="M1315" s="37" t="s">
        <v>36</v>
      </c>
      <c r="N1315" s="38" t="s">
        <v>504</v>
      </c>
      <c r="O1315" s="37" t="s">
        <v>71</v>
      </c>
      <c r="P1315" s="38" t="s">
        <v>73</v>
      </c>
      <c r="Q1315" s="37" t="s">
        <v>43</v>
      </c>
      <c r="R1315" s="38" t="str">
        <f t="shared" si="63"/>
        <v>North America</v>
      </c>
      <c r="S1315" s="37" t="s">
        <v>46</v>
      </c>
      <c r="T1315" s="36" t="s">
        <v>648</v>
      </c>
      <c r="U1315" s="36">
        <v>6505556809</v>
      </c>
      <c r="V1315" s="36" t="s">
        <v>72</v>
      </c>
      <c r="W1315" s="36" t="s">
        <v>64</v>
      </c>
      <c r="X1315" s="36">
        <v>94217</v>
      </c>
      <c r="Y1315" s="36" t="s">
        <v>74</v>
      </c>
      <c r="Z1315" s="36" t="s">
        <v>75</v>
      </c>
    </row>
    <row r="1316" spans="1:26" x14ac:dyDescent="0.25">
      <c r="A1316" s="36">
        <v>10266</v>
      </c>
      <c r="B1316" s="36">
        <v>3</v>
      </c>
      <c r="C1316" s="37">
        <v>132</v>
      </c>
      <c r="D1316" s="38">
        <v>100</v>
      </c>
      <c r="E1316" s="37">
        <v>20</v>
      </c>
      <c r="F1316" s="38">
        <v>2824.8</v>
      </c>
      <c r="G1316" s="37">
        <f t="shared" si="61"/>
        <v>824.80000000000018</v>
      </c>
      <c r="H1316" s="47">
        <v>38174</v>
      </c>
      <c r="I1316" s="37" t="str">
        <f t="shared" si="62"/>
        <v>Jul</v>
      </c>
      <c r="J1316" s="50">
        <v>7</v>
      </c>
      <c r="K1316" s="37">
        <v>2004</v>
      </c>
      <c r="L1316" s="38">
        <v>3</v>
      </c>
      <c r="M1316" s="37" t="s">
        <v>36</v>
      </c>
      <c r="N1316" s="38" t="s">
        <v>186</v>
      </c>
      <c r="O1316" s="37" t="s">
        <v>454</v>
      </c>
      <c r="P1316" s="38" t="s">
        <v>457</v>
      </c>
      <c r="Q1316" s="37" t="s">
        <v>262</v>
      </c>
      <c r="R1316" s="38" t="str">
        <f t="shared" si="63"/>
        <v>Europe</v>
      </c>
      <c r="S1316" s="37" t="s">
        <v>46</v>
      </c>
      <c r="T1316" s="36" t="s">
        <v>594</v>
      </c>
      <c r="U1316" s="36" t="s">
        <v>455</v>
      </c>
      <c r="V1316" s="36" t="s">
        <v>456</v>
      </c>
      <c r="X1316" s="36">
        <v>42100</v>
      </c>
      <c r="Y1316" s="36" t="s">
        <v>458</v>
      </c>
      <c r="Z1316" s="36" t="s">
        <v>459</v>
      </c>
    </row>
    <row r="1317" spans="1:26" x14ac:dyDescent="0.25">
      <c r="A1317" s="36">
        <v>10273</v>
      </c>
      <c r="B1317" s="36">
        <v>6</v>
      </c>
      <c r="C1317" s="37">
        <v>88</v>
      </c>
      <c r="D1317" s="38">
        <v>100</v>
      </c>
      <c r="E1317" s="37">
        <v>27</v>
      </c>
      <c r="F1317" s="38">
        <v>2796.12</v>
      </c>
      <c r="G1317" s="37">
        <f t="shared" si="61"/>
        <v>96.119999999999891</v>
      </c>
      <c r="H1317" s="47">
        <v>38189</v>
      </c>
      <c r="I1317" s="37" t="str">
        <f t="shared" si="62"/>
        <v>Jul</v>
      </c>
      <c r="J1317" s="50">
        <v>7</v>
      </c>
      <c r="K1317" s="37">
        <v>2004</v>
      </c>
      <c r="L1317" s="38">
        <v>3</v>
      </c>
      <c r="M1317" s="37" t="s">
        <v>36</v>
      </c>
      <c r="N1317" s="38" t="s">
        <v>549</v>
      </c>
      <c r="O1317" s="37" t="s">
        <v>368</v>
      </c>
      <c r="P1317" s="38" t="s">
        <v>371</v>
      </c>
      <c r="Q1317" s="37" t="s">
        <v>373</v>
      </c>
      <c r="R1317" s="38" t="str">
        <f t="shared" si="63"/>
        <v>Europe</v>
      </c>
      <c r="S1317" s="37" t="s">
        <v>46</v>
      </c>
      <c r="T1317" s="36" t="s">
        <v>635</v>
      </c>
      <c r="U1317" s="36" t="s">
        <v>369</v>
      </c>
      <c r="V1317" s="36" t="s">
        <v>370</v>
      </c>
      <c r="X1317" s="36" t="s">
        <v>372</v>
      </c>
      <c r="Y1317" s="36" t="s">
        <v>374</v>
      </c>
      <c r="Z1317" s="36" t="s">
        <v>375</v>
      </c>
    </row>
    <row r="1318" spans="1:26" x14ac:dyDescent="0.25">
      <c r="A1318" s="36">
        <v>10273</v>
      </c>
      <c r="B1318" s="36">
        <v>11</v>
      </c>
      <c r="C1318" s="37">
        <v>122</v>
      </c>
      <c r="D1318" s="38">
        <v>100</v>
      </c>
      <c r="E1318" s="37">
        <v>22</v>
      </c>
      <c r="F1318" s="38">
        <v>2784.76</v>
      </c>
      <c r="G1318" s="37">
        <f t="shared" si="61"/>
        <v>584.76000000000022</v>
      </c>
      <c r="H1318" s="47">
        <v>38189</v>
      </c>
      <c r="I1318" s="37" t="str">
        <f t="shared" si="62"/>
        <v>Jul</v>
      </c>
      <c r="J1318" s="50">
        <v>7</v>
      </c>
      <c r="K1318" s="37">
        <v>2004</v>
      </c>
      <c r="L1318" s="38">
        <v>3</v>
      </c>
      <c r="M1318" s="37" t="s">
        <v>36</v>
      </c>
      <c r="N1318" s="38" t="s">
        <v>597</v>
      </c>
      <c r="O1318" s="37" t="s">
        <v>368</v>
      </c>
      <c r="P1318" s="38" t="s">
        <v>371</v>
      </c>
      <c r="Q1318" s="37" t="s">
        <v>373</v>
      </c>
      <c r="R1318" s="38" t="str">
        <f t="shared" si="63"/>
        <v>Europe</v>
      </c>
      <c r="S1318" s="37" t="s">
        <v>46</v>
      </c>
      <c r="T1318" s="36" t="s">
        <v>626</v>
      </c>
      <c r="U1318" s="36" t="s">
        <v>369</v>
      </c>
      <c r="V1318" s="36" t="s">
        <v>370</v>
      </c>
      <c r="X1318" s="36" t="s">
        <v>372</v>
      </c>
      <c r="Y1318" s="36" t="s">
        <v>374</v>
      </c>
      <c r="Z1318" s="36" t="s">
        <v>375</v>
      </c>
    </row>
    <row r="1319" spans="1:26" x14ac:dyDescent="0.25">
      <c r="A1319" s="36">
        <v>10270</v>
      </c>
      <c r="B1319" s="36">
        <v>1</v>
      </c>
      <c r="C1319" s="37">
        <v>96</v>
      </c>
      <c r="D1319" s="38">
        <v>85.72</v>
      </c>
      <c r="E1319" s="37">
        <v>32</v>
      </c>
      <c r="F1319" s="38">
        <v>2743.04</v>
      </c>
      <c r="G1319" s="37">
        <f t="shared" si="61"/>
        <v>0</v>
      </c>
      <c r="H1319" s="47">
        <v>38187</v>
      </c>
      <c r="I1319" s="37" t="str">
        <f t="shared" si="62"/>
        <v>Jul</v>
      </c>
      <c r="J1319" s="50">
        <v>7</v>
      </c>
      <c r="K1319" s="37">
        <v>2004</v>
      </c>
      <c r="L1319" s="38">
        <v>3</v>
      </c>
      <c r="M1319" s="37" t="s">
        <v>36</v>
      </c>
      <c r="N1319" s="38" t="s">
        <v>504</v>
      </c>
      <c r="O1319" s="37" t="s">
        <v>158</v>
      </c>
      <c r="P1319" s="38" t="s">
        <v>161</v>
      </c>
      <c r="Q1319" s="37" t="s">
        <v>103</v>
      </c>
      <c r="R1319" s="38" t="str">
        <f t="shared" si="63"/>
        <v>Asia &amp; Pacific</v>
      </c>
      <c r="S1319" s="37" t="s">
        <v>46</v>
      </c>
      <c r="T1319" s="36" t="s">
        <v>648</v>
      </c>
      <c r="U1319" s="36" t="s">
        <v>159</v>
      </c>
      <c r="V1319" s="36" t="s">
        <v>160</v>
      </c>
      <c r="W1319" s="36" t="s">
        <v>162</v>
      </c>
      <c r="X1319" s="36">
        <v>2067</v>
      </c>
      <c r="Y1319" s="36" t="s">
        <v>163</v>
      </c>
      <c r="Z1319" s="36" t="s">
        <v>164</v>
      </c>
    </row>
    <row r="1320" spans="1:26" x14ac:dyDescent="0.25">
      <c r="A1320" s="36">
        <v>10267</v>
      </c>
      <c r="B1320" s="36">
        <v>1</v>
      </c>
      <c r="C1320" s="37">
        <v>71</v>
      </c>
      <c r="D1320" s="38">
        <v>75.55</v>
      </c>
      <c r="E1320" s="37">
        <v>36</v>
      </c>
      <c r="F1320" s="38">
        <v>2719.8</v>
      </c>
      <c r="G1320" s="37">
        <f t="shared" si="61"/>
        <v>4.5474735088646412E-13</v>
      </c>
      <c r="H1320" s="47">
        <v>38175</v>
      </c>
      <c r="I1320" s="37" t="str">
        <f t="shared" si="62"/>
        <v>Jul</v>
      </c>
      <c r="J1320" s="50">
        <v>7</v>
      </c>
      <c r="K1320" s="37">
        <v>2004</v>
      </c>
      <c r="L1320" s="38">
        <v>3</v>
      </c>
      <c r="M1320" s="37" t="s">
        <v>36</v>
      </c>
      <c r="N1320" s="38" t="s">
        <v>186</v>
      </c>
      <c r="O1320" s="37" t="s">
        <v>477</v>
      </c>
      <c r="P1320" s="38" t="s">
        <v>41</v>
      </c>
      <c r="Q1320" s="37" t="s">
        <v>43</v>
      </c>
      <c r="R1320" s="38" t="str">
        <f t="shared" si="63"/>
        <v>North America</v>
      </c>
      <c r="S1320" s="37" t="s">
        <v>46</v>
      </c>
      <c r="T1320" s="36" t="s">
        <v>618</v>
      </c>
      <c r="U1320" s="36">
        <v>2125557413</v>
      </c>
      <c r="V1320" s="36" t="s">
        <v>478</v>
      </c>
      <c r="W1320" s="36" t="s">
        <v>42</v>
      </c>
      <c r="X1320" s="36">
        <v>10022</v>
      </c>
      <c r="Y1320" s="36" t="s">
        <v>65</v>
      </c>
      <c r="Z1320" s="36" t="s">
        <v>479</v>
      </c>
    </row>
    <row r="1321" spans="1:26" x14ac:dyDescent="0.25">
      <c r="A1321" s="36">
        <v>10134</v>
      </c>
      <c r="B1321" s="36">
        <v>1</v>
      </c>
      <c r="C1321" s="37">
        <v>150</v>
      </c>
      <c r="D1321" s="38">
        <v>100</v>
      </c>
      <c r="E1321" s="37">
        <v>20</v>
      </c>
      <c r="F1321" s="38">
        <v>2711.2</v>
      </c>
      <c r="G1321" s="37">
        <f t="shared" si="61"/>
        <v>711.19999999999982</v>
      </c>
      <c r="H1321" s="47">
        <v>37803</v>
      </c>
      <c r="I1321" s="37" t="str">
        <f t="shared" si="62"/>
        <v>Jul</v>
      </c>
      <c r="J1321" s="50">
        <v>7</v>
      </c>
      <c r="K1321" s="37">
        <v>2003</v>
      </c>
      <c r="L1321" s="38">
        <v>3</v>
      </c>
      <c r="M1321" s="37" t="s">
        <v>36</v>
      </c>
      <c r="N1321" s="38" t="s">
        <v>37</v>
      </c>
      <c r="O1321" s="37" t="s">
        <v>54</v>
      </c>
      <c r="P1321" s="38" t="s">
        <v>57</v>
      </c>
      <c r="Q1321" s="37" t="s">
        <v>51</v>
      </c>
      <c r="R1321" s="38" t="str">
        <f t="shared" si="63"/>
        <v>Europe</v>
      </c>
      <c r="S1321" s="37" t="s">
        <v>46</v>
      </c>
      <c r="T1321" s="36" t="s">
        <v>506</v>
      </c>
      <c r="U1321" s="36" t="s">
        <v>55</v>
      </c>
      <c r="V1321" s="36" t="s">
        <v>56</v>
      </c>
      <c r="X1321" s="36">
        <v>75508</v>
      </c>
      <c r="Y1321" s="36" t="s">
        <v>58</v>
      </c>
      <c r="Z1321" s="36" t="s">
        <v>59</v>
      </c>
    </row>
    <row r="1322" spans="1:26" x14ac:dyDescent="0.25">
      <c r="A1322" s="36">
        <v>10135</v>
      </c>
      <c r="B1322" s="36">
        <v>17</v>
      </c>
      <c r="C1322" s="37">
        <v>102</v>
      </c>
      <c r="D1322" s="38">
        <v>89.8</v>
      </c>
      <c r="E1322" s="37">
        <v>30</v>
      </c>
      <c r="F1322" s="38">
        <v>2694</v>
      </c>
      <c r="G1322" s="37">
        <f t="shared" si="61"/>
        <v>0</v>
      </c>
      <c r="H1322" s="47">
        <v>37804</v>
      </c>
      <c r="I1322" s="37" t="str">
        <f t="shared" si="62"/>
        <v>Jul</v>
      </c>
      <c r="J1322" s="50">
        <v>7</v>
      </c>
      <c r="K1322" s="37">
        <v>2003</v>
      </c>
      <c r="L1322" s="38">
        <v>3</v>
      </c>
      <c r="M1322" s="37" t="s">
        <v>36</v>
      </c>
      <c r="N1322" s="38" t="s">
        <v>37</v>
      </c>
      <c r="O1322" s="37" t="s">
        <v>276</v>
      </c>
      <c r="P1322" s="38" t="s">
        <v>278</v>
      </c>
      <c r="Q1322" s="37" t="s">
        <v>43</v>
      </c>
      <c r="R1322" s="38" t="str">
        <f t="shared" si="63"/>
        <v>North America</v>
      </c>
      <c r="S1322" s="37" t="s">
        <v>46</v>
      </c>
      <c r="T1322" s="36" t="s">
        <v>655</v>
      </c>
      <c r="U1322" s="36">
        <v>4155551450</v>
      </c>
      <c r="V1322" s="36" t="s">
        <v>277</v>
      </c>
      <c r="W1322" s="36" t="s">
        <v>64</v>
      </c>
      <c r="X1322" s="36">
        <v>97562</v>
      </c>
      <c r="Y1322" s="36" t="s">
        <v>279</v>
      </c>
      <c r="Z1322" s="36" t="s">
        <v>280</v>
      </c>
    </row>
    <row r="1323" spans="1:26" x14ac:dyDescent="0.25">
      <c r="A1323" s="36">
        <v>10266</v>
      </c>
      <c r="B1323" s="36">
        <v>15</v>
      </c>
      <c r="C1323" s="37">
        <v>79</v>
      </c>
      <c r="D1323" s="38">
        <v>76.61</v>
      </c>
      <c r="E1323" s="37">
        <v>35</v>
      </c>
      <c r="F1323" s="38">
        <v>2681.35</v>
      </c>
      <c r="G1323" s="37">
        <f t="shared" si="61"/>
        <v>0</v>
      </c>
      <c r="H1323" s="47">
        <v>38174</v>
      </c>
      <c r="I1323" s="37" t="str">
        <f t="shared" si="62"/>
        <v>Jul</v>
      </c>
      <c r="J1323" s="50">
        <v>7</v>
      </c>
      <c r="K1323" s="37">
        <v>2004</v>
      </c>
      <c r="L1323" s="38">
        <v>3</v>
      </c>
      <c r="M1323" s="37" t="s">
        <v>36</v>
      </c>
      <c r="N1323" s="38" t="s">
        <v>186</v>
      </c>
      <c r="O1323" s="37" t="s">
        <v>454</v>
      </c>
      <c r="P1323" s="38" t="s">
        <v>457</v>
      </c>
      <c r="Q1323" s="37" t="s">
        <v>262</v>
      </c>
      <c r="R1323" s="38" t="str">
        <f t="shared" si="63"/>
        <v>Europe</v>
      </c>
      <c r="S1323" s="37" t="s">
        <v>46</v>
      </c>
      <c r="T1323" s="36" t="s">
        <v>517</v>
      </c>
      <c r="U1323" s="36" t="s">
        <v>455</v>
      </c>
      <c r="V1323" s="36" t="s">
        <v>456</v>
      </c>
      <c r="X1323" s="36">
        <v>42100</v>
      </c>
      <c r="Y1323" s="36" t="s">
        <v>458</v>
      </c>
      <c r="Z1323" s="36" t="s">
        <v>459</v>
      </c>
    </row>
    <row r="1324" spans="1:26" x14ac:dyDescent="0.25">
      <c r="A1324" s="36">
        <v>10273</v>
      </c>
      <c r="B1324" s="36">
        <v>5</v>
      </c>
      <c r="C1324" s="37">
        <v>72</v>
      </c>
      <c r="D1324" s="38">
        <v>62.16</v>
      </c>
      <c r="E1324" s="37">
        <v>42</v>
      </c>
      <c r="F1324" s="38">
        <v>2610.7199999999998</v>
      </c>
      <c r="G1324" s="37">
        <f t="shared" si="61"/>
        <v>0</v>
      </c>
      <c r="H1324" s="47">
        <v>38189</v>
      </c>
      <c r="I1324" s="37" t="str">
        <f t="shared" si="62"/>
        <v>Jul</v>
      </c>
      <c r="J1324" s="50">
        <v>7</v>
      </c>
      <c r="K1324" s="37">
        <v>2004</v>
      </c>
      <c r="L1324" s="38">
        <v>3</v>
      </c>
      <c r="M1324" s="37" t="s">
        <v>36</v>
      </c>
      <c r="N1324" s="38" t="s">
        <v>597</v>
      </c>
      <c r="O1324" s="37" t="s">
        <v>368</v>
      </c>
      <c r="P1324" s="38" t="s">
        <v>371</v>
      </c>
      <c r="Q1324" s="37" t="s">
        <v>373</v>
      </c>
      <c r="R1324" s="38" t="str">
        <f t="shared" si="63"/>
        <v>Europe</v>
      </c>
      <c r="S1324" s="37" t="s">
        <v>46</v>
      </c>
      <c r="T1324" s="36" t="s">
        <v>665</v>
      </c>
      <c r="U1324" s="36" t="s">
        <v>369</v>
      </c>
      <c r="V1324" s="36" t="s">
        <v>370</v>
      </c>
      <c r="X1324" s="36" t="s">
        <v>372</v>
      </c>
      <c r="Y1324" s="36" t="s">
        <v>374</v>
      </c>
      <c r="Z1324" s="36" t="s">
        <v>375</v>
      </c>
    </row>
    <row r="1325" spans="1:26" x14ac:dyDescent="0.25">
      <c r="A1325" s="36">
        <v>10274</v>
      </c>
      <c r="B1325" s="36">
        <v>2</v>
      </c>
      <c r="C1325" s="37">
        <v>68</v>
      </c>
      <c r="D1325" s="38">
        <v>65.08</v>
      </c>
      <c r="E1325" s="37">
        <v>40</v>
      </c>
      <c r="F1325" s="38">
        <v>2603.1999999999998</v>
      </c>
      <c r="G1325" s="37">
        <f t="shared" si="61"/>
        <v>0</v>
      </c>
      <c r="H1325" s="47">
        <v>38189</v>
      </c>
      <c r="I1325" s="37" t="str">
        <f t="shared" si="62"/>
        <v>Jul</v>
      </c>
      <c r="J1325" s="50">
        <v>7</v>
      </c>
      <c r="K1325" s="37">
        <v>2004</v>
      </c>
      <c r="L1325" s="38">
        <v>3</v>
      </c>
      <c r="M1325" s="37" t="s">
        <v>36</v>
      </c>
      <c r="N1325" s="38" t="s">
        <v>565</v>
      </c>
      <c r="O1325" s="37" t="s">
        <v>285</v>
      </c>
      <c r="P1325" s="38" t="s">
        <v>287</v>
      </c>
      <c r="Q1325" s="37" t="s">
        <v>43</v>
      </c>
      <c r="R1325" s="38" t="str">
        <f t="shared" si="63"/>
        <v>North America</v>
      </c>
      <c r="S1325" s="37" t="s">
        <v>46</v>
      </c>
      <c r="T1325" s="36" t="s">
        <v>632</v>
      </c>
      <c r="U1325" s="36">
        <v>6175558555</v>
      </c>
      <c r="V1325" s="36" t="s">
        <v>286</v>
      </c>
      <c r="W1325" s="36" t="s">
        <v>129</v>
      </c>
      <c r="X1325" s="36">
        <v>58339</v>
      </c>
      <c r="Y1325" s="36" t="s">
        <v>279</v>
      </c>
      <c r="Z1325" s="36" t="s">
        <v>288</v>
      </c>
    </row>
    <row r="1326" spans="1:26" x14ac:dyDescent="0.25">
      <c r="A1326" s="36">
        <v>10270</v>
      </c>
      <c r="B1326" s="36">
        <v>7</v>
      </c>
      <c r="C1326" s="37">
        <v>50</v>
      </c>
      <c r="D1326" s="38">
        <v>58.36</v>
      </c>
      <c r="E1326" s="37">
        <v>44</v>
      </c>
      <c r="F1326" s="38">
        <v>2567.84</v>
      </c>
      <c r="G1326" s="37">
        <f t="shared" si="61"/>
        <v>0</v>
      </c>
      <c r="H1326" s="47">
        <v>38187</v>
      </c>
      <c r="I1326" s="37" t="str">
        <f t="shared" si="62"/>
        <v>Jul</v>
      </c>
      <c r="J1326" s="50">
        <v>7</v>
      </c>
      <c r="K1326" s="37">
        <v>2004</v>
      </c>
      <c r="L1326" s="38">
        <v>3</v>
      </c>
      <c r="M1326" s="37" t="s">
        <v>36</v>
      </c>
      <c r="N1326" s="38" t="s">
        <v>549</v>
      </c>
      <c r="O1326" s="37" t="s">
        <v>158</v>
      </c>
      <c r="P1326" s="38" t="s">
        <v>161</v>
      </c>
      <c r="Q1326" s="37" t="s">
        <v>103</v>
      </c>
      <c r="R1326" s="38" t="str">
        <f t="shared" si="63"/>
        <v>Asia &amp; Pacific</v>
      </c>
      <c r="S1326" s="37" t="s">
        <v>46</v>
      </c>
      <c r="T1326" s="36" t="s">
        <v>616</v>
      </c>
      <c r="U1326" s="36" t="s">
        <v>159</v>
      </c>
      <c r="V1326" s="36" t="s">
        <v>160</v>
      </c>
      <c r="W1326" s="36" t="s">
        <v>162</v>
      </c>
      <c r="X1326" s="36">
        <v>2067</v>
      </c>
      <c r="Y1326" s="36" t="s">
        <v>163</v>
      </c>
      <c r="Z1326" s="36" t="s">
        <v>164</v>
      </c>
    </row>
    <row r="1327" spans="1:26" x14ac:dyDescent="0.25">
      <c r="A1327" s="36">
        <v>10266</v>
      </c>
      <c r="B1327" s="36">
        <v>6</v>
      </c>
      <c r="C1327" s="37">
        <v>141</v>
      </c>
      <c r="D1327" s="38">
        <v>100</v>
      </c>
      <c r="E1327" s="37">
        <v>21</v>
      </c>
      <c r="F1327" s="38">
        <v>2526.5100000000002</v>
      </c>
      <c r="G1327" s="37">
        <f t="shared" si="61"/>
        <v>426.51000000000022</v>
      </c>
      <c r="H1327" s="47">
        <v>38174</v>
      </c>
      <c r="I1327" s="37" t="str">
        <f t="shared" si="62"/>
        <v>Jul</v>
      </c>
      <c r="J1327" s="50">
        <v>7</v>
      </c>
      <c r="K1327" s="37">
        <v>2004</v>
      </c>
      <c r="L1327" s="38">
        <v>3</v>
      </c>
      <c r="M1327" s="37" t="s">
        <v>36</v>
      </c>
      <c r="N1327" s="38" t="s">
        <v>186</v>
      </c>
      <c r="O1327" s="37" t="s">
        <v>454</v>
      </c>
      <c r="P1327" s="38" t="s">
        <v>457</v>
      </c>
      <c r="Q1327" s="37" t="s">
        <v>262</v>
      </c>
      <c r="R1327" s="38" t="str">
        <f t="shared" si="63"/>
        <v>Europe</v>
      </c>
      <c r="S1327" s="37" t="s">
        <v>46</v>
      </c>
      <c r="T1327" s="36" t="s">
        <v>537</v>
      </c>
      <c r="U1327" s="36" t="s">
        <v>455</v>
      </c>
      <c r="V1327" s="36" t="s">
        <v>456</v>
      </c>
      <c r="X1327" s="36">
        <v>42100</v>
      </c>
      <c r="Y1327" s="36" t="s">
        <v>458</v>
      </c>
      <c r="Z1327" s="36" t="s">
        <v>459</v>
      </c>
    </row>
    <row r="1328" spans="1:26" x14ac:dyDescent="0.25">
      <c r="A1328" s="36">
        <v>10266</v>
      </c>
      <c r="B1328" s="36">
        <v>10</v>
      </c>
      <c r="C1328" s="37">
        <v>77</v>
      </c>
      <c r="D1328" s="38">
        <v>74.69</v>
      </c>
      <c r="E1328" s="37">
        <v>33</v>
      </c>
      <c r="F1328" s="38">
        <v>2464.77</v>
      </c>
      <c r="G1328" s="37">
        <f t="shared" si="61"/>
        <v>0</v>
      </c>
      <c r="H1328" s="47">
        <v>38174</v>
      </c>
      <c r="I1328" s="37" t="str">
        <f t="shared" si="62"/>
        <v>Jul</v>
      </c>
      <c r="J1328" s="50">
        <v>7</v>
      </c>
      <c r="K1328" s="37">
        <v>2004</v>
      </c>
      <c r="L1328" s="38">
        <v>3</v>
      </c>
      <c r="M1328" s="37" t="s">
        <v>36</v>
      </c>
      <c r="N1328" s="38" t="s">
        <v>186</v>
      </c>
      <c r="O1328" s="37" t="s">
        <v>454</v>
      </c>
      <c r="P1328" s="38" t="s">
        <v>457</v>
      </c>
      <c r="Q1328" s="37" t="s">
        <v>262</v>
      </c>
      <c r="R1328" s="38" t="str">
        <f t="shared" si="63"/>
        <v>Europe</v>
      </c>
      <c r="S1328" s="37" t="s">
        <v>46</v>
      </c>
      <c r="T1328" s="36" t="s">
        <v>584</v>
      </c>
      <c r="U1328" s="36" t="s">
        <v>455</v>
      </c>
      <c r="V1328" s="36" t="s">
        <v>456</v>
      </c>
      <c r="X1328" s="36">
        <v>42100</v>
      </c>
      <c r="Y1328" s="36" t="s">
        <v>458</v>
      </c>
      <c r="Z1328" s="36" t="s">
        <v>459</v>
      </c>
    </row>
    <row r="1329" spans="1:26" x14ac:dyDescent="0.25">
      <c r="A1329" s="36">
        <v>10266</v>
      </c>
      <c r="B1329" s="36">
        <v>12</v>
      </c>
      <c r="C1329" s="37">
        <v>117</v>
      </c>
      <c r="D1329" s="38">
        <v>100</v>
      </c>
      <c r="E1329" s="37">
        <v>22</v>
      </c>
      <c r="F1329" s="38">
        <v>2454.54</v>
      </c>
      <c r="G1329" s="37">
        <f t="shared" si="61"/>
        <v>254.53999999999996</v>
      </c>
      <c r="H1329" s="47">
        <v>38174</v>
      </c>
      <c r="I1329" s="37" t="str">
        <f t="shared" si="62"/>
        <v>Jul</v>
      </c>
      <c r="J1329" s="50">
        <v>7</v>
      </c>
      <c r="K1329" s="37">
        <v>2004</v>
      </c>
      <c r="L1329" s="38">
        <v>3</v>
      </c>
      <c r="M1329" s="37" t="s">
        <v>36</v>
      </c>
      <c r="N1329" s="38" t="s">
        <v>186</v>
      </c>
      <c r="O1329" s="37" t="s">
        <v>454</v>
      </c>
      <c r="P1329" s="38" t="s">
        <v>457</v>
      </c>
      <c r="Q1329" s="37" t="s">
        <v>262</v>
      </c>
      <c r="R1329" s="38" t="str">
        <f t="shared" si="63"/>
        <v>Europe</v>
      </c>
      <c r="S1329" s="37" t="s">
        <v>46</v>
      </c>
      <c r="T1329" s="36" t="s">
        <v>512</v>
      </c>
      <c r="U1329" s="36" t="s">
        <v>455</v>
      </c>
      <c r="V1329" s="36" t="s">
        <v>456</v>
      </c>
      <c r="X1329" s="36">
        <v>42100</v>
      </c>
      <c r="Y1329" s="36" t="s">
        <v>458</v>
      </c>
      <c r="Z1329" s="36" t="s">
        <v>459</v>
      </c>
    </row>
    <row r="1330" spans="1:26" x14ac:dyDescent="0.25">
      <c r="A1330" s="36">
        <v>10272</v>
      </c>
      <c r="B1330" s="36">
        <v>4</v>
      </c>
      <c r="C1330" s="37">
        <v>58</v>
      </c>
      <c r="D1330" s="38">
        <v>56.82</v>
      </c>
      <c r="E1330" s="37">
        <v>43</v>
      </c>
      <c r="F1330" s="38">
        <v>2443.2600000000002</v>
      </c>
      <c r="G1330" s="37">
        <f t="shared" si="61"/>
        <v>0</v>
      </c>
      <c r="H1330" s="47">
        <v>38188</v>
      </c>
      <c r="I1330" s="37" t="str">
        <f t="shared" si="62"/>
        <v>Jul</v>
      </c>
      <c r="J1330" s="50">
        <v>7</v>
      </c>
      <c r="K1330" s="37">
        <v>2004</v>
      </c>
      <c r="L1330" s="38">
        <v>3</v>
      </c>
      <c r="M1330" s="37" t="s">
        <v>36</v>
      </c>
      <c r="N1330" s="38" t="s">
        <v>604</v>
      </c>
      <c r="O1330" s="37" t="s">
        <v>145</v>
      </c>
      <c r="P1330" s="38" t="s">
        <v>147</v>
      </c>
      <c r="Q1330" s="37" t="s">
        <v>43</v>
      </c>
      <c r="R1330" s="38" t="str">
        <f t="shared" si="63"/>
        <v>North America</v>
      </c>
      <c r="S1330" s="37" t="s">
        <v>46</v>
      </c>
      <c r="T1330" s="36" t="s">
        <v>658</v>
      </c>
      <c r="U1330" s="36">
        <v>2155551555</v>
      </c>
      <c r="V1330" s="36" t="s">
        <v>146</v>
      </c>
      <c r="W1330" s="36" t="s">
        <v>148</v>
      </c>
      <c r="X1330" s="36">
        <v>70267</v>
      </c>
      <c r="Y1330" s="36" t="s">
        <v>44</v>
      </c>
      <c r="Z1330" s="36" t="s">
        <v>149</v>
      </c>
    </row>
    <row r="1331" spans="1:26" x14ac:dyDescent="0.25">
      <c r="A1331" s="36">
        <v>10275</v>
      </c>
      <c r="B1331" s="36">
        <v>6</v>
      </c>
      <c r="C1331" s="37">
        <v>76</v>
      </c>
      <c r="D1331" s="38">
        <v>79.98</v>
      </c>
      <c r="E1331" s="37">
        <v>30</v>
      </c>
      <c r="F1331" s="38">
        <v>2399.4</v>
      </c>
      <c r="G1331" s="37">
        <f t="shared" si="61"/>
        <v>0</v>
      </c>
      <c r="H1331" s="47">
        <v>38191</v>
      </c>
      <c r="I1331" s="37" t="str">
        <f t="shared" si="62"/>
        <v>Jul</v>
      </c>
      <c r="J1331" s="50">
        <v>7</v>
      </c>
      <c r="K1331" s="37">
        <v>2004</v>
      </c>
      <c r="L1331" s="38">
        <v>3</v>
      </c>
      <c r="M1331" s="37" t="s">
        <v>36</v>
      </c>
      <c r="N1331" s="38" t="s">
        <v>37</v>
      </c>
      <c r="O1331" s="37" t="s">
        <v>120</v>
      </c>
      <c r="P1331" s="38" t="s">
        <v>123</v>
      </c>
      <c r="Q1331" s="37" t="s">
        <v>51</v>
      </c>
      <c r="R1331" s="38" t="str">
        <f t="shared" si="63"/>
        <v>Europe</v>
      </c>
      <c r="S1331" s="37" t="s">
        <v>46</v>
      </c>
      <c r="T1331" s="36" t="s">
        <v>625</v>
      </c>
      <c r="U1331" s="36" t="s">
        <v>121</v>
      </c>
      <c r="V1331" s="36" t="s">
        <v>122</v>
      </c>
      <c r="X1331" s="36">
        <v>44000</v>
      </c>
      <c r="Y1331" s="36" t="s">
        <v>124</v>
      </c>
      <c r="Z1331" s="36" t="s">
        <v>125</v>
      </c>
    </row>
    <row r="1332" spans="1:26" x14ac:dyDescent="0.25">
      <c r="A1332" s="36">
        <v>10275</v>
      </c>
      <c r="B1332" s="36">
        <v>11</v>
      </c>
      <c r="C1332" s="37">
        <v>109</v>
      </c>
      <c r="D1332" s="38">
        <v>95.2</v>
      </c>
      <c r="E1332" s="37">
        <v>25</v>
      </c>
      <c r="F1332" s="38">
        <v>2380</v>
      </c>
      <c r="G1332" s="37">
        <f t="shared" si="61"/>
        <v>0</v>
      </c>
      <c r="H1332" s="47">
        <v>38191</v>
      </c>
      <c r="I1332" s="37" t="str">
        <f t="shared" si="62"/>
        <v>Jul</v>
      </c>
      <c r="J1332" s="50">
        <v>7</v>
      </c>
      <c r="K1332" s="37">
        <v>2004</v>
      </c>
      <c r="L1332" s="38">
        <v>3</v>
      </c>
      <c r="M1332" s="37" t="s">
        <v>36</v>
      </c>
      <c r="N1332" s="38" t="s">
        <v>565</v>
      </c>
      <c r="O1332" s="37" t="s">
        <v>120</v>
      </c>
      <c r="P1332" s="38" t="s">
        <v>123</v>
      </c>
      <c r="Q1332" s="37" t="s">
        <v>51</v>
      </c>
      <c r="R1332" s="38" t="str">
        <f t="shared" si="63"/>
        <v>Europe</v>
      </c>
      <c r="S1332" s="37" t="s">
        <v>46</v>
      </c>
      <c r="T1332" s="36" t="s">
        <v>623</v>
      </c>
      <c r="U1332" s="36" t="s">
        <v>121</v>
      </c>
      <c r="V1332" s="36" t="s">
        <v>122</v>
      </c>
      <c r="X1332" s="36">
        <v>44000</v>
      </c>
      <c r="Y1332" s="36" t="s">
        <v>124</v>
      </c>
      <c r="Z1332" s="36" t="s">
        <v>125</v>
      </c>
    </row>
    <row r="1333" spans="1:26" x14ac:dyDescent="0.25">
      <c r="A1333" s="36">
        <v>10275</v>
      </c>
      <c r="B1333" s="36">
        <v>5</v>
      </c>
      <c r="C1333" s="37">
        <v>60</v>
      </c>
      <c r="D1333" s="38">
        <v>63.6</v>
      </c>
      <c r="E1333" s="37">
        <v>37</v>
      </c>
      <c r="F1333" s="38">
        <v>2353.1999999999998</v>
      </c>
      <c r="G1333" s="37">
        <f t="shared" si="61"/>
        <v>-4.5474735088646412E-13</v>
      </c>
      <c r="H1333" s="47">
        <v>38191</v>
      </c>
      <c r="I1333" s="37" t="str">
        <f t="shared" si="62"/>
        <v>Jul</v>
      </c>
      <c r="J1333" s="50">
        <v>7</v>
      </c>
      <c r="K1333" s="37">
        <v>2004</v>
      </c>
      <c r="L1333" s="38">
        <v>3</v>
      </c>
      <c r="M1333" s="37" t="s">
        <v>36</v>
      </c>
      <c r="N1333" s="38" t="s">
        <v>37</v>
      </c>
      <c r="O1333" s="37" t="s">
        <v>120</v>
      </c>
      <c r="P1333" s="38" t="s">
        <v>123</v>
      </c>
      <c r="Q1333" s="37" t="s">
        <v>51</v>
      </c>
      <c r="R1333" s="38" t="str">
        <f t="shared" si="63"/>
        <v>Europe</v>
      </c>
      <c r="S1333" s="37" t="s">
        <v>46</v>
      </c>
      <c r="T1333" s="36" t="s">
        <v>592</v>
      </c>
      <c r="U1333" s="36" t="s">
        <v>121</v>
      </c>
      <c r="V1333" s="36" t="s">
        <v>122</v>
      </c>
      <c r="X1333" s="36">
        <v>44000</v>
      </c>
      <c r="Y1333" s="36" t="s">
        <v>124</v>
      </c>
      <c r="Z1333" s="36" t="s">
        <v>125</v>
      </c>
    </row>
    <row r="1334" spans="1:26" x14ac:dyDescent="0.25">
      <c r="A1334" s="36">
        <v>10273</v>
      </c>
      <c r="B1334" s="36">
        <v>12</v>
      </c>
      <c r="C1334" s="37">
        <v>87</v>
      </c>
      <c r="D1334" s="38">
        <v>71.09</v>
      </c>
      <c r="E1334" s="37">
        <v>33</v>
      </c>
      <c r="F1334" s="38">
        <v>2345.9699999999998</v>
      </c>
      <c r="G1334" s="37">
        <f t="shared" si="61"/>
        <v>-4.5474735088646412E-13</v>
      </c>
      <c r="H1334" s="47">
        <v>38189</v>
      </c>
      <c r="I1334" s="37" t="str">
        <f t="shared" si="62"/>
        <v>Jul</v>
      </c>
      <c r="J1334" s="50">
        <v>7</v>
      </c>
      <c r="K1334" s="37">
        <v>2004</v>
      </c>
      <c r="L1334" s="38">
        <v>3</v>
      </c>
      <c r="M1334" s="37" t="s">
        <v>36</v>
      </c>
      <c r="N1334" s="38" t="s">
        <v>549</v>
      </c>
      <c r="O1334" s="37" t="s">
        <v>368</v>
      </c>
      <c r="P1334" s="38" t="s">
        <v>371</v>
      </c>
      <c r="Q1334" s="37" t="s">
        <v>373</v>
      </c>
      <c r="R1334" s="38" t="str">
        <f t="shared" si="63"/>
        <v>Europe</v>
      </c>
      <c r="S1334" s="37" t="s">
        <v>46</v>
      </c>
      <c r="T1334" s="36" t="s">
        <v>614</v>
      </c>
      <c r="U1334" s="36" t="s">
        <v>369</v>
      </c>
      <c r="V1334" s="36" t="s">
        <v>370</v>
      </c>
      <c r="X1334" s="36" t="s">
        <v>372</v>
      </c>
      <c r="Y1334" s="36" t="s">
        <v>374</v>
      </c>
      <c r="Z1334" s="36" t="s">
        <v>375</v>
      </c>
    </row>
    <row r="1335" spans="1:26" x14ac:dyDescent="0.25">
      <c r="A1335" s="36">
        <v>10135</v>
      </c>
      <c r="B1335" s="36">
        <v>13</v>
      </c>
      <c r="C1335" s="37">
        <v>62</v>
      </c>
      <c r="D1335" s="38">
        <v>50.36</v>
      </c>
      <c r="E1335" s="37">
        <v>45</v>
      </c>
      <c r="F1335" s="38">
        <v>2266.1999999999998</v>
      </c>
      <c r="G1335" s="37">
        <f t="shared" si="61"/>
        <v>0</v>
      </c>
      <c r="H1335" s="47">
        <v>37804</v>
      </c>
      <c r="I1335" s="37" t="str">
        <f t="shared" si="62"/>
        <v>Jul</v>
      </c>
      <c r="J1335" s="50">
        <v>7</v>
      </c>
      <c r="K1335" s="37">
        <v>2003</v>
      </c>
      <c r="L1335" s="38">
        <v>3</v>
      </c>
      <c r="M1335" s="37" t="s">
        <v>36</v>
      </c>
      <c r="N1335" s="38" t="s">
        <v>37</v>
      </c>
      <c r="O1335" s="37" t="s">
        <v>276</v>
      </c>
      <c r="P1335" s="38" t="s">
        <v>278</v>
      </c>
      <c r="Q1335" s="37" t="s">
        <v>43</v>
      </c>
      <c r="R1335" s="38" t="str">
        <f t="shared" si="63"/>
        <v>North America</v>
      </c>
      <c r="S1335" s="37" t="s">
        <v>46</v>
      </c>
      <c r="T1335" s="36" t="s">
        <v>610</v>
      </c>
      <c r="U1335" s="36">
        <v>4155551450</v>
      </c>
      <c r="V1335" s="36" t="s">
        <v>277</v>
      </c>
      <c r="W1335" s="36" t="s">
        <v>64</v>
      </c>
      <c r="X1335" s="36">
        <v>97562</v>
      </c>
      <c r="Y1335" s="36" t="s">
        <v>279</v>
      </c>
      <c r="Z1335" s="36" t="s">
        <v>280</v>
      </c>
    </row>
    <row r="1336" spans="1:26" x14ac:dyDescent="0.25">
      <c r="A1336" s="36">
        <v>10275</v>
      </c>
      <c r="B1336" s="36">
        <v>17</v>
      </c>
      <c r="C1336" s="37">
        <v>74</v>
      </c>
      <c r="D1336" s="38">
        <v>72.55</v>
      </c>
      <c r="E1336" s="37">
        <v>31</v>
      </c>
      <c r="F1336" s="38">
        <v>2249.0500000000002</v>
      </c>
      <c r="G1336" s="37">
        <f t="shared" si="61"/>
        <v>4.5474735088646412E-13</v>
      </c>
      <c r="H1336" s="47">
        <v>38191</v>
      </c>
      <c r="I1336" s="37" t="str">
        <f t="shared" si="62"/>
        <v>Jul</v>
      </c>
      <c r="J1336" s="50">
        <v>7</v>
      </c>
      <c r="K1336" s="37">
        <v>2004</v>
      </c>
      <c r="L1336" s="38">
        <v>3</v>
      </c>
      <c r="M1336" s="37" t="s">
        <v>36</v>
      </c>
      <c r="N1336" s="38" t="s">
        <v>565</v>
      </c>
      <c r="O1336" s="37" t="s">
        <v>120</v>
      </c>
      <c r="P1336" s="38" t="s">
        <v>123</v>
      </c>
      <c r="Q1336" s="37" t="s">
        <v>51</v>
      </c>
      <c r="R1336" s="38" t="str">
        <f t="shared" si="63"/>
        <v>Europe</v>
      </c>
      <c r="S1336" s="37" t="s">
        <v>46</v>
      </c>
      <c r="T1336" s="36" t="s">
        <v>671</v>
      </c>
      <c r="U1336" s="36" t="s">
        <v>121</v>
      </c>
      <c r="V1336" s="36" t="s">
        <v>122</v>
      </c>
      <c r="X1336" s="36">
        <v>44000</v>
      </c>
      <c r="Y1336" s="36" t="s">
        <v>124</v>
      </c>
      <c r="Z1336" s="36" t="s">
        <v>125</v>
      </c>
    </row>
    <row r="1337" spans="1:26" x14ac:dyDescent="0.25">
      <c r="A1337" s="36">
        <v>10274</v>
      </c>
      <c r="B1337" s="36">
        <v>5</v>
      </c>
      <c r="C1337" s="37">
        <v>90</v>
      </c>
      <c r="D1337" s="38">
        <v>90.52</v>
      </c>
      <c r="E1337" s="37">
        <v>24</v>
      </c>
      <c r="F1337" s="38">
        <v>2172.48</v>
      </c>
      <c r="G1337" s="37">
        <f t="shared" si="61"/>
        <v>0</v>
      </c>
      <c r="H1337" s="47">
        <v>38189</v>
      </c>
      <c r="I1337" s="37" t="str">
        <f t="shared" si="62"/>
        <v>Jul</v>
      </c>
      <c r="J1337" s="50">
        <v>7</v>
      </c>
      <c r="K1337" s="37">
        <v>2004</v>
      </c>
      <c r="L1337" s="38">
        <v>3</v>
      </c>
      <c r="M1337" s="37" t="s">
        <v>36</v>
      </c>
      <c r="N1337" s="38" t="s">
        <v>597</v>
      </c>
      <c r="O1337" s="37" t="s">
        <v>285</v>
      </c>
      <c r="P1337" s="38" t="s">
        <v>287</v>
      </c>
      <c r="Q1337" s="37" t="s">
        <v>43</v>
      </c>
      <c r="R1337" s="38" t="str">
        <f t="shared" si="63"/>
        <v>North America</v>
      </c>
      <c r="S1337" s="37" t="s">
        <v>46</v>
      </c>
      <c r="T1337" s="36" t="s">
        <v>663</v>
      </c>
      <c r="U1337" s="36">
        <v>6175558555</v>
      </c>
      <c r="V1337" s="36" t="s">
        <v>286</v>
      </c>
      <c r="W1337" s="36" t="s">
        <v>129</v>
      </c>
      <c r="X1337" s="36">
        <v>58339</v>
      </c>
      <c r="Y1337" s="36" t="s">
        <v>279</v>
      </c>
      <c r="Z1337" s="36" t="s">
        <v>288</v>
      </c>
    </row>
    <row r="1338" spans="1:26" x14ac:dyDescent="0.25">
      <c r="A1338" s="36">
        <v>10275</v>
      </c>
      <c r="B1338" s="36">
        <v>2</v>
      </c>
      <c r="C1338" s="37">
        <v>112</v>
      </c>
      <c r="D1338" s="38">
        <v>100</v>
      </c>
      <c r="E1338" s="37">
        <v>21</v>
      </c>
      <c r="F1338" s="38">
        <v>2153.7600000000002</v>
      </c>
      <c r="G1338" s="37">
        <f t="shared" si="61"/>
        <v>53.760000000000218</v>
      </c>
      <c r="H1338" s="47">
        <v>38191</v>
      </c>
      <c r="I1338" s="37" t="str">
        <f t="shared" si="62"/>
        <v>Jul</v>
      </c>
      <c r="J1338" s="50">
        <v>7</v>
      </c>
      <c r="K1338" s="37">
        <v>2004</v>
      </c>
      <c r="L1338" s="38">
        <v>3</v>
      </c>
      <c r="M1338" s="37" t="s">
        <v>36</v>
      </c>
      <c r="N1338" s="38" t="s">
        <v>37</v>
      </c>
      <c r="O1338" s="37" t="s">
        <v>120</v>
      </c>
      <c r="P1338" s="38" t="s">
        <v>123</v>
      </c>
      <c r="Q1338" s="37" t="s">
        <v>51</v>
      </c>
      <c r="R1338" s="38" t="str">
        <f t="shared" si="63"/>
        <v>Europe</v>
      </c>
      <c r="S1338" s="37" t="s">
        <v>46</v>
      </c>
      <c r="T1338" s="36" t="s">
        <v>621</v>
      </c>
      <c r="U1338" s="36" t="s">
        <v>121</v>
      </c>
      <c r="V1338" s="36" t="s">
        <v>122</v>
      </c>
      <c r="X1338" s="36">
        <v>44000</v>
      </c>
      <c r="Y1338" s="36" t="s">
        <v>124</v>
      </c>
      <c r="Z1338" s="36" t="s">
        <v>125</v>
      </c>
    </row>
    <row r="1339" spans="1:26" x14ac:dyDescent="0.25">
      <c r="A1339" s="36">
        <v>10273</v>
      </c>
      <c r="B1339" s="36">
        <v>14</v>
      </c>
      <c r="C1339" s="37">
        <v>86</v>
      </c>
      <c r="D1339" s="38">
        <v>100</v>
      </c>
      <c r="E1339" s="37">
        <v>21</v>
      </c>
      <c r="F1339" s="38">
        <v>2146.1999999999998</v>
      </c>
      <c r="G1339" s="37">
        <f t="shared" si="61"/>
        <v>46.199999999999818</v>
      </c>
      <c r="H1339" s="47">
        <v>38189</v>
      </c>
      <c r="I1339" s="37" t="str">
        <f t="shared" si="62"/>
        <v>Jul</v>
      </c>
      <c r="J1339" s="50">
        <v>7</v>
      </c>
      <c r="K1339" s="37">
        <v>2004</v>
      </c>
      <c r="L1339" s="38">
        <v>3</v>
      </c>
      <c r="M1339" s="37" t="s">
        <v>36</v>
      </c>
      <c r="N1339" s="38" t="s">
        <v>597</v>
      </c>
      <c r="O1339" s="37" t="s">
        <v>368</v>
      </c>
      <c r="P1339" s="38" t="s">
        <v>371</v>
      </c>
      <c r="Q1339" s="37" t="s">
        <v>373</v>
      </c>
      <c r="R1339" s="38" t="str">
        <f t="shared" si="63"/>
        <v>Europe</v>
      </c>
      <c r="S1339" s="37" t="s">
        <v>46</v>
      </c>
      <c r="T1339" s="36" t="s">
        <v>662</v>
      </c>
      <c r="U1339" s="36" t="s">
        <v>369</v>
      </c>
      <c r="V1339" s="36" t="s">
        <v>370</v>
      </c>
      <c r="X1339" s="36" t="s">
        <v>372</v>
      </c>
      <c r="Y1339" s="36" t="s">
        <v>374</v>
      </c>
      <c r="Z1339" s="36" t="s">
        <v>375</v>
      </c>
    </row>
    <row r="1340" spans="1:26" x14ac:dyDescent="0.25">
      <c r="A1340" s="36">
        <v>10139</v>
      </c>
      <c r="B1340" s="36">
        <v>6</v>
      </c>
      <c r="C1340" s="37">
        <v>53</v>
      </c>
      <c r="D1340" s="38">
        <v>43.13</v>
      </c>
      <c r="E1340" s="37">
        <v>49</v>
      </c>
      <c r="F1340" s="38">
        <v>2113.37</v>
      </c>
      <c r="G1340" s="37">
        <f t="shared" si="61"/>
        <v>-4.5474735088646412E-13</v>
      </c>
      <c r="H1340" s="47">
        <v>37818</v>
      </c>
      <c r="I1340" s="37" t="str">
        <f t="shared" si="62"/>
        <v>Jul</v>
      </c>
      <c r="J1340" s="50">
        <v>7</v>
      </c>
      <c r="K1340" s="37">
        <v>2003</v>
      </c>
      <c r="L1340" s="38">
        <v>3</v>
      </c>
      <c r="M1340" s="37" t="s">
        <v>36</v>
      </c>
      <c r="N1340" s="38" t="s">
        <v>549</v>
      </c>
      <c r="O1340" s="37" t="s">
        <v>158</v>
      </c>
      <c r="P1340" s="38" t="s">
        <v>161</v>
      </c>
      <c r="Q1340" s="37" t="s">
        <v>103</v>
      </c>
      <c r="R1340" s="38" t="str">
        <f t="shared" si="63"/>
        <v>Asia &amp; Pacific</v>
      </c>
      <c r="S1340" s="37" t="s">
        <v>46</v>
      </c>
      <c r="T1340" s="36" t="s">
        <v>563</v>
      </c>
      <c r="U1340" s="36" t="s">
        <v>159</v>
      </c>
      <c r="V1340" s="36" t="s">
        <v>160</v>
      </c>
      <c r="W1340" s="36" t="s">
        <v>162</v>
      </c>
      <c r="X1340" s="36">
        <v>2067</v>
      </c>
      <c r="Y1340" s="36" t="s">
        <v>163</v>
      </c>
      <c r="Z1340" s="36" t="s">
        <v>164</v>
      </c>
    </row>
    <row r="1341" spans="1:26" x14ac:dyDescent="0.25">
      <c r="A1341" s="36">
        <v>10269</v>
      </c>
      <c r="B1341" s="36">
        <v>1</v>
      </c>
      <c r="C1341" s="37">
        <v>62</v>
      </c>
      <c r="D1341" s="38">
        <v>63.08</v>
      </c>
      <c r="E1341" s="37">
        <v>32</v>
      </c>
      <c r="F1341" s="38">
        <v>2018.56</v>
      </c>
      <c r="G1341" s="37">
        <f t="shared" si="61"/>
        <v>0</v>
      </c>
      <c r="H1341" s="47">
        <v>38184</v>
      </c>
      <c r="I1341" s="37" t="str">
        <f t="shared" si="62"/>
        <v>Jul</v>
      </c>
      <c r="J1341" s="50">
        <v>7</v>
      </c>
      <c r="K1341" s="37">
        <v>2004</v>
      </c>
      <c r="L1341" s="38">
        <v>3</v>
      </c>
      <c r="M1341" s="37" t="s">
        <v>36</v>
      </c>
      <c r="N1341" s="38" t="s">
        <v>549</v>
      </c>
      <c r="O1341" s="37" t="s">
        <v>150</v>
      </c>
      <c r="P1341" s="38" t="s">
        <v>153</v>
      </c>
      <c r="Q1341" s="37" t="s">
        <v>154</v>
      </c>
      <c r="R1341" s="38" t="str">
        <f t="shared" si="63"/>
        <v>Europe</v>
      </c>
      <c r="S1341" s="37" t="s">
        <v>46</v>
      </c>
      <c r="T1341" s="36" t="s">
        <v>596</v>
      </c>
      <c r="U1341" s="36" t="s">
        <v>151</v>
      </c>
      <c r="V1341" s="36" t="s">
        <v>152</v>
      </c>
      <c r="X1341" s="36">
        <v>5020</v>
      </c>
      <c r="Y1341" s="36" t="s">
        <v>155</v>
      </c>
      <c r="Z1341" s="36" t="s">
        <v>156</v>
      </c>
    </row>
    <row r="1342" spans="1:26" x14ac:dyDescent="0.25">
      <c r="A1342" s="36">
        <v>10135</v>
      </c>
      <c r="B1342" s="36">
        <v>11</v>
      </c>
      <c r="C1342" s="37">
        <v>80</v>
      </c>
      <c r="D1342" s="38">
        <v>87.31</v>
      </c>
      <c r="E1342" s="37">
        <v>23</v>
      </c>
      <c r="F1342" s="38">
        <v>2008.13</v>
      </c>
      <c r="G1342" s="37">
        <f t="shared" si="61"/>
        <v>0</v>
      </c>
      <c r="H1342" s="47">
        <v>37804</v>
      </c>
      <c r="I1342" s="37" t="str">
        <f t="shared" si="62"/>
        <v>Jul</v>
      </c>
      <c r="J1342" s="50">
        <v>7</v>
      </c>
      <c r="K1342" s="37">
        <v>2003</v>
      </c>
      <c r="L1342" s="38">
        <v>3</v>
      </c>
      <c r="M1342" s="37" t="s">
        <v>36</v>
      </c>
      <c r="N1342" s="38" t="s">
        <v>186</v>
      </c>
      <c r="O1342" s="37" t="s">
        <v>276</v>
      </c>
      <c r="P1342" s="38" t="s">
        <v>278</v>
      </c>
      <c r="Q1342" s="37" t="s">
        <v>43</v>
      </c>
      <c r="R1342" s="38" t="str">
        <f t="shared" si="63"/>
        <v>North America</v>
      </c>
      <c r="S1342" s="37" t="s">
        <v>46</v>
      </c>
      <c r="T1342" s="36" t="s">
        <v>647</v>
      </c>
      <c r="U1342" s="36">
        <v>4155551450</v>
      </c>
      <c r="V1342" s="36" t="s">
        <v>277</v>
      </c>
      <c r="W1342" s="36" t="s">
        <v>64</v>
      </c>
      <c r="X1342" s="36">
        <v>97562</v>
      </c>
      <c r="Y1342" s="36" t="s">
        <v>279</v>
      </c>
      <c r="Z1342" s="36" t="s">
        <v>280</v>
      </c>
    </row>
    <row r="1343" spans="1:26" x14ac:dyDescent="0.25">
      <c r="A1343" s="36">
        <v>10275</v>
      </c>
      <c r="B1343" s="36">
        <v>7</v>
      </c>
      <c r="C1343" s="37">
        <v>99</v>
      </c>
      <c r="D1343" s="38">
        <v>81.91</v>
      </c>
      <c r="E1343" s="37">
        <v>23</v>
      </c>
      <c r="F1343" s="38">
        <v>1883.93</v>
      </c>
      <c r="G1343" s="37">
        <f t="shared" si="61"/>
        <v>2.2737367544323206E-13</v>
      </c>
      <c r="H1343" s="47">
        <v>38191</v>
      </c>
      <c r="I1343" s="37" t="str">
        <f t="shared" si="62"/>
        <v>Jul</v>
      </c>
      <c r="J1343" s="50">
        <v>7</v>
      </c>
      <c r="K1343" s="37">
        <v>2004</v>
      </c>
      <c r="L1343" s="38">
        <v>3</v>
      </c>
      <c r="M1343" s="37" t="s">
        <v>36</v>
      </c>
      <c r="N1343" s="38" t="s">
        <v>37</v>
      </c>
      <c r="O1343" s="37" t="s">
        <v>120</v>
      </c>
      <c r="P1343" s="38" t="s">
        <v>123</v>
      </c>
      <c r="Q1343" s="37" t="s">
        <v>51</v>
      </c>
      <c r="R1343" s="38" t="str">
        <f t="shared" si="63"/>
        <v>Europe</v>
      </c>
      <c r="S1343" s="37" t="s">
        <v>46</v>
      </c>
      <c r="T1343" s="36" t="s">
        <v>649</v>
      </c>
      <c r="U1343" s="36" t="s">
        <v>121</v>
      </c>
      <c r="V1343" s="36" t="s">
        <v>122</v>
      </c>
      <c r="X1343" s="36">
        <v>44000</v>
      </c>
      <c r="Y1343" s="36" t="s">
        <v>124</v>
      </c>
      <c r="Z1343" s="36" t="s">
        <v>125</v>
      </c>
    </row>
    <row r="1344" spans="1:26" x14ac:dyDescent="0.25">
      <c r="A1344" s="36">
        <v>10274</v>
      </c>
      <c r="B1344" s="36">
        <v>4</v>
      </c>
      <c r="C1344" s="37">
        <v>49</v>
      </c>
      <c r="D1344" s="38">
        <v>58.6</v>
      </c>
      <c r="E1344" s="37">
        <v>32</v>
      </c>
      <c r="F1344" s="38">
        <v>1875.2</v>
      </c>
      <c r="G1344" s="37">
        <f t="shared" si="61"/>
        <v>0</v>
      </c>
      <c r="H1344" s="47">
        <v>38189</v>
      </c>
      <c r="I1344" s="37" t="str">
        <f t="shared" si="62"/>
        <v>Jul</v>
      </c>
      <c r="J1344" s="50">
        <v>7</v>
      </c>
      <c r="K1344" s="37">
        <v>2004</v>
      </c>
      <c r="L1344" s="38">
        <v>3</v>
      </c>
      <c r="M1344" s="37" t="s">
        <v>36</v>
      </c>
      <c r="N1344" s="38" t="s">
        <v>565</v>
      </c>
      <c r="O1344" s="37" t="s">
        <v>285</v>
      </c>
      <c r="P1344" s="38" t="s">
        <v>287</v>
      </c>
      <c r="Q1344" s="37" t="s">
        <v>43</v>
      </c>
      <c r="R1344" s="38" t="str">
        <f t="shared" si="63"/>
        <v>North America</v>
      </c>
      <c r="S1344" s="37" t="s">
        <v>46</v>
      </c>
      <c r="T1344" s="36" t="s">
        <v>672</v>
      </c>
      <c r="U1344" s="36">
        <v>6175558555</v>
      </c>
      <c r="V1344" s="36" t="s">
        <v>286</v>
      </c>
      <c r="W1344" s="36" t="s">
        <v>129</v>
      </c>
      <c r="X1344" s="36">
        <v>58339</v>
      </c>
      <c r="Y1344" s="36" t="s">
        <v>279</v>
      </c>
      <c r="Z1344" s="36" t="s">
        <v>288</v>
      </c>
    </row>
    <row r="1345" spans="1:26" x14ac:dyDescent="0.25">
      <c r="A1345" s="36">
        <v>10134</v>
      </c>
      <c r="B1345" s="36">
        <v>6</v>
      </c>
      <c r="C1345" s="37">
        <v>60</v>
      </c>
      <c r="D1345" s="38">
        <v>61.78</v>
      </c>
      <c r="E1345" s="37">
        <v>30</v>
      </c>
      <c r="F1345" s="38">
        <v>1853.4</v>
      </c>
      <c r="G1345" s="37">
        <f t="shared" si="61"/>
        <v>0</v>
      </c>
      <c r="H1345" s="47">
        <v>37803</v>
      </c>
      <c r="I1345" s="37" t="str">
        <f t="shared" si="62"/>
        <v>Jul</v>
      </c>
      <c r="J1345" s="50">
        <v>7</v>
      </c>
      <c r="K1345" s="37">
        <v>2003</v>
      </c>
      <c r="L1345" s="38">
        <v>3</v>
      </c>
      <c r="M1345" s="37" t="s">
        <v>36</v>
      </c>
      <c r="N1345" s="38" t="s">
        <v>37</v>
      </c>
      <c r="O1345" s="37" t="s">
        <v>54</v>
      </c>
      <c r="P1345" s="38" t="s">
        <v>57</v>
      </c>
      <c r="Q1345" s="37" t="s">
        <v>51</v>
      </c>
      <c r="R1345" s="38" t="str">
        <f t="shared" si="63"/>
        <v>Europe</v>
      </c>
      <c r="S1345" s="37" t="s">
        <v>46</v>
      </c>
      <c r="T1345" s="36" t="s">
        <v>592</v>
      </c>
      <c r="U1345" s="36" t="s">
        <v>55</v>
      </c>
      <c r="V1345" s="36" t="s">
        <v>56</v>
      </c>
      <c r="X1345" s="36">
        <v>75508</v>
      </c>
      <c r="Y1345" s="36" t="s">
        <v>58</v>
      </c>
      <c r="Z1345" s="36" t="s">
        <v>59</v>
      </c>
    </row>
    <row r="1346" spans="1:26" x14ac:dyDescent="0.25">
      <c r="A1346" s="36">
        <v>10139</v>
      </c>
      <c r="B1346" s="36">
        <v>2</v>
      </c>
      <c r="C1346" s="37">
        <v>104</v>
      </c>
      <c r="D1346" s="38">
        <v>90.06</v>
      </c>
      <c r="E1346" s="37">
        <v>20</v>
      </c>
      <c r="F1346" s="38">
        <v>1801.2</v>
      </c>
      <c r="G1346" s="37">
        <f t="shared" ref="G1346:G1409" si="64">(F1346-(E1346*D1346))</f>
        <v>0</v>
      </c>
      <c r="H1346" s="47">
        <v>37818</v>
      </c>
      <c r="I1346" s="37" t="str">
        <f t="shared" ref="I1346:I1409" si="65">TEXT(H1346,"MMM")</f>
        <v>Jul</v>
      </c>
      <c r="J1346" s="50">
        <v>7</v>
      </c>
      <c r="K1346" s="37">
        <v>2003</v>
      </c>
      <c r="L1346" s="38">
        <v>3</v>
      </c>
      <c r="M1346" s="37" t="s">
        <v>36</v>
      </c>
      <c r="N1346" s="38" t="s">
        <v>549</v>
      </c>
      <c r="O1346" s="37" t="s">
        <v>158</v>
      </c>
      <c r="P1346" s="38" t="s">
        <v>161</v>
      </c>
      <c r="Q1346" s="37" t="s">
        <v>103</v>
      </c>
      <c r="R1346" s="38" t="str">
        <f t="shared" ref="R1346:R1409" si="66">_xlfn.XLOOKUP(Q1346,country1,region1,"none",0)</f>
        <v>Asia &amp; Pacific</v>
      </c>
      <c r="S1346" s="37" t="s">
        <v>46</v>
      </c>
      <c r="T1346" s="36" t="s">
        <v>601</v>
      </c>
      <c r="U1346" s="36" t="s">
        <v>159</v>
      </c>
      <c r="V1346" s="36" t="s">
        <v>160</v>
      </c>
      <c r="W1346" s="36" t="s">
        <v>162</v>
      </c>
      <c r="X1346" s="36">
        <v>2067</v>
      </c>
      <c r="Y1346" s="36" t="s">
        <v>163</v>
      </c>
      <c r="Z1346" s="36" t="s">
        <v>164</v>
      </c>
    </row>
    <row r="1347" spans="1:26" x14ac:dyDescent="0.25">
      <c r="A1347" s="36">
        <v>10135</v>
      </c>
      <c r="B1347" s="36">
        <v>8</v>
      </c>
      <c r="C1347" s="37">
        <v>79</v>
      </c>
      <c r="D1347" s="38">
        <v>75.010000000000005</v>
      </c>
      <c r="E1347" s="37">
        <v>24</v>
      </c>
      <c r="F1347" s="38">
        <v>1800.24</v>
      </c>
      <c r="G1347" s="37">
        <f t="shared" si="64"/>
        <v>-2.2737367544323206E-13</v>
      </c>
      <c r="H1347" s="47">
        <v>37804</v>
      </c>
      <c r="I1347" s="37" t="str">
        <f t="shared" si="65"/>
        <v>Jul</v>
      </c>
      <c r="J1347" s="50">
        <v>7</v>
      </c>
      <c r="K1347" s="37">
        <v>2003</v>
      </c>
      <c r="L1347" s="38">
        <v>3</v>
      </c>
      <c r="M1347" s="37" t="s">
        <v>36</v>
      </c>
      <c r="N1347" s="38" t="s">
        <v>186</v>
      </c>
      <c r="O1347" s="37" t="s">
        <v>276</v>
      </c>
      <c r="P1347" s="38" t="s">
        <v>278</v>
      </c>
      <c r="Q1347" s="37" t="s">
        <v>43</v>
      </c>
      <c r="R1347" s="38" t="str">
        <f t="shared" si="66"/>
        <v>North America</v>
      </c>
      <c r="S1347" s="37" t="s">
        <v>46</v>
      </c>
      <c r="T1347" s="36" t="s">
        <v>517</v>
      </c>
      <c r="U1347" s="36">
        <v>4155551450</v>
      </c>
      <c r="V1347" s="36" t="s">
        <v>277</v>
      </c>
      <c r="W1347" s="36" t="s">
        <v>64</v>
      </c>
      <c r="X1347" s="36">
        <v>97562</v>
      </c>
      <c r="Y1347" s="36" t="s">
        <v>279</v>
      </c>
      <c r="Z1347" s="36" t="s">
        <v>280</v>
      </c>
    </row>
    <row r="1348" spans="1:26" x14ac:dyDescent="0.25">
      <c r="A1348" s="36">
        <v>10275</v>
      </c>
      <c r="B1348" s="36">
        <v>12</v>
      </c>
      <c r="C1348" s="37">
        <v>68</v>
      </c>
      <c r="D1348" s="38">
        <v>63.97</v>
      </c>
      <c r="E1348" s="37">
        <v>28</v>
      </c>
      <c r="F1348" s="38">
        <v>1791.16</v>
      </c>
      <c r="G1348" s="37">
        <f t="shared" si="64"/>
        <v>2.2737367544323206E-13</v>
      </c>
      <c r="H1348" s="47">
        <v>38191</v>
      </c>
      <c r="I1348" s="37" t="str">
        <f t="shared" si="65"/>
        <v>Jul</v>
      </c>
      <c r="J1348" s="50">
        <v>7</v>
      </c>
      <c r="K1348" s="37">
        <v>2004</v>
      </c>
      <c r="L1348" s="38">
        <v>3</v>
      </c>
      <c r="M1348" s="37" t="s">
        <v>36</v>
      </c>
      <c r="N1348" s="38" t="s">
        <v>549</v>
      </c>
      <c r="O1348" s="37" t="s">
        <v>120</v>
      </c>
      <c r="P1348" s="38" t="s">
        <v>123</v>
      </c>
      <c r="Q1348" s="37" t="s">
        <v>51</v>
      </c>
      <c r="R1348" s="38" t="str">
        <f t="shared" si="66"/>
        <v>Europe</v>
      </c>
      <c r="S1348" s="37" t="s">
        <v>46</v>
      </c>
      <c r="T1348" s="36" t="s">
        <v>654</v>
      </c>
      <c r="U1348" s="36" t="s">
        <v>121</v>
      </c>
      <c r="V1348" s="36" t="s">
        <v>122</v>
      </c>
      <c r="X1348" s="36">
        <v>44000</v>
      </c>
      <c r="Y1348" s="36" t="s">
        <v>124</v>
      </c>
      <c r="Z1348" s="36" t="s">
        <v>125</v>
      </c>
    </row>
    <row r="1349" spans="1:26" x14ac:dyDescent="0.25">
      <c r="A1349" s="36">
        <v>10135</v>
      </c>
      <c r="B1349" s="36">
        <v>16</v>
      </c>
      <c r="C1349" s="37">
        <v>69</v>
      </c>
      <c r="D1349" s="38">
        <v>61.64</v>
      </c>
      <c r="E1349" s="37">
        <v>29</v>
      </c>
      <c r="F1349" s="38">
        <v>1787.56</v>
      </c>
      <c r="G1349" s="37">
        <f t="shared" si="64"/>
        <v>0</v>
      </c>
      <c r="H1349" s="47">
        <v>37804</v>
      </c>
      <c r="I1349" s="37" t="str">
        <f t="shared" si="65"/>
        <v>Jul</v>
      </c>
      <c r="J1349" s="50">
        <v>7</v>
      </c>
      <c r="K1349" s="37">
        <v>2003</v>
      </c>
      <c r="L1349" s="38">
        <v>3</v>
      </c>
      <c r="M1349" s="37" t="s">
        <v>36</v>
      </c>
      <c r="N1349" s="38" t="s">
        <v>37</v>
      </c>
      <c r="O1349" s="37" t="s">
        <v>276</v>
      </c>
      <c r="P1349" s="38" t="s">
        <v>278</v>
      </c>
      <c r="Q1349" s="37" t="s">
        <v>43</v>
      </c>
      <c r="R1349" s="38" t="str">
        <f t="shared" si="66"/>
        <v>North America</v>
      </c>
      <c r="S1349" s="37" t="s">
        <v>46</v>
      </c>
      <c r="T1349" s="36" t="s">
        <v>629</v>
      </c>
      <c r="U1349" s="36">
        <v>4155551450</v>
      </c>
      <c r="V1349" s="36" t="s">
        <v>277</v>
      </c>
      <c r="W1349" s="36" t="s">
        <v>64</v>
      </c>
      <c r="X1349" s="36">
        <v>97562</v>
      </c>
      <c r="Y1349" s="36" t="s">
        <v>279</v>
      </c>
      <c r="Z1349" s="36" t="s">
        <v>280</v>
      </c>
    </row>
    <row r="1350" spans="1:26" x14ac:dyDescent="0.25">
      <c r="A1350" s="36">
        <v>10135</v>
      </c>
      <c r="B1350" s="36">
        <v>6</v>
      </c>
      <c r="C1350" s="37">
        <v>61</v>
      </c>
      <c r="D1350" s="38">
        <v>66.13</v>
      </c>
      <c r="E1350" s="37">
        <v>27</v>
      </c>
      <c r="F1350" s="38">
        <v>1785.51</v>
      </c>
      <c r="G1350" s="37">
        <f t="shared" si="64"/>
        <v>2.2737367544323206E-13</v>
      </c>
      <c r="H1350" s="47">
        <v>37804</v>
      </c>
      <c r="I1350" s="37" t="str">
        <f t="shared" si="65"/>
        <v>Jul</v>
      </c>
      <c r="J1350" s="50">
        <v>7</v>
      </c>
      <c r="K1350" s="37">
        <v>2003</v>
      </c>
      <c r="L1350" s="38">
        <v>3</v>
      </c>
      <c r="M1350" s="37" t="s">
        <v>36</v>
      </c>
      <c r="N1350" s="38" t="s">
        <v>186</v>
      </c>
      <c r="O1350" s="37" t="s">
        <v>276</v>
      </c>
      <c r="P1350" s="38" t="s">
        <v>278</v>
      </c>
      <c r="Q1350" s="37" t="s">
        <v>43</v>
      </c>
      <c r="R1350" s="38" t="str">
        <f t="shared" si="66"/>
        <v>North America</v>
      </c>
      <c r="S1350" s="37" t="s">
        <v>46</v>
      </c>
      <c r="T1350" s="36" t="s">
        <v>637</v>
      </c>
      <c r="U1350" s="36">
        <v>4155551450</v>
      </c>
      <c r="V1350" s="36" t="s">
        <v>277</v>
      </c>
      <c r="W1350" s="36" t="s">
        <v>64</v>
      </c>
      <c r="X1350" s="36">
        <v>97562</v>
      </c>
      <c r="Y1350" s="36" t="s">
        <v>279</v>
      </c>
      <c r="Z1350" s="36" t="s">
        <v>280</v>
      </c>
    </row>
    <row r="1351" spans="1:26" x14ac:dyDescent="0.25">
      <c r="A1351" s="36">
        <v>10274</v>
      </c>
      <c r="B1351" s="36">
        <v>3</v>
      </c>
      <c r="C1351" s="37">
        <v>65</v>
      </c>
      <c r="D1351" s="38">
        <v>72.33</v>
      </c>
      <c r="E1351" s="37">
        <v>24</v>
      </c>
      <c r="F1351" s="38">
        <v>1735.92</v>
      </c>
      <c r="G1351" s="37">
        <f t="shared" si="64"/>
        <v>0</v>
      </c>
      <c r="H1351" s="47">
        <v>38189</v>
      </c>
      <c r="I1351" s="37" t="str">
        <f t="shared" si="65"/>
        <v>Jul</v>
      </c>
      <c r="J1351" s="50">
        <v>7</v>
      </c>
      <c r="K1351" s="37">
        <v>2004</v>
      </c>
      <c r="L1351" s="38">
        <v>3</v>
      </c>
      <c r="M1351" s="37" t="s">
        <v>36</v>
      </c>
      <c r="N1351" s="38" t="s">
        <v>549</v>
      </c>
      <c r="O1351" s="37" t="s">
        <v>285</v>
      </c>
      <c r="P1351" s="38" t="s">
        <v>287</v>
      </c>
      <c r="Q1351" s="37" t="s">
        <v>43</v>
      </c>
      <c r="R1351" s="38" t="str">
        <f t="shared" si="66"/>
        <v>North America</v>
      </c>
      <c r="S1351" s="37" t="s">
        <v>46</v>
      </c>
      <c r="T1351" s="36" t="s">
        <v>638</v>
      </c>
      <c r="U1351" s="36">
        <v>6175558555</v>
      </c>
      <c r="V1351" s="36" t="s">
        <v>286</v>
      </c>
      <c r="W1351" s="36" t="s">
        <v>129</v>
      </c>
      <c r="X1351" s="36">
        <v>58339</v>
      </c>
      <c r="Y1351" s="36" t="s">
        <v>279</v>
      </c>
      <c r="Z1351" s="36" t="s">
        <v>288</v>
      </c>
    </row>
    <row r="1352" spans="1:26" x14ac:dyDescent="0.25">
      <c r="A1352" s="36">
        <v>10271</v>
      </c>
      <c r="B1352" s="36">
        <v>11</v>
      </c>
      <c r="C1352" s="37">
        <v>60</v>
      </c>
      <c r="D1352" s="38">
        <v>69.28</v>
      </c>
      <c r="E1352" s="37">
        <v>25</v>
      </c>
      <c r="F1352" s="38">
        <v>1732</v>
      </c>
      <c r="G1352" s="37">
        <f t="shared" si="64"/>
        <v>0</v>
      </c>
      <c r="H1352" s="47">
        <v>38188</v>
      </c>
      <c r="I1352" s="37" t="str">
        <f t="shared" si="65"/>
        <v>Jul</v>
      </c>
      <c r="J1352" s="50">
        <v>7</v>
      </c>
      <c r="K1352" s="37">
        <v>2004</v>
      </c>
      <c r="L1352" s="38">
        <v>3</v>
      </c>
      <c r="M1352" s="37" t="s">
        <v>36</v>
      </c>
      <c r="N1352" s="38" t="s">
        <v>504</v>
      </c>
      <c r="O1352" s="37" t="s">
        <v>276</v>
      </c>
      <c r="P1352" s="38" t="s">
        <v>278</v>
      </c>
      <c r="Q1352" s="37" t="s">
        <v>43</v>
      </c>
      <c r="R1352" s="38" t="str">
        <f t="shared" si="66"/>
        <v>North America</v>
      </c>
      <c r="S1352" s="37" t="s">
        <v>46</v>
      </c>
      <c r="T1352" s="36" t="s">
        <v>590</v>
      </c>
      <c r="U1352" s="36">
        <v>4155551450</v>
      </c>
      <c r="V1352" s="36" t="s">
        <v>277</v>
      </c>
      <c r="W1352" s="36" t="s">
        <v>64</v>
      </c>
      <c r="X1352" s="36">
        <v>97562</v>
      </c>
      <c r="Y1352" s="36" t="s">
        <v>279</v>
      </c>
      <c r="Z1352" s="36" t="s">
        <v>280</v>
      </c>
    </row>
    <row r="1353" spans="1:26" x14ac:dyDescent="0.25">
      <c r="A1353" s="36">
        <v>10275</v>
      </c>
      <c r="B1353" s="36">
        <v>13</v>
      </c>
      <c r="C1353" s="37">
        <v>43</v>
      </c>
      <c r="D1353" s="38">
        <v>45.39</v>
      </c>
      <c r="E1353" s="37">
        <v>38</v>
      </c>
      <c r="F1353" s="38">
        <v>1724.82</v>
      </c>
      <c r="G1353" s="37">
        <f t="shared" si="64"/>
        <v>0</v>
      </c>
      <c r="H1353" s="47">
        <v>38191</v>
      </c>
      <c r="I1353" s="37" t="str">
        <f t="shared" si="65"/>
        <v>Jul</v>
      </c>
      <c r="J1353" s="50">
        <v>7</v>
      </c>
      <c r="K1353" s="37">
        <v>2004</v>
      </c>
      <c r="L1353" s="38">
        <v>3</v>
      </c>
      <c r="M1353" s="37" t="s">
        <v>36</v>
      </c>
      <c r="N1353" s="38" t="s">
        <v>549</v>
      </c>
      <c r="O1353" s="37" t="s">
        <v>120</v>
      </c>
      <c r="P1353" s="38" t="s">
        <v>123</v>
      </c>
      <c r="Q1353" s="37" t="s">
        <v>51</v>
      </c>
      <c r="R1353" s="38" t="str">
        <f t="shared" si="66"/>
        <v>Europe</v>
      </c>
      <c r="S1353" s="37" t="s">
        <v>46</v>
      </c>
      <c r="T1353" s="36" t="s">
        <v>656</v>
      </c>
      <c r="U1353" s="36" t="s">
        <v>121</v>
      </c>
      <c r="V1353" s="36" t="s">
        <v>122</v>
      </c>
      <c r="X1353" s="36">
        <v>44000</v>
      </c>
      <c r="Y1353" s="36" t="s">
        <v>124</v>
      </c>
      <c r="Z1353" s="36" t="s">
        <v>125</v>
      </c>
    </row>
    <row r="1354" spans="1:26" x14ac:dyDescent="0.25">
      <c r="A1354" s="36">
        <v>10140</v>
      </c>
      <c r="B1354" s="36">
        <v>7</v>
      </c>
      <c r="C1354" s="37">
        <v>64</v>
      </c>
      <c r="D1354" s="38">
        <v>60.76</v>
      </c>
      <c r="E1354" s="37">
        <v>28</v>
      </c>
      <c r="F1354" s="38">
        <v>1701.28</v>
      </c>
      <c r="G1354" s="37">
        <f t="shared" si="64"/>
        <v>0</v>
      </c>
      <c r="H1354" s="47">
        <v>37826</v>
      </c>
      <c r="I1354" s="37" t="str">
        <f t="shared" si="65"/>
        <v>Jul</v>
      </c>
      <c r="J1354" s="50">
        <v>7</v>
      </c>
      <c r="K1354" s="37">
        <v>2003</v>
      </c>
      <c r="L1354" s="38">
        <v>3</v>
      </c>
      <c r="M1354" s="37" t="s">
        <v>36</v>
      </c>
      <c r="N1354" s="38" t="s">
        <v>504</v>
      </c>
      <c r="O1354" s="37" t="s">
        <v>71</v>
      </c>
      <c r="P1354" s="38" t="s">
        <v>73</v>
      </c>
      <c r="Q1354" s="37" t="s">
        <v>43</v>
      </c>
      <c r="R1354" s="38" t="str">
        <f t="shared" si="66"/>
        <v>North America</v>
      </c>
      <c r="S1354" s="37" t="s">
        <v>46</v>
      </c>
      <c r="T1354" s="36" t="s">
        <v>653</v>
      </c>
      <c r="U1354" s="36">
        <v>6505556809</v>
      </c>
      <c r="V1354" s="36" t="s">
        <v>72</v>
      </c>
      <c r="W1354" s="36" t="s">
        <v>64</v>
      </c>
      <c r="X1354" s="36">
        <v>94217</v>
      </c>
      <c r="Y1354" s="36" t="s">
        <v>74</v>
      </c>
      <c r="Z1354" s="36" t="s">
        <v>75</v>
      </c>
    </row>
    <row r="1355" spans="1:26" x14ac:dyDescent="0.25">
      <c r="A1355" s="36">
        <v>10273</v>
      </c>
      <c r="B1355" s="36">
        <v>10</v>
      </c>
      <c r="C1355" s="37">
        <v>54</v>
      </c>
      <c r="D1355" s="38">
        <v>45.86</v>
      </c>
      <c r="E1355" s="37">
        <v>37</v>
      </c>
      <c r="F1355" s="38">
        <v>1696.82</v>
      </c>
      <c r="G1355" s="37">
        <f t="shared" si="64"/>
        <v>0</v>
      </c>
      <c r="H1355" s="47">
        <v>38189</v>
      </c>
      <c r="I1355" s="37" t="str">
        <f t="shared" si="65"/>
        <v>Jul</v>
      </c>
      <c r="J1355" s="50">
        <v>7</v>
      </c>
      <c r="K1355" s="37">
        <v>2004</v>
      </c>
      <c r="L1355" s="38">
        <v>3</v>
      </c>
      <c r="M1355" s="37" t="s">
        <v>36</v>
      </c>
      <c r="N1355" s="38" t="s">
        <v>597</v>
      </c>
      <c r="O1355" s="37" t="s">
        <v>368</v>
      </c>
      <c r="P1355" s="38" t="s">
        <v>371</v>
      </c>
      <c r="Q1355" s="37" t="s">
        <v>373</v>
      </c>
      <c r="R1355" s="38" t="str">
        <f t="shared" si="66"/>
        <v>Europe</v>
      </c>
      <c r="S1355" s="37" t="s">
        <v>46</v>
      </c>
      <c r="T1355" s="36" t="s">
        <v>673</v>
      </c>
      <c r="U1355" s="36" t="s">
        <v>369</v>
      </c>
      <c r="V1355" s="36" t="s">
        <v>370</v>
      </c>
      <c r="X1355" s="36" t="s">
        <v>372</v>
      </c>
      <c r="Y1355" s="36" t="s">
        <v>374</v>
      </c>
      <c r="Z1355" s="36" t="s">
        <v>375</v>
      </c>
    </row>
    <row r="1356" spans="1:26" x14ac:dyDescent="0.25">
      <c r="A1356" s="36">
        <v>10275</v>
      </c>
      <c r="B1356" s="36">
        <v>10</v>
      </c>
      <c r="C1356" s="37">
        <v>72</v>
      </c>
      <c r="D1356" s="38">
        <v>62.31</v>
      </c>
      <c r="E1356" s="37">
        <v>27</v>
      </c>
      <c r="F1356" s="38">
        <v>1682.37</v>
      </c>
      <c r="G1356" s="37">
        <f t="shared" si="64"/>
        <v>-2.2737367544323206E-13</v>
      </c>
      <c r="H1356" s="47">
        <v>38191</v>
      </c>
      <c r="I1356" s="37" t="str">
        <f t="shared" si="65"/>
        <v>Jul</v>
      </c>
      <c r="J1356" s="50">
        <v>7</v>
      </c>
      <c r="K1356" s="37">
        <v>2004</v>
      </c>
      <c r="L1356" s="38">
        <v>3</v>
      </c>
      <c r="M1356" s="37" t="s">
        <v>36</v>
      </c>
      <c r="N1356" s="38" t="s">
        <v>565</v>
      </c>
      <c r="O1356" s="37" t="s">
        <v>120</v>
      </c>
      <c r="P1356" s="38" t="s">
        <v>123</v>
      </c>
      <c r="Q1356" s="37" t="s">
        <v>51</v>
      </c>
      <c r="R1356" s="38" t="str">
        <f t="shared" si="66"/>
        <v>Europe</v>
      </c>
      <c r="S1356" s="37" t="s">
        <v>46</v>
      </c>
      <c r="T1356" s="36" t="s">
        <v>646</v>
      </c>
      <c r="U1356" s="36" t="s">
        <v>121</v>
      </c>
      <c r="V1356" s="36" t="s">
        <v>122</v>
      </c>
      <c r="X1356" s="36">
        <v>44000</v>
      </c>
      <c r="Y1356" s="36" t="s">
        <v>124</v>
      </c>
      <c r="Z1356" s="36" t="s">
        <v>125</v>
      </c>
    </row>
    <row r="1357" spans="1:26" x14ac:dyDescent="0.25">
      <c r="A1357" s="36">
        <v>10271</v>
      </c>
      <c r="B1357" s="36">
        <v>7</v>
      </c>
      <c r="C1357" s="37">
        <v>54</v>
      </c>
      <c r="D1357" s="38">
        <v>47.62</v>
      </c>
      <c r="E1357" s="37">
        <v>35</v>
      </c>
      <c r="F1357" s="38">
        <v>1666.7</v>
      </c>
      <c r="G1357" s="37">
        <f t="shared" si="64"/>
        <v>2.2737367544323206E-13</v>
      </c>
      <c r="H1357" s="47">
        <v>38188</v>
      </c>
      <c r="I1357" s="37" t="str">
        <f t="shared" si="65"/>
        <v>Jul</v>
      </c>
      <c r="J1357" s="50">
        <v>7</v>
      </c>
      <c r="K1357" s="37">
        <v>2004</v>
      </c>
      <c r="L1357" s="38">
        <v>3</v>
      </c>
      <c r="M1357" s="37" t="s">
        <v>36</v>
      </c>
      <c r="N1357" s="38" t="s">
        <v>504</v>
      </c>
      <c r="O1357" s="37" t="s">
        <v>276</v>
      </c>
      <c r="P1357" s="38" t="s">
        <v>278</v>
      </c>
      <c r="Q1357" s="37" t="s">
        <v>43</v>
      </c>
      <c r="R1357" s="38" t="str">
        <f t="shared" si="66"/>
        <v>North America</v>
      </c>
      <c r="S1357" s="37" t="s">
        <v>46</v>
      </c>
      <c r="T1357" s="36" t="s">
        <v>651</v>
      </c>
      <c r="U1357" s="36">
        <v>4155551450</v>
      </c>
      <c r="V1357" s="36" t="s">
        <v>277</v>
      </c>
      <c r="W1357" s="36" t="s">
        <v>64</v>
      </c>
      <c r="X1357" s="36">
        <v>97562</v>
      </c>
      <c r="Y1357" s="36" t="s">
        <v>279</v>
      </c>
      <c r="Z1357" s="36" t="s">
        <v>280</v>
      </c>
    </row>
    <row r="1358" spans="1:26" x14ac:dyDescent="0.25">
      <c r="A1358" s="36">
        <v>10271</v>
      </c>
      <c r="B1358" s="36">
        <v>6</v>
      </c>
      <c r="C1358" s="37">
        <v>35</v>
      </c>
      <c r="D1358" s="38">
        <v>41.72</v>
      </c>
      <c r="E1358" s="37">
        <v>38</v>
      </c>
      <c r="F1358" s="38">
        <v>1585.36</v>
      </c>
      <c r="G1358" s="37">
        <f t="shared" si="64"/>
        <v>0</v>
      </c>
      <c r="H1358" s="47">
        <v>38188</v>
      </c>
      <c r="I1358" s="37" t="str">
        <f t="shared" si="65"/>
        <v>Jul</v>
      </c>
      <c r="J1358" s="50">
        <v>7</v>
      </c>
      <c r="K1358" s="37">
        <v>2004</v>
      </c>
      <c r="L1358" s="38">
        <v>3</v>
      </c>
      <c r="M1358" s="37" t="s">
        <v>36</v>
      </c>
      <c r="N1358" s="38" t="s">
        <v>186</v>
      </c>
      <c r="O1358" s="37" t="s">
        <v>276</v>
      </c>
      <c r="P1358" s="38" t="s">
        <v>278</v>
      </c>
      <c r="Q1358" s="37" t="s">
        <v>43</v>
      </c>
      <c r="R1358" s="38" t="str">
        <f t="shared" si="66"/>
        <v>North America</v>
      </c>
      <c r="S1358" s="37" t="s">
        <v>46</v>
      </c>
      <c r="T1358" s="36" t="s">
        <v>631</v>
      </c>
      <c r="U1358" s="36">
        <v>4155551450</v>
      </c>
      <c r="V1358" s="36" t="s">
        <v>277</v>
      </c>
      <c r="W1358" s="36" t="s">
        <v>64</v>
      </c>
      <c r="X1358" s="36">
        <v>97562</v>
      </c>
      <c r="Y1358" s="36" t="s">
        <v>279</v>
      </c>
      <c r="Z1358" s="36" t="s">
        <v>280</v>
      </c>
    </row>
    <row r="1359" spans="1:26" x14ac:dyDescent="0.25">
      <c r="A1359" s="36">
        <v>10139</v>
      </c>
      <c r="B1359" s="36">
        <v>3</v>
      </c>
      <c r="C1359" s="37">
        <v>62</v>
      </c>
      <c r="D1359" s="38">
        <v>71.2</v>
      </c>
      <c r="E1359" s="37">
        <v>20</v>
      </c>
      <c r="F1359" s="38">
        <v>1424</v>
      </c>
      <c r="G1359" s="37">
        <f t="shared" si="64"/>
        <v>0</v>
      </c>
      <c r="H1359" s="47">
        <v>37818</v>
      </c>
      <c r="I1359" s="37" t="str">
        <f t="shared" si="65"/>
        <v>Jul</v>
      </c>
      <c r="J1359" s="50">
        <v>7</v>
      </c>
      <c r="K1359" s="37">
        <v>2003</v>
      </c>
      <c r="L1359" s="38">
        <v>3</v>
      </c>
      <c r="M1359" s="37" t="s">
        <v>36</v>
      </c>
      <c r="N1359" s="38" t="s">
        <v>549</v>
      </c>
      <c r="O1359" s="37" t="s">
        <v>158</v>
      </c>
      <c r="P1359" s="38" t="s">
        <v>161</v>
      </c>
      <c r="Q1359" s="37" t="s">
        <v>103</v>
      </c>
      <c r="R1359" s="38" t="str">
        <f t="shared" si="66"/>
        <v>Asia &amp; Pacific</v>
      </c>
      <c r="S1359" s="37" t="s">
        <v>46</v>
      </c>
      <c r="T1359" s="36" t="s">
        <v>596</v>
      </c>
      <c r="U1359" s="36" t="s">
        <v>159</v>
      </c>
      <c r="V1359" s="36" t="s">
        <v>160</v>
      </c>
      <c r="W1359" s="36" t="s">
        <v>162</v>
      </c>
      <c r="X1359" s="36">
        <v>2067</v>
      </c>
      <c r="Y1359" s="36" t="s">
        <v>163</v>
      </c>
      <c r="Z1359" s="36" t="s">
        <v>164</v>
      </c>
    </row>
    <row r="1360" spans="1:26" x14ac:dyDescent="0.25">
      <c r="A1360" s="36">
        <v>10266</v>
      </c>
      <c r="B1360" s="36">
        <v>8</v>
      </c>
      <c r="C1360" s="37">
        <v>37</v>
      </c>
      <c r="D1360" s="38">
        <v>40.4</v>
      </c>
      <c r="E1360" s="37">
        <v>34</v>
      </c>
      <c r="F1360" s="38">
        <v>1373.6</v>
      </c>
      <c r="G1360" s="37">
        <f t="shared" si="64"/>
        <v>0</v>
      </c>
      <c r="H1360" s="47">
        <v>38174</v>
      </c>
      <c r="I1360" s="37" t="str">
        <f t="shared" si="65"/>
        <v>Jul</v>
      </c>
      <c r="J1360" s="50">
        <v>7</v>
      </c>
      <c r="K1360" s="37">
        <v>2004</v>
      </c>
      <c r="L1360" s="38">
        <v>3</v>
      </c>
      <c r="M1360" s="37" t="s">
        <v>36</v>
      </c>
      <c r="N1360" s="38" t="s">
        <v>186</v>
      </c>
      <c r="O1360" s="37" t="s">
        <v>454</v>
      </c>
      <c r="P1360" s="38" t="s">
        <v>457</v>
      </c>
      <c r="Q1360" s="37" t="s">
        <v>262</v>
      </c>
      <c r="R1360" s="38" t="str">
        <f t="shared" si="66"/>
        <v>Europe</v>
      </c>
      <c r="S1360" s="37" t="s">
        <v>46</v>
      </c>
      <c r="T1360" s="36" t="s">
        <v>634</v>
      </c>
      <c r="U1360" s="36" t="s">
        <v>455</v>
      </c>
      <c r="V1360" s="36" t="s">
        <v>456</v>
      </c>
      <c r="X1360" s="36">
        <v>42100</v>
      </c>
      <c r="Y1360" s="36" t="s">
        <v>458</v>
      </c>
      <c r="Z1360" s="36" t="s">
        <v>459</v>
      </c>
    </row>
    <row r="1361" spans="1:26" x14ac:dyDescent="0.25">
      <c r="A1361" s="36">
        <v>10273</v>
      </c>
      <c r="B1361" s="36">
        <v>7</v>
      </c>
      <c r="C1361" s="37">
        <v>66</v>
      </c>
      <c r="D1361" s="38">
        <v>65.34</v>
      </c>
      <c r="E1361" s="37">
        <v>21</v>
      </c>
      <c r="F1361" s="38">
        <v>1372.14</v>
      </c>
      <c r="G1361" s="37">
        <f t="shared" si="64"/>
        <v>0</v>
      </c>
      <c r="H1361" s="47">
        <v>38189</v>
      </c>
      <c r="I1361" s="37" t="str">
        <f t="shared" si="65"/>
        <v>Jul</v>
      </c>
      <c r="J1361" s="50">
        <v>7</v>
      </c>
      <c r="K1361" s="37">
        <v>2004</v>
      </c>
      <c r="L1361" s="38">
        <v>3</v>
      </c>
      <c r="M1361" s="37" t="s">
        <v>36</v>
      </c>
      <c r="N1361" s="38" t="s">
        <v>597</v>
      </c>
      <c r="O1361" s="37" t="s">
        <v>368</v>
      </c>
      <c r="P1361" s="38" t="s">
        <v>371</v>
      </c>
      <c r="Q1361" s="37" t="s">
        <v>373</v>
      </c>
      <c r="R1361" s="38" t="str">
        <f t="shared" si="66"/>
        <v>Europe</v>
      </c>
      <c r="S1361" s="37" t="s">
        <v>46</v>
      </c>
      <c r="T1361" s="36" t="s">
        <v>660</v>
      </c>
      <c r="U1361" s="36" t="s">
        <v>369</v>
      </c>
      <c r="V1361" s="36" t="s">
        <v>370</v>
      </c>
      <c r="X1361" s="36" t="s">
        <v>372</v>
      </c>
      <c r="Y1361" s="36" t="s">
        <v>374</v>
      </c>
      <c r="Z1361" s="36" t="s">
        <v>375</v>
      </c>
    </row>
    <row r="1362" spans="1:26" x14ac:dyDescent="0.25">
      <c r="A1362" s="36">
        <v>10266</v>
      </c>
      <c r="B1362" s="36">
        <v>1</v>
      </c>
      <c r="C1362" s="37">
        <v>50</v>
      </c>
      <c r="D1362" s="38">
        <v>48.3</v>
      </c>
      <c r="E1362" s="37">
        <v>28</v>
      </c>
      <c r="F1362" s="38">
        <v>1352.4</v>
      </c>
      <c r="G1362" s="37">
        <f t="shared" si="64"/>
        <v>2.2737367544323206E-13</v>
      </c>
      <c r="H1362" s="47">
        <v>38174</v>
      </c>
      <c r="I1362" s="37" t="str">
        <f t="shared" si="65"/>
        <v>Jul</v>
      </c>
      <c r="J1362" s="50">
        <v>7</v>
      </c>
      <c r="K1362" s="37">
        <v>2004</v>
      </c>
      <c r="L1362" s="38">
        <v>3</v>
      </c>
      <c r="M1362" s="37" t="s">
        <v>36</v>
      </c>
      <c r="N1362" s="38" t="s">
        <v>186</v>
      </c>
      <c r="O1362" s="37" t="s">
        <v>454</v>
      </c>
      <c r="P1362" s="38" t="s">
        <v>457</v>
      </c>
      <c r="Q1362" s="37" t="s">
        <v>262</v>
      </c>
      <c r="R1362" s="38" t="str">
        <f t="shared" si="66"/>
        <v>Europe</v>
      </c>
      <c r="S1362" s="37" t="s">
        <v>46</v>
      </c>
      <c r="T1362" s="36" t="s">
        <v>622</v>
      </c>
      <c r="U1362" s="36" t="s">
        <v>455</v>
      </c>
      <c r="V1362" s="36" t="s">
        <v>456</v>
      </c>
      <c r="X1362" s="36">
        <v>42100</v>
      </c>
      <c r="Y1362" s="36" t="s">
        <v>458</v>
      </c>
      <c r="Z1362" s="36" t="s">
        <v>459</v>
      </c>
    </row>
    <row r="1363" spans="1:26" x14ac:dyDescent="0.25">
      <c r="A1363" s="36">
        <v>10270</v>
      </c>
      <c r="B1363" s="36">
        <v>5</v>
      </c>
      <c r="C1363" s="37">
        <v>64</v>
      </c>
      <c r="D1363" s="38">
        <v>63.35</v>
      </c>
      <c r="E1363" s="37">
        <v>21</v>
      </c>
      <c r="F1363" s="38">
        <v>1330.35</v>
      </c>
      <c r="G1363" s="37">
        <f t="shared" si="64"/>
        <v>-2.2737367544323206E-13</v>
      </c>
      <c r="H1363" s="47">
        <v>38187</v>
      </c>
      <c r="I1363" s="37" t="str">
        <f t="shared" si="65"/>
        <v>Jul</v>
      </c>
      <c r="J1363" s="50">
        <v>7</v>
      </c>
      <c r="K1363" s="37">
        <v>2004</v>
      </c>
      <c r="L1363" s="38">
        <v>3</v>
      </c>
      <c r="M1363" s="37" t="s">
        <v>36</v>
      </c>
      <c r="N1363" s="38" t="s">
        <v>504</v>
      </c>
      <c r="O1363" s="37" t="s">
        <v>158</v>
      </c>
      <c r="P1363" s="38" t="s">
        <v>161</v>
      </c>
      <c r="Q1363" s="37" t="s">
        <v>103</v>
      </c>
      <c r="R1363" s="38" t="str">
        <f t="shared" si="66"/>
        <v>Asia &amp; Pacific</v>
      </c>
      <c r="S1363" s="37" t="s">
        <v>46</v>
      </c>
      <c r="T1363" s="36" t="s">
        <v>653</v>
      </c>
      <c r="U1363" s="36" t="s">
        <v>159</v>
      </c>
      <c r="V1363" s="36" t="s">
        <v>160</v>
      </c>
      <c r="W1363" s="36" t="s">
        <v>162</v>
      </c>
      <c r="X1363" s="36">
        <v>2067</v>
      </c>
      <c r="Y1363" s="36" t="s">
        <v>163</v>
      </c>
      <c r="Z1363" s="36" t="s">
        <v>164</v>
      </c>
    </row>
    <row r="1364" spans="1:26" x14ac:dyDescent="0.25">
      <c r="A1364" s="36">
        <v>10135</v>
      </c>
      <c r="B1364" s="36">
        <v>14</v>
      </c>
      <c r="C1364" s="37">
        <v>40</v>
      </c>
      <c r="D1364" s="38">
        <v>40.229999999999997</v>
      </c>
      <c r="E1364" s="37">
        <v>33</v>
      </c>
      <c r="F1364" s="38">
        <v>1327.59</v>
      </c>
      <c r="G1364" s="37">
        <f t="shared" si="64"/>
        <v>0</v>
      </c>
      <c r="H1364" s="47">
        <v>37804</v>
      </c>
      <c r="I1364" s="37" t="str">
        <f t="shared" si="65"/>
        <v>Jul</v>
      </c>
      <c r="J1364" s="50">
        <v>7</v>
      </c>
      <c r="K1364" s="37">
        <v>2003</v>
      </c>
      <c r="L1364" s="38">
        <v>3</v>
      </c>
      <c r="M1364" s="37" t="s">
        <v>36</v>
      </c>
      <c r="N1364" s="38" t="s">
        <v>37</v>
      </c>
      <c r="O1364" s="37" t="s">
        <v>276</v>
      </c>
      <c r="P1364" s="38" t="s">
        <v>278</v>
      </c>
      <c r="Q1364" s="37" t="s">
        <v>43</v>
      </c>
      <c r="R1364" s="38" t="str">
        <f t="shared" si="66"/>
        <v>North America</v>
      </c>
      <c r="S1364" s="37" t="s">
        <v>46</v>
      </c>
      <c r="T1364" s="36" t="s">
        <v>650</v>
      </c>
      <c r="U1364" s="36">
        <v>4155551450</v>
      </c>
      <c r="V1364" s="36" t="s">
        <v>277</v>
      </c>
      <c r="W1364" s="36" t="s">
        <v>64</v>
      </c>
      <c r="X1364" s="36">
        <v>97562</v>
      </c>
      <c r="Y1364" s="36" t="s">
        <v>279</v>
      </c>
      <c r="Z1364" s="36" t="s">
        <v>280</v>
      </c>
    </row>
    <row r="1365" spans="1:26" x14ac:dyDescent="0.25">
      <c r="A1365" s="36">
        <v>10137</v>
      </c>
      <c r="B1365" s="36">
        <v>1</v>
      </c>
      <c r="C1365" s="37">
        <v>50</v>
      </c>
      <c r="D1365" s="38">
        <v>49.81</v>
      </c>
      <c r="E1365" s="37">
        <v>26</v>
      </c>
      <c r="F1365" s="38">
        <v>1295.06</v>
      </c>
      <c r="G1365" s="37">
        <f t="shared" si="64"/>
        <v>0</v>
      </c>
      <c r="H1365" s="47">
        <v>37812</v>
      </c>
      <c r="I1365" s="37" t="str">
        <f t="shared" si="65"/>
        <v>Jul</v>
      </c>
      <c r="J1365" s="50">
        <v>7</v>
      </c>
      <c r="K1365" s="37">
        <v>2003</v>
      </c>
      <c r="L1365" s="38">
        <v>3</v>
      </c>
      <c r="M1365" s="37" t="s">
        <v>36</v>
      </c>
      <c r="N1365" s="38" t="s">
        <v>186</v>
      </c>
      <c r="O1365" s="37" t="s">
        <v>47</v>
      </c>
      <c r="P1365" s="38" t="s">
        <v>50</v>
      </c>
      <c r="Q1365" s="37" t="s">
        <v>51</v>
      </c>
      <c r="R1365" s="38" t="str">
        <f t="shared" si="66"/>
        <v>Europe</v>
      </c>
      <c r="S1365" s="37" t="s">
        <v>46</v>
      </c>
      <c r="T1365" s="36" t="s">
        <v>622</v>
      </c>
      <c r="U1365" s="36" t="s">
        <v>48</v>
      </c>
      <c r="V1365" s="36" t="s">
        <v>49</v>
      </c>
      <c r="X1365" s="36">
        <v>51100</v>
      </c>
      <c r="Y1365" s="36" t="s">
        <v>52</v>
      </c>
      <c r="Z1365" s="36" t="s">
        <v>53</v>
      </c>
    </row>
    <row r="1366" spans="1:26" x14ac:dyDescent="0.25">
      <c r="A1366" s="36">
        <v>10140</v>
      </c>
      <c r="B1366" s="36">
        <v>9</v>
      </c>
      <c r="C1366" s="37">
        <v>50</v>
      </c>
      <c r="D1366" s="38">
        <v>43.27</v>
      </c>
      <c r="E1366" s="37">
        <v>29</v>
      </c>
      <c r="F1366" s="38">
        <v>1254.83</v>
      </c>
      <c r="G1366" s="37">
        <f t="shared" si="64"/>
        <v>-2.2737367544323206E-13</v>
      </c>
      <c r="H1366" s="47">
        <v>37826</v>
      </c>
      <c r="I1366" s="37" t="str">
        <f t="shared" si="65"/>
        <v>Jul</v>
      </c>
      <c r="J1366" s="50">
        <v>7</v>
      </c>
      <c r="K1366" s="37">
        <v>2003</v>
      </c>
      <c r="L1366" s="38">
        <v>3</v>
      </c>
      <c r="M1366" s="37" t="s">
        <v>36</v>
      </c>
      <c r="N1366" s="38" t="s">
        <v>549</v>
      </c>
      <c r="O1366" s="37" t="s">
        <v>71</v>
      </c>
      <c r="P1366" s="38" t="s">
        <v>73</v>
      </c>
      <c r="Q1366" s="37" t="s">
        <v>43</v>
      </c>
      <c r="R1366" s="38" t="str">
        <f t="shared" si="66"/>
        <v>North America</v>
      </c>
      <c r="S1366" s="37" t="s">
        <v>46</v>
      </c>
      <c r="T1366" s="36" t="s">
        <v>616</v>
      </c>
      <c r="U1366" s="36">
        <v>6505556809</v>
      </c>
      <c r="V1366" s="36" t="s">
        <v>72</v>
      </c>
      <c r="W1366" s="36" t="s">
        <v>64</v>
      </c>
      <c r="X1366" s="36">
        <v>94217</v>
      </c>
      <c r="Y1366" s="36" t="s">
        <v>74</v>
      </c>
      <c r="Z1366" s="36" t="s">
        <v>75</v>
      </c>
    </row>
    <row r="1367" spans="1:26" x14ac:dyDescent="0.25">
      <c r="A1367" s="36">
        <v>10135</v>
      </c>
      <c r="B1367" s="36">
        <v>1</v>
      </c>
      <c r="C1367" s="37">
        <v>37</v>
      </c>
      <c r="D1367" s="38">
        <v>35.869999999999997</v>
      </c>
      <c r="E1367" s="37">
        <v>20</v>
      </c>
      <c r="F1367" s="38">
        <v>717.4</v>
      </c>
      <c r="G1367" s="37">
        <f t="shared" si="64"/>
        <v>0</v>
      </c>
      <c r="H1367" s="47">
        <v>37804</v>
      </c>
      <c r="I1367" s="37" t="str">
        <f t="shared" si="65"/>
        <v>Jul</v>
      </c>
      <c r="J1367" s="50">
        <v>7</v>
      </c>
      <c r="K1367" s="37">
        <v>2003</v>
      </c>
      <c r="L1367" s="38">
        <v>3</v>
      </c>
      <c r="M1367" s="37" t="s">
        <v>36</v>
      </c>
      <c r="N1367" s="38" t="s">
        <v>186</v>
      </c>
      <c r="O1367" s="37" t="s">
        <v>276</v>
      </c>
      <c r="P1367" s="38" t="s">
        <v>278</v>
      </c>
      <c r="Q1367" s="37" t="s">
        <v>43</v>
      </c>
      <c r="R1367" s="38" t="str">
        <f t="shared" si="66"/>
        <v>North America</v>
      </c>
      <c r="S1367" s="37" t="s">
        <v>46</v>
      </c>
      <c r="T1367" s="36" t="s">
        <v>634</v>
      </c>
      <c r="U1367" s="36">
        <v>4155551450</v>
      </c>
      <c r="V1367" s="36" t="s">
        <v>277</v>
      </c>
      <c r="W1367" s="36" t="s">
        <v>64</v>
      </c>
      <c r="X1367" s="36">
        <v>97562</v>
      </c>
      <c r="Y1367" s="36" t="s">
        <v>279</v>
      </c>
      <c r="Z1367" s="36" t="s">
        <v>280</v>
      </c>
    </row>
    <row r="1368" spans="1:26" x14ac:dyDescent="0.25">
      <c r="A1368" s="36">
        <v>10276</v>
      </c>
      <c r="B1368" s="36">
        <v>3</v>
      </c>
      <c r="C1368" s="37">
        <v>194</v>
      </c>
      <c r="D1368" s="38">
        <v>100</v>
      </c>
      <c r="E1368" s="37">
        <v>50</v>
      </c>
      <c r="F1368" s="38">
        <v>9631</v>
      </c>
      <c r="G1368" s="37">
        <f t="shared" si="64"/>
        <v>4631</v>
      </c>
      <c r="H1368" s="47">
        <v>38201</v>
      </c>
      <c r="I1368" s="37" t="str">
        <f t="shared" si="65"/>
        <v>Aug</v>
      </c>
      <c r="J1368" s="50">
        <v>8</v>
      </c>
      <c r="K1368" s="37">
        <v>2004</v>
      </c>
      <c r="L1368" s="38">
        <v>3</v>
      </c>
      <c r="M1368" s="37" t="s">
        <v>36</v>
      </c>
      <c r="N1368" s="38" t="s">
        <v>186</v>
      </c>
      <c r="O1368" s="37" t="s">
        <v>460</v>
      </c>
      <c r="P1368" s="38" t="s">
        <v>287</v>
      </c>
      <c r="Q1368" s="37" t="s">
        <v>43</v>
      </c>
      <c r="R1368" s="38" t="str">
        <f t="shared" si="66"/>
        <v>North America</v>
      </c>
      <c r="S1368" s="37" t="s">
        <v>157</v>
      </c>
      <c r="T1368" s="36" t="s">
        <v>426</v>
      </c>
      <c r="U1368" s="36">
        <v>6175557555</v>
      </c>
      <c r="V1368" s="36" t="s">
        <v>461</v>
      </c>
      <c r="W1368" s="36" t="s">
        <v>129</v>
      </c>
      <c r="X1368" s="36">
        <v>58339</v>
      </c>
      <c r="Y1368" s="36" t="s">
        <v>462</v>
      </c>
      <c r="Z1368" s="36" t="s">
        <v>463</v>
      </c>
    </row>
    <row r="1369" spans="1:26" x14ac:dyDescent="0.25">
      <c r="A1369" s="36">
        <v>10142</v>
      </c>
      <c r="B1369" s="36">
        <v>11</v>
      </c>
      <c r="C1369" s="37">
        <v>173</v>
      </c>
      <c r="D1369" s="38">
        <v>100</v>
      </c>
      <c r="E1369" s="37">
        <v>46</v>
      </c>
      <c r="F1369" s="38">
        <v>9470.94</v>
      </c>
      <c r="G1369" s="37">
        <f t="shared" si="64"/>
        <v>4870.9400000000005</v>
      </c>
      <c r="H1369" s="47">
        <v>37841</v>
      </c>
      <c r="I1369" s="37" t="str">
        <f t="shared" si="65"/>
        <v>Aug</v>
      </c>
      <c r="J1369" s="50">
        <v>8</v>
      </c>
      <c r="K1369" s="37">
        <v>2003</v>
      </c>
      <c r="L1369" s="38">
        <v>3</v>
      </c>
      <c r="M1369" s="37" t="s">
        <v>36</v>
      </c>
      <c r="N1369" s="38" t="s">
        <v>186</v>
      </c>
      <c r="O1369" s="37" t="s">
        <v>276</v>
      </c>
      <c r="P1369" s="38" t="s">
        <v>278</v>
      </c>
      <c r="Q1369" s="37" t="s">
        <v>43</v>
      </c>
      <c r="R1369" s="38" t="str">
        <f t="shared" si="66"/>
        <v>North America</v>
      </c>
      <c r="S1369" s="37" t="s">
        <v>157</v>
      </c>
      <c r="T1369" s="36" t="s">
        <v>516</v>
      </c>
      <c r="U1369" s="36">
        <v>4155551450</v>
      </c>
      <c r="V1369" s="36" t="s">
        <v>277</v>
      </c>
      <c r="W1369" s="36" t="s">
        <v>64</v>
      </c>
      <c r="X1369" s="36">
        <v>97562</v>
      </c>
      <c r="Y1369" s="36" t="s">
        <v>279</v>
      </c>
      <c r="Z1369" s="36" t="s">
        <v>280</v>
      </c>
    </row>
    <row r="1370" spans="1:26" x14ac:dyDescent="0.25">
      <c r="A1370" s="36">
        <v>10145</v>
      </c>
      <c r="B1370" s="36">
        <v>5</v>
      </c>
      <c r="C1370" s="37">
        <v>150</v>
      </c>
      <c r="D1370" s="38">
        <v>100</v>
      </c>
      <c r="E1370" s="37">
        <v>49</v>
      </c>
      <c r="F1370" s="38">
        <v>8339.7999999999993</v>
      </c>
      <c r="G1370" s="37">
        <f t="shared" si="64"/>
        <v>3439.7999999999993</v>
      </c>
      <c r="H1370" s="47">
        <v>37858</v>
      </c>
      <c r="I1370" s="37" t="str">
        <f t="shared" si="65"/>
        <v>Aug</v>
      </c>
      <c r="J1370" s="50">
        <v>8</v>
      </c>
      <c r="K1370" s="37">
        <v>2003</v>
      </c>
      <c r="L1370" s="38">
        <v>3</v>
      </c>
      <c r="M1370" s="37" t="s">
        <v>36</v>
      </c>
      <c r="N1370" s="38" t="s">
        <v>37</v>
      </c>
      <c r="O1370" s="37" t="s">
        <v>61</v>
      </c>
      <c r="P1370" s="38" t="s">
        <v>63</v>
      </c>
      <c r="Q1370" s="37" t="s">
        <v>43</v>
      </c>
      <c r="R1370" s="38" t="str">
        <f t="shared" si="66"/>
        <v>North America</v>
      </c>
      <c r="S1370" s="37" t="s">
        <v>157</v>
      </c>
      <c r="T1370" s="36" t="s">
        <v>506</v>
      </c>
      <c r="U1370" s="36">
        <v>6265557265</v>
      </c>
      <c r="V1370" s="36" t="s">
        <v>62</v>
      </c>
      <c r="W1370" s="36" t="s">
        <v>64</v>
      </c>
      <c r="X1370" s="36">
        <v>90003</v>
      </c>
      <c r="Y1370" s="36" t="s">
        <v>65</v>
      </c>
      <c r="Z1370" s="36" t="s">
        <v>66</v>
      </c>
    </row>
    <row r="1371" spans="1:26" x14ac:dyDescent="0.25">
      <c r="A1371" s="36">
        <v>10142</v>
      </c>
      <c r="B1371" s="36">
        <v>12</v>
      </c>
      <c r="C1371" s="37">
        <v>207</v>
      </c>
      <c r="D1371" s="38">
        <v>100</v>
      </c>
      <c r="E1371" s="37">
        <v>33</v>
      </c>
      <c r="F1371" s="38">
        <v>8023.29</v>
      </c>
      <c r="G1371" s="37">
        <f t="shared" si="64"/>
        <v>4723.29</v>
      </c>
      <c r="H1371" s="47">
        <v>37841</v>
      </c>
      <c r="I1371" s="37" t="str">
        <f t="shared" si="65"/>
        <v>Aug</v>
      </c>
      <c r="J1371" s="50">
        <v>8</v>
      </c>
      <c r="K1371" s="37">
        <v>2003</v>
      </c>
      <c r="L1371" s="38">
        <v>3</v>
      </c>
      <c r="M1371" s="37" t="s">
        <v>36</v>
      </c>
      <c r="N1371" s="38" t="s">
        <v>186</v>
      </c>
      <c r="O1371" s="37" t="s">
        <v>276</v>
      </c>
      <c r="P1371" s="38" t="s">
        <v>278</v>
      </c>
      <c r="Q1371" s="37" t="s">
        <v>43</v>
      </c>
      <c r="R1371" s="38" t="str">
        <f t="shared" si="66"/>
        <v>North America</v>
      </c>
      <c r="S1371" s="37" t="s">
        <v>157</v>
      </c>
      <c r="T1371" s="36" t="s">
        <v>476</v>
      </c>
      <c r="U1371" s="36">
        <v>4155551450</v>
      </c>
      <c r="V1371" s="36" t="s">
        <v>277</v>
      </c>
      <c r="W1371" s="36" t="s">
        <v>64</v>
      </c>
      <c r="X1371" s="36">
        <v>97562</v>
      </c>
      <c r="Y1371" s="36" t="s">
        <v>279</v>
      </c>
      <c r="Z1371" s="36" t="s">
        <v>280</v>
      </c>
    </row>
    <row r="1372" spans="1:26" x14ac:dyDescent="0.25">
      <c r="A1372" s="36">
        <v>10280</v>
      </c>
      <c r="B1372" s="36">
        <v>2</v>
      </c>
      <c r="C1372" s="37">
        <v>214</v>
      </c>
      <c r="D1372" s="38">
        <v>100</v>
      </c>
      <c r="E1372" s="37">
        <v>34</v>
      </c>
      <c r="F1372" s="38">
        <v>8014.82</v>
      </c>
      <c r="G1372" s="37">
        <f t="shared" si="64"/>
        <v>4614.82</v>
      </c>
      <c r="H1372" s="47">
        <v>38216</v>
      </c>
      <c r="I1372" s="37" t="str">
        <f t="shared" si="65"/>
        <v>Aug</v>
      </c>
      <c r="J1372" s="50">
        <v>8</v>
      </c>
      <c r="K1372" s="37">
        <v>2004</v>
      </c>
      <c r="L1372" s="38">
        <v>3</v>
      </c>
      <c r="M1372" s="37" t="s">
        <v>36</v>
      </c>
      <c r="N1372" s="38" t="s">
        <v>186</v>
      </c>
      <c r="O1372" s="37" t="s">
        <v>258</v>
      </c>
      <c r="P1372" s="38" t="s">
        <v>261</v>
      </c>
      <c r="Q1372" s="37" t="s">
        <v>262</v>
      </c>
      <c r="R1372" s="38" t="str">
        <f t="shared" si="66"/>
        <v>Europe</v>
      </c>
      <c r="S1372" s="37" t="s">
        <v>157</v>
      </c>
      <c r="T1372" s="36" t="s">
        <v>187</v>
      </c>
      <c r="U1372" s="36" t="s">
        <v>259</v>
      </c>
      <c r="V1372" s="36" t="s">
        <v>260</v>
      </c>
      <c r="X1372" s="36">
        <v>10100</v>
      </c>
      <c r="Y1372" s="36" t="s">
        <v>263</v>
      </c>
      <c r="Z1372" s="36" t="s">
        <v>264</v>
      </c>
    </row>
    <row r="1373" spans="1:26" x14ac:dyDescent="0.25">
      <c r="A1373" s="36">
        <v>10282</v>
      </c>
      <c r="B1373" s="36">
        <v>5</v>
      </c>
      <c r="C1373" s="37">
        <v>207</v>
      </c>
      <c r="D1373" s="38">
        <v>100</v>
      </c>
      <c r="E1373" s="37">
        <v>41</v>
      </c>
      <c r="F1373" s="38">
        <v>7071.27</v>
      </c>
      <c r="G1373" s="37">
        <f t="shared" si="64"/>
        <v>2971.2700000000004</v>
      </c>
      <c r="H1373" s="47">
        <v>38219</v>
      </c>
      <c r="I1373" s="37" t="str">
        <f t="shared" si="65"/>
        <v>Aug</v>
      </c>
      <c r="J1373" s="50">
        <v>8</v>
      </c>
      <c r="K1373" s="37">
        <v>2004</v>
      </c>
      <c r="L1373" s="38">
        <v>3</v>
      </c>
      <c r="M1373" s="37" t="s">
        <v>36</v>
      </c>
      <c r="N1373" s="38" t="s">
        <v>186</v>
      </c>
      <c r="O1373" s="37" t="s">
        <v>276</v>
      </c>
      <c r="P1373" s="38" t="s">
        <v>278</v>
      </c>
      <c r="Q1373" s="37" t="s">
        <v>43</v>
      </c>
      <c r="R1373" s="38" t="str">
        <f t="shared" si="66"/>
        <v>North America</v>
      </c>
      <c r="S1373" s="37" t="s">
        <v>157</v>
      </c>
      <c r="T1373" s="36" t="s">
        <v>476</v>
      </c>
      <c r="U1373" s="36">
        <v>4155551450</v>
      </c>
      <c r="V1373" s="36" t="s">
        <v>277</v>
      </c>
      <c r="W1373" s="36" t="s">
        <v>64</v>
      </c>
      <c r="X1373" s="36">
        <v>97562</v>
      </c>
      <c r="Y1373" s="36" t="s">
        <v>279</v>
      </c>
      <c r="Z1373" s="36" t="s">
        <v>280</v>
      </c>
    </row>
    <row r="1374" spans="1:26" x14ac:dyDescent="0.25">
      <c r="A1374" s="36">
        <v>10281</v>
      </c>
      <c r="B1374" s="36">
        <v>9</v>
      </c>
      <c r="C1374" s="37">
        <v>147</v>
      </c>
      <c r="D1374" s="38">
        <v>100</v>
      </c>
      <c r="E1374" s="37">
        <v>44</v>
      </c>
      <c r="F1374" s="38">
        <v>7020.64</v>
      </c>
      <c r="G1374" s="37">
        <f t="shared" si="64"/>
        <v>2620.6400000000003</v>
      </c>
      <c r="H1374" s="47">
        <v>38218</v>
      </c>
      <c r="I1374" s="37" t="str">
        <f t="shared" si="65"/>
        <v>Aug</v>
      </c>
      <c r="J1374" s="50">
        <v>8</v>
      </c>
      <c r="K1374" s="37">
        <v>2004</v>
      </c>
      <c r="L1374" s="38">
        <v>3</v>
      </c>
      <c r="M1374" s="37" t="s">
        <v>36</v>
      </c>
      <c r="N1374" s="38" t="s">
        <v>186</v>
      </c>
      <c r="O1374" s="37" t="s">
        <v>145</v>
      </c>
      <c r="P1374" s="38" t="s">
        <v>147</v>
      </c>
      <c r="Q1374" s="37" t="s">
        <v>43</v>
      </c>
      <c r="R1374" s="38" t="str">
        <f t="shared" si="66"/>
        <v>North America</v>
      </c>
      <c r="S1374" s="37" t="s">
        <v>157</v>
      </c>
      <c r="T1374" s="36" t="s">
        <v>405</v>
      </c>
      <c r="U1374" s="36">
        <v>2155551555</v>
      </c>
      <c r="V1374" s="36" t="s">
        <v>146</v>
      </c>
      <c r="W1374" s="36" t="s">
        <v>148</v>
      </c>
      <c r="X1374" s="36">
        <v>70267</v>
      </c>
      <c r="Y1374" s="36" t="s">
        <v>44</v>
      </c>
      <c r="Z1374" s="36" t="s">
        <v>149</v>
      </c>
    </row>
    <row r="1375" spans="1:26" x14ac:dyDescent="0.25">
      <c r="A1375" s="36">
        <v>10285</v>
      </c>
      <c r="B1375" s="36">
        <v>5</v>
      </c>
      <c r="C1375" s="37">
        <v>150</v>
      </c>
      <c r="D1375" s="38">
        <v>100</v>
      </c>
      <c r="E1375" s="37">
        <v>49</v>
      </c>
      <c r="F1375" s="38">
        <v>6863.92</v>
      </c>
      <c r="G1375" s="37">
        <f t="shared" si="64"/>
        <v>1963.92</v>
      </c>
      <c r="H1375" s="47">
        <v>38226</v>
      </c>
      <c r="I1375" s="37" t="str">
        <f t="shared" si="65"/>
        <v>Aug</v>
      </c>
      <c r="J1375" s="50">
        <v>8</v>
      </c>
      <c r="K1375" s="37">
        <v>2004</v>
      </c>
      <c r="L1375" s="38">
        <v>3</v>
      </c>
      <c r="M1375" s="37" t="s">
        <v>36</v>
      </c>
      <c r="N1375" s="38" t="s">
        <v>37</v>
      </c>
      <c r="O1375" s="37" t="s">
        <v>126</v>
      </c>
      <c r="P1375" s="38" t="s">
        <v>128</v>
      </c>
      <c r="Q1375" s="37" t="s">
        <v>43</v>
      </c>
      <c r="R1375" s="38" t="str">
        <f t="shared" si="66"/>
        <v>North America</v>
      </c>
      <c r="S1375" s="37" t="s">
        <v>60</v>
      </c>
      <c r="T1375" s="36" t="s">
        <v>506</v>
      </c>
      <c r="U1375" s="36">
        <v>6175558555</v>
      </c>
      <c r="V1375" s="36" t="s">
        <v>127</v>
      </c>
      <c r="W1375" s="36" t="s">
        <v>129</v>
      </c>
      <c r="X1375" s="36">
        <v>51247</v>
      </c>
      <c r="Y1375" s="36" t="s">
        <v>130</v>
      </c>
      <c r="Z1375" s="36" t="s">
        <v>131</v>
      </c>
    </row>
    <row r="1376" spans="1:26" x14ac:dyDescent="0.25">
      <c r="A1376" s="36">
        <v>10287</v>
      </c>
      <c r="B1376" s="36">
        <v>14</v>
      </c>
      <c r="C1376" s="37">
        <v>146</v>
      </c>
      <c r="D1376" s="38">
        <v>100</v>
      </c>
      <c r="E1376" s="37">
        <v>40</v>
      </c>
      <c r="F1376" s="38">
        <v>6761.6</v>
      </c>
      <c r="G1376" s="37">
        <f t="shared" si="64"/>
        <v>2761.6000000000004</v>
      </c>
      <c r="H1376" s="47">
        <v>38229</v>
      </c>
      <c r="I1376" s="37" t="str">
        <f t="shared" si="65"/>
        <v>Aug</v>
      </c>
      <c r="J1376" s="50">
        <v>8</v>
      </c>
      <c r="K1376" s="37">
        <v>2004</v>
      </c>
      <c r="L1376" s="38">
        <v>3</v>
      </c>
      <c r="M1376" s="37" t="s">
        <v>36</v>
      </c>
      <c r="N1376" s="38" t="s">
        <v>186</v>
      </c>
      <c r="O1376" s="37" t="s">
        <v>448</v>
      </c>
      <c r="P1376" s="38" t="s">
        <v>451</v>
      </c>
      <c r="Q1376" s="37" t="s">
        <v>452</v>
      </c>
      <c r="R1376" s="38" t="str">
        <f t="shared" si="66"/>
        <v>Europe</v>
      </c>
      <c r="S1376" s="37" t="s">
        <v>60</v>
      </c>
      <c r="T1376" s="36" t="s">
        <v>608</v>
      </c>
      <c r="U1376" s="36" t="s">
        <v>449</v>
      </c>
      <c r="V1376" s="36" t="s">
        <v>450</v>
      </c>
      <c r="X1376" s="36">
        <v>1203</v>
      </c>
      <c r="Y1376" s="36" t="s">
        <v>453</v>
      </c>
      <c r="Z1376" s="36" t="s">
        <v>109</v>
      </c>
    </row>
    <row r="1377" spans="1:26" x14ac:dyDescent="0.25">
      <c r="A1377" s="36">
        <v>10282</v>
      </c>
      <c r="B1377" s="36">
        <v>1</v>
      </c>
      <c r="C1377" s="37">
        <v>136</v>
      </c>
      <c r="D1377" s="38">
        <v>100</v>
      </c>
      <c r="E1377" s="37">
        <v>43</v>
      </c>
      <c r="F1377" s="38">
        <v>6695.53</v>
      </c>
      <c r="G1377" s="37">
        <f t="shared" si="64"/>
        <v>2395.5299999999997</v>
      </c>
      <c r="H1377" s="47">
        <v>38219</v>
      </c>
      <c r="I1377" s="37" t="str">
        <f t="shared" si="65"/>
        <v>Aug</v>
      </c>
      <c r="J1377" s="50">
        <v>8</v>
      </c>
      <c r="K1377" s="37">
        <v>2004</v>
      </c>
      <c r="L1377" s="38">
        <v>3</v>
      </c>
      <c r="M1377" s="37" t="s">
        <v>36</v>
      </c>
      <c r="N1377" s="38" t="s">
        <v>549</v>
      </c>
      <c r="O1377" s="37" t="s">
        <v>276</v>
      </c>
      <c r="P1377" s="38" t="s">
        <v>278</v>
      </c>
      <c r="Q1377" s="37" t="s">
        <v>43</v>
      </c>
      <c r="R1377" s="38" t="str">
        <f t="shared" si="66"/>
        <v>North America</v>
      </c>
      <c r="S1377" s="37" t="s">
        <v>60</v>
      </c>
      <c r="T1377" s="36" t="s">
        <v>602</v>
      </c>
      <c r="U1377" s="36">
        <v>4155551450</v>
      </c>
      <c r="V1377" s="36" t="s">
        <v>277</v>
      </c>
      <c r="W1377" s="36" t="s">
        <v>64</v>
      </c>
      <c r="X1377" s="36">
        <v>97562</v>
      </c>
      <c r="Y1377" s="36" t="s">
        <v>279</v>
      </c>
      <c r="Z1377" s="36" t="s">
        <v>280</v>
      </c>
    </row>
    <row r="1378" spans="1:26" x14ac:dyDescent="0.25">
      <c r="A1378" s="36">
        <v>10287</v>
      </c>
      <c r="B1378" s="36">
        <v>4</v>
      </c>
      <c r="C1378" s="37">
        <v>141</v>
      </c>
      <c r="D1378" s="38">
        <v>100</v>
      </c>
      <c r="E1378" s="37">
        <v>41</v>
      </c>
      <c r="F1378" s="38">
        <v>6499.32</v>
      </c>
      <c r="G1378" s="37">
        <f t="shared" si="64"/>
        <v>2399.3199999999997</v>
      </c>
      <c r="H1378" s="47">
        <v>38229</v>
      </c>
      <c r="I1378" s="37" t="str">
        <f t="shared" si="65"/>
        <v>Aug</v>
      </c>
      <c r="J1378" s="50">
        <v>8</v>
      </c>
      <c r="K1378" s="37">
        <v>2004</v>
      </c>
      <c r="L1378" s="38">
        <v>3</v>
      </c>
      <c r="M1378" s="37" t="s">
        <v>36</v>
      </c>
      <c r="N1378" s="38" t="s">
        <v>186</v>
      </c>
      <c r="O1378" s="37" t="s">
        <v>448</v>
      </c>
      <c r="P1378" s="38" t="s">
        <v>451</v>
      </c>
      <c r="Q1378" s="37" t="s">
        <v>452</v>
      </c>
      <c r="R1378" s="38" t="str">
        <f t="shared" si="66"/>
        <v>Europe</v>
      </c>
      <c r="S1378" s="37" t="s">
        <v>60</v>
      </c>
      <c r="T1378" s="36" t="s">
        <v>537</v>
      </c>
      <c r="U1378" s="36" t="s">
        <v>449</v>
      </c>
      <c r="V1378" s="36" t="s">
        <v>450</v>
      </c>
      <c r="X1378" s="36">
        <v>1203</v>
      </c>
      <c r="Y1378" s="36" t="s">
        <v>453</v>
      </c>
      <c r="Z1378" s="36" t="s">
        <v>109</v>
      </c>
    </row>
    <row r="1379" spans="1:26" x14ac:dyDescent="0.25">
      <c r="A1379" s="36">
        <v>10285</v>
      </c>
      <c r="B1379" s="36">
        <v>9</v>
      </c>
      <c r="C1379" s="37">
        <v>118</v>
      </c>
      <c r="D1379" s="38">
        <v>100</v>
      </c>
      <c r="E1379" s="37">
        <v>47</v>
      </c>
      <c r="F1379" s="38">
        <v>6484.59</v>
      </c>
      <c r="G1379" s="37">
        <f t="shared" si="64"/>
        <v>1784.5900000000001</v>
      </c>
      <c r="H1379" s="47">
        <v>38226</v>
      </c>
      <c r="I1379" s="37" t="str">
        <f t="shared" si="65"/>
        <v>Aug</v>
      </c>
      <c r="J1379" s="50">
        <v>8</v>
      </c>
      <c r="K1379" s="37">
        <v>2004</v>
      </c>
      <c r="L1379" s="38">
        <v>3</v>
      </c>
      <c r="M1379" s="37" t="s">
        <v>36</v>
      </c>
      <c r="N1379" s="38" t="s">
        <v>37</v>
      </c>
      <c r="O1379" s="37" t="s">
        <v>126</v>
      </c>
      <c r="P1379" s="38" t="s">
        <v>128</v>
      </c>
      <c r="Q1379" s="37" t="s">
        <v>43</v>
      </c>
      <c r="R1379" s="38" t="str">
        <f t="shared" si="66"/>
        <v>North America</v>
      </c>
      <c r="S1379" s="37" t="s">
        <v>60</v>
      </c>
      <c r="T1379" s="36" t="s">
        <v>304</v>
      </c>
      <c r="U1379" s="36">
        <v>6175558555</v>
      </c>
      <c r="V1379" s="36" t="s">
        <v>127</v>
      </c>
      <c r="W1379" s="36" t="s">
        <v>129</v>
      </c>
      <c r="X1379" s="36">
        <v>51247</v>
      </c>
      <c r="Y1379" s="36" t="s">
        <v>130</v>
      </c>
      <c r="Z1379" s="36" t="s">
        <v>131</v>
      </c>
    </row>
    <row r="1380" spans="1:26" x14ac:dyDescent="0.25">
      <c r="A1380" s="36">
        <v>10278</v>
      </c>
      <c r="B1380" s="36">
        <v>7</v>
      </c>
      <c r="C1380" s="37">
        <v>169</v>
      </c>
      <c r="D1380" s="38">
        <v>100</v>
      </c>
      <c r="E1380" s="37">
        <v>42</v>
      </c>
      <c r="F1380" s="38">
        <v>6401.22</v>
      </c>
      <c r="G1380" s="37">
        <f t="shared" si="64"/>
        <v>2201.2200000000003</v>
      </c>
      <c r="H1380" s="47">
        <v>38205</v>
      </c>
      <c r="I1380" s="37" t="str">
        <f t="shared" si="65"/>
        <v>Aug</v>
      </c>
      <c r="J1380" s="50">
        <v>8</v>
      </c>
      <c r="K1380" s="37">
        <v>2004</v>
      </c>
      <c r="L1380" s="38">
        <v>3</v>
      </c>
      <c r="M1380" s="37" t="s">
        <v>36</v>
      </c>
      <c r="N1380" s="38" t="s">
        <v>186</v>
      </c>
      <c r="O1380" s="37" t="s">
        <v>538</v>
      </c>
      <c r="P1380" s="38" t="s">
        <v>540</v>
      </c>
      <c r="Q1380" s="37" t="s">
        <v>43</v>
      </c>
      <c r="R1380" s="38" t="str">
        <f t="shared" si="66"/>
        <v>North America</v>
      </c>
      <c r="S1380" s="37" t="s">
        <v>60</v>
      </c>
      <c r="T1380" s="36" t="s">
        <v>603</v>
      </c>
      <c r="U1380" s="36">
        <v>7025551838</v>
      </c>
      <c r="V1380" s="36" t="s">
        <v>539</v>
      </c>
      <c r="W1380" s="36" t="s">
        <v>541</v>
      </c>
      <c r="X1380" s="36">
        <v>83030</v>
      </c>
      <c r="Y1380" s="36" t="s">
        <v>119</v>
      </c>
      <c r="Z1380" s="36" t="s">
        <v>403</v>
      </c>
    </row>
    <row r="1381" spans="1:26" x14ac:dyDescent="0.25">
      <c r="A1381" s="36">
        <v>10141</v>
      </c>
      <c r="B1381" s="36">
        <v>8</v>
      </c>
      <c r="C1381" s="37">
        <v>122</v>
      </c>
      <c r="D1381" s="38">
        <v>100</v>
      </c>
      <c r="E1381" s="37">
        <v>47</v>
      </c>
      <c r="F1381" s="38">
        <v>6287.66</v>
      </c>
      <c r="G1381" s="37">
        <f t="shared" si="64"/>
        <v>1587.6599999999999</v>
      </c>
      <c r="H1381" s="47">
        <v>37834</v>
      </c>
      <c r="I1381" s="37" t="str">
        <f t="shared" si="65"/>
        <v>Aug</v>
      </c>
      <c r="J1381" s="50">
        <v>8</v>
      </c>
      <c r="K1381" s="37">
        <v>2003</v>
      </c>
      <c r="L1381" s="38">
        <v>3</v>
      </c>
      <c r="M1381" s="37" t="s">
        <v>36</v>
      </c>
      <c r="N1381" s="38" t="s">
        <v>504</v>
      </c>
      <c r="O1381" s="37" t="s">
        <v>469</v>
      </c>
      <c r="P1381" s="38" t="s">
        <v>472</v>
      </c>
      <c r="Q1381" s="37" t="s">
        <v>136</v>
      </c>
      <c r="R1381" s="38" t="str">
        <f t="shared" si="66"/>
        <v>Europe</v>
      </c>
      <c r="S1381" s="37" t="s">
        <v>60</v>
      </c>
      <c r="T1381" s="36" t="s">
        <v>588</v>
      </c>
      <c r="U1381" s="36" t="s">
        <v>470</v>
      </c>
      <c r="V1381" s="36" t="s">
        <v>471</v>
      </c>
      <c r="X1381" s="36" t="s">
        <v>473</v>
      </c>
      <c r="Y1381" s="36" t="s">
        <v>474</v>
      </c>
      <c r="Z1381" s="36" t="s">
        <v>475</v>
      </c>
    </row>
    <row r="1382" spans="1:26" x14ac:dyDescent="0.25">
      <c r="A1382" s="36">
        <v>10279</v>
      </c>
      <c r="B1382" s="36">
        <v>6</v>
      </c>
      <c r="C1382" s="37">
        <v>107</v>
      </c>
      <c r="D1382" s="38">
        <v>100</v>
      </c>
      <c r="E1382" s="37">
        <v>48</v>
      </c>
      <c r="F1382" s="38">
        <v>6168</v>
      </c>
      <c r="G1382" s="37">
        <f t="shared" si="64"/>
        <v>1368</v>
      </c>
      <c r="H1382" s="47">
        <v>38208</v>
      </c>
      <c r="I1382" s="37" t="str">
        <f t="shared" si="65"/>
        <v>Aug</v>
      </c>
      <c r="J1382" s="50">
        <v>8</v>
      </c>
      <c r="K1382" s="37">
        <v>2004</v>
      </c>
      <c r="L1382" s="38">
        <v>3</v>
      </c>
      <c r="M1382" s="37" t="s">
        <v>36</v>
      </c>
      <c r="N1382" s="38" t="s">
        <v>186</v>
      </c>
      <c r="O1382" s="37" t="s">
        <v>179</v>
      </c>
      <c r="P1382" s="38" t="s">
        <v>182</v>
      </c>
      <c r="Q1382" s="37" t="s">
        <v>183</v>
      </c>
      <c r="R1382" s="38" t="str">
        <f t="shared" si="66"/>
        <v>Europe</v>
      </c>
      <c r="S1382" s="37" t="s">
        <v>60</v>
      </c>
      <c r="T1382" s="36" t="s">
        <v>639</v>
      </c>
      <c r="U1382" s="36" t="s">
        <v>180</v>
      </c>
      <c r="V1382" s="36" t="s">
        <v>181</v>
      </c>
      <c r="X1382" s="36">
        <v>28034</v>
      </c>
      <c r="Y1382" s="36" t="s">
        <v>184</v>
      </c>
      <c r="Z1382" s="36" t="s">
        <v>185</v>
      </c>
    </row>
    <row r="1383" spans="1:26" x14ac:dyDescent="0.25">
      <c r="A1383" s="36">
        <v>10142</v>
      </c>
      <c r="B1383" s="36">
        <v>8</v>
      </c>
      <c r="C1383" s="37">
        <v>136</v>
      </c>
      <c r="D1383" s="38">
        <v>100</v>
      </c>
      <c r="E1383" s="37">
        <v>47</v>
      </c>
      <c r="F1383" s="38">
        <v>6034.33</v>
      </c>
      <c r="G1383" s="37">
        <f t="shared" si="64"/>
        <v>1334.33</v>
      </c>
      <c r="H1383" s="47">
        <v>37841</v>
      </c>
      <c r="I1383" s="37" t="str">
        <f t="shared" si="65"/>
        <v>Aug</v>
      </c>
      <c r="J1383" s="50">
        <v>8</v>
      </c>
      <c r="K1383" s="37">
        <v>2003</v>
      </c>
      <c r="L1383" s="38">
        <v>3</v>
      </c>
      <c r="M1383" s="37" t="s">
        <v>36</v>
      </c>
      <c r="N1383" s="38" t="s">
        <v>549</v>
      </c>
      <c r="O1383" s="37" t="s">
        <v>276</v>
      </c>
      <c r="P1383" s="38" t="s">
        <v>278</v>
      </c>
      <c r="Q1383" s="37" t="s">
        <v>43</v>
      </c>
      <c r="R1383" s="38" t="str">
        <f t="shared" si="66"/>
        <v>North America</v>
      </c>
      <c r="S1383" s="37" t="s">
        <v>60</v>
      </c>
      <c r="T1383" s="36" t="s">
        <v>602</v>
      </c>
      <c r="U1383" s="36">
        <v>4155551450</v>
      </c>
      <c r="V1383" s="36" t="s">
        <v>277</v>
      </c>
      <c r="W1383" s="36" t="s">
        <v>64</v>
      </c>
      <c r="X1383" s="36">
        <v>97562</v>
      </c>
      <c r="Y1383" s="36" t="s">
        <v>279</v>
      </c>
      <c r="Z1383" s="36" t="s">
        <v>280</v>
      </c>
    </row>
    <row r="1384" spans="1:26" x14ac:dyDescent="0.25">
      <c r="A1384" s="36">
        <v>10141</v>
      </c>
      <c r="B1384" s="36">
        <v>4</v>
      </c>
      <c r="C1384" s="37">
        <v>163</v>
      </c>
      <c r="D1384" s="38">
        <v>100</v>
      </c>
      <c r="E1384" s="37">
        <v>39</v>
      </c>
      <c r="F1384" s="38">
        <v>5938.53</v>
      </c>
      <c r="G1384" s="37">
        <f t="shared" si="64"/>
        <v>2038.5299999999997</v>
      </c>
      <c r="H1384" s="47">
        <v>37834</v>
      </c>
      <c r="I1384" s="37" t="str">
        <f t="shared" si="65"/>
        <v>Aug</v>
      </c>
      <c r="J1384" s="50">
        <v>8</v>
      </c>
      <c r="K1384" s="37">
        <v>2003</v>
      </c>
      <c r="L1384" s="38">
        <v>3</v>
      </c>
      <c r="M1384" s="37" t="s">
        <v>36</v>
      </c>
      <c r="N1384" s="38" t="s">
        <v>186</v>
      </c>
      <c r="O1384" s="37" t="s">
        <v>469</v>
      </c>
      <c r="P1384" s="38" t="s">
        <v>472</v>
      </c>
      <c r="Q1384" s="37" t="s">
        <v>136</v>
      </c>
      <c r="R1384" s="38" t="str">
        <f t="shared" si="66"/>
        <v>Europe</v>
      </c>
      <c r="S1384" s="37" t="s">
        <v>60</v>
      </c>
      <c r="T1384" s="36" t="s">
        <v>586</v>
      </c>
      <c r="U1384" s="36" t="s">
        <v>470</v>
      </c>
      <c r="V1384" s="36" t="s">
        <v>471</v>
      </c>
      <c r="X1384" s="36" t="s">
        <v>473</v>
      </c>
      <c r="Y1384" s="36" t="s">
        <v>474</v>
      </c>
      <c r="Z1384" s="36" t="s">
        <v>475</v>
      </c>
    </row>
    <row r="1385" spans="1:26" x14ac:dyDescent="0.25">
      <c r="A1385" s="36">
        <v>10287</v>
      </c>
      <c r="B1385" s="36">
        <v>5</v>
      </c>
      <c r="C1385" s="37">
        <v>169</v>
      </c>
      <c r="D1385" s="38">
        <v>100</v>
      </c>
      <c r="E1385" s="37">
        <v>36</v>
      </c>
      <c r="F1385" s="38">
        <v>5852.52</v>
      </c>
      <c r="G1385" s="37">
        <f t="shared" si="64"/>
        <v>2252.5200000000004</v>
      </c>
      <c r="H1385" s="47">
        <v>38229</v>
      </c>
      <c r="I1385" s="37" t="str">
        <f t="shared" si="65"/>
        <v>Aug</v>
      </c>
      <c r="J1385" s="50">
        <v>8</v>
      </c>
      <c r="K1385" s="37">
        <v>2004</v>
      </c>
      <c r="L1385" s="38">
        <v>3</v>
      </c>
      <c r="M1385" s="37" t="s">
        <v>36</v>
      </c>
      <c r="N1385" s="38" t="s">
        <v>186</v>
      </c>
      <c r="O1385" s="37" t="s">
        <v>448</v>
      </c>
      <c r="P1385" s="38" t="s">
        <v>451</v>
      </c>
      <c r="Q1385" s="37" t="s">
        <v>452</v>
      </c>
      <c r="R1385" s="38" t="str">
        <f t="shared" si="66"/>
        <v>Europe</v>
      </c>
      <c r="S1385" s="37" t="s">
        <v>60</v>
      </c>
      <c r="T1385" s="36" t="s">
        <v>603</v>
      </c>
      <c r="U1385" s="36" t="s">
        <v>449</v>
      </c>
      <c r="V1385" s="36" t="s">
        <v>450</v>
      </c>
      <c r="X1385" s="36">
        <v>1203</v>
      </c>
      <c r="Y1385" s="36" t="s">
        <v>453</v>
      </c>
      <c r="Z1385" s="36" t="s">
        <v>109</v>
      </c>
    </row>
    <row r="1386" spans="1:26" x14ac:dyDescent="0.25">
      <c r="A1386" s="36">
        <v>10283</v>
      </c>
      <c r="B1386" s="36">
        <v>3</v>
      </c>
      <c r="C1386" s="37">
        <v>105</v>
      </c>
      <c r="D1386" s="38">
        <v>100</v>
      </c>
      <c r="E1386" s="37">
        <v>46</v>
      </c>
      <c r="F1386" s="38">
        <v>5795.54</v>
      </c>
      <c r="G1386" s="37">
        <f t="shared" si="64"/>
        <v>1195.54</v>
      </c>
      <c r="H1386" s="47">
        <v>38219</v>
      </c>
      <c r="I1386" s="37" t="str">
        <f t="shared" si="65"/>
        <v>Aug</v>
      </c>
      <c r="J1386" s="50">
        <v>8</v>
      </c>
      <c r="K1386" s="37">
        <v>2004</v>
      </c>
      <c r="L1386" s="38">
        <v>3</v>
      </c>
      <c r="M1386" s="37" t="s">
        <v>36</v>
      </c>
      <c r="N1386" s="38" t="s">
        <v>549</v>
      </c>
      <c r="O1386" s="37" t="s">
        <v>376</v>
      </c>
      <c r="P1386" s="38" t="s">
        <v>379</v>
      </c>
      <c r="Q1386" s="37" t="s">
        <v>235</v>
      </c>
      <c r="R1386" s="38" t="str">
        <f t="shared" si="66"/>
        <v>North America</v>
      </c>
      <c r="S1386" s="37" t="s">
        <v>60</v>
      </c>
      <c r="T1386" s="36" t="s">
        <v>611</v>
      </c>
      <c r="U1386" s="36" t="s">
        <v>377</v>
      </c>
      <c r="V1386" s="36" t="s">
        <v>378</v>
      </c>
      <c r="W1386" s="36" t="s">
        <v>233</v>
      </c>
      <c r="X1386" s="36" t="s">
        <v>380</v>
      </c>
      <c r="Y1386" s="36" t="s">
        <v>381</v>
      </c>
      <c r="Z1386" s="36" t="s">
        <v>177</v>
      </c>
    </row>
    <row r="1387" spans="1:26" x14ac:dyDescent="0.25">
      <c r="A1387" s="36">
        <v>10281</v>
      </c>
      <c r="B1387" s="36">
        <v>4</v>
      </c>
      <c r="C1387" s="37">
        <v>122</v>
      </c>
      <c r="D1387" s="38">
        <v>100</v>
      </c>
      <c r="E1387" s="37">
        <v>48</v>
      </c>
      <c r="F1387" s="38">
        <v>5773.44</v>
      </c>
      <c r="G1387" s="37">
        <f t="shared" si="64"/>
        <v>973.4399999999996</v>
      </c>
      <c r="H1387" s="47">
        <v>38218</v>
      </c>
      <c r="I1387" s="37" t="str">
        <f t="shared" si="65"/>
        <v>Aug</v>
      </c>
      <c r="J1387" s="50">
        <v>8</v>
      </c>
      <c r="K1387" s="37">
        <v>2004</v>
      </c>
      <c r="L1387" s="38">
        <v>3</v>
      </c>
      <c r="M1387" s="37" t="s">
        <v>36</v>
      </c>
      <c r="N1387" s="38" t="s">
        <v>504</v>
      </c>
      <c r="O1387" s="37" t="s">
        <v>145</v>
      </c>
      <c r="P1387" s="38" t="s">
        <v>147</v>
      </c>
      <c r="Q1387" s="37" t="s">
        <v>43</v>
      </c>
      <c r="R1387" s="38" t="str">
        <f t="shared" si="66"/>
        <v>North America</v>
      </c>
      <c r="S1387" s="37" t="s">
        <v>60</v>
      </c>
      <c r="T1387" s="36" t="s">
        <v>588</v>
      </c>
      <c r="U1387" s="36">
        <v>2155551555</v>
      </c>
      <c r="V1387" s="36" t="s">
        <v>146</v>
      </c>
      <c r="W1387" s="36" t="s">
        <v>148</v>
      </c>
      <c r="X1387" s="36">
        <v>70267</v>
      </c>
      <c r="Y1387" s="36" t="s">
        <v>44</v>
      </c>
      <c r="Z1387" s="36" t="s">
        <v>149</v>
      </c>
    </row>
    <row r="1388" spans="1:26" x14ac:dyDescent="0.25">
      <c r="A1388" s="36">
        <v>10284</v>
      </c>
      <c r="B1388" s="36">
        <v>11</v>
      </c>
      <c r="C1388" s="37">
        <v>157</v>
      </c>
      <c r="D1388" s="38">
        <v>100</v>
      </c>
      <c r="E1388" s="37">
        <v>45</v>
      </c>
      <c r="F1388" s="38">
        <v>5747.85</v>
      </c>
      <c r="G1388" s="37">
        <f t="shared" si="64"/>
        <v>1247.8500000000004</v>
      </c>
      <c r="H1388" s="47">
        <v>38220</v>
      </c>
      <c r="I1388" s="37" t="str">
        <f t="shared" si="65"/>
        <v>Aug</v>
      </c>
      <c r="J1388" s="50">
        <v>8</v>
      </c>
      <c r="K1388" s="37">
        <v>2004</v>
      </c>
      <c r="L1388" s="38">
        <v>3</v>
      </c>
      <c r="M1388" s="37" t="s">
        <v>36</v>
      </c>
      <c r="N1388" s="38" t="s">
        <v>565</v>
      </c>
      <c r="O1388" s="37" t="s">
        <v>542</v>
      </c>
      <c r="P1388" s="38" t="s">
        <v>545</v>
      </c>
      <c r="Q1388" s="37" t="s">
        <v>87</v>
      </c>
      <c r="R1388" s="38" t="str">
        <f t="shared" si="66"/>
        <v>Europe</v>
      </c>
      <c r="S1388" s="37" t="s">
        <v>60</v>
      </c>
      <c r="T1388" s="36" t="s">
        <v>566</v>
      </c>
      <c r="U1388" s="36" t="s">
        <v>543</v>
      </c>
      <c r="V1388" s="36" t="s">
        <v>544</v>
      </c>
      <c r="X1388" s="36" t="s">
        <v>546</v>
      </c>
      <c r="Y1388" s="36" t="s">
        <v>547</v>
      </c>
      <c r="Z1388" s="36" t="s">
        <v>548</v>
      </c>
    </row>
    <row r="1389" spans="1:26" x14ac:dyDescent="0.25">
      <c r="A1389" s="36">
        <v>10276</v>
      </c>
      <c r="B1389" s="36">
        <v>8</v>
      </c>
      <c r="C1389" s="37">
        <v>148</v>
      </c>
      <c r="D1389" s="38">
        <v>100</v>
      </c>
      <c r="E1389" s="37">
        <v>48</v>
      </c>
      <c r="F1389" s="38">
        <v>5713.92</v>
      </c>
      <c r="G1389" s="37">
        <f t="shared" si="64"/>
        <v>913.92000000000007</v>
      </c>
      <c r="H1389" s="47">
        <v>38201</v>
      </c>
      <c r="I1389" s="37" t="str">
        <f t="shared" si="65"/>
        <v>Aug</v>
      </c>
      <c r="J1389" s="50">
        <v>8</v>
      </c>
      <c r="K1389" s="37">
        <v>2004</v>
      </c>
      <c r="L1389" s="38">
        <v>3</v>
      </c>
      <c r="M1389" s="37" t="s">
        <v>36</v>
      </c>
      <c r="N1389" s="38" t="s">
        <v>186</v>
      </c>
      <c r="O1389" s="37" t="s">
        <v>460</v>
      </c>
      <c r="P1389" s="38" t="s">
        <v>287</v>
      </c>
      <c r="Q1389" s="37" t="s">
        <v>43</v>
      </c>
      <c r="R1389" s="38" t="str">
        <f t="shared" si="66"/>
        <v>North America</v>
      </c>
      <c r="S1389" s="37" t="s">
        <v>60</v>
      </c>
      <c r="T1389" s="36" t="s">
        <v>617</v>
      </c>
      <c r="U1389" s="36">
        <v>6175557555</v>
      </c>
      <c r="V1389" s="36" t="s">
        <v>461</v>
      </c>
      <c r="W1389" s="36" t="s">
        <v>129</v>
      </c>
      <c r="X1389" s="36">
        <v>58339</v>
      </c>
      <c r="Y1389" s="36" t="s">
        <v>462</v>
      </c>
      <c r="Z1389" s="36" t="s">
        <v>463</v>
      </c>
    </row>
    <row r="1390" spans="1:26" x14ac:dyDescent="0.25">
      <c r="A1390" s="36">
        <v>10143</v>
      </c>
      <c r="B1390" s="36">
        <v>15</v>
      </c>
      <c r="C1390" s="37">
        <v>136</v>
      </c>
      <c r="D1390" s="38">
        <v>100</v>
      </c>
      <c r="E1390" s="37">
        <v>49</v>
      </c>
      <c r="F1390" s="38">
        <v>5597.76</v>
      </c>
      <c r="G1390" s="37">
        <f t="shared" si="64"/>
        <v>697.76000000000022</v>
      </c>
      <c r="H1390" s="47">
        <v>37843</v>
      </c>
      <c r="I1390" s="37" t="str">
        <f t="shared" si="65"/>
        <v>Aug</v>
      </c>
      <c r="J1390" s="50">
        <v>8</v>
      </c>
      <c r="K1390" s="37">
        <v>2003</v>
      </c>
      <c r="L1390" s="38">
        <v>3</v>
      </c>
      <c r="M1390" s="37" t="s">
        <v>36</v>
      </c>
      <c r="N1390" s="38" t="s">
        <v>186</v>
      </c>
      <c r="O1390" s="37" t="s">
        <v>338</v>
      </c>
      <c r="P1390" s="38" t="s">
        <v>167</v>
      </c>
      <c r="Q1390" s="37" t="s">
        <v>43</v>
      </c>
      <c r="R1390" s="38" t="str">
        <f t="shared" si="66"/>
        <v>North America</v>
      </c>
      <c r="S1390" s="37" t="s">
        <v>60</v>
      </c>
      <c r="T1390" s="36" t="s">
        <v>324</v>
      </c>
      <c r="U1390" s="36">
        <v>5085559555</v>
      </c>
      <c r="V1390" s="36" t="s">
        <v>339</v>
      </c>
      <c r="W1390" s="36" t="s">
        <v>129</v>
      </c>
      <c r="X1390" s="36">
        <v>50553</v>
      </c>
      <c r="Y1390" s="36" t="s">
        <v>340</v>
      </c>
      <c r="Z1390" s="36" t="s">
        <v>341</v>
      </c>
    </row>
    <row r="1391" spans="1:26" x14ac:dyDescent="0.25">
      <c r="A1391" s="36">
        <v>10279</v>
      </c>
      <c r="B1391" s="36">
        <v>2</v>
      </c>
      <c r="C1391" s="37">
        <v>117</v>
      </c>
      <c r="D1391" s="38">
        <v>100</v>
      </c>
      <c r="E1391" s="37">
        <v>48</v>
      </c>
      <c r="F1391" s="38">
        <v>5580.96</v>
      </c>
      <c r="G1391" s="37">
        <f t="shared" si="64"/>
        <v>780.96</v>
      </c>
      <c r="H1391" s="47">
        <v>38208</v>
      </c>
      <c r="I1391" s="37" t="str">
        <f t="shared" si="65"/>
        <v>Aug</v>
      </c>
      <c r="J1391" s="50">
        <v>8</v>
      </c>
      <c r="K1391" s="37">
        <v>2004</v>
      </c>
      <c r="L1391" s="38">
        <v>3</v>
      </c>
      <c r="M1391" s="37" t="s">
        <v>36</v>
      </c>
      <c r="N1391" s="38" t="s">
        <v>186</v>
      </c>
      <c r="O1391" s="37" t="s">
        <v>179</v>
      </c>
      <c r="P1391" s="38" t="s">
        <v>182</v>
      </c>
      <c r="Q1391" s="37" t="s">
        <v>183</v>
      </c>
      <c r="R1391" s="38" t="str">
        <f t="shared" si="66"/>
        <v>Europe</v>
      </c>
      <c r="S1391" s="37" t="s">
        <v>60</v>
      </c>
      <c r="T1391" s="36" t="s">
        <v>633</v>
      </c>
      <c r="U1391" s="36" t="s">
        <v>180</v>
      </c>
      <c r="V1391" s="36" t="s">
        <v>181</v>
      </c>
      <c r="X1391" s="36">
        <v>28034</v>
      </c>
      <c r="Y1391" s="36" t="s">
        <v>184</v>
      </c>
      <c r="Z1391" s="36" t="s">
        <v>185</v>
      </c>
    </row>
    <row r="1392" spans="1:26" x14ac:dyDescent="0.25">
      <c r="A1392" s="36">
        <v>10141</v>
      </c>
      <c r="B1392" s="36">
        <v>3</v>
      </c>
      <c r="C1392" s="37">
        <v>115</v>
      </c>
      <c r="D1392" s="38">
        <v>100</v>
      </c>
      <c r="E1392" s="37">
        <v>44</v>
      </c>
      <c r="F1392" s="38">
        <v>5500.44</v>
      </c>
      <c r="G1392" s="37">
        <f t="shared" si="64"/>
        <v>1100.4399999999996</v>
      </c>
      <c r="H1392" s="47">
        <v>37834</v>
      </c>
      <c r="I1392" s="37" t="str">
        <f t="shared" si="65"/>
        <v>Aug</v>
      </c>
      <c r="J1392" s="50">
        <v>8</v>
      </c>
      <c r="K1392" s="37">
        <v>2003</v>
      </c>
      <c r="L1392" s="38">
        <v>3</v>
      </c>
      <c r="M1392" s="37" t="s">
        <v>36</v>
      </c>
      <c r="N1392" s="38" t="s">
        <v>504</v>
      </c>
      <c r="O1392" s="37" t="s">
        <v>469</v>
      </c>
      <c r="P1392" s="38" t="s">
        <v>472</v>
      </c>
      <c r="Q1392" s="37" t="s">
        <v>136</v>
      </c>
      <c r="R1392" s="38" t="str">
        <f t="shared" si="66"/>
        <v>Europe</v>
      </c>
      <c r="S1392" s="37" t="s">
        <v>60</v>
      </c>
      <c r="T1392" s="36" t="s">
        <v>657</v>
      </c>
      <c r="U1392" s="36" t="s">
        <v>470</v>
      </c>
      <c r="V1392" s="36" t="s">
        <v>471</v>
      </c>
      <c r="X1392" s="36" t="s">
        <v>473</v>
      </c>
      <c r="Y1392" s="36" t="s">
        <v>474</v>
      </c>
      <c r="Z1392" s="36" t="s">
        <v>475</v>
      </c>
    </row>
    <row r="1393" spans="1:26" x14ac:dyDescent="0.25">
      <c r="A1393" s="36">
        <v>10276</v>
      </c>
      <c r="B1393" s="36">
        <v>1</v>
      </c>
      <c r="C1393" s="37">
        <v>117</v>
      </c>
      <c r="D1393" s="38">
        <v>100</v>
      </c>
      <c r="E1393" s="37">
        <v>47</v>
      </c>
      <c r="F1393" s="38">
        <v>5464.69</v>
      </c>
      <c r="G1393" s="37">
        <f t="shared" si="64"/>
        <v>764.6899999999996</v>
      </c>
      <c r="H1393" s="47">
        <v>38201</v>
      </c>
      <c r="I1393" s="37" t="str">
        <f t="shared" si="65"/>
        <v>Aug</v>
      </c>
      <c r="J1393" s="50">
        <v>8</v>
      </c>
      <c r="K1393" s="37">
        <v>2004</v>
      </c>
      <c r="L1393" s="38">
        <v>3</v>
      </c>
      <c r="M1393" s="37" t="s">
        <v>36</v>
      </c>
      <c r="N1393" s="38" t="s">
        <v>186</v>
      </c>
      <c r="O1393" s="37" t="s">
        <v>460</v>
      </c>
      <c r="P1393" s="38" t="s">
        <v>287</v>
      </c>
      <c r="Q1393" s="37" t="s">
        <v>43</v>
      </c>
      <c r="R1393" s="38" t="str">
        <f t="shared" si="66"/>
        <v>North America</v>
      </c>
      <c r="S1393" s="37" t="s">
        <v>60</v>
      </c>
      <c r="T1393" s="36" t="s">
        <v>512</v>
      </c>
      <c r="U1393" s="36">
        <v>6175557555</v>
      </c>
      <c r="V1393" s="36" t="s">
        <v>461</v>
      </c>
      <c r="W1393" s="36" t="s">
        <v>129</v>
      </c>
      <c r="X1393" s="36">
        <v>58339</v>
      </c>
      <c r="Y1393" s="36" t="s">
        <v>462</v>
      </c>
      <c r="Z1393" s="36" t="s">
        <v>463</v>
      </c>
    </row>
    <row r="1394" spans="1:26" x14ac:dyDescent="0.25">
      <c r="A1394" s="36">
        <v>10285</v>
      </c>
      <c r="B1394" s="36">
        <v>8</v>
      </c>
      <c r="C1394" s="37">
        <v>193</v>
      </c>
      <c r="D1394" s="38">
        <v>100</v>
      </c>
      <c r="E1394" s="37">
        <v>27</v>
      </c>
      <c r="F1394" s="38">
        <v>5438.07</v>
      </c>
      <c r="G1394" s="37">
        <f t="shared" si="64"/>
        <v>2738.0699999999997</v>
      </c>
      <c r="H1394" s="47">
        <v>38226</v>
      </c>
      <c r="I1394" s="37" t="str">
        <f t="shared" si="65"/>
        <v>Aug</v>
      </c>
      <c r="J1394" s="50">
        <v>8</v>
      </c>
      <c r="K1394" s="37">
        <v>2004</v>
      </c>
      <c r="L1394" s="38">
        <v>3</v>
      </c>
      <c r="M1394" s="37" t="s">
        <v>36</v>
      </c>
      <c r="N1394" s="38" t="s">
        <v>37</v>
      </c>
      <c r="O1394" s="37" t="s">
        <v>126</v>
      </c>
      <c r="P1394" s="38" t="s">
        <v>128</v>
      </c>
      <c r="Q1394" s="37" t="s">
        <v>43</v>
      </c>
      <c r="R1394" s="38" t="str">
        <f t="shared" si="66"/>
        <v>North America</v>
      </c>
      <c r="S1394" s="37" t="s">
        <v>60</v>
      </c>
      <c r="T1394" s="36" t="s">
        <v>323</v>
      </c>
      <c r="U1394" s="36">
        <v>6175558555</v>
      </c>
      <c r="V1394" s="36" t="s">
        <v>127</v>
      </c>
      <c r="W1394" s="36" t="s">
        <v>129</v>
      </c>
      <c r="X1394" s="36">
        <v>51247</v>
      </c>
      <c r="Y1394" s="36" t="s">
        <v>130</v>
      </c>
      <c r="Z1394" s="36" t="s">
        <v>131</v>
      </c>
    </row>
    <row r="1395" spans="1:26" x14ac:dyDescent="0.25">
      <c r="A1395" s="36">
        <v>10285</v>
      </c>
      <c r="B1395" s="36">
        <v>13</v>
      </c>
      <c r="C1395" s="37">
        <v>118</v>
      </c>
      <c r="D1395" s="38">
        <v>100</v>
      </c>
      <c r="E1395" s="37">
        <v>45</v>
      </c>
      <c r="F1395" s="38">
        <v>5392.8</v>
      </c>
      <c r="G1395" s="37">
        <f t="shared" si="64"/>
        <v>892.80000000000018</v>
      </c>
      <c r="H1395" s="47">
        <v>38226</v>
      </c>
      <c r="I1395" s="37" t="str">
        <f t="shared" si="65"/>
        <v>Aug</v>
      </c>
      <c r="J1395" s="50">
        <v>8</v>
      </c>
      <c r="K1395" s="37">
        <v>2004</v>
      </c>
      <c r="L1395" s="38">
        <v>3</v>
      </c>
      <c r="M1395" s="37" t="s">
        <v>36</v>
      </c>
      <c r="N1395" s="38" t="s">
        <v>565</v>
      </c>
      <c r="O1395" s="37" t="s">
        <v>126</v>
      </c>
      <c r="P1395" s="38" t="s">
        <v>128</v>
      </c>
      <c r="Q1395" s="37" t="s">
        <v>43</v>
      </c>
      <c r="R1395" s="38" t="str">
        <f t="shared" si="66"/>
        <v>North America</v>
      </c>
      <c r="S1395" s="37" t="s">
        <v>60</v>
      </c>
      <c r="T1395" s="36" t="s">
        <v>667</v>
      </c>
      <c r="U1395" s="36">
        <v>6175558555</v>
      </c>
      <c r="V1395" s="36" t="s">
        <v>127</v>
      </c>
      <c r="W1395" s="36" t="s">
        <v>129</v>
      </c>
      <c r="X1395" s="36">
        <v>51247</v>
      </c>
      <c r="Y1395" s="36" t="s">
        <v>130</v>
      </c>
      <c r="Z1395" s="36" t="s">
        <v>131</v>
      </c>
    </row>
    <row r="1396" spans="1:26" x14ac:dyDescent="0.25">
      <c r="A1396" s="36">
        <v>10283</v>
      </c>
      <c r="B1396" s="36">
        <v>13</v>
      </c>
      <c r="C1396" s="37">
        <v>122</v>
      </c>
      <c r="D1396" s="38">
        <v>100</v>
      </c>
      <c r="E1396" s="37">
        <v>42</v>
      </c>
      <c r="F1396" s="38">
        <v>5316.36</v>
      </c>
      <c r="G1396" s="37">
        <f t="shared" si="64"/>
        <v>1116.3599999999997</v>
      </c>
      <c r="H1396" s="47">
        <v>38219</v>
      </c>
      <c r="I1396" s="37" t="str">
        <f t="shared" si="65"/>
        <v>Aug</v>
      </c>
      <c r="J1396" s="50">
        <v>8</v>
      </c>
      <c r="K1396" s="37">
        <v>2004</v>
      </c>
      <c r="L1396" s="38">
        <v>3</v>
      </c>
      <c r="M1396" s="37" t="s">
        <v>36</v>
      </c>
      <c r="N1396" s="38" t="s">
        <v>597</v>
      </c>
      <c r="O1396" s="37" t="s">
        <v>376</v>
      </c>
      <c r="P1396" s="38" t="s">
        <v>379</v>
      </c>
      <c r="Q1396" s="37" t="s">
        <v>235</v>
      </c>
      <c r="R1396" s="38" t="str">
        <f t="shared" si="66"/>
        <v>North America</v>
      </c>
      <c r="S1396" s="37" t="s">
        <v>60</v>
      </c>
      <c r="T1396" s="36" t="s">
        <v>626</v>
      </c>
      <c r="U1396" s="36" t="s">
        <v>377</v>
      </c>
      <c r="V1396" s="36" t="s">
        <v>378</v>
      </c>
      <c r="W1396" s="36" t="s">
        <v>233</v>
      </c>
      <c r="X1396" s="36" t="s">
        <v>380</v>
      </c>
      <c r="Y1396" s="36" t="s">
        <v>381</v>
      </c>
      <c r="Z1396" s="36" t="s">
        <v>177</v>
      </c>
    </row>
    <row r="1397" spans="1:26" x14ac:dyDescent="0.25">
      <c r="A1397" s="36">
        <v>10143</v>
      </c>
      <c r="B1397" s="36">
        <v>7</v>
      </c>
      <c r="C1397" s="37">
        <v>157</v>
      </c>
      <c r="D1397" s="38">
        <v>100</v>
      </c>
      <c r="E1397" s="37">
        <v>32</v>
      </c>
      <c r="F1397" s="38">
        <v>5248</v>
      </c>
      <c r="G1397" s="37">
        <f t="shared" si="64"/>
        <v>2048</v>
      </c>
      <c r="H1397" s="47">
        <v>37843</v>
      </c>
      <c r="I1397" s="37" t="str">
        <f t="shared" si="65"/>
        <v>Aug</v>
      </c>
      <c r="J1397" s="50">
        <v>8</v>
      </c>
      <c r="K1397" s="37">
        <v>2003</v>
      </c>
      <c r="L1397" s="38">
        <v>3</v>
      </c>
      <c r="M1397" s="37" t="s">
        <v>36</v>
      </c>
      <c r="N1397" s="38" t="s">
        <v>565</v>
      </c>
      <c r="O1397" s="37" t="s">
        <v>338</v>
      </c>
      <c r="P1397" s="38" t="s">
        <v>167</v>
      </c>
      <c r="Q1397" s="37" t="s">
        <v>43</v>
      </c>
      <c r="R1397" s="38" t="str">
        <f t="shared" si="66"/>
        <v>North America</v>
      </c>
      <c r="S1397" s="37" t="s">
        <v>60</v>
      </c>
      <c r="T1397" s="36" t="s">
        <v>566</v>
      </c>
      <c r="U1397" s="36">
        <v>5085559555</v>
      </c>
      <c r="V1397" s="36" t="s">
        <v>339</v>
      </c>
      <c r="W1397" s="36" t="s">
        <v>129</v>
      </c>
      <c r="X1397" s="36">
        <v>50553</v>
      </c>
      <c r="Y1397" s="36" t="s">
        <v>340</v>
      </c>
      <c r="Z1397" s="36" t="s">
        <v>341</v>
      </c>
    </row>
    <row r="1398" spans="1:26" x14ac:dyDescent="0.25">
      <c r="A1398" s="36">
        <v>10281</v>
      </c>
      <c r="B1398" s="36">
        <v>1</v>
      </c>
      <c r="C1398" s="37">
        <v>118</v>
      </c>
      <c r="D1398" s="38">
        <v>100</v>
      </c>
      <c r="E1398" s="37">
        <v>41</v>
      </c>
      <c r="F1398" s="38">
        <v>5247.18</v>
      </c>
      <c r="G1398" s="37">
        <f t="shared" si="64"/>
        <v>1147.1800000000003</v>
      </c>
      <c r="H1398" s="47">
        <v>38218</v>
      </c>
      <c r="I1398" s="37" t="str">
        <f t="shared" si="65"/>
        <v>Aug</v>
      </c>
      <c r="J1398" s="50">
        <v>8</v>
      </c>
      <c r="K1398" s="37">
        <v>2004</v>
      </c>
      <c r="L1398" s="38">
        <v>3</v>
      </c>
      <c r="M1398" s="37" t="s">
        <v>36</v>
      </c>
      <c r="N1398" s="38" t="s">
        <v>504</v>
      </c>
      <c r="O1398" s="37" t="s">
        <v>145</v>
      </c>
      <c r="P1398" s="38" t="s">
        <v>147</v>
      </c>
      <c r="Q1398" s="37" t="s">
        <v>43</v>
      </c>
      <c r="R1398" s="38" t="str">
        <f t="shared" si="66"/>
        <v>North America</v>
      </c>
      <c r="S1398" s="37" t="s">
        <v>60</v>
      </c>
      <c r="T1398" s="36" t="s">
        <v>518</v>
      </c>
      <c r="U1398" s="36">
        <v>2155551555</v>
      </c>
      <c r="V1398" s="36" t="s">
        <v>146</v>
      </c>
      <c r="W1398" s="36" t="s">
        <v>148</v>
      </c>
      <c r="X1398" s="36">
        <v>70267</v>
      </c>
      <c r="Y1398" s="36" t="s">
        <v>44</v>
      </c>
      <c r="Z1398" s="36" t="s">
        <v>149</v>
      </c>
    </row>
    <row r="1399" spans="1:26" x14ac:dyDescent="0.25">
      <c r="A1399" s="36">
        <v>10280</v>
      </c>
      <c r="B1399" s="36">
        <v>9</v>
      </c>
      <c r="C1399" s="37">
        <v>102</v>
      </c>
      <c r="D1399" s="38">
        <v>100</v>
      </c>
      <c r="E1399" s="37">
        <v>50</v>
      </c>
      <c r="F1399" s="38">
        <v>5239.5</v>
      </c>
      <c r="G1399" s="37">
        <f t="shared" si="64"/>
        <v>239.5</v>
      </c>
      <c r="H1399" s="47">
        <v>38216</v>
      </c>
      <c r="I1399" s="37" t="str">
        <f t="shared" si="65"/>
        <v>Aug</v>
      </c>
      <c r="J1399" s="50">
        <v>8</v>
      </c>
      <c r="K1399" s="37">
        <v>2004</v>
      </c>
      <c r="L1399" s="38">
        <v>3</v>
      </c>
      <c r="M1399" s="37" t="s">
        <v>36</v>
      </c>
      <c r="N1399" s="38" t="s">
        <v>549</v>
      </c>
      <c r="O1399" s="37" t="s">
        <v>258</v>
      </c>
      <c r="P1399" s="38" t="s">
        <v>261</v>
      </c>
      <c r="Q1399" s="37" t="s">
        <v>262</v>
      </c>
      <c r="R1399" s="38" t="str">
        <f t="shared" si="66"/>
        <v>Europe</v>
      </c>
      <c r="S1399" s="37" t="s">
        <v>60</v>
      </c>
      <c r="T1399" s="36" t="s">
        <v>550</v>
      </c>
      <c r="U1399" s="36" t="s">
        <v>259</v>
      </c>
      <c r="V1399" s="36" t="s">
        <v>260</v>
      </c>
      <c r="X1399" s="36">
        <v>10100</v>
      </c>
      <c r="Y1399" s="36" t="s">
        <v>263</v>
      </c>
      <c r="Z1399" s="36" t="s">
        <v>264</v>
      </c>
    </row>
    <row r="1400" spans="1:26" x14ac:dyDescent="0.25">
      <c r="A1400" s="36">
        <v>10145</v>
      </c>
      <c r="B1400" s="36">
        <v>9</v>
      </c>
      <c r="C1400" s="37">
        <v>118</v>
      </c>
      <c r="D1400" s="38">
        <v>100</v>
      </c>
      <c r="E1400" s="37">
        <v>37</v>
      </c>
      <c r="F1400" s="38">
        <v>5192.95</v>
      </c>
      <c r="G1400" s="37">
        <f t="shared" si="64"/>
        <v>1492.9499999999998</v>
      </c>
      <c r="H1400" s="47">
        <v>37858</v>
      </c>
      <c r="I1400" s="37" t="str">
        <f t="shared" si="65"/>
        <v>Aug</v>
      </c>
      <c r="J1400" s="50">
        <v>8</v>
      </c>
      <c r="K1400" s="37">
        <v>2003</v>
      </c>
      <c r="L1400" s="38">
        <v>3</v>
      </c>
      <c r="M1400" s="37" t="s">
        <v>36</v>
      </c>
      <c r="N1400" s="38" t="s">
        <v>37</v>
      </c>
      <c r="O1400" s="37" t="s">
        <v>61</v>
      </c>
      <c r="P1400" s="38" t="s">
        <v>63</v>
      </c>
      <c r="Q1400" s="37" t="s">
        <v>43</v>
      </c>
      <c r="R1400" s="38" t="str">
        <f t="shared" si="66"/>
        <v>North America</v>
      </c>
      <c r="S1400" s="37" t="s">
        <v>60</v>
      </c>
      <c r="T1400" s="36" t="s">
        <v>304</v>
      </c>
      <c r="U1400" s="36">
        <v>6265557265</v>
      </c>
      <c r="V1400" s="36" t="s">
        <v>62</v>
      </c>
      <c r="W1400" s="36" t="s">
        <v>64</v>
      </c>
      <c r="X1400" s="36">
        <v>90003</v>
      </c>
      <c r="Y1400" s="36" t="s">
        <v>65</v>
      </c>
      <c r="Z1400" s="36" t="s">
        <v>66</v>
      </c>
    </row>
    <row r="1401" spans="1:26" x14ac:dyDescent="0.25">
      <c r="A1401" s="36">
        <v>10276</v>
      </c>
      <c r="B1401" s="36">
        <v>14</v>
      </c>
      <c r="C1401" s="37">
        <v>150</v>
      </c>
      <c r="D1401" s="38">
        <v>100</v>
      </c>
      <c r="E1401" s="37">
        <v>43</v>
      </c>
      <c r="F1401" s="38">
        <v>5181.5</v>
      </c>
      <c r="G1401" s="37">
        <f t="shared" si="64"/>
        <v>881.5</v>
      </c>
      <c r="H1401" s="47">
        <v>38201</v>
      </c>
      <c r="I1401" s="37" t="str">
        <f t="shared" si="65"/>
        <v>Aug</v>
      </c>
      <c r="J1401" s="50">
        <v>8</v>
      </c>
      <c r="K1401" s="37">
        <v>2004</v>
      </c>
      <c r="L1401" s="38">
        <v>3</v>
      </c>
      <c r="M1401" s="37" t="s">
        <v>36</v>
      </c>
      <c r="N1401" s="38" t="s">
        <v>37</v>
      </c>
      <c r="O1401" s="37" t="s">
        <v>460</v>
      </c>
      <c r="P1401" s="38" t="s">
        <v>287</v>
      </c>
      <c r="Q1401" s="37" t="s">
        <v>43</v>
      </c>
      <c r="R1401" s="38" t="str">
        <f t="shared" si="66"/>
        <v>North America</v>
      </c>
      <c r="S1401" s="37" t="s">
        <v>60</v>
      </c>
      <c r="T1401" s="36" t="s">
        <v>506</v>
      </c>
      <c r="U1401" s="36">
        <v>6175557555</v>
      </c>
      <c r="V1401" s="36" t="s">
        <v>461</v>
      </c>
      <c r="W1401" s="36" t="s">
        <v>129</v>
      </c>
      <c r="X1401" s="36">
        <v>58339</v>
      </c>
      <c r="Y1401" s="36" t="s">
        <v>462</v>
      </c>
      <c r="Z1401" s="36" t="s">
        <v>463</v>
      </c>
    </row>
    <row r="1402" spans="1:26" x14ac:dyDescent="0.25">
      <c r="A1402" s="36">
        <v>10145</v>
      </c>
      <c r="B1402" s="36">
        <v>8</v>
      </c>
      <c r="C1402" s="37">
        <v>193</v>
      </c>
      <c r="D1402" s="38">
        <v>100</v>
      </c>
      <c r="E1402" s="37">
        <v>33</v>
      </c>
      <c r="F1402" s="38">
        <v>5176.38</v>
      </c>
      <c r="G1402" s="37">
        <f t="shared" si="64"/>
        <v>1876.38</v>
      </c>
      <c r="H1402" s="47">
        <v>37858</v>
      </c>
      <c r="I1402" s="37" t="str">
        <f t="shared" si="65"/>
        <v>Aug</v>
      </c>
      <c r="J1402" s="50">
        <v>8</v>
      </c>
      <c r="K1402" s="37">
        <v>2003</v>
      </c>
      <c r="L1402" s="38">
        <v>3</v>
      </c>
      <c r="M1402" s="37" t="s">
        <v>36</v>
      </c>
      <c r="N1402" s="38" t="s">
        <v>37</v>
      </c>
      <c r="O1402" s="37" t="s">
        <v>61</v>
      </c>
      <c r="P1402" s="38" t="s">
        <v>63</v>
      </c>
      <c r="Q1402" s="37" t="s">
        <v>43</v>
      </c>
      <c r="R1402" s="38" t="str">
        <f t="shared" si="66"/>
        <v>North America</v>
      </c>
      <c r="S1402" s="37" t="s">
        <v>60</v>
      </c>
      <c r="T1402" s="36" t="s">
        <v>323</v>
      </c>
      <c r="U1402" s="36">
        <v>6265557265</v>
      </c>
      <c r="V1402" s="36" t="s">
        <v>62</v>
      </c>
      <c r="W1402" s="36" t="s">
        <v>64</v>
      </c>
      <c r="X1402" s="36">
        <v>90003</v>
      </c>
      <c r="Y1402" s="36" t="s">
        <v>65</v>
      </c>
      <c r="Z1402" s="36" t="s">
        <v>66</v>
      </c>
    </row>
    <row r="1403" spans="1:26" x14ac:dyDescent="0.25">
      <c r="A1403" s="36">
        <v>10280</v>
      </c>
      <c r="B1403" s="36">
        <v>3</v>
      </c>
      <c r="C1403" s="37">
        <v>101</v>
      </c>
      <c r="D1403" s="38">
        <v>100</v>
      </c>
      <c r="E1403" s="37">
        <v>46</v>
      </c>
      <c r="F1403" s="38">
        <v>5126.24</v>
      </c>
      <c r="G1403" s="37">
        <f t="shared" si="64"/>
        <v>526.23999999999978</v>
      </c>
      <c r="H1403" s="47">
        <v>38216</v>
      </c>
      <c r="I1403" s="37" t="str">
        <f t="shared" si="65"/>
        <v>Aug</v>
      </c>
      <c r="J1403" s="50">
        <v>8</v>
      </c>
      <c r="K1403" s="37">
        <v>2004</v>
      </c>
      <c r="L1403" s="38">
        <v>3</v>
      </c>
      <c r="M1403" s="37" t="s">
        <v>36</v>
      </c>
      <c r="N1403" s="38" t="s">
        <v>549</v>
      </c>
      <c r="O1403" s="37" t="s">
        <v>258</v>
      </c>
      <c r="P1403" s="38" t="s">
        <v>261</v>
      </c>
      <c r="Q1403" s="37" t="s">
        <v>262</v>
      </c>
      <c r="R1403" s="38" t="str">
        <f t="shared" si="66"/>
        <v>Europe</v>
      </c>
      <c r="S1403" s="37" t="s">
        <v>60</v>
      </c>
      <c r="T1403" s="36" t="s">
        <v>595</v>
      </c>
      <c r="U1403" s="36" t="s">
        <v>259</v>
      </c>
      <c r="V1403" s="36" t="s">
        <v>260</v>
      </c>
      <c r="X1403" s="36">
        <v>10100</v>
      </c>
      <c r="Y1403" s="36" t="s">
        <v>263</v>
      </c>
      <c r="Z1403" s="36" t="s">
        <v>264</v>
      </c>
    </row>
    <row r="1404" spans="1:26" x14ac:dyDescent="0.25">
      <c r="A1404" s="36">
        <v>10287</v>
      </c>
      <c r="B1404" s="36">
        <v>1</v>
      </c>
      <c r="C1404" s="37">
        <v>132</v>
      </c>
      <c r="D1404" s="38">
        <v>100</v>
      </c>
      <c r="E1404" s="37">
        <v>44</v>
      </c>
      <c r="F1404" s="38">
        <v>5052.96</v>
      </c>
      <c r="G1404" s="37">
        <f t="shared" si="64"/>
        <v>652.96</v>
      </c>
      <c r="H1404" s="47">
        <v>38229</v>
      </c>
      <c r="I1404" s="37" t="str">
        <f t="shared" si="65"/>
        <v>Aug</v>
      </c>
      <c r="J1404" s="50">
        <v>8</v>
      </c>
      <c r="K1404" s="37">
        <v>2004</v>
      </c>
      <c r="L1404" s="38">
        <v>3</v>
      </c>
      <c r="M1404" s="37" t="s">
        <v>36</v>
      </c>
      <c r="N1404" s="38" t="s">
        <v>186</v>
      </c>
      <c r="O1404" s="37" t="s">
        <v>448</v>
      </c>
      <c r="P1404" s="38" t="s">
        <v>451</v>
      </c>
      <c r="Q1404" s="37" t="s">
        <v>452</v>
      </c>
      <c r="R1404" s="38" t="str">
        <f t="shared" si="66"/>
        <v>Europe</v>
      </c>
      <c r="S1404" s="37" t="s">
        <v>60</v>
      </c>
      <c r="T1404" s="36" t="s">
        <v>594</v>
      </c>
      <c r="U1404" s="36" t="s">
        <v>449</v>
      </c>
      <c r="V1404" s="36" t="s">
        <v>450</v>
      </c>
      <c r="X1404" s="36">
        <v>1203</v>
      </c>
      <c r="Y1404" s="36" t="s">
        <v>453</v>
      </c>
      <c r="Z1404" s="36" t="s">
        <v>109</v>
      </c>
    </row>
    <row r="1405" spans="1:26" x14ac:dyDescent="0.25">
      <c r="A1405" s="36">
        <v>10142</v>
      </c>
      <c r="B1405" s="36">
        <v>13</v>
      </c>
      <c r="C1405" s="37">
        <v>151</v>
      </c>
      <c r="D1405" s="38">
        <v>100</v>
      </c>
      <c r="E1405" s="37">
        <v>33</v>
      </c>
      <c r="F1405" s="38">
        <v>4985.6400000000003</v>
      </c>
      <c r="G1405" s="37">
        <f t="shared" si="64"/>
        <v>1685.6400000000003</v>
      </c>
      <c r="H1405" s="47">
        <v>37841</v>
      </c>
      <c r="I1405" s="37" t="str">
        <f t="shared" si="65"/>
        <v>Aug</v>
      </c>
      <c r="J1405" s="50">
        <v>8</v>
      </c>
      <c r="K1405" s="37">
        <v>2003</v>
      </c>
      <c r="L1405" s="38">
        <v>3</v>
      </c>
      <c r="M1405" s="37" t="s">
        <v>36</v>
      </c>
      <c r="N1405" s="38" t="s">
        <v>186</v>
      </c>
      <c r="O1405" s="37" t="s">
        <v>276</v>
      </c>
      <c r="P1405" s="38" t="s">
        <v>278</v>
      </c>
      <c r="Q1405" s="37" t="s">
        <v>43</v>
      </c>
      <c r="R1405" s="38" t="str">
        <f t="shared" si="66"/>
        <v>North America</v>
      </c>
      <c r="S1405" s="37" t="s">
        <v>60</v>
      </c>
      <c r="T1405" s="36" t="s">
        <v>511</v>
      </c>
      <c r="U1405" s="36">
        <v>4155551450</v>
      </c>
      <c r="V1405" s="36" t="s">
        <v>277</v>
      </c>
      <c r="W1405" s="36" t="s">
        <v>64</v>
      </c>
      <c r="X1405" s="36">
        <v>97562</v>
      </c>
      <c r="Y1405" s="36" t="s">
        <v>279</v>
      </c>
      <c r="Z1405" s="36" t="s">
        <v>280</v>
      </c>
    </row>
    <row r="1406" spans="1:26" x14ac:dyDescent="0.25">
      <c r="A1406" s="36">
        <v>10141</v>
      </c>
      <c r="B1406" s="36">
        <v>9</v>
      </c>
      <c r="C1406" s="37">
        <v>169</v>
      </c>
      <c r="D1406" s="38">
        <v>100</v>
      </c>
      <c r="E1406" s="37">
        <v>34</v>
      </c>
      <c r="F1406" s="38">
        <v>4836.5</v>
      </c>
      <c r="G1406" s="37">
        <f t="shared" si="64"/>
        <v>1436.5</v>
      </c>
      <c r="H1406" s="47">
        <v>37834</v>
      </c>
      <c r="I1406" s="37" t="str">
        <f t="shared" si="65"/>
        <v>Aug</v>
      </c>
      <c r="J1406" s="50">
        <v>8</v>
      </c>
      <c r="K1406" s="37">
        <v>2003</v>
      </c>
      <c r="L1406" s="38">
        <v>3</v>
      </c>
      <c r="M1406" s="37" t="s">
        <v>36</v>
      </c>
      <c r="N1406" s="38" t="s">
        <v>186</v>
      </c>
      <c r="O1406" s="37" t="s">
        <v>469</v>
      </c>
      <c r="P1406" s="38" t="s">
        <v>472</v>
      </c>
      <c r="Q1406" s="37" t="s">
        <v>136</v>
      </c>
      <c r="R1406" s="38" t="str">
        <f t="shared" si="66"/>
        <v>Europe</v>
      </c>
      <c r="S1406" s="37" t="s">
        <v>60</v>
      </c>
      <c r="T1406" s="36" t="s">
        <v>603</v>
      </c>
      <c r="U1406" s="36" t="s">
        <v>470</v>
      </c>
      <c r="V1406" s="36" t="s">
        <v>471</v>
      </c>
      <c r="X1406" s="36" t="s">
        <v>473</v>
      </c>
      <c r="Y1406" s="36" t="s">
        <v>474</v>
      </c>
      <c r="Z1406" s="36" t="s">
        <v>475</v>
      </c>
    </row>
    <row r="1407" spans="1:26" x14ac:dyDescent="0.25">
      <c r="A1407" s="36">
        <v>10142</v>
      </c>
      <c r="B1407" s="36">
        <v>1</v>
      </c>
      <c r="C1407" s="37">
        <v>88</v>
      </c>
      <c r="D1407" s="38">
        <v>98.25</v>
      </c>
      <c r="E1407" s="37">
        <v>49</v>
      </c>
      <c r="F1407" s="38">
        <v>4814.25</v>
      </c>
      <c r="G1407" s="37">
        <f t="shared" si="64"/>
        <v>0</v>
      </c>
      <c r="H1407" s="47">
        <v>37841</v>
      </c>
      <c r="I1407" s="37" t="str">
        <f t="shared" si="65"/>
        <v>Aug</v>
      </c>
      <c r="J1407" s="50">
        <v>8</v>
      </c>
      <c r="K1407" s="37">
        <v>2003</v>
      </c>
      <c r="L1407" s="38">
        <v>3</v>
      </c>
      <c r="M1407" s="37" t="s">
        <v>36</v>
      </c>
      <c r="N1407" s="38" t="s">
        <v>549</v>
      </c>
      <c r="O1407" s="37" t="s">
        <v>276</v>
      </c>
      <c r="P1407" s="38" t="s">
        <v>278</v>
      </c>
      <c r="Q1407" s="37" t="s">
        <v>43</v>
      </c>
      <c r="R1407" s="38" t="str">
        <f t="shared" si="66"/>
        <v>North America</v>
      </c>
      <c r="S1407" s="37" t="s">
        <v>60</v>
      </c>
      <c r="T1407" s="36" t="s">
        <v>635</v>
      </c>
      <c r="U1407" s="36">
        <v>4155551450</v>
      </c>
      <c r="V1407" s="36" t="s">
        <v>277</v>
      </c>
      <c r="W1407" s="36" t="s">
        <v>64</v>
      </c>
      <c r="X1407" s="36">
        <v>97562</v>
      </c>
      <c r="Y1407" s="36" t="s">
        <v>279</v>
      </c>
      <c r="Z1407" s="36" t="s">
        <v>280</v>
      </c>
    </row>
    <row r="1408" spans="1:26" x14ac:dyDescent="0.25">
      <c r="A1408" s="36">
        <v>10282</v>
      </c>
      <c r="B1408" s="36">
        <v>10</v>
      </c>
      <c r="C1408" s="37">
        <v>118</v>
      </c>
      <c r="D1408" s="38">
        <v>100</v>
      </c>
      <c r="E1408" s="37">
        <v>39</v>
      </c>
      <c r="F1408" s="38">
        <v>4797.3900000000003</v>
      </c>
      <c r="G1408" s="37">
        <f t="shared" si="64"/>
        <v>897.39000000000033</v>
      </c>
      <c r="H1408" s="47">
        <v>38219</v>
      </c>
      <c r="I1408" s="37" t="str">
        <f t="shared" si="65"/>
        <v>Aug</v>
      </c>
      <c r="J1408" s="50">
        <v>8</v>
      </c>
      <c r="K1408" s="37">
        <v>2004</v>
      </c>
      <c r="L1408" s="38">
        <v>3</v>
      </c>
      <c r="M1408" s="37" t="s">
        <v>36</v>
      </c>
      <c r="N1408" s="38" t="s">
        <v>186</v>
      </c>
      <c r="O1408" s="37" t="s">
        <v>276</v>
      </c>
      <c r="P1408" s="38" t="s">
        <v>278</v>
      </c>
      <c r="Q1408" s="37" t="s">
        <v>43</v>
      </c>
      <c r="R1408" s="38" t="str">
        <f t="shared" si="66"/>
        <v>North America</v>
      </c>
      <c r="S1408" s="37" t="s">
        <v>60</v>
      </c>
      <c r="T1408" s="36" t="s">
        <v>644</v>
      </c>
      <c r="U1408" s="36">
        <v>4155551450</v>
      </c>
      <c r="V1408" s="36" t="s">
        <v>277</v>
      </c>
      <c r="W1408" s="36" t="s">
        <v>64</v>
      </c>
      <c r="X1408" s="36">
        <v>97562</v>
      </c>
      <c r="Y1408" s="36" t="s">
        <v>279</v>
      </c>
      <c r="Z1408" s="36" t="s">
        <v>280</v>
      </c>
    </row>
    <row r="1409" spans="1:26" x14ac:dyDescent="0.25">
      <c r="A1409" s="36">
        <v>10287</v>
      </c>
      <c r="B1409" s="36">
        <v>10</v>
      </c>
      <c r="C1409" s="37">
        <v>117</v>
      </c>
      <c r="D1409" s="38">
        <v>100</v>
      </c>
      <c r="E1409" s="37">
        <v>45</v>
      </c>
      <c r="F1409" s="38">
        <v>4756.5</v>
      </c>
      <c r="G1409" s="37">
        <f t="shared" si="64"/>
        <v>256.5</v>
      </c>
      <c r="H1409" s="47">
        <v>38229</v>
      </c>
      <c r="I1409" s="37" t="str">
        <f t="shared" si="65"/>
        <v>Aug</v>
      </c>
      <c r="J1409" s="50">
        <v>8</v>
      </c>
      <c r="K1409" s="37">
        <v>2004</v>
      </c>
      <c r="L1409" s="38">
        <v>3</v>
      </c>
      <c r="M1409" s="37" t="s">
        <v>36</v>
      </c>
      <c r="N1409" s="38" t="s">
        <v>186</v>
      </c>
      <c r="O1409" s="37" t="s">
        <v>448</v>
      </c>
      <c r="P1409" s="38" t="s">
        <v>451</v>
      </c>
      <c r="Q1409" s="37" t="s">
        <v>452</v>
      </c>
      <c r="R1409" s="38" t="str">
        <f t="shared" si="66"/>
        <v>Europe</v>
      </c>
      <c r="S1409" s="37" t="s">
        <v>60</v>
      </c>
      <c r="T1409" s="36" t="s">
        <v>512</v>
      </c>
      <c r="U1409" s="36" t="s">
        <v>449</v>
      </c>
      <c r="V1409" s="36" t="s">
        <v>450</v>
      </c>
      <c r="X1409" s="36">
        <v>1203</v>
      </c>
      <c r="Y1409" s="36" t="s">
        <v>453</v>
      </c>
      <c r="Z1409" s="36" t="s">
        <v>109</v>
      </c>
    </row>
    <row r="1410" spans="1:26" x14ac:dyDescent="0.25">
      <c r="A1410" s="36">
        <v>10280</v>
      </c>
      <c r="B1410" s="36">
        <v>13</v>
      </c>
      <c r="C1410" s="37">
        <v>127</v>
      </c>
      <c r="D1410" s="38">
        <v>100</v>
      </c>
      <c r="E1410" s="37">
        <v>37</v>
      </c>
      <c r="F1410" s="38">
        <v>4750.8</v>
      </c>
      <c r="G1410" s="37">
        <f t="shared" ref="G1410:G1473" si="67">(F1410-(E1410*D1410))</f>
        <v>1050.8000000000002</v>
      </c>
      <c r="H1410" s="47">
        <v>38216</v>
      </c>
      <c r="I1410" s="37" t="str">
        <f t="shared" ref="I1410:I1473" si="68">TEXT(H1410,"MMM")</f>
        <v>Aug</v>
      </c>
      <c r="J1410" s="50">
        <v>8</v>
      </c>
      <c r="K1410" s="37">
        <v>2004</v>
      </c>
      <c r="L1410" s="38">
        <v>3</v>
      </c>
      <c r="M1410" s="37" t="s">
        <v>36</v>
      </c>
      <c r="N1410" s="38" t="s">
        <v>549</v>
      </c>
      <c r="O1410" s="37" t="s">
        <v>258</v>
      </c>
      <c r="P1410" s="38" t="s">
        <v>261</v>
      </c>
      <c r="Q1410" s="37" t="s">
        <v>262</v>
      </c>
      <c r="R1410" s="38" t="str">
        <f t="shared" ref="R1410:R1473" si="69">_xlfn.XLOOKUP(Q1410,country1,region1,"none",0)</f>
        <v>Europe</v>
      </c>
      <c r="S1410" s="37" t="s">
        <v>60</v>
      </c>
      <c r="T1410" s="36" t="s">
        <v>589</v>
      </c>
      <c r="U1410" s="36" t="s">
        <v>259</v>
      </c>
      <c r="V1410" s="36" t="s">
        <v>260</v>
      </c>
      <c r="X1410" s="36">
        <v>10100</v>
      </c>
      <c r="Y1410" s="36" t="s">
        <v>263</v>
      </c>
      <c r="Z1410" s="36" t="s">
        <v>264</v>
      </c>
    </row>
    <row r="1411" spans="1:26" x14ac:dyDescent="0.25">
      <c r="A1411" s="36">
        <v>10282</v>
      </c>
      <c r="B1411" s="36">
        <v>8</v>
      </c>
      <c r="C1411" s="37">
        <v>143</v>
      </c>
      <c r="D1411" s="38">
        <v>100</v>
      </c>
      <c r="E1411" s="37">
        <v>31</v>
      </c>
      <c r="F1411" s="38">
        <v>4674.8</v>
      </c>
      <c r="G1411" s="37">
        <f t="shared" si="67"/>
        <v>1574.8000000000002</v>
      </c>
      <c r="H1411" s="47">
        <v>38219</v>
      </c>
      <c r="I1411" s="37" t="str">
        <f t="shared" si="68"/>
        <v>Aug</v>
      </c>
      <c r="J1411" s="50">
        <v>8</v>
      </c>
      <c r="K1411" s="37">
        <v>2004</v>
      </c>
      <c r="L1411" s="38">
        <v>3</v>
      </c>
      <c r="M1411" s="37" t="s">
        <v>36</v>
      </c>
      <c r="N1411" s="38" t="s">
        <v>186</v>
      </c>
      <c r="O1411" s="37" t="s">
        <v>276</v>
      </c>
      <c r="P1411" s="38" t="s">
        <v>278</v>
      </c>
      <c r="Q1411" s="37" t="s">
        <v>43</v>
      </c>
      <c r="R1411" s="38" t="str">
        <f t="shared" si="69"/>
        <v>North America</v>
      </c>
      <c r="S1411" s="37" t="s">
        <v>60</v>
      </c>
      <c r="T1411" s="36" t="s">
        <v>612</v>
      </c>
      <c r="U1411" s="36">
        <v>4155551450</v>
      </c>
      <c r="V1411" s="36" t="s">
        <v>277</v>
      </c>
      <c r="W1411" s="36" t="s">
        <v>64</v>
      </c>
      <c r="X1411" s="36">
        <v>97562</v>
      </c>
      <c r="Y1411" s="36" t="s">
        <v>279</v>
      </c>
      <c r="Z1411" s="36" t="s">
        <v>280</v>
      </c>
    </row>
    <row r="1412" spans="1:26" x14ac:dyDescent="0.25">
      <c r="A1412" s="36">
        <v>10278</v>
      </c>
      <c r="B1412" s="36">
        <v>6</v>
      </c>
      <c r="C1412" s="37">
        <v>141</v>
      </c>
      <c r="D1412" s="38">
        <v>100</v>
      </c>
      <c r="E1412" s="37">
        <v>34</v>
      </c>
      <c r="F1412" s="38">
        <v>4667.8599999999997</v>
      </c>
      <c r="G1412" s="37">
        <f t="shared" si="67"/>
        <v>1267.8599999999997</v>
      </c>
      <c r="H1412" s="47">
        <v>38205</v>
      </c>
      <c r="I1412" s="37" t="str">
        <f t="shared" si="68"/>
        <v>Aug</v>
      </c>
      <c r="J1412" s="50">
        <v>8</v>
      </c>
      <c r="K1412" s="37">
        <v>2004</v>
      </c>
      <c r="L1412" s="38">
        <v>3</v>
      </c>
      <c r="M1412" s="37" t="s">
        <v>36</v>
      </c>
      <c r="N1412" s="38" t="s">
        <v>186</v>
      </c>
      <c r="O1412" s="37" t="s">
        <v>538</v>
      </c>
      <c r="P1412" s="38" t="s">
        <v>540</v>
      </c>
      <c r="Q1412" s="37" t="s">
        <v>43</v>
      </c>
      <c r="R1412" s="38" t="str">
        <f t="shared" si="69"/>
        <v>North America</v>
      </c>
      <c r="S1412" s="37" t="s">
        <v>60</v>
      </c>
      <c r="T1412" s="36" t="s">
        <v>537</v>
      </c>
      <c r="U1412" s="36">
        <v>7025551838</v>
      </c>
      <c r="V1412" s="36" t="s">
        <v>539</v>
      </c>
      <c r="W1412" s="36" t="s">
        <v>541</v>
      </c>
      <c r="X1412" s="36">
        <v>83030</v>
      </c>
      <c r="Y1412" s="36" t="s">
        <v>119</v>
      </c>
      <c r="Z1412" s="36" t="s">
        <v>403</v>
      </c>
    </row>
    <row r="1413" spans="1:26" x14ac:dyDescent="0.25">
      <c r="A1413" s="36">
        <v>10284</v>
      </c>
      <c r="B1413" s="36">
        <v>8</v>
      </c>
      <c r="C1413" s="37">
        <v>99</v>
      </c>
      <c r="D1413" s="38">
        <v>100</v>
      </c>
      <c r="E1413" s="37">
        <v>45</v>
      </c>
      <c r="F1413" s="38">
        <v>4576.95</v>
      </c>
      <c r="G1413" s="37">
        <f t="shared" si="67"/>
        <v>76.949999999999818</v>
      </c>
      <c r="H1413" s="47">
        <v>38220</v>
      </c>
      <c r="I1413" s="37" t="str">
        <f t="shared" si="68"/>
        <v>Aug</v>
      </c>
      <c r="J1413" s="50">
        <v>8</v>
      </c>
      <c r="K1413" s="37">
        <v>2004</v>
      </c>
      <c r="L1413" s="38">
        <v>3</v>
      </c>
      <c r="M1413" s="37" t="s">
        <v>36</v>
      </c>
      <c r="N1413" s="38" t="s">
        <v>565</v>
      </c>
      <c r="O1413" s="37" t="s">
        <v>542</v>
      </c>
      <c r="P1413" s="38" t="s">
        <v>545</v>
      </c>
      <c r="Q1413" s="37" t="s">
        <v>87</v>
      </c>
      <c r="R1413" s="38" t="str">
        <f t="shared" si="69"/>
        <v>Europe</v>
      </c>
      <c r="S1413" s="37" t="s">
        <v>60</v>
      </c>
      <c r="T1413" s="36" t="s">
        <v>664</v>
      </c>
      <c r="U1413" s="36" t="s">
        <v>543</v>
      </c>
      <c r="V1413" s="36" t="s">
        <v>544</v>
      </c>
      <c r="X1413" s="36" t="s">
        <v>546</v>
      </c>
      <c r="Y1413" s="36" t="s">
        <v>547</v>
      </c>
      <c r="Z1413" s="36" t="s">
        <v>548</v>
      </c>
    </row>
    <row r="1414" spans="1:26" x14ac:dyDescent="0.25">
      <c r="A1414" s="36">
        <v>10280</v>
      </c>
      <c r="B1414" s="36">
        <v>10</v>
      </c>
      <c r="C1414" s="37">
        <v>168</v>
      </c>
      <c r="D1414" s="38">
        <v>100</v>
      </c>
      <c r="E1414" s="37">
        <v>22</v>
      </c>
      <c r="F1414" s="38">
        <v>4455</v>
      </c>
      <c r="G1414" s="37">
        <f t="shared" si="67"/>
        <v>2255</v>
      </c>
      <c r="H1414" s="47">
        <v>38216</v>
      </c>
      <c r="I1414" s="37" t="str">
        <f t="shared" si="68"/>
        <v>Aug</v>
      </c>
      <c r="J1414" s="50">
        <v>8</v>
      </c>
      <c r="K1414" s="37">
        <v>2004</v>
      </c>
      <c r="L1414" s="38">
        <v>3</v>
      </c>
      <c r="M1414" s="37" t="s">
        <v>36</v>
      </c>
      <c r="N1414" s="38" t="s">
        <v>549</v>
      </c>
      <c r="O1414" s="37" t="s">
        <v>258</v>
      </c>
      <c r="P1414" s="38" t="s">
        <v>261</v>
      </c>
      <c r="Q1414" s="37" t="s">
        <v>262</v>
      </c>
      <c r="R1414" s="38" t="str">
        <f t="shared" si="69"/>
        <v>Europe</v>
      </c>
      <c r="S1414" s="37" t="s">
        <v>60</v>
      </c>
      <c r="T1414" s="36" t="s">
        <v>593</v>
      </c>
      <c r="U1414" s="36" t="s">
        <v>259</v>
      </c>
      <c r="V1414" s="36" t="s">
        <v>260</v>
      </c>
      <c r="X1414" s="36">
        <v>10100</v>
      </c>
      <c r="Y1414" s="36" t="s">
        <v>263</v>
      </c>
      <c r="Z1414" s="36" t="s">
        <v>264</v>
      </c>
    </row>
    <row r="1415" spans="1:26" x14ac:dyDescent="0.25">
      <c r="A1415" s="36">
        <v>10282</v>
      </c>
      <c r="B1415" s="36">
        <v>6</v>
      </c>
      <c r="C1415" s="37">
        <v>151</v>
      </c>
      <c r="D1415" s="38">
        <v>100</v>
      </c>
      <c r="E1415" s="37">
        <v>27</v>
      </c>
      <c r="F1415" s="38">
        <v>4364.82</v>
      </c>
      <c r="G1415" s="37">
        <f t="shared" si="67"/>
        <v>1664.8199999999997</v>
      </c>
      <c r="H1415" s="47">
        <v>38219</v>
      </c>
      <c r="I1415" s="37" t="str">
        <f t="shared" si="68"/>
        <v>Aug</v>
      </c>
      <c r="J1415" s="50">
        <v>8</v>
      </c>
      <c r="K1415" s="37">
        <v>2004</v>
      </c>
      <c r="L1415" s="38">
        <v>3</v>
      </c>
      <c r="M1415" s="37" t="s">
        <v>36</v>
      </c>
      <c r="N1415" s="38" t="s">
        <v>186</v>
      </c>
      <c r="O1415" s="37" t="s">
        <v>276</v>
      </c>
      <c r="P1415" s="38" t="s">
        <v>278</v>
      </c>
      <c r="Q1415" s="37" t="s">
        <v>43</v>
      </c>
      <c r="R1415" s="38" t="str">
        <f t="shared" si="69"/>
        <v>North America</v>
      </c>
      <c r="S1415" s="37" t="s">
        <v>60</v>
      </c>
      <c r="T1415" s="36" t="s">
        <v>511</v>
      </c>
      <c r="U1415" s="36">
        <v>4155551450</v>
      </c>
      <c r="V1415" s="36" t="s">
        <v>277</v>
      </c>
      <c r="W1415" s="36" t="s">
        <v>64</v>
      </c>
      <c r="X1415" s="36">
        <v>97562</v>
      </c>
      <c r="Y1415" s="36" t="s">
        <v>279</v>
      </c>
      <c r="Z1415" s="36" t="s">
        <v>280</v>
      </c>
    </row>
    <row r="1416" spans="1:26" x14ac:dyDescent="0.25">
      <c r="A1416" s="36">
        <v>10278</v>
      </c>
      <c r="B1416" s="36">
        <v>3</v>
      </c>
      <c r="C1416" s="37">
        <v>132</v>
      </c>
      <c r="D1416" s="38">
        <v>100</v>
      </c>
      <c r="E1416" s="37">
        <v>39</v>
      </c>
      <c r="F1416" s="38">
        <v>4324.32</v>
      </c>
      <c r="G1416" s="37">
        <f t="shared" si="67"/>
        <v>424.31999999999971</v>
      </c>
      <c r="H1416" s="47">
        <v>38205</v>
      </c>
      <c r="I1416" s="37" t="str">
        <f t="shared" si="68"/>
        <v>Aug</v>
      </c>
      <c r="J1416" s="50">
        <v>8</v>
      </c>
      <c r="K1416" s="37">
        <v>2004</v>
      </c>
      <c r="L1416" s="38">
        <v>3</v>
      </c>
      <c r="M1416" s="37" t="s">
        <v>36</v>
      </c>
      <c r="N1416" s="38" t="s">
        <v>186</v>
      </c>
      <c r="O1416" s="37" t="s">
        <v>538</v>
      </c>
      <c r="P1416" s="38" t="s">
        <v>540</v>
      </c>
      <c r="Q1416" s="37" t="s">
        <v>43</v>
      </c>
      <c r="R1416" s="38" t="str">
        <f t="shared" si="69"/>
        <v>North America</v>
      </c>
      <c r="S1416" s="37" t="s">
        <v>60</v>
      </c>
      <c r="T1416" s="36" t="s">
        <v>594</v>
      </c>
      <c r="U1416" s="36">
        <v>7025551838</v>
      </c>
      <c r="V1416" s="36" t="s">
        <v>539</v>
      </c>
      <c r="W1416" s="36" t="s">
        <v>541</v>
      </c>
      <c r="X1416" s="36">
        <v>83030</v>
      </c>
      <c r="Y1416" s="36" t="s">
        <v>119</v>
      </c>
      <c r="Z1416" s="36" t="s">
        <v>403</v>
      </c>
    </row>
    <row r="1417" spans="1:26" x14ac:dyDescent="0.25">
      <c r="A1417" s="36">
        <v>10282</v>
      </c>
      <c r="B1417" s="36">
        <v>12</v>
      </c>
      <c r="C1417" s="37">
        <v>115</v>
      </c>
      <c r="D1417" s="38">
        <v>100</v>
      </c>
      <c r="E1417" s="37">
        <v>38</v>
      </c>
      <c r="F1417" s="38">
        <v>4310.72</v>
      </c>
      <c r="G1417" s="37">
        <f t="shared" si="67"/>
        <v>510.72000000000025</v>
      </c>
      <c r="H1417" s="47">
        <v>38219</v>
      </c>
      <c r="I1417" s="37" t="str">
        <f t="shared" si="68"/>
        <v>Aug</v>
      </c>
      <c r="J1417" s="50">
        <v>8</v>
      </c>
      <c r="K1417" s="37">
        <v>2004</v>
      </c>
      <c r="L1417" s="38">
        <v>3</v>
      </c>
      <c r="M1417" s="37" t="s">
        <v>36</v>
      </c>
      <c r="N1417" s="38" t="s">
        <v>504</v>
      </c>
      <c r="O1417" s="37" t="s">
        <v>276</v>
      </c>
      <c r="P1417" s="38" t="s">
        <v>278</v>
      </c>
      <c r="Q1417" s="37" t="s">
        <v>43</v>
      </c>
      <c r="R1417" s="38" t="str">
        <f t="shared" si="69"/>
        <v>North America</v>
      </c>
      <c r="S1417" s="37" t="s">
        <v>60</v>
      </c>
      <c r="T1417" s="36" t="s">
        <v>657</v>
      </c>
      <c r="U1417" s="36">
        <v>4155551450</v>
      </c>
      <c r="V1417" s="36" t="s">
        <v>277</v>
      </c>
      <c r="W1417" s="36" t="s">
        <v>64</v>
      </c>
      <c r="X1417" s="36">
        <v>97562</v>
      </c>
      <c r="Y1417" s="36" t="s">
        <v>279</v>
      </c>
      <c r="Z1417" s="36" t="s">
        <v>280</v>
      </c>
    </row>
    <row r="1418" spans="1:26" x14ac:dyDescent="0.25">
      <c r="A1418" s="36">
        <v>10287</v>
      </c>
      <c r="B1418" s="36">
        <v>2</v>
      </c>
      <c r="C1418" s="37">
        <v>141</v>
      </c>
      <c r="D1418" s="38">
        <v>100</v>
      </c>
      <c r="E1418" s="37">
        <v>27</v>
      </c>
      <c r="F1418" s="38">
        <v>4310.55</v>
      </c>
      <c r="G1418" s="37">
        <f t="shared" si="67"/>
        <v>1610.5500000000002</v>
      </c>
      <c r="H1418" s="47">
        <v>38229</v>
      </c>
      <c r="I1418" s="37" t="str">
        <f t="shared" si="68"/>
        <v>Aug</v>
      </c>
      <c r="J1418" s="50">
        <v>8</v>
      </c>
      <c r="K1418" s="37">
        <v>2004</v>
      </c>
      <c r="L1418" s="38">
        <v>3</v>
      </c>
      <c r="M1418" s="37" t="s">
        <v>36</v>
      </c>
      <c r="N1418" s="38" t="s">
        <v>186</v>
      </c>
      <c r="O1418" s="37" t="s">
        <v>448</v>
      </c>
      <c r="P1418" s="38" t="s">
        <v>451</v>
      </c>
      <c r="Q1418" s="37" t="s">
        <v>452</v>
      </c>
      <c r="R1418" s="38" t="str">
        <f t="shared" si="69"/>
        <v>Europe</v>
      </c>
      <c r="S1418" s="37" t="s">
        <v>60</v>
      </c>
      <c r="T1418" s="36" t="s">
        <v>609</v>
      </c>
      <c r="U1418" s="36" t="s">
        <v>449</v>
      </c>
      <c r="V1418" s="36" t="s">
        <v>450</v>
      </c>
      <c r="X1418" s="36">
        <v>1203</v>
      </c>
      <c r="Y1418" s="36" t="s">
        <v>453</v>
      </c>
      <c r="Z1418" s="36" t="s">
        <v>109</v>
      </c>
    </row>
    <row r="1419" spans="1:26" x14ac:dyDescent="0.25">
      <c r="A1419" s="36">
        <v>10276</v>
      </c>
      <c r="B1419" s="36">
        <v>13</v>
      </c>
      <c r="C1419" s="37">
        <v>102</v>
      </c>
      <c r="D1419" s="38">
        <v>100</v>
      </c>
      <c r="E1419" s="37">
        <v>38</v>
      </c>
      <c r="F1419" s="38">
        <v>4304.6400000000003</v>
      </c>
      <c r="G1419" s="37">
        <f t="shared" si="67"/>
        <v>504.64000000000033</v>
      </c>
      <c r="H1419" s="47">
        <v>38201</v>
      </c>
      <c r="I1419" s="37" t="str">
        <f t="shared" si="68"/>
        <v>Aug</v>
      </c>
      <c r="J1419" s="50">
        <v>8</v>
      </c>
      <c r="K1419" s="37">
        <v>2004</v>
      </c>
      <c r="L1419" s="38">
        <v>3</v>
      </c>
      <c r="M1419" s="37" t="s">
        <v>36</v>
      </c>
      <c r="N1419" s="38" t="s">
        <v>37</v>
      </c>
      <c r="O1419" s="37" t="s">
        <v>460</v>
      </c>
      <c r="P1419" s="38" t="s">
        <v>287</v>
      </c>
      <c r="Q1419" s="37" t="s">
        <v>43</v>
      </c>
      <c r="R1419" s="38" t="str">
        <f t="shared" si="69"/>
        <v>North America</v>
      </c>
      <c r="S1419" s="37" t="s">
        <v>60</v>
      </c>
      <c r="T1419" s="36" t="s">
        <v>655</v>
      </c>
      <c r="U1419" s="36">
        <v>6175557555</v>
      </c>
      <c r="V1419" s="36" t="s">
        <v>461</v>
      </c>
      <c r="W1419" s="36" t="s">
        <v>129</v>
      </c>
      <c r="X1419" s="36">
        <v>58339</v>
      </c>
      <c r="Y1419" s="36" t="s">
        <v>462</v>
      </c>
      <c r="Z1419" s="36" t="s">
        <v>463</v>
      </c>
    </row>
    <row r="1420" spans="1:26" x14ac:dyDescent="0.25">
      <c r="A1420" s="36">
        <v>10287</v>
      </c>
      <c r="B1420" s="36">
        <v>17</v>
      </c>
      <c r="C1420" s="37">
        <v>148</v>
      </c>
      <c r="D1420" s="38">
        <v>100</v>
      </c>
      <c r="E1420" s="37">
        <v>34</v>
      </c>
      <c r="F1420" s="38">
        <v>4300.32</v>
      </c>
      <c r="G1420" s="37">
        <f t="shared" si="67"/>
        <v>900.31999999999971</v>
      </c>
      <c r="H1420" s="47">
        <v>38229</v>
      </c>
      <c r="I1420" s="37" t="str">
        <f t="shared" si="68"/>
        <v>Aug</v>
      </c>
      <c r="J1420" s="50">
        <v>8</v>
      </c>
      <c r="K1420" s="37">
        <v>2004</v>
      </c>
      <c r="L1420" s="38">
        <v>3</v>
      </c>
      <c r="M1420" s="37" t="s">
        <v>36</v>
      </c>
      <c r="N1420" s="38" t="s">
        <v>186</v>
      </c>
      <c r="O1420" s="37" t="s">
        <v>448</v>
      </c>
      <c r="P1420" s="38" t="s">
        <v>451</v>
      </c>
      <c r="Q1420" s="37" t="s">
        <v>452</v>
      </c>
      <c r="R1420" s="38" t="str">
        <f t="shared" si="69"/>
        <v>Europe</v>
      </c>
      <c r="S1420" s="37" t="s">
        <v>60</v>
      </c>
      <c r="T1420" s="36" t="s">
        <v>617</v>
      </c>
      <c r="U1420" s="36" t="s">
        <v>449</v>
      </c>
      <c r="V1420" s="36" t="s">
        <v>450</v>
      </c>
      <c r="X1420" s="36">
        <v>1203</v>
      </c>
      <c r="Y1420" s="36" t="s">
        <v>453</v>
      </c>
      <c r="Z1420" s="36" t="s">
        <v>109</v>
      </c>
    </row>
    <row r="1421" spans="1:26" x14ac:dyDescent="0.25">
      <c r="A1421" s="36">
        <v>10287</v>
      </c>
      <c r="B1421" s="36">
        <v>7</v>
      </c>
      <c r="C1421" s="37">
        <v>140</v>
      </c>
      <c r="D1421" s="38">
        <v>100</v>
      </c>
      <c r="E1421" s="37">
        <v>36</v>
      </c>
      <c r="F1421" s="38">
        <v>4297.32</v>
      </c>
      <c r="G1421" s="37">
        <f t="shared" si="67"/>
        <v>697.31999999999971</v>
      </c>
      <c r="H1421" s="47">
        <v>38229</v>
      </c>
      <c r="I1421" s="37" t="str">
        <f t="shared" si="68"/>
        <v>Aug</v>
      </c>
      <c r="J1421" s="50">
        <v>8</v>
      </c>
      <c r="K1421" s="37">
        <v>2004</v>
      </c>
      <c r="L1421" s="38">
        <v>3</v>
      </c>
      <c r="M1421" s="37" t="s">
        <v>36</v>
      </c>
      <c r="N1421" s="38" t="s">
        <v>186</v>
      </c>
      <c r="O1421" s="37" t="s">
        <v>448</v>
      </c>
      <c r="P1421" s="38" t="s">
        <v>451</v>
      </c>
      <c r="Q1421" s="37" t="s">
        <v>452</v>
      </c>
      <c r="R1421" s="38" t="str">
        <f t="shared" si="69"/>
        <v>Europe</v>
      </c>
      <c r="S1421" s="37" t="s">
        <v>60</v>
      </c>
      <c r="T1421" s="36" t="s">
        <v>641</v>
      </c>
      <c r="U1421" s="36" t="s">
        <v>449</v>
      </c>
      <c r="V1421" s="36" t="s">
        <v>450</v>
      </c>
      <c r="X1421" s="36">
        <v>1203</v>
      </c>
      <c r="Y1421" s="36" t="s">
        <v>453</v>
      </c>
      <c r="Z1421" s="36" t="s">
        <v>109</v>
      </c>
    </row>
    <row r="1422" spans="1:26" x14ac:dyDescent="0.25">
      <c r="A1422" s="36">
        <v>10281</v>
      </c>
      <c r="B1422" s="36">
        <v>5</v>
      </c>
      <c r="C1422" s="37">
        <v>169</v>
      </c>
      <c r="D1422" s="38">
        <v>100</v>
      </c>
      <c r="E1422" s="37">
        <v>25</v>
      </c>
      <c r="F1422" s="38">
        <v>4191.25</v>
      </c>
      <c r="G1422" s="37">
        <f t="shared" si="67"/>
        <v>1691.25</v>
      </c>
      <c r="H1422" s="47">
        <v>38218</v>
      </c>
      <c r="I1422" s="37" t="str">
        <f t="shared" si="68"/>
        <v>Aug</v>
      </c>
      <c r="J1422" s="50">
        <v>8</v>
      </c>
      <c r="K1422" s="37">
        <v>2004</v>
      </c>
      <c r="L1422" s="38">
        <v>3</v>
      </c>
      <c r="M1422" s="37" t="s">
        <v>36</v>
      </c>
      <c r="N1422" s="38" t="s">
        <v>186</v>
      </c>
      <c r="O1422" s="37" t="s">
        <v>145</v>
      </c>
      <c r="P1422" s="38" t="s">
        <v>147</v>
      </c>
      <c r="Q1422" s="37" t="s">
        <v>43</v>
      </c>
      <c r="R1422" s="38" t="str">
        <f t="shared" si="69"/>
        <v>North America</v>
      </c>
      <c r="S1422" s="37" t="s">
        <v>60</v>
      </c>
      <c r="T1422" s="36" t="s">
        <v>603</v>
      </c>
      <c r="U1422" s="36">
        <v>2155551555</v>
      </c>
      <c r="V1422" s="36" t="s">
        <v>146</v>
      </c>
      <c r="W1422" s="36" t="s">
        <v>148</v>
      </c>
      <c r="X1422" s="36">
        <v>70267</v>
      </c>
      <c r="Y1422" s="36" t="s">
        <v>44</v>
      </c>
      <c r="Z1422" s="36" t="s">
        <v>149</v>
      </c>
    </row>
    <row r="1423" spans="1:26" x14ac:dyDescent="0.25">
      <c r="A1423" s="36">
        <v>10282</v>
      </c>
      <c r="B1423" s="36">
        <v>3</v>
      </c>
      <c r="C1423" s="37">
        <v>100</v>
      </c>
      <c r="D1423" s="38">
        <v>100</v>
      </c>
      <c r="E1423" s="37">
        <v>36</v>
      </c>
      <c r="F1423" s="38">
        <v>4174.92</v>
      </c>
      <c r="G1423" s="37">
        <f t="shared" si="67"/>
        <v>574.92000000000007</v>
      </c>
      <c r="H1423" s="47">
        <v>38219</v>
      </c>
      <c r="I1423" s="37" t="str">
        <f t="shared" si="68"/>
        <v>Aug</v>
      </c>
      <c r="J1423" s="50">
        <v>8</v>
      </c>
      <c r="K1423" s="37">
        <v>2004</v>
      </c>
      <c r="L1423" s="38">
        <v>3</v>
      </c>
      <c r="M1423" s="37" t="s">
        <v>36</v>
      </c>
      <c r="N1423" s="38" t="s">
        <v>604</v>
      </c>
      <c r="O1423" s="37" t="s">
        <v>276</v>
      </c>
      <c r="P1423" s="38" t="s">
        <v>278</v>
      </c>
      <c r="Q1423" s="37" t="s">
        <v>43</v>
      </c>
      <c r="R1423" s="38" t="str">
        <f t="shared" si="69"/>
        <v>North America</v>
      </c>
      <c r="S1423" s="37" t="s">
        <v>60</v>
      </c>
      <c r="T1423" s="36" t="s">
        <v>605</v>
      </c>
      <c r="U1423" s="36">
        <v>4155551450</v>
      </c>
      <c r="V1423" s="36" t="s">
        <v>277</v>
      </c>
      <c r="W1423" s="36" t="s">
        <v>64</v>
      </c>
      <c r="X1423" s="36">
        <v>97562</v>
      </c>
      <c r="Y1423" s="36" t="s">
        <v>279</v>
      </c>
      <c r="Z1423" s="36" t="s">
        <v>280</v>
      </c>
    </row>
    <row r="1424" spans="1:26" x14ac:dyDescent="0.25">
      <c r="A1424" s="36">
        <v>10145</v>
      </c>
      <c r="B1424" s="36">
        <v>7</v>
      </c>
      <c r="C1424" s="37">
        <v>112</v>
      </c>
      <c r="D1424" s="38">
        <v>95.8</v>
      </c>
      <c r="E1424" s="37">
        <v>43</v>
      </c>
      <c r="F1424" s="38">
        <v>4119.3999999999996</v>
      </c>
      <c r="G1424" s="37">
        <f t="shared" si="67"/>
        <v>0</v>
      </c>
      <c r="H1424" s="47">
        <v>37858</v>
      </c>
      <c r="I1424" s="37" t="str">
        <f t="shared" si="68"/>
        <v>Aug</v>
      </c>
      <c r="J1424" s="50">
        <v>8</v>
      </c>
      <c r="K1424" s="37">
        <v>2003</v>
      </c>
      <c r="L1424" s="38">
        <v>3</v>
      </c>
      <c r="M1424" s="37" t="s">
        <v>36</v>
      </c>
      <c r="N1424" s="38" t="s">
        <v>37</v>
      </c>
      <c r="O1424" s="37" t="s">
        <v>61</v>
      </c>
      <c r="P1424" s="38" t="s">
        <v>63</v>
      </c>
      <c r="Q1424" s="37" t="s">
        <v>43</v>
      </c>
      <c r="R1424" s="38" t="str">
        <f t="shared" si="69"/>
        <v>North America</v>
      </c>
      <c r="S1424" s="37" t="s">
        <v>60</v>
      </c>
      <c r="T1424" s="36" t="s">
        <v>621</v>
      </c>
      <c r="U1424" s="36">
        <v>6265557265</v>
      </c>
      <c r="V1424" s="36" t="s">
        <v>62</v>
      </c>
      <c r="W1424" s="36" t="s">
        <v>64</v>
      </c>
      <c r="X1424" s="36">
        <v>90003</v>
      </c>
      <c r="Y1424" s="36" t="s">
        <v>65</v>
      </c>
      <c r="Z1424" s="36" t="s">
        <v>66</v>
      </c>
    </row>
    <row r="1425" spans="1:26" x14ac:dyDescent="0.25">
      <c r="A1425" s="36">
        <v>10278</v>
      </c>
      <c r="B1425" s="36">
        <v>4</v>
      </c>
      <c r="C1425" s="37">
        <v>141</v>
      </c>
      <c r="D1425" s="38">
        <v>100</v>
      </c>
      <c r="E1425" s="37">
        <v>31</v>
      </c>
      <c r="F1425" s="38">
        <v>4116.8</v>
      </c>
      <c r="G1425" s="37">
        <f t="shared" si="67"/>
        <v>1016.8000000000002</v>
      </c>
      <c r="H1425" s="47">
        <v>38205</v>
      </c>
      <c r="I1425" s="37" t="str">
        <f t="shared" si="68"/>
        <v>Aug</v>
      </c>
      <c r="J1425" s="50">
        <v>8</v>
      </c>
      <c r="K1425" s="37">
        <v>2004</v>
      </c>
      <c r="L1425" s="38">
        <v>3</v>
      </c>
      <c r="M1425" s="37" t="s">
        <v>36</v>
      </c>
      <c r="N1425" s="38" t="s">
        <v>186</v>
      </c>
      <c r="O1425" s="37" t="s">
        <v>538</v>
      </c>
      <c r="P1425" s="38" t="s">
        <v>540</v>
      </c>
      <c r="Q1425" s="37" t="s">
        <v>43</v>
      </c>
      <c r="R1425" s="38" t="str">
        <f t="shared" si="69"/>
        <v>North America</v>
      </c>
      <c r="S1425" s="37" t="s">
        <v>60</v>
      </c>
      <c r="T1425" s="36" t="s">
        <v>609</v>
      </c>
      <c r="U1425" s="36">
        <v>7025551838</v>
      </c>
      <c r="V1425" s="36" t="s">
        <v>539</v>
      </c>
      <c r="W1425" s="36" t="s">
        <v>541</v>
      </c>
      <c r="X1425" s="36">
        <v>83030</v>
      </c>
      <c r="Y1425" s="36" t="s">
        <v>119</v>
      </c>
      <c r="Z1425" s="36" t="s">
        <v>403</v>
      </c>
    </row>
    <row r="1426" spans="1:26" x14ac:dyDescent="0.25">
      <c r="A1426" s="36">
        <v>10285</v>
      </c>
      <c r="B1426" s="36">
        <v>6</v>
      </c>
      <c r="C1426" s="37">
        <v>95</v>
      </c>
      <c r="D1426" s="38">
        <v>100</v>
      </c>
      <c r="E1426" s="37">
        <v>36</v>
      </c>
      <c r="F1426" s="38">
        <v>4099.68</v>
      </c>
      <c r="G1426" s="37">
        <f t="shared" si="67"/>
        <v>499.68000000000029</v>
      </c>
      <c r="H1426" s="47">
        <v>38226</v>
      </c>
      <c r="I1426" s="37" t="str">
        <f t="shared" si="68"/>
        <v>Aug</v>
      </c>
      <c r="J1426" s="50">
        <v>8</v>
      </c>
      <c r="K1426" s="37">
        <v>2004</v>
      </c>
      <c r="L1426" s="38">
        <v>3</v>
      </c>
      <c r="M1426" s="37" t="s">
        <v>36</v>
      </c>
      <c r="N1426" s="38" t="s">
        <v>37</v>
      </c>
      <c r="O1426" s="37" t="s">
        <v>126</v>
      </c>
      <c r="P1426" s="38" t="s">
        <v>128</v>
      </c>
      <c r="Q1426" s="37" t="s">
        <v>43</v>
      </c>
      <c r="R1426" s="38" t="str">
        <f t="shared" si="69"/>
        <v>North America</v>
      </c>
      <c r="S1426" s="37" t="s">
        <v>60</v>
      </c>
      <c r="T1426" s="36" t="s">
        <v>38</v>
      </c>
      <c r="U1426" s="36">
        <v>6175558555</v>
      </c>
      <c r="V1426" s="36" t="s">
        <v>127</v>
      </c>
      <c r="W1426" s="36" t="s">
        <v>129</v>
      </c>
      <c r="X1426" s="36">
        <v>51247</v>
      </c>
      <c r="Y1426" s="36" t="s">
        <v>130</v>
      </c>
      <c r="Z1426" s="36" t="s">
        <v>131</v>
      </c>
    </row>
    <row r="1427" spans="1:26" x14ac:dyDescent="0.25">
      <c r="A1427" s="36">
        <v>10284</v>
      </c>
      <c r="B1427" s="36">
        <v>4</v>
      </c>
      <c r="C1427" s="37">
        <v>68</v>
      </c>
      <c r="D1427" s="38">
        <v>81.86</v>
      </c>
      <c r="E1427" s="37">
        <v>50</v>
      </c>
      <c r="F1427" s="38">
        <v>4093</v>
      </c>
      <c r="G1427" s="37">
        <f t="shared" si="67"/>
        <v>0</v>
      </c>
      <c r="H1427" s="47">
        <v>38220</v>
      </c>
      <c r="I1427" s="37" t="str">
        <f t="shared" si="68"/>
        <v>Aug</v>
      </c>
      <c r="J1427" s="50">
        <v>8</v>
      </c>
      <c r="K1427" s="37">
        <v>2004</v>
      </c>
      <c r="L1427" s="38">
        <v>3</v>
      </c>
      <c r="M1427" s="37" t="s">
        <v>36</v>
      </c>
      <c r="N1427" s="38" t="s">
        <v>549</v>
      </c>
      <c r="O1427" s="37" t="s">
        <v>542</v>
      </c>
      <c r="P1427" s="38" t="s">
        <v>545</v>
      </c>
      <c r="Q1427" s="37" t="s">
        <v>87</v>
      </c>
      <c r="R1427" s="38" t="str">
        <f t="shared" si="69"/>
        <v>Europe</v>
      </c>
      <c r="S1427" s="37" t="s">
        <v>60</v>
      </c>
      <c r="T1427" s="36" t="s">
        <v>654</v>
      </c>
      <c r="U1427" s="36" t="s">
        <v>543</v>
      </c>
      <c r="V1427" s="36" t="s">
        <v>544</v>
      </c>
      <c r="X1427" s="36" t="s">
        <v>546</v>
      </c>
      <c r="Y1427" s="36" t="s">
        <v>547</v>
      </c>
      <c r="Z1427" s="36" t="s">
        <v>548</v>
      </c>
    </row>
    <row r="1428" spans="1:26" x14ac:dyDescent="0.25">
      <c r="A1428" s="36">
        <v>10143</v>
      </c>
      <c r="B1428" s="36">
        <v>2</v>
      </c>
      <c r="C1428" s="37">
        <v>91</v>
      </c>
      <c r="D1428" s="38">
        <v>100</v>
      </c>
      <c r="E1428" s="37">
        <v>36</v>
      </c>
      <c r="F1428" s="38">
        <v>3945.96</v>
      </c>
      <c r="G1428" s="37">
        <f t="shared" si="67"/>
        <v>345.96000000000004</v>
      </c>
      <c r="H1428" s="47">
        <v>37843</v>
      </c>
      <c r="I1428" s="37" t="str">
        <f t="shared" si="68"/>
        <v>Aug</v>
      </c>
      <c r="J1428" s="50">
        <v>8</v>
      </c>
      <c r="K1428" s="37">
        <v>2003</v>
      </c>
      <c r="L1428" s="38">
        <v>3</v>
      </c>
      <c r="M1428" s="37" t="s">
        <v>36</v>
      </c>
      <c r="N1428" s="38" t="s">
        <v>565</v>
      </c>
      <c r="O1428" s="37" t="s">
        <v>338</v>
      </c>
      <c r="P1428" s="38" t="s">
        <v>167</v>
      </c>
      <c r="Q1428" s="37" t="s">
        <v>43</v>
      </c>
      <c r="R1428" s="38" t="str">
        <f t="shared" si="69"/>
        <v>North America</v>
      </c>
      <c r="S1428" s="37" t="s">
        <v>60</v>
      </c>
      <c r="T1428" s="36" t="s">
        <v>661</v>
      </c>
      <c r="U1428" s="36">
        <v>5085559555</v>
      </c>
      <c r="V1428" s="36" t="s">
        <v>339</v>
      </c>
      <c r="W1428" s="36" t="s">
        <v>129</v>
      </c>
      <c r="X1428" s="36">
        <v>50553</v>
      </c>
      <c r="Y1428" s="36" t="s">
        <v>340</v>
      </c>
      <c r="Z1428" s="36" t="s">
        <v>341</v>
      </c>
    </row>
    <row r="1429" spans="1:26" x14ac:dyDescent="0.25">
      <c r="A1429" s="36">
        <v>10276</v>
      </c>
      <c r="B1429" s="36">
        <v>5</v>
      </c>
      <c r="C1429" s="37">
        <v>146</v>
      </c>
      <c r="D1429" s="38">
        <v>100</v>
      </c>
      <c r="E1429" s="37">
        <v>30</v>
      </c>
      <c r="F1429" s="38">
        <v>3924.6</v>
      </c>
      <c r="G1429" s="37">
        <f t="shared" si="67"/>
        <v>924.59999999999991</v>
      </c>
      <c r="H1429" s="47">
        <v>38201</v>
      </c>
      <c r="I1429" s="37" t="str">
        <f t="shared" si="68"/>
        <v>Aug</v>
      </c>
      <c r="J1429" s="50">
        <v>8</v>
      </c>
      <c r="K1429" s="37">
        <v>2004</v>
      </c>
      <c r="L1429" s="38">
        <v>3</v>
      </c>
      <c r="M1429" s="37" t="s">
        <v>36</v>
      </c>
      <c r="N1429" s="38" t="s">
        <v>186</v>
      </c>
      <c r="O1429" s="37" t="s">
        <v>460</v>
      </c>
      <c r="P1429" s="38" t="s">
        <v>287</v>
      </c>
      <c r="Q1429" s="37" t="s">
        <v>43</v>
      </c>
      <c r="R1429" s="38" t="str">
        <f t="shared" si="69"/>
        <v>North America</v>
      </c>
      <c r="S1429" s="37" t="s">
        <v>60</v>
      </c>
      <c r="T1429" s="36" t="s">
        <v>608</v>
      </c>
      <c r="U1429" s="36">
        <v>6175557555</v>
      </c>
      <c r="V1429" s="36" t="s">
        <v>461</v>
      </c>
      <c r="W1429" s="36" t="s">
        <v>129</v>
      </c>
      <c r="X1429" s="36">
        <v>58339</v>
      </c>
      <c r="Y1429" s="36" t="s">
        <v>462</v>
      </c>
      <c r="Z1429" s="36" t="s">
        <v>463</v>
      </c>
    </row>
    <row r="1430" spans="1:26" x14ac:dyDescent="0.25">
      <c r="A1430" s="36">
        <v>10279</v>
      </c>
      <c r="B1430" s="36">
        <v>3</v>
      </c>
      <c r="C1430" s="37">
        <v>90</v>
      </c>
      <c r="D1430" s="38">
        <v>79.97</v>
      </c>
      <c r="E1430" s="37">
        <v>49</v>
      </c>
      <c r="F1430" s="38">
        <v>3918.53</v>
      </c>
      <c r="G1430" s="37">
        <f t="shared" si="67"/>
        <v>4.5474735088646412E-13</v>
      </c>
      <c r="H1430" s="47">
        <v>38208</v>
      </c>
      <c r="I1430" s="37" t="str">
        <f t="shared" si="68"/>
        <v>Aug</v>
      </c>
      <c r="J1430" s="50">
        <v>8</v>
      </c>
      <c r="K1430" s="37">
        <v>2004</v>
      </c>
      <c r="L1430" s="38">
        <v>3</v>
      </c>
      <c r="M1430" s="37" t="s">
        <v>36</v>
      </c>
      <c r="N1430" s="38" t="s">
        <v>186</v>
      </c>
      <c r="O1430" s="37" t="s">
        <v>179</v>
      </c>
      <c r="P1430" s="38" t="s">
        <v>182</v>
      </c>
      <c r="Q1430" s="37" t="s">
        <v>183</v>
      </c>
      <c r="R1430" s="38" t="str">
        <f t="shared" si="69"/>
        <v>Europe</v>
      </c>
      <c r="S1430" s="37" t="s">
        <v>60</v>
      </c>
      <c r="T1430" s="36" t="s">
        <v>630</v>
      </c>
      <c r="U1430" s="36" t="s">
        <v>180</v>
      </c>
      <c r="V1430" s="36" t="s">
        <v>181</v>
      </c>
      <c r="X1430" s="36">
        <v>28034</v>
      </c>
      <c r="Y1430" s="36" t="s">
        <v>184</v>
      </c>
      <c r="Z1430" s="36" t="s">
        <v>185</v>
      </c>
    </row>
    <row r="1431" spans="1:26" x14ac:dyDescent="0.25">
      <c r="A1431" s="36">
        <v>10145</v>
      </c>
      <c r="B1431" s="36">
        <v>11</v>
      </c>
      <c r="C1431" s="37">
        <v>76</v>
      </c>
      <c r="D1431" s="38">
        <v>83.03</v>
      </c>
      <c r="E1431" s="37">
        <v>47</v>
      </c>
      <c r="F1431" s="38">
        <v>3902.41</v>
      </c>
      <c r="G1431" s="37">
        <f t="shared" si="67"/>
        <v>0</v>
      </c>
      <c r="H1431" s="47">
        <v>37858</v>
      </c>
      <c r="I1431" s="37" t="str">
        <f t="shared" si="68"/>
        <v>Aug</v>
      </c>
      <c r="J1431" s="50">
        <v>8</v>
      </c>
      <c r="K1431" s="37">
        <v>2003</v>
      </c>
      <c r="L1431" s="38">
        <v>3</v>
      </c>
      <c r="M1431" s="37" t="s">
        <v>36</v>
      </c>
      <c r="N1431" s="38" t="s">
        <v>37</v>
      </c>
      <c r="O1431" s="37" t="s">
        <v>61</v>
      </c>
      <c r="P1431" s="38" t="s">
        <v>63</v>
      </c>
      <c r="Q1431" s="37" t="s">
        <v>43</v>
      </c>
      <c r="R1431" s="38" t="str">
        <f t="shared" si="69"/>
        <v>North America</v>
      </c>
      <c r="S1431" s="37" t="s">
        <v>60</v>
      </c>
      <c r="T1431" s="36" t="s">
        <v>625</v>
      </c>
      <c r="U1431" s="36">
        <v>6265557265</v>
      </c>
      <c r="V1431" s="36" t="s">
        <v>62</v>
      </c>
      <c r="W1431" s="36" t="s">
        <v>64</v>
      </c>
      <c r="X1431" s="36">
        <v>90003</v>
      </c>
      <c r="Y1431" s="36" t="s">
        <v>65</v>
      </c>
      <c r="Z1431" s="36" t="s">
        <v>66</v>
      </c>
    </row>
    <row r="1432" spans="1:26" x14ac:dyDescent="0.25">
      <c r="A1432" s="36">
        <v>10142</v>
      </c>
      <c r="B1432" s="36">
        <v>15</v>
      </c>
      <c r="C1432" s="37">
        <v>143</v>
      </c>
      <c r="D1432" s="38">
        <v>100</v>
      </c>
      <c r="E1432" s="37">
        <v>24</v>
      </c>
      <c r="F1432" s="38">
        <v>3791.52</v>
      </c>
      <c r="G1432" s="37">
        <f t="shared" si="67"/>
        <v>1391.52</v>
      </c>
      <c r="H1432" s="47">
        <v>37841</v>
      </c>
      <c r="I1432" s="37" t="str">
        <f t="shared" si="68"/>
        <v>Aug</v>
      </c>
      <c r="J1432" s="50">
        <v>8</v>
      </c>
      <c r="K1432" s="37">
        <v>2003</v>
      </c>
      <c r="L1432" s="38">
        <v>3</v>
      </c>
      <c r="M1432" s="37" t="s">
        <v>36</v>
      </c>
      <c r="N1432" s="38" t="s">
        <v>186</v>
      </c>
      <c r="O1432" s="37" t="s">
        <v>276</v>
      </c>
      <c r="P1432" s="38" t="s">
        <v>278</v>
      </c>
      <c r="Q1432" s="37" t="s">
        <v>43</v>
      </c>
      <c r="R1432" s="38" t="str">
        <f t="shared" si="69"/>
        <v>North America</v>
      </c>
      <c r="S1432" s="37" t="s">
        <v>60</v>
      </c>
      <c r="T1432" s="36" t="s">
        <v>612</v>
      </c>
      <c r="U1432" s="36">
        <v>4155551450</v>
      </c>
      <c r="V1432" s="36" t="s">
        <v>277</v>
      </c>
      <c r="W1432" s="36" t="s">
        <v>64</v>
      </c>
      <c r="X1432" s="36">
        <v>97562</v>
      </c>
      <c r="Y1432" s="36" t="s">
        <v>279</v>
      </c>
      <c r="Z1432" s="36" t="s">
        <v>280</v>
      </c>
    </row>
    <row r="1433" spans="1:26" x14ac:dyDescent="0.25">
      <c r="A1433" s="36">
        <v>10141</v>
      </c>
      <c r="B1433" s="36">
        <v>1</v>
      </c>
      <c r="C1433" s="37">
        <v>118</v>
      </c>
      <c r="D1433" s="38">
        <v>94.62</v>
      </c>
      <c r="E1433" s="37">
        <v>40</v>
      </c>
      <c r="F1433" s="38">
        <v>3784.8</v>
      </c>
      <c r="G1433" s="37">
        <f t="shared" si="67"/>
        <v>0</v>
      </c>
      <c r="H1433" s="47">
        <v>37834</v>
      </c>
      <c r="I1433" s="37" t="str">
        <f t="shared" si="68"/>
        <v>Aug</v>
      </c>
      <c r="J1433" s="50">
        <v>8</v>
      </c>
      <c r="K1433" s="37">
        <v>2003</v>
      </c>
      <c r="L1433" s="38">
        <v>3</v>
      </c>
      <c r="M1433" s="37" t="s">
        <v>36</v>
      </c>
      <c r="N1433" s="38" t="s">
        <v>186</v>
      </c>
      <c r="O1433" s="37" t="s">
        <v>469</v>
      </c>
      <c r="P1433" s="38" t="s">
        <v>472</v>
      </c>
      <c r="Q1433" s="37" t="s">
        <v>136</v>
      </c>
      <c r="R1433" s="38" t="str">
        <f t="shared" si="69"/>
        <v>Europe</v>
      </c>
      <c r="S1433" s="37" t="s">
        <v>60</v>
      </c>
      <c r="T1433" s="36" t="s">
        <v>644</v>
      </c>
      <c r="U1433" s="36" t="s">
        <v>470</v>
      </c>
      <c r="V1433" s="36" t="s">
        <v>471</v>
      </c>
      <c r="X1433" s="36" t="s">
        <v>473</v>
      </c>
      <c r="Y1433" s="36" t="s">
        <v>474</v>
      </c>
      <c r="Z1433" s="36" t="s">
        <v>475</v>
      </c>
    </row>
    <row r="1434" spans="1:26" x14ac:dyDescent="0.25">
      <c r="A1434" s="36">
        <v>10282</v>
      </c>
      <c r="B1434" s="36">
        <v>4</v>
      </c>
      <c r="C1434" s="37">
        <v>173</v>
      </c>
      <c r="D1434" s="38">
        <v>100</v>
      </c>
      <c r="E1434" s="37">
        <v>24</v>
      </c>
      <c r="F1434" s="38">
        <v>3778.8</v>
      </c>
      <c r="G1434" s="37">
        <f t="shared" si="67"/>
        <v>1378.8000000000002</v>
      </c>
      <c r="H1434" s="47">
        <v>38219</v>
      </c>
      <c r="I1434" s="37" t="str">
        <f t="shared" si="68"/>
        <v>Aug</v>
      </c>
      <c r="J1434" s="50">
        <v>8</v>
      </c>
      <c r="K1434" s="37">
        <v>2004</v>
      </c>
      <c r="L1434" s="38">
        <v>3</v>
      </c>
      <c r="M1434" s="37" t="s">
        <v>36</v>
      </c>
      <c r="N1434" s="38" t="s">
        <v>186</v>
      </c>
      <c r="O1434" s="37" t="s">
        <v>276</v>
      </c>
      <c r="P1434" s="38" t="s">
        <v>278</v>
      </c>
      <c r="Q1434" s="37" t="s">
        <v>43</v>
      </c>
      <c r="R1434" s="38" t="str">
        <f t="shared" si="69"/>
        <v>North America</v>
      </c>
      <c r="S1434" s="37" t="s">
        <v>60</v>
      </c>
      <c r="T1434" s="36" t="s">
        <v>516</v>
      </c>
      <c r="U1434" s="36">
        <v>4155551450</v>
      </c>
      <c r="V1434" s="36" t="s">
        <v>277</v>
      </c>
      <c r="W1434" s="36" t="s">
        <v>64</v>
      </c>
      <c r="X1434" s="36">
        <v>97562</v>
      </c>
      <c r="Y1434" s="36" t="s">
        <v>279</v>
      </c>
      <c r="Z1434" s="36" t="s">
        <v>280</v>
      </c>
    </row>
    <row r="1435" spans="1:26" x14ac:dyDescent="0.25">
      <c r="A1435" s="36">
        <v>10278</v>
      </c>
      <c r="B1435" s="36">
        <v>5</v>
      </c>
      <c r="C1435" s="37">
        <v>142</v>
      </c>
      <c r="D1435" s="38">
        <v>100</v>
      </c>
      <c r="E1435" s="37">
        <v>29</v>
      </c>
      <c r="F1435" s="38">
        <v>3754.05</v>
      </c>
      <c r="G1435" s="37">
        <f t="shared" si="67"/>
        <v>854.05000000000018</v>
      </c>
      <c r="H1435" s="47">
        <v>38205</v>
      </c>
      <c r="I1435" s="37" t="str">
        <f t="shared" si="68"/>
        <v>Aug</v>
      </c>
      <c r="J1435" s="50">
        <v>8</v>
      </c>
      <c r="K1435" s="37">
        <v>2004</v>
      </c>
      <c r="L1435" s="38">
        <v>3</v>
      </c>
      <c r="M1435" s="37" t="s">
        <v>36</v>
      </c>
      <c r="N1435" s="38" t="s">
        <v>186</v>
      </c>
      <c r="O1435" s="37" t="s">
        <v>538</v>
      </c>
      <c r="P1435" s="38" t="s">
        <v>540</v>
      </c>
      <c r="Q1435" s="37" t="s">
        <v>43</v>
      </c>
      <c r="R1435" s="38" t="str">
        <f t="shared" si="69"/>
        <v>North America</v>
      </c>
      <c r="S1435" s="37" t="s">
        <v>60</v>
      </c>
      <c r="T1435" s="36" t="s">
        <v>585</v>
      </c>
      <c r="U1435" s="36">
        <v>7025551838</v>
      </c>
      <c r="V1435" s="36" t="s">
        <v>539</v>
      </c>
      <c r="W1435" s="36" t="s">
        <v>541</v>
      </c>
      <c r="X1435" s="36">
        <v>83030</v>
      </c>
      <c r="Y1435" s="36" t="s">
        <v>119</v>
      </c>
      <c r="Z1435" s="36" t="s">
        <v>403</v>
      </c>
    </row>
    <row r="1436" spans="1:26" x14ac:dyDescent="0.25">
      <c r="A1436" s="36">
        <v>10145</v>
      </c>
      <c r="B1436" s="36">
        <v>6</v>
      </c>
      <c r="C1436" s="37">
        <v>95</v>
      </c>
      <c r="D1436" s="38">
        <v>83.26</v>
      </c>
      <c r="E1436" s="37">
        <v>45</v>
      </c>
      <c r="F1436" s="38">
        <v>3746.7</v>
      </c>
      <c r="G1436" s="37">
        <f t="shared" si="67"/>
        <v>-4.5474735088646412E-13</v>
      </c>
      <c r="H1436" s="47">
        <v>37858</v>
      </c>
      <c r="I1436" s="37" t="str">
        <f t="shared" si="68"/>
        <v>Aug</v>
      </c>
      <c r="J1436" s="50">
        <v>8</v>
      </c>
      <c r="K1436" s="37">
        <v>2003</v>
      </c>
      <c r="L1436" s="38">
        <v>3</v>
      </c>
      <c r="M1436" s="37" t="s">
        <v>36</v>
      </c>
      <c r="N1436" s="38" t="s">
        <v>37</v>
      </c>
      <c r="O1436" s="37" t="s">
        <v>61</v>
      </c>
      <c r="P1436" s="38" t="s">
        <v>63</v>
      </c>
      <c r="Q1436" s="37" t="s">
        <v>43</v>
      </c>
      <c r="R1436" s="38" t="str">
        <f t="shared" si="69"/>
        <v>North America</v>
      </c>
      <c r="S1436" s="37" t="s">
        <v>60</v>
      </c>
      <c r="T1436" s="36" t="s">
        <v>38</v>
      </c>
      <c r="U1436" s="36">
        <v>6265557265</v>
      </c>
      <c r="V1436" s="36" t="s">
        <v>62</v>
      </c>
      <c r="W1436" s="36" t="s">
        <v>64</v>
      </c>
      <c r="X1436" s="36">
        <v>90003</v>
      </c>
      <c r="Y1436" s="36" t="s">
        <v>65</v>
      </c>
      <c r="Z1436" s="36" t="s">
        <v>66</v>
      </c>
    </row>
    <row r="1437" spans="1:26" x14ac:dyDescent="0.25">
      <c r="A1437" s="36">
        <v>10282</v>
      </c>
      <c r="B1437" s="36">
        <v>2</v>
      </c>
      <c r="C1437" s="37">
        <v>86</v>
      </c>
      <c r="D1437" s="38">
        <v>86.61</v>
      </c>
      <c r="E1437" s="37">
        <v>43</v>
      </c>
      <c r="F1437" s="38">
        <v>3724.23</v>
      </c>
      <c r="G1437" s="37">
        <f t="shared" si="67"/>
        <v>0</v>
      </c>
      <c r="H1437" s="47">
        <v>38219</v>
      </c>
      <c r="I1437" s="37" t="str">
        <f t="shared" si="68"/>
        <v>Aug</v>
      </c>
      <c r="J1437" s="50">
        <v>8</v>
      </c>
      <c r="K1437" s="37">
        <v>2004</v>
      </c>
      <c r="L1437" s="38">
        <v>3</v>
      </c>
      <c r="M1437" s="37" t="s">
        <v>36</v>
      </c>
      <c r="N1437" s="38" t="s">
        <v>597</v>
      </c>
      <c r="O1437" s="37" t="s">
        <v>276</v>
      </c>
      <c r="P1437" s="38" t="s">
        <v>278</v>
      </c>
      <c r="Q1437" s="37" t="s">
        <v>43</v>
      </c>
      <c r="R1437" s="38" t="str">
        <f t="shared" si="69"/>
        <v>North America</v>
      </c>
      <c r="S1437" s="37" t="s">
        <v>60</v>
      </c>
      <c r="T1437" s="36" t="s">
        <v>662</v>
      </c>
      <c r="U1437" s="36">
        <v>4155551450</v>
      </c>
      <c r="V1437" s="36" t="s">
        <v>277</v>
      </c>
      <c r="W1437" s="36" t="s">
        <v>64</v>
      </c>
      <c r="X1437" s="36">
        <v>97562</v>
      </c>
      <c r="Y1437" s="36" t="s">
        <v>279</v>
      </c>
      <c r="Z1437" s="36" t="s">
        <v>280</v>
      </c>
    </row>
    <row r="1438" spans="1:26" x14ac:dyDescent="0.25">
      <c r="A1438" s="36">
        <v>10285</v>
      </c>
      <c r="B1438" s="36">
        <v>7</v>
      </c>
      <c r="C1438" s="37">
        <v>112</v>
      </c>
      <c r="D1438" s="38">
        <v>100</v>
      </c>
      <c r="E1438" s="37">
        <v>34</v>
      </c>
      <c r="F1438" s="38">
        <v>3716.88</v>
      </c>
      <c r="G1438" s="37">
        <f t="shared" si="67"/>
        <v>316.88000000000011</v>
      </c>
      <c r="H1438" s="47">
        <v>38226</v>
      </c>
      <c r="I1438" s="37" t="str">
        <f t="shared" si="68"/>
        <v>Aug</v>
      </c>
      <c r="J1438" s="50">
        <v>8</v>
      </c>
      <c r="K1438" s="37">
        <v>2004</v>
      </c>
      <c r="L1438" s="38">
        <v>3</v>
      </c>
      <c r="M1438" s="37" t="s">
        <v>36</v>
      </c>
      <c r="N1438" s="38" t="s">
        <v>37</v>
      </c>
      <c r="O1438" s="37" t="s">
        <v>126</v>
      </c>
      <c r="P1438" s="38" t="s">
        <v>128</v>
      </c>
      <c r="Q1438" s="37" t="s">
        <v>43</v>
      </c>
      <c r="R1438" s="38" t="str">
        <f t="shared" si="69"/>
        <v>North America</v>
      </c>
      <c r="S1438" s="37" t="s">
        <v>60</v>
      </c>
      <c r="T1438" s="36" t="s">
        <v>621</v>
      </c>
      <c r="U1438" s="36">
        <v>6175558555</v>
      </c>
      <c r="V1438" s="36" t="s">
        <v>127</v>
      </c>
      <c r="W1438" s="36" t="s">
        <v>129</v>
      </c>
      <c r="X1438" s="36">
        <v>51247</v>
      </c>
      <c r="Y1438" s="36" t="s">
        <v>130</v>
      </c>
      <c r="Z1438" s="36" t="s">
        <v>131</v>
      </c>
    </row>
    <row r="1439" spans="1:26" x14ac:dyDescent="0.25">
      <c r="A1439" s="36">
        <v>10280</v>
      </c>
      <c r="B1439" s="36">
        <v>17</v>
      </c>
      <c r="C1439" s="37">
        <v>92</v>
      </c>
      <c r="D1439" s="38">
        <v>100</v>
      </c>
      <c r="E1439" s="37">
        <v>35</v>
      </c>
      <c r="F1439" s="38">
        <v>3704.05</v>
      </c>
      <c r="G1439" s="37">
        <f t="shared" si="67"/>
        <v>204.05000000000018</v>
      </c>
      <c r="H1439" s="47">
        <v>38216</v>
      </c>
      <c r="I1439" s="37" t="str">
        <f t="shared" si="68"/>
        <v>Aug</v>
      </c>
      <c r="J1439" s="50">
        <v>8</v>
      </c>
      <c r="K1439" s="37">
        <v>2004</v>
      </c>
      <c r="L1439" s="38">
        <v>3</v>
      </c>
      <c r="M1439" s="37" t="s">
        <v>36</v>
      </c>
      <c r="N1439" s="38" t="s">
        <v>549</v>
      </c>
      <c r="O1439" s="37" t="s">
        <v>258</v>
      </c>
      <c r="P1439" s="38" t="s">
        <v>261</v>
      </c>
      <c r="Q1439" s="37" t="s">
        <v>262</v>
      </c>
      <c r="R1439" s="38" t="str">
        <f t="shared" si="69"/>
        <v>Europe</v>
      </c>
      <c r="S1439" s="37" t="s">
        <v>60</v>
      </c>
      <c r="T1439" s="36" t="s">
        <v>613</v>
      </c>
      <c r="U1439" s="36" t="s">
        <v>259</v>
      </c>
      <c r="V1439" s="36" t="s">
        <v>260</v>
      </c>
      <c r="X1439" s="36">
        <v>10100</v>
      </c>
      <c r="Y1439" s="36" t="s">
        <v>263</v>
      </c>
      <c r="Z1439" s="36" t="s">
        <v>264</v>
      </c>
    </row>
    <row r="1440" spans="1:26" x14ac:dyDescent="0.25">
      <c r="A1440" s="36">
        <v>10280</v>
      </c>
      <c r="B1440" s="36">
        <v>16</v>
      </c>
      <c r="C1440" s="37">
        <v>170</v>
      </c>
      <c r="D1440" s="38">
        <v>100</v>
      </c>
      <c r="E1440" s="37">
        <v>26</v>
      </c>
      <c r="F1440" s="38">
        <v>3668.6</v>
      </c>
      <c r="G1440" s="37">
        <f t="shared" si="67"/>
        <v>1068.5999999999999</v>
      </c>
      <c r="H1440" s="47">
        <v>38216</v>
      </c>
      <c r="I1440" s="37" t="str">
        <f t="shared" si="68"/>
        <v>Aug</v>
      </c>
      <c r="J1440" s="50">
        <v>8</v>
      </c>
      <c r="K1440" s="37">
        <v>2004</v>
      </c>
      <c r="L1440" s="38">
        <v>3</v>
      </c>
      <c r="M1440" s="37" t="s">
        <v>36</v>
      </c>
      <c r="N1440" s="38" t="s">
        <v>549</v>
      </c>
      <c r="O1440" s="37" t="s">
        <v>258</v>
      </c>
      <c r="P1440" s="38" t="s">
        <v>261</v>
      </c>
      <c r="Q1440" s="37" t="s">
        <v>262</v>
      </c>
      <c r="R1440" s="38" t="str">
        <f t="shared" si="69"/>
        <v>Europe</v>
      </c>
      <c r="S1440" s="37" t="s">
        <v>60</v>
      </c>
      <c r="T1440" s="36" t="s">
        <v>583</v>
      </c>
      <c r="U1440" s="36" t="s">
        <v>259</v>
      </c>
      <c r="V1440" s="36" t="s">
        <v>260</v>
      </c>
      <c r="X1440" s="36">
        <v>10100</v>
      </c>
      <c r="Y1440" s="36" t="s">
        <v>263</v>
      </c>
      <c r="Z1440" s="36" t="s">
        <v>264</v>
      </c>
    </row>
    <row r="1441" spans="1:26" x14ac:dyDescent="0.25">
      <c r="A1441" s="36">
        <v>10285</v>
      </c>
      <c r="B1441" s="36">
        <v>12</v>
      </c>
      <c r="C1441" s="37">
        <v>99</v>
      </c>
      <c r="D1441" s="38">
        <v>98.89</v>
      </c>
      <c r="E1441" s="37">
        <v>37</v>
      </c>
      <c r="F1441" s="38">
        <v>3658.93</v>
      </c>
      <c r="G1441" s="37">
        <f t="shared" si="67"/>
        <v>0</v>
      </c>
      <c r="H1441" s="47">
        <v>38226</v>
      </c>
      <c r="I1441" s="37" t="str">
        <f t="shared" si="68"/>
        <v>Aug</v>
      </c>
      <c r="J1441" s="50">
        <v>8</v>
      </c>
      <c r="K1441" s="37">
        <v>2004</v>
      </c>
      <c r="L1441" s="38">
        <v>3</v>
      </c>
      <c r="M1441" s="37" t="s">
        <v>36</v>
      </c>
      <c r="N1441" s="38" t="s">
        <v>37</v>
      </c>
      <c r="O1441" s="37" t="s">
        <v>126</v>
      </c>
      <c r="P1441" s="38" t="s">
        <v>128</v>
      </c>
      <c r="Q1441" s="37" t="s">
        <v>43</v>
      </c>
      <c r="R1441" s="38" t="str">
        <f t="shared" si="69"/>
        <v>North America</v>
      </c>
      <c r="S1441" s="37" t="s">
        <v>60</v>
      </c>
      <c r="T1441" s="36" t="s">
        <v>649</v>
      </c>
      <c r="U1441" s="36">
        <v>6175558555</v>
      </c>
      <c r="V1441" s="36" t="s">
        <v>127</v>
      </c>
      <c r="W1441" s="36" t="s">
        <v>129</v>
      </c>
      <c r="X1441" s="36">
        <v>51247</v>
      </c>
      <c r="Y1441" s="36" t="s">
        <v>130</v>
      </c>
      <c r="Z1441" s="36" t="s">
        <v>131</v>
      </c>
    </row>
    <row r="1442" spans="1:26" x14ac:dyDescent="0.25">
      <c r="A1442" s="36">
        <v>10287</v>
      </c>
      <c r="B1442" s="36">
        <v>8</v>
      </c>
      <c r="C1442" s="37">
        <v>77</v>
      </c>
      <c r="D1442" s="38">
        <v>82.39</v>
      </c>
      <c r="E1442" s="37">
        <v>44</v>
      </c>
      <c r="F1442" s="38">
        <v>3625.16</v>
      </c>
      <c r="G1442" s="37">
        <f t="shared" si="67"/>
        <v>0</v>
      </c>
      <c r="H1442" s="47">
        <v>38229</v>
      </c>
      <c r="I1442" s="37" t="str">
        <f t="shared" si="68"/>
        <v>Aug</v>
      </c>
      <c r="J1442" s="50">
        <v>8</v>
      </c>
      <c r="K1442" s="37">
        <v>2004</v>
      </c>
      <c r="L1442" s="38">
        <v>3</v>
      </c>
      <c r="M1442" s="37" t="s">
        <v>36</v>
      </c>
      <c r="N1442" s="38" t="s">
        <v>186</v>
      </c>
      <c r="O1442" s="37" t="s">
        <v>448</v>
      </c>
      <c r="P1442" s="38" t="s">
        <v>451</v>
      </c>
      <c r="Q1442" s="37" t="s">
        <v>452</v>
      </c>
      <c r="R1442" s="38" t="str">
        <f t="shared" si="69"/>
        <v>Europe</v>
      </c>
      <c r="S1442" s="37" t="s">
        <v>60</v>
      </c>
      <c r="T1442" s="36" t="s">
        <v>584</v>
      </c>
      <c r="U1442" s="36" t="s">
        <v>449</v>
      </c>
      <c r="V1442" s="36" t="s">
        <v>450</v>
      </c>
      <c r="X1442" s="36">
        <v>1203</v>
      </c>
      <c r="Y1442" s="36" t="s">
        <v>453</v>
      </c>
      <c r="Z1442" s="36" t="s">
        <v>109</v>
      </c>
    </row>
    <row r="1443" spans="1:26" x14ac:dyDescent="0.25">
      <c r="A1443" s="36">
        <v>10142</v>
      </c>
      <c r="B1443" s="36">
        <v>9</v>
      </c>
      <c r="C1443" s="37">
        <v>86</v>
      </c>
      <c r="D1443" s="38">
        <v>84.01</v>
      </c>
      <c r="E1443" s="37">
        <v>43</v>
      </c>
      <c r="F1443" s="38">
        <v>3612.43</v>
      </c>
      <c r="G1443" s="37">
        <f t="shared" si="67"/>
        <v>-4.5474735088646412E-13</v>
      </c>
      <c r="H1443" s="47">
        <v>37841</v>
      </c>
      <c r="I1443" s="37" t="str">
        <f t="shared" si="68"/>
        <v>Aug</v>
      </c>
      <c r="J1443" s="50">
        <v>8</v>
      </c>
      <c r="K1443" s="37">
        <v>2003</v>
      </c>
      <c r="L1443" s="38">
        <v>3</v>
      </c>
      <c r="M1443" s="37" t="s">
        <v>36</v>
      </c>
      <c r="N1443" s="38" t="s">
        <v>597</v>
      </c>
      <c r="O1443" s="37" t="s">
        <v>276</v>
      </c>
      <c r="P1443" s="38" t="s">
        <v>278</v>
      </c>
      <c r="Q1443" s="37" t="s">
        <v>43</v>
      </c>
      <c r="R1443" s="38" t="str">
        <f t="shared" si="69"/>
        <v>North America</v>
      </c>
      <c r="S1443" s="37" t="s">
        <v>60</v>
      </c>
      <c r="T1443" s="36" t="s">
        <v>662</v>
      </c>
      <c r="U1443" s="36">
        <v>4155551450</v>
      </c>
      <c r="V1443" s="36" t="s">
        <v>277</v>
      </c>
      <c r="W1443" s="36" t="s">
        <v>64</v>
      </c>
      <c r="X1443" s="36">
        <v>97562</v>
      </c>
      <c r="Y1443" s="36" t="s">
        <v>279</v>
      </c>
      <c r="Z1443" s="36" t="s">
        <v>280</v>
      </c>
    </row>
    <row r="1444" spans="1:26" x14ac:dyDescent="0.25">
      <c r="A1444" s="36">
        <v>10276</v>
      </c>
      <c r="B1444" s="36">
        <v>7</v>
      </c>
      <c r="C1444" s="37">
        <v>80</v>
      </c>
      <c r="D1444" s="38">
        <v>75.180000000000007</v>
      </c>
      <c r="E1444" s="37">
        <v>48</v>
      </c>
      <c r="F1444" s="38">
        <v>3608.64</v>
      </c>
      <c r="G1444" s="37">
        <f t="shared" si="67"/>
        <v>-4.5474735088646412E-13</v>
      </c>
      <c r="H1444" s="47">
        <v>38201</v>
      </c>
      <c r="I1444" s="37" t="str">
        <f t="shared" si="68"/>
        <v>Aug</v>
      </c>
      <c r="J1444" s="50">
        <v>8</v>
      </c>
      <c r="K1444" s="37">
        <v>2004</v>
      </c>
      <c r="L1444" s="38">
        <v>3</v>
      </c>
      <c r="M1444" s="37" t="s">
        <v>36</v>
      </c>
      <c r="N1444" s="38" t="s">
        <v>186</v>
      </c>
      <c r="O1444" s="37" t="s">
        <v>460</v>
      </c>
      <c r="P1444" s="38" t="s">
        <v>287</v>
      </c>
      <c r="Q1444" s="37" t="s">
        <v>43</v>
      </c>
      <c r="R1444" s="38" t="str">
        <f t="shared" si="69"/>
        <v>North America</v>
      </c>
      <c r="S1444" s="37" t="s">
        <v>60</v>
      </c>
      <c r="T1444" s="36" t="s">
        <v>647</v>
      </c>
      <c r="U1444" s="36">
        <v>6175557555</v>
      </c>
      <c r="V1444" s="36" t="s">
        <v>461</v>
      </c>
      <c r="W1444" s="36" t="s">
        <v>129</v>
      </c>
      <c r="X1444" s="36">
        <v>58339</v>
      </c>
      <c r="Y1444" s="36" t="s">
        <v>462</v>
      </c>
      <c r="Z1444" s="36" t="s">
        <v>463</v>
      </c>
    </row>
    <row r="1445" spans="1:26" x14ac:dyDescent="0.25">
      <c r="A1445" s="36">
        <v>10283</v>
      </c>
      <c r="B1445" s="36">
        <v>14</v>
      </c>
      <c r="C1445" s="37">
        <v>87</v>
      </c>
      <c r="D1445" s="38">
        <v>100</v>
      </c>
      <c r="E1445" s="37">
        <v>34</v>
      </c>
      <c r="F1445" s="38">
        <v>3580.88</v>
      </c>
      <c r="G1445" s="37">
        <f t="shared" si="67"/>
        <v>180.88000000000011</v>
      </c>
      <c r="H1445" s="47">
        <v>38219</v>
      </c>
      <c r="I1445" s="37" t="str">
        <f t="shared" si="68"/>
        <v>Aug</v>
      </c>
      <c r="J1445" s="50">
        <v>8</v>
      </c>
      <c r="K1445" s="37">
        <v>2004</v>
      </c>
      <c r="L1445" s="38">
        <v>3</v>
      </c>
      <c r="M1445" s="37" t="s">
        <v>36</v>
      </c>
      <c r="N1445" s="38" t="s">
        <v>549</v>
      </c>
      <c r="O1445" s="37" t="s">
        <v>376</v>
      </c>
      <c r="P1445" s="38" t="s">
        <v>379</v>
      </c>
      <c r="Q1445" s="37" t="s">
        <v>235</v>
      </c>
      <c r="R1445" s="38" t="str">
        <f t="shared" si="69"/>
        <v>North America</v>
      </c>
      <c r="S1445" s="37" t="s">
        <v>60</v>
      </c>
      <c r="T1445" s="36" t="s">
        <v>614</v>
      </c>
      <c r="U1445" s="36" t="s">
        <v>377</v>
      </c>
      <c r="V1445" s="36" t="s">
        <v>378</v>
      </c>
      <c r="W1445" s="36" t="s">
        <v>233</v>
      </c>
      <c r="X1445" s="36" t="s">
        <v>380</v>
      </c>
      <c r="Y1445" s="36" t="s">
        <v>381</v>
      </c>
      <c r="Z1445" s="36" t="s">
        <v>177</v>
      </c>
    </row>
    <row r="1446" spans="1:26" x14ac:dyDescent="0.25">
      <c r="A1446" s="36">
        <v>10283</v>
      </c>
      <c r="B1446" s="36">
        <v>9</v>
      </c>
      <c r="C1446" s="37">
        <v>66</v>
      </c>
      <c r="D1446" s="38">
        <v>78.67</v>
      </c>
      <c r="E1446" s="37">
        <v>45</v>
      </c>
      <c r="F1446" s="38">
        <v>3540.15</v>
      </c>
      <c r="G1446" s="37">
        <f t="shared" si="67"/>
        <v>0</v>
      </c>
      <c r="H1446" s="47">
        <v>38219</v>
      </c>
      <c r="I1446" s="37" t="str">
        <f t="shared" si="68"/>
        <v>Aug</v>
      </c>
      <c r="J1446" s="50">
        <v>8</v>
      </c>
      <c r="K1446" s="37">
        <v>2004</v>
      </c>
      <c r="L1446" s="38">
        <v>3</v>
      </c>
      <c r="M1446" s="37" t="s">
        <v>36</v>
      </c>
      <c r="N1446" s="38" t="s">
        <v>597</v>
      </c>
      <c r="O1446" s="37" t="s">
        <v>376</v>
      </c>
      <c r="P1446" s="38" t="s">
        <v>379</v>
      </c>
      <c r="Q1446" s="37" t="s">
        <v>235</v>
      </c>
      <c r="R1446" s="38" t="str">
        <f t="shared" si="69"/>
        <v>North America</v>
      </c>
      <c r="S1446" s="37" t="s">
        <v>60</v>
      </c>
      <c r="T1446" s="36" t="s">
        <v>660</v>
      </c>
      <c r="U1446" s="36" t="s">
        <v>377</v>
      </c>
      <c r="V1446" s="36" t="s">
        <v>378</v>
      </c>
      <c r="W1446" s="36" t="s">
        <v>233</v>
      </c>
      <c r="X1446" s="36" t="s">
        <v>380</v>
      </c>
      <c r="Y1446" s="36" t="s">
        <v>381</v>
      </c>
      <c r="Z1446" s="36" t="s">
        <v>177</v>
      </c>
    </row>
    <row r="1447" spans="1:26" x14ac:dyDescent="0.25">
      <c r="A1447" s="36">
        <v>10287</v>
      </c>
      <c r="B1447" s="36">
        <v>16</v>
      </c>
      <c r="C1447" s="37">
        <v>80</v>
      </c>
      <c r="D1447" s="38">
        <v>88.12</v>
      </c>
      <c r="E1447" s="37">
        <v>40</v>
      </c>
      <c r="F1447" s="38">
        <v>3524.8</v>
      </c>
      <c r="G1447" s="37">
        <f t="shared" si="67"/>
        <v>0</v>
      </c>
      <c r="H1447" s="47">
        <v>38229</v>
      </c>
      <c r="I1447" s="37" t="str">
        <f t="shared" si="68"/>
        <v>Aug</v>
      </c>
      <c r="J1447" s="50">
        <v>8</v>
      </c>
      <c r="K1447" s="37">
        <v>2004</v>
      </c>
      <c r="L1447" s="38">
        <v>3</v>
      </c>
      <c r="M1447" s="37" t="s">
        <v>36</v>
      </c>
      <c r="N1447" s="38" t="s">
        <v>186</v>
      </c>
      <c r="O1447" s="37" t="s">
        <v>448</v>
      </c>
      <c r="P1447" s="38" t="s">
        <v>451</v>
      </c>
      <c r="Q1447" s="37" t="s">
        <v>452</v>
      </c>
      <c r="R1447" s="38" t="str">
        <f t="shared" si="69"/>
        <v>Europe</v>
      </c>
      <c r="S1447" s="37" t="s">
        <v>60</v>
      </c>
      <c r="T1447" s="36" t="s">
        <v>647</v>
      </c>
      <c r="U1447" s="36" t="s">
        <v>449</v>
      </c>
      <c r="V1447" s="36" t="s">
        <v>450</v>
      </c>
      <c r="X1447" s="36">
        <v>1203</v>
      </c>
      <c r="Y1447" s="36" t="s">
        <v>453</v>
      </c>
      <c r="Z1447" s="36" t="s">
        <v>109</v>
      </c>
    </row>
    <row r="1448" spans="1:26" x14ac:dyDescent="0.25">
      <c r="A1448" s="36">
        <v>10287</v>
      </c>
      <c r="B1448" s="36">
        <v>3</v>
      </c>
      <c r="C1448" s="37">
        <v>142</v>
      </c>
      <c r="D1448" s="38">
        <v>100</v>
      </c>
      <c r="E1448" s="37">
        <v>24</v>
      </c>
      <c r="F1448" s="38">
        <v>3516.48</v>
      </c>
      <c r="G1448" s="37">
        <f t="shared" si="67"/>
        <v>1116.48</v>
      </c>
      <c r="H1448" s="47">
        <v>38229</v>
      </c>
      <c r="I1448" s="37" t="str">
        <f t="shared" si="68"/>
        <v>Aug</v>
      </c>
      <c r="J1448" s="50">
        <v>8</v>
      </c>
      <c r="K1448" s="37">
        <v>2004</v>
      </c>
      <c r="L1448" s="38">
        <v>3</v>
      </c>
      <c r="M1448" s="37" t="s">
        <v>36</v>
      </c>
      <c r="N1448" s="38" t="s">
        <v>186</v>
      </c>
      <c r="O1448" s="37" t="s">
        <v>448</v>
      </c>
      <c r="P1448" s="38" t="s">
        <v>451</v>
      </c>
      <c r="Q1448" s="37" t="s">
        <v>452</v>
      </c>
      <c r="R1448" s="38" t="str">
        <f t="shared" si="69"/>
        <v>Europe</v>
      </c>
      <c r="S1448" s="37" t="s">
        <v>60</v>
      </c>
      <c r="T1448" s="36" t="s">
        <v>585</v>
      </c>
      <c r="U1448" s="36" t="s">
        <v>449</v>
      </c>
      <c r="V1448" s="36" t="s">
        <v>450</v>
      </c>
      <c r="X1448" s="36">
        <v>1203</v>
      </c>
      <c r="Y1448" s="36" t="s">
        <v>453</v>
      </c>
      <c r="Z1448" s="36" t="s">
        <v>109</v>
      </c>
    </row>
    <row r="1449" spans="1:26" x14ac:dyDescent="0.25">
      <c r="A1449" s="36">
        <v>10145</v>
      </c>
      <c r="B1449" s="36">
        <v>16</v>
      </c>
      <c r="C1449" s="37">
        <v>109</v>
      </c>
      <c r="D1449" s="38">
        <v>87.54</v>
      </c>
      <c r="E1449" s="37">
        <v>40</v>
      </c>
      <c r="F1449" s="38">
        <v>3501.6</v>
      </c>
      <c r="G1449" s="37">
        <f t="shared" si="67"/>
        <v>-4.5474735088646412E-13</v>
      </c>
      <c r="H1449" s="47">
        <v>37858</v>
      </c>
      <c r="I1449" s="37" t="str">
        <f t="shared" si="68"/>
        <v>Aug</v>
      </c>
      <c r="J1449" s="50">
        <v>8</v>
      </c>
      <c r="K1449" s="37">
        <v>2003</v>
      </c>
      <c r="L1449" s="38">
        <v>3</v>
      </c>
      <c r="M1449" s="37" t="s">
        <v>36</v>
      </c>
      <c r="N1449" s="38" t="s">
        <v>565</v>
      </c>
      <c r="O1449" s="37" t="s">
        <v>61</v>
      </c>
      <c r="P1449" s="38" t="s">
        <v>63</v>
      </c>
      <c r="Q1449" s="37" t="s">
        <v>43</v>
      </c>
      <c r="R1449" s="38" t="str">
        <f t="shared" si="69"/>
        <v>North America</v>
      </c>
      <c r="S1449" s="37" t="s">
        <v>60</v>
      </c>
      <c r="T1449" s="36" t="s">
        <v>623</v>
      </c>
      <c r="U1449" s="36">
        <v>6265557265</v>
      </c>
      <c r="V1449" s="36" t="s">
        <v>62</v>
      </c>
      <c r="W1449" s="36" t="s">
        <v>64</v>
      </c>
      <c r="X1449" s="36">
        <v>90003</v>
      </c>
      <c r="Y1449" s="36" t="s">
        <v>65</v>
      </c>
      <c r="Z1449" s="36" t="s">
        <v>66</v>
      </c>
    </row>
    <row r="1450" spans="1:26" x14ac:dyDescent="0.25">
      <c r="A1450" s="36">
        <v>10280</v>
      </c>
      <c r="B1450" s="36">
        <v>7</v>
      </c>
      <c r="C1450" s="37">
        <v>99</v>
      </c>
      <c r="D1450" s="38">
        <v>100</v>
      </c>
      <c r="E1450" s="37">
        <v>34</v>
      </c>
      <c r="F1450" s="38">
        <v>3474.46</v>
      </c>
      <c r="G1450" s="37">
        <f t="shared" si="67"/>
        <v>74.460000000000036</v>
      </c>
      <c r="H1450" s="47">
        <v>38216</v>
      </c>
      <c r="I1450" s="37" t="str">
        <f t="shared" si="68"/>
        <v>Aug</v>
      </c>
      <c r="J1450" s="50">
        <v>8</v>
      </c>
      <c r="K1450" s="37">
        <v>2004</v>
      </c>
      <c r="L1450" s="38">
        <v>3</v>
      </c>
      <c r="M1450" s="37" t="s">
        <v>36</v>
      </c>
      <c r="N1450" s="38" t="s">
        <v>549</v>
      </c>
      <c r="O1450" s="37" t="s">
        <v>258</v>
      </c>
      <c r="P1450" s="38" t="s">
        <v>261</v>
      </c>
      <c r="Q1450" s="37" t="s">
        <v>262</v>
      </c>
      <c r="R1450" s="38" t="str">
        <f t="shared" si="69"/>
        <v>Europe</v>
      </c>
      <c r="S1450" s="37" t="s">
        <v>60</v>
      </c>
      <c r="T1450" s="36" t="s">
        <v>607</v>
      </c>
      <c r="U1450" s="36" t="s">
        <v>259</v>
      </c>
      <c r="V1450" s="36" t="s">
        <v>260</v>
      </c>
      <c r="X1450" s="36">
        <v>10100</v>
      </c>
      <c r="Y1450" s="36" t="s">
        <v>263</v>
      </c>
      <c r="Z1450" s="36" t="s">
        <v>264</v>
      </c>
    </row>
    <row r="1451" spans="1:26" x14ac:dyDescent="0.25">
      <c r="A1451" s="36">
        <v>10276</v>
      </c>
      <c r="B1451" s="36">
        <v>12</v>
      </c>
      <c r="C1451" s="37">
        <v>69</v>
      </c>
      <c r="D1451" s="38">
        <v>75.489999999999995</v>
      </c>
      <c r="E1451" s="37">
        <v>46</v>
      </c>
      <c r="F1451" s="38">
        <v>3472.54</v>
      </c>
      <c r="G1451" s="37">
        <f t="shared" si="67"/>
        <v>0</v>
      </c>
      <c r="H1451" s="47">
        <v>38201</v>
      </c>
      <c r="I1451" s="37" t="str">
        <f t="shared" si="68"/>
        <v>Aug</v>
      </c>
      <c r="J1451" s="50">
        <v>8</v>
      </c>
      <c r="K1451" s="37">
        <v>2004</v>
      </c>
      <c r="L1451" s="38">
        <v>3</v>
      </c>
      <c r="M1451" s="37" t="s">
        <v>36</v>
      </c>
      <c r="N1451" s="38" t="s">
        <v>37</v>
      </c>
      <c r="O1451" s="37" t="s">
        <v>460</v>
      </c>
      <c r="P1451" s="38" t="s">
        <v>287</v>
      </c>
      <c r="Q1451" s="37" t="s">
        <v>43</v>
      </c>
      <c r="R1451" s="38" t="str">
        <f t="shared" si="69"/>
        <v>North America</v>
      </c>
      <c r="S1451" s="37" t="s">
        <v>60</v>
      </c>
      <c r="T1451" s="36" t="s">
        <v>629</v>
      </c>
      <c r="U1451" s="36">
        <v>6175557555</v>
      </c>
      <c r="V1451" s="36" t="s">
        <v>461</v>
      </c>
      <c r="W1451" s="36" t="s">
        <v>129</v>
      </c>
      <c r="X1451" s="36">
        <v>58339</v>
      </c>
      <c r="Y1451" s="36" t="s">
        <v>462</v>
      </c>
      <c r="Z1451" s="36" t="s">
        <v>463</v>
      </c>
    </row>
    <row r="1452" spans="1:26" x14ac:dyDescent="0.25">
      <c r="A1452" s="36">
        <v>10143</v>
      </c>
      <c r="B1452" s="36">
        <v>12</v>
      </c>
      <c r="C1452" s="37">
        <v>105</v>
      </c>
      <c r="D1452" s="38">
        <v>100</v>
      </c>
      <c r="E1452" s="37">
        <v>34</v>
      </c>
      <c r="F1452" s="38">
        <v>3455.76</v>
      </c>
      <c r="G1452" s="37">
        <f t="shared" si="67"/>
        <v>55.760000000000218</v>
      </c>
      <c r="H1452" s="47">
        <v>37843</v>
      </c>
      <c r="I1452" s="37" t="str">
        <f t="shared" si="68"/>
        <v>Aug</v>
      </c>
      <c r="J1452" s="50">
        <v>8</v>
      </c>
      <c r="K1452" s="37">
        <v>2003</v>
      </c>
      <c r="L1452" s="38">
        <v>3</v>
      </c>
      <c r="M1452" s="37" t="s">
        <v>36</v>
      </c>
      <c r="N1452" s="38" t="s">
        <v>549</v>
      </c>
      <c r="O1452" s="37" t="s">
        <v>338</v>
      </c>
      <c r="P1452" s="38" t="s">
        <v>167</v>
      </c>
      <c r="Q1452" s="37" t="s">
        <v>43</v>
      </c>
      <c r="R1452" s="38" t="str">
        <f t="shared" si="69"/>
        <v>North America</v>
      </c>
      <c r="S1452" s="37" t="s">
        <v>60</v>
      </c>
      <c r="T1452" s="36" t="s">
        <v>611</v>
      </c>
      <c r="U1452" s="36">
        <v>5085559555</v>
      </c>
      <c r="V1452" s="36" t="s">
        <v>339</v>
      </c>
      <c r="W1452" s="36" t="s">
        <v>129</v>
      </c>
      <c r="X1452" s="36">
        <v>50553</v>
      </c>
      <c r="Y1452" s="36" t="s">
        <v>340</v>
      </c>
      <c r="Z1452" s="36" t="s">
        <v>341</v>
      </c>
    </row>
    <row r="1453" spans="1:26" x14ac:dyDescent="0.25">
      <c r="A1453" s="36">
        <v>10143</v>
      </c>
      <c r="B1453" s="36">
        <v>13</v>
      </c>
      <c r="C1453" s="37">
        <v>86</v>
      </c>
      <c r="D1453" s="38">
        <v>74.84</v>
      </c>
      <c r="E1453" s="37">
        <v>46</v>
      </c>
      <c r="F1453" s="38">
        <v>3442.64</v>
      </c>
      <c r="G1453" s="37">
        <f t="shared" si="67"/>
        <v>-4.5474735088646412E-13</v>
      </c>
      <c r="H1453" s="47">
        <v>37843</v>
      </c>
      <c r="I1453" s="37" t="str">
        <f t="shared" si="68"/>
        <v>Aug</v>
      </c>
      <c r="J1453" s="50">
        <v>8</v>
      </c>
      <c r="K1453" s="37">
        <v>2003</v>
      </c>
      <c r="L1453" s="38">
        <v>3</v>
      </c>
      <c r="M1453" s="37" t="s">
        <v>36</v>
      </c>
      <c r="N1453" s="38" t="s">
        <v>597</v>
      </c>
      <c r="O1453" s="37" t="s">
        <v>338</v>
      </c>
      <c r="P1453" s="38" t="s">
        <v>167</v>
      </c>
      <c r="Q1453" s="37" t="s">
        <v>43</v>
      </c>
      <c r="R1453" s="38" t="str">
        <f t="shared" si="69"/>
        <v>North America</v>
      </c>
      <c r="S1453" s="37" t="s">
        <v>60</v>
      </c>
      <c r="T1453" s="36" t="s">
        <v>598</v>
      </c>
      <c r="U1453" s="36">
        <v>5085559555</v>
      </c>
      <c r="V1453" s="36" t="s">
        <v>339</v>
      </c>
      <c r="W1453" s="36" t="s">
        <v>129</v>
      </c>
      <c r="X1453" s="36">
        <v>50553</v>
      </c>
      <c r="Y1453" s="36" t="s">
        <v>340</v>
      </c>
      <c r="Z1453" s="36" t="s">
        <v>341</v>
      </c>
    </row>
    <row r="1454" spans="1:26" x14ac:dyDescent="0.25">
      <c r="A1454" s="36">
        <v>10287</v>
      </c>
      <c r="B1454" s="36">
        <v>12</v>
      </c>
      <c r="C1454" s="37">
        <v>194</v>
      </c>
      <c r="D1454" s="38">
        <v>100</v>
      </c>
      <c r="E1454" s="37">
        <v>21</v>
      </c>
      <c r="F1454" s="38">
        <v>3432.24</v>
      </c>
      <c r="G1454" s="37">
        <f t="shared" si="67"/>
        <v>1332.2399999999998</v>
      </c>
      <c r="H1454" s="47">
        <v>38229</v>
      </c>
      <c r="I1454" s="37" t="str">
        <f t="shared" si="68"/>
        <v>Aug</v>
      </c>
      <c r="J1454" s="50">
        <v>8</v>
      </c>
      <c r="K1454" s="37">
        <v>2004</v>
      </c>
      <c r="L1454" s="38">
        <v>3</v>
      </c>
      <c r="M1454" s="37" t="s">
        <v>36</v>
      </c>
      <c r="N1454" s="38" t="s">
        <v>186</v>
      </c>
      <c r="O1454" s="37" t="s">
        <v>448</v>
      </c>
      <c r="P1454" s="38" t="s">
        <v>451</v>
      </c>
      <c r="Q1454" s="37" t="s">
        <v>452</v>
      </c>
      <c r="R1454" s="38" t="str">
        <f t="shared" si="69"/>
        <v>Europe</v>
      </c>
      <c r="S1454" s="37" t="s">
        <v>60</v>
      </c>
      <c r="T1454" s="36" t="s">
        <v>426</v>
      </c>
      <c r="U1454" s="36" t="s">
        <v>449</v>
      </c>
      <c r="V1454" s="36" t="s">
        <v>450</v>
      </c>
      <c r="X1454" s="36">
        <v>1203</v>
      </c>
      <c r="Y1454" s="36" t="s">
        <v>453</v>
      </c>
      <c r="Z1454" s="36" t="s">
        <v>109</v>
      </c>
    </row>
    <row r="1455" spans="1:26" x14ac:dyDescent="0.25">
      <c r="A1455" s="36">
        <v>10283</v>
      </c>
      <c r="B1455" s="36">
        <v>11</v>
      </c>
      <c r="C1455" s="37">
        <v>99</v>
      </c>
      <c r="D1455" s="38">
        <v>89.38</v>
      </c>
      <c r="E1455" s="37">
        <v>38</v>
      </c>
      <c r="F1455" s="38">
        <v>3396.44</v>
      </c>
      <c r="G1455" s="37">
        <f t="shared" si="67"/>
        <v>4.5474735088646412E-13</v>
      </c>
      <c r="H1455" s="47">
        <v>38219</v>
      </c>
      <c r="I1455" s="37" t="str">
        <f t="shared" si="68"/>
        <v>Aug</v>
      </c>
      <c r="J1455" s="50">
        <v>8</v>
      </c>
      <c r="K1455" s="37">
        <v>2004</v>
      </c>
      <c r="L1455" s="38">
        <v>3</v>
      </c>
      <c r="M1455" s="37" t="s">
        <v>36</v>
      </c>
      <c r="N1455" s="38" t="s">
        <v>597</v>
      </c>
      <c r="O1455" s="37" t="s">
        <v>376</v>
      </c>
      <c r="P1455" s="38" t="s">
        <v>379</v>
      </c>
      <c r="Q1455" s="37" t="s">
        <v>235</v>
      </c>
      <c r="R1455" s="38" t="str">
        <f t="shared" si="69"/>
        <v>North America</v>
      </c>
      <c r="S1455" s="37" t="s">
        <v>60</v>
      </c>
      <c r="T1455" s="36" t="s">
        <v>670</v>
      </c>
      <c r="U1455" s="36" t="s">
        <v>377</v>
      </c>
      <c r="V1455" s="36" t="s">
        <v>378</v>
      </c>
      <c r="W1455" s="36" t="s">
        <v>233</v>
      </c>
      <c r="X1455" s="36" t="s">
        <v>380</v>
      </c>
      <c r="Y1455" s="36" t="s">
        <v>381</v>
      </c>
      <c r="Z1455" s="36" t="s">
        <v>177</v>
      </c>
    </row>
    <row r="1456" spans="1:26" x14ac:dyDescent="0.25">
      <c r="A1456" s="36">
        <v>10142</v>
      </c>
      <c r="B1456" s="36">
        <v>6</v>
      </c>
      <c r="C1456" s="37">
        <v>122</v>
      </c>
      <c r="D1456" s="38">
        <v>100</v>
      </c>
      <c r="E1456" s="37">
        <v>33</v>
      </c>
      <c r="F1456" s="38">
        <v>3366</v>
      </c>
      <c r="G1456" s="37">
        <f t="shared" si="67"/>
        <v>66</v>
      </c>
      <c r="H1456" s="47">
        <v>37841</v>
      </c>
      <c r="I1456" s="37" t="str">
        <f t="shared" si="68"/>
        <v>Aug</v>
      </c>
      <c r="J1456" s="50">
        <v>8</v>
      </c>
      <c r="K1456" s="37">
        <v>2003</v>
      </c>
      <c r="L1456" s="38">
        <v>3</v>
      </c>
      <c r="M1456" s="37" t="s">
        <v>36</v>
      </c>
      <c r="N1456" s="38" t="s">
        <v>597</v>
      </c>
      <c r="O1456" s="37" t="s">
        <v>276</v>
      </c>
      <c r="P1456" s="38" t="s">
        <v>278</v>
      </c>
      <c r="Q1456" s="37" t="s">
        <v>43</v>
      </c>
      <c r="R1456" s="38" t="str">
        <f t="shared" si="69"/>
        <v>North America</v>
      </c>
      <c r="S1456" s="37" t="s">
        <v>60</v>
      </c>
      <c r="T1456" s="36" t="s">
        <v>626</v>
      </c>
      <c r="U1456" s="36">
        <v>4155551450</v>
      </c>
      <c r="V1456" s="36" t="s">
        <v>277</v>
      </c>
      <c r="W1456" s="36" t="s">
        <v>64</v>
      </c>
      <c r="X1456" s="36">
        <v>97562</v>
      </c>
      <c r="Y1456" s="36" t="s">
        <v>279</v>
      </c>
      <c r="Z1456" s="36" t="s">
        <v>280</v>
      </c>
    </row>
    <row r="1457" spans="1:26" x14ac:dyDescent="0.25">
      <c r="A1457" s="36">
        <v>10145</v>
      </c>
      <c r="B1457" s="36">
        <v>4</v>
      </c>
      <c r="C1457" s="37">
        <v>102</v>
      </c>
      <c r="D1457" s="38">
        <v>100</v>
      </c>
      <c r="E1457" s="37">
        <v>27</v>
      </c>
      <c r="F1457" s="38">
        <v>3251.34</v>
      </c>
      <c r="G1457" s="37">
        <f t="shared" si="67"/>
        <v>551.34000000000015</v>
      </c>
      <c r="H1457" s="47">
        <v>37858</v>
      </c>
      <c r="I1457" s="37" t="str">
        <f t="shared" si="68"/>
        <v>Aug</v>
      </c>
      <c r="J1457" s="50">
        <v>8</v>
      </c>
      <c r="K1457" s="37">
        <v>2003</v>
      </c>
      <c r="L1457" s="38">
        <v>3</v>
      </c>
      <c r="M1457" s="37" t="s">
        <v>36</v>
      </c>
      <c r="N1457" s="38" t="s">
        <v>37</v>
      </c>
      <c r="O1457" s="37" t="s">
        <v>61</v>
      </c>
      <c r="P1457" s="38" t="s">
        <v>63</v>
      </c>
      <c r="Q1457" s="37" t="s">
        <v>43</v>
      </c>
      <c r="R1457" s="38" t="str">
        <f t="shared" si="69"/>
        <v>North America</v>
      </c>
      <c r="S1457" s="37" t="s">
        <v>60</v>
      </c>
      <c r="T1457" s="36" t="s">
        <v>655</v>
      </c>
      <c r="U1457" s="36">
        <v>6265557265</v>
      </c>
      <c r="V1457" s="36" t="s">
        <v>62</v>
      </c>
      <c r="W1457" s="36" t="s">
        <v>64</v>
      </c>
      <c r="X1457" s="36">
        <v>90003</v>
      </c>
      <c r="Y1457" s="36" t="s">
        <v>65</v>
      </c>
      <c r="Z1457" s="36" t="s">
        <v>66</v>
      </c>
    </row>
    <row r="1458" spans="1:26" x14ac:dyDescent="0.25">
      <c r="A1458" s="36">
        <v>10142</v>
      </c>
      <c r="B1458" s="36">
        <v>4</v>
      </c>
      <c r="C1458" s="37">
        <v>99</v>
      </c>
      <c r="D1458" s="38">
        <v>85.41</v>
      </c>
      <c r="E1458" s="37">
        <v>38</v>
      </c>
      <c r="F1458" s="38">
        <v>3245.58</v>
      </c>
      <c r="G1458" s="37">
        <f t="shared" si="67"/>
        <v>0</v>
      </c>
      <c r="H1458" s="47">
        <v>37841</v>
      </c>
      <c r="I1458" s="37" t="str">
        <f t="shared" si="68"/>
        <v>Aug</v>
      </c>
      <c r="J1458" s="50">
        <v>8</v>
      </c>
      <c r="K1458" s="37">
        <v>2003</v>
      </c>
      <c r="L1458" s="38">
        <v>3</v>
      </c>
      <c r="M1458" s="37" t="s">
        <v>36</v>
      </c>
      <c r="N1458" s="38" t="s">
        <v>597</v>
      </c>
      <c r="O1458" s="37" t="s">
        <v>276</v>
      </c>
      <c r="P1458" s="38" t="s">
        <v>278</v>
      </c>
      <c r="Q1458" s="37" t="s">
        <v>43</v>
      </c>
      <c r="R1458" s="38" t="str">
        <f t="shared" si="69"/>
        <v>North America</v>
      </c>
      <c r="S1458" s="37" t="s">
        <v>60</v>
      </c>
      <c r="T1458" s="36" t="s">
        <v>670</v>
      </c>
      <c r="U1458" s="36">
        <v>4155551450</v>
      </c>
      <c r="V1458" s="36" t="s">
        <v>277</v>
      </c>
      <c r="W1458" s="36" t="s">
        <v>64</v>
      </c>
      <c r="X1458" s="36">
        <v>97562</v>
      </c>
      <c r="Y1458" s="36" t="s">
        <v>279</v>
      </c>
      <c r="Z1458" s="36" t="s">
        <v>280</v>
      </c>
    </row>
    <row r="1459" spans="1:26" x14ac:dyDescent="0.25">
      <c r="A1459" s="36">
        <v>10282</v>
      </c>
      <c r="B1459" s="36">
        <v>13</v>
      </c>
      <c r="C1459" s="37">
        <v>163</v>
      </c>
      <c r="D1459" s="38">
        <v>100</v>
      </c>
      <c r="E1459" s="37">
        <v>23</v>
      </c>
      <c r="F1459" s="38">
        <v>3238.63</v>
      </c>
      <c r="G1459" s="37">
        <f t="shared" si="67"/>
        <v>938.63000000000011</v>
      </c>
      <c r="H1459" s="47">
        <v>38219</v>
      </c>
      <c r="I1459" s="37" t="str">
        <f t="shared" si="68"/>
        <v>Aug</v>
      </c>
      <c r="J1459" s="50">
        <v>8</v>
      </c>
      <c r="K1459" s="37">
        <v>2004</v>
      </c>
      <c r="L1459" s="38">
        <v>3</v>
      </c>
      <c r="M1459" s="37" t="s">
        <v>36</v>
      </c>
      <c r="N1459" s="38" t="s">
        <v>186</v>
      </c>
      <c r="O1459" s="37" t="s">
        <v>276</v>
      </c>
      <c r="P1459" s="38" t="s">
        <v>278</v>
      </c>
      <c r="Q1459" s="37" t="s">
        <v>43</v>
      </c>
      <c r="R1459" s="38" t="str">
        <f t="shared" si="69"/>
        <v>North America</v>
      </c>
      <c r="S1459" s="37" t="s">
        <v>60</v>
      </c>
      <c r="T1459" s="36" t="s">
        <v>586</v>
      </c>
      <c r="U1459" s="36">
        <v>4155551450</v>
      </c>
      <c r="V1459" s="36" t="s">
        <v>277</v>
      </c>
      <c r="W1459" s="36" t="s">
        <v>64</v>
      </c>
      <c r="X1459" s="36">
        <v>97562</v>
      </c>
      <c r="Y1459" s="36" t="s">
        <v>279</v>
      </c>
      <c r="Z1459" s="36" t="s">
        <v>280</v>
      </c>
    </row>
    <row r="1460" spans="1:26" x14ac:dyDescent="0.25">
      <c r="A1460" s="36">
        <v>10276</v>
      </c>
      <c r="B1460" s="36">
        <v>4</v>
      </c>
      <c r="C1460" s="37">
        <v>79</v>
      </c>
      <c r="D1460" s="38">
        <v>83.79</v>
      </c>
      <c r="E1460" s="37">
        <v>38</v>
      </c>
      <c r="F1460" s="38">
        <v>3184.02</v>
      </c>
      <c r="G1460" s="37">
        <f t="shared" si="67"/>
        <v>-4.5474735088646412E-13</v>
      </c>
      <c r="H1460" s="47">
        <v>38201</v>
      </c>
      <c r="I1460" s="37" t="str">
        <f t="shared" si="68"/>
        <v>Aug</v>
      </c>
      <c r="J1460" s="50">
        <v>8</v>
      </c>
      <c r="K1460" s="37">
        <v>2004</v>
      </c>
      <c r="L1460" s="38">
        <v>3</v>
      </c>
      <c r="M1460" s="37" t="s">
        <v>36</v>
      </c>
      <c r="N1460" s="38" t="s">
        <v>186</v>
      </c>
      <c r="O1460" s="37" t="s">
        <v>460</v>
      </c>
      <c r="P1460" s="38" t="s">
        <v>287</v>
      </c>
      <c r="Q1460" s="37" t="s">
        <v>43</v>
      </c>
      <c r="R1460" s="38" t="str">
        <f t="shared" si="69"/>
        <v>North America</v>
      </c>
      <c r="S1460" s="37" t="s">
        <v>60</v>
      </c>
      <c r="T1460" s="36" t="s">
        <v>517</v>
      </c>
      <c r="U1460" s="36">
        <v>6175557555</v>
      </c>
      <c r="V1460" s="36" t="s">
        <v>461</v>
      </c>
      <c r="W1460" s="36" t="s">
        <v>129</v>
      </c>
      <c r="X1460" s="36">
        <v>58339</v>
      </c>
      <c r="Y1460" s="36" t="s">
        <v>462</v>
      </c>
      <c r="Z1460" s="36" t="s">
        <v>463</v>
      </c>
    </row>
    <row r="1461" spans="1:26" x14ac:dyDescent="0.25">
      <c r="A1461" s="36">
        <v>10283</v>
      </c>
      <c r="B1461" s="36">
        <v>8</v>
      </c>
      <c r="C1461" s="37">
        <v>88</v>
      </c>
      <c r="D1461" s="38">
        <v>92.94</v>
      </c>
      <c r="E1461" s="37">
        <v>34</v>
      </c>
      <c r="F1461" s="38">
        <v>3159.96</v>
      </c>
      <c r="G1461" s="37">
        <f t="shared" si="67"/>
        <v>0</v>
      </c>
      <c r="H1461" s="47">
        <v>38219</v>
      </c>
      <c r="I1461" s="37" t="str">
        <f t="shared" si="68"/>
        <v>Aug</v>
      </c>
      <c r="J1461" s="50">
        <v>8</v>
      </c>
      <c r="K1461" s="37">
        <v>2004</v>
      </c>
      <c r="L1461" s="38">
        <v>3</v>
      </c>
      <c r="M1461" s="37" t="s">
        <v>36</v>
      </c>
      <c r="N1461" s="38" t="s">
        <v>549</v>
      </c>
      <c r="O1461" s="37" t="s">
        <v>376</v>
      </c>
      <c r="P1461" s="38" t="s">
        <v>379</v>
      </c>
      <c r="Q1461" s="37" t="s">
        <v>235</v>
      </c>
      <c r="R1461" s="38" t="str">
        <f t="shared" si="69"/>
        <v>North America</v>
      </c>
      <c r="S1461" s="37" t="s">
        <v>60</v>
      </c>
      <c r="T1461" s="36" t="s">
        <v>635</v>
      </c>
      <c r="U1461" s="36" t="s">
        <v>377</v>
      </c>
      <c r="V1461" s="36" t="s">
        <v>378</v>
      </c>
      <c r="W1461" s="36" t="s">
        <v>233</v>
      </c>
      <c r="X1461" s="36" t="s">
        <v>380</v>
      </c>
      <c r="Y1461" s="36" t="s">
        <v>381</v>
      </c>
      <c r="Z1461" s="36" t="s">
        <v>177</v>
      </c>
    </row>
    <row r="1462" spans="1:26" x14ac:dyDescent="0.25">
      <c r="A1462" s="36">
        <v>10278</v>
      </c>
      <c r="B1462" s="36">
        <v>9</v>
      </c>
      <c r="C1462" s="37">
        <v>140</v>
      </c>
      <c r="D1462" s="38">
        <v>100</v>
      </c>
      <c r="E1462" s="37">
        <v>25</v>
      </c>
      <c r="F1462" s="38">
        <v>3159.75</v>
      </c>
      <c r="G1462" s="37">
        <f t="shared" si="67"/>
        <v>659.75</v>
      </c>
      <c r="H1462" s="47">
        <v>38205</v>
      </c>
      <c r="I1462" s="37" t="str">
        <f t="shared" si="68"/>
        <v>Aug</v>
      </c>
      <c r="J1462" s="50">
        <v>8</v>
      </c>
      <c r="K1462" s="37">
        <v>2004</v>
      </c>
      <c r="L1462" s="38">
        <v>3</v>
      </c>
      <c r="M1462" s="37" t="s">
        <v>36</v>
      </c>
      <c r="N1462" s="38" t="s">
        <v>186</v>
      </c>
      <c r="O1462" s="37" t="s">
        <v>538</v>
      </c>
      <c r="P1462" s="38" t="s">
        <v>540</v>
      </c>
      <c r="Q1462" s="37" t="s">
        <v>43</v>
      </c>
      <c r="R1462" s="38" t="str">
        <f t="shared" si="69"/>
        <v>North America</v>
      </c>
      <c r="S1462" s="37" t="s">
        <v>60</v>
      </c>
      <c r="T1462" s="36" t="s">
        <v>641</v>
      </c>
      <c r="U1462" s="36">
        <v>7025551838</v>
      </c>
      <c r="V1462" s="36" t="s">
        <v>539</v>
      </c>
      <c r="W1462" s="36" t="s">
        <v>541</v>
      </c>
      <c r="X1462" s="36">
        <v>83030</v>
      </c>
      <c r="Y1462" s="36" t="s">
        <v>119</v>
      </c>
      <c r="Z1462" s="36" t="s">
        <v>403</v>
      </c>
    </row>
    <row r="1463" spans="1:26" x14ac:dyDescent="0.25">
      <c r="A1463" s="36">
        <v>10142</v>
      </c>
      <c r="B1463" s="36">
        <v>16</v>
      </c>
      <c r="C1463" s="37">
        <v>62</v>
      </c>
      <c r="D1463" s="38">
        <v>74.569999999999993</v>
      </c>
      <c r="E1463" s="37">
        <v>42</v>
      </c>
      <c r="F1463" s="38">
        <v>3131.94</v>
      </c>
      <c r="G1463" s="37">
        <f t="shared" si="67"/>
        <v>4.5474735088646412E-13</v>
      </c>
      <c r="H1463" s="47">
        <v>37841</v>
      </c>
      <c r="I1463" s="37" t="str">
        <f t="shared" si="68"/>
        <v>Aug</v>
      </c>
      <c r="J1463" s="50">
        <v>8</v>
      </c>
      <c r="K1463" s="37">
        <v>2003</v>
      </c>
      <c r="L1463" s="38">
        <v>3</v>
      </c>
      <c r="M1463" s="37" t="s">
        <v>36</v>
      </c>
      <c r="N1463" s="38" t="s">
        <v>604</v>
      </c>
      <c r="O1463" s="37" t="s">
        <v>276</v>
      </c>
      <c r="P1463" s="38" t="s">
        <v>278</v>
      </c>
      <c r="Q1463" s="37" t="s">
        <v>43</v>
      </c>
      <c r="R1463" s="38" t="str">
        <f t="shared" si="69"/>
        <v>North America</v>
      </c>
      <c r="S1463" s="37" t="s">
        <v>60</v>
      </c>
      <c r="T1463" s="36" t="s">
        <v>652</v>
      </c>
      <c r="U1463" s="36">
        <v>4155551450</v>
      </c>
      <c r="V1463" s="36" t="s">
        <v>277</v>
      </c>
      <c r="W1463" s="36" t="s">
        <v>64</v>
      </c>
      <c r="X1463" s="36">
        <v>97562</v>
      </c>
      <c r="Y1463" s="36" t="s">
        <v>279</v>
      </c>
      <c r="Z1463" s="36" t="s">
        <v>280</v>
      </c>
    </row>
    <row r="1464" spans="1:26" x14ac:dyDescent="0.25">
      <c r="A1464" s="36">
        <v>10277</v>
      </c>
      <c r="B1464" s="36">
        <v>1</v>
      </c>
      <c r="C1464" s="37">
        <v>115</v>
      </c>
      <c r="D1464" s="38">
        <v>100</v>
      </c>
      <c r="E1464" s="37">
        <v>28</v>
      </c>
      <c r="F1464" s="38">
        <v>3127.88</v>
      </c>
      <c r="G1464" s="37">
        <f t="shared" si="67"/>
        <v>327.88000000000011</v>
      </c>
      <c r="H1464" s="47">
        <v>38203</v>
      </c>
      <c r="I1464" s="37" t="str">
        <f t="shared" si="68"/>
        <v>Aug</v>
      </c>
      <c r="J1464" s="50">
        <v>8</v>
      </c>
      <c r="K1464" s="37">
        <v>2004</v>
      </c>
      <c r="L1464" s="38">
        <v>3</v>
      </c>
      <c r="M1464" s="37" t="s">
        <v>36</v>
      </c>
      <c r="N1464" s="38" t="s">
        <v>186</v>
      </c>
      <c r="O1464" s="37" t="s">
        <v>201</v>
      </c>
      <c r="P1464" s="38" t="s">
        <v>204</v>
      </c>
      <c r="Q1464" s="37" t="s">
        <v>204</v>
      </c>
      <c r="R1464" s="38" t="str">
        <f t="shared" si="69"/>
        <v>Asia &amp; Pacific</v>
      </c>
      <c r="S1464" s="37" t="s">
        <v>60</v>
      </c>
      <c r="T1464" s="36" t="s">
        <v>529</v>
      </c>
      <c r="U1464" s="36" t="s">
        <v>202</v>
      </c>
      <c r="V1464" s="36" t="s">
        <v>203</v>
      </c>
      <c r="X1464" s="36">
        <v>79903</v>
      </c>
      <c r="Y1464" s="36" t="s">
        <v>206</v>
      </c>
      <c r="Z1464" s="36" t="s">
        <v>207</v>
      </c>
    </row>
    <row r="1465" spans="1:26" x14ac:dyDescent="0.25">
      <c r="A1465" s="36">
        <v>10145</v>
      </c>
      <c r="B1465" s="36">
        <v>12</v>
      </c>
      <c r="C1465" s="37">
        <v>99</v>
      </c>
      <c r="D1465" s="38">
        <v>93.9</v>
      </c>
      <c r="E1465" s="37">
        <v>33</v>
      </c>
      <c r="F1465" s="38">
        <v>3098.7</v>
      </c>
      <c r="G1465" s="37">
        <f t="shared" si="67"/>
        <v>-4.5474735088646412E-13</v>
      </c>
      <c r="H1465" s="47">
        <v>37858</v>
      </c>
      <c r="I1465" s="37" t="str">
        <f t="shared" si="68"/>
        <v>Aug</v>
      </c>
      <c r="J1465" s="50">
        <v>8</v>
      </c>
      <c r="K1465" s="37">
        <v>2003</v>
      </c>
      <c r="L1465" s="38">
        <v>3</v>
      </c>
      <c r="M1465" s="37" t="s">
        <v>36</v>
      </c>
      <c r="N1465" s="38" t="s">
        <v>37</v>
      </c>
      <c r="O1465" s="37" t="s">
        <v>61</v>
      </c>
      <c r="P1465" s="38" t="s">
        <v>63</v>
      </c>
      <c r="Q1465" s="37" t="s">
        <v>43</v>
      </c>
      <c r="R1465" s="38" t="str">
        <f t="shared" si="69"/>
        <v>North America</v>
      </c>
      <c r="S1465" s="37" t="s">
        <v>60</v>
      </c>
      <c r="T1465" s="36" t="s">
        <v>649</v>
      </c>
      <c r="U1465" s="36">
        <v>6265557265</v>
      </c>
      <c r="V1465" s="36" t="s">
        <v>62</v>
      </c>
      <c r="W1465" s="36" t="s">
        <v>64</v>
      </c>
      <c r="X1465" s="36">
        <v>90003</v>
      </c>
      <c r="Y1465" s="36" t="s">
        <v>65</v>
      </c>
      <c r="Z1465" s="36" t="s">
        <v>66</v>
      </c>
    </row>
    <row r="1466" spans="1:26" x14ac:dyDescent="0.25">
      <c r="A1466" s="36">
        <v>10145</v>
      </c>
      <c r="B1466" s="36">
        <v>2</v>
      </c>
      <c r="C1466" s="37">
        <v>81</v>
      </c>
      <c r="D1466" s="38">
        <v>81.36</v>
      </c>
      <c r="E1466" s="37">
        <v>38</v>
      </c>
      <c r="F1466" s="38">
        <v>3091.68</v>
      </c>
      <c r="G1466" s="37">
        <f t="shared" si="67"/>
        <v>0</v>
      </c>
      <c r="H1466" s="47">
        <v>37858</v>
      </c>
      <c r="I1466" s="37" t="str">
        <f t="shared" si="68"/>
        <v>Aug</v>
      </c>
      <c r="J1466" s="50">
        <v>8</v>
      </c>
      <c r="K1466" s="37">
        <v>2003</v>
      </c>
      <c r="L1466" s="38">
        <v>3</v>
      </c>
      <c r="M1466" s="37" t="s">
        <v>36</v>
      </c>
      <c r="N1466" s="38" t="s">
        <v>37</v>
      </c>
      <c r="O1466" s="37" t="s">
        <v>61</v>
      </c>
      <c r="P1466" s="38" t="s">
        <v>63</v>
      </c>
      <c r="Q1466" s="37" t="s">
        <v>43</v>
      </c>
      <c r="R1466" s="38" t="str">
        <f t="shared" si="69"/>
        <v>North America</v>
      </c>
      <c r="S1466" s="37" t="s">
        <v>60</v>
      </c>
      <c r="T1466" s="36" t="s">
        <v>659</v>
      </c>
      <c r="U1466" s="36">
        <v>6265557265</v>
      </c>
      <c r="V1466" s="36" t="s">
        <v>62</v>
      </c>
      <c r="W1466" s="36" t="s">
        <v>64</v>
      </c>
      <c r="X1466" s="36">
        <v>90003</v>
      </c>
      <c r="Y1466" s="36" t="s">
        <v>65</v>
      </c>
      <c r="Z1466" s="36" t="s">
        <v>66</v>
      </c>
    </row>
    <row r="1467" spans="1:26" x14ac:dyDescent="0.25">
      <c r="A1467" s="36">
        <v>10283</v>
      </c>
      <c r="B1467" s="36">
        <v>7</v>
      </c>
      <c r="C1467" s="37">
        <v>72</v>
      </c>
      <c r="D1467" s="38">
        <v>65.77</v>
      </c>
      <c r="E1467" s="37">
        <v>47</v>
      </c>
      <c r="F1467" s="38">
        <v>3091.19</v>
      </c>
      <c r="G1467" s="37">
        <f t="shared" si="67"/>
        <v>4.5474735088646412E-13</v>
      </c>
      <c r="H1467" s="47">
        <v>38219</v>
      </c>
      <c r="I1467" s="37" t="str">
        <f t="shared" si="68"/>
        <v>Aug</v>
      </c>
      <c r="J1467" s="50">
        <v>8</v>
      </c>
      <c r="K1467" s="37">
        <v>2004</v>
      </c>
      <c r="L1467" s="38">
        <v>3</v>
      </c>
      <c r="M1467" s="37" t="s">
        <v>36</v>
      </c>
      <c r="N1467" s="38" t="s">
        <v>597</v>
      </c>
      <c r="O1467" s="37" t="s">
        <v>376</v>
      </c>
      <c r="P1467" s="38" t="s">
        <v>379</v>
      </c>
      <c r="Q1467" s="37" t="s">
        <v>235</v>
      </c>
      <c r="R1467" s="38" t="str">
        <f t="shared" si="69"/>
        <v>North America</v>
      </c>
      <c r="S1467" s="37" t="s">
        <v>60</v>
      </c>
      <c r="T1467" s="36" t="s">
        <v>665</v>
      </c>
      <c r="U1467" s="36" t="s">
        <v>377</v>
      </c>
      <c r="V1467" s="36" t="s">
        <v>378</v>
      </c>
      <c r="W1467" s="36" t="s">
        <v>233</v>
      </c>
      <c r="X1467" s="36" t="s">
        <v>380</v>
      </c>
      <c r="Y1467" s="36" t="s">
        <v>381</v>
      </c>
      <c r="Z1467" s="36" t="s">
        <v>177</v>
      </c>
    </row>
    <row r="1468" spans="1:26" x14ac:dyDescent="0.25">
      <c r="A1468" s="36">
        <v>10285</v>
      </c>
      <c r="B1468" s="36">
        <v>2</v>
      </c>
      <c r="C1468" s="37">
        <v>81</v>
      </c>
      <c r="D1468" s="38">
        <v>78.92</v>
      </c>
      <c r="E1468" s="37">
        <v>39</v>
      </c>
      <c r="F1468" s="38">
        <v>3077.88</v>
      </c>
      <c r="G1468" s="37">
        <f t="shared" si="67"/>
        <v>0</v>
      </c>
      <c r="H1468" s="47">
        <v>38226</v>
      </c>
      <c r="I1468" s="37" t="str">
        <f t="shared" si="68"/>
        <v>Aug</v>
      </c>
      <c r="J1468" s="50">
        <v>8</v>
      </c>
      <c r="K1468" s="37">
        <v>2004</v>
      </c>
      <c r="L1468" s="38">
        <v>3</v>
      </c>
      <c r="M1468" s="37" t="s">
        <v>36</v>
      </c>
      <c r="N1468" s="38" t="s">
        <v>37</v>
      </c>
      <c r="O1468" s="37" t="s">
        <v>126</v>
      </c>
      <c r="P1468" s="38" t="s">
        <v>128</v>
      </c>
      <c r="Q1468" s="37" t="s">
        <v>43</v>
      </c>
      <c r="R1468" s="38" t="str">
        <f t="shared" si="69"/>
        <v>North America</v>
      </c>
      <c r="S1468" s="37" t="s">
        <v>60</v>
      </c>
      <c r="T1468" s="36" t="s">
        <v>659</v>
      </c>
      <c r="U1468" s="36">
        <v>6175558555</v>
      </c>
      <c r="V1468" s="36" t="s">
        <v>127</v>
      </c>
      <c r="W1468" s="36" t="s">
        <v>129</v>
      </c>
      <c r="X1468" s="36">
        <v>51247</v>
      </c>
      <c r="Y1468" s="36" t="s">
        <v>130</v>
      </c>
      <c r="Z1468" s="36" t="s">
        <v>131</v>
      </c>
    </row>
    <row r="1469" spans="1:26" x14ac:dyDescent="0.25">
      <c r="A1469" s="36">
        <v>10287</v>
      </c>
      <c r="B1469" s="36">
        <v>15</v>
      </c>
      <c r="C1469" s="37">
        <v>80</v>
      </c>
      <c r="D1469" s="38">
        <v>70.760000000000005</v>
      </c>
      <c r="E1469" s="37">
        <v>43</v>
      </c>
      <c r="F1469" s="38">
        <v>3042.68</v>
      </c>
      <c r="G1469" s="37">
        <f t="shared" si="67"/>
        <v>-4.5474735088646412E-13</v>
      </c>
      <c r="H1469" s="47">
        <v>38229</v>
      </c>
      <c r="I1469" s="37" t="str">
        <f t="shared" si="68"/>
        <v>Aug</v>
      </c>
      <c r="J1469" s="50">
        <v>8</v>
      </c>
      <c r="K1469" s="37">
        <v>2004</v>
      </c>
      <c r="L1469" s="38">
        <v>3</v>
      </c>
      <c r="M1469" s="37" t="s">
        <v>36</v>
      </c>
      <c r="N1469" s="38" t="s">
        <v>186</v>
      </c>
      <c r="O1469" s="37" t="s">
        <v>448</v>
      </c>
      <c r="P1469" s="38" t="s">
        <v>451</v>
      </c>
      <c r="Q1469" s="37" t="s">
        <v>452</v>
      </c>
      <c r="R1469" s="38" t="str">
        <f t="shared" si="69"/>
        <v>Europe</v>
      </c>
      <c r="S1469" s="37" t="s">
        <v>60</v>
      </c>
      <c r="T1469" s="36" t="s">
        <v>606</v>
      </c>
      <c r="U1469" s="36" t="s">
        <v>449</v>
      </c>
      <c r="V1469" s="36" t="s">
        <v>450</v>
      </c>
      <c r="X1469" s="36">
        <v>1203</v>
      </c>
      <c r="Y1469" s="36" t="s">
        <v>453</v>
      </c>
      <c r="Z1469" s="36" t="s">
        <v>109</v>
      </c>
    </row>
    <row r="1470" spans="1:26" x14ac:dyDescent="0.25">
      <c r="A1470" s="36">
        <v>10280</v>
      </c>
      <c r="B1470" s="36">
        <v>4</v>
      </c>
      <c r="C1470" s="37">
        <v>104</v>
      </c>
      <c r="D1470" s="38">
        <v>100</v>
      </c>
      <c r="E1470" s="37">
        <v>29</v>
      </c>
      <c r="F1470" s="38">
        <v>3006.43</v>
      </c>
      <c r="G1470" s="37">
        <f t="shared" si="67"/>
        <v>106.42999999999984</v>
      </c>
      <c r="H1470" s="47">
        <v>38216</v>
      </c>
      <c r="I1470" s="37" t="str">
        <f t="shared" si="68"/>
        <v>Aug</v>
      </c>
      <c r="J1470" s="50">
        <v>8</v>
      </c>
      <c r="K1470" s="37">
        <v>2004</v>
      </c>
      <c r="L1470" s="38">
        <v>3</v>
      </c>
      <c r="M1470" s="37" t="s">
        <v>36</v>
      </c>
      <c r="N1470" s="38" t="s">
        <v>549</v>
      </c>
      <c r="O1470" s="37" t="s">
        <v>258</v>
      </c>
      <c r="P1470" s="38" t="s">
        <v>261</v>
      </c>
      <c r="Q1470" s="37" t="s">
        <v>262</v>
      </c>
      <c r="R1470" s="38" t="str">
        <f t="shared" si="69"/>
        <v>Europe</v>
      </c>
      <c r="S1470" s="37" t="s">
        <v>60</v>
      </c>
      <c r="T1470" s="36" t="s">
        <v>601</v>
      </c>
      <c r="U1470" s="36" t="s">
        <v>259</v>
      </c>
      <c r="V1470" s="36" t="s">
        <v>260</v>
      </c>
      <c r="X1470" s="36">
        <v>10100</v>
      </c>
      <c r="Y1470" s="36" t="s">
        <v>263</v>
      </c>
      <c r="Z1470" s="36" t="s">
        <v>264</v>
      </c>
    </row>
    <row r="1471" spans="1:26" x14ac:dyDescent="0.25">
      <c r="A1471" s="36">
        <v>10283</v>
      </c>
      <c r="B1471" s="36">
        <v>6</v>
      </c>
      <c r="C1471" s="37">
        <v>136</v>
      </c>
      <c r="D1471" s="38">
        <v>100</v>
      </c>
      <c r="E1471" s="37">
        <v>25</v>
      </c>
      <c r="F1471" s="38">
        <v>2992</v>
      </c>
      <c r="G1471" s="37">
        <f t="shared" si="67"/>
        <v>492</v>
      </c>
      <c r="H1471" s="47">
        <v>38219</v>
      </c>
      <c r="I1471" s="37" t="str">
        <f t="shared" si="68"/>
        <v>Aug</v>
      </c>
      <c r="J1471" s="50">
        <v>8</v>
      </c>
      <c r="K1471" s="37">
        <v>2004</v>
      </c>
      <c r="L1471" s="38">
        <v>3</v>
      </c>
      <c r="M1471" s="37" t="s">
        <v>36</v>
      </c>
      <c r="N1471" s="38" t="s">
        <v>186</v>
      </c>
      <c r="O1471" s="37" t="s">
        <v>376</v>
      </c>
      <c r="P1471" s="38" t="s">
        <v>379</v>
      </c>
      <c r="Q1471" s="37" t="s">
        <v>235</v>
      </c>
      <c r="R1471" s="38" t="str">
        <f t="shared" si="69"/>
        <v>North America</v>
      </c>
      <c r="S1471" s="37" t="s">
        <v>46</v>
      </c>
      <c r="T1471" s="36" t="s">
        <v>324</v>
      </c>
      <c r="U1471" s="36" t="s">
        <v>377</v>
      </c>
      <c r="V1471" s="36" t="s">
        <v>378</v>
      </c>
      <c r="W1471" s="36" t="s">
        <v>233</v>
      </c>
      <c r="X1471" s="36" t="s">
        <v>380</v>
      </c>
      <c r="Y1471" s="36" t="s">
        <v>381</v>
      </c>
      <c r="Z1471" s="36" t="s">
        <v>177</v>
      </c>
    </row>
    <row r="1472" spans="1:26" x14ac:dyDescent="0.25">
      <c r="A1472" s="36">
        <v>10280</v>
      </c>
      <c r="B1472" s="36">
        <v>5</v>
      </c>
      <c r="C1472" s="37">
        <v>62</v>
      </c>
      <c r="D1472" s="38">
        <v>68.709999999999994</v>
      </c>
      <c r="E1472" s="37">
        <v>43</v>
      </c>
      <c r="F1472" s="38">
        <v>2954.53</v>
      </c>
      <c r="G1472" s="37">
        <f t="shared" si="67"/>
        <v>4.5474735088646412E-13</v>
      </c>
      <c r="H1472" s="47">
        <v>38216</v>
      </c>
      <c r="I1472" s="37" t="str">
        <f t="shared" si="68"/>
        <v>Aug</v>
      </c>
      <c r="J1472" s="50">
        <v>8</v>
      </c>
      <c r="K1472" s="37">
        <v>2004</v>
      </c>
      <c r="L1472" s="38">
        <v>3</v>
      </c>
      <c r="M1472" s="37" t="s">
        <v>36</v>
      </c>
      <c r="N1472" s="38" t="s">
        <v>549</v>
      </c>
      <c r="O1472" s="37" t="s">
        <v>258</v>
      </c>
      <c r="P1472" s="38" t="s">
        <v>261</v>
      </c>
      <c r="Q1472" s="37" t="s">
        <v>262</v>
      </c>
      <c r="R1472" s="38" t="str">
        <f t="shared" si="69"/>
        <v>Europe</v>
      </c>
      <c r="S1472" s="37" t="s">
        <v>46</v>
      </c>
      <c r="T1472" s="36" t="s">
        <v>596</v>
      </c>
      <c r="U1472" s="36" t="s">
        <v>259</v>
      </c>
      <c r="V1472" s="36" t="s">
        <v>260</v>
      </c>
      <c r="X1472" s="36">
        <v>10100</v>
      </c>
      <c r="Y1472" s="36" t="s">
        <v>263</v>
      </c>
      <c r="Z1472" s="36" t="s">
        <v>264</v>
      </c>
    </row>
    <row r="1473" spans="1:26" x14ac:dyDescent="0.25">
      <c r="A1473" s="36">
        <v>10281</v>
      </c>
      <c r="B1473" s="36">
        <v>13</v>
      </c>
      <c r="C1473" s="37">
        <v>136</v>
      </c>
      <c r="D1473" s="38">
        <v>100</v>
      </c>
      <c r="E1473" s="37">
        <v>25</v>
      </c>
      <c r="F1473" s="38">
        <v>2938.5</v>
      </c>
      <c r="G1473" s="37">
        <f t="shared" si="67"/>
        <v>438.5</v>
      </c>
      <c r="H1473" s="47">
        <v>38218</v>
      </c>
      <c r="I1473" s="37" t="str">
        <f t="shared" si="68"/>
        <v>Aug</v>
      </c>
      <c r="J1473" s="50">
        <v>8</v>
      </c>
      <c r="K1473" s="37">
        <v>2004</v>
      </c>
      <c r="L1473" s="38">
        <v>3</v>
      </c>
      <c r="M1473" s="37" t="s">
        <v>36</v>
      </c>
      <c r="N1473" s="38" t="s">
        <v>504</v>
      </c>
      <c r="O1473" s="37" t="s">
        <v>145</v>
      </c>
      <c r="P1473" s="38" t="s">
        <v>147</v>
      </c>
      <c r="Q1473" s="37" t="s">
        <v>43</v>
      </c>
      <c r="R1473" s="38" t="str">
        <f t="shared" si="69"/>
        <v>North America</v>
      </c>
      <c r="S1473" s="37" t="s">
        <v>46</v>
      </c>
      <c r="T1473" s="36" t="s">
        <v>505</v>
      </c>
      <c r="U1473" s="36">
        <v>2155551555</v>
      </c>
      <c r="V1473" s="36" t="s">
        <v>146</v>
      </c>
      <c r="W1473" s="36" t="s">
        <v>148</v>
      </c>
      <c r="X1473" s="36">
        <v>70267</v>
      </c>
      <c r="Y1473" s="36" t="s">
        <v>44</v>
      </c>
      <c r="Z1473" s="36" t="s">
        <v>149</v>
      </c>
    </row>
    <row r="1474" spans="1:26" x14ac:dyDescent="0.25">
      <c r="A1474" s="36">
        <v>10143</v>
      </c>
      <c r="B1474" s="36">
        <v>5</v>
      </c>
      <c r="C1474" s="37">
        <v>74</v>
      </c>
      <c r="D1474" s="38">
        <v>85.87</v>
      </c>
      <c r="E1474" s="37">
        <v>34</v>
      </c>
      <c r="F1474" s="38">
        <v>2919.58</v>
      </c>
      <c r="G1474" s="37">
        <f t="shared" ref="G1474:G1537" si="70">(F1474-(E1474*D1474))</f>
        <v>0</v>
      </c>
      <c r="H1474" s="47">
        <v>37843</v>
      </c>
      <c r="I1474" s="37" t="str">
        <f t="shared" ref="I1474:I1537" si="71">TEXT(H1474,"MMM")</f>
        <v>Aug</v>
      </c>
      <c r="J1474" s="50">
        <v>8</v>
      </c>
      <c r="K1474" s="37">
        <v>2003</v>
      </c>
      <c r="L1474" s="38">
        <v>3</v>
      </c>
      <c r="M1474" s="37" t="s">
        <v>36</v>
      </c>
      <c r="N1474" s="38" t="s">
        <v>565</v>
      </c>
      <c r="O1474" s="37" t="s">
        <v>338</v>
      </c>
      <c r="P1474" s="38" t="s">
        <v>167</v>
      </c>
      <c r="Q1474" s="37" t="s">
        <v>43</v>
      </c>
      <c r="R1474" s="38" t="str">
        <f t="shared" ref="R1474:R1537" si="72">_xlfn.XLOOKUP(Q1474,country1,region1,"none",0)</f>
        <v>North America</v>
      </c>
      <c r="S1474" s="37" t="s">
        <v>46</v>
      </c>
      <c r="T1474" s="36" t="s">
        <v>671</v>
      </c>
      <c r="U1474" s="36">
        <v>5085559555</v>
      </c>
      <c r="V1474" s="36" t="s">
        <v>339</v>
      </c>
      <c r="W1474" s="36" t="s">
        <v>129</v>
      </c>
      <c r="X1474" s="36">
        <v>50553</v>
      </c>
      <c r="Y1474" s="36" t="s">
        <v>340</v>
      </c>
      <c r="Z1474" s="36" t="s">
        <v>341</v>
      </c>
    </row>
    <row r="1475" spans="1:26" x14ac:dyDescent="0.25">
      <c r="A1475" s="36">
        <v>10287</v>
      </c>
      <c r="B1475" s="36">
        <v>13</v>
      </c>
      <c r="C1475" s="37">
        <v>79</v>
      </c>
      <c r="D1475" s="38">
        <v>69.430000000000007</v>
      </c>
      <c r="E1475" s="37">
        <v>41</v>
      </c>
      <c r="F1475" s="38">
        <v>2846.63</v>
      </c>
      <c r="G1475" s="37">
        <f t="shared" si="70"/>
        <v>0</v>
      </c>
      <c r="H1475" s="47">
        <v>38229</v>
      </c>
      <c r="I1475" s="37" t="str">
        <f t="shared" si="71"/>
        <v>Aug</v>
      </c>
      <c r="J1475" s="50">
        <v>8</v>
      </c>
      <c r="K1475" s="37">
        <v>2004</v>
      </c>
      <c r="L1475" s="38">
        <v>3</v>
      </c>
      <c r="M1475" s="37" t="s">
        <v>36</v>
      </c>
      <c r="N1475" s="38" t="s">
        <v>186</v>
      </c>
      <c r="O1475" s="37" t="s">
        <v>448</v>
      </c>
      <c r="P1475" s="38" t="s">
        <v>451</v>
      </c>
      <c r="Q1475" s="37" t="s">
        <v>452</v>
      </c>
      <c r="R1475" s="38" t="str">
        <f t="shared" si="72"/>
        <v>Europe</v>
      </c>
      <c r="S1475" s="37" t="s">
        <v>46</v>
      </c>
      <c r="T1475" s="36" t="s">
        <v>517</v>
      </c>
      <c r="U1475" s="36" t="s">
        <v>449</v>
      </c>
      <c r="V1475" s="36" t="s">
        <v>450</v>
      </c>
      <c r="X1475" s="36">
        <v>1203</v>
      </c>
      <c r="Y1475" s="36" t="s">
        <v>453</v>
      </c>
      <c r="Z1475" s="36" t="s">
        <v>109</v>
      </c>
    </row>
    <row r="1476" spans="1:26" x14ac:dyDescent="0.25">
      <c r="A1476" s="36">
        <v>10280</v>
      </c>
      <c r="B1476" s="36">
        <v>1</v>
      </c>
      <c r="C1476" s="37">
        <v>116</v>
      </c>
      <c r="D1476" s="38">
        <v>100</v>
      </c>
      <c r="E1476" s="37">
        <v>24</v>
      </c>
      <c r="F1476" s="38">
        <v>2800.08</v>
      </c>
      <c r="G1476" s="37">
        <f t="shared" si="70"/>
        <v>400.07999999999993</v>
      </c>
      <c r="H1476" s="47">
        <v>38216</v>
      </c>
      <c r="I1476" s="37" t="str">
        <f t="shared" si="71"/>
        <v>Aug</v>
      </c>
      <c r="J1476" s="50">
        <v>8</v>
      </c>
      <c r="K1476" s="37">
        <v>2004</v>
      </c>
      <c r="L1476" s="38">
        <v>3</v>
      </c>
      <c r="M1476" s="37" t="s">
        <v>36</v>
      </c>
      <c r="N1476" s="38" t="s">
        <v>504</v>
      </c>
      <c r="O1476" s="37" t="s">
        <v>258</v>
      </c>
      <c r="P1476" s="38" t="s">
        <v>261</v>
      </c>
      <c r="Q1476" s="37" t="s">
        <v>262</v>
      </c>
      <c r="R1476" s="38" t="str">
        <f t="shared" si="72"/>
        <v>Europe</v>
      </c>
      <c r="S1476" s="37" t="s">
        <v>46</v>
      </c>
      <c r="T1476" s="36" t="s">
        <v>536</v>
      </c>
      <c r="U1476" s="36" t="s">
        <v>259</v>
      </c>
      <c r="V1476" s="36" t="s">
        <v>260</v>
      </c>
      <c r="X1476" s="36">
        <v>10100</v>
      </c>
      <c r="Y1476" s="36" t="s">
        <v>263</v>
      </c>
      <c r="Z1476" s="36" t="s">
        <v>264</v>
      </c>
    </row>
    <row r="1477" spans="1:26" x14ac:dyDescent="0.25">
      <c r="A1477" s="36">
        <v>10145</v>
      </c>
      <c r="B1477" s="36">
        <v>15</v>
      </c>
      <c r="C1477" s="37">
        <v>72</v>
      </c>
      <c r="D1477" s="38">
        <v>84.77</v>
      </c>
      <c r="E1477" s="37">
        <v>33</v>
      </c>
      <c r="F1477" s="38">
        <v>2797.41</v>
      </c>
      <c r="G1477" s="37">
        <f t="shared" si="70"/>
        <v>0</v>
      </c>
      <c r="H1477" s="47">
        <v>37858</v>
      </c>
      <c r="I1477" s="37" t="str">
        <f t="shared" si="71"/>
        <v>Aug</v>
      </c>
      <c r="J1477" s="50">
        <v>8</v>
      </c>
      <c r="K1477" s="37">
        <v>2003</v>
      </c>
      <c r="L1477" s="38">
        <v>3</v>
      </c>
      <c r="M1477" s="37" t="s">
        <v>36</v>
      </c>
      <c r="N1477" s="38" t="s">
        <v>565</v>
      </c>
      <c r="O1477" s="37" t="s">
        <v>61</v>
      </c>
      <c r="P1477" s="38" t="s">
        <v>63</v>
      </c>
      <c r="Q1477" s="37" t="s">
        <v>43</v>
      </c>
      <c r="R1477" s="38" t="str">
        <f t="shared" si="72"/>
        <v>North America</v>
      </c>
      <c r="S1477" s="37" t="s">
        <v>46</v>
      </c>
      <c r="T1477" s="36" t="s">
        <v>646</v>
      </c>
      <c r="U1477" s="36">
        <v>6265557265</v>
      </c>
      <c r="V1477" s="36" t="s">
        <v>62</v>
      </c>
      <c r="W1477" s="36" t="s">
        <v>64</v>
      </c>
      <c r="X1477" s="36">
        <v>90003</v>
      </c>
      <c r="Y1477" s="36" t="s">
        <v>65</v>
      </c>
      <c r="Z1477" s="36" t="s">
        <v>66</v>
      </c>
    </row>
    <row r="1478" spans="1:26" x14ac:dyDescent="0.25">
      <c r="A1478" s="36">
        <v>10284</v>
      </c>
      <c r="B1478" s="36">
        <v>13</v>
      </c>
      <c r="C1478" s="37">
        <v>65</v>
      </c>
      <c r="D1478" s="38">
        <v>71.67</v>
      </c>
      <c r="E1478" s="37">
        <v>39</v>
      </c>
      <c r="F1478" s="38">
        <v>2795.13</v>
      </c>
      <c r="G1478" s="37">
        <f t="shared" si="70"/>
        <v>0</v>
      </c>
      <c r="H1478" s="47">
        <v>38220</v>
      </c>
      <c r="I1478" s="37" t="str">
        <f t="shared" si="71"/>
        <v>Aug</v>
      </c>
      <c r="J1478" s="50">
        <v>8</v>
      </c>
      <c r="K1478" s="37">
        <v>2004</v>
      </c>
      <c r="L1478" s="38">
        <v>3</v>
      </c>
      <c r="M1478" s="37" t="s">
        <v>36</v>
      </c>
      <c r="N1478" s="38" t="s">
        <v>549</v>
      </c>
      <c r="O1478" s="37" t="s">
        <v>542</v>
      </c>
      <c r="P1478" s="38" t="s">
        <v>545</v>
      </c>
      <c r="Q1478" s="37" t="s">
        <v>87</v>
      </c>
      <c r="R1478" s="38" t="str">
        <f t="shared" si="72"/>
        <v>Europe</v>
      </c>
      <c r="S1478" s="37" t="s">
        <v>46</v>
      </c>
      <c r="T1478" s="36" t="s">
        <v>638</v>
      </c>
      <c r="U1478" s="36" t="s">
        <v>543</v>
      </c>
      <c r="V1478" s="36" t="s">
        <v>544</v>
      </c>
      <c r="X1478" s="36" t="s">
        <v>546</v>
      </c>
      <c r="Y1478" s="36" t="s">
        <v>547</v>
      </c>
      <c r="Z1478" s="36" t="s">
        <v>548</v>
      </c>
    </row>
    <row r="1479" spans="1:26" x14ac:dyDescent="0.25">
      <c r="A1479" s="36">
        <v>10281</v>
      </c>
      <c r="B1479" s="36">
        <v>12</v>
      </c>
      <c r="C1479" s="37">
        <v>64</v>
      </c>
      <c r="D1479" s="38">
        <v>77.569999999999993</v>
      </c>
      <c r="E1479" s="37">
        <v>36</v>
      </c>
      <c r="F1479" s="38">
        <v>2792.52</v>
      </c>
      <c r="G1479" s="37">
        <f t="shared" si="70"/>
        <v>4.5474735088646412E-13</v>
      </c>
      <c r="H1479" s="47">
        <v>38218</v>
      </c>
      <c r="I1479" s="37" t="str">
        <f t="shared" si="71"/>
        <v>Aug</v>
      </c>
      <c r="J1479" s="50">
        <v>8</v>
      </c>
      <c r="K1479" s="37">
        <v>2004</v>
      </c>
      <c r="L1479" s="38">
        <v>3</v>
      </c>
      <c r="M1479" s="37" t="s">
        <v>36</v>
      </c>
      <c r="N1479" s="38" t="s">
        <v>504</v>
      </c>
      <c r="O1479" s="37" t="s">
        <v>145</v>
      </c>
      <c r="P1479" s="38" t="s">
        <v>147</v>
      </c>
      <c r="Q1479" s="37" t="s">
        <v>43</v>
      </c>
      <c r="R1479" s="38" t="str">
        <f t="shared" si="72"/>
        <v>North America</v>
      </c>
      <c r="S1479" s="37" t="s">
        <v>46</v>
      </c>
      <c r="T1479" s="36" t="s">
        <v>653</v>
      </c>
      <c r="U1479" s="36">
        <v>2155551555</v>
      </c>
      <c r="V1479" s="36" t="s">
        <v>146</v>
      </c>
      <c r="W1479" s="36" t="s">
        <v>148</v>
      </c>
      <c r="X1479" s="36">
        <v>70267</v>
      </c>
      <c r="Y1479" s="36" t="s">
        <v>44</v>
      </c>
      <c r="Z1479" s="36" t="s">
        <v>149</v>
      </c>
    </row>
    <row r="1480" spans="1:26" x14ac:dyDescent="0.25">
      <c r="A1480" s="36">
        <v>10281</v>
      </c>
      <c r="B1480" s="36">
        <v>6</v>
      </c>
      <c r="C1480" s="37">
        <v>127</v>
      </c>
      <c r="D1480" s="38">
        <v>100</v>
      </c>
      <c r="E1480" s="37">
        <v>25</v>
      </c>
      <c r="F1480" s="38">
        <v>2779.5</v>
      </c>
      <c r="G1480" s="37">
        <f t="shared" si="70"/>
        <v>279.5</v>
      </c>
      <c r="H1480" s="47">
        <v>38218</v>
      </c>
      <c r="I1480" s="37" t="str">
        <f t="shared" si="71"/>
        <v>Aug</v>
      </c>
      <c r="J1480" s="50">
        <v>8</v>
      </c>
      <c r="K1480" s="37">
        <v>2004</v>
      </c>
      <c r="L1480" s="38">
        <v>3</v>
      </c>
      <c r="M1480" s="37" t="s">
        <v>36</v>
      </c>
      <c r="N1480" s="38" t="s">
        <v>504</v>
      </c>
      <c r="O1480" s="37" t="s">
        <v>145</v>
      </c>
      <c r="P1480" s="38" t="s">
        <v>147</v>
      </c>
      <c r="Q1480" s="37" t="s">
        <v>43</v>
      </c>
      <c r="R1480" s="38" t="str">
        <f t="shared" si="72"/>
        <v>North America</v>
      </c>
      <c r="S1480" s="37" t="s">
        <v>46</v>
      </c>
      <c r="T1480" s="36" t="s">
        <v>628</v>
      </c>
      <c r="U1480" s="36">
        <v>2155551555</v>
      </c>
      <c r="V1480" s="36" t="s">
        <v>146</v>
      </c>
      <c r="W1480" s="36" t="s">
        <v>148</v>
      </c>
      <c r="X1480" s="36">
        <v>70267</v>
      </c>
      <c r="Y1480" s="36" t="s">
        <v>44</v>
      </c>
      <c r="Z1480" s="36" t="s">
        <v>149</v>
      </c>
    </row>
    <row r="1481" spans="1:26" x14ac:dyDescent="0.25">
      <c r="A1481" s="36">
        <v>10145</v>
      </c>
      <c r="B1481" s="36">
        <v>13</v>
      </c>
      <c r="C1481" s="37">
        <v>118</v>
      </c>
      <c r="D1481" s="38">
        <v>100</v>
      </c>
      <c r="E1481" s="37">
        <v>20</v>
      </c>
      <c r="F1481" s="38">
        <v>2752.6</v>
      </c>
      <c r="G1481" s="37">
        <f t="shared" si="70"/>
        <v>752.59999999999991</v>
      </c>
      <c r="H1481" s="47">
        <v>37858</v>
      </c>
      <c r="I1481" s="37" t="str">
        <f t="shared" si="71"/>
        <v>Aug</v>
      </c>
      <c r="J1481" s="50">
        <v>8</v>
      </c>
      <c r="K1481" s="37">
        <v>2003</v>
      </c>
      <c r="L1481" s="38">
        <v>3</v>
      </c>
      <c r="M1481" s="37" t="s">
        <v>36</v>
      </c>
      <c r="N1481" s="38" t="s">
        <v>565</v>
      </c>
      <c r="O1481" s="37" t="s">
        <v>61</v>
      </c>
      <c r="P1481" s="38" t="s">
        <v>63</v>
      </c>
      <c r="Q1481" s="37" t="s">
        <v>43</v>
      </c>
      <c r="R1481" s="38" t="str">
        <f t="shared" si="72"/>
        <v>North America</v>
      </c>
      <c r="S1481" s="37" t="s">
        <v>46</v>
      </c>
      <c r="T1481" s="36" t="s">
        <v>667</v>
      </c>
      <c r="U1481" s="36">
        <v>6265557265</v>
      </c>
      <c r="V1481" s="36" t="s">
        <v>62</v>
      </c>
      <c r="W1481" s="36" t="s">
        <v>64</v>
      </c>
      <c r="X1481" s="36">
        <v>90003</v>
      </c>
      <c r="Y1481" s="36" t="s">
        <v>65</v>
      </c>
      <c r="Z1481" s="36" t="s">
        <v>66</v>
      </c>
    </row>
    <row r="1482" spans="1:26" x14ac:dyDescent="0.25">
      <c r="A1482" s="36">
        <v>10285</v>
      </c>
      <c r="B1482" s="36">
        <v>11</v>
      </c>
      <c r="C1482" s="37">
        <v>76</v>
      </c>
      <c r="D1482" s="38">
        <v>70.08</v>
      </c>
      <c r="E1482" s="37">
        <v>39</v>
      </c>
      <c r="F1482" s="38">
        <v>2733.12</v>
      </c>
      <c r="G1482" s="37">
        <f t="shared" si="70"/>
        <v>0</v>
      </c>
      <c r="H1482" s="47">
        <v>38226</v>
      </c>
      <c r="I1482" s="37" t="str">
        <f t="shared" si="71"/>
        <v>Aug</v>
      </c>
      <c r="J1482" s="50">
        <v>8</v>
      </c>
      <c r="K1482" s="37">
        <v>2004</v>
      </c>
      <c r="L1482" s="38">
        <v>3</v>
      </c>
      <c r="M1482" s="37" t="s">
        <v>36</v>
      </c>
      <c r="N1482" s="38" t="s">
        <v>37</v>
      </c>
      <c r="O1482" s="37" t="s">
        <v>126</v>
      </c>
      <c r="P1482" s="38" t="s">
        <v>128</v>
      </c>
      <c r="Q1482" s="37" t="s">
        <v>43</v>
      </c>
      <c r="R1482" s="38" t="str">
        <f t="shared" si="72"/>
        <v>North America</v>
      </c>
      <c r="S1482" s="37" t="s">
        <v>46</v>
      </c>
      <c r="T1482" s="36" t="s">
        <v>625</v>
      </c>
      <c r="U1482" s="36">
        <v>6175558555</v>
      </c>
      <c r="V1482" s="36" t="s">
        <v>127</v>
      </c>
      <c r="W1482" s="36" t="s">
        <v>129</v>
      </c>
      <c r="X1482" s="36">
        <v>51247</v>
      </c>
      <c r="Y1482" s="36" t="s">
        <v>130</v>
      </c>
      <c r="Z1482" s="36" t="s">
        <v>131</v>
      </c>
    </row>
    <row r="1483" spans="1:26" x14ac:dyDescent="0.25">
      <c r="A1483" s="36">
        <v>10143</v>
      </c>
      <c r="B1483" s="36">
        <v>3</v>
      </c>
      <c r="C1483" s="37">
        <v>80</v>
      </c>
      <c r="D1483" s="38">
        <v>96</v>
      </c>
      <c r="E1483" s="37">
        <v>28</v>
      </c>
      <c r="F1483" s="38">
        <v>2688</v>
      </c>
      <c r="G1483" s="37">
        <f t="shared" si="70"/>
        <v>0</v>
      </c>
      <c r="H1483" s="47">
        <v>37843</v>
      </c>
      <c r="I1483" s="37" t="str">
        <f t="shared" si="71"/>
        <v>Aug</v>
      </c>
      <c r="J1483" s="50">
        <v>8</v>
      </c>
      <c r="K1483" s="37">
        <v>2003</v>
      </c>
      <c r="L1483" s="38">
        <v>3</v>
      </c>
      <c r="M1483" s="37" t="s">
        <v>36</v>
      </c>
      <c r="N1483" s="38" t="s">
        <v>565</v>
      </c>
      <c r="O1483" s="37" t="s">
        <v>338</v>
      </c>
      <c r="P1483" s="38" t="s">
        <v>167</v>
      </c>
      <c r="Q1483" s="37" t="s">
        <v>43</v>
      </c>
      <c r="R1483" s="38" t="str">
        <f t="shared" si="72"/>
        <v>North America</v>
      </c>
      <c r="S1483" s="37" t="s">
        <v>46</v>
      </c>
      <c r="T1483" s="36" t="s">
        <v>668</v>
      </c>
      <c r="U1483" s="36">
        <v>5085559555</v>
      </c>
      <c r="V1483" s="36" t="s">
        <v>339</v>
      </c>
      <c r="W1483" s="36" t="s">
        <v>129</v>
      </c>
      <c r="X1483" s="36">
        <v>50553</v>
      </c>
      <c r="Y1483" s="36" t="s">
        <v>340</v>
      </c>
      <c r="Z1483" s="36" t="s">
        <v>341</v>
      </c>
    </row>
    <row r="1484" spans="1:26" x14ac:dyDescent="0.25">
      <c r="A1484" s="36">
        <v>10287</v>
      </c>
      <c r="B1484" s="36">
        <v>9</v>
      </c>
      <c r="C1484" s="37">
        <v>115</v>
      </c>
      <c r="D1484" s="38">
        <v>100</v>
      </c>
      <c r="E1484" s="37">
        <v>23</v>
      </c>
      <c r="F1484" s="38">
        <v>2675.13</v>
      </c>
      <c r="G1484" s="37">
        <f t="shared" si="70"/>
        <v>375.13000000000011</v>
      </c>
      <c r="H1484" s="47">
        <v>38229</v>
      </c>
      <c r="I1484" s="37" t="str">
        <f t="shared" si="71"/>
        <v>Aug</v>
      </c>
      <c r="J1484" s="50">
        <v>8</v>
      </c>
      <c r="K1484" s="37">
        <v>2004</v>
      </c>
      <c r="L1484" s="38">
        <v>3</v>
      </c>
      <c r="M1484" s="37" t="s">
        <v>36</v>
      </c>
      <c r="N1484" s="38" t="s">
        <v>186</v>
      </c>
      <c r="O1484" s="37" t="s">
        <v>448</v>
      </c>
      <c r="P1484" s="38" t="s">
        <v>451</v>
      </c>
      <c r="Q1484" s="37" t="s">
        <v>452</v>
      </c>
      <c r="R1484" s="38" t="str">
        <f t="shared" si="72"/>
        <v>Europe</v>
      </c>
      <c r="S1484" s="37" t="s">
        <v>46</v>
      </c>
      <c r="T1484" s="36" t="s">
        <v>529</v>
      </c>
      <c r="U1484" s="36" t="s">
        <v>449</v>
      </c>
      <c r="V1484" s="36" t="s">
        <v>450</v>
      </c>
      <c r="X1484" s="36">
        <v>1203</v>
      </c>
      <c r="Y1484" s="36" t="s">
        <v>453</v>
      </c>
      <c r="Z1484" s="36" t="s">
        <v>109</v>
      </c>
    </row>
    <row r="1485" spans="1:26" x14ac:dyDescent="0.25">
      <c r="A1485" s="36">
        <v>10276</v>
      </c>
      <c r="B1485" s="36">
        <v>6</v>
      </c>
      <c r="C1485" s="37">
        <v>80</v>
      </c>
      <c r="D1485" s="38">
        <v>69.959999999999994</v>
      </c>
      <c r="E1485" s="37">
        <v>38</v>
      </c>
      <c r="F1485" s="38">
        <v>2658.48</v>
      </c>
      <c r="G1485" s="37">
        <f t="shared" si="70"/>
        <v>4.5474735088646412E-13</v>
      </c>
      <c r="H1485" s="47">
        <v>38201</v>
      </c>
      <c r="I1485" s="37" t="str">
        <f t="shared" si="71"/>
        <v>Aug</v>
      </c>
      <c r="J1485" s="50">
        <v>8</v>
      </c>
      <c r="K1485" s="37">
        <v>2004</v>
      </c>
      <c r="L1485" s="38">
        <v>3</v>
      </c>
      <c r="M1485" s="37" t="s">
        <v>36</v>
      </c>
      <c r="N1485" s="38" t="s">
        <v>186</v>
      </c>
      <c r="O1485" s="37" t="s">
        <v>460</v>
      </c>
      <c r="P1485" s="38" t="s">
        <v>287</v>
      </c>
      <c r="Q1485" s="37" t="s">
        <v>43</v>
      </c>
      <c r="R1485" s="38" t="str">
        <f t="shared" si="72"/>
        <v>North America</v>
      </c>
      <c r="S1485" s="37" t="s">
        <v>46</v>
      </c>
      <c r="T1485" s="36" t="s">
        <v>606</v>
      </c>
      <c r="U1485" s="36">
        <v>6175557555</v>
      </c>
      <c r="V1485" s="36" t="s">
        <v>461</v>
      </c>
      <c r="W1485" s="36" t="s">
        <v>129</v>
      </c>
      <c r="X1485" s="36">
        <v>58339</v>
      </c>
      <c r="Y1485" s="36" t="s">
        <v>462</v>
      </c>
      <c r="Z1485" s="36" t="s">
        <v>463</v>
      </c>
    </row>
    <row r="1486" spans="1:26" x14ac:dyDescent="0.25">
      <c r="A1486" s="36">
        <v>10143</v>
      </c>
      <c r="B1486" s="36">
        <v>16</v>
      </c>
      <c r="C1486" s="37">
        <v>72</v>
      </c>
      <c r="D1486" s="38">
        <v>85.29</v>
      </c>
      <c r="E1486" s="37">
        <v>31</v>
      </c>
      <c r="F1486" s="38">
        <v>2643.99</v>
      </c>
      <c r="G1486" s="37">
        <f t="shared" si="70"/>
        <v>-4.5474735088646412E-13</v>
      </c>
      <c r="H1486" s="47">
        <v>37843</v>
      </c>
      <c r="I1486" s="37" t="str">
        <f t="shared" si="71"/>
        <v>Aug</v>
      </c>
      <c r="J1486" s="50">
        <v>8</v>
      </c>
      <c r="K1486" s="37">
        <v>2003</v>
      </c>
      <c r="L1486" s="38">
        <v>3</v>
      </c>
      <c r="M1486" s="37" t="s">
        <v>36</v>
      </c>
      <c r="N1486" s="38" t="s">
        <v>597</v>
      </c>
      <c r="O1486" s="37" t="s">
        <v>338</v>
      </c>
      <c r="P1486" s="38" t="s">
        <v>167</v>
      </c>
      <c r="Q1486" s="37" t="s">
        <v>43</v>
      </c>
      <c r="R1486" s="38" t="str">
        <f t="shared" si="72"/>
        <v>North America</v>
      </c>
      <c r="S1486" s="37" t="s">
        <v>46</v>
      </c>
      <c r="T1486" s="36" t="s">
        <v>665</v>
      </c>
      <c r="U1486" s="36">
        <v>5085559555</v>
      </c>
      <c r="V1486" s="36" t="s">
        <v>339</v>
      </c>
      <c r="W1486" s="36" t="s">
        <v>129</v>
      </c>
      <c r="X1486" s="36">
        <v>50553</v>
      </c>
      <c r="Y1486" s="36" t="s">
        <v>340</v>
      </c>
      <c r="Z1486" s="36" t="s">
        <v>341</v>
      </c>
    </row>
    <row r="1487" spans="1:26" x14ac:dyDescent="0.25">
      <c r="A1487" s="36">
        <v>10278</v>
      </c>
      <c r="B1487" s="36">
        <v>10</v>
      </c>
      <c r="C1487" s="37">
        <v>77</v>
      </c>
      <c r="D1487" s="38">
        <v>90.86</v>
      </c>
      <c r="E1487" s="37">
        <v>29</v>
      </c>
      <c r="F1487" s="38">
        <v>2634.94</v>
      </c>
      <c r="G1487" s="37">
        <f t="shared" si="70"/>
        <v>0</v>
      </c>
      <c r="H1487" s="47">
        <v>38205</v>
      </c>
      <c r="I1487" s="37" t="str">
        <f t="shared" si="71"/>
        <v>Aug</v>
      </c>
      <c r="J1487" s="50">
        <v>8</v>
      </c>
      <c r="K1487" s="37">
        <v>2004</v>
      </c>
      <c r="L1487" s="38">
        <v>3</v>
      </c>
      <c r="M1487" s="37" t="s">
        <v>36</v>
      </c>
      <c r="N1487" s="38" t="s">
        <v>186</v>
      </c>
      <c r="O1487" s="37" t="s">
        <v>538</v>
      </c>
      <c r="P1487" s="38" t="s">
        <v>540</v>
      </c>
      <c r="Q1487" s="37" t="s">
        <v>43</v>
      </c>
      <c r="R1487" s="38" t="str">
        <f t="shared" si="72"/>
        <v>North America</v>
      </c>
      <c r="S1487" s="37" t="s">
        <v>46</v>
      </c>
      <c r="T1487" s="36" t="s">
        <v>584</v>
      </c>
      <c r="U1487" s="36">
        <v>7025551838</v>
      </c>
      <c r="V1487" s="36" t="s">
        <v>539</v>
      </c>
      <c r="W1487" s="36" t="s">
        <v>541</v>
      </c>
      <c r="X1487" s="36">
        <v>83030</v>
      </c>
      <c r="Y1487" s="36" t="s">
        <v>119</v>
      </c>
      <c r="Z1487" s="36" t="s">
        <v>403</v>
      </c>
    </row>
    <row r="1488" spans="1:26" x14ac:dyDescent="0.25">
      <c r="A1488" s="36">
        <v>10281</v>
      </c>
      <c r="B1488" s="36">
        <v>14</v>
      </c>
      <c r="C1488" s="37">
        <v>50</v>
      </c>
      <c r="D1488" s="38">
        <v>59.87</v>
      </c>
      <c r="E1488" s="37">
        <v>44</v>
      </c>
      <c r="F1488" s="38">
        <v>2634.28</v>
      </c>
      <c r="G1488" s="37">
        <f t="shared" si="70"/>
        <v>4.5474735088646412E-13</v>
      </c>
      <c r="H1488" s="47">
        <v>38218</v>
      </c>
      <c r="I1488" s="37" t="str">
        <f t="shared" si="71"/>
        <v>Aug</v>
      </c>
      <c r="J1488" s="50">
        <v>8</v>
      </c>
      <c r="K1488" s="37">
        <v>2004</v>
      </c>
      <c r="L1488" s="38">
        <v>3</v>
      </c>
      <c r="M1488" s="37" t="s">
        <v>36</v>
      </c>
      <c r="N1488" s="38" t="s">
        <v>549</v>
      </c>
      <c r="O1488" s="37" t="s">
        <v>145</v>
      </c>
      <c r="P1488" s="38" t="s">
        <v>147</v>
      </c>
      <c r="Q1488" s="37" t="s">
        <v>43</v>
      </c>
      <c r="R1488" s="38" t="str">
        <f t="shared" si="72"/>
        <v>North America</v>
      </c>
      <c r="S1488" s="37" t="s">
        <v>46</v>
      </c>
      <c r="T1488" s="36" t="s">
        <v>616</v>
      </c>
      <c r="U1488" s="36">
        <v>2155551555</v>
      </c>
      <c r="V1488" s="36" t="s">
        <v>146</v>
      </c>
      <c r="W1488" s="36" t="s">
        <v>148</v>
      </c>
      <c r="X1488" s="36">
        <v>70267</v>
      </c>
      <c r="Y1488" s="36" t="s">
        <v>44</v>
      </c>
      <c r="Z1488" s="36" t="s">
        <v>149</v>
      </c>
    </row>
    <row r="1489" spans="1:26" x14ac:dyDescent="0.25">
      <c r="A1489" s="36">
        <v>10142</v>
      </c>
      <c r="B1489" s="36">
        <v>2</v>
      </c>
      <c r="C1489" s="37">
        <v>66</v>
      </c>
      <c r="D1489" s="38">
        <v>64</v>
      </c>
      <c r="E1489" s="37">
        <v>41</v>
      </c>
      <c r="F1489" s="38">
        <v>2624</v>
      </c>
      <c r="G1489" s="37">
        <f t="shared" si="70"/>
        <v>0</v>
      </c>
      <c r="H1489" s="47">
        <v>37841</v>
      </c>
      <c r="I1489" s="37" t="str">
        <f t="shared" si="71"/>
        <v>Aug</v>
      </c>
      <c r="J1489" s="50">
        <v>8</v>
      </c>
      <c r="K1489" s="37">
        <v>2003</v>
      </c>
      <c r="L1489" s="38">
        <v>3</v>
      </c>
      <c r="M1489" s="37" t="s">
        <v>36</v>
      </c>
      <c r="N1489" s="38" t="s">
        <v>597</v>
      </c>
      <c r="O1489" s="37" t="s">
        <v>276</v>
      </c>
      <c r="P1489" s="38" t="s">
        <v>278</v>
      </c>
      <c r="Q1489" s="37" t="s">
        <v>43</v>
      </c>
      <c r="R1489" s="38" t="str">
        <f t="shared" si="72"/>
        <v>North America</v>
      </c>
      <c r="S1489" s="37" t="s">
        <v>46</v>
      </c>
      <c r="T1489" s="36" t="s">
        <v>660</v>
      </c>
      <c r="U1489" s="36">
        <v>4155551450</v>
      </c>
      <c r="V1489" s="36" t="s">
        <v>277</v>
      </c>
      <c r="W1489" s="36" t="s">
        <v>64</v>
      </c>
      <c r="X1489" s="36">
        <v>97562</v>
      </c>
      <c r="Y1489" s="36" t="s">
        <v>279</v>
      </c>
      <c r="Z1489" s="36" t="s">
        <v>280</v>
      </c>
    </row>
    <row r="1490" spans="1:26" x14ac:dyDescent="0.25">
      <c r="A1490" s="36">
        <v>10143</v>
      </c>
      <c r="B1490" s="36">
        <v>11</v>
      </c>
      <c r="C1490" s="37">
        <v>90</v>
      </c>
      <c r="D1490" s="38">
        <v>100</v>
      </c>
      <c r="E1490" s="37">
        <v>26</v>
      </c>
      <c r="F1490" s="38">
        <v>2612.48</v>
      </c>
      <c r="G1490" s="37">
        <f t="shared" si="70"/>
        <v>12.480000000000018</v>
      </c>
      <c r="H1490" s="47">
        <v>37843</v>
      </c>
      <c r="I1490" s="37" t="str">
        <f t="shared" si="71"/>
        <v>Aug</v>
      </c>
      <c r="J1490" s="50">
        <v>8</v>
      </c>
      <c r="K1490" s="37">
        <v>2003</v>
      </c>
      <c r="L1490" s="38">
        <v>3</v>
      </c>
      <c r="M1490" s="37" t="s">
        <v>36</v>
      </c>
      <c r="N1490" s="38" t="s">
        <v>597</v>
      </c>
      <c r="O1490" s="37" t="s">
        <v>338</v>
      </c>
      <c r="P1490" s="38" t="s">
        <v>167</v>
      </c>
      <c r="Q1490" s="37" t="s">
        <v>43</v>
      </c>
      <c r="R1490" s="38" t="str">
        <f t="shared" si="72"/>
        <v>North America</v>
      </c>
      <c r="S1490" s="37" t="s">
        <v>46</v>
      </c>
      <c r="T1490" s="36" t="s">
        <v>663</v>
      </c>
      <c r="U1490" s="36">
        <v>5085559555</v>
      </c>
      <c r="V1490" s="36" t="s">
        <v>339</v>
      </c>
      <c r="W1490" s="36" t="s">
        <v>129</v>
      </c>
      <c r="X1490" s="36">
        <v>50553</v>
      </c>
      <c r="Y1490" s="36" t="s">
        <v>340</v>
      </c>
      <c r="Z1490" s="36" t="s">
        <v>341</v>
      </c>
    </row>
    <row r="1491" spans="1:26" x14ac:dyDescent="0.25">
      <c r="A1491" s="36">
        <v>10278</v>
      </c>
      <c r="B1491" s="36">
        <v>2</v>
      </c>
      <c r="C1491" s="37">
        <v>124</v>
      </c>
      <c r="D1491" s="38">
        <v>100</v>
      </c>
      <c r="E1491" s="37">
        <v>23</v>
      </c>
      <c r="F1491" s="38">
        <v>2604.52</v>
      </c>
      <c r="G1491" s="37">
        <f t="shared" si="70"/>
        <v>304.52</v>
      </c>
      <c r="H1491" s="47">
        <v>38205</v>
      </c>
      <c r="I1491" s="37" t="str">
        <f t="shared" si="71"/>
        <v>Aug</v>
      </c>
      <c r="J1491" s="50">
        <v>8</v>
      </c>
      <c r="K1491" s="37">
        <v>2004</v>
      </c>
      <c r="L1491" s="38">
        <v>3</v>
      </c>
      <c r="M1491" s="37" t="s">
        <v>36</v>
      </c>
      <c r="N1491" s="38" t="s">
        <v>186</v>
      </c>
      <c r="O1491" s="37" t="s">
        <v>538</v>
      </c>
      <c r="P1491" s="38" t="s">
        <v>540</v>
      </c>
      <c r="Q1491" s="37" t="s">
        <v>43</v>
      </c>
      <c r="R1491" s="38" t="str">
        <f t="shared" si="72"/>
        <v>North America</v>
      </c>
      <c r="S1491" s="37" t="s">
        <v>46</v>
      </c>
      <c r="T1491" s="36" t="s">
        <v>564</v>
      </c>
      <c r="U1491" s="36">
        <v>7025551838</v>
      </c>
      <c r="V1491" s="36" t="s">
        <v>539</v>
      </c>
      <c r="W1491" s="36" t="s">
        <v>541</v>
      </c>
      <c r="X1491" s="36">
        <v>83030</v>
      </c>
      <c r="Y1491" s="36" t="s">
        <v>119</v>
      </c>
      <c r="Z1491" s="36" t="s">
        <v>403</v>
      </c>
    </row>
    <row r="1492" spans="1:26" x14ac:dyDescent="0.25">
      <c r="A1492" s="36">
        <v>10285</v>
      </c>
      <c r="B1492" s="36">
        <v>4</v>
      </c>
      <c r="C1492" s="37">
        <v>102</v>
      </c>
      <c r="D1492" s="38">
        <v>100</v>
      </c>
      <c r="E1492" s="37">
        <v>26</v>
      </c>
      <c r="F1492" s="38">
        <v>2600.2600000000002</v>
      </c>
      <c r="G1492" s="37">
        <f t="shared" si="70"/>
        <v>0.26000000000021828</v>
      </c>
      <c r="H1492" s="47">
        <v>38226</v>
      </c>
      <c r="I1492" s="37" t="str">
        <f t="shared" si="71"/>
        <v>Aug</v>
      </c>
      <c r="J1492" s="50">
        <v>8</v>
      </c>
      <c r="K1492" s="37">
        <v>2004</v>
      </c>
      <c r="L1492" s="38">
        <v>3</v>
      </c>
      <c r="M1492" s="37" t="s">
        <v>36</v>
      </c>
      <c r="N1492" s="38" t="s">
        <v>37</v>
      </c>
      <c r="O1492" s="37" t="s">
        <v>126</v>
      </c>
      <c r="P1492" s="38" t="s">
        <v>128</v>
      </c>
      <c r="Q1492" s="37" t="s">
        <v>43</v>
      </c>
      <c r="R1492" s="38" t="str">
        <f t="shared" si="72"/>
        <v>North America</v>
      </c>
      <c r="S1492" s="37" t="s">
        <v>46</v>
      </c>
      <c r="T1492" s="36" t="s">
        <v>655</v>
      </c>
      <c r="U1492" s="36">
        <v>6175558555</v>
      </c>
      <c r="V1492" s="36" t="s">
        <v>127</v>
      </c>
      <c r="W1492" s="36" t="s">
        <v>129</v>
      </c>
      <c r="X1492" s="36">
        <v>51247</v>
      </c>
      <c r="Y1492" s="36" t="s">
        <v>130</v>
      </c>
      <c r="Z1492" s="36" t="s">
        <v>131</v>
      </c>
    </row>
    <row r="1493" spans="1:26" x14ac:dyDescent="0.25">
      <c r="A1493" s="36">
        <v>10143</v>
      </c>
      <c r="B1493" s="36">
        <v>9</v>
      </c>
      <c r="C1493" s="37">
        <v>65</v>
      </c>
      <c r="D1493" s="38">
        <v>77.59</v>
      </c>
      <c r="E1493" s="37">
        <v>33</v>
      </c>
      <c r="F1493" s="38">
        <v>2560.4699999999998</v>
      </c>
      <c r="G1493" s="37">
        <f t="shared" si="70"/>
        <v>-4.5474735088646412E-13</v>
      </c>
      <c r="H1493" s="47">
        <v>37843</v>
      </c>
      <c r="I1493" s="37" t="str">
        <f t="shared" si="71"/>
        <v>Aug</v>
      </c>
      <c r="J1493" s="50">
        <v>8</v>
      </c>
      <c r="K1493" s="37">
        <v>2003</v>
      </c>
      <c r="L1493" s="38">
        <v>3</v>
      </c>
      <c r="M1493" s="37" t="s">
        <v>36</v>
      </c>
      <c r="N1493" s="38" t="s">
        <v>549</v>
      </c>
      <c r="O1493" s="37" t="s">
        <v>338</v>
      </c>
      <c r="P1493" s="38" t="s">
        <v>167</v>
      </c>
      <c r="Q1493" s="37" t="s">
        <v>43</v>
      </c>
      <c r="R1493" s="38" t="str">
        <f t="shared" si="72"/>
        <v>North America</v>
      </c>
      <c r="S1493" s="37" t="s">
        <v>46</v>
      </c>
      <c r="T1493" s="36" t="s">
        <v>638</v>
      </c>
      <c r="U1493" s="36">
        <v>5085559555</v>
      </c>
      <c r="V1493" s="36" t="s">
        <v>339</v>
      </c>
      <c r="W1493" s="36" t="s">
        <v>129</v>
      </c>
      <c r="X1493" s="36">
        <v>50553</v>
      </c>
      <c r="Y1493" s="36" t="s">
        <v>340</v>
      </c>
      <c r="Z1493" s="36" t="s">
        <v>341</v>
      </c>
    </row>
    <row r="1494" spans="1:26" x14ac:dyDescent="0.25">
      <c r="A1494" s="36">
        <v>10145</v>
      </c>
      <c r="B1494" s="36">
        <v>14</v>
      </c>
      <c r="C1494" s="37">
        <v>84</v>
      </c>
      <c r="D1494" s="38">
        <v>85.32</v>
      </c>
      <c r="E1494" s="37">
        <v>30</v>
      </c>
      <c r="F1494" s="38">
        <v>2559.6</v>
      </c>
      <c r="G1494" s="37">
        <f t="shared" si="70"/>
        <v>0</v>
      </c>
      <c r="H1494" s="47">
        <v>37858</v>
      </c>
      <c r="I1494" s="37" t="str">
        <f t="shared" si="71"/>
        <v>Aug</v>
      </c>
      <c r="J1494" s="50">
        <v>8</v>
      </c>
      <c r="K1494" s="37">
        <v>2003</v>
      </c>
      <c r="L1494" s="38">
        <v>3</v>
      </c>
      <c r="M1494" s="37" t="s">
        <v>36</v>
      </c>
      <c r="N1494" s="38" t="s">
        <v>565</v>
      </c>
      <c r="O1494" s="37" t="s">
        <v>61</v>
      </c>
      <c r="P1494" s="38" t="s">
        <v>63</v>
      </c>
      <c r="Q1494" s="37" t="s">
        <v>43</v>
      </c>
      <c r="R1494" s="38" t="str">
        <f t="shared" si="72"/>
        <v>North America</v>
      </c>
      <c r="S1494" s="37" t="s">
        <v>46</v>
      </c>
      <c r="T1494" s="36" t="s">
        <v>591</v>
      </c>
      <c r="U1494" s="36">
        <v>6265557265</v>
      </c>
      <c r="V1494" s="36" t="s">
        <v>62</v>
      </c>
      <c r="W1494" s="36" t="s">
        <v>64</v>
      </c>
      <c r="X1494" s="36">
        <v>90003</v>
      </c>
      <c r="Y1494" s="36" t="s">
        <v>65</v>
      </c>
      <c r="Z1494" s="36" t="s">
        <v>66</v>
      </c>
    </row>
    <row r="1495" spans="1:26" x14ac:dyDescent="0.25">
      <c r="A1495" s="36">
        <v>10281</v>
      </c>
      <c r="B1495" s="36">
        <v>10</v>
      </c>
      <c r="C1495" s="37">
        <v>121</v>
      </c>
      <c r="D1495" s="38">
        <v>99.29</v>
      </c>
      <c r="E1495" s="37">
        <v>25</v>
      </c>
      <c r="F1495" s="38">
        <v>2482.25</v>
      </c>
      <c r="G1495" s="37">
        <f t="shared" si="70"/>
        <v>0</v>
      </c>
      <c r="H1495" s="47">
        <v>38218</v>
      </c>
      <c r="I1495" s="37" t="str">
        <f t="shared" si="71"/>
        <v>Aug</v>
      </c>
      <c r="J1495" s="50">
        <v>8</v>
      </c>
      <c r="K1495" s="37">
        <v>2004</v>
      </c>
      <c r="L1495" s="38">
        <v>3</v>
      </c>
      <c r="M1495" s="37" t="s">
        <v>36</v>
      </c>
      <c r="N1495" s="38" t="s">
        <v>504</v>
      </c>
      <c r="O1495" s="37" t="s">
        <v>145</v>
      </c>
      <c r="P1495" s="38" t="s">
        <v>147</v>
      </c>
      <c r="Q1495" s="37" t="s">
        <v>43</v>
      </c>
      <c r="R1495" s="38" t="str">
        <f t="shared" si="72"/>
        <v>North America</v>
      </c>
      <c r="S1495" s="37" t="s">
        <v>46</v>
      </c>
      <c r="T1495" s="36" t="s">
        <v>615</v>
      </c>
      <c r="U1495" s="36">
        <v>2155551555</v>
      </c>
      <c r="V1495" s="36" t="s">
        <v>146</v>
      </c>
      <c r="W1495" s="36" t="s">
        <v>148</v>
      </c>
      <c r="X1495" s="36">
        <v>70267</v>
      </c>
      <c r="Y1495" s="36" t="s">
        <v>44</v>
      </c>
      <c r="Z1495" s="36" t="s">
        <v>149</v>
      </c>
    </row>
    <row r="1496" spans="1:26" x14ac:dyDescent="0.25">
      <c r="A1496" s="36">
        <v>10283</v>
      </c>
      <c r="B1496" s="36">
        <v>1</v>
      </c>
      <c r="C1496" s="37">
        <v>49</v>
      </c>
      <c r="D1496" s="38">
        <v>57.61</v>
      </c>
      <c r="E1496" s="37">
        <v>43</v>
      </c>
      <c r="F1496" s="38">
        <v>2477.23</v>
      </c>
      <c r="G1496" s="37">
        <f t="shared" si="70"/>
        <v>0</v>
      </c>
      <c r="H1496" s="47">
        <v>38219</v>
      </c>
      <c r="I1496" s="37" t="str">
        <f t="shared" si="71"/>
        <v>Aug</v>
      </c>
      <c r="J1496" s="50">
        <v>8</v>
      </c>
      <c r="K1496" s="37">
        <v>2004</v>
      </c>
      <c r="L1496" s="38">
        <v>3</v>
      </c>
      <c r="M1496" s="37" t="s">
        <v>36</v>
      </c>
      <c r="N1496" s="38" t="s">
        <v>565</v>
      </c>
      <c r="O1496" s="37" t="s">
        <v>376</v>
      </c>
      <c r="P1496" s="38" t="s">
        <v>379</v>
      </c>
      <c r="Q1496" s="37" t="s">
        <v>235</v>
      </c>
      <c r="R1496" s="38" t="str">
        <f t="shared" si="72"/>
        <v>North America</v>
      </c>
      <c r="S1496" s="37" t="s">
        <v>46</v>
      </c>
      <c r="T1496" s="36" t="s">
        <v>672</v>
      </c>
      <c r="U1496" s="36" t="s">
        <v>377</v>
      </c>
      <c r="V1496" s="36" t="s">
        <v>378</v>
      </c>
      <c r="W1496" s="36" t="s">
        <v>233</v>
      </c>
      <c r="X1496" s="36" t="s">
        <v>380</v>
      </c>
      <c r="Y1496" s="36" t="s">
        <v>381</v>
      </c>
      <c r="Z1496" s="36" t="s">
        <v>177</v>
      </c>
    </row>
    <row r="1497" spans="1:26" x14ac:dyDescent="0.25">
      <c r="A1497" s="36">
        <v>10282</v>
      </c>
      <c r="B1497" s="36">
        <v>7</v>
      </c>
      <c r="C1497" s="37">
        <v>58</v>
      </c>
      <c r="D1497" s="38">
        <v>66.78</v>
      </c>
      <c r="E1497" s="37">
        <v>37</v>
      </c>
      <c r="F1497" s="38">
        <v>2470.86</v>
      </c>
      <c r="G1497" s="37">
        <f t="shared" si="70"/>
        <v>0</v>
      </c>
      <c r="H1497" s="47">
        <v>38219</v>
      </c>
      <c r="I1497" s="37" t="str">
        <f t="shared" si="71"/>
        <v>Aug</v>
      </c>
      <c r="J1497" s="50">
        <v>8</v>
      </c>
      <c r="K1497" s="37">
        <v>2004</v>
      </c>
      <c r="L1497" s="38">
        <v>3</v>
      </c>
      <c r="M1497" s="37" t="s">
        <v>36</v>
      </c>
      <c r="N1497" s="38" t="s">
        <v>604</v>
      </c>
      <c r="O1497" s="37" t="s">
        <v>276</v>
      </c>
      <c r="P1497" s="38" t="s">
        <v>278</v>
      </c>
      <c r="Q1497" s="37" t="s">
        <v>43</v>
      </c>
      <c r="R1497" s="38" t="str">
        <f t="shared" si="72"/>
        <v>North America</v>
      </c>
      <c r="S1497" s="37" t="s">
        <v>46</v>
      </c>
      <c r="T1497" s="36" t="s">
        <v>658</v>
      </c>
      <c r="U1497" s="36">
        <v>4155551450</v>
      </c>
      <c r="V1497" s="36" t="s">
        <v>277</v>
      </c>
      <c r="W1497" s="36" t="s">
        <v>64</v>
      </c>
      <c r="X1497" s="36">
        <v>97562</v>
      </c>
      <c r="Y1497" s="36" t="s">
        <v>279</v>
      </c>
      <c r="Z1497" s="36" t="s">
        <v>280</v>
      </c>
    </row>
    <row r="1498" spans="1:26" x14ac:dyDescent="0.25">
      <c r="A1498" s="36">
        <v>10283</v>
      </c>
      <c r="B1498" s="36">
        <v>5</v>
      </c>
      <c r="C1498" s="37">
        <v>83</v>
      </c>
      <c r="D1498" s="38">
        <v>72.959999999999994</v>
      </c>
      <c r="E1498" s="37">
        <v>33</v>
      </c>
      <c r="F1498" s="38">
        <v>2407.6799999999998</v>
      </c>
      <c r="G1498" s="37">
        <f t="shared" si="70"/>
        <v>0</v>
      </c>
      <c r="H1498" s="47">
        <v>38219</v>
      </c>
      <c r="I1498" s="37" t="str">
        <f t="shared" si="71"/>
        <v>Aug</v>
      </c>
      <c r="J1498" s="50">
        <v>8</v>
      </c>
      <c r="K1498" s="37">
        <v>2004</v>
      </c>
      <c r="L1498" s="38">
        <v>3</v>
      </c>
      <c r="M1498" s="37" t="s">
        <v>36</v>
      </c>
      <c r="N1498" s="38" t="s">
        <v>549</v>
      </c>
      <c r="O1498" s="37" t="s">
        <v>376</v>
      </c>
      <c r="P1498" s="38" t="s">
        <v>379</v>
      </c>
      <c r="Q1498" s="37" t="s">
        <v>235</v>
      </c>
      <c r="R1498" s="38" t="str">
        <f t="shared" si="72"/>
        <v>North America</v>
      </c>
      <c r="S1498" s="37" t="s">
        <v>46</v>
      </c>
      <c r="T1498" s="36" t="s">
        <v>640</v>
      </c>
      <c r="U1498" s="36" t="s">
        <v>377</v>
      </c>
      <c r="V1498" s="36" t="s">
        <v>378</v>
      </c>
      <c r="W1498" s="36" t="s">
        <v>233</v>
      </c>
      <c r="X1498" s="36" t="s">
        <v>380</v>
      </c>
      <c r="Y1498" s="36" t="s">
        <v>381</v>
      </c>
      <c r="Z1498" s="36" t="s">
        <v>177</v>
      </c>
    </row>
    <row r="1499" spans="1:26" x14ac:dyDescent="0.25">
      <c r="A1499" s="36">
        <v>10281</v>
      </c>
      <c r="B1499" s="36">
        <v>8</v>
      </c>
      <c r="C1499" s="37">
        <v>96</v>
      </c>
      <c r="D1499" s="38">
        <v>82.83</v>
      </c>
      <c r="E1499" s="37">
        <v>29</v>
      </c>
      <c r="F1499" s="38">
        <v>2402.0700000000002</v>
      </c>
      <c r="G1499" s="37">
        <f t="shared" si="70"/>
        <v>0</v>
      </c>
      <c r="H1499" s="47">
        <v>38218</v>
      </c>
      <c r="I1499" s="37" t="str">
        <f t="shared" si="71"/>
        <v>Aug</v>
      </c>
      <c r="J1499" s="50">
        <v>8</v>
      </c>
      <c r="K1499" s="37">
        <v>2004</v>
      </c>
      <c r="L1499" s="38">
        <v>3</v>
      </c>
      <c r="M1499" s="37" t="s">
        <v>36</v>
      </c>
      <c r="N1499" s="38" t="s">
        <v>504</v>
      </c>
      <c r="O1499" s="37" t="s">
        <v>145</v>
      </c>
      <c r="P1499" s="38" t="s">
        <v>147</v>
      </c>
      <c r="Q1499" s="37" t="s">
        <v>43</v>
      </c>
      <c r="R1499" s="38" t="str">
        <f t="shared" si="72"/>
        <v>North America</v>
      </c>
      <c r="S1499" s="37" t="s">
        <v>46</v>
      </c>
      <c r="T1499" s="36" t="s">
        <v>648</v>
      </c>
      <c r="U1499" s="36">
        <v>2155551555</v>
      </c>
      <c r="V1499" s="36" t="s">
        <v>146</v>
      </c>
      <c r="W1499" s="36" t="s">
        <v>148</v>
      </c>
      <c r="X1499" s="36">
        <v>70267</v>
      </c>
      <c r="Y1499" s="36" t="s">
        <v>44</v>
      </c>
      <c r="Z1499" s="36" t="s">
        <v>149</v>
      </c>
    </row>
    <row r="1500" spans="1:26" x14ac:dyDescent="0.25">
      <c r="A1500" s="36">
        <v>10279</v>
      </c>
      <c r="B1500" s="36">
        <v>5</v>
      </c>
      <c r="C1500" s="37">
        <v>73</v>
      </c>
      <c r="D1500" s="38">
        <v>74.959999999999994</v>
      </c>
      <c r="E1500" s="37">
        <v>32</v>
      </c>
      <c r="F1500" s="38">
        <v>2398.7199999999998</v>
      </c>
      <c r="G1500" s="37">
        <f t="shared" si="70"/>
        <v>0</v>
      </c>
      <c r="H1500" s="47">
        <v>38208</v>
      </c>
      <c r="I1500" s="37" t="str">
        <f t="shared" si="71"/>
        <v>Aug</v>
      </c>
      <c r="J1500" s="50">
        <v>8</v>
      </c>
      <c r="K1500" s="37">
        <v>2004</v>
      </c>
      <c r="L1500" s="38">
        <v>3</v>
      </c>
      <c r="M1500" s="37" t="s">
        <v>36</v>
      </c>
      <c r="N1500" s="38" t="s">
        <v>186</v>
      </c>
      <c r="O1500" s="37" t="s">
        <v>179</v>
      </c>
      <c r="P1500" s="38" t="s">
        <v>182</v>
      </c>
      <c r="Q1500" s="37" t="s">
        <v>183</v>
      </c>
      <c r="R1500" s="38" t="str">
        <f t="shared" si="72"/>
        <v>Europe</v>
      </c>
      <c r="S1500" s="37" t="s">
        <v>46</v>
      </c>
      <c r="T1500" s="36" t="s">
        <v>619</v>
      </c>
      <c r="U1500" s="36" t="s">
        <v>180</v>
      </c>
      <c r="V1500" s="36" t="s">
        <v>181</v>
      </c>
      <c r="X1500" s="36">
        <v>28034</v>
      </c>
      <c r="Y1500" s="36" t="s">
        <v>184</v>
      </c>
      <c r="Z1500" s="36" t="s">
        <v>185</v>
      </c>
    </row>
    <row r="1501" spans="1:26" x14ac:dyDescent="0.25">
      <c r="A1501" s="36">
        <v>10279</v>
      </c>
      <c r="B1501" s="36">
        <v>4</v>
      </c>
      <c r="C1501" s="37">
        <v>85</v>
      </c>
      <c r="D1501" s="38">
        <v>71.06</v>
      </c>
      <c r="E1501" s="37">
        <v>33</v>
      </c>
      <c r="F1501" s="38">
        <v>2344.98</v>
      </c>
      <c r="G1501" s="37">
        <f t="shared" si="70"/>
        <v>0</v>
      </c>
      <c r="H1501" s="47">
        <v>38208</v>
      </c>
      <c r="I1501" s="37" t="str">
        <f t="shared" si="71"/>
        <v>Aug</v>
      </c>
      <c r="J1501" s="50">
        <v>8</v>
      </c>
      <c r="K1501" s="37">
        <v>2004</v>
      </c>
      <c r="L1501" s="38">
        <v>3</v>
      </c>
      <c r="M1501" s="37" t="s">
        <v>36</v>
      </c>
      <c r="N1501" s="38" t="s">
        <v>186</v>
      </c>
      <c r="O1501" s="37" t="s">
        <v>179</v>
      </c>
      <c r="P1501" s="38" t="s">
        <v>182</v>
      </c>
      <c r="Q1501" s="37" t="s">
        <v>183</v>
      </c>
      <c r="R1501" s="38" t="str">
        <f t="shared" si="72"/>
        <v>Europe</v>
      </c>
      <c r="S1501" s="37" t="s">
        <v>46</v>
      </c>
      <c r="T1501" s="36" t="s">
        <v>636</v>
      </c>
      <c r="U1501" s="36" t="s">
        <v>180</v>
      </c>
      <c r="V1501" s="36" t="s">
        <v>181</v>
      </c>
      <c r="X1501" s="36">
        <v>28034</v>
      </c>
      <c r="Y1501" s="36" t="s">
        <v>184</v>
      </c>
      <c r="Z1501" s="36" t="s">
        <v>185</v>
      </c>
    </row>
    <row r="1502" spans="1:26" x14ac:dyDescent="0.25">
      <c r="A1502" s="36">
        <v>10142</v>
      </c>
      <c r="B1502" s="36">
        <v>3</v>
      </c>
      <c r="C1502" s="37">
        <v>100</v>
      </c>
      <c r="D1502" s="38">
        <v>100</v>
      </c>
      <c r="E1502" s="37">
        <v>21</v>
      </c>
      <c r="F1502" s="38">
        <v>2334.9899999999998</v>
      </c>
      <c r="G1502" s="37">
        <f t="shared" si="70"/>
        <v>234.98999999999978</v>
      </c>
      <c r="H1502" s="47">
        <v>37841</v>
      </c>
      <c r="I1502" s="37" t="str">
        <f t="shared" si="71"/>
        <v>Aug</v>
      </c>
      <c r="J1502" s="50">
        <v>8</v>
      </c>
      <c r="K1502" s="37">
        <v>2003</v>
      </c>
      <c r="L1502" s="38">
        <v>3</v>
      </c>
      <c r="M1502" s="37" t="s">
        <v>36</v>
      </c>
      <c r="N1502" s="38" t="s">
        <v>597</v>
      </c>
      <c r="O1502" s="37" t="s">
        <v>276</v>
      </c>
      <c r="P1502" s="38" t="s">
        <v>278</v>
      </c>
      <c r="Q1502" s="37" t="s">
        <v>43</v>
      </c>
      <c r="R1502" s="38" t="str">
        <f t="shared" si="72"/>
        <v>North America</v>
      </c>
      <c r="S1502" s="37" t="s">
        <v>46</v>
      </c>
      <c r="T1502" s="36" t="s">
        <v>669</v>
      </c>
      <c r="U1502" s="36">
        <v>4155551450</v>
      </c>
      <c r="V1502" s="36" t="s">
        <v>277</v>
      </c>
      <c r="W1502" s="36" t="s">
        <v>64</v>
      </c>
      <c r="X1502" s="36">
        <v>97562</v>
      </c>
      <c r="Y1502" s="36" t="s">
        <v>279</v>
      </c>
      <c r="Z1502" s="36" t="s">
        <v>280</v>
      </c>
    </row>
    <row r="1503" spans="1:26" x14ac:dyDescent="0.25">
      <c r="A1503" s="36">
        <v>10281</v>
      </c>
      <c r="B1503" s="36">
        <v>11</v>
      </c>
      <c r="C1503" s="37">
        <v>101</v>
      </c>
      <c r="D1503" s="38">
        <v>85.98</v>
      </c>
      <c r="E1503" s="37">
        <v>27</v>
      </c>
      <c r="F1503" s="38">
        <v>2321.46</v>
      </c>
      <c r="G1503" s="37">
        <f t="shared" si="70"/>
        <v>0</v>
      </c>
      <c r="H1503" s="47">
        <v>38218</v>
      </c>
      <c r="I1503" s="37" t="str">
        <f t="shared" si="71"/>
        <v>Aug</v>
      </c>
      <c r="J1503" s="50">
        <v>8</v>
      </c>
      <c r="K1503" s="37">
        <v>2004</v>
      </c>
      <c r="L1503" s="38">
        <v>3</v>
      </c>
      <c r="M1503" s="37" t="s">
        <v>36</v>
      </c>
      <c r="N1503" s="38" t="s">
        <v>186</v>
      </c>
      <c r="O1503" s="37" t="s">
        <v>145</v>
      </c>
      <c r="P1503" s="38" t="s">
        <v>147</v>
      </c>
      <c r="Q1503" s="37" t="s">
        <v>43</v>
      </c>
      <c r="R1503" s="38" t="str">
        <f t="shared" si="72"/>
        <v>North America</v>
      </c>
      <c r="S1503" s="37" t="s">
        <v>46</v>
      </c>
      <c r="T1503" s="36" t="s">
        <v>666</v>
      </c>
      <c r="U1503" s="36">
        <v>2155551555</v>
      </c>
      <c r="V1503" s="36" t="s">
        <v>146</v>
      </c>
      <c r="W1503" s="36" t="s">
        <v>148</v>
      </c>
      <c r="X1503" s="36">
        <v>70267</v>
      </c>
      <c r="Y1503" s="36" t="s">
        <v>44</v>
      </c>
      <c r="Z1503" s="36" t="s">
        <v>149</v>
      </c>
    </row>
    <row r="1504" spans="1:26" x14ac:dyDescent="0.25">
      <c r="A1504" s="36">
        <v>10284</v>
      </c>
      <c r="B1504" s="36">
        <v>3</v>
      </c>
      <c r="C1504" s="37">
        <v>109</v>
      </c>
      <c r="D1504" s="38">
        <v>100</v>
      </c>
      <c r="E1504" s="37">
        <v>22</v>
      </c>
      <c r="F1504" s="38">
        <v>2310.88</v>
      </c>
      <c r="G1504" s="37">
        <f t="shared" si="70"/>
        <v>110.88000000000011</v>
      </c>
      <c r="H1504" s="47">
        <v>38220</v>
      </c>
      <c r="I1504" s="37" t="str">
        <f t="shared" si="71"/>
        <v>Aug</v>
      </c>
      <c r="J1504" s="50">
        <v>8</v>
      </c>
      <c r="K1504" s="37">
        <v>2004</v>
      </c>
      <c r="L1504" s="38">
        <v>3</v>
      </c>
      <c r="M1504" s="37" t="s">
        <v>36</v>
      </c>
      <c r="N1504" s="38" t="s">
        <v>565</v>
      </c>
      <c r="O1504" s="37" t="s">
        <v>542</v>
      </c>
      <c r="P1504" s="38" t="s">
        <v>545</v>
      </c>
      <c r="Q1504" s="37" t="s">
        <v>87</v>
      </c>
      <c r="R1504" s="38" t="str">
        <f t="shared" si="72"/>
        <v>Europe</v>
      </c>
      <c r="S1504" s="37" t="s">
        <v>46</v>
      </c>
      <c r="T1504" s="36" t="s">
        <v>623</v>
      </c>
      <c r="U1504" s="36" t="s">
        <v>543</v>
      </c>
      <c r="V1504" s="36" t="s">
        <v>544</v>
      </c>
      <c r="X1504" s="36" t="s">
        <v>546</v>
      </c>
      <c r="Y1504" s="36" t="s">
        <v>547</v>
      </c>
      <c r="Z1504" s="36" t="s">
        <v>548</v>
      </c>
    </row>
    <row r="1505" spans="1:26" x14ac:dyDescent="0.25">
      <c r="A1505" s="36">
        <v>10285</v>
      </c>
      <c r="B1505" s="36">
        <v>3</v>
      </c>
      <c r="C1505" s="37">
        <v>69</v>
      </c>
      <c r="D1505" s="38">
        <v>59.56</v>
      </c>
      <c r="E1505" s="37">
        <v>38</v>
      </c>
      <c r="F1505" s="38">
        <v>2263.2800000000002</v>
      </c>
      <c r="G1505" s="37">
        <f t="shared" si="70"/>
        <v>0</v>
      </c>
      <c r="H1505" s="47">
        <v>38226</v>
      </c>
      <c r="I1505" s="37" t="str">
        <f t="shared" si="71"/>
        <v>Aug</v>
      </c>
      <c r="J1505" s="50">
        <v>8</v>
      </c>
      <c r="K1505" s="37">
        <v>2004</v>
      </c>
      <c r="L1505" s="38">
        <v>3</v>
      </c>
      <c r="M1505" s="37" t="s">
        <v>36</v>
      </c>
      <c r="N1505" s="38" t="s">
        <v>37</v>
      </c>
      <c r="O1505" s="37" t="s">
        <v>126</v>
      </c>
      <c r="P1505" s="38" t="s">
        <v>128</v>
      </c>
      <c r="Q1505" s="37" t="s">
        <v>43</v>
      </c>
      <c r="R1505" s="38" t="str">
        <f t="shared" si="72"/>
        <v>North America</v>
      </c>
      <c r="S1505" s="37" t="s">
        <v>46</v>
      </c>
      <c r="T1505" s="36" t="s">
        <v>629</v>
      </c>
      <c r="U1505" s="36">
        <v>6175558555</v>
      </c>
      <c r="V1505" s="36" t="s">
        <v>127</v>
      </c>
      <c r="W1505" s="36" t="s">
        <v>129</v>
      </c>
      <c r="X1505" s="36">
        <v>51247</v>
      </c>
      <c r="Y1505" s="36" t="s">
        <v>130</v>
      </c>
      <c r="Z1505" s="36" t="s">
        <v>131</v>
      </c>
    </row>
    <row r="1506" spans="1:26" x14ac:dyDescent="0.25">
      <c r="A1506" s="36">
        <v>10284</v>
      </c>
      <c r="B1506" s="36">
        <v>1</v>
      </c>
      <c r="C1506" s="37">
        <v>84</v>
      </c>
      <c r="D1506" s="38">
        <v>71.81</v>
      </c>
      <c r="E1506" s="37">
        <v>31</v>
      </c>
      <c r="F1506" s="38">
        <v>2226.11</v>
      </c>
      <c r="G1506" s="37">
        <f t="shared" si="70"/>
        <v>0</v>
      </c>
      <c r="H1506" s="47">
        <v>38220</v>
      </c>
      <c r="I1506" s="37" t="str">
        <f t="shared" si="71"/>
        <v>Aug</v>
      </c>
      <c r="J1506" s="50">
        <v>8</v>
      </c>
      <c r="K1506" s="37">
        <v>2004</v>
      </c>
      <c r="L1506" s="38">
        <v>3</v>
      </c>
      <c r="M1506" s="37" t="s">
        <v>36</v>
      </c>
      <c r="N1506" s="38" t="s">
        <v>565</v>
      </c>
      <c r="O1506" s="37" t="s">
        <v>542</v>
      </c>
      <c r="P1506" s="38" t="s">
        <v>545</v>
      </c>
      <c r="Q1506" s="37" t="s">
        <v>87</v>
      </c>
      <c r="R1506" s="38" t="str">
        <f t="shared" si="72"/>
        <v>Europe</v>
      </c>
      <c r="S1506" s="37" t="s">
        <v>46</v>
      </c>
      <c r="T1506" s="36" t="s">
        <v>591</v>
      </c>
      <c r="U1506" s="36" t="s">
        <v>543</v>
      </c>
      <c r="V1506" s="36" t="s">
        <v>544</v>
      </c>
      <c r="X1506" s="36" t="s">
        <v>546</v>
      </c>
      <c r="Y1506" s="36" t="s">
        <v>547</v>
      </c>
      <c r="Z1506" s="36" t="s">
        <v>548</v>
      </c>
    </row>
    <row r="1507" spans="1:26" x14ac:dyDescent="0.25">
      <c r="A1507" s="36">
        <v>10284</v>
      </c>
      <c r="B1507" s="36">
        <v>12</v>
      </c>
      <c r="C1507" s="37">
        <v>68</v>
      </c>
      <c r="D1507" s="38">
        <v>73.989999999999995</v>
      </c>
      <c r="E1507" s="37">
        <v>30</v>
      </c>
      <c r="F1507" s="38">
        <v>2219.6999999999998</v>
      </c>
      <c r="G1507" s="37">
        <f t="shared" si="70"/>
        <v>0</v>
      </c>
      <c r="H1507" s="47">
        <v>38220</v>
      </c>
      <c r="I1507" s="37" t="str">
        <f t="shared" si="71"/>
        <v>Aug</v>
      </c>
      <c r="J1507" s="50">
        <v>8</v>
      </c>
      <c r="K1507" s="37">
        <v>2004</v>
      </c>
      <c r="L1507" s="38">
        <v>3</v>
      </c>
      <c r="M1507" s="37" t="s">
        <v>36</v>
      </c>
      <c r="N1507" s="38" t="s">
        <v>565</v>
      </c>
      <c r="O1507" s="37" t="s">
        <v>542</v>
      </c>
      <c r="P1507" s="38" t="s">
        <v>545</v>
      </c>
      <c r="Q1507" s="37" t="s">
        <v>87</v>
      </c>
      <c r="R1507" s="38" t="str">
        <f t="shared" si="72"/>
        <v>Europe</v>
      </c>
      <c r="S1507" s="37" t="s">
        <v>46</v>
      </c>
      <c r="T1507" s="36" t="s">
        <v>632</v>
      </c>
      <c r="U1507" s="36" t="s">
        <v>543</v>
      </c>
      <c r="V1507" s="36" t="s">
        <v>544</v>
      </c>
      <c r="X1507" s="36" t="s">
        <v>546</v>
      </c>
      <c r="Y1507" s="36" t="s">
        <v>547</v>
      </c>
      <c r="Z1507" s="36" t="s">
        <v>548</v>
      </c>
    </row>
    <row r="1508" spans="1:26" x14ac:dyDescent="0.25">
      <c r="A1508" s="36">
        <v>10286</v>
      </c>
      <c r="B1508" s="36">
        <v>1</v>
      </c>
      <c r="C1508" s="37">
        <v>62</v>
      </c>
      <c r="D1508" s="38">
        <v>57.2</v>
      </c>
      <c r="E1508" s="37">
        <v>38</v>
      </c>
      <c r="F1508" s="38">
        <v>2173.6</v>
      </c>
      <c r="G1508" s="37">
        <f t="shared" si="70"/>
        <v>0</v>
      </c>
      <c r="H1508" s="47">
        <v>38227</v>
      </c>
      <c r="I1508" s="37" t="str">
        <f t="shared" si="71"/>
        <v>Aug</v>
      </c>
      <c r="J1508" s="50">
        <v>8</v>
      </c>
      <c r="K1508" s="37">
        <v>2004</v>
      </c>
      <c r="L1508" s="38">
        <v>3</v>
      </c>
      <c r="M1508" s="37" t="s">
        <v>36</v>
      </c>
      <c r="N1508" s="38" t="s">
        <v>37</v>
      </c>
      <c r="O1508" s="37" t="s">
        <v>406</v>
      </c>
      <c r="P1508" s="38" t="s">
        <v>57</v>
      </c>
      <c r="Q1508" s="37" t="s">
        <v>51</v>
      </c>
      <c r="R1508" s="38" t="str">
        <f t="shared" si="72"/>
        <v>Europe</v>
      </c>
      <c r="S1508" s="37" t="s">
        <v>46</v>
      </c>
      <c r="T1508" s="36" t="s">
        <v>610</v>
      </c>
      <c r="U1508" s="36" t="s">
        <v>407</v>
      </c>
      <c r="V1508" s="36" t="s">
        <v>408</v>
      </c>
      <c r="X1508" s="36">
        <v>75012</v>
      </c>
      <c r="Y1508" s="36" t="s">
        <v>409</v>
      </c>
      <c r="Z1508" s="36" t="s">
        <v>410</v>
      </c>
    </row>
    <row r="1509" spans="1:26" x14ac:dyDescent="0.25">
      <c r="A1509" s="36">
        <v>10143</v>
      </c>
      <c r="B1509" s="36">
        <v>4</v>
      </c>
      <c r="C1509" s="37">
        <v>99</v>
      </c>
      <c r="D1509" s="38">
        <v>82.77</v>
      </c>
      <c r="E1509" s="37">
        <v>26</v>
      </c>
      <c r="F1509" s="38">
        <v>2152.02</v>
      </c>
      <c r="G1509" s="37">
        <f t="shared" si="70"/>
        <v>0</v>
      </c>
      <c r="H1509" s="47">
        <v>37843</v>
      </c>
      <c r="I1509" s="37" t="str">
        <f t="shared" si="71"/>
        <v>Aug</v>
      </c>
      <c r="J1509" s="50">
        <v>8</v>
      </c>
      <c r="K1509" s="37">
        <v>2003</v>
      </c>
      <c r="L1509" s="38">
        <v>3</v>
      </c>
      <c r="M1509" s="37" t="s">
        <v>36</v>
      </c>
      <c r="N1509" s="38" t="s">
        <v>565</v>
      </c>
      <c r="O1509" s="37" t="s">
        <v>338</v>
      </c>
      <c r="P1509" s="38" t="s">
        <v>167</v>
      </c>
      <c r="Q1509" s="37" t="s">
        <v>43</v>
      </c>
      <c r="R1509" s="38" t="str">
        <f t="shared" si="72"/>
        <v>North America</v>
      </c>
      <c r="S1509" s="37" t="s">
        <v>46</v>
      </c>
      <c r="T1509" s="36" t="s">
        <v>664</v>
      </c>
      <c r="U1509" s="36">
        <v>5085559555</v>
      </c>
      <c r="V1509" s="36" t="s">
        <v>339</v>
      </c>
      <c r="W1509" s="36" t="s">
        <v>129</v>
      </c>
      <c r="X1509" s="36">
        <v>50553</v>
      </c>
      <c r="Y1509" s="36" t="s">
        <v>340</v>
      </c>
      <c r="Z1509" s="36" t="s">
        <v>341</v>
      </c>
    </row>
    <row r="1510" spans="1:26" x14ac:dyDescent="0.25">
      <c r="A1510" s="36">
        <v>10142</v>
      </c>
      <c r="B1510" s="36">
        <v>10</v>
      </c>
      <c r="C1510" s="37">
        <v>100</v>
      </c>
      <c r="D1510" s="38">
        <v>97.81</v>
      </c>
      <c r="E1510" s="37">
        <v>22</v>
      </c>
      <c r="F1510" s="38">
        <v>2151.8200000000002</v>
      </c>
      <c r="G1510" s="37">
        <f t="shared" si="70"/>
        <v>0</v>
      </c>
      <c r="H1510" s="47">
        <v>37841</v>
      </c>
      <c r="I1510" s="37" t="str">
        <f t="shared" si="71"/>
        <v>Aug</v>
      </c>
      <c r="J1510" s="50">
        <v>8</v>
      </c>
      <c r="K1510" s="37">
        <v>2003</v>
      </c>
      <c r="L1510" s="38">
        <v>3</v>
      </c>
      <c r="M1510" s="37" t="s">
        <v>36</v>
      </c>
      <c r="N1510" s="38" t="s">
        <v>604</v>
      </c>
      <c r="O1510" s="37" t="s">
        <v>276</v>
      </c>
      <c r="P1510" s="38" t="s">
        <v>278</v>
      </c>
      <c r="Q1510" s="37" t="s">
        <v>43</v>
      </c>
      <c r="R1510" s="38" t="str">
        <f t="shared" si="72"/>
        <v>North America</v>
      </c>
      <c r="S1510" s="37" t="s">
        <v>46</v>
      </c>
      <c r="T1510" s="36" t="s">
        <v>605</v>
      </c>
      <c r="U1510" s="36">
        <v>4155551450</v>
      </c>
      <c r="V1510" s="36" t="s">
        <v>277</v>
      </c>
      <c r="W1510" s="36" t="s">
        <v>64</v>
      </c>
      <c r="X1510" s="36">
        <v>97562</v>
      </c>
      <c r="Y1510" s="36" t="s">
        <v>279</v>
      </c>
      <c r="Z1510" s="36" t="s">
        <v>280</v>
      </c>
    </row>
    <row r="1511" spans="1:26" x14ac:dyDescent="0.25">
      <c r="A1511" s="36">
        <v>10282</v>
      </c>
      <c r="B1511" s="36">
        <v>9</v>
      </c>
      <c r="C1511" s="37">
        <v>62</v>
      </c>
      <c r="D1511" s="38">
        <v>59.65</v>
      </c>
      <c r="E1511" s="37">
        <v>36</v>
      </c>
      <c r="F1511" s="38">
        <v>2147.4</v>
      </c>
      <c r="G1511" s="37">
        <f t="shared" si="70"/>
        <v>0</v>
      </c>
      <c r="H1511" s="47">
        <v>38219</v>
      </c>
      <c r="I1511" s="37" t="str">
        <f t="shared" si="71"/>
        <v>Aug</v>
      </c>
      <c r="J1511" s="50">
        <v>8</v>
      </c>
      <c r="K1511" s="37">
        <v>2004</v>
      </c>
      <c r="L1511" s="38">
        <v>3</v>
      </c>
      <c r="M1511" s="37" t="s">
        <v>36</v>
      </c>
      <c r="N1511" s="38" t="s">
        <v>604</v>
      </c>
      <c r="O1511" s="37" t="s">
        <v>276</v>
      </c>
      <c r="P1511" s="38" t="s">
        <v>278</v>
      </c>
      <c r="Q1511" s="37" t="s">
        <v>43</v>
      </c>
      <c r="R1511" s="38" t="str">
        <f t="shared" si="72"/>
        <v>North America</v>
      </c>
      <c r="S1511" s="37" t="s">
        <v>46</v>
      </c>
      <c r="T1511" s="36" t="s">
        <v>652</v>
      </c>
      <c r="U1511" s="36">
        <v>4155551450</v>
      </c>
      <c r="V1511" s="36" t="s">
        <v>277</v>
      </c>
      <c r="W1511" s="36" t="s">
        <v>64</v>
      </c>
      <c r="X1511" s="36">
        <v>97562</v>
      </c>
      <c r="Y1511" s="36" t="s">
        <v>279</v>
      </c>
      <c r="Z1511" s="36" t="s">
        <v>280</v>
      </c>
    </row>
    <row r="1512" spans="1:26" x14ac:dyDescent="0.25">
      <c r="A1512" s="36">
        <v>10141</v>
      </c>
      <c r="B1512" s="36">
        <v>5</v>
      </c>
      <c r="C1512" s="37">
        <v>118</v>
      </c>
      <c r="D1512" s="38">
        <v>100</v>
      </c>
      <c r="E1512" s="37">
        <v>21</v>
      </c>
      <c r="F1512" s="38">
        <v>2140.11</v>
      </c>
      <c r="G1512" s="37">
        <f t="shared" si="70"/>
        <v>40.110000000000127</v>
      </c>
      <c r="H1512" s="47">
        <v>37834</v>
      </c>
      <c r="I1512" s="37" t="str">
        <f t="shared" si="71"/>
        <v>Aug</v>
      </c>
      <c r="J1512" s="50">
        <v>8</v>
      </c>
      <c r="K1512" s="37">
        <v>2003</v>
      </c>
      <c r="L1512" s="38">
        <v>3</v>
      </c>
      <c r="M1512" s="37" t="s">
        <v>36</v>
      </c>
      <c r="N1512" s="38" t="s">
        <v>504</v>
      </c>
      <c r="O1512" s="37" t="s">
        <v>469</v>
      </c>
      <c r="P1512" s="38" t="s">
        <v>472</v>
      </c>
      <c r="Q1512" s="37" t="s">
        <v>136</v>
      </c>
      <c r="R1512" s="38" t="str">
        <f t="shared" si="72"/>
        <v>Europe</v>
      </c>
      <c r="S1512" s="37" t="s">
        <v>46</v>
      </c>
      <c r="T1512" s="36" t="s">
        <v>518</v>
      </c>
      <c r="U1512" s="36" t="s">
        <v>470</v>
      </c>
      <c r="V1512" s="36" t="s">
        <v>471</v>
      </c>
      <c r="X1512" s="36" t="s">
        <v>473</v>
      </c>
      <c r="Y1512" s="36" t="s">
        <v>474</v>
      </c>
      <c r="Z1512" s="36" t="s">
        <v>475</v>
      </c>
    </row>
    <row r="1513" spans="1:26" x14ac:dyDescent="0.25">
      <c r="A1513" s="36">
        <v>10280</v>
      </c>
      <c r="B1513" s="36">
        <v>11</v>
      </c>
      <c r="C1513" s="37">
        <v>44</v>
      </c>
      <c r="D1513" s="38">
        <v>47.49</v>
      </c>
      <c r="E1513" s="37">
        <v>45</v>
      </c>
      <c r="F1513" s="38">
        <v>2137.0500000000002</v>
      </c>
      <c r="G1513" s="37">
        <f t="shared" si="70"/>
        <v>0</v>
      </c>
      <c r="H1513" s="47">
        <v>38216</v>
      </c>
      <c r="I1513" s="37" t="str">
        <f t="shared" si="71"/>
        <v>Aug</v>
      </c>
      <c r="J1513" s="50">
        <v>8</v>
      </c>
      <c r="K1513" s="37">
        <v>2004</v>
      </c>
      <c r="L1513" s="38">
        <v>3</v>
      </c>
      <c r="M1513" s="37" t="s">
        <v>36</v>
      </c>
      <c r="N1513" s="38" t="s">
        <v>549</v>
      </c>
      <c r="O1513" s="37" t="s">
        <v>258</v>
      </c>
      <c r="P1513" s="38" t="s">
        <v>261</v>
      </c>
      <c r="Q1513" s="37" t="s">
        <v>262</v>
      </c>
      <c r="R1513" s="38" t="str">
        <f t="shared" si="72"/>
        <v>Europe</v>
      </c>
      <c r="S1513" s="37" t="s">
        <v>46</v>
      </c>
      <c r="T1513" s="36" t="s">
        <v>627</v>
      </c>
      <c r="U1513" s="36" t="s">
        <v>259</v>
      </c>
      <c r="V1513" s="36" t="s">
        <v>260</v>
      </c>
      <c r="X1513" s="36">
        <v>10100</v>
      </c>
      <c r="Y1513" s="36" t="s">
        <v>263</v>
      </c>
      <c r="Z1513" s="36" t="s">
        <v>264</v>
      </c>
    </row>
    <row r="1514" spans="1:26" x14ac:dyDescent="0.25">
      <c r="A1514" s="36">
        <v>10142</v>
      </c>
      <c r="B1514" s="36">
        <v>14</v>
      </c>
      <c r="C1514" s="37">
        <v>58</v>
      </c>
      <c r="D1514" s="38">
        <v>49.79</v>
      </c>
      <c r="E1514" s="37">
        <v>42</v>
      </c>
      <c r="F1514" s="38">
        <v>2091.1799999999998</v>
      </c>
      <c r="G1514" s="37">
        <f t="shared" si="70"/>
        <v>0</v>
      </c>
      <c r="H1514" s="47">
        <v>37841</v>
      </c>
      <c r="I1514" s="37" t="str">
        <f t="shared" si="71"/>
        <v>Aug</v>
      </c>
      <c r="J1514" s="50">
        <v>8</v>
      </c>
      <c r="K1514" s="37">
        <v>2003</v>
      </c>
      <c r="L1514" s="38">
        <v>3</v>
      </c>
      <c r="M1514" s="37" t="s">
        <v>36</v>
      </c>
      <c r="N1514" s="38" t="s">
        <v>604</v>
      </c>
      <c r="O1514" s="37" t="s">
        <v>276</v>
      </c>
      <c r="P1514" s="38" t="s">
        <v>278</v>
      </c>
      <c r="Q1514" s="37" t="s">
        <v>43</v>
      </c>
      <c r="R1514" s="38" t="str">
        <f t="shared" si="72"/>
        <v>North America</v>
      </c>
      <c r="S1514" s="37" t="s">
        <v>46</v>
      </c>
      <c r="T1514" s="36" t="s">
        <v>658</v>
      </c>
      <c r="U1514" s="36">
        <v>4155551450</v>
      </c>
      <c r="V1514" s="36" t="s">
        <v>277</v>
      </c>
      <c r="W1514" s="36" t="s">
        <v>64</v>
      </c>
      <c r="X1514" s="36">
        <v>97562</v>
      </c>
      <c r="Y1514" s="36" t="s">
        <v>279</v>
      </c>
      <c r="Z1514" s="36" t="s">
        <v>280</v>
      </c>
    </row>
    <row r="1515" spans="1:26" x14ac:dyDescent="0.25">
      <c r="A1515" s="36">
        <v>10284</v>
      </c>
      <c r="B1515" s="36">
        <v>9</v>
      </c>
      <c r="C1515" s="37">
        <v>74</v>
      </c>
      <c r="D1515" s="38">
        <v>64.41</v>
      </c>
      <c r="E1515" s="37">
        <v>32</v>
      </c>
      <c r="F1515" s="38">
        <v>2061.12</v>
      </c>
      <c r="G1515" s="37">
        <f t="shared" si="70"/>
        <v>0</v>
      </c>
      <c r="H1515" s="47">
        <v>38220</v>
      </c>
      <c r="I1515" s="37" t="str">
        <f t="shared" si="71"/>
        <v>Aug</v>
      </c>
      <c r="J1515" s="50">
        <v>8</v>
      </c>
      <c r="K1515" s="37">
        <v>2004</v>
      </c>
      <c r="L1515" s="38">
        <v>3</v>
      </c>
      <c r="M1515" s="37" t="s">
        <v>36</v>
      </c>
      <c r="N1515" s="38" t="s">
        <v>565</v>
      </c>
      <c r="O1515" s="37" t="s">
        <v>542</v>
      </c>
      <c r="P1515" s="38" t="s">
        <v>545</v>
      </c>
      <c r="Q1515" s="37" t="s">
        <v>87</v>
      </c>
      <c r="R1515" s="38" t="str">
        <f t="shared" si="72"/>
        <v>Europe</v>
      </c>
      <c r="S1515" s="37" t="s">
        <v>46</v>
      </c>
      <c r="T1515" s="36" t="s">
        <v>671</v>
      </c>
      <c r="U1515" s="36" t="s">
        <v>543</v>
      </c>
      <c r="V1515" s="36" t="s">
        <v>544</v>
      </c>
      <c r="X1515" s="36" t="s">
        <v>546</v>
      </c>
      <c r="Y1515" s="36" t="s">
        <v>547</v>
      </c>
      <c r="Z1515" s="36" t="s">
        <v>548</v>
      </c>
    </row>
    <row r="1516" spans="1:26" x14ac:dyDescent="0.25">
      <c r="A1516" s="36">
        <v>10283</v>
      </c>
      <c r="B1516" s="36">
        <v>4</v>
      </c>
      <c r="C1516" s="37">
        <v>86</v>
      </c>
      <c r="D1516" s="38">
        <v>98.06</v>
      </c>
      <c r="E1516" s="37">
        <v>21</v>
      </c>
      <c r="F1516" s="38">
        <v>2059.2600000000002</v>
      </c>
      <c r="G1516" s="37">
        <f t="shared" si="70"/>
        <v>0</v>
      </c>
      <c r="H1516" s="47">
        <v>38219</v>
      </c>
      <c r="I1516" s="37" t="str">
        <f t="shared" si="71"/>
        <v>Aug</v>
      </c>
      <c r="J1516" s="50">
        <v>8</v>
      </c>
      <c r="K1516" s="37">
        <v>2004</v>
      </c>
      <c r="L1516" s="38">
        <v>3</v>
      </c>
      <c r="M1516" s="37" t="s">
        <v>36</v>
      </c>
      <c r="N1516" s="38" t="s">
        <v>597</v>
      </c>
      <c r="O1516" s="37" t="s">
        <v>376</v>
      </c>
      <c r="P1516" s="38" t="s">
        <v>379</v>
      </c>
      <c r="Q1516" s="37" t="s">
        <v>235</v>
      </c>
      <c r="R1516" s="38" t="str">
        <f t="shared" si="72"/>
        <v>North America</v>
      </c>
      <c r="S1516" s="37" t="s">
        <v>46</v>
      </c>
      <c r="T1516" s="36" t="s">
        <v>598</v>
      </c>
      <c r="U1516" s="36" t="s">
        <v>377</v>
      </c>
      <c r="V1516" s="36" t="s">
        <v>378</v>
      </c>
      <c r="W1516" s="36" t="s">
        <v>233</v>
      </c>
      <c r="X1516" s="36" t="s">
        <v>380</v>
      </c>
      <c r="Y1516" s="36" t="s">
        <v>381</v>
      </c>
      <c r="Z1516" s="36" t="s">
        <v>177</v>
      </c>
    </row>
    <row r="1517" spans="1:26" x14ac:dyDescent="0.25">
      <c r="A1517" s="36">
        <v>10284</v>
      </c>
      <c r="B1517" s="36">
        <v>6</v>
      </c>
      <c r="C1517" s="37">
        <v>91</v>
      </c>
      <c r="D1517" s="38">
        <v>83.12</v>
      </c>
      <c r="E1517" s="37">
        <v>24</v>
      </c>
      <c r="F1517" s="38">
        <v>1994.88</v>
      </c>
      <c r="G1517" s="37">
        <f t="shared" si="70"/>
        <v>0</v>
      </c>
      <c r="H1517" s="47">
        <v>38220</v>
      </c>
      <c r="I1517" s="37" t="str">
        <f t="shared" si="71"/>
        <v>Aug</v>
      </c>
      <c r="J1517" s="50">
        <v>8</v>
      </c>
      <c r="K1517" s="37">
        <v>2004</v>
      </c>
      <c r="L1517" s="38">
        <v>3</v>
      </c>
      <c r="M1517" s="37" t="s">
        <v>36</v>
      </c>
      <c r="N1517" s="38" t="s">
        <v>565</v>
      </c>
      <c r="O1517" s="37" t="s">
        <v>542</v>
      </c>
      <c r="P1517" s="38" t="s">
        <v>545</v>
      </c>
      <c r="Q1517" s="37" t="s">
        <v>87</v>
      </c>
      <c r="R1517" s="38" t="str">
        <f t="shared" si="72"/>
        <v>Europe</v>
      </c>
      <c r="S1517" s="37" t="s">
        <v>46</v>
      </c>
      <c r="T1517" s="36" t="s">
        <v>661</v>
      </c>
      <c r="U1517" s="36" t="s">
        <v>543</v>
      </c>
      <c r="V1517" s="36" t="s">
        <v>544</v>
      </c>
      <c r="X1517" s="36" t="s">
        <v>546</v>
      </c>
      <c r="Y1517" s="36" t="s">
        <v>547</v>
      </c>
      <c r="Z1517" s="36" t="s">
        <v>548</v>
      </c>
    </row>
    <row r="1518" spans="1:26" x14ac:dyDescent="0.25">
      <c r="A1518" s="36">
        <v>10283</v>
      </c>
      <c r="B1518" s="36">
        <v>10</v>
      </c>
      <c r="C1518" s="37">
        <v>100</v>
      </c>
      <c r="D1518" s="38">
        <v>88.15</v>
      </c>
      <c r="E1518" s="37">
        <v>22</v>
      </c>
      <c r="F1518" s="38">
        <v>1939.3</v>
      </c>
      <c r="G1518" s="37">
        <f t="shared" si="70"/>
        <v>-2.2737367544323206E-13</v>
      </c>
      <c r="H1518" s="47">
        <v>38219</v>
      </c>
      <c r="I1518" s="37" t="str">
        <f t="shared" si="71"/>
        <v>Aug</v>
      </c>
      <c r="J1518" s="50">
        <v>8</v>
      </c>
      <c r="K1518" s="37">
        <v>2004</v>
      </c>
      <c r="L1518" s="38">
        <v>3</v>
      </c>
      <c r="M1518" s="37" t="s">
        <v>36</v>
      </c>
      <c r="N1518" s="38" t="s">
        <v>597</v>
      </c>
      <c r="O1518" s="37" t="s">
        <v>376</v>
      </c>
      <c r="P1518" s="38" t="s">
        <v>379</v>
      </c>
      <c r="Q1518" s="37" t="s">
        <v>235</v>
      </c>
      <c r="R1518" s="38" t="str">
        <f t="shared" si="72"/>
        <v>North America</v>
      </c>
      <c r="S1518" s="37" t="s">
        <v>46</v>
      </c>
      <c r="T1518" s="36" t="s">
        <v>669</v>
      </c>
      <c r="U1518" s="36" t="s">
        <v>377</v>
      </c>
      <c r="V1518" s="36" t="s">
        <v>378</v>
      </c>
      <c r="W1518" s="36" t="s">
        <v>233</v>
      </c>
      <c r="X1518" s="36" t="s">
        <v>380</v>
      </c>
      <c r="Y1518" s="36" t="s">
        <v>381</v>
      </c>
      <c r="Z1518" s="36" t="s">
        <v>177</v>
      </c>
    </row>
    <row r="1519" spans="1:26" x14ac:dyDescent="0.25">
      <c r="A1519" s="36">
        <v>10283</v>
      </c>
      <c r="B1519" s="36">
        <v>2</v>
      </c>
      <c r="C1519" s="37">
        <v>90</v>
      </c>
      <c r="D1519" s="38">
        <v>94.14</v>
      </c>
      <c r="E1519" s="37">
        <v>20</v>
      </c>
      <c r="F1519" s="38">
        <v>1882.8</v>
      </c>
      <c r="G1519" s="37">
        <f t="shared" si="70"/>
        <v>0</v>
      </c>
      <c r="H1519" s="47">
        <v>38219</v>
      </c>
      <c r="I1519" s="37" t="str">
        <f t="shared" si="71"/>
        <v>Aug</v>
      </c>
      <c r="J1519" s="50">
        <v>8</v>
      </c>
      <c r="K1519" s="37">
        <v>2004</v>
      </c>
      <c r="L1519" s="38">
        <v>3</v>
      </c>
      <c r="M1519" s="37" t="s">
        <v>36</v>
      </c>
      <c r="N1519" s="38" t="s">
        <v>597</v>
      </c>
      <c r="O1519" s="37" t="s">
        <v>376</v>
      </c>
      <c r="P1519" s="38" t="s">
        <v>379</v>
      </c>
      <c r="Q1519" s="37" t="s">
        <v>235</v>
      </c>
      <c r="R1519" s="38" t="str">
        <f t="shared" si="72"/>
        <v>North America</v>
      </c>
      <c r="S1519" s="37" t="s">
        <v>46</v>
      </c>
      <c r="T1519" s="36" t="s">
        <v>663</v>
      </c>
      <c r="U1519" s="36" t="s">
        <v>377</v>
      </c>
      <c r="V1519" s="36" t="s">
        <v>378</v>
      </c>
      <c r="W1519" s="36" t="s">
        <v>233</v>
      </c>
      <c r="X1519" s="36" t="s">
        <v>380</v>
      </c>
      <c r="Y1519" s="36" t="s">
        <v>381</v>
      </c>
      <c r="Z1519" s="36" t="s">
        <v>177</v>
      </c>
    </row>
    <row r="1520" spans="1:26" x14ac:dyDescent="0.25">
      <c r="A1520" s="36">
        <v>10143</v>
      </c>
      <c r="B1520" s="36">
        <v>10</v>
      </c>
      <c r="C1520" s="37">
        <v>49</v>
      </c>
      <c r="D1520" s="38">
        <v>50.65</v>
      </c>
      <c r="E1520" s="37">
        <v>37</v>
      </c>
      <c r="F1520" s="38">
        <v>1874.05</v>
      </c>
      <c r="G1520" s="37">
        <f t="shared" si="70"/>
        <v>0</v>
      </c>
      <c r="H1520" s="47">
        <v>37843</v>
      </c>
      <c r="I1520" s="37" t="str">
        <f t="shared" si="71"/>
        <v>Aug</v>
      </c>
      <c r="J1520" s="50">
        <v>8</v>
      </c>
      <c r="K1520" s="37">
        <v>2003</v>
      </c>
      <c r="L1520" s="38">
        <v>3</v>
      </c>
      <c r="M1520" s="37" t="s">
        <v>36</v>
      </c>
      <c r="N1520" s="38" t="s">
        <v>565</v>
      </c>
      <c r="O1520" s="37" t="s">
        <v>338</v>
      </c>
      <c r="P1520" s="38" t="s">
        <v>167</v>
      </c>
      <c r="Q1520" s="37" t="s">
        <v>43</v>
      </c>
      <c r="R1520" s="38" t="str">
        <f t="shared" si="72"/>
        <v>North America</v>
      </c>
      <c r="S1520" s="37" t="s">
        <v>46</v>
      </c>
      <c r="T1520" s="36" t="s">
        <v>672</v>
      </c>
      <c r="U1520" s="36">
        <v>5085559555</v>
      </c>
      <c r="V1520" s="36" t="s">
        <v>339</v>
      </c>
      <c r="W1520" s="36" t="s">
        <v>129</v>
      </c>
      <c r="X1520" s="36">
        <v>50553</v>
      </c>
      <c r="Y1520" s="36" t="s">
        <v>340</v>
      </c>
      <c r="Z1520" s="36" t="s">
        <v>341</v>
      </c>
    </row>
    <row r="1521" spans="1:26" x14ac:dyDescent="0.25">
      <c r="A1521" s="36">
        <v>10143</v>
      </c>
      <c r="B1521" s="36">
        <v>6</v>
      </c>
      <c r="C1521" s="37">
        <v>68</v>
      </c>
      <c r="D1521" s="38">
        <v>66.19</v>
      </c>
      <c r="E1521" s="37">
        <v>28</v>
      </c>
      <c r="F1521" s="38">
        <v>1853.32</v>
      </c>
      <c r="G1521" s="37">
        <f t="shared" si="70"/>
        <v>0</v>
      </c>
      <c r="H1521" s="47">
        <v>37843</v>
      </c>
      <c r="I1521" s="37" t="str">
        <f t="shared" si="71"/>
        <v>Aug</v>
      </c>
      <c r="J1521" s="50">
        <v>8</v>
      </c>
      <c r="K1521" s="37">
        <v>2003</v>
      </c>
      <c r="L1521" s="38">
        <v>3</v>
      </c>
      <c r="M1521" s="37" t="s">
        <v>36</v>
      </c>
      <c r="N1521" s="38" t="s">
        <v>565</v>
      </c>
      <c r="O1521" s="37" t="s">
        <v>338</v>
      </c>
      <c r="P1521" s="38" t="s">
        <v>167</v>
      </c>
      <c r="Q1521" s="37" t="s">
        <v>43</v>
      </c>
      <c r="R1521" s="38" t="str">
        <f t="shared" si="72"/>
        <v>North America</v>
      </c>
      <c r="S1521" s="37" t="s">
        <v>46</v>
      </c>
      <c r="T1521" s="36" t="s">
        <v>642</v>
      </c>
      <c r="U1521" s="36">
        <v>5085559555</v>
      </c>
      <c r="V1521" s="36" t="s">
        <v>339</v>
      </c>
      <c r="W1521" s="36" t="s">
        <v>129</v>
      </c>
      <c r="X1521" s="36">
        <v>50553</v>
      </c>
      <c r="Y1521" s="36" t="s">
        <v>340</v>
      </c>
      <c r="Z1521" s="36" t="s">
        <v>341</v>
      </c>
    </row>
    <row r="1522" spans="1:26" x14ac:dyDescent="0.25">
      <c r="A1522" s="36">
        <v>10143</v>
      </c>
      <c r="B1522" s="36">
        <v>14</v>
      </c>
      <c r="C1522" s="37">
        <v>83</v>
      </c>
      <c r="D1522" s="38">
        <v>80.510000000000005</v>
      </c>
      <c r="E1522" s="37">
        <v>23</v>
      </c>
      <c r="F1522" s="38">
        <v>1851.73</v>
      </c>
      <c r="G1522" s="37">
        <f t="shared" si="70"/>
        <v>0</v>
      </c>
      <c r="H1522" s="47">
        <v>37843</v>
      </c>
      <c r="I1522" s="37" t="str">
        <f t="shared" si="71"/>
        <v>Aug</v>
      </c>
      <c r="J1522" s="50">
        <v>8</v>
      </c>
      <c r="K1522" s="37">
        <v>2003</v>
      </c>
      <c r="L1522" s="38">
        <v>3</v>
      </c>
      <c r="M1522" s="37" t="s">
        <v>36</v>
      </c>
      <c r="N1522" s="38" t="s">
        <v>549</v>
      </c>
      <c r="O1522" s="37" t="s">
        <v>338</v>
      </c>
      <c r="P1522" s="38" t="s">
        <v>167</v>
      </c>
      <c r="Q1522" s="37" t="s">
        <v>43</v>
      </c>
      <c r="R1522" s="38" t="str">
        <f t="shared" si="72"/>
        <v>North America</v>
      </c>
      <c r="S1522" s="37" t="s">
        <v>46</v>
      </c>
      <c r="T1522" s="36" t="s">
        <v>640</v>
      </c>
      <c r="U1522" s="36">
        <v>5085559555</v>
      </c>
      <c r="V1522" s="36" t="s">
        <v>339</v>
      </c>
      <c r="W1522" s="36" t="s">
        <v>129</v>
      </c>
      <c r="X1522" s="36">
        <v>50553</v>
      </c>
      <c r="Y1522" s="36" t="s">
        <v>340</v>
      </c>
      <c r="Z1522" s="36" t="s">
        <v>341</v>
      </c>
    </row>
    <row r="1523" spans="1:26" x14ac:dyDescent="0.25">
      <c r="A1523" s="36">
        <v>10284</v>
      </c>
      <c r="B1523" s="36">
        <v>7</v>
      </c>
      <c r="C1523" s="37">
        <v>80</v>
      </c>
      <c r="D1523" s="38">
        <v>69.599999999999994</v>
      </c>
      <c r="E1523" s="37">
        <v>25</v>
      </c>
      <c r="F1523" s="38">
        <v>1740</v>
      </c>
      <c r="G1523" s="37">
        <f t="shared" si="70"/>
        <v>2.2737367544323206E-13</v>
      </c>
      <c r="H1523" s="47">
        <v>38220</v>
      </c>
      <c r="I1523" s="37" t="str">
        <f t="shared" si="71"/>
        <v>Aug</v>
      </c>
      <c r="J1523" s="50">
        <v>8</v>
      </c>
      <c r="K1523" s="37">
        <v>2004</v>
      </c>
      <c r="L1523" s="38">
        <v>3</v>
      </c>
      <c r="M1523" s="37" t="s">
        <v>36</v>
      </c>
      <c r="N1523" s="38" t="s">
        <v>565</v>
      </c>
      <c r="O1523" s="37" t="s">
        <v>542</v>
      </c>
      <c r="P1523" s="38" t="s">
        <v>545</v>
      </c>
      <c r="Q1523" s="37" t="s">
        <v>87</v>
      </c>
      <c r="R1523" s="38" t="str">
        <f t="shared" si="72"/>
        <v>Europe</v>
      </c>
      <c r="S1523" s="37" t="s">
        <v>46</v>
      </c>
      <c r="T1523" s="36" t="s">
        <v>668</v>
      </c>
      <c r="U1523" s="36" t="s">
        <v>543</v>
      </c>
      <c r="V1523" s="36" t="s">
        <v>544</v>
      </c>
      <c r="X1523" s="36" t="s">
        <v>546</v>
      </c>
      <c r="Y1523" s="36" t="s">
        <v>547</v>
      </c>
      <c r="Z1523" s="36" t="s">
        <v>548</v>
      </c>
    </row>
    <row r="1524" spans="1:26" x14ac:dyDescent="0.25">
      <c r="A1524" s="36">
        <v>10142</v>
      </c>
      <c r="B1524" s="36">
        <v>5</v>
      </c>
      <c r="C1524" s="37">
        <v>54</v>
      </c>
      <c r="D1524" s="38">
        <v>44.23</v>
      </c>
      <c r="E1524" s="37">
        <v>39</v>
      </c>
      <c r="F1524" s="38">
        <v>1724.97</v>
      </c>
      <c r="G1524" s="37">
        <f t="shared" si="70"/>
        <v>2.2737367544323206E-13</v>
      </c>
      <c r="H1524" s="47">
        <v>37841</v>
      </c>
      <c r="I1524" s="37" t="str">
        <f t="shared" si="71"/>
        <v>Aug</v>
      </c>
      <c r="J1524" s="50">
        <v>8</v>
      </c>
      <c r="K1524" s="37">
        <v>2003</v>
      </c>
      <c r="L1524" s="38">
        <v>3</v>
      </c>
      <c r="M1524" s="37" t="s">
        <v>36</v>
      </c>
      <c r="N1524" s="38" t="s">
        <v>597</v>
      </c>
      <c r="O1524" s="37" t="s">
        <v>276</v>
      </c>
      <c r="P1524" s="38" t="s">
        <v>278</v>
      </c>
      <c r="Q1524" s="37" t="s">
        <v>43</v>
      </c>
      <c r="R1524" s="38" t="str">
        <f t="shared" si="72"/>
        <v>North America</v>
      </c>
      <c r="S1524" s="37" t="s">
        <v>46</v>
      </c>
      <c r="T1524" s="36" t="s">
        <v>673</v>
      </c>
      <c r="U1524" s="36">
        <v>4155551450</v>
      </c>
      <c r="V1524" s="36" t="s">
        <v>277</v>
      </c>
      <c r="W1524" s="36" t="s">
        <v>64</v>
      </c>
      <c r="X1524" s="36">
        <v>97562</v>
      </c>
      <c r="Y1524" s="36" t="s">
        <v>279</v>
      </c>
      <c r="Z1524" s="36" t="s">
        <v>280</v>
      </c>
    </row>
    <row r="1525" spans="1:26" x14ac:dyDescent="0.25">
      <c r="A1525" s="36">
        <v>10284</v>
      </c>
      <c r="B1525" s="36">
        <v>5</v>
      </c>
      <c r="C1525" s="37">
        <v>43</v>
      </c>
      <c r="D1525" s="38">
        <v>51.93</v>
      </c>
      <c r="E1525" s="37">
        <v>33</v>
      </c>
      <c r="F1525" s="38">
        <v>1713.69</v>
      </c>
      <c r="G1525" s="37">
        <f t="shared" si="70"/>
        <v>0</v>
      </c>
      <c r="H1525" s="47">
        <v>38220</v>
      </c>
      <c r="I1525" s="37" t="str">
        <f t="shared" si="71"/>
        <v>Aug</v>
      </c>
      <c r="J1525" s="50">
        <v>8</v>
      </c>
      <c r="K1525" s="37">
        <v>2004</v>
      </c>
      <c r="L1525" s="38">
        <v>3</v>
      </c>
      <c r="M1525" s="37" t="s">
        <v>36</v>
      </c>
      <c r="N1525" s="38" t="s">
        <v>549</v>
      </c>
      <c r="O1525" s="37" t="s">
        <v>542</v>
      </c>
      <c r="P1525" s="38" t="s">
        <v>545</v>
      </c>
      <c r="Q1525" s="37" t="s">
        <v>87</v>
      </c>
      <c r="R1525" s="38" t="str">
        <f t="shared" si="72"/>
        <v>Europe</v>
      </c>
      <c r="S1525" s="37" t="s">
        <v>46</v>
      </c>
      <c r="T1525" s="36" t="s">
        <v>656</v>
      </c>
      <c r="U1525" s="36" t="s">
        <v>543</v>
      </c>
      <c r="V1525" s="36" t="s">
        <v>544</v>
      </c>
      <c r="X1525" s="36" t="s">
        <v>546</v>
      </c>
      <c r="Y1525" s="36" t="s">
        <v>547</v>
      </c>
      <c r="Z1525" s="36" t="s">
        <v>548</v>
      </c>
    </row>
    <row r="1526" spans="1:26" x14ac:dyDescent="0.25">
      <c r="A1526" s="36">
        <v>10281</v>
      </c>
      <c r="B1526" s="36">
        <v>3</v>
      </c>
      <c r="C1526" s="37">
        <v>54</v>
      </c>
      <c r="D1526" s="38">
        <v>55.19</v>
      </c>
      <c r="E1526" s="37">
        <v>31</v>
      </c>
      <c r="F1526" s="38">
        <v>1710.89</v>
      </c>
      <c r="G1526" s="37">
        <f t="shared" si="70"/>
        <v>2.2737367544323206E-13</v>
      </c>
      <c r="H1526" s="47">
        <v>38218</v>
      </c>
      <c r="I1526" s="37" t="str">
        <f t="shared" si="71"/>
        <v>Aug</v>
      </c>
      <c r="J1526" s="50">
        <v>8</v>
      </c>
      <c r="K1526" s="37">
        <v>2004</v>
      </c>
      <c r="L1526" s="38">
        <v>3</v>
      </c>
      <c r="M1526" s="37" t="s">
        <v>36</v>
      </c>
      <c r="N1526" s="38" t="s">
        <v>504</v>
      </c>
      <c r="O1526" s="37" t="s">
        <v>145</v>
      </c>
      <c r="P1526" s="38" t="s">
        <v>147</v>
      </c>
      <c r="Q1526" s="37" t="s">
        <v>43</v>
      </c>
      <c r="R1526" s="38" t="str">
        <f t="shared" si="72"/>
        <v>North America</v>
      </c>
      <c r="S1526" s="37" t="s">
        <v>46</v>
      </c>
      <c r="T1526" s="36" t="s">
        <v>651</v>
      </c>
      <c r="U1526" s="36">
        <v>2155551555</v>
      </c>
      <c r="V1526" s="36" t="s">
        <v>146</v>
      </c>
      <c r="W1526" s="36" t="s">
        <v>148</v>
      </c>
      <c r="X1526" s="36">
        <v>70267</v>
      </c>
      <c r="Y1526" s="36" t="s">
        <v>44</v>
      </c>
      <c r="Z1526" s="36" t="s">
        <v>149</v>
      </c>
    </row>
    <row r="1527" spans="1:26" x14ac:dyDescent="0.25">
      <c r="A1527" s="36">
        <v>10283</v>
      </c>
      <c r="B1527" s="36">
        <v>12</v>
      </c>
      <c r="C1527" s="37">
        <v>54</v>
      </c>
      <c r="D1527" s="38">
        <v>51.32</v>
      </c>
      <c r="E1527" s="37">
        <v>33</v>
      </c>
      <c r="F1527" s="38">
        <v>1693.56</v>
      </c>
      <c r="G1527" s="37">
        <f t="shared" si="70"/>
        <v>0</v>
      </c>
      <c r="H1527" s="47">
        <v>38219</v>
      </c>
      <c r="I1527" s="37" t="str">
        <f t="shared" si="71"/>
        <v>Aug</v>
      </c>
      <c r="J1527" s="50">
        <v>8</v>
      </c>
      <c r="K1527" s="37">
        <v>2004</v>
      </c>
      <c r="L1527" s="38">
        <v>3</v>
      </c>
      <c r="M1527" s="37" t="s">
        <v>36</v>
      </c>
      <c r="N1527" s="38" t="s">
        <v>597</v>
      </c>
      <c r="O1527" s="37" t="s">
        <v>376</v>
      </c>
      <c r="P1527" s="38" t="s">
        <v>379</v>
      </c>
      <c r="Q1527" s="37" t="s">
        <v>235</v>
      </c>
      <c r="R1527" s="38" t="str">
        <f t="shared" si="72"/>
        <v>North America</v>
      </c>
      <c r="S1527" s="37" t="s">
        <v>46</v>
      </c>
      <c r="T1527" s="36" t="s">
        <v>673</v>
      </c>
      <c r="U1527" s="36" t="s">
        <v>377</v>
      </c>
      <c r="V1527" s="36" t="s">
        <v>378</v>
      </c>
      <c r="W1527" s="36" t="s">
        <v>233</v>
      </c>
      <c r="X1527" s="36" t="s">
        <v>380</v>
      </c>
      <c r="Y1527" s="36" t="s">
        <v>381</v>
      </c>
      <c r="Z1527" s="36" t="s">
        <v>177</v>
      </c>
    </row>
    <row r="1528" spans="1:26" x14ac:dyDescent="0.25">
      <c r="A1528" s="36">
        <v>10142</v>
      </c>
      <c r="B1528" s="36">
        <v>7</v>
      </c>
      <c r="C1528" s="37">
        <v>87</v>
      </c>
      <c r="D1528" s="38">
        <v>70.22</v>
      </c>
      <c r="E1528" s="37">
        <v>24</v>
      </c>
      <c r="F1528" s="38">
        <v>1685.28</v>
      </c>
      <c r="G1528" s="37">
        <f t="shared" si="70"/>
        <v>0</v>
      </c>
      <c r="H1528" s="47">
        <v>37841</v>
      </c>
      <c r="I1528" s="37" t="str">
        <f t="shared" si="71"/>
        <v>Aug</v>
      </c>
      <c r="J1528" s="50">
        <v>8</v>
      </c>
      <c r="K1528" s="37">
        <v>2003</v>
      </c>
      <c r="L1528" s="38">
        <v>3</v>
      </c>
      <c r="M1528" s="37" t="s">
        <v>36</v>
      </c>
      <c r="N1528" s="38" t="s">
        <v>549</v>
      </c>
      <c r="O1528" s="37" t="s">
        <v>276</v>
      </c>
      <c r="P1528" s="38" t="s">
        <v>278</v>
      </c>
      <c r="Q1528" s="37" t="s">
        <v>43</v>
      </c>
      <c r="R1528" s="38" t="str">
        <f t="shared" si="72"/>
        <v>North America</v>
      </c>
      <c r="S1528" s="37" t="s">
        <v>46</v>
      </c>
      <c r="T1528" s="36" t="s">
        <v>614</v>
      </c>
      <c r="U1528" s="36">
        <v>4155551450</v>
      </c>
      <c r="V1528" s="36" t="s">
        <v>277</v>
      </c>
      <c r="W1528" s="36" t="s">
        <v>64</v>
      </c>
      <c r="X1528" s="36">
        <v>97562</v>
      </c>
      <c r="Y1528" s="36" t="s">
        <v>279</v>
      </c>
      <c r="Z1528" s="36" t="s">
        <v>280</v>
      </c>
    </row>
    <row r="1529" spans="1:26" x14ac:dyDescent="0.25">
      <c r="A1529" s="36">
        <v>10281</v>
      </c>
      <c r="B1529" s="36">
        <v>7</v>
      </c>
      <c r="C1529" s="37">
        <v>60</v>
      </c>
      <c r="D1529" s="38">
        <v>57.73</v>
      </c>
      <c r="E1529" s="37">
        <v>29</v>
      </c>
      <c r="F1529" s="38">
        <v>1674.17</v>
      </c>
      <c r="G1529" s="37">
        <f t="shared" si="70"/>
        <v>2.2737367544323206E-13</v>
      </c>
      <c r="H1529" s="47">
        <v>38218</v>
      </c>
      <c r="I1529" s="37" t="str">
        <f t="shared" si="71"/>
        <v>Aug</v>
      </c>
      <c r="J1529" s="50">
        <v>8</v>
      </c>
      <c r="K1529" s="37">
        <v>2004</v>
      </c>
      <c r="L1529" s="38">
        <v>3</v>
      </c>
      <c r="M1529" s="37" t="s">
        <v>36</v>
      </c>
      <c r="N1529" s="38" t="s">
        <v>504</v>
      </c>
      <c r="O1529" s="37" t="s">
        <v>145</v>
      </c>
      <c r="P1529" s="38" t="s">
        <v>147</v>
      </c>
      <c r="Q1529" s="37" t="s">
        <v>43</v>
      </c>
      <c r="R1529" s="38" t="str">
        <f t="shared" si="72"/>
        <v>North America</v>
      </c>
      <c r="S1529" s="37" t="s">
        <v>46</v>
      </c>
      <c r="T1529" s="36" t="s">
        <v>590</v>
      </c>
      <c r="U1529" s="36">
        <v>2155551555</v>
      </c>
      <c r="V1529" s="36" t="s">
        <v>146</v>
      </c>
      <c r="W1529" s="36" t="s">
        <v>148</v>
      </c>
      <c r="X1529" s="36">
        <v>70267</v>
      </c>
      <c r="Y1529" s="36" t="s">
        <v>44</v>
      </c>
      <c r="Z1529" s="36" t="s">
        <v>149</v>
      </c>
    </row>
    <row r="1530" spans="1:26" x14ac:dyDescent="0.25">
      <c r="A1530" s="36">
        <v>10276</v>
      </c>
      <c r="B1530" s="36">
        <v>9</v>
      </c>
      <c r="C1530" s="37">
        <v>62</v>
      </c>
      <c r="D1530" s="38">
        <v>50.36</v>
      </c>
      <c r="E1530" s="37">
        <v>33</v>
      </c>
      <c r="F1530" s="38">
        <v>1661.88</v>
      </c>
      <c r="G1530" s="37">
        <f t="shared" si="70"/>
        <v>2.2737367544323206E-13</v>
      </c>
      <c r="H1530" s="47">
        <v>38201</v>
      </c>
      <c r="I1530" s="37" t="str">
        <f t="shared" si="71"/>
        <v>Aug</v>
      </c>
      <c r="J1530" s="50">
        <v>8</v>
      </c>
      <c r="K1530" s="37">
        <v>2004</v>
      </c>
      <c r="L1530" s="38">
        <v>3</v>
      </c>
      <c r="M1530" s="37" t="s">
        <v>36</v>
      </c>
      <c r="N1530" s="38" t="s">
        <v>37</v>
      </c>
      <c r="O1530" s="37" t="s">
        <v>460</v>
      </c>
      <c r="P1530" s="38" t="s">
        <v>287</v>
      </c>
      <c r="Q1530" s="37" t="s">
        <v>43</v>
      </c>
      <c r="R1530" s="38" t="str">
        <f t="shared" si="72"/>
        <v>North America</v>
      </c>
      <c r="S1530" s="37" t="s">
        <v>46</v>
      </c>
      <c r="T1530" s="36" t="s">
        <v>610</v>
      </c>
      <c r="U1530" s="36">
        <v>6175557555</v>
      </c>
      <c r="V1530" s="36" t="s">
        <v>461</v>
      </c>
      <c r="W1530" s="36" t="s">
        <v>129</v>
      </c>
      <c r="X1530" s="36">
        <v>58339</v>
      </c>
      <c r="Y1530" s="36" t="s">
        <v>462</v>
      </c>
      <c r="Z1530" s="36" t="s">
        <v>463</v>
      </c>
    </row>
    <row r="1531" spans="1:26" x14ac:dyDescent="0.25">
      <c r="A1531" s="36">
        <v>10280</v>
      </c>
      <c r="B1531" s="36">
        <v>6</v>
      </c>
      <c r="C1531" s="37">
        <v>97</v>
      </c>
      <c r="D1531" s="38">
        <v>78.89</v>
      </c>
      <c r="E1531" s="37">
        <v>21</v>
      </c>
      <c r="F1531" s="38">
        <v>1656.69</v>
      </c>
      <c r="G1531" s="37">
        <f t="shared" si="70"/>
        <v>0</v>
      </c>
      <c r="H1531" s="47">
        <v>38216</v>
      </c>
      <c r="I1531" s="37" t="str">
        <f t="shared" si="71"/>
        <v>Aug</v>
      </c>
      <c r="J1531" s="50">
        <v>8</v>
      </c>
      <c r="K1531" s="37">
        <v>2004</v>
      </c>
      <c r="L1531" s="38">
        <v>3</v>
      </c>
      <c r="M1531" s="37" t="s">
        <v>36</v>
      </c>
      <c r="N1531" s="38" t="s">
        <v>549</v>
      </c>
      <c r="O1531" s="37" t="s">
        <v>258</v>
      </c>
      <c r="P1531" s="38" t="s">
        <v>261</v>
      </c>
      <c r="Q1531" s="37" t="s">
        <v>262</v>
      </c>
      <c r="R1531" s="38" t="str">
        <f t="shared" si="72"/>
        <v>Europe</v>
      </c>
      <c r="S1531" s="37" t="s">
        <v>46</v>
      </c>
      <c r="T1531" s="36" t="s">
        <v>645</v>
      </c>
      <c r="U1531" s="36" t="s">
        <v>259</v>
      </c>
      <c r="V1531" s="36" t="s">
        <v>260</v>
      </c>
      <c r="X1531" s="36">
        <v>10100</v>
      </c>
      <c r="Y1531" s="36" t="s">
        <v>263</v>
      </c>
      <c r="Z1531" s="36" t="s">
        <v>264</v>
      </c>
    </row>
    <row r="1532" spans="1:26" x14ac:dyDescent="0.25">
      <c r="A1532" s="36">
        <v>10143</v>
      </c>
      <c r="B1532" s="36">
        <v>8</v>
      </c>
      <c r="C1532" s="37">
        <v>68</v>
      </c>
      <c r="D1532" s="38">
        <v>60.97</v>
      </c>
      <c r="E1532" s="37">
        <v>27</v>
      </c>
      <c r="F1532" s="38">
        <v>1646.19</v>
      </c>
      <c r="G1532" s="37">
        <f t="shared" si="70"/>
        <v>0</v>
      </c>
      <c r="H1532" s="47">
        <v>37843</v>
      </c>
      <c r="I1532" s="37" t="str">
        <f t="shared" si="71"/>
        <v>Aug</v>
      </c>
      <c r="J1532" s="50">
        <v>8</v>
      </c>
      <c r="K1532" s="37">
        <v>2003</v>
      </c>
      <c r="L1532" s="38">
        <v>3</v>
      </c>
      <c r="M1532" s="37" t="s">
        <v>36</v>
      </c>
      <c r="N1532" s="38" t="s">
        <v>565</v>
      </c>
      <c r="O1532" s="37" t="s">
        <v>338</v>
      </c>
      <c r="P1532" s="38" t="s">
        <v>167</v>
      </c>
      <c r="Q1532" s="37" t="s">
        <v>43</v>
      </c>
      <c r="R1532" s="38" t="str">
        <f t="shared" si="72"/>
        <v>North America</v>
      </c>
      <c r="S1532" s="37" t="s">
        <v>46</v>
      </c>
      <c r="T1532" s="36" t="s">
        <v>632</v>
      </c>
      <c r="U1532" s="36">
        <v>5085559555</v>
      </c>
      <c r="V1532" s="36" t="s">
        <v>339</v>
      </c>
      <c r="W1532" s="36" t="s">
        <v>129</v>
      </c>
      <c r="X1532" s="36">
        <v>50553</v>
      </c>
      <c r="Y1532" s="36" t="s">
        <v>340</v>
      </c>
      <c r="Z1532" s="36" t="s">
        <v>341</v>
      </c>
    </row>
    <row r="1533" spans="1:26" x14ac:dyDescent="0.25">
      <c r="A1533" s="36">
        <v>10145</v>
      </c>
      <c r="B1533" s="36">
        <v>3</v>
      </c>
      <c r="C1533" s="37">
        <v>69</v>
      </c>
      <c r="D1533" s="38">
        <v>60.95</v>
      </c>
      <c r="E1533" s="37">
        <v>27</v>
      </c>
      <c r="F1533" s="38">
        <v>1645.65</v>
      </c>
      <c r="G1533" s="37">
        <f t="shared" si="70"/>
        <v>0</v>
      </c>
      <c r="H1533" s="47">
        <v>37858</v>
      </c>
      <c r="I1533" s="37" t="str">
        <f t="shared" si="71"/>
        <v>Aug</v>
      </c>
      <c r="J1533" s="50">
        <v>8</v>
      </c>
      <c r="K1533" s="37">
        <v>2003</v>
      </c>
      <c r="L1533" s="38">
        <v>3</v>
      </c>
      <c r="M1533" s="37" t="s">
        <v>36</v>
      </c>
      <c r="N1533" s="38" t="s">
        <v>37</v>
      </c>
      <c r="O1533" s="37" t="s">
        <v>61</v>
      </c>
      <c r="P1533" s="38" t="s">
        <v>63</v>
      </c>
      <c r="Q1533" s="37" t="s">
        <v>43</v>
      </c>
      <c r="R1533" s="38" t="str">
        <f t="shared" si="72"/>
        <v>North America</v>
      </c>
      <c r="S1533" s="37" t="s">
        <v>46</v>
      </c>
      <c r="T1533" s="36" t="s">
        <v>629</v>
      </c>
      <c r="U1533" s="36">
        <v>6265557265</v>
      </c>
      <c r="V1533" s="36" t="s">
        <v>62</v>
      </c>
      <c r="W1533" s="36" t="s">
        <v>64</v>
      </c>
      <c r="X1533" s="36">
        <v>90003</v>
      </c>
      <c r="Y1533" s="36" t="s">
        <v>65</v>
      </c>
      <c r="Z1533" s="36" t="s">
        <v>66</v>
      </c>
    </row>
    <row r="1534" spans="1:26" x14ac:dyDescent="0.25">
      <c r="A1534" s="36">
        <v>10144</v>
      </c>
      <c r="B1534" s="36">
        <v>1</v>
      </c>
      <c r="C1534" s="37">
        <v>68</v>
      </c>
      <c r="D1534" s="38">
        <v>81.86</v>
      </c>
      <c r="E1534" s="37">
        <v>20</v>
      </c>
      <c r="F1534" s="38">
        <v>1637.2</v>
      </c>
      <c r="G1534" s="37">
        <f t="shared" si="70"/>
        <v>0</v>
      </c>
      <c r="H1534" s="47">
        <v>37846</v>
      </c>
      <c r="I1534" s="37" t="str">
        <f t="shared" si="71"/>
        <v>Aug</v>
      </c>
      <c r="J1534" s="50">
        <v>8</v>
      </c>
      <c r="K1534" s="37">
        <v>2003</v>
      </c>
      <c r="L1534" s="38">
        <v>3</v>
      </c>
      <c r="M1534" s="37" t="s">
        <v>36</v>
      </c>
      <c r="N1534" s="38" t="s">
        <v>549</v>
      </c>
      <c r="O1534" s="37" t="s">
        <v>576</v>
      </c>
      <c r="P1534" s="38" t="s">
        <v>579</v>
      </c>
      <c r="Q1534" s="37" t="s">
        <v>373</v>
      </c>
      <c r="R1534" s="38" t="str">
        <f t="shared" si="72"/>
        <v>Europe</v>
      </c>
      <c r="S1534" s="37" t="s">
        <v>46</v>
      </c>
      <c r="T1534" s="36" t="s">
        <v>654</v>
      </c>
      <c r="U1534" s="36" t="s">
        <v>577</v>
      </c>
      <c r="V1534" s="36" t="s">
        <v>578</v>
      </c>
      <c r="X1534" s="36" t="s">
        <v>580</v>
      </c>
      <c r="Y1534" s="36" t="s">
        <v>581</v>
      </c>
      <c r="Z1534" s="36" t="s">
        <v>582</v>
      </c>
    </row>
    <row r="1535" spans="1:26" x14ac:dyDescent="0.25">
      <c r="A1535" s="36">
        <v>10278</v>
      </c>
      <c r="B1535" s="36">
        <v>1</v>
      </c>
      <c r="C1535" s="37">
        <v>50</v>
      </c>
      <c r="D1535" s="38">
        <v>45.28</v>
      </c>
      <c r="E1535" s="37">
        <v>35</v>
      </c>
      <c r="F1535" s="38">
        <v>1584.8</v>
      </c>
      <c r="G1535" s="37">
        <f t="shared" si="70"/>
        <v>0</v>
      </c>
      <c r="H1535" s="47">
        <v>38205</v>
      </c>
      <c r="I1535" s="37" t="str">
        <f t="shared" si="71"/>
        <v>Aug</v>
      </c>
      <c r="J1535" s="50">
        <v>8</v>
      </c>
      <c r="K1535" s="37">
        <v>2004</v>
      </c>
      <c r="L1535" s="38">
        <v>3</v>
      </c>
      <c r="M1535" s="37" t="s">
        <v>36</v>
      </c>
      <c r="N1535" s="38" t="s">
        <v>186</v>
      </c>
      <c r="O1535" s="37" t="s">
        <v>538</v>
      </c>
      <c r="P1535" s="38" t="s">
        <v>540</v>
      </c>
      <c r="Q1535" s="37" t="s">
        <v>43</v>
      </c>
      <c r="R1535" s="38" t="str">
        <f t="shared" si="72"/>
        <v>North America</v>
      </c>
      <c r="S1535" s="37" t="s">
        <v>46</v>
      </c>
      <c r="T1535" s="36" t="s">
        <v>622</v>
      </c>
      <c r="U1535" s="36">
        <v>7025551838</v>
      </c>
      <c r="V1535" s="36" t="s">
        <v>539</v>
      </c>
      <c r="W1535" s="36" t="s">
        <v>541</v>
      </c>
      <c r="X1535" s="36">
        <v>83030</v>
      </c>
      <c r="Y1535" s="36" t="s">
        <v>119</v>
      </c>
      <c r="Z1535" s="36" t="s">
        <v>403</v>
      </c>
    </row>
    <row r="1536" spans="1:26" x14ac:dyDescent="0.25">
      <c r="A1536" s="36">
        <v>10279</v>
      </c>
      <c r="B1536" s="36">
        <v>1</v>
      </c>
      <c r="C1536" s="37">
        <v>71</v>
      </c>
      <c r="D1536" s="38">
        <v>60.58</v>
      </c>
      <c r="E1536" s="37">
        <v>26</v>
      </c>
      <c r="F1536" s="38">
        <v>1575.08</v>
      </c>
      <c r="G1536" s="37">
        <f t="shared" si="70"/>
        <v>0</v>
      </c>
      <c r="H1536" s="47">
        <v>38208</v>
      </c>
      <c r="I1536" s="37" t="str">
        <f t="shared" si="71"/>
        <v>Aug</v>
      </c>
      <c r="J1536" s="50">
        <v>8</v>
      </c>
      <c r="K1536" s="37">
        <v>2004</v>
      </c>
      <c r="L1536" s="38">
        <v>3</v>
      </c>
      <c r="M1536" s="37" t="s">
        <v>36</v>
      </c>
      <c r="N1536" s="38" t="s">
        <v>186</v>
      </c>
      <c r="O1536" s="37" t="s">
        <v>179</v>
      </c>
      <c r="P1536" s="38" t="s">
        <v>182</v>
      </c>
      <c r="Q1536" s="37" t="s">
        <v>183</v>
      </c>
      <c r="R1536" s="38" t="str">
        <f t="shared" si="72"/>
        <v>Europe</v>
      </c>
      <c r="S1536" s="37" t="s">
        <v>46</v>
      </c>
      <c r="T1536" s="36" t="s">
        <v>618</v>
      </c>
      <c r="U1536" s="36" t="s">
        <v>180</v>
      </c>
      <c r="V1536" s="36" t="s">
        <v>181</v>
      </c>
      <c r="X1536" s="36">
        <v>28034</v>
      </c>
      <c r="Y1536" s="36" t="s">
        <v>184</v>
      </c>
      <c r="Z1536" s="36" t="s">
        <v>185</v>
      </c>
    </row>
    <row r="1537" spans="1:26" x14ac:dyDescent="0.25">
      <c r="A1537" s="36">
        <v>10280</v>
      </c>
      <c r="B1537" s="36">
        <v>15</v>
      </c>
      <c r="C1537" s="37">
        <v>60</v>
      </c>
      <c r="D1537" s="38">
        <v>62.96</v>
      </c>
      <c r="E1537" s="37">
        <v>25</v>
      </c>
      <c r="F1537" s="38">
        <v>1574</v>
      </c>
      <c r="G1537" s="37">
        <f t="shared" si="70"/>
        <v>0</v>
      </c>
      <c r="H1537" s="47">
        <v>38216</v>
      </c>
      <c r="I1537" s="37" t="str">
        <f t="shared" si="71"/>
        <v>Aug</v>
      </c>
      <c r="J1537" s="50">
        <v>8</v>
      </c>
      <c r="K1537" s="37">
        <v>2004</v>
      </c>
      <c r="L1537" s="38">
        <v>3</v>
      </c>
      <c r="M1537" s="37" t="s">
        <v>36</v>
      </c>
      <c r="N1537" s="38" t="s">
        <v>549</v>
      </c>
      <c r="O1537" s="37" t="s">
        <v>258</v>
      </c>
      <c r="P1537" s="38" t="s">
        <v>261</v>
      </c>
      <c r="Q1537" s="37" t="s">
        <v>262</v>
      </c>
      <c r="R1537" s="38" t="str">
        <f t="shared" si="72"/>
        <v>Europe</v>
      </c>
      <c r="S1537" s="37" t="s">
        <v>46</v>
      </c>
      <c r="T1537" s="36" t="s">
        <v>587</v>
      </c>
      <c r="U1537" s="36" t="s">
        <v>259</v>
      </c>
      <c r="V1537" s="36" t="s">
        <v>260</v>
      </c>
      <c r="X1537" s="36">
        <v>10100</v>
      </c>
      <c r="Y1537" s="36" t="s">
        <v>263</v>
      </c>
      <c r="Z1537" s="36" t="s">
        <v>264</v>
      </c>
    </row>
    <row r="1538" spans="1:26" x14ac:dyDescent="0.25">
      <c r="A1538" s="36">
        <v>10280</v>
      </c>
      <c r="B1538" s="36">
        <v>8</v>
      </c>
      <c r="C1538" s="37">
        <v>53</v>
      </c>
      <c r="D1538" s="38">
        <v>57.68</v>
      </c>
      <c r="E1538" s="37">
        <v>27</v>
      </c>
      <c r="F1538" s="38">
        <v>1557.36</v>
      </c>
      <c r="G1538" s="37">
        <f t="shared" ref="G1538:G1601" si="73">(F1538-(E1538*D1538))</f>
        <v>0</v>
      </c>
      <c r="H1538" s="47">
        <v>38216</v>
      </c>
      <c r="I1538" s="37" t="str">
        <f t="shared" ref="I1538:I1601" si="74">TEXT(H1538,"MMM")</f>
        <v>Aug</v>
      </c>
      <c r="J1538" s="50">
        <v>8</v>
      </c>
      <c r="K1538" s="37">
        <v>2004</v>
      </c>
      <c r="L1538" s="38">
        <v>3</v>
      </c>
      <c r="M1538" s="37" t="s">
        <v>36</v>
      </c>
      <c r="N1538" s="38" t="s">
        <v>549</v>
      </c>
      <c r="O1538" s="37" t="s">
        <v>258</v>
      </c>
      <c r="P1538" s="38" t="s">
        <v>261</v>
      </c>
      <c r="Q1538" s="37" t="s">
        <v>262</v>
      </c>
      <c r="R1538" s="38" t="str">
        <f t="shared" ref="R1538:R1601" si="75">_xlfn.XLOOKUP(Q1538,country1,region1,"none",0)</f>
        <v>Europe</v>
      </c>
      <c r="S1538" s="37" t="s">
        <v>46</v>
      </c>
      <c r="T1538" s="36" t="s">
        <v>563</v>
      </c>
      <c r="U1538" s="36" t="s">
        <v>259</v>
      </c>
      <c r="V1538" s="36" t="s">
        <v>260</v>
      </c>
      <c r="X1538" s="36">
        <v>10100</v>
      </c>
      <c r="Y1538" s="36" t="s">
        <v>263</v>
      </c>
      <c r="Z1538" s="36" t="s">
        <v>264</v>
      </c>
    </row>
    <row r="1539" spans="1:26" x14ac:dyDescent="0.25">
      <c r="A1539" s="36">
        <v>10285</v>
      </c>
      <c r="B1539" s="36">
        <v>1</v>
      </c>
      <c r="C1539" s="37">
        <v>40</v>
      </c>
      <c r="D1539" s="38">
        <v>41.03</v>
      </c>
      <c r="E1539" s="37">
        <v>37</v>
      </c>
      <c r="F1539" s="38">
        <v>1518.11</v>
      </c>
      <c r="G1539" s="37">
        <f t="shared" si="73"/>
        <v>-2.2737367544323206E-13</v>
      </c>
      <c r="H1539" s="47">
        <v>38226</v>
      </c>
      <c r="I1539" s="37" t="str">
        <f t="shared" si="74"/>
        <v>Aug</v>
      </c>
      <c r="J1539" s="50">
        <v>8</v>
      </c>
      <c r="K1539" s="37">
        <v>2004</v>
      </c>
      <c r="L1539" s="38">
        <v>3</v>
      </c>
      <c r="M1539" s="37" t="s">
        <v>36</v>
      </c>
      <c r="N1539" s="38" t="s">
        <v>37</v>
      </c>
      <c r="O1539" s="37" t="s">
        <v>126</v>
      </c>
      <c r="P1539" s="38" t="s">
        <v>128</v>
      </c>
      <c r="Q1539" s="37" t="s">
        <v>43</v>
      </c>
      <c r="R1539" s="38" t="str">
        <f t="shared" si="75"/>
        <v>North America</v>
      </c>
      <c r="S1539" s="37" t="s">
        <v>46</v>
      </c>
      <c r="T1539" s="36" t="s">
        <v>650</v>
      </c>
      <c r="U1539" s="36">
        <v>6175558555</v>
      </c>
      <c r="V1539" s="36" t="s">
        <v>127</v>
      </c>
      <c r="W1539" s="36" t="s">
        <v>129</v>
      </c>
      <c r="X1539" s="36">
        <v>51247</v>
      </c>
      <c r="Y1539" s="36" t="s">
        <v>130</v>
      </c>
      <c r="Z1539" s="36" t="s">
        <v>131</v>
      </c>
    </row>
    <row r="1540" spans="1:26" x14ac:dyDescent="0.25">
      <c r="A1540" s="36">
        <v>10284</v>
      </c>
      <c r="B1540" s="36">
        <v>2</v>
      </c>
      <c r="C1540" s="37">
        <v>72</v>
      </c>
      <c r="D1540" s="38">
        <v>71</v>
      </c>
      <c r="E1540" s="37">
        <v>21</v>
      </c>
      <c r="F1540" s="38">
        <v>1491</v>
      </c>
      <c r="G1540" s="37">
        <f t="shared" si="73"/>
        <v>0</v>
      </c>
      <c r="H1540" s="47">
        <v>38220</v>
      </c>
      <c r="I1540" s="37" t="str">
        <f t="shared" si="74"/>
        <v>Aug</v>
      </c>
      <c r="J1540" s="50">
        <v>8</v>
      </c>
      <c r="K1540" s="37">
        <v>2004</v>
      </c>
      <c r="L1540" s="38">
        <v>3</v>
      </c>
      <c r="M1540" s="37" t="s">
        <v>36</v>
      </c>
      <c r="N1540" s="38" t="s">
        <v>565</v>
      </c>
      <c r="O1540" s="37" t="s">
        <v>542</v>
      </c>
      <c r="P1540" s="38" t="s">
        <v>545</v>
      </c>
      <c r="Q1540" s="37" t="s">
        <v>87</v>
      </c>
      <c r="R1540" s="38" t="str">
        <f t="shared" si="75"/>
        <v>Europe</v>
      </c>
      <c r="S1540" s="37" t="s">
        <v>46</v>
      </c>
      <c r="T1540" s="36" t="s">
        <v>646</v>
      </c>
      <c r="U1540" s="36" t="s">
        <v>543</v>
      </c>
      <c r="V1540" s="36" t="s">
        <v>544</v>
      </c>
      <c r="X1540" s="36" t="s">
        <v>546</v>
      </c>
      <c r="Y1540" s="36" t="s">
        <v>547</v>
      </c>
      <c r="Z1540" s="36" t="s">
        <v>548</v>
      </c>
    </row>
    <row r="1541" spans="1:26" x14ac:dyDescent="0.25">
      <c r="A1541" s="36">
        <v>10145</v>
      </c>
      <c r="B1541" s="36">
        <v>10</v>
      </c>
      <c r="C1541" s="37">
        <v>60</v>
      </c>
      <c r="D1541" s="38">
        <v>49.67</v>
      </c>
      <c r="E1541" s="37">
        <v>30</v>
      </c>
      <c r="F1541" s="38">
        <v>1490.1</v>
      </c>
      <c r="G1541" s="37">
        <f t="shared" si="73"/>
        <v>-2.2737367544323206E-13</v>
      </c>
      <c r="H1541" s="47">
        <v>37858</v>
      </c>
      <c r="I1541" s="37" t="str">
        <f t="shared" si="74"/>
        <v>Aug</v>
      </c>
      <c r="J1541" s="50">
        <v>8</v>
      </c>
      <c r="K1541" s="37">
        <v>2003</v>
      </c>
      <c r="L1541" s="38">
        <v>3</v>
      </c>
      <c r="M1541" s="37" t="s">
        <v>36</v>
      </c>
      <c r="N1541" s="38" t="s">
        <v>37</v>
      </c>
      <c r="O1541" s="37" t="s">
        <v>61</v>
      </c>
      <c r="P1541" s="38" t="s">
        <v>63</v>
      </c>
      <c r="Q1541" s="37" t="s">
        <v>43</v>
      </c>
      <c r="R1541" s="38" t="str">
        <f t="shared" si="75"/>
        <v>North America</v>
      </c>
      <c r="S1541" s="37" t="s">
        <v>46</v>
      </c>
      <c r="T1541" s="36" t="s">
        <v>592</v>
      </c>
      <c r="U1541" s="36">
        <v>6265557265</v>
      </c>
      <c r="V1541" s="36" t="s">
        <v>62</v>
      </c>
      <c r="W1541" s="36" t="s">
        <v>64</v>
      </c>
      <c r="X1541" s="36">
        <v>90003</v>
      </c>
      <c r="Y1541" s="36" t="s">
        <v>65</v>
      </c>
      <c r="Z1541" s="36" t="s">
        <v>66</v>
      </c>
    </row>
    <row r="1542" spans="1:26" x14ac:dyDescent="0.25">
      <c r="A1542" s="36">
        <v>10276</v>
      </c>
      <c r="B1542" s="36">
        <v>11</v>
      </c>
      <c r="C1542" s="37">
        <v>81</v>
      </c>
      <c r="D1542" s="38">
        <v>70.78</v>
      </c>
      <c r="E1542" s="37">
        <v>21</v>
      </c>
      <c r="F1542" s="38">
        <v>1486.38</v>
      </c>
      <c r="G1542" s="37">
        <f t="shared" si="73"/>
        <v>0</v>
      </c>
      <c r="H1542" s="47">
        <v>38201</v>
      </c>
      <c r="I1542" s="37" t="str">
        <f t="shared" si="74"/>
        <v>Aug</v>
      </c>
      <c r="J1542" s="50">
        <v>8</v>
      </c>
      <c r="K1542" s="37">
        <v>2004</v>
      </c>
      <c r="L1542" s="38">
        <v>3</v>
      </c>
      <c r="M1542" s="37" t="s">
        <v>36</v>
      </c>
      <c r="N1542" s="38" t="s">
        <v>37</v>
      </c>
      <c r="O1542" s="37" t="s">
        <v>460</v>
      </c>
      <c r="P1542" s="38" t="s">
        <v>287</v>
      </c>
      <c r="Q1542" s="37" t="s">
        <v>43</v>
      </c>
      <c r="R1542" s="38" t="str">
        <f t="shared" si="75"/>
        <v>North America</v>
      </c>
      <c r="S1542" s="37" t="s">
        <v>46</v>
      </c>
      <c r="T1542" s="36" t="s">
        <v>659</v>
      </c>
      <c r="U1542" s="36">
        <v>6175557555</v>
      </c>
      <c r="V1542" s="36" t="s">
        <v>461</v>
      </c>
      <c r="W1542" s="36" t="s">
        <v>129</v>
      </c>
      <c r="X1542" s="36">
        <v>58339</v>
      </c>
      <c r="Y1542" s="36" t="s">
        <v>462</v>
      </c>
      <c r="Z1542" s="36" t="s">
        <v>463</v>
      </c>
    </row>
    <row r="1543" spans="1:26" x14ac:dyDescent="0.25">
      <c r="A1543" s="36">
        <v>10287</v>
      </c>
      <c r="B1543" s="36">
        <v>6</v>
      </c>
      <c r="C1543" s="37">
        <v>37</v>
      </c>
      <c r="D1543" s="38">
        <v>39.65</v>
      </c>
      <c r="E1543" s="37">
        <v>36</v>
      </c>
      <c r="F1543" s="38">
        <v>1427.4</v>
      </c>
      <c r="G1543" s="37">
        <f t="shared" si="73"/>
        <v>2.2737367544323206E-13</v>
      </c>
      <c r="H1543" s="47">
        <v>38229</v>
      </c>
      <c r="I1543" s="37" t="str">
        <f t="shared" si="74"/>
        <v>Aug</v>
      </c>
      <c r="J1543" s="50">
        <v>8</v>
      </c>
      <c r="K1543" s="37">
        <v>2004</v>
      </c>
      <c r="L1543" s="38">
        <v>3</v>
      </c>
      <c r="M1543" s="37" t="s">
        <v>36</v>
      </c>
      <c r="N1543" s="38" t="s">
        <v>186</v>
      </c>
      <c r="O1543" s="37" t="s">
        <v>448</v>
      </c>
      <c r="P1543" s="38" t="s">
        <v>451</v>
      </c>
      <c r="Q1543" s="37" t="s">
        <v>452</v>
      </c>
      <c r="R1543" s="38" t="str">
        <f t="shared" si="75"/>
        <v>Europe</v>
      </c>
      <c r="S1543" s="37" t="s">
        <v>46</v>
      </c>
      <c r="T1543" s="36" t="s">
        <v>634</v>
      </c>
      <c r="U1543" s="36" t="s">
        <v>449</v>
      </c>
      <c r="V1543" s="36" t="s">
        <v>450</v>
      </c>
      <c r="X1543" s="36">
        <v>1203</v>
      </c>
      <c r="Y1543" s="36" t="s">
        <v>453</v>
      </c>
      <c r="Z1543" s="36" t="s">
        <v>109</v>
      </c>
    </row>
    <row r="1544" spans="1:26" x14ac:dyDescent="0.25">
      <c r="A1544" s="36">
        <v>10280</v>
      </c>
      <c r="B1544" s="36">
        <v>14</v>
      </c>
      <c r="C1544" s="37">
        <v>41</v>
      </c>
      <c r="D1544" s="38">
        <v>41.85</v>
      </c>
      <c r="E1544" s="37">
        <v>33</v>
      </c>
      <c r="F1544" s="38">
        <v>1381.05</v>
      </c>
      <c r="G1544" s="37">
        <f t="shared" si="73"/>
        <v>0</v>
      </c>
      <c r="H1544" s="47">
        <v>38216</v>
      </c>
      <c r="I1544" s="37" t="str">
        <f t="shared" si="74"/>
        <v>Aug</v>
      </c>
      <c r="J1544" s="50">
        <v>8</v>
      </c>
      <c r="K1544" s="37">
        <v>2004</v>
      </c>
      <c r="L1544" s="38">
        <v>3</v>
      </c>
      <c r="M1544" s="37" t="s">
        <v>36</v>
      </c>
      <c r="N1544" s="38" t="s">
        <v>549</v>
      </c>
      <c r="O1544" s="37" t="s">
        <v>258</v>
      </c>
      <c r="P1544" s="38" t="s">
        <v>261</v>
      </c>
      <c r="Q1544" s="37" t="s">
        <v>262</v>
      </c>
      <c r="R1544" s="38" t="str">
        <f t="shared" si="75"/>
        <v>Europe</v>
      </c>
      <c r="S1544" s="37" t="s">
        <v>46</v>
      </c>
      <c r="T1544" s="36" t="s">
        <v>643</v>
      </c>
      <c r="U1544" s="36" t="s">
        <v>259</v>
      </c>
      <c r="V1544" s="36" t="s">
        <v>260</v>
      </c>
      <c r="X1544" s="36">
        <v>10100</v>
      </c>
      <c r="Y1544" s="36" t="s">
        <v>263</v>
      </c>
      <c r="Z1544" s="36" t="s">
        <v>264</v>
      </c>
    </row>
    <row r="1545" spans="1:26" x14ac:dyDescent="0.25">
      <c r="A1545" s="36">
        <v>10287</v>
      </c>
      <c r="B1545" s="36">
        <v>11</v>
      </c>
      <c r="C1545" s="37">
        <v>61</v>
      </c>
      <c r="D1545" s="38">
        <v>67.97</v>
      </c>
      <c r="E1545" s="37">
        <v>20</v>
      </c>
      <c r="F1545" s="38">
        <v>1359.4</v>
      </c>
      <c r="G1545" s="37">
        <f t="shared" si="73"/>
        <v>0</v>
      </c>
      <c r="H1545" s="47">
        <v>38229</v>
      </c>
      <c r="I1545" s="37" t="str">
        <f t="shared" si="74"/>
        <v>Aug</v>
      </c>
      <c r="J1545" s="50">
        <v>8</v>
      </c>
      <c r="K1545" s="37">
        <v>2004</v>
      </c>
      <c r="L1545" s="38">
        <v>3</v>
      </c>
      <c r="M1545" s="37" t="s">
        <v>36</v>
      </c>
      <c r="N1545" s="38" t="s">
        <v>186</v>
      </c>
      <c r="O1545" s="37" t="s">
        <v>448</v>
      </c>
      <c r="P1545" s="38" t="s">
        <v>451</v>
      </c>
      <c r="Q1545" s="37" t="s">
        <v>452</v>
      </c>
      <c r="R1545" s="38" t="str">
        <f t="shared" si="75"/>
        <v>Europe</v>
      </c>
      <c r="S1545" s="37" t="s">
        <v>46</v>
      </c>
      <c r="T1545" s="36" t="s">
        <v>637</v>
      </c>
      <c r="U1545" s="36" t="s">
        <v>449</v>
      </c>
      <c r="V1545" s="36" t="s">
        <v>450</v>
      </c>
      <c r="X1545" s="36">
        <v>1203</v>
      </c>
      <c r="Y1545" s="36" t="s">
        <v>453</v>
      </c>
      <c r="Z1545" s="36" t="s">
        <v>109</v>
      </c>
    </row>
    <row r="1546" spans="1:26" x14ac:dyDescent="0.25">
      <c r="A1546" s="36">
        <v>10282</v>
      </c>
      <c r="B1546" s="36">
        <v>11</v>
      </c>
      <c r="C1546" s="37">
        <v>57</v>
      </c>
      <c r="D1546" s="38">
        <v>46.82</v>
      </c>
      <c r="E1546" s="37">
        <v>29</v>
      </c>
      <c r="F1546" s="38">
        <v>1357.78</v>
      </c>
      <c r="G1546" s="37">
        <f t="shared" si="73"/>
        <v>0</v>
      </c>
      <c r="H1546" s="47">
        <v>38219</v>
      </c>
      <c r="I1546" s="37" t="str">
        <f t="shared" si="74"/>
        <v>Aug</v>
      </c>
      <c r="J1546" s="50">
        <v>8</v>
      </c>
      <c r="K1546" s="37">
        <v>2004</v>
      </c>
      <c r="L1546" s="38">
        <v>3</v>
      </c>
      <c r="M1546" s="37" t="s">
        <v>36</v>
      </c>
      <c r="N1546" s="38" t="s">
        <v>186</v>
      </c>
      <c r="O1546" s="37" t="s">
        <v>276</v>
      </c>
      <c r="P1546" s="38" t="s">
        <v>278</v>
      </c>
      <c r="Q1546" s="37" t="s">
        <v>43</v>
      </c>
      <c r="R1546" s="38" t="str">
        <f t="shared" si="75"/>
        <v>North America</v>
      </c>
      <c r="S1546" s="37" t="s">
        <v>46</v>
      </c>
      <c r="T1546" s="36" t="s">
        <v>620</v>
      </c>
      <c r="U1546" s="36">
        <v>4155551450</v>
      </c>
      <c r="V1546" s="36" t="s">
        <v>277</v>
      </c>
      <c r="W1546" s="36" t="s">
        <v>64</v>
      </c>
      <c r="X1546" s="36">
        <v>97562</v>
      </c>
      <c r="Y1546" s="36" t="s">
        <v>279</v>
      </c>
      <c r="Z1546" s="36" t="s">
        <v>280</v>
      </c>
    </row>
    <row r="1547" spans="1:26" x14ac:dyDescent="0.25">
      <c r="A1547" s="36">
        <v>10143</v>
      </c>
      <c r="B1547" s="36">
        <v>1</v>
      </c>
      <c r="C1547" s="37">
        <v>43</v>
      </c>
      <c r="D1547" s="38">
        <v>36.659999999999997</v>
      </c>
      <c r="E1547" s="37">
        <v>34</v>
      </c>
      <c r="F1547" s="38">
        <v>1246.44</v>
      </c>
      <c r="G1547" s="37">
        <f t="shared" si="73"/>
        <v>2.2737367544323206E-13</v>
      </c>
      <c r="H1547" s="47">
        <v>37843</v>
      </c>
      <c r="I1547" s="37" t="str">
        <f t="shared" si="74"/>
        <v>Aug</v>
      </c>
      <c r="J1547" s="50">
        <v>8</v>
      </c>
      <c r="K1547" s="37">
        <v>2003</v>
      </c>
      <c r="L1547" s="38">
        <v>3</v>
      </c>
      <c r="M1547" s="37" t="s">
        <v>36</v>
      </c>
      <c r="N1547" s="38" t="s">
        <v>549</v>
      </c>
      <c r="O1547" s="37" t="s">
        <v>338</v>
      </c>
      <c r="P1547" s="38" t="s">
        <v>167</v>
      </c>
      <c r="Q1547" s="37" t="s">
        <v>43</v>
      </c>
      <c r="R1547" s="38" t="str">
        <f t="shared" si="75"/>
        <v>North America</v>
      </c>
      <c r="S1547" s="37" t="s">
        <v>46</v>
      </c>
      <c r="T1547" s="36" t="s">
        <v>656</v>
      </c>
      <c r="U1547" s="36">
        <v>5085559555</v>
      </c>
      <c r="V1547" s="36" t="s">
        <v>339</v>
      </c>
      <c r="W1547" s="36" t="s">
        <v>129</v>
      </c>
      <c r="X1547" s="36">
        <v>50553</v>
      </c>
      <c r="Y1547" s="36" t="s">
        <v>340</v>
      </c>
      <c r="Z1547" s="36" t="s">
        <v>341</v>
      </c>
    </row>
    <row r="1548" spans="1:26" x14ac:dyDescent="0.25">
      <c r="A1548" s="36">
        <v>10276</v>
      </c>
      <c r="B1548" s="36">
        <v>2</v>
      </c>
      <c r="C1548" s="37">
        <v>61</v>
      </c>
      <c r="D1548" s="38">
        <v>61.23</v>
      </c>
      <c r="E1548" s="37">
        <v>20</v>
      </c>
      <c r="F1548" s="38">
        <v>1224.5999999999999</v>
      </c>
      <c r="G1548" s="37">
        <f t="shared" si="73"/>
        <v>0</v>
      </c>
      <c r="H1548" s="47">
        <v>38201</v>
      </c>
      <c r="I1548" s="37" t="str">
        <f t="shared" si="74"/>
        <v>Aug</v>
      </c>
      <c r="J1548" s="50">
        <v>8</v>
      </c>
      <c r="K1548" s="37">
        <v>2004</v>
      </c>
      <c r="L1548" s="38">
        <v>3</v>
      </c>
      <c r="M1548" s="37" t="s">
        <v>36</v>
      </c>
      <c r="N1548" s="38" t="s">
        <v>186</v>
      </c>
      <c r="O1548" s="37" t="s">
        <v>460</v>
      </c>
      <c r="P1548" s="38" t="s">
        <v>287</v>
      </c>
      <c r="Q1548" s="37" t="s">
        <v>43</v>
      </c>
      <c r="R1548" s="38" t="str">
        <f t="shared" si="75"/>
        <v>North America</v>
      </c>
      <c r="S1548" s="37" t="s">
        <v>46</v>
      </c>
      <c r="T1548" s="36" t="s">
        <v>637</v>
      </c>
      <c r="U1548" s="36">
        <v>6175557555</v>
      </c>
      <c r="V1548" s="36" t="s">
        <v>461</v>
      </c>
      <c r="W1548" s="36" t="s">
        <v>129</v>
      </c>
      <c r="X1548" s="36">
        <v>58339</v>
      </c>
      <c r="Y1548" s="36" t="s">
        <v>462</v>
      </c>
      <c r="Z1548" s="36" t="s">
        <v>463</v>
      </c>
    </row>
    <row r="1549" spans="1:26" x14ac:dyDescent="0.25">
      <c r="A1549" s="36">
        <v>10278</v>
      </c>
      <c r="B1549" s="36">
        <v>8</v>
      </c>
      <c r="C1549" s="37">
        <v>37</v>
      </c>
      <c r="D1549" s="38">
        <v>38.89</v>
      </c>
      <c r="E1549" s="37">
        <v>31</v>
      </c>
      <c r="F1549" s="38">
        <v>1205.5899999999999</v>
      </c>
      <c r="G1549" s="37">
        <f t="shared" si="73"/>
        <v>0</v>
      </c>
      <c r="H1549" s="47">
        <v>38205</v>
      </c>
      <c r="I1549" s="37" t="str">
        <f t="shared" si="74"/>
        <v>Aug</v>
      </c>
      <c r="J1549" s="50">
        <v>8</v>
      </c>
      <c r="K1549" s="37">
        <v>2004</v>
      </c>
      <c r="L1549" s="38">
        <v>3</v>
      </c>
      <c r="M1549" s="37" t="s">
        <v>36</v>
      </c>
      <c r="N1549" s="38" t="s">
        <v>186</v>
      </c>
      <c r="O1549" s="37" t="s">
        <v>538</v>
      </c>
      <c r="P1549" s="38" t="s">
        <v>540</v>
      </c>
      <c r="Q1549" s="37" t="s">
        <v>43</v>
      </c>
      <c r="R1549" s="38" t="str">
        <f t="shared" si="75"/>
        <v>North America</v>
      </c>
      <c r="S1549" s="37" t="s">
        <v>46</v>
      </c>
      <c r="T1549" s="36" t="s">
        <v>634</v>
      </c>
      <c r="U1549" s="36">
        <v>7025551838</v>
      </c>
      <c r="V1549" s="36" t="s">
        <v>539</v>
      </c>
      <c r="W1549" s="36" t="s">
        <v>541</v>
      </c>
      <c r="X1549" s="36">
        <v>83030</v>
      </c>
      <c r="Y1549" s="36" t="s">
        <v>119</v>
      </c>
      <c r="Z1549" s="36" t="s">
        <v>403</v>
      </c>
    </row>
    <row r="1550" spans="1:26" x14ac:dyDescent="0.25">
      <c r="A1550" s="36">
        <v>10284</v>
      </c>
      <c r="B1550" s="36">
        <v>10</v>
      </c>
      <c r="C1550" s="37">
        <v>68</v>
      </c>
      <c r="D1550" s="38">
        <v>55.96</v>
      </c>
      <c r="E1550" s="37">
        <v>21</v>
      </c>
      <c r="F1550" s="38">
        <v>1175.1600000000001</v>
      </c>
      <c r="G1550" s="37">
        <f t="shared" si="73"/>
        <v>0</v>
      </c>
      <c r="H1550" s="47">
        <v>38220</v>
      </c>
      <c r="I1550" s="37" t="str">
        <f t="shared" si="74"/>
        <v>Aug</v>
      </c>
      <c r="J1550" s="50">
        <v>8</v>
      </c>
      <c r="K1550" s="37">
        <v>2004</v>
      </c>
      <c r="L1550" s="38">
        <v>3</v>
      </c>
      <c r="M1550" s="37" t="s">
        <v>36</v>
      </c>
      <c r="N1550" s="38" t="s">
        <v>565</v>
      </c>
      <c r="O1550" s="37" t="s">
        <v>542</v>
      </c>
      <c r="P1550" s="38" t="s">
        <v>545</v>
      </c>
      <c r="Q1550" s="37" t="s">
        <v>87</v>
      </c>
      <c r="R1550" s="38" t="str">
        <f t="shared" si="75"/>
        <v>Europe</v>
      </c>
      <c r="S1550" s="37" t="s">
        <v>46</v>
      </c>
      <c r="T1550" s="36" t="s">
        <v>642</v>
      </c>
      <c r="U1550" s="36" t="s">
        <v>543</v>
      </c>
      <c r="V1550" s="36" t="s">
        <v>544</v>
      </c>
      <c r="X1550" s="36" t="s">
        <v>546</v>
      </c>
      <c r="Y1550" s="36" t="s">
        <v>547</v>
      </c>
      <c r="Z1550" s="36" t="s">
        <v>548</v>
      </c>
    </row>
    <row r="1551" spans="1:26" x14ac:dyDescent="0.25">
      <c r="A1551" s="36">
        <v>10145</v>
      </c>
      <c r="B1551" s="36">
        <v>1</v>
      </c>
      <c r="C1551" s="37">
        <v>40</v>
      </c>
      <c r="D1551" s="38">
        <v>35.799999999999997</v>
      </c>
      <c r="E1551" s="37">
        <v>31</v>
      </c>
      <c r="F1551" s="38">
        <v>1109.8</v>
      </c>
      <c r="G1551" s="37">
        <f t="shared" si="73"/>
        <v>0</v>
      </c>
      <c r="H1551" s="47">
        <v>37858</v>
      </c>
      <c r="I1551" s="37" t="str">
        <f t="shared" si="74"/>
        <v>Aug</v>
      </c>
      <c r="J1551" s="50">
        <v>8</v>
      </c>
      <c r="K1551" s="37">
        <v>2003</v>
      </c>
      <c r="L1551" s="38">
        <v>3</v>
      </c>
      <c r="M1551" s="37" t="s">
        <v>36</v>
      </c>
      <c r="N1551" s="38" t="s">
        <v>37</v>
      </c>
      <c r="O1551" s="37" t="s">
        <v>61</v>
      </c>
      <c r="P1551" s="38" t="s">
        <v>63</v>
      </c>
      <c r="Q1551" s="37" t="s">
        <v>43</v>
      </c>
      <c r="R1551" s="38" t="str">
        <f t="shared" si="75"/>
        <v>North America</v>
      </c>
      <c r="S1551" s="37" t="s">
        <v>46</v>
      </c>
      <c r="T1551" s="36" t="s">
        <v>650</v>
      </c>
      <c r="U1551" s="36">
        <v>6265557265</v>
      </c>
      <c r="V1551" s="36" t="s">
        <v>62</v>
      </c>
      <c r="W1551" s="36" t="s">
        <v>64</v>
      </c>
      <c r="X1551" s="36">
        <v>90003</v>
      </c>
      <c r="Y1551" s="36" t="s">
        <v>65</v>
      </c>
      <c r="Z1551" s="36" t="s">
        <v>66</v>
      </c>
    </row>
    <row r="1552" spans="1:26" x14ac:dyDescent="0.25">
      <c r="A1552" s="36">
        <v>10141</v>
      </c>
      <c r="B1552" s="36">
        <v>7</v>
      </c>
      <c r="C1552" s="37">
        <v>54</v>
      </c>
      <c r="D1552" s="38">
        <v>45.99</v>
      </c>
      <c r="E1552" s="37">
        <v>24</v>
      </c>
      <c r="F1552" s="38">
        <v>1103.76</v>
      </c>
      <c r="G1552" s="37">
        <f t="shared" si="73"/>
        <v>0</v>
      </c>
      <c r="H1552" s="47">
        <v>37834</v>
      </c>
      <c r="I1552" s="37" t="str">
        <f t="shared" si="74"/>
        <v>Aug</v>
      </c>
      <c r="J1552" s="50">
        <v>8</v>
      </c>
      <c r="K1552" s="37">
        <v>2003</v>
      </c>
      <c r="L1552" s="38">
        <v>3</v>
      </c>
      <c r="M1552" s="37" t="s">
        <v>36</v>
      </c>
      <c r="N1552" s="38" t="s">
        <v>504</v>
      </c>
      <c r="O1552" s="37" t="s">
        <v>469</v>
      </c>
      <c r="P1552" s="38" t="s">
        <v>472</v>
      </c>
      <c r="Q1552" s="37" t="s">
        <v>136</v>
      </c>
      <c r="R1552" s="38" t="str">
        <f t="shared" si="75"/>
        <v>Europe</v>
      </c>
      <c r="S1552" s="37" t="s">
        <v>46</v>
      </c>
      <c r="T1552" s="36" t="s">
        <v>651</v>
      </c>
      <c r="U1552" s="36" t="s">
        <v>470</v>
      </c>
      <c r="V1552" s="36" t="s">
        <v>471</v>
      </c>
      <c r="X1552" s="36" t="s">
        <v>473</v>
      </c>
      <c r="Y1552" s="36" t="s">
        <v>474</v>
      </c>
      <c r="Z1552" s="36" t="s">
        <v>475</v>
      </c>
    </row>
    <row r="1553" spans="1:26" x14ac:dyDescent="0.25">
      <c r="A1553" s="36">
        <v>10141</v>
      </c>
      <c r="B1553" s="36">
        <v>2</v>
      </c>
      <c r="C1553" s="37">
        <v>57</v>
      </c>
      <c r="D1553" s="38">
        <v>54.33</v>
      </c>
      <c r="E1553" s="37">
        <v>20</v>
      </c>
      <c r="F1553" s="38">
        <v>1086.5999999999999</v>
      </c>
      <c r="G1553" s="37">
        <f t="shared" si="73"/>
        <v>0</v>
      </c>
      <c r="H1553" s="47">
        <v>37834</v>
      </c>
      <c r="I1553" s="37" t="str">
        <f t="shared" si="74"/>
        <v>Aug</v>
      </c>
      <c r="J1553" s="50">
        <v>8</v>
      </c>
      <c r="K1553" s="37">
        <v>2003</v>
      </c>
      <c r="L1553" s="38">
        <v>3</v>
      </c>
      <c r="M1553" s="37" t="s">
        <v>36</v>
      </c>
      <c r="N1553" s="38" t="s">
        <v>186</v>
      </c>
      <c r="O1553" s="37" t="s">
        <v>469</v>
      </c>
      <c r="P1553" s="38" t="s">
        <v>472</v>
      </c>
      <c r="Q1553" s="37" t="s">
        <v>136</v>
      </c>
      <c r="R1553" s="38" t="str">
        <f t="shared" si="75"/>
        <v>Europe</v>
      </c>
      <c r="S1553" s="37" t="s">
        <v>46</v>
      </c>
      <c r="T1553" s="36" t="s">
        <v>620</v>
      </c>
      <c r="U1553" s="36" t="s">
        <v>470</v>
      </c>
      <c r="V1553" s="36" t="s">
        <v>471</v>
      </c>
      <c r="X1553" s="36" t="s">
        <v>473</v>
      </c>
      <c r="Y1553" s="36" t="s">
        <v>474</v>
      </c>
      <c r="Z1553" s="36" t="s">
        <v>475</v>
      </c>
    </row>
    <row r="1554" spans="1:26" x14ac:dyDescent="0.25">
      <c r="A1554" s="36">
        <v>10276</v>
      </c>
      <c r="B1554" s="36">
        <v>10</v>
      </c>
      <c r="C1554" s="37">
        <v>40</v>
      </c>
      <c r="D1554" s="38">
        <v>36.61</v>
      </c>
      <c r="E1554" s="37">
        <v>27</v>
      </c>
      <c r="F1554" s="38">
        <v>988.47</v>
      </c>
      <c r="G1554" s="37">
        <f t="shared" si="73"/>
        <v>0</v>
      </c>
      <c r="H1554" s="47">
        <v>38201</v>
      </c>
      <c r="I1554" s="37" t="str">
        <f t="shared" si="74"/>
        <v>Aug</v>
      </c>
      <c r="J1554" s="50">
        <v>8</v>
      </c>
      <c r="K1554" s="37">
        <v>2004</v>
      </c>
      <c r="L1554" s="38">
        <v>3</v>
      </c>
      <c r="M1554" s="37" t="s">
        <v>36</v>
      </c>
      <c r="N1554" s="38" t="s">
        <v>37</v>
      </c>
      <c r="O1554" s="37" t="s">
        <v>460</v>
      </c>
      <c r="P1554" s="38" t="s">
        <v>287</v>
      </c>
      <c r="Q1554" s="37" t="s">
        <v>43</v>
      </c>
      <c r="R1554" s="38" t="str">
        <f t="shared" si="75"/>
        <v>North America</v>
      </c>
      <c r="S1554" s="37" t="s">
        <v>46</v>
      </c>
      <c r="T1554" s="36" t="s">
        <v>650</v>
      </c>
      <c r="U1554" s="36">
        <v>6175557555</v>
      </c>
      <c r="V1554" s="36" t="s">
        <v>461</v>
      </c>
      <c r="W1554" s="36" t="s">
        <v>129</v>
      </c>
      <c r="X1554" s="36">
        <v>58339</v>
      </c>
      <c r="Y1554" s="36" t="s">
        <v>462</v>
      </c>
      <c r="Z1554" s="36" t="s">
        <v>463</v>
      </c>
    </row>
    <row r="1555" spans="1:26" x14ac:dyDescent="0.25">
      <c r="A1555" s="36">
        <v>10285</v>
      </c>
      <c r="B1555" s="36">
        <v>10</v>
      </c>
      <c r="C1555" s="37">
        <v>60</v>
      </c>
      <c r="D1555" s="38">
        <v>49.06</v>
      </c>
      <c r="E1555" s="37">
        <v>20</v>
      </c>
      <c r="F1555" s="38">
        <v>981.2</v>
      </c>
      <c r="G1555" s="37">
        <f t="shared" si="73"/>
        <v>0</v>
      </c>
      <c r="H1555" s="47">
        <v>38226</v>
      </c>
      <c r="I1555" s="37" t="str">
        <f t="shared" si="74"/>
        <v>Aug</v>
      </c>
      <c r="J1555" s="50">
        <v>8</v>
      </c>
      <c r="K1555" s="37">
        <v>2004</v>
      </c>
      <c r="L1555" s="38">
        <v>3</v>
      </c>
      <c r="M1555" s="37" t="s">
        <v>36</v>
      </c>
      <c r="N1555" s="38" t="s">
        <v>37</v>
      </c>
      <c r="O1555" s="37" t="s">
        <v>126</v>
      </c>
      <c r="P1555" s="38" t="s">
        <v>128</v>
      </c>
      <c r="Q1555" s="37" t="s">
        <v>43</v>
      </c>
      <c r="R1555" s="38" t="str">
        <f t="shared" si="75"/>
        <v>North America</v>
      </c>
      <c r="S1555" s="37" t="s">
        <v>46</v>
      </c>
      <c r="T1555" s="36" t="s">
        <v>592</v>
      </c>
      <c r="U1555" s="36">
        <v>6175558555</v>
      </c>
      <c r="V1555" s="36" t="s">
        <v>127</v>
      </c>
      <c r="W1555" s="36" t="s">
        <v>129</v>
      </c>
      <c r="X1555" s="36">
        <v>51247</v>
      </c>
      <c r="Y1555" s="36" t="s">
        <v>130</v>
      </c>
      <c r="Z1555" s="36" t="s">
        <v>131</v>
      </c>
    </row>
    <row r="1556" spans="1:26" x14ac:dyDescent="0.25">
      <c r="A1556" s="36">
        <v>10141</v>
      </c>
      <c r="B1556" s="36">
        <v>6</v>
      </c>
      <c r="C1556" s="37">
        <v>35</v>
      </c>
      <c r="D1556" s="38">
        <v>42.43</v>
      </c>
      <c r="E1556" s="37">
        <v>21</v>
      </c>
      <c r="F1556" s="38">
        <v>891.03</v>
      </c>
      <c r="G1556" s="37">
        <f t="shared" si="73"/>
        <v>0</v>
      </c>
      <c r="H1556" s="47">
        <v>37834</v>
      </c>
      <c r="I1556" s="37" t="str">
        <f t="shared" si="74"/>
        <v>Aug</v>
      </c>
      <c r="J1556" s="50">
        <v>8</v>
      </c>
      <c r="K1556" s="37">
        <v>2003</v>
      </c>
      <c r="L1556" s="38">
        <v>3</v>
      </c>
      <c r="M1556" s="37" t="s">
        <v>36</v>
      </c>
      <c r="N1556" s="38" t="s">
        <v>186</v>
      </c>
      <c r="O1556" s="37" t="s">
        <v>469</v>
      </c>
      <c r="P1556" s="38" t="s">
        <v>472</v>
      </c>
      <c r="Q1556" s="37" t="s">
        <v>136</v>
      </c>
      <c r="R1556" s="38" t="str">
        <f t="shared" si="75"/>
        <v>Europe</v>
      </c>
      <c r="S1556" s="37" t="s">
        <v>46</v>
      </c>
      <c r="T1556" s="36" t="s">
        <v>631</v>
      </c>
      <c r="U1556" s="36" t="s">
        <v>470</v>
      </c>
      <c r="V1556" s="36" t="s">
        <v>471</v>
      </c>
      <c r="X1556" s="36" t="s">
        <v>473</v>
      </c>
      <c r="Y1556" s="36" t="s">
        <v>474</v>
      </c>
      <c r="Z1556" s="36" t="s">
        <v>475</v>
      </c>
    </row>
    <row r="1557" spans="1:26" x14ac:dyDescent="0.25">
      <c r="A1557" s="36">
        <v>10281</v>
      </c>
      <c r="B1557" s="36">
        <v>2</v>
      </c>
      <c r="C1557" s="37">
        <v>35</v>
      </c>
      <c r="D1557" s="38">
        <v>40.659999999999997</v>
      </c>
      <c r="E1557" s="37">
        <v>20</v>
      </c>
      <c r="F1557" s="38">
        <v>813.2</v>
      </c>
      <c r="G1557" s="37">
        <f t="shared" si="73"/>
        <v>1.1368683772161603E-13</v>
      </c>
      <c r="H1557" s="47">
        <v>38218</v>
      </c>
      <c r="I1557" s="37" t="str">
        <f t="shared" si="74"/>
        <v>Aug</v>
      </c>
      <c r="J1557" s="50">
        <v>8</v>
      </c>
      <c r="K1557" s="37">
        <v>2004</v>
      </c>
      <c r="L1557" s="38">
        <v>3</v>
      </c>
      <c r="M1557" s="37" t="s">
        <v>36</v>
      </c>
      <c r="N1557" s="38" t="s">
        <v>186</v>
      </c>
      <c r="O1557" s="37" t="s">
        <v>145</v>
      </c>
      <c r="P1557" s="38" t="s">
        <v>147</v>
      </c>
      <c r="Q1557" s="37" t="s">
        <v>43</v>
      </c>
      <c r="R1557" s="38" t="str">
        <f t="shared" si="75"/>
        <v>North America</v>
      </c>
      <c r="S1557" s="37" t="s">
        <v>46</v>
      </c>
      <c r="T1557" s="36" t="s">
        <v>631</v>
      </c>
      <c r="U1557" s="36">
        <v>2155551555</v>
      </c>
      <c r="V1557" s="36" t="s">
        <v>146</v>
      </c>
      <c r="W1557" s="36" t="s">
        <v>148</v>
      </c>
      <c r="X1557" s="36">
        <v>70267</v>
      </c>
      <c r="Y1557" s="36" t="s">
        <v>44</v>
      </c>
      <c r="Z1557" s="36" t="s">
        <v>149</v>
      </c>
    </row>
    <row r="1558" spans="1:26" x14ac:dyDescent="0.25">
      <c r="A1558" s="36">
        <v>10280</v>
      </c>
      <c r="B1558" s="36">
        <v>12</v>
      </c>
      <c r="C1558" s="37">
        <v>33</v>
      </c>
      <c r="D1558" s="38">
        <v>28.88</v>
      </c>
      <c r="E1558" s="37">
        <v>20</v>
      </c>
      <c r="F1558" s="38">
        <v>577.6</v>
      </c>
      <c r="G1558" s="37">
        <f t="shared" si="73"/>
        <v>0</v>
      </c>
      <c r="H1558" s="47">
        <v>38216</v>
      </c>
      <c r="I1558" s="37" t="str">
        <f t="shared" si="74"/>
        <v>Aug</v>
      </c>
      <c r="J1558" s="50">
        <v>8</v>
      </c>
      <c r="K1558" s="37">
        <v>2004</v>
      </c>
      <c r="L1558" s="38">
        <v>3</v>
      </c>
      <c r="M1558" s="37" t="s">
        <v>36</v>
      </c>
      <c r="N1558" s="38" t="s">
        <v>549</v>
      </c>
      <c r="O1558" s="37" t="s">
        <v>258</v>
      </c>
      <c r="P1558" s="38" t="s">
        <v>261</v>
      </c>
      <c r="Q1558" s="37" t="s">
        <v>262</v>
      </c>
      <c r="R1558" s="38" t="str">
        <f t="shared" si="75"/>
        <v>Europe</v>
      </c>
      <c r="S1558" s="37" t="s">
        <v>46</v>
      </c>
      <c r="T1558" s="36" t="s">
        <v>624</v>
      </c>
      <c r="U1558" s="36" t="s">
        <v>259</v>
      </c>
      <c r="V1558" s="36" t="s">
        <v>260</v>
      </c>
      <c r="X1558" s="36">
        <v>10100</v>
      </c>
      <c r="Y1558" s="36" t="s">
        <v>263</v>
      </c>
      <c r="Z1558" s="36" t="s">
        <v>264</v>
      </c>
    </row>
    <row r="1559" spans="1:26" x14ac:dyDescent="0.25">
      <c r="A1559" s="36">
        <v>10150</v>
      </c>
      <c r="B1559" s="36">
        <v>8</v>
      </c>
      <c r="C1559" s="37">
        <v>214</v>
      </c>
      <c r="D1559" s="38">
        <v>100</v>
      </c>
      <c r="E1559" s="37">
        <v>45</v>
      </c>
      <c r="F1559" s="38">
        <v>10993.5</v>
      </c>
      <c r="G1559" s="37">
        <f t="shared" si="73"/>
        <v>6493.5</v>
      </c>
      <c r="H1559" s="47">
        <v>37883</v>
      </c>
      <c r="I1559" s="37" t="str">
        <f t="shared" si="74"/>
        <v>Sep</v>
      </c>
      <c r="J1559" s="50">
        <v>9</v>
      </c>
      <c r="K1559" s="37">
        <v>2003</v>
      </c>
      <c r="L1559" s="38">
        <v>3</v>
      </c>
      <c r="M1559" s="37" t="s">
        <v>36</v>
      </c>
      <c r="N1559" s="38" t="s">
        <v>186</v>
      </c>
      <c r="O1559" s="37" t="s">
        <v>201</v>
      </c>
      <c r="P1559" s="38" t="s">
        <v>204</v>
      </c>
      <c r="Q1559" s="37" t="s">
        <v>204</v>
      </c>
      <c r="R1559" s="38" t="str">
        <f t="shared" si="75"/>
        <v>Asia &amp; Pacific</v>
      </c>
      <c r="S1559" s="37" t="s">
        <v>157</v>
      </c>
      <c r="T1559" s="36" t="s">
        <v>187</v>
      </c>
      <c r="U1559" s="36" t="s">
        <v>202</v>
      </c>
      <c r="V1559" s="36" t="s">
        <v>203</v>
      </c>
      <c r="X1559" s="36">
        <v>79903</v>
      </c>
      <c r="Y1559" s="36" t="s">
        <v>206</v>
      </c>
      <c r="Z1559" s="36" t="s">
        <v>207</v>
      </c>
    </row>
    <row r="1560" spans="1:26" x14ac:dyDescent="0.25">
      <c r="A1560" s="36">
        <v>10147</v>
      </c>
      <c r="B1560" s="36">
        <v>7</v>
      </c>
      <c r="C1560" s="37">
        <v>194</v>
      </c>
      <c r="D1560" s="38">
        <v>100</v>
      </c>
      <c r="E1560" s="37">
        <v>48</v>
      </c>
      <c r="F1560" s="38">
        <v>9245.76</v>
      </c>
      <c r="G1560" s="37">
        <f t="shared" si="73"/>
        <v>4445.76</v>
      </c>
      <c r="H1560" s="47">
        <v>37869</v>
      </c>
      <c r="I1560" s="37" t="str">
        <f t="shared" si="74"/>
        <v>Sep</v>
      </c>
      <c r="J1560" s="50">
        <v>9</v>
      </c>
      <c r="K1560" s="37">
        <v>2003</v>
      </c>
      <c r="L1560" s="38">
        <v>3</v>
      </c>
      <c r="M1560" s="37" t="s">
        <v>36</v>
      </c>
      <c r="N1560" s="38" t="s">
        <v>186</v>
      </c>
      <c r="O1560" s="37" t="s">
        <v>285</v>
      </c>
      <c r="P1560" s="38" t="s">
        <v>287</v>
      </c>
      <c r="Q1560" s="37" t="s">
        <v>43</v>
      </c>
      <c r="R1560" s="38" t="str">
        <f t="shared" si="75"/>
        <v>North America</v>
      </c>
      <c r="S1560" s="37" t="s">
        <v>157</v>
      </c>
      <c r="T1560" s="36" t="s">
        <v>426</v>
      </c>
      <c r="U1560" s="36">
        <v>6175558555</v>
      </c>
      <c r="V1560" s="36" t="s">
        <v>286</v>
      </c>
      <c r="W1560" s="36" t="s">
        <v>129</v>
      </c>
      <c r="X1560" s="36">
        <v>58339</v>
      </c>
      <c r="Y1560" s="36" t="s">
        <v>279</v>
      </c>
      <c r="Z1560" s="36" t="s">
        <v>288</v>
      </c>
    </row>
    <row r="1561" spans="1:26" x14ac:dyDescent="0.25">
      <c r="A1561" s="36">
        <v>10293</v>
      </c>
      <c r="B1561" s="36">
        <v>8</v>
      </c>
      <c r="C1561" s="37">
        <v>207</v>
      </c>
      <c r="D1561" s="38">
        <v>100</v>
      </c>
      <c r="E1561" s="37">
        <v>46</v>
      </c>
      <c r="F1561" s="38">
        <v>8411.56</v>
      </c>
      <c r="G1561" s="37">
        <f t="shared" si="73"/>
        <v>3811.5599999999995</v>
      </c>
      <c r="H1561" s="47">
        <v>38239</v>
      </c>
      <c r="I1561" s="37" t="str">
        <f t="shared" si="74"/>
        <v>Sep</v>
      </c>
      <c r="J1561" s="50">
        <v>9</v>
      </c>
      <c r="K1561" s="37">
        <v>2004</v>
      </c>
      <c r="L1561" s="38">
        <v>3</v>
      </c>
      <c r="M1561" s="37" t="s">
        <v>36</v>
      </c>
      <c r="N1561" s="38" t="s">
        <v>186</v>
      </c>
      <c r="O1561" s="37" t="s">
        <v>258</v>
      </c>
      <c r="P1561" s="38" t="s">
        <v>261</v>
      </c>
      <c r="Q1561" s="37" t="s">
        <v>262</v>
      </c>
      <c r="R1561" s="38" t="str">
        <f t="shared" si="75"/>
        <v>Europe</v>
      </c>
      <c r="S1561" s="37" t="s">
        <v>157</v>
      </c>
      <c r="T1561" s="36" t="s">
        <v>476</v>
      </c>
      <c r="U1561" s="36" t="s">
        <v>259</v>
      </c>
      <c r="V1561" s="36" t="s">
        <v>260</v>
      </c>
      <c r="X1561" s="36">
        <v>10100</v>
      </c>
      <c r="Y1561" s="36" t="s">
        <v>263</v>
      </c>
      <c r="Z1561" s="36" t="s">
        <v>264</v>
      </c>
    </row>
    <row r="1562" spans="1:26" x14ac:dyDescent="0.25">
      <c r="A1562" s="36">
        <v>10289</v>
      </c>
      <c r="B1562" s="36">
        <v>3</v>
      </c>
      <c r="C1562" s="37">
        <v>168</v>
      </c>
      <c r="D1562" s="38">
        <v>100</v>
      </c>
      <c r="E1562" s="37">
        <v>43</v>
      </c>
      <c r="F1562" s="38">
        <v>8272.34</v>
      </c>
      <c r="G1562" s="37">
        <f t="shared" si="73"/>
        <v>3972.34</v>
      </c>
      <c r="H1562" s="47">
        <v>38233</v>
      </c>
      <c r="I1562" s="37" t="str">
        <f t="shared" si="74"/>
        <v>Sep</v>
      </c>
      <c r="J1562" s="50">
        <v>9</v>
      </c>
      <c r="K1562" s="37">
        <v>2004</v>
      </c>
      <c r="L1562" s="38">
        <v>3</v>
      </c>
      <c r="M1562" s="37" t="s">
        <v>36</v>
      </c>
      <c r="N1562" s="38" t="s">
        <v>549</v>
      </c>
      <c r="O1562" s="37" t="s">
        <v>82</v>
      </c>
      <c r="P1562" s="38" t="s">
        <v>85</v>
      </c>
      <c r="Q1562" s="37" t="s">
        <v>87</v>
      </c>
      <c r="R1562" s="38" t="str">
        <f t="shared" si="75"/>
        <v>Europe</v>
      </c>
      <c r="S1562" s="37" t="s">
        <v>157</v>
      </c>
      <c r="T1562" s="36" t="s">
        <v>593</v>
      </c>
      <c r="U1562" s="36" t="s">
        <v>83</v>
      </c>
      <c r="V1562" s="36" t="s">
        <v>84</v>
      </c>
      <c r="X1562" s="36" t="s">
        <v>86</v>
      </c>
      <c r="Y1562" s="36" t="s">
        <v>88</v>
      </c>
      <c r="Z1562" s="36" t="s">
        <v>89</v>
      </c>
    </row>
    <row r="1563" spans="1:26" x14ac:dyDescent="0.25">
      <c r="A1563" s="36">
        <v>10293</v>
      </c>
      <c r="B1563" s="36">
        <v>7</v>
      </c>
      <c r="C1563" s="37">
        <v>173</v>
      </c>
      <c r="D1563" s="38">
        <v>100</v>
      </c>
      <c r="E1563" s="37">
        <v>45</v>
      </c>
      <c r="F1563" s="38">
        <v>8253</v>
      </c>
      <c r="G1563" s="37">
        <f t="shared" si="73"/>
        <v>3753</v>
      </c>
      <c r="H1563" s="47">
        <v>38239</v>
      </c>
      <c r="I1563" s="37" t="str">
        <f t="shared" si="74"/>
        <v>Sep</v>
      </c>
      <c r="J1563" s="50">
        <v>9</v>
      </c>
      <c r="K1563" s="37">
        <v>2004</v>
      </c>
      <c r="L1563" s="38">
        <v>3</v>
      </c>
      <c r="M1563" s="37" t="s">
        <v>36</v>
      </c>
      <c r="N1563" s="38" t="s">
        <v>186</v>
      </c>
      <c r="O1563" s="37" t="s">
        <v>258</v>
      </c>
      <c r="P1563" s="38" t="s">
        <v>261</v>
      </c>
      <c r="Q1563" s="37" t="s">
        <v>262</v>
      </c>
      <c r="R1563" s="38" t="str">
        <f t="shared" si="75"/>
        <v>Europe</v>
      </c>
      <c r="S1563" s="37" t="s">
        <v>157</v>
      </c>
      <c r="T1563" s="36" t="s">
        <v>516</v>
      </c>
      <c r="U1563" s="36" t="s">
        <v>259</v>
      </c>
      <c r="V1563" s="36" t="s">
        <v>260</v>
      </c>
      <c r="X1563" s="36">
        <v>10100</v>
      </c>
      <c r="Y1563" s="36" t="s">
        <v>263</v>
      </c>
      <c r="Z1563" s="36" t="s">
        <v>264</v>
      </c>
    </row>
    <row r="1564" spans="1:26" x14ac:dyDescent="0.25">
      <c r="A1564" s="36">
        <v>10299</v>
      </c>
      <c r="B1564" s="36">
        <v>2</v>
      </c>
      <c r="C1564" s="37">
        <v>148</v>
      </c>
      <c r="D1564" s="38">
        <v>100</v>
      </c>
      <c r="E1564" s="37">
        <v>49</v>
      </c>
      <c r="F1564" s="38">
        <v>7947.31</v>
      </c>
      <c r="G1564" s="37">
        <f t="shared" si="73"/>
        <v>3047.3100000000004</v>
      </c>
      <c r="H1564" s="47">
        <v>38260</v>
      </c>
      <c r="I1564" s="37" t="str">
        <f t="shared" si="74"/>
        <v>Sep</v>
      </c>
      <c r="J1564" s="50">
        <v>9</v>
      </c>
      <c r="K1564" s="37">
        <v>2004</v>
      </c>
      <c r="L1564" s="38">
        <v>3</v>
      </c>
      <c r="M1564" s="37" t="s">
        <v>36</v>
      </c>
      <c r="N1564" s="38" t="s">
        <v>186</v>
      </c>
      <c r="O1564" s="37" t="s">
        <v>132</v>
      </c>
      <c r="P1564" s="38" t="s">
        <v>135</v>
      </c>
      <c r="Q1564" s="37" t="s">
        <v>136</v>
      </c>
      <c r="R1564" s="38" t="str">
        <f t="shared" si="75"/>
        <v>Europe</v>
      </c>
      <c r="S1564" s="37" t="s">
        <v>157</v>
      </c>
      <c r="T1564" s="36" t="s">
        <v>617</v>
      </c>
      <c r="U1564" s="36" t="s">
        <v>133</v>
      </c>
      <c r="V1564" s="36" t="s">
        <v>134</v>
      </c>
      <c r="X1564" s="36">
        <v>21240</v>
      </c>
      <c r="Y1564" s="36" t="s">
        <v>137</v>
      </c>
      <c r="Z1564" s="36" t="s">
        <v>138</v>
      </c>
    </row>
    <row r="1565" spans="1:26" x14ac:dyDescent="0.25">
      <c r="A1565" s="36">
        <v>10292</v>
      </c>
      <c r="B1565" s="36">
        <v>2</v>
      </c>
      <c r="C1565" s="37">
        <v>143</v>
      </c>
      <c r="D1565" s="38">
        <v>100</v>
      </c>
      <c r="E1565" s="37">
        <v>44</v>
      </c>
      <c r="F1565" s="38">
        <v>7140.76</v>
      </c>
      <c r="G1565" s="37">
        <f t="shared" si="73"/>
        <v>2740.76</v>
      </c>
      <c r="H1565" s="47">
        <v>38238</v>
      </c>
      <c r="I1565" s="37" t="str">
        <f t="shared" si="74"/>
        <v>Sep</v>
      </c>
      <c r="J1565" s="50">
        <v>9</v>
      </c>
      <c r="K1565" s="37">
        <v>2004</v>
      </c>
      <c r="L1565" s="38">
        <v>3</v>
      </c>
      <c r="M1565" s="37" t="s">
        <v>36</v>
      </c>
      <c r="N1565" s="38" t="s">
        <v>186</v>
      </c>
      <c r="O1565" s="37" t="s">
        <v>39</v>
      </c>
      <c r="P1565" s="38" t="s">
        <v>41</v>
      </c>
      <c r="Q1565" s="37" t="s">
        <v>43</v>
      </c>
      <c r="R1565" s="38" t="str">
        <f t="shared" si="75"/>
        <v>North America</v>
      </c>
      <c r="S1565" s="37" t="s">
        <v>157</v>
      </c>
      <c r="T1565" s="36" t="s">
        <v>612</v>
      </c>
      <c r="U1565" s="36">
        <v>2125557818</v>
      </c>
      <c r="V1565" s="36" t="s">
        <v>40</v>
      </c>
      <c r="W1565" s="36" t="s">
        <v>42</v>
      </c>
      <c r="X1565" s="36">
        <v>10022</v>
      </c>
      <c r="Y1565" s="36" t="s">
        <v>44</v>
      </c>
      <c r="Z1565" s="36" t="s">
        <v>45</v>
      </c>
    </row>
    <row r="1566" spans="1:26" x14ac:dyDescent="0.25">
      <c r="A1566" s="36">
        <v>10291</v>
      </c>
      <c r="B1566" s="36">
        <v>11</v>
      </c>
      <c r="C1566" s="37">
        <v>214</v>
      </c>
      <c r="D1566" s="38">
        <v>100</v>
      </c>
      <c r="E1566" s="37">
        <v>37</v>
      </c>
      <c r="F1566" s="38">
        <v>7136.19</v>
      </c>
      <c r="G1566" s="37">
        <f t="shared" si="73"/>
        <v>3436.1899999999996</v>
      </c>
      <c r="H1566" s="47">
        <v>38238</v>
      </c>
      <c r="I1566" s="37" t="str">
        <f t="shared" si="74"/>
        <v>Sep</v>
      </c>
      <c r="J1566" s="50">
        <v>9</v>
      </c>
      <c r="K1566" s="37">
        <v>2004</v>
      </c>
      <c r="L1566" s="38">
        <v>3</v>
      </c>
      <c r="M1566" s="37" t="s">
        <v>36</v>
      </c>
      <c r="N1566" s="38" t="s">
        <v>186</v>
      </c>
      <c r="O1566" s="37" t="s">
        <v>265</v>
      </c>
      <c r="P1566" s="38" t="s">
        <v>268</v>
      </c>
      <c r="Q1566" s="37" t="s">
        <v>193</v>
      </c>
      <c r="R1566" s="38" t="str">
        <f t="shared" si="75"/>
        <v>Europe</v>
      </c>
      <c r="S1566" s="37" t="s">
        <v>157</v>
      </c>
      <c r="T1566" s="36" t="s">
        <v>187</v>
      </c>
      <c r="U1566" s="36" t="s">
        <v>266</v>
      </c>
      <c r="V1566" s="36" t="s">
        <v>267</v>
      </c>
      <c r="X1566" s="36" t="s">
        <v>269</v>
      </c>
      <c r="Y1566" s="36" t="s">
        <v>270</v>
      </c>
      <c r="Z1566" s="36" t="s">
        <v>210</v>
      </c>
    </row>
    <row r="1567" spans="1:26" x14ac:dyDescent="0.25">
      <c r="A1567" s="36">
        <v>10151</v>
      </c>
      <c r="B1567" s="36">
        <v>2</v>
      </c>
      <c r="C1567" s="37">
        <v>163</v>
      </c>
      <c r="D1567" s="38">
        <v>100</v>
      </c>
      <c r="E1567" s="37">
        <v>43</v>
      </c>
      <c r="F1567" s="38">
        <v>7110.91</v>
      </c>
      <c r="G1567" s="37">
        <f t="shared" si="73"/>
        <v>2810.91</v>
      </c>
      <c r="H1567" s="47">
        <v>37885</v>
      </c>
      <c r="I1567" s="37" t="str">
        <f t="shared" si="74"/>
        <v>Sep</v>
      </c>
      <c r="J1567" s="50">
        <v>9</v>
      </c>
      <c r="K1567" s="37">
        <v>2003</v>
      </c>
      <c r="L1567" s="38">
        <v>3</v>
      </c>
      <c r="M1567" s="37" t="s">
        <v>36</v>
      </c>
      <c r="N1567" s="38" t="s">
        <v>186</v>
      </c>
      <c r="O1567" s="37" t="s">
        <v>394</v>
      </c>
      <c r="P1567" s="38" t="s">
        <v>397</v>
      </c>
      <c r="Q1567" s="37" t="s">
        <v>136</v>
      </c>
      <c r="R1567" s="38" t="str">
        <f t="shared" si="75"/>
        <v>Europe</v>
      </c>
      <c r="S1567" s="37" t="s">
        <v>157</v>
      </c>
      <c r="T1567" s="36" t="s">
        <v>586</v>
      </c>
      <c r="U1567" s="36" t="s">
        <v>395</v>
      </c>
      <c r="V1567" s="36" t="s">
        <v>396</v>
      </c>
      <c r="X1567" s="36">
        <v>90110</v>
      </c>
      <c r="Y1567" s="36" t="s">
        <v>398</v>
      </c>
      <c r="Z1567" s="36" t="s">
        <v>399</v>
      </c>
    </row>
    <row r="1568" spans="1:26" x14ac:dyDescent="0.25">
      <c r="A1568" s="36">
        <v>10153</v>
      </c>
      <c r="B1568" s="36">
        <v>10</v>
      </c>
      <c r="C1568" s="37">
        <v>173</v>
      </c>
      <c r="D1568" s="38">
        <v>100</v>
      </c>
      <c r="E1568" s="37">
        <v>49</v>
      </c>
      <c r="F1568" s="38">
        <v>7036.89</v>
      </c>
      <c r="G1568" s="37">
        <f t="shared" si="73"/>
        <v>2136.8900000000003</v>
      </c>
      <c r="H1568" s="47">
        <v>37892</v>
      </c>
      <c r="I1568" s="37" t="str">
        <f t="shared" si="74"/>
        <v>Sep</v>
      </c>
      <c r="J1568" s="50">
        <v>9</v>
      </c>
      <c r="K1568" s="37">
        <v>2003</v>
      </c>
      <c r="L1568" s="38">
        <v>3</v>
      </c>
      <c r="M1568" s="37" t="s">
        <v>36</v>
      </c>
      <c r="N1568" s="38" t="s">
        <v>186</v>
      </c>
      <c r="O1568" s="37" t="s">
        <v>179</v>
      </c>
      <c r="P1568" s="38" t="s">
        <v>182</v>
      </c>
      <c r="Q1568" s="37" t="s">
        <v>183</v>
      </c>
      <c r="R1568" s="38" t="str">
        <f t="shared" si="75"/>
        <v>Europe</v>
      </c>
      <c r="S1568" s="37" t="s">
        <v>157</v>
      </c>
      <c r="T1568" s="36" t="s">
        <v>516</v>
      </c>
      <c r="U1568" s="36" t="s">
        <v>180</v>
      </c>
      <c r="V1568" s="36" t="s">
        <v>181</v>
      </c>
      <c r="X1568" s="36">
        <v>28034</v>
      </c>
      <c r="Y1568" s="36" t="s">
        <v>184</v>
      </c>
      <c r="Z1568" s="36" t="s">
        <v>185</v>
      </c>
    </row>
    <row r="1569" spans="1:26" x14ac:dyDescent="0.25">
      <c r="A1569" s="36">
        <v>10299</v>
      </c>
      <c r="B1569" s="36">
        <v>11</v>
      </c>
      <c r="C1569" s="37">
        <v>193</v>
      </c>
      <c r="D1569" s="38">
        <v>100</v>
      </c>
      <c r="E1569" s="37">
        <v>29</v>
      </c>
      <c r="F1569" s="38">
        <v>6683.34</v>
      </c>
      <c r="G1569" s="37">
        <f t="shared" si="73"/>
        <v>3783.34</v>
      </c>
      <c r="H1569" s="47">
        <v>38260</v>
      </c>
      <c r="I1569" s="37" t="str">
        <f t="shared" si="74"/>
        <v>Sep</v>
      </c>
      <c r="J1569" s="50">
        <v>9</v>
      </c>
      <c r="K1569" s="37">
        <v>2004</v>
      </c>
      <c r="L1569" s="38">
        <v>3</v>
      </c>
      <c r="M1569" s="37" t="s">
        <v>36</v>
      </c>
      <c r="N1569" s="38" t="s">
        <v>37</v>
      </c>
      <c r="O1569" s="37" t="s">
        <v>132</v>
      </c>
      <c r="P1569" s="38" t="s">
        <v>135</v>
      </c>
      <c r="Q1569" s="37" t="s">
        <v>136</v>
      </c>
      <c r="R1569" s="38" t="str">
        <f t="shared" si="75"/>
        <v>Europe</v>
      </c>
      <c r="S1569" s="37" t="s">
        <v>60</v>
      </c>
      <c r="T1569" s="36" t="s">
        <v>323</v>
      </c>
      <c r="U1569" s="36" t="s">
        <v>133</v>
      </c>
      <c r="V1569" s="36" t="s">
        <v>134</v>
      </c>
      <c r="X1569" s="36">
        <v>21240</v>
      </c>
      <c r="Y1569" s="36" t="s">
        <v>137</v>
      </c>
      <c r="Z1569" s="36" t="s">
        <v>138</v>
      </c>
    </row>
    <row r="1570" spans="1:26" x14ac:dyDescent="0.25">
      <c r="A1570" s="36">
        <v>10288</v>
      </c>
      <c r="B1570" s="36">
        <v>8</v>
      </c>
      <c r="C1570" s="37">
        <v>117</v>
      </c>
      <c r="D1570" s="38">
        <v>100</v>
      </c>
      <c r="E1570" s="37">
        <v>48</v>
      </c>
      <c r="F1570" s="38">
        <v>6539.04</v>
      </c>
      <c r="G1570" s="37">
        <f t="shared" si="73"/>
        <v>1739.04</v>
      </c>
      <c r="H1570" s="47">
        <v>38231</v>
      </c>
      <c r="I1570" s="37" t="str">
        <f t="shared" si="74"/>
        <v>Sep</v>
      </c>
      <c r="J1570" s="50">
        <v>9</v>
      </c>
      <c r="K1570" s="37">
        <v>2004</v>
      </c>
      <c r="L1570" s="38">
        <v>3</v>
      </c>
      <c r="M1570" s="37" t="s">
        <v>36</v>
      </c>
      <c r="N1570" s="38" t="s">
        <v>186</v>
      </c>
      <c r="O1570" s="37" t="s">
        <v>421</v>
      </c>
      <c r="P1570" s="38" t="s">
        <v>204</v>
      </c>
      <c r="Q1570" s="37" t="s">
        <v>204</v>
      </c>
      <c r="R1570" s="38" t="str">
        <f t="shared" si="75"/>
        <v>Asia &amp; Pacific</v>
      </c>
      <c r="S1570" s="37" t="s">
        <v>60</v>
      </c>
      <c r="T1570" s="36" t="s">
        <v>633</v>
      </c>
      <c r="U1570" s="36" t="s">
        <v>422</v>
      </c>
      <c r="V1570" s="36" t="s">
        <v>423</v>
      </c>
      <c r="X1570" s="36">
        <v>69045</v>
      </c>
      <c r="Y1570" s="36" t="s">
        <v>424</v>
      </c>
      <c r="Z1570" s="36" t="s">
        <v>425</v>
      </c>
    </row>
    <row r="1571" spans="1:26" x14ac:dyDescent="0.25">
      <c r="A1571" s="36">
        <v>10150</v>
      </c>
      <c r="B1571" s="36">
        <v>2</v>
      </c>
      <c r="C1571" s="37">
        <v>121</v>
      </c>
      <c r="D1571" s="38">
        <v>100</v>
      </c>
      <c r="E1571" s="37">
        <v>49</v>
      </c>
      <c r="F1571" s="38">
        <v>6467.02</v>
      </c>
      <c r="G1571" s="37">
        <f t="shared" si="73"/>
        <v>1567.0200000000004</v>
      </c>
      <c r="H1571" s="47">
        <v>37883</v>
      </c>
      <c r="I1571" s="37" t="str">
        <f t="shared" si="74"/>
        <v>Sep</v>
      </c>
      <c r="J1571" s="50">
        <v>9</v>
      </c>
      <c r="K1571" s="37">
        <v>2003</v>
      </c>
      <c r="L1571" s="38">
        <v>3</v>
      </c>
      <c r="M1571" s="37" t="s">
        <v>36</v>
      </c>
      <c r="N1571" s="38" t="s">
        <v>504</v>
      </c>
      <c r="O1571" s="37" t="s">
        <v>201</v>
      </c>
      <c r="P1571" s="38" t="s">
        <v>204</v>
      </c>
      <c r="Q1571" s="37" t="s">
        <v>204</v>
      </c>
      <c r="R1571" s="38" t="str">
        <f t="shared" si="75"/>
        <v>Asia &amp; Pacific</v>
      </c>
      <c r="S1571" s="37" t="s">
        <v>60</v>
      </c>
      <c r="T1571" s="36" t="s">
        <v>615</v>
      </c>
      <c r="U1571" s="36" t="s">
        <v>202</v>
      </c>
      <c r="V1571" s="36" t="s">
        <v>203</v>
      </c>
      <c r="X1571" s="36">
        <v>79903</v>
      </c>
      <c r="Y1571" s="36" t="s">
        <v>206</v>
      </c>
      <c r="Z1571" s="36" t="s">
        <v>207</v>
      </c>
    </row>
    <row r="1572" spans="1:26" x14ac:dyDescent="0.25">
      <c r="A1572" s="36">
        <v>10291</v>
      </c>
      <c r="B1572" s="36">
        <v>8</v>
      </c>
      <c r="C1572" s="37">
        <v>136</v>
      </c>
      <c r="D1572" s="38">
        <v>100</v>
      </c>
      <c r="E1572" s="37">
        <v>41</v>
      </c>
      <c r="F1572" s="38">
        <v>6387.8</v>
      </c>
      <c r="G1572" s="37">
        <f t="shared" si="73"/>
        <v>2287.8000000000002</v>
      </c>
      <c r="H1572" s="47">
        <v>38238</v>
      </c>
      <c r="I1572" s="37" t="str">
        <f t="shared" si="74"/>
        <v>Sep</v>
      </c>
      <c r="J1572" s="50">
        <v>9</v>
      </c>
      <c r="K1572" s="37">
        <v>2004</v>
      </c>
      <c r="L1572" s="38">
        <v>3</v>
      </c>
      <c r="M1572" s="37" t="s">
        <v>36</v>
      </c>
      <c r="N1572" s="38" t="s">
        <v>504</v>
      </c>
      <c r="O1572" s="37" t="s">
        <v>265</v>
      </c>
      <c r="P1572" s="38" t="s">
        <v>268</v>
      </c>
      <c r="Q1572" s="37" t="s">
        <v>193</v>
      </c>
      <c r="R1572" s="38" t="str">
        <f t="shared" si="75"/>
        <v>Europe</v>
      </c>
      <c r="S1572" s="37" t="s">
        <v>60</v>
      </c>
      <c r="T1572" s="36" t="s">
        <v>505</v>
      </c>
      <c r="U1572" s="36" t="s">
        <v>266</v>
      </c>
      <c r="V1572" s="36" t="s">
        <v>267</v>
      </c>
      <c r="X1572" s="36" t="s">
        <v>269</v>
      </c>
      <c r="Y1572" s="36" t="s">
        <v>270</v>
      </c>
      <c r="Z1572" s="36" t="s">
        <v>210</v>
      </c>
    </row>
    <row r="1573" spans="1:26" x14ac:dyDescent="0.25">
      <c r="A1573" s="36">
        <v>10149</v>
      </c>
      <c r="B1573" s="36">
        <v>4</v>
      </c>
      <c r="C1573" s="37">
        <v>102</v>
      </c>
      <c r="D1573" s="38">
        <v>100</v>
      </c>
      <c r="E1573" s="37">
        <v>50</v>
      </c>
      <c r="F1573" s="38">
        <v>5907.5</v>
      </c>
      <c r="G1573" s="37">
        <f t="shared" si="73"/>
        <v>907.5</v>
      </c>
      <c r="H1573" s="47">
        <v>37876</v>
      </c>
      <c r="I1573" s="37" t="str">
        <f t="shared" si="74"/>
        <v>Sep</v>
      </c>
      <c r="J1573" s="50">
        <v>9</v>
      </c>
      <c r="K1573" s="37">
        <v>2003</v>
      </c>
      <c r="L1573" s="38">
        <v>3</v>
      </c>
      <c r="M1573" s="37" t="s">
        <v>36</v>
      </c>
      <c r="N1573" s="38" t="s">
        <v>549</v>
      </c>
      <c r="O1573" s="37" t="s">
        <v>525</v>
      </c>
      <c r="P1573" s="38" t="s">
        <v>527</v>
      </c>
      <c r="Q1573" s="37" t="s">
        <v>43</v>
      </c>
      <c r="R1573" s="38" t="str">
        <f t="shared" si="75"/>
        <v>North America</v>
      </c>
      <c r="S1573" s="37" t="s">
        <v>60</v>
      </c>
      <c r="T1573" s="36" t="s">
        <v>550</v>
      </c>
      <c r="U1573" s="36">
        <v>4155554312</v>
      </c>
      <c r="V1573" s="36" t="s">
        <v>526</v>
      </c>
      <c r="W1573" s="36" t="s">
        <v>64</v>
      </c>
      <c r="X1573" s="36">
        <v>94217</v>
      </c>
      <c r="Y1573" s="36" t="s">
        <v>528</v>
      </c>
      <c r="Z1573" s="36" t="s">
        <v>403</v>
      </c>
    </row>
    <row r="1574" spans="1:26" x14ac:dyDescent="0.25">
      <c r="A1574" s="36">
        <v>10288</v>
      </c>
      <c r="B1574" s="36">
        <v>5</v>
      </c>
      <c r="C1574" s="37">
        <v>170</v>
      </c>
      <c r="D1574" s="38">
        <v>100</v>
      </c>
      <c r="E1574" s="37">
        <v>32</v>
      </c>
      <c r="F1574" s="38">
        <v>5875.2</v>
      </c>
      <c r="G1574" s="37">
        <f t="shared" si="73"/>
        <v>2675.2</v>
      </c>
      <c r="H1574" s="47">
        <v>38231</v>
      </c>
      <c r="I1574" s="37" t="str">
        <f t="shared" si="74"/>
        <v>Sep</v>
      </c>
      <c r="J1574" s="50">
        <v>9</v>
      </c>
      <c r="K1574" s="37">
        <v>2004</v>
      </c>
      <c r="L1574" s="38">
        <v>3</v>
      </c>
      <c r="M1574" s="37" t="s">
        <v>36</v>
      </c>
      <c r="N1574" s="38" t="s">
        <v>549</v>
      </c>
      <c r="O1574" s="37" t="s">
        <v>421</v>
      </c>
      <c r="P1574" s="38" t="s">
        <v>204</v>
      </c>
      <c r="Q1574" s="37" t="s">
        <v>204</v>
      </c>
      <c r="R1574" s="38" t="str">
        <f t="shared" si="75"/>
        <v>Asia &amp; Pacific</v>
      </c>
      <c r="S1574" s="37" t="s">
        <v>60</v>
      </c>
      <c r="T1574" s="36" t="s">
        <v>583</v>
      </c>
      <c r="U1574" s="36" t="s">
        <v>422</v>
      </c>
      <c r="V1574" s="36" t="s">
        <v>423</v>
      </c>
      <c r="X1574" s="36">
        <v>69045</v>
      </c>
      <c r="Y1574" s="36" t="s">
        <v>424</v>
      </c>
      <c r="Z1574" s="36" t="s">
        <v>425</v>
      </c>
    </row>
    <row r="1575" spans="1:26" x14ac:dyDescent="0.25">
      <c r="A1575" s="36">
        <v>10148</v>
      </c>
      <c r="B1575" s="36">
        <v>9</v>
      </c>
      <c r="C1575" s="37">
        <v>124</v>
      </c>
      <c r="D1575" s="38">
        <v>100</v>
      </c>
      <c r="E1575" s="37">
        <v>47</v>
      </c>
      <c r="F1575" s="38">
        <v>5848.68</v>
      </c>
      <c r="G1575" s="37">
        <f t="shared" si="73"/>
        <v>1148.6800000000003</v>
      </c>
      <c r="H1575" s="47">
        <v>37875</v>
      </c>
      <c r="I1575" s="37" t="str">
        <f t="shared" si="74"/>
        <v>Sep</v>
      </c>
      <c r="J1575" s="50">
        <v>9</v>
      </c>
      <c r="K1575" s="37">
        <v>2003</v>
      </c>
      <c r="L1575" s="38">
        <v>3</v>
      </c>
      <c r="M1575" s="37" t="s">
        <v>36</v>
      </c>
      <c r="N1575" s="38" t="s">
        <v>186</v>
      </c>
      <c r="O1575" s="37" t="s">
        <v>289</v>
      </c>
      <c r="P1575" s="38" t="s">
        <v>292</v>
      </c>
      <c r="Q1575" s="37" t="s">
        <v>103</v>
      </c>
      <c r="R1575" s="38" t="str">
        <f t="shared" si="75"/>
        <v>Asia &amp; Pacific</v>
      </c>
      <c r="S1575" s="37" t="s">
        <v>60</v>
      </c>
      <c r="T1575" s="36" t="s">
        <v>564</v>
      </c>
      <c r="U1575" s="36" t="s">
        <v>290</v>
      </c>
      <c r="V1575" s="36" t="s">
        <v>291</v>
      </c>
      <c r="W1575" s="36" t="s">
        <v>162</v>
      </c>
      <c r="X1575" s="36">
        <v>2060</v>
      </c>
      <c r="Y1575" s="36" t="s">
        <v>293</v>
      </c>
      <c r="Z1575" s="36" t="s">
        <v>294</v>
      </c>
    </row>
    <row r="1576" spans="1:26" x14ac:dyDescent="0.25">
      <c r="A1576" s="36">
        <v>10291</v>
      </c>
      <c r="B1576" s="36">
        <v>12</v>
      </c>
      <c r="C1576" s="37">
        <v>101</v>
      </c>
      <c r="D1576" s="38">
        <v>100</v>
      </c>
      <c r="E1576" s="37">
        <v>47</v>
      </c>
      <c r="F1576" s="38">
        <v>5713.79</v>
      </c>
      <c r="G1576" s="37">
        <f t="shared" si="73"/>
        <v>1013.79</v>
      </c>
      <c r="H1576" s="47">
        <v>38238</v>
      </c>
      <c r="I1576" s="37" t="str">
        <f t="shared" si="74"/>
        <v>Sep</v>
      </c>
      <c r="J1576" s="50">
        <v>9</v>
      </c>
      <c r="K1576" s="37">
        <v>2004</v>
      </c>
      <c r="L1576" s="38">
        <v>3</v>
      </c>
      <c r="M1576" s="37" t="s">
        <v>36</v>
      </c>
      <c r="N1576" s="38" t="s">
        <v>549</v>
      </c>
      <c r="O1576" s="37" t="s">
        <v>265</v>
      </c>
      <c r="P1576" s="38" t="s">
        <v>268</v>
      </c>
      <c r="Q1576" s="37" t="s">
        <v>193</v>
      </c>
      <c r="R1576" s="38" t="str">
        <f t="shared" si="75"/>
        <v>Europe</v>
      </c>
      <c r="S1576" s="37" t="s">
        <v>60</v>
      </c>
      <c r="T1576" s="36" t="s">
        <v>595</v>
      </c>
      <c r="U1576" s="36" t="s">
        <v>266</v>
      </c>
      <c r="V1576" s="36" t="s">
        <v>267</v>
      </c>
      <c r="X1576" s="36" t="s">
        <v>269</v>
      </c>
      <c r="Y1576" s="36" t="s">
        <v>270</v>
      </c>
      <c r="Z1576" s="36" t="s">
        <v>210</v>
      </c>
    </row>
    <row r="1577" spans="1:26" x14ac:dyDescent="0.25">
      <c r="A1577" s="36">
        <v>10296</v>
      </c>
      <c r="B1577" s="36">
        <v>7</v>
      </c>
      <c r="C1577" s="37">
        <v>157</v>
      </c>
      <c r="D1577" s="38">
        <v>100</v>
      </c>
      <c r="E1577" s="37">
        <v>36</v>
      </c>
      <c r="F1577" s="38">
        <v>5676.84</v>
      </c>
      <c r="G1577" s="37">
        <f t="shared" si="73"/>
        <v>2076.84</v>
      </c>
      <c r="H1577" s="47">
        <v>38245</v>
      </c>
      <c r="I1577" s="37" t="str">
        <f t="shared" si="74"/>
        <v>Sep</v>
      </c>
      <c r="J1577" s="50">
        <v>9</v>
      </c>
      <c r="K1577" s="37">
        <v>2004</v>
      </c>
      <c r="L1577" s="38">
        <v>3</v>
      </c>
      <c r="M1577" s="37" t="s">
        <v>36</v>
      </c>
      <c r="N1577" s="38" t="s">
        <v>565</v>
      </c>
      <c r="O1577" s="37" t="s">
        <v>571</v>
      </c>
      <c r="P1577" s="38" t="s">
        <v>574</v>
      </c>
      <c r="Q1577" s="37" t="s">
        <v>445</v>
      </c>
      <c r="R1577" s="38" t="str">
        <f t="shared" si="75"/>
        <v>Europe</v>
      </c>
      <c r="S1577" s="37" t="s">
        <v>60</v>
      </c>
      <c r="T1577" s="36" t="s">
        <v>566</v>
      </c>
      <c r="U1577" s="36" t="s">
        <v>572</v>
      </c>
      <c r="V1577" s="36" t="s">
        <v>573</v>
      </c>
      <c r="X1577" s="36">
        <v>80686</v>
      </c>
      <c r="Y1577" s="36" t="s">
        <v>575</v>
      </c>
      <c r="Z1577" s="36" t="s">
        <v>109</v>
      </c>
    </row>
    <row r="1578" spans="1:26" x14ac:dyDescent="0.25">
      <c r="A1578" s="36">
        <v>10153</v>
      </c>
      <c r="B1578" s="36">
        <v>5</v>
      </c>
      <c r="C1578" s="37">
        <v>122</v>
      </c>
      <c r="D1578" s="38">
        <v>100</v>
      </c>
      <c r="E1578" s="37">
        <v>40</v>
      </c>
      <c r="F1578" s="38">
        <v>5456.4</v>
      </c>
      <c r="G1578" s="37">
        <f t="shared" si="73"/>
        <v>1456.3999999999996</v>
      </c>
      <c r="H1578" s="47">
        <v>37892</v>
      </c>
      <c r="I1578" s="37" t="str">
        <f t="shared" si="74"/>
        <v>Sep</v>
      </c>
      <c r="J1578" s="50">
        <v>9</v>
      </c>
      <c r="K1578" s="37">
        <v>2003</v>
      </c>
      <c r="L1578" s="38">
        <v>3</v>
      </c>
      <c r="M1578" s="37" t="s">
        <v>36</v>
      </c>
      <c r="N1578" s="38" t="s">
        <v>597</v>
      </c>
      <c r="O1578" s="37" t="s">
        <v>179</v>
      </c>
      <c r="P1578" s="38" t="s">
        <v>182</v>
      </c>
      <c r="Q1578" s="37" t="s">
        <v>183</v>
      </c>
      <c r="R1578" s="38" t="str">
        <f t="shared" si="75"/>
        <v>Europe</v>
      </c>
      <c r="S1578" s="37" t="s">
        <v>60</v>
      </c>
      <c r="T1578" s="36" t="s">
        <v>626</v>
      </c>
      <c r="U1578" s="36" t="s">
        <v>180</v>
      </c>
      <c r="V1578" s="36" t="s">
        <v>181</v>
      </c>
      <c r="X1578" s="36">
        <v>28034</v>
      </c>
      <c r="Y1578" s="36" t="s">
        <v>184</v>
      </c>
      <c r="Z1578" s="36" t="s">
        <v>185</v>
      </c>
    </row>
    <row r="1579" spans="1:26" x14ac:dyDescent="0.25">
      <c r="A1579" s="36">
        <v>10299</v>
      </c>
      <c r="B1579" s="36">
        <v>10</v>
      </c>
      <c r="C1579" s="37">
        <v>112</v>
      </c>
      <c r="D1579" s="38">
        <v>100</v>
      </c>
      <c r="E1579" s="37">
        <v>47</v>
      </c>
      <c r="F1579" s="38">
        <v>5455.76</v>
      </c>
      <c r="G1579" s="37">
        <f t="shared" si="73"/>
        <v>755.76000000000022</v>
      </c>
      <c r="H1579" s="47">
        <v>38260</v>
      </c>
      <c r="I1579" s="37" t="str">
        <f t="shared" si="74"/>
        <v>Sep</v>
      </c>
      <c r="J1579" s="50">
        <v>9</v>
      </c>
      <c r="K1579" s="37">
        <v>2004</v>
      </c>
      <c r="L1579" s="38">
        <v>3</v>
      </c>
      <c r="M1579" s="37" t="s">
        <v>36</v>
      </c>
      <c r="N1579" s="38" t="s">
        <v>37</v>
      </c>
      <c r="O1579" s="37" t="s">
        <v>132</v>
      </c>
      <c r="P1579" s="38" t="s">
        <v>135</v>
      </c>
      <c r="Q1579" s="37" t="s">
        <v>136</v>
      </c>
      <c r="R1579" s="38" t="str">
        <f t="shared" si="75"/>
        <v>Europe</v>
      </c>
      <c r="S1579" s="37" t="s">
        <v>60</v>
      </c>
      <c r="T1579" s="36" t="s">
        <v>621</v>
      </c>
      <c r="U1579" s="36" t="s">
        <v>133</v>
      </c>
      <c r="V1579" s="36" t="s">
        <v>134</v>
      </c>
      <c r="X1579" s="36">
        <v>21240</v>
      </c>
      <c r="Y1579" s="36" t="s">
        <v>137</v>
      </c>
      <c r="Z1579" s="36" t="s">
        <v>138</v>
      </c>
    </row>
    <row r="1580" spans="1:26" x14ac:dyDescent="0.25">
      <c r="A1580" s="36">
        <v>10148</v>
      </c>
      <c r="B1580" s="36">
        <v>14</v>
      </c>
      <c r="C1580" s="37">
        <v>169</v>
      </c>
      <c r="D1580" s="38">
        <v>100</v>
      </c>
      <c r="E1580" s="37">
        <v>32</v>
      </c>
      <c r="F1580" s="38">
        <v>5418.88</v>
      </c>
      <c r="G1580" s="37">
        <f t="shared" si="73"/>
        <v>2218.88</v>
      </c>
      <c r="H1580" s="47">
        <v>37875</v>
      </c>
      <c r="I1580" s="37" t="str">
        <f t="shared" si="74"/>
        <v>Sep</v>
      </c>
      <c r="J1580" s="50">
        <v>9</v>
      </c>
      <c r="K1580" s="37">
        <v>2003</v>
      </c>
      <c r="L1580" s="38">
        <v>3</v>
      </c>
      <c r="M1580" s="37" t="s">
        <v>36</v>
      </c>
      <c r="N1580" s="38" t="s">
        <v>186</v>
      </c>
      <c r="O1580" s="37" t="s">
        <v>289</v>
      </c>
      <c r="P1580" s="38" t="s">
        <v>292</v>
      </c>
      <c r="Q1580" s="37" t="s">
        <v>103</v>
      </c>
      <c r="R1580" s="38" t="str">
        <f t="shared" si="75"/>
        <v>Asia &amp; Pacific</v>
      </c>
      <c r="S1580" s="37" t="s">
        <v>60</v>
      </c>
      <c r="T1580" s="36" t="s">
        <v>603</v>
      </c>
      <c r="U1580" s="36" t="s">
        <v>290</v>
      </c>
      <c r="V1580" s="36" t="s">
        <v>291</v>
      </c>
      <c r="W1580" s="36" t="s">
        <v>162</v>
      </c>
      <c r="X1580" s="36">
        <v>2060</v>
      </c>
      <c r="Y1580" s="36" t="s">
        <v>293</v>
      </c>
      <c r="Z1580" s="36" t="s">
        <v>294</v>
      </c>
    </row>
    <row r="1581" spans="1:26" x14ac:dyDescent="0.25">
      <c r="A1581" s="36">
        <v>10151</v>
      </c>
      <c r="B1581" s="36">
        <v>6</v>
      </c>
      <c r="C1581" s="37">
        <v>122</v>
      </c>
      <c r="D1581" s="38">
        <v>100</v>
      </c>
      <c r="E1581" s="37">
        <v>49</v>
      </c>
      <c r="F1581" s="38">
        <v>5412.54</v>
      </c>
      <c r="G1581" s="37">
        <f t="shared" si="73"/>
        <v>512.54</v>
      </c>
      <c r="H1581" s="47">
        <v>37885</v>
      </c>
      <c r="I1581" s="37" t="str">
        <f t="shared" si="74"/>
        <v>Sep</v>
      </c>
      <c r="J1581" s="50">
        <v>9</v>
      </c>
      <c r="K1581" s="37">
        <v>2003</v>
      </c>
      <c r="L1581" s="38">
        <v>3</v>
      </c>
      <c r="M1581" s="37" t="s">
        <v>36</v>
      </c>
      <c r="N1581" s="38" t="s">
        <v>504</v>
      </c>
      <c r="O1581" s="37" t="s">
        <v>394</v>
      </c>
      <c r="P1581" s="38" t="s">
        <v>397</v>
      </c>
      <c r="Q1581" s="37" t="s">
        <v>136</v>
      </c>
      <c r="R1581" s="38" t="str">
        <f t="shared" si="75"/>
        <v>Europe</v>
      </c>
      <c r="S1581" s="37" t="s">
        <v>60</v>
      </c>
      <c r="T1581" s="36" t="s">
        <v>588</v>
      </c>
      <c r="U1581" s="36" t="s">
        <v>395</v>
      </c>
      <c r="V1581" s="36" t="s">
        <v>396</v>
      </c>
      <c r="X1581" s="36">
        <v>90110</v>
      </c>
      <c r="Y1581" s="36" t="s">
        <v>398</v>
      </c>
      <c r="Z1581" s="36" t="s">
        <v>399</v>
      </c>
    </row>
    <row r="1582" spans="1:26" x14ac:dyDescent="0.25">
      <c r="A1582" s="36">
        <v>10291</v>
      </c>
      <c r="B1582" s="36">
        <v>1</v>
      </c>
      <c r="C1582" s="37">
        <v>127</v>
      </c>
      <c r="D1582" s="38">
        <v>100</v>
      </c>
      <c r="E1582" s="37">
        <v>48</v>
      </c>
      <c r="F1582" s="38">
        <v>5398.08</v>
      </c>
      <c r="G1582" s="37">
        <f t="shared" si="73"/>
        <v>598.07999999999993</v>
      </c>
      <c r="H1582" s="47">
        <v>38238</v>
      </c>
      <c r="I1582" s="37" t="str">
        <f t="shared" si="74"/>
        <v>Sep</v>
      </c>
      <c r="J1582" s="50">
        <v>9</v>
      </c>
      <c r="K1582" s="37">
        <v>2004</v>
      </c>
      <c r="L1582" s="38">
        <v>3</v>
      </c>
      <c r="M1582" s="37" t="s">
        <v>36</v>
      </c>
      <c r="N1582" s="38" t="s">
        <v>504</v>
      </c>
      <c r="O1582" s="37" t="s">
        <v>265</v>
      </c>
      <c r="P1582" s="38" t="s">
        <v>268</v>
      </c>
      <c r="Q1582" s="37" t="s">
        <v>193</v>
      </c>
      <c r="R1582" s="38" t="str">
        <f t="shared" si="75"/>
        <v>Europe</v>
      </c>
      <c r="S1582" s="37" t="s">
        <v>60</v>
      </c>
      <c r="T1582" s="36" t="s">
        <v>628</v>
      </c>
      <c r="U1582" s="36" t="s">
        <v>266</v>
      </c>
      <c r="V1582" s="36" t="s">
        <v>267</v>
      </c>
      <c r="X1582" s="36" t="s">
        <v>269</v>
      </c>
      <c r="Y1582" s="36" t="s">
        <v>270</v>
      </c>
      <c r="Z1582" s="36" t="s">
        <v>210</v>
      </c>
    </row>
    <row r="1583" spans="1:26" x14ac:dyDescent="0.25">
      <c r="A1583" s="36">
        <v>10153</v>
      </c>
      <c r="B1583" s="36">
        <v>12</v>
      </c>
      <c r="C1583" s="37">
        <v>151</v>
      </c>
      <c r="D1583" s="38">
        <v>100</v>
      </c>
      <c r="E1583" s="37">
        <v>42</v>
      </c>
      <c r="F1583" s="38">
        <v>5393.64</v>
      </c>
      <c r="G1583" s="37">
        <f t="shared" si="73"/>
        <v>1193.6400000000003</v>
      </c>
      <c r="H1583" s="47">
        <v>37892</v>
      </c>
      <c r="I1583" s="37" t="str">
        <f t="shared" si="74"/>
        <v>Sep</v>
      </c>
      <c r="J1583" s="50">
        <v>9</v>
      </c>
      <c r="K1583" s="37">
        <v>2003</v>
      </c>
      <c r="L1583" s="38">
        <v>3</v>
      </c>
      <c r="M1583" s="37" t="s">
        <v>36</v>
      </c>
      <c r="N1583" s="38" t="s">
        <v>186</v>
      </c>
      <c r="O1583" s="37" t="s">
        <v>179</v>
      </c>
      <c r="P1583" s="38" t="s">
        <v>182</v>
      </c>
      <c r="Q1583" s="37" t="s">
        <v>183</v>
      </c>
      <c r="R1583" s="38" t="str">
        <f t="shared" si="75"/>
        <v>Europe</v>
      </c>
      <c r="S1583" s="37" t="s">
        <v>60</v>
      </c>
      <c r="T1583" s="36" t="s">
        <v>511</v>
      </c>
      <c r="U1583" s="36" t="s">
        <v>180</v>
      </c>
      <c r="V1583" s="36" t="s">
        <v>181</v>
      </c>
      <c r="X1583" s="36">
        <v>28034</v>
      </c>
      <c r="Y1583" s="36" t="s">
        <v>184</v>
      </c>
      <c r="Z1583" s="36" t="s">
        <v>185</v>
      </c>
    </row>
    <row r="1584" spans="1:26" x14ac:dyDescent="0.25">
      <c r="A1584" s="36">
        <v>10149</v>
      </c>
      <c r="B1584" s="36">
        <v>11</v>
      </c>
      <c r="C1584" s="37">
        <v>170</v>
      </c>
      <c r="D1584" s="38">
        <v>100</v>
      </c>
      <c r="E1584" s="37">
        <v>34</v>
      </c>
      <c r="F1584" s="38">
        <v>5375.4</v>
      </c>
      <c r="G1584" s="37">
        <f t="shared" si="73"/>
        <v>1975.3999999999996</v>
      </c>
      <c r="H1584" s="47">
        <v>37876</v>
      </c>
      <c r="I1584" s="37" t="str">
        <f t="shared" si="74"/>
        <v>Sep</v>
      </c>
      <c r="J1584" s="50">
        <v>9</v>
      </c>
      <c r="K1584" s="37">
        <v>2003</v>
      </c>
      <c r="L1584" s="38">
        <v>3</v>
      </c>
      <c r="M1584" s="37" t="s">
        <v>36</v>
      </c>
      <c r="N1584" s="38" t="s">
        <v>549</v>
      </c>
      <c r="O1584" s="37" t="s">
        <v>525</v>
      </c>
      <c r="P1584" s="38" t="s">
        <v>527</v>
      </c>
      <c r="Q1584" s="37" t="s">
        <v>43</v>
      </c>
      <c r="R1584" s="38" t="str">
        <f t="shared" si="75"/>
        <v>North America</v>
      </c>
      <c r="S1584" s="37" t="s">
        <v>60</v>
      </c>
      <c r="T1584" s="36" t="s">
        <v>583</v>
      </c>
      <c r="U1584" s="36">
        <v>4155554312</v>
      </c>
      <c r="V1584" s="36" t="s">
        <v>526</v>
      </c>
      <c r="W1584" s="36" t="s">
        <v>64</v>
      </c>
      <c r="X1584" s="36">
        <v>94217</v>
      </c>
      <c r="Y1584" s="36" t="s">
        <v>528</v>
      </c>
      <c r="Z1584" s="36" t="s">
        <v>403</v>
      </c>
    </row>
    <row r="1585" spans="1:26" x14ac:dyDescent="0.25">
      <c r="A1585" s="36">
        <v>10291</v>
      </c>
      <c r="B1585" s="36">
        <v>5</v>
      </c>
      <c r="C1585" s="37">
        <v>121</v>
      </c>
      <c r="D1585" s="38">
        <v>100</v>
      </c>
      <c r="E1585" s="37">
        <v>48</v>
      </c>
      <c r="F1585" s="38">
        <v>5288.64</v>
      </c>
      <c r="G1585" s="37">
        <f t="shared" si="73"/>
        <v>488.64000000000033</v>
      </c>
      <c r="H1585" s="47">
        <v>38238</v>
      </c>
      <c r="I1585" s="37" t="str">
        <f t="shared" si="74"/>
        <v>Sep</v>
      </c>
      <c r="J1585" s="50">
        <v>9</v>
      </c>
      <c r="K1585" s="37">
        <v>2004</v>
      </c>
      <c r="L1585" s="38">
        <v>3</v>
      </c>
      <c r="M1585" s="37" t="s">
        <v>36</v>
      </c>
      <c r="N1585" s="38" t="s">
        <v>504</v>
      </c>
      <c r="O1585" s="37" t="s">
        <v>265</v>
      </c>
      <c r="P1585" s="38" t="s">
        <v>268</v>
      </c>
      <c r="Q1585" s="37" t="s">
        <v>193</v>
      </c>
      <c r="R1585" s="38" t="str">
        <f t="shared" si="75"/>
        <v>Europe</v>
      </c>
      <c r="S1585" s="37" t="s">
        <v>60</v>
      </c>
      <c r="T1585" s="36" t="s">
        <v>615</v>
      </c>
      <c r="U1585" s="36" t="s">
        <v>266</v>
      </c>
      <c r="V1585" s="36" t="s">
        <v>267</v>
      </c>
      <c r="X1585" s="36" t="s">
        <v>269</v>
      </c>
      <c r="Y1585" s="36" t="s">
        <v>270</v>
      </c>
      <c r="Z1585" s="36" t="s">
        <v>210</v>
      </c>
    </row>
    <row r="1586" spans="1:26" x14ac:dyDescent="0.25">
      <c r="A1586" s="36">
        <v>10290</v>
      </c>
      <c r="B1586" s="36">
        <v>1</v>
      </c>
      <c r="C1586" s="37">
        <v>97</v>
      </c>
      <c r="D1586" s="38">
        <v>100</v>
      </c>
      <c r="E1586" s="37">
        <v>45</v>
      </c>
      <c r="F1586" s="38">
        <v>5171.3999999999996</v>
      </c>
      <c r="G1586" s="37">
        <f t="shared" si="73"/>
        <v>671.39999999999964</v>
      </c>
      <c r="H1586" s="47">
        <v>38237</v>
      </c>
      <c r="I1586" s="37" t="str">
        <f t="shared" si="74"/>
        <v>Sep</v>
      </c>
      <c r="J1586" s="50">
        <v>9</v>
      </c>
      <c r="K1586" s="37">
        <v>2004</v>
      </c>
      <c r="L1586" s="38">
        <v>3</v>
      </c>
      <c r="M1586" s="37" t="s">
        <v>36</v>
      </c>
      <c r="N1586" s="38" t="s">
        <v>549</v>
      </c>
      <c r="O1586" s="37" t="s">
        <v>599</v>
      </c>
      <c r="P1586" s="38" t="s">
        <v>287</v>
      </c>
      <c r="Q1586" s="37" t="s">
        <v>43</v>
      </c>
      <c r="R1586" s="38" t="str">
        <f t="shared" si="75"/>
        <v>North America</v>
      </c>
      <c r="S1586" s="37" t="s">
        <v>60</v>
      </c>
      <c r="T1586" s="36" t="s">
        <v>645</v>
      </c>
      <c r="U1586" s="36">
        <v>6175558428</v>
      </c>
      <c r="V1586" s="36" t="s">
        <v>600</v>
      </c>
      <c r="W1586" s="36" t="s">
        <v>129</v>
      </c>
      <c r="X1586" s="36">
        <v>58339</v>
      </c>
      <c r="Y1586" s="36" t="s">
        <v>528</v>
      </c>
      <c r="Z1586" s="36" t="s">
        <v>249</v>
      </c>
    </row>
    <row r="1587" spans="1:26" x14ac:dyDescent="0.25">
      <c r="A1587" s="36">
        <v>10151</v>
      </c>
      <c r="B1587" s="36">
        <v>8</v>
      </c>
      <c r="C1587" s="37">
        <v>127</v>
      </c>
      <c r="D1587" s="38">
        <v>100</v>
      </c>
      <c r="E1587" s="37">
        <v>42</v>
      </c>
      <c r="F1587" s="38">
        <v>5098.8</v>
      </c>
      <c r="G1587" s="37">
        <f t="shared" si="73"/>
        <v>898.80000000000018</v>
      </c>
      <c r="H1587" s="47">
        <v>37885</v>
      </c>
      <c r="I1587" s="37" t="str">
        <f t="shared" si="74"/>
        <v>Sep</v>
      </c>
      <c r="J1587" s="50">
        <v>9</v>
      </c>
      <c r="K1587" s="37">
        <v>2003</v>
      </c>
      <c r="L1587" s="38">
        <v>3</v>
      </c>
      <c r="M1587" s="37" t="s">
        <v>36</v>
      </c>
      <c r="N1587" s="38" t="s">
        <v>504</v>
      </c>
      <c r="O1587" s="37" t="s">
        <v>394</v>
      </c>
      <c r="P1587" s="38" t="s">
        <v>397</v>
      </c>
      <c r="Q1587" s="37" t="s">
        <v>136</v>
      </c>
      <c r="R1587" s="38" t="str">
        <f t="shared" si="75"/>
        <v>Europe</v>
      </c>
      <c r="S1587" s="37" t="s">
        <v>60</v>
      </c>
      <c r="T1587" s="36" t="s">
        <v>628</v>
      </c>
      <c r="U1587" s="36" t="s">
        <v>395</v>
      </c>
      <c r="V1587" s="36" t="s">
        <v>396</v>
      </c>
      <c r="X1587" s="36">
        <v>90110</v>
      </c>
      <c r="Y1587" s="36" t="s">
        <v>398</v>
      </c>
      <c r="Z1587" s="36" t="s">
        <v>399</v>
      </c>
    </row>
    <row r="1588" spans="1:26" x14ac:dyDescent="0.25">
      <c r="A1588" s="36">
        <v>10292</v>
      </c>
      <c r="B1588" s="36">
        <v>6</v>
      </c>
      <c r="C1588" s="37">
        <v>115</v>
      </c>
      <c r="D1588" s="38">
        <v>100</v>
      </c>
      <c r="E1588" s="37">
        <v>41</v>
      </c>
      <c r="F1588" s="38">
        <v>4983.1400000000003</v>
      </c>
      <c r="G1588" s="37">
        <f t="shared" si="73"/>
        <v>883.14000000000033</v>
      </c>
      <c r="H1588" s="47">
        <v>38238</v>
      </c>
      <c r="I1588" s="37" t="str">
        <f t="shared" si="74"/>
        <v>Sep</v>
      </c>
      <c r="J1588" s="50">
        <v>9</v>
      </c>
      <c r="K1588" s="37">
        <v>2004</v>
      </c>
      <c r="L1588" s="38">
        <v>3</v>
      </c>
      <c r="M1588" s="37" t="s">
        <v>36</v>
      </c>
      <c r="N1588" s="38" t="s">
        <v>504</v>
      </c>
      <c r="O1588" s="37" t="s">
        <v>39</v>
      </c>
      <c r="P1588" s="38" t="s">
        <v>41</v>
      </c>
      <c r="Q1588" s="37" t="s">
        <v>43</v>
      </c>
      <c r="R1588" s="38" t="str">
        <f t="shared" si="75"/>
        <v>North America</v>
      </c>
      <c r="S1588" s="37" t="s">
        <v>60</v>
      </c>
      <c r="T1588" s="36" t="s">
        <v>657</v>
      </c>
      <c r="U1588" s="36">
        <v>2125557818</v>
      </c>
      <c r="V1588" s="36" t="s">
        <v>40</v>
      </c>
      <c r="W1588" s="36" t="s">
        <v>42</v>
      </c>
      <c r="X1588" s="36">
        <v>10022</v>
      </c>
      <c r="Y1588" s="36" t="s">
        <v>44</v>
      </c>
      <c r="Z1588" s="36" t="s">
        <v>45</v>
      </c>
    </row>
    <row r="1589" spans="1:26" x14ac:dyDescent="0.25">
      <c r="A1589" s="36">
        <v>10149</v>
      </c>
      <c r="B1589" s="36">
        <v>8</v>
      </c>
      <c r="C1589" s="37">
        <v>127</v>
      </c>
      <c r="D1589" s="38">
        <v>100</v>
      </c>
      <c r="E1589" s="37">
        <v>33</v>
      </c>
      <c r="F1589" s="38">
        <v>4950.33</v>
      </c>
      <c r="G1589" s="37">
        <f t="shared" si="73"/>
        <v>1650.33</v>
      </c>
      <c r="H1589" s="47">
        <v>37876</v>
      </c>
      <c r="I1589" s="37" t="str">
        <f t="shared" si="74"/>
        <v>Sep</v>
      </c>
      <c r="J1589" s="50">
        <v>9</v>
      </c>
      <c r="K1589" s="37">
        <v>2003</v>
      </c>
      <c r="L1589" s="38">
        <v>3</v>
      </c>
      <c r="M1589" s="37" t="s">
        <v>36</v>
      </c>
      <c r="N1589" s="38" t="s">
        <v>549</v>
      </c>
      <c r="O1589" s="37" t="s">
        <v>525</v>
      </c>
      <c r="P1589" s="38" t="s">
        <v>527</v>
      </c>
      <c r="Q1589" s="37" t="s">
        <v>43</v>
      </c>
      <c r="R1589" s="38" t="str">
        <f t="shared" si="75"/>
        <v>North America</v>
      </c>
      <c r="S1589" s="37" t="s">
        <v>60</v>
      </c>
      <c r="T1589" s="36" t="s">
        <v>589</v>
      </c>
      <c r="U1589" s="36">
        <v>4155554312</v>
      </c>
      <c r="V1589" s="36" t="s">
        <v>526</v>
      </c>
      <c r="W1589" s="36" t="s">
        <v>64</v>
      </c>
      <c r="X1589" s="36">
        <v>94217</v>
      </c>
      <c r="Y1589" s="36" t="s">
        <v>528</v>
      </c>
      <c r="Z1589" s="36" t="s">
        <v>403</v>
      </c>
    </row>
    <row r="1590" spans="1:26" x14ac:dyDescent="0.25">
      <c r="A1590" s="36">
        <v>10293</v>
      </c>
      <c r="B1590" s="36">
        <v>3</v>
      </c>
      <c r="C1590" s="37">
        <v>87</v>
      </c>
      <c r="D1590" s="38">
        <v>100</v>
      </c>
      <c r="E1590" s="37">
        <v>49</v>
      </c>
      <c r="F1590" s="38">
        <v>4946.0600000000004</v>
      </c>
      <c r="G1590" s="37">
        <f t="shared" si="73"/>
        <v>46.0600000000004</v>
      </c>
      <c r="H1590" s="47">
        <v>38239</v>
      </c>
      <c r="I1590" s="37" t="str">
        <f t="shared" si="74"/>
        <v>Sep</v>
      </c>
      <c r="J1590" s="50">
        <v>9</v>
      </c>
      <c r="K1590" s="37">
        <v>2004</v>
      </c>
      <c r="L1590" s="38">
        <v>3</v>
      </c>
      <c r="M1590" s="37" t="s">
        <v>36</v>
      </c>
      <c r="N1590" s="38" t="s">
        <v>549</v>
      </c>
      <c r="O1590" s="37" t="s">
        <v>258</v>
      </c>
      <c r="P1590" s="38" t="s">
        <v>261</v>
      </c>
      <c r="Q1590" s="37" t="s">
        <v>262</v>
      </c>
      <c r="R1590" s="38" t="str">
        <f t="shared" si="75"/>
        <v>Europe</v>
      </c>
      <c r="S1590" s="37" t="s">
        <v>60</v>
      </c>
      <c r="T1590" s="36" t="s">
        <v>614</v>
      </c>
      <c r="U1590" s="36" t="s">
        <v>259</v>
      </c>
      <c r="V1590" s="36" t="s">
        <v>260</v>
      </c>
      <c r="X1590" s="36">
        <v>10100</v>
      </c>
      <c r="Y1590" s="36" t="s">
        <v>263</v>
      </c>
      <c r="Z1590" s="36" t="s">
        <v>264</v>
      </c>
    </row>
    <row r="1591" spans="1:26" x14ac:dyDescent="0.25">
      <c r="A1591" s="36">
        <v>10153</v>
      </c>
      <c r="B1591" s="36">
        <v>11</v>
      </c>
      <c r="C1591" s="37">
        <v>207</v>
      </c>
      <c r="D1591" s="38">
        <v>100</v>
      </c>
      <c r="E1591" s="37">
        <v>20</v>
      </c>
      <c r="F1591" s="38">
        <v>4904</v>
      </c>
      <c r="G1591" s="37">
        <f t="shared" si="73"/>
        <v>2904</v>
      </c>
      <c r="H1591" s="47">
        <v>37892</v>
      </c>
      <c r="I1591" s="37" t="str">
        <f t="shared" si="74"/>
        <v>Sep</v>
      </c>
      <c r="J1591" s="50">
        <v>9</v>
      </c>
      <c r="K1591" s="37">
        <v>2003</v>
      </c>
      <c r="L1591" s="38">
        <v>3</v>
      </c>
      <c r="M1591" s="37" t="s">
        <v>36</v>
      </c>
      <c r="N1591" s="38" t="s">
        <v>186</v>
      </c>
      <c r="O1591" s="37" t="s">
        <v>179</v>
      </c>
      <c r="P1591" s="38" t="s">
        <v>182</v>
      </c>
      <c r="Q1591" s="37" t="s">
        <v>183</v>
      </c>
      <c r="R1591" s="38" t="str">
        <f t="shared" si="75"/>
        <v>Europe</v>
      </c>
      <c r="S1591" s="37" t="s">
        <v>60</v>
      </c>
      <c r="T1591" s="36" t="s">
        <v>476</v>
      </c>
      <c r="U1591" s="36" t="s">
        <v>180</v>
      </c>
      <c r="V1591" s="36" t="s">
        <v>181</v>
      </c>
      <c r="X1591" s="36">
        <v>28034</v>
      </c>
      <c r="Y1591" s="36" t="s">
        <v>184</v>
      </c>
      <c r="Z1591" s="36" t="s">
        <v>185</v>
      </c>
    </row>
    <row r="1592" spans="1:26" x14ac:dyDescent="0.25">
      <c r="A1592" s="36">
        <v>10288</v>
      </c>
      <c r="B1592" s="36">
        <v>12</v>
      </c>
      <c r="C1592" s="37">
        <v>107</v>
      </c>
      <c r="D1592" s="38">
        <v>100</v>
      </c>
      <c r="E1592" s="37">
        <v>41</v>
      </c>
      <c r="F1592" s="38">
        <v>4873.26</v>
      </c>
      <c r="G1592" s="37">
        <f t="shared" si="73"/>
        <v>773.26000000000022</v>
      </c>
      <c r="H1592" s="47">
        <v>38231</v>
      </c>
      <c r="I1592" s="37" t="str">
        <f t="shared" si="74"/>
        <v>Sep</v>
      </c>
      <c r="J1592" s="50">
        <v>9</v>
      </c>
      <c r="K1592" s="37">
        <v>2004</v>
      </c>
      <c r="L1592" s="38">
        <v>3</v>
      </c>
      <c r="M1592" s="37" t="s">
        <v>36</v>
      </c>
      <c r="N1592" s="38" t="s">
        <v>186</v>
      </c>
      <c r="O1592" s="37" t="s">
        <v>421</v>
      </c>
      <c r="P1592" s="38" t="s">
        <v>204</v>
      </c>
      <c r="Q1592" s="37" t="s">
        <v>204</v>
      </c>
      <c r="R1592" s="38" t="str">
        <f t="shared" si="75"/>
        <v>Asia &amp; Pacific</v>
      </c>
      <c r="S1592" s="37" t="s">
        <v>60</v>
      </c>
      <c r="T1592" s="36" t="s">
        <v>639</v>
      </c>
      <c r="U1592" s="36" t="s">
        <v>422</v>
      </c>
      <c r="V1592" s="36" t="s">
        <v>423</v>
      </c>
      <c r="X1592" s="36">
        <v>69045</v>
      </c>
      <c r="Y1592" s="36" t="s">
        <v>424</v>
      </c>
      <c r="Z1592" s="36" t="s">
        <v>425</v>
      </c>
    </row>
    <row r="1593" spans="1:26" x14ac:dyDescent="0.25">
      <c r="A1593" s="36">
        <v>10294</v>
      </c>
      <c r="B1593" s="36">
        <v>1</v>
      </c>
      <c r="C1593" s="37">
        <v>99</v>
      </c>
      <c r="D1593" s="38">
        <v>100</v>
      </c>
      <c r="E1593" s="37">
        <v>45</v>
      </c>
      <c r="F1593" s="38">
        <v>4692.6000000000004</v>
      </c>
      <c r="G1593" s="37">
        <f t="shared" si="73"/>
        <v>192.60000000000036</v>
      </c>
      <c r="H1593" s="47">
        <v>38240</v>
      </c>
      <c r="I1593" s="37" t="str">
        <f t="shared" si="74"/>
        <v>Sep</v>
      </c>
      <c r="J1593" s="50">
        <v>9</v>
      </c>
      <c r="K1593" s="37">
        <v>2004</v>
      </c>
      <c r="L1593" s="38">
        <v>3</v>
      </c>
      <c r="M1593" s="37" t="s">
        <v>36</v>
      </c>
      <c r="N1593" s="38" t="s">
        <v>597</v>
      </c>
      <c r="O1593" s="37" t="s">
        <v>460</v>
      </c>
      <c r="P1593" s="38" t="s">
        <v>287</v>
      </c>
      <c r="Q1593" s="37" t="s">
        <v>43</v>
      </c>
      <c r="R1593" s="38" t="str">
        <f t="shared" si="75"/>
        <v>North America</v>
      </c>
      <c r="S1593" s="37" t="s">
        <v>60</v>
      </c>
      <c r="T1593" s="36" t="s">
        <v>670</v>
      </c>
      <c r="U1593" s="36">
        <v>6175557555</v>
      </c>
      <c r="V1593" s="36" t="s">
        <v>461</v>
      </c>
      <c r="W1593" s="36" t="s">
        <v>129</v>
      </c>
      <c r="X1593" s="36">
        <v>58339</v>
      </c>
      <c r="Y1593" s="36" t="s">
        <v>462</v>
      </c>
      <c r="Z1593" s="36" t="s">
        <v>463</v>
      </c>
    </row>
    <row r="1594" spans="1:26" x14ac:dyDescent="0.25">
      <c r="A1594" s="36">
        <v>10291</v>
      </c>
      <c r="B1594" s="36">
        <v>10</v>
      </c>
      <c r="C1594" s="37">
        <v>116</v>
      </c>
      <c r="D1594" s="38">
        <v>100</v>
      </c>
      <c r="E1594" s="37">
        <v>41</v>
      </c>
      <c r="F1594" s="38">
        <v>4687.9399999999996</v>
      </c>
      <c r="G1594" s="37">
        <f t="shared" si="73"/>
        <v>587.9399999999996</v>
      </c>
      <c r="H1594" s="47">
        <v>38238</v>
      </c>
      <c r="I1594" s="37" t="str">
        <f t="shared" si="74"/>
        <v>Sep</v>
      </c>
      <c r="J1594" s="50">
        <v>9</v>
      </c>
      <c r="K1594" s="37">
        <v>2004</v>
      </c>
      <c r="L1594" s="38">
        <v>3</v>
      </c>
      <c r="M1594" s="37" t="s">
        <v>36</v>
      </c>
      <c r="N1594" s="38" t="s">
        <v>504</v>
      </c>
      <c r="O1594" s="37" t="s">
        <v>265</v>
      </c>
      <c r="P1594" s="38" t="s">
        <v>268</v>
      </c>
      <c r="Q1594" s="37" t="s">
        <v>193</v>
      </c>
      <c r="R1594" s="38" t="str">
        <f t="shared" si="75"/>
        <v>Europe</v>
      </c>
      <c r="S1594" s="37" t="s">
        <v>60</v>
      </c>
      <c r="T1594" s="36" t="s">
        <v>536</v>
      </c>
      <c r="U1594" s="36" t="s">
        <v>266</v>
      </c>
      <c r="V1594" s="36" t="s">
        <v>267</v>
      </c>
      <c r="X1594" s="36" t="s">
        <v>269</v>
      </c>
      <c r="Y1594" s="36" t="s">
        <v>270</v>
      </c>
      <c r="Z1594" s="36" t="s">
        <v>210</v>
      </c>
    </row>
    <row r="1595" spans="1:26" x14ac:dyDescent="0.25">
      <c r="A1595" s="36">
        <v>10150</v>
      </c>
      <c r="B1595" s="36">
        <v>7</v>
      </c>
      <c r="C1595" s="37">
        <v>116</v>
      </c>
      <c r="D1595" s="38">
        <v>100</v>
      </c>
      <c r="E1595" s="37">
        <v>34</v>
      </c>
      <c r="F1595" s="38">
        <v>4641</v>
      </c>
      <c r="G1595" s="37">
        <f t="shared" si="73"/>
        <v>1241</v>
      </c>
      <c r="H1595" s="47">
        <v>37883</v>
      </c>
      <c r="I1595" s="37" t="str">
        <f t="shared" si="74"/>
        <v>Sep</v>
      </c>
      <c r="J1595" s="50">
        <v>9</v>
      </c>
      <c r="K1595" s="37">
        <v>2003</v>
      </c>
      <c r="L1595" s="38">
        <v>3</v>
      </c>
      <c r="M1595" s="37" t="s">
        <v>36</v>
      </c>
      <c r="N1595" s="38" t="s">
        <v>504</v>
      </c>
      <c r="O1595" s="37" t="s">
        <v>201</v>
      </c>
      <c r="P1595" s="38" t="s">
        <v>204</v>
      </c>
      <c r="Q1595" s="37" t="s">
        <v>204</v>
      </c>
      <c r="R1595" s="38" t="str">
        <f t="shared" si="75"/>
        <v>Asia &amp; Pacific</v>
      </c>
      <c r="S1595" s="37" t="s">
        <v>60</v>
      </c>
      <c r="T1595" s="36" t="s">
        <v>536</v>
      </c>
      <c r="U1595" s="36" t="s">
        <v>202</v>
      </c>
      <c r="V1595" s="36" t="s">
        <v>203</v>
      </c>
      <c r="X1595" s="36">
        <v>79903</v>
      </c>
      <c r="Y1595" s="36" t="s">
        <v>206</v>
      </c>
      <c r="Z1595" s="36" t="s">
        <v>207</v>
      </c>
    </row>
    <row r="1596" spans="1:26" x14ac:dyDescent="0.25">
      <c r="A1596" s="36">
        <v>10289</v>
      </c>
      <c r="B1596" s="36">
        <v>2</v>
      </c>
      <c r="C1596" s="37">
        <v>102</v>
      </c>
      <c r="D1596" s="38">
        <v>100</v>
      </c>
      <c r="E1596" s="37">
        <v>38</v>
      </c>
      <c r="F1596" s="38">
        <v>4567.9799999999996</v>
      </c>
      <c r="G1596" s="37">
        <f t="shared" si="73"/>
        <v>767.97999999999956</v>
      </c>
      <c r="H1596" s="47">
        <v>38233</v>
      </c>
      <c r="I1596" s="37" t="str">
        <f t="shared" si="74"/>
        <v>Sep</v>
      </c>
      <c r="J1596" s="50">
        <v>9</v>
      </c>
      <c r="K1596" s="37">
        <v>2004</v>
      </c>
      <c r="L1596" s="38">
        <v>3</v>
      </c>
      <c r="M1596" s="37" t="s">
        <v>36</v>
      </c>
      <c r="N1596" s="38" t="s">
        <v>549</v>
      </c>
      <c r="O1596" s="37" t="s">
        <v>82</v>
      </c>
      <c r="P1596" s="38" t="s">
        <v>85</v>
      </c>
      <c r="Q1596" s="37" t="s">
        <v>87</v>
      </c>
      <c r="R1596" s="38" t="str">
        <f t="shared" si="75"/>
        <v>Europe</v>
      </c>
      <c r="S1596" s="37" t="s">
        <v>60</v>
      </c>
      <c r="T1596" s="36" t="s">
        <v>550</v>
      </c>
      <c r="U1596" s="36" t="s">
        <v>83</v>
      </c>
      <c r="V1596" s="36" t="s">
        <v>84</v>
      </c>
      <c r="X1596" s="36" t="s">
        <v>86</v>
      </c>
      <c r="Y1596" s="36" t="s">
        <v>88</v>
      </c>
      <c r="Z1596" s="36" t="s">
        <v>89</v>
      </c>
    </row>
    <row r="1597" spans="1:26" x14ac:dyDescent="0.25">
      <c r="A1597" s="36">
        <v>10292</v>
      </c>
      <c r="B1597" s="36">
        <v>7</v>
      </c>
      <c r="C1597" s="37">
        <v>163</v>
      </c>
      <c r="D1597" s="38">
        <v>100</v>
      </c>
      <c r="E1597" s="37">
        <v>26</v>
      </c>
      <c r="F1597" s="38">
        <v>4554.9399999999996</v>
      </c>
      <c r="G1597" s="37">
        <f t="shared" si="73"/>
        <v>1954.9399999999996</v>
      </c>
      <c r="H1597" s="47">
        <v>38238</v>
      </c>
      <c r="I1597" s="37" t="str">
        <f t="shared" si="74"/>
        <v>Sep</v>
      </c>
      <c r="J1597" s="50">
        <v>9</v>
      </c>
      <c r="K1597" s="37">
        <v>2004</v>
      </c>
      <c r="L1597" s="38">
        <v>3</v>
      </c>
      <c r="M1597" s="37" t="s">
        <v>36</v>
      </c>
      <c r="N1597" s="38" t="s">
        <v>186</v>
      </c>
      <c r="O1597" s="37" t="s">
        <v>39</v>
      </c>
      <c r="P1597" s="38" t="s">
        <v>41</v>
      </c>
      <c r="Q1597" s="37" t="s">
        <v>43</v>
      </c>
      <c r="R1597" s="38" t="str">
        <f t="shared" si="75"/>
        <v>North America</v>
      </c>
      <c r="S1597" s="37" t="s">
        <v>60</v>
      </c>
      <c r="T1597" s="36" t="s">
        <v>586</v>
      </c>
      <c r="U1597" s="36">
        <v>2125557818</v>
      </c>
      <c r="V1597" s="36" t="s">
        <v>40</v>
      </c>
      <c r="W1597" s="36" t="s">
        <v>42</v>
      </c>
      <c r="X1597" s="36">
        <v>10022</v>
      </c>
      <c r="Y1597" s="36" t="s">
        <v>44</v>
      </c>
      <c r="Z1597" s="36" t="s">
        <v>45</v>
      </c>
    </row>
    <row r="1598" spans="1:26" x14ac:dyDescent="0.25">
      <c r="A1598" s="36">
        <v>10292</v>
      </c>
      <c r="B1598" s="36">
        <v>11</v>
      </c>
      <c r="C1598" s="37">
        <v>122</v>
      </c>
      <c r="D1598" s="38">
        <v>100</v>
      </c>
      <c r="E1598" s="37">
        <v>41</v>
      </c>
      <c r="F1598" s="38">
        <v>4528.8599999999997</v>
      </c>
      <c r="G1598" s="37">
        <f t="shared" si="73"/>
        <v>428.85999999999967</v>
      </c>
      <c r="H1598" s="47">
        <v>38238</v>
      </c>
      <c r="I1598" s="37" t="str">
        <f t="shared" si="74"/>
        <v>Sep</v>
      </c>
      <c r="J1598" s="50">
        <v>9</v>
      </c>
      <c r="K1598" s="37">
        <v>2004</v>
      </c>
      <c r="L1598" s="38">
        <v>3</v>
      </c>
      <c r="M1598" s="37" t="s">
        <v>36</v>
      </c>
      <c r="N1598" s="38" t="s">
        <v>504</v>
      </c>
      <c r="O1598" s="37" t="s">
        <v>39</v>
      </c>
      <c r="P1598" s="38" t="s">
        <v>41</v>
      </c>
      <c r="Q1598" s="37" t="s">
        <v>43</v>
      </c>
      <c r="R1598" s="38" t="str">
        <f t="shared" si="75"/>
        <v>North America</v>
      </c>
      <c r="S1598" s="37" t="s">
        <v>60</v>
      </c>
      <c r="T1598" s="36" t="s">
        <v>588</v>
      </c>
      <c r="U1598" s="36">
        <v>2125557818</v>
      </c>
      <c r="V1598" s="36" t="s">
        <v>40</v>
      </c>
      <c r="W1598" s="36" t="s">
        <v>42</v>
      </c>
      <c r="X1598" s="36">
        <v>10022</v>
      </c>
      <c r="Y1598" s="36" t="s">
        <v>44</v>
      </c>
      <c r="Z1598" s="36" t="s">
        <v>45</v>
      </c>
    </row>
    <row r="1599" spans="1:26" x14ac:dyDescent="0.25">
      <c r="A1599" s="36">
        <v>10152</v>
      </c>
      <c r="B1599" s="36">
        <v>1</v>
      </c>
      <c r="C1599" s="37">
        <v>143</v>
      </c>
      <c r="D1599" s="38">
        <v>100</v>
      </c>
      <c r="E1599" s="37">
        <v>35</v>
      </c>
      <c r="F1599" s="38">
        <v>4524.1000000000004</v>
      </c>
      <c r="G1599" s="37">
        <f t="shared" si="73"/>
        <v>1024.1000000000004</v>
      </c>
      <c r="H1599" s="47">
        <v>37889</v>
      </c>
      <c r="I1599" s="37" t="str">
        <f t="shared" si="74"/>
        <v>Sep</v>
      </c>
      <c r="J1599" s="50">
        <v>9</v>
      </c>
      <c r="K1599" s="37">
        <v>2003</v>
      </c>
      <c r="L1599" s="38">
        <v>3</v>
      </c>
      <c r="M1599" s="37" t="s">
        <v>36</v>
      </c>
      <c r="N1599" s="38" t="s">
        <v>186</v>
      </c>
      <c r="O1599" s="37" t="s">
        <v>211</v>
      </c>
      <c r="P1599" s="38" t="s">
        <v>214</v>
      </c>
      <c r="Q1599" s="37" t="s">
        <v>103</v>
      </c>
      <c r="R1599" s="38" t="str">
        <f t="shared" si="75"/>
        <v>Asia &amp; Pacific</v>
      </c>
      <c r="S1599" s="37" t="s">
        <v>60</v>
      </c>
      <c r="T1599" s="36" t="s">
        <v>612</v>
      </c>
      <c r="U1599" s="36" t="s">
        <v>212</v>
      </c>
      <c r="V1599" s="36" t="s">
        <v>213</v>
      </c>
      <c r="W1599" s="36" t="s">
        <v>215</v>
      </c>
      <c r="X1599" s="36">
        <v>4101</v>
      </c>
      <c r="Y1599" s="36" t="s">
        <v>216</v>
      </c>
      <c r="Z1599" s="36" t="s">
        <v>217</v>
      </c>
    </row>
    <row r="1600" spans="1:26" x14ac:dyDescent="0.25">
      <c r="A1600" s="36">
        <v>10146</v>
      </c>
      <c r="B1600" s="36">
        <v>1</v>
      </c>
      <c r="C1600" s="37">
        <v>148</v>
      </c>
      <c r="D1600" s="38">
        <v>100</v>
      </c>
      <c r="E1600" s="37">
        <v>29</v>
      </c>
      <c r="F1600" s="38">
        <v>4444.54</v>
      </c>
      <c r="G1600" s="37">
        <f t="shared" si="73"/>
        <v>1544.54</v>
      </c>
      <c r="H1600" s="47">
        <v>37867</v>
      </c>
      <c r="I1600" s="37" t="str">
        <f t="shared" si="74"/>
        <v>Sep</v>
      </c>
      <c r="J1600" s="50">
        <v>9</v>
      </c>
      <c r="K1600" s="37">
        <v>2003</v>
      </c>
      <c r="L1600" s="38">
        <v>3</v>
      </c>
      <c r="M1600" s="37" t="s">
        <v>36</v>
      </c>
      <c r="N1600" s="38" t="s">
        <v>186</v>
      </c>
      <c r="O1600" s="37" t="s">
        <v>567</v>
      </c>
      <c r="P1600" s="38" t="s">
        <v>515</v>
      </c>
      <c r="Q1600" s="37" t="s">
        <v>43</v>
      </c>
      <c r="R1600" s="38" t="str">
        <f t="shared" si="75"/>
        <v>North America</v>
      </c>
      <c r="S1600" s="37" t="s">
        <v>60</v>
      </c>
      <c r="T1600" s="36" t="s">
        <v>617</v>
      </c>
      <c r="U1600" s="36">
        <v>2035554407</v>
      </c>
      <c r="V1600" s="36" t="s">
        <v>568</v>
      </c>
      <c r="W1600" s="36" t="s">
        <v>118</v>
      </c>
      <c r="X1600" s="36">
        <v>97561</v>
      </c>
      <c r="Y1600" s="36" t="s">
        <v>569</v>
      </c>
      <c r="Z1600" s="36" t="s">
        <v>570</v>
      </c>
    </row>
    <row r="1601" spans="1:26" x14ac:dyDescent="0.25">
      <c r="A1601" s="36">
        <v>10153</v>
      </c>
      <c r="B1601" s="36">
        <v>2</v>
      </c>
      <c r="C1601" s="37">
        <v>100</v>
      </c>
      <c r="D1601" s="38">
        <v>88.15</v>
      </c>
      <c r="E1601" s="37">
        <v>50</v>
      </c>
      <c r="F1601" s="38">
        <v>4407.5</v>
      </c>
      <c r="G1601" s="37">
        <f t="shared" si="73"/>
        <v>0</v>
      </c>
      <c r="H1601" s="47">
        <v>37892</v>
      </c>
      <c r="I1601" s="37" t="str">
        <f t="shared" si="74"/>
        <v>Sep</v>
      </c>
      <c r="J1601" s="50">
        <v>9</v>
      </c>
      <c r="K1601" s="37">
        <v>2003</v>
      </c>
      <c r="L1601" s="38">
        <v>3</v>
      </c>
      <c r="M1601" s="37" t="s">
        <v>36</v>
      </c>
      <c r="N1601" s="38" t="s">
        <v>597</v>
      </c>
      <c r="O1601" s="37" t="s">
        <v>179</v>
      </c>
      <c r="P1601" s="38" t="s">
        <v>182</v>
      </c>
      <c r="Q1601" s="37" t="s">
        <v>183</v>
      </c>
      <c r="R1601" s="38" t="str">
        <f t="shared" si="75"/>
        <v>Europe</v>
      </c>
      <c r="S1601" s="37" t="s">
        <v>60</v>
      </c>
      <c r="T1601" s="36" t="s">
        <v>669</v>
      </c>
      <c r="U1601" s="36" t="s">
        <v>180</v>
      </c>
      <c r="V1601" s="36" t="s">
        <v>181</v>
      </c>
      <c r="X1601" s="36">
        <v>28034</v>
      </c>
      <c r="Y1601" s="36" t="s">
        <v>184</v>
      </c>
      <c r="Z1601" s="36" t="s">
        <v>185</v>
      </c>
    </row>
    <row r="1602" spans="1:26" x14ac:dyDescent="0.25">
      <c r="A1602" s="36">
        <v>10147</v>
      </c>
      <c r="B1602" s="36">
        <v>9</v>
      </c>
      <c r="C1602" s="37">
        <v>146</v>
      </c>
      <c r="D1602" s="38">
        <v>100</v>
      </c>
      <c r="E1602" s="37">
        <v>37</v>
      </c>
      <c r="F1602" s="38">
        <v>4405.22</v>
      </c>
      <c r="G1602" s="37">
        <f t="shared" ref="G1602:G1665" si="76">(F1602-(E1602*D1602))</f>
        <v>705.22000000000025</v>
      </c>
      <c r="H1602" s="47">
        <v>37869</v>
      </c>
      <c r="I1602" s="37" t="str">
        <f t="shared" ref="I1602:I1665" si="77">TEXT(H1602,"MMM")</f>
        <v>Sep</v>
      </c>
      <c r="J1602" s="50">
        <v>9</v>
      </c>
      <c r="K1602" s="37">
        <v>2003</v>
      </c>
      <c r="L1602" s="38">
        <v>3</v>
      </c>
      <c r="M1602" s="37" t="s">
        <v>36</v>
      </c>
      <c r="N1602" s="38" t="s">
        <v>186</v>
      </c>
      <c r="O1602" s="37" t="s">
        <v>285</v>
      </c>
      <c r="P1602" s="38" t="s">
        <v>287</v>
      </c>
      <c r="Q1602" s="37" t="s">
        <v>43</v>
      </c>
      <c r="R1602" s="38" t="str">
        <f t="shared" ref="R1602:R1665" si="78">_xlfn.XLOOKUP(Q1602,country1,region1,"none",0)</f>
        <v>North America</v>
      </c>
      <c r="S1602" s="37" t="s">
        <v>60</v>
      </c>
      <c r="T1602" s="36" t="s">
        <v>608</v>
      </c>
      <c r="U1602" s="36">
        <v>6175558555</v>
      </c>
      <c r="V1602" s="36" t="s">
        <v>286</v>
      </c>
      <c r="W1602" s="36" t="s">
        <v>129</v>
      </c>
      <c r="X1602" s="36">
        <v>58339</v>
      </c>
      <c r="Y1602" s="36" t="s">
        <v>279</v>
      </c>
      <c r="Z1602" s="36" t="s">
        <v>288</v>
      </c>
    </row>
    <row r="1603" spans="1:26" x14ac:dyDescent="0.25">
      <c r="A1603" s="36">
        <v>10148</v>
      </c>
      <c r="B1603" s="36">
        <v>3</v>
      </c>
      <c r="C1603" s="37">
        <v>117</v>
      </c>
      <c r="D1603" s="38">
        <v>100</v>
      </c>
      <c r="E1603" s="37">
        <v>34</v>
      </c>
      <c r="F1603" s="38">
        <v>4392.12</v>
      </c>
      <c r="G1603" s="37">
        <f t="shared" si="76"/>
        <v>992.11999999999989</v>
      </c>
      <c r="H1603" s="47">
        <v>37875</v>
      </c>
      <c r="I1603" s="37" t="str">
        <f t="shared" si="77"/>
        <v>Sep</v>
      </c>
      <c r="J1603" s="50">
        <v>9</v>
      </c>
      <c r="K1603" s="37">
        <v>2003</v>
      </c>
      <c r="L1603" s="38">
        <v>3</v>
      </c>
      <c r="M1603" s="37" t="s">
        <v>36</v>
      </c>
      <c r="N1603" s="38" t="s">
        <v>186</v>
      </c>
      <c r="O1603" s="37" t="s">
        <v>289</v>
      </c>
      <c r="P1603" s="38" t="s">
        <v>292</v>
      </c>
      <c r="Q1603" s="37" t="s">
        <v>103</v>
      </c>
      <c r="R1603" s="38" t="str">
        <f t="shared" si="78"/>
        <v>Asia &amp; Pacific</v>
      </c>
      <c r="S1603" s="37" t="s">
        <v>60</v>
      </c>
      <c r="T1603" s="36" t="s">
        <v>633</v>
      </c>
      <c r="U1603" s="36" t="s">
        <v>290</v>
      </c>
      <c r="V1603" s="36" t="s">
        <v>291</v>
      </c>
      <c r="W1603" s="36" t="s">
        <v>162</v>
      </c>
      <c r="X1603" s="36">
        <v>2060</v>
      </c>
      <c r="Y1603" s="36" t="s">
        <v>293</v>
      </c>
      <c r="Z1603" s="36" t="s">
        <v>294</v>
      </c>
    </row>
    <row r="1604" spans="1:26" x14ac:dyDescent="0.25">
      <c r="A1604" s="36">
        <v>10299</v>
      </c>
      <c r="B1604" s="36">
        <v>7</v>
      </c>
      <c r="C1604" s="37">
        <v>102</v>
      </c>
      <c r="D1604" s="38">
        <v>100</v>
      </c>
      <c r="E1604" s="37">
        <v>38</v>
      </c>
      <c r="F1604" s="38">
        <v>4382.16</v>
      </c>
      <c r="G1604" s="37">
        <f t="shared" si="76"/>
        <v>582.15999999999985</v>
      </c>
      <c r="H1604" s="47">
        <v>38260</v>
      </c>
      <c r="I1604" s="37" t="str">
        <f t="shared" si="77"/>
        <v>Sep</v>
      </c>
      <c r="J1604" s="50">
        <v>9</v>
      </c>
      <c r="K1604" s="37">
        <v>2004</v>
      </c>
      <c r="L1604" s="38">
        <v>3</v>
      </c>
      <c r="M1604" s="37" t="s">
        <v>36</v>
      </c>
      <c r="N1604" s="38" t="s">
        <v>37</v>
      </c>
      <c r="O1604" s="37" t="s">
        <v>132</v>
      </c>
      <c r="P1604" s="38" t="s">
        <v>135</v>
      </c>
      <c r="Q1604" s="37" t="s">
        <v>136</v>
      </c>
      <c r="R1604" s="38" t="str">
        <f t="shared" si="78"/>
        <v>Europe</v>
      </c>
      <c r="S1604" s="37" t="s">
        <v>60</v>
      </c>
      <c r="T1604" s="36" t="s">
        <v>655</v>
      </c>
      <c r="U1604" s="36" t="s">
        <v>133</v>
      </c>
      <c r="V1604" s="36" t="s">
        <v>134</v>
      </c>
      <c r="X1604" s="36">
        <v>21240</v>
      </c>
      <c r="Y1604" s="36" t="s">
        <v>137</v>
      </c>
      <c r="Z1604" s="36" t="s">
        <v>138</v>
      </c>
    </row>
    <row r="1605" spans="1:26" x14ac:dyDescent="0.25">
      <c r="A1605" s="36">
        <v>10296</v>
      </c>
      <c r="B1605" s="36">
        <v>2</v>
      </c>
      <c r="C1605" s="37">
        <v>91</v>
      </c>
      <c r="D1605" s="38">
        <v>100</v>
      </c>
      <c r="E1605" s="37">
        <v>42</v>
      </c>
      <c r="F1605" s="38">
        <v>4296.6000000000004</v>
      </c>
      <c r="G1605" s="37">
        <f t="shared" si="76"/>
        <v>96.600000000000364</v>
      </c>
      <c r="H1605" s="47">
        <v>38245</v>
      </c>
      <c r="I1605" s="37" t="str">
        <f t="shared" si="77"/>
        <v>Sep</v>
      </c>
      <c r="J1605" s="50">
        <v>9</v>
      </c>
      <c r="K1605" s="37">
        <v>2004</v>
      </c>
      <c r="L1605" s="38">
        <v>3</v>
      </c>
      <c r="M1605" s="37" t="s">
        <v>36</v>
      </c>
      <c r="N1605" s="38" t="s">
        <v>565</v>
      </c>
      <c r="O1605" s="37" t="s">
        <v>571</v>
      </c>
      <c r="P1605" s="38" t="s">
        <v>574</v>
      </c>
      <c r="Q1605" s="37" t="s">
        <v>445</v>
      </c>
      <c r="R1605" s="38" t="str">
        <f t="shared" si="78"/>
        <v>Europe</v>
      </c>
      <c r="S1605" s="37" t="s">
        <v>60</v>
      </c>
      <c r="T1605" s="36" t="s">
        <v>661</v>
      </c>
      <c r="U1605" s="36" t="s">
        <v>572</v>
      </c>
      <c r="V1605" s="36" t="s">
        <v>573</v>
      </c>
      <c r="X1605" s="36">
        <v>80686</v>
      </c>
      <c r="Y1605" s="36" t="s">
        <v>575</v>
      </c>
      <c r="Z1605" s="36" t="s">
        <v>109</v>
      </c>
    </row>
    <row r="1606" spans="1:26" x14ac:dyDescent="0.25">
      <c r="A1606" s="36">
        <v>10150</v>
      </c>
      <c r="B1606" s="36">
        <v>9</v>
      </c>
      <c r="C1606" s="37">
        <v>101</v>
      </c>
      <c r="D1606" s="38">
        <v>91.18</v>
      </c>
      <c r="E1606" s="37">
        <v>47</v>
      </c>
      <c r="F1606" s="38">
        <v>4285.46</v>
      </c>
      <c r="G1606" s="37">
        <f t="shared" si="76"/>
        <v>0</v>
      </c>
      <c r="H1606" s="47">
        <v>37883</v>
      </c>
      <c r="I1606" s="37" t="str">
        <f t="shared" si="77"/>
        <v>Sep</v>
      </c>
      <c r="J1606" s="50">
        <v>9</v>
      </c>
      <c r="K1606" s="37">
        <v>2003</v>
      </c>
      <c r="L1606" s="38">
        <v>3</v>
      </c>
      <c r="M1606" s="37" t="s">
        <v>36</v>
      </c>
      <c r="N1606" s="38" t="s">
        <v>549</v>
      </c>
      <c r="O1606" s="37" t="s">
        <v>201</v>
      </c>
      <c r="P1606" s="38" t="s">
        <v>204</v>
      </c>
      <c r="Q1606" s="37" t="s">
        <v>204</v>
      </c>
      <c r="R1606" s="38" t="str">
        <f t="shared" si="78"/>
        <v>Asia &amp; Pacific</v>
      </c>
      <c r="S1606" s="37" t="s">
        <v>60</v>
      </c>
      <c r="T1606" s="36" t="s">
        <v>595</v>
      </c>
      <c r="U1606" s="36" t="s">
        <v>202</v>
      </c>
      <c r="V1606" s="36" t="s">
        <v>203</v>
      </c>
      <c r="X1606" s="36">
        <v>79903</v>
      </c>
      <c r="Y1606" s="36" t="s">
        <v>206</v>
      </c>
      <c r="Z1606" s="36" t="s">
        <v>207</v>
      </c>
    </row>
    <row r="1607" spans="1:26" x14ac:dyDescent="0.25">
      <c r="A1607" s="36">
        <v>10293</v>
      </c>
      <c r="B1607" s="36">
        <v>9</v>
      </c>
      <c r="C1607" s="37">
        <v>151</v>
      </c>
      <c r="D1607" s="38">
        <v>100</v>
      </c>
      <c r="E1607" s="37">
        <v>24</v>
      </c>
      <c r="F1607" s="38">
        <v>4242.24</v>
      </c>
      <c r="G1607" s="37">
        <f t="shared" si="76"/>
        <v>1842.2399999999998</v>
      </c>
      <c r="H1607" s="47">
        <v>38239</v>
      </c>
      <c r="I1607" s="37" t="str">
        <f t="shared" si="77"/>
        <v>Sep</v>
      </c>
      <c r="J1607" s="50">
        <v>9</v>
      </c>
      <c r="K1607" s="37">
        <v>2004</v>
      </c>
      <c r="L1607" s="38">
        <v>3</v>
      </c>
      <c r="M1607" s="37" t="s">
        <v>36</v>
      </c>
      <c r="N1607" s="38" t="s">
        <v>186</v>
      </c>
      <c r="O1607" s="37" t="s">
        <v>258</v>
      </c>
      <c r="P1607" s="38" t="s">
        <v>261</v>
      </c>
      <c r="Q1607" s="37" t="s">
        <v>262</v>
      </c>
      <c r="R1607" s="38" t="str">
        <f t="shared" si="78"/>
        <v>Europe</v>
      </c>
      <c r="S1607" s="37" t="s">
        <v>60</v>
      </c>
      <c r="T1607" s="36" t="s">
        <v>511</v>
      </c>
      <c r="U1607" s="36" t="s">
        <v>259</v>
      </c>
      <c r="V1607" s="36" t="s">
        <v>260</v>
      </c>
      <c r="X1607" s="36">
        <v>10100</v>
      </c>
      <c r="Y1607" s="36" t="s">
        <v>263</v>
      </c>
      <c r="Z1607" s="36" t="s">
        <v>264</v>
      </c>
    </row>
    <row r="1608" spans="1:26" x14ac:dyDescent="0.25">
      <c r="A1608" s="36">
        <v>10148</v>
      </c>
      <c r="B1608" s="36">
        <v>12</v>
      </c>
      <c r="C1608" s="37">
        <v>142</v>
      </c>
      <c r="D1608" s="38">
        <v>100</v>
      </c>
      <c r="E1608" s="37">
        <v>25</v>
      </c>
      <c r="F1608" s="38">
        <v>4232</v>
      </c>
      <c r="G1608" s="37">
        <f t="shared" si="76"/>
        <v>1732</v>
      </c>
      <c r="H1608" s="47">
        <v>37875</v>
      </c>
      <c r="I1608" s="37" t="str">
        <f t="shared" si="77"/>
        <v>Sep</v>
      </c>
      <c r="J1608" s="50">
        <v>9</v>
      </c>
      <c r="K1608" s="37">
        <v>2003</v>
      </c>
      <c r="L1608" s="38">
        <v>3</v>
      </c>
      <c r="M1608" s="37" t="s">
        <v>36</v>
      </c>
      <c r="N1608" s="38" t="s">
        <v>186</v>
      </c>
      <c r="O1608" s="37" t="s">
        <v>289</v>
      </c>
      <c r="P1608" s="38" t="s">
        <v>292</v>
      </c>
      <c r="Q1608" s="37" t="s">
        <v>103</v>
      </c>
      <c r="R1608" s="38" t="str">
        <f t="shared" si="78"/>
        <v>Asia &amp; Pacific</v>
      </c>
      <c r="S1608" s="37" t="s">
        <v>60</v>
      </c>
      <c r="T1608" s="36" t="s">
        <v>585</v>
      </c>
      <c r="U1608" s="36" t="s">
        <v>290</v>
      </c>
      <c r="V1608" s="36" t="s">
        <v>291</v>
      </c>
      <c r="W1608" s="36" t="s">
        <v>162</v>
      </c>
      <c r="X1608" s="36">
        <v>2060</v>
      </c>
      <c r="Y1608" s="36" t="s">
        <v>293</v>
      </c>
      <c r="Z1608" s="36" t="s">
        <v>294</v>
      </c>
    </row>
    <row r="1609" spans="1:26" x14ac:dyDescent="0.25">
      <c r="A1609" s="36">
        <v>10149</v>
      </c>
      <c r="B1609" s="36">
        <v>5</v>
      </c>
      <c r="C1609" s="37">
        <v>168</v>
      </c>
      <c r="D1609" s="38">
        <v>100</v>
      </c>
      <c r="E1609" s="37">
        <v>23</v>
      </c>
      <c r="F1609" s="38">
        <v>4230.62</v>
      </c>
      <c r="G1609" s="37">
        <f t="shared" si="76"/>
        <v>1930.62</v>
      </c>
      <c r="H1609" s="47">
        <v>37876</v>
      </c>
      <c r="I1609" s="37" t="str">
        <f t="shared" si="77"/>
        <v>Sep</v>
      </c>
      <c r="J1609" s="50">
        <v>9</v>
      </c>
      <c r="K1609" s="37">
        <v>2003</v>
      </c>
      <c r="L1609" s="38">
        <v>3</v>
      </c>
      <c r="M1609" s="37" t="s">
        <v>36</v>
      </c>
      <c r="N1609" s="38" t="s">
        <v>549</v>
      </c>
      <c r="O1609" s="37" t="s">
        <v>525</v>
      </c>
      <c r="P1609" s="38" t="s">
        <v>527</v>
      </c>
      <c r="Q1609" s="37" t="s">
        <v>43</v>
      </c>
      <c r="R1609" s="38" t="str">
        <f t="shared" si="78"/>
        <v>North America</v>
      </c>
      <c r="S1609" s="37" t="s">
        <v>60</v>
      </c>
      <c r="T1609" s="36" t="s">
        <v>593</v>
      </c>
      <c r="U1609" s="36">
        <v>4155554312</v>
      </c>
      <c r="V1609" s="36" t="s">
        <v>526</v>
      </c>
      <c r="W1609" s="36" t="s">
        <v>64</v>
      </c>
      <c r="X1609" s="36">
        <v>94217</v>
      </c>
      <c r="Y1609" s="36" t="s">
        <v>528</v>
      </c>
      <c r="Z1609" s="36" t="s">
        <v>403</v>
      </c>
    </row>
    <row r="1610" spans="1:26" x14ac:dyDescent="0.25">
      <c r="A1610" s="36">
        <v>10299</v>
      </c>
      <c r="B1610" s="36">
        <v>8</v>
      </c>
      <c r="C1610" s="37">
        <v>150</v>
      </c>
      <c r="D1610" s="38">
        <v>100</v>
      </c>
      <c r="E1610" s="37">
        <v>24</v>
      </c>
      <c r="F1610" s="38">
        <v>4157.04</v>
      </c>
      <c r="G1610" s="37">
        <f t="shared" si="76"/>
        <v>1757.04</v>
      </c>
      <c r="H1610" s="47">
        <v>38260</v>
      </c>
      <c r="I1610" s="37" t="str">
        <f t="shared" si="77"/>
        <v>Sep</v>
      </c>
      <c r="J1610" s="50">
        <v>9</v>
      </c>
      <c r="K1610" s="37">
        <v>2004</v>
      </c>
      <c r="L1610" s="38">
        <v>3</v>
      </c>
      <c r="M1610" s="37" t="s">
        <v>36</v>
      </c>
      <c r="N1610" s="38" t="s">
        <v>37</v>
      </c>
      <c r="O1610" s="37" t="s">
        <v>132</v>
      </c>
      <c r="P1610" s="38" t="s">
        <v>135</v>
      </c>
      <c r="Q1610" s="37" t="s">
        <v>136</v>
      </c>
      <c r="R1610" s="38" t="str">
        <f t="shared" si="78"/>
        <v>Europe</v>
      </c>
      <c r="S1610" s="37" t="s">
        <v>60</v>
      </c>
      <c r="T1610" s="36" t="s">
        <v>506</v>
      </c>
      <c r="U1610" s="36" t="s">
        <v>133</v>
      </c>
      <c r="V1610" s="36" t="s">
        <v>134</v>
      </c>
      <c r="X1610" s="36">
        <v>21240</v>
      </c>
      <c r="Y1610" s="36" t="s">
        <v>137</v>
      </c>
      <c r="Z1610" s="36" t="s">
        <v>138</v>
      </c>
    </row>
    <row r="1611" spans="1:26" x14ac:dyDescent="0.25">
      <c r="A1611" s="36">
        <v>10150</v>
      </c>
      <c r="B1611" s="36">
        <v>5</v>
      </c>
      <c r="C1611" s="37">
        <v>136</v>
      </c>
      <c r="D1611" s="38">
        <v>100</v>
      </c>
      <c r="E1611" s="37">
        <v>30</v>
      </c>
      <c r="F1611" s="38">
        <v>4100.1000000000004</v>
      </c>
      <c r="G1611" s="37">
        <f t="shared" si="76"/>
        <v>1100.1000000000004</v>
      </c>
      <c r="H1611" s="47">
        <v>37883</v>
      </c>
      <c r="I1611" s="37" t="str">
        <f t="shared" si="77"/>
        <v>Sep</v>
      </c>
      <c r="J1611" s="50">
        <v>9</v>
      </c>
      <c r="K1611" s="37">
        <v>2003</v>
      </c>
      <c r="L1611" s="38">
        <v>3</v>
      </c>
      <c r="M1611" s="37" t="s">
        <v>36</v>
      </c>
      <c r="N1611" s="38" t="s">
        <v>504</v>
      </c>
      <c r="O1611" s="37" t="s">
        <v>201</v>
      </c>
      <c r="P1611" s="38" t="s">
        <v>204</v>
      </c>
      <c r="Q1611" s="37" t="s">
        <v>204</v>
      </c>
      <c r="R1611" s="38" t="str">
        <f t="shared" si="78"/>
        <v>Asia &amp; Pacific</v>
      </c>
      <c r="S1611" s="37" t="s">
        <v>60</v>
      </c>
      <c r="T1611" s="36" t="s">
        <v>505</v>
      </c>
      <c r="U1611" s="36" t="s">
        <v>202</v>
      </c>
      <c r="V1611" s="36" t="s">
        <v>203</v>
      </c>
      <c r="X1611" s="36">
        <v>79903</v>
      </c>
      <c r="Y1611" s="36" t="s">
        <v>206</v>
      </c>
      <c r="Z1611" s="36" t="s">
        <v>207</v>
      </c>
    </row>
    <row r="1612" spans="1:26" x14ac:dyDescent="0.25">
      <c r="A1612" s="36">
        <v>10296</v>
      </c>
      <c r="B1612" s="36">
        <v>5</v>
      </c>
      <c r="C1612" s="37">
        <v>74</v>
      </c>
      <c r="D1612" s="38">
        <v>86.62</v>
      </c>
      <c r="E1612" s="37">
        <v>47</v>
      </c>
      <c r="F1612" s="38">
        <v>4071.14</v>
      </c>
      <c r="G1612" s="37">
        <f t="shared" si="76"/>
        <v>-4.5474735088646412E-13</v>
      </c>
      <c r="H1612" s="47">
        <v>38245</v>
      </c>
      <c r="I1612" s="37" t="str">
        <f t="shared" si="77"/>
        <v>Sep</v>
      </c>
      <c r="J1612" s="50">
        <v>9</v>
      </c>
      <c r="K1612" s="37">
        <v>2004</v>
      </c>
      <c r="L1612" s="38">
        <v>3</v>
      </c>
      <c r="M1612" s="37" t="s">
        <v>36</v>
      </c>
      <c r="N1612" s="38" t="s">
        <v>565</v>
      </c>
      <c r="O1612" s="37" t="s">
        <v>571</v>
      </c>
      <c r="P1612" s="38" t="s">
        <v>574</v>
      </c>
      <c r="Q1612" s="37" t="s">
        <v>445</v>
      </c>
      <c r="R1612" s="38" t="str">
        <f t="shared" si="78"/>
        <v>Europe</v>
      </c>
      <c r="S1612" s="37" t="s">
        <v>60</v>
      </c>
      <c r="T1612" s="36" t="s">
        <v>671</v>
      </c>
      <c r="U1612" s="36" t="s">
        <v>572</v>
      </c>
      <c r="V1612" s="36" t="s">
        <v>573</v>
      </c>
      <c r="X1612" s="36">
        <v>80686</v>
      </c>
      <c r="Y1612" s="36" t="s">
        <v>575</v>
      </c>
      <c r="Z1612" s="36" t="s">
        <v>109</v>
      </c>
    </row>
    <row r="1613" spans="1:26" x14ac:dyDescent="0.25">
      <c r="A1613" s="36">
        <v>10297</v>
      </c>
      <c r="B1613" s="36">
        <v>6</v>
      </c>
      <c r="C1613" s="37">
        <v>109</v>
      </c>
      <c r="D1613" s="38">
        <v>100</v>
      </c>
      <c r="E1613" s="37">
        <v>32</v>
      </c>
      <c r="F1613" s="38">
        <v>4061.76</v>
      </c>
      <c r="G1613" s="37">
        <f t="shared" si="76"/>
        <v>861.76000000000022</v>
      </c>
      <c r="H1613" s="47">
        <v>38246</v>
      </c>
      <c r="I1613" s="37" t="str">
        <f t="shared" si="77"/>
        <v>Sep</v>
      </c>
      <c r="J1613" s="50">
        <v>9</v>
      </c>
      <c r="K1613" s="37">
        <v>2004</v>
      </c>
      <c r="L1613" s="38">
        <v>3</v>
      </c>
      <c r="M1613" s="37" t="s">
        <v>36</v>
      </c>
      <c r="N1613" s="38" t="s">
        <v>565</v>
      </c>
      <c r="O1613" s="37" t="s">
        <v>480</v>
      </c>
      <c r="P1613" s="38" t="s">
        <v>483</v>
      </c>
      <c r="Q1613" s="37" t="s">
        <v>484</v>
      </c>
      <c r="R1613" s="38" t="str">
        <f t="shared" si="78"/>
        <v>Europe</v>
      </c>
      <c r="S1613" s="37" t="s">
        <v>60</v>
      </c>
      <c r="T1613" s="36" t="s">
        <v>623</v>
      </c>
      <c r="U1613" s="36" t="s">
        <v>481</v>
      </c>
      <c r="V1613" s="36" t="s">
        <v>482</v>
      </c>
      <c r="X1613" s="36">
        <v>2</v>
      </c>
      <c r="Y1613" s="36" t="s">
        <v>485</v>
      </c>
      <c r="Z1613" s="36" t="s">
        <v>486</v>
      </c>
    </row>
    <row r="1614" spans="1:26" x14ac:dyDescent="0.25">
      <c r="A1614" s="36">
        <v>10297</v>
      </c>
      <c r="B1614" s="36">
        <v>3</v>
      </c>
      <c r="C1614" s="37">
        <v>118</v>
      </c>
      <c r="D1614" s="38">
        <v>100</v>
      </c>
      <c r="E1614" s="37">
        <v>35</v>
      </c>
      <c r="F1614" s="38">
        <v>3986.5</v>
      </c>
      <c r="G1614" s="37">
        <f t="shared" si="76"/>
        <v>486.5</v>
      </c>
      <c r="H1614" s="47">
        <v>38246</v>
      </c>
      <c r="I1614" s="37" t="str">
        <f t="shared" si="77"/>
        <v>Sep</v>
      </c>
      <c r="J1614" s="50">
        <v>9</v>
      </c>
      <c r="K1614" s="37">
        <v>2004</v>
      </c>
      <c r="L1614" s="38">
        <v>3</v>
      </c>
      <c r="M1614" s="37" t="s">
        <v>36</v>
      </c>
      <c r="N1614" s="38" t="s">
        <v>565</v>
      </c>
      <c r="O1614" s="37" t="s">
        <v>480</v>
      </c>
      <c r="P1614" s="38" t="s">
        <v>483</v>
      </c>
      <c r="Q1614" s="37" t="s">
        <v>484</v>
      </c>
      <c r="R1614" s="38" t="str">
        <f t="shared" si="78"/>
        <v>Europe</v>
      </c>
      <c r="S1614" s="37" t="s">
        <v>60</v>
      </c>
      <c r="T1614" s="36" t="s">
        <v>667</v>
      </c>
      <c r="U1614" s="36" t="s">
        <v>481</v>
      </c>
      <c r="V1614" s="36" t="s">
        <v>482</v>
      </c>
      <c r="X1614" s="36">
        <v>2</v>
      </c>
      <c r="Y1614" s="36" t="s">
        <v>485</v>
      </c>
      <c r="Z1614" s="36" t="s">
        <v>486</v>
      </c>
    </row>
    <row r="1615" spans="1:26" x14ac:dyDescent="0.25">
      <c r="A1615" s="36">
        <v>10149</v>
      </c>
      <c r="B1615" s="36">
        <v>2</v>
      </c>
      <c r="C1615" s="37">
        <v>99</v>
      </c>
      <c r="D1615" s="38">
        <v>94.25</v>
      </c>
      <c r="E1615" s="37">
        <v>42</v>
      </c>
      <c r="F1615" s="38">
        <v>3958.5</v>
      </c>
      <c r="G1615" s="37">
        <f t="shared" si="76"/>
        <v>0</v>
      </c>
      <c r="H1615" s="47">
        <v>37876</v>
      </c>
      <c r="I1615" s="37" t="str">
        <f t="shared" si="77"/>
        <v>Sep</v>
      </c>
      <c r="J1615" s="50">
        <v>9</v>
      </c>
      <c r="K1615" s="37">
        <v>2003</v>
      </c>
      <c r="L1615" s="38">
        <v>3</v>
      </c>
      <c r="M1615" s="37" t="s">
        <v>36</v>
      </c>
      <c r="N1615" s="38" t="s">
        <v>549</v>
      </c>
      <c r="O1615" s="37" t="s">
        <v>525</v>
      </c>
      <c r="P1615" s="38" t="s">
        <v>527</v>
      </c>
      <c r="Q1615" s="37" t="s">
        <v>43</v>
      </c>
      <c r="R1615" s="38" t="str">
        <f t="shared" si="78"/>
        <v>North America</v>
      </c>
      <c r="S1615" s="37" t="s">
        <v>60</v>
      </c>
      <c r="T1615" s="36" t="s">
        <v>607</v>
      </c>
      <c r="U1615" s="36">
        <v>4155554312</v>
      </c>
      <c r="V1615" s="36" t="s">
        <v>526</v>
      </c>
      <c r="W1615" s="36" t="s">
        <v>64</v>
      </c>
      <c r="X1615" s="36">
        <v>94217</v>
      </c>
      <c r="Y1615" s="36" t="s">
        <v>528</v>
      </c>
      <c r="Z1615" s="36" t="s">
        <v>403</v>
      </c>
    </row>
    <row r="1616" spans="1:26" x14ac:dyDescent="0.25">
      <c r="A1616" s="36">
        <v>10295</v>
      </c>
      <c r="B1616" s="36">
        <v>3</v>
      </c>
      <c r="C1616" s="37">
        <v>88</v>
      </c>
      <c r="D1616" s="38">
        <v>84.97</v>
      </c>
      <c r="E1616" s="37">
        <v>46</v>
      </c>
      <c r="F1616" s="38">
        <v>3908.62</v>
      </c>
      <c r="G1616" s="37">
        <f t="shared" si="76"/>
        <v>0</v>
      </c>
      <c r="H1616" s="47">
        <v>38240</v>
      </c>
      <c r="I1616" s="37" t="str">
        <f t="shared" si="77"/>
        <v>Sep</v>
      </c>
      <c r="J1616" s="50">
        <v>9</v>
      </c>
      <c r="K1616" s="37">
        <v>2004</v>
      </c>
      <c r="L1616" s="38">
        <v>3</v>
      </c>
      <c r="M1616" s="37" t="s">
        <v>36</v>
      </c>
      <c r="N1616" s="38" t="s">
        <v>549</v>
      </c>
      <c r="O1616" s="37" t="s">
        <v>382</v>
      </c>
      <c r="P1616" s="38" t="s">
        <v>384</v>
      </c>
      <c r="Q1616" s="37" t="s">
        <v>43</v>
      </c>
      <c r="R1616" s="38" t="str">
        <f t="shared" si="78"/>
        <v>North America</v>
      </c>
      <c r="S1616" s="37" t="s">
        <v>60</v>
      </c>
      <c r="T1616" s="36" t="s">
        <v>635</v>
      </c>
      <c r="U1616" s="36">
        <v>6175559555</v>
      </c>
      <c r="V1616" s="36" t="s">
        <v>383</v>
      </c>
      <c r="W1616" s="36" t="s">
        <v>129</v>
      </c>
      <c r="X1616" s="36">
        <v>51003</v>
      </c>
      <c r="Y1616" s="36" t="s">
        <v>385</v>
      </c>
      <c r="Z1616" s="36" t="s">
        <v>75</v>
      </c>
    </row>
    <row r="1617" spans="1:26" x14ac:dyDescent="0.25">
      <c r="A1617" s="36">
        <v>10291</v>
      </c>
      <c r="B1617" s="36">
        <v>4</v>
      </c>
      <c r="C1617" s="37">
        <v>147</v>
      </c>
      <c r="D1617" s="38">
        <v>100</v>
      </c>
      <c r="E1617" s="37">
        <v>30</v>
      </c>
      <c r="F1617" s="38">
        <v>3855.9</v>
      </c>
      <c r="G1617" s="37">
        <f t="shared" si="76"/>
        <v>855.90000000000009</v>
      </c>
      <c r="H1617" s="47">
        <v>38238</v>
      </c>
      <c r="I1617" s="37" t="str">
        <f t="shared" si="77"/>
        <v>Sep</v>
      </c>
      <c r="J1617" s="50">
        <v>9</v>
      </c>
      <c r="K1617" s="37">
        <v>2004</v>
      </c>
      <c r="L1617" s="38">
        <v>3</v>
      </c>
      <c r="M1617" s="37" t="s">
        <v>36</v>
      </c>
      <c r="N1617" s="38" t="s">
        <v>186</v>
      </c>
      <c r="O1617" s="37" t="s">
        <v>265</v>
      </c>
      <c r="P1617" s="38" t="s">
        <v>268</v>
      </c>
      <c r="Q1617" s="37" t="s">
        <v>193</v>
      </c>
      <c r="R1617" s="38" t="str">
        <f t="shared" si="78"/>
        <v>Europe</v>
      </c>
      <c r="S1617" s="37" t="s">
        <v>60</v>
      </c>
      <c r="T1617" s="36" t="s">
        <v>405</v>
      </c>
      <c r="U1617" s="36" t="s">
        <v>266</v>
      </c>
      <c r="V1617" s="36" t="s">
        <v>267</v>
      </c>
      <c r="X1617" s="36" t="s">
        <v>269</v>
      </c>
      <c r="Y1617" s="36" t="s">
        <v>270</v>
      </c>
      <c r="Z1617" s="36" t="s">
        <v>210</v>
      </c>
    </row>
    <row r="1618" spans="1:26" x14ac:dyDescent="0.25">
      <c r="A1618" s="36">
        <v>10292</v>
      </c>
      <c r="B1618" s="36">
        <v>4</v>
      </c>
      <c r="C1618" s="37">
        <v>118</v>
      </c>
      <c r="D1618" s="38">
        <v>100</v>
      </c>
      <c r="E1618" s="37">
        <v>27</v>
      </c>
      <c r="F1618" s="38">
        <v>3832.38</v>
      </c>
      <c r="G1618" s="37">
        <f t="shared" si="76"/>
        <v>1132.3800000000001</v>
      </c>
      <c r="H1618" s="47">
        <v>38238</v>
      </c>
      <c r="I1618" s="37" t="str">
        <f t="shared" si="77"/>
        <v>Sep</v>
      </c>
      <c r="J1618" s="50">
        <v>9</v>
      </c>
      <c r="K1618" s="37">
        <v>2004</v>
      </c>
      <c r="L1618" s="38">
        <v>3</v>
      </c>
      <c r="M1618" s="37" t="s">
        <v>36</v>
      </c>
      <c r="N1618" s="38" t="s">
        <v>186</v>
      </c>
      <c r="O1618" s="37" t="s">
        <v>39</v>
      </c>
      <c r="P1618" s="38" t="s">
        <v>41</v>
      </c>
      <c r="Q1618" s="37" t="s">
        <v>43</v>
      </c>
      <c r="R1618" s="38" t="str">
        <f t="shared" si="78"/>
        <v>North America</v>
      </c>
      <c r="S1618" s="37" t="s">
        <v>60</v>
      </c>
      <c r="T1618" s="36" t="s">
        <v>644</v>
      </c>
      <c r="U1618" s="36">
        <v>2125557818</v>
      </c>
      <c r="V1618" s="36" t="s">
        <v>40</v>
      </c>
      <c r="W1618" s="36" t="s">
        <v>42</v>
      </c>
      <c r="X1618" s="36">
        <v>10022</v>
      </c>
      <c r="Y1618" s="36" t="s">
        <v>44</v>
      </c>
      <c r="Z1618" s="36" t="s">
        <v>45</v>
      </c>
    </row>
    <row r="1619" spans="1:26" x14ac:dyDescent="0.25">
      <c r="A1619" s="36">
        <v>10288</v>
      </c>
      <c r="B1619" s="36">
        <v>2</v>
      </c>
      <c r="C1619" s="37">
        <v>127</v>
      </c>
      <c r="D1619" s="38">
        <v>100</v>
      </c>
      <c r="E1619" s="37">
        <v>31</v>
      </c>
      <c r="F1619" s="38">
        <v>3822.92</v>
      </c>
      <c r="G1619" s="37">
        <f t="shared" si="76"/>
        <v>722.92000000000007</v>
      </c>
      <c r="H1619" s="47">
        <v>38231</v>
      </c>
      <c r="I1619" s="37" t="str">
        <f t="shared" si="77"/>
        <v>Sep</v>
      </c>
      <c r="J1619" s="50">
        <v>9</v>
      </c>
      <c r="K1619" s="37">
        <v>2004</v>
      </c>
      <c r="L1619" s="38">
        <v>3</v>
      </c>
      <c r="M1619" s="37" t="s">
        <v>36</v>
      </c>
      <c r="N1619" s="38" t="s">
        <v>549</v>
      </c>
      <c r="O1619" s="37" t="s">
        <v>421</v>
      </c>
      <c r="P1619" s="38" t="s">
        <v>204</v>
      </c>
      <c r="Q1619" s="37" t="s">
        <v>204</v>
      </c>
      <c r="R1619" s="38" t="str">
        <f t="shared" si="78"/>
        <v>Asia &amp; Pacific</v>
      </c>
      <c r="S1619" s="37" t="s">
        <v>60</v>
      </c>
      <c r="T1619" s="36" t="s">
        <v>589</v>
      </c>
      <c r="U1619" s="36" t="s">
        <v>422</v>
      </c>
      <c r="V1619" s="36" t="s">
        <v>423</v>
      </c>
      <c r="X1619" s="36">
        <v>69045</v>
      </c>
      <c r="Y1619" s="36" t="s">
        <v>424</v>
      </c>
      <c r="Z1619" s="36" t="s">
        <v>425</v>
      </c>
    </row>
    <row r="1620" spans="1:26" x14ac:dyDescent="0.25">
      <c r="A1620" s="36">
        <v>10298</v>
      </c>
      <c r="B1620" s="36">
        <v>1</v>
      </c>
      <c r="C1620" s="37">
        <v>118</v>
      </c>
      <c r="D1620" s="38">
        <v>96.34</v>
      </c>
      <c r="E1620" s="37">
        <v>39</v>
      </c>
      <c r="F1620" s="38">
        <v>3757.26</v>
      </c>
      <c r="G1620" s="37">
        <f t="shared" si="76"/>
        <v>0</v>
      </c>
      <c r="H1620" s="47">
        <v>38257</v>
      </c>
      <c r="I1620" s="37" t="str">
        <f t="shared" si="77"/>
        <v>Sep</v>
      </c>
      <c r="J1620" s="50">
        <v>9</v>
      </c>
      <c r="K1620" s="37">
        <v>2004</v>
      </c>
      <c r="L1620" s="38">
        <v>3</v>
      </c>
      <c r="M1620" s="37" t="s">
        <v>36</v>
      </c>
      <c r="N1620" s="38" t="s">
        <v>37</v>
      </c>
      <c r="O1620" s="37" t="s">
        <v>315</v>
      </c>
      <c r="P1620" s="38" t="s">
        <v>123</v>
      </c>
      <c r="Q1620" s="37" t="s">
        <v>51</v>
      </c>
      <c r="R1620" s="38" t="str">
        <f t="shared" si="78"/>
        <v>Europe</v>
      </c>
      <c r="S1620" s="37" t="s">
        <v>60</v>
      </c>
      <c r="T1620" s="36" t="s">
        <v>304</v>
      </c>
      <c r="U1620" s="36" t="s">
        <v>316</v>
      </c>
      <c r="V1620" s="36" t="s">
        <v>317</v>
      </c>
      <c r="X1620" s="36">
        <v>44000</v>
      </c>
      <c r="Y1620" s="36" t="s">
        <v>318</v>
      </c>
      <c r="Z1620" s="36" t="s">
        <v>319</v>
      </c>
    </row>
    <row r="1621" spans="1:26" x14ac:dyDescent="0.25">
      <c r="A1621" s="36">
        <v>10151</v>
      </c>
      <c r="B1621" s="36">
        <v>7</v>
      </c>
      <c r="C1621" s="37">
        <v>169</v>
      </c>
      <c r="D1621" s="38">
        <v>100</v>
      </c>
      <c r="E1621" s="37">
        <v>21</v>
      </c>
      <c r="F1621" s="38">
        <v>3734.01</v>
      </c>
      <c r="G1621" s="37">
        <f t="shared" si="76"/>
        <v>1634.0100000000002</v>
      </c>
      <c r="H1621" s="47">
        <v>37885</v>
      </c>
      <c r="I1621" s="37" t="str">
        <f t="shared" si="77"/>
        <v>Sep</v>
      </c>
      <c r="J1621" s="50">
        <v>9</v>
      </c>
      <c r="K1621" s="37">
        <v>2003</v>
      </c>
      <c r="L1621" s="38">
        <v>3</v>
      </c>
      <c r="M1621" s="37" t="s">
        <v>36</v>
      </c>
      <c r="N1621" s="38" t="s">
        <v>186</v>
      </c>
      <c r="O1621" s="37" t="s">
        <v>394</v>
      </c>
      <c r="P1621" s="38" t="s">
        <v>397</v>
      </c>
      <c r="Q1621" s="37" t="s">
        <v>136</v>
      </c>
      <c r="R1621" s="38" t="str">
        <f t="shared" si="78"/>
        <v>Europe</v>
      </c>
      <c r="S1621" s="37" t="s">
        <v>60</v>
      </c>
      <c r="T1621" s="36" t="s">
        <v>603</v>
      </c>
      <c r="U1621" s="36" t="s">
        <v>395</v>
      </c>
      <c r="V1621" s="36" t="s">
        <v>396</v>
      </c>
      <c r="X1621" s="36">
        <v>90110</v>
      </c>
      <c r="Y1621" s="36" t="s">
        <v>398</v>
      </c>
      <c r="Z1621" s="36" t="s">
        <v>399</v>
      </c>
    </row>
    <row r="1622" spans="1:26" x14ac:dyDescent="0.25">
      <c r="A1622" s="36">
        <v>10153</v>
      </c>
      <c r="B1622" s="36">
        <v>7</v>
      </c>
      <c r="C1622" s="37">
        <v>136</v>
      </c>
      <c r="D1622" s="38">
        <v>100</v>
      </c>
      <c r="E1622" s="37">
        <v>31</v>
      </c>
      <c r="F1622" s="38">
        <v>3641.57</v>
      </c>
      <c r="G1622" s="37">
        <f t="shared" si="76"/>
        <v>541.57000000000016</v>
      </c>
      <c r="H1622" s="47">
        <v>37892</v>
      </c>
      <c r="I1622" s="37" t="str">
        <f t="shared" si="77"/>
        <v>Sep</v>
      </c>
      <c r="J1622" s="50">
        <v>9</v>
      </c>
      <c r="K1622" s="37">
        <v>2003</v>
      </c>
      <c r="L1622" s="38">
        <v>3</v>
      </c>
      <c r="M1622" s="37" t="s">
        <v>36</v>
      </c>
      <c r="N1622" s="38" t="s">
        <v>549</v>
      </c>
      <c r="O1622" s="37" t="s">
        <v>179</v>
      </c>
      <c r="P1622" s="38" t="s">
        <v>182</v>
      </c>
      <c r="Q1622" s="37" t="s">
        <v>183</v>
      </c>
      <c r="R1622" s="38" t="str">
        <f t="shared" si="78"/>
        <v>Europe</v>
      </c>
      <c r="S1622" s="37" t="s">
        <v>60</v>
      </c>
      <c r="T1622" s="36" t="s">
        <v>602</v>
      </c>
      <c r="U1622" s="36" t="s">
        <v>180</v>
      </c>
      <c r="V1622" s="36" t="s">
        <v>181</v>
      </c>
      <c r="X1622" s="36">
        <v>28034</v>
      </c>
      <c r="Y1622" s="36" t="s">
        <v>184</v>
      </c>
      <c r="Z1622" s="36" t="s">
        <v>185</v>
      </c>
    </row>
    <row r="1623" spans="1:26" x14ac:dyDescent="0.25">
      <c r="A1623" s="36">
        <v>10148</v>
      </c>
      <c r="B1623" s="36">
        <v>11</v>
      </c>
      <c r="C1623" s="37">
        <v>141</v>
      </c>
      <c r="D1623" s="38">
        <v>100</v>
      </c>
      <c r="E1623" s="37">
        <v>28</v>
      </c>
      <c r="F1623" s="38">
        <v>3639.44</v>
      </c>
      <c r="G1623" s="37">
        <f t="shared" si="76"/>
        <v>839.44</v>
      </c>
      <c r="H1623" s="47">
        <v>37875</v>
      </c>
      <c r="I1623" s="37" t="str">
        <f t="shared" si="77"/>
        <v>Sep</v>
      </c>
      <c r="J1623" s="50">
        <v>9</v>
      </c>
      <c r="K1623" s="37">
        <v>2003</v>
      </c>
      <c r="L1623" s="38">
        <v>3</v>
      </c>
      <c r="M1623" s="37" t="s">
        <v>36</v>
      </c>
      <c r="N1623" s="38" t="s">
        <v>186</v>
      </c>
      <c r="O1623" s="37" t="s">
        <v>289</v>
      </c>
      <c r="P1623" s="38" t="s">
        <v>292</v>
      </c>
      <c r="Q1623" s="37" t="s">
        <v>103</v>
      </c>
      <c r="R1623" s="38" t="str">
        <f t="shared" si="78"/>
        <v>Asia &amp; Pacific</v>
      </c>
      <c r="S1623" s="37" t="s">
        <v>60</v>
      </c>
      <c r="T1623" s="36" t="s">
        <v>609</v>
      </c>
      <c r="U1623" s="36" t="s">
        <v>290</v>
      </c>
      <c r="V1623" s="36" t="s">
        <v>291</v>
      </c>
      <c r="W1623" s="36" t="s">
        <v>162</v>
      </c>
      <c r="X1623" s="36">
        <v>2060</v>
      </c>
      <c r="Y1623" s="36" t="s">
        <v>293</v>
      </c>
      <c r="Z1623" s="36" t="s">
        <v>294</v>
      </c>
    </row>
    <row r="1624" spans="1:26" x14ac:dyDescent="0.25">
      <c r="A1624" s="36">
        <v>10148</v>
      </c>
      <c r="B1624" s="36">
        <v>1</v>
      </c>
      <c r="C1624" s="37">
        <v>92</v>
      </c>
      <c r="D1624" s="38">
        <v>100</v>
      </c>
      <c r="E1624" s="37">
        <v>34</v>
      </c>
      <c r="F1624" s="38">
        <v>3598.22</v>
      </c>
      <c r="G1624" s="37">
        <f t="shared" si="76"/>
        <v>198.2199999999998</v>
      </c>
      <c r="H1624" s="47">
        <v>37875</v>
      </c>
      <c r="I1624" s="37" t="str">
        <f t="shared" si="77"/>
        <v>Sep</v>
      </c>
      <c r="J1624" s="50">
        <v>9</v>
      </c>
      <c r="K1624" s="37">
        <v>2003</v>
      </c>
      <c r="L1624" s="38">
        <v>3</v>
      </c>
      <c r="M1624" s="37" t="s">
        <v>36</v>
      </c>
      <c r="N1624" s="38" t="s">
        <v>549</v>
      </c>
      <c r="O1624" s="37" t="s">
        <v>289</v>
      </c>
      <c r="P1624" s="38" t="s">
        <v>292</v>
      </c>
      <c r="Q1624" s="37" t="s">
        <v>103</v>
      </c>
      <c r="R1624" s="38" t="str">
        <f t="shared" si="78"/>
        <v>Asia &amp; Pacific</v>
      </c>
      <c r="S1624" s="37" t="s">
        <v>60</v>
      </c>
      <c r="T1624" s="36" t="s">
        <v>613</v>
      </c>
      <c r="U1624" s="36" t="s">
        <v>290</v>
      </c>
      <c r="V1624" s="36" t="s">
        <v>291</v>
      </c>
      <c r="W1624" s="36" t="s">
        <v>162</v>
      </c>
      <c r="X1624" s="36">
        <v>2060</v>
      </c>
      <c r="Y1624" s="36" t="s">
        <v>293</v>
      </c>
      <c r="Z1624" s="36" t="s">
        <v>294</v>
      </c>
    </row>
    <row r="1625" spans="1:26" x14ac:dyDescent="0.25">
      <c r="A1625" s="36">
        <v>10299</v>
      </c>
      <c r="B1625" s="36">
        <v>5</v>
      </c>
      <c r="C1625" s="37">
        <v>81</v>
      </c>
      <c r="D1625" s="38">
        <v>80.55</v>
      </c>
      <c r="E1625" s="37">
        <v>44</v>
      </c>
      <c r="F1625" s="38">
        <v>3544.2</v>
      </c>
      <c r="G1625" s="37">
        <f t="shared" si="76"/>
        <v>0</v>
      </c>
      <c r="H1625" s="47">
        <v>38260</v>
      </c>
      <c r="I1625" s="37" t="str">
        <f t="shared" si="77"/>
        <v>Sep</v>
      </c>
      <c r="J1625" s="50">
        <v>9</v>
      </c>
      <c r="K1625" s="37">
        <v>2004</v>
      </c>
      <c r="L1625" s="38">
        <v>3</v>
      </c>
      <c r="M1625" s="37" t="s">
        <v>36</v>
      </c>
      <c r="N1625" s="38" t="s">
        <v>37</v>
      </c>
      <c r="O1625" s="37" t="s">
        <v>132</v>
      </c>
      <c r="P1625" s="38" t="s">
        <v>135</v>
      </c>
      <c r="Q1625" s="37" t="s">
        <v>136</v>
      </c>
      <c r="R1625" s="38" t="str">
        <f t="shared" si="78"/>
        <v>Europe</v>
      </c>
      <c r="S1625" s="37" t="s">
        <v>60</v>
      </c>
      <c r="T1625" s="36" t="s">
        <v>659</v>
      </c>
      <c r="U1625" s="36" t="s">
        <v>133</v>
      </c>
      <c r="V1625" s="36" t="s">
        <v>134</v>
      </c>
      <c r="X1625" s="36">
        <v>21240</v>
      </c>
      <c r="Y1625" s="36" t="s">
        <v>137</v>
      </c>
      <c r="Z1625" s="36" t="s">
        <v>138</v>
      </c>
    </row>
    <row r="1626" spans="1:26" x14ac:dyDescent="0.25">
      <c r="A1626" s="36">
        <v>10148</v>
      </c>
      <c r="B1626" s="36">
        <v>10</v>
      </c>
      <c r="C1626" s="37">
        <v>132</v>
      </c>
      <c r="D1626" s="38">
        <v>100</v>
      </c>
      <c r="E1626" s="37">
        <v>27</v>
      </c>
      <c r="F1626" s="38">
        <v>3528.36</v>
      </c>
      <c r="G1626" s="37">
        <f t="shared" si="76"/>
        <v>828.36000000000013</v>
      </c>
      <c r="H1626" s="47">
        <v>37875</v>
      </c>
      <c r="I1626" s="37" t="str">
        <f t="shared" si="77"/>
        <v>Sep</v>
      </c>
      <c r="J1626" s="50">
        <v>9</v>
      </c>
      <c r="K1626" s="37">
        <v>2003</v>
      </c>
      <c r="L1626" s="38">
        <v>3</v>
      </c>
      <c r="M1626" s="37" t="s">
        <v>36</v>
      </c>
      <c r="N1626" s="38" t="s">
        <v>186</v>
      </c>
      <c r="O1626" s="37" t="s">
        <v>289</v>
      </c>
      <c r="P1626" s="38" t="s">
        <v>292</v>
      </c>
      <c r="Q1626" s="37" t="s">
        <v>103</v>
      </c>
      <c r="R1626" s="38" t="str">
        <f t="shared" si="78"/>
        <v>Asia &amp; Pacific</v>
      </c>
      <c r="S1626" s="37" t="s">
        <v>60</v>
      </c>
      <c r="T1626" s="36" t="s">
        <v>594</v>
      </c>
      <c r="U1626" s="36" t="s">
        <v>290</v>
      </c>
      <c r="V1626" s="36" t="s">
        <v>291</v>
      </c>
      <c r="W1626" s="36" t="s">
        <v>162</v>
      </c>
      <c r="X1626" s="36">
        <v>2060</v>
      </c>
      <c r="Y1626" s="36" t="s">
        <v>293</v>
      </c>
      <c r="Z1626" s="36" t="s">
        <v>294</v>
      </c>
    </row>
    <row r="1627" spans="1:26" x14ac:dyDescent="0.25">
      <c r="A1627" s="36">
        <v>10147</v>
      </c>
      <c r="B1627" s="36">
        <v>5</v>
      </c>
      <c r="C1627" s="37">
        <v>117</v>
      </c>
      <c r="D1627" s="38">
        <v>100</v>
      </c>
      <c r="E1627" s="37">
        <v>31</v>
      </c>
      <c r="F1627" s="38">
        <v>3494.94</v>
      </c>
      <c r="G1627" s="37">
        <f t="shared" si="76"/>
        <v>394.94000000000005</v>
      </c>
      <c r="H1627" s="47">
        <v>37869</v>
      </c>
      <c r="I1627" s="37" t="str">
        <f t="shared" si="77"/>
        <v>Sep</v>
      </c>
      <c r="J1627" s="50">
        <v>9</v>
      </c>
      <c r="K1627" s="37">
        <v>2003</v>
      </c>
      <c r="L1627" s="38">
        <v>3</v>
      </c>
      <c r="M1627" s="37" t="s">
        <v>36</v>
      </c>
      <c r="N1627" s="38" t="s">
        <v>186</v>
      </c>
      <c r="O1627" s="37" t="s">
        <v>285</v>
      </c>
      <c r="P1627" s="38" t="s">
        <v>287</v>
      </c>
      <c r="Q1627" s="37" t="s">
        <v>43</v>
      </c>
      <c r="R1627" s="38" t="str">
        <f t="shared" si="78"/>
        <v>North America</v>
      </c>
      <c r="S1627" s="37" t="s">
        <v>60</v>
      </c>
      <c r="T1627" s="36" t="s">
        <v>512</v>
      </c>
      <c r="U1627" s="36">
        <v>6175558555</v>
      </c>
      <c r="V1627" s="36" t="s">
        <v>286</v>
      </c>
      <c r="W1627" s="36" t="s">
        <v>129</v>
      </c>
      <c r="X1627" s="36">
        <v>58339</v>
      </c>
      <c r="Y1627" s="36" t="s">
        <v>279</v>
      </c>
      <c r="Z1627" s="36" t="s">
        <v>288</v>
      </c>
    </row>
    <row r="1628" spans="1:26" x14ac:dyDescent="0.25">
      <c r="A1628" s="36">
        <v>10296</v>
      </c>
      <c r="B1628" s="36">
        <v>11</v>
      </c>
      <c r="C1628" s="37">
        <v>90</v>
      </c>
      <c r="D1628" s="38">
        <v>100</v>
      </c>
      <c r="E1628" s="37">
        <v>34</v>
      </c>
      <c r="F1628" s="38">
        <v>3477.86</v>
      </c>
      <c r="G1628" s="37">
        <f t="shared" si="76"/>
        <v>77.860000000000127</v>
      </c>
      <c r="H1628" s="47">
        <v>38245</v>
      </c>
      <c r="I1628" s="37" t="str">
        <f t="shared" si="77"/>
        <v>Sep</v>
      </c>
      <c r="J1628" s="50">
        <v>9</v>
      </c>
      <c r="K1628" s="37">
        <v>2004</v>
      </c>
      <c r="L1628" s="38">
        <v>3</v>
      </c>
      <c r="M1628" s="37" t="s">
        <v>36</v>
      </c>
      <c r="N1628" s="38" t="s">
        <v>597</v>
      </c>
      <c r="O1628" s="37" t="s">
        <v>571</v>
      </c>
      <c r="P1628" s="38" t="s">
        <v>574</v>
      </c>
      <c r="Q1628" s="37" t="s">
        <v>445</v>
      </c>
      <c r="R1628" s="38" t="str">
        <f t="shared" si="78"/>
        <v>Europe</v>
      </c>
      <c r="S1628" s="37" t="s">
        <v>60</v>
      </c>
      <c r="T1628" s="36" t="s">
        <v>663</v>
      </c>
      <c r="U1628" s="36" t="s">
        <v>572</v>
      </c>
      <c r="V1628" s="36" t="s">
        <v>573</v>
      </c>
      <c r="X1628" s="36">
        <v>80686</v>
      </c>
      <c r="Y1628" s="36" t="s">
        <v>575</v>
      </c>
      <c r="Z1628" s="36" t="s">
        <v>109</v>
      </c>
    </row>
    <row r="1629" spans="1:26" x14ac:dyDescent="0.25">
      <c r="A1629" s="36">
        <v>10295</v>
      </c>
      <c r="B1629" s="36">
        <v>5</v>
      </c>
      <c r="C1629" s="37">
        <v>100</v>
      </c>
      <c r="D1629" s="38">
        <v>100</v>
      </c>
      <c r="E1629" s="37">
        <v>34</v>
      </c>
      <c r="F1629" s="38">
        <v>3473.78</v>
      </c>
      <c r="G1629" s="37">
        <f t="shared" si="76"/>
        <v>73.7800000000002</v>
      </c>
      <c r="H1629" s="47">
        <v>38240</v>
      </c>
      <c r="I1629" s="37" t="str">
        <f t="shared" si="77"/>
        <v>Sep</v>
      </c>
      <c r="J1629" s="50">
        <v>9</v>
      </c>
      <c r="K1629" s="37">
        <v>2004</v>
      </c>
      <c r="L1629" s="38">
        <v>3</v>
      </c>
      <c r="M1629" s="37" t="s">
        <v>36</v>
      </c>
      <c r="N1629" s="38" t="s">
        <v>597</v>
      </c>
      <c r="O1629" s="37" t="s">
        <v>382</v>
      </c>
      <c r="P1629" s="38" t="s">
        <v>384</v>
      </c>
      <c r="Q1629" s="37" t="s">
        <v>43</v>
      </c>
      <c r="R1629" s="38" t="str">
        <f t="shared" si="78"/>
        <v>North America</v>
      </c>
      <c r="S1629" s="37" t="s">
        <v>60</v>
      </c>
      <c r="T1629" s="36" t="s">
        <v>669</v>
      </c>
      <c r="U1629" s="36">
        <v>6175559555</v>
      </c>
      <c r="V1629" s="36" t="s">
        <v>383</v>
      </c>
      <c r="W1629" s="36" t="s">
        <v>129</v>
      </c>
      <c r="X1629" s="36">
        <v>51003</v>
      </c>
      <c r="Y1629" s="36" t="s">
        <v>385</v>
      </c>
      <c r="Z1629" s="36" t="s">
        <v>75</v>
      </c>
    </row>
    <row r="1630" spans="1:26" x14ac:dyDescent="0.25">
      <c r="A1630" s="36">
        <v>10148</v>
      </c>
      <c r="B1630" s="36">
        <v>7</v>
      </c>
      <c r="C1630" s="37">
        <v>107</v>
      </c>
      <c r="D1630" s="38">
        <v>100</v>
      </c>
      <c r="E1630" s="37">
        <v>27</v>
      </c>
      <c r="F1630" s="38">
        <v>3469.5</v>
      </c>
      <c r="G1630" s="37">
        <f t="shared" si="76"/>
        <v>769.5</v>
      </c>
      <c r="H1630" s="47">
        <v>37875</v>
      </c>
      <c r="I1630" s="37" t="str">
        <f t="shared" si="77"/>
        <v>Sep</v>
      </c>
      <c r="J1630" s="50">
        <v>9</v>
      </c>
      <c r="K1630" s="37">
        <v>2003</v>
      </c>
      <c r="L1630" s="38">
        <v>3</v>
      </c>
      <c r="M1630" s="37" t="s">
        <v>36</v>
      </c>
      <c r="N1630" s="38" t="s">
        <v>186</v>
      </c>
      <c r="O1630" s="37" t="s">
        <v>289</v>
      </c>
      <c r="P1630" s="38" t="s">
        <v>292</v>
      </c>
      <c r="Q1630" s="37" t="s">
        <v>103</v>
      </c>
      <c r="R1630" s="38" t="str">
        <f t="shared" si="78"/>
        <v>Asia &amp; Pacific</v>
      </c>
      <c r="S1630" s="37" t="s">
        <v>60</v>
      </c>
      <c r="T1630" s="36" t="s">
        <v>639</v>
      </c>
      <c r="U1630" s="36" t="s">
        <v>290</v>
      </c>
      <c r="V1630" s="36" t="s">
        <v>291</v>
      </c>
      <c r="W1630" s="36" t="s">
        <v>162</v>
      </c>
      <c r="X1630" s="36">
        <v>2060</v>
      </c>
      <c r="Y1630" s="36" t="s">
        <v>293</v>
      </c>
      <c r="Z1630" s="36" t="s">
        <v>294</v>
      </c>
    </row>
    <row r="1631" spans="1:26" x14ac:dyDescent="0.25">
      <c r="A1631" s="36">
        <v>10295</v>
      </c>
      <c r="B1631" s="36">
        <v>1</v>
      </c>
      <c r="C1631" s="37">
        <v>136</v>
      </c>
      <c r="D1631" s="38">
        <v>100</v>
      </c>
      <c r="E1631" s="37">
        <v>24</v>
      </c>
      <c r="F1631" s="38">
        <v>3427.2</v>
      </c>
      <c r="G1631" s="37">
        <f t="shared" si="76"/>
        <v>1027.1999999999998</v>
      </c>
      <c r="H1631" s="47">
        <v>38240</v>
      </c>
      <c r="I1631" s="37" t="str">
        <f t="shared" si="77"/>
        <v>Sep</v>
      </c>
      <c r="J1631" s="50">
        <v>9</v>
      </c>
      <c r="K1631" s="37">
        <v>2004</v>
      </c>
      <c r="L1631" s="38">
        <v>3</v>
      </c>
      <c r="M1631" s="37" t="s">
        <v>36</v>
      </c>
      <c r="N1631" s="38" t="s">
        <v>186</v>
      </c>
      <c r="O1631" s="37" t="s">
        <v>382</v>
      </c>
      <c r="P1631" s="38" t="s">
        <v>384</v>
      </c>
      <c r="Q1631" s="37" t="s">
        <v>43</v>
      </c>
      <c r="R1631" s="38" t="str">
        <f t="shared" si="78"/>
        <v>North America</v>
      </c>
      <c r="S1631" s="37" t="s">
        <v>60</v>
      </c>
      <c r="T1631" s="36" t="s">
        <v>324</v>
      </c>
      <c r="U1631" s="36">
        <v>6175559555</v>
      </c>
      <c r="V1631" s="36" t="s">
        <v>383</v>
      </c>
      <c r="W1631" s="36" t="s">
        <v>129</v>
      </c>
      <c r="X1631" s="36">
        <v>51003</v>
      </c>
      <c r="Y1631" s="36" t="s">
        <v>385</v>
      </c>
      <c r="Z1631" s="36" t="s">
        <v>75</v>
      </c>
    </row>
    <row r="1632" spans="1:26" x14ac:dyDescent="0.25">
      <c r="A1632" s="36">
        <v>10151</v>
      </c>
      <c r="B1632" s="36">
        <v>3</v>
      </c>
      <c r="C1632" s="37">
        <v>118</v>
      </c>
      <c r="D1632" s="38">
        <v>100</v>
      </c>
      <c r="E1632" s="37">
        <v>24</v>
      </c>
      <c r="F1632" s="38">
        <v>3327.6</v>
      </c>
      <c r="G1632" s="37">
        <f t="shared" si="76"/>
        <v>927.59999999999991</v>
      </c>
      <c r="H1632" s="47">
        <v>37885</v>
      </c>
      <c r="I1632" s="37" t="str">
        <f t="shared" si="77"/>
        <v>Sep</v>
      </c>
      <c r="J1632" s="50">
        <v>9</v>
      </c>
      <c r="K1632" s="37">
        <v>2003</v>
      </c>
      <c r="L1632" s="38">
        <v>3</v>
      </c>
      <c r="M1632" s="37" t="s">
        <v>36</v>
      </c>
      <c r="N1632" s="38" t="s">
        <v>504</v>
      </c>
      <c r="O1632" s="37" t="s">
        <v>394</v>
      </c>
      <c r="P1632" s="38" t="s">
        <v>397</v>
      </c>
      <c r="Q1632" s="37" t="s">
        <v>136</v>
      </c>
      <c r="R1632" s="38" t="str">
        <f t="shared" si="78"/>
        <v>Europe</v>
      </c>
      <c r="S1632" s="37" t="s">
        <v>60</v>
      </c>
      <c r="T1632" s="36" t="s">
        <v>518</v>
      </c>
      <c r="U1632" s="36" t="s">
        <v>395</v>
      </c>
      <c r="V1632" s="36" t="s">
        <v>396</v>
      </c>
      <c r="X1632" s="36">
        <v>90110</v>
      </c>
      <c r="Y1632" s="36" t="s">
        <v>398</v>
      </c>
      <c r="Z1632" s="36" t="s">
        <v>399</v>
      </c>
    </row>
    <row r="1633" spans="1:26" x14ac:dyDescent="0.25">
      <c r="A1633" s="36">
        <v>10291</v>
      </c>
      <c r="B1633" s="36">
        <v>6</v>
      </c>
      <c r="C1633" s="37">
        <v>101</v>
      </c>
      <c r="D1633" s="38">
        <v>100</v>
      </c>
      <c r="E1633" s="37">
        <v>28</v>
      </c>
      <c r="F1633" s="38">
        <v>3256.96</v>
      </c>
      <c r="G1633" s="37">
        <f t="shared" si="76"/>
        <v>456.96000000000004</v>
      </c>
      <c r="H1633" s="47">
        <v>38238</v>
      </c>
      <c r="I1633" s="37" t="str">
        <f t="shared" si="77"/>
        <v>Sep</v>
      </c>
      <c r="J1633" s="50">
        <v>9</v>
      </c>
      <c r="K1633" s="37">
        <v>2004</v>
      </c>
      <c r="L1633" s="38">
        <v>3</v>
      </c>
      <c r="M1633" s="37" t="s">
        <v>36</v>
      </c>
      <c r="N1633" s="38" t="s">
        <v>186</v>
      </c>
      <c r="O1633" s="37" t="s">
        <v>265</v>
      </c>
      <c r="P1633" s="38" t="s">
        <v>268</v>
      </c>
      <c r="Q1633" s="37" t="s">
        <v>193</v>
      </c>
      <c r="R1633" s="38" t="str">
        <f t="shared" si="78"/>
        <v>Europe</v>
      </c>
      <c r="S1633" s="37" t="s">
        <v>60</v>
      </c>
      <c r="T1633" s="36" t="s">
        <v>666</v>
      </c>
      <c r="U1633" s="36" t="s">
        <v>266</v>
      </c>
      <c r="V1633" s="36" t="s">
        <v>267</v>
      </c>
      <c r="X1633" s="36" t="s">
        <v>269</v>
      </c>
      <c r="Y1633" s="36" t="s">
        <v>270</v>
      </c>
      <c r="Z1633" s="36" t="s">
        <v>210</v>
      </c>
    </row>
    <row r="1634" spans="1:26" x14ac:dyDescent="0.25">
      <c r="A1634" s="36">
        <v>10147</v>
      </c>
      <c r="B1634" s="36">
        <v>4</v>
      </c>
      <c r="C1634" s="37">
        <v>115</v>
      </c>
      <c r="D1634" s="38">
        <v>97.89</v>
      </c>
      <c r="E1634" s="37">
        <v>33</v>
      </c>
      <c r="F1634" s="38">
        <v>3230.37</v>
      </c>
      <c r="G1634" s="37">
        <f t="shared" si="76"/>
        <v>0</v>
      </c>
      <c r="H1634" s="47">
        <v>37869</v>
      </c>
      <c r="I1634" s="37" t="str">
        <f t="shared" si="77"/>
        <v>Sep</v>
      </c>
      <c r="J1634" s="50">
        <v>9</v>
      </c>
      <c r="K1634" s="37">
        <v>2003</v>
      </c>
      <c r="L1634" s="38">
        <v>3</v>
      </c>
      <c r="M1634" s="37" t="s">
        <v>36</v>
      </c>
      <c r="N1634" s="38" t="s">
        <v>186</v>
      </c>
      <c r="O1634" s="37" t="s">
        <v>285</v>
      </c>
      <c r="P1634" s="38" t="s">
        <v>287</v>
      </c>
      <c r="Q1634" s="37" t="s">
        <v>43</v>
      </c>
      <c r="R1634" s="38" t="str">
        <f t="shared" si="78"/>
        <v>North America</v>
      </c>
      <c r="S1634" s="37" t="s">
        <v>60</v>
      </c>
      <c r="T1634" s="36" t="s">
        <v>529</v>
      </c>
      <c r="U1634" s="36">
        <v>6175558555</v>
      </c>
      <c r="V1634" s="36" t="s">
        <v>286</v>
      </c>
      <c r="W1634" s="36" t="s">
        <v>129</v>
      </c>
      <c r="X1634" s="36">
        <v>58339</v>
      </c>
      <c r="Y1634" s="36" t="s">
        <v>279</v>
      </c>
      <c r="Z1634" s="36" t="s">
        <v>288</v>
      </c>
    </row>
    <row r="1635" spans="1:26" x14ac:dyDescent="0.25">
      <c r="A1635" s="36">
        <v>10151</v>
      </c>
      <c r="B1635" s="36">
        <v>1</v>
      </c>
      <c r="C1635" s="37">
        <v>115</v>
      </c>
      <c r="D1635" s="38">
        <v>100</v>
      </c>
      <c r="E1635" s="37">
        <v>26</v>
      </c>
      <c r="F1635" s="38">
        <v>3220.1</v>
      </c>
      <c r="G1635" s="37">
        <f t="shared" si="76"/>
        <v>620.09999999999991</v>
      </c>
      <c r="H1635" s="47">
        <v>37885</v>
      </c>
      <c r="I1635" s="37" t="str">
        <f t="shared" si="77"/>
        <v>Sep</v>
      </c>
      <c r="J1635" s="50">
        <v>9</v>
      </c>
      <c r="K1635" s="37">
        <v>2003</v>
      </c>
      <c r="L1635" s="38">
        <v>3</v>
      </c>
      <c r="M1635" s="37" t="s">
        <v>36</v>
      </c>
      <c r="N1635" s="38" t="s">
        <v>504</v>
      </c>
      <c r="O1635" s="37" t="s">
        <v>394</v>
      </c>
      <c r="P1635" s="38" t="s">
        <v>397</v>
      </c>
      <c r="Q1635" s="37" t="s">
        <v>136</v>
      </c>
      <c r="R1635" s="38" t="str">
        <f t="shared" si="78"/>
        <v>Europe</v>
      </c>
      <c r="S1635" s="37" t="s">
        <v>60</v>
      </c>
      <c r="T1635" s="36" t="s">
        <v>657</v>
      </c>
      <c r="U1635" s="36" t="s">
        <v>395</v>
      </c>
      <c r="V1635" s="36" t="s">
        <v>396</v>
      </c>
      <c r="X1635" s="36">
        <v>90110</v>
      </c>
      <c r="Y1635" s="36" t="s">
        <v>398</v>
      </c>
      <c r="Z1635" s="36" t="s">
        <v>399</v>
      </c>
    </row>
    <row r="1636" spans="1:26" x14ac:dyDescent="0.25">
      <c r="A1636" s="36">
        <v>10150</v>
      </c>
      <c r="B1636" s="36">
        <v>1</v>
      </c>
      <c r="C1636" s="37">
        <v>147</v>
      </c>
      <c r="D1636" s="38">
        <v>100</v>
      </c>
      <c r="E1636" s="37">
        <v>20</v>
      </c>
      <c r="F1636" s="38">
        <v>3191.2</v>
      </c>
      <c r="G1636" s="37">
        <f t="shared" si="76"/>
        <v>1191.1999999999998</v>
      </c>
      <c r="H1636" s="47">
        <v>37883</v>
      </c>
      <c r="I1636" s="37" t="str">
        <f t="shared" si="77"/>
        <v>Sep</v>
      </c>
      <c r="J1636" s="50">
        <v>9</v>
      </c>
      <c r="K1636" s="37">
        <v>2003</v>
      </c>
      <c r="L1636" s="38">
        <v>3</v>
      </c>
      <c r="M1636" s="37" t="s">
        <v>36</v>
      </c>
      <c r="N1636" s="38" t="s">
        <v>186</v>
      </c>
      <c r="O1636" s="37" t="s">
        <v>201</v>
      </c>
      <c r="P1636" s="38" t="s">
        <v>204</v>
      </c>
      <c r="Q1636" s="37" t="s">
        <v>204</v>
      </c>
      <c r="R1636" s="38" t="str">
        <f t="shared" si="78"/>
        <v>Asia &amp; Pacific</v>
      </c>
      <c r="S1636" s="37" t="s">
        <v>60</v>
      </c>
      <c r="T1636" s="36" t="s">
        <v>405</v>
      </c>
      <c r="U1636" s="36" t="s">
        <v>202</v>
      </c>
      <c r="V1636" s="36" t="s">
        <v>203</v>
      </c>
      <c r="X1636" s="36">
        <v>79903</v>
      </c>
      <c r="Y1636" s="36" t="s">
        <v>206</v>
      </c>
      <c r="Z1636" s="36" t="s">
        <v>207</v>
      </c>
    </row>
    <row r="1637" spans="1:26" x14ac:dyDescent="0.25">
      <c r="A1637" s="36">
        <v>10146</v>
      </c>
      <c r="B1637" s="36">
        <v>2</v>
      </c>
      <c r="C1637" s="37">
        <v>62</v>
      </c>
      <c r="D1637" s="38">
        <v>67.14</v>
      </c>
      <c r="E1637" s="37">
        <v>47</v>
      </c>
      <c r="F1637" s="38">
        <v>3155.58</v>
      </c>
      <c r="G1637" s="37">
        <f t="shared" si="76"/>
        <v>0</v>
      </c>
      <c r="H1637" s="47">
        <v>37867</v>
      </c>
      <c r="I1637" s="37" t="str">
        <f t="shared" si="77"/>
        <v>Sep</v>
      </c>
      <c r="J1637" s="50">
        <v>9</v>
      </c>
      <c r="K1637" s="37">
        <v>2003</v>
      </c>
      <c r="L1637" s="38">
        <v>3</v>
      </c>
      <c r="M1637" s="37" t="s">
        <v>36</v>
      </c>
      <c r="N1637" s="38" t="s">
        <v>37</v>
      </c>
      <c r="O1637" s="37" t="s">
        <v>567</v>
      </c>
      <c r="P1637" s="38" t="s">
        <v>515</v>
      </c>
      <c r="Q1637" s="37" t="s">
        <v>43</v>
      </c>
      <c r="R1637" s="38" t="str">
        <f t="shared" si="78"/>
        <v>North America</v>
      </c>
      <c r="S1637" s="37" t="s">
        <v>60</v>
      </c>
      <c r="T1637" s="36" t="s">
        <v>610</v>
      </c>
      <c r="U1637" s="36">
        <v>2035554407</v>
      </c>
      <c r="V1637" s="36" t="s">
        <v>568</v>
      </c>
      <c r="W1637" s="36" t="s">
        <v>118</v>
      </c>
      <c r="X1637" s="36">
        <v>97561</v>
      </c>
      <c r="Y1637" s="36" t="s">
        <v>569</v>
      </c>
      <c r="Z1637" s="36" t="s">
        <v>570</v>
      </c>
    </row>
    <row r="1638" spans="1:26" x14ac:dyDescent="0.25">
      <c r="A1638" s="36">
        <v>10147</v>
      </c>
      <c r="B1638" s="36">
        <v>10</v>
      </c>
      <c r="C1638" s="37">
        <v>80</v>
      </c>
      <c r="D1638" s="38">
        <v>86.04</v>
      </c>
      <c r="E1638" s="37">
        <v>36</v>
      </c>
      <c r="F1638" s="38">
        <v>3097.44</v>
      </c>
      <c r="G1638" s="37">
        <f t="shared" si="76"/>
        <v>0</v>
      </c>
      <c r="H1638" s="47">
        <v>37869</v>
      </c>
      <c r="I1638" s="37" t="str">
        <f t="shared" si="77"/>
        <v>Sep</v>
      </c>
      <c r="J1638" s="50">
        <v>9</v>
      </c>
      <c r="K1638" s="37">
        <v>2003</v>
      </c>
      <c r="L1638" s="38">
        <v>3</v>
      </c>
      <c r="M1638" s="37" t="s">
        <v>36</v>
      </c>
      <c r="N1638" s="38" t="s">
        <v>186</v>
      </c>
      <c r="O1638" s="37" t="s">
        <v>285</v>
      </c>
      <c r="P1638" s="38" t="s">
        <v>287</v>
      </c>
      <c r="Q1638" s="37" t="s">
        <v>43</v>
      </c>
      <c r="R1638" s="38" t="str">
        <f t="shared" si="78"/>
        <v>North America</v>
      </c>
      <c r="S1638" s="37" t="s">
        <v>60</v>
      </c>
      <c r="T1638" s="36" t="s">
        <v>606</v>
      </c>
      <c r="U1638" s="36">
        <v>6175558555</v>
      </c>
      <c r="V1638" s="36" t="s">
        <v>286</v>
      </c>
      <c r="W1638" s="36" t="s">
        <v>129</v>
      </c>
      <c r="X1638" s="36">
        <v>58339</v>
      </c>
      <c r="Y1638" s="36" t="s">
        <v>279</v>
      </c>
      <c r="Z1638" s="36" t="s">
        <v>288</v>
      </c>
    </row>
    <row r="1639" spans="1:26" x14ac:dyDescent="0.25">
      <c r="A1639" s="36">
        <v>10151</v>
      </c>
      <c r="B1639" s="36">
        <v>10</v>
      </c>
      <c r="C1639" s="37">
        <v>96</v>
      </c>
      <c r="D1639" s="38">
        <v>100</v>
      </c>
      <c r="E1639" s="37">
        <v>27</v>
      </c>
      <c r="F1639" s="38">
        <v>3068.55</v>
      </c>
      <c r="G1639" s="37">
        <f t="shared" si="76"/>
        <v>368.55000000000018</v>
      </c>
      <c r="H1639" s="47">
        <v>37885</v>
      </c>
      <c r="I1639" s="37" t="str">
        <f t="shared" si="77"/>
        <v>Sep</v>
      </c>
      <c r="J1639" s="50">
        <v>9</v>
      </c>
      <c r="K1639" s="37">
        <v>2003</v>
      </c>
      <c r="L1639" s="38">
        <v>3</v>
      </c>
      <c r="M1639" s="37" t="s">
        <v>36</v>
      </c>
      <c r="N1639" s="38" t="s">
        <v>504</v>
      </c>
      <c r="O1639" s="37" t="s">
        <v>394</v>
      </c>
      <c r="P1639" s="38" t="s">
        <v>397</v>
      </c>
      <c r="Q1639" s="37" t="s">
        <v>136</v>
      </c>
      <c r="R1639" s="38" t="str">
        <f t="shared" si="78"/>
        <v>Europe</v>
      </c>
      <c r="S1639" s="37" t="s">
        <v>60</v>
      </c>
      <c r="T1639" s="36" t="s">
        <v>648</v>
      </c>
      <c r="U1639" s="36" t="s">
        <v>395</v>
      </c>
      <c r="V1639" s="36" t="s">
        <v>396</v>
      </c>
      <c r="X1639" s="36">
        <v>90110</v>
      </c>
      <c r="Y1639" s="36" t="s">
        <v>398</v>
      </c>
      <c r="Z1639" s="36" t="s">
        <v>399</v>
      </c>
    </row>
    <row r="1640" spans="1:26" x14ac:dyDescent="0.25">
      <c r="A1640" s="36">
        <v>10153</v>
      </c>
      <c r="B1640" s="36">
        <v>4</v>
      </c>
      <c r="C1640" s="37">
        <v>54</v>
      </c>
      <c r="D1640" s="38">
        <v>60.06</v>
      </c>
      <c r="E1640" s="37">
        <v>50</v>
      </c>
      <c r="F1640" s="38">
        <v>3003</v>
      </c>
      <c r="G1640" s="37">
        <f t="shared" si="76"/>
        <v>0</v>
      </c>
      <c r="H1640" s="47">
        <v>37892</v>
      </c>
      <c r="I1640" s="37" t="str">
        <f t="shared" si="77"/>
        <v>Sep</v>
      </c>
      <c r="J1640" s="50">
        <v>9</v>
      </c>
      <c r="K1640" s="37">
        <v>2003</v>
      </c>
      <c r="L1640" s="38">
        <v>3</v>
      </c>
      <c r="M1640" s="37" t="s">
        <v>36</v>
      </c>
      <c r="N1640" s="38" t="s">
        <v>597</v>
      </c>
      <c r="O1640" s="37" t="s">
        <v>179</v>
      </c>
      <c r="P1640" s="38" t="s">
        <v>182</v>
      </c>
      <c r="Q1640" s="37" t="s">
        <v>183</v>
      </c>
      <c r="R1640" s="38" t="str">
        <f t="shared" si="78"/>
        <v>Europe</v>
      </c>
      <c r="S1640" s="37" t="s">
        <v>60</v>
      </c>
      <c r="T1640" s="36" t="s">
        <v>673</v>
      </c>
      <c r="U1640" s="36" t="s">
        <v>180</v>
      </c>
      <c r="V1640" s="36" t="s">
        <v>181</v>
      </c>
      <c r="X1640" s="36">
        <v>28034</v>
      </c>
      <c r="Y1640" s="36" t="s">
        <v>184</v>
      </c>
      <c r="Z1640" s="36" t="s">
        <v>185</v>
      </c>
    </row>
    <row r="1641" spans="1:26" x14ac:dyDescent="0.25">
      <c r="A1641" s="36">
        <v>10293</v>
      </c>
      <c r="B1641" s="36">
        <v>2</v>
      </c>
      <c r="C1641" s="37">
        <v>122</v>
      </c>
      <c r="D1641" s="38">
        <v>100</v>
      </c>
      <c r="E1641" s="37">
        <v>21</v>
      </c>
      <c r="F1641" s="38">
        <v>2941.89</v>
      </c>
      <c r="G1641" s="37">
        <f t="shared" si="76"/>
        <v>841.88999999999987</v>
      </c>
      <c r="H1641" s="47">
        <v>38239</v>
      </c>
      <c r="I1641" s="37" t="str">
        <f t="shared" si="77"/>
        <v>Sep</v>
      </c>
      <c r="J1641" s="50">
        <v>9</v>
      </c>
      <c r="K1641" s="37">
        <v>2004</v>
      </c>
      <c r="L1641" s="38">
        <v>3</v>
      </c>
      <c r="M1641" s="37" t="s">
        <v>36</v>
      </c>
      <c r="N1641" s="38" t="s">
        <v>597</v>
      </c>
      <c r="O1641" s="37" t="s">
        <v>258</v>
      </c>
      <c r="P1641" s="38" t="s">
        <v>261</v>
      </c>
      <c r="Q1641" s="37" t="s">
        <v>262</v>
      </c>
      <c r="R1641" s="38" t="str">
        <f t="shared" si="78"/>
        <v>Europe</v>
      </c>
      <c r="S1641" s="37" t="s">
        <v>46</v>
      </c>
      <c r="T1641" s="36" t="s">
        <v>626</v>
      </c>
      <c r="U1641" s="36" t="s">
        <v>259</v>
      </c>
      <c r="V1641" s="36" t="s">
        <v>260</v>
      </c>
      <c r="X1641" s="36">
        <v>10100</v>
      </c>
      <c r="Y1641" s="36" t="s">
        <v>263</v>
      </c>
      <c r="Z1641" s="36" t="s">
        <v>264</v>
      </c>
    </row>
    <row r="1642" spans="1:26" x14ac:dyDescent="0.25">
      <c r="A1642" s="36">
        <v>10288</v>
      </c>
      <c r="B1642" s="36">
        <v>14</v>
      </c>
      <c r="C1642" s="37">
        <v>124</v>
      </c>
      <c r="D1642" s="38">
        <v>100</v>
      </c>
      <c r="E1642" s="37">
        <v>20</v>
      </c>
      <c r="F1642" s="38">
        <v>2936.8</v>
      </c>
      <c r="G1642" s="37">
        <f t="shared" si="76"/>
        <v>936.80000000000018</v>
      </c>
      <c r="H1642" s="47">
        <v>38231</v>
      </c>
      <c r="I1642" s="37" t="str">
        <f t="shared" si="77"/>
        <v>Sep</v>
      </c>
      <c r="J1642" s="50">
        <v>9</v>
      </c>
      <c r="K1642" s="37">
        <v>2004</v>
      </c>
      <c r="L1642" s="38">
        <v>3</v>
      </c>
      <c r="M1642" s="37" t="s">
        <v>36</v>
      </c>
      <c r="N1642" s="38" t="s">
        <v>186</v>
      </c>
      <c r="O1642" s="37" t="s">
        <v>421</v>
      </c>
      <c r="P1642" s="38" t="s">
        <v>204</v>
      </c>
      <c r="Q1642" s="37" t="s">
        <v>204</v>
      </c>
      <c r="R1642" s="38" t="str">
        <f t="shared" si="78"/>
        <v>Asia &amp; Pacific</v>
      </c>
      <c r="S1642" s="37" t="s">
        <v>46</v>
      </c>
      <c r="T1642" s="36" t="s">
        <v>564</v>
      </c>
      <c r="U1642" s="36" t="s">
        <v>422</v>
      </c>
      <c r="V1642" s="36" t="s">
        <v>423</v>
      </c>
      <c r="X1642" s="36">
        <v>69045</v>
      </c>
      <c r="Y1642" s="36" t="s">
        <v>424</v>
      </c>
      <c r="Z1642" s="36" t="s">
        <v>425</v>
      </c>
    </row>
    <row r="1643" spans="1:26" x14ac:dyDescent="0.25">
      <c r="A1643" s="36">
        <v>10147</v>
      </c>
      <c r="B1643" s="36">
        <v>2</v>
      </c>
      <c r="C1643" s="37">
        <v>140</v>
      </c>
      <c r="D1643" s="38">
        <v>100</v>
      </c>
      <c r="E1643" s="37">
        <v>23</v>
      </c>
      <c r="F1643" s="38">
        <v>2906.97</v>
      </c>
      <c r="G1643" s="37">
        <f t="shared" si="76"/>
        <v>606.9699999999998</v>
      </c>
      <c r="H1643" s="47">
        <v>37869</v>
      </c>
      <c r="I1643" s="37" t="str">
        <f t="shared" si="77"/>
        <v>Sep</v>
      </c>
      <c r="J1643" s="50">
        <v>9</v>
      </c>
      <c r="K1643" s="37">
        <v>2003</v>
      </c>
      <c r="L1643" s="38">
        <v>3</v>
      </c>
      <c r="M1643" s="37" t="s">
        <v>36</v>
      </c>
      <c r="N1643" s="38" t="s">
        <v>186</v>
      </c>
      <c r="O1643" s="37" t="s">
        <v>285</v>
      </c>
      <c r="P1643" s="38" t="s">
        <v>287</v>
      </c>
      <c r="Q1643" s="37" t="s">
        <v>43</v>
      </c>
      <c r="R1643" s="38" t="str">
        <f t="shared" si="78"/>
        <v>North America</v>
      </c>
      <c r="S1643" s="37" t="s">
        <v>46</v>
      </c>
      <c r="T1643" s="36" t="s">
        <v>641</v>
      </c>
      <c r="U1643" s="36">
        <v>6175558555</v>
      </c>
      <c r="V1643" s="36" t="s">
        <v>286</v>
      </c>
      <c r="W1643" s="36" t="s">
        <v>129</v>
      </c>
      <c r="X1643" s="36">
        <v>58339</v>
      </c>
      <c r="Y1643" s="36" t="s">
        <v>279</v>
      </c>
      <c r="Z1643" s="36" t="s">
        <v>288</v>
      </c>
    </row>
    <row r="1644" spans="1:26" x14ac:dyDescent="0.25">
      <c r="A1644" s="36">
        <v>10291</v>
      </c>
      <c r="B1644" s="36">
        <v>13</v>
      </c>
      <c r="C1644" s="37">
        <v>104</v>
      </c>
      <c r="D1644" s="38">
        <v>100</v>
      </c>
      <c r="E1644" s="37">
        <v>23</v>
      </c>
      <c r="F1644" s="38">
        <v>2866.26</v>
      </c>
      <c r="G1644" s="37">
        <f t="shared" si="76"/>
        <v>566.26000000000022</v>
      </c>
      <c r="H1644" s="47">
        <v>38238</v>
      </c>
      <c r="I1644" s="37" t="str">
        <f t="shared" si="77"/>
        <v>Sep</v>
      </c>
      <c r="J1644" s="50">
        <v>9</v>
      </c>
      <c r="K1644" s="37">
        <v>2004</v>
      </c>
      <c r="L1644" s="38">
        <v>3</v>
      </c>
      <c r="M1644" s="37" t="s">
        <v>36</v>
      </c>
      <c r="N1644" s="38" t="s">
        <v>549</v>
      </c>
      <c r="O1644" s="37" t="s">
        <v>265</v>
      </c>
      <c r="P1644" s="38" t="s">
        <v>268</v>
      </c>
      <c r="Q1644" s="37" t="s">
        <v>193</v>
      </c>
      <c r="R1644" s="38" t="str">
        <f t="shared" si="78"/>
        <v>Europe</v>
      </c>
      <c r="S1644" s="37" t="s">
        <v>46</v>
      </c>
      <c r="T1644" s="36" t="s">
        <v>601</v>
      </c>
      <c r="U1644" s="36" t="s">
        <v>266</v>
      </c>
      <c r="V1644" s="36" t="s">
        <v>267</v>
      </c>
      <c r="X1644" s="36" t="s">
        <v>269</v>
      </c>
      <c r="Y1644" s="36" t="s">
        <v>270</v>
      </c>
      <c r="Z1644" s="36" t="s">
        <v>210</v>
      </c>
    </row>
    <row r="1645" spans="1:26" x14ac:dyDescent="0.25">
      <c r="A1645" s="36">
        <v>10297</v>
      </c>
      <c r="B1645" s="36">
        <v>2</v>
      </c>
      <c r="C1645" s="37">
        <v>99</v>
      </c>
      <c r="D1645" s="38">
        <v>100</v>
      </c>
      <c r="E1645" s="37">
        <v>26</v>
      </c>
      <c r="F1645" s="38">
        <v>2856.88</v>
      </c>
      <c r="G1645" s="37">
        <f t="shared" si="76"/>
        <v>256.88000000000011</v>
      </c>
      <c r="H1645" s="47">
        <v>38246</v>
      </c>
      <c r="I1645" s="37" t="str">
        <f t="shared" si="77"/>
        <v>Sep</v>
      </c>
      <c r="J1645" s="50">
        <v>9</v>
      </c>
      <c r="K1645" s="37">
        <v>2004</v>
      </c>
      <c r="L1645" s="38">
        <v>3</v>
      </c>
      <c r="M1645" s="37" t="s">
        <v>36</v>
      </c>
      <c r="N1645" s="38" t="s">
        <v>37</v>
      </c>
      <c r="O1645" s="37" t="s">
        <v>480</v>
      </c>
      <c r="P1645" s="38" t="s">
        <v>483</v>
      </c>
      <c r="Q1645" s="37" t="s">
        <v>484</v>
      </c>
      <c r="R1645" s="38" t="str">
        <f t="shared" si="78"/>
        <v>Europe</v>
      </c>
      <c r="S1645" s="37" t="s">
        <v>46</v>
      </c>
      <c r="T1645" s="36" t="s">
        <v>649</v>
      </c>
      <c r="U1645" s="36" t="s">
        <v>481</v>
      </c>
      <c r="V1645" s="36" t="s">
        <v>482</v>
      </c>
      <c r="X1645" s="36">
        <v>2</v>
      </c>
      <c r="Y1645" s="36" t="s">
        <v>485</v>
      </c>
      <c r="Z1645" s="36" t="s">
        <v>486</v>
      </c>
    </row>
    <row r="1646" spans="1:26" x14ac:dyDescent="0.25">
      <c r="A1646" s="36">
        <v>10150</v>
      </c>
      <c r="B1646" s="36">
        <v>4</v>
      </c>
      <c r="C1646" s="37">
        <v>64</v>
      </c>
      <c r="D1646" s="38">
        <v>58.18</v>
      </c>
      <c r="E1646" s="37">
        <v>49</v>
      </c>
      <c r="F1646" s="38">
        <v>2850.82</v>
      </c>
      <c r="G1646" s="37">
        <f t="shared" si="76"/>
        <v>0</v>
      </c>
      <c r="H1646" s="47">
        <v>37883</v>
      </c>
      <c r="I1646" s="37" t="str">
        <f t="shared" si="77"/>
        <v>Sep</v>
      </c>
      <c r="J1646" s="50">
        <v>9</v>
      </c>
      <c r="K1646" s="37">
        <v>2003</v>
      </c>
      <c r="L1646" s="38">
        <v>3</v>
      </c>
      <c r="M1646" s="37" t="s">
        <v>36</v>
      </c>
      <c r="N1646" s="38" t="s">
        <v>504</v>
      </c>
      <c r="O1646" s="37" t="s">
        <v>201</v>
      </c>
      <c r="P1646" s="38" t="s">
        <v>204</v>
      </c>
      <c r="Q1646" s="37" t="s">
        <v>204</v>
      </c>
      <c r="R1646" s="38" t="str">
        <f t="shared" si="78"/>
        <v>Asia &amp; Pacific</v>
      </c>
      <c r="S1646" s="37" t="s">
        <v>46</v>
      </c>
      <c r="T1646" s="36" t="s">
        <v>653</v>
      </c>
      <c r="U1646" s="36" t="s">
        <v>202</v>
      </c>
      <c r="V1646" s="36" t="s">
        <v>203</v>
      </c>
      <c r="X1646" s="36">
        <v>79903</v>
      </c>
      <c r="Y1646" s="36" t="s">
        <v>206</v>
      </c>
      <c r="Z1646" s="36" t="s">
        <v>207</v>
      </c>
    </row>
    <row r="1647" spans="1:26" x14ac:dyDescent="0.25">
      <c r="A1647" s="36">
        <v>10292</v>
      </c>
      <c r="B1647" s="36">
        <v>12</v>
      </c>
      <c r="C1647" s="37">
        <v>169</v>
      </c>
      <c r="D1647" s="38">
        <v>100</v>
      </c>
      <c r="E1647" s="37">
        <v>21</v>
      </c>
      <c r="F1647" s="38">
        <v>2844.87</v>
      </c>
      <c r="G1647" s="37">
        <f t="shared" si="76"/>
        <v>744.86999999999989</v>
      </c>
      <c r="H1647" s="47">
        <v>38238</v>
      </c>
      <c r="I1647" s="37" t="str">
        <f t="shared" si="77"/>
        <v>Sep</v>
      </c>
      <c r="J1647" s="50">
        <v>9</v>
      </c>
      <c r="K1647" s="37">
        <v>2004</v>
      </c>
      <c r="L1647" s="38">
        <v>3</v>
      </c>
      <c r="M1647" s="37" t="s">
        <v>36</v>
      </c>
      <c r="N1647" s="38" t="s">
        <v>186</v>
      </c>
      <c r="O1647" s="37" t="s">
        <v>39</v>
      </c>
      <c r="P1647" s="38" t="s">
        <v>41</v>
      </c>
      <c r="Q1647" s="37" t="s">
        <v>43</v>
      </c>
      <c r="R1647" s="38" t="str">
        <f t="shared" si="78"/>
        <v>North America</v>
      </c>
      <c r="S1647" s="37" t="s">
        <v>46</v>
      </c>
      <c r="T1647" s="36" t="s">
        <v>603</v>
      </c>
      <c r="U1647" s="36">
        <v>2125557818</v>
      </c>
      <c r="V1647" s="36" t="s">
        <v>40</v>
      </c>
      <c r="W1647" s="36" t="s">
        <v>42</v>
      </c>
      <c r="X1647" s="36">
        <v>10022</v>
      </c>
      <c r="Y1647" s="36" t="s">
        <v>44</v>
      </c>
      <c r="Z1647" s="36" t="s">
        <v>45</v>
      </c>
    </row>
    <row r="1648" spans="1:26" x14ac:dyDescent="0.25">
      <c r="A1648" s="36">
        <v>10288</v>
      </c>
      <c r="B1648" s="36">
        <v>6</v>
      </c>
      <c r="C1648" s="37">
        <v>92</v>
      </c>
      <c r="D1648" s="38">
        <v>80.989999999999995</v>
      </c>
      <c r="E1648" s="37">
        <v>35</v>
      </c>
      <c r="F1648" s="38">
        <v>2834.65</v>
      </c>
      <c r="G1648" s="37">
        <f t="shared" si="76"/>
        <v>4.5474735088646412E-13</v>
      </c>
      <c r="H1648" s="47">
        <v>38231</v>
      </c>
      <c r="I1648" s="37" t="str">
        <f t="shared" si="77"/>
        <v>Sep</v>
      </c>
      <c r="J1648" s="50">
        <v>9</v>
      </c>
      <c r="K1648" s="37">
        <v>2004</v>
      </c>
      <c r="L1648" s="38">
        <v>3</v>
      </c>
      <c r="M1648" s="37" t="s">
        <v>36</v>
      </c>
      <c r="N1648" s="38" t="s">
        <v>549</v>
      </c>
      <c r="O1648" s="37" t="s">
        <v>421</v>
      </c>
      <c r="P1648" s="38" t="s">
        <v>204</v>
      </c>
      <c r="Q1648" s="37" t="s">
        <v>204</v>
      </c>
      <c r="R1648" s="38" t="str">
        <f t="shared" si="78"/>
        <v>Asia &amp; Pacific</v>
      </c>
      <c r="S1648" s="37" t="s">
        <v>46</v>
      </c>
      <c r="T1648" s="36" t="s">
        <v>613</v>
      </c>
      <c r="U1648" s="36" t="s">
        <v>422</v>
      </c>
      <c r="V1648" s="36" t="s">
        <v>423</v>
      </c>
      <c r="X1648" s="36">
        <v>69045</v>
      </c>
      <c r="Y1648" s="36" t="s">
        <v>424</v>
      </c>
      <c r="Z1648" s="36" t="s">
        <v>425</v>
      </c>
    </row>
    <row r="1649" spans="1:26" x14ac:dyDescent="0.25">
      <c r="A1649" s="36">
        <v>10288</v>
      </c>
      <c r="B1649" s="36">
        <v>9</v>
      </c>
      <c r="C1649" s="37">
        <v>90</v>
      </c>
      <c r="D1649" s="38">
        <v>80.87</v>
      </c>
      <c r="E1649" s="37">
        <v>35</v>
      </c>
      <c r="F1649" s="38">
        <v>2830.45</v>
      </c>
      <c r="G1649" s="37">
        <f t="shared" si="76"/>
        <v>-4.5474735088646412E-13</v>
      </c>
      <c r="H1649" s="47">
        <v>38231</v>
      </c>
      <c r="I1649" s="37" t="str">
        <f t="shared" si="77"/>
        <v>Sep</v>
      </c>
      <c r="J1649" s="50">
        <v>9</v>
      </c>
      <c r="K1649" s="37">
        <v>2004</v>
      </c>
      <c r="L1649" s="38">
        <v>3</v>
      </c>
      <c r="M1649" s="37" t="s">
        <v>36</v>
      </c>
      <c r="N1649" s="38" t="s">
        <v>186</v>
      </c>
      <c r="O1649" s="37" t="s">
        <v>421</v>
      </c>
      <c r="P1649" s="38" t="s">
        <v>204</v>
      </c>
      <c r="Q1649" s="37" t="s">
        <v>204</v>
      </c>
      <c r="R1649" s="38" t="str">
        <f t="shared" si="78"/>
        <v>Asia &amp; Pacific</v>
      </c>
      <c r="S1649" s="37" t="s">
        <v>46</v>
      </c>
      <c r="T1649" s="36" t="s">
        <v>630</v>
      </c>
      <c r="U1649" s="36" t="s">
        <v>422</v>
      </c>
      <c r="V1649" s="36" t="s">
        <v>423</v>
      </c>
      <c r="X1649" s="36">
        <v>69045</v>
      </c>
      <c r="Y1649" s="36" t="s">
        <v>424</v>
      </c>
      <c r="Z1649" s="36" t="s">
        <v>425</v>
      </c>
    </row>
    <row r="1650" spans="1:26" x14ac:dyDescent="0.25">
      <c r="A1650" s="36">
        <v>10293</v>
      </c>
      <c r="B1650" s="36">
        <v>4</v>
      </c>
      <c r="C1650" s="37">
        <v>136</v>
      </c>
      <c r="D1650" s="38">
        <v>100</v>
      </c>
      <c r="E1650" s="37">
        <v>24</v>
      </c>
      <c r="F1650" s="38">
        <v>2819.28</v>
      </c>
      <c r="G1650" s="37">
        <f t="shared" si="76"/>
        <v>419.2800000000002</v>
      </c>
      <c r="H1650" s="47">
        <v>38239</v>
      </c>
      <c r="I1650" s="37" t="str">
        <f t="shared" si="77"/>
        <v>Sep</v>
      </c>
      <c r="J1650" s="50">
        <v>9</v>
      </c>
      <c r="K1650" s="37">
        <v>2004</v>
      </c>
      <c r="L1650" s="38">
        <v>3</v>
      </c>
      <c r="M1650" s="37" t="s">
        <v>36</v>
      </c>
      <c r="N1650" s="38" t="s">
        <v>549</v>
      </c>
      <c r="O1650" s="37" t="s">
        <v>258</v>
      </c>
      <c r="P1650" s="38" t="s">
        <v>261</v>
      </c>
      <c r="Q1650" s="37" t="s">
        <v>262</v>
      </c>
      <c r="R1650" s="38" t="str">
        <f t="shared" si="78"/>
        <v>Europe</v>
      </c>
      <c r="S1650" s="37" t="s">
        <v>46</v>
      </c>
      <c r="T1650" s="36" t="s">
        <v>602</v>
      </c>
      <c r="U1650" s="36" t="s">
        <v>259</v>
      </c>
      <c r="V1650" s="36" t="s">
        <v>260</v>
      </c>
      <c r="X1650" s="36">
        <v>10100</v>
      </c>
      <c r="Y1650" s="36" t="s">
        <v>263</v>
      </c>
      <c r="Z1650" s="36" t="s">
        <v>264</v>
      </c>
    </row>
    <row r="1651" spans="1:26" x14ac:dyDescent="0.25">
      <c r="A1651" s="36">
        <v>10150</v>
      </c>
      <c r="B1651" s="36">
        <v>10</v>
      </c>
      <c r="C1651" s="37">
        <v>104</v>
      </c>
      <c r="D1651" s="38">
        <v>100</v>
      </c>
      <c r="E1651" s="37">
        <v>26</v>
      </c>
      <c r="F1651" s="38">
        <v>2804.36</v>
      </c>
      <c r="G1651" s="37">
        <f t="shared" si="76"/>
        <v>204.36000000000013</v>
      </c>
      <c r="H1651" s="47">
        <v>37883</v>
      </c>
      <c r="I1651" s="37" t="str">
        <f t="shared" si="77"/>
        <v>Sep</v>
      </c>
      <c r="J1651" s="50">
        <v>9</v>
      </c>
      <c r="K1651" s="37">
        <v>2003</v>
      </c>
      <c r="L1651" s="38">
        <v>3</v>
      </c>
      <c r="M1651" s="37" t="s">
        <v>36</v>
      </c>
      <c r="N1651" s="38" t="s">
        <v>549</v>
      </c>
      <c r="O1651" s="37" t="s">
        <v>201</v>
      </c>
      <c r="P1651" s="38" t="s">
        <v>204</v>
      </c>
      <c r="Q1651" s="37" t="s">
        <v>204</v>
      </c>
      <c r="R1651" s="38" t="str">
        <f t="shared" si="78"/>
        <v>Asia &amp; Pacific</v>
      </c>
      <c r="S1651" s="37" t="s">
        <v>46</v>
      </c>
      <c r="T1651" s="36" t="s">
        <v>601</v>
      </c>
      <c r="U1651" s="36" t="s">
        <v>202</v>
      </c>
      <c r="V1651" s="36" t="s">
        <v>203</v>
      </c>
      <c r="X1651" s="36">
        <v>79903</v>
      </c>
      <c r="Y1651" s="36" t="s">
        <v>206</v>
      </c>
      <c r="Z1651" s="36" t="s">
        <v>207</v>
      </c>
    </row>
    <row r="1652" spans="1:26" x14ac:dyDescent="0.25">
      <c r="A1652" s="36">
        <v>10152</v>
      </c>
      <c r="B1652" s="36">
        <v>3</v>
      </c>
      <c r="C1652" s="37">
        <v>118</v>
      </c>
      <c r="D1652" s="38">
        <v>100</v>
      </c>
      <c r="E1652" s="37">
        <v>23</v>
      </c>
      <c r="F1652" s="38">
        <v>2802.09</v>
      </c>
      <c r="G1652" s="37">
        <f t="shared" si="76"/>
        <v>502.09000000000015</v>
      </c>
      <c r="H1652" s="47">
        <v>37889</v>
      </c>
      <c r="I1652" s="37" t="str">
        <f t="shared" si="77"/>
        <v>Sep</v>
      </c>
      <c r="J1652" s="50">
        <v>9</v>
      </c>
      <c r="K1652" s="37">
        <v>2003</v>
      </c>
      <c r="L1652" s="38">
        <v>3</v>
      </c>
      <c r="M1652" s="37" t="s">
        <v>36</v>
      </c>
      <c r="N1652" s="38" t="s">
        <v>186</v>
      </c>
      <c r="O1652" s="37" t="s">
        <v>211</v>
      </c>
      <c r="P1652" s="38" t="s">
        <v>214</v>
      </c>
      <c r="Q1652" s="37" t="s">
        <v>103</v>
      </c>
      <c r="R1652" s="38" t="str">
        <f t="shared" si="78"/>
        <v>Asia &amp; Pacific</v>
      </c>
      <c r="S1652" s="37" t="s">
        <v>46</v>
      </c>
      <c r="T1652" s="36" t="s">
        <v>644</v>
      </c>
      <c r="U1652" s="36" t="s">
        <v>212</v>
      </c>
      <c r="V1652" s="36" t="s">
        <v>213</v>
      </c>
      <c r="W1652" s="36" t="s">
        <v>215</v>
      </c>
      <c r="X1652" s="36">
        <v>4101</v>
      </c>
      <c r="Y1652" s="36" t="s">
        <v>216</v>
      </c>
      <c r="Z1652" s="36" t="s">
        <v>217</v>
      </c>
    </row>
    <row r="1653" spans="1:26" x14ac:dyDescent="0.25">
      <c r="A1653" s="36">
        <v>10153</v>
      </c>
      <c r="B1653" s="36">
        <v>1</v>
      </c>
      <c r="C1653" s="37">
        <v>66</v>
      </c>
      <c r="D1653" s="38">
        <v>64.67</v>
      </c>
      <c r="E1653" s="37">
        <v>43</v>
      </c>
      <c r="F1653" s="38">
        <v>2780.81</v>
      </c>
      <c r="G1653" s="37">
        <f t="shared" si="76"/>
        <v>0</v>
      </c>
      <c r="H1653" s="47">
        <v>37892</v>
      </c>
      <c r="I1653" s="37" t="str">
        <f t="shared" si="77"/>
        <v>Sep</v>
      </c>
      <c r="J1653" s="50">
        <v>9</v>
      </c>
      <c r="K1653" s="37">
        <v>2003</v>
      </c>
      <c r="L1653" s="38">
        <v>3</v>
      </c>
      <c r="M1653" s="37" t="s">
        <v>36</v>
      </c>
      <c r="N1653" s="38" t="s">
        <v>597</v>
      </c>
      <c r="O1653" s="37" t="s">
        <v>179</v>
      </c>
      <c r="P1653" s="38" t="s">
        <v>182</v>
      </c>
      <c r="Q1653" s="37" t="s">
        <v>183</v>
      </c>
      <c r="R1653" s="38" t="str">
        <f t="shared" si="78"/>
        <v>Europe</v>
      </c>
      <c r="S1653" s="37" t="s">
        <v>46</v>
      </c>
      <c r="T1653" s="36" t="s">
        <v>660</v>
      </c>
      <c r="U1653" s="36" t="s">
        <v>180</v>
      </c>
      <c r="V1653" s="36" t="s">
        <v>181</v>
      </c>
      <c r="X1653" s="36">
        <v>28034</v>
      </c>
      <c r="Y1653" s="36" t="s">
        <v>184</v>
      </c>
      <c r="Z1653" s="36" t="s">
        <v>185</v>
      </c>
    </row>
    <row r="1654" spans="1:26" x14ac:dyDescent="0.25">
      <c r="A1654" s="36">
        <v>10153</v>
      </c>
      <c r="B1654" s="36">
        <v>8</v>
      </c>
      <c r="C1654" s="37">
        <v>86</v>
      </c>
      <c r="D1654" s="38">
        <v>87.48</v>
      </c>
      <c r="E1654" s="37">
        <v>31</v>
      </c>
      <c r="F1654" s="38">
        <v>2711.88</v>
      </c>
      <c r="G1654" s="37">
        <f t="shared" si="76"/>
        <v>0</v>
      </c>
      <c r="H1654" s="47">
        <v>37892</v>
      </c>
      <c r="I1654" s="37" t="str">
        <f t="shared" si="77"/>
        <v>Sep</v>
      </c>
      <c r="J1654" s="50">
        <v>9</v>
      </c>
      <c r="K1654" s="37">
        <v>2003</v>
      </c>
      <c r="L1654" s="38">
        <v>3</v>
      </c>
      <c r="M1654" s="37" t="s">
        <v>36</v>
      </c>
      <c r="N1654" s="38" t="s">
        <v>597</v>
      </c>
      <c r="O1654" s="37" t="s">
        <v>179</v>
      </c>
      <c r="P1654" s="38" t="s">
        <v>182</v>
      </c>
      <c r="Q1654" s="37" t="s">
        <v>183</v>
      </c>
      <c r="R1654" s="38" t="str">
        <f t="shared" si="78"/>
        <v>Europe</v>
      </c>
      <c r="S1654" s="37" t="s">
        <v>46</v>
      </c>
      <c r="T1654" s="36" t="s">
        <v>662</v>
      </c>
      <c r="U1654" s="36" t="s">
        <v>180</v>
      </c>
      <c r="V1654" s="36" t="s">
        <v>181</v>
      </c>
      <c r="X1654" s="36">
        <v>28034</v>
      </c>
      <c r="Y1654" s="36" t="s">
        <v>184</v>
      </c>
      <c r="Z1654" s="36" t="s">
        <v>185</v>
      </c>
    </row>
    <row r="1655" spans="1:26" x14ac:dyDescent="0.25">
      <c r="A1655" s="36">
        <v>10148</v>
      </c>
      <c r="B1655" s="36">
        <v>13</v>
      </c>
      <c r="C1655" s="37">
        <v>141</v>
      </c>
      <c r="D1655" s="38">
        <v>100</v>
      </c>
      <c r="E1655" s="37">
        <v>23</v>
      </c>
      <c r="F1655" s="38">
        <v>2702.04</v>
      </c>
      <c r="G1655" s="37">
        <f t="shared" si="76"/>
        <v>402.03999999999996</v>
      </c>
      <c r="H1655" s="47">
        <v>37875</v>
      </c>
      <c r="I1655" s="37" t="str">
        <f t="shared" si="77"/>
        <v>Sep</v>
      </c>
      <c r="J1655" s="50">
        <v>9</v>
      </c>
      <c r="K1655" s="37">
        <v>2003</v>
      </c>
      <c r="L1655" s="38">
        <v>3</v>
      </c>
      <c r="M1655" s="37" t="s">
        <v>36</v>
      </c>
      <c r="N1655" s="38" t="s">
        <v>186</v>
      </c>
      <c r="O1655" s="37" t="s">
        <v>289</v>
      </c>
      <c r="P1655" s="38" t="s">
        <v>292</v>
      </c>
      <c r="Q1655" s="37" t="s">
        <v>103</v>
      </c>
      <c r="R1655" s="38" t="str">
        <f t="shared" si="78"/>
        <v>Asia &amp; Pacific</v>
      </c>
      <c r="S1655" s="37" t="s">
        <v>46</v>
      </c>
      <c r="T1655" s="36" t="s">
        <v>537</v>
      </c>
      <c r="U1655" s="36" t="s">
        <v>290</v>
      </c>
      <c r="V1655" s="36" t="s">
        <v>291</v>
      </c>
      <c r="W1655" s="36" t="s">
        <v>162</v>
      </c>
      <c r="X1655" s="36">
        <v>2060</v>
      </c>
      <c r="Y1655" s="36" t="s">
        <v>293</v>
      </c>
      <c r="Z1655" s="36" t="s">
        <v>294</v>
      </c>
    </row>
    <row r="1656" spans="1:26" x14ac:dyDescent="0.25">
      <c r="A1656" s="36">
        <v>10151</v>
      </c>
      <c r="B1656" s="36">
        <v>9</v>
      </c>
      <c r="C1656" s="37">
        <v>60</v>
      </c>
      <c r="D1656" s="38">
        <v>69.28</v>
      </c>
      <c r="E1656" s="37">
        <v>39</v>
      </c>
      <c r="F1656" s="38">
        <v>2701.92</v>
      </c>
      <c r="G1656" s="37">
        <f t="shared" si="76"/>
        <v>0</v>
      </c>
      <c r="H1656" s="47">
        <v>37885</v>
      </c>
      <c r="I1656" s="37" t="str">
        <f t="shared" si="77"/>
        <v>Sep</v>
      </c>
      <c r="J1656" s="50">
        <v>9</v>
      </c>
      <c r="K1656" s="37">
        <v>2003</v>
      </c>
      <c r="L1656" s="38">
        <v>3</v>
      </c>
      <c r="M1656" s="37" t="s">
        <v>36</v>
      </c>
      <c r="N1656" s="38" t="s">
        <v>504</v>
      </c>
      <c r="O1656" s="37" t="s">
        <v>394</v>
      </c>
      <c r="P1656" s="38" t="s">
        <v>397</v>
      </c>
      <c r="Q1656" s="37" t="s">
        <v>136</v>
      </c>
      <c r="R1656" s="38" t="str">
        <f t="shared" si="78"/>
        <v>Europe</v>
      </c>
      <c r="S1656" s="37" t="s">
        <v>46</v>
      </c>
      <c r="T1656" s="36" t="s">
        <v>590</v>
      </c>
      <c r="U1656" s="36" t="s">
        <v>395</v>
      </c>
      <c r="V1656" s="36" t="s">
        <v>396</v>
      </c>
      <c r="X1656" s="36">
        <v>90110</v>
      </c>
      <c r="Y1656" s="36" t="s">
        <v>398</v>
      </c>
      <c r="Z1656" s="36" t="s">
        <v>399</v>
      </c>
    </row>
    <row r="1657" spans="1:26" x14ac:dyDescent="0.25">
      <c r="A1657" s="36">
        <v>10148</v>
      </c>
      <c r="B1657" s="36">
        <v>8</v>
      </c>
      <c r="C1657" s="37">
        <v>50</v>
      </c>
      <c r="D1657" s="38">
        <v>56.85</v>
      </c>
      <c r="E1657" s="37">
        <v>47</v>
      </c>
      <c r="F1657" s="38">
        <v>2671.95</v>
      </c>
      <c r="G1657" s="37">
        <f t="shared" si="76"/>
        <v>-4.5474735088646412E-13</v>
      </c>
      <c r="H1657" s="47">
        <v>37875</v>
      </c>
      <c r="I1657" s="37" t="str">
        <f t="shared" si="77"/>
        <v>Sep</v>
      </c>
      <c r="J1657" s="50">
        <v>9</v>
      </c>
      <c r="K1657" s="37">
        <v>2003</v>
      </c>
      <c r="L1657" s="38">
        <v>3</v>
      </c>
      <c r="M1657" s="37" t="s">
        <v>36</v>
      </c>
      <c r="N1657" s="38" t="s">
        <v>186</v>
      </c>
      <c r="O1657" s="37" t="s">
        <v>289</v>
      </c>
      <c r="P1657" s="38" t="s">
        <v>292</v>
      </c>
      <c r="Q1657" s="37" t="s">
        <v>103</v>
      </c>
      <c r="R1657" s="38" t="str">
        <f t="shared" si="78"/>
        <v>Asia &amp; Pacific</v>
      </c>
      <c r="S1657" s="37" t="s">
        <v>46</v>
      </c>
      <c r="T1657" s="36" t="s">
        <v>622</v>
      </c>
      <c r="U1657" s="36" t="s">
        <v>290</v>
      </c>
      <c r="V1657" s="36" t="s">
        <v>291</v>
      </c>
      <c r="W1657" s="36" t="s">
        <v>162</v>
      </c>
      <c r="X1657" s="36">
        <v>2060</v>
      </c>
      <c r="Y1657" s="36" t="s">
        <v>293</v>
      </c>
      <c r="Z1657" s="36" t="s">
        <v>294</v>
      </c>
    </row>
    <row r="1658" spans="1:26" x14ac:dyDescent="0.25">
      <c r="A1658" s="36">
        <v>10151</v>
      </c>
      <c r="B1658" s="36">
        <v>5</v>
      </c>
      <c r="C1658" s="37">
        <v>54</v>
      </c>
      <c r="D1658" s="38">
        <v>63.85</v>
      </c>
      <c r="E1658" s="37">
        <v>41</v>
      </c>
      <c r="F1658" s="38">
        <v>2617.85</v>
      </c>
      <c r="G1658" s="37">
        <f t="shared" si="76"/>
        <v>0</v>
      </c>
      <c r="H1658" s="47">
        <v>37885</v>
      </c>
      <c r="I1658" s="37" t="str">
        <f t="shared" si="77"/>
        <v>Sep</v>
      </c>
      <c r="J1658" s="50">
        <v>9</v>
      </c>
      <c r="K1658" s="37">
        <v>2003</v>
      </c>
      <c r="L1658" s="38">
        <v>3</v>
      </c>
      <c r="M1658" s="37" t="s">
        <v>36</v>
      </c>
      <c r="N1658" s="38" t="s">
        <v>504</v>
      </c>
      <c r="O1658" s="37" t="s">
        <v>394</v>
      </c>
      <c r="P1658" s="38" t="s">
        <v>397</v>
      </c>
      <c r="Q1658" s="37" t="s">
        <v>136</v>
      </c>
      <c r="R1658" s="38" t="str">
        <f t="shared" si="78"/>
        <v>Europe</v>
      </c>
      <c r="S1658" s="37" t="s">
        <v>46</v>
      </c>
      <c r="T1658" s="36" t="s">
        <v>651</v>
      </c>
      <c r="U1658" s="36" t="s">
        <v>395</v>
      </c>
      <c r="V1658" s="36" t="s">
        <v>396</v>
      </c>
      <c r="X1658" s="36">
        <v>90110</v>
      </c>
      <c r="Y1658" s="36" t="s">
        <v>398</v>
      </c>
      <c r="Z1658" s="36" t="s">
        <v>399</v>
      </c>
    </row>
    <row r="1659" spans="1:26" x14ac:dyDescent="0.25">
      <c r="A1659" s="36">
        <v>10288</v>
      </c>
      <c r="B1659" s="36">
        <v>13</v>
      </c>
      <c r="C1659" s="37">
        <v>50</v>
      </c>
      <c r="D1659" s="38">
        <v>52.32</v>
      </c>
      <c r="E1659" s="37">
        <v>50</v>
      </c>
      <c r="F1659" s="38">
        <v>2616</v>
      </c>
      <c r="G1659" s="37">
        <f t="shared" si="76"/>
        <v>0</v>
      </c>
      <c r="H1659" s="47">
        <v>38231</v>
      </c>
      <c r="I1659" s="37" t="str">
        <f t="shared" si="77"/>
        <v>Sep</v>
      </c>
      <c r="J1659" s="50">
        <v>9</v>
      </c>
      <c r="K1659" s="37">
        <v>2004</v>
      </c>
      <c r="L1659" s="38">
        <v>3</v>
      </c>
      <c r="M1659" s="37" t="s">
        <v>36</v>
      </c>
      <c r="N1659" s="38" t="s">
        <v>186</v>
      </c>
      <c r="O1659" s="37" t="s">
        <v>421</v>
      </c>
      <c r="P1659" s="38" t="s">
        <v>204</v>
      </c>
      <c r="Q1659" s="37" t="s">
        <v>204</v>
      </c>
      <c r="R1659" s="38" t="str">
        <f t="shared" si="78"/>
        <v>Asia &amp; Pacific</v>
      </c>
      <c r="S1659" s="37" t="s">
        <v>46</v>
      </c>
      <c r="T1659" s="36" t="s">
        <v>622</v>
      </c>
      <c r="U1659" s="36" t="s">
        <v>422</v>
      </c>
      <c r="V1659" s="36" t="s">
        <v>423</v>
      </c>
      <c r="X1659" s="36">
        <v>69045</v>
      </c>
      <c r="Y1659" s="36" t="s">
        <v>424</v>
      </c>
      <c r="Z1659" s="36" t="s">
        <v>425</v>
      </c>
    </row>
    <row r="1660" spans="1:26" x14ac:dyDescent="0.25">
      <c r="A1660" s="36">
        <v>10299</v>
      </c>
      <c r="B1660" s="36">
        <v>9</v>
      </c>
      <c r="C1660" s="37">
        <v>95</v>
      </c>
      <c r="D1660" s="38">
        <v>100</v>
      </c>
      <c r="E1660" s="37">
        <v>23</v>
      </c>
      <c r="F1660" s="38">
        <v>2597.39</v>
      </c>
      <c r="G1660" s="37">
        <f t="shared" si="76"/>
        <v>297.38999999999987</v>
      </c>
      <c r="H1660" s="47">
        <v>38260</v>
      </c>
      <c r="I1660" s="37" t="str">
        <f t="shared" si="77"/>
        <v>Sep</v>
      </c>
      <c r="J1660" s="50">
        <v>9</v>
      </c>
      <c r="K1660" s="37">
        <v>2004</v>
      </c>
      <c r="L1660" s="38">
        <v>3</v>
      </c>
      <c r="M1660" s="37" t="s">
        <v>36</v>
      </c>
      <c r="N1660" s="38" t="s">
        <v>37</v>
      </c>
      <c r="O1660" s="37" t="s">
        <v>132</v>
      </c>
      <c r="P1660" s="38" t="s">
        <v>135</v>
      </c>
      <c r="Q1660" s="37" t="s">
        <v>136</v>
      </c>
      <c r="R1660" s="38" t="str">
        <f t="shared" si="78"/>
        <v>Europe</v>
      </c>
      <c r="S1660" s="37" t="s">
        <v>46</v>
      </c>
      <c r="T1660" s="36" t="s">
        <v>38</v>
      </c>
      <c r="U1660" s="36" t="s">
        <v>133</v>
      </c>
      <c r="V1660" s="36" t="s">
        <v>134</v>
      </c>
      <c r="X1660" s="36">
        <v>21240</v>
      </c>
      <c r="Y1660" s="36" t="s">
        <v>137</v>
      </c>
      <c r="Z1660" s="36" t="s">
        <v>138</v>
      </c>
    </row>
    <row r="1661" spans="1:26" x14ac:dyDescent="0.25">
      <c r="A1661" s="36">
        <v>10299</v>
      </c>
      <c r="B1661" s="36">
        <v>1</v>
      </c>
      <c r="C1661" s="37">
        <v>80</v>
      </c>
      <c r="D1661" s="38">
        <v>80.84</v>
      </c>
      <c r="E1661" s="37">
        <v>32</v>
      </c>
      <c r="F1661" s="38">
        <v>2586.88</v>
      </c>
      <c r="G1661" s="37">
        <f t="shared" si="76"/>
        <v>0</v>
      </c>
      <c r="H1661" s="47">
        <v>38260</v>
      </c>
      <c r="I1661" s="37" t="str">
        <f t="shared" si="77"/>
        <v>Sep</v>
      </c>
      <c r="J1661" s="50">
        <v>9</v>
      </c>
      <c r="K1661" s="37">
        <v>2004</v>
      </c>
      <c r="L1661" s="38">
        <v>3</v>
      </c>
      <c r="M1661" s="37" t="s">
        <v>36</v>
      </c>
      <c r="N1661" s="38" t="s">
        <v>186</v>
      </c>
      <c r="O1661" s="37" t="s">
        <v>132</v>
      </c>
      <c r="P1661" s="38" t="s">
        <v>135</v>
      </c>
      <c r="Q1661" s="37" t="s">
        <v>136</v>
      </c>
      <c r="R1661" s="38" t="str">
        <f t="shared" si="78"/>
        <v>Europe</v>
      </c>
      <c r="S1661" s="37" t="s">
        <v>46</v>
      </c>
      <c r="T1661" s="36" t="s">
        <v>647</v>
      </c>
      <c r="U1661" s="36" t="s">
        <v>133</v>
      </c>
      <c r="V1661" s="36" t="s">
        <v>134</v>
      </c>
      <c r="X1661" s="36">
        <v>21240</v>
      </c>
      <c r="Y1661" s="36" t="s">
        <v>137</v>
      </c>
      <c r="Z1661" s="36" t="s">
        <v>138</v>
      </c>
    </row>
    <row r="1662" spans="1:26" x14ac:dyDescent="0.25">
      <c r="A1662" s="36">
        <v>10295</v>
      </c>
      <c r="B1662" s="36">
        <v>2</v>
      </c>
      <c r="C1662" s="37">
        <v>72</v>
      </c>
      <c r="D1662" s="38">
        <v>58.55</v>
      </c>
      <c r="E1662" s="37">
        <v>44</v>
      </c>
      <c r="F1662" s="38">
        <v>2576.1999999999998</v>
      </c>
      <c r="G1662" s="37">
        <f t="shared" si="76"/>
        <v>0</v>
      </c>
      <c r="H1662" s="47">
        <v>38240</v>
      </c>
      <c r="I1662" s="37" t="str">
        <f t="shared" si="77"/>
        <v>Sep</v>
      </c>
      <c r="J1662" s="50">
        <v>9</v>
      </c>
      <c r="K1662" s="37">
        <v>2004</v>
      </c>
      <c r="L1662" s="38">
        <v>3</v>
      </c>
      <c r="M1662" s="37" t="s">
        <v>36</v>
      </c>
      <c r="N1662" s="38" t="s">
        <v>597</v>
      </c>
      <c r="O1662" s="37" t="s">
        <v>382</v>
      </c>
      <c r="P1662" s="38" t="s">
        <v>384</v>
      </c>
      <c r="Q1662" s="37" t="s">
        <v>43</v>
      </c>
      <c r="R1662" s="38" t="str">
        <f t="shared" si="78"/>
        <v>North America</v>
      </c>
      <c r="S1662" s="37" t="s">
        <v>46</v>
      </c>
      <c r="T1662" s="36" t="s">
        <v>665</v>
      </c>
      <c r="U1662" s="36">
        <v>6175559555</v>
      </c>
      <c r="V1662" s="36" t="s">
        <v>383</v>
      </c>
      <c r="W1662" s="36" t="s">
        <v>129</v>
      </c>
      <c r="X1662" s="36">
        <v>51003</v>
      </c>
      <c r="Y1662" s="36" t="s">
        <v>385</v>
      </c>
      <c r="Z1662" s="36" t="s">
        <v>75</v>
      </c>
    </row>
    <row r="1663" spans="1:26" x14ac:dyDescent="0.25">
      <c r="A1663" s="36">
        <v>10153</v>
      </c>
      <c r="B1663" s="36">
        <v>9</v>
      </c>
      <c r="C1663" s="37">
        <v>100</v>
      </c>
      <c r="D1663" s="38">
        <v>88.74</v>
      </c>
      <c r="E1663" s="37">
        <v>29</v>
      </c>
      <c r="F1663" s="38">
        <v>2573.46</v>
      </c>
      <c r="G1663" s="37">
        <f t="shared" si="76"/>
        <v>0</v>
      </c>
      <c r="H1663" s="47">
        <v>37892</v>
      </c>
      <c r="I1663" s="37" t="str">
        <f t="shared" si="77"/>
        <v>Sep</v>
      </c>
      <c r="J1663" s="50">
        <v>9</v>
      </c>
      <c r="K1663" s="37">
        <v>2003</v>
      </c>
      <c r="L1663" s="38">
        <v>3</v>
      </c>
      <c r="M1663" s="37" t="s">
        <v>36</v>
      </c>
      <c r="N1663" s="38" t="s">
        <v>604</v>
      </c>
      <c r="O1663" s="37" t="s">
        <v>179</v>
      </c>
      <c r="P1663" s="38" t="s">
        <v>182</v>
      </c>
      <c r="Q1663" s="37" t="s">
        <v>183</v>
      </c>
      <c r="R1663" s="38" t="str">
        <f t="shared" si="78"/>
        <v>Europe</v>
      </c>
      <c r="S1663" s="37" t="s">
        <v>46</v>
      </c>
      <c r="T1663" s="36" t="s">
        <v>605</v>
      </c>
      <c r="U1663" s="36" t="s">
        <v>180</v>
      </c>
      <c r="V1663" s="36" t="s">
        <v>181</v>
      </c>
      <c r="X1663" s="36">
        <v>28034</v>
      </c>
      <c r="Y1663" s="36" t="s">
        <v>184</v>
      </c>
      <c r="Z1663" s="36" t="s">
        <v>185</v>
      </c>
    </row>
    <row r="1664" spans="1:26" x14ac:dyDescent="0.25">
      <c r="A1664" s="36">
        <v>10290</v>
      </c>
      <c r="B1664" s="36">
        <v>2</v>
      </c>
      <c r="C1664" s="37">
        <v>99</v>
      </c>
      <c r="D1664" s="38">
        <v>96.23</v>
      </c>
      <c r="E1664" s="37">
        <v>26</v>
      </c>
      <c r="F1664" s="38">
        <v>2501.98</v>
      </c>
      <c r="G1664" s="37">
        <f t="shared" si="76"/>
        <v>0</v>
      </c>
      <c r="H1664" s="47">
        <v>38237</v>
      </c>
      <c r="I1664" s="37" t="str">
        <f t="shared" si="77"/>
        <v>Sep</v>
      </c>
      <c r="J1664" s="50">
        <v>9</v>
      </c>
      <c r="K1664" s="37">
        <v>2004</v>
      </c>
      <c r="L1664" s="38">
        <v>3</v>
      </c>
      <c r="M1664" s="37" t="s">
        <v>36</v>
      </c>
      <c r="N1664" s="38" t="s">
        <v>549</v>
      </c>
      <c r="O1664" s="37" t="s">
        <v>599</v>
      </c>
      <c r="P1664" s="38" t="s">
        <v>287</v>
      </c>
      <c r="Q1664" s="37" t="s">
        <v>43</v>
      </c>
      <c r="R1664" s="38" t="str">
        <f t="shared" si="78"/>
        <v>North America</v>
      </c>
      <c r="S1664" s="37" t="s">
        <v>46</v>
      </c>
      <c r="T1664" s="36" t="s">
        <v>607</v>
      </c>
      <c r="U1664" s="36">
        <v>6175558428</v>
      </c>
      <c r="V1664" s="36" t="s">
        <v>600</v>
      </c>
      <c r="W1664" s="36" t="s">
        <v>129</v>
      </c>
      <c r="X1664" s="36">
        <v>58339</v>
      </c>
      <c r="Y1664" s="36" t="s">
        <v>528</v>
      </c>
      <c r="Z1664" s="36" t="s">
        <v>249</v>
      </c>
    </row>
    <row r="1665" spans="1:26" x14ac:dyDescent="0.25">
      <c r="A1665" s="36">
        <v>10296</v>
      </c>
      <c r="B1665" s="36">
        <v>4</v>
      </c>
      <c r="C1665" s="37">
        <v>99</v>
      </c>
      <c r="D1665" s="38">
        <v>100</v>
      </c>
      <c r="E1665" s="37">
        <v>24</v>
      </c>
      <c r="F1665" s="38">
        <v>2441.04</v>
      </c>
      <c r="G1665" s="37">
        <f t="shared" si="76"/>
        <v>41.039999999999964</v>
      </c>
      <c r="H1665" s="47">
        <v>38245</v>
      </c>
      <c r="I1665" s="37" t="str">
        <f t="shared" si="77"/>
        <v>Sep</v>
      </c>
      <c r="J1665" s="50">
        <v>9</v>
      </c>
      <c r="K1665" s="37">
        <v>2004</v>
      </c>
      <c r="L1665" s="38">
        <v>3</v>
      </c>
      <c r="M1665" s="37" t="s">
        <v>36</v>
      </c>
      <c r="N1665" s="38" t="s">
        <v>565</v>
      </c>
      <c r="O1665" s="37" t="s">
        <v>571</v>
      </c>
      <c r="P1665" s="38" t="s">
        <v>574</v>
      </c>
      <c r="Q1665" s="37" t="s">
        <v>445</v>
      </c>
      <c r="R1665" s="38" t="str">
        <f t="shared" si="78"/>
        <v>Europe</v>
      </c>
      <c r="S1665" s="37" t="s">
        <v>46</v>
      </c>
      <c r="T1665" s="36" t="s">
        <v>664</v>
      </c>
      <c r="U1665" s="36" t="s">
        <v>572</v>
      </c>
      <c r="V1665" s="36" t="s">
        <v>573</v>
      </c>
      <c r="X1665" s="36">
        <v>80686</v>
      </c>
      <c r="Y1665" s="36" t="s">
        <v>575</v>
      </c>
      <c r="Z1665" s="36" t="s">
        <v>109</v>
      </c>
    </row>
    <row r="1666" spans="1:26" x14ac:dyDescent="0.25">
      <c r="A1666" s="36">
        <v>10293</v>
      </c>
      <c r="B1666" s="36">
        <v>6</v>
      </c>
      <c r="C1666" s="37">
        <v>100</v>
      </c>
      <c r="D1666" s="38">
        <v>100</v>
      </c>
      <c r="E1666" s="37">
        <v>22</v>
      </c>
      <c r="F1666" s="38">
        <v>2418.2399999999998</v>
      </c>
      <c r="G1666" s="37">
        <f t="shared" ref="G1666:G1729" si="79">(F1666-(E1666*D1666))</f>
        <v>218.23999999999978</v>
      </c>
      <c r="H1666" s="47">
        <v>38239</v>
      </c>
      <c r="I1666" s="37" t="str">
        <f t="shared" ref="I1666:I1729" si="80">TEXT(H1666,"MMM")</f>
        <v>Sep</v>
      </c>
      <c r="J1666" s="50">
        <v>9</v>
      </c>
      <c r="K1666" s="37">
        <v>2004</v>
      </c>
      <c r="L1666" s="38">
        <v>3</v>
      </c>
      <c r="M1666" s="37" t="s">
        <v>36</v>
      </c>
      <c r="N1666" s="38" t="s">
        <v>604</v>
      </c>
      <c r="O1666" s="37" t="s">
        <v>258</v>
      </c>
      <c r="P1666" s="38" t="s">
        <v>261</v>
      </c>
      <c r="Q1666" s="37" t="s">
        <v>262</v>
      </c>
      <c r="R1666" s="38" t="str">
        <f t="shared" ref="R1666:R1729" si="81">_xlfn.XLOOKUP(Q1666,country1,region1,"none",0)</f>
        <v>Europe</v>
      </c>
      <c r="S1666" s="37" t="s">
        <v>46</v>
      </c>
      <c r="T1666" s="36" t="s">
        <v>605</v>
      </c>
      <c r="U1666" s="36" t="s">
        <v>259</v>
      </c>
      <c r="V1666" s="36" t="s">
        <v>260</v>
      </c>
      <c r="X1666" s="36">
        <v>10100</v>
      </c>
      <c r="Y1666" s="36" t="s">
        <v>263</v>
      </c>
      <c r="Z1666" s="36" t="s">
        <v>264</v>
      </c>
    </row>
    <row r="1667" spans="1:26" x14ac:dyDescent="0.25">
      <c r="A1667" s="36">
        <v>10149</v>
      </c>
      <c r="B1667" s="36">
        <v>6</v>
      </c>
      <c r="C1667" s="37">
        <v>44</v>
      </c>
      <c r="D1667" s="38">
        <v>49.28</v>
      </c>
      <c r="E1667" s="37">
        <v>49</v>
      </c>
      <c r="F1667" s="38">
        <v>2414.7199999999998</v>
      </c>
      <c r="G1667" s="37">
        <f t="shared" si="79"/>
        <v>-4.5474735088646412E-13</v>
      </c>
      <c r="H1667" s="47">
        <v>37876</v>
      </c>
      <c r="I1667" s="37" t="str">
        <f t="shared" si="80"/>
        <v>Sep</v>
      </c>
      <c r="J1667" s="50">
        <v>9</v>
      </c>
      <c r="K1667" s="37">
        <v>2003</v>
      </c>
      <c r="L1667" s="38">
        <v>3</v>
      </c>
      <c r="M1667" s="37" t="s">
        <v>36</v>
      </c>
      <c r="N1667" s="38" t="s">
        <v>549</v>
      </c>
      <c r="O1667" s="37" t="s">
        <v>525</v>
      </c>
      <c r="P1667" s="38" t="s">
        <v>527</v>
      </c>
      <c r="Q1667" s="37" t="s">
        <v>43</v>
      </c>
      <c r="R1667" s="38" t="str">
        <f t="shared" si="81"/>
        <v>North America</v>
      </c>
      <c r="S1667" s="37" t="s">
        <v>46</v>
      </c>
      <c r="T1667" s="36" t="s">
        <v>627</v>
      </c>
      <c r="U1667" s="36">
        <v>4155554312</v>
      </c>
      <c r="V1667" s="36" t="s">
        <v>526</v>
      </c>
      <c r="W1667" s="36" t="s">
        <v>64</v>
      </c>
      <c r="X1667" s="36">
        <v>94217</v>
      </c>
      <c r="Y1667" s="36" t="s">
        <v>528</v>
      </c>
      <c r="Z1667" s="36" t="s">
        <v>403</v>
      </c>
    </row>
    <row r="1668" spans="1:26" x14ac:dyDescent="0.25">
      <c r="A1668" s="36">
        <v>10288</v>
      </c>
      <c r="B1668" s="36">
        <v>11</v>
      </c>
      <c r="C1668" s="37">
        <v>73</v>
      </c>
      <c r="D1668" s="38">
        <v>66.14</v>
      </c>
      <c r="E1668" s="37">
        <v>36</v>
      </c>
      <c r="F1668" s="38">
        <v>2381.04</v>
      </c>
      <c r="G1668" s="37">
        <f t="shared" si="79"/>
        <v>0</v>
      </c>
      <c r="H1668" s="47">
        <v>38231</v>
      </c>
      <c r="I1668" s="37" t="str">
        <f t="shared" si="80"/>
        <v>Sep</v>
      </c>
      <c r="J1668" s="50">
        <v>9</v>
      </c>
      <c r="K1668" s="37">
        <v>2004</v>
      </c>
      <c r="L1668" s="38">
        <v>3</v>
      </c>
      <c r="M1668" s="37" t="s">
        <v>36</v>
      </c>
      <c r="N1668" s="38" t="s">
        <v>186</v>
      </c>
      <c r="O1668" s="37" t="s">
        <v>421</v>
      </c>
      <c r="P1668" s="38" t="s">
        <v>204</v>
      </c>
      <c r="Q1668" s="37" t="s">
        <v>204</v>
      </c>
      <c r="R1668" s="38" t="str">
        <f t="shared" si="81"/>
        <v>Asia &amp; Pacific</v>
      </c>
      <c r="S1668" s="37" t="s">
        <v>46</v>
      </c>
      <c r="T1668" s="36" t="s">
        <v>619</v>
      </c>
      <c r="U1668" s="36" t="s">
        <v>422</v>
      </c>
      <c r="V1668" s="36" t="s">
        <v>423</v>
      </c>
      <c r="X1668" s="36">
        <v>69045</v>
      </c>
      <c r="Y1668" s="36" t="s">
        <v>424</v>
      </c>
      <c r="Z1668" s="36" t="s">
        <v>425</v>
      </c>
    </row>
    <row r="1669" spans="1:26" x14ac:dyDescent="0.25">
      <c r="A1669" s="36">
        <v>10148</v>
      </c>
      <c r="B1669" s="36">
        <v>2</v>
      </c>
      <c r="C1669" s="37">
        <v>71</v>
      </c>
      <c r="D1669" s="38">
        <v>81.25</v>
      </c>
      <c r="E1669" s="37">
        <v>29</v>
      </c>
      <c r="F1669" s="38">
        <v>2356.25</v>
      </c>
      <c r="G1669" s="37">
        <f t="shared" si="79"/>
        <v>0</v>
      </c>
      <c r="H1669" s="47">
        <v>37875</v>
      </c>
      <c r="I1669" s="37" t="str">
        <f t="shared" si="80"/>
        <v>Sep</v>
      </c>
      <c r="J1669" s="50">
        <v>9</v>
      </c>
      <c r="K1669" s="37">
        <v>2003</v>
      </c>
      <c r="L1669" s="38">
        <v>3</v>
      </c>
      <c r="M1669" s="37" t="s">
        <v>36</v>
      </c>
      <c r="N1669" s="38" t="s">
        <v>186</v>
      </c>
      <c r="O1669" s="37" t="s">
        <v>289</v>
      </c>
      <c r="P1669" s="38" t="s">
        <v>292</v>
      </c>
      <c r="Q1669" s="37" t="s">
        <v>103</v>
      </c>
      <c r="R1669" s="38" t="str">
        <f t="shared" si="81"/>
        <v>Asia &amp; Pacific</v>
      </c>
      <c r="S1669" s="37" t="s">
        <v>46</v>
      </c>
      <c r="T1669" s="36" t="s">
        <v>618</v>
      </c>
      <c r="U1669" s="36" t="s">
        <v>290</v>
      </c>
      <c r="V1669" s="36" t="s">
        <v>291</v>
      </c>
      <c r="W1669" s="36" t="s">
        <v>162</v>
      </c>
      <c r="X1669" s="36">
        <v>2060</v>
      </c>
      <c r="Y1669" s="36" t="s">
        <v>293</v>
      </c>
      <c r="Z1669" s="36" t="s">
        <v>294</v>
      </c>
    </row>
    <row r="1670" spans="1:26" x14ac:dyDescent="0.25">
      <c r="A1670" s="36">
        <v>10288</v>
      </c>
      <c r="B1670" s="36">
        <v>10</v>
      </c>
      <c r="C1670" s="37">
        <v>85</v>
      </c>
      <c r="D1670" s="38">
        <v>68.489999999999995</v>
      </c>
      <c r="E1670" s="37">
        <v>34</v>
      </c>
      <c r="F1670" s="38">
        <v>2328.66</v>
      </c>
      <c r="G1670" s="37">
        <f t="shared" si="79"/>
        <v>0</v>
      </c>
      <c r="H1670" s="47">
        <v>38231</v>
      </c>
      <c r="I1670" s="37" t="str">
        <f t="shared" si="80"/>
        <v>Sep</v>
      </c>
      <c r="J1670" s="50">
        <v>9</v>
      </c>
      <c r="K1670" s="37">
        <v>2004</v>
      </c>
      <c r="L1670" s="38">
        <v>3</v>
      </c>
      <c r="M1670" s="37" t="s">
        <v>36</v>
      </c>
      <c r="N1670" s="38" t="s">
        <v>186</v>
      </c>
      <c r="O1670" s="37" t="s">
        <v>421</v>
      </c>
      <c r="P1670" s="38" t="s">
        <v>204</v>
      </c>
      <c r="Q1670" s="37" t="s">
        <v>204</v>
      </c>
      <c r="R1670" s="38" t="str">
        <f t="shared" si="81"/>
        <v>Asia &amp; Pacific</v>
      </c>
      <c r="S1670" s="37" t="s">
        <v>46</v>
      </c>
      <c r="T1670" s="36" t="s">
        <v>636</v>
      </c>
      <c r="U1670" s="36" t="s">
        <v>422</v>
      </c>
      <c r="V1670" s="36" t="s">
        <v>423</v>
      </c>
      <c r="X1670" s="36">
        <v>69045</v>
      </c>
      <c r="Y1670" s="36" t="s">
        <v>424</v>
      </c>
      <c r="Z1670" s="36" t="s">
        <v>425</v>
      </c>
    </row>
    <row r="1671" spans="1:26" x14ac:dyDescent="0.25">
      <c r="A1671" s="36">
        <v>10292</v>
      </c>
      <c r="B1671" s="36">
        <v>10</v>
      </c>
      <c r="C1671" s="37">
        <v>54</v>
      </c>
      <c r="D1671" s="38">
        <v>46.53</v>
      </c>
      <c r="E1671" s="37">
        <v>50</v>
      </c>
      <c r="F1671" s="38">
        <v>2326.5</v>
      </c>
      <c r="G1671" s="37">
        <f t="shared" si="79"/>
        <v>0</v>
      </c>
      <c r="H1671" s="47">
        <v>38238</v>
      </c>
      <c r="I1671" s="37" t="str">
        <f t="shared" si="80"/>
        <v>Sep</v>
      </c>
      <c r="J1671" s="50">
        <v>9</v>
      </c>
      <c r="K1671" s="37">
        <v>2004</v>
      </c>
      <c r="L1671" s="38">
        <v>3</v>
      </c>
      <c r="M1671" s="37" t="s">
        <v>36</v>
      </c>
      <c r="N1671" s="38" t="s">
        <v>504</v>
      </c>
      <c r="O1671" s="37" t="s">
        <v>39</v>
      </c>
      <c r="P1671" s="38" t="s">
        <v>41</v>
      </c>
      <c r="Q1671" s="37" t="s">
        <v>43</v>
      </c>
      <c r="R1671" s="38" t="str">
        <f t="shared" si="81"/>
        <v>North America</v>
      </c>
      <c r="S1671" s="37" t="s">
        <v>46</v>
      </c>
      <c r="T1671" s="36" t="s">
        <v>651</v>
      </c>
      <c r="U1671" s="36">
        <v>2125557818</v>
      </c>
      <c r="V1671" s="36" t="s">
        <v>40</v>
      </c>
      <c r="W1671" s="36" t="s">
        <v>42</v>
      </c>
      <c r="X1671" s="36">
        <v>10022</v>
      </c>
      <c r="Y1671" s="36" t="s">
        <v>44</v>
      </c>
      <c r="Z1671" s="36" t="s">
        <v>45</v>
      </c>
    </row>
    <row r="1672" spans="1:26" x14ac:dyDescent="0.25">
      <c r="A1672" s="36">
        <v>10291</v>
      </c>
      <c r="B1672" s="36">
        <v>7</v>
      </c>
      <c r="C1672" s="37">
        <v>64</v>
      </c>
      <c r="D1672" s="38">
        <v>71.75</v>
      </c>
      <c r="E1672" s="37">
        <v>32</v>
      </c>
      <c r="F1672" s="38">
        <v>2296</v>
      </c>
      <c r="G1672" s="37">
        <f t="shared" si="79"/>
        <v>0</v>
      </c>
      <c r="H1672" s="47">
        <v>38238</v>
      </c>
      <c r="I1672" s="37" t="str">
        <f t="shared" si="80"/>
        <v>Sep</v>
      </c>
      <c r="J1672" s="50">
        <v>9</v>
      </c>
      <c r="K1672" s="37">
        <v>2004</v>
      </c>
      <c r="L1672" s="38">
        <v>3</v>
      </c>
      <c r="M1672" s="37" t="s">
        <v>36</v>
      </c>
      <c r="N1672" s="38" t="s">
        <v>504</v>
      </c>
      <c r="O1672" s="37" t="s">
        <v>265</v>
      </c>
      <c r="P1672" s="38" t="s">
        <v>268</v>
      </c>
      <c r="Q1672" s="37" t="s">
        <v>193</v>
      </c>
      <c r="R1672" s="38" t="str">
        <f t="shared" si="81"/>
        <v>Europe</v>
      </c>
      <c r="S1672" s="37" t="s">
        <v>46</v>
      </c>
      <c r="T1672" s="36" t="s">
        <v>653</v>
      </c>
      <c r="U1672" s="36" t="s">
        <v>266</v>
      </c>
      <c r="V1672" s="36" t="s">
        <v>267</v>
      </c>
      <c r="X1672" s="36" t="s">
        <v>269</v>
      </c>
      <c r="Y1672" s="36" t="s">
        <v>270</v>
      </c>
      <c r="Z1672" s="36" t="s">
        <v>210</v>
      </c>
    </row>
    <row r="1673" spans="1:26" x14ac:dyDescent="0.25">
      <c r="A1673" s="36">
        <v>10296</v>
      </c>
      <c r="B1673" s="36">
        <v>6</v>
      </c>
      <c r="C1673" s="37">
        <v>68</v>
      </c>
      <c r="D1673" s="38">
        <v>71.650000000000006</v>
      </c>
      <c r="E1673" s="37">
        <v>32</v>
      </c>
      <c r="F1673" s="38">
        <v>2292.8000000000002</v>
      </c>
      <c r="G1673" s="37">
        <f t="shared" si="79"/>
        <v>0</v>
      </c>
      <c r="H1673" s="47">
        <v>38245</v>
      </c>
      <c r="I1673" s="37" t="str">
        <f t="shared" si="80"/>
        <v>Sep</v>
      </c>
      <c r="J1673" s="50">
        <v>9</v>
      </c>
      <c r="K1673" s="37">
        <v>2004</v>
      </c>
      <c r="L1673" s="38">
        <v>3</v>
      </c>
      <c r="M1673" s="37" t="s">
        <v>36</v>
      </c>
      <c r="N1673" s="38" t="s">
        <v>565</v>
      </c>
      <c r="O1673" s="37" t="s">
        <v>571</v>
      </c>
      <c r="P1673" s="38" t="s">
        <v>574</v>
      </c>
      <c r="Q1673" s="37" t="s">
        <v>445</v>
      </c>
      <c r="R1673" s="38" t="str">
        <f t="shared" si="81"/>
        <v>Europe</v>
      </c>
      <c r="S1673" s="37" t="s">
        <v>46</v>
      </c>
      <c r="T1673" s="36" t="s">
        <v>642</v>
      </c>
      <c r="U1673" s="36" t="s">
        <v>572</v>
      </c>
      <c r="V1673" s="36" t="s">
        <v>573</v>
      </c>
      <c r="X1673" s="36">
        <v>80686</v>
      </c>
      <c r="Y1673" s="36" t="s">
        <v>575</v>
      </c>
      <c r="Z1673" s="36" t="s">
        <v>109</v>
      </c>
    </row>
    <row r="1674" spans="1:26" x14ac:dyDescent="0.25">
      <c r="A1674" s="36">
        <v>10148</v>
      </c>
      <c r="B1674" s="36">
        <v>5</v>
      </c>
      <c r="C1674" s="37">
        <v>85</v>
      </c>
      <c r="D1674" s="38">
        <v>73.62</v>
      </c>
      <c r="E1674" s="37">
        <v>31</v>
      </c>
      <c r="F1674" s="38">
        <v>2282.2199999999998</v>
      </c>
      <c r="G1674" s="37">
        <f t="shared" si="79"/>
        <v>-4.5474735088646412E-13</v>
      </c>
      <c r="H1674" s="47">
        <v>37875</v>
      </c>
      <c r="I1674" s="37" t="str">
        <f t="shared" si="80"/>
        <v>Sep</v>
      </c>
      <c r="J1674" s="50">
        <v>9</v>
      </c>
      <c r="K1674" s="37">
        <v>2003</v>
      </c>
      <c r="L1674" s="38">
        <v>3</v>
      </c>
      <c r="M1674" s="37" t="s">
        <v>36</v>
      </c>
      <c r="N1674" s="38" t="s">
        <v>186</v>
      </c>
      <c r="O1674" s="37" t="s">
        <v>289</v>
      </c>
      <c r="P1674" s="38" t="s">
        <v>292</v>
      </c>
      <c r="Q1674" s="37" t="s">
        <v>103</v>
      </c>
      <c r="R1674" s="38" t="str">
        <f t="shared" si="81"/>
        <v>Asia &amp; Pacific</v>
      </c>
      <c r="S1674" s="37" t="s">
        <v>46</v>
      </c>
      <c r="T1674" s="36" t="s">
        <v>636</v>
      </c>
      <c r="U1674" s="36" t="s">
        <v>290</v>
      </c>
      <c r="V1674" s="36" t="s">
        <v>291</v>
      </c>
      <c r="W1674" s="36" t="s">
        <v>162</v>
      </c>
      <c r="X1674" s="36">
        <v>2060</v>
      </c>
      <c r="Y1674" s="36" t="s">
        <v>293</v>
      </c>
      <c r="Z1674" s="36" t="s">
        <v>294</v>
      </c>
    </row>
    <row r="1675" spans="1:26" x14ac:dyDescent="0.25">
      <c r="A1675" s="36">
        <v>10297</v>
      </c>
      <c r="B1675" s="36">
        <v>7</v>
      </c>
      <c r="C1675" s="37">
        <v>68</v>
      </c>
      <c r="D1675" s="38">
        <v>79.8</v>
      </c>
      <c r="E1675" s="37">
        <v>28</v>
      </c>
      <c r="F1675" s="38">
        <v>2234.4</v>
      </c>
      <c r="G1675" s="37">
        <f t="shared" si="79"/>
        <v>0</v>
      </c>
      <c r="H1675" s="47">
        <v>38246</v>
      </c>
      <c r="I1675" s="37" t="str">
        <f t="shared" si="80"/>
        <v>Sep</v>
      </c>
      <c r="J1675" s="50">
        <v>9</v>
      </c>
      <c r="K1675" s="37">
        <v>2004</v>
      </c>
      <c r="L1675" s="38">
        <v>3</v>
      </c>
      <c r="M1675" s="37" t="s">
        <v>36</v>
      </c>
      <c r="N1675" s="38" t="s">
        <v>549</v>
      </c>
      <c r="O1675" s="37" t="s">
        <v>480</v>
      </c>
      <c r="P1675" s="38" t="s">
        <v>483</v>
      </c>
      <c r="Q1675" s="37" t="s">
        <v>484</v>
      </c>
      <c r="R1675" s="38" t="str">
        <f t="shared" si="81"/>
        <v>Europe</v>
      </c>
      <c r="S1675" s="37" t="s">
        <v>46</v>
      </c>
      <c r="T1675" s="36" t="s">
        <v>654</v>
      </c>
      <c r="U1675" s="36" t="s">
        <v>481</v>
      </c>
      <c r="V1675" s="36" t="s">
        <v>482</v>
      </c>
      <c r="X1675" s="36">
        <v>2</v>
      </c>
      <c r="Y1675" s="36" t="s">
        <v>485</v>
      </c>
      <c r="Z1675" s="36" t="s">
        <v>486</v>
      </c>
    </row>
    <row r="1676" spans="1:26" x14ac:dyDescent="0.25">
      <c r="A1676" s="36">
        <v>10292</v>
      </c>
      <c r="B1676" s="36">
        <v>8</v>
      </c>
      <c r="C1676" s="37">
        <v>118</v>
      </c>
      <c r="D1676" s="38">
        <v>100</v>
      </c>
      <c r="E1676" s="37">
        <v>21</v>
      </c>
      <c r="F1676" s="38">
        <v>2214.87</v>
      </c>
      <c r="G1676" s="37">
        <f t="shared" si="79"/>
        <v>114.86999999999989</v>
      </c>
      <c r="H1676" s="47">
        <v>38238</v>
      </c>
      <c r="I1676" s="37" t="str">
        <f t="shared" si="80"/>
        <v>Sep</v>
      </c>
      <c r="J1676" s="50">
        <v>9</v>
      </c>
      <c r="K1676" s="37">
        <v>2004</v>
      </c>
      <c r="L1676" s="38">
        <v>3</v>
      </c>
      <c r="M1676" s="37" t="s">
        <v>36</v>
      </c>
      <c r="N1676" s="38" t="s">
        <v>504</v>
      </c>
      <c r="O1676" s="37" t="s">
        <v>39</v>
      </c>
      <c r="P1676" s="38" t="s">
        <v>41</v>
      </c>
      <c r="Q1676" s="37" t="s">
        <v>43</v>
      </c>
      <c r="R1676" s="38" t="str">
        <f t="shared" si="81"/>
        <v>North America</v>
      </c>
      <c r="S1676" s="37" t="s">
        <v>46</v>
      </c>
      <c r="T1676" s="36" t="s">
        <v>518</v>
      </c>
      <c r="U1676" s="36">
        <v>2125557818</v>
      </c>
      <c r="V1676" s="36" t="s">
        <v>40</v>
      </c>
      <c r="W1676" s="36" t="s">
        <v>42</v>
      </c>
      <c r="X1676" s="36">
        <v>10022</v>
      </c>
      <c r="Y1676" s="36" t="s">
        <v>44</v>
      </c>
      <c r="Z1676" s="36" t="s">
        <v>45</v>
      </c>
    </row>
    <row r="1677" spans="1:26" x14ac:dyDescent="0.25">
      <c r="A1677" s="36">
        <v>10153</v>
      </c>
      <c r="B1677" s="36">
        <v>3</v>
      </c>
      <c r="C1677" s="37">
        <v>99</v>
      </c>
      <c r="D1677" s="38">
        <v>100</v>
      </c>
      <c r="E1677" s="37">
        <v>20</v>
      </c>
      <c r="F1677" s="38">
        <v>2204.6</v>
      </c>
      <c r="G1677" s="37">
        <f t="shared" si="79"/>
        <v>204.59999999999991</v>
      </c>
      <c r="H1677" s="47">
        <v>37892</v>
      </c>
      <c r="I1677" s="37" t="str">
        <f t="shared" si="80"/>
        <v>Sep</v>
      </c>
      <c r="J1677" s="50">
        <v>9</v>
      </c>
      <c r="K1677" s="37">
        <v>2003</v>
      </c>
      <c r="L1677" s="38">
        <v>3</v>
      </c>
      <c r="M1677" s="37" t="s">
        <v>36</v>
      </c>
      <c r="N1677" s="38" t="s">
        <v>597</v>
      </c>
      <c r="O1677" s="37" t="s">
        <v>179</v>
      </c>
      <c r="P1677" s="38" t="s">
        <v>182</v>
      </c>
      <c r="Q1677" s="37" t="s">
        <v>183</v>
      </c>
      <c r="R1677" s="38" t="str">
        <f t="shared" si="81"/>
        <v>Europe</v>
      </c>
      <c r="S1677" s="37" t="s">
        <v>46</v>
      </c>
      <c r="T1677" s="36" t="s">
        <v>670</v>
      </c>
      <c r="U1677" s="36" t="s">
        <v>180</v>
      </c>
      <c r="V1677" s="36" t="s">
        <v>181</v>
      </c>
      <c r="X1677" s="36">
        <v>28034</v>
      </c>
      <c r="Y1677" s="36" t="s">
        <v>184</v>
      </c>
      <c r="Z1677" s="36" t="s">
        <v>185</v>
      </c>
    </row>
    <row r="1678" spans="1:26" x14ac:dyDescent="0.25">
      <c r="A1678" s="36">
        <v>10299</v>
      </c>
      <c r="B1678" s="36">
        <v>6</v>
      </c>
      <c r="C1678" s="37">
        <v>69</v>
      </c>
      <c r="D1678" s="38">
        <v>66.489999999999995</v>
      </c>
      <c r="E1678" s="37">
        <v>33</v>
      </c>
      <c r="F1678" s="38">
        <v>2194.17</v>
      </c>
      <c r="G1678" s="37">
        <f t="shared" si="79"/>
        <v>4.5474735088646412E-13</v>
      </c>
      <c r="H1678" s="47">
        <v>38260</v>
      </c>
      <c r="I1678" s="37" t="str">
        <f t="shared" si="80"/>
        <v>Sep</v>
      </c>
      <c r="J1678" s="50">
        <v>9</v>
      </c>
      <c r="K1678" s="37">
        <v>2004</v>
      </c>
      <c r="L1678" s="38">
        <v>3</v>
      </c>
      <c r="M1678" s="37" t="s">
        <v>36</v>
      </c>
      <c r="N1678" s="38" t="s">
        <v>37</v>
      </c>
      <c r="O1678" s="37" t="s">
        <v>132</v>
      </c>
      <c r="P1678" s="38" t="s">
        <v>135</v>
      </c>
      <c r="Q1678" s="37" t="s">
        <v>136</v>
      </c>
      <c r="R1678" s="38" t="str">
        <f t="shared" si="81"/>
        <v>Europe</v>
      </c>
      <c r="S1678" s="37" t="s">
        <v>46</v>
      </c>
      <c r="T1678" s="36" t="s">
        <v>629</v>
      </c>
      <c r="U1678" s="36" t="s">
        <v>133</v>
      </c>
      <c r="V1678" s="36" t="s">
        <v>134</v>
      </c>
      <c r="X1678" s="36">
        <v>21240</v>
      </c>
      <c r="Y1678" s="36" t="s">
        <v>137</v>
      </c>
      <c r="Z1678" s="36" t="s">
        <v>138</v>
      </c>
    </row>
    <row r="1679" spans="1:26" x14ac:dyDescent="0.25">
      <c r="A1679" s="36">
        <v>10299</v>
      </c>
      <c r="B1679" s="36">
        <v>3</v>
      </c>
      <c r="C1679" s="37">
        <v>62</v>
      </c>
      <c r="D1679" s="38">
        <v>55.95</v>
      </c>
      <c r="E1679" s="37">
        <v>39</v>
      </c>
      <c r="F1679" s="38">
        <v>2182.0500000000002</v>
      </c>
      <c r="G1679" s="37">
        <f t="shared" si="79"/>
        <v>0</v>
      </c>
      <c r="H1679" s="47">
        <v>38260</v>
      </c>
      <c r="I1679" s="37" t="str">
        <f t="shared" si="80"/>
        <v>Sep</v>
      </c>
      <c r="J1679" s="50">
        <v>9</v>
      </c>
      <c r="K1679" s="37">
        <v>2004</v>
      </c>
      <c r="L1679" s="38">
        <v>3</v>
      </c>
      <c r="M1679" s="37" t="s">
        <v>36</v>
      </c>
      <c r="N1679" s="38" t="s">
        <v>37</v>
      </c>
      <c r="O1679" s="37" t="s">
        <v>132</v>
      </c>
      <c r="P1679" s="38" t="s">
        <v>135</v>
      </c>
      <c r="Q1679" s="37" t="s">
        <v>136</v>
      </c>
      <c r="R1679" s="38" t="str">
        <f t="shared" si="81"/>
        <v>Europe</v>
      </c>
      <c r="S1679" s="37" t="s">
        <v>46</v>
      </c>
      <c r="T1679" s="36" t="s">
        <v>610</v>
      </c>
      <c r="U1679" s="36" t="s">
        <v>133</v>
      </c>
      <c r="V1679" s="36" t="s">
        <v>134</v>
      </c>
      <c r="X1679" s="36">
        <v>21240</v>
      </c>
      <c r="Y1679" s="36" t="s">
        <v>137</v>
      </c>
      <c r="Z1679" s="36" t="s">
        <v>138</v>
      </c>
    </row>
    <row r="1680" spans="1:26" x14ac:dyDescent="0.25">
      <c r="A1680" s="36">
        <v>10291</v>
      </c>
      <c r="B1680" s="36">
        <v>3</v>
      </c>
      <c r="C1680" s="37">
        <v>96</v>
      </c>
      <c r="D1680" s="38">
        <v>83.79</v>
      </c>
      <c r="E1680" s="37">
        <v>26</v>
      </c>
      <c r="F1680" s="38">
        <v>2178.54</v>
      </c>
      <c r="G1680" s="37">
        <f t="shared" si="79"/>
        <v>0</v>
      </c>
      <c r="H1680" s="47">
        <v>38238</v>
      </c>
      <c r="I1680" s="37" t="str">
        <f t="shared" si="80"/>
        <v>Sep</v>
      </c>
      <c r="J1680" s="50">
        <v>9</v>
      </c>
      <c r="K1680" s="37">
        <v>2004</v>
      </c>
      <c r="L1680" s="38">
        <v>3</v>
      </c>
      <c r="M1680" s="37" t="s">
        <v>36</v>
      </c>
      <c r="N1680" s="38" t="s">
        <v>504</v>
      </c>
      <c r="O1680" s="37" t="s">
        <v>265</v>
      </c>
      <c r="P1680" s="38" t="s">
        <v>268</v>
      </c>
      <c r="Q1680" s="37" t="s">
        <v>193</v>
      </c>
      <c r="R1680" s="38" t="str">
        <f t="shared" si="81"/>
        <v>Europe</v>
      </c>
      <c r="S1680" s="37" t="s">
        <v>46</v>
      </c>
      <c r="T1680" s="36" t="s">
        <v>648</v>
      </c>
      <c r="U1680" s="36" t="s">
        <v>266</v>
      </c>
      <c r="V1680" s="36" t="s">
        <v>267</v>
      </c>
      <c r="X1680" s="36" t="s">
        <v>269</v>
      </c>
      <c r="Y1680" s="36" t="s">
        <v>270</v>
      </c>
      <c r="Z1680" s="36" t="s">
        <v>210</v>
      </c>
    </row>
    <row r="1681" spans="1:26" x14ac:dyDescent="0.25">
      <c r="A1681" s="36">
        <v>10289</v>
      </c>
      <c r="B1681" s="36">
        <v>4</v>
      </c>
      <c r="C1681" s="37">
        <v>44</v>
      </c>
      <c r="D1681" s="38">
        <v>48.38</v>
      </c>
      <c r="E1681" s="37">
        <v>45</v>
      </c>
      <c r="F1681" s="38">
        <v>2177.1</v>
      </c>
      <c r="G1681" s="37">
        <f t="shared" si="79"/>
        <v>0</v>
      </c>
      <c r="H1681" s="47">
        <v>38233</v>
      </c>
      <c r="I1681" s="37" t="str">
        <f t="shared" si="80"/>
        <v>Sep</v>
      </c>
      <c r="J1681" s="50">
        <v>9</v>
      </c>
      <c r="K1681" s="37">
        <v>2004</v>
      </c>
      <c r="L1681" s="38">
        <v>3</v>
      </c>
      <c r="M1681" s="37" t="s">
        <v>36</v>
      </c>
      <c r="N1681" s="38" t="s">
        <v>549</v>
      </c>
      <c r="O1681" s="37" t="s">
        <v>82</v>
      </c>
      <c r="P1681" s="38" t="s">
        <v>85</v>
      </c>
      <c r="Q1681" s="37" t="s">
        <v>87</v>
      </c>
      <c r="R1681" s="38" t="str">
        <f t="shared" si="81"/>
        <v>Europe</v>
      </c>
      <c r="S1681" s="37" t="s">
        <v>46</v>
      </c>
      <c r="T1681" s="36" t="s">
        <v>627</v>
      </c>
      <c r="U1681" s="36" t="s">
        <v>83</v>
      </c>
      <c r="V1681" s="36" t="s">
        <v>84</v>
      </c>
      <c r="X1681" s="36" t="s">
        <v>86</v>
      </c>
      <c r="Y1681" s="36" t="s">
        <v>88</v>
      </c>
      <c r="Z1681" s="36" t="s">
        <v>89</v>
      </c>
    </row>
    <row r="1682" spans="1:26" x14ac:dyDescent="0.25">
      <c r="A1682" s="36">
        <v>10292</v>
      </c>
      <c r="B1682" s="36">
        <v>5</v>
      </c>
      <c r="C1682" s="37">
        <v>57</v>
      </c>
      <c r="D1682" s="38">
        <v>53.75</v>
      </c>
      <c r="E1682" s="37">
        <v>40</v>
      </c>
      <c r="F1682" s="38">
        <v>2150</v>
      </c>
      <c r="G1682" s="37">
        <f t="shared" si="79"/>
        <v>0</v>
      </c>
      <c r="H1682" s="47">
        <v>38238</v>
      </c>
      <c r="I1682" s="37" t="str">
        <f t="shared" si="80"/>
        <v>Sep</v>
      </c>
      <c r="J1682" s="50">
        <v>9</v>
      </c>
      <c r="K1682" s="37">
        <v>2004</v>
      </c>
      <c r="L1682" s="38">
        <v>3</v>
      </c>
      <c r="M1682" s="37" t="s">
        <v>36</v>
      </c>
      <c r="N1682" s="38" t="s">
        <v>186</v>
      </c>
      <c r="O1682" s="37" t="s">
        <v>39</v>
      </c>
      <c r="P1682" s="38" t="s">
        <v>41</v>
      </c>
      <c r="Q1682" s="37" t="s">
        <v>43</v>
      </c>
      <c r="R1682" s="38" t="str">
        <f t="shared" si="81"/>
        <v>North America</v>
      </c>
      <c r="S1682" s="37" t="s">
        <v>46</v>
      </c>
      <c r="T1682" s="36" t="s">
        <v>620</v>
      </c>
      <c r="U1682" s="36">
        <v>2125557818</v>
      </c>
      <c r="V1682" s="36" t="s">
        <v>40</v>
      </c>
      <c r="W1682" s="36" t="s">
        <v>42</v>
      </c>
      <c r="X1682" s="36">
        <v>10022</v>
      </c>
      <c r="Y1682" s="36" t="s">
        <v>44</v>
      </c>
      <c r="Z1682" s="36" t="s">
        <v>45</v>
      </c>
    </row>
    <row r="1683" spans="1:26" x14ac:dyDescent="0.25">
      <c r="A1683" s="36">
        <v>10147</v>
      </c>
      <c r="B1683" s="36">
        <v>3</v>
      </c>
      <c r="C1683" s="37">
        <v>77</v>
      </c>
      <c r="D1683" s="38">
        <v>82.39</v>
      </c>
      <c r="E1683" s="37">
        <v>26</v>
      </c>
      <c r="F1683" s="38">
        <v>2142.14</v>
      </c>
      <c r="G1683" s="37">
        <f t="shared" si="79"/>
        <v>0</v>
      </c>
      <c r="H1683" s="47">
        <v>37869</v>
      </c>
      <c r="I1683" s="37" t="str">
        <f t="shared" si="80"/>
        <v>Sep</v>
      </c>
      <c r="J1683" s="50">
        <v>9</v>
      </c>
      <c r="K1683" s="37">
        <v>2003</v>
      </c>
      <c r="L1683" s="38">
        <v>3</v>
      </c>
      <c r="M1683" s="37" t="s">
        <v>36</v>
      </c>
      <c r="N1683" s="38" t="s">
        <v>186</v>
      </c>
      <c r="O1683" s="37" t="s">
        <v>285</v>
      </c>
      <c r="P1683" s="38" t="s">
        <v>287</v>
      </c>
      <c r="Q1683" s="37" t="s">
        <v>43</v>
      </c>
      <c r="R1683" s="38" t="str">
        <f t="shared" si="81"/>
        <v>North America</v>
      </c>
      <c r="S1683" s="37" t="s">
        <v>46</v>
      </c>
      <c r="T1683" s="36" t="s">
        <v>584</v>
      </c>
      <c r="U1683" s="36">
        <v>6175558555</v>
      </c>
      <c r="V1683" s="36" t="s">
        <v>286</v>
      </c>
      <c r="W1683" s="36" t="s">
        <v>129</v>
      </c>
      <c r="X1683" s="36">
        <v>58339</v>
      </c>
      <c r="Y1683" s="36" t="s">
        <v>279</v>
      </c>
      <c r="Z1683" s="36" t="s">
        <v>288</v>
      </c>
    </row>
    <row r="1684" spans="1:26" x14ac:dyDescent="0.25">
      <c r="A1684" s="36">
        <v>10150</v>
      </c>
      <c r="B1684" s="36">
        <v>3</v>
      </c>
      <c r="C1684" s="37">
        <v>101</v>
      </c>
      <c r="D1684" s="38">
        <v>100</v>
      </c>
      <c r="E1684" s="37">
        <v>20</v>
      </c>
      <c r="F1684" s="38">
        <v>2104</v>
      </c>
      <c r="G1684" s="37">
        <f t="shared" si="79"/>
        <v>104</v>
      </c>
      <c r="H1684" s="47">
        <v>37883</v>
      </c>
      <c r="I1684" s="37" t="str">
        <f t="shared" si="80"/>
        <v>Sep</v>
      </c>
      <c r="J1684" s="50">
        <v>9</v>
      </c>
      <c r="K1684" s="37">
        <v>2003</v>
      </c>
      <c r="L1684" s="38">
        <v>3</v>
      </c>
      <c r="M1684" s="37" t="s">
        <v>36</v>
      </c>
      <c r="N1684" s="38" t="s">
        <v>186</v>
      </c>
      <c r="O1684" s="37" t="s">
        <v>201</v>
      </c>
      <c r="P1684" s="38" t="s">
        <v>204</v>
      </c>
      <c r="Q1684" s="37" t="s">
        <v>204</v>
      </c>
      <c r="R1684" s="38" t="str">
        <f t="shared" si="81"/>
        <v>Asia &amp; Pacific</v>
      </c>
      <c r="S1684" s="37" t="s">
        <v>46</v>
      </c>
      <c r="T1684" s="36" t="s">
        <v>666</v>
      </c>
      <c r="U1684" s="36" t="s">
        <v>202</v>
      </c>
      <c r="V1684" s="36" t="s">
        <v>203</v>
      </c>
      <c r="X1684" s="36">
        <v>79903</v>
      </c>
      <c r="Y1684" s="36" t="s">
        <v>206</v>
      </c>
      <c r="Z1684" s="36" t="s">
        <v>207</v>
      </c>
    </row>
    <row r="1685" spans="1:26" x14ac:dyDescent="0.25">
      <c r="A1685" s="36">
        <v>10292</v>
      </c>
      <c r="B1685" s="36">
        <v>3</v>
      </c>
      <c r="C1685" s="37">
        <v>62</v>
      </c>
      <c r="D1685" s="38">
        <v>67.73</v>
      </c>
      <c r="E1685" s="37">
        <v>31</v>
      </c>
      <c r="F1685" s="38">
        <v>2099.63</v>
      </c>
      <c r="G1685" s="37">
        <f t="shared" si="79"/>
        <v>0</v>
      </c>
      <c r="H1685" s="47">
        <v>38238</v>
      </c>
      <c r="I1685" s="37" t="str">
        <f t="shared" si="80"/>
        <v>Sep</v>
      </c>
      <c r="J1685" s="50">
        <v>9</v>
      </c>
      <c r="K1685" s="37">
        <v>2004</v>
      </c>
      <c r="L1685" s="38">
        <v>3</v>
      </c>
      <c r="M1685" s="37" t="s">
        <v>36</v>
      </c>
      <c r="N1685" s="38" t="s">
        <v>604</v>
      </c>
      <c r="O1685" s="37" t="s">
        <v>39</v>
      </c>
      <c r="P1685" s="38" t="s">
        <v>41</v>
      </c>
      <c r="Q1685" s="37" t="s">
        <v>43</v>
      </c>
      <c r="R1685" s="38" t="str">
        <f t="shared" si="81"/>
        <v>North America</v>
      </c>
      <c r="S1685" s="37" t="s">
        <v>46</v>
      </c>
      <c r="T1685" s="36" t="s">
        <v>652</v>
      </c>
      <c r="U1685" s="36">
        <v>2125557818</v>
      </c>
      <c r="V1685" s="36" t="s">
        <v>40</v>
      </c>
      <c r="W1685" s="36" t="s">
        <v>42</v>
      </c>
      <c r="X1685" s="36">
        <v>10022</v>
      </c>
      <c r="Y1685" s="36" t="s">
        <v>44</v>
      </c>
      <c r="Z1685" s="36" t="s">
        <v>45</v>
      </c>
    </row>
    <row r="1686" spans="1:26" x14ac:dyDescent="0.25">
      <c r="A1686" s="36">
        <v>10297</v>
      </c>
      <c r="B1686" s="36">
        <v>1</v>
      </c>
      <c r="C1686" s="37">
        <v>76</v>
      </c>
      <c r="D1686" s="38">
        <v>65.510000000000005</v>
      </c>
      <c r="E1686" s="37">
        <v>32</v>
      </c>
      <c r="F1686" s="38">
        <v>2096.3200000000002</v>
      </c>
      <c r="G1686" s="37">
        <f t="shared" si="79"/>
        <v>0</v>
      </c>
      <c r="H1686" s="47">
        <v>38246</v>
      </c>
      <c r="I1686" s="37" t="str">
        <f t="shared" si="80"/>
        <v>Sep</v>
      </c>
      <c r="J1686" s="50">
        <v>9</v>
      </c>
      <c r="K1686" s="37">
        <v>2004</v>
      </c>
      <c r="L1686" s="38">
        <v>3</v>
      </c>
      <c r="M1686" s="37" t="s">
        <v>36</v>
      </c>
      <c r="N1686" s="38" t="s">
        <v>37</v>
      </c>
      <c r="O1686" s="37" t="s">
        <v>480</v>
      </c>
      <c r="P1686" s="38" t="s">
        <v>483</v>
      </c>
      <c r="Q1686" s="37" t="s">
        <v>484</v>
      </c>
      <c r="R1686" s="38" t="str">
        <f t="shared" si="81"/>
        <v>Europe</v>
      </c>
      <c r="S1686" s="37" t="s">
        <v>46</v>
      </c>
      <c r="T1686" s="36" t="s">
        <v>625</v>
      </c>
      <c r="U1686" s="36" t="s">
        <v>481</v>
      </c>
      <c r="V1686" s="36" t="s">
        <v>482</v>
      </c>
      <c r="X1686" s="36">
        <v>2</v>
      </c>
      <c r="Y1686" s="36" t="s">
        <v>485</v>
      </c>
      <c r="Z1686" s="36" t="s">
        <v>486</v>
      </c>
    </row>
    <row r="1687" spans="1:26" x14ac:dyDescent="0.25">
      <c r="A1687" s="36">
        <v>10293</v>
      </c>
      <c r="B1687" s="36">
        <v>5</v>
      </c>
      <c r="C1687" s="37">
        <v>86</v>
      </c>
      <c r="D1687" s="38">
        <v>71.89</v>
      </c>
      <c r="E1687" s="37">
        <v>29</v>
      </c>
      <c r="F1687" s="38">
        <v>2084.81</v>
      </c>
      <c r="G1687" s="37">
        <f t="shared" si="79"/>
        <v>0</v>
      </c>
      <c r="H1687" s="47">
        <v>38239</v>
      </c>
      <c r="I1687" s="37" t="str">
        <f t="shared" si="80"/>
        <v>Sep</v>
      </c>
      <c r="J1687" s="50">
        <v>9</v>
      </c>
      <c r="K1687" s="37">
        <v>2004</v>
      </c>
      <c r="L1687" s="38">
        <v>3</v>
      </c>
      <c r="M1687" s="37" t="s">
        <v>36</v>
      </c>
      <c r="N1687" s="38" t="s">
        <v>597</v>
      </c>
      <c r="O1687" s="37" t="s">
        <v>258</v>
      </c>
      <c r="P1687" s="38" t="s">
        <v>261</v>
      </c>
      <c r="Q1687" s="37" t="s">
        <v>262</v>
      </c>
      <c r="R1687" s="38" t="str">
        <f t="shared" si="81"/>
        <v>Europe</v>
      </c>
      <c r="S1687" s="37" t="s">
        <v>46</v>
      </c>
      <c r="T1687" s="36" t="s">
        <v>662</v>
      </c>
      <c r="U1687" s="36" t="s">
        <v>259</v>
      </c>
      <c r="V1687" s="36" t="s">
        <v>260</v>
      </c>
      <c r="X1687" s="36">
        <v>10100</v>
      </c>
      <c r="Y1687" s="36" t="s">
        <v>263</v>
      </c>
      <c r="Z1687" s="36" t="s">
        <v>264</v>
      </c>
    </row>
    <row r="1688" spans="1:26" x14ac:dyDescent="0.25">
      <c r="A1688" s="36">
        <v>10297</v>
      </c>
      <c r="B1688" s="36">
        <v>4</v>
      </c>
      <c r="C1688" s="37">
        <v>84</v>
      </c>
      <c r="D1688" s="38">
        <v>82.79</v>
      </c>
      <c r="E1688" s="37">
        <v>25</v>
      </c>
      <c r="F1688" s="38">
        <v>2069.75</v>
      </c>
      <c r="G1688" s="37">
        <f t="shared" si="79"/>
        <v>0</v>
      </c>
      <c r="H1688" s="47">
        <v>38246</v>
      </c>
      <c r="I1688" s="37" t="str">
        <f t="shared" si="80"/>
        <v>Sep</v>
      </c>
      <c r="J1688" s="50">
        <v>9</v>
      </c>
      <c r="K1688" s="37">
        <v>2004</v>
      </c>
      <c r="L1688" s="38">
        <v>3</v>
      </c>
      <c r="M1688" s="37" t="s">
        <v>36</v>
      </c>
      <c r="N1688" s="38" t="s">
        <v>565</v>
      </c>
      <c r="O1688" s="37" t="s">
        <v>480</v>
      </c>
      <c r="P1688" s="38" t="s">
        <v>483</v>
      </c>
      <c r="Q1688" s="37" t="s">
        <v>484</v>
      </c>
      <c r="R1688" s="38" t="str">
        <f t="shared" si="81"/>
        <v>Europe</v>
      </c>
      <c r="S1688" s="37" t="s">
        <v>46</v>
      </c>
      <c r="T1688" s="36" t="s">
        <v>591</v>
      </c>
      <c r="U1688" s="36" t="s">
        <v>481</v>
      </c>
      <c r="V1688" s="36" t="s">
        <v>482</v>
      </c>
      <c r="X1688" s="36">
        <v>2</v>
      </c>
      <c r="Y1688" s="36" t="s">
        <v>485</v>
      </c>
      <c r="Z1688" s="36" t="s">
        <v>486</v>
      </c>
    </row>
    <row r="1689" spans="1:26" x14ac:dyDescent="0.25">
      <c r="A1689" s="36">
        <v>10147</v>
      </c>
      <c r="B1689" s="36">
        <v>6</v>
      </c>
      <c r="C1689" s="37">
        <v>61</v>
      </c>
      <c r="D1689" s="38">
        <v>68.58</v>
      </c>
      <c r="E1689" s="37">
        <v>30</v>
      </c>
      <c r="F1689" s="38">
        <v>2057.4</v>
      </c>
      <c r="G1689" s="37">
        <f t="shared" si="79"/>
        <v>0</v>
      </c>
      <c r="H1689" s="47">
        <v>37869</v>
      </c>
      <c r="I1689" s="37" t="str">
        <f t="shared" si="80"/>
        <v>Sep</v>
      </c>
      <c r="J1689" s="50">
        <v>9</v>
      </c>
      <c r="K1689" s="37">
        <v>2003</v>
      </c>
      <c r="L1689" s="38">
        <v>3</v>
      </c>
      <c r="M1689" s="37" t="s">
        <v>36</v>
      </c>
      <c r="N1689" s="38" t="s">
        <v>186</v>
      </c>
      <c r="O1689" s="37" t="s">
        <v>285</v>
      </c>
      <c r="P1689" s="38" t="s">
        <v>287</v>
      </c>
      <c r="Q1689" s="37" t="s">
        <v>43</v>
      </c>
      <c r="R1689" s="38" t="str">
        <f t="shared" si="81"/>
        <v>North America</v>
      </c>
      <c r="S1689" s="37" t="s">
        <v>46</v>
      </c>
      <c r="T1689" s="36" t="s">
        <v>637</v>
      </c>
      <c r="U1689" s="36">
        <v>6175558555</v>
      </c>
      <c r="V1689" s="36" t="s">
        <v>286</v>
      </c>
      <c r="W1689" s="36" t="s">
        <v>129</v>
      </c>
      <c r="X1689" s="36">
        <v>58339</v>
      </c>
      <c r="Y1689" s="36" t="s">
        <v>279</v>
      </c>
      <c r="Z1689" s="36" t="s">
        <v>288</v>
      </c>
    </row>
    <row r="1690" spans="1:26" x14ac:dyDescent="0.25">
      <c r="A1690" s="36">
        <v>10296</v>
      </c>
      <c r="B1690" s="36">
        <v>13</v>
      </c>
      <c r="C1690" s="37">
        <v>86</v>
      </c>
      <c r="D1690" s="38">
        <v>96.34</v>
      </c>
      <c r="E1690" s="37">
        <v>21</v>
      </c>
      <c r="F1690" s="38">
        <v>2023.14</v>
      </c>
      <c r="G1690" s="37">
        <f t="shared" si="79"/>
        <v>0</v>
      </c>
      <c r="H1690" s="47">
        <v>38245</v>
      </c>
      <c r="I1690" s="37" t="str">
        <f t="shared" si="80"/>
        <v>Sep</v>
      </c>
      <c r="J1690" s="50">
        <v>9</v>
      </c>
      <c r="K1690" s="37">
        <v>2004</v>
      </c>
      <c r="L1690" s="38">
        <v>3</v>
      </c>
      <c r="M1690" s="37" t="s">
        <v>36</v>
      </c>
      <c r="N1690" s="38" t="s">
        <v>597</v>
      </c>
      <c r="O1690" s="37" t="s">
        <v>571</v>
      </c>
      <c r="P1690" s="38" t="s">
        <v>574</v>
      </c>
      <c r="Q1690" s="37" t="s">
        <v>445</v>
      </c>
      <c r="R1690" s="38" t="str">
        <f t="shared" si="81"/>
        <v>Europe</v>
      </c>
      <c r="S1690" s="37" t="s">
        <v>46</v>
      </c>
      <c r="T1690" s="36" t="s">
        <v>598</v>
      </c>
      <c r="U1690" s="36" t="s">
        <v>572</v>
      </c>
      <c r="V1690" s="36" t="s">
        <v>573</v>
      </c>
      <c r="X1690" s="36">
        <v>80686</v>
      </c>
      <c r="Y1690" s="36" t="s">
        <v>575</v>
      </c>
      <c r="Z1690" s="36" t="s">
        <v>109</v>
      </c>
    </row>
    <row r="1691" spans="1:26" x14ac:dyDescent="0.25">
      <c r="A1691" s="36">
        <v>10147</v>
      </c>
      <c r="B1691" s="36">
        <v>11</v>
      </c>
      <c r="C1691" s="37">
        <v>80</v>
      </c>
      <c r="D1691" s="38">
        <v>64.67</v>
      </c>
      <c r="E1691" s="37">
        <v>31</v>
      </c>
      <c r="F1691" s="38">
        <v>2004.77</v>
      </c>
      <c r="G1691" s="37">
        <f t="shared" si="79"/>
        <v>0</v>
      </c>
      <c r="H1691" s="47">
        <v>37869</v>
      </c>
      <c r="I1691" s="37" t="str">
        <f t="shared" si="80"/>
        <v>Sep</v>
      </c>
      <c r="J1691" s="50">
        <v>9</v>
      </c>
      <c r="K1691" s="37">
        <v>2003</v>
      </c>
      <c r="L1691" s="38">
        <v>3</v>
      </c>
      <c r="M1691" s="37" t="s">
        <v>36</v>
      </c>
      <c r="N1691" s="38" t="s">
        <v>186</v>
      </c>
      <c r="O1691" s="37" t="s">
        <v>285</v>
      </c>
      <c r="P1691" s="38" t="s">
        <v>287</v>
      </c>
      <c r="Q1691" s="37" t="s">
        <v>43</v>
      </c>
      <c r="R1691" s="38" t="str">
        <f t="shared" si="81"/>
        <v>North America</v>
      </c>
      <c r="S1691" s="37" t="s">
        <v>46</v>
      </c>
      <c r="T1691" s="36" t="s">
        <v>647</v>
      </c>
      <c r="U1691" s="36">
        <v>6175558555</v>
      </c>
      <c r="V1691" s="36" t="s">
        <v>286</v>
      </c>
      <c r="W1691" s="36" t="s">
        <v>129</v>
      </c>
      <c r="X1691" s="36">
        <v>58339</v>
      </c>
      <c r="Y1691" s="36" t="s">
        <v>279</v>
      </c>
      <c r="Z1691" s="36" t="s">
        <v>288</v>
      </c>
    </row>
    <row r="1692" spans="1:26" x14ac:dyDescent="0.25">
      <c r="A1692" s="36">
        <v>10295</v>
      </c>
      <c r="B1692" s="36">
        <v>4</v>
      </c>
      <c r="C1692" s="37">
        <v>66</v>
      </c>
      <c r="D1692" s="38">
        <v>75.34</v>
      </c>
      <c r="E1692" s="37">
        <v>26</v>
      </c>
      <c r="F1692" s="38">
        <v>1958.84</v>
      </c>
      <c r="G1692" s="37">
        <f t="shared" si="79"/>
        <v>-2.2737367544323206E-13</v>
      </c>
      <c r="H1692" s="47">
        <v>38240</v>
      </c>
      <c r="I1692" s="37" t="str">
        <f t="shared" si="80"/>
        <v>Sep</v>
      </c>
      <c r="J1692" s="50">
        <v>9</v>
      </c>
      <c r="K1692" s="37">
        <v>2004</v>
      </c>
      <c r="L1692" s="38">
        <v>3</v>
      </c>
      <c r="M1692" s="37" t="s">
        <v>36</v>
      </c>
      <c r="N1692" s="38" t="s">
        <v>597</v>
      </c>
      <c r="O1692" s="37" t="s">
        <v>382</v>
      </c>
      <c r="P1692" s="38" t="s">
        <v>384</v>
      </c>
      <c r="Q1692" s="37" t="s">
        <v>43</v>
      </c>
      <c r="R1692" s="38" t="str">
        <f t="shared" si="81"/>
        <v>North America</v>
      </c>
      <c r="S1692" s="37" t="s">
        <v>46</v>
      </c>
      <c r="T1692" s="36" t="s">
        <v>660</v>
      </c>
      <c r="U1692" s="36">
        <v>6175559555</v>
      </c>
      <c r="V1692" s="36" t="s">
        <v>383</v>
      </c>
      <c r="W1692" s="36" t="s">
        <v>129</v>
      </c>
      <c r="X1692" s="36">
        <v>51003</v>
      </c>
      <c r="Y1692" s="36" t="s">
        <v>385</v>
      </c>
      <c r="Z1692" s="36" t="s">
        <v>75</v>
      </c>
    </row>
    <row r="1693" spans="1:26" x14ac:dyDescent="0.25">
      <c r="A1693" s="36">
        <v>10292</v>
      </c>
      <c r="B1693" s="36">
        <v>1</v>
      </c>
      <c r="C1693" s="37">
        <v>58</v>
      </c>
      <c r="D1693" s="38">
        <v>55.07</v>
      </c>
      <c r="E1693" s="37">
        <v>35</v>
      </c>
      <c r="F1693" s="38">
        <v>1927.45</v>
      </c>
      <c r="G1693" s="37">
        <f t="shared" si="79"/>
        <v>0</v>
      </c>
      <c r="H1693" s="47">
        <v>38238</v>
      </c>
      <c r="I1693" s="37" t="str">
        <f t="shared" si="80"/>
        <v>Sep</v>
      </c>
      <c r="J1693" s="50">
        <v>9</v>
      </c>
      <c r="K1693" s="37">
        <v>2004</v>
      </c>
      <c r="L1693" s="38">
        <v>3</v>
      </c>
      <c r="M1693" s="37" t="s">
        <v>36</v>
      </c>
      <c r="N1693" s="38" t="s">
        <v>604</v>
      </c>
      <c r="O1693" s="37" t="s">
        <v>39</v>
      </c>
      <c r="P1693" s="38" t="s">
        <v>41</v>
      </c>
      <c r="Q1693" s="37" t="s">
        <v>43</v>
      </c>
      <c r="R1693" s="38" t="str">
        <f t="shared" si="81"/>
        <v>North America</v>
      </c>
      <c r="S1693" s="37" t="s">
        <v>46</v>
      </c>
      <c r="T1693" s="36" t="s">
        <v>658</v>
      </c>
      <c r="U1693" s="36">
        <v>2125557818</v>
      </c>
      <c r="V1693" s="36" t="s">
        <v>40</v>
      </c>
      <c r="W1693" s="36" t="s">
        <v>42</v>
      </c>
      <c r="X1693" s="36">
        <v>10022</v>
      </c>
      <c r="Y1693" s="36" t="s">
        <v>44</v>
      </c>
      <c r="Z1693" s="36" t="s">
        <v>45</v>
      </c>
    </row>
    <row r="1694" spans="1:26" x14ac:dyDescent="0.25">
      <c r="A1694" s="36">
        <v>10293</v>
      </c>
      <c r="B1694" s="36">
        <v>1</v>
      </c>
      <c r="C1694" s="37">
        <v>54</v>
      </c>
      <c r="D1694" s="38">
        <v>60.06</v>
      </c>
      <c r="E1694" s="37">
        <v>32</v>
      </c>
      <c r="F1694" s="38">
        <v>1921.92</v>
      </c>
      <c r="G1694" s="37">
        <f t="shared" si="79"/>
        <v>0</v>
      </c>
      <c r="H1694" s="47">
        <v>38239</v>
      </c>
      <c r="I1694" s="37" t="str">
        <f t="shared" si="80"/>
        <v>Sep</v>
      </c>
      <c r="J1694" s="50">
        <v>9</v>
      </c>
      <c r="K1694" s="37">
        <v>2004</v>
      </c>
      <c r="L1694" s="38">
        <v>3</v>
      </c>
      <c r="M1694" s="37" t="s">
        <v>36</v>
      </c>
      <c r="N1694" s="38" t="s">
        <v>597</v>
      </c>
      <c r="O1694" s="37" t="s">
        <v>258</v>
      </c>
      <c r="P1694" s="38" t="s">
        <v>261</v>
      </c>
      <c r="Q1694" s="37" t="s">
        <v>262</v>
      </c>
      <c r="R1694" s="38" t="str">
        <f t="shared" si="81"/>
        <v>Europe</v>
      </c>
      <c r="S1694" s="37" t="s">
        <v>46</v>
      </c>
      <c r="T1694" s="36" t="s">
        <v>673</v>
      </c>
      <c r="U1694" s="36" t="s">
        <v>259</v>
      </c>
      <c r="V1694" s="36" t="s">
        <v>260</v>
      </c>
      <c r="X1694" s="36">
        <v>10100</v>
      </c>
      <c r="Y1694" s="36" t="s">
        <v>263</v>
      </c>
      <c r="Z1694" s="36" t="s">
        <v>264</v>
      </c>
    </row>
    <row r="1695" spans="1:26" x14ac:dyDescent="0.25">
      <c r="A1695" s="36">
        <v>10291</v>
      </c>
      <c r="B1695" s="36">
        <v>14</v>
      </c>
      <c r="C1695" s="37">
        <v>62</v>
      </c>
      <c r="D1695" s="38">
        <v>50.59</v>
      </c>
      <c r="E1695" s="37">
        <v>37</v>
      </c>
      <c r="F1695" s="38">
        <v>1871.83</v>
      </c>
      <c r="G1695" s="37">
        <f t="shared" si="79"/>
        <v>-2.2737367544323206E-13</v>
      </c>
      <c r="H1695" s="47">
        <v>38238</v>
      </c>
      <c r="I1695" s="37" t="str">
        <f t="shared" si="80"/>
        <v>Sep</v>
      </c>
      <c r="J1695" s="50">
        <v>9</v>
      </c>
      <c r="K1695" s="37">
        <v>2004</v>
      </c>
      <c r="L1695" s="38">
        <v>3</v>
      </c>
      <c r="M1695" s="37" t="s">
        <v>36</v>
      </c>
      <c r="N1695" s="38" t="s">
        <v>549</v>
      </c>
      <c r="O1695" s="37" t="s">
        <v>265</v>
      </c>
      <c r="P1695" s="38" t="s">
        <v>268</v>
      </c>
      <c r="Q1695" s="37" t="s">
        <v>193</v>
      </c>
      <c r="R1695" s="38" t="str">
        <f t="shared" si="81"/>
        <v>Europe</v>
      </c>
      <c r="S1695" s="37" t="s">
        <v>46</v>
      </c>
      <c r="T1695" s="36" t="s">
        <v>596</v>
      </c>
      <c r="U1695" s="36" t="s">
        <v>266</v>
      </c>
      <c r="V1695" s="36" t="s">
        <v>267</v>
      </c>
      <c r="X1695" s="36" t="s">
        <v>269</v>
      </c>
      <c r="Y1695" s="36" t="s">
        <v>270</v>
      </c>
      <c r="Z1695" s="36" t="s">
        <v>210</v>
      </c>
    </row>
    <row r="1696" spans="1:26" x14ac:dyDescent="0.25">
      <c r="A1696" s="36">
        <v>10296</v>
      </c>
      <c r="B1696" s="36">
        <v>12</v>
      </c>
      <c r="C1696" s="37">
        <v>105</v>
      </c>
      <c r="D1696" s="38">
        <v>84.7</v>
      </c>
      <c r="E1696" s="37">
        <v>22</v>
      </c>
      <c r="F1696" s="38">
        <v>1863.4</v>
      </c>
      <c r="G1696" s="37">
        <f t="shared" si="79"/>
        <v>0</v>
      </c>
      <c r="H1696" s="47">
        <v>38245</v>
      </c>
      <c r="I1696" s="37" t="str">
        <f t="shared" si="80"/>
        <v>Sep</v>
      </c>
      <c r="J1696" s="50">
        <v>9</v>
      </c>
      <c r="K1696" s="37">
        <v>2004</v>
      </c>
      <c r="L1696" s="38">
        <v>3</v>
      </c>
      <c r="M1696" s="37" t="s">
        <v>36</v>
      </c>
      <c r="N1696" s="38" t="s">
        <v>549</v>
      </c>
      <c r="O1696" s="37" t="s">
        <v>571</v>
      </c>
      <c r="P1696" s="38" t="s">
        <v>574</v>
      </c>
      <c r="Q1696" s="37" t="s">
        <v>445</v>
      </c>
      <c r="R1696" s="38" t="str">
        <f t="shared" si="81"/>
        <v>Europe</v>
      </c>
      <c r="S1696" s="37" t="s">
        <v>46</v>
      </c>
      <c r="T1696" s="36" t="s">
        <v>611</v>
      </c>
      <c r="U1696" s="36" t="s">
        <v>572</v>
      </c>
      <c r="V1696" s="36" t="s">
        <v>573</v>
      </c>
      <c r="X1696" s="36">
        <v>80686</v>
      </c>
      <c r="Y1696" s="36" t="s">
        <v>575</v>
      </c>
      <c r="Z1696" s="36" t="s">
        <v>109</v>
      </c>
    </row>
    <row r="1697" spans="1:26" x14ac:dyDescent="0.25">
      <c r="A1697" s="36">
        <v>10153</v>
      </c>
      <c r="B1697" s="36">
        <v>6</v>
      </c>
      <c r="C1697" s="37">
        <v>87</v>
      </c>
      <c r="D1697" s="38">
        <v>83.38</v>
      </c>
      <c r="E1697" s="37">
        <v>22</v>
      </c>
      <c r="F1697" s="38">
        <v>1834.36</v>
      </c>
      <c r="G1697" s="37">
        <f t="shared" si="79"/>
        <v>0</v>
      </c>
      <c r="H1697" s="47">
        <v>37892</v>
      </c>
      <c r="I1697" s="37" t="str">
        <f t="shared" si="80"/>
        <v>Sep</v>
      </c>
      <c r="J1697" s="50">
        <v>9</v>
      </c>
      <c r="K1697" s="37">
        <v>2003</v>
      </c>
      <c r="L1697" s="38">
        <v>3</v>
      </c>
      <c r="M1697" s="37" t="s">
        <v>36</v>
      </c>
      <c r="N1697" s="38" t="s">
        <v>549</v>
      </c>
      <c r="O1697" s="37" t="s">
        <v>179</v>
      </c>
      <c r="P1697" s="38" t="s">
        <v>182</v>
      </c>
      <c r="Q1697" s="37" t="s">
        <v>183</v>
      </c>
      <c r="R1697" s="38" t="str">
        <f t="shared" si="81"/>
        <v>Europe</v>
      </c>
      <c r="S1697" s="37" t="s">
        <v>46</v>
      </c>
      <c r="T1697" s="36" t="s">
        <v>614</v>
      </c>
      <c r="U1697" s="36" t="s">
        <v>180</v>
      </c>
      <c r="V1697" s="36" t="s">
        <v>181</v>
      </c>
      <c r="X1697" s="36">
        <v>28034</v>
      </c>
      <c r="Y1697" s="36" t="s">
        <v>184</v>
      </c>
      <c r="Z1697" s="36" t="s">
        <v>185</v>
      </c>
    </row>
    <row r="1698" spans="1:26" x14ac:dyDescent="0.25">
      <c r="A1698" s="36">
        <v>10149</v>
      </c>
      <c r="B1698" s="36">
        <v>1</v>
      </c>
      <c r="C1698" s="37">
        <v>97</v>
      </c>
      <c r="D1698" s="38">
        <v>90.57</v>
      </c>
      <c r="E1698" s="37">
        <v>20</v>
      </c>
      <c r="F1698" s="38">
        <v>1811.4</v>
      </c>
      <c r="G1698" s="37">
        <f t="shared" si="79"/>
        <v>2.2737367544323206E-13</v>
      </c>
      <c r="H1698" s="47">
        <v>37876</v>
      </c>
      <c r="I1698" s="37" t="str">
        <f t="shared" si="80"/>
        <v>Sep</v>
      </c>
      <c r="J1698" s="50">
        <v>9</v>
      </c>
      <c r="K1698" s="37">
        <v>2003</v>
      </c>
      <c r="L1698" s="38">
        <v>3</v>
      </c>
      <c r="M1698" s="37" t="s">
        <v>36</v>
      </c>
      <c r="N1698" s="38" t="s">
        <v>549</v>
      </c>
      <c r="O1698" s="37" t="s">
        <v>525</v>
      </c>
      <c r="P1698" s="38" t="s">
        <v>527</v>
      </c>
      <c r="Q1698" s="37" t="s">
        <v>43</v>
      </c>
      <c r="R1698" s="38" t="str">
        <f t="shared" si="81"/>
        <v>North America</v>
      </c>
      <c r="S1698" s="37" t="s">
        <v>46</v>
      </c>
      <c r="T1698" s="36" t="s">
        <v>645</v>
      </c>
      <c r="U1698" s="36">
        <v>4155554312</v>
      </c>
      <c r="V1698" s="36" t="s">
        <v>526</v>
      </c>
      <c r="W1698" s="36" t="s">
        <v>64</v>
      </c>
      <c r="X1698" s="36">
        <v>94217</v>
      </c>
      <c r="Y1698" s="36" t="s">
        <v>528</v>
      </c>
      <c r="Z1698" s="36" t="s">
        <v>403</v>
      </c>
    </row>
    <row r="1699" spans="1:26" x14ac:dyDescent="0.25">
      <c r="A1699" s="36">
        <v>10153</v>
      </c>
      <c r="B1699" s="36">
        <v>13</v>
      </c>
      <c r="C1699" s="37">
        <v>58</v>
      </c>
      <c r="D1699" s="38">
        <v>57.41</v>
      </c>
      <c r="E1699" s="37">
        <v>31</v>
      </c>
      <c r="F1699" s="38">
        <v>1779.71</v>
      </c>
      <c r="G1699" s="37">
        <f t="shared" si="79"/>
        <v>2.2737367544323206E-13</v>
      </c>
      <c r="H1699" s="47">
        <v>37892</v>
      </c>
      <c r="I1699" s="37" t="str">
        <f t="shared" si="80"/>
        <v>Sep</v>
      </c>
      <c r="J1699" s="50">
        <v>9</v>
      </c>
      <c r="K1699" s="37">
        <v>2003</v>
      </c>
      <c r="L1699" s="38">
        <v>3</v>
      </c>
      <c r="M1699" s="37" t="s">
        <v>36</v>
      </c>
      <c r="N1699" s="38" t="s">
        <v>604</v>
      </c>
      <c r="O1699" s="37" t="s">
        <v>179</v>
      </c>
      <c r="P1699" s="38" t="s">
        <v>182</v>
      </c>
      <c r="Q1699" s="37" t="s">
        <v>183</v>
      </c>
      <c r="R1699" s="38" t="str">
        <f t="shared" si="81"/>
        <v>Europe</v>
      </c>
      <c r="S1699" s="37" t="s">
        <v>46</v>
      </c>
      <c r="T1699" s="36" t="s">
        <v>658</v>
      </c>
      <c r="U1699" s="36" t="s">
        <v>180</v>
      </c>
      <c r="V1699" s="36" t="s">
        <v>181</v>
      </c>
      <c r="X1699" s="36">
        <v>28034</v>
      </c>
      <c r="Y1699" s="36" t="s">
        <v>184</v>
      </c>
      <c r="Z1699" s="36" t="s">
        <v>185</v>
      </c>
    </row>
    <row r="1700" spans="1:26" x14ac:dyDescent="0.25">
      <c r="A1700" s="36">
        <v>10296</v>
      </c>
      <c r="B1700" s="36">
        <v>3</v>
      </c>
      <c r="C1700" s="37">
        <v>80</v>
      </c>
      <c r="D1700" s="38">
        <v>80.8</v>
      </c>
      <c r="E1700" s="37">
        <v>22</v>
      </c>
      <c r="F1700" s="38">
        <v>1777.6</v>
      </c>
      <c r="G1700" s="37">
        <f t="shared" si="79"/>
        <v>0</v>
      </c>
      <c r="H1700" s="47">
        <v>38245</v>
      </c>
      <c r="I1700" s="37" t="str">
        <f t="shared" si="80"/>
        <v>Sep</v>
      </c>
      <c r="J1700" s="50">
        <v>9</v>
      </c>
      <c r="K1700" s="37">
        <v>2004</v>
      </c>
      <c r="L1700" s="38">
        <v>3</v>
      </c>
      <c r="M1700" s="37" t="s">
        <v>36</v>
      </c>
      <c r="N1700" s="38" t="s">
        <v>565</v>
      </c>
      <c r="O1700" s="37" t="s">
        <v>571</v>
      </c>
      <c r="P1700" s="38" t="s">
        <v>574</v>
      </c>
      <c r="Q1700" s="37" t="s">
        <v>445</v>
      </c>
      <c r="R1700" s="38" t="str">
        <f t="shared" si="81"/>
        <v>Europe</v>
      </c>
      <c r="S1700" s="37" t="s">
        <v>46</v>
      </c>
      <c r="T1700" s="36" t="s">
        <v>668</v>
      </c>
      <c r="U1700" s="36" t="s">
        <v>572</v>
      </c>
      <c r="V1700" s="36" t="s">
        <v>573</v>
      </c>
      <c r="X1700" s="36">
        <v>80686</v>
      </c>
      <c r="Y1700" s="36" t="s">
        <v>575</v>
      </c>
      <c r="Z1700" s="36" t="s">
        <v>109</v>
      </c>
    </row>
    <row r="1701" spans="1:26" x14ac:dyDescent="0.25">
      <c r="A1701" s="36">
        <v>10149</v>
      </c>
      <c r="B1701" s="36">
        <v>3</v>
      </c>
      <c r="C1701" s="37">
        <v>53</v>
      </c>
      <c r="D1701" s="38">
        <v>58.22</v>
      </c>
      <c r="E1701" s="37">
        <v>30</v>
      </c>
      <c r="F1701" s="38">
        <v>1746.6</v>
      </c>
      <c r="G1701" s="37">
        <f t="shared" si="79"/>
        <v>0</v>
      </c>
      <c r="H1701" s="47">
        <v>37876</v>
      </c>
      <c r="I1701" s="37" t="str">
        <f t="shared" si="80"/>
        <v>Sep</v>
      </c>
      <c r="J1701" s="50">
        <v>9</v>
      </c>
      <c r="K1701" s="37">
        <v>2003</v>
      </c>
      <c r="L1701" s="38">
        <v>3</v>
      </c>
      <c r="M1701" s="37" t="s">
        <v>36</v>
      </c>
      <c r="N1701" s="38" t="s">
        <v>549</v>
      </c>
      <c r="O1701" s="37" t="s">
        <v>525</v>
      </c>
      <c r="P1701" s="38" t="s">
        <v>527</v>
      </c>
      <c r="Q1701" s="37" t="s">
        <v>43</v>
      </c>
      <c r="R1701" s="38" t="str">
        <f t="shared" si="81"/>
        <v>North America</v>
      </c>
      <c r="S1701" s="37" t="s">
        <v>46</v>
      </c>
      <c r="T1701" s="36" t="s">
        <v>563</v>
      </c>
      <c r="U1701" s="36">
        <v>4155554312</v>
      </c>
      <c r="V1701" s="36" t="s">
        <v>526</v>
      </c>
      <c r="W1701" s="36" t="s">
        <v>64</v>
      </c>
      <c r="X1701" s="36">
        <v>94217</v>
      </c>
      <c r="Y1701" s="36" t="s">
        <v>528</v>
      </c>
      <c r="Z1701" s="36" t="s">
        <v>403</v>
      </c>
    </row>
    <row r="1702" spans="1:26" x14ac:dyDescent="0.25">
      <c r="A1702" s="36">
        <v>10288</v>
      </c>
      <c r="B1702" s="36">
        <v>4</v>
      </c>
      <c r="C1702" s="37">
        <v>60</v>
      </c>
      <c r="D1702" s="38">
        <v>61.75</v>
      </c>
      <c r="E1702" s="37">
        <v>28</v>
      </c>
      <c r="F1702" s="38">
        <v>1729</v>
      </c>
      <c r="G1702" s="37">
        <f t="shared" si="79"/>
        <v>0</v>
      </c>
      <c r="H1702" s="47">
        <v>38231</v>
      </c>
      <c r="I1702" s="37" t="str">
        <f t="shared" si="80"/>
        <v>Sep</v>
      </c>
      <c r="J1702" s="50">
        <v>9</v>
      </c>
      <c r="K1702" s="37">
        <v>2004</v>
      </c>
      <c r="L1702" s="38">
        <v>3</v>
      </c>
      <c r="M1702" s="37" t="s">
        <v>36</v>
      </c>
      <c r="N1702" s="38" t="s">
        <v>549</v>
      </c>
      <c r="O1702" s="37" t="s">
        <v>421</v>
      </c>
      <c r="P1702" s="38" t="s">
        <v>204</v>
      </c>
      <c r="Q1702" s="37" t="s">
        <v>204</v>
      </c>
      <c r="R1702" s="38" t="str">
        <f t="shared" si="81"/>
        <v>Asia &amp; Pacific</v>
      </c>
      <c r="S1702" s="37" t="s">
        <v>46</v>
      </c>
      <c r="T1702" s="36" t="s">
        <v>587</v>
      </c>
      <c r="U1702" s="36" t="s">
        <v>422</v>
      </c>
      <c r="V1702" s="36" t="s">
        <v>423</v>
      </c>
      <c r="X1702" s="36">
        <v>69045</v>
      </c>
      <c r="Y1702" s="36" t="s">
        <v>424</v>
      </c>
      <c r="Z1702" s="36" t="s">
        <v>425</v>
      </c>
    </row>
    <row r="1703" spans="1:26" x14ac:dyDescent="0.25">
      <c r="A1703" s="36">
        <v>10296</v>
      </c>
      <c r="B1703" s="36">
        <v>14</v>
      </c>
      <c r="C1703" s="37">
        <v>83</v>
      </c>
      <c r="D1703" s="38">
        <v>77.150000000000006</v>
      </c>
      <c r="E1703" s="37">
        <v>22</v>
      </c>
      <c r="F1703" s="38">
        <v>1697.3</v>
      </c>
      <c r="G1703" s="37">
        <f t="shared" si="79"/>
        <v>-2.2737367544323206E-13</v>
      </c>
      <c r="H1703" s="47">
        <v>38245</v>
      </c>
      <c r="I1703" s="37" t="str">
        <f t="shared" si="80"/>
        <v>Sep</v>
      </c>
      <c r="J1703" s="50">
        <v>9</v>
      </c>
      <c r="K1703" s="37">
        <v>2004</v>
      </c>
      <c r="L1703" s="38">
        <v>3</v>
      </c>
      <c r="M1703" s="37" t="s">
        <v>36</v>
      </c>
      <c r="N1703" s="38" t="s">
        <v>549</v>
      </c>
      <c r="O1703" s="37" t="s">
        <v>571</v>
      </c>
      <c r="P1703" s="38" t="s">
        <v>574</v>
      </c>
      <c r="Q1703" s="37" t="s">
        <v>445</v>
      </c>
      <c r="R1703" s="38" t="str">
        <f t="shared" si="81"/>
        <v>Europe</v>
      </c>
      <c r="S1703" s="37" t="s">
        <v>46</v>
      </c>
      <c r="T1703" s="36" t="s">
        <v>640</v>
      </c>
      <c r="U1703" s="36" t="s">
        <v>572</v>
      </c>
      <c r="V1703" s="36" t="s">
        <v>573</v>
      </c>
      <c r="X1703" s="36">
        <v>80686</v>
      </c>
      <c r="Y1703" s="36" t="s">
        <v>575</v>
      </c>
      <c r="Z1703" s="36" t="s">
        <v>109</v>
      </c>
    </row>
    <row r="1704" spans="1:26" x14ac:dyDescent="0.25">
      <c r="A1704" s="36">
        <v>10288</v>
      </c>
      <c r="B1704" s="36">
        <v>7</v>
      </c>
      <c r="C1704" s="37">
        <v>71</v>
      </c>
      <c r="D1704" s="38">
        <v>73.41</v>
      </c>
      <c r="E1704" s="37">
        <v>23</v>
      </c>
      <c r="F1704" s="38">
        <v>1688.43</v>
      </c>
      <c r="G1704" s="37">
        <f t="shared" si="79"/>
        <v>2.2737367544323206E-13</v>
      </c>
      <c r="H1704" s="47">
        <v>38231</v>
      </c>
      <c r="I1704" s="37" t="str">
        <f t="shared" si="80"/>
        <v>Sep</v>
      </c>
      <c r="J1704" s="50">
        <v>9</v>
      </c>
      <c r="K1704" s="37">
        <v>2004</v>
      </c>
      <c r="L1704" s="38">
        <v>3</v>
      </c>
      <c r="M1704" s="37" t="s">
        <v>36</v>
      </c>
      <c r="N1704" s="38" t="s">
        <v>186</v>
      </c>
      <c r="O1704" s="37" t="s">
        <v>421</v>
      </c>
      <c r="P1704" s="38" t="s">
        <v>204</v>
      </c>
      <c r="Q1704" s="37" t="s">
        <v>204</v>
      </c>
      <c r="R1704" s="38" t="str">
        <f t="shared" si="81"/>
        <v>Asia &amp; Pacific</v>
      </c>
      <c r="S1704" s="37" t="s">
        <v>46</v>
      </c>
      <c r="T1704" s="36" t="s">
        <v>618</v>
      </c>
      <c r="U1704" s="36" t="s">
        <v>422</v>
      </c>
      <c r="V1704" s="36" t="s">
        <v>423</v>
      </c>
      <c r="X1704" s="36">
        <v>69045</v>
      </c>
      <c r="Y1704" s="36" t="s">
        <v>424</v>
      </c>
      <c r="Z1704" s="36" t="s">
        <v>425</v>
      </c>
    </row>
    <row r="1705" spans="1:26" x14ac:dyDescent="0.25">
      <c r="A1705" s="36">
        <v>10152</v>
      </c>
      <c r="B1705" s="36">
        <v>2</v>
      </c>
      <c r="C1705" s="37">
        <v>62</v>
      </c>
      <c r="D1705" s="38">
        <v>50.95</v>
      </c>
      <c r="E1705" s="37">
        <v>33</v>
      </c>
      <c r="F1705" s="38">
        <v>1681.35</v>
      </c>
      <c r="G1705" s="37">
        <f t="shared" si="79"/>
        <v>-2.2737367544323206E-13</v>
      </c>
      <c r="H1705" s="47">
        <v>37889</v>
      </c>
      <c r="I1705" s="37" t="str">
        <f t="shared" si="80"/>
        <v>Sep</v>
      </c>
      <c r="J1705" s="50">
        <v>9</v>
      </c>
      <c r="K1705" s="37">
        <v>2003</v>
      </c>
      <c r="L1705" s="38">
        <v>3</v>
      </c>
      <c r="M1705" s="37" t="s">
        <v>36</v>
      </c>
      <c r="N1705" s="38" t="s">
        <v>604</v>
      </c>
      <c r="O1705" s="37" t="s">
        <v>211</v>
      </c>
      <c r="P1705" s="38" t="s">
        <v>214</v>
      </c>
      <c r="Q1705" s="37" t="s">
        <v>103</v>
      </c>
      <c r="R1705" s="38" t="str">
        <f t="shared" si="81"/>
        <v>Asia &amp; Pacific</v>
      </c>
      <c r="S1705" s="37" t="s">
        <v>46</v>
      </c>
      <c r="T1705" s="36" t="s">
        <v>652</v>
      </c>
      <c r="U1705" s="36" t="s">
        <v>212</v>
      </c>
      <c r="V1705" s="36" t="s">
        <v>213</v>
      </c>
      <c r="W1705" s="36" t="s">
        <v>215</v>
      </c>
      <c r="X1705" s="36">
        <v>4101</v>
      </c>
      <c r="Y1705" s="36" t="s">
        <v>216</v>
      </c>
      <c r="Z1705" s="36" t="s">
        <v>217</v>
      </c>
    </row>
    <row r="1706" spans="1:26" x14ac:dyDescent="0.25">
      <c r="A1706" s="36">
        <v>10296</v>
      </c>
      <c r="B1706" s="36">
        <v>9</v>
      </c>
      <c r="C1706" s="37">
        <v>65</v>
      </c>
      <c r="D1706" s="38">
        <v>53.92</v>
      </c>
      <c r="E1706" s="37">
        <v>31</v>
      </c>
      <c r="F1706" s="38">
        <v>1671.52</v>
      </c>
      <c r="G1706" s="37">
        <f t="shared" si="79"/>
        <v>0</v>
      </c>
      <c r="H1706" s="47">
        <v>38245</v>
      </c>
      <c r="I1706" s="37" t="str">
        <f t="shared" si="80"/>
        <v>Sep</v>
      </c>
      <c r="J1706" s="50">
        <v>9</v>
      </c>
      <c r="K1706" s="37">
        <v>2004</v>
      </c>
      <c r="L1706" s="38">
        <v>3</v>
      </c>
      <c r="M1706" s="37" t="s">
        <v>36</v>
      </c>
      <c r="N1706" s="38" t="s">
        <v>549</v>
      </c>
      <c r="O1706" s="37" t="s">
        <v>571</v>
      </c>
      <c r="P1706" s="38" t="s">
        <v>574</v>
      </c>
      <c r="Q1706" s="37" t="s">
        <v>445</v>
      </c>
      <c r="R1706" s="38" t="str">
        <f t="shared" si="81"/>
        <v>Europe</v>
      </c>
      <c r="S1706" s="37" t="s">
        <v>46</v>
      </c>
      <c r="T1706" s="36" t="s">
        <v>638</v>
      </c>
      <c r="U1706" s="36" t="s">
        <v>572</v>
      </c>
      <c r="V1706" s="36" t="s">
        <v>573</v>
      </c>
      <c r="X1706" s="36">
        <v>80686</v>
      </c>
      <c r="Y1706" s="36" t="s">
        <v>575</v>
      </c>
      <c r="Z1706" s="36" t="s">
        <v>109</v>
      </c>
    </row>
    <row r="1707" spans="1:26" x14ac:dyDescent="0.25">
      <c r="A1707" s="36">
        <v>10297</v>
      </c>
      <c r="B1707" s="36">
        <v>5</v>
      </c>
      <c r="C1707" s="37">
        <v>72</v>
      </c>
      <c r="D1707" s="38">
        <v>72.45</v>
      </c>
      <c r="E1707" s="37">
        <v>23</v>
      </c>
      <c r="F1707" s="38">
        <v>1666.35</v>
      </c>
      <c r="G1707" s="37">
        <f t="shared" si="79"/>
        <v>-2.2737367544323206E-13</v>
      </c>
      <c r="H1707" s="47">
        <v>38246</v>
      </c>
      <c r="I1707" s="37" t="str">
        <f t="shared" si="80"/>
        <v>Sep</v>
      </c>
      <c r="J1707" s="50">
        <v>9</v>
      </c>
      <c r="K1707" s="37">
        <v>2004</v>
      </c>
      <c r="L1707" s="38">
        <v>3</v>
      </c>
      <c r="M1707" s="37" t="s">
        <v>36</v>
      </c>
      <c r="N1707" s="38" t="s">
        <v>565</v>
      </c>
      <c r="O1707" s="37" t="s">
        <v>480</v>
      </c>
      <c r="P1707" s="38" t="s">
        <v>483</v>
      </c>
      <c r="Q1707" s="37" t="s">
        <v>484</v>
      </c>
      <c r="R1707" s="38" t="str">
        <f t="shared" si="81"/>
        <v>Europe</v>
      </c>
      <c r="S1707" s="37" t="s">
        <v>46</v>
      </c>
      <c r="T1707" s="36" t="s">
        <v>646</v>
      </c>
      <c r="U1707" s="36" t="s">
        <v>481</v>
      </c>
      <c r="V1707" s="36" t="s">
        <v>482</v>
      </c>
      <c r="X1707" s="36">
        <v>2</v>
      </c>
      <c r="Y1707" s="36" t="s">
        <v>485</v>
      </c>
      <c r="Z1707" s="36" t="s">
        <v>486</v>
      </c>
    </row>
    <row r="1708" spans="1:26" x14ac:dyDescent="0.25">
      <c r="A1708" s="36">
        <v>10152</v>
      </c>
      <c r="B1708" s="36">
        <v>4</v>
      </c>
      <c r="C1708" s="37">
        <v>57</v>
      </c>
      <c r="D1708" s="38">
        <v>65.31</v>
      </c>
      <c r="E1708" s="37">
        <v>25</v>
      </c>
      <c r="F1708" s="38">
        <v>1632.75</v>
      </c>
      <c r="G1708" s="37">
        <f t="shared" si="79"/>
        <v>0</v>
      </c>
      <c r="H1708" s="47">
        <v>37889</v>
      </c>
      <c r="I1708" s="37" t="str">
        <f t="shared" si="80"/>
        <v>Sep</v>
      </c>
      <c r="J1708" s="50">
        <v>9</v>
      </c>
      <c r="K1708" s="37">
        <v>2003</v>
      </c>
      <c r="L1708" s="38">
        <v>3</v>
      </c>
      <c r="M1708" s="37" t="s">
        <v>36</v>
      </c>
      <c r="N1708" s="38" t="s">
        <v>186</v>
      </c>
      <c r="O1708" s="37" t="s">
        <v>211</v>
      </c>
      <c r="P1708" s="38" t="s">
        <v>214</v>
      </c>
      <c r="Q1708" s="37" t="s">
        <v>103</v>
      </c>
      <c r="R1708" s="38" t="str">
        <f t="shared" si="81"/>
        <v>Asia &amp; Pacific</v>
      </c>
      <c r="S1708" s="37" t="s">
        <v>46</v>
      </c>
      <c r="T1708" s="36" t="s">
        <v>620</v>
      </c>
      <c r="U1708" s="36" t="s">
        <v>212</v>
      </c>
      <c r="V1708" s="36" t="s">
        <v>213</v>
      </c>
      <c r="W1708" s="36" t="s">
        <v>215</v>
      </c>
      <c r="X1708" s="36">
        <v>4101</v>
      </c>
      <c r="Y1708" s="36" t="s">
        <v>216</v>
      </c>
      <c r="Z1708" s="36" t="s">
        <v>217</v>
      </c>
    </row>
    <row r="1709" spans="1:26" x14ac:dyDescent="0.25">
      <c r="A1709" s="36">
        <v>10298</v>
      </c>
      <c r="B1709" s="36">
        <v>2</v>
      </c>
      <c r="C1709" s="37">
        <v>60</v>
      </c>
      <c r="D1709" s="38">
        <v>48.46</v>
      </c>
      <c r="E1709" s="37">
        <v>32</v>
      </c>
      <c r="F1709" s="38">
        <v>1550.72</v>
      </c>
      <c r="G1709" s="37">
        <f t="shared" si="79"/>
        <v>0</v>
      </c>
      <c r="H1709" s="47">
        <v>38257</v>
      </c>
      <c r="I1709" s="37" t="str">
        <f t="shared" si="80"/>
        <v>Sep</v>
      </c>
      <c r="J1709" s="50">
        <v>9</v>
      </c>
      <c r="K1709" s="37">
        <v>2004</v>
      </c>
      <c r="L1709" s="38">
        <v>3</v>
      </c>
      <c r="M1709" s="37" t="s">
        <v>36</v>
      </c>
      <c r="N1709" s="38" t="s">
        <v>37</v>
      </c>
      <c r="O1709" s="37" t="s">
        <v>315</v>
      </c>
      <c r="P1709" s="38" t="s">
        <v>123</v>
      </c>
      <c r="Q1709" s="37" t="s">
        <v>51</v>
      </c>
      <c r="R1709" s="38" t="str">
        <f t="shared" si="81"/>
        <v>Europe</v>
      </c>
      <c r="S1709" s="37" t="s">
        <v>46</v>
      </c>
      <c r="T1709" s="36" t="s">
        <v>592</v>
      </c>
      <c r="U1709" s="36" t="s">
        <v>316</v>
      </c>
      <c r="V1709" s="36" t="s">
        <v>317</v>
      </c>
      <c r="X1709" s="36">
        <v>44000</v>
      </c>
      <c r="Y1709" s="36" t="s">
        <v>318</v>
      </c>
      <c r="Z1709" s="36" t="s">
        <v>319</v>
      </c>
    </row>
    <row r="1710" spans="1:26" x14ac:dyDescent="0.25">
      <c r="A1710" s="36">
        <v>10148</v>
      </c>
      <c r="B1710" s="36">
        <v>4</v>
      </c>
      <c r="C1710" s="37">
        <v>90</v>
      </c>
      <c r="D1710" s="38">
        <v>73.599999999999994</v>
      </c>
      <c r="E1710" s="37">
        <v>21</v>
      </c>
      <c r="F1710" s="38">
        <v>1545.6</v>
      </c>
      <c r="G1710" s="37">
        <f t="shared" si="79"/>
        <v>0</v>
      </c>
      <c r="H1710" s="47">
        <v>37875</v>
      </c>
      <c r="I1710" s="37" t="str">
        <f t="shared" si="80"/>
        <v>Sep</v>
      </c>
      <c r="J1710" s="50">
        <v>9</v>
      </c>
      <c r="K1710" s="37">
        <v>2003</v>
      </c>
      <c r="L1710" s="38">
        <v>3</v>
      </c>
      <c r="M1710" s="37" t="s">
        <v>36</v>
      </c>
      <c r="N1710" s="38" t="s">
        <v>186</v>
      </c>
      <c r="O1710" s="37" t="s">
        <v>289</v>
      </c>
      <c r="P1710" s="38" t="s">
        <v>292</v>
      </c>
      <c r="Q1710" s="37" t="s">
        <v>103</v>
      </c>
      <c r="R1710" s="38" t="str">
        <f t="shared" si="81"/>
        <v>Asia &amp; Pacific</v>
      </c>
      <c r="S1710" s="37" t="s">
        <v>46</v>
      </c>
      <c r="T1710" s="36" t="s">
        <v>630</v>
      </c>
      <c r="U1710" s="36" t="s">
        <v>290</v>
      </c>
      <c r="V1710" s="36" t="s">
        <v>291</v>
      </c>
      <c r="W1710" s="36" t="s">
        <v>162</v>
      </c>
      <c r="X1710" s="36">
        <v>2060</v>
      </c>
      <c r="Y1710" s="36" t="s">
        <v>293</v>
      </c>
      <c r="Z1710" s="36" t="s">
        <v>294</v>
      </c>
    </row>
    <row r="1711" spans="1:26" x14ac:dyDescent="0.25">
      <c r="A1711" s="36">
        <v>10148</v>
      </c>
      <c r="B1711" s="36">
        <v>6</v>
      </c>
      <c r="C1711" s="37">
        <v>73</v>
      </c>
      <c r="D1711" s="38">
        <v>60.26</v>
      </c>
      <c r="E1711" s="37">
        <v>25</v>
      </c>
      <c r="F1711" s="38">
        <v>1506.5</v>
      </c>
      <c r="G1711" s="37">
        <f t="shared" si="79"/>
        <v>0</v>
      </c>
      <c r="H1711" s="47">
        <v>37875</v>
      </c>
      <c r="I1711" s="37" t="str">
        <f t="shared" si="80"/>
        <v>Sep</v>
      </c>
      <c r="J1711" s="50">
        <v>9</v>
      </c>
      <c r="K1711" s="37">
        <v>2003</v>
      </c>
      <c r="L1711" s="38">
        <v>3</v>
      </c>
      <c r="M1711" s="37" t="s">
        <v>36</v>
      </c>
      <c r="N1711" s="38" t="s">
        <v>186</v>
      </c>
      <c r="O1711" s="37" t="s">
        <v>289</v>
      </c>
      <c r="P1711" s="38" t="s">
        <v>292</v>
      </c>
      <c r="Q1711" s="37" t="s">
        <v>103</v>
      </c>
      <c r="R1711" s="38" t="str">
        <f t="shared" si="81"/>
        <v>Asia &amp; Pacific</v>
      </c>
      <c r="S1711" s="37" t="s">
        <v>46</v>
      </c>
      <c r="T1711" s="36" t="s">
        <v>619</v>
      </c>
      <c r="U1711" s="36" t="s">
        <v>290</v>
      </c>
      <c r="V1711" s="36" t="s">
        <v>291</v>
      </c>
      <c r="W1711" s="36" t="s">
        <v>162</v>
      </c>
      <c r="X1711" s="36">
        <v>2060</v>
      </c>
      <c r="Y1711" s="36" t="s">
        <v>293</v>
      </c>
      <c r="Z1711" s="36" t="s">
        <v>294</v>
      </c>
    </row>
    <row r="1712" spans="1:26" x14ac:dyDescent="0.25">
      <c r="A1712" s="36">
        <v>10291</v>
      </c>
      <c r="B1712" s="36">
        <v>9</v>
      </c>
      <c r="C1712" s="37">
        <v>50</v>
      </c>
      <c r="D1712" s="38">
        <v>51.82</v>
      </c>
      <c r="E1712" s="37">
        <v>29</v>
      </c>
      <c r="F1712" s="38">
        <v>1502.78</v>
      </c>
      <c r="G1712" s="37">
        <f t="shared" si="79"/>
        <v>0</v>
      </c>
      <c r="H1712" s="47">
        <v>38238</v>
      </c>
      <c r="I1712" s="37" t="str">
        <f t="shared" si="80"/>
        <v>Sep</v>
      </c>
      <c r="J1712" s="50">
        <v>9</v>
      </c>
      <c r="K1712" s="37">
        <v>2004</v>
      </c>
      <c r="L1712" s="38">
        <v>3</v>
      </c>
      <c r="M1712" s="37" t="s">
        <v>36</v>
      </c>
      <c r="N1712" s="38" t="s">
        <v>549</v>
      </c>
      <c r="O1712" s="37" t="s">
        <v>265</v>
      </c>
      <c r="P1712" s="38" t="s">
        <v>268</v>
      </c>
      <c r="Q1712" s="37" t="s">
        <v>193</v>
      </c>
      <c r="R1712" s="38" t="str">
        <f t="shared" si="81"/>
        <v>Europe</v>
      </c>
      <c r="S1712" s="37" t="s">
        <v>46</v>
      </c>
      <c r="T1712" s="36" t="s">
        <v>616</v>
      </c>
      <c r="U1712" s="36" t="s">
        <v>266</v>
      </c>
      <c r="V1712" s="36" t="s">
        <v>267</v>
      </c>
      <c r="X1712" s="36" t="s">
        <v>269</v>
      </c>
      <c r="Y1712" s="36" t="s">
        <v>270</v>
      </c>
      <c r="Z1712" s="36" t="s">
        <v>210</v>
      </c>
    </row>
    <row r="1713" spans="1:26" x14ac:dyDescent="0.25">
      <c r="A1713" s="36">
        <v>10291</v>
      </c>
      <c r="B1713" s="36">
        <v>2</v>
      </c>
      <c r="C1713" s="37">
        <v>60</v>
      </c>
      <c r="D1713" s="38">
        <v>57.73</v>
      </c>
      <c r="E1713" s="37">
        <v>26</v>
      </c>
      <c r="F1713" s="38">
        <v>1500.98</v>
      </c>
      <c r="G1713" s="37">
        <f t="shared" si="79"/>
        <v>0</v>
      </c>
      <c r="H1713" s="47">
        <v>38238</v>
      </c>
      <c r="I1713" s="37" t="str">
        <f t="shared" si="80"/>
        <v>Sep</v>
      </c>
      <c r="J1713" s="50">
        <v>9</v>
      </c>
      <c r="K1713" s="37">
        <v>2004</v>
      </c>
      <c r="L1713" s="38">
        <v>3</v>
      </c>
      <c r="M1713" s="37" t="s">
        <v>36</v>
      </c>
      <c r="N1713" s="38" t="s">
        <v>504</v>
      </c>
      <c r="O1713" s="37" t="s">
        <v>265</v>
      </c>
      <c r="P1713" s="38" t="s">
        <v>268</v>
      </c>
      <c r="Q1713" s="37" t="s">
        <v>193</v>
      </c>
      <c r="R1713" s="38" t="str">
        <f t="shared" si="81"/>
        <v>Europe</v>
      </c>
      <c r="S1713" s="37" t="s">
        <v>46</v>
      </c>
      <c r="T1713" s="36" t="s">
        <v>590</v>
      </c>
      <c r="U1713" s="36" t="s">
        <v>266</v>
      </c>
      <c r="V1713" s="36" t="s">
        <v>267</v>
      </c>
      <c r="X1713" s="36" t="s">
        <v>269</v>
      </c>
      <c r="Y1713" s="36" t="s">
        <v>270</v>
      </c>
      <c r="Z1713" s="36" t="s">
        <v>210</v>
      </c>
    </row>
    <row r="1714" spans="1:26" x14ac:dyDescent="0.25">
      <c r="A1714" s="36">
        <v>10150</v>
      </c>
      <c r="B1714" s="36">
        <v>11</v>
      </c>
      <c r="C1714" s="37">
        <v>62</v>
      </c>
      <c r="D1714" s="38">
        <v>49.97</v>
      </c>
      <c r="E1714" s="37">
        <v>30</v>
      </c>
      <c r="F1714" s="38">
        <v>1499.1</v>
      </c>
      <c r="G1714" s="37">
        <f t="shared" si="79"/>
        <v>0</v>
      </c>
      <c r="H1714" s="47">
        <v>37883</v>
      </c>
      <c r="I1714" s="37" t="str">
        <f t="shared" si="80"/>
        <v>Sep</v>
      </c>
      <c r="J1714" s="50">
        <v>9</v>
      </c>
      <c r="K1714" s="37">
        <v>2003</v>
      </c>
      <c r="L1714" s="38">
        <v>3</v>
      </c>
      <c r="M1714" s="37" t="s">
        <v>36</v>
      </c>
      <c r="N1714" s="38" t="s">
        <v>549</v>
      </c>
      <c r="O1714" s="37" t="s">
        <v>201</v>
      </c>
      <c r="P1714" s="38" t="s">
        <v>204</v>
      </c>
      <c r="Q1714" s="37" t="s">
        <v>204</v>
      </c>
      <c r="R1714" s="38" t="str">
        <f t="shared" si="81"/>
        <v>Asia &amp; Pacific</v>
      </c>
      <c r="S1714" s="37" t="s">
        <v>46</v>
      </c>
      <c r="T1714" s="36" t="s">
        <v>596</v>
      </c>
      <c r="U1714" s="36" t="s">
        <v>202</v>
      </c>
      <c r="V1714" s="36" t="s">
        <v>203</v>
      </c>
      <c r="X1714" s="36">
        <v>79903</v>
      </c>
      <c r="Y1714" s="36" t="s">
        <v>206</v>
      </c>
      <c r="Z1714" s="36" t="s">
        <v>207</v>
      </c>
    </row>
    <row r="1715" spans="1:26" x14ac:dyDescent="0.25">
      <c r="A1715" s="36">
        <v>10149</v>
      </c>
      <c r="B1715" s="36">
        <v>10</v>
      </c>
      <c r="C1715" s="37">
        <v>60</v>
      </c>
      <c r="D1715" s="38">
        <v>62.36</v>
      </c>
      <c r="E1715" s="37">
        <v>24</v>
      </c>
      <c r="F1715" s="38">
        <v>1496.64</v>
      </c>
      <c r="G1715" s="37">
        <f t="shared" si="79"/>
        <v>2.2737367544323206E-13</v>
      </c>
      <c r="H1715" s="47">
        <v>37876</v>
      </c>
      <c r="I1715" s="37" t="str">
        <f t="shared" si="80"/>
        <v>Sep</v>
      </c>
      <c r="J1715" s="50">
        <v>9</v>
      </c>
      <c r="K1715" s="37">
        <v>2003</v>
      </c>
      <c r="L1715" s="38">
        <v>3</v>
      </c>
      <c r="M1715" s="37" t="s">
        <v>36</v>
      </c>
      <c r="N1715" s="38" t="s">
        <v>549</v>
      </c>
      <c r="O1715" s="37" t="s">
        <v>525</v>
      </c>
      <c r="P1715" s="38" t="s">
        <v>527</v>
      </c>
      <c r="Q1715" s="37" t="s">
        <v>43</v>
      </c>
      <c r="R1715" s="38" t="str">
        <f t="shared" si="81"/>
        <v>North America</v>
      </c>
      <c r="S1715" s="37" t="s">
        <v>46</v>
      </c>
      <c r="T1715" s="36" t="s">
        <v>587</v>
      </c>
      <c r="U1715" s="36">
        <v>4155554312</v>
      </c>
      <c r="V1715" s="36" t="s">
        <v>526</v>
      </c>
      <c r="W1715" s="36" t="s">
        <v>64</v>
      </c>
      <c r="X1715" s="36">
        <v>94217</v>
      </c>
      <c r="Y1715" s="36" t="s">
        <v>528</v>
      </c>
      <c r="Z1715" s="36" t="s">
        <v>403</v>
      </c>
    </row>
    <row r="1716" spans="1:26" x14ac:dyDescent="0.25">
      <c r="A1716" s="36">
        <v>10296</v>
      </c>
      <c r="B1716" s="36">
        <v>8</v>
      </c>
      <c r="C1716" s="37">
        <v>68</v>
      </c>
      <c r="D1716" s="38">
        <v>71.25</v>
      </c>
      <c r="E1716" s="37">
        <v>21</v>
      </c>
      <c r="F1716" s="38">
        <v>1496.25</v>
      </c>
      <c r="G1716" s="37">
        <f t="shared" si="79"/>
        <v>0</v>
      </c>
      <c r="H1716" s="47">
        <v>38245</v>
      </c>
      <c r="I1716" s="37" t="str">
        <f t="shared" si="80"/>
        <v>Sep</v>
      </c>
      <c r="J1716" s="50">
        <v>9</v>
      </c>
      <c r="K1716" s="37">
        <v>2004</v>
      </c>
      <c r="L1716" s="38">
        <v>3</v>
      </c>
      <c r="M1716" s="37" t="s">
        <v>36</v>
      </c>
      <c r="N1716" s="38" t="s">
        <v>565</v>
      </c>
      <c r="O1716" s="37" t="s">
        <v>571</v>
      </c>
      <c r="P1716" s="38" t="s">
        <v>574</v>
      </c>
      <c r="Q1716" s="37" t="s">
        <v>445</v>
      </c>
      <c r="R1716" s="38" t="str">
        <f t="shared" si="81"/>
        <v>Europe</v>
      </c>
      <c r="S1716" s="37" t="s">
        <v>46</v>
      </c>
      <c r="T1716" s="36" t="s">
        <v>632</v>
      </c>
      <c r="U1716" s="36" t="s">
        <v>572</v>
      </c>
      <c r="V1716" s="36" t="s">
        <v>573</v>
      </c>
      <c r="X1716" s="36">
        <v>80686</v>
      </c>
      <c r="Y1716" s="36" t="s">
        <v>575</v>
      </c>
      <c r="Z1716" s="36" t="s">
        <v>109</v>
      </c>
    </row>
    <row r="1717" spans="1:26" x14ac:dyDescent="0.25">
      <c r="A1717" s="36">
        <v>10289</v>
      </c>
      <c r="B1717" s="36">
        <v>1</v>
      </c>
      <c r="C1717" s="37">
        <v>53</v>
      </c>
      <c r="D1717" s="38">
        <v>56.07</v>
      </c>
      <c r="E1717" s="37">
        <v>24</v>
      </c>
      <c r="F1717" s="38">
        <v>1345.68</v>
      </c>
      <c r="G1717" s="37">
        <f t="shared" si="79"/>
        <v>0</v>
      </c>
      <c r="H1717" s="47">
        <v>38233</v>
      </c>
      <c r="I1717" s="37" t="str">
        <f t="shared" si="80"/>
        <v>Sep</v>
      </c>
      <c r="J1717" s="50">
        <v>9</v>
      </c>
      <c r="K1717" s="37">
        <v>2004</v>
      </c>
      <c r="L1717" s="38">
        <v>3</v>
      </c>
      <c r="M1717" s="37" t="s">
        <v>36</v>
      </c>
      <c r="N1717" s="38" t="s">
        <v>549</v>
      </c>
      <c r="O1717" s="37" t="s">
        <v>82</v>
      </c>
      <c r="P1717" s="38" t="s">
        <v>85</v>
      </c>
      <c r="Q1717" s="37" t="s">
        <v>87</v>
      </c>
      <c r="R1717" s="38" t="str">
        <f t="shared" si="81"/>
        <v>Europe</v>
      </c>
      <c r="S1717" s="37" t="s">
        <v>46</v>
      </c>
      <c r="T1717" s="36" t="s">
        <v>563</v>
      </c>
      <c r="U1717" s="36" t="s">
        <v>83</v>
      </c>
      <c r="V1717" s="36" t="s">
        <v>84</v>
      </c>
      <c r="X1717" s="36" t="s">
        <v>86</v>
      </c>
      <c r="Y1717" s="36" t="s">
        <v>88</v>
      </c>
      <c r="Z1717" s="36" t="s">
        <v>89</v>
      </c>
    </row>
    <row r="1718" spans="1:26" x14ac:dyDescent="0.25">
      <c r="A1718" s="36">
        <v>10147</v>
      </c>
      <c r="B1718" s="36">
        <v>8</v>
      </c>
      <c r="C1718" s="37">
        <v>79</v>
      </c>
      <c r="D1718" s="38">
        <v>63.84</v>
      </c>
      <c r="E1718" s="37">
        <v>21</v>
      </c>
      <c r="F1718" s="38">
        <v>1340.64</v>
      </c>
      <c r="G1718" s="37">
        <f t="shared" si="79"/>
        <v>0</v>
      </c>
      <c r="H1718" s="47">
        <v>37869</v>
      </c>
      <c r="I1718" s="37" t="str">
        <f t="shared" si="80"/>
        <v>Sep</v>
      </c>
      <c r="J1718" s="50">
        <v>9</v>
      </c>
      <c r="K1718" s="37">
        <v>2003</v>
      </c>
      <c r="L1718" s="38">
        <v>3</v>
      </c>
      <c r="M1718" s="37" t="s">
        <v>36</v>
      </c>
      <c r="N1718" s="38" t="s">
        <v>186</v>
      </c>
      <c r="O1718" s="37" t="s">
        <v>285</v>
      </c>
      <c r="P1718" s="38" t="s">
        <v>287</v>
      </c>
      <c r="Q1718" s="37" t="s">
        <v>43</v>
      </c>
      <c r="R1718" s="38" t="str">
        <f t="shared" si="81"/>
        <v>North America</v>
      </c>
      <c r="S1718" s="37" t="s">
        <v>46</v>
      </c>
      <c r="T1718" s="36" t="s">
        <v>517</v>
      </c>
      <c r="U1718" s="36">
        <v>6175558555</v>
      </c>
      <c r="V1718" s="36" t="s">
        <v>286</v>
      </c>
      <c r="W1718" s="36" t="s">
        <v>129</v>
      </c>
      <c r="X1718" s="36">
        <v>58339</v>
      </c>
      <c r="Y1718" s="36" t="s">
        <v>279</v>
      </c>
      <c r="Z1718" s="36" t="s">
        <v>288</v>
      </c>
    </row>
    <row r="1719" spans="1:26" x14ac:dyDescent="0.25">
      <c r="A1719" s="36">
        <v>10288</v>
      </c>
      <c r="B1719" s="36">
        <v>3</v>
      </c>
      <c r="C1719" s="37">
        <v>41</v>
      </c>
      <c r="D1719" s="38">
        <v>40.619999999999997</v>
      </c>
      <c r="E1719" s="37">
        <v>33</v>
      </c>
      <c r="F1719" s="38">
        <v>1340.46</v>
      </c>
      <c r="G1719" s="37">
        <f t="shared" si="79"/>
        <v>2.2737367544323206E-13</v>
      </c>
      <c r="H1719" s="47">
        <v>38231</v>
      </c>
      <c r="I1719" s="37" t="str">
        <f t="shared" si="80"/>
        <v>Sep</v>
      </c>
      <c r="J1719" s="50">
        <v>9</v>
      </c>
      <c r="K1719" s="37">
        <v>2004</v>
      </c>
      <c r="L1719" s="38">
        <v>3</v>
      </c>
      <c r="M1719" s="37" t="s">
        <v>36</v>
      </c>
      <c r="N1719" s="38" t="s">
        <v>549</v>
      </c>
      <c r="O1719" s="37" t="s">
        <v>421</v>
      </c>
      <c r="P1719" s="38" t="s">
        <v>204</v>
      </c>
      <c r="Q1719" s="37" t="s">
        <v>204</v>
      </c>
      <c r="R1719" s="38" t="str">
        <f t="shared" si="81"/>
        <v>Asia &amp; Pacific</v>
      </c>
      <c r="S1719" s="37" t="s">
        <v>46</v>
      </c>
      <c r="T1719" s="36" t="s">
        <v>643</v>
      </c>
      <c r="U1719" s="36" t="s">
        <v>422</v>
      </c>
      <c r="V1719" s="36" t="s">
        <v>423</v>
      </c>
      <c r="X1719" s="36">
        <v>69045</v>
      </c>
      <c r="Y1719" s="36" t="s">
        <v>424</v>
      </c>
      <c r="Z1719" s="36" t="s">
        <v>425</v>
      </c>
    </row>
    <row r="1720" spans="1:26" x14ac:dyDescent="0.25">
      <c r="A1720" s="36">
        <v>10150</v>
      </c>
      <c r="B1720" s="36">
        <v>6</v>
      </c>
      <c r="C1720" s="37">
        <v>50</v>
      </c>
      <c r="D1720" s="38">
        <v>42.76</v>
      </c>
      <c r="E1720" s="37">
        <v>30</v>
      </c>
      <c r="F1720" s="38">
        <v>1282.8</v>
      </c>
      <c r="G1720" s="37">
        <f t="shared" si="79"/>
        <v>0</v>
      </c>
      <c r="H1720" s="47">
        <v>37883</v>
      </c>
      <c r="I1720" s="37" t="str">
        <f t="shared" si="80"/>
        <v>Sep</v>
      </c>
      <c r="J1720" s="50">
        <v>9</v>
      </c>
      <c r="K1720" s="37">
        <v>2003</v>
      </c>
      <c r="L1720" s="38">
        <v>3</v>
      </c>
      <c r="M1720" s="37" t="s">
        <v>36</v>
      </c>
      <c r="N1720" s="38" t="s">
        <v>549</v>
      </c>
      <c r="O1720" s="37" t="s">
        <v>201</v>
      </c>
      <c r="P1720" s="38" t="s">
        <v>204</v>
      </c>
      <c r="Q1720" s="37" t="s">
        <v>204</v>
      </c>
      <c r="R1720" s="38" t="str">
        <f t="shared" si="81"/>
        <v>Asia &amp; Pacific</v>
      </c>
      <c r="S1720" s="37" t="s">
        <v>46</v>
      </c>
      <c r="T1720" s="36" t="s">
        <v>616</v>
      </c>
      <c r="U1720" s="36" t="s">
        <v>202</v>
      </c>
      <c r="V1720" s="36" t="s">
        <v>203</v>
      </c>
      <c r="X1720" s="36">
        <v>79903</v>
      </c>
      <c r="Y1720" s="36" t="s">
        <v>206</v>
      </c>
      <c r="Z1720" s="36" t="s">
        <v>207</v>
      </c>
    </row>
    <row r="1721" spans="1:26" x14ac:dyDescent="0.25">
      <c r="A1721" s="36">
        <v>10296</v>
      </c>
      <c r="B1721" s="36">
        <v>1</v>
      </c>
      <c r="C1721" s="37">
        <v>43</v>
      </c>
      <c r="D1721" s="38">
        <v>48.44</v>
      </c>
      <c r="E1721" s="37">
        <v>26</v>
      </c>
      <c r="F1721" s="38">
        <v>1259.44</v>
      </c>
      <c r="G1721" s="37">
        <f t="shared" si="79"/>
        <v>0</v>
      </c>
      <c r="H1721" s="47">
        <v>38245</v>
      </c>
      <c r="I1721" s="37" t="str">
        <f t="shared" si="80"/>
        <v>Sep</v>
      </c>
      <c r="J1721" s="50">
        <v>9</v>
      </c>
      <c r="K1721" s="37">
        <v>2004</v>
      </c>
      <c r="L1721" s="38">
        <v>3</v>
      </c>
      <c r="M1721" s="37" t="s">
        <v>36</v>
      </c>
      <c r="N1721" s="38" t="s">
        <v>549</v>
      </c>
      <c r="O1721" s="37" t="s">
        <v>571</v>
      </c>
      <c r="P1721" s="38" t="s">
        <v>574</v>
      </c>
      <c r="Q1721" s="37" t="s">
        <v>445</v>
      </c>
      <c r="R1721" s="38" t="str">
        <f t="shared" si="81"/>
        <v>Europe</v>
      </c>
      <c r="S1721" s="37" t="s">
        <v>46</v>
      </c>
      <c r="T1721" s="36" t="s">
        <v>656</v>
      </c>
      <c r="U1721" s="36" t="s">
        <v>572</v>
      </c>
      <c r="V1721" s="36" t="s">
        <v>573</v>
      </c>
      <c r="X1721" s="36">
        <v>80686</v>
      </c>
      <c r="Y1721" s="36" t="s">
        <v>575</v>
      </c>
      <c r="Z1721" s="36" t="s">
        <v>109</v>
      </c>
    </row>
    <row r="1722" spans="1:26" x14ac:dyDescent="0.25">
      <c r="A1722" s="36">
        <v>10151</v>
      </c>
      <c r="B1722" s="36">
        <v>4</v>
      </c>
      <c r="C1722" s="37">
        <v>35</v>
      </c>
      <c r="D1722" s="38">
        <v>40.31</v>
      </c>
      <c r="E1722" s="37">
        <v>30</v>
      </c>
      <c r="F1722" s="38">
        <v>1209.3</v>
      </c>
      <c r="G1722" s="37">
        <f t="shared" si="79"/>
        <v>-2.2737367544323206E-13</v>
      </c>
      <c r="H1722" s="47">
        <v>37885</v>
      </c>
      <c r="I1722" s="37" t="str">
        <f t="shared" si="80"/>
        <v>Sep</v>
      </c>
      <c r="J1722" s="50">
        <v>9</v>
      </c>
      <c r="K1722" s="37">
        <v>2003</v>
      </c>
      <c r="L1722" s="38">
        <v>3</v>
      </c>
      <c r="M1722" s="37" t="s">
        <v>36</v>
      </c>
      <c r="N1722" s="38" t="s">
        <v>186</v>
      </c>
      <c r="O1722" s="37" t="s">
        <v>394</v>
      </c>
      <c r="P1722" s="38" t="s">
        <v>397</v>
      </c>
      <c r="Q1722" s="37" t="s">
        <v>136</v>
      </c>
      <c r="R1722" s="38" t="str">
        <f t="shared" si="81"/>
        <v>Europe</v>
      </c>
      <c r="S1722" s="37" t="s">
        <v>46</v>
      </c>
      <c r="T1722" s="36" t="s">
        <v>631</v>
      </c>
      <c r="U1722" s="36" t="s">
        <v>395</v>
      </c>
      <c r="V1722" s="36" t="s">
        <v>396</v>
      </c>
      <c r="X1722" s="36">
        <v>90110</v>
      </c>
      <c r="Y1722" s="36" t="s">
        <v>398</v>
      </c>
      <c r="Z1722" s="36" t="s">
        <v>399</v>
      </c>
    </row>
    <row r="1723" spans="1:26" x14ac:dyDescent="0.25">
      <c r="A1723" s="36">
        <v>10149</v>
      </c>
      <c r="B1723" s="36">
        <v>7</v>
      </c>
      <c r="C1723" s="37">
        <v>33</v>
      </c>
      <c r="D1723" s="38">
        <v>33.19</v>
      </c>
      <c r="E1723" s="37">
        <v>36</v>
      </c>
      <c r="F1723" s="38">
        <v>1194.8399999999999</v>
      </c>
      <c r="G1723" s="37">
        <f t="shared" si="79"/>
        <v>0</v>
      </c>
      <c r="H1723" s="47">
        <v>37876</v>
      </c>
      <c r="I1723" s="37" t="str">
        <f t="shared" si="80"/>
        <v>Sep</v>
      </c>
      <c r="J1723" s="50">
        <v>9</v>
      </c>
      <c r="K1723" s="37">
        <v>2003</v>
      </c>
      <c r="L1723" s="38">
        <v>3</v>
      </c>
      <c r="M1723" s="37" t="s">
        <v>36</v>
      </c>
      <c r="N1723" s="38" t="s">
        <v>549</v>
      </c>
      <c r="O1723" s="37" t="s">
        <v>525</v>
      </c>
      <c r="P1723" s="38" t="s">
        <v>527</v>
      </c>
      <c r="Q1723" s="37" t="s">
        <v>43</v>
      </c>
      <c r="R1723" s="38" t="str">
        <f t="shared" si="81"/>
        <v>North America</v>
      </c>
      <c r="S1723" s="37" t="s">
        <v>46</v>
      </c>
      <c r="T1723" s="36" t="s">
        <v>624</v>
      </c>
      <c r="U1723" s="36">
        <v>4155554312</v>
      </c>
      <c r="V1723" s="36" t="s">
        <v>526</v>
      </c>
      <c r="W1723" s="36" t="s">
        <v>64</v>
      </c>
      <c r="X1723" s="36">
        <v>94217</v>
      </c>
      <c r="Y1723" s="36" t="s">
        <v>528</v>
      </c>
      <c r="Z1723" s="36" t="s">
        <v>403</v>
      </c>
    </row>
    <row r="1724" spans="1:26" x14ac:dyDescent="0.25">
      <c r="A1724" s="36">
        <v>10292</v>
      </c>
      <c r="B1724" s="36">
        <v>9</v>
      </c>
      <c r="C1724" s="37">
        <v>35</v>
      </c>
      <c r="D1724" s="38">
        <v>30.06</v>
      </c>
      <c r="E1724" s="37">
        <v>39</v>
      </c>
      <c r="F1724" s="38">
        <v>1172.3399999999999</v>
      </c>
      <c r="G1724" s="37">
        <f t="shared" si="79"/>
        <v>0</v>
      </c>
      <c r="H1724" s="47">
        <v>38238</v>
      </c>
      <c r="I1724" s="37" t="str">
        <f t="shared" si="80"/>
        <v>Sep</v>
      </c>
      <c r="J1724" s="50">
        <v>9</v>
      </c>
      <c r="K1724" s="37">
        <v>2004</v>
      </c>
      <c r="L1724" s="38">
        <v>3</v>
      </c>
      <c r="M1724" s="37" t="s">
        <v>36</v>
      </c>
      <c r="N1724" s="38" t="s">
        <v>186</v>
      </c>
      <c r="O1724" s="37" t="s">
        <v>39</v>
      </c>
      <c r="P1724" s="38" t="s">
        <v>41</v>
      </c>
      <c r="Q1724" s="37" t="s">
        <v>43</v>
      </c>
      <c r="R1724" s="38" t="str">
        <f t="shared" si="81"/>
        <v>North America</v>
      </c>
      <c r="S1724" s="37" t="s">
        <v>46</v>
      </c>
      <c r="T1724" s="36" t="s">
        <v>631</v>
      </c>
      <c r="U1724" s="36">
        <v>2125557818</v>
      </c>
      <c r="V1724" s="36" t="s">
        <v>40</v>
      </c>
      <c r="W1724" s="36" t="s">
        <v>42</v>
      </c>
      <c r="X1724" s="36">
        <v>10022</v>
      </c>
      <c r="Y1724" s="36" t="s">
        <v>44</v>
      </c>
      <c r="Z1724" s="36" t="s">
        <v>45</v>
      </c>
    </row>
    <row r="1725" spans="1:26" x14ac:dyDescent="0.25">
      <c r="A1725" s="36">
        <v>10288</v>
      </c>
      <c r="B1725" s="36">
        <v>1</v>
      </c>
      <c r="C1725" s="37">
        <v>33</v>
      </c>
      <c r="D1725" s="38">
        <v>38.17</v>
      </c>
      <c r="E1725" s="37">
        <v>29</v>
      </c>
      <c r="F1725" s="38">
        <v>1106.93</v>
      </c>
      <c r="G1725" s="37">
        <f t="shared" si="79"/>
        <v>0</v>
      </c>
      <c r="H1725" s="47">
        <v>38231</v>
      </c>
      <c r="I1725" s="37" t="str">
        <f t="shared" si="80"/>
        <v>Sep</v>
      </c>
      <c r="J1725" s="50">
        <v>9</v>
      </c>
      <c r="K1725" s="37">
        <v>2004</v>
      </c>
      <c r="L1725" s="38">
        <v>3</v>
      </c>
      <c r="M1725" s="37" t="s">
        <v>36</v>
      </c>
      <c r="N1725" s="38" t="s">
        <v>549</v>
      </c>
      <c r="O1725" s="37" t="s">
        <v>421</v>
      </c>
      <c r="P1725" s="38" t="s">
        <v>204</v>
      </c>
      <c r="Q1725" s="37" t="s">
        <v>204</v>
      </c>
      <c r="R1725" s="38" t="str">
        <f t="shared" si="81"/>
        <v>Asia &amp; Pacific</v>
      </c>
      <c r="S1725" s="37" t="s">
        <v>46</v>
      </c>
      <c r="T1725" s="36" t="s">
        <v>624</v>
      </c>
      <c r="U1725" s="36" t="s">
        <v>422</v>
      </c>
      <c r="V1725" s="36" t="s">
        <v>423</v>
      </c>
      <c r="X1725" s="36">
        <v>69045</v>
      </c>
      <c r="Y1725" s="36" t="s">
        <v>424</v>
      </c>
      <c r="Z1725" s="36" t="s">
        <v>425</v>
      </c>
    </row>
    <row r="1726" spans="1:26" x14ac:dyDescent="0.25">
      <c r="A1726" s="36">
        <v>10147</v>
      </c>
      <c r="B1726" s="36">
        <v>1</v>
      </c>
      <c r="C1726" s="37">
        <v>37</v>
      </c>
      <c r="D1726" s="38">
        <v>42.67</v>
      </c>
      <c r="E1726" s="37">
        <v>25</v>
      </c>
      <c r="F1726" s="38">
        <v>1066.75</v>
      </c>
      <c r="G1726" s="37">
        <f t="shared" si="79"/>
        <v>0</v>
      </c>
      <c r="H1726" s="47">
        <v>37869</v>
      </c>
      <c r="I1726" s="37" t="str">
        <f t="shared" si="80"/>
        <v>Sep</v>
      </c>
      <c r="J1726" s="50">
        <v>9</v>
      </c>
      <c r="K1726" s="37">
        <v>2003</v>
      </c>
      <c r="L1726" s="38">
        <v>3</v>
      </c>
      <c r="M1726" s="37" t="s">
        <v>36</v>
      </c>
      <c r="N1726" s="38" t="s">
        <v>186</v>
      </c>
      <c r="O1726" s="37" t="s">
        <v>285</v>
      </c>
      <c r="P1726" s="38" t="s">
        <v>287</v>
      </c>
      <c r="Q1726" s="37" t="s">
        <v>43</v>
      </c>
      <c r="R1726" s="38" t="str">
        <f t="shared" si="81"/>
        <v>North America</v>
      </c>
      <c r="S1726" s="37" t="s">
        <v>46</v>
      </c>
      <c r="T1726" s="36" t="s">
        <v>634</v>
      </c>
      <c r="U1726" s="36">
        <v>6175558555</v>
      </c>
      <c r="V1726" s="36" t="s">
        <v>286</v>
      </c>
      <c r="W1726" s="36" t="s">
        <v>129</v>
      </c>
      <c r="X1726" s="36">
        <v>58339</v>
      </c>
      <c r="Y1726" s="36" t="s">
        <v>279</v>
      </c>
      <c r="Z1726" s="36" t="s">
        <v>288</v>
      </c>
    </row>
    <row r="1727" spans="1:26" x14ac:dyDescent="0.25">
      <c r="A1727" s="36">
        <v>10299</v>
      </c>
      <c r="B1727" s="36">
        <v>4</v>
      </c>
      <c r="C1727" s="37">
        <v>40</v>
      </c>
      <c r="D1727" s="38">
        <v>42.24</v>
      </c>
      <c r="E1727" s="37">
        <v>24</v>
      </c>
      <c r="F1727" s="38">
        <v>1013.76</v>
      </c>
      <c r="G1727" s="37">
        <f t="shared" si="79"/>
        <v>0</v>
      </c>
      <c r="H1727" s="47">
        <v>38260</v>
      </c>
      <c r="I1727" s="37" t="str">
        <f t="shared" si="80"/>
        <v>Sep</v>
      </c>
      <c r="J1727" s="50">
        <v>9</v>
      </c>
      <c r="K1727" s="37">
        <v>2004</v>
      </c>
      <c r="L1727" s="38">
        <v>3</v>
      </c>
      <c r="M1727" s="37" t="s">
        <v>36</v>
      </c>
      <c r="N1727" s="38" t="s">
        <v>37</v>
      </c>
      <c r="O1727" s="37" t="s">
        <v>132</v>
      </c>
      <c r="P1727" s="38" t="s">
        <v>135</v>
      </c>
      <c r="Q1727" s="37" t="s">
        <v>136</v>
      </c>
      <c r="R1727" s="38" t="str">
        <f t="shared" si="81"/>
        <v>Europe</v>
      </c>
      <c r="S1727" s="37" t="s">
        <v>46</v>
      </c>
      <c r="T1727" s="36" t="s">
        <v>650</v>
      </c>
      <c r="U1727" s="36" t="s">
        <v>133</v>
      </c>
      <c r="V1727" s="36" t="s">
        <v>134</v>
      </c>
      <c r="X1727" s="36">
        <v>21240</v>
      </c>
      <c r="Y1727" s="36" t="s">
        <v>137</v>
      </c>
      <c r="Z1727" s="36" t="s">
        <v>138</v>
      </c>
    </row>
    <row r="1728" spans="1:26" x14ac:dyDescent="0.25">
      <c r="A1728" s="36">
        <v>10149</v>
      </c>
      <c r="B1728" s="36">
        <v>9</v>
      </c>
      <c r="C1728" s="37">
        <v>41</v>
      </c>
      <c r="D1728" s="38">
        <v>38.979999999999997</v>
      </c>
      <c r="E1728" s="37">
        <v>26</v>
      </c>
      <c r="F1728" s="38">
        <v>1013.48</v>
      </c>
      <c r="G1728" s="37">
        <f t="shared" si="79"/>
        <v>1.1368683772161603E-13</v>
      </c>
      <c r="H1728" s="47">
        <v>37876</v>
      </c>
      <c r="I1728" s="37" t="str">
        <f t="shared" si="80"/>
        <v>Sep</v>
      </c>
      <c r="J1728" s="50">
        <v>9</v>
      </c>
      <c r="K1728" s="37">
        <v>2003</v>
      </c>
      <c r="L1728" s="38">
        <v>3</v>
      </c>
      <c r="M1728" s="37" t="s">
        <v>36</v>
      </c>
      <c r="N1728" s="38" t="s">
        <v>549</v>
      </c>
      <c r="O1728" s="37" t="s">
        <v>525</v>
      </c>
      <c r="P1728" s="38" t="s">
        <v>527</v>
      </c>
      <c r="Q1728" s="37" t="s">
        <v>43</v>
      </c>
      <c r="R1728" s="38" t="str">
        <f t="shared" si="81"/>
        <v>North America</v>
      </c>
      <c r="S1728" s="37" t="s">
        <v>46</v>
      </c>
      <c r="T1728" s="36" t="s">
        <v>643</v>
      </c>
      <c r="U1728" s="36">
        <v>4155554312</v>
      </c>
      <c r="V1728" s="36" t="s">
        <v>526</v>
      </c>
      <c r="W1728" s="36" t="s">
        <v>64</v>
      </c>
      <c r="X1728" s="36">
        <v>94217</v>
      </c>
      <c r="Y1728" s="36" t="s">
        <v>528</v>
      </c>
      <c r="Z1728" s="36" t="s">
        <v>403</v>
      </c>
    </row>
    <row r="1729" spans="1:26" x14ac:dyDescent="0.25">
      <c r="A1729" s="36">
        <v>10296</v>
      </c>
      <c r="B1729" s="36">
        <v>10</v>
      </c>
      <c r="C1729" s="37">
        <v>49</v>
      </c>
      <c r="D1729" s="38">
        <v>45.19</v>
      </c>
      <c r="E1729" s="37">
        <v>21</v>
      </c>
      <c r="F1729" s="38">
        <v>948.99</v>
      </c>
      <c r="G1729" s="37">
        <f t="shared" si="79"/>
        <v>0</v>
      </c>
      <c r="H1729" s="47">
        <v>38245</v>
      </c>
      <c r="I1729" s="37" t="str">
        <f t="shared" si="80"/>
        <v>Sep</v>
      </c>
      <c r="J1729" s="50">
        <v>9</v>
      </c>
      <c r="K1729" s="37">
        <v>2004</v>
      </c>
      <c r="L1729" s="38">
        <v>3</v>
      </c>
      <c r="M1729" s="37" t="s">
        <v>36</v>
      </c>
      <c r="N1729" s="38" t="s">
        <v>565</v>
      </c>
      <c r="O1729" s="37" t="s">
        <v>571</v>
      </c>
      <c r="P1729" s="38" t="s">
        <v>574</v>
      </c>
      <c r="Q1729" s="37" t="s">
        <v>445</v>
      </c>
      <c r="R1729" s="38" t="str">
        <f t="shared" si="81"/>
        <v>Europe</v>
      </c>
      <c r="S1729" s="37" t="s">
        <v>46</v>
      </c>
      <c r="T1729" s="36" t="s">
        <v>672</v>
      </c>
      <c r="U1729" s="36" t="s">
        <v>572</v>
      </c>
      <c r="V1729" s="36" t="s">
        <v>573</v>
      </c>
      <c r="X1729" s="36">
        <v>80686</v>
      </c>
      <c r="Y1729" s="36" t="s">
        <v>575</v>
      </c>
      <c r="Z1729" s="36" t="s">
        <v>109</v>
      </c>
    </row>
    <row r="1730" spans="1:26" x14ac:dyDescent="0.25">
      <c r="A1730" s="36">
        <v>10312</v>
      </c>
      <c r="B1730" s="36">
        <v>3</v>
      </c>
      <c r="C1730" s="37">
        <v>214</v>
      </c>
      <c r="D1730" s="38">
        <v>100</v>
      </c>
      <c r="E1730" s="37">
        <v>48</v>
      </c>
      <c r="F1730" s="38">
        <v>11623.7</v>
      </c>
      <c r="G1730" s="37">
        <f t="shared" ref="G1730:G1793" si="82">(F1730-(E1730*D1730))</f>
        <v>6823.7000000000007</v>
      </c>
      <c r="H1730" s="47">
        <v>38281</v>
      </c>
      <c r="I1730" s="37" t="str">
        <f t="shared" ref="I1730:I1793" si="83">TEXT(H1730,"MMM")</f>
        <v>Oct</v>
      </c>
      <c r="J1730" s="50">
        <v>10</v>
      </c>
      <c r="K1730" s="37">
        <v>2004</v>
      </c>
      <c r="L1730" s="38">
        <v>4</v>
      </c>
      <c r="M1730" s="37" t="s">
        <v>36</v>
      </c>
      <c r="N1730" s="38" t="s">
        <v>186</v>
      </c>
      <c r="O1730" s="37" t="s">
        <v>276</v>
      </c>
      <c r="P1730" s="38" t="s">
        <v>278</v>
      </c>
      <c r="Q1730" s="37" t="s">
        <v>43</v>
      </c>
      <c r="R1730" s="38" t="str">
        <f t="shared" ref="R1730:R1793" si="84">_xlfn.XLOOKUP(Q1730,country1,region1,"none",0)</f>
        <v>North America</v>
      </c>
      <c r="S1730" s="37" t="s">
        <v>157</v>
      </c>
      <c r="T1730" s="36" t="s">
        <v>187</v>
      </c>
      <c r="U1730" s="36">
        <v>4155551450</v>
      </c>
      <c r="V1730" s="36" t="s">
        <v>277</v>
      </c>
      <c r="W1730" s="36" t="s">
        <v>64</v>
      </c>
      <c r="X1730" s="36">
        <v>97562</v>
      </c>
      <c r="Y1730" s="36" t="s">
        <v>279</v>
      </c>
      <c r="Z1730" s="36" t="s">
        <v>280</v>
      </c>
    </row>
    <row r="1731" spans="1:26" x14ac:dyDescent="0.25">
      <c r="A1731" s="36">
        <v>10304</v>
      </c>
      <c r="B1731" s="36">
        <v>6</v>
      </c>
      <c r="C1731" s="37">
        <v>214</v>
      </c>
      <c r="D1731" s="38">
        <v>100</v>
      </c>
      <c r="E1731" s="37">
        <v>47</v>
      </c>
      <c r="F1731" s="38">
        <v>10172.700000000001</v>
      </c>
      <c r="G1731" s="37">
        <f t="shared" si="82"/>
        <v>5472.7000000000007</v>
      </c>
      <c r="H1731" s="47">
        <v>38271</v>
      </c>
      <c r="I1731" s="37" t="str">
        <f t="shared" si="83"/>
        <v>Oct</v>
      </c>
      <c r="J1731" s="50">
        <v>10</v>
      </c>
      <c r="K1731" s="37">
        <v>2004</v>
      </c>
      <c r="L1731" s="38">
        <v>4</v>
      </c>
      <c r="M1731" s="37" t="s">
        <v>36</v>
      </c>
      <c r="N1731" s="38" t="s">
        <v>186</v>
      </c>
      <c r="O1731" s="37" t="s">
        <v>271</v>
      </c>
      <c r="P1731" s="38" t="s">
        <v>274</v>
      </c>
      <c r="Q1731" s="37" t="s">
        <v>51</v>
      </c>
      <c r="R1731" s="38" t="str">
        <f t="shared" si="84"/>
        <v>Europe</v>
      </c>
      <c r="S1731" s="37" t="s">
        <v>157</v>
      </c>
      <c r="T1731" s="36" t="s">
        <v>187</v>
      </c>
      <c r="U1731" s="36" t="s">
        <v>272</v>
      </c>
      <c r="V1731" s="36" t="s">
        <v>273</v>
      </c>
      <c r="X1731" s="36">
        <v>78000</v>
      </c>
      <c r="Y1731" s="36" t="s">
        <v>275</v>
      </c>
      <c r="Z1731" s="36" t="s">
        <v>59</v>
      </c>
    </row>
    <row r="1732" spans="1:26" x14ac:dyDescent="0.25">
      <c r="A1732" s="36">
        <v>10310</v>
      </c>
      <c r="B1732" s="36">
        <v>3</v>
      </c>
      <c r="C1732" s="37">
        <v>169</v>
      </c>
      <c r="D1732" s="38">
        <v>100</v>
      </c>
      <c r="E1732" s="37">
        <v>48</v>
      </c>
      <c r="F1732" s="38">
        <v>8940.9599999999991</v>
      </c>
      <c r="G1732" s="37">
        <f t="shared" si="82"/>
        <v>4140.9599999999991</v>
      </c>
      <c r="H1732" s="47">
        <v>38276</v>
      </c>
      <c r="I1732" s="37" t="str">
        <f t="shared" si="83"/>
        <v>Oct</v>
      </c>
      <c r="J1732" s="50">
        <v>10</v>
      </c>
      <c r="K1732" s="37">
        <v>2004</v>
      </c>
      <c r="L1732" s="38">
        <v>4</v>
      </c>
      <c r="M1732" s="37" t="s">
        <v>36</v>
      </c>
      <c r="N1732" s="38" t="s">
        <v>186</v>
      </c>
      <c r="O1732" s="37" t="s">
        <v>441</v>
      </c>
      <c r="P1732" s="38" t="s">
        <v>444</v>
      </c>
      <c r="Q1732" s="37" t="s">
        <v>445</v>
      </c>
      <c r="R1732" s="38" t="str">
        <f t="shared" si="84"/>
        <v>Europe</v>
      </c>
      <c r="S1732" s="37" t="s">
        <v>157</v>
      </c>
      <c r="T1732" s="36" t="s">
        <v>603</v>
      </c>
      <c r="U1732" s="36" t="s">
        <v>442</v>
      </c>
      <c r="V1732" s="36" t="s">
        <v>443</v>
      </c>
      <c r="X1732" s="36">
        <v>50739</v>
      </c>
      <c r="Y1732" s="36" t="s">
        <v>446</v>
      </c>
      <c r="Z1732" s="36" t="s">
        <v>447</v>
      </c>
    </row>
    <row r="1733" spans="1:26" x14ac:dyDescent="0.25">
      <c r="A1733" s="36">
        <v>10165</v>
      </c>
      <c r="B1733" s="36">
        <v>16</v>
      </c>
      <c r="C1733" s="37">
        <v>169</v>
      </c>
      <c r="D1733" s="38">
        <v>100</v>
      </c>
      <c r="E1733" s="37">
        <v>47</v>
      </c>
      <c r="F1733" s="38">
        <v>8754.69</v>
      </c>
      <c r="G1733" s="37">
        <f t="shared" si="82"/>
        <v>4054.6900000000005</v>
      </c>
      <c r="H1733" s="47">
        <v>37916</v>
      </c>
      <c r="I1733" s="37" t="str">
        <f t="shared" si="83"/>
        <v>Oct</v>
      </c>
      <c r="J1733" s="50">
        <v>10</v>
      </c>
      <c r="K1733" s="37">
        <v>2003</v>
      </c>
      <c r="L1733" s="38">
        <v>4</v>
      </c>
      <c r="M1733" s="37" t="s">
        <v>36</v>
      </c>
      <c r="N1733" s="38" t="s">
        <v>186</v>
      </c>
      <c r="O1733" s="37" t="s">
        <v>201</v>
      </c>
      <c r="P1733" s="38" t="s">
        <v>204</v>
      </c>
      <c r="Q1733" s="37" t="s">
        <v>204</v>
      </c>
      <c r="R1733" s="38" t="str">
        <f t="shared" si="84"/>
        <v>Asia &amp; Pacific</v>
      </c>
      <c r="S1733" s="37" t="s">
        <v>157</v>
      </c>
      <c r="T1733" s="36" t="s">
        <v>603</v>
      </c>
      <c r="U1733" s="36" t="s">
        <v>202</v>
      </c>
      <c r="V1733" s="36" t="s">
        <v>203</v>
      </c>
      <c r="X1733" s="36">
        <v>79903</v>
      </c>
      <c r="Y1733" s="36" t="s">
        <v>206</v>
      </c>
      <c r="Z1733" s="36" t="s">
        <v>207</v>
      </c>
    </row>
    <row r="1734" spans="1:26" x14ac:dyDescent="0.25">
      <c r="A1734" s="36">
        <v>10165</v>
      </c>
      <c r="B1734" s="36">
        <v>3</v>
      </c>
      <c r="C1734" s="37">
        <v>207</v>
      </c>
      <c r="D1734" s="38">
        <v>100</v>
      </c>
      <c r="E1734" s="37">
        <v>44</v>
      </c>
      <c r="F1734" s="38">
        <v>8594.52</v>
      </c>
      <c r="G1734" s="37">
        <f t="shared" si="82"/>
        <v>4194.5200000000004</v>
      </c>
      <c r="H1734" s="47">
        <v>37916</v>
      </c>
      <c r="I1734" s="37" t="str">
        <f t="shared" si="83"/>
        <v>Oct</v>
      </c>
      <c r="J1734" s="50">
        <v>10</v>
      </c>
      <c r="K1734" s="37">
        <v>2003</v>
      </c>
      <c r="L1734" s="38">
        <v>4</v>
      </c>
      <c r="M1734" s="37" t="s">
        <v>36</v>
      </c>
      <c r="N1734" s="38" t="s">
        <v>186</v>
      </c>
      <c r="O1734" s="37" t="s">
        <v>201</v>
      </c>
      <c r="P1734" s="38" t="s">
        <v>204</v>
      </c>
      <c r="Q1734" s="37" t="s">
        <v>204</v>
      </c>
      <c r="R1734" s="38" t="str">
        <f t="shared" si="84"/>
        <v>Asia &amp; Pacific</v>
      </c>
      <c r="S1734" s="37" t="s">
        <v>157</v>
      </c>
      <c r="T1734" s="36" t="s">
        <v>476</v>
      </c>
      <c r="U1734" s="36" t="s">
        <v>202</v>
      </c>
      <c r="V1734" s="36" t="s">
        <v>203</v>
      </c>
      <c r="X1734" s="36">
        <v>79903</v>
      </c>
      <c r="Y1734" s="36" t="s">
        <v>206</v>
      </c>
      <c r="Z1734" s="36" t="s">
        <v>207</v>
      </c>
    </row>
    <row r="1735" spans="1:26" x14ac:dyDescent="0.25">
      <c r="A1735" s="36">
        <v>10159</v>
      </c>
      <c r="B1735" s="36">
        <v>2</v>
      </c>
      <c r="C1735" s="37">
        <v>194</v>
      </c>
      <c r="D1735" s="38">
        <v>100</v>
      </c>
      <c r="E1735" s="37">
        <v>41</v>
      </c>
      <c r="F1735" s="38">
        <v>8296.35</v>
      </c>
      <c r="G1735" s="37">
        <f t="shared" si="82"/>
        <v>4196.3500000000004</v>
      </c>
      <c r="H1735" s="47">
        <v>37904</v>
      </c>
      <c r="I1735" s="37" t="str">
        <f t="shared" si="83"/>
        <v>Oct</v>
      </c>
      <c r="J1735" s="50">
        <v>10</v>
      </c>
      <c r="K1735" s="37">
        <v>2003</v>
      </c>
      <c r="L1735" s="38">
        <v>4</v>
      </c>
      <c r="M1735" s="37" t="s">
        <v>36</v>
      </c>
      <c r="N1735" s="38" t="s">
        <v>186</v>
      </c>
      <c r="O1735" s="37" t="s">
        <v>67</v>
      </c>
      <c r="P1735" s="38" t="s">
        <v>69</v>
      </c>
      <c r="Q1735" s="37" t="s">
        <v>43</v>
      </c>
      <c r="R1735" s="38" t="str">
        <f t="shared" si="84"/>
        <v>North America</v>
      </c>
      <c r="S1735" s="37" t="s">
        <v>157</v>
      </c>
      <c r="T1735" s="36" t="s">
        <v>426</v>
      </c>
      <c r="U1735" s="36">
        <v>6505551386</v>
      </c>
      <c r="V1735" s="36" t="s">
        <v>68</v>
      </c>
      <c r="W1735" s="36" t="s">
        <v>64</v>
      </c>
      <c r="Y1735" s="36" t="s">
        <v>70</v>
      </c>
      <c r="Z1735" s="36" t="s">
        <v>66</v>
      </c>
    </row>
    <row r="1736" spans="1:26" x14ac:dyDescent="0.25">
      <c r="A1736" s="36">
        <v>10312</v>
      </c>
      <c r="B1736" s="36">
        <v>17</v>
      </c>
      <c r="C1736" s="37">
        <v>170</v>
      </c>
      <c r="D1736" s="38">
        <v>100</v>
      </c>
      <c r="E1736" s="37">
        <v>48</v>
      </c>
      <c r="F1736" s="38">
        <v>8078.4</v>
      </c>
      <c r="G1736" s="37">
        <f t="shared" si="82"/>
        <v>3278.3999999999996</v>
      </c>
      <c r="H1736" s="47">
        <v>38281</v>
      </c>
      <c r="I1736" s="37" t="str">
        <f t="shared" si="83"/>
        <v>Oct</v>
      </c>
      <c r="J1736" s="50">
        <v>10</v>
      </c>
      <c r="K1736" s="37">
        <v>2004</v>
      </c>
      <c r="L1736" s="38">
        <v>4</v>
      </c>
      <c r="M1736" s="37" t="s">
        <v>36</v>
      </c>
      <c r="N1736" s="38" t="s">
        <v>549</v>
      </c>
      <c r="O1736" s="37" t="s">
        <v>276</v>
      </c>
      <c r="P1736" s="38" t="s">
        <v>278</v>
      </c>
      <c r="Q1736" s="37" t="s">
        <v>43</v>
      </c>
      <c r="R1736" s="38" t="str">
        <f t="shared" si="84"/>
        <v>North America</v>
      </c>
      <c r="S1736" s="37" t="s">
        <v>157</v>
      </c>
      <c r="T1736" s="36" t="s">
        <v>583</v>
      </c>
      <c r="U1736" s="36">
        <v>4155551450</v>
      </c>
      <c r="V1736" s="36" t="s">
        <v>277</v>
      </c>
      <c r="W1736" s="36" t="s">
        <v>64</v>
      </c>
      <c r="X1736" s="36">
        <v>97562</v>
      </c>
      <c r="Y1736" s="36" t="s">
        <v>279</v>
      </c>
      <c r="Z1736" s="36" t="s">
        <v>280</v>
      </c>
    </row>
    <row r="1737" spans="1:26" x14ac:dyDescent="0.25">
      <c r="A1737" s="36">
        <v>10314</v>
      </c>
      <c r="B1737" s="36">
        <v>5</v>
      </c>
      <c r="C1737" s="37">
        <v>207</v>
      </c>
      <c r="D1737" s="38">
        <v>100</v>
      </c>
      <c r="E1737" s="37">
        <v>38</v>
      </c>
      <c r="F1737" s="38">
        <v>7975.44</v>
      </c>
      <c r="G1737" s="37">
        <f t="shared" si="82"/>
        <v>4175.4399999999996</v>
      </c>
      <c r="H1737" s="47">
        <v>38282</v>
      </c>
      <c r="I1737" s="37" t="str">
        <f t="shared" si="83"/>
        <v>Oct</v>
      </c>
      <c r="J1737" s="50">
        <v>10</v>
      </c>
      <c r="K1737" s="37">
        <v>2004</v>
      </c>
      <c r="L1737" s="38">
        <v>4</v>
      </c>
      <c r="M1737" s="37" t="s">
        <v>36</v>
      </c>
      <c r="N1737" s="38" t="s">
        <v>186</v>
      </c>
      <c r="O1737" s="37" t="s">
        <v>498</v>
      </c>
      <c r="P1737" s="38" t="s">
        <v>501</v>
      </c>
      <c r="Q1737" s="37" t="s">
        <v>329</v>
      </c>
      <c r="R1737" s="38" t="str">
        <f t="shared" si="84"/>
        <v>Europe</v>
      </c>
      <c r="S1737" s="37" t="s">
        <v>157</v>
      </c>
      <c r="T1737" s="36" t="s">
        <v>476</v>
      </c>
      <c r="U1737" s="36" t="s">
        <v>499</v>
      </c>
      <c r="V1737" s="36" t="s">
        <v>500</v>
      </c>
      <c r="X1737" s="36">
        <v>8200</v>
      </c>
      <c r="Y1737" s="36" t="s">
        <v>502</v>
      </c>
      <c r="Z1737" s="36" t="s">
        <v>503</v>
      </c>
    </row>
    <row r="1738" spans="1:26" x14ac:dyDescent="0.25">
      <c r="A1738" s="36">
        <v>10301</v>
      </c>
      <c r="B1738" s="36">
        <v>11</v>
      </c>
      <c r="C1738" s="37">
        <v>140</v>
      </c>
      <c r="D1738" s="38">
        <v>100</v>
      </c>
      <c r="E1738" s="37">
        <v>50</v>
      </c>
      <c r="F1738" s="38">
        <v>7723.5</v>
      </c>
      <c r="G1738" s="37">
        <f t="shared" si="82"/>
        <v>2723.5</v>
      </c>
      <c r="H1738" s="47">
        <v>37899</v>
      </c>
      <c r="I1738" s="37" t="str">
        <f t="shared" si="83"/>
        <v>Oct</v>
      </c>
      <c r="J1738" s="50">
        <v>10</v>
      </c>
      <c r="K1738" s="37">
        <v>2003</v>
      </c>
      <c r="L1738" s="38">
        <v>4</v>
      </c>
      <c r="M1738" s="37" t="s">
        <v>36</v>
      </c>
      <c r="N1738" s="38" t="s">
        <v>186</v>
      </c>
      <c r="O1738" s="37" t="s">
        <v>542</v>
      </c>
      <c r="P1738" s="38" t="s">
        <v>545</v>
      </c>
      <c r="Q1738" s="37" t="s">
        <v>87</v>
      </c>
      <c r="R1738" s="38" t="str">
        <f t="shared" si="84"/>
        <v>Europe</v>
      </c>
      <c r="S1738" s="37" t="s">
        <v>157</v>
      </c>
      <c r="T1738" s="36" t="s">
        <v>641</v>
      </c>
      <c r="U1738" s="36" t="s">
        <v>543</v>
      </c>
      <c r="V1738" s="36" t="s">
        <v>544</v>
      </c>
      <c r="X1738" s="36" t="s">
        <v>546</v>
      </c>
      <c r="Y1738" s="36" t="s">
        <v>547</v>
      </c>
      <c r="Z1738" s="36" t="s">
        <v>548</v>
      </c>
    </row>
    <row r="1739" spans="1:26" x14ac:dyDescent="0.25">
      <c r="A1739" s="36">
        <v>10301</v>
      </c>
      <c r="B1739" s="36">
        <v>7</v>
      </c>
      <c r="C1739" s="37">
        <v>142</v>
      </c>
      <c r="D1739" s="38">
        <v>100</v>
      </c>
      <c r="E1739" s="37">
        <v>47</v>
      </c>
      <c r="F1739" s="38">
        <v>7488.04</v>
      </c>
      <c r="G1739" s="37">
        <f t="shared" si="82"/>
        <v>2788.04</v>
      </c>
      <c r="H1739" s="47">
        <v>37899</v>
      </c>
      <c r="I1739" s="37" t="str">
        <f t="shared" si="83"/>
        <v>Oct</v>
      </c>
      <c r="J1739" s="50">
        <v>10</v>
      </c>
      <c r="K1739" s="37">
        <v>2003</v>
      </c>
      <c r="L1739" s="38">
        <v>4</v>
      </c>
      <c r="M1739" s="37" t="s">
        <v>36</v>
      </c>
      <c r="N1739" s="38" t="s">
        <v>186</v>
      </c>
      <c r="O1739" s="37" t="s">
        <v>542</v>
      </c>
      <c r="P1739" s="38" t="s">
        <v>545</v>
      </c>
      <c r="Q1739" s="37" t="s">
        <v>87</v>
      </c>
      <c r="R1739" s="38" t="str">
        <f t="shared" si="84"/>
        <v>Europe</v>
      </c>
      <c r="S1739" s="37" t="s">
        <v>157</v>
      </c>
      <c r="T1739" s="36" t="s">
        <v>585</v>
      </c>
      <c r="U1739" s="36" t="s">
        <v>543</v>
      </c>
      <c r="V1739" s="36" t="s">
        <v>544</v>
      </c>
      <c r="X1739" s="36" t="s">
        <v>546</v>
      </c>
      <c r="Y1739" s="36" t="s">
        <v>547</v>
      </c>
      <c r="Z1739" s="36" t="s">
        <v>548</v>
      </c>
    </row>
    <row r="1740" spans="1:26" x14ac:dyDescent="0.25">
      <c r="A1740" s="36">
        <v>10305</v>
      </c>
      <c r="B1740" s="36">
        <v>9</v>
      </c>
      <c r="C1740" s="37">
        <v>169</v>
      </c>
      <c r="D1740" s="38">
        <v>100</v>
      </c>
      <c r="E1740" s="37">
        <v>37</v>
      </c>
      <c r="F1740" s="38">
        <v>7455.87</v>
      </c>
      <c r="G1740" s="37">
        <f t="shared" si="82"/>
        <v>3755.87</v>
      </c>
      <c r="H1740" s="47">
        <v>38273</v>
      </c>
      <c r="I1740" s="37" t="str">
        <f t="shared" si="83"/>
        <v>Oct</v>
      </c>
      <c r="J1740" s="50">
        <v>10</v>
      </c>
      <c r="K1740" s="37">
        <v>2004</v>
      </c>
      <c r="L1740" s="38">
        <v>4</v>
      </c>
      <c r="M1740" s="37" t="s">
        <v>36</v>
      </c>
      <c r="N1740" s="38" t="s">
        <v>186</v>
      </c>
      <c r="O1740" s="37" t="s">
        <v>126</v>
      </c>
      <c r="P1740" s="38" t="s">
        <v>128</v>
      </c>
      <c r="Q1740" s="37" t="s">
        <v>43</v>
      </c>
      <c r="R1740" s="38" t="str">
        <f t="shared" si="84"/>
        <v>North America</v>
      </c>
      <c r="S1740" s="37" t="s">
        <v>157</v>
      </c>
      <c r="T1740" s="36" t="s">
        <v>603</v>
      </c>
      <c r="U1740" s="36">
        <v>6175558555</v>
      </c>
      <c r="V1740" s="36" t="s">
        <v>127</v>
      </c>
      <c r="W1740" s="36" t="s">
        <v>129</v>
      </c>
      <c r="X1740" s="36">
        <v>51247</v>
      </c>
      <c r="Y1740" s="36" t="s">
        <v>130</v>
      </c>
      <c r="Z1740" s="36" t="s">
        <v>131</v>
      </c>
    </row>
    <row r="1741" spans="1:26" x14ac:dyDescent="0.25">
      <c r="A1741" s="36">
        <v>10307</v>
      </c>
      <c r="B1741" s="36">
        <v>1</v>
      </c>
      <c r="C1741" s="37">
        <v>157</v>
      </c>
      <c r="D1741" s="38">
        <v>100</v>
      </c>
      <c r="E1741" s="37">
        <v>39</v>
      </c>
      <c r="F1741" s="38">
        <v>7379.97</v>
      </c>
      <c r="G1741" s="37">
        <f t="shared" si="82"/>
        <v>3479.9700000000003</v>
      </c>
      <c r="H1741" s="47">
        <v>38274</v>
      </c>
      <c r="I1741" s="37" t="str">
        <f t="shared" si="83"/>
        <v>Oct</v>
      </c>
      <c r="J1741" s="50">
        <v>10</v>
      </c>
      <c r="K1741" s="37">
        <v>2004</v>
      </c>
      <c r="L1741" s="38">
        <v>4</v>
      </c>
      <c r="M1741" s="37" t="s">
        <v>36</v>
      </c>
      <c r="N1741" s="38" t="s">
        <v>565</v>
      </c>
      <c r="O1741" s="37" t="s">
        <v>218</v>
      </c>
      <c r="P1741" s="38" t="s">
        <v>220</v>
      </c>
      <c r="Q1741" s="37" t="s">
        <v>43</v>
      </c>
      <c r="R1741" s="38" t="str">
        <f t="shared" si="84"/>
        <v>North America</v>
      </c>
      <c r="S1741" s="37" t="s">
        <v>157</v>
      </c>
      <c r="T1741" s="36" t="s">
        <v>566</v>
      </c>
      <c r="U1741" s="36">
        <v>2155554695</v>
      </c>
      <c r="V1741" s="36" t="s">
        <v>219</v>
      </c>
      <c r="W1741" s="36" t="s">
        <v>148</v>
      </c>
      <c r="X1741" s="36">
        <v>71270</v>
      </c>
      <c r="Y1741" s="36" t="s">
        <v>221</v>
      </c>
      <c r="Z1741" s="36" t="s">
        <v>222</v>
      </c>
    </row>
    <row r="1742" spans="1:26" x14ac:dyDescent="0.25">
      <c r="A1742" s="36">
        <v>10302</v>
      </c>
      <c r="B1742" s="36">
        <v>1</v>
      </c>
      <c r="C1742" s="37">
        <v>170</v>
      </c>
      <c r="D1742" s="38">
        <v>100</v>
      </c>
      <c r="E1742" s="37">
        <v>43</v>
      </c>
      <c r="F1742" s="38">
        <v>7310</v>
      </c>
      <c r="G1742" s="37">
        <f t="shared" si="82"/>
        <v>3010</v>
      </c>
      <c r="H1742" s="47">
        <v>37900</v>
      </c>
      <c r="I1742" s="37" t="str">
        <f t="shared" si="83"/>
        <v>Oct</v>
      </c>
      <c r="J1742" s="50">
        <v>10</v>
      </c>
      <c r="K1742" s="37">
        <v>2003</v>
      </c>
      <c r="L1742" s="38">
        <v>4</v>
      </c>
      <c r="M1742" s="37" t="s">
        <v>36</v>
      </c>
      <c r="N1742" s="38" t="s">
        <v>549</v>
      </c>
      <c r="O1742" s="37" t="s">
        <v>170</v>
      </c>
      <c r="P1742" s="38" t="s">
        <v>173</v>
      </c>
      <c r="Q1742" s="37" t="s">
        <v>175</v>
      </c>
      <c r="R1742" s="38" t="str">
        <f t="shared" si="84"/>
        <v>Europe</v>
      </c>
      <c r="S1742" s="37" t="s">
        <v>157</v>
      </c>
      <c r="T1742" s="36" t="s">
        <v>583</v>
      </c>
      <c r="U1742" s="36" t="s">
        <v>171</v>
      </c>
      <c r="V1742" s="36" t="s">
        <v>172</v>
      </c>
      <c r="X1742" s="36" t="s">
        <v>174</v>
      </c>
      <c r="Y1742" s="36" t="s">
        <v>176</v>
      </c>
      <c r="Z1742" s="36" t="s">
        <v>177</v>
      </c>
    </row>
    <row r="1743" spans="1:26" x14ac:dyDescent="0.25">
      <c r="A1743" s="36">
        <v>10162</v>
      </c>
      <c r="B1743" s="36">
        <v>3</v>
      </c>
      <c r="C1743" s="37">
        <v>168</v>
      </c>
      <c r="D1743" s="38">
        <v>100</v>
      </c>
      <c r="E1743" s="37">
        <v>48</v>
      </c>
      <c r="F1743" s="38">
        <v>7209.12</v>
      </c>
      <c r="G1743" s="37">
        <f t="shared" si="82"/>
        <v>2409.12</v>
      </c>
      <c r="H1743" s="47">
        <v>37912</v>
      </c>
      <c r="I1743" s="37" t="str">
        <f t="shared" si="83"/>
        <v>Oct</v>
      </c>
      <c r="J1743" s="50">
        <v>10</v>
      </c>
      <c r="K1743" s="37">
        <v>2003</v>
      </c>
      <c r="L1743" s="38">
        <v>4</v>
      </c>
      <c r="M1743" s="37" t="s">
        <v>36</v>
      </c>
      <c r="N1743" s="38" t="s">
        <v>549</v>
      </c>
      <c r="O1743" s="37" t="s">
        <v>67</v>
      </c>
      <c r="P1743" s="38" t="s">
        <v>69</v>
      </c>
      <c r="Q1743" s="37" t="s">
        <v>43</v>
      </c>
      <c r="R1743" s="38" t="str">
        <f t="shared" si="84"/>
        <v>North America</v>
      </c>
      <c r="S1743" s="37" t="s">
        <v>157</v>
      </c>
      <c r="T1743" s="36" t="s">
        <v>593</v>
      </c>
      <c r="U1743" s="36">
        <v>6505551386</v>
      </c>
      <c r="V1743" s="36" t="s">
        <v>68</v>
      </c>
      <c r="W1743" s="36" t="s">
        <v>64</v>
      </c>
      <c r="Y1743" s="36" t="s">
        <v>70</v>
      </c>
      <c r="Z1743" s="36" t="s">
        <v>66</v>
      </c>
    </row>
    <row r="1744" spans="1:26" x14ac:dyDescent="0.25">
      <c r="A1744" s="36">
        <v>10310</v>
      </c>
      <c r="B1744" s="36">
        <v>10</v>
      </c>
      <c r="C1744" s="37">
        <v>194</v>
      </c>
      <c r="D1744" s="38">
        <v>100</v>
      </c>
      <c r="E1744" s="37">
        <v>33</v>
      </c>
      <c r="F1744" s="38">
        <v>6934.62</v>
      </c>
      <c r="G1744" s="37">
        <f t="shared" si="82"/>
        <v>3634.62</v>
      </c>
      <c r="H1744" s="47">
        <v>38276</v>
      </c>
      <c r="I1744" s="37" t="str">
        <f t="shared" si="83"/>
        <v>Oct</v>
      </c>
      <c r="J1744" s="50">
        <v>10</v>
      </c>
      <c r="K1744" s="37">
        <v>2004</v>
      </c>
      <c r="L1744" s="38">
        <v>4</v>
      </c>
      <c r="M1744" s="37" t="s">
        <v>36</v>
      </c>
      <c r="N1744" s="38" t="s">
        <v>186</v>
      </c>
      <c r="O1744" s="37" t="s">
        <v>441</v>
      </c>
      <c r="P1744" s="38" t="s">
        <v>444</v>
      </c>
      <c r="Q1744" s="37" t="s">
        <v>445</v>
      </c>
      <c r="R1744" s="38" t="str">
        <f t="shared" si="84"/>
        <v>Europe</v>
      </c>
      <c r="S1744" s="37" t="s">
        <v>60</v>
      </c>
      <c r="T1744" s="36" t="s">
        <v>426</v>
      </c>
      <c r="U1744" s="36" t="s">
        <v>442</v>
      </c>
      <c r="V1744" s="36" t="s">
        <v>443</v>
      </c>
      <c r="X1744" s="36">
        <v>50739</v>
      </c>
      <c r="Y1744" s="36" t="s">
        <v>446</v>
      </c>
      <c r="Z1744" s="36" t="s">
        <v>447</v>
      </c>
    </row>
    <row r="1745" spans="1:26" x14ac:dyDescent="0.25">
      <c r="A1745" s="36">
        <v>10166</v>
      </c>
      <c r="B1745" s="36">
        <v>2</v>
      </c>
      <c r="C1745" s="37">
        <v>136</v>
      </c>
      <c r="D1745" s="38">
        <v>100</v>
      </c>
      <c r="E1745" s="37">
        <v>43</v>
      </c>
      <c r="F1745" s="38">
        <v>6930.74</v>
      </c>
      <c r="G1745" s="37">
        <f t="shared" si="82"/>
        <v>2630.74</v>
      </c>
      <c r="H1745" s="47">
        <v>37915</v>
      </c>
      <c r="I1745" s="37" t="str">
        <f t="shared" si="83"/>
        <v>Oct</v>
      </c>
      <c r="J1745" s="50">
        <v>10</v>
      </c>
      <c r="K1745" s="37">
        <v>2003</v>
      </c>
      <c r="L1745" s="38">
        <v>4</v>
      </c>
      <c r="M1745" s="37" t="s">
        <v>36</v>
      </c>
      <c r="N1745" s="38" t="s">
        <v>549</v>
      </c>
      <c r="O1745" s="37" t="s">
        <v>165</v>
      </c>
      <c r="P1745" s="38" t="s">
        <v>167</v>
      </c>
      <c r="Q1745" s="37" t="s">
        <v>43</v>
      </c>
      <c r="R1745" s="38" t="str">
        <f t="shared" si="84"/>
        <v>North America</v>
      </c>
      <c r="S1745" s="37" t="s">
        <v>60</v>
      </c>
      <c r="T1745" s="36" t="s">
        <v>602</v>
      </c>
      <c r="U1745" s="36">
        <v>5085552555</v>
      </c>
      <c r="V1745" s="36" t="s">
        <v>166</v>
      </c>
      <c r="W1745" s="36" t="s">
        <v>129</v>
      </c>
      <c r="X1745" s="36">
        <v>50553</v>
      </c>
      <c r="Y1745" s="36" t="s">
        <v>168</v>
      </c>
      <c r="Z1745" s="36" t="s">
        <v>169</v>
      </c>
    </row>
    <row r="1746" spans="1:26" x14ac:dyDescent="0.25">
      <c r="A1746" s="36">
        <v>10314</v>
      </c>
      <c r="B1746" s="36">
        <v>4</v>
      </c>
      <c r="C1746" s="37">
        <v>173</v>
      </c>
      <c r="D1746" s="38">
        <v>100</v>
      </c>
      <c r="E1746" s="37">
        <v>36</v>
      </c>
      <c r="F1746" s="38">
        <v>6913.8</v>
      </c>
      <c r="G1746" s="37">
        <f t="shared" si="82"/>
        <v>3313.8</v>
      </c>
      <c r="H1746" s="47">
        <v>38282</v>
      </c>
      <c r="I1746" s="37" t="str">
        <f t="shared" si="83"/>
        <v>Oct</v>
      </c>
      <c r="J1746" s="50">
        <v>10</v>
      </c>
      <c r="K1746" s="37">
        <v>2004</v>
      </c>
      <c r="L1746" s="38">
        <v>4</v>
      </c>
      <c r="M1746" s="37" t="s">
        <v>36</v>
      </c>
      <c r="N1746" s="38" t="s">
        <v>186</v>
      </c>
      <c r="O1746" s="37" t="s">
        <v>498</v>
      </c>
      <c r="P1746" s="38" t="s">
        <v>501</v>
      </c>
      <c r="Q1746" s="37" t="s">
        <v>329</v>
      </c>
      <c r="R1746" s="38" t="str">
        <f t="shared" si="84"/>
        <v>Europe</v>
      </c>
      <c r="S1746" s="37" t="s">
        <v>60</v>
      </c>
      <c r="T1746" s="36" t="s">
        <v>516</v>
      </c>
      <c r="U1746" s="36" t="s">
        <v>499</v>
      </c>
      <c r="V1746" s="36" t="s">
        <v>500</v>
      </c>
      <c r="X1746" s="36">
        <v>8200</v>
      </c>
      <c r="Y1746" s="36" t="s">
        <v>502</v>
      </c>
      <c r="Z1746" s="36" t="s">
        <v>503</v>
      </c>
    </row>
    <row r="1747" spans="1:26" x14ac:dyDescent="0.25">
      <c r="A1747" s="36">
        <v>10165</v>
      </c>
      <c r="B1747" s="36">
        <v>12</v>
      </c>
      <c r="C1747" s="37">
        <v>118</v>
      </c>
      <c r="D1747" s="38">
        <v>100</v>
      </c>
      <c r="E1747" s="37">
        <v>48</v>
      </c>
      <c r="F1747" s="38">
        <v>6825.6</v>
      </c>
      <c r="G1747" s="37">
        <f t="shared" si="82"/>
        <v>2025.6000000000004</v>
      </c>
      <c r="H1747" s="47">
        <v>37916</v>
      </c>
      <c r="I1747" s="37" t="str">
        <f t="shared" si="83"/>
        <v>Oct</v>
      </c>
      <c r="J1747" s="50">
        <v>10</v>
      </c>
      <c r="K1747" s="37">
        <v>2003</v>
      </c>
      <c r="L1747" s="38">
        <v>4</v>
      </c>
      <c r="M1747" s="37" t="s">
        <v>36</v>
      </c>
      <c r="N1747" s="38" t="s">
        <v>504</v>
      </c>
      <c r="O1747" s="37" t="s">
        <v>201</v>
      </c>
      <c r="P1747" s="38" t="s">
        <v>204</v>
      </c>
      <c r="Q1747" s="37" t="s">
        <v>204</v>
      </c>
      <c r="R1747" s="38" t="str">
        <f t="shared" si="84"/>
        <v>Asia &amp; Pacific</v>
      </c>
      <c r="S1747" s="37" t="s">
        <v>60</v>
      </c>
      <c r="T1747" s="36" t="s">
        <v>518</v>
      </c>
      <c r="U1747" s="36" t="s">
        <v>202</v>
      </c>
      <c r="V1747" s="36" t="s">
        <v>203</v>
      </c>
      <c r="X1747" s="36">
        <v>79903</v>
      </c>
      <c r="Y1747" s="36" t="s">
        <v>206</v>
      </c>
      <c r="Z1747" s="36" t="s">
        <v>207</v>
      </c>
    </row>
    <row r="1748" spans="1:26" x14ac:dyDescent="0.25">
      <c r="A1748" s="36">
        <v>10305</v>
      </c>
      <c r="B1748" s="36">
        <v>13</v>
      </c>
      <c r="C1748" s="37">
        <v>147</v>
      </c>
      <c r="D1748" s="38">
        <v>100</v>
      </c>
      <c r="E1748" s="37">
        <v>38</v>
      </c>
      <c r="F1748" s="38">
        <v>6680.78</v>
      </c>
      <c r="G1748" s="37">
        <f t="shared" si="82"/>
        <v>2880.7799999999997</v>
      </c>
      <c r="H1748" s="47">
        <v>38273</v>
      </c>
      <c r="I1748" s="37" t="str">
        <f t="shared" si="83"/>
        <v>Oct</v>
      </c>
      <c r="J1748" s="50">
        <v>10</v>
      </c>
      <c r="K1748" s="37">
        <v>2004</v>
      </c>
      <c r="L1748" s="38">
        <v>4</v>
      </c>
      <c r="M1748" s="37" t="s">
        <v>36</v>
      </c>
      <c r="N1748" s="38" t="s">
        <v>186</v>
      </c>
      <c r="O1748" s="37" t="s">
        <v>126</v>
      </c>
      <c r="P1748" s="38" t="s">
        <v>128</v>
      </c>
      <c r="Q1748" s="37" t="s">
        <v>43</v>
      </c>
      <c r="R1748" s="38" t="str">
        <f t="shared" si="84"/>
        <v>North America</v>
      </c>
      <c r="S1748" s="37" t="s">
        <v>60</v>
      </c>
      <c r="T1748" s="36" t="s">
        <v>405</v>
      </c>
      <c r="U1748" s="36">
        <v>6175558555</v>
      </c>
      <c r="V1748" s="36" t="s">
        <v>127</v>
      </c>
      <c r="W1748" s="36" t="s">
        <v>129</v>
      </c>
      <c r="X1748" s="36">
        <v>51247</v>
      </c>
      <c r="Y1748" s="36" t="s">
        <v>130</v>
      </c>
      <c r="Z1748" s="36" t="s">
        <v>131</v>
      </c>
    </row>
    <row r="1749" spans="1:26" x14ac:dyDescent="0.25">
      <c r="A1749" s="36">
        <v>10313</v>
      </c>
      <c r="B1749" s="36">
        <v>7</v>
      </c>
      <c r="C1749" s="37">
        <v>147</v>
      </c>
      <c r="D1749" s="38">
        <v>100</v>
      </c>
      <c r="E1749" s="37">
        <v>40</v>
      </c>
      <c r="F1749" s="38">
        <v>6678</v>
      </c>
      <c r="G1749" s="37">
        <f t="shared" si="82"/>
        <v>2678</v>
      </c>
      <c r="H1749" s="47">
        <v>38282</v>
      </c>
      <c r="I1749" s="37" t="str">
        <f t="shared" si="83"/>
        <v>Oct</v>
      </c>
      <c r="J1749" s="50">
        <v>10</v>
      </c>
      <c r="K1749" s="37">
        <v>2004</v>
      </c>
      <c r="L1749" s="38">
        <v>4</v>
      </c>
      <c r="M1749" s="37" t="s">
        <v>36</v>
      </c>
      <c r="N1749" s="38" t="s">
        <v>186</v>
      </c>
      <c r="O1749" s="37" t="s">
        <v>229</v>
      </c>
      <c r="P1749" s="38" t="s">
        <v>232</v>
      </c>
      <c r="Q1749" s="37" t="s">
        <v>235</v>
      </c>
      <c r="R1749" s="38" t="str">
        <f t="shared" si="84"/>
        <v>North America</v>
      </c>
      <c r="S1749" s="37" t="s">
        <v>60</v>
      </c>
      <c r="T1749" s="36" t="s">
        <v>405</v>
      </c>
      <c r="U1749" s="36" t="s">
        <v>230</v>
      </c>
      <c r="V1749" s="36" t="s">
        <v>231</v>
      </c>
      <c r="W1749" s="36" t="s">
        <v>233</v>
      </c>
      <c r="X1749" s="36" t="s">
        <v>234</v>
      </c>
      <c r="Y1749" s="36" t="s">
        <v>236</v>
      </c>
      <c r="Z1749" s="36" t="s">
        <v>237</v>
      </c>
    </row>
    <row r="1750" spans="1:26" x14ac:dyDescent="0.25">
      <c r="A1750" s="36">
        <v>10306</v>
      </c>
      <c r="B1750" s="36">
        <v>13</v>
      </c>
      <c r="C1750" s="37">
        <v>207</v>
      </c>
      <c r="D1750" s="38">
        <v>100</v>
      </c>
      <c r="E1750" s="37">
        <v>31</v>
      </c>
      <c r="F1750" s="38">
        <v>6570.76</v>
      </c>
      <c r="G1750" s="37">
        <f t="shared" si="82"/>
        <v>3470.76</v>
      </c>
      <c r="H1750" s="47">
        <v>38274</v>
      </c>
      <c r="I1750" s="37" t="str">
        <f t="shared" si="83"/>
        <v>Oct</v>
      </c>
      <c r="J1750" s="50">
        <v>10</v>
      </c>
      <c r="K1750" s="37">
        <v>2004</v>
      </c>
      <c r="L1750" s="38">
        <v>4</v>
      </c>
      <c r="M1750" s="37" t="s">
        <v>36</v>
      </c>
      <c r="N1750" s="38" t="s">
        <v>186</v>
      </c>
      <c r="O1750" s="37" t="s">
        <v>492</v>
      </c>
      <c r="P1750" s="38" t="s">
        <v>495</v>
      </c>
      <c r="Q1750" s="37" t="s">
        <v>175</v>
      </c>
      <c r="R1750" s="38" t="str">
        <f t="shared" si="84"/>
        <v>Europe</v>
      </c>
      <c r="S1750" s="37" t="s">
        <v>60</v>
      </c>
      <c r="T1750" s="36" t="s">
        <v>476</v>
      </c>
      <c r="U1750" s="36" t="s">
        <v>493</v>
      </c>
      <c r="V1750" s="36" t="s">
        <v>494</v>
      </c>
      <c r="X1750" s="36" t="s">
        <v>496</v>
      </c>
      <c r="Y1750" s="36" t="s">
        <v>497</v>
      </c>
      <c r="Z1750" s="36" t="s">
        <v>102</v>
      </c>
    </row>
    <row r="1751" spans="1:26" x14ac:dyDescent="0.25">
      <c r="A1751" s="36">
        <v>10164</v>
      </c>
      <c r="B1751" s="36">
        <v>6</v>
      </c>
      <c r="C1751" s="37">
        <v>136</v>
      </c>
      <c r="D1751" s="38">
        <v>100</v>
      </c>
      <c r="E1751" s="37">
        <v>49</v>
      </c>
      <c r="F1751" s="38">
        <v>6563.06</v>
      </c>
      <c r="G1751" s="37">
        <f t="shared" si="82"/>
        <v>1663.0600000000004</v>
      </c>
      <c r="H1751" s="47">
        <v>37915</v>
      </c>
      <c r="I1751" s="37" t="str">
        <f t="shared" si="83"/>
        <v>Oct</v>
      </c>
      <c r="J1751" s="50">
        <v>10</v>
      </c>
      <c r="K1751" s="37">
        <v>2003</v>
      </c>
      <c r="L1751" s="38">
        <v>4</v>
      </c>
      <c r="M1751" s="37" t="s">
        <v>411</v>
      </c>
      <c r="N1751" s="38" t="s">
        <v>504</v>
      </c>
      <c r="O1751" s="37" t="s">
        <v>412</v>
      </c>
      <c r="P1751" s="38" t="s">
        <v>415</v>
      </c>
      <c r="Q1751" s="37" t="s">
        <v>154</v>
      </c>
      <c r="R1751" s="38" t="str">
        <f t="shared" si="84"/>
        <v>Europe</v>
      </c>
      <c r="S1751" s="37" t="s">
        <v>60</v>
      </c>
      <c r="T1751" s="36" t="s">
        <v>505</v>
      </c>
      <c r="U1751" s="36" t="s">
        <v>413</v>
      </c>
      <c r="V1751" s="36" t="s">
        <v>414</v>
      </c>
      <c r="X1751" s="36">
        <v>8010</v>
      </c>
      <c r="Y1751" s="36" t="s">
        <v>416</v>
      </c>
      <c r="Z1751" s="36" t="s">
        <v>417</v>
      </c>
    </row>
    <row r="1752" spans="1:26" x14ac:dyDescent="0.25">
      <c r="A1752" s="36">
        <v>10155</v>
      </c>
      <c r="B1752" s="36">
        <v>5</v>
      </c>
      <c r="C1752" s="37">
        <v>157</v>
      </c>
      <c r="D1752" s="38">
        <v>100</v>
      </c>
      <c r="E1752" s="37">
        <v>38</v>
      </c>
      <c r="F1752" s="38">
        <v>6531.44</v>
      </c>
      <c r="G1752" s="37">
        <f t="shared" si="82"/>
        <v>2731.4399999999996</v>
      </c>
      <c r="H1752" s="47">
        <v>37900</v>
      </c>
      <c r="I1752" s="37" t="str">
        <f t="shared" si="83"/>
        <v>Oct</v>
      </c>
      <c r="J1752" s="50">
        <v>10</v>
      </c>
      <c r="K1752" s="37">
        <v>2003</v>
      </c>
      <c r="L1752" s="38">
        <v>4</v>
      </c>
      <c r="M1752" s="37" t="s">
        <v>36</v>
      </c>
      <c r="N1752" s="38" t="s">
        <v>565</v>
      </c>
      <c r="O1752" s="37" t="s">
        <v>132</v>
      </c>
      <c r="P1752" s="38" t="s">
        <v>135</v>
      </c>
      <c r="Q1752" s="37" t="s">
        <v>136</v>
      </c>
      <c r="R1752" s="38" t="str">
        <f t="shared" si="84"/>
        <v>Europe</v>
      </c>
      <c r="S1752" s="37" t="s">
        <v>60</v>
      </c>
      <c r="T1752" s="36" t="s">
        <v>566</v>
      </c>
      <c r="U1752" s="36" t="s">
        <v>133</v>
      </c>
      <c r="V1752" s="36" t="s">
        <v>134</v>
      </c>
      <c r="X1752" s="36">
        <v>21240</v>
      </c>
      <c r="Y1752" s="36" t="s">
        <v>137</v>
      </c>
      <c r="Z1752" s="36" t="s">
        <v>138</v>
      </c>
    </row>
    <row r="1753" spans="1:26" x14ac:dyDescent="0.25">
      <c r="A1753" s="36">
        <v>10301</v>
      </c>
      <c r="B1753" s="36">
        <v>6</v>
      </c>
      <c r="C1753" s="37">
        <v>141</v>
      </c>
      <c r="D1753" s="38">
        <v>100</v>
      </c>
      <c r="E1753" s="37">
        <v>39</v>
      </c>
      <c r="F1753" s="38">
        <v>6446.7</v>
      </c>
      <c r="G1753" s="37">
        <f t="shared" si="82"/>
        <v>2546.6999999999998</v>
      </c>
      <c r="H1753" s="47">
        <v>37899</v>
      </c>
      <c r="I1753" s="37" t="str">
        <f t="shared" si="83"/>
        <v>Oct</v>
      </c>
      <c r="J1753" s="50">
        <v>10</v>
      </c>
      <c r="K1753" s="37">
        <v>2003</v>
      </c>
      <c r="L1753" s="38">
        <v>4</v>
      </c>
      <c r="M1753" s="37" t="s">
        <v>36</v>
      </c>
      <c r="N1753" s="38" t="s">
        <v>186</v>
      </c>
      <c r="O1753" s="37" t="s">
        <v>542</v>
      </c>
      <c r="P1753" s="38" t="s">
        <v>545</v>
      </c>
      <c r="Q1753" s="37" t="s">
        <v>87</v>
      </c>
      <c r="R1753" s="38" t="str">
        <f t="shared" si="84"/>
        <v>Europe</v>
      </c>
      <c r="S1753" s="37" t="s">
        <v>60</v>
      </c>
      <c r="T1753" s="36" t="s">
        <v>609</v>
      </c>
      <c r="U1753" s="36" t="s">
        <v>543</v>
      </c>
      <c r="V1753" s="36" t="s">
        <v>544</v>
      </c>
      <c r="X1753" s="36" t="s">
        <v>546</v>
      </c>
      <c r="Y1753" s="36" t="s">
        <v>547</v>
      </c>
      <c r="Z1753" s="36" t="s">
        <v>548</v>
      </c>
    </row>
    <row r="1754" spans="1:26" x14ac:dyDescent="0.25">
      <c r="A1754" s="36">
        <v>10168</v>
      </c>
      <c r="B1754" s="36">
        <v>11</v>
      </c>
      <c r="C1754" s="37">
        <v>109</v>
      </c>
      <c r="D1754" s="38">
        <v>100</v>
      </c>
      <c r="E1754" s="37">
        <v>49</v>
      </c>
      <c r="F1754" s="38">
        <v>6433.7</v>
      </c>
      <c r="G1754" s="37">
        <f t="shared" si="82"/>
        <v>1533.6999999999998</v>
      </c>
      <c r="H1754" s="47">
        <v>37922</v>
      </c>
      <c r="I1754" s="37" t="str">
        <f t="shared" si="83"/>
        <v>Oct</v>
      </c>
      <c r="J1754" s="50">
        <v>10</v>
      </c>
      <c r="K1754" s="37">
        <v>2003</v>
      </c>
      <c r="L1754" s="38">
        <v>4</v>
      </c>
      <c r="M1754" s="37" t="s">
        <v>36</v>
      </c>
      <c r="N1754" s="38" t="s">
        <v>565</v>
      </c>
      <c r="O1754" s="37" t="s">
        <v>71</v>
      </c>
      <c r="P1754" s="38" t="s">
        <v>73</v>
      </c>
      <c r="Q1754" s="37" t="s">
        <v>43</v>
      </c>
      <c r="R1754" s="38" t="str">
        <f t="shared" si="84"/>
        <v>North America</v>
      </c>
      <c r="S1754" s="37" t="s">
        <v>60</v>
      </c>
      <c r="T1754" s="36" t="s">
        <v>623</v>
      </c>
      <c r="U1754" s="36">
        <v>6505556809</v>
      </c>
      <c r="V1754" s="36" t="s">
        <v>72</v>
      </c>
      <c r="W1754" s="36" t="s">
        <v>64</v>
      </c>
      <c r="X1754" s="36">
        <v>94217</v>
      </c>
      <c r="Y1754" s="36" t="s">
        <v>74</v>
      </c>
      <c r="Z1754" s="36" t="s">
        <v>75</v>
      </c>
    </row>
    <row r="1755" spans="1:26" x14ac:dyDescent="0.25">
      <c r="A1755" s="36">
        <v>10304</v>
      </c>
      <c r="B1755" s="36">
        <v>3</v>
      </c>
      <c r="C1755" s="37">
        <v>136</v>
      </c>
      <c r="D1755" s="38">
        <v>100</v>
      </c>
      <c r="E1755" s="37">
        <v>39</v>
      </c>
      <c r="F1755" s="38">
        <v>6396</v>
      </c>
      <c r="G1755" s="37">
        <f t="shared" si="82"/>
        <v>2496</v>
      </c>
      <c r="H1755" s="47">
        <v>38271</v>
      </c>
      <c r="I1755" s="37" t="str">
        <f t="shared" si="83"/>
        <v>Oct</v>
      </c>
      <c r="J1755" s="50">
        <v>10</v>
      </c>
      <c r="K1755" s="37">
        <v>2004</v>
      </c>
      <c r="L1755" s="38">
        <v>4</v>
      </c>
      <c r="M1755" s="37" t="s">
        <v>36</v>
      </c>
      <c r="N1755" s="38" t="s">
        <v>504</v>
      </c>
      <c r="O1755" s="37" t="s">
        <v>271</v>
      </c>
      <c r="P1755" s="38" t="s">
        <v>274</v>
      </c>
      <c r="Q1755" s="37" t="s">
        <v>51</v>
      </c>
      <c r="R1755" s="38" t="str">
        <f t="shared" si="84"/>
        <v>Europe</v>
      </c>
      <c r="S1755" s="37" t="s">
        <v>60</v>
      </c>
      <c r="T1755" s="36" t="s">
        <v>505</v>
      </c>
      <c r="U1755" s="36" t="s">
        <v>272</v>
      </c>
      <c r="V1755" s="36" t="s">
        <v>273</v>
      </c>
      <c r="X1755" s="36">
        <v>78000</v>
      </c>
      <c r="Y1755" s="36" t="s">
        <v>275</v>
      </c>
      <c r="Z1755" s="36" t="s">
        <v>59</v>
      </c>
    </row>
    <row r="1756" spans="1:26" x14ac:dyDescent="0.25">
      <c r="A1756" s="36">
        <v>10314</v>
      </c>
      <c r="B1756" s="36">
        <v>6</v>
      </c>
      <c r="C1756" s="37">
        <v>151</v>
      </c>
      <c r="D1756" s="38">
        <v>100</v>
      </c>
      <c r="E1756" s="37">
        <v>46</v>
      </c>
      <c r="F1756" s="38">
        <v>6393.54</v>
      </c>
      <c r="G1756" s="37">
        <f t="shared" si="82"/>
        <v>1793.54</v>
      </c>
      <c r="H1756" s="47">
        <v>38282</v>
      </c>
      <c r="I1756" s="37" t="str">
        <f t="shared" si="83"/>
        <v>Oct</v>
      </c>
      <c r="J1756" s="50">
        <v>10</v>
      </c>
      <c r="K1756" s="37">
        <v>2004</v>
      </c>
      <c r="L1756" s="38">
        <v>4</v>
      </c>
      <c r="M1756" s="37" t="s">
        <v>36</v>
      </c>
      <c r="N1756" s="38" t="s">
        <v>186</v>
      </c>
      <c r="O1756" s="37" t="s">
        <v>498</v>
      </c>
      <c r="P1756" s="38" t="s">
        <v>501</v>
      </c>
      <c r="Q1756" s="37" t="s">
        <v>329</v>
      </c>
      <c r="R1756" s="38" t="str">
        <f t="shared" si="84"/>
        <v>Europe</v>
      </c>
      <c r="S1756" s="37" t="s">
        <v>60</v>
      </c>
      <c r="T1756" s="36" t="s">
        <v>511</v>
      </c>
      <c r="U1756" s="36" t="s">
        <v>499</v>
      </c>
      <c r="V1756" s="36" t="s">
        <v>500</v>
      </c>
      <c r="X1756" s="36">
        <v>8200</v>
      </c>
      <c r="Y1756" s="36" t="s">
        <v>502</v>
      </c>
      <c r="Z1756" s="36" t="s">
        <v>503</v>
      </c>
    </row>
    <row r="1757" spans="1:26" x14ac:dyDescent="0.25">
      <c r="A1757" s="36">
        <v>10310</v>
      </c>
      <c r="B1757" s="36">
        <v>12</v>
      </c>
      <c r="C1757" s="37">
        <v>146</v>
      </c>
      <c r="D1757" s="38">
        <v>100</v>
      </c>
      <c r="E1757" s="37">
        <v>49</v>
      </c>
      <c r="F1757" s="38">
        <v>6266.12</v>
      </c>
      <c r="G1757" s="37">
        <f t="shared" si="82"/>
        <v>1366.12</v>
      </c>
      <c r="H1757" s="47">
        <v>38276</v>
      </c>
      <c r="I1757" s="37" t="str">
        <f t="shared" si="83"/>
        <v>Oct</v>
      </c>
      <c r="J1757" s="50">
        <v>10</v>
      </c>
      <c r="K1757" s="37">
        <v>2004</v>
      </c>
      <c r="L1757" s="38">
        <v>4</v>
      </c>
      <c r="M1757" s="37" t="s">
        <v>36</v>
      </c>
      <c r="N1757" s="38" t="s">
        <v>186</v>
      </c>
      <c r="O1757" s="37" t="s">
        <v>441</v>
      </c>
      <c r="P1757" s="38" t="s">
        <v>444</v>
      </c>
      <c r="Q1757" s="37" t="s">
        <v>445</v>
      </c>
      <c r="R1757" s="38" t="str">
        <f t="shared" si="84"/>
        <v>Europe</v>
      </c>
      <c r="S1757" s="37" t="s">
        <v>60</v>
      </c>
      <c r="T1757" s="36" t="s">
        <v>608</v>
      </c>
      <c r="U1757" s="36" t="s">
        <v>442</v>
      </c>
      <c r="V1757" s="36" t="s">
        <v>443</v>
      </c>
      <c r="X1757" s="36">
        <v>50739</v>
      </c>
      <c r="Y1757" s="36" t="s">
        <v>446</v>
      </c>
      <c r="Z1757" s="36" t="s">
        <v>447</v>
      </c>
    </row>
    <row r="1758" spans="1:26" x14ac:dyDescent="0.25">
      <c r="A1758" s="36">
        <v>10159</v>
      </c>
      <c r="B1758" s="36">
        <v>13</v>
      </c>
      <c r="C1758" s="37">
        <v>150</v>
      </c>
      <c r="D1758" s="38">
        <v>100</v>
      </c>
      <c r="E1758" s="37">
        <v>38</v>
      </c>
      <c r="F1758" s="38">
        <v>6238.84</v>
      </c>
      <c r="G1758" s="37">
        <f t="shared" si="82"/>
        <v>2438.84</v>
      </c>
      <c r="H1758" s="47">
        <v>37904</v>
      </c>
      <c r="I1758" s="37" t="str">
        <f t="shared" si="83"/>
        <v>Oct</v>
      </c>
      <c r="J1758" s="50">
        <v>10</v>
      </c>
      <c r="K1758" s="37">
        <v>2003</v>
      </c>
      <c r="L1758" s="38">
        <v>4</v>
      </c>
      <c r="M1758" s="37" t="s">
        <v>36</v>
      </c>
      <c r="N1758" s="38" t="s">
        <v>37</v>
      </c>
      <c r="O1758" s="37" t="s">
        <v>67</v>
      </c>
      <c r="P1758" s="38" t="s">
        <v>69</v>
      </c>
      <c r="Q1758" s="37" t="s">
        <v>43</v>
      </c>
      <c r="R1758" s="38" t="str">
        <f t="shared" si="84"/>
        <v>North America</v>
      </c>
      <c r="S1758" s="37" t="s">
        <v>60</v>
      </c>
      <c r="T1758" s="36" t="s">
        <v>506</v>
      </c>
      <c r="U1758" s="36">
        <v>6505551386</v>
      </c>
      <c r="V1758" s="36" t="s">
        <v>68</v>
      </c>
      <c r="W1758" s="36" t="s">
        <v>64</v>
      </c>
      <c r="Y1758" s="36" t="s">
        <v>70</v>
      </c>
      <c r="Z1758" s="36" t="s">
        <v>66</v>
      </c>
    </row>
    <row r="1759" spans="1:26" x14ac:dyDescent="0.25">
      <c r="A1759" s="36">
        <v>10310</v>
      </c>
      <c r="B1759" s="36">
        <v>2</v>
      </c>
      <c r="C1759" s="37">
        <v>141</v>
      </c>
      <c r="D1759" s="38">
        <v>100</v>
      </c>
      <c r="E1759" s="37">
        <v>37</v>
      </c>
      <c r="F1759" s="38">
        <v>6231.91</v>
      </c>
      <c r="G1759" s="37">
        <f t="shared" si="82"/>
        <v>2531.91</v>
      </c>
      <c r="H1759" s="47">
        <v>38276</v>
      </c>
      <c r="I1759" s="37" t="str">
        <f t="shared" si="83"/>
        <v>Oct</v>
      </c>
      <c r="J1759" s="50">
        <v>10</v>
      </c>
      <c r="K1759" s="37">
        <v>2004</v>
      </c>
      <c r="L1759" s="38">
        <v>4</v>
      </c>
      <c r="M1759" s="37" t="s">
        <v>36</v>
      </c>
      <c r="N1759" s="38" t="s">
        <v>186</v>
      </c>
      <c r="O1759" s="37" t="s">
        <v>441</v>
      </c>
      <c r="P1759" s="38" t="s">
        <v>444</v>
      </c>
      <c r="Q1759" s="37" t="s">
        <v>445</v>
      </c>
      <c r="R1759" s="38" t="str">
        <f t="shared" si="84"/>
        <v>Europe</v>
      </c>
      <c r="S1759" s="37" t="s">
        <v>60</v>
      </c>
      <c r="T1759" s="36" t="s">
        <v>537</v>
      </c>
      <c r="U1759" s="36" t="s">
        <v>442</v>
      </c>
      <c r="V1759" s="36" t="s">
        <v>443</v>
      </c>
      <c r="X1759" s="36">
        <v>50739</v>
      </c>
      <c r="Y1759" s="36" t="s">
        <v>446</v>
      </c>
      <c r="Z1759" s="36" t="s">
        <v>447</v>
      </c>
    </row>
    <row r="1760" spans="1:26" x14ac:dyDescent="0.25">
      <c r="A1760" s="36">
        <v>10314</v>
      </c>
      <c r="B1760" s="36">
        <v>14</v>
      </c>
      <c r="C1760" s="37">
        <v>118</v>
      </c>
      <c r="D1760" s="38">
        <v>100</v>
      </c>
      <c r="E1760" s="37">
        <v>45</v>
      </c>
      <c r="F1760" s="38">
        <v>6185.7</v>
      </c>
      <c r="G1760" s="37">
        <f t="shared" si="82"/>
        <v>1685.6999999999998</v>
      </c>
      <c r="H1760" s="47">
        <v>38282</v>
      </c>
      <c r="I1760" s="37" t="str">
        <f t="shared" si="83"/>
        <v>Oct</v>
      </c>
      <c r="J1760" s="50">
        <v>10</v>
      </c>
      <c r="K1760" s="37">
        <v>2004</v>
      </c>
      <c r="L1760" s="38">
        <v>4</v>
      </c>
      <c r="M1760" s="37" t="s">
        <v>36</v>
      </c>
      <c r="N1760" s="38" t="s">
        <v>504</v>
      </c>
      <c r="O1760" s="37" t="s">
        <v>498</v>
      </c>
      <c r="P1760" s="38" t="s">
        <v>501</v>
      </c>
      <c r="Q1760" s="37" t="s">
        <v>329</v>
      </c>
      <c r="R1760" s="38" t="str">
        <f t="shared" si="84"/>
        <v>Europe</v>
      </c>
      <c r="S1760" s="37" t="s">
        <v>60</v>
      </c>
      <c r="T1760" s="36" t="s">
        <v>518</v>
      </c>
      <c r="U1760" s="36" t="s">
        <v>499</v>
      </c>
      <c r="V1760" s="36" t="s">
        <v>500</v>
      </c>
      <c r="X1760" s="36">
        <v>8200</v>
      </c>
      <c r="Y1760" s="36" t="s">
        <v>502</v>
      </c>
      <c r="Z1760" s="36" t="s">
        <v>503</v>
      </c>
    </row>
    <row r="1761" spans="1:26" x14ac:dyDescent="0.25">
      <c r="A1761" s="36">
        <v>10161</v>
      </c>
      <c r="B1761" s="36">
        <v>8</v>
      </c>
      <c r="C1761" s="37">
        <v>124</v>
      </c>
      <c r="D1761" s="38">
        <v>100</v>
      </c>
      <c r="E1761" s="37">
        <v>43</v>
      </c>
      <c r="F1761" s="38">
        <v>6153.73</v>
      </c>
      <c r="G1761" s="37">
        <f t="shared" si="82"/>
        <v>1853.7299999999996</v>
      </c>
      <c r="H1761" s="47">
        <v>37911</v>
      </c>
      <c r="I1761" s="37" t="str">
        <f t="shared" si="83"/>
        <v>Oct</v>
      </c>
      <c r="J1761" s="50">
        <v>10</v>
      </c>
      <c r="K1761" s="37">
        <v>2003</v>
      </c>
      <c r="L1761" s="38">
        <v>4</v>
      </c>
      <c r="M1761" s="37" t="s">
        <v>36</v>
      </c>
      <c r="N1761" s="38" t="s">
        <v>186</v>
      </c>
      <c r="O1761" s="37" t="s">
        <v>498</v>
      </c>
      <c r="P1761" s="38" t="s">
        <v>501</v>
      </c>
      <c r="Q1761" s="37" t="s">
        <v>329</v>
      </c>
      <c r="R1761" s="38" t="str">
        <f t="shared" si="84"/>
        <v>Europe</v>
      </c>
      <c r="S1761" s="37" t="s">
        <v>60</v>
      </c>
      <c r="T1761" s="36" t="s">
        <v>564</v>
      </c>
      <c r="U1761" s="36" t="s">
        <v>499</v>
      </c>
      <c r="V1761" s="36" t="s">
        <v>500</v>
      </c>
      <c r="X1761" s="36">
        <v>8200</v>
      </c>
      <c r="Y1761" s="36" t="s">
        <v>502</v>
      </c>
      <c r="Z1761" s="36" t="s">
        <v>503</v>
      </c>
    </row>
    <row r="1762" spans="1:26" x14ac:dyDescent="0.25">
      <c r="A1762" s="36">
        <v>10161</v>
      </c>
      <c r="B1762" s="36">
        <v>11</v>
      </c>
      <c r="C1762" s="37">
        <v>142</v>
      </c>
      <c r="D1762" s="38">
        <v>100</v>
      </c>
      <c r="E1762" s="37">
        <v>48</v>
      </c>
      <c r="F1762" s="38">
        <v>6145.44</v>
      </c>
      <c r="G1762" s="37">
        <f t="shared" si="82"/>
        <v>1345.4399999999996</v>
      </c>
      <c r="H1762" s="47">
        <v>37911</v>
      </c>
      <c r="I1762" s="37" t="str">
        <f t="shared" si="83"/>
        <v>Oct</v>
      </c>
      <c r="J1762" s="50">
        <v>10</v>
      </c>
      <c r="K1762" s="37">
        <v>2003</v>
      </c>
      <c r="L1762" s="38">
        <v>4</v>
      </c>
      <c r="M1762" s="37" t="s">
        <v>36</v>
      </c>
      <c r="N1762" s="38" t="s">
        <v>186</v>
      </c>
      <c r="O1762" s="37" t="s">
        <v>498</v>
      </c>
      <c r="P1762" s="38" t="s">
        <v>501</v>
      </c>
      <c r="Q1762" s="37" t="s">
        <v>329</v>
      </c>
      <c r="R1762" s="38" t="str">
        <f t="shared" si="84"/>
        <v>Europe</v>
      </c>
      <c r="S1762" s="37" t="s">
        <v>60</v>
      </c>
      <c r="T1762" s="36" t="s">
        <v>585</v>
      </c>
      <c r="U1762" s="36" t="s">
        <v>499</v>
      </c>
      <c r="V1762" s="36" t="s">
        <v>500</v>
      </c>
      <c r="X1762" s="36">
        <v>8200</v>
      </c>
      <c r="Y1762" s="36" t="s">
        <v>502</v>
      </c>
      <c r="Z1762" s="36" t="s">
        <v>503</v>
      </c>
    </row>
    <row r="1763" spans="1:26" x14ac:dyDescent="0.25">
      <c r="A1763" s="36">
        <v>10165</v>
      </c>
      <c r="B1763" s="36">
        <v>15</v>
      </c>
      <c r="C1763" s="37">
        <v>122</v>
      </c>
      <c r="D1763" s="38">
        <v>100</v>
      </c>
      <c r="E1763" s="37">
        <v>46</v>
      </c>
      <c r="F1763" s="38">
        <v>5984.14</v>
      </c>
      <c r="G1763" s="37">
        <f t="shared" si="82"/>
        <v>1384.1400000000003</v>
      </c>
      <c r="H1763" s="47">
        <v>37916</v>
      </c>
      <c r="I1763" s="37" t="str">
        <f t="shared" si="83"/>
        <v>Oct</v>
      </c>
      <c r="J1763" s="50">
        <v>10</v>
      </c>
      <c r="K1763" s="37">
        <v>2003</v>
      </c>
      <c r="L1763" s="38">
        <v>4</v>
      </c>
      <c r="M1763" s="37" t="s">
        <v>36</v>
      </c>
      <c r="N1763" s="38" t="s">
        <v>504</v>
      </c>
      <c r="O1763" s="37" t="s">
        <v>201</v>
      </c>
      <c r="P1763" s="38" t="s">
        <v>204</v>
      </c>
      <c r="Q1763" s="37" t="s">
        <v>204</v>
      </c>
      <c r="R1763" s="38" t="str">
        <f t="shared" si="84"/>
        <v>Asia &amp; Pacific</v>
      </c>
      <c r="S1763" s="37" t="s">
        <v>60</v>
      </c>
      <c r="T1763" s="36" t="s">
        <v>588</v>
      </c>
      <c r="U1763" s="36" t="s">
        <v>202</v>
      </c>
      <c r="V1763" s="36" t="s">
        <v>203</v>
      </c>
      <c r="X1763" s="36">
        <v>79903</v>
      </c>
      <c r="Y1763" s="36" t="s">
        <v>206</v>
      </c>
      <c r="Z1763" s="36" t="s">
        <v>207</v>
      </c>
    </row>
    <row r="1764" spans="1:26" x14ac:dyDescent="0.25">
      <c r="A1764" s="36">
        <v>10167</v>
      </c>
      <c r="B1764" s="36">
        <v>9</v>
      </c>
      <c r="C1764" s="37">
        <v>136</v>
      </c>
      <c r="D1764" s="38">
        <v>100</v>
      </c>
      <c r="E1764" s="37">
        <v>44</v>
      </c>
      <c r="F1764" s="38">
        <v>5924.16</v>
      </c>
      <c r="G1764" s="37">
        <f t="shared" si="82"/>
        <v>1524.1599999999999</v>
      </c>
      <c r="H1764" s="47">
        <v>37917</v>
      </c>
      <c r="I1764" s="37" t="str">
        <f t="shared" si="83"/>
        <v>Oct</v>
      </c>
      <c r="J1764" s="50">
        <v>10</v>
      </c>
      <c r="K1764" s="37">
        <v>2003</v>
      </c>
      <c r="L1764" s="38">
        <v>4</v>
      </c>
      <c r="M1764" s="37" t="s">
        <v>342</v>
      </c>
      <c r="N1764" s="38" t="s">
        <v>186</v>
      </c>
      <c r="O1764" s="37" t="s">
        <v>265</v>
      </c>
      <c r="P1764" s="38" t="s">
        <v>268</v>
      </c>
      <c r="Q1764" s="37" t="s">
        <v>193</v>
      </c>
      <c r="R1764" s="38" t="str">
        <f t="shared" si="84"/>
        <v>Europe</v>
      </c>
      <c r="S1764" s="37" t="s">
        <v>60</v>
      </c>
      <c r="T1764" s="36" t="s">
        <v>324</v>
      </c>
      <c r="U1764" s="36" t="s">
        <v>266</v>
      </c>
      <c r="V1764" s="36" t="s">
        <v>267</v>
      </c>
      <c r="X1764" s="36" t="s">
        <v>269</v>
      </c>
      <c r="Y1764" s="36" t="s">
        <v>270</v>
      </c>
      <c r="Z1764" s="36" t="s">
        <v>210</v>
      </c>
    </row>
    <row r="1765" spans="1:26" x14ac:dyDescent="0.25">
      <c r="A1765" s="36">
        <v>10301</v>
      </c>
      <c r="B1765" s="36">
        <v>8</v>
      </c>
      <c r="C1765" s="37">
        <v>141</v>
      </c>
      <c r="D1765" s="38">
        <v>100</v>
      </c>
      <c r="E1765" s="37">
        <v>37</v>
      </c>
      <c r="F1765" s="38">
        <v>5917.78</v>
      </c>
      <c r="G1765" s="37">
        <f t="shared" si="82"/>
        <v>2217.7799999999997</v>
      </c>
      <c r="H1765" s="47">
        <v>37899</v>
      </c>
      <c r="I1765" s="37" t="str">
        <f t="shared" si="83"/>
        <v>Oct</v>
      </c>
      <c r="J1765" s="50">
        <v>10</v>
      </c>
      <c r="K1765" s="37">
        <v>2003</v>
      </c>
      <c r="L1765" s="38">
        <v>4</v>
      </c>
      <c r="M1765" s="37" t="s">
        <v>36</v>
      </c>
      <c r="N1765" s="38" t="s">
        <v>186</v>
      </c>
      <c r="O1765" s="37" t="s">
        <v>542</v>
      </c>
      <c r="P1765" s="38" t="s">
        <v>545</v>
      </c>
      <c r="Q1765" s="37" t="s">
        <v>87</v>
      </c>
      <c r="R1765" s="38" t="str">
        <f t="shared" si="84"/>
        <v>Europe</v>
      </c>
      <c r="S1765" s="37" t="s">
        <v>60</v>
      </c>
      <c r="T1765" s="36" t="s">
        <v>537</v>
      </c>
      <c r="U1765" s="36" t="s">
        <v>543</v>
      </c>
      <c r="V1765" s="36" t="s">
        <v>544</v>
      </c>
      <c r="X1765" s="36" t="s">
        <v>546</v>
      </c>
      <c r="Y1765" s="36" t="s">
        <v>547</v>
      </c>
      <c r="Z1765" s="36" t="s">
        <v>548</v>
      </c>
    </row>
    <row r="1766" spans="1:26" x14ac:dyDescent="0.25">
      <c r="A1766" s="36">
        <v>10314</v>
      </c>
      <c r="B1766" s="36">
        <v>13</v>
      </c>
      <c r="C1766" s="37">
        <v>163</v>
      </c>
      <c r="D1766" s="38">
        <v>100</v>
      </c>
      <c r="E1766" s="37">
        <v>42</v>
      </c>
      <c r="F1766" s="38">
        <v>5776.26</v>
      </c>
      <c r="G1766" s="37">
        <f t="shared" si="82"/>
        <v>1576.2600000000002</v>
      </c>
      <c r="H1766" s="47">
        <v>38282</v>
      </c>
      <c r="I1766" s="37" t="str">
        <f t="shared" si="83"/>
        <v>Oct</v>
      </c>
      <c r="J1766" s="50">
        <v>10</v>
      </c>
      <c r="K1766" s="37">
        <v>2004</v>
      </c>
      <c r="L1766" s="38">
        <v>4</v>
      </c>
      <c r="M1766" s="37" t="s">
        <v>36</v>
      </c>
      <c r="N1766" s="38" t="s">
        <v>186</v>
      </c>
      <c r="O1766" s="37" t="s">
        <v>498</v>
      </c>
      <c r="P1766" s="38" t="s">
        <v>501</v>
      </c>
      <c r="Q1766" s="37" t="s">
        <v>329</v>
      </c>
      <c r="R1766" s="38" t="str">
        <f t="shared" si="84"/>
        <v>Europe</v>
      </c>
      <c r="S1766" s="37" t="s">
        <v>60</v>
      </c>
      <c r="T1766" s="36" t="s">
        <v>586</v>
      </c>
      <c r="U1766" s="36" t="s">
        <v>499</v>
      </c>
      <c r="V1766" s="36" t="s">
        <v>500</v>
      </c>
      <c r="X1766" s="36">
        <v>8200</v>
      </c>
      <c r="Y1766" s="36" t="s">
        <v>502</v>
      </c>
      <c r="Z1766" s="36" t="s">
        <v>503</v>
      </c>
    </row>
    <row r="1767" spans="1:26" x14ac:dyDescent="0.25">
      <c r="A1767" s="36">
        <v>10167</v>
      </c>
      <c r="B1767" s="36">
        <v>1</v>
      </c>
      <c r="C1767" s="37">
        <v>157</v>
      </c>
      <c r="D1767" s="38">
        <v>100</v>
      </c>
      <c r="E1767" s="37">
        <v>43</v>
      </c>
      <c r="F1767" s="38">
        <v>5763.72</v>
      </c>
      <c r="G1767" s="37">
        <f t="shared" si="82"/>
        <v>1463.7200000000003</v>
      </c>
      <c r="H1767" s="47">
        <v>37917</v>
      </c>
      <c r="I1767" s="37" t="str">
        <f t="shared" si="83"/>
        <v>Oct</v>
      </c>
      <c r="J1767" s="50">
        <v>10</v>
      </c>
      <c r="K1767" s="37">
        <v>2003</v>
      </c>
      <c r="L1767" s="38">
        <v>4</v>
      </c>
      <c r="M1767" s="37" t="s">
        <v>342</v>
      </c>
      <c r="N1767" s="38" t="s">
        <v>565</v>
      </c>
      <c r="O1767" s="37" t="s">
        <v>265</v>
      </c>
      <c r="P1767" s="38" t="s">
        <v>268</v>
      </c>
      <c r="Q1767" s="37" t="s">
        <v>193</v>
      </c>
      <c r="R1767" s="38" t="str">
        <f t="shared" si="84"/>
        <v>Europe</v>
      </c>
      <c r="S1767" s="37" t="s">
        <v>60</v>
      </c>
      <c r="T1767" s="36" t="s">
        <v>566</v>
      </c>
      <c r="U1767" s="36" t="s">
        <v>266</v>
      </c>
      <c r="V1767" s="36" t="s">
        <v>267</v>
      </c>
      <c r="X1767" s="36" t="s">
        <v>269</v>
      </c>
      <c r="Y1767" s="36" t="s">
        <v>270</v>
      </c>
      <c r="Z1767" s="36" t="s">
        <v>210</v>
      </c>
    </row>
    <row r="1768" spans="1:26" x14ac:dyDescent="0.25">
      <c r="A1768" s="36">
        <v>10168</v>
      </c>
      <c r="B1768" s="36">
        <v>2</v>
      </c>
      <c r="C1768" s="37">
        <v>112</v>
      </c>
      <c r="D1768" s="38">
        <v>100</v>
      </c>
      <c r="E1768" s="37">
        <v>50</v>
      </c>
      <c r="F1768" s="38">
        <v>5747.5</v>
      </c>
      <c r="G1768" s="37">
        <f t="shared" si="82"/>
        <v>747.5</v>
      </c>
      <c r="H1768" s="47">
        <v>37922</v>
      </c>
      <c r="I1768" s="37" t="str">
        <f t="shared" si="83"/>
        <v>Oct</v>
      </c>
      <c r="J1768" s="50">
        <v>10</v>
      </c>
      <c r="K1768" s="37">
        <v>2003</v>
      </c>
      <c r="L1768" s="38">
        <v>4</v>
      </c>
      <c r="M1768" s="37" t="s">
        <v>36</v>
      </c>
      <c r="N1768" s="38" t="s">
        <v>37</v>
      </c>
      <c r="O1768" s="37" t="s">
        <v>71</v>
      </c>
      <c r="P1768" s="38" t="s">
        <v>73</v>
      </c>
      <c r="Q1768" s="37" t="s">
        <v>43</v>
      </c>
      <c r="R1768" s="38" t="str">
        <f t="shared" si="84"/>
        <v>North America</v>
      </c>
      <c r="S1768" s="37" t="s">
        <v>60</v>
      </c>
      <c r="T1768" s="36" t="s">
        <v>621</v>
      </c>
      <c r="U1768" s="36">
        <v>6505556809</v>
      </c>
      <c r="V1768" s="36" t="s">
        <v>72</v>
      </c>
      <c r="W1768" s="36" t="s">
        <v>64</v>
      </c>
      <c r="X1768" s="36">
        <v>94217</v>
      </c>
      <c r="Y1768" s="36" t="s">
        <v>74</v>
      </c>
      <c r="Z1768" s="36" t="s">
        <v>75</v>
      </c>
    </row>
    <row r="1769" spans="1:26" x14ac:dyDescent="0.25">
      <c r="A1769" s="36">
        <v>10313</v>
      </c>
      <c r="B1769" s="36">
        <v>4</v>
      </c>
      <c r="C1769" s="37">
        <v>127</v>
      </c>
      <c r="D1769" s="38">
        <v>100</v>
      </c>
      <c r="E1769" s="37">
        <v>42</v>
      </c>
      <c r="F1769" s="38">
        <v>5581.8</v>
      </c>
      <c r="G1769" s="37">
        <f t="shared" si="82"/>
        <v>1381.8000000000002</v>
      </c>
      <c r="H1769" s="47">
        <v>38282</v>
      </c>
      <c r="I1769" s="37" t="str">
        <f t="shared" si="83"/>
        <v>Oct</v>
      </c>
      <c r="J1769" s="50">
        <v>10</v>
      </c>
      <c r="K1769" s="37">
        <v>2004</v>
      </c>
      <c r="L1769" s="38">
        <v>4</v>
      </c>
      <c r="M1769" s="37" t="s">
        <v>36</v>
      </c>
      <c r="N1769" s="38" t="s">
        <v>504</v>
      </c>
      <c r="O1769" s="37" t="s">
        <v>229</v>
      </c>
      <c r="P1769" s="38" t="s">
        <v>232</v>
      </c>
      <c r="Q1769" s="37" t="s">
        <v>235</v>
      </c>
      <c r="R1769" s="38" t="str">
        <f t="shared" si="84"/>
        <v>North America</v>
      </c>
      <c r="S1769" s="37" t="s">
        <v>60</v>
      </c>
      <c r="T1769" s="36" t="s">
        <v>628</v>
      </c>
      <c r="U1769" s="36" t="s">
        <v>230</v>
      </c>
      <c r="V1769" s="36" t="s">
        <v>231</v>
      </c>
      <c r="W1769" s="36" t="s">
        <v>233</v>
      </c>
      <c r="X1769" s="36" t="s">
        <v>234</v>
      </c>
      <c r="Y1769" s="36" t="s">
        <v>236</v>
      </c>
      <c r="Z1769" s="36" t="s">
        <v>237</v>
      </c>
    </row>
    <row r="1770" spans="1:26" x14ac:dyDescent="0.25">
      <c r="A1770" s="36">
        <v>10165</v>
      </c>
      <c r="B1770" s="36">
        <v>2</v>
      </c>
      <c r="C1770" s="37">
        <v>173</v>
      </c>
      <c r="D1770" s="38">
        <v>100</v>
      </c>
      <c r="E1770" s="37">
        <v>27</v>
      </c>
      <c r="F1770" s="38">
        <v>5559.03</v>
      </c>
      <c r="G1770" s="37">
        <f t="shared" si="82"/>
        <v>2859.0299999999997</v>
      </c>
      <c r="H1770" s="47">
        <v>37916</v>
      </c>
      <c r="I1770" s="37" t="str">
        <f t="shared" si="83"/>
        <v>Oct</v>
      </c>
      <c r="J1770" s="50">
        <v>10</v>
      </c>
      <c r="K1770" s="37">
        <v>2003</v>
      </c>
      <c r="L1770" s="38">
        <v>4</v>
      </c>
      <c r="M1770" s="37" t="s">
        <v>36</v>
      </c>
      <c r="N1770" s="38" t="s">
        <v>186</v>
      </c>
      <c r="O1770" s="37" t="s">
        <v>201</v>
      </c>
      <c r="P1770" s="38" t="s">
        <v>204</v>
      </c>
      <c r="Q1770" s="37" t="s">
        <v>204</v>
      </c>
      <c r="R1770" s="38" t="str">
        <f t="shared" si="84"/>
        <v>Asia &amp; Pacific</v>
      </c>
      <c r="S1770" s="37" t="s">
        <v>60</v>
      </c>
      <c r="T1770" s="36" t="s">
        <v>516</v>
      </c>
      <c r="U1770" s="36" t="s">
        <v>202</v>
      </c>
      <c r="V1770" s="36" t="s">
        <v>203</v>
      </c>
      <c r="X1770" s="36">
        <v>79903</v>
      </c>
      <c r="Y1770" s="36" t="s">
        <v>206</v>
      </c>
      <c r="Z1770" s="36" t="s">
        <v>207</v>
      </c>
    </row>
    <row r="1771" spans="1:26" x14ac:dyDescent="0.25">
      <c r="A1771" s="36">
        <v>10302</v>
      </c>
      <c r="B1771" s="36">
        <v>4</v>
      </c>
      <c r="C1771" s="37">
        <v>117</v>
      </c>
      <c r="D1771" s="38">
        <v>100</v>
      </c>
      <c r="E1771" s="37">
        <v>45</v>
      </c>
      <c r="F1771" s="38">
        <v>5548.95</v>
      </c>
      <c r="G1771" s="37">
        <f t="shared" si="82"/>
        <v>1048.9499999999998</v>
      </c>
      <c r="H1771" s="47">
        <v>37900</v>
      </c>
      <c r="I1771" s="37" t="str">
        <f t="shared" si="83"/>
        <v>Oct</v>
      </c>
      <c r="J1771" s="50">
        <v>10</v>
      </c>
      <c r="K1771" s="37">
        <v>2003</v>
      </c>
      <c r="L1771" s="38">
        <v>4</v>
      </c>
      <c r="M1771" s="37" t="s">
        <v>36</v>
      </c>
      <c r="N1771" s="38" t="s">
        <v>186</v>
      </c>
      <c r="O1771" s="37" t="s">
        <v>170</v>
      </c>
      <c r="P1771" s="38" t="s">
        <v>173</v>
      </c>
      <c r="Q1771" s="37" t="s">
        <v>175</v>
      </c>
      <c r="R1771" s="38" t="str">
        <f t="shared" si="84"/>
        <v>Europe</v>
      </c>
      <c r="S1771" s="37" t="s">
        <v>60</v>
      </c>
      <c r="T1771" s="36" t="s">
        <v>633</v>
      </c>
      <c r="U1771" s="36" t="s">
        <v>171</v>
      </c>
      <c r="V1771" s="36" t="s">
        <v>172</v>
      </c>
      <c r="X1771" s="36" t="s">
        <v>174</v>
      </c>
      <c r="Y1771" s="36" t="s">
        <v>176</v>
      </c>
      <c r="Z1771" s="36" t="s">
        <v>177</v>
      </c>
    </row>
    <row r="1772" spans="1:26" x14ac:dyDescent="0.25">
      <c r="A1772" s="36">
        <v>10161</v>
      </c>
      <c r="B1772" s="36">
        <v>10</v>
      </c>
      <c r="C1772" s="37">
        <v>141</v>
      </c>
      <c r="D1772" s="38">
        <v>100</v>
      </c>
      <c r="E1772" s="37">
        <v>36</v>
      </c>
      <c r="F1772" s="38">
        <v>5544</v>
      </c>
      <c r="G1772" s="37">
        <f t="shared" si="82"/>
        <v>1944</v>
      </c>
      <c r="H1772" s="47">
        <v>37911</v>
      </c>
      <c r="I1772" s="37" t="str">
        <f t="shared" si="83"/>
        <v>Oct</v>
      </c>
      <c r="J1772" s="50">
        <v>10</v>
      </c>
      <c r="K1772" s="37">
        <v>2003</v>
      </c>
      <c r="L1772" s="38">
        <v>4</v>
      </c>
      <c r="M1772" s="37" t="s">
        <v>36</v>
      </c>
      <c r="N1772" s="38" t="s">
        <v>186</v>
      </c>
      <c r="O1772" s="37" t="s">
        <v>498</v>
      </c>
      <c r="P1772" s="38" t="s">
        <v>501</v>
      </c>
      <c r="Q1772" s="37" t="s">
        <v>329</v>
      </c>
      <c r="R1772" s="38" t="str">
        <f t="shared" si="84"/>
        <v>Europe</v>
      </c>
      <c r="S1772" s="37" t="s">
        <v>60</v>
      </c>
      <c r="T1772" s="36" t="s">
        <v>609</v>
      </c>
      <c r="U1772" s="36" t="s">
        <v>499</v>
      </c>
      <c r="V1772" s="36" t="s">
        <v>500</v>
      </c>
      <c r="X1772" s="36">
        <v>8200</v>
      </c>
      <c r="Y1772" s="36" t="s">
        <v>502</v>
      </c>
      <c r="Z1772" s="36" t="s">
        <v>503</v>
      </c>
    </row>
    <row r="1773" spans="1:26" x14ac:dyDescent="0.25">
      <c r="A1773" s="36">
        <v>10300</v>
      </c>
      <c r="B1773" s="36">
        <v>5</v>
      </c>
      <c r="C1773" s="37">
        <v>194</v>
      </c>
      <c r="D1773" s="38">
        <v>100</v>
      </c>
      <c r="E1773" s="37">
        <v>33</v>
      </c>
      <c r="F1773" s="38">
        <v>5521.89</v>
      </c>
      <c r="G1773" s="37">
        <f t="shared" si="82"/>
        <v>2221.8900000000003</v>
      </c>
      <c r="H1773" s="47">
        <v>37898</v>
      </c>
      <c r="I1773" s="37" t="str">
        <f t="shared" si="83"/>
        <v>Oct</v>
      </c>
      <c r="J1773" s="50">
        <v>10</v>
      </c>
      <c r="K1773" s="37">
        <v>2003</v>
      </c>
      <c r="L1773" s="38">
        <v>4</v>
      </c>
      <c r="M1773" s="37" t="s">
        <v>36</v>
      </c>
      <c r="N1773" s="38" t="s">
        <v>186</v>
      </c>
      <c r="O1773" s="37" t="s">
        <v>464</v>
      </c>
      <c r="P1773" s="38" t="s">
        <v>467</v>
      </c>
      <c r="Q1773" s="37" t="s">
        <v>445</v>
      </c>
      <c r="R1773" s="38" t="str">
        <f t="shared" si="84"/>
        <v>Europe</v>
      </c>
      <c r="S1773" s="37" t="s">
        <v>60</v>
      </c>
      <c r="T1773" s="36" t="s">
        <v>426</v>
      </c>
      <c r="U1773" s="36" t="s">
        <v>465</v>
      </c>
      <c r="V1773" s="36" t="s">
        <v>466</v>
      </c>
      <c r="X1773" s="36">
        <v>60528</v>
      </c>
      <c r="Y1773" s="36" t="s">
        <v>468</v>
      </c>
      <c r="Z1773" s="36" t="s">
        <v>417</v>
      </c>
    </row>
    <row r="1774" spans="1:26" x14ac:dyDescent="0.25">
      <c r="A1774" s="36">
        <v>10310</v>
      </c>
      <c r="B1774" s="36">
        <v>5</v>
      </c>
      <c r="C1774" s="37">
        <v>140</v>
      </c>
      <c r="D1774" s="38">
        <v>100</v>
      </c>
      <c r="E1774" s="37">
        <v>45</v>
      </c>
      <c r="F1774" s="38">
        <v>5497.65</v>
      </c>
      <c r="G1774" s="37">
        <f t="shared" si="82"/>
        <v>997.64999999999964</v>
      </c>
      <c r="H1774" s="47">
        <v>38276</v>
      </c>
      <c r="I1774" s="37" t="str">
        <f t="shared" si="83"/>
        <v>Oct</v>
      </c>
      <c r="J1774" s="50">
        <v>10</v>
      </c>
      <c r="K1774" s="37">
        <v>2004</v>
      </c>
      <c r="L1774" s="38">
        <v>4</v>
      </c>
      <c r="M1774" s="37" t="s">
        <v>36</v>
      </c>
      <c r="N1774" s="38" t="s">
        <v>186</v>
      </c>
      <c r="O1774" s="37" t="s">
        <v>441</v>
      </c>
      <c r="P1774" s="38" t="s">
        <v>444</v>
      </c>
      <c r="Q1774" s="37" t="s">
        <v>445</v>
      </c>
      <c r="R1774" s="38" t="str">
        <f t="shared" si="84"/>
        <v>Europe</v>
      </c>
      <c r="S1774" s="37" t="s">
        <v>60</v>
      </c>
      <c r="T1774" s="36" t="s">
        <v>641</v>
      </c>
      <c r="U1774" s="36" t="s">
        <v>442</v>
      </c>
      <c r="V1774" s="36" t="s">
        <v>443</v>
      </c>
      <c r="X1774" s="36">
        <v>50739</v>
      </c>
      <c r="Y1774" s="36" t="s">
        <v>446</v>
      </c>
      <c r="Z1774" s="36" t="s">
        <v>447</v>
      </c>
    </row>
    <row r="1775" spans="1:26" x14ac:dyDescent="0.25">
      <c r="A1775" s="36">
        <v>10310</v>
      </c>
      <c r="B1775" s="36">
        <v>15</v>
      </c>
      <c r="C1775" s="37">
        <v>148</v>
      </c>
      <c r="D1775" s="38">
        <v>100</v>
      </c>
      <c r="E1775" s="37">
        <v>40</v>
      </c>
      <c r="F1775" s="38">
        <v>5356.8</v>
      </c>
      <c r="G1775" s="37">
        <f t="shared" si="82"/>
        <v>1356.8000000000002</v>
      </c>
      <c r="H1775" s="47">
        <v>38276</v>
      </c>
      <c r="I1775" s="37" t="str">
        <f t="shared" si="83"/>
        <v>Oct</v>
      </c>
      <c r="J1775" s="50">
        <v>10</v>
      </c>
      <c r="K1775" s="37">
        <v>2004</v>
      </c>
      <c r="L1775" s="38">
        <v>4</v>
      </c>
      <c r="M1775" s="37" t="s">
        <v>36</v>
      </c>
      <c r="N1775" s="38" t="s">
        <v>186</v>
      </c>
      <c r="O1775" s="37" t="s">
        <v>441</v>
      </c>
      <c r="P1775" s="38" t="s">
        <v>444</v>
      </c>
      <c r="Q1775" s="37" t="s">
        <v>445</v>
      </c>
      <c r="R1775" s="38" t="str">
        <f t="shared" si="84"/>
        <v>Europe</v>
      </c>
      <c r="S1775" s="37" t="s">
        <v>60</v>
      </c>
      <c r="T1775" s="36" t="s">
        <v>617</v>
      </c>
      <c r="U1775" s="36" t="s">
        <v>442</v>
      </c>
      <c r="V1775" s="36" t="s">
        <v>443</v>
      </c>
      <c r="X1775" s="36">
        <v>50739</v>
      </c>
      <c r="Y1775" s="36" t="s">
        <v>446</v>
      </c>
      <c r="Z1775" s="36" t="s">
        <v>447</v>
      </c>
    </row>
    <row r="1776" spans="1:26" x14ac:dyDescent="0.25">
      <c r="A1776" s="36">
        <v>10159</v>
      </c>
      <c r="B1776" s="36">
        <v>15</v>
      </c>
      <c r="C1776" s="37">
        <v>112</v>
      </c>
      <c r="D1776" s="38">
        <v>100</v>
      </c>
      <c r="E1776" s="37">
        <v>44</v>
      </c>
      <c r="F1776" s="38">
        <v>5355.68</v>
      </c>
      <c r="G1776" s="37">
        <f t="shared" si="82"/>
        <v>955.68000000000029</v>
      </c>
      <c r="H1776" s="47">
        <v>37904</v>
      </c>
      <c r="I1776" s="37" t="str">
        <f t="shared" si="83"/>
        <v>Oct</v>
      </c>
      <c r="J1776" s="50">
        <v>10</v>
      </c>
      <c r="K1776" s="37">
        <v>2003</v>
      </c>
      <c r="L1776" s="38">
        <v>4</v>
      </c>
      <c r="M1776" s="37" t="s">
        <v>36</v>
      </c>
      <c r="N1776" s="38" t="s">
        <v>37</v>
      </c>
      <c r="O1776" s="37" t="s">
        <v>67</v>
      </c>
      <c r="P1776" s="38" t="s">
        <v>69</v>
      </c>
      <c r="Q1776" s="37" t="s">
        <v>43</v>
      </c>
      <c r="R1776" s="38" t="str">
        <f t="shared" si="84"/>
        <v>North America</v>
      </c>
      <c r="S1776" s="37" t="s">
        <v>60</v>
      </c>
      <c r="T1776" s="36" t="s">
        <v>621</v>
      </c>
      <c r="U1776" s="36">
        <v>6505551386</v>
      </c>
      <c r="V1776" s="36" t="s">
        <v>68</v>
      </c>
      <c r="W1776" s="36" t="s">
        <v>64</v>
      </c>
      <c r="Y1776" s="36" t="s">
        <v>70</v>
      </c>
      <c r="Z1776" s="36" t="s">
        <v>66</v>
      </c>
    </row>
    <row r="1777" spans="1:26" x14ac:dyDescent="0.25">
      <c r="A1777" s="36">
        <v>10165</v>
      </c>
      <c r="B1777" s="36">
        <v>1</v>
      </c>
      <c r="C1777" s="37">
        <v>100</v>
      </c>
      <c r="D1777" s="38">
        <v>100</v>
      </c>
      <c r="E1777" s="37">
        <v>50</v>
      </c>
      <c r="F1777" s="38">
        <v>5344.5</v>
      </c>
      <c r="G1777" s="37">
        <f t="shared" si="82"/>
        <v>344.5</v>
      </c>
      <c r="H1777" s="47">
        <v>37916</v>
      </c>
      <c r="I1777" s="37" t="str">
        <f t="shared" si="83"/>
        <v>Oct</v>
      </c>
      <c r="J1777" s="50">
        <v>10</v>
      </c>
      <c r="K1777" s="37">
        <v>2003</v>
      </c>
      <c r="L1777" s="38">
        <v>4</v>
      </c>
      <c r="M1777" s="37" t="s">
        <v>36</v>
      </c>
      <c r="N1777" s="38" t="s">
        <v>604</v>
      </c>
      <c r="O1777" s="37" t="s">
        <v>201</v>
      </c>
      <c r="P1777" s="38" t="s">
        <v>204</v>
      </c>
      <c r="Q1777" s="37" t="s">
        <v>204</v>
      </c>
      <c r="R1777" s="38" t="str">
        <f t="shared" si="84"/>
        <v>Asia &amp; Pacific</v>
      </c>
      <c r="S1777" s="37" t="s">
        <v>60</v>
      </c>
      <c r="T1777" s="36" t="s">
        <v>605</v>
      </c>
      <c r="U1777" s="36" t="s">
        <v>202</v>
      </c>
      <c r="V1777" s="36" t="s">
        <v>203</v>
      </c>
      <c r="X1777" s="36">
        <v>79903</v>
      </c>
      <c r="Y1777" s="36" t="s">
        <v>206</v>
      </c>
      <c r="Z1777" s="36" t="s">
        <v>207</v>
      </c>
    </row>
    <row r="1778" spans="1:26" x14ac:dyDescent="0.25">
      <c r="A1778" s="36">
        <v>10302</v>
      </c>
      <c r="B1778" s="36">
        <v>5</v>
      </c>
      <c r="C1778" s="37">
        <v>90</v>
      </c>
      <c r="D1778" s="38">
        <v>100</v>
      </c>
      <c r="E1778" s="37">
        <v>49</v>
      </c>
      <c r="F1778" s="38">
        <v>5298.86</v>
      </c>
      <c r="G1778" s="37">
        <f t="shared" si="82"/>
        <v>398.85999999999967</v>
      </c>
      <c r="H1778" s="47">
        <v>37900</v>
      </c>
      <c r="I1778" s="37" t="str">
        <f t="shared" si="83"/>
        <v>Oct</v>
      </c>
      <c r="J1778" s="50">
        <v>10</v>
      </c>
      <c r="K1778" s="37">
        <v>2003</v>
      </c>
      <c r="L1778" s="38">
        <v>4</v>
      </c>
      <c r="M1778" s="37" t="s">
        <v>36</v>
      </c>
      <c r="N1778" s="38" t="s">
        <v>186</v>
      </c>
      <c r="O1778" s="37" t="s">
        <v>170</v>
      </c>
      <c r="P1778" s="38" t="s">
        <v>173</v>
      </c>
      <c r="Q1778" s="37" t="s">
        <v>175</v>
      </c>
      <c r="R1778" s="38" t="str">
        <f t="shared" si="84"/>
        <v>Europe</v>
      </c>
      <c r="S1778" s="37" t="s">
        <v>60</v>
      </c>
      <c r="T1778" s="36" t="s">
        <v>630</v>
      </c>
      <c r="U1778" s="36" t="s">
        <v>171</v>
      </c>
      <c r="V1778" s="36" t="s">
        <v>172</v>
      </c>
      <c r="X1778" s="36" t="s">
        <v>174</v>
      </c>
      <c r="Y1778" s="36" t="s">
        <v>176</v>
      </c>
      <c r="Z1778" s="36" t="s">
        <v>177</v>
      </c>
    </row>
    <row r="1779" spans="1:26" x14ac:dyDescent="0.25">
      <c r="A1779" s="36">
        <v>10160</v>
      </c>
      <c r="B1779" s="36">
        <v>6</v>
      </c>
      <c r="C1779" s="37">
        <v>117</v>
      </c>
      <c r="D1779" s="38">
        <v>100</v>
      </c>
      <c r="E1779" s="37">
        <v>46</v>
      </c>
      <c r="F1779" s="38">
        <v>5294.14</v>
      </c>
      <c r="G1779" s="37">
        <f t="shared" si="82"/>
        <v>694.14000000000033</v>
      </c>
      <c r="H1779" s="47">
        <v>37905</v>
      </c>
      <c r="I1779" s="37" t="str">
        <f t="shared" si="83"/>
        <v>Oct</v>
      </c>
      <c r="J1779" s="50">
        <v>10</v>
      </c>
      <c r="K1779" s="37">
        <v>2003</v>
      </c>
      <c r="L1779" s="38">
        <v>4</v>
      </c>
      <c r="M1779" s="37" t="s">
        <v>36</v>
      </c>
      <c r="N1779" s="38" t="s">
        <v>186</v>
      </c>
      <c r="O1779" s="37" t="s">
        <v>361</v>
      </c>
      <c r="P1779" s="38" t="s">
        <v>363</v>
      </c>
      <c r="Q1779" s="37" t="s">
        <v>43</v>
      </c>
      <c r="R1779" s="38" t="str">
        <f t="shared" si="84"/>
        <v>North America</v>
      </c>
      <c r="S1779" s="37" t="s">
        <v>60</v>
      </c>
      <c r="T1779" s="36" t="s">
        <v>512</v>
      </c>
      <c r="U1779" s="36">
        <v>2155554369</v>
      </c>
      <c r="V1779" s="36" t="s">
        <v>362</v>
      </c>
      <c r="W1779" s="36" t="s">
        <v>64</v>
      </c>
      <c r="Y1779" s="36" t="s">
        <v>364</v>
      </c>
      <c r="Z1779" s="36" t="s">
        <v>109</v>
      </c>
    </row>
    <row r="1780" spans="1:26" x14ac:dyDescent="0.25">
      <c r="A1780" s="36">
        <v>10311</v>
      </c>
      <c r="B1780" s="36">
        <v>10</v>
      </c>
      <c r="C1780" s="37">
        <v>132</v>
      </c>
      <c r="D1780" s="38">
        <v>100</v>
      </c>
      <c r="E1780" s="37">
        <v>43</v>
      </c>
      <c r="F1780" s="38">
        <v>5278.68</v>
      </c>
      <c r="G1780" s="37">
        <f t="shared" si="82"/>
        <v>978.68000000000029</v>
      </c>
      <c r="H1780" s="47">
        <v>38276</v>
      </c>
      <c r="I1780" s="37" t="str">
        <f t="shared" si="83"/>
        <v>Oct</v>
      </c>
      <c r="J1780" s="50">
        <v>10</v>
      </c>
      <c r="K1780" s="37">
        <v>2004</v>
      </c>
      <c r="L1780" s="38">
        <v>4</v>
      </c>
      <c r="M1780" s="37" t="s">
        <v>36</v>
      </c>
      <c r="N1780" s="38" t="s">
        <v>186</v>
      </c>
      <c r="O1780" s="37" t="s">
        <v>179</v>
      </c>
      <c r="P1780" s="38" t="s">
        <v>182</v>
      </c>
      <c r="Q1780" s="37" t="s">
        <v>183</v>
      </c>
      <c r="R1780" s="38" t="str">
        <f t="shared" si="84"/>
        <v>Europe</v>
      </c>
      <c r="S1780" s="37" t="s">
        <v>60</v>
      </c>
      <c r="T1780" s="36" t="s">
        <v>594</v>
      </c>
      <c r="U1780" s="36" t="s">
        <v>180</v>
      </c>
      <c r="V1780" s="36" t="s">
        <v>181</v>
      </c>
      <c r="X1780" s="36">
        <v>28034</v>
      </c>
      <c r="Y1780" s="36" t="s">
        <v>184</v>
      </c>
      <c r="Z1780" s="36" t="s">
        <v>185</v>
      </c>
    </row>
    <row r="1781" spans="1:26" x14ac:dyDescent="0.25">
      <c r="A1781" s="36">
        <v>10159</v>
      </c>
      <c r="B1781" s="36">
        <v>14</v>
      </c>
      <c r="C1781" s="37">
        <v>95</v>
      </c>
      <c r="D1781" s="38">
        <v>100</v>
      </c>
      <c r="E1781" s="37">
        <v>49</v>
      </c>
      <c r="F1781" s="38">
        <v>5205.2700000000004</v>
      </c>
      <c r="G1781" s="37">
        <f t="shared" si="82"/>
        <v>305.27000000000044</v>
      </c>
      <c r="H1781" s="47">
        <v>37904</v>
      </c>
      <c r="I1781" s="37" t="str">
        <f t="shared" si="83"/>
        <v>Oct</v>
      </c>
      <c r="J1781" s="50">
        <v>10</v>
      </c>
      <c r="K1781" s="37">
        <v>2003</v>
      </c>
      <c r="L1781" s="38">
        <v>4</v>
      </c>
      <c r="M1781" s="37" t="s">
        <v>36</v>
      </c>
      <c r="N1781" s="38" t="s">
        <v>37</v>
      </c>
      <c r="O1781" s="37" t="s">
        <v>67</v>
      </c>
      <c r="P1781" s="38" t="s">
        <v>69</v>
      </c>
      <c r="Q1781" s="37" t="s">
        <v>43</v>
      </c>
      <c r="R1781" s="38" t="str">
        <f t="shared" si="84"/>
        <v>North America</v>
      </c>
      <c r="S1781" s="37" t="s">
        <v>60</v>
      </c>
      <c r="T1781" s="36" t="s">
        <v>38</v>
      </c>
      <c r="U1781" s="36">
        <v>6505551386</v>
      </c>
      <c r="V1781" s="36" t="s">
        <v>68</v>
      </c>
      <c r="W1781" s="36" t="s">
        <v>64</v>
      </c>
      <c r="Y1781" s="36" t="s">
        <v>70</v>
      </c>
      <c r="Z1781" s="36" t="s">
        <v>66</v>
      </c>
    </row>
    <row r="1782" spans="1:26" x14ac:dyDescent="0.25">
      <c r="A1782" s="36">
        <v>10160</v>
      </c>
      <c r="B1782" s="36">
        <v>5</v>
      </c>
      <c r="C1782" s="37">
        <v>115</v>
      </c>
      <c r="D1782" s="38">
        <v>100</v>
      </c>
      <c r="E1782" s="37">
        <v>50</v>
      </c>
      <c r="F1782" s="38">
        <v>5182</v>
      </c>
      <c r="G1782" s="37">
        <f t="shared" si="82"/>
        <v>182</v>
      </c>
      <c r="H1782" s="47">
        <v>37905</v>
      </c>
      <c r="I1782" s="37" t="str">
        <f t="shared" si="83"/>
        <v>Oct</v>
      </c>
      <c r="J1782" s="50">
        <v>10</v>
      </c>
      <c r="K1782" s="37">
        <v>2003</v>
      </c>
      <c r="L1782" s="38">
        <v>4</v>
      </c>
      <c r="M1782" s="37" t="s">
        <v>36</v>
      </c>
      <c r="N1782" s="38" t="s">
        <v>186</v>
      </c>
      <c r="O1782" s="37" t="s">
        <v>361</v>
      </c>
      <c r="P1782" s="38" t="s">
        <v>363</v>
      </c>
      <c r="Q1782" s="37" t="s">
        <v>43</v>
      </c>
      <c r="R1782" s="38" t="str">
        <f t="shared" si="84"/>
        <v>North America</v>
      </c>
      <c r="S1782" s="37" t="s">
        <v>60</v>
      </c>
      <c r="T1782" s="36" t="s">
        <v>529</v>
      </c>
      <c r="U1782" s="36">
        <v>2155554369</v>
      </c>
      <c r="V1782" s="36" t="s">
        <v>362</v>
      </c>
      <c r="W1782" s="36" t="s">
        <v>64</v>
      </c>
      <c r="Y1782" s="36" t="s">
        <v>364</v>
      </c>
      <c r="Z1782" s="36" t="s">
        <v>109</v>
      </c>
    </row>
    <row r="1783" spans="1:26" x14ac:dyDescent="0.25">
      <c r="A1783" s="36">
        <v>10162</v>
      </c>
      <c r="B1783" s="36">
        <v>9</v>
      </c>
      <c r="C1783" s="37">
        <v>170</v>
      </c>
      <c r="D1783" s="38">
        <v>100</v>
      </c>
      <c r="E1783" s="37">
        <v>29</v>
      </c>
      <c r="F1783" s="38">
        <v>5176.5</v>
      </c>
      <c r="G1783" s="37">
        <f t="shared" si="82"/>
        <v>2276.5</v>
      </c>
      <c r="H1783" s="47">
        <v>37912</v>
      </c>
      <c r="I1783" s="37" t="str">
        <f t="shared" si="83"/>
        <v>Oct</v>
      </c>
      <c r="J1783" s="50">
        <v>10</v>
      </c>
      <c r="K1783" s="37">
        <v>2003</v>
      </c>
      <c r="L1783" s="38">
        <v>4</v>
      </c>
      <c r="M1783" s="37" t="s">
        <v>36</v>
      </c>
      <c r="N1783" s="38" t="s">
        <v>549</v>
      </c>
      <c r="O1783" s="37" t="s">
        <v>67</v>
      </c>
      <c r="P1783" s="38" t="s">
        <v>69</v>
      </c>
      <c r="Q1783" s="37" t="s">
        <v>43</v>
      </c>
      <c r="R1783" s="38" t="str">
        <f t="shared" si="84"/>
        <v>North America</v>
      </c>
      <c r="S1783" s="37" t="s">
        <v>60</v>
      </c>
      <c r="T1783" s="36" t="s">
        <v>583</v>
      </c>
      <c r="U1783" s="36">
        <v>6505551386</v>
      </c>
      <c r="V1783" s="36" t="s">
        <v>68</v>
      </c>
      <c r="W1783" s="36" t="s">
        <v>64</v>
      </c>
      <c r="Y1783" s="36" t="s">
        <v>70</v>
      </c>
      <c r="Z1783" s="36" t="s">
        <v>66</v>
      </c>
    </row>
    <row r="1784" spans="1:26" x14ac:dyDescent="0.25">
      <c r="A1784" s="36">
        <v>10165</v>
      </c>
      <c r="B1784" s="36">
        <v>11</v>
      </c>
      <c r="C1784" s="37">
        <v>163</v>
      </c>
      <c r="D1784" s="38">
        <v>100</v>
      </c>
      <c r="E1784" s="37">
        <v>29</v>
      </c>
      <c r="F1784" s="38">
        <v>5032.95</v>
      </c>
      <c r="G1784" s="37">
        <f t="shared" si="82"/>
        <v>2132.9499999999998</v>
      </c>
      <c r="H1784" s="47">
        <v>37916</v>
      </c>
      <c r="I1784" s="37" t="str">
        <f t="shared" si="83"/>
        <v>Oct</v>
      </c>
      <c r="J1784" s="50">
        <v>10</v>
      </c>
      <c r="K1784" s="37">
        <v>2003</v>
      </c>
      <c r="L1784" s="38">
        <v>4</v>
      </c>
      <c r="M1784" s="37" t="s">
        <v>36</v>
      </c>
      <c r="N1784" s="38" t="s">
        <v>186</v>
      </c>
      <c r="O1784" s="37" t="s">
        <v>201</v>
      </c>
      <c r="P1784" s="38" t="s">
        <v>204</v>
      </c>
      <c r="Q1784" s="37" t="s">
        <v>204</v>
      </c>
      <c r="R1784" s="38" t="str">
        <f t="shared" si="84"/>
        <v>Asia &amp; Pacific</v>
      </c>
      <c r="S1784" s="37" t="s">
        <v>60</v>
      </c>
      <c r="T1784" s="36" t="s">
        <v>586</v>
      </c>
      <c r="U1784" s="36" t="s">
        <v>202</v>
      </c>
      <c r="V1784" s="36" t="s">
        <v>203</v>
      </c>
      <c r="X1784" s="36">
        <v>79903</v>
      </c>
      <c r="Y1784" s="36" t="s">
        <v>206</v>
      </c>
      <c r="Z1784" s="36" t="s">
        <v>207</v>
      </c>
    </row>
    <row r="1785" spans="1:26" x14ac:dyDescent="0.25">
      <c r="A1785" s="36">
        <v>10159</v>
      </c>
      <c r="B1785" s="36">
        <v>17</v>
      </c>
      <c r="C1785" s="37">
        <v>118</v>
      </c>
      <c r="D1785" s="38">
        <v>100</v>
      </c>
      <c r="E1785" s="37">
        <v>37</v>
      </c>
      <c r="F1785" s="38">
        <v>5016.83</v>
      </c>
      <c r="G1785" s="37">
        <f t="shared" si="82"/>
        <v>1316.83</v>
      </c>
      <c r="H1785" s="47">
        <v>37904</v>
      </c>
      <c r="I1785" s="37" t="str">
        <f t="shared" si="83"/>
        <v>Oct</v>
      </c>
      <c r="J1785" s="50">
        <v>10</v>
      </c>
      <c r="K1785" s="37">
        <v>2003</v>
      </c>
      <c r="L1785" s="38">
        <v>4</v>
      </c>
      <c r="M1785" s="37" t="s">
        <v>36</v>
      </c>
      <c r="N1785" s="38" t="s">
        <v>37</v>
      </c>
      <c r="O1785" s="37" t="s">
        <v>67</v>
      </c>
      <c r="P1785" s="38" t="s">
        <v>69</v>
      </c>
      <c r="Q1785" s="37" t="s">
        <v>43</v>
      </c>
      <c r="R1785" s="38" t="str">
        <f t="shared" si="84"/>
        <v>North America</v>
      </c>
      <c r="S1785" s="37" t="s">
        <v>60</v>
      </c>
      <c r="T1785" s="36" t="s">
        <v>304</v>
      </c>
      <c r="U1785" s="36">
        <v>6505551386</v>
      </c>
      <c r="V1785" s="36" t="s">
        <v>68</v>
      </c>
      <c r="W1785" s="36" t="s">
        <v>64</v>
      </c>
      <c r="Y1785" s="36" t="s">
        <v>70</v>
      </c>
      <c r="Z1785" s="36" t="s">
        <v>66</v>
      </c>
    </row>
    <row r="1786" spans="1:26" x14ac:dyDescent="0.25">
      <c r="A1786" s="36">
        <v>10164</v>
      </c>
      <c r="B1786" s="36">
        <v>3</v>
      </c>
      <c r="C1786" s="37">
        <v>121</v>
      </c>
      <c r="D1786" s="38">
        <v>100</v>
      </c>
      <c r="E1786" s="37">
        <v>45</v>
      </c>
      <c r="F1786" s="38">
        <v>5012.55</v>
      </c>
      <c r="G1786" s="37">
        <f t="shared" si="82"/>
        <v>512.55000000000018</v>
      </c>
      <c r="H1786" s="47">
        <v>37915</v>
      </c>
      <c r="I1786" s="37" t="str">
        <f t="shared" si="83"/>
        <v>Oct</v>
      </c>
      <c r="J1786" s="50">
        <v>10</v>
      </c>
      <c r="K1786" s="37">
        <v>2003</v>
      </c>
      <c r="L1786" s="38">
        <v>4</v>
      </c>
      <c r="M1786" s="37" t="s">
        <v>411</v>
      </c>
      <c r="N1786" s="38" t="s">
        <v>504</v>
      </c>
      <c r="O1786" s="37" t="s">
        <v>412</v>
      </c>
      <c r="P1786" s="38" t="s">
        <v>415</v>
      </c>
      <c r="Q1786" s="37" t="s">
        <v>154</v>
      </c>
      <c r="R1786" s="38" t="str">
        <f t="shared" si="84"/>
        <v>Europe</v>
      </c>
      <c r="S1786" s="37" t="s">
        <v>60</v>
      </c>
      <c r="T1786" s="36" t="s">
        <v>615</v>
      </c>
      <c r="U1786" s="36" t="s">
        <v>413</v>
      </c>
      <c r="V1786" s="36" t="s">
        <v>414</v>
      </c>
      <c r="X1786" s="36">
        <v>8010</v>
      </c>
      <c r="Y1786" s="36" t="s">
        <v>416</v>
      </c>
      <c r="Z1786" s="36" t="s">
        <v>417</v>
      </c>
    </row>
    <row r="1787" spans="1:26" x14ac:dyDescent="0.25">
      <c r="A1787" s="36">
        <v>10163</v>
      </c>
      <c r="B1787" s="36">
        <v>6</v>
      </c>
      <c r="C1787" s="37">
        <v>99</v>
      </c>
      <c r="D1787" s="38">
        <v>100</v>
      </c>
      <c r="E1787" s="37">
        <v>43</v>
      </c>
      <c r="F1787" s="38">
        <v>4991.4399999999996</v>
      </c>
      <c r="G1787" s="37">
        <f t="shared" si="82"/>
        <v>691.4399999999996</v>
      </c>
      <c r="H1787" s="47">
        <v>37914</v>
      </c>
      <c r="I1787" s="37" t="str">
        <f t="shared" si="83"/>
        <v>Oct</v>
      </c>
      <c r="J1787" s="50">
        <v>10</v>
      </c>
      <c r="K1787" s="37">
        <v>2003</v>
      </c>
      <c r="L1787" s="38">
        <v>4</v>
      </c>
      <c r="M1787" s="37" t="s">
        <v>36</v>
      </c>
      <c r="N1787" s="38" t="s">
        <v>549</v>
      </c>
      <c r="O1787" s="37" t="s">
        <v>208</v>
      </c>
      <c r="P1787" s="38" t="s">
        <v>41</v>
      </c>
      <c r="Q1787" s="37" t="s">
        <v>43</v>
      </c>
      <c r="R1787" s="38" t="str">
        <f t="shared" si="84"/>
        <v>North America</v>
      </c>
      <c r="S1787" s="37" t="s">
        <v>60</v>
      </c>
      <c r="T1787" s="36" t="s">
        <v>607</v>
      </c>
      <c r="U1787" s="36">
        <v>2125558493</v>
      </c>
      <c r="V1787" s="36" t="s">
        <v>209</v>
      </c>
      <c r="W1787" s="36" t="s">
        <v>42</v>
      </c>
      <c r="X1787" s="36">
        <v>10022</v>
      </c>
      <c r="Y1787" s="36" t="s">
        <v>130</v>
      </c>
      <c r="Z1787" s="36" t="s">
        <v>210</v>
      </c>
    </row>
    <row r="1788" spans="1:26" x14ac:dyDescent="0.25">
      <c r="A1788" s="36">
        <v>10306</v>
      </c>
      <c r="B1788" s="36">
        <v>14</v>
      </c>
      <c r="C1788" s="37">
        <v>151</v>
      </c>
      <c r="D1788" s="38">
        <v>100</v>
      </c>
      <c r="E1788" s="37">
        <v>34</v>
      </c>
      <c r="F1788" s="38">
        <v>4982.7</v>
      </c>
      <c r="G1788" s="37">
        <f t="shared" si="82"/>
        <v>1582.6999999999998</v>
      </c>
      <c r="H1788" s="47">
        <v>38274</v>
      </c>
      <c r="I1788" s="37" t="str">
        <f t="shared" si="83"/>
        <v>Oct</v>
      </c>
      <c r="J1788" s="50">
        <v>10</v>
      </c>
      <c r="K1788" s="37">
        <v>2004</v>
      </c>
      <c r="L1788" s="38">
        <v>4</v>
      </c>
      <c r="M1788" s="37" t="s">
        <v>36</v>
      </c>
      <c r="N1788" s="38" t="s">
        <v>186</v>
      </c>
      <c r="O1788" s="37" t="s">
        <v>492</v>
      </c>
      <c r="P1788" s="38" t="s">
        <v>495</v>
      </c>
      <c r="Q1788" s="37" t="s">
        <v>175</v>
      </c>
      <c r="R1788" s="38" t="str">
        <f t="shared" si="84"/>
        <v>Europe</v>
      </c>
      <c r="S1788" s="37" t="s">
        <v>60</v>
      </c>
      <c r="T1788" s="36" t="s">
        <v>511</v>
      </c>
      <c r="U1788" s="36" t="s">
        <v>493</v>
      </c>
      <c r="V1788" s="36" t="s">
        <v>494</v>
      </c>
      <c r="X1788" s="36" t="s">
        <v>496</v>
      </c>
      <c r="Y1788" s="36" t="s">
        <v>497</v>
      </c>
      <c r="Z1788" s="36" t="s">
        <v>102</v>
      </c>
    </row>
    <row r="1789" spans="1:26" x14ac:dyDescent="0.25">
      <c r="A1789" s="36">
        <v>10156</v>
      </c>
      <c r="B1789" s="36">
        <v>2</v>
      </c>
      <c r="C1789" s="37">
        <v>91</v>
      </c>
      <c r="D1789" s="38">
        <v>100</v>
      </c>
      <c r="E1789" s="37">
        <v>48</v>
      </c>
      <c r="F1789" s="38">
        <v>4954.08</v>
      </c>
      <c r="G1789" s="37">
        <f t="shared" si="82"/>
        <v>154.07999999999993</v>
      </c>
      <c r="H1789" s="47">
        <v>37902</v>
      </c>
      <c r="I1789" s="37" t="str">
        <f t="shared" si="83"/>
        <v>Oct</v>
      </c>
      <c r="J1789" s="50">
        <v>10</v>
      </c>
      <c r="K1789" s="37">
        <v>2003</v>
      </c>
      <c r="L1789" s="38">
        <v>4</v>
      </c>
      <c r="M1789" s="37" t="s">
        <v>36</v>
      </c>
      <c r="N1789" s="38" t="s">
        <v>565</v>
      </c>
      <c r="O1789" s="37" t="s">
        <v>179</v>
      </c>
      <c r="P1789" s="38" t="s">
        <v>182</v>
      </c>
      <c r="Q1789" s="37" t="s">
        <v>183</v>
      </c>
      <c r="R1789" s="38" t="str">
        <f t="shared" si="84"/>
        <v>Europe</v>
      </c>
      <c r="S1789" s="37" t="s">
        <v>60</v>
      </c>
      <c r="T1789" s="36" t="s">
        <v>661</v>
      </c>
      <c r="U1789" s="36" t="s">
        <v>180</v>
      </c>
      <c r="V1789" s="36" t="s">
        <v>181</v>
      </c>
      <c r="X1789" s="36">
        <v>28034</v>
      </c>
      <c r="Y1789" s="36" t="s">
        <v>184</v>
      </c>
      <c r="Z1789" s="36" t="s">
        <v>185</v>
      </c>
    </row>
    <row r="1790" spans="1:26" x14ac:dyDescent="0.25">
      <c r="A1790" s="36">
        <v>10163</v>
      </c>
      <c r="B1790" s="36">
        <v>3</v>
      </c>
      <c r="C1790" s="37">
        <v>104</v>
      </c>
      <c r="D1790" s="38">
        <v>100</v>
      </c>
      <c r="E1790" s="37">
        <v>40</v>
      </c>
      <c r="F1790" s="38">
        <v>4900.8</v>
      </c>
      <c r="G1790" s="37">
        <f t="shared" si="82"/>
        <v>900.80000000000018</v>
      </c>
      <c r="H1790" s="47">
        <v>37914</v>
      </c>
      <c r="I1790" s="37" t="str">
        <f t="shared" si="83"/>
        <v>Oct</v>
      </c>
      <c r="J1790" s="50">
        <v>10</v>
      </c>
      <c r="K1790" s="37">
        <v>2003</v>
      </c>
      <c r="L1790" s="38">
        <v>4</v>
      </c>
      <c r="M1790" s="37" t="s">
        <v>36</v>
      </c>
      <c r="N1790" s="38" t="s">
        <v>549</v>
      </c>
      <c r="O1790" s="37" t="s">
        <v>208</v>
      </c>
      <c r="P1790" s="38" t="s">
        <v>41</v>
      </c>
      <c r="Q1790" s="37" t="s">
        <v>43</v>
      </c>
      <c r="R1790" s="38" t="str">
        <f t="shared" si="84"/>
        <v>North America</v>
      </c>
      <c r="S1790" s="37" t="s">
        <v>60</v>
      </c>
      <c r="T1790" s="36" t="s">
        <v>601</v>
      </c>
      <c r="U1790" s="36">
        <v>2125558493</v>
      </c>
      <c r="V1790" s="36" t="s">
        <v>209</v>
      </c>
      <c r="W1790" s="36" t="s">
        <v>42</v>
      </c>
      <c r="X1790" s="36">
        <v>10022</v>
      </c>
      <c r="Y1790" s="36" t="s">
        <v>130</v>
      </c>
      <c r="Z1790" s="36" t="s">
        <v>210</v>
      </c>
    </row>
    <row r="1791" spans="1:26" x14ac:dyDescent="0.25">
      <c r="A1791" s="36">
        <v>10312</v>
      </c>
      <c r="B1791" s="36">
        <v>7</v>
      </c>
      <c r="C1791" s="37">
        <v>97</v>
      </c>
      <c r="D1791" s="38">
        <v>100</v>
      </c>
      <c r="E1791" s="37">
        <v>44</v>
      </c>
      <c r="F1791" s="38">
        <v>4884.88</v>
      </c>
      <c r="G1791" s="37">
        <f t="shared" si="82"/>
        <v>484.88000000000011</v>
      </c>
      <c r="H1791" s="47">
        <v>38281</v>
      </c>
      <c r="I1791" s="37" t="str">
        <f t="shared" si="83"/>
        <v>Oct</v>
      </c>
      <c r="J1791" s="50">
        <v>10</v>
      </c>
      <c r="K1791" s="37">
        <v>2004</v>
      </c>
      <c r="L1791" s="38">
        <v>4</v>
      </c>
      <c r="M1791" s="37" t="s">
        <v>36</v>
      </c>
      <c r="N1791" s="38" t="s">
        <v>549</v>
      </c>
      <c r="O1791" s="37" t="s">
        <v>276</v>
      </c>
      <c r="P1791" s="38" t="s">
        <v>278</v>
      </c>
      <c r="Q1791" s="37" t="s">
        <v>43</v>
      </c>
      <c r="R1791" s="38" t="str">
        <f t="shared" si="84"/>
        <v>North America</v>
      </c>
      <c r="S1791" s="37" t="s">
        <v>60</v>
      </c>
      <c r="T1791" s="36" t="s">
        <v>645</v>
      </c>
      <c r="U1791" s="36">
        <v>4155551450</v>
      </c>
      <c r="V1791" s="36" t="s">
        <v>277</v>
      </c>
      <c r="W1791" s="36" t="s">
        <v>64</v>
      </c>
      <c r="X1791" s="36">
        <v>97562</v>
      </c>
      <c r="Y1791" s="36" t="s">
        <v>279</v>
      </c>
      <c r="Z1791" s="36" t="s">
        <v>280</v>
      </c>
    </row>
    <row r="1792" spans="1:26" x14ac:dyDescent="0.25">
      <c r="A1792" s="36">
        <v>10165</v>
      </c>
      <c r="B1792" s="36">
        <v>4</v>
      </c>
      <c r="C1792" s="37">
        <v>151</v>
      </c>
      <c r="D1792" s="38">
        <v>100</v>
      </c>
      <c r="E1792" s="37">
        <v>34</v>
      </c>
      <c r="F1792" s="38">
        <v>4880.0200000000004</v>
      </c>
      <c r="G1792" s="37">
        <f t="shared" si="82"/>
        <v>1480.0200000000004</v>
      </c>
      <c r="H1792" s="47">
        <v>37916</v>
      </c>
      <c r="I1792" s="37" t="str">
        <f t="shared" si="83"/>
        <v>Oct</v>
      </c>
      <c r="J1792" s="50">
        <v>10</v>
      </c>
      <c r="K1792" s="37">
        <v>2003</v>
      </c>
      <c r="L1792" s="38">
        <v>4</v>
      </c>
      <c r="M1792" s="37" t="s">
        <v>36</v>
      </c>
      <c r="N1792" s="38" t="s">
        <v>186</v>
      </c>
      <c r="O1792" s="37" t="s">
        <v>201</v>
      </c>
      <c r="P1792" s="38" t="s">
        <v>204</v>
      </c>
      <c r="Q1792" s="37" t="s">
        <v>204</v>
      </c>
      <c r="R1792" s="38" t="str">
        <f t="shared" si="84"/>
        <v>Asia &amp; Pacific</v>
      </c>
      <c r="S1792" s="37" t="s">
        <v>60</v>
      </c>
      <c r="T1792" s="36" t="s">
        <v>511</v>
      </c>
      <c r="U1792" s="36" t="s">
        <v>202</v>
      </c>
      <c r="V1792" s="36" t="s">
        <v>203</v>
      </c>
      <c r="X1792" s="36">
        <v>79903</v>
      </c>
      <c r="Y1792" s="36" t="s">
        <v>206</v>
      </c>
      <c r="Z1792" s="36" t="s">
        <v>207</v>
      </c>
    </row>
    <row r="1793" spans="1:26" x14ac:dyDescent="0.25">
      <c r="A1793" s="36">
        <v>10163</v>
      </c>
      <c r="B1793" s="36">
        <v>1</v>
      </c>
      <c r="C1793" s="37">
        <v>214</v>
      </c>
      <c r="D1793" s="38">
        <v>100</v>
      </c>
      <c r="E1793" s="37">
        <v>21</v>
      </c>
      <c r="F1793" s="38">
        <v>4860.24</v>
      </c>
      <c r="G1793" s="37">
        <f t="shared" si="82"/>
        <v>2760.24</v>
      </c>
      <c r="H1793" s="47">
        <v>37914</v>
      </c>
      <c r="I1793" s="37" t="str">
        <f t="shared" si="83"/>
        <v>Oct</v>
      </c>
      <c r="J1793" s="50">
        <v>10</v>
      </c>
      <c r="K1793" s="37">
        <v>2003</v>
      </c>
      <c r="L1793" s="38">
        <v>4</v>
      </c>
      <c r="M1793" s="37" t="s">
        <v>36</v>
      </c>
      <c r="N1793" s="38" t="s">
        <v>186</v>
      </c>
      <c r="O1793" s="37" t="s">
        <v>208</v>
      </c>
      <c r="P1793" s="38" t="s">
        <v>41</v>
      </c>
      <c r="Q1793" s="37" t="s">
        <v>43</v>
      </c>
      <c r="R1793" s="38" t="str">
        <f t="shared" si="84"/>
        <v>North America</v>
      </c>
      <c r="S1793" s="37" t="s">
        <v>60</v>
      </c>
      <c r="T1793" s="36" t="s">
        <v>187</v>
      </c>
      <c r="U1793" s="36">
        <v>2125558493</v>
      </c>
      <c r="V1793" s="36" t="s">
        <v>209</v>
      </c>
      <c r="W1793" s="36" t="s">
        <v>42</v>
      </c>
      <c r="X1793" s="36">
        <v>10022</v>
      </c>
      <c r="Y1793" s="36" t="s">
        <v>130</v>
      </c>
      <c r="Z1793" s="36" t="s">
        <v>210</v>
      </c>
    </row>
    <row r="1794" spans="1:26" x14ac:dyDescent="0.25">
      <c r="A1794" s="36">
        <v>10305</v>
      </c>
      <c r="B1794" s="36">
        <v>8</v>
      </c>
      <c r="C1794" s="37">
        <v>122</v>
      </c>
      <c r="D1794" s="38">
        <v>100</v>
      </c>
      <c r="E1794" s="37">
        <v>36</v>
      </c>
      <c r="F1794" s="38">
        <v>4816.08</v>
      </c>
      <c r="G1794" s="37">
        <f t="shared" ref="G1794:G1857" si="85">(F1794-(E1794*D1794))</f>
        <v>1216.08</v>
      </c>
      <c r="H1794" s="47">
        <v>38273</v>
      </c>
      <c r="I1794" s="37" t="str">
        <f t="shared" ref="I1794:I1857" si="86">TEXT(H1794,"MMM")</f>
        <v>Oct</v>
      </c>
      <c r="J1794" s="50">
        <v>10</v>
      </c>
      <c r="K1794" s="37">
        <v>2004</v>
      </c>
      <c r="L1794" s="38">
        <v>4</v>
      </c>
      <c r="M1794" s="37" t="s">
        <v>36</v>
      </c>
      <c r="N1794" s="38" t="s">
        <v>504</v>
      </c>
      <c r="O1794" s="37" t="s">
        <v>126</v>
      </c>
      <c r="P1794" s="38" t="s">
        <v>128</v>
      </c>
      <c r="Q1794" s="37" t="s">
        <v>43</v>
      </c>
      <c r="R1794" s="38" t="str">
        <f t="shared" ref="R1794:R1857" si="87">_xlfn.XLOOKUP(Q1794,country1,region1,"none",0)</f>
        <v>North America</v>
      </c>
      <c r="S1794" s="37" t="s">
        <v>60</v>
      </c>
      <c r="T1794" s="36" t="s">
        <v>588</v>
      </c>
      <c r="U1794" s="36">
        <v>6175558555</v>
      </c>
      <c r="V1794" s="36" t="s">
        <v>127</v>
      </c>
      <c r="W1794" s="36" t="s">
        <v>129</v>
      </c>
      <c r="X1794" s="36">
        <v>51247</v>
      </c>
      <c r="Y1794" s="36" t="s">
        <v>130</v>
      </c>
      <c r="Z1794" s="36" t="s">
        <v>131</v>
      </c>
    </row>
    <row r="1795" spans="1:26" x14ac:dyDescent="0.25">
      <c r="A1795" s="36">
        <v>10305</v>
      </c>
      <c r="B1795" s="36">
        <v>5</v>
      </c>
      <c r="C1795" s="37">
        <v>118</v>
      </c>
      <c r="D1795" s="38">
        <v>100</v>
      </c>
      <c r="E1795" s="37">
        <v>38</v>
      </c>
      <c r="F1795" s="38">
        <v>4773.18</v>
      </c>
      <c r="G1795" s="37">
        <f t="shared" si="85"/>
        <v>973.18000000000029</v>
      </c>
      <c r="H1795" s="47">
        <v>38273</v>
      </c>
      <c r="I1795" s="37" t="str">
        <f t="shared" si="86"/>
        <v>Oct</v>
      </c>
      <c r="J1795" s="50">
        <v>10</v>
      </c>
      <c r="K1795" s="37">
        <v>2004</v>
      </c>
      <c r="L1795" s="38">
        <v>4</v>
      </c>
      <c r="M1795" s="37" t="s">
        <v>36</v>
      </c>
      <c r="N1795" s="38" t="s">
        <v>504</v>
      </c>
      <c r="O1795" s="37" t="s">
        <v>126</v>
      </c>
      <c r="P1795" s="38" t="s">
        <v>128</v>
      </c>
      <c r="Q1795" s="37" t="s">
        <v>43</v>
      </c>
      <c r="R1795" s="38" t="str">
        <f t="shared" si="87"/>
        <v>North America</v>
      </c>
      <c r="S1795" s="37" t="s">
        <v>60</v>
      </c>
      <c r="T1795" s="36" t="s">
        <v>518</v>
      </c>
      <c r="U1795" s="36">
        <v>6175558555</v>
      </c>
      <c r="V1795" s="36" t="s">
        <v>127</v>
      </c>
      <c r="W1795" s="36" t="s">
        <v>129</v>
      </c>
      <c r="X1795" s="36">
        <v>51247</v>
      </c>
      <c r="Y1795" s="36" t="s">
        <v>130</v>
      </c>
      <c r="Z1795" s="36" t="s">
        <v>131</v>
      </c>
    </row>
    <row r="1796" spans="1:26" x14ac:dyDescent="0.25">
      <c r="A1796" s="36">
        <v>10160</v>
      </c>
      <c r="B1796" s="36">
        <v>3</v>
      </c>
      <c r="C1796" s="37">
        <v>140</v>
      </c>
      <c r="D1796" s="38">
        <v>100</v>
      </c>
      <c r="E1796" s="37">
        <v>35</v>
      </c>
      <c r="F1796" s="38">
        <v>4767.7</v>
      </c>
      <c r="G1796" s="37">
        <f t="shared" si="85"/>
        <v>1267.6999999999998</v>
      </c>
      <c r="H1796" s="47">
        <v>37905</v>
      </c>
      <c r="I1796" s="37" t="str">
        <f t="shared" si="86"/>
        <v>Oct</v>
      </c>
      <c r="J1796" s="50">
        <v>10</v>
      </c>
      <c r="K1796" s="37">
        <v>2003</v>
      </c>
      <c r="L1796" s="38">
        <v>4</v>
      </c>
      <c r="M1796" s="37" t="s">
        <v>36</v>
      </c>
      <c r="N1796" s="38" t="s">
        <v>186</v>
      </c>
      <c r="O1796" s="37" t="s">
        <v>361</v>
      </c>
      <c r="P1796" s="38" t="s">
        <v>363</v>
      </c>
      <c r="Q1796" s="37" t="s">
        <v>43</v>
      </c>
      <c r="R1796" s="38" t="str">
        <f t="shared" si="87"/>
        <v>North America</v>
      </c>
      <c r="S1796" s="37" t="s">
        <v>60</v>
      </c>
      <c r="T1796" s="36" t="s">
        <v>641</v>
      </c>
      <c r="U1796" s="36">
        <v>2155554369</v>
      </c>
      <c r="V1796" s="36" t="s">
        <v>362</v>
      </c>
      <c r="W1796" s="36" t="s">
        <v>64</v>
      </c>
      <c r="Y1796" s="36" t="s">
        <v>364</v>
      </c>
      <c r="Z1796" s="36" t="s">
        <v>109</v>
      </c>
    </row>
    <row r="1797" spans="1:26" x14ac:dyDescent="0.25">
      <c r="A1797" s="36">
        <v>10310</v>
      </c>
      <c r="B1797" s="36">
        <v>14</v>
      </c>
      <c r="C1797" s="37">
        <v>80</v>
      </c>
      <c r="D1797" s="38">
        <v>97.01</v>
      </c>
      <c r="E1797" s="37">
        <v>49</v>
      </c>
      <c r="F1797" s="38">
        <v>4753.49</v>
      </c>
      <c r="G1797" s="37">
        <f t="shared" si="85"/>
        <v>-9.0949470177292824E-13</v>
      </c>
      <c r="H1797" s="47">
        <v>38276</v>
      </c>
      <c r="I1797" s="37" t="str">
        <f t="shared" si="86"/>
        <v>Oct</v>
      </c>
      <c r="J1797" s="50">
        <v>10</v>
      </c>
      <c r="K1797" s="37">
        <v>2004</v>
      </c>
      <c r="L1797" s="38">
        <v>4</v>
      </c>
      <c r="M1797" s="37" t="s">
        <v>36</v>
      </c>
      <c r="N1797" s="38" t="s">
        <v>186</v>
      </c>
      <c r="O1797" s="37" t="s">
        <v>441</v>
      </c>
      <c r="P1797" s="38" t="s">
        <v>444</v>
      </c>
      <c r="Q1797" s="37" t="s">
        <v>445</v>
      </c>
      <c r="R1797" s="38" t="str">
        <f t="shared" si="87"/>
        <v>Europe</v>
      </c>
      <c r="S1797" s="37" t="s">
        <v>60</v>
      </c>
      <c r="T1797" s="36" t="s">
        <v>647</v>
      </c>
      <c r="U1797" s="36" t="s">
        <v>442</v>
      </c>
      <c r="V1797" s="36" t="s">
        <v>443</v>
      </c>
      <c r="X1797" s="36">
        <v>50739</v>
      </c>
      <c r="Y1797" s="36" t="s">
        <v>446</v>
      </c>
      <c r="Z1797" s="36" t="s">
        <v>447</v>
      </c>
    </row>
    <row r="1798" spans="1:26" x14ac:dyDescent="0.25">
      <c r="A1798" s="36">
        <v>10312</v>
      </c>
      <c r="B1798" s="36">
        <v>14</v>
      </c>
      <c r="C1798" s="37">
        <v>127</v>
      </c>
      <c r="D1798" s="38">
        <v>100</v>
      </c>
      <c r="E1798" s="37">
        <v>31</v>
      </c>
      <c r="F1798" s="38">
        <v>4729.3599999999997</v>
      </c>
      <c r="G1798" s="37">
        <f t="shared" si="85"/>
        <v>1629.3599999999997</v>
      </c>
      <c r="H1798" s="47">
        <v>38281</v>
      </c>
      <c r="I1798" s="37" t="str">
        <f t="shared" si="86"/>
        <v>Oct</v>
      </c>
      <c r="J1798" s="50">
        <v>10</v>
      </c>
      <c r="K1798" s="37">
        <v>2004</v>
      </c>
      <c r="L1798" s="38">
        <v>4</v>
      </c>
      <c r="M1798" s="37" t="s">
        <v>36</v>
      </c>
      <c r="N1798" s="38" t="s">
        <v>549</v>
      </c>
      <c r="O1798" s="37" t="s">
        <v>276</v>
      </c>
      <c r="P1798" s="38" t="s">
        <v>278</v>
      </c>
      <c r="Q1798" s="37" t="s">
        <v>43</v>
      </c>
      <c r="R1798" s="38" t="str">
        <f t="shared" si="87"/>
        <v>North America</v>
      </c>
      <c r="S1798" s="37" t="s">
        <v>60</v>
      </c>
      <c r="T1798" s="36" t="s">
        <v>589</v>
      </c>
      <c r="U1798" s="36">
        <v>4155551450</v>
      </c>
      <c r="V1798" s="36" t="s">
        <v>277</v>
      </c>
      <c r="W1798" s="36" t="s">
        <v>64</v>
      </c>
      <c r="X1798" s="36">
        <v>97562</v>
      </c>
      <c r="Y1798" s="36" t="s">
        <v>279</v>
      </c>
      <c r="Z1798" s="36" t="s">
        <v>280</v>
      </c>
    </row>
    <row r="1799" spans="1:26" x14ac:dyDescent="0.25">
      <c r="A1799" s="36">
        <v>10165</v>
      </c>
      <c r="B1799" s="36">
        <v>17</v>
      </c>
      <c r="C1799" s="37">
        <v>127</v>
      </c>
      <c r="D1799" s="38">
        <v>100</v>
      </c>
      <c r="E1799" s="37">
        <v>32</v>
      </c>
      <c r="F1799" s="38">
        <v>4661.76</v>
      </c>
      <c r="G1799" s="37">
        <f t="shared" si="85"/>
        <v>1461.7600000000002</v>
      </c>
      <c r="H1799" s="47">
        <v>37916</v>
      </c>
      <c r="I1799" s="37" t="str">
        <f t="shared" si="86"/>
        <v>Oct</v>
      </c>
      <c r="J1799" s="50">
        <v>10</v>
      </c>
      <c r="K1799" s="37">
        <v>2003</v>
      </c>
      <c r="L1799" s="38">
        <v>4</v>
      </c>
      <c r="M1799" s="37" t="s">
        <v>36</v>
      </c>
      <c r="N1799" s="38" t="s">
        <v>504</v>
      </c>
      <c r="O1799" s="37" t="s">
        <v>201</v>
      </c>
      <c r="P1799" s="38" t="s">
        <v>204</v>
      </c>
      <c r="Q1799" s="37" t="s">
        <v>204</v>
      </c>
      <c r="R1799" s="38" t="str">
        <f t="shared" si="87"/>
        <v>Asia &amp; Pacific</v>
      </c>
      <c r="S1799" s="37" t="s">
        <v>60</v>
      </c>
      <c r="T1799" s="36" t="s">
        <v>628</v>
      </c>
      <c r="U1799" s="36" t="s">
        <v>202</v>
      </c>
      <c r="V1799" s="36" t="s">
        <v>203</v>
      </c>
      <c r="X1799" s="36">
        <v>79903</v>
      </c>
      <c r="Y1799" s="36" t="s">
        <v>206</v>
      </c>
      <c r="Z1799" s="36" t="s">
        <v>207</v>
      </c>
    </row>
    <row r="1800" spans="1:26" x14ac:dyDescent="0.25">
      <c r="A1800" s="36">
        <v>10309</v>
      </c>
      <c r="B1800" s="36">
        <v>4</v>
      </c>
      <c r="C1800" s="37">
        <v>150</v>
      </c>
      <c r="D1800" s="38">
        <v>100</v>
      </c>
      <c r="E1800" s="37">
        <v>26</v>
      </c>
      <c r="F1800" s="38">
        <v>4660.24</v>
      </c>
      <c r="G1800" s="37">
        <f t="shared" si="85"/>
        <v>2060.2399999999998</v>
      </c>
      <c r="H1800" s="47">
        <v>38275</v>
      </c>
      <c r="I1800" s="37" t="str">
        <f t="shared" si="86"/>
        <v>Oct</v>
      </c>
      <c r="J1800" s="50">
        <v>10</v>
      </c>
      <c r="K1800" s="37">
        <v>2004</v>
      </c>
      <c r="L1800" s="38">
        <v>4</v>
      </c>
      <c r="M1800" s="37" t="s">
        <v>36</v>
      </c>
      <c r="N1800" s="38" t="s">
        <v>37</v>
      </c>
      <c r="O1800" s="37" t="s">
        <v>139</v>
      </c>
      <c r="P1800" s="38" t="s">
        <v>142</v>
      </c>
      <c r="Q1800" s="37" t="s">
        <v>87</v>
      </c>
      <c r="R1800" s="38" t="str">
        <f t="shared" si="87"/>
        <v>Europe</v>
      </c>
      <c r="S1800" s="37" t="s">
        <v>60</v>
      </c>
      <c r="T1800" s="36" t="s">
        <v>506</v>
      </c>
      <c r="U1800" s="36" t="s">
        <v>140</v>
      </c>
      <c r="V1800" s="36" t="s">
        <v>141</v>
      </c>
      <c r="X1800" s="36">
        <v>4110</v>
      </c>
      <c r="Y1800" s="36" t="s">
        <v>143</v>
      </c>
      <c r="Z1800" s="36" t="s">
        <v>144</v>
      </c>
    </row>
    <row r="1801" spans="1:26" x14ac:dyDescent="0.25">
      <c r="A1801" s="36">
        <v>10305</v>
      </c>
      <c r="B1801" s="36">
        <v>1</v>
      </c>
      <c r="C1801" s="37">
        <v>118</v>
      </c>
      <c r="D1801" s="38">
        <v>100</v>
      </c>
      <c r="E1801" s="37">
        <v>36</v>
      </c>
      <c r="F1801" s="38">
        <v>4641.4799999999996</v>
      </c>
      <c r="G1801" s="37">
        <f t="shared" si="85"/>
        <v>1041.4799999999996</v>
      </c>
      <c r="H1801" s="47">
        <v>38273</v>
      </c>
      <c r="I1801" s="37" t="str">
        <f t="shared" si="86"/>
        <v>Oct</v>
      </c>
      <c r="J1801" s="50">
        <v>10</v>
      </c>
      <c r="K1801" s="37">
        <v>2004</v>
      </c>
      <c r="L1801" s="38">
        <v>4</v>
      </c>
      <c r="M1801" s="37" t="s">
        <v>36</v>
      </c>
      <c r="N1801" s="38" t="s">
        <v>186</v>
      </c>
      <c r="O1801" s="37" t="s">
        <v>126</v>
      </c>
      <c r="P1801" s="38" t="s">
        <v>128</v>
      </c>
      <c r="Q1801" s="37" t="s">
        <v>43</v>
      </c>
      <c r="R1801" s="38" t="str">
        <f t="shared" si="87"/>
        <v>North America</v>
      </c>
      <c r="S1801" s="37" t="s">
        <v>60</v>
      </c>
      <c r="T1801" s="36" t="s">
        <v>644</v>
      </c>
      <c r="U1801" s="36">
        <v>6175558555</v>
      </c>
      <c r="V1801" s="36" t="s">
        <v>127</v>
      </c>
      <c r="W1801" s="36" t="s">
        <v>129</v>
      </c>
      <c r="X1801" s="36">
        <v>51247</v>
      </c>
      <c r="Y1801" s="36" t="s">
        <v>130</v>
      </c>
      <c r="Z1801" s="36" t="s">
        <v>131</v>
      </c>
    </row>
    <row r="1802" spans="1:26" x14ac:dyDescent="0.25">
      <c r="A1802" s="36">
        <v>10159</v>
      </c>
      <c r="B1802" s="36">
        <v>7</v>
      </c>
      <c r="C1802" s="37">
        <v>148</v>
      </c>
      <c r="D1802" s="38">
        <v>100</v>
      </c>
      <c r="E1802" s="37">
        <v>32</v>
      </c>
      <c r="F1802" s="38">
        <v>4618.88</v>
      </c>
      <c r="G1802" s="37">
        <f t="shared" si="85"/>
        <v>1418.88</v>
      </c>
      <c r="H1802" s="47">
        <v>37904</v>
      </c>
      <c r="I1802" s="37" t="str">
        <f t="shared" si="86"/>
        <v>Oct</v>
      </c>
      <c r="J1802" s="50">
        <v>10</v>
      </c>
      <c r="K1802" s="37">
        <v>2003</v>
      </c>
      <c r="L1802" s="38">
        <v>4</v>
      </c>
      <c r="M1802" s="37" t="s">
        <v>36</v>
      </c>
      <c r="N1802" s="38" t="s">
        <v>186</v>
      </c>
      <c r="O1802" s="37" t="s">
        <v>67</v>
      </c>
      <c r="P1802" s="38" t="s">
        <v>69</v>
      </c>
      <c r="Q1802" s="37" t="s">
        <v>43</v>
      </c>
      <c r="R1802" s="38" t="str">
        <f t="shared" si="87"/>
        <v>North America</v>
      </c>
      <c r="S1802" s="37" t="s">
        <v>60</v>
      </c>
      <c r="T1802" s="36" t="s">
        <v>617</v>
      </c>
      <c r="U1802" s="36">
        <v>6505551386</v>
      </c>
      <c r="V1802" s="36" t="s">
        <v>68</v>
      </c>
      <c r="W1802" s="36" t="s">
        <v>64</v>
      </c>
      <c r="Y1802" s="36" t="s">
        <v>70</v>
      </c>
      <c r="Z1802" s="36" t="s">
        <v>66</v>
      </c>
    </row>
    <row r="1803" spans="1:26" x14ac:dyDescent="0.25">
      <c r="A1803" s="36">
        <v>10305</v>
      </c>
      <c r="B1803" s="36">
        <v>3</v>
      </c>
      <c r="C1803" s="37">
        <v>115</v>
      </c>
      <c r="D1803" s="38">
        <v>100</v>
      </c>
      <c r="E1803" s="37">
        <v>42</v>
      </c>
      <c r="F1803" s="38">
        <v>4618.32</v>
      </c>
      <c r="G1803" s="37">
        <f t="shared" si="85"/>
        <v>418.31999999999971</v>
      </c>
      <c r="H1803" s="47">
        <v>38273</v>
      </c>
      <c r="I1803" s="37" t="str">
        <f t="shared" si="86"/>
        <v>Oct</v>
      </c>
      <c r="J1803" s="50">
        <v>10</v>
      </c>
      <c r="K1803" s="37">
        <v>2004</v>
      </c>
      <c r="L1803" s="38">
        <v>4</v>
      </c>
      <c r="M1803" s="37" t="s">
        <v>36</v>
      </c>
      <c r="N1803" s="38" t="s">
        <v>504</v>
      </c>
      <c r="O1803" s="37" t="s">
        <v>126</v>
      </c>
      <c r="P1803" s="38" t="s">
        <v>128</v>
      </c>
      <c r="Q1803" s="37" t="s">
        <v>43</v>
      </c>
      <c r="R1803" s="38" t="str">
        <f t="shared" si="87"/>
        <v>North America</v>
      </c>
      <c r="S1803" s="37" t="s">
        <v>60</v>
      </c>
      <c r="T1803" s="36" t="s">
        <v>657</v>
      </c>
      <c r="U1803" s="36">
        <v>6175558555</v>
      </c>
      <c r="V1803" s="36" t="s">
        <v>127</v>
      </c>
      <c r="W1803" s="36" t="s">
        <v>129</v>
      </c>
      <c r="X1803" s="36">
        <v>51247</v>
      </c>
      <c r="Y1803" s="36" t="s">
        <v>130</v>
      </c>
      <c r="Z1803" s="36" t="s">
        <v>131</v>
      </c>
    </row>
    <row r="1804" spans="1:26" x14ac:dyDescent="0.25">
      <c r="A1804" s="36">
        <v>10304</v>
      </c>
      <c r="B1804" s="36">
        <v>7</v>
      </c>
      <c r="C1804" s="37">
        <v>101</v>
      </c>
      <c r="D1804" s="38">
        <v>100</v>
      </c>
      <c r="E1804" s="37">
        <v>46</v>
      </c>
      <c r="F1804" s="38">
        <v>4613.8</v>
      </c>
      <c r="G1804" s="37">
        <f t="shared" si="85"/>
        <v>13.800000000000182</v>
      </c>
      <c r="H1804" s="47">
        <v>38271</v>
      </c>
      <c r="I1804" s="37" t="str">
        <f t="shared" si="86"/>
        <v>Oct</v>
      </c>
      <c r="J1804" s="50">
        <v>10</v>
      </c>
      <c r="K1804" s="37">
        <v>2004</v>
      </c>
      <c r="L1804" s="38">
        <v>4</v>
      </c>
      <c r="M1804" s="37" t="s">
        <v>36</v>
      </c>
      <c r="N1804" s="38" t="s">
        <v>549</v>
      </c>
      <c r="O1804" s="37" t="s">
        <v>271</v>
      </c>
      <c r="P1804" s="38" t="s">
        <v>274</v>
      </c>
      <c r="Q1804" s="37" t="s">
        <v>51</v>
      </c>
      <c r="R1804" s="38" t="str">
        <f t="shared" si="87"/>
        <v>Europe</v>
      </c>
      <c r="S1804" s="37" t="s">
        <v>60</v>
      </c>
      <c r="T1804" s="36" t="s">
        <v>595</v>
      </c>
      <c r="U1804" s="36" t="s">
        <v>272</v>
      </c>
      <c r="V1804" s="36" t="s">
        <v>273</v>
      </c>
      <c r="X1804" s="36">
        <v>78000</v>
      </c>
      <c r="Y1804" s="36" t="s">
        <v>275</v>
      </c>
      <c r="Z1804" s="36" t="s">
        <v>59</v>
      </c>
    </row>
    <row r="1805" spans="1:26" x14ac:dyDescent="0.25">
      <c r="A1805" s="36">
        <v>10168</v>
      </c>
      <c r="B1805" s="36">
        <v>15</v>
      </c>
      <c r="C1805" s="37">
        <v>80</v>
      </c>
      <c r="D1805" s="38">
        <v>96</v>
      </c>
      <c r="E1805" s="37">
        <v>48</v>
      </c>
      <c r="F1805" s="38">
        <v>4608</v>
      </c>
      <c r="G1805" s="37">
        <f t="shared" si="85"/>
        <v>0</v>
      </c>
      <c r="H1805" s="47">
        <v>37922</v>
      </c>
      <c r="I1805" s="37" t="str">
        <f t="shared" si="86"/>
        <v>Oct</v>
      </c>
      <c r="J1805" s="50">
        <v>10</v>
      </c>
      <c r="K1805" s="37">
        <v>2003</v>
      </c>
      <c r="L1805" s="38">
        <v>4</v>
      </c>
      <c r="M1805" s="37" t="s">
        <v>36</v>
      </c>
      <c r="N1805" s="38" t="s">
        <v>565</v>
      </c>
      <c r="O1805" s="37" t="s">
        <v>71</v>
      </c>
      <c r="P1805" s="38" t="s">
        <v>73</v>
      </c>
      <c r="Q1805" s="37" t="s">
        <v>43</v>
      </c>
      <c r="R1805" s="38" t="str">
        <f t="shared" si="87"/>
        <v>North America</v>
      </c>
      <c r="S1805" s="37" t="s">
        <v>60</v>
      </c>
      <c r="T1805" s="36" t="s">
        <v>668</v>
      </c>
      <c r="U1805" s="36">
        <v>6505556809</v>
      </c>
      <c r="V1805" s="36" t="s">
        <v>72</v>
      </c>
      <c r="W1805" s="36" t="s">
        <v>64</v>
      </c>
      <c r="X1805" s="36">
        <v>94217</v>
      </c>
      <c r="Y1805" s="36" t="s">
        <v>74</v>
      </c>
      <c r="Z1805" s="36" t="s">
        <v>75</v>
      </c>
    </row>
    <row r="1806" spans="1:26" x14ac:dyDescent="0.25">
      <c r="A1806" s="36">
        <v>10311</v>
      </c>
      <c r="B1806" s="36">
        <v>3</v>
      </c>
      <c r="C1806" s="37">
        <v>117</v>
      </c>
      <c r="D1806" s="38">
        <v>100</v>
      </c>
      <c r="E1806" s="37">
        <v>43</v>
      </c>
      <c r="F1806" s="38">
        <v>4595.41</v>
      </c>
      <c r="G1806" s="37">
        <f t="shared" si="85"/>
        <v>295.40999999999985</v>
      </c>
      <c r="H1806" s="47">
        <v>38276</v>
      </c>
      <c r="I1806" s="37" t="str">
        <f t="shared" si="86"/>
        <v>Oct</v>
      </c>
      <c r="J1806" s="50">
        <v>10</v>
      </c>
      <c r="K1806" s="37">
        <v>2004</v>
      </c>
      <c r="L1806" s="38">
        <v>4</v>
      </c>
      <c r="M1806" s="37" t="s">
        <v>36</v>
      </c>
      <c r="N1806" s="38" t="s">
        <v>186</v>
      </c>
      <c r="O1806" s="37" t="s">
        <v>179</v>
      </c>
      <c r="P1806" s="38" t="s">
        <v>182</v>
      </c>
      <c r="Q1806" s="37" t="s">
        <v>183</v>
      </c>
      <c r="R1806" s="38" t="str">
        <f t="shared" si="87"/>
        <v>Europe</v>
      </c>
      <c r="S1806" s="37" t="s">
        <v>60</v>
      </c>
      <c r="T1806" s="36" t="s">
        <v>633</v>
      </c>
      <c r="U1806" s="36" t="s">
        <v>180</v>
      </c>
      <c r="V1806" s="36" t="s">
        <v>181</v>
      </c>
      <c r="X1806" s="36">
        <v>28034</v>
      </c>
      <c r="Y1806" s="36" t="s">
        <v>184</v>
      </c>
      <c r="Z1806" s="36" t="s">
        <v>185</v>
      </c>
    </row>
    <row r="1807" spans="1:26" x14ac:dyDescent="0.25">
      <c r="A1807" s="36">
        <v>10313</v>
      </c>
      <c r="B1807" s="36">
        <v>3</v>
      </c>
      <c r="C1807" s="37">
        <v>169</v>
      </c>
      <c r="D1807" s="38">
        <v>100</v>
      </c>
      <c r="E1807" s="37">
        <v>25</v>
      </c>
      <c r="F1807" s="38">
        <v>4572.25</v>
      </c>
      <c r="G1807" s="37">
        <f t="shared" si="85"/>
        <v>2072.25</v>
      </c>
      <c r="H1807" s="47">
        <v>38282</v>
      </c>
      <c r="I1807" s="37" t="str">
        <f t="shared" si="86"/>
        <v>Oct</v>
      </c>
      <c r="J1807" s="50">
        <v>10</v>
      </c>
      <c r="K1807" s="37">
        <v>2004</v>
      </c>
      <c r="L1807" s="38">
        <v>4</v>
      </c>
      <c r="M1807" s="37" t="s">
        <v>36</v>
      </c>
      <c r="N1807" s="38" t="s">
        <v>186</v>
      </c>
      <c r="O1807" s="37" t="s">
        <v>229</v>
      </c>
      <c r="P1807" s="38" t="s">
        <v>232</v>
      </c>
      <c r="Q1807" s="37" t="s">
        <v>235</v>
      </c>
      <c r="R1807" s="38" t="str">
        <f t="shared" si="87"/>
        <v>North America</v>
      </c>
      <c r="S1807" s="37" t="s">
        <v>60</v>
      </c>
      <c r="T1807" s="36" t="s">
        <v>603</v>
      </c>
      <c r="U1807" s="36" t="s">
        <v>230</v>
      </c>
      <c r="V1807" s="36" t="s">
        <v>231</v>
      </c>
      <c r="W1807" s="36" t="s">
        <v>233</v>
      </c>
      <c r="X1807" s="36" t="s">
        <v>234</v>
      </c>
      <c r="Y1807" s="36" t="s">
        <v>236</v>
      </c>
      <c r="Z1807" s="36" t="s">
        <v>237</v>
      </c>
    </row>
    <row r="1808" spans="1:26" x14ac:dyDescent="0.25">
      <c r="A1808" s="36">
        <v>10308</v>
      </c>
      <c r="B1808" s="36">
        <v>1</v>
      </c>
      <c r="C1808" s="37">
        <v>193</v>
      </c>
      <c r="D1808" s="38">
        <v>100</v>
      </c>
      <c r="E1808" s="37">
        <v>20</v>
      </c>
      <c r="F1808" s="38">
        <v>4570.3999999999996</v>
      </c>
      <c r="G1808" s="37">
        <f t="shared" si="85"/>
        <v>2570.3999999999996</v>
      </c>
      <c r="H1808" s="47">
        <v>38275</v>
      </c>
      <c r="I1808" s="37" t="str">
        <f t="shared" si="86"/>
        <v>Oct</v>
      </c>
      <c r="J1808" s="50">
        <v>10</v>
      </c>
      <c r="K1808" s="37">
        <v>2004</v>
      </c>
      <c r="L1808" s="38">
        <v>4</v>
      </c>
      <c r="M1808" s="37" t="s">
        <v>36</v>
      </c>
      <c r="N1808" s="38" t="s">
        <v>37</v>
      </c>
      <c r="O1808" s="37" t="s">
        <v>320</v>
      </c>
      <c r="P1808" s="38" t="s">
        <v>322</v>
      </c>
      <c r="Q1808" s="37" t="s">
        <v>43</v>
      </c>
      <c r="R1808" s="38" t="str">
        <f t="shared" si="87"/>
        <v>North America</v>
      </c>
      <c r="S1808" s="37" t="s">
        <v>60</v>
      </c>
      <c r="T1808" s="36" t="s">
        <v>323</v>
      </c>
      <c r="U1808" s="36">
        <v>9145554562</v>
      </c>
      <c r="V1808" s="36" t="s">
        <v>321</v>
      </c>
      <c r="W1808" s="36" t="s">
        <v>42</v>
      </c>
      <c r="X1808" s="36">
        <v>24067</v>
      </c>
      <c r="Y1808" s="36" t="s">
        <v>108</v>
      </c>
      <c r="Z1808" s="36" t="s">
        <v>242</v>
      </c>
    </row>
    <row r="1809" spans="1:26" x14ac:dyDescent="0.25">
      <c r="A1809" s="36">
        <v>10165</v>
      </c>
      <c r="B1809" s="36">
        <v>10</v>
      </c>
      <c r="C1809" s="37">
        <v>115</v>
      </c>
      <c r="D1809" s="38">
        <v>94.92</v>
      </c>
      <c r="E1809" s="37">
        <v>48</v>
      </c>
      <c r="F1809" s="38">
        <v>4556.16</v>
      </c>
      <c r="G1809" s="37">
        <f t="shared" si="85"/>
        <v>0</v>
      </c>
      <c r="H1809" s="47">
        <v>37916</v>
      </c>
      <c r="I1809" s="37" t="str">
        <f t="shared" si="86"/>
        <v>Oct</v>
      </c>
      <c r="J1809" s="50">
        <v>10</v>
      </c>
      <c r="K1809" s="37">
        <v>2003</v>
      </c>
      <c r="L1809" s="38">
        <v>4</v>
      </c>
      <c r="M1809" s="37" t="s">
        <v>36</v>
      </c>
      <c r="N1809" s="38" t="s">
        <v>504</v>
      </c>
      <c r="O1809" s="37" t="s">
        <v>201</v>
      </c>
      <c r="P1809" s="38" t="s">
        <v>204</v>
      </c>
      <c r="Q1809" s="37" t="s">
        <v>204</v>
      </c>
      <c r="R1809" s="38" t="str">
        <f t="shared" si="87"/>
        <v>Asia &amp; Pacific</v>
      </c>
      <c r="S1809" s="37" t="s">
        <v>60</v>
      </c>
      <c r="T1809" s="36" t="s">
        <v>657</v>
      </c>
      <c r="U1809" s="36" t="s">
        <v>202</v>
      </c>
      <c r="V1809" s="36" t="s">
        <v>203</v>
      </c>
      <c r="X1809" s="36">
        <v>79903</v>
      </c>
      <c r="Y1809" s="36" t="s">
        <v>206</v>
      </c>
      <c r="Z1809" s="36" t="s">
        <v>207</v>
      </c>
    </row>
    <row r="1810" spans="1:26" x14ac:dyDescent="0.25">
      <c r="A1810" s="36">
        <v>10168</v>
      </c>
      <c r="B1810" s="36">
        <v>8</v>
      </c>
      <c r="C1810" s="37">
        <v>118</v>
      </c>
      <c r="D1810" s="38">
        <v>100</v>
      </c>
      <c r="E1810" s="37">
        <v>36</v>
      </c>
      <c r="F1810" s="38">
        <v>4527.72</v>
      </c>
      <c r="G1810" s="37">
        <f t="shared" si="85"/>
        <v>927.72000000000025</v>
      </c>
      <c r="H1810" s="47">
        <v>37922</v>
      </c>
      <c r="I1810" s="37" t="str">
        <f t="shared" si="86"/>
        <v>Oct</v>
      </c>
      <c r="J1810" s="50">
        <v>10</v>
      </c>
      <c r="K1810" s="37">
        <v>2003</v>
      </c>
      <c r="L1810" s="38">
        <v>4</v>
      </c>
      <c r="M1810" s="37" t="s">
        <v>36</v>
      </c>
      <c r="N1810" s="38" t="s">
        <v>565</v>
      </c>
      <c r="O1810" s="37" t="s">
        <v>71</v>
      </c>
      <c r="P1810" s="38" t="s">
        <v>73</v>
      </c>
      <c r="Q1810" s="37" t="s">
        <v>43</v>
      </c>
      <c r="R1810" s="38" t="str">
        <f t="shared" si="87"/>
        <v>North America</v>
      </c>
      <c r="S1810" s="37" t="s">
        <v>60</v>
      </c>
      <c r="T1810" s="36" t="s">
        <v>667</v>
      </c>
      <c r="U1810" s="36">
        <v>6505556809</v>
      </c>
      <c r="V1810" s="36" t="s">
        <v>72</v>
      </c>
      <c r="W1810" s="36" t="s">
        <v>64</v>
      </c>
      <c r="X1810" s="36">
        <v>94217</v>
      </c>
      <c r="Y1810" s="36" t="s">
        <v>74</v>
      </c>
      <c r="Z1810" s="36" t="s">
        <v>75</v>
      </c>
    </row>
    <row r="1811" spans="1:26" x14ac:dyDescent="0.25">
      <c r="A1811" s="36">
        <v>10155</v>
      </c>
      <c r="B1811" s="36">
        <v>13</v>
      </c>
      <c r="C1811" s="37">
        <v>136</v>
      </c>
      <c r="D1811" s="38">
        <v>100</v>
      </c>
      <c r="E1811" s="37">
        <v>32</v>
      </c>
      <c r="F1811" s="38">
        <v>4526.08</v>
      </c>
      <c r="G1811" s="37">
        <f t="shared" si="85"/>
        <v>1326.08</v>
      </c>
      <c r="H1811" s="47">
        <v>37900</v>
      </c>
      <c r="I1811" s="37" t="str">
        <f t="shared" si="86"/>
        <v>Oct</v>
      </c>
      <c r="J1811" s="50">
        <v>10</v>
      </c>
      <c r="K1811" s="37">
        <v>2003</v>
      </c>
      <c r="L1811" s="38">
        <v>4</v>
      </c>
      <c r="M1811" s="37" t="s">
        <v>36</v>
      </c>
      <c r="N1811" s="38" t="s">
        <v>186</v>
      </c>
      <c r="O1811" s="37" t="s">
        <v>132</v>
      </c>
      <c r="P1811" s="38" t="s">
        <v>135</v>
      </c>
      <c r="Q1811" s="37" t="s">
        <v>136</v>
      </c>
      <c r="R1811" s="38" t="str">
        <f t="shared" si="87"/>
        <v>Europe</v>
      </c>
      <c r="S1811" s="37" t="s">
        <v>60</v>
      </c>
      <c r="T1811" s="36" t="s">
        <v>324</v>
      </c>
      <c r="U1811" s="36" t="s">
        <v>133</v>
      </c>
      <c r="V1811" s="36" t="s">
        <v>134</v>
      </c>
      <c r="X1811" s="36">
        <v>21240</v>
      </c>
      <c r="Y1811" s="36" t="s">
        <v>137</v>
      </c>
      <c r="Z1811" s="36" t="s">
        <v>138</v>
      </c>
    </row>
    <row r="1812" spans="1:26" x14ac:dyDescent="0.25">
      <c r="A1812" s="36">
        <v>10304</v>
      </c>
      <c r="B1812" s="36">
        <v>5</v>
      </c>
      <c r="C1812" s="37">
        <v>116</v>
      </c>
      <c r="D1812" s="38">
        <v>98</v>
      </c>
      <c r="E1812" s="37">
        <v>46</v>
      </c>
      <c r="F1812" s="38">
        <v>4508</v>
      </c>
      <c r="G1812" s="37">
        <f t="shared" si="85"/>
        <v>0</v>
      </c>
      <c r="H1812" s="47">
        <v>38271</v>
      </c>
      <c r="I1812" s="37" t="str">
        <f t="shared" si="86"/>
        <v>Oct</v>
      </c>
      <c r="J1812" s="50">
        <v>10</v>
      </c>
      <c r="K1812" s="37">
        <v>2004</v>
      </c>
      <c r="L1812" s="38">
        <v>4</v>
      </c>
      <c r="M1812" s="37" t="s">
        <v>36</v>
      </c>
      <c r="N1812" s="38" t="s">
        <v>504</v>
      </c>
      <c r="O1812" s="37" t="s">
        <v>271</v>
      </c>
      <c r="P1812" s="38" t="s">
        <v>274</v>
      </c>
      <c r="Q1812" s="37" t="s">
        <v>51</v>
      </c>
      <c r="R1812" s="38" t="str">
        <f t="shared" si="87"/>
        <v>Europe</v>
      </c>
      <c r="S1812" s="37" t="s">
        <v>60</v>
      </c>
      <c r="T1812" s="36" t="s">
        <v>536</v>
      </c>
      <c r="U1812" s="36" t="s">
        <v>272</v>
      </c>
      <c r="V1812" s="36" t="s">
        <v>273</v>
      </c>
      <c r="X1812" s="36">
        <v>78000</v>
      </c>
      <c r="Y1812" s="36" t="s">
        <v>275</v>
      </c>
      <c r="Z1812" s="36" t="s">
        <v>59</v>
      </c>
    </row>
    <row r="1813" spans="1:26" x14ac:dyDescent="0.25">
      <c r="A1813" s="36">
        <v>10312</v>
      </c>
      <c r="B1813" s="36">
        <v>5</v>
      </c>
      <c r="C1813" s="37">
        <v>104</v>
      </c>
      <c r="D1813" s="38">
        <v>100</v>
      </c>
      <c r="E1813" s="37">
        <v>38</v>
      </c>
      <c r="F1813" s="38">
        <v>4457.0200000000004</v>
      </c>
      <c r="G1813" s="37">
        <f t="shared" si="85"/>
        <v>657.02000000000044</v>
      </c>
      <c r="H1813" s="47">
        <v>38281</v>
      </c>
      <c r="I1813" s="37" t="str">
        <f t="shared" si="86"/>
        <v>Oct</v>
      </c>
      <c r="J1813" s="50">
        <v>10</v>
      </c>
      <c r="K1813" s="37">
        <v>2004</v>
      </c>
      <c r="L1813" s="38">
        <v>4</v>
      </c>
      <c r="M1813" s="37" t="s">
        <v>36</v>
      </c>
      <c r="N1813" s="38" t="s">
        <v>549</v>
      </c>
      <c r="O1813" s="37" t="s">
        <v>276</v>
      </c>
      <c r="P1813" s="38" t="s">
        <v>278</v>
      </c>
      <c r="Q1813" s="37" t="s">
        <v>43</v>
      </c>
      <c r="R1813" s="38" t="str">
        <f t="shared" si="87"/>
        <v>North America</v>
      </c>
      <c r="S1813" s="37" t="s">
        <v>60</v>
      </c>
      <c r="T1813" s="36" t="s">
        <v>601</v>
      </c>
      <c r="U1813" s="36">
        <v>4155551450</v>
      </c>
      <c r="V1813" s="36" t="s">
        <v>277</v>
      </c>
      <c r="W1813" s="36" t="s">
        <v>64</v>
      </c>
      <c r="X1813" s="36">
        <v>97562</v>
      </c>
      <c r="Y1813" s="36" t="s">
        <v>279</v>
      </c>
      <c r="Z1813" s="36" t="s">
        <v>280</v>
      </c>
    </row>
    <row r="1814" spans="1:26" x14ac:dyDescent="0.25">
      <c r="A1814" s="36">
        <v>10309</v>
      </c>
      <c r="B1814" s="36">
        <v>5</v>
      </c>
      <c r="C1814" s="37">
        <v>95</v>
      </c>
      <c r="D1814" s="38">
        <v>100</v>
      </c>
      <c r="E1814" s="37">
        <v>41</v>
      </c>
      <c r="F1814" s="38">
        <v>4394.38</v>
      </c>
      <c r="G1814" s="37">
        <f t="shared" si="85"/>
        <v>294.38000000000011</v>
      </c>
      <c r="H1814" s="47">
        <v>38275</v>
      </c>
      <c r="I1814" s="37" t="str">
        <f t="shared" si="86"/>
        <v>Oct</v>
      </c>
      <c r="J1814" s="50">
        <v>10</v>
      </c>
      <c r="K1814" s="37">
        <v>2004</v>
      </c>
      <c r="L1814" s="38">
        <v>4</v>
      </c>
      <c r="M1814" s="37" t="s">
        <v>36</v>
      </c>
      <c r="N1814" s="38" t="s">
        <v>37</v>
      </c>
      <c r="O1814" s="37" t="s">
        <v>139</v>
      </c>
      <c r="P1814" s="38" t="s">
        <v>142</v>
      </c>
      <c r="Q1814" s="37" t="s">
        <v>87</v>
      </c>
      <c r="R1814" s="38" t="str">
        <f t="shared" si="87"/>
        <v>Europe</v>
      </c>
      <c r="S1814" s="37" t="s">
        <v>60</v>
      </c>
      <c r="T1814" s="36" t="s">
        <v>38</v>
      </c>
      <c r="U1814" s="36" t="s">
        <v>140</v>
      </c>
      <c r="V1814" s="36" t="s">
        <v>141</v>
      </c>
      <c r="X1814" s="36">
        <v>4110</v>
      </c>
      <c r="Y1814" s="36" t="s">
        <v>143</v>
      </c>
      <c r="Z1814" s="36" t="s">
        <v>144</v>
      </c>
    </row>
    <row r="1815" spans="1:26" x14ac:dyDescent="0.25">
      <c r="A1815" s="36">
        <v>10162</v>
      </c>
      <c r="B1815" s="36">
        <v>2</v>
      </c>
      <c r="C1815" s="37">
        <v>102</v>
      </c>
      <c r="D1815" s="38">
        <v>91.44</v>
      </c>
      <c r="E1815" s="37">
        <v>48</v>
      </c>
      <c r="F1815" s="38">
        <v>4389.12</v>
      </c>
      <c r="G1815" s="37">
        <f t="shared" si="85"/>
        <v>0</v>
      </c>
      <c r="H1815" s="47">
        <v>37912</v>
      </c>
      <c r="I1815" s="37" t="str">
        <f t="shared" si="86"/>
        <v>Oct</v>
      </c>
      <c r="J1815" s="50">
        <v>10</v>
      </c>
      <c r="K1815" s="37">
        <v>2003</v>
      </c>
      <c r="L1815" s="38">
        <v>4</v>
      </c>
      <c r="M1815" s="37" t="s">
        <v>36</v>
      </c>
      <c r="N1815" s="38" t="s">
        <v>549</v>
      </c>
      <c r="O1815" s="37" t="s">
        <v>67</v>
      </c>
      <c r="P1815" s="38" t="s">
        <v>69</v>
      </c>
      <c r="Q1815" s="37" t="s">
        <v>43</v>
      </c>
      <c r="R1815" s="38" t="str">
        <f t="shared" si="87"/>
        <v>North America</v>
      </c>
      <c r="S1815" s="37" t="s">
        <v>60</v>
      </c>
      <c r="T1815" s="36" t="s">
        <v>550</v>
      </c>
      <c r="U1815" s="36">
        <v>6505551386</v>
      </c>
      <c r="V1815" s="36" t="s">
        <v>68</v>
      </c>
      <c r="W1815" s="36" t="s">
        <v>64</v>
      </c>
      <c r="Y1815" s="36" t="s">
        <v>70</v>
      </c>
      <c r="Z1815" s="36" t="s">
        <v>66</v>
      </c>
    </row>
    <row r="1816" spans="1:26" x14ac:dyDescent="0.25">
      <c r="A1816" s="36">
        <v>10162</v>
      </c>
      <c r="B1816" s="36">
        <v>6</v>
      </c>
      <c r="C1816" s="37">
        <v>127</v>
      </c>
      <c r="D1816" s="38">
        <v>100</v>
      </c>
      <c r="E1816" s="37">
        <v>38</v>
      </c>
      <c r="F1816" s="38">
        <v>4299.7</v>
      </c>
      <c r="G1816" s="37">
        <f t="shared" si="85"/>
        <v>499.69999999999982</v>
      </c>
      <c r="H1816" s="47">
        <v>37912</v>
      </c>
      <c r="I1816" s="37" t="str">
        <f t="shared" si="86"/>
        <v>Oct</v>
      </c>
      <c r="J1816" s="50">
        <v>10</v>
      </c>
      <c r="K1816" s="37">
        <v>2003</v>
      </c>
      <c r="L1816" s="38">
        <v>4</v>
      </c>
      <c r="M1816" s="37" t="s">
        <v>36</v>
      </c>
      <c r="N1816" s="38" t="s">
        <v>549</v>
      </c>
      <c r="O1816" s="37" t="s">
        <v>67</v>
      </c>
      <c r="P1816" s="38" t="s">
        <v>69</v>
      </c>
      <c r="Q1816" s="37" t="s">
        <v>43</v>
      </c>
      <c r="R1816" s="38" t="str">
        <f t="shared" si="87"/>
        <v>North America</v>
      </c>
      <c r="S1816" s="37" t="s">
        <v>60</v>
      </c>
      <c r="T1816" s="36" t="s">
        <v>589</v>
      </c>
      <c r="U1816" s="36">
        <v>6505551386</v>
      </c>
      <c r="V1816" s="36" t="s">
        <v>68</v>
      </c>
      <c r="W1816" s="36" t="s">
        <v>64</v>
      </c>
      <c r="Y1816" s="36" t="s">
        <v>70</v>
      </c>
      <c r="Z1816" s="36" t="s">
        <v>66</v>
      </c>
    </row>
    <row r="1817" spans="1:26" x14ac:dyDescent="0.25">
      <c r="A1817" s="36">
        <v>10311</v>
      </c>
      <c r="B1817" s="36">
        <v>7</v>
      </c>
      <c r="C1817" s="37">
        <v>107</v>
      </c>
      <c r="D1817" s="38">
        <v>92.09</v>
      </c>
      <c r="E1817" s="37">
        <v>46</v>
      </c>
      <c r="F1817" s="38">
        <v>4236.1400000000003</v>
      </c>
      <c r="G1817" s="37">
        <f t="shared" si="85"/>
        <v>0</v>
      </c>
      <c r="H1817" s="47">
        <v>38276</v>
      </c>
      <c r="I1817" s="37" t="str">
        <f t="shared" si="86"/>
        <v>Oct</v>
      </c>
      <c r="J1817" s="50">
        <v>10</v>
      </c>
      <c r="K1817" s="37">
        <v>2004</v>
      </c>
      <c r="L1817" s="38">
        <v>4</v>
      </c>
      <c r="M1817" s="37" t="s">
        <v>36</v>
      </c>
      <c r="N1817" s="38" t="s">
        <v>186</v>
      </c>
      <c r="O1817" s="37" t="s">
        <v>179</v>
      </c>
      <c r="P1817" s="38" t="s">
        <v>182</v>
      </c>
      <c r="Q1817" s="37" t="s">
        <v>183</v>
      </c>
      <c r="R1817" s="38" t="str">
        <f t="shared" si="87"/>
        <v>Europe</v>
      </c>
      <c r="S1817" s="37" t="s">
        <v>60</v>
      </c>
      <c r="T1817" s="36" t="s">
        <v>639</v>
      </c>
      <c r="U1817" s="36" t="s">
        <v>180</v>
      </c>
      <c r="V1817" s="36" t="s">
        <v>181</v>
      </c>
      <c r="X1817" s="36">
        <v>28034</v>
      </c>
      <c r="Y1817" s="36" t="s">
        <v>184</v>
      </c>
      <c r="Z1817" s="36" t="s">
        <v>185</v>
      </c>
    </row>
    <row r="1818" spans="1:26" x14ac:dyDescent="0.25">
      <c r="A1818" s="36">
        <v>10309</v>
      </c>
      <c r="B1818" s="36">
        <v>3</v>
      </c>
      <c r="C1818" s="37">
        <v>102</v>
      </c>
      <c r="D1818" s="38">
        <v>84.7</v>
      </c>
      <c r="E1818" s="37">
        <v>50</v>
      </c>
      <c r="F1818" s="38">
        <v>4235</v>
      </c>
      <c r="G1818" s="37">
        <f t="shared" si="85"/>
        <v>0</v>
      </c>
      <c r="H1818" s="47">
        <v>38275</v>
      </c>
      <c r="I1818" s="37" t="str">
        <f t="shared" si="86"/>
        <v>Oct</v>
      </c>
      <c r="J1818" s="50">
        <v>10</v>
      </c>
      <c r="K1818" s="37">
        <v>2004</v>
      </c>
      <c r="L1818" s="38">
        <v>4</v>
      </c>
      <c r="M1818" s="37" t="s">
        <v>36</v>
      </c>
      <c r="N1818" s="38" t="s">
        <v>37</v>
      </c>
      <c r="O1818" s="37" t="s">
        <v>139</v>
      </c>
      <c r="P1818" s="38" t="s">
        <v>142</v>
      </c>
      <c r="Q1818" s="37" t="s">
        <v>87</v>
      </c>
      <c r="R1818" s="38" t="str">
        <f t="shared" si="87"/>
        <v>Europe</v>
      </c>
      <c r="S1818" s="37" t="s">
        <v>60</v>
      </c>
      <c r="T1818" s="36" t="s">
        <v>655</v>
      </c>
      <c r="U1818" s="36" t="s">
        <v>140</v>
      </c>
      <c r="V1818" s="36" t="s">
        <v>141</v>
      </c>
      <c r="X1818" s="36">
        <v>4110</v>
      </c>
      <c r="Y1818" s="36" t="s">
        <v>143</v>
      </c>
      <c r="Z1818" s="36" t="s">
        <v>144</v>
      </c>
    </row>
    <row r="1819" spans="1:26" x14ac:dyDescent="0.25">
      <c r="A1819" s="36">
        <v>10315</v>
      </c>
      <c r="B1819" s="36">
        <v>6</v>
      </c>
      <c r="C1819" s="37">
        <v>122</v>
      </c>
      <c r="D1819" s="38">
        <v>100</v>
      </c>
      <c r="E1819" s="37">
        <v>35</v>
      </c>
      <c r="F1819" s="38">
        <v>4215.05</v>
      </c>
      <c r="G1819" s="37">
        <f t="shared" si="85"/>
        <v>715.05000000000018</v>
      </c>
      <c r="H1819" s="47">
        <v>38289</v>
      </c>
      <c r="I1819" s="37" t="str">
        <f t="shared" si="86"/>
        <v>Oct</v>
      </c>
      <c r="J1819" s="50">
        <v>10</v>
      </c>
      <c r="K1819" s="37">
        <v>2004</v>
      </c>
      <c r="L1819" s="38">
        <v>4</v>
      </c>
      <c r="M1819" s="37" t="s">
        <v>36</v>
      </c>
      <c r="N1819" s="38" t="s">
        <v>597</v>
      </c>
      <c r="O1819" s="37" t="s">
        <v>120</v>
      </c>
      <c r="P1819" s="38" t="s">
        <v>123</v>
      </c>
      <c r="Q1819" s="37" t="s">
        <v>51</v>
      </c>
      <c r="R1819" s="38" t="str">
        <f t="shared" si="87"/>
        <v>Europe</v>
      </c>
      <c r="S1819" s="37" t="s">
        <v>60</v>
      </c>
      <c r="T1819" s="36" t="s">
        <v>626</v>
      </c>
      <c r="U1819" s="36" t="s">
        <v>121</v>
      </c>
      <c r="V1819" s="36" t="s">
        <v>122</v>
      </c>
      <c r="X1819" s="36">
        <v>44000</v>
      </c>
      <c r="Y1819" s="36" t="s">
        <v>124</v>
      </c>
      <c r="Z1819" s="36" t="s">
        <v>125</v>
      </c>
    </row>
    <row r="1820" spans="1:26" x14ac:dyDescent="0.25">
      <c r="A1820" s="36">
        <v>10304</v>
      </c>
      <c r="B1820" s="36">
        <v>1</v>
      </c>
      <c r="C1820" s="37">
        <v>101</v>
      </c>
      <c r="D1820" s="38">
        <v>100</v>
      </c>
      <c r="E1820" s="37">
        <v>40</v>
      </c>
      <c r="F1820" s="38">
        <v>4208</v>
      </c>
      <c r="G1820" s="37">
        <f t="shared" si="85"/>
        <v>208</v>
      </c>
      <c r="H1820" s="47">
        <v>38271</v>
      </c>
      <c r="I1820" s="37" t="str">
        <f t="shared" si="86"/>
        <v>Oct</v>
      </c>
      <c r="J1820" s="50">
        <v>10</v>
      </c>
      <c r="K1820" s="37">
        <v>2004</v>
      </c>
      <c r="L1820" s="38">
        <v>4</v>
      </c>
      <c r="M1820" s="37" t="s">
        <v>36</v>
      </c>
      <c r="N1820" s="38" t="s">
        <v>186</v>
      </c>
      <c r="O1820" s="37" t="s">
        <v>271</v>
      </c>
      <c r="P1820" s="38" t="s">
        <v>274</v>
      </c>
      <c r="Q1820" s="37" t="s">
        <v>51</v>
      </c>
      <c r="R1820" s="38" t="str">
        <f t="shared" si="87"/>
        <v>Europe</v>
      </c>
      <c r="S1820" s="37" t="s">
        <v>60</v>
      </c>
      <c r="T1820" s="36" t="s">
        <v>666</v>
      </c>
      <c r="U1820" s="36" t="s">
        <v>272</v>
      </c>
      <c r="V1820" s="36" t="s">
        <v>273</v>
      </c>
      <c r="X1820" s="36">
        <v>78000</v>
      </c>
      <c r="Y1820" s="36" t="s">
        <v>275</v>
      </c>
      <c r="Z1820" s="36" t="s">
        <v>59</v>
      </c>
    </row>
    <row r="1821" spans="1:26" x14ac:dyDescent="0.25">
      <c r="A1821" s="36">
        <v>10314</v>
      </c>
      <c r="B1821" s="36">
        <v>8</v>
      </c>
      <c r="C1821" s="37">
        <v>143</v>
      </c>
      <c r="D1821" s="38">
        <v>100</v>
      </c>
      <c r="E1821" s="37">
        <v>29</v>
      </c>
      <c r="F1821" s="38">
        <v>4206.74</v>
      </c>
      <c r="G1821" s="37">
        <f t="shared" si="85"/>
        <v>1306.7399999999998</v>
      </c>
      <c r="H1821" s="47">
        <v>38282</v>
      </c>
      <c r="I1821" s="37" t="str">
        <f t="shared" si="86"/>
        <v>Oct</v>
      </c>
      <c r="J1821" s="50">
        <v>10</v>
      </c>
      <c r="K1821" s="37">
        <v>2004</v>
      </c>
      <c r="L1821" s="38">
        <v>4</v>
      </c>
      <c r="M1821" s="37" t="s">
        <v>36</v>
      </c>
      <c r="N1821" s="38" t="s">
        <v>186</v>
      </c>
      <c r="O1821" s="37" t="s">
        <v>498</v>
      </c>
      <c r="P1821" s="38" t="s">
        <v>501</v>
      </c>
      <c r="Q1821" s="37" t="s">
        <v>329</v>
      </c>
      <c r="R1821" s="38" t="str">
        <f t="shared" si="87"/>
        <v>Europe</v>
      </c>
      <c r="S1821" s="37" t="s">
        <v>60</v>
      </c>
      <c r="T1821" s="36" t="s">
        <v>612</v>
      </c>
      <c r="U1821" s="36" t="s">
        <v>499</v>
      </c>
      <c r="V1821" s="36" t="s">
        <v>500</v>
      </c>
      <c r="X1821" s="36">
        <v>8200</v>
      </c>
      <c r="Y1821" s="36" t="s">
        <v>502</v>
      </c>
      <c r="Z1821" s="36" t="s">
        <v>503</v>
      </c>
    </row>
    <row r="1822" spans="1:26" x14ac:dyDescent="0.25">
      <c r="A1822" s="36">
        <v>10168</v>
      </c>
      <c r="B1822" s="36">
        <v>3</v>
      </c>
      <c r="C1822" s="37">
        <v>193</v>
      </c>
      <c r="D1822" s="38">
        <v>100</v>
      </c>
      <c r="E1822" s="37">
        <v>20</v>
      </c>
      <c r="F1822" s="38">
        <v>4183</v>
      </c>
      <c r="G1822" s="37">
        <f t="shared" si="85"/>
        <v>2183</v>
      </c>
      <c r="H1822" s="47">
        <v>37922</v>
      </c>
      <c r="I1822" s="37" t="str">
        <f t="shared" si="86"/>
        <v>Oct</v>
      </c>
      <c r="J1822" s="50">
        <v>10</v>
      </c>
      <c r="K1822" s="37">
        <v>2003</v>
      </c>
      <c r="L1822" s="38">
        <v>4</v>
      </c>
      <c r="M1822" s="37" t="s">
        <v>36</v>
      </c>
      <c r="N1822" s="38" t="s">
        <v>37</v>
      </c>
      <c r="O1822" s="37" t="s">
        <v>71</v>
      </c>
      <c r="P1822" s="38" t="s">
        <v>73</v>
      </c>
      <c r="Q1822" s="37" t="s">
        <v>43</v>
      </c>
      <c r="R1822" s="38" t="str">
        <f t="shared" si="87"/>
        <v>North America</v>
      </c>
      <c r="S1822" s="37" t="s">
        <v>60</v>
      </c>
      <c r="T1822" s="36" t="s">
        <v>323</v>
      </c>
      <c r="U1822" s="36">
        <v>6505556809</v>
      </c>
      <c r="V1822" s="36" t="s">
        <v>72</v>
      </c>
      <c r="W1822" s="36" t="s">
        <v>64</v>
      </c>
      <c r="X1822" s="36">
        <v>94217</v>
      </c>
      <c r="Y1822" s="36" t="s">
        <v>74</v>
      </c>
      <c r="Z1822" s="36" t="s">
        <v>75</v>
      </c>
    </row>
    <row r="1823" spans="1:26" x14ac:dyDescent="0.25">
      <c r="A1823" s="36">
        <v>10312</v>
      </c>
      <c r="B1823" s="36">
        <v>2</v>
      </c>
      <c r="C1823" s="37">
        <v>116</v>
      </c>
      <c r="D1823" s="38">
        <v>100</v>
      </c>
      <c r="E1823" s="37">
        <v>32</v>
      </c>
      <c r="F1823" s="38">
        <v>4181.4399999999996</v>
      </c>
      <c r="G1823" s="37">
        <f t="shared" si="85"/>
        <v>981.4399999999996</v>
      </c>
      <c r="H1823" s="47">
        <v>38281</v>
      </c>
      <c r="I1823" s="37" t="str">
        <f t="shared" si="86"/>
        <v>Oct</v>
      </c>
      <c r="J1823" s="50">
        <v>10</v>
      </c>
      <c r="K1823" s="37">
        <v>2004</v>
      </c>
      <c r="L1823" s="38">
        <v>4</v>
      </c>
      <c r="M1823" s="37" t="s">
        <v>36</v>
      </c>
      <c r="N1823" s="38" t="s">
        <v>504</v>
      </c>
      <c r="O1823" s="37" t="s">
        <v>276</v>
      </c>
      <c r="P1823" s="38" t="s">
        <v>278</v>
      </c>
      <c r="Q1823" s="37" t="s">
        <v>43</v>
      </c>
      <c r="R1823" s="38" t="str">
        <f t="shared" si="87"/>
        <v>North America</v>
      </c>
      <c r="S1823" s="37" t="s">
        <v>60</v>
      </c>
      <c r="T1823" s="36" t="s">
        <v>536</v>
      </c>
      <c r="U1823" s="36">
        <v>4155551450</v>
      </c>
      <c r="V1823" s="36" t="s">
        <v>277</v>
      </c>
      <c r="W1823" s="36" t="s">
        <v>64</v>
      </c>
      <c r="X1823" s="36">
        <v>97562</v>
      </c>
      <c r="Y1823" s="36" t="s">
        <v>279</v>
      </c>
      <c r="Z1823" s="36" t="s">
        <v>280</v>
      </c>
    </row>
    <row r="1824" spans="1:26" x14ac:dyDescent="0.25">
      <c r="A1824" s="36">
        <v>10307</v>
      </c>
      <c r="B1824" s="36">
        <v>6</v>
      </c>
      <c r="C1824" s="37">
        <v>105</v>
      </c>
      <c r="D1824" s="38">
        <v>86.81</v>
      </c>
      <c r="E1824" s="37">
        <v>48</v>
      </c>
      <c r="F1824" s="38">
        <v>4166.88</v>
      </c>
      <c r="G1824" s="37">
        <f t="shared" si="85"/>
        <v>0</v>
      </c>
      <c r="H1824" s="47">
        <v>38274</v>
      </c>
      <c r="I1824" s="37" t="str">
        <f t="shared" si="86"/>
        <v>Oct</v>
      </c>
      <c r="J1824" s="50">
        <v>10</v>
      </c>
      <c r="K1824" s="37">
        <v>2004</v>
      </c>
      <c r="L1824" s="38">
        <v>4</v>
      </c>
      <c r="M1824" s="37" t="s">
        <v>36</v>
      </c>
      <c r="N1824" s="38" t="s">
        <v>549</v>
      </c>
      <c r="O1824" s="37" t="s">
        <v>218</v>
      </c>
      <c r="P1824" s="38" t="s">
        <v>220</v>
      </c>
      <c r="Q1824" s="37" t="s">
        <v>43</v>
      </c>
      <c r="R1824" s="38" t="str">
        <f t="shared" si="87"/>
        <v>North America</v>
      </c>
      <c r="S1824" s="37" t="s">
        <v>60</v>
      </c>
      <c r="T1824" s="36" t="s">
        <v>611</v>
      </c>
      <c r="U1824" s="36">
        <v>2155554695</v>
      </c>
      <c r="V1824" s="36" t="s">
        <v>219</v>
      </c>
      <c r="W1824" s="36" t="s">
        <v>148</v>
      </c>
      <c r="X1824" s="36">
        <v>71270</v>
      </c>
      <c r="Y1824" s="36" t="s">
        <v>221</v>
      </c>
      <c r="Z1824" s="36" t="s">
        <v>222</v>
      </c>
    </row>
    <row r="1825" spans="1:26" x14ac:dyDescent="0.25">
      <c r="A1825" s="36">
        <v>10159</v>
      </c>
      <c r="B1825" s="36">
        <v>16</v>
      </c>
      <c r="C1825" s="37">
        <v>193</v>
      </c>
      <c r="D1825" s="38">
        <v>100</v>
      </c>
      <c r="E1825" s="37">
        <v>22</v>
      </c>
      <c r="F1825" s="38">
        <v>4132.7</v>
      </c>
      <c r="G1825" s="37">
        <f t="shared" si="85"/>
        <v>1932.6999999999998</v>
      </c>
      <c r="H1825" s="47">
        <v>37904</v>
      </c>
      <c r="I1825" s="37" t="str">
        <f t="shared" si="86"/>
        <v>Oct</v>
      </c>
      <c r="J1825" s="50">
        <v>10</v>
      </c>
      <c r="K1825" s="37">
        <v>2003</v>
      </c>
      <c r="L1825" s="38">
        <v>4</v>
      </c>
      <c r="M1825" s="37" t="s">
        <v>36</v>
      </c>
      <c r="N1825" s="38" t="s">
        <v>37</v>
      </c>
      <c r="O1825" s="37" t="s">
        <v>67</v>
      </c>
      <c r="P1825" s="38" t="s">
        <v>69</v>
      </c>
      <c r="Q1825" s="37" t="s">
        <v>43</v>
      </c>
      <c r="R1825" s="38" t="str">
        <f t="shared" si="87"/>
        <v>North America</v>
      </c>
      <c r="S1825" s="37" t="s">
        <v>60</v>
      </c>
      <c r="T1825" s="36" t="s">
        <v>323</v>
      </c>
      <c r="U1825" s="36">
        <v>6505551386</v>
      </c>
      <c r="V1825" s="36" t="s">
        <v>68</v>
      </c>
      <c r="W1825" s="36" t="s">
        <v>64</v>
      </c>
      <c r="Y1825" s="36" t="s">
        <v>70</v>
      </c>
      <c r="Z1825" s="36" t="s">
        <v>66</v>
      </c>
    </row>
    <row r="1826" spans="1:26" x14ac:dyDescent="0.25">
      <c r="A1826" s="36">
        <v>10308</v>
      </c>
      <c r="B1826" s="36">
        <v>2</v>
      </c>
      <c r="C1826" s="37">
        <v>118</v>
      </c>
      <c r="D1826" s="38">
        <v>100</v>
      </c>
      <c r="E1826" s="37">
        <v>34</v>
      </c>
      <c r="F1826" s="38">
        <v>4043.96</v>
      </c>
      <c r="G1826" s="37">
        <f t="shared" si="85"/>
        <v>643.96</v>
      </c>
      <c r="H1826" s="47">
        <v>38275</v>
      </c>
      <c r="I1826" s="37" t="str">
        <f t="shared" si="86"/>
        <v>Oct</v>
      </c>
      <c r="J1826" s="50">
        <v>10</v>
      </c>
      <c r="K1826" s="37">
        <v>2004</v>
      </c>
      <c r="L1826" s="38">
        <v>4</v>
      </c>
      <c r="M1826" s="37" t="s">
        <v>36</v>
      </c>
      <c r="N1826" s="38" t="s">
        <v>37</v>
      </c>
      <c r="O1826" s="37" t="s">
        <v>320</v>
      </c>
      <c r="P1826" s="38" t="s">
        <v>322</v>
      </c>
      <c r="Q1826" s="37" t="s">
        <v>43</v>
      </c>
      <c r="R1826" s="38" t="str">
        <f t="shared" si="87"/>
        <v>North America</v>
      </c>
      <c r="S1826" s="37" t="s">
        <v>60</v>
      </c>
      <c r="T1826" s="36" t="s">
        <v>304</v>
      </c>
      <c r="U1826" s="36">
        <v>9145554562</v>
      </c>
      <c r="V1826" s="36" t="s">
        <v>321</v>
      </c>
      <c r="W1826" s="36" t="s">
        <v>42</v>
      </c>
      <c r="X1826" s="36">
        <v>24067</v>
      </c>
      <c r="Y1826" s="36" t="s">
        <v>108</v>
      </c>
      <c r="Z1826" s="36" t="s">
        <v>242</v>
      </c>
    </row>
    <row r="1827" spans="1:26" x14ac:dyDescent="0.25">
      <c r="A1827" s="36">
        <v>10301</v>
      </c>
      <c r="B1827" s="36">
        <v>9</v>
      </c>
      <c r="C1827" s="37">
        <v>169</v>
      </c>
      <c r="D1827" s="38">
        <v>100</v>
      </c>
      <c r="E1827" s="37">
        <v>23</v>
      </c>
      <c r="F1827" s="38">
        <v>4011.66</v>
      </c>
      <c r="G1827" s="37">
        <f t="shared" si="85"/>
        <v>1711.6599999999999</v>
      </c>
      <c r="H1827" s="47">
        <v>37899</v>
      </c>
      <c r="I1827" s="37" t="str">
        <f t="shared" si="86"/>
        <v>Oct</v>
      </c>
      <c r="J1827" s="50">
        <v>10</v>
      </c>
      <c r="K1827" s="37">
        <v>2003</v>
      </c>
      <c r="L1827" s="38">
        <v>4</v>
      </c>
      <c r="M1827" s="37" t="s">
        <v>36</v>
      </c>
      <c r="N1827" s="38" t="s">
        <v>186</v>
      </c>
      <c r="O1827" s="37" t="s">
        <v>542</v>
      </c>
      <c r="P1827" s="38" t="s">
        <v>545</v>
      </c>
      <c r="Q1827" s="37" t="s">
        <v>87</v>
      </c>
      <c r="R1827" s="38" t="str">
        <f t="shared" si="87"/>
        <v>Europe</v>
      </c>
      <c r="S1827" s="37" t="s">
        <v>60</v>
      </c>
      <c r="T1827" s="36" t="s">
        <v>603</v>
      </c>
      <c r="U1827" s="36" t="s">
        <v>543</v>
      </c>
      <c r="V1827" s="36" t="s">
        <v>544</v>
      </c>
      <c r="X1827" s="36" t="s">
        <v>546</v>
      </c>
      <c r="Y1827" s="36" t="s">
        <v>547</v>
      </c>
      <c r="Z1827" s="36" t="s">
        <v>548</v>
      </c>
    </row>
    <row r="1828" spans="1:26" x14ac:dyDescent="0.25">
      <c r="A1828" s="36">
        <v>10308</v>
      </c>
      <c r="B1828" s="36">
        <v>6</v>
      </c>
      <c r="C1828" s="37">
        <v>118</v>
      </c>
      <c r="D1828" s="38">
        <v>100</v>
      </c>
      <c r="E1828" s="37">
        <v>31</v>
      </c>
      <c r="F1828" s="38">
        <v>4009.23</v>
      </c>
      <c r="G1828" s="37">
        <f t="shared" si="85"/>
        <v>909.23</v>
      </c>
      <c r="H1828" s="47">
        <v>38275</v>
      </c>
      <c r="I1828" s="37" t="str">
        <f t="shared" si="86"/>
        <v>Oct</v>
      </c>
      <c r="J1828" s="50">
        <v>10</v>
      </c>
      <c r="K1828" s="37">
        <v>2004</v>
      </c>
      <c r="L1828" s="38">
        <v>4</v>
      </c>
      <c r="M1828" s="37" t="s">
        <v>36</v>
      </c>
      <c r="N1828" s="38" t="s">
        <v>565</v>
      </c>
      <c r="O1828" s="37" t="s">
        <v>320</v>
      </c>
      <c r="P1828" s="38" t="s">
        <v>322</v>
      </c>
      <c r="Q1828" s="37" t="s">
        <v>43</v>
      </c>
      <c r="R1828" s="38" t="str">
        <f t="shared" si="87"/>
        <v>North America</v>
      </c>
      <c r="S1828" s="37" t="s">
        <v>60</v>
      </c>
      <c r="T1828" s="36" t="s">
        <v>667</v>
      </c>
      <c r="U1828" s="36">
        <v>9145554562</v>
      </c>
      <c r="V1828" s="36" t="s">
        <v>321</v>
      </c>
      <c r="W1828" s="36" t="s">
        <v>42</v>
      </c>
      <c r="X1828" s="36">
        <v>24067</v>
      </c>
      <c r="Y1828" s="36" t="s">
        <v>108</v>
      </c>
      <c r="Z1828" s="36" t="s">
        <v>242</v>
      </c>
    </row>
    <row r="1829" spans="1:26" x14ac:dyDescent="0.25">
      <c r="A1829" s="36">
        <v>10314</v>
      </c>
      <c r="B1829" s="36">
        <v>10</v>
      </c>
      <c r="C1829" s="37">
        <v>118</v>
      </c>
      <c r="D1829" s="38">
        <v>100</v>
      </c>
      <c r="E1829" s="37">
        <v>38</v>
      </c>
      <c r="F1829" s="38">
        <v>4000.26</v>
      </c>
      <c r="G1829" s="37">
        <f t="shared" si="85"/>
        <v>200.26000000000022</v>
      </c>
      <c r="H1829" s="47">
        <v>38282</v>
      </c>
      <c r="I1829" s="37" t="str">
        <f t="shared" si="86"/>
        <v>Oct</v>
      </c>
      <c r="J1829" s="50">
        <v>10</v>
      </c>
      <c r="K1829" s="37">
        <v>2004</v>
      </c>
      <c r="L1829" s="38">
        <v>4</v>
      </c>
      <c r="M1829" s="37" t="s">
        <v>36</v>
      </c>
      <c r="N1829" s="38" t="s">
        <v>186</v>
      </c>
      <c r="O1829" s="37" t="s">
        <v>498</v>
      </c>
      <c r="P1829" s="38" t="s">
        <v>501</v>
      </c>
      <c r="Q1829" s="37" t="s">
        <v>329</v>
      </c>
      <c r="R1829" s="38" t="str">
        <f t="shared" si="87"/>
        <v>Europe</v>
      </c>
      <c r="S1829" s="37" t="s">
        <v>60</v>
      </c>
      <c r="T1829" s="36" t="s">
        <v>644</v>
      </c>
      <c r="U1829" s="36" t="s">
        <v>499</v>
      </c>
      <c r="V1829" s="36" t="s">
        <v>500</v>
      </c>
      <c r="X1829" s="36">
        <v>8200</v>
      </c>
      <c r="Y1829" s="36" t="s">
        <v>502</v>
      </c>
      <c r="Z1829" s="36" t="s">
        <v>503</v>
      </c>
    </row>
    <row r="1830" spans="1:26" x14ac:dyDescent="0.25">
      <c r="A1830" s="36">
        <v>10160</v>
      </c>
      <c r="B1830" s="36">
        <v>1</v>
      </c>
      <c r="C1830" s="37">
        <v>169</v>
      </c>
      <c r="D1830" s="38">
        <v>100</v>
      </c>
      <c r="E1830" s="37">
        <v>20</v>
      </c>
      <c r="F1830" s="38">
        <v>3996.4</v>
      </c>
      <c r="G1830" s="37">
        <f t="shared" si="85"/>
        <v>1996.4</v>
      </c>
      <c r="H1830" s="47">
        <v>37905</v>
      </c>
      <c r="I1830" s="37" t="str">
        <f t="shared" si="86"/>
        <v>Oct</v>
      </c>
      <c r="J1830" s="50">
        <v>10</v>
      </c>
      <c r="K1830" s="37">
        <v>2003</v>
      </c>
      <c r="L1830" s="38">
        <v>4</v>
      </c>
      <c r="M1830" s="37" t="s">
        <v>36</v>
      </c>
      <c r="N1830" s="38" t="s">
        <v>186</v>
      </c>
      <c r="O1830" s="37" t="s">
        <v>361</v>
      </c>
      <c r="P1830" s="38" t="s">
        <v>363</v>
      </c>
      <c r="Q1830" s="37" t="s">
        <v>43</v>
      </c>
      <c r="R1830" s="38" t="str">
        <f t="shared" si="87"/>
        <v>North America</v>
      </c>
      <c r="S1830" s="37" t="s">
        <v>60</v>
      </c>
      <c r="T1830" s="36" t="s">
        <v>603</v>
      </c>
      <c r="U1830" s="36">
        <v>2155554369</v>
      </c>
      <c r="V1830" s="36" t="s">
        <v>362</v>
      </c>
      <c r="W1830" s="36" t="s">
        <v>64</v>
      </c>
      <c r="Y1830" s="36" t="s">
        <v>364</v>
      </c>
      <c r="Z1830" s="36" t="s">
        <v>109</v>
      </c>
    </row>
    <row r="1831" spans="1:26" x14ac:dyDescent="0.25">
      <c r="A1831" s="36">
        <v>10310</v>
      </c>
      <c r="B1831" s="36">
        <v>11</v>
      </c>
      <c r="C1831" s="37">
        <v>79</v>
      </c>
      <c r="D1831" s="38">
        <v>81.400000000000006</v>
      </c>
      <c r="E1831" s="37">
        <v>49</v>
      </c>
      <c r="F1831" s="38">
        <v>3988.6</v>
      </c>
      <c r="G1831" s="37">
        <f t="shared" si="85"/>
        <v>-4.5474735088646412E-13</v>
      </c>
      <c r="H1831" s="47">
        <v>38276</v>
      </c>
      <c r="I1831" s="37" t="str">
        <f t="shared" si="86"/>
        <v>Oct</v>
      </c>
      <c r="J1831" s="50">
        <v>10</v>
      </c>
      <c r="K1831" s="37">
        <v>2004</v>
      </c>
      <c r="L1831" s="38">
        <v>4</v>
      </c>
      <c r="M1831" s="37" t="s">
        <v>36</v>
      </c>
      <c r="N1831" s="38" t="s">
        <v>186</v>
      </c>
      <c r="O1831" s="37" t="s">
        <v>441</v>
      </c>
      <c r="P1831" s="38" t="s">
        <v>444</v>
      </c>
      <c r="Q1831" s="37" t="s">
        <v>445</v>
      </c>
      <c r="R1831" s="38" t="str">
        <f t="shared" si="87"/>
        <v>Europe</v>
      </c>
      <c r="S1831" s="37" t="s">
        <v>60</v>
      </c>
      <c r="T1831" s="36" t="s">
        <v>517</v>
      </c>
      <c r="U1831" s="36" t="s">
        <v>442</v>
      </c>
      <c r="V1831" s="36" t="s">
        <v>443</v>
      </c>
      <c r="X1831" s="36">
        <v>50739</v>
      </c>
      <c r="Y1831" s="36" t="s">
        <v>446</v>
      </c>
      <c r="Z1831" s="36" t="s">
        <v>447</v>
      </c>
    </row>
    <row r="1832" spans="1:26" x14ac:dyDescent="0.25">
      <c r="A1832" s="36">
        <v>10300</v>
      </c>
      <c r="B1832" s="36">
        <v>3</v>
      </c>
      <c r="C1832" s="37">
        <v>117</v>
      </c>
      <c r="D1832" s="38">
        <v>100</v>
      </c>
      <c r="E1832" s="37">
        <v>29</v>
      </c>
      <c r="F1832" s="38">
        <v>3984.6</v>
      </c>
      <c r="G1832" s="37">
        <f t="shared" si="85"/>
        <v>1084.5999999999999</v>
      </c>
      <c r="H1832" s="47">
        <v>37898</v>
      </c>
      <c r="I1832" s="37" t="str">
        <f t="shared" si="86"/>
        <v>Oct</v>
      </c>
      <c r="J1832" s="50">
        <v>10</v>
      </c>
      <c r="K1832" s="37">
        <v>2003</v>
      </c>
      <c r="L1832" s="38">
        <v>4</v>
      </c>
      <c r="M1832" s="37" t="s">
        <v>36</v>
      </c>
      <c r="N1832" s="38" t="s">
        <v>186</v>
      </c>
      <c r="O1832" s="37" t="s">
        <v>464</v>
      </c>
      <c r="P1832" s="38" t="s">
        <v>467</v>
      </c>
      <c r="Q1832" s="37" t="s">
        <v>445</v>
      </c>
      <c r="R1832" s="38" t="str">
        <f t="shared" si="87"/>
        <v>Europe</v>
      </c>
      <c r="S1832" s="37" t="s">
        <v>60</v>
      </c>
      <c r="T1832" s="36" t="s">
        <v>512</v>
      </c>
      <c r="U1832" s="36" t="s">
        <v>465</v>
      </c>
      <c r="V1832" s="36" t="s">
        <v>466</v>
      </c>
      <c r="X1832" s="36">
        <v>60528</v>
      </c>
      <c r="Y1832" s="36" t="s">
        <v>468</v>
      </c>
      <c r="Z1832" s="36" t="s">
        <v>417</v>
      </c>
    </row>
    <row r="1833" spans="1:26" x14ac:dyDescent="0.25">
      <c r="A1833" s="36">
        <v>10304</v>
      </c>
      <c r="B1833" s="36">
        <v>11</v>
      </c>
      <c r="C1833" s="37">
        <v>99</v>
      </c>
      <c r="D1833" s="38">
        <v>100</v>
      </c>
      <c r="E1833" s="37">
        <v>38</v>
      </c>
      <c r="F1833" s="38">
        <v>3958.46</v>
      </c>
      <c r="G1833" s="37">
        <f t="shared" si="85"/>
        <v>158.46000000000004</v>
      </c>
      <c r="H1833" s="47">
        <v>38271</v>
      </c>
      <c r="I1833" s="37" t="str">
        <f t="shared" si="86"/>
        <v>Oct</v>
      </c>
      <c r="J1833" s="50">
        <v>10</v>
      </c>
      <c r="K1833" s="37">
        <v>2004</v>
      </c>
      <c r="L1833" s="38">
        <v>4</v>
      </c>
      <c r="M1833" s="37" t="s">
        <v>36</v>
      </c>
      <c r="N1833" s="38" t="s">
        <v>549</v>
      </c>
      <c r="O1833" s="37" t="s">
        <v>271</v>
      </c>
      <c r="P1833" s="38" t="s">
        <v>274</v>
      </c>
      <c r="Q1833" s="37" t="s">
        <v>51</v>
      </c>
      <c r="R1833" s="38" t="str">
        <f t="shared" si="87"/>
        <v>Europe</v>
      </c>
      <c r="S1833" s="37" t="s">
        <v>60</v>
      </c>
      <c r="T1833" s="36" t="s">
        <v>607</v>
      </c>
      <c r="U1833" s="36" t="s">
        <v>272</v>
      </c>
      <c r="V1833" s="36" t="s">
        <v>273</v>
      </c>
      <c r="X1833" s="36">
        <v>78000</v>
      </c>
      <c r="Y1833" s="36" t="s">
        <v>275</v>
      </c>
      <c r="Z1833" s="36" t="s">
        <v>59</v>
      </c>
    </row>
    <row r="1834" spans="1:26" x14ac:dyDescent="0.25">
      <c r="A1834" s="36">
        <v>10305</v>
      </c>
      <c r="B1834" s="36">
        <v>4</v>
      </c>
      <c r="C1834" s="37">
        <v>163</v>
      </c>
      <c r="D1834" s="38">
        <v>100</v>
      </c>
      <c r="E1834" s="37">
        <v>27</v>
      </c>
      <c r="F1834" s="38">
        <v>3934.44</v>
      </c>
      <c r="G1834" s="37">
        <f t="shared" si="85"/>
        <v>1234.44</v>
      </c>
      <c r="H1834" s="47">
        <v>38273</v>
      </c>
      <c r="I1834" s="37" t="str">
        <f t="shared" si="86"/>
        <v>Oct</v>
      </c>
      <c r="J1834" s="50">
        <v>10</v>
      </c>
      <c r="K1834" s="37">
        <v>2004</v>
      </c>
      <c r="L1834" s="38">
        <v>4</v>
      </c>
      <c r="M1834" s="37" t="s">
        <v>36</v>
      </c>
      <c r="N1834" s="38" t="s">
        <v>186</v>
      </c>
      <c r="O1834" s="37" t="s">
        <v>126</v>
      </c>
      <c r="P1834" s="38" t="s">
        <v>128</v>
      </c>
      <c r="Q1834" s="37" t="s">
        <v>43</v>
      </c>
      <c r="R1834" s="38" t="str">
        <f t="shared" si="87"/>
        <v>North America</v>
      </c>
      <c r="S1834" s="37" t="s">
        <v>60</v>
      </c>
      <c r="T1834" s="36" t="s">
        <v>586</v>
      </c>
      <c r="U1834" s="36">
        <v>6175558555</v>
      </c>
      <c r="V1834" s="36" t="s">
        <v>127</v>
      </c>
      <c r="W1834" s="36" t="s">
        <v>129</v>
      </c>
      <c r="X1834" s="36">
        <v>51247</v>
      </c>
      <c r="Y1834" s="36" t="s">
        <v>130</v>
      </c>
      <c r="Z1834" s="36" t="s">
        <v>131</v>
      </c>
    </row>
    <row r="1835" spans="1:26" x14ac:dyDescent="0.25">
      <c r="A1835" s="36">
        <v>10162</v>
      </c>
      <c r="B1835" s="36">
        <v>10</v>
      </c>
      <c r="C1835" s="37">
        <v>92</v>
      </c>
      <c r="D1835" s="38">
        <v>100</v>
      </c>
      <c r="E1835" s="37">
        <v>39</v>
      </c>
      <c r="F1835" s="38">
        <v>3912.09</v>
      </c>
      <c r="G1835" s="37">
        <f t="shared" si="85"/>
        <v>12.090000000000146</v>
      </c>
      <c r="H1835" s="47">
        <v>37912</v>
      </c>
      <c r="I1835" s="37" t="str">
        <f t="shared" si="86"/>
        <v>Oct</v>
      </c>
      <c r="J1835" s="50">
        <v>10</v>
      </c>
      <c r="K1835" s="37">
        <v>2003</v>
      </c>
      <c r="L1835" s="38">
        <v>4</v>
      </c>
      <c r="M1835" s="37" t="s">
        <v>36</v>
      </c>
      <c r="N1835" s="38" t="s">
        <v>549</v>
      </c>
      <c r="O1835" s="37" t="s">
        <v>67</v>
      </c>
      <c r="P1835" s="38" t="s">
        <v>69</v>
      </c>
      <c r="Q1835" s="37" t="s">
        <v>43</v>
      </c>
      <c r="R1835" s="38" t="str">
        <f t="shared" si="87"/>
        <v>North America</v>
      </c>
      <c r="S1835" s="37" t="s">
        <v>60</v>
      </c>
      <c r="T1835" s="36" t="s">
        <v>613</v>
      </c>
      <c r="U1835" s="36">
        <v>6505551386</v>
      </c>
      <c r="V1835" s="36" t="s">
        <v>68</v>
      </c>
      <c r="W1835" s="36" t="s">
        <v>64</v>
      </c>
      <c r="Y1835" s="36" t="s">
        <v>70</v>
      </c>
      <c r="Z1835" s="36" t="s">
        <v>66</v>
      </c>
    </row>
    <row r="1836" spans="1:26" x14ac:dyDescent="0.25">
      <c r="A1836" s="36">
        <v>10312</v>
      </c>
      <c r="B1836" s="36">
        <v>11</v>
      </c>
      <c r="C1836" s="37">
        <v>168</v>
      </c>
      <c r="D1836" s="38">
        <v>100</v>
      </c>
      <c r="E1836" s="37">
        <v>25</v>
      </c>
      <c r="F1836" s="38">
        <v>3881.25</v>
      </c>
      <c r="G1836" s="37">
        <f t="shared" si="85"/>
        <v>1381.25</v>
      </c>
      <c r="H1836" s="47">
        <v>38281</v>
      </c>
      <c r="I1836" s="37" t="str">
        <f t="shared" si="86"/>
        <v>Oct</v>
      </c>
      <c r="J1836" s="50">
        <v>10</v>
      </c>
      <c r="K1836" s="37">
        <v>2004</v>
      </c>
      <c r="L1836" s="38">
        <v>4</v>
      </c>
      <c r="M1836" s="37" t="s">
        <v>36</v>
      </c>
      <c r="N1836" s="38" t="s">
        <v>549</v>
      </c>
      <c r="O1836" s="37" t="s">
        <v>276</v>
      </c>
      <c r="P1836" s="38" t="s">
        <v>278</v>
      </c>
      <c r="Q1836" s="37" t="s">
        <v>43</v>
      </c>
      <c r="R1836" s="38" t="str">
        <f t="shared" si="87"/>
        <v>North America</v>
      </c>
      <c r="S1836" s="37" t="s">
        <v>60</v>
      </c>
      <c r="T1836" s="36" t="s">
        <v>593</v>
      </c>
      <c r="U1836" s="36">
        <v>4155551450</v>
      </c>
      <c r="V1836" s="36" t="s">
        <v>277</v>
      </c>
      <c r="W1836" s="36" t="s">
        <v>64</v>
      </c>
      <c r="X1836" s="36">
        <v>97562</v>
      </c>
      <c r="Y1836" s="36" t="s">
        <v>279</v>
      </c>
      <c r="Z1836" s="36" t="s">
        <v>280</v>
      </c>
    </row>
    <row r="1837" spans="1:26" x14ac:dyDescent="0.25">
      <c r="A1837" s="36">
        <v>10300</v>
      </c>
      <c r="B1837" s="36">
        <v>8</v>
      </c>
      <c r="C1837" s="37">
        <v>80</v>
      </c>
      <c r="D1837" s="38">
        <v>78.8</v>
      </c>
      <c r="E1837" s="37">
        <v>49</v>
      </c>
      <c r="F1837" s="38">
        <v>3861.2</v>
      </c>
      <c r="G1837" s="37">
        <f t="shared" si="85"/>
        <v>0</v>
      </c>
      <c r="H1837" s="47">
        <v>37898</v>
      </c>
      <c r="I1837" s="37" t="str">
        <f t="shared" si="86"/>
        <v>Oct</v>
      </c>
      <c r="J1837" s="50">
        <v>10</v>
      </c>
      <c r="K1837" s="37">
        <v>2003</v>
      </c>
      <c r="L1837" s="38">
        <v>4</v>
      </c>
      <c r="M1837" s="37" t="s">
        <v>36</v>
      </c>
      <c r="N1837" s="38" t="s">
        <v>186</v>
      </c>
      <c r="O1837" s="37" t="s">
        <v>464</v>
      </c>
      <c r="P1837" s="38" t="s">
        <v>467</v>
      </c>
      <c r="Q1837" s="37" t="s">
        <v>445</v>
      </c>
      <c r="R1837" s="38" t="str">
        <f t="shared" si="87"/>
        <v>Europe</v>
      </c>
      <c r="S1837" s="37" t="s">
        <v>60</v>
      </c>
      <c r="T1837" s="36" t="s">
        <v>606</v>
      </c>
      <c r="U1837" s="36" t="s">
        <v>465</v>
      </c>
      <c r="V1837" s="36" t="s">
        <v>466</v>
      </c>
      <c r="X1837" s="36">
        <v>60528</v>
      </c>
      <c r="Y1837" s="36" t="s">
        <v>468</v>
      </c>
      <c r="Z1837" s="36" t="s">
        <v>417</v>
      </c>
    </row>
    <row r="1838" spans="1:26" x14ac:dyDescent="0.25">
      <c r="A1838" s="36">
        <v>10163</v>
      </c>
      <c r="B1838" s="36">
        <v>5</v>
      </c>
      <c r="C1838" s="37">
        <v>97</v>
      </c>
      <c r="D1838" s="38">
        <v>91.55</v>
      </c>
      <c r="E1838" s="37">
        <v>42</v>
      </c>
      <c r="F1838" s="38">
        <v>3845.1</v>
      </c>
      <c r="G1838" s="37">
        <f t="shared" si="85"/>
        <v>0</v>
      </c>
      <c r="H1838" s="47">
        <v>37914</v>
      </c>
      <c r="I1838" s="37" t="str">
        <f t="shared" si="86"/>
        <v>Oct</v>
      </c>
      <c r="J1838" s="50">
        <v>10</v>
      </c>
      <c r="K1838" s="37">
        <v>2003</v>
      </c>
      <c r="L1838" s="38">
        <v>4</v>
      </c>
      <c r="M1838" s="37" t="s">
        <v>36</v>
      </c>
      <c r="N1838" s="38" t="s">
        <v>549</v>
      </c>
      <c r="O1838" s="37" t="s">
        <v>208</v>
      </c>
      <c r="P1838" s="38" t="s">
        <v>41</v>
      </c>
      <c r="Q1838" s="37" t="s">
        <v>43</v>
      </c>
      <c r="R1838" s="38" t="str">
        <f t="shared" si="87"/>
        <v>North America</v>
      </c>
      <c r="S1838" s="37" t="s">
        <v>60</v>
      </c>
      <c r="T1838" s="36" t="s">
        <v>645</v>
      </c>
      <c r="U1838" s="36">
        <v>2125558493</v>
      </c>
      <c r="V1838" s="36" t="s">
        <v>209</v>
      </c>
      <c r="W1838" s="36" t="s">
        <v>42</v>
      </c>
      <c r="X1838" s="36">
        <v>10022</v>
      </c>
      <c r="Y1838" s="36" t="s">
        <v>130</v>
      </c>
      <c r="Z1838" s="36" t="s">
        <v>210</v>
      </c>
    </row>
    <row r="1839" spans="1:26" x14ac:dyDescent="0.25">
      <c r="A1839" s="36">
        <v>10312</v>
      </c>
      <c r="B1839" s="36">
        <v>10</v>
      </c>
      <c r="C1839" s="37">
        <v>102</v>
      </c>
      <c r="D1839" s="38">
        <v>89.38</v>
      </c>
      <c r="E1839" s="37">
        <v>43</v>
      </c>
      <c r="F1839" s="38">
        <v>3843.34</v>
      </c>
      <c r="G1839" s="37">
        <f t="shared" si="85"/>
        <v>4.5474735088646412E-13</v>
      </c>
      <c r="H1839" s="47">
        <v>38281</v>
      </c>
      <c r="I1839" s="37" t="str">
        <f t="shared" si="86"/>
        <v>Oct</v>
      </c>
      <c r="J1839" s="50">
        <v>10</v>
      </c>
      <c r="K1839" s="37">
        <v>2004</v>
      </c>
      <c r="L1839" s="38">
        <v>4</v>
      </c>
      <c r="M1839" s="37" t="s">
        <v>36</v>
      </c>
      <c r="N1839" s="38" t="s">
        <v>549</v>
      </c>
      <c r="O1839" s="37" t="s">
        <v>276</v>
      </c>
      <c r="P1839" s="38" t="s">
        <v>278</v>
      </c>
      <c r="Q1839" s="37" t="s">
        <v>43</v>
      </c>
      <c r="R1839" s="38" t="str">
        <f t="shared" si="87"/>
        <v>North America</v>
      </c>
      <c r="S1839" s="37" t="s">
        <v>60</v>
      </c>
      <c r="T1839" s="36" t="s">
        <v>550</v>
      </c>
      <c r="U1839" s="36">
        <v>4155551450</v>
      </c>
      <c r="V1839" s="36" t="s">
        <v>277</v>
      </c>
      <c r="W1839" s="36" t="s">
        <v>64</v>
      </c>
      <c r="X1839" s="36">
        <v>97562</v>
      </c>
      <c r="Y1839" s="36" t="s">
        <v>279</v>
      </c>
      <c r="Z1839" s="36" t="s">
        <v>280</v>
      </c>
    </row>
    <row r="1840" spans="1:26" x14ac:dyDescent="0.25">
      <c r="A1840" s="36">
        <v>10167</v>
      </c>
      <c r="B1840" s="36">
        <v>16</v>
      </c>
      <c r="C1840" s="37">
        <v>122</v>
      </c>
      <c r="D1840" s="38">
        <v>100</v>
      </c>
      <c r="E1840" s="37">
        <v>33</v>
      </c>
      <c r="F1840" s="38">
        <v>3812.16</v>
      </c>
      <c r="G1840" s="37">
        <f t="shared" si="85"/>
        <v>512.15999999999985</v>
      </c>
      <c r="H1840" s="47">
        <v>37917</v>
      </c>
      <c r="I1840" s="37" t="str">
        <f t="shared" si="86"/>
        <v>Oct</v>
      </c>
      <c r="J1840" s="50">
        <v>10</v>
      </c>
      <c r="K1840" s="37">
        <v>2003</v>
      </c>
      <c r="L1840" s="38">
        <v>4</v>
      </c>
      <c r="M1840" s="37" t="s">
        <v>342</v>
      </c>
      <c r="N1840" s="38" t="s">
        <v>597</v>
      </c>
      <c r="O1840" s="37" t="s">
        <v>265</v>
      </c>
      <c r="P1840" s="38" t="s">
        <v>268</v>
      </c>
      <c r="Q1840" s="37" t="s">
        <v>193</v>
      </c>
      <c r="R1840" s="38" t="str">
        <f t="shared" si="87"/>
        <v>Europe</v>
      </c>
      <c r="S1840" s="37" t="s">
        <v>60</v>
      </c>
      <c r="T1840" s="36" t="s">
        <v>626</v>
      </c>
      <c r="U1840" s="36" t="s">
        <v>266</v>
      </c>
      <c r="V1840" s="36" t="s">
        <v>267</v>
      </c>
      <c r="X1840" s="36" t="s">
        <v>269</v>
      </c>
      <c r="Y1840" s="36" t="s">
        <v>270</v>
      </c>
      <c r="Z1840" s="36" t="s">
        <v>210</v>
      </c>
    </row>
    <row r="1841" spans="1:26" x14ac:dyDescent="0.25">
      <c r="A1841" s="36">
        <v>10300</v>
      </c>
      <c r="B1841" s="36">
        <v>1</v>
      </c>
      <c r="C1841" s="37">
        <v>77</v>
      </c>
      <c r="D1841" s="38">
        <v>92.4</v>
      </c>
      <c r="E1841" s="37">
        <v>41</v>
      </c>
      <c r="F1841" s="38">
        <v>3788.4</v>
      </c>
      <c r="G1841" s="37">
        <f t="shared" si="85"/>
        <v>0</v>
      </c>
      <c r="H1841" s="47">
        <v>37898</v>
      </c>
      <c r="I1841" s="37" t="str">
        <f t="shared" si="86"/>
        <v>Oct</v>
      </c>
      <c r="J1841" s="50">
        <v>10</v>
      </c>
      <c r="K1841" s="37">
        <v>2003</v>
      </c>
      <c r="L1841" s="38">
        <v>4</v>
      </c>
      <c r="M1841" s="37" t="s">
        <v>36</v>
      </c>
      <c r="N1841" s="38" t="s">
        <v>186</v>
      </c>
      <c r="O1841" s="37" t="s">
        <v>464</v>
      </c>
      <c r="P1841" s="38" t="s">
        <v>467</v>
      </c>
      <c r="Q1841" s="37" t="s">
        <v>445</v>
      </c>
      <c r="R1841" s="38" t="str">
        <f t="shared" si="87"/>
        <v>Europe</v>
      </c>
      <c r="S1841" s="37" t="s">
        <v>60</v>
      </c>
      <c r="T1841" s="36" t="s">
        <v>584</v>
      </c>
      <c r="U1841" s="36" t="s">
        <v>465</v>
      </c>
      <c r="V1841" s="36" t="s">
        <v>466</v>
      </c>
      <c r="X1841" s="36">
        <v>60528</v>
      </c>
      <c r="Y1841" s="36" t="s">
        <v>468</v>
      </c>
      <c r="Z1841" s="36" t="s">
        <v>417</v>
      </c>
    </row>
    <row r="1842" spans="1:26" x14ac:dyDescent="0.25">
      <c r="A1842" s="36">
        <v>10300</v>
      </c>
      <c r="B1842" s="36">
        <v>7</v>
      </c>
      <c r="C1842" s="37">
        <v>146</v>
      </c>
      <c r="D1842" s="38">
        <v>100</v>
      </c>
      <c r="E1842" s="37">
        <v>23</v>
      </c>
      <c r="F1842" s="38">
        <v>3786.49</v>
      </c>
      <c r="G1842" s="37">
        <f t="shared" si="85"/>
        <v>1486.4899999999998</v>
      </c>
      <c r="H1842" s="47">
        <v>37898</v>
      </c>
      <c r="I1842" s="37" t="str">
        <f t="shared" si="86"/>
        <v>Oct</v>
      </c>
      <c r="J1842" s="50">
        <v>10</v>
      </c>
      <c r="K1842" s="37">
        <v>2003</v>
      </c>
      <c r="L1842" s="38">
        <v>4</v>
      </c>
      <c r="M1842" s="37" t="s">
        <v>36</v>
      </c>
      <c r="N1842" s="38" t="s">
        <v>186</v>
      </c>
      <c r="O1842" s="37" t="s">
        <v>464</v>
      </c>
      <c r="P1842" s="38" t="s">
        <v>467</v>
      </c>
      <c r="Q1842" s="37" t="s">
        <v>445</v>
      </c>
      <c r="R1842" s="38" t="str">
        <f t="shared" si="87"/>
        <v>Europe</v>
      </c>
      <c r="S1842" s="37" t="s">
        <v>60</v>
      </c>
      <c r="T1842" s="36" t="s">
        <v>608</v>
      </c>
      <c r="U1842" s="36" t="s">
        <v>465</v>
      </c>
      <c r="V1842" s="36" t="s">
        <v>466</v>
      </c>
      <c r="X1842" s="36">
        <v>60528</v>
      </c>
      <c r="Y1842" s="36" t="s">
        <v>468</v>
      </c>
      <c r="Z1842" s="36" t="s">
        <v>417</v>
      </c>
    </row>
    <row r="1843" spans="1:26" x14ac:dyDescent="0.25">
      <c r="A1843" s="36">
        <v>10155</v>
      </c>
      <c r="B1843" s="36">
        <v>3</v>
      </c>
      <c r="C1843" s="37">
        <v>74</v>
      </c>
      <c r="D1843" s="38">
        <v>85.87</v>
      </c>
      <c r="E1843" s="37">
        <v>44</v>
      </c>
      <c r="F1843" s="38">
        <v>3778.28</v>
      </c>
      <c r="G1843" s="37">
        <f t="shared" si="85"/>
        <v>0</v>
      </c>
      <c r="H1843" s="47">
        <v>37900</v>
      </c>
      <c r="I1843" s="37" t="str">
        <f t="shared" si="86"/>
        <v>Oct</v>
      </c>
      <c r="J1843" s="50">
        <v>10</v>
      </c>
      <c r="K1843" s="37">
        <v>2003</v>
      </c>
      <c r="L1843" s="38">
        <v>4</v>
      </c>
      <c r="M1843" s="37" t="s">
        <v>36</v>
      </c>
      <c r="N1843" s="38" t="s">
        <v>565</v>
      </c>
      <c r="O1843" s="37" t="s">
        <v>132</v>
      </c>
      <c r="P1843" s="38" t="s">
        <v>135</v>
      </c>
      <c r="Q1843" s="37" t="s">
        <v>136</v>
      </c>
      <c r="R1843" s="38" t="str">
        <f t="shared" si="87"/>
        <v>Europe</v>
      </c>
      <c r="S1843" s="37" t="s">
        <v>60</v>
      </c>
      <c r="T1843" s="36" t="s">
        <v>671</v>
      </c>
      <c r="U1843" s="36" t="s">
        <v>133</v>
      </c>
      <c r="V1843" s="36" t="s">
        <v>134</v>
      </c>
      <c r="X1843" s="36">
        <v>21240</v>
      </c>
      <c r="Y1843" s="36" t="s">
        <v>137</v>
      </c>
      <c r="Z1843" s="36" t="s">
        <v>138</v>
      </c>
    </row>
    <row r="1844" spans="1:26" x14ac:dyDescent="0.25">
      <c r="A1844" s="36">
        <v>10161</v>
      </c>
      <c r="B1844" s="36">
        <v>12</v>
      </c>
      <c r="C1844" s="37">
        <v>141</v>
      </c>
      <c r="D1844" s="38">
        <v>100</v>
      </c>
      <c r="E1844" s="37">
        <v>28</v>
      </c>
      <c r="F1844" s="38">
        <v>3764.88</v>
      </c>
      <c r="G1844" s="37">
        <f t="shared" si="85"/>
        <v>964.88000000000011</v>
      </c>
      <c r="H1844" s="47">
        <v>37911</v>
      </c>
      <c r="I1844" s="37" t="str">
        <f t="shared" si="86"/>
        <v>Oct</v>
      </c>
      <c r="J1844" s="50">
        <v>10</v>
      </c>
      <c r="K1844" s="37">
        <v>2003</v>
      </c>
      <c r="L1844" s="38">
        <v>4</v>
      </c>
      <c r="M1844" s="37" t="s">
        <v>36</v>
      </c>
      <c r="N1844" s="38" t="s">
        <v>186</v>
      </c>
      <c r="O1844" s="37" t="s">
        <v>498</v>
      </c>
      <c r="P1844" s="38" t="s">
        <v>501</v>
      </c>
      <c r="Q1844" s="37" t="s">
        <v>329</v>
      </c>
      <c r="R1844" s="38" t="str">
        <f t="shared" si="87"/>
        <v>Europe</v>
      </c>
      <c r="S1844" s="37" t="s">
        <v>60</v>
      </c>
      <c r="T1844" s="36" t="s">
        <v>537</v>
      </c>
      <c r="U1844" s="36" t="s">
        <v>499</v>
      </c>
      <c r="V1844" s="36" t="s">
        <v>500</v>
      </c>
      <c r="X1844" s="36">
        <v>8200</v>
      </c>
      <c r="Y1844" s="36" t="s">
        <v>502</v>
      </c>
      <c r="Z1844" s="36" t="s">
        <v>503</v>
      </c>
    </row>
    <row r="1845" spans="1:26" x14ac:dyDescent="0.25">
      <c r="A1845" s="36">
        <v>10306</v>
      </c>
      <c r="B1845" s="36">
        <v>9</v>
      </c>
      <c r="C1845" s="37">
        <v>136</v>
      </c>
      <c r="D1845" s="38">
        <v>100</v>
      </c>
      <c r="E1845" s="37">
        <v>32</v>
      </c>
      <c r="F1845" s="38">
        <v>3759.04</v>
      </c>
      <c r="G1845" s="37">
        <f t="shared" si="85"/>
        <v>559.04</v>
      </c>
      <c r="H1845" s="47">
        <v>38274</v>
      </c>
      <c r="I1845" s="37" t="str">
        <f t="shared" si="86"/>
        <v>Oct</v>
      </c>
      <c r="J1845" s="50">
        <v>10</v>
      </c>
      <c r="K1845" s="37">
        <v>2004</v>
      </c>
      <c r="L1845" s="38">
        <v>4</v>
      </c>
      <c r="M1845" s="37" t="s">
        <v>36</v>
      </c>
      <c r="N1845" s="38" t="s">
        <v>549</v>
      </c>
      <c r="O1845" s="37" t="s">
        <v>492</v>
      </c>
      <c r="P1845" s="38" t="s">
        <v>495</v>
      </c>
      <c r="Q1845" s="37" t="s">
        <v>175</v>
      </c>
      <c r="R1845" s="38" t="str">
        <f t="shared" si="87"/>
        <v>Europe</v>
      </c>
      <c r="S1845" s="37" t="s">
        <v>60</v>
      </c>
      <c r="T1845" s="36" t="s">
        <v>602</v>
      </c>
      <c r="U1845" s="36" t="s">
        <v>493</v>
      </c>
      <c r="V1845" s="36" t="s">
        <v>494</v>
      </c>
      <c r="X1845" s="36" t="s">
        <v>496</v>
      </c>
      <c r="Y1845" s="36" t="s">
        <v>497</v>
      </c>
      <c r="Z1845" s="36" t="s">
        <v>102</v>
      </c>
    </row>
    <row r="1846" spans="1:26" x14ac:dyDescent="0.25">
      <c r="A1846" s="36">
        <v>10168</v>
      </c>
      <c r="B1846" s="36">
        <v>10</v>
      </c>
      <c r="C1846" s="37">
        <v>72</v>
      </c>
      <c r="D1846" s="38">
        <v>78.25</v>
      </c>
      <c r="E1846" s="37">
        <v>48</v>
      </c>
      <c r="F1846" s="38">
        <v>3756</v>
      </c>
      <c r="G1846" s="37">
        <f t="shared" si="85"/>
        <v>0</v>
      </c>
      <c r="H1846" s="47">
        <v>37922</v>
      </c>
      <c r="I1846" s="37" t="str">
        <f t="shared" si="86"/>
        <v>Oct</v>
      </c>
      <c r="J1846" s="50">
        <v>10</v>
      </c>
      <c r="K1846" s="37">
        <v>2003</v>
      </c>
      <c r="L1846" s="38">
        <v>4</v>
      </c>
      <c r="M1846" s="37" t="s">
        <v>36</v>
      </c>
      <c r="N1846" s="38" t="s">
        <v>565</v>
      </c>
      <c r="O1846" s="37" t="s">
        <v>71</v>
      </c>
      <c r="P1846" s="38" t="s">
        <v>73</v>
      </c>
      <c r="Q1846" s="37" t="s">
        <v>43</v>
      </c>
      <c r="R1846" s="38" t="str">
        <f t="shared" si="87"/>
        <v>North America</v>
      </c>
      <c r="S1846" s="37" t="s">
        <v>60</v>
      </c>
      <c r="T1846" s="36" t="s">
        <v>646</v>
      </c>
      <c r="U1846" s="36">
        <v>6505556809</v>
      </c>
      <c r="V1846" s="36" t="s">
        <v>72</v>
      </c>
      <c r="W1846" s="36" t="s">
        <v>64</v>
      </c>
      <c r="X1846" s="36">
        <v>94217</v>
      </c>
      <c r="Y1846" s="36" t="s">
        <v>74</v>
      </c>
      <c r="Z1846" s="36" t="s">
        <v>75</v>
      </c>
    </row>
    <row r="1847" spans="1:26" x14ac:dyDescent="0.25">
      <c r="A1847" s="36">
        <v>10155</v>
      </c>
      <c r="B1847" s="36">
        <v>1</v>
      </c>
      <c r="C1847" s="37">
        <v>80</v>
      </c>
      <c r="D1847" s="38">
        <v>86.4</v>
      </c>
      <c r="E1847" s="37">
        <v>43</v>
      </c>
      <c r="F1847" s="38">
        <v>3715.2</v>
      </c>
      <c r="G1847" s="37">
        <f t="shared" si="85"/>
        <v>-4.5474735088646412E-13</v>
      </c>
      <c r="H1847" s="47">
        <v>37900</v>
      </c>
      <c r="I1847" s="37" t="str">
        <f t="shared" si="86"/>
        <v>Oct</v>
      </c>
      <c r="J1847" s="50">
        <v>10</v>
      </c>
      <c r="K1847" s="37">
        <v>2003</v>
      </c>
      <c r="L1847" s="38">
        <v>4</v>
      </c>
      <c r="M1847" s="37" t="s">
        <v>36</v>
      </c>
      <c r="N1847" s="38" t="s">
        <v>565</v>
      </c>
      <c r="O1847" s="37" t="s">
        <v>132</v>
      </c>
      <c r="P1847" s="38" t="s">
        <v>135</v>
      </c>
      <c r="Q1847" s="37" t="s">
        <v>136</v>
      </c>
      <c r="R1847" s="38" t="str">
        <f t="shared" si="87"/>
        <v>Europe</v>
      </c>
      <c r="S1847" s="37" t="s">
        <v>60</v>
      </c>
      <c r="T1847" s="36" t="s">
        <v>668</v>
      </c>
      <c r="U1847" s="36" t="s">
        <v>133</v>
      </c>
      <c r="V1847" s="36" t="s">
        <v>134</v>
      </c>
      <c r="X1847" s="36">
        <v>21240</v>
      </c>
      <c r="Y1847" s="36" t="s">
        <v>137</v>
      </c>
      <c r="Z1847" s="36" t="s">
        <v>138</v>
      </c>
    </row>
    <row r="1848" spans="1:26" x14ac:dyDescent="0.25">
      <c r="A1848" s="36">
        <v>10312</v>
      </c>
      <c r="B1848" s="36">
        <v>4</v>
      </c>
      <c r="C1848" s="37">
        <v>101</v>
      </c>
      <c r="D1848" s="38">
        <v>100</v>
      </c>
      <c r="E1848" s="37">
        <v>37</v>
      </c>
      <c r="F1848" s="38">
        <v>3711.1</v>
      </c>
      <c r="G1848" s="37">
        <f t="shared" si="85"/>
        <v>11.099999999999909</v>
      </c>
      <c r="H1848" s="47">
        <v>38281</v>
      </c>
      <c r="I1848" s="37" t="str">
        <f t="shared" si="86"/>
        <v>Oct</v>
      </c>
      <c r="J1848" s="50">
        <v>10</v>
      </c>
      <c r="K1848" s="37">
        <v>2004</v>
      </c>
      <c r="L1848" s="38">
        <v>4</v>
      </c>
      <c r="M1848" s="37" t="s">
        <v>36</v>
      </c>
      <c r="N1848" s="38" t="s">
        <v>549</v>
      </c>
      <c r="O1848" s="37" t="s">
        <v>276</v>
      </c>
      <c r="P1848" s="38" t="s">
        <v>278</v>
      </c>
      <c r="Q1848" s="37" t="s">
        <v>43</v>
      </c>
      <c r="R1848" s="38" t="str">
        <f t="shared" si="87"/>
        <v>North America</v>
      </c>
      <c r="S1848" s="37" t="s">
        <v>60</v>
      </c>
      <c r="T1848" s="36" t="s">
        <v>595</v>
      </c>
      <c r="U1848" s="36">
        <v>4155551450</v>
      </c>
      <c r="V1848" s="36" t="s">
        <v>277</v>
      </c>
      <c r="W1848" s="36" t="s">
        <v>64</v>
      </c>
      <c r="X1848" s="36">
        <v>97562</v>
      </c>
      <c r="Y1848" s="36" t="s">
        <v>279</v>
      </c>
      <c r="Z1848" s="36" t="s">
        <v>280</v>
      </c>
    </row>
    <row r="1849" spans="1:26" x14ac:dyDescent="0.25">
      <c r="A1849" s="36">
        <v>10306</v>
      </c>
      <c r="B1849" s="36">
        <v>11</v>
      </c>
      <c r="C1849" s="37">
        <v>100</v>
      </c>
      <c r="D1849" s="38">
        <v>91.76</v>
      </c>
      <c r="E1849" s="37">
        <v>40</v>
      </c>
      <c r="F1849" s="38">
        <v>3670.4</v>
      </c>
      <c r="G1849" s="37">
        <f t="shared" si="85"/>
        <v>0</v>
      </c>
      <c r="H1849" s="47">
        <v>38274</v>
      </c>
      <c r="I1849" s="37" t="str">
        <f t="shared" si="86"/>
        <v>Oct</v>
      </c>
      <c r="J1849" s="50">
        <v>10</v>
      </c>
      <c r="K1849" s="37">
        <v>2004</v>
      </c>
      <c r="L1849" s="38">
        <v>4</v>
      </c>
      <c r="M1849" s="37" t="s">
        <v>36</v>
      </c>
      <c r="N1849" s="38" t="s">
        <v>604</v>
      </c>
      <c r="O1849" s="37" t="s">
        <v>492</v>
      </c>
      <c r="P1849" s="38" t="s">
        <v>495</v>
      </c>
      <c r="Q1849" s="37" t="s">
        <v>175</v>
      </c>
      <c r="R1849" s="38" t="str">
        <f t="shared" si="87"/>
        <v>Europe</v>
      </c>
      <c r="S1849" s="37" t="s">
        <v>60</v>
      </c>
      <c r="T1849" s="36" t="s">
        <v>605</v>
      </c>
      <c r="U1849" s="36" t="s">
        <v>493</v>
      </c>
      <c r="V1849" s="36" t="s">
        <v>494</v>
      </c>
      <c r="X1849" s="36" t="s">
        <v>496</v>
      </c>
      <c r="Y1849" s="36" t="s">
        <v>497</v>
      </c>
      <c r="Z1849" s="36" t="s">
        <v>102</v>
      </c>
    </row>
    <row r="1850" spans="1:26" x14ac:dyDescent="0.25">
      <c r="A1850" s="36">
        <v>10308</v>
      </c>
      <c r="B1850" s="36">
        <v>8</v>
      </c>
      <c r="C1850" s="37">
        <v>72</v>
      </c>
      <c r="D1850" s="38">
        <v>83.32</v>
      </c>
      <c r="E1850" s="37">
        <v>44</v>
      </c>
      <c r="F1850" s="38">
        <v>3666.08</v>
      </c>
      <c r="G1850" s="37">
        <f t="shared" si="85"/>
        <v>0</v>
      </c>
      <c r="H1850" s="47">
        <v>38275</v>
      </c>
      <c r="I1850" s="37" t="str">
        <f t="shared" si="86"/>
        <v>Oct</v>
      </c>
      <c r="J1850" s="50">
        <v>10</v>
      </c>
      <c r="K1850" s="37">
        <v>2004</v>
      </c>
      <c r="L1850" s="38">
        <v>4</v>
      </c>
      <c r="M1850" s="37" t="s">
        <v>36</v>
      </c>
      <c r="N1850" s="38" t="s">
        <v>565</v>
      </c>
      <c r="O1850" s="37" t="s">
        <v>320</v>
      </c>
      <c r="P1850" s="38" t="s">
        <v>322</v>
      </c>
      <c r="Q1850" s="37" t="s">
        <v>43</v>
      </c>
      <c r="R1850" s="38" t="str">
        <f t="shared" si="87"/>
        <v>North America</v>
      </c>
      <c r="S1850" s="37" t="s">
        <v>60</v>
      </c>
      <c r="T1850" s="36" t="s">
        <v>646</v>
      </c>
      <c r="U1850" s="36">
        <v>9145554562</v>
      </c>
      <c r="V1850" s="36" t="s">
        <v>321</v>
      </c>
      <c r="W1850" s="36" t="s">
        <v>42</v>
      </c>
      <c r="X1850" s="36">
        <v>24067</v>
      </c>
      <c r="Y1850" s="36" t="s">
        <v>108</v>
      </c>
      <c r="Z1850" s="36" t="s">
        <v>242</v>
      </c>
    </row>
    <row r="1851" spans="1:26" x14ac:dyDescent="0.25">
      <c r="A1851" s="36">
        <v>10168</v>
      </c>
      <c r="B1851" s="36">
        <v>4</v>
      </c>
      <c r="C1851" s="37">
        <v>118</v>
      </c>
      <c r="D1851" s="38">
        <v>100</v>
      </c>
      <c r="E1851" s="37">
        <v>27</v>
      </c>
      <c r="F1851" s="38">
        <v>3660.93</v>
      </c>
      <c r="G1851" s="37">
        <f t="shared" si="85"/>
        <v>960.92999999999984</v>
      </c>
      <c r="H1851" s="47">
        <v>37922</v>
      </c>
      <c r="I1851" s="37" t="str">
        <f t="shared" si="86"/>
        <v>Oct</v>
      </c>
      <c r="J1851" s="50">
        <v>10</v>
      </c>
      <c r="K1851" s="37">
        <v>2003</v>
      </c>
      <c r="L1851" s="38">
        <v>4</v>
      </c>
      <c r="M1851" s="37" t="s">
        <v>36</v>
      </c>
      <c r="N1851" s="38" t="s">
        <v>37</v>
      </c>
      <c r="O1851" s="37" t="s">
        <v>71</v>
      </c>
      <c r="P1851" s="38" t="s">
        <v>73</v>
      </c>
      <c r="Q1851" s="37" t="s">
        <v>43</v>
      </c>
      <c r="R1851" s="38" t="str">
        <f t="shared" si="87"/>
        <v>North America</v>
      </c>
      <c r="S1851" s="37" t="s">
        <v>60</v>
      </c>
      <c r="T1851" s="36" t="s">
        <v>304</v>
      </c>
      <c r="U1851" s="36">
        <v>6505556809</v>
      </c>
      <c r="V1851" s="36" t="s">
        <v>72</v>
      </c>
      <c r="W1851" s="36" t="s">
        <v>64</v>
      </c>
      <c r="X1851" s="36">
        <v>94217</v>
      </c>
      <c r="Y1851" s="36" t="s">
        <v>74</v>
      </c>
      <c r="Z1851" s="36" t="s">
        <v>75</v>
      </c>
    </row>
    <row r="1852" spans="1:26" x14ac:dyDescent="0.25">
      <c r="A1852" s="36">
        <v>10159</v>
      </c>
      <c r="B1852" s="36">
        <v>4</v>
      </c>
      <c r="C1852" s="37">
        <v>146</v>
      </c>
      <c r="D1852" s="38">
        <v>100</v>
      </c>
      <c r="E1852" s="37">
        <v>25</v>
      </c>
      <c r="F1852" s="38">
        <v>3638</v>
      </c>
      <c r="G1852" s="37">
        <f t="shared" si="85"/>
        <v>1138</v>
      </c>
      <c r="H1852" s="47">
        <v>37904</v>
      </c>
      <c r="I1852" s="37" t="str">
        <f t="shared" si="86"/>
        <v>Oct</v>
      </c>
      <c r="J1852" s="50">
        <v>10</v>
      </c>
      <c r="K1852" s="37">
        <v>2003</v>
      </c>
      <c r="L1852" s="38">
        <v>4</v>
      </c>
      <c r="M1852" s="37" t="s">
        <v>36</v>
      </c>
      <c r="N1852" s="38" t="s">
        <v>186</v>
      </c>
      <c r="O1852" s="37" t="s">
        <v>67</v>
      </c>
      <c r="P1852" s="38" t="s">
        <v>69</v>
      </c>
      <c r="Q1852" s="37" t="s">
        <v>43</v>
      </c>
      <c r="R1852" s="38" t="str">
        <f t="shared" si="87"/>
        <v>North America</v>
      </c>
      <c r="S1852" s="37" t="s">
        <v>60</v>
      </c>
      <c r="T1852" s="36" t="s">
        <v>608</v>
      </c>
      <c r="U1852" s="36">
        <v>6505551386</v>
      </c>
      <c r="V1852" s="36" t="s">
        <v>68</v>
      </c>
      <c r="W1852" s="36" t="s">
        <v>64</v>
      </c>
      <c r="Y1852" s="36" t="s">
        <v>70</v>
      </c>
      <c r="Z1852" s="36" t="s">
        <v>66</v>
      </c>
    </row>
    <row r="1853" spans="1:26" x14ac:dyDescent="0.25">
      <c r="A1853" s="36">
        <v>10306</v>
      </c>
      <c r="B1853" s="36">
        <v>12</v>
      </c>
      <c r="C1853" s="37">
        <v>173</v>
      </c>
      <c r="D1853" s="38">
        <v>100</v>
      </c>
      <c r="E1853" s="37">
        <v>20</v>
      </c>
      <c r="F1853" s="38">
        <v>3633.4</v>
      </c>
      <c r="G1853" s="37">
        <f t="shared" si="85"/>
        <v>1633.4</v>
      </c>
      <c r="H1853" s="47">
        <v>38274</v>
      </c>
      <c r="I1853" s="37" t="str">
        <f t="shared" si="86"/>
        <v>Oct</v>
      </c>
      <c r="J1853" s="50">
        <v>10</v>
      </c>
      <c r="K1853" s="37">
        <v>2004</v>
      </c>
      <c r="L1853" s="38">
        <v>4</v>
      </c>
      <c r="M1853" s="37" t="s">
        <v>36</v>
      </c>
      <c r="N1853" s="38" t="s">
        <v>186</v>
      </c>
      <c r="O1853" s="37" t="s">
        <v>492</v>
      </c>
      <c r="P1853" s="38" t="s">
        <v>495</v>
      </c>
      <c r="Q1853" s="37" t="s">
        <v>175</v>
      </c>
      <c r="R1853" s="38" t="str">
        <f t="shared" si="87"/>
        <v>Europe</v>
      </c>
      <c r="S1853" s="37" t="s">
        <v>60</v>
      </c>
      <c r="T1853" s="36" t="s">
        <v>516</v>
      </c>
      <c r="U1853" s="36" t="s">
        <v>493</v>
      </c>
      <c r="V1853" s="36" t="s">
        <v>494</v>
      </c>
      <c r="X1853" s="36" t="s">
        <v>496</v>
      </c>
      <c r="Y1853" s="36" t="s">
        <v>497</v>
      </c>
      <c r="Z1853" s="36" t="s">
        <v>102</v>
      </c>
    </row>
    <row r="1854" spans="1:26" x14ac:dyDescent="0.25">
      <c r="A1854" s="36">
        <v>10155</v>
      </c>
      <c r="B1854" s="36">
        <v>10</v>
      </c>
      <c r="C1854" s="37">
        <v>105</v>
      </c>
      <c r="D1854" s="38">
        <v>100</v>
      </c>
      <c r="E1854" s="37">
        <v>29</v>
      </c>
      <c r="F1854" s="38">
        <v>3622.97</v>
      </c>
      <c r="G1854" s="37">
        <f t="shared" si="85"/>
        <v>722.9699999999998</v>
      </c>
      <c r="H1854" s="47">
        <v>37900</v>
      </c>
      <c r="I1854" s="37" t="str">
        <f t="shared" si="86"/>
        <v>Oct</v>
      </c>
      <c r="J1854" s="50">
        <v>10</v>
      </c>
      <c r="K1854" s="37">
        <v>2003</v>
      </c>
      <c r="L1854" s="38">
        <v>4</v>
      </c>
      <c r="M1854" s="37" t="s">
        <v>36</v>
      </c>
      <c r="N1854" s="38" t="s">
        <v>549</v>
      </c>
      <c r="O1854" s="37" t="s">
        <v>132</v>
      </c>
      <c r="P1854" s="38" t="s">
        <v>135</v>
      </c>
      <c r="Q1854" s="37" t="s">
        <v>136</v>
      </c>
      <c r="R1854" s="38" t="str">
        <f t="shared" si="87"/>
        <v>Europe</v>
      </c>
      <c r="S1854" s="37" t="s">
        <v>60</v>
      </c>
      <c r="T1854" s="36" t="s">
        <v>611</v>
      </c>
      <c r="U1854" s="36" t="s">
        <v>133</v>
      </c>
      <c r="V1854" s="36" t="s">
        <v>134</v>
      </c>
      <c r="X1854" s="36">
        <v>21240</v>
      </c>
      <c r="Y1854" s="36" t="s">
        <v>137</v>
      </c>
      <c r="Z1854" s="36" t="s">
        <v>138</v>
      </c>
    </row>
    <row r="1855" spans="1:26" x14ac:dyDescent="0.25">
      <c r="A1855" s="36">
        <v>10311</v>
      </c>
      <c r="B1855" s="36">
        <v>11</v>
      </c>
      <c r="C1855" s="37">
        <v>141</v>
      </c>
      <c r="D1855" s="38">
        <v>100</v>
      </c>
      <c r="E1855" s="37">
        <v>32</v>
      </c>
      <c r="F1855" s="38">
        <v>3616.64</v>
      </c>
      <c r="G1855" s="37">
        <f t="shared" si="85"/>
        <v>416.63999999999987</v>
      </c>
      <c r="H1855" s="47">
        <v>38276</v>
      </c>
      <c r="I1855" s="37" t="str">
        <f t="shared" si="86"/>
        <v>Oct</v>
      </c>
      <c r="J1855" s="50">
        <v>10</v>
      </c>
      <c r="K1855" s="37">
        <v>2004</v>
      </c>
      <c r="L1855" s="38">
        <v>4</v>
      </c>
      <c r="M1855" s="37" t="s">
        <v>36</v>
      </c>
      <c r="N1855" s="38" t="s">
        <v>186</v>
      </c>
      <c r="O1855" s="37" t="s">
        <v>179</v>
      </c>
      <c r="P1855" s="38" t="s">
        <v>182</v>
      </c>
      <c r="Q1855" s="37" t="s">
        <v>183</v>
      </c>
      <c r="R1855" s="38" t="str">
        <f t="shared" si="87"/>
        <v>Europe</v>
      </c>
      <c r="S1855" s="37" t="s">
        <v>60</v>
      </c>
      <c r="T1855" s="36" t="s">
        <v>609</v>
      </c>
      <c r="U1855" s="36" t="s">
        <v>180</v>
      </c>
      <c r="V1855" s="36" t="s">
        <v>181</v>
      </c>
      <c r="X1855" s="36">
        <v>28034</v>
      </c>
      <c r="Y1855" s="36" t="s">
        <v>184</v>
      </c>
      <c r="Z1855" s="36" t="s">
        <v>185</v>
      </c>
    </row>
    <row r="1856" spans="1:26" x14ac:dyDescent="0.25">
      <c r="A1856" s="36">
        <v>10315</v>
      </c>
      <c r="B1856" s="36">
        <v>7</v>
      </c>
      <c r="C1856" s="37">
        <v>87</v>
      </c>
      <c r="D1856" s="38">
        <v>100</v>
      </c>
      <c r="E1856" s="37">
        <v>36</v>
      </c>
      <c r="F1856" s="38">
        <v>3602.16</v>
      </c>
      <c r="G1856" s="37">
        <f t="shared" si="85"/>
        <v>2.1599999999998545</v>
      </c>
      <c r="H1856" s="47">
        <v>38289</v>
      </c>
      <c r="I1856" s="37" t="str">
        <f t="shared" si="86"/>
        <v>Oct</v>
      </c>
      <c r="J1856" s="50">
        <v>10</v>
      </c>
      <c r="K1856" s="37">
        <v>2004</v>
      </c>
      <c r="L1856" s="38">
        <v>4</v>
      </c>
      <c r="M1856" s="37" t="s">
        <v>36</v>
      </c>
      <c r="N1856" s="38" t="s">
        <v>549</v>
      </c>
      <c r="O1856" s="37" t="s">
        <v>120</v>
      </c>
      <c r="P1856" s="38" t="s">
        <v>123</v>
      </c>
      <c r="Q1856" s="37" t="s">
        <v>51</v>
      </c>
      <c r="R1856" s="38" t="str">
        <f t="shared" si="87"/>
        <v>Europe</v>
      </c>
      <c r="S1856" s="37" t="s">
        <v>60</v>
      </c>
      <c r="T1856" s="36" t="s">
        <v>614</v>
      </c>
      <c r="U1856" s="36" t="s">
        <v>121</v>
      </c>
      <c r="V1856" s="36" t="s">
        <v>122</v>
      </c>
      <c r="X1856" s="36">
        <v>44000</v>
      </c>
      <c r="Y1856" s="36" t="s">
        <v>124</v>
      </c>
      <c r="Z1856" s="36" t="s">
        <v>125</v>
      </c>
    </row>
    <row r="1857" spans="1:26" x14ac:dyDescent="0.25">
      <c r="A1857" s="36">
        <v>10306</v>
      </c>
      <c r="B1857" s="36">
        <v>16</v>
      </c>
      <c r="C1857" s="37">
        <v>143</v>
      </c>
      <c r="D1857" s="38">
        <v>100</v>
      </c>
      <c r="E1857" s="37">
        <v>23</v>
      </c>
      <c r="F1857" s="38">
        <v>3600.65</v>
      </c>
      <c r="G1857" s="37">
        <f t="shared" si="85"/>
        <v>1300.6500000000001</v>
      </c>
      <c r="H1857" s="47">
        <v>38274</v>
      </c>
      <c r="I1857" s="37" t="str">
        <f t="shared" si="86"/>
        <v>Oct</v>
      </c>
      <c r="J1857" s="50">
        <v>10</v>
      </c>
      <c r="K1857" s="37">
        <v>2004</v>
      </c>
      <c r="L1857" s="38">
        <v>4</v>
      </c>
      <c r="M1857" s="37" t="s">
        <v>36</v>
      </c>
      <c r="N1857" s="38" t="s">
        <v>186</v>
      </c>
      <c r="O1857" s="37" t="s">
        <v>492</v>
      </c>
      <c r="P1857" s="38" t="s">
        <v>495</v>
      </c>
      <c r="Q1857" s="37" t="s">
        <v>175</v>
      </c>
      <c r="R1857" s="38" t="str">
        <f t="shared" si="87"/>
        <v>Europe</v>
      </c>
      <c r="S1857" s="37" t="s">
        <v>60</v>
      </c>
      <c r="T1857" s="36" t="s">
        <v>612</v>
      </c>
      <c r="U1857" s="36" t="s">
        <v>493</v>
      </c>
      <c r="V1857" s="36" t="s">
        <v>494</v>
      </c>
      <c r="X1857" s="36" t="s">
        <v>496</v>
      </c>
      <c r="Y1857" s="36" t="s">
        <v>497</v>
      </c>
      <c r="Z1857" s="36" t="s">
        <v>102</v>
      </c>
    </row>
    <row r="1858" spans="1:26" x14ac:dyDescent="0.25">
      <c r="A1858" s="36">
        <v>10167</v>
      </c>
      <c r="B1858" s="36">
        <v>6</v>
      </c>
      <c r="C1858" s="37">
        <v>105</v>
      </c>
      <c r="D1858" s="38">
        <v>100</v>
      </c>
      <c r="E1858" s="37">
        <v>34</v>
      </c>
      <c r="F1858" s="38">
        <v>3599.58</v>
      </c>
      <c r="G1858" s="37">
        <f t="shared" ref="G1858:G1921" si="88">(F1858-(E1858*D1858))</f>
        <v>199.57999999999993</v>
      </c>
      <c r="H1858" s="47">
        <v>37917</v>
      </c>
      <c r="I1858" s="37" t="str">
        <f t="shared" ref="I1858:I1921" si="89">TEXT(H1858,"MMM")</f>
        <v>Oct</v>
      </c>
      <c r="J1858" s="50">
        <v>10</v>
      </c>
      <c r="K1858" s="37">
        <v>2003</v>
      </c>
      <c r="L1858" s="38">
        <v>4</v>
      </c>
      <c r="M1858" s="37" t="s">
        <v>342</v>
      </c>
      <c r="N1858" s="38" t="s">
        <v>549</v>
      </c>
      <c r="O1858" s="37" t="s">
        <v>265</v>
      </c>
      <c r="P1858" s="38" t="s">
        <v>268</v>
      </c>
      <c r="Q1858" s="37" t="s">
        <v>193</v>
      </c>
      <c r="R1858" s="38" t="str">
        <f t="shared" ref="R1858:R1921" si="90">_xlfn.XLOOKUP(Q1858,country1,region1,"none",0)</f>
        <v>Europe</v>
      </c>
      <c r="S1858" s="37" t="s">
        <v>60</v>
      </c>
      <c r="T1858" s="36" t="s">
        <v>611</v>
      </c>
      <c r="U1858" s="36" t="s">
        <v>266</v>
      </c>
      <c r="V1858" s="36" t="s">
        <v>267</v>
      </c>
      <c r="X1858" s="36" t="s">
        <v>269</v>
      </c>
      <c r="Y1858" s="36" t="s">
        <v>270</v>
      </c>
      <c r="Z1858" s="36" t="s">
        <v>210</v>
      </c>
    </row>
    <row r="1859" spans="1:26" x14ac:dyDescent="0.25">
      <c r="A1859" s="36">
        <v>10304</v>
      </c>
      <c r="B1859" s="36">
        <v>14</v>
      </c>
      <c r="C1859" s="37">
        <v>168</v>
      </c>
      <c r="D1859" s="38">
        <v>100</v>
      </c>
      <c r="E1859" s="37">
        <v>20</v>
      </c>
      <c r="F1859" s="38">
        <v>3577.6</v>
      </c>
      <c r="G1859" s="37">
        <f t="shared" si="88"/>
        <v>1577.6</v>
      </c>
      <c r="H1859" s="47">
        <v>38271</v>
      </c>
      <c r="I1859" s="37" t="str">
        <f t="shared" si="89"/>
        <v>Oct</v>
      </c>
      <c r="J1859" s="50">
        <v>10</v>
      </c>
      <c r="K1859" s="37">
        <v>2004</v>
      </c>
      <c r="L1859" s="38">
        <v>4</v>
      </c>
      <c r="M1859" s="37" t="s">
        <v>36</v>
      </c>
      <c r="N1859" s="38" t="s">
        <v>549</v>
      </c>
      <c r="O1859" s="37" t="s">
        <v>271</v>
      </c>
      <c r="P1859" s="38" t="s">
        <v>274</v>
      </c>
      <c r="Q1859" s="37" t="s">
        <v>51</v>
      </c>
      <c r="R1859" s="38" t="str">
        <f t="shared" si="90"/>
        <v>Europe</v>
      </c>
      <c r="S1859" s="37" t="s">
        <v>60</v>
      </c>
      <c r="T1859" s="36" t="s">
        <v>593</v>
      </c>
      <c r="U1859" s="36" t="s">
        <v>272</v>
      </c>
      <c r="V1859" s="36" t="s">
        <v>273</v>
      </c>
      <c r="X1859" s="36">
        <v>78000</v>
      </c>
      <c r="Y1859" s="36" t="s">
        <v>275</v>
      </c>
      <c r="Z1859" s="36" t="s">
        <v>59</v>
      </c>
    </row>
    <row r="1860" spans="1:26" x14ac:dyDescent="0.25">
      <c r="A1860" s="36">
        <v>10302</v>
      </c>
      <c r="B1860" s="36">
        <v>6</v>
      </c>
      <c r="C1860" s="37">
        <v>85</v>
      </c>
      <c r="D1860" s="38">
        <v>74.48</v>
      </c>
      <c r="E1860" s="37">
        <v>48</v>
      </c>
      <c r="F1860" s="38">
        <v>3575.04</v>
      </c>
      <c r="G1860" s="37">
        <f t="shared" si="88"/>
        <v>0</v>
      </c>
      <c r="H1860" s="47">
        <v>37900</v>
      </c>
      <c r="I1860" s="37" t="str">
        <f t="shared" si="89"/>
        <v>Oct</v>
      </c>
      <c r="J1860" s="50">
        <v>10</v>
      </c>
      <c r="K1860" s="37">
        <v>2003</v>
      </c>
      <c r="L1860" s="38">
        <v>4</v>
      </c>
      <c r="M1860" s="37" t="s">
        <v>36</v>
      </c>
      <c r="N1860" s="38" t="s">
        <v>186</v>
      </c>
      <c r="O1860" s="37" t="s">
        <v>170</v>
      </c>
      <c r="P1860" s="38" t="s">
        <v>173</v>
      </c>
      <c r="Q1860" s="37" t="s">
        <v>175</v>
      </c>
      <c r="R1860" s="38" t="str">
        <f t="shared" si="90"/>
        <v>Europe</v>
      </c>
      <c r="S1860" s="37" t="s">
        <v>60</v>
      </c>
      <c r="T1860" s="36" t="s">
        <v>636</v>
      </c>
      <c r="U1860" s="36" t="s">
        <v>171</v>
      </c>
      <c r="V1860" s="36" t="s">
        <v>172</v>
      </c>
      <c r="X1860" s="36" t="s">
        <v>174</v>
      </c>
      <c r="Y1860" s="36" t="s">
        <v>176</v>
      </c>
      <c r="Z1860" s="36" t="s">
        <v>177</v>
      </c>
    </row>
    <row r="1861" spans="1:26" x14ac:dyDescent="0.25">
      <c r="A1861" s="36">
        <v>10164</v>
      </c>
      <c r="B1861" s="36">
        <v>8</v>
      </c>
      <c r="C1861" s="37">
        <v>116</v>
      </c>
      <c r="D1861" s="38">
        <v>99.17</v>
      </c>
      <c r="E1861" s="37">
        <v>36</v>
      </c>
      <c r="F1861" s="38">
        <v>3570.12</v>
      </c>
      <c r="G1861" s="37">
        <f t="shared" si="88"/>
        <v>0</v>
      </c>
      <c r="H1861" s="47">
        <v>37915</v>
      </c>
      <c r="I1861" s="37" t="str">
        <f t="shared" si="89"/>
        <v>Oct</v>
      </c>
      <c r="J1861" s="50">
        <v>10</v>
      </c>
      <c r="K1861" s="37">
        <v>2003</v>
      </c>
      <c r="L1861" s="38">
        <v>4</v>
      </c>
      <c r="M1861" s="37" t="s">
        <v>411</v>
      </c>
      <c r="N1861" s="38" t="s">
        <v>504</v>
      </c>
      <c r="O1861" s="37" t="s">
        <v>412</v>
      </c>
      <c r="P1861" s="38" t="s">
        <v>415</v>
      </c>
      <c r="Q1861" s="37" t="s">
        <v>154</v>
      </c>
      <c r="R1861" s="38" t="str">
        <f t="shared" si="90"/>
        <v>Europe</v>
      </c>
      <c r="S1861" s="37" t="s">
        <v>60</v>
      </c>
      <c r="T1861" s="36" t="s">
        <v>536</v>
      </c>
      <c r="U1861" s="36" t="s">
        <v>413</v>
      </c>
      <c r="V1861" s="36" t="s">
        <v>414</v>
      </c>
      <c r="X1861" s="36">
        <v>8010</v>
      </c>
      <c r="Y1861" s="36" t="s">
        <v>416</v>
      </c>
      <c r="Z1861" s="36" t="s">
        <v>417</v>
      </c>
    </row>
    <row r="1862" spans="1:26" x14ac:dyDescent="0.25">
      <c r="A1862" s="36">
        <v>10164</v>
      </c>
      <c r="B1862" s="36">
        <v>2</v>
      </c>
      <c r="C1862" s="37">
        <v>147</v>
      </c>
      <c r="D1862" s="38">
        <v>100</v>
      </c>
      <c r="E1862" s="37">
        <v>21</v>
      </c>
      <c r="F1862" s="38">
        <v>3536.82</v>
      </c>
      <c r="G1862" s="37">
        <f t="shared" si="88"/>
        <v>1436.8200000000002</v>
      </c>
      <c r="H1862" s="47">
        <v>37915</v>
      </c>
      <c r="I1862" s="37" t="str">
        <f t="shared" si="89"/>
        <v>Oct</v>
      </c>
      <c r="J1862" s="50">
        <v>10</v>
      </c>
      <c r="K1862" s="37">
        <v>2003</v>
      </c>
      <c r="L1862" s="38">
        <v>4</v>
      </c>
      <c r="M1862" s="37" t="s">
        <v>411</v>
      </c>
      <c r="N1862" s="38" t="s">
        <v>186</v>
      </c>
      <c r="O1862" s="37" t="s">
        <v>412</v>
      </c>
      <c r="P1862" s="38" t="s">
        <v>415</v>
      </c>
      <c r="Q1862" s="37" t="s">
        <v>154</v>
      </c>
      <c r="R1862" s="38" t="str">
        <f t="shared" si="90"/>
        <v>Europe</v>
      </c>
      <c r="S1862" s="37" t="s">
        <v>60</v>
      </c>
      <c r="T1862" s="36" t="s">
        <v>405</v>
      </c>
      <c r="U1862" s="36" t="s">
        <v>413</v>
      </c>
      <c r="V1862" s="36" t="s">
        <v>414</v>
      </c>
      <c r="X1862" s="36">
        <v>8010</v>
      </c>
      <c r="Y1862" s="36" t="s">
        <v>416</v>
      </c>
      <c r="Z1862" s="36" t="s">
        <v>417</v>
      </c>
    </row>
    <row r="1863" spans="1:26" x14ac:dyDescent="0.25">
      <c r="A1863" s="36">
        <v>10312</v>
      </c>
      <c r="B1863" s="36">
        <v>8</v>
      </c>
      <c r="C1863" s="37">
        <v>99</v>
      </c>
      <c r="D1863" s="38">
        <v>100</v>
      </c>
      <c r="E1863" s="37">
        <v>33</v>
      </c>
      <c r="F1863" s="38">
        <v>3535.95</v>
      </c>
      <c r="G1863" s="37">
        <f t="shared" si="88"/>
        <v>235.94999999999982</v>
      </c>
      <c r="H1863" s="47">
        <v>38281</v>
      </c>
      <c r="I1863" s="37" t="str">
        <f t="shared" si="89"/>
        <v>Oct</v>
      </c>
      <c r="J1863" s="50">
        <v>10</v>
      </c>
      <c r="K1863" s="37">
        <v>2004</v>
      </c>
      <c r="L1863" s="38">
        <v>4</v>
      </c>
      <c r="M1863" s="37" t="s">
        <v>36</v>
      </c>
      <c r="N1863" s="38" t="s">
        <v>549</v>
      </c>
      <c r="O1863" s="37" t="s">
        <v>276</v>
      </c>
      <c r="P1863" s="38" t="s">
        <v>278</v>
      </c>
      <c r="Q1863" s="37" t="s">
        <v>43</v>
      </c>
      <c r="R1863" s="38" t="str">
        <f t="shared" si="90"/>
        <v>North America</v>
      </c>
      <c r="S1863" s="37" t="s">
        <v>60</v>
      </c>
      <c r="T1863" s="36" t="s">
        <v>607</v>
      </c>
      <c r="U1863" s="36">
        <v>4155551450</v>
      </c>
      <c r="V1863" s="36" t="s">
        <v>277</v>
      </c>
      <c r="W1863" s="36" t="s">
        <v>64</v>
      </c>
      <c r="X1863" s="36">
        <v>97562</v>
      </c>
      <c r="Y1863" s="36" t="s">
        <v>279</v>
      </c>
      <c r="Z1863" s="36" t="s">
        <v>280</v>
      </c>
    </row>
    <row r="1864" spans="1:26" x14ac:dyDescent="0.25">
      <c r="A1864" s="36">
        <v>10304</v>
      </c>
      <c r="B1864" s="36">
        <v>13</v>
      </c>
      <c r="C1864" s="37">
        <v>102</v>
      </c>
      <c r="D1864" s="38">
        <v>95.55</v>
      </c>
      <c r="E1864" s="37">
        <v>37</v>
      </c>
      <c r="F1864" s="38">
        <v>3535.35</v>
      </c>
      <c r="G1864" s="37">
        <f t="shared" si="88"/>
        <v>0</v>
      </c>
      <c r="H1864" s="47">
        <v>38271</v>
      </c>
      <c r="I1864" s="37" t="str">
        <f t="shared" si="89"/>
        <v>Oct</v>
      </c>
      <c r="J1864" s="50">
        <v>10</v>
      </c>
      <c r="K1864" s="37">
        <v>2004</v>
      </c>
      <c r="L1864" s="38">
        <v>4</v>
      </c>
      <c r="M1864" s="37" t="s">
        <v>36</v>
      </c>
      <c r="N1864" s="38" t="s">
        <v>549</v>
      </c>
      <c r="O1864" s="37" t="s">
        <v>271</v>
      </c>
      <c r="P1864" s="38" t="s">
        <v>274</v>
      </c>
      <c r="Q1864" s="37" t="s">
        <v>51</v>
      </c>
      <c r="R1864" s="38" t="str">
        <f t="shared" si="90"/>
        <v>Europe</v>
      </c>
      <c r="S1864" s="37" t="s">
        <v>60</v>
      </c>
      <c r="T1864" s="36" t="s">
        <v>550</v>
      </c>
      <c r="U1864" s="36" t="s">
        <v>272</v>
      </c>
      <c r="V1864" s="36" t="s">
        <v>273</v>
      </c>
      <c r="X1864" s="36">
        <v>78000</v>
      </c>
      <c r="Y1864" s="36" t="s">
        <v>275</v>
      </c>
      <c r="Z1864" s="36" t="s">
        <v>59</v>
      </c>
    </row>
    <row r="1865" spans="1:26" x14ac:dyDescent="0.25">
      <c r="A1865" s="36">
        <v>10306</v>
      </c>
      <c r="B1865" s="36">
        <v>8</v>
      </c>
      <c r="C1865" s="37">
        <v>87</v>
      </c>
      <c r="D1865" s="38">
        <v>90.4</v>
      </c>
      <c r="E1865" s="37">
        <v>39</v>
      </c>
      <c r="F1865" s="38">
        <v>3525.6</v>
      </c>
      <c r="G1865" s="37">
        <f t="shared" si="88"/>
        <v>-4.5474735088646412E-13</v>
      </c>
      <c r="H1865" s="47">
        <v>38274</v>
      </c>
      <c r="I1865" s="37" t="str">
        <f t="shared" si="89"/>
        <v>Oct</v>
      </c>
      <c r="J1865" s="50">
        <v>10</v>
      </c>
      <c r="K1865" s="37">
        <v>2004</v>
      </c>
      <c r="L1865" s="38">
        <v>4</v>
      </c>
      <c r="M1865" s="37" t="s">
        <v>36</v>
      </c>
      <c r="N1865" s="38" t="s">
        <v>549</v>
      </c>
      <c r="O1865" s="37" t="s">
        <v>492</v>
      </c>
      <c r="P1865" s="38" t="s">
        <v>495</v>
      </c>
      <c r="Q1865" s="37" t="s">
        <v>175</v>
      </c>
      <c r="R1865" s="38" t="str">
        <f t="shared" si="90"/>
        <v>Europe</v>
      </c>
      <c r="S1865" s="37" t="s">
        <v>60</v>
      </c>
      <c r="T1865" s="36" t="s">
        <v>614</v>
      </c>
      <c r="U1865" s="36" t="s">
        <v>493</v>
      </c>
      <c r="V1865" s="36" t="s">
        <v>494</v>
      </c>
      <c r="X1865" s="36" t="s">
        <v>496</v>
      </c>
      <c r="Y1865" s="36" t="s">
        <v>497</v>
      </c>
      <c r="Z1865" s="36" t="s">
        <v>102</v>
      </c>
    </row>
    <row r="1866" spans="1:26" x14ac:dyDescent="0.25">
      <c r="A1866" s="36">
        <v>10306</v>
      </c>
      <c r="B1866" s="36">
        <v>5</v>
      </c>
      <c r="C1866" s="37">
        <v>99</v>
      </c>
      <c r="D1866" s="38">
        <v>100</v>
      </c>
      <c r="E1866" s="37">
        <v>30</v>
      </c>
      <c r="F1866" s="38">
        <v>3515.7</v>
      </c>
      <c r="G1866" s="37">
        <f t="shared" si="88"/>
        <v>515.69999999999982</v>
      </c>
      <c r="H1866" s="47">
        <v>38274</v>
      </c>
      <c r="I1866" s="37" t="str">
        <f t="shared" si="89"/>
        <v>Oct</v>
      </c>
      <c r="J1866" s="50">
        <v>10</v>
      </c>
      <c r="K1866" s="37">
        <v>2004</v>
      </c>
      <c r="L1866" s="38">
        <v>4</v>
      </c>
      <c r="M1866" s="37" t="s">
        <v>36</v>
      </c>
      <c r="N1866" s="38" t="s">
        <v>597</v>
      </c>
      <c r="O1866" s="37" t="s">
        <v>492</v>
      </c>
      <c r="P1866" s="38" t="s">
        <v>495</v>
      </c>
      <c r="Q1866" s="37" t="s">
        <v>175</v>
      </c>
      <c r="R1866" s="38" t="str">
        <f t="shared" si="90"/>
        <v>Europe</v>
      </c>
      <c r="S1866" s="37" t="s">
        <v>60</v>
      </c>
      <c r="T1866" s="36" t="s">
        <v>670</v>
      </c>
      <c r="U1866" s="36" t="s">
        <v>493</v>
      </c>
      <c r="V1866" s="36" t="s">
        <v>494</v>
      </c>
      <c r="X1866" s="36" t="s">
        <v>496</v>
      </c>
      <c r="Y1866" s="36" t="s">
        <v>497</v>
      </c>
      <c r="Z1866" s="36" t="s">
        <v>102</v>
      </c>
    </row>
    <row r="1867" spans="1:26" x14ac:dyDescent="0.25">
      <c r="A1867" s="36">
        <v>10308</v>
      </c>
      <c r="B1867" s="36">
        <v>9</v>
      </c>
      <c r="C1867" s="37">
        <v>109</v>
      </c>
      <c r="D1867" s="38">
        <v>100</v>
      </c>
      <c r="E1867" s="37">
        <v>31</v>
      </c>
      <c r="F1867" s="38">
        <v>3493.7</v>
      </c>
      <c r="G1867" s="37">
        <f t="shared" si="88"/>
        <v>393.69999999999982</v>
      </c>
      <c r="H1867" s="47">
        <v>38275</v>
      </c>
      <c r="I1867" s="37" t="str">
        <f t="shared" si="89"/>
        <v>Oct</v>
      </c>
      <c r="J1867" s="50">
        <v>10</v>
      </c>
      <c r="K1867" s="37">
        <v>2004</v>
      </c>
      <c r="L1867" s="38">
        <v>4</v>
      </c>
      <c r="M1867" s="37" t="s">
        <v>36</v>
      </c>
      <c r="N1867" s="38" t="s">
        <v>565</v>
      </c>
      <c r="O1867" s="37" t="s">
        <v>320</v>
      </c>
      <c r="P1867" s="38" t="s">
        <v>322</v>
      </c>
      <c r="Q1867" s="37" t="s">
        <v>43</v>
      </c>
      <c r="R1867" s="38" t="str">
        <f t="shared" si="90"/>
        <v>North America</v>
      </c>
      <c r="S1867" s="37" t="s">
        <v>60</v>
      </c>
      <c r="T1867" s="36" t="s">
        <v>623</v>
      </c>
      <c r="U1867" s="36">
        <v>9145554562</v>
      </c>
      <c r="V1867" s="36" t="s">
        <v>321</v>
      </c>
      <c r="W1867" s="36" t="s">
        <v>42</v>
      </c>
      <c r="X1867" s="36">
        <v>24067</v>
      </c>
      <c r="Y1867" s="36" t="s">
        <v>108</v>
      </c>
      <c r="Z1867" s="36" t="s">
        <v>242</v>
      </c>
    </row>
    <row r="1868" spans="1:26" x14ac:dyDescent="0.25">
      <c r="A1868" s="36">
        <v>10159</v>
      </c>
      <c r="B1868" s="36">
        <v>1</v>
      </c>
      <c r="C1868" s="37">
        <v>61</v>
      </c>
      <c r="D1868" s="38">
        <v>69.8</v>
      </c>
      <c r="E1868" s="37">
        <v>50</v>
      </c>
      <c r="F1868" s="38">
        <v>3490</v>
      </c>
      <c r="G1868" s="37">
        <f t="shared" si="88"/>
        <v>0</v>
      </c>
      <c r="H1868" s="47">
        <v>37904</v>
      </c>
      <c r="I1868" s="37" t="str">
        <f t="shared" si="89"/>
        <v>Oct</v>
      </c>
      <c r="J1868" s="50">
        <v>10</v>
      </c>
      <c r="K1868" s="37">
        <v>2003</v>
      </c>
      <c r="L1868" s="38">
        <v>4</v>
      </c>
      <c r="M1868" s="37" t="s">
        <v>36</v>
      </c>
      <c r="N1868" s="38" t="s">
        <v>186</v>
      </c>
      <c r="O1868" s="37" t="s">
        <v>67</v>
      </c>
      <c r="P1868" s="38" t="s">
        <v>69</v>
      </c>
      <c r="Q1868" s="37" t="s">
        <v>43</v>
      </c>
      <c r="R1868" s="38" t="str">
        <f t="shared" si="90"/>
        <v>North America</v>
      </c>
      <c r="S1868" s="37" t="s">
        <v>60</v>
      </c>
      <c r="T1868" s="36" t="s">
        <v>637</v>
      </c>
      <c r="U1868" s="36">
        <v>6505551386</v>
      </c>
      <c r="V1868" s="36" t="s">
        <v>68</v>
      </c>
      <c r="W1868" s="36" t="s">
        <v>64</v>
      </c>
      <c r="Y1868" s="36" t="s">
        <v>70</v>
      </c>
      <c r="Z1868" s="36" t="s">
        <v>66</v>
      </c>
    </row>
    <row r="1869" spans="1:26" x14ac:dyDescent="0.25">
      <c r="A1869" s="36">
        <v>10306</v>
      </c>
      <c r="B1869" s="36">
        <v>10</v>
      </c>
      <c r="C1869" s="37">
        <v>86</v>
      </c>
      <c r="D1869" s="38">
        <v>91.81</v>
      </c>
      <c r="E1869" s="37">
        <v>38</v>
      </c>
      <c r="F1869" s="38">
        <v>3488.78</v>
      </c>
      <c r="G1869" s="37">
        <f t="shared" si="88"/>
        <v>0</v>
      </c>
      <c r="H1869" s="47">
        <v>38274</v>
      </c>
      <c r="I1869" s="37" t="str">
        <f t="shared" si="89"/>
        <v>Oct</v>
      </c>
      <c r="J1869" s="50">
        <v>10</v>
      </c>
      <c r="K1869" s="37">
        <v>2004</v>
      </c>
      <c r="L1869" s="38">
        <v>4</v>
      </c>
      <c r="M1869" s="37" t="s">
        <v>36</v>
      </c>
      <c r="N1869" s="38" t="s">
        <v>597</v>
      </c>
      <c r="O1869" s="37" t="s">
        <v>492</v>
      </c>
      <c r="P1869" s="38" t="s">
        <v>495</v>
      </c>
      <c r="Q1869" s="37" t="s">
        <v>175</v>
      </c>
      <c r="R1869" s="38" t="str">
        <f t="shared" si="90"/>
        <v>Europe</v>
      </c>
      <c r="S1869" s="37" t="s">
        <v>60</v>
      </c>
      <c r="T1869" s="36" t="s">
        <v>662</v>
      </c>
      <c r="U1869" s="36" t="s">
        <v>493</v>
      </c>
      <c r="V1869" s="36" t="s">
        <v>494</v>
      </c>
      <c r="X1869" s="36" t="s">
        <v>496</v>
      </c>
      <c r="Y1869" s="36" t="s">
        <v>497</v>
      </c>
      <c r="Z1869" s="36" t="s">
        <v>102</v>
      </c>
    </row>
    <row r="1870" spans="1:26" x14ac:dyDescent="0.25">
      <c r="A1870" s="36">
        <v>10155</v>
      </c>
      <c r="B1870" s="36">
        <v>11</v>
      </c>
      <c r="C1870" s="37">
        <v>86</v>
      </c>
      <c r="D1870" s="38">
        <v>79.14</v>
      </c>
      <c r="E1870" s="37">
        <v>44</v>
      </c>
      <c r="F1870" s="38">
        <v>3482.16</v>
      </c>
      <c r="G1870" s="37">
        <f t="shared" si="88"/>
        <v>0</v>
      </c>
      <c r="H1870" s="47">
        <v>37900</v>
      </c>
      <c r="I1870" s="37" t="str">
        <f t="shared" si="89"/>
        <v>Oct</v>
      </c>
      <c r="J1870" s="50">
        <v>10</v>
      </c>
      <c r="K1870" s="37">
        <v>2003</v>
      </c>
      <c r="L1870" s="38">
        <v>4</v>
      </c>
      <c r="M1870" s="37" t="s">
        <v>36</v>
      </c>
      <c r="N1870" s="38" t="s">
        <v>597</v>
      </c>
      <c r="O1870" s="37" t="s">
        <v>132</v>
      </c>
      <c r="P1870" s="38" t="s">
        <v>135</v>
      </c>
      <c r="Q1870" s="37" t="s">
        <v>136</v>
      </c>
      <c r="R1870" s="38" t="str">
        <f t="shared" si="90"/>
        <v>Europe</v>
      </c>
      <c r="S1870" s="37" t="s">
        <v>60</v>
      </c>
      <c r="T1870" s="36" t="s">
        <v>598</v>
      </c>
      <c r="U1870" s="36" t="s">
        <v>133</v>
      </c>
      <c r="V1870" s="36" t="s">
        <v>134</v>
      </c>
      <c r="X1870" s="36">
        <v>21240</v>
      </c>
      <c r="Y1870" s="36" t="s">
        <v>137</v>
      </c>
      <c r="Z1870" s="36" t="s">
        <v>138</v>
      </c>
    </row>
    <row r="1871" spans="1:26" x14ac:dyDescent="0.25">
      <c r="A1871" s="36">
        <v>10168</v>
      </c>
      <c r="B1871" s="36">
        <v>1</v>
      </c>
      <c r="C1871" s="37">
        <v>95</v>
      </c>
      <c r="D1871" s="38">
        <v>96.66</v>
      </c>
      <c r="E1871" s="37">
        <v>36</v>
      </c>
      <c r="F1871" s="38">
        <v>3479.76</v>
      </c>
      <c r="G1871" s="37">
        <f t="shared" si="88"/>
        <v>4.5474735088646412E-13</v>
      </c>
      <c r="H1871" s="47">
        <v>37922</v>
      </c>
      <c r="I1871" s="37" t="str">
        <f t="shared" si="89"/>
        <v>Oct</v>
      </c>
      <c r="J1871" s="50">
        <v>10</v>
      </c>
      <c r="K1871" s="37">
        <v>2003</v>
      </c>
      <c r="L1871" s="38">
        <v>4</v>
      </c>
      <c r="M1871" s="37" t="s">
        <v>36</v>
      </c>
      <c r="N1871" s="38" t="s">
        <v>37</v>
      </c>
      <c r="O1871" s="37" t="s">
        <v>71</v>
      </c>
      <c r="P1871" s="38" t="s">
        <v>73</v>
      </c>
      <c r="Q1871" s="37" t="s">
        <v>43</v>
      </c>
      <c r="R1871" s="38" t="str">
        <f t="shared" si="90"/>
        <v>North America</v>
      </c>
      <c r="S1871" s="37" t="s">
        <v>60</v>
      </c>
      <c r="T1871" s="36" t="s">
        <v>38</v>
      </c>
      <c r="U1871" s="36">
        <v>6505556809</v>
      </c>
      <c r="V1871" s="36" t="s">
        <v>72</v>
      </c>
      <c r="W1871" s="36" t="s">
        <v>64</v>
      </c>
      <c r="X1871" s="36">
        <v>94217</v>
      </c>
      <c r="Y1871" s="36" t="s">
        <v>74</v>
      </c>
      <c r="Z1871" s="36" t="s">
        <v>75</v>
      </c>
    </row>
    <row r="1872" spans="1:26" x14ac:dyDescent="0.25">
      <c r="A1872" s="36">
        <v>10310</v>
      </c>
      <c r="B1872" s="36">
        <v>1</v>
      </c>
      <c r="C1872" s="37">
        <v>142</v>
      </c>
      <c r="D1872" s="38">
        <v>100</v>
      </c>
      <c r="E1872" s="37">
        <v>24</v>
      </c>
      <c r="F1872" s="38">
        <v>3448.08</v>
      </c>
      <c r="G1872" s="37">
        <f t="shared" si="88"/>
        <v>1048.08</v>
      </c>
      <c r="H1872" s="47">
        <v>38276</v>
      </c>
      <c r="I1872" s="37" t="str">
        <f t="shared" si="89"/>
        <v>Oct</v>
      </c>
      <c r="J1872" s="50">
        <v>10</v>
      </c>
      <c r="K1872" s="37">
        <v>2004</v>
      </c>
      <c r="L1872" s="38">
        <v>4</v>
      </c>
      <c r="M1872" s="37" t="s">
        <v>36</v>
      </c>
      <c r="N1872" s="38" t="s">
        <v>186</v>
      </c>
      <c r="O1872" s="37" t="s">
        <v>441</v>
      </c>
      <c r="P1872" s="38" t="s">
        <v>444</v>
      </c>
      <c r="Q1872" s="37" t="s">
        <v>445</v>
      </c>
      <c r="R1872" s="38" t="str">
        <f t="shared" si="90"/>
        <v>Europe</v>
      </c>
      <c r="S1872" s="37" t="s">
        <v>60</v>
      </c>
      <c r="T1872" s="36" t="s">
        <v>585</v>
      </c>
      <c r="U1872" s="36" t="s">
        <v>442</v>
      </c>
      <c r="V1872" s="36" t="s">
        <v>443</v>
      </c>
      <c r="X1872" s="36">
        <v>50739</v>
      </c>
      <c r="Y1872" s="36" t="s">
        <v>446</v>
      </c>
      <c r="Z1872" s="36" t="s">
        <v>447</v>
      </c>
    </row>
    <row r="1873" spans="1:26" x14ac:dyDescent="0.25">
      <c r="A1873" s="36">
        <v>10168</v>
      </c>
      <c r="B1873" s="36">
        <v>16</v>
      </c>
      <c r="C1873" s="37">
        <v>99</v>
      </c>
      <c r="D1873" s="38">
        <v>100</v>
      </c>
      <c r="E1873" s="37">
        <v>31</v>
      </c>
      <c r="F1873" s="38">
        <v>3431.39</v>
      </c>
      <c r="G1873" s="37">
        <f t="shared" si="88"/>
        <v>331.38999999999987</v>
      </c>
      <c r="H1873" s="47">
        <v>37922</v>
      </c>
      <c r="I1873" s="37" t="str">
        <f t="shared" si="89"/>
        <v>Oct</v>
      </c>
      <c r="J1873" s="50">
        <v>10</v>
      </c>
      <c r="K1873" s="37">
        <v>2003</v>
      </c>
      <c r="L1873" s="38">
        <v>4</v>
      </c>
      <c r="M1873" s="37" t="s">
        <v>36</v>
      </c>
      <c r="N1873" s="38" t="s">
        <v>565</v>
      </c>
      <c r="O1873" s="37" t="s">
        <v>71</v>
      </c>
      <c r="P1873" s="38" t="s">
        <v>73</v>
      </c>
      <c r="Q1873" s="37" t="s">
        <v>43</v>
      </c>
      <c r="R1873" s="38" t="str">
        <f t="shared" si="90"/>
        <v>North America</v>
      </c>
      <c r="S1873" s="37" t="s">
        <v>60</v>
      </c>
      <c r="T1873" s="36" t="s">
        <v>664</v>
      </c>
      <c r="U1873" s="36">
        <v>6505556809</v>
      </c>
      <c r="V1873" s="36" t="s">
        <v>72</v>
      </c>
      <c r="W1873" s="36" t="s">
        <v>64</v>
      </c>
      <c r="X1873" s="36">
        <v>94217</v>
      </c>
      <c r="Y1873" s="36" t="s">
        <v>74</v>
      </c>
      <c r="Z1873" s="36" t="s">
        <v>75</v>
      </c>
    </row>
    <row r="1874" spans="1:26" x14ac:dyDescent="0.25">
      <c r="A1874" s="36">
        <v>10301</v>
      </c>
      <c r="B1874" s="36">
        <v>4</v>
      </c>
      <c r="C1874" s="37">
        <v>124</v>
      </c>
      <c r="D1874" s="38">
        <v>100</v>
      </c>
      <c r="E1874" s="37">
        <v>32</v>
      </c>
      <c r="F1874" s="38">
        <v>3424.64</v>
      </c>
      <c r="G1874" s="37">
        <f t="shared" si="88"/>
        <v>224.63999999999987</v>
      </c>
      <c r="H1874" s="47">
        <v>37899</v>
      </c>
      <c r="I1874" s="37" t="str">
        <f t="shared" si="89"/>
        <v>Oct</v>
      </c>
      <c r="J1874" s="50">
        <v>10</v>
      </c>
      <c r="K1874" s="37">
        <v>2003</v>
      </c>
      <c r="L1874" s="38">
        <v>4</v>
      </c>
      <c r="M1874" s="37" t="s">
        <v>36</v>
      </c>
      <c r="N1874" s="38" t="s">
        <v>186</v>
      </c>
      <c r="O1874" s="37" t="s">
        <v>542</v>
      </c>
      <c r="P1874" s="38" t="s">
        <v>545</v>
      </c>
      <c r="Q1874" s="37" t="s">
        <v>87</v>
      </c>
      <c r="R1874" s="38" t="str">
        <f t="shared" si="90"/>
        <v>Europe</v>
      </c>
      <c r="S1874" s="37" t="s">
        <v>60</v>
      </c>
      <c r="T1874" s="36" t="s">
        <v>564</v>
      </c>
      <c r="U1874" s="36" t="s">
        <v>543</v>
      </c>
      <c r="V1874" s="36" t="s">
        <v>544</v>
      </c>
      <c r="X1874" s="36" t="s">
        <v>546</v>
      </c>
      <c r="Y1874" s="36" t="s">
        <v>547</v>
      </c>
      <c r="Z1874" s="36" t="s">
        <v>548</v>
      </c>
    </row>
    <row r="1875" spans="1:26" x14ac:dyDescent="0.25">
      <c r="A1875" s="36">
        <v>10313</v>
      </c>
      <c r="B1875" s="36">
        <v>2</v>
      </c>
      <c r="C1875" s="37">
        <v>122</v>
      </c>
      <c r="D1875" s="38">
        <v>100</v>
      </c>
      <c r="E1875" s="37">
        <v>29</v>
      </c>
      <c r="F1875" s="38">
        <v>3416.78</v>
      </c>
      <c r="G1875" s="37">
        <f t="shared" si="88"/>
        <v>516.7800000000002</v>
      </c>
      <c r="H1875" s="47">
        <v>38282</v>
      </c>
      <c r="I1875" s="37" t="str">
        <f t="shared" si="89"/>
        <v>Oct</v>
      </c>
      <c r="J1875" s="50">
        <v>10</v>
      </c>
      <c r="K1875" s="37">
        <v>2004</v>
      </c>
      <c r="L1875" s="38">
        <v>4</v>
      </c>
      <c r="M1875" s="37" t="s">
        <v>36</v>
      </c>
      <c r="N1875" s="38" t="s">
        <v>504</v>
      </c>
      <c r="O1875" s="37" t="s">
        <v>229</v>
      </c>
      <c r="P1875" s="38" t="s">
        <v>232</v>
      </c>
      <c r="Q1875" s="37" t="s">
        <v>235</v>
      </c>
      <c r="R1875" s="38" t="str">
        <f t="shared" si="90"/>
        <v>North America</v>
      </c>
      <c r="S1875" s="37" t="s">
        <v>60</v>
      </c>
      <c r="T1875" s="36" t="s">
        <v>588</v>
      </c>
      <c r="U1875" s="36" t="s">
        <v>230</v>
      </c>
      <c r="V1875" s="36" t="s">
        <v>231</v>
      </c>
      <c r="W1875" s="36" t="s">
        <v>233</v>
      </c>
      <c r="X1875" s="36" t="s">
        <v>234</v>
      </c>
      <c r="Y1875" s="36" t="s">
        <v>236</v>
      </c>
      <c r="Z1875" s="36" t="s">
        <v>237</v>
      </c>
    </row>
    <row r="1876" spans="1:26" x14ac:dyDescent="0.25">
      <c r="A1876" s="36">
        <v>10314</v>
      </c>
      <c r="B1876" s="36">
        <v>12</v>
      </c>
      <c r="C1876" s="37">
        <v>115</v>
      </c>
      <c r="D1876" s="38">
        <v>100</v>
      </c>
      <c r="E1876" s="37">
        <v>28</v>
      </c>
      <c r="F1876" s="38">
        <v>3403.12</v>
      </c>
      <c r="G1876" s="37">
        <f t="shared" si="88"/>
        <v>603.11999999999989</v>
      </c>
      <c r="H1876" s="47">
        <v>38282</v>
      </c>
      <c r="I1876" s="37" t="str">
        <f t="shared" si="89"/>
        <v>Oct</v>
      </c>
      <c r="J1876" s="50">
        <v>10</v>
      </c>
      <c r="K1876" s="37">
        <v>2004</v>
      </c>
      <c r="L1876" s="38">
        <v>4</v>
      </c>
      <c r="M1876" s="37" t="s">
        <v>36</v>
      </c>
      <c r="N1876" s="38" t="s">
        <v>504</v>
      </c>
      <c r="O1876" s="37" t="s">
        <v>498</v>
      </c>
      <c r="P1876" s="38" t="s">
        <v>501</v>
      </c>
      <c r="Q1876" s="37" t="s">
        <v>329</v>
      </c>
      <c r="R1876" s="38" t="str">
        <f t="shared" si="90"/>
        <v>Europe</v>
      </c>
      <c r="S1876" s="37" t="s">
        <v>60</v>
      </c>
      <c r="T1876" s="36" t="s">
        <v>657</v>
      </c>
      <c r="U1876" s="36" t="s">
        <v>499</v>
      </c>
      <c r="V1876" s="36" t="s">
        <v>500</v>
      </c>
      <c r="X1876" s="36">
        <v>8200</v>
      </c>
      <c r="Y1876" s="36" t="s">
        <v>502</v>
      </c>
      <c r="Z1876" s="36" t="s">
        <v>503</v>
      </c>
    </row>
    <row r="1877" spans="1:26" x14ac:dyDescent="0.25">
      <c r="A1877" s="36">
        <v>10155</v>
      </c>
      <c r="B1877" s="36">
        <v>4</v>
      </c>
      <c r="C1877" s="37">
        <v>68</v>
      </c>
      <c r="D1877" s="38">
        <v>77.11</v>
      </c>
      <c r="E1877" s="37">
        <v>44</v>
      </c>
      <c r="F1877" s="38">
        <v>3392.84</v>
      </c>
      <c r="G1877" s="37">
        <f t="shared" si="88"/>
        <v>0</v>
      </c>
      <c r="H1877" s="47">
        <v>37900</v>
      </c>
      <c r="I1877" s="37" t="str">
        <f t="shared" si="89"/>
        <v>Oct</v>
      </c>
      <c r="J1877" s="50">
        <v>10</v>
      </c>
      <c r="K1877" s="37">
        <v>2003</v>
      </c>
      <c r="L1877" s="38">
        <v>4</v>
      </c>
      <c r="M1877" s="37" t="s">
        <v>36</v>
      </c>
      <c r="N1877" s="38" t="s">
        <v>565</v>
      </c>
      <c r="O1877" s="37" t="s">
        <v>132</v>
      </c>
      <c r="P1877" s="38" t="s">
        <v>135</v>
      </c>
      <c r="Q1877" s="37" t="s">
        <v>136</v>
      </c>
      <c r="R1877" s="38" t="str">
        <f t="shared" si="90"/>
        <v>Europe</v>
      </c>
      <c r="S1877" s="37" t="s">
        <v>60</v>
      </c>
      <c r="T1877" s="36" t="s">
        <v>642</v>
      </c>
      <c r="U1877" s="36" t="s">
        <v>133</v>
      </c>
      <c r="V1877" s="36" t="s">
        <v>134</v>
      </c>
      <c r="X1877" s="36">
        <v>21240</v>
      </c>
      <c r="Y1877" s="36" t="s">
        <v>137</v>
      </c>
      <c r="Z1877" s="36" t="s">
        <v>138</v>
      </c>
    </row>
    <row r="1878" spans="1:26" x14ac:dyDescent="0.25">
      <c r="A1878" s="36">
        <v>10302</v>
      </c>
      <c r="B1878" s="36">
        <v>2</v>
      </c>
      <c r="C1878" s="37">
        <v>92</v>
      </c>
      <c r="D1878" s="38">
        <v>89.27</v>
      </c>
      <c r="E1878" s="37">
        <v>38</v>
      </c>
      <c r="F1878" s="38">
        <v>3392.26</v>
      </c>
      <c r="G1878" s="37">
        <f t="shared" si="88"/>
        <v>4.5474735088646412E-13</v>
      </c>
      <c r="H1878" s="47">
        <v>37900</v>
      </c>
      <c r="I1878" s="37" t="str">
        <f t="shared" si="89"/>
        <v>Oct</v>
      </c>
      <c r="J1878" s="50">
        <v>10</v>
      </c>
      <c r="K1878" s="37">
        <v>2003</v>
      </c>
      <c r="L1878" s="38">
        <v>4</v>
      </c>
      <c r="M1878" s="37" t="s">
        <v>36</v>
      </c>
      <c r="N1878" s="38" t="s">
        <v>549</v>
      </c>
      <c r="O1878" s="37" t="s">
        <v>170</v>
      </c>
      <c r="P1878" s="38" t="s">
        <v>173</v>
      </c>
      <c r="Q1878" s="37" t="s">
        <v>175</v>
      </c>
      <c r="R1878" s="38" t="str">
        <f t="shared" si="90"/>
        <v>Europe</v>
      </c>
      <c r="S1878" s="37" t="s">
        <v>60</v>
      </c>
      <c r="T1878" s="36" t="s">
        <v>613</v>
      </c>
      <c r="U1878" s="36" t="s">
        <v>171</v>
      </c>
      <c r="V1878" s="36" t="s">
        <v>172</v>
      </c>
      <c r="X1878" s="36" t="s">
        <v>174</v>
      </c>
      <c r="Y1878" s="36" t="s">
        <v>176</v>
      </c>
      <c r="Z1878" s="36" t="s">
        <v>177</v>
      </c>
    </row>
    <row r="1879" spans="1:26" x14ac:dyDescent="0.25">
      <c r="A1879" s="36">
        <v>10315</v>
      </c>
      <c r="B1879" s="36">
        <v>4</v>
      </c>
      <c r="C1879" s="37">
        <v>99</v>
      </c>
      <c r="D1879" s="38">
        <v>91.37</v>
      </c>
      <c r="E1879" s="37">
        <v>37</v>
      </c>
      <c r="F1879" s="38">
        <v>3380.69</v>
      </c>
      <c r="G1879" s="37">
        <f t="shared" si="88"/>
        <v>0</v>
      </c>
      <c r="H1879" s="47">
        <v>38289</v>
      </c>
      <c r="I1879" s="37" t="str">
        <f t="shared" si="89"/>
        <v>Oct</v>
      </c>
      <c r="J1879" s="50">
        <v>10</v>
      </c>
      <c r="K1879" s="37">
        <v>2004</v>
      </c>
      <c r="L1879" s="38">
        <v>4</v>
      </c>
      <c r="M1879" s="37" t="s">
        <v>36</v>
      </c>
      <c r="N1879" s="38" t="s">
        <v>597</v>
      </c>
      <c r="O1879" s="37" t="s">
        <v>120</v>
      </c>
      <c r="P1879" s="38" t="s">
        <v>123</v>
      </c>
      <c r="Q1879" s="37" t="s">
        <v>51</v>
      </c>
      <c r="R1879" s="38" t="str">
        <f t="shared" si="90"/>
        <v>Europe</v>
      </c>
      <c r="S1879" s="37" t="s">
        <v>60</v>
      </c>
      <c r="T1879" s="36" t="s">
        <v>670</v>
      </c>
      <c r="U1879" s="36" t="s">
        <v>121</v>
      </c>
      <c r="V1879" s="36" t="s">
        <v>122</v>
      </c>
      <c r="X1879" s="36">
        <v>44000</v>
      </c>
      <c r="Y1879" s="36" t="s">
        <v>124</v>
      </c>
      <c r="Z1879" s="36" t="s">
        <v>125</v>
      </c>
    </row>
    <row r="1880" spans="1:26" x14ac:dyDescent="0.25">
      <c r="A1880" s="36">
        <v>10160</v>
      </c>
      <c r="B1880" s="36">
        <v>4</v>
      </c>
      <c r="C1880" s="37">
        <v>77</v>
      </c>
      <c r="D1880" s="38">
        <v>88.55</v>
      </c>
      <c r="E1880" s="37">
        <v>38</v>
      </c>
      <c r="F1880" s="38">
        <v>3364.9</v>
      </c>
      <c r="G1880" s="37">
        <f t="shared" si="88"/>
        <v>0</v>
      </c>
      <c r="H1880" s="47">
        <v>37905</v>
      </c>
      <c r="I1880" s="37" t="str">
        <f t="shared" si="89"/>
        <v>Oct</v>
      </c>
      <c r="J1880" s="50">
        <v>10</v>
      </c>
      <c r="K1880" s="37">
        <v>2003</v>
      </c>
      <c r="L1880" s="38">
        <v>4</v>
      </c>
      <c r="M1880" s="37" t="s">
        <v>36</v>
      </c>
      <c r="N1880" s="38" t="s">
        <v>186</v>
      </c>
      <c r="O1880" s="37" t="s">
        <v>361</v>
      </c>
      <c r="P1880" s="38" t="s">
        <v>363</v>
      </c>
      <c r="Q1880" s="37" t="s">
        <v>43</v>
      </c>
      <c r="R1880" s="38" t="str">
        <f t="shared" si="90"/>
        <v>North America</v>
      </c>
      <c r="S1880" s="37" t="s">
        <v>60</v>
      </c>
      <c r="T1880" s="36" t="s">
        <v>584</v>
      </c>
      <c r="U1880" s="36">
        <v>2155554369</v>
      </c>
      <c r="V1880" s="36" t="s">
        <v>362</v>
      </c>
      <c r="W1880" s="36" t="s">
        <v>64</v>
      </c>
      <c r="Y1880" s="36" t="s">
        <v>364</v>
      </c>
      <c r="Z1880" s="36" t="s">
        <v>109</v>
      </c>
    </row>
    <row r="1881" spans="1:26" x14ac:dyDescent="0.25">
      <c r="A1881" s="36">
        <v>10167</v>
      </c>
      <c r="B1881" s="36">
        <v>7</v>
      </c>
      <c r="C1881" s="37">
        <v>86</v>
      </c>
      <c r="D1881" s="38">
        <v>73.12</v>
      </c>
      <c r="E1881" s="37">
        <v>46</v>
      </c>
      <c r="F1881" s="38">
        <v>3363.52</v>
      </c>
      <c r="G1881" s="37">
        <f t="shared" si="88"/>
        <v>-4.5474735088646412E-13</v>
      </c>
      <c r="H1881" s="47">
        <v>37917</v>
      </c>
      <c r="I1881" s="37" t="str">
        <f t="shared" si="89"/>
        <v>Oct</v>
      </c>
      <c r="J1881" s="50">
        <v>10</v>
      </c>
      <c r="K1881" s="37">
        <v>2003</v>
      </c>
      <c r="L1881" s="38">
        <v>4</v>
      </c>
      <c r="M1881" s="37" t="s">
        <v>342</v>
      </c>
      <c r="N1881" s="38" t="s">
        <v>597</v>
      </c>
      <c r="O1881" s="37" t="s">
        <v>265</v>
      </c>
      <c r="P1881" s="38" t="s">
        <v>268</v>
      </c>
      <c r="Q1881" s="37" t="s">
        <v>193</v>
      </c>
      <c r="R1881" s="38" t="str">
        <f t="shared" si="90"/>
        <v>Europe</v>
      </c>
      <c r="S1881" s="37" t="s">
        <v>60</v>
      </c>
      <c r="T1881" s="36" t="s">
        <v>598</v>
      </c>
      <c r="U1881" s="36" t="s">
        <v>266</v>
      </c>
      <c r="V1881" s="36" t="s">
        <v>267</v>
      </c>
      <c r="X1881" s="36" t="s">
        <v>269</v>
      </c>
      <c r="Y1881" s="36" t="s">
        <v>270</v>
      </c>
      <c r="Z1881" s="36" t="s">
        <v>210</v>
      </c>
    </row>
    <row r="1882" spans="1:26" x14ac:dyDescent="0.25">
      <c r="A1882" s="36">
        <v>10311</v>
      </c>
      <c r="B1882" s="36">
        <v>1</v>
      </c>
      <c r="C1882" s="37">
        <v>92</v>
      </c>
      <c r="D1882" s="38">
        <v>81.91</v>
      </c>
      <c r="E1882" s="37">
        <v>41</v>
      </c>
      <c r="F1882" s="38">
        <v>3358.31</v>
      </c>
      <c r="G1882" s="37">
        <f t="shared" si="88"/>
        <v>0</v>
      </c>
      <c r="H1882" s="47">
        <v>38276</v>
      </c>
      <c r="I1882" s="37" t="str">
        <f t="shared" si="89"/>
        <v>Oct</v>
      </c>
      <c r="J1882" s="50">
        <v>10</v>
      </c>
      <c r="K1882" s="37">
        <v>2004</v>
      </c>
      <c r="L1882" s="38">
        <v>4</v>
      </c>
      <c r="M1882" s="37" t="s">
        <v>36</v>
      </c>
      <c r="N1882" s="38" t="s">
        <v>549</v>
      </c>
      <c r="O1882" s="37" t="s">
        <v>179</v>
      </c>
      <c r="P1882" s="38" t="s">
        <v>182</v>
      </c>
      <c r="Q1882" s="37" t="s">
        <v>183</v>
      </c>
      <c r="R1882" s="38" t="str">
        <f t="shared" si="90"/>
        <v>Europe</v>
      </c>
      <c r="S1882" s="37" t="s">
        <v>60</v>
      </c>
      <c r="T1882" s="36" t="s">
        <v>613</v>
      </c>
      <c r="U1882" s="36" t="s">
        <v>180</v>
      </c>
      <c r="V1882" s="36" t="s">
        <v>181</v>
      </c>
      <c r="X1882" s="36">
        <v>28034</v>
      </c>
      <c r="Y1882" s="36" t="s">
        <v>184</v>
      </c>
      <c r="Z1882" s="36" t="s">
        <v>185</v>
      </c>
    </row>
    <row r="1883" spans="1:26" x14ac:dyDescent="0.25">
      <c r="A1883" s="36">
        <v>10163</v>
      </c>
      <c r="B1883" s="36">
        <v>4</v>
      </c>
      <c r="C1883" s="37">
        <v>62</v>
      </c>
      <c r="D1883" s="38">
        <v>69.959999999999994</v>
      </c>
      <c r="E1883" s="37">
        <v>48</v>
      </c>
      <c r="F1883" s="38">
        <v>3358.08</v>
      </c>
      <c r="G1883" s="37">
        <f t="shared" si="88"/>
        <v>0</v>
      </c>
      <c r="H1883" s="47">
        <v>37914</v>
      </c>
      <c r="I1883" s="37" t="str">
        <f t="shared" si="89"/>
        <v>Oct</v>
      </c>
      <c r="J1883" s="50">
        <v>10</v>
      </c>
      <c r="K1883" s="37">
        <v>2003</v>
      </c>
      <c r="L1883" s="38">
        <v>4</v>
      </c>
      <c r="M1883" s="37" t="s">
        <v>36</v>
      </c>
      <c r="N1883" s="38" t="s">
        <v>549</v>
      </c>
      <c r="O1883" s="37" t="s">
        <v>208</v>
      </c>
      <c r="P1883" s="38" t="s">
        <v>41</v>
      </c>
      <c r="Q1883" s="37" t="s">
        <v>43</v>
      </c>
      <c r="R1883" s="38" t="str">
        <f t="shared" si="90"/>
        <v>North America</v>
      </c>
      <c r="S1883" s="37" t="s">
        <v>60</v>
      </c>
      <c r="T1883" s="36" t="s">
        <v>596</v>
      </c>
      <c r="U1883" s="36">
        <v>2125558493</v>
      </c>
      <c r="V1883" s="36" t="s">
        <v>209</v>
      </c>
      <c r="W1883" s="36" t="s">
        <v>42</v>
      </c>
      <c r="X1883" s="36">
        <v>10022</v>
      </c>
      <c r="Y1883" s="36" t="s">
        <v>130</v>
      </c>
      <c r="Z1883" s="36" t="s">
        <v>210</v>
      </c>
    </row>
    <row r="1884" spans="1:26" x14ac:dyDescent="0.25">
      <c r="A1884" s="36">
        <v>10304</v>
      </c>
      <c r="B1884" s="36">
        <v>10</v>
      </c>
      <c r="C1884" s="37">
        <v>97</v>
      </c>
      <c r="D1884" s="38">
        <v>100</v>
      </c>
      <c r="E1884" s="37">
        <v>33</v>
      </c>
      <c r="F1884" s="38">
        <v>3342.57</v>
      </c>
      <c r="G1884" s="37">
        <f t="shared" si="88"/>
        <v>42.570000000000164</v>
      </c>
      <c r="H1884" s="47">
        <v>38271</v>
      </c>
      <c r="I1884" s="37" t="str">
        <f t="shared" si="89"/>
        <v>Oct</v>
      </c>
      <c r="J1884" s="50">
        <v>10</v>
      </c>
      <c r="K1884" s="37">
        <v>2004</v>
      </c>
      <c r="L1884" s="38">
        <v>4</v>
      </c>
      <c r="M1884" s="37" t="s">
        <v>36</v>
      </c>
      <c r="N1884" s="38" t="s">
        <v>549</v>
      </c>
      <c r="O1884" s="37" t="s">
        <v>271</v>
      </c>
      <c r="P1884" s="38" t="s">
        <v>274</v>
      </c>
      <c r="Q1884" s="37" t="s">
        <v>51</v>
      </c>
      <c r="R1884" s="38" t="str">
        <f t="shared" si="90"/>
        <v>Europe</v>
      </c>
      <c r="S1884" s="37" t="s">
        <v>60</v>
      </c>
      <c r="T1884" s="36" t="s">
        <v>645</v>
      </c>
      <c r="U1884" s="36" t="s">
        <v>272</v>
      </c>
      <c r="V1884" s="36" t="s">
        <v>273</v>
      </c>
      <c r="X1884" s="36">
        <v>78000</v>
      </c>
      <c r="Y1884" s="36" t="s">
        <v>275</v>
      </c>
      <c r="Z1884" s="36" t="s">
        <v>59</v>
      </c>
    </row>
    <row r="1885" spans="1:26" x14ac:dyDescent="0.25">
      <c r="A1885" s="36">
        <v>10165</v>
      </c>
      <c r="B1885" s="36">
        <v>6</v>
      </c>
      <c r="C1885" s="37">
        <v>143</v>
      </c>
      <c r="D1885" s="38">
        <v>100</v>
      </c>
      <c r="E1885" s="37">
        <v>28</v>
      </c>
      <c r="F1885" s="38">
        <v>3337.6</v>
      </c>
      <c r="G1885" s="37">
        <f t="shared" si="88"/>
        <v>537.59999999999991</v>
      </c>
      <c r="H1885" s="47">
        <v>37916</v>
      </c>
      <c r="I1885" s="37" t="str">
        <f t="shared" si="89"/>
        <v>Oct</v>
      </c>
      <c r="J1885" s="50">
        <v>10</v>
      </c>
      <c r="K1885" s="37">
        <v>2003</v>
      </c>
      <c r="L1885" s="38">
        <v>4</v>
      </c>
      <c r="M1885" s="37" t="s">
        <v>36</v>
      </c>
      <c r="N1885" s="38" t="s">
        <v>186</v>
      </c>
      <c r="O1885" s="37" t="s">
        <v>201</v>
      </c>
      <c r="P1885" s="38" t="s">
        <v>204</v>
      </c>
      <c r="Q1885" s="37" t="s">
        <v>204</v>
      </c>
      <c r="R1885" s="38" t="str">
        <f t="shared" si="90"/>
        <v>Asia &amp; Pacific</v>
      </c>
      <c r="S1885" s="37" t="s">
        <v>60</v>
      </c>
      <c r="T1885" s="36" t="s">
        <v>612</v>
      </c>
      <c r="U1885" s="36" t="s">
        <v>202</v>
      </c>
      <c r="V1885" s="36" t="s">
        <v>203</v>
      </c>
      <c r="X1885" s="36">
        <v>79903</v>
      </c>
      <c r="Y1885" s="36" t="s">
        <v>206</v>
      </c>
      <c r="Z1885" s="36" t="s">
        <v>207</v>
      </c>
    </row>
    <row r="1886" spans="1:26" x14ac:dyDescent="0.25">
      <c r="A1886" s="36">
        <v>10163</v>
      </c>
      <c r="B1886" s="36">
        <v>2</v>
      </c>
      <c r="C1886" s="37">
        <v>101</v>
      </c>
      <c r="D1886" s="38">
        <v>100</v>
      </c>
      <c r="E1886" s="37">
        <v>31</v>
      </c>
      <c r="F1886" s="38">
        <v>3329.09</v>
      </c>
      <c r="G1886" s="37">
        <f t="shared" si="88"/>
        <v>229.09000000000015</v>
      </c>
      <c r="H1886" s="47">
        <v>37914</v>
      </c>
      <c r="I1886" s="37" t="str">
        <f t="shared" si="89"/>
        <v>Oct</v>
      </c>
      <c r="J1886" s="50">
        <v>10</v>
      </c>
      <c r="K1886" s="37">
        <v>2003</v>
      </c>
      <c r="L1886" s="38">
        <v>4</v>
      </c>
      <c r="M1886" s="37" t="s">
        <v>36</v>
      </c>
      <c r="N1886" s="38" t="s">
        <v>549</v>
      </c>
      <c r="O1886" s="37" t="s">
        <v>208</v>
      </c>
      <c r="P1886" s="38" t="s">
        <v>41</v>
      </c>
      <c r="Q1886" s="37" t="s">
        <v>43</v>
      </c>
      <c r="R1886" s="38" t="str">
        <f t="shared" si="90"/>
        <v>North America</v>
      </c>
      <c r="S1886" s="37" t="s">
        <v>60</v>
      </c>
      <c r="T1886" s="36" t="s">
        <v>595</v>
      </c>
      <c r="U1886" s="36">
        <v>2125558493</v>
      </c>
      <c r="V1886" s="36" t="s">
        <v>209</v>
      </c>
      <c r="W1886" s="36" t="s">
        <v>42</v>
      </c>
      <c r="X1886" s="36">
        <v>10022</v>
      </c>
      <c r="Y1886" s="36" t="s">
        <v>130</v>
      </c>
      <c r="Z1886" s="36" t="s">
        <v>210</v>
      </c>
    </row>
    <row r="1887" spans="1:26" x14ac:dyDescent="0.25">
      <c r="A1887" s="36">
        <v>10307</v>
      </c>
      <c r="B1887" s="36">
        <v>5</v>
      </c>
      <c r="C1887" s="37">
        <v>90</v>
      </c>
      <c r="D1887" s="38">
        <v>97.76</v>
      </c>
      <c r="E1887" s="37">
        <v>34</v>
      </c>
      <c r="F1887" s="38">
        <v>3323.84</v>
      </c>
      <c r="G1887" s="37">
        <f t="shared" si="88"/>
        <v>0</v>
      </c>
      <c r="H1887" s="47">
        <v>38274</v>
      </c>
      <c r="I1887" s="37" t="str">
        <f t="shared" si="89"/>
        <v>Oct</v>
      </c>
      <c r="J1887" s="50">
        <v>10</v>
      </c>
      <c r="K1887" s="37">
        <v>2004</v>
      </c>
      <c r="L1887" s="38">
        <v>4</v>
      </c>
      <c r="M1887" s="37" t="s">
        <v>36</v>
      </c>
      <c r="N1887" s="38" t="s">
        <v>597</v>
      </c>
      <c r="O1887" s="37" t="s">
        <v>218</v>
      </c>
      <c r="P1887" s="38" t="s">
        <v>220</v>
      </c>
      <c r="Q1887" s="37" t="s">
        <v>43</v>
      </c>
      <c r="R1887" s="38" t="str">
        <f t="shared" si="90"/>
        <v>North America</v>
      </c>
      <c r="S1887" s="37" t="s">
        <v>60</v>
      </c>
      <c r="T1887" s="36" t="s">
        <v>663</v>
      </c>
      <c r="U1887" s="36">
        <v>2155554695</v>
      </c>
      <c r="V1887" s="36" t="s">
        <v>219</v>
      </c>
      <c r="W1887" s="36" t="s">
        <v>148</v>
      </c>
      <c r="X1887" s="36">
        <v>71270</v>
      </c>
      <c r="Y1887" s="36" t="s">
        <v>221</v>
      </c>
      <c r="Z1887" s="36" t="s">
        <v>222</v>
      </c>
    </row>
    <row r="1888" spans="1:26" x14ac:dyDescent="0.25">
      <c r="A1888" s="36">
        <v>10308</v>
      </c>
      <c r="B1888" s="36">
        <v>16</v>
      </c>
      <c r="C1888" s="37">
        <v>68</v>
      </c>
      <c r="D1888" s="38">
        <v>76.430000000000007</v>
      </c>
      <c r="E1888" s="37">
        <v>43</v>
      </c>
      <c r="F1888" s="38">
        <v>3286.49</v>
      </c>
      <c r="G1888" s="37">
        <f t="shared" si="88"/>
        <v>-4.5474735088646412E-13</v>
      </c>
      <c r="H1888" s="47">
        <v>38275</v>
      </c>
      <c r="I1888" s="37" t="str">
        <f t="shared" si="89"/>
        <v>Oct</v>
      </c>
      <c r="J1888" s="50">
        <v>10</v>
      </c>
      <c r="K1888" s="37">
        <v>2004</v>
      </c>
      <c r="L1888" s="38">
        <v>4</v>
      </c>
      <c r="M1888" s="37" t="s">
        <v>36</v>
      </c>
      <c r="N1888" s="38" t="s">
        <v>565</v>
      </c>
      <c r="O1888" s="37" t="s">
        <v>320</v>
      </c>
      <c r="P1888" s="38" t="s">
        <v>322</v>
      </c>
      <c r="Q1888" s="37" t="s">
        <v>43</v>
      </c>
      <c r="R1888" s="38" t="str">
        <f t="shared" si="90"/>
        <v>North America</v>
      </c>
      <c r="S1888" s="37" t="s">
        <v>60</v>
      </c>
      <c r="T1888" s="36" t="s">
        <v>642</v>
      </c>
      <c r="U1888" s="36">
        <v>9145554562</v>
      </c>
      <c r="V1888" s="36" t="s">
        <v>321</v>
      </c>
      <c r="W1888" s="36" t="s">
        <v>42</v>
      </c>
      <c r="X1888" s="36">
        <v>24067</v>
      </c>
      <c r="Y1888" s="36" t="s">
        <v>108</v>
      </c>
      <c r="Z1888" s="36" t="s">
        <v>242</v>
      </c>
    </row>
    <row r="1889" spans="1:26" x14ac:dyDescent="0.25">
      <c r="A1889" s="36">
        <v>10168</v>
      </c>
      <c r="B1889" s="36">
        <v>7</v>
      </c>
      <c r="C1889" s="37">
        <v>99</v>
      </c>
      <c r="D1889" s="38">
        <v>100</v>
      </c>
      <c r="E1889" s="37">
        <v>28</v>
      </c>
      <c r="F1889" s="38">
        <v>3244.36</v>
      </c>
      <c r="G1889" s="37">
        <f t="shared" si="88"/>
        <v>444.36000000000013</v>
      </c>
      <c r="H1889" s="47">
        <v>37922</v>
      </c>
      <c r="I1889" s="37" t="str">
        <f t="shared" si="89"/>
        <v>Oct</v>
      </c>
      <c r="J1889" s="50">
        <v>10</v>
      </c>
      <c r="K1889" s="37">
        <v>2003</v>
      </c>
      <c r="L1889" s="38">
        <v>4</v>
      </c>
      <c r="M1889" s="37" t="s">
        <v>36</v>
      </c>
      <c r="N1889" s="38" t="s">
        <v>37</v>
      </c>
      <c r="O1889" s="37" t="s">
        <v>71</v>
      </c>
      <c r="P1889" s="38" t="s">
        <v>73</v>
      </c>
      <c r="Q1889" s="37" t="s">
        <v>43</v>
      </c>
      <c r="R1889" s="38" t="str">
        <f t="shared" si="90"/>
        <v>North America</v>
      </c>
      <c r="S1889" s="37" t="s">
        <v>60</v>
      </c>
      <c r="T1889" s="36" t="s">
        <v>649</v>
      </c>
      <c r="U1889" s="36">
        <v>6505556809</v>
      </c>
      <c r="V1889" s="36" t="s">
        <v>72</v>
      </c>
      <c r="W1889" s="36" t="s">
        <v>64</v>
      </c>
      <c r="X1889" s="36">
        <v>94217</v>
      </c>
      <c r="Y1889" s="36" t="s">
        <v>74</v>
      </c>
      <c r="Z1889" s="36" t="s">
        <v>75</v>
      </c>
    </row>
    <row r="1890" spans="1:26" x14ac:dyDescent="0.25">
      <c r="A1890" s="36">
        <v>10167</v>
      </c>
      <c r="B1890" s="36">
        <v>12</v>
      </c>
      <c r="C1890" s="37">
        <v>66</v>
      </c>
      <c r="D1890" s="38">
        <v>75.34</v>
      </c>
      <c r="E1890" s="37">
        <v>43</v>
      </c>
      <c r="F1890" s="38">
        <v>3239.62</v>
      </c>
      <c r="G1890" s="37">
        <f t="shared" si="88"/>
        <v>-4.5474735088646412E-13</v>
      </c>
      <c r="H1890" s="47">
        <v>37917</v>
      </c>
      <c r="I1890" s="37" t="str">
        <f t="shared" si="89"/>
        <v>Oct</v>
      </c>
      <c r="J1890" s="50">
        <v>10</v>
      </c>
      <c r="K1890" s="37">
        <v>2003</v>
      </c>
      <c r="L1890" s="38">
        <v>4</v>
      </c>
      <c r="M1890" s="37" t="s">
        <v>342</v>
      </c>
      <c r="N1890" s="38" t="s">
        <v>597</v>
      </c>
      <c r="O1890" s="37" t="s">
        <v>265</v>
      </c>
      <c r="P1890" s="38" t="s">
        <v>268</v>
      </c>
      <c r="Q1890" s="37" t="s">
        <v>193</v>
      </c>
      <c r="R1890" s="38" t="str">
        <f t="shared" si="90"/>
        <v>Europe</v>
      </c>
      <c r="S1890" s="37" t="s">
        <v>60</v>
      </c>
      <c r="T1890" s="36" t="s">
        <v>660</v>
      </c>
      <c r="U1890" s="36" t="s">
        <v>266</v>
      </c>
      <c r="V1890" s="36" t="s">
        <v>267</v>
      </c>
      <c r="X1890" s="36" t="s">
        <v>269</v>
      </c>
      <c r="Y1890" s="36" t="s">
        <v>270</v>
      </c>
      <c r="Z1890" s="36" t="s">
        <v>210</v>
      </c>
    </row>
    <row r="1891" spans="1:26" x14ac:dyDescent="0.25">
      <c r="A1891" s="36">
        <v>10168</v>
      </c>
      <c r="B1891" s="36">
        <v>17</v>
      </c>
      <c r="C1891" s="37">
        <v>74</v>
      </c>
      <c r="D1891" s="38">
        <v>82.91</v>
      </c>
      <c r="E1891" s="37">
        <v>39</v>
      </c>
      <c r="F1891" s="38">
        <v>3233.49</v>
      </c>
      <c r="G1891" s="37">
        <f t="shared" si="88"/>
        <v>0</v>
      </c>
      <c r="H1891" s="47">
        <v>37922</v>
      </c>
      <c r="I1891" s="37" t="str">
        <f t="shared" si="89"/>
        <v>Oct</v>
      </c>
      <c r="J1891" s="50">
        <v>10</v>
      </c>
      <c r="K1891" s="37">
        <v>2003</v>
      </c>
      <c r="L1891" s="38">
        <v>4</v>
      </c>
      <c r="M1891" s="37" t="s">
        <v>36</v>
      </c>
      <c r="N1891" s="38" t="s">
        <v>565</v>
      </c>
      <c r="O1891" s="37" t="s">
        <v>71</v>
      </c>
      <c r="P1891" s="38" t="s">
        <v>73</v>
      </c>
      <c r="Q1891" s="37" t="s">
        <v>43</v>
      </c>
      <c r="R1891" s="38" t="str">
        <f t="shared" si="90"/>
        <v>North America</v>
      </c>
      <c r="S1891" s="37" t="s">
        <v>60</v>
      </c>
      <c r="T1891" s="36" t="s">
        <v>671</v>
      </c>
      <c r="U1891" s="36">
        <v>6505556809</v>
      </c>
      <c r="V1891" s="36" t="s">
        <v>72</v>
      </c>
      <c r="W1891" s="36" t="s">
        <v>64</v>
      </c>
      <c r="X1891" s="36">
        <v>94217</v>
      </c>
      <c r="Y1891" s="36" t="s">
        <v>74</v>
      </c>
      <c r="Z1891" s="36" t="s">
        <v>75</v>
      </c>
    </row>
    <row r="1892" spans="1:26" x14ac:dyDescent="0.25">
      <c r="A1892" s="36">
        <v>10306</v>
      </c>
      <c r="B1892" s="36">
        <v>1</v>
      </c>
      <c r="C1892" s="37">
        <v>72</v>
      </c>
      <c r="D1892" s="38">
        <v>75.17</v>
      </c>
      <c r="E1892" s="37">
        <v>43</v>
      </c>
      <c r="F1892" s="38">
        <v>3232.31</v>
      </c>
      <c r="G1892" s="37">
        <f t="shared" si="88"/>
        <v>0</v>
      </c>
      <c r="H1892" s="47">
        <v>38274</v>
      </c>
      <c r="I1892" s="37" t="str">
        <f t="shared" si="89"/>
        <v>Oct</v>
      </c>
      <c r="J1892" s="50">
        <v>10</v>
      </c>
      <c r="K1892" s="37">
        <v>2004</v>
      </c>
      <c r="L1892" s="38">
        <v>4</v>
      </c>
      <c r="M1892" s="37" t="s">
        <v>36</v>
      </c>
      <c r="N1892" s="38" t="s">
        <v>597</v>
      </c>
      <c r="O1892" s="37" t="s">
        <v>492</v>
      </c>
      <c r="P1892" s="38" t="s">
        <v>495</v>
      </c>
      <c r="Q1892" s="37" t="s">
        <v>175</v>
      </c>
      <c r="R1892" s="38" t="str">
        <f t="shared" si="90"/>
        <v>Europe</v>
      </c>
      <c r="S1892" s="37" t="s">
        <v>60</v>
      </c>
      <c r="T1892" s="36" t="s">
        <v>665</v>
      </c>
      <c r="U1892" s="36" t="s">
        <v>493</v>
      </c>
      <c r="V1892" s="36" t="s">
        <v>494</v>
      </c>
      <c r="X1892" s="36" t="s">
        <v>496</v>
      </c>
      <c r="Y1892" s="36" t="s">
        <v>497</v>
      </c>
      <c r="Z1892" s="36" t="s">
        <v>102</v>
      </c>
    </row>
    <row r="1893" spans="1:26" x14ac:dyDescent="0.25">
      <c r="A1893" s="36">
        <v>10167</v>
      </c>
      <c r="B1893" s="36">
        <v>10</v>
      </c>
      <c r="C1893" s="37">
        <v>72</v>
      </c>
      <c r="D1893" s="38">
        <v>70.11</v>
      </c>
      <c r="E1893" s="37">
        <v>46</v>
      </c>
      <c r="F1893" s="38">
        <v>3225.06</v>
      </c>
      <c r="G1893" s="37">
        <f t="shared" si="88"/>
        <v>0</v>
      </c>
      <c r="H1893" s="47">
        <v>37917</v>
      </c>
      <c r="I1893" s="37" t="str">
        <f t="shared" si="89"/>
        <v>Oct</v>
      </c>
      <c r="J1893" s="50">
        <v>10</v>
      </c>
      <c r="K1893" s="37">
        <v>2003</v>
      </c>
      <c r="L1893" s="38">
        <v>4</v>
      </c>
      <c r="M1893" s="37" t="s">
        <v>342</v>
      </c>
      <c r="N1893" s="38" t="s">
        <v>597</v>
      </c>
      <c r="O1893" s="37" t="s">
        <v>265</v>
      </c>
      <c r="P1893" s="38" t="s">
        <v>268</v>
      </c>
      <c r="Q1893" s="37" t="s">
        <v>193</v>
      </c>
      <c r="R1893" s="38" t="str">
        <f t="shared" si="90"/>
        <v>Europe</v>
      </c>
      <c r="S1893" s="37" t="s">
        <v>60</v>
      </c>
      <c r="T1893" s="36" t="s">
        <v>665</v>
      </c>
      <c r="U1893" s="36" t="s">
        <v>266</v>
      </c>
      <c r="V1893" s="36" t="s">
        <v>267</v>
      </c>
      <c r="X1893" s="36" t="s">
        <v>269</v>
      </c>
      <c r="Y1893" s="36" t="s">
        <v>270</v>
      </c>
      <c r="Z1893" s="36" t="s">
        <v>210</v>
      </c>
    </row>
    <row r="1894" spans="1:26" x14ac:dyDescent="0.25">
      <c r="A1894" s="36">
        <v>10301</v>
      </c>
      <c r="B1894" s="36">
        <v>5</v>
      </c>
      <c r="C1894" s="37">
        <v>132</v>
      </c>
      <c r="D1894" s="38">
        <v>100</v>
      </c>
      <c r="E1894" s="37">
        <v>22</v>
      </c>
      <c r="F1894" s="38">
        <v>3223.44</v>
      </c>
      <c r="G1894" s="37">
        <f t="shared" si="88"/>
        <v>1023.44</v>
      </c>
      <c r="H1894" s="47">
        <v>37899</v>
      </c>
      <c r="I1894" s="37" t="str">
        <f t="shared" si="89"/>
        <v>Oct</v>
      </c>
      <c r="J1894" s="50">
        <v>10</v>
      </c>
      <c r="K1894" s="37">
        <v>2003</v>
      </c>
      <c r="L1894" s="38">
        <v>4</v>
      </c>
      <c r="M1894" s="37" t="s">
        <v>36</v>
      </c>
      <c r="N1894" s="38" t="s">
        <v>186</v>
      </c>
      <c r="O1894" s="37" t="s">
        <v>542</v>
      </c>
      <c r="P1894" s="38" t="s">
        <v>545</v>
      </c>
      <c r="Q1894" s="37" t="s">
        <v>87</v>
      </c>
      <c r="R1894" s="38" t="str">
        <f t="shared" si="90"/>
        <v>Europe</v>
      </c>
      <c r="S1894" s="37" t="s">
        <v>60</v>
      </c>
      <c r="T1894" s="36" t="s">
        <v>594</v>
      </c>
      <c r="U1894" s="36" t="s">
        <v>543</v>
      </c>
      <c r="V1894" s="36" t="s">
        <v>544</v>
      </c>
      <c r="X1894" s="36" t="s">
        <v>546</v>
      </c>
      <c r="Y1894" s="36" t="s">
        <v>547</v>
      </c>
      <c r="Z1894" s="36" t="s">
        <v>548</v>
      </c>
    </row>
    <row r="1895" spans="1:26" x14ac:dyDescent="0.25">
      <c r="A1895" s="36">
        <v>10306</v>
      </c>
      <c r="B1895" s="36">
        <v>7</v>
      </c>
      <c r="C1895" s="37">
        <v>122</v>
      </c>
      <c r="D1895" s="38">
        <v>100</v>
      </c>
      <c r="E1895" s="37">
        <v>29</v>
      </c>
      <c r="F1895" s="38">
        <v>3207.4</v>
      </c>
      <c r="G1895" s="37">
        <f t="shared" si="88"/>
        <v>307.40000000000009</v>
      </c>
      <c r="H1895" s="47">
        <v>38274</v>
      </c>
      <c r="I1895" s="37" t="str">
        <f t="shared" si="89"/>
        <v>Oct</v>
      </c>
      <c r="J1895" s="50">
        <v>10</v>
      </c>
      <c r="K1895" s="37">
        <v>2004</v>
      </c>
      <c r="L1895" s="38">
        <v>4</v>
      </c>
      <c r="M1895" s="37" t="s">
        <v>36</v>
      </c>
      <c r="N1895" s="38" t="s">
        <v>597</v>
      </c>
      <c r="O1895" s="37" t="s">
        <v>492</v>
      </c>
      <c r="P1895" s="38" t="s">
        <v>495</v>
      </c>
      <c r="Q1895" s="37" t="s">
        <v>175</v>
      </c>
      <c r="R1895" s="38" t="str">
        <f t="shared" si="90"/>
        <v>Europe</v>
      </c>
      <c r="S1895" s="37" t="s">
        <v>60</v>
      </c>
      <c r="T1895" s="36" t="s">
        <v>626</v>
      </c>
      <c r="U1895" s="36" t="s">
        <v>493</v>
      </c>
      <c r="V1895" s="36" t="s">
        <v>494</v>
      </c>
      <c r="X1895" s="36" t="s">
        <v>496</v>
      </c>
      <c r="Y1895" s="36" t="s">
        <v>497</v>
      </c>
      <c r="Z1895" s="36" t="s">
        <v>102</v>
      </c>
    </row>
    <row r="1896" spans="1:26" x14ac:dyDescent="0.25">
      <c r="A1896" s="36">
        <v>10164</v>
      </c>
      <c r="B1896" s="36">
        <v>4</v>
      </c>
      <c r="C1896" s="37">
        <v>101</v>
      </c>
      <c r="D1896" s="38">
        <v>81.93</v>
      </c>
      <c r="E1896" s="37">
        <v>39</v>
      </c>
      <c r="F1896" s="38">
        <v>3195.27</v>
      </c>
      <c r="G1896" s="37">
        <f t="shared" si="88"/>
        <v>-4.5474735088646412E-13</v>
      </c>
      <c r="H1896" s="47">
        <v>37915</v>
      </c>
      <c r="I1896" s="37" t="str">
        <f t="shared" si="89"/>
        <v>Oct</v>
      </c>
      <c r="J1896" s="50">
        <v>10</v>
      </c>
      <c r="K1896" s="37">
        <v>2003</v>
      </c>
      <c r="L1896" s="38">
        <v>4</v>
      </c>
      <c r="M1896" s="37" t="s">
        <v>411</v>
      </c>
      <c r="N1896" s="38" t="s">
        <v>186</v>
      </c>
      <c r="O1896" s="37" t="s">
        <v>412</v>
      </c>
      <c r="P1896" s="38" t="s">
        <v>415</v>
      </c>
      <c r="Q1896" s="37" t="s">
        <v>154</v>
      </c>
      <c r="R1896" s="38" t="str">
        <f t="shared" si="90"/>
        <v>Europe</v>
      </c>
      <c r="S1896" s="37" t="s">
        <v>60</v>
      </c>
      <c r="T1896" s="36" t="s">
        <v>666</v>
      </c>
      <c r="U1896" s="36" t="s">
        <v>413</v>
      </c>
      <c r="V1896" s="36" t="s">
        <v>414</v>
      </c>
      <c r="X1896" s="36">
        <v>8010</v>
      </c>
      <c r="Y1896" s="36" t="s">
        <v>416</v>
      </c>
      <c r="Z1896" s="36" t="s">
        <v>417</v>
      </c>
    </row>
    <row r="1897" spans="1:26" x14ac:dyDescent="0.25">
      <c r="A1897" s="36">
        <v>10305</v>
      </c>
      <c r="B1897" s="36">
        <v>10</v>
      </c>
      <c r="C1897" s="37">
        <v>127</v>
      </c>
      <c r="D1897" s="38">
        <v>100</v>
      </c>
      <c r="E1897" s="37">
        <v>24</v>
      </c>
      <c r="F1897" s="38">
        <v>3189.6</v>
      </c>
      <c r="G1897" s="37">
        <f t="shared" si="88"/>
        <v>789.59999999999991</v>
      </c>
      <c r="H1897" s="47">
        <v>38273</v>
      </c>
      <c r="I1897" s="37" t="str">
        <f t="shared" si="89"/>
        <v>Oct</v>
      </c>
      <c r="J1897" s="50">
        <v>10</v>
      </c>
      <c r="K1897" s="37">
        <v>2004</v>
      </c>
      <c r="L1897" s="38">
        <v>4</v>
      </c>
      <c r="M1897" s="37" t="s">
        <v>36</v>
      </c>
      <c r="N1897" s="38" t="s">
        <v>504</v>
      </c>
      <c r="O1897" s="37" t="s">
        <v>126</v>
      </c>
      <c r="P1897" s="38" t="s">
        <v>128</v>
      </c>
      <c r="Q1897" s="37" t="s">
        <v>43</v>
      </c>
      <c r="R1897" s="38" t="str">
        <f t="shared" si="90"/>
        <v>North America</v>
      </c>
      <c r="S1897" s="37" t="s">
        <v>60</v>
      </c>
      <c r="T1897" s="36" t="s">
        <v>628</v>
      </c>
      <c r="U1897" s="36">
        <v>6175558555</v>
      </c>
      <c r="V1897" s="36" t="s">
        <v>127</v>
      </c>
      <c r="W1897" s="36" t="s">
        <v>129</v>
      </c>
      <c r="X1897" s="36">
        <v>51247</v>
      </c>
      <c r="Y1897" s="36" t="s">
        <v>130</v>
      </c>
      <c r="Z1897" s="36" t="s">
        <v>131</v>
      </c>
    </row>
    <row r="1898" spans="1:26" x14ac:dyDescent="0.25">
      <c r="A1898" s="36">
        <v>10161</v>
      </c>
      <c r="B1898" s="36">
        <v>9</v>
      </c>
      <c r="C1898" s="37">
        <v>132</v>
      </c>
      <c r="D1898" s="38">
        <v>100</v>
      </c>
      <c r="E1898" s="37">
        <v>23</v>
      </c>
      <c r="F1898" s="38">
        <v>3187.8</v>
      </c>
      <c r="G1898" s="37">
        <f t="shared" si="88"/>
        <v>887.80000000000018</v>
      </c>
      <c r="H1898" s="47">
        <v>37911</v>
      </c>
      <c r="I1898" s="37" t="str">
        <f t="shared" si="89"/>
        <v>Oct</v>
      </c>
      <c r="J1898" s="50">
        <v>10</v>
      </c>
      <c r="K1898" s="37">
        <v>2003</v>
      </c>
      <c r="L1898" s="38">
        <v>4</v>
      </c>
      <c r="M1898" s="37" t="s">
        <v>36</v>
      </c>
      <c r="N1898" s="38" t="s">
        <v>186</v>
      </c>
      <c r="O1898" s="37" t="s">
        <v>498</v>
      </c>
      <c r="P1898" s="38" t="s">
        <v>501</v>
      </c>
      <c r="Q1898" s="37" t="s">
        <v>329</v>
      </c>
      <c r="R1898" s="38" t="str">
        <f t="shared" si="90"/>
        <v>Europe</v>
      </c>
      <c r="S1898" s="37" t="s">
        <v>60</v>
      </c>
      <c r="T1898" s="36" t="s">
        <v>594</v>
      </c>
      <c r="U1898" s="36" t="s">
        <v>499</v>
      </c>
      <c r="V1898" s="36" t="s">
        <v>500</v>
      </c>
      <c r="X1898" s="36">
        <v>8200</v>
      </c>
      <c r="Y1898" s="36" t="s">
        <v>502</v>
      </c>
      <c r="Z1898" s="36" t="s">
        <v>503</v>
      </c>
    </row>
    <row r="1899" spans="1:26" x14ac:dyDescent="0.25">
      <c r="A1899" s="36">
        <v>10305</v>
      </c>
      <c r="B1899" s="36">
        <v>12</v>
      </c>
      <c r="C1899" s="37">
        <v>96</v>
      </c>
      <c r="D1899" s="38">
        <v>100</v>
      </c>
      <c r="E1899" s="37">
        <v>28</v>
      </c>
      <c r="F1899" s="38">
        <v>3155.04</v>
      </c>
      <c r="G1899" s="37">
        <f t="shared" si="88"/>
        <v>355.03999999999996</v>
      </c>
      <c r="H1899" s="47">
        <v>38273</v>
      </c>
      <c r="I1899" s="37" t="str">
        <f t="shared" si="89"/>
        <v>Oct</v>
      </c>
      <c r="J1899" s="50">
        <v>10</v>
      </c>
      <c r="K1899" s="37">
        <v>2004</v>
      </c>
      <c r="L1899" s="38">
        <v>4</v>
      </c>
      <c r="M1899" s="37" t="s">
        <v>36</v>
      </c>
      <c r="N1899" s="38" t="s">
        <v>504</v>
      </c>
      <c r="O1899" s="37" t="s">
        <v>126</v>
      </c>
      <c r="P1899" s="38" t="s">
        <v>128</v>
      </c>
      <c r="Q1899" s="37" t="s">
        <v>43</v>
      </c>
      <c r="R1899" s="38" t="str">
        <f t="shared" si="90"/>
        <v>North America</v>
      </c>
      <c r="S1899" s="37" t="s">
        <v>60</v>
      </c>
      <c r="T1899" s="36" t="s">
        <v>648</v>
      </c>
      <c r="U1899" s="36">
        <v>6175558555</v>
      </c>
      <c r="V1899" s="36" t="s">
        <v>127</v>
      </c>
      <c r="W1899" s="36" t="s">
        <v>129</v>
      </c>
      <c r="X1899" s="36">
        <v>51247</v>
      </c>
      <c r="Y1899" s="36" t="s">
        <v>130</v>
      </c>
      <c r="Z1899" s="36" t="s">
        <v>131</v>
      </c>
    </row>
    <row r="1900" spans="1:26" x14ac:dyDescent="0.25">
      <c r="A1900" s="36">
        <v>10161</v>
      </c>
      <c r="B1900" s="36">
        <v>6</v>
      </c>
      <c r="C1900" s="37">
        <v>107</v>
      </c>
      <c r="D1900" s="38">
        <v>100</v>
      </c>
      <c r="E1900" s="37">
        <v>30</v>
      </c>
      <c r="F1900" s="38">
        <v>3148.2</v>
      </c>
      <c r="G1900" s="37">
        <f t="shared" si="88"/>
        <v>148.19999999999982</v>
      </c>
      <c r="H1900" s="47">
        <v>37911</v>
      </c>
      <c r="I1900" s="37" t="str">
        <f t="shared" si="89"/>
        <v>Oct</v>
      </c>
      <c r="J1900" s="50">
        <v>10</v>
      </c>
      <c r="K1900" s="37">
        <v>2003</v>
      </c>
      <c r="L1900" s="38">
        <v>4</v>
      </c>
      <c r="M1900" s="37" t="s">
        <v>36</v>
      </c>
      <c r="N1900" s="38" t="s">
        <v>186</v>
      </c>
      <c r="O1900" s="37" t="s">
        <v>498</v>
      </c>
      <c r="P1900" s="38" t="s">
        <v>501</v>
      </c>
      <c r="Q1900" s="37" t="s">
        <v>329</v>
      </c>
      <c r="R1900" s="38" t="str">
        <f t="shared" si="90"/>
        <v>Europe</v>
      </c>
      <c r="S1900" s="37" t="s">
        <v>60</v>
      </c>
      <c r="T1900" s="36" t="s">
        <v>639</v>
      </c>
      <c r="U1900" s="36" t="s">
        <v>499</v>
      </c>
      <c r="V1900" s="36" t="s">
        <v>500</v>
      </c>
      <c r="X1900" s="36">
        <v>8200</v>
      </c>
      <c r="Y1900" s="36" t="s">
        <v>502</v>
      </c>
      <c r="Z1900" s="36" t="s">
        <v>503</v>
      </c>
    </row>
    <row r="1901" spans="1:26" x14ac:dyDescent="0.25">
      <c r="A1901" s="36">
        <v>10308</v>
      </c>
      <c r="B1901" s="36">
        <v>14</v>
      </c>
      <c r="C1901" s="37">
        <v>99</v>
      </c>
      <c r="D1901" s="38">
        <v>88.75</v>
      </c>
      <c r="E1901" s="37">
        <v>35</v>
      </c>
      <c r="F1901" s="38">
        <v>3106.25</v>
      </c>
      <c r="G1901" s="37">
        <f t="shared" si="88"/>
        <v>0</v>
      </c>
      <c r="H1901" s="47">
        <v>38275</v>
      </c>
      <c r="I1901" s="37" t="str">
        <f t="shared" si="89"/>
        <v>Oct</v>
      </c>
      <c r="J1901" s="50">
        <v>10</v>
      </c>
      <c r="K1901" s="37">
        <v>2004</v>
      </c>
      <c r="L1901" s="38">
        <v>4</v>
      </c>
      <c r="M1901" s="37" t="s">
        <v>36</v>
      </c>
      <c r="N1901" s="38" t="s">
        <v>565</v>
      </c>
      <c r="O1901" s="37" t="s">
        <v>320</v>
      </c>
      <c r="P1901" s="38" t="s">
        <v>322</v>
      </c>
      <c r="Q1901" s="37" t="s">
        <v>43</v>
      </c>
      <c r="R1901" s="38" t="str">
        <f t="shared" si="90"/>
        <v>North America</v>
      </c>
      <c r="S1901" s="37" t="s">
        <v>60</v>
      </c>
      <c r="T1901" s="36" t="s">
        <v>664</v>
      </c>
      <c r="U1901" s="36">
        <v>9145554562</v>
      </c>
      <c r="V1901" s="36" t="s">
        <v>321</v>
      </c>
      <c r="W1901" s="36" t="s">
        <v>42</v>
      </c>
      <c r="X1901" s="36">
        <v>24067</v>
      </c>
      <c r="Y1901" s="36" t="s">
        <v>108</v>
      </c>
      <c r="Z1901" s="36" t="s">
        <v>242</v>
      </c>
    </row>
    <row r="1902" spans="1:26" x14ac:dyDescent="0.25">
      <c r="A1902" s="36">
        <v>10310</v>
      </c>
      <c r="B1902" s="36">
        <v>8</v>
      </c>
      <c r="C1902" s="37">
        <v>117</v>
      </c>
      <c r="D1902" s="38">
        <v>100</v>
      </c>
      <c r="E1902" s="37">
        <v>24</v>
      </c>
      <c r="F1902" s="38">
        <v>3100.32</v>
      </c>
      <c r="G1902" s="37">
        <f t="shared" si="88"/>
        <v>700.32000000000016</v>
      </c>
      <c r="H1902" s="47">
        <v>38276</v>
      </c>
      <c r="I1902" s="37" t="str">
        <f t="shared" si="89"/>
        <v>Oct</v>
      </c>
      <c r="J1902" s="50">
        <v>10</v>
      </c>
      <c r="K1902" s="37">
        <v>2004</v>
      </c>
      <c r="L1902" s="38">
        <v>4</v>
      </c>
      <c r="M1902" s="37" t="s">
        <v>36</v>
      </c>
      <c r="N1902" s="38" t="s">
        <v>186</v>
      </c>
      <c r="O1902" s="37" t="s">
        <v>441</v>
      </c>
      <c r="P1902" s="38" t="s">
        <v>444</v>
      </c>
      <c r="Q1902" s="37" t="s">
        <v>445</v>
      </c>
      <c r="R1902" s="38" t="str">
        <f t="shared" si="90"/>
        <v>Europe</v>
      </c>
      <c r="S1902" s="37" t="s">
        <v>60</v>
      </c>
      <c r="T1902" s="36" t="s">
        <v>512</v>
      </c>
      <c r="U1902" s="36" t="s">
        <v>442</v>
      </c>
      <c r="V1902" s="36" t="s">
        <v>443</v>
      </c>
      <c r="X1902" s="36">
        <v>50739</v>
      </c>
      <c r="Y1902" s="36" t="s">
        <v>446</v>
      </c>
      <c r="Z1902" s="36" t="s">
        <v>447</v>
      </c>
    </row>
    <row r="1903" spans="1:26" x14ac:dyDescent="0.25">
      <c r="A1903" s="36">
        <v>10308</v>
      </c>
      <c r="B1903" s="36">
        <v>10</v>
      </c>
      <c r="C1903" s="37">
        <v>68</v>
      </c>
      <c r="D1903" s="38">
        <v>66.040000000000006</v>
      </c>
      <c r="E1903" s="37">
        <v>46</v>
      </c>
      <c r="F1903" s="38">
        <v>3037.84</v>
      </c>
      <c r="G1903" s="37">
        <f t="shared" si="88"/>
        <v>0</v>
      </c>
      <c r="H1903" s="47">
        <v>38275</v>
      </c>
      <c r="I1903" s="37" t="str">
        <f t="shared" si="89"/>
        <v>Oct</v>
      </c>
      <c r="J1903" s="50">
        <v>10</v>
      </c>
      <c r="K1903" s="37">
        <v>2004</v>
      </c>
      <c r="L1903" s="38">
        <v>4</v>
      </c>
      <c r="M1903" s="37" t="s">
        <v>36</v>
      </c>
      <c r="N1903" s="38" t="s">
        <v>549</v>
      </c>
      <c r="O1903" s="37" t="s">
        <v>320</v>
      </c>
      <c r="P1903" s="38" t="s">
        <v>322</v>
      </c>
      <c r="Q1903" s="37" t="s">
        <v>43</v>
      </c>
      <c r="R1903" s="38" t="str">
        <f t="shared" si="90"/>
        <v>North America</v>
      </c>
      <c r="S1903" s="37" t="s">
        <v>60</v>
      </c>
      <c r="T1903" s="36" t="s">
        <v>654</v>
      </c>
      <c r="U1903" s="36">
        <v>9145554562</v>
      </c>
      <c r="V1903" s="36" t="s">
        <v>321</v>
      </c>
      <c r="W1903" s="36" t="s">
        <v>42</v>
      </c>
      <c r="X1903" s="36">
        <v>24067</v>
      </c>
      <c r="Y1903" s="36" t="s">
        <v>108</v>
      </c>
      <c r="Z1903" s="36" t="s">
        <v>242</v>
      </c>
    </row>
    <row r="1904" spans="1:26" x14ac:dyDescent="0.25">
      <c r="A1904" s="36">
        <v>10166</v>
      </c>
      <c r="B1904" s="36">
        <v>3</v>
      </c>
      <c r="C1904" s="37">
        <v>86</v>
      </c>
      <c r="D1904" s="38">
        <v>100</v>
      </c>
      <c r="E1904" s="37">
        <v>29</v>
      </c>
      <c r="F1904" s="38">
        <v>3013.97</v>
      </c>
      <c r="G1904" s="37">
        <f t="shared" si="88"/>
        <v>113.9699999999998</v>
      </c>
      <c r="H1904" s="47">
        <v>37915</v>
      </c>
      <c r="I1904" s="37" t="str">
        <f t="shared" si="89"/>
        <v>Oct</v>
      </c>
      <c r="J1904" s="50">
        <v>10</v>
      </c>
      <c r="K1904" s="37">
        <v>2003</v>
      </c>
      <c r="L1904" s="38">
        <v>4</v>
      </c>
      <c r="M1904" s="37" t="s">
        <v>36</v>
      </c>
      <c r="N1904" s="38" t="s">
        <v>597</v>
      </c>
      <c r="O1904" s="37" t="s">
        <v>165</v>
      </c>
      <c r="P1904" s="38" t="s">
        <v>167</v>
      </c>
      <c r="Q1904" s="37" t="s">
        <v>43</v>
      </c>
      <c r="R1904" s="38" t="str">
        <f t="shared" si="90"/>
        <v>North America</v>
      </c>
      <c r="S1904" s="37" t="s">
        <v>60</v>
      </c>
      <c r="T1904" s="36" t="s">
        <v>662</v>
      </c>
      <c r="U1904" s="36">
        <v>5085552555</v>
      </c>
      <c r="V1904" s="36" t="s">
        <v>166</v>
      </c>
      <c r="W1904" s="36" t="s">
        <v>129</v>
      </c>
      <c r="X1904" s="36">
        <v>50553</v>
      </c>
      <c r="Y1904" s="36" t="s">
        <v>168</v>
      </c>
      <c r="Z1904" s="36" t="s">
        <v>169</v>
      </c>
    </row>
    <row r="1905" spans="1:26" x14ac:dyDescent="0.25">
      <c r="A1905" s="36">
        <v>10167</v>
      </c>
      <c r="B1905" s="36">
        <v>14</v>
      </c>
      <c r="C1905" s="37">
        <v>99</v>
      </c>
      <c r="D1905" s="38">
        <v>100</v>
      </c>
      <c r="E1905" s="37">
        <v>28</v>
      </c>
      <c r="F1905" s="38">
        <v>3003</v>
      </c>
      <c r="G1905" s="37">
        <f t="shared" si="88"/>
        <v>203</v>
      </c>
      <c r="H1905" s="47">
        <v>37917</v>
      </c>
      <c r="I1905" s="37" t="str">
        <f t="shared" si="89"/>
        <v>Oct</v>
      </c>
      <c r="J1905" s="50">
        <v>10</v>
      </c>
      <c r="K1905" s="37">
        <v>2003</v>
      </c>
      <c r="L1905" s="38">
        <v>4</v>
      </c>
      <c r="M1905" s="37" t="s">
        <v>342</v>
      </c>
      <c r="N1905" s="38" t="s">
        <v>597</v>
      </c>
      <c r="O1905" s="37" t="s">
        <v>265</v>
      </c>
      <c r="P1905" s="38" t="s">
        <v>268</v>
      </c>
      <c r="Q1905" s="37" t="s">
        <v>193</v>
      </c>
      <c r="R1905" s="38" t="str">
        <f t="shared" si="90"/>
        <v>Europe</v>
      </c>
      <c r="S1905" s="37" t="s">
        <v>60</v>
      </c>
      <c r="T1905" s="36" t="s">
        <v>670</v>
      </c>
      <c r="U1905" s="36" t="s">
        <v>266</v>
      </c>
      <c r="V1905" s="36" t="s">
        <v>267</v>
      </c>
      <c r="X1905" s="36" t="s">
        <v>269</v>
      </c>
      <c r="Y1905" s="36" t="s">
        <v>270</v>
      </c>
      <c r="Z1905" s="36" t="s">
        <v>210</v>
      </c>
    </row>
    <row r="1906" spans="1:26" x14ac:dyDescent="0.25">
      <c r="A1906" s="36">
        <v>10313</v>
      </c>
      <c r="B1906" s="36">
        <v>9</v>
      </c>
      <c r="C1906" s="37">
        <v>101</v>
      </c>
      <c r="D1906" s="38">
        <v>99.13</v>
      </c>
      <c r="E1906" s="37">
        <v>30</v>
      </c>
      <c r="F1906" s="38">
        <v>2973.9</v>
      </c>
      <c r="G1906" s="37">
        <f t="shared" si="88"/>
        <v>4.5474735088646412E-13</v>
      </c>
      <c r="H1906" s="47">
        <v>38282</v>
      </c>
      <c r="I1906" s="37" t="str">
        <f t="shared" si="89"/>
        <v>Oct</v>
      </c>
      <c r="J1906" s="50">
        <v>10</v>
      </c>
      <c r="K1906" s="37">
        <v>2004</v>
      </c>
      <c r="L1906" s="38">
        <v>4</v>
      </c>
      <c r="M1906" s="37" t="s">
        <v>36</v>
      </c>
      <c r="N1906" s="38" t="s">
        <v>186</v>
      </c>
      <c r="O1906" s="37" t="s">
        <v>229</v>
      </c>
      <c r="P1906" s="38" t="s">
        <v>232</v>
      </c>
      <c r="Q1906" s="37" t="s">
        <v>235</v>
      </c>
      <c r="R1906" s="38" t="str">
        <f t="shared" si="90"/>
        <v>North America</v>
      </c>
      <c r="S1906" s="37" t="s">
        <v>46</v>
      </c>
      <c r="T1906" s="36" t="s">
        <v>666</v>
      </c>
      <c r="U1906" s="36" t="s">
        <v>230</v>
      </c>
      <c r="V1906" s="36" t="s">
        <v>231</v>
      </c>
      <c r="W1906" s="36" t="s">
        <v>233</v>
      </c>
      <c r="X1906" s="36" t="s">
        <v>234</v>
      </c>
      <c r="Y1906" s="36" t="s">
        <v>236</v>
      </c>
      <c r="Z1906" s="36" t="s">
        <v>237</v>
      </c>
    </row>
    <row r="1907" spans="1:26" x14ac:dyDescent="0.25">
      <c r="A1907" s="36">
        <v>10308</v>
      </c>
      <c r="B1907" s="36">
        <v>4</v>
      </c>
      <c r="C1907" s="37">
        <v>76</v>
      </c>
      <c r="D1907" s="38">
        <v>63.22</v>
      </c>
      <c r="E1907" s="37">
        <v>47</v>
      </c>
      <c r="F1907" s="38">
        <v>2971.34</v>
      </c>
      <c r="G1907" s="37">
        <f t="shared" si="88"/>
        <v>0</v>
      </c>
      <c r="H1907" s="47">
        <v>38275</v>
      </c>
      <c r="I1907" s="37" t="str">
        <f t="shared" si="89"/>
        <v>Oct</v>
      </c>
      <c r="J1907" s="50">
        <v>10</v>
      </c>
      <c r="K1907" s="37">
        <v>2004</v>
      </c>
      <c r="L1907" s="38">
        <v>4</v>
      </c>
      <c r="M1907" s="37" t="s">
        <v>36</v>
      </c>
      <c r="N1907" s="38" t="s">
        <v>37</v>
      </c>
      <c r="O1907" s="37" t="s">
        <v>320</v>
      </c>
      <c r="P1907" s="38" t="s">
        <v>322</v>
      </c>
      <c r="Q1907" s="37" t="s">
        <v>43</v>
      </c>
      <c r="R1907" s="38" t="str">
        <f t="shared" si="90"/>
        <v>North America</v>
      </c>
      <c r="S1907" s="37" t="s">
        <v>46</v>
      </c>
      <c r="T1907" s="36" t="s">
        <v>625</v>
      </c>
      <c r="U1907" s="36">
        <v>9145554562</v>
      </c>
      <c r="V1907" s="36" t="s">
        <v>321</v>
      </c>
      <c r="W1907" s="36" t="s">
        <v>42</v>
      </c>
      <c r="X1907" s="36">
        <v>24067</v>
      </c>
      <c r="Y1907" s="36" t="s">
        <v>108</v>
      </c>
      <c r="Z1907" s="36" t="s">
        <v>242</v>
      </c>
    </row>
    <row r="1908" spans="1:26" x14ac:dyDescent="0.25">
      <c r="A1908" s="36">
        <v>10167</v>
      </c>
      <c r="B1908" s="36">
        <v>5</v>
      </c>
      <c r="C1908" s="37">
        <v>90</v>
      </c>
      <c r="D1908" s="38">
        <v>100</v>
      </c>
      <c r="E1908" s="37">
        <v>29</v>
      </c>
      <c r="F1908" s="38">
        <v>2940.02</v>
      </c>
      <c r="G1908" s="37">
        <f t="shared" si="88"/>
        <v>40.019999999999982</v>
      </c>
      <c r="H1908" s="47">
        <v>37917</v>
      </c>
      <c r="I1908" s="37" t="str">
        <f t="shared" si="89"/>
        <v>Oct</v>
      </c>
      <c r="J1908" s="50">
        <v>10</v>
      </c>
      <c r="K1908" s="37">
        <v>2003</v>
      </c>
      <c r="L1908" s="38">
        <v>4</v>
      </c>
      <c r="M1908" s="37" t="s">
        <v>342</v>
      </c>
      <c r="N1908" s="38" t="s">
        <v>597</v>
      </c>
      <c r="O1908" s="37" t="s">
        <v>265</v>
      </c>
      <c r="P1908" s="38" t="s">
        <v>268</v>
      </c>
      <c r="Q1908" s="37" t="s">
        <v>193</v>
      </c>
      <c r="R1908" s="38" t="str">
        <f t="shared" si="90"/>
        <v>Europe</v>
      </c>
      <c r="S1908" s="37" t="s">
        <v>46</v>
      </c>
      <c r="T1908" s="36" t="s">
        <v>663</v>
      </c>
      <c r="U1908" s="36" t="s">
        <v>266</v>
      </c>
      <c r="V1908" s="36" t="s">
        <v>267</v>
      </c>
      <c r="X1908" s="36" t="s">
        <v>269</v>
      </c>
      <c r="Y1908" s="36" t="s">
        <v>270</v>
      </c>
      <c r="Z1908" s="36" t="s">
        <v>210</v>
      </c>
    </row>
    <row r="1909" spans="1:26" x14ac:dyDescent="0.25">
      <c r="A1909" s="36">
        <v>10155</v>
      </c>
      <c r="B1909" s="36">
        <v>9</v>
      </c>
      <c r="C1909" s="37">
        <v>90</v>
      </c>
      <c r="D1909" s="38">
        <v>91.43</v>
      </c>
      <c r="E1909" s="37">
        <v>32</v>
      </c>
      <c r="F1909" s="38">
        <v>2925.76</v>
      </c>
      <c r="G1909" s="37">
        <f t="shared" si="88"/>
        <v>0</v>
      </c>
      <c r="H1909" s="47">
        <v>37900</v>
      </c>
      <c r="I1909" s="37" t="str">
        <f t="shared" si="89"/>
        <v>Oct</v>
      </c>
      <c r="J1909" s="50">
        <v>10</v>
      </c>
      <c r="K1909" s="37">
        <v>2003</v>
      </c>
      <c r="L1909" s="38">
        <v>4</v>
      </c>
      <c r="M1909" s="37" t="s">
        <v>36</v>
      </c>
      <c r="N1909" s="38" t="s">
        <v>597</v>
      </c>
      <c r="O1909" s="37" t="s">
        <v>132</v>
      </c>
      <c r="P1909" s="38" t="s">
        <v>135</v>
      </c>
      <c r="Q1909" s="37" t="s">
        <v>136</v>
      </c>
      <c r="R1909" s="38" t="str">
        <f t="shared" si="90"/>
        <v>Europe</v>
      </c>
      <c r="S1909" s="37" t="s">
        <v>46</v>
      </c>
      <c r="T1909" s="36" t="s">
        <v>663</v>
      </c>
      <c r="U1909" s="36" t="s">
        <v>133</v>
      </c>
      <c r="V1909" s="36" t="s">
        <v>134</v>
      </c>
      <c r="X1909" s="36">
        <v>21240</v>
      </c>
      <c r="Y1909" s="36" t="s">
        <v>137</v>
      </c>
      <c r="Z1909" s="36" t="s">
        <v>138</v>
      </c>
    </row>
    <row r="1910" spans="1:26" x14ac:dyDescent="0.25">
      <c r="A1910" s="36">
        <v>10311</v>
      </c>
      <c r="B1910" s="36">
        <v>9</v>
      </c>
      <c r="C1910" s="37">
        <v>124</v>
      </c>
      <c r="D1910" s="38">
        <v>100</v>
      </c>
      <c r="E1910" s="37">
        <v>29</v>
      </c>
      <c r="F1910" s="38">
        <v>2923.2</v>
      </c>
      <c r="G1910" s="37">
        <f t="shared" si="88"/>
        <v>23.199999999999818</v>
      </c>
      <c r="H1910" s="47">
        <v>38276</v>
      </c>
      <c r="I1910" s="37" t="str">
        <f t="shared" si="89"/>
        <v>Oct</v>
      </c>
      <c r="J1910" s="50">
        <v>10</v>
      </c>
      <c r="K1910" s="37">
        <v>2004</v>
      </c>
      <c r="L1910" s="38">
        <v>4</v>
      </c>
      <c r="M1910" s="37" t="s">
        <v>36</v>
      </c>
      <c r="N1910" s="38" t="s">
        <v>186</v>
      </c>
      <c r="O1910" s="37" t="s">
        <v>179</v>
      </c>
      <c r="P1910" s="38" t="s">
        <v>182</v>
      </c>
      <c r="Q1910" s="37" t="s">
        <v>183</v>
      </c>
      <c r="R1910" s="38" t="str">
        <f t="shared" si="90"/>
        <v>Europe</v>
      </c>
      <c r="S1910" s="37" t="s">
        <v>46</v>
      </c>
      <c r="T1910" s="36" t="s">
        <v>564</v>
      </c>
      <c r="U1910" s="36" t="s">
        <v>180</v>
      </c>
      <c r="V1910" s="36" t="s">
        <v>181</v>
      </c>
      <c r="X1910" s="36">
        <v>28034</v>
      </c>
      <c r="Y1910" s="36" t="s">
        <v>184</v>
      </c>
      <c r="Z1910" s="36" t="s">
        <v>185</v>
      </c>
    </row>
    <row r="1911" spans="1:26" x14ac:dyDescent="0.25">
      <c r="A1911" s="36">
        <v>10306</v>
      </c>
      <c r="B1911" s="36">
        <v>4</v>
      </c>
      <c r="C1911" s="37">
        <v>100</v>
      </c>
      <c r="D1911" s="38">
        <v>90.15</v>
      </c>
      <c r="E1911" s="37">
        <v>32</v>
      </c>
      <c r="F1911" s="38">
        <v>2884.8</v>
      </c>
      <c r="G1911" s="37">
        <f t="shared" si="88"/>
        <v>0</v>
      </c>
      <c r="H1911" s="47">
        <v>38274</v>
      </c>
      <c r="I1911" s="37" t="str">
        <f t="shared" si="89"/>
        <v>Oct</v>
      </c>
      <c r="J1911" s="50">
        <v>10</v>
      </c>
      <c r="K1911" s="37">
        <v>2004</v>
      </c>
      <c r="L1911" s="38">
        <v>4</v>
      </c>
      <c r="M1911" s="37" t="s">
        <v>36</v>
      </c>
      <c r="N1911" s="38" t="s">
        <v>597</v>
      </c>
      <c r="O1911" s="37" t="s">
        <v>492</v>
      </c>
      <c r="P1911" s="38" t="s">
        <v>495</v>
      </c>
      <c r="Q1911" s="37" t="s">
        <v>175</v>
      </c>
      <c r="R1911" s="38" t="str">
        <f t="shared" si="90"/>
        <v>Europe</v>
      </c>
      <c r="S1911" s="37" t="s">
        <v>46</v>
      </c>
      <c r="T1911" s="36" t="s">
        <v>669</v>
      </c>
      <c r="U1911" s="36" t="s">
        <v>493</v>
      </c>
      <c r="V1911" s="36" t="s">
        <v>494</v>
      </c>
      <c r="X1911" s="36" t="s">
        <v>496</v>
      </c>
      <c r="Y1911" s="36" t="s">
        <v>497</v>
      </c>
      <c r="Z1911" s="36" t="s">
        <v>102</v>
      </c>
    </row>
    <row r="1912" spans="1:26" x14ac:dyDescent="0.25">
      <c r="A1912" s="36">
        <v>10313</v>
      </c>
      <c r="B1912" s="36">
        <v>8</v>
      </c>
      <c r="C1912" s="37">
        <v>121</v>
      </c>
      <c r="D1912" s="38">
        <v>100</v>
      </c>
      <c r="E1912" s="37">
        <v>28</v>
      </c>
      <c r="F1912" s="38">
        <v>2881.76</v>
      </c>
      <c r="G1912" s="37">
        <f t="shared" si="88"/>
        <v>81.760000000000218</v>
      </c>
      <c r="H1912" s="47">
        <v>38282</v>
      </c>
      <c r="I1912" s="37" t="str">
        <f t="shared" si="89"/>
        <v>Oct</v>
      </c>
      <c r="J1912" s="50">
        <v>10</v>
      </c>
      <c r="K1912" s="37">
        <v>2004</v>
      </c>
      <c r="L1912" s="38">
        <v>4</v>
      </c>
      <c r="M1912" s="37" t="s">
        <v>36</v>
      </c>
      <c r="N1912" s="38" t="s">
        <v>504</v>
      </c>
      <c r="O1912" s="37" t="s">
        <v>229</v>
      </c>
      <c r="P1912" s="38" t="s">
        <v>232</v>
      </c>
      <c r="Q1912" s="37" t="s">
        <v>235</v>
      </c>
      <c r="R1912" s="38" t="str">
        <f t="shared" si="90"/>
        <v>North America</v>
      </c>
      <c r="S1912" s="37" t="s">
        <v>46</v>
      </c>
      <c r="T1912" s="36" t="s">
        <v>615</v>
      </c>
      <c r="U1912" s="36" t="s">
        <v>230</v>
      </c>
      <c r="V1912" s="36" t="s">
        <v>231</v>
      </c>
      <c r="W1912" s="36" t="s">
        <v>233</v>
      </c>
      <c r="X1912" s="36" t="s">
        <v>234</v>
      </c>
      <c r="Y1912" s="36" t="s">
        <v>236</v>
      </c>
      <c r="Z1912" s="36" t="s">
        <v>237</v>
      </c>
    </row>
    <row r="1913" spans="1:26" x14ac:dyDescent="0.25">
      <c r="A1913" s="36">
        <v>10154</v>
      </c>
      <c r="B1913" s="36">
        <v>2</v>
      </c>
      <c r="C1913" s="37">
        <v>88</v>
      </c>
      <c r="D1913" s="38">
        <v>91.17</v>
      </c>
      <c r="E1913" s="37">
        <v>31</v>
      </c>
      <c r="F1913" s="38">
        <v>2826.27</v>
      </c>
      <c r="G1913" s="37">
        <f t="shared" si="88"/>
        <v>0</v>
      </c>
      <c r="H1913" s="47">
        <v>37896</v>
      </c>
      <c r="I1913" s="37" t="str">
        <f t="shared" si="89"/>
        <v>Oct</v>
      </c>
      <c r="J1913" s="50">
        <v>10</v>
      </c>
      <c r="K1913" s="37">
        <v>2003</v>
      </c>
      <c r="L1913" s="38">
        <v>4</v>
      </c>
      <c r="M1913" s="37" t="s">
        <v>36</v>
      </c>
      <c r="N1913" s="38" t="s">
        <v>549</v>
      </c>
      <c r="O1913" s="37" t="s">
        <v>513</v>
      </c>
      <c r="P1913" s="38" t="s">
        <v>515</v>
      </c>
      <c r="Q1913" s="37" t="s">
        <v>43</v>
      </c>
      <c r="R1913" s="38" t="str">
        <f t="shared" si="90"/>
        <v>North America</v>
      </c>
      <c r="S1913" s="37" t="s">
        <v>46</v>
      </c>
      <c r="T1913" s="36" t="s">
        <v>635</v>
      </c>
      <c r="U1913" s="36">
        <v>3105552373</v>
      </c>
      <c r="V1913" s="36" t="s">
        <v>514</v>
      </c>
      <c r="W1913" s="36" t="s">
        <v>64</v>
      </c>
      <c r="X1913" s="36">
        <v>92561</v>
      </c>
      <c r="Y1913" s="36" t="s">
        <v>65</v>
      </c>
      <c r="Z1913" s="36" t="s">
        <v>249</v>
      </c>
    </row>
    <row r="1914" spans="1:26" x14ac:dyDescent="0.25">
      <c r="A1914" s="36">
        <v>10310</v>
      </c>
      <c r="B1914" s="36">
        <v>16</v>
      </c>
      <c r="C1914" s="37">
        <v>62</v>
      </c>
      <c r="D1914" s="38">
        <v>67.14</v>
      </c>
      <c r="E1914" s="37">
        <v>42</v>
      </c>
      <c r="F1914" s="38">
        <v>2819.88</v>
      </c>
      <c r="G1914" s="37">
        <f t="shared" si="88"/>
        <v>0</v>
      </c>
      <c r="H1914" s="47">
        <v>38276</v>
      </c>
      <c r="I1914" s="37" t="str">
        <f t="shared" si="89"/>
        <v>Oct</v>
      </c>
      <c r="J1914" s="50">
        <v>10</v>
      </c>
      <c r="K1914" s="37">
        <v>2004</v>
      </c>
      <c r="L1914" s="38">
        <v>4</v>
      </c>
      <c r="M1914" s="37" t="s">
        <v>36</v>
      </c>
      <c r="N1914" s="38" t="s">
        <v>37</v>
      </c>
      <c r="O1914" s="37" t="s">
        <v>441</v>
      </c>
      <c r="P1914" s="38" t="s">
        <v>444</v>
      </c>
      <c r="Q1914" s="37" t="s">
        <v>445</v>
      </c>
      <c r="R1914" s="38" t="str">
        <f t="shared" si="90"/>
        <v>Europe</v>
      </c>
      <c r="S1914" s="37" t="s">
        <v>46</v>
      </c>
      <c r="T1914" s="36" t="s">
        <v>610</v>
      </c>
      <c r="U1914" s="36" t="s">
        <v>442</v>
      </c>
      <c r="V1914" s="36" t="s">
        <v>443</v>
      </c>
      <c r="X1914" s="36">
        <v>50739</v>
      </c>
      <c r="Y1914" s="36" t="s">
        <v>446</v>
      </c>
      <c r="Z1914" s="36" t="s">
        <v>447</v>
      </c>
    </row>
    <row r="1915" spans="1:26" x14ac:dyDescent="0.25">
      <c r="A1915" s="36">
        <v>10168</v>
      </c>
      <c r="B1915" s="36">
        <v>5</v>
      </c>
      <c r="C1915" s="37">
        <v>60</v>
      </c>
      <c r="D1915" s="38">
        <v>61.18</v>
      </c>
      <c r="E1915" s="37">
        <v>46</v>
      </c>
      <c r="F1915" s="38">
        <v>2814.28</v>
      </c>
      <c r="G1915" s="37">
        <f t="shared" si="88"/>
        <v>0</v>
      </c>
      <c r="H1915" s="47">
        <v>37922</v>
      </c>
      <c r="I1915" s="37" t="str">
        <f t="shared" si="89"/>
        <v>Oct</v>
      </c>
      <c r="J1915" s="50">
        <v>10</v>
      </c>
      <c r="K1915" s="37">
        <v>2003</v>
      </c>
      <c r="L1915" s="38">
        <v>4</v>
      </c>
      <c r="M1915" s="37" t="s">
        <v>36</v>
      </c>
      <c r="N1915" s="38" t="s">
        <v>37</v>
      </c>
      <c r="O1915" s="37" t="s">
        <v>71</v>
      </c>
      <c r="P1915" s="38" t="s">
        <v>73</v>
      </c>
      <c r="Q1915" s="37" t="s">
        <v>43</v>
      </c>
      <c r="R1915" s="38" t="str">
        <f t="shared" si="90"/>
        <v>North America</v>
      </c>
      <c r="S1915" s="37" t="s">
        <v>46</v>
      </c>
      <c r="T1915" s="36" t="s">
        <v>592</v>
      </c>
      <c r="U1915" s="36">
        <v>6505556809</v>
      </c>
      <c r="V1915" s="36" t="s">
        <v>72</v>
      </c>
      <c r="W1915" s="36" t="s">
        <v>64</v>
      </c>
      <c r="X1915" s="36">
        <v>94217</v>
      </c>
      <c r="Y1915" s="36" t="s">
        <v>74</v>
      </c>
      <c r="Z1915" s="36" t="s">
        <v>75</v>
      </c>
    </row>
    <row r="1916" spans="1:26" x14ac:dyDescent="0.25">
      <c r="A1916" s="36">
        <v>10167</v>
      </c>
      <c r="B1916" s="36">
        <v>13</v>
      </c>
      <c r="C1916" s="37">
        <v>100</v>
      </c>
      <c r="D1916" s="38">
        <v>100</v>
      </c>
      <c r="E1916" s="37">
        <v>24</v>
      </c>
      <c r="F1916" s="38">
        <v>2812.8</v>
      </c>
      <c r="G1916" s="37">
        <f t="shared" si="88"/>
        <v>412.80000000000018</v>
      </c>
      <c r="H1916" s="47">
        <v>37917</v>
      </c>
      <c r="I1916" s="37" t="str">
        <f t="shared" si="89"/>
        <v>Oct</v>
      </c>
      <c r="J1916" s="50">
        <v>10</v>
      </c>
      <c r="K1916" s="37">
        <v>2003</v>
      </c>
      <c r="L1916" s="38">
        <v>4</v>
      </c>
      <c r="M1916" s="37" t="s">
        <v>342</v>
      </c>
      <c r="N1916" s="38" t="s">
        <v>597</v>
      </c>
      <c r="O1916" s="37" t="s">
        <v>265</v>
      </c>
      <c r="P1916" s="38" t="s">
        <v>268</v>
      </c>
      <c r="Q1916" s="37" t="s">
        <v>193</v>
      </c>
      <c r="R1916" s="38" t="str">
        <f t="shared" si="90"/>
        <v>Europe</v>
      </c>
      <c r="S1916" s="37" t="s">
        <v>46</v>
      </c>
      <c r="T1916" s="36" t="s">
        <v>669</v>
      </c>
      <c r="U1916" s="36" t="s">
        <v>266</v>
      </c>
      <c r="V1916" s="36" t="s">
        <v>267</v>
      </c>
      <c r="X1916" s="36" t="s">
        <v>269</v>
      </c>
      <c r="Y1916" s="36" t="s">
        <v>270</v>
      </c>
      <c r="Z1916" s="36" t="s">
        <v>210</v>
      </c>
    </row>
    <row r="1917" spans="1:26" x14ac:dyDescent="0.25">
      <c r="A1917" s="36">
        <v>10300</v>
      </c>
      <c r="B1917" s="36">
        <v>2</v>
      </c>
      <c r="C1917" s="37">
        <v>115</v>
      </c>
      <c r="D1917" s="38">
        <v>100</v>
      </c>
      <c r="E1917" s="37">
        <v>23</v>
      </c>
      <c r="F1917" s="38">
        <v>2807.61</v>
      </c>
      <c r="G1917" s="37">
        <f t="shared" si="88"/>
        <v>507.61000000000013</v>
      </c>
      <c r="H1917" s="47">
        <v>37898</v>
      </c>
      <c r="I1917" s="37" t="str">
        <f t="shared" si="89"/>
        <v>Oct</v>
      </c>
      <c r="J1917" s="50">
        <v>10</v>
      </c>
      <c r="K1917" s="37">
        <v>2003</v>
      </c>
      <c r="L1917" s="38">
        <v>4</v>
      </c>
      <c r="M1917" s="37" t="s">
        <v>36</v>
      </c>
      <c r="N1917" s="38" t="s">
        <v>186</v>
      </c>
      <c r="O1917" s="37" t="s">
        <v>464</v>
      </c>
      <c r="P1917" s="38" t="s">
        <v>467</v>
      </c>
      <c r="Q1917" s="37" t="s">
        <v>445</v>
      </c>
      <c r="R1917" s="38" t="str">
        <f t="shared" si="90"/>
        <v>Europe</v>
      </c>
      <c r="S1917" s="37" t="s">
        <v>46</v>
      </c>
      <c r="T1917" s="36" t="s">
        <v>529</v>
      </c>
      <c r="U1917" s="36" t="s">
        <v>465</v>
      </c>
      <c r="V1917" s="36" t="s">
        <v>466</v>
      </c>
      <c r="X1917" s="36">
        <v>60528</v>
      </c>
      <c r="Y1917" s="36" t="s">
        <v>468</v>
      </c>
      <c r="Z1917" s="36" t="s">
        <v>417</v>
      </c>
    </row>
    <row r="1918" spans="1:26" x14ac:dyDescent="0.25">
      <c r="A1918" s="36">
        <v>10305</v>
      </c>
      <c r="B1918" s="36">
        <v>2</v>
      </c>
      <c r="C1918" s="37">
        <v>57</v>
      </c>
      <c r="D1918" s="38">
        <v>61.85</v>
      </c>
      <c r="E1918" s="37">
        <v>45</v>
      </c>
      <c r="F1918" s="38">
        <v>2783.25</v>
      </c>
      <c r="G1918" s="37">
        <f t="shared" si="88"/>
        <v>0</v>
      </c>
      <c r="H1918" s="47">
        <v>38273</v>
      </c>
      <c r="I1918" s="37" t="str">
        <f t="shared" si="89"/>
        <v>Oct</v>
      </c>
      <c r="J1918" s="50">
        <v>10</v>
      </c>
      <c r="K1918" s="37">
        <v>2004</v>
      </c>
      <c r="L1918" s="38">
        <v>4</v>
      </c>
      <c r="M1918" s="37" t="s">
        <v>36</v>
      </c>
      <c r="N1918" s="38" t="s">
        <v>186</v>
      </c>
      <c r="O1918" s="37" t="s">
        <v>126</v>
      </c>
      <c r="P1918" s="38" t="s">
        <v>128</v>
      </c>
      <c r="Q1918" s="37" t="s">
        <v>43</v>
      </c>
      <c r="R1918" s="38" t="str">
        <f t="shared" si="90"/>
        <v>North America</v>
      </c>
      <c r="S1918" s="37" t="s">
        <v>46</v>
      </c>
      <c r="T1918" s="36" t="s">
        <v>620</v>
      </c>
      <c r="U1918" s="36">
        <v>6175558555</v>
      </c>
      <c r="V1918" s="36" t="s">
        <v>127</v>
      </c>
      <c r="W1918" s="36" t="s">
        <v>129</v>
      </c>
      <c r="X1918" s="36">
        <v>51247</v>
      </c>
      <c r="Y1918" s="36" t="s">
        <v>130</v>
      </c>
      <c r="Z1918" s="36" t="s">
        <v>131</v>
      </c>
    </row>
    <row r="1919" spans="1:26" x14ac:dyDescent="0.25">
      <c r="A1919" s="36">
        <v>10168</v>
      </c>
      <c r="B1919" s="36">
        <v>14</v>
      </c>
      <c r="C1919" s="37">
        <v>91</v>
      </c>
      <c r="D1919" s="38">
        <v>98.65</v>
      </c>
      <c r="E1919" s="37">
        <v>28</v>
      </c>
      <c r="F1919" s="38">
        <v>2762.2</v>
      </c>
      <c r="G1919" s="37">
        <f t="shared" si="88"/>
        <v>-4.5474735088646412E-13</v>
      </c>
      <c r="H1919" s="47">
        <v>37922</v>
      </c>
      <c r="I1919" s="37" t="str">
        <f t="shared" si="89"/>
        <v>Oct</v>
      </c>
      <c r="J1919" s="50">
        <v>10</v>
      </c>
      <c r="K1919" s="37">
        <v>2003</v>
      </c>
      <c r="L1919" s="38">
        <v>4</v>
      </c>
      <c r="M1919" s="37" t="s">
        <v>36</v>
      </c>
      <c r="N1919" s="38" t="s">
        <v>565</v>
      </c>
      <c r="O1919" s="37" t="s">
        <v>71</v>
      </c>
      <c r="P1919" s="38" t="s">
        <v>73</v>
      </c>
      <c r="Q1919" s="37" t="s">
        <v>43</v>
      </c>
      <c r="R1919" s="38" t="str">
        <f t="shared" si="90"/>
        <v>North America</v>
      </c>
      <c r="S1919" s="37" t="s">
        <v>46</v>
      </c>
      <c r="T1919" s="36" t="s">
        <v>661</v>
      </c>
      <c r="U1919" s="36">
        <v>6505556809</v>
      </c>
      <c r="V1919" s="36" t="s">
        <v>72</v>
      </c>
      <c r="W1919" s="36" t="s">
        <v>64</v>
      </c>
      <c r="X1919" s="36">
        <v>94217</v>
      </c>
      <c r="Y1919" s="36" t="s">
        <v>74</v>
      </c>
      <c r="Z1919" s="36" t="s">
        <v>75</v>
      </c>
    </row>
    <row r="1920" spans="1:26" x14ac:dyDescent="0.25">
      <c r="A1920" s="36">
        <v>10161</v>
      </c>
      <c r="B1920" s="36">
        <v>2</v>
      </c>
      <c r="C1920" s="37">
        <v>117</v>
      </c>
      <c r="D1920" s="38">
        <v>100</v>
      </c>
      <c r="E1920" s="37">
        <v>25</v>
      </c>
      <c r="F1920" s="38">
        <v>2759.75</v>
      </c>
      <c r="G1920" s="37">
        <f t="shared" si="88"/>
        <v>259.75</v>
      </c>
      <c r="H1920" s="47">
        <v>37911</v>
      </c>
      <c r="I1920" s="37" t="str">
        <f t="shared" si="89"/>
        <v>Oct</v>
      </c>
      <c r="J1920" s="50">
        <v>10</v>
      </c>
      <c r="K1920" s="37">
        <v>2003</v>
      </c>
      <c r="L1920" s="38">
        <v>4</v>
      </c>
      <c r="M1920" s="37" t="s">
        <v>36</v>
      </c>
      <c r="N1920" s="38" t="s">
        <v>186</v>
      </c>
      <c r="O1920" s="37" t="s">
        <v>498</v>
      </c>
      <c r="P1920" s="38" t="s">
        <v>501</v>
      </c>
      <c r="Q1920" s="37" t="s">
        <v>329</v>
      </c>
      <c r="R1920" s="38" t="str">
        <f t="shared" si="90"/>
        <v>Europe</v>
      </c>
      <c r="S1920" s="37" t="s">
        <v>46</v>
      </c>
      <c r="T1920" s="36" t="s">
        <v>633</v>
      </c>
      <c r="U1920" s="36" t="s">
        <v>499</v>
      </c>
      <c r="V1920" s="36" t="s">
        <v>500</v>
      </c>
      <c r="X1920" s="36">
        <v>8200</v>
      </c>
      <c r="Y1920" s="36" t="s">
        <v>502</v>
      </c>
      <c r="Z1920" s="36" t="s">
        <v>503</v>
      </c>
    </row>
    <row r="1921" spans="1:26" x14ac:dyDescent="0.25">
      <c r="A1921" s="36">
        <v>10314</v>
      </c>
      <c r="B1921" s="36">
        <v>1</v>
      </c>
      <c r="C1921" s="37">
        <v>136</v>
      </c>
      <c r="D1921" s="38">
        <v>100</v>
      </c>
      <c r="E1921" s="37">
        <v>20</v>
      </c>
      <c r="F1921" s="38">
        <v>2731.8</v>
      </c>
      <c r="G1921" s="37">
        <f t="shared" si="88"/>
        <v>731.80000000000018</v>
      </c>
      <c r="H1921" s="47">
        <v>38282</v>
      </c>
      <c r="I1921" s="37" t="str">
        <f t="shared" si="89"/>
        <v>Oct</v>
      </c>
      <c r="J1921" s="50">
        <v>10</v>
      </c>
      <c r="K1921" s="37">
        <v>2004</v>
      </c>
      <c r="L1921" s="38">
        <v>4</v>
      </c>
      <c r="M1921" s="37" t="s">
        <v>36</v>
      </c>
      <c r="N1921" s="38" t="s">
        <v>549</v>
      </c>
      <c r="O1921" s="37" t="s">
        <v>498</v>
      </c>
      <c r="P1921" s="38" t="s">
        <v>501</v>
      </c>
      <c r="Q1921" s="37" t="s">
        <v>329</v>
      </c>
      <c r="R1921" s="38" t="str">
        <f t="shared" si="90"/>
        <v>Europe</v>
      </c>
      <c r="S1921" s="37" t="s">
        <v>46</v>
      </c>
      <c r="T1921" s="36" t="s">
        <v>602</v>
      </c>
      <c r="U1921" s="36" t="s">
        <v>499</v>
      </c>
      <c r="V1921" s="36" t="s">
        <v>500</v>
      </c>
      <c r="X1921" s="36">
        <v>8200</v>
      </c>
      <c r="Y1921" s="36" t="s">
        <v>502</v>
      </c>
      <c r="Z1921" s="36" t="s">
        <v>503</v>
      </c>
    </row>
    <row r="1922" spans="1:26" x14ac:dyDescent="0.25">
      <c r="A1922" s="36">
        <v>10306</v>
      </c>
      <c r="B1922" s="36">
        <v>3</v>
      </c>
      <c r="C1922" s="37">
        <v>66</v>
      </c>
      <c r="D1922" s="38">
        <v>54</v>
      </c>
      <c r="E1922" s="37">
        <v>50</v>
      </c>
      <c r="F1922" s="38">
        <v>2700</v>
      </c>
      <c r="G1922" s="37">
        <f t="shared" ref="G1922:G1985" si="91">(F1922-(E1922*D1922))</f>
        <v>0</v>
      </c>
      <c r="H1922" s="47">
        <v>38274</v>
      </c>
      <c r="I1922" s="37" t="str">
        <f t="shared" ref="I1922:I1985" si="92">TEXT(H1922,"MMM")</f>
        <v>Oct</v>
      </c>
      <c r="J1922" s="50">
        <v>10</v>
      </c>
      <c r="K1922" s="37">
        <v>2004</v>
      </c>
      <c r="L1922" s="38">
        <v>4</v>
      </c>
      <c r="M1922" s="37" t="s">
        <v>36</v>
      </c>
      <c r="N1922" s="38" t="s">
        <v>597</v>
      </c>
      <c r="O1922" s="37" t="s">
        <v>492</v>
      </c>
      <c r="P1922" s="38" t="s">
        <v>495</v>
      </c>
      <c r="Q1922" s="37" t="s">
        <v>175</v>
      </c>
      <c r="R1922" s="38" t="str">
        <f t="shared" ref="R1922:R1985" si="93">_xlfn.XLOOKUP(Q1922,country1,region1,"none",0)</f>
        <v>Europe</v>
      </c>
      <c r="S1922" s="37" t="s">
        <v>46</v>
      </c>
      <c r="T1922" s="36" t="s">
        <v>660</v>
      </c>
      <c r="U1922" s="36" t="s">
        <v>493</v>
      </c>
      <c r="V1922" s="36" t="s">
        <v>494</v>
      </c>
      <c r="X1922" s="36" t="s">
        <v>496</v>
      </c>
      <c r="Y1922" s="36" t="s">
        <v>497</v>
      </c>
      <c r="Z1922" s="36" t="s">
        <v>102</v>
      </c>
    </row>
    <row r="1923" spans="1:26" x14ac:dyDescent="0.25">
      <c r="A1923" s="36">
        <v>10307</v>
      </c>
      <c r="B1923" s="36">
        <v>9</v>
      </c>
      <c r="C1923" s="37">
        <v>136</v>
      </c>
      <c r="D1923" s="38">
        <v>100</v>
      </c>
      <c r="E1923" s="37">
        <v>22</v>
      </c>
      <c r="F1923" s="38">
        <v>2692.8</v>
      </c>
      <c r="G1923" s="37">
        <f t="shared" si="91"/>
        <v>492.80000000000018</v>
      </c>
      <c r="H1923" s="47">
        <v>38274</v>
      </c>
      <c r="I1923" s="37" t="str">
        <f t="shared" si="92"/>
        <v>Oct</v>
      </c>
      <c r="J1923" s="50">
        <v>10</v>
      </c>
      <c r="K1923" s="37">
        <v>2004</v>
      </c>
      <c r="L1923" s="38">
        <v>4</v>
      </c>
      <c r="M1923" s="37" t="s">
        <v>36</v>
      </c>
      <c r="N1923" s="38" t="s">
        <v>186</v>
      </c>
      <c r="O1923" s="37" t="s">
        <v>218</v>
      </c>
      <c r="P1923" s="38" t="s">
        <v>220</v>
      </c>
      <c r="Q1923" s="37" t="s">
        <v>43</v>
      </c>
      <c r="R1923" s="38" t="str">
        <f t="shared" si="93"/>
        <v>North America</v>
      </c>
      <c r="S1923" s="37" t="s">
        <v>46</v>
      </c>
      <c r="T1923" s="36" t="s">
        <v>324</v>
      </c>
      <c r="U1923" s="36">
        <v>2155554695</v>
      </c>
      <c r="V1923" s="36" t="s">
        <v>219</v>
      </c>
      <c r="W1923" s="36" t="s">
        <v>148</v>
      </c>
      <c r="X1923" s="36">
        <v>71270</v>
      </c>
      <c r="Y1923" s="36" t="s">
        <v>221</v>
      </c>
      <c r="Z1923" s="36" t="s">
        <v>222</v>
      </c>
    </row>
    <row r="1924" spans="1:26" x14ac:dyDescent="0.25">
      <c r="A1924" s="36">
        <v>10161</v>
      </c>
      <c r="B1924" s="36">
        <v>5</v>
      </c>
      <c r="C1924" s="37">
        <v>73</v>
      </c>
      <c r="D1924" s="38">
        <v>72.760000000000005</v>
      </c>
      <c r="E1924" s="37">
        <v>37</v>
      </c>
      <c r="F1924" s="38">
        <v>2692.12</v>
      </c>
      <c r="G1924" s="37">
        <f t="shared" si="91"/>
        <v>-4.5474735088646412E-13</v>
      </c>
      <c r="H1924" s="47">
        <v>37911</v>
      </c>
      <c r="I1924" s="37" t="str">
        <f t="shared" si="92"/>
        <v>Oct</v>
      </c>
      <c r="J1924" s="50">
        <v>10</v>
      </c>
      <c r="K1924" s="37">
        <v>2003</v>
      </c>
      <c r="L1924" s="38">
        <v>4</v>
      </c>
      <c r="M1924" s="37" t="s">
        <v>36</v>
      </c>
      <c r="N1924" s="38" t="s">
        <v>186</v>
      </c>
      <c r="O1924" s="37" t="s">
        <v>498</v>
      </c>
      <c r="P1924" s="38" t="s">
        <v>501</v>
      </c>
      <c r="Q1924" s="37" t="s">
        <v>329</v>
      </c>
      <c r="R1924" s="38" t="str">
        <f t="shared" si="93"/>
        <v>Europe</v>
      </c>
      <c r="S1924" s="37" t="s">
        <v>46</v>
      </c>
      <c r="T1924" s="36" t="s">
        <v>619</v>
      </c>
      <c r="U1924" s="36" t="s">
        <v>499</v>
      </c>
      <c r="V1924" s="36" t="s">
        <v>500</v>
      </c>
      <c r="X1924" s="36">
        <v>8200</v>
      </c>
      <c r="Y1924" s="36" t="s">
        <v>502</v>
      </c>
      <c r="Z1924" s="36" t="s">
        <v>503</v>
      </c>
    </row>
    <row r="1925" spans="1:26" x14ac:dyDescent="0.25">
      <c r="A1925" s="36">
        <v>10164</v>
      </c>
      <c r="B1925" s="36">
        <v>5</v>
      </c>
      <c r="C1925" s="37">
        <v>64</v>
      </c>
      <c r="D1925" s="38">
        <v>54.94</v>
      </c>
      <c r="E1925" s="37">
        <v>49</v>
      </c>
      <c r="F1925" s="38">
        <v>2692.06</v>
      </c>
      <c r="G1925" s="37">
        <f t="shared" si="91"/>
        <v>0</v>
      </c>
      <c r="H1925" s="47">
        <v>37915</v>
      </c>
      <c r="I1925" s="37" t="str">
        <f t="shared" si="92"/>
        <v>Oct</v>
      </c>
      <c r="J1925" s="50">
        <v>10</v>
      </c>
      <c r="K1925" s="37">
        <v>2003</v>
      </c>
      <c r="L1925" s="38">
        <v>4</v>
      </c>
      <c r="M1925" s="37" t="s">
        <v>411</v>
      </c>
      <c r="N1925" s="38" t="s">
        <v>504</v>
      </c>
      <c r="O1925" s="37" t="s">
        <v>412</v>
      </c>
      <c r="P1925" s="38" t="s">
        <v>415</v>
      </c>
      <c r="Q1925" s="37" t="s">
        <v>154</v>
      </c>
      <c r="R1925" s="38" t="str">
        <f t="shared" si="93"/>
        <v>Europe</v>
      </c>
      <c r="S1925" s="37" t="s">
        <v>46</v>
      </c>
      <c r="T1925" s="36" t="s">
        <v>653</v>
      </c>
      <c r="U1925" s="36" t="s">
        <v>413</v>
      </c>
      <c r="V1925" s="36" t="s">
        <v>414</v>
      </c>
      <c r="X1925" s="36">
        <v>8010</v>
      </c>
      <c r="Y1925" s="36" t="s">
        <v>416</v>
      </c>
      <c r="Z1925" s="36" t="s">
        <v>417</v>
      </c>
    </row>
    <row r="1926" spans="1:26" x14ac:dyDescent="0.25">
      <c r="A1926" s="36">
        <v>10315</v>
      </c>
      <c r="B1926" s="36">
        <v>3</v>
      </c>
      <c r="C1926" s="37">
        <v>100</v>
      </c>
      <c r="D1926" s="38">
        <v>86.15</v>
      </c>
      <c r="E1926" s="37">
        <v>31</v>
      </c>
      <c r="F1926" s="38">
        <v>2670.65</v>
      </c>
      <c r="G1926" s="37">
        <f t="shared" si="91"/>
        <v>0</v>
      </c>
      <c r="H1926" s="47">
        <v>38289</v>
      </c>
      <c r="I1926" s="37" t="str">
        <f t="shared" si="92"/>
        <v>Oct</v>
      </c>
      <c r="J1926" s="50">
        <v>10</v>
      </c>
      <c r="K1926" s="37">
        <v>2004</v>
      </c>
      <c r="L1926" s="38">
        <v>4</v>
      </c>
      <c r="M1926" s="37" t="s">
        <v>36</v>
      </c>
      <c r="N1926" s="38" t="s">
        <v>597</v>
      </c>
      <c r="O1926" s="37" t="s">
        <v>120</v>
      </c>
      <c r="P1926" s="38" t="s">
        <v>123</v>
      </c>
      <c r="Q1926" s="37" t="s">
        <v>51</v>
      </c>
      <c r="R1926" s="38" t="str">
        <f t="shared" si="93"/>
        <v>Europe</v>
      </c>
      <c r="S1926" s="37" t="s">
        <v>46</v>
      </c>
      <c r="T1926" s="36" t="s">
        <v>669</v>
      </c>
      <c r="U1926" s="36" t="s">
        <v>121</v>
      </c>
      <c r="V1926" s="36" t="s">
        <v>122</v>
      </c>
      <c r="X1926" s="36">
        <v>44000</v>
      </c>
      <c r="Y1926" s="36" t="s">
        <v>124</v>
      </c>
      <c r="Z1926" s="36" t="s">
        <v>125</v>
      </c>
    </row>
    <row r="1927" spans="1:26" x14ac:dyDescent="0.25">
      <c r="A1927" s="36">
        <v>10313</v>
      </c>
      <c r="B1927" s="36">
        <v>11</v>
      </c>
      <c r="C1927" s="37">
        <v>136</v>
      </c>
      <c r="D1927" s="38">
        <v>100</v>
      </c>
      <c r="E1927" s="37">
        <v>21</v>
      </c>
      <c r="F1927" s="38">
        <v>2669.1</v>
      </c>
      <c r="G1927" s="37">
        <f t="shared" si="91"/>
        <v>569.09999999999991</v>
      </c>
      <c r="H1927" s="47">
        <v>38282</v>
      </c>
      <c r="I1927" s="37" t="str">
        <f t="shared" si="92"/>
        <v>Oct</v>
      </c>
      <c r="J1927" s="50">
        <v>10</v>
      </c>
      <c r="K1927" s="37">
        <v>2004</v>
      </c>
      <c r="L1927" s="38">
        <v>4</v>
      </c>
      <c r="M1927" s="37" t="s">
        <v>36</v>
      </c>
      <c r="N1927" s="38" t="s">
        <v>504</v>
      </c>
      <c r="O1927" s="37" t="s">
        <v>229</v>
      </c>
      <c r="P1927" s="38" t="s">
        <v>232</v>
      </c>
      <c r="Q1927" s="37" t="s">
        <v>235</v>
      </c>
      <c r="R1927" s="38" t="str">
        <f t="shared" si="93"/>
        <v>North America</v>
      </c>
      <c r="S1927" s="37" t="s">
        <v>46</v>
      </c>
      <c r="T1927" s="36" t="s">
        <v>505</v>
      </c>
      <c r="U1927" s="36" t="s">
        <v>230</v>
      </c>
      <c r="V1927" s="36" t="s">
        <v>231</v>
      </c>
      <c r="W1927" s="36" t="s">
        <v>233</v>
      </c>
      <c r="X1927" s="36" t="s">
        <v>234</v>
      </c>
      <c r="Y1927" s="36" t="s">
        <v>236</v>
      </c>
      <c r="Z1927" s="36" t="s">
        <v>237</v>
      </c>
    </row>
    <row r="1928" spans="1:26" x14ac:dyDescent="0.25">
      <c r="A1928" s="36">
        <v>10308</v>
      </c>
      <c r="B1928" s="36">
        <v>15</v>
      </c>
      <c r="C1928" s="37">
        <v>74</v>
      </c>
      <c r="D1928" s="38">
        <v>68.11</v>
      </c>
      <c r="E1928" s="37">
        <v>39</v>
      </c>
      <c r="F1928" s="38">
        <v>2656.29</v>
      </c>
      <c r="G1928" s="37">
        <f t="shared" si="91"/>
        <v>0</v>
      </c>
      <c r="H1928" s="47">
        <v>38275</v>
      </c>
      <c r="I1928" s="37" t="str">
        <f t="shared" si="92"/>
        <v>Oct</v>
      </c>
      <c r="J1928" s="50">
        <v>10</v>
      </c>
      <c r="K1928" s="37">
        <v>2004</v>
      </c>
      <c r="L1928" s="38">
        <v>4</v>
      </c>
      <c r="M1928" s="37" t="s">
        <v>36</v>
      </c>
      <c r="N1928" s="38" t="s">
        <v>565</v>
      </c>
      <c r="O1928" s="37" t="s">
        <v>320</v>
      </c>
      <c r="P1928" s="38" t="s">
        <v>322</v>
      </c>
      <c r="Q1928" s="37" t="s">
        <v>43</v>
      </c>
      <c r="R1928" s="38" t="str">
        <f t="shared" si="93"/>
        <v>North America</v>
      </c>
      <c r="S1928" s="37" t="s">
        <v>46</v>
      </c>
      <c r="T1928" s="36" t="s">
        <v>671</v>
      </c>
      <c r="U1928" s="36">
        <v>9145554562</v>
      </c>
      <c r="V1928" s="36" t="s">
        <v>321</v>
      </c>
      <c r="W1928" s="36" t="s">
        <v>42</v>
      </c>
      <c r="X1928" s="36">
        <v>24067</v>
      </c>
      <c r="Y1928" s="36" t="s">
        <v>108</v>
      </c>
      <c r="Z1928" s="36" t="s">
        <v>242</v>
      </c>
    </row>
    <row r="1929" spans="1:26" x14ac:dyDescent="0.25">
      <c r="A1929" s="36">
        <v>10309</v>
      </c>
      <c r="B1929" s="36">
        <v>6</v>
      </c>
      <c r="C1929" s="37">
        <v>112</v>
      </c>
      <c r="D1929" s="38">
        <v>100</v>
      </c>
      <c r="E1929" s="37">
        <v>21</v>
      </c>
      <c r="F1929" s="38">
        <v>2650.62</v>
      </c>
      <c r="G1929" s="37">
        <f t="shared" si="91"/>
        <v>550.61999999999989</v>
      </c>
      <c r="H1929" s="47">
        <v>38275</v>
      </c>
      <c r="I1929" s="37" t="str">
        <f t="shared" si="92"/>
        <v>Oct</v>
      </c>
      <c r="J1929" s="50">
        <v>10</v>
      </c>
      <c r="K1929" s="37">
        <v>2004</v>
      </c>
      <c r="L1929" s="38">
        <v>4</v>
      </c>
      <c r="M1929" s="37" t="s">
        <v>36</v>
      </c>
      <c r="N1929" s="38" t="s">
        <v>37</v>
      </c>
      <c r="O1929" s="37" t="s">
        <v>139</v>
      </c>
      <c r="P1929" s="38" t="s">
        <v>142</v>
      </c>
      <c r="Q1929" s="37" t="s">
        <v>87</v>
      </c>
      <c r="R1929" s="38" t="str">
        <f t="shared" si="93"/>
        <v>Europe</v>
      </c>
      <c r="S1929" s="37" t="s">
        <v>46</v>
      </c>
      <c r="T1929" s="36" t="s">
        <v>621</v>
      </c>
      <c r="U1929" s="36" t="s">
        <v>140</v>
      </c>
      <c r="V1929" s="36" t="s">
        <v>141</v>
      </c>
      <c r="X1929" s="36">
        <v>4110</v>
      </c>
      <c r="Y1929" s="36" t="s">
        <v>143</v>
      </c>
      <c r="Z1929" s="36" t="s">
        <v>144</v>
      </c>
    </row>
    <row r="1930" spans="1:26" x14ac:dyDescent="0.25">
      <c r="A1930" s="36">
        <v>10164</v>
      </c>
      <c r="B1930" s="36">
        <v>1</v>
      </c>
      <c r="C1930" s="37">
        <v>96</v>
      </c>
      <c r="D1930" s="38">
        <v>100</v>
      </c>
      <c r="E1930" s="37">
        <v>24</v>
      </c>
      <c r="F1930" s="38">
        <v>2634.96</v>
      </c>
      <c r="G1930" s="37">
        <f t="shared" si="91"/>
        <v>234.96000000000004</v>
      </c>
      <c r="H1930" s="47">
        <v>37915</v>
      </c>
      <c r="I1930" s="37" t="str">
        <f t="shared" si="92"/>
        <v>Oct</v>
      </c>
      <c r="J1930" s="50">
        <v>10</v>
      </c>
      <c r="K1930" s="37">
        <v>2003</v>
      </c>
      <c r="L1930" s="38">
        <v>4</v>
      </c>
      <c r="M1930" s="37" t="s">
        <v>411</v>
      </c>
      <c r="N1930" s="38" t="s">
        <v>504</v>
      </c>
      <c r="O1930" s="37" t="s">
        <v>412</v>
      </c>
      <c r="P1930" s="38" t="s">
        <v>415</v>
      </c>
      <c r="Q1930" s="37" t="s">
        <v>154</v>
      </c>
      <c r="R1930" s="38" t="str">
        <f t="shared" si="93"/>
        <v>Europe</v>
      </c>
      <c r="S1930" s="37" t="s">
        <v>46</v>
      </c>
      <c r="T1930" s="36" t="s">
        <v>648</v>
      </c>
      <c r="U1930" s="36" t="s">
        <v>413</v>
      </c>
      <c r="V1930" s="36" t="s">
        <v>414</v>
      </c>
      <c r="X1930" s="36">
        <v>8010</v>
      </c>
      <c r="Y1930" s="36" t="s">
        <v>416</v>
      </c>
      <c r="Z1930" s="36" t="s">
        <v>417</v>
      </c>
    </row>
    <row r="1931" spans="1:26" x14ac:dyDescent="0.25">
      <c r="A1931" s="36">
        <v>10304</v>
      </c>
      <c r="B1931" s="36">
        <v>2</v>
      </c>
      <c r="C1931" s="37">
        <v>64</v>
      </c>
      <c r="D1931" s="38">
        <v>73.040000000000006</v>
      </c>
      <c r="E1931" s="37">
        <v>36</v>
      </c>
      <c r="F1931" s="38">
        <v>2629.44</v>
      </c>
      <c r="G1931" s="37">
        <f t="shared" si="91"/>
        <v>0</v>
      </c>
      <c r="H1931" s="47">
        <v>38271</v>
      </c>
      <c r="I1931" s="37" t="str">
        <f t="shared" si="92"/>
        <v>Oct</v>
      </c>
      <c r="J1931" s="50">
        <v>10</v>
      </c>
      <c r="K1931" s="37">
        <v>2004</v>
      </c>
      <c r="L1931" s="38">
        <v>4</v>
      </c>
      <c r="M1931" s="37" t="s">
        <v>36</v>
      </c>
      <c r="N1931" s="38" t="s">
        <v>504</v>
      </c>
      <c r="O1931" s="37" t="s">
        <v>271</v>
      </c>
      <c r="P1931" s="38" t="s">
        <v>274</v>
      </c>
      <c r="Q1931" s="37" t="s">
        <v>51</v>
      </c>
      <c r="R1931" s="38" t="str">
        <f t="shared" si="93"/>
        <v>Europe</v>
      </c>
      <c r="S1931" s="37" t="s">
        <v>46</v>
      </c>
      <c r="T1931" s="36" t="s">
        <v>653</v>
      </c>
      <c r="U1931" s="36" t="s">
        <v>272</v>
      </c>
      <c r="V1931" s="36" t="s">
        <v>273</v>
      </c>
      <c r="X1931" s="36">
        <v>78000</v>
      </c>
      <c r="Y1931" s="36" t="s">
        <v>275</v>
      </c>
      <c r="Z1931" s="36" t="s">
        <v>59</v>
      </c>
    </row>
    <row r="1932" spans="1:26" x14ac:dyDescent="0.25">
      <c r="A1932" s="36">
        <v>10311</v>
      </c>
      <c r="B1932" s="36">
        <v>4</v>
      </c>
      <c r="C1932" s="37">
        <v>90</v>
      </c>
      <c r="D1932" s="38">
        <v>93.6</v>
      </c>
      <c r="E1932" s="37">
        <v>28</v>
      </c>
      <c r="F1932" s="38">
        <v>2620.8000000000002</v>
      </c>
      <c r="G1932" s="37">
        <f t="shared" si="91"/>
        <v>4.5474735088646412E-13</v>
      </c>
      <c r="H1932" s="47">
        <v>38276</v>
      </c>
      <c r="I1932" s="37" t="str">
        <f t="shared" si="92"/>
        <v>Oct</v>
      </c>
      <c r="J1932" s="50">
        <v>10</v>
      </c>
      <c r="K1932" s="37">
        <v>2004</v>
      </c>
      <c r="L1932" s="38">
        <v>4</v>
      </c>
      <c r="M1932" s="37" t="s">
        <v>36</v>
      </c>
      <c r="N1932" s="38" t="s">
        <v>186</v>
      </c>
      <c r="O1932" s="37" t="s">
        <v>179</v>
      </c>
      <c r="P1932" s="38" t="s">
        <v>182</v>
      </c>
      <c r="Q1932" s="37" t="s">
        <v>183</v>
      </c>
      <c r="R1932" s="38" t="str">
        <f t="shared" si="93"/>
        <v>Europe</v>
      </c>
      <c r="S1932" s="37" t="s">
        <v>46</v>
      </c>
      <c r="T1932" s="36" t="s">
        <v>630</v>
      </c>
      <c r="U1932" s="36" t="s">
        <v>180</v>
      </c>
      <c r="V1932" s="36" t="s">
        <v>181</v>
      </c>
      <c r="X1932" s="36">
        <v>28034</v>
      </c>
      <c r="Y1932" s="36" t="s">
        <v>184</v>
      </c>
      <c r="Z1932" s="36" t="s">
        <v>185</v>
      </c>
    </row>
    <row r="1933" spans="1:26" x14ac:dyDescent="0.25">
      <c r="A1933" s="36">
        <v>10306</v>
      </c>
      <c r="B1933" s="36">
        <v>2</v>
      </c>
      <c r="C1933" s="37">
        <v>88</v>
      </c>
      <c r="D1933" s="38">
        <v>84.08</v>
      </c>
      <c r="E1933" s="37">
        <v>31</v>
      </c>
      <c r="F1933" s="38">
        <v>2606.48</v>
      </c>
      <c r="G1933" s="37">
        <f t="shared" si="91"/>
        <v>0</v>
      </c>
      <c r="H1933" s="47">
        <v>38274</v>
      </c>
      <c r="I1933" s="37" t="str">
        <f t="shared" si="92"/>
        <v>Oct</v>
      </c>
      <c r="J1933" s="50">
        <v>10</v>
      </c>
      <c r="K1933" s="37">
        <v>2004</v>
      </c>
      <c r="L1933" s="38">
        <v>4</v>
      </c>
      <c r="M1933" s="37" t="s">
        <v>36</v>
      </c>
      <c r="N1933" s="38" t="s">
        <v>549</v>
      </c>
      <c r="O1933" s="37" t="s">
        <v>492</v>
      </c>
      <c r="P1933" s="38" t="s">
        <v>495</v>
      </c>
      <c r="Q1933" s="37" t="s">
        <v>175</v>
      </c>
      <c r="R1933" s="38" t="str">
        <f t="shared" si="93"/>
        <v>Europe</v>
      </c>
      <c r="S1933" s="37" t="s">
        <v>46</v>
      </c>
      <c r="T1933" s="36" t="s">
        <v>635</v>
      </c>
      <c r="U1933" s="36" t="s">
        <v>493</v>
      </c>
      <c r="V1933" s="36" t="s">
        <v>494</v>
      </c>
      <c r="X1933" s="36" t="s">
        <v>496</v>
      </c>
      <c r="Y1933" s="36" t="s">
        <v>497</v>
      </c>
      <c r="Z1933" s="36" t="s">
        <v>102</v>
      </c>
    </row>
    <row r="1934" spans="1:26" x14ac:dyDescent="0.25">
      <c r="A1934" s="36">
        <v>10307</v>
      </c>
      <c r="B1934" s="36">
        <v>7</v>
      </c>
      <c r="C1934" s="37">
        <v>86</v>
      </c>
      <c r="D1934" s="38">
        <v>83.44</v>
      </c>
      <c r="E1934" s="37">
        <v>31</v>
      </c>
      <c r="F1934" s="38">
        <v>2586.64</v>
      </c>
      <c r="G1934" s="37">
        <f t="shared" si="91"/>
        <v>0</v>
      </c>
      <c r="H1934" s="47">
        <v>38274</v>
      </c>
      <c r="I1934" s="37" t="str">
        <f t="shared" si="92"/>
        <v>Oct</v>
      </c>
      <c r="J1934" s="50">
        <v>10</v>
      </c>
      <c r="K1934" s="37">
        <v>2004</v>
      </c>
      <c r="L1934" s="38">
        <v>4</v>
      </c>
      <c r="M1934" s="37" t="s">
        <v>36</v>
      </c>
      <c r="N1934" s="38" t="s">
        <v>597</v>
      </c>
      <c r="O1934" s="37" t="s">
        <v>218</v>
      </c>
      <c r="P1934" s="38" t="s">
        <v>220</v>
      </c>
      <c r="Q1934" s="37" t="s">
        <v>43</v>
      </c>
      <c r="R1934" s="38" t="str">
        <f t="shared" si="93"/>
        <v>North America</v>
      </c>
      <c r="S1934" s="37" t="s">
        <v>46</v>
      </c>
      <c r="T1934" s="36" t="s">
        <v>598</v>
      </c>
      <c r="U1934" s="36">
        <v>2155554695</v>
      </c>
      <c r="V1934" s="36" t="s">
        <v>219</v>
      </c>
      <c r="W1934" s="36" t="s">
        <v>148</v>
      </c>
      <c r="X1934" s="36">
        <v>71270</v>
      </c>
      <c r="Y1934" s="36" t="s">
        <v>221</v>
      </c>
      <c r="Z1934" s="36" t="s">
        <v>222</v>
      </c>
    </row>
    <row r="1935" spans="1:26" x14ac:dyDescent="0.25">
      <c r="A1935" s="36">
        <v>10315</v>
      </c>
      <c r="B1935" s="36">
        <v>2</v>
      </c>
      <c r="C1935" s="37">
        <v>66</v>
      </c>
      <c r="D1935" s="38">
        <v>62</v>
      </c>
      <c r="E1935" s="37">
        <v>41</v>
      </c>
      <c r="F1935" s="38">
        <v>2542</v>
      </c>
      <c r="G1935" s="37">
        <f t="shared" si="91"/>
        <v>0</v>
      </c>
      <c r="H1935" s="47">
        <v>38289</v>
      </c>
      <c r="I1935" s="37" t="str">
        <f t="shared" si="92"/>
        <v>Oct</v>
      </c>
      <c r="J1935" s="50">
        <v>10</v>
      </c>
      <c r="K1935" s="37">
        <v>2004</v>
      </c>
      <c r="L1935" s="38">
        <v>4</v>
      </c>
      <c r="M1935" s="37" t="s">
        <v>36</v>
      </c>
      <c r="N1935" s="38" t="s">
        <v>597</v>
      </c>
      <c r="O1935" s="37" t="s">
        <v>120</v>
      </c>
      <c r="P1935" s="38" t="s">
        <v>123</v>
      </c>
      <c r="Q1935" s="37" t="s">
        <v>51</v>
      </c>
      <c r="R1935" s="38" t="str">
        <f t="shared" si="93"/>
        <v>Europe</v>
      </c>
      <c r="S1935" s="37" t="s">
        <v>46</v>
      </c>
      <c r="T1935" s="36" t="s">
        <v>660</v>
      </c>
      <c r="U1935" s="36" t="s">
        <v>121</v>
      </c>
      <c r="V1935" s="36" t="s">
        <v>122</v>
      </c>
      <c r="X1935" s="36">
        <v>44000</v>
      </c>
      <c r="Y1935" s="36" t="s">
        <v>124</v>
      </c>
      <c r="Z1935" s="36" t="s">
        <v>125</v>
      </c>
    </row>
    <row r="1936" spans="1:26" x14ac:dyDescent="0.25">
      <c r="A1936" s="36">
        <v>10165</v>
      </c>
      <c r="B1936" s="36">
        <v>5</v>
      </c>
      <c r="C1936" s="37">
        <v>58</v>
      </c>
      <c r="D1936" s="38">
        <v>66.78</v>
      </c>
      <c r="E1936" s="37">
        <v>38</v>
      </c>
      <c r="F1936" s="38">
        <v>2537.64</v>
      </c>
      <c r="G1936" s="37">
        <f t="shared" si="91"/>
        <v>0</v>
      </c>
      <c r="H1936" s="47">
        <v>37916</v>
      </c>
      <c r="I1936" s="37" t="str">
        <f t="shared" si="92"/>
        <v>Oct</v>
      </c>
      <c r="J1936" s="50">
        <v>10</v>
      </c>
      <c r="K1936" s="37">
        <v>2003</v>
      </c>
      <c r="L1936" s="38">
        <v>4</v>
      </c>
      <c r="M1936" s="37" t="s">
        <v>36</v>
      </c>
      <c r="N1936" s="38" t="s">
        <v>604</v>
      </c>
      <c r="O1936" s="37" t="s">
        <v>201</v>
      </c>
      <c r="P1936" s="38" t="s">
        <v>204</v>
      </c>
      <c r="Q1936" s="37" t="s">
        <v>204</v>
      </c>
      <c r="R1936" s="38" t="str">
        <f t="shared" si="93"/>
        <v>Asia &amp; Pacific</v>
      </c>
      <c r="S1936" s="37" t="s">
        <v>46</v>
      </c>
      <c r="T1936" s="36" t="s">
        <v>658</v>
      </c>
      <c r="U1936" s="36" t="s">
        <v>202</v>
      </c>
      <c r="V1936" s="36" t="s">
        <v>203</v>
      </c>
      <c r="X1936" s="36">
        <v>79903</v>
      </c>
      <c r="Y1936" s="36" t="s">
        <v>206</v>
      </c>
      <c r="Z1936" s="36" t="s">
        <v>207</v>
      </c>
    </row>
    <row r="1937" spans="1:26" x14ac:dyDescent="0.25">
      <c r="A1937" s="36">
        <v>10155</v>
      </c>
      <c r="B1937" s="36">
        <v>12</v>
      </c>
      <c r="C1937" s="37">
        <v>83</v>
      </c>
      <c r="D1937" s="38">
        <v>67.930000000000007</v>
      </c>
      <c r="E1937" s="37">
        <v>37</v>
      </c>
      <c r="F1937" s="38">
        <v>2513.41</v>
      </c>
      <c r="G1937" s="37">
        <f t="shared" si="91"/>
        <v>-4.5474735088646412E-13</v>
      </c>
      <c r="H1937" s="47">
        <v>37900</v>
      </c>
      <c r="I1937" s="37" t="str">
        <f t="shared" si="92"/>
        <v>Oct</v>
      </c>
      <c r="J1937" s="50">
        <v>10</v>
      </c>
      <c r="K1937" s="37">
        <v>2003</v>
      </c>
      <c r="L1937" s="38">
        <v>4</v>
      </c>
      <c r="M1937" s="37" t="s">
        <v>36</v>
      </c>
      <c r="N1937" s="38" t="s">
        <v>549</v>
      </c>
      <c r="O1937" s="37" t="s">
        <v>132</v>
      </c>
      <c r="P1937" s="38" t="s">
        <v>135</v>
      </c>
      <c r="Q1937" s="37" t="s">
        <v>136</v>
      </c>
      <c r="R1937" s="38" t="str">
        <f t="shared" si="93"/>
        <v>Europe</v>
      </c>
      <c r="S1937" s="37" t="s">
        <v>46</v>
      </c>
      <c r="T1937" s="36" t="s">
        <v>640</v>
      </c>
      <c r="U1937" s="36" t="s">
        <v>133</v>
      </c>
      <c r="V1937" s="36" t="s">
        <v>134</v>
      </c>
      <c r="X1937" s="36">
        <v>21240</v>
      </c>
      <c r="Y1937" s="36" t="s">
        <v>137</v>
      </c>
      <c r="Z1937" s="36" t="s">
        <v>138</v>
      </c>
    </row>
    <row r="1938" spans="1:26" x14ac:dyDescent="0.25">
      <c r="A1938" s="36">
        <v>10310</v>
      </c>
      <c r="B1938" s="36">
        <v>7</v>
      </c>
      <c r="C1938" s="37">
        <v>115</v>
      </c>
      <c r="D1938" s="38">
        <v>100</v>
      </c>
      <c r="E1938" s="37">
        <v>25</v>
      </c>
      <c r="F1938" s="38">
        <v>2504.75</v>
      </c>
      <c r="G1938" s="37">
        <f t="shared" si="91"/>
        <v>4.75</v>
      </c>
      <c r="H1938" s="47">
        <v>38276</v>
      </c>
      <c r="I1938" s="37" t="str">
        <f t="shared" si="92"/>
        <v>Oct</v>
      </c>
      <c r="J1938" s="50">
        <v>10</v>
      </c>
      <c r="K1938" s="37">
        <v>2004</v>
      </c>
      <c r="L1938" s="38">
        <v>4</v>
      </c>
      <c r="M1938" s="37" t="s">
        <v>36</v>
      </c>
      <c r="N1938" s="38" t="s">
        <v>186</v>
      </c>
      <c r="O1938" s="37" t="s">
        <v>441</v>
      </c>
      <c r="P1938" s="38" t="s">
        <v>444</v>
      </c>
      <c r="Q1938" s="37" t="s">
        <v>445</v>
      </c>
      <c r="R1938" s="38" t="str">
        <f t="shared" si="93"/>
        <v>Europe</v>
      </c>
      <c r="S1938" s="37" t="s">
        <v>46</v>
      </c>
      <c r="T1938" s="36" t="s">
        <v>529</v>
      </c>
      <c r="U1938" s="36" t="s">
        <v>442</v>
      </c>
      <c r="V1938" s="36" t="s">
        <v>443</v>
      </c>
      <c r="X1938" s="36">
        <v>50739</v>
      </c>
      <c r="Y1938" s="36" t="s">
        <v>446</v>
      </c>
      <c r="Z1938" s="36" t="s">
        <v>447</v>
      </c>
    </row>
    <row r="1939" spans="1:26" x14ac:dyDescent="0.25">
      <c r="A1939" s="36">
        <v>10168</v>
      </c>
      <c r="B1939" s="36">
        <v>13</v>
      </c>
      <c r="C1939" s="37">
        <v>43</v>
      </c>
      <c r="D1939" s="38">
        <v>51.93</v>
      </c>
      <c r="E1939" s="37">
        <v>48</v>
      </c>
      <c r="F1939" s="38">
        <v>2492.64</v>
      </c>
      <c r="G1939" s="37">
        <f t="shared" si="91"/>
        <v>0</v>
      </c>
      <c r="H1939" s="47">
        <v>37922</v>
      </c>
      <c r="I1939" s="37" t="str">
        <f t="shared" si="92"/>
        <v>Oct</v>
      </c>
      <c r="J1939" s="50">
        <v>10</v>
      </c>
      <c r="K1939" s="37">
        <v>2003</v>
      </c>
      <c r="L1939" s="38">
        <v>4</v>
      </c>
      <c r="M1939" s="37" t="s">
        <v>36</v>
      </c>
      <c r="N1939" s="38" t="s">
        <v>549</v>
      </c>
      <c r="O1939" s="37" t="s">
        <v>71</v>
      </c>
      <c r="P1939" s="38" t="s">
        <v>73</v>
      </c>
      <c r="Q1939" s="37" t="s">
        <v>43</v>
      </c>
      <c r="R1939" s="38" t="str">
        <f t="shared" si="93"/>
        <v>North America</v>
      </c>
      <c r="S1939" s="37" t="s">
        <v>46</v>
      </c>
      <c r="T1939" s="36" t="s">
        <v>656</v>
      </c>
      <c r="U1939" s="36">
        <v>6505556809</v>
      </c>
      <c r="V1939" s="36" t="s">
        <v>72</v>
      </c>
      <c r="W1939" s="36" t="s">
        <v>64</v>
      </c>
      <c r="X1939" s="36">
        <v>94217</v>
      </c>
      <c r="Y1939" s="36" t="s">
        <v>74</v>
      </c>
      <c r="Z1939" s="36" t="s">
        <v>75</v>
      </c>
    </row>
    <row r="1940" spans="1:26" x14ac:dyDescent="0.25">
      <c r="A1940" s="36">
        <v>10309</v>
      </c>
      <c r="B1940" s="36">
        <v>1</v>
      </c>
      <c r="C1940" s="37">
        <v>81</v>
      </c>
      <c r="D1940" s="38">
        <v>88.68</v>
      </c>
      <c r="E1940" s="37">
        <v>28</v>
      </c>
      <c r="F1940" s="38">
        <v>2483.04</v>
      </c>
      <c r="G1940" s="37">
        <f t="shared" si="91"/>
        <v>0</v>
      </c>
      <c r="H1940" s="47">
        <v>38275</v>
      </c>
      <c r="I1940" s="37" t="str">
        <f t="shared" si="92"/>
        <v>Oct</v>
      </c>
      <c r="J1940" s="50">
        <v>10</v>
      </c>
      <c r="K1940" s="37">
        <v>2004</v>
      </c>
      <c r="L1940" s="38">
        <v>4</v>
      </c>
      <c r="M1940" s="37" t="s">
        <v>36</v>
      </c>
      <c r="N1940" s="38" t="s">
        <v>37</v>
      </c>
      <c r="O1940" s="37" t="s">
        <v>139</v>
      </c>
      <c r="P1940" s="38" t="s">
        <v>142</v>
      </c>
      <c r="Q1940" s="37" t="s">
        <v>87</v>
      </c>
      <c r="R1940" s="38" t="str">
        <f t="shared" si="93"/>
        <v>Europe</v>
      </c>
      <c r="S1940" s="37" t="s">
        <v>46</v>
      </c>
      <c r="T1940" s="36" t="s">
        <v>659</v>
      </c>
      <c r="U1940" s="36" t="s">
        <v>140</v>
      </c>
      <c r="V1940" s="36" t="s">
        <v>141</v>
      </c>
      <c r="X1940" s="36">
        <v>4110</v>
      </c>
      <c r="Y1940" s="36" t="s">
        <v>143</v>
      </c>
      <c r="Z1940" s="36" t="s">
        <v>144</v>
      </c>
    </row>
    <row r="1941" spans="1:26" x14ac:dyDescent="0.25">
      <c r="A1941" s="36">
        <v>10314</v>
      </c>
      <c r="B1941" s="36">
        <v>3</v>
      </c>
      <c r="C1941" s="37">
        <v>100</v>
      </c>
      <c r="D1941" s="38">
        <v>100</v>
      </c>
      <c r="E1941" s="37">
        <v>23</v>
      </c>
      <c r="F1941" s="38">
        <v>2481.6999999999998</v>
      </c>
      <c r="G1941" s="37">
        <f t="shared" si="91"/>
        <v>181.69999999999982</v>
      </c>
      <c r="H1941" s="47">
        <v>38282</v>
      </c>
      <c r="I1941" s="37" t="str">
        <f t="shared" si="92"/>
        <v>Oct</v>
      </c>
      <c r="J1941" s="50">
        <v>10</v>
      </c>
      <c r="K1941" s="37">
        <v>2004</v>
      </c>
      <c r="L1941" s="38">
        <v>4</v>
      </c>
      <c r="M1941" s="37" t="s">
        <v>36</v>
      </c>
      <c r="N1941" s="38" t="s">
        <v>604</v>
      </c>
      <c r="O1941" s="37" t="s">
        <v>498</v>
      </c>
      <c r="P1941" s="38" t="s">
        <v>501</v>
      </c>
      <c r="Q1941" s="37" t="s">
        <v>329</v>
      </c>
      <c r="R1941" s="38" t="str">
        <f t="shared" si="93"/>
        <v>Europe</v>
      </c>
      <c r="S1941" s="37" t="s">
        <v>46</v>
      </c>
      <c r="T1941" s="36" t="s">
        <v>605</v>
      </c>
      <c r="U1941" s="36" t="s">
        <v>499</v>
      </c>
      <c r="V1941" s="36" t="s">
        <v>500</v>
      </c>
      <c r="X1941" s="36">
        <v>8200</v>
      </c>
      <c r="Y1941" s="36" t="s">
        <v>502</v>
      </c>
      <c r="Z1941" s="36" t="s">
        <v>503</v>
      </c>
    </row>
    <row r="1942" spans="1:26" x14ac:dyDescent="0.25">
      <c r="A1942" s="36">
        <v>10304</v>
      </c>
      <c r="B1942" s="36">
        <v>17</v>
      </c>
      <c r="C1942" s="37">
        <v>127</v>
      </c>
      <c r="D1942" s="38">
        <v>100</v>
      </c>
      <c r="E1942" s="37">
        <v>24</v>
      </c>
      <c r="F1942" s="38">
        <v>2440.8000000000002</v>
      </c>
      <c r="G1942" s="37">
        <f t="shared" si="91"/>
        <v>40.800000000000182</v>
      </c>
      <c r="H1942" s="47">
        <v>38271</v>
      </c>
      <c r="I1942" s="37" t="str">
        <f t="shared" si="92"/>
        <v>Oct</v>
      </c>
      <c r="J1942" s="50">
        <v>10</v>
      </c>
      <c r="K1942" s="37">
        <v>2004</v>
      </c>
      <c r="L1942" s="38">
        <v>4</v>
      </c>
      <c r="M1942" s="37" t="s">
        <v>36</v>
      </c>
      <c r="N1942" s="38" t="s">
        <v>549</v>
      </c>
      <c r="O1942" s="37" t="s">
        <v>271</v>
      </c>
      <c r="P1942" s="38" t="s">
        <v>274</v>
      </c>
      <c r="Q1942" s="37" t="s">
        <v>51</v>
      </c>
      <c r="R1942" s="38" t="str">
        <f t="shared" si="93"/>
        <v>Europe</v>
      </c>
      <c r="S1942" s="37" t="s">
        <v>46</v>
      </c>
      <c r="T1942" s="36" t="s">
        <v>589</v>
      </c>
      <c r="U1942" s="36" t="s">
        <v>272</v>
      </c>
      <c r="V1942" s="36" t="s">
        <v>273</v>
      </c>
      <c r="X1942" s="36">
        <v>78000</v>
      </c>
      <c r="Y1942" s="36" t="s">
        <v>275</v>
      </c>
      <c r="Z1942" s="36" t="s">
        <v>59</v>
      </c>
    </row>
    <row r="1943" spans="1:26" x14ac:dyDescent="0.25">
      <c r="A1943" s="36">
        <v>10167</v>
      </c>
      <c r="B1943" s="36">
        <v>8</v>
      </c>
      <c r="C1943" s="37">
        <v>83</v>
      </c>
      <c r="D1943" s="38">
        <v>83.86</v>
      </c>
      <c r="E1943" s="37">
        <v>29</v>
      </c>
      <c r="F1943" s="38">
        <v>2431.94</v>
      </c>
      <c r="G1943" s="37">
        <f t="shared" si="91"/>
        <v>0</v>
      </c>
      <c r="H1943" s="47">
        <v>37917</v>
      </c>
      <c r="I1943" s="37" t="str">
        <f t="shared" si="92"/>
        <v>Oct</v>
      </c>
      <c r="J1943" s="50">
        <v>10</v>
      </c>
      <c r="K1943" s="37">
        <v>2003</v>
      </c>
      <c r="L1943" s="38">
        <v>4</v>
      </c>
      <c r="M1943" s="37" t="s">
        <v>342</v>
      </c>
      <c r="N1943" s="38" t="s">
        <v>549</v>
      </c>
      <c r="O1943" s="37" t="s">
        <v>265</v>
      </c>
      <c r="P1943" s="38" t="s">
        <v>268</v>
      </c>
      <c r="Q1943" s="37" t="s">
        <v>193</v>
      </c>
      <c r="R1943" s="38" t="str">
        <f t="shared" si="93"/>
        <v>Europe</v>
      </c>
      <c r="S1943" s="37" t="s">
        <v>46</v>
      </c>
      <c r="T1943" s="36" t="s">
        <v>640</v>
      </c>
      <c r="U1943" s="36" t="s">
        <v>266</v>
      </c>
      <c r="V1943" s="36" t="s">
        <v>267</v>
      </c>
      <c r="X1943" s="36" t="s">
        <v>269</v>
      </c>
      <c r="Y1943" s="36" t="s">
        <v>270</v>
      </c>
      <c r="Z1943" s="36" t="s">
        <v>210</v>
      </c>
    </row>
    <row r="1944" spans="1:26" x14ac:dyDescent="0.25">
      <c r="A1944" s="36">
        <v>10165</v>
      </c>
      <c r="B1944" s="36">
        <v>8</v>
      </c>
      <c r="C1944" s="37">
        <v>118</v>
      </c>
      <c r="D1944" s="38">
        <v>99.36</v>
      </c>
      <c r="E1944" s="37">
        <v>24</v>
      </c>
      <c r="F1944" s="38">
        <v>2384.64</v>
      </c>
      <c r="G1944" s="37">
        <f t="shared" si="91"/>
        <v>0</v>
      </c>
      <c r="H1944" s="47">
        <v>37916</v>
      </c>
      <c r="I1944" s="37" t="str">
        <f t="shared" si="92"/>
        <v>Oct</v>
      </c>
      <c r="J1944" s="50">
        <v>10</v>
      </c>
      <c r="K1944" s="37">
        <v>2003</v>
      </c>
      <c r="L1944" s="38">
        <v>4</v>
      </c>
      <c r="M1944" s="37" t="s">
        <v>36</v>
      </c>
      <c r="N1944" s="38" t="s">
        <v>186</v>
      </c>
      <c r="O1944" s="37" t="s">
        <v>201</v>
      </c>
      <c r="P1944" s="38" t="s">
        <v>204</v>
      </c>
      <c r="Q1944" s="37" t="s">
        <v>204</v>
      </c>
      <c r="R1944" s="38" t="str">
        <f t="shared" si="93"/>
        <v>Asia &amp; Pacific</v>
      </c>
      <c r="S1944" s="37" t="s">
        <v>46</v>
      </c>
      <c r="T1944" s="36" t="s">
        <v>644</v>
      </c>
      <c r="U1944" s="36" t="s">
        <v>202</v>
      </c>
      <c r="V1944" s="36" t="s">
        <v>203</v>
      </c>
      <c r="X1944" s="36">
        <v>79903</v>
      </c>
      <c r="Y1944" s="36" t="s">
        <v>206</v>
      </c>
      <c r="Z1944" s="36" t="s">
        <v>207</v>
      </c>
    </row>
    <row r="1945" spans="1:26" x14ac:dyDescent="0.25">
      <c r="A1945" s="36">
        <v>10313</v>
      </c>
      <c r="B1945" s="36">
        <v>6</v>
      </c>
      <c r="C1945" s="37">
        <v>96</v>
      </c>
      <c r="D1945" s="38">
        <v>87.64</v>
      </c>
      <c r="E1945" s="37">
        <v>27</v>
      </c>
      <c r="F1945" s="38">
        <v>2366.2800000000002</v>
      </c>
      <c r="G1945" s="37">
        <f t="shared" si="91"/>
        <v>0</v>
      </c>
      <c r="H1945" s="47">
        <v>38282</v>
      </c>
      <c r="I1945" s="37" t="str">
        <f t="shared" si="92"/>
        <v>Oct</v>
      </c>
      <c r="J1945" s="50">
        <v>10</v>
      </c>
      <c r="K1945" s="37">
        <v>2004</v>
      </c>
      <c r="L1945" s="38">
        <v>4</v>
      </c>
      <c r="M1945" s="37" t="s">
        <v>36</v>
      </c>
      <c r="N1945" s="38" t="s">
        <v>504</v>
      </c>
      <c r="O1945" s="37" t="s">
        <v>229</v>
      </c>
      <c r="P1945" s="38" t="s">
        <v>232</v>
      </c>
      <c r="Q1945" s="37" t="s">
        <v>235</v>
      </c>
      <c r="R1945" s="38" t="str">
        <f t="shared" si="93"/>
        <v>North America</v>
      </c>
      <c r="S1945" s="37" t="s">
        <v>46</v>
      </c>
      <c r="T1945" s="36" t="s">
        <v>648</v>
      </c>
      <c r="U1945" s="36" t="s">
        <v>230</v>
      </c>
      <c r="V1945" s="36" t="s">
        <v>231</v>
      </c>
      <c r="W1945" s="36" t="s">
        <v>233</v>
      </c>
      <c r="X1945" s="36" t="s">
        <v>234</v>
      </c>
      <c r="Y1945" s="36" t="s">
        <v>236</v>
      </c>
      <c r="Z1945" s="36" t="s">
        <v>237</v>
      </c>
    </row>
    <row r="1946" spans="1:26" x14ac:dyDescent="0.25">
      <c r="A1946" s="36">
        <v>10155</v>
      </c>
      <c r="B1946" s="36">
        <v>2</v>
      </c>
      <c r="C1946" s="37">
        <v>99</v>
      </c>
      <c r="D1946" s="38">
        <v>100</v>
      </c>
      <c r="E1946" s="37">
        <v>20</v>
      </c>
      <c r="F1946" s="38">
        <v>2353.4</v>
      </c>
      <c r="G1946" s="37">
        <f t="shared" si="91"/>
        <v>353.40000000000009</v>
      </c>
      <c r="H1946" s="47">
        <v>37900</v>
      </c>
      <c r="I1946" s="37" t="str">
        <f t="shared" si="92"/>
        <v>Oct</v>
      </c>
      <c r="J1946" s="50">
        <v>10</v>
      </c>
      <c r="K1946" s="37">
        <v>2003</v>
      </c>
      <c r="L1946" s="38">
        <v>4</v>
      </c>
      <c r="M1946" s="37" t="s">
        <v>36</v>
      </c>
      <c r="N1946" s="38" t="s">
        <v>565</v>
      </c>
      <c r="O1946" s="37" t="s">
        <v>132</v>
      </c>
      <c r="P1946" s="38" t="s">
        <v>135</v>
      </c>
      <c r="Q1946" s="37" t="s">
        <v>136</v>
      </c>
      <c r="R1946" s="38" t="str">
        <f t="shared" si="93"/>
        <v>Europe</v>
      </c>
      <c r="S1946" s="37" t="s">
        <v>46</v>
      </c>
      <c r="T1946" s="36" t="s">
        <v>664</v>
      </c>
      <c r="U1946" s="36" t="s">
        <v>133</v>
      </c>
      <c r="V1946" s="36" t="s">
        <v>134</v>
      </c>
      <c r="X1946" s="36">
        <v>21240</v>
      </c>
      <c r="Y1946" s="36" t="s">
        <v>137</v>
      </c>
      <c r="Z1946" s="36" t="s">
        <v>138</v>
      </c>
    </row>
    <row r="1947" spans="1:26" x14ac:dyDescent="0.25">
      <c r="A1947" s="36">
        <v>10165</v>
      </c>
      <c r="B1947" s="36">
        <v>7</v>
      </c>
      <c r="C1947" s="37">
        <v>62</v>
      </c>
      <c r="D1947" s="38">
        <v>53.44</v>
      </c>
      <c r="E1947" s="37">
        <v>44</v>
      </c>
      <c r="F1947" s="38">
        <v>2351.36</v>
      </c>
      <c r="G1947" s="37">
        <f t="shared" si="91"/>
        <v>4.5474735088646412E-13</v>
      </c>
      <c r="H1947" s="47">
        <v>37916</v>
      </c>
      <c r="I1947" s="37" t="str">
        <f t="shared" si="92"/>
        <v>Oct</v>
      </c>
      <c r="J1947" s="50">
        <v>10</v>
      </c>
      <c r="K1947" s="37">
        <v>2003</v>
      </c>
      <c r="L1947" s="38">
        <v>4</v>
      </c>
      <c r="M1947" s="37" t="s">
        <v>36</v>
      </c>
      <c r="N1947" s="38" t="s">
        <v>604</v>
      </c>
      <c r="O1947" s="37" t="s">
        <v>201</v>
      </c>
      <c r="P1947" s="38" t="s">
        <v>204</v>
      </c>
      <c r="Q1947" s="37" t="s">
        <v>204</v>
      </c>
      <c r="R1947" s="38" t="str">
        <f t="shared" si="93"/>
        <v>Asia &amp; Pacific</v>
      </c>
      <c r="S1947" s="37" t="s">
        <v>46</v>
      </c>
      <c r="T1947" s="36" t="s">
        <v>652</v>
      </c>
      <c r="U1947" s="36" t="s">
        <v>202</v>
      </c>
      <c r="V1947" s="36" t="s">
        <v>203</v>
      </c>
      <c r="X1947" s="36">
        <v>79903</v>
      </c>
      <c r="Y1947" s="36" t="s">
        <v>206</v>
      </c>
      <c r="Z1947" s="36" t="s">
        <v>207</v>
      </c>
    </row>
    <row r="1948" spans="1:26" x14ac:dyDescent="0.25">
      <c r="A1948" s="36">
        <v>10159</v>
      </c>
      <c r="B1948" s="36">
        <v>12</v>
      </c>
      <c r="C1948" s="37">
        <v>102</v>
      </c>
      <c r="D1948" s="38">
        <v>100</v>
      </c>
      <c r="E1948" s="37">
        <v>23</v>
      </c>
      <c r="F1948" s="38">
        <v>2347.15</v>
      </c>
      <c r="G1948" s="37">
        <f t="shared" si="91"/>
        <v>47.150000000000091</v>
      </c>
      <c r="H1948" s="47">
        <v>37904</v>
      </c>
      <c r="I1948" s="37" t="str">
        <f t="shared" si="92"/>
        <v>Oct</v>
      </c>
      <c r="J1948" s="50">
        <v>10</v>
      </c>
      <c r="K1948" s="37">
        <v>2003</v>
      </c>
      <c r="L1948" s="38">
        <v>4</v>
      </c>
      <c r="M1948" s="37" t="s">
        <v>36</v>
      </c>
      <c r="N1948" s="38" t="s">
        <v>37</v>
      </c>
      <c r="O1948" s="37" t="s">
        <v>67</v>
      </c>
      <c r="P1948" s="38" t="s">
        <v>69</v>
      </c>
      <c r="Q1948" s="37" t="s">
        <v>43</v>
      </c>
      <c r="R1948" s="38" t="str">
        <f t="shared" si="93"/>
        <v>North America</v>
      </c>
      <c r="S1948" s="37" t="s">
        <v>46</v>
      </c>
      <c r="T1948" s="36" t="s">
        <v>655</v>
      </c>
      <c r="U1948" s="36">
        <v>6505551386</v>
      </c>
      <c r="V1948" s="36" t="s">
        <v>68</v>
      </c>
      <c r="W1948" s="36" t="s">
        <v>64</v>
      </c>
      <c r="Y1948" s="36" t="s">
        <v>70</v>
      </c>
      <c r="Z1948" s="36" t="s">
        <v>66</v>
      </c>
    </row>
    <row r="1949" spans="1:26" x14ac:dyDescent="0.25">
      <c r="A1949" s="36">
        <v>10314</v>
      </c>
      <c r="B1949" s="36">
        <v>11</v>
      </c>
      <c r="C1949" s="37">
        <v>57</v>
      </c>
      <c r="D1949" s="38">
        <v>53.18</v>
      </c>
      <c r="E1949" s="37">
        <v>44</v>
      </c>
      <c r="F1949" s="38">
        <v>2339.92</v>
      </c>
      <c r="G1949" s="37">
        <f t="shared" si="91"/>
        <v>0</v>
      </c>
      <c r="H1949" s="47">
        <v>38282</v>
      </c>
      <c r="I1949" s="37" t="str">
        <f t="shared" si="92"/>
        <v>Oct</v>
      </c>
      <c r="J1949" s="50">
        <v>10</v>
      </c>
      <c r="K1949" s="37">
        <v>2004</v>
      </c>
      <c r="L1949" s="38">
        <v>4</v>
      </c>
      <c r="M1949" s="37" t="s">
        <v>36</v>
      </c>
      <c r="N1949" s="38" t="s">
        <v>186</v>
      </c>
      <c r="O1949" s="37" t="s">
        <v>498</v>
      </c>
      <c r="P1949" s="38" t="s">
        <v>501</v>
      </c>
      <c r="Q1949" s="37" t="s">
        <v>329</v>
      </c>
      <c r="R1949" s="38" t="str">
        <f t="shared" si="93"/>
        <v>Europe</v>
      </c>
      <c r="S1949" s="37" t="s">
        <v>46</v>
      </c>
      <c r="T1949" s="36" t="s">
        <v>620</v>
      </c>
      <c r="U1949" s="36" t="s">
        <v>499</v>
      </c>
      <c r="V1949" s="36" t="s">
        <v>500</v>
      </c>
      <c r="X1949" s="36">
        <v>8200</v>
      </c>
      <c r="Y1949" s="36" t="s">
        <v>502</v>
      </c>
      <c r="Z1949" s="36" t="s">
        <v>503</v>
      </c>
    </row>
    <row r="1950" spans="1:26" x14ac:dyDescent="0.25">
      <c r="A1950" s="36">
        <v>10314</v>
      </c>
      <c r="B1950" s="36">
        <v>7</v>
      </c>
      <c r="C1950" s="37">
        <v>58</v>
      </c>
      <c r="D1950" s="38">
        <v>61.51</v>
      </c>
      <c r="E1950" s="37">
        <v>38</v>
      </c>
      <c r="F1950" s="38">
        <v>2337.38</v>
      </c>
      <c r="G1950" s="37">
        <f t="shared" si="91"/>
        <v>0</v>
      </c>
      <c r="H1950" s="47">
        <v>38282</v>
      </c>
      <c r="I1950" s="37" t="str">
        <f t="shared" si="92"/>
        <v>Oct</v>
      </c>
      <c r="J1950" s="50">
        <v>10</v>
      </c>
      <c r="K1950" s="37">
        <v>2004</v>
      </c>
      <c r="L1950" s="38">
        <v>4</v>
      </c>
      <c r="M1950" s="37" t="s">
        <v>36</v>
      </c>
      <c r="N1950" s="38" t="s">
        <v>604</v>
      </c>
      <c r="O1950" s="37" t="s">
        <v>498</v>
      </c>
      <c r="P1950" s="38" t="s">
        <v>501</v>
      </c>
      <c r="Q1950" s="37" t="s">
        <v>329</v>
      </c>
      <c r="R1950" s="38" t="str">
        <f t="shared" si="93"/>
        <v>Europe</v>
      </c>
      <c r="S1950" s="37" t="s">
        <v>46</v>
      </c>
      <c r="T1950" s="36" t="s">
        <v>658</v>
      </c>
      <c r="U1950" s="36" t="s">
        <v>499</v>
      </c>
      <c r="V1950" s="36" t="s">
        <v>500</v>
      </c>
      <c r="X1950" s="36">
        <v>8200</v>
      </c>
      <c r="Y1950" s="36" t="s">
        <v>502</v>
      </c>
      <c r="Z1950" s="36" t="s">
        <v>503</v>
      </c>
    </row>
    <row r="1951" spans="1:26" x14ac:dyDescent="0.25">
      <c r="A1951" s="36">
        <v>10314</v>
      </c>
      <c r="B1951" s="36">
        <v>9</v>
      </c>
      <c r="C1951" s="37">
        <v>62</v>
      </c>
      <c r="D1951" s="38">
        <v>66.489999999999995</v>
      </c>
      <c r="E1951" s="37">
        <v>35</v>
      </c>
      <c r="F1951" s="38">
        <v>2327.15</v>
      </c>
      <c r="G1951" s="37">
        <f t="shared" si="91"/>
        <v>4.5474735088646412E-13</v>
      </c>
      <c r="H1951" s="47">
        <v>38282</v>
      </c>
      <c r="I1951" s="37" t="str">
        <f t="shared" si="92"/>
        <v>Oct</v>
      </c>
      <c r="J1951" s="50">
        <v>10</v>
      </c>
      <c r="K1951" s="37">
        <v>2004</v>
      </c>
      <c r="L1951" s="38">
        <v>4</v>
      </c>
      <c r="M1951" s="37" t="s">
        <v>36</v>
      </c>
      <c r="N1951" s="38" t="s">
        <v>604</v>
      </c>
      <c r="O1951" s="37" t="s">
        <v>498</v>
      </c>
      <c r="P1951" s="38" t="s">
        <v>501</v>
      </c>
      <c r="Q1951" s="37" t="s">
        <v>329</v>
      </c>
      <c r="R1951" s="38" t="str">
        <f t="shared" si="93"/>
        <v>Europe</v>
      </c>
      <c r="S1951" s="37" t="s">
        <v>46</v>
      </c>
      <c r="T1951" s="36" t="s">
        <v>652</v>
      </c>
      <c r="U1951" s="36" t="s">
        <v>499</v>
      </c>
      <c r="V1951" s="36" t="s">
        <v>500</v>
      </c>
      <c r="X1951" s="36">
        <v>8200</v>
      </c>
      <c r="Y1951" s="36" t="s">
        <v>502</v>
      </c>
      <c r="Z1951" s="36" t="s">
        <v>503</v>
      </c>
    </row>
    <row r="1952" spans="1:26" x14ac:dyDescent="0.25">
      <c r="A1952" s="36">
        <v>10305</v>
      </c>
      <c r="B1952" s="36">
        <v>7</v>
      </c>
      <c r="C1952" s="37">
        <v>54</v>
      </c>
      <c r="D1952" s="38">
        <v>57.9</v>
      </c>
      <c r="E1952" s="37">
        <v>40</v>
      </c>
      <c r="F1952" s="38">
        <v>2316</v>
      </c>
      <c r="G1952" s="37">
        <f t="shared" si="91"/>
        <v>0</v>
      </c>
      <c r="H1952" s="47">
        <v>38273</v>
      </c>
      <c r="I1952" s="37" t="str">
        <f t="shared" si="92"/>
        <v>Oct</v>
      </c>
      <c r="J1952" s="50">
        <v>10</v>
      </c>
      <c r="K1952" s="37">
        <v>2004</v>
      </c>
      <c r="L1952" s="38">
        <v>4</v>
      </c>
      <c r="M1952" s="37" t="s">
        <v>36</v>
      </c>
      <c r="N1952" s="38" t="s">
        <v>504</v>
      </c>
      <c r="O1952" s="37" t="s">
        <v>126</v>
      </c>
      <c r="P1952" s="38" t="s">
        <v>128</v>
      </c>
      <c r="Q1952" s="37" t="s">
        <v>43</v>
      </c>
      <c r="R1952" s="38" t="str">
        <f t="shared" si="93"/>
        <v>North America</v>
      </c>
      <c r="S1952" s="37" t="s">
        <v>46</v>
      </c>
      <c r="T1952" s="36" t="s">
        <v>651</v>
      </c>
      <c r="U1952" s="36">
        <v>6175558555</v>
      </c>
      <c r="V1952" s="36" t="s">
        <v>127</v>
      </c>
      <c r="W1952" s="36" t="s">
        <v>129</v>
      </c>
      <c r="X1952" s="36">
        <v>51247</v>
      </c>
      <c r="Y1952" s="36" t="s">
        <v>130</v>
      </c>
      <c r="Z1952" s="36" t="s">
        <v>131</v>
      </c>
    </row>
    <row r="1953" spans="1:26" x14ac:dyDescent="0.25">
      <c r="A1953" s="36">
        <v>10154</v>
      </c>
      <c r="B1953" s="36">
        <v>1</v>
      </c>
      <c r="C1953" s="37">
        <v>72</v>
      </c>
      <c r="D1953" s="38">
        <v>64.33</v>
      </c>
      <c r="E1953" s="37">
        <v>36</v>
      </c>
      <c r="F1953" s="38">
        <v>2315.88</v>
      </c>
      <c r="G1953" s="37">
        <f t="shared" si="91"/>
        <v>0</v>
      </c>
      <c r="H1953" s="47">
        <v>37896</v>
      </c>
      <c r="I1953" s="37" t="str">
        <f t="shared" si="92"/>
        <v>Oct</v>
      </c>
      <c r="J1953" s="50">
        <v>10</v>
      </c>
      <c r="K1953" s="37">
        <v>2003</v>
      </c>
      <c r="L1953" s="38">
        <v>4</v>
      </c>
      <c r="M1953" s="37" t="s">
        <v>36</v>
      </c>
      <c r="N1953" s="38" t="s">
        <v>597</v>
      </c>
      <c r="O1953" s="37" t="s">
        <v>513</v>
      </c>
      <c r="P1953" s="38" t="s">
        <v>515</v>
      </c>
      <c r="Q1953" s="37" t="s">
        <v>43</v>
      </c>
      <c r="R1953" s="38" t="str">
        <f t="shared" si="93"/>
        <v>North America</v>
      </c>
      <c r="S1953" s="37" t="s">
        <v>46</v>
      </c>
      <c r="T1953" s="36" t="s">
        <v>665</v>
      </c>
      <c r="U1953" s="36">
        <v>3105552373</v>
      </c>
      <c r="V1953" s="36" t="s">
        <v>514</v>
      </c>
      <c r="W1953" s="36" t="s">
        <v>64</v>
      </c>
      <c r="X1953" s="36">
        <v>92561</v>
      </c>
      <c r="Y1953" s="36" t="s">
        <v>65</v>
      </c>
      <c r="Z1953" s="36" t="s">
        <v>249</v>
      </c>
    </row>
    <row r="1954" spans="1:26" x14ac:dyDescent="0.25">
      <c r="A1954" s="36">
        <v>10306</v>
      </c>
      <c r="B1954" s="36">
        <v>17</v>
      </c>
      <c r="C1954" s="37">
        <v>62</v>
      </c>
      <c r="D1954" s="38">
        <v>50.33</v>
      </c>
      <c r="E1954" s="37">
        <v>46</v>
      </c>
      <c r="F1954" s="38">
        <v>2315.1799999999998</v>
      </c>
      <c r="G1954" s="37">
        <f t="shared" si="91"/>
        <v>0</v>
      </c>
      <c r="H1954" s="47">
        <v>38274</v>
      </c>
      <c r="I1954" s="37" t="str">
        <f t="shared" si="92"/>
        <v>Oct</v>
      </c>
      <c r="J1954" s="50">
        <v>10</v>
      </c>
      <c r="K1954" s="37">
        <v>2004</v>
      </c>
      <c r="L1954" s="38">
        <v>4</v>
      </c>
      <c r="M1954" s="37" t="s">
        <v>36</v>
      </c>
      <c r="N1954" s="38" t="s">
        <v>604</v>
      </c>
      <c r="O1954" s="37" t="s">
        <v>492</v>
      </c>
      <c r="P1954" s="38" t="s">
        <v>495</v>
      </c>
      <c r="Q1954" s="37" t="s">
        <v>175</v>
      </c>
      <c r="R1954" s="38" t="str">
        <f t="shared" si="93"/>
        <v>Europe</v>
      </c>
      <c r="S1954" s="37" t="s">
        <v>46</v>
      </c>
      <c r="T1954" s="36" t="s">
        <v>652</v>
      </c>
      <c r="U1954" s="36" t="s">
        <v>493</v>
      </c>
      <c r="V1954" s="36" t="s">
        <v>494</v>
      </c>
      <c r="X1954" s="36" t="s">
        <v>496</v>
      </c>
      <c r="Y1954" s="36" t="s">
        <v>497</v>
      </c>
      <c r="Z1954" s="36" t="s">
        <v>102</v>
      </c>
    </row>
    <row r="1955" spans="1:26" x14ac:dyDescent="0.25">
      <c r="A1955" s="36">
        <v>10162</v>
      </c>
      <c r="B1955" s="36">
        <v>1</v>
      </c>
      <c r="C1955" s="37">
        <v>53</v>
      </c>
      <c r="D1955" s="38">
        <v>51.21</v>
      </c>
      <c r="E1955" s="37">
        <v>45</v>
      </c>
      <c r="F1955" s="38">
        <v>2304.4499999999998</v>
      </c>
      <c r="G1955" s="37">
        <f t="shared" si="91"/>
        <v>0</v>
      </c>
      <c r="H1955" s="47">
        <v>37912</v>
      </c>
      <c r="I1955" s="37" t="str">
        <f t="shared" si="92"/>
        <v>Oct</v>
      </c>
      <c r="J1955" s="50">
        <v>10</v>
      </c>
      <c r="K1955" s="37">
        <v>2003</v>
      </c>
      <c r="L1955" s="38">
        <v>4</v>
      </c>
      <c r="M1955" s="37" t="s">
        <v>36</v>
      </c>
      <c r="N1955" s="38" t="s">
        <v>549</v>
      </c>
      <c r="O1955" s="37" t="s">
        <v>67</v>
      </c>
      <c r="P1955" s="38" t="s">
        <v>69</v>
      </c>
      <c r="Q1955" s="37" t="s">
        <v>43</v>
      </c>
      <c r="R1955" s="38" t="str">
        <f t="shared" si="93"/>
        <v>North America</v>
      </c>
      <c r="S1955" s="37" t="s">
        <v>46</v>
      </c>
      <c r="T1955" s="36" t="s">
        <v>563</v>
      </c>
      <c r="U1955" s="36">
        <v>6505551386</v>
      </c>
      <c r="V1955" s="36" t="s">
        <v>68</v>
      </c>
      <c r="W1955" s="36" t="s">
        <v>64</v>
      </c>
      <c r="Y1955" s="36" t="s">
        <v>70</v>
      </c>
      <c r="Z1955" s="36" t="s">
        <v>66</v>
      </c>
    </row>
    <row r="1956" spans="1:26" x14ac:dyDescent="0.25">
      <c r="A1956" s="36">
        <v>10168</v>
      </c>
      <c r="B1956" s="36">
        <v>12</v>
      </c>
      <c r="C1956" s="37">
        <v>68</v>
      </c>
      <c r="D1956" s="38">
        <v>73.61</v>
      </c>
      <c r="E1956" s="37">
        <v>31</v>
      </c>
      <c r="F1956" s="38">
        <v>2281.91</v>
      </c>
      <c r="G1956" s="37">
        <f t="shared" si="91"/>
        <v>0</v>
      </c>
      <c r="H1956" s="47">
        <v>37922</v>
      </c>
      <c r="I1956" s="37" t="str">
        <f t="shared" si="92"/>
        <v>Oct</v>
      </c>
      <c r="J1956" s="50">
        <v>10</v>
      </c>
      <c r="K1956" s="37">
        <v>2003</v>
      </c>
      <c r="L1956" s="38">
        <v>4</v>
      </c>
      <c r="M1956" s="37" t="s">
        <v>36</v>
      </c>
      <c r="N1956" s="38" t="s">
        <v>549</v>
      </c>
      <c r="O1956" s="37" t="s">
        <v>71</v>
      </c>
      <c r="P1956" s="38" t="s">
        <v>73</v>
      </c>
      <c r="Q1956" s="37" t="s">
        <v>43</v>
      </c>
      <c r="R1956" s="38" t="str">
        <f t="shared" si="93"/>
        <v>North America</v>
      </c>
      <c r="S1956" s="37" t="s">
        <v>46</v>
      </c>
      <c r="T1956" s="36" t="s">
        <v>654</v>
      </c>
      <c r="U1956" s="36">
        <v>6505556809</v>
      </c>
      <c r="V1956" s="36" t="s">
        <v>72</v>
      </c>
      <c r="W1956" s="36" t="s">
        <v>64</v>
      </c>
      <c r="X1956" s="36">
        <v>94217</v>
      </c>
      <c r="Y1956" s="36" t="s">
        <v>74</v>
      </c>
      <c r="Z1956" s="36" t="s">
        <v>75</v>
      </c>
    </row>
    <row r="1957" spans="1:26" x14ac:dyDescent="0.25">
      <c r="A1957" s="36">
        <v>10311</v>
      </c>
      <c r="B1957" s="36">
        <v>6</v>
      </c>
      <c r="C1957" s="37">
        <v>73</v>
      </c>
      <c r="D1957" s="38">
        <v>87.45</v>
      </c>
      <c r="E1957" s="37">
        <v>26</v>
      </c>
      <c r="F1957" s="38">
        <v>2273.6999999999998</v>
      </c>
      <c r="G1957" s="37">
        <f t="shared" si="91"/>
        <v>-4.5474735088646412E-13</v>
      </c>
      <c r="H1957" s="47">
        <v>38276</v>
      </c>
      <c r="I1957" s="37" t="str">
        <f t="shared" si="92"/>
        <v>Oct</v>
      </c>
      <c r="J1957" s="50">
        <v>10</v>
      </c>
      <c r="K1957" s="37">
        <v>2004</v>
      </c>
      <c r="L1957" s="38">
        <v>4</v>
      </c>
      <c r="M1957" s="37" t="s">
        <v>36</v>
      </c>
      <c r="N1957" s="38" t="s">
        <v>186</v>
      </c>
      <c r="O1957" s="37" t="s">
        <v>179</v>
      </c>
      <c r="P1957" s="38" t="s">
        <v>182</v>
      </c>
      <c r="Q1957" s="37" t="s">
        <v>183</v>
      </c>
      <c r="R1957" s="38" t="str">
        <f t="shared" si="93"/>
        <v>Europe</v>
      </c>
      <c r="S1957" s="37" t="s">
        <v>46</v>
      </c>
      <c r="T1957" s="36" t="s">
        <v>619</v>
      </c>
      <c r="U1957" s="36" t="s">
        <v>180</v>
      </c>
      <c r="V1957" s="36" t="s">
        <v>181</v>
      </c>
      <c r="X1957" s="36">
        <v>28034</v>
      </c>
      <c r="Y1957" s="36" t="s">
        <v>184</v>
      </c>
      <c r="Z1957" s="36" t="s">
        <v>185</v>
      </c>
    </row>
    <row r="1958" spans="1:26" x14ac:dyDescent="0.25">
      <c r="A1958" s="36">
        <v>10303</v>
      </c>
      <c r="B1958" s="36">
        <v>2</v>
      </c>
      <c r="C1958" s="37">
        <v>60</v>
      </c>
      <c r="D1958" s="38">
        <v>49.04</v>
      </c>
      <c r="E1958" s="37">
        <v>46</v>
      </c>
      <c r="F1958" s="38">
        <v>2255.84</v>
      </c>
      <c r="G1958" s="37">
        <f t="shared" si="91"/>
        <v>0</v>
      </c>
      <c r="H1958" s="47">
        <v>38266</v>
      </c>
      <c r="I1958" s="37" t="str">
        <f t="shared" si="92"/>
        <v>Oct</v>
      </c>
      <c r="J1958" s="50">
        <v>10</v>
      </c>
      <c r="K1958" s="37">
        <v>2004</v>
      </c>
      <c r="L1958" s="38">
        <v>4</v>
      </c>
      <c r="M1958" s="37" t="s">
        <v>36</v>
      </c>
      <c r="N1958" s="38" t="s">
        <v>549</v>
      </c>
      <c r="O1958" s="37" t="s">
        <v>519</v>
      </c>
      <c r="P1958" s="38" t="s">
        <v>522</v>
      </c>
      <c r="Q1958" s="37" t="s">
        <v>183</v>
      </c>
      <c r="R1958" s="38" t="str">
        <f t="shared" si="93"/>
        <v>Europe</v>
      </c>
      <c r="S1958" s="37" t="s">
        <v>46</v>
      </c>
      <c r="T1958" s="36" t="s">
        <v>587</v>
      </c>
      <c r="U1958" s="36" t="s">
        <v>520</v>
      </c>
      <c r="V1958" s="36" t="s">
        <v>521</v>
      </c>
      <c r="X1958" s="36">
        <v>41101</v>
      </c>
      <c r="Y1958" s="36" t="s">
        <v>523</v>
      </c>
      <c r="Z1958" s="36" t="s">
        <v>524</v>
      </c>
    </row>
    <row r="1959" spans="1:26" x14ac:dyDescent="0.25">
      <c r="A1959" s="36">
        <v>10308</v>
      </c>
      <c r="B1959" s="36">
        <v>7</v>
      </c>
      <c r="C1959" s="37">
        <v>84</v>
      </c>
      <c r="D1959" s="38">
        <v>82.79</v>
      </c>
      <c r="E1959" s="37">
        <v>27</v>
      </c>
      <c r="F1959" s="38">
        <v>2235.33</v>
      </c>
      <c r="G1959" s="37">
        <f t="shared" si="91"/>
        <v>-4.5474735088646412E-13</v>
      </c>
      <c r="H1959" s="47">
        <v>38275</v>
      </c>
      <c r="I1959" s="37" t="str">
        <f t="shared" si="92"/>
        <v>Oct</v>
      </c>
      <c r="J1959" s="50">
        <v>10</v>
      </c>
      <c r="K1959" s="37">
        <v>2004</v>
      </c>
      <c r="L1959" s="38">
        <v>4</v>
      </c>
      <c r="M1959" s="37" t="s">
        <v>36</v>
      </c>
      <c r="N1959" s="38" t="s">
        <v>565</v>
      </c>
      <c r="O1959" s="37" t="s">
        <v>320</v>
      </c>
      <c r="P1959" s="38" t="s">
        <v>322</v>
      </c>
      <c r="Q1959" s="37" t="s">
        <v>43</v>
      </c>
      <c r="R1959" s="38" t="str">
        <f t="shared" si="93"/>
        <v>North America</v>
      </c>
      <c r="S1959" s="37" t="s">
        <v>46</v>
      </c>
      <c r="T1959" s="36" t="s">
        <v>591</v>
      </c>
      <c r="U1959" s="36">
        <v>9145554562</v>
      </c>
      <c r="V1959" s="36" t="s">
        <v>321</v>
      </c>
      <c r="W1959" s="36" t="s">
        <v>42</v>
      </c>
      <c r="X1959" s="36">
        <v>24067</v>
      </c>
      <c r="Y1959" s="36" t="s">
        <v>108</v>
      </c>
      <c r="Z1959" s="36" t="s">
        <v>242</v>
      </c>
    </row>
    <row r="1960" spans="1:26" x14ac:dyDescent="0.25">
      <c r="A1960" s="36">
        <v>10304</v>
      </c>
      <c r="B1960" s="36">
        <v>8</v>
      </c>
      <c r="C1960" s="37">
        <v>104</v>
      </c>
      <c r="D1960" s="38">
        <v>85.87</v>
      </c>
      <c r="E1960" s="37">
        <v>26</v>
      </c>
      <c r="F1960" s="38">
        <v>2232.62</v>
      </c>
      <c r="G1960" s="37">
        <f t="shared" si="91"/>
        <v>0</v>
      </c>
      <c r="H1960" s="47">
        <v>38271</v>
      </c>
      <c r="I1960" s="37" t="str">
        <f t="shared" si="92"/>
        <v>Oct</v>
      </c>
      <c r="J1960" s="50">
        <v>10</v>
      </c>
      <c r="K1960" s="37">
        <v>2004</v>
      </c>
      <c r="L1960" s="38">
        <v>4</v>
      </c>
      <c r="M1960" s="37" t="s">
        <v>36</v>
      </c>
      <c r="N1960" s="38" t="s">
        <v>549</v>
      </c>
      <c r="O1960" s="37" t="s">
        <v>271</v>
      </c>
      <c r="P1960" s="38" t="s">
        <v>274</v>
      </c>
      <c r="Q1960" s="37" t="s">
        <v>51</v>
      </c>
      <c r="R1960" s="38" t="str">
        <f t="shared" si="93"/>
        <v>Europe</v>
      </c>
      <c r="S1960" s="37" t="s">
        <v>46</v>
      </c>
      <c r="T1960" s="36" t="s">
        <v>601</v>
      </c>
      <c r="U1960" s="36" t="s">
        <v>272</v>
      </c>
      <c r="V1960" s="36" t="s">
        <v>273</v>
      </c>
      <c r="X1960" s="36">
        <v>78000</v>
      </c>
      <c r="Y1960" s="36" t="s">
        <v>275</v>
      </c>
      <c r="Z1960" s="36" t="s">
        <v>59</v>
      </c>
    </row>
    <row r="1961" spans="1:26" x14ac:dyDescent="0.25">
      <c r="A1961" s="36">
        <v>10315</v>
      </c>
      <c r="B1961" s="36">
        <v>5</v>
      </c>
      <c r="C1961" s="37">
        <v>54</v>
      </c>
      <c r="D1961" s="38">
        <v>55.69</v>
      </c>
      <c r="E1961" s="37">
        <v>40</v>
      </c>
      <c r="F1961" s="38">
        <v>2227.6</v>
      </c>
      <c r="G1961" s="37">
        <f t="shared" si="91"/>
        <v>0</v>
      </c>
      <c r="H1961" s="47">
        <v>38289</v>
      </c>
      <c r="I1961" s="37" t="str">
        <f t="shared" si="92"/>
        <v>Oct</v>
      </c>
      <c r="J1961" s="50">
        <v>10</v>
      </c>
      <c r="K1961" s="37">
        <v>2004</v>
      </c>
      <c r="L1961" s="38">
        <v>4</v>
      </c>
      <c r="M1961" s="37" t="s">
        <v>36</v>
      </c>
      <c r="N1961" s="38" t="s">
        <v>597</v>
      </c>
      <c r="O1961" s="37" t="s">
        <v>120</v>
      </c>
      <c r="P1961" s="38" t="s">
        <v>123</v>
      </c>
      <c r="Q1961" s="37" t="s">
        <v>51</v>
      </c>
      <c r="R1961" s="38" t="str">
        <f t="shared" si="93"/>
        <v>Europe</v>
      </c>
      <c r="S1961" s="37" t="s">
        <v>46</v>
      </c>
      <c r="T1961" s="36" t="s">
        <v>673</v>
      </c>
      <c r="U1961" s="36" t="s">
        <v>121</v>
      </c>
      <c r="V1961" s="36" t="s">
        <v>122</v>
      </c>
      <c r="X1961" s="36">
        <v>44000</v>
      </c>
      <c r="Y1961" s="36" t="s">
        <v>124</v>
      </c>
      <c r="Z1961" s="36" t="s">
        <v>125</v>
      </c>
    </row>
    <row r="1962" spans="1:26" x14ac:dyDescent="0.25">
      <c r="A1962" s="36">
        <v>10308</v>
      </c>
      <c r="B1962" s="36">
        <v>12</v>
      </c>
      <c r="C1962" s="37">
        <v>91</v>
      </c>
      <c r="D1962" s="38">
        <v>100</v>
      </c>
      <c r="E1962" s="37">
        <v>21</v>
      </c>
      <c r="F1962" s="38">
        <v>2224.9499999999998</v>
      </c>
      <c r="G1962" s="37">
        <f t="shared" si="91"/>
        <v>124.94999999999982</v>
      </c>
      <c r="H1962" s="47">
        <v>38275</v>
      </c>
      <c r="I1962" s="37" t="str">
        <f t="shared" si="92"/>
        <v>Oct</v>
      </c>
      <c r="J1962" s="50">
        <v>10</v>
      </c>
      <c r="K1962" s="37">
        <v>2004</v>
      </c>
      <c r="L1962" s="38">
        <v>4</v>
      </c>
      <c r="M1962" s="37" t="s">
        <v>36</v>
      </c>
      <c r="N1962" s="38" t="s">
        <v>565</v>
      </c>
      <c r="O1962" s="37" t="s">
        <v>320</v>
      </c>
      <c r="P1962" s="38" t="s">
        <v>322</v>
      </c>
      <c r="Q1962" s="37" t="s">
        <v>43</v>
      </c>
      <c r="R1962" s="38" t="str">
        <f t="shared" si="93"/>
        <v>North America</v>
      </c>
      <c r="S1962" s="37" t="s">
        <v>46</v>
      </c>
      <c r="T1962" s="36" t="s">
        <v>661</v>
      </c>
      <c r="U1962" s="36">
        <v>9145554562</v>
      </c>
      <c r="V1962" s="36" t="s">
        <v>321</v>
      </c>
      <c r="W1962" s="36" t="s">
        <v>42</v>
      </c>
      <c r="X1962" s="36">
        <v>24067</v>
      </c>
      <c r="Y1962" s="36" t="s">
        <v>108</v>
      </c>
      <c r="Z1962" s="36" t="s">
        <v>242</v>
      </c>
    </row>
    <row r="1963" spans="1:26" x14ac:dyDescent="0.25">
      <c r="A1963" s="36">
        <v>10159</v>
      </c>
      <c r="B1963" s="36">
        <v>10</v>
      </c>
      <c r="C1963" s="37">
        <v>81</v>
      </c>
      <c r="D1963" s="38">
        <v>71.599999999999994</v>
      </c>
      <c r="E1963" s="37">
        <v>31</v>
      </c>
      <c r="F1963" s="38">
        <v>2219.6</v>
      </c>
      <c r="G1963" s="37">
        <f t="shared" si="91"/>
        <v>0</v>
      </c>
      <c r="H1963" s="47">
        <v>37904</v>
      </c>
      <c r="I1963" s="37" t="str">
        <f t="shared" si="92"/>
        <v>Oct</v>
      </c>
      <c r="J1963" s="50">
        <v>10</v>
      </c>
      <c r="K1963" s="37">
        <v>2003</v>
      </c>
      <c r="L1963" s="38">
        <v>4</v>
      </c>
      <c r="M1963" s="37" t="s">
        <v>36</v>
      </c>
      <c r="N1963" s="38" t="s">
        <v>37</v>
      </c>
      <c r="O1963" s="37" t="s">
        <v>67</v>
      </c>
      <c r="P1963" s="38" t="s">
        <v>69</v>
      </c>
      <c r="Q1963" s="37" t="s">
        <v>43</v>
      </c>
      <c r="R1963" s="38" t="str">
        <f t="shared" si="93"/>
        <v>North America</v>
      </c>
      <c r="S1963" s="37" t="s">
        <v>46</v>
      </c>
      <c r="T1963" s="36" t="s">
        <v>659</v>
      </c>
      <c r="U1963" s="36">
        <v>6505551386</v>
      </c>
      <c r="V1963" s="36" t="s">
        <v>68</v>
      </c>
      <c r="W1963" s="36" t="s">
        <v>64</v>
      </c>
      <c r="Y1963" s="36" t="s">
        <v>70</v>
      </c>
      <c r="Z1963" s="36" t="s">
        <v>66</v>
      </c>
    </row>
    <row r="1964" spans="1:26" x14ac:dyDescent="0.25">
      <c r="A1964" s="36">
        <v>10311</v>
      </c>
      <c r="B1964" s="36">
        <v>8</v>
      </c>
      <c r="C1964" s="37">
        <v>50</v>
      </c>
      <c r="D1964" s="38">
        <v>49.3</v>
      </c>
      <c r="E1964" s="37">
        <v>45</v>
      </c>
      <c r="F1964" s="38">
        <v>2218.5</v>
      </c>
      <c r="G1964" s="37">
        <f t="shared" si="91"/>
        <v>0</v>
      </c>
      <c r="H1964" s="47">
        <v>38276</v>
      </c>
      <c r="I1964" s="37" t="str">
        <f t="shared" si="92"/>
        <v>Oct</v>
      </c>
      <c r="J1964" s="50">
        <v>10</v>
      </c>
      <c r="K1964" s="37">
        <v>2004</v>
      </c>
      <c r="L1964" s="38">
        <v>4</v>
      </c>
      <c r="M1964" s="37" t="s">
        <v>36</v>
      </c>
      <c r="N1964" s="38" t="s">
        <v>186</v>
      </c>
      <c r="O1964" s="37" t="s">
        <v>179</v>
      </c>
      <c r="P1964" s="38" t="s">
        <v>182</v>
      </c>
      <c r="Q1964" s="37" t="s">
        <v>183</v>
      </c>
      <c r="R1964" s="38" t="str">
        <f t="shared" si="93"/>
        <v>Europe</v>
      </c>
      <c r="S1964" s="37" t="s">
        <v>46</v>
      </c>
      <c r="T1964" s="36" t="s">
        <v>622</v>
      </c>
      <c r="U1964" s="36" t="s">
        <v>180</v>
      </c>
      <c r="V1964" s="36" t="s">
        <v>181</v>
      </c>
      <c r="X1964" s="36">
        <v>28034</v>
      </c>
      <c r="Y1964" s="36" t="s">
        <v>184</v>
      </c>
      <c r="Z1964" s="36" t="s">
        <v>185</v>
      </c>
    </row>
    <row r="1965" spans="1:26" x14ac:dyDescent="0.25">
      <c r="A1965" s="36">
        <v>10312</v>
      </c>
      <c r="B1965" s="36">
        <v>1</v>
      </c>
      <c r="C1965" s="37">
        <v>50</v>
      </c>
      <c r="D1965" s="38">
        <v>56.85</v>
      </c>
      <c r="E1965" s="37">
        <v>39</v>
      </c>
      <c r="F1965" s="38">
        <v>2217.15</v>
      </c>
      <c r="G1965" s="37">
        <f t="shared" si="91"/>
        <v>0</v>
      </c>
      <c r="H1965" s="47">
        <v>38281</v>
      </c>
      <c r="I1965" s="37" t="str">
        <f t="shared" si="92"/>
        <v>Oct</v>
      </c>
      <c r="J1965" s="50">
        <v>10</v>
      </c>
      <c r="K1965" s="37">
        <v>2004</v>
      </c>
      <c r="L1965" s="38">
        <v>4</v>
      </c>
      <c r="M1965" s="37" t="s">
        <v>36</v>
      </c>
      <c r="N1965" s="38" t="s">
        <v>549</v>
      </c>
      <c r="O1965" s="37" t="s">
        <v>276</v>
      </c>
      <c r="P1965" s="38" t="s">
        <v>278</v>
      </c>
      <c r="Q1965" s="37" t="s">
        <v>43</v>
      </c>
      <c r="R1965" s="38" t="str">
        <f t="shared" si="93"/>
        <v>North America</v>
      </c>
      <c r="S1965" s="37" t="s">
        <v>46</v>
      </c>
      <c r="T1965" s="36" t="s">
        <v>616</v>
      </c>
      <c r="U1965" s="36">
        <v>4155551450</v>
      </c>
      <c r="V1965" s="36" t="s">
        <v>277</v>
      </c>
      <c r="W1965" s="36" t="s">
        <v>64</v>
      </c>
      <c r="X1965" s="36">
        <v>97562</v>
      </c>
      <c r="Y1965" s="36" t="s">
        <v>279</v>
      </c>
      <c r="Z1965" s="36" t="s">
        <v>280</v>
      </c>
    </row>
    <row r="1966" spans="1:26" x14ac:dyDescent="0.25">
      <c r="A1966" s="36">
        <v>10165</v>
      </c>
      <c r="B1966" s="36">
        <v>14</v>
      </c>
      <c r="C1966" s="37">
        <v>54</v>
      </c>
      <c r="D1966" s="38">
        <v>45.99</v>
      </c>
      <c r="E1966" s="37">
        <v>48</v>
      </c>
      <c r="F1966" s="38">
        <v>2207.52</v>
      </c>
      <c r="G1966" s="37">
        <f t="shared" si="91"/>
        <v>0</v>
      </c>
      <c r="H1966" s="47">
        <v>37916</v>
      </c>
      <c r="I1966" s="37" t="str">
        <f t="shared" si="92"/>
        <v>Oct</v>
      </c>
      <c r="J1966" s="50">
        <v>10</v>
      </c>
      <c r="K1966" s="37">
        <v>2003</v>
      </c>
      <c r="L1966" s="38">
        <v>4</v>
      </c>
      <c r="M1966" s="37" t="s">
        <v>36</v>
      </c>
      <c r="N1966" s="38" t="s">
        <v>504</v>
      </c>
      <c r="O1966" s="37" t="s">
        <v>201</v>
      </c>
      <c r="P1966" s="38" t="s">
        <v>204</v>
      </c>
      <c r="Q1966" s="37" t="s">
        <v>204</v>
      </c>
      <c r="R1966" s="38" t="str">
        <f t="shared" si="93"/>
        <v>Asia &amp; Pacific</v>
      </c>
      <c r="S1966" s="37" t="s">
        <v>46</v>
      </c>
      <c r="T1966" s="36" t="s">
        <v>651</v>
      </c>
      <c r="U1966" s="36" t="s">
        <v>202</v>
      </c>
      <c r="V1966" s="36" t="s">
        <v>203</v>
      </c>
      <c r="X1966" s="36">
        <v>79903</v>
      </c>
      <c r="Y1966" s="36" t="s">
        <v>206</v>
      </c>
      <c r="Z1966" s="36" t="s">
        <v>207</v>
      </c>
    </row>
    <row r="1967" spans="1:26" x14ac:dyDescent="0.25">
      <c r="A1967" s="36">
        <v>10165</v>
      </c>
      <c r="B1967" s="36">
        <v>18</v>
      </c>
      <c r="C1967" s="37">
        <v>60</v>
      </c>
      <c r="D1967" s="38">
        <v>71.099999999999994</v>
      </c>
      <c r="E1967" s="37">
        <v>31</v>
      </c>
      <c r="F1967" s="38">
        <v>2204.1</v>
      </c>
      <c r="G1967" s="37">
        <f t="shared" si="91"/>
        <v>0</v>
      </c>
      <c r="H1967" s="47">
        <v>37916</v>
      </c>
      <c r="I1967" s="37" t="str">
        <f t="shared" si="92"/>
        <v>Oct</v>
      </c>
      <c r="J1967" s="50">
        <v>10</v>
      </c>
      <c r="K1967" s="37">
        <v>2003</v>
      </c>
      <c r="L1967" s="38">
        <v>4</v>
      </c>
      <c r="M1967" s="37" t="s">
        <v>36</v>
      </c>
      <c r="N1967" s="38" t="s">
        <v>504</v>
      </c>
      <c r="O1967" s="37" t="s">
        <v>201</v>
      </c>
      <c r="P1967" s="38" t="s">
        <v>204</v>
      </c>
      <c r="Q1967" s="37" t="s">
        <v>204</v>
      </c>
      <c r="R1967" s="38" t="str">
        <f t="shared" si="93"/>
        <v>Asia &amp; Pacific</v>
      </c>
      <c r="S1967" s="37" t="s">
        <v>46</v>
      </c>
      <c r="T1967" s="36" t="s">
        <v>590</v>
      </c>
      <c r="U1967" s="36" t="s">
        <v>202</v>
      </c>
      <c r="V1967" s="36" t="s">
        <v>203</v>
      </c>
      <c r="X1967" s="36">
        <v>79903</v>
      </c>
      <c r="Y1967" s="36" t="s">
        <v>206</v>
      </c>
      <c r="Z1967" s="36" t="s">
        <v>207</v>
      </c>
    </row>
    <row r="1968" spans="1:26" x14ac:dyDescent="0.25">
      <c r="A1968" s="36">
        <v>10305</v>
      </c>
      <c r="B1968" s="36">
        <v>11</v>
      </c>
      <c r="C1968" s="37">
        <v>60</v>
      </c>
      <c r="D1968" s="38">
        <v>53.48</v>
      </c>
      <c r="E1968" s="37">
        <v>41</v>
      </c>
      <c r="F1968" s="38">
        <v>2192.6799999999998</v>
      </c>
      <c r="G1968" s="37">
        <f t="shared" si="91"/>
        <v>0</v>
      </c>
      <c r="H1968" s="47">
        <v>38273</v>
      </c>
      <c r="I1968" s="37" t="str">
        <f t="shared" si="92"/>
        <v>Oct</v>
      </c>
      <c r="J1968" s="50">
        <v>10</v>
      </c>
      <c r="K1968" s="37">
        <v>2004</v>
      </c>
      <c r="L1968" s="38">
        <v>4</v>
      </c>
      <c r="M1968" s="37" t="s">
        <v>36</v>
      </c>
      <c r="N1968" s="38" t="s">
        <v>504</v>
      </c>
      <c r="O1968" s="37" t="s">
        <v>126</v>
      </c>
      <c r="P1968" s="38" t="s">
        <v>128</v>
      </c>
      <c r="Q1968" s="37" t="s">
        <v>43</v>
      </c>
      <c r="R1968" s="38" t="str">
        <f t="shared" si="93"/>
        <v>North America</v>
      </c>
      <c r="S1968" s="37" t="s">
        <v>46</v>
      </c>
      <c r="T1968" s="36" t="s">
        <v>590</v>
      </c>
      <c r="U1968" s="36">
        <v>6175558555</v>
      </c>
      <c r="V1968" s="36" t="s">
        <v>127</v>
      </c>
      <c r="W1968" s="36" t="s">
        <v>129</v>
      </c>
      <c r="X1968" s="36">
        <v>51247</v>
      </c>
      <c r="Y1968" s="36" t="s">
        <v>130</v>
      </c>
      <c r="Z1968" s="36" t="s">
        <v>131</v>
      </c>
    </row>
    <row r="1969" spans="1:26" x14ac:dyDescent="0.25">
      <c r="A1969" s="36">
        <v>10168</v>
      </c>
      <c r="B1969" s="36">
        <v>6</v>
      </c>
      <c r="C1969" s="37">
        <v>76</v>
      </c>
      <c r="D1969" s="38">
        <v>75.41</v>
      </c>
      <c r="E1969" s="37">
        <v>29</v>
      </c>
      <c r="F1969" s="38">
        <v>2186.89</v>
      </c>
      <c r="G1969" s="37">
        <f t="shared" si="91"/>
        <v>0</v>
      </c>
      <c r="H1969" s="47">
        <v>37922</v>
      </c>
      <c r="I1969" s="37" t="str">
        <f t="shared" si="92"/>
        <v>Oct</v>
      </c>
      <c r="J1969" s="50">
        <v>10</v>
      </c>
      <c r="K1969" s="37">
        <v>2003</v>
      </c>
      <c r="L1969" s="38">
        <v>4</v>
      </c>
      <c r="M1969" s="37" t="s">
        <v>36</v>
      </c>
      <c r="N1969" s="38" t="s">
        <v>37</v>
      </c>
      <c r="O1969" s="37" t="s">
        <v>71</v>
      </c>
      <c r="P1969" s="38" t="s">
        <v>73</v>
      </c>
      <c r="Q1969" s="37" t="s">
        <v>43</v>
      </c>
      <c r="R1969" s="38" t="str">
        <f t="shared" si="93"/>
        <v>North America</v>
      </c>
      <c r="S1969" s="37" t="s">
        <v>46</v>
      </c>
      <c r="T1969" s="36" t="s">
        <v>625</v>
      </c>
      <c r="U1969" s="36">
        <v>6505556809</v>
      </c>
      <c r="V1969" s="36" t="s">
        <v>72</v>
      </c>
      <c r="W1969" s="36" t="s">
        <v>64</v>
      </c>
      <c r="X1969" s="36">
        <v>94217</v>
      </c>
      <c r="Y1969" s="36" t="s">
        <v>74</v>
      </c>
      <c r="Z1969" s="36" t="s">
        <v>75</v>
      </c>
    </row>
    <row r="1970" spans="1:26" x14ac:dyDescent="0.25">
      <c r="A1970" s="36">
        <v>10305</v>
      </c>
      <c r="B1970" s="36">
        <v>14</v>
      </c>
      <c r="C1970" s="37">
        <v>121</v>
      </c>
      <c r="D1970" s="38">
        <v>99.29</v>
      </c>
      <c r="E1970" s="37">
        <v>22</v>
      </c>
      <c r="F1970" s="38">
        <v>2184.38</v>
      </c>
      <c r="G1970" s="37">
        <f t="shared" si="91"/>
        <v>0</v>
      </c>
      <c r="H1970" s="47">
        <v>38273</v>
      </c>
      <c r="I1970" s="37" t="str">
        <f t="shared" si="92"/>
        <v>Oct</v>
      </c>
      <c r="J1970" s="50">
        <v>10</v>
      </c>
      <c r="K1970" s="37">
        <v>2004</v>
      </c>
      <c r="L1970" s="38">
        <v>4</v>
      </c>
      <c r="M1970" s="37" t="s">
        <v>36</v>
      </c>
      <c r="N1970" s="38" t="s">
        <v>504</v>
      </c>
      <c r="O1970" s="37" t="s">
        <v>126</v>
      </c>
      <c r="P1970" s="38" t="s">
        <v>128</v>
      </c>
      <c r="Q1970" s="37" t="s">
        <v>43</v>
      </c>
      <c r="R1970" s="38" t="str">
        <f t="shared" si="93"/>
        <v>North America</v>
      </c>
      <c r="S1970" s="37" t="s">
        <v>46</v>
      </c>
      <c r="T1970" s="36" t="s">
        <v>615</v>
      </c>
      <c r="U1970" s="36">
        <v>6175558555</v>
      </c>
      <c r="V1970" s="36" t="s">
        <v>127</v>
      </c>
      <c r="W1970" s="36" t="s">
        <v>129</v>
      </c>
      <c r="X1970" s="36">
        <v>51247</v>
      </c>
      <c r="Y1970" s="36" t="s">
        <v>130</v>
      </c>
      <c r="Z1970" s="36" t="s">
        <v>131</v>
      </c>
    </row>
    <row r="1971" spans="1:26" x14ac:dyDescent="0.25">
      <c r="A1971" s="36">
        <v>10310</v>
      </c>
      <c r="B1971" s="36">
        <v>13</v>
      </c>
      <c r="C1971" s="37">
        <v>80</v>
      </c>
      <c r="D1971" s="38">
        <v>80.41</v>
      </c>
      <c r="E1971" s="37">
        <v>27</v>
      </c>
      <c r="F1971" s="38">
        <v>2171.0700000000002</v>
      </c>
      <c r="G1971" s="37">
        <f t="shared" si="91"/>
        <v>4.5474735088646412E-13</v>
      </c>
      <c r="H1971" s="47">
        <v>38276</v>
      </c>
      <c r="I1971" s="37" t="str">
        <f t="shared" si="92"/>
        <v>Oct</v>
      </c>
      <c r="J1971" s="50">
        <v>10</v>
      </c>
      <c r="K1971" s="37">
        <v>2004</v>
      </c>
      <c r="L1971" s="38">
        <v>4</v>
      </c>
      <c r="M1971" s="37" t="s">
        <v>36</v>
      </c>
      <c r="N1971" s="38" t="s">
        <v>186</v>
      </c>
      <c r="O1971" s="37" t="s">
        <v>441</v>
      </c>
      <c r="P1971" s="38" t="s">
        <v>444</v>
      </c>
      <c r="Q1971" s="37" t="s">
        <v>445</v>
      </c>
      <c r="R1971" s="38" t="str">
        <f t="shared" si="93"/>
        <v>Europe</v>
      </c>
      <c r="S1971" s="37" t="s">
        <v>46</v>
      </c>
      <c r="T1971" s="36" t="s">
        <v>606</v>
      </c>
      <c r="U1971" s="36" t="s">
        <v>442</v>
      </c>
      <c r="V1971" s="36" t="s">
        <v>443</v>
      </c>
      <c r="X1971" s="36">
        <v>50739</v>
      </c>
      <c r="Y1971" s="36" t="s">
        <v>446</v>
      </c>
      <c r="Z1971" s="36" t="s">
        <v>447</v>
      </c>
    </row>
    <row r="1972" spans="1:26" x14ac:dyDescent="0.25">
      <c r="A1972" s="36">
        <v>10159</v>
      </c>
      <c r="B1972" s="36">
        <v>11</v>
      </c>
      <c r="C1972" s="37">
        <v>69</v>
      </c>
      <c r="D1972" s="38">
        <v>80.34</v>
      </c>
      <c r="E1972" s="37">
        <v>27</v>
      </c>
      <c r="F1972" s="38">
        <v>2169.1799999999998</v>
      </c>
      <c r="G1972" s="37">
        <f t="shared" si="91"/>
        <v>-4.5474735088646412E-13</v>
      </c>
      <c r="H1972" s="47">
        <v>37904</v>
      </c>
      <c r="I1972" s="37" t="str">
        <f t="shared" si="92"/>
        <v>Oct</v>
      </c>
      <c r="J1972" s="50">
        <v>10</v>
      </c>
      <c r="K1972" s="37">
        <v>2003</v>
      </c>
      <c r="L1972" s="38">
        <v>4</v>
      </c>
      <c r="M1972" s="37" t="s">
        <v>36</v>
      </c>
      <c r="N1972" s="38" t="s">
        <v>37</v>
      </c>
      <c r="O1972" s="37" t="s">
        <v>67</v>
      </c>
      <c r="P1972" s="38" t="s">
        <v>69</v>
      </c>
      <c r="Q1972" s="37" t="s">
        <v>43</v>
      </c>
      <c r="R1972" s="38" t="str">
        <f t="shared" si="93"/>
        <v>North America</v>
      </c>
      <c r="S1972" s="37" t="s">
        <v>46</v>
      </c>
      <c r="T1972" s="36" t="s">
        <v>629</v>
      </c>
      <c r="U1972" s="36">
        <v>6505551386</v>
      </c>
      <c r="V1972" s="36" t="s">
        <v>68</v>
      </c>
      <c r="W1972" s="36" t="s">
        <v>64</v>
      </c>
      <c r="Y1972" s="36" t="s">
        <v>70</v>
      </c>
      <c r="Z1972" s="36" t="s">
        <v>66</v>
      </c>
    </row>
    <row r="1973" spans="1:26" x14ac:dyDescent="0.25">
      <c r="A1973" s="36">
        <v>10310</v>
      </c>
      <c r="B1973" s="36">
        <v>9</v>
      </c>
      <c r="C1973" s="37">
        <v>61</v>
      </c>
      <c r="D1973" s="38">
        <v>56.94</v>
      </c>
      <c r="E1973" s="37">
        <v>38</v>
      </c>
      <c r="F1973" s="38">
        <v>2163.7199999999998</v>
      </c>
      <c r="G1973" s="37">
        <f t="shared" si="91"/>
        <v>0</v>
      </c>
      <c r="H1973" s="47">
        <v>38276</v>
      </c>
      <c r="I1973" s="37" t="str">
        <f t="shared" si="92"/>
        <v>Oct</v>
      </c>
      <c r="J1973" s="50">
        <v>10</v>
      </c>
      <c r="K1973" s="37">
        <v>2004</v>
      </c>
      <c r="L1973" s="38">
        <v>4</v>
      </c>
      <c r="M1973" s="37" t="s">
        <v>36</v>
      </c>
      <c r="N1973" s="38" t="s">
        <v>186</v>
      </c>
      <c r="O1973" s="37" t="s">
        <v>441</v>
      </c>
      <c r="P1973" s="38" t="s">
        <v>444</v>
      </c>
      <c r="Q1973" s="37" t="s">
        <v>445</v>
      </c>
      <c r="R1973" s="38" t="str">
        <f t="shared" si="93"/>
        <v>Europe</v>
      </c>
      <c r="S1973" s="37" t="s">
        <v>46</v>
      </c>
      <c r="T1973" s="36" t="s">
        <v>637</v>
      </c>
      <c r="U1973" s="36" t="s">
        <v>442</v>
      </c>
      <c r="V1973" s="36" t="s">
        <v>443</v>
      </c>
      <c r="X1973" s="36">
        <v>50739</v>
      </c>
      <c r="Y1973" s="36" t="s">
        <v>446</v>
      </c>
      <c r="Z1973" s="36" t="s">
        <v>447</v>
      </c>
    </row>
    <row r="1974" spans="1:26" x14ac:dyDescent="0.25">
      <c r="A1974" s="36">
        <v>10159</v>
      </c>
      <c r="B1974" s="36">
        <v>18</v>
      </c>
      <c r="C1974" s="37">
        <v>60</v>
      </c>
      <c r="D1974" s="38">
        <v>51.48</v>
      </c>
      <c r="E1974" s="37">
        <v>42</v>
      </c>
      <c r="F1974" s="38">
        <v>2162.16</v>
      </c>
      <c r="G1974" s="37">
        <f t="shared" si="91"/>
        <v>0</v>
      </c>
      <c r="H1974" s="47">
        <v>37904</v>
      </c>
      <c r="I1974" s="37" t="str">
        <f t="shared" si="92"/>
        <v>Oct</v>
      </c>
      <c r="J1974" s="50">
        <v>10</v>
      </c>
      <c r="K1974" s="37">
        <v>2003</v>
      </c>
      <c r="L1974" s="38">
        <v>4</v>
      </c>
      <c r="M1974" s="37" t="s">
        <v>36</v>
      </c>
      <c r="N1974" s="38" t="s">
        <v>37</v>
      </c>
      <c r="O1974" s="37" t="s">
        <v>67</v>
      </c>
      <c r="P1974" s="38" t="s">
        <v>69</v>
      </c>
      <c r="Q1974" s="37" t="s">
        <v>43</v>
      </c>
      <c r="R1974" s="38" t="str">
        <f t="shared" si="93"/>
        <v>North America</v>
      </c>
      <c r="S1974" s="37" t="s">
        <v>46</v>
      </c>
      <c r="T1974" s="36" t="s">
        <v>592</v>
      </c>
      <c r="U1974" s="36">
        <v>6505551386</v>
      </c>
      <c r="V1974" s="36" t="s">
        <v>68</v>
      </c>
      <c r="W1974" s="36" t="s">
        <v>64</v>
      </c>
      <c r="Y1974" s="36" t="s">
        <v>70</v>
      </c>
      <c r="Z1974" s="36" t="s">
        <v>66</v>
      </c>
    </row>
    <row r="1975" spans="1:26" x14ac:dyDescent="0.25">
      <c r="A1975" s="36">
        <v>10161</v>
      </c>
      <c r="B1975" s="36">
        <v>3</v>
      </c>
      <c r="C1975" s="37">
        <v>90</v>
      </c>
      <c r="D1975" s="38">
        <v>100</v>
      </c>
      <c r="E1975" s="37">
        <v>20</v>
      </c>
      <c r="F1975" s="38">
        <v>2144.6</v>
      </c>
      <c r="G1975" s="37">
        <f t="shared" si="91"/>
        <v>144.59999999999991</v>
      </c>
      <c r="H1975" s="47">
        <v>37911</v>
      </c>
      <c r="I1975" s="37" t="str">
        <f t="shared" si="92"/>
        <v>Oct</v>
      </c>
      <c r="J1975" s="50">
        <v>10</v>
      </c>
      <c r="K1975" s="37">
        <v>2003</v>
      </c>
      <c r="L1975" s="38">
        <v>4</v>
      </c>
      <c r="M1975" s="37" t="s">
        <v>36</v>
      </c>
      <c r="N1975" s="38" t="s">
        <v>186</v>
      </c>
      <c r="O1975" s="37" t="s">
        <v>498</v>
      </c>
      <c r="P1975" s="38" t="s">
        <v>501</v>
      </c>
      <c r="Q1975" s="37" t="s">
        <v>329</v>
      </c>
      <c r="R1975" s="38" t="str">
        <f t="shared" si="93"/>
        <v>Europe</v>
      </c>
      <c r="S1975" s="37" t="s">
        <v>46</v>
      </c>
      <c r="T1975" s="36" t="s">
        <v>630</v>
      </c>
      <c r="U1975" s="36" t="s">
        <v>499</v>
      </c>
      <c r="V1975" s="36" t="s">
        <v>500</v>
      </c>
      <c r="X1975" s="36">
        <v>8200</v>
      </c>
      <c r="Y1975" s="36" t="s">
        <v>502</v>
      </c>
      <c r="Z1975" s="36" t="s">
        <v>503</v>
      </c>
    </row>
    <row r="1976" spans="1:26" x14ac:dyDescent="0.25">
      <c r="A1976" s="36">
        <v>10301</v>
      </c>
      <c r="B1976" s="36">
        <v>2</v>
      </c>
      <c r="C1976" s="37">
        <v>107</v>
      </c>
      <c r="D1976" s="38">
        <v>96.37</v>
      </c>
      <c r="E1976" s="37">
        <v>22</v>
      </c>
      <c r="F1976" s="38">
        <v>2120.14</v>
      </c>
      <c r="G1976" s="37">
        <f t="shared" si="91"/>
        <v>-4.5474735088646412E-13</v>
      </c>
      <c r="H1976" s="47">
        <v>37899</v>
      </c>
      <c r="I1976" s="37" t="str">
        <f t="shared" si="92"/>
        <v>Oct</v>
      </c>
      <c r="J1976" s="50">
        <v>10</v>
      </c>
      <c r="K1976" s="37">
        <v>2003</v>
      </c>
      <c r="L1976" s="38">
        <v>4</v>
      </c>
      <c r="M1976" s="37" t="s">
        <v>36</v>
      </c>
      <c r="N1976" s="38" t="s">
        <v>186</v>
      </c>
      <c r="O1976" s="37" t="s">
        <v>542</v>
      </c>
      <c r="P1976" s="38" t="s">
        <v>545</v>
      </c>
      <c r="Q1976" s="37" t="s">
        <v>87</v>
      </c>
      <c r="R1976" s="38" t="str">
        <f t="shared" si="93"/>
        <v>Europe</v>
      </c>
      <c r="S1976" s="37" t="s">
        <v>46</v>
      </c>
      <c r="T1976" s="36" t="s">
        <v>639</v>
      </c>
      <c r="U1976" s="36" t="s">
        <v>543</v>
      </c>
      <c r="V1976" s="36" t="s">
        <v>544</v>
      </c>
      <c r="X1976" s="36" t="s">
        <v>546</v>
      </c>
      <c r="Y1976" s="36" t="s">
        <v>547</v>
      </c>
      <c r="Z1976" s="36" t="s">
        <v>548</v>
      </c>
    </row>
    <row r="1977" spans="1:26" x14ac:dyDescent="0.25">
      <c r="A1977" s="36">
        <v>10306</v>
      </c>
      <c r="B1977" s="36">
        <v>6</v>
      </c>
      <c r="C1977" s="37">
        <v>54</v>
      </c>
      <c r="D1977" s="38">
        <v>59.51</v>
      </c>
      <c r="E1977" s="37">
        <v>35</v>
      </c>
      <c r="F1977" s="38">
        <v>2082.85</v>
      </c>
      <c r="G1977" s="37">
        <f t="shared" si="91"/>
        <v>0</v>
      </c>
      <c r="H1977" s="47">
        <v>38274</v>
      </c>
      <c r="I1977" s="37" t="str">
        <f t="shared" si="92"/>
        <v>Oct</v>
      </c>
      <c r="J1977" s="50">
        <v>10</v>
      </c>
      <c r="K1977" s="37">
        <v>2004</v>
      </c>
      <c r="L1977" s="38">
        <v>4</v>
      </c>
      <c r="M1977" s="37" t="s">
        <v>36</v>
      </c>
      <c r="N1977" s="38" t="s">
        <v>597</v>
      </c>
      <c r="O1977" s="37" t="s">
        <v>492</v>
      </c>
      <c r="P1977" s="38" t="s">
        <v>495</v>
      </c>
      <c r="Q1977" s="37" t="s">
        <v>175</v>
      </c>
      <c r="R1977" s="38" t="str">
        <f t="shared" si="93"/>
        <v>Europe</v>
      </c>
      <c r="S1977" s="37" t="s">
        <v>46</v>
      </c>
      <c r="T1977" s="36" t="s">
        <v>673</v>
      </c>
      <c r="U1977" s="36" t="s">
        <v>493</v>
      </c>
      <c r="V1977" s="36" t="s">
        <v>494</v>
      </c>
      <c r="X1977" s="36" t="s">
        <v>496</v>
      </c>
      <c r="Y1977" s="36" t="s">
        <v>497</v>
      </c>
      <c r="Z1977" s="36" t="s">
        <v>102</v>
      </c>
    </row>
    <row r="1978" spans="1:26" x14ac:dyDescent="0.25">
      <c r="A1978" s="36">
        <v>10315</v>
      </c>
      <c r="B1978" s="36">
        <v>1</v>
      </c>
      <c r="C1978" s="37">
        <v>88</v>
      </c>
      <c r="D1978" s="38">
        <v>86.74</v>
      </c>
      <c r="E1978" s="37">
        <v>24</v>
      </c>
      <c r="F1978" s="38">
        <v>2081.7600000000002</v>
      </c>
      <c r="G1978" s="37">
        <f t="shared" si="91"/>
        <v>4.5474735088646412E-13</v>
      </c>
      <c r="H1978" s="47">
        <v>38289</v>
      </c>
      <c r="I1978" s="37" t="str">
        <f t="shared" si="92"/>
        <v>Oct</v>
      </c>
      <c r="J1978" s="50">
        <v>10</v>
      </c>
      <c r="K1978" s="37">
        <v>2004</v>
      </c>
      <c r="L1978" s="38">
        <v>4</v>
      </c>
      <c r="M1978" s="37" t="s">
        <v>36</v>
      </c>
      <c r="N1978" s="38" t="s">
        <v>549</v>
      </c>
      <c r="O1978" s="37" t="s">
        <v>120</v>
      </c>
      <c r="P1978" s="38" t="s">
        <v>123</v>
      </c>
      <c r="Q1978" s="37" t="s">
        <v>51</v>
      </c>
      <c r="R1978" s="38" t="str">
        <f t="shared" si="93"/>
        <v>Europe</v>
      </c>
      <c r="S1978" s="37" t="s">
        <v>46</v>
      </c>
      <c r="T1978" s="36" t="s">
        <v>635</v>
      </c>
      <c r="U1978" s="36" t="s">
        <v>121</v>
      </c>
      <c r="V1978" s="36" t="s">
        <v>122</v>
      </c>
      <c r="X1978" s="36">
        <v>44000</v>
      </c>
      <c r="Y1978" s="36" t="s">
        <v>124</v>
      </c>
      <c r="Z1978" s="36" t="s">
        <v>125</v>
      </c>
    </row>
    <row r="1979" spans="1:26" x14ac:dyDescent="0.25">
      <c r="A1979" s="36">
        <v>10311</v>
      </c>
      <c r="B1979" s="36">
        <v>5</v>
      </c>
      <c r="C1979" s="37">
        <v>85</v>
      </c>
      <c r="D1979" s="38">
        <v>83.04</v>
      </c>
      <c r="E1979" s="37">
        <v>25</v>
      </c>
      <c r="F1979" s="38">
        <v>2076</v>
      </c>
      <c r="G1979" s="37">
        <f t="shared" si="91"/>
        <v>0</v>
      </c>
      <c r="H1979" s="47">
        <v>38276</v>
      </c>
      <c r="I1979" s="37" t="str">
        <f t="shared" si="92"/>
        <v>Oct</v>
      </c>
      <c r="J1979" s="50">
        <v>10</v>
      </c>
      <c r="K1979" s="37">
        <v>2004</v>
      </c>
      <c r="L1979" s="38">
        <v>4</v>
      </c>
      <c r="M1979" s="37" t="s">
        <v>36</v>
      </c>
      <c r="N1979" s="38" t="s">
        <v>186</v>
      </c>
      <c r="O1979" s="37" t="s">
        <v>179</v>
      </c>
      <c r="P1979" s="38" t="s">
        <v>182</v>
      </c>
      <c r="Q1979" s="37" t="s">
        <v>183</v>
      </c>
      <c r="R1979" s="38" t="str">
        <f t="shared" si="93"/>
        <v>Europe</v>
      </c>
      <c r="S1979" s="37" t="s">
        <v>46</v>
      </c>
      <c r="T1979" s="36" t="s">
        <v>636</v>
      </c>
      <c r="U1979" s="36" t="s">
        <v>180</v>
      </c>
      <c r="V1979" s="36" t="s">
        <v>181</v>
      </c>
      <c r="X1979" s="36">
        <v>28034</v>
      </c>
      <c r="Y1979" s="36" t="s">
        <v>184</v>
      </c>
      <c r="Z1979" s="36" t="s">
        <v>185</v>
      </c>
    </row>
    <row r="1980" spans="1:26" x14ac:dyDescent="0.25">
      <c r="A1980" s="36">
        <v>10306</v>
      </c>
      <c r="B1980" s="36">
        <v>15</v>
      </c>
      <c r="C1980" s="37">
        <v>58</v>
      </c>
      <c r="D1980" s="38">
        <v>60.34</v>
      </c>
      <c r="E1980" s="37">
        <v>34</v>
      </c>
      <c r="F1980" s="38">
        <v>2051.56</v>
      </c>
      <c r="G1980" s="37">
        <f t="shared" si="91"/>
        <v>0</v>
      </c>
      <c r="H1980" s="47">
        <v>38274</v>
      </c>
      <c r="I1980" s="37" t="str">
        <f t="shared" si="92"/>
        <v>Oct</v>
      </c>
      <c r="J1980" s="50">
        <v>10</v>
      </c>
      <c r="K1980" s="37">
        <v>2004</v>
      </c>
      <c r="L1980" s="38">
        <v>4</v>
      </c>
      <c r="M1980" s="37" t="s">
        <v>36</v>
      </c>
      <c r="N1980" s="38" t="s">
        <v>604</v>
      </c>
      <c r="O1980" s="37" t="s">
        <v>492</v>
      </c>
      <c r="P1980" s="38" t="s">
        <v>495</v>
      </c>
      <c r="Q1980" s="37" t="s">
        <v>175</v>
      </c>
      <c r="R1980" s="38" t="str">
        <f t="shared" si="93"/>
        <v>Europe</v>
      </c>
      <c r="S1980" s="37" t="s">
        <v>46</v>
      </c>
      <c r="T1980" s="36" t="s">
        <v>658</v>
      </c>
      <c r="U1980" s="36" t="s">
        <v>493</v>
      </c>
      <c r="V1980" s="36" t="s">
        <v>494</v>
      </c>
      <c r="X1980" s="36" t="s">
        <v>496</v>
      </c>
      <c r="Y1980" s="36" t="s">
        <v>497</v>
      </c>
      <c r="Z1980" s="36" t="s">
        <v>102</v>
      </c>
    </row>
    <row r="1981" spans="1:26" x14ac:dyDescent="0.25">
      <c r="A1981" s="36">
        <v>10308</v>
      </c>
      <c r="B1981" s="36">
        <v>11</v>
      </c>
      <c r="C1981" s="37">
        <v>43</v>
      </c>
      <c r="D1981" s="38">
        <v>43.64</v>
      </c>
      <c r="E1981" s="37">
        <v>47</v>
      </c>
      <c r="F1981" s="38">
        <v>2051.08</v>
      </c>
      <c r="G1981" s="37">
        <f t="shared" si="91"/>
        <v>0</v>
      </c>
      <c r="H1981" s="47">
        <v>38275</v>
      </c>
      <c r="I1981" s="37" t="str">
        <f t="shared" si="92"/>
        <v>Oct</v>
      </c>
      <c r="J1981" s="50">
        <v>10</v>
      </c>
      <c r="K1981" s="37">
        <v>2004</v>
      </c>
      <c r="L1981" s="38">
        <v>4</v>
      </c>
      <c r="M1981" s="37" t="s">
        <v>36</v>
      </c>
      <c r="N1981" s="38" t="s">
        <v>549</v>
      </c>
      <c r="O1981" s="37" t="s">
        <v>320</v>
      </c>
      <c r="P1981" s="38" t="s">
        <v>322</v>
      </c>
      <c r="Q1981" s="37" t="s">
        <v>43</v>
      </c>
      <c r="R1981" s="38" t="str">
        <f t="shared" si="93"/>
        <v>North America</v>
      </c>
      <c r="S1981" s="37" t="s">
        <v>46</v>
      </c>
      <c r="T1981" s="36" t="s">
        <v>656</v>
      </c>
      <c r="U1981" s="36">
        <v>9145554562</v>
      </c>
      <c r="V1981" s="36" t="s">
        <v>321</v>
      </c>
      <c r="W1981" s="36" t="s">
        <v>42</v>
      </c>
      <c r="X1981" s="36">
        <v>24067</v>
      </c>
      <c r="Y1981" s="36" t="s">
        <v>108</v>
      </c>
      <c r="Z1981" s="36" t="s">
        <v>242</v>
      </c>
    </row>
    <row r="1982" spans="1:26" x14ac:dyDescent="0.25">
      <c r="A1982" s="36">
        <v>10167</v>
      </c>
      <c r="B1982" s="36">
        <v>3</v>
      </c>
      <c r="C1982" s="37">
        <v>65</v>
      </c>
      <c r="D1982" s="38">
        <v>63.12</v>
      </c>
      <c r="E1982" s="37">
        <v>32</v>
      </c>
      <c r="F1982" s="38">
        <v>2019.84</v>
      </c>
      <c r="G1982" s="37">
        <f t="shared" si="91"/>
        <v>0</v>
      </c>
      <c r="H1982" s="47">
        <v>37917</v>
      </c>
      <c r="I1982" s="37" t="str">
        <f t="shared" si="92"/>
        <v>Oct</v>
      </c>
      <c r="J1982" s="50">
        <v>10</v>
      </c>
      <c r="K1982" s="37">
        <v>2003</v>
      </c>
      <c r="L1982" s="38">
        <v>4</v>
      </c>
      <c r="M1982" s="37" t="s">
        <v>342</v>
      </c>
      <c r="N1982" s="38" t="s">
        <v>549</v>
      </c>
      <c r="O1982" s="37" t="s">
        <v>265</v>
      </c>
      <c r="P1982" s="38" t="s">
        <v>268</v>
      </c>
      <c r="Q1982" s="37" t="s">
        <v>193</v>
      </c>
      <c r="R1982" s="38" t="str">
        <f t="shared" si="93"/>
        <v>Europe</v>
      </c>
      <c r="S1982" s="37" t="s">
        <v>46</v>
      </c>
      <c r="T1982" s="36" t="s">
        <v>638</v>
      </c>
      <c r="U1982" s="36" t="s">
        <v>266</v>
      </c>
      <c r="V1982" s="36" t="s">
        <v>267</v>
      </c>
      <c r="X1982" s="36" t="s">
        <v>269</v>
      </c>
      <c r="Y1982" s="36" t="s">
        <v>270</v>
      </c>
      <c r="Z1982" s="36" t="s">
        <v>210</v>
      </c>
    </row>
    <row r="1983" spans="1:26" x14ac:dyDescent="0.25">
      <c r="A1983" s="36">
        <v>10161</v>
      </c>
      <c r="B1983" s="36">
        <v>1</v>
      </c>
      <c r="C1983" s="37">
        <v>71</v>
      </c>
      <c r="D1983" s="38">
        <v>80.540000000000006</v>
      </c>
      <c r="E1983" s="37">
        <v>25</v>
      </c>
      <c r="F1983" s="38">
        <v>2013.5</v>
      </c>
      <c r="G1983" s="37">
        <f t="shared" si="91"/>
        <v>-2.2737367544323206E-13</v>
      </c>
      <c r="H1983" s="47">
        <v>37911</v>
      </c>
      <c r="I1983" s="37" t="str">
        <f t="shared" si="92"/>
        <v>Oct</v>
      </c>
      <c r="J1983" s="50">
        <v>10</v>
      </c>
      <c r="K1983" s="37">
        <v>2003</v>
      </c>
      <c r="L1983" s="38">
        <v>4</v>
      </c>
      <c r="M1983" s="37" t="s">
        <v>36</v>
      </c>
      <c r="N1983" s="38" t="s">
        <v>186</v>
      </c>
      <c r="O1983" s="37" t="s">
        <v>498</v>
      </c>
      <c r="P1983" s="38" t="s">
        <v>501</v>
      </c>
      <c r="Q1983" s="37" t="s">
        <v>329</v>
      </c>
      <c r="R1983" s="38" t="str">
        <f t="shared" si="93"/>
        <v>Europe</v>
      </c>
      <c r="S1983" s="37" t="s">
        <v>46</v>
      </c>
      <c r="T1983" s="36" t="s">
        <v>618</v>
      </c>
      <c r="U1983" s="36" t="s">
        <v>499</v>
      </c>
      <c r="V1983" s="36" t="s">
        <v>500</v>
      </c>
      <c r="X1983" s="36">
        <v>8200</v>
      </c>
      <c r="Y1983" s="36" t="s">
        <v>502</v>
      </c>
      <c r="Z1983" s="36" t="s">
        <v>503</v>
      </c>
    </row>
    <row r="1984" spans="1:26" x14ac:dyDescent="0.25">
      <c r="A1984" s="36">
        <v>10307</v>
      </c>
      <c r="B1984" s="36">
        <v>8</v>
      </c>
      <c r="C1984" s="37">
        <v>83</v>
      </c>
      <c r="D1984" s="38">
        <v>91.41</v>
      </c>
      <c r="E1984" s="37">
        <v>22</v>
      </c>
      <c r="F1984" s="38">
        <v>2011.02</v>
      </c>
      <c r="G1984" s="37">
        <f t="shared" si="91"/>
        <v>0</v>
      </c>
      <c r="H1984" s="47">
        <v>38274</v>
      </c>
      <c r="I1984" s="37" t="str">
        <f t="shared" si="92"/>
        <v>Oct</v>
      </c>
      <c r="J1984" s="50">
        <v>10</v>
      </c>
      <c r="K1984" s="37">
        <v>2004</v>
      </c>
      <c r="L1984" s="38">
        <v>4</v>
      </c>
      <c r="M1984" s="37" t="s">
        <v>36</v>
      </c>
      <c r="N1984" s="38" t="s">
        <v>549</v>
      </c>
      <c r="O1984" s="37" t="s">
        <v>218</v>
      </c>
      <c r="P1984" s="38" t="s">
        <v>220</v>
      </c>
      <c r="Q1984" s="37" t="s">
        <v>43</v>
      </c>
      <c r="R1984" s="38" t="str">
        <f t="shared" si="93"/>
        <v>North America</v>
      </c>
      <c r="S1984" s="37" t="s">
        <v>46</v>
      </c>
      <c r="T1984" s="36" t="s">
        <v>640</v>
      </c>
      <c r="U1984" s="36">
        <v>2155554695</v>
      </c>
      <c r="V1984" s="36" t="s">
        <v>219</v>
      </c>
      <c r="W1984" s="36" t="s">
        <v>148</v>
      </c>
      <c r="X1984" s="36">
        <v>71270</v>
      </c>
      <c r="Y1984" s="36" t="s">
        <v>221</v>
      </c>
      <c r="Z1984" s="36" t="s">
        <v>222</v>
      </c>
    </row>
    <row r="1985" spans="1:26" x14ac:dyDescent="0.25">
      <c r="A1985" s="36">
        <v>10168</v>
      </c>
      <c r="B1985" s="36">
        <v>18</v>
      </c>
      <c r="C1985" s="37">
        <v>68</v>
      </c>
      <c r="D1985" s="38">
        <v>73.02</v>
      </c>
      <c r="E1985" s="37">
        <v>27</v>
      </c>
      <c r="F1985" s="38">
        <v>1971.54</v>
      </c>
      <c r="G1985" s="37">
        <f t="shared" si="91"/>
        <v>0</v>
      </c>
      <c r="H1985" s="47">
        <v>37922</v>
      </c>
      <c r="I1985" s="37" t="str">
        <f t="shared" si="92"/>
        <v>Oct</v>
      </c>
      <c r="J1985" s="50">
        <v>10</v>
      </c>
      <c r="K1985" s="37">
        <v>2003</v>
      </c>
      <c r="L1985" s="38">
        <v>4</v>
      </c>
      <c r="M1985" s="37" t="s">
        <v>36</v>
      </c>
      <c r="N1985" s="38" t="s">
        <v>565</v>
      </c>
      <c r="O1985" s="37" t="s">
        <v>71</v>
      </c>
      <c r="P1985" s="38" t="s">
        <v>73</v>
      </c>
      <c r="Q1985" s="37" t="s">
        <v>43</v>
      </c>
      <c r="R1985" s="38" t="str">
        <f t="shared" si="93"/>
        <v>North America</v>
      </c>
      <c r="S1985" s="37" t="s">
        <v>46</v>
      </c>
      <c r="T1985" s="36" t="s">
        <v>642</v>
      </c>
      <c r="U1985" s="36">
        <v>6505556809</v>
      </c>
      <c r="V1985" s="36" t="s">
        <v>72</v>
      </c>
      <c r="W1985" s="36" t="s">
        <v>64</v>
      </c>
      <c r="X1985" s="36">
        <v>94217</v>
      </c>
      <c r="Y1985" s="36" t="s">
        <v>74</v>
      </c>
      <c r="Z1985" s="36" t="s">
        <v>75</v>
      </c>
    </row>
    <row r="1986" spans="1:26" x14ac:dyDescent="0.25">
      <c r="A1986" s="36">
        <v>10301</v>
      </c>
      <c r="B1986" s="36">
        <v>1</v>
      </c>
      <c r="C1986" s="37">
        <v>73</v>
      </c>
      <c r="D1986" s="38">
        <v>72.02</v>
      </c>
      <c r="E1986" s="37">
        <v>27</v>
      </c>
      <c r="F1986" s="38">
        <v>1944.54</v>
      </c>
      <c r="G1986" s="37">
        <f t="shared" ref="G1986:G2049" si="94">(F1986-(E1986*D1986))</f>
        <v>0</v>
      </c>
      <c r="H1986" s="47">
        <v>37899</v>
      </c>
      <c r="I1986" s="37" t="str">
        <f t="shared" ref="I1986:I2049" si="95">TEXT(H1986,"MMM")</f>
        <v>Oct</v>
      </c>
      <c r="J1986" s="50">
        <v>10</v>
      </c>
      <c r="K1986" s="37">
        <v>2003</v>
      </c>
      <c r="L1986" s="38">
        <v>4</v>
      </c>
      <c r="M1986" s="37" t="s">
        <v>36</v>
      </c>
      <c r="N1986" s="38" t="s">
        <v>186</v>
      </c>
      <c r="O1986" s="37" t="s">
        <v>542</v>
      </c>
      <c r="P1986" s="38" t="s">
        <v>545</v>
      </c>
      <c r="Q1986" s="37" t="s">
        <v>87</v>
      </c>
      <c r="R1986" s="38" t="str">
        <f t="shared" ref="R1986:R2049" si="96">_xlfn.XLOOKUP(Q1986,country1,region1,"none",0)</f>
        <v>Europe</v>
      </c>
      <c r="S1986" s="37" t="s">
        <v>46</v>
      </c>
      <c r="T1986" s="36" t="s">
        <v>619</v>
      </c>
      <c r="U1986" s="36" t="s">
        <v>543</v>
      </c>
      <c r="V1986" s="36" t="s">
        <v>544</v>
      </c>
      <c r="X1986" s="36" t="s">
        <v>546</v>
      </c>
      <c r="Y1986" s="36" t="s">
        <v>547</v>
      </c>
      <c r="Z1986" s="36" t="s">
        <v>548</v>
      </c>
    </row>
    <row r="1987" spans="1:26" x14ac:dyDescent="0.25">
      <c r="A1987" s="36">
        <v>10308</v>
      </c>
      <c r="B1987" s="36">
        <v>5</v>
      </c>
      <c r="C1987" s="37">
        <v>99</v>
      </c>
      <c r="D1987" s="38">
        <v>79.91</v>
      </c>
      <c r="E1987" s="37">
        <v>24</v>
      </c>
      <c r="F1987" s="38">
        <v>1917.84</v>
      </c>
      <c r="G1987" s="37">
        <f t="shared" si="94"/>
        <v>0</v>
      </c>
      <c r="H1987" s="47">
        <v>38275</v>
      </c>
      <c r="I1987" s="37" t="str">
        <f t="shared" si="95"/>
        <v>Oct</v>
      </c>
      <c r="J1987" s="50">
        <v>10</v>
      </c>
      <c r="K1987" s="37">
        <v>2004</v>
      </c>
      <c r="L1987" s="38">
        <v>4</v>
      </c>
      <c r="M1987" s="37" t="s">
        <v>36</v>
      </c>
      <c r="N1987" s="38" t="s">
        <v>37</v>
      </c>
      <c r="O1987" s="37" t="s">
        <v>320</v>
      </c>
      <c r="P1987" s="38" t="s">
        <v>322</v>
      </c>
      <c r="Q1987" s="37" t="s">
        <v>43</v>
      </c>
      <c r="R1987" s="38" t="str">
        <f t="shared" si="96"/>
        <v>North America</v>
      </c>
      <c r="S1987" s="37" t="s">
        <v>46</v>
      </c>
      <c r="T1987" s="36" t="s">
        <v>649</v>
      </c>
      <c r="U1987" s="36">
        <v>9145554562</v>
      </c>
      <c r="V1987" s="36" t="s">
        <v>321</v>
      </c>
      <c r="W1987" s="36" t="s">
        <v>42</v>
      </c>
      <c r="X1987" s="36">
        <v>24067</v>
      </c>
      <c r="Y1987" s="36" t="s">
        <v>108</v>
      </c>
      <c r="Z1987" s="36" t="s">
        <v>242</v>
      </c>
    </row>
    <row r="1988" spans="1:26" x14ac:dyDescent="0.25">
      <c r="A1988" s="36">
        <v>10166</v>
      </c>
      <c r="B1988" s="36">
        <v>1</v>
      </c>
      <c r="C1988" s="37">
        <v>87</v>
      </c>
      <c r="D1988" s="38">
        <v>73.73</v>
      </c>
      <c r="E1988" s="37">
        <v>26</v>
      </c>
      <c r="F1988" s="38">
        <v>1916.98</v>
      </c>
      <c r="G1988" s="37">
        <f t="shared" si="94"/>
        <v>0</v>
      </c>
      <c r="H1988" s="47">
        <v>37915</v>
      </c>
      <c r="I1988" s="37" t="str">
        <f t="shared" si="95"/>
        <v>Oct</v>
      </c>
      <c r="J1988" s="50">
        <v>10</v>
      </c>
      <c r="K1988" s="37">
        <v>2003</v>
      </c>
      <c r="L1988" s="38">
        <v>4</v>
      </c>
      <c r="M1988" s="37" t="s">
        <v>36</v>
      </c>
      <c r="N1988" s="38" t="s">
        <v>549</v>
      </c>
      <c r="O1988" s="37" t="s">
        <v>165</v>
      </c>
      <c r="P1988" s="38" t="s">
        <v>167</v>
      </c>
      <c r="Q1988" s="37" t="s">
        <v>43</v>
      </c>
      <c r="R1988" s="38" t="str">
        <f t="shared" si="96"/>
        <v>North America</v>
      </c>
      <c r="S1988" s="37" t="s">
        <v>46</v>
      </c>
      <c r="T1988" s="36" t="s">
        <v>614</v>
      </c>
      <c r="U1988" s="36">
        <v>5085552555</v>
      </c>
      <c r="V1988" s="36" t="s">
        <v>166</v>
      </c>
      <c r="W1988" s="36" t="s">
        <v>129</v>
      </c>
      <c r="X1988" s="36">
        <v>50553</v>
      </c>
      <c r="Y1988" s="36" t="s">
        <v>168</v>
      </c>
      <c r="Z1988" s="36" t="s">
        <v>169</v>
      </c>
    </row>
    <row r="1989" spans="1:26" x14ac:dyDescent="0.25">
      <c r="A1989" s="36">
        <v>10313</v>
      </c>
      <c r="B1989" s="36">
        <v>10</v>
      </c>
      <c r="C1989" s="37">
        <v>64</v>
      </c>
      <c r="D1989" s="38">
        <v>56.24</v>
      </c>
      <c r="E1989" s="37">
        <v>34</v>
      </c>
      <c r="F1989" s="38">
        <v>1912.16</v>
      </c>
      <c r="G1989" s="37">
        <f t="shared" si="94"/>
        <v>0</v>
      </c>
      <c r="H1989" s="47">
        <v>38282</v>
      </c>
      <c r="I1989" s="37" t="str">
        <f t="shared" si="95"/>
        <v>Oct</v>
      </c>
      <c r="J1989" s="50">
        <v>10</v>
      </c>
      <c r="K1989" s="37">
        <v>2004</v>
      </c>
      <c r="L1989" s="38">
        <v>4</v>
      </c>
      <c r="M1989" s="37" t="s">
        <v>36</v>
      </c>
      <c r="N1989" s="38" t="s">
        <v>504</v>
      </c>
      <c r="O1989" s="37" t="s">
        <v>229</v>
      </c>
      <c r="P1989" s="38" t="s">
        <v>232</v>
      </c>
      <c r="Q1989" s="37" t="s">
        <v>235</v>
      </c>
      <c r="R1989" s="38" t="str">
        <f t="shared" si="96"/>
        <v>North America</v>
      </c>
      <c r="S1989" s="37" t="s">
        <v>46</v>
      </c>
      <c r="T1989" s="36" t="s">
        <v>653</v>
      </c>
      <c r="U1989" s="36" t="s">
        <v>230</v>
      </c>
      <c r="V1989" s="36" t="s">
        <v>231</v>
      </c>
      <c r="W1989" s="36" t="s">
        <v>233</v>
      </c>
      <c r="X1989" s="36" t="s">
        <v>234</v>
      </c>
      <c r="Y1989" s="36" t="s">
        <v>236</v>
      </c>
      <c r="Z1989" s="36" t="s">
        <v>237</v>
      </c>
    </row>
    <row r="1990" spans="1:26" x14ac:dyDescent="0.25">
      <c r="A1990" s="36">
        <v>10155</v>
      </c>
      <c r="B1990" s="36">
        <v>7</v>
      </c>
      <c r="C1990" s="37">
        <v>65</v>
      </c>
      <c r="D1990" s="38">
        <v>55.89</v>
      </c>
      <c r="E1990" s="37">
        <v>34</v>
      </c>
      <c r="F1990" s="38">
        <v>1900.26</v>
      </c>
      <c r="G1990" s="37">
        <f t="shared" si="94"/>
        <v>0</v>
      </c>
      <c r="H1990" s="47">
        <v>37900</v>
      </c>
      <c r="I1990" s="37" t="str">
        <f t="shared" si="95"/>
        <v>Oct</v>
      </c>
      <c r="J1990" s="50">
        <v>10</v>
      </c>
      <c r="K1990" s="37">
        <v>2003</v>
      </c>
      <c r="L1990" s="38">
        <v>4</v>
      </c>
      <c r="M1990" s="37" t="s">
        <v>36</v>
      </c>
      <c r="N1990" s="38" t="s">
        <v>549</v>
      </c>
      <c r="O1990" s="37" t="s">
        <v>132</v>
      </c>
      <c r="P1990" s="38" t="s">
        <v>135</v>
      </c>
      <c r="Q1990" s="37" t="s">
        <v>136</v>
      </c>
      <c r="R1990" s="38" t="str">
        <f t="shared" si="96"/>
        <v>Europe</v>
      </c>
      <c r="S1990" s="37" t="s">
        <v>46</v>
      </c>
      <c r="T1990" s="36" t="s">
        <v>638</v>
      </c>
      <c r="U1990" s="36" t="s">
        <v>133</v>
      </c>
      <c r="V1990" s="36" t="s">
        <v>134</v>
      </c>
      <c r="X1990" s="36">
        <v>21240</v>
      </c>
      <c r="Y1990" s="36" t="s">
        <v>137</v>
      </c>
      <c r="Z1990" s="36" t="s">
        <v>138</v>
      </c>
    </row>
    <row r="1991" spans="1:26" x14ac:dyDescent="0.25">
      <c r="A1991" s="36">
        <v>10307</v>
      </c>
      <c r="B1991" s="36">
        <v>2</v>
      </c>
      <c r="C1991" s="37">
        <v>68</v>
      </c>
      <c r="D1991" s="38">
        <v>75.36</v>
      </c>
      <c r="E1991" s="37">
        <v>25</v>
      </c>
      <c r="F1991" s="38">
        <v>1884</v>
      </c>
      <c r="G1991" s="37">
        <f t="shared" si="94"/>
        <v>0</v>
      </c>
      <c r="H1991" s="47">
        <v>38274</v>
      </c>
      <c r="I1991" s="37" t="str">
        <f t="shared" si="95"/>
        <v>Oct</v>
      </c>
      <c r="J1991" s="50">
        <v>10</v>
      </c>
      <c r="K1991" s="37">
        <v>2004</v>
      </c>
      <c r="L1991" s="38">
        <v>4</v>
      </c>
      <c r="M1991" s="37" t="s">
        <v>36</v>
      </c>
      <c r="N1991" s="38" t="s">
        <v>565</v>
      </c>
      <c r="O1991" s="37" t="s">
        <v>218</v>
      </c>
      <c r="P1991" s="38" t="s">
        <v>220</v>
      </c>
      <c r="Q1991" s="37" t="s">
        <v>43</v>
      </c>
      <c r="R1991" s="38" t="str">
        <f t="shared" si="96"/>
        <v>North America</v>
      </c>
      <c r="S1991" s="37" t="s">
        <v>46</v>
      </c>
      <c r="T1991" s="36" t="s">
        <v>632</v>
      </c>
      <c r="U1991" s="36">
        <v>2155554695</v>
      </c>
      <c r="V1991" s="36" t="s">
        <v>219</v>
      </c>
      <c r="W1991" s="36" t="s">
        <v>148</v>
      </c>
      <c r="X1991" s="36">
        <v>71270</v>
      </c>
      <c r="Y1991" s="36" t="s">
        <v>221</v>
      </c>
      <c r="Z1991" s="36" t="s">
        <v>222</v>
      </c>
    </row>
    <row r="1992" spans="1:26" x14ac:dyDescent="0.25">
      <c r="A1992" s="36">
        <v>10312</v>
      </c>
      <c r="B1992" s="36">
        <v>6</v>
      </c>
      <c r="C1992" s="37">
        <v>62</v>
      </c>
      <c r="D1992" s="38">
        <v>53.72</v>
      </c>
      <c r="E1992" s="37">
        <v>35</v>
      </c>
      <c r="F1992" s="38">
        <v>1880.2</v>
      </c>
      <c r="G1992" s="37">
        <f t="shared" si="94"/>
        <v>0</v>
      </c>
      <c r="H1992" s="47">
        <v>38281</v>
      </c>
      <c r="I1992" s="37" t="str">
        <f t="shared" si="95"/>
        <v>Oct</v>
      </c>
      <c r="J1992" s="50">
        <v>10</v>
      </c>
      <c r="K1992" s="37">
        <v>2004</v>
      </c>
      <c r="L1992" s="38">
        <v>4</v>
      </c>
      <c r="M1992" s="37" t="s">
        <v>36</v>
      </c>
      <c r="N1992" s="38" t="s">
        <v>549</v>
      </c>
      <c r="O1992" s="37" t="s">
        <v>276</v>
      </c>
      <c r="P1992" s="38" t="s">
        <v>278</v>
      </c>
      <c r="Q1992" s="37" t="s">
        <v>43</v>
      </c>
      <c r="R1992" s="38" t="str">
        <f t="shared" si="96"/>
        <v>North America</v>
      </c>
      <c r="S1992" s="37" t="s">
        <v>46</v>
      </c>
      <c r="T1992" s="36" t="s">
        <v>596</v>
      </c>
      <c r="U1992" s="36">
        <v>4155551450</v>
      </c>
      <c r="V1992" s="36" t="s">
        <v>277</v>
      </c>
      <c r="W1992" s="36" t="s">
        <v>64</v>
      </c>
      <c r="X1992" s="36">
        <v>97562</v>
      </c>
      <c r="Y1992" s="36" t="s">
        <v>279</v>
      </c>
      <c r="Z1992" s="36" t="s">
        <v>280</v>
      </c>
    </row>
    <row r="1993" spans="1:26" x14ac:dyDescent="0.25">
      <c r="A1993" s="36">
        <v>10162</v>
      </c>
      <c r="B1993" s="36">
        <v>8</v>
      </c>
      <c r="C1993" s="37">
        <v>60</v>
      </c>
      <c r="D1993" s="38">
        <v>69.62</v>
      </c>
      <c r="E1993" s="37">
        <v>27</v>
      </c>
      <c r="F1993" s="38">
        <v>1879.74</v>
      </c>
      <c r="G1993" s="37">
        <f t="shared" si="94"/>
        <v>-2.2737367544323206E-13</v>
      </c>
      <c r="H1993" s="47">
        <v>37912</v>
      </c>
      <c r="I1993" s="37" t="str">
        <f t="shared" si="95"/>
        <v>Oct</v>
      </c>
      <c r="J1993" s="50">
        <v>10</v>
      </c>
      <c r="K1993" s="37">
        <v>2003</v>
      </c>
      <c r="L1993" s="38">
        <v>4</v>
      </c>
      <c r="M1993" s="37" t="s">
        <v>36</v>
      </c>
      <c r="N1993" s="38" t="s">
        <v>549</v>
      </c>
      <c r="O1993" s="37" t="s">
        <v>67</v>
      </c>
      <c r="P1993" s="38" t="s">
        <v>69</v>
      </c>
      <c r="Q1993" s="37" t="s">
        <v>43</v>
      </c>
      <c r="R1993" s="38" t="str">
        <f t="shared" si="96"/>
        <v>North America</v>
      </c>
      <c r="S1993" s="37" t="s">
        <v>46</v>
      </c>
      <c r="T1993" s="36" t="s">
        <v>587</v>
      </c>
      <c r="U1993" s="36">
        <v>6505551386</v>
      </c>
      <c r="V1993" s="36" t="s">
        <v>68</v>
      </c>
      <c r="W1993" s="36" t="s">
        <v>64</v>
      </c>
      <c r="Y1993" s="36" t="s">
        <v>70</v>
      </c>
      <c r="Z1993" s="36" t="s">
        <v>66</v>
      </c>
    </row>
    <row r="1994" spans="1:26" x14ac:dyDescent="0.25">
      <c r="A1994" s="36">
        <v>10167</v>
      </c>
      <c r="B1994" s="36">
        <v>15</v>
      </c>
      <c r="C1994" s="37">
        <v>54</v>
      </c>
      <c r="D1994" s="38">
        <v>48.59</v>
      </c>
      <c r="E1994" s="37">
        <v>38</v>
      </c>
      <c r="F1994" s="38">
        <v>1846.42</v>
      </c>
      <c r="G1994" s="37">
        <f t="shared" si="94"/>
        <v>0</v>
      </c>
      <c r="H1994" s="47">
        <v>37917</v>
      </c>
      <c r="I1994" s="37" t="str">
        <f t="shared" si="95"/>
        <v>Oct</v>
      </c>
      <c r="J1994" s="50">
        <v>10</v>
      </c>
      <c r="K1994" s="37">
        <v>2003</v>
      </c>
      <c r="L1994" s="38">
        <v>4</v>
      </c>
      <c r="M1994" s="37" t="s">
        <v>342</v>
      </c>
      <c r="N1994" s="38" t="s">
        <v>597</v>
      </c>
      <c r="O1994" s="37" t="s">
        <v>265</v>
      </c>
      <c r="P1994" s="38" t="s">
        <v>268</v>
      </c>
      <c r="Q1994" s="37" t="s">
        <v>193</v>
      </c>
      <c r="R1994" s="38" t="str">
        <f t="shared" si="96"/>
        <v>Europe</v>
      </c>
      <c r="S1994" s="37" t="s">
        <v>46</v>
      </c>
      <c r="T1994" s="36" t="s">
        <v>673</v>
      </c>
      <c r="U1994" s="36" t="s">
        <v>266</v>
      </c>
      <c r="V1994" s="36" t="s">
        <v>267</v>
      </c>
      <c r="X1994" s="36" t="s">
        <v>269</v>
      </c>
      <c r="Y1994" s="36" t="s">
        <v>270</v>
      </c>
      <c r="Z1994" s="36" t="s">
        <v>210</v>
      </c>
    </row>
    <row r="1995" spans="1:26" x14ac:dyDescent="0.25">
      <c r="A1995" s="36">
        <v>10312</v>
      </c>
      <c r="B1995" s="36">
        <v>16</v>
      </c>
      <c r="C1995" s="37">
        <v>60</v>
      </c>
      <c r="D1995" s="38">
        <v>61.15</v>
      </c>
      <c r="E1995" s="37">
        <v>30</v>
      </c>
      <c r="F1995" s="38">
        <v>1834.5</v>
      </c>
      <c r="G1995" s="37">
        <f t="shared" si="94"/>
        <v>0</v>
      </c>
      <c r="H1995" s="47">
        <v>38281</v>
      </c>
      <c r="I1995" s="37" t="str">
        <f t="shared" si="95"/>
        <v>Oct</v>
      </c>
      <c r="J1995" s="50">
        <v>10</v>
      </c>
      <c r="K1995" s="37">
        <v>2004</v>
      </c>
      <c r="L1995" s="38">
        <v>4</v>
      </c>
      <c r="M1995" s="37" t="s">
        <v>36</v>
      </c>
      <c r="N1995" s="38" t="s">
        <v>549</v>
      </c>
      <c r="O1995" s="37" t="s">
        <v>276</v>
      </c>
      <c r="P1995" s="38" t="s">
        <v>278</v>
      </c>
      <c r="Q1995" s="37" t="s">
        <v>43</v>
      </c>
      <c r="R1995" s="38" t="str">
        <f t="shared" si="96"/>
        <v>North America</v>
      </c>
      <c r="S1995" s="37" t="s">
        <v>46</v>
      </c>
      <c r="T1995" s="36" t="s">
        <v>587</v>
      </c>
      <c r="U1995" s="36">
        <v>4155551450</v>
      </c>
      <c r="V1995" s="36" t="s">
        <v>277</v>
      </c>
      <c r="W1995" s="36" t="s">
        <v>64</v>
      </c>
      <c r="X1995" s="36">
        <v>97562</v>
      </c>
      <c r="Y1995" s="36" t="s">
        <v>279</v>
      </c>
      <c r="Z1995" s="36" t="s">
        <v>280</v>
      </c>
    </row>
    <row r="1996" spans="1:26" x14ac:dyDescent="0.25">
      <c r="A1996" s="36">
        <v>10310</v>
      </c>
      <c r="B1996" s="36">
        <v>6</v>
      </c>
      <c r="C1996" s="37">
        <v>77</v>
      </c>
      <c r="D1996" s="38">
        <v>91.63</v>
      </c>
      <c r="E1996" s="37">
        <v>20</v>
      </c>
      <c r="F1996" s="38">
        <v>1832.6</v>
      </c>
      <c r="G1996" s="37">
        <f t="shared" si="94"/>
        <v>0</v>
      </c>
      <c r="H1996" s="47">
        <v>38276</v>
      </c>
      <c r="I1996" s="37" t="str">
        <f t="shared" si="95"/>
        <v>Oct</v>
      </c>
      <c r="J1996" s="50">
        <v>10</v>
      </c>
      <c r="K1996" s="37">
        <v>2004</v>
      </c>
      <c r="L1996" s="38">
        <v>4</v>
      </c>
      <c r="M1996" s="37" t="s">
        <v>36</v>
      </c>
      <c r="N1996" s="38" t="s">
        <v>186</v>
      </c>
      <c r="O1996" s="37" t="s">
        <v>441</v>
      </c>
      <c r="P1996" s="38" t="s">
        <v>444</v>
      </c>
      <c r="Q1996" s="37" t="s">
        <v>445</v>
      </c>
      <c r="R1996" s="38" t="str">
        <f t="shared" si="96"/>
        <v>Europe</v>
      </c>
      <c r="S1996" s="37" t="s">
        <v>46</v>
      </c>
      <c r="T1996" s="36" t="s">
        <v>584</v>
      </c>
      <c r="U1996" s="36" t="s">
        <v>442</v>
      </c>
      <c r="V1996" s="36" t="s">
        <v>443</v>
      </c>
      <c r="X1996" s="36">
        <v>50739</v>
      </c>
      <c r="Y1996" s="36" t="s">
        <v>446</v>
      </c>
      <c r="Z1996" s="36" t="s">
        <v>447</v>
      </c>
    </row>
    <row r="1997" spans="1:26" x14ac:dyDescent="0.25">
      <c r="A1997" s="36">
        <v>10308</v>
      </c>
      <c r="B1997" s="36">
        <v>13</v>
      </c>
      <c r="C1997" s="37">
        <v>80</v>
      </c>
      <c r="D1997" s="38">
        <v>87.2</v>
      </c>
      <c r="E1997" s="37">
        <v>21</v>
      </c>
      <c r="F1997" s="38">
        <v>1831.2</v>
      </c>
      <c r="G1997" s="37">
        <f t="shared" si="94"/>
        <v>0</v>
      </c>
      <c r="H1997" s="47">
        <v>38275</v>
      </c>
      <c r="I1997" s="37" t="str">
        <f t="shared" si="95"/>
        <v>Oct</v>
      </c>
      <c r="J1997" s="50">
        <v>10</v>
      </c>
      <c r="K1997" s="37">
        <v>2004</v>
      </c>
      <c r="L1997" s="38">
        <v>4</v>
      </c>
      <c r="M1997" s="37" t="s">
        <v>36</v>
      </c>
      <c r="N1997" s="38" t="s">
        <v>565</v>
      </c>
      <c r="O1997" s="37" t="s">
        <v>320</v>
      </c>
      <c r="P1997" s="38" t="s">
        <v>322</v>
      </c>
      <c r="Q1997" s="37" t="s">
        <v>43</v>
      </c>
      <c r="R1997" s="38" t="str">
        <f t="shared" si="96"/>
        <v>North America</v>
      </c>
      <c r="S1997" s="37" t="s">
        <v>46</v>
      </c>
      <c r="T1997" s="36" t="s">
        <v>668</v>
      </c>
      <c r="U1997" s="36">
        <v>9145554562</v>
      </c>
      <c r="V1997" s="36" t="s">
        <v>321</v>
      </c>
      <c r="W1997" s="36" t="s">
        <v>42</v>
      </c>
      <c r="X1997" s="36">
        <v>24067</v>
      </c>
      <c r="Y1997" s="36" t="s">
        <v>108</v>
      </c>
      <c r="Z1997" s="36" t="s">
        <v>242</v>
      </c>
    </row>
    <row r="1998" spans="1:26" x14ac:dyDescent="0.25">
      <c r="A1998" s="36">
        <v>10307</v>
      </c>
      <c r="B1998" s="36">
        <v>4</v>
      </c>
      <c r="C1998" s="37">
        <v>49</v>
      </c>
      <c r="D1998" s="38">
        <v>53.63</v>
      </c>
      <c r="E1998" s="37">
        <v>34</v>
      </c>
      <c r="F1998" s="38">
        <v>1823.42</v>
      </c>
      <c r="G1998" s="37">
        <f t="shared" si="94"/>
        <v>0</v>
      </c>
      <c r="H1998" s="47">
        <v>38274</v>
      </c>
      <c r="I1998" s="37" t="str">
        <f t="shared" si="95"/>
        <v>Oct</v>
      </c>
      <c r="J1998" s="50">
        <v>10</v>
      </c>
      <c r="K1998" s="37">
        <v>2004</v>
      </c>
      <c r="L1998" s="38">
        <v>4</v>
      </c>
      <c r="M1998" s="37" t="s">
        <v>36</v>
      </c>
      <c r="N1998" s="38" t="s">
        <v>565</v>
      </c>
      <c r="O1998" s="37" t="s">
        <v>218</v>
      </c>
      <c r="P1998" s="38" t="s">
        <v>220</v>
      </c>
      <c r="Q1998" s="37" t="s">
        <v>43</v>
      </c>
      <c r="R1998" s="38" t="str">
        <f t="shared" si="96"/>
        <v>North America</v>
      </c>
      <c r="S1998" s="37" t="s">
        <v>46</v>
      </c>
      <c r="T1998" s="36" t="s">
        <v>672</v>
      </c>
      <c r="U1998" s="36">
        <v>2155554695</v>
      </c>
      <c r="V1998" s="36" t="s">
        <v>219</v>
      </c>
      <c r="W1998" s="36" t="s">
        <v>148</v>
      </c>
      <c r="X1998" s="36">
        <v>71270</v>
      </c>
      <c r="Y1998" s="36" t="s">
        <v>221</v>
      </c>
      <c r="Z1998" s="36" t="s">
        <v>222</v>
      </c>
    </row>
    <row r="1999" spans="1:26" x14ac:dyDescent="0.25">
      <c r="A1999" s="36">
        <v>10300</v>
      </c>
      <c r="B1999" s="36">
        <v>4</v>
      </c>
      <c r="C1999" s="37">
        <v>61</v>
      </c>
      <c r="D1999" s="38">
        <v>58.78</v>
      </c>
      <c r="E1999" s="37">
        <v>31</v>
      </c>
      <c r="F1999" s="38">
        <v>1822.18</v>
      </c>
      <c r="G1999" s="37">
        <f t="shared" si="94"/>
        <v>0</v>
      </c>
      <c r="H1999" s="47">
        <v>37898</v>
      </c>
      <c r="I1999" s="37" t="str">
        <f t="shared" si="95"/>
        <v>Oct</v>
      </c>
      <c r="J1999" s="50">
        <v>10</v>
      </c>
      <c r="K1999" s="37">
        <v>2003</v>
      </c>
      <c r="L1999" s="38">
        <v>4</v>
      </c>
      <c r="M1999" s="37" t="s">
        <v>36</v>
      </c>
      <c r="N1999" s="38" t="s">
        <v>186</v>
      </c>
      <c r="O1999" s="37" t="s">
        <v>464</v>
      </c>
      <c r="P1999" s="38" t="s">
        <v>467</v>
      </c>
      <c r="Q1999" s="37" t="s">
        <v>445</v>
      </c>
      <c r="R1999" s="38" t="str">
        <f t="shared" si="96"/>
        <v>Europe</v>
      </c>
      <c r="S1999" s="37" t="s">
        <v>46</v>
      </c>
      <c r="T1999" s="36" t="s">
        <v>637</v>
      </c>
      <c r="U1999" s="36" t="s">
        <v>465</v>
      </c>
      <c r="V1999" s="36" t="s">
        <v>466</v>
      </c>
      <c r="X1999" s="36">
        <v>60528</v>
      </c>
      <c r="Y1999" s="36" t="s">
        <v>468</v>
      </c>
      <c r="Z1999" s="36" t="s">
        <v>417</v>
      </c>
    </row>
    <row r="2000" spans="1:26" x14ac:dyDescent="0.25">
      <c r="A2000" s="36">
        <v>10313</v>
      </c>
      <c r="B2000" s="36">
        <v>5</v>
      </c>
      <c r="C2000" s="37">
        <v>60</v>
      </c>
      <c r="D2000" s="38">
        <v>52.87</v>
      </c>
      <c r="E2000" s="37">
        <v>34</v>
      </c>
      <c r="F2000" s="38">
        <v>1797.58</v>
      </c>
      <c r="G2000" s="37">
        <f t="shared" si="94"/>
        <v>0</v>
      </c>
      <c r="H2000" s="47">
        <v>38282</v>
      </c>
      <c r="I2000" s="37" t="str">
        <f t="shared" si="95"/>
        <v>Oct</v>
      </c>
      <c r="J2000" s="50">
        <v>10</v>
      </c>
      <c r="K2000" s="37">
        <v>2004</v>
      </c>
      <c r="L2000" s="38">
        <v>4</v>
      </c>
      <c r="M2000" s="37" t="s">
        <v>36</v>
      </c>
      <c r="N2000" s="38" t="s">
        <v>504</v>
      </c>
      <c r="O2000" s="37" t="s">
        <v>229</v>
      </c>
      <c r="P2000" s="38" t="s">
        <v>232</v>
      </c>
      <c r="Q2000" s="37" t="s">
        <v>235</v>
      </c>
      <c r="R2000" s="38" t="str">
        <f t="shared" si="96"/>
        <v>North America</v>
      </c>
      <c r="S2000" s="37" t="s">
        <v>46</v>
      </c>
      <c r="T2000" s="36" t="s">
        <v>590</v>
      </c>
      <c r="U2000" s="36" t="s">
        <v>230</v>
      </c>
      <c r="V2000" s="36" t="s">
        <v>231</v>
      </c>
      <c r="W2000" s="36" t="s">
        <v>233</v>
      </c>
      <c r="X2000" s="36" t="s">
        <v>234</v>
      </c>
      <c r="Y2000" s="36" t="s">
        <v>236</v>
      </c>
      <c r="Z2000" s="36" t="s">
        <v>237</v>
      </c>
    </row>
    <row r="2001" spans="1:26" x14ac:dyDescent="0.25">
      <c r="A2001" s="36">
        <v>10304</v>
      </c>
      <c r="B2001" s="36">
        <v>12</v>
      </c>
      <c r="C2001" s="37">
        <v>53</v>
      </c>
      <c r="D2001" s="38">
        <v>48.52</v>
      </c>
      <c r="E2001" s="37">
        <v>37</v>
      </c>
      <c r="F2001" s="38">
        <v>1795.24</v>
      </c>
      <c r="G2001" s="37">
        <f t="shared" si="94"/>
        <v>0</v>
      </c>
      <c r="H2001" s="47">
        <v>38271</v>
      </c>
      <c r="I2001" s="37" t="str">
        <f t="shared" si="95"/>
        <v>Oct</v>
      </c>
      <c r="J2001" s="50">
        <v>10</v>
      </c>
      <c r="K2001" s="37">
        <v>2004</v>
      </c>
      <c r="L2001" s="38">
        <v>4</v>
      </c>
      <c r="M2001" s="37" t="s">
        <v>36</v>
      </c>
      <c r="N2001" s="38" t="s">
        <v>549</v>
      </c>
      <c r="O2001" s="37" t="s">
        <v>271</v>
      </c>
      <c r="P2001" s="38" t="s">
        <v>274</v>
      </c>
      <c r="Q2001" s="37" t="s">
        <v>51</v>
      </c>
      <c r="R2001" s="38" t="str">
        <f t="shared" si="96"/>
        <v>Europe</v>
      </c>
      <c r="S2001" s="37" t="s">
        <v>46</v>
      </c>
      <c r="T2001" s="36" t="s">
        <v>563</v>
      </c>
      <c r="U2001" s="36" t="s">
        <v>272</v>
      </c>
      <c r="V2001" s="36" t="s">
        <v>273</v>
      </c>
      <c r="X2001" s="36">
        <v>78000</v>
      </c>
      <c r="Y2001" s="36" t="s">
        <v>275</v>
      </c>
      <c r="Z2001" s="36" t="s">
        <v>59</v>
      </c>
    </row>
    <row r="2002" spans="1:26" x14ac:dyDescent="0.25">
      <c r="A2002" s="36">
        <v>10308</v>
      </c>
      <c r="B2002" s="36">
        <v>3</v>
      </c>
      <c r="C2002" s="37">
        <v>60</v>
      </c>
      <c r="D2002" s="38">
        <v>52.09</v>
      </c>
      <c r="E2002" s="37">
        <v>34</v>
      </c>
      <c r="F2002" s="38">
        <v>1771.06</v>
      </c>
      <c r="G2002" s="37">
        <f t="shared" si="94"/>
        <v>-2.2737367544323206E-13</v>
      </c>
      <c r="H2002" s="47">
        <v>38275</v>
      </c>
      <c r="I2002" s="37" t="str">
        <f t="shared" si="95"/>
        <v>Oct</v>
      </c>
      <c r="J2002" s="50">
        <v>10</v>
      </c>
      <c r="K2002" s="37">
        <v>2004</v>
      </c>
      <c r="L2002" s="38">
        <v>4</v>
      </c>
      <c r="M2002" s="37" t="s">
        <v>36</v>
      </c>
      <c r="N2002" s="38" t="s">
        <v>37</v>
      </c>
      <c r="O2002" s="37" t="s">
        <v>320</v>
      </c>
      <c r="P2002" s="38" t="s">
        <v>322</v>
      </c>
      <c r="Q2002" s="37" t="s">
        <v>43</v>
      </c>
      <c r="R2002" s="38" t="str">
        <f t="shared" si="96"/>
        <v>North America</v>
      </c>
      <c r="S2002" s="37" t="s">
        <v>46</v>
      </c>
      <c r="T2002" s="36" t="s">
        <v>592</v>
      </c>
      <c r="U2002" s="36">
        <v>9145554562</v>
      </c>
      <c r="V2002" s="36" t="s">
        <v>321</v>
      </c>
      <c r="W2002" s="36" t="s">
        <v>42</v>
      </c>
      <c r="X2002" s="36">
        <v>24067</v>
      </c>
      <c r="Y2002" s="36" t="s">
        <v>108</v>
      </c>
      <c r="Z2002" s="36" t="s">
        <v>242</v>
      </c>
    </row>
    <row r="2003" spans="1:26" x14ac:dyDescent="0.25">
      <c r="A2003" s="36">
        <v>10159</v>
      </c>
      <c r="B2003" s="36">
        <v>3</v>
      </c>
      <c r="C2003" s="37">
        <v>79</v>
      </c>
      <c r="D2003" s="38">
        <v>73.42</v>
      </c>
      <c r="E2003" s="37">
        <v>24</v>
      </c>
      <c r="F2003" s="38">
        <v>1762.08</v>
      </c>
      <c r="G2003" s="37">
        <f t="shared" si="94"/>
        <v>0</v>
      </c>
      <c r="H2003" s="47">
        <v>37904</v>
      </c>
      <c r="I2003" s="37" t="str">
        <f t="shared" si="95"/>
        <v>Oct</v>
      </c>
      <c r="J2003" s="50">
        <v>10</v>
      </c>
      <c r="K2003" s="37">
        <v>2003</v>
      </c>
      <c r="L2003" s="38">
        <v>4</v>
      </c>
      <c r="M2003" s="37" t="s">
        <v>36</v>
      </c>
      <c r="N2003" s="38" t="s">
        <v>186</v>
      </c>
      <c r="O2003" s="37" t="s">
        <v>67</v>
      </c>
      <c r="P2003" s="38" t="s">
        <v>69</v>
      </c>
      <c r="Q2003" s="37" t="s">
        <v>43</v>
      </c>
      <c r="R2003" s="38" t="str">
        <f t="shared" si="96"/>
        <v>North America</v>
      </c>
      <c r="S2003" s="37" t="s">
        <v>46</v>
      </c>
      <c r="T2003" s="36" t="s">
        <v>517</v>
      </c>
      <c r="U2003" s="36">
        <v>6505551386</v>
      </c>
      <c r="V2003" s="36" t="s">
        <v>68</v>
      </c>
      <c r="W2003" s="36" t="s">
        <v>64</v>
      </c>
      <c r="Y2003" s="36" t="s">
        <v>70</v>
      </c>
      <c r="Z2003" s="36" t="s">
        <v>66</v>
      </c>
    </row>
    <row r="2004" spans="1:26" x14ac:dyDescent="0.25">
      <c r="A2004" s="36">
        <v>10314</v>
      </c>
      <c r="B2004" s="36">
        <v>2</v>
      </c>
      <c r="C2004" s="37">
        <v>86</v>
      </c>
      <c r="D2004" s="38">
        <v>76.22</v>
      </c>
      <c r="E2004" s="37">
        <v>23</v>
      </c>
      <c r="F2004" s="38">
        <v>1753.06</v>
      </c>
      <c r="G2004" s="37">
        <f t="shared" si="94"/>
        <v>0</v>
      </c>
      <c r="H2004" s="47">
        <v>38282</v>
      </c>
      <c r="I2004" s="37" t="str">
        <f t="shared" si="95"/>
        <v>Oct</v>
      </c>
      <c r="J2004" s="50">
        <v>10</v>
      </c>
      <c r="K2004" s="37">
        <v>2004</v>
      </c>
      <c r="L2004" s="38">
        <v>4</v>
      </c>
      <c r="M2004" s="37" t="s">
        <v>36</v>
      </c>
      <c r="N2004" s="38" t="s">
        <v>597</v>
      </c>
      <c r="O2004" s="37" t="s">
        <v>498</v>
      </c>
      <c r="P2004" s="38" t="s">
        <v>501</v>
      </c>
      <c r="Q2004" s="37" t="s">
        <v>329</v>
      </c>
      <c r="R2004" s="38" t="str">
        <f t="shared" si="96"/>
        <v>Europe</v>
      </c>
      <c r="S2004" s="37" t="s">
        <v>46</v>
      </c>
      <c r="T2004" s="36" t="s">
        <v>662</v>
      </c>
      <c r="U2004" s="36" t="s">
        <v>499</v>
      </c>
      <c r="V2004" s="36" t="s">
        <v>500</v>
      </c>
      <c r="X2004" s="36">
        <v>8200</v>
      </c>
      <c r="Y2004" s="36" t="s">
        <v>502</v>
      </c>
      <c r="Z2004" s="36" t="s">
        <v>503</v>
      </c>
    </row>
    <row r="2005" spans="1:26" x14ac:dyDescent="0.25">
      <c r="A2005" s="36">
        <v>10304</v>
      </c>
      <c r="B2005" s="36">
        <v>15</v>
      </c>
      <c r="C2005" s="37">
        <v>44</v>
      </c>
      <c r="D2005" s="38">
        <v>39.42</v>
      </c>
      <c r="E2005" s="37">
        <v>44</v>
      </c>
      <c r="F2005" s="38">
        <v>1734.48</v>
      </c>
      <c r="G2005" s="37">
        <f t="shared" si="94"/>
        <v>0</v>
      </c>
      <c r="H2005" s="47">
        <v>38271</v>
      </c>
      <c r="I2005" s="37" t="str">
        <f t="shared" si="95"/>
        <v>Oct</v>
      </c>
      <c r="J2005" s="50">
        <v>10</v>
      </c>
      <c r="K2005" s="37">
        <v>2004</v>
      </c>
      <c r="L2005" s="38">
        <v>4</v>
      </c>
      <c r="M2005" s="37" t="s">
        <v>36</v>
      </c>
      <c r="N2005" s="38" t="s">
        <v>549</v>
      </c>
      <c r="O2005" s="37" t="s">
        <v>271</v>
      </c>
      <c r="P2005" s="38" t="s">
        <v>274</v>
      </c>
      <c r="Q2005" s="37" t="s">
        <v>51</v>
      </c>
      <c r="R2005" s="38" t="str">
        <f t="shared" si="96"/>
        <v>Europe</v>
      </c>
      <c r="S2005" s="37" t="s">
        <v>46</v>
      </c>
      <c r="T2005" s="36" t="s">
        <v>627</v>
      </c>
      <c r="U2005" s="36" t="s">
        <v>272</v>
      </c>
      <c r="V2005" s="36" t="s">
        <v>273</v>
      </c>
      <c r="X2005" s="36">
        <v>78000</v>
      </c>
      <c r="Y2005" s="36" t="s">
        <v>275</v>
      </c>
      <c r="Z2005" s="36" t="s">
        <v>59</v>
      </c>
    </row>
    <row r="2006" spans="1:26" x14ac:dyDescent="0.25">
      <c r="A2006" s="36">
        <v>10165</v>
      </c>
      <c r="B2006" s="36">
        <v>9</v>
      </c>
      <c r="C2006" s="37">
        <v>57</v>
      </c>
      <c r="D2006" s="38">
        <v>69.36</v>
      </c>
      <c r="E2006" s="37">
        <v>25</v>
      </c>
      <c r="F2006" s="38">
        <v>1734</v>
      </c>
      <c r="G2006" s="37">
        <f t="shared" si="94"/>
        <v>0</v>
      </c>
      <c r="H2006" s="47">
        <v>37916</v>
      </c>
      <c r="I2006" s="37" t="str">
        <f t="shared" si="95"/>
        <v>Oct</v>
      </c>
      <c r="J2006" s="50">
        <v>10</v>
      </c>
      <c r="K2006" s="37">
        <v>2003</v>
      </c>
      <c r="L2006" s="38">
        <v>4</v>
      </c>
      <c r="M2006" s="37" t="s">
        <v>36</v>
      </c>
      <c r="N2006" s="38" t="s">
        <v>186</v>
      </c>
      <c r="O2006" s="37" t="s">
        <v>201</v>
      </c>
      <c r="P2006" s="38" t="s">
        <v>204</v>
      </c>
      <c r="Q2006" s="37" t="s">
        <v>204</v>
      </c>
      <c r="R2006" s="38" t="str">
        <f t="shared" si="96"/>
        <v>Asia &amp; Pacific</v>
      </c>
      <c r="S2006" s="37" t="s">
        <v>46</v>
      </c>
      <c r="T2006" s="36" t="s">
        <v>620</v>
      </c>
      <c r="U2006" s="36" t="s">
        <v>202</v>
      </c>
      <c r="V2006" s="36" t="s">
        <v>203</v>
      </c>
      <c r="X2006" s="36">
        <v>79903</v>
      </c>
      <c r="Y2006" s="36" t="s">
        <v>206</v>
      </c>
      <c r="Z2006" s="36" t="s">
        <v>207</v>
      </c>
    </row>
    <row r="2007" spans="1:26" x14ac:dyDescent="0.25">
      <c r="A2007" s="36">
        <v>10313</v>
      </c>
      <c r="B2007" s="36">
        <v>1</v>
      </c>
      <c r="C2007" s="37">
        <v>54</v>
      </c>
      <c r="D2007" s="38">
        <v>45.45</v>
      </c>
      <c r="E2007" s="37">
        <v>38</v>
      </c>
      <c r="F2007" s="38">
        <v>1727.1</v>
      </c>
      <c r="G2007" s="37">
        <f t="shared" si="94"/>
        <v>-2.2737367544323206E-13</v>
      </c>
      <c r="H2007" s="47">
        <v>38282</v>
      </c>
      <c r="I2007" s="37" t="str">
        <f t="shared" si="95"/>
        <v>Oct</v>
      </c>
      <c r="J2007" s="50">
        <v>10</v>
      </c>
      <c r="K2007" s="37">
        <v>2004</v>
      </c>
      <c r="L2007" s="38">
        <v>4</v>
      </c>
      <c r="M2007" s="37" t="s">
        <v>36</v>
      </c>
      <c r="N2007" s="38" t="s">
        <v>504</v>
      </c>
      <c r="O2007" s="37" t="s">
        <v>229</v>
      </c>
      <c r="P2007" s="38" t="s">
        <v>232</v>
      </c>
      <c r="Q2007" s="37" t="s">
        <v>235</v>
      </c>
      <c r="R2007" s="38" t="str">
        <f t="shared" si="96"/>
        <v>North America</v>
      </c>
      <c r="S2007" s="37" t="s">
        <v>46</v>
      </c>
      <c r="T2007" s="36" t="s">
        <v>651</v>
      </c>
      <c r="U2007" s="36" t="s">
        <v>230</v>
      </c>
      <c r="V2007" s="36" t="s">
        <v>231</v>
      </c>
      <c r="W2007" s="36" t="s">
        <v>233</v>
      </c>
      <c r="X2007" s="36" t="s">
        <v>234</v>
      </c>
      <c r="Y2007" s="36" t="s">
        <v>236</v>
      </c>
      <c r="Z2007" s="36" t="s">
        <v>237</v>
      </c>
    </row>
    <row r="2008" spans="1:26" x14ac:dyDescent="0.25">
      <c r="A2008" s="36">
        <v>10159</v>
      </c>
      <c r="B2008" s="36">
        <v>5</v>
      </c>
      <c r="C2008" s="37">
        <v>80</v>
      </c>
      <c r="D2008" s="38">
        <v>81.209999999999994</v>
      </c>
      <c r="E2008" s="37">
        <v>21</v>
      </c>
      <c r="F2008" s="38">
        <v>1705.41</v>
      </c>
      <c r="G2008" s="37">
        <f t="shared" si="94"/>
        <v>2.2737367544323206E-13</v>
      </c>
      <c r="H2008" s="47">
        <v>37904</v>
      </c>
      <c r="I2008" s="37" t="str">
        <f t="shared" si="95"/>
        <v>Oct</v>
      </c>
      <c r="J2008" s="50">
        <v>10</v>
      </c>
      <c r="K2008" s="37">
        <v>2003</v>
      </c>
      <c r="L2008" s="38">
        <v>4</v>
      </c>
      <c r="M2008" s="37" t="s">
        <v>36</v>
      </c>
      <c r="N2008" s="38" t="s">
        <v>186</v>
      </c>
      <c r="O2008" s="37" t="s">
        <v>67</v>
      </c>
      <c r="P2008" s="38" t="s">
        <v>69</v>
      </c>
      <c r="Q2008" s="37" t="s">
        <v>43</v>
      </c>
      <c r="R2008" s="38" t="str">
        <f t="shared" si="96"/>
        <v>North America</v>
      </c>
      <c r="S2008" s="37" t="s">
        <v>46</v>
      </c>
      <c r="T2008" s="36" t="s">
        <v>606</v>
      </c>
      <c r="U2008" s="36">
        <v>6505551386</v>
      </c>
      <c r="V2008" s="36" t="s">
        <v>68</v>
      </c>
      <c r="W2008" s="36" t="s">
        <v>64</v>
      </c>
      <c r="Y2008" s="36" t="s">
        <v>70</v>
      </c>
      <c r="Z2008" s="36" t="s">
        <v>66</v>
      </c>
    </row>
    <row r="2009" spans="1:26" x14ac:dyDescent="0.25">
      <c r="A2009" s="36">
        <v>10300</v>
      </c>
      <c r="B2009" s="36">
        <v>6</v>
      </c>
      <c r="C2009" s="37">
        <v>79</v>
      </c>
      <c r="D2009" s="38">
        <v>76.61</v>
      </c>
      <c r="E2009" s="37">
        <v>22</v>
      </c>
      <c r="F2009" s="38">
        <v>1685.42</v>
      </c>
      <c r="G2009" s="37">
        <f t="shared" si="94"/>
        <v>0</v>
      </c>
      <c r="H2009" s="47">
        <v>37898</v>
      </c>
      <c r="I2009" s="37" t="str">
        <f t="shared" si="95"/>
        <v>Oct</v>
      </c>
      <c r="J2009" s="50">
        <v>10</v>
      </c>
      <c r="K2009" s="37">
        <v>2003</v>
      </c>
      <c r="L2009" s="38">
        <v>4</v>
      </c>
      <c r="M2009" s="37" t="s">
        <v>36</v>
      </c>
      <c r="N2009" s="38" t="s">
        <v>186</v>
      </c>
      <c r="O2009" s="37" t="s">
        <v>464</v>
      </c>
      <c r="P2009" s="38" t="s">
        <v>467</v>
      </c>
      <c r="Q2009" s="37" t="s">
        <v>445</v>
      </c>
      <c r="R2009" s="38" t="str">
        <f t="shared" si="96"/>
        <v>Europe</v>
      </c>
      <c r="S2009" s="37" t="s">
        <v>46</v>
      </c>
      <c r="T2009" s="36" t="s">
        <v>517</v>
      </c>
      <c r="U2009" s="36" t="s">
        <v>465</v>
      </c>
      <c r="V2009" s="36" t="s">
        <v>466</v>
      </c>
      <c r="X2009" s="36">
        <v>60528</v>
      </c>
      <c r="Y2009" s="36" t="s">
        <v>468</v>
      </c>
      <c r="Z2009" s="36" t="s">
        <v>417</v>
      </c>
    </row>
    <row r="2010" spans="1:26" x14ac:dyDescent="0.25">
      <c r="A2010" s="36">
        <v>10304</v>
      </c>
      <c r="B2010" s="36">
        <v>4</v>
      </c>
      <c r="C2010" s="37">
        <v>50</v>
      </c>
      <c r="D2010" s="38">
        <v>49.3</v>
      </c>
      <c r="E2010" s="37">
        <v>34</v>
      </c>
      <c r="F2010" s="38">
        <v>1676.2</v>
      </c>
      <c r="G2010" s="37">
        <f t="shared" si="94"/>
        <v>2.2737367544323206E-13</v>
      </c>
      <c r="H2010" s="47">
        <v>38271</v>
      </c>
      <c r="I2010" s="37" t="str">
        <f t="shared" si="95"/>
        <v>Oct</v>
      </c>
      <c r="J2010" s="50">
        <v>10</v>
      </c>
      <c r="K2010" s="37">
        <v>2004</v>
      </c>
      <c r="L2010" s="38">
        <v>4</v>
      </c>
      <c r="M2010" s="37" t="s">
        <v>36</v>
      </c>
      <c r="N2010" s="38" t="s">
        <v>549</v>
      </c>
      <c r="O2010" s="37" t="s">
        <v>271</v>
      </c>
      <c r="P2010" s="38" t="s">
        <v>274</v>
      </c>
      <c r="Q2010" s="37" t="s">
        <v>51</v>
      </c>
      <c r="R2010" s="38" t="str">
        <f t="shared" si="96"/>
        <v>Europe</v>
      </c>
      <c r="S2010" s="37" t="s">
        <v>46</v>
      </c>
      <c r="T2010" s="36" t="s">
        <v>616</v>
      </c>
      <c r="U2010" s="36" t="s">
        <v>272</v>
      </c>
      <c r="V2010" s="36" t="s">
        <v>273</v>
      </c>
      <c r="X2010" s="36">
        <v>78000</v>
      </c>
      <c r="Y2010" s="36" t="s">
        <v>275</v>
      </c>
      <c r="Z2010" s="36" t="s">
        <v>59</v>
      </c>
    </row>
    <row r="2011" spans="1:26" x14ac:dyDescent="0.25">
      <c r="A2011" s="36">
        <v>10311</v>
      </c>
      <c r="B2011" s="36">
        <v>2</v>
      </c>
      <c r="C2011" s="37">
        <v>71</v>
      </c>
      <c r="D2011" s="38">
        <v>66.989999999999995</v>
      </c>
      <c r="E2011" s="37">
        <v>25</v>
      </c>
      <c r="F2011" s="38">
        <v>1674.75</v>
      </c>
      <c r="G2011" s="37">
        <f t="shared" si="94"/>
        <v>2.2737367544323206E-13</v>
      </c>
      <c r="H2011" s="47">
        <v>38276</v>
      </c>
      <c r="I2011" s="37" t="str">
        <f t="shared" si="95"/>
        <v>Oct</v>
      </c>
      <c r="J2011" s="50">
        <v>10</v>
      </c>
      <c r="K2011" s="37">
        <v>2004</v>
      </c>
      <c r="L2011" s="38">
        <v>4</v>
      </c>
      <c r="M2011" s="37" t="s">
        <v>36</v>
      </c>
      <c r="N2011" s="38" t="s">
        <v>186</v>
      </c>
      <c r="O2011" s="37" t="s">
        <v>179</v>
      </c>
      <c r="P2011" s="38" t="s">
        <v>182</v>
      </c>
      <c r="Q2011" s="37" t="s">
        <v>183</v>
      </c>
      <c r="R2011" s="38" t="str">
        <f t="shared" si="96"/>
        <v>Europe</v>
      </c>
      <c r="S2011" s="37" t="s">
        <v>46</v>
      </c>
      <c r="T2011" s="36" t="s">
        <v>618</v>
      </c>
      <c r="U2011" s="36" t="s">
        <v>180</v>
      </c>
      <c r="V2011" s="36" t="s">
        <v>181</v>
      </c>
      <c r="X2011" s="36">
        <v>28034</v>
      </c>
      <c r="Y2011" s="36" t="s">
        <v>184</v>
      </c>
      <c r="Z2011" s="36" t="s">
        <v>185</v>
      </c>
    </row>
    <row r="2012" spans="1:26" x14ac:dyDescent="0.25">
      <c r="A2012" s="36">
        <v>10302</v>
      </c>
      <c r="B2012" s="36">
        <v>3</v>
      </c>
      <c r="C2012" s="37">
        <v>71</v>
      </c>
      <c r="D2012" s="38">
        <v>72.7</v>
      </c>
      <c r="E2012" s="37">
        <v>23</v>
      </c>
      <c r="F2012" s="38">
        <v>1672.1</v>
      </c>
      <c r="G2012" s="37">
        <f t="shared" si="94"/>
        <v>-2.2737367544323206E-13</v>
      </c>
      <c r="H2012" s="47">
        <v>37900</v>
      </c>
      <c r="I2012" s="37" t="str">
        <f t="shared" si="95"/>
        <v>Oct</v>
      </c>
      <c r="J2012" s="50">
        <v>10</v>
      </c>
      <c r="K2012" s="37">
        <v>2003</v>
      </c>
      <c r="L2012" s="38">
        <v>4</v>
      </c>
      <c r="M2012" s="37" t="s">
        <v>36</v>
      </c>
      <c r="N2012" s="38" t="s">
        <v>186</v>
      </c>
      <c r="O2012" s="37" t="s">
        <v>170</v>
      </c>
      <c r="P2012" s="38" t="s">
        <v>173</v>
      </c>
      <c r="Q2012" s="37" t="s">
        <v>175</v>
      </c>
      <c r="R2012" s="38" t="str">
        <f t="shared" si="96"/>
        <v>Europe</v>
      </c>
      <c r="S2012" s="37" t="s">
        <v>46</v>
      </c>
      <c r="T2012" s="36" t="s">
        <v>618</v>
      </c>
      <c r="U2012" s="36" t="s">
        <v>171</v>
      </c>
      <c r="V2012" s="36" t="s">
        <v>172</v>
      </c>
      <c r="X2012" s="36" t="s">
        <v>174</v>
      </c>
      <c r="Y2012" s="36" t="s">
        <v>176</v>
      </c>
      <c r="Z2012" s="36" t="s">
        <v>177</v>
      </c>
    </row>
    <row r="2013" spans="1:26" x14ac:dyDescent="0.25">
      <c r="A2013" s="36">
        <v>10155</v>
      </c>
      <c r="B2013" s="36">
        <v>8</v>
      </c>
      <c r="C2013" s="37">
        <v>49</v>
      </c>
      <c r="D2013" s="38">
        <v>49.16</v>
      </c>
      <c r="E2013" s="37">
        <v>34</v>
      </c>
      <c r="F2013" s="38">
        <v>1671.44</v>
      </c>
      <c r="G2013" s="37">
        <f t="shared" si="94"/>
        <v>2.2737367544323206E-13</v>
      </c>
      <c r="H2013" s="47">
        <v>37900</v>
      </c>
      <c r="I2013" s="37" t="str">
        <f t="shared" si="95"/>
        <v>Oct</v>
      </c>
      <c r="J2013" s="50">
        <v>10</v>
      </c>
      <c r="K2013" s="37">
        <v>2003</v>
      </c>
      <c r="L2013" s="38">
        <v>4</v>
      </c>
      <c r="M2013" s="37" t="s">
        <v>36</v>
      </c>
      <c r="N2013" s="38" t="s">
        <v>565</v>
      </c>
      <c r="O2013" s="37" t="s">
        <v>132</v>
      </c>
      <c r="P2013" s="38" t="s">
        <v>135</v>
      </c>
      <c r="Q2013" s="37" t="s">
        <v>136</v>
      </c>
      <c r="R2013" s="38" t="str">
        <f t="shared" si="96"/>
        <v>Europe</v>
      </c>
      <c r="S2013" s="37" t="s">
        <v>46</v>
      </c>
      <c r="T2013" s="36" t="s">
        <v>672</v>
      </c>
      <c r="U2013" s="36" t="s">
        <v>133</v>
      </c>
      <c r="V2013" s="36" t="s">
        <v>134</v>
      </c>
      <c r="X2013" s="36">
        <v>21240</v>
      </c>
      <c r="Y2013" s="36" t="s">
        <v>137</v>
      </c>
      <c r="Z2013" s="36" t="s">
        <v>138</v>
      </c>
    </row>
    <row r="2014" spans="1:26" x14ac:dyDescent="0.25">
      <c r="A2014" s="36">
        <v>10155</v>
      </c>
      <c r="B2014" s="36">
        <v>6</v>
      </c>
      <c r="C2014" s="37">
        <v>68</v>
      </c>
      <c r="D2014" s="38">
        <v>72.62</v>
      </c>
      <c r="E2014" s="37">
        <v>23</v>
      </c>
      <c r="F2014" s="38">
        <v>1670.26</v>
      </c>
      <c r="G2014" s="37">
        <f t="shared" si="94"/>
        <v>-2.2737367544323206E-13</v>
      </c>
      <c r="H2014" s="47">
        <v>37900</v>
      </c>
      <c r="I2014" s="37" t="str">
        <f t="shared" si="95"/>
        <v>Oct</v>
      </c>
      <c r="J2014" s="50">
        <v>10</v>
      </c>
      <c r="K2014" s="37">
        <v>2003</v>
      </c>
      <c r="L2014" s="38">
        <v>4</v>
      </c>
      <c r="M2014" s="37" t="s">
        <v>36</v>
      </c>
      <c r="N2014" s="38" t="s">
        <v>565</v>
      </c>
      <c r="O2014" s="37" t="s">
        <v>132</v>
      </c>
      <c r="P2014" s="38" t="s">
        <v>135</v>
      </c>
      <c r="Q2014" s="37" t="s">
        <v>136</v>
      </c>
      <c r="R2014" s="38" t="str">
        <f t="shared" si="96"/>
        <v>Europe</v>
      </c>
      <c r="S2014" s="37" t="s">
        <v>46</v>
      </c>
      <c r="T2014" s="36" t="s">
        <v>632</v>
      </c>
      <c r="U2014" s="36" t="s">
        <v>133</v>
      </c>
      <c r="V2014" s="36" t="s">
        <v>134</v>
      </c>
      <c r="X2014" s="36">
        <v>21240</v>
      </c>
      <c r="Y2014" s="36" t="s">
        <v>137</v>
      </c>
      <c r="Z2014" s="36" t="s">
        <v>138</v>
      </c>
    </row>
    <row r="2015" spans="1:26" x14ac:dyDescent="0.25">
      <c r="A2015" s="36">
        <v>10167</v>
      </c>
      <c r="B2015" s="36">
        <v>4</v>
      </c>
      <c r="C2015" s="37">
        <v>49</v>
      </c>
      <c r="D2015" s="38">
        <v>41.71</v>
      </c>
      <c r="E2015" s="37">
        <v>40</v>
      </c>
      <c r="F2015" s="38">
        <v>1668.4</v>
      </c>
      <c r="G2015" s="37">
        <f t="shared" si="94"/>
        <v>0</v>
      </c>
      <c r="H2015" s="47">
        <v>37917</v>
      </c>
      <c r="I2015" s="37" t="str">
        <f t="shared" si="95"/>
        <v>Oct</v>
      </c>
      <c r="J2015" s="50">
        <v>10</v>
      </c>
      <c r="K2015" s="37">
        <v>2003</v>
      </c>
      <c r="L2015" s="38">
        <v>4</v>
      </c>
      <c r="M2015" s="37" t="s">
        <v>342</v>
      </c>
      <c r="N2015" s="38" t="s">
        <v>565</v>
      </c>
      <c r="O2015" s="37" t="s">
        <v>265</v>
      </c>
      <c r="P2015" s="38" t="s">
        <v>268</v>
      </c>
      <c r="Q2015" s="37" t="s">
        <v>193</v>
      </c>
      <c r="R2015" s="38" t="str">
        <f t="shared" si="96"/>
        <v>Europe</v>
      </c>
      <c r="S2015" s="37" t="s">
        <v>46</v>
      </c>
      <c r="T2015" s="36" t="s">
        <v>672</v>
      </c>
      <c r="U2015" s="36" t="s">
        <v>266</v>
      </c>
      <c r="V2015" s="36" t="s">
        <v>267</v>
      </c>
      <c r="X2015" s="36" t="s">
        <v>269</v>
      </c>
      <c r="Y2015" s="36" t="s">
        <v>270</v>
      </c>
      <c r="Z2015" s="36" t="s">
        <v>210</v>
      </c>
    </row>
    <row r="2016" spans="1:26" x14ac:dyDescent="0.25">
      <c r="A2016" s="36">
        <v>10301</v>
      </c>
      <c r="B2016" s="36">
        <v>10</v>
      </c>
      <c r="C2016" s="37">
        <v>37</v>
      </c>
      <c r="D2016" s="38">
        <v>34.36</v>
      </c>
      <c r="E2016" s="37">
        <v>48</v>
      </c>
      <c r="F2016" s="38">
        <v>1649.28</v>
      </c>
      <c r="G2016" s="37">
        <f t="shared" si="94"/>
        <v>0</v>
      </c>
      <c r="H2016" s="47">
        <v>37899</v>
      </c>
      <c r="I2016" s="37" t="str">
        <f t="shared" si="95"/>
        <v>Oct</v>
      </c>
      <c r="J2016" s="50">
        <v>10</v>
      </c>
      <c r="K2016" s="37">
        <v>2003</v>
      </c>
      <c r="L2016" s="38">
        <v>4</v>
      </c>
      <c r="M2016" s="37" t="s">
        <v>36</v>
      </c>
      <c r="N2016" s="38" t="s">
        <v>186</v>
      </c>
      <c r="O2016" s="37" t="s">
        <v>542</v>
      </c>
      <c r="P2016" s="38" t="s">
        <v>545</v>
      </c>
      <c r="Q2016" s="37" t="s">
        <v>87</v>
      </c>
      <c r="R2016" s="38" t="str">
        <f t="shared" si="96"/>
        <v>Europe</v>
      </c>
      <c r="S2016" s="37" t="s">
        <v>46</v>
      </c>
      <c r="T2016" s="36" t="s">
        <v>634</v>
      </c>
      <c r="U2016" s="36" t="s">
        <v>543</v>
      </c>
      <c r="V2016" s="36" t="s">
        <v>544</v>
      </c>
      <c r="X2016" s="36" t="s">
        <v>546</v>
      </c>
      <c r="Y2016" s="36" t="s">
        <v>547</v>
      </c>
      <c r="Z2016" s="36" t="s">
        <v>548</v>
      </c>
    </row>
    <row r="2017" spans="1:26" x14ac:dyDescent="0.25">
      <c r="A2017" s="36">
        <v>10167</v>
      </c>
      <c r="B2017" s="36">
        <v>11</v>
      </c>
      <c r="C2017" s="37">
        <v>88</v>
      </c>
      <c r="D2017" s="38">
        <v>79.66</v>
      </c>
      <c r="E2017" s="37">
        <v>20</v>
      </c>
      <c r="F2017" s="38">
        <v>1593.2</v>
      </c>
      <c r="G2017" s="37">
        <f t="shared" si="94"/>
        <v>2.2737367544323206E-13</v>
      </c>
      <c r="H2017" s="47">
        <v>37917</v>
      </c>
      <c r="I2017" s="37" t="str">
        <f t="shared" si="95"/>
        <v>Oct</v>
      </c>
      <c r="J2017" s="50">
        <v>10</v>
      </c>
      <c r="K2017" s="37">
        <v>2003</v>
      </c>
      <c r="L2017" s="38">
        <v>4</v>
      </c>
      <c r="M2017" s="37" t="s">
        <v>342</v>
      </c>
      <c r="N2017" s="38" t="s">
        <v>549</v>
      </c>
      <c r="O2017" s="37" t="s">
        <v>265</v>
      </c>
      <c r="P2017" s="38" t="s">
        <v>268</v>
      </c>
      <c r="Q2017" s="37" t="s">
        <v>193</v>
      </c>
      <c r="R2017" s="38" t="str">
        <f t="shared" si="96"/>
        <v>Europe</v>
      </c>
      <c r="S2017" s="37" t="s">
        <v>46</v>
      </c>
      <c r="T2017" s="36" t="s">
        <v>635</v>
      </c>
      <c r="U2017" s="36" t="s">
        <v>266</v>
      </c>
      <c r="V2017" s="36" t="s">
        <v>267</v>
      </c>
      <c r="X2017" s="36" t="s">
        <v>269</v>
      </c>
      <c r="Y2017" s="36" t="s">
        <v>270</v>
      </c>
      <c r="Z2017" s="36" t="s">
        <v>210</v>
      </c>
    </row>
    <row r="2018" spans="1:26" x14ac:dyDescent="0.25">
      <c r="A2018" s="36">
        <v>10307</v>
      </c>
      <c r="B2018" s="36">
        <v>3</v>
      </c>
      <c r="C2018" s="37">
        <v>65</v>
      </c>
      <c r="D2018" s="38">
        <v>71.67</v>
      </c>
      <c r="E2018" s="37">
        <v>22</v>
      </c>
      <c r="F2018" s="38">
        <v>1576.74</v>
      </c>
      <c r="G2018" s="37">
        <f t="shared" si="94"/>
        <v>0</v>
      </c>
      <c r="H2018" s="47">
        <v>38274</v>
      </c>
      <c r="I2018" s="37" t="str">
        <f t="shared" si="95"/>
        <v>Oct</v>
      </c>
      <c r="J2018" s="50">
        <v>10</v>
      </c>
      <c r="K2018" s="37">
        <v>2004</v>
      </c>
      <c r="L2018" s="38">
        <v>4</v>
      </c>
      <c r="M2018" s="37" t="s">
        <v>36</v>
      </c>
      <c r="N2018" s="38" t="s">
        <v>549</v>
      </c>
      <c r="O2018" s="37" t="s">
        <v>218</v>
      </c>
      <c r="P2018" s="38" t="s">
        <v>220</v>
      </c>
      <c r="Q2018" s="37" t="s">
        <v>43</v>
      </c>
      <c r="R2018" s="38" t="str">
        <f t="shared" si="96"/>
        <v>North America</v>
      </c>
      <c r="S2018" s="37" t="s">
        <v>46</v>
      </c>
      <c r="T2018" s="36" t="s">
        <v>638</v>
      </c>
      <c r="U2018" s="36">
        <v>2155554695</v>
      </c>
      <c r="V2018" s="36" t="s">
        <v>219</v>
      </c>
      <c r="W2018" s="36" t="s">
        <v>148</v>
      </c>
      <c r="X2018" s="36">
        <v>71270</v>
      </c>
      <c r="Y2018" s="36" t="s">
        <v>221</v>
      </c>
      <c r="Z2018" s="36" t="s">
        <v>222</v>
      </c>
    </row>
    <row r="2019" spans="1:26" x14ac:dyDescent="0.25">
      <c r="A2019" s="36">
        <v>10162</v>
      </c>
      <c r="B2019" s="36">
        <v>4</v>
      </c>
      <c r="C2019" s="37">
        <v>44</v>
      </c>
      <c r="D2019" s="38">
        <v>36.29</v>
      </c>
      <c r="E2019" s="37">
        <v>43</v>
      </c>
      <c r="F2019" s="38">
        <v>1560.47</v>
      </c>
      <c r="G2019" s="37">
        <f t="shared" si="94"/>
        <v>0</v>
      </c>
      <c r="H2019" s="47">
        <v>37912</v>
      </c>
      <c r="I2019" s="37" t="str">
        <f t="shared" si="95"/>
        <v>Oct</v>
      </c>
      <c r="J2019" s="50">
        <v>10</v>
      </c>
      <c r="K2019" s="37">
        <v>2003</v>
      </c>
      <c r="L2019" s="38">
        <v>4</v>
      </c>
      <c r="M2019" s="37" t="s">
        <v>36</v>
      </c>
      <c r="N2019" s="38" t="s">
        <v>549</v>
      </c>
      <c r="O2019" s="37" t="s">
        <v>67</v>
      </c>
      <c r="P2019" s="38" t="s">
        <v>69</v>
      </c>
      <c r="Q2019" s="37" t="s">
        <v>43</v>
      </c>
      <c r="R2019" s="38" t="str">
        <f t="shared" si="96"/>
        <v>North America</v>
      </c>
      <c r="S2019" s="37" t="s">
        <v>46</v>
      </c>
      <c r="T2019" s="36" t="s">
        <v>627</v>
      </c>
      <c r="U2019" s="36">
        <v>6505551386</v>
      </c>
      <c r="V2019" s="36" t="s">
        <v>68</v>
      </c>
      <c r="W2019" s="36" t="s">
        <v>64</v>
      </c>
      <c r="Y2019" s="36" t="s">
        <v>70</v>
      </c>
      <c r="Z2019" s="36" t="s">
        <v>66</v>
      </c>
    </row>
    <row r="2020" spans="1:26" x14ac:dyDescent="0.25">
      <c r="A2020" s="36">
        <v>10304</v>
      </c>
      <c r="B2020" s="36">
        <v>9</v>
      </c>
      <c r="C2020" s="37">
        <v>62</v>
      </c>
      <c r="D2020" s="38">
        <v>64.959999999999994</v>
      </c>
      <c r="E2020" s="37">
        <v>24</v>
      </c>
      <c r="F2020" s="38">
        <v>1559.04</v>
      </c>
      <c r="G2020" s="37">
        <f t="shared" si="94"/>
        <v>0</v>
      </c>
      <c r="H2020" s="47">
        <v>38271</v>
      </c>
      <c r="I2020" s="37" t="str">
        <f t="shared" si="95"/>
        <v>Oct</v>
      </c>
      <c r="J2020" s="50">
        <v>10</v>
      </c>
      <c r="K2020" s="37">
        <v>2004</v>
      </c>
      <c r="L2020" s="38">
        <v>4</v>
      </c>
      <c r="M2020" s="37" t="s">
        <v>36</v>
      </c>
      <c r="N2020" s="38" t="s">
        <v>549</v>
      </c>
      <c r="O2020" s="37" t="s">
        <v>271</v>
      </c>
      <c r="P2020" s="38" t="s">
        <v>274</v>
      </c>
      <c r="Q2020" s="37" t="s">
        <v>51</v>
      </c>
      <c r="R2020" s="38" t="str">
        <f t="shared" si="96"/>
        <v>Europe</v>
      </c>
      <c r="S2020" s="37" t="s">
        <v>46</v>
      </c>
      <c r="T2020" s="36" t="s">
        <v>596</v>
      </c>
      <c r="U2020" s="36" t="s">
        <v>272</v>
      </c>
      <c r="V2020" s="36" t="s">
        <v>273</v>
      </c>
      <c r="X2020" s="36">
        <v>78000</v>
      </c>
      <c r="Y2020" s="36" t="s">
        <v>275</v>
      </c>
      <c r="Z2020" s="36" t="s">
        <v>59</v>
      </c>
    </row>
    <row r="2021" spans="1:26" x14ac:dyDescent="0.25">
      <c r="A2021" s="36">
        <v>10160</v>
      </c>
      <c r="B2021" s="36">
        <v>2</v>
      </c>
      <c r="C2021" s="37">
        <v>37</v>
      </c>
      <c r="D2021" s="38">
        <v>37</v>
      </c>
      <c r="E2021" s="37">
        <v>42</v>
      </c>
      <c r="F2021" s="38">
        <v>1554</v>
      </c>
      <c r="G2021" s="37">
        <f t="shared" si="94"/>
        <v>0</v>
      </c>
      <c r="H2021" s="47">
        <v>37905</v>
      </c>
      <c r="I2021" s="37" t="str">
        <f t="shared" si="95"/>
        <v>Oct</v>
      </c>
      <c r="J2021" s="50">
        <v>10</v>
      </c>
      <c r="K2021" s="37">
        <v>2003</v>
      </c>
      <c r="L2021" s="38">
        <v>4</v>
      </c>
      <c r="M2021" s="37" t="s">
        <v>36</v>
      </c>
      <c r="N2021" s="38" t="s">
        <v>186</v>
      </c>
      <c r="O2021" s="37" t="s">
        <v>361</v>
      </c>
      <c r="P2021" s="38" t="s">
        <v>363</v>
      </c>
      <c r="Q2021" s="37" t="s">
        <v>43</v>
      </c>
      <c r="R2021" s="38" t="str">
        <f t="shared" si="96"/>
        <v>North America</v>
      </c>
      <c r="S2021" s="37" t="s">
        <v>46</v>
      </c>
      <c r="T2021" s="36" t="s">
        <v>634</v>
      </c>
      <c r="U2021" s="36">
        <v>2155554369</v>
      </c>
      <c r="V2021" s="36" t="s">
        <v>362</v>
      </c>
      <c r="W2021" s="36" t="s">
        <v>64</v>
      </c>
      <c r="Y2021" s="36" t="s">
        <v>364</v>
      </c>
      <c r="Z2021" s="36" t="s">
        <v>109</v>
      </c>
    </row>
    <row r="2022" spans="1:26" x14ac:dyDescent="0.25">
      <c r="A2022" s="36">
        <v>10310</v>
      </c>
      <c r="B2022" s="36">
        <v>17</v>
      </c>
      <c r="C2022" s="37">
        <v>40</v>
      </c>
      <c r="D2022" s="38">
        <v>43.05</v>
      </c>
      <c r="E2022" s="37">
        <v>36</v>
      </c>
      <c r="F2022" s="38">
        <v>1549.8</v>
      </c>
      <c r="G2022" s="37">
        <f t="shared" si="94"/>
        <v>0</v>
      </c>
      <c r="H2022" s="47">
        <v>38276</v>
      </c>
      <c r="I2022" s="37" t="str">
        <f t="shared" si="95"/>
        <v>Oct</v>
      </c>
      <c r="J2022" s="50">
        <v>10</v>
      </c>
      <c r="K2022" s="37">
        <v>2004</v>
      </c>
      <c r="L2022" s="38">
        <v>4</v>
      </c>
      <c r="M2022" s="37" t="s">
        <v>36</v>
      </c>
      <c r="N2022" s="38" t="s">
        <v>37</v>
      </c>
      <c r="O2022" s="37" t="s">
        <v>441</v>
      </c>
      <c r="P2022" s="38" t="s">
        <v>444</v>
      </c>
      <c r="Q2022" s="37" t="s">
        <v>445</v>
      </c>
      <c r="R2022" s="38" t="str">
        <f t="shared" si="96"/>
        <v>Europe</v>
      </c>
      <c r="S2022" s="37" t="s">
        <v>46</v>
      </c>
      <c r="T2022" s="36" t="s">
        <v>650</v>
      </c>
      <c r="U2022" s="36" t="s">
        <v>442</v>
      </c>
      <c r="V2022" s="36" t="s">
        <v>443</v>
      </c>
      <c r="X2022" s="36">
        <v>50739</v>
      </c>
      <c r="Y2022" s="36" t="s">
        <v>446</v>
      </c>
      <c r="Z2022" s="36" t="s">
        <v>447</v>
      </c>
    </row>
    <row r="2023" spans="1:26" x14ac:dyDescent="0.25">
      <c r="A2023" s="36">
        <v>10159</v>
      </c>
      <c r="B2023" s="36">
        <v>6</v>
      </c>
      <c r="C2023" s="37">
        <v>80</v>
      </c>
      <c r="D2023" s="38">
        <v>67.099999999999994</v>
      </c>
      <c r="E2023" s="37">
        <v>23</v>
      </c>
      <c r="F2023" s="38">
        <v>1543.3</v>
      </c>
      <c r="G2023" s="37">
        <f t="shared" si="94"/>
        <v>0</v>
      </c>
      <c r="H2023" s="47">
        <v>37904</v>
      </c>
      <c r="I2023" s="37" t="str">
        <f t="shared" si="95"/>
        <v>Oct</v>
      </c>
      <c r="J2023" s="50">
        <v>10</v>
      </c>
      <c r="K2023" s="37">
        <v>2003</v>
      </c>
      <c r="L2023" s="38">
        <v>4</v>
      </c>
      <c r="M2023" s="37" t="s">
        <v>36</v>
      </c>
      <c r="N2023" s="38" t="s">
        <v>186</v>
      </c>
      <c r="O2023" s="37" t="s">
        <v>67</v>
      </c>
      <c r="P2023" s="38" t="s">
        <v>69</v>
      </c>
      <c r="Q2023" s="37" t="s">
        <v>43</v>
      </c>
      <c r="R2023" s="38" t="str">
        <f t="shared" si="96"/>
        <v>North America</v>
      </c>
      <c r="S2023" s="37" t="s">
        <v>46</v>
      </c>
      <c r="T2023" s="36" t="s">
        <v>647</v>
      </c>
      <c r="U2023" s="36">
        <v>6505551386</v>
      </c>
      <c r="V2023" s="36" t="s">
        <v>68</v>
      </c>
      <c r="W2023" s="36" t="s">
        <v>64</v>
      </c>
      <c r="Y2023" s="36" t="s">
        <v>70</v>
      </c>
      <c r="Z2023" s="36" t="s">
        <v>66</v>
      </c>
    </row>
    <row r="2024" spans="1:26" x14ac:dyDescent="0.25">
      <c r="A2024" s="36">
        <v>10161</v>
      </c>
      <c r="B2024" s="36">
        <v>4</v>
      </c>
      <c r="C2024" s="37">
        <v>85</v>
      </c>
      <c r="D2024" s="38">
        <v>77.05</v>
      </c>
      <c r="E2024" s="37">
        <v>20</v>
      </c>
      <c r="F2024" s="38">
        <v>1541</v>
      </c>
      <c r="G2024" s="37">
        <f t="shared" si="94"/>
        <v>0</v>
      </c>
      <c r="H2024" s="47">
        <v>37911</v>
      </c>
      <c r="I2024" s="37" t="str">
        <f t="shared" si="95"/>
        <v>Oct</v>
      </c>
      <c r="J2024" s="50">
        <v>10</v>
      </c>
      <c r="K2024" s="37">
        <v>2003</v>
      </c>
      <c r="L2024" s="38">
        <v>4</v>
      </c>
      <c r="M2024" s="37" t="s">
        <v>36</v>
      </c>
      <c r="N2024" s="38" t="s">
        <v>186</v>
      </c>
      <c r="O2024" s="37" t="s">
        <v>498</v>
      </c>
      <c r="P2024" s="38" t="s">
        <v>501</v>
      </c>
      <c r="Q2024" s="37" t="s">
        <v>329</v>
      </c>
      <c r="R2024" s="38" t="str">
        <f t="shared" si="96"/>
        <v>Europe</v>
      </c>
      <c r="S2024" s="37" t="s">
        <v>46</v>
      </c>
      <c r="T2024" s="36" t="s">
        <v>636</v>
      </c>
      <c r="U2024" s="36" t="s">
        <v>499</v>
      </c>
      <c r="V2024" s="36" t="s">
        <v>500</v>
      </c>
      <c r="X2024" s="36">
        <v>8200</v>
      </c>
      <c r="Y2024" s="36" t="s">
        <v>502</v>
      </c>
      <c r="Z2024" s="36" t="s">
        <v>503</v>
      </c>
    </row>
    <row r="2025" spans="1:26" x14ac:dyDescent="0.25">
      <c r="A2025" s="36">
        <v>10305</v>
      </c>
      <c r="B2025" s="36">
        <v>6</v>
      </c>
      <c r="C2025" s="37">
        <v>35</v>
      </c>
      <c r="D2025" s="38">
        <v>31.47</v>
      </c>
      <c r="E2025" s="37">
        <v>48</v>
      </c>
      <c r="F2025" s="38">
        <v>1510.56</v>
      </c>
      <c r="G2025" s="37">
        <f t="shared" si="94"/>
        <v>0</v>
      </c>
      <c r="H2025" s="47">
        <v>38273</v>
      </c>
      <c r="I2025" s="37" t="str">
        <f t="shared" si="95"/>
        <v>Oct</v>
      </c>
      <c r="J2025" s="50">
        <v>10</v>
      </c>
      <c r="K2025" s="37">
        <v>2004</v>
      </c>
      <c r="L2025" s="38">
        <v>4</v>
      </c>
      <c r="M2025" s="37" t="s">
        <v>36</v>
      </c>
      <c r="N2025" s="38" t="s">
        <v>186</v>
      </c>
      <c r="O2025" s="37" t="s">
        <v>126</v>
      </c>
      <c r="P2025" s="38" t="s">
        <v>128</v>
      </c>
      <c r="Q2025" s="37" t="s">
        <v>43</v>
      </c>
      <c r="R2025" s="38" t="str">
        <f t="shared" si="96"/>
        <v>North America</v>
      </c>
      <c r="S2025" s="37" t="s">
        <v>46</v>
      </c>
      <c r="T2025" s="36" t="s">
        <v>631</v>
      </c>
      <c r="U2025" s="36">
        <v>6175558555</v>
      </c>
      <c r="V2025" s="36" t="s">
        <v>127</v>
      </c>
      <c r="W2025" s="36" t="s">
        <v>129</v>
      </c>
      <c r="X2025" s="36">
        <v>51247</v>
      </c>
      <c r="Y2025" s="36" t="s">
        <v>130</v>
      </c>
      <c r="Z2025" s="36" t="s">
        <v>131</v>
      </c>
    </row>
    <row r="2026" spans="1:26" x14ac:dyDescent="0.25">
      <c r="A2026" s="36">
        <v>10168</v>
      </c>
      <c r="B2026" s="36">
        <v>9</v>
      </c>
      <c r="C2026" s="37">
        <v>84</v>
      </c>
      <c r="D2026" s="38">
        <v>70.959999999999994</v>
      </c>
      <c r="E2026" s="37">
        <v>21</v>
      </c>
      <c r="F2026" s="38">
        <v>1490.16</v>
      </c>
      <c r="G2026" s="37">
        <f t="shared" si="94"/>
        <v>2.2737367544323206E-13</v>
      </c>
      <c r="H2026" s="47">
        <v>37922</v>
      </c>
      <c r="I2026" s="37" t="str">
        <f t="shared" si="95"/>
        <v>Oct</v>
      </c>
      <c r="J2026" s="50">
        <v>10</v>
      </c>
      <c r="K2026" s="37">
        <v>2003</v>
      </c>
      <c r="L2026" s="38">
        <v>4</v>
      </c>
      <c r="M2026" s="37" t="s">
        <v>36</v>
      </c>
      <c r="N2026" s="38" t="s">
        <v>565</v>
      </c>
      <c r="O2026" s="37" t="s">
        <v>71</v>
      </c>
      <c r="P2026" s="38" t="s">
        <v>73</v>
      </c>
      <c r="Q2026" s="37" t="s">
        <v>43</v>
      </c>
      <c r="R2026" s="38" t="str">
        <f t="shared" si="96"/>
        <v>North America</v>
      </c>
      <c r="S2026" s="37" t="s">
        <v>46</v>
      </c>
      <c r="T2026" s="36" t="s">
        <v>591</v>
      </c>
      <c r="U2026" s="36">
        <v>6505556809</v>
      </c>
      <c r="V2026" s="36" t="s">
        <v>72</v>
      </c>
      <c r="W2026" s="36" t="s">
        <v>64</v>
      </c>
      <c r="X2026" s="36">
        <v>94217</v>
      </c>
      <c r="Y2026" s="36" t="s">
        <v>74</v>
      </c>
      <c r="Z2026" s="36" t="s">
        <v>75</v>
      </c>
    </row>
    <row r="2027" spans="1:26" x14ac:dyDescent="0.25">
      <c r="A2027" s="36">
        <v>10158</v>
      </c>
      <c r="B2027" s="36">
        <v>1</v>
      </c>
      <c r="C2027" s="37">
        <v>76</v>
      </c>
      <c r="D2027" s="38">
        <v>67.03</v>
      </c>
      <c r="E2027" s="37">
        <v>22</v>
      </c>
      <c r="F2027" s="38">
        <v>1474.66</v>
      </c>
      <c r="G2027" s="37">
        <f t="shared" si="94"/>
        <v>0</v>
      </c>
      <c r="H2027" s="47">
        <v>37904</v>
      </c>
      <c r="I2027" s="37" t="str">
        <f t="shared" si="95"/>
        <v>Oct</v>
      </c>
      <c r="J2027" s="50">
        <v>10</v>
      </c>
      <c r="K2027" s="37">
        <v>2003</v>
      </c>
      <c r="L2027" s="38">
        <v>4</v>
      </c>
      <c r="M2027" s="37" t="s">
        <v>36</v>
      </c>
      <c r="N2027" s="38" t="s">
        <v>37</v>
      </c>
      <c r="O2027" s="37" t="s">
        <v>139</v>
      </c>
      <c r="P2027" s="38" t="s">
        <v>142</v>
      </c>
      <c r="Q2027" s="37" t="s">
        <v>87</v>
      </c>
      <c r="R2027" s="38" t="str">
        <f t="shared" si="96"/>
        <v>Europe</v>
      </c>
      <c r="S2027" s="37" t="s">
        <v>46</v>
      </c>
      <c r="T2027" s="36" t="s">
        <v>625</v>
      </c>
      <c r="U2027" s="36" t="s">
        <v>140</v>
      </c>
      <c r="V2027" s="36" t="s">
        <v>141</v>
      </c>
      <c r="X2027" s="36">
        <v>4110</v>
      </c>
      <c r="Y2027" s="36" t="s">
        <v>143</v>
      </c>
      <c r="Z2027" s="36" t="s">
        <v>144</v>
      </c>
    </row>
    <row r="2028" spans="1:26" x14ac:dyDescent="0.25">
      <c r="A2028" s="36">
        <v>10167</v>
      </c>
      <c r="B2028" s="36">
        <v>2</v>
      </c>
      <c r="C2028" s="37">
        <v>68</v>
      </c>
      <c r="D2028" s="38">
        <v>69.88</v>
      </c>
      <c r="E2028" s="37">
        <v>21</v>
      </c>
      <c r="F2028" s="38">
        <v>1467.48</v>
      </c>
      <c r="G2028" s="37">
        <f t="shared" si="94"/>
        <v>0</v>
      </c>
      <c r="H2028" s="47">
        <v>37917</v>
      </c>
      <c r="I2028" s="37" t="str">
        <f t="shared" si="95"/>
        <v>Oct</v>
      </c>
      <c r="J2028" s="50">
        <v>10</v>
      </c>
      <c r="K2028" s="37">
        <v>2003</v>
      </c>
      <c r="L2028" s="38">
        <v>4</v>
      </c>
      <c r="M2028" s="37" t="s">
        <v>342</v>
      </c>
      <c r="N2028" s="38" t="s">
        <v>565</v>
      </c>
      <c r="O2028" s="37" t="s">
        <v>265</v>
      </c>
      <c r="P2028" s="38" t="s">
        <v>268</v>
      </c>
      <c r="Q2028" s="37" t="s">
        <v>193</v>
      </c>
      <c r="R2028" s="38" t="str">
        <f t="shared" si="96"/>
        <v>Europe</v>
      </c>
      <c r="S2028" s="37" t="s">
        <v>46</v>
      </c>
      <c r="T2028" s="36" t="s">
        <v>632</v>
      </c>
      <c r="U2028" s="36" t="s">
        <v>266</v>
      </c>
      <c r="V2028" s="36" t="s">
        <v>267</v>
      </c>
      <c r="X2028" s="36" t="s">
        <v>269</v>
      </c>
      <c r="Y2028" s="36" t="s">
        <v>270</v>
      </c>
      <c r="Z2028" s="36" t="s">
        <v>210</v>
      </c>
    </row>
    <row r="2029" spans="1:26" x14ac:dyDescent="0.25">
      <c r="A2029" s="36">
        <v>10314</v>
      </c>
      <c r="B2029" s="36">
        <v>15</v>
      </c>
      <c r="C2029" s="37">
        <v>35</v>
      </c>
      <c r="D2029" s="38">
        <v>37.130000000000003</v>
      </c>
      <c r="E2029" s="37">
        <v>39</v>
      </c>
      <c r="F2029" s="38">
        <v>1448.07</v>
      </c>
      <c r="G2029" s="37">
        <f t="shared" si="94"/>
        <v>-2.2737367544323206E-13</v>
      </c>
      <c r="H2029" s="47">
        <v>38282</v>
      </c>
      <c r="I2029" s="37" t="str">
        <f t="shared" si="95"/>
        <v>Oct</v>
      </c>
      <c r="J2029" s="50">
        <v>10</v>
      </c>
      <c r="K2029" s="37">
        <v>2004</v>
      </c>
      <c r="L2029" s="38">
        <v>4</v>
      </c>
      <c r="M2029" s="37" t="s">
        <v>36</v>
      </c>
      <c r="N2029" s="38" t="s">
        <v>186</v>
      </c>
      <c r="O2029" s="37" t="s">
        <v>498</v>
      </c>
      <c r="P2029" s="38" t="s">
        <v>501</v>
      </c>
      <c r="Q2029" s="37" t="s">
        <v>329</v>
      </c>
      <c r="R2029" s="38" t="str">
        <f t="shared" si="96"/>
        <v>Europe</v>
      </c>
      <c r="S2029" s="37" t="s">
        <v>46</v>
      </c>
      <c r="T2029" s="36" t="s">
        <v>631</v>
      </c>
      <c r="U2029" s="36" t="s">
        <v>499</v>
      </c>
      <c r="V2029" s="36" t="s">
        <v>500</v>
      </c>
      <c r="X2029" s="36">
        <v>8200</v>
      </c>
      <c r="Y2029" s="36" t="s">
        <v>502</v>
      </c>
      <c r="Z2029" s="36" t="s">
        <v>503</v>
      </c>
    </row>
    <row r="2030" spans="1:26" x14ac:dyDescent="0.25">
      <c r="A2030" s="36">
        <v>10162</v>
      </c>
      <c r="B2030" s="36">
        <v>7</v>
      </c>
      <c r="C2030" s="37">
        <v>41</v>
      </c>
      <c r="D2030" s="38">
        <v>38.979999999999997</v>
      </c>
      <c r="E2030" s="37">
        <v>37</v>
      </c>
      <c r="F2030" s="38">
        <v>1442.26</v>
      </c>
      <c r="G2030" s="37">
        <f t="shared" si="94"/>
        <v>0</v>
      </c>
      <c r="H2030" s="47">
        <v>37912</v>
      </c>
      <c r="I2030" s="37" t="str">
        <f t="shared" si="95"/>
        <v>Oct</v>
      </c>
      <c r="J2030" s="50">
        <v>10</v>
      </c>
      <c r="K2030" s="37">
        <v>2003</v>
      </c>
      <c r="L2030" s="38">
        <v>4</v>
      </c>
      <c r="M2030" s="37" t="s">
        <v>36</v>
      </c>
      <c r="N2030" s="38" t="s">
        <v>549</v>
      </c>
      <c r="O2030" s="37" t="s">
        <v>67</v>
      </c>
      <c r="P2030" s="38" t="s">
        <v>69</v>
      </c>
      <c r="Q2030" s="37" t="s">
        <v>43</v>
      </c>
      <c r="R2030" s="38" t="str">
        <f t="shared" si="96"/>
        <v>North America</v>
      </c>
      <c r="S2030" s="37" t="s">
        <v>46</v>
      </c>
      <c r="T2030" s="36" t="s">
        <v>643</v>
      </c>
      <c r="U2030" s="36">
        <v>6505551386</v>
      </c>
      <c r="V2030" s="36" t="s">
        <v>68</v>
      </c>
      <c r="W2030" s="36" t="s">
        <v>64</v>
      </c>
      <c r="Y2030" s="36" t="s">
        <v>70</v>
      </c>
      <c r="Z2030" s="36" t="s">
        <v>66</v>
      </c>
    </row>
    <row r="2031" spans="1:26" x14ac:dyDescent="0.25">
      <c r="A2031" s="36">
        <v>10310</v>
      </c>
      <c r="B2031" s="36">
        <v>4</v>
      </c>
      <c r="C2031" s="37">
        <v>37</v>
      </c>
      <c r="D2031" s="38">
        <v>41.91</v>
      </c>
      <c r="E2031" s="37">
        <v>33</v>
      </c>
      <c r="F2031" s="38">
        <v>1383.03</v>
      </c>
      <c r="G2031" s="37">
        <f t="shared" si="94"/>
        <v>0</v>
      </c>
      <c r="H2031" s="47">
        <v>38276</v>
      </c>
      <c r="I2031" s="37" t="str">
        <f t="shared" si="95"/>
        <v>Oct</v>
      </c>
      <c r="J2031" s="50">
        <v>10</v>
      </c>
      <c r="K2031" s="37">
        <v>2004</v>
      </c>
      <c r="L2031" s="38">
        <v>4</v>
      </c>
      <c r="M2031" s="37" t="s">
        <v>36</v>
      </c>
      <c r="N2031" s="38" t="s">
        <v>186</v>
      </c>
      <c r="O2031" s="37" t="s">
        <v>441</v>
      </c>
      <c r="P2031" s="38" t="s">
        <v>444</v>
      </c>
      <c r="Q2031" s="37" t="s">
        <v>445</v>
      </c>
      <c r="R2031" s="38" t="str">
        <f t="shared" si="96"/>
        <v>Europe</v>
      </c>
      <c r="S2031" s="37" t="s">
        <v>46</v>
      </c>
      <c r="T2031" s="36" t="s">
        <v>634</v>
      </c>
      <c r="U2031" s="36" t="s">
        <v>442</v>
      </c>
      <c r="V2031" s="36" t="s">
        <v>443</v>
      </c>
      <c r="X2031" s="36">
        <v>50739</v>
      </c>
      <c r="Y2031" s="36" t="s">
        <v>446</v>
      </c>
      <c r="Z2031" s="36" t="s">
        <v>447</v>
      </c>
    </row>
    <row r="2032" spans="1:26" x14ac:dyDescent="0.25">
      <c r="A2032" s="36">
        <v>10159</v>
      </c>
      <c r="B2032" s="36">
        <v>8</v>
      </c>
      <c r="C2032" s="37">
        <v>62</v>
      </c>
      <c r="D2032" s="38">
        <v>64.66</v>
      </c>
      <c r="E2032" s="37">
        <v>21</v>
      </c>
      <c r="F2032" s="38">
        <v>1357.86</v>
      </c>
      <c r="G2032" s="37">
        <f t="shared" si="94"/>
        <v>0</v>
      </c>
      <c r="H2032" s="47">
        <v>37904</v>
      </c>
      <c r="I2032" s="37" t="str">
        <f t="shared" si="95"/>
        <v>Oct</v>
      </c>
      <c r="J2032" s="50">
        <v>10</v>
      </c>
      <c r="K2032" s="37">
        <v>2003</v>
      </c>
      <c r="L2032" s="38">
        <v>4</v>
      </c>
      <c r="M2032" s="37" t="s">
        <v>36</v>
      </c>
      <c r="N2032" s="38" t="s">
        <v>37</v>
      </c>
      <c r="O2032" s="37" t="s">
        <v>67</v>
      </c>
      <c r="P2032" s="38" t="s">
        <v>69</v>
      </c>
      <c r="Q2032" s="37" t="s">
        <v>43</v>
      </c>
      <c r="R2032" s="38" t="str">
        <f t="shared" si="96"/>
        <v>North America</v>
      </c>
      <c r="S2032" s="37" t="s">
        <v>46</v>
      </c>
      <c r="T2032" s="36" t="s">
        <v>610</v>
      </c>
      <c r="U2032" s="36">
        <v>6505551386</v>
      </c>
      <c r="V2032" s="36" t="s">
        <v>68</v>
      </c>
      <c r="W2032" s="36" t="s">
        <v>64</v>
      </c>
      <c r="Y2032" s="36" t="s">
        <v>70</v>
      </c>
      <c r="Z2032" s="36" t="s">
        <v>66</v>
      </c>
    </row>
    <row r="2033" spans="1:26" x14ac:dyDescent="0.25">
      <c r="A2033" s="36">
        <v>10309</v>
      </c>
      <c r="B2033" s="36">
        <v>2</v>
      </c>
      <c r="C2033" s="37">
        <v>69</v>
      </c>
      <c r="D2033" s="38">
        <v>56.1</v>
      </c>
      <c r="E2033" s="37">
        <v>24</v>
      </c>
      <c r="F2033" s="38">
        <v>1346.4</v>
      </c>
      <c r="G2033" s="37">
        <f t="shared" si="94"/>
        <v>0</v>
      </c>
      <c r="H2033" s="47">
        <v>38275</v>
      </c>
      <c r="I2033" s="37" t="str">
        <f t="shared" si="95"/>
        <v>Oct</v>
      </c>
      <c r="J2033" s="50">
        <v>10</v>
      </c>
      <c r="K2033" s="37">
        <v>2004</v>
      </c>
      <c r="L2033" s="38">
        <v>4</v>
      </c>
      <c r="M2033" s="37" t="s">
        <v>36</v>
      </c>
      <c r="N2033" s="38" t="s">
        <v>37</v>
      </c>
      <c r="O2033" s="37" t="s">
        <v>139</v>
      </c>
      <c r="P2033" s="38" t="s">
        <v>142</v>
      </c>
      <c r="Q2033" s="37" t="s">
        <v>87</v>
      </c>
      <c r="R2033" s="38" t="str">
        <f t="shared" si="96"/>
        <v>Europe</v>
      </c>
      <c r="S2033" s="37" t="s">
        <v>46</v>
      </c>
      <c r="T2033" s="36" t="s">
        <v>629</v>
      </c>
      <c r="U2033" s="36" t="s">
        <v>140</v>
      </c>
      <c r="V2033" s="36" t="s">
        <v>141</v>
      </c>
      <c r="X2033" s="36">
        <v>4110</v>
      </c>
      <c r="Y2033" s="36" t="s">
        <v>143</v>
      </c>
      <c r="Z2033" s="36" t="s">
        <v>144</v>
      </c>
    </row>
    <row r="2034" spans="1:26" x14ac:dyDescent="0.25">
      <c r="A2034" s="36">
        <v>10164</v>
      </c>
      <c r="B2034" s="36">
        <v>7</v>
      </c>
      <c r="C2034" s="37">
        <v>50</v>
      </c>
      <c r="D2034" s="38">
        <v>53.83</v>
      </c>
      <c r="E2034" s="37">
        <v>25</v>
      </c>
      <c r="F2034" s="38">
        <v>1345.75</v>
      </c>
      <c r="G2034" s="37">
        <f t="shared" si="94"/>
        <v>0</v>
      </c>
      <c r="H2034" s="47">
        <v>37915</v>
      </c>
      <c r="I2034" s="37" t="str">
        <f t="shared" si="95"/>
        <v>Oct</v>
      </c>
      <c r="J2034" s="50">
        <v>10</v>
      </c>
      <c r="K2034" s="37">
        <v>2003</v>
      </c>
      <c r="L2034" s="38">
        <v>4</v>
      </c>
      <c r="M2034" s="37" t="s">
        <v>411</v>
      </c>
      <c r="N2034" s="38" t="s">
        <v>549</v>
      </c>
      <c r="O2034" s="37" t="s">
        <v>412</v>
      </c>
      <c r="P2034" s="38" t="s">
        <v>415</v>
      </c>
      <c r="Q2034" s="37" t="s">
        <v>154</v>
      </c>
      <c r="R2034" s="38" t="str">
        <f t="shared" si="96"/>
        <v>Europe</v>
      </c>
      <c r="S2034" s="37" t="s">
        <v>46</v>
      </c>
      <c r="T2034" s="36" t="s">
        <v>616</v>
      </c>
      <c r="U2034" s="36" t="s">
        <v>413</v>
      </c>
      <c r="V2034" s="36" t="s">
        <v>414</v>
      </c>
      <c r="X2034" s="36">
        <v>8010</v>
      </c>
      <c r="Y2034" s="36" t="s">
        <v>416</v>
      </c>
      <c r="Z2034" s="36" t="s">
        <v>417</v>
      </c>
    </row>
    <row r="2035" spans="1:26" x14ac:dyDescent="0.25">
      <c r="A2035" s="36">
        <v>10159</v>
      </c>
      <c r="B2035" s="36">
        <v>9</v>
      </c>
      <c r="C2035" s="37">
        <v>40</v>
      </c>
      <c r="D2035" s="38">
        <v>35.4</v>
      </c>
      <c r="E2035" s="37">
        <v>35</v>
      </c>
      <c r="F2035" s="38">
        <v>1239</v>
      </c>
      <c r="G2035" s="37">
        <f t="shared" si="94"/>
        <v>0</v>
      </c>
      <c r="H2035" s="47">
        <v>37904</v>
      </c>
      <c r="I2035" s="37" t="str">
        <f t="shared" si="95"/>
        <v>Oct</v>
      </c>
      <c r="J2035" s="50">
        <v>10</v>
      </c>
      <c r="K2035" s="37">
        <v>2003</v>
      </c>
      <c r="L2035" s="38">
        <v>4</v>
      </c>
      <c r="M2035" s="37" t="s">
        <v>36</v>
      </c>
      <c r="N2035" s="38" t="s">
        <v>37</v>
      </c>
      <c r="O2035" s="37" t="s">
        <v>67</v>
      </c>
      <c r="P2035" s="38" t="s">
        <v>69</v>
      </c>
      <c r="Q2035" s="37" t="s">
        <v>43</v>
      </c>
      <c r="R2035" s="38" t="str">
        <f t="shared" si="96"/>
        <v>North America</v>
      </c>
      <c r="S2035" s="37" t="s">
        <v>46</v>
      </c>
      <c r="T2035" s="36" t="s">
        <v>650</v>
      </c>
      <c r="U2035" s="36">
        <v>6505551386</v>
      </c>
      <c r="V2035" s="36" t="s">
        <v>68</v>
      </c>
      <c r="W2035" s="36" t="s">
        <v>64</v>
      </c>
      <c r="Y2035" s="36" t="s">
        <v>70</v>
      </c>
      <c r="Z2035" s="36" t="s">
        <v>66</v>
      </c>
    </row>
    <row r="2036" spans="1:26" x14ac:dyDescent="0.25">
      <c r="A2036" s="36">
        <v>10161</v>
      </c>
      <c r="B2036" s="36">
        <v>7</v>
      </c>
      <c r="C2036" s="37">
        <v>50</v>
      </c>
      <c r="D2036" s="38">
        <v>53.33</v>
      </c>
      <c r="E2036" s="37">
        <v>23</v>
      </c>
      <c r="F2036" s="38">
        <v>1226.5899999999999</v>
      </c>
      <c r="G2036" s="37">
        <f t="shared" si="94"/>
        <v>0</v>
      </c>
      <c r="H2036" s="47">
        <v>37911</v>
      </c>
      <c r="I2036" s="37" t="str">
        <f t="shared" si="95"/>
        <v>Oct</v>
      </c>
      <c r="J2036" s="50">
        <v>10</v>
      </c>
      <c r="K2036" s="37">
        <v>2003</v>
      </c>
      <c r="L2036" s="38">
        <v>4</v>
      </c>
      <c r="M2036" s="37" t="s">
        <v>36</v>
      </c>
      <c r="N2036" s="38" t="s">
        <v>186</v>
      </c>
      <c r="O2036" s="37" t="s">
        <v>498</v>
      </c>
      <c r="P2036" s="38" t="s">
        <v>501</v>
      </c>
      <c r="Q2036" s="37" t="s">
        <v>329</v>
      </c>
      <c r="R2036" s="38" t="str">
        <f t="shared" si="96"/>
        <v>Europe</v>
      </c>
      <c r="S2036" s="37" t="s">
        <v>46</v>
      </c>
      <c r="T2036" s="36" t="s">
        <v>622</v>
      </c>
      <c r="U2036" s="36" t="s">
        <v>499</v>
      </c>
      <c r="V2036" s="36" t="s">
        <v>500</v>
      </c>
      <c r="X2036" s="36">
        <v>8200</v>
      </c>
      <c r="Y2036" s="36" t="s">
        <v>502</v>
      </c>
      <c r="Z2036" s="36" t="s">
        <v>503</v>
      </c>
    </row>
    <row r="2037" spans="1:26" x14ac:dyDescent="0.25">
      <c r="A2037" s="36">
        <v>10312</v>
      </c>
      <c r="B2037" s="36">
        <v>13</v>
      </c>
      <c r="C2037" s="37">
        <v>33</v>
      </c>
      <c r="D2037" s="38">
        <v>29.54</v>
      </c>
      <c r="E2037" s="37">
        <v>39</v>
      </c>
      <c r="F2037" s="38">
        <v>1152.06</v>
      </c>
      <c r="G2037" s="37">
        <f t="shared" si="94"/>
        <v>0</v>
      </c>
      <c r="H2037" s="47">
        <v>38281</v>
      </c>
      <c r="I2037" s="37" t="str">
        <f t="shared" si="95"/>
        <v>Oct</v>
      </c>
      <c r="J2037" s="50">
        <v>10</v>
      </c>
      <c r="K2037" s="37">
        <v>2004</v>
      </c>
      <c r="L2037" s="38">
        <v>4</v>
      </c>
      <c r="M2037" s="37" t="s">
        <v>36</v>
      </c>
      <c r="N2037" s="38" t="s">
        <v>549</v>
      </c>
      <c r="O2037" s="37" t="s">
        <v>276</v>
      </c>
      <c r="P2037" s="38" t="s">
        <v>278</v>
      </c>
      <c r="Q2037" s="37" t="s">
        <v>43</v>
      </c>
      <c r="R2037" s="38" t="str">
        <f t="shared" si="96"/>
        <v>North America</v>
      </c>
      <c r="S2037" s="37" t="s">
        <v>46</v>
      </c>
      <c r="T2037" s="36" t="s">
        <v>624</v>
      </c>
      <c r="U2037" s="36">
        <v>4155551450</v>
      </c>
      <c r="V2037" s="36" t="s">
        <v>277</v>
      </c>
      <c r="W2037" s="36" t="s">
        <v>64</v>
      </c>
      <c r="X2037" s="36">
        <v>97562</v>
      </c>
      <c r="Y2037" s="36" t="s">
        <v>279</v>
      </c>
      <c r="Z2037" s="36" t="s">
        <v>280</v>
      </c>
    </row>
    <row r="2038" spans="1:26" x14ac:dyDescent="0.25">
      <c r="A2038" s="36">
        <v>10301</v>
      </c>
      <c r="B2038" s="36">
        <v>3</v>
      </c>
      <c r="C2038" s="37">
        <v>50</v>
      </c>
      <c r="D2038" s="38">
        <v>51.32</v>
      </c>
      <c r="E2038" s="37">
        <v>22</v>
      </c>
      <c r="F2038" s="38">
        <v>1129.04</v>
      </c>
      <c r="G2038" s="37">
        <f t="shared" si="94"/>
        <v>0</v>
      </c>
      <c r="H2038" s="47">
        <v>37899</v>
      </c>
      <c r="I2038" s="37" t="str">
        <f t="shared" si="95"/>
        <v>Oct</v>
      </c>
      <c r="J2038" s="50">
        <v>10</v>
      </c>
      <c r="K2038" s="37">
        <v>2003</v>
      </c>
      <c r="L2038" s="38">
        <v>4</v>
      </c>
      <c r="M2038" s="37" t="s">
        <v>36</v>
      </c>
      <c r="N2038" s="38" t="s">
        <v>186</v>
      </c>
      <c r="O2038" s="37" t="s">
        <v>542</v>
      </c>
      <c r="P2038" s="38" t="s">
        <v>545</v>
      </c>
      <c r="Q2038" s="37" t="s">
        <v>87</v>
      </c>
      <c r="R2038" s="38" t="str">
        <f t="shared" si="96"/>
        <v>Europe</v>
      </c>
      <c r="S2038" s="37" t="s">
        <v>46</v>
      </c>
      <c r="T2038" s="36" t="s">
        <v>622</v>
      </c>
      <c r="U2038" s="36" t="s">
        <v>543</v>
      </c>
      <c r="V2038" s="36" t="s">
        <v>544</v>
      </c>
      <c r="X2038" s="36" t="s">
        <v>546</v>
      </c>
      <c r="Y2038" s="36" t="s">
        <v>547</v>
      </c>
      <c r="Z2038" s="36" t="s">
        <v>548</v>
      </c>
    </row>
    <row r="2039" spans="1:26" x14ac:dyDescent="0.25">
      <c r="A2039" s="36">
        <v>10312</v>
      </c>
      <c r="B2039" s="36">
        <v>9</v>
      </c>
      <c r="C2039" s="37">
        <v>53</v>
      </c>
      <c r="D2039" s="38">
        <v>44.21</v>
      </c>
      <c r="E2039" s="37">
        <v>25</v>
      </c>
      <c r="F2039" s="38">
        <v>1105.25</v>
      </c>
      <c r="G2039" s="37">
        <f t="shared" si="94"/>
        <v>0</v>
      </c>
      <c r="H2039" s="47">
        <v>38281</v>
      </c>
      <c r="I2039" s="37" t="str">
        <f t="shared" si="95"/>
        <v>Oct</v>
      </c>
      <c r="J2039" s="50">
        <v>10</v>
      </c>
      <c r="K2039" s="37">
        <v>2004</v>
      </c>
      <c r="L2039" s="38">
        <v>4</v>
      </c>
      <c r="M2039" s="37" t="s">
        <v>36</v>
      </c>
      <c r="N2039" s="38" t="s">
        <v>549</v>
      </c>
      <c r="O2039" s="37" t="s">
        <v>276</v>
      </c>
      <c r="P2039" s="38" t="s">
        <v>278</v>
      </c>
      <c r="Q2039" s="37" t="s">
        <v>43</v>
      </c>
      <c r="R2039" s="38" t="str">
        <f t="shared" si="96"/>
        <v>North America</v>
      </c>
      <c r="S2039" s="37" t="s">
        <v>46</v>
      </c>
      <c r="T2039" s="36" t="s">
        <v>563</v>
      </c>
      <c r="U2039" s="36">
        <v>4155551450</v>
      </c>
      <c r="V2039" s="36" t="s">
        <v>277</v>
      </c>
      <c r="W2039" s="36" t="s">
        <v>64</v>
      </c>
      <c r="X2039" s="36">
        <v>97562</v>
      </c>
      <c r="Y2039" s="36" t="s">
        <v>279</v>
      </c>
      <c r="Z2039" s="36" t="s">
        <v>280</v>
      </c>
    </row>
    <row r="2040" spans="1:26" x14ac:dyDescent="0.25">
      <c r="A2040" s="36">
        <v>10312</v>
      </c>
      <c r="B2040" s="36">
        <v>15</v>
      </c>
      <c r="C2040" s="37">
        <v>41</v>
      </c>
      <c r="D2040" s="38">
        <v>35.29</v>
      </c>
      <c r="E2040" s="37">
        <v>31</v>
      </c>
      <c r="F2040" s="38">
        <v>1093.99</v>
      </c>
      <c r="G2040" s="37">
        <f t="shared" si="94"/>
        <v>0</v>
      </c>
      <c r="H2040" s="47">
        <v>38281</v>
      </c>
      <c r="I2040" s="37" t="str">
        <f t="shared" si="95"/>
        <v>Oct</v>
      </c>
      <c r="J2040" s="50">
        <v>10</v>
      </c>
      <c r="K2040" s="37">
        <v>2004</v>
      </c>
      <c r="L2040" s="38">
        <v>4</v>
      </c>
      <c r="M2040" s="37" t="s">
        <v>36</v>
      </c>
      <c r="N2040" s="38" t="s">
        <v>549</v>
      </c>
      <c r="O2040" s="37" t="s">
        <v>276</v>
      </c>
      <c r="P2040" s="38" t="s">
        <v>278</v>
      </c>
      <c r="Q2040" s="37" t="s">
        <v>43</v>
      </c>
      <c r="R2040" s="38" t="str">
        <f t="shared" si="96"/>
        <v>North America</v>
      </c>
      <c r="S2040" s="37" t="s">
        <v>46</v>
      </c>
      <c r="T2040" s="36" t="s">
        <v>643</v>
      </c>
      <c r="U2040" s="36">
        <v>4155551450</v>
      </c>
      <c r="V2040" s="36" t="s">
        <v>277</v>
      </c>
      <c r="W2040" s="36" t="s">
        <v>64</v>
      </c>
      <c r="X2040" s="36">
        <v>97562</v>
      </c>
      <c r="Y2040" s="36" t="s">
        <v>279</v>
      </c>
      <c r="Z2040" s="36" t="s">
        <v>280</v>
      </c>
    </row>
    <row r="2041" spans="1:26" x14ac:dyDescent="0.25">
      <c r="A2041" s="36">
        <v>10162</v>
      </c>
      <c r="B2041" s="36">
        <v>5</v>
      </c>
      <c r="C2041" s="37">
        <v>33</v>
      </c>
      <c r="D2041" s="38">
        <v>27.22</v>
      </c>
      <c r="E2041" s="37">
        <v>37</v>
      </c>
      <c r="F2041" s="38">
        <v>1007.14</v>
      </c>
      <c r="G2041" s="37">
        <f t="shared" si="94"/>
        <v>0</v>
      </c>
      <c r="H2041" s="47">
        <v>37912</v>
      </c>
      <c r="I2041" s="37" t="str">
        <f t="shared" si="95"/>
        <v>Oct</v>
      </c>
      <c r="J2041" s="50">
        <v>10</v>
      </c>
      <c r="K2041" s="37">
        <v>2003</v>
      </c>
      <c r="L2041" s="38">
        <v>4</v>
      </c>
      <c r="M2041" s="37" t="s">
        <v>36</v>
      </c>
      <c r="N2041" s="38" t="s">
        <v>549</v>
      </c>
      <c r="O2041" s="37" t="s">
        <v>67</v>
      </c>
      <c r="P2041" s="38" t="s">
        <v>69</v>
      </c>
      <c r="Q2041" s="37" t="s">
        <v>43</v>
      </c>
      <c r="R2041" s="38" t="str">
        <f t="shared" si="96"/>
        <v>North America</v>
      </c>
      <c r="S2041" s="37" t="s">
        <v>46</v>
      </c>
      <c r="T2041" s="36" t="s">
        <v>624</v>
      </c>
      <c r="U2041" s="36">
        <v>6505551386</v>
      </c>
      <c r="V2041" s="36" t="s">
        <v>68</v>
      </c>
      <c r="W2041" s="36" t="s">
        <v>64</v>
      </c>
      <c r="Y2041" s="36" t="s">
        <v>70</v>
      </c>
      <c r="Z2041" s="36" t="s">
        <v>66</v>
      </c>
    </row>
    <row r="2042" spans="1:26" x14ac:dyDescent="0.25">
      <c r="A2042" s="36">
        <v>10303</v>
      </c>
      <c r="B2042" s="36">
        <v>1</v>
      </c>
      <c r="C2042" s="37">
        <v>41</v>
      </c>
      <c r="D2042" s="38">
        <v>40.21</v>
      </c>
      <c r="E2042" s="37">
        <v>24</v>
      </c>
      <c r="F2042" s="38">
        <v>965.04</v>
      </c>
      <c r="G2042" s="37">
        <f t="shared" si="94"/>
        <v>0</v>
      </c>
      <c r="H2042" s="47">
        <v>38266</v>
      </c>
      <c r="I2042" s="37" t="str">
        <f t="shared" si="95"/>
        <v>Oct</v>
      </c>
      <c r="J2042" s="50">
        <v>10</v>
      </c>
      <c r="K2042" s="37">
        <v>2004</v>
      </c>
      <c r="L2042" s="38">
        <v>4</v>
      </c>
      <c r="M2042" s="37" t="s">
        <v>36</v>
      </c>
      <c r="N2042" s="38" t="s">
        <v>549</v>
      </c>
      <c r="O2042" s="37" t="s">
        <v>519</v>
      </c>
      <c r="P2042" s="38" t="s">
        <v>522</v>
      </c>
      <c r="Q2042" s="37" t="s">
        <v>183</v>
      </c>
      <c r="R2042" s="38" t="str">
        <f t="shared" si="96"/>
        <v>Europe</v>
      </c>
      <c r="S2042" s="37" t="s">
        <v>46</v>
      </c>
      <c r="T2042" s="36" t="s">
        <v>643</v>
      </c>
      <c r="U2042" s="36" t="s">
        <v>520</v>
      </c>
      <c r="V2042" s="36" t="s">
        <v>521</v>
      </c>
      <c r="X2042" s="36">
        <v>41101</v>
      </c>
      <c r="Y2042" s="36" t="s">
        <v>523</v>
      </c>
      <c r="Z2042" s="36" t="s">
        <v>524</v>
      </c>
    </row>
    <row r="2043" spans="1:26" x14ac:dyDescent="0.25">
      <c r="A2043" s="36">
        <v>10312</v>
      </c>
      <c r="B2043" s="36">
        <v>12</v>
      </c>
      <c r="C2043" s="37">
        <v>44</v>
      </c>
      <c r="D2043" s="38">
        <v>37.630000000000003</v>
      </c>
      <c r="E2043" s="37">
        <v>23</v>
      </c>
      <c r="F2043" s="38">
        <v>865.49</v>
      </c>
      <c r="G2043" s="37">
        <f t="shared" si="94"/>
        <v>0</v>
      </c>
      <c r="H2043" s="47">
        <v>38281</v>
      </c>
      <c r="I2043" s="37" t="str">
        <f t="shared" si="95"/>
        <v>Oct</v>
      </c>
      <c r="J2043" s="50">
        <v>10</v>
      </c>
      <c r="K2043" s="37">
        <v>2004</v>
      </c>
      <c r="L2043" s="38">
        <v>4</v>
      </c>
      <c r="M2043" s="37" t="s">
        <v>36</v>
      </c>
      <c r="N2043" s="38" t="s">
        <v>549</v>
      </c>
      <c r="O2043" s="37" t="s">
        <v>276</v>
      </c>
      <c r="P2043" s="38" t="s">
        <v>278</v>
      </c>
      <c r="Q2043" s="37" t="s">
        <v>43</v>
      </c>
      <c r="R2043" s="38" t="str">
        <f t="shared" si="96"/>
        <v>North America</v>
      </c>
      <c r="S2043" s="37" t="s">
        <v>46</v>
      </c>
      <c r="T2043" s="36" t="s">
        <v>627</v>
      </c>
      <c r="U2043" s="36">
        <v>4155551450</v>
      </c>
      <c r="V2043" s="36" t="s">
        <v>277</v>
      </c>
      <c r="W2043" s="36" t="s">
        <v>64</v>
      </c>
      <c r="X2043" s="36">
        <v>97562</v>
      </c>
      <c r="Y2043" s="36" t="s">
        <v>279</v>
      </c>
      <c r="Z2043" s="36" t="s">
        <v>280</v>
      </c>
    </row>
    <row r="2044" spans="1:26" x14ac:dyDescent="0.25">
      <c r="A2044" s="36">
        <v>10165</v>
      </c>
      <c r="B2044" s="36">
        <v>13</v>
      </c>
      <c r="C2044" s="37">
        <v>35</v>
      </c>
      <c r="D2044" s="38">
        <v>31.82</v>
      </c>
      <c r="E2044" s="37">
        <v>27</v>
      </c>
      <c r="F2044" s="38">
        <v>859.14</v>
      </c>
      <c r="G2044" s="37">
        <f t="shared" si="94"/>
        <v>0</v>
      </c>
      <c r="H2044" s="47">
        <v>37916</v>
      </c>
      <c r="I2044" s="37" t="str">
        <f t="shared" si="95"/>
        <v>Oct</v>
      </c>
      <c r="J2044" s="50">
        <v>10</v>
      </c>
      <c r="K2044" s="37">
        <v>2003</v>
      </c>
      <c r="L2044" s="38">
        <v>4</v>
      </c>
      <c r="M2044" s="37" t="s">
        <v>36</v>
      </c>
      <c r="N2044" s="38" t="s">
        <v>186</v>
      </c>
      <c r="O2044" s="37" t="s">
        <v>201</v>
      </c>
      <c r="P2044" s="38" t="s">
        <v>204</v>
      </c>
      <c r="Q2044" s="37" t="s">
        <v>204</v>
      </c>
      <c r="R2044" s="38" t="str">
        <f t="shared" si="96"/>
        <v>Asia &amp; Pacific</v>
      </c>
      <c r="S2044" s="37" t="s">
        <v>46</v>
      </c>
      <c r="T2044" s="36" t="s">
        <v>631</v>
      </c>
      <c r="U2044" s="36" t="s">
        <v>202</v>
      </c>
      <c r="V2044" s="36" t="s">
        <v>203</v>
      </c>
      <c r="X2044" s="36">
        <v>79903</v>
      </c>
      <c r="Y2044" s="36" t="s">
        <v>206</v>
      </c>
      <c r="Z2044" s="36" t="s">
        <v>207</v>
      </c>
    </row>
    <row r="2045" spans="1:26" x14ac:dyDescent="0.25">
      <c r="A2045" s="36">
        <v>10156</v>
      </c>
      <c r="B2045" s="36">
        <v>1</v>
      </c>
      <c r="C2045" s="37">
        <v>43</v>
      </c>
      <c r="D2045" s="38">
        <v>41.02</v>
      </c>
      <c r="E2045" s="37">
        <v>20</v>
      </c>
      <c r="F2045" s="38">
        <v>820.4</v>
      </c>
      <c r="G2045" s="37">
        <f t="shared" si="94"/>
        <v>-1.1368683772161603E-13</v>
      </c>
      <c r="H2045" s="47">
        <v>37902</v>
      </c>
      <c r="I2045" s="37" t="str">
        <f t="shared" si="95"/>
        <v>Oct</v>
      </c>
      <c r="J2045" s="50">
        <v>10</v>
      </c>
      <c r="K2045" s="37">
        <v>2003</v>
      </c>
      <c r="L2045" s="38">
        <v>4</v>
      </c>
      <c r="M2045" s="37" t="s">
        <v>36</v>
      </c>
      <c r="N2045" s="38" t="s">
        <v>549</v>
      </c>
      <c r="O2045" s="37" t="s">
        <v>179</v>
      </c>
      <c r="P2045" s="38" t="s">
        <v>182</v>
      </c>
      <c r="Q2045" s="37" t="s">
        <v>183</v>
      </c>
      <c r="R2045" s="38" t="str">
        <f t="shared" si="96"/>
        <v>Europe</v>
      </c>
      <c r="S2045" s="37" t="s">
        <v>46</v>
      </c>
      <c r="T2045" s="36" t="s">
        <v>656</v>
      </c>
      <c r="U2045" s="36" t="s">
        <v>180</v>
      </c>
      <c r="V2045" s="36" t="s">
        <v>181</v>
      </c>
      <c r="X2045" s="36">
        <v>28034</v>
      </c>
      <c r="Y2045" s="36" t="s">
        <v>184</v>
      </c>
      <c r="Z2045" s="36" t="s">
        <v>185</v>
      </c>
    </row>
    <row r="2046" spans="1:26" x14ac:dyDescent="0.25">
      <c r="A2046" s="36">
        <v>10304</v>
      </c>
      <c r="B2046" s="36">
        <v>16</v>
      </c>
      <c r="C2046" s="37">
        <v>33</v>
      </c>
      <c r="D2046" s="38">
        <v>30.2</v>
      </c>
      <c r="E2046" s="37">
        <v>23</v>
      </c>
      <c r="F2046" s="38">
        <v>694.6</v>
      </c>
      <c r="G2046" s="37">
        <f t="shared" si="94"/>
        <v>0</v>
      </c>
      <c r="H2046" s="47">
        <v>38271</v>
      </c>
      <c r="I2046" s="37" t="str">
        <f t="shared" si="95"/>
        <v>Oct</v>
      </c>
      <c r="J2046" s="50">
        <v>10</v>
      </c>
      <c r="K2046" s="37">
        <v>2004</v>
      </c>
      <c r="L2046" s="38">
        <v>4</v>
      </c>
      <c r="M2046" s="37" t="s">
        <v>36</v>
      </c>
      <c r="N2046" s="38" t="s">
        <v>549</v>
      </c>
      <c r="O2046" s="37" t="s">
        <v>271</v>
      </c>
      <c r="P2046" s="38" t="s">
        <v>274</v>
      </c>
      <c r="Q2046" s="37" t="s">
        <v>51</v>
      </c>
      <c r="R2046" s="38" t="str">
        <f t="shared" si="96"/>
        <v>Europe</v>
      </c>
      <c r="S2046" s="37" t="s">
        <v>46</v>
      </c>
      <c r="T2046" s="36" t="s">
        <v>624</v>
      </c>
      <c r="U2046" s="36" t="s">
        <v>272</v>
      </c>
      <c r="V2046" s="36" t="s">
        <v>273</v>
      </c>
      <c r="X2046" s="36">
        <v>78000</v>
      </c>
      <c r="Y2046" s="36" t="s">
        <v>275</v>
      </c>
      <c r="Z2046" s="36" t="s">
        <v>59</v>
      </c>
    </row>
    <row r="2047" spans="1:26" x14ac:dyDescent="0.25">
      <c r="A2047" s="36">
        <v>10322</v>
      </c>
      <c r="B2047" s="36">
        <v>6</v>
      </c>
      <c r="C2047" s="37">
        <v>127</v>
      </c>
      <c r="D2047" s="38">
        <v>100</v>
      </c>
      <c r="E2047" s="37">
        <v>50</v>
      </c>
      <c r="F2047" s="38">
        <v>12536.5</v>
      </c>
      <c r="G2047" s="37">
        <f t="shared" si="94"/>
        <v>7536.5</v>
      </c>
      <c r="H2047" s="47">
        <v>38295</v>
      </c>
      <c r="I2047" s="37" t="str">
        <f t="shared" si="95"/>
        <v>Nov</v>
      </c>
      <c r="J2047" s="50">
        <v>11</v>
      </c>
      <c r="K2047" s="37">
        <v>2004</v>
      </c>
      <c r="L2047" s="38">
        <v>4</v>
      </c>
      <c r="M2047" s="37" t="s">
        <v>36</v>
      </c>
      <c r="N2047" s="38" t="s">
        <v>549</v>
      </c>
      <c r="O2047" s="37" t="s">
        <v>281</v>
      </c>
      <c r="P2047" s="38" t="s">
        <v>283</v>
      </c>
      <c r="Q2047" s="37" t="s">
        <v>43</v>
      </c>
      <c r="R2047" s="38" t="str">
        <f t="shared" si="96"/>
        <v>North America</v>
      </c>
      <c r="S2047" s="37" t="s">
        <v>157</v>
      </c>
      <c r="T2047" s="36" t="s">
        <v>589</v>
      </c>
      <c r="U2047" s="36">
        <v>6035558647</v>
      </c>
      <c r="V2047" s="36" t="s">
        <v>282</v>
      </c>
      <c r="W2047" s="36" t="s">
        <v>284</v>
      </c>
      <c r="X2047" s="36">
        <v>62005</v>
      </c>
      <c r="Y2047" s="36" t="s">
        <v>65</v>
      </c>
      <c r="Z2047" s="36" t="s">
        <v>280</v>
      </c>
    </row>
    <row r="2048" spans="1:26" x14ac:dyDescent="0.25">
      <c r="A2048" s="36">
        <v>10333</v>
      </c>
      <c r="B2048" s="36">
        <v>2</v>
      </c>
      <c r="C2048" s="37">
        <v>99</v>
      </c>
      <c r="D2048" s="38">
        <v>100</v>
      </c>
      <c r="E2048" s="37">
        <v>46</v>
      </c>
      <c r="F2048" s="38">
        <v>11336.7</v>
      </c>
      <c r="G2048" s="37">
        <f t="shared" si="94"/>
        <v>6736.7000000000007</v>
      </c>
      <c r="H2048" s="47">
        <v>38309</v>
      </c>
      <c r="I2048" s="37" t="str">
        <f t="shared" si="95"/>
        <v>Nov</v>
      </c>
      <c r="J2048" s="50">
        <v>11</v>
      </c>
      <c r="K2048" s="37">
        <v>2004</v>
      </c>
      <c r="L2048" s="38">
        <v>4</v>
      </c>
      <c r="M2048" s="37" t="s">
        <v>36</v>
      </c>
      <c r="N2048" s="38" t="s">
        <v>549</v>
      </c>
      <c r="O2048" s="37" t="s">
        <v>90</v>
      </c>
      <c r="P2048" s="38" t="s">
        <v>69</v>
      </c>
      <c r="Q2048" s="37" t="s">
        <v>43</v>
      </c>
      <c r="R2048" s="38" t="str">
        <f t="shared" si="96"/>
        <v>North America</v>
      </c>
      <c r="S2048" s="37" t="s">
        <v>157</v>
      </c>
      <c r="T2048" s="36" t="s">
        <v>607</v>
      </c>
      <c r="U2048" s="36">
        <v>6505555787</v>
      </c>
      <c r="V2048" s="36" t="s">
        <v>91</v>
      </c>
      <c r="W2048" s="36" t="s">
        <v>64</v>
      </c>
      <c r="Y2048" s="36" t="s">
        <v>92</v>
      </c>
      <c r="Z2048" s="36" t="s">
        <v>66</v>
      </c>
    </row>
    <row r="2049" spans="1:26" x14ac:dyDescent="0.25">
      <c r="A2049" s="36">
        <v>10339</v>
      </c>
      <c r="B2049" s="36">
        <v>13</v>
      </c>
      <c r="C2049" s="37">
        <v>88</v>
      </c>
      <c r="D2049" s="38">
        <v>100</v>
      </c>
      <c r="E2049" s="37">
        <v>55</v>
      </c>
      <c r="F2049" s="38">
        <v>10758</v>
      </c>
      <c r="G2049" s="37">
        <f t="shared" si="94"/>
        <v>5258</v>
      </c>
      <c r="H2049" s="47">
        <v>38314</v>
      </c>
      <c r="I2049" s="37" t="str">
        <f t="shared" si="95"/>
        <v>Nov</v>
      </c>
      <c r="J2049" s="50">
        <v>11</v>
      </c>
      <c r="K2049" s="37">
        <v>2004</v>
      </c>
      <c r="L2049" s="38">
        <v>4</v>
      </c>
      <c r="M2049" s="37" t="s">
        <v>36</v>
      </c>
      <c r="N2049" s="38" t="s">
        <v>549</v>
      </c>
      <c r="O2049" s="37" t="s">
        <v>250</v>
      </c>
      <c r="P2049" s="38" t="s">
        <v>253</v>
      </c>
      <c r="Q2049" s="37" t="s">
        <v>205</v>
      </c>
      <c r="R2049" s="38" t="str">
        <f t="shared" si="96"/>
        <v>Asia &amp; Pacific</v>
      </c>
      <c r="S2049" s="37" t="s">
        <v>157</v>
      </c>
      <c r="T2049" s="36" t="s">
        <v>635</v>
      </c>
      <c r="U2049" s="36" t="s">
        <v>251</v>
      </c>
      <c r="V2049" s="36" t="s">
        <v>252</v>
      </c>
      <c r="W2049" s="36" t="s">
        <v>254</v>
      </c>
      <c r="X2049" s="36" t="s">
        <v>255</v>
      </c>
      <c r="Y2049" s="36" t="s">
        <v>256</v>
      </c>
      <c r="Z2049" s="36" t="s">
        <v>257</v>
      </c>
    </row>
    <row r="2050" spans="1:26" x14ac:dyDescent="0.25">
      <c r="A2050" s="36">
        <v>10336</v>
      </c>
      <c r="B2050" s="36">
        <v>2</v>
      </c>
      <c r="C2050" s="37">
        <v>101</v>
      </c>
      <c r="D2050" s="38">
        <v>100</v>
      </c>
      <c r="E2050" s="37">
        <v>46</v>
      </c>
      <c r="F2050" s="38">
        <v>9558.7999999999993</v>
      </c>
      <c r="G2050" s="37">
        <f t="shared" ref="G2050:G2113" si="97">(F2050-(E2050*D2050))</f>
        <v>4958.7999999999993</v>
      </c>
      <c r="H2050" s="47">
        <v>38311</v>
      </c>
      <c r="I2050" s="37" t="str">
        <f t="shared" ref="I2050:I2113" si="98">TEXT(H2050,"MMM")</f>
        <v>Nov</v>
      </c>
      <c r="J2050" s="50">
        <v>11</v>
      </c>
      <c r="K2050" s="37">
        <v>2004</v>
      </c>
      <c r="L2050" s="38">
        <v>4</v>
      </c>
      <c r="M2050" s="37" t="s">
        <v>36</v>
      </c>
      <c r="N2050" s="38" t="s">
        <v>186</v>
      </c>
      <c r="O2050" s="37" t="s">
        <v>406</v>
      </c>
      <c r="P2050" s="38" t="s">
        <v>57</v>
      </c>
      <c r="Q2050" s="37" t="s">
        <v>51</v>
      </c>
      <c r="R2050" s="38" t="str">
        <f t="shared" ref="R2050:R2113" si="99">_xlfn.XLOOKUP(Q2050,country1,region1,"none",0)</f>
        <v>Europe</v>
      </c>
      <c r="S2050" s="37" t="s">
        <v>157</v>
      </c>
      <c r="T2050" s="36" t="s">
        <v>666</v>
      </c>
      <c r="U2050" s="36" t="s">
        <v>407</v>
      </c>
      <c r="V2050" s="36" t="s">
        <v>408</v>
      </c>
      <c r="X2050" s="36">
        <v>75012</v>
      </c>
      <c r="Y2050" s="36" t="s">
        <v>409</v>
      </c>
      <c r="Z2050" s="36" t="s">
        <v>410</v>
      </c>
    </row>
    <row r="2051" spans="1:26" x14ac:dyDescent="0.25">
      <c r="A2051" s="36">
        <v>10180</v>
      </c>
      <c r="B2051" s="36">
        <v>11</v>
      </c>
      <c r="C2051" s="37">
        <v>193</v>
      </c>
      <c r="D2051" s="38">
        <v>100</v>
      </c>
      <c r="E2051" s="37">
        <v>41</v>
      </c>
      <c r="F2051" s="38">
        <v>8892.9</v>
      </c>
      <c r="G2051" s="37">
        <f t="shared" si="97"/>
        <v>4792.8999999999996</v>
      </c>
      <c r="H2051" s="47">
        <v>37936</v>
      </c>
      <c r="I2051" s="37" t="str">
        <f t="shared" si="98"/>
        <v>Nov</v>
      </c>
      <c r="J2051" s="50">
        <v>11</v>
      </c>
      <c r="K2051" s="37">
        <v>2003</v>
      </c>
      <c r="L2051" s="38">
        <v>4</v>
      </c>
      <c r="M2051" s="37" t="s">
        <v>36</v>
      </c>
      <c r="N2051" s="38" t="s">
        <v>37</v>
      </c>
      <c r="O2051" s="37" t="s">
        <v>76</v>
      </c>
      <c r="P2051" s="38" t="s">
        <v>79</v>
      </c>
      <c r="Q2051" s="37" t="s">
        <v>51</v>
      </c>
      <c r="R2051" s="38" t="str">
        <f t="shared" si="99"/>
        <v>Europe</v>
      </c>
      <c r="S2051" s="37" t="s">
        <v>157</v>
      </c>
      <c r="T2051" s="36" t="s">
        <v>323</v>
      </c>
      <c r="U2051" s="36" t="s">
        <v>77</v>
      </c>
      <c r="V2051" s="36" t="s">
        <v>78</v>
      </c>
      <c r="X2051" s="36">
        <v>59000</v>
      </c>
      <c r="Y2051" s="36" t="s">
        <v>80</v>
      </c>
      <c r="Z2051" s="36" t="s">
        <v>81</v>
      </c>
    </row>
    <row r="2052" spans="1:26" x14ac:dyDescent="0.25">
      <c r="A2052" s="36">
        <v>10196</v>
      </c>
      <c r="B2052" s="36">
        <v>5</v>
      </c>
      <c r="C2052" s="37">
        <v>207</v>
      </c>
      <c r="D2052" s="38">
        <v>100</v>
      </c>
      <c r="E2052" s="37">
        <v>47</v>
      </c>
      <c r="F2052" s="38">
        <v>8887.7000000000007</v>
      </c>
      <c r="G2052" s="37">
        <f t="shared" si="97"/>
        <v>4187.7000000000007</v>
      </c>
      <c r="H2052" s="47">
        <v>37951</v>
      </c>
      <c r="I2052" s="37" t="str">
        <f t="shared" si="98"/>
        <v>Nov</v>
      </c>
      <c r="J2052" s="50">
        <v>11</v>
      </c>
      <c r="K2052" s="37">
        <v>2003</v>
      </c>
      <c r="L2052" s="38">
        <v>4</v>
      </c>
      <c r="M2052" s="37" t="s">
        <v>36</v>
      </c>
      <c r="N2052" s="38" t="s">
        <v>186</v>
      </c>
      <c r="O2052" s="37" t="s">
        <v>246</v>
      </c>
      <c r="P2052" s="38" t="s">
        <v>248</v>
      </c>
      <c r="Q2052" s="37" t="s">
        <v>43</v>
      </c>
      <c r="R2052" s="38" t="str">
        <f t="shared" si="99"/>
        <v>North America</v>
      </c>
      <c r="S2052" s="37" t="s">
        <v>157</v>
      </c>
      <c r="T2052" s="36" t="s">
        <v>476</v>
      </c>
      <c r="U2052" s="36">
        <v>2035559545</v>
      </c>
      <c r="V2052" s="36" t="s">
        <v>247</v>
      </c>
      <c r="W2052" s="36" t="s">
        <v>118</v>
      </c>
      <c r="X2052" s="36">
        <v>97823</v>
      </c>
      <c r="Y2052" s="36" t="s">
        <v>92</v>
      </c>
      <c r="Z2052" s="36" t="s">
        <v>249</v>
      </c>
    </row>
    <row r="2053" spans="1:26" x14ac:dyDescent="0.25">
      <c r="A2053" s="36">
        <v>10325</v>
      </c>
      <c r="B2053" s="36">
        <v>3</v>
      </c>
      <c r="C2053" s="37">
        <v>54</v>
      </c>
      <c r="D2053" s="38">
        <v>100</v>
      </c>
      <c r="E2053" s="37">
        <v>38</v>
      </c>
      <c r="F2053" s="38">
        <v>8844.1200000000008</v>
      </c>
      <c r="G2053" s="37">
        <f t="shared" si="97"/>
        <v>5044.1200000000008</v>
      </c>
      <c r="H2053" s="47">
        <v>38296</v>
      </c>
      <c r="I2053" s="37" t="str">
        <f t="shared" si="98"/>
        <v>Nov</v>
      </c>
      <c r="J2053" s="50">
        <v>11</v>
      </c>
      <c r="K2053" s="37">
        <v>2004</v>
      </c>
      <c r="L2053" s="38">
        <v>4</v>
      </c>
      <c r="M2053" s="37" t="s">
        <v>36</v>
      </c>
      <c r="N2053" s="38" t="s">
        <v>504</v>
      </c>
      <c r="O2053" s="37" t="s">
        <v>139</v>
      </c>
      <c r="P2053" s="38" t="s">
        <v>142</v>
      </c>
      <c r="Q2053" s="37" t="s">
        <v>87</v>
      </c>
      <c r="R2053" s="38" t="str">
        <f t="shared" si="99"/>
        <v>Europe</v>
      </c>
      <c r="S2053" s="37" t="s">
        <v>157</v>
      </c>
      <c r="T2053" s="36" t="s">
        <v>651</v>
      </c>
      <c r="U2053" s="36" t="s">
        <v>140</v>
      </c>
      <c r="V2053" s="36" t="s">
        <v>141</v>
      </c>
      <c r="X2053" s="36">
        <v>4110</v>
      </c>
      <c r="Y2053" s="36" t="s">
        <v>143</v>
      </c>
      <c r="Z2053" s="36" t="s">
        <v>144</v>
      </c>
    </row>
    <row r="2054" spans="1:26" x14ac:dyDescent="0.25">
      <c r="A2054" s="36">
        <v>10188</v>
      </c>
      <c r="B2054" s="36">
        <v>3</v>
      </c>
      <c r="C2054" s="37">
        <v>193</v>
      </c>
      <c r="D2054" s="38">
        <v>100</v>
      </c>
      <c r="E2054" s="37">
        <v>45</v>
      </c>
      <c r="F2054" s="38">
        <v>8714.7000000000007</v>
      </c>
      <c r="G2054" s="37">
        <f t="shared" si="97"/>
        <v>4214.7000000000007</v>
      </c>
      <c r="H2054" s="47">
        <v>37943</v>
      </c>
      <c r="I2054" s="37" t="str">
        <f t="shared" si="98"/>
        <v>Nov</v>
      </c>
      <c r="J2054" s="50">
        <v>11</v>
      </c>
      <c r="K2054" s="37">
        <v>2003</v>
      </c>
      <c r="L2054" s="38">
        <v>4</v>
      </c>
      <c r="M2054" s="37" t="s">
        <v>36</v>
      </c>
      <c r="N2054" s="38" t="s">
        <v>37</v>
      </c>
      <c r="O2054" s="37" t="s">
        <v>82</v>
      </c>
      <c r="P2054" s="38" t="s">
        <v>85</v>
      </c>
      <c r="Q2054" s="37" t="s">
        <v>87</v>
      </c>
      <c r="R2054" s="38" t="str">
        <f t="shared" si="99"/>
        <v>Europe</v>
      </c>
      <c r="S2054" s="37" t="s">
        <v>157</v>
      </c>
      <c r="T2054" s="36" t="s">
        <v>323</v>
      </c>
      <c r="U2054" s="36" t="s">
        <v>83</v>
      </c>
      <c r="V2054" s="36" t="s">
        <v>84</v>
      </c>
      <c r="X2054" s="36" t="s">
        <v>86</v>
      </c>
      <c r="Y2054" s="36" t="s">
        <v>88</v>
      </c>
      <c r="Z2054" s="36" t="s">
        <v>89</v>
      </c>
    </row>
    <row r="2055" spans="1:26" x14ac:dyDescent="0.25">
      <c r="A2055" s="36">
        <v>10176</v>
      </c>
      <c r="B2055" s="36">
        <v>3</v>
      </c>
      <c r="C2055" s="37">
        <v>151</v>
      </c>
      <c r="D2055" s="38">
        <v>100</v>
      </c>
      <c r="E2055" s="37">
        <v>47</v>
      </c>
      <c r="F2055" s="38">
        <v>8378.69</v>
      </c>
      <c r="G2055" s="37">
        <f t="shared" si="97"/>
        <v>3678.6900000000005</v>
      </c>
      <c r="H2055" s="47">
        <v>37931</v>
      </c>
      <c r="I2055" s="37" t="str">
        <f t="shared" si="98"/>
        <v>Nov</v>
      </c>
      <c r="J2055" s="50">
        <v>11</v>
      </c>
      <c r="K2055" s="37">
        <v>2003</v>
      </c>
      <c r="L2055" s="38">
        <v>4</v>
      </c>
      <c r="M2055" s="37" t="s">
        <v>36</v>
      </c>
      <c r="N2055" s="38" t="s">
        <v>186</v>
      </c>
      <c r="O2055" s="37" t="s">
        <v>454</v>
      </c>
      <c r="P2055" s="38" t="s">
        <v>457</v>
      </c>
      <c r="Q2055" s="37" t="s">
        <v>262</v>
      </c>
      <c r="R2055" s="38" t="str">
        <f t="shared" si="99"/>
        <v>Europe</v>
      </c>
      <c r="S2055" s="37" t="s">
        <v>157</v>
      </c>
      <c r="T2055" s="36" t="s">
        <v>511</v>
      </c>
      <c r="U2055" s="36" t="s">
        <v>455</v>
      </c>
      <c r="V2055" s="36" t="s">
        <v>456</v>
      </c>
      <c r="X2055" s="36">
        <v>42100</v>
      </c>
      <c r="Y2055" s="36" t="s">
        <v>458</v>
      </c>
      <c r="Z2055" s="36" t="s">
        <v>459</v>
      </c>
    </row>
    <row r="2056" spans="1:26" x14ac:dyDescent="0.25">
      <c r="A2056" s="36">
        <v>10324</v>
      </c>
      <c r="B2056" s="36">
        <v>4</v>
      </c>
      <c r="C2056" s="37">
        <v>64</v>
      </c>
      <c r="D2056" s="38">
        <v>100</v>
      </c>
      <c r="E2056" s="37">
        <v>48</v>
      </c>
      <c r="F2056" s="38">
        <v>8209.44</v>
      </c>
      <c r="G2056" s="37">
        <f t="shared" si="97"/>
        <v>3409.4400000000005</v>
      </c>
      <c r="H2056" s="47">
        <v>38296</v>
      </c>
      <c r="I2056" s="37" t="str">
        <f t="shared" si="98"/>
        <v>Nov</v>
      </c>
      <c r="J2056" s="50">
        <v>11</v>
      </c>
      <c r="K2056" s="37">
        <v>2004</v>
      </c>
      <c r="L2056" s="38">
        <v>4</v>
      </c>
      <c r="M2056" s="37" t="s">
        <v>36</v>
      </c>
      <c r="N2056" s="38" t="s">
        <v>504</v>
      </c>
      <c r="O2056" s="37" t="s">
        <v>106</v>
      </c>
      <c r="P2056" s="38" t="s">
        <v>41</v>
      </c>
      <c r="Q2056" s="37" t="s">
        <v>43</v>
      </c>
      <c r="R2056" s="38" t="str">
        <f t="shared" si="99"/>
        <v>North America</v>
      </c>
      <c r="S2056" s="37" t="s">
        <v>157</v>
      </c>
      <c r="T2056" s="36" t="s">
        <v>653</v>
      </c>
      <c r="U2056" s="36">
        <v>2125551500</v>
      </c>
      <c r="V2056" s="36" t="s">
        <v>107</v>
      </c>
      <c r="W2056" s="36" t="s">
        <v>42</v>
      </c>
      <c r="X2056" s="36">
        <v>10022</v>
      </c>
      <c r="Y2056" s="36" t="s">
        <v>108</v>
      </c>
      <c r="Z2056" s="36" t="s">
        <v>109</v>
      </c>
    </row>
    <row r="2057" spans="1:26" x14ac:dyDescent="0.25">
      <c r="A2057" s="36">
        <v>10341</v>
      </c>
      <c r="B2057" s="36">
        <v>8</v>
      </c>
      <c r="C2057" s="37">
        <v>150</v>
      </c>
      <c r="D2057" s="38">
        <v>100</v>
      </c>
      <c r="E2057" s="37">
        <v>55</v>
      </c>
      <c r="F2057" s="38">
        <v>8118.55</v>
      </c>
      <c r="G2057" s="37">
        <f t="shared" si="97"/>
        <v>2618.5500000000002</v>
      </c>
      <c r="H2057" s="47">
        <v>38315</v>
      </c>
      <c r="I2057" s="37" t="str">
        <f t="shared" si="98"/>
        <v>Nov</v>
      </c>
      <c r="J2057" s="50">
        <v>11</v>
      </c>
      <c r="K2057" s="37">
        <v>2004</v>
      </c>
      <c r="L2057" s="38">
        <v>4</v>
      </c>
      <c r="M2057" s="37" t="s">
        <v>36</v>
      </c>
      <c r="N2057" s="38" t="s">
        <v>37</v>
      </c>
      <c r="O2057" s="37" t="s">
        <v>150</v>
      </c>
      <c r="P2057" s="38" t="s">
        <v>153</v>
      </c>
      <c r="Q2057" s="37" t="s">
        <v>154</v>
      </c>
      <c r="R2057" s="38" t="str">
        <f t="shared" si="99"/>
        <v>Europe</v>
      </c>
      <c r="S2057" s="37" t="s">
        <v>157</v>
      </c>
      <c r="T2057" s="36" t="s">
        <v>506</v>
      </c>
      <c r="U2057" s="36" t="s">
        <v>151</v>
      </c>
      <c r="V2057" s="36" t="s">
        <v>152</v>
      </c>
      <c r="X2057" s="36">
        <v>5020</v>
      </c>
      <c r="Y2057" s="36" t="s">
        <v>155</v>
      </c>
      <c r="Z2057" s="36" t="s">
        <v>156</v>
      </c>
    </row>
    <row r="2058" spans="1:26" x14ac:dyDescent="0.25">
      <c r="A2058" s="36">
        <v>10174</v>
      </c>
      <c r="B2058" s="36">
        <v>4</v>
      </c>
      <c r="C2058" s="37">
        <v>214</v>
      </c>
      <c r="D2058" s="38">
        <v>100</v>
      </c>
      <c r="E2058" s="37">
        <v>34</v>
      </c>
      <c r="F2058" s="38">
        <v>8014.82</v>
      </c>
      <c r="G2058" s="37">
        <f t="shared" si="97"/>
        <v>4614.82</v>
      </c>
      <c r="H2058" s="47">
        <v>37931</v>
      </c>
      <c r="I2058" s="37" t="str">
        <f t="shared" si="98"/>
        <v>Nov</v>
      </c>
      <c r="J2058" s="50">
        <v>11</v>
      </c>
      <c r="K2058" s="37">
        <v>2003</v>
      </c>
      <c r="L2058" s="38">
        <v>4</v>
      </c>
      <c r="M2058" s="37" t="s">
        <v>36</v>
      </c>
      <c r="N2058" s="38" t="s">
        <v>186</v>
      </c>
      <c r="O2058" s="37" t="s">
        <v>211</v>
      </c>
      <c r="P2058" s="38" t="s">
        <v>214</v>
      </c>
      <c r="Q2058" s="37" t="s">
        <v>103</v>
      </c>
      <c r="R2058" s="38" t="str">
        <f t="shared" si="99"/>
        <v>Asia &amp; Pacific</v>
      </c>
      <c r="S2058" s="37" t="s">
        <v>157</v>
      </c>
      <c r="T2058" s="36" t="s">
        <v>187</v>
      </c>
      <c r="U2058" s="36" t="s">
        <v>212</v>
      </c>
      <c r="V2058" s="36" t="s">
        <v>213</v>
      </c>
      <c r="W2058" s="36" t="s">
        <v>215</v>
      </c>
      <c r="X2058" s="36">
        <v>4101</v>
      </c>
      <c r="Y2058" s="36" t="s">
        <v>216</v>
      </c>
      <c r="Z2058" s="36" t="s">
        <v>217</v>
      </c>
    </row>
    <row r="2059" spans="1:26" x14ac:dyDescent="0.25">
      <c r="A2059" s="36">
        <v>10319</v>
      </c>
      <c r="B2059" s="36">
        <v>3</v>
      </c>
      <c r="C2059" s="37">
        <v>148</v>
      </c>
      <c r="D2059" s="38">
        <v>100</v>
      </c>
      <c r="E2059" s="37">
        <v>45</v>
      </c>
      <c r="F2059" s="38">
        <v>7901.1</v>
      </c>
      <c r="G2059" s="37">
        <f t="shared" si="97"/>
        <v>3401.1000000000004</v>
      </c>
      <c r="H2059" s="47">
        <v>38294</v>
      </c>
      <c r="I2059" s="37" t="str">
        <f t="shared" si="98"/>
        <v>Nov</v>
      </c>
      <c r="J2059" s="50">
        <v>11</v>
      </c>
      <c r="K2059" s="37">
        <v>2004</v>
      </c>
      <c r="L2059" s="38">
        <v>4</v>
      </c>
      <c r="M2059" s="37" t="s">
        <v>36</v>
      </c>
      <c r="N2059" s="38" t="s">
        <v>186</v>
      </c>
      <c r="O2059" s="37" t="s">
        <v>507</v>
      </c>
      <c r="P2059" s="38" t="s">
        <v>41</v>
      </c>
      <c r="Q2059" s="37" t="s">
        <v>43</v>
      </c>
      <c r="R2059" s="38" t="str">
        <f t="shared" si="99"/>
        <v>North America</v>
      </c>
      <c r="S2059" s="37" t="s">
        <v>157</v>
      </c>
      <c r="T2059" s="36" t="s">
        <v>617</v>
      </c>
      <c r="U2059" s="36">
        <v>2125551957</v>
      </c>
      <c r="V2059" s="36" t="s">
        <v>508</v>
      </c>
      <c r="W2059" s="36" t="s">
        <v>42</v>
      </c>
      <c r="X2059" s="36">
        <v>10022</v>
      </c>
      <c r="Y2059" s="36" t="s">
        <v>509</v>
      </c>
      <c r="Z2059" s="36" t="s">
        <v>510</v>
      </c>
    </row>
    <row r="2060" spans="1:26" x14ac:dyDescent="0.25">
      <c r="A2060" s="36">
        <v>10185</v>
      </c>
      <c r="B2060" s="36">
        <v>12</v>
      </c>
      <c r="C2060" s="37">
        <v>173</v>
      </c>
      <c r="D2060" s="38">
        <v>100</v>
      </c>
      <c r="E2060" s="37">
        <v>43</v>
      </c>
      <c r="F2060" s="38">
        <v>7886.2</v>
      </c>
      <c r="G2060" s="37">
        <f t="shared" si="97"/>
        <v>3586.2</v>
      </c>
      <c r="H2060" s="47">
        <v>37939</v>
      </c>
      <c r="I2060" s="37" t="str">
        <f t="shared" si="98"/>
        <v>Nov</v>
      </c>
      <c r="J2060" s="50">
        <v>11</v>
      </c>
      <c r="K2060" s="37">
        <v>2003</v>
      </c>
      <c r="L2060" s="38">
        <v>4</v>
      </c>
      <c r="M2060" s="37" t="s">
        <v>36</v>
      </c>
      <c r="N2060" s="38" t="s">
        <v>186</v>
      </c>
      <c r="O2060" s="37" t="s">
        <v>338</v>
      </c>
      <c r="P2060" s="38" t="s">
        <v>167</v>
      </c>
      <c r="Q2060" s="37" t="s">
        <v>43</v>
      </c>
      <c r="R2060" s="38" t="str">
        <f t="shared" si="99"/>
        <v>North America</v>
      </c>
      <c r="S2060" s="37" t="s">
        <v>157</v>
      </c>
      <c r="T2060" s="36" t="s">
        <v>516</v>
      </c>
      <c r="U2060" s="36">
        <v>5085559555</v>
      </c>
      <c r="V2060" s="36" t="s">
        <v>339</v>
      </c>
      <c r="W2060" s="36" t="s">
        <v>129</v>
      </c>
      <c r="X2060" s="36">
        <v>50553</v>
      </c>
      <c r="Y2060" s="36" t="s">
        <v>340</v>
      </c>
      <c r="Z2060" s="36" t="s">
        <v>341</v>
      </c>
    </row>
    <row r="2061" spans="1:26" x14ac:dyDescent="0.25">
      <c r="A2061" s="36">
        <v>10176</v>
      </c>
      <c r="B2061" s="36">
        <v>1</v>
      </c>
      <c r="C2061" s="37">
        <v>173</v>
      </c>
      <c r="D2061" s="38">
        <v>100</v>
      </c>
      <c r="E2061" s="37">
        <v>50</v>
      </c>
      <c r="F2061" s="38">
        <v>7872.5</v>
      </c>
      <c r="G2061" s="37">
        <f t="shared" si="97"/>
        <v>2872.5</v>
      </c>
      <c r="H2061" s="47">
        <v>37931</v>
      </c>
      <c r="I2061" s="37" t="str">
        <f t="shared" si="98"/>
        <v>Nov</v>
      </c>
      <c r="J2061" s="50">
        <v>11</v>
      </c>
      <c r="K2061" s="37">
        <v>2003</v>
      </c>
      <c r="L2061" s="38">
        <v>4</v>
      </c>
      <c r="M2061" s="37" t="s">
        <v>36</v>
      </c>
      <c r="N2061" s="38" t="s">
        <v>186</v>
      </c>
      <c r="O2061" s="37" t="s">
        <v>454</v>
      </c>
      <c r="P2061" s="38" t="s">
        <v>457</v>
      </c>
      <c r="Q2061" s="37" t="s">
        <v>262</v>
      </c>
      <c r="R2061" s="38" t="str">
        <f t="shared" si="99"/>
        <v>Europe</v>
      </c>
      <c r="S2061" s="37" t="s">
        <v>157</v>
      </c>
      <c r="T2061" s="36" t="s">
        <v>516</v>
      </c>
      <c r="U2061" s="36" t="s">
        <v>455</v>
      </c>
      <c r="V2061" s="36" t="s">
        <v>456</v>
      </c>
      <c r="X2061" s="36">
        <v>42100</v>
      </c>
      <c r="Y2061" s="36" t="s">
        <v>458</v>
      </c>
      <c r="Z2061" s="36" t="s">
        <v>459</v>
      </c>
    </row>
    <row r="2062" spans="1:26" x14ac:dyDescent="0.25">
      <c r="A2062" s="36">
        <v>10341</v>
      </c>
      <c r="B2062" s="36">
        <v>9</v>
      </c>
      <c r="C2062" s="37">
        <v>95</v>
      </c>
      <c r="D2062" s="38">
        <v>100</v>
      </c>
      <c r="E2062" s="37">
        <v>41</v>
      </c>
      <c r="F2062" s="38">
        <v>7737.93</v>
      </c>
      <c r="G2062" s="37">
        <f t="shared" si="97"/>
        <v>3637.9300000000003</v>
      </c>
      <c r="H2062" s="47">
        <v>38315</v>
      </c>
      <c r="I2062" s="37" t="str">
        <f t="shared" si="98"/>
        <v>Nov</v>
      </c>
      <c r="J2062" s="50">
        <v>11</v>
      </c>
      <c r="K2062" s="37">
        <v>2004</v>
      </c>
      <c r="L2062" s="38">
        <v>4</v>
      </c>
      <c r="M2062" s="37" t="s">
        <v>36</v>
      </c>
      <c r="N2062" s="38" t="s">
        <v>37</v>
      </c>
      <c r="O2062" s="37" t="s">
        <v>150</v>
      </c>
      <c r="P2062" s="38" t="s">
        <v>153</v>
      </c>
      <c r="Q2062" s="37" t="s">
        <v>154</v>
      </c>
      <c r="R2062" s="38" t="str">
        <f t="shared" si="99"/>
        <v>Europe</v>
      </c>
      <c r="S2062" s="37" t="s">
        <v>157</v>
      </c>
      <c r="T2062" s="36" t="s">
        <v>38</v>
      </c>
      <c r="U2062" s="36" t="s">
        <v>151</v>
      </c>
      <c r="V2062" s="36" t="s">
        <v>152</v>
      </c>
      <c r="X2062" s="36">
        <v>5020</v>
      </c>
      <c r="Y2062" s="36" t="s">
        <v>155</v>
      </c>
      <c r="Z2062" s="36" t="s">
        <v>156</v>
      </c>
    </row>
    <row r="2063" spans="1:26" x14ac:dyDescent="0.25">
      <c r="A2063" s="36">
        <v>10318</v>
      </c>
      <c r="B2063" s="36">
        <v>3</v>
      </c>
      <c r="C2063" s="37">
        <v>193</v>
      </c>
      <c r="D2063" s="38">
        <v>100</v>
      </c>
      <c r="E2063" s="37">
        <v>37</v>
      </c>
      <c r="F2063" s="38">
        <v>7667.14</v>
      </c>
      <c r="G2063" s="37">
        <f t="shared" si="97"/>
        <v>3967.1400000000003</v>
      </c>
      <c r="H2063" s="47">
        <v>38293</v>
      </c>
      <c r="I2063" s="37" t="str">
        <f t="shared" si="98"/>
        <v>Nov</v>
      </c>
      <c r="J2063" s="50">
        <v>11</v>
      </c>
      <c r="K2063" s="37">
        <v>2004</v>
      </c>
      <c r="L2063" s="38">
        <v>4</v>
      </c>
      <c r="M2063" s="37" t="s">
        <v>36</v>
      </c>
      <c r="N2063" s="38" t="s">
        <v>37</v>
      </c>
      <c r="O2063" s="37" t="s">
        <v>145</v>
      </c>
      <c r="P2063" s="38" t="s">
        <v>147</v>
      </c>
      <c r="Q2063" s="37" t="s">
        <v>43</v>
      </c>
      <c r="R2063" s="38" t="str">
        <f t="shared" si="99"/>
        <v>North America</v>
      </c>
      <c r="S2063" s="37" t="s">
        <v>157</v>
      </c>
      <c r="T2063" s="36" t="s">
        <v>323</v>
      </c>
      <c r="U2063" s="36">
        <v>2155551555</v>
      </c>
      <c r="V2063" s="36" t="s">
        <v>146</v>
      </c>
      <c r="W2063" s="36" t="s">
        <v>148</v>
      </c>
      <c r="X2063" s="36">
        <v>70267</v>
      </c>
      <c r="Y2063" s="36" t="s">
        <v>44</v>
      </c>
      <c r="Z2063" s="36" t="s">
        <v>149</v>
      </c>
    </row>
    <row r="2064" spans="1:26" x14ac:dyDescent="0.25">
      <c r="A2064" s="36">
        <v>10344</v>
      </c>
      <c r="B2064" s="36">
        <v>1</v>
      </c>
      <c r="C2064" s="37">
        <v>170</v>
      </c>
      <c r="D2064" s="38">
        <v>100</v>
      </c>
      <c r="E2064" s="37">
        <v>45</v>
      </c>
      <c r="F2064" s="38">
        <v>7650</v>
      </c>
      <c r="G2064" s="37">
        <f t="shared" si="97"/>
        <v>3150</v>
      </c>
      <c r="H2064" s="47">
        <v>38316</v>
      </c>
      <c r="I2064" s="37" t="str">
        <f t="shared" si="98"/>
        <v>Nov</v>
      </c>
      <c r="J2064" s="50">
        <v>11</v>
      </c>
      <c r="K2064" s="37">
        <v>2004</v>
      </c>
      <c r="L2064" s="38">
        <v>4</v>
      </c>
      <c r="M2064" s="37" t="s">
        <v>36</v>
      </c>
      <c r="N2064" s="38" t="s">
        <v>549</v>
      </c>
      <c r="O2064" s="37" t="s">
        <v>435</v>
      </c>
      <c r="P2064" s="38" t="s">
        <v>438</v>
      </c>
      <c r="Q2064" s="37" t="s">
        <v>51</v>
      </c>
      <c r="R2064" s="38" t="str">
        <f t="shared" si="99"/>
        <v>Europe</v>
      </c>
      <c r="S2064" s="37" t="s">
        <v>157</v>
      </c>
      <c r="T2064" s="36" t="s">
        <v>583</v>
      </c>
      <c r="U2064" s="36" t="s">
        <v>436</v>
      </c>
      <c r="V2064" s="36" t="s">
        <v>437</v>
      </c>
      <c r="X2064" s="36">
        <v>13008</v>
      </c>
      <c r="Y2064" s="36" t="s">
        <v>439</v>
      </c>
      <c r="Z2064" s="36" t="s">
        <v>440</v>
      </c>
    </row>
    <row r="2065" spans="1:26" x14ac:dyDescent="0.25">
      <c r="A2065" s="36">
        <v>10195</v>
      </c>
      <c r="B2065" s="36">
        <v>10</v>
      </c>
      <c r="C2065" s="37">
        <v>169</v>
      </c>
      <c r="D2065" s="38">
        <v>100</v>
      </c>
      <c r="E2065" s="37">
        <v>50</v>
      </c>
      <c r="F2065" s="38">
        <v>7620.5</v>
      </c>
      <c r="G2065" s="37">
        <f t="shared" si="97"/>
        <v>2620.5</v>
      </c>
      <c r="H2065" s="47">
        <v>37950</v>
      </c>
      <c r="I2065" s="37" t="str">
        <f t="shared" si="98"/>
        <v>Nov</v>
      </c>
      <c r="J2065" s="50">
        <v>11</v>
      </c>
      <c r="K2065" s="37">
        <v>2003</v>
      </c>
      <c r="L2065" s="38">
        <v>4</v>
      </c>
      <c r="M2065" s="37" t="s">
        <v>36</v>
      </c>
      <c r="N2065" s="38" t="s">
        <v>186</v>
      </c>
      <c r="O2065" s="37" t="s">
        <v>320</v>
      </c>
      <c r="P2065" s="38" t="s">
        <v>322</v>
      </c>
      <c r="Q2065" s="37" t="s">
        <v>43</v>
      </c>
      <c r="R2065" s="38" t="str">
        <f t="shared" si="99"/>
        <v>North America</v>
      </c>
      <c r="S2065" s="37" t="s">
        <v>157</v>
      </c>
      <c r="T2065" s="36" t="s">
        <v>603</v>
      </c>
      <c r="U2065" s="36">
        <v>9145554562</v>
      </c>
      <c r="V2065" s="36" t="s">
        <v>321</v>
      </c>
      <c r="W2065" s="36" t="s">
        <v>42</v>
      </c>
      <c r="X2065" s="36">
        <v>24067</v>
      </c>
      <c r="Y2065" s="36" t="s">
        <v>108</v>
      </c>
      <c r="Z2065" s="36" t="s">
        <v>242</v>
      </c>
    </row>
    <row r="2066" spans="1:26" x14ac:dyDescent="0.25">
      <c r="A2066" s="36">
        <v>10182</v>
      </c>
      <c r="B2066" s="36">
        <v>10</v>
      </c>
      <c r="C2066" s="37">
        <v>170</v>
      </c>
      <c r="D2066" s="38">
        <v>100</v>
      </c>
      <c r="E2066" s="37">
        <v>44</v>
      </c>
      <c r="F2066" s="38">
        <v>7554.8</v>
      </c>
      <c r="G2066" s="37">
        <f t="shared" si="97"/>
        <v>3154.8</v>
      </c>
      <c r="H2066" s="47">
        <v>37937</v>
      </c>
      <c r="I2066" s="37" t="str">
        <f t="shared" si="98"/>
        <v>Nov</v>
      </c>
      <c r="J2066" s="50">
        <v>11</v>
      </c>
      <c r="K2066" s="37">
        <v>2003</v>
      </c>
      <c r="L2066" s="38">
        <v>4</v>
      </c>
      <c r="M2066" s="37" t="s">
        <v>36</v>
      </c>
      <c r="N2066" s="38" t="s">
        <v>549</v>
      </c>
      <c r="O2066" s="37" t="s">
        <v>276</v>
      </c>
      <c r="P2066" s="38" t="s">
        <v>278</v>
      </c>
      <c r="Q2066" s="37" t="s">
        <v>43</v>
      </c>
      <c r="R2066" s="38" t="str">
        <f t="shared" si="99"/>
        <v>North America</v>
      </c>
      <c r="S2066" s="37" t="s">
        <v>157</v>
      </c>
      <c r="T2066" s="36" t="s">
        <v>583</v>
      </c>
      <c r="U2066" s="36">
        <v>4155551450</v>
      </c>
      <c r="V2066" s="36" t="s">
        <v>277</v>
      </c>
      <c r="W2066" s="36" t="s">
        <v>64</v>
      </c>
      <c r="X2066" s="36">
        <v>97562</v>
      </c>
      <c r="Y2066" s="36" t="s">
        <v>279</v>
      </c>
      <c r="Z2066" s="36" t="s">
        <v>280</v>
      </c>
    </row>
    <row r="2067" spans="1:26" x14ac:dyDescent="0.25">
      <c r="A2067" s="36">
        <v>10198</v>
      </c>
      <c r="B2067" s="36">
        <v>4</v>
      </c>
      <c r="C2067" s="37">
        <v>157</v>
      </c>
      <c r="D2067" s="38">
        <v>100</v>
      </c>
      <c r="E2067" s="37">
        <v>42</v>
      </c>
      <c r="F2067" s="38">
        <v>7483.98</v>
      </c>
      <c r="G2067" s="37">
        <f t="shared" si="97"/>
        <v>3283.9799999999996</v>
      </c>
      <c r="H2067" s="47">
        <v>37952</v>
      </c>
      <c r="I2067" s="37" t="str">
        <f t="shared" si="98"/>
        <v>Nov</v>
      </c>
      <c r="J2067" s="50">
        <v>11</v>
      </c>
      <c r="K2067" s="37">
        <v>2003</v>
      </c>
      <c r="L2067" s="38">
        <v>4</v>
      </c>
      <c r="M2067" s="37" t="s">
        <v>36</v>
      </c>
      <c r="N2067" s="38" t="s">
        <v>565</v>
      </c>
      <c r="O2067" s="37" t="s">
        <v>427</v>
      </c>
      <c r="P2067" s="38" t="s">
        <v>430</v>
      </c>
      <c r="Q2067" s="37" t="s">
        <v>432</v>
      </c>
      <c r="R2067" s="38" t="str">
        <f t="shared" si="99"/>
        <v>Asia &amp; Pacific</v>
      </c>
      <c r="S2067" s="37" t="s">
        <v>157</v>
      </c>
      <c r="T2067" s="36" t="s">
        <v>566</v>
      </c>
      <c r="U2067" s="36" t="s">
        <v>428</v>
      </c>
      <c r="V2067" s="36" t="s">
        <v>429</v>
      </c>
      <c r="X2067" s="36" t="s">
        <v>431</v>
      </c>
      <c r="Y2067" s="36" t="s">
        <v>433</v>
      </c>
      <c r="Z2067" s="36" t="s">
        <v>434</v>
      </c>
    </row>
    <row r="2068" spans="1:26" x14ac:dyDescent="0.25">
      <c r="A2068" s="36">
        <v>10176</v>
      </c>
      <c r="B2068" s="36">
        <v>2</v>
      </c>
      <c r="C2068" s="37">
        <v>207</v>
      </c>
      <c r="D2068" s="38">
        <v>100</v>
      </c>
      <c r="E2068" s="37">
        <v>33</v>
      </c>
      <c r="F2068" s="38">
        <v>7474.5</v>
      </c>
      <c r="G2068" s="37">
        <f t="shared" si="97"/>
        <v>4174.5</v>
      </c>
      <c r="H2068" s="47">
        <v>37931</v>
      </c>
      <c r="I2068" s="37" t="str">
        <f t="shared" si="98"/>
        <v>Nov</v>
      </c>
      <c r="J2068" s="50">
        <v>11</v>
      </c>
      <c r="K2068" s="37">
        <v>2003</v>
      </c>
      <c r="L2068" s="38">
        <v>4</v>
      </c>
      <c r="M2068" s="37" t="s">
        <v>36</v>
      </c>
      <c r="N2068" s="38" t="s">
        <v>186</v>
      </c>
      <c r="O2068" s="37" t="s">
        <v>454</v>
      </c>
      <c r="P2068" s="38" t="s">
        <v>457</v>
      </c>
      <c r="Q2068" s="37" t="s">
        <v>262</v>
      </c>
      <c r="R2068" s="38" t="str">
        <f t="shared" si="99"/>
        <v>Europe</v>
      </c>
      <c r="S2068" s="37" t="s">
        <v>157</v>
      </c>
      <c r="T2068" s="36" t="s">
        <v>476</v>
      </c>
      <c r="U2068" s="36" t="s">
        <v>455</v>
      </c>
      <c r="V2068" s="36" t="s">
        <v>456</v>
      </c>
      <c r="X2068" s="36">
        <v>42100</v>
      </c>
      <c r="Y2068" s="36" t="s">
        <v>458</v>
      </c>
      <c r="Z2068" s="36" t="s">
        <v>459</v>
      </c>
    </row>
    <row r="2069" spans="1:26" x14ac:dyDescent="0.25">
      <c r="A2069" s="36">
        <v>10336</v>
      </c>
      <c r="B2069" s="36">
        <v>6</v>
      </c>
      <c r="C2069" s="37">
        <v>163</v>
      </c>
      <c r="D2069" s="38">
        <v>100</v>
      </c>
      <c r="E2069" s="37">
        <v>49</v>
      </c>
      <c r="F2069" s="38">
        <v>7460.74</v>
      </c>
      <c r="G2069" s="37">
        <f t="shared" si="97"/>
        <v>2560.7399999999998</v>
      </c>
      <c r="H2069" s="47">
        <v>38311</v>
      </c>
      <c r="I2069" s="37" t="str">
        <f t="shared" si="98"/>
        <v>Nov</v>
      </c>
      <c r="J2069" s="50">
        <v>11</v>
      </c>
      <c r="K2069" s="37">
        <v>2004</v>
      </c>
      <c r="L2069" s="38">
        <v>4</v>
      </c>
      <c r="M2069" s="37" t="s">
        <v>36</v>
      </c>
      <c r="N2069" s="38" t="s">
        <v>186</v>
      </c>
      <c r="O2069" s="37" t="s">
        <v>406</v>
      </c>
      <c r="P2069" s="38" t="s">
        <v>57</v>
      </c>
      <c r="Q2069" s="37" t="s">
        <v>51</v>
      </c>
      <c r="R2069" s="38" t="str">
        <f t="shared" si="99"/>
        <v>Europe</v>
      </c>
      <c r="S2069" s="37" t="s">
        <v>157</v>
      </c>
      <c r="T2069" s="36" t="s">
        <v>586</v>
      </c>
      <c r="U2069" s="36" t="s">
        <v>407</v>
      </c>
      <c r="V2069" s="36" t="s">
        <v>408</v>
      </c>
      <c r="X2069" s="36">
        <v>75012</v>
      </c>
      <c r="Y2069" s="36" t="s">
        <v>409</v>
      </c>
      <c r="Z2069" s="36" t="s">
        <v>410</v>
      </c>
    </row>
    <row r="2070" spans="1:26" x14ac:dyDescent="0.25">
      <c r="A2070" s="36">
        <v>10192</v>
      </c>
      <c r="B2070" s="36">
        <v>10</v>
      </c>
      <c r="C2070" s="37">
        <v>142</v>
      </c>
      <c r="D2070" s="38">
        <v>100</v>
      </c>
      <c r="E2070" s="37">
        <v>47</v>
      </c>
      <c r="F2070" s="38">
        <v>7421.3</v>
      </c>
      <c r="G2070" s="37">
        <f t="shared" si="97"/>
        <v>2721.3</v>
      </c>
      <c r="H2070" s="47">
        <v>37945</v>
      </c>
      <c r="I2070" s="37" t="str">
        <f t="shared" si="98"/>
        <v>Nov</v>
      </c>
      <c r="J2070" s="50">
        <v>11</v>
      </c>
      <c r="K2070" s="37">
        <v>2003</v>
      </c>
      <c r="L2070" s="38">
        <v>4</v>
      </c>
      <c r="M2070" s="37" t="s">
        <v>36</v>
      </c>
      <c r="N2070" s="38" t="s">
        <v>186</v>
      </c>
      <c r="O2070" s="37" t="s">
        <v>281</v>
      </c>
      <c r="P2070" s="38" t="s">
        <v>283</v>
      </c>
      <c r="Q2070" s="37" t="s">
        <v>43</v>
      </c>
      <c r="R2070" s="38" t="str">
        <f t="shared" si="99"/>
        <v>North America</v>
      </c>
      <c r="S2070" s="37" t="s">
        <v>157</v>
      </c>
      <c r="T2070" s="36" t="s">
        <v>585</v>
      </c>
      <c r="U2070" s="36">
        <v>6035558647</v>
      </c>
      <c r="V2070" s="36" t="s">
        <v>282</v>
      </c>
      <c r="W2070" s="36" t="s">
        <v>284</v>
      </c>
      <c r="X2070" s="36">
        <v>62005</v>
      </c>
      <c r="Y2070" s="36" t="s">
        <v>65</v>
      </c>
      <c r="Z2070" s="36" t="s">
        <v>280</v>
      </c>
    </row>
    <row r="2071" spans="1:26" x14ac:dyDescent="0.25">
      <c r="A2071" s="36">
        <v>10184</v>
      </c>
      <c r="B2071" s="36">
        <v>5</v>
      </c>
      <c r="C2071" s="37">
        <v>163</v>
      </c>
      <c r="D2071" s="38">
        <v>100</v>
      </c>
      <c r="E2071" s="37">
        <v>46</v>
      </c>
      <c r="F2071" s="38">
        <v>7381.16</v>
      </c>
      <c r="G2071" s="37">
        <f t="shared" si="97"/>
        <v>2781.16</v>
      </c>
      <c r="H2071" s="47">
        <v>37939</v>
      </c>
      <c r="I2071" s="37" t="str">
        <f t="shared" si="98"/>
        <v>Nov</v>
      </c>
      <c r="J2071" s="50">
        <v>11</v>
      </c>
      <c r="K2071" s="37">
        <v>2003</v>
      </c>
      <c r="L2071" s="38">
        <v>4</v>
      </c>
      <c r="M2071" s="37" t="s">
        <v>36</v>
      </c>
      <c r="N2071" s="38" t="s">
        <v>186</v>
      </c>
      <c r="O2071" s="37" t="s">
        <v>519</v>
      </c>
      <c r="P2071" s="38" t="s">
        <v>522</v>
      </c>
      <c r="Q2071" s="37" t="s">
        <v>183</v>
      </c>
      <c r="R2071" s="38" t="str">
        <f t="shared" si="99"/>
        <v>Europe</v>
      </c>
      <c r="S2071" s="37" t="s">
        <v>157</v>
      </c>
      <c r="T2071" s="36" t="s">
        <v>586</v>
      </c>
      <c r="U2071" s="36" t="s">
        <v>520</v>
      </c>
      <c r="V2071" s="36" t="s">
        <v>521</v>
      </c>
      <c r="X2071" s="36">
        <v>41101</v>
      </c>
      <c r="Y2071" s="36" t="s">
        <v>523</v>
      </c>
      <c r="Z2071" s="36" t="s">
        <v>524</v>
      </c>
    </row>
    <row r="2072" spans="1:26" x14ac:dyDescent="0.25">
      <c r="A2072" s="36">
        <v>10332</v>
      </c>
      <c r="B2072" s="36">
        <v>2</v>
      </c>
      <c r="C2072" s="37">
        <v>92</v>
      </c>
      <c r="D2072" s="38">
        <v>100</v>
      </c>
      <c r="E2072" s="37">
        <v>50</v>
      </c>
      <c r="F2072" s="38">
        <v>7310</v>
      </c>
      <c r="G2072" s="37">
        <f t="shared" si="97"/>
        <v>2310</v>
      </c>
      <c r="H2072" s="47">
        <v>38308</v>
      </c>
      <c r="I2072" s="37" t="str">
        <f t="shared" si="98"/>
        <v>Nov</v>
      </c>
      <c r="J2072" s="50">
        <v>11</v>
      </c>
      <c r="K2072" s="37">
        <v>2004</v>
      </c>
      <c r="L2072" s="38">
        <v>4</v>
      </c>
      <c r="M2072" s="37" t="s">
        <v>36</v>
      </c>
      <c r="N2072" s="38" t="s">
        <v>549</v>
      </c>
      <c r="O2072" s="37" t="s">
        <v>492</v>
      </c>
      <c r="P2072" s="38" t="s">
        <v>495</v>
      </c>
      <c r="Q2072" s="37" t="s">
        <v>175</v>
      </c>
      <c r="R2072" s="38" t="str">
        <f t="shared" si="99"/>
        <v>Europe</v>
      </c>
      <c r="S2072" s="37" t="s">
        <v>157</v>
      </c>
      <c r="T2072" s="36" t="s">
        <v>613</v>
      </c>
      <c r="U2072" s="36" t="s">
        <v>493</v>
      </c>
      <c r="V2072" s="36" t="s">
        <v>494</v>
      </c>
      <c r="X2072" s="36" t="s">
        <v>496</v>
      </c>
      <c r="Y2072" s="36" t="s">
        <v>497</v>
      </c>
      <c r="Z2072" s="36" t="s">
        <v>102</v>
      </c>
    </row>
    <row r="2073" spans="1:26" x14ac:dyDescent="0.25">
      <c r="A2073" s="36">
        <v>10194</v>
      </c>
      <c r="B2073" s="36">
        <v>11</v>
      </c>
      <c r="C2073" s="37">
        <v>214</v>
      </c>
      <c r="D2073" s="38">
        <v>100</v>
      </c>
      <c r="E2073" s="37">
        <v>42</v>
      </c>
      <c r="F2073" s="38">
        <v>7290.36</v>
      </c>
      <c r="G2073" s="37">
        <f t="shared" si="97"/>
        <v>3090.3599999999997</v>
      </c>
      <c r="H2073" s="47">
        <v>37950</v>
      </c>
      <c r="I2073" s="37" t="str">
        <f t="shared" si="98"/>
        <v>Nov</v>
      </c>
      <c r="J2073" s="50">
        <v>11</v>
      </c>
      <c r="K2073" s="37">
        <v>2003</v>
      </c>
      <c r="L2073" s="38">
        <v>4</v>
      </c>
      <c r="M2073" s="37" t="s">
        <v>36</v>
      </c>
      <c r="N2073" s="38" t="s">
        <v>186</v>
      </c>
      <c r="O2073" s="37" t="s">
        <v>223</v>
      </c>
      <c r="P2073" s="38" t="s">
        <v>226</v>
      </c>
      <c r="Q2073" s="37" t="s">
        <v>51</v>
      </c>
      <c r="R2073" s="38" t="str">
        <f t="shared" si="99"/>
        <v>Europe</v>
      </c>
      <c r="S2073" s="37" t="s">
        <v>157</v>
      </c>
      <c r="T2073" s="36" t="s">
        <v>187</v>
      </c>
      <c r="U2073" s="36" t="s">
        <v>224</v>
      </c>
      <c r="V2073" s="36" t="s">
        <v>225</v>
      </c>
      <c r="X2073" s="36">
        <v>69004</v>
      </c>
      <c r="Y2073" s="36" t="s">
        <v>227</v>
      </c>
      <c r="Z2073" s="36" t="s">
        <v>228</v>
      </c>
    </row>
    <row r="2074" spans="1:26" x14ac:dyDescent="0.25">
      <c r="A2074" s="36">
        <v>10196</v>
      </c>
      <c r="B2074" s="36">
        <v>4</v>
      </c>
      <c r="C2074" s="37">
        <v>173</v>
      </c>
      <c r="D2074" s="38">
        <v>100</v>
      </c>
      <c r="E2074" s="37">
        <v>38</v>
      </c>
      <c r="F2074" s="38">
        <v>7232.16</v>
      </c>
      <c r="G2074" s="37">
        <f t="shared" si="97"/>
        <v>3432.16</v>
      </c>
      <c r="H2074" s="47">
        <v>37951</v>
      </c>
      <c r="I2074" s="37" t="str">
        <f t="shared" si="98"/>
        <v>Nov</v>
      </c>
      <c r="J2074" s="50">
        <v>11</v>
      </c>
      <c r="K2074" s="37">
        <v>2003</v>
      </c>
      <c r="L2074" s="38">
        <v>4</v>
      </c>
      <c r="M2074" s="37" t="s">
        <v>36</v>
      </c>
      <c r="N2074" s="38" t="s">
        <v>186</v>
      </c>
      <c r="O2074" s="37" t="s">
        <v>246</v>
      </c>
      <c r="P2074" s="38" t="s">
        <v>248</v>
      </c>
      <c r="Q2074" s="37" t="s">
        <v>43</v>
      </c>
      <c r="R2074" s="38" t="str">
        <f t="shared" si="99"/>
        <v>North America</v>
      </c>
      <c r="S2074" s="37" t="s">
        <v>157</v>
      </c>
      <c r="T2074" s="36" t="s">
        <v>516</v>
      </c>
      <c r="U2074" s="36">
        <v>2035559545</v>
      </c>
      <c r="V2074" s="36" t="s">
        <v>247</v>
      </c>
      <c r="W2074" s="36" t="s">
        <v>118</v>
      </c>
      <c r="X2074" s="36">
        <v>97823</v>
      </c>
      <c r="Y2074" s="36" t="s">
        <v>92</v>
      </c>
      <c r="Z2074" s="36" t="s">
        <v>249</v>
      </c>
    </row>
    <row r="2075" spans="1:26" x14ac:dyDescent="0.25">
      <c r="A2075" s="36">
        <v>10324</v>
      </c>
      <c r="B2075" s="36">
        <v>8</v>
      </c>
      <c r="C2075" s="37">
        <v>163</v>
      </c>
      <c r="D2075" s="38">
        <v>100</v>
      </c>
      <c r="E2075" s="37">
        <v>47</v>
      </c>
      <c r="F2075" s="38">
        <v>7207.45</v>
      </c>
      <c r="G2075" s="37">
        <f t="shared" si="97"/>
        <v>2507.4499999999998</v>
      </c>
      <c r="H2075" s="47">
        <v>38296</v>
      </c>
      <c r="I2075" s="37" t="str">
        <f t="shared" si="98"/>
        <v>Nov</v>
      </c>
      <c r="J2075" s="50">
        <v>11</v>
      </c>
      <c r="K2075" s="37">
        <v>2004</v>
      </c>
      <c r="L2075" s="38">
        <v>4</v>
      </c>
      <c r="M2075" s="37" t="s">
        <v>36</v>
      </c>
      <c r="N2075" s="38" t="s">
        <v>186</v>
      </c>
      <c r="O2075" s="37" t="s">
        <v>106</v>
      </c>
      <c r="P2075" s="38" t="s">
        <v>41</v>
      </c>
      <c r="Q2075" s="37" t="s">
        <v>43</v>
      </c>
      <c r="R2075" s="38" t="str">
        <f t="shared" si="99"/>
        <v>North America</v>
      </c>
      <c r="S2075" s="37" t="s">
        <v>157</v>
      </c>
      <c r="T2075" s="36" t="s">
        <v>586</v>
      </c>
      <c r="U2075" s="36">
        <v>2125551500</v>
      </c>
      <c r="V2075" s="36" t="s">
        <v>107</v>
      </c>
      <c r="W2075" s="36" t="s">
        <v>42</v>
      </c>
      <c r="X2075" s="36">
        <v>10022</v>
      </c>
      <c r="Y2075" s="36" t="s">
        <v>108</v>
      </c>
      <c r="Z2075" s="36" t="s">
        <v>109</v>
      </c>
    </row>
    <row r="2076" spans="1:26" x14ac:dyDescent="0.25">
      <c r="A2076" s="36">
        <v>10318</v>
      </c>
      <c r="B2076" s="36">
        <v>8</v>
      </c>
      <c r="C2076" s="37">
        <v>118</v>
      </c>
      <c r="D2076" s="38">
        <v>100</v>
      </c>
      <c r="E2076" s="37">
        <v>50</v>
      </c>
      <c r="F2076" s="38">
        <v>7119</v>
      </c>
      <c r="G2076" s="37">
        <f t="shared" si="97"/>
        <v>2119</v>
      </c>
      <c r="H2076" s="47">
        <v>38293</v>
      </c>
      <c r="I2076" s="37" t="str">
        <f t="shared" si="98"/>
        <v>Nov</v>
      </c>
      <c r="J2076" s="50">
        <v>11</v>
      </c>
      <c r="K2076" s="37">
        <v>2004</v>
      </c>
      <c r="L2076" s="38">
        <v>4</v>
      </c>
      <c r="M2076" s="37" t="s">
        <v>36</v>
      </c>
      <c r="N2076" s="38" t="s">
        <v>565</v>
      </c>
      <c r="O2076" s="37" t="s">
        <v>145</v>
      </c>
      <c r="P2076" s="38" t="s">
        <v>147</v>
      </c>
      <c r="Q2076" s="37" t="s">
        <v>43</v>
      </c>
      <c r="R2076" s="38" t="str">
        <f t="shared" si="99"/>
        <v>North America</v>
      </c>
      <c r="S2076" s="37" t="s">
        <v>157</v>
      </c>
      <c r="T2076" s="36" t="s">
        <v>667</v>
      </c>
      <c r="U2076" s="36">
        <v>2155551555</v>
      </c>
      <c r="V2076" s="36" t="s">
        <v>146</v>
      </c>
      <c r="W2076" s="36" t="s">
        <v>148</v>
      </c>
      <c r="X2076" s="36">
        <v>70267</v>
      </c>
      <c r="Y2076" s="36" t="s">
        <v>44</v>
      </c>
      <c r="Z2076" s="36" t="s">
        <v>149</v>
      </c>
    </row>
    <row r="2077" spans="1:26" x14ac:dyDescent="0.25">
      <c r="A2077" s="36">
        <v>10348</v>
      </c>
      <c r="B2077" s="36">
        <v>6</v>
      </c>
      <c r="C2077" s="37">
        <v>50</v>
      </c>
      <c r="D2077" s="38">
        <v>100</v>
      </c>
      <c r="E2077" s="37">
        <v>29</v>
      </c>
      <c r="F2077" s="38">
        <v>7110.8</v>
      </c>
      <c r="G2077" s="37">
        <f t="shared" si="97"/>
        <v>4210.8</v>
      </c>
      <c r="H2077" s="47">
        <v>38292</v>
      </c>
      <c r="I2077" s="37" t="str">
        <f t="shared" si="98"/>
        <v>Nov</v>
      </c>
      <c r="J2077" s="50">
        <v>11</v>
      </c>
      <c r="K2077" s="37">
        <v>2004</v>
      </c>
      <c r="L2077" s="38">
        <v>4</v>
      </c>
      <c r="M2077" s="37" t="s">
        <v>36</v>
      </c>
      <c r="N2077" s="38" t="s">
        <v>549</v>
      </c>
      <c r="O2077" s="37" t="s">
        <v>196</v>
      </c>
      <c r="P2077" s="38" t="s">
        <v>182</v>
      </c>
      <c r="Q2077" s="37" t="s">
        <v>183</v>
      </c>
      <c r="R2077" s="38" t="str">
        <f t="shared" si="99"/>
        <v>Europe</v>
      </c>
      <c r="S2077" s="37" t="s">
        <v>157</v>
      </c>
      <c r="T2077" s="36" t="s">
        <v>616</v>
      </c>
      <c r="U2077" s="36" t="s">
        <v>197</v>
      </c>
      <c r="V2077" s="36" t="s">
        <v>198</v>
      </c>
      <c r="X2077" s="36">
        <v>28023</v>
      </c>
      <c r="Y2077" s="36" t="s">
        <v>199</v>
      </c>
      <c r="Z2077" s="36" t="s">
        <v>200</v>
      </c>
    </row>
    <row r="2078" spans="1:26" x14ac:dyDescent="0.25">
      <c r="A2078" s="36">
        <v>10196</v>
      </c>
      <c r="B2078" s="36">
        <v>1</v>
      </c>
      <c r="C2078" s="37">
        <v>136</v>
      </c>
      <c r="D2078" s="38">
        <v>100</v>
      </c>
      <c r="E2078" s="37">
        <v>49</v>
      </c>
      <c r="F2078" s="38">
        <v>6893.81</v>
      </c>
      <c r="G2078" s="37">
        <f t="shared" si="97"/>
        <v>1993.8100000000004</v>
      </c>
      <c r="H2078" s="47">
        <v>37951</v>
      </c>
      <c r="I2078" s="37" t="str">
        <f t="shared" si="98"/>
        <v>Nov</v>
      </c>
      <c r="J2078" s="50">
        <v>11</v>
      </c>
      <c r="K2078" s="37">
        <v>2003</v>
      </c>
      <c r="L2078" s="38">
        <v>4</v>
      </c>
      <c r="M2078" s="37" t="s">
        <v>36</v>
      </c>
      <c r="N2078" s="38" t="s">
        <v>549</v>
      </c>
      <c r="O2078" s="37" t="s">
        <v>246</v>
      </c>
      <c r="P2078" s="38" t="s">
        <v>248</v>
      </c>
      <c r="Q2078" s="37" t="s">
        <v>43</v>
      </c>
      <c r="R2078" s="38" t="str">
        <f t="shared" si="99"/>
        <v>North America</v>
      </c>
      <c r="S2078" s="37" t="s">
        <v>60</v>
      </c>
      <c r="T2078" s="36" t="s">
        <v>602</v>
      </c>
      <c r="U2078" s="36">
        <v>2035559545</v>
      </c>
      <c r="V2078" s="36" t="s">
        <v>247</v>
      </c>
      <c r="W2078" s="36" t="s">
        <v>118</v>
      </c>
      <c r="X2078" s="36">
        <v>97823</v>
      </c>
      <c r="Y2078" s="36" t="s">
        <v>92</v>
      </c>
      <c r="Z2078" s="36" t="s">
        <v>249</v>
      </c>
    </row>
    <row r="2079" spans="1:26" x14ac:dyDescent="0.25">
      <c r="A2079" s="36">
        <v>10320</v>
      </c>
      <c r="B2079" s="36">
        <v>3</v>
      </c>
      <c r="C2079" s="37">
        <v>194</v>
      </c>
      <c r="D2079" s="38">
        <v>100</v>
      </c>
      <c r="E2079" s="37">
        <v>31</v>
      </c>
      <c r="F2079" s="38">
        <v>6876.11</v>
      </c>
      <c r="G2079" s="37">
        <f t="shared" si="97"/>
        <v>3776.1099999999997</v>
      </c>
      <c r="H2079" s="47">
        <v>38294</v>
      </c>
      <c r="I2079" s="37" t="str">
        <f t="shared" si="98"/>
        <v>Nov</v>
      </c>
      <c r="J2079" s="50">
        <v>11</v>
      </c>
      <c r="K2079" s="37">
        <v>2004</v>
      </c>
      <c r="L2079" s="38">
        <v>4</v>
      </c>
      <c r="M2079" s="37" t="s">
        <v>36</v>
      </c>
      <c r="N2079" s="38" t="s">
        <v>186</v>
      </c>
      <c r="O2079" s="37" t="s">
        <v>188</v>
      </c>
      <c r="P2079" s="38" t="s">
        <v>191</v>
      </c>
      <c r="Q2079" s="37" t="s">
        <v>193</v>
      </c>
      <c r="R2079" s="38" t="str">
        <f t="shared" si="99"/>
        <v>Europe</v>
      </c>
      <c r="S2079" s="37" t="s">
        <v>60</v>
      </c>
      <c r="T2079" s="36" t="s">
        <v>426</v>
      </c>
      <c r="U2079" s="36" t="s">
        <v>189</v>
      </c>
      <c r="V2079" s="36" t="s">
        <v>190</v>
      </c>
      <c r="X2079" s="36" t="s">
        <v>192</v>
      </c>
      <c r="Y2079" s="36" t="s">
        <v>194</v>
      </c>
      <c r="Z2079" s="36" t="s">
        <v>195</v>
      </c>
    </row>
    <row r="2080" spans="1:26" x14ac:dyDescent="0.25">
      <c r="A2080" s="36">
        <v>10347</v>
      </c>
      <c r="B2080" s="36">
        <v>8</v>
      </c>
      <c r="C2080" s="37">
        <v>60</v>
      </c>
      <c r="D2080" s="38">
        <v>100</v>
      </c>
      <c r="E2080" s="37">
        <v>50</v>
      </c>
      <c r="F2080" s="38">
        <v>6834.5</v>
      </c>
      <c r="G2080" s="37">
        <f t="shared" si="97"/>
        <v>1834.5</v>
      </c>
      <c r="H2080" s="47">
        <v>38320</v>
      </c>
      <c r="I2080" s="37" t="str">
        <f t="shared" si="98"/>
        <v>Nov</v>
      </c>
      <c r="J2080" s="50">
        <v>11</v>
      </c>
      <c r="K2080" s="37">
        <v>2004</v>
      </c>
      <c r="L2080" s="38">
        <v>4</v>
      </c>
      <c r="M2080" s="37" t="s">
        <v>36</v>
      </c>
      <c r="N2080" s="38" t="s">
        <v>504</v>
      </c>
      <c r="O2080" s="37" t="s">
        <v>98</v>
      </c>
      <c r="P2080" s="38" t="s">
        <v>101</v>
      </c>
      <c r="Q2080" s="37" t="s">
        <v>103</v>
      </c>
      <c r="R2080" s="38" t="str">
        <f t="shared" si="99"/>
        <v>Asia &amp; Pacific</v>
      </c>
      <c r="S2080" s="37" t="s">
        <v>60</v>
      </c>
      <c r="T2080" s="36" t="s">
        <v>590</v>
      </c>
      <c r="U2080" s="36" t="s">
        <v>99</v>
      </c>
      <c r="V2080" s="36" t="s">
        <v>100</v>
      </c>
      <c r="W2080" s="36" t="s">
        <v>102</v>
      </c>
      <c r="X2080" s="36">
        <v>3004</v>
      </c>
      <c r="Y2080" s="36" t="s">
        <v>104</v>
      </c>
      <c r="Z2080" s="36" t="s">
        <v>105</v>
      </c>
    </row>
    <row r="2081" spans="1:26" x14ac:dyDescent="0.25">
      <c r="A2081" s="36">
        <v>10324</v>
      </c>
      <c r="B2081" s="36">
        <v>6</v>
      </c>
      <c r="C2081" s="37">
        <v>50</v>
      </c>
      <c r="D2081" s="38">
        <v>100</v>
      </c>
      <c r="E2081" s="37">
        <v>38</v>
      </c>
      <c r="F2081" s="38">
        <v>6832.02</v>
      </c>
      <c r="G2081" s="37">
        <f t="shared" si="97"/>
        <v>3032.0200000000004</v>
      </c>
      <c r="H2081" s="47">
        <v>38296</v>
      </c>
      <c r="I2081" s="37" t="str">
        <f t="shared" si="98"/>
        <v>Nov</v>
      </c>
      <c r="J2081" s="50">
        <v>11</v>
      </c>
      <c r="K2081" s="37">
        <v>2004</v>
      </c>
      <c r="L2081" s="38">
        <v>4</v>
      </c>
      <c r="M2081" s="37" t="s">
        <v>36</v>
      </c>
      <c r="N2081" s="38" t="s">
        <v>549</v>
      </c>
      <c r="O2081" s="37" t="s">
        <v>106</v>
      </c>
      <c r="P2081" s="38" t="s">
        <v>41</v>
      </c>
      <c r="Q2081" s="37" t="s">
        <v>43</v>
      </c>
      <c r="R2081" s="38" t="str">
        <f t="shared" si="99"/>
        <v>North America</v>
      </c>
      <c r="S2081" s="37" t="s">
        <v>60</v>
      </c>
      <c r="T2081" s="36" t="s">
        <v>616</v>
      </c>
      <c r="U2081" s="36">
        <v>2125551500</v>
      </c>
      <c r="V2081" s="36" t="s">
        <v>107</v>
      </c>
      <c r="W2081" s="36" t="s">
        <v>42</v>
      </c>
      <c r="X2081" s="36">
        <v>10022</v>
      </c>
      <c r="Y2081" s="36" t="s">
        <v>108</v>
      </c>
      <c r="Z2081" s="36" t="s">
        <v>109</v>
      </c>
    </row>
    <row r="2082" spans="1:26" x14ac:dyDescent="0.25">
      <c r="A2082" s="36">
        <v>10174</v>
      </c>
      <c r="B2082" s="36">
        <v>1</v>
      </c>
      <c r="C2082" s="37">
        <v>136</v>
      </c>
      <c r="D2082" s="38">
        <v>100</v>
      </c>
      <c r="E2082" s="37">
        <v>43</v>
      </c>
      <c r="F2082" s="38">
        <v>6817.22</v>
      </c>
      <c r="G2082" s="37">
        <f t="shared" si="97"/>
        <v>2517.2200000000003</v>
      </c>
      <c r="H2082" s="47">
        <v>37931</v>
      </c>
      <c r="I2082" s="37" t="str">
        <f t="shared" si="98"/>
        <v>Nov</v>
      </c>
      <c r="J2082" s="50">
        <v>11</v>
      </c>
      <c r="K2082" s="37">
        <v>2003</v>
      </c>
      <c r="L2082" s="38">
        <v>4</v>
      </c>
      <c r="M2082" s="37" t="s">
        <v>36</v>
      </c>
      <c r="N2082" s="38" t="s">
        <v>504</v>
      </c>
      <c r="O2082" s="37" t="s">
        <v>211</v>
      </c>
      <c r="P2082" s="38" t="s">
        <v>214</v>
      </c>
      <c r="Q2082" s="37" t="s">
        <v>103</v>
      </c>
      <c r="R2082" s="38" t="str">
        <f t="shared" si="99"/>
        <v>Asia &amp; Pacific</v>
      </c>
      <c r="S2082" s="37" t="s">
        <v>60</v>
      </c>
      <c r="T2082" s="36" t="s">
        <v>505</v>
      </c>
      <c r="U2082" s="36" t="s">
        <v>212</v>
      </c>
      <c r="V2082" s="36" t="s">
        <v>213</v>
      </c>
      <c r="W2082" s="36" t="s">
        <v>215</v>
      </c>
      <c r="X2082" s="36">
        <v>4101</v>
      </c>
      <c r="Y2082" s="36" t="s">
        <v>216</v>
      </c>
      <c r="Z2082" s="36" t="s">
        <v>217</v>
      </c>
    </row>
    <row r="2083" spans="1:26" x14ac:dyDescent="0.25">
      <c r="A2083" s="36">
        <v>10334</v>
      </c>
      <c r="B2083" s="36">
        <v>4</v>
      </c>
      <c r="C2083" s="37">
        <v>121</v>
      </c>
      <c r="D2083" s="38">
        <v>100</v>
      </c>
      <c r="E2083" s="37">
        <v>49</v>
      </c>
      <c r="F2083" s="38">
        <v>6763.47</v>
      </c>
      <c r="G2083" s="37">
        <f t="shared" si="97"/>
        <v>1863.4700000000003</v>
      </c>
      <c r="H2083" s="47">
        <v>38310</v>
      </c>
      <c r="I2083" s="37" t="str">
        <f t="shared" si="98"/>
        <v>Nov</v>
      </c>
      <c r="J2083" s="50">
        <v>11</v>
      </c>
      <c r="K2083" s="37">
        <v>2004</v>
      </c>
      <c r="L2083" s="38">
        <v>4</v>
      </c>
      <c r="M2083" s="37" t="s">
        <v>404</v>
      </c>
      <c r="N2083" s="38" t="s">
        <v>504</v>
      </c>
      <c r="O2083" s="37" t="s">
        <v>188</v>
      </c>
      <c r="P2083" s="38" t="s">
        <v>191</v>
      </c>
      <c r="Q2083" s="37" t="s">
        <v>193</v>
      </c>
      <c r="R2083" s="38" t="str">
        <f t="shared" si="99"/>
        <v>Europe</v>
      </c>
      <c r="S2083" s="37" t="s">
        <v>60</v>
      </c>
      <c r="T2083" s="36" t="s">
        <v>615</v>
      </c>
      <c r="U2083" s="36" t="s">
        <v>189</v>
      </c>
      <c r="V2083" s="36" t="s">
        <v>190</v>
      </c>
      <c r="X2083" s="36" t="s">
        <v>192</v>
      </c>
      <c r="Y2083" s="36" t="s">
        <v>194</v>
      </c>
      <c r="Z2083" s="36" t="s">
        <v>195</v>
      </c>
    </row>
    <row r="2084" spans="1:26" x14ac:dyDescent="0.25">
      <c r="A2084" s="36">
        <v>10180</v>
      </c>
      <c r="B2084" s="36">
        <v>8</v>
      </c>
      <c r="C2084" s="37">
        <v>150</v>
      </c>
      <c r="D2084" s="38">
        <v>100</v>
      </c>
      <c r="E2084" s="37">
        <v>40</v>
      </c>
      <c r="F2084" s="38">
        <v>6747.6</v>
      </c>
      <c r="G2084" s="37">
        <f t="shared" si="97"/>
        <v>2747.6000000000004</v>
      </c>
      <c r="H2084" s="47">
        <v>37936</v>
      </c>
      <c r="I2084" s="37" t="str">
        <f t="shared" si="98"/>
        <v>Nov</v>
      </c>
      <c r="J2084" s="50">
        <v>11</v>
      </c>
      <c r="K2084" s="37">
        <v>2003</v>
      </c>
      <c r="L2084" s="38">
        <v>4</v>
      </c>
      <c r="M2084" s="37" t="s">
        <v>36</v>
      </c>
      <c r="N2084" s="38" t="s">
        <v>37</v>
      </c>
      <c r="O2084" s="37" t="s">
        <v>76</v>
      </c>
      <c r="P2084" s="38" t="s">
        <v>79</v>
      </c>
      <c r="Q2084" s="37" t="s">
        <v>51</v>
      </c>
      <c r="R2084" s="38" t="str">
        <f t="shared" si="99"/>
        <v>Europe</v>
      </c>
      <c r="S2084" s="37" t="s">
        <v>60</v>
      </c>
      <c r="T2084" s="36" t="s">
        <v>506</v>
      </c>
      <c r="U2084" s="36" t="s">
        <v>77</v>
      </c>
      <c r="V2084" s="36" t="s">
        <v>78</v>
      </c>
      <c r="X2084" s="36">
        <v>59000</v>
      </c>
      <c r="Y2084" s="36" t="s">
        <v>80</v>
      </c>
      <c r="Z2084" s="36" t="s">
        <v>81</v>
      </c>
    </row>
    <row r="2085" spans="1:26" x14ac:dyDescent="0.25">
      <c r="A2085" s="36">
        <v>10342</v>
      </c>
      <c r="B2085" s="36">
        <v>7</v>
      </c>
      <c r="C2085" s="37">
        <v>146</v>
      </c>
      <c r="D2085" s="38">
        <v>100</v>
      </c>
      <c r="E2085" s="37">
        <v>55</v>
      </c>
      <c r="F2085" s="38">
        <v>6548.3</v>
      </c>
      <c r="G2085" s="37">
        <f t="shared" si="97"/>
        <v>1048.3000000000002</v>
      </c>
      <c r="H2085" s="47">
        <v>38315</v>
      </c>
      <c r="I2085" s="37" t="str">
        <f t="shared" si="98"/>
        <v>Nov</v>
      </c>
      <c r="J2085" s="50">
        <v>11</v>
      </c>
      <c r="K2085" s="37">
        <v>2004</v>
      </c>
      <c r="L2085" s="38">
        <v>4</v>
      </c>
      <c r="M2085" s="37" t="s">
        <v>36</v>
      </c>
      <c r="N2085" s="38" t="s">
        <v>186</v>
      </c>
      <c r="O2085" s="37" t="s">
        <v>98</v>
      </c>
      <c r="P2085" s="38" t="s">
        <v>101</v>
      </c>
      <c r="Q2085" s="37" t="s">
        <v>103</v>
      </c>
      <c r="R2085" s="38" t="str">
        <f t="shared" si="99"/>
        <v>Asia &amp; Pacific</v>
      </c>
      <c r="S2085" s="37" t="s">
        <v>60</v>
      </c>
      <c r="T2085" s="36" t="s">
        <v>608</v>
      </c>
      <c r="U2085" s="36" t="s">
        <v>99</v>
      </c>
      <c r="V2085" s="36" t="s">
        <v>100</v>
      </c>
      <c r="W2085" s="36" t="s">
        <v>102</v>
      </c>
      <c r="X2085" s="36">
        <v>3004</v>
      </c>
      <c r="Y2085" s="36" t="s">
        <v>104</v>
      </c>
      <c r="Z2085" s="36" t="s">
        <v>105</v>
      </c>
    </row>
    <row r="2086" spans="1:26" x14ac:dyDescent="0.25">
      <c r="A2086" s="36">
        <v>10178</v>
      </c>
      <c r="B2086" s="36">
        <v>4</v>
      </c>
      <c r="C2086" s="37">
        <v>157</v>
      </c>
      <c r="D2086" s="38">
        <v>100</v>
      </c>
      <c r="E2086" s="37">
        <v>42</v>
      </c>
      <c r="F2086" s="38">
        <v>6490.68</v>
      </c>
      <c r="G2086" s="37">
        <f t="shared" si="97"/>
        <v>2290.6800000000003</v>
      </c>
      <c r="H2086" s="47">
        <v>37933</v>
      </c>
      <c r="I2086" s="37" t="str">
        <f t="shared" si="98"/>
        <v>Nov</v>
      </c>
      <c r="J2086" s="50">
        <v>11</v>
      </c>
      <c r="K2086" s="37">
        <v>2003</v>
      </c>
      <c r="L2086" s="38">
        <v>4</v>
      </c>
      <c r="M2086" s="37" t="s">
        <v>36</v>
      </c>
      <c r="N2086" s="38" t="s">
        <v>565</v>
      </c>
      <c r="O2086" s="37" t="s">
        <v>343</v>
      </c>
      <c r="P2086" s="38" t="s">
        <v>346</v>
      </c>
      <c r="Q2086" s="37" t="s">
        <v>51</v>
      </c>
      <c r="R2086" s="38" t="str">
        <f t="shared" si="99"/>
        <v>Europe</v>
      </c>
      <c r="S2086" s="37" t="s">
        <v>60</v>
      </c>
      <c r="T2086" s="36" t="s">
        <v>566</v>
      </c>
      <c r="U2086" s="36" t="s">
        <v>344</v>
      </c>
      <c r="V2086" s="36" t="s">
        <v>345</v>
      </c>
      <c r="X2086" s="36">
        <v>31000</v>
      </c>
      <c r="Y2086" s="36" t="s">
        <v>347</v>
      </c>
      <c r="Z2086" s="36" t="s">
        <v>348</v>
      </c>
    </row>
    <row r="2087" spans="1:26" x14ac:dyDescent="0.25">
      <c r="A2087" s="36">
        <v>10340</v>
      </c>
      <c r="B2087" s="36">
        <v>2</v>
      </c>
      <c r="C2087" s="37">
        <v>99</v>
      </c>
      <c r="D2087" s="38">
        <v>100</v>
      </c>
      <c r="E2087" s="37">
        <v>55</v>
      </c>
      <c r="F2087" s="38">
        <v>6482.85</v>
      </c>
      <c r="G2087" s="37">
        <f t="shared" si="97"/>
        <v>982.85000000000036</v>
      </c>
      <c r="H2087" s="47">
        <v>38315</v>
      </c>
      <c r="I2087" s="37" t="str">
        <f t="shared" si="98"/>
        <v>Nov</v>
      </c>
      <c r="J2087" s="50">
        <v>11</v>
      </c>
      <c r="K2087" s="37">
        <v>2004</v>
      </c>
      <c r="L2087" s="38">
        <v>4</v>
      </c>
      <c r="M2087" s="37" t="s">
        <v>36</v>
      </c>
      <c r="N2087" s="38" t="s">
        <v>37</v>
      </c>
      <c r="O2087" s="37" t="s">
        <v>355</v>
      </c>
      <c r="P2087" s="38" t="s">
        <v>358</v>
      </c>
      <c r="Q2087" s="37" t="s">
        <v>183</v>
      </c>
      <c r="R2087" s="38" t="str">
        <f t="shared" si="99"/>
        <v>Europe</v>
      </c>
      <c r="S2087" s="37" t="s">
        <v>60</v>
      </c>
      <c r="T2087" s="36" t="s">
        <v>649</v>
      </c>
      <c r="U2087" s="36" t="s">
        <v>356</v>
      </c>
      <c r="V2087" s="36" t="s">
        <v>357</v>
      </c>
      <c r="X2087" s="36">
        <v>8022</v>
      </c>
      <c r="Y2087" s="36" t="s">
        <v>359</v>
      </c>
      <c r="Z2087" s="36" t="s">
        <v>360</v>
      </c>
    </row>
    <row r="2088" spans="1:26" x14ac:dyDescent="0.25">
      <c r="A2088" s="36">
        <v>10342</v>
      </c>
      <c r="B2088" s="36">
        <v>2</v>
      </c>
      <c r="C2088" s="37">
        <v>141</v>
      </c>
      <c r="D2088" s="38">
        <v>100</v>
      </c>
      <c r="E2088" s="37">
        <v>40</v>
      </c>
      <c r="F2088" s="38">
        <v>6454.4</v>
      </c>
      <c r="G2088" s="37">
        <f t="shared" si="97"/>
        <v>2454.3999999999996</v>
      </c>
      <c r="H2088" s="47">
        <v>38315</v>
      </c>
      <c r="I2088" s="37" t="str">
        <f t="shared" si="98"/>
        <v>Nov</v>
      </c>
      <c r="J2088" s="50">
        <v>11</v>
      </c>
      <c r="K2088" s="37">
        <v>2004</v>
      </c>
      <c r="L2088" s="38">
        <v>4</v>
      </c>
      <c r="M2088" s="37" t="s">
        <v>36</v>
      </c>
      <c r="N2088" s="38" t="s">
        <v>186</v>
      </c>
      <c r="O2088" s="37" t="s">
        <v>98</v>
      </c>
      <c r="P2088" s="38" t="s">
        <v>101</v>
      </c>
      <c r="Q2088" s="37" t="s">
        <v>103</v>
      </c>
      <c r="R2088" s="38" t="str">
        <f t="shared" si="99"/>
        <v>Asia &amp; Pacific</v>
      </c>
      <c r="S2088" s="37" t="s">
        <v>60</v>
      </c>
      <c r="T2088" s="36" t="s">
        <v>537</v>
      </c>
      <c r="U2088" s="36" t="s">
        <v>99</v>
      </c>
      <c r="V2088" s="36" t="s">
        <v>100</v>
      </c>
      <c r="W2088" s="36" t="s">
        <v>102</v>
      </c>
      <c r="X2088" s="36">
        <v>3004</v>
      </c>
      <c r="Y2088" s="36" t="s">
        <v>104</v>
      </c>
      <c r="Z2088" s="36" t="s">
        <v>105</v>
      </c>
    </row>
    <row r="2089" spans="1:26" x14ac:dyDescent="0.25">
      <c r="A2089" s="36">
        <v>10195</v>
      </c>
      <c r="B2089" s="36">
        <v>6</v>
      </c>
      <c r="C2089" s="37">
        <v>118</v>
      </c>
      <c r="D2089" s="38">
        <v>100</v>
      </c>
      <c r="E2089" s="37">
        <v>49</v>
      </c>
      <c r="F2089" s="38">
        <v>6445.46</v>
      </c>
      <c r="G2089" s="37">
        <f t="shared" si="97"/>
        <v>1545.46</v>
      </c>
      <c r="H2089" s="47">
        <v>37950</v>
      </c>
      <c r="I2089" s="37" t="str">
        <f t="shared" si="98"/>
        <v>Nov</v>
      </c>
      <c r="J2089" s="50">
        <v>11</v>
      </c>
      <c r="K2089" s="37">
        <v>2003</v>
      </c>
      <c r="L2089" s="38">
        <v>4</v>
      </c>
      <c r="M2089" s="37" t="s">
        <v>36</v>
      </c>
      <c r="N2089" s="38" t="s">
        <v>504</v>
      </c>
      <c r="O2089" s="37" t="s">
        <v>320</v>
      </c>
      <c r="P2089" s="38" t="s">
        <v>322</v>
      </c>
      <c r="Q2089" s="37" t="s">
        <v>43</v>
      </c>
      <c r="R2089" s="38" t="str">
        <f t="shared" si="99"/>
        <v>North America</v>
      </c>
      <c r="S2089" s="37" t="s">
        <v>60</v>
      </c>
      <c r="T2089" s="36" t="s">
        <v>518</v>
      </c>
      <c r="U2089" s="36">
        <v>9145554562</v>
      </c>
      <c r="V2089" s="36" t="s">
        <v>321</v>
      </c>
      <c r="W2089" s="36" t="s">
        <v>42</v>
      </c>
      <c r="X2089" s="36">
        <v>24067</v>
      </c>
      <c r="Y2089" s="36" t="s">
        <v>108</v>
      </c>
      <c r="Z2089" s="36" t="s">
        <v>242</v>
      </c>
    </row>
    <row r="2090" spans="1:26" x14ac:dyDescent="0.25">
      <c r="A2090" s="36">
        <v>10318</v>
      </c>
      <c r="B2090" s="36">
        <v>2</v>
      </c>
      <c r="C2090" s="37">
        <v>112</v>
      </c>
      <c r="D2090" s="38">
        <v>100</v>
      </c>
      <c r="E2090" s="37">
        <v>48</v>
      </c>
      <c r="F2090" s="38">
        <v>6437.28</v>
      </c>
      <c r="G2090" s="37">
        <f t="shared" si="97"/>
        <v>1637.2799999999997</v>
      </c>
      <c r="H2090" s="47">
        <v>38293</v>
      </c>
      <c r="I2090" s="37" t="str">
        <f t="shared" si="98"/>
        <v>Nov</v>
      </c>
      <c r="J2090" s="50">
        <v>11</v>
      </c>
      <c r="K2090" s="37">
        <v>2004</v>
      </c>
      <c r="L2090" s="38">
        <v>4</v>
      </c>
      <c r="M2090" s="37" t="s">
        <v>36</v>
      </c>
      <c r="N2090" s="38" t="s">
        <v>37</v>
      </c>
      <c r="O2090" s="37" t="s">
        <v>145</v>
      </c>
      <c r="P2090" s="38" t="s">
        <v>147</v>
      </c>
      <c r="Q2090" s="37" t="s">
        <v>43</v>
      </c>
      <c r="R2090" s="38" t="str">
        <f t="shared" si="99"/>
        <v>North America</v>
      </c>
      <c r="S2090" s="37" t="s">
        <v>60</v>
      </c>
      <c r="T2090" s="36" t="s">
        <v>621</v>
      </c>
      <c r="U2090" s="36">
        <v>2155551555</v>
      </c>
      <c r="V2090" s="36" t="s">
        <v>146</v>
      </c>
      <c r="W2090" s="36" t="s">
        <v>148</v>
      </c>
      <c r="X2090" s="36">
        <v>70267</v>
      </c>
      <c r="Y2090" s="36" t="s">
        <v>44</v>
      </c>
      <c r="Z2090" s="36" t="s">
        <v>149</v>
      </c>
    </row>
    <row r="2091" spans="1:26" x14ac:dyDescent="0.25">
      <c r="A2091" s="36">
        <v>10331</v>
      </c>
      <c r="B2091" s="36">
        <v>6</v>
      </c>
      <c r="C2091" s="37">
        <v>141</v>
      </c>
      <c r="D2091" s="38">
        <v>100</v>
      </c>
      <c r="E2091" s="37">
        <v>46</v>
      </c>
      <c r="F2091" s="38">
        <v>6434.02</v>
      </c>
      <c r="G2091" s="37">
        <f t="shared" si="97"/>
        <v>1834.0200000000004</v>
      </c>
      <c r="H2091" s="47">
        <v>38308</v>
      </c>
      <c r="I2091" s="37" t="str">
        <f t="shared" si="98"/>
        <v>Nov</v>
      </c>
      <c r="J2091" s="50">
        <v>11</v>
      </c>
      <c r="K2091" s="37">
        <v>2004</v>
      </c>
      <c r="L2091" s="38">
        <v>4</v>
      </c>
      <c r="M2091" s="37" t="s">
        <v>36</v>
      </c>
      <c r="N2091" s="38" t="s">
        <v>186</v>
      </c>
      <c r="O2091" s="37" t="s">
        <v>312</v>
      </c>
      <c r="P2091" s="38" t="s">
        <v>220</v>
      </c>
      <c r="Q2091" s="37" t="s">
        <v>43</v>
      </c>
      <c r="R2091" s="38" t="str">
        <f t="shared" si="99"/>
        <v>North America</v>
      </c>
      <c r="S2091" s="37" t="s">
        <v>60</v>
      </c>
      <c r="T2091" s="36" t="s">
        <v>537</v>
      </c>
      <c r="U2091" s="36">
        <v>2155559857</v>
      </c>
      <c r="V2091" s="36" t="s">
        <v>313</v>
      </c>
      <c r="W2091" s="36" t="s">
        <v>148</v>
      </c>
      <c r="X2091" s="36">
        <v>71270</v>
      </c>
      <c r="Y2091" s="36" t="s">
        <v>130</v>
      </c>
      <c r="Z2091" s="36" t="s">
        <v>314</v>
      </c>
    </row>
    <row r="2092" spans="1:26" x14ac:dyDescent="0.25">
      <c r="A2092" s="36">
        <v>10348</v>
      </c>
      <c r="B2092" s="36">
        <v>3</v>
      </c>
      <c r="C2092" s="37">
        <v>96</v>
      </c>
      <c r="D2092" s="38">
        <v>100</v>
      </c>
      <c r="E2092" s="37">
        <v>42</v>
      </c>
      <c r="F2092" s="38">
        <v>6386.94</v>
      </c>
      <c r="G2092" s="37">
        <f t="shared" si="97"/>
        <v>2186.9399999999996</v>
      </c>
      <c r="H2092" s="47">
        <v>38292</v>
      </c>
      <c r="I2092" s="37" t="str">
        <f t="shared" si="98"/>
        <v>Nov</v>
      </c>
      <c r="J2092" s="50">
        <v>11</v>
      </c>
      <c r="K2092" s="37">
        <v>2004</v>
      </c>
      <c r="L2092" s="38">
        <v>4</v>
      </c>
      <c r="M2092" s="37" t="s">
        <v>36</v>
      </c>
      <c r="N2092" s="38" t="s">
        <v>504</v>
      </c>
      <c r="O2092" s="37" t="s">
        <v>196</v>
      </c>
      <c r="P2092" s="38" t="s">
        <v>182</v>
      </c>
      <c r="Q2092" s="37" t="s">
        <v>183</v>
      </c>
      <c r="R2092" s="38" t="str">
        <f t="shared" si="99"/>
        <v>Europe</v>
      </c>
      <c r="S2092" s="37" t="s">
        <v>60</v>
      </c>
      <c r="T2092" s="36" t="s">
        <v>648</v>
      </c>
      <c r="U2092" s="36" t="s">
        <v>197</v>
      </c>
      <c r="V2092" s="36" t="s">
        <v>198</v>
      </c>
      <c r="X2092" s="36">
        <v>28023</v>
      </c>
      <c r="Y2092" s="36" t="s">
        <v>199</v>
      </c>
      <c r="Z2092" s="36" t="s">
        <v>200</v>
      </c>
    </row>
    <row r="2093" spans="1:26" x14ac:dyDescent="0.25">
      <c r="A2093" s="36">
        <v>10336</v>
      </c>
      <c r="B2093" s="36">
        <v>3</v>
      </c>
      <c r="C2093" s="37">
        <v>118</v>
      </c>
      <c r="D2093" s="38">
        <v>100</v>
      </c>
      <c r="E2093" s="37">
        <v>38</v>
      </c>
      <c r="F2093" s="38">
        <v>6372.6</v>
      </c>
      <c r="G2093" s="37">
        <f t="shared" si="97"/>
        <v>2572.6000000000004</v>
      </c>
      <c r="H2093" s="47">
        <v>38311</v>
      </c>
      <c r="I2093" s="37" t="str">
        <f t="shared" si="98"/>
        <v>Nov</v>
      </c>
      <c r="J2093" s="50">
        <v>11</v>
      </c>
      <c r="K2093" s="37">
        <v>2004</v>
      </c>
      <c r="L2093" s="38">
        <v>4</v>
      </c>
      <c r="M2093" s="37" t="s">
        <v>36</v>
      </c>
      <c r="N2093" s="38" t="s">
        <v>504</v>
      </c>
      <c r="O2093" s="37" t="s">
        <v>406</v>
      </c>
      <c r="P2093" s="38" t="s">
        <v>57</v>
      </c>
      <c r="Q2093" s="37" t="s">
        <v>51</v>
      </c>
      <c r="R2093" s="38" t="str">
        <f t="shared" si="99"/>
        <v>Europe</v>
      </c>
      <c r="S2093" s="37" t="s">
        <v>60</v>
      </c>
      <c r="T2093" s="36" t="s">
        <v>518</v>
      </c>
      <c r="U2093" s="36" t="s">
        <v>407</v>
      </c>
      <c r="V2093" s="36" t="s">
        <v>408</v>
      </c>
      <c r="X2093" s="36">
        <v>75012</v>
      </c>
      <c r="Y2093" s="36" t="s">
        <v>409</v>
      </c>
      <c r="Z2093" s="36" t="s">
        <v>410</v>
      </c>
    </row>
    <row r="2094" spans="1:26" x14ac:dyDescent="0.25">
      <c r="A2094" s="36">
        <v>10181</v>
      </c>
      <c r="B2094" s="36">
        <v>7</v>
      </c>
      <c r="C2094" s="37">
        <v>169</v>
      </c>
      <c r="D2094" s="38">
        <v>100</v>
      </c>
      <c r="E2094" s="37">
        <v>45</v>
      </c>
      <c r="F2094" s="38">
        <v>6324.75</v>
      </c>
      <c r="G2094" s="37">
        <f t="shared" si="97"/>
        <v>1824.75</v>
      </c>
      <c r="H2094" s="47">
        <v>37937</v>
      </c>
      <c r="I2094" s="37" t="str">
        <f t="shared" si="98"/>
        <v>Nov</v>
      </c>
      <c r="J2094" s="50">
        <v>11</v>
      </c>
      <c r="K2094" s="37">
        <v>2003</v>
      </c>
      <c r="L2094" s="38">
        <v>4</v>
      </c>
      <c r="M2094" s="37" t="s">
        <v>36</v>
      </c>
      <c r="N2094" s="38" t="s">
        <v>186</v>
      </c>
      <c r="O2094" s="37" t="s">
        <v>82</v>
      </c>
      <c r="P2094" s="38" t="s">
        <v>85</v>
      </c>
      <c r="Q2094" s="37" t="s">
        <v>87</v>
      </c>
      <c r="R2094" s="38" t="str">
        <f t="shared" si="99"/>
        <v>Europe</v>
      </c>
      <c r="S2094" s="37" t="s">
        <v>60</v>
      </c>
      <c r="T2094" s="36" t="s">
        <v>603</v>
      </c>
      <c r="U2094" s="36" t="s">
        <v>83</v>
      </c>
      <c r="V2094" s="36" t="s">
        <v>84</v>
      </c>
      <c r="X2094" s="36" t="s">
        <v>86</v>
      </c>
      <c r="Y2094" s="36" t="s">
        <v>88</v>
      </c>
      <c r="Z2094" s="36" t="s">
        <v>89</v>
      </c>
    </row>
    <row r="2095" spans="1:26" x14ac:dyDescent="0.25">
      <c r="A2095" s="36">
        <v>10192</v>
      </c>
      <c r="B2095" s="36">
        <v>14</v>
      </c>
      <c r="C2095" s="37">
        <v>140</v>
      </c>
      <c r="D2095" s="38">
        <v>100</v>
      </c>
      <c r="E2095" s="37">
        <v>45</v>
      </c>
      <c r="F2095" s="38">
        <v>6319.35</v>
      </c>
      <c r="G2095" s="37">
        <f t="shared" si="97"/>
        <v>1819.3500000000004</v>
      </c>
      <c r="H2095" s="47">
        <v>37945</v>
      </c>
      <c r="I2095" s="37" t="str">
        <f t="shared" si="98"/>
        <v>Nov</v>
      </c>
      <c r="J2095" s="50">
        <v>11</v>
      </c>
      <c r="K2095" s="37">
        <v>2003</v>
      </c>
      <c r="L2095" s="38">
        <v>4</v>
      </c>
      <c r="M2095" s="37" t="s">
        <v>36</v>
      </c>
      <c r="N2095" s="38" t="s">
        <v>186</v>
      </c>
      <c r="O2095" s="37" t="s">
        <v>281</v>
      </c>
      <c r="P2095" s="38" t="s">
        <v>283</v>
      </c>
      <c r="Q2095" s="37" t="s">
        <v>43</v>
      </c>
      <c r="R2095" s="38" t="str">
        <f t="shared" si="99"/>
        <v>North America</v>
      </c>
      <c r="S2095" s="37" t="s">
        <v>60</v>
      </c>
      <c r="T2095" s="36" t="s">
        <v>641</v>
      </c>
      <c r="U2095" s="36">
        <v>6035558647</v>
      </c>
      <c r="V2095" s="36" t="s">
        <v>282</v>
      </c>
      <c r="W2095" s="36" t="s">
        <v>284</v>
      </c>
      <c r="X2095" s="36">
        <v>62005</v>
      </c>
      <c r="Y2095" s="36" t="s">
        <v>65</v>
      </c>
      <c r="Z2095" s="36" t="s">
        <v>280</v>
      </c>
    </row>
    <row r="2096" spans="1:26" x14ac:dyDescent="0.25">
      <c r="A2096" s="36">
        <v>10342</v>
      </c>
      <c r="B2096" s="36">
        <v>11</v>
      </c>
      <c r="C2096" s="37">
        <v>148</v>
      </c>
      <c r="D2096" s="38">
        <v>100</v>
      </c>
      <c r="E2096" s="37">
        <v>38</v>
      </c>
      <c r="F2096" s="38">
        <v>6276.46</v>
      </c>
      <c r="G2096" s="37">
        <f t="shared" si="97"/>
        <v>2476.46</v>
      </c>
      <c r="H2096" s="47">
        <v>38315</v>
      </c>
      <c r="I2096" s="37" t="str">
        <f t="shared" si="98"/>
        <v>Nov</v>
      </c>
      <c r="J2096" s="50">
        <v>11</v>
      </c>
      <c r="K2096" s="37">
        <v>2004</v>
      </c>
      <c r="L2096" s="38">
        <v>4</v>
      </c>
      <c r="M2096" s="37" t="s">
        <v>36</v>
      </c>
      <c r="N2096" s="38" t="s">
        <v>186</v>
      </c>
      <c r="O2096" s="37" t="s">
        <v>98</v>
      </c>
      <c r="P2096" s="38" t="s">
        <v>101</v>
      </c>
      <c r="Q2096" s="37" t="s">
        <v>103</v>
      </c>
      <c r="R2096" s="38" t="str">
        <f t="shared" si="99"/>
        <v>Asia &amp; Pacific</v>
      </c>
      <c r="S2096" s="37" t="s">
        <v>60</v>
      </c>
      <c r="T2096" s="36" t="s">
        <v>617</v>
      </c>
      <c r="U2096" s="36" t="s">
        <v>99</v>
      </c>
      <c r="V2096" s="36" t="s">
        <v>100</v>
      </c>
      <c r="W2096" s="36" t="s">
        <v>102</v>
      </c>
      <c r="X2096" s="36">
        <v>3004</v>
      </c>
      <c r="Y2096" s="36" t="s">
        <v>104</v>
      </c>
      <c r="Z2096" s="36" t="s">
        <v>105</v>
      </c>
    </row>
    <row r="2097" spans="1:26" x14ac:dyDescent="0.25">
      <c r="A2097" s="36">
        <v>10324</v>
      </c>
      <c r="B2097" s="36">
        <v>3</v>
      </c>
      <c r="C2097" s="37">
        <v>97</v>
      </c>
      <c r="D2097" s="38">
        <v>100</v>
      </c>
      <c r="E2097" s="37">
        <v>33</v>
      </c>
      <c r="F2097" s="38">
        <v>6267.69</v>
      </c>
      <c r="G2097" s="37">
        <f t="shared" si="97"/>
        <v>2967.6899999999996</v>
      </c>
      <c r="H2097" s="47">
        <v>38296</v>
      </c>
      <c r="I2097" s="37" t="str">
        <f t="shared" si="98"/>
        <v>Nov</v>
      </c>
      <c r="J2097" s="50">
        <v>11</v>
      </c>
      <c r="K2097" s="37">
        <v>2004</v>
      </c>
      <c r="L2097" s="38">
        <v>4</v>
      </c>
      <c r="M2097" s="37" t="s">
        <v>36</v>
      </c>
      <c r="N2097" s="38" t="s">
        <v>549</v>
      </c>
      <c r="O2097" s="37" t="s">
        <v>106</v>
      </c>
      <c r="P2097" s="38" t="s">
        <v>41</v>
      </c>
      <c r="Q2097" s="37" t="s">
        <v>43</v>
      </c>
      <c r="R2097" s="38" t="str">
        <f t="shared" si="99"/>
        <v>North America</v>
      </c>
      <c r="S2097" s="37" t="s">
        <v>60</v>
      </c>
      <c r="T2097" s="36" t="s">
        <v>645</v>
      </c>
      <c r="U2097" s="36">
        <v>2125551500</v>
      </c>
      <c r="V2097" s="36" t="s">
        <v>107</v>
      </c>
      <c r="W2097" s="36" t="s">
        <v>42</v>
      </c>
      <c r="X2097" s="36">
        <v>10022</v>
      </c>
      <c r="Y2097" s="36" t="s">
        <v>108</v>
      </c>
      <c r="Z2097" s="36" t="s">
        <v>109</v>
      </c>
    </row>
    <row r="2098" spans="1:26" x14ac:dyDescent="0.25">
      <c r="A2098" s="36">
        <v>10182</v>
      </c>
      <c r="B2098" s="36">
        <v>17</v>
      </c>
      <c r="C2098" s="37">
        <v>107</v>
      </c>
      <c r="D2098" s="38">
        <v>100</v>
      </c>
      <c r="E2098" s="37">
        <v>49</v>
      </c>
      <c r="F2098" s="38">
        <v>6244.07</v>
      </c>
      <c r="G2098" s="37">
        <f t="shared" si="97"/>
        <v>1344.0699999999997</v>
      </c>
      <c r="H2098" s="47">
        <v>37937</v>
      </c>
      <c r="I2098" s="37" t="str">
        <f t="shared" si="98"/>
        <v>Nov</v>
      </c>
      <c r="J2098" s="50">
        <v>11</v>
      </c>
      <c r="K2098" s="37">
        <v>2003</v>
      </c>
      <c r="L2098" s="38">
        <v>4</v>
      </c>
      <c r="M2098" s="37" t="s">
        <v>36</v>
      </c>
      <c r="N2098" s="38" t="s">
        <v>186</v>
      </c>
      <c r="O2098" s="37" t="s">
        <v>276</v>
      </c>
      <c r="P2098" s="38" t="s">
        <v>278</v>
      </c>
      <c r="Q2098" s="37" t="s">
        <v>43</v>
      </c>
      <c r="R2098" s="38" t="str">
        <f t="shared" si="99"/>
        <v>North America</v>
      </c>
      <c r="S2098" s="37" t="s">
        <v>60</v>
      </c>
      <c r="T2098" s="36" t="s">
        <v>639</v>
      </c>
      <c r="U2098" s="36">
        <v>4155551450</v>
      </c>
      <c r="V2098" s="36" t="s">
        <v>277</v>
      </c>
      <c r="W2098" s="36" t="s">
        <v>64</v>
      </c>
      <c r="X2098" s="36">
        <v>97562</v>
      </c>
      <c r="Y2098" s="36" t="s">
        <v>279</v>
      </c>
      <c r="Z2098" s="36" t="s">
        <v>280</v>
      </c>
    </row>
    <row r="2099" spans="1:26" x14ac:dyDescent="0.25">
      <c r="A2099" s="36">
        <v>10339</v>
      </c>
      <c r="B2099" s="36">
        <v>12</v>
      </c>
      <c r="C2099" s="37">
        <v>68</v>
      </c>
      <c r="D2099" s="38">
        <v>100</v>
      </c>
      <c r="E2099" s="37">
        <v>55</v>
      </c>
      <c r="F2099" s="38">
        <v>6214.45</v>
      </c>
      <c r="G2099" s="37">
        <f t="shared" si="97"/>
        <v>714.44999999999982</v>
      </c>
      <c r="H2099" s="47">
        <v>38314</v>
      </c>
      <c r="I2099" s="37" t="str">
        <f t="shared" si="98"/>
        <v>Nov</v>
      </c>
      <c r="J2099" s="50">
        <v>11</v>
      </c>
      <c r="K2099" s="37">
        <v>2004</v>
      </c>
      <c r="L2099" s="38">
        <v>4</v>
      </c>
      <c r="M2099" s="37" t="s">
        <v>36</v>
      </c>
      <c r="N2099" s="38" t="s">
        <v>565</v>
      </c>
      <c r="O2099" s="37" t="s">
        <v>250</v>
      </c>
      <c r="P2099" s="38" t="s">
        <v>253</v>
      </c>
      <c r="Q2099" s="37" t="s">
        <v>205</v>
      </c>
      <c r="R2099" s="38" t="str">
        <f t="shared" si="99"/>
        <v>Asia &amp; Pacific</v>
      </c>
      <c r="S2099" s="37" t="s">
        <v>60</v>
      </c>
      <c r="T2099" s="36" t="s">
        <v>632</v>
      </c>
      <c r="U2099" s="36" t="s">
        <v>251</v>
      </c>
      <c r="V2099" s="36" t="s">
        <v>252</v>
      </c>
      <c r="W2099" s="36" t="s">
        <v>254</v>
      </c>
      <c r="X2099" s="36" t="s">
        <v>255</v>
      </c>
      <c r="Y2099" s="36" t="s">
        <v>256</v>
      </c>
      <c r="Z2099" s="36" t="s">
        <v>257</v>
      </c>
    </row>
    <row r="2100" spans="1:26" x14ac:dyDescent="0.25">
      <c r="A2100" s="36">
        <v>10323</v>
      </c>
      <c r="B2100" s="36">
        <v>1</v>
      </c>
      <c r="C2100" s="37">
        <v>121</v>
      </c>
      <c r="D2100" s="38">
        <v>100</v>
      </c>
      <c r="E2100" s="37">
        <v>47</v>
      </c>
      <c r="F2100" s="38">
        <v>6203.06</v>
      </c>
      <c r="G2100" s="37">
        <f t="shared" si="97"/>
        <v>1503.0600000000004</v>
      </c>
      <c r="H2100" s="47">
        <v>38296</v>
      </c>
      <c r="I2100" s="37" t="str">
        <f t="shared" si="98"/>
        <v>Nov</v>
      </c>
      <c r="J2100" s="50">
        <v>11</v>
      </c>
      <c r="K2100" s="37">
        <v>2004</v>
      </c>
      <c r="L2100" s="38">
        <v>4</v>
      </c>
      <c r="M2100" s="37" t="s">
        <v>36</v>
      </c>
      <c r="N2100" s="38" t="s">
        <v>504</v>
      </c>
      <c r="O2100" s="37" t="s">
        <v>464</v>
      </c>
      <c r="P2100" s="38" t="s">
        <v>467</v>
      </c>
      <c r="Q2100" s="37" t="s">
        <v>445</v>
      </c>
      <c r="R2100" s="38" t="str">
        <f t="shared" si="99"/>
        <v>Europe</v>
      </c>
      <c r="S2100" s="37" t="s">
        <v>60</v>
      </c>
      <c r="T2100" s="36" t="s">
        <v>615</v>
      </c>
      <c r="U2100" s="36" t="s">
        <v>465</v>
      </c>
      <c r="V2100" s="36" t="s">
        <v>466</v>
      </c>
      <c r="X2100" s="36">
        <v>60528</v>
      </c>
      <c r="Y2100" s="36" t="s">
        <v>468</v>
      </c>
      <c r="Z2100" s="36" t="s">
        <v>417</v>
      </c>
    </row>
    <row r="2101" spans="1:26" x14ac:dyDescent="0.25">
      <c r="A2101" s="36">
        <v>10183</v>
      </c>
      <c r="B2101" s="36">
        <v>5</v>
      </c>
      <c r="C2101" s="37">
        <v>136</v>
      </c>
      <c r="D2101" s="38">
        <v>100</v>
      </c>
      <c r="E2101" s="37">
        <v>41</v>
      </c>
      <c r="F2101" s="38">
        <v>6163.94</v>
      </c>
      <c r="G2101" s="37">
        <f t="shared" si="97"/>
        <v>2063.9399999999996</v>
      </c>
      <c r="H2101" s="47">
        <v>37938</v>
      </c>
      <c r="I2101" s="37" t="str">
        <f t="shared" si="98"/>
        <v>Nov</v>
      </c>
      <c r="J2101" s="50">
        <v>11</v>
      </c>
      <c r="K2101" s="37">
        <v>2003</v>
      </c>
      <c r="L2101" s="38">
        <v>4</v>
      </c>
      <c r="M2101" s="37" t="s">
        <v>36</v>
      </c>
      <c r="N2101" s="38" t="s">
        <v>504</v>
      </c>
      <c r="O2101" s="37" t="s">
        <v>218</v>
      </c>
      <c r="P2101" s="38" t="s">
        <v>220</v>
      </c>
      <c r="Q2101" s="37" t="s">
        <v>43</v>
      </c>
      <c r="R2101" s="38" t="str">
        <f t="shared" si="99"/>
        <v>North America</v>
      </c>
      <c r="S2101" s="37" t="s">
        <v>60</v>
      </c>
      <c r="T2101" s="36" t="s">
        <v>505</v>
      </c>
      <c r="U2101" s="36">
        <v>2155554695</v>
      </c>
      <c r="V2101" s="36" t="s">
        <v>219</v>
      </c>
      <c r="W2101" s="36" t="s">
        <v>148</v>
      </c>
      <c r="X2101" s="36">
        <v>71270</v>
      </c>
      <c r="Y2101" s="36" t="s">
        <v>221</v>
      </c>
      <c r="Z2101" s="36" t="s">
        <v>222</v>
      </c>
    </row>
    <row r="2102" spans="1:26" x14ac:dyDescent="0.25">
      <c r="A2102" s="36">
        <v>10330</v>
      </c>
      <c r="B2102" s="36">
        <v>4</v>
      </c>
      <c r="C2102" s="37">
        <v>148</v>
      </c>
      <c r="D2102" s="38">
        <v>100</v>
      </c>
      <c r="E2102" s="37">
        <v>50</v>
      </c>
      <c r="F2102" s="38">
        <v>6101</v>
      </c>
      <c r="G2102" s="37">
        <f t="shared" si="97"/>
        <v>1101</v>
      </c>
      <c r="H2102" s="47">
        <v>38307</v>
      </c>
      <c r="I2102" s="37" t="str">
        <f t="shared" si="98"/>
        <v>Nov</v>
      </c>
      <c r="J2102" s="50">
        <v>11</v>
      </c>
      <c r="K2102" s="37">
        <v>2004</v>
      </c>
      <c r="L2102" s="38">
        <v>4</v>
      </c>
      <c r="M2102" s="37" t="s">
        <v>36</v>
      </c>
      <c r="N2102" s="38" t="s">
        <v>186</v>
      </c>
      <c r="O2102" s="37" t="s">
        <v>427</v>
      </c>
      <c r="P2102" s="38" t="s">
        <v>430</v>
      </c>
      <c r="Q2102" s="37" t="s">
        <v>432</v>
      </c>
      <c r="R2102" s="38" t="str">
        <f t="shared" si="99"/>
        <v>Asia &amp; Pacific</v>
      </c>
      <c r="S2102" s="37" t="s">
        <v>60</v>
      </c>
      <c r="T2102" s="36" t="s">
        <v>617</v>
      </c>
      <c r="U2102" s="36" t="s">
        <v>428</v>
      </c>
      <c r="V2102" s="36" t="s">
        <v>429</v>
      </c>
      <c r="X2102" s="36" t="s">
        <v>431</v>
      </c>
      <c r="Y2102" s="36" t="s">
        <v>433</v>
      </c>
      <c r="Z2102" s="36" t="s">
        <v>434</v>
      </c>
    </row>
    <row r="2103" spans="1:26" x14ac:dyDescent="0.25">
      <c r="A2103" s="36">
        <v>10177</v>
      </c>
      <c r="B2103" s="36">
        <v>7</v>
      </c>
      <c r="C2103" s="37">
        <v>122</v>
      </c>
      <c r="D2103" s="38">
        <v>100</v>
      </c>
      <c r="E2103" s="37">
        <v>50</v>
      </c>
      <c r="F2103" s="38">
        <v>6083</v>
      </c>
      <c r="G2103" s="37">
        <f t="shared" si="97"/>
        <v>1083</v>
      </c>
      <c r="H2103" s="47">
        <v>37932</v>
      </c>
      <c r="I2103" s="37" t="str">
        <f t="shared" si="98"/>
        <v>Nov</v>
      </c>
      <c r="J2103" s="50">
        <v>11</v>
      </c>
      <c r="K2103" s="37">
        <v>2003</v>
      </c>
      <c r="L2103" s="38">
        <v>4</v>
      </c>
      <c r="M2103" s="37" t="s">
        <v>36</v>
      </c>
      <c r="N2103" s="38" t="s">
        <v>597</v>
      </c>
      <c r="O2103" s="37" t="s">
        <v>487</v>
      </c>
      <c r="P2103" s="38" t="s">
        <v>182</v>
      </c>
      <c r="Q2103" s="37" t="s">
        <v>183</v>
      </c>
      <c r="R2103" s="38" t="str">
        <f t="shared" si="99"/>
        <v>Europe</v>
      </c>
      <c r="S2103" s="37" t="s">
        <v>60</v>
      </c>
      <c r="T2103" s="36" t="s">
        <v>626</v>
      </c>
      <c r="U2103" s="36" t="s">
        <v>488</v>
      </c>
      <c r="V2103" s="36" t="s">
        <v>489</v>
      </c>
      <c r="X2103" s="36">
        <v>28023</v>
      </c>
      <c r="Y2103" s="36" t="s">
        <v>490</v>
      </c>
      <c r="Z2103" s="36" t="s">
        <v>491</v>
      </c>
    </row>
    <row r="2104" spans="1:26" x14ac:dyDescent="0.25">
      <c r="A2104" s="36">
        <v>10172</v>
      </c>
      <c r="B2104" s="36">
        <v>7</v>
      </c>
      <c r="C2104" s="37">
        <v>132</v>
      </c>
      <c r="D2104" s="38">
        <v>100</v>
      </c>
      <c r="E2104" s="37">
        <v>39</v>
      </c>
      <c r="F2104" s="38">
        <v>6023.16</v>
      </c>
      <c r="G2104" s="37">
        <f t="shared" si="97"/>
        <v>2123.16</v>
      </c>
      <c r="H2104" s="47">
        <v>37930</v>
      </c>
      <c r="I2104" s="37" t="str">
        <f t="shared" si="98"/>
        <v>Nov</v>
      </c>
      <c r="J2104" s="50">
        <v>11</v>
      </c>
      <c r="K2104" s="37">
        <v>2003</v>
      </c>
      <c r="L2104" s="38">
        <v>4</v>
      </c>
      <c r="M2104" s="37" t="s">
        <v>36</v>
      </c>
      <c r="N2104" s="38" t="s">
        <v>186</v>
      </c>
      <c r="O2104" s="37" t="s">
        <v>115</v>
      </c>
      <c r="P2104" s="38" t="s">
        <v>117</v>
      </c>
      <c r="Q2104" s="37" t="s">
        <v>43</v>
      </c>
      <c r="R2104" s="38" t="str">
        <f t="shared" si="99"/>
        <v>North America</v>
      </c>
      <c r="S2104" s="37" t="s">
        <v>60</v>
      </c>
      <c r="T2104" s="36" t="s">
        <v>594</v>
      </c>
      <c r="U2104" s="36">
        <v>2035552570</v>
      </c>
      <c r="V2104" s="36" t="s">
        <v>116</v>
      </c>
      <c r="W2104" s="36" t="s">
        <v>118</v>
      </c>
      <c r="X2104" s="36">
        <v>97562</v>
      </c>
      <c r="Y2104" s="36" t="s">
        <v>119</v>
      </c>
      <c r="Z2104" s="36" t="s">
        <v>66</v>
      </c>
    </row>
    <row r="2105" spans="1:26" x14ac:dyDescent="0.25">
      <c r="A2105" s="36">
        <v>10186</v>
      </c>
      <c r="B2105" s="36">
        <v>1</v>
      </c>
      <c r="C2105" s="37">
        <v>157</v>
      </c>
      <c r="D2105" s="38">
        <v>100</v>
      </c>
      <c r="E2105" s="37">
        <v>32</v>
      </c>
      <c r="F2105" s="38">
        <v>6004.8</v>
      </c>
      <c r="G2105" s="37">
        <f t="shared" si="97"/>
        <v>2804.8</v>
      </c>
      <c r="H2105" s="47">
        <v>37939</v>
      </c>
      <c r="I2105" s="37" t="str">
        <f t="shared" si="98"/>
        <v>Nov</v>
      </c>
      <c r="J2105" s="50">
        <v>11</v>
      </c>
      <c r="K2105" s="37">
        <v>2003</v>
      </c>
      <c r="L2105" s="38">
        <v>4</v>
      </c>
      <c r="M2105" s="37" t="s">
        <v>36</v>
      </c>
      <c r="N2105" s="38" t="s">
        <v>565</v>
      </c>
      <c r="O2105" s="37" t="s">
        <v>349</v>
      </c>
      <c r="P2105" s="38" t="s">
        <v>335</v>
      </c>
      <c r="Q2105" s="37" t="s">
        <v>175</v>
      </c>
      <c r="R2105" s="38" t="str">
        <f t="shared" si="99"/>
        <v>Europe</v>
      </c>
      <c r="S2105" s="37" t="s">
        <v>60</v>
      </c>
      <c r="T2105" s="36" t="s">
        <v>566</v>
      </c>
      <c r="U2105" s="36" t="s">
        <v>350</v>
      </c>
      <c r="V2105" s="36" t="s">
        <v>351</v>
      </c>
      <c r="X2105" s="36" t="s">
        <v>352</v>
      </c>
      <c r="Y2105" s="36" t="s">
        <v>353</v>
      </c>
      <c r="Z2105" s="36" t="s">
        <v>354</v>
      </c>
    </row>
    <row r="2106" spans="1:26" x14ac:dyDescent="0.25">
      <c r="A2106" s="36">
        <v>10322</v>
      </c>
      <c r="B2106" s="36">
        <v>1</v>
      </c>
      <c r="C2106" s="37">
        <v>214</v>
      </c>
      <c r="D2106" s="38">
        <v>100</v>
      </c>
      <c r="E2106" s="37">
        <v>40</v>
      </c>
      <c r="F2106" s="38">
        <v>6000.4</v>
      </c>
      <c r="G2106" s="37">
        <f t="shared" si="97"/>
        <v>2000.3999999999996</v>
      </c>
      <c r="H2106" s="47">
        <v>38295</v>
      </c>
      <c r="I2106" s="37" t="str">
        <f t="shared" si="98"/>
        <v>Nov</v>
      </c>
      <c r="J2106" s="50">
        <v>11</v>
      </c>
      <c r="K2106" s="37">
        <v>2004</v>
      </c>
      <c r="L2106" s="38">
        <v>4</v>
      </c>
      <c r="M2106" s="37" t="s">
        <v>36</v>
      </c>
      <c r="N2106" s="38" t="s">
        <v>186</v>
      </c>
      <c r="O2106" s="37" t="s">
        <v>281</v>
      </c>
      <c r="P2106" s="38" t="s">
        <v>283</v>
      </c>
      <c r="Q2106" s="37" t="s">
        <v>43</v>
      </c>
      <c r="R2106" s="38" t="str">
        <f t="shared" si="99"/>
        <v>North America</v>
      </c>
      <c r="S2106" s="37" t="s">
        <v>60</v>
      </c>
      <c r="T2106" s="36" t="s">
        <v>187</v>
      </c>
      <c r="U2106" s="36">
        <v>6035558647</v>
      </c>
      <c r="V2106" s="36" t="s">
        <v>282</v>
      </c>
      <c r="W2106" s="36" t="s">
        <v>284</v>
      </c>
      <c r="X2106" s="36">
        <v>62005</v>
      </c>
      <c r="Y2106" s="36" t="s">
        <v>65</v>
      </c>
      <c r="Z2106" s="36" t="s">
        <v>280</v>
      </c>
    </row>
    <row r="2107" spans="1:26" x14ac:dyDescent="0.25">
      <c r="A2107" s="36">
        <v>10184</v>
      </c>
      <c r="B2107" s="36">
        <v>9</v>
      </c>
      <c r="C2107" s="37">
        <v>122</v>
      </c>
      <c r="D2107" s="38">
        <v>100</v>
      </c>
      <c r="E2107" s="37">
        <v>46</v>
      </c>
      <c r="F2107" s="38">
        <v>5984.14</v>
      </c>
      <c r="G2107" s="37">
        <f t="shared" si="97"/>
        <v>1384.1400000000003</v>
      </c>
      <c r="H2107" s="47">
        <v>37939</v>
      </c>
      <c r="I2107" s="37" t="str">
        <f t="shared" si="98"/>
        <v>Nov</v>
      </c>
      <c r="J2107" s="50">
        <v>11</v>
      </c>
      <c r="K2107" s="37">
        <v>2003</v>
      </c>
      <c r="L2107" s="38">
        <v>4</v>
      </c>
      <c r="M2107" s="37" t="s">
        <v>36</v>
      </c>
      <c r="N2107" s="38" t="s">
        <v>504</v>
      </c>
      <c r="O2107" s="37" t="s">
        <v>519</v>
      </c>
      <c r="P2107" s="38" t="s">
        <v>522</v>
      </c>
      <c r="Q2107" s="37" t="s">
        <v>183</v>
      </c>
      <c r="R2107" s="38" t="str">
        <f t="shared" si="99"/>
        <v>Europe</v>
      </c>
      <c r="S2107" s="37" t="s">
        <v>60</v>
      </c>
      <c r="T2107" s="36" t="s">
        <v>588</v>
      </c>
      <c r="U2107" s="36" t="s">
        <v>520</v>
      </c>
      <c r="V2107" s="36" t="s">
        <v>521</v>
      </c>
      <c r="X2107" s="36">
        <v>41101</v>
      </c>
      <c r="Y2107" s="36" t="s">
        <v>523</v>
      </c>
      <c r="Z2107" s="36" t="s">
        <v>524</v>
      </c>
    </row>
    <row r="2108" spans="1:26" x14ac:dyDescent="0.25">
      <c r="A2108" s="36">
        <v>10348</v>
      </c>
      <c r="B2108" s="36">
        <v>1</v>
      </c>
      <c r="C2108" s="37">
        <v>127</v>
      </c>
      <c r="D2108" s="38">
        <v>100</v>
      </c>
      <c r="E2108" s="37">
        <v>37</v>
      </c>
      <c r="F2108" s="38">
        <v>5981.42</v>
      </c>
      <c r="G2108" s="37">
        <f t="shared" si="97"/>
        <v>2281.42</v>
      </c>
      <c r="H2108" s="47">
        <v>38292</v>
      </c>
      <c r="I2108" s="37" t="str">
        <f t="shared" si="98"/>
        <v>Nov</v>
      </c>
      <c r="J2108" s="50">
        <v>11</v>
      </c>
      <c r="K2108" s="37">
        <v>2004</v>
      </c>
      <c r="L2108" s="38">
        <v>4</v>
      </c>
      <c r="M2108" s="37" t="s">
        <v>36</v>
      </c>
      <c r="N2108" s="38" t="s">
        <v>504</v>
      </c>
      <c r="O2108" s="37" t="s">
        <v>196</v>
      </c>
      <c r="P2108" s="38" t="s">
        <v>182</v>
      </c>
      <c r="Q2108" s="37" t="s">
        <v>183</v>
      </c>
      <c r="R2108" s="38" t="str">
        <f t="shared" si="99"/>
        <v>Europe</v>
      </c>
      <c r="S2108" s="37" t="s">
        <v>60</v>
      </c>
      <c r="T2108" s="36" t="s">
        <v>628</v>
      </c>
      <c r="U2108" s="36" t="s">
        <v>197</v>
      </c>
      <c r="V2108" s="36" t="s">
        <v>198</v>
      </c>
      <c r="X2108" s="36">
        <v>28023</v>
      </c>
      <c r="Y2108" s="36" t="s">
        <v>199</v>
      </c>
      <c r="Z2108" s="36" t="s">
        <v>200</v>
      </c>
    </row>
    <row r="2109" spans="1:26" x14ac:dyDescent="0.25">
      <c r="A2109" s="36">
        <v>10336</v>
      </c>
      <c r="B2109" s="36">
        <v>4</v>
      </c>
      <c r="C2109" s="37">
        <v>57</v>
      </c>
      <c r="D2109" s="38">
        <v>100</v>
      </c>
      <c r="E2109" s="37">
        <v>45</v>
      </c>
      <c r="F2109" s="38">
        <v>5972.4</v>
      </c>
      <c r="G2109" s="37">
        <f t="shared" si="97"/>
        <v>1472.3999999999996</v>
      </c>
      <c r="H2109" s="47">
        <v>38311</v>
      </c>
      <c r="I2109" s="37" t="str">
        <f t="shared" si="98"/>
        <v>Nov</v>
      </c>
      <c r="J2109" s="50">
        <v>11</v>
      </c>
      <c r="K2109" s="37">
        <v>2004</v>
      </c>
      <c r="L2109" s="38">
        <v>4</v>
      </c>
      <c r="M2109" s="37" t="s">
        <v>36</v>
      </c>
      <c r="N2109" s="38" t="s">
        <v>186</v>
      </c>
      <c r="O2109" s="37" t="s">
        <v>406</v>
      </c>
      <c r="P2109" s="38" t="s">
        <v>57</v>
      </c>
      <c r="Q2109" s="37" t="s">
        <v>51</v>
      </c>
      <c r="R2109" s="38" t="str">
        <f t="shared" si="99"/>
        <v>Europe</v>
      </c>
      <c r="S2109" s="37" t="s">
        <v>60</v>
      </c>
      <c r="T2109" s="36" t="s">
        <v>620</v>
      </c>
      <c r="U2109" s="36" t="s">
        <v>407</v>
      </c>
      <c r="V2109" s="36" t="s">
        <v>408</v>
      </c>
      <c r="X2109" s="36">
        <v>75012</v>
      </c>
      <c r="Y2109" s="36" t="s">
        <v>409</v>
      </c>
      <c r="Z2109" s="36" t="s">
        <v>410</v>
      </c>
    </row>
    <row r="2110" spans="1:26" x14ac:dyDescent="0.25">
      <c r="A2110" s="36">
        <v>10325</v>
      </c>
      <c r="B2110" s="36">
        <v>7</v>
      </c>
      <c r="C2110" s="37">
        <v>58</v>
      </c>
      <c r="D2110" s="38">
        <v>100</v>
      </c>
      <c r="E2110" s="37">
        <v>44</v>
      </c>
      <c r="F2110" s="38">
        <v>5932.96</v>
      </c>
      <c r="G2110" s="37">
        <f t="shared" si="97"/>
        <v>1532.96</v>
      </c>
      <c r="H2110" s="47">
        <v>38296</v>
      </c>
      <c r="I2110" s="37" t="str">
        <f t="shared" si="98"/>
        <v>Nov</v>
      </c>
      <c r="J2110" s="50">
        <v>11</v>
      </c>
      <c r="K2110" s="37">
        <v>2004</v>
      </c>
      <c r="L2110" s="38">
        <v>4</v>
      </c>
      <c r="M2110" s="37" t="s">
        <v>36</v>
      </c>
      <c r="N2110" s="38" t="s">
        <v>604</v>
      </c>
      <c r="O2110" s="37" t="s">
        <v>139</v>
      </c>
      <c r="P2110" s="38" t="s">
        <v>142</v>
      </c>
      <c r="Q2110" s="37" t="s">
        <v>87</v>
      </c>
      <c r="R2110" s="38" t="str">
        <f t="shared" si="99"/>
        <v>Europe</v>
      </c>
      <c r="S2110" s="37" t="s">
        <v>60</v>
      </c>
      <c r="T2110" s="36" t="s">
        <v>658</v>
      </c>
      <c r="U2110" s="36" t="s">
        <v>140</v>
      </c>
      <c r="V2110" s="36" t="s">
        <v>141</v>
      </c>
      <c r="X2110" s="36">
        <v>4110</v>
      </c>
      <c r="Y2110" s="36" t="s">
        <v>143</v>
      </c>
      <c r="Z2110" s="36" t="s">
        <v>144</v>
      </c>
    </row>
    <row r="2111" spans="1:26" x14ac:dyDescent="0.25">
      <c r="A2111" s="36">
        <v>10175</v>
      </c>
      <c r="B2111" s="36">
        <v>4</v>
      </c>
      <c r="C2111" s="37">
        <v>122</v>
      </c>
      <c r="D2111" s="38">
        <v>100</v>
      </c>
      <c r="E2111" s="37">
        <v>48</v>
      </c>
      <c r="F2111" s="38">
        <v>5891.04</v>
      </c>
      <c r="G2111" s="37">
        <f t="shared" si="97"/>
        <v>1091.04</v>
      </c>
      <c r="H2111" s="47">
        <v>37931</v>
      </c>
      <c r="I2111" s="37" t="str">
        <f t="shared" si="98"/>
        <v>Nov</v>
      </c>
      <c r="J2111" s="50">
        <v>11</v>
      </c>
      <c r="K2111" s="37">
        <v>2003</v>
      </c>
      <c r="L2111" s="38">
        <v>4</v>
      </c>
      <c r="M2111" s="37" t="s">
        <v>36</v>
      </c>
      <c r="N2111" s="38" t="s">
        <v>504</v>
      </c>
      <c r="O2111" s="37" t="s">
        <v>332</v>
      </c>
      <c r="P2111" s="38" t="s">
        <v>335</v>
      </c>
      <c r="Q2111" s="37" t="s">
        <v>175</v>
      </c>
      <c r="R2111" s="38" t="str">
        <f t="shared" si="99"/>
        <v>Europe</v>
      </c>
      <c r="S2111" s="37" t="s">
        <v>60</v>
      </c>
      <c r="T2111" s="36" t="s">
        <v>588</v>
      </c>
      <c r="U2111" s="36" t="s">
        <v>333</v>
      </c>
      <c r="V2111" s="36" t="s">
        <v>334</v>
      </c>
      <c r="X2111" s="36" t="s">
        <v>336</v>
      </c>
      <c r="Y2111" s="36" t="s">
        <v>70</v>
      </c>
      <c r="Z2111" s="36" t="s">
        <v>337</v>
      </c>
    </row>
    <row r="2112" spans="1:26" x14ac:dyDescent="0.25">
      <c r="A2112" s="36">
        <v>10347</v>
      </c>
      <c r="B2112" s="36">
        <v>4</v>
      </c>
      <c r="C2112" s="37">
        <v>121</v>
      </c>
      <c r="D2112" s="38">
        <v>100</v>
      </c>
      <c r="E2112" s="37">
        <v>45</v>
      </c>
      <c r="F2112" s="38">
        <v>5884.65</v>
      </c>
      <c r="G2112" s="37">
        <f t="shared" si="97"/>
        <v>1384.6499999999996</v>
      </c>
      <c r="H2112" s="47">
        <v>38320</v>
      </c>
      <c r="I2112" s="37" t="str">
        <f t="shared" si="98"/>
        <v>Nov</v>
      </c>
      <c r="J2112" s="50">
        <v>11</v>
      </c>
      <c r="K2112" s="37">
        <v>2004</v>
      </c>
      <c r="L2112" s="38">
        <v>4</v>
      </c>
      <c r="M2112" s="37" t="s">
        <v>36</v>
      </c>
      <c r="N2112" s="38" t="s">
        <v>504</v>
      </c>
      <c r="O2112" s="37" t="s">
        <v>98</v>
      </c>
      <c r="P2112" s="38" t="s">
        <v>101</v>
      </c>
      <c r="Q2112" s="37" t="s">
        <v>103</v>
      </c>
      <c r="R2112" s="38" t="str">
        <f t="shared" si="99"/>
        <v>Asia &amp; Pacific</v>
      </c>
      <c r="S2112" s="37" t="s">
        <v>60</v>
      </c>
      <c r="T2112" s="36" t="s">
        <v>615</v>
      </c>
      <c r="U2112" s="36" t="s">
        <v>99</v>
      </c>
      <c r="V2112" s="36" t="s">
        <v>100</v>
      </c>
      <c r="W2112" s="36" t="s">
        <v>102</v>
      </c>
      <c r="X2112" s="36">
        <v>3004</v>
      </c>
      <c r="Y2112" s="36" t="s">
        <v>104</v>
      </c>
      <c r="Z2112" s="36" t="s">
        <v>105</v>
      </c>
    </row>
    <row r="2113" spans="1:26" x14ac:dyDescent="0.25">
      <c r="A2113" s="36">
        <v>10329</v>
      </c>
      <c r="B2113" s="36">
        <v>3</v>
      </c>
      <c r="C2113" s="37">
        <v>193</v>
      </c>
      <c r="D2113" s="38">
        <v>100</v>
      </c>
      <c r="E2113" s="37">
        <v>26</v>
      </c>
      <c r="F2113" s="38">
        <v>5868.2</v>
      </c>
      <c r="G2113" s="37">
        <f t="shared" si="97"/>
        <v>3268.2</v>
      </c>
      <c r="H2113" s="47">
        <v>38306</v>
      </c>
      <c r="I2113" s="37" t="str">
        <f t="shared" si="98"/>
        <v>Nov</v>
      </c>
      <c r="J2113" s="50">
        <v>11</v>
      </c>
      <c r="K2113" s="37">
        <v>2004</v>
      </c>
      <c r="L2113" s="38">
        <v>4</v>
      </c>
      <c r="M2113" s="37" t="s">
        <v>36</v>
      </c>
      <c r="N2113" s="38" t="s">
        <v>37</v>
      </c>
      <c r="O2113" s="37" t="s">
        <v>39</v>
      </c>
      <c r="P2113" s="38" t="s">
        <v>41</v>
      </c>
      <c r="Q2113" s="37" t="s">
        <v>43</v>
      </c>
      <c r="R2113" s="38" t="str">
        <f t="shared" si="99"/>
        <v>North America</v>
      </c>
      <c r="S2113" s="37" t="s">
        <v>60</v>
      </c>
      <c r="T2113" s="36" t="s">
        <v>323</v>
      </c>
      <c r="U2113" s="36">
        <v>2125557818</v>
      </c>
      <c r="V2113" s="36" t="s">
        <v>40</v>
      </c>
      <c r="W2113" s="36" t="s">
        <v>42</v>
      </c>
      <c r="X2113" s="36">
        <v>10022</v>
      </c>
      <c r="Y2113" s="36" t="s">
        <v>44</v>
      </c>
      <c r="Z2113" s="36" t="s">
        <v>45</v>
      </c>
    </row>
    <row r="2114" spans="1:26" x14ac:dyDescent="0.25">
      <c r="A2114" s="36">
        <v>10343</v>
      </c>
      <c r="B2114" s="36">
        <v>4</v>
      </c>
      <c r="C2114" s="37">
        <v>124</v>
      </c>
      <c r="D2114" s="38">
        <v>100</v>
      </c>
      <c r="E2114" s="37">
        <v>36</v>
      </c>
      <c r="F2114" s="38">
        <v>5848.92</v>
      </c>
      <c r="G2114" s="37">
        <f t="shared" ref="G2114:G2177" si="100">(F2114-(E2114*D2114))</f>
        <v>2248.92</v>
      </c>
      <c r="H2114" s="47">
        <v>38315</v>
      </c>
      <c r="I2114" s="37" t="str">
        <f t="shared" ref="I2114:I2177" si="101">TEXT(H2114,"MMM")</f>
        <v>Nov</v>
      </c>
      <c r="J2114" s="50">
        <v>11</v>
      </c>
      <c r="K2114" s="37">
        <v>2004</v>
      </c>
      <c r="L2114" s="38">
        <v>4</v>
      </c>
      <c r="M2114" s="37" t="s">
        <v>36</v>
      </c>
      <c r="N2114" s="38" t="s">
        <v>186</v>
      </c>
      <c r="O2114" s="37" t="s">
        <v>47</v>
      </c>
      <c r="P2114" s="38" t="s">
        <v>50</v>
      </c>
      <c r="Q2114" s="37" t="s">
        <v>51</v>
      </c>
      <c r="R2114" s="38" t="str">
        <f t="shared" ref="R2114:R2177" si="102">_xlfn.XLOOKUP(Q2114,country1,region1,"none",0)</f>
        <v>Europe</v>
      </c>
      <c r="S2114" s="37" t="s">
        <v>60</v>
      </c>
      <c r="T2114" s="36" t="s">
        <v>564</v>
      </c>
      <c r="U2114" s="36" t="s">
        <v>48</v>
      </c>
      <c r="V2114" s="36" t="s">
        <v>49</v>
      </c>
      <c r="X2114" s="36">
        <v>51100</v>
      </c>
      <c r="Y2114" s="36" t="s">
        <v>52</v>
      </c>
      <c r="Z2114" s="36" t="s">
        <v>53</v>
      </c>
    </row>
    <row r="2115" spans="1:26" x14ac:dyDescent="0.25">
      <c r="A2115" s="36">
        <v>10334</v>
      </c>
      <c r="B2115" s="36">
        <v>6</v>
      </c>
      <c r="C2115" s="37">
        <v>122</v>
      </c>
      <c r="D2115" s="38">
        <v>100</v>
      </c>
      <c r="E2115" s="37">
        <v>46</v>
      </c>
      <c r="F2115" s="38">
        <v>5814.86</v>
      </c>
      <c r="G2115" s="37">
        <f t="shared" si="100"/>
        <v>1214.8599999999997</v>
      </c>
      <c r="H2115" s="47">
        <v>38310</v>
      </c>
      <c r="I2115" s="37" t="str">
        <f t="shared" si="101"/>
        <v>Nov</v>
      </c>
      <c r="J2115" s="50">
        <v>11</v>
      </c>
      <c r="K2115" s="37">
        <v>2004</v>
      </c>
      <c r="L2115" s="38">
        <v>4</v>
      </c>
      <c r="M2115" s="37" t="s">
        <v>404</v>
      </c>
      <c r="N2115" s="38" t="s">
        <v>504</v>
      </c>
      <c r="O2115" s="37" t="s">
        <v>188</v>
      </c>
      <c r="P2115" s="38" t="s">
        <v>191</v>
      </c>
      <c r="Q2115" s="37" t="s">
        <v>193</v>
      </c>
      <c r="R2115" s="38" t="str">
        <f t="shared" si="102"/>
        <v>Europe</v>
      </c>
      <c r="S2115" s="37" t="s">
        <v>60</v>
      </c>
      <c r="T2115" s="36" t="s">
        <v>588</v>
      </c>
      <c r="U2115" s="36" t="s">
        <v>189</v>
      </c>
      <c r="V2115" s="36" t="s">
        <v>190</v>
      </c>
      <c r="X2115" s="36" t="s">
        <v>192</v>
      </c>
      <c r="Y2115" s="36" t="s">
        <v>194</v>
      </c>
      <c r="Z2115" s="36" t="s">
        <v>195</v>
      </c>
    </row>
    <row r="2116" spans="1:26" x14ac:dyDescent="0.25">
      <c r="A2116" s="36">
        <v>10321</v>
      </c>
      <c r="B2116" s="36">
        <v>10</v>
      </c>
      <c r="C2116" s="37">
        <v>141</v>
      </c>
      <c r="D2116" s="38">
        <v>100</v>
      </c>
      <c r="E2116" s="37">
        <v>41</v>
      </c>
      <c r="F2116" s="38">
        <v>5803.14</v>
      </c>
      <c r="G2116" s="37">
        <f t="shared" si="100"/>
        <v>1703.1400000000003</v>
      </c>
      <c r="H2116" s="47">
        <v>38295</v>
      </c>
      <c r="I2116" s="37" t="str">
        <f t="shared" si="101"/>
        <v>Nov</v>
      </c>
      <c r="J2116" s="50">
        <v>11</v>
      </c>
      <c r="K2116" s="37">
        <v>2004</v>
      </c>
      <c r="L2116" s="38">
        <v>4</v>
      </c>
      <c r="M2116" s="37" t="s">
        <v>36</v>
      </c>
      <c r="N2116" s="38" t="s">
        <v>186</v>
      </c>
      <c r="O2116" s="37" t="s">
        <v>165</v>
      </c>
      <c r="P2116" s="38" t="s">
        <v>167</v>
      </c>
      <c r="Q2116" s="37" t="s">
        <v>43</v>
      </c>
      <c r="R2116" s="38" t="str">
        <f t="shared" si="102"/>
        <v>North America</v>
      </c>
      <c r="S2116" s="37" t="s">
        <v>60</v>
      </c>
      <c r="T2116" s="36" t="s">
        <v>537</v>
      </c>
      <c r="U2116" s="36">
        <v>5085552555</v>
      </c>
      <c r="V2116" s="36" t="s">
        <v>166</v>
      </c>
      <c r="W2116" s="36" t="s">
        <v>129</v>
      </c>
      <c r="X2116" s="36">
        <v>50553</v>
      </c>
      <c r="Y2116" s="36" t="s">
        <v>168</v>
      </c>
      <c r="Z2116" s="36" t="s">
        <v>169</v>
      </c>
    </row>
    <row r="2117" spans="1:26" x14ac:dyDescent="0.25">
      <c r="A2117" s="36">
        <v>10322</v>
      </c>
      <c r="B2117" s="36">
        <v>2</v>
      </c>
      <c r="C2117" s="37">
        <v>168</v>
      </c>
      <c r="D2117" s="38">
        <v>100</v>
      </c>
      <c r="E2117" s="37">
        <v>36</v>
      </c>
      <c r="F2117" s="38">
        <v>5797.44</v>
      </c>
      <c r="G2117" s="37">
        <f t="shared" si="100"/>
        <v>2197.4399999999996</v>
      </c>
      <c r="H2117" s="47">
        <v>38295</v>
      </c>
      <c r="I2117" s="37" t="str">
        <f t="shared" si="101"/>
        <v>Nov</v>
      </c>
      <c r="J2117" s="50">
        <v>11</v>
      </c>
      <c r="K2117" s="37">
        <v>2004</v>
      </c>
      <c r="L2117" s="38">
        <v>4</v>
      </c>
      <c r="M2117" s="37" t="s">
        <v>36</v>
      </c>
      <c r="N2117" s="38" t="s">
        <v>549</v>
      </c>
      <c r="O2117" s="37" t="s">
        <v>281</v>
      </c>
      <c r="P2117" s="38" t="s">
        <v>283</v>
      </c>
      <c r="Q2117" s="37" t="s">
        <v>43</v>
      </c>
      <c r="R2117" s="38" t="str">
        <f t="shared" si="102"/>
        <v>North America</v>
      </c>
      <c r="S2117" s="37" t="s">
        <v>60</v>
      </c>
      <c r="T2117" s="36" t="s">
        <v>593</v>
      </c>
      <c r="U2117" s="36">
        <v>6035558647</v>
      </c>
      <c r="V2117" s="36" t="s">
        <v>282</v>
      </c>
      <c r="W2117" s="36" t="s">
        <v>284</v>
      </c>
      <c r="X2117" s="36">
        <v>62005</v>
      </c>
      <c r="Y2117" s="36" t="s">
        <v>65</v>
      </c>
      <c r="Z2117" s="36" t="s">
        <v>280</v>
      </c>
    </row>
    <row r="2118" spans="1:26" x14ac:dyDescent="0.25">
      <c r="A2118" s="36">
        <v>10184</v>
      </c>
      <c r="B2118" s="36">
        <v>2</v>
      </c>
      <c r="C2118" s="37">
        <v>118</v>
      </c>
      <c r="D2118" s="38">
        <v>100</v>
      </c>
      <c r="E2118" s="37">
        <v>49</v>
      </c>
      <c r="F2118" s="38">
        <v>5795.72</v>
      </c>
      <c r="G2118" s="37">
        <f t="shared" si="100"/>
        <v>895.72000000000025</v>
      </c>
      <c r="H2118" s="47">
        <v>37939</v>
      </c>
      <c r="I2118" s="37" t="str">
        <f t="shared" si="101"/>
        <v>Nov</v>
      </c>
      <c r="J2118" s="50">
        <v>11</v>
      </c>
      <c r="K2118" s="37">
        <v>2003</v>
      </c>
      <c r="L2118" s="38">
        <v>4</v>
      </c>
      <c r="M2118" s="37" t="s">
        <v>36</v>
      </c>
      <c r="N2118" s="38" t="s">
        <v>186</v>
      </c>
      <c r="O2118" s="37" t="s">
        <v>519</v>
      </c>
      <c r="P2118" s="38" t="s">
        <v>522</v>
      </c>
      <c r="Q2118" s="37" t="s">
        <v>183</v>
      </c>
      <c r="R2118" s="38" t="str">
        <f t="shared" si="102"/>
        <v>Europe</v>
      </c>
      <c r="S2118" s="37" t="s">
        <v>60</v>
      </c>
      <c r="T2118" s="36" t="s">
        <v>644</v>
      </c>
      <c r="U2118" s="36" t="s">
        <v>520</v>
      </c>
      <c r="V2118" s="36" t="s">
        <v>521</v>
      </c>
      <c r="X2118" s="36">
        <v>41101</v>
      </c>
      <c r="Y2118" s="36" t="s">
        <v>523</v>
      </c>
      <c r="Z2118" s="36" t="s">
        <v>524</v>
      </c>
    </row>
    <row r="2119" spans="1:26" x14ac:dyDescent="0.25">
      <c r="A2119" s="36">
        <v>10181</v>
      </c>
      <c r="B2119" s="36">
        <v>4</v>
      </c>
      <c r="C2119" s="37">
        <v>141</v>
      </c>
      <c r="D2119" s="38">
        <v>100</v>
      </c>
      <c r="E2119" s="37">
        <v>39</v>
      </c>
      <c r="F2119" s="38">
        <v>5785.26</v>
      </c>
      <c r="G2119" s="37">
        <f t="shared" si="100"/>
        <v>1885.2600000000002</v>
      </c>
      <c r="H2119" s="47">
        <v>37937</v>
      </c>
      <c r="I2119" s="37" t="str">
        <f t="shared" si="101"/>
        <v>Nov</v>
      </c>
      <c r="J2119" s="50">
        <v>11</v>
      </c>
      <c r="K2119" s="37">
        <v>2003</v>
      </c>
      <c r="L2119" s="38">
        <v>4</v>
      </c>
      <c r="M2119" s="37" t="s">
        <v>36</v>
      </c>
      <c r="N2119" s="38" t="s">
        <v>186</v>
      </c>
      <c r="O2119" s="37" t="s">
        <v>82</v>
      </c>
      <c r="P2119" s="38" t="s">
        <v>85</v>
      </c>
      <c r="Q2119" s="37" t="s">
        <v>87</v>
      </c>
      <c r="R2119" s="38" t="str">
        <f t="shared" si="102"/>
        <v>Europe</v>
      </c>
      <c r="S2119" s="37" t="s">
        <v>60</v>
      </c>
      <c r="T2119" s="36" t="s">
        <v>609</v>
      </c>
      <c r="U2119" s="36" t="s">
        <v>83</v>
      </c>
      <c r="V2119" s="36" t="s">
        <v>84</v>
      </c>
      <c r="X2119" s="36" t="s">
        <v>86</v>
      </c>
      <c r="Y2119" s="36" t="s">
        <v>88</v>
      </c>
      <c r="Z2119" s="36" t="s">
        <v>89</v>
      </c>
    </row>
    <row r="2120" spans="1:26" x14ac:dyDescent="0.25">
      <c r="A2120" s="36">
        <v>10336</v>
      </c>
      <c r="B2120" s="36">
        <v>12</v>
      </c>
      <c r="C2120" s="37">
        <v>136</v>
      </c>
      <c r="D2120" s="38">
        <v>100</v>
      </c>
      <c r="E2120" s="37">
        <v>48</v>
      </c>
      <c r="F2120" s="38">
        <v>5778.24</v>
      </c>
      <c r="G2120" s="37">
        <f t="shared" si="100"/>
        <v>978.23999999999978</v>
      </c>
      <c r="H2120" s="47">
        <v>38311</v>
      </c>
      <c r="I2120" s="37" t="str">
        <f t="shared" si="101"/>
        <v>Nov</v>
      </c>
      <c r="J2120" s="50">
        <v>11</v>
      </c>
      <c r="K2120" s="37">
        <v>2004</v>
      </c>
      <c r="L2120" s="38">
        <v>4</v>
      </c>
      <c r="M2120" s="37" t="s">
        <v>36</v>
      </c>
      <c r="N2120" s="38" t="s">
        <v>549</v>
      </c>
      <c r="O2120" s="37" t="s">
        <v>406</v>
      </c>
      <c r="P2120" s="38" t="s">
        <v>57</v>
      </c>
      <c r="Q2120" s="37" t="s">
        <v>51</v>
      </c>
      <c r="R2120" s="38" t="str">
        <f t="shared" si="102"/>
        <v>Europe</v>
      </c>
      <c r="S2120" s="37" t="s">
        <v>60</v>
      </c>
      <c r="T2120" s="36" t="s">
        <v>602</v>
      </c>
      <c r="U2120" s="36" t="s">
        <v>407</v>
      </c>
      <c r="V2120" s="36" t="s">
        <v>408</v>
      </c>
      <c r="X2120" s="36">
        <v>75012</v>
      </c>
      <c r="Y2120" s="36" t="s">
        <v>409</v>
      </c>
      <c r="Z2120" s="36" t="s">
        <v>410</v>
      </c>
    </row>
    <row r="2121" spans="1:26" x14ac:dyDescent="0.25">
      <c r="A2121" s="36">
        <v>10194</v>
      </c>
      <c r="B2121" s="36">
        <v>1</v>
      </c>
      <c r="C2121" s="37">
        <v>127</v>
      </c>
      <c r="D2121" s="38">
        <v>100</v>
      </c>
      <c r="E2121" s="37">
        <v>49</v>
      </c>
      <c r="F2121" s="38">
        <v>5760.93</v>
      </c>
      <c r="G2121" s="37">
        <f t="shared" si="100"/>
        <v>860.93000000000029</v>
      </c>
      <c r="H2121" s="47">
        <v>37950</v>
      </c>
      <c r="I2121" s="37" t="str">
        <f t="shared" si="101"/>
        <v>Nov</v>
      </c>
      <c r="J2121" s="50">
        <v>11</v>
      </c>
      <c r="K2121" s="37">
        <v>2003</v>
      </c>
      <c r="L2121" s="38">
        <v>4</v>
      </c>
      <c r="M2121" s="37" t="s">
        <v>36</v>
      </c>
      <c r="N2121" s="38" t="s">
        <v>504</v>
      </c>
      <c r="O2121" s="37" t="s">
        <v>223</v>
      </c>
      <c r="P2121" s="38" t="s">
        <v>226</v>
      </c>
      <c r="Q2121" s="37" t="s">
        <v>51</v>
      </c>
      <c r="R2121" s="38" t="str">
        <f t="shared" si="102"/>
        <v>Europe</v>
      </c>
      <c r="S2121" s="37" t="s">
        <v>60</v>
      </c>
      <c r="T2121" s="36" t="s">
        <v>628</v>
      </c>
      <c r="U2121" s="36" t="s">
        <v>224</v>
      </c>
      <c r="V2121" s="36" t="s">
        <v>225</v>
      </c>
      <c r="X2121" s="36">
        <v>69004</v>
      </c>
      <c r="Y2121" s="36" t="s">
        <v>227</v>
      </c>
      <c r="Z2121" s="36" t="s">
        <v>228</v>
      </c>
    </row>
    <row r="2122" spans="1:26" x14ac:dyDescent="0.25">
      <c r="A2122" s="36">
        <v>10331</v>
      </c>
      <c r="B2122" s="36">
        <v>2</v>
      </c>
      <c r="C2122" s="37">
        <v>80</v>
      </c>
      <c r="D2122" s="38">
        <v>100</v>
      </c>
      <c r="E2122" s="37">
        <v>41</v>
      </c>
      <c r="F2122" s="38">
        <v>5715.4</v>
      </c>
      <c r="G2122" s="37">
        <f t="shared" si="100"/>
        <v>1615.3999999999996</v>
      </c>
      <c r="H2122" s="47">
        <v>38308</v>
      </c>
      <c r="I2122" s="37" t="str">
        <f t="shared" si="101"/>
        <v>Nov</v>
      </c>
      <c r="J2122" s="50">
        <v>11</v>
      </c>
      <c r="K2122" s="37">
        <v>2004</v>
      </c>
      <c r="L2122" s="38">
        <v>4</v>
      </c>
      <c r="M2122" s="37" t="s">
        <v>36</v>
      </c>
      <c r="N2122" s="38" t="s">
        <v>186</v>
      </c>
      <c r="O2122" s="37" t="s">
        <v>312</v>
      </c>
      <c r="P2122" s="38" t="s">
        <v>220</v>
      </c>
      <c r="Q2122" s="37" t="s">
        <v>43</v>
      </c>
      <c r="R2122" s="38" t="str">
        <f t="shared" si="102"/>
        <v>North America</v>
      </c>
      <c r="S2122" s="37" t="s">
        <v>60</v>
      </c>
      <c r="T2122" s="36" t="s">
        <v>647</v>
      </c>
      <c r="U2122" s="36">
        <v>2155559857</v>
      </c>
      <c r="V2122" s="36" t="s">
        <v>313</v>
      </c>
      <c r="W2122" s="36" t="s">
        <v>148</v>
      </c>
      <c r="X2122" s="36">
        <v>71270</v>
      </c>
      <c r="Y2122" s="36" t="s">
        <v>130</v>
      </c>
      <c r="Z2122" s="36" t="s">
        <v>314</v>
      </c>
    </row>
    <row r="2123" spans="1:26" x14ac:dyDescent="0.25">
      <c r="A2123" s="36">
        <v>10321</v>
      </c>
      <c r="B2123" s="36">
        <v>11</v>
      </c>
      <c r="C2123" s="37">
        <v>169</v>
      </c>
      <c r="D2123" s="38">
        <v>100</v>
      </c>
      <c r="E2123" s="37">
        <v>33</v>
      </c>
      <c r="F2123" s="38">
        <v>5700.09</v>
      </c>
      <c r="G2123" s="37">
        <f t="shared" si="100"/>
        <v>2400.09</v>
      </c>
      <c r="H2123" s="47">
        <v>38295</v>
      </c>
      <c r="I2123" s="37" t="str">
        <f t="shared" si="101"/>
        <v>Nov</v>
      </c>
      <c r="J2123" s="50">
        <v>11</v>
      </c>
      <c r="K2123" s="37">
        <v>2004</v>
      </c>
      <c r="L2123" s="38">
        <v>4</v>
      </c>
      <c r="M2123" s="37" t="s">
        <v>36</v>
      </c>
      <c r="N2123" s="38" t="s">
        <v>186</v>
      </c>
      <c r="O2123" s="37" t="s">
        <v>165</v>
      </c>
      <c r="P2123" s="38" t="s">
        <v>167</v>
      </c>
      <c r="Q2123" s="37" t="s">
        <v>43</v>
      </c>
      <c r="R2123" s="38" t="str">
        <f t="shared" si="102"/>
        <v>North America</v>
      </c>
      <c r="S2123" s="37" t="s">
        <v>60</v>
      </c>
      <c r="T2123" s="36" t="s">
        <v>603</v>
      </c>
      <c r="U2123" s="36">
        <v>5085552555</v>
      </c>
      <c r="V2123" s="36" t="s">
        <v>166</v>
      </c>
      <c r="W2123" s="36" t="s">
        <v>129</v>
      </c>
      <c r="X2123" s="36">
        <v>50553</v>
      </c>
      <c r="Y2123" s="36" t="s">
        <v>168</v>
      </c>
      <c r="Z2123" s="36" t="s">
        <v>169</v>
      </c>
    </row>
    <row r="2124" spans="1:26" x14ac:dyDescent="0.25">
      <c r="A2124" s="36">
        <v>10337</v>
      </c>
      <c r="B2124" s="36">
        <v>3</v>
      </c>
      <c r="C2124" s="37">
        <v>143</v>
      </c>
      <c r="D2124" s="38">
        <v>100</v>
      </c>
      <c r="E2124" s="37">
        <v>36</v>
      </c>
      <c r="F2124" s="38">
        <v>5679.36</v>
      </c>
      <c r="G2124" s="37">
        <f t="shared" si="100"/>
        <v>2079.3599999999997</v>
      </c>
      <c r="H2124" s="47">
        <v>38312</v>
      </c>
      <c r="I2124" s="37" t="str">
        <f t="shared" si="101"/>
        <v>Nov</v>
      </c>
      <c r="J2124" s="50">
        <v>11</v>
      </c>
      <c r="K2124" s="37">
        <v>2004</v>
      </c>
      <c r="L2124" s="38">
        <v>4</v>
      </c>
      <c r="M2124" s="37" t="s">
        <v>36</v>
      </c>
      <c r="N2124" s="38" t="s">
        <v>186</v>
      </c>
      <c r="O2124" s="37" t="s">
        <v>208</v>
      </c>
      <c r="P2124" s="38" t="s">
        <v>41</v>
      </c>
      <c r="Q2124" s="37" t="s">
        <v>43</v>
      </c>
      <c r="R2124" s="38" t="str">
        <f t="shared" si="102"/>
        <v>North America</v>
      </c>
      <c r="S2124" s="37" t="s">
        <v>60</v>
      </c>
      <c r="T2124" s="36" t="s">
        <v>612</v>
      </c>
      <c r="U2124" s="36">
        <v>2125558493</v>
      </c>
      <c r="V2124" s="36" t="s">
        <v>209</v>
      </c>
      <c r="W2124" s="36" t="s">
        <v>42</v>
      </c>
      <c r="X2124" s="36">
        <v>10022</v>
      </c>
      <c r="Y2124" s="36" t="s">
        <v>130</v>
      </c>
      <c r="Z2124" s="36" t="s">
        <v>210</v>
      </c>
    </row>
    <row r="2125" spans="1:26" x14ac:dyDescent="0.25">
      <c r="A2125" s="36">
        <v>10338</v>
      </c>
      <c r="B2125" s="36">
        <v>1</v>
      </c>
      <c r="C2125" s="37">
        <v>157</v>
      </c>
      <c r="D2125" s="38">
        <v>100</v>
      </c>
      <c r="E2125" s="37">
        <v>41</v>
      </c>
      <c r="F2125" s="38">
        <v>5624.79</v>
      </c>
      <c r="G2125" s="37">
        <f t="shared" si="100"/>
        <v>1524.79</v>
      </c>
      <c r="H2125" s="47">
        <v>38313</v>
      </c>
      <c r="I2125" s="37" t="str">
        <f t="shared" si="101"/>
        <v>Nov</v>
      </c>
      <c r="J2125" s="50">
        <v>11</v>
      </c>
      <c r="K2125" s="37">
        <v>2004</v>
      </c>
      <c r="L2125" s="38">
        <v>4</v>
      </c>
      <c r="M2125" s="37" t="s">
        <v>36</v>
      </c>
      <c r="N2125" s="38" t="s">
        <v>565</v>
      </c>
      <c r="O2125" s="37" t="s">
        <v>576</v>
      </c>
      <c r="P2125" s="38" t="s">
        <v>579</v>
      </c>
      <c r="Q2125" s="37" t="s">
        <v>373</v>
      </c>
      <c r="R2125" s="38" t="str">
        <f t="shared" si="102"/>
        <v>Europe</v>
      </c>
      <c r="S2125" s="37" t="s">
        <v>60</v>
      </c>
      <c r="T2125" s="36" t="s">
        <v>566</v>
      </c>
      <c r="U2125" s="36" t="s">
        <v>577</v>
      </c>
      <c r="V2125" s="36" t="s">
        <v>578</v>
      </c>
      <c r="X2125" s="36" t="s">
        <v>580</v>
      </c>
      <c r="Y2125" s="36" t="s">
        <v>581</v>
      </c>
      <c r="Z2125" s="36" t="s">
        <v>582</v>
      </c>
    </row>
    <row r="2126" spans="1:26" x14ac:dyDescent="0.25">
      <c r="A2126" s="36">
        <v>10174</v>
      </c>
      <c r="B2126" s="36">
        <v>5</v>
      </c>
      <c r="C2126" s="37">
        <v>101</v>
      </c>
      <c r="D2126" s="38">
        <v>100</v>
      </c>
      <c r="E2126" s="37">
        <v>46</v>
      </c>
      <c r="F2126" s="38">
        <v>5592.22</v>
      </c>
      <c r="G2126" s="37">
        <f t="shared" si="100"/>
        <v>992.22000000000025</v>
      </c>
      <c r="H2126" s="47">
        <v>37931</v>
      </c>
      <c r="I2126" s="37" t="str">
        <f t="shared" si="101"/>
        <v>Nov</v>
      </c>
      <c r="J2126" s="50">
        <v>11</v>
      </c>
      <c r="K2126" s="37">
        <v>2003</v>
      </c>
      <c r="L2126" s="38">
        <v>4</v>
      </c>
      <c r="M2126" s="37" t="s">
        <v>36</v>
      </c>
      <c r="N2126" s="38" t="s">
        <v>549</v>
      </c>
      <c r="O2126" s="37" t="s">
        <v>211</v>
      </c>
      <c r="P2126" s="38" t="s">
        <v>214</v>
      </c>
      <c r="Q2126" s="37" t="s">
        <v>103</v>
      </c>
      <c r="R2126" s="38" t="str">
        <f t="shared" si="102"/>
        <v>Asia &amp; Pacific</v>
      </c>
      <c r="S2126" s="37" t="s">
        <v>60</v>
      </c>
      <c r="T2126" s="36" t="s">
        <v>595</v>
      </c>
      <c r="U2126" s="36" t="s">
        <v>212</v>
      </c>
      <c r="V2126" s="36" t="s">
        <v>213</v>
      </c>
      <c r="W2126" s="36" t="s">
        <v>215</v>
      </c>
      <c r="X2126" s="36">
        <v>4101</v>
      </c>
      <c r="Y2126" s="36" t="s">
        <v>216</v>
      </c>
      <c r="Z2126" s="36" t="s">
        <v>217</v>
      </c>
    </row>
    <row r="2127" spans="1:26" x14ac:dyDescent="0.25">
      <c r="A2127" s="36">
        <v>10191</v>
      </c>
      <c r="B2127" s="36">
        <v>1</v>
      </c>
      <c r="C2127" s="37">
        <v>117</v>
      </c>
      <c r="D2127" s="38">
        <v>100</v>
      </c>
      <c r="E2127" s="37">
        <v>40</v>
      </c>
      <c r="F2127" s="38">
        <v>5590</v>
      </c>
      <c r="G2127" s="37">
        <f t="shared" si="100"/>
        <v>1590</v>
      </c>
      <c r="H2127" s="47">
        <v>37945</v>
      </c>
      <c r="I2127" s="37" t="str">
        <f t="shared" si="101"/>
        <v>Nov</v>
      </c>
      <c r="J2127" s="50">
        <v>11</v>
      </c>
      <c r="K2127" s="37">
        <v>2003</v>
      </c>
      <c r="L2127" s="38">
        <v>4</v>
      </c>
      <c r="M2127" s="37" t="s">
        <v>36</v>
      </c>
      <c r="N2127" s="38" t="s">
        <v>186</v>
      </c>
      <c r="O2127" s="37" t="s">
        <v>441</v>
      </c>
      <c r="P2127" s="38" t="s">
        <v>444</v>
      </c>
      <c r="Q2127" s="37" t="s">
        <v>445</v>
      </c>
      <c r="R2127" s="38" t="str">
        <f t="shared" si="102"/>
        <v>Europe</v>
      </c>
      <c r="S2127" s="37" t="s">
        <v>60</v>
      </c>
      <c r="T2127" s="36" t="s">
        <v>512</v>
      </c>
      <c r="U2127" s="36" t="s">
        <v>442</v>
      </c>
      <c r="V2127" s="36" t="s">
        <v>443</v>
      </c>
      <c r="X2127" s="36">
        <v>50739</v>
      </c>
      <c r="Y2127" s="36" t="s">
        <v>446</v>
      </c>
      <c r="Z2127" s="36" t="s">
        <v>447</v>
      </c>
    </row>
    <row r="2128" spans="1:26" x14ac:dyDescent="0.25">
      <c r="A2128" s="36">
        <v>10318</v>
      </c>
      <c r="B2128" s="36">
        <v>4</v>
      </c>
      <c r="C2128" s="37">
        <v>118</v>
      </c>
      <c r="D2128" s="38">
        <v>100</v>
      </c>
      <c r="E2128" s="37">
        <v>45</v>
      </c>
      <c r="F2128" s="38">
        <v>5566.5</v>
      </c>
      <c r="G2128" s="37">
        <f t="shared" si="100"/>
        <v>1066.5</v>
      </c>
      <c r="H2128" s="47">
        <v>38293</v>
      </c>
      <c r="I2128" s="37" t="str">
        <f t="shared" si="101"/>
        <v>Nov</v>
      </c>
      <c r="J2128" s="50">
        <v>11</v>
      </c>
      <c r="K2128" s="37">
        <v>2004</v>
      </c>
      <c r="L2128" s="38">
        <v>4</v>
      </c>
      <c r="M2128" s="37" t="s">
        <v>36</v>
      </c>
      <c r="N2128" s="38" t="s">
        <v>37</v>
      </c>
      <c r="O2128" s="37" t="s">
        <v>145</v>
      </c>
      <c r="P2128" s="38" t="s">
        <v>147</v>
      </c>
      <c r="Q2128" s="37" t="s">
        <v>43</v>
      </c>
      <c r="R2128" s="38" t="str">
        <f t="shared" si="102"/>
        <v>North America</v>
      </c>
      <c r="S2128" s="37" t="s">
        <v>60</v>
      </c>
      <c r="T2128" s="36" t="s">
        <v>304</v>
      </c>
      <c r="U2128" s="36">
        <v>2155551555</v>
      </c>
      <c r="V2128" s="36" t="s">
        <v>146</v>
      </c>
      <c r="W2128" s="36" t="s">
        <v>148</v>
      </c>
      <c r="X2128" s="36">
        <v>70267</v>
      </c>
      <c r="Y2128" s="36" t="s">
        <v>44</v>
      </c>
      <c r="Z2128" s="36" t="s">
        <v>149</v>
      </c>
    </row>
    <row r="2129" spans="1:26" x14ac:dyDescent="0.25">
      <c r="A2129" s="36">
        <v>10192</v>
      </c>
      <c r="B2129" s="36">
        <v>5</v>
      </c>
      <c r="C2129" s="37">
        <v>107</v>
      </c>
      <c r="D2129" s="38">
        <v>100</v>
      </c>
      <c r="E2129" s="37">
        <v>46</v>
      </c>
      <c r="F2129" s="38">
        <v>5566</v>
      </c>
      <c r="G2129" s="37">
        <f t="shared" si="100"/>
        <v>966</v>
      </c>
      <c r="H2129" s="47">
        <v>37945</v>
      </c>
      <c r="I2129" s="37" t="str">
        <f t="shared" si="101"/>
        <v>Nov</v>
      </c>
      <c r="J2129" s="50">
        <v>11</v>
      </c>
      <c r="K2129" s="37">
        <v>2003</v>
      </c>
      <c r="L2129" s="38">
        <v>4</v>
      </c>
      <c r="M2129" s="37" t="s">
        <v>36</v>
      </c>
      <c r="N2129" s="38" t="s">
        <v>186</v>
      </c>
      <c r="O2129" s="37" t="s">
        <v>281</v>
      </c>
      <c r="P2129" s="38" t="s">
        <v>283</v>
      </c>
      <c r="Q2129" s="37" t="s">
        <v>43</v>
      </c>
      <c r="R2129" s="38" t="str">
        <f t="shared" si="102"/>
        <v>North America</v>
      </c>
      <c r="S2129" s="37" t="s">
        <v>60</v>
      </c>
      <c r="T2129" s="36" t="s">
        <v>639</v>
      </c>
      <c r="U2129" s="36">
        <v>6035558647</v>
      </c>
      <c r="V2129" s="36" t="s">
        <v>282</v>
      </c>
      <c r="W2129" s="36" t="s">
        <v>284</v>
      </c>
      <c r="X2129" s="36">
        <v>62005</v>
      </c>
      <c r="Y2129" s="36" t="s">
        <v>65</v>
      </c>
      <c r="Z2129" s="36" t="s">
        <v>280</v>
      </c>
    </row>
    <row r="2130" spans="1:26" x14ac:dyDescent="0.25">
      <c r="A2130" s="36">
        <v>10180</v>
      </c>
      <c r="B2130" s="36">
        <v>2</v>
      </c>
      <c r="C2130" s="37">
        <v>148</v>
      </c>
      <c r="D2130" s="38">
        <v>100</v>
      </c>
      <c r="E2130" s="37">
        <v>44</v>
      </c>
      <c r="F2130" s="38">
        <v>5565.12</v>
      </c>
      <c r="G2130" s="37">
        <f t="shared" si="100"/>
        <v>1165.1199999999999</v>
      </c>
      <c r="H2130" s="47">
        <v>37936</v>
      </c>
      <c r="I2130" s="37" t="str">
        <f t="shared" si="101"/>
        <v>Nov</v>
      </c>
      <c r="J2130" s="50">
        <v>11</v>
      </c>
      <c r="K2130" s="37">
        <v>2003</v>
      </c>
      <c r="L2130" s="38">
        <v>4</v>
      </c>
      <c r="M2130" s="37" t="s">
        <v>36</v>
      </c>
      <c r="N2130" s="38" t="s">
        <v>186</v>
      </c>
      <c r="O2130" s="37" t="s">
        <v>76</v>
      </c>
      <c r="P2130" s="38" t="s">
        <v>79</v>
      </c>
      <c r="Q2130" s="37" t="s">
        <v>51</v>
      </c>
      <c r="R2130" s="38" t="str">
        <f t="shared" si="102"/>
        <v>Europe</v>
      </c>
      <c r="S2130" s="37" t="s">
        <v>60</v>
      </c>
      <c r="T2130" s="36" t="s">
        <v>617</v>
      </c>
      <c r="U2130" s="36" t="s">
        <v>77</v>
      </c>
      <c r="V2130" s="36" t="s">
        <v>78</v>
      </c>
      <c r="X2130" s="36">
        <v>59000</v>
      </c>
      <c r="Y2130" s="36" t="s">
        <v>80</v>
      </c>
      <c r="Z2130" s="36" t="s">
        <v>81</v>
      </c>
    </row>
    <row r="2131" spans="1:26" x14ac:dyDescent="0.25">
      <c r="A2131" s="36">
        <v>10176</v>
      </c>
      <c r="B2131" s="36">
        <v>5</v>
      </c>
      <c r="C2131" s="37">
        <v>143</v>
      </c>
      <c r="D2131" s="38">
        <v>100</v>
      </c>
      <c r="E2131" s="37">
        <v>36</v>
      </c>
      <c r="F2131" s="38">
        <v>5532.12</v>
      </c>
      <c r="G2131" s="37">
        <f t="shared" si="100"/>
        <v>1932.12</v>
      </c>
      <c r="H2131" s="47">
        <v>37931</v>
      </c>
      <c r="I2131" s="37" t="str">
        <f t="shared" si="101"/>
        <v>Nov</v>
      </c>
      <c r="J2131" s="50">
        <v>11</v>
      </c>
      <c r="K2131" s="37">
        <v>2003</v>
      </c>
      <c r="L2131" s="38">
        <v>4</v>
      </c>
      <c r="M2131" s="37" t="s">
        <v>36</v>
      </c>
      <c r="N2131" s="38" t="s">
        <v>186</v>
      </c>
      <c r="O2131" s="37" t="s">
        <v>454</v>
      </c>
      <c r="P2131" s="38" t="s">
        <v>457</v>
      </c>
      <c r="Q2131" s="37" t="s">
        <v>262</v>
      </c>
      <c r="R2131" s="38" t="str">
        <f t="shared" si="102"/>
        <v>Europe</v>
      </c>
      <c r="S2131" s="37" t="s">
        <v>60</v>
      </c>
      <c r="T2131" s="36" t="s">
        <v>612</v>
      </c>
      <c r="U2131" s="36" t="s">
        <v>455</v>
      </c>
      <c r="V2131" s="36" t="s">
        <v>456</v>
      </c>
      <c r="X2131" s="36">
        <v>42100</v>
      </c>
      <c r="Y2131" s="36" t="s">
        <v>458</v>
      </c>
      <c r="Z2131" s="36" t="s">
        <v>459</v>
      </c>
    </row>
    <row r="2132" spans="1:26" x14ac:dyDescent="0.25">
      <c r="A2132" s="36">
        <v>10334</v>
      </c>
      <c r="B2132" s="36">
        <v>5</v>
      </c>
      <c r="C2132" s="37">
        <v>127</v>
      </c>
      <c r="D2132" s="38">
        <v>100</v>
      </c>
      <c r="E2132" s="37">
        <v>42</v>
      </c>
      <c r="F2132" s="38">
        <v>5528.04</v>
      </c>
      <c r="G2132" s="37">
        <f t="shared" si="100"/>
        <v>1328.04</v>
      </c>
      <c r="H2132" s="47">
        <v>38310</v>
      </c>
      <c r="I2132" s="37" t="str">
        <f t="shared" si="101"/>
        <v>Nov</v>
      </c>
      <c r="J2132" s="50">
        <v>11</v>
      </c>
      <c r="K2132" s="37">
        <v>2004</v>
      </c>
      <c r="L2132" s="38">
        <v>4</v>
      </c>
      <c r="M2132" s="37" t="s">
        <v>404</v>
      </c>
      <c r="N2132" s="38" t="s">
        <v>504</v>
      </c>
      <c r="O2132" s="37" t="s">
        <v>188</v>
      </c>
      <c r="P2132" s="38" t="s">
        <v>191</v>
      </c>
      <c r="Q2132" s="37" t="s">
        <v>193</v>
      </c>
      <c r="R2132" s="38" t="str">
        <f t="shared" si="102"/>
        <v>Europe</v>
      </c>
      <c r="S2132" s="37" t="s">
        <v>60</v>
      </c>
      <c r="T2132" s="36" t="s">
        <v>628</v>
      </c>
      <c r="U2132" s="36" t="s">
        <v>189</v>
      </c>
      <c r="V2132" s="36" t="s">
        <v>190</v>
      </c>
      <c r="X2132" s="36" t="s">
        <v>192</v>
      </c>
      <c r="Y2132" s="36" t="s">
        <v>194</v>
      </c>
      <c r="Z2132" s="36" t="s">
        <v>195</v>
      </c>
    </row>
    <row r="2133" spans="1:26" x14ac:dyDescent="0.25">
      <c r="A2133" s="36">
        <v>10338</v>
      </c>
      <c r="B2133" s="36">
        <v>2</v>
      </c>
      <c r="C2133" s="37">
        <v>105</v>
      </c>
      <c r="D2133" s="38">
        <v>100</v>
      </c>
      <c r="E2133" s="37">
        <v>45</v>
      </c>
      <c r="F2133" s="38">
        <v>5526.45</v>
      </c>
      <c r="G2133" s="37">
        <f t="shared" si="100"/>
        <v>1026.4499999999998</v>
      </c>
      <c r="H2133" s="47">
        <v>38313</v>
      </c>
      <c r="I2133" s="37" t="str">
        <f t="shared" si="101"/>
        <v>Nov</v>
      </c>
      <c r="J2133" s="50">
        <v>11</v>
      </c>
      <c r="K2133" s="37">
        <v>2004</v>
      </c>
      <c r="L2133" s="38">
        <v>4</v>
      </c>
      <c r="M2133" s="37" t="s">
        <v>36</v>
      </c>
      <c r="N2133" s="38" t="s">
        <v>549</v>
      </c>
      <c r="O2133" s="37" t="s">
        <v>576</v>
      </c>
      <c r="P2133" s="38" t="s">
        <v>579</v>
      </c>
      <c r="Q2133" s="37" t="s">
        <v>373</v>
      </c>
      <c r="R2133" s="38" t="str">
        <f t="shared" si="102"/>
        <v>Europe</v>
      </c>
      <c r="S2133" s="37" t="s">
        <v>60</v>
      </c>
      <c r="T2133" s="36" t="s">
        <v>611</v>
      </c>
      <c r="U2133" s="36" t="s">
        <v>577</v>
      </c>
      <c r="V2133" s="36" t="s">
        <v>578</v>
      </c>
      <c r="X2133" s="36" t="s">
        <v>580</v>
      </c>
      <c r="Y2133" s="36" t="s">
        <v>581</v>
      </c>
      <c r="Z2133" s="36" t="s">
        <v>582</v>
      </c>
    </row>
    <row r="2134" spans="1:26" x14ac:dyDescent="0.25">
      <c r="A2134" s="36">
        <v>10188</v>
      </c>
      <c r="B2134" s="36">
        <v>1</v>
      </c>
      <c r="C2134" s="37">
        <v>95</v>
      </c>
      <c r="D2134" s="38">
        <v>100</v>
      </c>
      <c r="E2134" s="37">
        <v>48</v>
      </c>
      <c r="F2134" s="38">
        <v>5512.32</v>
      </c>
      <c r="G2134" s="37">
        <f t="shared" si="100"/>
        <v>712.31999999999971</v>
      </c>
      <c r="H2134" s="47">
        <v>37943</v>
      </c>
      <c r="I2134" s="37" t="str">
        <f t="shared" si="101"/>
        <v>Nov</v>
      </c>
      <c r="J2134" s="50">
        <v>11</v>
      </c>
      <c r="K2134" s="37">
        <v>2003</v>
      </c>
      <c r="L2134" s="38">
        <v>4</v>
      </c>
      <c r="M2134" s="37" t="s">
        <v>36</v>
      </c>
      <c r="N2134" s="38" t="s">
        <v>37</v>
      </c>
      <c r="O2134" s="37" t="s">
        <v>82</v>
      </c>
      <c r="P2134" s="38" t="s">
        <v>85</v>
      </c>
      <c r="Q2134" s="37" t="s">
        <v>87</v>
      </c>
      <c r="R2134" s="38" t="str">
        <f t="shared" si="102"/>
        <v>Europe</v>
      </c>
      <c r="S2134" s="37" t="s">
        <v>60</v>
      </c>
      <c r="T2134" s="36" t="s">
        <v>38</v>
      </c>
      <c r="U2134" s="36" t="s">
        <v>83</v>
      </c>
      <c r="V2134" s="36" t="s">
        <v>84</v>
      </c>
      <c r="X2134" s="36" t="s">
        <v>86</v>
      </c>
      <c r="Y2134" s="36" t="s">
        <v>88</v>
      </c>
      <c r="Z2134" s="36" t="s">
        <v>89</v>
      </c>
    </row>
    <row r="2135" spans="1:26" x14ac:dyDescent="0.25">
      <c r="A2135" s="36">
        <v>10172</v>
      </c>
      <c r="B2135" s="36">
        <v>8</v>
      </c>
      <c r="C2135" s="37">
        <v>141</v>
      </c>
      <c r="D2135" s="38">
        <v>100</v>
      </c>
      <c r="E2135" s="37">
        <v>48</v>
      </c>
      <c r="F2135" s="38">
        <v>5493.12</v>
      </c>
      <c r="G2135" s="37">
        <f t="shared" si="100"/>
        <v>693.11999999999989</v>
      </c>
      <c r="H2135" s="47">
        <v>37930</v>
      </c>
      <c r="I2135" s="37" t="str">
        <f t="shared" si="101"/>
        <v>Nov</v>
      </c>
      <c r="J2135" s="50">
        <v>11</v>
      </c>
      <c r="K2135" s="37">
        <v>2003</v>
      </c>
      <c r="L2135" s="38">
        <v>4</v>
      </c>
      <c r="M2135" s="37" t="s">
        <v>36</v>
      </c>
      <c r="N2135" s="38" t="s">
        <v>186</v>
      </c>
      <c r="O2135" s="37" t="s">
        <v>115</v>
      </c>
      <c r="P2135" s="38" t="s">
        <v>117</v>
      </c>
      <c r="Q2135" s="37" t="s">
        <v>43</v>
      </c>
      <c r="R2135" s="38" t="str">
        <f t="shared" si="102"/>
        <v>North America</v>
      </c>
      <c r="S2135" s="37" t="s">
        <v>60</v>
      </c>
      <c r="T2135" s="36" t="s">
        <v>609</v>
      </c>
      <c r="U2135" s="36">
        <v>2035552570</v>
      </c>
      <c r="V2135" s="36" t="s">
        <v>116</v>
      </c>
      <c r="W2135" s="36" t="s">
        <v>118</v>
      </c>
      <c r="X2135" s="36">
        <v>97562</v>
      </c>
      <c r="Y2135" s="36" t="s">
        <v>119</v>
      </c>
      <c r="Z2135" s="36" t="s">
        <v>66</v>
      </c>
    </row>
    <row r="2136" spans="1:26" x14ac:dyDescent="0.25">
      <c r="A2136" s="36">
        <v>10171</v>
      </c>
      <c r="B2136" s="36">
        <v>3</v>
      </c>
      <c r="C2136" s="37">
        <v>169</v>
      </c>
      <c r="D2136" s="38">
        <v>100</v>
      </c>
      <c r="E2136" s="37">
        <v>39</v>
      </c>
      <c r="F2136" s="38">
        <v>5481.45</v>
      </c>
      <c r="G2136" s="37">
        <f t="shared" si="100"/>
        <v>1581.4499999999998</v>
      </c>
      <c r="H2136" s="47">
        <v>37930</v>
      </c>
      <c r="I2136" s="37" t="str">
        <f t="shared" si="101"/>
        <v>Nov</v>
      </c>
      <c r="J2136" s="50">
        <v>11</v>
      </c>
      <c r="K2136" s="37">
        <v>2003</v>
      </c>
      <c r="L2136" s="38">
        <v>4</v>
      </c>
      <c r="M2136" s="37" t="s">
        <v>36</v>
      </c>
      <c r="N2136" s="38" t="s">
        <v>186</v>
      </c>
      <c r="O2136" s="37" t="s">
        <v>295</v>
      </c>
      <c r="P2136" s="38" t="s">
        <v>298</v>
      </c>
      <c r="Q2136" s="37" t="s">
        <v>235</v>
      </c>
      <c r="R2136" s="38" t="str">
        <f t="shared" si="102"/>
        <v>North America</v>
      </c>
      <c r="S2136" s="37" t="s">
        <v>60</v>
      </c>
      <c r="T2136" s="36" t="s">
        <v>603</v>
      </c>
      <c r="U2136" s="36" t="s">
        <v>296</v>
      </c>
      <c r="V2136" s="36" t="s">
        <v>297</v>
      </c>
      <c r="W2136" s="36" t="s">
        <v>299</v>
      </c>
      <c r="X2136" s="36" t="s">
        <v>300</v>
      </c>
      <c r="Y2136" s="36" t="s">
        <v>301</v>
      </c>
      <c r="Z2136" s="36" t="s">
        <v>302</v>
      </c>
    </row>
    <row r="2137" spans="1:26" x14ac:dyDescent="0.25">
      <c r="A2137" s="36">
        <v>10170</v>
      </c>
      <c r="B2137" s="36">
        <v>4</v>
      </c>
      <c r="C2137" s="37">
        <v>117</v>
      </c>
      <c r="D2137" s="38">
        <v>100</v>
      </c>
      <c r="E2137" s="37">
        <v>47</v>
      </c>
      <c r="F2137" s="38">
        <v>5464.69</v>
      </c>
      <c r="G2137" s="37">
        <f t="shared" si="100"/>
        <v>764.6899999999996</v>
      </c>
      <c r="H2137" s="47">
        <v>37929</v>
      </c>
      <c r="I2137" s="37" t="str">
        <f t="shared" si="101"/>
        <v>Nov</v>
      </c>
      <c r="J2137" s="50">
        <v>11</v>
      </c>
      <c r="K2137" s="37">
        <v>2003</v>
      </c>
      <c r="L2137" s="38">
        <v>4</v>
      </c>
      <c r="M2137" s="37" t="s">
        <v>36</v>
      </c>
      <c r="N2137" s="38" t="s">
        <v>186</v>
      </c>
      <c r="O2137" s="37" t="s">
        <v>412</v>
      </c>
      <c r="P2137" s="38" t="s">
        <v>415</v>
      </c>
      <c r="Q2137" s="37" t="s">
        <v>154</v>
      </c>
      <c r="R2137" s="38" t="str">
        <f t="shared" si="102"/>
        <v>Europe</v>
      </c>
      <c r="S2137" s="37" t="s">
        <v>60</v>
      </c>
      <c r="T2137" s="36" t="s">
        <v>512</v>
      </c>
      <c r="U2137" s="36" t="s">
        <v>413</v>
      </c>
      <c r="V2137" s="36" t="s">
        <v>414</v>
      </c>
      <c r="X2137" s="36">
        <v>8010</v>
      </c>
      <c r="Y2137" s="36" t="s">
        <v>416</v>
      </c>
      <c r="Z2137" s="36" t="s">
        <v>417</v>
      </c>
    </row>
    <row r="2138" spans="1:26" x14ac:dyDescent="0.25">
      <c r="A2138" s="36">
        <v>10181</v>
      </c>
      <c r="B2138" s="36">
        <v>2</v>
      </c>
      <c r="C2138" s="37">
        <v>124</v>
      </c>
      <c r="D2138" s="38">
        <v>100</v>
      </c>
      <c r="E2138" s="37">
        <v>42</v>
      </c>
      <c r="F2138" s="38">
        <v>5435.64</v>
      </c>
      <c r="G2138" s="37">
        <f t="shared" si="100"/>
        <v>1235.6400000000003</v>
      </c>
      <c r="H2138" s="47">
        <v>37937</v>
      </c>
      <c r="I2138" s="37" t="str">
        <f t="shared" si="101"/>
        <v>Nov</v>
      </c>
      <c r="J2138" s="50">
        <v>11</v>
      </c>
      <c r="K2138" s="37">
        <v>2003</v>
      </c>
      <c r="L2138" s="38">
        <v>4</v>
      </c>
      <c r="M2138" s="37" t="s">
        <v>36</v>
      </c>
      <c r="N2138" s="38" t="s">
        <v>186</v>
      </c>
      <c r="O2138" s="37" t="s">
        <v>82</v>
      </c>
      <c r="P2138" s="38" t="s">
        <v>85</v>
      </c>
      <c r="Q2138" s="37" t="s">
        <v>87</v>
      </c>
      <c r="R2138" s="38" t="str">
        <f t="shared" si="102"/>
        <v>Europe</v>
      </c>
      <c r="S2138" s="37" t="s">
        <v>60</v>
      </c>
      <c r="T2138" s="36" t="s">
        <v>564</v>
      </c>
      <c r="U2138" s="36" t="s">
        <v>83</v>
      </c>
      <c r="V2138" s="36" t="s">
        <v>84</v>
      </c>
      <c r="X2138" s="36" t="s">
        <v>86</v>
      </c>
      <c r="Y2138" s="36" t="s">
        <v>88</v>
      </c>
      <c r="Z2138" s="36" t="s">
        <v>89</v>
      </c>
    </row>
    <row r="2139" spans="1:26" x14ac:dyDescent="0.25">
      <c r="A2139" s="36">
        <v>10181</v>
      </c>
      <c r="B2139" s="36">
        <v>6</v>
      </c>
      <c r="C2139" s="37">
        <v>141</v>
      </c>
      <c r="D2139" s="38">
        <v>100</v>
      </c>
      <c r="E2139" s="37">
        <v>44</v>
      </c>
      <c r="F2139" s="38">
        <v>5418.16</v>
      </c>
      <c r="G2139" s="37">
        <f t="shared" si="100"/>
        <v>1018.1599999999999</v>
      </c>
      <c r="H2139" s="47">
        <v>37937</v>
      </c>
      <c r="I2139" s="37" t="str">
        <f t="shared" si="101"/>
        <v>Nov</v>
      </c>
      <c r="J2139" s="50">
        <v>11</v>
      </c>
      <c r="K2139" s="37">
        <v>2003</v>
      </c>
      <c r="L2139" s="38">
        <v>4</v>
      </c>
      <c r="M2139" s="37" t="s">
        <v>36</v>
      </c>
      <c r="N2139" s="38" t="s">
        <v>186</v>
      </c>
      <c r="O2139" s="37" t="s">
        <v>82</v>
      </c>
      <c r="P2139" s="38" t="s">
        <v>85</v>
      </c>
      <c r="Q2139" s="37" t="s">
        <v>87</v>
      </c>
      <c r="R2139" s="38" t="str">
        <f t="shared" si="102"/>
        <v>Europe</v>
      </c>
      <c r="S2139" s="37" t="s">
        <v>60</v>
      </c>
      <c r="T2139" s="36" t="s">
        <v>537</v>
      </c>
      <c r="U2139" s="36" t="s">
        <v>83</v>
      </c>
      <c r="V2139" s="36" t="s">
        <v>84</v>
      </c>
      <c r="X2139" s="36" t="s">
        <v>86</v>
      </c>
      <c r="Y2139" s="36" t="s">
        <v>88</v>
      </c>
      <c r="Z2139" s="36" t="s">
        <v>89</v>
      </c>
    </row>
    <row r="2140" spans="1:26" x14ac:dyDescent="0.25">
      <c r="A2140" s="36">
        <v>10181</v>
      </c>
      <c r="B2140" s="36">
        <v>14</v>
      </c>
      <c r="C2140" s="37">
        <v>194</v>
      </c>
      <c r="D2140" s="38">
        <v>100</v>
      </c>
      <c r="E2140" s="37">
        <v>27</v>
      </c>
      <c r="F2140" s="38">
        <v>5411.07</v>
      </c>
      <c r="G2140" s="37">
        <f t="shared" si="100"/>
        <v>2711.0699999999997</v>
      </c>
      <c r="H2140" s="47">
        <v>37937</v>
      </c>
      <c r="I2140" s="37" t="str">
        <f t="shared" si="101"/>
        <v>Nov</v>
      </c>
      <c r="J2140" s="50">
        <v>11</v>
      </c>
      <c r="K2140" s="37">
        <v>2003</v>
      </c>
      <c r="L2140" s="38">
        <v>4</v>
      </c>
      <c r="M2140" s="37" t="s">
        <v>36</v>
      </c>
      <c r="N2140" s="38" t="s">
        <v>186</v>
      </c>
      <c r="O2140" s="37" t="s">
        <v>82</v>
      </c>
      <c r="P2140" s="38" t="s">
        <v>85</v>
      </c>
      <c r="Q2140" s="37" t="s">
        <v>87</v>
      </c>
      <c r="R2140" s="38" t="str">
        <f t="shared" si="102"/>
        <v>Europe</v>
      </c>
      <c r="S2140" s="37" t="s">
        <v>60</v>
      </c>
      <c r="T2140" s="36" t="s">
        <v>426</v>
      </c>
      <c r="U2140" s="36" t="s">
        <v>83</v>
      </c>
      <c r="V2140" s="36" t="s">
        <v>84</v>
      </c>
      <c r="X2140" s="36" t="s">
        <v>86</v>
      </c>
      <c r="Y2140" s="36" t="s">
        <v>88</v>
      </c>
      <c r="Z2140" s="36" t="s">
        <v>89</v>
      </c>
    </row>
    <row r="2141" spans="1:26" x14ac:dyDescent="0.25">
      <c r="A2141" s="36">
        <v>10178</v>
      </c>
      <c r="B2141" s="36">
        <v>9</v>
      </c>
      <c r="C2141" s="37">
        <v>105</v>
      </c>
      <c r="D2141" s="38">
        <v>100</v>
      </c>
      <c r="E2141" s="37">
        <v>48</v>
      </c>
      <c r="F2141" s="38">
        <v>5386.56</v>
      </c>
      <c r="G2141" s="37">
        <f t="shared" si="100"/>
        <v>586.5600000000004</v>
      </c>
      <c r="H2141" s="47">
        <v>37933</v>
      </c>
      <c r="I2141" s="37" t="str">
        <f t="shared" si="101"/>
        <v>Nov</v>
      </c>
      <c r="J2141" s="50">
        <v>11</v>
      </c>
      <c r="K2141" s="37">
        <v>2003</v>
      </c>
      <c r="L2141" s="38">
        <v>4</v>
      </c>
      <c r="M2141" s="37" t="s">
        <v>36</v>
      </c>
      <c r="N2141" s="38" t="s">
        <v>549</v>
      </c>
      <c r="O2141" s="37" t="s">
        <v>343</v>
      </c>
      <c r="P2141" s="38" t="s">
        <v>346</v>
      </c>
      <c r="Q2141" s="37" t="s">
        <v>51</v>
      </c>
      <c r="R2141" s="38" t="str">
        <f t="shared" si="102"/>
        <v>Europe</v>
      </c>
      <c r="S2141" s="37" t="s">
        <v>60</v>
      </c>
      <c r="T2141" s="36" t="s">
        <v>611</v>
      </c>
      <c r="U2141" s="36" t="s">
        <v>344</v>
      </c>
      <c r="V2141" s="36" t="s">
        <v>345</v>
      </c>
      <c r="X2141" s="36">
        <v>31000</v>
      </c>
      <c r="Y2141" s="36" t="s">
        <v>347</v>
      </c>
      <c r="Z2141" s="36" t="s">
        <v>348</v>
      </c>
    </row>
    <row r="2142" spans="1:26" x14ac:dyDescent="0.25">
      <c r="A2142" s="36">
        <v>10324</v>
      </c>
      <c r="B2142" s="36">
        <v>13</v>
      </c>
      <c r="C2142" s="37">
        <v>143</v>
      </c>
      <c r="D2142" s="38">
        <v>100</v>
      </c>
      <c r="E2142" s="37">
        <v>49</v>
      </c>
      <c r="F2142" s="38">
        <v>5379.71</v>
      </c>
      <c r="G2142" s="37">
        <f t="shared" si="100"/>
        <v>479.71000000000004</v>
      </c>
      <c r="H2142" s="47">
        <v>38296</v>
      </c>
      <c r="I2142" s="37" t="str">
        <f t="shared" si="101"/>
        <v>Nov</v>
      </c>
      <c r="J2142" s="50">
        <v>11</v>
      </c>
      <c r="K2142" s="37">
        <v>2004</v>
      </c>
      <c r="L2142" s="38">
        <v>4</v>
      </c>
      <c r="M2142" s="37" t="s">
        <v>36</v>
      </c>
      <c r="N2142" s="38" t="s">
        <v>186</v>
      </c>
      <c r="O2142" s="37" t="s">
        <v>106</v>
      </c>
      <c r="P2142" s="38" t="s">
        <v>41</v>
      </c>
      <c r="Q2142" s="37" t="s">
        <v>43</v>
      </c>
      <c r="R2142" s="38" t="str">
        <f t="shared" si="102"/>
        <v>North America</v>
      </c>
      <c r="S2142" s="37" t="s">
        <v>60</v>
      </c>
      <c r="T2142" s="36" t="s">
        <v>612</v>
      </c>
      <c r="U2142" s="36">
        <v>2125551500</v>
      </c>
      <c r="V2142" s="36" t="s">
        <v>107</v>
      </c>
      <c r="W2142" s="36" t="s">
        <v>42</v>
      </c>
      <c r="X2142" s="36">
        <v>10022</v>
      </c>
      <c r="Y2142" s="36" t="s">
        <v>108</v>
      </c>
      <c r="Z2142" s="36" t="s">
        <v>109</v>
      </c>
    </row>
    <row r="2143" spans="1:26" x14ac:dyDescent="0.25">
      <c r="A2143" s="36">
        <v>10325</v>
      </c>
      <c r="B2143" s="36">
        <v>2</v>
      </c>
      <c r="C2143" s="37">
        <v>62</v>
      </c>
      <c r="D2143" s="38">
        <v>100</v>
      </c>
      <c r="E2143" s="37">
        <v>28</v>
      </c>
      <c r="F2143" s="38">
        <v>5377.4</v>
      </c>
      <c r="G2143" s="37">
        <f t="shared" si="100"/>
        <v>2577.3999999999996</v>
      </c>
      <c r="H2143" s="47">
        <v>38296</v>
      </c>
      <c r="I2143" s="37" t="str">
        <f t="shared" si="101"/>
        <v>Nov</v>
      </c>
      <c r="J2143" s="50">
        <v>11</v>
      </c>
      <c r="K2143" s="37">
        <v>2004</v>
      </c>
      <c r="L2143" s="38">
        <v>4</v>
      </c>
      <c r="M2143" s="37" t="s">
        <v>36</v>
      </c>
      <c r="N2143" s="38" t="s">
        <v>604</v>
      </c>
      <c r="O2143" s="37" t="s">
        <v>139</v>
      </c>
      <c r="P2143" s="38" t="s">
        <v>142</v>
      </c>
      <c r="Q2143" s="37" t="s">
        <v>87</v>
      </c>
      <c r="R2143" s="38" t="str">
        <f t="shared" si="102"/>
        <v>Europe</v>
      </c>
      <c r="S2143" s="37" t="s">
        <v>60</v>
      </c>
      <c r="T2143" s="36" t="s">
        <v>652</v>
      </c>
      <c r="U2143" s="36" t="s">
        <v>140</v>
      </c>
      <c r="V2143" s="36" t="s">
        <v>141</v>
      </c>
      <c r="X2143" s="36">
        <v>4110</v>
      </c>
      <c r="Y2143" s="36" t="s">
        <v>143</v>
      </c>
      <c r="Z2143" s="36" t="s">
        <v>144</v>
      </c>
    </row>
    <row r="2144" spans="1:26" x14ac:dyDescent="0.25">
      <c r="A2144" s="36">
        <v>10183</v>
      </c>
      <c r="B2144" s="36">
        <v>8</v>
      </c>
      <c r="C2144" s="37">
        <v>214</v>
      </c>
      <c r="D2144" s="38">
        <v>100</v>
      </c>
      <c r="E2144" s="37">
        <v>23</v>
      </c>
      <c r="F2144" s="38">
        <v>5372.57</v>
      </c>
      <c r="G2144" s="37">
        <f t="shared" si="100"/>
        <v>3072.5699999999997</v>
      </c>
      <c r="H2144" s="47">
        <v>37938</v>
      </c>
      <c r="I2144" s="37" t="str">
        <f t="shared" si="101"/>
        <v>Nov</v>
      </c>
      <c r="J2144" s="50">
        <v>11</v>
      </c>
      <c r="K2144" s="37">
        <v>2003</v>
      </c>
      <c r="L2144" s="38">
        <v>4</v>
      </c>
      <c r="M2144" s="37" t="s">
        <v>36</v>
      </c>
      <c r="N2144" s="38" t="s">
        <v>186</v>
      </c>
      <c r="O2144" s="37" t="s">
        <v>218</v>
      </c>
      <c r="P2144" s="38" t="s">
        <v>220</v>
      </c>
      <c r="Q2144" s="37" t="s">
        <v>43</v>
      </c>
      <c r="R2144" s="38" t="str">
        <f t="shared" si="102"/>
        <v>North America</v>
      </c>
      <c r="S2144" s="37" t="s">
        <v>60</v>
      </c>
      <c r="T2144" s="36" t="s">
        <v>187</v>
      </c>
      <c r="U2144" s="36">
        <v>2155554695</v>
      </c>
      <c r="V2144" s="36" t="s">
        <v>219</v>
      </c>
      <c r="W2144" s="36" t="s">
        <v>148</v>
      </c>
      <c r="X2144" s="36">
        <v>71270</v>
      </c>
      <c r="Y2144" s="36" t="s">
        <v>221</v>
      </c>
      <c r="Z2144" s="36" t="s">
        <v>222</v>
      </c>
    </row>
    <row r="2145" spans="1:26" x14ac:dyDescent="0.25">
      <c r="A2145" s="36">
        <v>10175</v>
      </c>
      <c r="B2145" s="36">
        <v>9</v>
      </c>
      <c r="C2145" s="37">
        <v>147</v>
      </c>
      <c r="D2145" s="38">
        <v>100</v>
      </c>
      <c r="E2145" s="37">
        <v>33</v>
      </c>
      <c r="F2145" s="38">
        <v>5362.83</v>
      </c>
      <c r="G2145" s="37">
        <f t="shared" si="100"/>
        <v>2062.83</v>
      </c>
      <c r="H2145" s="47">
        <v>37931</v>
      </c>
      <c r="I2145" s="37" t="str">
        <f t="shared" si="101"/>
        <v>Nov</v>
      </c>
      <c r="J2145" s="50">
        <v>11</v>
      </c>
      <c r="K2145" s="37">
        <v>2003</v>
      </c>
      <c r="L2145" s="38">
        <v>4</v>
      </c>
      <c r="M2145" s="37" t="s">
        <v>36</v>
      </c>
      <c r="N2145" s="38" t="s">
        <v>186</v>
      </c>
      <c r="O2145" s="37" t="s">
        <v>332</v>
      </c>
      <c r="P2145" s="38" t="s">
        <v>335</v>
      </c>
      <c r="Q2145" s="37" t="s">
        <v>175</v>
      </c>
      <c r="R2145" s="38" t="str">
        <f t="shared" si="102"/>
        <v>Europe</v>
      </c>
      <c r="S2145" s="37" t="s">
        <v>60</v>
      </c>
      <c r="T2145" s="36" t="s">
        <v>405</v>
      </c>
      <c r="U2145" s="36" t="s">
        <v>333</v>
      </c>
      <c r="V2145" s="36" t="s">
        <v>334</v>
      </c>
      <c r="X2145" s="36" t="s">
        <v>336</v>
      </c>
      <c r="Y2145" s="36" t="s">
        <v>70</v>
      </c>
      <c r="Z2145" s="36" t="s">
        <v>337</v>
      </c>
    </row>
    <row r="2146" spans="1:26" x14ac:dyDescent="0.25">
      <c r="A2146" s="36">
        <v>10180</v>
      </c>
      <c r="B2146" s="36">
        <v>10</v>
      </c>
      <c r="C2146" s="37">
        <v>112</v>
      </c>
      <c r="D2146" s="38">
        <v>100</v>
      </c>
      <c r="E2146" s="37">
        <v>48</v>
      </c>
      <c r="F2146" s="38">
        <v>5355.36</v>
      </c>
      <c r="G2146" s="37">
        <f t="shared" si="100"/>
        <v>555.35999999999967</v>
      </c>
      <c r="H2146" s="47">
        <v>37936</v>
      </c>
      <c r="I2146" s="37" t="str">
        <f t="shared" si="101"/>
        <v>Nov</v>
      </c>
      <c r="J2146" s="50">
        <v>11</v>
      </c>
      <c r="K2146" s="37">
        <v>2003</v>
      </c>
      <c r="L2146" s="38">
        <v>4</v>
      </c>
      <c r="M2146" s="37" t="s">
        <v>36</v>
      </c>
      <c r="N2146" s="38" t="s">
        <v>37</v>
      </c>
      <c r="O2146" s="37" t="s">
        <v>76</v>
      </c>
      <c r="P2146" s="38" t="s">
        <v>79</v>
      </c>
      <c r="Q2146" s="37" t="s">
        <v>51</v>
      </c>
      <c r="R2146" s="38" t="str">
        <f t="shared" si="102"/>
        <v>Europe</v>
      </c>
      <c r="S2146" s="37" t="s">
        <v>60</v>
      </c>
      <c r="T2146" s="36" t="s">
        <v>621</v>
      </c>
      <c r="U2146" s="36" t="s">
        <v>77</v>
      </c>
      <c r="V2146" s="36" t="s">
        <v>78</v>
      </c>
      <c r="X2146" s="36">
        <v>59000</v>
      </c>
      <c r="Y2146" s="36" t="s">
        <v>80</v>
      </c>
      <c r="Z2146" s="36" t="s">
        <v>81</v>
      </c>
    </row>
    <row r="2147" spans="1:26" x14ac:dyDescent="0.25">
      <c r="A2147" s="36">
        <v>10192</v>
      </c>
      <c r="B2147" s="36">
        <v>9</v>
      </c>
      <c r="C2147" s="37">
        <v>141</v>
      </c>
      <c r="D2147" s="38">
        <v>100</v>
      </c>
      <c r="E2147" s="37">
        <v>45</v>
      </c>
      <c r="F2147" s="38">
        <v>5340.6</v>
      </c>
      <c r="G2147" s="37">
        <f t="shared" si="100"/>
        <v>840.60000000000036</v>
      </c>
      <c r="H2147" s="47">
        <v>37945</v>
      </c>
      <c r="I2147" s="37" t="str">
        <f t="shared" si="101"/>
        <v>Nov</v>
      </c>
      <c r="J2147" s="50">
        <v>11</v>
      </c>
      <c r="K2147" s="37">
        <v>2003</v>
      </c>
      <c r="L2147" s="38">
        <v>4</v>
      </c>
      <c r="M2147" s="37" t="s">
        <v>36</v>
      </c>
      <c r="N2147" s="38" t="s">
        <v>186</v>
      </c>
      <c r="O2147" s="37" t="s">
        <v>281</v>
      </c>
      <c r="P2147" s="38" t="s">
        <v>283</v>
      </c>
      <c r="Q2147" s="37" t="s">
        <v>43</v>
      </c>
      <c r="R2147" s="38" t="str">
        <f t="shared" si="102"/>
        <v>North America</v>
      </c>
      <c r="S2147" s="37" t="s">
        <v>60</v>
      </c>
      <c r="T2147" s="36" t="s">
        <v>609</v>
      </c>
      <c r="U2147" s="36">
        <v>6035558647</v>
      </c>
      <c r="V2147" s="36" t="s">
        <v>282</v>
      </c>
      <c r="W2147" s="36" t="s">
        <v>284</v>
      </c>
      <c r="X2147" s="36">
        <v>62005</v>
      </c>
      <c r="Y2147" s="36" t="s">
        <v>65</v>
      </c>
      <c r="Z2147" s="36" t="s">
        <v>280</v>
      </c>
    </row>
    <row r="2148" spans="1:26" x14ac:dyDescent="0.25">
      <c r="A2148" s="36">
        <v>10325</v>
      </c>
      <c r="B2148" s="36">
        <v>5</v>
      </c>
      <c r="C2148" s="37">
        <v>118</v>
      </c>
      <c r="D2148" s="38">
        <v>100</v>
      </c>
      <c r="E2148" s="37">
        <v>44</v>
      </c>
      <c r="F2148" s="38">
        <v>5325.76</v>
      </c>
      <c r="G2148" s="37">
        <f t="shared" si="100"/>
        <v>925.76000000000022</v>
      </c>
      <c r="H2148" s="47">
        <v>38296</v>
      </c>
      <c r="I2148" s="37" t="str">
        <f t="shared" si="101"/>
        <v>Nov</v>
      </c>
      <c r="J2148" s="50">
        <v>11</v>
      </c>
      <c r="K2148" s="37">
        <v>2004</v>
      </c>
      <c r="L2148" s="38">
        <v>4</v>
      </c>
      <c r="M2148" s="37" t="s">
        <v>36</v>
      </c>
      <c r="N2148" s="38" t="s">
        <v>186</v>
      </c>
      <c r="O2148" s="37" t="s">
        <v>139</v>
      </c>
      <c r="P2148" s="38" t="s">
        <v>142</v>
      </c>
      <c r="Q2148" s="37" t="s">
        <v>87</v>
      </c>
      <c r="R2148" s="38" t="str">
        <f t="shared" si="102"/>
        <v>Europe</v>
      </c>
      <c r="S2148" s="37" t="s">
        <v>60</v>
      </c>
      <c r="T2148" s="36" t="s">
        <v>644</v>
      </c>
      <c r="U2148" s="36" t="s">
        <v>140</v>
      </c>
      <c r="V2148" s="36" t="s">
        <v>141</v>
      </c>
      <c r="X2148" s="36">
        <v>4110</v>
      </c>
      <c r="Y2148" s="36" t="s">
        <v>143</v>
      </c>
      <c r="Z2148" s="36" t="s">
        <v>144</v>
      </c>
    </row>
    <row r="2149" spans="1:26" x14ac:dyDescent="0.25">
      <c r="A2149" s="36">
        <v>10197</v>
      </c>
      <c r="B2149" s="36">
        <v>6</v>
      </c>
      <c r="C2149" s="37">
        <v>136</v>
      </c>
      <c r="D2149" s="38">
        <v>100</v>
      </c>
      <c r="E2149" s="37">
        <v>45</v>
      </c>
      <c r="F2149" s="38">
        <v>5324.4</v>
      </c>
      <c r="G2149" s="37">
        <f t="shared" si="100"/>
        <v>824.39999999999964</v>
      </c>
      <c r="H2149" s="47">
        <v>37951</v>
      </c>
      <c r="I2149" s="37" t="str">
        <f t="shared" si="101"/>
        <v>Nov</v>
      </c>
      <c r="J2149" s="50">
        <v>11</v>
      </c>
      <c r="K2149" s="37">
        <v>2003</v>
      </c>
      <c r="L2149" s="38">
        <v>4</v>
      </c>
      <c r="M2149" s="37" t="s">
        <v>36</v>
      </c>
      <c r="N2149" s="38" t="s">
        <v>186</v>
      </c>
      <c r="O2149" s="37" t="s">
        <v>355</v>
      </c>
      <c r="P2149" s="38" t="s">
        <v>358</v>
      </c>
      <c r="Q2149" s="37" t="s">
        <v>183</v>
      </c>
      <c r="R2149" s="38" t="str">
        <f t="shared" si="102"/>
        <v>Europe</v>
      </c>
      <c r="S2149" s="37" t="s">
        <v>60</v>
      </c>
      <c r="T2149" s="36" t="s">
        <v>324</v>
      </c>
      <c r="U2149" s="36" t="s">
        <v>356</v>
      </c>
      <c r="V2149" s="36" t="s">
        <v>357</v>
      </c>
      <c r="X2149" s="36">
        <v>8022</v>
      </c>
      <c r="Y2149" s="36" t="s">
        <v>359</v>
      </c>
      <c r="Z2149" s="36" t="s">
        <v>360</v>
      </c>
    </row>
    <row r="2150" spans="1:26" x14ac:dyDescent="0.25">
      <c r="A2150" s="36">
        <v>10318</v>
      </c>
      <c r="B2150" s="36">
        <v>7</v>
      </c>
      <c r="C2150" s="37">
        <v>99</v>
      </c>
      <c r="D2150" s="38">
        <v>100</v>
      </c>
      <c r="E2150" s="37">
        <v>47</v>
      </c>
      <c r="F2150" s="38">
        <v>5305.36</v>
      </c>
      <c r="G2150" s="37">
        <f t="shared" si="100"/>
        <v>605.35999999999967</v>
      </c>
      <c r="H2150" s="47">
        <v>38293</v>
      </c>
      <c r="I2150" s="37" t="str">
        <f t="shared" si="101"/>
        <v>Nov</v>
      </c>
      <c r="J2150" s="50">
        <v>11</v>
      </c>
      <c r="K2150" s="37">
        <v>2004</v>
      </c>
      <c r="L2150" s="38">
        <v>4</v>
      </c>
      <c r="M2150" s="37" t="s">
        <v>36</v>
      </c>
      <c r="N2150" s="38" t="s">
        <v>37</v>
      </c>
      <c r="O2150" s="37" t="s">
        <v>145</v>
      </c>
      <c r="P2150" s="38" t="s">
        <v>147</v>
      </c>
      <c r="Q2150" s="37" t="s">
        <v>43</v>
      </c>
      <c r="R2150" s="38" t="str">
        <f t="shared" si="102"/>
        <v>North America</v>
      </c>
      <c r="S2150" s="37" t="s">
        <v>60</v>
      </c>
      <c r="T2150" s="36" t="s">
        <v>649</v>
      </c>
      <c r="U2150" s="36">
        <v>2155551555</v>
      </c>
      <c r="V2150" s="36" t="s">
        <v>146</v>
      </c>
      <c r="W2150" s="36" t="s">
        <v>148</v>
      </c>
      <c r="X2150" s="36">
        <v>70267</v>
      </c>
      <c r="Y2150" s="36" t="s">
        <v>44</v>
      </c>
      <c r="Z2150" s="36" t="s">
        <v>149</v>
      </c>
    </row>
    <row r="2151" spans="1:26" x14ac:dyDescent="0.25">
      <c r="A2151" s="36">
        <v>10329</v>
      </c>
      <c r="B2151" s="36">
        <v>12</v>
      </c>
      <c r="C2151" s="37">
        <v>60</v>
      </c>
      <c r="D2151" s="38">
        <v>100</v>
      </c>
      <c r="E2151" s="37">
        <v>38</v>
      </c>
      <c r="F2151" s="38">
        <v>5266.04</v>
      </c>
      <c r="G2151" s="37">
        <f t="shared" si="100"/>
        <v>1466.04</v>
      </c>
      <c r="H2151" s="47">
        <v>38306</v>
      </c>
      <c r="I2151" s="37" t="str">
        <f t="shared" si="101"/>
        <v>Nov</v>
      </c>
      <c r="J2151" s="50">
        <v>11</v>
      </c>
      <c r="K2151" s="37">
        <v>2004</v>
      </c>
      <c r="L2151" s="38">
        <v>4</v>
      </c>
      <c r="M2151" s="37" t="s">
        <v>36</v>
      </c>
      <c r="N2151" s="38" t="s">
        <v>37</v>
      </c>
      <c r="O2151" s="37" t="s">
        <v>39</v>
      </c>
      <c r="P2151" s="38" t="s">
        <v>41</v>
      </c>
      <c r="Q2151" s="37" t="s">
        <v>43</v>
      </c>
      <c r="R2151" s="38" t="str">
        <f t="shared" si="102"/>
        <v>North America</v>
      </c>
      <c r="S2151" s="37" t="s">
        <v>60</v>
      </c>
      <c r="T2151" s="36" t="s">
        <v>592</v>
      </c>
      <c r="U2151" s="36">
        <v>2125557818</v>
      </c>
      <c r="V2151" s="36" t="s">
        <v>40</v>
      </c>
      <c r="W2151" s="36" t="s">
        <v>42</v>
      </c>
      <c r="X2151" s="36">
        <v>10022</v>
      </c>
      <c r="Y2151" s="36" t="s">
        <v>44</v>
      </c>
      <c r="Z2151" s="36" t="s">
        <v>45</v>
      </c>
    </row>
    <row r="2152" spans="1:26" x14ac:dyDescent="0.25">
      <c r="A2152" s="36">
        <v>10325</v>
      </c>
      <c r="B2152" s="36">
        <v>4</v>
      </c>
      <c r="C2152" s="37">
        <v>115</v>
      </c>
      <c r="D2152" s="38">
        <v>100</v>
      </c>
      <c r="E2152" s="37">
        <v>38</v>
      </c>
      <c r="F2152" s="38">
        <v>5190.42</v>
      </c>
      <c r="G2152" s="37">
        <f t="shared" si="100"/>
        <v>1390.42</v>
      </c>
      <c r="H2152" s="47">
        <v>38296</v>
      </c>
      <c r="I2152" s="37" t="str">
        <f t="shared" si="101"/>
        <v>Nov</v>
      </c>
      <c r="J2152" s="50">
        <v>11</v>
      </c>
      <c r="K2152" s="37">
        <v>2004</v>
      </c>
      <c r="L2152" s="38">
        <v>4</v>
      </c>
      <c r="M2152" s="37" t="s">
        <v>36</v>
      </c>
      <c r="N2152" s="38" t="s">
        <v>504</v>
      </c>
      <c r="O2152" s="37" t="s">
        <v>139</v>
      </c>
      <c r="P2152" s="38" t="s">
        <v>142</v>
      </c>
      <c r="Q2152" s="37" t="s">
        <v>87</v>
      </c>
      <c r="R2152" s="38" t="str">
        <f t="shared" si="102"/>
        <v>Europe</v>
      </c>
      <c r="S2152" s="37" t="s">
        <v>60</v>
      </c>
      <c r="T2152" s="36" t="s">
        <v>657</v>
      </c>
      <c r="U2152" s="36" t="s">
        <v>140</v>
      </c>
      <c r="V2152" s="36" t="s">
        <v>141</v>
      </c>
      <c r="X2152" s="36">
        <v>4110</v>
      </c>
      <c r="Y2152" s="36" t="s">
        <v>143</v>
      </c>
      <c r="Z2152" s="36" t="s">
        <v>144</v>
      </c>
    </row>
    <row r="2153" spans="1:26" x14ac:dyDescent="0.25">
      <c r="A2153" s="36">
        <v>10195</v>
      </c>
      <c r="B2153" s="36">
        <v>4</v>
      </c>
      <c r="C2153" s="37">
        <v>115</v>
      </c>
      <c r="D2153" s="38">
        <v>100</v>
      </c>
      <c r="E2153" s="37">
        <v>49</v>
      </c>
      <c r="F2153" s="38">
        <v>5161.17</v>
      </c>
      <c r="G2153" s="37">
        <f t="shared" si="100"/>
        <v>261.17000000000007</v>
      </c>
      <c r="H2153" s="47">
        <v>37950</v>
      </c>
      <c r="I2153" s="37" t="str">
        <f t="shared" si="101"/>
        <v>Nov</v>
      </c>
      <c r="J2153" s="50">
        <v>11</v>
      </c>
      <c r="K2153" s="37">
        <v>2003</v>
      </c>
      <c r="L2153" s="38">
        <v>4</v>
      </c>
      <c r="M2153" s="37" t="s">
        <v>36</v>
      </c>
      <c r="N2153" s="38" t="s">
        <v>504</v>
      </c>
      <c r="O2153" s="37" t="s">
        <v>320</v>
      </c>
      <c r="P2153" s="38" t="s">
        <v>322</v>
      </c>
      <c r="Q2153" s="37" t="s">
        <v>43</v>
      </c>
      <c r="R2153" s="38" t="str">
        <f t="shared" si="102"/>
        <v>North America</v>
      </c>
      <c r="S2153" s="37" t="s">
        <v>60</v>
      </c>
      <c r="T2153" s="36" t="s">
        <v>657</v>
      </c>
      <c r="U2153" s="36">
        <v>9145554562</v>
      </c>
      <c r="V2153" s="36" t="s">
        <v>321</v>
      </c>
      <c r="W2153" s="36" t="s">
        <v>42</v>
      </c>
      <c r="X2153" s="36">
        <v>24067</v>
      </c>
      <c r="Y2153" s="36" t="s">
        <v>108</v>
      </c>
      <c r="Z2153" s="36" t="s">
        <v>242</v>
      </c>
    </row>
    <row r="2154" spans="1:26" x14ac:dyDescent="0.25">
      <c r="A2154" s="36">
        <v>10195</v>
      </c>
      <c r="B2154" s="36">
        <v>5</v>
      </c>
      <c r="C2154" s="37">
        <v>163</v>
      </c>
      <c r="D2154" s="38">
        <v>100</v>
      </c>
      <c r="E2154" s="37">
        <v>27</v>
      </c>
      <c r="F2154" s="38">
        <v>5128.1099999999997</v>
      </c>
      <c r="G2154" s="37">
        <f t="shared" si="100"/>
        <v>2428.1099999999997</v>
      </c>
      <c r="H2154" s="47">
        <v>37950</v>
      </c>
      <c r="I2154" s="37" t="str">
        <f t="shared" si="101"/>
        <v>Nov</v>
      </c>
      <c r="J2154" s="50">
        <v>11</v>
      </c>
      <c r="K2154" s="37">
        <v>2003</v>
      </c>
      <c r="L2154" s="38">
        <v>4</v>
      </c>
      <c r="M2154" s="37" t="s">
        <v>36</v>
      </c>
      <c r="N2154" s="38" t="s">
        <v>186</v>
      </c>
      <c r="O2154" s="37" t="s">
        <v>320</v>
      </c>
      <c r="P2154" s="38" t="s">
        <v>322</v>
      </c>
      <c r="Q2154" s="37" t="s">
        <v>43</v>
      </c>
      <c r="R2154" s="38" t="str">
        <f t="shared" si="102"/>
        <v>North America</v>
      </c>
      <c r="S2154" s="37" t="s">
        <v>60</v>
      </c>
      <c r="T2154" s="36" t="s">
        <v>586</v>
      </c>
      <c r="U2154" s="36">
        <v>9145554562</v>
      </c>
      <c r="V2154" s="36" t="s">
        <v>321</v>
      </c>
      <c r="W2154" s="36" t="s">
        <v>42</v>
      </c>
      <c r="X2154" s="36">
        <v>24067</v>
      </c>
      <c r="Y2154" s="36" t="s">
        <v>108</v>
      </c>
      <c r="Z2154" s="36" t="s">
        <v>242</v>
      </c>
    </row>
    <row r="2155" spans="1:26" x14ac:dyDescent="0.25">
      <c r="A2155" s="36">
        <v>10175</v>
      </c>
      <c r="B2155" s="36">
        <v>10</v>
      </c>
      <c r="C2155" s="37">
        <v>121</v>
      </c>
      <c r="D2155" s="38">
        <v>100</v>
      </c>
      <c r="E2155" s="37">
        <v>47</v>
      </c>
      <c r="F2155" s="38">
        <v>5121.59</v>
      </c>
      <c r="G2155" s="37">
        <f t="shared" si="100"/>
        <v>421.59000000000015</v>
      </c>
      <c r="H2155" s="47">
        <v>37931</v>
      </c>
      <c r="I2155" s="37" t="str">
        <f t="shared" si="101"/>
        <v>Nov</v>
      </c>
      <c r="J2155" s="50">
        <v>11</v>
      </c>
      <c r="K2155" s="37">
        <v>2003</v>
      </c>
      <c r="L2155" s="38">
        <v>4</v>
      </c>
      <c r="M2155" s="37" t="s">
        <v>36</v>
      </c>
      <c r="N2155" s="38" t="s">
        <v>504</v>
      </c>
      <c r="O2155" s="37" t="s">
        <v>332</v>
      </c>
      <c r="P2155" s="38" t="s">
        <v>335</v>
      </c>
      <c r="Q2155" s="37" t="s">
        <v>175</v>
      </c>
      <c r="R2155" s="38" t="str">
        <f t="shared" si="102"/>
        <v>Europe</v>
      </c>
      <c r="S2155" s="37" t="s">
        <v>60</v>
      </c>
      <c r="T2155" s="36" t="s">
        <v>615</v>
      </c>
      <c r="U2155" s="36" t="s">
        <v>333</v>
      </c>
      <c r="V2155" s="36" t="s">
        <v>334</v>
      </c>
      <c r="X2155" s="36" t="s">
        <v>336</v>
      </c>
      <c r="Y2155" s="36" t="s">
        <v>70</v>
      </c>
      <c r="Z2155" s="36" t="s">
        <v>337</v>
      </c>
    </row>
    <row r="2156" spans="1:26" x14ac:dyDescent="0.25">
      <c r="A2156" s="36">
        <v>10185</v>
      </c>
      <c r="B2156" s="36">
        <v>16</v>
      </c>
      <c r="C2156" s="37">
        <v>143</v>
      </c>
      <c r="D2156" s="38">
        <v>100</v>
      </c>
      <c r="E2156" s="37">
        <v>39</v>
      </c>
      <c r="F2156" s="38">
        <v>5096.91</v>
      </c>
      <c r="G2156" s="37">
        <f t="shared" si="100"/>
        <v>1196.9099999999999</v>
      </c>
      <c r="H2156" s="47">
        <v>37939</v>
      </c>
      <c r="I2156" s="37" t="str">
        <f t="shared" si="101"/>
        <v>Nov</v>
      </c>
      <c r="J2156" s="50">
        <v>11</v>
      </c>
      <c r="K2156" s="37">
        <v>2003</v>
      </c>
      <c r="L2156" s="38">
        <v>4</v>
      </c>
      <c r="M2156" s="37" t="s">
        <v>36</v>
      </c>
      <c r="N2156" s="38" t="s">
        <v>186</v>
      </c>
      <c r="O2156" s="37" t="s">
        <v>338</v>
      </c>
      <c r="P2156" s="38" t="s">
        <v>167</v>
      </c>
      <c r="Q2156" s="37" t="s">
        <v>43</v>
      </c>
      <c r="R2156" s="38" t="str">
        <f t="shared" si="102"/>
        <v>North America</v>
      </c>
      <c r="S2156" s="37" t="s">
        <v>60</v>
      </c>
      <c r="T2156" s="36" t="s">
        <v>612</v>
      </c>
      <c r="U2156" s="36">
        <v>5085559555</v>
      </c>
      <c r="V2156" s="36" t="s">
        <v>339</v>
      </c>
      <c r="W2156" s="36" t="s">
        <v>129</v>
      </c>
      <c r="X2156" s="36">
        <v>50553</v>
      </c>
      <c r="Y2156" s="36" t="s">
        <v>340</v>
      </c>
      <c r="Z2156" s="36" t="s">
        <v>341</v>
      </c>
    </row>
    <row r="2157" spans="1:26" x14ac:dyDescent="0.25">
      <c r="A2157" s="36">
        <v>10197</v>
      </c>
      <c r="B2157" s="36">
        <v>14</v>
      </c>
      <c r="C2157" s="37">
        <v>87</v>
      </c>
      <c r="D2157" s="38">
        <v>100</v>
      </c>
      <c r="E2157" s="37">
        <v>50</v>
      </c>
      <c r="F2157" s="38">
        <v>5090.5</v>
      </c>
      <c r="G2157" s="37">
        <f t="shared" si="100"/>
        <v>90.5</v>
      </c>
      <c r="H2157" s="47">
        <v>37951</v>
      </c>
      <c r="I2157" s="37" t="str">
        <f t="shared" si="101"/>
        <v>Nov</v>
      </c>
      <c r="J2157" s="50">
        <v>11</v>
      </c>
      <c r="K2157" s="37">
        <v>2003</v>
      </c>
      <c r="L2157" s="38">
        <v>4</v>
      </c>
      <c r="M2157" s="37" t="s">
        <v>36</v>
      </c>
      <c r="N2157" s="38" t="s">
        <v>549</v>
      </c>
      <c r="O2157" s="37" t="s">
        <v>355</v>
      </c>
      <c r="P2157" s="38" t="s">
        <v>358</v>
      </c>
      <c r="Q2157" s="37" t="s">
        <v>183</v>
      </c>
      <c r="R2157" s="38" t="str">
        <f t="shared" si="102"/>
        <v>Europe</v>
      </c>
      <c r="S2157" s="37" t="s">
        <v>60</v>
      </c>
      <c r="T2157" s="36" t="s">
        <v>614</v>
      </c>
      <c r="U2157" s="36" t="s">
        <v>356</v>
      </c>
      <c r="V2157" s="36" t="s">
        <v>357</v>
      </c>
      <c r="X2157" s="36">
        <v>8022</v>
      </c>
      <c r="Y2157" s="36" t="s">
        <v>359</v>
      </c>
      <c r="Z2157" s="36" t="s">
        <v>360</v>
      </c>
    </row>
    <row r="2158" spans="1:26" x14ac:dyDescent="0.25">
      <c r="A2158" s="36">
        <v>10173</v>
      </c>
      <c r="B2158" s="36">
        <v>6</v>
      </c>
      <c r="C2158" s="37">
        <v>102</v>
      </c>
      <c r="D2158" s="38">
        <v>100</v>
      </c>
      <c r="E2158" s="37">
        <v>43</v>
      </c>
      <c r="F2158" s="38">
        <v>5036.16</v>
      </c>
      <c r="G2158" s="37">
        <f t="shared" si="100"/>
        <v>736.15999999999985</v>
      </c>
      <c r="H2158" s="47">
        <v>37930</v>
      </c>
      <c r="I2158" s="37" t="str">
        <f t="shared" si="101"/>
        <v>Nov</v>
      </c>
      <c r="J2158" s="50">
        <v>11</v>
      </c>
      <c r="K2158" s="37">
        <v>2003</v>
      </c>
      <c r="L2158" s="38">
        <v>4</v>
      </c>
      <c r="M2158" s="37" t="s">
        <v>36</v>
      </c>
      <c r="N2158" s="38" t="s">
        <v>549</v>
      </c>
      <c r="O2158" s="37" t="s">
        <v>551</v>
      </c>
      <c r="P2158" s="38" t="s">
        <v>554</v>
      </c>
      <c r="Q2158" s="37" t="s">
        <v>262</v>
      </c>
      <c r="R2158" s="38" t="str">
        <f t="shared" si="102"/>
        <v>Europe</v>
      </c>
      <c r="S2158" s="37" t="s">
        <v>60</v>
      </c>
      <c r="T2158" s="36" t="s">
        <v>550</v>
      </c>
      <c r="U2158" s="36" t="s">
        <v>552</v>
      </c>
      <c r="V2158" s="36" t="s">
        <v>553</v>
      </c>
      <c r="X2158" s="36">
        <v>24100</v>
      </c>
      <c r="Y2158" s="36" t="s">
        <v>555</v>
      </c>
      <c r="Z2158" s="36" t="s">
        <v>556</v>
      </c>
    </row>
    <row r="2159" spans="1:26" x14ac:dyDescent="0.25">
      <c r="A2159" s="36">
        <v>10183</v>
      </c>
      <c r="B2159" s="36">
        <v>12</v>
      </c>
      <c r="C2159" s="37">
        <v>97</v>
      </c>
      <c r="D2159" s="38">
        <v>100</v>
      </c>
      <c r="E2159" s="37">
        <v>47</v>
      </c>
      <c r="F2159" s="38">
        <v>5035.1099999999997</v>
      </c>
      <c r="G2159" s="37">
        <f t="shared" si="100"/>
        <v>335.10999999999967</v>
      </c>
      <c r="H2159" s="47">
        <v>37938</v>
      </c>
      <c r="I2159" s="37" t="str">
        <f t="shared" si="101"/>
        <v>Nov</v>
      </c>
      <c r="J2159" s="50">
        <v>11</v>
      </c>
      <c r="K2159" s="37">
        <v>2003</v>
      </c>
      <c r="L2159" s="38">
        <v>4</v>
      </c>
      <c r="M2159" s="37" t="s">
        <v>36</v>
      </c>
      <c r="N2159" s="38" t="s">
        <v>549</v>
      </c>
      <c r="O2159" s="37" t="s">
        <v>218</v>
      </c>
      <c r="P2159" s="38" t="s">
        <v>220</v>
      </c>
      <c r="Q2159" s="37" t="s">
        <v>43</v>
      </c>
      <c r="R2159" s="38" t="str">
        <f t="shared" si="102"/>
        <v>North America</v>
      </c>
      <c r="S2159" s="37" t="s">
        <v>60</v>
      </c>
      <c r="T2159" s="36" t="s">
        <v>645</v>
      </c>
      <c r="U2159" s="36">
        <v>2155554695</v>
      </c>
      <c r="V2159" s="36" t="s">
        <v>219</v>
      </c>
      <c r="W2159" s="36" t="s">
        <v>148</v>
      </c>
      <c r="X2159" s="36">
        <v>71270</v>
      </c>
      <c r="Y2159" s="36" t="s">
        <v>221</v>
      </c>
      <c r="Z2159" s="36" t="s">
        <v>222</v>
      </c>
    </row>
    <row r="2160" spans="1:26" x14ac:dyDescent="0.25">
      <c r="A2160" s="36">
        <v>10342</v>
      </c>
      <c r="B2160" s="36">
        <v>4</v>
      </c>
      <c r="C2160" s="37">
        <v>169</v>
      </c>
      <c r="D2160" s="38">
        <v>100</v>
      </c>
      <c r="E2160" s="37">
        <v>30</v>
      </c>
      <c r="F2160" s="38">
        <v>5029.5</v>
      </c>
      <c r="G2160" s="37">
        <f t="shared" si="100"/>
        <v>2029.5</v>
      </c>
      <c r="H2160" s="47">
        <v>38315</v>
      </c>
      <c r="I2160" s="37" t="str">
        <f t="shared" si="101"/>
        <v>Nov</v>
      </c>
      <c r="J2160" s="50">
        <v>11</v>
      </c>
      <c r="K2160" s="37">
        <v>2004</v>
      </c>
      <c r="L2160" s="38">
        <v>4</v>
      </c>
      <c r="M2160" s="37" t="s">
        <v>36</v>
      </c>
      <c r="N2160" s="38" t="s">
        <v>186</v>
      </c>
      <c r="O2160" s="37" t="s">
        <v>98</v>
      </c>
      <c r="P2160" s="38" t="s">
        <v>101</v>
      </c>
      <c r="Q2160" s="37" t="s">
        <v>103</v>
      </c>
      <c r="R2160" s="38" t="str">
        <f t="shared" si="102"/>
        <v>Asia &amp; Pacific</v>
      </c>
      <c r="S2160" s="37" t="s">
        <v>60</v>
      </c>
      <c r="T2160" s="36" t="s">
        <v>603</v>
      </c>
      <c r="U2160" s="36" t="s">
        <v>99</v>
      </c>
      <c r="V2160" s="36" t="s">
        <v>100</v>
      </c>
      <c r="W2160" s="36" t="s">
        <v>102</v>
      </c>
      <c r="X2160" s="36">
        <v>3004</v>
      </c>
      <c r="Y2160" s="36" t="s">
        <v>104</v>
      </c>
      <c r="Z2160" s="36" t="s">
        <v>105</v>
      </c>
    </row>
    <row r="2161" spans="1:26" x14ac:dyDescent="0.25">
      <c r="A2161" s="36">
        <v>10331</v>
      </c>
      <c r="B2161" s="36">
        <v>4</v>
      </c>
      <c r="C2161" s="37">
        <v>102</v>
      </c>
      <c r="D2161" s="38">
        <v>100</v>
      </c>
      <c r="E2161" s="37">
        <v>32</v>
      </c>
      <c r="F2161" s="38">
        <v>5026.5600000000004</v>
      </c>
      <c r="G2161" s="37">
        <f t="shared" si="100"/>
        <v>1826.5600000000004</v>
      </c>
      <c r="H2161" s="47">
        <v>38308</v>
      </c>
      <c r="I2161" s="37" t="str">
        <f t="shared" si="101"/>
        <v>Nov</v>
      </c>
      <c r="J2161" s="50">
        <v>11</v>
      </c>
      <c r="K2161" s="37">
        <v>2004</v>
      </c>
      <c r="L2161" s="38">
        <v>4</v>
      </c>
      <c r="M2161" s="37" t="s">
        <v>36</v>
      </c>
      <c r="N2161" s="38" t="s">
        <v>37</v>
      </c>
      <c r="O2161" s="37" t="s">
        <v>312</v>
      </c>
      <c r="P2161" s="38" t="s">
        <v>220</v>
      </c>
      <c r="Q2161" s="37" t="s">
        <v>43</v>
      </c>
      <c r="R2161" s="38" t="str">
        <f t="shared" si="102"/>
        <v>North America</v>
      </c>
      <c r="S2161" s="37" t="s">
        <v>60</v>
      </c>
      <c r="T2161" s="36" t="s">
        <v>655</v>
      </c>
      <c r="U2161" s="36">
        <v>2155559857</v>
      </c>
      <c r="V2161" s="36" t="s">
        <v>313</v>
      </c>
      <c r="W2161" s="36" t="s">
        <v>148</v>
      </c>
      <c r="X2161" s="36">
        <v>71270</v>
      </c>
      <c r="Y2161" s="36" t="s">
        <v>130</v>
      </c>
      <c r="Z2161" s="36" t="s">
        <v>314</v>
      </c>
    </row>
    <row r="2162" spans="1:26" x14ac:dyDescent="0.25">
      <c r="A2162" s="36">
        <v>10169</v>
      </c>
      <c r="B2162" s="36">
        <v>2</v>
      </c>
      <c r="C2162" s="37">
        <v>194</v>
      </c>
      <c r="D2162" s="38">
        <v>100</v>
      </c>
      <c r="E2162" s="37">
        <v>30</v>
      </c>
      <c r="F2162" s="38">
        <v>5019.8999999999996</v>
      </c>
      <c r="G2162" s="37">
        <f t="shared" si="100"/>
        <v>2019.8999999999996</v>
      </c>
      <c r="H2162" s="47">
        <v>37929</v>
      </c>
      <c r="I2162" s="37" t="str">
        <f t="shared" si="101"/>
        <v>Nov</v>
      </c>
      <c r="J2162" s="50">
        <v>11</v>
      </c>
      <c r="K2162" s="37">
        <v>2003</v>
      </c>
      <c r="L2162" s="38">
        <v>4</v>
      </c>
      <c r="M2162" s="37" t="s">
        <v>36</v>
      </c>
      <c r="N2162" s="38" t="s">
        <v>186</v>
      </c>
      <c r="O2162" s="37" t="s">
        <v>289</v>
      </c>
      <c r="P2162" s="38" t="s">
        <v>292</v>
      </c>
      <c r="Q2162" s="37" t="s">
        <v>103</v>
      </c>
      <c r="R2162" s="38" t="str">
        <f t="shared" si="102"/>
        <v>Asia &amp; Pacific</v>
      </c>
      <c r="S2162" s="37" t="s">
        <v>60</v>
      </c>
      <c r="T2162" s="36" t="s">
        <v>426</v>
      </c>
      <c r="U2162" s="36" t="s">
        <v>290</v>
      </c>
      <c r="V2162" s="36" t="s">
        <v>291</v>
      </c>
      <c r="W2162" s="36" t="s">
        <v>162</v>
      </c>
      <c r="X2162" s="36">
        <v>2060</v>
      </c>
      <c r="Y2162" s="36" t="s">
        <v>293</v>
      </c>
      <c r="Z2162" s="36" t="s">
        <v>294</v>
      </c>
    </row>
    <row r="2163" spans="1:26" x14ac:dyDescent="0.25">
      <c r="A2163" s="36">
        <v>10342</v>
      </c>
      <c r="B2163" s="36">
        <v>6</v>
      </c>
      <c r="C2163" s="37">
        <v>140</v>
      </c>
      <c r="D2163" s="38">
        <v>100</v>
      </c>
      <c r="E2163" s="37">
        <v>42</v>
      </c>
      <c r="F2163" s="38">
        <v>5013.54</v>
      </c>
      <c r="G2163" s="37">
        <f t="shared" si="100"/>
        <v>813.54</v>
      </c>
      <c r="H2163" s="47">
        <v>38315</v>
      </c>
      <c r="I2163" s="37" t="str">
        <f t="shared" si="101"/>
        <v>Nov</v>
      </c>
      <c r="J2163" s="50">
        <v>11</v>
      </c>
      <c r="K2163" s="37">
        <v>2004</v>
      </c>
      <c r="L2163" s="38">
        <v>4</v>
      </c>
      <c r="M2163" s="37" t="s">
        <v>36</v>
      </c>
      <c r="N2163" s="38" t="s">
        <v>186</v>
      </c>
      <c r="O2163" s="37" t="s">
        <v>98</v>
      </c>
      <c r="P2163" s="38" t="s">
        <v>101</v>
      </c>
      <c r="Q2163" s="37" t="s">
        <v>103</v>
      </c>
      <c r="R2163" s="38" t="str">
        <f t="shared" si="102"/>
        <v>Asia &amp; Pacific</v>
      </c>
      <c r="S2163" s="37" t="s">
        <v>60</v>
      </c>
      <c r="T2163" s="36" t="s">
        <v>641</v>
      </c>
      <c r="U2163" s="36" t="s">
        <v>99</v>
      </c>
      <c r="V2163" s="36" t="s">
        <v>100</v>
      </c>
      <c r="W2163" s="36" t="s">
        <v>102</v>
      </c>
      <c r="X2163" s="36">
        <v>3004</v>
      </c>
      <c r="Y2163" s="36" t="s">
        <v>104</v>
      </c>
      <c r="Z2163" s="36" t="s">
        <v>105</v>
      </c>
    </row>
    <row r="2164" spans="1:26" x14ac:dyDescent="0.25">
      <c r="A2164" s="36">
        <v>10192</v>
      </c>
      <c r="B2164" s="36">
        <v>8</v>
      </c>
      <c r="C2164" s="37">
        <v>132</v>
      </c>
      <c r="D2164" s="38">
        <v>100</v>
      </c>
      <c r="E2164" s="37">
        <v>38</v>
      </c>
      <c r="F2164" s="38">
        <v>4965.84</v>
      </c>
      <c r="G2164" s="37">
        <f t="shared" si="100"/>
        <v>1165.8400000000001</v>
      </c>
      <c r="H2164" s="47">
        <v>37945</v>
      </c>
      <c r="I2164" s="37" t="str">
        <f t="shared" si="101"/>
        <v>Nov</v>
      </c>
      <c r="J2164" s="50">
        <v>11</v>
      </c>
      <c r="K2164" s="37">
        <v>2003</v>
      </c>
      <c r="L2164" s="38">
        <v>4</v>
      </c>
      <c r="M2164" s="37" t="s">
        <v>36</v>
      </c>
      <c r="N2164" s="38" t="s">
        <v>186</v>
      </c>
      <c r="O2164" s="37" t="s">
        <v>281</v>
      </c>
      <c r="P2164" s="38" t="s">
        <v>283</v>
      </c>
      <c r="Q2164" s="37" t="s">
        <v>43</v>
      </c>
      <c r="R2164" s="38" t="str">
        <f t="shared" si="102"/>
        <v>North America</v>
      </c>
      <c r="S2164" s="37" t="s">
        <v>60</v>
      </c>
      <c r="T2164" s="36" t="s">
        <v>594</v>
      </c>
      <c r="U2164" s="36">
        <v>6035558647</v>
      </c>
      <c r="V2164" s="36" t="s">
        <v>282</v>
      </c>
      <c r="W2164" s="36" t="s">
        <v>284</v>
      </c>
      <c r="X2164" s="36">
        <v>62005</v>
      </c>
      <c r="Y2164" s="36" t="s">
        <v>65</v>
      </c>
      <c r="Z2164" s="36" t="s">
        <v>280</v>
      </c>
    </row>
    <row r="2165" spans="1:26" x14ac:dyDescent="0.25">
      <c r="A2165" s="36">
        <v>10172</v>
      </c>
      <c r="B2165" s="36">
        <v>6</v>
      </c>
      <c r="C2165" s="37">
        <v>124</v>
      </c>
      <c r="D2165" s="38">
        <v>100</v>
      </c>
      <c r="E2165" s="37">
        <v>42</v>
      </c>
      <c r="F2165" s="38">
        <v>4965.24</v>
      </c>
      <c r="G2165" s="37">
        <f t="shared" si="100"/>
        <v>765.23999999999978</v>
      </c>
      <c r="H2165" s="47">
        <v>37930</v>
      </c>
      <c r="I2165" s="37" t="str">
        <f t="shared" si="101"/>
        <v>Nov</v>
      </c>
      <c r="J2165" s="50">
        <v>11</v>
      </c>
      <c r="K2165" s="37">
        <v>2003</v>
      </c>
      <c r="L2165" s="38">
        <v>4</v>
      </c>
      <c r="M2165" s="37" t="s">
        <v>36</v>
      </c>
      <c r="N2165" s="38" t="s">
        <v>186</v>
      </c>
      <c r="O2165" s="37" t="s">
        <v>115</v>
      </c>
      <c r="P2165" s="38" t="s">
        <v>117</v>
      </c>
      <c r="Q2165" s="37" t="s">
        <v>43</v>
      </c>
      <c r="R2165" s="38" t="str">
        <f t="shared" si="102"/>
        <v>North America</v>
      </c>
      <c r="S2165" s="37" t="s">
        <v>60</v>
      </c>
      <c r="T2165" s="36" t="s">
        <v>564</v>
      </c>
      <c r="U2165" s="36">
        <v>2035552570</v>
      </c>
      <c r="V2165" s="36" t="s">
        <v>116</v>
      </c>
      <c r="W2165" s="36" t="s">
        <v>118</v>
      </c>
      <c r="X2165" s="36">
        <v>97562</v>
      </c>
      <c r="Y2165" s="36" t="s">
        <v>119</v>
      </c>
      <c r="Z2165" s="36" t="s">
        <v>66</v>
      </c>
    </row>
    <row r="2166" spans="1:26" x14ac:dyDescent="0.25">
      <c r="A2166" s="36">
        <v>10347</v>
      </c>
      <c r="B2166" s="36">
        <v>11</v>
      </c>
      <c r="C2166" s="37">
        <v>104</v>
      </c>
      <c r="D2166" s="38">
        <v>100</v>
      </c>
      <c r="E2166" s="37">
        <v>45</v>
      </c>
      <c r="F2166" s="38">
        <v>4948.2</v>
      </c>
      <c r="G2166" s="37">
        <f t="shared" si="100"/>
        <v>448.19999999999982</v>
      </c>
      <c r="H2166" s="47">
        <v>38320</v>
      </c>
      <c r="I2166" s="37" t="str">
        <f t="shared" si="101"/>
        <v>Nov</v>
      </c>
      <c r="J2166" s="50">
        <v>11</v>
      </c>
      <c r="K2166" s="37">
        <v>2004</v>
      </c>
      <c r="L2166" s="38">
        <v>4</v>
      </c>
      <c r="M2166" s="37" t="s">
        <v>36</v>
      </c>
      <c r="N2166" s="38" t="s">
        <v>549</v>
      </c>
      <c r="O2166" s="37" t="s">
        <v>98</v>
      </c>
      <c r="P2166" s="38" t="s">
        <v>101</v>
      </c>
      <c r="Q2166" s="37" t="s">
        <v>103</v>
      </c>
      <c r="R2166" s="38" t="str">
        <f t="shared" si="102"/>
        <v>Asia &amp; Pacific</v>
      </c>
      <c r="S2166" s="37" t="s">
        <v>60</v>
      </c>
      <c r="T2166" s="36" t="s">
        <v>601</v>
      </c>
      <c r="U2166" s="36" t="s">
        <v>99</v>
      </c>
      <c r="V2166" s="36" t="s">
        <v>100</v>
      </c>
      <c r="W2166" s="36" t="s">
        <v>102</v>
      </c>
      <c r="X2166" s="36">
        <v>3004</v>
      </c>
      <c r="Y2166" s="36" t="s">
        <v>104</v>
      </c>
      <c r="Z2166" s="36" t="s">
        <v>105</v>
      </c>
    </row>
    <row r="2167" spans="1:26" x14ac:dyDescent="0.25">
      <c r="A2167" s="36">
        <v>10184</v>
      </c>
      <c r="B2167" s="36">
        <v>4</v>
      </c>
      <c r="C2167" s="37">
        <v>115</v>
      </c>
      <c r="D2167" s="38">
        <v>100</v>
      </c>
      <c r="E2167" s="37">
        <v>45</v>
      </c>
      <c r="F2167" s="38">
        <v>4948.2</v>
      </c>
      <c r="G2167" s="37">
        <f t="shared" si="100"/>
        <v>448.19999999999982</v>
      </c>
      <c r="H2167" s="47">
        <v>37939</v>
      </c>
      <c r="I2167" s="37" t="str">
        <f t="shared" si="101"/>
        <v>Nov</v>
      </c>
      <c r="J2167" s="50">
        <v>11</v>
      </c>
      <c r="K2167" s="37">
        <v>2003</v>
      </c>
      <c r="L2167" s="38">
        <v>4</v>
      </c>
      <c r="M2167" s="37" t="s">
        <v>36</v>
      </c>
      <c r="N2167" s="38" t="s">
        <v>504</v>
      </c>
      <c r="O2167" s="37" t="s">
        <v>519</v>
      </c>
      <c r="P2167" s="38" t="s">
        <v>522</v>
      </c>
      <c r="Q2167" s="37" t="s">
        <v>183</v>
      </c>
      <c r="R2167" s="38" t="str">
        <f t="shared" si="102"/>
        <v>Europe</v>
      </c>
      <c r="S2167" s="37" t="s">
        <v>60</v>
      </c>
      <c r="T2167" s="36" t="s">
        <v>657</v>
      </c>
      <c r="U2167" s="36" t="s">
        <v>520</v>
      </c>
      <c r="V2167" s="36" t="s">
        <v>521</v>
      </c>
      <c r="X2167" s="36">
        <v>41101</v>
      </c>
      <c r="Y2167" s="36" t="s">
        <v>523</v>
      </c>
      <c r="Z2167" s="36" t="s">
        <v>524</v>
      </c>
    </row>
    <row r="2168" spans="1:26" x14ac:dyDescent="0.25">
      <c r="A2168" s="36">
        <v>10194</v>
      </c>
      <c r="B2168" s="36">
        <v>8</v>
      </c>
      <c r="C2168" s="37">
        <v>136</v>
      </c>
      <c r="D2168" s="38">
        <v>100</v>
      </c>
      <c r="E2168" s="37">
        <v>38</v>
      </c>
      <c r="F2168" s="38">
        <v>4933.92</v>
      </c>
      <c r="G2168" s="37">
        <f t="shared" si="100"/>
        <v>1133.92</v>
      </c>
      <c r="H2168" s="47">
        <v>37950</v>
      </c>
      <c r="I2168" s="37" t="str">
        <f t="shared" si="101"/>
        <v>Nov</v>
      </c>
      <c r="J2168" s="50">
        <v>11</v>
      </c>
      <c r="K2168" s="37">
        <v>2003</v>
      </c>
      <c r="L2168" s="38">
        <v>4</v>
      </c>
      <c r="M2168" s="37" t="s">
        <v>36</v>
      </c>
      <c r="N2168" s="38" t="s">
        <v>504</v>
      </c>
      <c r="O2168" s="37" t="s">
        <v>223</v>
      </c>
      <c r="P2168" s="38" t="s">
        <v>226</v>
      </c>
      <c r="Q2168" s="37" t="s">
        <v>51</v>
      </c>
      <c r="R2168" s="38" t="str">
        <f t="shared" si="102"/>
        <v>Europe</v>
      </c>
      <c r="S2168" s="37" t="s">
        <v>60</v>
      </c>
      <c r="T2168" s="36" t="s">
        <v>505</v>
      </c>
      <c r="U2168" s="36" t="s">
        <v>224</v>
      </c>
      <c r="V2168" s="36" t="s">
        <v>225</v>
      </c>
      <c r="X2168" s="36">
        <v>69004</v>
      </c>
      <c r="Y2168" s="36" t="s">
        <v>227</v>
      </c>
      <c r="Z2168" s="36" t="s">
        <v>228</v>
      </c>
    </row>
    <row r="2169" spans="1:26" x14ac:dyDescent="0.25">
      <c r="A2169" s="36">
        <v>10186</v>
      </c>
      <c r="B2169" s="36">
        <v>6</v>
      </c>
      <c r="C2169" s="37">
        <v>105</v>
      </c>
      <c r="D2169" s="38">
        <v>100</v>
      </c>
      <c r="E2169" s="37">
        <v>46</v>
      </c>
      <c r="F2169" s="38">
        <v>4918.78</v>
      </c>
      <c r="G2169" s="37">
        <f t="shared" si="100"/>
        <v>318.77999999999975</v>
      </c>
      <c r="H2169" s="47">
        <v>37939</v>
      </c>
      <c r="I2169" s="37" t="str">
        <f t="shared" si="101"/>
        <v>Nov</v>
      </c>
      <c r="J2169" s="50">
        <v>11</v>
      </c>
      <c r="K2169" s="37">
        <v>2003</v>
      </c>
      <c r="L2169" s="38">
        <v>4</v>
      </c>
      <c r="M2169" s="37" t="s">
        <v>36</v>
      </c>
      <c r="N2169" s="38" t="s">
        <v>549</v>
      </c>
      <c r="O2169" s="37" t="s">
        <v>349</v>
      </c>
      <c r="P2169" s="38" t="s">
        <v>335</v>
      </c>
      <c r="Q2169" s="37" t="s">
        <v>175</v>
      </c>
      <c r="R2169" s="38" t="str">
        <f t="shared" si="102"/>
        <v>Europe</v>
      </c>
      <c r="S2169" s="37" t="s">
        <v>60</v>
      </c>
      <c r="T2169" s="36" t="s">
        <v>611</v>
      </c>
      <c r="U2169" s="36" t="s">
        <v>350</v>
      </c>
      <c r="V2169" s="36" t="s">
        <v>351</v>
      </c>
      <c r="X2169" s="36" t="s">
        <v>352</v>
      </c>
      <c r="Y2169" s="36" t="s">
        <v>353</v>
      </c>
      <c r="Z2169" s="36" t="s">
        <v>354</v>
      </c>
    </row>
    <row r="2170" spans="1:26" x14ac:dyDescent="0.25">
      <c r="A2170" s="36">
        <v>10169</v>
      </c>
      <c r="B2170" s="36">
        <v>7</v>
      </c>
      <c r="C2170" s="37">
        <v>148</v>
      </c>
      <c r="D2170" s="38">
        <v>100</v>
      </c>
      <c r="E2170" s="37">
        <v>33</v>
      </c>
      <c r="F2170" s="38">
        <v>4910.3999999999996</v>
      </c>
      <c r="G2170" s="37">
        <f t="shared" si="100"/>
        <v>1610.3999999999996</v>
      </c>
      <c r="H2170" s="47">
        <v>37929</v>
      </c>
      <c r="I2170" s="37" t="str">
        <f t="shared" si="101"/>
        <v>Nov</v>
      </c>
      <c r="J2170" s="50">
        <v>11</v>
      </c>
      <c r="K2170" s="37">
        <v>2003</v>
      </c>
      <c r="L2170" s="38">
        <v>4</v>
      </c>
      <c r="M2170" s="37" t="s">
        <v>36</v>
      </c>
      <c r="N2170" s="38" t="s">
        <v>186</v>
      </c>
      <c r="O2170" s="37" t="s">
        <v>289</v>
      </c>
      <c r="P2170" s="38" t="s">
        <v>292</v>
      </c>
      <c r="Q2170" s="37" t="s">
        <v>103</v>
      </c>
      <c r="R2170" s="38" t="str">
        <f t="shared" si="102"/>
        <v>Asia &amp; Pacific</v>
      </c>
      <c r="S2170" s="37" t="s">
        <v>60</v>
      </c>
      <c r="T2170" s="36" t="s">
        <v>617</v>
      </c>
      <c r="U2170" s="36" t="s">
        <v>290</v>
      </c>
      <c r="V2170" s="36" t="s">
        <v>291</v>
      </c>
      <c r="W2170" s="36" t="s">
        <v>162</v>
      </c>
      <c r="X2170" s="36">
        <v>2060</v>
      </c>
      <c r="Y2170" s="36" t="s">
        <v>293</v>
      </c>
      <c r="Z2170" s="36" t="s">
        <v>294</v>
      </c>
    </row>
    <row r="2171" spans="1:26" x14ac:dyDescent="0.25">
      <c r="A2171" s="36">
        <v>10320</v>
      </c>
      <c r="B2171" s="36">
        <v>1</v>
      </c>
      <c r="C2171" s="37">
        <v>117</v>
      </c>
      <c r="D2171" s="38">
        <v>100</v>
      </c>
      <c r="E2171" s="37">
        <v>35</v>
      </c>
      <c r="F2171" s="38">
        <v>4850.3</v>
      </c>
      <c r="G2171" s="37">
        <f t="shared" si="100"/>
        <v>1350.3000000000002</v>
      </c>
      <c r="H2171" s="47">
        <v>38294</v>
      </c>
      <c r="I2171" s="37" t="str">
        <f t="shared" si="101"/>
        <v>Nov</v>
      </c>
      <c r="J2171" s="50">
        <v>11</v>
      </c>
      <c r="K2171" s="37">
        <v>2004</v>
      </c>
      <c r="L2171" s="38">
        <v>4</v>
      </c>
      <c r="M2171" s="37" t="s">
        <v>36</v>
      </c>
      <c r="N2171" s="38" t="s">
        <v>186</v>
      </c>
      <c r="O2171" s="37" t="s">
        <v>188</v>
      </c>
      <c r="P2171" s="38" t="s">
        <v>191</v>
      </c>
      <c r="Q2171" s="37" t="s">
        <v>193</v>
      </c>
      <c r="R2171" s="38" t="str">
        <f t="shared" si="102"/>
        <v>Europe</v>
      </c>
      <c r="S2171" s="37" t="s">
        <v>60</v>
      </c>
      <c r="T2171" s="36" t="s">
        <v>512</v>
      </c>
      <c r="U2171" s="36" t="s">
        <v>189</v>
      </c>
      <c r="V2171" s="36" t="s">
        <v>190</v>
      </c>
      <c r="X2171" s="36" t="s">
        <v>192</v>
      </c>
      <c r="Y2171" s="36" t="s">
        <v>194</v>
      </c>
      <c r="Z2171" s="36" t="s">
        <v>195</v>
      </c>
    </row>
    <row r="2172" spans="1:26" x14ac:dyDescent="0.25">
      <c r="A2172" s="36">
        <v>10331</v>
      </c>
      <c r="B2172" s="36">
        <v>14</v>
      </c>
      <c r="C2172" s="37">
        <v>124</v>
      </c>
      <c r="D2172" s="38">
        <v>100</v>
      </c>
      <c r="E2172" s="37">
        <v>44</v>
      </c>
      <c r="F2172" s="38">
        <v>4849.24</v>
      </c>
      <c r="G2172" s="37">
        <f t="shared" si="100"/>
        <v>449.23999999999978</v>
      </c>
      <c r="H2172" s="47">
        <v>38308</v>
      </c>
      <c r="I2172" s="37" t="str">
        <f t="shared" si="101"/>
        <v>Nov</v>
      </c>
      <c r="J2172" s="50">
        <v>11</v>
      </c>
      <c r="K2172" s="37">
        <v>2004</v>
      </c>
      <c r="L2172" s="38">
        <v>4</v>
      </c>
      <c r="M2172" s="37" t="s">
        <v>36</v>
      </c>
      <c r="N2172" s="38" t="s">
        <v>186</v>
      </c>
      <c r="O2172" s="37" t="s">
        <v>312</v>
      </c>
      <c r="P2172" s="38" t="s">
        <v>220</v>
      </c>
      <c r="Q2172" s="37" t="s">
        <v>43</v>
      </c>
      <c r="R2172" s="38" t="str">
        <f t="shared" si="102"/>
        <v>North America</v>
      </c>
      <c r="S2172" s="37" t="s">
        <v>60</v>
      </c>
      <c r="T2172" s="36" t="s">
        <v>564</v>
      </c>
      <c r="U2172" s="36">
        <v>2155559857</v>
      </c>
      <c r="V2172" s="36" t="s">
        <v>313</v>
      </c>
      <c r="W2172" s="36" t="s">
        <v>148</v>
      </c>
      <c r="X2172" s="36">
        <v>71270</v>
      </c>
      <c r="Y2172" s="36" t="s">
        <v>130</v>
      </c>
      <c r="Z2172" s="36" t="s">
        <v>314</v>
      </c>
    </row>
    <row r="2173" spans="1:26" x14ac:dyDescent="0.25">
      <c r="A2173" s="36">
        <v>10340</v>
      </c>
      <c r="B2173" s="36">
        <v>7</v>
      </c>
      <c r="C2173" s="37">
        <v>99</v>
      </c>
      <c r="D2173" s="38">
        <v>87.75</v>
      </c>
      <c r="E2173" s="37">
        <v>55</v>
      </c>
      <c r="F2173" s="38">
        <v>4826.25</v>
      </c>
      <c r="G2173" s="37">
        <f t="shared" si="100"/>
        <v>0</v>
      </c>
      <c r="H2173" s="47">
        <v>38315</v>
      </c>
      <c r="I2173" s="37" t="str">
        <f t="shared" si="101"/>
        <v>Nov</v>
      </c>
      <c r="J2173" s="50">
        <v>11</v>
      </c>
      <c r="K2173" s="37">
        <v>2004</v>
      </c>
      <c r="L2173" s="38">
        <v>4</v>
      </c>
      <c r="M2173" s="37" t="s">
        <v>36</v>
      </c>
      <c r="N2173" s="38" t="s">
        <v>565</v>
      </c>
      <c r="O2173" s="37" t="s">
        <v>355</v>
      </c>
      <c r="P2173" s="38" t="s">
        <v>358</v>
      </c>
      <c r="Q2173" s="37" t="s">
        <v>183</v>
      </c>
      <c r="R2173" s="38" t="str">
        <f t="shared" si="102"/>
        <v>Europe</v>
      </c>
      <c r="S2173" s="37" t="s">
        <v>60</v>
      </c>
      <c r="T2173" s="36" t="s">
        <v>664</v>
      </c>
      <c r="U2173" s="36" t="s">
        <v>356</v>
      </c>
      <c r="V2173" s="36" t="s">
        <v>357</v>
      </c>
      <c r="X2173" s="36">
        <v>8022</v>
      </c>
      <c r="Y2173" s="36" t="s">
        <v>359</v>
      </c>
      <c r="Z2173" s="36" t="s">
        <v>360</v>
      </c>
    </row>
    <row r="2174" spans="1:26" x14ac:dyDescent="0.25">
      <c r="A2174" s="36">
        <v>10347</v>
      </c>
      <c r="B2174" s="36">
        <v>6</v>
      </c>
      <c r="C2174" s="37">
        <v>168</v>
      </c>
      <c r="D2174" s="38">
        <v>100</v>
      </c>
      <c r="E2174" s="37">
        <v>21</v>
      </c>
      <c r="F2174" s="38">
        <v>4815.3</v>
      </c>
      <c r="G2174" s="37">
        <f t="shared" si="100"/>
        <v>2715.3</v>
      </c>
      <c r="H2174" s="47">
        <v>38320</v>
      </c>
      <c r="I2174" s="37" t="str">
        <f t="shared" si="101"/>
        <v>Nov</v>
      </c>
      <c r="J2174" s="50">
        <v>11</v>
      </c>
      <c r="K2174" s="37">
        <v>2004</v>
      </c>
      <c r="L2174" s="38">
        <v>4</v>
      </c>
      <c r="M2174" s="37" t="s">
        <v>36</v>
      </c>
      <c r="N2174" s="38" t="s">
        <v>549</v>
      </c>
      <c r="O2174" s="37" t="s">
        <v>98</v>
      </c>
      <c r="P2174" s="38" t="s">
        <v>101</v>
      </c>
      <c r="Q2174" s="37" t="s">
        <v>103</v>
      </c>
      <c r="R2174" s="38" t="str">
        <f t="shared" si="102"/>
        <v>Asia &amp; Pacific</v>
      </c>
      <c r="S2174" s="37" t="s">
        <v>60</v>
      </c>
      <c r="T2174" s="36" t="s">
        <v>593</v>
      </c>
      <c r="U2174" s="36" t="s">
        <v>99</v>
      </c>
      <c r="V2174" s="36" t="s">
        <v>100</v>
      </c>
      <c r="W2174" s="36" t="s">
        <v>102</v>
      </c>
      <c r="X2174" s="36">
        <v>3004</v>
      </c>
      <c r="Y2174" s="36" t="s">
        <v>104</v>
      </c>
      <c r="Z2174" s="36" t="s">
        <v>105</v>
      </c>
    </row>
    <row r="2175" spans="1:26" x14ac:dyDescent="0.25">
      <c r="A2175" s="36">
        <v>10347</v>
      </c>
      <c r="B2175" s="36">
        <v>9</v>
      </c>
      <c r="C2175" s="37">
        <v>101</v>
      </c>
      <c r="D2175" s="38">
        <v>100</v>
      </c>
      <c r="E2175" s="37">
        <v>48</v>
      </c>
      <c r="F2175" s="38">
        <v>4814.3999999999996</v>
      </c>
      <c r="G2175" s="37">
        <f t="shared" si="100"/>
        <v>14.399999999999636</v>
      </c>
      <c r="H2175" s="47">
        <v>38320</v>
      </c>
      <c r="I2175" s="37" t="str">
        <f t="shared" si="101"/>
        <v>Nov</v>
      </c>
      <c r="J2175" s="50">
        <v>11</v>
      </c>
      <c r="K2175" s="37">
        <v>2004</v>
      </c>
      <c r="L2175" s="38">
        <v>4</v>
      </c>
      <c r="M2175" s="37" t="s">
        <v>36</v>
      </c>
      <c r="N2175" s="38" t="s">
        <v>549</v>
      </c>
      <c r="O2175" s="37" t="s">
        <v>98</v>
      </c>
      <c r="P2175" s="38" t="s">
        <v>101</v>
      </c>
      <c r="Q2175" s="37" t="s">
        <v>103</v>
      </c>
      <c r="R2175" s="38" t="str">
        <f t="shared" si="102"/>
        <v>Asia &amp; Pacific</v>
      </c>
      <c r="S2175" s="37" t="s">
        <v>60</v>
      </c>
      <c r="T2175" s="36" t="s">
        <v>595</v>
      </c>
      <c r="U2175" s="36" t="s">
        <v>99</v>
      </c>
      <c r="V2175" s="36" t="s">
        <v>100</v>
      </c>
      <c r="W2175" s="36" t="s">
        <v>102</v>
      </c>
      <c r="X2175" s="36">
        <v>3004</v>
      </c>
      <c r="Y2175" s="36" t="s">
        <v>104</v>
      </c>
      <c r="Z2175" s="36" t="s">
        <v>105</v>
      </c>
    </row>
    <row r="2176" spans="1:26" x14ac:dyDescent="0.25">
      <c r="A2176" s="36">
        <v>10348</v>
      </c>
      <c r="B2176" s="36">
        <v>4</v>
      </c>
      <c r="C2176" s="37">
        <v>151</v>
      </c>
      <c r="D2176" s="38">
        <v>100</v>
      </c>
      <c r="E2176" s="37">
        <v>47</v>
      </c>
      <c r="F2176" s="38">
        <v>4801.5200000000004</v>
      </c>
      <c r="G2176" s="37">
        <f t="shared" si="100"/>
        <v>101.52000000000044</v>
      </c>
      <c r="H2176" s="47">
        <v>38292</v>
      </c>
      <c r="I2176" s="37" t="str">
        <f t="shared" si="101"/>
        <v>Nov</v>
      </c>
      <c r="J2176" s="50">
        <v>11</v>
      </c>
      <c r="K2176" s="37">
        <v>2004</v>
      </c>
      <c r="L2176" s="38">
        <v>4</v>
      </c>
      <c r="M2176" s="37" t="s">
        <v>36</v>
      </c>
      <c r="N2176" s="38" t="s">
        <v>186</v>
      </c>
      <c r="O2176" s="37" t="s">
        <v>196</v>
      </c>
      <c r="P2176" s="38" t="s">
        <v>182</v>
      </c>
      <c r="Q2176" s="37" t="s">
        <v>183</v>
      </c>
      <c r="R2176" s="38" t="str">
        <f t="shared" si="102"/>
        <v>Europe</v>
      </c>
      <c r="S2176" s="37" t="s">
        <v>60</v>
      </c>
      <c r="T2176" s="36" t="s">
        <v>511</v>
      </c>
      <c r="U2176" s="36" t="s">
        <v>197</v>
      </c>
      <c r="V2176" s="36" t="s">
        <v>198</v>
      </c>
      <c r="X2176" s="36">
        <v>28023</v>
      </c>
      <c r="Y2176" s="36" t="s">
        <v>199</v>
      </c>
      <c r="Z2176" s="36" t="s">
        <v>200</v>
      </c>
    </row>
    <row r="2177" spans="1:26" x14ac:dyDescent="0.25">
      <c r="A2177" s="36">
        <v>10322</v>
      </c>
      <c r="B2177" s="36">
        <v>9</v>
      </c>
      <c r="C2177" s="37">
        <v>136</v>
      </c>
      <c r="D2177" s="38">
        <v>100</v>
      </c>
      <c r="E2177" s="37">
        <v>27</v>
      </c>
      <c r="F2177" s="38">
        <v>4784.13</v>
      </c>
      <c r="G2177" s="37">
        <f t="shared" si="100"/>
        <v>2084.13</v>
      </c>
      <c r="H2177" s="47">
        <v>38295</v>
      </c>
      <c r="I2177" s="37" t="str">
        <f t="shared" si="101"/>
        <v>Nov</v>
      </c>
      <c r="J2177" s="50">
        <v>11</v>
      </c>
      <c r="K2177" s="37">
        <v>2004</v>
      </c>
      <c r="L2177" s="38">
        <v>4</v>
      </c>
      <c r="M2177" s="37" t="s">
        <v>36</v>
      </c>
      <c r="N2177" s="38" t="s">
        <v>504</v>
      </c>
      <c r="O2177" s="37" t="s">
        <v>281</v>
      </c>
      <c r="P2177" s="38" t="s">
        <v>283</v>
      </c>
      <c r="Q2177" s="37" t="s">
        <v>43</v>
      </c>
      <c r="R2177" s="38" t="str">
        <f t="shared" si="102"/>
        <v>North America</v>
      </c>
      <c r="S2177" s="37" t="s">
        <v>60</v>
      </c>
      <c r="T2177" s="36" t="s">
        <v>505</v>
      </c>
      <c r="U2177" s="36">
        <v>6035558647</v>
      </c>
      <c r="V2177" s="36" t="s">
        <v>282</v>
      </c>
      <c r="W2177" s="36" t="s">
        <v>284</v>
      </c>
      <c r="X2177" s="36">
        <v>62005</v>
      </c>
      <c r="Y2177" s="36" t="s">
        <v>65</v>
      </c>
      <c r="Z2177" s="36" t="s">
        <v>280</v>
      </c>
    </row>
    <row r="2178" spans="1:26" x14ac:dyDescent="0.25">
      <c r="A2178" s="36">
        <v>10327</v>
      </c>
      <c r="B2178" s="36">
        <v>8</v>
      </c>
      <c r="C2178" s="37">
        <v>84</v>
      </c>
      <c r="D2178" s="38">
        <v>100</v>
      </c>
      <c r="E2178" s="37">
        <v>45</v>
      </c>
      <c r="F2178" s="38">
        <v>4781.7</v>
      </c>
      <c r="G2178" s="37">
        <f t="shared" ref="G2178:G2241" si="103">(F2178-(E2178*D2178))</f>
        <v>281.69999999999982</v>
      </c>
      <c r="H2178" s="47">
        <v>38301</v>
      </c>
      <c r="I2178" s="37" t="str">
        <f t="shared" ref="I2178:I2241" si="104">TEXT(H2178,"MMM")</f>
        <v>Nov</v>
      </c>
      <c r="J2178" s="50">
        <v>11</v>
      </c>
      <c r="K2178" s="37">
        <v>2004</v>
      </c>
      <c r="L2178" s="38">
        <v>4</v>
      </c>
      <c r="M2178" s="37" t="s">
        <v>411</v>
      </c>
      <c r="N2178" s="38" t="s">
        <v>565</v>
      </c>
      <c r="O2178" s="37" t="s">
        <v>325</v>
      </c>
      <c r="P2178" s="38" t="s">
        <v>328</v>
      </c>
      <c r="Q2178" s="37" t="s">
        <v>329</v>
      </c>
      <c r="R2178" s="38" t="str">
        <f t="shared" ref="R2178:R2241" si="105">_xlfn.XLOOKUP(Q2178,country1,region1,"none",0)</f>
        <v>Europe</v>
      </c>
      <c r="S2178" s="37" t="s">
        <v>60</v>
      </c>
      <c r="T2178" s="36" t="s">
        <v>591</v>
      </c>
      <c r="U2178" s="36" t="s">
        <v>326</v>
      </c>
      <c r="V2178" s="36" t="s">
        <v>327</v>
      </c>
      <c r="X2178" s="36">
        <v>1734</v>
      </c>
      <c r="Y2178" s="36" t="s">
        <v>330</v>
      </c>
      <c r="Z2178" s="36" t="s">
        <v>331</v>
      </c>
    </row>
    <row r="2179" spans="1:26" x14ac:dyDescent="0.25">
      <c r="A2179" s="36">
        <v>10198</v>
      </c>
      <c r="B2179" s="36">
        <v>1</v>
      </c>
      <c r="C2179" s="37">
        <v>99</v>
      </c>
      <c r="D2179" s="38">
        <v>100</v>
      </c>
      <c r="E2179" s="37">
        <v>42</v>
      </c>
      <c r="F2179" s="38">
        <v>4774.5600000000004</v>
      </c>
      <c r="G2179" s="37">
        <f t="shared" si="103"/>
        <v>574.5600000000004</v>
      </c>
      <c r="H2179" s="47">
        <v>37952</v>
      </c>
      <c r="I2179" s="37" t="str">
        <f t="shared" si="104"/>
        <v>Nov</v>
      </c>
      <c r="J2179" s="50">
        <v>11</v>
      </c>
      <c r="K2179" s="37">
        <v>2003</v>
      </c>
      <c r="L2179" s="38">
        <v>4</v>
      </c>
      <c r="M2179" s="37" t="s">
        <v>36</v>
      </c>
      <c r="N2179" s="38" t="s">
        <v>565</v>
      </c>
      <c r="O2179" s="37" t="s">
        <v>427</v>
      </c>
      <c r="P2179" s="38" t="s">
        <v>430</v>
      </c>
      <c r="Q2179" s="37" t="s">
        <v>432</v>
      </c>
      <c r="R2179" s="38" t="str">
        <f t="shared" si="105"/>
        <v>Asia &amp; Pacific</v>
      </c>
      <c r="S2179" s="37" t="s">
        <v>60</v>
      </c>
      <c r="T2179" s="36" t="s">
        <v>664</v>
      </c>
      <c r="U2179" s="36" t="s">
        <v>428</v>
      </c>
      <c r="V2179" s="36" t="s">
        <v>429</v>
      </c>
      <c r="X2179" s="36" t="s">
        <v>431</v>
      </c>
      <c r="Y2179" s="36" t="s">
        <v>433</v>
      </c>
      <c r="Z2179" s="36" t="s">
        <v>434</v>
      </c>
    </row>
    <row r="2180" spans="1:26" x14ac:dyDescent="0.25">
      <c r="A2180" s="36">
        <v>10335</v>
      </c>
      <c r="B2180" s="36">
        <v>1</v>
      </c>
      <c r="C2180" s="37">
        <v>96</v>
      </c>
      <c r="D2180" s="38">
        <v>100</v>
      </c>
      <c r="E2180" s="37">
        <v>44</v>
      </c>
      <c r="F2180" s="38">
        <v>4746.28</v>
      </c>
      <c r="G2180" s="37">
        <f t="shared" si="103"/>
        <v>346.27999999999975</v>
      </c>
      <c r="H2180" s="47">
        <v>38310</v>
      </c>
      <c r="I2180" s="37" t="str">
        <f t="shared" si="104"/>
        <v>Nov</v>
      </c>
      <c r="J2180" s="50">
        <v>11</v>
      </c>
      <c r="K2180" s="37">
        <v>2004</v>
      </c>
      <c r="L2180" s="38">
        <v>4</v>
      </c>
      <c r="M2180" s="37" t="s">
        <v>36</v>
      </c>
      <c r="N2180" s="38" t="s">
        <v>504</v>
      </c>
      <c r="O2180" s="37" t="s">
        <v>276</v>
      </c>
      <c r="P2180" s="38" t="s">
        <v>278</v>
      </c>
      <c r="Q2180" s="37" t="s">
        <v>43</v>
      </c>
      <c r="R2180" s="38" t="str">
        <f t="shared" si="105"/>
        <v>North America</v>
      </c>
      <c r="S2180" s="37" t="s">
        <v>60</v>
      </c>
      <c r="T2180" s="36" t="s">
        <v>648</v>
      </c>
      <c r="U2180" s="36">
        <v>4155551450</v>
      </c>
      <c r="V2180" s="36" t="s">
        <v>277</v>
      </c>
      <c r="W2180" s="36" t="s">
        <v>64</v>
      </c>
      <c r="X2180" s="36">
        <v>97562</v>
      </c>
      <c r="Y2180" s="36" t="s">
        <v>279</v>
      </c>
      <c r="Z2180" s="36" t="s">
        <v>280</v>
      </c>
    </row>
    <row r="2181" spans="1:26" x14ac:dyDescent="0.25">
      <c r="A2181" s="36">
        <v>10196</v>
      </c>
      <c r="B2181" s="36">
        <v>2</v>
      </c>
      <c r="C2181" s="37">
        <v>86</v>
      </c>
      <c r="D2181" s="38">
        <v>94.4</v>
      </c>
      <c r="E2181" s="37">
        <v>50</v>
      </c>
      <c r="F2181" s="38">
        <v>4720</v>
      </c>
      <c r="G2181" s="37">
        <f t="shared" si="103"/>
        <v>0</v>
      </c>
      <c r="H2181" s="47">
        <v>37951</v>
      </c>
      <c r="I2181" s="37" t="str">
        <f t="shared" si="104"/>
        <v>Nov</v>
      </c>
      <c r="J2181" s="50">
        <v>11</v>
      </c>
      <c r="K2181" s="37">
        <v>2003</v>
      </c>
      <c r="L2181" s="38">
        <v>4</v>
      </c>
      <c r="M2181" s="37" t="s">
        <v>36</v>
      </c>
      <c r="N2181" s="38" t="s">
        <v>597</v>
      </c>
      <c r="O2181" s="37" t="s">
        <v>246</v>
      </c>
      <c r="P2181" s="38" t="s">
        <v>248</v>
      </c>
      <c r="Q2181" s="37" t="s">
        <v>43</v>
      </c>
      <c r="R2181" s="38" t="str">
        <f t="shared" si="105"/>
        <v>North America</v>
      </c>
      <c r="S2181" s="37" t="s">
        <v>60</v>
      </c>
      <c r="T2181" s="36" t="s">
        <v>662</v>
      </c>
      <c r="U2181" s="36">
        <v>2035559545</v>
      </c>
      <c r="V2181" s="36" t="s">
        <v>247</v>
      </c>
      <c r="W2181" s="36" t="s">
        <v>118</v>
      </c>
      <c r="X2181" s="36">
        <v>97823</v>
      </c>
      <c r="Y2181" s="36" t="s">
        <v>92</v>
      </c>
      <c r="Z2181" s="36" t="s">
        <v>249</v>
      </c>
    </row>
    <row r="2182" spans="1:26" x14ac:dyDescent="0.25">
      <c r="A2182" s="36">
        <v>10180</v>
      </c>
      <c r="B2182" s="36">
        <v>12</v>
      </c>
      <c r="C2182" s="37">
        <v>118</v>
      </c>
      <c r="D2182" s="38">
        <v>100</v>
      </c>
      <c r="E2182" s="37">
        <v>42</v>
      </c>
      <c r="F2182" s="38">
        <v>4695.6000000000004</v>
      </c>
      <c r="G2182" s="37">
        <f t="shared" si="103"/>
        <v>495.60000000000036</v>
      </c>
      <c r="H2182" s="47">
        <v>37936</v>
      </c>
      <c r="I2182" s="37" t="str">
        <f t="shared" si="104"/>
        <v>Nov</v>
      </c>
      <c r="J2182" s="50">
        <v>11</v>
      </c>
      <c r="K2182" s="37">
        <v>2003</v>
      </c>
      <c r="L2182" s="38">
        <v>4</v>
      </c>
      <c r="M2182" s="37" t="s">
        <v>36</v>
      </c>
      <c r="N2182" s="38" t="s">
        <v>37</v>
      </c>
      <c r="O2182" s="37" t="s">
        <v>76</v>
      </c>
      <c r="P2182" s="38" t="s">
        <v>79</v>
      </c>
      <c r="Q2182" s="37" t="s">
        <v>51</v>
      </c>
      <c r="R2182" s="38" t="str">
        <f t="shared" si="105"/>
        <v>Europe</v>
      </c>
      <c r="S2182" s="37" t="s">
        <v>60</v>
      </c>
      <c r="T2182" s="36" t="s">
        <v>304</v>
      </c>
      <c r="U2182" s="36" t="s">
        <v>77</v>
      </c>
      <c r="V2182" s="36" t="s">
        <v>78</v>
      </c>
      <c r="X2182" s="36">
        <v>59000</v>
      </c>
      <c r="Y2182" s="36" t="s">
        <v>80</v>
      </c>
      <c r="Z2182" s="36" t="s">
        <v>81</v>
      </c>
    </row>
    <row r="2183" spans="1:26" x14ac:dyDescent="0.25">
      <c r="A2183" s="36">
        <v>10341</v>
      </c>
      <c r="B2183" s="36">
        <v>3</v>
      </c>
      <c r="C2183" s="37">
        <v>81</v>
      </c>
      <c r="D2183" s="38">
        <v>100</v>
      </c>
      <c r="E2183" s="37">
        <v>38</v>
      </c>
      <c r="F2183" s="38">
        <v>4682.3599999999997</v>
      </c>
      <c r="G2183" s="37">
        <f t="shared" si="103"/>
        <v>882.35999999999967</v>
      </c>
      <c r="H2183" s="47">
        <v>38315</v>
      </c>
      <c r="I2183" s="37" t="str">
        <f t="shared" si="104"/>
        <v>Nov</v>
      </c>
      <c r="J2183" s="50">
        <v>11</v>
      </c>
      <c r="K2183" s="37">
        <v>2004</v>
      </c>
      <c r="L2183" s="38">
        <v>4</v>
      </c>
      <c r="M2183" s="37" t="s">
        <v>36</v>
      </c>
      <c r="N2183" s="38" t="s">
        <v>37</v>
      </c>
      <c r="O2183" s="37" t="s">
        <v>150</v>
      </c>
      <c r="P2183" s="38" t="s">
        <v>153</v>
      </c>
      <c r="Q2183" s="37" t="s">
        <v>154</v>
      </c>
      <c r="R2183" s="38" t="str">
        <f t="shared" si="105"/>
        <v>Europe</v>
      </c>
      <c r="S2183" s="37" t="s">
        <v>60</v>
      </c>
      <c r="T2183" s="36" t="s">
        <v>659</v>
      </c>
      <c r="U2183" s="36" t="s">
        <v>151</v>
      </c>
      <c r="V2183" s="36" t="s">
        <v>152</v>
      </c>
      <c r="X2183" s="36">
        <v>5020</v>
      </c>
      <c r="Y2183" s="36" t="s">
        <v>155</v>
      </c>
      <c r="Z2183" s="36" t="s">
        <v>156</v>
      </c>
    </row>
    <row r="2184" spans="1:26" x14ac:dyDescent="0.25">
      <c r="A2184" s="36">
        <v>10171</v>
      </c>
      <c r="B2184" s="36">
        <v>1</v>
      </c>
      <c r="C2184" s="37">
        <v>142</v>
      </c>
      <c r="D2184" s="38">
        <v>100</v>
      </c>
      <c r="E2184" s="37">
        <v>35</v>
      </c>
      <c r="F2184" s="38">
        <v>4680.2</v>
      </c>
      <c r="G2184" s="37">
        <f t="shared" si="103"/>
        <v>1180.1999999999998</v>
      </c>
      <c r="H2184" s="47">
        <v>37930</v>
      </c>
      <c r="I2184" s="37" t="str">
        <f t="shared" si="104"/>
        <v>Nov</v>
      </c>
      <c r="J2184" s="50">
        <v>11</v>
      </c>
      <c r="K2184" s="37">
        <v>2003</v>
      </c>
      <c r="L2184" s="38">
        <v>4</v>
      </c>
      <c r="M2184" s="37" t="s">
        <v>36</v>
      </c>
      <c r="N2184" s="38" t="s">
        <v>186</v>
      </c>
      <c r="O2184" s="37" t="s">
        <v>295</v>
      </c>
      <c r="P2184" s="38" t="s">
        <v>298</v>
      </c>
      <c r="Q2184" s="37" t="s">
        <v>235</v>
      </c>
      <c r="R2184" s="38" t="str">
        <f t="shared" si="105"/>
        <v>North America</v>
      </c>
      <c r="S2184" s="37" t="s">
        <v>60</v>
      </c>
      <c r="T2184" s="36" t="s">
        <v>585</v>
      </c>
      <c r="U2184" s="36" t="s">
        <v>296</v>
      </c>
      <c r="V2184" s="36" t="s">
        <v>297</v>
      </c>
      <c r="W2184" s="36" t="s">
        <v>299</v>
      </c>
      <c r="X2184" s="36" t="s">
        <v>300</v>
      </c>
      <c r="Y2184" s="36" t="s">
        <v>301</v>
      </c>
      <c r="Z2184" s="36" t="s">
        <v>302</v>
      </c>
    </row>
    <row r="2185" spans="1:26" x14ac:dyDescent="0.25">
      <c r="A2185" s="36">
        <v>10193</v>
      </c>
      <c r="B2185" s="36">
        <v>11</v>
      </c>
      <c r="C2185" s="37">
        <v>127</v>
      </c>
      <c r="D2185" s="38">
        <v>100</v>
      </c>
      <c r="E2185" s="37">
        <v>44</v>
      </c>
      <c r="F2185" s="38">
        <v>4642.88</v>
      </c>
      <c r="G2185" s="37">
        <f t="shared" si="103"/>
        <v>242.88000000000011</v>
      </c>
      <c r="H2185" s="47">
        <v>37946</v>
      </c>
      <c r="I2185" s="37" t="str">
        <f t="shared" si="104"/>
        <v>Nov</v>
      </c>
      <c r="J2185" s="50">
        <v>11</v>
      </c>
      <c r="K2185" s="37">
        <v>2003</v>
      </c>
      <c r="L2185" s="38">
        <v>4</v>
      </c>
      <c r="M2185" s="37" t="s">
        <v>36</v>
      </c>
      <c r="N2185" s="38" t="s">
        <v>549</v>
      </c>
      <c r="O2185" s="37" t="s">
        <v>557</v>
      </c>
      <c r="P2185" s="38" t="s">
        <v>560</v>
      </c>
      <c r="Q2185" s="37" t="s">
        <v>103</v>
      </c>
      <c r="R2185" s="38" t="str">
        <f t="shared" si="105"/>
        <v>Asia &amp; Pacific</v>
      </c>
      <c r="S2185" s="37" t="s">
        <v>60</v>
      </c>
      <c r="T2185" s="36" t="s">
        <v>589</v>
      </c>
      <c r="U2185" s="36" t="s">
        <v>558</v>
      </c>
      <c r="V2185" s="36" t="s">
        <v>559</v>
      </c>
      <c r="W2185" s="36" t="s">
        <v>102</v>
      </c>
      <c r="X2185" s="36">
        <v>3150</v>
      </c>
      <c r="Y2185" s="36" t="s">
        <v>561</v>
      </c>
      <c r="Z2185" s="36" t="s">
        <v>562</v>
      </c>
    </row>
    <row r="2186" spans="1:26" x14ac:dyDescent="0.25">
      <c r="A2186" s="36">
        <v>10169</v>
      </c>
      <c r="B2186" s="36">
        <v>13</v>
      </c>
      <c r="C2186" s="37">
        <v>150</v>
      </c>
      <c r="D2186" s="38">
        <v>100</v>
      </c>
      <c r="E2186" s="37">
        <v>35</v>
      </c>
      <c r="F2186" s="38">
        <v>4639.25</v>
      </c>
      <c r="G2186" s="37">
        <f t="shared" si="103"/>
        <v>1139.25</v>
      </c>
      <c r="H2186" s="47">
        <v>37929</v>
      </c>
      <c r="I2186" s="37" t="str">
        <f t="shared" si="104"/>
        <v>Nov</v>
      </c>
      <c r="J2186" s="50">
        <v>11</v>
      </c>
      <c r="K2186" s="37">
        <v>2003</v>
      </c>
      <c r="L2186" s="38">
        <v>4</v>
      </c>
      <c r="M2186" s="37" t="s">
        <v>36</v>
      </c>
      <c r="N2186" s="38" t="s">
        <v>37</v>
      </c>
      <c r="O2186" s="37" t="s">
        <v>289</v>
      </c>
      <c r="P2186" s="38" t="s">
        <v>292</v>
      </c>
      <c r="Q2186" s="37" t="s">
        <v>103</v>
      </c>
      <c r="R2186" s="38" t="str">
        <f t="shared" si="105"/>
        <v>Asia &amp; Pacific</v>
      </c>
      <c r="S2186" s="37" t="s">
        <v>60</v>
      </c>
      <c r="T2186" s="36" t="s">
        <v>506</v>
      </c>
      <c r="U2186" s="36" t="s">
        <v>290</v>
      </c>
      <c r="V2186" s="36" t="s">
        <v>291</v>
      </c>
      <c r="W2186" s="36" t="s">
        <v>162</v>
      </c>
      <c r="X2186" s="36">
        <v>2060</v>
      </c>
      <c r="Y2186" s="36" t="s">
        <v>293</v>
      </c>
      <c r="Z2186" s="36" t="s">
        <v>294</v>
      </c>
    </row>
    <row r="2187" spans="1:26" x14ac:dyDescent="0.25">
      <c r="A2187" s="36">
        <v>10336</v>
      </c>
      <c r="B2187" s="36">
        <v>5</v>
      </c>
      <c r="C2187" s="37">
        <v>118</v>
      </c>
      <c r="D2187" s="38">
        <v>100</v>
      </c>
      <c r="E2187" s="37">
        <v>31</v>
      </c>
      <c r="F2187" s="38">
        <v>4618.6899999999996</v>
      </c>
      <c r="G2187" s="37">
        <f t="shared" si="103"/>
        <v>1518.6899999999996</v>
      </c>
      <c r="H2187" s="47">
        <v>38311</v>
      </c>
      <c r="I2187" s="37" t="str">
        <f t="shared" si="104"/>
        <v>Nov</v>
      </c>
      <c r="J2187" s="50">
        <v>11</v>
      </c>
      <c r="K2187" s="37">
        <v>2004</v>
      </c>
      <c r="L2187" s="38">
        <v>4</v>
      </c>
      <c r="M2187" s="37" t="s">
        <v>36</v>
      </c>
      <c r="N2187" s="38" t="s">
        <v>186</v>
      </c>
      <c r="O2187" s="37" t="s">
        <v>406</v>
      </c>
      <c r="P2187" s="38" t="s">
        <v>57</v>
      </c>
      <c r="Q2187" s="37" t="s">
        <v>51</v>
      </c>
      <c r="R2187" s="38" t="str">
        <f t="shared" si="105"/>
        <v>Europe</v>
      </c>
      <c r="S2187" s="37" t="s">
        <v>60</v>
      </c>
      <c r="T2187" s="36" t="s">
        <v>644</v>
      </c>
      <c r="U2187" s="36" t="s">
        <v>407</v>
      </c>
      <c r="V2187" s="36" t="s">
        <v>408</v>
      </c>
      <c r="X2187" s="36">
        <v>75012</v>
      </c>
      <c r="Y2187" s="36" t="s">
        <v>409</v>
      </c>
      <c r="Z2187" s="36" t="s">
        <v>410</v>
      </c>
    </row>
    <row r="2188" spans="1:26" x14ac:dyDescent="0.25">
      <c r="A2188" s="36">
        <v>10184</v>
      </c>
      <c r="B2188" s="36">
        <v>13</v>
      </c>
      <c r="C2188" s="37">
        <v>96</v>
      </c>
      <c r="D2188" s="38">
        <v>100</v>
      </c>
      <c r="E2188" s="37">
        <v>46</v>
      </c>
      <c r="F2188" s="38">
        <v>4607.3599999999997</v>
      </c>
      <c r="G2188" s="37">
        <f t="shared" si="103"/>
        <v>7.3599999999996726</v>
      </c>
      <c r="H2188" s="47">
        <v>37939</v>
      </c>
      <c r="I2188" s="37" t="str">
        <f t="shared" si="104"/>
        <v>Nov</v>
      </c>
      <c r="J2188" s="50">
        <v>11</v>
      </c>
      <c r="K2188" s="37">
        <v>2003</v>
      </c>
      <c r="L2188" s="38">
        <v>4</v>
      </c>
      <c r="M2188" s="37" t="s">
        <v>36</v>
      </c>
      <c r="N2188" s="38" t="s">
        <v>504</v>
      </c>
      <c r="O2188" s="37" t="s">
        <v>519</v>
      </c>
      <c r="P2188" s="38" t="s">
        <v>522</v>
      </c>
      <c r="Q2188" s="37" t="s">
        <v>183</v>
      </c>
      <c r="R2188" s="38" t="str">
        <f t="shared" si="105"/>
        <v>Europe</v>
      </c>
      <c r="S2188" s="37" t="s">
        <v>60</v>
      </c>
      <c r="T2188" s="36" t="s">
        <v>648</v>
      </c>
      <c r="U2188" s="36" t="s">
        <v>520</v>
      </c>
      <c r="V2188" s="36" t="s">
        <v>521</v>
      </c>
      <c r="X2188" s="36">
        <v>41101</v>
      </c>
      <c r="Y2188" s="36" t="s">
        <v>523</v>
      </c>
      <c r="Z2188" s="36" t="s">
        <v>524</v>
      </c>
    </row>
    <row r="2189" spans="1:26" x14ac:dyDescent="0.25">
      <c r="A2189" s="36">
        <v>10196</v>
      </c>
      <c r="B2189" s="36">
        <v>8</v>
      </c>
      <c r="C2189" s="37">
        <v>143</v>
      </c>
      <c r="D2189" s="38">
        <v>100</v>
      </c>
      <c r="E2189" s="37">
        <v>27</v>
      </c>
      <c r="F2189" s="38">
        <v>4537.08</v>
      </c>
      <c r="G2189" s="37">
        <f t="shared" si="103"/>
        <v>1837.08</v>
      </c>
      <c r="H2189" s="47">
        <v>37951</v>
      </c>
      <c r="I2189" s="37" t="str">
        <f t="shared" si="104"/>
        <v>Nov</v>
      </c>
      <c r="J2189" s="50">
        <v>11</v>
      </c>
      <c r="K2189" s="37">
        <v>2003</v>
      </c>
      <c r="L2189" s="38">
        <v>4</v>
      </c>
      <c r="M2189" s="37" t="s">
        <v>36</v>
      </c>
      <c r="N2189" s="38" t="s">
        <v>186</v>
      </c>
      <c r="O2189" s="37" t="s">
        <v>246</v>
      </c>
      <c r="P2189" s="38" t="s">
        <v>248</v>
      </c>
      <c r="Q2189" s="37" t="s">
        <v>43</v>
      </c>
      <c r="R2189" s="38" t="str">
        <f t="shared" si="105"/>
        <v>North America</v>
      </c>
      <c r="S2189" s="37" t="s">
        <v>60</v>
      </c>
      <c r="T2189" s="36" t="s">
        <v>612</v>
      </c>
      <c r="U2189" s="36">
        <v>2035559545</v>
      </c>
      <c r="V2189" s="36" t="s">
        <v>247</v>
      </c>
      <c r="W2189" s="36" t="s">
        <v>118</v>
      </c>
      <c r="X2189" s="36">
        <v>97823</v>
      </c>
      <c r="Y2189" s="36" t="s">
        <v>92</v>
      </c>
      <c r="Z2189" s="36" t="s">
        <v>249</v>
      </c>
    </row>
    <row r="2190" spans="1:26" x14ac:dyDescent="0.25">
      <c r="A2190" s="36">
        <v>10197</v>
      </c>
      <c r="B2190" s="36">
        <v>13</v>
      </c>
      <c r="C2190" s="37">
        <v>122</v>
      </c>
      <c r="D2190" s="38">
        <v>100</v>
      </c>
      <c r="E2190" s="37">
        <v>41</v>
      </c>
      <c r="F2190" s="38">
        <v>4534.6000000000004</v>
      </c>
      <c r="G2190" s="37">
        <f t="shared" si="103"/>
        <v>434.60000000000036</v>
      </c>
      <c r="H2190" s="47">
        <v>37951</v>
      </c>
      <c r="I2190" s="37" t="str">
        <f t="shared" si="104"/>
        <v>Nov</v>
      </c>
      <c r="J2190" s="50">
        <v>11</v>
      </c>
      <c r="K2190" s="37">
        <v>2003</v>
      </c>
      <c r="L2190" s="38">
        <v>4</v>
      </c>
      <c r="M2190" s="37" t="s">
        <v>36</v>
      </c>
      <c r="N2190" s="38" t="s">
        <v>597</v>
      </c>
      <c r="O2190" s="37" t="s">
        <v>355</v>
      </c>
      <c r="P2190" s="38" t="s">
        <v>358</v>
      </c>
      <c r="Q2190" s="37" t="s">
        <v>183</v>
      </c>
      <c r="R2190" s="38" t="str">
        <f t="shared" si="105"/>
        <v>Europe</v>
      </c>
      <c r="S2190" s="37" t="s">
        <v>60</v>
      </c>
      <c r="T2190" s="36" t="s">
        <v>626</v>
      </c>
      <c r="U2190" s="36" t="s">
        <v>356</v>
      </c>
      <c r="V2190" s="36" t="s">
        <v>357</v>
      </c>
      <c r="X2190" s="36">
        <v>8022</v>
      </c>
      <c r="Y2190" s="36" t="s">
        <v>359</v>
      </c>
      <c r="Z2190" s="36" t="s">
        <v>360</v>
      </c>
    </row>
    <row r="2191" spans="1:26" x14ac:dyDescent="0.25">
      <c r="A2191" s="36">
        <v>10184</v>
      </c>
      <c r="B2191" s="36">
        <v>6</v>
      </c>
      <c r="C2191" s="37">
        <v>118</v>
      </c>
      <c r="D2191" s="38">
        <v>100</v>
      </c>
      <c r="E2191" s="37">
        <v>37</v>
      </c>
      <c r="F2191" s="38">
        <v>4516.22</v>
      </c>
      <c r="G2191" s="37">
        <f t="shared" si="103"/>
        <v>816.22000000000025</v>
      </c>
      <c r="H2191" s="47">
        <v>37939</v>
      </c>
      <c r="I2191" s="37" t="str">
        <f t="shared" si="104"/>
        <v>Nov</v>
      </c>
      <c r="J2191" s="50">
        <v>11</v>
      </c>
      <c r="K2191" s="37">
        <v>2003</v>
      </c>
      <c r="L2191" s="38">
        <v>4</v>
      </c>
      <c r="M2191" s="37" t="s">
        <v>36</v>
      </c>
      <c r="N2191" s="38" t="s">
        <v>504</v>
      </c>
      <c r="O2191" s="37" t="s">
        <v>519</v>
      </c>
      <c r="P2191" s="38" t="s">
        <v>522</v>
      </c>
      <c r="Q2191" s="37" t="s">
        <v>183</v>
      </c>
      <c r="R2191" s="38" t="str">
        <f t="shared" si="105"/>
        <v>Europe</v>
      </c>
      <c r="S2191" s="37" t="s">
        <v>60</v>
      </c>
      <c r="T2191" s="36" t="s">
        <v>518</v>
      </c>
      <c r="U2191" s="36" t="s">
        <v>520</v>
      </c>
      <c r="V2191" s="36" t="s">
        <v>521</v>
      </c>
      <c r="X2191" s="36">
        <v>41101</v>
      </c>
      <c r="Y2191" s="36" t="s">
        <v>523</v>
      </c>
      <c r="Z2191" s="36" t="s">
        <v>524</v>
      </c>
    </row>
    <row r="2192" spans="1:26" x14ac:dyDescent="0.25">
      <c r="A2192" s="36">
        <v>10189</v>
      </c>
      <c r="B2192" s="36">
        <v>1</v>
      </c>
      <c r="C2192" s="37">
        <v>150</v>
      </c>
      <c r="D2192" s="38">
        <v>100</v>
      </c>
      <c r="E2192" s="37">
        <v>28</v>
      </c>
      <c r="F2192" s="38">
        <v>4512.4799999999996</v>
      </c>
      <c r="G2192" s="37">
        <f t="shared" si="103"/>
        <v>1712.4799999999996</v>
      </c>
      <c r="H2192" s="47">
        <v>37943</v>
      </c>
      <c r="I2192" s="37" t="str">
        <f t="shared" si="104"/>
        <v>Nov</v>
      </c>
      <c r="J2192" s="50">
        <v>11</v>
      </c>
      <c r="K2192" s="37">
        <v>2003</v>
      </c>
      <c r="L2192" s="38">
        <v>4</v>
      </c>
      <c r="M2192" s="37" t="s">
        <v>36</v>
      </c>
      <c r="N2192" s="38" t="s">
        <v>37</v>
      </c>
      <c r="O2192" s="37" t="s">
        <v>61</v>
      </c>
      <c r="P2192" s="38" t="s">
        <v>63</v>
      </c>
      <c r="Q2192" s="37" t="s">
        <v>43</v>
      </c>
      <c r="R2192" s="38" t="str">
        <f t="shared" si="105"/>
        <v>North America</v>
      </c>
      <c r="S2192" s="37" t="s">
        <v>60</v>
      </c>
      <c r="T2192" s="36" t="s">
        <v>506</v>
      </c>
      <c r="U2192" s="36">
        <v>6265557265</v>
      </c>
      <c r="V2192" s="36" t="s">
        <v>62</v>
      </c>
      <c r="W2192" s="36" t="s">
        <v>64</v>
      </c>
      <c r="X2192" s="36">
        <v>90003</v>
      </c>
      <c r="Y2192" s="36" t="s">
        <v>65</v>
      </c>
      <c r="Z2192" s="36" t="s">
        <v>66</v>
      </c>
    </row>
    <row r="2193" spans="1:26" x14ac:dyDescent="0.25">
      <c r="A2193" s="36">
        <v>10171</v>
      </c>
      <c r="B2193" s="36">
        <v>2</v>
      </c>
      <c r="C2193" s="37">
        <v>141</v>
      </c>
      <c r="D2193" s="38">
        <v>100</v>
      </c>
      <c r="E2193" s="37">
        <v>35</v>
      </c>
      <c r="F2193" s="38">
        <v>4508</v>
      </c>
      <c r="G2193" s="37">
        <f t="shared" si="103"/>
        <v>1008</v>
      </c>
      <c r="H2193" s="47">
        <v>37930</v>
      </c>
      <c r="I2193" s="37" t="str">
        <f t="shared" si="104"/>
        <v>Nov</v>
      </c>
      <c r="J2193" s="50">
        <v>11</v>
      </c>
      <c r="K2193" s="37">
        <v>2003</v>
      </c>
      <c r="L2193" s="38">
        <v>4</v>
      </c>
      <c r="M2193" s="37" t="s">
        <v>36</v>
      </c>
      <c r="N2193" s="38" t="s">
        <v>186</v>
      </c>
      <c r="O2193" s="37" t="s">
        <v>295</v>
      </c>
      <c r="P2193" s="38" t="s">
        <v>298</v>
      </c>
      <c r="Q2193" s="37" t="s">
        <v>235</v>
      </c>
      <c r="R2193" s="38" t="str">
        <f t="shared" si="105"/>
        <v>North America</v>
      </c>
      <c r="S2193" s="37" t="s">
        <v>60</v>
      </c>
      <c r="T2193" s="36" t="s">
        <v>537</v>
      </c>
      <c r="U2193" s="36" t="s">
        <v>296</v>
      </c>
      <c r="V2193" s="36" t="s">
        <v>297</v>
      </c>
      <c r="W2193" s="36" t="s">
        <v>299</v>
      </c>
      <c r="X2193" s="36" t="s">
        <v>300</v>
      </c>
      <c r="Y2193" s="36" t="s">
        <v>301</v>
      </c>
      <c r="Z2193" s="36" t="s">
        <v>302</v>
      </c>
    </row>
    <row r="2194" spans="1:26" x14ac:dyDescent="0.25">
      <c r="A2194" s="36">
        <v>10337</v>
      </c>
      <c r="B2194" s="36">
        <v>2</v>
      </c>
      <c r="C2194" s="37">
        <v>87</v>
      </c>
      <c r="D2194" s="38">
        <v>100</v>
      </c>
      <c r="E2194" s="37">
        <v>29</v>
      </c>
      <c r="F2194" s="38">
        <v>4498.1899999999996</v>
      </c>
      <c r="G2194" s="37">
        <f t="shared" si="103"/>
        <v>1598.1899999999996</v>
      </c>
      <c r="H2194" s="47">
        <v>38312</v>
      </c>
      <c r="I2194" s="37" t="str">
        <f t="shared" si="104"/>
        <v>Nov</v>
      </c>
      <c r="J2194" s="50">
        <v>11</v>
      </c>
      <c r="K2194" s="37">
        <v>2004</v>
      </c>
      <c r="L2194" s="38">
        <v>4</v>
      </c>
      <c r="M2194" s="37" t="s">
        <v>36</v>
      </c>
      <c r="N2194" s="38" t="s">
        <v>549</v>
      </c>
      <c r="O2194" s="37" t="s">
        <v>208</v>
      </c>
      <c r="P2194" s="38" t="s">
        <v>41</v>
      </c>
      <c r="Q2194" s="37" t="s">
        <v>43</v>
      </c>
      <c r="R2194" s="38" t="str">
        <f t="shared" si="105"/>
        <v>North America</v>
      </c>
      <c r="S2194" s="37" t="s">
        <v>60</v>
      </c>
      <c r="T2194" s="36" t="s">
        <v>614</v>
      </c>
      <c r="U2194" s="36">
        <v>2125558493</v>
      </c>
      <c r="V2194" s="36" t="s">
        <v>209</v>
      </c>
      <c r="W2194" s="36" t="s">
        <v>42</v>
      </c>
      <c r="X2194" s="36">
        <v>10022</v>
      </c>
      <c r="Y2194" s="36" t="s">
        <v>130</v>
      </c>
      <c r="Z2194" s="36" t="s">
        <v>210</v>
      </c>
    </row>
    <row r="2195" spans="1:26" x14ac:dyDescent="0.25">
      <c r="A2195" s="36">
        <v>10173</v>
      </c>
      <c r="B2195" s="36">
        <v>10</v>
      </c>
      <c r="C2195" s="37">
        <v>127</v>
      </c>
      <c r="D2195" s="38">
        <v>100</v>
      </c>
      <c r="E2195" s="37">
        <v>31</v>
      </c>
      <c r="F2195" s="38">
        <v>4492.83</v>
      </c>
      <c r="G2195" s="37">
        <f t="shared" si="103"/>
        <v>1392.83</v>
      </c>
      <c r="H2195" s="47">
        <v>37930</v>
      </c>
      <c r="I2195" s="37" t="str">
        <f t="shared" si="104"/>
        <v>Nov</v>
      </c>
      <c r="J2195" s="50">
        <v>11</v>
      </c>
      <c r="K2195" s="37">
        <v>2003</v>
      </c>
      <c r="L2195" s="38">
        <v>4</v>
      </c>
      <c r="M2195" s="37" t="s">
        <v>36</v>
      </c>
      <c r="N2195" s="38" t="s">
        <v>549</v>
      </c>
      <c r="O2195" s="37" t="s">
        <v>551</v>
      </c>
      <c r="P2195" s="38" t="s">
        <v>554</v>
      </c>
      <c r="Q2195" s="37" t="s">
        <v>262</v>
      </c>
      <c r="R2195" s="38" t="str">
        <f t="shared" si="105"/>
        <v>Europe</v>
      </c>
      <c r="S2195" s="37" t="s">
        <v>60</v>
      </c>
      <c r="T2195" s="36" t="s">
        <v>589</v>
      </c>
      <c r="U2195" s="36" t="s">
        <v>552</v>
      </c>
      <c r="V2195" s="36" t="s">
        <v>553</v>
      </c>
      <c r="X2195" s="36">
        <v>24100</v>
      </c>
      <c r="Y2195" s="36" t="s">
        <v>555</v>
      </c>
      <c r="Z2195" s="36" t="s">
        <v>556</v>
      </c>
    </row>
    <row r="2196" spans="1:26" x14ac:dyDescent="0.25">
      <c r="A2196" s="36">
        <v>10321</v>
      </c>
      <c r="B2196" s="36">
        <v>6</v>
      </c>
      <c r="C2196" s="37">
        <v>124</v>
      </c>
      <c r="D2196" s="38">
        <v>100</v>
      </c>
      <c r="E2196" s="37">
        <v>44</v>
      </c>
      <c r="F2196" s="38">
        <v>4489.76</v>
      </c>
      <c r="G2196" s="37">
        <f t="shared" si="103"/>
        <v>89.760000000000218</v>
      </c>
      <c r="H2196" s="47">
        <v>38295</v>
      </c>
      <c r="I2196" s="37" t="str">
        <f t="shared" si="104"/>
        <v>Nov</v>
      </c>
      <c r="J2196" s="50">
        <v>11</v>
      </c>
      <c r="K2196" s="37">
        <v>2004</v>
      </c>
      <c r="L2196" s="38">
        <v>4</v>
      </c>
      <c r="M2196" s="37" t="s">
        <v>36</v>
      </c>
      <c r="N2196" s="38" t="s">
        <v>186</v>
      </c>
      <c r="O2196" s="37" t="s">
        <v>165</v>
      </c>
      <c r="P2196" s="38" t="s">
        <v>167</v>
      </c>
      <c r="Q2196" s="37" t="s">
        <v>43</v>
      </c>
      <c r="R2196" s="38" t="str">
        <f t="shared" si="105"/>
        <v>North America</v>
      </c>
      <c r="S2196" s="37" t="s">
        <v>60</v>
      </c>
      <c r="T2196" s="36" t="s">
        <v>564</v>
      </c>
      <c r="U2196" s="36">
        <v>5085552555</v>
      </c>
      <c r="V2196" s="36" t="s">
        <v>166</v>
      </c>
      <c r="W2196" s="36" t="s">
        <v>129</v>
      </c>
      <c r="X2196" s="36">
        <v>50553</v>
      </c>
      <c r="Y2196" s="36" t="s">
        <v>168</v>
      </c>
      <c r="Z2196" s="36" t="s">
        <v>169</v>
      </c>
    </row>
    <row r="2197" spans="1:26" x14ac:dyDescent="0.25">
      <c r="A2197" s="36">
        <v>10174</v>
      </c>
      <c r="B2197" s="36">
        <v>3</v>
      </c>
      <c r="C2197" s="37">
        <v>116</v>
      </c>
      <c r="D2197" s="38">
        <v>93.34</v>
      </c>
      <c r="E2197" s="37">
        <v>48</v>
      </c>
      <c r="F2197" s="38">
        <v>4480.32</v>
      </c>
      <c r="G2197" s="37">
        <f t="shared" si="103"/>
        <v>0</v>
      </c>
      <c r="H2197" s="47">
        <v>37931</v>
      </c>
      <c r="I2197" s="37" t="str">
        <f t="shared" si="104"/>
        <v>Nov</v>
      </c>
      <c r="J2197" s="50">
        <v>11</v>
      </c>
      <c r="K2197" s="37">
        <v>2003</v>
      </c>
      <c r="L2197" s="38">
        <v>4</v>
      </c>
      <c r="M2197" s="37" t="s">
        <v>36</v>
      </c>
      <c r="N2197" s="38" t="s">
        <v>504</v>
      </c>
      <c r="O2197" s="37" t="s">
        <v>211</v>
      </c>
      <c r="P2197" s="38" t="s">
        <v>214</v>
      </c>
      <c r="Q2197" s="37" t="s">
        <v>103</v>
      </c>
      <c r="R2197" s="38" t="str">
        <f t="shared" si="105"/>
        <v>Asia &amp; Pacific</v>
      </c>
      <c r="S2197" s="37" t="s">
        <v>60</v>
      </c>
      <c r="T2197" s="36" t="s">
        <v>536</v>
      </c>
      <c r="U2197" s="36" t="s">
        <v>212</v>
      </c>
      <c r="V2197" s="36" t="s">
        <v>213</v>
      </c>
      <c r="W2197" s="36" t="s">
        <v>215</v>
      </c>
      <c r="X2197" s="36">
        <v>4101</v>
      </c>
      <c r="Y2197" s="36" t="s">
        <v>216</v>
      </c>
      <c r="Z2197" s="36" t="s">
        <v>217</v>
      </c>
    </row>
    <row r="2198" spans="1:26" x14ac:dyDescent="0.25">
      <c r="A2198" s="36">
        <v>10181</v>
      </c>
      <c r="B2198" s="36">
        <v>11</v>
      </c>
      <c r="C2198" s="37">
        <v>115</v>
      </c>
      <c r="D2198" s="38">
        <v>100</v>
      </c>
      <c r="E2198" s="37">
        <v>36</v>
      </c>
      <c r="F2198" s="38">
        <v>4477.32</v>
      </c>
      <c r="G2198" s="37">
        <f t="shared" si="103"/>
        <v>877.31999999999971</v>
      </c>
      <c r="H2198" s="47">
        <v>37937</v>
      </c>
      <c r="I2198" s="37" t="str">
        <f t="shared" si="104"/>
        <v>Nov</v>
      </c>
      <c r="J2198" s="50">
        <v>11</v>
      </c>
      <c r="K2198" s="37">
        <v>2003</v>
      </c>
      <c r="L2198" s="38">
        <v>4</v>
      </c>
      <c r="M2198" s="37" t="s">
        <v>36</v>
      </c>
      <c r="N2198" s="38" t="s">
        <v>186</v>
      </c>
      <c r="O2198" s="37" t="s">
        <v>82</v>
      </c>
      <c r="P2198" s="38" t="s">
        <v>85</v>
      </c>
      <c r="Q2198" s="37" t="s">
        <v>87</v>
      </c>
      <c r="R2198" s="38" t="str">
        <f t="shared" si="105"/>
        <v>Europe</v>
      </c>
      <c r="S2198" s="37" t="s">
        <v>60</v>
      </c>
      <c r="T2198" s="36" t="s">
        <v>529</v>
      </c>
      <c r="U2198" s="36" t="s">
        <v>83</v>
      </c>
      <c r="V2198" s="36" t="s">
        <v>84</v>
      </c>
      <c r="X2198" s="36" t="s">
        <v>86</v>
      </c>
      <c r="Y2198" s="36" t="s">
        <v>88</v>
      </c>
      <c r="Z2198" s="36" t="s">
        <v>89</v>
      </c>
    </row>
    <row r="2199" spans="1:26" x14ac:dyDescent="0.25">
      <c r="A2199" s="36">
        <v>10169</v>
      </c>
      <c r="B2199" s="36">
        <v>4</v>
      </c>
      <c r="C2199" s="37">
        <v>146</v>
      </c>
      <c r="D2199" s="38">
        <v>100</v>
      </c>
      <c r="E2199" s="37">
        <v>36</v>
      </c>
      <c r="F2199" s="38">
        <v>4444.92</v>
      </c>
      <c r="G2199" s="37">
        <f t="shared" si="103"/>
        <v>844.92000000000007</v>
      </c>
      <c r="H2199" s="47">
        <v>37929</v>
      </c>
      <c r="I2199" s="37" t="str">
        <f t="shared" si="104"/>
        <v>Nov</v>
      </c>
      <c r="J2199" s="50">
        <v>11</v>
      </c>
      <c r="K2199" s="37">
        <v>2003</v>
      </c>
      <c r="L2199" s="38">
        <v>4</v>
      </c>
      <c r="M2199" s="37" t="s">
        <v>36</v>
      </c>
      <c r="N2199" s="38" t="s">
        <v>186</v>
      </c>
      <c r="O2199" s="37" t="s">
        <v>289</v>
      </c>
      <c r="P2199" s="38" t="s">
        <v>292</v>
      </c>
      <c r="Q2199" s="37" t="s">
        <v>103</v>
      </c>
      <c r="R2199" s="38" t="str">
        <f t="shared" si="105"/>
        <v>Asia &amp; Pacific</v>
      </c>
      <c r="S2199" s="37" t="s">
        <v>60</v>
      </c>
      <c r="T2199" s="36" t="s">
        <v>608</v>
      </c>
      <c r="U2199" s="36" t="s">
        <v>290</v>
      </c>
      <c r="V2199" s="36" t="s">
        <v>291</v>
      </c>
      <c r="W2199" s="36" t="s">
        <v>162</v>
      </c>
      <c r="X2199" s="36">
        <v>2060</v>
      </c>
      <c r="Y2199" s="36" t="s">
        <v>293</v>
      </c>
      <c r="Z2199" s="36" t="s">
        <v>294</v>
      </c>
    </row>
    <row r="2200" spans="1:26" x14ac:dyDescent="0.25">
      <c r="A2200" s="36">
        <v>10347</v>
      </c>
      <c r="B2200" s="36">
        <v>2</v>
      </c>
      <c r="C2200" s="37">
        <v>147</v>
      </c>
      <c r="D2200" s="38">
        <v>100</v>
      </c>
      <c r="E2200" s="37">
        <v>27</v>
      </c>
      <c r="F2200" s="38">
        <v>4428</v>
      </c>
      <c r="G2200" s="37">
        <f t="shared" si="103"/>
        <v>1728</v>
      </c>
      <c r="H2200" s="47">
        <v>38320</v>
      </c>
      <c r="I2200" s="37" t="str">
        <f t="shared" si="104"/>
        <v>Nov</v>
      </c>
      <c r="J2200" s="50">
        <v>11</v>
      </c>
      <c r="K2200" s="37">
        <v>2004</v>
      </c>
      <c r="L2200" s="38">
        <v>4</v>
      </c>
      <c r="M2200" s="37" t="s">
        <v>36</v>
      </c>
      <c r="N2200" s="38" t="s">
        <v>186</v>
      </c>
      <c r="O2200" s="37" t="s">
        <v>98</v>
      </c>
      <c r="P2200" s="38" t="s">
        <v>101</v>
      </c>
      <c r="Q2200" s="37" t="s">
        <v>103</v>
      </c>
      <c r="R2200" s="38" t="str">
        <f t="shared" si="105"/>
        <v>Asia &amp; Pacific</v>
      </c>
      <c r="S2200" s="37" t="s">
        <v>60</v>
      </c>
      <c r="T2200" s="36" t="s">
        <v>405</v>
      </c>
      <c r="U2200" s="36" t="s">
        <v>99</v>
      </c>
      <c r="V2200" s="36" t="s">
        <v>100</v>
      </c>
      <c r="W2200" s="36" t="s">
        <v>102</v>
      </c>
      <c r="X2200" s="36">
        <v>3004</v>
      </c>
      <c r="Y2200" s="36" t="s">
        <v>104</v>
      </c>
      <c r="Z2200" s="36" t="s">
        <v>105</v>
      </c>
    </row>
    <row r="2201" spans="1:26" x14ac:dyDescent="0.25">
      <c r="A2201" s="36">
        <v>10333</v>
      </c>
      <c r="B2201" s="36">
        <v>1</v>
      </c>
      <c r="C2201" s="37">
        <v>97</v>
      </c>
      <c r="D2201" s="38">
        <v>100</v>
      </c>
      <c r="E2201" s="37">
        <v>39</v>
      </c>
      <c r="F2201" s="38">
        <v>4424.16</v>
      </c>
      <c r="G2201" s="37">
        <f t="shared" si="103"/>
        <v>524.15999999999985</v>
      </c>
      <c r="H2201" s="47">
        <v>38309</v>
      </c>
      <c r="I2201" s="37" t="str">
        <f t="shared" si="104"/>
        <v>Nov</v>
      </c>
      <c r="J2201" s="50">
        <v>11</v>
      </c>
      <c r="K2201" s="37">
        <v>2004</v>
      </c>
      <c r="L2201" s="38">
        <v>4</v>
      </c>
      <c r="M2201" s="37" t="s">
        <v>36</v>
      </c>
      <c r="N2201" s="38" t="s">
        <v>549</v>
      </c>
      <c r="O2201" s="37" t="s">
        <v>90</v>
      </c>
      <c r="P2201" s="38" t="s">
        <v>69</v>
      </c>
      <c r="Q2201" s="37" t="s">
        <v>43</v>
      </c>
      <c r="R2201" s="38" t="str">
        <f t="shared" si="105"/>
        <v>North America</v>
      </c>
      <c r="S2201" s="37" t="s">
        <v>60</v>
      </c>
      <c r="T2201" s="36" t="s">
        <v>645</v>
      </c>
      <c r="U2201" s="36">
        <v>6505555787</v>
      </c>
      <c r="V2201" s="36" t="s">
        <v>91</v>
      </c>
      <c r="W2201" s="36" t="s">
        <v>64</v>
      </c>
      <c r="Y2201" s="36" t="s">
        <v>92</v>
      </c>
      <c r="Z2201" s="36" t="s">
        <v>66</v>
      </c>
    </row>
    <row r="2202" spans="1:26" x14ac:dyDescent="0.25">
      <c r="A2202" s="36">
        <v>10175</v>
      </c>
      <c r="B2202" s="36">
        <v>5</v>
      </c>
      <c r="C2202" s="37">
        <v>169</v>
      </c>
      <c r="D2202" s="38">
        <v>100</v>
      </c>
      <c r="E2202" s="37">
        <v>29</v>
      </c>
      <c r="F2202" s="38">
        <v>4419.8900000000003</v>
      </c>
      <c r="G2202" s="37">
        <f t="shared" si="103"/>
        <v>1519.8900000000003</v>
      </c>
      <c r="H2202" s="47">
        <v>37931</v>
      </c>
      <c r="I2202" s="37" t="str">
        <f t="shared" si="104"/>
        <v>Nov</v>
      </c>
      <c r="J2202" s="50">
        <v>11</v>
      </c>
      <c r="K2202" s="37">
        <v>2003</v>
      </c>
      <c r="L2202" s="38">
        <v>4</v>
      </c>
      <c r="M2202" s="37" t="s">
        <v>36</v>
      </c>
      <c r="N2202" s="38" t="s">
        <v>186</v>
      </c>
      <c r="O2202" s="37" t="s">
        <v>332</v>
      </c>
      <c r="P2202" s="38" t="s">
        <v>335</v>
      </c>
      <c r="Q2202" s="37" t="s">
        <v>175</v>
      </c>
      <c r="R2202" s="38" t="str">
        <f t="shared" si="105"/>
        <v>Europe</v>
      </c>
      <c r="S2202" s="37" t="s">
        <v>60</v>
      </c>
      <c r="T2202" s="36" t="s">
        <v>603</v>
      </c>
      <c r="U2202" s="36" t="s">
        <v>333</v>
      </c>
      <c r="V2202" s="36" t="s">
        <v>334</v>
      </c>
      <c r="X2202" s="36" t="s">
        <v>336</v>
      </c>
      <c r="Y2202" s="36" t="s">
        <v>70</v>
      </c>
      <c r="Z2202" s="36" t="s">
        <v>337</v>
      </c>
    </row>
    <row r="2203" spans="1:26" x14ac:dyDescent="0.25">
      <c r="A2203" s="36">
        <v>10184</v>
      </c>
      <c r="B2203" s="36">
        <v>10</v>
      </c>
      <c r="C2203" s="37">
        <v>169</v>
      </c>
      <c r="D2203" s="38">
        <v>100</v>
      </c>
      <c r="E2203" s="37">
        <v>28</v>
      </c>
      <c r="F2203" s="38">
        <v>4409.72</v>
      </c>
      <c r="G2203" s="37">
        <f t="shared" si="103"/>
        <v>1609.7200000000003</v>
      </c>
      <c r="H2203" s="47">
        <v>37939</v>
      </c>
      <c r="I2203" s="37" t="str">
        <f t="shared" si="104"/>
        <v>Nov</v>
      </c>
      <c r="J2203" s="50">
        <v>11</v>
      </c>
      <c r="K2203" s="37">
        <v>2003</v>
      </c>
      <c r="L2203" s="38">
        <v>4</v>
      </c>
      <c r="M2203" s="37" t="s">
        <v>36</v>
      </c>
      <c r="N2203" s="38" t="s">
        <v>186</v>
      </c>
      <c r="O2203" s="37" t="s">
        <v>519</v>
      </c>
      <c r="P2203" s="38" t="s">
        <v>522</v>
      </c>
      <c r="Q2203" s="37" t="s">
        <v>183</v>
      </c>
      <c r="R2203" s="38" t="str">
        <f t="shared" si="105"/>
        <v>Europe</v>
      </c>
      <c r="S2203" s="37" t="s">
        <v>60</v>
      </c>
      <c r="T2203" s="36" t="s">
        <v>603</v>
      </c>
      <c r="U2203" s="36" t="s">
        <v>520</v>
      </c>
      <c r="V2203" s="36" t="s">
        <v>521</v>
      </c>
      <c r="X2203" s="36">
        <v>41101</v>
      </c>
      <c r="Y2203" s="36" t="s">
        <v>523</v>
      </c>
      <c r="Z2203" s="36" t="s">
        <v>524</v>
      </c>
    </row>
    <row r="2204" spans="1:26" x14ac:dyDescent="0.25">
      <c r="A2204" s="36">
        <v>10330</v>
      </c>
      <c r="B2204" s="36">
        <v>3</v>
      </c>
      <c r="C2204" s="37">
        <v>146</v>
      </c>
      <c r="D2204" s="38">
        <v>100</v>
      </c>
      <c r="E2204" s="37">
        <v>37</v>
      </c>
      <c r="F2204" s="38">
        <v>4405.22</v>
      </c>
      <c r="G2204" s="37">
        <f t="shared" si="103"/>
        <v>705.22000000000025</v>
      </c>
      <c r="H2204" s="47">
        <v>38307</v>
      </c>
      <c r="I2204" s="37" t="str">
        <f t="shared" si="104"/>
        <v>Nov</v>
      </c>
      <c r="J2204" s="50">
        <v>11</v>
      </c>
      <c r="K2204" s="37">
        <v>2004</v>
      </c>
      <c r="L2204" s="38">
        <v>4</v>
      </c>
      <c r="M2204" s="37" t="s">
        <v>36</v>
      </c>
      <c r="N2204" s="38" t="s">
        <v>186</v>
      </c>
      <c r="O2204" s="37" t="s">
        <v>427</v>
      </c>
      <c r="P2204" s="38" t="s">
        <v>430</v>
      </c>
      <c r="Q2204" s="37" t="s">
        <v>432</v>
      </c>
      <c r="R2204" s="38" t="str">
        <f t="shared" si="105"/>
        <v>Asia &amp; Pacific</v>
      </c>
      <c r="S2204" s="37" t="s">
        <v>60</v>
      </c>
      <c r="T2204" s="36" t="s">
        <v>608</v>
      </c>
      <c r="U2204" s="36" t="s">
        <v>428</v>
      </c>
      <c r="V2204" s="36" t="s">
        <v>429</v>
      </c>
      <c r="X2204" s="36" t="s">
        <v>431</v>
      </c>
      <c r="Y2204" s="36" t="s">
        <v>433</v>
      </c>
      <c r="Z2204" s="36" t="s">
        <v>434</v>
      </c>
    </row>
    <row r="2205" spans="1:26" x14ac:dyDescent="0.25">
      <c r="A2205" s="36">
        <v>10340</v>
      </c>
      <c r="B2205" s="36">
        <v>8</v>
      </c>
      <c r="C2205" s="37">
        <v>76</v>
      </c>
      <c r="D2205" s="38">
        <v>79.98</v>
      </c>
      <c r="E2205" s="37">
        <v>55</v>
      </c>
      <c r="F2205" s="38">
        <v>4398.8999999999996</v>
      </c>
      <c r="G2205" s="37">
        <f t="shared" si="103"/>
        <v>-9.0949470177292824E-13</v>
      </c>
      <c r="H2205" s="47">
        <v>38315</v>
      </c>
      <c r="I2205" s="37" t="str">
        <f t="shared" si="104"/>
        <v>Nov</v>
      </c>
      <c r="J2205" s="50">
        <v>11</v>
      </c>
      <c r="K2205" s="37">
        <v>2004</v>
      </c>
      <c r="L2205" s="38">
        <v>4</v>
      </c>
      <c r="M2205" s="37" t="s">
        <v>36</v>
      </c>
      <c r="N2205" s="38" t="s">
        <v>37</v>
      </c>
      <c r="O2205" s="37" t="s">
        <v>355</v>
      </c>
      <c r="P2205" s="38" t="s">
        <v>358</v>
      </c>
      <c r="Q2205" s="37" t="s">
        <v>183</v>
      </c>
      <c r="R2205" s="38" t="str">
        <f t="shared" si="105"/>
        <v>Europe</v>
      </c>
      <c r="S2205" s="37" t="s">
        <v>60</v>
      </c>
      <c r="T2205" s="36" t="s">
        <v>625</v>
      </c>
      <c r="U2205" s="36" t="s">
        <v>356</v>
      </c>
      <c r="V2205" s="36" t="s">
        <v>357</v>
      </c>
      <c r="X2205" s="36">
        <v>8022</v>
      </c>
      <c r="Y2205" s="36" t="s">
        <v>359</v>
      </c>
      <c r="Z2205" s="36" t="s">
        <v>360</v>
      </c>
    </row>
    <row r="2206" spans="1:26" x14ac:dyDescent="0.25">
      <c r="A2206" s="36">
        <v>10329</v>
      </c>
      <c r="B2206" s="36">
        <v>1</v>
      </c>
      <c r="C2206" s="37">
        <v>95</v>
      </c>
      <c r="D2206" s="38">
        <v>100</v>
      </c>
      <c r="E2206" s="37">
        <v>42</v>
      </c>
      <c r="F2206" s="38">
        <v>4396.1400000000003</v>
      </c>
      <c r="G2206" s="37">
        <f t="shared" si="103"/>
        <v>196.14000000000033</v>
      </c>
      <c r="H2206" s="47">
        <v>38306</v>
      </c>
      <c r="I2206" s="37" t="str">
        <f t="shared" si="104"/>
        <v>Nov</v>
      </c>
      <c r="J2206" s="50">
        <v>11</v>
      </c>
      <c r="K2206" s="37">
        <v>2004</v>
      </c>
      <c r="L2206" s="38">
        <v>4</v>
      </c>
      <c r="M2206" s="37" t="s">
        <v>36</v>
      </c>
      <c r="N2206" s="38" t="s">
        <v>37</v>
      </c>
      <c r="O2206" s="37" t="s">
        <v>39</v>
      </c>
      <c r="P2206" s="38" t="s">
        <v>41</v>
      </c>
      <c r="Q2206" s="37" t="s">
        <v>43</v>
      </c>
      <c r="R2206" s="38" t="str">
        <f t="shared" si="105"/>
        <v>North America</v>
      </c>
      <c r="S2206" s="37" t="s">
        <v>60</v>
      </c>
      <c r="T2206" s="36" t="s">
        <v>38</v>
      </c>
      <c r="U2206" s="36">
        <v>2125557818</v>
      </c>
      <c r="V2206" s="36" t="s">
        <v>40</v>
      </c>
      <c r="W2206" s="36" t="s">
        <v>42</v>
      </c>
      <c r="X2206" s="36">
        <v>10022</v>
      </c>
      <c r="Y2206" s="36" t="s">
        <v>44</v>
      </c>
      <c r="Z2206" s="36" t="s">
        <v>45</v>
      </c>
    </row>
    <row r="2207" spans="1:26" x14ac:dyDescent="0.25">
      <c r="A2207" s="36">
        <v>10170</v>
      </c>
      <c r="B2207" s="36">
        <v>3</v>
      </c>
      <c r="C2207" s="37">
        <v>115</v>
      </c>
      <c r="D2207" s="38">
        <v>100</v>
      </c>
      <c r="E2207" s="37">
        <v>41</v>
      </c>
      <c r="F2207" s="38">
        <v>4391.1000000000004</v>
      </c>
      <c r="G2207" s="37">
        <f t="shared" si="103"/>
        <v>291.10000000000036</v>
      </c>
      <c r="H2207" s="47">
        <v>37929</v>
      </c>
      <c r="I2207" s="37" t="str">
        <f t="shared" si="104"/>
        <v>Nov</v>
      </c>
      <c r="J2207" s="50">
        <v>11</v>
      </c>
      <c r="K2207" s="37">
        <v>2003</v>
      </c>
      <c r="L2207" s="38">
        <v>4</v>
      </c>
      <c r="M2207" s="37" t="s">
        <v>36</v>
      </c>
      <c r="N2207" s="38" t="s">
        <v>186</v>
      </c>
      <c r="O2207" s="37" t="s">
        <v>412</v>
      </c>
      <c r="P2207" s="38" t="s">
        <v>415</v>
      </c>
      <c r="Q2207" s="37" t="s">
        <v>154</v>
      </c>
      <c r="R2207" s="38" t="str">
        <f t="shared" si="105"/>
        <v>Europe</v>
      </c>
      <c r="S2207" s="37" t="s">
        <v>60</v>
      </c>
      <c r="T2207" s="36" t="s">
        <v>529</v>
      </c>
      <c r="U2207" s="36" t="s">
        <v>413</v>
      </c>
      <c r="V2207" s="36" t="s">
        <v>414</v>
      </c>
      <c r="X2207" s="36">
        <v>8010</v>
      </c>
      <c r="Y2207" s="36" t="s">
        <v>416</v>
      </c>
      <c r="Z2207" s="36" t="s">
        <v>417</v>
      </c>
    </row>
    <row r="2208" spans="1:26" x14ac:dyDescent="0.25">
      <c r="A2208" s="36">
        <v>10332</v>
      </c>
      <c r="B2208" s="36">
        <v>15</v>
      </c>
      <c r="C2208" s="37">
        <v>102</v>
      </c>
      <c r="D2208" s="38">
        <v>95.13</v>
      </c>
      <c r="E2208" s="37">
        <v>46</v>
      </c>
      <c r="F2208" s="38">
        <v>4375.9799999999996</v>
      </c>
      <c r="G2208" s="37">
        <f t="shared" si="103"/>
        <v>0</v>
      </c>
      <c r="H2208" s="47">
        <v>38308</v>
      </c>
      <c r="I2208" s="37" t="str">
        <f t="shared" si="104"/>
        <v>Nov</v>
      </c>
      <c r="J2208" s="50">
        <v>11</v>
      </c>
      <c r="K2208" s="37">
        <v>2004</v>
      </c>
      <c r="L2208" s="38">
        <v>4</v>
      </c>
      <c r="M2208" s="37" t="s">
        <v>36</v>
      </c>
      <c r="N2208" s="38" t="s">
        <v>549</v>
      </c>
      <c r="O2208" s="37" t="s">
        <v>492</v>
      </c>
      <c r="P2208" s="38" t="s">
        <v>495</v>
      </c>
      <c r="Q2208" s="37" t="s">
        <v>175</v>
      </c>
      <c r="R2208" s="38" t="str">
        <f t="shared" si="105"/>
        <v>Europe</v>
      </c>
      <c r="S2208" s="37" t="s">
        <v>60</v>
      </c>
      <c r="T2208" s="36" t="s">
        <v>550</v>
      </c>
      <c r="U2208" s="36" t="s">
        <v>493</v>
      </c>
      <c r="V2208" s="36" t="s">
        <v>494</v>
      </c>
      <c r="X2208" s="36" t="s">
        <v>496</v>
      </c>
      <c r="Y2208" s="36" t="s">
        <v>497</v>
      </c>
      <c r="Z2208" s="36" t="s">
        <v>102</v>
      </c>
    </row>
    <row r="2209" spans="1:26" x14ac:dyDescent="0.25">
      <c r="A2209" s="36">
        <v>10339</v>
      </c>
      <c r="B2209" s="36">
        <v>11</v>
      </c>
      <c r="C2209" s="37">
        <v>68</v>
      </c>
      <c r="D2209" s="38">
        <v>96.92</v>
      </c>
      <c r="E2209" s="37">
        <v>45</v>
      </c>
      <c r="F2209" s="38">
        <v>4361.3999999999996</v>
      </c>
      <c r="G2209" s="37">
        <f t="shared" si="103"/>
        <v>0</v>
      </c>
      <c r="H2209" s="47">
        <v>38314</v>
      </c>
      <c r="I2209" s="37" t="str">
        <f t="shared" si="104"/>
        <v>Nov</v>
      </c>
      <c r="J2209" s="50">
        <v>11</v>
      </c>
      <c r="K2209" s="37">
        <v>2004</v>
      </c>
      <c r="L2209" s="38">
        <v>4</v>
      </c>
      <c r="M2209" s="37" t="s">
        <v>36</v>
      </c>
      <c r="N2209" s="38" t="s">
        <v>565</v>
      </c>
      <c r="O2209" s="37" t="s">
        <v>250</v>
      </c>
      <c r="P2209" s="38" t="s">
        <v>253</v>
      </c>
      <c r="Q2209" s="37" t="s">
        <v>205</v>
      </c>
      <c r="R2209" s="38" t="str">
        <f t="shared" si="105"/>
        <v>Asia &amp; Pacific</v>
      </c>
      <c r="S2209" s="37" t="s">
        <v>60</v>
      </c>
      <c r="T2209" s="36" t="s">
        <v>642</v>
      </c>
      <c r="U2209" s="36" t="s">
        <v>251</v>
      </c>
      <c r="V2209" s="36" t="s">
        <v>252</v>
      </c>
      <c r="W2209" s="36" t="s">
        <v>254</v>
      </c>
      <c r="X2209" s="36" t="s">
        <v>255</v>
      </c>
      <c r="Y2209" s="36" t="s">
        <v>256</v>
      </c>
      <c r="Z2209" s="36" t="s">
        <v>257</v>
      </c>
    </row>
    <row r="2210" spans="1:26" x14ac:dyDescent="0.25">
      <c r="A2210" s="36">
        <v>10318</v>
      </c>
      <c r="B2210" s="36">
        <v>1</v>
      </c>
      <c r="C2210" s="37">
        <v>95</v>
      </c>
      <c r="D2210" s="38">
        <v>94.74</v>
      </c>
      <c r="E2210" s="37">
        <v>46</v>
      </c>
      <c r="F2210" s="38">
        <v>4358.04</v>
      </c>
      <c r="G2210" s="37">
        <f t="shared" si="103"/>
        <v>0</v>
      </c>
      <c r="H2210" s="47">
        <v>38293</v>
      </c>
      <c r="I2210" s="37" t="str">
        <f t="shared" si="104"/>
        <v>Nov</v>
      </c>
      <c r="J2210" s="50">
        <v>11</v>
      </c>
      <c r="K2210" s="37">
        <v>2004</v>
      </c>
      <c r="L2210" s="38">
        <v>4</v>
      </c>
      <c r="M2210" s="37" t="s">
        <v>36</v>
      </c>
      <c r="N2210" s="38" t="s">
        <v>37</v>
      </c>
      <c r="O2210" s="37" t="s">
        <v>145</v>
      </c>
      <c r="P2210" s="38" t="s">
        <v>147</v>
      </c>
      <c r="Q2210" s="37" t="s">
        <v>43</v>
      </c>
      <c r="R2210" s="38" t="str">
        <f t="shared" si="105"/>
        <v>North America</v>
      </c>
      <c r="S2210" s="37" t="s">
        <v>60</v>
      </c>
      <c r="T2210" s="36" t="s">
        <v>38</v>
      </c>
      <c r="U2210" s="36">
        <v>2155551555</v>
      </c>
      <c r="V2210" s="36" t="s">
        <v>146</v>
      </c>
      <c r="W2210" s="36" t="s">
        <v>148</v>
      </c>
      <c r="X2210" s="36">
        <v>70267</v>
      </c>
      <c r="Y2210" s="36" t="s">
        <v>44</v>
      </c>
      <c r="Z2210" s="36" t="s">
        <v>149</v>
      </c>
    </row>
    <row r="2211" spans="1:26" x14ac:dyDescent="0.25">
      <c r="A2211" s="36">
        <v>10188</v>
      </c>
      <c r="B2211" s="36">
        <v>7</v>
      </c>
      <c r="C2211" s="37">
        <v>99</v>
      </c>
      <c r="D2211" s="38">
        <v>98.89</v>
      </c>
      <c r="E2211" s="37">
        <v>44</v>
      </c>
      <c r="F2211" s="38">
        <v>4351.16</v>
      </c>
      <c r="G2211" s="37">
        <f t="shared" si="103"/>
        <v>0</v>
      </c>
      <c r="H2211" s="47">
        <v>37943</v>
      </c>
      <c r="I2211" s="37" t="str">
        <f t="shared" si="104"/>
        <v>Nov</v>
      </c>
      <c r="J2211" s="50">
        <v>11</v>
      </c>
      <c r="K2211" s="37">
        <v>2003</v>
      </c>
      <c r="L2211" s="38">
        <v>4</v>
      </c>
      <c r="M2211" s="37" t="s">
        <v>36</v>
      </c>
      <c r="N2211" s="38" t="s">
        <v>37</v>
      </c>
      <c r="O2211" s="37" t="s">
        <v>82</v>
      </c>
      <c r="P2211" s="38" t="s">
        <v>85</v>
      </c>
      <c r="Q2211" s="37" t="s">
        <v>87</v>
      </c>
      <c r="R2211" s="38" t="str">
        <f t="shared" si="105"/>
        <v>Europe</v>
      </c>
      <c r="S2211" s="37" t="s">
        <v>60</v>
      </c>
      <c r="T2211" s="36" t="s">
        <v>649</v>
      </c>
      <c r="U2211" s="36" t="s">
        <v>83</v>
      </c>
      <c r="V2211" s="36" t="s">
        <v>84</v>
      </c>
      <c r="X2211" s="36" t="s">
        <v>86</v>
      </c>
      <c r="Y2211" s="36" t="s">
        <v>88</v>
      </c>
      <c r="Z2211" s="36" t="s">
        <v>89</v>
      </c>
    </row>
    <row r="2212" spans="1:26" x14ac:dyDescent="0.25">
      <c r="A2212" s="36">
        <v>10326</v>
      </c>
      <c r="B2212" s="36">
        <v>4</v>
      </c>
      <c r="C2212" s="37">
        <v>122</v>
      </c>
      <c r="D2212" s="38">
        <v>100</v>
      </c>
      <c r="E2212" s="37">
        <v>41</v>
      </c>
      <c r="F2212" s="38">
        <v>4333.29</v>
      </c>
      <c r="G2212" s="37">
        <f t="shared" si="103"/>
        <v>233.28999999999996</v>
      </c>
      <c r="H2212" s="47">
        <v>38300</v>
      </c>
      <c r="I2212" s="37" t="str">
        <f t="shared" si="104"/>
        <v>Nov</v>
      </c>
      <c r="J2212" s="50">
        <v>11</v>
      </c>
      <c r="K2212" s="37">
        <v>2004</v>
      </c>
      <c r="L2212" s="38">
        <v>4</v>
      </c>
      <c r="M2212" s="37" t="s">
        <v>36</v>
      </c>
      <c r="N2212" s="38" t="s">
        <v>597</v>
      </c>
      <c r="O2212" s="37" t="s">
        <v>188</v>
      </c>
      <c r="P2212" s="38" t="s">
        <v>191</v>
      </c>
      <c r="Q2212" s="37" t="s">
        <v>193</v>
      </c>
      <c r="R2212" s="38" t="str">
        <f t="shared" si="105"/>
        <v>Europe</v>
      </c>
      <c r="S2212" s="37" t="s">
        <v>60</v>
      </c>
      <c r="T2212" s="36" t="s">
        <v>626</v>
      </c>
      <c r="U2212" s="36" t="s">
        <v>189</v>
      </c>
      <c r="V2212" s="36" t="s">
        <v>190</v>
      </c>
      <c r="X2212" s="36" t="s">
        <v>192</v>
      </c>
      <c r="Y2212" s="36" t="s">
        <v>194</v>
      </c>
      <c r="Z2212" s="36" t="s">
        <v>195</v>
      </c>
    </row>
    <row r="2213" spans="1:26" x14ac:dyDescent="0.25">
      <c r="A2213" s="36">
        <v>10326</v>
      </c>
      <c r="B2213" s="36">
        <v>5</v>
      </c>
      <c r="C2213" s="37">
        <v>87</v>
      </c>
      <c r="D2213" s="38">
        <v>86.01</v>
      </c>
      <c r="E2213" s="37">
        <v>50</v>
      </c>
      <c r="F2213" s="38">
        <v>4300.5</v>
      </c>
      <c r="G2213" s="37">
        <f t="shared" si="103"/>
        <v>0</v>
      </c>
      <c r="H2213" s="47">
        <v>38300</v>
      </c>
      <c r="I2213" s="37" t="str">
        <f t="shared" si="104"/>
        <v>Nov</v>
      </c>
      <c r="J2213" s="50">
        <v>11</v>
      </c>
      <c r="K2213" s="37">
        <v>2004</v>
      </c>
      <c r="L2213" s="38">
        <v>4</v>
      </c>
      <c r="M2213" s="37" t="s">
        <v>36</v>
      </c>
      <c r="N2213" s="38" t="s">
        <v>549</v>
      </c>
      <c r="O2213" s="37" t="s">
        <v>188</v>
      </c>
      <c r="P2213" s="38" t="s">
        <v>191</v>
      </c>
      <c r="Q2213" s="37" t="s">
        <v>193</v>
      </c>
      <c r="R2213" s="38" t="str">
        <f t="shared" si="105"/>
        <v>Europe</v>
      </c>
      <c r="S2213" s="37" t="s">
        <v>60</v>
      </c>
      <c r="T2213" s="36" t="s">
        <v>614</v>
      </c>
      <c r="U2213" s="36" t="s">
        <v>189</v>
      </c>
      <c r="V2213" s="36" t="s">
        <v>190</v>
      </c>
      <c r="X2213" s="36" t="s">
        <v>192</v>
      </c>
      <c r="Y2213" s="36" t="s">
        <v>194</v>
      </c>
      <c r="Z2213" s="36" t="s">
        <v>195</v>
      </c>
    </row>
    <row r="2214" spans="1:26" x14ac:dyDescent="0.25">
      <c r="A2214" s="36">
        <v>10194</v>
      </c>
      <c r="B2214" s="36">
        <v>4</v>
      </c>
      <c r="C2214" s="37">
        <v>147</v>
      </c>
      <c r="D2214" s="38">
        <v>100</v>
      </c>
      <c r="E2214" s="37">
        <v>26</v>
      </c>
      <c r="F2214" s="38">
        <v>4263.74</v>
      </c>
      <c r="G2214" s="37">
        <f t="shared" si="103"/>
        <v>1663.7399999999998</v>
      </c>
      <c r="H2214" s="47">
        <v>37950</v>
      </c>
      <c r="I2214" s="37" t="str">
        <f t="shared" si="104"/>
        <v>Nov</v>
      </c>
      <c r="J2214" s="50">
        <v>11</v>
      </c>
      <c r="K2214" s="37">
        <v>2003</v>
      </c>
      <c r="L2214" s="38">
        <v>4</v>
      </c>
      <c r="M2214" s="37" t="s">
        <v>36</v>
      </c>
      <c r="N2214" s="38" t="s">
        <v>186</v>
      </c>
      <c r="O2214" s="37" t="s">
        <v>223</v>
      </c>
      <c r="P2214" s="38" t="s">
        <v>226</v>
      </c>
      <c r="Q2214" s="37" t="s">
        <v>51</v>
      </c>
      <c r="R2214" s="38" t="str">
        <f t="shared" si="105"/>
        <v>Europe</v>
      </c>
      <c r="S2214" s="37" t="s">
        <v>60</v>
      </c>
      <c r="T2214" s="36" t="s">
        <v>405</v>
      </c>
      <c r="U2214" s="36" t="s">
        <v>224</v>
      </c>
      <c r="V2214" s="36" t="s">
        <v>225</v>
      </c>
      <c r="X2214" s="36">
        <v>69004</v>
      </c>
      <c r="Y2214" s="36" t="s">
        <v>227</v>
      </c>
      <c r="Z2214" s="36" t="s">
        <v>228</v>
      </c>
    </row>
    <row r="2215" spans="1:26" x14ac:dyDescent="0.25">
      <c r="A2215" s="36">
        <v>10194</v>
      </c>
      <c r="B2215" s="36">
        <v>5</v>
      </c>
      <c r="C2215" s="37">
        <v>121</v>
      </c>
      <c r="D2215" s="38">
        <v>100</v>
      </c>
      <c r="E2215" s="37">
        <v>32</v>
      </c>
      <c r="F2215" s="38">
        <v>4262.08</v>
      </c>
      <c r="G2215" s="37">
        <f t="shared" si="103"/>
        <v>1062.08</v>
      </c>
      <c r="H2215" s="47">
        <v>37950</v>
      </c>
      <c r="I2215" s="37" t="str">
        <f t="shared" si="104"/>
        <v>Nov</v>
      </c>
      <c r="J2215" s="50">
        <v>11</v>
      </c>
      <c r="K2215" s="37">
        <v>2003</v>
      </c>
      <c r="L2215" s="38">
        <v>4</v>
      </c>
      <c r="M2215" s="37" t="s">
        <v>36</v>
      </c>
      <c r="N2215" s="38" t="s">
        <v>504</v>
      </c>
      <c r="O2215" s="37" t="s">
        <v>223</v>
      </c>
      <c r="P2215" s="38" t="s">
        <v>226</v>
      </c>
      <c r="Q2215" s="37" t="s">
        <v>51</v>
      </c>
      <c r="R2215" s="38" t="str">
        <f t="shared" si="105"/>
        <v>Europe</v>
      </c>
      <c r="S2215" s="37" t="s">
        <v>60</v>
      </c>
      <c r="T2215" s="36" t="s">
        <v>615</v>
      </c>
      <c r="U2215" s="36" t="s">
        <v>224</v>
      </c>
      <c r="V2215" s="36" t="s">
        <v>225</v>
      </c>
      <c r="X2215" s="36">
        <v>69004</v>
      </c>
      <c r="Y2215" s="36" t="s">
        <v>227</v>
      </c>
      <c r="Z2215" s="36" t="s">
        <v>228</v>
      </c>
    </row>
    <row r="2216" spans="1:26" x14ac:dyDescent="0.25">
      <c r="A2216" s="36">
        <v>10192</v>
      </c>
      <c r="B2216" s="36">
        <v>7</v>
      </c>
      <c r="C2216" s="37">
        <v>124</v>
      </c>
      <c r="D2216" s="38">
        <v>100</v>
      </c>
      <c r="E2216" s="37">
        <v>29</v>
      </c>
      <c r="F2216" s="38">
        <v>4258.3599999999997</v>
      </c>
      <c r="G2216" s="37">
        <f t="shared" si="103"/>
        <v>1358.3599999999997</v>
      </c>
      <c r="H2216" s="47">
        <v>37945</v>
      </c>
      <c r="I2216" s="37" t="str">
        <f t="shared" si="104"/>
        <v>Nov</v>
      </c>
      <c r="J2216" s="50">
        <v>11</v>
      </c>
      <c r="K2216" s="37">
        <v>2003</v>
      </c>
      <c r="L2216" s="38">
        <v>4</v>
      </c>
      <c r="M2216" s="37" t="s">
        <v>36</v>
      </c>
      <c r="N2216" s="38" t="s">
        <v>186</v>
      </c>
      <c r="O2216" s="37" t="s">
        <v>281</v>
      </c>
      <c r="P2216" s="38" t="s">
        <v>283</v>
      </c>
      <c r="Q2216" s="37" t="s">
        <v>43</v>
      </c>
      <c r="R2216" s="38" t="str">
        <f t="shared" si="105"/>
        <v>North America</v>
      </c>
      <c r="S2216" s="37" t="s">
        <v>60</v>
      </c>
      <c r="T2216" s="36" t="s">
        <v>564</v>
      </c>
      <c r="U2216" s="36">
        <v>6035558647</v>
      </c>
      <c r="V2216" s="36" t="s">
        <v>282</v>
      </c>
      <c r="W2216" s="36" t="s">
        <v>284</v>
      </c>
      <c r="X2216" s="36">
        <v>62005</v>
      </c>
      <c r="Y2216" s="36" t="s">
        <v>65</v>
      </c>
      <c r="Z2216" s="36" t="s">
        <v>280</v>
      </c>
    </row>
    <row r="2217" spans="1:26" x14ac:dyDescent="0.25">
      <c r="A2217" s="36">
        <v>10324</v>
      </c>
      <c r="B2217" s="36">
        <v>5</v>
      </c>
      <c r="C2217" s="37">
        <v>101</v>
      </c>
      <c r="D2217" s="38">
        <v>100</v>
      </c>
      <c r="E2217" s="37">
        <v>34</v>
      </c>
      <c r="F2217" s="38">
        <v>4248.3</v>
      </c>
      <c r="G2217" s="37">
        <f t="shared" si="103"/>
        <v>848.30000000000018</v>
      </c>
      <c r="H2217" s="47">
        <v>38296</v>
      </c>
      <c r="I2217" s="37" t="str">
        <f t="shared" si="104"/>
        <v>Nov</v>
      </c>
      <c r="J2217" s="50">
        <v>11</v>
      </c>
      <c r="K2217" s="37">
        <v>2004</v>
      </c>
      <c r="L2217" s="38">
        <v>4</v>
      </c>
      <c r="M2217" s="37" t="s">
        <v>36</v>
      </c>
      <c r="N2217" s="38" t="s">
        <v>186</v>
      </c>
      <c r="O2217" s="37" t="s">
        <v>106</v>
      </c>
      <c r="P2217" s="38" t="s">
        <v>41</v>
      </c>
      <c r="Q2217" s="37" t="s">
        <v>43</v>
      </c>
      <c r="R2217" s="38" t="str">
        <f t="shared" si="105"/>
        <v>North America</v>
      </c>
      <c r="S2217" s="37" t="s">
        <v>60</v>
      </c>
      <c r="T2217" s="36" t="s">
        <v>666</v>
      </c>
      <c r="U2217" s="36">
        <v>2125551500</v>
      </c>
      <c r="V2217" s="36" t="s">
        <v>107</v>
      </c>
      <c r="W2217" s="36" t="s">
        <v>42</v>
      </c>
      <c r="X2217" s="36">
        <v>10022</v>
      </c>
      <c r="Y2217" s="36" t="s">
        <v>108</v>
      </c>
      <c r="Z2217" s="36" t="s">
        <v>109</v>
      </c>
    </row>
    <row r="2218" spans="1:26" x14ac:dyDescent="0.25">
      <c r="A2218" s="36">
        <v>10191</v>
      </c>
      <c r="B2218" s="36">
        <v>8</v>
      </c>
      <c r="C2218" s="37">
        <v>148</v>
      </c>
      <c r="D2218" s="38">
        <v>100</v>
      </c>
      <c r="E2218" s="37">
        <v>32</v>
      </c>
      <c r="F2218" s="38">
        <v>4237.76</v>
      </c>
      <c r="G2218" s="37">
        <f t="shared" si="103"/>
        <v>1037.7600000000002</v>
      </c>
      <c r="H2218" s="47">
        <v>37945</v>
      </c>
      <c r="I2218" s="37" t="str">
        <f t="shared" si="104"/>
        <v>Nov</v>
      </c>
      <c r="J2218" s="50">
        <v>11</v>
      </c>
      <c r="K2218" s="37">
        <v>2003</v>
      </c>
      <c r="L2218" s="38">
        <v>4</v>
      </c>
      <c r="M2218" s="37" t="s">
        <v>36</v>
      </c>
      <c r="N2218" s="38" t="s">
        <v>186</v>
      </c>
      <c r="O2218" s="37" t="s">
        <v>441</v>
      </c>
      <c r="P2218" s="38" t="s">
        <v>444</v>
      </c>
      <c r="Q2218" s="37" t="s">
        <v>445</v>
      </c>
      <c r="R2218" s="38" t="str">
        <f t="shared" si="105"/>
        <v>Europe</v>
      </c>
      <c r="S2218" s="37" t="s">
        <v>60</v>
      </c>
      <c r="T2218" s="36" t="s">
        <v>617</v>
      </c>
      <c r="U2218" s="36" t="s">
        <v>442</v>
      </c>
      <c r="V2218" s="36" t="s">
        <v>443</v>
      </c>
      <c r="X2218" s="36">
        <v>50739</v>
      </c>
      <c r="Y2218" s="36" t="s">
        <v>446</v>
      </c>
      <c r="Z2218" s="36" t="s">
        <v>447</v>
      </c>
    </row>
    <row r="2219" spans="1:26" x14ac:dyDescent="0.25">
      <c r="A2219" s="36">
        <v>10321</v>
      </c>
      <c r="B2219" s="36">
        <v>8</v>
      </c>
      <c r="C2219" s="37">
        <v>141</v>
      </c>
      <c r="D2219" s="38">
        <v>100</v>
      </c>
      <c r="E2219" s="37">
        <v>28</v>
      </c>
      <c r="F2219" s="38">
        <v>4232.76</v>
      </c>
      <c r="G2219" s="37">
        <f t="shared" si="103"/>
        <v>1432.7600000000002</v>
      </c>
      <c r="H2219" s="47">
        <v>38295</v>
      </c>
      <c r="I2219" s="37" t="str">
        <f t="shared" si="104"/>
        <v>Nov</v>
      </c>
      <c r="J2219" s="50">
        <v>11</v>
      </c>
      <c r="K2219" s="37">
        <v>2004</v>
      </c>
      <c r="L2219" s="38">
        <v>4</v>
      </c>
      <c r="M2219" s="37" t="s">
        <v>36</v>
      </c>
      <c r="N2219" s="38" t="s">
        <v>186</v>
      </c>
      <c r="O2219" s="37" t="s">
        <v>165</v>
      </c>
      <c r="P2219" s="38" t="s">
        <v>167</v>
      </c>
      <c r="Q2219" s="37" t="s">
        <v>43</v>
      </c>
      <c r="R2219" s="38" t="str">
        <f t="shared" si="105"/>
        <v>North America</v>
      </c>
      <c r="S2219" s="37" t="s">
        <v>60</v>
      </c>
      <c r="T2219" s="36" t="s">
        <v>609</v>
      </c>
      <c r="U2219" s="36">
        <v>5085552555</v>
      </c>
      <c r="V2219" s="36" t="s">
        <v>166</v>
      </c>
      <c r="W2219" s="36" t="s">
        <v>129</v>
      </c>
      <c r="X2219" s="36">
        <v>50553</v>
      </c>
      <c r="Y2219" s="36" t="s">
        <v>168</v>
      </c>
      <c r="Z2219" s="36" t="s">
        <v>169</v>
      </c>
    </row>
    <row r="2220" spans="1:26" x14ac:dyDescent="0.25">
      <c r="A2220" s="36">
        <v>10341</v>
      </c>
      <c r="B2220" s="36">
        <v>1</v>
      </c>
      <c r="C2220" s="37">
        <v>117</v>
      </c>
      <c r="D2220" s="38">
        <v>95.93</v>
      </c>
      <c r="E2220" s="37">
        <v>44</v>
      </c>
      <c r="F2220" s="38">
        <v>4220.92</v>
      </c>
      <c r="G2220" s="37">
        <f t="shared" si="103"/>
        <v>0</v>
      </c>
      <c r="H2220" s="47">
        <v>38315</v>
      </c>
      <c r="I2220" s="37" t="str">
        <f t="shared" si="104"/>
        <v>Nov</v>
      </c>
      <c r="J2220" s="50">
        <v>11</v>
      </c>
      <c r="K2220" s="37">
        <v>2004</v>
      </c>
      <c r="L2220" s="38">
        <v>4</v>
      </c>
      <c r="M2220" s="37" t="s">
        <v>36</v>
      </c>
      <c r="N2220" s="38" t="s">
        <v>186</v>
      </c>
      <c r="O2220" s="37" t="s">
        <v>150</v>
      </c>
      <c r="P2220" s="38" t="s">
        <v>153</v>
      </c>
      <c r="Q2220" s="37" t="s">
        <v>154</v>
      </c>
      <c r="R2220" s="38" t="str">
        <f t="shared" si="105"/>
        <v>Europe</v>
      </c>
      <c r="S2220" s="37" t="s">
        <v>60</v>
      </c>
      <c r="T2220" s="36" t="s">
        <v>512</v>
      </c>
      <c r="U2220" s="36" t="s">
        <v>151</v>
      </c>
      <c r="V2220" s="36" t="s">
        <v>152</v>
      </c>
      <c r="X2220" s="36">
        <v>5020</v>
      </c>
      <c r="Y2220" s="36" t="s">
        <v>155</v>
      </c>
      <c r="Z2220" s="36" t="s">
        <v>156</v>
      </c>
    </row>
    <row r="2221" spans="1:26" x14ac:dyDescent="0.25">
      <c r="A2221" s="36">
        <v>10316</v>
      </c>
      <c r="B2221" s="36">
        <v>13</v>
      </c>
      <c r="C2221" s="37">
        <v>90</v>
      </c>
      <c r="D2221" s="38">
        <v>93.24</v>
      </c>
      <c r="E2221" s="37">
        <v>45</v>
      </c>
      <c r="F2221" s="38">
        <v>4195.8</v>
      </c>
      <c r="G2221" s="37">
        <f t="shared" si="103"/>
        <v>0</v>
      </c>
      <c r="H2221" s="47">
        <v>38292</v>
      </c>
      <c r="I2221" s="37" t="str">
        <f t="shared" si="104"/>
        <v>Nov</v>
      </c>
      <c r="J2221" s="50">
        <v>11</v>
      </c>
      <c r="K2221" s="37">
        <v>2004</v>
      </c>
      <c r="L2221" s="38">
        <v>4</v>
      </c>
      <c r="M2221" s="37" t="s">
        <v>36</v>
      </c>
      <c r="N2221" s="38" t="s">
        <v>597</v>
      </c>
      <c r="O2221" s="37" t="s">
        <v>386</v>
      </c>
      <c r="P2221" s="38" t="s">
        <v>389</v>
      </c>
      <c r="Q2221" s="37" t="s">
        <v>175</v>
      </c>
      <c r="R2221" s="38" t="str">
        <f t="shared" si="105"/>
        <v>Europe</v>
      </c>
      <c r="S2221" s="37" t="s">
        <v>60</v>
      </c>
      <c r="T2221" s="36" t="s">
        <v>663</v>
      </c>
      <c r="U2221" s="36" t="s">
        <v>387</v>
      </c>
      <c r="V2221" s="36" t="s">
        <v>388</v>
      </c>
      <c r="W2221" s="36" t="s">
        <v>390</v>
      </c>
      <c r="X2221" s="36" t="s">
        <v>391</v>
      </c>
      <c r="Y2221" s="36" t="s">
        <v>392</v>
      </c>
      <c r="Z2221" s="36" t="s">
        <v>393</v>
      </c>
    </row>
    <row r="2222" spans="1:26" x14ac:dyDescent="0.25">
      <c r="A2222" s="36">
        <v>10331</v>
      </c>
      <c r="B2222" s="36">
        <v>11</v>
      </c>
      <c r="C2222" s="37">
        <v>169</v>
      </c>
      <c r="D2222" s="38">
        <v>100</v>
      </c>
      <c r="E2222" s="37">
        <v>27</v>
      </c>
      <c r="F2222" s="38">
        <v>4170.6899999999996</v>
      </c>
      <c r="G2222" s="37">
        <f t="shared" si="103"/>
        <v>1470.6899999999996</v>
      </c>
      <c r="H2222" s="47">
        <v>38308</v>
      </c>
      <c r="I2222" s="37" t="str">
        <f t="shared" si="104"/>
        <v>Nov</v>
      </c>
      <c r="J2222" s="50">
        <v>11</v>
      </c>
      <c r="K2222" s="37">
        <v>2004</v>
      </c>
      <c r="L2222" s="38">
        <v>4</v>
      </c>
      <c r="M2222" s="37" t="s">
        <v>36</v>
      </c>
      <c r="N2222" s="38" t="s">
        <v>186</v>
      </c>
      <c r="O2222" s="37" t="s">
        <v>312</v>
      </c>
      <c r="P2222" s="38" t="s">
        <v>220</v>
      </c>
      <c r="Q2222" s="37" t="s">
        <v>43</v>
      </c>
      <c r="R2222" s="38" t="str">
        <f t="shared" si="105"/>
        <v>North America</v>
      </c>
      <c r="S2222" s="37" t="s">
        <v>60</v>
      </c>
      <c r="T2222" s="36" t="s">
        <v>603</v>
      </c>
      <c r="U2222" s="36">
        <v>2155559857</v>
      </c>
      <c r="V2222" s="36" t="s">
        <v>313</v>
      </c>
      <c r="W2222" s="36" t="s">
        <v>148</v>
      </c>
      <c r="X2222" s="36">
        <v>71270</v>
      </c>
      <c r="Y2222" s="36" t="s">
        <v>130</v>
      </c>
      <c r="Z2222" s="36" t="s">
        <v>314</v>
      </c>
    </row>
    <row r="2223" spans="1:26" x14ac:dyDescent="0.25">
      <c r="A2223" s="36">
        <v>10328</v>
      </c>
      <c r="B2223" s="36">
        <v>9</v>
      </c>
      <c r="C2223" s="37">
        <v>90</v>
      </c>
      <c r="D2223" s="38">
        <v>100</v>
      </c>
      <c r="E2223" s="37">
        <v>41</v>
      </c>
      <c r="F2223" s="38">
        <v>4156.58</v>
      </c>
      <c r="G2223" s="37">
        <f t="shared" si="103"/>
        <v>56.579999999999927</v>
      </c>
      <c r="H2223" s="47">
        <v>38303</v>
      </c>
      <c r="I2223" s="37" t="str">
        <f t="shared" si="104"/>
        <v>Nov</v>
      </c>
      <c r="J2223" s="50">
        <v>11</v>
      </c>
      <c r="K2223" s="37">
        <v>2004</v>
      </c>
      <c r="L2223" s="38">
        <v>4</v>
      </c>
      <c r="M2223" s="37" t="s">
        <v>36</v>
      </c>
      <c r="N2223" s="38" t="s">
        <v>597</v>
      </c>
      <c r="O2223" s="37" t="s">
        <v>551</v>
      </c>
      <c r="P2223" s="38" t="s">
        <v>554</v>
      </c>
      <c r="Q2223" s="37" t="s">
        <v>262</v>
      </c>
      <c r="R2223" s="38" t="str">
        <f t="shared" si="105"/>
        <v>Europe</v>
      </c>
      <c r="S2223" s="37" t="s">
        <v>60</v>
      </c>
      <c r="T2223" s="36" t="s">
        <v>663</v>
      </c>
      <c r="U2223" s="36" t="s">
        <v>552</v>
      </c>
      <c r="V2223" s="36" t="s">
        <v>553</v>
      </c>
      <c r="X2223" s="36">
        <v>24100</v>
      </c>
      <c r="Y2223" s="36" t="s">
        <v>555</v>
      </c>
      <c r="Z2223" s="36" t="s">
        <v>556</v>
      </c>
    </row>
    <row r="2224" spans="1:26" x14ac:dyDescent="0.25">
      <c r="A2224" s="36">
        <v>10341</v>
      </c>
      <c r="B2224" s="36">
        <v>7</v>
      </c>
      <c r="C2224" s="37">
        <v>115</v>
      </c>
      <c r="D2224" s="38">
        <v>75.2</v>
      </c>
      <c r="E2224" s="37">
        <v>55</v>
      </c>
      <c r="F2224" s="38">
        <v>4136</v>
      </c>
      <c r="G2224" s="37">
        <f t="shared" si="103"/>
        <v>0</v>
      </c>
      <c r="H2224" s="47">
        <v>38315</v>
      </c>
      <c r="I2224" s="37" t="str">
        <f t="shared" si="104"/>
        <v>Nov</v>
      </c>
      <c r="J2224" s="50">
        <v>11</v>
      </c>
      <c r="K2224" s="37">
        <v>2004</v>
      </c>
      <c r="L2224" s="38">
        <v>4</v>
      </c>
      <c r="M2224" s="37" t="s">
        <v>36</v>
      </c>
      <c r="N2224" s="38" t="s">
        <v>186</v>
      </c>
      <c r="O2224" s="37" t="s">
        <v>150</v>
      </c>
      <c r="P2224" s="38" t="s">
        <v>153</v>
      </c>
      <c r="Q2224" s="37" t="s">
        <v>154</v>
      </c>
      <c r="R2224" s="38" t="str">
        <f t="shared" si="105"/>
        <v>Europe</v>
      </c>
      <c r="S2224" s="37" t="s">
        <v>60</v>
      </c>
      <c r="T2224" s="36" t="s">
        <v>529</v>
      </c>
      <c r="U2224" s="36" t="s">
        <v>151</v>
      </c>
      <c r="V2224" s="36" t="s">
        <v>152</v>
      </c>
      <c r="X2224" s="36">
        <v>5020</v>
      </c>
      <c r="Y2224" s="36" t="s">
        <v>155</v>
      </c>
      <c r="Z2224" s="36" t="s">
        <v>156</v>
      </c>
    </row>
    <row r="2225" spans="1:26" x14ac:dyDescent="0.25">
      <c r="A2225" s="36">
        <v>10316</v>
      </c>
      <c r="B2225" s="36">
        <v>17</v>
      </c>
      <c r="C2225" s="37">
        <v>136</v>
      </c>
      <c r="D2225" s="38">
        <v>100</v>
      </c>
      <c r="E2225" s="37">
        <v>33</v>
      </c>
      <c r="F2225" s="38">
        <v>4128.96</v>
      </c>
      <c r="G2225" s="37">
        <f t="shared" si="103"/>
        <v>828.96</v>
      </c>
      <c r="H2225" s="47">
        <v>38292</v>
      </c>
      <c r="I2225" s="37" t="str">
        <f t="shared" si="104"/>
        <v>Nov</v>
      </c>
      <c r="J2225" s="50">
        <v>11</v>
      </c>
      <c r="K2225" s="37">
        <v>2004</v>
      </c>
      <c r="L2225" s="38">
        <v>4</v>
      </c>
      <c r="M2225" s="37" t="s">
        <v>36</v>
      </c>
      <c r="N2225" s="38" t="s">
        <v>186</v>
      </c>
      <c r="O2225" s="37" t="s">
        <v>386</v>
      </c>
      <c r="P2225" s="38" t="s">
        <v>389</v>
      </c>
      <c r="Q2225" s="37" t="s">
        <v>175</v>
      </c>
      <c r="R2225" s="38" t="str">
        <f t="shared" si="105"/>
        <v>Europe</v>
      </c>
      <c r="S2225" s="37" t="s">
        <v>60</v>
      </c>
      <c r="T2225" s="36" t="s">
        <v>324</v>
      </c>
      <c r="U2225" s="36" t="s">
        <v>387</v>
      </c>
      <c r="V2225" s="36" t="s">
        <v>388</v>
      </c>
      <c r="W2225" s="36" t="s">
        <v>390</v>
      </c>
      <c r="X2225" s="36" t="s">
        <v>391</v>
      </c>
      <c r="Y2225" s="36" t="s">
        <v>392</v>
      </c>
      <c r="Z2225" s="36" t="s">
        <v>393</v>
      </c>
    </row>
    <row r="2226" spans="1:26" x14ac:dyDescent="0.25">
      <c r="A2226" s="36">
        <v>10328</v>
      </c>
      <c r="B2226" s="36">
        <v>14</v>
      </c>
      <c r="C2226" s="37">
        <v>109</v>
      </c>
      <c r="D2226" s="38">
        <v>87.54</v>
      </c>
      <c r="E2226" s="37">
        <v>47</v>
      </c>
      <c r="F2226" s="38">
        <v>4114.38</v>
      </c>
      <c r="G2226" s="37">
        <f t="shared" si="103"/>
        <v>0</v>
      </c>
      <c r="H2226" s="47">
        <v>38303</v>
      </c>
      <c r="I2226" s="37" t="str">
        <f t="shared" si="104"/>
        <v>Nov</v>
      </c>
      <c r="J2226" s="50">
        <v>11</v>
      </c>
      <c r="K2226" s="37">
        <v>2004</v>
      </c>
      <c r="L2226" s="38">
        <v>4</v>
      </c>
      <c r="M2226" s="37" t="s">
        <v>36</v>
      </c>
      <c r="N2226" s="38" t="s">
        <v>565</v>
      </c>
      <c r="O2226" s="37" t="s">
        <v>551</v>
      </c>
      <c r="P2226" s="38" t="s">
        <v>554</v>
      </c>
      <c r="Q2226" s="37" t="s">
        <v>262</v>
      </c>
      <c r="R2226" s="38" t="str">
        <f t="shared" si="105"/>
        <v>Europe</v>
      </c>
      <c r="S2226" s="37" t="s">
        <v>60</v>
      </c>
      <c r="T2226" s="36" t="s">
        <v>623</v>
      </c>
      <c r="U2226" s="36" t="s">
        <v>552</v>
      </c>
      <c r="V2226" s="36" t="s">
        <v>553</v>
      </c>
      <c r="X2226" s="36">
        <v>24100</v>
      </c>
      <c r="Y2226" s="36" t="s">
        <v>555</v>
      </c>
      <c r="Z2226" s="36" t="s">
        <v>556</v>
      </c>
    </row>
    <row r="2227" spans="1:26" x14ac:dyDescent="0.25">
      <c r="A2227" s="36">
        <v>10319</v>
      </c>
      <c r="B2227" s="36">
        <v>9</v>
      </c>
      <c r="C2227" s="37">
        <v>150</v>
      </c>
      <c r="D2227" s="38">
        <v>100</v>
      </c>
      <c r="E2227" s="37">
        <v>30</v>
      </c>
      <c r="F2227" s="38">
        <v>4111.8</v>
      </c>
      <c r="G2227" s="37">
        <f t="shared" si="103"/>
        <v>1111.8000000000002</v>
      </c>
      <c r="H2227" s="47">
        <v>38294</v>
      </c>
      <c r="I2227" s="37" t="str">
        <f t="shared" si="104"/>
        <v>Nov</v>
      </c>
      <c r="J2227" s="50">
        <v>11</v>
      </c>
      <c r="K2227" s="37">
        <v>2004</v>
      </c>
      <c r="L2227" s="38">
        <v>4</v>
      </c>
      <c r="M2227" s="37" t="s">
        <v>36</v>
      </c>
      <c r="N2227" s="38" t="s">
        <v>37</v>
      </c>
      <c r="O2227" s="37" t="s">
        <v>507</v>
      </c>
      <c r="P2227" s="38" t="s">
        <v>41</v>
      </c>
      <c r="Q2227" s="37" t="s">
        <v>43</v>
      </c>
      <c r="R2227" s="38" t="str">
        <f t="shared" si="105"/>
        <v>North America</v>
      </c>
      <c r="S2227" s="37" t="s">
        <v>60</v>
      </c>
      <c r="T2227" s="36" t="s">
        <v>506</v>
      </c>
      <c r="U2227" s="36">
        <v>2125551957</v>
      </c>
      <c r="V2227" s="36" t="s">
        <v>508</v>
      </c>
      <c r="W2227" s="36" t="s">
        <v>42</v>
      </c>
      <c r="X2227" s="36">
        <v>10022</v>
      </c>
      <c r="Y2227" s="36" t="s">
        <v>509</v>
      </c>
      <c r="Z2227" s="36" t="s">
        <v>510</v>
      </c>
    </row>
    <row r="2228" spans="1:26" x14ac:dyDescent="0.25">
      <c r="A2228" s="36">
        <v>10331</v>
      </c>
      <c r="B2228" s="36">
        <v>3</v>
      </c>
      <c r="C2228" s="37">
        <v>40</v>
      </c>
      <c r="D2228" s="38">
        <v>100</v>
      </c>
      <c r="E2228" s="37">
        <v>28</v>
      </c>
      <c r="F2228" s="38">
        <v>4102.5600000000004</v>
      </c>
      <c r="G2228" s="37">
        <f t="shared" si="103"/>
        <v>1302.5600000000004</v>
      </c>
      <c r="H2228" s="47">
        <v>38308</v>
      </c>
      <c r="I2228" s="37" t="str">
        <f t="shared" si="104"/>
        <v>Nov</v>
      </c>
      <c r="J2228" s="50">
        <v>11</v>
      </c>
      <c r="K2228" s="37">
        <v>2004</v>
      </c>
      <c r="L2228" s="38">
        <v>4</v>
      </c>
      <c r="M2228" s="37" t="s">
        <v>36</v>
      </c>
      <c r="N2228" s="38" t="s">
        <v>37</v>
      </c>
      <c r="O2228" s="37" t="s">
        <v>312</v>
      </c>
      <c r="P2228" s="38" t="s">
        <v>220</v>
      </c>
      <c r="Q2228" s="37" t="s">
        <v>43</v>
      </c>
      <c r="R2228" s="38" t="str">
        <f t="shared" si="105"/>
        <v>North America</v>
      </c>
      <c r="S2228" s="37" t="s">
        <v>60</v>
      </c>
      <c r="T2228" s="36" t="s">
        <v>650</v>
      </c>
      <c r="U2228" s="36">
        <v>2155559857</v>
      </c>
      <c r="V2228" s="36" t="s">
        <v>313</v>
      </c>
      <c r="W2228" s="36" t="s">
        <v>148</v>
      </c>
      <c r="X2228" s="36">
        <v>71270</v>
      </c>
      <c r="Y2228" s="36" t="s">
        <v>130</v>
      </c>
      <c r="Z2228" s="36" t="s">
        <v>314</v>
      </c>
    </row>
    <row r="2229" spans="1:26" x14ac:dyDescent="0.25">
      <c r="A2229" s="36">
        <v>10340</v>
      </c>
      <c r="B2229" s="36">
        <v>6</v>
      </c>
      <c r="C2229" s="37">
        <v>118</v>
      </c>
      <c r="D2229" s="38">
        <v>100</v>
      </c>
      <c r="E2229" s="37">
        <v>29</v>
      </c>
      <c r="F2229" s="38">
        <v>4094.51</v>
      </c>
      <c r="G2229" s="37">
        <f t="shared" si="103"/>
        <v>1194.5100000000002</v>
      </c>
      <c r="H2229" s="47">
        <v>38315</v>
      </c>
      <c r="I2229" s="37" t="str">
        <f t="shared" si="104"/>
        <v>Nov</v>
      </c>
      <c r="J2229" s="50">
        <v>11</v>
      </c>
      <c r="K2229" s="37">
        <v>2004</v>
      </c>
      <c r="L2229" s="38">
        <v>4</v>
      </c>
      <c r="M2229" s="37" t="s">
        <v>36</v>
      </c>
      <c r="N2229" s="38" t="s">
        <v>565</v>
      </c>
      <c r="O2229" s="37" t="s">
        <v>355</v>
      </c>
      <c r="P2229" s="38" t="s">
        <v>358</v>
      </c>
      <c r="Q2229" s="37" t="s">
        <v>183</v>
      </c>
      <c r="R2229" s="38" t="str">
        <f t="shared" si="105"/>
        <v>Europe</v>
      </c>
      <c r="S2229" s="37" t="s">
        <v>60</v>
      </c>
      <c r="T2229" s="36" t="s">
        <v>667</v>
      </c>
      <c r="U2229" s="36" t="s">
        <v>356</v>
      </c>
      <c r="V2229" s="36" t="s">
        <v>357</v>
      </c>
      <c r="X2229" s="36">
        <v>8022</v>
      </c>
      <c r="Y2229" s="36" t="s">
        <v>359</v>
      </c>
      <c r="Z2229" s="36" t="s">
        <v>360</v>
      </c>
    </row>
    <row r="2230" spans="1:26" x14ac:dyDescent="0.25">
      <c r="A2230" s="36">
        <v>10192</v>
      </c>
      <c r="B2230" s="36">
        <v>15</v>
      </c>
      <c r="C2230" s="37">
        <v>77</v>
      </c>
      <c r="D2230" s="38">
        <v>90.86</v>
      </c>
      <c r="E2230" s="37">
        <v>45</v>
      </c>
      <c r="F2230" s="38">
        <v>4088.7</v>
      </c>
      <c r="G2230" s="37">
        <f t="shared" si="103"/>
        <v>0</v>
      </c>
      <c r="H2230" s="47">
        <v>37945</v>
      </c>
      <c r="I2230" s="37" t="str">
        <f t="shared" si="104"/>
        <v>Nov</v>
      </c>
      <c r="J2230" s="50">
        <v>11</v>
      </c>
      <c r="K2230" s="37">
        <v>2003</v>
      </c>
      <c r="L2230" s="38">
        <v>4</v>
      </c>
      <c r="M2230" s="37" t="s">
        <v>36</v>
      </c>
      <c r="N2230" s="38" t="s">
        <v>186</v>
      </c>
      <c r="O2230" s="37" t="s">
        <v>281</v>
      </c>
      <c r="P2230" s="38" t="s">
        <v>283</v>
      </c>
      <c r="Q2230" s="37" t="s">
        <v>43</v>
      </c>
      <c r="R2230" s="38" t="str">
        <f t="shared" si="105"/>
        <v>North America</v>
      </c>
      <c r="S2230" s="37" t="s">
        <v>60</v>
      </c>
      <c r="T2230" s="36" t="s">
        <v>584</v>
      </c>
      <c r="U2230" s="36">
        <v>6035558647</v>
      </c>
      <c r="V2230" s="36" t="s">
        <v>282</v>
      </c>
      <c r="W2230" s="36" t="s">
        <v>284</v>
      </c>
      <c r="X2230" s="36">
        <v>62005</v>
      </c>
      <c r="Y2230" s="36" t="s">
        <v>65</v>
      </c>
      <c r="Z2230" s="36" t="s">
        <v>280</v>
      </c>
    </row>
    <row r="2231" spans="1:26" x14ac:dyDescent="0.25">
      <c r="A2231" s="36">
        <v>10337</v>
      </c>
      <c r="B2231" s="36">
        <v>5</v>
      </c>
      <c r="C2231" s="37">
        <v>54</v>
      </c>
      <c r="D2231" s="38">
        <v>97.16</v>
      </c>
      <c r="E2231" s="37">
        <v>42</v>
      </c>
      <c r="F2231" s="38">
        <v>4080.72</v>
      </c>
      <c r="G2231" s="37">
        <f t="shared" si="103"/>
        <v>0</v>
      </c>
      <c r="H2231" s="47">
        <v>38312</v>
      </c>
      <c r="I2231" s="37" t="str">
        <f t="shared" si="104"/>
        <v>Nov</v>
      </c>
      <c r="J2231" s="50">
        <v>11</v>
      </c>
      <c r="K2231" s="37">
        <v>2004</v>
      </c>
      <c r="L2231" s="38">
        <v>4</v>
      </c>
      <c r="M2231" s="37" t="s">
        <v>36</v>
      </c>
      <c r="N2231" s="38" t="s">
        <v>597</v>
      </c>
      <c r="O2231" s="37" t="s">
        <v>208</v>
      </c>
      <c r="P2231" s="38" t="s">
        <v>41</v>
      </c>
      <c r="Q2231" s="37" t="s">
        <v>43</v>
      </c>
      <c r="R2231" s="38" t="str">
        <f t="shared" si="105"/>
        <v>North America</v>
      </c>
      <c r="S2231" s="37" t="s">
        <v>60</v>
      </c>
      <c r="T2231" s="36" t="s">
        <v>673</v>
      </c>
      <c r="U2231" s="36">
        <v>2125558493</v>
      </c>
      <c r="V2231" s="36" t="s">
        <v>209</v>
      </c>
      <c r="W2231" s="36" t="s">
        <v>42</v>
      </c>
      <c r="X2231" s="36">
        <v>10022</v>
      </c>
      <c r="Y2231" s="36" t="s">
        <v>130</v>
      </c>
      <c r="Z2231" s="36" t="s">
        <v>210</v>
      </c>
    </row>
    <row r="2232" spans="1:26" x14ac:dyDescent="0.25">
      <c r="A2232" s="36">
        <v>10316</v>
      </c>
      <c r="B2232" s="36">
        <v>14</v>
      </c>
      <c r="C2232" s="37">
        <v>105</v>
      </c>
      <c r="D2232" s="38">
        <v>86.81</v>
      </c>
      <c r="E2232" s="37">
        <v>47</v>
      </c>
      <c r="F2232" s="38">
        <v>4080.07</v>
      </c>
      <c r="G2232" s="37">
        <f t="shared" si="103"/>
        <v>0</v>
      </c>
      <c r="H2232" s="47">
        <v>38292</v>
      </c>
      <c r="I2232" s="37" t="str">
        <f t="shared" si="104"/>
        <v>Nov</v>
      </c>
      <c r="J2232" s="50">
        <v>11</v>
      </c>
      <c r="K2232" s="37">
        <v>2004</v>
      </c>
      <c r="L2232" s="38">
        <v>4</v>
      </c>
      <c r="M2232" s="37" t="s">
        <v>36</v>
      </c>
      <c r="N2232" s="38" t="s">
        <v>549</v>
      </c>
      <c r="O2232" s="37" t="s">
        <v>386</v>
      </c>
      <c r="P2232" s="38" t="s">
        <v>389</v>
      </c>
      <c r="Q2232" s="37" t="s">
        <v>175</v>
      </c>
      <c r="R2232" s="38" t="str">
        <f t="shared" si="105"/>
        <v>Europe</v>
      </c>
      <c r="S2232" s="37" t="s">
        <v>60</v>
      </c>
      <c r="T2232" s="36" t="s">
        <v>611</v>
      </c>
      <c r="U2232" s="36" t="s">
        <v>387</v>
      </c>
      <c r="V2232" s="36" t="s">
        <v>388</v>
      </c>
      <c r="W2232" s="36" t="s">
        <v>390</v>
      </c>
      <c r="X2232" s="36" t="s">
        <v>391</v>
      </c>
      <c r="Y2232" s="36" t="s">
        <v>392</v>
      </c>
      <c r="Z2232" s="36" t="s">
        <v>393</v>
      </c>
    </row>
    <row r="2233" spans="1:26" x14ac:dyDescent="0.25">
      <c r="A2233" s="36">
        <v>10328</v>
      </c>
      <c r="B2233" s="36">
        <v>11</v>
      </c>
      <c r="C2233" s="37">
        <v>118</v>
      </c>
      <c r="D2233" s="38">
        <v>100</v>
      </c>
      <c r="E2233" s="37">
        <v>33</v>
      </c>
      <c r="F2233" s="38">
        <v>4072.2</v>
      </c>
      <c r="G2233" s="37">
        <f t="shared" si="103"/>
        <v>772.19999999999982</v>
      </c>
      <c r="H2233" s="47">
        <v>38303</v>
      </c>
      <c r="I2233" s="37" t="str">
        <f t="shared" si="104"/>
        <v>Nov</v>
      </c>
      <c r="J2233" s="50">
        <v>11</v>
      </c>
      <c r="K2233" s="37">
        <v>2004</v>
      </c>
      <c r="L2233" s="38">
        <v>4</v>
      </c>
      <c r="M2233" s="37" t="s">
        <v>36</v>
      </c>
      <c r="N2233" s="38" t="s">
        <v>565</v>
      </c>
      <c r="O2233" s="37" t="s">
        <v>551</v>
      </c>
      <c r="P2233" s="38" t="s">
        <v>554</v>
      </c>
      <c r="Q2233" s="37" t="s">
        <v>262</v>
      </c>
      <c r="R2233" s="38" t="str">
        <f t="shared" si="105"/>
        <v>Europe</v>
      </c>
      <c r="S2233" s="37" t="s">
        <v>60</v>
      </c>
      <c r="T2233" s="36" t="s">
        <v>667</v>
      </c>
      <c r="U2233" s="36" t="s">
        <v>552</v>
      </c>
      <c r="V2233" s="36" t="s">
        <v>553</v>
      </c>
      <c r="X2233" s="36">
        <v>24100</v>
      </c>
      <c r="Y2233" s="36" t="s">
        <v>555</v>
      </c>
      <c r="Z2233" s="36" t="s">
        <v>556</v>
      </c>
    </row>
    <row r="2234" spans="1:26" x14ac:dyDescent="0.25">
      <c r="A2234" s="36">
        <v>10336</v>
      </c>
      <c r="B2234" s="36">
        <v>11</v>
      </c>
      <c r="C2234" s="37">
        <v>151</v>
      </c>
      <c r="D2234" s="38">
        <v>100</v>
      </c>
      <c r="E2234" s="37">
        <v>33</v>
      </c>
      <c r="F2234" s="38">
        <v>4059.33</v>
      </c>
      <c r="G2234" s="37">
        <f t="shared" si="103"/>
        <v>759.32999999999993</v>
      </c>
      <c r="H2234" s="47">
        <v>38311</v>
      </c>
      <c r="I2234" s="37" t="str">
        <f t="shared" si="104"/>
        <v>Nov</v>
      </c>
      <c r="J2234" s="50">
        <v>11</v>
      </c>
      <c r="K2234" s="37">
        <v>2004</v>
      </c>
      <c r="L2234" s="38">
        <v>4</v>
      </c>
      <c r="M2234" s="37" t="s">
        <v>36</v>
      </c>
      <c r="N2234" s="38" t="s">
        <v>186</v>
      </c>
      <c r="O2234" s="37" t="s">
        <v>406</v>
      </c>
      <c r="P2234" s="38" t="s">
        <v>57</v>
      </c>
      <c r="Q2234" s="37" t="s">
        <v>51</v>
      </c>
      <c r="R2234" s="38" t="str">
        <f t="shared" si="105"/>
        <v>Europe</v>
      </c>
      <c r="S2234" s="37" t="s">
        <v>60</v>
      </c>
      <c r="T2234" s="36" t="s">
        <v>511</v>
      </c>
      <c r="U2234" s="36" t="s">
        <v>407</v>
      </c>
      <c r="V2234" s="36" t="s">
        <v>408</v>
      </c>
      <c r="X2234" s="36">
        <v>75012</v>
      </c>
      <c r="Y2234" s="36" t="s">
        <v>409</v>
      </c>
      <c r="Z2234" s="36" t="s">
        <v>410</v>
      </c>
    </row>
    <row r="2235" spans="1:26" x14ac:dyDescent="0.25">
      <c r="A2235" s="36">
        <v>10177</v>
      </c>
      <c r="B2235" s="36">
        <v>4</v>
      </c>
      <c r="C2235" s="37">
        <v>100</v>
      </c>
      <c r="D2235" s="38">
        <v>92.16</v>
      </c>
      <c r="E2235" s="37">
        <v>44</v>
      </c>
      <c r="F2235" s="38">
        <v>4055.04</v>
      </c>
      <c r="G2235" s="37">
        <f t="shared" si="103"/>
        <v>0</v>
      </c>
      <c r="H2235" s="47">
        <v>37932</v>
      </c>
      <c r="I2235" s="37" t="str">
        <f t="shared" si="104"/>
        <v>Nov</v>
      </c>
      <c r="J2235" s="50">
        <v>11</v>
      </c>
      <c r="K2235" s="37">
        <v>2003</v>
      </c>
      <c r="L2235" s="38">
        <v>4</v>
      </c>
      <c r="M2235" s="37" t="s">
        <v>36</v>
      </c>
      <c r="N2235" s="38" t="s">
        <v>597</v>
      </c>
      <c r="O2235" s="37" t="s">
        <v>487</v>
      </c>
      <c r="P2235" s="38" t="s">
        <v>182</v>
      </c>
      <c r="Q2235" s="37" t="s">
        <v>183</v>
      </c>
      <c r="R2235" s="38" t="str">
        <f t="shared" si="105"/>
        <v>Europe</v>
      </c>
      <c r="S2235" s="37" t="s">
        <v>60</v>
      </c>
      <c r="T2235" s="36" t="s">
        <v>669</v>
      </c>
      <c r="U2235" s="36" t="s">
        <v>488</v>
      </c>
      <c r="V2235" s="36" t="s">
        <v>489</v>
      </c>
      <c r="X2235" s="36">
        <v>28023</v>
      </c>
      <c r="Y2235" s="36" t="s">
        <v>490</v>
      </c>
      <c r="Z2235" s="36" t="s">
        <v>491</v>
      </c>
    </row>
    <row r="2236" spans="1:26" x14ac:dyDescent="0.25">
      <c r="A2236" s="36">
        <v>10321</v>
      </c>
      <c r="B2236" s="36">
        <v>13</v>
      </c>
      <c r="C2236" s="37">
        <v>140</v>
      </c>
      <c r="D2236" s="38">
        <v>100</v>
      </c>
      <c r="E2236" s="37">
        <v>26</v>
      </c>
      <c r="F2236" s="38">
        <v>4052.88</v>
      </c>
      <c r="G2236" s="37">
        <f t="shared" si="103"/>
        <v>1452.88</v>
      </c>
      <c r="H2236" s="47">
        <v>38295</v>
      </c>
      <c r="I2236" s="37" t="str">
        <f t="shared" si="104"/>
        <v>Nov</v>
      </c>
      <c r="J2236" s="50">
        <v>11</v>
      </c>
      <c r="K2236" s="37">
        <v>2004</v>
      </c>
      <c r="L2236" s="38">
        <v>4</v>
      </c>
      <c r="M2236" s="37" t="s">
        <v>36</v>
      </c>
      <c r="N2236" s="38" t="s">
        <v>186</v>
      </c>
      <c r="O2236" s="37" t="s">
        <v>165</v>
      </c>
      <c r="P2236" s="38" t="s">
        <v>167</v>
      </c>
      <c r="Q2236" s="37" t="s">
        <v>43</v>
      </c>
      <c r="R2236" s="38" t="str">
        <f t="shared" si="105"/>
        <v>North America</v>
      </c>
      <c r="S2236" s="37" t="s">
        <v>60</v>
      </c>
      <c r="T2236" s="36" t="s">
        <v>641</v>
      </c>
      <c r="U2236" s="36">
        <v>5085552555</v>
      </c>
      <c r="V2236" s="36" t="s">
        <v>166</v>
      </c>
      <c r="W2236" s="36" t="s">
        <v>129</v>
      </c>
      <c r="X2236" s="36">
        <v>50553</v>
      </c>
      <c r="Y2236" s="36" t="s">
        <v>168</v>
      </c>
      <c r="Z2236" s="36" t="s">
        <v>169</v>
      </c>
    </row>
    <row r="2237" spans="1:26" x14ac:dyDescent="0.25">
      <c r="A2237" s="36">
        <v>10185</v>
      </c>
      <c r="B2237" s="36">
        <v>14</v>
      </c>
      <c r="C2237" s="37">
        <v>151</v>
      </c>
      <c r="D2237" s="38">
        <v>100</v>
      </c>
      <c r="E2237" s="37">
        <v>33</v>
      </c>
      <c r="F2237" s="38">
        <v>4038.21</v>
      </c>
      <c r="G2237" s="37">
        <f t="shared" si="103"/>
        <v>738.21</v>
      </c>
      <c r="H2237" s="47">
        <v>37939</v>
      </c>
      <c r="I2237" s="37" t="str">
        <f t="shared" si="104"/>
        <v>Nov</v>
      </c>
      <c r="J2237" s="50">
        <v>11</v>
      </c>
      <c r="K2237" s="37">
        <v>2003</v>
      </c>
      <c r="L2237" s="38">
        <v>4</v>
      </c>
      <c r="M2237" s="37" t="s">
        <v>36</v>
      </c>
      <c r="N2237" s="38" t="s">
        <v>186</v>
      </c>
      <c r="O2237" s="37" t="s">
        <v>338</v>
      </c>
      <c r="P2237" s="38" t="s">
        <v>167</v>
      </c>
      <c r="Q2237" s="37" t="s">
        <v>43</v>
      </c>
      <c r="R2237" s="38" t="str">
        <f t="shared" si="105"/>
        <v>North America</v>
      </c>
      <c r="S2237" s="37" t="s">
        <v>60</v>
      </c>
      <c r="T2237" s="36" t="s">
        <v>511</v>
      </c>
      <c r="U2237" s="36">
        <v>5085559555</v>
      </c>
      <c r="V2237" s="36" t="s">
        <v>339</v>
      </c>
      <c r="W2237" s="36" t="s">
        <v>129</v>
      </c>
      <c r="X2237" s="36">
        <v>50553</v>
      </c>
      <c r="Y2237" s="36" t="s">
        <v>340</v>
      </c>
      <c r="Z2237" s="36" t="s">
        <v>341</v>
      </c>
    </row>
    <row r="2238" spans="1:26" x14ac:dyDescent="0.25">
      <c r="A2238" s="36">
        <v>10197</v>
      </c>
      <c r="B2238" s="36">
        <v>4</v>
      </c>
      <c r="C2238" s="37">
        <v>86</v>
      </c>
      <c r="D2238" s="38">
        <v>87.74</v>
      </c>
      <c r="E2238" s="37">
        <v>46</v>
      </c>
      <c r="F2238" s="38">
        <v>4036.04</v>
      </c>
      <c r="G2238" s="37">
        <f t="shared" si="103"/>
        <v>0</v>
      </c>
      <c r="H2238" s="47">
        <v>37951</v>
      </c>
      <c r="I2238" s="37" t="str">
        <f t="shared" si="104"/>
        <v>Nov</v>
      </c>
      <c r="J2238" s="50">
        <v>11</v>
      </c>
      <c r="K2238" s="37">
        <v>2003</v>
      </c>
      <c r="L2238" s="38">
        <v>4</v>
      </c>
      <c r="M2238" s="37" t="s">
        <v>36</v>
      </c>
      <c r="N2238" s="38" t="s">
        <v>597</v>
      </c>
      <c r="O2238" s="37" t="s">
        <v>355</v>
      </c>
      <c r="P2238" s="38" t="s">
        <v>358</v>
      </c>
      <c r="Q2238" s="37" t="s">
        <v>183</v>
      </c>
      <c r="R2238" s="38" t="str">
        <f t="shared" si="105"/>
        <v>Europe</v>
      </c>
      <c r="S2238" s="37" t="s">
        <v>60</v>
      </c>
      <c r="T2238" s="36" t="s">
        <v>598</v>
      </c>
      <c r="U2238" s="36" t="s">
        <v>356</v>
      </c>
      <c r="V2238" s="36" t="s">
        <v>357</v>
      </c>
      <c r="X2238" s="36">
        <v>8022</v>
      </c>
      <c r="Y2238" s="36" t="s">
        <v>359</v>
      </c>
      <c r="Z2238" s="36" t="s">
        <v>360</v>
      </c>
    </row>
    <row r="2239" spans="1:26" x14ac:dyDescent="0.25">
      <c r="A2239" s="36">
        <v>10328</v>
      </c>
      <c r="B2239" s="36">
        <v>10</v>
      </c>
      <c r="C2239" s="37">
        <v>99</v>
      </c>
      <c r="D2239" s="38">
        <v>100</v>
      </c>
      <c r="E2239" s="37">
        <v>37</v>
      </c>
      <c r="F2239" s="38">
        <v>4021.53</v>
      </c>
      <c r="G2239" s="37">
        <f t="shared" si="103"/>
        <v>321.5300000000002</v>
      </c>
      <c r="H2239" s="47">
        <v>38303</v>
      </c>
      <c r="I2239" s="37" t="str">
        <f t="shared" si="104"/>
        <v>Nov</v>
      </c>
      <c r="J2239" s="50">
        <v>11</v>
      </c>
      <c r="K2239" s="37">
        <v>2004</v>
      </c>
      <c r="L2239" s="38">
        <v>4</v>
      </c>
      <c r="M2239" s="37" t="s">
        <v>36</v>
      </c>
      <c r="N2239" s="38" t="s">
        <v>565</v>
      </c>
      <c r="O2239" s="37" t="s">
        <v>551</v>
      </c>
      <c r="P2239" s="38" t="s">
        <v>554</v>
      </c>
      <c r="Q2239" s="37" t="s">
        <v>262</v>
      </c>
      <c r="R2239" s="38" t="str">
        <f t="shared" si="105"/>
        <v>Europe</v>
      </c>
      <c r="S2239" s="37" t="s">
        <v>60</v>
      </c>
      <c r="T2239" s="36" t="s">
        <v>664</v>
      </c>
      <c r="U2239" s="36" t="s">
        <v>552</v>
      </c>
      <c r="V2239" s="36" t="s">
        <v>553</v>
      </c>
      <c r="X2239" s="36">
        <v>24100</v>
      </c>
      <c r="Y2239" s="36" t="s">
        <v>555</v>
      </c>
      <c r="Z2239" s="36" t="s">
        <v>556</v>
      </c>
    </row>
    <row r="2240" spans="1:26" x14ac:dyDescent="0.25">
      <c r="A2240" s="36">
        <v>10188</v>
      </c>
      <c r="B2240" s="36">
        <v>8</v>
      </c>
      <c r="C2240" s="37">
        <v>118</v>
      </c>
      <c r="D2240" s="38">
        <v>100</v>
      </c>
      <c r="E2240" s="37">
        <v>29</v>
      </c>
      <c r="F2240" s="38">
        <v>3957.05</v>
      </c>
      <c r="G2240" s="37">
        <f t="shared" si="103"/>
        <v>1057.0500000000002</v>
      </c>
      <c r="H2240" s="47">
        <v>37943</v>
      </c>
      <c r="I2240" s="37" t="str">
        <f t="shared" si="104"/>
        <v>Nov</v>
      </c>
      <c r="J2240" s="50">
        <v>11</v>
      </c>
      <c r="K2240" s="37">
        <v>2003</v>
      </c>
      <c r="L2240" s="38">
        <v>4</v>
      </c>
      <c r="M2240" s="37" t="s">
        <v>36</v>
      </c>
      <c r="N2240" s="38" t="s">
        <v>565</v>
      </c>
      <c r="O2240" s="37" t="s">
        <v>82</v>
      </c>
      <c r="P2240" s="38" t="s">
        <v>85</v>
      </c>
      <c r="Q2240" s="37" t="s">
        <v>87</v>
      </c>
      <c r="R2240" s="38" t="str">
        <f t="shared" si="105"/>
        <v>Europe</v>
      </c>
      <c r="S2240" s="37" t="s">
        <v>60</v>
      </c>
      <c r="T2240" s="36" t="s">
        <v>667</v>
      </c>
      <c r="U2240" s="36" t="s">
        <v>83</v>
      </c>
      <c r="V2240" s="36" t="s">
        <v>84</v>
      </c>
      <c r="X2240" s="36" t="s">
        <v>86</v>
      </c>
      <c r="Y2240" s="36" t="s">
        <v>88</v>
      </c>
      <c r="Z2240" s="36" t="s">
        <v>89</v>
      </c>
    </row>
    <row r="2241" spans="1:26" x14ac:dyDescent="0.25">
      <c r="A2241" s="36">
        <v>10185</v>
      </c>
      <c r="B2241" s="36">
        <v>11</v>
      </c>
      <c r="C2241" s="37">
        <v>100</v>
      </c>
      <c r="D2241" s="38">
        <v>80.67</v>
      </c>
      <c r="E2241" s="37">
        <v>49</v>
      </c>
      <c r="F2241" s="38">
        <v>3952.83</v>
      </c>
      <c r="G2241" s="37">
        <f t="shared" si="103"/>
        <v>0</v>
      </c>
      <c r="H2241" s="47">
        <v>37939</v>
      </c>
      <c r="I2241" s="37" t="str">
        <f t="shared" si="104"/>
        <v>Nov</v>
      </c>
      <c r="J2241" s="50">
        <v>11</v>
      </c>
      <c r="K2241" s="37">
        <v>2003</v>
      </c>
      <c r="L2241" s="38">
        <v>4</v>
      </c>
      <c r="M2241" s="37" t="s">
        <v>36</v>
      </c>
      <c r="N2241" s="38" t="s">
        <v>604</v>
      </c>
      <c r="O2241" s="37" t="s">
        <v>338</v>
      </c>
      <c r="P2241" s="38" t="s">
        <v>167</v>
      </c>
      <c r="Q2241" s="37" t="s">
        <v>43</v>
      </c>
      <c r="R2241" s="38" t="str">
        <f t="shared" si="105"/>
        <v>North America</v>
      </c>
      <c r="S2241" s="37" t="s">
        <v>60</v>
      </c>
      <c r="T2241" s="36" t="s">
        <v>605</v>
      </c>
      <c r="U2241" s="36">
        <v>5085559555</v>
      </c>
      <c r="V2241" s="36" t="s">
        <v>339</v>
      </c>
      <c r="W2241" s="36" t="s">
        <v>129</v>
      </c>
      <c r="X2241" s="36">
        <v>50553</v>
      </c>
      <c r="Y2241" s="36" t="s">
        <v>340</v>
      </c>
      <c r="Z2241" s="36" t="s">
        <v>341</v>
      </c>
    </row>
    <row r="2242" spans="1:26" x14ac:dyDescent="0.25">
      <c r="A2242" s="36">
        <v>10347</v>
      </c>
      <c r="B2242" s="36">
        <v>1</v>
      </c>
      <c r="C2242" s="37">
        <v>214</v>
      </c>
      <c r="D2242" s="38">
        <v>100</v>
      </c>
      <c r="E2242" s="37">
        <v>30</v>
      </c>
      <c r="F2242" s="38">
        <v>3944.7</v>
      </c>
      <c r="G2242" s="37">
        <f t="shared" ref="G2242:G2305" si="106">(F2242-(E2242*D2242))</f>
        <v>944.69999999999982</v>
      </c>
      <c r="H2242" s="47">
        <v>38320</v>
      </c>
      <c r="I2242" s="37" t="str">
        <f t="shared" ref="I2242:I2305" si="107">TEXT(H2242,"MMM")</f>
        <v>Nov</v>
      </c>
      <c r="J2242" s="50">
        <v>11</v>
      </c>
      <c r="K2242" s="37">
        <v>2004</v>
      </c>
      <c r="L2242" s="38">
        <v>4</v>
      </c>
      <c r="M2242" s="37" t="s">
        <v>36</v>
      </c>
      <c r="N2242" s="38" t="s">
        <v>186</v>
      </c>
      <c r="O2242" s="37" t="s">
        <v>98</v>
      </c>
      <c r="P2242" s="38" t="s">
        <v>101</v>
      </c>
      <c r="Q2242" s="37" t="s">
        <v>103</v>
      </c>
      <c r="R2242" s="38" t="str">
        <f t="shared" ref="R2242:R2305" si="108">_xlfn.XLOOKUP(Q2242,country1,region1,"none",0)</f>
        <v>Asia &amp; Pacific</v>
      </c>
      <c r="S2242" s="37" t="s">
        <v>60</v>
      </c>
      <c r="T2242" s="36" t="s">
        <v>187</v>
      </c>
      <c r="U2242" s="36" t="s">
        <v>99</v>
      </c>
      <c r="V2242" s="36" t="s">
        <v>100</v>
      </c>
      <c r="W2242" s="36" t="s">
        <v>102</v>
      </c>
      <c r="X2242" s="36">
        <v>3004</v>
      </c>
      <c r="Y2242" s="36" t="s">
        <v>104</v>
      </c>
      <c r="Z2242" s="36" t="s">
        <v>105</v>
      </c>
    </row>
    <row r="2243" spans="1:26" x14ac:dyDescent="0.25">
      <c r="A2243" s="36">
        <v>10182</v>
      </c>
      <c r="B2243" s="36">
        <v>11</v>
      </c>
      <c r="C2243" s="37">
        <v>92</v>
      </c>
      <c r="D2243" s="38">
        <v>100</v>
      </c>
      <c r="E2243" s="37">
        <v>36</v>
      </c>
      <c r="F2243" s="38">
        <v>3942.72</v>
      </c>
      <c r="G2243" s="37">
        <f t="shared" si="106"/>
        <v>342.7199999999998</v>
      </c>
      <c r="H2243" s="47">
        <v>37937</v>
      </c>
      <c r="I2243" s="37" t="str">
        <f t="shared" si="107"/>
        <v>Nov</v>
      </c>
      <c r="J2243" s="50">
        <v>11</v>
      </c>
      <c r="K2243" s="37">
        <v>2003</v>
      </c>
      <c r="L2243" s="38">
        <v>4</v>
      </c>
      <c r="M2243" s="37" t="s">
        <v>36</v>
      </c>
      <c r="N2243" s="38" t="s">
        <v>549</v>
      </c>
      <c r="O2243" s="37" t="s">
        <v>276</v>
      </c>
      <c r="P2243" s="38" t="s">
        <v>278</v>
      </c>
      <c r="Q2243" s="37" t="s">
        <v>43</v>
      </c>
      <c r="R2243" s="38" t="str">
        <f t="shared" si="108"/>
        <v>North America</v>
      </c>
      <c r="S2243" s="37" t="s">
        <v>60</v>
      </c>
      <c r="T2243" s="36" t="s">
        <v>613</v>
      </c>
      <c r="U2243" s="36">
        <v>4155551450</v>
      </c>
      <c r="V2243" s="36" t="s">
        <v>277</v>
      </c>
      <c r="W2243" s="36" t="s">
        <v>64</v>
      </c>
      <c r="X2243" s="36">
        <v>97562</v>
      </c>
      <c r="Y2243" s="36" t="s">
        <v>279</v>
      </c>
      <c r="Z2243" s="36" t="s">
        <v>280</v>
      </c>
    </row>
    <row r="2244" spans="1:26" x14ac:dyDescent="0.25">
      <c r="A2244" s="36">
        <v>10197</v>
      </c>
      <c r="B2244" s="36">
        <v>7</v>
      </c>
      <c r="C2244" s="37">
        <v>72</v>
      </c>
      <c r="D2244" s="38">
        <v>78.790000000000006</v>
      </c>
      <c r="E2244" s="37">
        <v>50</v>
      </c>
      <c r="F2244" s="38">
        <v>3939.5</v>
      </c>
      <c r="G2244" s="37">
        <f t="shared" si="106"/>
        <v>-4.5474735088646412E-13</v>
      </c>
      <c r="H2244" s="47">
        <v>37951</v>
      </c>
      <c r="I2244" s="37" t="str">
        <f t="shared" si="107"/>
        <v>Nov</v>
      </c>
      <c r="J2244" s="50">
        <v>11</v>
      </c>
      <c r="K2244" s="37">
        <v>2003</v>
      </c>
      <c r="L2244" s="38">
        <v>4</v>
      </c>
      <c r="M2244" s="37" t="s">
        <v>36</v>
      </c>
      <c r="N2244" s="38" t="s">
        <v>597</v>
      </c>
      <c r="O2244" s="37" t="s">
        <v>355</v>
      </c>
      <c r="P2244" s="38" t="s">
        <v>358</v>
      </c>
      <c r="Q2244" s="37" t="s">
        <v>183</v>
      </c>
      <c r="R2244" s="38" t="str">
        <f t="shared" si="108"/>
        <v>Europe</v>
      </c>
      <c r="S2244" s="37" t="s">
        <v>60</v>
      </c>
      <c r="T2244" s="36" t="s">
        <v>665</v>
      </c>
      <c r="U2244" s="36" t="s">
        <v>356</v>
      </c>
      <c r="V2244" s="36" t="s">
        <v>357</v>
      </c>
      <c r="X2244" s="36">
        <v>8022</v>
      </c>
      <c r="Y2244" s="36" t="s">
        <v>359</v>
      </c>
      <c r="Z2244" s="36" t="s">
        <v>360</v>
      </c>
    </row>
    <row r="2245" spans="1:26" x14ac:dyDescent="0.25">
      <c r="A2245" s="36">
        <v>10344</v>
      </c>
      <c r="B2245" s="36">
        <v>3</v>
      </c>
      <c r="C2245" s="37">
        <v>127</v>
      </c>
      <c r="D2245" s="38">
        <v>100</v>
      </c>
      <c r="E2245" s="37">
        <v>30</v>
      </c>
      <c r="F2245" s="38">
        <v>3928.2</v>
      </c>
      <c r="G2245" s="37">
        <f t="shared" si="106"/>
        <v>928.19999999999982</v>
      </c>
      <c r="H2245" s="47">
        <v>38316</v>
      </c>
      <c r="I2245" s="37" t="str">
        <f t="shared" si="107"/>
        <v>Nov</v>
      </c>
      <c r="J2245" s="50">
        <v>11</v>
      </c>
      <c r="K2245" s="37">
        <v>2004</v>
      </c>
      <c r="L2245" s="38">
        <v>4</v>
      </c>
      <c r="M2245" s="37" t="s">
        <v>36</v>
      </c>
      <c r="N2245" s="38" t="s">
        <v>549</v>
      </c>
      <c r="O2245" s="37" t="s">
        <v>435</v>
      </c>
      <c r="P2245" s="38" t="s">
        <v>438</v>
      </c>
      <c r="Q2245" s="37" t="s">
        <v>51</v>
      </c>
      <c r="R2245" s="38" t="str">
        <f t="shared" si="108"/>
        <v>Europe</v>
      </c>
      <c r="S2245" s="37" t="s">
        <v>60</v>
      </c>
      <c r="T2245" s="36" t="s">
        <v>589</v>
      </c>
      <c r="U2245" s="36" t="s">
        <v>436</v>
      </c>
      <c r="V2245" s="36" t="s">
        <v>437</v>
      </c>
      <c r="X2245" s="36">
        <v>13008</v>
      </c>
      <c r="Y2245" s="36" t="s">
        <v>439</v>
      </c>
      <c r="Z2245" s="36" t="s">
        <v>440</v>
      </c>
    </row>
    <row r="2246" spans="1:26" x14ac:dyDescent="0.25">
      <c r="A2246" s="36">
        <v>10169</v>
      </c>
      <c r="B2246" s="36">
        <v>12</v>
      </c>
      <c r="C2246" s="37">
        <v>102</v>
      </c>
      <c r="D2246" s="38">
        <v>100</v>
      </c>
      <c r="E2246" s="37">
        <v>34</v>
      </c>
      <c r="F2246" s="38">
        <v>3920.88</v>
      </c>
      <c r="G2246" s="37">
        <f t="shared" si="106"/>
        <v>520.88000000000011</v>
      </c>
      <c r="H2246" s="47">
        <v>37929</v>
      </c>
      <c r="I2246" s="37" t="str">
        <f t="shared" si="107"/>
        <v>Nov</v>
      </c>
      <c r="J2246" s="50">
        <v>11</v>
      </c>
      <c r="K2246" s="37">
        <v>2003</v>
      </c>
      <c r="L2246" s="38">
        <v>4</v>
      </c>
      <c r="M2246" s="37" t="s">
        <v>36</v>
      </c>
      <c r="N2246" s="38" t="s">
        <v>37</v>
      </c>
      <c r="O2246" s="37" t="s">
        <v>289</v>
      </c>
      <c r="P2246" s="38" t="s">
        <v>292</v>
      </c>
      <c r="Q2246" s="37" t="s">
        <v>103</v>
      </c>
      <c r="R2246" s="38" t="str">
        <f t="shared" si="108"/>
        <v>Asia &amp; Pacific</v>
      </c>
      <c r="S2246" s="37" t="s">
        <v>60</v>
      </c>
      <c r="T2246" s="36" t="s">
        <v>655</v>
      </c>
      <c r="U2246" s="36" t="s">
        <v>290</v>
      </c>
      <c r="V2246" s="36" t="s">
        <v>291</v>
      </c>
      <c r="W2246" s="36" t="s">
        <v>162</v>
      </c>
      <c r="X2246" s="36">
        <v>2060</v>
      </c>
      <c r="Y2246" s="36" t="s">
        <v>293</v>
      </c>
      <c r="Z2246" s="36" t="s">
        <v>294</v>
      </c>
    </row>
    <row r="2247" spans="1:26" x14ac:dyDescent="0.25">
      <c r="A2247" s="36">
        <v>10339</v>
      </c>
      <c r="B2247" s="36">
        <v>15</v>
      </c>
      <c r="C2247" s="37">
        <v>90</v>
      </c>
      <c r="D2247" s="38">
        <v>71.25</v>
      </c>
      <c r="E2247" s="37">
        <v>55</v>
      </c>
      <c r="F2247" s="38">
        <v>3918.75</v>
      </c>
      <c r="G2247" s="37">
        <f t="shared" si="106"/>
        <v>0</v>
      </c>
      <c r="H2247" s="47">
        <v>38314</v>
      </c>
      <c r="I2247" s="37" t="str">
        <f t="shared" si="107"/>
        <v>Nov</v>
      </c>
      <c r="J2247" s="50">
        <v>11</v>
      </c>
      <c r="K2247" s="37">
        <v>2004</v>
      </c>
      <c r="L2247" s="38">
        <v>4</v>
      </c>
      <c r="M2247" s="37" t="s">
        <v>36</v>
      </c>
      <c r="N2247" s="38" t="s">
        <v>597</v>
      </c>
      <c r="O2247" s="37" t="s">
        <v>250</v>
      </c>
      <c r="P2247" s="38" t="s">
        <v>253</v>
      </c>
      <c r="Q2247" s="37" t="s">
        <v>205</v>
      </c>
      <c r="R2247" s="38" t="str">
        <f t="shared" si="108"/>
        <v>Asia &amp; Pacific</v>
      </c>
      <c r="S2247" s="37" t="s">
        <v>60</v>
      </c>
      <c r="T2247" s="36" t="s">
        <v>663</v>
      </c>
      <c r="U2247" s="36" t="s">
        <v>251</v>
      </c>
      <c r="V2247" s="36" t="s">
        <v>252</v>
      </c>
      <c r="W2247" s="36" t="s">
        <v>254</v>
      </c>
      <c r="X2247" s="36" t="s">
        <v>255</v>
      </c>
      <c r="Y2247" s="36" t="s">
        <v>256</v>
      </c>
      <c r="Z2247" s="36" t="s">
        <v>257</v>
      </c>
    </row>
    <row r="2248" spans="1:26" x14ac:dyDescent="0.25">
      <c r="A2248" s="36">
        <v>10192</v>
      </c>
      <c r="B2248" s="36">
        <v>12</v>
      </c>
      <c r="C2248" s="37">
        <v>169</v>
      </c>
      <c r="D2248" s="38">
        <v>100</v>
      </c>
      <c r="E2248" s="37">
        <v>26</v>
      </c>
      <c r="F2248" s="38">
        <v>3918.46</v>
      </c>
      <c r="G2248" s="37">
        <f t="shared" si="106"/>
        <v>1318.46</v>
      </c>
      <c r="H2248" s="47">
        <v>37945</v>
      </c>
      <c r="I2248" s="37" t="str">
        <f t="shared" si="107"/>
        <v>Nov</v>
      </c>
      <c r="J2248" s="50">
        <v>11</v>
      </c>
      <c r="K2248" s="37">
        <v>2003</v>
      </c>
      <c r="L2248" s="38">
        <v>4</v>
      </c>
      <c r="M2248" s="37" t="s">
        <v>36</v>
      </c>
      <c r="N2248" s="38" t="s">
        <v>186</v>
      </c>
      <c r="O2248" s="37" t="s">
        <v>281</v>
      </c>
      <c r="P2248" s="38" t="s">
        <v>283</v>
      </c>
      <c r="Q2248" s="37" t="s">
        <v>43</v>
      </c>
      <c r="R2248" s="38" t="str">
        <f t="shared" si="108"/>
        <v>North America</v>
      </c>
      <c r="S2248" s="37" t="s">
        <v>60</v>
      </c>
      <c r="T2248" s="36" t="s">
        <v>603</v>
      </c>
      <c r="U2248" s="36">
        <v>6035558647</v>
      </c>
      <c r="V2248" s="36" t="s">
        <v>282</v>
      </c>
      <c r="W2248" s="36" t="s">
        <v>284</v>
      </c>
      <c r="X2248" s="36">
        <v>62005</v>
      </c>
      <c r="Y2248" s="36" t="s">
        <v>65</v>
      </c>
      <c r="Z2248" s="36" t="s">
        <v>280</v>
      </c>
    </row>
    <row r="2249" spans="1:26" x14ac:dyDescent="0.25">
      <c r="A2249" s="36">
        <v>10197</v>
      </c>
      <c r="B2249" s="36">
        <v>8</v>
      </c>
      <c r="C2249" s="37">
        <v>88</v>
      </c>
      <c r="D2249" s="38">
        <v>83.2</v>
      </c>
      <c r="E2249" s="37">
        <v>47</v>
      </c>
      <c r="F2249" s="38">
        <v>3910.4</v>
      </c>
      <c r="G2249" s="37">
        <f t="shared" si="106"/>
        <v>0</v>
      </c>
      <c r="H2249" s="47">
        <v>37951</v>
      </c>
      <c r="I2249" s="37" t="str">
        <f t="shared" si="107"/>
        <v>Nov</v>
      </c>
      <c r="J2249" s="50">
        <v>11</v>
      </c>
      <c r="K2249" s="37">
        <v>2003</v>
      </c>
      <c r="L2249" s="38">
        <v>4</v>
      </c>
      <c r="M2249" s="37" t="s">
        <v>36</v>
      </c>
      <c r="N2249" s="38" t="s">
        <v>549</v>
      </c>
      <c r="O2249" s="37" t="s">
        <v>355</v>
      </c>
      <c r="P2249" s="38" t="s">
        <v>358</v>
      </c>
      <c r="Q2249" s="37" t="s">
        <v>183</v>
      </c>
      <c r="R2249" s="38" t="str">
        <f t="shared" si="108"/>
        <v>Europe</v>
      </c>
      <c r="S2249" s="37" t="s">
        <v>60</v>
      </c>
      <c r="T2249" s="36" t="s">
        <v>635</v>
      </c>
      <c r="U2249" s="36" t="s">
        <v>356</v>
      </c>
      <c r="V2249" s="36" t="s">
        <v>357</v>
      </c>
      <c r="X2249" s="36">
        <v>8022</v>
      </c>
      <c r="Y2249" s="36" t="s">
        <v>359</v>
      </c>
      <c r="Z2249" s="36" t="s">
        <v>360</v>
      </c>
    </row>
    <row r="2250" spans="1:26" x14ac:dyDescent="0.25">
      <c r="A2250" s="36">
        <v>10185</v>
      </c>
      <c r="B2250" s="36">
        <v>4</v>
      </c>
      <c r="C2250" s="37">
        <v>100</v>
      </c>
      <c r="D2250" s="38">
        <v>100</v>
      </c>
      <c r="E2250" s="37">
        <v>37</v>
      </c>
      <c r="F2250" s="38">
        <v>3891.66</v>
      </c>
      <c r="G2250" s="37">
        <f t="shared" si="106"/>
        <v>191.65999999999985</v>
      </c>
      <c r="H2250" s="47">
        <v>37939</v>
      </c>
      <c r="I2250" s="37" t="str">
        <f t="shared" si="107"/>
        <v>Nov</v>
      </c>
      <c r="J2250" s="50">
        <v>11</v>
      </c>
      <c r="K2250" s="37">
        <v>2003</v>
      </c>
      <c r="L2250" s="38">
        <v>4</v>
      </c>
      <c r="M2250" s="37" t="s">
        <v>36</v>
      </c>
      <c r="N2250" s="38" t="s">
        <v>597</v>
      </c>
      <c r="O2250" s="37" t="s">
        <v>338</v>
      </c>
      <c r="P2250" s="38" t="s">
        <v>167</v>
      </c>
      <c r="Q2250" s="37" t="s">
        <v>43</v>
      </c>
      <c r="R2250" s="38" t="str">
        <f t="shared" si="108"/>
        <v>North America</v>
      </c>
      <c r="S2250" s="37" t="s">
        <v>60</v>
      </c>
      <c r="T2250" s="36" t="s">
        <v>669</v>
      </c>
      <c r="U2250" s="36">
        <v>5085559555</v>
      </c>
      <c r="V2250" s="36" t="s">
        <v>339</v>
      </c>
      <c r="W2250" s="36" t="s">
        <v>129</v>
      </c>
      <c r="X2250" s="36">
        <v>50553</v>
      </c>
      <c r="Y2250" s="36" t="s">
        <v>340</v>
      </c>
      <c r="Z2250" s="36" t="s">
        <v>341</v>
      </c>
    </row>
    <row r="2251" spans="1:26" x14ac:dyDescent="0.25">
      <c r="A2251" s="36">
        <v>10181</v>
      </c>
      <c r="B2251" s="36">
        <v>3</v>
      </c>
      <c r="C2251" s="37">
        <v>132</v>
      </c>
      <c r="D2251" s="38">
        <v>100</v>
      </c>
      <c r="E2251" s="37">
        <v>27</v>
      </c>
      <c r="F2251" s="38">
        <v>3884.76</v>
      </c>
      <c r="G2251" s="37">
        <f t="shared" si="106"/>
        <v>1184.7600000000002</v>
      </c>
      <c r="H2251" s="47">
        <v>37937</v>
      </c>
      <c r="I2251" s="37" t="str">
        <f t="shared" si="107"/>
        <v>Nov</v>
      </c>
      <c r="J2251" s="50">
        <v>11</v>
      </c>
      <c r="K2251" s="37">
        <v>2003</v>
      </c>
      <c r="L2251" s="38">
        <v>4</v>
      </c>
      <c r="M2251" s="37" t="s">
        <v>36</v>
      </c>
      <c r="N2251" s="38" t="s">
        <v>186</v>
      </c>
      <c r="O2251" s="37" t="s">
        <v>82</v>
      </c>
      <c r="P2251" s="38" t="s">
        <v>85</v>
      </c>
      <c r="Q2251" s="37" t="s">
        <v>87</v>
      </c>
      <c r="R2251" s="38" t="str">
        <f t="shared" si="108"/>
        <v>Europe</v>
      </c>
      <c r="S2251" s="37" t="s">
        <v>60</v>
      </c>
      <c r="T2251" s="36" t="s">
        <v>594</v>
      </c>
      <c r="U2251" s="36" t="s">
        <v>83</v>
      </c>
      <c r="V2251" s="36" t="s">
        <v>84</v>
      </c>
      <c r="X2251" s="36" t="s">
        <v>86</v>
      </c>
      <c r="Y2251" s="36" t="s">
        <v>88</v>
      </c>
      <c r="Z2251" s="36" t="s">
        <v>89</v>
      </c>
    </row>
    <row r="2252" spans="1:26" x14ac:dyDescent="0.25">
      <c r="A2252" s="36">
        <v>10185</v>
      </c>
      <c r="B2252" s="36">
        <v>13</v>
      </c>
      <c r="C2252" s="37">
        <v>207</v>
      </c>
      <c r="D2252" s="38">
        <v>100</v>
      </c>
      <c r="E2252" s="37">
        <v>21</v>
      </c>
      <c r="F2252" s="38">
        <v>3883.74</v>
      </c>
      <c r="G2252" s="37">
        <f t="shared" si="106"/>
        <v>1783.7399999999998</v>
      </c>
      <c r="H2252" s="47">
        <v>37939</v>
      </c>
      <c r="I2252" s="37" t="str">
        <f t="shared" si="107"/>
        <v>Nov</v>
      </c>
      <c r="J2252" s="50">
        <v>11</v>
      </c>
      <c r="K2252" s="37">
        <v>2003</v>
      </c>
      <c r="L2252" s="38">
        <v>4</v>
      </c>
      <c r="M2252" s="37" t="s">
        <v>36</v>
      </c>
      <c r="N2252" s="38" t="s">
        <v>186</v>
      </c>
      <c r="O2252" s="37" t="s">
        <v>338</v>
      </c>
      <c r="P2252" s="38" t="s">
        <v>167</v>
      </c>
      <c r="Q2252" s="37" t="s">
        <v>43</v>
      </c>
      <c r="R2252" s="38" t="str">
        <f t="shared" si="108"/>
        <v>North America</v>
      </c>
      <c r="S2252" s="37" t="s">
        <v>60</v>
      </c>
      <c r="T2252" s="36" t="s">
        <v>476</v>
      </c>
      <c r="U2252" s="36">
        <v>5085559555</v>
      </c>
      <c r="V2252" s="36" t="s">
        <v>339</v>
      </c>
      <c r="W2252" s="36" t="s">
        <v>129</v>
      </c>
      <c r="X2252" s="36">
        <v>50553</v>
      </c>
      <c r="Y2252" s="36" t="s">
        <v>340</v>
      </c>
      <c r="Z2252" s="36" t="s">
        <v>341</v>
      </c>
    </row>
    <row r="2253" spans="1:26" x14ac:dyDescent="0.25">
      <c r="A2253" s="36">
        <v>10169</v>
      </c>
      <c r="B2253" s="36">
        <v>10</v>
      </c>
      <c r="C2253" s="37">
        <v>81</v>
      </c>
      <c r="D2253" s="38">
        <v>80.55</v>
      </c>
      <c r="E2253" s="37">
        <v>48</v>
      </c>
      <c r="F2253" s="38">
        <v>3866.4</v>
      </c>
      <c r="G2253" s="37">
        <f t="shared" si="106"/>
        <v>4.5474735088646412E-13</v>
      </c>
      <c r="H2253" s="47">
        <v>37929</v>
      </c>
      <c r="I2253" s="37" t="str">
        <f t="shared" si="107"/>
        <v>Nov</v>
      </c>
      <c r="J2253" s="50">
        <v>11</v>
      </c>
      <c r="K2253" s="37">
        <v>2003</v>
      </c>
      <c r="L2253" s="38">
        <v>4</v>
      </c>
      <c r="M2253" s="37" t="s">
        <v>36</v>
      </c>
      <c r="N2253" s="38" t="s">
        <v>37</v>
      </c>
      <c r="O2253" s="37" t="s">
        <v>289</v>
      </c>
      <c r="P2253" s="38" t="s">
        <v>292</v>
      </c>
      <c r="Q2253" s="37" t="s">
        <v>103</v>
      </c>
      <c r="R2253" s="38" t="str">
        <f t="shared" si="108"/>
        <v>Asia &amp; Pacific</v>
      </c>
      <c r="S2253" s="37" t="s">
        <v>60</v>
      </c>
      <c r="T2253" s="36" t="s">
        <v>659</v>
      </c>
      <c r="U2253" s="36" t="s">
        <v>290</v>
      </c>
      <c r="V2253" s="36" t="s">
        <v>291</v>
      </c>
      <c r="W2253" s="36" t="s">
        <v>162</v>
      </c>
      <c r="X2253" s="36">
        <v>2060</v>
      </c>
      <c r="Y2253" s="36" t="s">
        <v>293</v>
      </c>
      <c r="Z2253" s="36" t="s">
        <v>294</v>
      </c>
    </row>
    <row r="2254" spans="1:26" x14ac:dyDescent="0.25">
      <c r="A2254" s="36">
        <v>10181</v>
      </c>
      <c r="B2254" s="36">
        <v>9</v>
      </c>
      <c r="C2254" s="37">
        <v>140</v>
      </c>
      <c r="D2254" s="38">
        <v>100</v>
      </c>
      <c r="E2254" s="37">
        <v>25</v>
      </c>
      <c r="F2254" s="38">
        <v>3861.75</v>
      </c>
      <c r="G2254" s="37">
        <f t="shared" si="106"/>
        <v>1361.75</v>
      </c>
      <c r="H2254" s="47">
        <v>37937</v>
      </c>
      <c r="I2254" s="37" t="str">
        <f t="shared" si="107"/>
        <v>Nov</v>
      </c>
      <c r="J2254" s="50">
        <v>11</v>
      </c>
      <c r="K2254" s="37">
        <v>2003</v>
      </c>
      <c r="L2254" s="38">
        <v>4</v>
      </c>
      <c r="M2254" s="37" t="s">
        <v>36</v>
      </c>
      <c r="N2254" s="38" t="s">
        <v>186</v>
      </c>
      <c r="O2254" s="37" t="s">
        <v>82</v>
      </c>
      <c r="P2254" s="38" t="s">
        <v>85</v>
      </c>
      <c r="Q2254" s="37" t="s">
        <v>87</v>
      </c>
      <c r="R2254" s="38" t="str">
        <f t="shared" si="108"/>
        <v>Europe</v>
      </c>
      <c r="S2254" s="37" t="s">
        <v>60</v>
      </c>
      <c r="T2254" s="36" t="s">
        <v>641</v>
      </c>
      <c r="U2254" s="36" t="s">
        <v>83</v>
      </c>
      <c r="V2254" s="36" t="s">
        <v>84</v>
      </c>
      <c r="X2254" s="36" t="s">
        <v>86</v>
      </c>
      <c r="Y2254" s="36" t="s">
        <v>88</v>
      </c>
      <c r="Z2254" s="36" t="s">
        <v>89</v>
      </c>
    </row>
    <row r="2255" spans="1:26" x14ac:dyDescent="0.25">
      <c r="A2255" s="36">
        <v>10186</v>
      </c>
      <c r="B2255" s="36">
        <v>9</v>
      </c>
      <c r="C2255" s="37">
        <v>136</v>
      </c>
      <c r="D2255" s="38">
        <v>100</v>
      </c>
      <c r="E2255" s="37">
        <v>26</v>
      </c>
      <c r="F2255" s="38">
        <v>3854.24</v>
      </c>
      <c r="G2255" s="37">
        <f t="shared" si="106"/>
        <v>1254.2399999999998</v>
      </c>
      <c r="H2255" s="47">
        <v>37939</v>
      </c>
      <c r="I2255" s="37" t="str">
        <f t="shared" si="107"/>
        <v>Nov</v>
      </c>
      <c r="J2255" s="50">
        <v>11</v>
      </c>
      <c r="K2255" s="37">
        <v>2003</v>
      </c>
      <c r="L2255" s="38">
        <v>4</v>
      </c>
      <c r="M2255" s="37" t="s">
        <v>36</v>
      </c>
      <c r="N2255" s="38" t="s">
        <v>186</v>
      </c>
      <c r="O2255" s="37" t="s">
        <v>349</v>
      </c>
      <c r="P2255" s="38" t="s">
        <v>335</v>
      </c>
      <c r="Q2255" s="37" t="s">
        <v>175</v>
      </c>
      <c r="R2255" s="38" t="str">
        <f t="shared" si="108"/>
        <v>Europe</v>
      </c>
      <c r="S2255" s="37" t="s">
        <v>60</v>
      </c>
      <c r="T2255" s="36" t="s">
        <v>324</v>
      </c>
      <c r="U2255" s="36" t="s">
        <v>350</v>
      </c>
      <c r="V2255" s="36" t="s">
        <v>351</v>
      </c>
      <c r="X2255" s="36" t="s">
        <v>352</v>
      </c>
      <c r="Y2255" s="36" t="s">
        <v>353</v>
      </c>
      <c r="Z2255" s="36" t="s">
        <v>354</v>
      </c>
    </row>
    <row r="2256" spans="1:26" x14ac:dyDescent="0.25">
      <c r="A2256" s="36">
        <v>10329</v>
      </c>
      <c r="B2256" s="36">
        <v>13</v>
      </c>
      <c r="C2256" s="37">
        <v>117</v>
      </c>
      <c r="D2256" s="38">
        <v>83.63</v>
      </c>
      <c r="E2256" s="37">
        <v>46</v>
      </c>
      <c r="F2256" s="38">
        <v>3846.98</v>
      </c>
      <c r="G2256" s="37">
        <f t="shared" si="106"/>
        <v>4.5474735088646412E-13</v>
      </c>
      <c r="H2256" s="47">
        <v>38306</v>
      </c>
      <c r="I2256" s="37" t="str">
        <f t="shared" si="107"/>
        <v>Nov</v>
      </c>
      <c r="J2256" s="50">
        <v>11</v>
      </c>
      <c r="K2256" s="37">
        <v>2004</v>
      </c>
      <c r="L2256" s="38">
        <v>4</v>
      </c>
      <c r="M2256" s="37" t="s">
        <v>36</v>
      </c>
      <c r="N2256" s="38" t="s">
        <v>186</v>
      </c>
      <c r="O2256" s="37" t="s">
        <v>39</v>
      </c>
      <c r="P2256" s="38" t="s">
        <v>41</v>
      </c>
      <c r="Q2256" s="37" t="s">
        <v>43</v>
      </c>
      <c r="R2256" s="38" t="str">
        <f t="shared" si="108"/>
        <v>North America</v>
      </c>
      <c r="S2256" s="37" t="s">
        <v>60</v>
      </c>
      <c r="T2256" s="36" t="s">
        <v>512</v>
      </c>
      <c r="U2256" s="36">
        <v>2125557818</v>
      </c>
      <c r="V2256" s="36" t="s">
        <v>40</v>
      </c>
      <c r="W2256" s="36" t="s">
        <v>42</v>
      </c>
      <c r="X2256" s="36">
        <v>10022</v>
      </c>
      <c r="Y2256" s="36" t="s">
        <v>44</v>
      </c>
      <c r="Z2256" s="36" t="s">
        <v>45</v>
      </c>
    </row>
    <row r="2257" spans="1:26" x14ac:dyDescent="0.25">
      <c r="A2257" s="36">
        <v>10192</v>
      </c>
      <c r="B2257" s="36">
        <v>2</v>
      </c>
      <c r="C2257" s="37">
        <v>90</v>
      </c>
      <c r="D2257" s="38">
        <v>83.6</v>
      </c>
      <c r="E2257" s="37">
        <v>46</v>
      </c>
      <c r="F2257" s="38">
        <v>3845.6</v>
      </c>
      <c r="G2257" s="37">
        <f t="shared" si="106"/>
        <v>0</v>
      </c>
      <c r="H2257" s="47">
        <v>37945</v>
      </c>
      <c r="I2257" s="37" t="str">
        <f t="shared" si="107"/>
        <v>Nov</v>
      </c>
      <c r="J2257" s="50">
        <v>11</v>
      </c>
      <c r="K2257" s="37">
        <v>2003</v>
      </c>
      <c r="L2257" s="38">
        <v>4</v>
      </c>
      <c r="M2257" s="37" t="s">
        <v>36</v>
      </c>
      <c r="N2257" s="38" t="s">
        <v>186</v>
      </c>
      <c r="O2257" s="37" t="s">
        <v>281</v>
      </c>
      <c r="P2257" s="38" t="s">
        <v>283</v>
      </c>
      <c r="Q2257" s="37" t="s">
        <v>43</v>
      </c>
      <c r="R2257" s="38" t="str">
        <f t="shared" si="108"/>
        <v>North America</v>
      </c>
      <c r="S2257" s="37" t="s">
        <v>60</v>
      </c>
      <c r="T2257" s="36" t="s">
        <v>630</v>
      </c>
      <c r="U2257" s="36">
        <v>6035558647</v>
      </c>
      <c r="V2257" s="36" t="s">
        <v>282</v>
      </c>
      <c r="W2257" s="36" t="s">
        <v>284</v>
      </c>
      <c r="X2257" s="36">
        <v>62005</v>
      </c>
      <c r="Y2257" s="36" t="s">
        <v>65</v>
      </c>
      <c r="Z2257" s="36" t="s">
        <v>280</v>
      </c>
    </row>
    <row r="2258" spans="1:26" x14ac:dyDescent="0.25">
      <c r="A2258" s="36">
        <v>10191</v>
      </c>
      <c r="B2258" s="36">
        <v>3</v>
      </c>
      <c r="C2258" s="37">
        <v>194</v>
      </c>
      <c r="D2258" s="38">
        <v>100</v>
      </c>
      <c r="E2258" s="37">
        <v>21</v>
      </c>
      <c r="F2258" s="38">
        <v>3840.9</v>
      </c>
      <c r="G2258" s="37">
        <f t="shared" si="106"/>
        <v>1740.9</v>
      </c>
      <c r="H2258" s="47">
        <v>37945</v>
      </c>
      <c r="I2258" s="37" t="str">
        <f t="shared" si="107"/>
        <v>Nov</v>
      </c>
      <c r="J2258" s="50">
        <v>11</v>
      </c>
      <c r="K2258" s="37">
        <v>2003</v>
      </c>
      <c r="L2258" s="38">
        <v>4</v>
      </c>
      <c r="M2258" s="37" t="s">
        <v>36</v>
      </c>
      <c r="N2258" s="38" t="s">
        <v>186</v>
      </c>
      <c r="O2258" s="37" t="s">
        <v>441</v>
      </c>
      <c r="P2258" s="38" t="s">
        <v>444</v>
      </c>
      <c r="Q2258" s="37" t="s">
        <v>445</v>
      </c>
      <c r="R2258" s="38" t="str">
        <f t="shared" si="108"/>
        <v>Europe</v>
      </c>
      <c r="S2258" s="37" t="s">
        <v>60</v>
      </c>
      <c r="T2258" s="36" t="s">
        <v>426</v>
      </c>
      <c r="U2258" s="36" t="s">
        <v>442</v>
      </c>
      <c r="V2258" s="36" t="s">
        <v>443</v>
      </c>
      <c r="X2258" s="36">
        <v>50739</v>
      </c>
      <c r="Y2258" s="36" t="s">
        <v>446</v>
      </c>
      <c r="Z2258" s="36" t="s">
        <v>447</v>
      </c>
    </row>
    <row r="2259" spans="1:26" x14ac:dyDescent="0.25">
      <c r="A2259" s="36">
        <v>10324</v>
      </c>
      <c r="B2259" s="36">
        <v>2</v>
      </c>
      <c r="C2259" s="37">
        <v>127</v>
      </c>
      <c r="D2259" s="38">
        <v>100</v>
      </c>
      <c r="E2259" s="37">
        <v>31</v>
      </c>
      <c r="F2259" s="38">
        <v>3820.44</v>
      </c>
      <c r="G2259" s="37">
        <f t="shared" si="106"/>
        <v>720.44</v>
      </c>
      <c r="H2259" s="47">
        <v>38296</v>
      </c>
      <c r="I2259" s="37" t="str">
        <f t="shared" si="107"/>
        <v>Nov</v>
      </c>
      <c r="J2259" s="50">
        <v>11</v>
      </c>
      <c r="K2259" s="37">
        <v>2004</v>
      </c>
      <c r="L2259" s="38">
        <v>4</v>
      </c>
      <c r="M2259" s="37" t="s">
        <v>36</v>
      </c>
      <c r="N2259" s="38" t="s">
        <v>504</v>
      </c>
      <c r="O2259" s="37" t="s">
        <v>106</v>
      </c>
      <c r="P2259" s="38" t="s">
        <v>41</v>
      </c>
      <c r="Q2259" s="37" t="s">
        <v>43</v>
      </c>
      <c r="R2259" s="38" t="str">
        <f t="shared" si="108"/>
        <v>North America</v>
      </c>
      <c r="S2259" s="37" t="s">
        <v>60</v>
      </c>
      <c r="T2259" s="36" t="s">
        <v>628</v>
      </c>
      <c r="U2259" s="36">
        <v>2125551500</v>
      </c>
      <c r="V2259" s="36" t="s">
        <v>107</v>
      </c>
      <c r="W2259" s="36" t="s">
        <v>42</v>
      </c>
      <c r="X2259" s="36">
        <v>10022</v>
      </c>
      <c r="Y2259" s="36" t="s">
        <v>108</v>
      </c>
      <c r="Z2259" s="36" t="s">
        <v>109</v>
      </c>
    </row>
    <row r="2260" spans="1:26" x14ac:dyDescent="0.25">
      <c r="A2260" s="36">
        <v>10170</v>
      </c>
      <c r="B2260" s="36">
        <v>1</v>
      </c>
      <c r="C2260" s="37">
        <v>140</v>
      </c>
      <c r="D2260" s="38">
        <v>100</v>
      </c>
      <c r="E2260" s="37">
        <v>34</v>
      </c>
      <c r="F2260" s="38">
        <v>3819.56</v>
      </c>
      <c r="G2260" s="37">
        <f t="shared" si="106"/>
        <v>419.55999999999995</v>
      </c>
      <c r="H2260" s="47">
        <v>37929</v>
      </c>
      <c r="I2260" s="37" t="str">
        <f t="shared" si="107"/>
        <v>Nov</v>
      </c>
      <c r="J2260" s="50">
        <v>11</v>
      </c>
      <c r="K2260" s="37">
        <v>2003</v>
      </c>
      <c r="L2260" s="38">
        <v>4</v>
      </c>
      <c r="M2260" s="37" t="s">
        <v>36</v>
      </c>
      <c r="N2260" s="38" t="s">
        <v>186</v>
      </c>
      <c r="O2260" s="37" t="s">
        <v>412</v>
      </c>
      <c r="P2260" s="38" t="s">
        <v>415</v>
      </c>
      <c r="Q2260" s="37" t="s">
        <v>154</v>
      </c>
      <c r="R2260" s="38" t="str">
        <f t="shared" si="108"/>
        <v>Europe</v>
      </c>
      <c r="S2260" s="37" t="s">
        <v>60</v>
      </c>
      <c r="T2260" s="36" t="s">
        <v>641</v>
      </c>
      <c r="U2260" s="36" t="s">
        <v>413</v>
      </c>
      <c r="V2260" s="36" t="s">
        <v>414</v>
      </c>
      <c r="X2260" s="36">
        <v>8010</v>
      </c>
      <c r="Y2260" s="36" t="s">
        <v>416</v>
      </c>
      <c r="Z2260" s="36" t="s">
        <v>417</v>
      </c>
    </row>
    <row r="2261" spans="1:26" x14ac:dyDescent="0.25">
      <c r="A2261" s="36">
        <v>10328</v>
      </c>
      <c r="B2261" s="36">
        <v>6</v>
      </c>
      <c r="C2261" s="37">
        <v>105</v>
      </c>
      <c r="D2261" s="38">
        <v>100</v>
      </c>
      <c r="E2261" s="37">
        <v>34</v>
      </c>
      <c r="F2261" s="38">
        <v>3815.48</v>
      </c>
      <c r="G2261" s="37">
        <f t="shared" si="106"/>
        <v>415.48</v>
      </c>
      <c r="H2261" s="47">
        <v>38303</v>
      </c>
      <c r="I2261" s="37" t="str">
        <f t="shared" si="107"/>
        <v>Nov</v>
      </c>
      <c r="J2261" s="50">
        <v>11</v>
      </c>
      <c r="K2261" s="37">
        <v>2004</v>
      </c>
      <c r="L2261" s="38">
        <v>4</v>
      </c>
      <c r="M2261" s="37" t="s">
        <v>36</v>
      </c>
      <c r="N2261" s="38" t="s">
        <v>549</v>
      </c>
      <c r="O2261" s="37" t="s">
        <v>551</v>
      </c>
      <c r="P2261" s="38" t="s">
        <v>554</v>
      </c>
      <c r="Q2261" s="37" t="s">
        <v>262</v>
      </c>
      <c r="R2261" s="38" t="str">
        <f t="shared" si="108"/>
        <v>Europe</v>
      </c>
      <c r="S2261" s="37" t="s">
        <v>60</v>
      </c>
      <c r="T2261" s="36" t="s">
        <v>611</v>
      </c>
      <c r="U2261" s="36" t="s">
        <v>552</v>
      </c>
      <c r="V2261" s="36" t="s">
        <v>553</v>
      </c>
      <c r="X2261" s="36">
        <v>24100</v>
      </c>
      <c r="Y2261" s="36" t="s">
        <v>555</v>
      </c>
      <c r="Z2261" s="36" t="s">
        <v>556</v>
      </c>
    </row>
    <row r="2262" spans="1:26" x14ac:dyDescent="0.25">
      <c r="A2262" s="36">
        <v>10326</v>
      </c>
      <c r="B2262" s="36">
        <v>6</v>
      </c>
      <c r="C2262" s="37">
        <v>100</v>
      </c>
      <c r="D2262" s="38">
        <v>100</v>
      </c>
      <c r="E2262" s="37">
        <v>32</v>
      </c>
      <c r="F2262" s="38">
        <v>3807.68</v>
      </c>
      <c r="G2262" s="37">
        <f t="shared" si="106"/>
        <v>607.67999999999984</v>
      </c>
      <c r="H2262" s="47">
        <v>38300</v>
      </c>
      <c r="I2262" s="37" t="str">
        <f t="shared" si="107"/>
        <v>Nov</v>
      </c>
      <c r="J2262" s="50">
        <v>11</v>
      </c>
      <c r="K2262" s="37">
        <v>2004</v>
      </c>
      <c r="L2262" s="38">
        <v>4</v>
      </c>
      <c r="M2262" s="37" t="s">
        <v>36</v>
      </c>
      <c r="N2262" s="38" t="s">
        <v>604</v>
      </c>
      <c r="O2262" s="37" t="s">
        <v>188</v>
      </c>
      <c r="P2262" s="38" t="s">
        <v>191</v>
      </c>
      <c r="Q2262" s="37" t="s">
        <v>193</v>
      </c>
      <c r="R2262" s="38" t="str">
        <f t="shared" si="108"/>
        <v>Europe</v>
      </c>
      <c r="S2262" s="37" t="s">
        <v>60</v>
      </c>
      <c r="T2262" s="36" t="s">
        <v>605</v>
      </c>
      <c r="U2262" s="36" t="s">
        <v>189</v>
      </c>
      <c r="V2262" s="36" t="s">
        <v>190</v>
      </c>
      <c r="X2262" s="36" t="s">
        <v>192</v>
      </c>
      <c r="Y2262" s="36" t="s">
        <v>194</v>
      </c>
      <c r="Z2262" s="36" t="s">
        <v>195</v>
      </c>
    </row>
    <row r="2263" spans="1:26" x14ac:dyDescent="0.25">
      <c r="A2263" s="36">
        <v>10196</v>
      </c>
      <c r="B2263" s="36">
        <v>6</v>
      </c>
      <c r="C2263" s="37">
        <v>151</v>
      </c>
      <c r="D2263" s="38">
        <v>100</v>
      </c>
      <c r="E2263" s="37">
        <v>24</v>
      </c>
      <c r="F2263" s="38">
        <v>3807.12</v>
      </c>
      <c r="G2263" s="37">
        <f t="shared" si="106"/>
        <v>1407.12</v>
      </c>
      <c r="H2263" s="47">
        <v>37951</v>
      </c>
      <c r="I2263" s="37" t="str">
        <f t="shared" si="107"/>
        <v>Nov</v>
      </c>
      <c r="J2263" s="50">
        <v>11</v>
      </c>
      <c r="K2263" s="37">
        <v>2003</v>
      </c>
      <c r="L2263" s="38">
        <v>4</v>
      </c>
      <c r="M2263" s="37" t="s">
        <v>36</v>
      </c>
      <c r="N2263" s="38" t="s">
        <v>186</v>
      </c>
      <c r="O2263" s="37" t="s">
        <v>246</v>
      </c>
      <c r="P2263" s="38" t="s">
        <v>248</v>
      </c>
      <c r="Q2263" s="37" t="s">
        <v>43</v>
      </c>
      <c r="R2263" s="38" t="str">
        <f t="shared" si="108"/>
        <v>North America</v>
      </c>
      <c r="S2263" s="37" t="s">
        <v>60</v>
      </c>
      <c r="T2263" s="36" t="s">
        <v>511</v>
      </c>
      <c r="U2263" s="36">
        <v>2035559545</v>
      </c>
      <c r="V2263" s="36" t="s">
        <v>247</v>
      </c>
      <c r="W2263" s="36" t="s">
        <v>118</v>
      </c>
      <c r="X2263" s="36">
        <v>97823</v>
      </c>
      <c r="Y2263" s="36" t="s">
        <v>92</v>
      </c>
      <c r="Z2263" s="36" t="s">
        <v>249</v>
      </c>
    </row>
    <row r="2264" spans="1:26" x14ac:dyDescent="0.25">
      <c r="A2264" s="36">
        <v>10329</v>
      </c>
      <c r="B2264" s="36">
        <v>8</v>
      </c>
      <c r="C2264" s="37">
        <v>49</v>
      </c>
      <c r="D2264" s="38">
        <v>86.13</v>
      </c>
      <c r="E2264" s="37">
        <v>44</v>
      </c>
      <c r="F2264" s="38">
        <v>3789.72</v>
      </c>
      <c r="G2264" s="37">
        <f t="shared" si="106"/>
        <v>0</v>
      </c>
      <c r="H2264" s="47">
        <v>38306</v>
      </c>
      <c r="I2264" s="37" t="str">
        <f t="shared" si="107"/>
        <v>Nov</v>
      </c>
      <c r="J2264" s="50">
        <v>11</v>
      </c>
      <c r="K2264" s="37">
        <v>2004</v>
      </c>
      <c r="L2264" s="38">
        <v>4</v>
      </c>
      <c r="M2264" s="37" t="s">
        <v>36</v>
      </c>
      <c r="N2264" s="38" t="s">
        <v>565</v>
      </c>
      <c r="O2264" s="37" t="s">
        <v>39</v>
      </c>
      <c r="P2264" s="38" t="s">
        <v>41</v>
      </c>
      <c r="Q2264" s="37" t="s">
        <v>43</v>
      </c>
      <c r="R2264" s="38" t="str">
        <f t="shared" si="108"/>
        <v>North America</v>
      </c>
      <c r="S2264" s="37" t="s">
        <v>60</v>
      </c>
      <c r="T2264" s="36" t="s">
        <v>672</v>
      </c>
      <c r="U2264" s="36">
        <v>2125557818</v>
      </c>
      <c r="V2264" s="36" t="s">
        <v>40</v>
      </c>
      <c r="W2264" s="36" t="s">
        <v>42</v>
      </c>
      <c r="X2264" s="36">
        <v>10022</v>
      </c>
      <c r="Y2264" s="36" t="s">
        <v>44</v>
      </c>
      <c r="Z2264" s="36" t="s">
        <v>45</v>
      </c>
    </row>
    <row r="2265" spans="1:26" x14ac:dyDescent="0.25">
      <c r="A2265" s="36">
        <v>10343</v>
      </c>
      <c r="B2265" s="36">
        <v>2</v>
      </c>
      <c r="C2265" s="37">
        <v>141</v>
      </c>
      <c r="D2265" s="38">
        <v>84.88</v>
      </c>
      <c r="E2265" s="37">
        <v>44</v>
      </c>
      <c r="F2265" s="38">
        <v>3734.72</v>
      </c>
      <c r="G2265" s="37">
        <f t="shared" si="106"/>
        <v>0</v>
      </c>
      <c r="H2265" s="47">
        <v>38315</v>
      </c>
      <c r="I2265" s="37" t="str">
        <f t="shared" si="107"/>
        <v>Nov</v>
      </c>
      <c r="J2265" s="50">
        <v>11</v>
      </c>
      <c r="K2265" s="37">
        <v>2004</v>
      </c>
      <c r="L2265" s="38">
        <v>4</v>
      </c>
      <c r="M2265" s="37" t="s">
        <v>36</v>
      </c>
      <c r="N2265" s="38" t="s">
        <v>186</v>
      </c>
      <c r="O2265" s="37" t="s">
        <v>47</v>
      </c>
      <c r="P2265" s="38" t="s">
        <v>50</v>
      </c>
      <c r="Q2265" s="37" t="s">
        <v>51</v>
      </c>
      <c r="R2265" s="38" t="str">
        <f t="shared" si="108"/>
        <v>Europe</v>
      </c>
      <c r="S2265" s="37" t="s">
        <v>60</v>
      </c>
      <c r="T2265" s="36" t="s">
        <v>609</v>
      </c>
      <c r="U2265" s="36" t="s">
        <v>48</v>
      </c>
      <c r="V2265" s="36" t="s">
        <v>49</v>
      </c>
      <c r="X2265" s="36">
        <v>51100</v>
      </c>
      <c r="Y2265" s="36" t="s">
        <v>52</v>
      </c>
      <c r="Z2265" s="36" t="s">
        <v>53</v>
      </c>
    </row>
    <row r="2266" spans="1:26" x14ac:dyDescent="0.25">
      <c r="A2266" s="36">
        <v>10321</v>
      </c>
      <c r="B2266" s="36">
        <v>9</v>
      </c>
      <c r="C2266" s="37">
        <v>142</v>
      </c>
      <c r="D2266" s="38">
        <v>100</v>
      </c>
      <c r="E2266" s="37">
        <v>25</v>
      </c>
      <c r="F2266" s="38">
        <v>3734</v>
      </c>
      <c r="G2266" s="37">
        <f t="shared" si="106"/>
        <v>1234</v>
      </c>
      <c r="H2266" s="47">
        <v>38295</v>
      </c>
      <c r="I2266" s="37" t="str">
        <f t="shared" si="107"/>
        <v>Nov</v>
      </c>
      <c r="J2266" s="50">
        <v>11</v>
      </c>
      <c r="K2266" s="37">
        <v>2004</v>
      </c>
      <c r="L2266" s="38">
        <v>4</v>
      </c>
      <c r="M2266" s="37" t="s">
        <v>36</v>
      </c>
      <c r="N2266" s="38" t="s">
        <v>186</v>
      </c>
      <c r="O2266" s="37" t="s">
        <v>165</v>
      </c>
      <c r="P2266" s="38" t="s">
        <v>167</v>
      </c>
      <c r="Q2266" s="37" t="s">
        <v>43</v>
      </c>
      <c r="R2266" s="38" t="str">
        <f t="shared" si="108"/>
        <v>North America</v>
      </c>
      <c r="S2266" s="37" t="s">
        <v>60</v>
      </c>
      <c r="T2266" s="36" t="s">
        <v>585</v>
      </c>
      <c r="U2266" s="36">
        <v>5085552555</v>
      </c>
      <c r="V2266" s="36" t="s">
        <v>166</v>
      </c>
      <c r="W2266" s="36" t="s">
        <v>129</v>
      </c>
      <c r="X2266" s="36">
        <v>50553</v>
      </c>
      <c r="Y2266" s="36" t="s">
        <v>168</v>
      </c>
      <c r="Z2266" s="36" t="s">
        <v>169</v>
      </c>
    </row>
    <row r="2267" spans="1:26" x14ac:dyDescent="0.25">
      <c r="A2267" s="36">
        <v>10339</v>
      </c>
      <c r="B2267" s="36">
        <v>9</v>
      </c>
      <c r="C2267" s="37">
        <v>72</v>
      </c>
      <c r="D2267" s="38">
        <v>74.349999999999994</v>
      </c>
      <c r="E2267" s="37">
        <v>50</v>
      </c>
      <c r="F2267" s="38">
        <v>3717.5</v>
      </c>
      <c r="G2267" s="37">
        <f t="shared" si="106"/>
        <v>4.5474735088646412E-13</v>
      </c>
      <c r="H2267" s="47">
        <v>38314</v>
      </c>
      <c r="I2267" s="37" t="str">
        <f t="shared" si="107"/>
        <v>Nov</v>
      </c>
      <c r="J2267" s="50">
        <v>11</v>
      </c>
      <c r="K2267" s="37">
        <v>2004</v>
      </c>
      <c r="L2267" s="38">
        <v>4</v>
      </c>
      <c r="M2267" s="37" t="s">
        <v>36</v>
      </c>
      <c r="N2267" s="38" t="s">
        <v>597</v>
      </c>
      <c r="O2267" s="37" t="s">
        <v>250</v>
      </c>
      <c r="P2267" s="38" t="s">
        <v>253</v>
      </c>
      <c r="Q2267" s="37" t="s">
        <v>205</v>
      </c>
      <c r="R2267" s="38" t="str">
        <f t="shared" si="108"/>
        <v>Asia &amp; Pacific</v>
      </c>
      <c r="S2267" s="37" t="s">
        <v>60</v>
      </c>
      <c r="T2267" s="36" t="s">
        <v>665</v>
      </c>
      <c r="U2267" s="36" t="s">
        <v>251</v>
      </c>
      <c r="V2267" s="36" t="s">
        <v>252</v>
      </c>
      <c r="W2267" s="36" t="s">
        <v>254</v>
      </c>
      <c r="X2267" s="36" t="s">
        <v>255</v>
      </c>
      <c r="Y2267" s="36" t="s">
        <v>256</v>
      </c>
      <c r="Z2267" s="36" t="s">
        <v>257</v>
      </c>
    </row>
    <row r="2268" spans="1:26" x14ac:dyDescent="0.25">
      <c r="A2268" s="36">
        <v>10343</v>
      </c>
      <c r="B2268" s="36">
        <v>5</v>
      </c>
      <c r="C2268" s="37">
        <v>40</v>
      </c>
      <c r="D2268" s="38">
        <v>100</v>
      </c>
      <c r="E2268" s="37">
        <v>29</v>
      </c>
      <c r="F2268" s="38">
        <v>3713.16</v>
      </c>
      <c r="G2268" s="37">
        <f t="shared" si="106"/>
        <v>813.15999999999985</v>
      </c>
      <c r="H2268" s="47">
        <v>38315</v>
      </c>
      <c r="I2268" s="37" t="str">
        <f t="shared" si="107"/>
        <v>Nov</v>
      </c>
      <c r="J2268" s="50">
        <v>11</v>
      </c>
      <c r="K2268" s="37">
        <v>2004</v>
      </c>
      <c r="L2268" s="38">
        <v>4</v>
      </c>
      <c r="M2268" s="37" t="s">
        <v>36</v>
      </c>
      <c r="N2268" s="38" t="s">
        <v>37</v>
      </c>
      <c r="O2268" s="37" t="s">
        <v>47</v>
      </c>
      <c r="P2268" s="38" t="s">
        <v>50</v>
      </c>
      <c r="Q2268" s="37" t="s">
        <v>51</v>
      </c>
      <c r="R2268" s="38" t="str">
        <f t="shared" si="108"/>
        <v>Europe</v>
      </c>
      <c r="S2268" s="37" t="s">
        <v>60</v>
      </c>
      <c r="T2268" s="36" t="s">
        <v>650</v>
      </c>
      <c r="U2268" s="36" t="s">
        <v>48</v>
      </c>
      <c r="V2268" s="36" t="s">
        <v>49</v>
      </c>
      <c r="X2268" s="36">
        <v>51100</v>
      </c>
      <c r="Y2268" s="36" t="s">
        <v>52</v>
      </c>
      <c r="Z2268" s="36" t="s">
        <v>53</v>
      </c>
    </row>
    <row r="2269" spans="1:26" x14ac:dyDescent="0.25">
      <c r="A2269" s="36">
        <v>10322</v>
      </c>
      <c r="B2269" s="36">
        <v>14</v>
      </c>
      <c r="C2269" s="37">
        <v>102</v>
      </c>
      <c r="D2269" s="38">
        <v>86.3</v>
      </c>
      <c r="E2269" s="37">
        <v>43</v>
      </c>
      <c r="F2269" s="38">
        <v>3710.9</v>
      </c>
      <c r="G2269" s="37">
        <f t="shared" si="106"/>
        <v>0</v>
      </c>
      <c r="H2269" s="47">
        <v>38295</v>
      </c>
      <c r="I2269" s="37" t="str">
        <f t="shared" si="107"/>
        <v>Nov</v>
      </c>
      <c r="J2269" s="50">
        <v>11</v>
      </c>
      <c r="K2269" s="37">
        <v>2004</v>
      </c>
      <c r="L2269" s="38">
        <v>4</v>
      </c>
      <c r="M2269" s="37" t="s">
        <v>36</v>
      </c>
      <c r="N2269" s="38" t="s">
        <v>549</v>
      </c>
      <c r="O2269" s="37" t="s">
        <v>281</v>
      </c>
      <c r="P2269" s="38" t="s">
        <v>283</v>
      </c>
      <c r="Q2269" s="37" t="s">
        <v>43</v>
      </c>
      <c r="R2269" s="38" t="str">
        <f t="shared" si="108"/>
        <v>North America</v>
      </c>
      <c r="S2269" s="37" t="s">
        <v>60</v>
      </c>
      <c r="T2269" s="36" t="s">
        <v>550</v>
      </c>
      <c r="U2269" s="36">
        <v>6035558647</v>
      </c>
      <c r="V2269" s="36" t="s">
        <v>282</v>
      </c>
      <c r="W2269" s="36" t="s">
        <v>284</v>
      </c>
      <c r="X2269" s="36">
        <v>62005</v>
      </c>
      <c r="Y2269" s="36" t="s">
        <v>65</v>
      </c>
      <c r="Z2269" s="36" t="s">
        <v>280</v>
      </c>
    </row>
    <row r="2270" spans="1:26" x14ac:dyDescent="0.25">
      <c r="A2270" s="36">
        <v>10316</v>
      </c>
      <c r="B2270" s="36">
        <v>9</v>
      </c>
      <c r="C2270" s="37">
        <v>157</v>
      </c>
      <c r="D2270" s="38">
        <v>100</v>
      </c>
      <c r="E2270" s="37">
        <v>27</v>
      </c>
      <c r="F2270" s="38">
        <v>3704.13</v>
      </c>
      <c r="G2270" s="37">
        <f t="shared" si="106"/>
        <v>1004.1300000000001</v>
      </c>
      <c r="H2270" s="47">
        <v>38292</v>
      </c>
      <c r="I2270" s="37" t="str">
        <f t="shared" si="107"/>
        <v>Nov</v>
      </c>
      <c r="J2270" s="50">
        <v>11</v>
      </c>
      <c r="K2270" s="37">
        <v>2004</v>
      </c>
      <c r="L2270" s="38">
        <v>4</v>
      </c>
      <c r="M2270" s="37" t="s">
        <v>36</v>
      </c>
      <c r="N2270" s="38" t="s">
        <v>565</v>
      </c>
      <c r="O2270" s="37" t="s">
        <v>386</v>
      </c>
      <c r="P2270" s="38" t="s">
        <v>389</v>
      </c>
      <c r="Q2270" s="37" t="s">
        <v>175</v>
      </c>
      <c r="R2270" s="38" t="str">
        <f t="shared" si="108"/>
        <v>Europe</v>
      </c>
      <c r="S2270" s="37" t="s">
        <v>60</v>
      </c>
      <c r="T2270" s="36" t="s">
        <v>566</v>
      </c>
      <c r="U2270" s="36" t="s">
        <v>387</v>
      </c>
      <c r="V2270" s="36" t="s">
        <v>388</v>
      </c>
      <c r="W2270" s="36" t="s">
        <v>390</v>
      </c>
      <c r="X2270" s="36" t="s">
        <v>391</v>
      </c>
      <c r="Y2270" s="36" t="s">
        <v>392</v>
      </c>
      <c r="Z2270" s="36" t="s">
        <v>393</v>
      </c>
    </row>
    <row r="2271" spans="1:26" x14ac:dyDescent="0.25">
      <c r="A2271" s="36">
        <v>10195</v>
      </c>
      <c r="B2271" s="36">
        <v>2</v>
      </c>
      <c r="C2271" s="37">
        <v>118</v>
      </c>
      <c r="D2271" s="38">
        <v>100</v>
      </c>
      <c r="E2271" s="37">
        <v>34</v>
      </c>
      <c r="F2271" s="38">
        <v>3699.88</v>
      </c>
      <c r="G2271" s="37">
        <f t="shared" si="106"/>
        <v>299.88000000000011</v>
      </c>
      <c r="H2271" s="47">
        <v>37950</v>
      </c>
      <c r="I2271" s="37" t="str">
        <f t="shared" si="107"/>
        <v>Nov</v>
      </c>
      <c r="J2271" s="50">
        <v>11</v>
      </c>
      <c r="K2271" s="37">
        <v>2003</v>
      </c>
      <c r="L2271" s="38">
        <v>4</v>
      </c>
      <c r="M2271" s="37" t="s">
        <v>36</v>
      </c>
      <c r="N2271" s="38" t="s">
        <v>186</v>
      </c>
      <c r="O2271" s="37" t="s">
        <v>320</v>
      </c>
      <c r="P2271" s="38" t="s">
        <v>322</v>
      </c>
      <c r="Q2271" s="37" t="s">
        <v>43</v>
      </c>
      <c r="R2271" s="38" t="str">
        <f t="shared" si="108"/>
        <v>North America</v>
      </c>
      <c r="S2271" s="37" t="s">
        <v>60</v>
      </c>
      <c r="T2271" s="36" t="s">
        <v>644</v>
      </c>
      <c r="U2271" s="36">
        <v>9145554562</v>
      </c>
      <c r="V2271" s="36" t="s">
        <v>321</v>
      </c>
      <c r="W2271" s="36" t="s">
        <v>42</v>
      </c>
      <c r="X2271" s="36">
        <v>24067</v>
      </c>
      <c r="Y2271" s="36" t="s">
        <v>108</v>
      </c>
      <c r="Z2271" s="36" t="s">
        <v>242</v>
      </c>
    </row>
    <row r="2272" spans="1:26" x14ac:dyDescent="0.25">
      <c r="A2272" s="36">
        <v>10332</v>
      </c>
      <c r="B2272" s="36">
        <v>6</v>
      </c>
      <c r="C2272" s="37">
        <v>33</v>
      </c>
      <c r="D2272" s="38">
        <v>81.91</v>
      </c>
      <c r="E2272" s="37">
        <v>45</v>
      </c>
      <c r="F2272" s="38">
        <v>3685.95</v>
      </c>
      <c r="G2272" s="37">
        <f t="shared" si="106"/>
        <v>0</v>
      </c>
      <c r="H2272" s="47">
        <v>38308</v>
      </c>
      <c r="I2272" s="37" t="str">
        <f t="shared" si="107"/>
        <v>Nov</v>
      </c>
      <c r="J2272" s="50">
        <v>11</v>
      </c>
      <c r="K2272" s="37">
        <v>2004</v>
      </c>
      <c r="L2272" s="38">
        <v>4</v>
      </c>
      <c r="M2272" s="37" t="s">
        <v>36</v>
      </c>
      <c r="N2272" s="38" t="s">
        <v>549</v>
      </c>
      <c r="O2272" s="37" t="s">
        <v>492</v>
      </c>
      <c r="P2272" s="38" t="s">
        <v>495</v>
      </c>
      <c r="Q2272" s="37" t="s">
        <v>175</v>
      </c>
      <c r="R2272" s="38" t="str">
        <f t="shared" si="108"/>
        <v>Europe</v>
      </c>
      <c r="S2272" s="37" t="s">
        <v>60</v>
      </c>
      <c r="T2272" s="36" t="s">
        <v>624</v>
      </c>
      <c r="U2272" s="36" t="s">
        <v>493</v>
      </c>
      <c r="V2272" s="36" t="s">
        <v>494</v>
      </c>
      <c r="X2272" s="36" t="s">
        <v>496</v>
      </c>
      <c r="Y2272" s="36" t="s">
        <v>497</v>
      </c>
      <c r="Z2272" s="36" t="s">
        <v>102</v>
      </c>
    </row>
    <row r="2273" spans="1:26" x14ac:dyDescent="0.25">
      <c r="A2273" s="36">
        <v>10319</v>
      </c>
      <c r="B2273" s="36">
        <v>2</v>
      </c>
      <c r="C2273" s="37">
        <v>80</v>
      </c>
      <c r="D2273" s="38">
        <v>85.69</v>
      </c>
      <c r="E2273" s="37">
        <v>43</v>
      </c>
      <c r="F2273" s="38">
        <v>3684.67</v>
      </c>
      <c r="G2273" s="37">
        <f t="shared" si="106"/>
        <v>0</v>
      </c>
      <c r="H2273" s="47">
        <v>38294</v>
      </c>
      <c r="I2273" s="37" t="str">
        <f t="shared" si="107"/>
        <v>Nov</v>
      </c>
      <c r="J2273" s="50">
        <v>11</v>
      </c>
      <c r="K2273" s="37">
        <v>2004</v>
      </c>
      <c r="L2273" s="38">
        <v>4</v>
      </c>
      <c r="M2273" s="37" t="s">
        <v>36</v>
      </c>
      <c r="N2273" s="38" t="s">
        <v>186</v>
      </c>
      <c r="O2273" s="37" t="s">
        <v>507</v>
      </c>
      <c r="P2273" s="38" t="s">
        <v>41</v>
      </c>
      <c r="Q2273" s="37" t="s">
        <v>43</v>
      </c>
      <c r="R2273" s="38" t="str">
        <f t="shared" si="108"/>
        <v>North America</v>
      </c>
      <c r="S2273" s="37" t="s">
        <v>60</v>
      </c>
      <c r="T2273" s="36" t="s">
        <v>647</v>
      </c>
      <c r="U2273" s="36">
        <v>2125551957</v>
      </c>
      <c r="V2273" s="36" t="s">
        <v>508</v>
      </c>
      <c r="W2273" s="36" t="s">
        <v>42</v>
      </c>
      <c r="X2273" s="36">
        <v>10022</v>
      </c>
      <c r="Y2273" s="36" t="s">
        <v>509</v>
      </c>
      <c r="Z2273" s="36" t="s">
        <v>510</v>
      </c>
    </row>
    <row r="2274" spans="1:26" x14ac:dyDescent="0.25">
      <c r="A2274" s="36">
        <v>10177</v>
      </c>
      <c r="B2274" s="36">
        <v>9</v>
      </c>
      <c r="C2274" s="37">
        <v>136</v>
      </c>
      <c r="D2274" s="38">
        <v>100</v>
      </c>
      <c r="E2274" s="37">
        <v>23</v>
      </c>
      <c r="F2274" s="38">
        <v>3675.63</v>
      </c>
      <c r="G2274" s="37">
        <f t="shared" si="106"/>
        <v>1375.63</v>
      </c>
      <c r="H2274" s="47">
        <v>37932</v>
      </c>
      <c r="I2274" s="37" t="str">
        <f t="shared" si="107"/>
        <v>Nov</v>
      </c>
      <c r="J2274" s="50">
        <v>11</v>
      </c>
      <c r="K2274" s="37">
        <v>2003</v>
      </c>
      <c r="L2274" s="38">
        <v>4</v>
      </c>
      <c r="M2274" s="37" t="s">
        <v>36</v>
      </c>
      <c r="N2274" s="38" t="s">
        <v>549</v>
      </c>
      <c r="O2274" s="37" t="s">
        <v>487</v>
      </c>
      <c r="P2274" s="38" t="s">
        <v>182</v>
      </c>
      <c r="Q2274" s="37" t="s">
        <v>183</v>
      </c>
      <c r="R2274" s="38" t="str">
        <f t="shared" si="108"/>
        <v>Europe</v>
      </c>
      <c r="S2274" s="37" t="s">
        <v>60</v>
      </c>
      <c r="T2274" s="36" t="s">
        <v>602</v>
      </c>
      <c r="U2274" s="36" t="s">
        <v>488</v>
      </c>
      <c r="V2274" s="36" t="s">
        <v>489</v>
      </c>
      <c r="X2274" s="36">
        <v>28023</v>
      </c>
      <c r="Y2274" s="36" t="s">
        <v>490</v>
      </c>
      <c r="Z2274" s="36" t="s">
        <v>491</v>
      </c>
    </row>
    <row r="2275" spans="1:26" x14ac:dyDescent="0.25">
      <c r="A2275" s="36">
        <v>10193</v>
      </c>
      <c r="B2275" s="36">
        <v>8</v>
      </c>
      <c r="C2275" s="37">
        <v>168</v>
      </c>
      <c r="D2275" s="38">
        <v>100</v>
      </c>
      <c r="E2275" s="37">
        <v>22</v>
      </c>
      <c r="F2275" s="38">
        <v>3675.32</v>
      </c>
      <c r="G2275" s="37">
        <f t="shared" si="106"/>
        <v>1475.3200000000002</v>
      </c>
      <c r="H2275" s="47">
        <v>37946</v>
      </c>
      <c r="I2275" s="37" t="str">
        <f t="shared" si="107"/>
        <v>Nov</v>
      </c>
      <c r="J2275" s="50">
        <v>11</v>
      </c>
      <c r="K2275" s="37">
        <v>2003</v>
      </c>
      <c r="L2275" s="38">
        <v>4</v>
      </c>
      <c r="M2275" s="37" t="s">
        <v>36</v>
      </c>
      <c r="N2275" s="38" t="s">
        <v>549</v>
      </c>
      <c r="O2275" s="37" t="s">
        <v>557</v>
      </c>
      <c r="P2275" s="38" t="s">
        <v>560</v>
      </c>
      <c r="Q2275" s="37" t="s">
        <v>103</v>
      </c>
      <c r="R2275" s="38" t="str">
        <f t="shared" si="108"/>
        <v>Asia &amp; Pacific</v>
      </c>
      <c r="S2275" s="37" t="s">
        <v>60</v>
      </c>
      <c r="T2275" s="36" t="s">
        <v>593</v>
      </c>
      <c r="U2275" s="36" t="s">
        <v>558</v>
      </c>
      <c r="V2275" s="36" t="s">
        <v>559</v>
      </c>
      <c r="W2275" s="36" t="s">
        <v>102</v>
      </c>
      <c r="X2275" s="36">
        <v>3150</v>
      </c>
      <c r="Y2275" s="36" t="s">
        <v>561</v>
      </c>
      <c r="Z2275" s="36" t="s">
        <v>562</v>
      </c>
    </row>
    <row r="2276" spans="1:26" x14ac:dyDescent="0.25">
      <c r="A2276" s="36">
        <v>10176</v>
      </c>
      <c r="B2276" s="36">
        <v>10</v>
      </c>
      <c r="C2276" s="37">
        <v>163</v>
      </c>
      <c r="D2276" s="38">
        <v>100</v>
      </c>
      <c r="E2276" s="37">
        <v>20</v>
      </c>
      <c r="F2276" s="38">
        <v>3667.6</v>
      </c>
      <c r="G2276" s="37">
        <f t="shared" si="106"/>
        <v>1667.6</v>
      </c>
      <c r="H2276" s="47">
        <v>37931</v>
      </c>
      <c r="I2276" s="37" t="str">
        <f t="shared" si="107"/>
        <v>Nov</v>
      </c>
      <c r="J2276" s="50">
        <v>11</v>
      </c>
      <c r="K2276" s="37">
        <v>2003</v>
      </c>
      <c r="L2276" s="38">
        <v>4</v>
      </c>
      <c r="M2276" s="37" t="s">
        <v>36</v>
      </c>
      <c r="N2276" s="38" t="s">
        <v>186</v>
      </c>
      <c r="O2276" s="37" t="s">
        <v>454</v>
      </c>
      <c r="P2276" s="38" t="s">
        <v>457</v>
      </c>
      <c r="Q2276" s="37" t="s">
        <v>262</v>
      </c>
      <c r="R2276" s="38" t="str">
        <f t="shared" si="108"/>
        <v>Europe</v>
      </c>
      <c r="S2276" s="37" t="s">
        <v>60</v>
      </c>
      <c r="T2276" s="36" t="s">
        <v>586</v>
      </c>
      <c r="U2276" s="36" t="s">
        <v>455</v>
      </c>
      <c r="V2276" s="36" t="s">
        <v>456</v>
      </c>
      <c r="X2276" s="36">
        <v>42100</v>
      </c>
      <c r="Y2276" s="36" t="s">
        <v>458</v>
      </c>
      <c r="Z2276" s="36" t="s">
        <v>459</v>
      </c>
    </row>
    <row r="2277" spans="1:26" x14ac:dyDescent="0.25">
      <c r="A2277" s="36">
        <v>10188</v>
      </c>
      <c r="B2277" s="36">
        <v>4</v>
      </c>
      <c r="C2277" s="37">
        <v>118</v>
      </c>
      <c r="D2277" s="38">
        <v>96.34</v>
      </c>
      <c r="E2277" s="37">
        <v>38</v>
      </c>
      <c r="F2277" s="38">
        <v>3660.92</v>
      </c>
      <c r="G2277" s="37">
        <f t="shared" si="106"/>
        <v>0</v>
      </c>
      <c r="H2277" s="47">
        <v>37943</v>
      </c>
      <c r="I2277" s="37" t="str">
        <f t="shared" si="107"/>
        <v>Nov</v>
      </c>
      <c r="J2277" s="50">
        <v>11</v>
      </c>
      <c r="K2277" s="37">
        <v>2003</v>
      </c>
      <c r="L2277" s="38">
        <v>4</v>
      </c>
      <c r="M2277" s="37" t="s">
        <v>36</v>
      </c>
      <c r="N2277" s="38" t="s">
        <v>37</v>
      </c>
      <c r="O2277" s="37" t="s">
        <v>82</v>
      </c>
      <c r="P2277" s="38" t="s">
        <v>85</v>
      </c>
      <c r="Q2277" s="37" t="s">
        <v>87</v>
      </c>
      <c r="R2277" s="38" t="str">
        <f t="shared" si="108"/>
        <v>Europe</v>
      </c>
      <c r="S2277" s="37" t="s">
        <v>60</v>
      </c>
      <c r="T2277" s="36" t="s">
        <v>304</v>
      </c>
      <c r="U2277" s="36" t="s">
        <v>83</v>
      </c>
      <c r="V2277" s="36" t="s">
        <v>84</v>
      </c>
      <c r="X2277" s="36" t="s">
        <v>86</v>
      </c>
      <c r="Y2277" s="36" t="s">
        <v>88</v>
      </c>
      <c r="Z2277" s="36" t="s">
        <v>89</v>
      </c>
    </row>
    <row r="2278" spans="1:26" x14ac:dyDescent="0.25">
      <c r="A2278" s="36">
        <v>10331</v>
      </c>
      <c r="B2278" s="36">
        <v>5</v>
      </c>
      <c r="C2278" s="37">
        <v>81</v>
      </c>
      <c r="D2278" s="38">
        <v>100</v>
      </c>
      <c r="E2278" s="37">
        <v>20</v>
      </c>
      <c r="F2278" s="38">
        <v>3657.8</v>
      </c>
      <c r="G2278" s="37">
        <f t="shared" si="106"/>
        <v>1657.8000000000002</v>
      </c>
      <c r="H2278" s="47">
        <v>38308</v>
      </c>
      <c r="I2278" s="37" t="str">
        <f t="shared" si="107"/>
        <v>Nov</v>
      </c>
      <c r="J2278" s="50">
        <v>11</v>
      </c>
      <c r="K2278" s="37">
        <v>2004</v>
      </c>
      <c r="L2278" s="38">
        <v>4</v>
      </c>
      <c r="M2278" s="37" t="s">
        <v>36</v>
      </c>
      <c r="N2278" s="38" t="s">
        <v>37</v>
      </c>
      <c r="O2278" s="37" t="s">
        <v>312</v>
      </c>
      <c r="P2278" s="38" t="s">
        <v>220</v>
      </c>
      <c r="Q2278" s="37" t="s">
        <v>43</v>
      </c>
      <c r="R2278" s="38" t="str">
        <f t="shared" si="108"/>
        <v>North America</v>
      </c>
      <c r="S2278" s="37" t="s">
        <v>60</v>
      </c>
      <c r="T2278" s="36" t="s">
        <v>659</v>
      </c>
      <c r="U2278" s="36">
        <v>2155559857</v>
      </c>
      <c r="V2278" s="36" t="s">
        <v>313</v>
      </c>
      <c r="W2278" s="36" t="s">
        <v>148</v>
      </c>
      <c r="X2278" s="36">
        <v>71270</v>
      </c>
      <c r="Y2278" s="36" t="s">
        <v>130</v>
      </c>
      <c r="Z2278" s="36" t="s">
        <v>314</v>
      </c>
    </row>
    <row r="2279" spans="1:26" x14ac:dyDescent="0.25">
      <c r="A2279" s="36">
        <v>10188</v>
      </c>
      <c r="B2279" s="36">
        <v>6</v>
      </c>
      <c r="C2279" s="37">
        <v>76</v>
      </c>
      <c r="D2279" s="38">
        <v>91.4</v>
      </c>
      <c r="E2279" s="37">
        <v>40</v>
      </c>
      <c r="F2279" s="38">
        <v>3656</v>
      </c>
      <c r="G2279" s="37">
        <f t="shared" si="106"/>
        <v>0</v>
      </c>
      <c r="H2279" s="47">
        <v>37943</v>
      </c>
      <c r="I2279" s="37" t="str">
        <f t="shared" si="107"/>
        <v>Nov</v>
      </c>
      <c r="J2279" s="50">
        <v>11</v>
      </c>
      <c r="K2279" s="37">
        <v>2003</v>
      </c>
      <c r="L2279" s="38">
        <v>4</v>
      </c>
      <c r="M2279" s="37" t="s">
        <v>36</v>
      </c>
      <c r="N2279" s="38" t="s">
        <v>37</v>
      </c>
      <c r="O2279" s="37" t="s">
        <v>82</v>
      </c>
      <c r="P2279" s="38" t="s">
        <v>85</v>
      </c>
      <c r="Q2279" s="37" t="s">
        <v>87</v>
      </c>
      <c r="R2279" s="38" t="str">
        <f t="shared" si="108"/>
        <v>Europe</v>
      </c>
      <c r="S2279" s="37" t="s">
        <v>60</v>
      </c>
      <c r="T2279" s="36" t="s">
        <v>625</v>
      </c>
      <c r="U2279" s="36" t="s">
        <v>83</v>
      </c>
      <c r="V2279" s="36" t="s">
        <v>84</v>
      </c>
      <c r="X2279" s="36" t="s">
        <v>86</v>
      </c>
      <c r="Y2279" s="36" t="s">
        <v>88</v>
      </c>
      <c r="Z2279" s="36" t="s">
        <v>89</v>
      </c>
    </row>
    <row r="2280" spans="1:26" x14ac:dyDescent="0.25">
      <c r="A2280" s="36">
        <v>10341</v>
      </c>
      <c r="B2280" s="36">
        <v>5</v>
      </c>
      <c r="C2280" s="37">
        <v>80</v>
      </c>
      <c r="D2280" s="38">
        <v>100</v>
      </c>
      <c r="E2280" s="37">
        <v>34</v>
      </c>
      <c r="F2280" s="38">
        <v>3644.12</v>
      </c>
      <c r="G2280" s="37">
        <f t="shared" si="106"/>
        <v>244.11999999999989</v>
      </c>
      <c r="H2280" s="47">
        <v>38315</v>
      </c>
      <c r="I2280" s="37" t="str">
        <f t="shared" si="107"/>
        <v>Nov</v>
      </c>
      <c r="J2280" s="50">
        <v>11</v>
      </c>
      <c r="K2280" s="37">
        <v>2004</v>
      </c>
      <c r="L2280" s="38">
        <v>4</v>
      </c>
      <c r="M2280" s="37" t="s">
        <v>36</v>
      </c>
      <c r="N2280" s="38" t="s">
        <v>565</v>
      </c>
      <c r="O2280" s="37" t="s">
        <v>150</v>
      </c>
      <c r="P2280" s="38" t="s">
        <v>153</v>
      </c>
      <c r="Q2280" s="37" t="s">
        <v>154</v>
      </c>
      <c r="R2280" s="38" t="str">
        <f t="shared" si="108"/>
        <v>Europe</v>
      </c>
      <c r="S2280" s="37" t="s">
        <v>60</v>
      </c>
      <c r="T2280" s="36" t="s">
        <v>668</v>
      </c>
      <c r="U2280" s="36" t="s">
        <v>151</v>
      </c>
      <c r="V2280" s="36" t="s">
        <v>152</v>
      </c>
      <c r="X2280" s="36">
        <v>5020</v>
      </c>
      <c r="Y2280" s="36" t="s">
        <v>155</v>
      </c>
      <c r="Z2280" s="36" t="s">
        <v>156</v>
      </c>
    </row>
    <row r="2281" spans="1:26" x14ac:dyDescent="0.25">
      <c r="A2281" s="36">
        <v>10185</v>
      </c>
      <c r="B2281" s="36">
        <v>8</v>
      </c>
      <c r="C2281" s="37">
        <v>87</v>
      </c>
      <c r="D2281" s="38">
        <v>77.239999999999995</v>
      </c>
      <c r="E2281" s="37">
        <v>47</v>
      </c>
      <c r="F2281" s="38">
        <v>3630.28</v>
      </c>
      <c r="G2281" s="37">
        <f t="shared" si="106"/>
        <v>4.5474735088646412E-13</v>
      </c>
      <c r="H2281" s="47">
        <v>37939</v>
      </c>
      <c r="I2281" s="37" t="str">
        <f t="shared" si="107"/>
        <v>Nov</v>
      </c>
      <c r="J2281" s="50">
        <v>11</v>
      </c>
      <c r="K2281" s="37">
        <v>2003</v>
      </c>
      <c r="L2281" s="38">
        <v>4</v>
      </c>
      <c r="M2281" s="37" t="s">
        <v>36</v>
      </c>
      <c r="N2281" s="38" t="s">
        <v>549</v>
      </c>
      <c r="O2281" s="37" t="s">
        <v>338</v>
      </c>
      <c r="P2281" s="38" t="s">
        <v>167</v>
      </c>
      <c r="Q2281" s="37" t="s">
        <v>43</v>
      </c>
      <c r="R2281" s="38" t="str">
        <f t="shared" si="108"/>
        <v>North America</v>
      </c>
      <c r="S2281" s="37" t="s">
        <v>60</v>
      </c>
      <c r="T2281" s="36" t="s">
        <v>614</v>
      </c>
      <c r="U2281" s="36">
        <v>5085559555</v>
      </c>
      <c r="V2281" s="36" t="s">
        <v>339</v>
      </c>
      <c r="W2281" s="36" t="s">
        <v>129</v>
      </c>
      <c r="X2281" s="36">
        <v>50553</v>
      </c>
      <c r="Y2281" s="36" t="s">
        <v>340</v>
      </c>
      <c r="Z2281" s="36" t="s">
        <v>341</v>
      </c>
    </row>
    <row r="2282" spans="1:26" x14ac:dyDescent="0.25">
      <c r="A2282" s="36">
        <v>10316</v>
      </c>
      <c r="B2282" s="36">
        <v>11</v>
      </c>
      <c r="C2282" s="37">
        <v>65</v>
      </c>
      <c r="D2282" s="38">
        <v>76.930000000000007</v>
      </c>
      <c r="E2282" s="37">
        <v>47</v>
      </c>
      <c r="F2282" s="38">
        <v>3615.71</v>
      </c>
      <c r="G2282" s="37">
        <f t="shared" si="106"/>
        <v>-4.5474735088646412E-13</v>
      </c>
      <c r="H2282" s="47">
        <v>38292</v>
      </c>
      <c r="I2282" s="37" t="str">
        <f t="shared" si="107"/>
        <v>Nov</v>
      </c>
      <c r="J2282" s="50">
        <v>11</v>
      </c>
      <c r="K2282" s="37">
        <v>2004</v>
      </c>
      <c r="L2282" s="38">
        <v>4</v>
      </c>
      <c r="M2282" s="37" t="s">
        <v>36</v>
      </c>
      <c r="N2282" s="38" t="s">
        <v>549</v>
      </c>
      <c r="O2282" s="37" t="s">
        <v>386</v>
      </c>
      <c r="P2282" s="38" t="s">
        <v>389</v>
      </c>
      <c r="Q2282" s="37" t="s">
        <v>175</v>
      </c>
      <c r="R2282" s="38" t="str">
        <f t="shared" si="108"/>
        <v>Europe</v>
      </c>
      <c r="S2282" s="37" t="s">
        <v>60</v>
      </c>
      <c r="T2282" s="36" t="s">
        <v>638</v>
      </c>
      <c r="U2282" s="36" t="s">
        <v>387</v>
      </c>
      <c r="V2282" s="36" t="s">
        <v>388</v>
      </c>
      <c r="W2282" s="36" t="s">
        <v>390</v>
      </c>
      <c r="X2282" s="36" t="s">
        <v>391</v>
      </c>
      <c r="Y2282" s="36" t="s">
        <v>392</v>
      </c>
      <c r="Z2282" s="36" t="s">
        <v>393</v>
      </c>
    </row>
    <row r="2283" spans="1:26" x14ac:dyDescent="0.25">
      <c r="A2283" s="36">
        <v>10175</v>
      </c>
      <c r="B2283" s="36">
        <v>11</v>
      </c>
      <c r="C2283" s="37">
        <v>101</v>
      </c>
      <c r="D2283" s="38">
        <v>85.98</v>
      </c>
      <c r="E2283" s="37">
        <v>42</v>
      </c>
      <c r="F2283" s="38">
        <v>3611.16</v>
      </c>
      <c r="G2283" s="37">
        <f t="shared" si="106"/>
        <v>-4.5474735088646412E-13</v>
      </c>
      <c r="H2283" s="47">
        <v>37931</v>
      </c>
      <c r="I2283" s="37" t="str">
        <f t="shared" si="107"/>
        <v>Nov</v>
      </c>
      <c r="J2283" s="50">
        <v>11</v>
      </c>
      <c r="K2283" s="37">
        <v>2003</v>
      </c>
      <c r="L2283" s="38">
        <v>4</v>
      </c>
      <c r="M2283" s="37" t="s">
        <v>36</v>
      </c>
      <c r="N2283" s="38" t="s">
        <v>186</v>
      </c>
      <c r="O2283" s="37" t="s">
        <v>332</v>
      </c>
      <c r="P2283" s="38" t="s">
        <v>335</v>
      </c>
      <c r="Q2283" s="37" t="s">
        <v>175</v>
      </c>
      <c r="R2283" s="38" t="str">
        <f t="shared" si="108"/>
        <v>Europe</v>
      </c>
      <c r="S2283" s="37" t="s">
        <v>60</v>
      </c>
      <c r="T2283" s="36" t="s">
        <v>666</v>
      </c>
      <c r="U2283" s="36" t="s">
        <v>333</v>
      </c>
      <c r="V2283" s="36" t="s">
        <v>334</v>
      </c>
      <c r="X2283" s="36" t="s">
        <v>336</v>
      </c>
      <c r="Y2283" s="36" t="s">
        <v>70</v>
      </c>
      <c r="Z2283" s="36" t="s">
        <v>337</v>
      </c>
    </row>
    <row r="2284" spans="1:26" x14ac:dyDescent="0.25">
      <c r="A2284" s="36">
        <v>10316</v>
      </c>
      <c r="B2284" s="36">
        <v>5</v>
      </c>
      <c r="C2284" s="37">
        <v>80</v>
      </c>
      <c r="D2284" s="38">
        <v>75.2</v>
      </c>
      <c r="E2284" s="37">
        <v>48</v>
      </c>
      <c r="F2284" s="38">
        <v>3609.6</v>
      </c>
      <c r="G2284" s="37">
        <f t="shared" si="106"/>
        <v>-4.5474735088646412E-13</v>
      </c>
      <c r="H2284" s="47">
        <v>38292</v>
      </c>
      <c r="I2284" s="37" t="str">
        <f t="shared" si="107"/>
        <v>Nov</v>
      </c>
      <c r="J2284" s="50">
        <v>11</v>
      </c>
      <c r="K2284" s="37">
        <v>2004</v>
      </c>
      <c r="L2284" s="38">
        <v>4</v>
      </c>
      <c r="M2284" s="37" t="s">
        <v>36</v>
      </c>
      <c r="N2284" s="38" t="s">
        <v>565</v>
      </c>
      <c r="O2284" s="37" t="s">
        <v>386</v>
      </c>
      <c r="P2284" s="38" t="s">
        <v>389</v>
      </c>
      <c r="Q2284" s="37" t="s">
        <v>175</v>
      </c>
      <c r="R2284" s="38" t="str">
        <f t="shared" si="108"/>
        <v>Europe</v>
      </c>
      <c r="S2284" s="37" t="s">
        <v>60</v>
      </c>
      <c r="T2284" s="36" t="s">
        <v>668</v>
      </c>
      <c r="U2284" s="36" t="s">
        <v>387</v>
      </c>
      <c r="V2284" s="36" t="s">
        <v>388</v>
      </c>
      <c r="W2284" s="36" t="s">
        <v>390</v>
      </c>
      <c r="X2284" s="36" t="s">
        <v>391</v>
      </c>
      <c r="Y2284" s="36" t="s">
        <v>392</v>
      </c>
      <c r="Z2284" s="36" t="s">
        <v>393</v>
      </c>
    </row>
    <row r="2285" spans="1:26" x14ac:dyDescent="0.25">
      <c r="A2285" s="36">
        <v>10195</v>
      </c>
      <c r="B2285" s="36">
        <v>9</v>
      </c>
      <c r="C2285" s="37">
        <v>122</v>
      </c>
      <c r="D2285" s="38">
        <v>100</v>
      </c>
      <c r="E2285" s="37">
        <v>35</v>
      </c>
      <c r="F2285" s="38">
        <v>3608.15</v>
      </c>
      <c r="G2285" s="37">
        <f t="shared" si="106"/>
        <v>108.15000000000009</v>
      </c>
      <c r="H2285" s="47">
        <v>37950</v>
      </c>
      <c r="I2285" s="37" t="str">
        <f t="shared" si="107"/>
        <v>Nov</v>
      </c>
      <c r="J2285" s="50">
        <v>11</v>
      </c>
      <c r="K2285" s="37">
        <v>2003</v>
      </c>
      <c r="L2285" s="38">
        <v>4</v>
      </c>
      <c r="M2285" s="37" t="s">
        <v>36</v>
      </c>
      <c r="N2285" s="38" t="s">
        <v>504</v>
      </c>
      <c r="O2285" s="37" t="s">
        <v>320</v>
      </c>
      <c r="P2285" s="38" t="s">
        <v>322</v>
      </c>
      <c r="Q2285" s="37" t="s">
        <v>43</v>
      </c>
      <c r="R2285" s="38" t="str">
        <f t="shared" si="108"/>
        <v>North America</v>
      </c>
      <c r="S2285" s="37" t="s">
        <v>60</v>
      </c>
      <c r="T2285" s="36" t="s">
        <v>588</v>
      </c>
      <c r="U2285" s="36">
        <v>9145554562</v>
      </c>
      <c r="V2285" s="36" t="s">
        <v>321</v>
      </c>
      <c r="W2285" s="36" t="s">
        <v>42</v>
      </c>
      <c r="X2285" s="36">
        <v>24067</v>
      </c>
      <c r="Y2285" s="36" t="s">
        <v>108</v>
      </c>
      <c r="Z2285" s="36" t="s">
        <v>242</v>
      </c>
    </row>
    <row r="2286" spans="1:26" x14ac:dyDescent="0.25">
      <c r="A2286" s="36">
        <v>10329</v>
      </c>
      <c r="B2286" s="36">
        <v>14</v>
      </c>
      <c r="C2286" s="37">
        <v>79</v>
      </c>
      <c r="D2286" s="38">
        <v>100</v>
      </c>
      <c r="E2286" s="37">
        <v>33</v>
      </c>
      <c r="F2286" s="38">
        <v>3607.56</v>
      </c>
      <c r="G2286" s="37">
        <f t="shared" si="106"/>
        <v>307.55999999999995</v>
      </c>
      <c r="H2286" s="47">
        <v>38306</v>
      </c>
      <c r="I2286" s="37" t="str">
        <f t="shared" si="107"/>
        <v>Nov</v>
      </c>
      <c r="J2286" s="50">
        <v>11</v>
      </c>
      <c r="K2286" s="37">
        <v>2004</v>
      </c>
      <c r="L2286" s="38">
        <v>4</v>
      </c>
      <c r="M2286" s="37" t="s">
        <v>36</v>
      </c>
      <c r="N2286" s="38" t="s">
        <v>186</v>
      </c>
      <c r="O2286" s="37" t="s">
        <v>39</v>
      </c>
      <c r="P2286" s="38" t="s">
        <v>41</v>
      </c>
      <c r="Q2286" s="37" t="s">
        <v>43</v>
      </c>
      <c r="R2286" s="38" t="str">
        <f t="shared" si="108"/>
        <v>North America</v>
      </c>
      <c r="S2286" s="37" t="s">
        <v>60</v>
      </c>
      <c r="T2286" s="36" t="s">
        <v>517</v>
      </c>
      <c r="U2286" s="36">
        <v>2125557818</v>
      </c>
      <c r="V2286" s="36" t="s">
        <v>40</v>
      </c>
      <c r="W2286" s="36" t="s">
        <v>42</v>
      </c>
      <c r="X2286" s="36">
        <v>10022</v>
      </c>
      <c r="Y2286" s="36" t="s">
        <v>44</v>
      </c>
      <c r="Z2286" s="36" t="s">
        <v>45</v>
      </c>
    </row>
    <row r="2287" spans="1:26" x14ac:dyDescent="0.25">
      <c r="A2287" s="36">
        <v>10190</v>
      </c>
      <c r="B2287" s="36">
        <v>4</v>
      </c>
      <c r="C2287" s="37">
        <v>102</v>
      </c>
      <c r="D2287" s="38">
        <v>85.72</v>
      </c>
      <c r="E2287" s="37">
        <v>42</v>
      </c>
      <c r="F2287" s="38">
        <v>3600.24</v>
      </c>
      <c r="G2287" s="37">
        <f t="shared" si="106"/>
        <v>0</v>
      </c>
      <c r="H2287" s="47">
        <v>37944</v>
      </c>
      <c r="I2287" s="37" t="str">
        <f t="shared" si="107"/>
        <v>Nov</v>
      </c>
      <c r="J2287" s="50">
        <v>11</v>
      </c>
      <c r="K2287" s="37">
        <v>2003</v>
      </c>
      <c r="L2287" s="38">
        <v>4</v>
      </c>
      <c r="M2287" s="37" t="s">
        <v>36</v>
      </c>
      <c r="N2287" s="38" t="s">
        <v>37</v>
      </c>
      <c r="O2287" s="37" t="s">
        <v>179</v>
      </c>
      <c r="P2287" s="38" t="s">
        <v>182</v>
      </c>
      <c r="Q2287" s="37" t="s">
        <v>183</v>
      </c>
      <c r="R2287" s="38" t="str">
        <f t="shared" si="108"/>
        <v>Europe</v>
      </c>
      <c r="S2287" s="37" t="s">
        <v>60</v>
      </c>
      <c r="T2287" s="36" t="s">
        <v>655</v>
      </c>
      <c r="U2287" s="36" t="s">
        <v>180</v>
      </c>
      <c r="V2287" s="36" t="s">
        <v>181</v>
      </c>
      <c r="X2287" s="36">
        <v>28034</v>
      </c>
      <c r="Y2287" s="36" t="s">
        <v>184</v>
      </c>
      <c r="Z2287" s="36" t="s">
        <v>185</v>
      </c>
    </row>
    <row r="2288" spans="1:26" x14ac:dyDescent="0.25">
      <c r="A2288" s="36">
        <v>10342</v>
      </c>
      <c r="B2288" s="36">
        <v>1</v>
      </c>
      <c r="C2288" s="37">
        <v>77</v>
      </c>
      <c r="D2288" s="38">
        <v>65.45</v>
      </c>
      <c r="E2288" s="37">
        <v>55</v>
      </c>
      <c r="F2288" s="38">
        <v>3599.75</v>
      </c>
      <c r="G2288" s="37">
        <f t="shared" si="106"/>
        <v>0</v>
      </c>
      <c r="H2288" s="47">
        <v>38315</v>
      </c>
      <c r="I2288" s="37" t="str">
        <f t="shared" si="107"/>
        <v>Nov</v>
      </c>
      <c r="J2288" s="50">
        <v>11</v>
      </c>
      <c r="K2288" s="37">
        <v>2004</v>
      </c>
      <c r="L2288" s="38">
        <v>4</v>
      </c>
      <c r="M2288" s="37" t="s">
        <v>36</v>
      </c>
      <c r="N2288" s="38" t="s">
        <v>186</v>
      </c>
      <c r="O2288" s="37" t="s">
        <v>98</v>
      </c>
      <c r="P2288" s="38" t="s">
        <v>101</v>
      </c>
      <c r="Q2288" s="37" t="s">
        <v>103</v>
      </c>
      <c r="R2288" s="38" t="str">
        <f t="shared" si="108"/>
        <v>Asia &amp; Pacific</v>
      </c>
      <c r="S2288" s="37" t="s">
        <v>60</v>
      </c>
      <c r="T2288" s="36" t="s">
        <v>584</v>
      </c>
      <c r="U2288" s="36" t="s">
        <v>99</v>
      </c>
      <c r="V2288" s="36" t="s">
        <v>100</v>
      </c>
      <c r="W2288" s="36" t="s">
        <v>102</v>
      </c>
      <c r="X2288" s="36">
        <v>3004</v>
      </c>
      <c r="Y2288" s="36" t="s">
        <v>104</v>
      </c>
      <c r="Z2288" s="36" t="s">
        <v>105</v>
      </c>
    </row>
    <row r="2289" spans="1:26" x14ac:dyDescent="0.25">
      <c r="A2289" s="36">
        <v>10194</v>
      </c>
      <c r="B2289" s="36">
        <v>3</v>
      </c>
      <c r="C2289" s="37">
        <v>96</v>
      </c>
      <c r="D2289" s="38">
        <v>97.27</v>
      </c>
      <c r="E2289" s="37">
        <v>37</v>
      </c>
      <c r="F2289" s="38">
        <v>3598.99</v>
      </c>
      <c r="G2289" s="37">
        <f t="shared" si="106"/>
        <v>0</v>
      </c>
      <c r="H2289" s="47">
        <v>37950</v>
      </c>
      <c r="I2289" s="37" t="str">
        <f t="shared" si="107"/>
        <v>Nov</v>
      </c>
      <c r="J2289" s="50">
        <v>11</v>
      </c>
      <c r="K2289" s="37">
        <v>2003</v>
      </c>
      <c r="L2289" s="38">
        <v>4</v>
      </c>
      <c r="M2289" s="37" t="s">
        <v>36</v>
      </c>
      <c r="N2289" s="38" t="s">
        <v>504</v>
      </c>
      <c r="O2289" s="37" t="s">
        <v>223</v>
      </c>
      <c r="P2289" s="38" t="s">
        <v>226</v>
      </c>
      <c r="Q2289" s="37" t="s">
        <v>51</v>
      </c>
      <c r="R2289" s="38" t="str">
        <f t="shared" si="108"/>
        <v>Europe</v>
      </c>
      <c r="S2289" s="37" t="s">
        <v>60</v>
      </c>
      <c r="T2289" s="36" t="s">
        <v>648</v>
      </c>
      <c r="U2289" s="36" t="s">
        <v>224</v>
      </c>
      <c r="V2289" s="36" t="s">
        <v>225</v>
      </c>
      <c r="X2289" s="36">
        <v>69004</v>
      </c>
      <c r="Y2289" s="36" t="s">
        <v>227</v>
      </c>
      <c r="Z2289" s="36" t="s">
        <v>228</v>
      </c>
    </row>
    <row r="2290" spans="1:26" x14ac:dyDescent="0.25">
      <c r="A2290" s="36">
        <v>10347</v>
      </c>
      <c r="B2290" s="36">
        <v>3</v>
      </c>
      <c r="C2290" s="37">
        <v>136</v>
      </c>
      <c r="D2290" s="38">
        <v>100</v>
      </c>
      <c r="E2290" s="37">
        <v>29</v>
      </c>
      <c r="F2290" s="38">
        <v>3586.43</v>
      </c>
      <c r="G2290" s="37">
        <f t="shared" si="106"/>
        <v>686.42999999999984</v>
      </c>
      <c r="H2290" s="47">
        <v>38320</v>
      </c>
      <c r="I2290" s="37" t="str">
        <f t="shared" si="107"/>
        <v>Nov</v>
      </c>
      <c r="J2290" s="50">
        <v>11</v>
      </c>
      <c r="K2290" s="37">
        <v>2004</v>
      </c>
      <c r="L2290" s="38">
        <v>4</v>
      </c>
      <c r="M2290" s="37" t="s">
        <v>36</v>
      </c>
      <c r="N2290" s="38" t="s">
        <v>504</v>
      </c>
      <c r="O2290" s="37" t="s">
        <v>98</v>
      </c>
      <c r="P2290" s="38" t="s">
        <v>101</v>
      </c>
      <c r="Q2290" s="37" t="s">
        <v>103</v>
      </c>
      <c r="R2290" s="38" t="str">
        <f t="shared" si="108"/>
        <v>Asia &amp; Pacific</v>
      </c>
      <c r="S2290" s="37" t="s">
        <v>60</v>
      </c>
      <c r="T2290" s="36" t="s">
        <v>505</v>
      </c>
      <c r="U2290" s="36" t="s">
        <v>99</v>
      </c>
      <c r="V2290" s="36" t="s">
        <v>100</v>
      </c>
      <c r="W2290" s="36" t="s">
        <v>102</v>
      </c>
      <c r="X2290" s="36">
        <v>3004</v>
      </c>
      <c r="Y2290" s="36" t="s">
        <v>104</v>
      </c>
      <c r="Z2290" s="36" t="s">
        <v>105</v>
      </c>
    </row>
    <row r="2291" spans="1:26" x14ac:dyDescent="0.25">
      <c r="A2291" s="36">
        <v>10341</v>
      </c>
      <c r="B2291" s="36">
        <v>2</v>
      </c>
      <c r="C2291" s="37">
        <v>194</v>
      </c>
      <c r="D2291" s="38">
        <v>79.650000000000006</v>
      </c>
      <c r="E2291" s="37">
        <v>45</v>
      </c>
      <c r="F2291" s="38">
        <v>3584.25</v>
      </c>
      <c r="G2291" s="37">
        <f t="shared" si="106"/>
        <v>-4.5474735088646412E-13</v>
      </c>
      <c r="H2291" s="47">
        <v>38315</v>
      </c>
      <c r="I2291" s="37" t="str">
        <f t="shared" si="107"/>
        <v>Nov</v>
      </c>
      <c r="J2291" s="50">
        <v>11</v>
      </c>
      <c r="K2291" s="37">
        <v>2004</v>
      </c>
      <c r="L2291" s="38">
        <v>4</v>
      </c>
      <c r="M2291" s="37" t="s">
        <v>36</v>
      </c>
      <c r="N2291" s="38" t="s">
        <v>186</v>
      </c>
      <c r="O2291" s="37" t="s">
        <v>150</v>
      </c>
      <c r="P2291" s="38" t="s">
        <v>153</v>
      </c>
      <c r="Q2291" s="37" t="s">
        <v>154</v>
      </c>
      <c r="R2291" s="38" t="str">
        <f t="shared" si="108"/>
        <v>Europe</v>
      </c>
      <c r="S2291" s="37" t="s">
        <v>60</v>
      </c>
      <c r="T2291" s="36" t="s">
        <v>426</v>
      </c>
      <c r="U2291" s="36" t="s">
        <v>151</v>
      </c>
      <c r="V2291" s="36" t="s">
        <v>152</v>
      </c>
      <c r="X2291" s="36">
        <v>5020</v>
      </c>
      <c r="Y2291" s="36" t="s">
        <v>155</v>
      </c>
      <c r="Z2291" s="36" t="s">
        <v>156</v>
      </c>
    </row>
    <row r="2292" spans="1:26" x14ac:dyDescent="0.25">
      <c r="A2292" s="36">
        <v>10316</v>
      </c>
      <c r="B2292" s="36">
        <v>18</v>
      </c>
      <c r="C2292" s="37">
        <v>72</v>
      </c>
      <c r="D2292" s="38">
        <v>74.45</v>
      </c>
      <c r="E2292" s="37">
        <v>48</v>
      </c>
      <c r="F2292" s="38">
        <v>3573.6</v>
      </c>
      <c r="G2292" s="37">
        <f t="shared" si="106"/>
        <v>-4.5474735088646412E-13</v>
      </c>
      <c r="H2292" s="47">
        <v>38292</v>
      </c>
      <c r="I2292" s="37" t="str">
        <f t="shared" si="107"/>
        <v>Nov</v>
      </c>
      <c r="J2292" s="50">
        <v>11</v>
      </c>
      <c r="K2292" s="37">
        <v>2004</v>
      </c>
      <c r="L2292" s="38">
        <v>4</v>
      </c>
      <c r="M2292" s="37" t="s">
        <v>36</v>
      </c>
      <c r="N2292" s="38" t="s">
        <v>597</v>
      </c>
      <c r="O2292" s="37" t="s">
        <v>386</v>
      </c>
      <c r="P2292" s="38" t="s">
        <v>389</v>
      </c>
      <c r="Q2292" s="37" t="s">
        <v>175</v>
      </c>
      <c r="R2292" s="38" t="str">
        <f t="shared" si="108"/>
        <v>Europe</v>
      </c>
      <c r="S2292" s="37" t="s">
        <v>60</v>
      </c>
      <c r="T2292" s="36" t="s">
        <v>665</v>
      </c>
      <c r="U2292" s="36" t="s">
        <v>387</v>
      </c>
      <c r="V2292" s="36" t="s">
        <v>388</v>
      </c>
      <c r="W2292" s="36" t="s">
        <v>390</v>
      </c>
      <c r="X2292" s="36" t="s">
        <v>391</v>
      </c>
      <c r="Y2292" s="36" t="s">
        <v>392</v>
      </c>
      <c r="Z2292" s="36" t="s">
        <v>393</v>
      </c>
    </row>
    <row r="2293" spans="1:26" x14ac:dyDescent="0.25">
      <c r="A2293" s="36">
        <v>10196</v>
      </c>
      <c r="B2293" s="36">
        <v>3</v>
      </c>
      <c r="C2293" s="37">
        <v>100</v>
      </c>
      <c r="D2293" s="38">
        <v>100</v>
      </c>
      <c r="E2293" s="37">
        <v>35</v>
      </c>
      <c r="F2293" s="38">
        <v>3564.75</v>
      </c>
      <c r="G2293" s="37">
        <f t="shared" si="106"/>
        <v>64.75</v>
      </c>
      <c r="H2293" s="47">
        <v>37951</v>
      </c>
      <c r="I2293" s="37" t="str">
        <f t="shared" si="107"/>
        <v>Nov</v>
      </c>
      <c r="J2293" s="50">
        <v>11</v>
      </c>
      <c r="K2293" s="37">
        <v>2003</v>
      </c>
      <c r="L2293" s="38">
        <v>4</v>
      </c>
      <c r="M2293" s="37" t="s">
        <v>36</v>
      </c>
      <c r="N2293" s="38" t="s">
        <v>604</v>
      </c>
      <c r="O2293" s="37" t="s">
        <v>246</v>
      </c>
      <c r="P2293" s="38" t="s">
        <v>248</v>
      </c>
      <c r="Q2293" s="37" t="s">
        <v>43</v>
      </c>
      <c r="R2293" s="38" t="str">
        <f t="shared" si="108"/>
        <v>North America</v>
      </c>
      <c r="S2293" s="37" t="s">
        <v>60</v>
      </c>
      <c r="T2293" s="36" t="s">
        <v>605</v>
      </c>
      <c r="U2293" s="36">
        <v>2035559545</v>
      </c>
      <c r="V2293" s="36" t="s">
        <v>247</v>
      </c>
      <c r="W2293" s="36" t="s">
        <v>118</v>
      </c>
      <c r="X2293" s="36">
        <v>97823</v>
      </c>
      <c r="Y2293" s="36" t="s">
        <v>92</v>
      </c>
      <c r="Z2293" s="36" t="s">
        <v>249</v>
      </c>
    </row>
    <row r="2294" spans="1:26" x14ac:dyDescent="0.25">
      <c r="A2294" s="36">
        <v>10192</v>
      </c>
      <c r="B2294" s="36">
        <v>16</v>
      </c>
      <c r="C2294" s="37">
        <v>115</v>
      </c>
      <c r="D2294" s="38">
        <v>100</v>
      </c>
      <c r="E2294" s="37">
        <v>27</v>
      </c>
      <c r="F2294" s="38">
        <v>3544.56</v>
      </c>
      <c r="G2294" s="37">
        <f t="shared" si="106"/>
        <v>844.56</v>
      </c>
      <c r="H2294" s="47">
        <v>37945</v>
      </c>
      <c r="I2294" s="37" t="str">
        <f t="shared" si="107"/>
        <v>Nov</v>
      </c>
      <c r="J2294" s="50">
        <v>11</v>
      </c>
      <c r="K2294" s="37">
        <v>2003</v>
      </c>
      <c r="L2294" s="38">
        <v>4</v>
      </c>
      <c r="M2294" s="37" t="s">
        <v>36</v>
      </c>
      <c r="N2294" s="38" t="s">
        <v>186</v>
      </c>
      <c r="O2294" s="37" t="s">
        <v>281</v>
      </c>
      <c r="P2294" s="38" t="s">
        <v>283</v>
      </c>
      <c r="Q2294" s="37" t="s">
        <v>43</v>
      </c>
      <c r="R2294" s="38" t="str">
        <f t="shared" si="108"/>
        <v>North America</v>
      </c>
      <c r="S2294" s="37" t="s">
        <v>60</v>
      </c>
      <c r="T2294" s="36" t="s">
        <v>529</v>
      </c>
      <c r="U2294" s="36">
        <v>6035558647</v>
      </c>
      <c r="V2294" s="36" t="s">
        <v>282</v>
      </c>
      <c r="W2294" s="36" t="s">
        <v>284</v>
      </c>
      <c r="X2294" s="36">
        <v>62005</v>
      </c>
      <c r="Y2294" s="36" t="s">
        <v>65</v>
      </c>
      <c r="Z2294" s="36" t="s">
        <v>280</v>
      </c>
    </row>
    <row r="2295" spans="1:26" x14ac:dyDescent="0.25">
      <c r="A2295" s="36">
        <v>10175</v>
      </c>
      <c r="B2295" s="36">
        <v>1</v>
      </c>
      <c r="C2295" s="37">
        <v>118</v>
      </c>
      <c r="D2295" s="38">
        <v>100</v>
      </c>
      <c r="E2295" s="37">
        <v>26</v>
      </c>
      <c r="F2295" s="38">
        <v>3543.28</v>
      </c>
      <c r="G2295" s="37">
        <f t="shared" si="106"/>
        <v>943.2800000000002</v>
      </c>
      <c r="H2295" s="47">
        <v>37931</v>
      </c>
      <c r="I2295" s="37" t="str">
        <f t="shared" si="107"/>
        <v>Nov</v>
      </c>
      <c r="J2295" s="50">
        <v>11</v>
      </c>
      <c r="K2295" s="37">
        <v>2003</v>
      </c>
      <c r="L2295" s="38">
        <v>4</v>
      </c>
      <c r="M2295" s="37" t="s">
        <v>36</v>
      </c>
      <c r="N2295" s="38" t="s">
        <v>504</v>
      </c>
      <c r="O2295" s="37" t="s">
        <v>332</v>
      </c>
      <c r="P2295" s="38" t="s">
        <v>335</v>
      </c>
      <c r="Q2295" s="37" t="s">
        <v>175</v>
      </c>
      <c r="R2295" s="38" t="str">
        <f t="shared" si="108"/>
        <v>Europe</v>
      </c>
      <c r="S2295" s="37" t="s">
        <v>60</v>
      </c>
      <c r="T2295" s="36" t="s">
        <v>518</v>
      </c>
      <c r="U2295" s="36" t="s">
        <v>333</v>
      </c>
      <c r="V2295" s="36" t="s">
        <v>334</v>
      </c>
      <c r="X2295" s="36" t="s">
        <v>336</v>
      </c>
      <c r="Y2295" s="36" t="s">
        <v>70</v>
      </c>
      <c r="Z2295" s="36" t="s">
        <v>337</v>
      </c>
    </row>
    <row r="2296" spans="1:26" x14ac:dyDescent="0.25">
      <c r="A2296" s="36">
        <v>10329</v>
      </c>
      <c r="B2296" s="36">
        <v>6</v>
      </c>
      <c r="C2296" s="37">
        <v>150</v>
      </c>
      <c r="D2296" s="38">
        <v>100</v>
      </c>
      <c r="E2296" s="37">
        <v>24</v>
      </c>
      <c r="F2296" s="38">
        <v>3542.64</v>
      </c>
      <c r="G2296" s="37">
        <f t="shared" si="106"/>
        <v>1142.6399999999999</v>
      </c>
      <c r="H2296" s="47">
        <v>38306</v>
      </c>
      <c r="I2296" s="37" t="str">
        <f t="shared" si="107"/>
        <v>Nov</v>
      </c>
      <c r="J2296" s="50">
        <v>11</v>
      </c>
      <c r="K2296" s="37">
        <v>2004</v>
      </c>
      <c r="L2296" s="38">
        <v>4</v>
      </c>
      <c r="M2296" s="37" t="s">
        <v>36</v>
      </c>
      <c r="N2296" s="38" t="s">
        <v>37</v>
      </c>
      <c r="O2296" s="37" t="s">
        <v>39</v>
      </c>
      <c r="P2296" s="38" t="s">
        <v>41</v>
      </c>
      <c r="Q2296" s="37" t="s">
        <v>43</v>
      </c>
      <c r="R2296" s="38" t="str">
        <f t="shared" si="108"/>
        <v>North America</v>
      </c>
      <c r="S2296" s="37" t="s">
        <v>60</v>
      </c>
      <c r="T2296" s="36" t="s">
        <v>506</v>
      </c>
      <c r="U2296" s="36">
        <v>2125557818</v>
      </c>
      <c r="V2296" s="36" t="s">
        <v>40</v>
      </c>
      <c r="W2296" s="36" t="s">
        <v>42</v>
      </c>
      <c r="X2296" s="36">
        <v>10022</v>
      </c>
      <c r="Y2296" s="36" t="s">
        <v>44</v>
      </c>
      <c r="Z2296" s="36" t="s">
        <v>45</v>
      </c>
    </row>
    <row r="2297" spans="1:26" x14ac:dyDescent="0.25">
      <c r="A2297" s="36">
        <v>10322</v>
      </c>
      <c r="B2297" s="36">
        <v>12</v>
      </c>
      <c r="C2297" s="37">
        <v>101</v>
      </c>
      <c r="D2297" s="38">
        <v>100</v>
      </c>
      <c r="E2297" s="37">
        <v>33</v>
      </c>
      <c r="F2297" s="38">
        <v>3524.73</v>
      </c>
      <c r="G2297" s="37">
        <f t="shared" si="106"/>
        <v>224.73000000000002</v>
      </c>
      <c r="H2297" s="47">
        <v>38295</v>
      </c>
      <c r="I2297" s="37" t="str">
        <f t="shared" si="107"/>
        <v>Nov</v>
      </c>
      <c r="J2297" s="50">
        <v>11</v>
      </c>
      <c r="K2297" s="37">
        <v>2004</v>
      </c>
      <c r="L2297" s="38">
        <v>4</v>
      </c>
      <c r="M2297" s="37" t="s">
        <v>36</v>
      </c>
      <c r="N2297" s="38" t="s">
        <v>549</v>
      </c>
      <c r="O2297" s="37" t="s">
        <v>281</v>
      </c>
      <c r="P2297" s="38" t="s">
        <v>283</v>
      </c>
      <c r="Q2297" s="37" t="s">
        <v>43</v>
      </c>
      <c r="R2297" s="38" t="str">
        <f t="shared" si="108"/>
        <v>North America</v>
      </c>
      <c r="S2297" s="37" t="s">
        <v>60</v>
      </c>
      <c r="T2297" s="36" t="s">
        <v>595</v>
      </c>
      <c r="U2297" s="36">
        <v>6035558647</v>
      </c>
      <c r="V2297" s="36" t="s">
        <v>282</v>
      </c>
      <c r="W2297" s="36" t="s">
        <v>284</v>
      </c>
      <c r="X2297" s="36">
        <v>62005</v>
      </c>
      <c r="Y2297" s="36" t="s">
        <v>65</v>
      </c>
      <c r="Z2297" s="36" t="s">
        <v>280</v>
      </c>
    </row>
    <row r="2298" spans="1:26" x14ac:dyDescent="0.25">
      <c r="A2298" s="36">
        <v>10326</v>
      </c>
      <c r="B2298" s="36">
        <v>3</v>
      </c>
      <c r="C2298" s="37">
        <v>88</v>
      </c>
      <c r="D2298" s="38">
        <v>85.85</v>
      </c>
      <c r="E2298" s="37">
        <v>41</v>
      </c>
      <c r="F2298" s="38">
        <v>3519.85</v>
      </c>
      <c r="G2298" s="37">
        <f t="shared" si="106"/>
        <v>0</v>
      </c>
      <c r="H2298" s="47">
        <v>38300</v>
      </c>
      <c r="I2298" s="37" t="str">
        <f t="shared" si="107"/>
        <v>Nov</v>
      </c>
      <c r="J2298" s="50">
        <v>11</v>
      </c>
      <c r="K2298" s="37">
        <v>2004</v>
      </c>
      <c r="L2298" s="38">
        <v>4</v>
      </c>
      <c r="M2298" s="37" t="s">
        <v>36</v>
      </c>
      <c r="N2298" s="38" t="s">
        <v>549</v>
      </c>
      <c r="O2298" s="37" t="s">
        <v>188</v>
      </c>
      <c r="P2298" s="38" t="s">
        <v>191</v>
      </c>
      <c r="Q2298" s="37" t="s">
        <v>193</v>
      </c>
      <c r="R2298" s="38" t="str">
        <f t="shared" si="108"/>
        <v>Europe</v>
      </c>
      <c r="S2298" s="37" t="s">
        <v>60</v>
      </c>
      <c r="T2298" s="36" t="s">
        <v>635</v>
      </c>
      <c r="U2298" s="36" t="s">
        <v>189</v>
      </c>
      <c r="V2298" s="36" t="s">
        <v>190</v>
      </c>
      <c r="X2298" s="36" t="s">
        <v>192</v>
      </c>
      <c r="Y2298" s="36" t="s">
        <v>194</v>
      </c>
      <c r="Z2298" s="36" t="s">
        <v>195</v>
      </c>
    </row>
    <row r="2299" spans="1:26" x14ac:dyDescent="0.25">
      <c r="A2299" s="36">
        <v>10173</v>
      </c>
      <c r="B2299" s="36">
        <v>13</v>
      </c>
      <c r="C2299" s="37">
        <v>170</v>
      </c>
      <c r="D2299" s="38">
        <v>100</v>
      </c>
      <c r="E2299" s="37">
        <v>24</v>
      </c>
      <c r="F2299" s="38">
        <v>3508.8</v>
      </c>
      <c r="G2299" s="37">
        <f t="shared" si="106"/>
        <v>1108.8000000000002</v>
      </c>
      <c r="H2299" s="47">
        <v>37930</v>
      </c>
      <c r="I2299" s="37" t="str">
        <f t="shared" si="107"/>
        <v>Nov</v>
      </c>
      <c r="J2299" s="50">
        <v>11</v>
      </c>
      <c r="K2299" s="37">
        <v>2003</v>
      </c>
      <c r="L2299" s="38">
        <v>4</v>
      </c>
      <c r="M2299" s="37" t="s">
        <v>36</v>
      </c>
      <c r="N2299" s="38" t="s">
        <v>549</v>
      </c>
      <c r="O2299" s="37" t="s">
        <v>551</v>
      </c>
      <c r="P2299" s="38" t="s">
        <v>554</v>
      </c>
      <c r="Q2299" s="37" t="s">
        <v>262</v>
      </c>
      <c r="R2299" s="38" t="str">
        <f t="shared" si="108"/>
        <v>Europe</v>
      </c>
      <c r="S2299" s="37" t="s">
        <v>60</v>
      </c>
      <c r="T2299" s="36" t="s">
        <v>583</v>
      </c>
      <c r="U2299" s="36" t="s">
        <v>552</v>
      </c>
      <c r="V2299" s="36" t="s">
        <v>553</v>
      </c>
      <c r="X2299" s="36">
        <v>24100</v>
      </c>
      <c r="Y2299" s="36" t="s">
        <v>555</v>
      </c>
      <c r="Z2299" s="36" t="s">
        <v>556</v>
      </c>
    </row>
    <row r="2300" spans="1:26" x14ac:dyDescent="0.25">
      <c r="A2300" s="36">
        <v>10322</v>
      </c>
      <c r="B2300" s="36">
        <v>4</v>
      </c>
      <c r="C2300" s="37">
        <v>44</v>
      </c>
      <c r="D2300" s="38">
        <v>100</v>
      </c>
      <c r="E2300" s="37">
        <v>30</v>
      </c>
      <c r="F2300" s="38">
        <v>3500.1</v>
      </c>
      <c r="G2300" s="37">
        <f t="shared" si="106"/>
        <v>500.09999999999991</v>
      </c>
      <c r="H2300" s="47">
        <v>38295</v>
      </c>
      <c r="I2300" s="37" t="str">
        <f t="shared" si="107"/>
        <v>Nov</v>
      </c>
      <c r="J2300" s="50">
        <v>11</v>
      </c>
      <c r="K2300" s="37">
        <v>2004</v>
      </c>
      <c r="L2300" s="38">
        <v>4</v>
      </c>
      <c r="M2300" s="37" t="s">
        <v>36</v>
      </c>
      <c r="N2300" s="38" t="s">
        <v>549</v>
      </c>
      <c r="O2300" s="37" t="s">
        <v>281</v>
      </c>
      <c r="P2300" s="38" t="s">
        <v>283</v>
      </c>
      <c r="Q2300" s="37" t="s">
        <v>43</v>
      </c>
      <c r="R2300" s="38" t="str">
        <f t="shared" si="108"/>
        <v>North America</v>
      </c>
      <c r="S2300" s="37" t="s">
        <v>60</v>
      </c>
      <c r="T2300" s="36" t="s">
        <v>627</v>
      </c>
      <c r="U2300" s="36">
        <v>6035558647</v>
      </c>
      <c r="V2300" s="36" t="s">
        <v>282</v>
      </c>
      <c r="W2300" s="36" t="s">
        <v>284</v>
      </c>
      <c r="X2300" s="36">
        <v>62005</v>
      </c>
      <c r="Y2300" s="36" t="s">
        <v>65</v>
      </c>
      <c r="Z2300" s="36" t="s">
        <v>280</v>
      </c>
    </row>
    <row r="2301" spans="1:26" x14ac:dyDescent="0.25">
      <c r="A2301" s="36">
        <v>10184</v>
      </c>
      <c r="B2301" s="36">
        <v>11</v>
      </c>
      <c r="C2301" s="37">
        <v>127</v>
      </c>
      <c r="D2301" s="38">
        <v>100</v>
      </c>
      <c r="E2301" s="37">
        <v>24</v>
      </c>
      <c r="F2301" s="38">
        <v>3496.32</v>
      </c>
      <c r="G2301" s="37">
        <f t="shared" si="106"/>
        <v>1096.3200000000002</v>
      </c>
      <c r="H2301" s="47">
        <v>37939</v>
      </c>
      <c r="I2301" s="37" t="str">
        <f t="shared" si="107"/>
        <v>Nov</v>
      </c>
      <c r="J2301" s="50">
        <v>11</v>
      </c>
      <c r="K2301" s="37">
        <v>2003</v>
      </c>
      <c r="L2301" s="38">
        <v>4</v>
      </c>
      <c r="M2301" s="37" t="s">
        <v>36</v>
      </c>
      <c r="N2301" s="38" t="s">
        <v>504</v>
      </c>
      <c r="O2301" s="37" t="s">
        <v>519</v>
      </c>
      <c r="P2301" s="38" t="s">
        <v>522</v>
      </c>
      <c r="Q2301" s="37" t="s">
        <v>183</v>
      </c>
      <c r="R2301" s="38" t="str">
        <f t="shared" si="108"/>
        <v>Europe</v>
      </c>
      <c r="S2301" s="37" t="s">
        <v>60</v>
      </c>
      <c r="T2301" s="36" t="s">
        <v>628</v>
      </c>
      <c r="U2301" s="36" t="s">
        <v>520</v>
      </c>
      <c r="V2301" s="36" t="s">
        <v>521</v>
      </c>
      <c r="X2301" s="36">
        <v>41101</v>
      </c>
      <c r="Y2301" s="36" t="s">
        <v>523</v>
      </c>
      <c r="Z2301" s="36" t="s">
        <v>524</v>
      </c>
    </row>
    <row r="2302" spans="1:26" x14ac:dyDescent="0.25">
      <c r="A2302" s="36">
        <v>10329</v>
      </c>
      <c r="B2302" s="36">
        <v>4</v>
      </c>
      <c r="C2302" s="37">
        <v>76</v>
      </c>
      <c r="D2302" s="38">
        <v>94.43</v>
      </c>
      <c r="E2302" s="37">
        <v>37</v>
      </c>
      <c r="F2302" s="38">
        <v>3493.91</v>
      </c>
      <c r="G2302" s="37">
        <f t="shared" si="106"/>
        <v>-4.5474735088646412E-13</v>
      </c>
      <c r="H2302" s="47">
        <v>38306</v>
      </c>
      <c r="I2302" s="37" t="str">
        <f t="shared" si="107"/>
        <v>Nov</v>
      </c>
      <c r="J2302" s="50">
        <v>11</v>
      </c>
      <c r="K2302" s="37">
        <v>2004</v>
      </c>
      <c r="L2302" s="38">
        <v>4</v>
      </c>
      <c r="M2302" s="37" t="s">
        <v>36</v>
      </c>
      <c r="N2302" s="38" t="s">
        <v>37</v>
      </c>
      <c r="O2302" s="37" t="s">
        <v>39</v>
      </c>
      <c r="P2302" s="38" t="s">
        <v>41</v>
      </c>
      <c r="Q2302" s="37" t="s">
        <v>43</v>
      </c>
      <c r="R2302" s="38" t="str">
        <f t="shared" si="108"/>
        <v>North America</v>
      </c>
      <c r="S2302" s="37" t="s">
        <v>60</v>
      </c>
      <c r="T2302" s="36" t="s">
        <v>625</v>
      </c>
      <c r="U2302" s="36">
        <v>2125557818</v>
      </c>
      <c r="V2302" s="36" t="s">
        <v>40</v>
      </c>
      <c r="W2302" s="36" t="s">
        <v>42</v>
      </c>
      <c r="X2302" s="36">
        <v>10022</v>
      </c>
      <c r="Y2302" s="36" t="s">
        <v>44</v>
      </c>
      <c r="Z2302" s="36" t="s">
        <v>45</v>
      </c>
    </row>
    <row r="2303" spans="1:26" x14ac:dyDescent="0.25">
      <c r="A2303" s="36">
        <v>10178</v>
      </c>
      <c r="B2303" s="36">
        <v>12</v>
      </c>
      <c r="C2303" s="37">
        <v>136</v>
      </c>
      <c r="D2303" s="38">
        <v>100</v>
      </c>
      <c r="E2303" s="37">
        <v>24</v>
      </c>
      <c r="F2303" s="38">
        <v>3492.48</v>
      </c>
      <c r="G2303" s="37">
        <f t="shared" si="106"/>
        <v>1092.48</v>
      </c>
      <c r="H2303" s="47">
        <v>37933</v>
      </c>
      <c r="I2303" s="37" t="str">
        <f t="shared" si="107"/>
        <v>Nov</v>
      </c>
      <c r="J2303" s="50">
        <v>11</v>
      </c>
      <c r="K2303" s="37">
        <v>2003</v>
      </c>
      <c r="L2303" s="38">
        <v>4</v>
      </c>
      <c r="M2303" s="37" t="s">
        <v>36</v>
      </c>
      <c r="N2303" s="38" t="s">
        <v>186</v>
      </c>
      <c r="O2303" s="37" t="s">
        <v>343</v>
      </c>
      <c r="P2303" s="38" t="s">
        <v>346</v>
      </c>
      <c r="Q2303" s="37" t="s">
        <v>51</v>
      </c>
      <c r="R2303" s="38" t="str">
        <f t="shared" si="108"/>
        <v>Europe</v>
      </c>
      <c r="S2303" s="37" t="s">
        <v>60</v>
      </c>
      <c r="T2303" s="36" t="s">
        <v>324</v>
      </c>
      <c r="U2303" s="36" t="s">
        <v>344</v>
      </c>
      <c r="V2303" s="36" t="s">
        <v>345</v>
      </c>
      <c r="X2303" s="36">
        <v>31000</v>
      </c>
      <c r="Y2303" s="36" t="s">
        <v>347</v>
      </c>
      <c r="Z2303" s="36" t="s">
        <v>348</v>
      </c>
    </row>
    <row r="2304" spans="1:26" x14ac:dyDescent="0.25">
      <c r="A2304" s="36">
        <v>10320</v>
      </c>
      <c r="B2304" s="36">
        <v>5</v>
      </c>
      <c r="C2304" s="37">
        <v>146</v>
      </c>
      <c r="D2304" s="38">
        <v>100</v>
      </c>
      <c r="E2304" s="37">
        <v>25</v>
      </c>
      <c r="F2304" s="38">
        <v>3491</v>
      </c>
      <c r="G2304" s="37">
        <f t="shared" si="106"/>
        <v>991</v>
      </c>
      <c r="H2304" s="47">
        <v>38294</v>
      </c>
      <c r="I2304" s="37" t="str">
        <f t="shared" si="107"/>
        <v>Nov</v>
      </c>
      <c r="J2304" s="50">
        <v>11</v>
      </c>
      <c r="K2304" s="37">
        <v>2004</v>
      </c>
      <c r="L2304" s="38">
        <v>4</v>
      </c>
      <c r="M2304" s="37" t="s">
        <v>36</v>
      </c>
      <c r="N2304" s="38" t="s">
        <v>186</v>
      </c>
      <c r="O2304" s="37" t="s">
        <v>188</v>
      </c>
      <c r="P2304" s="38" t="s">
        <v>191</v>
      </c>
      <c r="Q2304" s="37" t="s">
        <v>193</v>
      </c>
      <c r="R2304" s="38" t="str">
        <f t="shared" si="108"/>
        <v>Europe</v>
      </c>
      <c r="S2304" s="37" t="s">
        <v>60</v>
      </c>
      <c r="T2304" s="36" t="s">
        <v>608</v>
      </c>
      <c r="U2304" s="36" t="s">
        <v>189</v>
      </c>
      <c r="V2304" s="36" t="s">
        <v>190</v>
      </c>
      <c r="X2304" s="36" t="s">
        <v>192</v>
      </c>
      <c r="Y2304" s="36" t="s">
        <v>194</v>
      </c>
      <c r="Z2304" s="36" t="s">
        <v>195</v>
      </c>
    </row>
    <row r="2305" spans="1:26" x14ac:dyDescent="0.25">
      <c r="A2305" s="36">
        <v>10182</v>
      </c>
      <c r="B2305" s="36">
        <v>16</v>
      </c>
      <c r="C2305" s="37">
        <v>73</v>
      </c>
      <c r="D2305" s="38">
        <v>74.22</v>
      </c>
      <c r="E2305" s="37">
        <v>47</v>
      </c>
      <c r="F2305" s="38">
        <v>3488.34</v>
      </c>
      <c r="G2305" s="37">
        <f t="shared" si="106"/>
        <v>0</v>
      </c>
      <c r="H2305" s="47">
        <v>37937</v>
      </c>
      <c r="I2305" s="37" t="str">
        <f t="shared" si="107"/>
        <v>Nov</v>
      </c>
      <c r="J2305" s="50">
        <v>11</v>
      </c>
      <c r="K2305" s="37">
        <v>2003</v>
      </c>
      <c r="L2305" s="38">
        <v>4</v>
      </c>
      <c r="M2305" s="37" t="s">
        <v>36</v>
      </c>
      <c r="N2305" s="38" t="s">
        <v>186</v>
      </c>
      <c r="O2305" s="37" t="s">
        <v>276</v>
      </c>
      <c r="P2305" s="38" t="s">
        <v>278</v>
      </c>
      <c r="Q2305" s="37" t="s">
        <v>43</v>
      </c>
      <c r="R2305" s="38" t="str">
        <f t="shared" si="108"/>
        <v>North America</v>
      </c>
      <c r="S2305" s="37" t="s">
        <v>60</v>
      </c>
      <c r="T2305" s="36" t="s">
        <v>619</v>
      </c>
      <c r="U2305" s="36">
        <v>4155551450</v>
      </c>
      <c r="V2305" s="36" t="s">
        <v>277</v>
      </c>
      <c r="W2305" s="36" t="s">
        <v>64</v>
      </c>
      <c r="X2305" s="36">
        <v>97562</v>
      </c>
      <c r="Y2305" s="36" t="s">
        <v>279</v>
      </c>
      <c r="Z2305" s="36" t="s">
        <v>280</v>
      </c>
    </row>
    <row r="2306" spans="1:26" x14ac:dyDescent="0.25">
      <c r="A2306" s="36">
        <v>10319</v>
      </c>
      <c r="B2306" s="36">
        <v>6</v>
      </c>
      <c r="C2306" s="37">
        <v>81</v>
      </c>
      <c r="D2306" s="38">
        <v>77.290000000000006</v>
      </c>
      <c r="E2306" s="37">
        <v>45</v>
      </c>
      <c r="F2306" s="38">
        <v>3478.05</v>
      </c>
      <c r="G2306" s="37">
        <f t="shared" ref="G2306:G2369" si="109">(F2306-(E2306*D2306))</f>
        <v>0</v>
      </c>
      <c r="H2306" s="47">
        <v>38294</v>
      </c>
      <c r="I2306" s="37" t="str">
        <f t="shared" ref="I2306:I2369" si="110">TEXT(H2306,"MMM")</f>
        <v>Nov</v>
      </c>
      <c r="J2306" s="50">
        <v>11</v>
      </c>
      <c r="K2306" s="37">
        <v>2004</v>
      </c>
      <c r="L2306" s="38">
        <v>4</v>
      </c>
      <c r="M2306" s="37" t="s">
        <v>36</v>
      </c>
      <c r="N2306" s="38" t="s">
        <v>37</v>
      </c>
      <c r="O2306" s="37" t="s">
        <v>507</v>
      </c>
      <c r="P2306" s="38" t="s">
        <v>41</v>
      </c>
      <c r="Q2306" s="37" t="s">
        <v>43</v>
      </c>
      <c r="R2306" s="38" t="str">
        <f t="shared" ref="R2306:R2369" si="111">_xlfn.XLOOKUP(Q2306,country1,region1,"none",0)</f>
        <v>North America</v>
      </c>
      <c r="S2306" s="37" t="s">
        <v>60</v>
      </c>
      <c r="T2306" s="36" t="s">
        <v>659</v>
      </c>
      <c r="U2306" s="36">
        <v>2125551957</v>
      </c>
      <c r="V2306" s="36" t="s">
        <v>508</v>
      </c>
      <c r="W2306" s="36" t="s">
        <v>42</v>
      </c>
      <c r="X2306" s="36">
        <v>10022</v>
      </c>
      <c r="Y2306" s="36" t="s">
        <v>509</v>
      </c>
      <c r="Z2306" s="36" t="s">
        <v>510</v>
      </c>
    </row>
    <row r="2307" spans="1:26" x14ac:dyDescent="0.25">
      <c r="A2307" s="36">
        <v>10332</v>
      </c>
      <c r="B2307" s="36">
        <v>3</v>
      </c>
      <c r="C2307" s="37">
        <v>71</v>
      </c>
      <c r="D2307" s="38">
        <v>100</v>
      </c>
      <c r="E2307" s="37">
        <v>21</v>
      </c>
      <c r="F2307" s="38">
        <v>3472.98</v>
      </c>
      <c r="G2307" s="37">
        <f t="shared" si="109"/>
        <v>1372.98</v>
      </c>
      <c r="H2307" s="47">
        <v>38308</v>
      </c>
      <c r="I2307" s="37" t="str">
        <f t="shared" si="110"/>
        <v>Nov</v>
      </c>
      <c r="J2307" s="50">
        <v>11</v>
      </c>
      <c r="K2307" s="37">
        <v>2004</v>
      </c>
      <c r="L2307" s="38">
        <v>4</v>
      </c>
      <c r="M2307" s="37" t="s">
        <v>36</v>
      </c>
      <c r="N2307" s="38" t="s">
        <v>186</v>
      </c>
      <c r="O2307" s="37" t="s">
        <v>492</v>
      </c>
      <c r="P2307" s="38" t="s">
        <v>495</v>
      </c>
      <c r="Q2307" s="37" t="s">
        <v>175</v>
      </c>
      <c r="R2307" s="38" t="str">
        <f t="shared" si="111"/>
        <v>Europe</v>
      </c>
      <c r="S2307" s="37" t="s">
        <v>60</v>
      </c>
      <c r="T2307" s="36" t="s">
        <v>618</v>
      </c>
      <c r="U2307" s="36" t="s">
        <v>493</v>
      </c>
      <c r="V2307" s="36" t="s">
        <v>494</v>
      </c>
      <c r="X2307" s="36" t="s">
        <v>496</v>
      </c>
      <c r="Y2307" s="36" t="s">
        <v>497</v>
      </c>
      <c r="Z2307" s="36" t="s">
        <v>102</v>
      </c>
    </row>
    <row r="2308" spans="1:26" x14ac:dyDescent="0.25">
      <c r="A2308" s="36">
        <v>10327</v>
      </c>
      <c r="B2308" s="36">
        <v>7</v>
      </c>
      <c r="C2308" s="37">
        <v>86</v>
      </c>
      <c r="D2308" s="38">
        <v>100</v>
      </c>
      <c r="E2308" s="37">
        <v>20</v>
      </c>
      <c r="F2308" s="38">
        <v>3469.2</v>
      </c>
      <c r="G2308" s="37">
        <f t="shared" si="109"/>
        <v>1469.1999999999998</v>
      </c>
      <c r="H2308" s="47">
        <v>38301</v>
      </c>
      <c r="I2308" s="37" t="str">
        <f t="shared" si="110"/>
        <v>Nov</v>
      </c>
      <c r="J2308" s="50">
        <v>11</v>
      </c>
      <c r="K2308" s="37">
        <v>2004</v>
      </c>
      <c r="L2308" s="38">
        <v>4</v>
      </c>
      <c r="M2308" s="37" t="s">
        <v>411</v>
      </c>
      <c r="N2308" s="38" t="s">
        <v>597</v>
      </c>
      <c r="O2308" s="37" t="s">
        <v>325</v>
      </c>
      <c r="P2308" s="38" t="s">
        <v>328</v>
      </c>
      <c r="Q2308" s="37" t="s">
        <v>329</v>
      </c>
      <c r="R2308" s="38" t="str">
        <f t="shared" si="111"/>
        <v>Europe</v>
      </c>
      <c r="S2308" s="37" t="s">
        <v>60</v>
      </c>
      <c r="T2308" s="36" t="s">
        <v>662</v>
      </c>
      <c r="U2308" s="36" t="s">
        <v>326</v>
      </c>
      <c r="V2308" s="36" t="s">
        <v>327</v>
      </c>
      <c r="X2308" s="36">
        <v>1734</v>
      </c>
      <c r="Y2308" s="36" t="s">
        <v>330</v>
      </c>
      <c r="Z2308" s="36" t="s">
        <v>331</v>
      </c>
    </row>
    <row r="2309" spans="1:26" x14ac:dyDescent="0.25">
      <c r="A2309" s="36">
        <v>10173</v>
      </c>
      <c r="B2309" s="36">
        <v>7</v>
      </c>
      <c r="C2309" s="37">
        <v>168</v>
      </c>
      <c r="D2309" s="38">
        <v>100</v>
      </c>
      <c r="E2309" s="37">
        <v>22</v>
      </c>
      <c r="F2309" s="38">
        <v>3452.68</v>
      </c>
      <c r="G2309" s="37">
        <f t="shared" si="109"/>
        <v>1252.6799999999998</v>
      </c>
      <c r="H2309" s="47">
        <v>37930</v>
      </c>
      <c r="I2309" s="37" t="str">
        <f t="shared" si="110"/>
        <v>Nov</v>
      </c>
      <c r="J2309" s="50">
        <v>11</v>
      </c>
      <c r="K2309" s="37">
        <v>2003</v>
      </c>
      <c r="L2309" s="38">
        <v>4</v>
      </c>
      <c r="M2309" s="37" t="s">
        <v>36</v>
      </c>
      <c r="N2309" s="38" t="s">
        <v>549</v>
      </c>
      <c r="O2309" s="37" t="s">
        <v>551</v>
      </c>
      <c r="P2309" s="38" t="s">
        <v>554</v>
      </c>
      <c r="Q2309" s="37" t="s">
        <v>262</v>
      </c>
      <c r="R2309" s="38" t="str">
        <f t="shared" si="111"/>
        <v>Europe</v>
      </c>
      <c r="S2309" s="37" t="s">
        <v>60</v>
      </c>
      <c r="T2309" s="36" t="s">
        <v>593</v>
      </c>
      <c r="U2309" s="36" t="s">
        <v>552</v>
      </c>
      <c r="V2309" s="36" t="s">
        <v>553</v>
      </c>
      <c r="X2309" s="36">
        <v>24100</v>
      </c>
      <c r="Y2309" s="36" t="s">
        <v>555</v>
      </c>
      <c r="Z2309" s="36" t="s">
        <v>556</v>
      </c>
    </row>
    <row r="2310" spans="1:26" x14ac:dyDescent="0.25">
      <c r="A2310" s="36">
        <v>10185</v>
      </c>
      <c r="B2310" s="36">
        <v>9</v>
      </c>
      <c r="C2310" s="37">
        <v>136</v>
      </c>
      <c r="D2310" s="38">
        <v>100</v>
      </c>
      <c r="E2310" s="37">
        <v>28</v>
      </c>
      <c r="F2310" s="38">
        <v>3442.04</v>
      </c>
      <c r="G2310" s="37">
        <f t="shared" si="109"/>
        <v>642.04</v>
      </c>
      <c r="H2310" s="47">
        <v>37939</v>
      </c>
      <c r="I2310" s="37" t="str">
        <f t="shared" si="110"/>
        <v>Nov</v>
      </c>
      <c r="J2310" s="50">
        <v>11</v>
      </c>
      <c r="K2310" s="37">
        <v>2003</v>
      </c>
      <c r="L2310" s="38">
        <v>4</v>
      </c>
      <c r="M2310" s="37" t="s">
        <v>36</v>
      </c>
      <c r="N2310" s="38" t="s">
        <v>549</v>
      </c>
      <c r="O2310" s="37" t="s">
        <v>338</v>
      </c>
      <c r="P2310" s="38" t="s">
        <v>167</v>
      </c>
      <c r="Q2310" s="37" t="s">
        <v>43</v>
      </c>
      <c r="R2310" s="38" t="str">
        <f t="shared" si="111"/>
        <v>North America</v>
      </c>
      <c r="S2310" s="37" t="s">
        <v>60</v>
      </c>
      <c r="T2310" s="36" t="s">
        <v>602</v>
      </c>
      <c r="U2310" s="36">
        <v>5085559555</v>
      </c>
      <c r="V2310" s="36" t="s">
        <v>339</v>
      </c>
      <c r="W2310" s="36" t="s">
        <v>129</v>
      </c>
      <c r="X2310" s="36">
        <v>50553</v>
      </c>
      <c r="Y2310" s="36" t="s">
        <v>340</v>
      </c>
      <c r="Z2310" s="36" t="s">
        <v>341</v>
      </c>
    </row>
    <row r="2311" spans="1:26" x14ac:dyDescent="0.25">
      <c r="A2311" s="36">
        <v>10327</v>
      </c>
      <c r="B2311" s="36">
        <v>2</v>
      </c>
      <c r="C2311" s="37">
        <v>100</v>
      </c>
      <c r="D2311" s="38">
        <v>80</v>
      </c>
      <c r="E2311" s="37">
        <v>43</v>
      </c>
      <c r="F2311" s="38">
        <v>3440</v>
      </c>
      <c r="G2311" s="37">
        <f t="shared" si="109"/>
        <v>0</v>
      </c>
      <c r="H2311" s="47">
        <v>38301</v>
      </c>
      <c r="I2311" s="37" t="str">
        <f t="shared" si="110"/>
        <v>Nov</v>
      </c>
      <c r="J2311" s="50">
        <v>11</v>
      </c>
      <c r="K2311" s="37">
        <v>2004</v>
      </c>
      <c r="L2311" s="38">
        <v>4</v>
      </c>
      <c r="M2311" s="37" t="s">
        <v>411</v>
      </c>
      <c r="N2311" s="38" t="s">
        <v>597</v>
      </c>
      <c r="O2311" s="37" t="s">
        <v>325</v>
      </c>
      <c r="P2311" s="38" t="s">
        <v>328</v>
      </c>
      <c r="Q2311" s="37" t="s">
        <v>329</v>
      </c>
      <c r="R2311" s="38" t="str">
        <f t="shared" si="111"/>
        <v>Europe</v>
      </c>
      <c r="S2311" s="37" t="s">
        <v>60</v>
      </c>
      <c r="T2311" s="36" t="s">
        <v>669</v>
      </c>
      <c r="U2311" s="36" t="s">
        <v>326</v>
      </c>
      <c r="V2311" s="36" t="s">
        <v>327</v>
      </c>
      <c r="X2311" s="36">
        <v>1734</v>
      </c>
      <c r="Y2311" s="36" t="s">
        <v>330</v>
      </c>
      <c r="Z2311" s="36" t="s">
        <v>331</v>
      </c>
    </row>
    <row r="2312" spans="1:26" x14ac:dyDescent="0.25">
      <c r="A2312" s="36">
        <v>10183</v>
      </c>
      <c r="B2312" s="36">
        <v>1</v>
      </c>
      <c r="C2312" s="37">
        <v>147</v>
      </c>
      <c r="D2312" s="38">
        <v>100</v>
      </c>
      <c r="E2312" s="37">
        <v>28</v>
      </c>
      <c r="F2312" s="38">
        <v>3433.36</v>
      </c>
      <c r="G2312" s="37">
        <f t="shared" si="109"/>
        <v>633.36000000000013</v>
      </c>
      <c r="H2312" s="47">
        <v>37938</v>
      </c>
      <c r="I2312" s="37" t="str">
        <f t="shared" si="110"/>
        <v>Nov</v>
      </c>
      <c r="J2312" s="50">
        <v>11</v>
      </c>
      <c r="K2312" s="37">
        <v>2003</v>
      </c>
      <c r="L2312" s="38">
        <v>4</v>
      </c>
      <c r="M2312" s="37" t="s">
        <v>36</v>
      </c>
      <c r="N2312" s="38" t="s">
        <v>186</v>
      </c>
      <c r="O2312" s="37" t="s">
        <v>218</v>
      </c>
      <c r="P2312" s="38" t="s">
        <v>220</v>
      </c>
      <c r="Q2312" s="37" t="s">
        <v>43</v>
      </c>
      <c r="R2312" s="38" t="str">
        <f t="shared" si="111"/>
        <v>North America</v>
      </c>
      <c r="S2312" s="37" t="s">
        <v>60</v>
      </c>
      <c r="T2312" s="36" t="s">
        <v>405</v>
      </c>
      <c r="U2312" s="36">
        <v>2155554695</v>
      </c>
      <c r="V2312" s="36" t="s">
        <v>219</v>
      </c>
      <c r="W2312" s="36" t="s">
        <v>148</v>
      </c>
      <c r="X2312" s="36">
        <v>71270</v>
      </c>
      <c r="Y2312" s="36" t="s">
        <v>221</v>
      </c>
      <c r="Z2312" s="36" t="s">
        <v>222</v>
      </c>
    </row>
    <row r="2313" spans="1:26" x14ac:dyDescent="0.25">
      <c r="A2313" s="36">
        <v>10178</v>
      </c>
      <c r="B2313" s="36">
        <v>2</v>
      </c>
      <c r="C2313" s="37">
        <v>74</v>
      </c>
      <c r="D2313" s="38">
        <v>76.25</v>
      </c>
      <c r="E2313" s="37">
        <v>45</v>
      </c>
      <c r="F2313" s="38">
        <v>3431.25</v>
      </c>
      <c r="G2313" s="37">
        <f t="shared" si="109"/>
        <v>0</v>
      </c>
      <c r="H2313" s="47">
        <v>37933</v>
      </c>
      <c r="I2313" s="37" t="str">
        <f t="shared" si="110"/>
        <v>Nov</v>
      </c>
      <c r="J2313" s="50">
        <v>11</v>
      </c>
      <c r="K2313" s="37">
        <v>2003</v>
      </c>
      <c r="L2313" s="38">
        <v>4</v>
      </c>
      <c r="M2313" s="37" t="s">
        <v>36</v>
      </c>
      <c r="N2313" s="38" t="s">
        <v>565</v>
      </c>
      <c r="O2313" s="37" t="s">
        <v>343</v>
      </c>
      <c r="P2313" s="38" t="s">
        <v>346</v>
      </c>
      <c r="Q2313" s="37" t="s">
        <v>51</v>
      </c>
      <c r="R2313" s="38" t="str">
        <f t="shared" si="111"/>
        <v>Europe</v>
      </c>
      <c r="S2313" s="37" t="s">
        <v>60</v>
      </c>
      <c r="T2313" s="36" t="s">
        <v>671</v>
      </c>
      <c r="U2313" s="36" t="s">
        <v>344</v>
      </c>
      <c r="V2313" s="36" t="s">
        <v>345</v>
      </c>
      <c r="X2313" s="36">
        <v>31000</v>
      </c>
      <c r="Y2313" s="36" t="s">
        <v>347</v>
      </c>
      <c r="Z2313" s="36" t="s">
        <v>348</v>
      </c>
    </row>
    <row r="2314" spans="1:26" x14ac:dyDescent="0.25">
      <c r="A2314" s="36">
        <v>10191</v>
      </c>
      <c r="B2314" s="36">
        <v>6</v>
      </c>
      <c r="C2314" s="37">
        <v>80</v>
      </c>
      <c r="D2314" s="38">
        <v>94.88</v>
      </c>
      <c r="E2314" s="37">
        <v>36</v>
      </c>
      <c r="F2314" s="38">
        <v>3415.68</v>
      </c>
      <c r="G2314" s="37">
        <f t="shared" si="109"/>
        <v>0</v>
      </c>
      <c r="H2314" s="47">
        <v>37945</v>
      </c>
      <c r="I2314" s="37" t="str">
        <f t="shared" si="110"/>
        <v>Nov</v>
      </c>
      <c r="J2314" s="50">
        <v>11</v>
      </c>
      <c r="K2314" s="37">
        <v>2003</v>
      </c>
      <c r="L2314" s="38">
        <v>4</v>
      </c>
      <c r="M2314" s="37" t="s">
        <v>36</v>
      </c>
      <c r="N2314" s="38" t="s">
        <v>186</v>
      </c>
      <c r="O2314" s="37" t="s">
        <v>441</v>
      </c>
      <c r="P2314" s="38" t="s">
        <v>444</v>
      </c>
      <c r="Q2314" s="37" t="s">
        <v>445</v>
      </c>
      <c r="R2314" s="38" t="str">
        <f t="shared" si="111"/>
        <v>Europe</v>
      </c>
      <c r="S2314" s="37" t="s">
        <v>60</v>
      </c>
      <c r="T2314" s="36" t="s">
        <v>606</v>
      </c>
      <c r="U2314" s="36" t="s">
        <v>442</v>
      </c>
      <c r="V2314" s="36" t="s">
        <v>443</v>
      </c>
      <c r="X2314" s="36">
        <v>50739</v>
      </c>
      <c r="Y2314" s="36" t="s">
        <v>446</v>
      </c>
      <c r="Z2314" s="36" t="s">
        <v>447</v>
      </c>
    </row>
    <row r="2315" spans="1:26" x14ac:dyDescent="0.25">
      <c r="A2315" s="36">
        <v>10191</v>
      </c>
      <c r="B2315" s="36">
        <v>5</v>
      </c>
      <c r="C2315" s="37">
        <v>146</v>
      </c>
      <c r="D2315" s="38">
        <v>100</v>
      </c>
      <c r="E2315" s="37">
        <v>23</v>
      </c>
      <c r="F2315" s="38">
        <v>3414.58</v>
      </c>
      <c r="G2315" s="37">
        <f t="shared" si="109"/>
        <v>1114.58</v>
      </c>
      <c r="H2315" s="47">
        <v>37945</v>
      </c>
      <c r="I2315" s="37" t="str">
        <f t="shared" si="110"/>
        <v>Nov</v>
      </c>
      <c r="J2315" s="50">
        <v>11</v>
      </c>
      <c r="K2315" s="37">
        <v>2003</v>
      </c>
      <c r="L2315" s="38">
        <v>4</v>
      </c>
      <c r="M2315" s="37" t="s">
        <v>36</v>
      </c>
      <c r="N2315" s="38" t="s">
        <v>186</v>
      </c>
      <c r="O2315" s="37" t="s">
        <v>441</v>
      </c>
      <c r="P2315" s="38" t="s">
        <v>444</v>
      </c>
      <c r="Q2315" s="37" t="s">
        <v>445</v>
      </c>
      <c r="R2315" s="38" t="str">
        <f t="shared" si="111"/>
        <v>Europe</v>
      </c>
      <c r="S2315" s="37" t="s">
        <v>60</v>
      </c>
      <c r="T2315" s="36" t="s">
        <v>608</v>
      </c>
      <c r="U2315" s="36" t="s">
        <v>442</v>
      </c>
      <c r="V2315" s="36" t="s">
        <v>443</v>
      </c>
      <c r="X2315" s="36">
        <v>50739</v>
      </c>
      <c r="Y2315" s="36" t="s">
        <v>446</v>
      </c>
      <c r="Z2315" s="36" t="s">
        <v>447</v>
      </c>
    </row>
    <row r="2316" spans="1:26" x14ac:dyDescent="0.25">
      <c r="A2316" s="36">
        <v>10330</v>
      </c>
      <c r="B2316" s="36">
        <v>1</v>
      </c>
      <c r="C2316" s="37">
        <v>69</v>
      </c>
      <c r="D2316" s="38">
        <v>81.03</v>
      </c>
      <c r="E2316" s="37">
        <v>42</v>
      </c>
      <c r="F2316" s="38">
        <v>3403.26</v>
      </c>
      <c r="G2316" s="37">
        <f t="shared" si="109"/>
        <v>0</v>
      </c>
      <c r="H2316" s="47">
        <v>38307</v>
      </c>
      <c r="I2316" s="37" t="str">
        <f t="shared" si="110"/>
        <v>Nov</v>
      </c>
      <c r="J2316" s="50">
        <v>11</v>
      </c>
      <c r="K2316" s="37">
        <v>2004</v>
      </c>
      <c r="L2316" s="38">
        <v>4</v>
      </c>
      <c r="M2316" s="37" t="s">
        <v>36</v>
      </c>
      <c r="N2316" s="38" t="s">
        <v>37</v>
      </c>
      <c r="O2316" s="37" t="s">
        <v>427</v>
      </c>
      <c r="P2316" s="38" t="s">
        <v>430</v>
      </c>
      <c r="Q2316" s="37" t="s">
        <v>432</v>
      </c>
      <c r="R2316" s="38" t="str">
        <f t="shared" si="111"/>
        <v>Asia &amp; Pacific</v>
      </c>
      <c r="S2316" s="37" t="s">
        <v>60</v>
      </c>
      <c r="T2316" s="36" t="s">
        <v>629</v>
      </c>
      <c r="U2316" s="36" t="s">
        <v>428</v>
      </c>
      <c r="V2316" s="36" t="s">
        <v>429</v>
      </c>
      <c r="X2316" s="36" t="s">
        <v>431</v>
      </c>
      <c r="Y2316" s="36" t="s">
        <v>433</v>
      </c>
      <c r="Z2316" s="36" t="s">
        <v>434</v>
      </c>
    </row>
    <row r="2317" spans="1:26" x14ac:dyDescent="0.25">
      <c r="A2317" s="36">
        <v>10319</v>
      </c>
      <c r="B2317" s="36">
        <v>1</v>
      </c>
      <c r="C2317" s="37">
        <v>80</v>
      </c>
      <c r="D2317" s="38">
        <v>73.98</v>
      </c>
      <c r="E2317" s="37">
        <v>46</v>
      </c>
      <c r="F2317" s="38">
        <v>3403.08</v>
      </c>
      <c r="G2317" s="37">
        <f t="shared" si="109"/>
        <v>-4.5474735088646412E-13</v>
      </c>
      <c r="H2317" s="47">
        <v>38294</v>
      </c>
      <c r="I2317" s="37" t="str">
        <f t="shared" si="110"/>
        <v>Nov</v>
      </c>
      <c r="J2317" s="50">
        <v>11</v>
      </c>
      <c r="K2317" s="37">
        <v>2004</v>
      </c>
      <c r="L2317" s="38">
        <v>4</v>
      </c>
      <c r="M2317" s="37" t="s">
        <v>36</v>
      </c>
      <c r="N2317" s="38" t="s">
        <v>186</v>
      </c>
      <c r="O2317" s="37" t="s">
        <v>507</v>
      </c>
      <c r="P2317" s="38" t="s">
        <v>41</v>
      </c>
      <c r="Q2317" s="37" t="s">
        <v>43</v>
      </c>
      <c r="R2317" s="38" t="str">
        <f t="shared" si="111"/>
        <v>North America</v>
      </c>
      <c r="S2317" s="37" t="s">
        <v>60</v>
      </c>
      <c r="T2317" s="36" t="s">
        <v>606</v>
      </c>
      <c r="U2317" s="36">
        <v>2125551957</v>
      </c>
      <c r="V2317" s="36" t="s">
        <v>508</v>
      </c>
      <c r="W2317" s="36" t="s">
        <v>42</v>
      </c>
      <c r="X2317" s="36">
        <v>10022</v>
      </c>
      <c r="Y2317" s="36" t="s">
        <v>509</v>
      </c>
      <c r="Z2317" s="36" t="s">
        <v>510</v>
      </c>
    </row>
    <row r="2318" spans="1:26" x14ac:dyDescent="0.25">
      <c r="A2318" s="36">
        <v>10181</v>
      </c>
      <c r="B2318" s="36">
        <v>16</v>
      </c>
      <c r="C2318" s="37">
        <v>146</v>
      </c>
      <c r="D2318" s="38">
        <v>100</v>
      </c>
      <c r="E2318" s="37">
        <v>22</v>
      </c>
      <c r="F2318" s="38">
        <v>3395.48</v>
      </c>
      <c r="G2318" s="37">
        <f t="shared" si="109"/>
        <v>1195.48</v>
      </c>
      <c r="H2318" s="47">
        <v>37937</v>
      </c>
      <c r="I2318" s="37" t="str">
        <f t="shared" si="110"/>
        <v>Nov</v>
      </c>
      <c r="J2318" s="50">
        <v>11</v>
      </c>
      <c r="K2318" s="37">
        <v>2003</v>
      </c>
      <c r="L2318" s="38">
        <v>4</v>
      </c>
      <c r="M2318" s="37" t="s">
        <v>36</v>
      </c>
      <c r="N2318" s="38" t="s">
        <v>186</v>
      </c>
      <c r="O2318" s="37" t="s">
        <v>82</v>
      </c>
      <c r="P2318" s="38" t="s">
        <v>85</v>
      </c>
      <c r="Q2318" s="37" t="s">
        <v>87</v>
      </c>
      <c r="R2318" s="38" t="str">
        <f t="shared" si="111"/>
        <v>Europe</v>
      </c>
      <c r="S2318" s="37" t="s">
        <v>60</v>
      </c>
      <c r="T2318" s="36" t="s">
        <v>608</v>
      </c>
      <c r="U2318" s="36" t="s">
        <v>83</v>
      </c>
      <c r="V2318" s="36" t="s">
        <v>84</v>
      </c>
      <c r="X2318" s="36" t="s">
        <v>86</v>
      </c>
      <c r="Y2318" s="36" t="s">
        <v>88</v>
      </c>
      <c r="Z2318" s="36" t="s">
        <v>89</v>
      </c>
    </row>
    <row r="2319" spans="1:26" x14ac:dyDescent="0.25">
      <c r="A2319" s="36">
        <v>10340</v>
      </c>
      <c r="B2319" s="36">
        <v>1</v>
      </c>
      <c r="C2319" s="37">
        <v>72</v>
      </c>
      <c r="D2319" s="38">
        <v>84.77</v>
      </c>
      <c r="E2319" s="37">
        <v>40</v>
      </c>
      <c r="F2319" s="38">
        <v>3390.8</v>
      </c>
      <c r="G2319" s="37">
        <f t="shared" si="109"/>
        <v>4.5474735088646412E-13</v>
      </c>
      <c r="H2319" s="47">
        <v>38315</v>
      </c>
      <c r="I2319" s="37" t="str">
        <f t="shared" si="110"/>
        <v>Nov</v>
      </c>
      <c r="J2319" s="50">
        <v>11</v>
      </c>
      <c r="K2319" s="37">
        <v>2004</v>
      </c>
      <c r="L2319" s="38">
        <v>4</v>
      </c>
      <c r="M2319" s="37" t="s">
        <v>36</v>
      </c>
      <c r="N2319" s="38" t="s">
        <v>565</v>
      </c>
      <c r="O2319" s="37" t="s">
        <v>355</v>
      </c>
      <c r="P2319" s="38" t="s">
        <v>358</v>
      </c>
      <c r="Q2319" s="37" t="s">
        <v>183</v>
      </c>
      <c r="R2319" s="38" t="str">
        <f t="shared" si="111"/>
        <v>Europe</v>
      </c>
      <c r="S2319" s="37" t="s">
        <v>60</v>
      </c>
      <c r="T2319" s="36" t="s">
        <v>646</v>
      </c>
      <c r="U2319" s="36" t="s">
        <v>356</v>
      </c>
      <c r="V2319" s="36" t="s">
        <v>357</v>
      </c>
      <c r="X2319" s="36">
        <v>8022</v>
      </c>
      <c r="Y2319" s="36" t="s">
        <v>359</v>
      </c>
      <c r="Z2319" s="36" t="s">
        <v>360</v>
      </c>
    </row>
    <row r="2320" spans="1:26" x14ac:dyDescent="0.25">
      <c r="A2320" s="36">
        <v>10332</v>
      </c>
      <c r="B2320" s="36">
        <v>7</v>
      </c>
      <c r="C2320" s="37">
        <v>90</v>
      </c>
      <c r="D2320" s="38">
        <v>86.72</v>
      </c>
      <c r="E2320" s="37">
        <v>39</v>
      </c>
      <c r="F2320" s="38">
        <v>3382.08</v>
      </c>
      <c r="G2320" s="37">
        <f t="shared" si="109"/>
        <v>0</v>
      </c>
      <c r="H2320" s="47">
        <v>38308</v>
      </c>
      <c r="I2320" s="37" t="str">
        <f t="shared" si="110"/>
        <v>Nov</v>
      </c>
      <c r="J2320" s="50">
        <v>11</v>
      </c>
      <c r="K2320" s="37">
        <v>2004</v>
      </c>
      <c r="L2320" s="38">
        <v>4</v>
      </c>
      <c r="M2320" s="37" t="s">
        <v>36</v>
      </c>
      <c r="N2320" s="38" t="s">
        <v>186</v>
      </c>
      <c r="O2320" s="37" t="s">
        <v>492</v>
      </c>
      <c r="P2320" s="38" t="s">
        <v>495</v>
      </c>
      <c r="Q2320" s="37" t="s">
        <v>175</v>
      </c>
      <c r="R2320" s="38" t="str">
        <f t="shared" si="111"/>
        <v>Europe</v>
      </c>
      <c r="S2320" s="37" t="s">
        <v>60</v>
      </c>
      <c r="T2320" s="36" t="s">
        <v>630</v>
      </c>
      <c r="U2320" s="36" t="s">
        <v>493</v>
      </c>
      <c r="V2320" s="36" t="s">
        <v>494</v>
      </c>
      <c r="X2320" s="36" t="s">
        <v>496</v>
      </c>
      <c r="Y2320" s="36" t="s">
        <v>497</v>
      </c>
      <c r="Z2320" s="36" t="s">
        <v>102</v>
      </c>
    </row>
    <row r="2321" spans="1:26" x14ac:dyDescent="0.25">
      <c r="A2321" s="36">
        <v>10341</v>
      </c>
      <c r="B2321" s="36">
        <v>10</v>
      </c>
      <c r="C2321" s="37">
        <v>79</v>
      </c>
      <c r="D2321" s="38">
        <v>93.56</v>
      </c>
      <c r="E2321" s="37">
        <v>36</v>
      </c>
      <c r="F2321" s="38">
        <v>3368.16</v>
      </c>
      <c r="G2321" s="37">
        <f t="shared" si="109"/>
        <v>0</v>
      </c>
      <c r="H2321" s="47">
        <v>38315</v>
      </c>
      <c r="I2321" s="37" t="str">
        <f t="shared" si="110"/>
        <v>Nov</v>
      </c>
      <c r="J2321" s="50">
        <v>11</v>
      </c>
      <c r="K2321" s="37">
        <v>2004</v>
      </c>
      <c r="L2321" s="38">
        <v>4</v>
      </c>
      <c r="M2321" s="37" t="s">
        <v>36</v>
      </c>
      <c r="N2321" s="38" t="s">
        <v>186</v>
      </c>
      <c r="O2321" s="37" t="s">
        <v>150</v>
      </c>
      <c r="P2321" s="38" t="s">
        <v>153</v>
      </c>
      <c r="Q2321" s="37" t="s">
        <v>154</v>
      </c>
      <c r="R2321" s="38" t="str">
        <f t="shared" si="111"/>
        <v>Europe</v>
      </c>
      <c r="S2321" s="37" t="s">
        <v>60</v>
      </c>
      <c r="T2321" s="36" t="s">
        <v>517</v>
      </c>
      <c r="U2321" s="36" t="s">
        <v>151</v>
      </c>
      <c r="V2321" s="36" t="s">
        <v>152</v>
      </c>
      <c r="X2321" s="36">
        <v>5020</v>
      </c>
      <c r="Y2321" s="36" t="s">
        <v>155</v>
      </c>
      <c r="Z2321" s="36" t="s">
        <v>156</v>
      </c>
    </row>
    <row r="2322" spans="1:26" x14ac:dyDescent="0.25">
      <c r="A2322" s="36">
        <v>10178</v>
      </c>
      <c r="B2322" s="36">
        <v>10</v>
      </c>
      <c r="C2322" s="37">
        <v>86</v>
      </c>
      <c r="D2322" s="38">
        <v>81.72</v>
      </c>
      <c r="E2322" s="37">
        <v>41</v>
      </c>
      <c r="F2322" s="38">
        <v>3350.52</v>
      </c>
      <c r="G2322" s="37">
        <f t="shared" si="109"/>
        <v>0</v>
      </c>
      <c r="H2322" s="47">
        <v>37933</v>
      </c>
      <c r="I2322" s="37" t="str">
        <f t="shared" si="110"/>
        <v>Nov</v>
      </c>
      <c r="J2322" s="50">
        <v>11</v>
      </c>
      <c r="K2322" s="37">
        <v>2003</v>
      </c>
      <c r="L2322" s="38">
        <v>4</v>
      </c>
      <c r="M2322" s="37" t="s">
        <v>36</v>
      </c>
      <c r="N2322" s="38" t="s">
        <v>597</v>
      </c>
      <c r="O2322" s="37" t="s">
        <v>343</v>
      </c>
      <c r="P2322" s="38" t="s">
        <v>346</v>
      </c>
      <c r="Q2322" s="37" t="s">
        <v>51</v>
      </c>
      <c r="R2322" s="38" t="str">
        <f t="shared" si="111"/>
        <v>Europe</v>
      </c>
      <c r="S2322" s="37" t="s">
        <v>60</v>
      </c>
      <c r="T2322" s="36" t="s">
        <v>598</v>
      </c>
      <c r="U2322" s="36" t="s">
        <v>344</v>
      </c>
      <c r="V2322" s="36" t="s">
        <v>345</v>
      </c>
      <c r="X2322" s="36">
        <v>31000</v>
      </c>
      <c r="Y2322" s="36" t="s">
        <v>347</v>
      </c>
      <c r="Z2322" s="36" t="s">
        <v>348</v>
      </c>
    </row>
    <row r="2323" spans="1:26" x14ac:dyDescent="0.25">
      <c r="A2323" s="36">
        <v>10328</v>
      </c>
      <c r="B2323" s="36">
        <v>12</v>
      </c>
      <c r="C2323" s="37">
        <v>74</v>
      </c>
      <c r="D2323" s="38">
        <v>85.87</v>
      </c>
      <c r="E2323" s="37">
        <v>39</v>
      </c>
      <c r="F2323" s="38">
        <v>3348.93</v>
      </c>
      <c r="G2323" s="37">
        <f t="shared" si="109"/>
        <v>-4.5474735088646412E-13</v>
      </c>
      <c r="H2323" s="47">
        <v>38303</v>
      </c>
      <c r="I2323" s="37" t="str">
        <f t="shared" si="110"/>
        <v>Nov</v>
      </c>
      <c r="J2323" s="50">
        <v>11</v>
      </c>
      <c r="K2323" s="37">
        <v>2004</v>
      </c>
      <c r="L2323" s="38">
        <v>4</v>
      </c>
      <c r="M2323" s="37" t="s">
        <v>36</v>
      </c>
      <c r="N2323" s="38" t="s">
        <v>565</v>
      </c>
      <c r="O2323" s="37" t="s">
        <v>551</v>
      </c>
      <c r="P2323" s="38" t="s">
        <v>554</v>
      </c>
      <c r="Q2323" s="37" t="s">
        <v>262</v>
      </c>
      <c r="R2323" s="38" t="str">
        <f t="shared" si="111"/>
        <v>Europe</v>
      </c>
      <c r="S2323" s="37" t="s">
        <v>60</v>
      </c>
      <c r="T2323" s="36" t="s">
        <v>671</v>
      </c>
      <c r="U2323" s="36" t="s">
        <v>552</v>
      </c>
      <c r="V2323" s="36" t="s">
        <v>553</v>
      </c>
      <c r="X2323" s="36">
        <v>24100</v>
      </c>
      <c r="Y2323" s="36" t="s">
        <v>555</v>
      </c>
      <c r="Z2323" s="36" t="s">
        <v>556</v>
      </c>
    </row>
    <row r="2324" spans="1:26" x14ac:dyDescent="0.25">
      <c r="A2324" s="36">
        <v>10324</v>
      </c>
      <c r="B2324" s="36">
        <v>9</v>
      </c>
      <c r="C2324" s="37">
        <v>35</v>
      </c>
      <c r="D2324" s="38">
        <v>100</v>
      </c>
      <c r="E2324" s="37">
        <v>30</v>
      </c>
      <c r="F2324" s="38">
        <v>3338.1</v>
      </c>
      <c r="G2324" s="37">
        <f t="shared" si="109"/>
        <v>338.09999999999991</v>
      </c>
      <c r="H2324" s="47">
        <v>38296</v>
      </c>
      <c r="I2324" s="37" t="str">
        <f t="shared" si="110"/>
        <v>Nov</v>
      </c>
      <c r="J2324" s="50">
        <v>11</v>
      </c>
      <c r="K2324" s="37">
        <v>2004</v>
      </c>
      <c r="L2324" s="38">
        <v>4</v>
      </c>
      <c r="M2324" s="37" t="s">
        <v>36</v>
      </c>
      <c r="N2324" s="38" t="s">
        <v>186</v>
      </c>
      <c r="O2324" s="37" t="s">
        <v>106</v>
      </c>
      <c r="P2324" s="38" t="s">
        <v>41</v>
      </c>
      <c r="Q2324" s="37" t="s">
        <v>43</v>
      </c>
      <c r="R2324" s="38" t="str">
        <f t="shared" si="111"/>
        <v>North America</v>
      </c>
      <c r="S2324" s="37" t="s">
        <v>60</v>
      </c>
      <c r="T2324" s="36" t="s">
        <v>631</v>
      </c>
      <c r="U2324" s="36">
        <v>2125551500</v>
      </c>
      <c r="V2324" s="36" t="s">
        <v>107</v>
      </c>
      <c r="W2324" s="36" t="s">
        <v>42</v>
      </c>
      <c r="X2324" s="36">
        <v>10022</v>
      </c>
      <c r="Y2324" s="36" t="s">
        <v>108</v>
      </c>
      <c r="Z2324" s="36" t="s">
        <v>109</v>
      </c>
    </row>
    <row r="2325" spans="1:26" x14ac:dyDescent="0.25">
      <c r="A2325" s="36">
        <v>10346</v>
      </c>
      <c r="B2325" s="36">
        <v>2</v>
      </c>
      <c r="C2325" s="37">
        <v>85</v>
      </c>
      <c r="D2325" s="38">
        <v>100</v>
      </c>
      <c r="E2325" s="37">
        <v>24</v>
      </c>
      <c r="F2325" s="38">
        <v>3325.92</v>
      </c>
      <c r="G2325" s="37">
        <f t="shared" si="109"/>
        <v>925.92000000000007</v>
      </c>
      <c r="H2325" s="47">
        <v>38320</v>
      </c>
      <c r="I2325" s="37" t="str">
        <f t="shared" si="110"/>
        <v>Nov</v>
      </c>
      <c r="J2325" s="50">
        <v>11</v>
      </c>
      <c r="K2325" s="37">
        <v>2004</v>
      </c>
      <c r="L2325" s="38">
        <v>4</v>
      </c>
      <c r="M2325" s="37" t="s">
        <v>36</v>
      </c>
      <c r="N2325" s="38" t="s">
        <v>186</v>
      </c>
      <c r="O2325" s="37" t="s">
        <v>538</v>
      </c>
      <c r="P2325" s="38" t="s">
        <v>540</v>
      </c>
      <c r="Q2325" s="37" t="s">
        <v>43</v>
      </c>
      <c r="R2325" s="38" t="str">
        <f t="shared" si="111"/>
        <v>North America</v>
      </c>
      <c r="S2325" s="37" t="s">
        <v>60</v>
      </c>
      <c r="T2325" s="36" t="s">
        <v>636</v>
      </c>
      <c r="U2325" s="36">
        <v>7025551838</v>
      </c>
      <c r="V2325" s="36" t="s">
        <v>539</v>
      </c>
      <c r="W2325" s="36" t="s">
        <v>541</v>
      </c>
      <c r="X2325" s="36">
        <v>83030</v>
      </c>
      <c r="Y2325" s="36" t="s">
        <v>119</v>
      </c>
      <c r="Z2325" s="36" t="s">
        <v>403</v>
      </c>
    </row>
    <row r="2326" spans="1:26" x14ac:dyDescent="0.25">
      <c r="A2326" s="36">
        <v>10341</v>
      </c>
      <c r="B2326" s="36">
        <v>6</v>
      </c>
      <c r="C2326" s="37">
        <v>69</v>
      </c>
      <c r="D2326" s="38">
        <v>100</v>
      </c>
      <c r="E2326" s="37">
        <v>32</v>
      </c>
      <c r="F2326" s="38">
        <v>3307.2</v>
      </c>
      <c r="G2326" s="37">
        <f t="shared" si="109"/>
        <v>107.19999999999982</v>
      </c>
      <c r="H2326" s="47">
        <v>38315</v>
      </c>
      <c r="I2326" s="37" t="str">
        <f t="shared" si="110"/>
        <v>Nov</v>
      </c>
      <c r="J2326" s="50">
        <v>11</v>
      </c>
      <c r="K2326" s="37">
        <v>2004</v>
      </c>
      <c r="L2326" s="38">
        <v>4</v>
      </c>
      <c r="M2326" s="37" t="s">
        <v>36</v>
      </c>
      <c r="N2326" s="38" t="s">
        <v>37</v>
      </c>
      <c r="O2326" s="37" t="s">
        <v>150</v>
      </c>
      <c r="P2326" s="38" t="s">
        <v>153</v>
      </c>
      <c r="Q2326" s="37" t="s">
        <v>154</v>
      </c>
      <c r="R2326" s="38" t="str">
        <f t="shared" si="111"/>
        <v>Europe</v>
      </c>
      <c r="S2326" s="37" t="s">
        <v>60</v>
      </c>
      <c r="T2326" s="36" t="s">
        <v>629</v>
      </c>
      <c r="U2326" s="36" t="s">
        <v>151</v>
      </c>
      <c r="V2326" s="36" t="s">
        <v>152</v>
      </c>
      <c r="X2326" s="36">
        <v>5020</v>
      </c>
      <c r="Y2326" s="36" t="s">
        <v>155</v>
      </c>
      <c r="Z2326" s="36" t="s">
        <v>156</v>
      </c>
    </row>
    <row r="2327" spans="1:26" x14ac:dyDescent="0.25">
      <c r="A2327" s="36">
        <v>10321</v>
      </c>
      <c r="B2327" s="36">
        <v>2</v>
      </c>
      <c r="C2327" s="37">
        <v>85</v>
      </c>
      <c r="D2327" s="38">
        <v>84.75</v>
      </c>
      <c r="E2327" s="37">
        <v>39</v>
      </c>
      <c r="F2327" s="38">
        <v>3305.25</v>
      </c>
      <c r="G2327" s="37">
        <f t="shared" si="109"/>
        <v>0</v>
      </c>
      <c r="H2327" s="47">
        <v>38295</v>
      </c>
      <c r="I2327" s="37" t="str">
        <f t="shared" si="110"/>
        <v>Nov</v>
      </c>
      <c r="J2327" s="50">
        <v>11</v>
      </c>
      <c r="K2327" s="37">
        <v>2004</v>
      </c>
      <c r="L2327" s="38">
        <v>4</v>
      </c>
      <c r="M2327" s="37" t="s">
        <v>36</v>
      </c>
      <c r="N2327" s="38" t="s">
        <v>186</v>
      </c>
      <c r="O2327" s="37" t="s">
        <v>165</v>
      </c>
      <c r="P2327" s="38" t="s">
        <v>167</v>
      </c>
      <c r="Q2327" s="37" t="s">
        <v>43</v>
      </c>
      <c r="R2327" s="38" t="str">
        <f t="shared" si="111"/>
        <v>North America</v>
      </c>
      <c r="S2327" s="37" t="s">
        <v>60</v>
      </c>
      <c r="T2327" s="36" t="s">
        <v>636</v>
      </c>
      <c r="U2327" s="36">
        <v>5085552555</v>
      </c>
      <c r="V2327" s="36" t="s">
        <v>166</v>
      </c>
      <c r="W2327" s="36" t="s">
        <v>129</v>
      </c>
      <c r="X2327" s="36">
        <v>50553</v>
      </c>
      <c r="Y2327" s="36" t="s">
        <v>168</v>
      </c>
      <c r="Z2327" s="36" t="s">
        <v>169</v>
      </c>
    </row>
    <row r="2328" spans="1:26" x14ac:dyDescent="0.25">
      <c r="A2328" s="36">
        <v>10192</v>
      </c>
      <c r="B2328" s="36">
        <v>11</v>
      </c>
      <c r="C2328" s="37">
        <v>141</v>
      </c>
      <c r="D2328" s="38">
        <v>100</v>
      </c>
      <c r="E2328" s="37">
        <v>22</v>
      </c>
      <c r="F2328" s="38">
        <v>3300.66</v>
      </c>
      <c r="G2328" s="37">
        <f t="shared" si="109"/>
        <v>1100.6599999999999</v>
      </c>
      <c r="H2328" s="47">
        <v>37945</v>
      </c>
      <c r="I2328" s="37" t="str">
        <f t="shared" si="110"/>
        <v>Nov</v>
      </c>
      <c r="J2328" s="50">
        <v>11</v>
      </c>
      <c r="K2328" s="37">
        <v>2003</v>
      </c>
      <c r="L2328" s="38">
        <v>4</v>
      </c>
      <c r="M2328" s="37" t="s">
        <v>36</v>
      </c>
      <c r="N2328" s="38" t="s">
        <v>186</v>
      </c>
      <c r="O2328" s="37" t="s">
        <v>281</v>
      </c>
      <c r="P2328" s="38" t="s">
        <v>283</v>
      </c>
      <c r="Q2328" s="37" t="s">
        <v>43</v>
      </c>
      <c r="R2328" s="38" t="str">
        <f t="shared" si="111"/>
        <v>North America</v>
      </c>
      <c r="S2328" s="37" t="s">
        <v>60</v>
      </c>
      <c r="T2328" s="36" t="s">
        <v>537</v>
      </c>
      <c r="U2328" s="36">
        <v>6035558647</v>
      </c>
      <c r="V2328" s="36" t="s">
        <v>282</v>
      </c>
      <c r="W2328" s="36" t="s">
        <v>284</v>
      </c>
      <c r="X2328" s="36">
        <v>62005</v>
      </c>
      <c r="Y2328" s="36" t="s">
        <v>65</v>
      </c>
      <c r="Z2328" s="36" t="s">
        <v>280</v>
      </c>
    </row>
    <row r="2329" spans="1:26" x14ac:dyDescent="0.25">
      <c r="A2329" s="36">
        <v>10183</v>
      </c>
      <c r="B2329" s="36">
        <v>9</v>
      </c>
      <c r="C2329" s="37">
        <v>101</v>
      </c>
      <c r="D2329" s="38">
        <v>89.15</v>
      </c>
      <c r="E2329" s="37">
        <v>37</v>
      </c>
      <c r="F2329" s="38">
        <v>3298.55</v>
      </c>
      <c r="G2329" s="37">
        <f t="shared" si="109"/>
        <v>0</v>
      </c>
      <c r="H2329" s="47">
        <v>37938</v>
      </c>
      <c r="I2329" s="37" t="str">
        <f t="shared" si="110"/>
        <v>Nov</v>
      </c>
      <c r="J2329" s="50">
        <v>11</v>
      </c>
      <c r="K2329" s="37">
        <v>2003</v>
      </c>
      <c r="L2329" s="38">
        <v>4</v>
      </c>
      <c r="M2329" s="37" t="s">
        <v>36</v>
      </c>
      <c r="N2329" s="38" t="s">
        <v>549</v>
      </c>
      <c r="O2329" s="37" t="s">
        <v>218</v>
      </c>
      <c r="P2329" s="38" t="s">
        <v>220</v>
      </c>
      <c r="Q2329" s="37" t="s">
        <v>43</v>
      </c>
      <c r="R2329" s="38" t="str">
        <f t="shared" si="111"/>
        <v>North America</v>
      </c>
      <c r="S2329" s="37" t="s">
        <v>60</v>
      </c>
      <c r="T2329" s="36" t="s">
        <v>595</v>
      </c>
      <c r="U2329" s="36">
        <v>2155554695</v>
      </c>
      <c r="V2329" s="36" t="s">
        <v>219</v>
      </c>
      <c r="W2329" s="36" t="s">
        <v>148</v>
      </c>
      <c r="X2329" s="36">
        <v>71270</v>
      </c>
      <c r="Y2329" s="36" t="s">
        <v>221</v>
      </c>
      <c r="Z2329" s="36" t="s">
        <v>222</v>
      </c>
    </row>
    <row r="2330" spans="1:26" x14ac:dyDescent="0.25">
      <c r="A2330" s="36">
        <v>10178</v>
      </c>
      <c r="B2330" s="36">
        <v>8</v>
      </c>
      <c r="C2330" s="37">
        <v>90</v>
      </c>
      <c r="D2330" s="38">
        <v>96.86</v>
      </c>
      <c r="E2330" s="37">
        <v>34</v>
      </c>
      <c r="F2330" s="38">
        <v>3293.24</v>
      </c>
      <c r="G2330" s="37">
        <f t="shared" si="109"/>
        <v>0</v>
      </c>
      <c r="H2330" s="47">
        <v>37933</v>
      </c>
      <c r="I2330" s="37" t="str">
        <f t="shared" si="110"/>
        <v>Nov</v>
      </c>
      <c r="J2330" s="50">
        <v>11</v>
      </c>
      <c r="K2330" s="37">
        <v>2003</v>
      </c>
      <c r="L2330" s="38">
        <v>4</v>
      </c>
      <c r="M2330" s="37" t="s">
        <v>36</v>
      </c>
      <c r="N2330" s="38" t="s">
        <v>597</v>
      </c>
      <c r="O2330" s="37" t="s">
        <v>343</v>
      </c>
      <c r="P2330" s="38" t="s">
        <v>346</v>
      </c>
      <c r="Q2330" s="37" t="s">
        <v>51</v>
      </c>
      <c r="R2330" s="38" t="str">
        <f t="shared" si="111"/>
        <v>Europe</v>
      </c>
      <c r="S2330" s="37" t="s">
        <v>60</v>
      </c>
      <c r="T2330" s="36" t="s">
        <v>663</v>
      </c>
      <c r="U2330" s="36" t="s">
        <v>344</v>
      </c>
      <c r="V2330" s="36" t="s">
        <v>345</v>
      </c>
      <c r="X2330" s="36">
        <v>31000</v>
      </c>
      <c r="Y2330" s="36" t="s">
        <v>347</v>
      </c>
      <c r="Z2330" s="36" t="s">
        <v>348</v>
      </c>
    </row>
    <row r="2331" spans="1:26" x14ac:dyDescent="0.25">
      <c r="A2331" s="36">
        <v>10181</v>
      </c>
      <c r="B2331" s="36">
        <v>5</v>
      </c>
      <c r="C2331" s="37">
        <v>142</v>
      </c>
      <c r="D2331" s="38">
        <v>100</v>
      </c>
      <c r="E2331" s="37">
        <v>21</v>
      </c>
      <c r="F2331" s="38">
        <v>3286.08</v>
      </c>
      <c r="G2331" s="37">
        <f t="shared" si="109"/>
        <v>1186.08</v>
      </c>
      <c r="H2331" s="47">
        <v>37937</v>
      </c>
      <c r="I2331" s="37" t="str">
        <f t="shared" si="110"/>
        <v>Nov</v>
      </c>
      <c r="J2331" s="50">
        <v>11</v>
      </c>
      <c r="K2331" s="37">
        <v>2003</v>
      </c>
      <c r="L2331" s="38">
        <v>4</v>
      </c>
      <c r="M2331" s="37" t="s">
        <v>36</v>
      </c>
      <c r="N2331" s="38" t="s">
        <v>186</v>
      </c>
      <c r="O2331" s="37" t="s">
        <v>82</v>
      </c>
      <c r="P2331" s="38" t="s">
        <v>85</v>
      </c>
      <c r="Q2331" s="37" t="s">
        <v>87</v>
      </c>
      <c r="R2331" s="38" t="str">
        <f t="shared" si="111"/>
        <v>Europe</v>
      </c>
      <c r="S2331" s="37" t="s">
        <v>60</v>
      </c>
      <c r="T2331" s="36" t="s">
        <v>585</v>
      </c>
      <c r="U2331" s="36" t="s">
        <v>83</v>
      </c>
      <c r="V2331" s="36" t="s">
        <v>84</v>
      </c>
      <c r="X2331" s="36" t="s">
        <v>86</v>
      </c>
      <c r="Y2331" s="36" t="s">
        <v>88</v>
      </c>
      <c r="Z2331" s="36" t="s">
        <v>89</v>
      </c>
    </row>
    <row r="2332" spans="1:26" x14ac:dyDescent="0.25">
      <c r="A2332" s="36">
        <v>10333</v>
      </c>
      <c r="B2332" s="36">
        <v>6</v>
      </c>
      <c r="C2332" s="37">
        <v>136</v>
      </c>
      <c r="D2332" s="38">
        <v>99.21</v>
      </c>
      <c r="E2332" s="37">
        <v>33</v>
      </c>
      <c r="F2332" s="38">
        <v>3273.93</v>
      </c>
      <c r="G2332" s="37">
        <f t="shared" si="109"/>
        <v>0</v>
      </c>
      <c r="H2332" s="47">
        <v>38309</v>
      </c>
      <c r="I2332" s="37" t="str">
        <f t="shared" si="110"/>
        <v>Nov</v>
      </c>
      <c r="J2332" s="50">
        <v>11</v>
      </c>
      <c r="K2332" s="37">
        <v>2004</v>
      </c>
      <c r="L2332" s="38">
        <v>4</v>
      </c>
      <c r="M2332" s="37" t="s">
        <v>36</v>
      </c>
      <c r="N2332" s="38" t="s">
        <v>504</v>
      </c>
      <c r="O2332" s="37" t="s">
        <v>90</v>
      </c>
      <c r="P2332" s="38" t="s">
        <v>69</v>
      </c>
      <c r="Q2332" s="37" t="s">
        <v>43</v>
      </c>
      <c r="R2332" s="38" t="str">
        <f t="shared" si="111"/>
        <v>North America</v>
      </c>
      <c r="S2332" s="37" t="s">
        <v>60</v>
      </c>
      <c r="T2332" s="36" t="s">
        <v>505</v>
      </c>
      <c r="U2332" s="36">
        <v>6505555787</v>
      </c>
      <c r="V2332" s="36" t="s">
        <v>91</v>
      </c>
      <c r="W2332" s="36" t="s">
        <v>64</v>
      </c>
      <c r="Y2332" s="36" t="s">
        <v>92</v>
      </c>
      <c r="Z2332" s="36" t="s">
        <v>66</v>
      </c>
    </row>
    <row r="2333" spans="1:26" x14ac:dyDescent="0.25">
      <c r="A2333" s="36">
        <v>10197</v>
      </c>
      <c r="B2333" s="36">
        <v>11</v>
      </c>
      <c r="C2333" s="37">
        <v>99</v>
      </c>
      <c r="D2333" s="38">
        <v>93.35</v>
      </c>
      <c r="E2333" s="37">
        <v>35</v>
      </c>
      <c r="F2333" s="38">
        <v>3267.25</v>
      </c>
      <c r="G2333" s="37">
        <f t="shared" si="109"/>
        <v>0</v>
      </c>
      <c r="H2333" s="47">
        <v>37951</v>
      </c>
      <c r="I2333" s="37" t="str">
        <f t="shared" si="110"/>
        <v>Nov</v>
      </c>
      <c r="J2333" s="50">
        <v>11</v>
      </c>
      <c r="K2333" s="37">
        <v>2003</v>
      </c>
      <c r="L2333" s="38">
        <v>4</v>
      </c>
      <c r="M2333" s="37" t="s">
        <v>36</v>
      </c>
      <c r="N2333" s="38" t="s">
        <v>597</v>
      </c>
      <c r="O2333" s="37" t="s">
        <v>355</v>
      </c>
      <c r="P2333" s="38" t="s">
        <v>358</v>
      </c>
      <c r="Q2333" s="37" t="s">
        <v>183</v>
      </c>
      <c r="R2333" s="38" t="str">
        <f t="shared" si="111"/>
        <v>Europe</v>
      </c>
      <c r="S2333" s="37" t="s">
        <v>60</v>
      </c>
      <c r="T2333" s="36" t="s">
        <v>670</v>
      </c>
      <c r="U2333" s="36" t="s">
        <v>356</v>
      </c>
      <c r="V2333" s="36" t="s">
        <v>357</v>
      </c>
      <c r="X2333" s="36">
        <v>8022</v>
      </c>
      <c r="Y2333" s="36" t="s">
        <v>359</v>
      </c>
      <c r="Z2333" s="36" t="s">
        <v>360</v>
      </c>
    </row>
    <row r="2334" spans="1:26" x14ac:dyDescent="0.25">
      <c r="A2334" s="36">
        <v>10177</v>
      </c>
      <c r="B2334" s="36">
        <v>2</v>
      </c>
      <c r="C2334" s="37">
        <v>88</v>
      </c>
      <c r="D2334" s="38">
        <v>72.58</v>
      </c>
      <c r="E2334" s="37">
        <v>45</v>
      </c>
      <c r="F2334" s="38">
        <v>3266.1</v>
      </c>
      <c r="G2334" s="37">
        <f t="shared" si="109"/>
        <v>0</v>
      </c>
      <c r="H2334" s="47">
        <v>37932</v>
      </c>
      <c r="I2334" s="37" t="str">
        <f t="shared" si="110"/>
        <v>Nov</v>
      </c>
      <c r="J2334" s="50">
        <v>11</v>
      </c>
      <c r="K2334" s="37">
        <v>2003</v>
      </c>
      <c r="L2334" s="38">
        <v>4</v>
      </c>
      <c r="M2334" s="37" t="s">
        <v>36</v>
      </c>
      <c r="N2334" s="38" t="s">
        <v>549</v>
      </c>
      <c r="O2334" s="37" t="s">
        <v>487</v>
      </c>
      <c r="P2334" s="38" t="s">
        <v>182</v>
      </c>
      <c r="Q2334" s="37" t="s">
        <v>183</v>
      </c>
      <c r="R2334" s="38" t="str">
        <f t="shared" si="111"/>
        <v>Europe</v>
      </c>
      <c r="S2334" s="37" t="s">
        <v>60</v>
      </c>
      <c r="T2334" s="36" t="s">
        <v>635</v>
      </c>
      <c r="U2334" s="36" t="s">
        <v>488</v>
      </c>
      <c r="V2334" s="36" t="s">
        <v>489</v>
      </c>
      <c r="X2334" s="36">
        <v>28023</v>
      </c>
      <c r="Y2334" s="36" t="s">
        <v>490</v>
      </c>
      <c r="Z2334" s="36" t="s">
        <v>491</v>
      </c>
    </row>
    <row r="2335" spans="1:26" x14ac:dyDescent="0.25">
      <c r="A2335" s="36">
        <v>10331</v>
      </c>
      <c r="B2335" s="36">
        <v>7</v>
      </c>
      <c r="C2335" s="37">
        <v>170</v>
      </c>
      <c r="D2335" s="38">
        <v>74.040000000000006</v>
      </c>
      <c r="E2335" s="37">
        <v>44</v>
      </c>
      <c r="F2335" s="38">
        <v>3257.76</v>
      </c>
      <c r="G2335" s="37">
        <f t="shared" si="109"/>
        <v>0</v>
      </c>
      <c r="H2335" s="47">
        <v>38308</v>
      </c>
      <c r="I2335" s="37" t="str">
        <f t="shared" si="110"/>
        <v>Nov</v>
      </c>
      <c r="J2335" s="50">
        <v>11</v>
      </c>
      <c r="K2335" s="37">
        <v>2004</v>
      </c>
      <c r="L2335" s="38">
        <v>4</v>
      </c>
      <c r="M2335" s="37" t="s">
        <v>36</v>
      </c>
      <c r="N2335" s="38" t="s">
        <v>549</v>
      </c>
      <c r="O2335" s="37" t="s">
        <v>312</v>
      </c>
      <c r="P2335" s="38" t="s">
        <v>220</v>
      </c>
      <c r="Q2335" s="37" t="s">
        <v>43</v>
      </c>
      <c r="R2335" s="38" t="str">
        <f t="shared" si="111"/>
        <v>North America</v>
      </c>
      <c r="S2335" s="37" t="s">
        <v>60</v>
      </c>
      <c r="T2335" s="36" t="s">
        <v>583</v>
      </c>
      <c r="U2335" s="36">
        <v>2155559857</v>
      </c>
      <c r="V2335" s="36" t="s">
        <v>313</v>
      </c>
      <c r="W2335" s="36" t="s">
        <v>148</v>
      </c>
      <c r="X2335" s="36">
        <v>71270</v>
      </c>
      <c r="Y2335" s="36" t="s">
        <v>130</v>
      </c>
      <c r="Z2335" s="36" t="s">
        <v>314</v>
      </c>
    </row>
    <row r="2336" spans="1:26" x14ac:dyDescent="0.25">
      <c r="A2336" s="36">
        <v>10198</v>
      </c>
      <c r="B2336" s="36">
        <v>5</v>
      </c>
      <c r="C2336" s="37">
        <v>68</v>
      </c>
      <c r="D2336" s="38">
        <v>67.819999999999993</v>
      </c>
      <c r="E2336" s="37">
        <v>48</v>
      </c>
      <c r="F2336" s="38">
        <v>3255.36</v>
      </c>
      <c r="G2336" s="37">
        <f t="shared" si="109"/>
        <v>4.5474735088646412E-13</v>
      </c>
      <c r="H2336" s="47">
        <v>37952</v>
      </c>
      <c r="I2336" s="37" t="str">
        <f t="shared" si="110"/>
        <v>Nov</v>
      </c>
      <c r="J2336" s="50">
        <v>11</v>
      </c>
      <c r="K2336" s="37">
        <v>2003</v>
      </c>
      <c r="L2336" s="38">
        <v>4</v>
      </c>
      <c r="M2336" s="37" t="s">
        <v>36</v>
      </c>
      <c r="N2336" s="38" t="s">
        <v>565</v>
      </c>
      <c r="O2336" s="37" t="s">
        <v>427</v>
      </c>
      <c r="P2336" s="38" t="s">
        <v>430</v>
      </c>
      <c r="Q2336" s="37" t="s">
        <v>432</v>
      </c>
      <c r="R2336" s="38" t="str">
        <f t="shared" si="111"/>
        <v>Asia &amp; Pacific</v>
      </c>
      <c r="S2336" s="37" t="s">
        <v>60</v>
      </c>
      <c r="T2336" s="36" t="s">
        <v>632</v>
      </c>
      <c r="U2336" s="36" t="s">
        <v>428</v>
      </c>
      <c r="V2336" s="36" t="s">
        <v>429</v>
      </c>
      <c r="X2336" s="36" t="s">
        <v>431</v>
      </c>
      <c r="Y2336" s="36" t="s">
        <v>433</v>
      </c>
      <c r="Z2336" s="36" t="s">
        <v>434</v>
      </c>
    </row>
    <row r="2337" spans="1:26" x14ac:dyDescent="0.25">
      <c r="A2337" s="36">
        <v>10327</v>
      </c>
      <c r="B2337" s="36">
        <v>4</v>
      </c>
      <c r="C2337" s="37">
        <v>54</v>
      </c>
      <c r="D2337" s="38">
        <v>86.74</v>
      </c>
      <c r="E2337" s="37">
        <v>37</v>
      </c>
      <c r="F2337" s="38">
        <v>3209.38</v>
      </c>
      <c r="G2337" s="37">
        <f t="shared" si="109"/>
        <v>4.5474735088646412E-13</v>
      </c>
      <c r="H2337" s="47">
        <v>38301</v>
      </c>
      <c r="I2337" s="37" t="str">
        <f t="shared" si="110"/>
        <v>Nov</v>
      </c>
      <c r="J2337" s="50">
        <v>11</v>
      </c>
      <c r="K2337" s="37">
        <v>2004</v>
      </c>
      <c r="L2337" s="38">
        <v>4</v>
      </c>
      <c r="M2337" s="37" t="s">
        <v>411</v>
      </c>
      <c r="N2337" s="38" t="s">
        <v>597</v>
      </c>
      <c r="O2337" s="37" t="s">
        <v>325</v>
      </c>
      <c r="P2337" s="38" t="s">
        <v>328</v>
      </c>
      <c r="Q2337" s="37" t="s">
        <v>329</v>
      </c>
      <c r="R2337" s="38" t="str">
        <f t="shared" si="111"/>
        <v>Europe</v>
      </c>
      <c r="S2337" s="37" t="s">
        <v>60</v>
      </c>
      <c r="T2337" s="36" t="s">
        <v>673</v>
      </c>
      <c r="U2337" s="36" t="s">
        <v>326</v>
      </c>
      <c r="V2337" s="36" t="s">
        <v>327</v>
      </c>
      <c r="X2337" s="36">
        <v>1734</v>
      </c>
      <c r="Y2337" s="36" t="s">
        <v>330</v>
      </c>
      <c r="Z2337" s="36" t="s">
        <v>331</v>
      </c>
    </row>
    <row r="2338" spans="1:26" x14ac:dyDescent="0.25">
      <c r="A2338" s="36">
        <v>10327</v>
      </c>
      <c r="B2338" s="36">
        <v>3</v>
      </c>
      <c r="C2338" s="37">
        <v>99</v>
      </c>
      <c r="D2338" s="38">
        <v>86.61</v>
      </c>
      <c r="E2338" s="37">
        <v>37</v>
      </c>
      <c r="F2338" s="38">
        <v>3204.57</v>
      </c>
      <c r="G2338" s="37">
        <f t="shared" si="109"/>
        <v>0</v>
      </c>
      <c r="H2338" s="47">
        <v>38301</v>
      </c>
      <c r="I2338" s="37" t="str">
        <f t="shared" si="110"/>
        <v>Nov</v>
      </c>
      <c r="J2338" s="50">
        <v>11</v>
      </c>
      <c r="K2338" s="37">
        <v>2004</v>
      </c>
      <c r="L2338" s="38">
        <v>4</v>
      </c>
      <c r="M2338" s="37" t="s">
        <v>411</v>
      </c>
      <c r="N2338" s="38" t="s">
        <v>597</v>
      </c>
      <c r="O2338" s="37" t="s">
        <v>325</v>
      </c>
      <c r="P2338" s="38" t="s">
        <v>328</v>
      </c>
      <c r="Q2338" s="37" t="s">
        <v>329</v>
      </c>
      <c r="R2338" s="38" t="str">
        <f t="shared" si="111"/>
        <v>Europe</v>
      </c>
      <c r="S2338" s="37" t="s">
        <v>60</v>
      </c>
      <c r="T2338" s="36" t="s">
        <v>670</v>
      </c>
      <c r="U2338" s="36" t="s">
        <v>326</v>
      </c>
      <c r="V2338" s="36" t="s">
        <v>327</v>
      </c>
      <c r="X2338" s="36">
        <v>1734</v>
      </c>
      <c r="Y2338" s="36" t="s">
        <v>330</v>
      </c>
      <c r="Z2338" s="36" t="s">
        <v>331</v>
      </c>
    </row>
    <row r="2339" spans="1:26" x14ac:dyDescent="0.25">
      <c r="A2339" s="36">
        <v>10332</v>
      </c>
      <c r="B2339" s="36">
        <v>9</v>
      </c>
      <c r="C2339" s="37">
        <v>60</v>
      </c>
      <c r="D2339" s="38">
        <v>84.25</v>
      </c>
      <c r="E2339" s="37">
        <v>38</v>
      </c>
      <c r="F2339" s="38">
        <v>3201.5</v>
      </c>
      <c r="G2339" s="37">
        <f t="shared" si="109"/>
        <v>0</v>
      </c>
      <c r="H2339" s="47">
        <v>38308</v>
      </c>
      <c r="I2339" s="37" t="str">
        <f t="shared" si="110"/>
        <v>Nov</v>
      </c>
      <c r="J2339" s="50">
        <v>11</v>
      </c>
      <c r="K2339" s="37">
        <v>2004</v>
      </c>
      <c r="L2339" s="38">
        <v>4</v>
      </c>
      <c r="M2339" s="37" t="s">
        <v>36</v>
      </c>
      <c r="N2339" s="38" t="s">
        <v>549</v>
      </c>
      <c r="O2339" s="37" t="s">
        <v>492</v>
      </c>
      <c r="P2339" s="38" t="s">
        <v>495</v>
      </c>
      <c r="Q2339" s="37" t="s">
        <v>175</v>
      </c>
      <c r="R2339" s="38" t="str">
        <f t="shared" si="111"/>
        <v>Europe</v>
      </c>
      <c r="S2339" s="37" t="s">
        <v>60</v>
      </c>
      <c r="T2339" s="36" t="s">
        <v>587</v>
      </c>
      <c r="U2339" s="36" t="s">
        <v>493</v>
      </c>
      <c r="V2339" s="36" t="s">
        <v>494</v>
      </c>
      <c r="X2339" s="36" t="s">
        <v>496</v>
      </c>
      <c r="Y2339" s="36" t="s">
        <v>497</v>
      </c>
      <c r="Z2339" s="36" t="s">
        <v>102</v>
      </c>
    </row>
    <row r="2340" spans="1:26" x14ac:dyDescent="0.25">
      <c r="A2340" s="36">
        <v>10190</v>
      </c>
      <c r="B2340" s="36">
        <v>3</v>
      </c>
      <c r="C2340" s="37">
        <v>69</v>
      </c>
      <c r="D2340" s="38">
        <v>76.19</v>
      </c>
      <c r="E2340" s="37">
        <v>42</v>
      </c>
      <c r="F2340" s="38">
        <v>3199.98</v>
      </c>
      <c r="G2340" s="37">
        <f t="shared" si="109"/>
        <v>0</v>
      </c>
      <c r="H2340" s="47">
        <v>37944</v>
      </c>
      <c r="I2340" s="37" t="str">
        <f t="shared" si="110"/>
        <v>Nov</v>
      </c>
      <c r="J2340" s="50">
        <v>11</v>
      </c>
      <c r="K2340" s="37">
        <v>2003</v>
      </c>
      <c r="L2340" s="38">
        <v>4</v>
      </c>
      <c r="M2340" s="37" t="s">
        <v>36</v>
      </c>
      <c r="N2340" s="38" t="s">
        <v>37</v>
      </c>
      <c r="O2340" s="37" t="s">
        <v>179</v>
      </c>
      <c r="P2340" s="38" t="s">
        <v>182</v>
      </c>
      <c r="Q2340" s="37" t="s">
        <v>183</v>
      </c>
      <c r="R2340" s="38" t="str">
        <f t="shared" si="111"/>
        <v>Europe</v>
      </c>
      <c r="S2340" s="37" t="s">
        <v>60</v>
      </c>
      <c r="T2340" s="36" t="s">
        <v>629</v>
      </c>
      <c r="U2340" s="36" t="s">
        <v>180</v>
      </c>
      <c r="V2340" s="36" t="s">
        <v>181</v>
      </c>
      <c r="X2340" s="36">
        <v>28034</v>
      </c>
      <c r="Y2340" s="36" t="s">
        <v>184</v>
      </c>
      <c r="Z2340" s="36" t="s">
        <v>185</v>
      </c>
    </row>
    <row r="2341" spans="1:26" x14ac:dyDescent="0.25">
      <c r="A2341" s="36">
        <v>10334</v>
      </c>
      <c r="B2341" s="36">
        <v>2</v>
      </c>
      <c r="C2341" s="37">
        <v>147</v>
      </c>
      <c r="D2341" s="38">
        <v>100</v>
      </c>
      <c r="E2341" s="37">
        <v>26</v>
      </c>
      <c r="F2341" s="38">
        <v>3188.12</v>
      </c>
      <c r="G2341" s="37">
        <f t="shared" si="109"/>
        <v>588.11999999999989</v>
      </c>
      <c r="H2341" s="47">
        <v>38310</v>
      </c>
      <c r="I2341" s="37" t="str">
        <f t="shared" si="110"/>
        <v>Nov</v>
      </c>
      <c r="J2341" s="50">
        <v>11</v>
      </c>
      <c r="K2341" s="37">
        <v>2004</v>
      </c>
      <c r="L2341" s="38">
        <v>4</v>
      </c>
      <c r="M2341" s="37" t="s">
        <v>404</v>
      </c>
      <c r="N2341" s="38" t="s">
        <v>186</v>
      </c>
      <c r="O2341" s="37" t="s">
        <v>188</v>
      </c>
      <c r="P2341" s="38" t="s">
        <v>191</v>
      </c>
      <c r="Q2341" s="37" t="s">
        <v>193</v>
      </c>
      <c r="R2341" s="38" t="str">
        <f t="shared" si="111"/>
        <v>Europe</v>
      </c>
      <c r="S2341" s="37" t="s">
        <v>60</v>
      </c>
      <c r="T2341" s="36" t="s">
        <v>405</v>
      </c>
      <c r="U2341" s="36" t="s">
        <v>189</v>
      </c>
      <c r="V2341" s="36" t="s">
        <v>190</v>
      </c>
      <c r="X2341" s="36" t="s">
        <v>192</v>
      </c>
      <c r="Y2341" s="36" t="s">
        <v>194</v>
      </c>
      <c r="Z2341" s="36" t="s">
        <v>195</v>
      </c>
    </row>
    <row r="2342" spans="1:26" x14ac:dyDescent="0.25">
      <c r="A2342" s="36">
        <v>10329</v>
      </c>
      <c r="B2342" s="36">
        <v>2</v>
      </c>
      <c r="C2342" s="37">
        <v>118</v>
      </c>
      <c r="D2342" s="38">
        <v>100</v>
      </c>
      <c r="E2342" s="37">
        <v>20</v>
      </c>
      <c r="F2342" s="38">
        <v>3176</v>
      </c>
      <c r="G2342" s="37">
        <f t="shared" si="109"/>
        <v>1176</v>
      </c>
      <c r="H2342" s="47">
        <v>38306</v>
      </c>
      <c r="I2342" s="37" t="str">
        <f t="shared" si="110"/>
        <v>Nov</v>
      </c>
      <c r="J2342" s="50">
        <v>11</v>
      </c>
      <c r="K2342" s="37">
        <v>2004</v>
      </c>
      <c r="L2342" s="38">
        <v>4</v>
      </c>
      <c r="M2342" s="37" t="s">
        <v>36</v>
      </c>
      <c r="N2342" s="38" t="s">
        <v>37</v>
      </c>
      <c r="O2342" s="37" t="s">
        <v>39</v>
      </c>
      <c r="P2342" s="38" t="s">
        <v>41</v>
      </c>
      <c r="Q2342" s="37" t="s">
        <v>43</v>
      </c>
      <c r="R2342" s="38" t="str">
        <f t="shared" si="111"/>
        <v>North America</v>
      </c>
      <c r="S2342" s="37" t="s">
        <v>60</v>
      </c>
      <c r="T2342" s="36" t="s">
        <v>304</v>
      </c>
      <c r="U2342" s="36">
        <v>2125557818</v>
      </c>
      <c r="V2342" s="36" t="s">
        <v>40</v>
      </c>
      <c r="W2342" s="36" t="s">
        <v>42</v>
      </c>
      <c r="X2342" s="36">
        <v>10022</v>
      </c>
      <c r="Y2342" s="36" t="s">
        <v>44</v>
      </c>
      <c r="Z2342" s="36" t="s">
        <v>45</v>
      </c>
    </row>
    <row r="2343" spans="1:26" x14ac:dyDescent="0.25">
      <c r="A2343" s="36">
        <v>10194</v>
      </c>
      <c r="B2343" s="36">
        <v>2</v>
      </c>
      <c r="C2343" s="37">
        <v>60</v>
      </c>
      <c r="D2343" s="38">
        <v>70.489999999999995</v>
      </c>
      <c r="E2343" s="37">
        <v>45</v>
      </c>
      <c r="F2343" s="38">
        <v>3172.05</v>
      </c>
      <c r="G2343" s="37">
        <f t="shared" si="109"/>
        <v>4.5474735088646412E-13</v>
      </c>
      <c r="H2343" s="47">
        <v>37950</v>
      </c>
      <c r="I2343" s="37" t="str">
        <f t="shared" si="110"/>
        <v>Nov</v>
      </c>
      <c r="J2343" s="50">
        <v>11</v>
      </c>
      <c r="K2343" s="37">
        <v>2003</v>
      </c>
      <c r="L2343" s="38">
        <v>4</v>
      </c>
      <c r="M2343" s="37" t="s">
        <v>36</v>
      </c>
      <c r="N2343" s="38" t="s">
        <v>504</v>
      </c>
      <c r="O2343" s="37" t="s">
        <v>223</v>
      </c>
      <c r="P2343" s="38" t="s">
        <v>226</v>
      </c>
      <c r="Q2343" s="37" t="s">
        <v>51</v>
      </c>
      <c r="R2343" s="38" t="str">
        <f t="shared" si="111"/>
        <v>Europe</v>
      </c>
      <c r="S2343" s="37" t="s">
        <v>60</v>
      </c>
      <c r="T2343" s="36" t="s">
        <v>590</v>
      </c>
      <c r="U2343" s="36" t="s">
        <v>224</v>
      </c>
      <c r="V2343" s="36" t="s">
        <v>225</v>
      </c>
      <c r="X2343" s="36">
        <v>69004</v>
      </c>
      <c r="Y2343" s="36" t="s">
        <v>227</v>
      </c>
      <c r="Z2343" s="36" t="s">
        <v>228</v>
      </c>
    </row>
    <row r="2344" spans="1:26" x14ac:dyDescent="0.25">
      <c r="A2344" s="36">
        <v>10185</v>
      </c>
      <c r="B2344" s="36">
        <v>7</v>
      </c>
      <c r="C2344" s="37">
        <v>122</v>
      </c>
      <c r="D2344" s="38">
        <v>100</v>
      </c>
      <c r="E2344" s="37">
        <v>30</v>
      </c>
      <c r="F2344" s="38">
        <v>3170.7</v>
      </c>
      <c r="G2344" s="37">
        <f t="shared" si="109"/>
        <v>170.69999999999982</v>
      </c>
      <c r="H2344" s="47">
        <v>37939</v>
      </c>
      <c r="I2344" s="37" t="str">
        <f t="shared" si="110"/>
        <v>Nov</v>
      </c>
      <c r="J2344" s="50">
        <v>11</v>
      </c>
      <c r="K2344" s="37">
        <v>2003</v>
      </c>
      <c r="L2344" s="38">
        <v>4</v>
      </c>
      <c r="M2344" s="37" t="s">
        <v>36</v>
      </c>
      <c r="N2344" s="38" t="s">
        <v>597</v>
      </c>
      <c r="O2344" s="37" t="s">
        <v>338</v>
      </c>
      <c r="P2344" s="38" t="s">
        <v>167</v>
      </c>
      <c r="Q2344" s="37" t="s">
        <v>43</v>
      </c>
      <c r="R2344" s="38" t="str">
        <f t="shared" si="111"/>
        <v>North America</v>
      </c>
      <c r="S2344" s="37" t="s">
        <v>60</v>
      </c>
      <c r="T2344" s="36" t="s">
        <v>626</v>
      </c>
      <c r="U2344" s="36">
        <v>5085559555</v>
      </c>
      <c r="V2344" s="36" t="s">
        <v>339</v>
      </c>
      <c r="W2344" s="36" t="s">
        <v>129</v>
      </c>
      <c r="X2344" s="36">
        <v>50553</v>
      </c>
      <c r="Y2344" s="36" t="s">
        <v>340</v>
      </c>
      <c r="Z2344" s="36" t="s">
        <v>341</v>
      </c>
    </row>
    <row r="2345" spans="1:26" x14ac:dyDescent="0.25">
      <c r="A2345" s="36">
        <v>10183</v>
      </c>
      <c r="B2345" s="36">
        <v>4</v>
      </c>
      <c r="C2345" s="37">
        <v>64</v>
      </c>
      <c r="D2345" s="38">
        <v>64.64</v>
      </c>
      <c r="E2345" s="37">
        <v>49</v>
      </c>
      <c r="F2345" s="38">
        <v>3167.36</v>
      </c>
      <c r="G2345" s="37">
        <f t="shared" si="109"/>
        <v>0</v>
      </c>
      <c r="H2345" s="47">
        <v>37938</v>
      </c>
      <c r="I2345" s="37" t="str">
        <f t="shared" si="110"/>
        <v>Nov</v>
      </c>
      <c r="J2345" s="50">
        <v>11</v>
      </c>
      <c r="K2345" s="37">
        <v>2003</v>
      </c>
      <c r="L2345" s="38">
        <v>4</v>
      </c>
      <c r="M2345" s="37" t="s">
        <v>36</v>
      </c>
      <c r="N2345" s="38" t="s">
        <v>504</v>
      </c>
      <c r="O2345" s="37" t="s">
        <v>218</v>
      </c>
      <c r="P2345" s="38" t="s">
        <v>220</v>
      </c>
      <c r="Q2345" s="37" t="s">
        <v>43</v>
      </c>
      <c r="R2345" s="38" t="str">
        <f t="shared" si="111"/>
        <v>North America</v>
      </c>
      <c r="S2345" s="37" t="s">
        <v>60</v>
      </c>
      <c r="T2345" s="36" t="s">
        <v>653</v>
      </c>
      <c r="U2345" s="36">
        <v>2155554695</v>
      </c>
      <c r="V2345" s="36" t="s">
        <v>219</v>
      </c>
      <c r="W2345" s="36" t="s">
        <v>148</v>
      </c>
      <c r="X2345" s="36">
        <v>71270</v>
      </c>
      <c r="Y2345" s="36" t="s">
        <v>221</v>
      </c>
      <c r="Z2345" s="36" t="s">
        <v>222</v>
      </c>
    </row>
    <row r="2346" spans="1:26" x14ac:dyDescent="0.25">
      <c r="A2346" s="36">
        <v>10332</v>
      </c>
      <c r="B2346" s="36">
        <v>14</v>
      </c>
      <c r="C2346" s="37">
        <v>41</v>
      </c>
      <c r="D2346" s="38">
        <v>77.239999999999995</v>
      </c>
      <c r="E2346" s="37">
        <v>41</v>
      </c>
      <c r="F2346" s="38">
        <v>3166.84</v>
      </c>
      <c r="G2346" s="37">
        <f t="shared" si="109"/>
        <v>4.5474735088646412E-13</v>
      </c>
      <c r="H2346" s="47">
        <v>38308</v>
      </c>
      <c r="I2346" s="37" t="str">
        <f t="shared" si="110"/>
        <v>Nov</v>
      </c>
      <c r="J2346" s="50">
        <v>11</v>
      </c>
      <c r="K2346" s="37">
        <v>2004</v>
      </c>
      <c r="L2346" s="38">
        <v>4</v>
      </c>
      <c r="M2346" s="37" t="s">
        <v>36</v>
      </c>
      <c r="N2346" s="38" t="s">
        <v>549</v>
      </c>
      <c r="O2346" s="37" t="s">
        <v>492</v>
      </c>
      <c r="P2346" s="38" t="s">
        <v>495</v>
      </c>
      <c r="Q2346" s="37" t="s">
        <v>175</v>
      </c>
      <c r="R2346" s="38" t="str">
        <f t="shared" si="111"/>
        <v>Europe</v>
      </c>
      <c r="S2346" s="37" t="s">
        <v>60</v>
      </c>
      <c r="T2346" s="36" t="s">
        <v>643</v>
      </c>
      <c r="U2346" s="36" t="s">
        <v>493</v>
      </c>
      <c r="V2346" s="36" t="s">
        <v>494</v>
      </c>
      <c r="X2346" s="36" t="s">
        <v>496</v>
      </c>
      <c r="Y2346" s="36" t="s">
        <v>497</v>
      </c>
      <c r="Z2346" s="36" t="s">
        <v>102</v>
      </c>
    </row>
    <row r="2347" spans="1:26" x14ac:dyDescent="0.25">
      <c r="A2347" s="36">
        <v>10175</v>
      </c>
      <c r="B2347" s="36">
        <v>3</v>
      </c>
      <c r="C2347" s="37">
        <v>54</v>
      </c>
      <c r="D2347" s="38">
        <v>63.31</v>
      </c>
      <c r="E2347" s="37">
        <v>50</v>
      </c>
      <c r="F2347" s="38">
        <v>3165.5</v>
      </c>
      <c r="G2347" s="37">
        <f t="shared" si="109"/>
        <v>0</v>
      </c>
      <c r="H2347" s="47">
        <v>37931</v>
      </c>
      <c r="I2347" s="37" t="str">
        <f t="shared" si="110"/>
        <v>Nov</v>
      </c>
      <c r="J2347" s="50">
        <v>11</v>
      </c>
      <c r="K2347" s="37">
        <v>2003</v>
      </c>
      <c r="L2347" s="38">
        <v>4</v>
      </c>
      <c r="M2347" s="37" t="s">
        <v>36</v>
      </c>
      <c r="N2347" s="38" t="s">
        <v>504</v>
      </c>
      <c r="O2347" s="37" t="s">
        <v>332</v>
      </c>
      <c r="P2347" s="38" t="s">
        <v>335</v>
      </c>
      <c r="Q2347" s="37" t="s">
        <v>175</v>
      </c>
      <c r="R2347" s="38" t="str">
        <f t="shared" si="111"/>
        <v>Europe</v>
      </c>
      <c r="S2347" s="37" t="s">
        <v>60</v>
      </c>
      <c r="T2347" s="36" t="s">
        <v>651</v>
      </c>
      <c r="U2347" s="36" t="s">
        <v>333</v>
      </c>
      <c r="V2347" s="36" t="s">
        <v>334</v>
      </c>
      <c r="X2347" s="36" t="s">
        <v>336</v>
      </c>
      <c r="Y2347" s="36" t="s">
        <v>70</v>
      </c>
      <c r="Z2347" s="36" t="s">
        <v>337</v>
      </c>
    </row>
    <row r="2348" spans="1:26" x14ac:dyDescent="0.25">
      <c r="A2348" s="36">
        <v>10342</v>
      </c>
      <c r="B2348" s="36">
        <v>3</v>
      </c>
      <c r="C2348" s="37">
        <v>142</v>
      </c>
      <c r="D2348" s="38">
        <v>100</v>
      </c>
      <c r="E2348" s="37">
        <v>22</v>
      </c>
      <c r="F2348" s="38">
        <v>3160.74</v>
      </c>
      <c r="G2348" s="37">
        <f t="shared" si="109"/>
        <v>960.73999999999978</v>
      </c>
      <c r="H2348" s="47">
        <v>38315</v>
      </c>
      <c r="I2348" s="37" t="str">
        <f t="shared" si="110"/>
        <v>Nov</v>
      </c>
      <c r="J2348" s="50">
        <v>11</v>
      </c>
      <c r="K2348" s="37">
        <v>2004</v>
      </c>
      <c r="L2348" s="38">
        <v>4</v>
      </c>
      <c r="M2348" s="37" t="s">
        <v>36</v>
      </c>
      <c r="N2348" s="38" t="s">
        <v>186</v>
      </c>
      <c r="O2348" s="37" t="s">
        <v>98</v>
      </c>
      <c r="P2348" s="38" t="s">
        <v>101</v>
      </c>
      <c r="Q2348" s="37" t="s">
        <v>103</v>
      </c>
      <c r="R2348" s="38" t="str">
        <f t="shared" si="111"/>
        <v>Asia &amp; Pacific</v>
      </c>
      <c r="S2348" s="37" t="s">
        <v>60</v>
      </c>
      <c r="T2348" s="36" t="s">
        <v>585</v>
      </c>
      <c r="U2348" s="36" t="s">
        <v>99</v>
      </c>
      <c r="V2348" s="36" t="s">
        <v>100</v>
      </c>
      <c r="W2348" s="36" t="s">
        <v>102</v>
      </c>
      <c r="X2348" s="36">
        <v>3004</v>
      </c>
      <c r="Y2348" s="36" t="s">
        <v>104</v>
      </c>
      <c r="Z2348" s="36" t="s">
        <v>105</v>
      </c>
    </row>
    <row r="2349" spans="1:26" x14ac:dyDescent="0.25">
      <c r="A2349" s="36">
        <v>10324</v>
      </c>
      <c r="B2349" s="36">
        <v>12</v>
      </c>
      <c r="C2349" s="37">
        <v>169</v>
      </c>
      <c r="D2349" s="38">
        <v>100</v>
      </c>
      <c r="E2349" s="37">
        <v>27</v>
      </c>
      <c r="F2349" s="38">
        <v>3155.49</v>
      </c>
      <c r="G2349" s="37">
        <f t="shared" si="109"/>
        <v>455.48999999999978</v>
      </c>
      <c r="H2349" s="47">
        <v>38296</v>
      </c>
      <c r="I2349" s="37" t="str">
        <f t="shared" si="110"/>
        <v>Nov</v>
      </c>
      <c r="J2349" s="50">
        <v>11</v>
      </c>
      <c r="K2349" s="37">
        <v>2004</v>
      </c>
      <c r="L2349" s="38">
        <v>4</v>
      </c>
      <c r="M2349" s="37" t="s">
        <v>36</v>
      </c>
      <c r="N2349" s="38" t="s">
        <v>186</v>
      </c>
      <c r="O2349" s="37" t="s">
        <v>106</v>
      </c>
      <c r="P2349" s="38" t="s">
        <v>41</v>
      </c>
      <c r="Q2349" s="37" t="s">
        <v>43</v>
      </c>
      <c r="R2349" s="38" t="str">
        <f t="shared" si="111"/>
        <v>North America</v>
      </c>
      <c r="S2349" s="37" t="s">
        <v>60</v>
      </c>
      <c r="T2349" s="36" t="s">
        <v>603</v>
      </c>
      <c r="U2349" s="36">
        <v>2125551500</v>
      </c>
      <c r="V2349" s="36" t="s">
        <v>107</v>
      </c>
      <c r="W2349" s="36" t="s">
        <v>42</v>
      </c>
      <c r="X2349" s="36">
        <v>10022</v>
      </c>
      <c r="Y2349" s="36" t="s">
        <v>108</v>
      </c>
      <c r="Z2349" s="36" t="s">
        <v>109</v>
      </c>
    </row>
    <row r="2350" spans="1:26" x14ac:dyDescent="0.25">
      <c r="A2350" s="36">
        <v>10193</v>
      </c>
      <c r="B2350" s="36">
        <v>14</v>
      </c>
      <c r="C2350" s="37">
        <v>170</v>
      </c>
      <c r="D2350" s="38">
        <v>100</v>
      </c>
      <c r="E2350" s="37">
        <v>21</v>
      </c>
      <c r="F2350" s="38">
        <v>3141.6</v>
      </c>
      <c r="G2350" s="37">
        <f t="shared" si="109"/>
        <v>1041.5999999999999</v>
      </c>
      <c r="H2350" s="47">
        <v>37946</v>
      </c>
      <c r="I2350" s="37" t="str">
        <f t="shared" si="110"/>
        <v>Nov</v>
      </c>
      <c r="J2350" s="50">
        <v>11</v>
      </c>
      <c r="K2350" s="37">
        <v>2003</v>
      </c>
      <c r="L2350" s="38">
        <v>4</v>
      </c>
      <c r="M2350" s="37" t="s">
        <v>36</v>
      </c>
      <c r="N2350" s="38" t="s">
        <v>549</v>
      </c>
      <c r="O2350" s="37" t="s">
        <v>557</v>
      </c>
      <c r="P2350" s="38" t="s">
        <v>560</v>
      </c>
      <c r="Q2350" s="37" t="s">
        <v>103</v>
      </c>
      <c r="R2350" s="38" t="str">
        <f t="shared" si="111"/>
        <v>Asia &amp; Pacific</v>
      </c>
      <c r="S2350" s="37" t="s">
        <v>60</v>
      </c>
      <c r="T2350" s="36" t="s">
        <v>583</v>
      </c>
      <c r="U2350" s="36" t="s">
        <v>558</v>
      </c>
      <c r="V2350" s="36" t="s">
        <v>559</v>
      </c>
      <c r="W2350" s="36" t="s">
        <v>102</v>
      </c>
      <c r="X2350" s="36">
        <v>3150</v>
      </c>
      <c r="Y2350" s="36" t="s">
        <v>561</v>
      </c>
      <c r="Z2350" s="36" t="s">
        <v>562</v>
      </c>
    </row>
    <row r="2351" spans="1:26" x14ac:dyDescent="0.25">
      <c r="A2351" s="36">
        <v>10336</v>
      </c>
      <c r="B2351" s="36">
        <v>8</v>
      </c>
      <c r="C2351" s="37">
        <v>115</v>
      </c>
      <c r="D2351" s="38">
        <v>100</v>
      </c>
      <c r="E2351" s="37">
        <v>23</v>
      </c>
      <c r="F2351" s="38">
        <v>3141.57</v>
      </c>
      <c r="G2351" s="37">
        <f t="shared" si="109"/>
        <v>841.57000000000016</v>
      </c>
      <c r="H2351" s="47">
        <v>38311</v>
      </c>
      <c r="I2351" s="37" t="str">
        <f t="shared" si="110"/>
        <v>Nov</v>
      </c>
      <c r="J2351" s="50">
        <v>11</v>
      </c>
      <c r="K2351" s="37">
        <v>2004</v>
      </c>
      <c r="L2351" s="38">
        <v>4</v>
      </c>
      <c r="M2351" s="37" t="s">
        <v>36</v>
      </c>
      <c r="N2351" s="38" t="s">
        <v>504</v>
      </c>
      <c r="O2351" s="37" t="s">
        <v>406</v>
      </c>
      <c r="P2351" s="38" t="s">
        <v>57</v>
      </c>
      <c r="Q2351" s="37" t="s">
        <v>51</v>
      </c>
      <c r="R2351" s="38" t="str">
        <f t="shared" si="111"/>
        <v>Europe</v>
      </c>
      <c r="S2351" s="37" t="s">
        <v>60</v>
      </c>
      <c r="T2351" s="36" t="s">
        <v>657</v>
      </c>
      <c r="U2351" s="36" t="s">
        <v>407</v>
      </c>
      <c r="V2351" s="36" t="s">
        <v>408</v>
      </c>
      <c r="X2351" s="36">
        <v>75012</v>
      </c>
      <c r="Y2351" s="36" t="s">
        <v>409</v>
      </c>
      <c r="Z2351" s="36" t="s">
        <v>410</v>
      </c>
    </row>
    <row r="2352" spans="1:26" x14ac:dyDescent="0.25">
      <c r="A2352" s="36">
        <v>10348</v>
      </c>
      <c r="B2352" s="36">
        <v>5</v>
      </c>
      <c r="C2352" s="37">
        <v>64</v>
      </c>
      <c r="D2352" s="38">
        <v>100</v>
      </c>
      <c r="E2352" s="37">
        <v>31</v>
      </c>
      <c r="F2352" s="38">
        <v>3139.99</v>
      </c>
      <c r="G2352" s="37">
        <f t="shared" si="109"/>
        <v>39.989999999999782</v>
      </c>
      <c r="H2352" s="47">
        <v>38292</v>
      </c>
      <c r="I2352" s="37" t="str">
        <f t="shared" si="110"/>
        <v>Nov</v>
      </c>
      <c r="J2352" s="50">
        <v>11</v>
      </c>
      <c r="K2352" s="37">
        <v>2004</v>
      </c>
      <c r="L2352" s="38">
        <v>4</v>
      </c>
      <c r="M2352" s="37" t="s">
        <v>36</v>
      </c>
      <c r="N2352" s="38" t="s">
        <v>504</v>
      </c>
      <c r="O2352" s="37" t="s">
        <v>196</v>
      </c>
      <c r="P2352" s="38" t="s">
        <v>182</v>
      </c>
      <c r="Q2352" s="37" t="s">
        <v>183</v>
      </c>
      <c r="R2352" s="38" t="str">
        <f t="shared" si="111"/>
        <v>Europe</v>
      </c>
      <c r="S2352" s="37" t="s">
        <v>60</v>
      </c>
      <c r="T2352" s="36" t="s">
        <v>653</v>
      </c>
      <c r="U2352" s="36" t="s">
        <v>197</v>
      </c>
      <c r="V2352" s="36" t="s">
        <v>198</v>
      </c>
      <c r="X2352" s="36">
        <v>28023</v>
      </c>
      <c r="Y2352" s="36" t="s">
        <v>199</v>
      </c>
      <c r="Z2352" s="36" t="s">
        <v>200</v>
      </c>
    </row>
    <row r="2353" spans="1:26" x14ac:dyDescent="0.25">
      <c r="A2353" s="36">
        <v>10331</v>
      </c>
      <c r="B2353" s="36">
        <v>1</v>
      </c>
      <c r="C2353" s="37">
        <v>140</v>
      </c>
      <c r="D2353" s="38">
        <v>100</v>
      </c>
      <c r="E2353" s="37">
        <v>21</v>
      </c>
      <c r="F2353" s="38">
        <v>3135.93</v>
      </c>
      <c r="G2353" s="37">
        <f t="shared" si="109"/>
        <v>1035.9299999999998</v>
      </c>
      <c r="H2353" s="47">
        <v>38308</v>
      </c>
      <c r="I2353" s="37" t="str">
        <f t="shared" si="110"/>
        <v>Nov</v>
      </c>
      <c r="J2353" s="50">
        <v>11</v>
      </c>
      <c r="K2353" s="37">
        <v>2004</v>
      </c>
      <c r="L2353" s="38">
        <v>4</v>
      </c>
      <c r="M2353" s="37" t="s">
        <v>36</v>
      </c>
      <c r="N2353" s="38" t="s">
        <v>186</v>
      </c>
      <c r="O2353" s="37" t="s">
        <v>312</v>
      </c>
      <c r="P2353" s="38" t="s">
        <v>220</v>
      </c>
      <c r="Q2353" s="37" t="s">
        <v>43</v>
      </c>
      <c r="R2353" s="38" t="str">
        <f t="shared" si="111"/>
        <v>North America</v>
      </c>
      <c r="S2353" s="37" t="s">
        <v>60</v>
      </c>
      <c r="T2353" s="36" t="s">
        <v>641</v>
      </c>
      <c r="U2353" s="36">
        <v>2155559857</v>
      </c>
      <c r="V2353" s="36" t="s">
        <v>313</v>
      </c>
      <c r="W2353" s="36" t="s">
        <v>148</v>
      </c>
      <c r="X2353" s="36">
        <v>71270</v>
      </c>
      <c r="Y2353" s="36" t="s">
        <v>130</v>
      </c>
      <c r="Z2353" s="36" t="s">
        <v>314</v>
      </c>
    </row>
    <row r="2354" spans="1:26" x14ac:dyDescent="0.25">
      <c r="A2354" s="36">
        <v>10191</v>
      </c>
      <c r="B2354" s="36">
        <v>9</v>
      </c>
      <c r="C2354" s="37">
        <v>62</v>
      </c>
      <c r="D2354" s="38">
        <v>72.739999999999995</v>
      </c>
      <c r="E2354" s="37">
        <v>43</v>
      </c>
      <c r="F2354" s="38">
        <v>3127.82</v>
      </c>
      <c r="G2354" s="37">
        <f t="shared" si="109"/>
        <v>4.5474735088646412E-13</v>
      </c>
      <c r="H2354" s="47">
        <v>37945</v>
      </c>
      <c r="I2354" s="37" t="str">
        <f t="shared" si="110"/>
        <v>Nov</v>
      </c>
      <c r="J2354" s="50">
        <v>11</v>
      </c>
      <c r="K2354" s="37">
        <v>2003</v>
      </c>
      <c r="L2354" s="38">
        <v>4</v>
      </c>
      <c r="M2354" s="37" t="s">
        <v>36</v>
      </c>
      <c r="N2354" s="38" t="s">
        <v>37</v>
      </c>
      <c r="O2354" s="37" t="s">
        <v>441</v>
      </c>
      <c r="P2354" s="38" t="s">
        <v>444</v>
      </c>
      <c r="Q2354" s="37" t="s">
        <v>445</v>
      </c>
      <c r="R2354" s="38" t="str">
        <f t="shared" si="111"/>
        <v>Europe</v>
      </c>
      <c r="S2354" s="37" t="s">
        <v>60</v>
      </c>
      <c r="T2354" s="36" t="s">
        <v>610</v>
      </c>
      <c r="U2354" s="36" t="s">
        <v>442</v>
      </c>
      <c r="V2354" s="36" t="s">
        <v>443</v>
      </c>
      <c r="X2354" s="36">
        <v>50739</v>
      </c>
      <c r="Y2354" s="36" t="s">
        <v>446</v>
      </c>
      <c r="Z2354" s="36" t="s">
        <v>447</v>
      </c>
    </row>
    <row r="2355" spans="1:26" x14ac:dyDescent="0.25">
      <c r="A2355" s="36">
        <v>10318</v>
      </c>
      <c r="B2355" s="36">
        <v>9</v>
      </c>
      <c r="C2355" s="37">
        <v>84</v>
      </c>
      <c r="D2355" s="38">
        <v>100</v>
      </c>
      <c r="E2355" s="37">
        <v>31</v>
      </c>
      <c r="F2355" s="38">
        <v>3116.43</v>
      </c>
      <c r="G2355" s="37">
        <f t="shared" si="109"/>
        <v>16.429999999999836</v>
      </c>
      <c r="H2355" s="47">
        <v>38293</v>
      </c>
      <c r="I2355" s="37" t="str">
        <f t="shared" si="110"/>
        <v>Nov</v>
      </c>
      <c r="J2355" s="50">
        <v>11</v>
      </c>
      <c r="K2355" s="37">
        <v>2004</v>
      </c>
      <c r="L2355" s="38">
        <v>4</v>
      </c>
      <c r="M2355" s="37" t="s">
        <v>36</v>
      </c>
      <c r="N2355" s="38" t="s">
        <v>565</v>
      </c>
      <c r="O2355" s="37" t="s">
        <v>145</v>
      </c>
      <c r="P2355" s="38" t="s">
        <v>147</v>
      </c>
      <c r="Q2355" s="37" t="s">
        <v>43</v>
      </c>
      <c r="R2355" s="38" t="str">
        <f t="shared" si="111"/>
        <v>North America</v>
      </c>
      <c r="S2355" s="37" t="s">
        <v>60</v>
      </c>
      <c r="T2355" s="36" t="s">
        <v>591</v>
      </c>
      <c r="U2355" s="36">
        <v>2155551555</v>
      </c>
      <c r="V2355" s="36" t="s">
        <v>146</v>
      </c>
      <c r="W2355" s="36" t="s">
        <v>148</v>
      </c>
      <c r="X2355" s="36">
        <v>70267</v>
      </c>
      <c r="Y2355" s="36" t="s">
        <v>44</v>
      </c>
      <c r="Z2355" s="36" t="s">
        <v>149</v>
      </c>
    </row>
    <row r="2356" spans="1:26" x14ac:dyDescent="0.25">
      <c r="A2356" s="36">
        <v>10176</v>
      </c>
      <c r="B2356" s="36">
        <v>9</v>
      </c>
      <c r="C2356" s="37">
        <v>115</v>
      </c>
      <c r="D2356" s="38">
        <v>100</v>
      </c>
      <c r="E2356" s="37">
        <v>23</v>
      </c>
      <c r="F2356" s="38">
        <v>3114.89</v>
      </c>
      <c r="G2356" s="37">
        <f t="shared" si="109"/>
        <v>814.88999999999987</v>
      </c>
      <c r="H2356" s="47">
        <v>37931</v>
      </c>
      <c r="I2356" s="37" t="str">
        <f t="shared" si="110"/>
        <v>Nov</v>
      </c>
      <c r="J2356" s="50">
        <v>11</v>
      </c>
      <c r="K2356" s="37">
        <v>2003</v>
      </c>
      <c r="L2356" s="38">
        <v>4</v>
      </c>
      <c r="M2356" s="37" t="s">
        <v>36</v>
      </c>
      <c r="N2356" s="38" t="s">
        <v>504</v>
      </c>
      <c r="O2356" s="37" t="s">
        <v>454</v>
      </c>
      <c r="P2356" s="38" t="s">
        <v>457</v>
      </c>
      <c r="Q2356" s="37" t="s">
        <v>262</v>
      </c>
      <c r="R2356" s="38" t="str">
        <f t="shared" si="111"/>
        <v>Europe</v>
      </c>
      <c r="S2356" s="37" t="s">
        <v>60</v>
      </c>
      <c r="T2356" s="36" t="s">
        <v>657</v>
      </c>
      <c r="U2356" s="36" t="s">
        <v>455</v>
      </c>
      <c r="V2356" s="36" t="s">
        <v>456</v>
      </c>
      <c r="X2356" s="36">
        <v>42100</v>
      </c>
      <c r="Y2356" s="36" t="s">
        <v>458</v>
      </c>
      <c r="Z2356" s="36" t="s">
        <v>459</v>
      </c>
    </row>
    <row r="2357" spans="1:26" x14ac:dyDescent="0.25">
      <c r="A2357" s="36">
        <v>10182</v>
      </c>
      <c r="B2357" s="36">
        <v>15</v>
      </c>
      <c r="C2357" s="37">
        <v>85</v>
      </c>
      <c r="D2357" s="38">
        <v>94.17</v>
      </c>
      <c r="E2357" s="37">
        <v>33</v>
      </c>
      <c r="F2357" s="38">
        <v>3107.61</v>
      </c>
      <c r="G2357" s="37">
        <f t="shared" si="109"/>
        <v>0</v>
      </c>
      <c r="H2357" s="47">
        <v>37937</v>
      </c>
      <c r="I2357" s="37" t="str">
        <f t="shared" si="110"/>
        <v>Nov</v>
      </c>
      <c r="J2357" s="50">
        <v>11</v>
      </c>
      <c r="K2357" s="37">
        <v>2003</v>
      </c>
      <c r="L2357" s="38">
        <v>4</v>
      </c>
      <c r="M2357" s="37" t="s">
        <v>36</v>
      </c>
      <c r="N2357" s="38" t="s">
        <v>186</v>
      </c>
      <c r="O2357" s="37" t="s">
        <v>276</v>
      </c>
      <c r="P2357" s="38" t="s">
        <v>278</v>
      </c>
      <c r="Q2357" s="37" t="s">
        <v>43</v>
      </c>
      <c r="R2357" s="38" t="str">
        <f t="shared" si="111"/>
        <v>North America</v>
      </c>
      <c r="S2357" s="37" t="s">
        <v>60</v>
      </c>
      <c r="T2357" s="36" t="s">
        <v>636</v>
      </c>
      <c r="U2357" s="36">
        <v>4155551450</v>
      </c>
      <c r="V2357" s="36" t="s">
        <v>277</v>
      </c>
      <c r="W2357" s="36" t="s">
        <v>64</v>
      </c>
      <c r="X2357" s="36">
        <v>97562</v>
      </c>
      <c r="Y2357" s="36" t="s">
        <v>279</v>
      </c>
      <c r="Z2357" s="36" t="s">
        <v>280</v>
      </c>
    </row>
    <row r="2358" spans="1:26" x14ac:dyDescent="0.25">
      <c r="A2358" s="36">
        <v>10193</v>
      </c>
      <c r="B2358" s="36">
        <v>7</v>
      </c>
      <c r="C2358" s="37">
        <v>102</v>
      </c>
      <c r="D2358" s="38">
        <v>100</v>
      </c>
      <c r="E2358" s="37">
        <v>28</v>
      </c>
      <c r="F2358" s="38">
        <v>3106.88</v>
      </c>
      <c r="G2358" s="37">
        <f t="shared" si="109"/>
        <v>306.88000000000011</v>
      </c>
      <c r="H2358" s="47">
        <v>37946</v>
      </c>
      <c r="I2358" s="37" t="str">
        <f t="shared" si="110"/>
        <v>Nov</v>
      </c>
      <c r="J2358" s="50">
        <v>11</v>
      </c>
      <c r="K2358" s="37">
        <v>2003</v>
      </c>
      <c r="L2358" s="38">
        <v>4</v>
      </c>
      <c r="M2358" s="37" t="s">
        <v>36</v>
      </c>
      <c r="N2358" s="38" t="s">
        <v>549</v>
      </c>
      <c r="O2358" s="37" t="s">
        <v>557</v>
      </c>
      <c r="P2358" s="38" t="s">
        <v>560</v>
      </c>
      <c r="Q2358" s="37" t="s">
        <v>103</v>
      </c>
      <c r="R2358" s="38" t="str">
        <f t="shared" si="111"/>
        <v>Asia &amp; Pacific</v>
      </c>
      <c r="S2358" s="37" t="s">
        <v>60</v>
      </c>
      <c r="T2358" s="36" t="s">
        <v>550</v>
      </c>
      <c r="U2358" s="36" t="s">
        <v>558</v>
      </c>
      <c r="V2358" s="36" t="s">
        <v>559</v>
      </c>
      <c r="W2358" s="36" t="s">
        <v>102</v>
      </c>
      <c r="X2358" s="36">
        <v>3150</v>
      </c>
      <c r="Y2358" s="36" t="s">
        <v>561</v>
      </c>
      <c r="Z2358" s="36" t="s">
        <v>562</v>
      </c>
    </row>
    <row r="2359" spans="1:26" x14ac:dyDescent="0.25">
      <c r="A2359" s="36">
        <v>10336</v>
      </c>
      <c r="B2359" s="36">
        <v>1</v>
      </c>
      <c r="C2359" s="37">
        <v>173</v>
      </c>
      <c r="D2359" s="38">
        <v>63.38</v>
      </c>
      <c r="E2359" s="37">
        <v>49</v>
      </c>
      <c r="F2359" s="38">
        <v>3105.62</v>
      </c>
      <c r="G2359" s="37">
        <f t="shared" si="109"/>
        <v>-4.5474735088646412E-13</v>
      </c>
      <c r="H2359" s="47">
        <v>38311</v>
      </c>
      <c r="I2359" s="37" t="str">
        <f t="shared" si="110"/>
        <v>Nov</v>
      </c>
      <c r="J2359" s="50">
        <v>11</v>
      </c>
      <c r="K2359" s="37">
        <v>2004</v>
      </c>
      <c r="L2359" s="38">
        <v>4</v>
      </c>
      <c r="M2359" s="37" t="s">
        <v>36</v>
      </c>
      <c r="N2359" s="38" t="s">
        <v>186</v>
      </c>
      <c r="O2359" s="37" t="s">
        <v>406</v>
      </c>
      <c r="P2359" s="38" t="s">
        <v>57</v>
      </c>
      <c r="Q2359" s="37" t="s">
        <v>51</v>
      </c>
      <c r="R2359" s="38" t="str">
        <f t="shared" si="111"/>
        <v>Europe</v>
      </c>
      <c r="S2359" s="37" t="s">
        <v>60</v>
      </c>
      <c r="T2359" s="36" t="s">
        <v>516</v>
      </c>
      <c r="U2359" s="36" t="s">
        <v>407</v>
      </c>
      <c r="V2359" s="36" t="s">
        <v>408</v>
      </c>
      <c r="X2359" s="36">
        <v>75012</v>
      </c>
      <c r="Y2359" s="36" t="s">
        <v>409</v>
      </c>
      <c r="Z2359" s="36" t="s">
        <v>410</v>
      </c>
    </row>
    <row r="2360" spans="1:26" x14ac:dyDescent="0.25">
      <c r="A2360" s="36">
        <v>10343</v>
      </c>
      <c r="B2360" s="36">
        <v>1</v>
      </c>
      <c r="C2360" s="37">
        <v>80</v>
      </c>
      <c r="D2360" s="38">
        <v>100</v>
      </c>
      <c r="E2360" s="37">
        <v>30</v>
      </c>
      <c r="F2360" s="38">
        <v>3098.7</v>
      </c>
      <c r="G2360" s="37">
        <f t="shared" si="109"/>
        <v>98.699999999999818</v>
      </c>
      <c r="H2360" s="47">
        <v>38315</v>
      </c>
      <c r="I2360" s="37" t="str">
        <f t="shared" si="110"/>
        <v>Nov</v>
      </c>
      <c r="J2360" s="50">
        <v>11</v>
      </c>
      <c r="K2360" s="37">
        <v>2004</v>
      </c>
      <c r="L2360" s="38">
        <v>4</v>
      </c>
      <c r="M2360" s="37" t="s">
        <v>36</v>
      </c>
      <c r="N2360" s="38" t="s">
        <v>186</v>
      </c>
      <c r="O2360" s="37" t="s">
        <v>47</v>
      </c>
      <c r="P2360" s="38" t="s">
        <v>50</v>
      </c>
      <c r="Q2360" s="37" t="s">
        <v>51</v>
      </c>
      <c r="R2360" s="38" t="str">
        <f t="shared" si="111"/>
        <v>Europe</v>
      </c>
      <c r="S2360" s="37" t="s">
        <v>60</v>
      </c>
      <c r="T2360" s="36" t="s">
        <v>647</v>
      </c>
      <c r="U2360" s="36" t="s">
        <v>48</v>
      </c>
      <c r="V2360" s="36" t="s">
        <v>49</v>
      </c>
      <c r="X2360" s="36">
        <v>51100</v>
      </c>
      <c r="Y2360" s="36" t="s">
        <v>52</v>
      </c>
      <c r="Z2360" s="36" t="s">
        <v>53</v>
      </c>
    </row>
    <row r="2361" spans="1:26" x14ac:dyDescent="0.25">
      <c r="A2361" s="36">
        <v>10186</v>
      </c>
      <c r="B2361" s="36">
        <v>8</v>
      </c>
      <c r="C2361" s="37">
        <v>83</v>
      </c>
      <c r="D2361" s="38">
        <v>85.54</v>
      </c>
      <c r="E2361" s="37">
        <v>36</v>
      </c>
      <c r="F2361" s="38">
        <v>3079.44</v>
      </c>
      <c r="G2361" s="37">
        <f t="shared" si="109"/>
        <v>0</v>
      </c>
      <c r="H2361" s="47">
        <v>37939</v>
      </c>
      <c r="I2361" s="37" t="str">
        <f t="shared" si="110"/>
        <v>Nov</v>
      </c>
      <c r="J2361" s="50">
        <v>11</v>
      </c>
      <c r="K2361" s="37">
        <v>2003</v>
      </c>
      <c r="L2361" s="38">
        <v>4</v>
      </c>
      <c r="M2361" s="37" t="s">
        <v>36</v>
      </c>
      <c r="N2361" s="38" t="s">
        <v>549</v>
      </c>
      <c r="O2361" s="37" t="s">
        <v>349</v>
      </c>
      <c r="P2361" s="38" t="s">
        <v>335</v>
      </c>
      <c r="Q2361" s="37" t="s">
        <v>175</v>
      </c>
      <c r="R2361" s="38" t="str">
        <f t="shared" si="111"/>
        <v>Europe</v>
      </c>
      <c r="S2361" s="37" t="s">
        <v>60</v>
      </c>
      <c r="T2361" s="36" t="s">
        <v>640</v>
      </c>
      <c r="U2361" s="36" t="s">
        <v>350</v>
      </c>
      <c r="V2361" s="36" t="s">
        <v>351</v>
      </c>
      <c r="X2361" s="36" t="s">
        <v>352</v>
      </c>
      <c r="Y2361" s="36" t="s">
        <v>353</v>
      </c>
      <c r="Z2361" s="36" t="s">
        <v>354</v>
      </c>
    </row>
    <row r="2362" spans="1:26" x14ac:dyDescent="0.25">
      <c r="A2362" s="36">
        <v>10331</v>
      </c>
      <c r="B2362" s="36">
        <v>9</v>
      </c>
      <c r="C2362" s="37">
        <v>61</v>
      </c>
      <c r="D2362" s="38">
        <v>100</v>
      </c>
      <c r="E2362" s="37">
        <v>25</v>
      </c>
      <c r="F2362" s="38">
        <v>3078.5</v>
      </c>
      <c r="G2362" s="37">
        <f t="shared" si="109"/>
        <v>578.5</v>
      </c>
      <c r="H2362" s="47">
        <v>38308</v>
      </c>
      <c r="I2362" s="37" t="str">
        <f t="shared" si="110"/>
        <v>Nov</v>
      </c>
      <c r="J2362" s="50">
        <v>11</v>
      </c>
      <c r="K2362" s="37">
        <v>2004</v>
      </c>
      <c r="L2362" s="38">
        <v>4</v>
      </c>
      <c r="M2362" s="37" t="s">
        <v>36</v>
      </c>
      <c r="N2362" s="38" t="s">
        <v>186</v>
      </c>
      <c r="O2362" s="37" t="s">
        <v>312</v>
      </c>
      <c r="P2362" s="38" t="s">
        <v>220</v>
      </c>
      <c r="Q2362" s="37" t="s">
        <v>43</v>
      </c>
      <c r="R2362" s="38" t="str">
        <f t="shared" si="111"/>
        <v>North America</v>
      </c>
      <c r="S2362" s="37" t="s">
        <v>60</v>
      </c>
      <c r="T2362" s="36" t="s">
        <v>637</v>
      </c>
      <c r="U2362" s="36">
        <v>2155559857</v>
      </c>
      <c r="V2362" s="36" t="s">
        <v>313</v>
      </c>
      <c r="W2362" s="36" t="s">
        <v>148</v>
      </c>
      <c r="X2362" s="36">
        <v>71270</v>
      </c>
      <c r="Y2362" s="36" t="s">
        <v>130</v>
      </c>
      <c r="Z2362" s="36" t="s">
        <v>314</v>
      </c>
    </row>
    <row r="2363" spans="1:26" x14ac:dyDescent="0.25">
      <c r="A2363" s="36">
        <v>10182</v>
      </c>
      <c r="B2363" s="36">
        <v>12</v>
      </c>
      <c r="C2363" s="37">
        <v>71</v>
      </c>
      <c r="D2363" s="38">
        <v>69.84</v>
      </c>
      <c r="E2363" s="37">
        <v>44</v>
      </c>
      <c r="F2363" s="38">
        <v>3072.96</v>
      </c>
      <c r="G2363" s="37">
        <f t="shared" si="109"/>
        <v>0</v>
      </c>
      <c r="H2363" s="47">
        <v>37937</v>
      </c>
      <c r="I2363" s="37" t="str">
        <f t="shared" si="110"/>
        <v>Nov</v>
      </c>
      <c r="J2363" s="50">
        <v>11</v>
      </c>
      <c r="K2363" s="37">
        <v>2003</v>
      </c>
      <c r="L2363" s="38">
        <v>4</v>
      </c>
      <c r="M2363" s="37" t="s">
        <v>36</v>
      </c>
      <c r="N2363" s="38" t="s">
        <v>186</v>
      </c>
      <c r="O2363" s="37" t="s">
        <v>276</v>
      </c>
      <c r="P2363" s="38" t="s">
        <v>278</v>
      </c>
      <c r="Q2363" s="37" t="s">
        <v>43</v>
      </c>
      <c r="R2363" s="38" t="str">
        <f t="shared" si="111"/>
        <v>North America</v>
      </c>
      <c r="S2363" s="37" t="s">
        <v>60</v>
      </c>
      <c r="T2363" s="36" t="s">
        <v>618</v>
      </c>
      <c r="U2363" s="36">
        <v>4155551450</v>
      </c>
      <c r="V2363" s="36" t="s">
        <v>277</v>
      </c>
      <c r="W2363" s="36" t="s">
        <v>64</v>
      </c>
      <c r="X2363" s="36">
        <v>97562</v>
      </c>
      <c r="Y2363" s="36" t="s">
        <v>279</v>
      </c>
      <c r="Z2363" s="36" t="s">
        <v>280</v>
      </c>
    </row>
    <row r="2364" spans="1:26" x14ac:dyDescent="0.25">
      <c r="A2364" s="36">
        <v>10177</v>
      </c>
      <c r="B2364" s="36">
        <v>11</v>
      </c>
      <c r="C2364" s="37">
        <v>100</v>
      </c>
      <c r="D2364" s="38">
        <v>100</v>
      </c>
      <c r="E2364" s="37">
        <v>29</v>
      </c>
      <c r="F2364" s="38">
        <v>3070.52</v>
      </c>
      <c r="G2364" s="37">
        <f t="shared" si="109"/>
        <v>170.51999999999998</v>
      </c>
      <c r="H2364" s="47">
        <v>37932</v>
      </c>
      <c r="I2364" s="37" t="str">
        <f t="shared" si="110"/>
        <v>Nov</v>
      </c>
      <c r="J2364" s="50">
        <v>11</v>
      </c>
      <c r="K2364" s="37">
        <v>2003</v>
      </c>
      <c r="L2364" s="38">
        <v>4</v>
      </c>
      <c r="M2364" s="37" t="s">
        <v>36</v>
      </c>
      <c r="N2364" s="38" t="s">
        <v>604</v>
      </c>
      <c r="O2364" s="37" t="s">
        <v>487</v>
      </c>
      <c r="P2364" s="38" t="s">
        <v>182</v>
      </c>
      <c r="Q2364" s="37" t="s">
        <v>183</v>
      </c>
      <c r="R2364" s="38" t="str">
        <f t="shared" si="111"/>
        <v>Europe</v>
      </c>
      <c r="S2364" s="37" t="s">
        <v>60</v>
      </c>
      <c r="T2364" s="36" t="s">
        <v>605</v>
      </c>
      <c r="U2364" s="36" t="s">
        <v>488</v>
      </c>
      <c r="V2364" s="36" t="s">
        <v>489</v>
      </c>
      <c r="X2364" s="36">
        <v>28023</v>
      </c>
      <c r="Y2364" s="36" t="s">
        <v>490</v>
      </c>
      <c r="Z2364" s="36" t="s">
        <v>491</v>
      </c>
    </row>
    <row r="2365" spans="1:26" x14ac:dyDescent="0.25">
      <c r="A2365" s="36">
        <v>10192</v>
      </c>
      <c r="B2365" s="36">
        <v>1</v>
      </c>
      <c r="C2365" s="37">
        <v>117</v>
      </c>
      <c r="D2365" s="38">
        <v>100</v>
      </c>
      <c r="E2365" s="37">
        <v>23</v>
      </c>
      <c r="F2365" s="38">
        <v>3052.33</v>
      </c>
      <c r="G2365" s="37">
        <f t="shared" si="109"/>
        <v>752.32999999999993</v>
      </c>
      <c r="H2365" s="47">
        <v>37945</v>
      </c>
      <c r="I2365" s="37" t="str">
        <f t="shared" si="110"/>
        <v>Nov</v>
      </c>
      <c r="J2365" s="50">
        <v>11</v>
      </c>
      <c r="K2365" s="37">
        <v>2003</v>
      </c>
      <c r="L2365" s="38">
        <v>4</v>
      </c>
      <c r="M2365" s="37" t="s">
        <v>36</v>
      </c>
      <c r="N2365" s="38" t="s">
        <v>186</v>
      </c>
      <c r="O2365" s="37" t="s">
        <v>281</v>
      </c>
      <c r="P2365" s="38" t="s">
        <v>283</v>
      </c>
      <c r="Q2365" s="37" t="s">
        <v>43</v>
      </c>
      <c r="R2365" s="38" t="str">
        <f t="shared" si="111"/>
        <v>North America</v>
      </c>
      <c r="S2365" s="37" t="s">
        <v>60</v>
      </c>
      <c r="T2365" s="36" t="s">
        <v>633</v>
      </c>
      <c r="U2365" s="36">
        <v>6035558647</v>
      </c>
      <c r="V2365" s="36" t="s">
        <v>282</v>
      </c>
      <c r="W2365" s="36" t="s">
        <v>284</v>
      </c>
      <c r="X2365" s="36">
        <v>62005</v>
      </c>
      <c r="Y2365" s="36" t="s">
        <v>65</v>
      </c>
      <c r="Z2365" s="36" t="s">
        <v>280</v>
      </c>
    </row>
    <row r="2366" spans="1:26" x14ac:dyDescent="0.25">
      <c r="A2366" s="36">
        <v>10325</v>
      </c>
      <c r="B2366" s="36">
        <v>6</v>
      </c>
      <c r="C2366" s="37">
        <v>136</v>
      </c>
      <c r="D2366" s="38">
        <v>64.930000000000007</v>
      </c>
      <c r="E2366" s="37">
        <v>47</v>
      </c>
      <c r="F2366" s="38">
        <v>3051.71</v>
      </c>
      <c r="G2366" s="37">
        <f t="shared" si="109"/>
        <v>-4.5474735088646412E-13</v>
      </c>
      <c r="H2366" s="47">
        <v>38296</v>
      </c>
      <c r="I2366" s="37" t="str">
        <f t="shared" si="110"/>
        <v>Nov</v>
      </c>
      <c r="J2366" s="50">
        <v>11</v>
      </c>
      <c r="K2366" s="37">
        <v>2004</v>
      </c>
      <c r="L2366" s="38">
        <v>4</v>
      </c>
      <c r="M2366" s="37" t="s">
        <v>36</v>
      </c>
      <c r="N2366" s="38" t="s">
        <v>186</v>
      </c>
      <c r="O2366" s="37" t="s">
        <v>139</v>
      </c>
      <c r="P2366" s="38" t="s">
        <v>142</v>
      </c>
      <c r="Q2366" s="37" t="s">
        <v>87</v>
      </c>
      <c r="R2366" s="38" t="str">
        <f t="shared" si="111"/>
        <v>Europe</v>
      </c>
      <c r="S2366" s="37" t="s">
        <v>60</v>
      </c>
      <c r="T2366" s="36" t="s">
        <v>324</v>
      </c>
      <c r="U2366" s="36" t="s">
        <v>140</v>
      </c>
      <c r="V2366" s="36" t="s">
        <v>141</v>
      </c>
      <c r="X2366" s="36">
        <v>4110</v>
      </c>
      <c r="Y2366" s="36" t="s">
        <v>143</v>
      </c>
      <c r="Z2366" s="36" t="s">
        <v>144</v>
      </c>
    </row>
    <row r="2367" spans="1:26" x14ac:dyDescent="0.25">
      <c r="A2367" s="36">
        <v>10182</v>
      </c>
      <c r="B2367" s="36">
        <v>4</v>
      </c>
      <c r="C2367" s="37">
        <v>168</v>
      </c>
      <c r="D2367" s="38">
        <v>100</v>
      </c>
      <c r="E2367" s="37">
        <v>21</v>
      </c>
      <c r="F2367" s="38">
        <v>3047.73</v>
      </c>
      <c r="G2367" s="37">
        <f t="shared" si="109"/>
        <v>947.73</v>
      </c>
      <c r="H2367" s="47">
        <v>37937</v>
      </c>
      <c r="I2367" s="37" t="str">
        <f t="shared" si="110"/>
        <v>Nov</v>
      </c>
      <c r="J2367" s="50">
        <v>11</v>
      </c>
      <c r="K2367" s="37">
        <v>2003</v>
      </c>
      <c r="L2367" s="38">
        <v>4</v>
      </c>
      <c r="M2367" s="37" t="s">
        <v>36</v>
      </c>
      <c r="N2367" s="38" t="s">
        <v>549</v>
      </c>
      <c r="O2367" s="37" t="s">
        <v>276</v>
      </c>
      <c r="P2367" s="38" t="s">
        <v>278</v>
      </c>
      <c r="Q2367" s="37" t="s">
        <v>43</v>
      </c>
      <c r="R2367" s="38" t="str">
        <f t="shared" si="111"/>
        <v>North America</v>
      </c>
      <c r="S2367" s="37" t="s">
        <v>60</v>
      </c>
      <c r="T2367" s="36" t="s">
        <v>593</v>
      </c>
      <c r="U2367" s="36">
        <v>4155551450</v>
      </c>
      <c r="V2367" s="36" t="s">
        <v>277</v>
      </c>
      <c r="W2367" s="36" t="s">
        <v>64</v>
      </c>
      <c r="X2367" s="36">
        <v>97562</v>
      </c>
      <c r="Y2367" s="36" t="s">
        <v>279</v>
      </c>
      <c r="Z2367" s="36" t="s">
        <v>280</v>
      </c>
    </row>
    <row r="2368" spans="1:26" x14ac:dyDescent="0.25">
      <c r="A2368" s="36">
        <v>10323</v>
      </c>
      <c r="B2368" s="36">
        <v>2</v>
      </c>
      <c r="C2368" s="37">
        <v>99</v>
      </c>
      <c r="D2368" s="38">
        <v>91.27</v>
      </c>
      <c r="E2368" s="37">
        <v>33</v>
      </c>
      <c r="F2368" s="38">
        <v>3011.91</v>
      </c>
      <c r="G2368" s="37">
        <f t="shared" si="109"/>
        <v>0</v>
      </c>
      <c r="H2368" s="47">
        <v>38296</v>
      </c>
      <c r="I2368" s="37" t="str">
        <f t="shared" si="110"/>
        <v>Nov</v>
      </c>
      <c r="J2368" s="50">
        <v>11</v>
      </c>
      <c r="K2368" s="37">
        <v>2004</v>
      </c>
      <c r="L2368" s="38">
        <v>4</v>
      </c>
      <c r="M2368" s="37" t="s">
        <v>36</v>
      </c>
      <c r="N2368" s="38" t="s">
        <v>549</v>
      </c>
      <c r="O2368" s="37" t="s">
        <v>464</v>
      </c>
      <c r="P2368" s="38" t="s">
        <v>467</v>
      </c>
      <c r="Q2368" s="37" t="s">
        <v>445</v>
      </c>
      <c r="R2368" s="38" t="str">
        <f t="shared" si="111"/>
        <v>Europe</v>
      </c>
      <c r="S2368" s="37" t="s">
        <v>60</v>
      </c>
      <c r="T2368" s="36" t="s">
        <v>607</v>
      </c>
      <c r="U2368" s="36" t="s">
        <v>465</v>
      </c>
      <c r="V2368" s="36" t="s">
        <v>466</v>
      </c>
      <c r="X2368" s="36">
        <v>60528</v>
      </c>
      <c r="Y2368" s="36" t="s">
        <v>468</v>
      </c>
      <c r="Z2368" s="36" t="s">
        <v>417</v>
      </c>
    </row>
    <row r="2369" spans="1:26" x14ac:dyDescent="0.25">
      <c r="A2369" s="36">
        <v>10333</v>
      </c>
      <c r="B2369" s="36">
        <v>3</v>
      </c>
      <c r="C2369" s="37">
        <v>214</v>
      </c>
      <c r="D2369" s="38">
        <v>100</v>
      </c>
      <c r="E2369" s="37">
        <v>26</v>
      </c>
      <c r="F2369" s="38">
        <v>3003</v>
      </c>
      <c r="G2369" s="37">
        <f t="shared" si="109"/>
        <v>403</v>
      </c>
      <c r="H2369" s="47">
        <v>38309</v>
      </c>
      <c r="I2369" s="37" t="str">
        <f t="shared" si="110"/>
        <v>Nov</v>
      </c>
      <c r="J2369" s="50">
        <v>11</v>
      </c>
      <c r="K2369" s="37">
        <v>2004</v>
      </c>
      <c r="L2369" s="38">
        <v>4</v>
      </c>
      <c r="M2369" s="37" t="s">
        <v>36</v>
      </c>
      <c r="N2369" s="38" t="s">
        <v>186</v>
      </c>
      <c r="O2369" s="37" t="s">
        <v>90</v>
      </c>
      <c r="P2369" s="38" t="s">
        <v>69</v>
      </c>
      <c r="Q2369" s="37" t="s">
        <v>43</v>
      </c>
      <c r="R2369" s="38" t="str">
        <f t="shared" si="111"/>
        <v>North America</v>
      </c>
      <c r="S2369" s="37" t="s">
        <v>60</v>
      </c>
      <c r="T2369" s="36" t="s">
        <v>187</v>
      </c>
      <c r="U2369" s="36">
        <v>6505555787</v>
      </c>
      <c r="V2369" s="36" t="s">
        <v>91</v>
      </c>
      <c r="W2369" s="36" t="s">
        <v>64</v>
      </c>
      <c r="Y2369" s="36" t="s">
        <v>92</v>
      </c>
      <c r="Z2369" s="36" t="s">
        <v>66</v>
      </c>
    </row>
    <row r="2370" spans="1:26" x14ac:dyDescent="0.25">
      <c r="A2370" s="36">
        <v>10342</v>
      </c>
      <c r="B2370" s="36">
        <v>10</v>
      </c>
      <c r="C2370" s="37">
        <v>61</v>
      </c>
      <c r="D2370" s="38">
        <v>62.45</v>
      </c>
      <c r="E2370" s="37">
        <v>48</v>
      </c>
      <c r="F2370" s="38">
        <v>2997.6</v>
      </c>
      <c r="G2370" s="37">
        <f t="shared" ref="G2370:G2433" si="112">(F2370-(E2370*D2370))</f>
        <v>-4.5474735088646412E-13</v>
      </c>
      <c r="H2370" s="47">
        <v>38315</v>
      </c>
      <c r="I2370" s="37" t="str">
        <f t="shared" ref="I2370:I2433" si="113">TEXT(H2370,"MMM")</f>
        <v>Nov</v>
      </c>
      <c r="J2370" s="50">
        <v>11</v>
      </c>
      <c r="K2370" s="37">
        <v>2004</v>
      </c>
      <c r="L2370" s="38">
        <v>4</v>
      </c>
      <c r="M2370" s="37" t="s">
        <v>36</v>
      </c>
      <c r="N2370" s="38" t="s">
        <v>186</v>
      </c>
      <c r="O2370" s="37" t="s">
        <v>98</v>
      </c>
      <c r="P2370" s="38" t="s">
        <v>101</v>
      </c>
      <c r="Q2370" s="37" t="s">
        <v>103</v>
      </c>
      <c r="R2370" s="38" t="str">
        <f t="shared" ref="R2370:R2433" si="114">_xlfn.XLOOKUP(Q2370,country1,region1,"none",0)</f>
        <v>Asia &amp; Pacific</v>
      </c>
      <c r="S2370" s="37" t="s">
        <v>46</v>
      </c>
      <c r="T2370" s="36" t="s">
        <v>637</v>
      </c>
      <c r="U2370" s="36" t="s">
        <v>99</v>
      </c>
      <c r="V2370" s="36" t="s">
        <v>100</v>
      </c>
      <c r="W2370" s="36" t="s">
        <v>102</v>
      </c>
      <c r="X2370" s="36">
        <v>3004</v>
      </c>
      <c r="Y2370" s="36" t="s">
        <v>104</v>
      </c>
      <c r="Z2370" s="36" t="s">
        <v>105</v>
      </c>
    </row>
    <row r="2371" spans="1:26" x14ac:dyDescent="0.25">
      <c r="A2371" s="36">
        <v>10339</v>
      </c>
      <c r="B2371" s="36">
        <v>3</v>
      </c>
      <c r="C2371" s="37">
        <v>193</v>
      </c>
      <c r="D2371" s="38">
        <v>76.67</v>
      </c>
      <c r="E2371" s="37">
        <v>39</v>
      </c>
      <c r="F2371" s="38">
        <v>2990.13</v>
      </c>
      <c r="G2371" s="37">
        <f t="shared" si="112"/>
        <v>0</v>
      </c>
      <c r="H2371" s="47">
        <v>38314</v>
      </c>
      <c r="I2371" s="37" t="str">
        <f t="shared" si="113"/>
        <v>Nov</v>
      </c>
      <c r="J2371" s="50">
        <v>11</v>
      </c>
      <c r="K2371" s="37">
        <v>2004</v>
      </c>
      <c r="L2371" s="38">
        <v>4</v>
      </c>
      <c r="M2371" s="37" t="s">
        <v>36</v>
      </c>
      <c r="N2371" s="38" t="s">
        <v>37</v>
      </c>
      <c r="O2371" s="37" t="s">
        <v>250</v>
      </c>
      <c r="P2371" s="38" t="s">
        <v>253</v>
      </c>
      <c r="Q2371" s="37" t="s">
        <v>205</v>
      </c>
      <c r="R2371" s="38" t="str">
        <f t="shared" si="114"/>
        <v>Asia &amp; Pacific</v>
      </c>
      <c r="S2371" s="37" t="s">
        <v>46</v>
      </c>
      <c r="T2371" s="36" t="s">
        <v>323</v>
      </c>
      <c r="U2371" s="36" t="s">
        <v>251</v>
      </c>
      <c r="V2371" s="36" t="s">
        <v>252</v>
      </c>
      <c r="W2371" s="36" t="s">
        <v>254</v>
      </c>
      <c r="X2371" s="36" t="s">
        <v>255</v>
      </c>
      <c r="Y2371" s="36" t="s">
        <v>256</v>
      </c>
      <c r="Z2371" s="36" t="s">
        <v>257</v>
      </c>
    </row>
    <row r="2372" spans="1:26" x14ac:dyDescent="0.25">
      <c r="A2372" s="36">
        <v>10321</v>
      </c>
      <c r="B2372" s="36">
        <v>15</v>
      </c>
      <c r="C2372" s="37">
        <v>115</v>
      </c>
      <c r="D2372" s="38">
        <v>100</v>
      </c>
      <c r="E2372" s="37">
        <v>24</v>
      </c>
      <c r="F2372" s="38">
        <v>2984.88</v>
      </c>
      <c r="G2372" s="37">
        <f t="shared" si="112"/>
        <v>584.88000000000011</v>
      </c>
      <c r="H2372" s="47">
        <v>38295</v>
      </c>
      <c r="I2372" s="37" t="str">
        <f t="shared" si="113"/>
        <v>Nov</v>
      </c>
      <c r="J2372" s="50">
        <v>11</v>
      </c>
      <c r="K2372" s="37">
        <v>2004</v>
      </c>
      <c r="L2372" s="38">
        <v>4</v>
      </c>
      <c r="M2372" s="37" t="s">
        <v>36</v>
      </c>
      <c r="N2372" s="38" t="s">
        <v>186</v>
      </c>
      <c r="O2372" s="37" t="s">
        <v>165</v>
      </c>
      <c r="P2372" s="38" t="s">
        <v>167</v>
      </c>
      <c r="Q2372" s="37" t="s">
        <v>43</v>
      </c>
      <c r="R2372" s="38" t="str">
        <f t="shared" si="114"/>
        <v>North America</v>
      </c>
      <c r="S2372" s="37" t="s">
        <v>46</v>
      </c>
      <c r="T2372" s="36" t="s">
        <v>529</v>
      </c>
      <c r="U2372" s="36">
        <v>5085552555</v>
      </c>
      <c r="V2372" s="36" t="s">
        <v>166</v>
      </c>
      <c r="W2372" s="36" t="s">
        <v>129</v>
      </c>
      <c r="X2372" s="36">
        <v>50553</v>
      </c>
      <c r="Y2372" s="36" t="s">
        <v>168</v>
      </c>
      <c r="Z2372" s="36" t="s">
        <v>169</v>
      </c>
    </row>
    <row r="2373" spans="1:26" x14ac:dyDescent="0.25">
      <c r="A2373" s="36">
        <v>10332</v>
      </c>
      <c r="B2373" s="36">
        <v>17</v>
      </c>
      <c r="C2373" s="37">
        <v>62</v>
      </c>
      <c r="D2373" s="38">
        <v>100</v>
      </c>
      <c r="E2373" s="37">
        <v>26</v>
      </c>
      <c r="F2373" s="38">
        <v>2979.08</v>
      </c>
      <c r="G2373" s="37">
        <f t="shared" si="112"/>
        <v>379.07999999999993</v>
      </c>
      <c r="H2373" s="47">
        <v>38308</v>
      </c>
      <c r="I2373" s="37" t="str">
        <f t="shared" si="113"/>
        <v>Nov</v>
      </c>
      <c r="J2373" s="50">
        <v>11</v>
      </c>
      <c r="K2373" s="37">
        <v>2004</v>
      </c>
      <c r="L2373" s="38">
        <v>4</v>
      </c>
      <c r="M2373" s="37" t="s">
        <v>36</v>
      </c>
      <c r="N2373" s="38" t="s">
        <v>549</v>
      </c>
      <c r="O2373" s="37" t="s">
        <v>492</v>
      </c>
      <c r="P2373" s="38" t="s">
        <v>495</v>
      </c>
      <c r="Q2373" s="37" t="s">
        <v>175</v>
      </c>
      <c r="R2373" s="38" t="str">
        <f t="shared" si="114"/>
        <v>Europe</v>
      </c>
      <c r="S2373" s="37" t="s">
        <v>46</v>
      </c>
      <c r="T2373" s="36" t="s">
        <v>596</v>
      </c>
      <c r="U2373" s="36" t="s">
        <v>493</v>
      </c>
      <c r="V2373" s="36" t="s">
        <v>494</v>
      </c>
      <c r="X2373" s="36" t="s">
        <v>496</v>
      </c>
      <c r="Y2373" s="36" t="s">
        <v>497</v>
      </c>
      <c r="Z2373" s="36" t="s">
        <v>102</v>
      </c>
    </row>
    <row r="2374" spans="1:26" x14ac:dyDescent="0.25">
      <c r="A2374" s="36">
        <v>10175</v>
      </c>
      <c r="B2374" s="36">
        <v>6</v>
      </c>
      <c r="C2374" s="37">
        <v>127</v>
      </c>
      <c r="D2374" s="38">
        <v>100</v>
      </c>
      <c r="E2374" s="37">
        <v>28</v>
      </c>
      <c r="F2374" s="38">
        <v>2969.96</v>
      </c>
      <c r="G2374" s="37">
        <f t="shared" si="112"/>
        <v>169.96000000000004</v>
      </c>
      <c r="H2374" s="47">
        <v>37931</v>
      </c>
      <c r="I2374" s="37" t="str">
        <f t="shared" si="113"/>
        <v>Nov</v>
      </c>
      <c r="J2374" s="50">
        <v>11</v>
      </c>
      <c r="K2374" s="37">
        <v>2003</v>
      </c>
      <c r="L2374" s="38">
        <v>4</v>
      </c>
      <c r="M2374" s="37" t="s">
        <v>36</v>
      </c>
      <c r="N2374" s="38" t="s">
        <v>504</v>
      </c>
      <c r="O2374" s="37" t="s">
        <v>332</v>
      </c>
      <c r="P2374" s="38" t="s">
        <v>335</v>
      </c>
      <c r="Q2374" s="37" t="s">
        <v>175</v>
      </c>
      <c r="R2374" s="38" t="str">
        <f t="shared" si="114"/>
        <v>Europe</v>
      </c>
      <c r="S2374" s="37" t="s">
        <v>46</v>
      </c>
      <c r="T2374" s="36" t="s">
        <v>628</v>
      </c>
      <c r="U2374" s="36" t="s">
        <v>333</v>
      </c>
      <c r="V2374" s="36" t="s">
        <v>334</v>
      </c>
      <c r="X2374" s="36" t="s">
        <v>336</v>
      </c>
      <c r="Y2374" s="36" t="s">
        <v>70</v>
      </c>
      <c r="Z2374" s="36" t="s">
        <v>337</v>
      </c>
    </row>
    <row r="2375" spans="1:26" x14ac:dyDescent="0.25">
      <c r="A2375" s="36">
        <v>10329</v>
      </c>
      <c r="B2375" s="36">
        <v>9</v>
      </c>
      <c r="C2375" s="37">
        <v>77</v>
      </c>
      <c r="D2375" s="38">
        <v>100</v>
      </c>
      <c r="E2375" s="37">
        <v>29</v>
      </c>
      <c r="F2375" s="38">
        <v>2954.81</v>
      </c>
      <c r="G2375" s="37">
        <f t="shared" si="112"/>
        <v>54.809999999999945</v>
      </c>
      <c r="H2375" s="47">
        <v>38306</v>
      </c>
      <c r="I2375" s="37" t="str">
        <f t="shared" si="113"/>
        <v>Nov</v>
      </c>
      <c r="J2375" s="50">
        <v>11</v>
      </c>
      <c r="K2375" s="37">
        <v>2004</v>
      </c>
      <c r="L2375" s="38">
        <v>4</v>
      </c>
      <c r="M2375" s="37" t="s">
        <v>36</v>
      </c>
      <c r="N2375" s="38" t="s">
        <v>186</v>
      </c>
      <c r="O2375" s="37" t="s">
        <v>39</v>
      </c>
      <c r="P2375" s="38" t="s">
        <v>41</v>
      </c>
      <c r="Q2375" s="37" t="s">
        <v>43</v>
      </c>
      <c r="R2375" s="38" t="str">
        <f t="shared" si="114"/>
        <v>North America</v>
      </c>
      <c r="S2375" s="37" t="s">
        <v>46</v>
      </c>
      <c r="T2375" s="36" t="s">
        <v>584</v>
      </c>
      <c r="U2375" s="36">
        <v>2125557818</v>
      </c>
      <c r="V2375" s="36" t="s">
        <v>40</v>
      </c>
      <c r="W2375" s="36" t="s">
        <v>42</v>
      </c>
      <c r="X2375" s="36">
        <v>10022</v>
      </c>
      <c r="Y2375" s="36" t="s">
        <v>44</v>
      </c>
      <c r="Z2375" s="36" t="s">
        <v>45</v>
      </c>
    </row>
    <row r="2376" spans="1:26" x14ac:dyDescent="0.25">
      <c r="A2376" s="36">
        <v>10329</v>
      </c>
      <c r="B2376" s="36">
        <v>5</v>
      </c>
      <c r="C2376" s="37">
        <v>194</v>
      </c>
      <c r="D2376" s="38">
        <v>71.47</v>
      </c>
      <c r="E2376" s="37">
        <v>41</v>
      </c>
      <c r="F2376" s="38">
        <v>2930.27</v>
      </c>
      <c r="G2376" s="37">
        <f t="shared" si="112"/>
        <v>0</v>
      </c>
      <c r="H2376" s="47">
        <v>38306</v>
      </c>
      <c r="I2376" s="37" t="str">
        <f t="shared" si="113"/>
        <v>Nov</v>
      </c>
      <c r="J2376" s="50">
        <v>11</v>
      </c>
      <c r="K2376" s="37">
        <v>2004</v>
      </c>
      <c r="L2376" s="38">
        <v>4</v>
      </c>
      <c r="M2376" s="37" t="s">
        <v>36</v>
      </c>
      <c r="N2376" s="38" t="s">
        <v>186</v>
      </c>
      <c r="O2376" s="37" t="s">
        <v>39</v>
      </c>
      <c r="P2376" s="38" t="s">
        <v>41</v>
      </c>
      <c r="Q2376" s="37" t="s">
        <v>43</v>
      </c>
      <c r="R2376" s="38" t="str">
        <f t="shared" si="114"/>
        <v>North America</v>
      </c>
      <c r="S2376" s="37" t="s">
        <v>46</v>
      </c>
      <c r="T2376" s="36" t="s">
        <v>426</v>
      </c>
      <c r="U2376" s="36">
        <v>2125557818</v>
      </c>
      <c r="V2376" s="36" t="s">
        <v>40</v>
      </c>
      <c r="W2376" s="36" t="s">
        <v>42</v>
      </c>
      <c r="X2376" s="36">
        <v>10022</v>
      </c>
      <c r="Y2376" s="36" t="s">
        <v>44</v>
      </c>
      <c r="Z2376" s="36" t="s">
        <v>45</v>
      </c>
    </row>
    <row r="2377" spans="1:26" x14ac:dyDescent="0.25">
      <c r="A2377" s="36">
        <v>10195</v>
      </c>
      <c r="B2377" s="36">
        <v>3</v>
      </c>
      <c r="C2377" s="37">
        <v>57</v>
      </c>
      <c r="D2377" s="38">
        <v>66.47</v>
      </c>
      <c r="E2377" s="37">
        <v>44</v>
      </c>
      <c r="F2377" s="38">
        <v>2924.68</v>
      </c>
      <c r="G2377" s="37">
        <f t="shared" si="112"/>
        <v>0</v>
      </c>
      <c r="H2377" s="47">
        <v>37950</v>
      </c>
      <c r="I2377" s="37" t="str">
        <f t="shared" si="113"/>
        <v>Nov</v>
      </c>
      <c r="J2377" s="50">
        <v>11</v>
      </c>
      <c r="K2377" s="37">
        <v>2003</v>
      </c>
      <c r="L2377" s="38">
        <v>4</v>
      </c>
      <c r="M2377" s="37" t="s">
        <v>36</v>
      </c>
      <c r="N2377" s="38" t="s">
        <v>186</v>
      </c>
      <c r="O2377" s="37" t="s">
        <v>320</v>
      </c>
      <c r="P2377" s="38" t="s">
        <v>322</v>
      </c>
      <c r="Q2377" s="37" t="s">
        <v>43</v>
      </c>
      <c r="R2377" s="38" t="str">
        <f t="shared" si="114"/>
        <v>North America</v>
      </c>
      <c r="S2377" s="37" t="s">
        <v>46</v>
      </c>
      <c r="T2377" s="36" t="s">
        <v>620</v>
      </c>
      <c r="U2377" s="36">
        <v>9145554562</v>
      </c>
      <c r="V2377" s="36" t="s">
        <v>321</v>
      </c>
      <c r="W2377" s="36" t="s">
        <v>42</v>
      </c>
      <c r="X2377" s="36">
        <v>24067</v>
      </c>
      <c r="Y2377" s="36" t="s">
        <v>108</v>
      </c>
      <c r="Z2377" s="36" t="s">
        <v>242</v>
      </c>
    </row>
    <row r="2378" spans="1:26" x14ac:dyDescent="0.25">
      <c r="A2378" s="36">
        <v>10191</v>
      </c>
      <c r="B2378" s="36">
        <v>7</v>
      </c>
      <c r="C2378" s="37">
        <v>80</v>
      </c>
      <c r="D2378" s="38">
        <v>66.290000000000006</v>
      </c>
      <c r="E2378" s="37">
        <v>44</v>
      </c>
      <c r="F2378" s="38">
        <v>2916.76</v>
      </c>
      <c r="G2378" s="37">
        <f t="shared" si="112"/>
        <v>0</v>
      </c>
      <c r="H2378" s="47">
        <v>37945</v>
      </c>
      <c r="I2378" s="37" t="str">
        <f t="shared" si="113"/>
        <v>Nov</v>
      </c>
      <c r="J2378" s="50">
        <v>11</v>
      </c>
      <c r="K2378" s="37">
        <v>2003</v>
      </c>
      <c r="L2378" s="38">
        <v>4</v>
      </c>
      <c r="M2378" s="37" t="s">
        <v>36</v>
      </c>
      <c r="N2378" s="38" t="s">
        <v>186</v>
      </c>
      <c r="O2378" s="37" t="s">
        <v>441</v>
      </c>
      <c r="P2378" s="38" t="s">
        <v>444</v>
      </c>
      <c r="Q2378" s="37" t="s">
        <v>445</v>
      </c>
      <c r="R2378" s="38" t="str">
        <f t="shared" si="114"/>
        <v>Europe</v>
      </c>
      <c r="S2378" s="37" t="s">
        <v>46</v>
      </c>
      <c r="T2378" s="36" t="s">
        <v>647</v>
      </c>
      <c r="U2378" s="36" t="s">
        <v>442</v>
      </c>
      <c r="V2378" s="36" t="s">
        <v>443</v>
      </c>
      <c r="X2378" s="36">
        <v>50739</v>
      </c>
      <c r="Y2378" s="36" t="s">
        <v>446</v>
      </c>
      <c r="Z2378" s="36" t="s">
        <v>447</v>
      </c>
    </row>
    <row r="2379" spans="1:26" x14ac:dyDescent="0.25">
      <c r="A2379" s="36">
        <v>10317</v>
      </c>
      <c r="B2379" s="36">
        <v>1</v>
      </c>
      <c r="C2379" s="37">
        <v>72</v>
      </c>
      <c r="D2379" s="38">
        <v>83.32</v>
      </c>
      <c r="E2379" s="37">
        <v>35</v>
      </c>
      <c r="F2379" s="38">
        <v>2916.2</v>
      </c>
      <c r="G2379" s="37">
        <f t="shared" si="112"/>
        <v>0</v>
      </c>
      <c r="H2379" s="47">
        <v>38293</v>
      </c>
      <c r="I2379" s="37" t="str">
        <f t="shared" si="113"/>
        <v>Nov</v>
      </c>
      <c r="J2379" s="50">
        <v>11</v>
      </c>
      <c r="K2379" s="37">
        <v>2004</v>
      </c>
      <c r="L2379" s="38">
        <v>4</v>
      </c>
      <c r="M2379" s="37" t="s">
        <v>36</v>
      </c>
      <c r="N2379" s="38" t="s">
        <v>565</v>
      </c>
      <c r="O2379" s="37" t="s">
        <v>71</v>
      </c>
      <c r="P2379" s="38" t="s">
        <v>73</v>
      </c>
      <c r="Q2379" s="37" t="s">
        <v>43</v>
      </c>
      <c r="R2379" s="38" t="str">
        <f t="shared" si="114"/>
        <v>North America</v>
      </c>
      <c r="S2379" s="37" t="s">
        <v>46</v>
      </c>
      <c r="T2379" s="36" t="s">
        <v>646</v>
      </c>
      <c r="U2379" s="36">
        <v>6505556809</v>
      </c>
      <c r="V2379" s="36" t="s">
        <v>72</v>
      </c>
      <c r="W2379" s="36" t="s">
        <v>64</v>
      </c>
      <c r="X2379" s="36">
        <v>94217</v>
      </c>
      <c r="Y2379" s="36" t="s">
        <v>74</v>
      </c>
      <c r="Z2379" s="36" t="s">
        <v>75</v>
      </c>
    </row>
    <row r="2380" spans="1:26" x14ac:dyDescent="0.25">
      <c r="A2380" s="36">
        <v>10176</v>
      </c>
      <c r="B2380" s="36">
        <v>7</v>
      </c>
      <c r="C2380" s="37">
        <v>118</v>
      </c>
      <c r="D2380" s="38">
        <v>100</v>
      </c>
      <c r="E2380" s="37">
        <v>29</v>
      </c>
      <c r="F2380" s="38">
        <v>2915.66</v>
      </c>
      <c r="G2380" s="37">
        <f t="shared" si="112"/>
        <v>15.659999999999854</v>
      </c>
      <c r="H2380" s="47">
        <v>37931</v>
      </c>
      <c r="I2380" s="37" t="str">
        <f t="shared" si="113"/>
        <v>Nov</v>
      </c>
      <c r="J2380" s="50">
        <v>11</v>
      </c>
      <c r="K2380" s="37">
        <v>2003</v>
      </c>
      <c r="L2380" s="38">
        <v>4</v>
      </c>
      <c r="M2380" s="37" t="s">
        <v>36</v>
      </c>
      <c r="N2380" s="38" t="s">
        <v>186</v>
      </c>
      <c r="O2380" s="37" t="s">
        <v>454</v>
      </c>
      <c r="P2380" s="38" t="s">
        <v>457</v>
      </c>
      <c r="Q2380" s="37" t="s">
        <v>262</v>
      </c>
      <c r="R2380" s="38" t="str">
        <f t="shared" si="114"/>
        <v>Europe</v>
      </c>
      <c r="S2380" s="37" t="s">
        <v>46</v>
      </c>
      <c r="T2380" s="36" t="s">
        <v>644</v>
      </c>
      <c r="U2380" s="36" t="s">
        <v>455</v>
      </c>
      <c r="V2380" s="36" t="s">
        <v>456</v>
      </c>
      <c r="X2380" s="36">
        <v>42100</v>
      </c>
      <c r="Y2380" s="36" t="s">
        <v>458</v>
      </c>
      <c r="Z2380" s="36" t="s">
        <v>459</v>
      </c>
    </row>
    <row r="2381" spans="1:26" x14ac:dyDescent="0.25">
      <c r="A2381" s="36">
        <v>10321</v>
      </c>
      <c r="B2381" s="36">
        <v>14</v>
      </c>
      <c r="C2381" s="37">
        <v>77</v>
      </c>
      <c r="D2381" s="38">
        <v>78.540000000000006</v>
      </c>
      <c r="E2381" s="37">
        <v>37</v>
      </c>
      <c r="F2381" s="38">
        <v>2905.98</v>
      </c>
      <c r="G2381" s="37">
        <f t="shared" si="112"/>
        <v>0</v>
      </c>
      <c r="H2381" s="47">
        <v>38295</v>
      </c>
      <c r="I2381" s="37" t="str">
        <f t="shared" si="113"/>
        <v>Nov</v>
      </c>
      <c r="J2381" s="50">
        <v>11</v>
      </c>
      <c r="K2381" s="37">
        <v>2004</v>
      </c>
      <c r="L2381" s="38">
        <v>4</v>
      </c>
      <c r="M2381" s="37" t="s">
        <v>36</v>
      </c>
      <c r="N2381" s="38" t="s">
        <v>186</v>
      </c>
      <c r="O2381" s="37" t="s">
        <v>165</v>
      </c>
      <c r="P2381" s="38" t="s">
        <v>167</v>
      </c>
      <c r="Q2381" s="37" t="s">
        <v>43</v>
      </c>
      <c r="R2381" s="38" t="str">
        <f t="shared" si="114"/>
        <v>North America</v>
      </c>
      <c r="S2381" s="37" t="s">
        <v>46</v>
      </c>
      <c r="T2381" s="36" t="s">
        <v>584</v>
      </c>
      <c r="U2381" s="36">
        <v>5085552555</v>
      </c>
      <c r="V2381" s="36" t="s">
        <v>166</v>
      </c>
      <c r="W2381" s="36" t="s">
        <v>129</v>
      </c>
      <c r="X2381" s="36">
        <v>50553</v>
      </c>
      <c r="Y2381" s="36" t="s">
        <v>168</v>
      </c>
      <c r="Z2381" s="36" t="s">
        <v>169</v>
      </c>
    </row>
    <row r="2382" spans="1:26" x14ac:dyDescent="0.25">
      <c r="A2382" s="36">
        <v>10339</v>
      </c>
      <c r="B2382" s="36">
        <v>8</v>
      </c>
      <c r="C2382" s="37">
        <v>74</v>
      </c>
      <c r="D2382" s="38">
        <v>57.86</v>
      </c>
      <c r="E2382" s="37">
        <v>50</v>
      </c>
      <c r="F2382" s="38">
        <v>2893</v>
      </c>
      <c r="G2382" s="37">
        <f t="shared" si="112"/>
        <v>0</v>
      </c>
      <c r="H2382" s="47">
        <v>38314</v>
      </c>
      <c r="I2382" s="37" t="str">
        <f t="shared" si="113"/>
        <v>Nov</v>
      </c>
      <c r="J2382" s="50">
        <v>11</v>
      </c>
      <c r="K2382" s="37">
        <v>2004</v>
      </c>
      <c r="L2382" s="38">
        <v>4</v>
      </c>
      <c r="M2382" s="37" t="s">
        <v>36</v>
      </c>
      <c r="N2382" s="38" t="s">
        <v>565</v>
      </c>
      <c r="O2382" s="37" t="s">
        <v>250</v>
      </c>
      <c r="P2382" s="38" t="s">
        <v>253</v>
      </c>
      <c r="Q2382" s="37" t="s">
        <v>205</v>
      </c>
      <c r="R2382" s="38" t="str">
        <f t="shared" si="114"/>
        <v>Asia &amp; Pacific</v>
      </c>
      <c r="S2382" s="37" t="s">
        <v>46</v>
      </c>
      <c r="T2382" s="36" t="s">
        <v>671</v>
      </c>
      <c r="U2382" s="36" t="s">
        <v>251</v>
      </c>
      <c r="V2382" s="36" t="s">
        <v>252</v>
      </c>
      <c r="W2382" s="36" t="s">
        <v>254</v>
      </c>
      <c r="X2382" s="36" t="s">
        <v>255</v>
      </c>
      <c r="Y2382" s="36" t="s">
        <v>256</v>
      </c>
      <c r="Z2382" s="36" t="s">
        <v>257</v>
      </c>
    </row>
    <row r="2383" spans="1:26" x14ac:dyDescent="0.25">
      <c r="A2383" s="36">
        <v>10339</v>
      </c>
      <c r="B2383" s="36">
        <v>14</v>
      </c>
      <c r="C2383" s="37">
        <v>65</v>
      </c>
      <c r="D2383" s="38">
        <v>99.69</v>
      </c>
      <c r="E2383" s="37">
        <v>29</v>
      </c>
      <c r="F2383" s="38">
        <v>2891.01</v>
      </c>
      <c r="G2383" s="37">
        <f t="shared" si="112"/>
        <v>4.5474735088646412E-13</v>
      </c>
      <c r="H2383" s="47">
        <v>38314</v>
      </c>
      <c r="I2383" s="37" t="str">
        <f t="shared" si="113"/>
        <v>Nov</v>
      </c>
      <c r="J2383" s="50">
        <v>11</v>
      </c>
      <c r="K2383" s="37">
        <v>2004</v>
      </c>
      <c r="L2383" s="38">
        <v>4</v>
      </c>
      <c r="M2383" s="37" t="s">
        <v>36</v>
      </c>
      <c r="N2383" s="38" t="s">
        <v>549</v>
      </c>
      <c r="O2383" s="37" t="s">
        <v>250</v>
      </c>
      <c r="P2383" s="38" t="s">
        <v>253</v>
      </c>
      <c r="Q2383" s="37" t="s">
        <v>205</v>
      </c>
      <c r="R2383" s="38" t="str">
        <f t="shared" si="114"/>
        <v>Asia &amp; Pacific</v>
      </c>
      <c r="S2383" s="37" t="s">
        <v>46</v>
      </c>
      <c r="T2383" s="36" t="s">
        <v>638</v>
      </c>
      <c r="U2383" s="36" t="s">
        <v>251</v>
      </c>
      <c r="V2383" s="36" t="s">
        <v>252</v>
      </c>
      <c r="W2383" s="36" t="s">
        <v>254</v>
      </c>
      <c r="X2383" s="36" t="s">
        <v>255</v>
      </c>
      <c r="Y2383" s="36" t="s">
        <v>256</v>
      </c>
      <c r="Z2383" s="36" t="s">
        <v>257</v>
      </c>
    </row>
    <row r="2384" spans="1:26" x14ac:dyDescent="0.25">
      <c r="A2384" s="36">
        <v>10191</v>
      </c>
      <c r="B2384" s="36">
        <v>2</v>
      </c>
      <c r="C2384" s="37">
        <v>61</v>
      </c>
      <c r="D2384" s="38">
        <v>60.01</v>
      </c>
      <c r="E2384" s="37">
        <v>48</v>
      </c>
      <c r="F2384" s="38">
        <v>2880.48</v>
      </c>
      <c r="G2384" s="37">
        <f t="shared" si="112"/>
        <v>0</v>
      </c>
      <c r="H2384" s="47">
        <v>37945</v>
      </c>
      <c r="I2384" s="37" t="str">
        <f t="shared" si="113"/>
        <v>Nov</v>
      </c>
      <c r="J2384" s="50">
        <v>11</v>
      </c>
      <c r="K2384" s="37">
        <v>2003</v>
      </c>
      <c r="L2384" s="38">
        <v>4</v>
      </c>
      <c r="M2384" s="37" t="s">
        <v>36</v>
      </c>
      <c r="N2384" s="38" t="s">
        <v>186</v>
      </c>
      <c r="O2384" s="37" t="s">
        <v>441</v>
      </c>
      <c r="P2384" s="38" t="s">
        <v>444</v>
      </c>
      <c r="Q2384" s="37" t="s">
        <v>445</v>
      </c>
      <c r="R2384" s="38" t="str">
        <f t="shared" si="114"/>
        <v>Europe</v>
      </c>
      <c r="S2384" s="37" t="s">
        <v>46</v>
      </c>
      <c r="T2384" s="36" t="s">
        <v>637</v>
      </c>
      <c r="U2384" s="36" t="s">
        <v>442</v>
      </c>
      <c r="V2384" s="36" t="s">
        <v>443</v>
      </c>
      <c r="X2384" s="36">
        <v>50739</v>
      </c>
      <c r="Y2384" s="36" t="s">
        <v>446</v>
      </c>
      <c r="Z2384" s="36" t="s">
        <v>447</v>
      </c>
    </row>
    <row r="2385" spans="1:26" x14ac:dyDescent="0.25">
      <c r="A2385" s="36">
        <v>10334</v>
      </c>
      <c r="B2385" s="36">
        <v>3</v>
      </c>
      <c r="C2385" s="37">
        <v>169</v>
      </c>
      <c r="D2385" s="38">
        <v>100</v>
      </c>
      <c r="E2385" s="37">
        <v>20</v>
      </c>
      <c r="F2385" s="38">
        <v>2878.8</v>
      </c>
      <c r="G2385" s="37">
        <f t="shared" si="112"/>
        <v>878.80000000000018</v>
      </c>
      <c r="H2385" s="47">
        <v>38310</v>
      </c>
      <c r="I2385" s="37" t="str">
        <f t="shared" si="113"/>
        <v>Nov</v>
      </c>
      <c r="J2385" s="50">
        <v>11</v>
      </c>
      <c r="K2385" s="37">
        <v>2004</v>
      </c>
      <c r="L2385" s="38">
        <v>4</v>
      </c>
      <c r="M2385" s="37" t="s">
        <v>404</v>
      </c>
      <c r="N2385" s="38" t="s">
        <v>186</v>
      </c>
      <c r="O2385" s="37" t="s">
        <v>188</v>
      </c>
      <c r="P2385" s="38" t="s">
        <v>191</v>
      </c>
      <c r="Q2385" s="37" t="s">
        <v>193</v>
      </c>
      <c r="R2385" s="38" t="str">
        <f t="shared" si="114"/>
        <v>Europe</v>
      </c>
      <c r="S2385" s="37" t="s">
        <v>46</v>
      </c>
      <c r="T2385" s="36" t="s">
        <v>603</v>
      </c>
      <c r="U2385" s="36" t="s">
        <v>189</v>
      </c>
      <c r="V2385" s="36" t="s">
        <v>190</v>
      </c>
      <c r="X2385" s="36" t="s">
        <v>192</v>
      </c>
      <c r="Y2385" s="36" t="s">
        <v>194</v>
      </c>
      <c r="Z2385" s="36" t="s">
        <v>195</v>
      </c>
    </row>
    <row r="2386" spans="1:26" x14ac:dyDescent="0.25">
      <c r="A2386" s="36">
        <v>10346</v>
      </c>
      <c r="B2386" s="36">
        <v>1</v>
      </c>
      <c r="C2386" s="37">
        <v>90</v>
      </c>
      <c r="D2386" s="38">
        <v>100</v>
      </c>
      <c r="E2386" s="37">
        <v>25</v>
      </c>
      <c r="F2386" s="38">
        <v>2876.75</v>
      </c>
      <c r="G2386" s="37">
        <f t="shared" si="112"/>
        <v>376.75</v>
      </c>
      <c r="H2386" s="47">
        <v>38320</v>
      </c>
      <c r="I2386" s="37" t="str">
        <f t="shared" si="113"/>
        <v>Nov</v>
      </c>
      <c r="J2386" s="50">
        <v>11</v>
      </c>
      <c r="K2386" s="37">
        <v>2004</v>
      </c>
      <c r="L2386" s="38">
        <v>4</v>
      </c>
      <c r="M2386" s="37" t="s">
        <v>36</v>
      </c>
      <c r="N2386" s="38" t="s">
        <v>186</v>
      </c>
      <c r="O2386" s="37" t="s">
        <v>538</v>
      </c>
      <c r="P2386" s="38" t="s">
        <v>540</v>
      </c>
      <c r="Q2386" s="37" t="s">
        <v>43</v>
      </c>
      <c r="R2386" s="38" t="str">
        <f t="shared" si="114"/>
        <v>North America</v>
      </c>
      <c r="S2386" s="37" t="s">
        <v>46</v>
      </c>
      <c r="T2386" s="36" t="s">
        <v>630</v>
      </c>
      <c r="U2386" s="36">
        <v>7025551838</v>
      </c>
      <c r="V2386" s="36" t="s">
        <v>539</v>
      </c>
      <c r="W2386" s="36" t="s">
        <v>541</v>
      </c>
      <c r="X2386" s="36">
        <v>83030</v>
      </c>
      <c r="Y2386" s="36" t="s">
        <v>119</v>
      </c>
      <c r="Z2386" s="36" t="s">
        <v>403</v>
      </c>
    </row>
    <row r="2387" spans="1:26" x14ac:dyDescent="0.25">
      <c r="A2387" s="36">
        <v>10329</v>
      </c>
      <c r="B2387" s="36">
        <v>11</v>
      </c>
      <c r="C2387" s="37">
        <v>99</v>
      </c>
      <c r="D2387" s="38">
        <v>63.91</v>
      </c>
      <c r="E2387" s="37">
        <v>45</v>
      </c>
      <c r="F2387" s="38">
        <v>2875.95</v>
      </c>
      <c r="G2387" s="37">
        <f t="shared" si="112"/>
        <v>0</v>
      </c>
      <c r="H2387" s="47">
        <v>38306</v>
      </c>
      <c r="I2387" s="37" t="str">
        <f t="shared" si="113"/>
        <v>Nov</v>
      </c>
      <c r="J2387" s="50">
        <v>11</v>
      </c>
      <c r="K2387" s="37">
        <v>2004</v>
      </c>
      <c r="L2387" s="38">
        <v>4</v>
      </c>
      <c r="M2387" s="37" t="s">
        <v>36</v>
      </c>
      <c r="N2387" s="38" t="s">
        <v>37</v>
      </c>
      <c r="O2387" s="37" t="s">
        <v>39</v>
      </c>
      <c r="P2387" s="38" t="s">
        <v>41</v>
      </c>
      <c r="Q2387" s="37" t="s">
        <v>43</v>
      </c>
      <c r="R2387" s="38" t="str">
        <f t="shared" si="114"/>
        <v>North America</v>
      </c>
      <c r="S2387" s="37" t="s">
        <v>46</v>
      </c>
      <c r="T2387" s="36" t="s">
        <v>649</v>
      </c>
      <c r="U2387" s="36">
        <v>2125557818</v>
      </c>
      <c r="V2387" s="36" t="s">
        <v>40</v>
      </c>
      <c r="W2387" s="36" t="s">
        <v>42</v>
      </c>
      <c r="X2387" s="36">
        <v>10022</v>
      </c>
      <c r="Y2387" s="36" t="s">
        <v>44</v>
      </c>
      <c r="Z2387" s="36" t="s">
        <v>45</v>
      </c>
    </row>
    <row r="2388" spans="1:26" x14ac:dyDescent="0.25">
      <c r="A2388" s="36">
        <v>10316</v>
      </c>
      <c r="B2388" s="36">
        <v>1</v>
      </c>
      <c r="C2388" s="37">
        <v>109</v>
      </c>
      <c r="D2388" s="38">
        <v>100</v>
      </c>
      <c r="E2388" s="37">
        <v>25</v>
      </c>
      <c r="F2388" s="38">
        <v>2872.25</v>
      </c>
      <c r="G2388" s="37">
        <f t="shared" si="112"/>
        <v>372.25</v>
      </c>
      <c r="H2388" s="47">
        <v>38292</v>
      </c>
      <c r="I2388" s="37" t="str">
        <f t="shared" si="113"/>
        <v>Nov</v>
      </c>
      <c r="J2388" s="50">
        <v>11</v>
      </c>
      <c r="K2388" s="37">
        <v>2004</v>
      </c>
      <c r="L2388" s="38">
        <v>4</v>
      </c>
      <c r="M2388" s="37" t="s">
        <v>36</v>
      </c>
      <c r="N2388" s="38" t="s">
        <v>565</v>
      </c>
      <c r="O2388" s="37" t="s">
        <v>386</v>
      </c>
      <c r="P2388" s="38" t="s">
        <v>389</v>
      </c>
      <c r="Q2388" s="37" t="s">
        <v>175</v>
      </c>
      <c r="R2388" s="38" t="str">
        <f t="shared" si="114"/>
        <v>Europe</v>
      </c>
      <c r="S2388" s="37" t="s">
        <v>46</v>
      </c>
      <c r="T2388" s="36" t="s">
        <v>623</v>
      </c>
      <c r="U2388" s="36" t="s">
        <v>387</v>
      </c>
      <c r="V2388" s="36" t="s">
        <v>388</v>
      </c>
      <c r="W2388" s="36" t="s">
        <v>390</v>
      </c>
      <c r="X2388" s="36" t="s">
        <v>391</v>
      </c>
      <c r="Y2388" s="36" t="s">
        <v>392</v>
      </c>
      <c r="Z2388" s="36" t="s">
        <v>393</v>
      </c>
    </row>
    <row r="2389" spans="1:26" x14ac:dyDescent="0.25">
      <c r="A2389" s="36">
        <v>10186</v>
      </c>
      <c r="B2389" s="36">
        <v>7</v>
      </c>
      <c r="C2389" s="37">
        <v>86</v>
      </c>
      <c r="D2389" s="38">
        <v>89.46</v>
      </c>
      <c r="E2389" s="37">
        <v>32</v>
      </c>
      <c r="F2389" s="38">
        <v>2862.72</v>
      </c>
      <c r="G2389" s="37">
        <f t="shared" si="112"/>
        <v>0</v>
      </c>
      <c r="H2389" s="47">
        <v>37939</v>
      </c>
      <c r="I2389" s="37" t="str">
        <f t="shared" si="113"/>
        <v>Nov</v>
      </c>
      <c r="J2389" s="50">
        <v>11</v>
      </c>
      <c r="K2389" s="37">
        <v>2003</v>
      </c>
      <c r="L2389" s="38">
        <v>4</v>
      </c>
      <c r="M2389" s="37" t="s">
        <v>36</v>
      </c>
      <c r="N2389" s="38" t="s">
        <v>597</v>
      </c>
      <c r="O2389" s="37" t="s">
        <v>349</v>
      </c>
      <c r="P2389" s="38" t="s">
        <v>335</v>
      </c>
      <c r="Q2389" s="37" t="s">
        <v>175</v>
      </c>
      <c r="R2389" s="38" t="str">
        <f t="shared" si="114"/>
        <v>Europe</v>
      </c>
      <c r="S2389" s="37" t="s">
        <v>46</v>
      </c>
      <c r="T2389" s="36" t="s">
        <v>598</v>
      </c>
      <c r="U2389" s="36" t="s">
        <v>350</v>
      </c>
      <c r="V2389" s="36" t="s">
        <v>351</v>
      </c>
      <c r="X2389" s="36" t="s">
        <v>352</v>
      </c>
      <c r="Y2389" s="36" t="s">
        <v>353</v>
      </c>
      <c r="Z2389" s="36" t="s">
        <v>354</v>
      </c>
    </row>
    <row r="2390" spans="1:26" x14ac:dyDescent="0.25">
      <c r="A2390" s="36">
        <v>10181</v>
      </c>
      <c r="B2390" s="36">
        <v>12</v>
      </c>
      <c r="C2390" s="37">
        <v>117</v>
      </c>
      <c r="D2390" s="38">
        <v>100</v>
      </c>
      <c r="E2390" s="37">
        <v>28</v>
      </c>
      <c r="F2390" s="38">
        <v>2860.76</v>
      </c>
      <c r="G2390" s="37">
        <f t="shared" si="112"/>
        <v>60.760000000000218</v>
      </c>
      <c r="H2390" s="47">
        <v>37937</v>
      </c>
      <c r="I2390" s="37" t="str">
        <f t="shared" si="113"/>
        <v>Nov</v>
      </c>
      <c r="J2390" s="50">
        <v>11</v>
      </c>
      <c r="K2390" s="37">
        <v>2003</v>
      </c>
      <c r="L2390" s="38">
        <v>4</v>
      </c>
      <c r="M2390" s="37" t="s">
        <v>36</v>
      </c>
      <c r="N2390" s="38" t="s">
        <v>186</v>
      </c>
      <c r="O2390" s="37" t="s">
        <v>82</v>
      </c>
      <c r="P2390" s="38" t="s">
        <v>85</v>
      </c>
      <c r="Q2390" s="37" t="s">
        <v>87</v>
      </c>
      <c r="R2390" s="38" t="str">
        <f t="shared" si="114"/>
        <v>Europe</v>
      </c>
      <c r="S2390" s="37" t="s">
        <v>46</v>
      </c>
      <c r="T2390" s="36" t="s">
        <v>512</v>
      </c>
      <c r="U2390" s="36" t="s">
        <v>83</v>
      </c>
      <c r="V2390" s="36" t="s">
        <v>84</v>
      </c>
      <c r="X2390" s="36" t="s">
        <v>86</v>
      </c>
      <c r="Y2390" s="36" t="s">
        <v>88</v>
      </c>
      <c r="Z2390" s="36" t="s">
        <v>89</v>
      </c>
    </row>
    <row r="2391" spans="1:26" x14ac:dyDescent="0.25">
      <c r="A2391" s="36">
        <v>10196</v>
      </c>
      <c r="B2391" s="36">
        <v>7</v>
      </c>
      <c r="C2391" s="37">
        <v>58</v>
      </c>
      <c r="D2391" s="38">
        <v>62.09</v>
      </c>
      <c r="E2391" s="37">
        <v>46</v>
      </c>
      <c r="F2391" s="38">
        <v>2856.14</v>
      </c>
      <c r="G2391" s="37">
        <f t="shared" si="112"/>
        <v>-4.5474735088646412E-13</v>
      </c>
      <c r="H2391" s="47">
        <v>37951</v>
      </c>
      <c r="I2391" s="37" t="str">
        <f t="shared" si="113"/>
        <v>Nov</v>
      </c>
      <c r="J2391" s="50">
        <v>11</v>
      </c>
      <c r="K2391" s="37">
        <v>2003</v>
      </c>
      <c r="L2391" s="38">
        <v>4</v>
      </c>
      <c r="M2391" s="37" t="s">
        <v>36</v>
      </c>
      <c r="N2391" s="38" t="s">
        <v>604</v>
      </c>
      <c r="O2391" s="37" t="s">
        <v>246</v>
      </c>
      <c r="P2391" s="38" t="s">
        <v>248</v>
      </c>
      <c r="Q2391" s="37" t="s">
        <v>43</v>
      </c>
      <c r="R2391" s="38" t="str">
        <f t="shared" si="114"/>
        <v>North America</v>
      </c>
      <c r="S2391" s="37" t="s">
        <v>46</v>
      </c>
      <c r="T2391" s="36" t="s">
        <v>658</v>
      </c>
      <c r="U2391" s="36">
        <v>2035559545</v>
      </c>
      <c r="V2391" s="36" t="s">
        <v>247</v>
      </c>
      <c r="W2391" s="36" t="s">
        <v>118</v>
      </c>
      <c r="X2391" s="36">
        <v>97823</v>
      </c>
      <c r="Y2391" s="36" t="s">
        <v>92</v>
      </c>
      <c r="Z2391" s="36" t="s">
        <v>249</v>
      </c>
    </row>
    <row r="2392" spans="1:26" x14ac:dyDescent="0.25">
      <c r="A2392" s="36">
        <v>10322</v>
      </c>
      <c r="B2392" s="36">
        <v>8</v>
      </c>
      <c r="C2392" s="37">
        <v>147</v>
      </c>
      <c r="D2392" s="38">
        <v>61.99</v>
      </c>
      <c r="E2392" s="37">
        <v>46</v>
      </c>
      <c r="F2392" s="38">
        <v>2851.54</v>
      </c>
      <c r="G2392" s="37">
        <f t="shared" si="112"/>
        <v>0</v>
      </c>
      <c r="H2392" s="47">
        <v>38295</v>
      </c>
      <c r="I2392" s="37" t="str">
        <f t="shared" si="113"/>
        <v>Nov</v>
      </c>
      <c r="J2392" s="50">
        <v>11</v>
      </c>
      <c r="K2392" s="37">
        <v>2004</v>
      </c>
      <c r="L2392" s="38">
        <v>4</v>
      </c>
      <c r="M2392" s="37" t="s">
        <v>36</v>
      </c>
      <c r="N2392" s="38" t="s">
        <v>186</v>
      </c>
      <c r="O2392" s="37" t="s">
        <v>281</v>
      </c>
      <c r="P2392" s="38" t="s">
        <v>283</v>
      </c>
      <c r="Q2392" s="37" t="s">
        <v>43</v>
      </c>
      <c r="R2392" s="38" t="str">
        <f t="shared" si="114"/>
        <v>North America</v>
      </c>
      <c r="S2392" s="37" t="s">
        <v>46</v>
      </c>
      <c r="T2392" s="36" t="s">
        <v>405</v>
      </c>
      <c r="U2392" s="36">
        <v>6035558647</v>
      </c>
      <c r="V2392" s="36" t="s">
        <v>282</v>
      </c>
      <c r="W2392" s="36" t="s">
        <v>284</v>
      </c>
      <c r="X2392" s="36">
        <v>62005</v>
      </c>
      <c r="Y2392" s="36" t="s">
        <v>65</v>
      </c>
      <c r="Z2392" s="36" t="s">
        <v>280</v>
      </c>
    </row>
    <row r="2393" spans="1:26" x14ac:dyDescent="0.25">
      <c r="A2393" s="36">
        <v>10321</v>
      </c>
      <c r="B2393" s="36">
        <v>7</v>
      </c>
      <c r="C2393" s="37">
        <v>132</v>
      </c>
      <c r="D2393" s="38">
        <v>100</v>
      </c>
      <c r="E2393" s="37">
        <v>27</v>
      </c>
      <c r="F2393" s="38">
        <v>2851.2</v>
      </c>
      <c r="G2393" s="37">
        <f t="shared" si="112"/>
        <v>151.19999999999982</v>
      </c>
      <c r="H2393" s="47">
        <v>38295</v>
      </c>
      <c r="I2393" s="37" t="str">
        <f t="shared" si="113"/>
        <v>Nov</v>
      </c>
      <c r="J2393" s="50">
        <v>11</v>
      </c>
      <c r="K2393" s="37">
        <v>2004</v>
      </c>
      <c r="L2393" s="38">
        <v>4</v>
      </c>
      <c r="M2393" s="37" t="s">
        <v>36</v>
      </c>
      <c r="N2393" s="38" t="s">
        <v>186</v>
      </c>
      <c r="O2393" s="37" t="s">
        <v>165</v>
      </c>
      <c r="P2393" s="38" t="s">
        <v>167</v>
      </c>
      <c r="Q2393" s="37" t="s">
        <v>43</v>
      </c>
      <c r="R2393" s="38" t="str">
        <f t="shared" si="114"/>
        <v>North America</v>
      </c>
      <c r="S2393" s="37" t="s">
        <v>46</v>
      </c>
      <c r="T2393" s="36" t="s">
        <v>594</v>
      </c>
      <c r="U2393" s="36">
        <v>5085552555</v>
      </c>
      <c r="V2393" s="36" t="s">
        <v>166</v>
      </c>
      <c r="W2393" s="36" t="s">
        <v>129</v>
      </c>
      <c r="X2393" s="36">
        <v>50553</v>
      </c>
      <c r="Y2393" s="36" t="s">
        <v>168</v>
      </c>
      <c r="Z2393" s="36" t="s">
        <v>169</v>
      </c>
    </row>
    <row r="2394" spans="1:26" x14ac:dyDescent="0.25">
      <c r="A2394" s="36">
        <v>10182</v>
      </c>
      <c r="B2394" s="36">
        <v>1</v>
      </c>
      <c r="C2394" s="37">
        <v>99</v>
      </c>
      <c r="D2394" s="38">
        <v>86.31</v>
      </c>
      <c r="E2394" s="37">
        <v>33</v>
      </c>
      <c r="F2394" s="38">
        <v>2848.23</v>
      </c>
      <c r="G2394" s="37">
        <f t="shared" si="112"/>
        <v>0</v>
      </c>
      <c r="H2394" s="47">
        <v>37937</v>
      </c>
      <c r="I2394" s="37" t="str">
        <f t="shared" si="113"/>
        <v>Nov</v>
      </c>
      <c r="J2394" s="50">
        <v>11</v>
      </c>
      <c r="K2394" s="37">
        <v>2003</v>
      </c>
      <c r="L2394" s="38">
        <v>4</v>
      </c>
      <c r="M2394" s="37" t="s">
        <v>36</v>
      </c>
      <c r="N2394" s="38" t="s">
        <v>549</v>
      </c>
      <c r="O2394" s="37" t="s">
        <v>276</v>
      </c>
      <c r="P2394" s="38" t="s">
        <v>278</v>
      </c>
      <c r="Q2394" s="37" t="s">
        <v>43</v>
      </c>
      <c r="R2394" s="38" t="str">
        <f t="shared" si="114"/>
        <v>North America</v>
      </c>
      <c r="S2394" s="37" t="s">
        <v>46</v>
      </c>
      <c r="T2394" s="36" t="s">
        <v>607</v>
      </c>
      <c r="U2394" s="36">
        <v>4155551450</v>
      </c>
      <c r="V2394" s="36" t="s">
        <v>277</v>
      </c>
      <c r="W2394" s="36" t="s">
        <v>64</v>
      </c>
      <c r="X2394" s="36">
        <v>97562</v>
      </c>
      <c r="Y2394" s="36" t="s">
        <v>279</v>
      </c>
      <c r="Z2394" s="36" t="s">
        <v>280</v>
      </c>
    </row>
    <row r="2395" spans="1:26" x14ac:dyDescent="0.25">
      <c r="A2395" s="36">
        <v>10198</v>
      </c>
      <c r="B2395" s="36">
        <v>3</v>
      </c>
      <c r="C2395" s="37">
        <v>68</v>
      </c>
      <c r="D2395" s="38">
        <v>66.19</v>
      </c>
      <c r="E2395" s="37">
        <v>43</v>
      </c>
      <c r="F2395" s="38">
        <v>2846.17</v>
      </c>
      <c r="G2395" s="37">
        <f t="shared" si="112"/>
        <v>0</v>
      </c>
      <c r="H2395" s="47">
        <v>37952</v>
      </c>
      <c r="I2395" s="37" t="str">
        <f t="shared" si="113"/>
        <v>Nov</v>
      </c>
      <c r="J2395" s="50">
        <v>11</v>
      </c>
      <c r="K2395" s="37">
        <v>2003</v>
      </c>
      <c r="L2395" s="38">
        <v>4</v>
      </c>
      <c r="M2395" s="37" t="s">
        <v>36</v>
      </c>
      <c r="N2395" s="38" t="s">
        <v>565</v>
      </c>
      <c r="O2395" s="37" t="s">
        <v>427</v>
      </c>
      <c r="P2395" s="38" t="s">
        <v>430</v>
      </c>
      <c r="Q2395" s="37" t="s">
        <v>432</v>
      </c>
      <c r="R2395" s="38" t="str">
        <f t="shared" si="114"/>
        <v>Asia &amp; Pacific</v>
      </c>
      <c r="S2395" s="37" t="s">
        <v>46</v>
      </c>
      <c r="T2395" s="36" t="s">
        <v>642</v>
      </c>
      <c r="U2395" s="36" t="s">
        <v>428</v>
      </c>
      <c r="V2395" s="36" t="s">
        <v>429</v>
      </c>
      <c r="X2395" s="36" t="s">
        <v>431</v>
      </c>
      <c r="Y2395" s="36" t="s">
        <v>433</v>
      </c>
      <c r="Z2395" s="36" t="s">
        <v>434</v>
      </c>
    </row>
    <row r="2396" spans="1:26" x14ac:dyDescent="0.25">
      <c r="A2396" s="36">
        <v>10175</v>
      </c>
      <c r="B2396" s="36">
        <v>7</v>
      </c>
      <c r="C2396" s="37">
        <v>60</v>
      </c>
      <c r="D2396" s="38">
        <v>69.28</v>
      </c>
      <c r="E2396" s="37">
        <v>41</v>
      </c>
      <c r="F2396" s="38">
        <v>2840.48</v>
      </c>
      <c r="G2396" s="37">
        <f t="shared" si="112"/>
        <v>0</v>
      </c>
      <c r="H2396" s="47">
        <v>37931</v>
      </c>
      <c r="I2396" s="37" t="str">
        <f t="shared" si="113"/>
        <v>Nov</v>
      </c>
      <c r="J2396" s="50">
        <v>11</v>
      </c>
      <c r="K2396" s="37">
        <v>2003</v>
      </c>
      <c r="L2396" s="38">
        <v>4</v>
      </c>
      <c r="M2396" s="37" t="s">
        <v>36</v>
      </c>
      <c r="N2396" s="38" t="s">
        <v>504</v>
      </c>
      <c r="O2396" s="37" t="s">
        <v>332</v>
      </c>
      <c r="P2396" s="38" t="s">
        <v>335</v>
      </c>
      <c r="Q2396" s="37" t="s">
        <v>175</v>
      </c>
      <c r="R2396" s="38" t="str">
        <f t="shared" si="114"/>
        <v>Europe</v>
      </c>
      <c r="S2396" s="37" t="s">
        <v>46</v>
      </c>
      <c r="T2396" s="36" t="s">
        <v>590</v>
      </c>
      <c r="U2396" s="36" t="s">
        <v>333</v>
      </c>
      <c r="V2396" s="36" t="s">
        <v>334</v>
      </c>
      <c r="X2396" s="36" t="s">
        <v>336</v>
      </c>
      <c r="Y2396" s="36" t="s">
        <v>70</v>
      </c>
      <c r="Z2396" s="36" t="s">
        <v>337</v>
      </c>
    </row>
    <row r="2397" spans="1:26" x14ac:dyDescent="0.25">
      <c r="A2397" s="36">
        <v>10185</v>
      </c>
      <c r="B2397" s="36">
        <v>10</v>
      </c>
      <c r="C2397" s="37">
        <v>86</v>
      </c>
      <c r="D2397" s="38">
        <v>94.4</v>
      </c>
      <c r="E2397" s="37">
        <v>30</v>
      </c>
      <c r="F2397" s="38">
        <v>2832</v>
      </c>
      <c r="G2397" s="37">
        <f t="shared" si="112"/>
        <v>0</v>
      </c>
      <c r="H2397" s="47">
        <v>37939</v>
      </c>
      <c r="I2397" s="37" t="str">
        <f t="shared" si="113"/>
        <v>Nov</v>
      </c>
      <c r="J2397" s="50">
        <v>11</v>
      </c>
      <c r="K2397" s="37">
        <v>2003</v>
      </c>
      <c r="L2397" s="38">
        <v>4</v>
      </c>
      <c r="M2397" s="37" t="s">
        <v>36</v>
      </c>
      <c r="N2397" s="38" t="s">
        <v>597</v>
      </c>
      <c r="O2397" s="37" t="s">
        <v>338</v>
      </c>
      <c r="P2397" s="38" t="s">
        <v>167</v>
      </c>
      <c r="Q2397" s="37" t="s">
        <v>43</v>
      </c>
      <c r="R2397" s="38" t="str">
        <f t="shared" si="114"/>
        <v>North America</v>
      </c>
      <c r="S2397" s="37" t="s">
        <v>46</v>
      </c>
      <c r="T2397" s="36" t="s">
        <v>662</v>
      </c>
      <c r="U2397" s="36">
        <v>5085559555</v>
      </c>
      <c r="V2397" s="36" t="s">
        <v>339</v>
      </c>
      <c r="W2397" s="36" t="s">
        <v>129</v>
      </c>
      <c r="X2397" s="36">
        <v>50553</v>
      </c>
      <c r="Y2397" s="36" t="s">
        <v>340</v>
      </c>
      <c r="Z2397" s="36" t="s">
        <v>341</v>
      </c>
    </row>
    <row r="2398" spans="1:26" x14ac:dyDescent="0.25">
      <c r="A2398" s="36">
        <v>10328</v>
      </c>
      <c r="B2398" s="36">
        <v>1</v>
      </c>
      <c r="C2398" s="37">
        <v>68</v>
      </c>
      <c r="D2398" s="38">
        <v>58.92</v>
      </c>
      <c r="E2398" s="37">
        <v>48</v>
      </c>
      <c r="F2398" s="38">
        <v>2828.16</v>
      </c>
      <c r="G2398" s="37">
        <f t="shared" si="112"/>
        <v>0</v>
      </c>
      <c r="H2398" s="47">
        <v>38303</v>
      </c>
      <c r="I2398" s="37" t="str">
        <f t="shared" si="113"/>
        <v>Nov</v>
      </c>
      <c r="J2398" s="50">
        <v>11</v>
      </c>
      <c r="K2398" s="37">
        <v>2004</v>
      </c>
      <c r="L2398" s="38">
        <v>4</v>
      </c>
      <c r="M2398" s="37" t="s">
        <v>36</v>
      </c>
      <c r="N2398" s="38" t="s">
        <v>565</v>
      </c>
      <c r="O2398" s="37" t="s">
        <v>551</v>
      </c>
      <c r="P2398" s="38" t="s">
        <v>554</v>
      </c>
      <c r="Q2398" s="37" t="s">
        <v>262</v>
      </c>
      <c r="R2398" s="38" t="str">
        <f t="shared" si="114"/>
        <v>Europe</v>
      </c>
      <c r="S2398" s="37" t="s">
        <v>46</v>
      </c>
      <c r="T2398" s="36" t="s">
        <v>632</v>
      </c>
      <c r="U2398" s="36" t="s">
        <v>552</v>
      </c>
      <c r="V2398" s="36" t="s">
        <v>553</v>
      </c>
      <c r="X2398" s="36">
        <v>24100</v>
      </c>
      <c r="Y2398" s="36" t="s">
        <v>555</v>
      </c>
      <c r="Z2398" s="36" t="s">
        <v>556</v>
      </c>
    </row>
    <row r="2399" spans="1:26" x14ac:dyDescent="0.25">
      <c r="A2399" s="36">
        <v>10339</v>
      </c>
      <c r="B2399" s="36">
        <v>5</v>
      </c>
      <c r="C2399" s="37">
        <v>66</v>
      </c>
      <c r="D2399" s="38">
        <v>100</v>
      </c>
      <c r="E2399" s="37">
        <v>22</v>
      </c>
      <c r="F2399" s="38">
        <v>2816.44</v>
      </c>
      <c r="G2399" s="37">
        <f t="shared" si="112"/>
        <v>616.44000000000005</v>
      </c>
      <c r="H2399" s="47">
        <v>38314</v>
      </c>
      <c r="I2399" s="37" t="str">
        <f t="shared" si="113"/>
        <v>Nov</v>
      </c>
      <c r="J2399" s="50">
        <v>11</v>
      </c>
      <c r="K2399" s="37">
        <v>2004</v>
      </c>
      <c r="L2399" s="38">
        <v>4</v>
      </c>
      <c r="M2399" s="37" t="s">
        <v>36</v>
      </c>
      <c r="N2399" s="38" t="s">
        <v>597</v>
      </c>
      <c r="O2399" s="37" t="s">
        <v>250</v>
      </c>
      <c r="P2399" s="38" t="s">
        <v>253</v>
      </c>
      <c r="Q2399" s="37" t="s">
        <v>205</v>
      </c>
      <c r="R2399" s="38" t="str">
        <f t="shared" si="114"/>
        <v>Asia &amp; Pacific</v>
      </c>
      <c r="S2399" s="37" t="s">
        <v>46</v>
      </c>
      <c r="T2399" s="36" t="s">
        <v>660</v>
      </c>
      <c r="U2399" s="36" t="s">
        <v>251</v>
      </c>
      <c r="V2399" s="36" t="s">
        <v>252</v>
      </c>
      <c r="W2399" s="36" t="s">
        <v>254</v>
      </c>
      <c r="X2399" s="36" t="s">
        <v>255</v>
      </c>
      <c r="Y2399" s="36" t="s">
        <v>256</v>
      </c>
      <c r="Z2399" s="36" t="s">
        <v>257</v>
      </c>
    </row>
    <row r="2400" spans="1:26" x14ac:dyDescent="0.25">
      <c r="A2400" s="36">
        <v>10169</v>
      </c>
      <c r="B2400" s="36">
        <v>11</v>
      </c>
      <c r="C2400" s="37">
        <v>69</v>
      </c>
      <c r="D2400" s="38">
        <v>74.11</v>
      </c>
      <c r="E2400" s="37">
        <v>38</v>
      </c>
      <c r="F2400" s="38">
        <v>2816.18</v>
      </c>
      <c r="G2400" s="37">
        <f t="shared" si="112"/>
        <v>0</v>
      </c>
      <c r="H2400" s="47">
        <v>37929</v>
      </c>
      <c r="I2400" s="37" t="str">
        <f t="shared" si="113"/>
        <v>Nov</v>
      </c>
      <c r="J2400" s="50">
        <v>11</v>
      </c>
      <c r="K2400" s="37">
        <v>2003</v>
      </c>
      <c r="L2400" s="38">
        <v>4</v>
      </c>
      <c r="M2400" s="37" t="s">
        <v>36</v>
      </c>
      <c r="N2400" s="38" t="s">
        <v>37</v>
      </c>
      <c r="O2400" s="37" t="s">
        <v>289</v>
      </c>
      <c r="P2400" s="38" t="s">
        <v>292</v>
      </c>
      <c r="Q2400" s="37" t="s">
        <v>103</v>
      </c>
      <c r="R2400" s="38" t="str">
        <f t="shared" si="114"/>
        <v>Asia &amp; Pacific</v>
      </c>
      <c r="S2400" s="37" t="s">
        <v>46</v>
      </c>
      <c r="T2400" s="36" t="s">
        <v>629</v>
      </c>
      <c r="U2400" s="36" t="s">
        <v>290</v>
      </c>
      <c r="V2400" s="36" t="s">
        <v>291</v>
      </c>
      <c r="W2400" s="36" t="s">
        <v>162</v>
      </c>
      <c r="X2400" s="36">
        <v>2060</v>
      </c>
      <c r="Y2400" s="36" t="s">
        <v>293</v>
      </c>
      <c r="Z2400" s="36" t="s">
        <v>294</v>
      </c>
    </row>
    <row r="2401" spans="1:26" x14ac:dyDescent="0.25">
      <c r="A2401" s="36">
        <v>10339</v>
      </c>
      <c r="B2401" s="36">
        <v>2</v>
      </c>
      <c r="C2401" s="37">
        <v>84</v>
      </c>
      <c r="D2401" s="38">
        <v>100</v>
      </c>
      <c r="E2401" s="37">
        <v>27</v>
      </c>
      <c r="F2401" s="38">
        <v>2810.7</v>
      </c>
      <c r="G2401" s="37">
        <f t="shared" si="112"/>
        <v>110.69999999999982</v>
      </c>
      <c r="H2401" s="47">
        <v>38314</v>
      </c>
      <c r="I2401" s="37" t="str">
        <f t="shared" si="113"/>
        <v>Nov</v>
      </c>
      <c r="J2401" s="50">
        <v>11</v>
      </c>
      <c r="K2401" s="37">
        <v>2004</v>
      </c>
      <c r="L2401" s="38">
        <v>4</v>
      </c>
      <c r="M2401" s="37" t="s">
        <v>36</v>
      </c>
      <c r="N2401" s="38" t="s">
        <v>565</v>
      </c>
      <c r="O2401" s="37" t="s">
        <v>250</v>
      </c>
      <c r="P2401" s="38" t="s">
        <v>253</v>
      </c>
      <c r="Q2401" s="37" t="s">
        <v>205</v>
      </c>
      <c r="R2401" s="38" t="str">
        <f t="shared" si="114"/>
        <v>Asia &amp; Pacific</v>
      </c>
      <c r="S2401" s="37" t="s">
        <v>46</v>
      </c>
      <c r="T2401" s="36" t="s">
        <v>591</v>
      </c>
      <c r="U2401" s="36" t="s">
        <v>251</v>
      </c>
      <c r="V2401" s="36" t="s">
        <v>252</v>
      </c>
      <c r="W2401" s="36" t="s">
        <v>254</v>
      </c>
      <c r="X2401" s="36" t="s">
        <v>255</v>
      </c>
      <c r="Y2401" s="36" t="s">
        <v>256</v>
      </c>
      <c r="Z2401" s="36" t="s">
        <v>257</v>
      </c>
    </row>
    <row r="2402" spans="1:26" x14ac:dyDescent="0.25">
      <c r="A2402" s="36">
        <v>10173</v>
      </c>
      <c r="B2402" s="36">
        <v>15</v>
      </c>
      <c r="C2402" s="37">
        <v>71</v>
      </c>
      <c r="D2402" s="38">
        <v>71.98</v>
      </c>
      <c r="E2402" s="37">
        <v>39</v>
      </c>
      <c r="F2402" s="38">
        <v>2807.22</v>
      </c>
      <c r="G2402" s="37">
        <f t="shared" si="112"/>
        <v>-4.5474735088646412E-13</v>
      </c>
      <c r="H2402" s="47">
        <v>37930</v>
      </c>
      <c r="I2402" s="37" t="str">
        <f t="shared" si="113"/>
        <v>Nov</v>
      </c>
      <c r="J2402" s="50">
        <v>11</v>
      </c>
      <c r="K2402" s="37">
        <v>2003</v>
      </c>
      <c r="L2402" s="38">
        <v>4</v>
      </c>
      <c r="M2402" s="37" t="s">
        <v>36</v>
      </c>
      <c r="N2402" s="38" t="s">
        <v>186</v>
      </c>
      <c r="O2402" s="37" t="s">
        <v>551</v>
      </c>
      <c r="P2402" s="38" t="s">
        <v>554</v>
      </c>
      <c r="Q2402" s="37" t="s">
        <v>262</v>
      </c>
      <c r="R2402" s="38" t="str">
        <f t="shared" si="114"/>
        <v>Europe</v>
      </c>
      <c r="S2402" s="37" t="s">
        <v>46</v>
      </c>
      <c r="T2402" s="36" t="s">
        <v>618</v>
      </c>
      <c r="U2402" s="36" t="s">
        <v>552</v>
      </c>
      <c r="V2402" s="36" t="s">
        <v>553</v>
      </c>
      <c r="X2402" s="36">
        <v>24100</v>
      </c>
      <c r="Y2402" s="36" t="s">
        <v>555</v>
      </c>
      <c r="Z2402" s="36" t="s">
        <v>556</v>
      </c>
    </row>
    <row r="2403" spans="1:26" x14ac:dyDescent="0.25">
      <c r="A2403" s="36">
        <v>10327</v>
      </c>
      <c r="B2403" s="36">
        <v>6</v>
      </c>
      <c r="C2403" s="37">
        <v>157</v>
      </c>
      <c r="D2403" s="38">
        <v>100</v>
      </c>
      <c r="E2403" s="37">
        <v>25</v>
      </c>
      <c r="F2403" s="38">
        <v>2804.75</v>
      </c>
      <c r="G2403" s="37">
        <f t="shared" si="112"/>
        <v>304.75</v>
      </c>
      <c r="H2403" s="47">
        <v>38301</v>
      </c>
      <c r="I2403" s="37" t="str">
        <f t="shared" si="113"/>
        <v>Nov</v>
      </c>
      <c r="J2403" s="50">
        <v>11</v>
      </c>
      <c r="K2403" s="37">
        <v>2004</v>
      </c>
      <c r="L2403" s="38">
        <v>4</v>
      </c>
      <c r="M2403" s="37" t="s">
        <v>411</v>
      </c>
      <c r="N2403" s="38" t="s">
        <v>565</v>
      </c>
      <c r="O2403" s="37" t="s">
        <v>325</v>
      </c>
      <c r="P2403" s="38" t="s">
        <v>328</v>
      </c>
      <c r="Q2403" s="37" t="s">
        <v>329</v>
      </c>
      <c r="R2403" s="38" t="str">
        <f t="shared" si="114"/>
        <v>Europe</v>
      </c>
      <c r="S2403" s="37" t="s">
        <v>46</v>
      </c>
      <c r="T2403" s="36" t="s">
        <v>566</v>
      </c>
      <c r="U2403" s="36" t="s">
        <v>326</v>
      </c>
      <c r="V2403" s="36" t="s">
        <v>327</v>
      </c>
      <c r="X2403" s="36">
        <v>1734</v>
      </c>
      <c r="Y2403" s="36" t="s">
        <v>330</v>
      </c>
      <c r="Z2403" s="36" t="s">
        <v>331</v>
      </c>
    </row>
    <row r="2404" spans="1:26" x14ac:dyDescent="0.25">
      <c r="A2404" s="36">
        <v>10333</v>
      </c>
      <c r="B2404" s="36">
        <v>5</v>
      </c>
      <c r="C2404" s="37">
        <v>101</v>
      </c>
      <c r="D2404" s="38">
        <v>90.17</v>
      </c>
      <c r="E2404" s="37">
        <v>31</v>
      </c>
      <c r="F2404" s="38">
        <v>2795.27</v>
      </c>
      <c r="G2404" s="37">
        <f t="shared" si="112"/>
        <v>0</v>
      </c>
      <c r="H2404" s="47">
        <v>38309</v>
      </c>
      <c r="I2404" s="37" t="str">
        <f t="shared" si="113"/>
        <v>Nov</v>
      </c>
      <c r="J2404" s="50">
        <v>11</v>
      </c>
      <c r="K2404" s="37">
        <v>2004</v>
      </c>
      <c r="L2404" s="38">
        <v>4</v>
      </c>
      <c r="M2404" s="37" t="s">
        <v>36</v>
      </c>
      <c r="N2404" s="38" t="s">
        <v>549</v>
      </c>
      <c r="O2404" s="37" t="s">
        <v>90</v>
      </c>
      <c r="P2404" s="38" t="s">
        <v>69</v>
      </c>
      <c r="Q2404" s="37" t="s">
        <v>43</v>
      </c>
      <c r="R2404" s="38" t="str">
        <f t="shared" si="114"/>
        <v>North America</v>
      </c>
      <c r="S2404" s="37" t="s">
        <v>46</v>
      </c>
      <c r="T2404" s="36" t="s">
        <v>595</v>
      </c>
      <c r="U2404" s="36">
        <v>6505555787</v>
      </c>
      <c r="V2404" s="36" t="s">
        <v>91</v>
      </c>
      <c r="W2404" s="36" t="s">
        <v>64</v>
      </c>
      <c r="Y2404" s="36" t="s">
        <v>92</v>
      </c>
      <c r="Z2404" s="36" t="s">
        <v>66</v>
      </c>
    </row>
    <row r="2405" spans="1:26" x14ac:dyDescent="0.25">
      <c r="A2405" s="36">
        <v>10316</v>
      </c>
      <c r="B2405" s="36">
        <v>4</v>
      </c>
      <c r="C2405" s="37">
        <v>91</v>
      </c>
      <c r="D2405" s="38">
        <v>82.21</v>
      </c>
      <c r="E2405" s="37">
        <v>34</v>
      </c>
      <c r="F2405" s="38">
        <v>2795.14</v>
      </c>
      <c r="G2405" s="37">
        <f t="shared" si="112"/>
        <v>0</v>
      </c>
      <c r="H2405" s="47">
        <v>38292</v>
      </c>
      <c r="I2405" s="37" t="str">
        <f t="shared" si="113"/>
        <v>Nov</v>
      </c>
      <c r="J2405" s="50">
        <v>11</v>
      </c>
      <c r="K2405" s="37">
        <v>2004</v>
      </c>
      <c r="L2405" s="38">
        <v>4</v>
      </c>
      <c r="M2405" s="37" t="s">
        <v>36</v>
      </c>
      <c r="N2405" s="38" t="s">
        <v>565</v>
      </c>
      <c r="O2405" s="37" t="s">
        <v>386</v>
      </c>
      <c r="P2405" s="38" t="s">
        <v>389</v>
      </c>
      <c r="Q2405" s="37" t="s">
        <v>175</v>
      </c>
      <c r="R2405" s="38" t="str">
        <f t="shared" si="114"/>
        <v>Europe</v>
      </c>
      <c r="S2405" s="37" t="s">
        <v>46</v>
      </c>
      <c r="T2405" s="36" t="s">
        <v>661</v>
      </c>
      <c r="U2405" s="36" t="s">
        <v>387</v>
      </c>
      <c r="V2405" s="36" t="s">
        <v>388</v>
      </c>
      <c r="W2405" s="36" t="s">
        <v>390</v>
      </c>
      <c r="X2405" s="36" t="s">
        <v>391</v>
      </c>
      <c r="Y2405" s="36" t="s">
        <v>392</v>
      </c>
      <c r="Z2405" s="36" t="s">
        <v>393</v>
      </c>
    </row>
    <row r="2406" spans="1:26" x14ac:dyDescent="0.25">
      <c r="A2406" s="36">
        <v>10320</v>
      </c>
      <c r="B2406" s="36">
        <v>4</v>
      </c>
      <c r="C2406" s="37">
        <v>79</v>
      </c>
      <c r="D2406" s="38">
        <v>73.42</v>
      </c>
      <c r="E2406" s="37">
        <v>38</v>
      </c>
      <c r="F2406" s="38">
        <v>2789.96</v>
      </c>
      <c r="G2406" s="37">
        <f t="shared" si="112"/>
        <v>0</v>
      </c>
      <c r="H2406" s="47">
        <v>38294</v>
      </c>
      <c r="I2406" s="37" t="str">
        <f t="shared" si="113"/>
        <v>Nov</v>
      </c>
      <c r="J2406" s="50">
        <v>11</v>
      </c>
      <c r="K2406" s="37">
        <v>2004</v>
      </c>
      <c r="L2406" s="38">
        <v>4</v>
      </c>
      <c r="M2406" s="37" t="s">
        <v>36</v>
      </c>
      <c r="N2406" s="38" t="s">
        <v>186</v>
      </c>
      <c r="O2406" s="37" t="s">
        <v>188</v>
      </c>
      <c r="P2406" s="38" t="s">
        <v>191</v>
      </c>
      <c r="Q2406" s="37" t="s">
        <v>193</v>
      </c>
      <c r="R2406" s="38" t="str">
        <f t="shared" si="114"/>
        <v>Europe</v>
      </c>
      <c r="S2406" s="37" t="s">
        <v>46</v>
      </c>
      <c r="T2406" s="36" t="s">
        <v>517</v>
      </c>
      <c r="U2406" s="36" t="s">
        <v>189</v>
      </c>
      <c r="V2406" s="36" t="s">
        <v>190</v>
      </c>
      <c r="X2406" s="36" t="s">
        <v>192</v>
      </c>
      <c r="Y2406" s="36" t="s">
        <v>194</v>
      </c>
      <c r="Z2406" s="36" t="s">
        <v>195</v>
      </c>
    </row>
    <row r="2407" spans="1:26" x14ac:dyDescent="0.25">
      <c r="A2407" s="36">
        <v>10337</v>
      </c>
      <c r="B2407" s="36">
        <v>1</v>
      </c>
      <c r="C2407" s="37">
        <v>100</v>
      </c>
      <c r="D2407" s="38">
        <v>89.38</v>
      </c>
      <c r="E2407" s="37">
        <v>31</v>
      </c>
      <c r="F2407" s="38">
        <v>2770.78</v>
      </c>
      <c r="G2407" s="37">
        <f t="shared" si="112"/>
        <v>4.5474735088646412E-13</v>
      </c>
      <c r="H2407" s="47">
        <v>38312</v>
      </c>
      <c r="I2407" s="37" t="str">
        <f t="shared" si="113"/>
        <v>Nov</v>
      </c>
      <c r="J2407" s="50">
        <v>11</v>
      </c>
      <c r="K2407" s="37">
        <v>2004</v>
      </c>
      <c r="L2407" s="38">
        <v>4</v>
      </c>
      <c r="M2407" s="37" t="s">
        <v>36</v>
      </c>
      <c r="N2407" s="38" t="s">
        <v>597</v>
      </c>
      <c r="O2407" s="37" t="s">
        <v>208</v>
      </c>
      <c r="P2407" s="38" t="s">
        <v>41</v>
      </c>
      <c r="Q2407" s="37" t="s">
        <v>43</v>
      </c>
      <c r="R2407" s="38" t="str">
        <f t="shared" si="114"/>
        <v>North America</v>
      </c>
      <c r="S2407" s="37" t="s">
        <v>46</v>
      </c>
      <c r="T2407" s="36" t="s">
        <v>669</v>
      </c>
      <c r="U2407" s="36">
        <v>2125558493</v>
      </c>
      <c r="V2407" s="36" t="s">
        <v>209</v>
      </c>
      <c r="W2407" s="36" t="s">
        <v>42</v>
      </c>
      <c r="X2407" s="36">
        <v>10022</v>
      </c>
      <c r="Y2407" s="36" t="s">
        <v>130</v>
      </c>
      <c r="Z2407" s="36" t="s">
        <v>210</v>
      </c>
    </row>
    <row r="2408" spans="1:26" x14ac:dyDescent="0.25">
      <c r="A2408" s="36">
        <v>10193</v>
      </c>
      <c r="B2408" s="36">
        <v>2</v>
      </c>
      <c r="C2408" s="37">
        <v>104</v>
      </c>
      <c r="D2408" s="38">
        <v>100</v>
      </c>
      <c r="E2408" s="37">
        <v>23</v>
      </c>
      <c r="F2408" s="38">
        <v>2769.89</v>
      </c>
      <c r="G2408" s="37">
        <f t="shared" si="112"/>
        <v>469.88999999999987</v>
      </c>
      <c r="H2408" s="47">
        <v>37946</v>
      </c>
      <c r="I2408" s="37" t="str">
        <f t="shared" si="113"/>
        <v>Nov</v>
      </c>
      <c r="J2408" s="50">
        <v>11</v>
      </c>
      <c r="K2408" s="37">
        <v>2003</v>
      </c>
      <c r="L2408" s="38">
        <v>4</v>
      </c>
      <c r="M2408" s="37" t="s">
        <v>36</v>
      </c>
      <c r="N2408" s="38" t="s">
        <v>549</v>
      </c>
      <c r="O2408" s="37" t="s">
        <v>557</v>
      </c>
      <c r="P2408" s="38" t="s">
        <v>560</v>
      </c>
      <c r="Q2408" s="37" t="s">
        <v>103</v>
      </c>
      <c r="R2408" s="38" t="str">
        <f t="shared" si="114"/>
        <v>Asia &amp; Pacific</v>
      </c>
      <c r="S2408" s="37" t="s">
        <v>46</v>
      </c>
      <c r="T2408" s="36" t="s">
        <v>601</v>
      </c>
      <c r="U2408" s="36" t="s">
        <v>558</v>
      </c>
      <c r="V2408" s="36" t="s">
        <v>559</v>
      </c>
      <c r="W2408" s="36" t="s">
        <v>102</v>
      </c>
      <c r="X2408" s="36">
        <v>3150</v>
      </c>
      <c r="Y2408" s="36" t="s">
        <v>561</v>
      </c>
      <c r="Z2408" s="36" t="s">
        <v>562</v>
      </c>
    </row>
    <row r="2409" spans="1:26" x14ac:dyDescent="0.25">
      <c r="A2409" s="36">
        <v>10328</v>
      </c>
      <c r="B2409" s="36">
        <v>8</v>
      </c>
      <c r="C2409" s="37">
        <v>91</v>
      </c>
      <c r="D2409" s="38">
        <v>100</v>
      </c>
      <c r="E2409" s="37">
        <v>27</v>
      </c>
      <c r="F2409" s="38">
        <v>2762.1</v>
      </c>
      <c r="G2409" s="37">
        <f t="shared" si="112"/>
        <v>62.099999999999909</v>
      </c>
      <c r="H2409" s="47">
        <v>38303</v>
      </c>
      <c r="I2409" s="37" t="str">
        <f t="shared" si="113"/>
        <v>Nov</v>
      </c>
      <c r="J2409" s="50">
        <v>11</v>
      </c>
      <c r="K2409" s="37">
        <v>2004</v>
      </c>
      <c r="L2409" s="38">
        <v>4</v>
      </c>
      <c r="M2409" s="37" t="s">
        <v>36</v>
      </c>
      <c r="N2409" s="38" t="s">
        <v>565</v>
      </c>
      <c r="O2409" s="37" t="s">
        <v>551</v>
      </c>
      <c r="P2409" s="38" t="s">
        <v>554</v>
      </c>
      <c r="Q2409" s="37" t="s">
        <v>262</v>
      </c>
      <c r="R2409" s="38" t="str">
        <f t="shared" si="114"/>
        <v>Europe</v>
      </c>
      <c r="S2409" s="37" t="s">
        <v>46</v>
      </c>
      <c r="T2409" s="36" t="s">
        <v>661</v>
      </c>
      <c r="U2409" s="36" t="s">
        <v>552</v>
      </c>
      <c r="V2409" s="36" t="s">
        <v>553</v>
      </c>
      <c r="X2409" s="36">
        <v>24100</v>
      </c>
      <c r="Y2409" s="36" t="s">
        <v>555</v>
      </c>
      <c r="Z2409" s="36" t="s">
        <v>556</v>
      </c>
    </row>
    <row r="2410" spans="1:26" x14ac:dyDescent="0.25">
      <c r="A2410" s="36">
        <v>10173</v>
      </c>
      <c r="B2410" s="36">
        <v>4</v>
      </c>
      <c r="C2410" s="37">
        <v>99</v>
      </c>
      <c r="D2410" s="38">
        <v>95.24</v>
      </c>
      <c r="E2410" s="37">
        <v>29</v>
      </c>
      <c r="F2410" s="38">
        <v>2761.96</v>
      </c>
      <c r="G2410" s="37">
        <f t="shared" si="112"/>
        <v>0</v>
      </c>
      <c r="H2410" s="47">
        <v>37930</v>
      </c>
      <c r="I2410" s="37" t="str">
        <f t="shared" si="113"/>
        <v>Nov</v>
      </c>
      <c r="J2410" s="50">
        <v>11</v>
      </c>
      <c r="K2410" s="37">
        <v>2003</v>
      </c>
      <c r="L2410" s="38">
        <v>4</v>
      </c>
      <c r="M2410" s="37" t="s">
        <v>36</v>
      </c>
      <c r="N2410" s="38" t="s">
        <v>549</v>
      </c>
      <c r="O2410" s="37" t="s">
        <v>551</v>
      </c>
      <c r="P2410" s="38" t="s">
        <v>554</v>
      </c>
      <c r="Q2410" s="37" t="s">
        <v>262</v>
      </c>
      <c r="R2410" s="38" t="str">
        <f t="shared" si="114"/>
        <v>Europe</v>
      </c>
      <c r="S2410" s="37" t="s">
        <v>46</v>
      </c>
      <c r="T2410" s="36" t="s">
        <v>607</v>
      </c>
      <c r="U2410" s="36" t="s">
        <v>552</v>
      </c>
      <c r="V2410" s="36" t="s">
        <v>553</v>
      </c>
      <c r="X2410" s="36">
        <v>24100</v>
      </c>
      <c r="Y2410" s="36" t="s">
        <v>555</v>
      </c>
      <c r="Z2410" s="36" t="s">
        <v>556</v>
      </c>
    </row>
    <row r="2411" spans="1:26" x14ac:dyDescent="0.25">
      <c r="A2411" s="36">
        <v>10173</v>
      </c>
      <c r="B2411" s="36">
        <v>1</v>
      </c>
      <c r="C2411" s="37">
        <v>104</v>
      </c>
      <c r="D2411" s="38">
        <v>89.01</v>
      </c>
      <c r="E2411" s="37">
        <v>31</v>
      </c>
      <c r="F2411" s="38">
        <v>2759.31</v>
      </c>
      <c r="G2411" s="37">
        <f t="shared" si="112"/>
        <v>0</v>
      </c>
      <c r="H2411" s="47">
        <v>37930</v>
      </c>
      <c r="I2411" s="37" t="str">
        <f t="shared" si="113"/>
        <v>Nov</v>
      </c>
      <c r="J2411" s="50">
        <v>11</v>
      </c>
      <c r="K2411" s="37">
        <v>2003</v>
      </c>
      <c r="L2411" s="38">
        <v>4</v>
      </c>
      <c r="M2411" s="37" t="s">
        <v>36</v>
      </c>
      <c r="N2411" s="38" t="s">
        <v>549</v>
      </c>
      <c r="O2411" s="37" t="s">
        <v>551</v>
      </c>
      <c r="P2411" s="38" t="s">
        <v>554</v>
      </c>
      <c r="Q2411" s="37" t="s">
        <v>262</v>
      </c>
      <c r="R2411" s="38" t="str">
        <f t="shared" si="114"/>
        <v>Europe</v>
      </c>
      <c r="S2411" s="37" t="s">
        <v>46</v>
      </c>
      <c r="T2411" s="36" t="s">
        <v>601</v>
      </c>
      <c r="U2411" s="36" t="s">
        <v>552</v>
      </c>
      <c r="V2411" s="36" t="s">
        <v>553</v>
      </c>
      <c r="X2411" s="36">
        <v>24100</v>
      </c>
      <c r="Y2411" s="36" t="s">
        <v>555</v>
      </c>
      <c r="Z2411" s="36" t="s">
        <v>556</v>
      </c>
    </row>
    <row r="2412" spans="1:26" x14ac:dyDescent="0.25">
      <c r="A2412" s="36">
        <v>10339</v>
      </c>
      <c r="B2412" s="36">
        <v>4</v>
      </c>
      <c r="C2412" s="37">
        <v>118</v>
      </c>
      <c r="D2412" s="38">
        <v>68.92</v>
      </c>
      <c r="E2412" s="37">
        <v>40</v>
      </c>
      <c r="F2412" s="38">
        <v>2756.8</v>
      </c>
      <c r="G2412" s="37">
        <f t="shared" si="112"/>
        <v>0</v>
      </c>
      <c r="H2412" s="47">
        <v>38314</v>
      </c>
      <c r="I2412" s="37" t="str">
        <f t="shared" si="113"/>
        <v>Nov</v>
      </c>
      <c r="J2412" s="50">
        <v>11</v>
      </c>
      <c r="K2412" s="37">
        <v>2004</v>
      </c>
      <c r="L2412" s="38">
        <v>4</v>
      </c>
      <c r="M2412" s="37" t="s">
        <v>36</v>
      </c>
      <c r="N2412" s="38" t="s">
        <v>37</v>
      </c>
      <c r="O2412" s="37" t="s">
        <v>250</v>
      </c>
      <c r="P2412" s="38" t="s">
        <v>253</v>
      </c>
      <c r="Q2412" s="37" t="s">
        <v>205</v>
      </c>
      <c r="R2412" s="38" t="str">
        <f t="shared" si="114"/>
        <v>Asia &amp; Pacific</v>
      </c>
      <c r="S2412" s="37" t="s">
        <v>46</v>
      </c>
      <c r="T2412" s="36" t="s">
        <v>304</v>
      </c>
      <c r="U2412" s="36" t="s">
        <v>251</v>
      </c>
      <c r="V2412" s="36" t="s">
        <v>252</v>
      </c>
      <c r="W2412" s="36" t="s">
        <v>254</v>
      </c>
      <c r="X2412" s="36" t="s">
        <v>255</v>
      </c>
      <c r="Y2412" s="36" t="s">
        <v>256</v>
      </c>
      <c r="Z2412" s="36" t="s">
        <v>257</v>
      </c>
    </row>
    <row r="2413" spans="1:26" x14ac:dyDescent="0.25">
      <c r="A2413" s="36">
        <v>10178</v>
      </c>
      <c r="B2413" s="36">
        <v>5</v>
      </c>
      <c r="C2413" s="37">
        <v>68</v>
      </c>
      <c r="D2413" s="38">
        <v>80.84</v>
      </c>
      <c r="E2413" s="37">
        <v>34</v>
      </c>
      <c r="F2413" s="38">
        <v>2748.56</v>
      </c>
      <c r="G2413" s="37">
        <f t="shared" si="112"/>
        <v>0</v>
      </c>
      <c r="H2413" s="47">
        <v>37933</v>
      </c>
      <c r="I2413" s="37" t="str">
        <f t="shared" si="113"/>
        <v>Nov</v>
      </c>
      <c r="J2413" s="50">
        <v>11</v>
      </c>
      <c r="K2413" s="37">
        <v>2003</v>
      </c>
      <c r="L2413" s="38">
        <v>4</v>
      </c>
      <c r="M2413" s="37" t="s">
        <v>36</v>
      </c>
      <c r="N2413" s="38" t="s">
        <v>565</v>
      </c>
      <c r="O2413" s="37" t="s">
        <v>343</v>
      </c>
      <c r="P2413" s="38" t="s">
        <v>346</v>
      </c>
      <c r="Q2413" s="37" t="s">
        <v>51</v>
      </c>
      <c r="R2413" s="38" t="str">
        <f t="shared" si="114"/>
        <v>Europe</v>
      </c>
      <c r="S2413" s="37" t="s">
        <v>46</v>
      </c>
      <c r="T2413" s="36" t="s">
        <v>632</v>
      </c>
      <c r="U2413" s="36" t="s">
        <v>344</v>
      </c>
      <c r="V2413" s="36" t="s">
        <v>345</v>
      </c>
      <c r="X2413" s="36">
        <v>31000</v>
      </c>
      <c r="Y2413" s="36" t="s">
        <v>347</v>
      </c>
      <c r="Z2413" s="36" t="s">
        <v>348</v>
      </c>
    </row>
    <row r="2414" spans="1:26" x14ac:dyDescent="0.25">
      <c r="A2414" s="36">
        <v>10177</v>
      </c>
      <c r="B2414" s="36">
        <v>10</v>
      </c>
      <c r="C2414" s="37">
        <v>86</v>
      </c>
      <c r="D2414" s="38">
        <v>88.34</v>
      </c>
      <c r="E2414" s="37">
        <v>31</v>
      </c>
      <c r="F2414" s="38">
        <v>2738.54</v>
      </c>
      <c r="G2414" s="37">
        <f t="shared" si="112"/>
        <v>0</v>
      </c>
      <c r="H2414" s="47">
        <v>37932</v>
      </c>
      <c r="I2414" s="37" t="str">
        <f t="shared" si="113"/>
        <v>Nov</v>
      </c>
      <c r="J2414" s="50">
        <v>11</v>
      </c>
      <c r="K2414" s="37">
        <v>2003</v>
      </c>
      <c r="L2414" s="38">
        <v>4</v>
      </c>
      <c r="M2414" s="37" t="s">
        <v>36</v>
      </c>
      <c r="N2414" s="38" t="s">
        <v>597</v>
      </c>
      <c r="O2414" s="37" t="s">
        <v>487</v>
      </c>
      <c r="P2414" s="38" t="s">
        <v>182</v>
      </c>
      <c r="Q2414" s="37" t="s">
        <v>183</v>
      </c>
      <c r="R2414" s="38" t="str">
        <f t="shared" si="114"/>
        <v>Europe</v>
      </c>
      <c r="S2414" s="37" t="s">
        <v>46</v>
      </c>
      <c r="T2414" s="36" t="s">
        <v>662</v>
      </c>
      <c r="U2414" s="36" t="s">
        <v>488</v>
      </c>
      <c r="V2414" s="36" t="s">
        <v>489</v>
      </c>
      <c r="X2414" s="36">
        <v>28023</v>
      </c>
      <c r="Y2414" s="36" t="s">
        <v>490</v>
      </c>
      <c r="Z2414" s="36" t="s">
        <v>491</v>
      </c>
    </row>
    <row r="2415" spans="1:26" x14ac:dyDescent="0.25">
      <c r="A2415" s="36">
        <v>10316</v>
      </c>
      <c r="B2415" s="36">
        <v>7</v>
      </c>
      <c r="C2415" s="37">
        <v>74</v>
      </c>
      <c r="D2415" s="38">
        <v>62.19</v>
      </c>
      <c r="E2415" s="37">
        <v>44</v>
      </c>
      <c r="F2415" s="38">
        <v>2736.36</v>
      </c>
      <c r="G2415" s="37">
        <f t="shared" si="112"/>
        <v>4.5474735088646412E-13</v>
      </c>
      <c r="H2415" s="47">
        <v>38292</v>
      </c>
      <c r="I2415" s="37" t="str">
        <f t="shared" si="113"/>
        <v>Nov</v>
      </c>
      <c r="J2415" s="50">
        <v>11</v>
      </c>
      <c r="K2415" s="37">
        <v>2004</v>
      </c>
      <c r="L2415" s="38">
        <v>4</v>
      </c>
      <c r="M2415" s="37" t="s">
        <v>36</v>
      </c>
      <c r="N2415" s="38" t="s">
        <v>565</v>
      </c>
      <c r="O2415" s="37" t="s">
        <v>386</v>
      </c>
      <c r="P2415" s="38" t="s">
        <v>389</v>
      </c>
      <c r="Q2415" s="37" t="s">
        <v>175</v>
      </c>
      <c r="R2415" s="38" t="str">
        <f t="shared" si="114"/>
        <v>Europe</v>
      </c>
      <c r="S2415" s="37" t="s">
        <v>46</v>
      </c>
      <c r="T2415" s="36" t="s">
        <v>671</v>
      </c>
      <c r="U2415" s="36" t="s">
        <v>387</v>
      </c>
      <c r="V2415" s="36" t="s">
        <v>388</v>
      </c>
      <c r="W2415" s="36" t="s">
        <v>390</v>
      </c>
      <c r="X2415" s="36" t="s">
        <v>391</v>
      </c>
      <c r="Y2415" s="36" t="s">
        <v>392</v>
      </c>
      <c r="Z2415" s="36" t="s">
        <v>393</v>
      </c>
    </row>
    <row r="2416" spans="1:26" x14ac:dyDescent="0.25">
      <c r="A2416" s="36">
        <v>10173</v>
      </c>
      <c r="B2416" s="36">
        <v>16</v>
      </c>
      <c r="C2416" s="37">
        <v>117</v>
      </c>
      <c r="D2416" s="38">
        <v>100</v>
      </c>
      <c r="E2416" s="37">
        <v>23</v>
      </c>
      <c r="F2416" s="38">
        <v>2728.03</v>
      </c>
      <c r="G2416" s="37">
        <f t="shared" si="112"/>
        <v>428.0300000000002</v>
      </c>
      <c r="H2416" s="47">
        <v>37930</v>
      </c>
      <c r="I2416" s="37" t="str">
        <f t="shared" si="113"/>
        <v>Nov</v>
      </c>
      <c r="J2416" s="50">
        <v>11</v>
      </c>
      <c r="K2416" s="37">
        <v>2003</v>
      </c>
      <c r="L2416" s="38">
        <v>4</v>
      </c>
      <c r="M2416" s="37" t="s">
        <v>36</v>
      </c>
      <c r="N2416" s="38" t="s">
        <v>186</v>
      </c>
      <c r="O2416" s="37" t="s">
        <v>551</v>
      </c>
      <c r="P2416" s="38" t="s">
        <v>554</v>
      </c>
      <c r="Q2416" s="37" t="s">
        <v>262</v>
      </c>
      <c r="R2416" s="38" t="str">
        <f t="shared" si="114"/>
        <v>Europe</v>
      </c>
      <c r="S2416" s="37" t="s">
        <v>46</v>
      </c>
      <c r="T2416" s="36" t="s">
        <v>633</v>
      </c>
      <c r="U2416" s="36" t="s">
        <v>552</v>
      </c>
      <c r="V2416" s="36" t="s">
        <v>553</v>
      </c>
      <c r="X2416" s="36">
        <v>24100</v>
      </c>
      <c r="Y2416" s="36" t="s">
        <v>555</v>
      </c>
      <c r="Z2416" s="36" t="s">
        <v>556</v>
      </c>
    </row>
    <row r="2417" spans="1:26" x14ac:dyDescent="0.25">
      <c r="A2417" s="36">
        <v>10316</v>
      </c>
      <c r="B2417" s="36">
        <v>6</v>
      </c>
      <c r="C2417" s="37">
        <v>99</v>
      </c>
      <c r="D2417" s="38">
        <v>100</v>
      </c>
      <c r="E2417" s="37">
        <v>23</v>
      </c>
      <c r="F2417" s="38">
        <v>2706.41</v>
      </c>
      <c r="G2417" s="37">
        <f t="shared" si="112"/>
        <v>406.40999999999985</v>
      </c>
      <c r="H2417" s="47">
        <v>38292</v>
      </c>
      <c r="I2417" s="37" t="str">
        <f t="shared" si="113"/>
        <v>Nov</v>
      </c>
      <c r="J2417" s="50">
        <v>11</v>
      </c>
      <c r="K2417" s="37">
        <v>2004</v>
      </c>
      <c r="L2417" s="38">
        <v>4</v>
      </c>
      <c r="M2417" s="37" t="s">
        <v>36</v>
      </c>
      <c r="N2417" s="38" t="s">
        <v>565</v>
      </c>
      <c r="O2417" s="37" t="s">
        <v>386</v>
      </c>
      <c r="P2417" s="38" t="s">
        <v>389</v>
      </c>
      <c r="Q2417" s="37" t="s">
        <v>175</v>
      </c>
      <c r="R2417" s="38" t="str">
        <f t="shared" si="114"/>
        <v>Europe</v>
      </c>
      <c r="S2417" s="37" t="s">
        <v>46</v>
      </c>
      <c r="T2417" s="36" t="s">
        <v>664</v>
      </c>
      <c r="U2417" s="36" t="s">
        <v>387</v>
      </c>
      <c r="V2417" s="36" t="s">
        <v>388</v>
      </c>
      <c r="W2417" s="36" t="s">
        <v>390</v>
      </c>
      <c r="X2417" s="36" t="s">
        <v>391</v>
      </c>
      <c r="Y2417" s="36" t="s">
        <v>392</v>
      </c>
      <c r="Z2417" s="36" t="s">
        <v>393</v>
      </c>
    </row>
    <row r="2418" spans="1:26" x14ac:dyDescent="0.25">
      <c r="A2418" s="36">
        <v>10325</v>
      </c>
      <c r="B2418" s="36">
        <v>8</v>
      </c>
      <c r="C2418" s="37">
        <v>207</v>
      </c>
      <c r="D2418" s="38">
        <v>64</v>
      </c>
      <c r="E2418" s="37">
        <v>42</v>
      </c>
      <c r="F2418" s="38">
        <v>2688</v>
      </c>
      <c r="G2418" s="37">
        <f t="shared" si="112"/>
        <v>0</v>
      </c>
      <c r="H2418" s="47">
        <v>38296</v>
      </c>
      <c r="I2418" s="37" t="str">
        <f t="shared" si="113"/>
        <v>Nov</v>
      </c>
      <c r="J2418" s="50">
        <v>11</v>
      </c>
      <c r="K2418" s="37">
        <v>2004</v>
      </c>
      <c r="L2418" s="38">
        <v>4</v>
      </c>
      <c r="M2418" s="37" t="s">
        <v>36</v>
      </c>
      <c r="N2418" s="38" t="s">
        <v>186</v>
      </c>
      <c r="O2418" s="37" t="s">
        <v>139</v>
      </c>
      <c r="P2418" s="38" t="s">
        <v>142</v>
      </c>
      <c r="Q2418" s="37" t="s">
        <v>87</v>
      </c>
      <c r="R2418" s="38" t="str">
        <f t="shared" si="114"/>
        <v>Europe</v>
      </c>
      <c r="S2418" s="37" t="s">
        <v>46</v>
      </c>
      <c r="T2418" s="36" t="s">
        <v>476</v>
      </c>
      <c r="U2418" s="36" t="s">
        <v>140</v>
      </c>
      <c r="V2418" s="36" t="s">
        <v>141</v>
      </c>
      <c r="X2418" s="36">
        <v>4110</v>
      </c>
      <c r="Y2418" s="36" t="s">
        <v>143</v>
      </c>
      <c r="Z2418" s="36" t="s">
        <v>144</v>
      </c>
    </row>
    <row r="2419" spans="1:26" x14ac:dyDescent="0.25">
      <c r="A2419" s="36">
        <v>10328</v>
      </c>
      <c r="B2419" s="36">
        <v>3</v>
      </c>
      <c r="C2419" s="37">
        <v>68</v>
      </c>
      <c r="D2419" s="38">
        <v>76.430000000000007</v>
      </c>
      <c r="E2419" s="37">
        <v>35</v>
      </c>
      <c r="F2419" s="38">
        <v>2675.05</v>
      </c>
      <c r="G2419" s="37">
        <f t="shared" si="112"/>
        <v>0</v>
      </c>
      <c r="H2419" s="47">
        <v>38303</v>
      </c>
      <c r="I2419" s="37" t="str">
        <f t="shared" si="113"/>
        <v>Nov</v>
      </c>
      <c r="J2419" s="50">
        <v>11</v>
      </c>
      <c r="K2419" s="37">
        <v>2004</v>
      </c>
      <c r="L2419" s="38">
        <v>4</v>
      </c>
      <c r="M2419" s="37" t="s">
        <v>36</v>
      </c>
      <c r="N2419" s="38" t="s">
        <v>565</v>
      </c>
      <c r="O2419" s="37" t="s">
        <v>551</v>
      </c>
      <c r="P2419" s="38" t="s">
        <v>554</v>
      </c>
      <c r="Q2419" s="37" t="s">
        <v>262</v>
      </c>
      <c r="R2419" s="38" t="str">
        <f t="shared" si="114"/>
        <v>Europe</v>
      </c>
      <c r="S2419" s="37" t="s">
        <v>46</v>
      </c>
      <c r="T2419" s="36" t="s">
        <v>642</v>
      </c>
      <c r="U2419" s="36" t="s">
        <v>552</v>
      </c>
      <c r="V2419" s="36" t="s">
        <v>553</v>
      </c>
      <c r="X2419" s="36">
        <v>24100</v>
      </c>
      <c r="Y2419" s="36" t="s">
        <v>555</v>
      </c>
      <c r="Z2419" s="36" t="s">
        <v>556</v>
      </c>
    </row>
    <row r="2420" spans="1:26" x14ac:dyDescent="0.25">
      <c r="A2420" s="36">
        <v>10190</v>
      </c>
      <c r="B2420" s="36">
        <v>2</v>
      </c>
      <c r="C2420" s="37">
        <v>81</v>
      </c>
      <c r="D2420" s="38">
        <v>66.72</v>
      </c>
      <c r="E2420" s="37">
        <v>40</v>
      </c>
      <c r="F2420" s="38">
        <v>2668.8</v>
      </c>
      <c r="G2420" s="37">
        <f t="shared" si="112"/>
        <v>0</v>
      </c>
      <c r="H2420" s="47">
        <v>37944</v>
      </c>
      <c r="I2420" s="37" t="str">
        <f t="shared" si="113"/>
        <v>Nov</v>
      </c>
      <c r="J2420" s="50">
        <v>11</v>
      </c>
      <c r="K2420" s="37">
        <v>2003</v>
      </c>
      <c r="L2420" s="38">
        <v>4</v>
      </c>
      <c r="M2420" s="37" t="s">
        <v>36</v>
      </c>
      <c r="N2420" s="38" t="s">
        <v>37</v>
      </c>
      <c r="O2420" s="37" t="s">
        <v>179</v>
      </c>
      <c r="P2420" s="38" t="s">
        <v>182</v>
      </c>
      <c r="Q2420" s="37" t="s">
        <v>183</v>
      </c>
      <c r="R2420" s="38" t="str">
        <f t="shared" si="114"/>
        <v>Europe</v>
      </c>
      <c r="S2420" s="37" t="s">
        <v>46</v>
      </c>
      <c r="T2420" s="36" t="s">
        <v>659</v>
      </c>
      <c r="U2420" s="36" t="s">
        <v>180</v>
      </c>
      <c r="V2420" s="36" t="s">
        <v>181</v>
      </c>
      <c r="X2420" s="36">
        <v>28034</v>
      </c>
      <c r="Y2420" s="36" t="s">
        <v>184</v>
      </c>
      <c r="Z2420" s="36" t="s">
        <v>185</v>
      </c>
    </row>
    <row r="2421" spans="1:26" x14ac:dyDescent="0.25">
      <c r="A2421" s="36">
        <v>10340</v>
      </c>
      <c r="B2421" s="36">
        <v>5</v>
      </c>
      <c r="C2421" s="37">
        <v>91</v>
      </c>
      <c r="D2421" s="38">
        <v>88.6</v>
      </c>
      <c r="E2421" s="37">
        <v>30</v>
      </c>
      <c r="F2421" s="38">
        <v>2658</v>
      </c>
      <c r="G2421" s="37">
        <f t="shared" si="112"/>
        <v>0</v>
      </c>
      <c r="H2421" s="47">
        <v>38315</v>
      </c>
      <c r="I2421" s="37" t="str">
        <f t="shared" si="113"/>
        <v>Nov</v>
      </c>
      <c r="J2421" s="50">
        <v>11</v>
      </c>
      <c r="K2421" s="37">
        <v>2004</v>
      </c>
      <c r="L2421" s="38">
        <v>4</v>
      </c>
      <c r="M2421" s="37" t="s">
        <v>36</v>
      </c>
      <c r="N2421" s="38" t="s">
        <v>565</v>
      </c>
      <c r="O2421" s="37" t="s">
        <v>355</v>
      </c>
      <c r="P2421" s="38" t="s">
        <v>358</v>
      </c>
      <c r="Q2421" s="37" t="s">
        <v>183</v>
      </c>
      <c r="R2421" s="38" t="str">
        <f t="shared" si="114"/>
        <v>Europe</v>
      </c>
      <c r="S2421" s="37" t="s">
        <v>46</v>
      </c>
      <c r="T2421" s="36" t="s">
        <v>661</v>
      </c>
      <c r="U2421" s="36" t="s">
        <v>356</v>
      </c>
      <c r="V2421" s="36" t="s">
        <v>357</v>
      </c>
      <c r="X2421" s="36">
        <v>8022</v>
      </c>
      <c r="Y2421" s="36" t="s">
        <v>359</v>
      </c>
      <c r="Z2421" s="36" t="s">
        <v>360</v>
      </c>
    </row>
    <row r="2422" spans="1:26" x14ac:dyDescent="0.25">
      <c r="A2422" s="36">
        <v>10347</v>
      </c>
      <c r="B2422" s="36">
        <v>12</v>
      </c>
      <c r="C2422" s="37">
        <v>99</v>
      </c>
      <c r="D2422" s="38">
        <v>100</v>
      </c>
      <c r="E2422" s="37">
        <v>26</v>
      </c>
      <c r="F2422" s="38">
        <v>2656.94</v>
      </c>
      <c r="G2422" s="37">
        <f t="shared" si="112"/>
        <v>56.940000000000055</v>
      </c>
      <c r="H2422" s="47">
        <v>38320</v>
      </c>
      <c r="I2422" s="37" t="str">
        <f t="shared" si="113"/>
        <v>Nov</v>
      </c>
      <c r="J2422" s="50">
        <v>11</v>
      </c>
      <c r="K2422" s="37">
        <v>2004</v>
      </c>
      <c r="L2422" s="38">
        <v>4</v>
      </c>
      <c r="M2422" s="37" t="s">
        <v>36</v>
      </c>
      <c r="N2422" s="38" t="s">
        <v>549</v>
      </c>
      <c r="O2422" s="37" t="s">
        <v>98</v>
      </c>
      <c r="P2422" s="38" t="s">
        <v>101</v>
      </c>
      <c r="Q2422" s="37" t="s">
        <v>103</v>
      </c>
      <c r="R2422" s="38" t="str">
        <f t="shared" si="114"/>
        <v>Asia &amp; Pacific</v>
      </c>
      <c r="S2422" s="37" t="s">
        <v>46</v>
      </c>
      <c r="T2422" s="36" t="s">
        <v>607</v>
      </c>
      <c r="U2422" s="36" t="s">
        <v>99</v>
      </c>
      <c r="V2422" s="36" t="s">
        <v>100</v>
      </c>
      <c r="W2422" s="36" t="s">
        <v>102</v>
      </c>
      <c r="X2422" s="36">
        <v>3004</v>
      </c>
      <c r="Y2422" s="36" t="s">
        <v>104</v>
      </c>
      <c r="Z2422" s="36" t="s">
        <v>105</v>
      </c>
    </row>
    <row r="2423" spans="1:26" x14ac:dyDescent="0.25">
      <c r="A2423" s="36">
        <v>10183</v>
      </c>
      <c r="B2423" s="36">
        <v>11</v>
      </c>
      <c r="C2423" s="37">
        <v>62</v>
      </c>
      <c r="D2423" s="38">
        <v>68.08</v>
      </c>
      <c r="E2423" s="37">
        <v>39</v>
      </c>
      <c r="F2423" s="38">
        <v>2655.12</v>
      </c>
      <c r="G2423" s="37">
        <f t="shared" si="112"/>
        <v>0</v>
      </c>
      <c r="H2423" s="47">
        <v>37938</v>
      </c>
      <c r="I2423" s="37" t="str">
        <f t="shared" si="113"/>
        <v>Nov</v>
      </c>
      <c r="J2423" s="50">
        <v>11</v>
      </c>
      <c r="K2423" s="37">
        <v>2003</v>
      </c>
      <c r="L2423" s="38">
        <v>4</v>
      </c>
      <c r="M2423" s="37" t="s">
        <v>36</v>
      </c>
      <c r="N2423" s="38" t="s">
        <v>549</v>
      </c>
      <c r="O2423" s="37" t="s">
        <v>218</v>
      </c>
      <c r="P2423" s="38" t="s">
        <v>220</v>
      </c>
      <c r="Q2423" s="37" t="s">
        <v>43</v>
      </c>
      <c r="R2423" s="38" t="str">
        <f t="shared" si="114"/>
        <v>North America</v>
      </c>
      <c r="S2423" s="37" t="s">
        <v>46</v>
      </c>
      <c r="T2423" s="36" t="s">
        <v>596</v>
      </c>
      <c r="U2423" s="36">
        <v>2155554695</v>
      </c>
      <c r="V2423" s="36" t="s">
        <v>219</v>
      </c>
      <c r="W2423" s="36" t="s">
        <v>148</v>
      </c>
      <c r="X2423" s="36">
        <v>71270</v>
      </c>
      <c r="Y2423" s="36" t="s">
        <v>221</v>
      </c>
      <c r="Z2423" s="36" t="s">
        <v>222</v>
      </c>
    </row>
    <row r="2424" spans="1:26" x14ac:dyDescent="0.25">
      <c r="A2424" s="36">
        <v>10348</v>
      </c>
      <c r="B2424" s="36">
        <v>7</v>
      </c>
      <c r="C2424" s="37">
        <v>101</v>
      </c>
      <c r="D2424" s="38">
        <v>82.83</v>
      </c>
      <c r="E2424" s="37">
        <v>32</v>
      </c>
      <c r="F2424" s="38">
        <v>2650.56</v>
      </c>
      <c r="G2424" s="37">
        <f t="shared" si="112"/>
        <v>0</v>
      </c>
      <c r="H2424" s="47">
        <v>38292</v>
      </c>
      <c r="I2424" s="37" t="str">
        <f t="shared" si="113"/>
        <v>Nov</v>
      </c>
      <c r="J2424" s="50">
        <v>11</v>
      </c>
      <c r="K2424" s="37">
        <v>2004</v>
      </c>
      <c r="L2424" s="38">
        <v>4</v>
      </c>
      <c r="M2424" s="37" t="s">
        <v>36</v>
      </c>
      <c r="N2424" s="38" t="s">
        <v>186</v>
      </c>
      <c r="O2424" s="37" t="s">
        <v>196</v>
      </c>
      <c r="P2424" s="38" t="s">
        <v>182</v>
      </c>
      <c r="Q2424" s="37" t="s">
        <v>183</v>
      </c>
      <c r="R2424" s="38" t="str">
        <f t="shared" si="114"/>
        <v>Europe</v>
      </c>
      <c r="S2424" s="37" t="s">
        <v>46</v>
      </c>
      <c r="T2424" s="36" t="s">
        <v>666</v>
      </c>
      <c r="U2424" s="36" t="s">
        <v>197</v>
      </c>
      <c r="V2424" s="36" t="s">
        <v>198</v>
      </c>
      <c r="X2424" s="36">
        <v>28023</v>
      </c>
      <c r="Y2424" s="36" t="s">
        <v>199</v>
      </c>
      <c r="Z2424" s="36" t="s">
        <v>200</v>
      </c>
    </row>
    <row r="2425" spans="1:26" x14ac:dyDescent="0.25">
      <c r="A2425" s="36">
        <v>10182</v>
      </c>
      <c r="B2425" s="36">
        <v>14</v>
      </c>
      <c r="C2425" s="37">
        <v>90</v>
      </c>
      <c r="D2425" s="38">
        <v>73.599999999999994</v>
      </c>
      <c r="E2425" s="37">
        <v>36</v>
      </c>
      <c r="F2425" s="38">
        <v>2649.6</v>
      </c>
      <c r="G2425" s="37">
        <f t="shared" si="112"/>
        <v>0</v>
      </c>
      <c r="H2425" s="47">
        <v>37937</v>
      </c>
      <c r="I2425" s="37" t="str">
        <f t="shared" si="113"/>
        <v>Nov</v>
      </c>
      <c r="J2425" s="50">
        <v>11</v>
      </c>
      <c r="K2425" s="37">
        <v>2003</v>
      </c>
      <c r="L2425" s="38">
        <v>4</v>
      </c>
      <c r="M2425" s="37" t="s">
        <v>36</v>
      </c>
      <c r="N2425" s="38" t="s">
        <v>186</v>
      </c>
      <c r="O2425" s="37" t="s">
        <v>276</v>
      </c>
      <c r="P2425" s="38" t="s">
        <v>278</v>
      </c>
      <c r="Q2425" s="37" t="s">
        <v>43</v>
      </c>
      <c r="R2425" s="38" t="str">
        <f t="shared" si="114"/>
        <v>North America</v>
      </c>
      <c r="S2425" s="37" t="s">
        <v>46</v>
      </c>
      <c r="T2425" s="36" t="s">
        <v>630</v>
      </c>
      <c r="U2425" s="36">
        <v>4155551450</v>
      </c>
      <c r="V2425" s="36" t="s">
        <v>277</v>
      </c>
      <c r="W2425" s="36" t="s">
        <v>64</v>
      </c>
      <c r="X2425" s="36">
        <v>97562</v>
      </c>
      <c r="Y2425" s="36" t="s">
        <v>279</v>
      </c>
      <c r="Z2425" s="36" t="s">
        <v>280</v>
      </c>
    </row>
    <row r="2426" spans="1:26" x14ac:dyDescent="0.25">
      <c r="A2426" s="36">
        <v>10184</v>
      </c>
      <c r="B2426" s="36">
        <v>12</v>
      </c>
      <c r="C2426" s="37">
        <v>60</v>
      </c>
      <c r="D2426" s="38">
        <v>60.16</v>
      </c>
      <c r="E2426" s="37">
        <v>44</v>
      </c>
      <c r="F2426" s="38">
        <v>2647.04</v>
      </c>
      <c r="G2426" s="37">
        <f t="shared" si="112"/>
        <v>0</v>
      </c>
      <c r="H2426" s="47">
        <v>37939</v>
      </c>
      <c r="I2426" s="37" t="str">
        <f t="shared" si="113"/>
        <v>Nov</v>
      </c>
      <c r="J2426" s="50">
        <v>11</v>
      </c>
      <c r="K2426" s="37">
        <v>2003</v>
      </c>
      <c r="L2426" s="38">
        <v>4</v>
      </c>
      <c r="M2426" s="37" t="s">
        <v>36</v>
      </c>
      <c r="N2426" s="38" t="s">
        <v>504</v>
      </c>
      <c r="O2426" s="37" t="s">
        <v>519</v>
      </c>
      <c r="P2426" s="38" t="s">
        <v>522</v>
      </c>
      <c r="Q2426" s="37" t="s">
        <v>183</v>
      </c>
      <c r="R2426" s="38" t="str">
        <f t="shared" si="114"/>
        <v>Europe</v>
      </c>
      <c r="S2426" s="37" t="s">
        <v>46</v>
      </c>
      <c r="T2426" s="36" t="s">
        <v>590</v>
      </c>
      <c r="U2426" s="36" t="s">
        <v>520</v>
      </c>
      <c r="V2426" s="36" t="s">
        <v>521</v>
      </c>
      <c r="X2426" s="36">
        <v>41101</v>
      </c>
      <c r="Y2426" s="36" t="s">
        <v>523</v>
      </c>
      <c r="Z2426" s="36" t="s">
        <v>524</v>
      </c>
    </row>
    <row r="2427" spans="1:26" x14ac:dyDescent="0.25">
      <c r="A2427" s="36">
        <v>10329</v>
      </c>
      <c r="B2427" s="36">
        <v>7</v>
      </c>
      <c r="C2427" s="37">
        <v>112</v>
      </c>
      <c r="D2427" s="38">
        <v>87.78</v>
      </c>
      <c r="E2427" s="37">
        <v>30</v>
      </c>
      <c r="F2427" s="38">
        <v>2633.4</v>
      </c>
      <c r="G2427" s="37">
        <f t="shared" si="112"/>
        <v>0</v>
      </c>
      <c r="H2427" s="47">
        <v>38306</v>
      </c>
      <c r="I2427" s="37" t="str">
        <f t="shared" si="113"/>
        <v>Nov</v>
      </c>
      <c r="J2427" s="50">
        <v>11</v>
      </c>
      <c r="K2427" s="37">
        <v>2004</v>
      </c>
      <c r="L2427" s="38">
        <v>4</v>
      </c>
      <c r="M2427" s="37" t="s">
        <v>36</v>
      </c>
      <c r="N2427" s="38" t="s">
        <v>37</v>
      </c>
      <c r="O2427" s="37" t="s">
        <v>39</v>
      </c>
      <c r="P2427" s="38" t="s">
        <v>41</v>
      </c>
      <c r="Q2427" s="37" t="s">
        <v>43</v>
      </c>
      <c r="R2427" s="38" t="str">
        <f t="shared" si="114"/>
        <v>North America</v>
      </c>
      <c r="S2427" s="37" t="s">
        <v>46</v>
      </c>
      <c r="T2427" s="36" t="s">
        <v>621</v>
      </c>
      <c r="U2427" s="36">
        <v>2125557818</v>
      </c>
      <c r="V2427" s="36" t="s">
        <v>40</v>
      </c>
      <c r="W2427" s="36" t="s">
        <v>42</v>
      </c>
      <c r="X2427" s="36">
        <v>10022</v>
      </c>
      <c r="Y2427" s="36" t="s">
        <v>44</v>
      </c>
      <c r="Z2427" s="36" t="s">
        <v>45</v>
      </c>
    </row>
    <row r="2428" spans="1:26" x14ac:dyDescent="0.25">
      <c r="A2428" s="36">
        <v>10319</v>
      </c>
      <c r="B2428" s="36">
        <v>8</v>
      </c>
      <c r="C2428" s="37">
        <v>102</v>
      </c>
      <c r="D2428" s="38">
        <v>100</v>
      </c>
      <c r="E2428" s="37">
        <v>22</v>
      </c>
      <c r="F2428" s="38">
        <v>2626.8</v>
      </c>
      <c r="G2428" s="37">
        <f t="shared" si="112"/>
        <v>426.80000000000018</v>
      </c>
      <c r="H2428" s="47">
        <v>38294</v>
      </c>
      <c r="I2428" s="37" t="str">
        <f t="shared" si="113"/>
        <v>Nov</v>
      </c>
      <c r="J2428" s="50">
        <v>11</v>
      </c>
      <c r="K2428" s="37">
        <v>2004</v>
      </c>
      <c r="L2428" s="38">
        <v>4</v>
      </c>
      <c r="M2428" s="37" t="s">
        <v>36</v>
      </c>
      <c r="N2428" s="38" t="s">
        <v>37</v>
      </c>
      <c r="O2428" s="37" t="s">
        <v>507</v>
      </c>
      <c r="P2428" s="38" t="s">
        <v>41</v>
      </c>
      <c r="Q2428" s="37" t="s">
        <v>43</v>
      </c>
      <c r="R2428" s="38" t="str">
        <f t="shared" si="114"/>
        <v>North America</v>
      </c>
      <c r="S2428" s="37" t="s">
        <v>46</v>
      </c>
      <c r="T2428" s="36" t="s">
        <v>655</v>
      </c>
      <c r="U2428" s="36">
        <v>2125551957</v>
      </c>
      <c r="V2428" s="36" t="s">
        <v>508</v>
      </c>
      <c r="W2428" s="36" t="s">
        <v>42</v>
      </c>
      <c r="X2428" s="36">
        <v>10022</v>
      </c>
      <c r="Y2428" s="36" t="s">
        <v>509</v>
      </c>
      <c r="Z2428" s="36" t="s">
        <v>510</v>
      </c>
    </row>
    <row r="2429" spans="1:26" x14ac:dyDescent="0.25">
      <c r="A2429" s="36">
        <v>10336</v>
      </c>
      <c r="B2429" s="36">
        <v>9</v>
      </c>
      <c r="C2429" s="37">
        <v>62</v>
      </c>
      <c r="D2429" s="38">
        <v>84.71</v>
      </c>
      <c r="E2429" s="37">
        <v>31</v>
      </c>
      <c r="F2429" s="38">
        <v>2626.01</v>
      </c>
      <c r="G2429" s="37">
        <f t="shared" si="112"/>
        <v>4.5474735088646412E-13</v>
      </c>
      <c r="H2429" s="47">
        <v>38311</v>
      </c>
      <c r="I2429" s="37" t="str">
        <f t="shared" si="113"/>
        <v>Nov</v>
      </c>
      <c r="J2429" s="50">
        <v>11</v>
      </c>
      <c r="K2429" s="37">
        <v>2004</v>
      </c>
      <c r="L2429" s="38">
        <v>4</v>
      </c>
      <c r="M2429" s="37" t="s">
        <v>36</v>
      </c>
      <c r="N2429" s="38" t="s">
        <v>604</v>
      </c>
      <c r="O2429" s="37" t="s">
        <v>406</v>
      </c>
      <c r="P2429" s="38" t="s">
        <v>57</v>
      </c>
      <c r="Q2429" s="37" t="s">
        <v>51</v>
      </c>
      <c r="R2429" s="38" t="str">
        <f t="shared" si="114"/>
        <v>Europe</v>
      </c>
      <c r="S2429" s="37" t="s">
        <v>46</v>
      </c>
      <c r="T2429" s="36" t="s">
        <v>652</v>
      </c>
      <c r="U2429" s="36" t="s">
        <v>407</v>
      </c>
      <c r="V2429" s="36" t="s">
        <v>408</v>
      </c>
      <c r="X2429" s="36">
        <v>75012</v>
      </c>
      <c r="Y2429" s="36" t="s">
        <v>409</v>
      </c>
      <c r="Z2429" s="36" t="s">
        <v>410</v>
      </c>
    </row>
    <row r="2430" spans="1:26" x14ac:dyDescent="0.25">
      <c r="A2430" s="36">
        <v>10322</v>
      </c>
      <c r="B2430" s="36">
        <v>3</v>
      </c>
      <c r="C2430" s="37">
        <v>33</v>
      </c>
      <c r="D2430" s="38">
        <v>100</v>
      </c>
      <c r="E2430" s="37">
        <v>20</v>
      </c>
      <c r="F2430" s="38">
        <v>2624</v>
      </c>
      <c r="G2430" s="37">
        <f t="shared" si="112"/>
        <v>624</v>
      </c>
      <c r="H2430" s="47">
        <v>38295</v>
      </c>
      <c r="I2430" s="37" t="str">
        <f t="shared" si="113"/>
        <v>Nov</v>
      </c>
      <c r="J2430" s="50">
        <v>11</v>
      </c>
      <c r="K2430" s="37">
        <v>2004</v>
      </c>
      <c r="L2430" s="38">
        <v>4</v>
      </c>
      <c r="M2430" s="37" t="s">
        <v>36</v>
      </c>
      <c r="N2430" s="38" t="s">
        <v>549</v>
      </c>
      <c r="O2430" s="37" t="s">
        <v>281</v>
      </c>
      <c r="P2430" s="38" t="s">
        <v>283</v>
      </c>
      <c r="Q2430" s="37" t="s">
        <v>43</v>
      </c>
      <c r="R2430" s="38" t="str">
        <f t="shared" si="114"/>
        <v>North America</v>
      </c>
      <c r="S2430" s="37" t="s">
        <v>46</v>
      </c>
      <c r="T2430" s="36" t="s">
        <v>624</v>
      </c>
      <c r="U2430" s="36">
        <v>6035558647</v>
      </c>
      <c r="V2430" s="36" t="s">
        <v>282</v>
      </c>
      <c r="W2430" s="36" t="s">
        <v>284</v>
      </c>
      <c r="X2430" s="36">
        <v>62005</v>
      </c>
      <c r="Y2430" s="36" t="s">
        <v>65</v>
      </c>
      <c r="Z2430" s="36" t="s">
        <v>280</v>
      </c>
    </row>
    <row r="2431" spans="1:26" x14ac:dyDescent="0.25">
      <c r="A2431" s="36">
        <v>10328</v>
      </c>
      <c r="B2431" s="36">
        <v>4</v>
      </c>
      <c r="C2431" s="37">
        <v>72</v>
      </c>
      <c r="D2431" s="38">
        <v>60.86</v>
      </c>
      <c r="E2431" s="37">
        <v>43</v>
      </c>
      <c r="F2431" s="38">
        <v>2616.98</v>
      </c>
      <c r="G2431" s="37">
        <f t="shared" si="112"/>
        <v>0</v>
      </c>
      <c r="H2431" s="47">
        <v>38303</v>
      </c>
      <c r="I2431" s="37" t="str">
        <f t="shared" si="113"/>
        <v>Nov</v>
      </c>
      <c r="J2431" s="50">
        <v>11</v>
      </c>
      <c r="K2431" s="37">
        <v>2004</v>
      </c>
      <c r="L2431" s="38">
        <v>4</v>
      </c>
      <c r="M2431" s="37" t="s">
        <v>36</v>
      </c>
      <c r="N2431" s="38" t="s">
        <v>565</v>
      </c>
      <c r="O2431" s="37" t="s">
        <v>551</v>
      </c>
      <c r="P2431" s="38" t="s">
        <v>554</v>
      </c>
      <c r="Q2431" s="37" t="s">
        <v>262</v>
      </c>
      <c r="R2431" s="38" t="str">
        <f t="shared" si="114"/>
        <v>Europe</v>
      </c>
      <c r="S2431" s="37" t="s">
        <v>46</v>
      </c>
      <c r="T2431" s="36" t="s">
        <v>646</v>
      </c>
      <c r="U2431" s="36" t="s">
        <v>552</v>
      </c>
      <c r="V2431" s="36" t="s">
        <v>553</v>
      </c>
      <c r="X2431" s="36">
        <v>24100</v>
      </c>
      <c r="Y2431" s="36" t="s">
        <v>555</v>
      </c>
      <c r="Z2431" s="36" t="s">
        <v>556</v>
      </c>
    </row>
    <row r="2432" spans="1:26" x14ac:dyDescent="0.25">
      <c r="A2432" s="36">
        <v>10177</v>
      </c>
      <c r="B2432" s="36">
        <v>8</v>
      </c>
      <c r="C2432" s="37">
        <v>87</v>
      </c>
      <c r="D2432" s="38">
        <v>74.599999999999994</v>
      </c>
      <c r="E2432" s="37">
        <v>35</v>
      </c>
      <c r="F2432" s="38">
        <v>2611</v>
      </c>
      <c r="G2432" s="37">
        <f t="shared" si="112"/>
        <v>0</v>
      </c>
      <c r="H2432" s="47">
        <v>37932</v>
      </c>
      <c r="I2432" s="37" t="str">
        <f t="shared" si="113"/>
        <v>Nov</v>
      </c>
      <c r="J2432" s="50">
        <v>11</v>
      </c>
      <c r="K2432" s="37">
        <v>2003</v>
      </c>
      <c r="L2432" s="38">
        <v>4</v>
      </c>
      <c r="M2432" s="37" t="s">
        <v>36</v>
      </c>
      <c r="N2432" s="38" t="s">
        <v>549</v>
      </c>
      <c r="O2432" s="37" t="s">
        <v>487</v>
      </c>
      <c r="P2432" s="38" t="s">
        <v>182</v>
      </c>
      <c r="Q2432" s="37" t="s">
        <v>183</v>
      </c>
      <c r="R2432" s="38" t="str">
        <f t="shared" si="114"/>
        <v>Europe</v>
      </c>
      <c r="S2432" s="37" t="s">
        <v>46</v>
      </c>
      <c r="T2432" s="36" t="s">
        <v>614</v>
      </c>
      <c r="U2432" s="36" t="s">
        <v>488</v>
      </c>
      <c r="V2432" s="36" t="s">
        <v>489</v>
      </c>
      <c r="X2432" s="36">
        <v>28023</v>
      </c>
      <c r="Y2432" s="36" t="s">
        <v>490</v>
      </c>
      <c r="Z2432" s="36" t="s">
        <v>491</v>
      </c>
    </row>
    <row r="2433" spans="1:26" x14ac:dyDescent="0.25">
      <c r="A2433" s="36">
        <v>10193</v>
      </c>
      <c r="B2433" s="36">
        <v>1</v>
      </c>
      <c r="C2433" s="37">
        <v>101</v>
      </c>
      <c r="D2433" s="38">
        <v>93.21</v>
      </c>
      <c r="E2433" s="37">
        <v>28</v>
      </c>
      <c r="F2433" s="38">
        <v>2609.88</v>
      </c>
      <c r="G2433" s="37">
        <f t="shared" si="112"/>
        <v>4.5474735088646412E-13</v>
      </c>
      <c r="H2433" s="47">
        <v>37946</v>
      </c>
      <c r="I2433" s="37" t="str">
        <f t="shared" si="113"/>
        <v>Nov</v>
      </c>
      <c r="J2433" s="50">
        <v>11</v>
      </c>
      <c r="K2433" s="37">
        <v>2003</v>
      </c>
      <c r="L2433" s="38">
        <v>4</v>
      </c>
      <c r="M2433" s="37" t="s">
        <v>36</v>
      </c>
      <c r="N2433" s="38" t="s">
        <v>549</v>
      </c>
      <c r="O2433" s="37" t="s">
        <v>557</v>
      </c>
      <c r="P2433" s="38" t="s">
        <v>560</v>
      </c>
      <c r="Q2433" s="37" t="s">
        <v>103</v>
      </c>
      <c r="R2433" s="38" t="str">
        <f t="shared" si="114"/>
        <v>Asia &amp; Pacific</v>
      </c>
      <c r="S2433" s="37" t="s">
        <v>46</v>
      </c>
      <c r="T2433" s="36" t="s">
        <v>595</v>
      </c>
      <c r="U2433" s="36" t="s">
        <v>558</v>
      </c>
      <c r="V2433" s="36" t="s">
        <v>559</v>
      </c>
      <c r="W2433" s="36" t="s">
        <v>102</v>
      </c>
      <c r="X2433" s="36">
        <v>3150</v>
      </c>
      <c r="Y2433" s="36" t="s">
        <v>561</v>
      </c>
      <c r="Z2433" s="36" t="s">
        <v>562</v>
      </c>
    </row>
    <row r="2434" spans="1:26" x14ac:dyDescent="0.25">
      <c r="A2434" s="36">
        <v>10169</v>
      </c>
      <c r="B2434" s="36">
        <v>8</v>
      </c>
      <c r="C2434" s="37">
        <v>62</v>
      </c>
      <c r="D2434" s="38">
        <v>68.39</v>
      </c>
      <c r="E2434" s="37">
        <v>38</v>
      </c>
      <c r="F2434" s="38">
        <v>2598.8200000000002</v>
      </c>
      <c r="G2434" s="37">
        <f t="shared" ref="G2434:G2497" si="115">(F2434-(E2434*D2434))</f>
        <v>0</v>
      </c>
      <c r="H2434" s="47">
        <v>37929</v>
      </c>
      <c r="I2434" s="37" t="str">
        <f t="shared" ref="I2434:I2497" si="116">TEXT(H2434,"MMM")</f>
        <v>Nov</v>
      </c>
      <c r="J2434" s="50">
        <v>11</v>
      </c>
      <c r="K2434" s="37">
        <v>2003</v>
      </c>
      <c r="L2434" s="38">
        <v>4</v>
      </c>
      <c r="M2434" s="37" t="s">
        <v>36</v>
      </c>
      <c r="N2434" s="38" t="s">
        <v>37</v>
      </c>
      <c r="O2434" s="37" t="s">
        <v>289</v>
      </c>
      <c r="P2434" s="38" t="s">
        <v>292</v>
      </c>
      <c r="Q2434" s="37" t="s">
        <v>103</v>
      </c>
      <c r="R2434" s="38" t="str">
        <f t="shared" ref="R2434:R2497" si="117">_xlfn.XLOOKUP(Q2434,country1,region1,"none",0)</f>
        <v>Asia &amp; Pacific</v>
      </c>
      <c r="S2434" s="37" t="s">
        <v>46</v>
      </c>
      <c r="T2434" s="36" t="s">
        <v>610</v>
      </c>
      <c r="U2434" s="36" t="s">
        <v>290</v>
      </c>
      <c r="V2434" s="36" t="s">
        <v>291</v>
      </c>
      <c r="W2434" s="36" t="s">
        <v>162</v>
      </c>
      <c r="X2434" s="36">
        <v>2060</v>
      </c>
      <c r="Y2434" s="36" t="s">
        <v>293</v>
      </c>
      <c r="Z2434" s="36" t="s">
        <v>294</v>
      </c>
    </row>
    <row r="2435" spans="1:26" x14ac:dyDescent="0.25">
      <c r="A2435" s="36">
        <v>10319</v>
      </c>
      <c r="B2435" s="36">
        <v>4</v>
      </c>
      <c r="C2435" s="37">
        <v>62</v>
      </c>
      <c r="D2435" s="38">
        <v>59.06</v>
      </c>
      <c r="E2435" s="37">
        <v>44</v>
      </c>
      <c r="F2435" s="38">
        <v>2598.64</v>
      </c>
      <c r="G2435" s="37">
        <f t="shared" si="115"/>
        <v>-4.5474735088646412E-13</v>
      </c>
      <c r="H2435" s="47">
        <v>38294</v>
      </c>
      <c r="I2435" s="37" t="str">
        <f t="shared" si="116"/>
        <v>Nov</v>
      </c>
      <c r="J2435" s="50">
        <v>11</v>
      </c>
      <c r="K2435" s="37">
        <v>2004</v>
      </c>
      <c r="L2435" s="38">
        <v>4</v>
      </c>
      <c r="M2435" s="37" t="s">
        <v>36</v>
      </c>
      <c r="N2435" s="38" t="s">
        <v>37</v>
      </c>
      <c r="O2435" s="37" t="s">
        <v>507</v>
      </c>
      <c r="P2435" s="38" t="s">
        <v>41</v>
      </c>
      <c r="Q2435" s="37" t="s">
        <v>43</v>
      </c>
      <c r="R2435" s="38" t="str">
        <f t="shared" si="117"/>
        <v>North America</v>
      </c>
      <c r="S2435" s="37" t="s">
        <v>46</v>
      </c>
      <c r="T2435" s="36" t="s">
        <v>610</v>
      </c>
      <c r="U2435" s="36">
        <v>2125551957</v>
      </c>
      <c r="V2435" s="36" t="s">
        <v>508</v>
      </c>
      <c r="W2435" s="36" t="s">
        <v>42</v>
      </c>
      <c r="X2435" s="36">
        <v>10022</v>
      </c>
      <c r="Y2435" s="36" t="s">
        <v>509</v>
      </c>
      <c r="Z2435" s="36" t="s">
        <v>510</v>
      </c>
    </row>
    <row r="2436" spans="1:26" x14ac:dyDescent="0.25">
      <c r="A2436" s="36">
        <v>10337</v>
      </c>
      <c r="B2436" s="36">
        <v>7</v>
      </c>
      <c r="C2436" s="37">
        <v>99</v>
      </c>
      <c r="D2436" s="38">
        <v>71.89</v>
      </c>
      <c r="E2436" s="37">
        <v>36</v>
      </c>
      <c r="F2436" s="38">
        <v>2588.04</v>
      </c>
      <c r="G2436" s="37">
        <f t="shared" si="115"/>
        <v>0</v>
      </c>
      <c r="H2436" s="47">
        <v>38312</v>
      </c>
      <c r="I2436" s="37" t="str">
        <f t="shared" si="116"/>
        <v>Nov</v>
      </c>
      <c r="J2436" s="50">
        <v>11</v>
      </c>
      <c r="K2436" s="37">
        <v>2004</v>
      </c>
      <c r="L2436" s="38">
        <v>4</v>
      </c>
      <c r="M2436" s="37" t="s">
        <v>36</v>
      </c>
      <c r="N2436" s="38" t="s">
        <v>597</v>
      </c>
      <c r="O2436" s="37" t="s">
        <v>208</v>
      </c>
      <c r="P2436" s="38" t="s">
        <v>41</v>
      </c>
      <c r="Q2436" s="37" t="s">
        <v>43</v>
      </c>
      <c r="R2436" s="38" t="str">
        <f t="shared" si="117"/>
        <v>North America</v>
      </c>
      <c r="S2436" s="37" t="s">
        <v>46</v>
      </c>
      <c r="T2436" s="36" t="s">
        <v>670</v>
      </c>
      <c r="U2436" s="36">
        <v>2125558493</v>
      </c>
      <c r="V2436" s="36" t="s">
        <v>209</v>
      </c>
      <c r="W2436" s="36" t="s">
        <v>42</v>
      </c>
      <c r="X2436" s="36">
        <v>10022</v>
      </c>
      <c r="Y2436" s="36" t="s">
        <v>130</v>
      </c>
      <c r="Z2436" s="36" t="s">
        <v>210</v>
      </c>
    </row>
    <row r="2437" spans="1:26" x14ac:dyDescent="0.25">
      <c r="A2437" s="36">
        <v>10325</v>
      </c>
      <c r="B2437" s="36">
        <v>1</v>
      </c>
      <c r="C2437" s="37">
        <v>173</v>
      </c>
      <c r="D2437" s="38">
        <v>100</v>
      </c>
      <c r="E2437" s="37">
        <v>24</v>
      </c>
      <c r="F2437" s="38">
        <v>2583.6</v>
      </c>
      <c r="G2437" s="37">
        <f t="shared" si="115"/>
        <v>183.59999999999991</v>
      </c>
      <c r="H2437" s="47">
        <v>38296</v>
      </c>
      <c r="I2437" s="37" t="str">
        <f t="shared" si="116"/>
        <v>Nov</v>
      </c>
      <c r="J2437" s="50">
        <v>11</v>
      </c>
      <c r="K2437" s="37">
        <v>2004</v>
      </c>
      <c r="L2437" s="38">
        <v>4</v>
      </c>
      <c r="M2437" s="37" t="s">
        <v>36</v>
      </c>
      <c r="N2437" s="38" t="s">
        <v>186</v>
      </c>
      <c r="O2437" s="37" t="s">
        <v>139</v>
      </c>
      <c r="P2437" s="38" t="s">
        <v>142</v>
      </c>
      <c r="Q2437" s="37" t="s">
        <v>87</v>
      </c>
      <c r="R2437" s="38" t="str">
        <f t="shared" si="117"/>
        <v>Europe</v>
      </c>
      <c r="S2437" s="37" t="s">
        <v>46</v>
      </c>
      <c r="T2437" s="36" t="s">
        <v>516</v>
      </c>
      <c r="U2437" s="36" t="s">
        <v>140</v>
      </c>
      <c r="V2437" s="36" t="s">
        <v>141</v>
      </c>
      <c r="X2437" s="36">
        <v>4110</v>
      </c>
      <c r="Y2437" s="36" t="s">
        <v>143</v>
      </c>
      <c r="Z2437" s="36" t="s">
        <v>144</v>
      </c>
    </row>
    <row r="2438" spans="1:26" x14ac:dyDescent="0.25">
      <c r="A2438" s="36">
        <v>10192</v>
      </c>
      <c r="B2438" s="36">
        <v>4</v>
      </c>
      <c r="C2438" s="37">
        <v>73</v>
      </c>
      <c r="D2438" s="38">
        <v>69.819999999999993</v>
      </c>
      <c r="E2438" s="37">
        <v>37</v>
      </c>
      <c r="F2438" s="38">
        <v>2583.34</v>
      </c>
      <c r="G2438" s="37">
        <f t="shared" si="115"/>
        <v>4.5474735088646412E-13</v>
      </c>
      <c r="H2438" s="47">
        <v>37945</v>
      </c>
      <c r="I2438" s="37" t="str">
        <f t="shared" si="116"/>
        <v>Nov</v>
      </c>
      <c r="J2438" s="50">
        <v>11</v>
      </c>
      <c r="K2438" s="37">
        <v>2003</v>
      </c>
      <c r="L2438" s="38">
        <v>4</v>
      </c>
      <c r="M2438" s="37" t="s">
        <v>36</v>
      </c>
      <c r="N2438" s="38" t="s">
        <v>186</v>
      </c>
      <c r="O2438" s="37" t="s">
        <v>281</v>
      </c>
      <c r="P2438" s="38" t="s">
        <v>283</v>
      </c>
      <c r="Q2438" s="37" t="s">
        <v>43</v>
      </c>
      <c r="R2438" s="38" t="str">
        <f t="shared" si="117"/>
        <v>North America</v>
      </c>
      <c r="S2438" s="37" t="s">
        <v>46</v>
      </c>
      <c r="T2438" s="36" t="s">
        <v>619</v>
      </c>
      <c r="U2438" s="36">
        <v>6035558647</v>
      </c>
      <c r="V2438" s="36" t="s">
        <v>282</v>
      </c>
      <c r="W2438" s="36" t="s">
        <v>284</v>
      </c>
      <c r="X2438" s="36">
        <v>62005</v>
      </c>
      <c r="Y2438" s="36" t="s">
        <v>65</v>
      </c>
      <c r="Z2438" s="36" t="s">
        <v>280</v>
      </c>
    </row>
    <row r="2439" spans="1:26" x14ac:dyDescent="0.25">
      <c r="A2439" s="36">
        <v>10173</v>
      </c>
      <c r="B2439" s="36">
        <v>3</v>
      </c>
      <c r="C2439" s="37">
        <v>97</v>
      </c>
      <c r="D2439" s="38">
        <v>100</v>
      </c>
      <c r="E2439" s="37">
        <v>22</v>
      </c>
      <c r="F2439" s="38">
        <v>2571.14</v>
      </c>
      <c r="G2439" s="37">
        <f t="shared" si="115"/>
        <v>371.13999999999987</v>
      </c>
      <c r="H2439" s="47">
        <v>37930</v>
      </c>
      <c r="I2439" s="37" t="str">
        <f t="shared" si="116"/>
        <v>Nov</v>
      </c>
      <c r="J2439" s="50">
        <v>11</v>
      </c>
      <c r="K2439" s="37">
        <v>2003</v>
      </c>
      <c r="L2439" s="38">
        <v>4</v>
      </c>
      <c r="M2439" s="37" t="s">
        <v>36</v>
      </c>
      <c r="N2439" s="38" t="s">
        <v>549</v>
      </c>
      <c r="O2439" s="37" t="s">
        <v>551</v>
      </c>
      <c r="P2439" s="38" t="s">
        <v>554</v>
      </c>
      <c r="Q2439" s="37" t="s">
        <v>262</v>
      </c>
      <c r="R2439" s="38" t="str">
        <f t="shared" si="117"/>
        <v>Europe</v>
      </c>
      <c r="S2439" s="37" t="s">
        <v>46</v>
      </c>
      <c r="T2439" s="36" t="s">
        <v>645</v>
      </c>
      <c r="U2439" s="36" t="s">
        <v>552</v>
      </c>
      <c r="V2439" s="36" t="s">
        <v>553</v>
      </c>
      <c r="X2439" s="36">
        <v>24100</v>
      </c>
      <c r="Y2439" s="36" t="s">
        <v>555</v>
      </c>
      <c r="Z2439" s="36" t="s">
        <v>556</v>
      </c>
    </row>
    <row r="2440" spans="1:26" x14ac:dyDescent="0.25">
      <c r="A2440" s="36">
        <v>10198</v>
      </c>
      <c r="B2440" s="36">
        <v>2</v>
      </c>
      <c r="C2440" s="37">
        <v>74</v>
      </c>
      <c r="D2440" s="38">
        <v>63.67</v>
      </c>
      <c r="E2440" s="37">
        <v>40</v>
      </c>
      <c r="F2440" s="38">
        <v>2546.8000000000002</v>
      </c>
      <c r="G2440" s="37">
        <f t="shared" si="115"/>
        <v>0</v>
      </c>
      <c r="H2440" s="47">
        <v>37952</v>
      </c>
      <c r="I2440" s="37" t="str">
        <f t="shared" si="116"/>
        <v>Nov</v>
      </c>
      <c r="J2440" s="50">
        <v>11</v>
      </c>
      <c r="K2440" s="37">
        <v>2003</v>
      </c>
      <c r="L2440" s="38">
        <v>4</v>
      </c>
      <c r="M2440" s="37" t="s">
        <v>36</v>
      </c>
      <c r="N2440" s="38" t="s">
        <v>565</v>
      </c>
      <c r="O2440" s="37" t="s">
        <v>427</v>
      </c>
      <c r="P2440" s="38" t="s">
        <v>430</v>
      </c>
      <c r="Q2440" s="37" t="s">
        <v>432</v>
      </c>
      <c r="R2440" s="38" t="str">
        <f t="shared" si="117"/>
        <v>Asia &amp; Pacific</v>
      </c>
      <c r="S2440" s="37" t="s">
        <v>46</v>
      </c>
      <c r="T2440" s="36" t="s">
        <v>671</v>
      </c>
      <c r="U2440" s="36" t="s">
        <v>428</v>
      </c>
      <c r="V2440" s="36" t="s">
        <v>429</v>
      </c>
      <c r="X2440" s="36" t="s">
        <v>431</v>
      </c>
      <c r="Y2440" s="36" t="s">
        <v>433</v>
      </c>
      <c r="Z2440" s="36" t="s">
        <v>434</v>
      </c>
    </row>
    <row r="2441" spans="1:26" x14ac:dyDescent="0.25">
      <c r="A2441" s="36">
        <v>10193</v>
      </c>
      <c r="B2441" s="36">
        <v>5</v>
      </c>
      <c r="C2441" s="37">
        <v>99</v>
      </c>
      <c r="D2441" s="38">
        <v>79.37</v>
      </c>
      <c r="E2441" s="37">
        <v>32</v>
      </c>
      <c r="F2441" s="38">
        <v>2539.84</v>
      </c>
      <c r="G2441" s="37">
        <f t="shared" si="115"/>
        <v>0</v>
      </c>
      <c r="H2441" s="47">
        <v>37946</v>
      </c>
      <c r="I2441" s="37" t="str">
        <f t="shared" si="116"/>
        <v>Nov</v>
      </c>
      <c r="J2441" s="50">
        <v>11</v>
      </c>
      <c r="K2441" s="37">
        <v>2003</v>
      </c>
      <c r="L2441" s="38">
        <v>4</v>
      </c>
      <c r="M2441" s="37" t="s">
        <v>36</v>
      </c>
      <c r="N2441" s="38" t="s">
        <v>549</v>
      </c>
      <c r="O2441" s="37" t="s">
        <v>557</v>
      </c>
      <c r="P2441" s="38" t="s">
        <v>560</v>
      </c>
      <c r="Q2441" s="37" t="s">
        <v>103</v>
      </c>
      <c r="R2441" s="38" t="str">
        <f t="shared" si="117"/>
        <v>Asia &amp; Pacific</v>
      </c>
      <c r="S2441" s="37" t="s">
        <v>46</v>
      </c>
      <c r="T2441" s="36" t="s">
        <v>607</v>
      </c>
      <c r="U2441" s="36" t="s">
        <v>558</v>
      </c>
      <c r="V2441" s="36" t="s">
        <v>559</v>
      </c>
      <c r="W2441" s="36" t="s">
        <v>102</v>
      </c>
      <c r="X2441" s="36">
        <v>3150</v>
      </c>
      <c r="Y2441" s="36" t="s">
        <v>561</v>
      </c>
      <c r="Z2441" s="36" t="s">
        <v>562</v>
      </c>
    </row>
    <row r="2442" spans="1:26" x14ac:dyDescent="0.25">
      <c r="A2442" s="36">
        <v>10197</v>
      </c>
      <c r="B2442" s="36">
        <v>3</v>
      </c>
      <c r="C2442" s="37">
        <v>105</v>
      </c>
      <c r="D2442" s="38">
        <v>100</v>
      </c>
      <c r="E2442" s="37">
        <v>22</v>
      </c>
      <c r="F2442" s="38">
        <v>2538.8000000000002</v>
      </c>
      <c r="G2442" s="37">
        <f t="shared" si="115"/>
        <v>338.80000000000018</v>
      </c>
      <c r="H2442" s="47">
        <v>37951</v>
      </c>
      <c r="I2442" s="37" t="str">
        <f t="shared" si="116"/>
        <v>Nov</v>
      </c>
      <c r="J2442" s="50">
        <v>11</v>
      </c>
      <c r="K2442" s="37">
        <v>2003</v>
      </c>
      <c r="L2442" s="38">
        <v>4</v>
      </c>
      <c r="M2442" s="37" t="s">
        <v>36</v>
      </c>
      <c r="N2442" s="38" t="s">
        <v>549</v>
      </c>
      <c r="O2442" s="37" t="s">
        <v>355</v>
      </c>
      <c r="P2442" s="38" t="s">
        <v>358</v>
      </c>
      <c r="Q2442" s="37" t="s">
        <v>183</v>
      </c>
      <c r="R2442" s="38" t="str">
        <f t="shared" si="117"/>
        <v>Europe</v>
      </c>
      <c r="S2442" s="37" t="s">
        <v>46</v>
      </c>
      <c r="T2442" s="36" t="s">
        <v>611</v>
      </c>
      <c r="U2442" s="36" t="s">
        <v>356</v>
      </c>
      <c r="V2442" s="36" t="s">
        <v>357</v>
      </c>
      <c r="X2442" s="36">
        <v>8022</v>
      </c>
      <c r="Y2442" s="36" t="s">
        <v>359</v>
      </c>
      <c r="Z2442" s="36" t="s">
        <v>360</v>
      </c>
    </row>
    <row r="2443" spans="1:26" x14ac:dyDescent="0.25">
      <c r="A2443" s="36">
        <v>10188</v>
      </c>
      <c r="B2443" s="36">
        <v>2</v>
      </c>
      <c r="C2443" s="37">
        <v>112</v>
      </c>
      <c r="D2443" s="38">
        <v>100</v>
      </c>
      <c r="E2443" s="37">
        <v>25</v>
      </c>
      <c r="F2443" s="38">
        <v>2535.75</v>
      </c>
      <c r="G2443" s="37">
        <f t="shared" si="115"/>
        <v>35.75</v>
      </c>
      <c r="H2443" s="47">
        <v>37943</v>
      </c>
      <c r="I2443" s="37" t="str">
        <f t="shared" si="116"/>
        <v>Nov</v>
      </c>
      <c r="J2443" s="50">
        <v>11</v>
      </c>
      <c r="K2443" s="37">
        <v>2003</v>
      </c>
      <c r="L2443" s="38">
        <v>4</v>
      </c>
      <c r="M2443" s="37" t="s">
        <v>36</v>
      </c>
      <c r="N2443" s="38" t="s">
        <v>37</v>
      </c>
      <c r="O2443" s="37" t="s">
        <v>82</v>
      </c>
      <c r="P2443" s="38" t="s">
        <v>85</v>
      </c>
      <c r="Q2443" s="37" t="s">
        <v>87</v>
      </c>
      <c r="R2443" s="38" t="str">
        <f t="shared" si="117"/>
        <v>Europe</v>
      </c>
      <c r="S2443" s="37" t="s">
        <v>46</v>
      </c>
      <c r="T2443" s="36" t="s">
        <v>621</v>
      </c>
      <c r="U2443" s="36" t="s">
        <v>83</v>
      </c>
      <c r="V2443" s="36" t="s">
        <v>84</v>
      </c>
      <c r="X2443" s="36" t="s">
        <v>86</v>
      </c>
      <c r="Y2443" s="36" t="s">
        <v>88</v>
      </c>
      <c r="Z2443" s="36" t="s">
        <v>89</v>
      </c>
    </row>
    <row r="2444" spans="1:26" x14ac:dyDescent="0.25">
      <c r="A2444" s="36">
        <v>10319</v>
      </c>
      <c r="B2444" s="36">
        <v>7</v>
      </c>
      <c r="C2444" s="37">
        <v>69</v>
      </c>
      <c r="D2444" s="38">
        <v>81.73</v>
      </c>
      <c r="E2444" s="37">
        <v>31</v>
      </c>
      <c r="F2444" s="38">
        <v>2533.63</v>
      </c>
      <c r="G2444" s="37">
        <f t="shared" si="115"/>
        <v>0</v>
      </c>
      <c r="H2444" s="47">
        <v>38294</v>
      </c>
      <c r="I2444" s="37" t="str">
        <f t="shared" si="116"/>
        <v>Nov</v>
      </c>
      <c r="J2444" s="50">
        <v>11</v>
      </c>
      <c r="K2444" s="37">
        <v>2004</v>
      </c>
      <c r="L2444" s="38">
        <v>4</v>
      </c>
      <c r="M2444" s="37" t="s">
        <v>36</v>
      </c>
      <c r="N2444" s="38" t="s">
        <v>37</v>
      </c>
      <c r="O2444" s="37" t="s">
        <v>507</v>
      </c>
      <c r="P2444" s="38" t="s">
        <v>41</v>
      </c>
      <c r="Q2444" s="37" t="s">
        <v>43</v>
      </c>
      <c r="R2444" s="38" t="str">
        <f t="shared" si="117"/>
        <v>North America</v>
      </c>
      <c r="S2444" s="37" t="s">
        <v>46</v>
      </c>
      <c r="T2444" s="36" t="s">
        <v>629</v>
      </c>
      <c r="U2444" s="36">
        <v>2125551957</v>
      </c>
      <c r="V2444" s="36" t="s">
        <v>508</v>
      </c>
      <c r="W2444" s="36" t="s">
        <v>42</v>
      </c>
      <c r="X2444" s="36">
        <v>10022</v>
      </c>
      <c r="Y2444" s="36" t="s">
        <v>509</v>
      </c>
      <c r="Z2444" s="36" t="s">
        <v>510</v>
      </c>
    </row>
    <row r="2445" spans="1:26" x14ac:dyDescent="0.25">
      <c r="A2445" s="36">
        <v>10337</v>
      </c>
      <c r="B2445" s="36">
        <v>9</v>
      </c>
      <c r="C2445" s="37">
        <v>86</v>
      </c>
      <c r="D2445" s="38">
        <v>70.3</v>
      </c>
      <c r="E2445" s="37">
        <v>36</v>
      </c>
      <c r="F2445" s="38">
        <v>2530.8000000000002</v>
      </c>
      <c r="G2445" s="37">
        <f t="shared" si="115"/>
        <v>4.5474735088646412E-13</v>
      </c>
      <c r="H2445" s="47">
        <v>38312</v>
      </c>
      <c r="I2445" s="37" t="str">
        <f t="shared" si="116"/>
        <v>Nov</v>
      </c>
      <c r="J2445" s="50">
        <v>11</v>
      </c>
      <c r="K2445" s="37">
        <v>2004</v>
      </c>
      <c r="L2445" s="38">
        <v>4</v>
      </c>
      <c r="M2445" s="37" t="s">
        <v>36</v>
      </c>
      <c r="N2445" s="38" t="s">
        <v>597</v>
      </c>
      <c r="O2445" s="37" t="s">
        <v>208</v>
      </c>
      <c r="P2445" s="38" t="s">
        <v>41</v>
      </c>
      <c r="Q2445" s="37" t="s">
        <v>43</v>
      </c>
      <c r="R2445" s="38" t="str">
        <f t="shared" si="117"/>
        <v>North America</v>
      </c>
      <c r="S2445" s="37" t="s">
        <v>46</v>
      </c>
      <c r="T2445" s="36" t="s">
        <v>662</v>
      </c>
      <c r="U2445" s="36">
        <v>2125558493</v>
      </c>
      <c r="V2445" s="36" t="s">
        <v>209</v>
      </c>
      <c r="W2445" s="36" t="s">
        <v>42</v>
      </c>
      <c r="X2445" s="36">
        <v>10022</v>
      </c>
      <c r="Y2445" s="36" t="s">
        <v>130</v>
      </c>
      <c r="Z2445" s="36" t="s">
        <v>210</v>
      </c>
    </row>
    <row r="2446" spans="1:26" x14ac:dyDescent="0.25">
      <c r="A2446" s="36">
        <v>10192</v>
      </c>
      <c r="B2446" s="36">
        <v>6</v>
      </c>
      <c r="C2446" s="37">
        <v>50</v>
      </c>
      <c r="D2446" s="38">
        <v>53.83</v>
      </c>
      <c r="E2446" s="37">
        <v>47</v>
      </c>
      <c r="F2446" s="38">
        <v>2530.0100000000002</v>
      </c>
      <c r="G2446" s="37">
        <f t="shared" si="115"/>
        <v>4.5474735088646412E-13</v>
      </c>
      <c r="H2446" s="47">
        <v>37945</v>
      </c>
      <c r="I2446" s="37" t="str">
        <f t="shared" si="116"/>
        <v>Nov</v>
      </c>
      <c r="J2446" s="50">
        <v>11</v>
      </c>
      <c r="K2446" s="37">
        <v>2003</v>
      </c>
      <c r="L2446" s="38">
        <v>4</v>
      </c>
      <c r="M2446" s="37" t="s">
        <v>36</v>
      </c>
      <c r="N2446" s="38" t="s">
        <v>186</v>
      </c>
      <c r="O2446" s="37" t="s">
        <v>281</v>
      </c>
      <c r="P2446" s="38" t="s">
        <v>283</v>
      </c>
      <c r="Q2446" s="37" t="s">
        <v>43</v>
      </c>
      <c r="R2446" s="38" t="str">
        <f t="shared" si="117"/>
        <v>North America</v>
      </c>
      <c r="S2446" s="37" t="s">
        <v>46</v>
      </c>
      <c r="T2446" s="36" t="s">
        <v>622</v>
      </c>
      <c r="U2446" s="36">
        <v>6035558647</v>
      </c>
      <c r="V2446" s="36" t="s">
        <v>282</v>
      </c>
      <c r="W2446" s="36" t="s">
        <v>284</v>
      </c>
      <c r="X2446" s="36">
        <v>62005</v>
      </c>
      <c r="Y2446" s="36" t="s">
        <v>65</v>
      </c>
      <c r="Z2446" s="36" t="s">
        <v>280</v>
      </c>
    </row>
    <row r="2447" spans="1:26" x14ac:dyDescent="0.25">
      <c r="A2447" s="36">
        <v>10177</v>
      </c>
      <c r="B2447" s="36">
        <v>5</v>
      </c>
      <c r="C2447" s="37">
        <v>99</v>
      </c>
      <c r="D2447" s="38">
        <v>100</v>
      </c>
      <c r="E2447" s="37">
        <v>24</v>
      </c>
      <c r="F2447" s="38">
        <v>2526.48</v>
      </c>
      <c r="G2447" s="37">
        <f t="shared" si="115"/>
        <v>126.48000000000002</v>
      </c>
      <c r="H2447" s="47">
        <v>37932</v>
      </c>
      <c r="I2447" s="37" t="str">
        <f t="shared" si="116"/>
        <v>Nov</v>
      </c>
      <c r="J2447" s="50">
        <v>11</v>
      </c>
      <c r="K2447" s="37">
        <v>2003</v>
      </c>
      <c r="L2447" s="38">
        <v>4</v>
      </c>
      <c r="M2447" s="37" t="s">
        <v>36</v>
      </c>
      <c r="N2447" s="38" t="s">
        <v>597</v>
      </c>
      <c r="O2447" s="37" t="s">
        <v>487</v>
      </c>
      <c r="P2447" s="38" t="s">
        <v>182</v>
      </c>
      <c r="Q2447" s="37" t="s">
        <v>183</v>
      </c>
      <c r="R2447" s="38" t="str">
        <f t="shared" si="117"/>
        <v>Europe</v>
      </c>
      <c r="S2447" s="37" t="s">
        <v>46</v>
      </c>
      <c r="T2447" s="36" t="s">
        <v>670</v>
      </c>
      <c r="U2447" s="36" t="s">
        <v>488</v>
      </c>
      <c r="V2447" s="36" t="s">
        <v>489</v>
      </c>
      <c r="X2447" s="36">
        <v>28023</v>
      </c>
      <c r="Y2447" s="36" t="s">
        <v>490</v>
      </c>
      <c r="Z2447" s="36" t="s">
        <v>491</v>
      </c>
    </row>
    <row r="2448" spans="1:26" x14ac:dyDescent="0.25">
      <c r="A2448" s="36">
        <v>10329</v>
      </c>
      <c r="B2448" s="36">
        <v>15</v>
      </c>
      <c r="C2448" s="37">
        <v>115</v>
      </c>
      <c r="D2448" s="38">
        <v>64.739999999999995</v>
      </c>
      <c r="E2448" s="37">
        <v>39</v>
      </c>
      <c r="F2448" s="38">
        <v>2524.86</v>
      </c>
      <c r="G2448" s="37">
        <f t="shared" si="115"/>
        <v>4.5474735088646412E-13</v>
      </c>
      <c r="H2448" s="47">
        <v>38306</v>
      </c>
      <c r="I2448" s="37" t="str">
        <f t="shared" si="116"/>
        <v>Nov</v>
      </c>
      <c r="J2448" s="50">
        <v>11</v>
      </c>
      <c r="K2448" s="37">
        <v>2004</v>
      </c>
      <c r="L2448" s="38">
        <v>4</v>
      </c>
      <c r="M2448" s="37" t="s">
        <v>36</v>
      </c>
      <c r="N2448" s="38" t="s">
        <v>186</v>
      </c>
      <c r="O2448" s="37" t="s">
        <v>39</v>
      </c>
      <c r="P2448" s="38" t="s">
        <v>41</v>
      </c>
      <c r="Q2448" s="37" t="s">
        <v>43</v>
      </c>
      <c r="R2448" s="38" t="str">
        <f t="shared" si="117"/>
        <v>North America</v>
      </c>
      <c r="S2448" s="37" t="s">
        <v>46</v>
      </c>
      <c r="T2448" s="36" t="s">
        <v>529</v>
      </c>
      <c r="U2448" s="36">
        <v>2125557818</v>
      </c>
      <c r="V2448" s="36" t="s">
        <v>40</v>
      </c>
      <c r="W2448" s="36" t="s">
        <v>42</v>
      </c>
      <c r="X2448" s="36">
        <v>10022</v>
      </c>
      <c r="Y2448" s="36" t="s">
        <v>44</v>
      </c>
      <c r="Z2448" s="36" t="s">
        <v>45</v>
      </c>
    </row>
    <row r="2449" spans="1:26" x14ac:dyDescent="0.25">
      <c r="A2449" s="36">
        <v>10180</v>
      </c>
      <c r="B2449" s="36">
        <v>6</v>
      </c>
      <c r="C2449" s="37">
        <v>69</v>
      </c>
      <c r="D2449" s="38">
        <v>72.03</v>
      </c>
      <c r="E2449" s="37">
        <v>35</v>
      </c>
      <c r="F2449" s="38">
        <v>2521.0500000000002</v>
      </c>
      <c r="G2449" s="37">
        <f t="shared" si="115"/>
        <v>0</v>
      </c>
      <c r="H2449" s="47">
        <v>37936</v>
      </c>
      <c r="I2449" s="37" t="str">
        <f t="shared" si="116"/>
        <v>Nov</v>
      </c>
      <c r="J2449" s="50">
        <v>11</v>
      </c>
      <c r="K2449" s="37">
        <v>2003</v>
      </c>
      <c r="L2449" s="38">
        <v>4</v>
      </c>
      <c r="M2449" s="37" t="s">
        <v>36</v>
      </c>
      <c r="N2449" s="38" t="s">
        <v>37</v>
      </c>
      <c r="O2449" s="37" t="s">
        <v>76</v>
      </c>
      <c r="P2449" s="38" t="s">
        <v>79</v>
      </c>
      <c r="Q2449" s="37" t="s">
        <v>51</v>
      </c>
      <c r="R2449" s="38" t="str">
        <f t="shared" si="117"/>
        <v>Europe</v>
      </c>
      <c r="S2449" s="37" t="s">
        <v>46</v>
      </c>
      <c r="T2449" s="36" t="s">
        <v>629</v>
      </c>
      <c r="U2449" s="36" t="s">
        <v>77</v>
      </c>
      <c r="V2449" s="36" t="s">
        <v>78</v>
      </c>
      <c r="X2449" s="36">
        <v>59000</v>
      </c>
      <c r="Y2449" s="36" t="s">
        <v>80</v>
      </c>
      <c r="Z2449" s="36" t="s">
        <v>81</v>
      </c>
    </row>
    <row r="2450" spans="1:26" x14ac:dyDescent="0.25">
      <c r="A2450" s="36">
        <v>10180</v>
      </c>
      <c r="B2450" s="36">
        <v>7</v>
      </c>
      <c r="C2450" s="37">
        <v>102</v>
      </c>
      <c r="D2450" s="38">
        <v>100</v>
      </c>
      <c r="E2450" s="37">
        <v>22</v>
      </c>
      <c r="F2450" s="38">
        <v>2514.6</v>
      </c>
      <c r="G2450" s="37">
        <f t="shared" si="115"/>
        <v>314.59999999999991</v>
      </c>
      <c r="H2450" s="47">
        <v>37936</v>
      </c>
      <c r="I2450" s="37" t="str">
        <f t="shared" si="116"/>
        <v>Nov</v>
      </c>
      <c r="J2450" s="50">
        <v>11</v>
      </c>
      <c r="K2450" s="37">
        <v>2003</v>
      </c>
      <c r="L2450" s="38">
        <v>4</v>
      </c>
      <c r="M2450" s="37" t="s">
        <v>36</v>
      </c>
      <c r="N2450" s="38" t="s">
        <v>37</v>
      </c>
      <c r="O2450" s="37" t="s">
        <v>76</v>
      </c>
      <c r="P2450" s="38" t="s">
        <v>79</v>
      </c>
      <c r="Q2450" s="37" t="s">
        <v>51</v>
      </c>
      <c r="R2450" s="38" t="str">
        <f t="shared" si="117"/>
        <v>Europe</v>
      </c>
      <c r="S2450" s="37" t="s">
        <v>46</v>
      </c>
      <c r="T2450" s="36" t="s">
        <v>655</v>
      </c>
      <c r="U2450" s="36" t="s">
        <v>77</v>
      </c>
      <c r="V2450" s="36" t="s">
        <v>78</v>
      </c>
      <c r="X2450" s="36">
        <v>59000</v>
      </c>
      <c r="Y2450" s="36" t="s">
        <v>80</v>
      </c>
      <c r="Z2450" s="36" t="s">
        <v>81</v>
      </c>
    </row>
    <row r="2451" spans="1:26" x14ac:dyDescent="0.25">
      <c r="A2451" s="36">
        <v>10348</v>
      </c>
      <c r="B2451" s="36">
        <v>8</v>
      </c>
      <c r="C2451" s="37">
        <v>207</v>
      </c>
      <c r="D2451" s="38">
        <v>52.36</v>
      </c>
      <c r="E2451" s="37">
        <v>48</v>
      </c>
      <c r="F2451" s="38">
        <v>2513.2800000000002</v>
      </c>
      <c r="G2451" s="37">
        <f t="shared" si="115"/>
        <v>4.5474735088646412E-13</v>
      </c>
      <c r="H2451" s="47">
        <v>38292</v>
      </c>
      <c r="I2451" s="37" t="str">
        <f t="shared" si="116"/>
        <v>Nov</v>
      </c>
      <c r="J2451" s="50">
        <v>11</v>
      </c>
      <c r="K2451" s="37">
        <v>2004</v>
      </c>
      <c r="L2451" s="38">
        <v>4</v>
      </c>
      <c r="M2451" s="37" t="s">
        <v>36</v>
      </c>
      <c r="N2451" s="38" t="s">
        <v>186</v>
      </c>
      <c r="O2451" s="37" t="s">
        <v>196</v>
      </c>
      <c r="P2451" s="38" t="s">
        <v>182</v>
      </c>
      <c r="Q2451" s="37" t="s">
        <v>183</v>
      </c>
      <c r="R2451" s="38" t="str">
        <f t="shared" si="117"/>
        <v>Europe</v>
      </c>
      <c r="S2451" s="37" t="s">
        <v>46</v>
      </c>
      <c r="T2451" s="36" t="s">
        <v>476</v>
      </c>
      <c r="U2451" s="36" t="s">
        <v>197</v>
      </c>
      <c r="V2451" s="36" t="s">
        <v>198</v>
      </c>
      <c r="X2451" s="36">
        <v>28023</v>
      </c>
      <c r="Y2451" s="36" t="s">
        <v>199</v>
      </c>
      <c r="Z2451" s="36" t="s">
        <v>200</v>
      </c>
    </row>
    <row r="2452" spans="1:26" x14ac:dyDescent="0.25">
      <c r="A2452" s="36">
        <v>10180</v>
      </c>
      <c r="B2452" s="36">
        <v>9</v>
      </c>
      <c r="C2452" s="37">
        <v>95</v>
      </c>
      <c r="D2452" s="38">
        <v>86.13</v>
      </c>
      <c r="E2452" s="37">
        <v>29</v>
      </c>
      <c r="F2452" s="38">
        <v>2497.77</v>
      </c>
      <c r="G2452" s="37">
        <f t="shared" si="115"/>
        <v>0</v>
      </c>
      <c r="H2452" s="47">
        <v>37936</v>
      </c>
      <c r="I2452" s="37" t="str">
        <f t="shared" si="116"/>
        <v>Nov</v>
      </c>
      <c r="J2452" s="50">
        <v>11</v>
      </c>
      <c r="K2452" s="37">
        <v>2003</v>
      </c>
      <c r="L2452" s="38">
        <v>4</v>
      </c>
      <c r="M2452" s="37" t="s">
        <v>36</v>
      </c>
      <c r="N2452" s="38" t="s">
        <v>37</v>
      </c>
      <c r="O2452" s="37" t="s">
        <v>76</v>
      </c>
      <c r="P2452" s="38" t="s">
        <v>79</v>
      </c>
      <c r="Q2452" s="37" t="s">
        <v>51</v>
      </c>
      <c r="R2452" s="38" t="str">
        <f t="shared" si="117"/>
        <v>Europe</v>
      </c>
      <c r="S2452" s="37" t="s">
        <v>46</v>
      </c>
      <c r="T2452" s="36" t="s">
        <v>38</v>
      </c>
      <c r="U2452" s="36" t="s">
        <v>77</v>
      </c>
      <c r="V2452" s="36" t="s">
        <v>78</v>
      </c>
      <c r="X2452" s="36">
        <v>59000</v>
      </c>
      <c r="Y2452" s="36" t="s">
        <v>80</v>
      </c>
      <c r="Z2452" s="36" t="s">
        <v>81</v>
      </c>
    </row>
    <row r="2453" spans="1:26" x14ac:dyDescent="0.25">
      <c r="A2453" s="36">
        <v>10339</v>
      </c>
      <c r="B2453" s="36">
        <v>16</v>
      </c>
      <c r="C2453" s="37">
        <v>83</v>
      </c>
      <c r="D2453" s="38">
        <v>59.36</v>
      </c>
      <c r="E2453" s="37">
        <v>42</v>
      </c>
      <c r="F2453" s="38">
        <v>2493.12</v>
      </c>
      <c r="G2453" s="37">
        <f t="shared" si="115"/>
        <v>0</v>
      </c>
      <c r="H2453" s="47">
        <v>38314</v>
      </c>
      <c r="I2453" s="37" t="str">
        <f t="shared" si="116"/>
        <v>Nov</v>
      </c>
      <c r="J2453" s="50">
        <v>11</v>
      </c>
      <c r="K2453" s="37">
        <v>2004</v>
      </c>
      <c r="L2453" s="38">
        <v>4</v>
      </c>
      <c r="M2453" s="37" t="s">
        <v>36</v>
      </c>
      <c r="N2453" s="38" t="s">
        <v>549</v>
      </c>
      <c r="O2453" s="37" t="s">
        <v>250</v>
      </c>
      <c r="P2453" s="38" t="s">
        <v>253</v>
      </c>
      <c r="Q2453" s="37" t="s">
        <v>205</v>
      </c>
      <c r="R2453" s="38" t="str">
        <f t="shared" si="117"/>
        <v>Asia &amp; Pacific</v>
      </c>
      <c r="S2453" s="37" t="s">
        <v>46</v>
      </c>
      <c r="T2453" s="36" t="s">
        <v>640</v>
      </c>
      <c r="U2453" s="36" t="s">
        <v>251</v>
      </c>
      <c r="V2453" s="36" t="s">
        <v>252</v>
      </c>
      <c r="W2453" s="36" t="s">
        <v>254</v>
      </c>
      <c r="X2453" s="36" t="s">
        <v>255</v>
      </c>
      <c r="Y2453" s="36" t="s">
        <v>256</v>
      </c>
      <c r="Z2453" s="36" t="s">
        <v>257</v>
      </c>
    </row>
    <row r="2454" spans="1:26" x14ac:dyDescent="0.25">
      <c r="A2454" s="36">
        <v>10346</v>
      </c>
      <c r="B2454" s="36">
        <v>6</v>
      </c>
      <c r="C2454" s="37">
        <v>107</v>
      </c>
      <c r="D2454" s="38">
        <v>95.88</v>
      </c>
      <c r="E2454" s="37">
        <v>26</v>
      </c>
      <c r="F2454" s="38">
        <v>2492.88</v>
      </c>
      <c r="G2454" s="37">
        <f t="shared" si="115"/>
        <v>0</v>
      </c>
      <c r="H2454" s="47">
        <v>38320</v>
      </c>
      <c r="I2454" s="37" t="str">
        <f t="shared" si="116"/>
        <v>Nov</v>
      </c>
      <c r="J2454" s="50">
        <v>11</v>
      </c>
      <c r="K2454" s="37">
        <v>2004</v>
      </c>
      <c r="L2454" s="38">
        <v>4</v>
      </c>
      <c r="M2454" s="37" t="s">
        <v>36</v>
      </c>
      <c r="N2454" s="38" t="s">
        <v>186</v>
      </c>
      <c r="O2454" s="37" t="s">
        <v>538</v>
      </c>
      <c r="P2454" s="38" t="s">
        <v>540</v>
      </c>
      <c r="Q2454" s="37" t="s">
        <v>43</v>
      </c>
      <c r="R2454" s="38" t="str">
        <f t="shared" si="117"/>
        <v>North America</v>
      </c>
      <c r="S2454" s="37" t="s">
        <v>46</v>
      </c>
      <c r="T2454" s="36" t="s">
        <v>639</v>
      </c>
      <c r="U2454" s="36">
        <v>7025551838</v>
      </c>
      <c r="V2454" s="36" t="s">
        <v>539</v>
      </c>
      <c r="W2454" s="36" t="s">
        <v>541</v>
      </c>
      <c r="X2454" s="36">
        <v>83030</v>
      </c>
      <c r="Y2454" s="36" t="s">
        <v>119</v>
      </c>
      <c r="Z2454" s="36" t="s">
        <v>403</v>
      </c>
    </row>
    <row r="2455" spans="1:26" x14ac:dyDescent="0.25">
      <c r="A2455" s="36">
        <v>10193</v>
      </c>
      <c r="B2455" s="36">
        <v>13</v>
      </c>
      <c r="C2455" s="37">
        <v>60</v>
      </c>
      <c r="D2455" s="38">
        <v>59.33</v>
      </c>
      <c r="E2455" s="37">
        <v>42</v>
      </c>
      <c r="F2455" s="38">
        <v>2491.86</v>
      </c>
      <c r="G2455" s="37">
        <f t="shared" si="115"/>
        <v>0</v>
      </c>
      <c r="H2455" s="47">
        <v>37946</v>
      </c>
      <c r="I2455" s="37" t="str">
        <f t="shared" si="116"/>
        <v>Nov</v>
      </c>
      <c r="J2455" s="50">
        <v>11</v>
      </c>
      <c r="K2455" s="37">
        <v>2003</v>
      </c>
      <c r="L2455" s="38">
        <v>4</v>
      </c>
      <c r="M2455" s="37" t="s">
        <v>36</v>
      </c>
      <c r="N2455" s="38" t="s">
        <v>549</v>
      </c>
      <c r="O2455" s="37" t="s">
        <v>557</v>
      </c>
      <c r="P2455" s="38" t="s">
        <v>560</v>
      </c>
      <c r="Q2455" s="37" t="s">
        <v>103</v>
      </c>
      <c r="R2455" s="38" t="str">
        <f t="shared" si="117"/>
        <v>Asia &amp; Pacific</v>
      </c>
      <c r="S2455" s="37" t="s">
        <v>46</v>
      </c>
      <c r="T2455" s="36" t="s">
        <v>587</v>
      </c>
      <c r="U2455" s="36" t="s">
        <v>558</v>
      </c>
      <c r="V2455" s="36" t="s">
        <v>559</v>
      </c>
      <c r="W2455" s="36" t="s">
        <v>102</v>
      </c>
      <c r="X2455" s="36">
        <v>3150</v>
      </c>
      <c r="Y2455" s="36" t="s">
        <v>561</v>
      </c>
      <c r="Z2455" s="36" t="s">
        <v>562</v>
      </c>
    </row>
    <row r="2456" spans="1:26" x14ac:dyDescent="0.25">
      <c r="A2456" s="36">
        <v>10197</v>
      </c>
      <c r="B2456" s="36">
        <v>10</v>
      </c>
      <c r="C2456" s="37">
        <v>100</v>
      </c>
      <c r="D2456" s="38">
        <v>92.16</v>
      </c>
      <c r="E2456" s="37">
        <v>27</v>
      </c>
      <c r="F2456" s="38">
        <v>2488.3200000000002</v>
      </c>
      <c r="G2456" s="37">
        <f t="shared" si="115"/>
        <v>4.5474735088646412E-13</v>
      </c>
      <c r="H2456" s="47">
        <v>37951</v>
      </c>
      <c r="I2456" s="37" t="str">
        <f t="shared" si="116"/>
        <v>Nov</v>
      </c>
      <c r="J2456" s="50">
        <v>11</v>
      </c>
      <c r="K2456" s="37">
        <v>2003</v>
      </c>
      <c r="L2456" s="38">
        <v>4</v>
      </c>
      <c r="M2456" s="37" t="s">
        <v>36</v>
      </c>
      <c r="N2456" s="38" t="s">
        <v>597</v>
      </c>
      <c r="O2456" s="37" t="s">
        <v>355</v>
      </c>
      <c r="P2456" s="38" t="s">
        <v>358</v>
      </c>
      <c r="Q2456" s="37" t="s">
        <v>183</v>
      </c>
      <c r="R2456" s="38" t="str">
        <f t="shared" si="117"/>
        <v>Europe</v>
      </c>
      <c r="S2456" s="37" t="s">
        <v>46</v>
      </c>
      <c r="T2456" s="36" t="s">
        <v>669</v>
      </c>
      <c r="U2456" s="36" t="s">
        <v>356</v>
      </c>
      <c r="V2456" s="36" t="s">
        <v>357</v>
      </c>
      <c r="X2456" s="36">
        <v>8022</v>
      </c>
      <c r="Y2456" s="36" t="s">
        <v>359</v>
      </c>
      <c r="Z2456" s="36" t="s">
        <v>360</v>
      </c>
    </row>
    <row r="2457" spans="1:26" x14ac:dyDescent="0.25">
      <c r="A2457" s="36">
        <v>10183</v>
      </c>
      <c r="B2457" s="36">
        <v>10</v>
      </c>
      <c r="C2457" s="37">
        <v>104</v>
      </c>
      <c r="D2457" s="38">
        <v>100</v>
      </c>
      <c r="E2457" s="37">
        <v>22</v>
      </c>
      <c r="F2457" s="38">
        <v>2488.1999999999998</v>
      </c>
      <c r="G2457" s="37">
        <f t="shared" si="115"/>
        <v>288.19999999999982</v>
      </c>
      <c r="H2457" s="47">
        <v>37938</v>
      </c>
      <c r="I2457" s="37" t="str">
        <f t="shared" si="116"/>
        <v>Nov</v>
      </c>
      <c r="J2457" s="50">
        <v>11</v>
      </c>
      <c r="K2457" s="37">
        <v>2003</v>
      </c>
      <c r="L2457" s="38">
        <v>4</v>
      </c>
      <c r="M2457" s="37" t="s">
        <v>36</v>
      </c>
      <c r="N2457" s="38" t="s">
        <v>549</v>
      </c>
      <c r="O2457" s="37" t="s">
        <v>218</v>
      </c>
      <c r="P2457" s="38" t="s">
        <v>220</v>
      </c>
      <c r="Q2457" s="37" t="s">
        <v>43</v>
      </c>
      <c r="R2457" s="38" t="str">
        <f t="shared" si="117"/>
        <v>North America</v>
      </c>
      <c r="S2457" s="37" t="s">
        <v>46</v>
      </c>
      <c r="T2457" s="36" t="s">
        <v>601</v>
      </c>
      <c r="U2457" s="36">
        <v>2155554695</v>
      </c>
      <c r="V2457" s="36" t="s">
        <v>219</v>
      </c>
      <c r="W2457" s="36" t="s">
        <v>148</v>
      </c>
      <c r="X2457" s="36">
        <v>71270</v>
      </c>
      <c r="Y2457" s="36" t="s">
        <v>221</v>
      </c>
      <c r="Z2457" s="36" t="s">
        <v>222</v>
      </c>
    </row>
    <row r="2458" spans="1:26" x14ac:dyDescent="0.25">
      <c r="A2458" s="36">
        <v>10181</v>
      </c>
      <c r="B2458" s="36">
        <v>17</v>
      </c>
      <c r="C2458" s="37">
        <v>80</v>
      </c>
      <c r="D2458" s="38">
        <v>82.82</v>
      </c>
      <c r="E2458" s="37">
        <v>30</v>
      </c>
      <c r="F2458" s="38">
        <v>2484.6</v>
      </c>
      <c r="G2458" s="37">
        <f t="shared" si="115"/>
        <v>0</v>
      </c>
      <c r="H2458" s="47">
        <v>37937</v>
      </c>
      <c r="I2458" s="37" t="str">
        <f t="shared" si="116"/>
        <v>Nov</v>
      </c>
      <c r="J2458" s="50">
        <v>11</v>
      </c>
      <c r="K2458" s="37">
        <v>2003</v>
      </c>
      <c r="L2458" s="38">
        <v>4</v>
      </c>
      <c r="M2458" s="37" t="s">
        <v>36</v>
      </c>
      <c r="N2458" s="38" t="s">
        <v>186</v>
      </c>
      <c r="O2458" s="37" t="s">
        <v>82</v>
      </c>
      <c r="P2458" s="38" t="s">
        <v>85</v>
      </c>
      <c r="Q2458" s="37" t="s">
        <v>87</v>
      </c>
      <c r="R2458" s="38" t="str">
        <f t="shared" si="117"/>
        <v>Europe</v>
      </c>
      <c r="S2458" s="37" t="s">
        <v>46</v>
      </c>
      <c r="T2458" s="36" t="s">
        <v>606</v>
      </c>
      <c r="U2458" s="36" t="s">
        <v>83</v>
      </c>
      <c r="V2458" s="36" t="s">
        <v>84</v>
      </c>
      <c r="X2458" s="36" t="s">
        <v>86</v>
      </c>
      <c r="Y2458" s="36" t="s">
        <v>88</v>
      </c>
      <c r="Z2458" s="36" t="s">
        <v>89</v>
      </c>
    </row>
    <row r="2459" spans="1:26" x14ac:dyDescent="0.25">
      <c r="A2459" s="36">
        <v>10193</v>
      </c>
      <c r="B2459" s="36">
        <v>6</v>
      </c>
      <c r="C2459" s="37">
        <v>53</v>
      </c>
      <c r="D2459" s="38">
        <v>53.37</v>
      </c>
      <c r="E2459" s="37">
        <v>46</v>
      </c>
      <c r="F2459" s="38">
        <v>2455.02</v>
      </c>
      <c r="G2459" s="37">
        <f t="shared" si="115"/>
        <v>0</v>
      </c>
      <c r="H2459" s="47">
        <v>37946</v>
      </c>
      <c r="I2459" s="37" t="str">
        <f t="shared" si="116"/>
        <v>Nov</v>
      </c>
      <c r="J2459" s="50">
        <v>11</v>
      </c>
      <c r="K2459" s="37">
        <v>2003</v>
      </c>
      <c r="L2459" s="38">
        <v>4</v>
      </c>
      <c r="M2459" s="37" t="s">
        <v>36</v>
      </c>
      <c r="N2459" s="38" t="s">
        <v>549</v>
      </c>
      <c r="O2459" s="37" t="s">
        <v>557</v>
      </c>
      <c r="P2459" s="38" t="s">
        <v>560</v>
      </c>
      <c r="Q2459" s="37" t="s">
        <v>103</v>
      </c>
      <c r="R2459" s="38" t="str">
        <f t="shared" si="117"/>
        <v>Asia &amp; Pacific</v>
      </c>
      <c r="S2459" s="37" t="s">
        <v>46</v>
      </c>
      <c r="T2459" s="36" t="s">
        <v>563</v>
      </c>
      <c r="U2459" s="36" t="s">
        <v>558</v>
      </c>
      <c r="V2459" s="36" t="s">
        <v>559</v>
      </c>
      <c r="W2459" s="36" t="s">
        <v>102</v>
      </c>
      <c r="X2459" s="36">
        <v>3150</v>
      </c>
      <c r="Y2459" s="36" t="s">
        <v>561</v>
      </c>
      <c r="Z2459" s="36" t="s">
        <v>562</v>
      </c>
    </row>
    <row r="2460" spans="1:26" x14ac:dyDescent="0.25">
      <c r="A2460" s="36">
        <v>10185</v>
      </c>
      <c r="B2460" s="36">
        <v>2</v>
      </c>
      <c r="C2460" s="37">
        <v>88</v>
      </c>
      <c r="D2460" s="38">
        <v>74.349999999999994</v>
      </c>
      <c r="E2460" s="37">
        <v>33</v>
      </c>
      <c r="F2460" s="38">
        <v>2453.5500000000002</v>
      </c>
      <c r="G2460" s="37">
        <f t="shared" si="115"/>
        <v>4.5474735088646412E-13</v>
      </c>
      <c r="H2460" s="47">
        <v>37939</v>
      </c>
      <c r="I2460" s="37" t="str">
        <f t="shared" si="116"/>
        <v>Nov</v>
      </c>
      <c r="J2460" s="50">
        <v>11</v>
      </c>
      <c r="K2460" s="37">
        <v>2003</v>
      </c>
      <c r="L2460" s="38">
        <v>4</v>
      </c>
      <c r="M2460" s="37" t="s">
        <v>36</v>
      </c>
      <c r="N2460" s="38" t="s">
        <v>549</v>
      </c>
      <c r="O2460" s="37" t="s">
        <v>338</v>
      </c>
      <c r="P2460" s="38" t="s">
        <v>167</v>
      </c>
      <c r="Q2460" s="37" t="s">
        <v>43</v>
      </c>
      <c r="R2460" s="38" t="str">
        <f t="shared" si="117"/>
        <v>North America</v>
      </c>
      <c r="S2460" s="37" t="s">
        <v>46</v>
      </c>
      <c r="T2460" s="36" t="s">
        <v>635</v>
      </c>
      <c r="U2460" s="36">
        <v>5085559555</v>
      </c>
      <c r="V2460" s="36" t="s">
        <v>339</v>
      </c>
      <c r="W2460" s="36" t="s">
        <v>129</v>
      </c>
      <c r="X2460" s="36">
        <v>50553</v>
      </c>
      <c r="Y2460" s="36" t="s">
        <v>340</v>
      </c>
      <c r="Z2460" s="36" t="s">
        <v>341</v>
      </c>
    </row>
    <row r="2461" spans="1:26" x14ac:dyDescent="0.25">
      <c r="A2461" s="36">
        <v>10177</v>
      </c>
      <c r="B2461" s="36">
        <v>1</v>
      </c>
      <c r="C2461" s="37">
        <v>72</v>
      </c>
      <c r="D2461" s="38">
        <v>76.62</v>
      </c>
      <c r="E2461" s="37">
        <v>32</v>
      </c>
      <c r="F2461" s="38">
        <v>2451.84</v>
      </c>
      <c r="G2461" s="37">
        <f t="shared" si="115"/>
        <v>0</v>
      </c>
      <c r="H2461" s="47">
        <v>37932</v>
      </c>
      <c r="I2461" s="37" t="str">
        <f t="shared" si="116"/>
        <v>Nov</v>
      </c>
      <c r="J2461" s="50">
        <v>11</v>
      </c>
      <c r="K2461" s="37">
        <v>2003</v>
      </c>
      <c r="L2461" s="38">
        <v>4</v>
      </c>
      <c r="M2461" s="37" t="s">
        <v>36</v>
      </c>
      <c r="N2461" s="38" t="s">
        <v>597</v>
      </c>
      <c r="O2461" s="37" t="s">
        <v>487</v>
      </c>
      <c r="P2461" s="38" t="s">
        <v>182</v>
      </c>
      <c r="Q2461" s="37" t="s">
        <v>183</v>
      </c>
      <c r="R2461" s="38" t="str">
        <f t="shared" si="117"/>
        <v>Europe</v>
      </c>
      <c r="S2461" s="37" t="s">
        <v>46</v>
      </c>
      <c r="T2461" s="36" t="s">
        <v>665</v>
      </c>
      <c r="U2461" s="36" t="s">
        <v>488</v>
      </c>
      <c r="V2461" s="36" t="s">
        <v>489</v>
      </c>
      <c r="X2461" s="36">
        <v>28023</v>
      </c>
      <c r="Y2461" s="36" t="s">
        <v>490</v>
      </c>
      <c r="Z2461" s="36" t="s">
        <v>491</v>
      </c>
    </row>
    <row r="2462" spans="1:26" x14ac:dyDescent="0.25">
      <c r="A2462" s="36">
        <v>10176</v>
      </c>
      <c r="B2462" s="36">
        <v>4</v>
      </c>
      <c r="C2462" s="37">
        <v>58</v>
      </c>
      <c r="D2462" s="38">
        <v>64.44</v>
      </c>
      <c r="E2462" s="37">
        <v>38</v>
      </c>
      <c r="F2462" s="38">
        <v>2448.7199999999998</v>
      </c>
      <c r="G2462" s="37">
        <f t="shared" si="115"/>
        <v>0</v>
      </c>
      <c r="H2462" s="47">
        <v>37931</v>
      </c>
      <c r="I2462" s="37" t="str">
        <f t="shared" si="116"/>
        <v>Nov</v>
      </c>
      <c r="J2462" s="50">
        <v>11</v>
      </c>
      <c r="K2462" s="37">
        <v>2003</v>
      </c>
      <c r="L2462" s="38">
        <v>4</v>
      </c>
      <c r="M2462" s="37" t="s">
        <v>36</v>
      </c>
      <c r="N2462" s="38" t="s">
        <v>604</v>
      </c>
      <c r="O2462" s="37" t="s">
        <v>454</v>
      </c>
      <c r="P2462" s="38" t="s">
        <v>457</v>
      </c>
      <c r="Q2462" s="37" t="s">
        <v>262</v>
      </c>
      <c r="R2462" s="38" t="str">
        <f t="shared" si="117"/>
        <v>Europe</v>
      </c>
      <c r="S2462" s="37" t="s">
        <v>46</v>
      </c>
      <c r="T2462" s="36" t="s">
        <v>658</v>
      </c>
      <c r="U2462" s="36" t="s">
        <v>455</v>
      </c>
      <c r="V2462" s="36" t="s">
        <v>456</v>
      </c>
      <c r="X2462" s="36">
        <v>42100</v>
      </c>
      <c r="Y2462" s="36" t="s">
        <v>458</v>
      </c>
      <c r="Z2462" s="36" t="s">
        <v>459</v>
      </c>
    </row>
    <row r="2463" spans="1:26" x14ac:dyDescent="0.25">
      <c r="A2463" s="36">
        <v>10184</v>
      </c>
      <c r="B2463" s="36">
        <v>1</v>
      </c>
      <c r="C2463" s="37">
        <v>62</v>
      </c>
      <c r="D2463" s="38">
        <v>50.95</v>
      </c>
      <c r="E2463" s="37">
        <v>48</v>
      </c>
      <c r="F2463" s="38">
        <v>2445.6</v>
      </c>
      <c r="G2463" s="37">
        <f t="shared" si="115"/>
        <v>-4.5474735088646412E-13</v>
      </c>
      <c r="H2463" s="47">
        <v>37939</v>
      </c>
      <c r="I2463" s="37" t="str">
        <f t="shared" si="116"/>
        <v>Nov</v>
      </c>
      <c r="J2463" s="50">
        <v>11</v>
      </c>
      <c r="K2463" s="37">
        <v>2003</v>
      </c>
      <c r="L2463" s="38">
        <v>4</v>
      </c>
      <c r="M2463" s="37" t="s">
        <v>36</v>
      </c>
      <c r="N2463" s="38" t="s">
        <v>604</v>
      </c>
      <c r="O2463" s="37" t="s">
        <v>519</v>
      </c>
      <c r="P2463" s="38" t="s">
        <v>522</v>
      </c>
      <c r="Q2463" s="37" t="s">
        <v>183</v>
      </c>
      <c r="R2463" s="38" t="str">
        <f t="shared" si="117"/>
        <v>Europe</v>
      </c>
      <c r="S2463" s="37" t="s">
        <v>46</v>
      </c>
      <c r="T2463" s="36" t="s">
        <v>652</v>
      </c>
      <c r="U2463" s="36" t="s">
        <v>520</v>
      </c>
      <c r="V2463" s="36" t="s">
        <v>521</v>
      </c>
      <c r="X2463" s="36">
        <v>41101</v>
      </c>
      <c r="Y2463" s="36" t="s">
        <v>523</v>
      </c>
      <c r="Z2463" s="36" t="s">
        <v>524</v>
      </c>
    </row>
    <row r="2464" spans="1:26" x14ac:dyDescent="0.25">
      <c r="A2464" s="36">
        <v>10183</v>
      </c>
      <c r="B2464" s="36">
        <v>2</v>
      </c>
      <c r="C2464" s="37">
        <v>121</v>
      </c>
      <c r="D2464" s="38">
        <v>100</v>
      </c>
      <c r="E2464" s="37">
        <v>21</v>
      </c>
      <c r="F2464" s="38">
        <v>2441.04</v>
      </c>
      <c r="G2464" s="37">
        <f t="shared" si="115"/>
        <v>341.03999999999996</v>
      </c>
      <c r="H2464" s="47">
        <v>37938</v>
      </c>
      <c r="I2464" s="37" t="str">
        <f t="shared" si="116"/>
        <v>Nov</v>
      </c>
      <c r="J2464" s="50">
        <v>11</v>
      </c>
      <c r="K2464" s="37">
        <v>2003</v>
      </c>
      <c r="L2464" s="38">
        <v>4</v>
      </c>
      <c r="M2464" s="37" t="s">
        <v>36</v>
      </c>
      <c r="N2464" s="38" t="s">
        <v>504</v>
      </c>
      <c r="O2464" s="37" t="s">
        <v>218</v>
      </c>
      <c r="P2464" s="38" t="s">
        <v>220</v>
      </c>
      <c r="Q2464" s="37" t="s">
        <v>43</v>
      </c>
      <c r="R2464" s="38" t="str">
        <f t="shared" si="117"/>
        <v>North America</v>
      </c>
      <c r="S2464" s="37" t="s">
        <v>46</v>
      </c>
      <c r="T2464" s="36" t="s">
        <v>615</v>
      </c>
      <c r="U2464" s="36">
        <v>2155554695</v>
      </c>
      <c r="V2464" s="36" t="s">
        <v>219</v>
      </c>
      <c r="W2464" s="36" t="s">
        <v>148</v>
      </c>
      <c r="X2464" s="36">
        <v>71270</v>
      </c>
      <c r="Y2464" s="36" t="s">
        <v>221</v>
      </c>
      <c r="Z2464" s="36" t="s">
        <v>222</v>
      </c>
    </row>
    <row r="2465" spans="1:26" x14ac:dyDescent="0.25">
      <c r="A2465" s="36">
        <v>10175</v>
      </c>
      <c r="B2465" s="36">
        <v>8</v>
      </c>
      <c r="C2465" s="37">
        <v>96</v>
      </c>
      <c r="D2465" s="38">
        <v>100</v>
      </c>
      <c r="E2465" s="37">
        <v>22</v>
      </c>
      <c r="F2465" s="38">
        <v>2436.7199999999998</v>
      </c>
      <c r="G2465" s="37">
        <f t="shared" si="115"/>
        <v>236.7199999999998</v>
      </c>
      <c r="H2465" s="47">
        <v>37931</v>
      </c>
      <c r="I2465" s="37" t="str">
        <f t="shared" si="116"/>
        <v>Nov</v>
      </c>
      <c r="J2465" s="50">
        <v>11</v>
      </c>
      <c r="K2465" s="37">
        <v>2003</v>
      </c>
      <c r="L2465" s="38">
        <v>4</v>
      </c>
      <c r="M2465" s="37" t="s">
        <v>36</v>
      </c>
      <c r="N2465" s="38" t="s">
        <v>504</v>
      </c>
      <c r="O2465" s="37" t="s">
        <v>332</v>
      </c>
      <c r="P2465" s="38" t="s">
        <v>335</v>
      </c>
      <c r="Q2465" s="37" t="s">
        <v>175</v>
      </c>
      <c r="R2465" s="38" t="str">
        <f t="shared" si="117"/>
        <v>Europe</v>
      </c>
      <c r="S2465" s="37" t="s">
        <v>46</v>
      </c>
      <c r="T2465" s="36" t="s">
        <v>648</v>
      </c>
      <c r="U2465" s="36" t="s">
        <v>333</v>
      </c>
      <c r="V2465" s="36" t="s">
        <v>334</v>
      </c>
      <c r="X2465" s="36" t="s">
        <v>336</v>
      </c>
      <c r="Y2465" s="36" t="s">
        <v>70</v>
      </c>
      <c r="Z2465" s="36" t="s">
        <v>337</v>
      </c>
    </row>
    <row r="2466" spans="1:26" x14ac:dyDescent="0.25">
      <c r="A2466" s="36">
        <v>10333</v>
      </c>
      <c r="B2466" s="36">
        <v>4</v>
      </c>
      <c r="C2466" s="37">
        <v>64</v>
      </c>
      <c r="D2466" s="38">
        <v>73.69</v>
      </c>
      <c r="E2466" s="37">
        <v>33</v>
      </c>
      <c r="F2466" s="38">
        <v>2431.77</v>
      </c>
      <c r="G2466" s="37">
        <f t="shared" si="115"/>
        <v>0</v>
      </c>
      <c r="H2466" s="47">
        <v>38309</v>
      </c>
      <c r="I2466" s="37" t="str">
        <f t="shared" si="116"/>
        <v>Nov</v>
      </c>
      <c r="J2466" s="50">
        <v>11</v>
      </c>
      <c r="K2466" s="37">
        <v>2004</v>
      </c>
      <c r="L2466" s="38">
        <v>4</v>
      </c>
      <c r="M2466" s="37" t="s">
        <v>36</v>
      </c>
      <c r="N2466" s="38" t="s">
        <v>504</v>
      </c>
      <c r="O2466" s="37" t="s">
        <v>90</v>
      </c>
      <c r="P2466" s="38" t="s">
        <v>69</v>
      </c>
      <c r="Q2466" s="37" t="s">
        <v>43</v>
      </c>
      <c r="R2466" s="38" t="str">
        <f t="shared" si="117"/>
        <v>North America</v>
      </c>
      <c r="S2466" s="37" t="s">
        <v>46</v>
      </c>
      <c r="T2466" s="36" t="s">
        <v>653</v>
      </c>
      <c r="U2466" s="36">
        <v>6505555787</v>
      </c>
      <c r="V2466" s="36" t="s">
        <v>91</v>
      </c>
      <c r="W2466" s="36" t="s">
        <v>64</v>
      </c>
      <c r="Y2466" s="36" t="s">
        <v>92</v>
      </c>
      <c r="Z2466" s="36" t="s">
        <v>66</v>
      </c>
    </row>
    <row r="2467" spans="1:26" x14ac:dyDescent="0.25">
      <c r="A2467" s="36">
        <v>10332</v>
      </c>
      <c r="B2467" s="36">
        <v>16</v>
      </c>
      <c r="C2467" s="37">
        <v>53</v>
      </c>
      <c r="D2467" s="38">
        <v>89.89</v>
      </c>
      <c r="E2467" s="37">
        <v>27</v>
      </c>
      <c r="F2467" s="38">
        <v>2427.0300000000002</v>
      </c>
      <c r="G2467" s="37">
        <f t="shared" si="115"/>
        <v>0</v>
      </c>
      <c r="H2467" s="47">
        <v>38308</v>
      </c>
      <c r="I2467" s="37" t="str">
        <f t="shared" si="116"/>
        <v>Nov</v>
      </c>
      <c r="J2467" s="50">
        <v>11</v>
      </c>
      <c r="K2467" s="37">
        <v>2004</v>
      </c>
      <c r="L2467" s="38">
        <v>4</v>
      </c>
      <c r="M2467" s="37" t="s">
        <v>36</v>
      </c>
      <c r="N2467" s="38" t="s">
        <v>549</v>
      </c>
      <c r="O2467" s="37" t="s">
        <v>492</v>
      </c>
      <c r="P2467" s="38" t="s">
        <v>495</v>
      </c>
      <c r="Q2467" s="37" t="s">
        <v>175</v>
      </c>
      <c r="R2467" s="38" t="str">
        <f t="shared" si="117"/>
        <v>Europe</v>
      </c>
      <c r="S2467" s="37" t="s">
        <v>46</v>
      </c>
      <c r="T2467" s="36" t="s">
        <v>563</v>
      </c>
      <c r="U2467" s="36" t="s">
        <v>493</v>
      </c>
      <c r="V2467" s="36" t="s">
        <v>494</v>
      </c>
      <c r="X2467" s="36" t="s">
        <v>496</v>
      </c>
      <c r="Y2467" s="36" t="s">
        <v>497</v>
      </c>
      <c r="Z2467" s="36" t="s">
        <v>102</v>
      </c>
    </row>
    <row r="2468" spans="1:26" x14ac:dyDescent="0.25">
      <c r="A2468" s="36">
        <v>10335</v>
      </c>
      <c r="B2468" s="36">
        <v>3</v>
      </c>
      <c r="C2468" s="37">
        <v>54</v>
      </c>
      <c r="D2468" s="38">
        <v>60.6</v>
      </c>
      <c r="E2468" s="37">
        <v>40</v>
      </c>
      <c r="F2468" s="38">
        <v>2424</v>
      </c>
      <c r="G2468" s="37">
        <f t="shared" si="115"/>
        <v>0</v>
      </c>
      <c r="H2468" s="47">
        <v>38310</v>
      </c>
      <c r="I2468" s="37" t="str">
        <f t="shared" si="116"/>
        <v>Nov</v>
      </c>
      <c r="J2468" s="50">
        <v>11</v>
      </c>
      <c r="K2468" s="37">
        <v>2004</v>
      </c>
      <c r="L2468" s="38">
        <v>4</v>
      </c>
      <c r="M2468" s="37" t="s">
        <v>36</v>
      </c>
      <c r="N2468" s="38" t="s">
        <v>504</v>
      </c>
      <c r="O2468" s="37" t="s">
        <v>276</v>
      </c>
      <c r="P2468" s="38" t="s">
        <v>278</v>
      </c>
      <c r="Q2468" s="37" t="s">
        <v>43</v>
      </c>
      <c r="R2468" s="38" t="str">
        <f t="shared" si="117"/>
        <v>North America</v>
      </c>
      <c r="S2468" s="37" t="s">
        <v>46</v>
      </c>
      <c r="T2468" s="36" t="s">
        <v>651</v>
      </c>
      <c r="U2468" s="36">
        <v>4155551450</v>
      </c>
      <c r="V2468" s="36" t="s">
        <v>277</v>
      </c>
      <c r="W2468" s="36" t="s">
        <v>64</v>
      </c>
      <c r="X2468" s="36">
        <v>97562</v>
      </c>
      <c r="Y2468" s="36" t="s">
        <v>279</v>
      </c>
      <c r="Z2468" s="36" t="s">
        <v>280</v>
      </c>
    </row>
    <row r="2469" spans="1:26" x14ac:dyDescent="0.25">
      <c r="A2469" s="36">
        <v>10172</v>
      </c>
      <c r="B2469" s="36">
        <v>3</v>
      </c>
      <c r="C2469" s="37">
        <v>73</v>
      </c>
      <c r="D2469" s="38">
        <v>75.69</v>
      </c>
      <c r="E2469" s="37">
        <v>32</v>
      </c>
      <c r="F2469" s="38">
        <v>2422.08</v>
      </c>
      <c r="G2469" s="37">
        <f t="shared" si="115"/>
        <v>0</v>
      </c>
      <c r="H2469" s="47">
        <v>37930</v>
      </c>
      <c r="I2469" s="37" t="str">
        <f t="shared" si="116"/>
        <v>Nov</v>
      </c>
      <c r="J2469" s="50">
        <v>11</v>
      </c>
      <c r="K2469" s="37">
        <v>2003</v>
      </c>
      <c r="L2469" s="38">
        <v>4</v>
      </c>
      <c r="M2469" s="37" t="s">
        <v>36</v>
      </c>
      <c r="N2469" s="38" t="s">
        <v>186</v>
      </c>
      <c r="O2469" s="37" t="s">
        <v>115</v>
      </c>
      <c r="P2469" s="38" t="s">
        <v>117</v>
      </c>
      <c r="Q2469" s="37" t="s">
        <v>43</v>
      </c>
      <c r="R2469" s="38" t="str">
        <f t="shared" si="117"/>
        <v>North America</v>
      </c>
      <c r="S2469" s="37" t="s">
        <v>46</v>
      </c>
      <c r="T2469" s="36" t="s">
        <v>619</v>
      </c>
      <c r="U2469" s="36">
        <v>2035552570</v>
      </c>
      <c r="V2469" s="36" t="s">
        <v>116</v>
      </c>
      <c r="W2469" s="36" t="s">
        <v>118</v>
      </c>
      <c r="X2469" s="36">
        <v>97562</v>
      </c>
      <c r="Y2469" s="36" t="s">
        <v>119</v>
      </c>
      <c r="Z2469" s="36" t="s">
        <v>66</v>
      </c>
    </row>
    <row r="2470" spans="1:26" x14ac:dyDescent="0.25">
      <c r="A2470" s="36">
        <v>10182</v>
      </c>
      <c r="B2470" s="36">
        <v>13</v>
      </c>
      <c r="C2470" s="37">
        <v>117</v>
      </c>
      <c r="D2470" s="38">
        <v>100</v>
      </c>
      <c r="E2470" s="37">
        <v>20</v>
      </c>
      <c r="F2470" s="38">
        <v>2395.8000000000002</v>
      </c>
      <c r="G2470" s="37">
        <f t="shared" si="115"/>
        <v>395.80000000000018</v>
      </c>
      <c r="H2470" s="47">
        <v>37937</v>
      </c>
      <c r="I2470" s="37" t="str">
        <f t="shared" si="116"/>
        <v>Nov</v>
      </c>
      <c r="J2470" s="50">
        <v>11</v>
      </c>
      <c r="K2470" s="37">
        <v>2003</v>
      </c>
      <c r="L2470" s="38">
        <v>4</v>
      </c>
      <c r="M2470" s="37" t="s">
        <v>36</v>
      </c>
      <c r="N2470" s="38" t="s">
        <v>186</v>
      </c>
      <c r="O2470" s="37" t="s">
        <v>276</v>
      </c>
      <c r="P2470" s="38" t="s">
        <v>278</v>
      </c>
      <c r="Q2470" s="37" t="s">
        <v>43</v>
      </c>
      <c r="R2470" s="38" t="str">
        <f t="shared" si="117"/>
        <v>North America</v>
      </c>
      <c r="S2470" s="37" t="s">
        <v>46</v>
      </c>
      <c r="T2470" s="36" t="s">
        <v>633</v>
      </c>
      <c r="U2470" s="36">
        <v>4155551450</v>
      </c>
      <c r="V2470" s="36" t="s">
        <v>277</v>
      </c>
      <c r="W2470" s="36" t="s">
        <v>64</v>
      </c>
      <c r="X2470" s="36">
        <v>97562</v>
      </c>
      <c r="Y2470" s="36" t="s">
        <v>279</v>
      </c>
      <c r="Z2470" s="36" t="s">
        <v>280</v>
      </c>
    </row>
    <row r="2471" spans="1:26" x14ac:dyDescent="0.25">
      <c r="A2471" s="36">
        <v>10186</v>
      </c>
      <c r="B2471" s="36">
        <v>5</v>
      </c>
      <c r="C2471" s="37">
        <v>90</v>
      </c>
      <c r="D2471" s="38">
        <v>99.57</v>
      </c>
      <c r="E2471" s="37">
        <v>24</v>
      </c>
      <c r="F2471" s="38">
        <v>2389.6799999999998</v>
      </c>
      <c r="G2471" s="37">
        <f t="shared" si="115"/>
        <v>0</v>
      </c>
      <c r="H2471" s="47">
        <v>37939</v>
      </c>
      <c r="I2471" s="37" t="str">
        <f t="shared" si="116"/>
        <v>Nov</v>
      </c>
      <c r="J2471" s="50">
        <v>11</v>
      </c>
      <c r="K2471" s="37">
        <v>2003</v>
      </c>
      <c r="L2471" s="38">
        <v>4</v>
      </c>
      <c r="M2471" s="37" t="s">
        <v>36</v>
      </c>
      <c r="N2471" s="38" t="s">
        <v>597</v>
      </c>
      <c r="O2471" s="37" t="s">
        <v>349</v>
      </c>
      <c r="P2471" s="38" t="s">
        <v>335</v>
      </c>
      <c r="Q2471" s="37" t="s">
        <v>175</v>
      </c>
      <c r="R2471" s="38" t="str">
        <f t="shared" si="117"/>
        <v>Europe</v>
      </c>
      <c r="S2471" s="37" t="s">
        <v>46</v>
      </c>
      <c r="T2471" s="36" t="s">
        <v>663</v>
      </c>
      <c r="U2471" s="36" t="s">
        <v>350</v>
      </c>
      <c r="V2471" s="36" t="s">
        <v>351</v>
      </c>
      <c r="X2471" s="36" t="s">
        <v>352</v>
      </c>
      <c r="Y2471" s="36" t="s">
        <v>353</v>
      </c>
      <c r="Z2471" s="36" t="s">
        <v>354</v>
      </c>
    </row>
    <row r="2472" spans="1:26" x14ac:dyDescent="0.25">
      <c r="A2472" s="36">
        <v>10322</v>
      </c>
      <c r="B2472" s="36">
        <v>5</v>
      </c>
      <c r="C2472" s="37">
        <v>53</v>
      </c>
      <c r="D2472" s="38">
        <v>57.68</v>
      </c>
      <c r="E2472" s="37">
        <v>41</v>
      </c>
      <c r="F2472" s="38">
        <v>2364.88</v>
      </c>
      <c r="G2472" s="37">
        <f t="shared" si="115"/>
        <v>0</v>
      </c>
      <c r="H2472" s="47">
        <v>38295</v>
      </c>
      <c r="I2472" s="37" t="str">
        <f t="shared" si="116"/>
        <v>Nov</v>
      </c>
      <c r="J2472" s="50">
        <v>11</v>
      </c>
      <c r="K2472" s="37">
        <v>2004</v>
      </c>
      <c r="L2472" s="38">
        <v>4</v>
      </c>
      <c r="M2472" s="37" t="s">
        <v>36</v>
      </c>
      <c r="N2472" s="38" t="s">
        <v>549</v>
      </c>
      <c r="O2472" s="37" t="s">
        <v>281</v>
      </c>
      <c r="P2472" s="38" t="s">
        <v>283</v>
      </c>
      <c r="Q2472" s="37" t="s">
        <v>43</v>
      </c>
      <c r="R2472" s="38" t="str">
        <f t="shared" si="117"/>
        <v>North America</v>
      </c>
      <c r="S2472" s="37" t="s">
        <v>46</v>
      </c>
      <c r="T2472" s="36" t="s">
        <v>563</v>
      </c>
      <c r="U2472" s="36">
        <v>6035558647</v>
      </c>
      <c r="V2472" s="36" t="s">
        <v>282</v>
      </c>
      <c r="W2472" s="36" t="s">
        <v>284</v>
      </c>
      <c r="X2472" s="36">
        <v>62005</v>
      </c>
      <c r="Y2472" s="36" t="s">
        <v>65</v>
      </c>
      <c r="Z2472" s="36" t="s">
        <v>280</v>
      </c>
    </row>
    <row r="2473" spans="1:26" x14ac:dyDescent="0.25">
      <c r="A2473" s="36">
        <v>10193</v>
      </c>
      <c r="B2473" s="36">
        <v>15</v>
      </c>
      <c r="C2473" s="37">
        <v>92</v>
      </c>
      <c r="D2473" s="38">
        <v>97.55</v>
      </c>
      <c r="E2473" s="37">
        <v>24</v>
      </c>
      <c r="F2473" s="38">
        <v>2341.1999999999998</v>
      </c>
      <c r="G2473" s="37">
        <f t="shared" si="115"/>
        <v>0</v>
      </c>
      <c r="H2473" s="47">
        <v>37946</v>
      </c>
      <c r="I2473" s="37" t="str">
        <f t="shared" si="116"/>
        <v>Nov</v>
      </c>
      <c r="J2473" s="50">
        <v>11</v>
      </c>
      <c r="K2473" s="37">
        <v>2003</v>
      </c>
      <c r="L2473" s="38">
        <v>4</v>
      </c>
      <c r="M2473" s="37" t="s">
        <v>36</v>
      </c>
      <c r="N2473" s="38" t="s">
        <v>549</v>
      </c>
      <c r="O2473" s="37" t="s">
        <v>557</v>
      </c>
      <c r="P2473" s="38" t="s">
        <v>560</v>
      </c>
      <c r="Q2473" s="37" t="s">
        <v>103</v>
      </c>
      <c r="R2473" s="38" t="str">
        <f t="shared" si="117"/>
        <v>Asia &amp; Pacific</v>
      </c>
      <c r="S2473" s="37" t="s">
        <v>46</v>
      </c>
      <c r="T2473" s="36" t="s">
        <v>613</v>
      </c>
      <c r="U2473" s="36" t="s">
        <v>558</v>
      </c>
      <c r="V2473" s="36" t="s">
        <v>559</v>
      </c>
      <c r="W2473" s="36" t="s">
        <v>102</v>
      </c>
      <c r="X2473" s="36">
        <v>3150</v>
      </c>
      <c r="Y2473" s="36" t="s">
        <v>561</v>
      </c>
      <c r="Z2473" s="36" t="s">
        <v>562</v>
      </c>
    </row>
    <row r="2474" spans="1:26" x14ac:dyDescent="0.25">
      <c r="A2474" s="36">
        <v>10326</v>
      </c>
      <c r="B2474" s="36">
        <v>1</v>
      </c>
      <c r="C2474" s="37">
        <v>66</v>
      </c>
      <c r="D2474" s="38">
        <v>60</v>
      </c>
      <c r="E2474" s="37">
        <v>39</v>
      </c>
      <c r="F2474" s="38">
        <v>2340</v>
      </c>
      <c r="G2474" s="37">
        <f t="shared" si="115"/>
        <v>0</v>
      </c>
      <c r="H2474" s="47">
        <v>38300</v>
      </c>
      <c r="I2474" s="37" t="str">
        <f t="shared" si="116"/>
        <v>Nov</v>
      </c>
      <c r="J2474" s="50">
        <v>11</v>
      </c>
      <c r="K2474" s="37">
        <v>2004</v>
      </c>
      <c r="L2474" s="38">
        <v>4</v>
      </c>
      <c r="M2474" s="37" t="s">
        <v>36</v>
      </c>
      <c r="N2474" s="38" t="s">
        <v>597</v>
      </c>
      <c r="O2474" s="37" t="s">
        <v>188</v>
      </c>
      <c r="P2474" s="38" t="s">
        <v>191</v>
      </c>
      <c r="Q2474" s="37" t="s">
        <v>193</v>
      </c>
      <c r="R2474" s="38" t="str">
        <f t="shared" si="117"/>
        <v>Europe</v>
      </c>
      <c r="S2474" s="37" t="s">
        <v>46</v>
      </c>
      <c r="T2474" s="36" t="s">
        <v>660</v>
      </c>
      <c r="U2474" s="36" t="s">
        <v>189</v>
      </c>
      <c r="V2474" s="36" t="s">
        <v>190</v>
      </c>
      <c r="X2474" s="36" t="s">
        <v>192</v>
      </c>
      <c r="Y2474" s="36" t="s">
        <v>194</v>
      </c>
      <c r="Z2474" s="36" t="s">
        <v>195</v>
      </c>
    </row>
    <row r="2475" spans="1:26" x14ac:dyDescent="0.25">
      <c r="A2475" s="36">
        <v>10316</v>
      </c>
      <c r="B2475" s="36">
        <v>8</v>
      </c>
      <c r="C2475" s="37">
        <v>68</v>
      </c>
      <c r="D2475" s="38">
        <v>77.790000000000006</v>
      </c>
      <c r="E2475" s="37">
        <v>30</v>
      </c>
      <c r="F2475" s="38">
        <v>2333.6999999999998</v>
      </c>
      <c r="G2475" s="37">
        <f t="shared" si="115"/>
        <v>-4.5474735088646412E-13</v>
      </c>
      <c r="H2475" s="47">
        <v>38292</v>
      </c>
      <c r="I2475" s="37" t="str">
        <f t="shared" si="116"/>
        <v>Nov</v>
      </c>
      <c r="J2475" s="50">
        <v>11</v>
      </c>
      <c r="K2475" s="37">
        <v>2004</v>
      </c>
      <c r="L2475" s="38">
        <v>4</v>
      </c>
      <c r="M2475" s="37" t="s">
        <v>36</v>
      </c>
      <c r="N2475" s="38" t="s">
        <v>565</v>
      </c>
      <c r="O2475" s="37" t="s">
        <v>386</v>
      </c>
      <c r="P2475" s="38" t="s">
        <v>389</v>
      </c>
      <c r="Q2475" s="37" t="s">
        <v>175</v>
      </c>
      <c r="R2475" s="38" t="str">
        <f t="shared" si="117"/>
        <v>Europe</v>
      </c>
      <c r="S2475" s="37" t="s">
        <v>46</v>
      </c>
      <c r="T2475" s="36" t="s">
        <v>642</v>
      </c>
      <c r="U2475" s="36" t="s">
        <v>387</v>
      </c>
      <c r="V2475" s="36" t="s">
        <v>388</v>
      </c>
      <c r="W2475" s="36" t="s">
        <v>390</v>
      </c>
      <c r="X2475" s="36" t="s">
        <v>391</v>
      </c>
      <c r="Y2475" s="36" t="s">
        <v>392</v>
      </c>
      <c r="Z2475" s="36" t="s">
        <v>393</v>
      </c>
    </row>
    <row r="2476" spans="1:26" x14ac:dyDescent="0.25">
      <c r="A2476" s="36">
        <v>10192</v>
      </c>
      <c r="B2476" s="36">
        <v>3</v>
      </c>
      <c r="C2476" s="37">
        <v>85</v>
      </c>
      <c r="D2476" s="38">
        <v>72.77</v>
      </c>
      <c r="E2476" s="37">
        <v>32</v>
      </c>
      <c r="F2476" s="38">
        <v>2328.64</v>
      </c>
      <c r="G2476" s="37">
        <f t="shared" si="115"/>
        <v>0</v>
      </c>
      <c r="H2476" s="47">
        <v>37945</v>
      </c>
      <c r="I2476" s="37" t="str">
        <f t="shared" si="116"/>
        <v>Nov</v>
      </c>
      <c r="J2476" s="50">
        <v>11</v>
      </c>
      <c r="K2476" s="37">
        <v>2003</v>
      </c>
      <c r="L2476" s="38">
        <v>4</v>
      </c>
      <c r="M2476" s="37" t="s">
        <v>36</v>
      </c>
      <c r="N2476" s="38" t="s">
        <v>186</v>
      </c>
      <c r="O2476" s="37" t="s">
        <v>281</v>
      </c>
      <c r="P2476" s="38" t="s">
        <v>283</v>
      </c>
      <c r="Q2476" s="37" t="s">
        <v>43</v>
      </c>
      <c r="R2476" s="38" t="str">
        <f t="shared" si="117"/>
        <v>North America</v>
      </c>
      <c r="S2476" s="37" t="s">
        <v>46</v>
      </c>
      <c r="T2476" s="36" t="s">
        <v>636</v>
      </c>
      <c r="U2476" s="36">
        <v>6035558647</v>
      </c>
      <c r="V2476" s="36" t="s">
        <v>282</v>
      </c>
      <c r="W2476" s="36" t="s">
        <v>284</v>
      </c>
      <c r="X2476" s="36">
        <v>62005</v>
      </c>
      <c r="Y2476" s="36" t="s">
        <v>65</v>
      </c>
      <c r="Z2476" s="36" t="s">
        <v>280</v>
      </c>
    </row>
    <row r="2477" spans="1:26" x14ac:dyDescent="0.25">
      <c r="A2477" s="36">
        <v>10182</v>
      </c>
      <c r="B2477" s="36">
        <v>9</v>
      </c>
      <c r="C2477" s="37">
        <v>60</v>
      </c>
      <c r="D2477" s="38">
        <v>61.15</v>
      </c>
      <c r="E2477" s="37">
        <v>38</v>
      </c>
      <c r="F2477" s="38">
        <v>2323.6999999999998</v>
      </c>
      <c r="G2477" s="37">
        <f t="shared" si="115"/>
        <v>0</v>
      </c>
      <c r="H2477" s="47">
        <v>37937</v>
      </c>
      <c r="I2477" s="37" t="str">
        <f t="shared" si="116"/>
        <v>Nov</v>
      </c>
      <c r="J2477" s="50">
        <v>11</v>
      </c>
      <c r="K2477" s="37">
        <v>2003</v>
      </c>
      <c r="L2477" s="38">
        <v>4</v>
      </c>
      <c r="M2477" s="37" t="s">
        <v>36</v>
      </c>
      <c r="N2477" s="38" t="s">
        <v>549</v>
      </c>
      <c r="O2477" s="37" t="s">
        <v>276</v>
      </c>
      <c r="P2477" s="38" t="s">
        <v>278</v>
      </c>
      <c r="Q2477" s="37" t="s">
        <v>43</v>
      </c>
      <c r="R2477" s="38" t="str">
        <f t="shared" si="117"/>
        <v>North America</v>
      </c>
      <c r="S2477" s="37" t="s">
        <v>46</v>
      </c>
      <c r="T2477" s="36" t="s">
        <v>587</v>
      </c>
      <c r="U2477" s="36">
        <v>4155551450</v>
      </c>
      <c r="V2477" s="36" t="s">
        <v>277</v>
      </c>
      <c r="W2477" s="36" t="s">
        <v>64</v>
      </c>
      <c r="X2477" s="36">
        <v>97562</v>
      </c>
      <c r="Y2477" s="36" t="s">
        <v>279</v>
      </c>
      <c r="Z2477" s="36" t="s">
        <v>280</v>
      </c>
    </row>
    <row r="2478" spans="1:26" x14ac:dyDescent="0.25">
      <c r="A2478" s="36">
        <v>10194</v>
      </c>
      <c r="B2478" s="36">
        <v>6</v>
      </c>
      <c r="C2478" s="37">
        <v>101</v>
      </c>
      <c r="D2478" s="38">
        <v>89.01</v>
      </c>
      <c r="E2478" s="37">
        <v>26</v>
      </c>
      <c r="F2478" s="38">
        <v>2314.2600000000002</v>
      </c>
      <c r="G2478" s="37">
        <f t="shared" si="115"/>
        <v>0</v>
      </c>
      <c r="H2478" s="47">
        <v>37950</v>
      </c>
      <c r="I2478" s="37" t="str">
        <f t="shared" si="116"/>
        <v>Nov</v>
      </c>
      <c r="J2478" s="50">
        <v>11</v>
      </c>
      <c r="K2478" s="37">
        <v>2003</v>
      </c>
      <c r="L2478" s="38">
        <v>4</v>
      </c>
      <c r="M2478" s="37" t="s">
        <v>36</v>
      </c>
      <c r="N2478" s="38" t="s">
        <v>186</v>
      </c>
      <c r="O2478" s="37" t="s">
        <v>223</v>
      </c>
      <c r="P2478" s="38" t="s">
        <v>226</v>
      </c>
      <c r="Q2478" s="37" t="s">
        <v>51</v>
      </c>
      <c r="R2478" s="38" t="str">
        <f t="shared" si="117"/>
        <v>Europe</v>
      </c>
      <c r="S2478" s="37" t="s">
        <v>46</v>
      </c>
      <c r="T2478" s="36" t="s">
        <v>666</v>
      </c>
      <c r="U2478" s="36" t="s">
        <v>224</v>
      </c>
      <c r="V2478" s="36" t="s">
        <v>225</v>
      </c>
      <c r="X2478" s="36">
        <v>69004</v>
      </c>
      <c r="Y2478" s="36" t="s">
        <v>227</v>
      </c>
      <c r="Z2478" s="36" t="s">
        <v>228</v>
      </c>
    </row>
    <row r="2479" spans="1:26" x14ac:dyDescent="0.25">
      <c r="A2479" s="36">
        <v>10338</v>
      </c>
      <c r="B2479" s="36">
        <v>3</v>
      </c>
      <c r="C2479" s="37">
        <v>86</v>
      </c>
      <c r="D2479" s="38">
        <v>82.58</v>
      </c>
      <c r="E2479" s="37">
        <v>28</v>
      </c>
      <c r="F2479" s="38">
        <v>2312.2399999999998</v>
      </c>
      <c r="G2479" s="37">
        <f t="shared" si="115"/>
        <v>0</v>
      </c>
      <c r="H2479" s="47">
        <v>38313</v>
      </c>
      <c r="I2479" s="37" t="str">
        <f t="shared" si="116"/>
        <v>Nov</v>
      </c>
      <c r="J2479" s="50">
        <v>11</v>
      </c>
      <c r="K2479" s="37">
        <v>2004</v>
      </c>
      <c r="L2479" s="38">
        <v>4</v>
      </c>
      <c r="M2479" s="37" t="s">
        <v>36</v>
      </c>
      <c r="N2479" s="38" t="s">
        <v>597</v>
      </c>
      <c r="O2479" s="37" t="s">
        <v>576</v>
      </c>
      <c r="P2479" s="38" t="s">
        <v>579</v>
      </c>
      <c r="Q2479" s="37" t="s">
        <v>373</v>
      </c>
      <c r="R2479" s="38" t="str">
        <f t="shared" si="117"/>
        <v>Europe</v>
      </c>
      <c r="S2479" s="37" t="s">
        <v>46</v>
      </c>
      <c r="T2479" s="36" t="s">
        <v>598</v>
      </c>
      <c r="U2479" s="36" t="s">
        <v>577</v>
      </c>
      <c r="V2479" s="36" t="s">
        <v>578</v>
      </c>
      <c r="X2479" s="36" t="s">
        <v>580</v>
      </c>
      <c r="Y2479" s="36" t="s">
        <v>581</v>
      </c>
      <c r="Z2479" s="36" t="s">
        <v>582</v>
      </c>
    </row>
    <row r="2480" spans="1:26" x14ac:dyDescent="0.25">
      <c r="A2480" s="36">
        <v>10345</v>
      </c>
      <c r="B2480" s="36">
        <v>1</v>
      </c>
      <c r="C2480" s="37">
        <v>44</v>
      </c>
      <c r="D2480" s="38">
        <v>53.76</v>
      </c>
      <c r="E2480" s="37">
        <v>43</v>
      </c>
      <c r="F2480" s="38">
        <v>2311.6799999999998</v>
      </c>
      <c r="G2480" s="37">
        <f t="shared" si="115"/>
        <v>0</v>
      </c>
      <c r="H2480" s="47">
        <v>38316</v>
      </c>
      <c r="I2480" s="37" t="str">
        <f t="shared" si="116"/>
        <v>Nov</v>
      </c>
      <c r="J2480" s="50">
        <v>11</v>
      </c>
      <c r="K2480" s="37">
        <v>2004</v>
      </c>
      <c r="L2480" s="38">
        <v>4</v>
      </c>
      <c r="M2480" s="37" t="s">
        <v>36</v>
      </c>
      <c r="N2480" s="38" t="s">
        <v>549</v>
      </c>
      <c r="O2480" s="37" t="s">
        <v>315</v>
      </c>
      <c r="P2480" s="38" t="s">
        <v>123</v>
      </c>
      <c r="Q2480" s="37" t="s">
        <v>51</v>
      </c>
      <c r="R2480" s="38" t="str">
        <f t="shared" si="117"/>
        <v>Europe</v>
      </c>
      <c r="S2480" s="37" t="s">
        <v>46</v>
      </c>
      <c r="T2480" s="36" t="s">
        <v>627</v>
      </c>
      <c r="U2480" s="36" t="s">
        <v>316</v>
      </c>
      <c r="V2480" s="36" t="s">
        <v>317</v>
      </c>
      <c r="X2480" s="36">
        <v>44000</v>
      </c>
      <c r="Y2480" s="36" t="s">
        <v>318</v>
      </c>
      <c r="Z2480" s="36" t="s">
        <v>319</v>
      </c>
    </row>
    <row r="2481" spans="1:26" x14ac:dyDescent="0.25">
      <c r="A2481" s="36">
        <v>10340</v>
      </c>
      <c r="B2481" s="36">
        <v>3</v>
      </c>
      <c r="C2481" s="37">
        <v>68</v>
      </c>
      <c r="D2481" s="38">
        <v>59.16</v>
      </c>
      <c r="E2481" s="37">
        <v>39</v>
      </c>
      <c r="F2481" s="38">
        <v>2307.2399999999998</v>
      </c>
      <c r="G2481" s="37">
        <f t="shared" si="115"/>
        <v>0</v>
      </c>
      <c r="H2481" s="47">
        <v>38315</v>
      </c>
      <c r="I2481" s="37" t="str">
        <f t="shared" si="116"/>
        <v>Nov</v>
      </c>
      <c r="J2481" s="50">
        <v>11</v>
      </c>
      <c r="K2481" s="37">
        <v>2004</v>
      </c>
      <c r="L2481" s="38">
        <v>4</v>
      </c>
      <c r="M2481" s="37" t="s">
        <v>36</v>
      </c>
      <c r="N2481" s="38" t="s">
        <v>549</v>
      </c>
      <c r="O2481" s="37" t="s">
        <v>355</v>
      </c>
      <c r="P2481" s="38" t="s">
        <v>358</v>
      </c>
      <c r="Q2481" s="37" t="s">
        <v>183</v>
      </c>
      <c r="R2481" s="38" t="str">
        <f t="shared" si="117"/>
        <v>Europe</v>
      </c>
      <c r="S2481" s="37" t="s">
        <v>46</v>
      </c>
      <c r="T2481" s="36" t="s">
        <v>654</v>
      </c>
      <c r="U2481" s="36" t="s">
        <v>356</v>
      </c>
      <c r="V2481" s="36" t="s">
        <v>357</v>
      </c>
      <c r="X2481" s="36">
        <v>8022</v>
      </c>
      <c r="Y2481" s="36" t="s">
        <v>359</v>
      </c>
      <c r="Z2481" s="36" t="s">
        <v>360</v>
      </c>
    </row>
    <row r="2482" spans="1:26" x14ac:dyDescent="0.25">
      <c r="A2482" s="36">
        <v>10316</v>
      </c>
      <c r="B2482" s="36">
        <v>16</v>
      </c>
      <c r="C2482" s="37">
        <v>83</v>
      </c>
      <c r="D2482" s="38">
        <v>92.25</v>
      </c>
      <c r="E2482" s="37">
        <v>25</v>
      </c>
      <c r="F2482" s="38">
        <v>2306.25</v>
      </c>
      <c r="G2482" s="37">
        <f t="shared" si="115"/>
        <v>0</v>
      </c>
      <c r="H2482" s="47">
        <v>38292</v>
      </c>
      <c r="I2482" s="37" t="str">
        <f t="shared" si="116"/>
        <v>Nov</v>
      </c>
      <c r="J2482" s="50">
        <v>11</v>
      </c>
      <c r="K2482" s="37">
        <v>2004</v>
      </c>
      <c r="L2482" s="38">
        <v>4</v>
      </c>
      <c r="M2482" s="37" t="s">
        <v>36</v>
      </c>
      <c r="N2482" s="38" t="s">
        <v>549</v>
      </c>
      <c r="O2482" s="37" t="s">
        <v>386</v>
      </c>
      <c r="P2482" s="38" t="s">
        <v>389</v>
      </c>
      <c r="Q2482" s="37" t="s">
        <v>175</v>
      </c>
      <c r="R2482" s="38" t="str">
        <f t="shared" si="117"/>
        <v>Europe</v>
      </c>
      <c r="S2482" s="37" t="s">
        <v>46</v>
      </c>
      <c r="T2482" s="36" t="s">
        <v>640</v>
      </c>
      <c r="U2482" s="36" t="s">
        <v>387</v>
      </c>
      <c r="V2482" s="36" t="s">
        <v>388</v>
      </c>
      <c r="W2482" s="36" t="s">
        <v>390</v>
      </c>
      <c r="X2482" s="36" t="s">
        <v>391</v>
      </c>
      <c r="Y2482" s="36" t="s">
        <v>392</v>
      </c>
      <c r="Z2482" s="36" t="s">
        <v>393</v>
      </c>
    </row>
    <row r="2483" spans="1:26" x14ac:dyDescent="0.25">
      <c r="A2483" s="36">
        <v>10178</v>
      </c>
      <c r="B2483" s="36">
        <v>7</v>
      </c>
      <c r="C2483" s="37">
        <v>49</v>
      </c>
      <c r="D2483" s="38">
        <v>51.15</v>
      </c>
      <c r="E2483" s="37">
        <v>45</v>
      </c>
      <c r="F2483" s="38">
        <v>2301.75</v>
      </c>
      <c r="G2483" s="37">
        <f t="shared" si="115"/>
        <v>0</v>
      </c>
      <c r="H2483" s="47">
        <v>37933</v>
      </c>
      <c r="I2483" s="37" t="str">
        <f t="shared" si="116"/>
        <v>Nov</v>
      </c>
      <c r="J2483" s="50">
        <v>11</v>
      </c>
      <c r="K2483" s="37">
        <v>2003</v>
      </c>
      <c r="L2483" s="38">
        <v>4</v>
      </c>
      <c r="M2483" s="37" t="s">
        <v>36</v>
      </c>
      <c r="N2483" s="38" t="s">
        <v>565</v>
      </c>
      <c r="O2483" s="37" t="s">
        <v>343</v>
      </c>
      <c r="P2483" s="38" t="s">
        <v>346</v>
      </c>
      <c r="Q2483" s="37" t="s">
        <v>51</v>
      </c>
      <c r="R2483" s="38" t="str">
        <f t="shared" si="117"/>
        <v>Europe</v>
      </c>
      <c r="S2483" s="37" t="s">
        <v>46</v>
      </c>
      <c r="T2483" s="36" t="s">
        <v>672</v>
      </c>
      <c r="U2483" s="36" t="s">
        <v>344</v>
      </c>
      <c r="V2483" s="36" t="s">
        <v>345</v>
      </c>
      <c r="X2483" s="36">
        <v>31000</v>
      </c>
      <c r="Y2483" s="36" t="s">
        <v>347</v>
      </c>
      <c r="Z2483" s="36" t="s">
        <v>348</v>
      </c>
    </row>
    <row r="2484" spans="1:26" x14ac:dyDescent="0.25">
      <c r="A2484" s="36">
        <v>10169</v>
      </c>
      <c r="B2484" s="36">
        <v>3</v>
      </c>
      <c r="C2484" s="37">
        <v>79</v>
      </c>
      <c r="D2484" s="38">
        <v>63.84</v>
      </c>
      <c r="E2484" s="37">
        <v>36</v>
      </c>
      <c r="F2484" s="38">
        <v>2298.2399999999998</v>
      </c>
      <c r="G2484" s="37">
        <f t="shared" si="115"/>
        <v>-4.5474735088646412E-13</v>
      </c>
      <c r="H2484" s="47">
        <v>37929</v>
      </c>
      <c r="I2484" s="37" t="str">
        <f t="shared" si="116"/>
        <v>Nov</v>
      </c>
      <c r="J2484" s="50">
        <v>11</v>
      </c>
      <c r="K2484" s="37">
        <v>2003</v>
      </c>
      <c r="L2484" s="38">
        <v>4</v>
      </c>
      <c r="M2484" s="37" t="s">
        <v>36</v>
      </c>
      <c r="N2484" s="38" t="s">
        <v>186</v>
      </c>
      <c r="O2484" s="37" t="s">
        <v>289</v>
      </c>
      <c r="P2484" s="38" t="s">
        <v>292</v>
      </c>
      <c r="Q2484" s="37" t="s">
        <v>103</v>
      </c>
      <c r="R2484" s="38" t="str">
        <f t="shared" si="117"/>
        <v>Asia &amp; Pacific</v>
      </c>
      <c r="S2484" s="37" t="s">
        <v>46</v>
      </c>
      <c r="T2484" s="36" t="s">
        <v>517</v>
      </c>
      <c r="U2484" s="36" t="s">
        <v>290</v>
      </c>
      <c r="V2484" s="36" t="s">
        <v>291</v>
      </c>
      <c r="W2484" s="36" t="s">
        <v>162</v>
      </c>
      <c r="X2484" s="36">
        <v>2060</v>
      </c>
      <c r="Y2484" s="36" t="s">
        <v>293</v>
      </c>
      <c r="Z2484" s="36" t="s">
        <v>294</v>
      </c>
    </row>
    <row r="2485" spans="1:26" x14ac:dyDescent="0.25">
      <c r="A2485" s="36">
        <v>10337</v>
      </c>
      <c r="B2485" s="36">
        <v>6</v>
      </c>
      <c r="C2485" s="37">
        <v>58</v>
      </c>
      <c r="D2485" s="38">
        <v>100</v>
      </c>
      <c r="E2485" s="37">
        <v>21</v>
      </c>
      <c r="F2485" s="38">
        <v>2296.77</v>
      </c>
      <c r="G2485" s="37">
        <f t="shared" si="115"/>
        <v>196.76999999999998</v>
      </c>
      <c r="H2485" s="47">
        <v>38312</v>
      </c>
      <c r="I2485" s="37" t="str">
        <f t="shared" si="116"/>
        <v>Nov</v>
      </c>
      <c r="J2485" s="50">
        <v>11</v>
      </c>
      <c r="K2485" s="37">
        <v>2004</v>
      </c>
      <c r="L2485" s="38">
        <v>4</v>
      </c>
      <c r="M2485" s="37" t="s">
        <v>36</v>
      </c>
      <c r="N2485" s="38" t="s">
        <v>604</v>
      </c>
      <c r="O2485" s="37" t="s">
        <v>208</v>
      </c>
      <c r="P2485" s="38" t="s">
        <v>41</v>
      </c>
      <c r="Q2485" s="37" t="s">
        <v>43</v>
      </c>
      <c r="R2485" s="38" t="str">
        <f t="shared" si="117"/>
        <v>North America</v>
      </c>
      <c r="S2485" s="37" t="s">
        <v>46</v>
      </c>
      <c r="T2485" s="36" t="s">
        <v>658</v>
      </c>
      <c r="U2485" s="36">
        <v>2125558493</v>
      </c>
      <c r="V2485" s="36" t="s">
        <v>209</v>
      </c>
      <c r="W2485" s="36" t="s">
        <v>42</v>
      </c>
      <c r="X2485" s="36">
        <v>10022</v>
      </c>
      <c r="Y2485" s="36" t="s">
        <v>130</v>
      </c>
      <c r="Z2485" s="36" t="s">
        <v>210</v>
      </c>
    </row>
    <row r="2486" spans="1:26" x14ac:dyDescent="0.25">
      <c r="A2486" s="36">
        <v>10193</v>
      </c>
      <c r="B2486" s="36">
        <v>4</v>
      </c>
      <c r="C2486" s="37">
        <v>97</v>
      </c>
      <c r="D2486" s="38">
        <v>100</v>
      </c>
      <c r="E2486" s="37">
        <v>20</v>
      </c>
      <c r="F2486" s="38">
        <v>2279</v>
      </c>
      <c r="G2486" s="37">
        <f t="shared" si="115"/>
        <v>279</v>
      </c>
      <c r="H2486" s="47">
        <v>37946</v>
      </c>
      <c r="I2486" s="37" t="str">
        <f t="shared" si="116"/>
        <v>Nov</v>
      </c>
      <c r="J2486" s="50">
        <v>11</v>
      </c>
      <c r="K2486" s="37">
        <v>2003</v>
      </c>
      <c r="L2486" s="38">
        <v>4</v>
      </c>
      <c r="M2486" s="37" t="s">
        <v>36</v>
      </c>
      <c r="N2486" s="38" t="s">
        <v>549</v>
      </c>
      <c r="O2486" s="37" t="s">
        <v>557</v>
      </c>
      <c r="P2486" s="38" t="s">
        <v>560</v>
      </c>
      <c r="Q2486" s="37" t="s">
        <v>103</v>
      </c>
      <c r="R2486" s="38" t="str">
        <f t="shared" si="117"/>
        <v>Asia &amp; Pacific</v>
      </c>
      <c r="S2486" s="37" t="s">
        <v>46</v>
      </c>
      <c r="T2486" s="36" t="s">
        <v>645</v>
      </c>
      <c r="U2486" s="36" t="s">
        <v>558</v>
      </c>
      <c r="V2486" s="36" t="s">
        <v>559</v>
      </c>
      <c r="W2486" s="36" t="s">
        <v>102</v>
      </c>
      <c r="X2486" s="36">
        <v>3150</v>
      </c>
      <c r="Y2486" s="36" t="s">
        <v>561</v>
      </c>
      <c r="Z2486" s="36" t="s">
        <v>562</v>
      </c>
    </row>
    <row r="2487" spans="1:26" x14ac:dyDescent="0.25">
      <c r="A2487" s="36">
        <v>10339</v>
      </c>
      <c r="B2487" s="36">
        <v>10</v>
      </c>
      <c r="C2487" s="37">
        <v>112</v>
      </c>
      <c r="D2487" s="38">
        <v>84.39</v>
      </c>
      <c r="E2487" s="37">
        <v>27</v>
      </c>
      <c r="F2487" s="38">
        <v>2278.5300000000002</v>
      </c>
      <c r="G2487" s="37">
        <f t="shared" si="115"/>
        <v>0</v>
      </c>
      <c r="H2487" s="47">
        <v>38314</v>
      </c>
      <c r="I2487" s="37" t="str">
        <f t="shared" si="116"/>
        <v>Nov</v>
      </c>
      <c r="J2487" s="50">
        <v>11</v>
      </c>
      <c r="K2487" s="37">
        <v>2004</v>
      </c>
      <c r="L2487" s="38">
        <v>4</v>
      </c>
      <c r="M2487" s="37" t="s">
        <v>36</v>
      </c>
      <c r="N2487" s="38" t="s">
        <v>37</v>
      </c>
      <c r="O2487" s="37" t="s">
        <v>250</v>
      </c>
      <c r="P2487" s="38" t="s">
        <v>253</v>
      </c>
      <c r="Q2487" s="37" t="s">
        <v>205</v>
      </c>
      <c r="R2487" s="38" t="str">
        <f t="shared" si="117"/>
        <v>Asia &amp; Pacific</v>
      </c>
      <c r="S2487" s="37" t="s">
        <v>46</v>
      </c>
      <c r="T2487" s="36" t="s">
        <v>621</v>
      </c>
      <c r="U2487" s="36" t="s">
        <v>251</v>
      </c>
      <c r="V2487" s="36" t="s">
        <v>252</v>
      </c>
      <c r="W2487" s="36" t="s">
        <v>254</v>
      </c>
      <c r="X2487" s="36" t="s">
        <v>255</v>
      </c>
      <c r="Y2487" s="36" t="s">
        <v>256</v>
      </c>
      <c r="Z2487" s="36" t="s">
        <v>257</v>
      </c>
    </row>
    <row r="2488" spans="1:26" x14ac:dyDescent="0.25">
      <c r="A2488" s="36">
        <v>10344</v>
      </c>
      <c r="B2488" s="36">
        <v>2</v>
      </c>
      <c r="C2488" s="37">
        <v>60</v>
      </c>
      <c r="D2488" s="38">
        <v>56.91</v>
      </c>
      <c r="E2488" s="37">
        <v>40</v>
      </c>
      <c r="F2488" s="38">
        <v>2276.4</v>
      </c>
      <c r="G2488" s="37">
        <f t="shared" si="115"/>
        <v>4.5474735088646412E-13</v>
      </c>
      <c r="H2488" s="47">
        <v>38316</v>
      </c>
      <c r="I2488" s="37" t="str">
        <f t="shared" si="116"/>
        <v>Nov</v>
      </c>
      <c r="J2488" s="50">
        <v>11</v>
      </c>
      <c r="K2488" s="37">
        <v>2004</v>
      </c>
      <c r="L2488" s="38">
        <v>4</v>
      </c>
      <c r="M2488" s="37" t="s">
        <v>36</v>
      </c>
      <c r="N2488" s="38" t="s">
        <v>549</v>
      </c>
      <c r="O2488" s="37" t="s">
        <v>435</v>
      </c>
      <c r="P2488" s="38" t="s">
        <v>438</v>
      </c>
      <c r="Q2488" s="37" t="s">
        <v>51</v>
      </c>
      <c r="R2488" s="38" t="str">
        <f t="shared" si="117"/>
        <v>Europe</v>
      </c>
      <c r="S2488" s="37" t="s">
        <v>46</v>
      </c>
      <c r="T2488" s="36" t="s">
        <v>587</v>
      </c>
      <c r="U2488" s="36" t="s">
        <v>436</v>
      </c>
      <c r="V2488" s="36" t="s">
        <v>437</v>
      </c>
      <c r="X2488" s="36">
        <v>13008</v>
      </c>
      <c r="Y2488" s="36" t="s">
        <v>439</v>
      </c>
      <c r="Z2488" s="36" t="s">
        <v>440</v>
      </c>
    </row>
    <row r="2489" spans="1:26" x14ac:dyDescent="0.25">
      <c r="A2489" s="36">
        <v>10169</v>
      </c>
      <c r="B2489" s="36">
        <v>6</v>
      </c>
      <c r="C2489" s="37">
        <v>80</v>
      </c>
      <c r="D2489" s="38">
        <v>94.58</v>
      </c>
      <c r="E2489" s="37">
        <v>24</v>
      </c>
      <c r="F2489" s="38">
        <v>2269.92</v>
      </c>
      <c r="G2489" s="37">
        <f t="shared" si="115"/>
        <v>0</v>
      </c>
      <c r="H2489" s="47">
        <v>37929</v>
      </c>
      <c r="I2489" s="37" t="str">
        <f t="shared" si="116"/>
        <v>Nov</v>
      </c>
      <c r="J2489" s="50">
        <v>11</v>
      </c>
      <c r="K2489" s="37">
        <v>2003</v>
      </c>
      <c r="L2489" s="38">
        <v>4</v>
      </c>
      <c r="M2489" s="37" t="s">
        <v>36</v>
      </c>
      <c r="N2489" s="38" t="s">
        <v>186</v>
      </c>
      <c r="O2489" s="37" t="s">
        <v>289</v>
      </c>
      <c r="P2489" s="38" t="s">
        <v>292</v>
      </c>
      <c r="Q2489" s="37" t="s">
        <v>103</v>
      </c>
      <c r="R2489" s="38" t="str">
        <f t="shared" si="117"/>
        <v>Asia &amp; Pacific</v>
      </c>
      <c r="S2489" s="37" t="s">
        <v>46</v>
      </c>
      <c r="T2489" s="36" t="s">
        <v>647</v>
      </c>
      <c r="U2489" s="36" t="s">
        <v>290</v>
      </c>
      <c r="V2489" s="36" t="s">
        <v>291</v>
      </c>
      <c r="W2489" s="36" t="s">
        <v>162</v>
      </c>
      <c r="X2489" s="36">
        <v>2060</v>
      </c>
      <c r="Y2489" s="36" t="s">
        <v>293</v>
      </c>
      <c r="Z2489" s="36" t="s">
        <v>294</v>
      </c>
    </row>
    <row r="2490" spans="1:26" x14ac:dyDescent="0.25">
      <c r="A2490" s="36">
        <v>10169</v>
      </c>
      <c r="B2490" s="36">
        <v>5</v>
      </c>
      <c r="C2490" s="37">
        <v>80</v>
      </c>
      <c r="D2490" s="38">
        <v>70.760000000000005</v>
      </c>
      <c r="E2490" s="37">
        <v>32</v>
      </c>
      <c r="F2490" s="38">
        <v>2264.3200000000002</v>
      </c>
      <c r="G2490" s="37">
        <f t="shared" si="115"/>
        <v>0</v>
      </c>
      <c r="H2490" s="47">
        <v>37929</v>
      </c>
      <c r="I2490" s="37" t="str">
        <f t="shared" si="116"/>
        <v>Nov</v>
      </c>
      <c r="J2490" s="50">
        <v>11</v>
      </c>
      <c r="K2490" s="37">
        <v>2003</v>
      </c>
      <c r="L2490" s="38">
        <v>4</v>
      </c>
      <c r="M2490" s="37" t="s">
        <v>36</v>
      </c>
      <c r="N2490" s="38" t="s">
        <v>186</v>
      </c>
      <c r="O2490" s="37" t="s">
        <v>289</v>
      </c>
      <c r="P2490" s="38" t="s">
        <v>292</v>
      </c>
      <c r="Q2490" s="37" t="s">
        <v>103</v>
      </c>
      <c r="R2490" s="38" t="str">
        <f t="shared" si="117"/>
        <v>Asia &amp; Pacific</v>
      </c>
      <c r="S2490" s="37" t="s">
        <v>46</v>
      </c>
      <c r="T2490" s="36" t="s">
        <v>606</v>
      </c>
      <c r="U2490" s="36" t="s">
        <v>290</v>
      </c>
      <c r="V2490" s="36" t="s">
        <v>291</v>
      </c>
      <c r="W2490" s="36" t="s">
        <v>162</v>
      </c>
      <c r="X2490" s="36">
        <v>2060</v>
      </c>
      <c r="Y2490" s="36" t="s">
        <v>293</v>
      </c>
      <c r="Z2490" s="36" t="s">
        <v>294</v>
      </c>
    </row>
    <row r="2491" spans="1:26" x14ac:dyDescent="0.25">
      <c r="A2491" s="36">
        <v>10332</v>
      </c>
      <c r="B2491" s="36">
        <v>8</v>
      </c>
      <c r="C2491" s="37">
        <v>127</v>
      </c>
      <c r="D2491" s="38">
        <v>64.69</v>
      </c>
      <c r="E2491" s="37">
        <v>35</v>
      </c>
      <c r="F2491" s="38">
        <v>2264.15</v>
      </c>
      <c r="G2491" s="37">
        <f t="shared" si="115"/>
        <v>0</v>
      </c>
      <c r="H2491" s="47">
        <v>38308</v>
      </c>
      <c r="I2491" s="37" t="str">
        <f t="shared" si="116"/>
        <v>Nov</v>
      </c>
      <c r="J2491" s="50">
        <v>11</v>
      </c>
      <c r="K2491" s="37">
        <v>2004</v>
      </c>
      <c r="L2491" s="38">
        <v>4</v>
      </c>
      <c r="M2491" s="37" t="s">
        <v>36</v>
      </c>
      <c r="N2491" s="38" t="s">
        <v>549</v>
      </c>
      <c r="O2491" s="37" t="s">
        <v>492</v>
      </c>
      <c r="P2491" s="38" t="s">
        <v>495</v>
      </c>
      <c r="Q2491" s="37" t="s">
        <v>175</v>
      </c>
      <c r="R2491" s="38" t="str">
        <f t="shared" si="117"/>
        <v>Europe</v>
      </c>
      <c r="S2491" s="37" t="s">
        <v>46</v>
      </c>
      <c r="T2491" s="36" t="s">
        <v>589</v>
      </c>
      <c r="U2491" s="36" t="s">
        <v>493</v>
      </c>
      <c r="V2491" s="36" t="s">
        <v>494</v>
      </c>
      <c r="X2491" s="36" t="s">
        <v>496</v>
      </c>
      <c r="Y2491" s="36" t="s">
        <v>497</v>
      </c>
      <c r="Z2491" s="36" t="s">
        <v>102</v>
      </c>
    </row>
    <row r="2492" spans="1:26" x14ac:dyDescent="0.25">
      <c r="A2492" s="36">
        <v>10322</v>
      </c>
      <c r="B2492" s="36">
        <v>7</v>
      </c>
      <c r="C2492" s="37">
        <v>104</v>
      </c>
      <c r="D2492" s="38">
        <v>47.04</v>
      </c>
      <c r="E2492" s="37">
        <v>48</v>
      </c>
      <c r="F2492" s="38">
        <v>2257.92</v>
      </c>
      <c r="G2492" s="37">
        <f t="shared" si="115"/>
        <v>0</v>
      </c>
      <c r="H2492" s="47">
        <v>38295</v>
      </c>
      <c r="I2492" s="37" t="str">
        <f t="shared" si="116"/>
        <v>Nov</v>
      </c>
      <c r="J2492" s="50">
        <v>11</v>
      </c>
      <c r="K2492" s="37">
        <v>2004</v>
      </c>
      <c r="L2492" s="38">
        <v>4</v>
      </c>
      <c r="M2492" s="37" t="s">
        <v>36</v>
      </c>
      <c r="N2492" s="38" t="s">
        <v>549</v>
      </c>
      <c r="O2492" s="37" t="s">
        <v>281</v>
      </c>
      <c r="P2492" s="38" t="s">
        <v>283</v>
      </c>
      <c r="Q2492" s="37" t="s">
        <v>43</v>
      </c>
      <c r="R2492" s="38" t="str">
        <f t="shared" si="117"/>
        <v>North America</v>
      </c>
      <c r="S2492" s="37" t="s">
        <v>46</v>
      </c>
      <c r="T2492" s="36" t="s">
        <v>601</v>
      </c>
      <c r="U2492" s="36">
        <v>6035558647</v>
      </c>
      <c r="V2492" s="36" t="s">
        <v>282</v>
      </c>
      <c r="W2492" s="36" t="s">
        <v>284</v>
      </c>
      <c r="X2492" s="36">
        <v>62005</v>
      </c>
      <c r="Y2492" s="36" t="s">
        <v>65</v>
      </c>
      <c r="Z2492" s="36" t="s">
        <v>280</v>
      </c>
    </row>
    <row r="2493" spans="1:26" x14ac:dyDescent="0.25">
      <c r="A2493" s="36">
        <v>10318</v>
      </c>
      <c r="B2493" s="36">
        <v>6</v>
      </c>
      <c r="C2493" s="37">
        <v>76</v>
      </c>
      <c r="D2493" s="38">
        <v>86.83</v>
      </c>
      <c r="E2493" s="37">
        <v>26</v>
      </c>
      <c r="F2493" s="38">
        <v>2257.58</v>
      </c>
      <c r="G2493" s="37">
        <f t="shared" si="115"/>
        <v>0</v>
      </c>
      <c r="H2493" s="47">
        <v>38293</v>
      </c>
      <c r="I2493" s="37" t="str">
        <f t="shared" si="116"/>
        <v>Nov</v>
      </c>
      <c r="J2493" s="50">
        <v>11</v>
      </c>
      <c r="K2493" s="37">
        <v>2004</v>
      </c>
      <c r="L2493" s="38">
        <v>4</v>
      </c>
      <c r="M2493" s="37" t="s">
        <v>36</v>
      </c>
      <c r="N2493" s="38" t="s">
        <v>37</v>
      </c>
      <c r="O2493" s="37" t="s">
        <v>145</v>
      </c>
      <c r="P2493" s="38" t="s">
        <v>147</v>
      </c>
      <c r="Q2493" s="37" t="s">
        <v>43</v>
      </c>
      <c r="R2493" s="38" t="str">
        <f t="shared" si="117"/>
        <v>North America</v>
      </c>
      <c r="S2493" s="37" t="s">
        <v>46</v>
      </c>
      <c r="T2493" s="36" t="s">
        <v>625</v>
      </c>
      <c r="U2493" s="36">
        <v>2155551555</v>
      </c>
      <c r="V2493" s="36" t="s">
        <v>146</v>
      </c>
      <c r="W2493" s="36" t="s">
        <v>148</v>
      </c>
      <c r="X2493" s="36">
        <v>70267</v>
      </c>
      <c r="Y2493" s="36" t="s">
        <v>44</v>
      </c>
      <c r="Z2493" s="36" t="s">
        <v>149</v>
      </c>
    </row>
    <row r="2494" spans="1:26" x14ac:dyDescent="0.25">
      <c r="A2494" s="36">
        <v>10185</v>
      </c>
      <c r="B2494" s="36">
        <v>1</v>
      </c>
      <c r="C2494" s="37">
        <v>72</v>
      </c>
      <c r="D2494" s="38">
        <v>57.82</v>
      </c>
      <c r="E2494" s="37">
        <v>39</v>
      </c>
      <c r="F2494" s="38">
        <v>2254.98</v>
      </c>
      <c r="G2494" s="37">
        <f t="shared" si="115"/>
        <v>0</v>
      </c>
      <c r="H2494" s="47">
        <v>37939</v>
      </c>
      <c r="I2494" s="37" t="str">
        <f t="shared" si="116"/>
        <v>Nov</v>
      </c>
      <c r="J2494" s="50">
        <v>11</v>
      </c>
      <c r="K2494" s="37">
        <v>2003</v>
      </c>
      <c r="L2494" s="38">
        <v>4</v>
      </c>
      <c r="M2494" s="37" t="s">
        <v>36</v>
      </c>
      <c r="N2494" s="38" t="s">
        <v>597</v>
      </c>
      <c r="O2494" s="37" t="s">
        <v>338</v>
      </c>
      <c r="P2494" s="38" t="s">
        <v>167</v>
      </c>
      <c r="Q2494" s="37" t="s">
        <v>43</v>
      </c>
      <c r="R2494" s="38" t="str">
        <f t="shared" si="117"/>
        <v>North America</v>
      </c>
      <c r="S2494" s="37" t="s">
        <v>46</v>
      </c>
      <c r="T2494" s="36" t="s">
        <v>665</v>
      </c>
      <c r="U2494" s="36">
        <v>5085559555</v>
      </c>
      <c r="V2494" s="36" t="s">
        <v>339</v>
      </c>
      <c r="W2494" s="36" t="s">
        <v>129</v>
      </c>
      <c r="X2494" s="36">
        <v>50553</v>
      </c>
      <c r="Y2494" s="36" t="s">
        <v>340</v>
      </c>
      <c r="Z2494" s="36" t="s">
        <v>341</v>
      </c>
    </row>
    <row r="2495" spans="1:26" x14ac:dyDescent="0.25">
      <c r="A2495" s="36">
        <v>10322</v>
      </c>
      <c r="B2495" s="36">
        <v>10</v>
      </c>
      <c r="C2495" s="37">
        <v>116</v>
      </c>
      <c r="D2495" s="38">
        <v>100</v>
      </c>
      <c r="E2495" s="37">
        <v>22</v>
      </c>
      <c r="F2495" s="38">
        <v>2251.04</v>
      </c>
      <c r="G2495" s="37">
        <f t="shared" si="115"/>
        <v>51.039999999999964</v>
      </c>
      <c r="H2495" s="47">
        <v>38295</v>
      </c>
      <c r="I2495" s="37" t="str">
        <f t="shared" si="116"/>
        <v>Nov</v>
      </c>
      <c r="J2495" s="50">
        <v>11</v>
      </c>
      <c r="K2495" s="37">
        <v>2004</v>
      </c>
      <c r="L2495" s="38">
        <v>4</v>
      </c>
      <c r="M2495" s="37" t="s">
        <v>36</v>
      </c>
      <c r="N2495" s="38" t="s">
        <v>504</v>
      </c>
      <c r="O2495" s="37" t="s">
        <v>281</v>
      </c>
      <c r="P2495" s="38" t="s">
        <v>283</v>
      </c>
      <c r="Q2495" s="37" t="s">
        <v>43</v>
      </c>
      <c r="R2495" s="38" t="str">
        <f t="shared" si="117"/>
        <v>North America</v>
      </c>
      <c r="S2495" s="37" t="s">
        <v>46</v>
      </c>
      <c r="T2495" s="36" t="s">
        <v>536</v>
      </c>
      <c r="U2495" s="36">
        <v>6035558647</v>
      </c>
      <c r="V2495" s="36" t="s">
        <v>282</v>
      </c>
      <c r="W2495" s="36" t="s">
        <v>284</v>
      </c>
      <c r="X2495" s="36">
        <v>62005</v>
      </c>
      <c r="Y2495" s="36" t="s">
        <v>65</v>
      </c>
      <c r="Z2495" s="36" t="s">
        <v>280</v>
      </c>
    </row>
    <row r="2496" spans="1:26" x14ac:dyDescent="0.25">
      <c r="A2496" s="36">
        <v>10329</v>
      </c>
      <c r="B2496" s="36">
        <v>10</v>
      </c>
      <c r="C2496" s="37">
        <v>80</v>
      </c>
      <c r="D2496" s="38">
        <v>59.1</v>
      </c>
      <c r="E2496" s="37">
        <v>38</v>
      </c>
      <c r="F2496" s="38">
        <v>2245.8000000000002</v>
      </c>
      <c r="G2496" s="37">
        <f t="shared" si="115"/>
        <v>0</v>
      </c>
      <c r="H2496" s="47">
        <v>38306</v>
      </c>
      <c r="I2496" s="37" t="str">
        <f t="shared" si="116"/>
        <v>Nov</v>
      </c>
      <c r="J2496" s="50">
        <v>11</v>
      </c>
      <c r="K2496" s="37">
        <v>2004</v>
      </c>
      <c r="L2496" s="38">
        <v>4</v>
      </c>
      <c r="M2496" s="37" t="s">
        <v>36</v>
      </c>
      <c r="N2496" s="38" t="s">
        <v>186</v>
      </c>
      <c r="O2496" s="37" t="s">
        <v>39</v>
      </c>
      <c r="P2496" s="38" t="s">
        <v>41</v>
      </c>
      <c r="Q2496" s="37" t="s">
        <v>43</v>
      </c>
      <c r="R2496" s="38" t="str">
        <f t="shared" si="117"/>
        <v>North America</v>
      </c>
      <c r="S2496" s="37" t="s">
        <v>46</v>
      </c>
      <c r="T2496" s="36" t="s">
        <v>606</v>
      </c>
      <c r="U2496" s="36">
        <v>2125557818</v>
      </c>
      <c r="V2496" s="36" t="s">
        <v>40</v>
      </c>
      <c r="W2496" s="36" t="s">
        <v>42</v>
      </c>
      <c r="X2496" s="36">
        <v>10022</v>
      </c>
      <c r="Y2496" s="36" t="s">
        <v>44</v>
      </c>
      <c r="Z2496" s="36" t="s">
        <v>45</v>
      </c>
    </row>
    <row r="2497" spans="1:26" x14ac:dyDescent="0.25">
      <c r="A2497" s="36">
        <v>10336</v>
      </c>
      <c r="B2497" s="36">
        <v>7</v>
      </c>
      <c r="C2497" s="37">
        <v>100</v>
      </c>
      <c r="D2497" s="38">
        <v>100</v>
      </c>
      <c r="E2497" s="37">
        <v>21</v>
      </c>
      <c r="F2497" s="38">
        <v>2230.41</v>
      </c>
      <c r="G2497" s="37">
        <f t="shared" si="115"/>
        <v>130.40999999999985</v>
      </c>
      <c r="H2497" s="47">
        <v>38311</v>
      </c>
      <c r="I2497" s="37" t="str">
        <f t="shared" si="116"/>
        <v>Nov</v>
      </c>
      <c r="J2497" s="50">
        <v>11</v>
      </c>
      <c r="K2497" s="37">
        <v>2004</v>
      </c>
      <c r="L2497" s="38">
        <v>4</v>
      </c>
      <c r="M2497" s="37" t="s">
        <v>36</v>
      </c>
      <c r="N2497" s="38" t="s">
        <v>604</v>
      </c>
      <c r="O2497" s="37" t="s">
        <v>406</v>
      </c>
      <c r="P2497" s="38" t="s">
        <v>57</v>
      </c>
      <c r="Q2497" s="37" t="s">
        <v>51</v>
      </c>
      <c r="R2497" s="38" t="str">
        <f t="shared" si="117"/>
        <v>Europe</v>
      </c>
      <c r="S2497" s="37" t="s">
        <v>46</v>
      </c>
      <c r="T2497" s="36" t="s">
        <v>605</v>
      </c>
      <c r="U2497" s="36" t="s">
        <v>407</v>
      </c>
      <c r="V2497" s="36" t="s">
        <v>408</v>
      </c>
      <c r="X2497" s="36">
        <v>75012</v>
      </c>
      <c r="Y2497" s="36" t="s">
        <v>409</v>
      </c>
      <c r="Z2497" s="36" t="s">
        <v>410</v>
      </c>
    </row>
    <row r="2498" spans="1:26" x14ac:dyDescent="0.25">
      <c r="A2498" s="36">
        <v>10332</v>
      </c>
      <c r="B2498" s="36">
        <v>10</v>
      </c>
      <c r="C2498" s="37">
        <v>44</v>
      </c>
      <c r="D2498" s="38">
        <v>85.52</v>
      </c>
      <c r="E2498" s="37">
        <v>26</v>
      </c>
      <c r="F2498" s="38">
        <v>2223.52</v>
      </c>
      <c r="G2498" s="37">
        <f t="shared" ref="G2498:G2561" si="118">(F2498-(E2498*D2498))</f>
        <v>0</v>
      </c>
      <c r="H2498" s="47">
        <v>38308</v>
      </c>
      <c r="I2498" s="37" t="str">
        <f t="shared" ref="I2498:I2561" si="119">TEXT(H2498,"MMM")</f>
        <v>Nov</v>
      </c>
      <c r="J2498" s="50">
        <v>11</v>
      </c>
      <c r="K2498" s="37">
        <v>2004</v>
      </c>
      <c r="L2498" s="38">
        <v>4</v>
      </c>
      <c r="M2498" s="37" t="s">
        <v>36</v>
      </c>
      <c r="N2498" s="38" t="s">
        <v>549</v>
      </c>
      <c r="O2498" s="37" t="s">
        <v>492</v>
      </c>
      <c r="P2498" s="38" t="s">
        <v>495</v>
      </c>
      <c r="Q2498" s="37" t="s">
        <v>175</v>
      </c>
      <c r="R2498" s="38" t="str">
        <f t="shared" ref="R2498:R2561" si="120">_xlfn.XLOOKUP(Q2498,country1,region1,"none",0)</f>
        <v>Europe</v>
      </c>
      <c r="S2498" s="37" t="s">
        <v>46</v>
      </c>
      <c r="T2498" s="36" t="s">
        <v>627</v>
      </c>
      <c r="U2498" s="36" t="s">
        <v>493</v>
      </c>
      <c r="V2498" s="36" t="s">
        <v>494</v>
      </c>
      <c r="X2498" s="36" t="s">
        <v>496</v>
      </c>
      <c r="Y2498" s="36" t="s">
        <v>497</v>
      </c>
      <c r="Z2498" s="36" t="s">
        <v>102</v>
      </c>
    </row>
    <row r="2499" spans="1:26" x14ac:dyDescent="0.25">
      <c r="A2499" s="36">
        <v>10318</v>
      </c>
      <c r="B2499" s="36">
        <v>5</v>
      </c>
      <c r="C2499" s="37">
        <v>60</v>
      </c>
      <c r="D2499" s="38">
        <v>52.7</v>
      </c>
      <c r="E2499" s="37">
        <v>42</v>
      </c>
      <c r="F2499" s="38">
        <v>2213.4</v>
      </c>
      <c r="G2499" s="37">
        <f t="shared" si="118"/>
        <v>0</v>
      </c>
      <c r="H2499" s="47">
        <v>38293</v>
      </c>
      <c r="I2499" s="37" t="str">
        <f t="shared" si="119"/>
        <v>Nov</v>
      </c>
      <c r="J2499" s="50">
        <v>11</v>
      </c>
      <c r="K2499" s="37">
        <v>2004</v>
      </c>
      <c r="L2499" s="38">
        <v>4</v>
      </c>
      <c r="M2499" s="37" t="s">
        <v>36</v>
      </c>
      <c r="N2499" s="38" t="s">
        <v>37</v>
      </c>
      <c r="O2499" s="37" t="s">
        <v>145</v>
      </c>
      <c r="P2499" s="38" t="s">
        <v>147</v>
      </c>
      <c r="Q2499" s="37" t="s">
        <v>43</v>
      </c>
      <c r="R2499" s="38" t="str">
        <f t="shared" si="120"/>
        <v>North America</v>
      </c>
      <c r="S2499" s="37" t="s">
        <v>46</v>
      </c>
      <c r="T2499" s="36" t="s">
        <v>592</v>
      </c>
      <c r="U2499" s="36">
        <v>2155551555</v>
      </c>
      <c r="V2499" s="36" t="s">
        <v>146</v>
      </c>
      <c r="W2499" s="36" t="s">
        <v>148</v>
      </c>
      <c r="X2499" s="36">
        <v>70267</v>
      </c>
      <c r="Y2499" s="36" t="s">
        <v>44</v>
      </c>
      <c r="Z2499" s="36" t="s">
        <v>149</v>
      </c>
    </row>
    <row r="2500" spans="1:26" x14ac:dyDescent="0.25">
      <c r="A2500" s="36">
        <v>10182</v>
      </c>
      <c r="B2500" s="36">
        <v>7</v>
      </c>
      <c r="C2500" s="37">
        <v>127</v>
      </c>
      <c r="D2500" s="38">
        <v>100</v>
      </c>
      <c r="E2500" s="37">
        <v>20</v>
      </c>
      <c r="F2500" s="38">
        <v>2212</v>
      </c>
      <c r="G2500" s="37">
        <f t="shared" si="118"/>
        <v>212</v>
      </c>
      <c r="H2500" s="47">
        <v>37937</v>
      </c>
      <c r="I2500" s="37" t="str">
        <f t="shared" si="119"/>
        <v>Nov</v>
      </c>
      <c r="J2500" s="50">
        <v>11</v>
      </c>
      <c r="K2500" s="37">
        <v>2003</v>
      </c>
      <c r="L2500" s="38">
        <v>4</v>
      </c>
      <c r="M2500" s="37" t="s">
        <v>36</v>
      </c>
      <c r="N2500" s="38" t="s">
        <v>549</v>
      </c>
      <c r="O2500" s="37" t="s">
        <v>276</v>
      </c>
      <c r="P2500" s="38" t="s">
        <v>278</v>
      </c>
      <c r="Q2500" s="37" t="s">
        <v>43</v>
      </c>
      <c r="R2500" s="38" t="str">
        <f t="shared" si="120"/>
        <v>North America</v>
      </c>
      <c r="S2500" s="37" t="s">
        <v>46</v>
      </c>
      <c r="T2500" s="36" t="s">
        <v>589</v>
      </c>
      <c r="U2500" s="36">
        <v>4155551450</v>
      </c>
      <c r="V2500" s="36" t="s">
        <v>277</v>
      </c>
      <c r="W2500" s="36" t="s">
        <v>64</v>
      </c>
      <c r="X2500" s="36">
        <v>97562</v>
      </c>
      <c r="Y2500" s="36" t="s">
        <v>279</v>
      </c>
      <c r="Z2500" s="36" t="s">
        <v>280</v>
      </c>
    </row>
    <row r="2501" spans="1:26" x14ac:dyDescent="0.25">
      <c r="A2501" s="36">
        <v>10347</v>
      </c>
      <c r="B2501" s="36">
        <v>10</v>
      </c>
      <c r="C2501" s="37">
        <v>62</v>
      </c>
      <c r="D2501" s="38">
        <v>64.959999999999994</v>
      </c>
      <c r="E2501" s="37">
        <v>34</v>
      </c>
      <c r="F2501" s="38">
        <v>2208.64</v>
      </c>
      <c r="G2501" s="37">
        <f t="shared" si="118"/>
        <v>0</v>
      </c>
      <c r="H2501" s="47">
        <v>38320</v>
      </c>
      <c r="I2501" s="37" t="str">
        <f t="shared" si="119"/>
        <v>Nov</v>
      </c>
      <c r="J2501" s="50">
        <v>11</v>
      </c>
      <c r="K2501" s="37">
        <v>2004</v>
      </c>
      <c r="L2501" s="38">
        <v>4</v>
      </c>
      <c r="M2501" s="37" t="s">
        <v>36</v>
      </c>
      <c r="N2501" s="38" t="s">
        <v>549</v>
      </c>
      <c r="O2501" s="37" t="s">
        <v>98</v>
      </c>
      <c r="P2501" s="38" t="s">
        <v>101</v>
      </c>
      <c r="Q2501" s="37" t="s">
        <v>103</v>
      </c>
      <c r="R2501" s="38" t="str">
        <f t="shared" si="120"/>
        <v>Asia &amp; Pacific</v>
      </c>
      <c r="S2501" s="37" t="s">
        <v>46</v>
      </c>
      <c r="T2501" s="36" t="s">
        <v>596</v>
      </c>
      <c r="U2501" s="36" t="s">
        <v>99</v>
      </c>
      <c r="V2501" s="36" t="s">
        <v>100</v>
      </c>
      <c r="W2501" s="36" t="s">
        <v>102</v>
      </c>
      <c r="X2501" s="36">
        <v>3004</v>
      </c>
      <c r="Y2501" s="36" t="s">
        <v>104</v>
      </c>
      <c r="Z2501" s="36" t="s">
        <v>105</v>
      </c>
    </row>
    <row r="2502" spans="1:26" x14ac:dyDescent="0.25">
      <c r="A2502" s="36">
        <v>10344</v>
      </c>
      <c r="B2502" s="36">
        <v>4</v>
      </c>
      <c r="C2502" s="37">
        <v>92</v>
      </c>
      <c r="D2502" s="38">
        <v>100</v>
      </c>
      <c r="E2502" s="37">
        <v>21</v>
      </c>
      <c r="F2502" s="38">
        <v>2203.11</v>
      </c>
      <c r="G2502" s="37">
        <f t="shared" si="118"/>
        <v>103.11000000000013</v>
      </c>
      <c r="H2502" s="47">
        <v>38316</v>
      </c>
      <c r="I2502" s="37" t="str">
        <f t="shared" si="119"/>
        <v>Nov</v>
      </c>
      <c r="J2502" s="50">
        <v>11</v>
      </c>
      <c r="K2502" s="37">
        <v>2004</v>
      </c>
      <c r="L2502" s="38">
        <v>4</v>
      </c>
      <c r="M2502" s="37" t="s">
        <v>36</v>
      </c>
      <c r="N2502" s="38" t="s">
        <v>549</v>
      </c>
      <c r="O2502" s="37" t="s">
        <v>435</v>
      </c>
      <c r="P2502" s="38" t="s">
        <v>438</v>
      </c>
      <c r="Q2502" s="37" t="s">
        <v>51</v>
      </c>
      <c r="R2502" s="38" t="str">
        <f t="shared" si="120"/>
        <v>Europe</v>
      </c>
      <c r="S2502" s="37" t="s">
        <v>46</v>
      </c>
      <c r="T2502" s="36" t="s">
        <v>613</v>
      </c>
      <c r="U2502" s="36" t="s">
        <v>436</v>
      </c>
      <c r="V2502" s="36" t="s">
        <v>437</v>
      </c>
      <c r="X2502" s="36">
        <v>13008</v>
      </c>
      <c r="Y2502" s="36" t="s">
        <v>439</v>
      </c>
      <c r="Z2502" s="36" t="s">
        <v>440</v>
      </c>
    </row>
    <row r="2503" spans="1:26" x14ac:dyDescent="0.25">
      <c r="A2503" s="36">
        <v>10341</v>
      </c>
      <c r="B2503" s="36">
        <v>4</v>
      </c>
      <c r="C2503" s="37">
        <v>102</v>
      </c>
      <c r="D2503" s="38">
        <v>71.02</v>
      </c>
      <c r="E2503" s="37">
        <v>31</v>
      </c>
      <c r="F2503" s="38">
        <v>2201.62</v>
      </c>
      <c r="G2503" s="37">
        <f t="shared" si="118"/>
        <v>0</v>
      </c>
      <c r="H2503" s="47">
        <v>38315</v>
      </c>
      <c r="I2503" s="37" t="str">
        <f t="shared" si="119"/>
        <v>Nov</v>
      </c>
      <c r="J2503" s="50">
        <v>11</v>
      </c>
      <c r="K2503" s="37">
        <v>2004</v>
      </c>
      <c r="L2503" s="38">
        <v>4</v>
      </c>
      <c r="M2503" s="37" t="s">
        <v>36</v>
      </c>
      <c r="N2503" s="38" t="s">
        <v>37</v>
      </c>
      <c r="O2503" s="37" t="s">
        <v>150</v>
      </c>
      <c r="P2503" s="38" t="s">
        <v>153</v>
      </c>
      <c r="Q2503" s="37" t="s">
        <v>154</v>
      </c>
      <c r="R2503" s="38" t="str">
        <f t="shared" si="120"/>
        <v>Europe</v>
      </c>
      <c r="S2503" s="37" t="s">
        <v>46</v>
      </c>
      <c r="T2503" s="36" t="s">
        <v>655</v>
      </c>
      <c r="U2503" s="36" t="s">
        <v>151</v>
      </c>
      <c r="V2503" s="36" t="s">
        <v>152</v>
      </c>
      <c r="X2503" s="36">
        <v>5020</v>
      </c>
      <c r="Y2503" s="36" t="s">
        <v>155</v>
      </c>
      <c r="Z2503" s="36" t="s">
        <v>156</v>
      </c>
    </row>
    <row r="2504" spans="1:26" x14ac:dyDescent="0.25">
      <c r="A2504" s="36">
        <v>10174</v>
      </c>
      <c r="B2504" s="36">
        <v>2</v>
      </c>
      <c r="C2504" s="37">
        <v>50</v>
      </c>
      <c r="D2504" s="38">
        <v>44.78</v>
      </c>
      <c r="E2504" s="37">
        <v>49</v>
      </c>
      <c r="F2504" s="38">
        <v>2194.2199999999998</v>
      </c>
      <c r="G2504" s="37">
        <f t="shared" si="118"/>
        <v>-4.5474735088646412E-13</v>
      </c>
      <c r="H2504" s="47">
        <v>37931</v>
      </c>
      <c r="I2504" s="37" t="str">
        <f t="shared" si="119"/>
        <v>Nov</v>
      </c>
      <c r="J2504" s="50">
        <v>11</v>
      </c>
      <c r="K2504" s="37">
        <v>2003</v>
      </c>
      <c r="L2504" s="38">
        <v>4</v>
      </c>
      <c r="M2504" s="37" t="s">
        <v>36</v>
      </c>
      <c r="N2504" s="38" t="s">
        <v>549</v>
      </c>
      <c r="O2504" s="37" t="s">
        <v>211</v>
      </c>
      <c r="P2504" s="38" t="s">
        <v>214</v>
      </c>
      <c r="Q2504" s="37" t="s">
        <v>103</v>
      </c>
      <c r="R2504" s="38" t="str">
        <f t="shared" si="120"/>
        <v>Asia &amp; Pacific</v>
      </c>
      <c r="S2504" s="37" t="s">
        <v>46</v>
      </c>
      <c r="T2504" s="36" t="s">
        <v>616</v>
      </c>
      <c r="U2504" s="36" t="s">
        <v>212</v>
      </c>
      <c r="V2504" s="36" t="s">
        <v>213</v>
      </c>
      <c r="W2504" s="36" t="s">
        <v>215</v>
      </c>
      <c r="X2504" s="36">
        <v>4101</v>
      </c>
      <c r="Y2504" s="36" t="s">
        <v>216</v>
      </c>
      <c r="Z2504" s="36" t="s">
        <v>217</v>
      </c>
    </row>
    <row r="2505" spans="1:26" x14ac:dyDescent="0.25">
      <c r="A2505" s="36">
        <v>10182</v>
      </c>
      <c r="B2505" s="36">
        <v>3</v>
      </c>
      <c r="C2505" s="37">
        <v>102</v>
      </c>
      <c r="D2505" s="38">
        <v>87.33</v>
      </c>
      <c r="E2505" s="37">
        <v>25</v>
      </c>
      <c r="F2505" s="38">
        <v>2183.25</v>
      </c>
      <c r="G2505" s="37">
        <f t="shared" si="118"/>
        <v>0</v>
      </c>
      <c r="H2505" s="47">
        <v>37937</v>
      </c>
      <c r="I2505" s="37" t="str">
        <f t="shared" si="119"/>
        <v>Nov</v>
      </c>
      <c r="J2505" s="50">
        <v>11</v>
      </c>
      <c r="K2505" s="37">
        <v>2003</v>
      </c>
      <c r="L2505" s="38">
        <v>4</v>
      </c>
      <c r="M2505" s="37" t="s">
        <v>36</v>
      </c>
      <c r="N2505" s="38" t="s">
        <v>549</v>
      </c>
      <c r="O2505" s="37" t="s">
        <v>276</v>
      </c>
      <c r="P2505" s="38" t="s">
        <v>278</v>
      </c>
      <c r="Q2505" s="37" t="s">
        <v>43</v>
      </c>
      <c r="R2505" s="38" t="str">
        <f t="shared" si="120"/>
        <v>North America</v>
      </c>
      <c r="S2505" s="37" t="s">
        <v>46</v>
      </c>
      <c r="T2505" s="36" t="s">
        <v>550</v>
      </c>
      <c r="U2505" s="36">
        <v>4155551450</v>
      </c>
      <c r="V2505" s="36" t="s">
        <v>277</v>
      </c>
      <c r="W2505" s="36" t="s">
        <v>64</v>
      </c>
      <c r="X2505" s="36">
        <v>97562</v>
      </c>
      <c r="Y2505" s="36" t="s">
        <v>279</v>
      </c>
      <c r="Z2505" s="36" t="s">
        <v>280</v>
      </c>
    </row>
    <row r="2506" spans="1:26" x14ac:dyDescent="0.25">
      <c r="A2506" s="36">
        <v>10321</v>
      </c>
      <c r="B2506" s="36">
        <v>1</v>
      </c>
      <c r="C2506" s="37">
        <v>90</v>
      </c>
      <c r="D2506" s="38">
        <v>72.7</v>
      </c>
      <c r="E2506" s="37">
        <v>30</v>
      </c>
      <c r="F2506" s="38">
        <v>2181</v>
      </c>
      <c r="G2506" s="37">
        <f t="shared" si="118"/>
        <v>0</v>
      </c>
      <c r="H2506" s="47">
        <v>38295</v>
      </c>
      <c r="I2506" s="37" t="str">
        <f t="shared" si="119"/>
        <v>Nov</v>
      </c>
      <c r="J2506" s="50">
        <v>11</v>
      </c>
      <c r="K2506" s="37">
        <v>2004</v>
      </c>
      <c r="L2506" s="38">
        <v>4</v>
      </c>
      <c r="M2506" s="37" t="s">
        <v>36</v>
      </c>
      <c r="N2506" s="38" t="s">
        <v>186</v>
      </c>
      <c r="O2506" s="37" t="s">
        <v>165</v>
      </c>
      <c r="P2506" s="38" t="s">
        <v>167</v>
      </c>
      <c r="Q2506" s="37" t="s">
        <v>43</v>
      </c>
      <c r="R2506" s="38" t="str">
        <f t="shared" si="120"/>
        <v>North America</v>
      </c>
      <c r="S2506" s="37" t="s">
        <v>46</v>
      </c>
      <c r="T2506" s="36" t="s">
        <v>630</v>
      </c>
      <c r="U2506" s="36">
        <v>5085552555</v>
      </c>
      <c r="V2506" s="36" t="s">
        <v>166</v>
      </c>
      <c r="W2506" s="36" t="s">
        <v>129</v>
      </c>
      <c r="X2506" s="36">
        <v>50553</v>
      </c>
      <c r="Y2506" s="36" t="s">
        <v>168</v>
      </c>
      <c r="Z2506" s="36" t="s">
        <v>169</v>
      </c>
    </row>
    <row r="2507" spans="1:26" x14ac:dyDescent="0.25">
      <c r="A2507" s="36">
        <v>10175</v>
      </c>
      <c r="B2507" s="36">
        <v>12</v>
      </c>
      <c r="C2507" s="37">
        <v>64</v>
      </c>
      <c r="D2507" s="38">
        <v>74.98</v>
      </c>
      <c r="E2507" s="37">
        <v>29</v>
      </c>
      <c r="F2507" s="38">
        <v>2174.42</v>
      </c>
      <c r="G2507" s="37">
        <f t="shared" si="118"/>
        <v>0</v>
      </c>
      <c r="H2507" s="47">
        <v>37931</v>
      </c>
      <c r="I2507" s="37" t="str">
        <f t="shared" si="119"/>
        <v>Nov</v>
      </c>
      <c r="J2507" s="50">
        <v>11</v>
      </c>
      <c r="K2507" s="37">
        <v>2003</v>
      </c>
      <c r="L2507" s="38">
        <v>4</v>
      </c>
      <c r="M2507" s="37" t="s">
        <v>36</v>
      </c>
      <c r="N2507" s="38" t="s">
        <v>504</v>
      </c>
      <c r="O2507" s="37" t="s">
        <v>332</v>
      </c>
      <c r="P2507" s="38" t="s">
        <v>335</v>
      </c>
      <c r="Q2507" s="37" t="s">
        <v>175</v>
      </c>
      <c r="R2507" s="38" t="str">
        <f t="shared" si="120"/>
        <v>Europe</v>
      </c>
      <c r="S2507" s="37" t="s">
        <v>46</v>
      </c>
      <c r="T2507" s="36" t="s">
        <v>653</v>
      </c>
      <c r="U2507" s="36" t="s">
        <v>333</v>
      </c>
      <c r="V2507" s="36" t="s">
        <v>334</v>
      </c>
      <c r="X2507" s="36" t="s">
        <v>336</v>
      </c>
      <c r="Y2507" s="36" t="s">
        <v>70</v>
      </c>
      <c r="Z2507" s="36" t="s">
        <v>337</v>
      </c>
    </row>
    <row r="2508" spans="1:26" x14ac:dyDescent="0.25">
      <c r="A2508" s="36">
        <v>10197</v>
      </c>
      <c r="B2508" s="36">
        <v>2</v>
      </c>
      <c r="C2508" s="37">
        <v>90</v>
      </c>
      <c r="D2508" s="38">
        <v>90.52</v>
      </c>
      <c r="E2508" s="37">
        <v>24</v>
      </c>
      <c r="F2508" s="38">
        <v>2172.48</v>
      </c>
      <c r="G2508" s="37">
        <f t="shared" si="118"/>
        <v>0</v>
      </c>
      <c r="H2508" s="47">
        <v>37951</v>
      </c>
      <c r="I2508" s="37" t="str">
        <f t="shared" si="119"/>
        <v>Nov</v>
      </c>
      <c r="J2508" s="50">
        <v>11</v>
      </c>
      <c r="K2508" s="37">
        <v>2003</v>
      </c>
      <c r="L2508" s="38">
        <v>4</v>
      </c>
      <c r="M2508" s="37" t="s">
        <v>36</v>
      </c>
      <c r="N2508" s="38" t="s">
        <v>597</v>
      </c>
      <c r="O2508" s="37" t="s">
        <v>355</v>
      </c>
      <c r="P2508" s="38" t="s">
        <v>358</v>
      </c>
      <c r="Q2508" s="37" t="s">
        <v>183</v>
      </c>
      <c r="R2508" s="38" t="str">
        <f t="shared" si="120"/>
        <v>Europe</v>
      </c>
      <c r="S2508" s="37" t="s">
        <v>46</v>
      </c>
      <c r="T2508" s="36" t="s">
        <v>663</v>
      </c>
      <c r="U2508" s="36" t="s">
        <v>356</v>
      </c>
      <c r="V2508" s="36" t="s">
        <v>357</v>
      </c>
      <c r="X2508" s="36">
        <v>8022</v>
      </c>
      <c r="Y2508" s="36" t="s">
        <v>359</v>
      </c>
      <c r="Z2508" s="36" t="s">
        <v>360</v>
      </c>
    </row>
    <row r="2509" spans="1:26" x14ac:dyDescent="0.25">
      <c r="A2509" s="36">
        <v>10178</v>
      </c>
      <c r="B2509" s="36">
        <v>3</v>
      </c>
      <c r="C2509" s="37">
        <v>68</v>
      </c>
      <c r="D2509" s="38">
        <v>72.33</v>
      </c>
      <c r="E2509" s="37">
        <v>30</v>
      </c>
      <c r="F2509" s="38">
        <v>2169.9</v>
      </c>
      <c r="G2509" s="37">
        <f t="shared" si="118"/>
        <v>0</v>
      </c>
      <c r="H2509" s="47">
        <v>37933</v>
      </c>
      <c r="I2509" s="37" t="str">
        <f t="shared" si="119"/>
        <v>Nov</v>
      </c>
      <c r="J2509" s="50">
        <v>11</v>
      </c>
      <c r="K2509" s="37">
        <v>2003</v>
      </c>
      <c r="L2509" s="38">
        <v>4</v>
      </c>
      <c r="M2509" s="37" t="s">
        <v>36</v>
      </c>
      <c r="N2509" s="38" t="s">
        <v>565</v>
      </c>
      <c r="O2509" s="37" t="s">
        <v>343</v>
      </c>
      <c r="P2509" s="38" t="s">
        <v>346</v>
      </c>
      <c r="Q2509" s="37" t="s">
        <v>51</v>
      </c>
      <c r="R2509" s="38" t="str">
        <f t="shared" si="120"/>
        <v>Europe</v>
      </c>
      <c r="S2509" s="37" t="s">
        <v>46</v>
      </c>
      <c r="T2509" s="36" t="s">
        <v>642</v>
      </c>
      <c r="U2509" s="36" t="s">
        <v>344</v>
      </c>
      <c r="V2509" s="36" t="s">
        <v>345</v>
      </c>
      <c r="X2509" s="36">
        <v>31000</v>
      </c>
      <c r="Y2509" s="36" t="s">
        <v>347</v>
      </c>
      <c r="Z2509" s="36" t="s">
        <v>348</v>
      </c>
    </row>
    <row r="2510" spans="1:26" x14ac:dyDescent="0.25">
      <c r="A2510" s="36">
        <v>10172</v>
      </c>
      <c r="B2510" s="36">
        <v>4</v>
      </c>
      <c r="C2510" s="37">
        <v>107</v>
      </c>
      <c r="D2510" s="38">
        <v>98.51</v>
      </c>
      <c r="E2510" s="37">
        <v>22</v>
      </c>
      <c r="F2510" s="38">
        <v>2167.2199999999998</v>
      </c>
      <c r="G2510" s="37">
        <f t="shared" si="118"/>
        <v>-4.5474735088646412E-13</v>
      </c>
      <c r="H2510" s="47">
        <v>37930</v>
      </c>
      <c r="I2510" s="37" t="str">
        <f t="shared" si="119"/>
        <v>Nov</v>
      </c>
      <c r="J2510" s="50">
        <v>11</v>
      </c>
      <c r="K2510" s="37">
        <v>2003</v>
      </c>
      <c r="L2510" s="38">
        <v>4</v>
      </c>
      <c r="M2510" s="37" t="s">
        <v>36</v>
      </c>
      <c r="N2510" s="38" t="s">
        <v>186</v>
      </c>
      <c r="O2510" s="37" t="s">
        <v>115</v>
      </c>
      <c r="P2510" s="38" t="s">
        <v>117</v>
      </c>
      <c r="Q2510" s="37" t="s">
        <v>43</v>
      </c>
      <c r="R2510" s="38" t="str">
        <f t="shared" si="120"/>
        <v>North America</v>
      </c>
      <c r="S2510" s="37" t="s">
        <v>46</v>
      </c>
      <c r="T2510" s="36" t="s">
        <v>639</v>
      </c>
      <c r="U2510" s="36">
        <v>2035552570</v>
      </c>
      <c r="V2510" s="36" t="s">
        <v>116</v>
      </c>
      <c r="W2510" s="36" t="s">
        <v>118</v>
      </c>
      <c r="X2510" s="36">
        <v>97562</v>
      </c>
      <c r="Y2510" s="36" t="s">
        <v>119</v>
      </c>
      <c r="Z2510" s="36" t="s">
        <v>66</v>
      </c>
    </row>
    <row r="2511" spans="1:26" x14ac:dyDescent="0.25">
      <c r="A2511" s="36">
        <v>10316</v>
      </c>
      <c r="B2511" s="36">
        <v>10</v>
      </c>
      <c r="C2511" s="37">
        <v>68</v>
      </c>
      <c r="D2511" s="38">
        <v>63.71</v>
      </c>
      <c r="E2511" s="37">
        <v>34</v>
      </c>
      <c r="F2511" s="38">
        <v>2166.14</v>
      </c>
      <c r="G2511" s="37">
        <f t="shared" si="118"/>
        <v>0</v>
      </c>
      <c r="H2511" s="47">
        <v>38292</v>
      </c>
      <c r="I2511" s="37" t="str">
        <f t="shared" si="119"/>
        <v>Nov</v>
      </c>
      <c r="J2511" s="50">
        <v>11</v>
      </c>
      <c r="K2511" s="37">
        <v>2004</v>
      </c>
      <c r="L2511" s="38">
        <v>4</v>
      </c>
      <c r="M2511" s="37" t="s">
        <v>36</v>
      </c>
      <c r="N2511" s="38" t="s">
        <v>565</v>
      </c>
      <c r="O2511" s="37" t="s">
        <v>386</v>
      </c>
      <c r="P2511" s="38" t="s">
        <v>389</v>
      </c>
      <c r="Q2511" s="37" t="s">
        <v>175</v>
      </c>
      <c r="R2511" s="38" t="str">
        <f t="shared" si="120"/>
        <v>Europe</v>
      </c>
      <c r="S2511" s="37" t="s">
        <v>46</v>
      </c>
      <c r="T2511" s="36" t="s">
        <v>632</v>
      </c>
      <c r="U2511" s="36" t="s">
        <v>387</v>
      </c>
      <c r="V2511" s="36" t="s">
        <v>388</v>
      </c>
      <c r="W2511" s="36" t="s">
        <v>390</v>
      </c>
      <c r="X2511" s="36" t="s">
        <v>391</v>
      </c>
      <c r="Y2511" s="36" t="s">
        <v>392</v>
      </c>
      <c r="Z2511" s="36" t="s">
        <v>393</v>
      </c>
    </row>
    <row r="2512" spans="1:26" x14ac:dyDescent="0.25">
      <c r="A2512" s="36">
        <v>10346</v>
      </c>
      <c r="B2512" s="36">
        <v>4</v>
      </c>
      <c r="C2512" s="37">
        <v>41</v>
      </c>
      <c r="D2512" s="38">
        <v>97.44</v>
      </c>
      <c r="E2512" s="37">
        <v>22</v>
      </c>
      <c r="F2512" s="38">
        <v>2143.6799999999998</v>
      </c>
      <c r="G2512" s="37">
        <f t="shared" si="118"/>
        <v>0</v>
      </c>
      <c r="H2512" s="47">
        <v>38320</v>
      </c>
      <c r="I2512" s="37" t="str">
        <f t="shared" si="119"/>
        <v>Nov</v>
      </c>
      <c r="J2512" s="50">
        <v>11</v>
      </c>
      <c r="K2512" s="37">
        <v>2004</v>
      </c>
      <c r="L2512" s="38">
        <v>4</v>
      </c>
      <c r="M2512" s="37" t="s">
        <v>36</v>
      </c>
      <c r="N2512" s="38" t="s">
        <v>549</v>
      </c>
      <c r="O2512" s="37" t="s">
        <v>538</v>
      </c>
      <c r="P2512" s="38" t="s">
        <v>540</v>
      </c>
      <c r="Q2512" s="37" t="s">
        <v>43</v>
      </c>
      <c r="R2512" s="38" t="str">
        <f t="shared" si="120"/>
        <v>North America</v>
      </c>
      <c r="S2512" s="37" t="s">
        <v>46</v>
      </c>
      <c r="T2512" s="36" t="s">
        <v>643</v>
      </c>
      <c r="U2512" s="36">
        <v>7025551838</v>
      </c>
      <c r="V2512" s="36" t="s">
        <v>539</v>
      </c>
      <c r="W2512" s="36" t="s">
        <v>541</v>
      </c>
      <c r="X2512" s="36">
        <v>83030</v>
      </c>
      <c r="Y2512" s="36" t="s">
        <v>119</v>
      </c>
      <c r="Z2512" s="36" t="s">
        <v>403</v>
      </c>
    </row>
    <row r="2513" spans="1:26" x14ac:dyDescent="0.25">
      <c r="A2513" s="36">
        <v>10194</v>
      </c>
      <c r="B2513" s="36">
        <v>7</v>
      </c>
      <c r="C2513" s="37">
        <v>64</v>
      </c>
      <c r="D2513" s="38">
        <v>54.94</v>
      </c>
      <c r="E2513" s="37">
        <v>39</v>
      </c>
      <c r="F2513" s="38">
        <v>2142.66</v>
      </c>
      <c r="G2513" s="37">
        <f t="shared" si="118"/>
        <v>0</v>
      </c>
      <c r="H2513" s="47">
        <v>37950</v>
      </c>
      <c r="I2513" s="37" t="str">
        <f t="shared" si="119"/>
        <v>Nov</v>
      </c>
      <c r="J2513" s="50">
        <v>11</v>
      </c>
      <c r="K2513" s="37">
        <v>2003</v>
      </c>
      <c r="L2513" s="38">
        <v>4</v>
      </c>
      <c r="M2513" s="37" t="s">
        <v>36</v>
      </c>
      <c r="N2513" s="38" t="s">
        <v>504</v>
      </c>
      <c r="O2513" s="37" t="s">
        <v>223</v>
      </c>
      <c r="P2513" s="38" t="s">
        <v>226</v>
      </c>
      <c r="Q2513" s="37" t="s">
        <v>51</v>
      </c>
      <c r="R2513" s="38" t="str">
        <f t="shared" si="120"/>
        <v>Europe</v>
      </c>
      <c r="S2513" s="37" t="s">
        <v>46</v>
      </c>
      <c r="T2513" s="36" t="s">
        <v>653</v>
      </c>
      <c r="U2513" s="36" t="s">
        <v>224</v>
      </c>
      <c r="V2513" s="36" t="s">
        <v>225</v>
      </c>
      <c r="X2513" s="36">
        <v>69004</v>
      </c>
      <c r="Y2513" s="36" t="s">
        <v>227</v>
      </c>
      <c r="Z2513" s="36" t="s">
        <v>228</v>
      </c>
    </row>
    <row r="2514" spans="1:26" x14ac:dyDescent="0.25">
      <c r="A2514" s="36">
        <v>10322</v>
      </c>
      <c r="B2514" s="36">
        <v>11</v>
      </c>
      <c r="C2514" s="37">
        <v>60</v>
      </c>
      <c r="D2514" s="38">
        <v>61.21</v>
      </c>
      <c r="E2514" s="37">
        <v>35</v>
      </c>
      <c r="F2514" s="38">
        <v>2142.35</v>
      </c>
      <c r="G2514" s="37">
        <f t="shared" si="118"/>
        <v>0</v>
      </c>
      <c r="H2514" s="47">
        <v>38295</v>
      </c>
      <c r="I2514" s="37" t="str">
        <f t="shared" si="119"/>
        <v>Nov</v>
      </c>
      <c r="J2514" s="50">
        <v>11</v>
      </c>
      <c r="K2514" s="37">
        <v>2004</v>
      </c>
      <c r="L2514" s="38">
        <v>4</v>
      </c>
      <c r="M2514" s="37" t="s">
        <v>36</v>
      </c>
      <c r="N2514" s="38" t="s">
        <v>504</v>
      </c>
      <c r="O2514" s="37" t="s">
        <v>281</v>
      </c>
      <c r="P2514" s="38" t="s">
        <v>283</v>
      </c>
      <c r="Q2514" s="37" t="s">
        <v>43</v>
      </c>
      <c r="R2514" s="38" t="str">
        <f t="shared" si="120"/>
        <v>North America</v>
      </c>
      <c r="S2514" s="37" t="s">
        <v>46</v>
      </c>
      <c r="T2514" s="36" t="s">
        <v>590</v>
      </c>
      <c r="U2514" s="36">
        <v>6035558647</v>
      </c>
      <c r="V2514" s="36" t="s">
        <v>282</v>
      </c>
      <c r="W2514" s="36" t="s">
        <v>284</v>
      </c>
      <c r="X2514" s="36">
        <v>62005</v>
      </c>
      <c r="Y2514" s="36" t="s">
        <v>65</v>
      </c>
      <c r="Z2514" s="36" t="s">
        <v>280</v>
      </c>
    </row>
    <row r="2515" spans="1:26" x14ac:dyDescent="0.25">
      <c r="A2515" s="36">
        <v>10173</v>
      </c>
      <c r="B2515" s="36">
        <v>5</v>
      </c>
      <c r="C2515" s="37">
        <v>53</v>
      </c>
      <c r="D2515" s="38">
        <v>44.21</v>
      </c>
      <c r="E2515" s="37">
        <v>48</v>
      </c>
      <c r="F2515" s="38">
        <v>2122.08</v>
      </c>
      <c r="G2515" s="37">
        <f t="shared" si="118"/>
        <v>0</v>
      </c>
      <c r="H2515" s="47">
        <v>37930</v>
      </c>
      <c r="I2515" s="37" t="str">
        <f t="shared" si="119"/>
        <v>Nov</v>
      </c>
      <c r="J2515" s="50">
        <v>11</v>
      </c>
      <c r="K2515" s="37">
        <v>2003</v>
      </c>
      <c r="L2515" s="38">
        <v>4</v>
      </c>
      <c r="M2515" s="37" t="s">
        <v>36</v>
      </c>
      <c r="N2515" s="38" t="s">
        <v>549</v>
      </c>
      <c r="O2515" s="37" t="s">
        <v>551</v>
      </c>
      <c r="P2515" s="38" t="s">
        <v>554</v>
      </c>
      <c r="Q2515" s="37" t="s">
        <v>262</v>
      </c>
      <c r="R2515" s="38" t="str">
        <f t="shared" si="120"/>
        <v>Europe</v>
      </c>
      <c r="S2515" s="37" t="s">
        <v>46</v>
      </c>
      <c r="T2515" s="36" t="s">
        <v>563</v>
      </c>
      <c r="U2515" s="36" t="s">
        <v>552</v>
      </c>
      <c r="V2515" s="36" t="s">
        <v>553</v>
      </c>
      <c r="X2515" s="36">
        <v>24100</v>
      </c>
      <c r="Y2515" s="36" t="s">
        <v>555</v>
      </c>
      <c r="Z2515" s="36" t="s">
        <v>556</v>
      </c>
    </row>
    <row r="2516" spans="1:26" x14ac:dyDescent="0.25">
      <c r="A2516" s="36">
        <v>10321</v>
      </c>
      <c r="B2516" s="36">
        <v>3</v>
      </c>
      <c r="C2516" s="37">
        <v>73</v>
      </c>
      <c r="D2516" s="38">
        <v>70.55</v>
      </c>
      <c r="E2516" s="37">
        <v>30</v>
      </c>
      <c r="F2516" s="38">
        <v>2116.5</v>
      </c>
      <c r="G2516" s="37">
        <f t="shared" si="118"/>
        <v>0</v>
      </c>
      <c r="H2516" s="47">
        <v>38295</v>
      </c>
      <c r="I2516" s="37" t="str">
        <f t="shared" si="119"/>
        <v>Nov</v>
      </c>
      <c r="J2516" s="50">
        <v>11</v>
      </c>
      <c r="K2516" s="37">
        <v>2004</v>
      </c>
      <c r="L2516" s="38">
        <v>4</v>
      </c>
      <c r="M2516" s="37" t="s">
        <v>36</v>
      </c>
      <c r="N2516" s="38" t="s">
        <v>186</v>
      </c>
      <c r="O2516" s="37" t="s">
        <v>165</v>
      </c>
      <c r="P2516" s="38" t="s">
        <v>167</v>
      </c>
      <c r="Q2516" s="37" t="s">
        <v>43</v>
      </c>
      <c r="R2516" s="38" t="str">
        <f t="shared" si="120"/>
        <v>North America</v>
      </c>
      <c r="S2516" s="37" t="s">
        <v>46</v>
      </c>
      <c r="T2516" s="36" t="s">
        <v>619</v>
      </c>
      <c r="U2516" s="36">
        <v>5085552555</v>
      </c>
      <c r="V2516" s="36" t="s">
        <v>166</v>
      </c>
      <c r="W2516" s="36" t="s">
        <v>129</v>
      </c>
      <c r="X2516" s="36">
        <v>50553</v>
      </c>
      <c r="Y2516" s="36" t="s">
        <v>168</v>
      </c>
      <c r="Z2516" s="36" t="s">
        <v>169</v>
      </c>
    </row>
    <row r="2517" spans="1:26" x14ac:dyDescent="0.25">
      <c r="A2517" s="36">
        <v>10328</v>
      </c>
      <c r="B2517" s="36">
        <v>13</v>
      </c>
      <c r="C2517" s="37">
        <v>80</v>
      </c>
      <c r="D2517" s="38">
        <v>64</v>
      </c>
      <c r="E2517" s="37">
        <v>33</v>
      </c>
      <c r="F2517" s="38">
        <v>2112</v>
      </c>
      <c r="G2517" s="37">
        <f t="shared" si="118"/>
        <v>0</v>
      </c>
      <c r="H2517" s="47">
        <v>38303</v>
      </c>
      <c r="I2517" s="37" t="str">
        <f t="shared" si="119"/>
        <v>Nov</v>
      </c>
      <c r="J2517" s="50">
        <v>11</v>
      </c>
      <c r="K2517" s="37">
        <v>2004</v>
      </c>
      <c r="L2517" s="38">
        <v>4</v>
      </c>
      <c r="M2517" s="37" t="s">
        <v>36</v>
      </c>
      <c r="N2517" s="38" t="s">
        <v>565</v>
      </c>
      <c r="O2517" s="37" t="s">
        <v>551</v>
      </c>
      <c r="P2517" s="38" t="s">
        <v>554</v>
      </c>
      <c r="Q2517" s="37" t="s">
        <v>262</v>
      </c>
      <c r="R2517" s="38" t="str">
        <f t="shared" si="120"/>
        <v>Europe</v>
      </c>
      <c r="S2517" s="37" t="s">
        <v>46</v>
      </c>
      <c r="T2517" s="36" t="s">
        <v>668</v>
      </c>
      <c r="U2517" s="36" t="s">
        <v>552</v>
      </c>
      <c r="V2517" s="36" t="s">
        <v>553</v>
      </c>
      <c r="X2517" s="36">
        <v>24100</v>
      </c>
      <c r="Y2517" s="36" t="s">
        <v>555</v>
      </c>
      <c r="Z2517" s="36" t="s">
        <v>556</v>
      </c>
    </row>
    <row r="2518" spans="1:26" x14ac:dyDescent="0.25">
      <c r="A2518" s="36">
        <v>10197</v>
      </c>
      <c r="B2518" s="36">
        <v>12</v>
      </c>
      <c r="C2518" s="37">
        <v>54</v>
      </c>
      <c r="D2518" s="38">
        <v>50.23</v>
      </c>
      <c r="E2518" s="37">
        <v>42</v>
      </c>
      <c r="F2518" s="38">
        <v>2109.66</v>
      </c>
      <c r="G2518" s="37">
        <f t="shared" si="118"/>
        <v>0</v>
      </c>
      <c r="H2518" s="47">
        <v>37951</v>
      </c>
      <c r="I2518" s="37" t="str">
        <f t="shared" si="119"/>
        <v>Nov</v>
      </c>
      <c r="J2518" s="50">
        <v>11</v>
      </c>
      <c r="K2518" s="37">
        <v>2003</v>
      </c>
      <c r="L2518" s="38">
        <v>4</v>
      </c>
      <c r="M2518" s="37" t="s">
        <v>36</v>
      </c>
      <c r="N2518" s="38" t="s">
        <v>597</v>
      </c>
      <c r="O2518" s="37" t="s">
        <v>355</v>
      </c>
      <c r="P2518" s="38" t="s">
        <v>358</v>
      </c>
      <c r="Q2518" s="37" t="s">
        <v>183</v>
      </c>
      <c r="R2518" s="38" t="str">
        <f t="shared" si="120"/>
        <v>Europe</v>
      </c>
      <c r="S2518" s="37" t="s">
        <v>46</v>
      </c>
      <c r="T2518" s="36" t="s">
        <v>673</v>
      </c>
      <c r="U2518" s="36" t="s">
        <v>356</v>
      </c>
      <c r="V2518" s="36" t="s">
        <v>357</v>
      </c>
      <c r="X2518" s="36">
        <v>8022</v>
      </c>
      <c r="Y2518" s="36" t="s">
        <v>359</v>
      </c>
      <c r="Z2518" s="36" t="s">
        <v>360</v>
      </c>
    </row>
    <row r="2519" spans="1:26" x14ac:dyDescent="0.25">
      <c r="A2519" s="36">
        <v>10346</v>
      </c>
      <c r="B2519" s="36">
        <v>5</v>
      </c>
      <c r="C2519" s="37">
        <v>117</v>
      </c>
      <c r="D2519" s="38">
        <v>87.24</v>
      </c>
      <c r="E2519" s="37">
        <v>24</v>
      </c>
      <c r="F2519" s="38">
        <v>2093.7600000000002</v>
      </c>
      <c r="G2519" s="37">
        <f t="shared" si="118"/>
        <v>4.5474735088646412E-13</v>
      </c>
      <c r="H2519" s="47">
        <v>38320</v>
      </c>
      <c r="I2519" s="37" t="str">
        <f t="shared" si="119"/>
        <v>Nov</v>
      </c>
      <c r="J2519" s="50">
        <v>11</v>
      </c>
      <c r="K2519" s="37">
        <v>2004</v>
      </c>
      <c r="L2519" s="38">
        <v>4</v>
      </c>
      <c r="M2519" s="37" t="s">
        <v>36</v>
      </c>
      <c r="N2519" s="38" t="s">
        <v>186</v>
      </c>
      <c r="O2519" s="37" t="s">
        <v>538</v>
      </c>
      <c r="P2519" s="38" t="s">
        <v>540</v>
      </c>
      <c r="Q2519" s="37" t="s">
        <v>43</v>
      </c>
      <c r="R2519" s="38" t="str">
        <f t="shared" si="120"/>
        <v>North America</v>
      </c>
      <c r="S2519" s="37" t="s">
        <v>46</v>
      </c>
      <c r="T2519" s="36" t="s">
        <v>633</v>
      </c>
      <c r="U2519" s="36">
        <v>7025551838</v>
      </c>
      <c r="V2519" s="36" t="s">
        <v>539</v>
      </c>
      <c r="W2519" s="36" t="s">
        <v>541</v>
      </c>
      <c r="X2519" s="36">
        <v>83030</v>
      </c>
      <c r="Y2519" s="36" t="s">
        <v>119</v>
      </c>
      <c r="Z2519" s="36" t="s">
        <v>403</v>
      </c>
    </row>
    <row r="2520" spans="1:26" x14ac:dyDescent="0.25">
      <c r="A2520" s="36">
        <v>10188</v>
      </c>
      <c r="B2520" s="36">
        <v>5</v>
      </c>
      <c r="C2520" s="37">
        <v>60</v>
      </c>
      <c r="D2520" s="38">
        <v>65.42</v>
      </c>
      <c r="E2520" s="37">
        <v>32</v>
      </c>
      <c r="F2520" s="38">
        <v>2093.44</v>
      </c>
      <c r="G2520" s="37">
        <f t="shared" si="118"/>
        <v>0</v>
      </c>
      <c r="H2520" s="47">
        <v>37943</v>
      </c>
      <c r="I2520" s="37" t="str">
        <f t="shared" si="119"/>
        <v>Nov</v>
      </c>
      <c r="J2520" s="50">
        <v>11</v>
      </c>
      <c r="K2520" s="37">
        <v>2003</v>
      </c>
      <c r="L2520" s="38">
        <v>4</v>
      </c>
      <c r="M2520" s="37" t="s">
        <v>36</v>
      </c>
      <c r="N2520" s="38" t="s">
        <v>37</v>
      </c>
      <c r="O2520" s="37" t="s">
        <v>82</v>
      </c>
      <c r="P2520" s="38" t="s">
        <v>85</v>
      </c>
      <c r="Q2520" s="37" t="s">
        <v>87</v>
      </c>
      <c r="R2520" s="38" t="str">
        <f t="shared" si="120"/>
        <v>Europe</v>
      </c>
      <c r="S2520" s="37" t="s">
        <v>46</v>
      </c>
      <c r="T2520" s="36" t="s">
        <v>592</v>
      </c>
      <c r="U2520" s="36" t="s">
        <v>83</v>
      </c>
      <c r="V2520" s="36" t="s">
        <v>84</v>
      </c>
      <c r="X2520" s="36" t="s">
        <v>86</v>
      </c>
      <c r="Y2520" s="36" t="s">
        <v>88</v>
      </c>
      <c r="Z2520" s="36" t="s">
        <v>89</v>
      </c>
    </row>
    <row r="2521" spans="1:26" x14ac:dyDescent="0.25">
      <c r="A2521" s="36">
        <v>10337</v>
      </c>
      <c r="B2521" s="36">
        <v>4</v>
      </c>
      <c r="C2521" s="37">
        <v>122</v>
      </c>
      <c r="D2521" s="38">
        <v>71.97</v>
      </c>
      <c r="E2521" s="37">
        <v>29</v>
      </c>
      <c r="F2521" s="38">
        <v>2087.13</v>
      </c>
      <c r="G2521" s="37">
        <f t="shared" si="118"/>
        <v>0</v>
      </c>
      <c r="H2521" s="47">
        <v>38312</v>
      </c>
      <c r="I2521" s="37" t="str">
        <f t="shared" si="119"/>
        <v>Nov</v>
      </c>
      <c r="J2521" s="50">
        <v>11</v>
      </c>
      <c r="K2521" s="37">
        <v>2004</v>
      </c>
      <c r="L2521" s="38">
        <v>4</v>
      </c>
      <c r="M2521" s="37" t="s">
        <v>36</v>
      </c>
      <c r="N2521" s="38" t="s">
        <v>597</v>
      </c>
      <c r="O2521" s="37" t="s">
        <v>208</v>
      </c>
      <c r="P2521" s="38" t="s">
        <v>41</v>
      </c>
      <c r="Q2521" s="37" t="s">
        <v>43</v>
      </c>
      <c r="R2521" s="38" t="str">
        <f t="shared" si="120"/>
        <v>North America</v>
      </c>
      <c r="S2521" s="37" t="s">
        <v>46</v>
      </c>
      <c r="T2521" s="36" t="s">
        <v>626</v>
      </c>
      <c r="U2521" s="36">
        <v>2125558493</v>
      </c>
      <c r="V2521" s="36" t="s">
        <v>209</v>
      </c>
      <c r="W2521" s="36" t="s">
        <v>42</v>
      </c>
      <c r="X2521" s="36">
        <v>10022</v>
      </c>
      <c r="Y2521" s="36" t="s">
        <v>130</v>
      </c>
      <c r="Z2521" s="36" t="s">
        <v>210</v>
      </c>
    </row>
    <row r="2522" spans="1:26" x14ac:dyDescent="0.25">
      <c r="A2522" s="36">
        <v>10334</v>
      </c>
      <c r="B2522" s="36">
        <v>1</v>
      </c>
      <c r="C2522" s="37">
        <v>60</v>
      </c>
      <c r="D2522" s="38">
        <v>61.38</v>
      </c>
      <c r="E2522" s="37">
        <v>34</v>
      </c>
      <c r="F2522" s="38">
        <v>2086.92</v>
      </c>
      <c r="G2522" s="37">
        <f t="shared" si="118"/>
        <v>0</v>
      </c>
      <c r="H2522" s="47">
        <v>38310</v>
      </c>
      <c r="I2522" s="37" t="str">
        <f t="shared" si="119"/>
        <v>Nov</v>
      </c>
      <c r="J2522" s="50">
        <v>11</v>
      </c>
      <c r="K2522" s="37">
        <v>2004</v>
      </c>
      <c r="L2522" s="38">
        <v>4</v>
      </c>
      <c r="M2522" s="37" t="s">
        <v>404</v>
      </c>
      <c r="N2522" s="38" t="s">
        <v>504</v>
      </c>
      <c r="O2522" s="37" t="s">
        <v>188</v>
      </c>
      <c r="P2522" s="38" t="s">
        <v>191</v>
      </c>
      <c r="Q2522" s="37" t="s">
        <v>193</v>
      </c>
      <c r="R2522" s="38" t="str">
        <f t="shared" si="120"/>
        <v>Europe</v>
      </c>
      <c r="S2522" s="37" t="s">
        <v>46</v>
      </c>
      <c r="T2522" s="36" t="s">
        <v>590</v>
      </c>
      <c r="U2522" s="36" t="s">
        <v>189</v>
      </c>
      <c r="V2522" s="36" t="s">
        <v>190</v>
      </c>
      <c r="X2522" s="36" t="s">
        <v>192</v>
      </c>
      <c r="Y2522" s="36" t="s">
        <v>194</v>
      </c>
      <c r="Z2522" s="36" t="s">
        <v>195</v>
      </c>
    </row>
    <row r="2523" spans="1:26" x14ac:dyDescent="0.25">
      <c r="A2523" s="36">
        <v>10347</v>
      </c>
      <c r="B2523" s="36">
        <v>5</v>
      </c>
      <c r="C2523" s="37">
        <v>116</v>
      </c>
      <c r="D2523" s="38">
        <v>49.6</v>
      </c>
      <c r="E2523" s="37">
        <v>42</v>
      </c>
      <c r="F2523" s="38">
        <v>2083.1999999999998</v>
      </c>
      <c r="G2523" s="37">
        <f t="shared" si="118"/>
        <v>-4.5474735088646412E-13</v>
      </c>
      <c r="H2523" s="47">
        <v>38320</v>
      </c>
      <c r="I2523" s="37" t="str">
        <f t="shared" si="119"/>
        <v>Nov</v>
      </c>
      <c r="J2523" s="50">
        <v>11</v>
      </c>
      <c r="K2523" s="37">
        <v>2004</v>
      </c>
      <c r="L2523" s="38">
        <v>4</v>
      </c>
      <c r="M2523" s="37" t="s">
        <v>36</v>
      </c>
      <c r="N2523" s="38" t="s">
        <v>504</v>
      </c>
      <c r="O2523" s="37" t="s">
        <v>98</v>
      </c>
      <c r="P2523" s="38" t="s">
        <v>101</v>
      </c>
      <c r="Q2523" s="37" t="s">
        <v>103</v>
      </c>
      <c r="R2523" s="38" t="str">
        <f t="shared" si="120"/>
        <v>Asia &amp; Pacific</v>
      </c>
      <c r="S2523" s="37" t="s">
        <v>46</v>
      </c>
      <c r="T2523" s="36" t="s">
        <v>536</v>
      </c>
      <c r="U2523" s="36" t="s">
        <v>99</v>
      </c>
      <c r="V2523" s="36" t="s">
        <v>100</v>
      </c>
      <c r="W2523" s="36" t="s">
        <v>102</v>
      </c>
      <c r="X2523" s="36">
        <v>3004</v>
      </c>
      <c r="Y2523" s="36" t="s">
        <v>104</v>
      </c>
      <c r="Z2523" s="36" t="s">
        <v>105</v>
      </c>
    </row>
    <row r="2524" spans="1:26" x14ac:dyDescent="0.25">
      <c r="A2524" s="36">
        <v>10184</v>
      </c>
      <c r="B2524" s="36">
        <v>8</v>
      </c>
      <c r="C2524" s="37">
        <v>54</v>
      </c>
      <c r="D2524" s="38">
        <v>62.77</v>
      </c>
      <c r="E2524" s="37">
        <v>33</v>
      </c>
      <c r="F2524" s="38">
        <v>2071.41</v>
      </c>
      <c r="G2524" s="37">
        <f t="shared" si="118"/>
        <v>-4.5474735088646412E-13</v>
      </c>
      <c r="H2524" s="47">
        <v>37939</v>
      </c>
      <c r="I2524" s="37" t="str">
        <f t="shared" si="119"/>
        <v>Nov</v>
      </c>
      <c r="J2524" s="50">
        <v>11</v>
      </c>
      <c r="K2524" s="37">
        <v>2003</v>
      </c>
      <c r="L2524" s="38">
        <v>4</v>
      </c>
      <c r="M2524" s="37" t="s">
        <v>36</v>
      </c>
      <c r="N2524" s="38" t="s">
        <v>504</v>
      </c>
      <c r="O2524" s="37" t="s">
        <v>519</v>
      </c>
      <c r="P2524" s="38" t="s">
        <v>522</v>
      </c>
      <c r="Q2524" s="37" t="s">
        <v>183</v>
      </c>
      <c r="R2524" s="38" t="str">
        <f t="shared" si="120"/>
        <v>Europe</v>
      </c>
      <c r="S2524" s="37" t="s">
        <v>46</v>
      </c>
      <c r="T2524" s="36" t="s">
        <v>651</v>
      </c>
      <c r="U2524" s="36" t="s">
        <v>520</v>
      </c>
      <c r="V2524" s="36" t="s">
        <v>521</v>
      </c>
      <c r="X2524" s="36">
        <v>41101</v>
      </c>
      <c r="Y2524" s="36" t="s">
        <v>523</v>
      </c>
      <c r="Z2524" s="36" t="s">
        <v>524</v>
      </c>
    </row>
    <row r="2525" spans="1:26" x14ac:dyDescent="0.25">
      <c r="A2525" s="36">
        <v>10339</v>
      </c>
      <c r="B2525" s="36">
        <v>6</v>
      </c>
      <c r="C2525" s="37">
        <v>49</v>
      </c>
      <c r="D2525" s="38">
        <v>76.31</v>
      </c>
      <c r="E2525" s="37">
        <v>27</v>
      </c>
      <c r="F2525" s="38">
        <v>2060.37</v>
      </c>
      <c r="G2525" s="37">
        <f t="shared" si="118"/>
        <v>0</v>
      </c>
      <c r="H2525" s="47">
        <v>38314</v>
      </c>
      <c r="I2525" s="37" t="str">
        <f t="shared" si="119"/>
        <v>Nov</v>
      </c>
      <c r="J2525" s="50">
        <v>11</v>
      </c>
      <c r="K2525" s="37">
        <v>2004</v>
      </c>
      <c r="L2525" s="38">
        <v>4</v>
      </c>
      <c r="M2525" s="37" t="s">
        <v>36</v>
      </c>
      <c r="N2525" s="38" t="s">
        <v>565</v>
      </c>
      <c r="O2525" s="37" t="s">
        <v>250</v>
      </c>
      <c r="P2525" s="38" t="s">
        <v>253</v>
      </c>
      <c r="Q2525" s="37" t="s">
        <v>205</v>
      </c>
      <c r="R2525" s="38" t="str">
        <f t="shared" si="120"/>
        <v>Asia &amp; Pacific</v>
      </c>
      <c r="S2525" s="37" t="s">
        <v>46</v>
      </c>
      <c r="T2525" s="36" t="s">
        <v>672</v>
      </c>
      <c r="U2525" s="36" t="s">
        <v>251</v>
      </c>
      <c r="V2525" s="36" t="s">
        <v>252</v>
      </c>
      <c r="W2525" s="36" t="s">
        <v>254</v>
      </c>
      <c r="X2525" s="36" t="s">
        <v>255</v>
      </c>
      <c r="Y2525" s="36" t="s">
        <v>256</v>
      </c>
      <c r="Z2525" s="36" t="s">
        <v>257</v>
      </c>
    </row>
    <row r="2526" spans="1:26" x14ac:dyDescent="0.25">
      <c r="A2526" s="36">
        <v>10183</v>
      </c>
      <c r="B2526" s="36">
        <v>7</v>
      </c>
      <c r="C2526" s="37">
        <v>116</v>
      </c>
      <c r="D2526" s="38">
        <v>96.84</v>
      </c>
      <c r="E2526" s="37">
        <v>21</v>
      </c>
      <c r="F2526" s="38">
        <v>2033.64</v>
      </c>
      <c r="G2526" s="37">
        <f t="shared" si="118"/>
        <v>0</v>
      </c>
      <c r="H2526" s="47">
        <v>37938</v>
      </c>
      <c r="I2526" s="37" t="str">
        <f t="shared" si="119"/>
        <v>Nov</v>
      </c>
      <c r="J2526" s="50">
        <v>11</v>
      </c>
      <c r="K2526" s="37">
        <v>2003</v>
      </c>
      <c r="L2526" s="38">
        <v>4</v>
      </c>
      <c r="M2526" s="37" t="s">
        <v>36</v>
      </c>
      <c r="N2526" s="38" t="s">
        <v>504</v>
      </c>
      <c r="O2526" s="37" t="s">
        <v>218</v>
      </c>
      <c r="P2526" s="38" t="s">
        <v>220</v>
      </c>
      <c r="Q2526" s="37" t="s">
        <v>43</v>
      </c>
      <c r="R2526" s="38" t="str">
        <f t="shared" si="120"/>
        <v>North America</v>
      </c>
      <c r="S2526" s="37" t="s">
        <v>46</v>
      </c>
      <c r="T2526" s="36" t="s">
        <v>536</v>
      </c>
      <c r="U2526" s="36">
        <v>2155554695</v>
      </c>
      <c r="V2526" s="36" t="s">
        <v>219</v>
      </c>
      <c r="W2526" s="36" t="s">
        <v>148</v>
      </c>
      <c r="X2526" s="36">
        <v>71270</v>
      </c>
      <c r="Y2526" s="36" t="s">
        <v>221</v>
      </c>
      <c r="Z2526" s="36" t="s">
        <v>222</v>
      </c>
    </row>
    <row r="2527" spans="1:26" x14ac:dyDescent="0.25">
      <c r="A2527" s="36">
        <v>10321</v>
      </c>
      <c r="B2527" s="36">
        <v>5</v>
      </c>
      <c r="C2527" s="37">
        <v>50</v>
      </c>
      <c r="D2527" s="38">
        <v>42.26</v>
      </c>
      <c r="E2527" s="37">
        <v>48</v>
      </c>
      <c r="F2527" s="38">
        <v>2028.48</v>
      </c>
      <c r="G2527" s="37">
        <f t="shared" si="118"/>
        <v>0</v>
      </c>
      <c r="H2527" s="47">
        <v>38295</v>
      </c>
      <c r="I2527" s="37" t="str">
        <f t="shared" si="119"/>
        <v>Nov</v>
      </c>
      <c r="J2527" s="50">
        <v>11</v>
      </c>
      <c r="K2527" s="37">
        <v>2004</v>
      </c>
      <c r="L2527" s="38">
        <v>4</v>
      </c>
      <c r="M2527" s="37" t="s">
        <v>36</v>
      </c>
      <c r="N2527" s="38" t="s">
        <v>186</v>
      </c>
      <c r="O2527" s="37" t="s">
        <v>165</v>
      </c>
      <c r="P2527" s="38" t="s">
        <v>167</v>
      </c>
      <c r="Q2527" s="37" t="s">
        <v>43</v>
      </c>
      <c r="R2527" s="38" t="str">
        <f t="shared" si="120"/>
        <v>North America</v>
      </c>
      <c r="S2527" s="37" t="s">
        <v>46</v>
      </c>
      <c r="T2527" s="36" t="s">
        <v>622</v>
      </c>
      <c r="U2527" s="36">
        <v>5085552555</v>
      </c>
      <c r="V2527" s="36" t="s">
        <v>166</v>
      </c>
      <c r="W2527" s="36" t="s">
        <v>129</v>
      </c>
      <c r="X2527" s="36">
        <v>50553</v>
      </c>
      <c r="Y2527" s="36" t="s">
        <v>168</v>
      </c>
      <c r="Z2527" s="36" t="s">
        <v>169</v>
      </c>
    </row>
    <row r="2528" spans="1:26" x14ac:dyDescent="0.25">
      <c r="A2528" s="36">
        <v>10340</v>
      </c>
      <c r="B2528" s="36">
        <v>4</v>
      </c>
      <c r="C2528" s="37">
        <v>43</v>
      </c>
      <c r="D2528" s="38">
        <v>50.62</v>
      </c>
      <c r="E2528" s="37">
        <v>40</v>
      </c>
      <c r="F2528" s="38">
        <v>2024.8</v>
      </c>
      <c r="G2528" s="37">
        <f t="shared" si="118"/>
        <v>0</v>
      </c>
      <c r="H2528" s="47">
        <v>38315</v>
      </c>
      <c r="I2528" s="37" t="str">
        <f t="shared" si="119"/>
        <v>Nov</v>
      </c>
      <c r="J2528" s="50">
        <v>11</v>
      </c>
      <c r="K2528" s="37">
        <v>2004</v>
      </c>
      <c r="L2528" s="38">
        <v>4</v>
      </c>
      <c r="M2528" s="37" t="s">
        <v>36</v>
      </c>
      <c r="N2528" s="38" t="s">
        <v>549</v>
      </c>
      <c r="O2528" s="37" t="s">
        <v>355</v>
      </c>
      <c r="P2528" s="38" t="s">
        <v>358</v>
      </c>
      <c r="Q2528" s="37" t="s">
        <v>183</v>
      </c>
      <c r="R2528" s="38" t="str">
        <f t="shared" si="120"/>
        <v>Europe</v>
      </c>
      <c r="S2528" s="37" t="s">
        <v>46</v>
      </c>
      <c r="T2528" s="36" t="s">
        <v>656</v>
      </c>
      <c r="U2528" s="36" t="s">
        <v>356</v>
      </c>
      <c r="V2528" s="36" t="s">
        <v>357</v>
      </c>
      <c r="X2528" s="36">
        <v>8022</v>
      </c>
      <c r="Y2528" s="36" t="s">
        <v>359</v>
      </c>
      <c r="Z2528" s="36" t="s">
        <v>360</v>
      </c>
    </row>
    <row r="2529" spans="1:26" x14ac:dyDescent="0.25">
      <c r="A2529" s="36">
        <v>10327</v>
      </c>
      <c r="B2529" s="36">
        <v>1</v>
      </c>
      <c r="C2529" s="37">
        <v>72</v>
      </c>
      <c r="D2529" s="38">
        <v>96.31</v>
      </c>
      <c r="E2529" s="37">
        <v>21</v>
      </c>
      <c r="F2529" s="38">
        <v>2022.51</v>
      </c>
      <c r="G2529" s="37">
        <f t="shared" si="118"/>
        <v>0</v>
      </c>
      <c r="H2529" s="47">
        <v>38301</v>
      </c>
      <c r="I2529" s="37" t="str">
        <f t="shared" si="119"/>
        <v>Nov</v>
      </c>
      <c r="J2529" s="50">
        <v>11</v>
      </c>
      <c r="K2529" s="37">
        <v>2004</v>
      </c>
      <c r="L2529" s="38">
        <v>4</v>
      </c>
      <c r="M2529" s="37" t="s">
        <v>411</v>
      </c>
      <c r="N2529" s="38" t="s">
        <v>597</v>
      </c>
      <c r="O2529" s="37" t="s">
        <v>325</v>
      </c>
      <c r="P2529" s="38" t="s">
        <v>328</v>
      </c>
      <c r="Q2529" s="37" t="s">
        <v>329</v>
      </c>
      <c r="R2529" s="38" t="str">
        <f t="shared" si="120"/>
        <v>Europe</v>
      </c>
      <c r="S2529" s="37" t="s">
        <v>46</v>
      </c>
      <c r="T2529" s="36" t="s">
        <v>665</v>
      </c>
      <c r="U2529" s="36" t="s">
        <v>326</v>
      </c>
      <c r="V2529" s="36" t="s">
        <v>327</v>
      </c>
      <c r="X2529" s="36">
        <v>1734</v>
      </c>
      <c r="Y2529" s="36" t="s">
        <v>330</v>
      </c>
      <c r="Z2529" s="36" t="s">
        <v>331</v>
      </c>
    </row>
    <row r="2530" spans="1:26" x14ac:dyDescent="0.25">
      <c r="A2530" s="36">
        <v>10330</v>
      </c>
      <c r="B2530" s="36">
        <v>2</v>
      </c>
      <c r="C2530" s="37">
        <v>62</v>
      </c>
      <c r="D2530" s="38">
        <v>69.63</v>
      </c>
      <c r="E2530" s="37">
        <v>29</v>
      </c>
      <c r="F2530" s="38">
        <v>2019.27</v>
      </c>
      <c r="G2530" s="37">
        <f t="shared" si="118"/>
        <v>0</v>
      </c>
      <c r="H2530" s="47">
        <v>38307</v>
      </c>
      <c r="I2530" s="37" t="str">
        <f t="shared" si="119"/>
        <v>Nov</v>
      </c>
      <c r="J2530" s="50">
        <v>11</v>
      </c>
      <c r="K2530" s="37">
        <v>2004</v>
      </c>
      <c r="L2530" s="38">
        <v>4</v>
      </c>
      <c r="M2530" s="37" t="s">
        <v>36</v>
      </c>
      <c r="N2530" s="38" t="s">
        <v>37</v>
      </c>
      <c r="O2530" s="37" t="s">
        <v>427</v>
      </c>
      <c r="P2530" s="38" t="s">
        <v>430</v>
      </c>
      <c r="Q2530" s="37" t="s">
        <v>432</v>
      </c>
      <c r="R2530" s="38" t="str">
        <f t="shared" si="120"/>
        <v>Asia &amp; Pacific</v>
      </c>
      <c r="S2530" s="37" t="s">
        <v>46</v>
      </c>
      <c r="T2530" s="36" t="s">
        <v>610</v>
      </c>
      <c r="U2530" s="36" t="s">
        <v>428</v>
      </c>
      <c r="V2530" s="36" t="s">
        <v>429</v>
      </c>
      <c r="X2530" s="36" t="s">
        <v>431</v>
      </c>
      <c r="Y2530" s="36" t="s">
        <v>433</v>
      </c>
      <c r="Z2530" s="36" t="s">
        <v>434</v>
      </c>
    </row>
    <row r="2531" spans="1:26" x14ac:dyDescent="0.25">
      <c r="A2531" s="36">
        <v>10177</v>
      </c>
      <c r="B2531" s="36">
        <v>6</v>
      </c>
      <c r="C2531" s="37">
        <v>54</v>
      </c>
      <c r="D2531" s="38">
        <v>50.23</v>
      </c>
      <c r="E2531" s="37">
        <v>40</v>
      </c>
      <c r="F2531" s="38">
        <v>2009.2</v>
      </c>
      <c r="G2531" s="37">
        <f t="shared" si="118"/>
        <v>2.2737367544323206E-13</v>
      </c>
      <c r="H2531" s="47">
        <v>37932</v>
      </c>
      <c r="I2531" s="37" t="str">
        <f t="shared" si="119"/>
        <v>Nov</v>
      </c>
      <c r="J2531" s="50">
        <v>11</v>
      </c>
      <c r="K2531" s="37">
        <v>2003</v>
      </c>
      <c r="L2531" s="38">
        <v>4</v>
      </c>
      <c r="M2531" s="37" t="s">
        <v>36</v>
      </c>
      <c r="N2531" s="38" t="s">
        <v>597</v>
      </c>
      <c r="O2531" s="37" t="s">
        <v>487</v>
      </c>
      <c r="P2531" s="38" t="s">
        <v>182</v>
      </c>
      <c r="Q2531" s="37" t="s">
        <v>183</v>
      </c>
      <c r="R2531" s="38" t="str">
        <f t="shared" si="120"/>
        <v>Europe</v>
      </c>
      <c r="S2531" s="37" t="s">
        <v>46</v>
      </c>
      <c r="T2531" s="36" t="s">
        <v>673</v>
      </c>
      <c r="U2531" s="36" t="s">
        <v>488</v>
      </c>
      <c r="V2531" s="36" t="s">
        <v>489</v>
      </c>
      <c r="X2531" s="36">
        <v>28023</v>
      </c>
      <c r="Y2531" s="36" t="s">
        <v>490</v>
      </c>
      <c r="Z2531" s="36" t="s">
        <v>491</v>
      </c>
    </row>
    <row r="2532" spans="1:26" x14ac:dyDescent="0.25">
      <c r="A2532" s="36">
        <v>10183</v>
      </c>
      <c r="B2532" s="36">
        <v>3</v>
      </c>
      <c r="C2532" s="37">
        <v>101</v>
      </c>
      <c r="D2532" s="38">
        <v>86.99</v>
      </c>
      <c r="E2532" s="37">
        <v>23</v>
      </c>
      <c r="F2532" s="38">
        <v>2000.77</v>
      </c>
      <c r="G2532" s="37">
        <f t="shared" si="118"/>
        <v>0</v>
      </c>
      <c r="H2532" s="47">
        <v>37938</v>
      </c>
      <c r="I2532" s="37" t="str">
        <f t="shared" si="119"/>
        <v>Nov</v>
      </c>
      <c r="J2532" s="50">
        <v>11</v>
      </c>
      <c r="K2532" s="37">
        <v>2003</v>
      </c>
      <c r="L2532" s="38">
        <v>4</v>
      </c>
      <c r="M2532" s="37" t="s">
        <v>36</v>
      </c>
      <c r="N2532" s="38" t="s">
        <v>186</v>
      </c>
      <c r="O2532" s="37" t="s">
        <v>218</v>
      </c>
      <c r="P2532" s="38" t="s">
        <v>220</v>
      </c>
      <c r="Q2532" s="37" t="s">
        <v>43</v>
      </c>
      <c r="R2532" s="38" t="str">
        <f t="shared" si="120"/>
        <v>North America</v>
      </c>
      <c r="S2532" s="37" t="s">
        <v>46</v>
      </c>
      <c r="T2532" s="36" t="s">
        <v>666</v>
      </c>
      <c r="U2532" s="36">
        <v>2155554695</v>
      </c>
      <c r="V2532" s="36" t="s">
        <v>219</v>
      </c>
      <c r="W2532" s="36" t="s">
        <v>148</v>
      </c>
      <c r="X2532" s="36">
        <v>71270</v>
      </c>
      <c r="Y2532" s="36" t="s">
        <v>221</v>
      </c>
      <c r="Z2532" s="36" t="s">
        <v>222</v>
      </c>
    </row>
    <row r="2533" spans="1:26" x14ac:dyDescent="0.25">
      <c r="A2533" s="36">
        <v>10180</v>
      </c>
      <c r="B2533" s="36">
        <v>1</v>
      </c>
      <c r="C2533" s="37">
        <v>80</v>
      </c>
      <c r="D2533" s="38">
        <v>71.14</v>
      </c>
      <c r="E2533" s="37">
        <v>28</v>
      </c>
      <c r="F2533" s="38">
        <v>1991.92</v>
      </c>
      <c r="G2533" s="37">
        <f t="shared" si="118"/>
        <v>0</v>
      </c>
      <c r="H2533" s="47">
        <v>37936</v>
      </c>
      <c r="I2533" s="37" t="str">
        <f t="shared" si="119"/>
        <v>Nov</v>
      </c>
      <c r="J2533" s="50">
        <v>11</v>
      </c>
      <c r="K2533" s="37">
        <v>2003</v>
      </c>
      <c r="L2533" s="38">
        <v>4</v>
      </c>
      <c r="M2533" s="37" t="s">
        <v>36</v>
      </c>
      <c r="N2533" s="38" t="s">
        <v>186</v>
      </c>
      <c r="O2533" s="37" t="s">
        <v>76</v>
      </c>
      <c r="P2533" s="38" t="s">
        <v>79</v>
      </c>
      <c r="Q2533" s="37" t="s">
        <v>51</v>
      </c>
      <c r="R2533" s="38" t="str">
        <f t="shared" si="120"/>
        <v>Europe</v>
      </c>
      <c r="S2533" s="37" t="s">
        <v>46</v>
      </c>
      <c r="T2533" s="36" t="s">
        <v>647</v>
      </c>
      <c r="U2533" s="36" t="s">
        <v>77</v>
      </c>
      <c r="V2533" s="36" t="s">
        <v>78</v>
      </c>
      <c r="X2533" s="36">
        <v>59000</v>
      </c>
      <c r="Y2533" s="36" t="s">
        <v>80</v>
      </c>
      <c r="Z2533" s="36" t="s">
        <v>81</v>
      </c>
    </row>
    <row r="2534" spans="1:26" x14ac:dyDescent="0.25">
      <c r="A2534" s="36">
        <v>10178</v>
      </c>
      <c r="B2534" s="36">
        <v>6</v>
      </c>
      <c r="C2534" s="37">
        <v>65</v>
      </c>
      <c r="D2534" s="38">
        <v>73.64</v>
      </c>
      <c r="E2534" s="37">
        <v>27</v>
      </c>
      <c r="F2534" s="38">
        <v>1988.28</v>
      </c>
      <c r="G2534" s="37">
        <f t="shared" si="118"/>
        <v>0</v>
      </c>
      <c r="H2534" s="47">
        <v>37933</v>
      </c>
      <c r="I2534" s="37" t="str">
        <f t="shared" si="119"/>
        <v>Nov</v>
      </c>
      <c r="J2534" s="50">
        <v>11</v>
      </c>
      <c r="K2534" s="37">
        <v>2003</v>
      </c>
      <c r="L2534" s="38">
        <v>4</v>
      </c>
      <c r="M2534" s="37" t="s">
        <v>36</v>
      </c>
      <c r="N2534" s="38" t="s">
        <v>549</v>
      </c>
      <c r="O2534" s="37" t="s">
        <v>343</v>
      </c>
      <c r="P2534" s="38" t="s">
        <v>346</v>
      </c>
      <c r="Q2534" s="37" t="s">
        <v>51</v>
      </c>
      <c r="R2534" s="38" t="str">
        <f t="shared" si="120"/>
        <v>Europe</v>
      </c>
      <c r="S2534" s="37" t="s">
        <v>46</v>
      </c>
      <c r="T2534" s="36" t="s">
        <v>638</v>
      </c>
      <c r="U2534" s="36" t="s">
        <v>344</v>
      </c>
      <c r="V2534" s="36" t="s">
        <v>345</v>
      </c>
      <c r="X2534" s="36">
        <v>31000</v>
      </c>
      <c r="Y2534" s="36" t="s">
        <v>347</v>
      </c>
      <c r="Z2534" s="36" t="s">
        <v>348</v>
      </c>
    </row>
    <row r="2535" spans="1:26" x14ac:dyDescent="0.25">
      <c r="A2535" s="36">
        <v>10316</v>
      </c>
      <c r="B2535" s="36">
        <v>15</v>
      </c>
      <c r="C2535" s="37">
        <v>86</v>
      </c>
      <c r="D2535" s="38">
        <v>94.62</v>
      </c>
      <c r="E2535" s="37">
        <v>21</v>
      </c>
      <c r="F2535" s="38">
        <v>1987.02</v>
      </c>
      <c r="G2535" s="37">
        <f t="shared" si="118"/>
        <v>0</v>
      </c>
      <c r="H2535" s="47">
        <v>38292</v>
      </c>
      <c r="I2535" s="37" t="str">
        <f t="shared" si="119"/>
        <v>Nov</v>
      </c>
      <c r="J2535" s="50">
        <v>11</v>
      </c>
      <c r="K2535" s="37">
        <v>2004</v>
      </c>
      <c r="L2535" s="38">
        <v>4</v>
      </c>
      <c r="M2535" s="37" t="s">
        <v>36</v>
      </c>
      <c r="N2535" s="38" t="s">
        <v>597</v>
      </c>
      <c r="O2535" s="37" t="s">
        <v>386</v>
      </c>
      <c r="P2535" s="38" t="s">
        <v>389</v>
      </c>
      <c r="Q2535" s="37" t="s">
        <v>175</v>
      </c>
      <c r="R2535" s="38" t="str">
        <f t="shared" si="120"/>
        <v>Europe</v>
      </c>
      <c r="S2535" s="37" t="s">
        <v>46</v>
      </c>
      <c r="T2535" s="36" t="s">
        <v>598</v>
      </c>
      <c r="U2535" s="36" t="s">
        <v>387</v>
      </c>
      <c r="V2535" s="36" t="s">
        <v>388</v>
      </c>
      <c r="W2535" s="36" t="s">
        <v>390</v>
      </c>
      <c r="X2535" s="36" t="s">
        <v>391</v>
      </c>
      <c r="Y2535" s="36" t="s">
        <v>392</v>
      </c>
      <c r="Z2535" s="36" t="s">
        <v>393</v>
      </c>
    </row>
    <row r="2536" spans="1:26" x14ac:dyDescent="0.25">
      <c r="A2536" s="36">
        <v>10183</v>
      </c>
      <c r="B2536" s="36">
        <v>6</v>
      </c>
      <c r="C2536" s="37">
        <v>50</v>
      </c>
      <c r="D2536" s="38">
        <v>49.3</v>
      </c>
      <c r="E2536" s="37">
        <v>40</v>
      </c>
      <c r="F2536" s="38">
        <v>1972</v>
      </c>
      <c r="G2536" s="37">
        <f t="shared" si="118"/>
        <v>0</v>
      </c>
      <c r="H2536" s="47">
        <v>37938</v>
      </c>
      <c r="I2536" s="37" t="str">
        <f t="shared" si="119"/>
        <v>Nov</v>
      </c>
      <c r="J2536" s="50">
        <v>11</v>
      </c>
      <c r="K2536" s="37">
        <v>2003</v>
      </c>
      <c r="L2536" s="38">
        <v>4</v>
      </c>
      <c r="M2536" s="37" t="s">
        <v>36</v>
      </c>
      <c r="N2536" s="38" t="s">
        <v>549</v>
      </c>
      <c r="O2536" s="37" t="s">
        <v>218</v>
      </c>
      <c r="P2536" s="38" t="s">
        <v>220</v>
      </c>
      <c r="Q2536" s="37" t="s">
        <v>43</v>
      </c>
      <c r="R2536" s="38" t="str">
        <f t="shared" si="120"/>
        <v>North America</v>
      </c>
      <c r="S2536" s="37" t="s">
        <v>46</v>
      </c>
      <c r="T2536" s="36" t="s">
        <v>616</v>
      </c>
      <c r="U2536" s="36">
        <v>2155554695</v>
      </c>
      <c r="V2536" s="36" t="s">
        <v>219</v>
      </c>
      <c r="W2536" s="36" t="s">
        <v>148</v>
      </c>
      <c r="X2536" s="36">
        <v>71270</v>
      </c>
      <c r="Y2536" s="36" t="s">
        <v>221</v>
      </c>
      <c r="Z2536" s="36" t="s">
        <v>222</v>
      </c>
    </row>
    <row r="2537" spans="1:26" x14ac:dyDescent="0.25">
      <c r="A2537" s="36">
        <v>10180</v>
      </c>
      <c r="B2537" s="36">
        <v>5</v>
      </c>
      <c r="C2537" s="37">
        <v>81</v>
      </c>
      <c r="D2537" s="38">
        <v>93.56</v>
      </c>
      <c r="E2537" s="37">
        <v>21</v>
      </c>
      <c r="F2537" s="38">
        <v>1964.76</v>
      </c>
      <c r="G2537" s="37">
        <f t="shared" si="118"/>
        <v>0</v>
      </c>
      <c r="H2537" s="47">
        <v>37936</v>
      </c>
      <c r="I2537" s="37" t="str">
        <f t="shared" si="119"/>
        <v>Nov</v>
      </c>
      <c r="J2537" s="50">
        <v>11</v>
      </c>
      <c r="K2537" s="37">
        <v>2003</v>
      </c>
      <c r="L2537" s="38">
        <v>4</v>
      </c>
      <c r="M2537" s="37" t="s">
        <v>36</v>
      </c>
      <c r="N2537" s="38" t="s">
        <v>37</v>
      </c>
      <c r="O2537" s="37" t="s">
        <v>76</v>
      </c>
      <c r="P2537" s="38" t="s">
        <v>79</v>
      </c>
      <c r="Q2537" s="37" t="s">
        <v>51</v>
      </c>
      <c r="R2537" s="38" t="str">
        <f t="shared" si="120"/>
        <v>Europe</v>
      </c>
      <c r="S2537" s="37" t="s">
        <v>46</v>
      </c>
      <c r="T2537" s="36" t="s">
        <v>659</v>
      </c>
      <c r="U2537" s="36" t="s">
        <v>77</v>
      </c>
      <c r="V2537" s="36" t="s">
        <v>78</v>
      </c>
      <c r="X2537" s="36">
        <v>59000</v>
      </c>
      <c r="Y2537" s="36" t="s">
        <v>80</v>
      </c>
      <c r="Z2537" s="36" t="s">
        <v>81</v>
      </c>
    </row>
    <row r="2538" spans="1:26" x14ac:dyDescent="0.25">
      <c r="A2538" s="36">
        <v>10324</v>
      </c>
      <c r="B2538" s="36">
        <v>11</v>
      </c>
      <c r="C2538" s="37">
        <v>96</v>
      </c>
      <c r="D2538" s="38">
        <v>98.18</v>
      </c>
      <c r="E2538" s="37">
        <v>20</v>
      </c>
      <c r="F2538" s="38">
        <v>1963.6</v>
      </c>
      <c r="G2538" s="37">
        <f t="shared" si="118"/>
        <v>-2.2737367544323206E-13</v>
      </c>
      <c r="H2538" s="47">
        <v>38296</v>
      </c>
      <c r="I2538" s="37" t="str">
        <f t="shared" si="119"/>
        <v>Nov</v>
      </c>
      <c r="J2538" s="50">
        <v>11</v>
      </c>
      <c r="K2538" s="37">
        <v>2004</v>
      </c>
      <c r="L2538" s="38">
        <v>4</v>
      </c>
      <c r="M2538" s="37" t="s">
        <v>36</v>
      </c>
      <c r="N2538" s="38" t="s">
        <v>504</v>
      </c>
      <c r="O2538" s="37" t="s">
        <v>106</v>
      </c>
      <c r="P2538" s="38" t="s">
        <v>41</v>
      </c>
      <c r="Q2538" s="37" t="s">
        <v>43</v>
      </c>
      <c r="R2538" s="38" t="str">
        <f t="shared" si="120"/>
        <v>North America</v>
      </c>
      <c r="S2538" s="37" t="s">
        <v>46</v>
      </c>
      <c r="T2538" s="36" t="s">
        <v>648</v>
      </c>
      <c r="U2538" s="36">
        <v>2125551500</v>
      </c>
      <c r="V2538" s="36" t="s">
        <v>107</v>
      </c>
      <c r="W2538" s="36" t="s">
        <v>42</v>
      </c>
      <c r="X2538" s="36">
        <v>10022</v>
      </c>
      <c r="Y2538" s="36" t="s">
        <v>108</v>
      </c>
      <c r="Z2538" s="36" t="s">
        <v>109</v>
      </c>
    </row>
    <row r="2539" spans="1:26" x14ac:dyDescent="0.25">
      <c r="A2539" s="36">
        <v>10348</v>
      </c>
      <c r="B2539" s="36">
        <v>2</v>
      </c>
      <c r="C2539" s="37">
        <v>97</v>
      </c>
      <c r="D2539" s="38">
        <v>50.31</v>
      </c>
      <c r="E2539" s="37">
        <v>39</v>
      </c>
      <c r="F2539" s="38">
        <v>1962.09</v>
      </c>
      <c r="G2539" s="37">
        <f t="shared" si="118"/>
        <v>-2.2737367544323206E-13</v>
      </c>
      <c r="H2539" s="47">
        <v>38292</v>
      </c>
      <c r="I2539" s="37" t="str">
        <f t="shared" si="119"/>
        <v>Nov</v>
      </c>
      <c r="J2539" s="50">
        <v>11</v>
      </c>
      <c r="K2539" s="37">
        <v>2004</v>
      </c>
      <c r="L2539" s="38">
        <v>4</v>
      </c>
      <c r="M2539" s="37" t="s">
        <v>36</v>
      </c>
      <c r="N2539" s="38" t="s">
        <v>549</v>
      </c>
      <c r="O2539" s="37" t="s">
        <v>196</v>
      </c>
      <c r="P2539" s="38" t="s">
        <v>182</v>
      </c>
      <c r="Q2539" s="37" t="s">
        <v>183</v>
      </c>
      <c r="R2539" s="38" t="str">
        <f t="shared" si="120"/>
        <v>Europe</v>
      </c>
      <c r="S2539" s="37" t="s">
        <v>46</v>
      </c>
      <c r="T2539" s="36" t="s">
        <v>645</v>
      </c>
      <c r="U2539" s="36" t="s">
        <v>197</v>
      </c>
      <c r="V2539" s="36" t="s">
        <v>198</v>
      </c>
      <c r="X2539" s="36">
        <v>28023</v>
      </c>
      <c r="Y2539" s="36" t="s">
        <v>199</v>
      </c>
      <c r="Z2539" s="36" t="s">
        <v>200</v>
      </c>
    </row>
    <row r="2540" spans="1:26" x14ac:dyDescent="0.25">
      <c r="A2540" s="36">
        <v>10194</v>
      </c>
      <c r="B2540" s="36">
        <v>10</v>
      </c>
      <c r="C2540" s="37">
        <v>116</v>
      </c>
      <c r="D2540" s="38">
        <v>93.34</v>
      </c>
      <c r="E2540" s="37">
        <v>21</v>
      </c>
      <c r="F2540" s="38">
        <v>1960.14</v>
      </c>
      <c r="G2540" s="37">
        <f t="shared" si="118"/>
        <v>0</v>
      </c>
      <c r="H2540" s="47">
        <v>37950</v>
      </c>
      <c r="I2540" s="37" t="str">
        <f t="shared" si="119"/>
        <v>Nov</v>
      </c>
      <c r="J2540" s="50">
        <v>11</v>
      </c>
      <c r="K2540" s="37">
        <v>2003</v>
      </c>
      <c r="L2540" s="38">
        <v>4</v>
      </c>
      <c r="M2540" s="37" t="s">
        <v>36</v>
      </c>
      <c r="N2540" s="38" t="s">
        <v>504</v>
      </c>
      <c r="O2540" s="37" t="s">
        <v>223</v>
      </c>
      <c r="P2540" s="38" t="s">
        <v>226</v>
      </c>
      <c r="Q2540" s="37" t="s">
        <v>51</v>
      </c>
      <c r="R2540" s="38" t="str">
        <f t="shared" si="120"/>
        <v>Europe</v>
      </c>
      <c r="S2540" s="37" t="s">
        <v>46</v>
      </c>
      <c r="T2540" s="36" t="s">
        <v>536</v>
      </c>
      <c r="U2540" s="36" t="s">
        <v>224</v>
      </c>
      <c r="V2540" s="36" t="s">
        <v>225</v>
      </c>
      <c r="X2540" s="36">
        <v>69004</v>
      </c>
      <c r="Y2540" s="36" t="s">
        <v>227</v>
      </c>
      <c r="Z2540" s="36" t="s">
        <v>228</v>
      </c>
    </row>
    <row r="2541" spans="1:26" x14ac:dyDescent="0.25">
      <c r="A2541" s="36">
        <v>10172</v>
      </c>
      <c r="B2541" s="36">
        <v>2</v>
      </c>
      <c r="C2541" s="37">
        <v>85</v>
      </c>
      <c r="D2541" s="38">
        <v>81.33</v>
      </c>
      <c r="E2541" s="37">
        <v>24</v>
      </c>
      <c r="F2541" s="38">
        <v>1951.92</v>
      </c>
      <c r="G2541" s="37">
        <f t="shared" si="118"/>
        <v>0</v>
      </c>
      <c r="H2541" s="47">
        <v>37930</v>
      </c>
      <c r="I2541" s="37" t="str">
        <f t="shared" si="119"/>
        <v>Nov</v>
      </c>
      <c r="J2541" s="50">
        <v>11</v>
      </c>
      <c r="K2541" s="37">
        <v>2003</v>
      </c>
      <c r="L2541" s="38">
        <v>4</v>
      </c>
      <c r="M2541" s="37" t="s">
        <v>36</v>
      </c>
      <c r="N2541" s="38" t="s">
        <v>186</v>
      </c>
      <c r="O2541" s="37" t="s">
        <v>115</v>
      </c>
      <c r="P2541" s="38" t="s">
        <v>117</v>
      </c>
      <c r="Q2541" s="37" t="s">
        <v>43</v>
      </c>
      <c r="R2541" s="38" t="str">
        <f t="shared" si="120"/>
        <v>North America</v>
      </c>
      <c r="S2541" s="37" t="s">
        <v>46</v>
      </c>
      <c r="T2541" s="36" t="s">
        <v>636</v>
      </c>
      <c r="U2541" s="36">
        <v>2035552570</v>
      </c>
      <c r="V2541" s="36" t="s">
        <v>116</v>
      </c>
      <c r="W2541" s="36" t="s">
        <v>118</v>
      </c>
      <c r="X2541" s="36">
        <v>97562</v>
      </c>
      <c r="Y2541" s="36" t="s">
        <v>119</v>
      </c>
      <c r="Z2541" s="36" t="s">
        <v>66</v>
      </c>
    </row>
    <row r="2542" spans="1:26" x14ac:dyDescent="0.25">
      <c r="A2542" s="36">
        <v>10328</v>
      </c>
      <c r="B2542" s="36">
        <v>5</v>
      </c>
      <c r="C2542" s="37">
        <v>68</v>
      </c>
      <c r="D2542" s="38">
        <v>81.17</v>
      </c>
      <c r="E2542" s="37">
        <v>24</v>
      </c>
      <c r="F2542" s="38">
        <v>1948.08</v>
      </c>
      <c r="G2542" s="37">
        <f t="shared" si="118"/>
        <v>0</v>
      </c>
      <c r="H2542" s="47">
        <v>38303</v>
      </c>
      <c r="I2542" s="37" t="str">
        <f t="shared" si="119"/>
        <v>Nov</v>
      </c>
      <c r="J2542" s="50">
        <v>11</v>
      </c>
      <c r="K2542" s="37">
        <v>2004</v>
      </c>
      <c r="L2542" s="38">
        <v>4</v>
      </c>
      <c r="M2542" s="37" t="s">
        <v>36</v>
      </c>
      <c r="N2542" s="38" t="s">
        <v>549</v>
      </c>
      <c r="O2542" s="37" t="s">
        <v>551</v>
      </c>
      <c r="P2542" s="38" t="s">
        <v>554</v>
      </c>
      <c r="Q2542" s="37" t="s">
        <v>262</v>
      </c>
      <c r="R2542" s="38" t="str">
        <f t="shared" si="120"/>
        <v>Europe</v>
      </c>
      <c r="S2542" s="37" t="s">
        <v>46</v>
      </c>
      <c r="T2542" s="36" t="s">
        <v>654</v>
      </c>
      <c r="U2542" s="36" t="s">
        <v>552</v>
      </c>
      <c r="V2542" s="36" t="s">
        <v>553</v>
      </c>
      <c r="X2542" s="36">
        <v>24100</v>
      </c>
      <c r="Y2542" s="36" t="s">
        <v>555</v>
      </c>
      <c r="Z2542" s="36" t="s">
        <v>556</v>
      </c>
    </row>
    <row r="2543" spans="1:26" x14ac:dyDescent="0.25">
      <c r="A2543" s="36">
        <v>10191</v>
      </c>
      <c r="B2543" s="36">
        <v>4</v>
      </c>
      <c r="C2543" s="37">
        <v>79</v>
      </c>
      <c r="D2543" s="38">
        <v>64.64</v>
      </c>
      <c r="E2543" s="37">
        <v>30</v>
      </c>
      <c r="F2543" s="38">
        <v>1939.2</v>
      </c>
      <c r="G2543" s="37">
        <f t="shared" si="118"/>
        <v>0</v>
      </c>
      <c r="H2543" s="47">
        <v>37945</v>
      </c>
      <c r="I2543" s="37" t="str">
        <f t="shared" si="119"/>
        <v>Nov</v>
      </c>
      <c r="J2543" s="50">
        <v>11</v>
      </c>
      <c r="K2543" s="37">
        <v>2003</v>
      </c>
      <c r="L2543" s="38">
        <v>4</v>
      </c>
      <c r="M2543" s="37" t="s">
        <v>36</v>
      </c>
      <c r="N2543" s="38" t="s">
        <v>186</v>
      </c>
      <c r="O2543" s="37" t="s">
        <v>441</v>
      </c>
      <c r="P2543" s="38" t="s">
        <v>444</v>
      </c>
      <c r="Q2543" s="37" t="s">
        <v>445</v>
      </c>
      <c r="R2543" s="38" t="str">
        <f t="shared" si="120"/>
        <v>Europe</v>
      </c>
      <c r="S2543" s="37" t="s">
        <v>46</v>
      </c>
      <c r="T2543" s="36" t="s">
        <v>517</v>
      </c>
      <c r="U2543" s="36" t="s">
        <v>442</v>
      </c>
      <c r="V2543" s="36" t="s">
        <v>443</v>
      </c>
      <c r="X2543" s="36">
        <v>50739</v>
      </c>
      <c r="Y2543" s="36" t="s">
        <v>446</v>
      </c>
      <c r="Z2543" s="36" t="s">
        <v>447</v>
      </c>
    </row>
    <row r="2544" spans="1:26" x14ac:dyDescent="0.25">
      <c r="A2544" s="36">
        <v>10198</v>
      </c>
      <c r="B2544" s="36">
        <v>6</v>
      </c>
      <c r="C2544" s="37">
        <v>65</v>
      </c>
      <c r="D2544" s="38">
        <v>71.67</v>
      </c>
      <c r="E2544" s="37">
        <v>27</v>
      </c>
      <c r="F2544" s="38">
        <v>1935.09</v>
      </c>
      <c r="G2544" s="37">
        <f t="shared" si="118"/>
        <v>-2.2737367544323206E-13</v>
      </c>
      <c r="H2544" s="47">
        <v>37952</v>
      </c>
      <c r="I2544" s="37" t="str">
        <f t="shared" si="119"/>
        <v>Nov</v>
      </c>
      <c r="J2544" s="50">
        <v>11</v>
      </c>
      <c r="K2544" s="37">
        <v>2003</v>
      </c>
      <c r="L2544" s="38">
        <v>4</v>
      </c>
      <c r="M2544" s="37" t="s">
        <v>36</v>
      </c>
      <c r="N2544" s="38" t="s">
        <v>549</v>
      </c>
      <c r="O2544" s="37" t="s">
        <v>427</v>
      </c>
      <c r="P2544" s="38" t="s">
        <v>430</v>
      </c>
      <c r="Q2544" s="37" t="s">
        <v>432</v>
      </c>
      <c r="R2544" s="38" t="str">
        <f t="shared" si="120"/>
        <v>Asia &amp; Pacific</v>
      </c>
      <c r="S2544" s="37" t="s">
        <v>46</v>
      </c>
      <c r="T2544" s="36" t="s">
        <v>638</v>
      </c>
      <c r="U2544" s="36" t="s">
        <v>428</v>
      </c>
      <c r="V2544" s="36" t="s">
        <v>429</v>
      </c>
      <c r="X2544" s="36" t="s">
        <v>431</v>
      </c>
      <c r="Y2544" s="36" t="s">
        <v>433</v>
      </c>
      <c r="Z2544" s="36" t="s">
        <v>434</v>
      </c>
    </row>
    <row r="2545" spans="1:26" x14ac:dyDescent="0.25">
      <c r="A2545" s="36">
        <v>10178</v>
      </c>
      <c r="B2545" s="36">
        <v>1</v>
      </c>
      <c r="C2545" s="37">
        <v>99</v>
      </c>
      <c r="D2545" s="38">
        <v>87.75</v>
      </c>
      <c r="E2545" s="37">
        <v>22</v>
      </c>
      <c r="F2545" s="38">
        <v>1930.5</v>
      </c>
      <c r="G2545" s="37">
        <f t="shared" si="118"/>
        <v>0</v>
      </c>
      <c r="H2545" s="47">
        <v>37933</v>
      </c>
      <c r="I2545" s="37" t="str">
        <f t="shared" si="119"/>
        <v>Nov</v>
      </c>
      <c r="J2545" s="50">
        <v>11</v>
      </c>
      <c r="K2545" s="37">
        <v>2003</v>
      </c>
      <c r="L2545" s="38">
        <v>4</v>
      </c>
      <c r="M2545" s="37" t="s">
        <v>36</v>
      </c>
      <c r="N2545" s="38" t="s">
        <v>565</v>
      </c>
      <c r="O2545" s="37" t="s">
        <v>343</v>
      </c>
      <c r="P2545" s="38" t="s">
        <v>346</v>
      </c>
      <c r="Q2545" s="37" t="s">
        <v>51</v>
      </c>
      <c r="R2545" s="38" t="str">
        <f t="shared" si="120"/>
        <v>Europe</v>
      </c>
      <c r="S2545" s="37" t="s">
        <v>46</v>
      </c>
      <c r="T2545" s="36" t="s">
        <v>664</v>
      </c>
      <c r="U2545" s="36" t="s">
        <v>344</v>
      </c>
      <c r="V2545" s="36" t="s">
        <v>345</v>
      </c>
      <c r="X2545" s="36">
        <v>31000</v>
      </c>
      <c r="Y2545" s="36" t="s">
        <v>347</v>
      </c>
      <c r="Z2545" s="36" t="s">
        <v>348</v>
      </c>
    </row>
    <row r="2546" spans="1:26" x14ac:dyDescent="0.25">
      <c r="A2546" s="36">
        <v>10180</v>
      </c>
      <c r="B2546" s="36">
        <v>14</v>
      </c>
      <c r="C2546" s="37">
        <v>76</v>
      </c>
      <c r="D2546" s="38">
        <v>68.55</v>
      </c>
      <c r="E2546" s="37">
        <v>28</v>
      </c>
      <c r="F2546" s="38">
        <v>1919.4</v>
      </c>
      <c r="G2546" s="37">
        <f t="shared" si="118"/>
        <v>2.2737367544323206E-13</v>
      </c>
      <c r="H2546" s="47">
        <v>37936</v>
      </c>
      <c r="I2546" s="37" t="str">
        <f t="shared" si="119"/>
        <v>Nov</v>
      </c>
      <c r="J2546" s="50">
        <v>11</v>
      </c>
      <c r="K2546" s="37">
        <v>2003</v>
      </c>
      <c r="L2546" s="38">
        <v>4</v>
      </c>
      <c r="M2546" s="37" t="s">
        <v>36</v>
      </c>
      <c r="N2546" s="38" t="s">
        <v>37</v>
      </c>
      <c r="O2546" s="37" t="s">
        <v>76</v>
      </c>
      <c r="P2546" s="38" t="s">
        <v>79</v>
      </c>
      <c r="Q2546" s="37" t="s">
        <v>51</v>
      </c>
      <c r="R2546" s="38" t="str">
        <f t="shared" si="120"/>
        <v>Europe</v>
      </c>
      <c r="S2546" s="37" t="s">
        <v>46</v>
      </c>
      <c r="T2546" s="36" t="s">
        <v>625</v>
      </c>
      <c r="U2546" s="36" t="s">
        <v>77</v>
      </c>
      <c r="V2546" s="36" t="s">
        <v>78</v>
      </c>
      <c r="X2546" s="36">
        <v>59000</v>
      </c>
      <c r="Y2546" s="36" t="s">
        <v>80</v>
      </c>
      <c r="Z2546" s="36" t="s">
        <v>81</v>
      </c>
    </row>
    <row r="2547" spans="1:26" x14ac:dyDescent="0.25">
      <c r="A2547" s="36">
        <v>10333</v>
      </c>
      <c r="B2547" s="36">
        <v>8</v>
      </c>
      <c r="C2547" s="37">
        <v>50</v>
      </c>
      <c r="D2547" s="38">
        <v>79.86</v>
      </c>
      <c r="E2547" s="37">
        <v>24</v>
      </c>
      <c r="F2547" s="38">
        <v>1916.64</v>
      </c>
      <c r="G2547" s="37">
        <f t="shared" si="118"/>
        <v>2.2737367544323206E-13</v>
      </c>
      <c r="H2547" s="47">
        <v>38309</v>
      </c>
      <c r="I2547" s="37" t="str">
        <f t="shared" si="119"/>
        <v>Nov</v>
      </c>
      <c r="J2547" s="50">
        <v>11</v>
      </c>
      <c r="K2547" s="37">
        <v>2004</v>
      </c>
      <c r="L2547" s="38">
        <v>4</v>
      </c>
      <c r="M2547" s="37" t="s">
        <v>36</v>
      </c>
      <c r="N2547" s="38" t="s">
        <v>549</v>
      </c>
      <c r="O2547" s="37" t="s">
        <v>90</v>
      </c>
      <c r="P2547" s="38" t="s">
        <v>69</v>
      </c>
      <c r="Q2547" s="37" t="s">
        <v>43</v>
      </c>
      <c r="R2547" s="38" t="str">
        <f t="shared" si="120"/>
        <v>North America</v>
      </c>
      <c r="S2547" s="37" t="s">
        <v>46</v>
      </c>
      <c r="T2547" s="36" t="s">
        <v>616</v>
      </c>
      <c r="U2547" s="36">
        <v>6505555787</v>
      </c>
      <c r="V2547" s="36" t="s">
        <v>91</v>
      </c>
      <c r="W2547" s="36" t="s">
        <v>64</v>
      </c>
      <c r="Y2547" s="36" t="s">
        <v>92</v>
      </c>
      <c r="Z2547" s="36" t="s">
        <v>66</v>
      </c>
    </row>
    <row r="2548" spans="1:26" x14ac:dyDescent="0.25">
      <c r="A2548" s="36">
        <v>10193</v>
      </c>
      <c r="B2548" s="36">
        <v>16</v>
      </c>
      <c r="C2548" s="37">
        <v>71</v>
      </c>
      <c r="D2548" s="38">
        <v>76.260000000000005</v>
      </c>
      <c r="E2548" s="37">
        <v>25</v>
      </c>
      <c r="F2548" s="38">
        <v>1906.5</v>
      </c>
      <c r="G2548" s="37">
        <f t="shared" si="118"/>
        <v>-2.2737367544323206E-13</v>
      </c>
      <c r="H2548" s="47">
        <v>37946</v>
      </c>
      <c r="I2548" s="37" t="str">
        <f t="shared" si="119"/>
        <v>Nov</v>
      </c>
      <c r="J2548" s="50">
        <v>11</v>
      </c>
      <c r="K2548" s="37">
        <v>2003</v>
      </c>
      <c r="L2548" s="38">
        <v>4</v>
      </c>
      <c r="M2548" s="37" t="s">
        <v>36</v>
      </c>
      <c r="N2548" s="38" t="s">
        <v>186</v>
      </c>
      <c r="O2548" s="37" t="s">
        <v>557</v>
      </c>
      <c r="P2548" s="38" t="s">
        <v>560</v>
      </c>
      <c r="Q2548" s="37" t="s">
        <v>103</v>
      </c>
      <c r="R2548" s="38" t="str">
        <f t="shared" si="120"/>
        <v>Asia &amp; Pacific</v>
      </c>
      <c r="S2548" s="37" t="s">
        <v>46</v>
      </c>
      <c r="T2548" s="36" t="s">
        <v>618</v>
      </c>
      <c r="U2548" s="36" t="s">
        <v>558</v>
      </c>
      <c r="V2548" s="36" t="s">
        <v>559</v>
      </c>
      <c r="W2548" s="36" t="s">
        <v>102</v>
      </c>
      <c r="X2548" s="36">
        <v>3150</v>
      </c>
      <c r="Y2548" s="36" t="s">
        <v>561</v>
      </c>
      <c r="Z2548" s="36" t="s">
        <v>562</v>
      </c>
    </row>
    <row r="2549" spans="1:26" x14ac:dyDescent="0.25">
      <c r="A2549" s="36">
        <v>10197</v>
      </c>
      <c r="B2549" s="36">
        <v>5</v>
      </c>
      <c r="C2549" s="37">
        <v>83</v>
      </c>
      <c r="D2549" s="38">
        <v>86.38</v>
      </c>
      <c r="E2549" s="37">
        <v>22</v>
      </c>
      <c r="F2549" s="38">
        <v>1900.36</v>
      </c>
      <c r="G2549" s="37">
        <f t="shared" si="118"/>
        <v>0</v>
      </c>
      <c r="H2549" s="47">
        <v>37951</v>
      </c>
      <c r="I2549" s="37" t="str">
        <f t="shared" si="119"/>
        <v>Nov</v>
      </c>
      <c r="J2549" s="50">
        <v>11</v>
      </c>
      <c r="K2549" s="37">
        <v>2003</v>
      </c>
      <c r="L2549" s="38">
        <v>4</v>
      </c>
      <c r="M2549" s="37" t="s">
        <v>36</v>
      </c>
      <c r="N2549" s="38" t="s">
        <v>549</v>
      </c>
      <c r="O2549" s="37" t="s">
        <v>355</v>
      </c>
      <c r="P2549" s="38" t="s">
        <v>358</v>
      </c>
      <c r="Q2549" s="37" t="s">
        <v>183</v>
      </c>
      <c r="R2549" s="38" t="str">
        <f t="shared" si="120"/>
        <v>Europe</v>
      </c>
      <c r="S2549" s="37" t="s">
        <v>46</v>
      </c>
      <c r="T2549" s="36" t="s">
        <v>640</v>
      </c>
      <c r="U2549" s="36" t="s">
        <v>356</v>
      </c>
      <c r="V2549" s="36" t="s">
        <v>357</v>
      </c>
      <c r="X2549" s="36">
        <v>8022</v>
      </c>
      <c r="Y2549" s="36" t="s">
        <v>359</v>
      </c>
      <c r="Z2549" s="36" t="s">
        <v>360</v>
      </c>
    </row>
    <row r="2550" spans="1:26" x14ac:dyDescent="0.25">
      <c r="A2550" s="36">
        <v>10321</v>
      </c>
      <c r="B2550" s="36">
        <v>4</v>
      </c>
      <c r="C2550" s="37">
        <v>107</v>
      </c>
      <c r="D2550" s="38">
        <v>89.95</v>
      </c>
      <c r="E2550" s="37">
        <v>21</v>
      </c>
      <c r="F2550" s="38">
        <v>1888.95</v>
      </c>
      <c r="G2550" s="37">
        <f t="shared" si="118"/>
        <v>0</v>
      </c>
      <c r="H2550" s="47">
        <v>38295</v>
      </c>
      <c r="I2550" s="37" t="str">
        <f t="shared" si="119"/>
        <v>Nov</v>
      </c>
      <c r="J2550" s="50">
        <v>11</v>
      </c>
      <c r="K2550" s="37">
        <v>2004</v>
      </c>
      <c r="L2550" s="38">
        <v>4</v>
      </c>
      <c r="M2550" s="37" t="s">
        <v>36</v>
      </c>
      <c r="N2550" s="38" t="s">
        <v>186</v>
      </c>
      <c r="O2550" s="37" t="s">
        <v>165</v>
      </c>
      <c r="P2550" s="38" t="s">
        <v>167</v>
      </c>
      <c r="Q2550" s="37" t="s">
        <v>43</v>
      </c>
      <c r="R2550" s="38" t="str">
        <f t="shared" si="120"/>
        <v>North America</v>
      </c>
      <c r="S2550" s="37" t="s">
        <v>46</v>
      </c>
      <c r="T2550" s="36" t="s">
        <v>639</v>
      </c>
      <c r="U2550" s="36">
        <v>5085552555</v>
      </c>
      <c r="V2550" s="36" t="s">
        <v>166</v>
      </c>
      <c r="W2550" s="36" t="s">
        <v>129</v>
      </c>
      <c r="X2550" s="36">
        <v>50553</v>
      </c>
      <c r="Y2550" s="36" t="s">
        <v>168</v>
      </c>
      <c r="Z2550" s="36" t="s">
        <v>169</v>
      </c>
    </row>
    <row r="2551" spans="1:26" x14ac:dyDescent="0.25">
      <c r="A2551" s="36">
        <v>10336</v>
      </c>
      <c r="B2551" s="36">
        <v>10</v>
      </c>
      <c r="C2551" s="37">
        <v>207</v>
      </c>
      <c r="D2551" s="38">
        <v>57.22</v>
      </c>
      <c r="E2551" s="37">
        <v>33</v>
      </c>
      <c r="F2551" s="38">
        <v>1888.26</v>
      </c>
      <c r="G2551" s="37">
        <f t="shared" si="118"/>
        <v>0</v>
      </c>
      <c r="H2551" s="47">
        <v>38311</v>
      </c>
      <c r="I2551" s="37" t="str">
        <f t="shared" si="119"/>
        <v>Nov</v>
      </c>
      <c r="J2551" s="50">
        <v>11</v>
      </c>
      <c r="K2551" s="37">
        <v>2004</v>
      </c>
      <c r="L2551" s="38">
        <v>4</v>
      </c>
      <c r="M2551" s="37" t="s">
        <v>36</v>
      </c>
      <c r="N2551" s="38" t="s">
        <v>186</v>
      </c>
      <c r="O2551" s="37" t="s">
        <v>406</v>
      </c>
      <c r="P2551" s="38" t="s">
        <v>57</v>
      </c>
      <c r="Q2551" s="37" t="s">
        <v>51</v>
      </c>
      <c r="R2551" s="38" t="str">
        <f t="shared" si="120"/>
        <v>Europe</v>
      </c>
      <c r="S2551" s="37" t="s">
        <v>46</v>
      </c>
      <c r="T2551" s="36" t="s">
        <v>476</v>
      </c>
      <c r="U2551" s="36" t="s">
        <v>407</v>
      </c>
      <c r="V2551" s="36" t="s">
        <v>408</v>
      </c>
      <c r="X2551" s="36">
        <v>75012</v>
      </c>
      <c r="Y2551" s="36" t="s">
        <v>409</v>
      </c>
      <c r="Z2551" s="36" t="s">
        <v>410</v>
      </c>
    </row>
    <row r="2552" spans="1:26" x14ac:dyDescent="0.25">
      <c r="A2552" s="36">
        <v>10339</v>
      </c>
      <c r="B2552" s="36">
        <v>1</v>
      </c>
      <c r="C2552" s="37">
        <v>60</v>
      </c>
      <c r="D2552" s="38">
        <v>62.16</v>
      </c>
      <c r="E2552" s="37">
        <v>30</v>
      </c>
      <c r="F2552" s="38">
        <v>1864.8</v>
      </c>
      <c r="G2552" s="37">
        <f t="shared" si="118"/>
        <v>0</v>
      </c>
      <c r="H2552" s="47">
        <v>38314</v>
      </c>
      <c r="I2552" s="37" t="str">
        <f t="shared" si="119"/>
        <v>Nov</v>
      </c>
      <c r="J2552" s="50">
        <v>11</v>
      </c>
      <c r="K2552" s="37">
        <v>2004</v>
      </c>
      <c r="L2552" s="38">
        <v>4</v>
      </c>
      <c r="M2552" s="37" t="s">
        <v>36</v>
      </c>
      <c r="N2552" s="38" t="s">
        <v>37</v>
      </c>
      <c r="O2552" s="37" t="s">
        <v>250</v>
      </c>
      <c r="P2552" s="38" t="s">
        <v>253</v>
      </c>
      <c r="Q2552" s="37" t="s">
        <v>205</v>
      </c>
      <c r="R2552" s="38" t="str">
        <f t="shared" si="120"/>
        <v>Asia &amp; Pacific</v>
      </c>
      <c r="S2552" s="37" t="s">
        <v>46</v>
      </c>
      <c r="T2552" s="36" t="s">
        <v>592</v>
      </c>
      <c r="U2552" s="36" t="s">
        <v>251</v>
      </c>
      <c r="V2552" s="36" t="s">
        <v>252</v>
      </c>
      <c r="W2552" s="36" t="s">
        <v>254</v>
      </c>
      <c r="X2552" s="36" t="s">
        <v>255</v>
      </c>
      <c r="Y2552" s="36" t="s">
        <v>256</v>
      </c>
      <c r="Z2552" s="36" t="s">
        <v>257</v>
      </c>
    </row>
    <row r="2553" spans="1:26" x14ac:dyDescent="0.25">
      <c r="A2553" s="36">
        <v>10184</v>
      </c>
      <c r="B2553" s="36">
        <v>3</v>
      </c>
      <c r="C2553" s="37">
        <v>57</v>
      </c>
      <c r="D2553" s="38">
        <v>60.11</v>
      </c>
      <c r="E2553" s="37">
        <v>31</v>
      </c>
      <c r="F2553" s="38">
        <v>1863.41</v>
      </c>
      <c r="G2553" s="37">
        <f t="shared" si="118"/>
        <v>0</v>
      </c>
      <c r="H2553" s="47">
        <v>37939</v>
      </c>
      <c r="I2553" s="37" t="str">
        <f t="shared" si="119"/>
        <v>Nov</v>
      </c>
      <c r="J2553" s="50">
        <v>11</v>
      </c>
      <c r="K2553" s="37">
        <v>2003</v>
      </c>
      <c r="L2553" s="38">
        <v>4</v>
      </c>
      <c r="M2553" s="37" t="s">
        <v>36</v>
      </c>
      <c r="N2553" s="38" t="s">
        <v>186</v>
      </c>
      <c r="O2553" s="37" t="s">
        <v>519</v>
      </c>
      <c r="P2553" s="38" t="s">
        <v>522</v>
      </c>
      <c r="Q2553" s="37" t="s">
        <v>183</v>
      </c>
      <c r="R2553" s="38" t="str">
        <f t="shared" si="120"/>
        <v>Europe</v>
      </c>
      <c r="S2553" s="37" t="s">
        <v>46</v>
      </c>
      <c r="T2553" s="36" t="s">
        <v>620</v>
      </c>
      <c r="U2553" s="36" t="s">
        <v>520</v>
      </c>
      <c r="V2553" s="36" t="s">
        <v>521</v>
      </c>
      <c r="X2553" s="36">
        <v>41101</v>
      </c>
      <c r="Y2553" s="36" t="s">
        <v>523</v>
      </c>
      <c r="Z2553" s="36" t="s">
        <v>524</v>
      </c>
    </row>
    <row r="2554" spans="1:26" x14ac:dyDescent="0.25">
      <c r="A2554" s="36">
        <v>10332</v>
      </c>
      <c r="B2554" s="36">
        <v>11</v>
      </c>
      <c r="C2554" s="37">
        <v>117</v>
      </c>
      <c r="D2554" s="38">
        <v>42.26</v>
      </c>
      <c r="E2554" s="37">
        <v>44</v>
      </c>
      <c r="F2554" s="38">
        <v>1859.44</v>
      </c>
      <c r="G2554" s="37">
        <f t="shared" si="118"/>
        <v>2.2737367544323206E-13</v>
      </c>
      <c r="H2554" s="47">
        <v>38308</v>
      </c>
      <c r="I2554" s="37" t="str">
        <f t="shared" si="119"/>
        <v>Nov</v>
      </c>
      <c r="J2554" s="50">
        <v>11</v>
      </c>
      <c r="K2554" s="37">
        <v>2004</v>
      </c>
      <c r="L2554" s="38">
        <v>4</v>
      </c>
      <c r="M2554" s="37" t="s">
        <v>36</v>
      </c>
      <c r="N2554" s="38" t="s">
        <v>186</v>
      </c>
      <c r="O2554" s="37" t="s">
        <v>492</v>
      </c>
      <c r="P2554" s="38" t="s">
        <v>495</v>
      </c>
      <c r="Q2554" s="37" t="s">
        <v>175</v>
      </c>
      <c r="R2554" s="38" t="str">
        <f t="shared" si="120"/>
        <v>Europe</v>
      </c>
      <c r="S2554" s="37" t="s">
        <v>46</v>
      </c>
      <c r="T2554" s="36" t="s">
        <v>633</v>
      </c>
      <c r="U2554" s="36" t="s">
        <v>493</v>
      </c>
      <c r="V2554" s="36" t="s">
        <v>494</v>
      </c>
      <c r="X2554" s="36" t="s">
        <v>496</v>
      </c>
      <c r="Y2554" s="36" t="s">
        <v>497</v>
      </c>
      <c r="Z2554" s="36" t="s">
        <v>102</v>
      </c>
    </row>
    <row r="2555" spans="1:26" x14ac:dyDescent="0.25">
      <c r="A2555" s="36">
        <v>10176</v>
      </c>
      <c r="B2555" s="36">
        <v>8</v>
      </c>
      <c r="C2555" s="37">
        <v>57</v>
      </c>
      <c r="D2555" s="38">
        <v>68.78</v>
      </c>
      <c r="E2555" s="37">
        <v>27</v>
      </c>
      <c r="F2555" s="38">
        <v>1857.06</v>
      </c>
      <c r="G2555" s="37">
        <f t="shared" si="118"/>
        <v>0</v>
      </c>
      <c r="H2555" s="47">
        <v>37931</v>
      </c>
      <c r="I2555" s="37" t="str">
        <f t="shared" si="119"/>
        <v>Nov</v>
      </c>
      <c r="J2555" s="50">
        <v>11</v>
      </c>
      <c r="K2555" s="37">
        <v>2003</v>
      </c>
      <c r="L2555" s="38">
        <v>4</v>
      </c>
      <c r="M2555" s="37" t="s">
        <v>36</v>
      </c>
      <c r="N2555" s="38" t="s">
        <v>186</v>
      </c>
      <c r="O2555" s="37" t="s">
        <v>454</v>
      </c>
      <c r="P2555" s="38" t="s">
        <v>457</v>
      </c>
      <c r="Q2555" s="37" t="s">
        <v>262</v>
      </c>
      <c r="R2555" s="38" t="str">
        <f t="shared" si="120"/>
        <v>Europe</v>
      </c>
      <c r="S2555" s="37" t="s">
        <v>46</v>
      </c>
      <c r="T2555" s="36" t="s">
        <v>620</v>
      </c>
      <c r="U2555" s="36" t="s">
        <v>455</v>
      </c>
      <c r="V2555" s="36" t="s">
        <v>456</v>
      </c>
      <c r="X2555" s="36">
        <v>42100</v>
      </c>
      <c r="Y2555" s="36" t="s">
        <v>458</v>
      </c>
      <c r="Z2555" s="36" t="s">
        <v>459</v>
      </c>
    </row>
    <row r="2556" spans="1:26" x14ac:dyDescent="0.25">
      <c r="A2556" s="36">
        <v>10326</v>
      </c>
      <c r="B2556" s="36">
        <v>2</v>
      </c>
      <c r="C2556" s="37">
        <v>83</v>
      </c>
      <c r="D2556" s="38">
        <v>92.25</v>
      </c>
      <c r="E2556" s="37">
        <v>20</v>
      </c>
      <c r="F2556" s="38">
        <v>1845</v>
      </c>
      <c r="G2556" s="37">
        <f t="shared" si="118"/>
        <v>0</v>
      </c>
      <c r="H2556" s="47">
        <v>38300</v>
      </c>
      <c r="I2556" s="37" t="str">
        <f t="shared" si="119"/>
        <v>Nov</v>
      </c>
      <c r="J2556" s="50">
        <v>11</v>
      </c>
      <c r="K2556" s="37">
        <v>2004</v>
      </c>
      <c r="L2556" s="38">
        <v>4</v>
      </c>
      <c r="M2556" s="37" t="s">
        <v>36</v>
      </c>
      <c r="N2556" s="38" t="s">
        <v>549</v>
      </c>
      <c r="O2556" s="37" t="s">
        <v>188</v>
      </c>
      <c r="P2556" s="38" t="s">
        <v>191</v>
      </c>
      <c r="Q2556" s="37" t="s">
        <v>193</v>
      </c>
      <c r="R2556" s="38" t="str">
        <f t="shared" si="120"/>
        <v>Europe</v>
      </c>
      <c r="S2556" s="37" t="s">
        <v>46</v>
      </c>
      <c r="T2556" s="36" t="s">
        <v>640</v>
      </c>
      <c r="U2556" s="36" t="s">
        <v>189</v>
      </c>
      <c r="V2556" s="36" t="s">
        <v>190</v>
      </c>
      <c r="X2556" s="36" t="s">
        <v>192</v>
      </c>
      <c r="Y2556" s="36" t="s">
        <v>194</v>
      </c>
      <c r="Z2556" s="36" t="s">
        <v>195</v>
      </c>
    </row>
    <row r="2557" spans="1:26" x14ac:dyDescent="0.25">
      <c r="A2557" s="36">
        <v>10194</v>
      </c>
      <c r="B2557" s="36">
        <v>9</v>
      </c>
      <c r="C2557" s="37">
        <v>50</v>
      </c>
      <c r="D2557" s="38">
        <v>44.78</v>
      </c>
      <c r="E2557" s="37">
        <v>41</v>
      </c>
      <c r="F2557" s="38">
        <v>1835.98</v>
      </c>
      <c r="G2557" s="37">
        <f t="shared" si="118"/>
        <v>0</v>
      </c>
      <c r="H2557" s="47">
        <v>37950</v>
      </c>
      <c r="I2557" s="37" t="str">
        <f t="shared" si="119"/>
        <v>Nov</v>
      </c>
      <c r="J2557" s="50">
        <v>11</v>
      </c>
      <c r="K2557" s="37">
        <v>2003</v>
      </c>
      <c r="L2557" s="38">
        <v>4</v>
      </c>
      <c r="M2557" s="37" t="s">
        <v>36</v>
      </c>
      <c r="N2557" s="38" t="s">
        <v>549</v>
      </c>
      <c r="O2557" s="37" t="s">
        <v>223</v>
      </c>
      <c r="P2557" s="38" t="s">
        <v>226</v>
      </c>
      <c r="Q2557" s="37" t="s">
        <v>51</v>
      </c>
      <c r="R2557" s="38" t="str">
        <f t="shared" si="120"/>
        <v>Europe</v>
      </c>
      <c r="S2557" s="37" t="s">
        <v>46</v>
      </c>
      <c r="T2557" s="36" t="s">
        <v>616</v>
      </c>
      <c r="U2557" s="36" t="s">
        <v>224</v>
      </c>
      <c r="V2557" s="36" t="s">
        <v>225</v>
      </c>
      <c r="X2557" s="36">
        <v>69004</v>
      </c>
      <c r="Y2557" s="36" t="s">
        <v>227</v>
      </c>
      <c r="Z2557" s="36" t="s">
        <v>228</v>
      </c>
    </row>
    <row r="2558" spans="1:26" x14ac:dyDescent="0.25">
      <c r="A2558" s="36">
        <v>10181</v>
      </c>
      <c r="B2558" s="36">
        <v>1</v>
      </c>
      <c r="C2558" s="37">
        <v>50</v>
      </c>
      <c r="D2558" s="38">
        <v>53.83</v>
      </c>
      <c r="E2558" s="37">
        <v>34</v>
      </c>
      <c r="F2558" s="38">
        <v>1830.22</v>
      </c>
      <c r="G2558" s="37">
        <f t="shared" si="118"/>
        <v>0</v>
      </c>
      <c r="H2558" s="47">
        <v>37937</v>
      </c>
      <c r="I2558" s="37" t="str">
        <f t="shared" si="119"/>
        <v>Nov</v>
      </c>
      <c r="J2558" s="50">
        <v>11</v>
      </c>
      <c r="K2558" s="37">
        <v>2003</v>
      </c>
      <c r="L2558" s="38">
        <v>4</v>
      </c>
      <c r="M2558" s="37" t="s">
        <v>36</v>
      </c>
      <c r="N2558" s="38" t="s">
        <v>186</v>
      </c>
      <c r="O2558" s="37" t="s">
        <v>82</v>
      </c>
      <c r="P2558" s="38" t="s">
        <v>85</v>
      </c>
      <c r="Q2558" s="37" t="s">
        <v>87</v>
      </c>
      <c r="R2558" s="38" t="str">
        <f t="shared" si="120"/>
        <v>Europe</v>
      </c>
      <c r="S2558" s="37" t="s">
        <v>46</v>
      </c>
      <c r="T2558" s="36" t="s">
        <v>622</v>
      </c>
      <c r="U2558" s="36" t="s">
        <v>83</v>
      </c>
      <c r="V2558" s="36" t="s">
        <v>84</v>
      </c>
      <c r="X2558" s="36" t="s">
        <v>86</v>
      </c>
      <c r="Y2558" s="36" t="s">
        <v>88</v>
      </c>
      <c r="Z2558" s="36" t="s">
        <v>89</v>
      </c>
    </row>
    <row r="2559" spans="1:26" x14ac:dyDescent="0.25">
      <c r="A2559" s="36">
        <v>10177</v>
      </c>
      <c r="B2559" s="36">
        <v>3</v>
      </c>
      <c r="C2559" s="37">
        <v>66</v>
      </c>
      <c r="D2559" s="38">
        <v>76</v>
      </c>
      <c r="E2559" s="37">
        <v>24</v>
      </c>
      <c r="F2559" s="38">
        <v>1824</v>
      </c>
      <c r="G2559" s="37">
        <f t="shared" si="118"/>
        <v>0</v>
      </c>
      <c r="H2559" s="47">
        <v>37932</v>
      </c>
      <c r="I2559" s="37" t="str">
        <f t="shared" si="119"/>
        <v>Nov</v>
      </c>
      <c r="J2559" s="50">
        <v>11</v>
      </c>
      <c r="K2559" s="37">
        <v>2003</v>
      </c>
      <c r="L2559" s="38">
        <v>4</v>
      </c>
      <c r="M2559" s="37" t="s">
        <v>36</v>
      </c>
      <c r="N2559" s="38" t="s">
        <v>597</v>
      </c>
      <c r="O2559" s="37" t="s">
        <v>487</v>
      </c>
      <c r="P2559" s="38" t="s">
        <v>182</v>
      </c>
      <c r="Q2559" s="37" t="s">
        <v>183</v>
      </c>
      <c r="R2559" s="38" t="str">
        <f t="shared" si="120"/>
        <v>Europe</v>
      </c>
      <c r="S2559" s="37" t="s">
        <v>46</v>
      </c>
      <c r="T2559" s="36" t="s">
        <v>660</v>
      </c>
      <c r="U2559" s="36" t="s">
        <v>488</v>
      </c>
      <c r="V2559" s="36" t="s">
        <v>489</v>
      </c>
      <c r="X2559" s="36">
        <v>28023</v>
      </c>
      <c r="Y2559" s="36" t="s">
        <v>490</v>
      </c>
      <c r="Z2559" s="36" t="s">
        <v>491</v>
      </c>
    </row>
    <row r="2560" spans="1:26" x14ac:dyDescent="0.25">
      <c r="A2560" s="36">
        <v>10195</v>
      </c>
      <c r="B2560" s="36">
        <v>1</v>
      </c>
      <c r="C2560" s="37">
        <v>62</v>
      </c>
      <c r="D2560" s="38">
        <v>54.68</v>
      </c>
      <c r="E2560" s="37">
        <v>33</v>
      </c>
      <c r="F2560" s="38">
        <v>1804.44</v>
      </c>
      <c r="G2560" s="37">
        <f t="shared" si="118"/>
        <v>0</v>
      </c>
      <c r="H2560" s="47">
        <v>37950</v>
      </c>
      <c r="I2560" s="37" t="str">
        <f t="shared" si="119"/>
        <v>Nov</v>
      </c>
      <c r="J2560" s="50">
        <v>11</v>
      </c>
      <c r="K2560" s="37">
        <v>2003</v>
      </c>
      <c r="L2560" s="38">
        <v>4</v>
      </c>
      <c r="M2560" s="37" t="s">
        <v>36</v>
      </c>
      <c r="N2560" s="38" t="s">
        <v>604</v>
      </c>
      <c r="O2560" s="37" t="s">
        <v>320</v>
      </c>
      <c r="P2560" s="38" t="s">
        <v>322</v>
      </c>
      <c r="Q2560" s="37" t="s">
        <v>43</v>
      </c>
      <c r="R2560" s="38" t="str">
        <f t="shared" si="120"/>
        <v>North America</v>
      </c>
      <c r="S2560" s="37" t="s">
        <v>46</v>
      </c>
      <c r="T2560" s="36" t="s">
        <v>652</v>
      </c>
      <c r="U2560" s="36">
        <v>9145554562</v>
      </c>
      <c r="V2560" s="36" t="s">
        <v>321</v>
      </c>
      <c r="W2560" s="36" t="s">
        <v>42</v>
      </c>
      <c r="X2560" s="36">
        <v>24067</v>
      </c>
      <c r="Y2560" s="36" t="s">
        <v>108</v>
      </c>
      <c r="Z2560" s="36" t="s">
        <v>242</v>
      </c>
    </row>
    <row r="2561" spans="1:26" x14ac:dyDescent="0.25">
      <c r="A2561" s="36">
        <v>10185</v>
      </c>
      <c r="B2561" s="36">
        <v>6</v>
      </c>
      <c r="C2561" s="37">
        <v>54</v>
      </c>
      <c r="D2561" s="38">
        <v>64.430000000000007</v>
      </c>
      <c r="E2561" s="37">
        <v>28</v>
      </c>
      <c r="F2561" s="38">
        <v>1804.04</v>
      </c>
      <c r="G2561" s="37">
        <f t="shared" si="118"/>
        <v>-2.2737367544323206E-13</v>
      </c>
      <c r="H2561" s="47">
        <v>37939</v>
      </c>
      <c r="I2561" s="37" t="str">
        <f t="shared" si="119"/>
        <v>Nov</v>
      </c>
      <c r="J2561" s="50">
        <v>11</v>
      </c>
      <c r="K2561" s="37">
        <v>2003</v>
      </c>
      <c r="L2561" s="38">
        <v>4</v>
      </c>
      <c r="M2561" s="37" t="s">
        <v>36</v>
      </c>
      <c r="N2561" s="38" t="s">
        <v>597</v>
      </c>
      <c r="O2561" s="37" t="s">
        <v>338</v>
      </c>
      <c r="P2561" s="38" t="s">
        <v>167</v>
      </c>
      <c r="Q2561" s="37" t="s">
        <v>43</v>
      </c>
      <c r="R2561" s="38" t="str">
        <f t="shared" si="120"/>
        <v>North America</v>
      </c>
      <c r="S2561" s="37" t="s">
        <v>46</v>
      </c>
      <c r="T2561" s="36" t="s">
        <v>673</v>
      </c>
      <c r="U2561" s="36">
        <v>5085559555</v>
      </c>
      <c r="V2561" s="36" t="s">
        <v>339</v>
      </c>
      <c r="W2561" s="36" t="s">
        <v>129</v>
      </c>
      <c r="X2561" s="36">
        <v>50553</v>
      </c>
      <c r="Y2561" s="36" t="s">
        <v>340</v>
      </c>
      <c r="Z2561" s="36" t="s">
        <v>341</v>
      </c>
    </row>
    <row r="2562" spans="1:26" x14ac:dyDescent="0.25">
      <c r="A2562" s="36">
        <v>10331</v>
      </c>
      <c r="B2562" s="36">
        <v>12</v>
      </c>
      <c r="C2562" s="37">
        <v>141</v>
      </c>
      <c r="D2562" s="38">
        <v>67.91</v>
      </c>
      <c r="E2562" s="37">
        <v>26</v>
      </c>
      <c r="F2562" s="38">
        <v>1765.66</v>
      </c>
      <c r="G2562" s="37">
        <f t="shared" ref="G2562:G2625" si="121">(F2562-(E2562*D2562))</f>
        <v>2.2737367544323206E-13</v>
      </c>
      <c r="H2562" s="47">
        <v>38308</v>
      </c>
      <c r="I2562" s="37" t="str">
        <f t="shared" ref="I2562:I2625" si="122">TEXT(H2562,"MMM")</f>
        <v>Nov</v>
      </c>
      <c r="J2562" s="50">
        <v>11</v>
      </c>
      <c r="K2562" s="37">
        <v>2004</v>
      </c>
      <c r="L2562" s="38">
        <v>4</v>
      </c>
      <c r="M2562" s="37" t="s">
        <v>36</v>
      </c>
      <c r="N2562" s="38" t="s">
        <v>186</v>
      </c>
      <c r="O2562" s="37" t="s">
        <v>312</v>
      </c>
      <c r="P2562" s="38" t="s">
        <v>220</v>
      </c>
      <c r="Q2562" s="37" t="s">
        <v>43</v>
      </c>
      <c r="R2562" s="38" t="str">
        <f t="shared" ref="R2562:R2625" si="123">_xlfn.XLOOKUP(Q2562,country1,region1,"none",0)</f>
        <v>North America</v>
      </c>
      <c r="S2562" s="37" t="s">
        <v>46</v>
      </c>
      <c r="T2562" s="36" t="s">
        <v>609</v>
      </c>
      <c r="U2562" s="36">
        <v>2155559857</v>
      </c>
      <c r="V2562" s="36" t="s">
        <v>313</v>
      </c>
      <c r="W2562" s="36" t="s">
        <v>148</v>
      </c>
      <c r="X2562" s="36">
        <v>71270</v>
      </c>
      <c r="Y2562" s="36" t="s">
        <v>130</v>
      </c>
      <c r="Z2562" s="36" t="s">
        <v>314</v>
      </c>
    </row>
    <row r="2563" spans="1:26" x14ac:dyDescent="0.25">
      <c r="A2563" s="36">
        <v>10328</v>
      </c>
      <c r="B2563" s="36">
        <v>7</v>
      </c>
      <c r="C2563" s="37">
        <v>43</v>
      </c>
      <c r="D2563" s="38">
        <v>51.93</v>
      </c>
      <c r="E2563" s="37">
        <v>34</v>
      </c>
      <c r="F2563" s="38">
        <v>1765.62</v>
      </c>
      <c r="G2563" s="37">
        <f t="shared" si="121"/>
        <v>0</v>
      </c>
      <c r="H2563" s="47">
        <v>38303</v>
      </c>
      <c r="I2563" s="37" t="str">
        <f t="shared" si="122"/>
        <v>Nov</v>
      </c>
      <c r="J2563" s="50">
        <v>11</v>
      </c>
      <c r="K2563" s="37">
        <v>2004</v>
      </c>
      <c r="L2563" s="38">
        <v>4</v>
      </c>
      <c r="M2563" s="37" t="s">
        <v>36</v>
      </c>
      <c r="N2563" s="38" t="s">
        <v>549</v>
      </c>
      <c r="O2563" s="37" t="s">
        <v>551</v>
      </c>
      <c r="P2563" s="38" t="s">
        <v>554</v>
      </c>
      <c r="Q2563" s="37" t="s">
        <v>262</v>
      </c>
      <c r="R2563" s="38" t="str">
        <f t="shared" si="123"/>
        <v>Europe</v>
      </c>
      <c r="S2563" s="37" t="s">
        <v>46</v>
      </c>
      <c r="T2563" s="36" t="s">
        <v>656</v>
      </c>
      <c r="U2563" s="36" t="s">
        <v>552</v>
      </c>
      <c r="V2563" s="36" t="s">
        <v>553</v>
      </c>
      <c r="X2563" s="36">
        <v>24100</v>
      </c>
      <c r="Y2563" s="36" t="s">
        <v>555</v>
      </c>
      <c r="Z2563" s="36" t="s">
        <v>556</v>
      </c>
    </row>
    <row r="2564" spans="1:26" x14ac:dyDescent="0.25">
      <c r="A2564" s="36">
        <v>10332</v>
      </c>
      <c r="B2564" s="36">
        <v>5</v>
      </c>
      <c r="C2564" s="37">
        <v>50</v>
      </c>
      <c r="D2564" s="38">
        <v>87.96</v>
      </c>
      <c r="E2564" s="37">
        <v>20</v>
      </c>
      <c r="F2564" s="38">
        <v>1759.2</v>
      </c>
      <c r="G2564" s="37">
        <f t="shared" si="121"/>
        <v>2.2737367544323206E-13</v>
      </c>
      <c r="H2564" s="47">
        <v>38308</v>
      </c>
      <c r="I2564" s="37" t="str">
        <f t="shared" si="122"/>
        <v>Nov</v>
      </c>
      <c r="J2564" s="50">
        <v>11</v>
      </c>
      <c r="K2564" s="37">
        <v>2004</v>
      </c>
      <c r="L2564" s="38">
        <v>4</v>
      </c>
      <c r="M2564" s="37" t="s">
        <v>36</v>
      </c>
      <c r="N2564" s="38" t="s">
        <v>186</v>
      </c>
      <c r="O2564" s="37" t="s">
        <v>492</v>
      </c>
      <c r="P2564" s="38" t="s">
        <v>495</v>
      </c>
      <c r="Q2564" s="37" t="s">
        <v>175</v>
      </c>
      <c r="R2564" s="38" t="str">
        <f t="shared" si="123"/>
        <v>Europe</v>
      </c>
      <c r="S2564" s="37" t="s">
        <v>46</v>
      </c>
      <c r="T2564" s="36" t="s">
        <v>622</v>
      </c>
      <c r="U2564" s="36" t="s">
        <v>493</v>
      </c>
      <c r="V2564" s="36" t="s">
        <v>494</v>
      </c>
      <c r="X2564" s="36" t="s">
        <v>496</v>
      </c>
      <c r="Y2564" s="36" t="s">
        <v>497</v>
      </c>
      <c r="Z2564" s="36" t="s">
        <v>102</v>
      </c>
    </row>
    <row r="2565" spans="1:26" x14ac:dyDescent="0.25">
      <c r="A2565" s="36">
        <v>10185</v>
      </c>
      <c r="B2565" s="36">
        <v>5</v>
      </c>
      <c r="C2565" s="37">
        <v>99</v>
      </c>
      <c r="D2565" s="38">
        <v>79.45</v>
      </c>
      <c r="E2565" s="37">
        <v>22</v>
      </c>
      <c r="F2565" s="38">
        <v>1747.9</v>
      </c>
      <c r="G2565" s="37">
        <f t="shared" si="121"/>
        <v>0</v>
      </c>
      <c r="H2565" s="47">
        <v>37939</v>
      </c>
      <c r="I2565" s="37" t="str">
        <f t="shared" si="122"/>
        <v>Nov</v>
      </c>
      <c r="J2565" s="50">
        <v>11</v>
      </c>
      <c r="K2565" s="37">
        <v>2003</v>
      </c>
      <c r="L2565" s="38">
        <v>4</v>
      </c>
      <c r="M2565" s="37" t="s">
        <v>36</v>
      </c>
      <c r="N2565" s="38" t="s">
        <v>597</v>
      </c>
      <c r="O2565" s="37" t="s">
        <v>338</v>
      </c>
      <c r="P2565" s="38" t="s">
        <v>167</v>
      </c>
      <c r="Q2565" s="37" t="s">
        <v>43</v>
      </c>
      <c r="R2565" s="38" t="str">
        <f t="shared" si="123"/>
        <v>North America</v>
      </c>
      <c r="S2565" s="37" t="s">
        <v>46</v>
      </c>
      <c r="T2565" s="36" t="s">
        <v>670</v>
      </c>
      <c r="U2565" s="36">
        <v>5085559555</v>
      </c>
      <c r="V2565" s="36" t="s">
        <v>339</v>
      </c>
      <c r="W2565" s="36" t="s">
        <v>129</v>
      </c>
      <c r="X2565" s="36">
        <v>50553</v>
      </c>
      <c r="Y2565" s="36" t="s">
        <v>340</v>
      </c>
      <c r="Z2565" s="36" t="s">
        <v>341</v>
      </c>
    </row>
    <row r="2566" spans="1:26" x14ac:dyDescent="0.25">
      <c r="A2566" s="36">
        <v>10182</v>
      </c>
      <c r="B2566" s="36">
        <v>2</v>
      </c>
      <c r="C2566" s="37">
        <v>53</v>
      </c>
      <c r="D2566" s="38">
        <v>54.45</v>
      </c>
      <c r="E2566" s="37">
        <v>32</v>
      </c>
      <c r="F2566" s="38">
        <v>1742.4</v>
      </c>
      <c r="G2566" s="37">
        <f t="shared" si="121"/>
        <v>0</v>
      </c>
      <c r="H2566" s="47">
        <v>37937</v>
      </c>
      <c r="I2566" s="37" t="str">
        <f t="shared" si="122"/>
        <v>Nov</v>
      </c>
      <c r="J2566" s="50">
        <v>11</v>
      </c>
      <c r="K2566" s="37">
        <v>2003</v>
      </c>
      <c r="L2566" s="38">
        <v>4</v>
      </c>
      <c r="M2566" s="37" t="s">
        <v>36</v>
      </c>
      <c r="N2566" s="38" t="s">
        <v>549</v>
      </c>
      <c r="O2566" s="37" t="s">
        <v>276</v>
      </c>
      <c r="P2566" s="38" t="s">
        <v>278</v>
      </c>
      <c r="Q2566" s="37" t="s">
        <v>43</v>
      </c>
      <c r="R2566" s="38" t="str">
        <f t="shared" si="123"/>
        <v>North America</v>
      </c>
      <c r="S2566" s="37" t="s">
        <v>46</v>
      </c>
      <c r="T2566" s="36" t="s">
        <v>563</v>
      </c>
      <c r="U2566" s="36">
        <v>4155551450</v>
      </c>
      <c r="V2566" s="36" t="s">
        <v>277</v>
      </c>
      <c r="W2566" s="36" t="s">
        <v>64</v>
      </c>
      <c r="X2566" s="36">
        <v>97562</v>
      </c>
      <c r="Y2566" s="36" t="s">
        <v>279</v>
      </c>
      <c r="Z2566" s="36" t="s">
        <v>280</v>
      </c>
    </row>
    <row r="2567" spans="1:26" x14ac:dyDescent="0.25">
      <c r="A2567" s="36">
        <v>10324</v>
      </c>
      <c r="B2567" s="36">
        <v>14</v>
      </c>
      <c r="C2567" s="37">
        <v>57</v>
      </c>
      <c r="D2567" s="38">
        <v>69.16</v>
      </c>
      <c r="E2567" s="37">
        <v>25</v>
      </c>
      <c r="F2567" s="38">
        <v>1729</v>
      </c>
      <c r="G2567" s="37">
        <f t="shared" si="121"/>
        <v>0</v>
      </c>
      <c r="H2567" s="47">
        <v>38296</v>
      </c>
      <c r="I2567" s="37" t="str">
        <f t="shared" si="122"/>
        <v>Nov</v>
      </c>
      <c r="J2567" s="50">
        <v>11</v>
      </c>
      <c r="K2567" s="37">
        <v>2004</v>
      </c>
      <c r="L2567" s="38">
        <v>4</v>
      </c>
      <c r="M2567" s="37" t="s">
        <v>36</v>
      </c>
      <c r="N2567" s="38" t="s">
        <v>186</v>
      </c>
      <c r="O2567" s="37" t="s">
        <v>106</v>
      </c>
      <c r="P2567" s="38" t="s">
        <v>41</v>
      </c>
      <c r="Q2567" s="37" t="s">
        <v>43</v>
      </c>
      <c r="R2567" s="38" t="str">
        <f t="shared" si="123"/>
        <v>North America</v>
      </c>
      <c r="S2567" s="37" t="s">
        <v>46</v>
      </c>
      <c r="T2567" s="36" t="s">
        <v>620</v>
      </c>
      <c r="U2567" s="36">
        <v>2125551500</v>
      </c>
      <c r="V2567" s="36" t="s">
        <v>107</v>
      </c>
      <c r="W2567" s="36" t="s">
        <v>42</v>
      </c>
      <c r="X2567" s="36">
        <v>10022</v>
      </c>
      <c r="Y2567" s="36" t="s">
        <v>108</v>
      </c>
      <c r="Z2567" s="36" t="s">
        <v>109</v>
      </c>
    </row>
    <row r="2568" spans="1:26" x14ac:dyDescent="0.25">
      <c r="A2568" s="36">
        <v>10344</v>
      </c>
      <c r="B2568" s="36">
        <v>7</v>
      </c>
      <c r="C2568" s="37">
        <v>73</v>
      </c>
      <c r="D2568" s="38">
        <v>59.53</v>
      </c>
      <c r="E2568" s="37">
        <v>29</v>
      </c>
      <c r="F2568" s="38">
        <v>1726.37</v>
      </c>
      <c r="G2568" s="37">
        <f t="shared" si="121"/>
        <v>-2.2737367544323206E-13</v>
      </c>
      <c r="H2568" s="47">
        <v>38316</v>
      </c>
      <c r="I2568" s="37" t="str">
        <f t="shared" si="122"/>
        <v>Nov</v>
      </c>
      <c r="J2568" s="50">
        <v>11</v>
      </c>
      <c r="K2568" s="37">
        <v>2004</v>
      </c>
      <c r="L2568" s="38">
        <v>4</v>
      </c>
      <c r="M2568" s="37" t="s">
        <v>36</v>
      </c>
      <c r="N2568" s="38" t="s">
        <v>186</v>
      </c>
      <c r="O2568" s="37" t="s">
        <v>435</v>
      </c>
      <c r="P2568" s="38" t="s">
        <v>438</v>
      </c>
      <c r="Q2568" s="37" t="s">
        <v>51</v>
      </c>
      <c r="R2568" s="38" t="str">
        <f t="shared" si="123"/>
        <v>Europe</v>
      </c>
      <c r="S2568" s="37" t="s">
        <v>46</v>
      </c>
      <c r="T2568" s="36" t="s">
        <v>619</v>
      </c>
      <c r="U2568" s="36" t="s">
        <v>436</v>
      </c>
      <c r="V2568" s="36" t="s">
        <v>437</v>
      </c>
      <c r="X2568" s="36">
        <v>13008</v>
      </c>
      <c r="Y2568" s="36" t="s">
        <v>439</v>
      </c>
      <c r="Z2568" s="36" t="s">
        <v>440</v>
      </c>
    </row>
    <row r="2569" spans="1:26" x14ac:dyDescent="0.25">
      <c r="A2569" s="36">
        <v>10169</v>
      </c>
      <c r="B2569" s="36">
        <v>1</v>
      </c>
      <c r="C2569" s="37">
        <v>61</v>
      </c>
      <c r="D2569" s="38">
        <v>50.21</v>
      </c>
      <c r="E2569" s="37">
        <v>34</v>
      </c>
      <c r="F2569" s="38">
        <v>1707.14</v>
      </c>
      <c r="G2569" s="37">
        <f t="shared" si="121"/>
        <v>0</v>
      </c>
      <c r="H2569" s="47">
        <v>37929</v>
      </c>
      <c r="I2569" s="37" t="str">
        <f t="shared" si="122"/>
        <v>Nov</v>
      </c>
      <c r="J2569" s="50">
        <v>11</v>
      </c>
      <c r="K2569" s="37">
        <v>2003</v>
      </c>
      <c r="L2569" s="38">
        <v>4</v>
      </c>
      <c r="M2569" s="37" t="s">
        <v>36</v>
      </c>
      <c r="N2569" s="38" t="s">
        <v>186</v>
      </c>
      <c r="O2569" s="37" t="s">
        <v>289</v>
      </c>
      <c r="P2569" s="38" t="s">
        <v>292</v>
      </c>
      <c r="Q2569" s="37" t="s">
        <v>103</v>
      </c>
      <c r="R2569" s="38" t="str">
        <f t="shared" si="123"/>
        <v>Asia &amp; Pacific</v>
      </c>
      <c r="S2569" s="37" t="s">
        <v>46</v>
      </c>
      <c r="T2569" s="36" t="s">
        <v>637</v>
      </c>
      <c r="U2569" s="36" t="s">
        <v>290</v>
      </c>
      <c r="V2569" s="36" t="s">
        <v>291</v>
      </c>
      <c r="W2569" s="36" t="s">
        <v>162</v>
      </c>
      <c r="X2569" s="36">
        <v>2060</v>
      </c>
      <c r="Y2569" s="36" t="s">
        <v>293</v>
      </c>
      <c r="Z2569" s="36" t="s">
        <v>294</v>
      </c>
    </row>
    <row r="2570" spans="1:26" x14ac:dyDescent="0.25">
      <c r="A2570" s="36">
        <v>10331</v>
      </c>
      <c r="B2570" s="36">
        <v>10</v>
      </c>
      <c r="C2570" s="37">
        <v>132</v>
      </c>
      <c r="D2570" s="38">
        <v>64.900000000000006</v>
      </c>
      <c r="E2570" s="37">
        <v>26</v>
      </c>
      <c r="F2570" s="38">
        <v>1687.4</v>
      </c>
      <c r="G2570" s="37">
        <f t="shared" si="121"/>
        <v>0</v>
      </c>
      <c r="H2570" s="47">
        <v>38308</v>
      </c>
      <c r="I2570" s="37" t="str">
        <f t="shared" si="122"/>
        <v>Nov</v>
      </c>
      <c r="J2570" s="50">
        <v>11</v>
      </c>
      <c r="K2570" s="37">
        <v>2004</v>
      </c>
      <c r="L2570" s="38">
        <v>4</v>
      </c>
      <c r="M2570" s="37" t="s">
        <v>36</v>
      </c>
      <c r="N2570" s="38" t="s">
        <v>186</v>
      </c>
      <c r="O2570" s="37" t="s">
        <v>312</v>
      </c>
      <c r="P2570" s="38" t="s">
        <v>220</v>
      </c>
      <c r="Q2570" s="37" t="s">
        <v>43</v>
      </c>
      <c r="R2570" s="38" t="str">
        <f t="shared" si="123"/>
        <v>North America</v>
      </c>
      <c r="S2570" s="37" t="s">
        <v>46</v>
      </c>
      <c r="T2570" s="36" t="s">
        <v>594</v>
      </c>
      <c r="U2570" s="36">
        <v>2155559857</v>
      </c>
      <c r="V2570" s="36" t="s">
        <v>313</v>
      </c>
      <c r="W2570" s="36" t="s">
        <v>148</v>
      </c>
      <c r="X2570" s="36">
        <v>71270</v>
      </c>
      <c r="Y2570" s="36" t="s">
        <v>130</v>
      </c>
      <c r="Z2570" s="36" t="s">
        <v>314</v>
      </c>
    </row>
    <row r="2571" spans="1:26" x14ac:dyDescent="0.25">
      <c r="A2571" s="36">
        <v>10342</v>
      </c>
      <c r="B2571" s="36">
        <v>5</v>
      </c>
      <c r="C2571" s="37">
        <v>80</v>
      </c>
      <c r="D2571" s="38">
        <v>66.739999999999995</v>
      </c>
      <c r="E2571" s="37">
        <v>25</v>
      </c>
      <c r="F2571" s="38">
        <v>1668.5</v>
      </c>
      <c r="G2571" s="37">
        <f t="shared" si="121"/>
        <v>2.2737367544323206E-13</v>
      </c>
      <c r="H2571" s="47">
        <v>38315</v>
      </c>
      <c r="I2571" s="37" t="str">
        <f t="shared" si="122"/>
        <v>Nov</v>
      </c>
      <c r="J2571" s="50">
        <v>11</v>
      </c>
      <c r="K2571" s="37">
        <v>2004</v>
      </c>
      <c r="L2571" s="38">
        <v>4</v>
      </c>
      <c r="M2571" s="37" t="s">
        <v>36</v>
      </c>
      <c r="N2571" s="38" t="s">
        <v>186</v>
      </c>
      <c r="O2571" s="37" t="s">
        <v>98</v>
      </c>
      <c r="P2571" s="38" t="s">
        <v>101</v>
      </c>
      <c r="Q2571" s="37" t="s">
        <v>103</v>
      </c>
      <c r="R2571" s="38" t="str">
        <f t="shared" si="123"/>
        <v>Asia &amp; Pacific</v>
      </c>
      <c r="S2571" s="37" t="s">
        <v>46</v>
      </c>
      <c r="T2571" s="36" t="s">
        <v>606</v>
      </c>
      <c r="U2571" s="36" t="s">
        <v>99</v>
      </c>
      <c r="V2571" s="36" t="s">
        <v>100</v>
      </c>
      <c r="W2571" s="36" t="s">
        <v>102</v>
      </c>
      <c r="X2571" s="36">
        <v>3004</v>
      </c>
      <c r="Y2571" s="36" t="s">
        <v>104</v>
      </c>
      <c r="Z2571" s="36" t="s">
        <v>105</v>
      </c>
    </row>
    <row r="2572" spans="1:26" x14ac:dyDescent="0.25">
      <c r="A2572" s="36">
        <v>10325</v>
      </c>
      <c r="B2572" s="36">
        <v>9</v>
      </c>
      <c r="C2572" s="37">
        <v>136</v>
      </c>
      <c r="D2572" s="38">
        <v>69.12</v>
      </c>
      <c r="E2572" s="37">
        <v>24</v>
      </c>
      <c r="F2572" s="38">
        <v>1658.88</v>
      </c>
      <c r="G2572" s="37">
        <f t="shared" si="121"/>
        <v>0</v>
      </c>
      <c r="H2572" s="47">
        <v>38296</v>
      </c>
      <c r="I2572" s="37" t="str">
        <f t="shared" si="122"/>
        <v>Nov</v>
      </c>
      <c r="J2572" s="50">
        <v>11</v>
      </c>
      <c r="K2572" s="37">
        <v>2004</v>
      </c>
      <c r="L2572" s="38">
        <v>4</v>
      </c>
      <c r="M2572" s="37" t="s">
        <v>36</v>
      </c>
      <c r="N2572" s="38" t="s">
        <v>549</v>
      </c>
      <c r="O2572" s="37" t="s">
        <v>139</v>
      </c>
      <c r="P2572" s="38" t="s">
        <v>142</v>
      </c>
      <c r="Q2572" s="37" t="s">
        <v>87</v>
      </c>
      <c r="R2572" s="38" t="str">
        <f t="shared" si="123"/>
        <v>Europe</v>
      </c>
      <c r="S2572" s="37" t="s">
        <v>46</v>
      </c>
      <c r="T2572" s="36" t="s">
        <v>602</v>
      </c>
      <c r="U2572" s="36" t="s">
        <v>140</v>
      </c>
      <c r="V2572" s="36" t="s">
        <v>141</v>
      </c>
      <c r="X2572" s="36">
        <v>4110</v>
      </c>
      <c r="Y2572" s="36" t="s">
        <v>143</v>
      </c>
      <c r="Z2572" s="36" t="s">
        <v>144</v>
      </c>
    </row>
    <row r="2573" spans="1:26" x14ac:dyDescent="0.25">
      <c r="A2573" s="36">
        <v>10344</v>
      </c>
      <c r="B2573" s="36">
        <v>5</v>
      </c>
      <c r="C2573" s="37">
        <v>71</v>
      </c>
      <c r="D2573" s="38">
        <v>63.43</v>
      </c>
      <c r="E2573" s="37">
        <v>26</v>
      </c>
      <c r="F2573" s="38">
        <v>1649.18</v>
      </c>
      <c r="G2573" s="37">
        <f t="shared" si="121"/>
        <v>0</v>
      </c>
      <c r="H2573" s="47">
        <v>38316</v>
      </c>
      <c r="I2573" s="37" t="str">
        <f t="shared" si="122"/>
        <v>Nov</v>
      </c>
      <c r="J2573" s="50">
        <v>11</v>
      </c>
      <c r="K2573" s="37">
        <v>2004</v>
      </c>
      <c r="L2573" s="38">
        <v>4</v>
      </c>
      <c r="M2573" s="37" t="s">
        <v>36</v>
      </c>
      <c r="N2573" s="38" t="s">
        <v>186</v>
      </c>
      <c r="O2573" s="37" t="s">
        <v>435</v>
      </c>
      <c r="P2573" s="38" t="s">
        <v>438</v>
      </c>
      <c r="Q2573" s="37" t="s">
        <v>51</v>
      </c>
      <c r="R2573" s="38" t="str">
        <f t="shared" si="123"/>
        <v>Europe</v>
      </c>
      <c r="S2573" s="37" t="s">
        <v>46</v>
      </c>
      <c r="T2573" s="36" t="s">
        <v>618</v>
      </c>
      <c r="U2573" s="36" t="s">
        <v>436</v>
      </c>
      <c r="V2573" s="36" t="s">
        <v>437</v>
      </c>
      <c r="X2573" s="36">
        <v>13008</v>
      </c>
      <c r="Y2573" s="36" t="s">
        <v>439</v>
      </c>
      <c r="Z2573" s="36" t="s">
        <v>440</v>
      </c>
    </row>
    <row r="2574" spans="1:26" x14ac:dyDescent="0.25">
      <c r="A2574" s="36">
        <v>10172</v>
      </c>
      <c r="B2574" s="36">
        <v>1</v>
      </c>
      <c r="C2574" s="37">
        <v>90</v>
      </c>
      <c r="D2574" s="38">
        <v>74.510000000000005</v>
      </c>
      <c r="E2574" s="37">
        <v>22</v>
      </c>
      <c r="F2574" s="38">
        <v>1639.22</v>
      </c>
      <c r="G2574" s="37">
        <f t="shared" si="121"/>
        <v>0</v>
      </c>
      <c r="H2574" s="47">
        <v>37930</v>
      </c>
      <c r="I2574" s="37" t="str">
        <f t="shared" si="122"/>
        <v>Nov</v>
      </c>
      <c r="J2574" s="50">
        <v>11</v>
      </c>
      <c r="K2574" s="37">
        <v>2003</v>
      </c>
      <c r="L2574" s="38">
        <v>4</v>
      </c>
      <c r="M2574" s="37" t="s">
        <v>36</v>
      </c>
      <c r="N2574" s="38" t="s">
        <v>186</v>
      </c>
      <c r="O2574" s="37" t="s">
        <v>115</v>
      </c>
      <c r="P2574" s="38" t="s">
        <v>117</v>
      </c>
      <c r="Q2574" s="37" t="s">
        <v>43</v>
      </c>
      <c r="R2574" s="38" t="str">
        <f t="shared" si="123"/>
        <v>North America</v>
      </c>
      <c r="S2574" s="37" t="s">
        <v>46</v>
      </c>
      <c r="T2574" s="36" t="s">
        <v>630</v>
      </c>
      <c r="U2574" s="36">
        <v>2035552570</v>
      </c>
      <c r="V2574" s="36" t="s">
        <v>116</v>
      </c>
      <c r="W2574" s="36" t="s">
        <v>118</v>
      </c>
      <c r="X2574" s="36">
        <v>97562</v>
      </c>
      <c r="Y2574" s="36" t="s">
        <v>119</v>
      </c>
      <c r="Z2574" s="36" t="s">
        <v>66</v>
      </c>
    </row>
    <row r="2575" spans="1:26" x14ac:dyDescent="0.25">
      <c r="A2575" s="36">
        <v>10181</v>
      </c>
      <c r="B2575" s="36">
        <v>15</v>
      </c>
      <c r="C2575" s="37">
        <v>79</v>
      </c>
      <c r="D2575" s="38">
        <v>81.400000000000006</v>
      </c>
      <c r="E2575" s="37">
        <v>20</v>
      </c>
      <c r="F2575" s="38">
        <v>1628</v>
      </c>
      <c r="G2575" s="37">
        <f t="shared" si="121"/>
        <v>0</v>
      </c>
      <c r="H2575" s="47">
        <v>37937</v>
      </c>
      <c r="I2575" s="37" t="str">
        <f t="shared" si="122"/>
        <v>Nov</v>
      </c>
      <c r="J2575" s="50">
        <v>11</v>
      </c>
      <c r="K2575" s="37">
        <v>2003</v>
      </c>
      <c r="L2575" s="38">
        <v>4</v>
      </c>
      <c r="M2575" s="37" t="s">
        <v>36</v>
      </c>
      <c r="N2575" s="38" t="s">
        <v>186</v>
      </c>
      <c r="O2575" s="37" t="s">
        <v>82</v>
      </c>
      <c r="P2575" s="38" t="s">
        <v>85</v>
      </c>
      <c r="Q2575" s="37" t="s">
        <v>87</v>
      </c>
      <c r="R2575" s="38" t="str">
        <f t="shared" si="123"/>
        <v>Europe</v>
      </c>
      <c r="S2575" s="37" t="s">
        <v>46</v>
      </c>
      <c r="T2575" s="36" t="s">
        <v>517</v>
      </c>
      <c r="U2575" s="36" t="s">
        <v>83</v>
      </c>
      <c r="V2575" s="36" t="s">
        <v>84</v>
      </c>
      <c r="X2575" s="36" t="s">
        <v>86</v>
      </c>
      <c r="Y2575" s="36" t="s">
        <v>88</v>
      </c>
      <c r="Z2575" s="36" t="s">
        <v>89</v>
      </c>
    </row>
    <row r="2576" spans="1:26" x14ac:dyDescent="0.25">
      <c r="A2576" s="36">
        <v>10181</v>
      </c>
      <c r="B2576" s="36">
        <v>10</v>
      </c>
      <c r="C2576" s="37">
        <v>77</v>
      </c>
      <c r="D2576" s="38">
        <v>73.92</v>
      </c>
      <c r="E2576" s="37">
        <v>22</v>
      </c>
      <c r="F2576" s="38">
        <v>1626.24</v>
      </c>
      <c r="G2576" s="37">
        <f t="shared" si="121"/>
        <v>0</v>
      </c>
      <c r="H2576" s="47">
        <v>37937</v>
      </c>
      <c r="I2576" s="37" t="str">
        <f t="shared" si="122"/>
        <v>Nov</v>
      </c>
      <c r="J2576" s="50">
        <v>11</v>
      </c>
      <c r="K2576" s="37">
        <v>2003</v>
      </c>
      <c r="L2576" s="38">
        <v>4</v>
      </c>
      <c r="M2576" s="37" t="s">
        <v>36</v>
      </c>
      <c r="N2576" s="38" t="s">
        <v>186</v>
      </c>
      <c r="O2576" s="37" t="s">
        <v>82</v>
      </c>
      <c r="P2576" s="38" t="s">
        <v>85</v>
      </c>
      <c r="Q2576" s="37" t="s">
        <v>87</v>
      </c>
      <c r="R2576" s="38" t="str">
        <f t="shared" si="123"/>
        <v>Europe</v>
      </c>
      <c r="S2576" s="37" t="s">
        <v>46</v>
      </c>
      <c r="T2576" s="36" t="s">
        <v>584</v>
      </c>
      <c r="U2576" s="36" t="s">
        <v>83</v>
      </c>
      <c r="V2576" s="36" t="s">
        <v>84</v>
      </c>
      <c r="X2576" s="36" t="s">
        <v>86</v>
      </c>
      <c r="Y2576" s="36" t="s">
        <v>88</v>
      </c>
      <c r="Z2576" s="36" t="s">
        <v>89</v>
      </c>
    </row>
    <row r="2577" spans="1:26" x14ac:dyDescent="0.25">
      <c r="A2577" s="36">
        <v>10316</v>
      </c>
      <c r="B2577" s="36">
        <v>3</v>
      </c>
      <c r="C2577" s="37">
        <v>43</v>
      </c>
      <c r="D2577" s="38">
        <v>47.57</v>
      </c>
      <c r="E2577" s="37">
        <v>34</v>
      </c>
      <c r="F2577" s="38">
        <v>1617.38</v>
      </c>
      <c r="G2577" s="37">
        <f t="shared" si="121"/>
        <v>0</v>
      </c>
      <c r="H2577" s="47">
        <v>38292</v>
      </c>
      <c r="I2577" s="37" t="str">
        <f t="shared" si="122"/>
        <v>Nov</v>
      </c>
      <c r="J2577" s="50">
        <v>11</v>
      </c>
      <c r="K2577" s="37">
        <v>2004</v>
      </c>
      <c r="L2577" s="38">
        <v>4</v>
      </c>
      <c r="M2577" s="37" t="s">
        <v>36</v>
      </c>
      <c r="N2577" s="38" t="s">
        <v>549</v>
      </c>
      <c r="O2577" s="37" t="s">
        <v>386</v>
      </c>
      <c r="P2577" s="38" t="s">
        <v>389</v>
      </c>
      <c r="Q2577" s="37" t="s">
        <v>175</v>
      </c>
      <c r="R2577" s="38" t="str">
        <f t="shared" si="123"/>
        <v>Europe</v>
      </c>
      <c r="S2577" s="37" t="s">
        <v>46</v>
      </c>
      <c r="T2577" s="36" t="s">
        <v>656</v>
      </c>
      <c r="U2577" s="36" t="s">
        <v>387</v>
      </c>
      <c r="V2577" s="36" t="s">
        <v>388</v>
      </c>
      <c r="W2577" s="36" t="s">
        <v>390</v>
      </c>
      <c r="X2577" s="36" t="s">
        <v>391</v>
      </c>
      <c r="Y2577" s="36" t="s">
        <v>392</v>
      </c>
      <c r="Z2577" s="36" t="s">
        <v>393</v>
      </c>
    </row>
    <row r="2578" spans="1:26" x14ac:dyDescent="0.25">
      <c r="A2578" s="36">
        <v>10180</v>
      </c>
      <c r="B2578" s="36">
        <v>13</v>
      </c>
      <c r="C2578" s="37">
        <v>60</v>
      </c>
      <c r="D2578" s="38">
        <v>64.2</v>
      </c>
      <c r="E2578" s="37">
        <v>25</v>
      </c>
      <c r="F2578" s="38">
        <v>1605</v>
      </c>
      <c r="G2578" s="37">
        <f t="shared" si="121"/>
        <v>0</v>
      </c>
      <c r="H2578" s="47">
        <v>37936</v>
      </c>
      <c r="I2578" s="37" t="str">
        <f t="shared" si="122"/>
        <v>Nov</v>
      </c>
      <c r="J2578" s="50">
        <v>11</v>
      </c>
      <c r="K2578" s="37">
        <v>2003</v>
      </c>
      <c r="L2578" s="38">
        <v>4</v>
      </c>
      <c r="M2578" s="37" t="s">
        <v>36</v>
      </c>
      <c r="N2578" s="38" t="s">
        <v>37</v>
      </c>
      <c r="O2578" s="37" t="s">
        <v>76</v>
      </c>
      <c r="P2578" s="38" t="s">
        <v>79</v>
      </c>
      <c r="Q2578" s="37" t="s">
        <v>51</v>
      </c>
      <c r="R2578" s="38" t="str">
        <f t="shared" si="123"/>
        <v>Europe</v>
      </c>
      <c r="S2578" s="37" t="s">
        <v>46</v>
      </c>
      <c r="T2578" s="36" t="s">
        <v>592</v>
      </c>
      <c r="U2578" s="36" t="s">
        <v>77</v>
      </c>
      <c r="V2578" s="36" t="s">
        <v>78</v>
      </c>
      <c r="X2578" s="36">
        <v>59000</v>
      </c>
      <c r="Y2578" s="36" t="s">
        <v>80</v>
      </c>
      <c r="Z2578" s="36" t="s">
        <v>81</v>
      </c>
    </row>
    <row r="2579" spans="1:26" x14ac:dyDescent="0.25">
      <c r="A2579" s="36">
        <v>10332</v>
      </c>
      <c r="B2579" s="36">
        <v>18</v>
      </c>
      <c r="C2579" s="37">
        <v>104</v>
      </c>
      <c r="D2579" s="38">
        <v>39.799999999999997</v>
      </c>
      <c r="E2579" s="37">
        <v>40</v>
      </c>
      <c r="F2579" s="38">
        <v>1592</v>
      </c>
      <c r="G2579" s="37">
        <f t="shared" si="121"/>
        <v>0</v>
      </c>
      <c r="H2579" s="47">
        <v>38308</v>
      </c>
      <c r="I2579" s="37" t="str">
        <f t="shared" si="122"/>
        <v>Nov</v>
      </c>
      <c r="J2579" s="50">
        <v>11</v>
      </c>
      <c r="K2579" s="37">
        <v>2004</v>
      </c>
      <c r="L2579" s="38">
        <v>4</v>
      </c>
      <c r="M2579" s="37" t="s">
        <v>36</v>
      </c>
      <c r="N2579" s="38" t="s">
        <v>549</v>
      </c>
      <c r="O2579" s="37" t="s">
        <v>492</v>
      </c>
      <c r="P2579" s="38" t="s">
        <v>495</v>
      </c>
      <c r="Q2579" s="37" t="s">
        <v>175</v>
      </c>
      <c r="R2579" s="38" t="str">
        <f t="shared" si="123"/>
        <v>Europe</v>
      </c>
      <c r="S2579" s="37" t="s">
        <v>46</v>
      </c>
      <c r="T2579" s="36" t="s">
        <v>601</v>
      </c>
      <c r="U2579" s="36" t="s">
        <v>493</v>
      </c>
      <c r="V2579" s="36" t="s">
        <v>494</v>
      </c>
      <c r="X2579" s="36" t="s">
        <v>496</v>
      </c>
      <c r="Y2579" s="36" t="s">
        <v>497</v>
      </c>
      <c r="Z2579" s="36" t="s">
        <v>102</v>
      </c>
    </row>
    <row r="2580" spans="1:26" x14ac:dyDescent="0.25">
      <c r="A2580" s="36">
        <v>10320</v>
      </c>
      <c r="B2580" s="36">
        <v>2</v>
      </c>
      <c r="C2580" s="37">
        <v>61</v>
      </c>
      <c r="D2580" s="38">
        <v>61.23</v>
      </c>
      <c r="E2580" s="37">
        <v>26</v>
      </c>
      <c r="F2580" s="38">
        <v>1591.98</v>
      </c>
      <c r="G2580" s="37">
        <f t="shared" si="121"/>
        <v>0</v>
      </c>
      <c r="H2580" s="47">
        <v>38294</v>
      </c>
      <c r="I2580" s="37" t="str">
        <f t="shared" si="122"/>
        <v>Nov</v>
      </c>
      <c r="J2580" s="50">
        <v>11</v>
      </c>
      <c r="K2580" s="37">
        <v>2004</v>
      </c>
      <c r="L2580" s="38">
        <v>4</v>
      </c>
      <c r="M2580" s="37" t="s">
        <v>36</v>
      </c>
      <c r="N2580" s="38" t="s">
        <v>186</v>
      </c>
      <c r="O2580" s="37" t="s">
        <v>188</v>
      </c>
      <c r="P2580" s="38" t="s">
        <v>191</v>
      </c>
      <c r="Q2580" s="37" t="s">
        <v>193</v>
      </c>
      <c r="R2580" s="38" t="str">
        <f t="shared" si="123"/>
        <v>Europe</v>
      </c>
      <c r="S2580" s="37" t="s">
        <v>46</v>
      </c>
      <c r="T2580" s="36" t="s">
        <v>637</v>
      </c>
      <c r="U2580" s="36" t="s">
        <v>189</v>
      </c>
      <c r="V2580" s="36" t="s">
        <v>190</v>
      </c>
      <c r="X2580" s="36" t="s">
        <v>192</v>
      </c>
      <c r="Y2580" s="36" t="s">
        <v>194</v>
      </c>
      <c r="Z2580" s="36" t="s">
        <v>195</v>
      </c>
    </row>
    <row r="2581" spans="1:26" x14ac:dyDescent="0.25">
      <c r="A2581" s="36">
        <v>10173</v>
      </c>
      <c r="B2581" s="36">
        <v>14</v>
      </c>
      <c r="C2581" s="37">
        <v>92</v>
      </c>
      <c r="D2581" s="38">
        <v>75.459999999999994</v>
      </c>
      <c r="E2581" s="37">
        <v>21</v>
      </c>
      <c r="F2581" s="38">
        <v>1584.66</v>
      </c>
      <c r="G2581" s="37">
        <f t="shared" si="121"/>
        <v>2.2737367544323206E-13</v>
      </c>
      <c r="H2581" s="47">
        <v>37930</v>
      </c>
      <c r="I2581" s="37" t="str">
        <f t="shared" si="122"/>
        <v>Nov</v>
      </c>
      <c r="J2581" s="50">
        <v>11</v>
      </c>
      <c r="K2581" s="37">
        <v>2003</v>
      </c>
      <c r="L2581" s="38">
        <v>4</v>
      </c>
      <c r="M2581" s="37" t="s">
        <v>36</v>
      </c>
      <c r="N2581" s="38" t="s">
        <v>549</v>
      </c>
      <c r="O2581" s="37" t="s">
        <v>551</v>
      </c>
      <c r="P2581" s="38" t="s">
        <v>554</v>
      </c>
      <c r="Q2581" s="37" t="s">
        <v>262</v>
      </c>
      <c r="R2581" s="38" t="str">
        <f t="shared" si="123"/>
        <v>Europe</v>
      </c>
      <c r="S2581" s="37" t="s">
        <v>46</v>
      </c>
      <c r="T2581" s="36" t="s">
        <v>613</v>
      </c>
      <c r="U2581" s="36" t="s">
        <v>552</v>
      </c>
      <c r="V2581" s="36" t="s">
        <v>553</v>
      </c>
      <c r="X2581" s="36">
        <v>24100</v>
      </c>
      <c r="Y2581" s="36" t="s">
        <v>555</v>
      </c>
      <c r="Z2581" s="36" t="s">
        <v>556</v>
      </c>
    </row>
    <row r="2582" spans="1:26" x14ac:dyDescent="0.25">
      <c r="A2582" s="36">
        <v>10181</v>
      </c>
      <c r="B2582" s="36">
        <v>8</v>
      </c>
      <c r="C2582" s="37">
        <v>37</v>
      </c>
      <c r="D2582" s="38">
        <v>42.67</v>
      </c>
      <c r="E2582" s="37">
        <v>37</v>
      </c>
      <c r="F2582" s="38">
        <v>1578.79</v>
      </c>
      <c r="G2582" s="37">
        <f t="shared" si="121"/>
        <v>0</v>
      </c>
      <c r="H2582" s="47">
        <v>37937</v>
      </c>
      <c r="I2582" s="37" t="str">
        <f t="shared" si="122"/>
        <v>Nov</v>
      </c>
      <c r="J2582" s="50">
        <v>11</v>
      </c>
      <c r="K2582" s="37">
        <v>2003</v>
      </c>
      <c r="L2582" s="38">
        <v>4</v>
      </c>
      <c r="M2582" s="37" t="s">
        <v>36</v>
      </c>
      <c r="N2582" s="38" t="s">
        <v>186</v>
      </c>
      <c r="O2582" s="37" t="s">
        <v>82</v>
      </c>
      <c r="P2582" s="38" t="s">
        <v>85</v>
      </c>
      <c r="Q2582" s="37" t="s">
        <v>87</v>
      </c>
      <c r="R2582" s="38" t="str">
        <f t="shared" si="123"/>
        <v>Europe</v>
      </c>
      <c r="S2582" s="37" t="s">
        <v>46</v>
      </c>
      <c r="T2582" s="36" t="s">
        <v>634</v>
      </c>
      <c r="U2582" s="36" t="s">
        <v>83</v>
      </c>
      <c r="V2582" s="36" t="s">
        <v>84</v>
      </c>
      <c r="X2582" s="36" t="s">
        <v>86</v>
      </c>
      <c r="Y2582" s="36" t="s">
        <v>88</v>
      </c>
      <c r="Z2582" s="36" t="s">
        <v>89</v>
      </c>
    </row>
    <row r="2583" spans="1:26" x14ac:dyDescent="0.25">
      <c r="A2583" s="36">
        <v>10342</v>
      </c>
      <c r="B2583" s="36">
        <v>9</v>
      </c>
      <c r="C2583" s="37">
        <v>37</v>
      </c>
      <c r="D2583" s="38">
        <v>40.4</v>
      </c>
      <c r="E2583" s="37">
        <v>39</v>
      </c>
      <c r="F2583" s="38">
        <v>1575.6</v>
      </c>
      <c r="G2583" s="37">
        <f t="shared" si="121"/>
        <v>0</v>
      </c>
      <c r="H2583" s="47">
        <v>38315</v>
      </c>
      <c r="I2583" s="37" t="str">
        <f t="shared" si="122"/>
        <v>Nov</v>
      </c>
      <c r="J2583" s="50">
        <v>11</v>
      </c>
      <c r="K2583" s="37">
        <v>2004</v>
      </c>
      <c r="L2583" s="38">
        <v>4</v>
      </c>
      <c r="M2583" s="37" t="s">
        <v>36</v>
      </c>
      <c r="N2583" s="38" t="s">
        <v>186</v>
      </c>
      <c r="O2583" s="37" t="s">
        <v>98</v>
      </c>
      <c r="P2583" s="38" t="s">
        <v>101</v>
      </c>
      <c r="Q2583" s="37" t="s">
        <v>103</v>
      </c>
      <c r="R2583" s="38" t="str">
        <f t="shared" si="123"/>
        <v>Asia &amp; Pacific</v>
      </c>
      <c r="S2583" s="37" t="s">
        <v>46</v>
      </c>
      <c r="T2583" s="36" t="s">
        <v>634</v>
      </c>
      <c r="U2583" s="36" t="s">
        <v>99</v>
      </c>
      <c r="V2583" s="36" t="s">
        <v>100</v>
      </c>
      <c r="W2583" s="36" t="s">
        <v>102</v>
      </c>
      <c r="X2583" s="36">
        <v>3004</v>
      </c>
      <c r="Y2583" s="36" t="s">
        <v>104</v>
      </c>
      <c r="Z2583" s="36" t="s">
        <v>105</v>
      </c>
    </row>
    <row r="2584" spans="1:26" x14ac:dyDescent="0.25">
      <c r="A2584" s="36">
        <v>10180</v>
      </c>
      <c r="B2584" s="36">
        <v>4</v>
      </c>
      <c r="C2584" s="37">
        <v>40</v>
      </c>
      <c r="D2584" s="38">
        <v>45.46</v>
      </c>
      <c r="E2584" s="37">
        <v>34</v>
      </c>
      <c r="F2584" s="38">
        <v>1545.64</v>
      </c>
      <c r="G2584" s="37">
        <f t="shared" si="121"/>
        <v>0</v>
      </c>
      <c r="H2584" s="47">
        <v>37936</v>
      </c>
      <c r="I2584" s="37" t="str">
        <f t="shared" si="122"/>
        <v>Nov</v>
      </c>
      <c r="J2584" s="50">
        <v>11</v>
      </c>
      <c r="K2584" s="37">
        <v>2003</v>
      </c>
      <c r="L2584" s="38">
        <v>4</v>
      </c>
      <c r="M2584" s="37" t="s">
        <v>36</v>
      </c>
      <c r="N2584" s="38" t="s">
        <v>37</v>
      </c>
      <c r="O2584" s="37" t="s">
        <v>76</v>
      </c>
      <c r="P2584" s="38" t="s">
        <v>79</v>
      </c>
      <c r="Q2584" s="37" t="s">
        <v>51</v>
      </c>
      <c r="R2584" s="38" t="str">
        <f t="shared" si="123"/>
        <v>Europe</v>
      </c>
      <c r="S2584" s="37" t="s">
        <v>46</v>
      </c>
      <c r="T2584" s="36" t="s">
        <v>650</v>
      </c>
      <c r="U2584" s="36" t="s">
        <v>77</v>
      </c>
      <c r="V2584" s="36" t="s">
        <v>78</v>
      </c>
      <c r="X2584" s="36">
        <v>59000</v>
      </c>
      <c r="Y2584" s="36" t="s">
        <v>80</v>
      </c>
      <c r="Z2584" s="36" t="s">
        <v>81</v>
      </c>
    </row>
    <row r="2585" spans="1:26" x14ac:dyDescent="0.25">
      <c r="A2585" s="36">
        <v>10332</v>
      </c>
      <c r="B2585" s="36">
        <v>12</v>
      </c>
      <c r="C2585" s="37">
        <v>85</v>
      </c>
      <c r="D2585" s="38">
        <v>34.19</v>
      </c>
      <c r="E2585" s="37">
        <v>45</v>
      </c>
      <c r="F2585" s="38">
        <v>1538.55</v>
      </c>
      <c r="G2585" s="37">
        <f t="shared" si="121"/>
        <v>0</v>
      </c>
      <c r="H2585" s="47">
        <v>38308</v>
      </c>
      <c r="I2585" s="37" t="str">
        <f t="shared" si="122"/>
        <v>Nov</v>
      </c>
      <c r="J2585" s="50">
        <v>11</v>
      </c>
      <c r="K2585" s="37">
        <v>2004</v>
      </c>
      <c r="L2585" s="38">
        <v>4</v>
      </c>
      <c r="M2585" s="37" t="s">
        <v>36</v>
      </c>
      <c r="N2585" s="38" t="s">
        <v>186</v>
      </c>
      <c r="O2585" s="37" t="s">
        <v>492</v>
      </c>
      <c r="P2585" s="38" t="s">
        <v>495</v>
      </c>
      <c r="Q2585" s="37" t="s">
        <v>175</v>
      </c>
      <c r="R2585" s="38" t="str">
        <f t="shared" si="123"/>
        <v>Europe</v>
      </c>
      <c r="S2585" s="37" t="s">
        <v>46</v>
      </c>
      <c r="T2585" s="36" t="s">
        <v>636</v>
      </c>
      <c r="U2585" s="36" t="s">
        <v>493</v>
      </c>
      <c r="V2585" s="36" t="s">
        <v>494</v>
      </c>
      <c r="X2585" s="36" t="s">
        <v>496</v>
      </c>
      <c r="Y2585" s="36" t="s">
        <v>497</v>
      </c>
      <c r="Z2585" s="36" t="s">
        <v>102</v>
      </c>
    </row>
    <row r="2586" spans="1:26" x14ac:dyDescent="0.25">
      <c r="A2586" s="36">
        <v>10186</v>
      </c>
      <c r="B2586" s="36">
        <v>2</v>
      </c>
      <c r="C2586" s="37">
        <v>68</v>
      </c>
      <c r="D2586" s="38">
        <v>69.2</v>
      </c>
      <c r="E2586" s="37">
        <v>22</v>
      </c>
      <c r="F2586" s="38">
        <v>1522.4</v>
      </c>
      <c r="G2586" s="37">
        <f t="shared" si="121"/>
        <v>0</v>
      </c>
      <c r="H2586" s="47">
        <v>37939</v>
      </c>
      <c r="I2586" s="37" t="str">
        <f t="shared" si="122"/>
        <v>Nov</v>
      </c>
      <c r="J2586" s="50">
        <v>11</v>
      </c>
      <c r="K2586" s="37">
        <v>2003</v>
      </c>
      <c r="L2586" s="38">
        <v>4</v>
      </c>
      <c r="M2586" s="37" t="s">
        <v>36</v>
      </c>
      <c r="N2586" s="38" t="s">
        <v>565</v>
      </c>
      <c r="O2586" s="37" t="s">
        <v>349</v>
      </c>
      <c r="P2586" s="38" t="s">
        <v>335</v>
      </c>
      <c r="Q2586" s="37" t="s">
        <v>175</v>
      </c>
      <c r="R2586" s="38" t="str">
        <f t="shared" si="123"/>
        <v>Europe</v>
      </c>
      <c r="S2586" s="37" t="s">
        <v>46</v>
      </c>
      <c r="T2586" s="36" t="s">
        <v>632</v>
      </c>
      <c r="U2586" s="36" t="s">
        <v>350</v>
      </c>
      <c r="V2586" s="36" t="s">
        <v>351</v>
      </c>
      <c r="X2586" s="36" t="s">
        <v>352</v>
      </c>
      <c r="Y2586" s="36" t="s">
        <v>353</v>
      </c>
      <c r="Z2586" s="36" t="s">
        <v>354</v>
      </c>
    </row>
    <row r="2587" spans="1:26" x14ac:dyDescent="0.25">
      <c r="A2587" s="36">
        <v>10324</v>
      </c>
      <c r="B2587" s="36">
        <v>7</v>
      </c>
      <c r="C2587" s="37">
        <v>118</v>
      </c>
      <c r="D2587" s="38">
        <v>58.38</v>
      </c>
      <c r="E2587" s="37">
        <v>26</v>
      </c>
      <c r="F2587" s="38">
        <v>1517.88</v>
      </c>
      <c r="G2587" s="37">
        <f t="shared" si="121"/>
        <v>0</v>
      </c>
      <c r="H2587" s="47">
        <v>38296</v>
      </c>
      <c r="I2587" s="37" t="str">
        <f t="shared" si="122"/>
        <v>Nov</v>
      </c>
      <c r="J2587" s="50">
        <v>11</v>
      </c>
      <c r="K2587" s="37">
        <v>2004</v>
      </c>
      <c r="L2587" s="38">
        <v>4</v>
      </c>
      <c r="M2587" s="37" t="s">
        <v>36</v>
      </c>
      <c r="N2587" s="38" t="s">
        <v>504</v>
      </c>
      <c r="O2587" s="37" t="s">
        <v>106</v>
      </c>
      <c r="P2587" s="38" t="s">
        <v>41</v>
      </c>
      <c r="Q2587" s="37" t="s">
        <v>43</v>
      </c>
      <c r="R2587" s="38" t="str">
        <f t="shared" si="123"/>
        <v>North America</v>
      </c>
      <c r="S2587" s="37" t="s">
        <v>46</v>
      </c>
      <c r="T2587" s="36" t="s">
        <v>518</v>
      </c>
      <c r="U2587" s="36">
        <v>2125551500</v>
      </c>
      <c r="V2587" s="36" t="s">
        <v>107</v>
      </c>
      <c r="W2587" s="36" t="s">
        <v>42</v>
      </c>
      <c r="X2587" s="36">
        <v>10022</v>
      </c>
      <c r="Y2587" s="36" t="s">
        <v>108</v>
      </c>
      <c r="Z2587" s="36" t="s">
        <v>109</v>
      </c>
    </row>
    <row r="2588" spans="1:26" x14ac:dyDescent="0.25">
      <c r="A2588" s="36">
        <v>10190</v>
      </c>
      <c r="B2588" s="36">
        <v>1</v>
      </c>
      <c r="C2588" s="37">
        <v>40</v>
      </c>
      <c r="D2588" s="38">
        <v>32.99</v>
      </c>
      <c r="E2588" s="37">
        <v>46</v>
      </c>
      <c r="F2588" s="38">
        <v>1517.54</v>
      </c>
      <c r="G2588" s="37">
        <f t="shared" si="121"/>
        <v>-2.2737367544323206E-13</v>
      </c>
      <c r="H2588" s="47">
        <v>37944</v>
      </c>
      <c r="I2588" s="37" t="str">
        <f t="shared" si="122"/>
        <v>Nov</v>
      </c>
      <c r="J2588" s="50">
        <v>11</v>
      </c>
      <c r="K2588" s="37">
        <v>2003</v>
      </c>
      <c r="L2588" s="38">
        <v>4</v>
      </c>
      <c r="M2588" s="37" t="s">
        <v>36</v>
      </c>
      <c r="N2588" s="38" t="s">
        <v>37</v>
      </c>
      <c r="O2588" s="37" t="s">
        <v>179</v>
      </c>
      <c r="P2588" s="38" t="s">
        <v>182</v>
      </c>
      <c r="Q2588" s="37" t="s">
        <v>183</v>
      </c>
      <c r="R2588" s="38" t="str">
        <f t="shared" si="123"/>
        <v>Europe</v>
      </c>
      <c r="S2588" s="37" t="s">
        <v>46</v>
      </c>
      <c r="T2588" s="36" t="s">
        <v>650</v>
      </c>
      <c r="U2588" s="36" t="s">
        <v>180</v>
      </c>
      <c r="V2588" s="36" t="s">
        <v>181</v>
      </c>
      <c r="X2588" s="36">
        <v>28034</v>
      </c>
      <c r="Y2588" s="36" t="s">
        <v>184</v>
      </c>
      <c r="Z2588" s="36" t="s">
        <v>185</v>
      </c>
    </row>
    <row r="2589" spans="1:26" x14ac:dyDescent="0.25">
      <c r="A2589" s="36">
        <v>10346</v>
      </c>
      <c r="B2589" s="36">
        <v>3</v>
      </c>
      <c r="C2589" s="37">
        <v>102</v>
      </c>
      <c r="D2589" s="38">
        <v>36.11</v>
      </c>
      <c r="E2589" s="37">
        <v>42</v>
      </c>
      <c r="F2589" s="38">
        <v>1516.62</v>
      </c>
      <c r="G2589" s="37">
        <f t="shared" si="121"/>
        <v>0</v>
      </c>
      <c r="H2589" s="47">
        <v>38320</v>
      </c>
      <c r="I2589" s="37" t="str">
        <f t="shared" si="122"/>
        <v>Nov</v>
      </c>
      <c r="J2589" s="50">
        <v>11</v>
      </c>
      <c r="K2589" s="37">
        <v>2004</v>
      </c>
      <c r="L2589" s="38">
        <v>4</v>
      </c>
      <c r="M2589" s="37" t="s">
        <v>36</v>
      </c>
      <c r="N2589" s="38" t="s">
        <v>549</v>
      </c>
      <c r="O2589" s="37" t="s">
        <v>538</v>
      </c>
      <c r="P2589" s="38" t="s">
        <v>540</v>
      </c>
      <c r="Q2589" s="37" t="s">
        <v>43</v>
      </c>
      <c r="R2589" s="38" t="str">
        <f t="shared" si="123"/>
        <v>North America</v>
      </c>
      <c r="S2589" s="37" t="s">
        <v>46</v>
      </c>
      <c r="T2589" s="36" t="s">
        <v>550</v>
      </c>
      <c r="U2589" s="36">
        <v>7025551838</v>
      </c>
      <c r="V2589" s="36" t="s">
        <v>539</v>
      </c>
      <c r="W2589" s="36" t="s">
        <v>541</v>
      </c>
      <c r="X2589" s="36">
        <v>83030</v>
      </c>
      <c r="Y2589" s="36" t="s">
        <v>119</v>
      </c>
      <c r="Z2589" s="36" t="s">
        <v>403</v>
      </c>
    </row>
    <row r="2590" spans="1:26" x14ac:dyDescent="0.25">
      <c r="A2590" s="36">
        <v>10178</v>
      </c>
      <c r="B2590" s="36">
        <v>11</v>
      </c>
      <c r="C2590" s="37">
        <v>83</v>
      </c>
      <c r="D2590" s="38">
        <v>72.12</v>
      </c>
      <c r="E2590" s="37">
        <v>21</v>
      </c>
      <c r="F2590" s="38">
        <v>1514.52</v>
      </c>
      <c r="G2590" s="37">
        <f t="shared" si="121"/>
        <v>0</v>
      </c>
      <c r="H2590" s="47">
        <v>37933</v>
      </c>
      <c r="I2590" s="37" t="str">
        <f t="shared" si="122"/>
        <v>Nov</v>
      </c>
      <c r="J2590" s="50">
        <v>11</v>
      </c>
      <c r="K2590" s="37">
        <v>2003</v>
      </c>
      <c r="L2590" s="38">
        <v>4</v>
      </c>
      <c r="M2590" s="37" t="s">
        <v>36</v>
      </c>
      <c r="N2590" s="38" t="s">
        <v>549</v>
      </c>
      <c r="O2590" s="37" t="s">
        <v>343</v>
      </c>
      <c r="P2590" s="38" t="s">
        <v>346</v>
      </c>
      <c r="Q2590" s="37" t="s">
        <v>51</v>
      </c>
      <c r="R2590" s="38" t="str">
        <f t="shared" si="123"/>
        <v>Europe</v>
      </c>
      <c r="S2590" s="37" t="s">
        <v>46</v>
      </c>
      <c r="T2590" s="36" t="s">
        <v>640</v>
      </c>
      <c r="U2590" s="36" t="s">
        <v>344</v>
      </c>
      <c r="V2590" s="36" t="s">
        <v>345</v>
      </c>
      <c r="X2590" s="36">
        <v>31000</v>
      </c>
      <c r="Y2590" s="36" t="s">
        <v>347</v>
      </c>
      <c r="Z2590" s="36" t="s">
        <v>348</v>
      </c>
    </row>
    <row r="2591" spans="1:26" x14ac:dyDescent="0.25">
      <c r="A2591" s="36">
        <v>10181</v>
      </c>
      <c r="B2591" s="36">
        <v>13</v>
      </c>
      <c r="C2591" s="37">
        <v>61</v>
      </c>
      <c r="D2591" s="38">
        <v>65.52</v>
      </c>
      <c r="E2591" s="37">
        <v>23</v>
      </c>
      <c r="F2591" s="38">
        <v>1506.96</v>
      </c>
      <c r="G2591" s="37">
        <f t="shared" si="121"/>
        <v>2.2737367544323206E-13</v>
      </c>
      <c r="H2591" s="47">
        <v>37937</v>
      </c>
      <c r="I2591" s="37" t="str">
        <f t="shared" si="122"/>
        <v>Nov</v>
      </c>
      <c r="J2591" s="50">
        <v>11</v>
      </c>
      <c r="K2591" s="37">
        <v>2003</v>
      </c>
      <c r="L2591" s="38">
        <v>4</v>
      </c>
      <c r="M2591" s="37" t="s">
        <v>36</v>
      </c>
      <c r="N2591" s="38" t="s">
        <v>186</v>
      </c>
      <c r="O2591" s="37" t="s">
        <v>82</v>
      </c>
      <c r="P2591" s="38" t="s">
        <v>85</v>
      </c>
      <c r="Q2591" s="37" t="s">
        <v>87</v>
      </c>
      <c r="R2591" s="38" t="str">
        <f t="shared" si="123"/>
        <v>Europe</v>
      </c>
      <c r="S2591" s="37" t="s">
        <v>46</v>
      </c>
      <c r="T2591" s="36" t="s">
        <v>637</v>
      </c>
      <c r="U2591" s="36" t="s">
        <v>83</v>
      </c>
      <c r="V2591" s="36" t="s">
        <v>84</v>
      </c>
      <c r="X2591" s="36" t="s">
        <v>86</v>
      </c>
      <c r="Y2591" s="36" t="s">
        <v>88</v>
      </c>
      <c r="Z2591" s="36" t="s">
        <v>89</v>
      </c>
    </row>
    <row r="2592" spans="1:26" x14ac:dyDescent="0.25">
      <c r="A2592" s="36">
        <v>10173</v>
      </c>
      <c r="B2592" s="36">
        <v>2</v>
      </c>
      <c r="C2592" s="37">
        <v>62</v>
      </c>
      <c r="D2592" s="38">
        <v>53.72</v>
      </c>
      <c r="E2592" s="37">
        <v>28</v>
      </c>
      <c r="F2592" s="38">
        <v>1504.16</v>
      </c>
      <c r="G2592" s="37">
        <f t="shared" si="121"/>
        <v>2.2737367544323206E-13</v>
      </c>
      <c r="H2592" s="47">
        <v>37930</v>
      </c>
      <c r="I2592" s="37" t="str">
        <f t="shared" si="122"/>
        <v>Nov</v>
      </c>
      <c r="J2592" s="50">
        <v>11</v>
      </c>
      <c r="K2592" s="37">
        <v>2003</v>
      </c>
      <c r="L2592" s="38">
        <v>4</v>
      </c>
      <c r="M2592" s="37" t="s">
        <v>36</v>
      </c>
      <c r="N2592" s="38" t="s">
        <v>549</v>
      </c>
      <c r="O2592" s="37" t="s">
        <v>551</v>
      </c>
      <c r="P2592" s="38" t="s">
        <v>554</v>
      </c>
      <c r="Q2592" s="37" t="s">
        <v>262</v>
      </c>
      <c r="R2592" s="38" t="str">
        <f t="shared" si="123"/>
        <v>Europe</v>
      </c>
      <c r="S2592" s="37" t="s">
        <v>46</v>
      </c>
      <c r="T2592" s="36" t="s">
        <v>596</v>
      </c>
      <c r="U2592" s="36" t="s">
        <v>552</v>
      </c>
      <c r="V2592" s="36" t="s">
        <v>553</v>
      </c>
      <c r="X2592" s="36">
        <v>24100</v>
      </c>
      <c r="Y2592" s="36" t="s">
        <v>555</v>
      </c>
      <c r="Z2592" s="36" t="s">
        <v>556</v>
      </c>
    </row>
    <row r="2593" spans="1:26" x14ac:dyDescent="0.25">
      <c r="A2593" s="36">
        <v>10173</v>
      </c>
      <c r="B2593" s="36">
        <v>12</v>
      </c>
      <c r="C2593" s="37">
        <v>60</v>
      </c>
      <c r="D2593" s="38">
        <v>57.51</v>
      </c>
      <c r="E2593" s="37">
        <v>26</v>
      </c>
      <c r="F2593" s="38">
        <v>1495.26</v>
      </c>
      <c r="G2593" s="37">
        <f t="shared" si="121"/>
        <v>0</v>
      </c>
      <c r="H2593" s="47">
        <v>37930</v>
      </c>
      <c r="I2593" s="37" t="str">
        <f t="shared" si="122"/>
        <v>Nov</v>
      </c>
      <c r="J2593" s="50">
        <v>11</v>
      </c>
      <c r="K2593" s="37">
        <v>2003</v>
      </c>
      <c r="L2593" s="38">
        <v>4</v>
      </c>
      <c r="M2593" s="37" t="s">
        <v>36</v>
      </c>
      <c r="N2593" s="38" t="s">
        <v>549</v>
      </c>
      <c r="O2593" s="37" t="s">
        <v>551</v>
      </c>
      <c r="P2593" s="38" t="s">
        <v>554</v>
      </c>
      <c r="Q2593" s="37" t="s">
        <v>262</v>
      </c>
      <c r="R2593" s="38" t="str">
        <f t="shared" si="123"/>
        <v>Europe</v>
      </c>
      <c r="S2593" s="37" t="s">
        <v>46</v>
      </c>
      <c r="T2593" s="36" t="s">
        <v>587</v>
      </c>
      <c r="U2593" s="36" t="s">
        <v>552</v>
      </c>
      <c r="V2593" s="36" t="s">
        <v>553</v>
      </c>
      <c r="X2593" s="36">
        <v>24100</v>
      </c>
      <c r="Y2593" s="36" t="s">
        <v>555</v>
      </c>
      <c r="Z2593" s="36" t="s">
        <v>556</v>
      </c>
    </row>
    <row r="2594" spans="1:26" x14ac:dyDescent="0.25">
      <c r="A2594" s="36">
        <v>10197</v>
      </c>
      <c r="B2594" s="36">
        <v>9</v>
      </c>
      <c r="C2594" s="37">
        <v>66</v>
      </c>
      <c r="D2594" s="38">
        <v>64.67</v>
      </c>
      <c r="E2594" s="37">
        <v>23</v>
      </c>
      <c r="F2594" s="38">
        <v>1487.41</v>
      </c>
      <c r="G2594" s="37">
        <f t="shared" si="121"/>
        <v>0</v>
      </c>
      <c r="H2594" s="47">
        <v>37951</v>
      </c>
      <c r="I2594" s="37" t="str">
        <f t="shared" si="122"/>
        <v>Nov</v>
      </c>
      <c r="J2594" s="50">
        <v>11</v>
      </c>
      <c r="K2594" s="37">
        <v>2003</v>
      </c>
      <c r="L2594" s="38">
        <v>4</v>
      </c>
      <c r="M2594" s="37" t="s">
        <v>36</v>
      </c>
      <c r="N2594" s="38" t="s">
        <v>597</v>
      </c>
      <c r="O2594" s="37" t="s">
        <v>355</v>
      </c>
      <c r="P2594" s="38" t="s">
        <v>358</v>
      </c>
      <c r="Q2594" s="37" t="s">
        <v>183</v>
      </c>
      <c r="R2594" s="38" t="str">
        <f t="shared" si="123"/>
        <v>Europe</v>
      </c>
      <c r="S2594" s="37" t="s">
        <v>46</v>
      </c>
      <c r="T2594" s="36" t="s">
        <v>660</v>
      </c>
      <c r="U2594" s="36" t="s">
        <v>356</v>
      </c>
      <c r="V2594" s="36" t="s">
        <v>357</v>
      </c>
      <c r="X2594" s="36">
        <v>8022</v>
      </c>
      <c r="Y2594" s="36" t="s">
        <v>359</v>
      </c>
      <c r="Z2594" s="36" t="s">
        <v>360</v>
      </c>
    </row>
    <row r="2595" spans="1:26" x14ac:dyDescent="0.25">
      <c r="A2595" s="36">
        <v>10316</v>
      </c>
      <c r="B2595" s="36">
        <v>12</v>
      </c>
      <c r="C2595" s="37">
        <v>49</v>
      </c>
      <c r="D2595" s="38">
        <v>43.7</v>
      </c>
      <c r="E2595" s="37">
        <v>34</v>
      </c>
      <c r="F2595" s="38">
        <v>1485.8</v>
      </c>
      <c r="G2595" s="37">
        <f t="shared" si="121"/>
        <v>-2.2737367544323206E-13</v>
      </c>
      <c r="H2595" s="47">
        <v>38292</v>
      </c>
      <c r="I2595" s="37" t="str">
        <f t="shared" si="122"/>
        <v>Nov</v>
      </c>
      <c r="J2595" s="50">
        <v>11</v>
      </c>
      <c r="K2595" s="37">
        <v>2004</v>
      </c>
      <c r="L2595" s="38">
        <v>4</v>
      </c>
      <c r="M2595" s="37" t="s">
        <v>36</v>
      </c>
      <c r="N2595" s="38" t="s">
        <v>565</v>
      </c>
      <c r="O2595" s="37" t="s">
        <v>386</v>
      </c>
      <c r="P2595" s="38" t="s">
        <v>389</v>
      </c>
      <c r="Q2595" s="37" t="s">
        <v>175</v>
      </c>
      <c r="R2595" s="38" t="str">
        <f t="shared" si="123"/>
        <v>Europe</v>
      </c>
      <c r="S2595" s="37" t="s">
        <v>46</v>
      </c>
      <c r="T2595" s="36" t="s">
        <v>672</v>
      </c>
      <c r="U2595" s="36" t="s">
        <v>387</v>
      </c>
      <c r="V2595" s="36" t="s">
        <v>388</v>
      </c>
      <c r="W2595" s="36" t="s">
        <v>390</v>
      </c>
      <c r="X2595" s="36" t="s">
        <v>391</v>
      </c>
      <c r="Y2595" s="36" t="s">
        <v>392</v>
      </c>
      <c r="Z2595" s="36" t="s">
        <v>393</v>
      </c>
    </row>
    <row r="2596" spans="1:26" x14ac:dyDescent="0.25">
      <c r="A2596" s="36">
        <v>10324</v>
      </c>
      <c r="B2596" s="36">
        <v>1</v>
      </c>
      <c r="C2596" s="37">
        <v>151</v>
      </c>
      <c r="D2596" s="38">
        <v>54.33</v>
      </c>
      <c r="E2596" s="37">
        <v>27</v>
      </c>
      <c r="F2596" s="38">
        <v>1466.91</v>
      </c>
      <c r="G2596" s="37">
        <f t="shared" si="121"/>
        <v>2.2737367544323206E-13</v>
      </c>
      <c r="H2596" s="47">
        <v>38296</v>
      </c>
      <c r="I2596" s="37" t="str">
        <f t="shared" si="122"/>
        <v>Nov</v>
      </c>
      <c r="J2596" s="50">
        <v>11</v>
      </c>
      <c r="K2596" s="37">
        <v>2004</v>
      </c>
      <c r="L2596" s="38">
        <v>4</v>
      </c>
      <c r="M2596" s="37" t="s">
        <v>36</v>
      </c>
      <c r="N2596" s="38" t="s">
        <v>186</v>
      </c>
      <c r="O2596" s="37" t="s">
        <v>106</v>
      </c>
      <c r="P2596" s="38" t="s">
        <v>41</v>
      </c>
      <c r="Q2596" s="37" t="s">
        <v>43</v>
      </c>
      <c r="R2596" s="38" t="str">
        <f t="shared" si="123"/>
        <v>North America</v>
      </c>
      <c r="S2596" s="37" t="s">
        <v>46</v>
      </c>
      <c r="T2596" s="36" t="s">
        <v>511</v>
      </c>
      <c r="U2596" s="36">
        <v>2125551500</v>
      </c>
      <c r="V2596" s="36" t="s">
        <v>107</v>
      </c>
      <c r="W2596" s="36" t="s">
        <v>42</v>
      </c>
      <c r="X2596" s="36">
        <v>10022</v>
      </c>
      <c r="Y2596" s="36" t="s">
        <v>108</v>
      </c>
      <c r="Z2596" s="36" t="s">
        <v>109</v>
      </c>
    </row>
    <row r="2597" spans="1:26" x14ac:dyDescent="0.25">
      <c r="A2597" s="36">
        <v>10186</v>
      </c>
      <c r="B2597" s="36">
        <v>4</v>
      </c>
      <c r="C2597" s="37">
        <v>49</v>
      </c>
      <c r="D2597" s="38">
        <v>52.14</v>
      </c>
      <c r="E2597" s="37">
        <v>28</v>
      </c>
      <c r="F2597" s="38">
        <v>1459.92</v>
      </c>
      <c r="G2597" s="37">
        <f t="shared" si="121"/>
        <v>0</v>
      </c>
      <c r="H2597" s="47">
        <v>37939</v>
      </c>
      <c r="I2597" s="37" t="str">
        <f t="shared" si="122"/>
        <v>Nov</v>
      </c>
      <c r="J2597" s="50">
        <v>11</v>
      </c>
      <c r="K2597" s="37">
        <v>2003</v>
      </c>
      <c r="L2597" s="38">
        <v>4</v>
      </c>
      <c r="M2597" s="37" t="s">
        <v>36</v>
      </c>
      <c r="N2597" s="38" t="s">
        <v>565</v>
      </c>
      <c r="O2597" s="37" t="s">
        <v>349</v>
      </c>
      <c r="P2597" s="38" t="s">
        <v>335</v>
      </c>
      <c r="Q2597" s="37" t="s">
        <v>175</v>
      </c>
      <c r="R2597" s="38" t="str">
        <f t="shared" si="123"/>
        <v>Europe</v>
      </c>
      <c r="S2597" s="37" t="s">
        <v>46</v>
      </c>
      <c r="T2597" s="36" t="s">
        <v>672</v>
      </c>
      <c r="U2597" s="36" t="s">
        <v>350</v>
      </c>
      <c r="V2597" s="36" t="s">
        <v>351</v>
      </c>
      <c r="X2597" s="36" t="s">
        <v>352</v>
      </c>
      <c r="Y2597" s="36" t="s">
        <v>353</v>
      </c>
      <c r="Z2597" s="36" t="s">
        <v>354</v>
      </c>
    </row>
    <row r="2598" spans="1:26" x14ac:dyDescent="0.25">
      <c r="A2598" s="36">
        <v>10328</v>
      </c>
      <c r="B2598" s="36">
        <v>2</v>
      </c>
      <c r="C2598" s="37">
        <v>65</v>
      </c>
      <c r="D2598" s="38">
        <v>72.98</v>
      </c>
      <c r="E2598" s="37">
        <v>20</v>
      </c>
      <c r="F2598" s="38">
        <v>1459.6</v>
      </c>
      <c r="G2598" s="37">
        <f t="shared" si="121"/>
        <v>-2.2737367544323206E-13</v>
      </c>
      <c r="H2598" s="47">
        <v>38303</v>
      </c>
      <c r="I2598" s="37" t="str">
        <f t="shared" si="122"/>
        <v>Nov</v>
      </c>
      <c r="J2598" s="50">
        <v>11</v>
      </c>
      <c r="K2598" s="37">
        <v>2004</v>
      </c>
      <c r="L2598" s="38">
        <v>4</v>
      </c>
      <c r="M2598" s="37" t="s">
        <v>36</v>
      </c>
      <c r="N2598" s="38" t="s">
        <v>549</v>
      </c>
      <c r="O2598" s="37" t="s">
        <v>551</v>
      </c>
      <c r="P2598" s="38" t="s">
        <v>554</v>
      </c>
      <c r="Q2598" s="37" t="s">
        <v>262</v>
      </c>
      <c r="R2598" s="38" t="str">
        <f t="shared" si="123"/>
        <v>Europe</v>
      </c>
      <c r="S2598" s="37" t="s">
        <v>46</v>
      </c>
      <c r="T2598" s="36" t="s">
        <v>638</v>
      </c>
      <c r="U2598" s="36" t="s">
        <v>552</v>
      </c>
      <c r="V2598" s="36" t="s">
        <v>553</v>
      </c>
      <c r="X2598" s="36">
        <v>24100</v>
      </c>
      <c r="Y2598" s="36" t="s">
        <v>555</v>
      </c>
      <c r="Z2598" s="36" t="s">
        <v>556</v>
      </c>
    </row>
    <row r="2599" spans="1:26" x14ac:dyDescent="0.25">
      <c r="A2599" s="36">
        <v>10342</v>
      </c>
      <c r="B2599" s="36">
        <v>8</v>
      </c>
      <c r="C2599" s="37">
        <v>62</v>
      </c>
      <c r="D2599" s="38">
        <v>55.95</v>
      </c>
      <c r="E2599" s="37">
        <v>26</v>
      </c>
      <c r="F2599" s="38">
        <v>1454.7</v>
      </c>
      <c r="G2599" s="37">
        <f t="shared" si="121"/>
        <v>0</v>
      </c>
      <c r="H2599" s="47">
        <v>38315</v>
      </c>
      <c r="I2599" s="37" t="str">
        <f t="shared" si="122"/>
        <v>Nov</v>
      </c>
      <c r="J2599" s="50">
        <v>11</v>
      </c>
      <c r="K2599" s="37">
        <v>2004</v>
      </c>
      <c r="L2599" s="38">
        <v>4</v>
      </c>
      <c r="M2599" s="37" t="s">
        <v>36</v>
      </c>
      <c r="N2599" s="38" t="s">
        <v>37</v>
      </c>
      <c r="O2599" s="37" t="s">
        <v>98</v>
      </c>
      <c r="P2599" s="38" t="s">
        <v>101</v>
      </c>
      <c r="Q2599" s="37" t="s">
        <v>103</v>
      </c>
      <c r="R2599" s="38" t="str">
        <f t="shared" si="123"/>
        <v>Asia &amp; Pacific</v>
      </c>
      <c r="S2599" s="37" t="s">
        <v>46</v>
      </c>
      <c r="T2599" s="36" t="s">
        <v>610</v>
      </c>
      <c r="U2599" s="36" t="s">
        <v>99</v>
      </c>
      <c r="V2599" s="36" t="s">
        <v>100</v>
      </c>
      <c r="W2599" s="36" t="s">
        <v>102</v>
      </c>
      <c r="X2599" s="36">
        <v>3004</v>
      </c>
      <c r="Y2599" s="36" t="s">
        <v>104</v>
      </c>
      <c r="Z2599" s="36" t="s">
        <v>105</v>
      </c>
    </row>
    <row r="2600" spans="1:26" x14ac:dyDescent="0.25">
      <c r="A2600" s="36">
        <v>10172</v>
      </c>
      <c r="B2600" s="36">
        <v>5</v>
      </c>
      <c r="C2600" s="37">
        <v>50</v>
      </c>
      <c r="D2600" s="38">
        <v>42.76</v>
      </c>
      <c r="E2600" s="37">
        <v>34</v>
      </c>
      <c r="F2600" s="38">
        <v>1453.84</v>
      </c>
      <c r="G2600" s="37">
        <f t="shared" si="121"/>
        <v>0</v>
      </c>
      <c r="H2600" s="47">
        <v>37930</v>
      </c>
      <c r="I2600" s="37" t="str">
        <f t="shared" si="122"/>
        <v>Nov</v>
      </c>
      <c r="J2600" s="50">
        <v>11</v>
      </c>
      <c r="K2600" s="37">
        <v>2003</v>
      </c>
      <c r="L2600" s="38">
        <v>4</v>
      </c>
      <c r="M2600" s="37" t="s">
        <v>36</v>
      </c>
      <c r="N2600" s="38" t="s">
        <v>186</v>
      </c>
      <c r="O2600" s="37" t="s">
        <v>115</v>
      </c>
      <c r="P2600" s="38" t="s">
        <v>117</v>
      </c>
      <c r="Q2600" s="37" t="s">
        <v>43</v>
      </c>
      <c r="R2600" s="38" t="str">
        <f t="shared" si="123"/>
        <v>North America</v>
      </c>
      <c r="S2600" s="37" t="s">
        <v>46</v>
      </c>
      <c r="T2600" s="36" t="s">
        <v>622</v>
      </c>
      <c r="U2600" s="36">
        <v>2035552570</v>
      </c>
      <c r="V2600" s="36" t="s">
        <v>116</v>
      </c>
      <c r="W2600" s="36" t="s">
        <v>118</v>
      </c>
      <c r="X2600" s="36">
        <v>97562</v>
      </c>
      <c r="Y2600" s="36" t="s">
        <v>119</v>
      </c>
      <c r="Z2600" s="36" t="s">
        <v>66</v>
      </c>
    </row>
    <row r="2601" spans="1:26" x14ac:dyDescent="0.25">
      <c r="A2601" s="36">
        <v>10186</v>
      </c>
      <c r="B2601" s="36">
        <v>3</v>
      </c>
      <c r="C2601" s="37">
        <v>65</v>
      </c>
      <c r="D2601" s="38">
        <v>69.040000000000006</v>
      </c>
      <c r="E2601" s="37">
        <v>21</v>
      </c>
      <c r="F2601" s="38">
        <v>1449.84</v>
      </c>
      <c r="G2601" s="37">
        <f t="shared" si="121"/>
        <v>-2.2737367544323206E-13</v>
      </c>
      <c r="H2601" s="47">
        <v>37939</v>
      </c>
      <c r="I2601" s="37" t="str">
        <f t="shared" si="122"/>
        <v>Nov</v>
      </c>
      <c r="J2601" s="50">
        <v>11</v>
      </c>
      <c r="K2601" s="37">
        <v>2003</v>
      </c>
      <c r="L2601" s="38">
        <v>4</v>
      </c>
      <c r="M2601" s="37" t="s">
        <v>36</v>
      </c>
      <c r="N2601" s="38" t="s">
        <v>549</v>
      </c>
      <c r="O2601" s="37" t="s">
        <v>349</v>
      </c>
      <c r="P2601" s="38" t="s">
        <v>335</v>
      </c>
      <c r="Q2601" s="37" t="s">
        <v>175</v>
      </c>
      <c r="R2601" s="38" t="str">
        <f t="shared" si="123"/>
        <v>Europe</v>
      </c>
      <c r="S2601" s="37" t="s">
        <v>46</v>
      </c>
      <c r="T2601" s="36" t="s">
        <v>638</v>
      </c>
      <c r="U2601" s="36" t="s">
        <v>350</v>
      </c>
      <c r="V2601" s="36" t="s">
        <v>351</v>
      </c>
      <c r="X2601" s="36" t="s">
        <v>352</v>
      </c>
      <c r="Y2601" s="36" t="s">
        <v>353</v>
      </c>
      <c r="Z2601" s="36" t="s">
        <v>354</v>
      </c>
    </row>
    <row r="2602" spans="1:26" x14ac:dyDescent="0.25">
      <c r="A2602" s="36">
        <v>10182</v>
      </c>
      <c r="B2602" s="36">
        <v>6</v>
      </c>
      <c r="C2602" s="37">
        <v>33</v>
      </c>
      <c r="D2602" s="38">
        <v>36.840000000000003</v>
      </c>
      <c r="E2602" s="37">
        <v>39</v>
      </c>
      <c r="F2602" s="38">
        <v>1436.76</v>
      </c>
      <c r="G2602" s="37">
        <f t="shared" si="121"/>
        <v>-2.2737367544323206E-13</v>
      </c>
      <c r="H2602" s="47">
        <v>37937</v>
      </c>
      <c r="I2602" s="37" t="str">
        <f t="shared" si="122"/>
        <v>Nov</v>
      </c>
      <c r="J2602" s="50">
        <v>11</v>
      </c>
      <c r="K2602" s="37">
        <v>2003</v>
      </c>
      <c r="L2602" s="38">
        <v>4</v>
      </c>
      <c r="M2602" s="37" t="s">
        <v>36</v>
      </c>
      <c r="N2602" s="38" t="s">
        <v>549</v>
      </c>
      <c r="O2602" s="37" t="s">
        <v>276</v>
      </c>
      <c r="P2602" s="38" t="s">
        <v>278</v>
      </c>
      <c r="Q2602" s="37" t="s">
        <v>43</v>
      </c>
      <c r="R2602" s="38" t="str">
        <f t="shared" si="123"/>
        <v>North America</v>
      </c>
      <c r="S2602" s="37" t="s">
        <v>46</v>
      </c>
      <c r="T2602" s="36" t="s">
        <v>624</v>
      </c>
      <c r="U2602" s="36">
        <v>4155551450</v>
      </c>
      <c r="V2602" s="36" t="s">
        <v>277</v>
      </c>
      <c r="W2602" s="36" t="s">
        <v>64</v>
      </c>
      <c r="X2602" s="36">
        <v>97562</v>
      </c>
      <c r="Y2602" s="36" t="s">
        <v>279</v>
      </c>
      <c r="Z2602" s="36" t="s">
        <v>280</v>
      </c>
    </row>
    <row r="2603" spans="1:26" x14ac:dyDescent="0.25">
      <c r="A2603" s="36">
        <v>10316</v>
      </c>
      <c r="B2603" s="36">
        <v>2</v>
      </c>
      <c r="C2603" s="37">
        <v>68</v>
      </c>
      <c r="D2603" s="38">
        <v>59.16</v>
      </c>
      <c r="E2603" s="37">
        <v>24</v>
      </c>
      <c r="F2603" s="38">
        <v>1419.84</v>
      </c>
      <c r="G2603" s="37">
        <f t="shared" si="121"/>
        <v>0</v>
      </c>
      <c r="H2603" s="47">
        <v>38292</v>
      </c>
      <c r="I2603" s="37" t="str">
        <f t="shared" si="122"/>
        <v>Nov</v>
      </c>
      <c r="J2603" s="50">
        <v>11</v>
      </c>
      <c r="K2603" s="37">
        <v>2004</v>
      </c>
      <c r="L2603" s="38">
        <v>4</v>
      </c>
      <c r="M2603" s="37" t="s">
        <v>36</v>
      </c>
      <c r="N2603" s="38" t="s">
        <v>549</v>
      </c>
      <c r="O2603" s="37" t="s">
        <v>386</v>
      </c>
      <c r="P2603" s="38" t="s">
        <v>389</v>
      </c>
      <c r="Q2603" s="37" t="s">
        <v>175</v>
      </c>
      <c r="R2603" s="38" t="str">
        <f t="shared" si="123"/>
        <v>Europe</v>
      </c>
      <c r="S2603" s="37" t="s">
        <v>46</v>
      </c>
      <c r="T2603" s="36" t="s">
        <v>654</v>
      </c>
      <c r="U2603" s="36" t="s">
        <v>387</v>
      </c>
      <c r="V2603" s="36" t="s">
        <v>388</v>
      </c>
      <c r="W2603" s="36" t="s">
        <v>390</v>
      </c>
      <c r="X2603" s="36" t="s">
        <v>391</v>
      </c>
      <c r="Y2603" s="36" t="s">
        <v>392</v>
      </c>
      <c r="Z2603" s="36" t="s">
        <v>393</v>
      </c>
    </row>
    <row r="2604" spans="1:26" x14ac:dyDescent="0.25">
      <c r="A2604" s="36">
        <v>10176</v>
      </c>
      <c r="B2604" s="36">
        <v>6</v>
      </c>
      <c r="C2604" s="37">
        <v>62</v>
      </c>
      <c r="D2604" s="38">
        <v>64</v>
      </c>
      <c r="E2604" s="37">
        <v>22</v>
      </c>
      <c r="F2604" s="38">
        <v>1408</v>
      </c>
      <c r="G2604" s="37">
        <f t="shared" si="121"/>
        <v>0</v>
      </c>
      <c r="H2604" s="47">
        <v>37931</v>
      </c>
      <c r="I2604" s="37" t="str">
        <f t="shared" si="122"/>
        <v>Nov</v>
      </c>
      <c r="J2604" s="50">
        <v>11</v>
      </c>
      <c r="K2604" s="37">
        <v>2003</v>
      </c>
      <c r="L2604" s="38">
        <v>4</v>
      </c>
      <c r="M2604" s="37" t="s">
        <v>36</v>
      </c>
      <c r="N2604" s="38" t="s">
        <v>604</v>
      </c>
      <c r="O2604" s="37" t="s">
        <v>454</v>
      </c>
      <c r="P2604" s="38" t="s">
        <v>457</v>
      </c>
      <c r="Q2604" s="37" t="s">
        <v>262</v>
      </c>
      <c r="R2604" s="38" t="str">
        <f t="shared" si="123"/>
        <v>Europe</v>
      </c>
      <c r="S2604" s="37" t="s">
        <v>46</v>
      </c>
      <c r="T2604" s="36" t="s">
        <v>652</v>
      </c>
      <c r="U2604" s="36" t="s">
        <v>455</v>
      </c>
      <c r="V2604" s="36" t="s">
        <v>456</v>
      </c>
      <c r="X2604" s="36">
        <v>42100</v>
      </c>
      <c r="Y2604" s="36" t="s">
        <v>458</v>
      </c>
      <c r="Z2604" s="36" t="s">
        <v>459</v>
      </c>
    </row>
    <row r="2605" spans="1:26" x14ac:dyDescent="0.25">
      <c r="A2605" s="36">
        <v>10195</v>
      </c>
      <c r="B2605" s="36">
        <v>8</v>
      </c>
      <c r="C2605" s="37">
        <v>54</v>
      </c>
      <c r="D2605" s="38">
        <v>43.29</v>
      </c>
      <c r="E2605" s="37">
        <v>32</v>
      </c>
      <c r="F2605" s="38">
        <v>1385.28</v>
      </c>
      <c r="G2605" s="37">
        <f t="shared" si="121"/>
        <v>0</v>
      </c>
      <c r="H2605" s="47">
        <v>37950</v>
      </c>
      <c r="I2605" s="37" t="str">
        <f t="shared" si="122"/>
        <v>Nov</v>
      </c>
      <c r="J2605" s="50">
        <v>11</v>
      </c>
      <c r="K2605" s="37">
        <v>2003</v>
      </c>
      <c r="L2605" s="38">
        <v>4</v>
      </c>
      <c r="M2605" s="37" t="s">
        <v>36</v>
      </c>
      <c r="N2605" s="38" t="s">
        <v>504</v>
      </c>
      <c r="O2605" s="37" t="s">
        <v>320</v>
      </c>
      <c r="P2605" s="38" t="s">
        <v>322</v>
      </c>
      <c r="Q2605" s="37" t="s">
        <v>43</v>
      </c>
      <c r="R2605" s="38" t="str">
        <f t="shared" si="123"/>
        <v>North America</v>
      </c>
      <c r="S2605" s="37" t="s">
        <v>46</v>
      </c>
      <c r="T2605" s="36" t="s">
        <v>651</v>
      </c>
      <c r="U2605" s="36">
        <v>9145554562</v>
      </c>
      <c r="V2605" s="36" t="s">
        <v>321</v>
      </c>
      <c r="W2605" s="36" t="s">
        <v>42</v>
      </c>
      <c r="X2605" s="36">
        <v>24067</v>
      </c>
      <c r="Y2605" s="36" t="s">
        <v>108</v>
      </c>
      <c r="Z2605" s="36" t="s">
        <v>242</v>
      </c>
    </row>
    <row r="2606" spans="1:26" x14ac:dyDescent="0.25">
      <c r="A2606" s="36">
        <v>10184</v>
      </c>
      <c r="B2606" s="36">
        <v>7</v>
      </c>
      <c r="C2606" s="37">
        <v>35</v>
      </c>
      <c r="D2606" s="38">
        <v>31.82</v>
      </c>
      <c r="E2606" s="37">
        <v>42</v>
      </c>
      <c r="F2606" s="38">
        <v>1336.44</v>
      </c>
      <c r="G2606" s="37">
        <f t="shared" si="121"/>
        <v>0</v>
      </c>
      <c r="H2606" s="47">
        <v>37939</v>
      </c>
      <c r="I2606" s="37" t="str">
        <f t="shared" si="122"/>
        <v>Nov</v>
      </c>
      <c r="J2606" s="50">
        <v>11</v>
      </c>
      <c r="K2606" s="37">
        <v>2003</v>
      </c>
      <c r="L2606" s="38">
        <v>4</v>
      </c>
      <c r="M2606" s="37" t="s">
        <v>36</v>
      </c>
      <c r="N2606" s="38" t="s">
        <v>186</v>
      </c>
      <c r="O2606" s="37" t="s">
        <v>519</v>
      </c>
      <c r="P2606" s="38" t="s">
        <v>522</v>
      </c>
      <c r="Q2606" s="37" t="s">
        <v>183</v>
      </c>
      <c r="R2606" s="38" t="str">
        <f t="shared" si="123"/>
        <v>Europe</v>
      </c>
      <c r="S2606" s="37" t="s">
        <v>46</v>
      </c>
      <c r="T2606" s="36" t="s">
        <v>631</v>
      </c>
      <c r="U2606" s="36" t="s">
        <v>520</v>
      </c>
      <c r="V2606" s="36" t="s">
        <v>521</v>
      </c>
      <c r="X2606" s="36">
        <v>41101</v>
      </c>
      <c r="Y2606" s="36" t="s">
        <v>523</v>
      </c>
      <c r="Z2606" s="36" t="s">
        <v>524</v>
      </c>
    </row>
    <row r="2607" spans="1:26" x14ac:dyDescent="0.25">
      <c r="A2607" s="36">
        <v>10343</v>
      </c>
      <c r="B2607" s="36">
        <v>3</v>
      </c>
      <c r="C2607" s="37">
        <v>132</v>
      </c>
      <c r="D2607" s="38">
        <v>52.32</v>
      </c>
      <c r="E2607" s="37">
        <v>25</v>
      </c>
      <c r="F2607" s="38">
        <v>1308</v>
      </c>
      <c r="G2607" s="37">
        <f t="shared" si="121"/>
        <v>0</v>
      </c>
      <c r="H2607" s="47">
        <v>38315</v>
      </c>
      <c r="I2607" s="37" t="str">
        <f t="shared" si="122"/>
        <v>Nov</v>
      </c>
      <c r="J2607" s="50">
        <v>11</v>
      </c>
      <c r="K2607" s="37">
        <v>2004</v>
      </c>
      <c r="L2607" s="38">
        <v>4</v>
      </c>
      <c r="M2607" s="37" t="s">
        <v>36</v>
      </c>
      <c r="N2607" s="38" t="s">
        <v>186</v>
      </c>
      <c r="O2607" s="37" t="s">
        <v>47</v>
      </c>
      <c r="P2607" s="38" t="s">
        <v>50</v>
      </c>
      <c r="Q2607" s="37" t="s">
        <v>51</v>
      </c>
      <c r="R2607" s="38" t="str">
        <f t="shared" si="123"/>
        <v>Europe</v>
      </c>
      <c r="S2607" s="37" t="s">
        <v>46</v>
      </c>
      <c r="T2607" s="36" t="s">
        <v>594</v>
      </c>
      <c r="U2607" s="36" t="s">
        <v>48</v>
      </c>
      <c r="V2607" s="36" t="s">
        <v>49</v>
      </c>
      <c r="X2607" s="36">
        <v>51100</v>
      </c>
      <c r="Y2607" s="36" t="s">
        <v>52</v>
      </c>
      <c r="Z2607" s="36" t="s">
        <v>53</v>
      </c>
    </row>
    <row r="2608" spans="1:26" x14ac:dyDescent="0.25">
      <c r="A2608" s="36">
        <v>10332</v>
      </c>
      <c r="B2608" s="36">
        <v>4</v>
      </c>
      <c r="C2608" s="37">
        <v>73</v>
      </c>
      <c r="D2608" s="38">
        <v>56.84</v>
      </c>
      <c r="E2608" s="37">
        <v>23</v>
      </c>
      <c r="F2608" s="38">
        <v>1307.32</v>
      </c>
      <c r="G2608" s="37">
        <f t="shared" si="121"/>
        <v>-2.2737367544323206E-13</v>
      </c>
      <c r="H2608" s="47">
        <v>38308</v>
      </c>
      <c r="I2608" s="37" t="str">
        <f t="shared" si="122"/>
        <v>Nov</v>
      </c>
      <c r="J2608" s="50">
        <v>11</v>
      </c>
      <c r="K2608" s="37">
        <v>2004</v>
      </c>
      <c r="L2608" s="38">
        <v>4</v>
      </c>
      <c r="M2608" s="37" t="s">
        <v>36</v>
      </c>
      <c r="N2608" s="38" t="s">
        <v>186</v>
      </c>
      <c r="O2608" s="37" t="s">
        <v>492</v>
      </c>
      <c r="P2608" s="38" t="s">
        <v>495</v>
      </c>
      <c r="Q2608" s="37" t="s">
        <v>175</v>
      </c>
      <c r="R2608" s="38" t="str">
        <f t="shared" si="123"/>
        <v>Europe</v>
      </c>
      <c r="S2608" s="37" t="s">
        <v>46</v>
      </c>
      <c r="T2608" s="36" t="s">
        <v>619</v>
      </c>
      <c r="U2608" s="36" t="s">
        <v>493</v>
      </c>
      <c r="V2608" s="36" t="s">
        <v>494</v>
      </c>
      <c r="X2608" s="36" t="s">
        <v>496</v>
      </c>
      <c r="Y2608" s="36" t="s">
        <v>497</v>
      </c>
      <c r="Z2608" s="36" t="s">
        <v>102</v>
      </c>
    </row>
    <row r="2609" spans="1:26" x14ac:dyDescent="0.25">
      <c r="A2609" s="36">
        <v>10171</v>
      </c>
      <c r="B2609" s="36">
        <v>4</v>
      </c>
      <c r="C2609" s="37">
        <v>37</v>
      </c>
      <c r="D2609" s="38">
        <v>35.49</v>
      </c>
      <c r="E2609" s="37">
        <v>36</v>
      </c>
      <c r="F2609" s="38">
        <v>1277.6400000000001</v>
      </c>
      <c r="G2609" s="37">
        <f t="shared" si="121"/>
        <v>0</v>
      </c>
      <c r="H2609" s="47">
        <v>37930</v>
      </c>
      <c r="I2609" s="37" t="str">
        <f t="shared" si="122"/>
        <v>Nov</v>
      </c>
      <c r="J2609" s="50">
        <v>11</v>
      </c>
      <c r="K2609" s="37">
        <v>2003</v>
      </c>
      <c r="L2609" s="38">
        <v>4</v>
      </c>
      <c r="M2609" s="37" t="s">
        <v>36</v>
      </c>
      <c r="N2609" s="38" t="s">
        <v>186</v>
      </c>
      <c r="O2609" s="37" t="s">
        <v>295</v>
      </c>
      <c r="P2609" s="38" t="s">
        <v>298</v>
      </c>
      <c r="Q2609" s="37" t="s">
        <v>235</v>
      </c>
      <c r="R2609" s="38" t="str">
        <f t="shared" si="123"/>
        <v>North America</v>
      </c>
      <c r="S2609" s="37" t="s">
        <v>46</v>
      </c>
      <c r="T2609" s="36" t="s">
        <v>634</v>
      </c>
      <c r="U2609" s="36" t="s">
        <v>296</v>
      </c>
      <c r="V2609" s="36" t="s">
        <v>297</v>
      </c>
      <c r="W2609" s="36" t="s">
        <v>299</v>
      </c>
      <c r="X2609" s="36" t="s">
        <v>300</v>
      </c>
      <c r="Y2609" s="36" t="s">
        <v>301</v>
      </c>
      <c r="Z2609" s="36" t="s">
        <v>302</v>
      </c>
    </row>
    <row r="2610" spans="1:26" x14ac:dyDescent="0.25">
      <c r="A2610" s="36">
        <v>10332</v>
      </c>
      <c r="B2610" s="36">
        <v>1</v>
      </c>
      <c r="C2610" s="37">
        <v>168</v>
      </c>
      <c r="D2610" s="38">
        <v>52.67</v>
      </c>
      <c r="E2610" s="37">
        <v>24</v>
      </c>
      <c r="F2610" s="38">
        <v>1264.08</v>
      </c>
      <c r="G2610" s="37">
        <f t="shared" si="121"/>
        <v>0</v>
      </c>
      <c r="H2610" s="47">
        <v>38308</v>
      </c>
      <c r="I2610" s="37" t="str">
        <f t="shared" si="122"/>
        <v>Nov</v>
      </c>
      <c r="J2610" s="50">
        <v>11</v>
      </c>
      <c r="K2610" s="37">
        <v>2004</v>
      </c>
      <c r="L2610" s="38">
        <v>4</v>
      </c>
      <c r="M2610" s="37" t="s">
        <v>36</v>
      </c>
      <c r="N2610" s="38" t="s">
        <v>549</v>
      </c>
      <c r="O2610" s="37" t="s">
        <v>492</v>
      </c>
      <c r="P2610" s="38" t="s">
        <v>495</v>
      </c>
      <c r="Q2610" s="37" t="s">
        <v>175</v>
      </c>
      <c r="R2610" s="38" t="str">
        <f t="shared" si="123"/>
        <v>Europe</v>
      </c>
      <c r="S2610" s="37" t="s">
        <v>46</v>
      </c>
      <c r="T2610" s="36" t="s">
        <v>593</v>
      </c>
      <c r="U2610" s="36" t="s">
        <v>493</v>
      </c>
      <c r="V2610" s="36" t="s">
        <v>494</v>
      </c>
      <c r="X2610" s="36" t="s">
        <v>496</v>
      </c>
      <c r="Y2610" s="36" t="s">
        <v>497</v>
      </c>
      <c r="Z2610" s="36" t="s">
        <v>102</v>
      </c>
    </row>
    <row r="2611" spans="1:26" x14ac:dyDescent="0.25">
      <c r="A2611" s="36">
        <v>10170</v>
      </c>
      <c r="B2611" s="36">
        <v>2</v>
      </c>
      <c r="C2611" s="37">
        <v>77</v>
      </c>
      <c r="D2611" s="38">
        <v>63.14</v>
      </c>
      <c r="E2611" s="37">
        <v>20</v>
      </c>
      <c r="F2611" s="38">
        <v>1262.8</v>
      </c>
      <c r="G2611" s="37">
        <f t="shared" si="121"/>
        <v>0</v>
      </c>
      <c r="H2611" s="47">
        <v>37929</v>
      </c>
      <c r="I2611" s="37" t="str">
        <f t="shared" si="122"/>
        <v>Nov</v>
      </c>
      <c r="J2611" s="50">
        <v>11</v>
      </c>
      <c r="K2611" s="37">
        <v>2003</v>
      </c>
      <c r="L2611" s="38">
        <v>4</v>
      </c>
      <c r="M2611" s="37" t="s">
        <v>36</v>
      </c>
      <c r="N2611" s="38" t="s">
        <v>186</v>
      </c>
      <c r="O2611" s="37" t="s">
        <v>412</v>
      </c>
      <c r="P2611" s="38" t="s">
        <v>415</v>
      </c>
      <c r="Q2611" s="37" t="s">
        <v>154</v>
      </c>
      <c r="R2611" s="38" t="str">
        <f t="shared" si="123"/>
        <v>Europe</v>
      </c>
      <c r="S2611" s="37" t="s">
        <v>46</v>
      </c>
      <c r="T2611" s="36" t="s">
        <v>584</v>
      </c>
      <c r="U2611" s="36" t="s">
        <v>413</v>
      </c>
      <c r="V2611" s="36" t="s">
        <v>414</v>
      </c>
      <c r="X2611" s="36">
        <v>8010</v>
      </c>
      <c r="Y2611" s="36" t="s">
        <v>416</v>
      </c>
      <c r="Z2611" s="36" t="s">
        <v>417</v>
      </c>
    </row>
    <row r="2612" spans="1:26" x14ac:dyDescent="0.25">
      <c r="A2612" s="36">
        <v>10193</v>
      </c>
      <c r="B2612" s="36">
        <v>3</v>
      </c>
      <c r="C2612" s="37">
        <v>62</v>
      </c>
      <c r="D2612" s="38">
        <v>51.84</v>
      </c>
      <c r="E2612" s="37">
        <v>24</v>
      </c>
      <c r="F2612" s="38">
        <v>1244.1600000000001</v>
      </c>
      <c r="G2612" s="37">
        <f t="shared" si="121"/>
        <v>0</v>
      </c>
      <c r="H2612" s="47">
        <v>37946</v>
      </c>
      <c r="I2612" s="37" t="str">
        <f t="shared" si="122"/>
        <v>Nov</v>
      </c>
      <c r="J2612" s="50">
        <v>11</v>
      </c>
      <c r="K2612" s="37">
        <v>2003</v>
      </c>
      <c r="L2612" s="38">
        <v>4</v>
      </c>
      <c r="M2612" s="37" t="s">
        <v>36</v>
      </c>
      <c r="N2612" s="38" t="s">
        <v>549</v>
      </c>
      <c r="O2612" s="37" t="s">
        <v>557</v>
      </c>
      <c r="P2612" s="38" t="s">
        <v>560</v>
      </c>
      <c r="Q2612" s="37" t="s">
        <v>103</v>
      </c>
      <c r="R2612" s="38" t="str">
        <f t="shared" si="123"/>
        <v>Asia &amp; Pacific</v>
      </c>
      <c r="S2612" s="37" t="s">
        <v>46</v>
      </c>
      <c r="T2612" s="36" t="s">
        <v>596</v>
      </c>
      <c r="U2612" s="36" t="s">
        <v>558</v>
      </c>
      <c r="V2612" s="36" t="s">
        <v>559</v>
      </c>
      <c r="W2612" s="36" t="s">
        <v>102</v>
      </c>
      <c r="X2612" s="36">
        <v>3150</v>
      </c>
      <c r="Y2612" s="36" t="s">
        <v>561</v>
      </c>
      <c r="Z2612" s="36" t="s">
        <v>562</v>
      </c>
    </row>
    <row r="2613" spans="1:26" x14ac:dyDescent="0.25">
      <c r="A2613" s="36">
        <v>10347</v>
      </c>
      <c r="B2613" s="36">
        <v>7</v>
      </c>
      <c r="C2613" s="37">
        <v>53</v>
      </c>
      <c r="D2613" s="38">
        <v>58.95</v>
      </c>
      <c r="E2613" s="37">
        <v>21</v>
      </c>
      <c r="F2613" s="38">
        <v>1237.95</v>
      </c>
      <c r="G2613" s="37">
        <f t="shared" si="121"/>
        <v>0</v>
      </c>
      <c r="H2613" s="47">
        <v>38320</v>
      </c>
      <c r="I2613" s="37" t="str">
        <f t="shared" si="122"/>
        <v>Nov</v>
      </c>
      <c r="J2613" s="50">
        <v>11</v>
      </c>
      <c r="K2613" s="37">
        <v>2004</v>
      </c>
      <c r="L2613" s="38">
        <v>4</v>
      </c>
      <c r="M2613" s="37" t="s">
        <v>36</v>
      </c>
      <c r="N2613" s="38" t="s">
        <v>549</v>
      </c>
      <c r="O2613" s="37" t="s">
        <v>98</v>
      </c>
      <c r="P2613" s="38" t="s">
        <v>101</v>
      </c>
      <c r="Q2613" s="37" t="s">
        <v>103</v>
      </c>
      <c r="R2613" s="38" t="str">
        <f t="shared" si="123"/>
        <v>Asia &amp; Pacific</v>
      </c>
      <c r="S2613" s="37" t="s">
        <v>46</v>
      </c>
      <c r="T2613" s="36" t="s">
        <v>563</v>
      </c>
      <c r="U2613" s="36" t="s">
        <v>99</v>
      </c>
      <c r="V2613" s="36" t="s">
        <v>100</v>
      </c>
      <c r="W2613" s="36" t="s">
        <v>102</v>
      </c>
      <c r="X2613" s="36">
        <v>3004</v>
      </c>
      <c r="Y2613" s="36" t="s">
        <v>104</v>
      </c>
      <c r="Z2613" s="36" t="s">
        <v>105</v>
      </c>
    </row>
    <row r="2614" spans="1:26" x14ac:dyDescent="0.25">
      <c r="A2614" s="36">
        <v>10324</v>
      </c>
      <c r="B2614" s="36">
        <v>10</v>
      </c>
      <c r="C2614" s="37">
        <v>122</v>
      </c>
      <c r="D2614" s="38">
        <v>37.479999999999997</v>
      </c>
      <c r="E2614" s="37">
        <v>33</v>
      </c>
      <c r="F2614" s="38">
        <v>1236.8399999999999</v>
      </c>
      <c r="G2614" s="37">
        <f t="shared" si="121"/>
        <v>0</v>
      </c>
      <c r="H2614" s="47">
        <v>38296</v>
      </c>
      <c r="I2614" s="37" t="str">
        <f t="shared" si="122"/>
        <v>Nov</v>
      </c>
      <c r="J2614" s="50">
        <v>11</v>
      </c>
      <c r="K2614" s="37">
        <v>2004</v>
      </c>
      <c r="L2614" s="38">
        <v>4</v>
      </c>
      <c r="M2614" s="37" t="s">
        <v>36</v>
      </c>
      <c r="N2614" s="38" t="s">
        <v>504</v>
      </c>
      <c r="O2614" s="37" t="s">
        <v>106</v>
      </c>
      <c r="P2614" s="38" t="s">
        <v>41</v>
      </c>
      <c r="Q2614" s="37" t="s">
        <v>43</v>
      </c>
      <c r="R2614" s="38" t="str">
        <f t="shared" si="123"/>
        <v>North America</v>
      </c>
      <c r="S2614" s="37" t="s">
        <v>46</v>
      </c>
      <c r="T2614" s="36" t="s">
        <v>588</v>
      </c>
      <c r="U2614" s="36">
        <v>2125551500</v>
      </c>
      <c r="V2614" s="36" t="s">
        <v>107</v>
      </c>
      <c r="W2614" s="36" t="s">
        <v>42</v>
      </c>
      <c r="X2614" s="36">
        <v>10022</v>
      </c>
      <c r="Y2614" s="36" t="s">
        <v>108</v>
      </c>
      <c r="Z2614" s="36" t="s">
        <v>109</v>
      </c>
    </row>
    <row r="2615" spans="1:26" x14ac:dyDescent="0.25">
      <c r="A2615" s="36">
        <v>10321</v>
      </c>
      <c r="B2615" s="36">
        <v>12</v>
      </c>
      <c r="C2615" s="37">
        <v>37</v>
      </c>
      <c r="D2615" s="38">
        <v>33.229999999999997</v>
      </c>
      <c r="E2615" s="37">
        <v>37</v>
      </c>
      <c r="F2615" s="38">
        <v>1229.51</v>
      </c>
      <c r="G2615" s="37">
        <f t="shared" si="121"/>
        <v>0</v>
      </c>
      <c r="H2615" s="47">
        <v>38295</v>
      </c>
      <c r="I2615" s="37" t="str">
        <f t="shared" si="122"/>
        <v>Nov</v>
      </c>
      <c r="J2615" s="50">
        <v>11</v>
      </c>
      <c r="K2615" s="37">
        <v>2004</v>
      </c>
      <c r="L2615" s="38">
        <v>4</v>
      </c>
      <c r="M2615" s="37" t="s">
        <v>36</v>
      </c>
      <c r="N2615" s="38" t="s">
        <v>186</v>
      </c>
      <c r="O2615" s="37" t="s">
        <v>165</v>
      </c>
      <c r="P2615" s="38" t="s">
        <v>167</v>
      </c>
      <c r="Q2615" s="37" t="s">
        <v>43</v>
      </c>
      <c r="R2615" s="38" t="str">
        <f t="shared" si="123"/>
        <v>North America</v>
      </c>
      <c r="S2615" s="37" t="s">
        <v>46</v>
      </c>
      <c r="T2615" s="36" t="s">
        <v>634</v>
      </c>
      <c r="U2615" s="36">
        <v>5085552555</v>
      </c>
      <c r="V2615" s="36" t="s">
        <v>166</v>
      </c>
      <c r="W2615" s="36" t="s">
        <v>129</v>
      </c>
      <c r="X2615" s="36">
        <v>50553</v>
      </c>
      <c r="Y2615" s="36" t="s">
        <v>168</v>
      </c>
      <c r="Z2615" s="36" t="s">
        <v>169</v>
      </c>
    </row>
    <row r="2616" spans="1:26" x14ac:dyDescent="0.25">
      <c r="A2616" s="36">
        <v>10335</v>
      </c>
      <c r="B2616" s="36">
        <v>2</v>
      </c>
      <c r="C2616" s="37">
        <v>35</v>
      </c>
      <c r="D2616" s="38">
        <v>37.130000000000003</v>
      </c>
      <c r="E2616" s="37">
        <v>33</v>
      </c>
      <c r="F2616" s="38">
        <v>1225.29</v>
      </c>
      <c r="G2616" s="37">
        <f t="shared" si="121"/>
        <v>-2.2737367544323206E-13</v>
      </c>
      <c r="H2616" s="47">
        <v>38310</v>
      </c>
      <c r="I2616" s="37" t="str">
        <f t="shared" si="122"/>
        <v>Nov</v>
      </c>
      <c r="J2616" s="50">
        <v>11</v>
      </c>
      <c r="K2616" s="37">
        <v>2004</v>
      </c>
      <c r="L2616" s="38">
        <v>4</v>
      </c>
      <c r="M2616" s="37" t="s">
        <v>36</v>
      </c>
      <c r="N2616" s="38" t="s">
        <v>186</v>
      </c>
      <c r="O2616" s="37" t="s">
        <v>276</v>
      </c>
      <c r="P2616" s="38" t="s">
        <v>278</v>
      </c>
      <c r="Q2616" s="37" t="s">
        <v>43</v>
      </c>
      <c r="R2616" s="38" t="str">
        <f t="shared" si="123"/>
        <v>North America</v>
      </c>
      <c r="S2616" s="37" t="s">
        <v>46</v>
      </c>
      <c r="T2616" s="36" t="s">
        <v>631</v>
      </c>
      <c r="U2616" s="36">
        <v>4155551450</v>
      </c>
      <c r="V2616" s="36" t="s">
        <v>277</v>
      </c>
      <c r="W2616" s="36" t="s">
        <v>64</v>
      </c>
      <c r="X2616" s="36">
        <v>97562</v>
      </c>
      <c r="Y2616" s="36" t="s">
        <v>279</v>
      </c>
      <c r="Z2616" s="36" t="s">
        <v>280</v>
      </c>
    </row>
    <row r="2617" spans="1:26" x14ac:dyDescent="0.25">
      <c r="A2617" s="36">
        <v>10322</v>
      </c>
      <c r="B2617" s="36">
        <v>13</v>
      </c>
      <c r="C2617" s="37">
        <v>62</v>
      </c>
      <c r="D2617" s="38">
        <v>29.87</v>
      </c>
      <c r="E2617" s="37">
        <v>41</v>
      </c>
      <c r="F2617" s="38">
        <v>1224.67</v>
      </c>
      <c r="G2617" s="37">
        <f t="shared" si="121"/>
        <v>0</v>
      </c>
      <c r="H2617" s="47">
        <v>38295</v>
      </c>
      <c r="I2617" s="37" t="str">
        <f t="shared" si="122"/>
        <v>Nov</v>
      </c>
      <c r="J2617" s="50">
        <v>11</v>
      </c>
      <c r="K2617" s="37">
        <v>2004</v>
      </c>
      <c r="L2617" s="38">
        <v>4</v>
      </c>
      <c r="M2617" s="37" t="s">
        <v>36</v>
      </c>
      <c r="N2617" s="38" t="s">
        <v>549</v>
      </c>
      <c r="O2617" s="37" t="s">
        <v>281</v>
      </c>
      <c r="P2617" s="38" t="s">
        <v>283</v>
      </c>
      <c r="Q2617" s="37" t="s">
        <v>43</v>
      </c>
      <c r="R2617" s="38" t="str">
        <f t="shared" si="123"/>
        <v>North America</v>
      </c>
      <c r="S2617" s="37" t="s">
        <v>46</v>
      </c>
      <c r="T2617" s="36" t="s">
        <v>596</v>
      </c>
      <c r="U2617" s="36">
        <v>6035558647</v>
      </c>
      <c r="V2617" s="36" t="s">
        <v>282</v>
      </c>
      <c r="W2617" s="36" t="s">
        <v>284</v>
      </c>
      <c r="X2617" s="36">
        <v>62005</v>
      </c>
      <c r="Y2617" s="36" t="s">
        <v>65</v>
      </c>
      <c r="Z2617" s="36" t="s">
        <v>280</v>
      </c>
    </row>
    <row r="2618" spans="1:26" x14ac:dyDescent="0.25">
      <c r="A2618" s="36">
        <v>10197</v>
      </c>
      <c r="B2618" s="36">
        <v>1</v>
      </c>
      <c r="C2618" s="37">
        <v>49</v>
      </c>
      <c r="D2618" s="38">
        <v>41.71</v>
      </c>
      <c r="E2618" s="37">
        <v>29</v>
      </c>
      <c r="F2618" s="38">
        <v>1209.5899999999999</v>
      </c>
      <c r="G2618" s="37">
        <f t="shared" si="121"/>
        <v>0</v>
      </c>
      <c r="H2618" s="47">
        <v>37951</v>
      </c>
      <c r="I2618" s="37" t="str">
        <f t="shared" si="122"/>
        <v>Nov</v>
      </c>
      <c r="J2618" s="50">
        <v>11</v>
      </c>
      <c r="K2618" s="37">
        <v>2003</v>
      </c>
      <c r="L2618" s="38">
        <v>4</v>
      </c>
      <c r="M2618" s="37" t="s">
        <v>36</v>
      </c>
      <c r="N2618" s="38" t="s">
        <v>565</v>
      </c>
      <c r="O2618" s="37" t="s">
        <v>355</v>
      </c>
      <c r="P2618" s="38" t="s">
        <v>358</v>
      </c>
      <c r="Q2618" s="37" t="s">
        <v>183</v>
      </c>
      <c r="R2618" s="38" t="str">
        <f t="shared" si="123"/>
        <v>Europe</v>
      </c>
      <c r="S2618" s="37" t="s">
        <v>46</v>
      </c>
      <c r="T2618" s="36" t="s">
        <v>672</v>
      </c>
      <c r="U2618" s="36" t="s">
        <v>356</v>
      </c>
      <c r="V2618" s="36" t="s">
        <v>357</v>
      </c>
      <c r="X2618" s="36">
        <v>8022</v>
      </c>
      <c r="Y2618" s="36" t="s">
        <v>359</v>
      </c>
      <c r="Z2618" s="36" t="s">
        <v>360</v>
      </c>
    </row>
    <row r="2619" spans="1:26" x14ac:dyDescent="0.25">
      <c r="A2619" s="36">
        <v>10337</v>
      </c>
      <c r="B2619" s="36">
        <v>8</v>
      </c>
      <c r="C2619" s="37">
        <v>136</v>
      </c>
      <c r="D2619" s="38">
        <v>48.05</v>
      </c>
      <c r="E2619" s="37">
        <v>25</v>
      </c>
      <c r="F2619" s="38">
        <v>1201.25</v>
      </c>
      <c r="G2619" s="37">
        <f t="shared" si="121"/>
        <v>0</v>
      </c>
      <c r="H2619" s="47">
        <v>38312</v>
      </c>
      <c r="I2619" s="37" t="str">
        <f t="shared" si="122"/>
        <v>Nov</v>
      </c>
      <c r="J2619" s="50">
        <v>11</v>
      </c>
      <c r="K2619" s="37">
        <v>2004</v>
      </c>
      <c r="L2619" s="38">
        <v>4</v>
      </c>
      <c r="M2619" s="37" t="s">
        <v>36</v>
      </c>
      <c r="N2619" s="38" t="s">
        <v>186</v>
      </c>
      <c r="O2619" s="37" t="s">
        <v>208</v>
      </c>
      <c r="P2619" s="38" t="s">
        <v>41</v>
      </c>
      <c r="Q2619" s="37" t="s">
        <v>43</v>
      </c>
      <c r="R2619" s="38" t="str">
        <f t="shared" si="123"/>
        <v>North America</v>
      </c>
      <c r="S2619" s="37" t="s">
        <v>46</v>
      </c>
      <c r="T2619" s="36" t="s">
        <v>324</v>
      </c>
      <c r="U2619" s="36">
        <v>2125558493</v>
      </c>
      <c r="V2619" s="36" t="s">
        <v>209</v>
      </c>
      <c r="W2619" s="36" t="s">
        <v>42</v>
      </c>
      <c r="X2619" s="36">
        <v>10022</v>
      </c>
      <c r="Y2619" s="36" t="s">
        <v>130</v>
      </c>
      <c r="Z2619" s="36" t="s">
        <v>210</v>
      </c>
    </row>
    <row r="2620" spans="1:26" x14ac:dyDescent="0.25">
      <c r="A2620" s="36">
        <v>10333</v>
      </c>
      <c r="B2620" s="36">
        <v>7</v>
      </c>
      <c r="C2620" s="37">
        <v>116</v>
      </c>
      <c r="D2620" s="38">
        <v>40.25</v>
      </c>
      <c r="E2620" s="37">
        <v>29</v>
      </c>
      <c r="F2620" s="38">
        <v>1167.25</v>
      </c>
      <c r="G2620" s="37">
        <f t="shared" si="121"/>
        <v>0</v>
      </c>
      <c r="H2620" s="47">
        <v>38309</v>
      </c>
      <c r="I2620" s="37" t="str">
        <f t="shared" si="122"/>
        <v>Nov</v>
      </c>
      <c r="J2620" s="50">
        <v>11</v>
      </c>
      <c r="K2620" s="37">
        <v>2004</v>
      </c>
      <c r="L2620" s="38">
        <v>4</v>
      </c>
      <c r="M2620" s="37" t="s">
        <v>36</v>
      </c>
      <c r="N2620" s="38" t="s">
        <v>504</v>
      </c>
      <c r="O2620" s="37" t="s">
        <v>90</v>
      </c>
      <c r="P2620" s="38" t="s">
        <v>69</v>
      </c>
      <c r="Q2620" s="37" t="s">
        <v>43</v>
      </c>
      <c r="R2620" s="38" t="str">
        <f t="shared" si="123"/>
        <v>North America</v>
      </c>
      <c r="S2620" s="37" t="s">
        <v>46</v>
      </c>
      <c r="T2620" s="36" t="s">
        <v>536</v>
      </c>
      <c r="U2620" s="36">
        <v>6505555787</v>
      </c>
      <c r="V2620" s="36" t="s">
        <v>91</v>
      </c>
      <c r="W2620" s="36" t="s">
        <v>64</v>
      </c>
      <c r="Y2620" s="36" t="s">
        <v>92</v>
      </c>
      <c r="Z2620" s="36" t="s">
        <v>66</v>
      </c>
    </row>
    <row r="2621" spans="1:26" x14ac:dyDescent="0.25">
      <c r="A2621" s="36">
        <v>10173</v>
      </c>
      <c r="B2621" s="36">
        <v>11</v>
      </c>
      <c r="C2621" s="37">
        <v>41</v>
      </c>
      <c r="D2621" s="38">
        <v>33.229999999999997</v>
      </c>
      <c r="E2621" s="37">
        <v>35</v>
      </c>
      <c r="F2621" s="38">
        <v>1163.05</v>
      </c>
      <c r="G2621" s="37">
        <f t="shared" si="121"/>
        <v>0</v>
      </c>
      <c r="H2621" s="47">
        <v>37930</v>
      </c>
      <c r="I2621" s="37" t="str">
        <f t="shared" si="122"/>
        <v>Nov</v>
      </c>
      <c r="J2621" s="50">
        <v>11</v>
      </c>
      <c r="K2621" s="37">
        <v>2003</v>
      </c>
      <c r="L2621" s="38">
        <v>4</v>
      </c>
      <c r="M2621" s="37" t="s">
        <v>36</v>
      </c>
      <c r="N2621" s="38" t="s">
        <v>549</v>
      </c>
      <c r="O2621" s="37" t="s">
        <v>551</v>
      </c>
      <c r="P2621" s="38" t="s">
        <v>554</v>
      </c>
      <c r="Q2621" s="37" t="s">
        <v>262</v>
      </c>
      <c r="R2621" s="38" t="str">
        <f t="shared" si="123"/>
        <v>Europe</v>
      </c>
      <c r="S2621" s="37" t="s">
        <v>46</v>
      </c>
      <c r="T2621" s="36" t="s">
        <v>643</v>
      </c>
      <c r="U2621" s="36" t="s">
        <v>552</v>
      </c>
      <c r="V2621" s="36" t="s">
        <v>553</v>
      </c>
      <c r="X2621" s="36">
        <v>24100</v>
      </c>
      <c r="Y2621" s="36" t="s">
        <v>555</v>
      </c>
      <c r="Z2621" s="36" t="s">
        <v>556</v>
      </c>
    </row>
    <row r="2622" spans="1:26" x14ac:dyDescent="0.25">
      <c r="A2622" s="36">
        <v>10332</v>
      </c>
      <c r="B2622" s="36">
        <v>13</v>
      </c>
      <c r="C2622" s="37">
        <v>107</v>
      </c>
      <c r="D2622" s="38">
        <v>37.18</v>
      </c>
      <c r="E2622" s="37">
        <v>31</v>
      </c>
      <c r="F2622" s="38">
        <v>1152.58</v>
      </c>
      <c r="G2622" s="37">
        <f t="shared" si="121"/>
        <v>0</v>
      </c>
      <c r="H2622" s="47">
        <v>38308</v>
      </c>
      <c r="I2622" s="37" t="str">
        <f t="shared" si="122"/>
        <v>Nov</v>
      </c>
      <c r="J2622" s="50">
        <v>11</v>
      </c>
      <c r="K2622" s="37">
        <v>2004</v>
      </c>
      <c r="L2622" s="38">
        <v>4</v>
      </c>
      <c r="M2622" s="37" t="s">
        <v>36</v>
      </c>
      <c r="N2622" s="38" t="s">
        <v>186</v>
      </c>
      <c r="O2622" s="37" t="s">
        <v>492</v>
      </c>
      <c r="P2622" s="38" t="s">
        <v>495</v>
      </c>
      <c r="Q2622" s="37" t="s">
        <v>175</v>
      </c>
      <c r="R2622" s="38" t="str">
        <f t="shared" si="123"/>
        <v>Europe</v>
      </c>
      <c r="S2622" s="37" t="s">
        <v>46</v>
      </c>
      <c r="T2622" s="36" t="s">
        <v>639</v>
      </c>
      <c r="U2622" s="36" t="s">
        <v>493</v>
      </c>
      <c r="V2622" s="36" t="s">
        <v>494</v>
      </c>
      <c r="X2622" s="36" t="s">
        <v>496</v>
      </c>
      <c r="Y2622" s="36" t="s">
        <v>497</v>
      </c>
      <c r="Z2622" s="36" t="s">
        <v>102</v>
      </c>
    </row>
    <row r="2623" spans="1:26" x14ac:dyDescent="0.25">
      <c r="A2623" s="36">
        <v>10175</v>
      </c>
      <c r="B2623" s="36">
        <v>2</v>
      </c>
      <c r="C2623" s="37">
        <v>35</v>
      </c>
      <c r="D2623" s="38">
        <v>31.12</v>
      </c>
      <c r="E2623" s="37">
        <v>37</v>
      </c>
      <c r="F2623" s="38">
        <v>1151.44</v>
      </c>
      <c r="G2623" s="37">
        <f t="shared" si="121"/>
        <v>0</v>
      </c>
      <c r="H2623" s="47">
        <v>37931</v>
      </c>
      <c r="I2623" s="37" t="str">
        <f t="shared" si="122"/>
        <v>Nov</v>
      </c>
      <c r="J2623" s="50">
        <v>11</v>
      </c>
      <c r="K2623" s="37">
        <v>2003</v>
      </c>
      <c r="L2623" s="38">
        <v>4</v>
      </c>
      <c r="M2623" s="37" t="s">
        <v>36</v>
      </c>
      <c r="N2623" s="38" t="s">
        <v>186</v>
      </c>
      <c r="O2623" s="37" t="s">
        <v>332</v>
      </c>
      <c r="P2623" s="38" t="s">
        <v>335</v>
      </c>
      <c r="Q2623" s="37" t="s">
        <v>175</v>
      </c>
      <c r="R2623" s="38" t="str">
        <f t="shared" si="123"/>
        <v>Europe</v>
      </c>
      <c r="S2623" s="37" t="s">
        <v>46</v>
      </c>
      <c r="T2623" s="36" t="s">
        <v>631</v>
      </c>
      <c r="U2623" s="36" t="s">
        <v>333</v>
      </c>
      <c r="V2623" s="36" t="s">
        <v>334</v>
      </c>
      <c r="X2623" s="36" t="s">
        <v>336</v>
      </c>
      <c r="Y2623" s="36" t="s">
        <v>70</v>
      </c>
      <c r="Z2623" s="36" t="s">
        <v>337</v>
      </c>
    </row>
    <row r="2624" spans="1:26" x14ac:dyDescent="0.25">
      <c r="A2624" s="36">
        <v>10327</v>
      </c>
      <c r="B2624" s="36">
        <v>5</v>
      </c>
      <c r="C2624" s="37">
        <v>86</v>
      </c>
      <c r="D2624" s="38">
        <v>45.86</v>
      </c>
      <c r="E2624" s="37">
        <v>25</v>
      </c>
      <c r="F2624" s="38">
        <v>1146.5</v>
      </c>
      <c r="G2624" s="37">
        <f t="shared" si="121"/>
        <v>0</v>
      </c>
      <c r="H2624" s="47">
        <v>38301</v>
      </c>
      <c r="I2624" s="37" t="str">
        <f t="shared" si="122"/>
        <v>Nov</v>
      </c>
      <c r="J2624" s="50">
        <v>11</v>
      </c>
      <c r="K2624" s="37">
        <v>2004</v>
      </c>
      <c r="L2624" s="38">
        <v>4</v>
      </c>
      <c r="M2624" s="37" t="s">
        <v>411</v>
      </c>
      <c r="N2624" s="38" t="s">
        <v>597</v>
      </c>
      <c r="O2624" s="37" t="s">
        <v>325</v>
      </c>
      <c r="P2624" s="38" t="s">
        <v>328</v>
      </c>
      <c r="Q2624" s="37" t="s">
        <v>329</v>
      </c>
      <c r="R2624" s="38" t="str">
        <f t="shared" si="123"/>
        <v>Europe</v>
      </c>
      <c r="S2624" s="37" t="s">
        <v>46</v>
      </c>
      <c r="T2624" s="36" t="s">
        <v>598</v>
      </c>
      <c r="U2624" s="36" t="s">
        <v>326</v>
      </c>
      <c r="V2624" s="36" t="s">
        <v>327</v>
      </c>
      <c r="X2624" s="36">
        <v>1734</v>
      </c>
      <c r="Y2624" s="36" t="s">
        <v>330</v>
      </c>
      <c r="Z2624" s="36" t="s">
        <v>331</v>
      </c>
    </row>
    <row r="2625" spans="1:26" x14ac:dyDescent="0.25">
      <c r="A2625" s="36">
        <v>10331</v>
      </c>
      <c r="B2625" s="36">
        <v>13</v>
      </c>
      <c r="C2625" s="37">
        <v>37</v>
      </c>
      <c r="D2625" s="38">
        <v>42.24</v>
      </c>
      <c r="E2625" s="37">
        <v>27</v>
      </c>
      <c r="F2625" s="38">
        <v>1140.48</v>
      </c>
      <c r="G2625" s="37">
        <f t="shared" si="121"/>
        <v>0</v>
      </c>
      <c r="H2625" s="47">
        <v>38308</v>
      </c>
      <c r="I2625" s="37" t="str">
        <f t="shared" si="122"/>
        <v>Nov</v>
      </c>
      <c r="J2625" s="50">
        <v>11</v>
      </c>
      <c r="K2625" s="37">
        <v>2004</v>
      </c>
      <c r="L2625" s="38">
        <v>4</v>
      </c>
      <c r="M2625" s="37" t="s">
        <v>36</v>
      </c>
      <c r="N2625" s="38" t="s">
        <v>186</v>
      </c>
      <c r="O2625" s="37" t="s">
        <v>312</v>
      </c>
      <c r="P2625" s="38" t="s">
        <v>220</v>
      </c>
      <c r="Q2625" s="37" t="s">
        <v>43</v>
      </c>
      <c r="R2625" s="38" t="str">
        <f t="shared" si="123"/>
        <v>North America</v>
      </c>
      <c r="S2625" s="37" t="s">
        <v>46</v>
      </c>
      <c r="T2625" s="36" t="s">
        <v>634</v>
      </c>
      <c r="U2625" s="36">
        <v>2155559857</v>
      </c>
      <c r="V2625" s="36" t="s">
        <v>313</v>
      </c>
      <c r="W2625" s="36" t="s">
        <v>148</v>
      </c>
      <c r="X2625" s="36">
        <v>71270</v>
      </c>
      <c r="Y2625" s="36" t="s">
        <v>130</v>
      </c>
      <c r="Z2625" s="36" t="s">
        <v>314</v>
      </c>
    </row>
    <row r="2626" spans="1:26" x14ac:dyDescent="0.25">
      <c r="A2626" s="36">
        <v>10182</v>
      </c>
      <c r="B2626" s="36">
        <v>5</v>
      </c>
      <c r="C2626" s="37">
        <v>44</v>
      </c>
      <c r="D2626" s="38">
        <v>36.74</v>
      </c>
      <c r="E2626" s="37">
        <v>31</v>
      </c>
      <c r="F2626" s="38">
        <v>1138.94</v>
      </c>
      <c r="G2626" s="37">
        <f t="shared" ref="G2626:G2689" si="124">(F2626-(E2626*D2626))</f>
        <v>0</v>
      </c>
      <c r="H2626" s="47">
        <v>37937</v>
      </c>
      <c r="I2626" s="37" t="str">
        <f t="shared" ref="I2626:I2689" si="125">TEXT(H2626,"MMM")</f>
        <v>Nov</v>
      </c>
      <c r="J2626" s="50">
        <v>11</v>
      </c>
      <c r="K2626" s="37">
        <v>2003</v>
      </c>
      <c r="L2626" s="38">
        <v>4</v>
      </c>
      <c r="M2626" s="37" t="s">
        <v>36</v>
      </c>
      <c r="N2626" s="38" t="s">
        <v>549</v>
      </c>
      <c r="O2626" s="37" t="s">
        <v>276</v>
      </c>
      <c r="P2626" s="38" t="s">
        <v>278</v>
      </c>
      <c r="Q2626" s="37" t="s">
        <v>43</v>
      </c>
      <c r="R2626" s="38" t="str">
        <f t="shared" ref="R2626:R2689" si="126">_xlfn.XLOOKUP(Q2626,country1,region1,"none",0)</f>
        <v>North America</v>
      </c>
      <c r="S2626" s="37" t="s">
        <v>46</v>
      </c>
      <c r="T2626" s="36" t="s">
        <v>627</v>
      </c>
      <c r="U2626" s="36">
        <v>4155551450</v>
      </c>
      <c r="V2626" s="36" t="s">
        <v>277</v>
      </c>
      <c r="W2626" s="36" t="s">
        <v>64</v>
      </c>
      <c r="X2626" s="36">
        <v>97562</v>
      </c>
      <c r="Y2626" s="36" t="s">
        <v>279</v>
      </c>
      <c r="Z2626" s="36" t="s">
        <v>280</v>
      </c>
    </row>
    <row r="2627" spans="1:26" x14ac:dyDescent="0.25">
      <c r="A2627" s="36">
        <v>10185</v>
      </c>
      <c r="B2627" s="36">
        <v>3</v>
      </c>
      <c r="C2627" s="37">
        <v>66</v>
      </c>
      <c r="D2627" s="38">
        <v>54</v>
      </c>
      <c r="E2627" s="37">
        <v>21</v>
      </c>
      <c r="F2627" s="38">
        <v>1134</v>
      </c>
      <c r="G2627" s="37">
        <f t="shared" si="124"/>
        <v>0</v>
      </c>
      <c r="H2627" s="47">
        <v>37939</v>
      </c>
      <c r="I2627" s="37" t="str">
        <f t="shared" si="125"/>
        <v>Nov</v>
      </c>
      <c r="J2627" s="50">
        <v>11</v>
      </c>
      <c r="K2627" s="37">
        <v>2003</v>
      </c>
      <c r="L2627" s="38">
        <v>4</v>
      </c>
      <c r="M2627" s="37" t="s">
        <v>36</v>
      </c>
      <c r="N2627" s="38" t="s">
        <v>597</v>
      </c>
      <c r="O2627" s="37" t="s">
        <v>338</v>
      </c>
      <c r="P2627" s="38" t="s">
        <v>167</v>
      </c>
      <c r="Q2627" s="37" t="s">
        <v>43</v>
      </c>
      <c r="R2627" s="38" t="str">
        <f t="shared" si="126"/>
        <v>North America</v>
      </c>
      <c r="S2627" s="37" t="s">
        <v>46</v>
      </c>
      <c r="T2627" s="36" t="s">
        <v>660</v>
      </c>
      <c r="U2627" s="36">
        <v>5085559555</v>
      </c>
      <c r="V2627" s="36" t="s">
        <v>339</v>
      </c>
      <c r="W2627" s="36" t="s">
        <v>129</v>
      </c>
      <c r="X2627" s="36">
        <v>50553</v>
      </c>
      <c r="Y2627" s="36" t="s">
        <v>340</v>
      </c>
      <c r="Z2627" s="36" t="s">
        <v>341</v>
      </c>
    </row>
    <row r="2628" spans="1:26" x14ac:dyDescent="0.25">
      <c r="A2628" s="36">
        <v>10173</v>
      </c>
      <c r="B2628" s="36">
        <v>8</v>
      </c>
      <c r="C2628" s="37">
        <v>44</v>
      </c>
      <c r="D2628" s="38">
        <v>41.22</v>
      </c>
      <c r="E2628" s="37">
        <v>27</v>
      </c>
      <c r="F2628" s="38">
        <v>1112.94</v>
      </c>
      <c r="G2628" s="37">
        <f t="shared" si="124"/>
        <v>0</v>
      </c>
      <c r="H2628" s="47">
        <v>37930</v>
      </c>
      <c r="I2628" s="37" t="str">
        <f t="shared" si="125"/>
        <v>Nov</v>
      </c>
      <c r="J2628" s="50">
        <v>11</v>
      </c>
      <c r="K2628" s="37">
        <v>2003</v>
      </c>
      <c r="L2628" s="38">
        <v>4</v>
      </c>
      <c r="M2628" s="37" t="s">
        <v>36</v>
      </c>
      <c r="N2628" s="38" t="s">
        <v>549</v>
      </c>
      <c r="O2628" s="37" t="s">
        <v>551</v>
      </c>
      <c r="P2628" s="38" t="s">
        <v>554</v>
      </c>
      <c r="Q2628" s="37" t="s">
        <v>262</v>
      </c>
      <c r="R2628" s="38" t="str">
        <f t="shared" si="126"/>
        <v>Europe</v>
      </c>
      <c r="S2628" s="37" t="s">
        <v>46</v>
      </c>
      <c r="T2628" s="36" t="s">
        <v>627</v>
      </c>
      <c r="U2628" s="36" t="s">
        <v>552</v>
      </c>
      <c r="V2628" s="36" t="s">
        <v>553</v>
      </c>
      <c r="X2628" s="36">
        <v>24100</v>
      </c>
      <c r="Y2628" s="36" t="s">
        <v>555</v>
      </c>
      <c r="Z2628" s="36" t="s">
        <v>556</v>
      </c>
    </row>
    <row r="2629" spans="1:26" x14ac:dyDescent="0.25">
      <c r="A2629" s="36">
        <v>10319</v>
      </c>
      <c r="B2629" s="36">
        <v>5</v>
      </c>
      <c r="C2629" s="37">
        <v>40</v>
      </c>
      <c r="D2629" s="38">
        <v>38.22</v>
      </c>
      <c r="E2629" s="37">
        <v>29</v>
      </c>
      <c r="F2629" s="38">
        <v>1108.3800000000001</v>
      </c>
      <c r="G2629" s="37">
        <f t="shared" si="124"/>
        <v>2.2737367544323206E-13</v>
      </c>
      <c r="H2629" s="47">
        <v>38294</v>
      </c>
      <c r="I2629" s="37" t="str">
        <f t="shared" si="125"/>
        <v>Nov</v>
      </c>
      <c r="J2629" s="50">
        <v>11</v>
      </c>
      <c r="K2629" s="37">
        <v>2004</v>
      </c>
      <c r="L2629" s="38">
        <v>4</v>
      </c>
      <c r="M2629" s="37" t="s">
        <v>36</v>
      </c>
      <c r="N2629" s="38" t="s">
        <v>37</v>
      </c>
      <c r="O2629" s="37" t="s">
        <v>507</v>
      </c>
      <c r="P2629" s="38" t="s">
        <v>41</v>
      </c>
      <c r="Q2629" s="37" t="s">
        <v>43</v>
      </c>
      <c r="R2629" s="38" t="str">
        <f t="shared" si="126"/>
        <v>North America</v>
      </c>
      <c r="S2629" s="37" t="s">
        <v>46</v>
      </c>
      <c r="T2629" s="36" t="s">
        <v>650</v>
      </c>
      <c r="U2629" s="36">
        <v>2125551957</v>
      </c>
      <c r="V2629" s="36" t="s">
        <v>508</v>
      </c>
      <c r="W2629" s="36" t="s">
        <v>42</v>
      </c>
      <c r="X2629" s="36">
        <v>10022</v>
      </c>
      <c r="Y2629" s="36" t="s">
        <v>509</v>
      </c>
      <c r="Z2629" s="36" t="s">
        <v>510</v>
      </c>
    </row>
    <row r="2630" spans="1:26" x14ac:dyDescent="0.25">
      <c r="A2630" s="36">
        <v>10339</v>
      </c>
      <c r="B2630" s="36">
        <v>7</v>
      </c>
      <c r="C2630" s="37">
        <v>109</v>
      </c>
      <c r="D2630" s="38">
        <v>50.65</v>
      </c>
      <c r="E2630" s="37">
        <v>21</v>
      </c>
      <c r="F2630" s="38">
        <v>1063.6500000000001</v>
      </c>
      <c r="G2630" s="37">
        <f t="shared" si="124"/>
        <v>2.2737367544323206E-13</v>
      </c>
      <c r="H2630" s="47">
        <v>38314</v>
      </c>
      <c r="I2630" s="37" t="str">
        <f t="shared" si="125"/>
        <v>Nov</v>
      </c>
      <c r="J2630" s="50">
        <v>11</v>
      </c>
      <c r="K2630" s="37">
        <v>2004</v>
      </c>
      <c r="L2630" s="38">
        <v>4</v>
      </c>
      <c r="M2630" s="37" t="s">
        <v>36</v>
      </c>
      <c r="N2630" s="38" t="s">
        <v>565</v>
      </c>
      <c r="O2630" s="37" t="s">
        <v>250</v>
      </c>
      <c r="P2630" s="38" t="s">
        <v>253</v>
      </c>
      <c r="Q2630" s="37" t="s">
        <v>205</v>
      </c>
      <c r="R2630" s="38" t="str">
        <f t="shared" si="126"/>
        <v>Asia &amp; Pacific</v>
      </c>
      <c r="S2630" s="37" t="s">
        <v>46</v>
      </c>
      <c r="T2630" s="36" t="s">
        <v>623</v>
      </c>
      <c r="U2630" s="36" t="s">
        <v>251</v>
      </c>
      <c r="V2630" s="36" t="s">
        <v>252</v>
      </c>
      <c r="W2630" s="36" t="s">
        <v>254</v>
      </c>
      <c r="X2630" s="36" t="s">
        <v>255</v>
      </c>
      <c r="Y2630" s="36" t="s">
        <v>256</v>
      </c>
      <c r="Z2630" s="36" t="s">
        <v>257</v>
      </c>
    </row>
    <row r="2631" spans="1:26" x14ac:dyDescent="0.25">
      <c r="A2631" s="36">
        <v>10180</v>
      </c>
      <c r="B2631" s="36">
        <v>3</v>
      </c>
      <c r="C2631" s="37">
        <v>62</v>
      </c>
      <c r="D2631" s="38">
        <v>50.36</v>
      </c>
      <c r="E2631" s="37">
        <v>21</v>
      </c>
      <c r="F2631" s="38">
        <v>1057.56</v>
      </c>
      <c r="G2631" s="37">
        <f t="shared" si="124"/>
        <v>0</v>
      </c>
      <c r="H2631" s="47">
        <v>37936</v>
      </c>
      <c r="I2631" s="37" t="str">
        <f t="shared" si="125"/>
        <v>Nov</v>
      </c>
      <c r="J2631" s="50">
        <v>11</v>
      </c>
      <c r="K2631" s="37">
        <v>2003</v>
      </c>
      <c r="L2631" s="38">
        <v>4</v>
      </c>
      <c r="M2631" s="37" t="s">
        <v>36</v>
      </c>
      <c r="N2631" s="38" t="s">
        <v>37</v>
      </c>
      <c r="O2631" s="37" t="s">
        <v>76</v>
      </c>
      <c r="P2631" s="38" t="s">
        <v>79</v>
      </c>
      <c r="Q2631" s="37" t="s">
        <v>51</v>
      </c>
      <c r="R2631" s="38" t="str">
        <f t="shared" si="126"/>
        <v>Europe</v>
      </c>
      <c r="S2631" s="37" t="s">
        <v>46</v>
      </c>
      <c r="T2631" s="36" t="s">
        <v>610</v>
      </c>
      <c r="U2631" s="36" t="s">
        <v>77</v>
      </c>
      <c r="V2631" s="36" t="s">
        <v>78</v>
      </c>
      <c r="X2631" s="36">
        <v>59000</v>
      </c>
      <c r="Y2631" s="36" t="s">
        <v>80</v>
      </c>
      <c r="Z2631" s="36" t="s">
        <v>81</v>
      </c>
    </row>
    <row r="2632" spans="1:26" x14ac:dyDescent="0.25">
      <c r="A2632" s="36">
        <v>10169</v>
      </c>
      <c r="B2632" s="36">
        <v>9</v>
      </c>
      <c r="C2632" s="37">
        <v>40</v>
      </c>
      <c r="D2632" s="38">
        <v>39.83</v>
      </c>
      <c r="E2632" s="37">
        <v>26</v>
      </c>
      <c r="F2632" s="38">
        <v>1035.58</v>
      </c>
      <c r="G2632" s="37">
        <f t="shared" si="124"/>
        <v>0</v>
      </c>
      <c r="H2632" s="47">
        <v>37929</v>
      </c>
      <c r="I2632" s="37" t="str">
        <f t="shared" si="125"/>
        <v>Nov</v>
      </c>
      <c r="J2632" s="50">
        <v>11</v>
      </c>
      <c r="K2632" s="37">
        <v>2003</v>
      </c>
      <c r="L2632" s="38">
        <v>4</v>
      </c>
      <c r="M2632" s="37" t="s">
        <v>36</v>
      </c>
      <c r="N2632" s="38" t="s">
        <v>37</v>
      </c>
      <c r="O2632" s="37" t="s">
        <v>289</v>
      </c>
      <c r="P2632" s="38" t="s">
        <v>292</v>
      </c>
      <c r="Q2632" s="37" t="s">
        <v>103</v>
      </c>
      <c r="R2632" s="38" t="str">
        <f t="shared" si="126"/>
        <v>Asia &amp; Pacific</v>
      </c>
      <c r="S2632" s="37" t="s">
        <v>46</v>
      </c>
      <c r="T2632" s="36" t="s">
        <v>650</v>
      </c>
      <c r="U2632" s="36" t="s">
        <v>290</v>
      </c>
      <c r="V2632" s="36" t="s">
        <v>291</v>
      </c>
      <c r="W2632" s="36" t="s">
        <v>162</v>
      </c>
      <c r="X2632" s="36">
        <v>2060</v>
      </c>
      <c r="Y2632" s="36" t="s">
        <v>293</v>
      </c>
      <c r="Z2632" s="36" t="s">
        <v>294</v>
      </c>
    </row>
    <row r="2633" spans="1:26" x14ac:dyDescent="0.25">
      <c r="A2633" s="36">
        <v>10193</v>
      </c>
      <c r="B2633" s="36">
        <v>9</v>
      </c>
      <c r="C2633" s="37">
        <v>44</v>
      </c>
      <c r="D2633" s="38">
        <v>50.62</v>
      </c>
      <c r="E2633" s="37">
        <v>20</v>
      </c>
      <c r="F2633" s="38">
        <v>1012.4</v>
      </c>
      <c r="G2633" s="37">
        <f t="shared" si="124"/>
        <v>0</v>
      </c>
      <c r="H2633" s="47">
        <v>37946</v>
      </c>
      <c r="I2633" s="37" t="str">
        <f t="shared" si="125"/>
        <v>Nov</v>
      </c>
      <c r="J2633" s="50">
        <v>11</v>
      </c>
      <c r="K2633" s="37">
        <v>2003</v>
      </c>
      <c r="L2633" s="38">
        <v>4</v>
      </c>
      <c r="M2633" s="37" t="s">
        <v>36</v>
      </c>
      <c r="N2633" s="38" t="s">
        <v>549</v>
      </c>
      <c r="O2633" s="37" t="s">
        <v>557</v>
      </c>
      <c r="P2633" s="38" t="s">
        <v>560</v>
      </c>
      <c r="Q2633" s="37" t="s">
        <v>103</v>
      </c>
      <c r="R2633" s="38" t="str">
        <f t="shared" si="126"/>
        <v>Asia &amp; Pacific</v>
      </c>
      <c r="S2633" s="37" t="s">
        <v>46</v>
      </c>
      <c r="T2633" s="36" t="s">
        <v>627</v>
      </c>
      <c r="U2633" s="36" t="s">
        <v>558</v>
      </c>
      <c r="V2633" s="36" t="s">
        <v>559</v>
      </c>
      <c r="W2633" s="36" t="s">
        <v>102</v>
      </c>
      <c r="X2633" s="36">
        <v>3150</v>
      </c>
      <c r="Y2633" s="36" t="s">
        <v>561</v>
      </c>
      <c r="Z2633" s="36" t="s">
        <v>562</v>
      </c>
    </row>
    <row r="2634" spans="1:26" x14ac:dyDescent="0.25">
      <c r="A2634" s="36">
        <v>10343</v>
      </c>
      <c r="B2634" s="36">
        <v>6</v>
      </c>
      <c r="C2634" s="37">
        <v>50</v>
      </c>
      <c r="D2634" s="38">
        <v>36.21</v>
      </c>
      <c r="E2634" s="37">
        <v>27</v>
      </c>
      <c r="F2634" s="38">
        <v>977.67</v>
      </c>
      <c r="G2634" s="37">
        <f t="shared" si="124"/>
        <v>-1.1368683772161603E-13</v>
      </c>
      <c r="H2634" s="47">
        <v>38315</v>
      </c>
      <c r="I2634" s="37" t="str">
        <f t="shared" si="125"/>
        <v>Nov</v>
      </c>
      <c r="J2634" s="50">
        <v>11</v>
      </c>
      <c r="K2634" s="37">
        <v>2004</v>
      </c>
      <c r="L2634" s="38">
        <v>4</v>
      </c>
      <c r="M2634" s="37" t="s">
        <v>36</v>
      </c>
      <c r="N2634" s="38" t="s">
        <v>186</v>
      </c>
      <c r="O2634" s="37" t="s">
        <v>47</v>
      </c>
      <c r="P2634" s="38" t="s">
        <v>50</v>
      </c>
      <c r="Q2634" s="37" t="s">
        <v>51</v>
      </c>
      <c r="R2634" s="38" t="str">
        <f t="shared" si="126"/>
        <v>Europe</v>
      </c>
      <c r="S2634" s="37" t="s">
        <v>46</v>
      </c>
      <c r="T2634" s="36" t="s">
        <v>622</v>
      </c>
      <c r="U2634" s="36" t="s">
        <v>48</v>
      </c>
      <c r="V2634" s="36" t="s">
        <v>49</v>
      </c>
      <c r="X2634" s="36">
        <v>51100</v>
      </c>
      <c r="Y2634" s="36" t="s">
        <v>52</v>
      </c>
      <c r="Z2634" s="36" t="s">
        <v>53</v>
      </c>
    </row>
    <row r="2635" spans="1:26" x14ac:dyDescent="0.25">
      <c r="A2635" s="36">
        <v>10173</v>
      </c>
      <c r="B2635" s="36">
        <v>9</v>
      </c>
      <c r="C2635" s="37">
        <v>33</v>
      </c>
      <c r="D2635" s="38">
        <v>31.53</v>
      </c>
      <c r="E2635" s="37">
        <v>31</v>
      </c>
      <c r="F2635" s="38">
        <v>977.43</v>
      </c>
      <c r="G2635" s="37">
        <f t="shared" si="124"/>
        <v>-1.1368683772161603E-13</v>
      </c>
      <c r="H2635" s="47">
        <v>37930</v>
      </c>
      <c r="I2635" s="37" t="str">
        <f t="shared" si="125"/>
        <v>Nov</v>
      </c>
      <c r="J2635" s="50">
        <v>11</v>
      </c>
      <c r="K2635" s="37">
        <v>2003</v>
      </c>
      <c r="L2635" s="38">
        <v>4</v>
      </c>
      <c r="M2635" s="37" t="s">
        <v>36</v>
      </c>
      <c r="N2635" s="38" t="s">
        <v>549</v>
      </c>
      <c r="O2635" s="37" t="s">
        <v>551</v>
      </c>
      <c r="P2635" s="38" t="s">
        <v>554</v>
      </c>
      <c r="Q2635" s="37" t="s">
        <v>262</v>
      </c>
      <c r="R2635" s="38" t="str">
        <f t="shared" si="126"/>
        <v>Europe</v>
      </c>
      <c r="S2635" s="37" t="s">
        <v>46</v>
      </c>
      <c r="T2635" s="36" t="s">
        <v>624</v>
      </c>
      <c r="U2635" s="36" t="s">
        <v>552</v>
      </c>
      <c r="V2635" s="36" t="s">
        <v>553</v>
      </c>
      <c r="X2635" s="36">
        <v>24100</v>
      </c>
      <c r="Y2635" s="36" t="s">
        <v>555</v>
      </c>
      <c r="Z2635" s="36" t="s">
        <v>556</v>
      </c>
    </row>
    <row r="2636" spans="1:26" x14ac:dyDescent="0.25">
      <c r="A2636" s="36">
        <v>10331</v>
      </c>
      <c r="B2636" s="36">
        <v>8</v>
      </c>
      <c r="C2636" s="37">
        <v>142</v>
      </c>
      <c r="D2636" s="38">
        <v>32.47</v>
      </c>
      <c r="E2636" s="37">
        <v>30</v>
      </c>
      <c r="F2636" s="38">
        <v>974.1</v>
      </c>
      <c r="G2636" s="37">
        <f t="shared" si="124"/>
        <v>1.1368683772161603E-13</v>
      </c>
      <c r="H2636" s="47">
        <v>38308</v>
      </c>
      <c r="I2636" s="37" t="str">
        <f t="shared" si="125"/>
        <v>Nov</v>
      </c>
      <c r="J2636" s="50">
        <v>11</v>
      </c>
      <c r="K2636" s="37">
        <v>2004</v>
      </c>
      <c r="L2636" s="38">
        <v>4</v>
      </c>
      <c r="M2636" s="37" t="s">
        <v>36</v>
      </c>
      <c r="N2636" s="38" t="s">
        <v>186</v>
      </c>
      <c r="O2636" s="37" t="s">
        <v>312</v>
      </c>
      <c r="P2636" s="38" t="s">
        <v>220</v>
      </c>
      <c r="Q2636" s="37" t="s">
        <v>43</v>
      </c>
      <c r="R2636" s="38" t="str">
        <f t="shared" si="126"/>
        <v>North America</v>
      </c>
      <c r="S2636" s="37" t="s">
        <v>46</v>
      </c>
      <c r="T2636" s="36" t="s">
        <v>585</v>
      </c>
      <c r="U2636" s="36">
        <v>2155559857</v>
      </c>
      <c r="V2636" s="36" t="s">
        <v>313</v>
      </c>
      <c r="W2636" s="36" t="s">
        <v>148</v>
      </c>
      <c r="X2636" s="36">
        <v>71270</v>
      </c>
      <c r="Y2636" s="36" t="s">
        <v>130</v>
      </c>
      <c r="Z2636" s="36" t="s">
        <v>314</v>
      </c>
    </row>
    <row r="2637" spans="1:26" x14ac:dyDescent="0.25">
      <c r="A2637" s="36">
        <v>10185</v>
      </c>
      <c r="B2637" s="36">
        <v>15</v>
      </c>
      <c r="C2637" s="37">
        <v>58</v>
      </c>
      <c r="D2637" s="38">
        <v>48.62</v>
      </c>
      <c r="E2637" s="37">
        <v>20</v>
      </c>
      <c r="F2637" s="38">
        <v>972.4</v>
      </c>
      <c r="G2637" s="37">
        <f t="shared" si="124"/>
        <v>0</v>
      </c>
      <c r="H2637" s="47">
        <v>37939</v>
      </c>
      <c r="I2637" s="37" t="str">
        <f t="shared" si="125"/>
        <v>Nov</v>
      </c>
      <c r="J2637" s="50">
        <v>11</v>
      </c>
      <c r="K2637" s="37">
        <v>2003</v>
      </c>
      <c r="L2637" s="38">
        <v>4</v>
      </c>
      <c r="M2637" s="37" t="s">
        <v>36</v>
      </c>
      <c r="N2637" s="38" t="s">
        <v>604</v>
      </c>
      <c r="O2637" s="37" t="s">
        <v>338</v>
      </c>
      <c r="P2637" s="38" t="s">
        <v>167</v>
      </c>
      <c r="Q2637" s="37" t="s">
        <v>43</v>
      </c>
      <c r="R2637" s="38" t="str">
        <f t="shared" si="126"/>
        <v>North America</v>
      </c>
      <c r="S2637" s="37" t="s">
        <v>46</v>
      </c>
      <c r="T2637" s="36" t="s">
        <v>658</v>
      </c>
      <c r="U2637" s="36">
        <v>5085559555</v>
      </c>
      <c r="V2637" s="36" t="s">
        <v>339</v>
      </c>
      <c r="W2637" s="36" t="s">
        <v>129</v>
      </c>
      <c r="X2637" s="36">
        <v>50553</v>
      </c>
      <c r="Y2637" s="36" t="s">
        <v>340</v>
      </c>
      <c r="Z2637" s="36" t="s">
        <v>341</v>
      </c>
    </row>
    <row r="2638" spans="1:26" x14ac:dyDescent="0.25">
      <c r="A2638" s="36">
        <v>10182</v>
      </c>
      <c r="B2638" s="36">
        <v>8</v>
      </c>
      <c r="C2638" s="37">
        <v>41</v>
      </c>
      <c r="D2638" s="38">
        <v>42.26</v>
      </c>
      <c r="E2638" s="37">
        <v>23</v>
      </c>
      <c r="F2638" s="38">
        <v>971.98</v>
      </c>
      <c r="G2638" s="37">
        <f t="shared" si="124"/>
        <v>1.1368683772161603E-13</v>
      </c>
      <c r="H2638" s="47">
        <v>37937</v>
      </c>
      <c r="I2638" s="37" t="str">
        <f t="shared" si="125"/>
        <v>Nov</v>
      </c>
      <c r="J2638" s="50">
        <v>11</v>
      </c>
      <c r="K2638" s="37">
        <v>2003</v>
      </c>
      <c r="L2638" s="38">
        <v>4</v>
      </c>
      <c r="M2638" s="37" t="s">
        <v>36</v>
      </c>
      <c r="N2638" s="38" t="s">
        <v>549</v>
      </c>
      <c r="O2638" s="37" t="s">
        <v>276</v>
      </c>
      <c r="P2638" s="38" t="s">
        <v>278</v>
      </c>
      <c r="Q2638" s="37" t="s">
        <v>43</v>
      </c>
      <c r="R2638" s="38" t="str">
        <f t="shared" si="126"/>
        <v>North America</v>
      </c>
      <c r="S2638" s="37" t="s">
        <v>46</v>
      </c>
      <c r="T2638" s="36" t="s">
        <v>643</v>
      </c>
      <c r="U2638" s="36">
        <v>4155551450</v>
      </c>
      <c r="V2638" s="36" t="s">
        <v>277</v>
      </c>
      <c r="W2638" s="36" t="s">
        <v>64</v>
      </c>
      <c r="X2638" s="36">
        <v>97562</v>
      </c>
      <c r="Y2638" s="36" t="s">
        <v>279</v>
      </c>
      <c r="Z2638" s="36" t="s">
        <v>280</v>
      </c>
    </row>
    <row r="2639" spans="1:26" x14ac:dyDescent="0.25">
      <c r="A2639" s="36">
        <v>10192</v>
      </c>
      <c r="B2639" s="36">
        <v>13</v>
      </c>
      <c r="C2639" s="37">
        <v>37</v>
      </c>
      <c r="D2639" s="38">
        <v>30.59</v>
      </c>
      <c r="E2639" s="37">
        <v>30</v>
      </c>
      <c r="F2639" s="38">
        <v>917.7</v>
      </c>
      <c r="G2639" s="37">
        <f t="shared" si="124"/>
        <v>0</v>
      </c>
      <c r="H2639" s="47">
        <v>37945</v>
      </c>
      <c r="I2639" s="37" t="str">
        <f t="shared" si="125"/>
        <v>Nov</v>
      </c>
      <c r="J2639" s="50">
        <v>11</v>
      </c>
      <c r="K2639" s="37">
        <v>2003</v>
      </c>
      <c r="L2639" s="38">
        <v>4</v>
      </c>
      <c r="M2639" s="37" t="s">
        <v>36</v>
      </c>
      <c r="N2639" s="38" t="s">
        <v>186</v>
      </c>
      <c r="O2639" s="37" t="s">
        <v>281</v>
      </c>
      <c r="P2639" s="38" t="s">
        <v>283</v>
      </c>
      <c r="Q2639" s="37" t="s">
        <v>43</v>
      </c>
      <c r="R2639" s="38" t="str">
        <f t="shared" si="126"/>
        <v>North America</v>
      </c>
      <c r="S2639" s="37" t="s">
        <v>46</v>
      </c>
      <c r="T2639" s="36" t="s">
        <v>634</v>
      </c>
      <c r="U2639" s="36">
        <v>6035558647</v>
      </c>
      <c r="V2639" s="36" t="s">
        <v>282</v>
      </c>
      <c r="W2639" s="36" t="s">
        <v>284</v>
      </c>
      <c r="X2639" s="36">
        <v>62005</v>
      </c>
      <c r="Y2639" s="36" t="s">
        <v>65</v>
      </c>
      <c r="Z2639" s="36" t="s">
        <v>280</v>
      </c>
    </row>
    <row r="2640" spans="1:26" x14ac:dyDescent="0.25">
      <c r="A2640" s="36">
        <v>10195</v>
      </c>
      <c r="B2640" s="36">
        <v>7</v>
      </c>
      <c r="C2640" s="37">
        <v>35</v>
      </c>
      <c r="D2640" s="38">
        <v>28.29</v>
      </c>
      <c r="E2640" s="37">
        <v>32</v>
      </c>
      <c r="F2640" s="38">
        <v>905.28</v>
      </c>
      <c r="G2640" s="37">
        <f t="shared" si="124"/>
        <v>0</v>
      </c>
      <c r="H2640" s="47">
        <v>37950</v>
      </c>
      <c r="I2640" s="37" t="str">
        <f t="shared" si="125"/>
        <v>Nov</v>
      </c>
      <c r="J2640" s="50">
        <v>11</v>
      </c>
      <c r="K2640" s="37">
        <v>2003</v>
      </c>
      <c r="L2640" s="38">
        <v>4</v>
      </c>
      <c r="M2640" s="37" t="s">
        <v>36</v>
      </c>
      <c r="N2640" s="38" t="s">
        <v>186</v>
      </c>
      <c r="O2640" s="37" t="s">
        <v>320</v>
      </c>
      <c r="P2640" s="38" t="s">
        <v>322</v>
      </c>
      <c r="Q2640" s="37" t="s">
        <v>43</v>
      </c>
      <c r="R2640" s="38" t="str">
        <f t="shared" si="126"/>
        <v>North America</v>
      </c>
      <c r="S2640" s="37" t="s">
        <v>46</v>
      </c>
      <c r="T2640" s="36" t="s">
        <v>631</v>
      </c>
      <c r="U2640" s="36">
        <v>9145554562</v>
      </c>
      <c r="V2640" s="36" t="s">
        <v>321</v>
      </c>
      <c r="W2640" s="36" t="s">
        <v>42</v>
      </c>
      <c r="X2640" s="36">
        <v>24067</v>
      </c>
      <c r="Y2640" s="36" t="s">
        <v>108</v>
      </c>
      <c r="Z2640" s="36" t="s">
        <v>242</v>
      </c>
    </row>
    <row r="2641" spans="1:26" x14ac:dyDescent="0.25">
      <c r="A2641" s="36">
        <v>10193</v>
      </c>
      <c r="B2641" s="36">
        <v>12</v>
      </c>
      <c r="C2641" s="37">
        <v>41</v>
      </c>
      <c r="D2641" s="38">
        <v>41.03</v>
      </c>
      <c r="E2641" s="37">
        <v>22</v>
      </c>
      <c r="F2641" s="38">
        <v>902.66</v>
      </c>
      <c r="G2641" s="37">
        <f t="shared" si="124"/>
        <v>-1.1368683772161603E-13</v>
      </c>
      <c r="H2641" s="47">
        <v>37946</v>
      </c>
      <c r="I2641" s="37" t="str">
        <f t="shared" si="125"/>
        <v>Nov</v>
      </c>
      <c r="J2641" s="50">
        <v>11</v>
      </c>
      <c r="K2641" s="37">
        <v>2003</v>
      </c>
      <c r="L2641" s="38">
        <v>4</v>
      </c>
      <c r="M2641" s="37" t="s">
        <v>36</v>
      </c>
      <c r="N2641" s="38" t="s">
        <v>549</v>
      </c>
      <c r="O2641" s="37" t="s">
        <v>557</v>
      </c>
      <c r="P2641" s="38" t="s">
        <v>560</v>
      </c>
      <c r="Q2641" s="37" t="s">
        <v>103</v>
      </c>
      <c r="R2641" s="38" t="str">
        <f t="shared" si="126"/>
        <v>Asia &amp; Pacific</v>
      </c>
      <c r="S2641" s="37" t="s">
        <v>46</v>
      </c>
      <c r="T2641" s="36" t="s">
        <v>643</v>
      </c>
      <c r="U2641" s="36" t="s">
        <v>558</v>
      </c>
      <c r="V2641" s="36" t="s">
        <v>559</v>
      </c>
      <c r="W2641" s="36" t="s">
        <v>102</v>
      </c>
      <c r="X2641" s="36">
        <v>3150</v>
      </c>
      <c r="Y2641" s="36" t="s">
        <v>561</v>
      </c>
      <c r="Z2641" s="36" t="s">
        <v>562</v>
      </c>
    </row>
    <row r="2642" spans="1:26" x14ac:dyDescent="0.25">
      <c r="A2642" s="36">
        <v>10193</v>
      </c>
      <c r="B2642" s="36">
        <v>10</v>
      </c>
      <c r="C2642" s="37">
        <v>33</v>
      </c>
      <c r="D2642" s="38">
        <v>29.21</v>
      </c>
      <c r="E2642" s="37">
        <v>26</v>
      </c>
      <c r="F2642" s="38">
        <v>759.46</v>
      </c>
      <c r="G2642" s="37">
        <f t="shared" si="124"/>
        <v>0</v>
      </c>
      <c r="H2642" s="47">
        <v>37946</v>
      </c>
      <c r="I2642" s="37" t="str">
        <f t="shared" si="125"/>
        <v>Nov</v>
      </c>
      <c r="J2642" s="50">
        <v>11</v>
      </c>
      <c r="K2642" s="37">
        <v>2003</v>
      </c>
      <c r="L2642" s="38">
        <v>4</v>
      </c>
      <c r="M2642" s="37" t="s">
        <v>36</v>
      </c>
      <c r="N2642" s="38" t="s">
        <v>549</v>
      </c>
      <c r="O2642" s="37" t="s">
        <v>557</v>
      </c>
      <c r="P2642" s="38" t="s">
        <v>560</v>
      </c>
      <c r="Q2642" s="37" t="s">
        <v>103</v>
      </c>
      <c r="R2642" s="38" t="str">
        <f t="shared" si="126"/>
        <v>Asia &amp; Pacific</v>
      </c>
      <c r="S2642" s="37" t="s">
        <v>46</v>
      </c>
      <c r="T2642" s="36" t="s">
        <v>624</v>
      </c>
      <c r="U2642" s="36" t="s">
        <v>558</v>
      </c>
      <c r="V2642" s="36" t="s">
        <v>559</v>
      </c>
      <c r="W2642" s="36" t="s">
        <v>102</v>
      </c>
      <c r="X2642" s="36">
        <v>3150</v>
      </c>
      <c r="Y2642" s="36" t="s">
        <v>561</v>
      </c>
      <c r="Z2642" s="36" t="s">
        <v>562</v>
      </c>
    </row>
    <row r="2643" spans="1:26" x14ac:dyDescent="0.25">
      <c r="A2643" s="36">
        <v>10344</v>
      </c>
      <c r="B2643" s="36">
        <v>6</v>
      </c>
      <c r="C2643" s="37">
        <v>33</v>
      </c>
      <c r="D2643" s="38">
        <v>35.18</v>
      </c>
      <c r="E2643" s="37">
        <v>20</v>
      </c>
      <c r="F2643" s="38">
        <v>703.6</v>
      </c>
      <c r="G2643" s="37">
        <f t="shared" si="124"/>
        <v>0</v>
      </c>
      <c r="H2643" s="47">
        <v>38316</v>
      </c>
      <c r="I2643" s="37" t="str">
        <f t="shared" si="125"/>
        <v>Nov</v>
      </c>
      <c r="J2643" s="50">
        <v>11</v>
      </c>
      <c r="K2643" s="37">
        <v>2004</v>
      </c>
      <c r="L2643" s="38">
        <v>4</v>
      </c>
      <c r="M2643" s="37" t="s">
        <v>36</v>
      </c>
      <c r="N2643" s="38" t="s">
        <v>549</v>
      </c>
      <c r="O2643" s="37" t="s">
        <v>435</v>
      </c>
      <c r="P2643" s="38" t="s">
        <v>438</v>
      </c>
      <c r="Q2643" s="37" t="s">
        <v>51</v>
      </c>
      <c r="R2643" s="38" t="str">
        <f t="shared" si="126"/>
        <v>Europe</v>
      </c>
      <c r="S2643" s="37" t="s">
        <v>46</v>
      </c>
      <c r="T2643" s="36" t="s">
        <v>624</v>
      </c>
      <c r="U2643" s="36" t="s">
        <v>436</v>
      </c>
      <c r="V2643" s="36" t="s">
        <v>437</v>
      </c>
      <c r="X2643" s="36">
        <v>13008</v>
      </c>
      <c r="Y2643" s="36" t="s">
        <v>439</v>
      </c>
      <c r="Z2643" s="36" t="s">
        <v>440</v>
      </c>
    </row>
    <row r="2644" spans="1:26" x14ac:dyDescent="0.25">
      <c r="A2644" s="36">
        <v>10356</v>
      </c>
      <c r="B2644" s="36">
        <v>5</v>
      </c>
      <c r="C2644" s="37">
        <v>33</v>
      </c>
      <c r="D2644" s="38">
        <v>100</v>
      </c>
      <c r="E2644" s="37">
        <v>48</v>
      </c>
      <c r="F2644" s="38">
        <v>9720</v>
      </c>
      <c r="G2644" s="37">
        <f t="shared" si="124"/>
        <v>4920</v>
      </c>
      <c r="H2644" s="47">
        <v>38330</v>
      </c>
      <c r="I2644" s="37" t="str">
        <f t="shared" si="125"/>
        <v>Dec</v>
      </c>
      <c r="J2644" s="50">
        <v>12</v>
      </c>
      <c r="K2644" s="37">
        <v>2004</v>
      </c>
      <c r="L2644" s="38">
        <v>4</v>
      </c>
      <c r="M2644" s="37" t="s">
        <v>36</v>
      </c>
      <c r="N2644" s="38" t="s">
        <v>549</v>
      </c>
      <c r="O2644" s="37" t="s">
        <v>54</v>
      </c>
      <c r="P2644" s="38" t="s">
        <v>57</v>
      </c>
      <c r="Q2644" s="37" t="s">
        <v>51</v>
      </c>
      <c r="R2644" s="38" t="str">
        <f t="shared" si="126"/>
        <v>Europe</v>
      </c>
      <c r="S2644" s="37" t="s">
        <v>157</v>
      </c>
      <c r="T2644" s="36" t="s">
        <v>624</v>
      </c>
      <c r="U2644" s="36" t="s">
        <v>55</v>
      </c>
      <c r="V2644" s="36" t="s">
        <v>56</v>
      </c>
      <c r="X2644" s="36">
        <v>75508</v>
      </c>
      <c r="Y2644" s="36" t="s">
        <v>58</v>
      </c>
      <c r="Z2644" s="36" t="s">
        <v>59</v>
      </c>
    </row>
    <row r="2645" spans="1:26" x14ac:dyDescent="0.25">
      <c r="A2645" s="36">
        <v>10206</v>
      </c>
      <c r="B2645" s="36">
        <v>6</v>
      </c>
      <c r="C2645" s="37">
        <v>214</v>
      </c>
      <c r="D2645" s="38">
        <v>100</v>
      </c>
      <c r="E2645" s="37">
        <v>47</v>
      </c>
      <c r="F2645" s="38">
        <v>9064.89</v>
      </c>
      <c r="G2645" s="37">
        <f t="shared" si="124"/>
        <v>4364.8899999999994</v>
      </c>
      <c r="H2645" s="47">
        <v>37960</v>
      </c>
      <c r="I2645" s="37" t="str">
        <f t="shared" si="125"/>
        <v>Dec</v>
      </c>
      <c r="J2645" s="50">
        <v>12</v>
      </c>
      <c r="K2645" s="37">
        <v>2003</v>
      </c>
      <c r="L2645" s="38">
        <v>4</v>
      </c>
      <c r="M2645" s="37" t="s">
        <v>36</v>
      </c>
      <c r="N2645" s="38" t="s">
        <v>186</v>
      </c>
      <c r="O2645" s="37" t="s">
        <v>229</v>
      </c>
      <c r="P2645" s="38" t="s">
        <v>232</v>
      </c>
      <c r="Q2645" s="37" t="s">
        <v>235</v>
      </c>
      <c r="R2645" s="38" t="str">
        <f t="shared" si="126"/>
        <v>North America</v>
      </c>
      <c r="S2645" s="37" t="s">
        <v>157</v>
      </c>
      <c r="T2645" s="36" t="s">
        <v>187</v>
      </c>
      <c r="U2645" s="36" t="s">
        <v>230</v>
      </c>
      <c r="V2645" s="36" t="s">
        <v>231</v>
      </c>
      <c r="W2645" s="36" t="s">
        <v>233</v>
      </c>
      <c r="X2645" s="36" t="s">
        <v>234</v>
      </c>
      <c r="Y2645" s="36" t="s">
        <v>236</v>
      </c>
      <c r="Z2645" s="36" t="s">
        <v>237</v>
      </c>
    </row>
    <row r="2646" spans="1:26" x14ac:dyDescent="0.25">
      <c r="A2646" s="36">
        <v>10203</v>
      </c>
      <c r="B2646" s="36">
        <v>1</v>
      </c>
      <c r="C2646" s="37">
        <v>169</v>
      </c>
      <c r="D2646" s="38">
        <v>100</v>
      </c>
      <c r="E2646" s="37">
        <v>48</v>
      </c>
      <c r="F2646" s="38">
        <v>8291.0400000000009</v>
      </c>
      <c r="G2646" s="37">
        <f t="shared" si="124"/>
        <v>3491.0400000000009</v>
      </c>
      <c r="H2646" s="47">
        <v>37957</v>
      </c>
      <c r="I2646" s="37" t="str">
        <f t="shared" si="125"/>
        <v>Dec</v>
      </c>
      <c r="J2646" s="50">
        <v>12</v>
      </c>
      <c r="K2646" s="37">
        <v>2003</v>
      </c>
      <c r="L2646" s="38">
        <v>4</v>
      </c>
      <c r="M2646" s="37" t="s">
        <v>36</v>
      </c>
      <c r="N2646" s="38" t="s">
        <v>186</v>
      </c>
      <c r="O2646" s="37" t="s">
        <v>179</v>
      </c>
      <c r="P2646" s="38" t="s">
        <v>182</v>
      </c>
      <c r="Q2646" s="37" t="s">
        <v>183</v>
      </c>
      <c r="R2646" s="38" t="str">
        <f t="shared" si="126"/>
        <v>Europe</v>
      </c>
      <c r="S2646" s="37" t="s">
        <v>157</v>
      </c>
      <c r="T2646" s="36" t="s">
        <v>603</v>
      </c>
      <c r="U2646" s="36" t="s">
        <v>180</v>
      </c>
      <c r="V2646" s="36" t="s">
        <v>181</v>
      </c>
      <c r="X2646" s="36">
        <v>28034</v>
      </c>
      <c r="Y2646" s="36" t="s">
        <v>184</v>
      </c>
      <c r="Z2646" s="36" t="s">
        <v>185</v>
      </c>
    </row>
    <row r="2647" spans="1:26" x14ac:dyDescent="0.25">
      <c r="A2647" s="36">
        <v>10201</v>
      </c>
      <c r="B2647" s="36">
        <v>4</v>
      </c>
      <c r="C2647" s="37">
        <v>193</v>
      </c>
      <c r="D2647" s="38">
        <v>100</v>
      </c>
      <c r="E2647" s="37">
        <v>49</v>
      </c>
      <c r="F2647" s="38">
        <v>8065.89</v>
      </c>
      <c r="G2647" s="37">
        <f t="shared" si="124"/>
        <v>3165.8900000000003</v>
      </c>
      <c r="H2647" s="47">
        <v>37956</v>
      </c>
      <c r="I2647" s="37" t="str">
        <f t="shared" si="125"/>
        <v>Dec</v>
      </c>
      <c r="J2647" s="50">
        <v>12</v>
      </c>
      <c r="K2647" s="37">
        <v>2003</v>
      </c>
      <c r="L2647" s="38">
        <v>4</v>
      </c>
      <c r="M2647" s="37" t="s">
        <v>36</v>
      </c>
      <c r="N2647" s="38" t="s">
        <v>37</v>
      </c>
      <c r="O2647" s="37" t="s">
        <v>90</v>
      </c>
      <c r="P2647" s="38" t="s">
        <v>69</v>
      </c>
      <c r="Q2647" s="37" t="s">
        <v>43</v>
      </c>
      <c r="R2647" s="38" t="str">
        <f t="shared" si="126"/>
        <v>North America</v>
      </c>
      <c r="S2647" s="37" t="s">
        <v>157</v>
      </c>
      <c r="T2647" s="36" t="s">
        <v>323</v>
      </c>
      <c r="U2647" s="36">
        <v>6505555787</v>
      </c>
      <c r="V2647" s="36" t="s">
        <v>91</v>
      </c>
      <c r="W2647" s="36" t="s">
        <v>64</v>
      </c>
      <c r="Y2647" s="36" t="s">
        <v>92</v>
      </c>
      <c r="Z2647" s="36" t="s">
        <v>66</v>
      </c>
    </row>
    <row r="2648" spans="1:26" x14ac:dyDescent="0.25">
      <c r="A2648" s="36">
        <v>10205</v>
      </c>
      <c r="B2648" s="36">
        <v>3</v>
      </c>
      <c r="C2648" s="37">
        <v>168</v>
      </c>
      <c r="D2648" s="38">
        <v>100</v>
      </c>
      <c r="E2648" s="37">
        <v>40</v>
      </c>
      <c r="F2648" s="38">
        <v>7492.4</v>
      </c>
      <c r="G2648" s="37">
        <f t="shared" si="124"/>
        <v>3492.3999999999996</v>
      </c>
      <c r="H2648" s="47">
        <v>37958</v>
      </c>
      <c r="I2648" s="37" t="str">
        <f t="shared" si="125"/>
        <v>Dec</v>
      </c>
      <c r="J2648" s="50">
        <v>12</v>
      </c>
      <c r="K2648" s="37">
        <v>2003</v>
      </c>
      <c r="L2648" s="38">
        <v>4</v>
      </c>
      <c r="M2648" s="37" t="s">
        <v>36</v>
      </c>
      <c r="N2648" s="38" t="s">
        <v>549</v>
      </c>
      <c r="O2648" s="37" t="s">
        <v>179</v>
      </c>
      <c r="P2648" s="38" t="s">
        <v>182</v>
      </c>
      <c r="Q2648" s="37" t="s">
        <v>183</v>
      </c>
      <c r="R2648" s="38" t="str">
        <f t="shared" si="126"/>
        <v>Europe</v>
      </c>
      <c r="S2648" s="37" t="s">
        <v>157</v>
      </c>
      <c r="T2648" s="36" t="s">
        <v>593</v>
      </c>
      <c r="U2648" s="36" t="s">
        <v>180</v>
      </c>
      <c r="V2648" s="36" t="s">
        <v>181</v>
      </c>
      <c r="X2648" s="36">
        <v>28034</v>
      </c>
      <c r="Y2648" s="36" t="s">
        <v>184</v>
      </c>
      <c r="Z2648" s="36" t="s">
        <v>185</v>
      </c>
    </row>
    <row r="2649" spans="1:26" x14ac:dyDescent="0.25">
      <c r="A2649" s="36">
        <v>10349</v>
      </c>
      <c r="B2649" s="36">
        <v>6</v>
      </c>
      <c r="C2649" s="37">
        <v>169</v>
      </c>
      <c r="D2649" s="38">
        <v>100</v>
      </c>
      <c r="E2649" s="37">
        <v>48</v>
      </c>
      <c r="F2649" s="38">
        <v>7396.8</v>
      </c>
      <c r="G2649" s="37">
        <f t="shared" si="124"/>
        <v>2596.8000000000002</v>
      </c>
      <c r="H2649" s="47">
        <v>38322</v>
      </c>
      <c r="I2649" s="37" t="str">
        <f t="shared" si="125"/>
        <v>Dec</v>
      </c>
      <c r="J2649" s="50">
        <v>12</v>
      </c>
      <c r="K2649" s="37">
        <v>2004</v>
      </c>
      <c r="L2649" s="38">
        <v>4</v>
      </c>
      <c r="M2649" s="37" t="s">
        <v>36</v>
      </c>
      <c r="N2649" s="38" t="s">
        <v>186</v>
      </c>
      <c r="O2649" s="37" t="s">
        <v>477</v>
      </c>
      <c r="P2649" s="38" t="s">
        <v>41</v>
      </c>
      <c r="Q2649" s="37" t="s">
        <v>43</v>
      </c>
      <c r="R2649" s="38" t="str">
        <f t="shared" si="126"/>
        <v>North America</v>
      </c>
      <c r="S2649" s="37" t="s">
        <v>157</v>
      </c>
      <c r="T2649" s="36" t="s">
        <v>603</v>
      </c>
      <c r="U2649" s="36">
        <v>2125557413</v>
      </c>
      <c r="V2649" s="36" t="s">
        <v>478</v>
      </c>
      <c r="W2649" s="36" t="s">
        <v>42</v>
      </c>
      <c r="X2649" s="36">
        <v>10022</v>
      </c>
      <c r="Y2649" s="36" t="s">
        <v>65</v>
      </c>
      <c r="Z2649" s="36" t="s">
        <v>479</v>
      </c>
    </row>
    <row r="2650" spans="1:26" x14ac:dyDescent="0.25">
      <c r="A2650" s="36">
        <v>10207</v>
      </c>
      <c r="B2650" s="36">
        <v>6</v>
      </c>
      <c r="C2650" s="37">
        <v>163</v>
      </c>
      <c r="D2650" s="38">
        <v>100</v>
      </c>
      <c r="E2650" s="37">
        <v>44</v>
      </c>
      <c r="F2650" s="38">
        <v>7060.24</v>
      </c>
      <c r="G2650" s="37">
        <f t="shared" si="124"/>
        <v>2660.24</v>
      </c>
      <c r="H2650" s="47">
        <v>37964</v>
      </c>
      <c r="I2650" s="37" t="str">
        <f t="shared" si="125"/>
        <v>Dec</v>
      </c>
      <c r="J2650" s="50">
        <v>12</v>
      </c>
      <c r="K2650" s="37">
        <v>2003</v>
      </c>
      <c r="L2650" s="38">
        <v>4</v>
      </c>
      <c r="M2650" s="37" t="s">
        <v>36</v>
      </c>
      <c r="N2650" s="38" t="s">
        <v>186</v>
      </c>
      <c r="O2650" s="37" t="s">
        <v>418</v>
      </c>
      <c r="P2650" s="38" t="s">
        <v>384</v>
      </c>
      <c r="Q2650" s="37" t="s">
        <v>43</v>
      </c>
      <c r="R2650" s="38" t="str">
        <f t="shared" si="126"/>
        <v>North America</v>
      </c>
      <c r="S2650" s="37" t="s">
        <v>157</v>
      </c>
      <c r="T2650" s="36" t="s">
        <v>586</v>
      </c>
      <c r="U2650" s="36">
        <v>6175552555</v>
      </c>
      <c r="V2650" s="36" t="s">
        <v>419</v>
      </c>
      <c r="W2650" s="36" t="s">
        <v>129</v>
      </c>
      <c r="X2650" s="36">
        <v>51003</v>
      </c>
      <c r="Y2650" s="36" t="s">
        <v>420</v>
      </c>
      <c r="Z2650" s="36" t="s">
        <v>280</v>
      </c>
    </row>
    <row r="2651" spans="1:26" x14ac:dyDescent="0.25">
      <c r="A2651" s="36">
        <v>10203</v>
      </c>
      <c r="B2651" s="36">
        <v>3</v>
      </c>
      <c r="C2651" s="37">
        <v>140</v>
      </c>
      <c r="D2651" s="38">
        <v>100</v>
      </c>
      <c r="E2651" s="37">
        <v>47</v>
      </c>
      <c r="F2651" s="38">
        <v>6996.42</v>
      </c>
      <c r="G2651" s="37">
        <f t="shared" si="124"/>
        <v>2296.42</v>
      </c>
      <c r="H2651" s="47">
        <v>37957</v>
      </c>
      <c r="I2651" s="37" t="str">
        <f t="shared" si="125"/>
        <v>Dec</v>
      </c>
      <c r="J2651" s="50">
        <v>12</v>
      </c>
      <c r="K2651" s="37">
        <v>2003</v>
      </c>
      <c r="L2651" s="38">
        <v>4</v>
      </c>
      <c r="M2651" s="37" t="s">
        <v>36</v>
      </c>
      <c r="N2651" s="38" t="s">
        <v>186</v>
      </c>
      <c r="O2651" s="37" t="s">
        <v>179</v>
      </c>
      <c r="P2651" s="38" t="s">
        <v>182</v>
      </c>
      <c r="Q2651" s="37" t="s">
        <v>183</v>
      </c>
      <c r="R2651" s="38" t="str">
        <f t="shared" si="126"/>
        <v>Europe</v>
      </c>
      <c r="S2651" s="37" t="s">
        <v>60</v>
      </c>
      <c r="T2651" s="36" t="s">
        <v>641</v>
      </c>
      <c r="U2651" s="36" t="s">
        <v>180</v>
      </c>
      <c r="V2651" s="36" t="s">
        <v>181</v>
      </c>
      <c r="X2651" s="36">
        <v>28034</v>
      </c>
      <c r="Y2651" s="36" t="s">
        <v>184</v>
      </c>
      <c r="Z2651" s="36" t="s">
        <v>185</v>
      </c>
    </row>
    <row r="2652" spans="1:26" x14ac:dyDescent="0.25">
      <c r="A2652" s="36">
        <v>10358</v>
      </c>
      <c r="B2652" s="36">
        <v>6</v>
      </c>
      <c r="C2652" s="37">
        <v>97</v>
      </c>
      <c r="D2652" s="38">
        <v>100</v>
      </c>
      <c r="E2652" s="37">
        <v>41</v>
      </c>
      <c r="F2652" s="38">
        <v>6847</v>
      </c>
      <c r="G2652" s="37">
        <f t="shared" si="124"/>
        <v>2747</v>
      </c>
      <c r="H2652" s="47">
        <v>38331</v>
      </c>
      <c r="I2652" s="37" t="str">
        <f t="shared" si="125"/>
        <v>Dec</v>
      </c>
      <c r="J2652" s="50">
        <v>12</v>
      </c>
      <c r="K2652" s="37">
        <v>2004</v>
      </c>
      <c r="L2652" s="38">
        <v>4</v>
      </c>
      <c r="M2652" s="37" t="s">
        <v>36</v>
      </c>
      <c r="N2652" s="38" t="s">
        <v>549</v>
      </c>
      <c r="O2652" s="37" t="s">
        <v>179</v>
      </c>
      <c r="P2652" s="38" t="s">
        <v>182</v>
      </c>
      <c r="Q2652" s="37" t="s">
        <v>183</v>
      </c>
      <c r="R2652" s="38" t="str">
        <f t="shared" si="126"/>
        <v>Europe</v>
      </c>
      <c r="S2652" s="37" t="s">
        <v>60</v>
      </c>
      <c r="T2652" s="36" t="s">
        <v>645</v>
      </c>
      <c r="U2652" s="36" t="s">
        <v>180</v>
      </c>
      <c r="V2652" s="36" t="s">
        <v>181</v>
      </c>
      <c r="X2652" s="36">
        <v>28034</v>
      </c>
      <c r="Y2652" s="36" t="s">
        <v>184</v>
      </c>
      <c r="Z2652" s="36" t="s">
        <v>185</v>
      </c>
    </row>
    <row r="2653" spans="1:26" x14ac:dyDescent="0.25">
      <c r="A2653" s="36">
        <v>10207</v>
      </c>
      <c r="B2653" s="36">
        <v>12</v>
      </c>
      <c r="C2653" s="37">
        <v>127</v>
      </c>
      <c r="D2653" s="38">
        <v>100</v>
      </c>
      <c r="E2653" s="37">
        <v>46</v>
      </c>
      <c r="F2653" s="38">
        <v>6819.04</v>
      </c>
      <c r="G2653" s="37">
        <f t="shared" si="124"/>
        <v>2219.04</v>
      </c>
      <c r="H2653" s="47">
        <v>37964</v>
      </c>
      <c r="I2653" s="37" t="str">
        <f t="shared" si="125"/>
        <v>Dec</v>
      </c>
      <c r="J2653" s="50">
        <v>12</v>
      </c>
      <c r="K2653" s="37">
        <v>2003</v>
      </c>
      <c r="L2653" s="38">
        <v>4</v>
      </c>
      <c r="M2653" s="37" t="s">
        <v>36</v>
      </c>
      <c r="N2653" s="38" t="s">
        <v>504</v>
      </c>
      <c r="O2653" s="37" t="s">
        <v>418</v>
      </c>
      <c r="P2653" s="38" t="s">
        <v>384</v>
      </c>
      <c r="Q2653" s="37" t="s">
        <v>43</v>
      </c>
      <c r="R2653" s="38" t="str">
        <f t="shared" si="126"/>
        <v>North America</v>
      </c>
      <c r="S2653" s="37" t="s">
        <v>60</v>
      </c>
      <c r="T2653" s="36" t="s">
        <v>628</v>
      </c>
      <c r="U2653" s="36">
        <v>6175552555</v>
      </c>
      <c r="V2653" s="36" t="s">
        <v>419</v>
      </c>
      <c r="W2653" s="36" t="s">
        <v>129</v>
      </c>
      <c r="X2653" s="36">
        <v>51003</v>
      </c>
      <c r="Y2653" s="36" t="s">
        <v>420</v>
      </c>
      <c r="Z2653" s="36" t="s">
        <v>280</v>
      </c>
    </row>
    <row r="2654" spans="1:26" x14ac:dyDescent="0.25">
      <c r="A2654" s="36">
        <v>10349</v>
      </c>
      <c r="B2654" s="36">
        <v>8</v>
      </c>
      <c r="C2654" s="37">
        <v>163</v>
      </c>
      <c r="D2654" s="38">
        <v>100</v>
      </c>
      <c r="E2654" s="37">
        <v>38</v>
      </c>
      <c r="F2654" s="38">
        <v>6719.54</v>
      </c>
      <c r="G2654" s="37">
        <f t="shared" si="124"/>
        <v>2919.54</v>
      </c>
      <c r="H2654" s="47">
        <v>38322</v>
      </c>
      <c r="I2654" s="37" t="str">
        <f t="shared" si="125"/>
        <v>Dec</v>
      </c>
      <c r="J2654" s="50">
        <v>12</v>
      </c>
      <c r="K2654" s="37">
        <v>2004</v>
      </c>
      <c r="L2654" s="38">
        <v>4</v>
      </c>
      <c r="M2654" s="37" t="s">
        <v>36</v>
      </c>
      <c r="N2654" s="38" t="s">
        <v>186</v>
      </c>
      <c r="O2654" s="37" t="s">
        <v>477</v>
      </c>
      <c r="P2654" s="38" t="s">
        <v>41</v>
      </c>
      <c r="Q2654" s="37" t="s">
        <v>43</v>
      </c>
      <c r="R2654" s="38" t="str">
        <f t="shared" si="126"/>
        <v>North America</v>
      </c>
      <c r="S2654" s="37" t="s">
        <v>60</v>
      </c>
      <c r="T2654" s="36" t="s">
        <v>586</v>
      </c>
      <c r="U2654" s="36">
        <v>2125557413</v>
      </c>
      <c r="V2654" s="36" t="s">
        <v>478</v>
      </c>
      <c r="W2654" s="36" t="s">
        <v>42</v>
      </c>
      <c r="X2654" s="36">
        <v>10022</v>
      </c>
      <c r="Y2654" s="36" t="s">
        <v>65</v>
      </c>
      <c r="Z2654" s="36" t="s">
        <v>479</v>
      </c>
    </row>
    <row r="2655" spans="1:26" x14ac:dyDescent="0.25">
      <c r="A2655" s="36">
        <v>10207</v>
      </c>
      <c r="B2655" s="36">
        <v>16</v>
      </c>
      <c r="C2655" s="37">
        <v>121</v>
      </c>
      <c r="D2655" s="38">
        <v>100</v>
      </c>
      <c r="E2655" s="37">
        <v>47</v>
      </c>
      <c r="F2655" s="38">
        <v>6658.02</v>
      </c>
      <c r="G2655" s="37">
        <f t="shared" si="124"/>
        <v>1958.0200000000004</v>
      </c>
      <c r="H2655" s="47">
        <v>37964</v>
      </c>
      <c r="I2655" s="37" t="str">
        <f t="shared" si="125"/>
        <v>Dec</v>
      </c>
      <c r="J2655" s="50">
        <v>12</v>
      </c>
      <c r="K2655" s="37">
        <v>2003</v>
      </c>
      <c r="L2655" s="38">
        <v>4</v>
      </c>
      <c r="M2655" s="37" t="s">
        <v>36</v>
      </c>
      <c r="N2655" s="38" t="s">
        <v>504</v>
      </c>
      <c r="O2655" s="37" t="s">
        <v>418</v>
      </c>
      <c r="P2655" s="38" t="s">
        <v>384</v>
      </c>
      <c r="Q2655" s="37" t="s">
        <v>43</v>
      </c>
      <c r="R2655" s="38" t="str">
        <f t="shared" si="126"/>
        <v>North America</v>
      </c>
      <c r="S2655" s="37" t="s">
        <v>60</v>
      </c>
      <c r="T2655" s="36" t="s">
        <v>615</v>
      </c>
      <c r="U2655" s="36">
        <v>6175552555</v>
      </c>
      <c r="V2655" s="36" t="s">
        <v>419</v>
      </c>
      <c r="W2655" s="36" t="s">
        <v>129</v>
      </c>
      <c r="X2655" s="36">
        <v>51003</v>
      </c>
      <c r="Y2655" s="36" t="s">
        <v>420</v>
      </c>
      <c r="Z2655" s="36" t="s">
        <v>280</v>
      </c>
    </row>
    <row r="2656" spans="1:26" x14ac:dyDescent="0.25">
      <c r="A2656" s="36">
        <v>10350</v>
      </c>
      <c r="B2656" s="36">
        <v>17</v>
      </c>
      <c r="C2656" s="37">
        <v>58</v>
      </c>
      <c r="D2656" s="38">
        <v>100</v>
      </c>
      <c r="E2656" s="37">
        <v>44</v>
      </c>
      <c r="F2656" s="38">
        <v>6490.88</v>
      </c>
      <c r="G2656" s="37">
        <f t="shared" si="124"/>
        <v>2090.88</v>
      </c>
      <c r="H2656" s="47">
        <v>38323</v>
      </c>
      <c r="I2656" s="37" t="str">
        <f t="shared" si="125"/>
        <v>Dec</v>
      </c>
      <c r="J2656" s="50">
        <v>12</v>
      </c>
      <c r="K2656" s="37">
        <v>2004</v>
      </c>
      <c r="L2656" s="38">
        <v>4</v>
      </c>
      <c r="M2656" s="37" t="s">
        <v>36</v>
      </c>
      <c r="N2656" s="38" t="s">
        <v>604</v>
      </c>
      <c r="O2656" s="37" t="s">
        <v>179</v>
      </c>
      <c r="P2656" s="38" t="s">
        <v>182</v>
      </c>
      <c r="Q2656" s="37" t="s">
        <v>183</v>
      </c>
      <c r="R2656" s="38" t="str">
        <f t="shared" si="126"/>
        <v>Europe</v>
      </c>
      <c r="S2656" s="37" t="s">
        <v>60</v>
      </c>
      <c r="T2656" s="36" t="s">
        <v>658</v>
      </c>
      <c r="U2656" s="36" t="s">
        <v>180</v>
      </c>
      <c r="V2656" s="36" t="s">
        <v>181</v>
      </c>
      <c r="X2656" s="36">
        <v>28034</v>
      </c>
      <c r="Y2656" s="36" t="s">
        <v>184</v>
      </c>
      <c r="Z2656" s="36" t="s">
        <v>185</v>
      </c>
    </row>
    <row r="2657" spans="1:26" x14ac:dyDescent="0.25">
      <c r="A2657" s="36">
        <v>10204</v>
      </c>
      <c r="B2657" s="36">
        <v>16</v>
      </c>
      <c r="C2657" s="37">
        <v>142</v>
      </c>
      <c r="D2657" s="38">
        <v>100</v>
      </c>
      <c r="E2657" s="37">
        <v>38</v>
      </c>
      <c r="F2657" s="38">
        <v>6432.64</v>
      </c>
      <c r="G2657" s="37">
        <f t="shared" si="124"/>
        <v>2632.6400000000003</v>
      </c>
      <c r="H2657" s="47">
        <v>37957</v>
      </c>
      <c r="I2657" s="37" t="str">
        <f t="shared" si="125"/>
        <v>Dec</v>
      </c>
      <c r="J2657" s="50">
        <v>12</v>
      </c>
      <c r="K2657" s="37">
        <v>2003</v>
      </c>
      <c r="L2657" s="38">
        <v>4</v>
      </c>
      <c r="M2657" s="37" t="s">
        <v>36</v>
      </c>
      <c r="N2657" s="38" t="s">
        <v>186</v>
      </c>
      <c r="O2657" s="37" t="s">
        <v>477</v>
      </c>
      <c r="P2657" s="38" t="s">
        <v>41</v>
      </c>
      <c r="Q2657" s="37" t="s">
        <v>43</v>
      </c>
      <c r="R2657" s="38" t="str">
        <f t="shared" si="126"/>
        <v>North America</v>
      </c>
      <c r="S2657" s="37" t="s">
        <v>60</v>
      </c>
      <c r="T2657" s="36" t="s">
        <v>585</v>
      </c>
      <c r="U2657" s="36">
        <v>2125557413</v>
      </c>
      <c r="V2657" s="36" t="s">
        <v>478</v>
      </c>
      <c r="W2657" s="36" t="s">
        <v>42</v>
      </c>
      <c r="X2657" s="36">
        <v>10022</v>
      </c>
      <c r="Y2657" s="36" t="s">
        <v>65</v>
      </c>
      <c r="Z2657" s="36" t="s">
        <v>479</v>
      </c>
    </row>
    <row r="2658" spans="1:26" x14ac:dyDescent="0.25">
      <c r="A2658" s="36">
        <v>10359</v>
      </c>
      <c r="B2658" s="36">
        <v>3</v>
      </c>
      <c r="C2658" s="37">
        <v>54</v>
      </c>
      <c r="D2658" s="38">
        <v>100</v>
      </c>
      <c r="E2658" s="37">
        <v>36</v>
      </c>
      <c r="F2658" s="38">
        <v>6358.68</v>
      </c>
      <c r="G2658" s="37">
        <f t="shared" si="124"/>
        <v>2758.6800000000003</v>
      </c>
      <c r="H2658" s="47">
        <v>38336</v>
      </c>
      <c r="I2658" s="37" t="str">
        <f t="shared" si="125"/>
        <v>Dec</v>
      </c>
      <c r="J2658" s="50">
        <v>12</v>
      </c>
      <c r="K2658" s="37">
        <v>2004</v>
      </c>
      <c r="L2658" s="38">
        <v>4</v>
      </c>
      <c r="M2658" s="37" t="s">
        <v>36</v>
      </c>
      <c r="N2658" s="38" t="s">
        <v>504</v>
      </c>
      <c r="O2658" s="37" t="s">
        <v>47</v>
      </c>
      <c r="P2658" s="38" t="s">
        <v>50</v>
      </c>
      <c r="Q2658" s="37" t="s">
        <v>51</v>
      </c>
      <c r="R2658" s="38" t="str">
        <f t="shared" si="126"/>
        <v>Europe</v>
      </c>
      <c r="S2658" s="37" t="s">
        <v>60</v>
      </c>
      <c r="T2658" s="36" t="s">
        <v>651</v>
      </c>
      <c r="U2658" s="36" t="s">
        <v>48</v>
      </c>
      <c r="V2658" s="36" t="s">
        <v>49</v>
      </c>
      <c r="X2658" s="36">
        <v>51100</v>
      </c>
      <c r="Y2658" s="36" t="s">
        <v>52</v>
      </c>
      <c r="Z2658" s="36" t="s">
        <v>53</v>
      </c>
    </row>
    <row r="2659" spans="1:26" x14ac:dyDescent="0.25">
      <c r="A2659" s="36">
        <v>10204</v>
      </c>
      <c r="B2659" s="36">
        <v>17</v>
      </c>
      <c r="C2659" s="37">
        <v>141</v>
      </c>
      <c r="D2659" s="38">
        <v>100</v>
      </c>
      <c r="E2659" s="37">
        <v>42</v>
      </c>
      <c r="F2659" s="38">
        <v>6182.4</v>
      </c>
      <c r="G2659" s="37">
        <f t="shared" si="124"/>
        <v>1982.3999999999996</v>
      </c>
      <c r="H2659" s="47">
        <v>37957</v>
      </c>
      <c r="I2659" s="37" t="str">
        <f t="shared" si="125"/>
        <v>Dec</v>
      </c>
      <c r="J2659" s="50">
        <v>12</v>
      </c>
      <c r="K2659" s="37">
        <v>2003</v>
      </c>
      <c r="L2659" s="38">
        <v>4</v>
      </c>
      <c r="M2659" s="37" t="s">
        <v>36</v>
      </c>
      <c r="N2659" s="38" t="s">
        <v>186</v>
      </c>
      <c r="O2659" s="37" t="s">
        <v>477</v>
      </c>
      <c r="P2659" s="38" t="s">
        <v>41</v>
      </c>
      <c r="Q2659" s="37" t="s">
        <v>43</v>
      </c>
      <c r="R2659" s="38" t="str">
        <f t="shared" si="126"/>
        <v>North America</v>
      </c>
      <c r="S2659" s="37" t="s">
        <v>60</v>
      </c>
      <c r="T2659" s="36" t="s">
        <v>537</v>
      </c>
      <c r="U2659" s="36">
        <v>2125557413</v>
      </c>
      <c r="V2659" s="36" t="s">
        <v>478</v>
      </c>
      <c r="W2659" s="36" t="s">
        <v>42</v>
      </c>
      <c r="X2659" s="36">
        <v>10022</v>
      </c>
      <c r="Y2659" s="36" t="s">
        <v>65</v>
      </c>
      <c r="Z2659" s="36" t="s">
        <v>479</v>
      </c>
    </row>
    <row r="2660" spans="1:26" x14ac:dyDescent="0.25">
      <c r="A2660" s="36">
        <v>10207</v>
      </c>
      <c r="B2660" s="36">
        <v>1</v>
      </c>
      <c r="C2660" s="37">
        <v>143</v>
      </c>
      <c r="D2660" s="38">
        <v>100</v>
      </c>
      <c r="E2660" s="37">
        <v>40</v>
      </c>
      <c r="F2660" s="38">
        <v>6146.8</v>
      </c>
      <c r="G2660" s="37">
        <f t="shared" si="124"/>
        <v>2146.8000000000002</v>
      </c>
      <c r="H2660" s="47">
        <v>37964</v>
      </c>
      <c r="I2660" s="37" t="str">
        <f t="shared" si="125"/>
        <v>Dec</v>
      </c>
      <c r="J2660" s="50">
        <v>12</v>
      </c>
      <c r="K2660" s="37">
        <v>2003</v>
      </c>
      <c r="L2660" s="38">
        <v>4</v>
      </c>
      <c r="M2660" s="37" t="s">
        <v>36</v>
      </c>
      <c r="N2660" s="38" t="s">
        <v>186</v>
      </c>
      <c r="O2660" s="37" t="s">
        <v>418</v>
      </c>
      <c r="P2660" s="38" t="s">
        <v>384</v>
      </c>
      <c r="Q2660" s="37" t="s">
        <v>43</v>
      </c>
      <c r="R2660" s="38" t="str">
        <f t="shared" si="126"/>
        <v>North America</v>
      </c>
      <c r="S2660" s="37" t="s">
        <v>60</v>
      </c>
      <c r="T2660" s="36" t="s">
        <v>612</v>
      </c>
      <c r="U2660" s="36">
        <v>6175552555</v>
      </c>
      <c r="V2660" s="36" t="s">
        <v>419</v>
      </c>
      <c r="W2660" s="36" t="s">
        <v>129</v>
      </c>
      <c r="X2660" s="36">
        <v>51003</v>
      </c>
      <c r="Y2660" s="36" t="s">
        <v>420</v>
      </c>
      <c r="Z2660" s="36" t="s">
        <v>280</v>
      </c>
    </row>
    <row r="2661" spans="1:26" x14ac:dyDescent="0.25">
      <c r="A2661" s="36">
        <v>10357</v>
      </c>
      <c r="B2661" s="36">
        <v>8</v>
      </c>
      <c r="C2661" s="37">
        <v>136</v>
      </c>
      <c r="D2661" s="38">
        <v>100</v>
      </c>
      <c r="E2661" s="37">
        <v>49</v>
      </c>
      <c r="F2661" s="38">
        <v>5960.36</v>
      </c>
      <c r="G2661" s="37">
        <f t="shared" si="124"/>
        <v>1060.3599999999997</v>
      </c>
      <c r="H2661" s="47">
        <v>38331</v>
      </c>
      <c r="I2661" s="37" t="str">
        <f t="shared" si="125"/>
        <v>Dec</v>
      </c>
      <c r="J2661" s="50">
        <v>12</v>
      </c>
      <c r="K2661" s="37">
        <v>2004</v>
      </c>
      <c r="L2661" s="38">
        <v>4</v>
      </c>
      <c r="M2661" s="37" t="s">
        <v>36</v>
      </c>
      <c r="N2661" s="38" t="s">
        <v>504</v>
      </c>
      <c r="O2661" s="37" t="s">
        <v>276</v>
      </c>
      <c r="P2661" s="38" t="s">
        <v>278</v>
      </c>
      <c r="Q2661" s="37" t="s">
        <v>43</v>
      </c>
      <c r="R2661" s="38" t="str">
        <f t="shared" si="126"/>
        <v>North America</v>
      </c>
      <c r="S2661" s="37" t="s">
        <v>60</v>
      </c>
      <c r="T2661" s="36" t="s">
        <v>505</v>
      </c>
      <c r="U2661" s="36">
        <v>4155551450</v>
      </c>
      <c r="V2661" s="36" t="s">
        <v>277</v>
      </c>
      <c r="W2661" s="36" t="s">
        <v>64</v>
      </c>
      <c r="X2661" s="36">
        <v>97562</v>
      </c>
      <c r="Y2661" s="36" t="s">
        <v>279</v>
      </c>
      <c r="Z2661" s="36" t="s">
        <v>280</v>
      </c>
    </row>
    <row r="2662" spans="1:26" x14ac:dyDescent="0.25">
      <c r="A2662" s="36">
        <v>10204</v>
      </c>
      <c r="B2662" s="36">
        <v>4</v>
      </c>
      <c r="C2662" s="37">
        <v>170</v>
      </c>
      <c r="D2662" s="38">
        <v>100</v>
      </c>
      <c r="E2662" s="37">
        <v>33</v>
      </c>
      <c r="F2662" s="38">
        <v>5890.5</v>
      </c>
      <c r="G2662" s="37">
        <f t="shared" si="124"/>
        <v>2590.5</v>
      </c>
      <c r="H2662" s="47">
        <v>37957</v>
      </c>
      <c r="I2662" s="37" t="str">
        <f t="shared" si="125"/>
        <v>Dec</v>
      </c>
      <c r="J2662" s="50">
        <v>12</v>
      </c>
      <c r="K2662" s="37">
        <v>2003</v>
      </c>
      <c r="L2662" s="38">
        <v>4</v>
      </c>
      <c r="M2662" s="37" t="s">
        <v>36</v>
      </c>
      <c r="N2662" s="38" t="s">
        <v>549</v>
      </c>
      <c r="O2662" s="37" t="s">
        <v>477</v>
      </c>
      <c r="P2662" s="38" t="s">
        <v>41</v>
      </c>
      <c r="Q2662" s="37" t="s">
        <v>43</v>
      </c>
      <c r="R2662" s="38" t="str">
        <f t="shared" si="126"/>
        <v>North America</v>
      </c>
      <c r="S2662" s="37" t="s">
        <v>60</v>
      </c>
      <c r="T2662" s="36" t="s">
        <v>583</v>
      </c>
      <c r="U2662" s="36">
        <v>2125557413</v>
      </c>
      <c r="V2662" s="36" t="s">
        <v>478</v>
      </c>
      <c r="W2662" s="36" t="s">
        <v>42</v>
      </c>
      <c r="X2662" s="36">
        <v>10022</v>
      </c>
      <c r="Y2662" s="36" t="s">
        <v>65</v>
      </c>
      <c r="Z2662" s="36" t="s">
        <v>479</v>
      </c>
    </row>
    <row r="2663" spans="1:26" x14ac:dyDescent="0.25">
      <c r="A2663" s="36">
        <v>10357</v>
      </c>
      <c r="B2663" s="36">
        <v>9</v>
      </c>
      <c r="C2663" s="37">
        <v>147</v>
      </c>
      <c r="D2663" s="38">
        <v>100</v>
      </c>
      <c r="E2663" s="37">
        <v>43</v>
      </c>
      <c r="F2663" s="38">
        <v>5780.92</v>
      </c>
      <c r="G2663" s="37">
        <f t="shared" si="124"/>
        <v>1480.92</v>
      </c>
      <c r="H2663" s="47">
        <v>38331</v>
      </c>
      <c r="I2663" s="37" t="str">
        <f t="shared" si="125"/>
        <v>Dec</v>
      </c>
      <c r="J2663" s="50">
        <v>12</v>
      </c>
      <c r="K2663" s="37">
        <v>2004</v>
      </c>
      <c r="L2663" s="38">
        <v>4</v>
      </c>
      <c r="M2663" s="37" t="s">
        <v>36</v>
      </c>
      <c r="N2663" s="38" t="s">
        <v>186</v>
      </c>
      <c r="O2663" s="37" t="s">
        <v>276</v>
      </c>
      <c r="P2663" s="38" t="s">
        <v>278</v>
      </c>
      <c r="Q2663" s="37" t="s">
        <v>43</v>
      </c>
      <c r="R2663" s="38" t="str">
        <f t="shared" si="126"/>
        <v>North America</v>
      </c>
      <c r="S2663" s="37" t="s">
        <v>60</v>
      </c>
      <c r="T2663" s="36" t="s">
        <v>405</v>
      </c>
      <c r="U2663" s="36">
        <v>4155551450</v>
      </c>
      <c r="V2663" s="36" t="s">
        <v>277</v>
      </c>
      <c r="W2663" s="36" t="s">
        <v>64</v>
      </c>
      <c r="X2663" s="36">
        <v>97562</v>
      </c>
      <c r="Y2663" s="36" t="s">
        <v>279</v>
      </c>
      <c r="Z2663" s="36" t="s">
        <v>280</v>
      </c>
    </row>
    <row r="2664" spans="1:26" x14ac:dyDescent="0.25">
      <c r="A2664" s="36">
        <v>10207</v>
      </c>
      <c r="B2664" s="36">
        <v>10</v>
      </c>
      <c r="C2664" s="37">
        <v>122</v>
      </c>
      <c r="D2664" s="38">
        <v>100</v>
      </c>
      <c r="E2664" s="37">
        <v>43</v>
      </c>
      <c r="F2664" s="38">
        <v>5752.54</v>
      </c>
      <c r="G2664" s="37">
        <f t="shared" si="124"/>
        <v>1452.54</v>
      </c>
      <c r="H2664" s="47">
        <v>37964</v>
      </c>
      <c r="I2664" s="37" t="str">
        <f t="shared" si="125"/>
        <v>Dec</v>
      </c>
      <c r="J2664" s="50">
        <v>12</v>
      </c>
      <c r="K2664" s="37">
        <v>2003</v>
      </c>
      <c r="L2664" s="38">
        <v>4</v>
      </c>
      <c r="M2664" s="37" t="s">
        <v>36</v>
      </c>
      <c r="N2664" s="38" t="s">
        <v>504</v>
      </c>
      <c r="O2664" s="37" t="s">
        <v>418</v>
      </c>
      <c r="P2664" s="38" t="s">
        <v>384</v>
      </c>
      <c r="Q2664" s="37" t="s">
        <v>43</v>
      </c>
      <c r="R2664" s="38" t="str">
        <f t="shared" si="126"/>
        <v>North America</v>
      </c>
      <c r="S2664" s="37" t="s">
        <v>60</v>
      </c>
      <c r="T2664" s="36" t="s">
        <v>588</v>
      </c>
      <c r="U2664" s="36">
        <v>6175552555</v>
      </c>
      <c r="V2664" s="36" t="s">
        <v>419</v>
      </c>
      <c r="W2664" s="36" t="s">
        <v>129</v>
      </c>
      <c r="X2664" s="36">
        <v>51003</v>
      </c>
      <c r="Y2664" s="36" t="s">
        <v>420</v>
      </c>
      <c r="Z2664" s="36" t="s">
        <v>280</v>
      </c>
    </row>
    <row r="2665" spans="1:26" x14ac:dyDescent="0.25">
      <c r="A2665" s="36">
        <v>10204</v>
      </c>
      <c r="B2665" s="36">
        <v>15</v>
      </c>
      <c r="C2665" s="37">
        <v>141</v>
      </c>
      <c r="D2665" s="38">
        <v>100</v>
      </c>
      <c r="E2665" s="37">
        <v>35</v>
      </c>
      <c r="F2665" s="38">
        <v>5735.8</v>
      </c>
      <c r="G2665" s="37">
        <f t="shared" si="124"/>
        <v>2235.8000000000002</v>
      </c>
      <c r="H2665" s="47">
        <v>37957</v>
      </c>
      <c r="I2665" s="37" t="str">
        <f t="shared" si="125"/>
        <v>Dec</v>
      </c>
      <c r="J2665" s="50">
        <v>12</v>
      </c>
      <c r="K2665" s="37">
        <v>2003</v>
      </c>
      <c r="L2665" s="38">
        <v>4</v>
      </c>
      <c r="M2665" s="37" t="s">
        <v>36</v>
      </c>
      <c r="N2665" s="38" t="s">
        <v>186</v>
      </c>
      <c r="O2665" s="37" t="s">
        <v>477</v>
      </c>
      <c r="P2665" s="38" t="s">
        <v>41</v>
      </c>
      <c r="Q2665" s="37" t="s">
        <v>43</v>
      </c>
      <c r="R2665" s="38" t="str">
        <f t="shared" si="126"/>
        <v>North America</v>
      </c>
      <c r="S2665" s="37" t="s">
        <v>60</v>
      </c>
      <c r="T2665" s="36" t="s">
        <v>609</v>
      </c>
      <c r="U2665" s="36">
        <v>2125557413</v>
      </c>
      <c r="V2665" s="36" t="s">
        <v>478</v>
      </c>
      <c r="W2665" s="36" t="s">
        <v>42</v>
      </c>
      <c r="X2665" s="36">
        <v>10022</v>
      </c>
      <c r="Y2665" s="36" t="s">
        <v>65</v>
      </c>
      <c r="Z2665" s="36" t="s">
        <v>479</v>
      </c>
    </row>
    <row r="2666" spans="1:26" x14ac:dyDescent="0.25">
      <c r="A2666" s="36">
        <v>10357</v>
      </c>
      <c r="B2666" s="36">
        <v>10</v>
      </c>
      <c r="C2666" s="37">
        <v>214</v>
      </c>
      <c r="D2666" s="38">
        <v>100</v>
      </c>
      <c r="E2666" s="37">
        <v>32</v>
      </c>
      <c r="F2666" s="38">
        <v>5691.84</v>
      </c>
      <c r="G2666" s="37">
        <f t="shared" si="124"/>
        <v>2491.84</v>
      </c>
      <c r="H2666" s="47">
        <v>38331</v>
      </c>
      <c r="I2666" s="37" t="str">
        <f t="shared" si="125"/>
        <v>Dec</v>
      </c>
      <c r="J2666" s="50">
        <v>12</v>
      </c>
      <c r="K2666" s="37">
        <v>2004</v>
      </c>
      <c r="L2666" s="38">
        <v>4</v>
      </c>
      <c r="M2666" s="37" t="s">
        <v>36</v>
      </c>
      <c r="N2666" s="38" t="s">
        <v>186</v>
      </c>
      <c r="O2666" s="37" t="s">
        <v>276</v>
      </c>
      <c r="P2666" s="38" t="s">
        <v>278</v>
      </c>
      <c r="Q2666" s="37" t="s">
        <v>43</v>
      </c>
      <c r="R2666" s="38" t="str">
        <f t="shared" si="126"/>
        <v>North America</v>
      </c>
      <c r="S2666" s="37" t="s">
        <v>60</v>
      </c>
      <c r="T2666" s="36" t="s">
        <v>187</v>
      </c>
      <c r="U2666" s="36">
        <v>4155551450</v>
      </c>
      <c r="V2666" s="36" t="s">
        <v>277</v>
      </c>
      <c r="W2666" s="36" t="s">
        <v>64</v>
      </c>
      <c r="X2666" s="36">
        <v>97562</v>
      </c>
      <c r="Y2666" s="36" t="s">
        <v>279</v>
      </c>
      <c r="Z2666" s="36" t="s">
        <v>280</v>
      </c>
    </row>
    <row r="2667" spans="1:26" x14ac:dyDescent="0.25">
      <c r="A2667" s="36">
        <v>10358</v>
      </c>
      <c r="B2667" s="36">
        <v>7</v>
      </c>
      <c r="C2667" s="37">
        <v>127</v>
      </c>
      <c r="D2667" s="38">
        <v>100</v>
      </c>
      <c r="E2667" s="37">
        <v>41</v>
      </c>
      <c r="F2667" s="38">
        <v>5684.65</v>
      </c>
      <c r="G2667" s="37">
        <f t="shared" si="124"/>
        <v>1584.6499999999996</v>
      </c>
      <c r="H2667" s="47">
        <v>38331</v>
      </c>
      <c r="I2667" s="37" t="str">
        <f t="shared" si="125"/>
        <v>Dec</v>
      </c>
      <c r="J2667" s="50">
        <v>12</v>
      </c>
      <c r="K2667" s="37">
        <v>2004</v>
      </c>
      <c r="L2667" s="38">
        <v>4</v>
      </c>
      <c r="M2667" s="37" t="s">
        <v>36</v>
      </c>
      <c r="N2667" s="38" t="s">
        <v>504</v>
      </c>
      <c r="O2667" s="37" t="s">
        <v>179</v>
      </c>
      <c r="P2667" s="38" t="s">
        <v>182</v>
      </c>
      <c r="Q2667" s="37" t="s">
        <v>183</v>
      </c>
      <c r="R2667" s="38" t="str">
        <f t="shared" si="126"/>
        <v>Europe</v>
      </c>
      <c r="S2667" s="37" t="s">
        <v>60</v>
      </c>
      <c r="T2667" s="36" t="s">
        <v>628</v>
      </c>
      <c r="U2667" s="36" t="s">
        <v>180</v>
      </c>
      <c r="V2667" s="36" t="s">
        <v>181</v>
      </c>
      <c r="X2667" s="36">
        <v>28034</v>
      </c>
      <c r="Y2667" s="36" t="s">
        <v>184</v>
      </c>
      <c r="Z2667" s="36" t="s">
        <v>185</v>
      </c>
    </row>
    <row r="2668" spans="1:26" x14ac:dyDescent="0.25">
      <c r="A2668" s="36">
        <v>10358</v>
      </c>
      <c r="B2668" s="36">
        <v>2</v>
      </c>
      <c r="C2668" s="37">
        <v>64</v>
      </c>
      <c r="D2668" s="38">
        <v>100</v>
      </c>
      <c r="E2668" s="37">
        <v>36</v>
      </c>
      <c r="F2668" s="38">
        <v>5669.64</v>
      </c>
      <c r="G2668" s="37">
        <f t="shared" si="124"/>
        <v>2069.6400000000003</v>
      </c>
      <c r="H2668" s="47">
        <v>38331</v>
      </c>
      <c r="I2668" s="37" t="str">
        <f t="shared" si="125"/>
        <v>Dec</v>
      </c>
      <c r="J2668" s="50">
        <v>12</v>
      </c>
      <c r="K2668" s="37">
        <v>2004</v>
      </c>
      <c r="L2668" s="38">
        <v>4</v>
      </c>
      <c r="M2668" s="37" t="s">
        <v>36</v>
      </c>
      <c r="N2668" s="38" t="s">
        <v>504</v>
      </c>
      <c r="O2668" s="37" t="s">
        <v>179</v>
      </c>
      <c r="P2668" s="38" t="s">
        <v>182</v>
      </c>
      <c r="Q2668" s="37" t="s">
        <v>183</v>
      </c>
      <c r="R2668" s="38" t="str">
        <f t="shared" si="126"/>
        <v>Europe</v>
      </c>
      <c r="S2668" s="37" t="s">
        <v>60</v>
      </c>
      <c r="T2668" s="36" t="s">
        <v>653</v>
      </c>
      <c r="U2668" s="36" t="s">
        <v>180</v>
      </c>
      <c r="V2668" s="36" t="s">
        <v>181</v>
      </c>
      <c r="X2668" s="36">
        <v>28034</v>
      </c>
      <c r="Y2668" s="36" t="s">
        <v>184</v>
      </c>
      <c r="Z2668" s="36" t="s">
        <v>185</v>
      </c>
    </row>
    <row r="2669" spans="1:26" x14ac:dyDescent="0.25">
      <c r="A2669" s="36">
        <v>10358</v>
      </c>
      <c r="B2669" s="36">
        <v>8</v>
      </c>
      <c r="C2669" s="37">
        <v>50</v>
      </c>
      <c r="D2669" s="38">
        <v>100</v>
      </c>
      <c r="E2669" s="37">
        <v>30</v>
      </c>
      <c r="F2669" s="38">
        <v>5302.8</v>
      </c>
      <c r="G2669" s="37">
        <f t="shared" si="124"/>
        <v>2302.8000000000002</v>
      </c>
      <c r="H2669" s="47">
        <v>38331</v>
      </c>
      <c r="I2669" s="37" t="str">
        <f t="shared" si="125"/>
        <v>Dec</v>
      </c>
      <c r="J2669" s="50">
        <v>12</v>
      </c>
      <c r="K2669" s="37">
        <v>2004</v>
      </c>
      <c r="L2669" s="38">
        <v>4</v>
      </c>
      <c r="M2669" s="37" t="s">
        <v>36</v>
      </c>
      <c r="N2669" s="38" t="s">
        <v>549</v>
      </c>
      <c r="O2669" s="37" t="s">
        <v>179</v>
      </c>
      <c r="P2669" s="38" t="s">
        <v>182</v>
      </c>
      <c r="Q2669" s="37" t="s">
        <v>183</v>
      </c>
      <c r="R2669" s="38" t="str">
        <f t="shared" si="126"/>
        <v>Europe</v>
      </c>
      <c r="S2669" s="37" t="s">
        <v>60</v>
      </c>
      <c r="T2669" s="36" t="s">
        <v>616</v>
      </c>
      <c r="U2669" s="36" t="s">
        <v>180</v>
      </c>
      <c r="V2669" s="36" t="s">
        <v>181</v>
      </c>
      <c r="X2669" s="36">
        <v>28034</v>
      </c>
      <c r="Y2669" s="36" t="s">
        <v>184</v>
      </c>
      <c r="Z2669" s="36" t="s">
        <v>185</v>
      </c>
    </row>
    <row r="2670" spans="1:26" x14ac:dyDescent="0.25">
      <c r="A2670" s="36">
        <v>10355</v>
      </c>
      <c r="B2670" s="36">
        <v>8</v>
      </c>
      <c r="C2670" s="37">
        <v>140</v>
      </c>
      <c r="D2670" s="38">
        <v>100</v>
      </c>
      <c r="E2670" s="37">
        <v>32</v>
      </c>
      <c r="F2670" s="38">
        <v>5302.72</v>
      </c>
      <c r="G2670" s="37">
        <f t="shared" si="124"/>
        <v>2102.7200000000003</v>
      </c>
      <c r="H2670" s="47">
        <v>38328</v>
      </c>
      <c r="I2670" s="37" t="str">
        <f t="shared" si="125"/>
        <v>Dec</v>
      </c>
      <c r="J2670" s="50">
        <v>12</v>
      </c>
      <c r="K2670" s="37">
        <v>2004</v>
      </c>
      <c r="L2670" s="38">
        <v>4</v>
      </c>
      <c r="M2670" s="37" t="s">
        <v>36</v>
      </c>
      <c r="N2670" s="38" t="s">
        <v>186</v>
      </c>
      <c r="O2670" s="37" t="s">
        <v>179</v>
      </c>
      <c r="P2670" s="38" t="s">
        <v>182</v>
      </c>
      <c r="Q2670" s="37" t="s">
        <v>183</v>
      </c>
      <c r="R2670" s="38" t="str">
        <f t="shared" si="126"/>
        <v>Europe</v>
      </c>
      <c r="S2670" s="37" t="s">
        <v>60</v>
      </c>
      <c r="T2670" s="36" t="s">
        <v>641</v>
      </c>
      <c r="U2670" s="36" t="s">
        <v>180</v>
      </c>
      <c r="V2670" s="36" t="s">
        <v>181</v>
      </c>
      <c r="X2670" s="36">
        <v>28034</v>
      </c>
      <c r="Y2670" s="36" t="s">
        <v>184</v>
      </c>
      <c r="Z2670" s="36" t="s">
        <v>185</v>
      </c>
    </row>
    <row r="2671" spans="1:26" x14ac:dyDescent="0.25">
      <c r="A2671" s="36">
        <v>10349</v>
      </c>
      <c r="B2671" s="36">
        <v>9</v>
      </c>
      <c r="C2671" s="37">
        <v>118</v>
      </c>
      <c r="D2671" s="38">
        <v>100</v>
      </c>
      <c r="E2671" s="37">
        <v>48</v>
      </c>
      <c r="F2671" s="38">
        <v>5232.96</v>
      </c>
      <c r="G2671" s="37">
        <f t="shared" si="124"/>
        <v>432.96000000000004</v>
      </c>
      <c r="H2671" s="47">
        <v>38322</v>
      </c>
      <c r="I2671" s="37" t="str">
        <f t="shared" si="125"/>
        <v>Dec</v>
      </c>
      <c r="J2671" s="50">
        <v>12</v>
      </c>
      <c r="K2671" s="37">
        <v>2004</v>
      </c>
      <c r="L2671" s="38">
        <v>4</v>
      </c>
      <c r="M2671" s="37" t="s">
        <v>36</v>
      </c>
      <c r="N2671" s="38" t="s">
        <v>504</v>
      </c>
      <c r="O2671" s="37" t="s">
        <v>477</v>
      </c>
      <c r="P2671" s="38" t="s">
        <v>41</v>
      </c>
      <c r="Q2671" s="37" t="s">
        <v>43</v>
      </c>
      <c r="R2671" s="38" t="str">
        <f t="shared" si="126"/>
        <v>North America</v>
      </c>
      <c r="S2671" s="37" t="s">
        <v>60</v>
      </c>
      <c r="T2671" s="36" t="s">
        <v>518</v>
      </c>
      <c r="U2671" s="36">
        <v>2125557413</v>
      </c>
      <c r="V2671" s="36" t="s">
        <v>478</v>
      </c>
      <c r="W2671" s="36" t="s">
        <v>42</v>
      </c>
      <c r="X2671" s="36">
        <v>10022</v>
      </c>
      <c r="Y2671" s="36" t="s">
        <v>65</v>
      </c>
      <c r="Z2671" s="36" t="s">
        <v>479</v>
      </c>
    </row>
    <row r="2672" spans="1:26" x14ac:dyDescent="0.25">
      <c r="A2672" s="36">
        <v>10349</v>
      </c>
      <c r="B2672" s="36">
        <v>7</v>
      </c>
      <c r="C2672" s="37">
        <v>122</v>
      </c>
      <c r="D2672" s="38">
        <v>100</v>
      </c>
      <c r="E2672" s="37">
        <v>38</v>
      </c>
      <c r="F2672" s="38">
        <v>5223.4799999999996</v>
      </c>
      <c r="G2672" s="37">
        <f t="shared" si="124"/>
        <v>1423.4799999999996</v>
      </c>
      <c r="H2672" s="47">
        <v>38322</v>
      </c>
      <c r="I2672" s="37" t="str">
        <f t="shared" si="125"/>
        <v>Dec</v>
      </c>
      <c r="J2672" s="50">
        <v>12</v>
      </c>
      <c r="K2672" s="37">
        <v>2004</v>
      </c>
      <c r="L2672" s="38">
        <v>4</v>
      </c>
      <c r="M2672" s="37" t="s">
        <v>36</v>
      </c>
      <c r="N2672" s="38" t="s">
        <v>504</v>
      </c>
      <c r="O2672" s="37" t="s">
        <v>477</v>
      </c>
      <c r="P2672" s="38" t="s">
        <v>41</v>
      </c>
      <c r="Q2672" s="37" t="s">
        <v>43</v>
      </c>
      <c r="R2672" s="38" t="str">
        <f t="shared" si="126"/>
        <v>North America</v>
      </c>
      <c r="S2672" s="37" t="s">
        <v>60</v>
      </c>
      <c r="T2672" s="36" t="s">
        <v>588</v>
      </c>
      <c r="U2672" s="36">
        <v>2125557413</v>
      </c>
      <c r="V2672" s="36" t="s">
        <v>478</v>
      </c>
      <c r="W2672" s="36" t="s">
        <v>42</v>
      </c>
      <c r="X2672" s="36">
        <v>10022</v>
      </c>
      <c r="Y2672" s="36" t="s">
        <v>65</v>
      </c>
      <c r="Z2672" s="36" t="s">
        <v>479</v>
      </c>
    </row>
    <row r="2673" spans="1:26" x14ac:dyDescent="0.25">
      <c r="A2673" s="36">
        <v>10203</v>
      </c>
      <c r="B2673" s="36">
        <v>5</v>
      </c>
      <c r="C2673" s="37">
        <v>115</v>
      </c>
      <c r="D2673" s="38">
        <v>100</v>
      </c>
      <c r="E2673" s="37">
        <v>47</v>
      </c>
      <c r="F2673" s="38">
        <v>5195.8500000000004</v>
      </c>
      <c r="G2673" s="37">
        <f t="shared" si="124"/>
        <v>495.85000000000036</v>
      </c>
      <c r="H2673" s="47">
        <v>37957</v>
      </c>
      <c r="I2673" s="37" t="str">
        <f t="shared" si="125"/>
        <v>Dec</v>
      </c>
      <c r="J2673" s="50">
        <v>12</v>
      </c>
      <c r="K2673" s="37">
        <v>2003</v>
      </c>
      <c r="L2673" s="38">
        <v>4</v>
      </c>
      <c r="M2673" s="37" t="s">
        <v>36</v>
      </c>
      <c r="N2673" s="38" t="s">
        <v>186</v>
      </c>
      <c r="O2673" s="37" t="s">
        <v>179</v>
      </c>
      <c r="P2673" s="38" t="s">
        <v>182</v>
      </c>
      <c r="Q2673" s="37" t="s">
        <v>183</v>
      </c>
      <c r="R2673" s="38" t="str">
        <f t="shared" si="126"/>
        <v>Europe</v>
      </c>
      <c r="S2673" s="37" t="s">
        <v>60</v>
      </c>
      <c r="T2673" s="36" t="s">
        <v>529</v>
      </c>
      <c r="U2673" s="36" t="s">
        <v>180</v>
      </c>
      <c r="V2673" s="36" t="s">
        <v>181</v>
      </c>
      <c r="X2673" s="36">
        <v>28034</v>
      </c>
      <c r="Y2673" s="36" t="s">
        <v>184</v>
      </c>
      <c r="Z2673" s="36" t="s">
        <v>185</v>
      </c>
    </row>
    <row r="2674" spans="1:26" x14ac:dyDescent="0.25">
      <c r="A2674" s="36">
        <v>10350</v>
      </c>
      <c r="B2674" s="36">
        <v>1</v>
      </c>
      <c r="C2674" s="37">
        <v>136</v>
      </c>
      <c r="D2674" s="38">
        <v>100</v>
      </c>
      <c r="E2674" s="37">
        <v>44</v>
      </c>
      <c r="F2674" s="38">
        <v>5191.12</v>
      </c>
      <c r="G2674" s="37">
        <f t="shared" si="124"/>
        <v>791.11999999999989</v>
      </c>
      <c r="H2674" s="47">
        <v>38323</v>
      </c>
      <c r="I2674" s="37" t="str">
        <f t="shared" si="125"/>
        <v>Dec</v>
      </c>
      <c r="J2674" s="50">
        <v>12</v>
      </c>
      <c r="K2674" s="37">
        <v>2004</v>
      </c>
      <c r="L2674" s="38">
        <v>4</v>
      </c>
      <c r="M2674" s="37" t="s">
        <v>36</v>
      </c>
      <c r="N2674" s="38" t="s">
        <v>549</v>
      </c>
      <c r="O2674" s="37" t="s">
        <v>179</v>
      </c>
      <c r="P2674" s="38" t="s">
        <v>182</v>
      </c>
      <c r="Q2674" s="37" t="s">
        <v>183</v>
      </c>
      <c r="R2674" s="38" t="str">
        <f t="shared" si="126"/>
        <v>Europe</v>
      </c>
      <c r="S2674" s="37" t="s">
        <v>60</v>
      </c>
      <c r="T2674" s="36" t="s">
        <v>602</v>
      </c>
      <c r="U2674" s="36" t="s">
        <v>180</v>
      </c>
      <c r="V2674" s="36" t="s">
        <v>181</v>
      </c>
      <c r="X2674" s="36">
        <v>28034</v>
      </c>
      <c r="Y2674" s="36" t="s">
        <v>184</v>
      </c>
      <c r="Z2674" s="36" t="s">
        <v>185</v>
      </c>
    </row>
    <row r="2675" spans="1:26" x14ac:dyDescent="0.25">
      <c r="A2675" s="36">
        <v>10357</v>
      </c>
      <c r="B2675" s="36">
        <v>4</v>
      </c>
      <c r="C2675" s="37">
        <v>104</v>
      </c>
      <c r="D2675" s="38">
        <v>100</v>
      </c>
      <c r="E2675" s="37">
        <v>44</v>
      </c>
      <c r="F2675" s="38">
        <v>5160.76</v>
      </c>
      <c r="G2675" s="37">
        <f t="shared" si="124"/>
        <v>760.76000000000022</v>
      </c>
      <c r="H2675" s="47">
        <v>38331</v>
      </c>
      <c r="I2675" s="37" t="str">
        <f t="shared" si="125"/>
        <v>Dec</v>
      </c>
      <c r="J2675" s="50">
        <v>12</v>
      </c>
      <c r="K2675" s="37">
        <v>2004</v>
      </c>
      <c r="L2675" s="38">
        <v>4</v>
      </c>
      <c r="M2675" s="37" t="s">
        <v>36</v>
      </c>
      <c r="N2675" s="38" t="s">
        <v>549</v>
      </c>
      <c r="O2675" s="37" t="s">
        <v>276</v>
      </c>
      <c r="P2675" s="38" t="s">
        <v>278</v>
      </c>
      <c r="Q2675" s="37" t="s">
        <v>43</v>
      </c>
      <c r="R2675" s="38" t="str">
        <f t="shared" si="126"/>
        <v>North America</v>
      </c>
      <c r="S2675" s="37" t="s">
        <v>60</v>
      </c>
      <c r="T2675" s="36" t="s">
        <v>601</v>
      </c>
      <c r="U2675" s="36">
        <v>4155551450</v>
      </c>
      <c r="V2675" s="36" t="s">
        <v>277</v>
      </c>
      <c r="W2675" s="36" t="s">
        <v>64</v>
      </c>
      <c r="X2675" s="36">
        <v>97562</v>
      </c>
      <c r="Y2675" s="36" t="s">
        <v>279</v>
      </c>
      <c r="Z2675" s="36" t="s">
        <v>280</v>
      </c>
    </row>
    <row r="2676" spans="1:26" x14ac:dyDescent="0.25">
      <c r="A2676" s="36">
        <v>10203</v>
      </c>
      <c r="B2676" s="36">
        <v>10</v>
      </c>
      <c r="C2676" s="37">
        <v>146</v>
      </c>
      <c r="D2676" s="38">
        <v>100</v>
      </c>
      <c r="E2676" s="37">
        <v>32</v>
      </c>
      <c r="F2676" s="38">
        <v>5127.04</v>
      </c>
      <c r="G2676" s="37">
        <f t="shared" si="124"/>
        <v>1927.04</v>
      </c>
      <c r="H2676" s="47">
        <v>37957</v>
      </c>
      <c r="I2676" s="37" t="str">
        <f t="shared" si="125"/>
        <v>Dec</v>
      </c>
      <c r="J2676" s="50">
        <v>12</v>
      </c>
      <c r="K2676" s="37">
        <v>2003</v>
      </c>
      <c r="L2676" s="38">
        <v>4</v>
      </c>
      <c r="M2676" s="37" t="s">
        <v>36</v>
      </c>
      <c r="N2676" s="38" t="s">
        <v>186</v>
      </c>
      <c r="O2676" s="37" t="s">
        <v>179</v>
      </c>
      <c r="P2676" s="38" t="s">
        <v>182</v>
      </c>
      <c r="Q2676" s="37" t="s">
        <v>183</v>
      </c>
      <c r="R2676" s="38" t="str">
        <f t="shared" si="126"/>
        <v>Europe</v>
      </c>
      <c r="S2676" s="37" t="s">
        <v>60</v>
      </c>
      <c r="T2676" s="36" t="s">
        <v>608</v>
      </c>
      <c r="U2676" s="36" t="s">
        <v>180</v>
      </c>
      <c r="V2676" s="36" t="s">
        <v>181</v>
      </c>
      <c r="X2676" s="36">
        <v>28034</v>
      </c>
      <c r="Y2676" s="36" t="s">
        <v>184</v>
      </c>
      <c r="Z2676" s="36" t="s">
        <v>185</v>
      </c>
    </row>
    <row r="2677" spans="1:26" x14ac:dyDescent="0.25">
      <c r="A2677" s="36">
        <v>10353</v>
      </c>
      <c r="B2677" s="36">
        <v>9</v>
      </c>
      <c r="C2677" s="37">
        <v>91</v>
      </c>
      <c r="D2677" s="38">
        <v>100</v>
      </c>
      <c r="E2677" s="37">
        <v>39</v>
      </c>
      <c r="F2677" s="38">
        <v>5043.87</v>
      </c>
      <c r="G2677" s="37">
        <f t="shared" si="124"/>
        <v>1143.8699999999999</v>
      </c>
      <c r="H2677" s="47">
        <v>38325</v>
      </c>
      <c r="I2677" s="37" t="str">
        <f t="shared" si="125"/>
        <v>Dec</v>
      </c>
      <c r="J2677" s="50">
        <v>12</v>
      </c>
      <c r="K2677" s="37">
        <v>2004</v>
      </c>
      <c r="L2677" s="38">
        <v>4</v>
      </c>
      <c r="M2677" s="37" t="s">
        <v>36</v>
      </c>
      <c r="N2677" s="38" t="s">
        <v>565</v>
      </c>
      <c r="O2677" s="37" t="s">
        <v>567</v>
      </c>
      <c r="P2677" s="38" t="s">
        <v>515</v>
      </c>
      <c r="Q2677" s="37" t="s">
        <v>43</v>
      </c>
      <c r="R2677" s="38" t="str">
        <f t="shared" si="126"/>
        <v>North America</v>
      </c>
      <c r="S2677" s="37" t="s">
        <v>60</v>
      </c>
      <c r="T2677" s="36" t="s">
        <v>661</v>
      </c>
      <c r="U2677" s="36">
        <v>2035554407</v>
      </c>
      <c r="V2677" s="36" t="s">
        <v>568</v>
      </c>
      <c r="W2677" s="36" t="s">
        <v>118</v>
      </c>
      <c r="X2677" s="36">
        <v>97561</v>
      </c>
      <c r="Y2677" s="36" t="s">
        <v>569</v>
      </c>
      <c r="Z2677" s="36" t="s">
        <v>570</v>
      </c>
    </row>
    <row r="2678" spans="1:26" x14ac:dyDescent="0.25">
      <c r="A2678" s="36">
        <v>10361</v>
      </c>
      <c r="B2678" s="36">
        <v>10</v>
      </c>
      <c r="C2678" s="37">
        <v>80</v>
      </c>
      <c r="D2678" s="38">
        <v>100</v>
      </c>
      <c r="E2678" s="37">
        <v>44</v>
      </c>
      <c r="F2678" s="38">
        <v>5001.92</v>
      </c>
      <c r="G2678" s="37">
        <f t="shared" si="124"/>
        <v>601.92000000000007</v>
      </c>
      <c r="H2678" s="47">
        <v>38338</v>
      </c>
      <c r="I2678" s="37" t="str">
        <f t="shared" si="125"/>
        <v>Dec</v>
      </c>
      <c r="J2678" s="50">
        <v>12</v>
      </c>
      <c r="K2678" s="37">
        <v>2004</v>
      </c>
      <c r="L2678" s="38">
        <v>4</v>
      </c>
      <c r="M2678" s="37" t="s">
        <v>36</v>
      </c>
      <c r="N2678" s="38" t="s">
        <v>565</v>
      </c>
      <c r="O2678" s="37" t="s">
        <v>158</v>
      </c>
      <c r="P2678" s="38" t="s">
        <v>161</v>
      </c>
      <c r="Q2678" s="37" t="s">
        <v>103</v>
      </c>
      <c r="R2678" s="38" t="str">
        <f t="shared" si="126"/>
        <v>Asia &amp; Pacific</v>
      </c>
      <c r="S2678" s="37" t="s">
        <v>60</v>
      </c>
      <c r="T2678" s="36" t="s">
        <v>668</v>
      </c>
      <c r="U2678" s="36" t="s">
        <v>159</v>
      </c>
      <c r="V2678" s="36" t="s">
        <v>160</v>
      </c>
      <c r="W2678" s="36" t="s">
        <v>162</v>
      </c>
      <c r="X2678" s="36">
        <v>2067</v>
      </c>
      <c r="Y2678" s="36" t="s">
        <v>163</v>
      </c>
      <c r="Z2678" s="36" t="s">
        <v>164</v>
      </c>
    </row>
    <row r="2679" spans="1:26" x14ac:dyDescent="0.25">
      <c r="A2679" s="36">
        <v>10352</v>
      </c>
      <c r="B2679" s="36">
        <v>2</v>
      </c>
      <c r="C2679" s="37">
        <v>99</v>
      </c>
      <c r="D2679" s="38">
        <v>100</v>
      </c>
      <c r="E2679" s="37">
        <v>49</v>
      </c>
      <c r="F2679" s="38">
        <v>4935.28</v>
      </c>
      <c r="G2679" s="37">
        <f t="shared" si="124"/>
        <v>35.279999999999745</v>
      </c>
      <c r="H2679" s="47">
        <v>38324</v>
      </c>
      <c r="I2679" s="37" t="str">
        <f t="shared" si="125"/>
        <v>Dec</v>
      </c>
      <c r="J2679" s="50">
        <v>12</v>
      </c>
      <c r="K2679" s="37">
        <v>2004</v>
      </c>
      <c r="L2679" s="38">
        <v>4</v>
      </c>
      <c r="M2679" s="37" t="s">
        <v>36</v>
      </c>
      <c r="N2679" s="38" t="s">
        <v>565</v>
      </c>
      <c r="O2679" s="37" t="s">
        <v>599</v>
      </c>
      <c r="P2679" s="38" t="s">
        <v>287</v>
      </c>
      <c r="Q2679" s="37" t="s">
        <v>43</v>
      </c>
      <c r="R2679" s="38" t="str">
        <f t="shared" si="126"/>
        <v>North America</v>
      </c>
      <c r="S2679" s="37" t="s">
        <v>60</v>
      </c>
      <c r="T2679" s="36" t="s">
        <v>664</v>
      </c>
      <c r="U2679" s="36">
        <v>6175558428</v>
      </c>
      <c r="V2679" s="36" t="s">
        <v>600</v>
      </c>
      <c r="W2679" s="36" t="s">
        <v>129</v>
      </c>
      <c r="X2679" s="36">
        <v>58339</v>
      </c>
      <c r="Y2679" s="36" t="s">
        <v>528</v>
      </c>
      <c r="Z2679" s="36" t="s">
        <v>249</v>
      </c>
    </row>
    <row r="2680" spans="1:26" x14ac:dyDescent="0.25">
      <c r="A2680" s="36">
        <v>10359</v>
      </c>
      <c r="B2680" s="36">
        <v>2</v>
      </c>
      <c r="C2680" s="37">
        <v>115</v>
      </c>
      <c r="D2680" s="38">
        <v>100</v>
      </c>
      <c r="E2680" s="37">
        <v>46</v>
      </c>
      <c r="F2680" s="38">
        <v>4896.7</v>
      </c>
      <c r="G2680" s="37">
        <f t="shared" si="124"/>
        <v>296.69999999999982</v>
      </c>
      <c r="H2680" s="47">
        <v>38336</v>
      </c>
      <c r="I2680" s="37" t="str">
        <f t="shared" si="125"/>
        <v>Dec</v>
      </c>
      <c r="J2680" s="50">
        <v>12</v>
      </c>
      <c r="K2680" s="37">
        <v>2004</v>
      </c>
      <c r="L2680" s="38">
        <v>4</v>
      </c>
      <c r="M2680" s="37" t="s">
        <v>36</v>
      </c>
      <c r="N2680" s="38" t="s">
        <v>504</v>
      </c>
      <c r="O2680" s="37" t="s">
        <v>47</v>
      </c>
      <c r="P2680" s="38" t="s">
        <v>50</v>
      </c>
      <c r="Q2680" s="37" t="s">
        <v>51</v>
      </c>
      <c r="R2680" s="38" t="str">
        <f t="shared" si="126"/>
        <v>Europe</v>
      </c>
      <c r="S2680" s="37" t="s">
        <v>60</v>
      </c>
      <c r="T2680" s="36" t="s">
        <v>657</v>
      </c>
      <c r="U2680" s="36" t="s">
        <v>48</v>
      </c>
      <c r="V2680" s="36" t="s">
        <v>49</v>
      </c>
      <c r="X2680" s="36">
        <v>51100</v>
      </c>
      <c r="Y2680" s="36" t="s">
        <v>52</v>
      </c>
      <c r="Z2680" s="36" t="s">
        <v>53</v>
      </c>
    </row>
    <row r="2681" spans="1:26" x14ac:dyDescent="0.25">
      <c r="A2681" s="36">
        <v>10359</v>
      </c>
      <c r="B2681" s="36">
        <v>8</v>
      </c>
      <c r="C2681" s="37">
        <v>207</v>
      </c>
      <c r="D2681" s="38">
        <v>100</v>
      </c>
      <c r="E2681" s="37">
        <v>42</v>
      </c>
      <c r="F2681" s="38">
        <v>4764.4799999999996</v>
      </c>
      <c r="G2681" s="37">
        <f t="shared" si="124"/>
        <v>564.47999999999956</v>
      </c>
      <c r="H2681" s="47">
        <v>38336</v>
      </c>
      <c r="I2681" s="37" t="str">
        <f t="shared" si="125"/>
        <v>Dec</v>
      </c>
      <c r="J2681" s="50">
        <v>12</v>
      </c>
      <c r="K2681" s="37">
        <v>2004</v>
      </c>
      <c r="L2681" s="38">
        <v>4</v>
      </c>
      <c r="M2681" s="37" t="s">
        <v>36</v>
      </c>
      <c r="N2681" s="38" t="s">
        <v>186</v>
      </c>
      <c r="O2681" s="37" t="s">
        <v>47</v>
      </c>
      <c r="P2681" s="38" t="s">
        <v>50</v>
      </c>
      <c r="Q2681" s="37" t="s">
        <v>51</v>
      </c>
      <c r="R2681" s="38" t="str">
        <f t="shared" si="126"/>
        <v>Europe</v>
      </c>
      <c r="S2681" s="37" t="s">
        <v>60</v>
      </c>
      <c r="T2681" s="36" t="s">
        <v>476</v>
      </c>
      <c r="U2681" s="36" t="s">
        <v>48</v>
      </c>
      <c r="V2681" s="36" t="s">
        <v>49</v>
      </c>
      <c r="X2681" s="36">
        <v>51100</v>
      </c>
      <c r="Y2681" s="36" t="s">
        <v>52</v>
      </c>
      <c r="Z2681" s="36" t="s">
        <v>53</v>
      </c>
    </row>
    <row r="2682" spans="1:26" x14ac:dyDescent="0.25">
      <c r="A2682" s="36">
        <v>10204</v>
      </c>
      <c r="B2682" s="36">
        <v>8</v>
      </c>
      <c r="C2682" s="37">
        <v>90</v>
      </c>
      <c r="D2682" s="38">
        <v>96.32</v>
      </c>
      <c r="E2682" s="37">
        <v>47</v>
      </c>
      <c r="F2682" s="38">
        <v>4527.04</v>
      </c>
      <c r="G2682" s="37">
        <f t="shared" si="124"/>
        <v>0</v>
      </c>
      <c r="H2682" s="47">
        <v>37957</v>
      </c>
      <c r="I2682" s="37" t="str">
        <f t="shared" si="125"/>
        <v>Dec</v>
      </c>
      <c r="J2682" s="50">
        <v>12</v>
      </c>
      <c r="K2682" s="37">
        <v>2003</v>
      </c>
      <c r="L2682" s="38">
        <v>4</v>
      </c>
      <c r="M2682" s="37" t="s">
        <v>36</v>
      </c>
      <c r="N2682" s="38" t="s">
        <v>186</v>
      </c>
      <c r="O2682" s="37" t="s">
        <v>477</v>
      </c>
      <c r="P2682" s="38" t="s">
        <v>41</v>
      </c>
      <c r="Q2682" s="37" t="s">
        <v>43</v>
      </c>
      <c r="R2682" s="38" t="str">
        <f t="shared" si="126"/>
        <v>North America</v>
      </c>
      <c r="S2682" s="37" t="s">
        <v>60</v>
      </c>
      <c r="T2682" s="36" t="s">
        <v>630</v>
      </c>
      <c r="U2682" s="36">
        <v>2125557413</v>
      </c>
      <c r="V2682" s="36" t="s">
        <v>478</v>
      </c>
      <c r="W2682" s="36" t="s">
        <v>42</v>
      </c>
      <c r="X2682" s="36">
        <v>10022</v>
      </c>
      <c r="Y2682" s="36" t="s">
        <v>65</v>
      </c>
      <c r="Z2682" s="36" t="s">
        <v>479</v>
      </c>
    </row>
    <row r="2683" spans="1:26" x14ac:dyDescent="0.25">
      <c r="A2683" s="36">
        <v>10356</v>
      </c>
      <c r="B2683" s="36">
        <v>1</v>
      </c>
      <c r="C2683" s="37">
        <v>168</v>
      </c>
      <c r="D2683" s="38">
        <v>100</v>
      </c>
      <c r="E2683" s="37">
        <v>30</v>
      </c>
      <c r="F2683" s="38">
        <v>4462.2</v>
      </c>
      <c r="G2683" s="37">
        <f t="shared" si="124"/>
        <v>1462.1999999999998</v>
      </c>
      <c r="H2683" s="47">
        <v>38330</v>
      </c>
      <c r="I2683" s="37" t="str">
        <f t="shared" si="125"/>
        <v>Dec</v>
      </c>
      <c r="J2683" s="50">
        <v>12</v>
      </c>
      <c r="K2683" s="37">
        <v>2004</v>
      </c>
      <c r="L2683" s="38">
        <v>4</v>
      </c>
      <c r="M2683" s="37" t="s">
        <v>36</v>
      </c>
      <c r="N2683" s="38" t="s">
        <v>549</v>
      </c>
      <c r="O2683" s="37" t="s">
        <v>54</v>
      </c>
      <c r="P2683" s="38" t="s">
        <v>57</v>
      </c>
      <c r="Q2683" s="37" t="s">
        <v>51</v>
      </c>
      <c r="R2683" s="38" t="str">
        <f t="shared" si="126"/>
        <v>Europe</v>
      </c>
      <c r="S2683" s="37" t="s">
        <v>60</v>
      </c>
      <c r="T2683" s="36" t="s">
        <v>593</v>
      </c>
      <c r="U2683" s="36" t="s">
        <v>55</v>
      </c>
      <c r="V2683" s="36" t="s">
        <v>56</v>
      </c>
      <c r="X2683" s="36">
        <v>75508</v>
      </c>
      <c r="Y2683" s="36" t="s">
        <v>58</v>
      </c>
      <c r="Z2683" s="36" t="s">
        <v>59</v>
      </c>
    </row>
    <row r="2684" spans="1:26" x14ac:dyDescent="0.25">
      <c r="A2684" s="36">
        <v>10358</v>
      </c>
      <c r="B2684" s="36">
        <v>1</v>
      </c>
      <c r="C2684" s="37">
        <v>96</v>
      </c>
      <c r="D2684" s="38">
        <v>100</v>
      </c>
      <c r="E2684" s="37">
        <v>41</v>
      </c>
      <c r="F2684" s="38">
        <v>4428</v>
      </c>
      <c r="G2684" s="37">
        <f t="shared" si="124"/>
        <v>328</v>
      </c>
      <c r="H2684" s="47">
        <v>38331</v>
      </c>
      <c r="I2684" s="37" t="str">
        <f t="shared" si="125"/>
        <v>Dec</v>
      </c>
      <c r="J2684" s="50">
        <v>12</v>
      </c>
      <c r="K2684" s="37">
        <v>2004</v>
      </c>
      <c r="L2684" s="38">
        <v>4</v>
      </c>
      <c r="M2684" s="37" t="s">
        <v>36</v>
      </c>
      <c r="N2684" s="38" t="s">
        <v>504</v>
      </c>
      <c r="O2684" s="37" t="s">
        <v>179</v>
      </c>
      <c r="P2684" s="38" t="s">
        <v>182</v>
      </c>
      <c r="Q2684" s="37" t="s">
        <v>183</v>
      </c>
      <c r="R2684" s="38" t="str">
        <f t="shared" si="126"/>
        <v>Europe</v>
      </c>
      <c r="S2684" s="37" t="s">
        <v>60</v>
      </c>
      <c r="T2684" s="36" t="s">
        <v>648</v>
      </c>
      <c r="U2684" s="36" t="s">
        <v>180</v>
      </c>
      <c r="V2684" s="36" t="s">
        <v>181</v>
      </c>
      <c r="X2684" s="36">
        <v>28034</v>
      </c>
      <c r="Y2684" s="36" t="s">
        <v>184</v>
      </c>
      <c r="Z2684" s="36" t="s">
        <v>185</v>
      </c>
    </row>
    <row r="2685" spans="1:26" x14ac:dyDescent="0.25">
      <c r="A2685" s="36">
        <v>10349</v>
      </c>
      <c r="B2685" s="36">
        <v>10</v>
      </c>
      <c r="C2685" s="37">
        <v>173</v>
      </c>
      <c r="D2685" s="38">
        <v>100</v>
      </c>
      <c r="E2685" s="37">
        <v>26</v>
      </c>
      <c r="F2685" s="38">
        <v>4408.5600000000004</v>
      </c>
      <c r="G2685" s="37">
        <f t="shared" si="124"/>
        <v>1808.5600000000004</v>
      </c>
      <c r="H2685" s="47">
        <v>38322</v>
      </c>
      <c r="I2685" s="37" t="str">
        <f t="shared" si="125"/>
        <v>Dec</v>
      </c>
      <c r="J2685" s="50">
        <v>12</v>
      </c>
      <c r="K2685" s="37">
        <v>2004</v>
      </c>
      <c r="L2685" s="38">
        <v>4</v>
      </c>
      <c r="M2685" s="37" t="s">
        <v>36</v>
      </c>
      <c r="N2685" s="38" t="s">
        <v>186</v>
      </c>
      <c r="O2685" s="37" t="s">
        <v>477</v>
      </c>
      <c r="P2685" s="38" t="s">
        <v>41</v>
      </c>
      <c r="Q2685" s="37" t="s">
        <v>43</v>
      </c>
      <c r="R2685" s="38" t="str">
        <f t="shared" si="126"/>
        <v>North America</v>
      </c>
      <c r="S2685" s="37" t="s">
        <v>60</v>
      </c>
      <c r="T2685" s="36" t="s">
        <v>516</v>
      </c>
      <c r="U2685" s="36">
        <v>2125557413</v>
      </c>
      <c r="V2685" s="36" t="s">
        <v>478</v>
      </c>
      <c r="W2685" s="36" t="s">
        <v>42</v>
      </c>
      <c r="X2685" s="36">
        <v>10022</v>
      </c>
      <c r="Y2685" s="36" t="s">
        <v>65</v>
      </c>
      <c r="Z2685" s="36" t="s">
        <v>479</v>
      </c>
    </row>
    <row r="2686" spans="1:26" x14ac:dyDescent="0.25">
      <c r="A2686" s="36">
        <v>10350</v>
      </c>
      <c r="B2686" s="36">
        <v>14</v>
      </c>
      <c r="C2686" s="37">
        <v>62</v>
      </c>
      <c r="D2686" s="38">
        <v>100</v>
      </c>
      <c r="E2686" s="37">
        <v>27</v>
      </c>
      <c r="F2686" s="38">
        <v>4406.3999999999996</v>
      </c>
      <c r="G2686" s="37">
        <f t="shared" si="124"/>
        <v>1706.3999999999996</v>
      </c>
      <c r="H2686" s="47">
        <v>38323</v>
      </c>
      <c r="I2686" s="37" t="str">
        <f t="shared" si="125"/>
        <v>Dec</v>
      </c>
      <c r="J2686" s="50">
        <v>12</v>
      </c>
      <c r="K2686" s="37">
        <v>2004</v>
      </c>
      <c r="L2686" s="38">
        <v>4</v>
      </c>
      <c r="M2686" s="37" t="s">
        <v>36</v>
      </c>
      <c r="N2686" s="38" t="s">
        <v>604</v>
      </c>
      <c r="O2686" s="37" t="s">
        <v>179</v>
      </c>
      <c r="P2686" s="38" t="s">
        <v>182</v>
      </c>
      <c r="Q2686" s="37" t="s">
        <v>183</v>
      </c>
      <c r="R2686" s="38" t="str">
        <f t="shared" si="126"/>
        <v>Europe</v>
      </c>
      <c r="S2686" s="37" t="s">
        <v>60</v>
      </c>
      <c r="T2686" s="36" t="s">
        <v>652</v>
      </c>
      <c r="U2686" s="36" t="s">
        <v>180</v>
      </c>
      <c r="V2686" s="36" t="s">
        <v>181</v>
      </c>
      <c r="X2686" s="36">
        <v>28034</v>
      </c>
      <c r="Y2686" s="36" t="s">
        <v>184</v>
      </c>
      <c r="Z2686" s="36" t="s">
        <v>185</v>
      </c>
    </row>
    <row r="2687" spans="1:26" x14ac:dyDescent="0.25">
      <c r="A2687" s="36">
        <v>10349</v>
      </c>
      <c r="B2687" s="36">
        <v>5</v>
      </c>
      <c r="C2687" s="37">
        <v>143</v>
      </c>
      <c r="D2687" s="38">
        <v>100</v>
      </c>
      <c r="E2687" s="37">
        <v>34</v>
      </c>
      <c r="F2687" s="38">
        <v>4394.84</v>
      </c>
      <c r="G2687" s="37">
        <f t="shared" si="124"/>
        <v>994.84000000000015</v>
      </c>
      <c r="H2687" s="47">
        <v>38322</v>
      </c>
      <c r="I2687" s="37" t="str">
        <f t="shared" si="125"/>
        <v>Dec</v>
      </c>
      <c r="J2687" s="50">
        <v>12</v>
      </c>
      <c r="K2687" s="37">
        <v>2004</v>
      </c>
      <c r="L2687" s="38">
        <v>4</v>
      </c>
      <c r="M2687" s="37" t="s">
        <v>36</v>
      </c>
      <c r="N2687" s="38" t="s">
        <v>186</v>
      </c>
      <c r="O2687" s="37" t="s">
        <v>477</v>
      </c>
      <c r="P2687" s="38" t="s">
        <v>41</v>
      </c>
      <c r="Q2687" s="37" t="s">
        <v>43</v>
      </c>
      <c r="R2687" s="38" t="str">
        <f t="shared" si="126"/>
        <v>North America</v>
      </c>
      <c r="S2687" s="37" t="s">
        <v>60</v>
      </c>
      <c r="T2687" s="36" t="s">
        <v>612</v>
      </c>
      <c r="U2687" s="36">
        <v>2125557413</v>
      </c>
      <c r="V2687" s="36" t="s">
        <v>478</v>
      </c>
      <c r="W2687" s="36" t="s">
        <v>42</v>
      </c>
      <c r="X2687" s="36">
        <v>10022</v>
      </c>
      <c r="Y2687" s="36" t="s">
        <v>65</v>
      </c>
      <c r="Z2687" s="36" t="s">
        <v>479</v>
      </c>
    </row>
    <row r="2688" spans="1:26" x14ac:dyDescent="0.25">
      <c r="A2688" s="36">
        <v>10204</v>
      </c>
      <c r="B2688" s="36">
        <v>11</v>
      </c>
      <c r="C2688" s="37">
        <v>107</v>
      </c>
      <c r="D2688" s="38">
        <v>91.02</v>
      </c>
      <c r="E2688" s="37">
        <v>48</v>
      </c>
      <c r="F2688" s="38">
        <v>4368.96</v>
      </c>
      <c r="G2688" s="37">
        <f t="shared" si="124"/>
        <v>0</v>
      </c>
      <c r="H2688" s="47">
        <v>37957</v>
      </c>
      <c r="I2688" s="37" t="str">
        <f t="shared" si="125"/>
        <v>Dec</v>
      </c>
      <c r="J2688" s="50">
        <v>12</v>
      </c>
      <c r="K2688" s="37">
        <v>2003</v>
      </c>
      <c r="L2688" s="38">
        <v>4</v>
      </c>
      <c r="M2688" s="37" t="s">
        <v>36</v>
      </c>
      <c r="N2688" s="38" t="s">
        <v>186</v>
      </c>
      <c r="O2688" s="37" t="s">
        <v>477</v>
      </c>
      <c r="P2688" s="38" t="s">
        <v>41</v>
      </c>
      <c r="Q2688" s="37" t="s">
        <v>43</v>
      </c>
      <c r="R2688" s="38" t="str">
        <f t="shared" si="126"/>
        <v>North America</v>
      </c>
      <c r="S2688" s="37" t="s">
        <v>60</v>
      </c>
      <c r="T2688" s="36" t="s">
        <v>639</v>
      </c>
      <c r="U2688" s="36">
        <v>2125557413</v>
      </c>
      <c r="V2688" s="36" t="s">
        <v>478</v>
      </c>
      <c r="W2688" s="36" t="s">
        <v>42</v>
      </c>
      <c r="X2688" s="36">
        <v>10022</v>
      </c>
      <c r="Y2688" s="36" t="s">
        <v>65</v>
      </c>
      <c r="Z2688" s="36" t="s">
        <v>479</v>
      </c>
    </row>
    <row r="2689" spans="1:26" x14ac:dyDescent="0.25">
      <c r="A2689" s="36">
        <v>10201</v>
      </c>
      <c r="B2689" s="36">
        <v>3</v>
      </c>
      <c r="C2689" s="37">
        <v>112</v>
      </c>
      <c r="D2689" s="38">
        <v>100</v>
      </c>
      <c r="E2689" s="37">
        <v>39</v>
      </c>
      <c r="F2689" s="38">
        <v>4351.2299999999996</v>
      </c>
      <c r="G2689" s="37">
        <f t="shared" si="124"/>
        <v>451.22999999999956</v>
      </c>
      <c r="H2689" s="47">
        <v>37956</v>
      </c>
      <c r="I2689" s="37" t="str">
        <f t="shared" si="125"/>
        <v>Dec</v>
      </c>
      <c r="J2689" s="50">
        <v>12</v>
      </c>
      <c r="K2689" s="37">
        <v>2003</v>
      </c>
      <c r="L2689" s="38">
        <v>4</v>
      </c>
      <c r="M2689" s="37" t="s">
        <v>36</v>
      </c>
      <c r="N2689" s="38" t="s">
        <v>37</v>
      </c>
      <c r="O2689" s="37" t="s">
        <v>90</v>
      </c>
      <c r="P2689" s="38" t="s">
        <v>69</v>
      </c>
      <c r="Q2689" s="37" t="s">
        <v>43</v>
      </c>
      <c r="R2689" s="38" t="str">
        <f t="shared" si="126"/>
        <v>North America</v>
      </c>
      <c r="S2689" s="37" t="s">
        <v>60</v>
      </c>
      <c r="T2689" s="36" t="s">
        <v>621</v>
      </c>
      <c r="U2689" s="36">
        <v>6505555787</v>
      </c>
      <c r="V2689" s="36" t="s">
        <v>91</v>
      </c>
      <c r="W2689" s="36" t="s">
        <v>64</v>
      </c>
      <c r="Y2689" s="36" t="s">
        <v>92</v>
      </c>
      <c r="Z2689" s="36" t="s">
        <v>66</v>
      </c>
    </row>
    <row r="2690" spans="1:26" x14ac:dyDescent="0.25">
      <c r="A2690" s="36">
        <v>10355</v>
      </c>
      <c r="B2690" s="36">
        <v>5</v>
      </c>
      <c r="C2690" s="37">
        <v>102</v>
      </c>
      <c r="D2690" s="38">
        <v>100</v>
      </c>
      <c r="E2690" s="37">
        <v>40</v>
      </c>
      <c r="F2690" s="38">
        <v>4326.8</v>
      </c>
      <c r="G2690" s="37">
        <f t="shared" ref="G2690:G2753" si="127">(F2690-(E2690*D2690))</f>
        <v>326.80000000000018</v>
      </c>
      <c r="H2690" s="47">
        <v>38328</v>
      </c>
      <c r="I2690" s="37" t="str">
        <f t="shared" ref="I2690:I2753" si="128">TEXT(H2690,"MMM")</f>
        <v>Dec</v>
      </c>
      <c r="J2690" s="50">
        <v>12</v>
      </c>
      <c r="K2690" s="37">
        <v>2004</v>
      </c>
      <c r="L2690" s="38">
        <v>4</v>
      </c>
      <c r="M2690" s="37" t="s">
        <v>36</v>
      </c>
      <c r="N2690" s="38" t="s">
        <v>37</v>
      </c>
      <c r="O2690" s="37" t="s">
        <v>179</v>
      </c>
      <c r="P2690" s="38" t="s">
        <v>182</v>
      </c>
      <c r="Q2690" s="37" t="s">
        <v>183</v>
      </c>
      <c r="R2690" s="38" t="str">
        <f t="shared" ref="R2690:R2753" si="129">_xlfn.XLOOKUP(Q2690,country1,region1,"none",0)</f>
        <v>Europe</v>
      </c>
      <c r="S2690" s="37" t="s">
        <v>60</v>
      </c>
      <c r="T2690" s="36" t="s">
        <v>655</v>
      </c>
      <c r="U2690" s="36" t="s">
        <v>180</v>
      </c>
      <c r="V2690" s="36" t="s">
        <v>181</v>
      </c>
      <c r="X2690" s="36">
        <v>28034</v>
      </c>
      <c r="Y2690" s="36" t="s">
        <v>184</v>
      </c>
      <c r="Z2690" s="36" t="s">
        <v>185</v>
      </c>
    </row>
    <row r="2691" spans="1:26" x14ac:dyDescent="0.25">
      <c r="A2691" s="36">
        <v>10359</v>
      </c>
      <c r="B2691" s="36">
        <v>1</v>
      </c>
      <c r="C2691" s="37">
        <v>62</v>
      </c>
      <c r="D2691" s="38">
        <v>100</v>
      </c>
      <c r="E2691" s="37">
        <v>22</v>
      </c>
      <c r="F2691" s="38">
        <v>4301.22</v>
      </c>
      <c r="G2691" s="37">
        <f t="shared" si="127"/>
        <v>2101.2200000000003</v>
      </c>
      <c r="H2691" s="47">
        <v>38336</v>
      </c>
      <c r="I2691" s="37" t="str">
        <f t="shared" si="128"/>
        <v>Dec</v>
      </c>
      <c r="J2691" s="50">
        <v>12</v>
      </c>
      <c r="K2691" s="37">
        <v>2004</v>
      </c>
      <c r="L2691" s="38">
        <v>4</v>
      </c>
      <c r="M2691" s="37" t="s">
        <v>36</v>
      </c>
      <c r="N2691" s="38" t="s">
        <v>604</v>
      </c>
      <c r="O2691" s="37" t="s">
        <v>47</v>
      </c>
      <c r="P2691" s="38" t="s">
        <v>50</v>
      </c>
      <c r="Q2691" s="37" t="s">
        <v>51</v>
      </c>
      <c r="R2691" s="38" t="str">
        <f t="shared" si="129"/>
        <v>Europe</v>
      </c>
      <c r="S2691" s="37" t="s">
        <v>60</v>
      </c>
      <c r="T2691" s="36" t="s">
        <v>652</v>
      </c>
      <c r="U2691" s="36" t="s">
        <v>48</v>
      </c>
      <c r="V2691" s="36" t="s">
        <v>49</v>
      </c>
      <c r="X2691" s="36">
        <v>51100</v>
      </c>
      <c r="Y2691" s="36" t="s">
        <v>52</v>
      </c>
      <c r="Z2691" s="36" t="s">
        <v>53</v>
      </c>
    </row>
    <row r="2692" spans="1:26" x14ac:dyDescent="0.25">
      <c r="A2692" s="36">
        <v>10361</v>
      </c>
      <c r="B2692" s="36">
        <v>11</v>
      </c>
      <c r="C2692" s="37">
        <v>74</v>
      </c>
      <c r="D2692" s="38">
        <v>100</v>
      </c>
      <c r="E2692" s="37">
        <v>35</v>
      </c>
      <c r="F2692" s="38">
        <v>4277.3500000000004</v>
      </c>
      <c r="G2692" s="37">
        <f t="shared" si="127"/>
        <v>777.35000000000036</v>
      </c>
      <c r="H2692" s="47">
        <v>38338</v>
      </c>
      <c r="I2692" s="37" t="str">
        <f t="shared" si="128"/>
        <v>Dec</v>
      </c>
      <c r="J2692" s="50">
        <v>12</v>
      </c>
      <c r="K2692" s="37">
        <v>2004</v>
      </c>
      <c r="L2692" s="38">
        <v>4</v>
      </c>
      <c r="M2692" s="37" t="s">
        <v>36</v>
      </c>
      <c r="N2692" s="38" t="s">
        <v>565</v>
      </c>
      <c r="O2692" s="37" t="s">
        <v>158</v>
      </c>
      <c r="P2692" s="38" t="s">
        <v>161</v>
      </c>
      <c r="Q2692" s="37" t="s">
        <v>103</v>
      </c>
      <c r="R2692" s="38" t="str">
        <f t="shared" si="129"/>
        <v>Asia &amp; Pacific</v>
      </c>
      <c r="S2692" s="37" t="s">
        <v>60</v>
      </c>
      <c r="T2692" s="36" t="s">
        <v>671</v>
      </c>
      <c r="U2692" s="36" t="s">
        <v>159</v>
      </c>
      <c r="V2692" s="36" t="s">
        <v>160</v>
      </c>
      <c r="W2692" s="36" t="s">
        <v>162</v>
      </c>
      <c r="X2692" s="36">
        <v>2067</v>
      </c>
      <c r="Y2692" s="36" t="s">
        <v>163</v>
      </c>
      <c r="Z2692" s="36" t="s">
        <v>164</v>
      </c>
    </row>
    <row r="2693" spans="1:26" x14ac:dyDescent="0.25">
      <c r="A2693" s="36">
        <v>10204</v>
      </c>
      <c r="B2693" s="36">
        <v>7</v>
      </c>
      <c r="C2693" s="37">
        <v>117</v>
      </c>
      <c r="D2693" s="38">
        <v>100</v>
      </c>
      <c r="E2693" s="37">
        <v>42</v>
      </c>
      <c r="F2693" s="38">
        <v>4242</v>
      </c>
      <c r="G2693" s="37">
        <f t="shared" si="127"/>
        <v>42</v>
      </c>
      <c r="H2693" s="47">
        <v>37957</v>
      </c>
      <c r="I2693" s="37" t="str">
        <f t="shared" si="128"/>
        <v>Dec</v>
      </c>
      <c r="J2693" s="50">
        <v>12</v>
      </c>
      <c r="K2693" s="37">
        <v>2003</v>
      </c>
      <c r="L2693" s="38">
        <v>4</v>
      </c>
      <c r="M2693" s="37" t="s">
        <v>36</v>
      </c>
      <c r="N2693" s="38" t="s">
        <v>186</v>
      </c>
      <c r="O2693" s="37" t="s">
        <v>477</v>
      </c>
      <c r="P2693" s="38" t="s">
        <v>41</v>
      </c>
      <c r="Q2693" s="37" t="s">
        <v>43</v>
      </c>
      <c r="R2693" s="38" t="str">
        <f t="shared" si="129"/>
        <v>North America</v>
      </c>
      <c r="S2693" s="37" t="s">
        <v>60</v>
      </c>
      <c r="T2693" s="36" t="s">
        <v>633</v>
      </c>
      <c r="U2693" s="36">
        <v>2125557413</v>
      </c>
      <c r="V2693" s="36" t="s">
        <v>478</v>
      </c>
      <c r="W2693" s="36" t="s">
        <v>42</v>
      </c>
      <c r="X2693" s="36">
        <v>10022</v>
      </c>
      <c r="Y2693" s="36" t="s">
        <v>65</v>
      </c>
      <c r="Z2693" s="36" t="s">
        <v>479</v>
      </c>
    </row>
    <row r="2694" spans="1:26" x14ac:dyDescent="0.25">
      <c r="A2694" s="36">
        <v>10355</v>
      </c>
      <c r="B2694" s="36">
        <v>2</v>
      </c>
      <c r="C2694" s="37">
        <v>148</v>
      </c>
      <c r="D2694" s="38">
        <v>100</v>
      </c>
      <c r="E2694" s="37">
        <v>25</v>
      </c>
      <c r="F2694" s="38">
        <v>4203.5</v>
      </c>
      <c r="G2694" s="37">
        <f t="shared" si="127"/>
        <v>1703.5</v>
      </c>
      <c r="H2694" s="47">
        <v>38328</v>
      </c>
      <c r="I2694" s="37" t="str">
        <f t="shared" si="128"/>
        <v>Dec</v>
      </c>
      <c r="J2694" s="50">
        <v>12</v>
      </c>
      <c r="K2694" s="37">
        <v>2004</v>
      </c>
      <c r="L2694" s="38">
        <v>4</v>
      </c>
      <c r="M2694" s="37" t="s">
        <v>36</v>
      </c>
      <c r="N2694" s="38" t="s">
        <v>186</v>
      </c>
      <c r="O2694" s="37" t="s">
        <v>179</v>
      </c>
      <c r="P2694" s="38" t="s">
        <v>182</v>
      </c>
      <c r="Q2694" s="37" t="s">
        <v>183</v>
      </c>
      <c r="R2694" s="38" t="str">
        <f t="shared" si="129"/>
        <v>Europe</v>
      </c>
      <c r="S2694" s="37" t="s">
        <v>60</v>
      </c>
      <c r="T2694" s="36" t="s">
        <v>617</v>
      </c>
      <c r="U2694" s="36" t="s">
        <v>180</v>
      </c>
      <c r="V2694" s="36" t="s">
        <v>181</v>
      </c>
      <c r="X2694" s="36">
        <v>28034</v>
      </c>
      <c r="Y2694" s="36" t="s">
        <v>184</v>
      </c>
      <c r="Z2694" s="36" t="s">
        <v>185</v>
      </c>
    </row>
    <row r="2695" spans="1:26" x14ac:dyDescent="0.25">
      <c r="A2695" s="36">
        <v>10356</v>
      </c>
      <c r="B2695" s="36">
        <v>8</v>
      </c>
      <c r="C2695" s="37">
        <v>141</v>
      </c>
      <c r="D2695" s="38">
        <v>97.6</v>
      </c>
      <c r="E2695" s="37">
        <v>43</v>
      </c>
      <c r="F2695" s="38">
        <v>4196.8</v>
      </c>
      <c r="G2695" s="37">
        <f t="shared" si="127"/>
        <v>0</v>
      </c>
      <c r="H2695" s="47">
        <v>38330</v>
      </c>
      <c r="I2695" s="37" t="str">
        <f t="shared" si="128"/>
        <v>Dec</v>
      </c>
      <c r="J2695" s="50">
        <v>12</v>
      </c>
      <c r="K2695" s="37">
        <v>2004</v>
      </c>
      <c r="L2695" s="38">
        <v>4</v>
      </c>
      <c r="M2695" s="37" t="s">
        <v>36</v>
      </c>
      <c r="N2695" s="38" t="s">
        <v>186</v>
      </c>
      <c r="O2695" s="37" t="s">
        <v>54</v>
      </c>
      <c r="P2695" s="38" t="s">
        <v>57</v>
      </c>
      <c r="Q2695" s="37" t="s">
        <v>51</v>
      </c>
      <c r="R2695" s="38" t="str">
        <f t="shared" si="129"/>
        <v>Europe</v>
      </c>
      <c r="S2695" s="37" t="s">
        <v>60</v>
      </c>
      <c r="T2695" s="36" t="s">
        <v>537</v>
      </c>
      <c r="U2695" s="36" t="s">
        <v>55</v>
      </c>
      <c r="V2695" s="36" t="s">
        <v>56</v>
      </c>
      <c r="X2695" s="36">
        <v>75508</v>
      </c>
      <c r="Y2695" s="36" t="s">
        <v>58</v>
      </c>
      <c r="Z2695" s="36" t="s">
        <v>59</v>
      </c>
    </row>
    <row r="2696" spans="1:26" x14ac:dyDescent="0.25">
      <c r="A2696" s="36">
        <v>10204</v>
      </c>
      <c r="B2696" s="36">
        <v>14</v>
      </c>
      <c r="C2696" s="37">
        <v>132</v>
      </c>
      <c r="D2696" s="38">
        <v>100</v>
      </c>
      <c r="E2696" s="37">
        <v>27</v>
      </c>
      <c r="F2696" s="38">
        <v>4169.88</v>
      </c>
      <c r="G2696" s="37">
        <f t="shared" si="127"/>
        <v>1469.88</v>
      </c>
      <c r="H2696" s="47">
        <v>37957</v>
      </c>
      <c r="I2696" s="37" t="str">
        <f t="shared" si="128"/>
        <v>Dec</v>
      </c>
      <c r="J2696" s="50">
        <v>12</v>
      </c>
      <c r="K2696" s="37">
        <v>2003</v>
      </c>
      <c r="L2696" s="38">
        <v>4</v>
      </c>
      <c r="M2696" s="37" t="s">
        <v>36</v>
      </c>
      <c r="N2696" s="38" t="s">
        <v>186</v>
      </c>
      <c r="O2696" s="37" t="s">
        <v>477</v>
      </c>
      <c r="P2696" s="38" t="s">
        <v>41</v>
      </c>
      <c r="Q2696" s="37" t="s">
        <v>43</v>
      </c>
      <c r="R2696" s="38" t="str">
        <f t="shared" si="129"/>
        <v>North America</v>
      </c>
      <c r="S2696" s="37" t="s">
        <v>60</v>
      </c>
      <c r="T2696" s="36" t="s">
        <v>594</v>
      </c>
      <c r="U2696" s="36">
        <v>2125557413</v>
      </c>
      <c r="V2696" s="36" t="s">
        <v>478</v>
      </c>
      <c r="W2696" s="36" t="s">
        <v>42</v>
      </c>
      <c r="X2696" s="36">
        <v>10022</v>
      </c>
      <c r="Y2696" s="36" t="s">
        <v>65</v>
      </c>
      <c r="Z2696" s="36" t="s">
        <v>479</v>
      </c>
    </row>
    <row r="2697" spans="1:26" x14ac:dyDescent="0.25">
      <c r="A2697" s="36">
        <v>10207</v>
      </c>
      <c r="B2697" s="36">
        <v>15</v>
      </c>
      <c r="C2697" s="37">
        <v>147</v>
      </c>
      <c r="D2697" s="38">
        <v>100</v>
      </c>
      <c r="E2697" s="37">
        <v>31</v>
      </c>
      <c r="F2697" s="38">
        <v>4076.19</v>
      </c>
      <c r="G2697" s="37">
        <f t="shared" si="127"/>
        <v>976.19</v>
      </c>
      <c r="H2697" s="47">
        <v>37964</v>
      </c>
      <c r="I2697" s="37" t="str">
        <f t="shared" si="128"/>
        <v>Dec</v>
      </c>
      <c r="J2697" s="50">
        <v>12</v>
      </c>
      <c r="K2697" s="37">
        <v>2003</v>
      </c>
      <c r="L2697" s="38">
        <v>4</v>
      </c>
      <c r="M2697" s="37" t="s">
        <v>36</v>
      </c>
      <c r="N2697" s="38" t="s">
        <v>186</v>
      </c>
      <c r="O2697" s="37" t="s">
        <v>418</v>
      </c>
      <c r="P2697" s="38" t="s">
        <v>384</v>
      </c>
      <c r="Q2697" s="37" t="s">
        <v>43</v>
      </c>
      <c r="R2697" s="38" t="str">
        <f t="shared" si="129"/>
        <v>North America</v>
      </c>
      <c r="S2697" s="37" t="s">
        <v>60</v>
      </c>
      <c r="T2697" s="36" t="s">
        <v>405</v>
      </c>
      <c r="U2697" s="36">
        <v>6175552555</v>
      </c>
      <c r="V2697" s="36" t="s">
        <v>419</v>
      </c>
      <c r="W2697" s="36" t="s">
        <v>129</v>
      </c>
      <c r="X2697" s="36">
        <v>51003</v>
      </c>
      <c r="Y2697" s="36" t="s">
        <v>420</v>
      </c>
      <c r="Z2697" s="36" t="s">
        <v>280</v>
      </c>
    </row>
    <row r="2698" spans="1:26" x14ac:dyDescent="0.25">
      <c r="A2698" s="36">
        <v>10206</v>
      </c>
      <c r="B2698" s="36">
        <v>3</v>
      </c>
      <c r="C2698" s="37">
        <v>136</v>
      </c>
      <c r="D2698" s="38">
        <v>100</v>
      </c>
      <c r="E2698" s="37">
        <v>28</v>
      </c>
      <c r="F2698" s="38">
        <v>4056.36</v>
      </c>
      <c r="G2698" s="37">
        <f t="shared" si="127"/>
        <v>1256.3600000000001</v>
      </c>
      <c r="H2698" s="47">
        <v>37960</v>
      </c>
      <c r="I2698" s="37" t="str">
        <f t="shared" si="128"/>
        <v>Dec</v>
      </c>
      <c r="J2698" s="50">
        <v>12</v>
      </c>
      <c r="K2698" s="37">
        <v>2003</v>
      </c>
      <c r="L2698" s="38">
        <v>4</v>
      </c>
      <c r="M2698" s="37" t="s">
        <v>36</v>
      </c>
      <c r="N2698" s="38" t="s">
        <v>504</v>
      </c>
      <c r="O2698" s="37" t="s">
        <v>229</v>
      </c>
      <c r="P2698" s="38" t="s">
        <v>232</v>
      </c>
      <c r="Q2698" s="37" t="s">
        <v>235</v>
      </c>
      <c r="R2698" s="38" t="str">
        <f t="shared" si="129"/>
        <v>North America</v>
      </c>
      <c r="S2698" s="37" t="s">
        <v>60</v>
      </c>
      <c r="T2698" s="36" t="s">
        <v>505</v>
      </c>
      <c r="U2698" s="36" t="s">
        <v>230</v>
      </c>
      <c r="V2698" s="36" t="s">
        <v>231</v>
      </c>
      <c r="W2698" s="36" t="s">
        <v>233</v>
      </c>
      <c r="X2698" s="36" t="s">
        <v>234</v>
      </c>
      <c r="Y2698" s="36" t="s">
        <v>236</v>
      </c>
      <c r="Z2698" s="36" t="s">
        <v>237</v>
      </c>
    </row>
    <row r="2699" spans="1:26" x14ac:dyDescent="0.25">
      <c r="A2699" s="36">
        <v>10204</v>
      </c>
      <c r="B2699" s="36">
        <v>13</v>
      </c>
      <c r="C2699" s="37">
        <v>124</v>
      </c>
      <c r="D2699" s="38">
        <v>100</v>
      </c>
      <c r="E2699" s="37">
        <v>40</v>
      </c>
      <c r="F2699" s="38">
        <v>4032</v>
      </c>
      <c r="G2699" s="37">
        <f t="shared" si="127"/>
        <v>32</v>
      </c>
      <c r="H2699" s="47">
        <v>37957</v>
      </c>
      <c r="I2699" s="37" t="str">
        <f t="shared" si="128"/>
        <v>Dec</v>
      </c>
      <c r="J2699" s="50">
        <v>12</v>
      </c>
      <c r="K2699" s="37">
        <v>2003</v>
      </c>
      <c r="L2699" s="38">
        <v>4</v>
      </c>
      <c r="M2699" s="37" t="s">
        <v>36</v>
      </c>
      <c r="N2699" s="38" t="s">
        <v>186</v>
      </c>
      <c r="O2699" s="37" t="s">
        <v>477</v>
      </c>
      <c r="P2699" s="38" t="s">
        <v>41</v>
      </c>
      <c r="Q2699" s="37" t="s">
        <v>43</v>
      </c>
      <c r="R2699" s="38" t="str">
        <f t="shared" si="129"/>
        <v>North America</v>
      </c>
      <c r="S2699" s="37" t="s">
        <v>60</v>
      </c>
      <c r="T2699" s="36" t="s">
        <v>564</v>
      </c>
      <c r="U2699" s="36">
        <v>2125557413</v>
      </c>
      <c r="V2699" s="36" t="s">
        <v>478</v>
      </c>
      <c r="W2699" s="36" t="s">
        <v>42</v>
      </c>
      <c r="X2699" s="36">
        <v>10022</v>
      </c>
      <c r="Y2699" s="36" t="s">
        <v>65</v>
      </c>
      <c r="Z2699" s="36" t="s">
        <v>479</v>
      </c>
    </row>
    <row r="2700" spans="1:26" x14ac:dyDescent="0.25">
      <c r="A2700" s="36">
        <v>10201</v>
      </c>
      <c r="B2700" s="36">
        <v>1</v>
      </c>
      <c r="C2700" s="37">
        <v>150</v>
      </c>
      <c r="D2700" s="38">
        <v>100</v>
      </c>
      <c r="E2700" s="37">
        <v>25</v>
      </c>
      <c r="F2700" s="38">
        <v>4029</v>
      </c>
      <c r="G2700" s="37">
        <f t="shared" si="127"/>
        <v>1529</v>
      </c>
      <c r="H2700" s="47">
        <v>37956</v>
      </c>
      <c r="I2700" s="37" t="str">
        <f t="shared" si="128"/>
        <v>Dec</v>
      </c>
      <c r="J2700" s="50">
        <v>12</v>
      </c>
      <c r="K2700" s="37">
        <v>2003</v>
      </c>
      <c r="L2700" s="38">
        <v>4</v>
      </c>
      <c r="M2700" s="37" t="s">
        <v>36</v>
      </c>
      <c r="N2700" s="38" t="s">
        <v>37</v>
      </c>
      <c r="O2700" s="37" t="s">
        <v>90</v>
      </c>
      <c r="P2700" s="38" t="s">
        <v>69</v>
      </c>
      <c r="Q2700" s="37" t="s">
        <v>43</v>
      </c>
      <c r="R2700" s="38" t="str">
        <f t="shared" si="129"/>
        <v>North America</v>
      </c>
      <c r="S2700" s="37" t="s">
        <v>60</v>
      </c>
      <c r="T2700" s="36" t="s">
        <v>506</v>
      </c>
      <c r="U2700" s="36">
        <v>6505555787</v>
      </c>
      <c r="V2700" s="36" t="s">
        <v>91</v>
      </c>
      <c r="W2700" s="36" t="s">
        <v>64</v>
      </c>
      <c r="Y2700" s="36" t="s">
        <v>92</v>
      </c>
      <c r="Z2700" s="36" t="s">
        <v>66</v>
      </c>
    </row>
    <row r="2701" spans="1:26" x14ac:dyDescent="0.25">
      <c r="A2701" s="36">
        <v>10199</v>
      </c>
      <c r="B2701" s="36">
        <v>2</v>
      </c>
      <c r="C2701" s="37">
        <v>91</v>
      </c>
      <c r="D2701" s="38">
        <v>83.12</v>
      </c>
      <c r="E2701" s="37">
        <v>48</v>
      </c>
      <c r="F2701" s="38">
        <v>3989.76</v>
      </c>
      <c r="G2701" s="37">
        <f t="shared" si="127"/>
        <v>0</v>
      </c>
      <c r="H2701" s="47">
        <v>37956</v>
      </c>
      <c r="I2701" s="37" t="str">
        <f t="shared" si="128"/>
        <v>Dec</v>
      </c>
      <c r="J2701" s="50">
        <v>12</v>
      </c>
      <c r="K2701" s="37">
        <v>2003</v>
      </c>
      <c r="L2701" s="38">
        <v>4</v>
      </c>
      <c r="M2701" s="37" t="s">
        <v>36</v>
      </c>
      <c r="N2701" s="38" t="s">
        <v>565</v>
      </c>
      <c r="O2701" s="37" t="s">
        <v>238</v>
      </c>
      <c r="P2701" s="38" t="s">
        <v>240</v>
      </c>
      <c r="Q2701" s="37" t="s">
        <v>43</v>
      </c>
      <c r="R2701" s="38" t="str">
        <f t="shared" si="129"/>
        <v>North America</v>
      </c>
      <c r="S2701" s="37" t="s">
        <v>60</v>
      </c>
      <c r="T2701" s="36" t="s">
        <v>661</v>
      </c>
      <c r="U2701" s="36">
        <v>3105553722</v>
      </c>
      <c r="V2701" s="36" t="s">
        <v>239</v>
      </c>
      <c r="W2701" s="36" t="s">
        <v>64</v>
      </c>
      <c r="X2701" s="36">
        <v>94019</v>
      </c>
      <c r="Y2701" s="36" t="s">
        <v>241</v>
      </c>
      <c r="Z2701" s="36" t="s">
        <v>242</v>
      </c>
    </row>
    <row r="2702" spans="1:26" x14ac:dyDescent="0.25">
      <c r="A2702" s="36">
        <v>10206</v>
      </c>
      <c r="B2702" s="36">
        <v>5</v>
      </c>
      <c r="C2702" s="37">
        <v>116</v>
      </c>
      <c r="D2702" s="38">
        <v>100</v>
      </c>
      <c r="E2702" s="37">
        <v>34</v>
      </c>
      <c r="F2702" s="38">
        <v>3966.78</v>
      </c>
      <c r="G2702" s="37">
        <f t="shared" si="127"/>
        <v>566.7800000000002</v>
      </c>
      <c r="H2702" s="47">
        <v>37960</v>
      </c>
      <c r="I2702" s="37" t="str">
        <f t="shared" si="128"/>
        <v>Dec</v>
      </c>
      <c r="J2702" s="50">
        <v>12</v>
      </c>
      <c r="K2702" s="37">
        <v>2003</v>
      </c>
      <c r="L2702" s="38">
        <v>4</v>
      </c>
      <c r="M2702" s="37" t="s">
        <v>36</v>
      </c>
      <c r="N2702" s="38" t="s">
        <v>504</v>
      </c>
      <c r="O2702" s="37" t="s">
        <v>229</v>
      </c>
      <c r="P2702" s="38" t="s">
        <v>232</v>
      </c>
      <c r="Q2702" s="37" t="s">
        <v>235</v>
      </c>
      <c r="R2702" s="38" t="str">
        <f t="shared" si="129"/>
        <v>North America</v>
      </c>
      <c r="S2702" s="37" t="s">
        <v>60</v>
      </c>
      <c r="T2702" s="36" t="s">
        <v>536</v>
      </c>
      <c r="U2702" s="36" t="s">
        <v>230</v>
      </c>
      <c r="V2702" s="36" t="s">
        <v>231</v>
      </c>
      <c r="W2702" s="36" t="s">
        <v>233</v>
      </c>
      <c r="X2702" s="36" t="s">
        <v>234</v>
      </c>
      <c r="Y2702" s="36" t="s">
        <v>236</v>
      </c>
      <c r="Z2702" s="36" t="s">
        <v>237</v>
      </c>
    </row>
    <row r="2703" spans="1:26" x14ac:dyDescent="0.25">
      <c r="A2703" s="36">
        <v>10207</v>
      </c>
      <c r="B2703" s="36">
        <v>14</v>
      </c>
      <c r="C2703" s="37">
        <v>96</v>
      </c>
      <c r="D2703" s="38">
        <v>80.900000000000006</v>
      </c>
      <c r="E2703" s="37">
        <v>49</v>
      </c>
      <c r="F2703" s="38">
        <v>3964.1</v>
      </c>
      <c r="G2703" s="37">
        <f t="shared" si="127"/>
        <v>-4.5474735088646412E-13</v>
      </c>
      <c r="H2703" s="47">
        <v>37964</v>
      </c>
      <c r="I2703" s="37" t="str">
        <f t="shared" si="128"/>
        <v>Dec</v>
      </c>
      <c r="J2703" s="50">
        <v>12</v>
      </c>
      <c r="K2703" s="37">
        <v>2003</v>
      </c>
      <c r="L2703" s="38">
        <v>4</v>
      </c>
      <c r="M2703" s="37" t="s">
        <v>36</v>
      </c>
      <c r="N2703" s="38" t="s">
        <v>504</v>
      </c>
      <c r="O2703" s="37" t="s">
        <v>418</v>
      </c>
      <c r="P2703" s="38" t="s">
        <v>384</v>
      </c>
      <c r="Q2703" s="37" t="s">
        <v>43</v>
      </c>
      <c r="R2703" s="38" t="str">
        <f t="shared" si="129"/>
        <v>North America</v>
      </c>
      <c r="S2703" s="37" t="s">
        <v>60</v>
      </c>
      <c r="T2703" s="36" t="s">
        <v>648</v>
      </c>
      <c r="U2703" s="36">
        <v>6175552555</v>
      </c>
      <c r="V2703" s="36" t="s">
        <v>419</v>
      </c>
      <c r="W2703" s="36" t="s">
        <v>129</v>
      </c>
      <c r="X2703" s="36">
        <v>51003</v>
      </c>
      <c r="Y2703" s="36" t="s">
        <v>420</v>
      </c>
      <c r="Z2703" s="36" t="s">
        <v>280</v>
      </c>
    </row>
    <row r="2704" spans="1:26" x14ac:dyDescent="0.25">
      <c r="A2704" s="36">
        <v>10356</v>
      </c>
      <c r="B2704" s="36">
        <v>4</v>
      </c>
      <c r="C2704" s="37">
        <v>81</v>
      </c>
      <c r="D2704" s="38">
        <v>100</v>
      </c>
      <c r="E2704" s="37">
        <v>26</v>
      </c>
      <c r="F2704" s="38">
        <v>3937.7</v>
      </c>
      <c r="G2704" s="37">
        <f t="shared" si="127"/>
        <v>1337.6999999999998</v>
      </c>
      <c r="H2704" s="47">
        <v>38330</v>
      </c>
      <c r="I2704" s="37" t="str">
        <f t="shared" si="128"/>
        <v>Dec</v>
      </c>
      <c r="J2704" s="50">
        <v>12</v>
      </c>
      <c r="K2704" s="37">
        <v>2004</v>
      </c>
      <c r="L2704" s="38">
        <v>4</v>
      </c>
      <c r="M2704" s="37" t="s">
        <v>36</v>
      </c>
      <c r="N2704" s="38" t="s">
        <v>37</v>
      </c>
      <c r="O2704" s="37" t="s">
        <v>54</v>
      </c>
      <c r="P2704" s="38" t="s">
        <v>57</v>
      </c>
      <c r="Q2704" s="37" t="s">
        <v>51</v>
      </c>
      <c r="R2704" s="38" t="str">
        <f t="shared" si="129"/>
        <v>Europe</v>
      </c>
      <c r="S2704" s="37" t="s">
        <v>60</v>
      </c>
      <c r="T2704" s="36" t="s">
        <v>659</v>
      </c>
      <c r="U2704" s="36" t="s">
        <v>55</v>
      </c>
      <c r="V2704" s="36" t="s">
        <v>56</v>
      </c>
      <c r="X2704" s="36">
        <v>75508</v>
      </c>
      <c r="Y2704" s="36" t="s">
        <v>58</v>
      </c>
      <c r="Z2704" s="36" t="s">
        <v>59</v>
      </c>
    </row>
    <row r="2705" spans="1:26" x14ac:dyDescent="0.25">
      <c r="A2705" s="36">
        <v>10207</v>
      </c>
      <c r="B2705" s="36">
        <v>11</v>
      </c>
      <c r="C2705" s="37">
        <v>169</v>
      </c>
      <c r="D2705" s="38">
        <v>100</v>
      </c>
      <c r="E2705" s="37">
        <v>25</v>
      </c>
      <c r="F2705" s="38">
        <v>3937.25</v>
      </c>
      <c r="G2705" s="37">
        <f t="shared" si="127"/>
        <v>1437.25</v>
      </c>
      <c r="H2705" s="47">
        <v>37964</v>
      </c>
      <c r="I2705" s="37" t="str">
        <f t="shared" si="128"/>
        <v>Dec</v>
      </c>
      <c r="J2705" s="50">
        <v>12</v>
      </c>
      <c r="K2705" s="37">
        <v>2003</v>
      </c>
      <c r="L2705" s="38">
        <v>4</v>
      </c>
      <c r="M2705" s="37" t="s">
        <v>36</v>
      </c>
      <c r="N2705" s="38" t="s">
        <v>186</v>
      </c>
      <c r="O2705" s="37" t="s">
        <v>418</v>
      </c>
      <c r="P2705" s="38" t="s">
        <v>384</v>
      </c>
      <c r="Q2705" s="37" t="s">
        <v>43</v>
      </c>
      <c r="R2705" s="38" t="str">
        <f t="shared" si="129"/>
        <v>North America</v>
      </c>
      <c r="S2705" s="37" t="s">
        <v>60</v>
      </c>
      <c r="T2705" s="36" t="s">
        <v>603</v>
      </c>
      <c r="U2705" s="36">
        <v>6175552555</v>
      </c>
      <c r="V2705" s="36" t="s">
        <v>419</v>
      </c>
      <c r="W2705" s="36" t="s">
        <v>129</v>
      </c>
      <c r="X2705" s="36">
        <v>51003</v>
      </c>
      <c r="Y2705" s="36" t="s">
        <v>420</v>
      </c>
      <c r="Z2705" s="36" t="s">
        <v>280</v>
      </c>
    </row>
    <row r="2706" spans="1:26" x14ac:dyDescent="0.25">
      <c r="A2706" s="36">
        <v>10203</v>
      </c>
      <c r="B2706" s="36">
        <v>8</v>
      </c>
      <c r="C2706" s="37">
        <v>194</v>
      </c>
      <c r="D2706" s="38">
        <v>100</v>
      </c>
      <c r="E2706" s="37">
        <v>20</v>
      </c>
      <c r="F2706" s="38">
        <v>3930.4</v>
      </c>
      <c r="G2706" s="37">
        <f t="shared" si="127"/>
        <v>1930.4</v>
      </c>
      <c r="H2706" s="47">
        <v>37957</v>
      </c>
      <c r="I2706" s="37" t="str">
        <f t="shared" si="128"/>
        <v>Dec</v>
      </c>
      <c r="J2706" s="50">
        <v>12</v>
      </c>
      <c r="K2706" s="37">
        <v>2003</v>
      </c>
      <c r="L2706" s="38">
        <v>4</v>
      </c>
      <c r="M2706" s="37" t="s">
        <v>36</v>
      </c>
      <c r="N2706" s="38" t="s">
        <v>186</v>
      </c>
      <c r="O2706" s="37" t="s">
        <v>179</v>
      </c>
      <c r="P2706" s="38" t="s">
        <v>182</v>
      </c>
      <c r="Q2706" s="37" t="s">
        <v>183</v>
      </c>
      <c r="R2706" s="38" t="str">
        <f t="shared" si="129"/>
        <v>Europe</v>
      </c>
      <c r="S2706" s="37" t="s">
        <v>60</v>
      </c>
      <c r="T2706" s="36" t="s">
        <v>426</v>
      </c>
      <c r="U2706" s="36" t="s">
        <v>180</v>
      </c>
      <c r="V2706" s="36" t="s">
        <v>181</v>
      </c>
      <c r="X2706" s="36">
        <v>28034</v>
      </c>
      <c r="Y2706" s="36" t="s">
        <v>184</v>
      </c>
      <c r="Z2706" s="36" t="s">
        <v>185</v>
      </c>
    </row>
    <row r="2707" spans="1:26" x14ac:dyDescent="0.25">
      <c r="A2707" s="36">
        <v>10351</v>
      </c>
      <c r="B2707" s="36">
        <v>1</v>
      </c>
      <c r="C2707" s="37">
        <v>157</v>
      </c>
      <c r="D2707" s="38">
        <v>99.52</v>
      </c>
      <c r="E2707" s="37">
        <v>39</v>
      </c>
      <c r="F2707" s="38">
        <v>3881.28</v>
      </c>
      <c r="G2707" s="37">
        <f t="shared" si="127"/>
        <v>4.5474735088646412E-13</v>
      </c>
      <c r="H2707" s="47">
        <v>38324</v>
      </c>
      <c r="I2707" s="37" t="str">
        <f t="shared" si="128"/>
        <v>Dec</v>
      </c>
      <c r="J2707" s="50">
        <v>12</v>
      </c>
      <c r="K2707" s="37">
        <v>2004</v>
      </c>
      <c r="L2707" s="38">
        <v>4</v>
      </c>
      <c r="M2707" s="37" t="s">
        <v>36</v>
      </c>
      <c r="N2707" s="38" t="s">
        <v>565</v>
      </c>
      <c r="O2707" s="37" t="s">
        <v>332</v>
      </c>
      <c r="P2707" s="38" t="s">
        <v>335</v>
      </c>
      <c r="Q2707" s="37" t="s">
        <v>175</v>
      </c>
      <c r="R2707" s="38" t="str">
        <f t="shared" si="129"/>
        <v>Europe</v>
      </c>
      <c r="S2707" s="37" t="s">
        <v>60</v>
      </c>
      <c r="T2707" s="36" t="s">
        <v>566</v>
      </c>
      <c r="U2707" s="36" t="s">
        <v>333</v>
      </c>
      <c r="V2707" s="36" t="s">
        <v>334</v>
      </c>
      <c r="X2707" s="36" t="s">
        <v>336</v>
      </c>
      <c r="Y2707" s="36" t="s">
        <v>70</v>
      </c>
      <c r="Z2707" s="36" t="s">
        <v>337</v>
      </c>
    </row>
    <row r="2708" spans="1:26" x14ac:dyDescent="0.25">
      <c r="A2708" s="36">
        <v>10361</v>
      </c>
      <c r="B2708" s="36">
        <v>6</v>
      </c>
      <c r="C2708" s="37">
        <v>65</v>
      </c>
      <c r="D2708" s="38">
        <v>100</v>
      </c>
      <c r="E2708" s="37">
        <v>34</v>
      </c>
      <c r="F2708" s="38">
        <v>3871.92</v>
      </c>
      <c r="G2708" s="37">
        <f t="shared" si="127"/>
        <v>471.92000000000007</v>
      </c>
      <c r="H2708" s="47">
        <v>38338</v>
      </c>
      <c r="I2708" s="37" t="str">
        <f t="shared" si="128"/>
        <v>Dec</v>
      </c>
      <c r="J2708" s="50">
        <v>12</v>
      </c>
      <c r="K2708" s="37">
        <v>2004</v>
      </c>
      <c r="L2708" s="38">
        <v>4</v>
      </c>
      <c r="M2708" s="37" t="s">
        <v>36</v>
      </c>
      <c r="N2708" s="38" t="s">
        <v>549</v>
      </c>
      <c r="O2708" s="37" t="s">
        <v>158</v>
      </c>
      <c r="P2708" s="38" t="s">
        <v>161</v>
      </c>
      <c r="Q2708" s="37" t="s">
        <v>103</v>
      </c>
      <c r="R2708" s="38" t="str">
        <f t="shared" si="129"/>
        <v>Asia &amp; Pacific</v>
      </c>
      <c r="S2708" s="37" t="s">
        <v>60</v>
      </c>
      <c r="T2708" s="36" t="s">
        <v>638</v>
      </c>
      <c r="U2708" s="36" t="s">
        <v>159</v>
      </c>
      <c r="V2708" s="36" t="s">
        <v>160</v>
      </c>
      <c r="W2708" s="36" t="s">
        <v>162</v>
      </c>
      <c r="X2708" s="36">
        <v>2067</v>
      </c>
      <c r="Y2708" s="36" t="s">
        <v>163</v>
      </c>
      <c r="Z2708" s="36" t="s">
        <v>164</v>
      </c>
    </row>
    <row r="2709" spans="1:26" x14ac:dyDescent="0.25">
      <c r="A2709" s="36">
        <v>10206</v>
      </c>
      <c r="B2709" s="36">
        <v>1</v>
      </c>
      <c r="C2709" s="37">
        <v>101</v>
      </c>
      <c r="D2709" s="38">
        <v>100</v>
      </c>
      <c r="E2709" s="37">
        <v>33</v>
      </c>
      <c r="F2709" s="38">
        <v>3871.89</v>
      </c>
      <c r="G2709" s="37">
        <f t="shared" si="127"/>
        <v>571.88999999999987</v>
      </c>
      <c r="H2709" s="47">
        <v>37960</v>
      </c>
      <c r="I2709" s="37" t="str">
        <f t="shared" si="128"/>
        <v>Dec</v>
      </c>
      <c r="J2709" s="50">
        <v>12</v>
      </c>
      <c r="K2709" s="37">
        <v>2003</v>
      </c>
      <c r="L2709" s="38">
        <v>4</v>
      </c>
      <c r="M2709" s="37" t="s">
        <v>36</v>
      </c>
      <c r="N2709" s="38" t="s">
        <v>186</v>
      </c>
      <c r="O2709" s="37" t="s">
        <v>229</v>
      </c>
      <c r="P2709" s="38" t="s">
        <v>232</v>
      </c>
      <c r="Q2709" s="37" t="s">
        <v>235</v>
      </c>
      <c r="R2709" s="38" t="str">
        <f t="shared" si="129"/>
        <v>North America</v>
      </c>
      <c r="S2709" s="37" t="s">
        <v>60</v>
      </c>
      <c r="T2709" s="36" t="s">
        <v>666</v>
      </c>
      <c r="U2709" s="36" t="s">
        <v>230</v>
      </c>
      <c r="V2709" s="36" t="s">
        <v>231</v>
      </c>
      <c r="W2709" s="36" t="s">
        <v>233</v>
      </c>
      <c r="X2709" s="36" t="s">
        <v>234</v>
      </c>
      <c r="Y2709" s="36" t="s">
        <v>236</v>
      </c>
      <c r="Z2709" s="36" t="s">
        <v>237</v>
      </c>
    </row>
    <row r="2710" spans="1:26" x14ac:dyDescent="0.25">
      <c r="A2710" s="36">
        <v>10203</v>
      </c>
      <c r="B2710" s="36">
        <v>4</v>
      </c>
      <c r="C2710" s="37">
        <v>77</v>
      </c>
      <c r="D2710" s="38">
        <v>85.47</v>
      </c>
      <c r="E2710" s="37">
        <v>45</v>
      </c>
      <c r="F2710" s="38">
        <v>3846.15</v>
      </c>
      <c r="G2710" s="37">
        <f t="shared" si="127"/>
        <v>0</v>
      </c>
      <c r="H2710" s="47">
        <v>37957</v>
      </c>
      <c r="I2710" s="37" t="str">
        <f t="shared" si="128"/>
        <v>Dec</v>
      </c>
      <c r="J2710" s="50">
        <v>12</v>
      </c>
      <c r="K2710" s="37">
        <v>2003</v>
      </c>
      <c r="L2710" s="38">
        <v>4</v>
      </c>
      <c r="M2710" s="37" t="s">
        <v>36</v>
      </c>
      <c r="N2710" s="38" t="s">
        <v>186</v>
      </c>
      <c r="O2710" s="37" t="s">
        <v>179</v>
      </c>
      <c r="P2710" s="38" t="s">
        <v>182</v>
      </c>
      <c r="Q2710" s="37" t="s">
        <v>183</v>
      </c>
      <c r="R2710" s="38" t="str">
        <f t="shared" si="129"/>
        <v>Europe</v>
      </c>
      <c r="S2710" s="37" t="s">
        <v>60</v>
      </c>
      <c r="T2710" s="36" t="s">
        <v>584</v>
      </c>
      <c r="U2710" s="36" t="s">
        <v>180</v>
      </c>
      <c r="V2710" s="36" t="s">
        <v>181</v>
      </c>
      <c r="X2710" s="36">
        <v>28034</v>
      </c>
      <c r="Y2710" s="36" t="s">
        <v>184</v>
      </c>
      <c r="Z2710" s="36" t="s">
        <v>185</v>
      </c>
    </row>
    <row r="2711" spans="1:26" x14ac:dyDescent="0.25">
      <c r="A2711" s="36">
        <v>10357</v>
      </c>
      <c r="B2711" s="36">
        <v>1</v>
      </c>
      <c r="C2711" s="37">
        <v>116</v>
      </c>
      <c r="D2711" s="38">
        <v>98</v>
      </c>
      <c r="E2711" s="37">
        <v>39</v>
      </c>
      <c r="F2711" s="38">
        <v>3822</v>
      </c>
      <c r="G2711" s="37">
        <f t="shared" si="127"/>
        <v>0</v>
      </c>
      <c r="H2711" s="47">
        <v>38331</v>
      </c>
      <c r="I2711" s="37" t="str">
        <f t="shared" si="128"/>
        <v>Dec</v>
      </c>
      <c r="J2711" s="50">
        <v>12</v>
      </c>
      <c r="K2711" s="37">
        <v>2004</v>
      </c>
      <c r="L2711" s="38">
        <v>4</v>
      </c>
      <c r="M2711" s="37" t="s">
        <v>36</v>
      </c>
      <c r="N2711" s="38" t="s">
        <v>504</v>
      </c>
      <c r="O2711" s="37" t="s">
        <v>276</v>
      </c>
      <c r="P2711" s="38" t="s">
        <v>278</v>
      </c>
      <c r="Q2711" s="37" t="s">
        <v>43</v>
      </c>
      <c r="R2711" s="38" t="str">
        <f t="shared" si="129"/>
        <v>North America</v>
      </c>
      <c r="S2711" s="37" t="s">
        <v>60</v>
      </c>
      <c r="T2711" s="36" t="s">
        <v>536</v>
      </c>
      <c r="U2711" s="36">
        <v>4155551450</v>
      </c>
      <c r="V2711" s="36" t="s">
        <v>277</v>
      </c>
      <c r="W2711" s="36" t="s">
        <v>64</v>
      </c>
      <c r="X2711" s="36">
        <v>97562</v>
      </c>
      <c r="Y2711" s="36" t="s">
        <v>279</v>
      </c>
      <c r="Z2711" s="36" t="s">
        <v>280</v>
      </c>
    </row>
    <row r="2712" spans="1:26" x14ac:dyDescent="0.25">
      <c r="A2712" s="36">
        <v>10350</v>
      </c>
      <c r="B2712" s="36">
        <v>2</v>
      </c>
      <c r="C2712" s="37">
        <v>100</v>
      </c>
      <c r="D2712" s="38">
        <v>93.04</v>
      </c>
      <c r="E2712" s="37">
        <v>41</v>
      </c>
      <c r="F2712" s="38">
        <v>3814.64</v>
      </c>
      <c r="G2712" s="37">
        <f t="shared" si="127"/>
        <v>-4.5474735088646412E-13</v>
      </c>
      <c r="H2712" s="47">
        <v>38323</v>
      </c>
      <c r="I2712" s="37" t="str">
        <f t="shared" si="128"/>
        <v>Dec</v>
      </c>
      <c r="J2712" s="50">
        <v>12</v>
      </c>
      <c r="K2712" s="37">
        <v>2004</v>
      </c>
      <c r="L2712" s="38">
        <v>4</v>
      </c>
      <c r="M2712" s="37" t="s">
        <v>36</v>
      </c>
      <c r="N2712" s="38" t="s">
        <v>604</v>
      </c>
      <c r="O2712" s="37" t="s">
        <v>179</v>
      </c>
      <c r="P2712" s="38" t="s">
        <v>182</v>
      </c>
      <c r="Q2712" s="37" t="s">
        <v>183</v>
      </c>
      <c r="R2712" s="38" t="str">
        <f t="shared" si="129"/>
        <v>Europe</v>
      </c>
      <c r="S2712" s="37" t="s">
        <v>60</v>
      </c>
      <c r="T2712" s="36" t="s">
        <v>605</v>
      </c>
      <c r="U2712" s="36" t="s">
        <v>180</v>
      </c>
      <c r="V2712" s="36" t="s">
        <v>181</v>
      </c>
      <c r="X2712" s="36">
        <v>28034</v>
      </c>
      <c r="Y2712" s="36" t="s">
        <v>184</v>
      </c>
      <c r="Z2712" s="36" t="s">
        <v>185</v>
      </c>
    </row>
    <row r="2713" spans="1:26" x14ac:dyDescent="0.25">
      <c r="A2713" s="36">
        <v>10358</v>
      </c>
      <c r="B2713" s="36">
        <v>3</v>
      </c>
      <c r="C2713" s="37">
        <v>101</v>
      </c>
      <c r="D2713" s="38">
        <v>100</v>
      </c>
      <c r="E2713" s="37">
        <v>27</v>
      </c>
      <c r="F2713" s="38">
        <v>3761.37</v>
      </c>
      <c r="G2713" s="37">
        <f t="shared" si="127"/>
        <v>1061.3699999999999</v>
      </c>
      <c r="H2713" s="47">
        <v>38331</v>
      </c>
      <c r="I2713" s="37" t="str">
        <f t="shared" si="128"/>
        <v>Dec</v>
      </c>
      <c r="J2713" s="50">
        <v>12</v>
      </c>
      <c r="K2713" s="37">
        <v>2004</v>
      </c>
      <c r="L2713" s="38">
        <v>4</v>
      </c>
      <c r="M2713" s="37" t="s">
        <v>36</v>
      </c>
      <c r="N2713" s="38" t="s">
        <v>186</v>
      </c>
      <c r="O2713" s="37" t="s">
        <v>179</v>
      </c>
      <c r="P2713" s="38" t="s">
        <v>182</v>
      </c>
      <c r="Q2713" s="37" t="s">
        <v>183</v>
      </c>
      <c r="R2713" s="38" t="str">
        <f t="shared" si="129"/>
        <v>Europe</v>
      </c>
      <c r="S2713" s="37" t="s">
        <v>60</v>
      </c>
      <c r="T2713" s="36" t="s">
        <v>666</v>
      </c>
      <c r="U2713" s="36" t="s">
        <v>180</v>
      </c>
      <c r="V2713" s="36" t="s">
        <v>181</v>
      </c>
      <c r="X2713" s="36">
        <v>28034</v>
      </c>
      <c r="Y2713" s="36" t="s">
        <v>184</v>
      </c>
      <c r="Z2713" s="36" t="s">
        <v>185</v>
      </c>
    </row>
    <row r="2714" spans="1:26" x14ac:dyDescent="0.25">
      <c r="A2714" s="36">
        <v>10205</v>
      </c>
      <c r="B2714" s="36">
        <v>2</v>
      </c>
      <c r="C2714" s="37">
        <v>102</v>
      </c>
      <c r="D2714" s="38">
        <v>100</v>
      </c>
      <c r="E2714" s="37">
        <v>36</v>
      </c>
      <c r="F2714" s="38">
        <v>3735.72</v>
      </c>
      <c r="G2714" s="37">
        <f t="shared" si="127"/>
        <v>135.7199999999998</v>
      </c>
      <c r="H2714" s="47">
        <v>37958</v>
      </c>
      <c r="I2714" s="37" t="str">
        <f t="shared" si="128"/>
        <v>Dec</v>
      </c>
      <c r="J2714" s="50">
        <v>12</v>
      </c>
      <c r="K2714" s="37">
        <v>2003</v>
      </c>
      <c r="L2714" s="38">
        <v>4</v>
      </c>
      <c r="M2714" s="37" t="s">
        <v>36</v>
      </c>
      <c r="N2714" s="38" t="s">
        <v>549</v>
      </c>
      <c r="O2714" s="37" t="s">
        <v>179</v>
      </c>
      <c r="P2714" s="38" t="s">
        <v>182</v>
      </c>
      <c r="Q2714" s="37" t="s">
        <v>183</v>
      </c>
      <c r="R2714" s="38" t="str">
        <f t="shared" si="129"/>
        <v>Europe</v>
      </c>
      <c r="S2714" s="37" t="s">
        <v>60</v>
      </c>
      <c r="T2714" s="36" t="s">
        <v>550</v>
      </c>
      <c r="U2714" s="36" t="s">
        <v>180</v>
      </c>
      <c r="V2714" s="36" t="s">
        <v>181</v>
      </c>
      <c r="X2714" s="36">
        <v>28034</v>
      </c>
      <c r="Y2714" s="36" t="s">
        <v>184</v>
      </c>
      <c r="Z2714" s="36" t="s">
        <v>185</v>
      </c>
    </row>
    <row r="2715" spans="1:26" x14ac:dyDescent="0.25">
      <c r="A2715" s="36">
        <v>10353</v>
      </c>
      <c r="B2715" s="36">
        <v>5</v>
      </c>
      <c r="C2715" s="37">
        <v>99</v>
      </c>
      <c r="D2715" s="38">
        <v>81.17</v>
      </c>
      <c r="E2715" s="37">
        <v>46</v>
      </c>
      <c r="F2715" s="38">
        <v>3733.82</v>
      </c>
      <c r="G2715" s="37">
        <f t="shared" si="127"/>
        <v>0</v>
      </c>
      <c r="H2715" s="47">
        <v>38325</v>
      </c>
      <c r="I2715" s="37" t="str">
        <f t="shared" si="128"/>
        <v>Dec</v>
      </c>
      <c r="J2715" s="50">
        <v>12</v>
      </c>
      <c r="K2715" s="37">
        <v>2004</v>
      </c>
      <c r="L2715" s="38">
        <v>4</v>
      </c>
      <c r="M2715" s="37" t="s">
        <v>36</v>
      </c>
      <c r="N2715" s="38" t="s">
        <v>37</v>
      </c>
      <c r="O2715" s="37" t="s">
        <v>567</v>
      </c>
      <c r="P2715" s="38" t="s">
        <v>515</v>
      </c>
      <c r="Q2715" s="37" t="s">
        <v>43</v>
      </c>
      <c r="R2715" s="38" t="str">
        <f t="shared" si="129"/>
        <v>North America</v>
      </c>
      <c r="S2715" s="37" t="s">
        <v>60</v>
      </c>
      <c r="T2715" s="36" t="s">
        <v>649</v>
      </c>
      <c r="U2715" s="36">
        <v>2035554407</v>
      </c>
      <c r="V2715" s="36" t="s">
        <v>568</v>
      </c>
      <c r="W2715" s="36" t="s">
        <v>118</v>
      </c>
      <c r="X2715" s="36">
        <v>97561</v>
      </c>
      <c r="Y2715" s="36" t="s">
        <v>569</v>
      </c>
      <c r="Z2715" s="36" t="s">
        <v>570</v>
      </c>
    </row>
    <row r="2716" spans="1:26" x14ac:dyDescent="0.25">
      <c r="A2716" s="36">
        <v>10361</v>
      </c>
      <c r="B2716" s="36">
        <v>7</v>
      </c>
      <c r="C2716" s="37">
        <v>68</v>
      </c>
      <c r="D2716" s="38">
        <v>100</v>
      </c>
      <c r="E2716" s="37">
        <v>26</v>
      </c>
      <c r="F2716" s="38">
        <v>3710.98</v>
      </c>
      <c r="G2716" s="37">
        <f t="shared" si="127"/>
        <v>1110.98</v>
      </c>
      <c r="H2716" s="47">
        <v>38338</v>
      </c>
      <c r="I2716" s="37" t="str">
        <f t="shared" si="128"/>
        <v>Dec</v>
      </c>
      <c r="J2716" s="50">
        <v>12</v>
      </c>
      <c r="K2716" s="37">
        <v>2004</v>
      </c>
      <c r="L2716" s="38">
        <v>4</v>
      </c>
      <c r="M2716" s="37" t="s">
        <v>36</v>
      </c>
      <c r="N2716" s="38" t="s">
        <v>565</v>
      </c>
      <c r="O2716" s="37" t="s">
        <v>158</v>
      </c>
      <c r="P2716" s="38" t="s">
        <v>161</v>
      </c>
      <c r="Q2716" s="37" t="s">
        <v>103</v>
      </c>
      <c r="R2716" s="38" t="str">
        <f t="shared" si="129"/>
        <v>Asia &amp; Pacific</v>
      </c>
      <c r="S2716" s="37" t="s">
        <v>60</v>
      </c>
      <c r="T2716" s="36" t="s">
        <v>642</v>
      </c>
      <c r="U2716" s="36" t="s">
        <v>159</v>
      </c>
      <c r="V2716" s="36" t="s">
        <v>160</v>
      </c>
      <c r="W2716" s="36" t="s">
        <v>162</v>
      </c>
      <c r="X2716" s="36">
        <v>2067</v>
      </c>
      <c r="Y2716" s="36" t="s">
        <v>163</v>
      </c>
      <c r="Z2716" s="36" t="s">
        <v>164</v>
      </c>
    </row>
    <row r="2717" spans="1:26" x14ac:dyDescent="0.25">
      <c r="A2717" s="36">
        <v>10203</v>
      </c>
      <c r="B2717" s="36">
        <v>9</v>
      </c>
      <c r="C2717" s="37">
        <v>79</v>
      </c>
      <c r="D2717" s="38">
        <v>82.99</v>
      </c>
      <c r="E2717" s="37">
        <v>44</v>
      </c>
      <c r="F2717" s="38">
        <v>3651.56</v>
      </c>
      <c r="G2717" s="37">
        <f t="shared" si="127"/>
        <v>0</v>
      </c>
      <c r="H2717" s="47">
        <v>37957</v>
      </c>
      <c r="I2717" s="37" t="str">
        <f t="shared" si="128"/>
        <v>Dec</v>
      </c>
      <c r="J2717" s="50">
        <v>12</v>
      </c>
      <c r="K2717" s="37">
        <v>2003</v>
      </c>
      <c r="L2717" s="38">
        <v>4</v>
      </c>
      <c r="M2717" s="37" t="s">
        <v>36</v>
      </c>
      <c r="N2717" s="38" t="s">
        <v>186</v>
      </c>
      <c r="O2717" s="37" t="s">
        <v>179</v>
      </c>
      <c r="P2717" s="38" t="s">
        <v>182</v>
      </c>
      <c r="Q2717" s="37" t="s">
        <v>183</v>
      </c>
      <c r="R2717" s="38" t="str">
        <f t="shared" si="129"/>
        <v>Europe</v>
      </c>
      <c r="S2717" s="37" t="s">
        <v>60</v>
      </c>
      <c r="T2717" s="36" t="s">
        <v>517</v>
      </c>
      <c r="U2717" s="36" t="s">
        <v>180</v>
      </c>
      <c r="V2717" s="36" t="s">
        <v>181</v>
      </c>
      <c r="X2717" s="36">
        <v>28034</v>
      </c>
      <c r="Y2717" s="36" t="s">
        <v>184</v>
      </c>
      <c r="Z2717" s="36" t="s">
        <v>185</v>
      </c>
    </row>
    <row r="2718" spans="1:26" x14ac:dyDescent="0.25">
      <c r="A2718" s="36">
        <v>10356</v>
      </c>
      <c r="B2718" s="36">
        <v>3</v>
      </c>
      <c r="C2718" s="37">
        <v>127</v>
      </c>
      <c r="D2718" s="38">
        <v>100</v>
      </c>
      <c r="E2718" s="37">
        <v>29</v>
      </c>
      <c r="F2718" s="38">
        <v>3630.22</v>
      </c>
      <c r="G2718" s="37">
        <f t="shared" si="127"/>
        <v>730.2199999999998</v>
      </c>
      <c r="H2718" s="47">
        <v>38330</v>
      </c>
      <c r="I2718" s="37" t="str">
        <f t="shared" si="128"/>
        <v>Dec</v>
      </c>
      <c r="J2718" s="50">
        <v>12</v>
      </c>
      <c r="K2718" s="37">
        <v>2004</v>
      </c>
      <c r="L2718" s="38">
        <v>4</v>
      </c>
      <c r="M2718" s="37" t="s">
        <v>36</v>
      </c>
      <c r="N2718" s="38" t="s">
        <v>549</v>
      </c>
      <c r="O2718" s="37" t="s">
        <v>54</v>
      </c>
      <c r="P2718" s="38" t="s">
        <v>57</v>
      </c>
      <c r="Q2718" s="37" t="s">
        <v>51</v>
      </c>
      <c r="R2718" s="38" t="str">
        <f t="shared" si="129"/>
        <v>Europe</v>
      </c>
      <c r="S2718" s="37" t="s">
        <v>60</v>
      </c>
      <c r="T2718" s="36" t="s">
        <v>589</v>
      </c>
      <c r="U2718" s="36" t="s">
        <v>55</v>
      </c>
      <c r="V2718" s="36" t="s">
        <v>56</v>
      </c>
      <c r="X2718" s="36">
        <v>75508</v>
      </c>
      <c r="Y2718" s="36" t="s">
        <v>58</v>
      </c>
      <c r="Z2718" s="36" t="s">
        <v>59</v>
      </c>
    </row>
    <row r="2719" spans="1:26" x14ac:dyDescent="0.25">
      <c r="A2719" s="36">
        <v>10206</v>
      </c>
      <c r="B2719" s="36">
        <v>8</v>
      </c>
      <c r="C2719" s="37">
        <v>104</v>
      </c>
      <c r="D2719" s="38">
        <v>100</v>
      </c>
      <c r="E2719" s="37">
        <v>30</v>
      </c>
      <c r="F2719" s="38">
        <v>3581.4</v>
      </c>
      <c r="G2719" s="37">
        <f t="shared" si="127"/>
        <v>581.40000000000009</v>
      </c>
      <c r="H2719" s="47">
        <v>37960</v>
      </c>
      <c r="I2719" s="37" t="str">
        <f t="shared" si="128"/>
        <v>Dec</v>
      </c>
      <c r="J2719" s="50">
        <v>12</v>
      </c>
      <c r="K2719" s="37">
        <v>2003</v>
      </c>
      <c r="L2719" s="38">
        <v>4</v>
      </c>
      <c r="M2719" s="37" t="s">
        <v>36</v>
      </c>
      <c r="N2719" s="38" t="s">
        <v>549</v>
      </c>
      <c r="O2719" s="37" t="s">
        <v>229</v>
      </c>
      <c r="P2719" s="38" t="s">
        <v>232</v>
      </c>
      <c r="Q2719" s="37" t="s">
        <v>235</v>
      </c>
      <c r="R2719" s="38" t="str">
        <f t="shared" si="129"/>
        <v>North America</v>
      </c>
      <c r="S2719" s="37" t="s">
        <v>60</v>
      </c>
      <c r="T2719" s="36" t="s">
        <v>601</v>
      </c>
      <c r="U2719" s="36" t="s">
        <v>230</v>
      </c>
      <c r="V2719" s="36" t="s">
        <v>231</v>
      </c>
      <c r="W2719" s="36" t="s">
        <v>233</v>
      </c>
      <c r="X2719" s="36" t="s">
        <v>234</v>
      </c>
      <c r="Y2719" s="36" t="s">
        <v>236</v>
      </c>
      <c r="Z2719" s="36" t="s">
        <v>237</v>
      </c>
    </row>
    <row r="2720" spans="1:26" x14ac:dyDescent="0.25">
      <c r="A2720" s="36">
        <v>10357</v>
      </c>
      <c r="B2720" s="36">
        <v>6</v>
      </c>
      <c r="C2720" s="37">
        <v>101</v>
      </c>
      <c r="D2720" s="38">
        <v>87.13</v>
      </c>
      <c r="E2720" s="37">
        <v>41</v>
      </c>
      <c r="F2720" s="38">
        <v>3572.33</v>
      </c>
      <c r="G2720" s="37">
        <f t="shared" si="127"/>
        <v>0</v>
      </c>
      <c r="H2720" s="47">
        <v>38331</v>
      </c>
      <c r="I2720" s="37" t="str">
        <f t="shared" si="128"/>
        <v>Dec</v>
      </c>
      <c r="J2720" s="50">
        <v>12</v>
      </c>
      <c r="K2720" s="37">
        <v>2004</v>
      </c>
      <c r="L2720" s="38">
        <v>4</v>
      </c>
      <c r="M2720" s="37" t="s">
        <v>36</v>
      </c>
      <c r="N2720" s="38" t="s">
        <v>549</v>
      </c>
      <c r="O2720" s="37" t="s">
        <v>276</v>
      </c>
      <c r="P2720" s="38" t="s">
        <v>278</v>
      </c>
      <c r="Q2720" s="37" t="s">
        <v>43</v>
      </c>
      <c r="R2720" s="38" t="str">
        <f t="shared" si="129"/>
        <v>North America</v>
      </c>
      <c r="S2720" s="37" t="s">
        <v>60</v>
      </c>
      <c r="T2720" s="36" t="s">
        <v>595</v>
      </c>
      <c r="U2720" s="36">
        <v>4155551450</v>
      </c>
      <c r="V2720" s="36" t="s">
        <v>277</v>
      </c>
      <c r="W2720" s="36" t="s">
        <v>64</v>
      </c>
      <c r="X2720" s="36">
        <v>97562</v>
      </c>
      <c r="Y2720" s="36" t="s">
        <v>279</v>
      </c>
      <c r="Z2720" s="36" t="s">
        <v>280</v>
      </c>
    </row>
    <row r="2721" spans="1:26" x14ac:dyDescent="0.25">
      <c r="A2721" s="36">
        <v>10357</v>
      </c>
      <c r="B2721" s="36">
        <v>2</v>
      </c>
      <c r="C2721" s="37">
        <v>121</v>
      </c>
      <c r="D2721" s="38">
        <v>100</v>
      </c>
      <c r="E2721" s="37">
        <v>28</v>
      </c>
      <c r="F2721" s="38">
        <v>3559.64</v>
      </c>
      <c r="G2721" s="37">
        <f t="shared" si="127"/>
        <v>759.63999999999987</v>
      </c>
      <c r="H2721" s="47">
        <v>38331</v>
      </c>
      <c r="I2721" s="37" t="str">
        <f t="shared" si="128"/>
        <v>Dec</v>
      </c>
      <c r="J2721" s="50">
        <v>12</v>
      </c>
      <c r="K2721" s="37">
        <v>2004</v>
      </c>
      <c r="L2721" s="38">
        <v>4</v>
      </c>
      <c r="M2721" s="37" t="s">
        <v>36</v>
      </c>
      <c r="N2721" s="38" t="s">
        <v>504</v>
      </c>
      <c r="O2721" s="37" t="s">
        <v>276</v>
      </c>
      <c r="P2721" s="38" t="s">
        <v>278</v>
      </c>
      <c r="Q2721" s="37" t="s">
        <v>43</v>
      </c>
      <c r="R2721" s="38" t="str">
        <f t="shared" si="129"/>
        <v>North America</v>
      </c>
      <c r="S2721" s="37" t="s">
        <v>60</v>
      </c>
      <c r="T2721" s="36" t="s">
        <v>615</v>
      </c>
      <c r="U2721" s="36">
        <v>4155551450</v>
      </c>
      <c r="V2721" s="36" t="s">
        <v>277</v>
      </c>
      <c r="W2721" s="36" t="s">
        <v>64</v>
      </c>
      <c r="X2721" s="36">
        <v>97562</v>
      </c>
      <c r="Y2721" s="36" t="s">
        <v>279</v>
      </c>
      <c r="Z2721" s="36" t="s">
        <v>280</v>
      </c>
    </row>
    <row r="2722" spans="1:26" x14ac:dyDescent="0.25">
      <c r="A2722" s="36">
        <v>10361</v>
      </c>
      <c r="B2722" s="36">
        <v>2</v>
      </c>
      <c r="C2722" s="37">
        <v>68</v>
      </c>
      <c r="D2722" s="38">
        <v>72.33</v>
      </c>
      <c r="E2722" s="37">
        <v>49</v>
      </c>
      <c r="F2722" s="38">
        <v>3544.17</v>
      </c>
      <c r="G2722" s="37">
        <f t="shared" si="127"/>
        <v>0</v>
      </c>
      <c r="H2722" s="47">
        <v>38338</v>
      </c>
      <c r="I2722" s="37" t="str">
        <f t="shared" si="128"/>
        <v>Dec</v>
      </c>
      <c r="J2722" s="50">
        <v>12</v>
      </c>
      <c r="K2722" s="37">
        <v>2004</v>
      </c>
      <c r="L2722" s="38">
        <v>4</v>
      </c>
      <c r="M2722" s="37" t="s">
        <v>36</v>
      </c>
      <c r="N2722" s="38" t="s">
        <v>549</v>
      </c>
      <c r="O2722" s="37" t="s">
        <v>158</v>
      </c>
      <c r="P2722" s="38" t="s">
        <v>161</v>
      </c>
      <c r="Q2722" s="37" t="s">
        <v>103</v>
      </c>
      <c r="R2722" s="38" t="str">
        <f t="shared" si="129"/>
        <v>Asia &amp; Pacific</v>
      </c>
      <c r="S2722" s="37" t="s">
        <v>60</v>
      </c>
      <c r="T2722" s="36" t="s">
        <v>654</v>
      </c>
      <c r="U2722" s="36" t="s">
        <v>159</v>
      </c>
      <c r="V2722" s="36" t="s">
        <v>160</v>
      </c>
      <c r="W2722" s="36" t="s">
        <v>162</v>
      </c>
      <c r="X2722" s="36">
        <v>2067</v>
      </c>
      <c r="Y2722" s="36" t="s">
        <v>163</v>
      </c>
      <c r="Z2722" s="36" t="s">
        <v>164</v>
      </c>
    </row>
    <row r="2723" spans="1:26" x14ac:dyDescent="0.25">
      <c r="A2723" s="36">
        <v>10350</v>
      </c>
      <c r="B2723" s="36">
        <v>11</v>
      </c>
      <c r="C2723" s="37">
        <v>66</v>
      </c>
      <c r="D2723" s="38">
        <v>76.67</v>
      </c>
      <c r="E2723" s="37">
        <v>46</v>
      </c>
      <c r="F2723" s="38">
        <v>3526.82</v>
      </c>
      <c r="G2723" s="37">
        <f t="shared" si="127"/>
        <v>0</v>
      </c>
      <c r="H2723" s="47">
        <v>38323</v>
      </c>
      <c r="I2723" s="37" t="str">
        <f t="shared" si="128"/>
        <v>Dec</v>
      </c>
      <c r="J2723" s="50">
        <v>12</v>
      </c>
      <c r="K2723" s="37">
        <v>2004</v>
      </c>
      <c r="L2723" s="38">
        <v>4</v>
      </c>
      <c r="M2723" s="37" t="s">
        <v>36</v>
      </c>
      <c r="N2723" s="38" t="s">
        <v>597</v>
      </c>
      <c r="O2723" s="37" t="s">
        <v>179</v>
      </c>
      <c r="P2723" s="38" t="s">
        <v>182</v>
      </c>
      <c r="Q2723" s="37" t="s">
        <v>183</v>
      </c>
      <c r="R2723" s="38" t="str">
        <f t="shared" si="129"/>
        <v>Europe</v>
      </c>
      <c r="S2723" s="37" t="s">
        <v>60</v>
      </c>
      <c r="T2723" s="36" t="s">
        <v>660</v>
      </c>
      <c r="U2723" s="36" t="s">
        <v>180</v>
      </c>
      <c r="V2723" s="36" t="s">
        <v>181</v>
      </c>
      <c r="X2723" s="36">
        <v>28034</v>
      </c>
      <c r="Y2723" s="36" t="s">
        <v>184</v>
      </c>
      <c r="Z2723" s="36" t="s">
        <v>185</v>
      </c>
    </row>
    <row r="2724" spans="1:26" x14ac:dyDescent="0.25">
      <c r="A2724" s="36">
        <v>10353</v>
      </c>
      <c r="B2724" s="36">
        <v>6</v>
      </c>
      <c r="C2724" s="37">
        <v>80</v>
      </c>
      <c r="D2724" s="38">
        <v>81.95</v>
      </c>
      <c r="E2724" s="37">
        <v>43</v>
      </c>
      <c r="F2724" s="38">
        <v>3523.85</v>
      </c>
      <c r="G2724" s="37">
        <f t="shared" si="127"/>
        <v>0</v>
      </c>
      <c r="H2724" s="47">
        <v>38325</v>
      </c>
      <c r="I2724" s="37" t="str">
        <f t="shared" si="128"/>
        <v>Dec</v>
      </c>
      <c r="J2724" s="50">
        <v>12</v>
      </c>
      <c r="K2724" s="37">
        <v>2004</v>
      </c>
      <c r="L2724" s="38">
        <v>4</v>
      </c>
      <c r="M2724" s="37" t="s">
        <v>36</v>
      </c>
      <c r="N2724" s="38" t="s">
        <v>565</v>
      </c>
      <c r="O2724" s="37" t="s">
        <v>567</v>
      </c>
      <c r="P2724" s="38" t="s">
        <v>515</v>
      </c>
      <c r="Q2724" s="37" t="s">
        <v>43</v>
      </c>
      <c r="R2724" s="38" t="str">
        <f t="shared" si="129"/>
        <v>North America</v>
      </c>
      <c r="S2724" s="37" t="s">
        <v>60</v>
      </c>
      <c r="T2724" s="36" t="s">
        <v>668</v>
      </c>
      <c r="U2724" s="36">
        <v>2035554407</v>
      </c>
      <c r="V2724" s="36" t="s">
        <v>568</v>
      </c>
      <c r="W2724" s="36" t="s">
        <v>118</v>
      </c>
      <c r="X2724" s="36">
        <v>97561</v>
      </c>
      <c r="Y2724" s="36" t="s">
        <v>569</v>
      </c>
      <c r="Z2724" s="36" t="s">
        <v>570</v>
      </c>
    </row>
    <row r="2725" spans="1:26" x14ac:dyDescent="0.25">
      <c r="A2725" s="36">
        <v>10353</v>
      </c>
      <c r="B2725" s="36">
        <v>1</v>
      </c>
      <c r="C2725" s="37">
        <v>84</v>
      </c>
      <c r="D2725" s="38">
        <v>100</v>
      </c>
      <c r="E2725" s="37">
        <v>27</v>
      </c>
      <c r="F2725" s="38">
        <v>3515.67</v>
      </c>
      <c r="G2725" s="37">
        <f t="shared" si="127"/>
        <v>815.67000000000007</v>
      </c>
      <c r="H2725" s="47">
        <v>38325</v>
      </c>
      <c r="I2725" s="37" t="str">
        <f t="shared" si="128"/>
        <v>Dec</v>
      </c>
      <c r="J2725" s="50">
        <v>12</v>
      </c>
      <c r="K2725" s="37">
        <v>2004</v>
      </c>
      <c r="L2725" s="38">
        <v>4</v>
      </c>
      <c r="M2725" s="37" t="s">
        <v>36</v>
      </c>
      <c r="N2725" s="38" t="s">
        <v>565</v>
      </c>
      <c r="O2725" s="37" t="s">
        <v>567</v>
      </c>
      <c r="P2725" s="38" t="s">
        <v>515</v>
      </c>
      <c r="Q2725" s="37" t="s">
        <v>43</v>
      </c>
      <c r="R2725" s="38" t="str">
        <f t="shared" si="129"/>
        <v>North America</v>
      </c>
      <c r="S2725" s="37" t="s">
        <v>60</v>
      </c>
      <c r="T2725" s="36" t="s">
        <v>591</v>
      </c>
      <c r="U2725" s="36">
        <v>2035554407</v>
      </c>
      <c r="V2725" s="36" t="s">
        <v>568</v>
      </c>
      <c r="W2725" s="36" t="s">
        <v>118</v>
      </c>
      <c r="X2725" s="36">
        <v>97561</v>
      </c>
      <c r="Y2725" s="36" t="s">
        <v>569</v>
      </c>
      <c r="Z2725" s="36" t="s">
        <v>570</v>
      </c>
    </row>
    <row r="2726" spans="1:26" x14ac:dyDescent="0.25">
      <c r="A2726" s="36">
        <v>10357</v>
      </c>
      <c r="B2726" s="36">
        <v>5</v>
      </c>
      <c r="C2726" s="37">
        <v>62</v>
      </c>
      <c r="D2726" s="38">
        <v>70.58</v>
      </c>
      <c r="E2726" s="37">
        <v>49</v>
      </c>
      <c r="F2726" s="38">
        <v>3458.42</v>
      </c>
      <c r="G2726" s="37">
        <f t="shared" si="127"/>
        <v>0</v>
      </c>
      <c r="H2726" s="47">
        <v>38331</v>
      </c>
      <c r="I2726" s="37" t="str">
        <f t="shared" si="128"/>
        <v>Dec</v>
      </c>
      <c r="J2726" s="50">
        <v>12</v>
      </c>
      <c r="K2726" s="37">
        <v>2004</v>
      </c>
      <c r="L2726" s="38">
        <v>4</v>
      </c>
      <c r="M2726" s="37" t="s">
        <v>36</v>
      </c>
      <c r="N2726" s="38" t="s">
        <v>549</v>
      </c>
      <c r="O2726" s="37" t="s">
        <v>276</v>
      </c>
      <c r="P2726" s="38" t="s">
        <v>278</v>
      </c>
      <c r="Q2726" s="37" t="s">
        <v>43</v>
      </c>
      <c r="R2726" s="38" t="str">
        <f t="shared" si="129"/>
        <v>North America</v>
      </c>
      <c r="S2726" s="37" t="s">
        <v>60</v>
      </c>
      <c r="T2726" s="36" t="s">
        <v>596</v>
      </c>
      <c r="U2726" s="36">
        <v>4155551450</v>
      </c>
      <c r="V2726" s="36" t="s">
        <v>277</v>
      </c>
      <c r="W2726" s="36" t="s">
        <v>64</v>
      </c>
      <c r="X2726" s="36">
        <v>97562</v>
      </c>
      <c r="Y2726" s="36" t="s">
        <v>279</v>
      </c>
      <c r="Z2726" s="36" t="s">
        <v>280</v>
      </c>
    </row>
    <row r="2727" spans="1:26" x14ac:dyDescent="0.25">
      <c r="A2727" s="36">
        <v>10204</v>
      </c>
      <c r="B2727" s="36">
        <v>6</v>
      </c>
      <c r="C2727" s="37">
        <v>71</v>
      </c>
      <c r="D2727" s="38">
        <v>76.260000000000005</v>
      </c>
      <c r="E2727" s="37">
        <v>45</v>
      </c>
      <c r="F2727" s="38">
        <v>3431.7</v>
      </c>
      <c r="G2727" s="37">
        <f t="shared" si="127"/>
        <v>-4.5474735088646412E-13</v>
      </c>
      <c r="H2727" s="47">
        <v>37957</v>
      </c>
      <c r="I2727" s="37" t="str">
        <f t="shared" si="128"/>
        <v>Dec</v>
      </c>
      <c r="J2727" s="50">
        <v>12</v>
      </c>
      <c r="K2727" s="37">
        <v>2003</v>
      </c>
      <c r="L2727" s="38">
        <v>4</v>
      </c>
      <c r="M2727" s="37" t="s">
        <v>36</v>
      </c>
      <c r="N2727" s="38" t="s">
        <v>186</v>
      </c>
      <c r="O2727" s="37" t="s">
        <v>477</v>
      </c>
      <c r="P2727" s="38" t="s">
        <v>41</v>
      </c>
      <c r="Q2727" s="37" t="s">
        <v>43</v>
      </c>
      <c r="R2727" s="38" t="str">
        <f t="shared" si="129"/>
        <v>North America</v>
      </c>
      <c r="S2727" s="37" t="s">
        <v>60</v>
      </c>
      <c r="T2727" s="36" t="s">
        <v>618</v>
      </c>
      <c r="U2727" s="36">
        <v>2125557413</v>
      </c>
      <c r="V2727" s="36" t="s">
        <v>478</v>
      </c>
      <c r="W2727" s="36" t="s">
        <v>42</v>
      </c>
      <c r="X2727" s="36">
        <v>10022</v>
      </c>
      <c r="Y2727" s="36" t="s">
        <v>65</v>
      </c>
      <c r="Z2727" s="36" t="s">
        <v>479</v>
      </c>
    </row>
    <row r="2728" spans="1:26" x14ac:dyDescent="0.25">
      <c r="A2728" s="36">
        <v>10207</v>
      </c>
      <c r="B2728" s="36">
        <v>7</v>
      </c>
      <c r="C2728" s="37">
        <v>118</v>
      </c>
      <c r="D2728" s="38">
        <v>99.54</v>
      </c>
      <c r="E2728" s="37">
        <v>34</v>
      </c>
      <c r="F2728" s="38">
        <v>3384.36</v>
      </c>
      <c r="G2728" s="37">
        <f t="shared" si="127"/>
        <v>0</v>
      </c>
      <c r="H2728" s="47">
        <v>37964</v>
      </c>
      <c r="I2728" s="37" t="str">
        <f t="shared" si="128"/>
        <v>Dec</v>
      </c>
      <c r="J2728" s="50">
        <v>12</v>
      </c>
      <c r="K2728" s="37">
        <v>2003</v>
      </c>
      <c r="L2728" s="38">
        <v>4</v>
      </c>
      <c r="M2728" s="37" t="s">
        <v>36</v>
      </c>
      <c r="N2728" s="38" t="s">
        <v>504</v>
      </c>
      <c r="O2728" s="37" t="s">
        <v>418</v>
      </c>
      <c r="P2728" s="38" t="s">
        <v>384</v>
      </c>
      <c r="Q2728" s="37" t="s">
        <v>43</v>
      </c>
      <c r="R2728" s="38" t="str">
        <f t="shared" si="129"/>
        <v>North America</v>
      </c>
      <c r="S2728" s="37" t="s">
        <v>60</v>
      </c>
      <c r="T2728" s="36" t="s">
        <v>518</v>
      </c>
      <c r="U2728" s="36">
        <v>6175552555</v>
      </c>
      <c r="V2728" s="36" t="s">
        <v>419</v>
      </c>
      <c r="W2728" s="36" t="s">
        <v>129</v>
      </c>
      <c r="X2728" s="36">
        <v>51003</v>
      </c>
      <c r="Y2728" s="36" t="s">
        <v>420</v>
      </c>
      <c r="Z2728" s="36" t="s">
        <v>280</v>
      </c>
    </row>
    <row r="2729" spans="1:26" x14ac:dyDescent="0.25">
      <c r="A2729" s="36">
        <v>10351</v>
      </c>
      <c r="B2729" s="36">
        <v>2</v>
      </c>
      <c r="C2729" s="37">
        <v>105</v>
      </c>
      <c r="D2729" s="38">
        <v>100</v>
      </c>
      <c r="E2729" s="37">
        <v>20</v>
      </c>
      <c r="F2729" s="38">
        <v>3374.6</v>
      </c>
      <c r="G2729" s="37">
        <f t="shared" si="127"/>
        <v>1374.6</v>
      </c>
      <c r="H2729" s="47">
        <v>38324</v>
      </c>
      <c r="I2729" s="37" t="str">
        <f t="shared" si="128"/>
        <v>Dec</v>
      </c>
      <c r="J2729" s="50">
        <v>12</v>
      </c>
      <c r="K2729" s="37">
        <v>2004</v>
      </c>
      <c r="L2729" s="38">
        <v>4</v>
      </c>
      <c r="M2729" s="37" t="s">
        <v>36</v>
      </c>
      <c r="N2729" s="38" t="s">
        <v>549</v>
      </c>
      <c r="O2729" s="37" t="s">
        <v>332</v>
      </c>
      <c r="P2729" s="38" t="s">
        <v>335</v>
      </c>
      <c r="Q2729" s="37" t="s">
        <v>175</v>
      </c>
      <c r="R2729" s="38" t="str">
        <f t="shared" si="129"/>
        <v>Europe</v>
      </c>
      <c r="S2729" s="37" t="s">
        <v>60</v>
      </c>
      <c r="T2729" s="36" t="s">
        <v>611</v>
      </c>
      <c r="U2729" s="36" t="s">
        <v>333</v>
      </c>
      <c r="V2729" s="36" t="s">
        <v>334</v>
      </c>
      <c r="X2729" s="36" t="s">
        <v>336</v>
      </c>
      <c r="Y2729" s="36" t="s">
        <v>70</v>
      </c>
      <c r="Z2729" s="36" t="s">
        <v>337</v>
      </c>
    </row>
    <row r="2730" spans="1:26" x14ac:dyDescent="0.25">
      <c r="A2730" s="36">
        <v>10206</v>
      </c>
      <c r="B2730" s="36">
        <v>7</v>
      </c>
      <c r="C2730" s="37">
        <v>101</v>
      </c>
      <c r="D2730" s="38">
        <v>90.17</v>
      </c>
      <c r="E2730" s="37">
        <v>37</v>
      </c>
      <c r="F2730" s="38">
        <v>3336.29</v>
      </c>
      <c r="G2730" s="37">
        <f t="shared" si="127"/>
        <v>0</v>
      </c>
      <c r="H2730" s="47">
        <v>37960</v>
      </c>
      <c r="I2730" s="37" t="str">
        <f t="shared" si="128"/>
        <v>Dec</v>
      </c>
      <c r="J2730" s="50">
        <v>12</v>
      </c>
      <c r="K2730" s="37">
        <v>2003</v>
      </c>
      <c r="L2730" s="38">
        <v>4</v>
      </c>
      <c r="M2730" s="37" t="s">
        <v>36</v>
      </c>
      <c r="N2730" s="38" t="s">
        <v>549</v>
      </c>
      <c r="O2730" s="37" t="s">
        <v>229</v>
      </c>
      <c r="P2730" s="38" t="s">
        <v>232</v>
      </c>
      <c r="Q2730" s="37" t="s">
        <v>235</v>
      </c>
      <c r="R2730" s="38" t="str">
        <f t="shared" si="129"/>
        <v>North America</v>
      </c>
      <c r="S2730" s="37" t="s">
        <v>60</v>
      </c>
      <c r="T2730" s="36" t="s">
        <v>595</v>
      </c>
      <c r="U2730" s="36" t="s">
        <v>230</v>
      </c>
      <c r="V2730" s="36" t="s">
        <v>231</v>
      </c>
      <c r="W2730" s="36" t="s">
        <v>233</v>
      </c>
      <c r="X2730" s="36" t="s">
        <v>234</v>
      </c>
      <c r="Y2730" s="36" t="s">
        <v>236</v>
      </c>
      <c r="Z2730" s="36" t="s">
        <v>237</v>
      </c>
    </row>
    <row r="2731" spans="1:26" x14ac:dyDescent="0.25">
      <c r="A2731" s="36">
        <v>10353</v>
      </c>
      <c r="B2731" s="36">
        <v>4</v>
      </c>
      <c r="C2731" s="37">
        <v>118</v>
      </c>
      <c r="D2731" s="38">
        <v>68.8</v>
      </c>
      <c r="E2731" s="37">
        <v>48</v>
      </c>
      <c r="F2731" s="38">
        <v>3302.4</v>
      </c>
      <c r="G2731" s="37">
        <f t="shared" si="127"/>
        <v>4.5474735088646412E-13</v>
      </c>
      <c r="H2731" s="47">
        <v>38325</v>
      </c>
      <c r="I2731" s="37" t="str">
        <f t="shared" si="128"/>
        <v>Dec</v>
      </c>
      <c r="J2731" s="50">
        <v>12</v>
      </c>
      <c r="K2731" s="37">
        <v>2004</v>
      </c>
      <c r="L2731" s="38">
        <v>4</v>
      </c>
      <c r="M2731" s="37" t="s">
        <v>36</v>
      </c>
      <c r="N2731" s="38" t="s">
        <v>565</v>
      </c>
      <c r="O2731" s="37" t="s">
        <v>567</v>
      </c>
      <c r="P2731" s="38" t="s">
        <v>515</v>
      </c>
      <c r="Q2731" s="37" t="s">
        <v>43</v>
      </c>
      <c r="R2731" s="38" t="str">
        <f t="shared" si="129"/>
        <v>North America</v>
      </c>
      <c r="S2731" s="37" t="s">
        <v>60</v>
      </c>
      <c r="T2731" s="36" t="s">
        <v>667</v>
      </c>
      <c r="U2731" s="36">
        <v>2035554407</v>
      </c>
      <c r="V2731" s="36" t="s">
        <v>568</v>
      </c>
      <c r="W2731" s="36" t="s">
        <v>118</v>
      </c>
      <c r="X2731" s="36">
        <v>97561</v>
      </c>
      <c r="Y2731" s="36" t="s">
        <v>569</v>
      </c>
      <c r="Z2731" s="36" t="s">
        <v>570</v>
      </c>
    </row>
    <row r="2732" spans="1:26" x14ac:dyDescent="0.25">
      <c r="A2732" s="36">
        <v>10353</v>
      </c>
      <c r="B2732" s="36">
        <v>8</v>
      </c>
      <c r="C2732" s="37">
        <v>43</v>
      </c>
      <c r="D2732" s="38">
        <v>82.21</v>
      </c>
      <c r="E2732" s="37">
        <v>40</v>
      </c>
      <c r="F2732" s="38">
        <v>3288.4</v>
      </c>
      <c r="G2732" s="37">
        <f t="shared" si="127"/>
        <v>4.5474735088646412E-13</v>
      </c>
      <c r="H2732" s="47">
        <v>38325</v>
      </c>
      <c r="I2732" s="37" t="str">
        <f t="shared" si="128"/>
        <v>Dec</v>
      </c>
      <c r="J2732" s="50">
        <v>12</v>
      </c>
      <c r="K2732" s="37">
        <v>2004</v>
      </c>
      <c r="L2732" s="38">
        <v>4</v>
      </c>
      <c r="M2732" s="37" t="s">
        <v>36</v>
      </c>
      <c r="N2732" s="38" t="s">
        <v>549</v>
      </c>
      <c r="O2732" s="37" t="s">
        <v>567</v>
      </c>
      <c r="P2732" s="38" t="s">
        <v>515</v>
      </c>
      <c r="Q2732" s="37" t="s">
        <v>43</v>
      </c>
      <c r="R2732" s="38" t="str">
        <f t="shared" si="129"/>
        <v>North America</v>
      </c>
      <c r="S2732" s="37" t="s">
        <v>60</v>
      </c>
      <c r="T2732" s="36" t="s">
        <v>656</v>
      </c>
      <c r="U2732" s="36">
        <v>2035554407</v>
      </c>
      <c r="V2732" s="36" t="s">
        <v>568</v>
      </c>
      <c r="W2732" s="36" t="s">
        <v>118</v>
      </c>
      <c r="X2732" s="36">
        <v>97561</v>
      </c>
      <c r="Y2732" s="36" t="s">
        <v>569</v>
      </c>
      <c r="Z2732" s="36" t="s">
        <v>570</v>
      </c>
    </row>
    <row r="2733" spans="1:26" x14ac:dyDescent="0.25">
      <c r="A2733" s="36">
        <v>10206</v>
      </c>
      <c r="B2733" s="36">
        <v>10</v>
      </c>
      <c r="C2733" s="37">
        <v>97</v>
      </c>
      <c r="D2733" s="38">
        <v>97.39</v>
      </c>
      <c r="E2733" s="37">
        <v>33</v>
      </c>
      <c r="F2733" s="38">
        <v>3213.87</v>
      </c>
      <c r="G2733" s="37">
        <f t="shared" si="127"/>
        <v>0</v>
      </c>
      <c r="H2733" s="47">
        <v>37960</v>
      </c>
      <c r="I2733" s="37" t="str">
        <f t="shared" si="128"/>
        <v>Dec</v>
      </c>
      <c r="J2733" s="50">
        <v>12</v>
      </c>
      <c r="K2733" s="37">
        <v>2003</v>
      </c>
      <c r="L2733" s="38">
        <v>4</v>
      </c>
      <c r="M2733" s="37" t="s">
        <v>36</v>
      </c>
      <c r="N2733" s="38" t="s">
        <v>549</v>
      </c>
      <c r="O2733" s="37" t="s">
        <v>229</v>
      </c>
      <c r="P2733" s="38" t="s">
        <v>232</v>
      </c>
      <c r="Q2733" s="37" t="s">
        <v>235</v>
      </c>
      <c r="R2733" s="38" t="str">
        <f t="shared" si="129"/>
        <v>North America</v>
      </c>
      <c r="S2733" s="37" t="s">
        <v>60</v>
      </c>
      <c r="T2733" s="36" t="s">
        <v>645</v>
      </c>
      <c r="U2733" s="36" t="s">
        <v>230</v>
      </c>
      <c r="V2733" s="36" t="s">
        <v>231</v>
      </c>
      <c r="W2733" s="36" t="s">
        <v>233</v>
      </c>
      <c r="X2733" s="36" t="s">
        <v>234</v>
      </c>
      <c r="Y2733" s="36" t="s">
        <v>236</v>
      </c>
      <c r="Z2733" s="36" t="s">
        <v>237</v>
      </c>
    </row>
    <row r="2734" spans="1:26" x14ac:dyDescent="0.25">
      <c r="A2734" s="36">
        <v>10204</v>
      </c>
      <c r="B2734" s="36">
        <v>1</v>
      </c>
      <c r="C2734" s="37">
        <v>127</v>
      </c>
      <c r="D2734" s="38">
        <v>100</v>
      </c>
      <c r="E2734" s="37">
        <v>26</v>
      </c>
      <c r="F2734" s="38">
        <v>3206.32</v>
      </c>
      <c r="G2734" s="37">
        <f t="shared" si="127"/>
        <v>606.32000000000016</v>
      </c>
      <c r="H2734" s="47">
        <v>37957</v>
      </c>
      <c r="I2734" s="37" t="str">
        <f t="shared" si="128"/>
        <v>Dec</v>
      </c>
      <c r="J2734" s="50">
        <v>12</v>
      </c>
      <c r="K2734" s="37">
        <v>2003</v>
      </c>
      <c r="L2734" s="38">
        <v>4</v>
      </c>
      <c r="M2734" s="37" t="s">
        <v>36</v>
      </c>
      <c r="N2734" s="38" t="s">
        <v>549</v>
      </c>
      <c r="O2734" s="37" t="s">
        <v>477</v>
      </c>
      <c r="P2734" s="38" t="s">
        <v>41</v>
      </c>
      <c r="Q2734" s="37" t="s">
        <v>43</v>
      </c>
      <c r="R2734" s="38" t="str">
        <f t="shared" si="129"/>
        <v>North America</v>
      </c>
      <c r="S2734" s="37" t="s">
        <v>60</v>
      </c>
      <c r="T2734" s="36" t="s">
        <v>589</v>
      </c>
      <c r="U2734" s="36">
        <v>2125557413</v>
      </c>
      <c r="V2734" s="36" t="s">
        <v>478</v>
      </c>
      <c r="W2734" s="36" t="s">
        <v>42</v>
      </c>
      <c r="X2734" s="36">
        <v>10022</v>
      </c>
      <c r="Y2734" s="36" t="s">
        <v>65</v>
      </c>
      <c r="Z2734" s="36" t="s">
        <v>479</v>
      </c>
    </row>
    <row r="2735" spans="1:26" x14ac:dyDescent="0.25">
      <c r="A2735" s="36">
        <v>10361</v>
      </c>
      <c r="B2735" s="36">
        <v>5</v>
      </c>
      <c r="C2735" s="37">
        <v>118</v>
      </c>
      <c r="D2735" s="38">
        <v>72.42</v>
      </c>
      <c r="E2735" s="37">
        <v>44</v>
      </c>
      <c r="F2735" s="38">
        <v>3186.48</v>
      </c>
      <c r="G2735" s="37">
        <f t="shared" si="127"/>
        <v>0</v>
      </c>
      <c r="H2735" s="47">
        <v>38338</v>
      </c>
      <c r="I2735" s="37" t="str">
        <f t="shared" si="128"/>
        <v>Dec</v>
      </c>
      <c r="J2735" s="50">
        <v>12</v>
      </c>
      <c r="K2735" s="37">
        <v>2004</v>
      </c>
      <c r="L2735" s="38">
        <v>4</v>
      </c>
      <c r="M2735" s="37" t="s">
        <v>36</v>
      </c>
      <c r="N2735" s="38" t="s">
        <v>565</v>
      </c>
      <c r="O2735" s="37" t="s">
        <v>158</v>
      </c>
      <c r="P2735" s="38" t="s">
        <v>161</v>
      </c>
      <c r="Q2735" s="37" t="s">
        <v>103</v>
      </c>
      <c r="R2735" s="38" t="str">
        <f t="shared" si="129"/>
        <v>Asia &amp; Pacific</v>
      </c>
      <c r="S2735" s="37" t="s">
        <v>60</v>
      </c>
      <c r="T2735" s="36" t="s">
        <v>667</v>
      </c>
      <c r="U2735" s="36" t="s">
        <v>159</v>
      </c>
      <c r="V2735" s="36" t="s">
        <v>160</v>
      </c>
      <c r="W2735" s="36" t="s">
        <v>162</v>
      </c>
      <c r="X2735" s="36">
        <v>2067</v>
      </c>
      <c r="Y2735" s="36" t="s">
        <v>163</v>
      </c>
      <c r="Z2735" s="36" t="s">
        <v>164</v>
      </c>
    </row>
    <row r="2736" spans="1:26" x14ac:dyDescent="0.25">
      <c r="A2736" s="36">
        <v>10204</v>
      </c>
      <c r="B2736" s="36">
        <v>9</v>
      </c>
      <c r="C2736" s="37">
        <v>85</v>
      </c>
      <c r="D2736" s="38">
        <v>79.62</v>
      </c>
      <c r="E2736" s="37">
        <v>40</v>
      </c>
      <c r="F2736" s="38">
        <v>3184.8</v>
      </c>
      <c r="G2736" s="37">
        <f t="shared" si="127"/>
        <v>0</v>
      </c>
      <c r="H2736" s="47">
        <v>37957</v>
      </c>
      <c r="I2736" s="37" t="str">
        <f t="shared" si="128"/>
        <v>Dec</v>
      </c>
      <c r="J2736" s="50">
        <v>12</v>
      </c>
      <c r="K2736" s="37">
        <v>2003</v>
      </c>
      <c r="L2736" s="38">
        <v>4</v>
      </c>
      <c r="M2736" s="37" t="s">
        <v>36</v>
      </c>
      <c r="N2736" s="38" t="s">
        <v>186</v>
      </c>
      <c r="O2736" s="37" t="s">
        <v>477</v>
      </c>
      <c r="P2736" s="38" t="s">
        <v>41</v>
      </c>
      <c r="Q2736" s="37" t="s">
        <v>43</v>
      </c>
      <c r="R2736" s="38" t="str">
        <f t="shared" si="129"/>
        <v>North America</v>
      </c>
      <c r="S2736" s="37" t="s">
        <v>60</v>
      </c>
      <c r="T2736" s="36" t="s">
        <v>636</v>
      </c>
      <c r="U2736" s="36">
        <v>2125557413</v>
      </c>
      <c r="V2736" s="36" t="s">
        <v>478</v>
      </c>
      <c r="W2736" s="36" t="s">
        <v>42</v>
      </c>
      <c r="X2736" s="36">
        <v>10022</v>
      </c>
      <c r="Y2736" s="36" t="s">
        <v>65</v>
      </c>
      <c r="Z2736" s="36" t="s">
        <v>479</v>
      </c>
    </row>
    <row r="2737" spans="1:26" x14ac:dyDescent="0.25">
      <c r="A2737" s="36">
        <v>10349</v>
      </c>
      <c r="B2737" s="36">
        <v>2</v>
      </c>
      <c r="C2737" s="37">
        <v>118</v>
      </c>
      <c r="D2737" s="38">
        <v>100</v>
      </c>
      <c r="E2737" s="37">
        <v>23</v>
      </c>
      <c r="F2737" s="38">
        <v>3182.97</v>
      </c>
      <c r="G2737" s="37">
        <f t="shared" si="127"/>
        <v>882.9699999999998</v>
      </c>
      <c r="H2737" s="47">
        <v>38322</v>
      </c>
      <c r="I2737" s="37" t="str">
        <f t="shared" si="128"/>
        <v>Dec</v>
      </c>
      <c r="J2737" s="50">
        <v>12</v>
      </c>
      <c r="K2737" s="37">
        <v>2004</v>
      </c>
      <c r="L2737" s="38">
        <v>4</v>
      </c>
      <c r="M2737" s="37" t="s">
        <v>36</v>
      </c>
      <c r="N2737" s="38" t="s">
        <v>186</v>
      </c>
      <c r="O2737" s="37" t="s">
        <v>477</v>
      </c>
      <c r="P2737" s="38" t="s">
        <v>41</v>
      </c>
      <c r="Q2737" s="37" t="s">
        <v>43</v>
      </c>
      <c r="R2737" s="38" t="str">
        <f t="shared" si="129"/>
        <v>North America</v>
      </c>
      <c r="S2737" s="37" t="s">
        <v>60</v>
      </c>
      <c r="T2737" s="36" t="s">
        <v>644</v>
      </c>
      <c r="U2737" s="36">
        <v>2125557413</v>
      </c>
      <c r="V2737" s="36" t="s">
        <v>478</v>
      </c>
      <c r="W2737" s="36" t="s">
        <v>42</v>
      </c>
      <c r="X2737" s="36">
        <v>10022</v>
      </c>
      <c r="Y2737" s="36" t="s">
        <v>65</v>
      </c>
      <c r="Z2737" s="36" t="s">
        <v>479</v>
      </c>
    </row>
    <row r="2738" spans="1:26" x14ac:dyDescent="0.25">
      <c r="A2738" s="36">
        <v>10355</v>
      </c>
      <c r="B2738" s="36">
        <v>7</v>
      </c>
      <c r="C2738" s="37">
        <v>146</v>
      </c>
      <c r="D2738" s="38">
        <v>100</v>
      </c>
      <c r="E2738" s="37">
        <v>23</v>
      </c>
      <c r="F2738" s="38">
        <v>3177.91</v>
      </c>
      <c r="G2738" s="37">
        <f t="shared" si="127"/>
        <v>877.90999999999985</v>
      </c>
      <c r="H2738" s="47">
        <v>38328</v>
      </c>
      <c r="I2738" s="37" t="str">
        <f t="shared" si="128"/>
        <v>Dec</v>
      </c>
      <c r="J2738" s="50">
        <v>12</v>
      </c>
      <c r="K2738" s="37">
        <v>2004</v>
      </c>
      <c r="L2738" s="38">
        <v>4</v>
      </c>
      <c r="M2738" s="37" t="s">
        <v>36</v>
      </c>
      <c r="N2738" s="38" t="s">
        <v>186</v>
      </c>
      <c r="O2738" s="37" t="s">
        <v>179</v>
      </c>
      <c r="P2738" s="38" t="s">
        <v>182</v>
      </c>
      <c r="Q2738" s="37" t="s">
        <v>183</v>
      </c>
      <c r="R2738" s="38" t="str">
        <f t="shared" si="129"/>
        <v>Europe</v>
      </c>
      <c r="S2738" s="37" t="s">
        <v>60</v>
      </c>
      <c r="T2738" s="36" t="s">
        <v>608</v>
      </c>
      <c r="U2738" s="36" t="s">
        <v>180</v>
      </c>
      <c r="V2738" s="36" t="s">
        <v>181</v>
      </c>
      <c r="X2738" s="36">
        <v>28034</v>
      </c>
      <c r="Y2738" s="36" t="s">
        <v>184</v>
      </c>
      <c r="Z2738" s="36" t="s">
        <v>185</v>
      </c>
    </row>
    <row r="2739" spans="1:26" x14ac:dyDescent="0.25">
      <c r="A2739" s="36">
        <v>10353</v>
      </c>
      <c r="B2739" s="36">
        <v>3</v>
      </c>
      <c r="C2739" s="37">
        <v>72</v>
      </c>
      <c r="D2739" s="38">
        <v>89.9</v>
      </c>
      <c r="E2739" s="37">
        <v>35</v>
      </c>
      <c r="F2739" s="38">
        <v>3146.5</v>
      </c>
      <c r="G2739" s="37">
        <f t="shared" si="127"/>
        <v>0</v>
      </c>
      <c r="H2739" s="47">
        <v>38325</v>
      </c>
      <c r="I2739" s="37" t="str">
        <f t="shared" si="128"/>
        <v>Dec</v>
      </c>
      <c r="J2739" s="50">
        <v>12</v>
      </c>
      <c r="K2739" s="37">
        <v>2004</v>
      </c>
      <c r="L2739" s="38">
        <v>4</v>
      </c>
      <c r="M2739" s="37" t="s">
        <v>36</v>
      </c>
      <c r="N2739" s="38" t="s">
        <v>565</v>
      </c>
      <c r="O2739" s="37" t="s">
        <v>567</v>
      </c>
      <c r="P2739" s="38" t="s">
        <v>515</v>
      </c>
      <c r="Q2739" s="37" t="s">
        <v>43</v>
      </c>
      <c r="R2739" s="38" t="str">
        <f t="shared" si="129"/>
        <v>North America</v>
      </c>
      <c r="S2739" s="37" t="s">
        <v>60</v>
      </c>
      <c r="T2739" s="36" t="s">
        <v>646</v>
      </c>
      <c r="U2739" s="36">
        <v>2035554407</v>
      </c>
      <c r="V2739" s="36" t="s">
        <v>568</v>
      </c>
      <c r="W2739" s="36" t="s">
        <v>118</v>
      </c>
      <c r="X2739" s="36">
        <v>97561</v>
      </c>
      <c r="Y2739" s="36" t="s">
        <v>569</v>
      </c>
      <c r="Z2739" s="36" t="s">
        <v>570</v>
      </c>
    </row>
    <row r="2740" spans="1:26" x14ac:dyDescent="0.25">
      <c r="A2740" s="36">
        <v>10199</v>
      </c>
      <c r="B2740" s="36">
        <v>3</v>
      </c>
      <c r="C2740" s="37">
        <v>80</v>
      </c>
      <c r="D2740" s="38">
        <v>82.4</v>
      </c>
      <c r="E2740" s="37">
        <v>38</v>
      </c>
      <c r="F2740" s="38">
        <v>3131.2</v>
      </c>
      <c r="G2740" s="37">
        <f t="shared" si="127"/>
        <v>-4.5474735088646412E-13</v>
      </c>
      <c r="H2740" s="47">
        <v>37956</v>
      </c>
      <c r="I2740" s="37" t="str">
        <f t="shared" si="128"/>
        <v>Dec</v>
      </c>
      <c r="J2740" s="50">
        <v>12</v>
      </c>
      <c r="K2740" s="37">
        <v>2003</v>
      </c>
      <c r="L2740" s="38">
        <v>4</v>
      </c>
      <c r="M2740" s="37" t="s">
        <v>36</v>
      </c>
      <c r="N2740" s="38" t="s">
        <v>565</v>
      </c>
      <c r="O2740" s="37" t="s">
        <v>238</v>
      </c>
      <c r="P2740" s="38" t="s">
        <v>240</v>
      </c>
      <c r="Q2740" s="37" t="s">
        <v>43</v>
      </c>
      <c r="R2740" s="38" t="str">
        <f t="shared" si="129"/>
        <v>North America</v>
      </c>
      <c r="S2740" s="37" t="s">
        <v>60</v>
      </c>
      <c r="T2740" s="36" t="s">
        <v>668</v>
      </c>
      <c r="U2740" s="36">
        <v>3105553722</v>
      </c>
      <c r="V2740" s="36" t="s">
        <v>239</v>
      </c>
      <c r="W2740" s="36" t="s">
        <v>64</v>
      </c>
      <c r="X2740" s="36">
        <v>94019</v>
      </c>
      <c r="Y2740" s="36" t="s">
        <v>241</v>
      </c>
      <c r="Z2740" s="36" t="s">
        <v>242</v>
      </c>
    </row>
    <row r="2741" spans="1:26" x14ac:dyDescent="0.25">
      <c r="A2741" s="36">
        <v>10205</v>
      </c>
      <c r="B2741" s="36">
        <v>1</v>
      </c>
      <c r="C2741" s="37">
        <v>53</v>
      </c>
      <c r="D2741" s="38">
        <v>63.61</v>
      </c>
      <c r="E2741" s="37">
        <v>48</v>
      </c>
      <c r="F2741" s="38">
        <v>3053.28</v>
      </c>
      <c r="G2741" s="37">
        <f t="shared" si="127"/>
        <v>4.5474735088646412E-13</v>
      </c>
      <c r="H2741" s="47">
        <v>37958</v>
      </c>
      <c r="I2741" s="37" t="str">
        <f t="shared" si="128"/>
        <v>Dec</v>
      </c>
      <c r="J2741" s="50">
        <v>12</v>
      </c>
      <c r="K2741" s="37">
        <v>2003</v>
      </c>
      <c r="L2741" s="38">
        <v>4</v>
      </c>
      <c r="M2741" s="37" t="s">
        <v>36</v>
      </c>
      <c r="N2741" s="38" t="s">
        <v>549</v>
      </c>
      <c r="O2741" s="37" t="s">
        <v>179</v>
      </c>
      <c r="P2741" s="38" t="s">
        <v>182</v>
      </c>
      <c r="Q2741" s="37" t="s">
        <v>183</v>
      </c>
      <c r="R2741" s="38" t="str">
        <f t="shared" si="129"/>
        <v>Europe</v>
      </c>
      <c r="S2741" s="37" t="s">
        <v>60</v>
      </c>
      <c r="T2741" s="36" t="s">
        <v>563</v>
      </c>
      <c r="U2741" s="36" t="s">
        <v>180</v>
      </c>
      <c r="V2741" s="36" t="s">
        <v>181</v>
      </c>
      <c r="X2741" s="36">
        <v>28034</v>
      </c>
      <c r="Y2741" s="36" t="s">
        <v>184</v>
      </c>
      <c r="Z2741" s="36" t="s">
        <v>185</v>
      </c>
    </row>
    <row r="2742" spans="1:26" x14ac:dyDescent="0.25">
      <c r="A2742" s="36">
        <v>10359</v>
      </c>
      <c r="B2742" s="36">
        <v>5</v>
      </c>
      <c r="C2742" s="37">
        <v>173</v>
      </c>
      <c r="D2742" s="38">
        <v>62.09</v>
      </c>
      <c r="E2742" s="37">
        <v>49</v>
      </c>
      <c r="F2742" s="38">
        <v>3042.41</v>
      </c>
      <c r="G2742" s="37">
        <f t="shared" si="127"/>
        <v>-4.5474735088646412E-13</v>
      </c>
      <c r="H2742" s="47">
        <v>38336</v>
      </c>
      <c r="I2742" s="37" t="str">
        <f t="shared" si="128"/>
        <v>Dec</v>
      </c>
      <c r="J2742" s="50">
        <v>12</v>
      </c>
      <c r="K2742" s="37">
        <v>2004</v>
      </c>
      <c r="L2742" s="38">
        <v>4</v>
      </c>
      <c r="M2742" s="37" t="s">
        <v>36</v>
      </c>
      <c r="N2742" s="38" t="s">
        <v>186</v>
      </c>
      <c r="O2742" s="37" t="s">
        <v>47</v>
      </c>
      <c r="P2742" s="38" t="s">
        <v>50</v>
      </c>
      <c r="Q2742" s="37" t="s">
        <v>51</v>
      </c>
      <c r="R2742" s="38" t="str">
        <f t="shared" si="129"/>
        <v>Europe</v>
      </c>
      <c r="S2742" s="37" t="s">
        <v>60</v>
      </c>
      <c r="T2742" s="36" t="s">
        <v>516</v>
      </c>
      <c r="U2742" s="36" t="s">
        <v>48</v>
      </c>
      <c r="V2742" s="36" t="s">
        <v>49</v>
      </c>
      <c r="X2742" s="36">
        <v>51100</v>
      </c>
      <c r="Y2742" s="36" t="s">
        <v>52</v>
      </c>
      <c r="Z2742" s="36" t="s">
        <v>53</v>
      </c>
    </row>
    <row r="2743" spans="1:26" x14ac:dyDescent="0.25">
      <c r="A2743" s="36">
        <v>10201</v>
      </c>
      <c r="B2743" s="36">
        <v>5</v>
      </c>
      <c r="C2743" s="37">
        <v>118</v>
      </c>
      <c r="D2743" s="38">
        <v>100</v>
      </c>
      <c r="E2743" s="37">
        <v>24</v>
      </c>
      <c r="F2743" s="38">
        <v>3025.92</v>
      </c>
      <c r="G2743" s="37">
        <f t="shared" si="127"/>
        <v>625.92000000000007</v>
      </c>
      <c r="H2743" s="47">
        <v>37956</v>
      </c>
      <c r="I2743" s="37" t="str">
        <f t="shared" si="128"/>
        <v>Dec</v>
      </c>
      <c r="J2743" s="50">
        <v>12</v>
      </c>
      <c r="K2743" s="37">
        <v>2003</v>
      </c>
      <c r="L2743" s="38">
        <v>4</v>
      </c>
      <c r="M2743" s="37" t="s">
        <v>36</v>
      </c>
      <c r="N2743" s="38" t="s">
        <v>37</v>
      </c>
      <c r="O2743" s="37" t="s">
        <v>90</v>
      </c>
      <c r="P2743" s="38" t="s">
        <v>69</v>
      </c>
      <c r="Q2743" s="37" t="s">
        <v>43</v>
      </c>
      <c r="R2743" s="38" t="str">
        <f t="shared" si="129"/>
        <v>North America</v>
      </c>
      <c r="S2743" s="37" t="s">
        <v>60</v>
      </c>
      <c r="T2743" s="36" t="s">
        <v>304</v>
      </c>
      <c r="U2743" s="36">
        <v>6505555787</v>
      </c>
      <c r="V2743" s="36" t="s">
        <v>91</v>
      </c>
      <c r="W2743" s="36" t="s">
        <v>64</v>
      </c>
      <c r="Y2743" s="36" t="s">
        <v>92</v>
      </c>
      <c r="Z2743" s="36" t="s">
        <v>66</v>
      </c>
    </row>
    <row r="2744" spans="1:26" x14ac:dyDescent="0.25">
      <c r="A2744" s="36">
        <v>10350</v>
      </c>
      <c r="B2744" s="36">
        <v>3</v>
      </c>
      <c r="C2744" s="37">
        <v>87</v>
      </c>
      <c r="D2744" s="38">
        <v>100</v>
      </c>
      <c r="E2744" s="37">
        <v>30</v>
      </c>
      <c r="F2744" s="38">
        <v>3023.1</v>
      </c>
      <c r="G2744" s="37">
        <f t="shared" si="127"/>
        <v>23.099999999999909</v>
      </c>
      <c r="H2744" s="47">
        <v>38323</v>
      </c>
      <c r="I2744" s="37" t="str">
        <f t="shared" si="128"/>
        <v>Dec</v>
      </c>
      <c r="J2744" s="50">
        <v>12</v>
      </c>
      <c r="K2744" s="37">
        <v>2004</v>
      </c>
      <c r="L2744" s="38">
        <v>4</v>
      </c>
      <c r="M2744" s="37" t="s">
        <v>36</v>
      </c>
      <c r="N2744" s="38" t="s">
        <v>549</v>
      </c>
      <c r="O2744" s="37" t="s">
        <v>179</v>
      </c>
      <c r="P2744" s="38" t="s">
        <v>182</v>
      </c>
      <c r="Q2744" s="37" t="s">
        <v>183</v>
      </c>
      <c r="R2744" s="38" t="str">
        <f t="shared" si="129"/>
        <v>Europe</v>
      </c>
      <c r="S2744" s="37" t="s">
        <v>60</v>
      </c>
      <c r="T2744" s="36" t="s">
        <v>614</v>
      </c>
      <c r="U2744" s="36" t="s">
        <v>180</v>
      </c>
      <c r="V2744" s="36" t="s">
        <v>181</v>
      </c>
      <c r="X2744" s="36">
        <v>28034</v>
      </c>
      <c r="Y2744" s="36" t="s">
        <v>184</v>
      </c>
      <c r="Z2744" s="36" t="s">
        <v>185</v>
      </c>
    </row>
    <row r="2745" spans="1:26" x14ac:dyDescent="0.25">
      <c r="A2745" s="36">
        <v>10350</v>
      </c>
      <c r="B2745" s="36">
        <v>9</v>
      </c>
      <c r="C2745" s="37">
        <v>88</v>
      </c>
      <c r="D2745" s="38">
        <v>100</v>
      </c>
      <c r="E2745" s="37">
        <v>30</v>
      </c>
      <c r="F2745" s="38">
        <v>3021</v>
      </c>
      <c r="G2745" s="37">
        <f t="shared" si="127"/>
        <v>21</v>
      </c>
      <c r="H2745" s="47">
        <v>38323</v>
      </c>
      <c r="I2745" s="37" t="str">
        <f t="shared" si="128"/>
        <v>Dec</v>
      </c>
      <c r="J2745" s="50">
        <v>12</v>
      </c>
      <c r="K2745" s="37">
        <v>2004</v>
      </c>
      <c r="L2745" s="38">
        <v>4</v>
      </c>
      <c r="M2745" s="37" t="s">
        <v>36</v>
      </c>
      <c r="N2745" s="38" t="s">
        <v>549</v>
      </c>
      <c r="O2745" s="37" t="s">
        <v>179</v>
      </c>
      <c r="P2745" s="38" t="s">
        <v>182</v>
      </c>
      <c r="Q2745" s="37" t="s">
        <v>183</v>
      </c>
      <c r="R2745" s="38" t="str">
        <f t="shared" si="129"/>
        <v>Europe</v>
      </c>
      <c r="S2745" s="37" t="s">
        <v>60</v>
      </c>
      <c r="T2745" s="36" t="s">
        <v>635</v>
      </c>
      <c r="U2745" s="36" t="s">
        <v>180</v>
      </c>
      <c r="V2745" s="36" t="s">
        <v>181</v>
      </c>
      <c r="X2745" s="36">
        <v>28034</v>
      </c>
      <c r="Y2745" s="36" t="s">
        <v>184</v>
      </c>
      <c r="Z2745" s="36" t="s">
        <v>185</v>
      </c>
    </row>
    <row r="2746" spans="1:26" x14ac:dyDescent="0.25">
      <c r="A2746" s="36">
        <v>10358</v>
      </c>
      <c r="B2746" s="36">
        <v>12</v>
      </c>
      <c r="C2746" s="37">
        <v>169</v>
      </c>
      <c r="D2746" s="38">
        <v>93.49</v>
      </c>
      <c r="E2746" s="37">
        <v>32</v>
      </c>
      <c r="F2746" s="38">
        <v>2991.68</v>
      </c>
      <c r="G2746" s="37">
        <f t="shared" si="127"/>
        <v>0</v>
      </c>
      <c r="H2746" s="47">
        <v>38331</v>
      </c>
      <c r="I2746" s="37" t="str">
        <f t="shared" si="128"/>
        <v>Dec</v>
      </c>
      <c r="J2746" s="50">
        <v>12</v>
      </c>
      <c r="K2746" s="37">
        <v>2004</v>
      </c>
      <c r="L2746" s="38">
        <v>4</v>
      </c>
      <c r="M2746" s="37" t="s">
        <v>36</v>
      </c>
      <c r="N2746" s="38" t="s">
        <v>186</v>
      </c>
      <c r="O2746" s="37" t="s">
        <v>179</v>
      </c>
      <c r="P2746" s="38" t="s">
        <v>182</v>
      </c>
      <c r="Q2746" s="37" t="s">
        <v>183</v>
      </c>
      <c r="R2746" s="38" t="str">
        <f t="shared" si="129"/>
        <v>Europe</v>
      </c>
      <c r="S2746" s="37" t="s">
        <v>46</v>
      </c>
      <c r="T2746" s="36" t="s">
        <v>603</v>
      </c>
      <c r="U2746" s="36" t="s">
        <v>180</v>
      </c>
      <c r="V2746" s="36" t="s">
        <v>181</v>
      </c>
      <c r="X2746" s="36">
        <v>28034</v>
      </c>
      <c r="Y2746" s="36" t="s">
        <v>184</v>
      </c>
      <c r="Z2746" s="36" t="s">
        <v>185</v>
      </c>
    </row>
    <row r="2747" spans="1:26" x14ac:dyDescent="0.25">
      <c r="A2747" s="36">
        <v>10358</v>
      </c>
      <c r="B2747" s="36">
        <v>4</v>
      </c>
      <c r="C2747" s="37">
        <v>35</v>
      </c>
      <c r="D2747" s="38">
        <v>82.94</v>
      </c>
      <c r="E2747" s="37">
        <v>36</v>
      </c>
      <c r="F2747" s="38">
        <v>2985.84</v>
      </c>
      <c r="G2747" s="37">
        <f t="shared" si="127"/>
        <v>0</v>
      </c>
      <c r="H2747" s="47">
        <v>38331</v>
      </c>
      <c r="I2747" s="37" t="str">
        <f t="shared" si="128"/>
        <v>Dec</v>
      </c>
      <c r="J2747" s="50">
        <v>12</v>
      </c>
      <c r="K2747" s="37">
        <v>2004</v>
      </c>
      <c r="L2747" s="38">
        <v>4</v>
      </c>
      <c r="M2747" s="37" t="s">
        <v>36</v>
      </c>
      <c r="N2747" s="38" t="s">
        <v>186</v>
      </c>
      <c r="O2747" s="37" t="s">
        <v>179</v>
      </c>
      <c r="P2747" s="38" t="s">
        <v>182</v>
      </c>
      <c r="Q2747" s="37" t="s">
        <v>183</v>
      </c>
      <c r="R2747" s="38" t="str">
        <f t="shared" si="129"/>
        <v>Europe</v>
      </c>
      <c r="S2747" s="37" t="s">
        <v>46</v>
      </c>
      <c r="T2747" s="36" t="s">
        <v>631</v>
      </c>
      <c r="U2747" s="36" t="s">
        <v>180</v>
      </c>
      <c r="V2747" s="36" t="s">
        <v>181</v>
      </c>
      <c r="X2747" s="36">
        <v>28034</v>
      </c>
      <c r="Y2747" s="36" t="s">
        <v>184</v>
      </c>
      <c r="Z2747" s="36" t="s">
        <v>185</v>
      </c>
    </row>
    <row r="2748" spans="1:26" x14ac:dyDescent="0.25">
      <c r="A2748" s="36">
        <v>10207</v>
      </c>
      <c r="B2748" s="36">
        <v>3</v>
      </c>
      <c r="C2748" s="37">
        <v>118</v>
      </c>
      <c r="D2748" s="38">
        <v>100</v>
      </c>
      <c r="E2748" s="37">
        <v>28</v>
      </c>
      <c r="F2748" s="38">
        <v>2980.6</v>
      </c>
      <c r="G2748" s="37">
        <f t="shared" si="127"/>
        <v>180.59999999999991</v>
      </c>
      <c r="H2748" s="47">
        <v>37964</v>
      </c>
      <c r="I2748" s="37" t="str">
        <f t="shared" si="128"/>
        <v>Dec</v>
      </c>
      <c r="J2748" s="50">
        <v>12</v>
      </c>
      <c r="K2748" s="37">
        <v>2003</v>
      </c>
      <c r="L2748" s="38">
        <v>4</v>
      </c>
      <c r="M2748" s="37" t="s">
        <v>36</v>
      </c>
      <c r="N2748" s="38" t="s">
        <v>186</v>
      </c>
      <c r="O2748" s="37" t="s">
        <v>418</v>
      </c>
      <c r="P2748" s="38" t="s">
        <v>384</v>
      </c>
      <c r="Q2748" s="37" t="s">
        <v>43</v>
      </c>
      <c r="R2748" s="38" t="str">
        <f t="shared" si="129"/>
        <v>North America</v>
      </c>
      <c r="S2748" s="37" t="s">
        <v>46</v>
      </c>
      <c r="T2748" s="36" t="s">
        <v>644</v>
      </c>
      <c r="U2748" s="36">
        <v>6175552555</v>
      </c>
      <c r="V2748" s="36" t="s">
        <v>419</v>
      </c>
      <c r="W2748" s="36" t="s">
        <v>129</v>
      </c>
      <c r="X2748" s="36">
        <v>51003</v>
      </c>
      <c r="Y2748" s="36" t="s">
        <v>420</v>
      </c>
      <c r="Z2748" s="36" t="s">
        <v>280</v>
      </c>
    </row>
    <row r="2749" spans="1:26" x14ac:dyDescent="0.25">
      <c r="A2749" s="36">
        <v>10350</v>
      </c>
      <c r="B2749" s="36">
        <v>4</v>
      </c>
      <c r="C2749" s="37">
        <v>86</v>
      </c>
      <c r="D2749" s="38">
        <v>100</v>
      </c>
      <c r="E2749" s="37">
        <v>28</v>
      </c>
      <c r="F2749" s="38">
        <v>2924.32</v>
      </c>
      <c r="G2749" s="37">
        <f t="shared" si="127"/>
        <v>124.32000000000016</v>
      </c>
      <c r="H2749" s="47">
        <v>38323</v>
      </c>
      <c r="I2749" s="37" t="str">
        <f t="shared" si="128"/>
        <v>Dec</v>
      </c>
      <c r="J2749" s="50">
        <v>12</v>
      </c>
      <c r="K2749" s="37">
        <v>2004</v>
      </c>
      <c r="L2749" s="38">
        <v>4</v>
      </c>
      <c r="M2749" s="37" t="s">
        <v>36</v>
      </c>
      <c r="N2749" s="38" t="s">
        <v>597</v>
      </c>
      <c r="O2749" s="37" t="s">
        <v>179</v>
      </c>
      <c r="P2749" s="38" t="s">
        <v>182</v>
      </c>
      <c r="Q2749" s="37" t="s">
        <v>183</v>
      </c>
      <c r="R2749" s="38" t="str">
        <f t="shared" si="129"/>
        <v>Europe</v>
      </c>
      <c r="S2749" s="37" t="s">
        <v>46</v>
      </c>
      <c r="T2749" s="36" t="s">
        <v>662</v>
      </c>
      <c r="U2749" s="36" t="s">
        <v>180</v>
      </c>
      <c r="V2749" s="36" t="s">
        <v>181</v>
      </c>
      <c r="X2749" s="36">
        <v>28034</v>
      </c>
      <c r="Y2749" s="36" t="s">
        <v>184</v>
      </c>
      <c r="Z2749" s="36" t="s">
        <v>185</v>
      </c>
    </row>
    <row r="2750" spans="1:26" x14ac:dyDescent="0.25">
      <c r="A2750" s="36">
        <v>10355</v>
      </c>
      <c r="B2750" s="36">
        <v>3</v>
      </c>
      <c r="C2750" s="37">
        <v>69</v>
      </c>
      <c r="D2750" s="38">
        <v>70.650000000000006</v>
      </c>
      <c r="E2750" s="37">
        <v>41</v>
      </c>
      <c r="F2750" s="38">
        <v>2896.65</v>
      </c>
      <c r="G2750" s="37">
        <f t="shared" si="127"/>
        <v>0</v>
      </c>
      <c r="H2750" s="47">
        <v>38328</v>
      </c>
      <c r="I2750" s="37" t="str">
        <f t="shared" si="128"/>
        <v>Dec</v>
      </c>
      <c r="J2750" s="50">
        <v>12</v>
      </c>
      <c r="K2750" s="37">
        <v>2004</v>
      </c>
      <c r="L2750" s="38">
        <v>4</v>
      </c>
      <c r="M2750" s="37" t="s">
        <v>36</v>
      </c>
      <c r="N2750" s="38" t="s">
        <v>37</v>
      </c>
      <c r="O2750" s="37" t="s">
        <v>179</v>
      </c>
      <c r="P2750" s="38" t="s">
        <v>182</v>
      </c>
      <c r="Q2750" s="37" t="s">
        <v>183</v>
      </c>
      <c r="R2750" s="38" t="str">
        <f t="shared" si="129"/>
        <v>Europe</v>
      </c>
      <c r="S2750" s="37" t="s">
        <v>46</v>
      </c>
      <c r="T2750" s="36" t="s">
        <v>629</v>
      </c>
      <c r="U2750" s="36" t="s">
        <v>180</v>
      </c>
      <c r="V2750" s="36" t="s">
        <v>181</v>
      </c>
      <c r="X2750" s="36">
        <v>28034</v>
      </c>
      <c r="Y2750" s="36" t="s">
        <v>184</v>
      </c>
      <c r="Z2750" s="36" t="s">
        <v>185</v>
      </c>
    </row>
    <row r="2751" spans="1:26" x14ac:dyDescent="0.25">
      <c r="A2751" s="36">
        <v>10350</v>
      </c>
      <c r="B2751" s="36">
        <v>16</v>
      </c>
      <c r="C2751" s="37">
        <v>99</v>
      </c>
      <c r="D2751" s="38">
        <v>100</v>
      </c>
      <c r="E2751" s="37">
        <v>25</v>
      </c>
      <c r="F2751" s="38">
        <v>2854.75</v>
      </c>
      <c r="G2751" s="37">
        <f t="shared" si="127"/>
        <v>354.75</v>
      </c>
      <c r="H2751" s="47">
        <v>38323</v>
      </c>
      <c r="I2751" s="37" t="str">
        <f t="shared" si="128"/>
        <v>Dec</v>
      </c>
      <c r="J2751" s="50">
        <v>12</v>
      </c>
      <c r="K2751" s="37">
        <v>2004</v>
      </c>
      <c r="L2751" s="38">
        <v>4</v>
      </c>
      <c r="M2751" s="37" t="s">
        <v>36</v>
      </c>
      <c r="N2751" s="38" t="s">
        <v>597</v>
      </c>
      <c r="O2751" s="37" t="s">
        <v>179</v>
      </c>
      <c r="P2751" s="38" t="s">
        <v>182</v>
      </c>
      <c r="Q2751" s="37" t="s">
        <v>183</v>
      </c>
      <c r="R2751" s="38" t="str">
        <f t="shared" si="129"/>
        <v>Europe</v>
      </c>
      <c r="S2751" s="37" t="s">
        <v>46</v>
      </c>
      <c r="T2751" s="36" t="s">
        <v>670</v>
      </c>
      <c r="U2751" s="36" t="s">
        <v>180</v>
      </c>
      <c r="V2751" s="36" t="s">
        <v>181</v>
      </c>
      <c r="X2751" s="36">
        <v>28034</v>
      </c>
      <c r="Y2751" s="36" t="s">
        <v>184</v>
      </c>
      <c r="Z2751" s="36" t="s">
        <v>185</v>
      </c>
    </row>
    <row r="2752" spans="1:26" x14ac:dyDescent="0.25">
      <c r="A2752" s="36">
        <v>10203</v>
      </c>
      <c r="B2752" s="36">
        <v>11</v>
      </c>
      <c r="C2752" s="37">
        <v>80</v>
      </c>
      <c r="D2752" s="38">
        <v>86.04</v>
      </c>
      <c r="E2752" s="37">
        <v>33</v>
      </c>
      <c r="F2752" s="38">
        <v>2839.32</v>
      </c>
      <c r="G2752" s="37">
        <f t="shared" si="127"/>
        <v>0</v>
      </c>
      <c r="H2752" s="47">
        <v>37957</v>
      </c>
      <c r="I2752" s="37" t="str">
        <f t="shared" si="128"/>
        <v>Dec</v>
      </c>
      <c r="J2752" s="50">
        <v>12</v>
      </c>
      <c r="K2752" s="37">
        <v>2003</v>
      </c>
      <c r="L2752" s="38">
        <v>4</v>
      </c>
      <c r="M2752" s="37" t="s">
        <v>36</v>
      </c>
      <c r="N2752" s="38" t="s">
        <v>186</v>
      </c>
      <c r="O2752" s="37" t="s">
        <v>179</v>
      </c>
      <c r="P2752" s="38" t="s">
        <v>182</v>
      </c>
      <c r="Q2752" s="37" t="s">
        <v>183</v>
      </c>
      <c r="R2752" s="38" t="str">
        <f t="shared" si="129"/>
        <v>Europe</v>
      </c>
      <c r="S2752" s="37" t="s">
        <v>46</v>
      </c>
      <c r="T2752" s="36" t="s">
        <v>606</v>
      </c>
      <c r="U2752" s="36" t="s">
        <v>180</v>
      </c>
      <c r="V2752" s="36" t="s">
        <v>181</v>
      </c>
      <c r="X2752" s="36">
        <v>28034</v>
      </c>
      <c r="Y2752" s="36" t="s">
        <v>184</v>
      </c>
      <c r="Z2752" s="36" t="s">
        <v>185</v>
      </c>
    </row>
    <row r="2753" spans="1:26" x14ac:dyDescent="0.25">
      <c r="A2753" s="36">
        <v>10350</v>
      </c>
      <c r="B2753" s="36">
        <v>6</v>
      </c>
      <c r="C2753" s="37">
        <v>86</v>
      </c>
      <c r="D2753" s="38">
        <v>64.97</v>
      </c>
      <c r="E2753" s="37">
        <v>43</v>
      </c>
      <c r="F2753" s="38">
        <v>2793.71</v>
      </c>
      <c r="G2753" s="37">
        <f t="shared" si="127"/>
        <v>0</v>
      </c>
      <c r="H2753" s="47">
        <v>38323</v>
      </c>
      <c r="I2753" s="37" t="str">
        <f t="shared" si="128"/>
        <v>Dec</v>
      </c>
      <c r="J2753" s="50">
        <v>12</v>
      </c>
      <c r="K2753" s="37">
        <v>2004</v>
      </c>
      <c r="L2753" s="38">
        <v>4</v>
      </c>
      <c r="M2753" s="37" t="s">
        <v>36</v>
      </c>
      <c r="N2753" s="38" t="s">
        <v>597</v>
      </c>
      <c r="O2753" s="37" t="s">
        <v>179</v>
      </c>
      <c r="P2753" s="38" t="s">
        <v>182</v>
      </c>
      <c r="Q2753" s="37" t="s">
        <v>183</v>
      </c>
      <c r="R2753" s="38" t="str">
        <f t="shared" si="129"/>
        <v>Europe</v>
      </c>
      <c r="S2753" s="37" t="s">
        <v>46</v>
      </c>
      <c r="T2753" s="36" t="s">
        <v>598</v>
      </c>
      <c r="U2753" s="36" t="s">
        <v>180</v>
      </c>
      <c r="V2753" s="36" t="s">
        <v>181</v>
      </c>
      <c r="X2753" s="36">
        <v>28034</v>
      </c>
      <c r="Y2753" s="36" t="s">
        <v>184</v>
      </c>
      <c r="Z2753" s="36" t="s">
        <v>185</v>
      </c>
    </row>
    <row r="2754" spans="1:26" x14ac:dyDescent="0.25">
      <c r="A2754" s="36">
        <v>10361</v>
      </c>
      <c r="B2754" s="36">
        <v>9</v>
      </c>
      <c r="C2754" s="37">
        <v>99</v>
      </c>
      <c r="D2754" s="38">
        <v>100</v>
      </c>
      <c r="E2754" s="37">
        <v>26</v>
      </c>
      <c r="F2754" s="38">
        <v>2754.7</v>
      </c>
      <c r="G2754" s="37">
        <f t="shared" ref="G2754:G2817" si="130">(F2754-(E2754*D2754))</f>
        <v>154.69999999999982</v>
      </c>
      <c r="H2754" s="47">
        <v>38338</v>
      </c>
      <c r="I2754" s="37" t="str">
        <f t="shared" ref="I2754:I2817" si="131">TEXT(H2754,"MMM")</f>
        <v>Dec</v>
      </c>
      <c r="J2754" s="50">
        <v>12</v>
      </c>
      <c r="K2754" s="37">
        <v>2004</v>
      </c>
      <c r="L2754" s="38">
        <v>4</v>
      </c>
      <c r="M2754" s="37" t="s">
        <v>36</v>
      </c>
      <c r="N2754" s="38" t="s">
        <v>565</v>
      </c>
      <c r="O2754" s="37" t="s">
        <v>158</v>
      </c>
      <c r="P2754" s="38" t="s">
        <v>161</v>
      </c>
      <c r="Q2754" s="37" t="s">
        <v>103</v>
      </c>
      <c r="R2754" s="38" t="str">
        <f t="shared" ref="R2754:R2817" si="132">_xlfn.XLOOKUP(Q2754,country1,region1,"none",0)</f>
        <v>Asia &amp; Pacific</v>
      </c>
      <c r="S2754" s="37" t="s">
        <v>46</v>
      </c>
      <c r="T2754" s="36" t="s">
        <v>664</v>
      </c>
      <c r="U2754" s="36" t="s">
        <v>159</v>
      </c>
      <c r="V2754" s="36" t="s">
        <v>160</v>
      </c>
      <c r="W2754" s="36" t="s">
        <v>162</v>
      </c>
      <c r="X2754" s="36">
        <v>2067</v>
      </c>
      <c r="Y2754" s="36" t="s">
        <v>163</v>
      </c>
      <c r="Z2754" s="36" t="s">
        <v>164</v>
      </c>
    </row>
    <row r="2755" spans="1:26" x14ac:dyDescent="0.25">
      <c r="A2755" s="36">
        <v>10355</v>
      </c>
      <c r="B2755" s="36">
        <v>6</v>
      </c>
      <c r="C2755" s="37">
        <v>61</v>
      </c>
      <c r="D2755" s="38">
        <v>62.45</v>
      </c>
      <c r="E2755" s="37">
        <v>44</v>
      </c>
      <c r="F2755" s="38">
        <v>2747.8</v>
      </c>
      <c r="G2755" s="37">
        <f t="shared" si="130"/>
        <v>0</v>
      </c>
      <c r="H2755" s="47">
        <v>38328</v>
      </c>
      <c r="I2755" s="37" t="str">
        <f t="shared" si="131"/>
        <v>Dec</v>
      </c>
      <c r="J2755" s="50">
        <v>12</v>
      </c>
      <c r="K2755" s="37">
        <v>2004</v>
      </c>
      <c r="L2755" s="38">
        <v>4</v>
      </c>
      <c r="M2755" s="37" t="s">
        <v>36</v>
      </c>
      <c r="N2755" s="38" t="s">
        <v>186</v>
      </c>
      <c r="O2755" s="37" t="s">
        <v>179</v>
      </c>
      <c r="P2755" s="38" t="s">
        <v>182</v>
      </c>
      <c r="Q2755" s="37" t="s">
        <v>183</v>
      </c>
      <c r="R2755" s="38" t="str">
        <f t="shared" si="132"/>
        <v>Europe</v>
      </c>
      <c r="S2755" s="37" t="s">
        <v>46</v>
      </c>
      <c r="T2755" s="36" t="s">
        <v>637</v>
      </c>
      <c r="U2755" s="36" t="s">
        <v>180</v>
      </c>
      <c r="V2755" s="36" t="s">
        <v>181</v>
      </c>
      <c r="X2755" s="36">
        <v>28034</v>
      </c>
      <c r="Y2755" s="36" t="s">
        <v>184</v>
      </c>
      <c r="Z2755" s="36" t="s">
        <v>185</v>
      </c>
    </row>
    <row r="2756" spans="1:26" x14ac:dyDescent="0.25">
      <c r="A2756" s="36">
        <v>10361</v>
      </c>
      <c r="B2756" s="36">
        <v>3</v>
      </c>
      <c r="C2756" s="37">
        <v>43</v>
      </c>
      <c r="D2756" s="38">
        <v>82.59</v>
      </c>
      <c r="E2756" s="37">
        <v>33</v>
      </c>
      <c r="F2756" s="38">
        <v>2725.47</v>
      </c>
      <c r="G2756" s="37">
        <f t="shared" si="130"/>
        <v>-4.5474735088646412E-13</v>
      </c>
      <c r="H2756" s="47">
        <v>38338</v>
      </c>
      <c r="I2756" s="37" t="str">
        <f t="shared" si="131"/>
        <v>Dec</v>
      </c>
      <c r="J2756" s="50">
        <v>12</v>
      </c>
      <c r="K2756" s="37">
        <v>2004</v>
      </c>
      <c r="L2756" s="38">
        <v>4</v>
      </c>
      <c r="M2756" s="37" t="s">
        <v>36</v>
      </c>
      <c r="N2756" s="38" t="s">
        <v>549</v>
      </c>
      <c r="O2756" s="37" t="s">
        <v>158</v>
      </c>
      <c r="P2756" s="38" t="s">
        <v>161</v>
      </c>
      <c r="Q2756" s="37" t="s">
        <v>103</v>
      </c>
      <c r="R2756" s="38" t="str">
        <f t="shared" si="132"/>
        <v>Asia &amp; Pacific</v>
      </c>
      <c r="S2756" s="37" t="s">
        <v>46</v>
      </c>
      <c r="T2756" s="36" t="s">
        <v>656</v>
      </c>
      <c r="U2756" s="36" t="s">
        <v>159</v>
      </c>
      <c r="V2756" s="36" t="s">
        <v>160</v>
      </c>
      <c r="W2756" s="36" t="s">
        <v>162</v>
      </c>
      <c r="X2756" s="36">
        <v>2067</v>
      </c>
      <c r="Y2756" s="36" t="s">
        <v>163</v>
      </c>
      <c r="Z2756" s="36" t="s">
        <v>164</v>
      </c>
    </row>
    <row r="2757" spans="1:26" x14ac:dyDescent="0.25">
      <c r="A2757" s="36">
        <v>10358</v>
      </c>
      <c r="B2757" s="36">
        <v>5</v>
      </c>
      <c r="C2757" s="37">
        <v>151</v>
      </c>
      <c r="D2757" s="38">
        <v>55.34</v>
      </c>
      <c r="E2757" s="37">
        <v>49</v>
      </c>
      <c r="F2757" s="38">
        <v>2711.66</v>
      </c>
      <c r="G2757" s="37">
        <f t="shared" si="130"/>
        <v>-4.5474735088646412E-13</v>
      </c>
      <c r="H2757" s="47">
        <v>38331</v>
      </c>
      <c r="I2757" s="37" t="str">
        <f t="shared" si="131"/>
        <v>Dec</v>
      </c>
      <c r="J2757" s="50">
        <v>12</v>
      </c>
      <c r="K2757" s="37">
        <v>2004</v>
      </c>
      <c r="L2757" s="38">
        <v>4</v>
      </c>
      <c r="M2757" s="37" t="s">
        <v>36</v>
      </c>
      <c r="N2757" s="38" t="s">
        <v>186</v>
      </c>
      <c r="O2757" s="37" t="s">
        <v>179</v>
      </c>
      <c r="P2757" s="38" t="s">
        <v>182</v>
      </c>
      <c r="Q2757" s="37" t="s">
        <v>183</v>
      </c>
      <c r="R2757" s="38" t="str">
        <f t="shared" si="132"/>
        <v>Europe</v>
      </c>
      <c r="S2757" s="37" t="s">
        <v>46</v>
      </c>
      <c r="T2757" s="36" t="s">
        <v>511</v>
      </c>
      <c r="U2757" s="36" t="s">
        <v>180</v>
      </c>
      <c r="V2757" s="36" t="s">
        <v>181</v>
      </c>
      <c r="X2757" s="36">
        <v>28034</v>
      </c>
      <c r="Y2757" s="36" t="s">
        <v>184</v>
      </c>
      <c r="Z2757" s="36" t="s">
        <v>185</v>
      </c>
    </row>
    <row r="2758" spans="1:26" x14ac:dyDescent="0.25">
      <c r="A2758" s="36">
        <v>10358</v>
      </c>
      <c r="B2758" s="36">
        <v>9</v>
      </c>
      <c r="C2758" s="37">
        <v>118</v>
      </c>
      <c r="D2758" s="38">
        <v>64.16</v>
      </c>
      <c r="E2758" s="37">
        <v>42</v>
      </c>
      <c r="F2758" s="38">
        <v>2694.72</v>
      </c>
      <c r="G2758" s="37">
        <f t="shared" si="130"/>
        <v>0</v>
      </c>
      <c r="H2758" s="47">
        <v>38331</v>
      </c>
      <c r="I2758" s="37" t="str">
        <f t="shared" si="131"/>
        <v>Dec</v>
      </c>
      <c r="J2758" s="50">
        <v>12</v>
      </c>
      <c r="K2758" s="37">
        <v>2004</v>
      </c>
      <c r="L2758" s="38">
        <v>4</v>
      </c>
      <c r="M2758" s="37" t="s">
        <v>36</v>
      </c>
      <c r="N2758" s="38" t="s">
        <v>504</v>
      </c>
      <c r="O2758" s="37" t="s">
        <v>179</v>
      </c>
      <c r="P2758" s="38" t="s">
        <v>182</v>
      </c>
      <c r="Q2758" s="37" t="s">
        <v>183</v>
      </c>
      <c r="R2758" s="38" t="str">
        <f t="shared" si="132"/>
        <v>Europe</v>
      </c>
      <c r="S2758" s="37" t="s">
        <v>46</v>
      </c>
      <c r="T2758" s="36" t="s">
        <v>518</v>
      </c>
      <c r="U2758" s="36" t="s">
        <v>180</v>
      </c>
      <c r="V2758" s="36" t="s">
        <v>181</v>
      </c>
      <c r="X2758" s="36">
        <v>28034</v>
      </c>
      <c r="Y2758" s="36" t="s">
        <v>184</v>
      </c>
      <c r="Z2758" s="36" t="s">
        <v>185</v>
      </c>
    </row>
    <row r="2759" spans="1:26" x14ac:dyDescent="0.25">
      <c r="A2759" s="36">
        <v>10358</v>
      </c>
      <c r="B2759" s="36">
        <v>14</v>
      </c>
      <c r="C2759" s="37">
        <v>57</v>
      </c>
      <c r="D2759" s="38">
        <v>60.76</v>
      </c>
      <c r="E2759" s="37">
        <v>44</v>
      </c>
      <c r="F2759" s="38">
        <v>2673.44</v>
      </c>
      <c r="G2759" s="37">
        <f t="shared" si="130"/>
        <v>0</v>
      </c>
      <c r="H2759" s="47">
        <v>38331</v>
      </c>
      <c r="I2759" s="37" t="str">
        <f t="shared" si="131"/>
        <v>Dec</v>
      </c>
      <c r="J2759" s="50">
        <v>12</v>
      </c>
      <c r="K2759" s="37">
        <v>2004</v>
      </c>
      <c r="L2759" s="38">
        <v>4</v>
      </c>
      <c r="M2759" s="37" t="s">
        <v>36</v>
      </c>
      <c r="N2759" s="38" t="s">
        <v>186</v>
      </c>
      <c r="O2759" s="37" t="s">
        <v>179</v>
      </c>
      <c r="P2759" s="38" t="s">
        <v>182</v>
      </c>
      <c r="Q2759" s="37" t="s">
        <v>183</v>
      </c>
      <c r="R2759" s="38" t="str">
        <f t="shared" si="132"/>
        <v>Europe</v>
      </c>
      <c r="S2759" s="37" t="s">
        <v>46</v>
      </c>
      <c r="T2759" s="36" t="s">
        <v>620</v>
      </c>
      <c r="U2759" s="36" t="s">
        <v>180</v>
      </c>
      <c r="V2759" s="36" t="s">
        <v>181</v>
      </c>
      <c r="X2759" s="36">
        <v>28034</v>
      </c>
      <c r="Y2759" s="36" t="s">
        <v>184</v>
      </c>
      <c r="Z2759" s="36" t="s">
        <v>185</v>
      </c>
    </row>
    <row r="2760" spans="1:26" x14ac:dyDescent="0.25">
      <c r="A2760" s="36">
        <v>10355</v>
      </c>
      <c r="B2760" s="36">
        <v>9</v>
      </c>
      <c r="C2760" s="37">
        <v>80</v>
      </c>
      <c r="D2760" s="38">
        <v>95.39</v>
      </c>
      <c r="E2760" s="37">
        <v>28</v>
      </c>
      <c r="F2760" s="38">
        <v>2670.92</v>
      </c>
      <c r="G2760" s="37">
        <f t="shared" si="130"/>
        <v>0</v>
      </c>
      <c r="H2760" s="47">
        <v>38328</v>
      </c>
      <c r="I2760" s="37" t="str">
        <f t="shared" si="131"/>
        <v>Dec</v>
      </c>
      <c r="J2760" s="50">
        <v>12</v>
      </c>
      <c r="K2760" s="37">
        <v>2004</v>
      </c>
      <c r="L2760" s="38">
        <v>4</v>
      </c>
      <c r="M2760" s="37" t="s">
        <v>36</v>
      </c>
      <c r="N2760" s="38" t="s">
        <v>186</v>
      </c>
      <c r="O2760" s="37" t="s">
        <v>179</v>
      </c>
      <c r="P2760" s="38" t="s">
        <v>182</v>
      </c>
      <c r="Q2760" s="37" t="s">
        <v>183</v>
      </c>
      <c r="R2760" s="38" t="str">
        <f t="shared" si="132"/>
        <v>Europe</v>
      </c>
      <c r="S2760" s="37" t="s">
        <v>46</v>
      </c>
      <c r="T2760" s="36" t="s">
        <v>647</v>
      </c>
      <c r="U2760" s="36" t="s">
        <v>180</v>
      </c>
      <c r="V2760" s="36" t="s">
        <v>181</v>
      </c>
      <c r="X2760" s="36">
        <v>28034</v>
      </c>
      <c r="Y2760" s="36" t="s">
        <v>184</v>
      </c>
      <c r="Z2760" s="36" t="s">
        <v>185</v>
      </c>
    </row>
    <row r="2761" spans="1:26" x14ac:dyDescent="0.25">
      <c r="A2761" s="36">
        <v>10207</v>
      </c>
      <c r="B2761" s="36">
        <v>5</v>
      </c>
      <c r="C2761" s="37">
        <v>115</v>
      </c>
      <c r="D2761" s="38">
        <v>94.92</v>
      </c>
      <c r="E2761" s="37">
        <v>28</v>
      </c>
      <c r="F2761" s="38">
        <v>2657.76</v>
      </c>
      <c r="G2761" s="37">
        <f t="shared" si="130"/>
        <v>0</v>
      </c>
      <c r="H2761" s="47">
        <v>37964</v>
      </c>
      <c r="I2761" s="37" t="str">
        <f t="shared" si="131"/>
        <v>Dec</v>
      </c>
      <c r="J2761" s="50">
        <v>12</v>
      </c>
      <c r="K2761" s="37">
        <v>2003</v>
      </c>
      <c r="L2761" s="38">
        <v>4</v>
      </c>
      <c r="M2761" s="37" t="s">
        <v>36</v>
      </c>
      <c r="N2761" s="38" t="s">
        <v>504</v>
      </c>
      <c r="O2761" s="37" t="s">
        <v>418</v>
      </c>
      <c r="P2761" s="38" t="s">
        <v>384</v>
      </c>
      <c r="Q2761" s="37" t="s">
        <v>43</v>
      </c>
      <c r="R2761" s="38" t="str">
        <f t="shared" si="132"/>
        <v>North America</v>
      </c>
      <c r="S2761" s="37" t="s">
        <v>46</v>
      </c>
      <c r="T2761" s="36" t="s">
        <v>657</v>
      </c>
      <c r="U2761" s="36">
        <v>6175552555</v>
      </c>
      <c r="V2761" s="36" t="s">
        <v>419</v>
      </c>
      <c r="W2761" s="36" t="s">
        <v>129</v>
      </c>
      <c r="X2761" s="36">
        <v>51003</v>
      </c>
      <c r="Y2761" s="36" t="s">
        <v>420</v>
      </c>
      <c r="Z2761" s="36" t="s">
        <v>280</v>
      </c>
    </row>
    <row r="2762" spans="1:26" x14ac:dyDescent="0.25">
      <c r="A2762" s="36">
        <v>10359</v>
      </c>
      <c r="B2762" s="36">
        <v>6</v>
      </c>
      <c r="C2762" s="37">
        <v>136</v>
      </c>
      <c r="D2762" s="38">
        <v>54.68</v>
      </c>
      <c r="E2762" s="37">
        <v>48</v>
      </c>
      <c r="F2762" s="38">
        <v>2624.64</v>
      </c>
      <c r="G2762" s="37">
        <f t="shared" si="130"/>
        <v>0</v>
      </c>
      <c r="H2762" s="47">
        <v>38336</v>
      </c>
      <c r="I2762" s="37" t="str">
        <f t="shared" si="131"/>
        <v>Dec</v>
      </c>
      <c r="J2762" s="50">
        <v>12</v>
      </c>
      <c r="K2762" s="37">
        <v>2004</v>
      </c>
      <c r="L2762" s="38">
        <v>4</v>
      </c>
      <c r="M2762" s="37" t="s">
        <v>36</v>
      </c>
      <c r="N2762" s="38" t="s">
        <v>186</v>
      </c>
      <c r="O2762" s="37" t="s">
        <v>47</v>
      </c>
      <c r="P2762" s="38" t="s">
        <v>50</v>
      </c>
      <c r="Q2762" s="37" t="s">
        <v>51</v>
      </c>
      <c r="R2762" s="38" t="str">
        <f t="shared" si="132"/>
        <v>Europe</v>
      </c>
      <c r="S2762" s="37" t="s">
        <v>46</v>
      </c>
      <c r="T2762" s="36" t="s">
        <v>324</v>
      </c>
      <c r="U2762" s="36" t="s">
        <v>48</v>
      </c>
      <c r="V2762" s="36" t="s">
        <v>49</v>
      </c>
      <c r="X2762" s="36">
        <v>51100</v>
      </c>
      <c r="Y2762" s="36" t="s">
        <v>52</v>
      </c>
      <c r="Z2762" s="36" t="s">
        <v>53</v>
      </c>
    </row>
    <row r="2763" spans="1:26" x14ac:dyDescent="0.25">
      <c r="A2763" s="36">
        <v>10357</v>
      </c>
      <c r="B2763" s="36">
        <v>3</v>
      </c>
      <c r="C2763" s="37">
        <v>99</v>
      </c>
      <c r="D2763" s="38">
        <v>100</v>
      </c>
      <c r="E2763" s="37">
        <v>25</v>
      </c>
      <c r="F2763" s="38">
        <v>2604.25</v>
      </c>
      <c r="G2763" s="37">
        <f t="shared" si="130"/>
        <v>104.25</v>
      </c>
      <c r="H2763" s="47">
        <v>38331</v>
      </c>
      <c r="I2763" s="37" t="str">
        <f t="shared" si="131"/>
        <v>Dec</v>
      </c>
      <c r="J2763" s="50">
        <v>12</v>
      </c>
      <c r="K2763" s="37">
        <v>2004</v>
      </c>
      <c r="L2763" s="38">
        <v>4</v>
      </c>
      <c r="M2763" s="37" t="s">
        <v>36</v>
      </c>
      <c r="N2763" s="38" t="s">
        <v>549</v>
      </c>
      <c r="O2763" s="37" t="s">
        <v>276</v>
      </c>
      <c r="P2763" s="38" t="s">
        <v>278</v>
      </c>
      <c r="Q2763" s="37" t="s">
        <v>43</v>
      </c>
      <c r="R2763" s="38" t="str">
        <f t="shared" si="132"/>
        <v>North America</v>
      </c>
      <c r="S2763" s="37" t="s">
        <v>46</v>
      </c>
      <c r="T2763" s="36" t="s">
        <v>607</v>
      </c>
      <c r="U2763" s="36">
        <v>4155551450</v>
      </c>
      <c r="V2763" s="36" t="s">
        <v>277</v>
      </c>
      <c r="W2763" s="36" t="s">
        <v>64</v>
      </c>
      <c r="X2763" s="36">
        <v>97562</v>
      </c>
      <c r="Y2763" s="36" t="s">
        <v>279</v>
      </c>
      <c r="Z2763" s="36" t="s">
        <v>280</v>
      </c>
    </row>
    <row r="2764" spans="1:26" x14ac:dyDescent="0.25">
      <c r="A2764" s="36">
        <v>10359</v>
      </c>
      <c r="B2764" s="36">
        <v>7</v>
      </c>
      <c r="C2764" s="37">
        <v>118</v>
      </c>
      <c r="D2764" s="38">
        <v>100</v>
      </c>
      <c r="E2764" s="37">
        <v>22</v>
      </c>
      <c r="F2764" s="38">
        <v>2603.04</v>
      </c>
      <c r="G2764" s="37">
        <f t="shared" si="130"/>
        <v>403.03999999999996</v>
      </c>
      <c r="H2764" s="47">
        <v>38336</v>
      </c>
      <c r="I2764" s="37" t="str">
        <f t="shared" si="131"/>
        <v>Dec</v>
      </c>
      <c r="J2764" s="50">
        <v>12</v>
      </c>
      <c r="K2764" s="37">
        <v>2004</v>
      </c>
      <c r="L2764" s="38">
        <v>4</v>
      </c>
      <c r="M2764" s="37" t="s">
        <v>36</v>
      </c>
      <c r="N2764" s="38" t="s">
        <v>186</v>
      </c>
      <c r="O2764" s="37" t="s">
        <v>47</v>
      </c>
      <c r="P2764" s="38" t="s">
        <v>50</v>
      </c>
      <c r="Q2764" s="37" t="s">
        <v>51</v>
      </c>
      <c r="R2764" s="38" t="str">
        <f t="shared" si="132"/>
        <v>Europe</v>
      </c>
      <c r="S2764" s="37" t="s">
        <v>46</v>
      </c>
      <c r="T2764" s="36" t="s">
        <v>644</v>
      </c>
      <c r="U2764" s="36" t="s">
        <v>48</v>
      </c>
      <c r="V2764" s="36" t="s">
        <v>49</v>
      </c>
      <c r="X2764" s="36">
        <v>51100</v>
      </c>
      <c r="Y2764" s="36" t="s">
        <v>52</v>
      </c>
      <c r="Z2764" s="36" t="s">
        <v>53</v>
      </c>
    </row>
    <row r="2765" spans="1:26" x14ac:dyDescent="0.25">
      <c r="A2765" s="36">
        <v>10351</v>
      </c>
      <c r="B2765" s="36">
        <v>4</v>
      </c>
      <c r="C2765" s="37">
        <v>65</v>
      </c>
      <c r="D2765" s="38">
        <v>68.38</v>
      </c>
      <c r="E2765" s="37">
        <v>38</v>
      </c>
      <c r="F2765" s="38">
        <v>2598.44</v>
      </c>
      <c r="G2765" s="37">
        <f t="shared" si="130"/>
        <v>4.5474735088646412E-13</v>
      </c>
      <c r="H2765" s="47">
        <v>38324</v>
      </c>
      <c r="I2765" s="37" t="str">
        <f t="shared" si="131"/>
        <v>Dec</v>
      </c>
      <c r="J2765" s="50">
        <v>12</v>
      </c>
      <c r="K2765" s="37">
        <v>2004</v>
      </c>
      <c r="L2765" s="38">
        <v>4</v>
      </c>
      <c r="M2765" s="37" t="s">
        <v>36</v>
      </c>
      <c r="N2765" s="38" t="s">
        <v>549</v>
      </c>
      <c r="O2765" s="37" t="s">
        <v>332</v>
      </c>
      <c r="P2765" s="38" t="s">
        <v>335</v>
      </c>
      <c r="Q2765" s="37" t="s">
        <v>175</v>
      </c>
      <c r="R2765" s="38" t="str">
        <f t="shared" si="132"/>
        <v>Europe</v>
      </c>
      <c r="S2765" s="37" t="s">
        <v>46</v>
      </c>
      <c r="T2765" s="36" t="s">
        <v>638</v>
      </c>
      <c r="U2765" s="36" t="s">
        <v>333</v>
      </c>
      <c r="V2765" s="36" t="s">
        <v>334</v>
      </c>
      <c r="X2765" s="36" t="s">
        <v>336</v>
      </c>
      <c r="Y2765" s="36" t="s">
        <v>70</v>
      </c>
      <c r="Z2765" s="36" t="s">
        <v>337</v>
      </c>
    </row>
    <row r="2766" spans="1:26" x14ac:dyDescent="0.25">
      <c r="A2766" s="36">
        <v>10207</v>
      </c>
      <c r="B2766" s="36">
        <v>13</v>
      </c>
      <c r="C2766" s="37">
        <v>60</v>
      </c>
      <c r="D2766" s="38">
        <v>69.89</v>
      </c>
      <c r="E2766" s="37">
        <v>37</v>
      </c>
      <c r="F2766" s="38">
        <v>2585.9299999999998</v>
      </c>
      <c r="G2766" s="37">
        <f t="shared" si="130"/>
        <v>0</v>
      </c>
      <c r="H2766" s="47">
        <v>37964</v>
      </c>
      <c r="I2766" s="37" t="str">
        <f t="shared" si="131"/>
        <v>Dec</v>
      </c>
      <c r="J2766" s="50">
        <v>12</v>
      </c>
      <c r="K2766" s="37">
        <v>2003</v>
      </c>
      <c r="L2766" s="38">
        <v>4</v>
      </c>
      <c r="M2766" s="37" t="s">
        <v>36</v>
      </c>
      <c r="N2766" s="38" t="s">
        <v>504</v>
      </c>
      <c r="O2766" s="37" t="s">
        <v>418</v>
      </c>
      <c r="P2766" s="38" t="s">
        <v>384</v>
      </c>
      <c r="Q2766" s="37" t="s">
        <v>43</v>
      </c>
      <c r="R2766" s="38" t="str">
        <f t="shared" si="132"/>
        <v>North America</v>
      </c>
      <c r="S2766" s="37" t="s">
        <v>46</v>
      </c>
      <c r="T2766" s="36" t="s">
        <v>590</v>
      </c>
      <c r="U2766" s="36">
        <v>6175552555</v>
      </c>
      <c r="V2766" s="36" t="s">
        <v>419</v>
      </c>
      <c r="W2766" s="36" t="s">
        <v>129</v>
      </c>
      <c r="X2766" s="36">
        <v>51003</v>
      </c>
      <c r="Y2766" s="36" t="s">
        <v>420</v>
      </c>
      <c r="Z2766" s="36" t="s">
        <v>280</v>
      </c>
    </row>
    <row r="2767" spans="1:26" x14ac:dyDescent="0.25">
      <c r="A2767" s="36">
        <v>10352</v>
      </c>
      <c r="B2767" s="36">
        <v>4</v>
      </c>
      <c r="C2767" s="37">
        <v>49</v>
      </c>
      <c r="D2767" s="38">
        <v>52.64</v>
      </c>
      <c r="E2767" s="37">
        <v>49</v>
      </c>
      <c r="F2767" s="38">
        <v>2579.36</v>
      </c>
      <c r="G2767" s="37">
        <f t="shared" si="130"/>
        <v>0</v>
      </c>
      <c r="H2767" s="47">
        <v>38324</v>
      </c>
      <c r="I2767" s="37" t="str">
        <f t="shared" si="131"/>
        <v>Dec</v>
      </c>
      <c r="J2767" s="50">
        <v>12</v>
      </c>
      <c r="K2767" s="37">
        <v>2004</v>
      </c>
      <c r="L2767" s="38">
        <v>4</v>
      </c>
      <c r="M2767" s="37" t="s">
        <v>36</v>
      </c>
      <c r="N2767" s="38" t="s">
        <v>565</v>
      </c>
      <c r="O2767" s="37" t="s">
        <v>599</v>
      </c>
      <c r="P2767" s="38" t="s">
        <v>287</v>
      </c>
      <c r="Q2767" s="37" t="s">
        <v>43</v>
      </c>
      <c r="R2767" s="38" t="str">
        <f t="shared" si="132"/>
        <v>North America</v>
      </c>
      <c r="S2767" s="37" t="s">
        <v>46</v>
      </c>
      <c r="T2767" s="36" t="s">
        <v>672</v>
      </c>
      <c r="U2767" s="36">
        <v>6175558428</v>
      </c>
      <c r="V2767" s="36" t="s">
        <v>600</v>
      </c>
      <c r="W2767" s="36" t="s">
        <v>129</v>
      </c>
      <c r="X2767" s="36">
        <v>58339</v>
      </c>
      <c r="Y2767" s="36" t="s">
        <v>528</v>
      </c>
      <c r="Z2767" s="36" t="s">
        <v>249</v>
      </c>
    </row>
    <row r="2768" spans="1:26" x14ac:dyDescent="0.25">
      <c r="A2768" s="36">
        <v>10207</v>
      </c>
      <c r="B2768" s="36">
        <v>2</v>
      </c>
      <c r="C2768" s="37">
        <v>62</v>
      </c>
      <c r="D2768" s="38">
        <v>56.55</v>
      </c>
      <c r="E2768" s="37">
        <v>45</v>
      </c>
      <c r="F2768" s="38">
        <v>2544.75</v>
      </c>
      <c r="G2768" s="37">
        <f t="shared" si="130"/>
        <v>0</v>
      </c>
      <c r="H2768" s="47">
        <v>37964</v>
      </c>
      <c r="I2768" s="37" t="str">
        <f t="shared" si="131"/>
        <v>Dec</v>
      </c>
      <c r="J2768" s="50">
        <v>12</v>
      </c>
      <c r="K2768" s="37">
        <v>2003</v>
      </c>
      <c r="L2768" s="38">
        <v>4</v>
      </c>
      <c r="M2768" s="37" t="s">
        <v>36</v>
      </c>
      <c r="N2768" s="38" t="s">
        <v>604</v>
      </c>
      <c r="O2768" s="37" t="s">
        <v>418</v>
      </c>
      <c r="P2768" s="38" t="s">
        <v>384</v>
      </c>
      <c r="Q2768" s="37" t="s">
        <v>43</v>
      </c>
      <c r="R2768" s="38" t="str">
        <f t="shared" si="132"/>
        <v>North America</v>
      </c>
      <c r="S2768" s="37" t="s">
        <v>46</v>
      </c>
      <c r="T2768" s="36" t="s">
        <v>652</v>
      </c>
      <c r="U2768" s="36">
        <v>6175552555</v>
      </c>
      <c r="V2768" s="36" t="s">
        <v>419</v>
      </c>
      <c r="W2768" s="36" t="s">
        <v>129</v>
      </c>
      <c r="X2768" s="36">
        <v>51003</v>
      </c>
      <c r="Y2768" s="36" t="s">
        <v>420</v>
      </c>
      <c r="Z2768" s="36" t="s">
        <v>280</v>
      </c>
    </row>
    <row r="2769" spans="1:26" x14ac:dyDescent="0.25">
      <c r="A2769" s="36">
        <v>10357</v>
      </c>
      <c r="B2769" s="36">
        <v>7</v>
      </c>
      <c r="C2769" s="37">
        <v>60</v>
      </c>
      <c r="D2769" s="38">
        <v>61.99</v>
      </c>
      <c r="E2769" s="37">
        <v>41</v>
      </c>
      <c r="F2769" s="38">
        <v>2541.59</v>
      </c>
      <c r="G2769" s="37">
        <f t="shared" si="130"/>
        <v>0</v>
      </c>
      <c r="H2769" s="47">
        <v>38331</v>
      </c>
      <c r="I2769" s="37" t="str">
        <f t="shared" si="131"/>
        <v>Dec</v>
      </c>
      <c r="J2769" s="50">
        <v>12</v>
      </c>
      <c r="K2769" s="37">
        <v>2004</v>
      </c>
      <c r="L2769" s="38">
        <v>4</v>
      </c>
      <c r="M2769" s="37" t="s">
        <v>36</v>
      </c>
      <c r="N2769" s="38" t="s">
        <v>504</v>
      </c>
      <c r="O2769" s="37" t="s">
        <v>276</v>
      </c>
      <c r="P2769" s="38" t="s">
        <v>278</v>
      </c>
      <c r="Q2769" s="37" t="s">
        <v>43</v>
      </c>
      <c r="R2769" s="38" t="str">
        <f t="shared" si="132"/>
        <v>North America</v>
      </c>
      <c r="S2769" s="37" t="s">
        <v>46</v>
      </c>
      <c r="T2769" s="36" t="s">
        <v>590</v>
      </c>
      <c r="U2769" s="36">
        <v>4155551450</v>
      </c>
      <c r="V2769" s="36" t="s">
        <v>277</v>
      </c>
      <c r="W2769" s="36" t="s">
        <v>64</v>
      </c>
      <c r="X2769" s="36">
        <v>97562</v>
      </c>
      <c r="Y2769" s="36" t="s">
        <v>279</v>
      </c>
      <c r="Z2769" s="36" t="s">
        <v>280</v>
      </c>
    </row>
    <row r="2770" spans="1:26" x14ac:dyDescent="0.25">
      <c r="A2770" s="36">
        <v>10358</v>
      </c>
      <c r="B2770" s="36">
        <v>13</v>
      </c>
      <c r="C2770" s="37">
        <v>143</v>
      </c>
      <c r="D2770" s="38">
        <v>100</v>
      </c>
      <c r="E2770" s="37">
        <v>25</v>
      </c>
      <c r="F2770" s="38">
        <v>2528.25</v>
      </c>
      <c r="G2770" s="37">
        <f t="shared" si="130"/>
        <v>28.25</v>
      </c>
      <c r="H2770" s="47">
        <v>38331</v>
      </c>
      <c r="I2770" s="37" t="str">
        <f t="shared" si="131"/>
        <v>Dec</v>
      </c>
      <c r="J2770" s="50">
        <v>12</v>
      </c>
      <c r="K2770" s="37">
        <v>2004</v>
      </c>
      <c r="L2770" s="38">
        <v>4</v>
      </c>
      <c r="M2770" s="37" t="s">
        <v>36</v>
      </c>
      <c r="N2770" s="38" t="s">
        <v>186</v>
      </c>
      <c r="O2770" s="37" t="s">
        <v>179</v>
      </c>
      <c r="P2770" s="38" t="s">
        <v>182</v>
      </c>
      <c r="Q2770" s="37" t="s">
        <v>183</v>
      </c>
      <c r="R2770" s="38" t="str">
        <f t="shared" si="132"/>
        <v>Europe</v>
      </c>
      <c r="S2770" s="37" t="s">
        <v>46</v>
      </c>
      <c r="T2770" s="36" t="s">
        <v>612</v>
      </c>
      <c r="U2770" s="36" t="s">
        <v>180</v>
      </c>
      <c r="V2770" s="36" t="s">
        <v>181</v>
      </c>
      <c r="X2770" s="36">
        <v>28034</v>
      </c>
      <c r="Y2770" s="36" t="s">
        <v>184</v>
      </c>
      <c r="Z2770" s="36" t="s">
        <v>185</v>
      </c>
    </row>
    <row r="2771" spans="1:26" x14ac:dyDescent="0.25">
      <c r="A2771" s="36">
        <v>10356</v>
      </c>
      <c r="B2771" s="36">
        <v>9</v>
      </c>
      <c r="C2771" s="37">
        <v>102</v>
      </c>
      <c r="D2771" s="38">
        <v>50.18</v>
      </c>
      <c r="E2771" s="37">
        <v>50</v>
      </c>
      <c r="F2771" s="38">
        <v>2509</v>
      </c>
      <c r="G2771" s="37">
        <f t="shared" si="130"/>
        <v>0</v>
      </c>
      <c r="H2771" s="47">
        <v>38330</v>
      </c>
      <c r="I2771" s="37" t="str">
        <f t="shared" si="131"/>
        <v>Dec</v>
      </c>
      <c r="J2771" s="50">
        <v>12</v>
      </c>
      <c r="K2771" s="37">
        <v>2004</v>
      </c>
      <c r="L2771" s="38">
        <v>4</v>
      </c>
      <c r="M2771" s="37" t="s">
        <v>36</v>
      </c>
      <c r="N2771" s="38" t="s">
        <v>549</v>
      </c>
      <c r="O2771" s="37" t="s">
        <v>54</v>
      </c>
      <c r="P2771" s="38" t="s">
        <v>57</v>
      </c>
      <c r="Q2771" s="37" t="s">
        <v>51</v>
      </c>
      <c r="R2771" s="38" t="str">
        <f t="shared" si="132"/>
        <v>Europe</v>
      </c>
      <c r="S2771" s="37" t="s">
        <v>46</v>
      </c>
      <c r="T2771" s="36" t="s">
        <v>550</v>
      </c>
      <c r="U2771" s="36" t="s">
        <v>55</v>
      </c>
      <c r="V2771" s="36" t="s">
        <v>56</v>
      </c>
      <c r="X2771" s="36">
        <v>75508</v>
      </c>
      <c r="Y2771" s="36" t="s">
        <v>58</v>
      </c>
      <c r="Z2771" s="36" t="s">
        <v>59</v>
      </c>
    </row>
    <row r="2772" spans="1:26" x14ac:dyDescent="0.25">
      <c r="A2772" s="36">
        <v>10204</v>
      </c>
      <c r="B2772" s="36">
        <v>5</v>
      </c>
      <c r="C2772" s="37">
        <v>92</v>
      </c>
      <c r="D2772" s="38">
        <v>85.59</v>
      </c>
      <c r="E2772" s="37">
        <v>29</v>
      </c>
      <c r="F2772" s="38">
        <v>2482.11</v>
      </c>
      <c r="G2772" s="37">
        <f t="shared" si="130"/>
        <v>0</v>
      </c>
      <c r="H2772" s="47">
        <v>37957</v>
      </c>
      <c r="I2772" s="37" t="str">
        <f t="shared" si="131"/>
        <v>Dec</v>
      </c>
      <c r="J2772" s="50">
        <v>12</v>
      </c>
      <c r="K2772" s="37">
        <v>2003</v>
      </c>
      <c r="L2772" s="38">
        <v>4</v>
      </c>
      <c r="M2772" s="37" t="s">
        <v>36</v>
      </c>
      <c r="N2772" s="38" t="s">
        <v>549</v>
      </c>
      <c r="O2772" s="37" t="s">
        <v>477</v>
      </c>
      <c r="P2772" s="38" t="s">
        <v>41</v>
      </c>
      <c r="Q2772" s="37" t="s">
        <v>43</v>
      </c>
      <c r="R2772" s="38" t="str">
        <f t="shared" si="132"/>
        <v>North America</v>
      </c>
      <c r="S2772" s="37" t="s">
        <v>46</v>
      </c>
      <c r="T2772" s="36" t="s">
        <v>613</v>
      </c>
      <c r="U2772" s="36">
        <v>2125557413</v>
      </c>
      <c r="V2772" s="36" t="s">
        <v>478</v>
      </c>
      <c r="W2772" s="36" t="s">
        <v>42</v>
      </c>
      <c r="X2772" s="36">
        <v>10022</v>
      </c>
      <c r="Y2772" s="36" t="s">
        <v>65</v>
      </c>
      <c r="Z2772" s="36" t="s">
        <v>479</v>
      </c>
    </row>
    <row r="2773" spans="1:26" x14ac:dyDescent="0.25">
      <c r="A2773" s="36">
        <v>10206</v>
      </c>
      <c r="B2773" s="36">
        <v>11</v>
      </c>
      <c r="C2773" s="37">
        <v>99</v>
      </c>
      <c r="D2773" s="38">
        <v>87.3</v>
      </c>
      <c r="E2773" s="37">
        <v>28</v>
      </c>
      <c r="F2773" s="38">
        <v>2444.4</v>
      </c>
      <c r="G2773" s="37">
        <f t="shared" si="130"/>
        <v>0</v>
      </c>
      <c r="H2773" s="47">
        <v>37960</v>
      </c>
      <c r="I2773" s="37" t="str">
        <f t="shared" si="131"/>
        <v>Dec</v>
      </c>
      <c r="J2773" s="50">
        <v>12</v>
      </c>
      <c r="K2773" s="37">
        <v>2003</v>
      </c>
      <c r="L2773" s="38">
        <v>4</v>
      </c>
      <c r="M2773" s="37" t="s">
        <v>36</v>
      </c>
      <c r="N2773" s="38" t="s">
        <v>549</v>
      </c>
      <c r="O2773" s="37" t="s">
        <v>229</v>
      </c>
      <c r="P2773" s="38" t="s">
        <v>232</v>
      </c>
      <c r="Q2773" s="37" t="s">
        <v>235</v>
      </c>
      <c r="R2773" s="38" t="str">
        <f t="shared" si="132"/>
        <v>North America</v>
      </c>
      <c r="S2773" s="37" t="s">
        <v>46</v>
      </c>
      <c r="T2773" s="36" t="s">
        <v>607</v>
      </c>
      <c r="U2773" s="36" t="s">
        <v>230</v>
      </c>
      <c r="V2773" s="36" t="s">
        <v>231</v>
      </c>
      <c r="W2773" s="36" t="s">
        <v>233</v>
      </c>
      <c r="X2773" s="36" t="s">
        <v>234</v>
      </c>
      <c r="Y2773" s="36" t="s">
        <v>236</v>
      </c>
      <c r="Z2773" s="36" t="s">
        <v>237</v>
      </c>
    </row>
    <row r="2774" spans="1:26" x14ac:dyDescent="0.25">
      <c r="A2774" s="36">
        <v>10358</v>
      </c>
      <c r="B2774" s="36">
        <v>10</v>
      </c>
      <c r="C2774" s="37">
        <v>163</v>
      </c>
      <c r="D2774" s="38">
        <v>100</v>
      </c>
      <c r="E2774" s="37">
        <v>20</v>
      </c>
      <c r="F2774" s="38">
        <v>2428</v>
      </c>
      <c r="G2774" s="37">
        <f t="shared" si="130"/>
        <v>428</v>
      </c>
      <c r="H2774" s="47">
        <v>38331</v>
      </c>
      <c r="I2774" s="37" t="str">
        <f t="shared" si="131"/>
        <v>Dec</v>
      </c>
      <c r="J2774" s="50">
        <v>12</v>
      </c>
      <c r="K2774" s="37">
        <v>2004</v>
      </c>
      <c r="L2774" s="38">
        <v>4</v>
      </c>
      <c r="M2774" s="37" t="s">
        <v>36</v>
      </c>
      <c r="N2774" s="38" t="s">
        <v>186</v>
      </c>
      <c r="O2774" s="37" t="s">
        <v>179</v>
      </c>
      <c r="P2774" s="38" t="s">
        <v>182</v>
      </c>
      <c r="Q2774" s="37" t="s">
        <v>183</v>
      </c>
      <c r="R2774" s="38" t="str">
        <f t="shared" si="132"/>
        <v>Europe</v>
      </c>
      <c r="S2774" s="37" t="s">
        <v>46</v>
      </c>
      <c r="T2774" s="36" t="s">
        <v>586</v>
      </c>
      <c r="U2774" s="36" t="s">
        <v>180</v>
      </c>
      <c r="V2774" s="36" t="s">
        <v>181</v>
      </c>
      <c r="X2774" s="36">
        <v>28034</v>
      </c>
      <c r="Y2774" s="36" t="s">
        <v>184</v>
      </c>
      <c r="Z2774" s="36" t="s">
        <v>185</v>
      </c>
    </row>
    <row r="2775" spans="1:26" x14ac:dyDescent="0.25">
      <c r="A2775" s="36">
        <v>10350</v>
      </c>
      <c r="B2775" s="36">
        <v>13</v>
      </c>
      <c r="C2775" s="37">
        <v>100</v>
      </c>
      <c r="D2775" s="38">
        <v>77.34</v>
      </c>
      <c r="E2775" s="37">
        <v>31</v>
      </c>
      <c r="F2775" s="38">
        <v>2397.54</v>
      </c>
      <c r="G2775" s="37">
        <f t="shared" si="130"/>
        <v>0</v>
      </c>
      <c r="H2775" s="47">
        <v>38323</v>
      </c>
      <c r="I2775" s="37" t="str">
        <f t="shared" si="131"/>
        <v>Dec</v>
      </c>
      <c r="J2775" s="50">
        <v>12</v>
      </c>
      <c r="K2775" s="37">
        <v>2004</v>
      </c>
      <c r="L2775" s="38">
        <v>4</v>
      </c>
      <c r="M2775" s="37" t="s">
        <v>36</v>
      </c>
      <c r="N2775" s="38" t="s">
        <v>597</v>
      </c>
      <c r="O2775" s="37" t="s">
        <v>179</v>
      </c>
      <c r="P2775" s="38" t="s">
        <v>182</v>
      </c>
      <c r="Q2775" s="37" t="s">
        <v>183</v>
      </c>
      <c r="R2775" s="38" t="str">
        <f t="shared" si="132"/>
        <v>Europe</v>
      </c>
      <c r="S2775" s="37" t="s">
        <v>46</v>
      </c>
      <c r="T2775" s="36" t="s">
        <v>669</v>
      </c>
      <c r="U2775" s="36" t="s">
        <v>180</v>
      </c>
      <c r="V2775" s="36" t="s">
        <v>181</v>
      </c>
      <c r="X2775" s="36">
        <v>28034</v>
      </c>
      <c r="Y2775" s="36" t="s">
        <v>184</v>
      </c>
      <c r="Z2775" s="36" t="s">
        <v>185</v>
      </c>
    </row>
    <row r="2776" spans="1:26" x14ac:dyDescent="0.25">
      <c r="A2776" s="36">
        <v>10352</v>
      </c>
      <c r="B2776" s="36">
        <v>3</v>
      </c>
      <c r="C2776" s="37">
        <v>90</v>
      </c>
      <c r="D2776" s="38">
        <v>100</v>
      </c>
      <c r="E2776" s="37">
        <v>23</v>
      </c>
      <c r="F2776" s="38">
        <v>2352.67</v>
      </c>
      <c r="G2776" s="37">
        <f t="shared" si="130"/>
        <v>52.670000000000073</v>
      </c>
      <c r="H2776" s="47">
        <v>38324</v>
      </c>
      <c r="I2776" s="37" t="str">
        <f t="shared" si="131"/>
        <v>Dec</v>
      </c>
      <c r="J2776" s="50">
        <v>12</v>
      </c>
      <c r="K2776" s="37">
        <v>2004</v>
      </c>
      <c r="L2776" s="38">
        <v>4</v>
      </c>
      <c r="M2776" s="37" t="s">
        <v>36</v>
      </c>
      <c r="N2776" s="38" t="s">
        <v>597</v>
      </c>
      <c r="O2776" s="37" t="s">
        <v>599</v>
      </c>
      <c r="P2776" s="38" t="s">
        <v>287</v>
      </c>
      <c r="Q2776" s="37" t="s">
        <v>43</v>
      </c>
      <c r="R2776" s="38" t="str">
        <f t="shared" si="132"/>
        <v>North America</v>
      </c>
      <c r="S2776" s="37" t="s">
        <v>46</v>
      </c>
      <c r="T2776" s="36" t="s">
        <v>663</v>
      </c>
      <c r="U2776" s="36">
        <v>6175558428</v>
      </c>
      <c r="V2776" s="36" t="s">
        <v>600</v>
      </c>
      <c r="W2776" s="36" t="s">
        <v>129</v>
      </c>
      <c r="X2776" s="36">
        <v>58339</v>
      </c>
      <c r="Y2776" s="36" t="s">
        <v>528</v>
      </c>
      <c r="Z2776" s="36" t="s">
        <v>249</v>
      </c>
    </row>
    <row r="2777" spans="1:26" x14ac:dyDescent="0.25">
      <c r="A2777" s="36">
        <v>10207</v>
      </c>
      <c r="B2777" s="36">
        <v>4</v>
      </c>
      <c r="C2777" s="37">
        <v>57</v>
      </c>
      <c r="D2777" s="38">
        <v>46.82</v>
      </c>
      <c r="E2777" s="37">
        <v>49</v>
      </c>
      <c r="F2777" s="38">
        <v>2294.1799999999998</v>
      </c>
      <c r="G2777" s="37">
        <f t="shared" si="130"/>
        <v>0</v>
      </c>
      <c r="H2777" s="47">
        <v>37964</v>
      </c>
      <c r="I2777" s="37" t="str">
        <f t="shared" si="131"/>
        <v>Dec</v>
      </c>
      <c r="J2777" s="50">
        <v>12</v>
      </c>
      <c r="K2777" s="37">
        <v>2003</v>
      </c>
      <c r="L2777" s="38">
        <v>4</v>
      </c>
      <c r="M2777" s="37" t="s">
        <v>36</v>
      </c>
      <c r="N2777" s="38" t="s">
        <v>186</v>
      </c>
      <c r="O2777" s="37" t="s">
        <v>418</v>
      </c>
      <c r="P2777" s="38" t="s">
        <v>384</v>
      </c>
      <c r="Q2777" s="37" t="s">
        <v>43</v>
      </c>
      <c r="R2777" s="38" t="str">
        <f t="shared" si="132"/>
        <v>North America</v>
      </c>
      <c r="S2777" s="37" t="s">
        <v>46</v>
      </c>
      <c r="T2777" s="36" t="s">
        <v>620</v>
      </c>
      <c r="U2777" s="36">
        <v>6175552555</v>
      </c>
      <c r="V2777" s="36" t="s">
        <v>419</v>
      </c>
      <c r="W2777" s="36" t="s">
        <v>129</v>
      </c>
      <c r="X2777" s="36">
        <v>51003</v>
      </c>
      <c r="Y2777" s="36" t="s">
        <v>420</v>
      </c>
      <c r="Z2777" s="36" t="s">
        <v>280</v>
      </c>
    </row>
    <row r="2778" spans="1:26" x14ac:dyDescent="0.25">
      <c r="A2778" s="36">
        <v>10349</v>
      </c>
      <c r="B2778" s="36">
        <v>4</v>
      </c>
      <c r="C2778" s="37">
        <v>57</v>
      </c>
      <c r="D2778" s="38">
        <v>47.4</v>
      </c>
      <c r="E2778" s="37">
        <v>48</v>
      </c>
      <c r="F2778" s="38">
        <v>2275.1999999999998</v>
      </c>
      <c r="G2778" s="37">
        <f t="shared" si="130"/>
        <v>0</v>
      </c>
      <c r="H2778" s="47">
        <v>38322</v>
      </c>
      <c r="I2778" s="37" t="str">
        <f t="shared" si="131"/>
        <v>Dec</v>
      </c>
      <c r="J2778" s="50">
        <v>12</v>
      </c>
      <c r="K2778" s="37">
        <v>2004</v>
      </c>
      <c r="L2778" s="38">
        <v>4</v>
      </c>
      <c r="M2778" s="37" t="s">
        <v>36</v>
      </c>
      <c r="N2778" s="38" t="s">
        <v>186</v>
      </c>
      <c r="O2778" s="37" t="s">
        <v>477</v>
      </c>
      <c r="P2778" s="38" t="s">
        <v>41</v>
      </c>
      <c r="Q2778" s="37" t="s">
        <v>43</v>
      </c>
      <c r="R2778" s="38" t="str">
        <f t="shared" si="132"/>
        <v>North America</v>
      </c>
      <c r="S2778" s="37" t="s">
        <v>46</v>
      </c>
      <c r="T2778" s="36" t="s">
        <v>620</v>
      </c>
      <c r="U2778" s="36">
        <v>2125557413</v>
      </c>
      <c r="V2778" s="36" t="s">
        <v>478</v>
      </c>
      <c r="W2778" s="36" t="s">
        <v>42</v>
      </c>
      <c r="X2778" s="36">
        <v>10022</v>
      </c>
      <c r="Y2778" s="36" t="s">
        <v>65</v>
      </c>
      <c r="Z2778" s="36" t="s">
        <v>479</v>
      </c>
    </row>
    <row r="2779" spans="1:26" x14ac:dyDescent="0.25">
      <c r="A2779" s="36">
        <v>10203</v>
      </c>
      <c r="B2779" s="36">
        <v>6</v>
      </c>
      <c r="C2779" s="37">
        <v>117</v>
      </c>
      <c r="D2779" s="38">
        <v>100</v>
      </c>
      <c r="E2779" s="37">
        <v>20</v>
      </c>
      <c r="F2779" s="38">
        <v>2254.8000000000002</v>
      </c>
      <c r="G2779" s="37">
        <f t="shared" si="130"/>
        <v>254.80000000000018</v>
      </c>
      <c r="H2779" s="47">
        <v>37957</v>
      </c>
      <c r="I2779" s="37" t="str">
        <f t="shared" si="131"/>
        <v>Dec</v>
      </c>
      <c r="J2779" s="50">
        <v>12</v>
      </c>
      <c r="K2779" s="37">
        <v>2003</v>
      </c>
      <c r="L2779" s="38">
        <v>4</v>
      </c>
      <c r="M2779" s="37" t="s">
        <v>36</v>
      </c>
      <c r="N2779" s="38" t="s">
        <v>186</v>
      </c>
      <c r="O2779" s="37" t="s">
        <v>179</v>
      </c>
      <c r="P2779" s="38" t="s">
        <v>182</v>
      </c>
      <c r="Q2779" s="37" t="s">
        <v>183</v>
      </c>
      <c r="R2779" s="38" t="str">
        <f t="shared" si="132"/>
        <v>Europe</v>
      </c>
      <c r="S2779" s="37" t="s">
        <v>46</v>
      </c>
      <c r="T2779" s="36" t="s">
        <v>512</v>
      </c>
      <c r="U2779" s="36" t="s">
        <v>180</v>
      </c>
      <c r="V2779" s="36" t="s">
        <v>181</v>
      </c>
      <c r="X2779" s="36">
        <v>28034</v>
      </c>
      <c r="Y2779" s="36" t="s">
        <v>184</v>
      </c>
      <c r="Z2779" s="36" t="s">
        <v>185</v>
      </c>
    </row>
    <row r="2780" spans="1:26" x14ac:dyDescent="0.25">
      <c r="A2780" s="36">
        <v>10350</v>
      </c>
      <c r="B2780" s="36">
        <v>15</v>
      </c>
      <c r="C2780" s="37">
        <v>54</v>
      </c>
      <c r="D2780" s="38">
        <v>100</v>
      </c>
      <c r="E2780" s="37">
        <v>20</v>
      </c>
      <c r="F2780" s="38">
        <v>2244.4</v>
      </c>
      <c r="G2780" s="37">
        <f t="shared" si="130"/>
        <v>244.40000000000009</v>
      </c>
      <c r="H2780" s="47">
        <v>38323</v>
      </c>
      <c r="I2780" s="37" t="str">
        <f t="shared" si="131"/>
        <v>Dec</v>
      </c>
      <c r="J2780" s="50">
        <v>12</v>
      </c>
      <c r="K2780" s="37">
        <v>2004</v>
      </c>
      <c r="L2780" s="38">
        <v>4</v>
      </c>
      <c r="M2780" s="37" t="s">
        <v>36</v>
      </c>
      <c r="N2780" s="38" t="s">
        <v>597</v>
      </c>
      <c r="O2780" s="37" t="s">
        <v>179</v>
      </c>
      <c r="P2780" s="38" t="s">
        <v>182</v>
      </c>
      <c r="Q2780" s="37" t="s">
        <v>183</v>
      </c>
      <c r="R2780" s="38" t="str">
        <f t="shared" si="132"/>
        <v>Europe</v>
      </c>
      <c r="S2780" s="37" t="s">
        <v>46</v>
      </c>
      <c r="T2780" s="36" t="s">
        <v>673</v>
      </c>
      <c r="U2780" s="36" t="s">
        <v>180</v>
      </c>
      <c r="V2780" s="36" t="s">
        <v>181</v>
      </c>
      <c r="X2780" s="36">
        <v>28034</v>
      </c>
      <c r="Y2780" s="36" t="s">
        <v>184</v>
      </c>
      <c r="Z2780" s="36" t="s">
        <v>185</v>
      </c>
    </row>
    <row r="2781" spans="1:26" x14ac:dyDescent="0.25">
      <c r="A2781" s="36">
        <v>10204</v>
      </c>
      <c r="B2781" s="36">
        <v>12</v>
      </c>
      <c r="C2781" s="37">
        <v>50</v>
      </c>
      <c r="D2781" s="38">
        <v>49.81</v>
      </c>
      <c r="E2781" s="37">
        <v>45</v>
      </c>
      <c r="F2781" s="38">
        <v>2241.4499999999998</v>
      </c>
      <c r="G2781" s="37">
        <f t="shared" si="130"/>
        <v>-4.5474735088646412E-13</v>
      </c>
      <c r="H2781" s="47">
        <v>37957</v>
      </c>
      <c r="I2781" s="37" t="str">
        <f t="shared" si="131"/>
        <v>Dec</v>
      </c>
      <c r="J2781" s="50">
        <v>12</v>
      </c>
      <c r="K2781" s="37">
        <v>2003</v>
      </c>
      <c r="L2781" s="38">
        <v>4</v>
      </c>
      <c r="M2781" s="37" t="s">
        <v>36</v>
      </c>
      <c r="N2781" s="38" t="s">
        <v>186</v>
      </c>
      <c r="O2781" s="37" t="s">
        <v>477</v>
      </c>
      <c r="P2781" s="38" t="s">
        <v>41</v>
      </c>
      <c r="Q2781" s="37" t="s">
        <v>43</v>
      </c>
      <c r="R2781" s="38" t="str">
        <f t="shared" si="132"/>
        <v>North America</v>
      </c>
      <c r="S2781" s="37" t="s">
        <v>46</v>
      </c>
      <c r="T2781" s="36" t="s">
        <v>622</v>
      </c>
      <c r="U2781" s="36">
        <v>2125557413</v>
      </c>
      <c r="V2781" s="36" t="s">
        <v>478</v>
      </c>
      <c r="W2781" s="36" t="s">
        <v>42</v>
      </c>
      <c r="X2781" s="36">
        <v>10022</v>
      </c>
      <c r="Y2781" s="36" t="s">
        <v>65</v>
      </c>
      <c r="Z2781" s="36" t="s">
        <v>479</v>
      </c>
    </row>
    <row r="2782" spans="1:26" x14ac:dyDescent="0.25">
      <c r="A2782" s="36">
        <v>10350</v>
      </c>
      <c r="B2782" s="36">
        <v>8</v>
      </c>
      <c r="C2782" s="37">
        <v>115</v>
      </c>
      <c r="D2782" s="38">
        <v>71.400000000000006</v>
      </c>
      <c r="E2782" s="37">
        <v>31</v>
      </c>
      <c r="F2782" s="38">
        <v>2213.4</v>
      </c>
      <c r="G2782" s="37">
        <f t="shared" si="130"/>
        <v>0</v>
      </c>
      <c r="H2782" s="47">
        <v>38323</v>
      </c>
      <c r="I2782" s="37" t="str">
        <f t="shared" si="131"/>
        <v>Dec</v>
      </c>
      <c r="J2782" s="50">
        <v>12</v>
      </c>
      <c r="K2782" s="37">
        <v>2004</v>
      </c>
      <c r="L2782" s="38">
        <v>4</v>
      </c>
      <c r="M2782" s="37" t="s">
        <v>36</v>
      </c>
      <c r="N2782" s="38" t="s">
        <v>504</v>
      </c>
      <c r="O2782" s="37" t="s">
        <v>179</v>
      </c>
      <c r="P2782" s="38" t="s">
        <v>182</v>
      </c>
      <c r="Q2782" s="37" t="s">
        <v>183</v>
      </c>
      <c r="R2782" s="38" t="str">
        <f t="shared" si="132"/>
        <v>Europe</v>
      </c>
      <c r="S2782" s="37" t="s">
        <v>46</v>
      </c>
      <c r="T2782" s="36" t="s">
        <v>657</v>
      </c>
      <c r="U2782" s="36" t="s">
        <v>180</v>
      </c>
      <c r="V2782" s="36" t="s">
        <v>181</v>
      </c>
      <c r="X2782" s="36">
        <v>28034</v>
      </c>
      <c r="Y2782" s="36" t="s">
        <v>184</v>
      </c>
      <c r="Z2782" s="36" t="s">
        <v>185</v>
      </c>
    </row>
    <row r="2783" spans="1:26" x14ac:dyDescent="0.25">
      <c r="A2783" s="36">
        <v>10203</v>
      </c>
      <c r="B2783" s="36">
        <v>7</v>
      </c>
      <c r="C2783" s="37">
        <v>61</v>
      </c>
      <c r="D2783" s="38">
        <v>64.900000000000006</v>
      </c>
      <c r="E2783" s="37">
        <v>34</v>
      </c>
      <c r="F2783" s="38">
        <v>2206.6</v>
      </c>
      <c r="G2783" s="37">
        <f t="shared" si="130"/>
        <v>-4.5474735088646412E-13</v>
      </c>
      <c r="H2783" s="47">
        <v>37957</v>
      </c>
      <c r="I2783" s="37" t="str">
        <f t="shared" si="131"/>
        <v>Dec</v>
      </c>
      <c r="J2783" s="50">
        <v>12</v>
      </c>
      <c r="K2783" s="37">
        <v>2003</v>
      </c>
      <c r="L2783" s="38">
        <v>4</v>
      </c>
      <c r="M2783" s="37" t="s">
        <v>36</v>
      </c>
      <c r="N2783" s="38" t="s">
        <v>186</v>
      </c>
      <c r="O2783" s="37" t="s">
        <v>179</v>
      </c>
      <c r="P2783" s="38" t="s">
        <v>182</v>
      </c>
      <c r="Q2783" s="37" t="s">
        <v>183</v>
      </c>
      <c r="R2783" s="38" t="str">
        <f t="shared" si="132"/>
        <v>Europe</v>
      </c>
      <c r="S2783" s="37" t="s">
        <v>46</v>
      </c>
      <c r="T2783" s="36" t="s">
        <v>637</v>
      </c>
      <c r="U2783" s="36" t="s">
        <v>180</v>
      </c>
      <c r="V2783" s="36" t="s">
        <v>181</v>
      </c>
      <c r="X2783" s="36">
        <v>28034</v>
      </c>
      <c r="Y2783" s="36" t="s">
        <v>184</v>
      </c>
      <c r="Z2783" s="36" t="s">
        <v>185</v>
      </c>
    </row>
    <row r="2784" spans="1:26" x14ac:dyDescent="0.25">
      <c r="A2784" s="36">
        <v>10361</v>
      </c>
      <c r="B2784" s="36">
        <v>12</v>
      </c>
      <c r="C2784" s="37">
        <v>49</v>
      </c>
      <c r="D2784" s="38">
        <v>95.2</v>
      </c>
      <c r="E2784" s="37">
        <v>23</v>
      </c>
      <c r="F2784" s="38">
        <v>2189.6</v>
      </c>
      <c r="G2784" s="37">
        <f t="shared" si="130"/>
        <v>0</v>
      </c>
      <c r="H2784" s="47">
        <v>38338</v>
      </c>
      <c r="I2784" s="37" t="str">
        <f t="shared" si="131"/>
        <v>Dec</v>
      </c>
      <c r="J2784" s="50">
        <v>12</v>
      </c>
      <c r="K2784" s="37">
        <v>2004</v>
      </c>
      <c r="L2784" s="38">
        <v>4</v>
      </c>
      <c r="M2784" s="37" t="s">
        <v>36</v>
      </c>
      <c r="N2784" s="38" t="s">
        <v>565</v>
      </c>
      <c r="O2784" s="37" t="s">
        <v>158</v>
      </c>
      <c r="P2784" s="38" t="s">
        <v>161</v>
      </c>
      <c r="Q2784" s="37" t="s">
        <v>103</v>
      </c>
      <c r="R2784" s="38" t="str">
        <f t="shared" si="132"/>
        <v>Asia &amp; Pacific</v>
      </c>
      <c r="S2784" s="37" t="s">
        <v>46</v>
      </c>
      <c r="T2784" s="36" t="s">
        <v>672</v>
      </c>
      <c r="U2784" s="36" t="s">
        <v>159</v>
      </c>
      <c r="V2784" s="36" t="s">
        <v>160</v>
      </c>
      <c r="W2784" s="36" t="s">
        <v>162</v>
      </c>
      <c r="X2784" s="36">
        <v>2067</v>
      </c>
      <c r="Y2784" s="36" t="s">
        <v>163</v>
      </c>
      <c r="Z2784" s="36" t="s">
        <v>164</v>
      </c>
    </row>
    <row r="2785" spans="1:26" x14ac:dyDescent="0.25">
      <c r="A2785" s="36">
        <v>10350</v>
      </c>
      <c r="B2785" s="36">
        <v>12</v>
      </c>
      <c r="C2785" s="37">
        <v>72</v>
      </c>
      <c r="D2785" s="38">
        <v>75.349999999999994</v>
      </c>
      <c r="E2785" s="37">
        <v>29</v>
      </c>
      <c r="F2785" s="38">
        <v>2185.15</v>
      </c>
      <c r="G2785" s="37">
        <f t="shared" si="130"/>
        <v>4.5474735088646412E-13</v>
      </c>
      <c r="H2785" s="47">
        <v>38323</v>
      </c>
      <c r="I2785" s="37" t="str">
        <f t="shared" si="131"/>
        <v>Dec</v>
      </c>
      <c r="J2785" s="50">
        <v>12</v>
      </c>
      <c r="K2785" s="37">
        <v>2004</v>
      </c>
      <c r="L2785" s="38">
        <v>4</v>
      </c>
      <c r="M2785" s="37" t="s">
        <v>36</v>
      </c>
      <c r="N2785" s="38" t="s">
        <v>597</v>
      </c>
      <c r="O2785" s="37" t="s">
        <v>179</v>
      </c>
      <c r="P2785" s="38" t="s">
        <v>182</v>
      </c>
      <c r="Q2785" s="37" t="s">
        <v>183</v>
      </c>
      <c r="R2785" s="38" t="str">
        <f t="shared" si="132"/>
        <v>Europe</v>
      </c>
      <c r="S2785" s="37" t="s">
        <v>46</v>
      </c>
      <c r="T2785" s="36" t="s">
        <v>665</v>
      </c>
      <c r="U2785" s="36" t="s">
        <v>180</v>
      </c>
      <c r="V2785" s="36" t="s">
        <v>181</v>
      </c>
      <c r="X2785" s="36">
        <v>28034</v>
      </c>
      <c r="Y2785" s="36" t="s">
        <v>184</v>
      </c>
      <c r="Z2785" s="36" t="s">
        <v>185</v>
      </c>
    </row>
    <row r="2786" spans="1:26" x14ac:dyDescent="0.25">
      <c r="A2786" s="36">
        <v>10201</v>
      </c>
      <c r="B2786" s="36">
        <v>2</v>
      </c>
      <c r="C2786" s="37">
        <v>95</v>
      </c>
      <c r="D2786" s="38">
        <v>98.57</v>
      </c>
      <c r="E2786" s="37">
        <v>22</v>
      </c>
      <c r="F2786" s="38">
        <v>2168.54</v>
      </c>
      <c r="G2786" s="37">
        <f t="shared" si="130"/>
        <v>0</v>
      </c>
      <c r="H2786" s="47">
        <v>37956</v>
      </c>
      <c r="I2786" s="37" t="str">
        <f t="shared" si="131"/>
        <v>Dec</v>
      </c>
      <c r="J2786" s="50">
        <v>12</v>
      </c>
      <c r="K2786" s="37">
        <v>2003</v>
      </c>
      <c r="L2786" s="38">
        <v>4</v>
      </c>
      <c r="M2786" s="37" t="s">
        <v>36</v>
      </c>
      <c r="N2786" s="38" t="s">
        <v>37</v>
      </c>
      <c r="O2786" s="37" t="s">
        <v>90</v>
      </c>
      <c r="P2786" s="38" t="s">
        <v>69</v>
      </c>
      <c r="Q2786" s="37" t="s">
        <v>43</v>
      </c>
      <c r="R2786" s="38" t="str">
        <f t="shared" si="132"/>
        <v>North America</v>
      </c>
      <c r="S2786" s="37" t="s">
        <v>46</v>
      </c>
      <c r="T2786" s="36" t="s">
        <v>38</v>
      </c>
      <c r="U2786" s="36">
        <v>6505555787</v>
      </c>
      <c r="V2786" s="36" t="s">
        <v>91</v>
      </c>
      <c r="W2786" s="36" t="s">
        <v>64</v>
      </c>
      <c r="Y2786" s="36" t="s">
        <v>92</v>
      </c>
      <c r="Z2786" s="36" t="s">
        <v>66</v>
      </c>
    </row>
    <row r="2787" spans="1:26" x14ac:dyDescent="0.25">
      <c r="A2787" s="36">
        <v>10206</v>
      </c>
      <c r="B2787" s="36">
        <v>2</v>
      </c>
      <c r="C2787" s="37">
        <v>64</v>
      </c>
      <c r="D2787" s="38">
        <v>58.82</v>
      </c>
      <c r="E2787" s="37">
        <v>36</v>
      </c>
      <c r="F2787" s="38">
        <v>2117.52</v>
      </c>
      <c r="G2787" s="37">
        <f t="shared" si="130"/>
        <v>0</v>
      </c>
      <c r="H2787" s="47">
        <v>37960</v>
      </c>
      <c r="I2787" s="37" t="str">
        <f t="shared" si="131"/>
        <v>Dec</v>
      </c>
      <c r="J2787" s="50">
        <v>12</v>
      </c>
      <c r="K2787" s="37">
        <v>2003</v>
      </c>
      <c r="L2787" s="38">
        <v>4</v>
      </c>
      <c r="M2787" s="37" t="s">
        <v>36</v>
      </c>
      <c r="N2787" s="38" t="s">
        <v>504</v>
      </c>
      <c r="O2787" s="37" t="s">
        <v>229</v>
      </c>
      <c r="P2787" s="38" t="s">
        <v>232</v>
      </c>
      <c r="Q2787" s="37" t="s">
        <v>235</v>
      </c>
      <c r="R2787" s="38" t="str">
        <f t="shared" si="132"/>
        <v>North America</v>
      </c>
      <c r="S2787" s="37" t="s">
        <v>46</v>
      </c>
      <c r="T2787" s="36" t="s">
        <v>653</v>
      </c>
      <c r="U2787" s="36" t="s">
        <v>230</v>
      </c>
      <c r="V2787" s="36" t="s">
        <v>231</v>
      </c>
      <c r="W2787" s="36" t="s">
        <v>233</v>
      </c>
      <c r="X2787" s="36" t="s">
        <v>234</v>
      </c>
      <c r="Y2787" s="36" t="s">
        <v>236</v>
      </c>
      <c r="Z2787" s="36" t="s">
        <v>237</v>
      </c>
    </row>
    <row r="2788" spans="1:26" x14ac:dyDescent="0.25">
      <c r="A2788" s="36">
        <v>10351</v>
      </c>
      <c r="B2788" s="36">
        <v>3</v>
      </c>
      <c r="C2788" s="37">
        <v>68</v>
      </c>
      <c r="D2788" s="38">
        <v>59.37</v>
      </c>
      <c r="E2788" s="37">
        <v>34</v>
      </c>
      <c r="F2788" s="38">
        <v>2018.58</v>
      </c>
      <c r="G2788" s="37">
        <f t="shared" si="130"/>
        <v>0</v>
      </c>
      <c r="H2788" s="47">
        <v>38324</v>
      </c>
      <c r="I2788" s="37" t="str">
        <f t="shared" si="131"/>
        <v>Dec</v>
      </c>
      <c r="J2788" s="50">
        <v>12</v>
      </c>
      <c r="K2788" s="37">
        <v>2004</v>
      </c>
      <c r="L2788" s="38">
        <v>4</v>
      </c>
      <c r="M2788" s="37" t="s">
        <v>36</v>
      </c>
      <c r="N2788" s="38" t="s">
        <v>565</v>
      </c>
      <c r="O2788" s="37" t="s">
        <v>332</v>
      </c>
      <c r="P2788" s="38" t="s">
        <v>335</v>
      </c>
      <c r="Q2788" s="37" t="s">
        <v>175</v>
      </c>
      <c r="R2788" s="38" t="str">
        <f t="shared" si="132"/>
        <v>Europe</v>
      </c>
      <c r="S2788" s="37" t="s">
        <v>46</v>
      </c>
      <c r="T2788" s="36" t="s">
        <v>642</v>
      </c>
      <c r="U2788" s="36" t="s">
        <v>333</v>
      </c>
      <c r="V2788" s="36" t="s">
        <v>334</v>
      </c>
      <c r="X2788" s="36" t="s">
        <v>336</v>
      </c>
      <c r="Y2788" s="36" t="s">
        <v>70</v>
      </c>
      <c r="Z2788" s="36" t="s">
        <v>337</v>
      </c>
    </row>
    <row r="2789" spans="1:26" x14ac:dyDescent="0.25">
      <c r="A2789" s="36">
        <v>10353</v>
      </c>
      <c r="B2789" s="36">
        <v>2</v>
      </c>
      <c r="C2789" s="37">
        <v>109</v>
      </c>
      <c r="D2789" s="38">
        <v>71.73</v>
      </c>
      <c r="E2789" s="37">
        <v>28</v>
      </c>
      <c r="F2789" s="38">
        <v>2008.44</v>
      </c>
      <c r="G2789" s="37">
        <f t="shared" si="130"/>
        <v>0</v>
      </c>
      <c r="H2789" s="47">
        <v>38325</v>
      </c>
      <c r="I2789" s="37" t="str">
        <f t="shared" si="131"/>
        <v>Dec</v>
      </c>
      <c r="J2789" s="50">
        <v>12</v>
      </c>
      <c r="K2789" s="37">
        <v>2004</v>
      </c>
      <c r="L2789" s="38">
        <v>4</v>
      </c>
      <c r="M2789" s="37" t="s">
        <v>36</v>
      </c>
      <c r="N2789" s="38" t="s">
        <v>565</v>
      </c>
      <c r="O2789" s="37" t="s">
        <v>567</v>
      </c>
      <c r="P2789" s="38" t="s">
        <v>515</v>
      </c>
      <c r="Q2789" s="37" t="s">
        <v>43</v>
      </c>
      <c r="R2789" s="38" t="str">
        <f t="shared" si="132"/>
        <v>North America</v>
      </c>
      <c r="S2789" s="37" t="s">
        <v>46</v>
      </c>
      <c r="T2789" s="36" t="s">
        <v>623</v>
      </c>
      <c r="U2789" s="36">
        <v>2035554407</v>
      </c>
      <c r="V2789" s="36" t="s">
        <v>568</v>
      </c>
      <c r="W2789" s="36" t="s">
        <v>118</v>
      </c>
      <c r="X2789" s="36">
        <v>97561</v>
      </c>
      <c r="Y2789" s="36" t="s">
        <v>569</v>
      </c>
      <c r="Z2789" s="36" t="s">
        <v>570</v>
      </c>
    </row>
    <row r="2790" spans="1:26" x14ac:dyDescent="0.25">
      <c r="A2790" s="36">
        <v>10350</v>
      </c>
      <c r="B2790" s="36">
        <v>5</v>
      </c>
      <c r="C2790" s="37">
        <v>136</v>
      </c>
      <c r="D2790" s="38">
        <v>75.47</v>
      </c>
      <c r="E2790" s="37">
        <v>26</v>
      </c>
      <c r="F2790" s="38">
        <v>1962.22</v>
      </c>
      <c r="G2790" s="37">
        <f t="shared" si="130"/>
        <v>0</v>
      </c>
      <c r="H2790" s="47">
        <v>38323</v>
      </c>
      <c r="I2790" s="37" t="str">
        <f t="shared" si="131"/>
        <v>Dec</v>
      </c>
      <c r="J2790" s="50">
        <v>12</v>
      </c>
      <c r="K2790" s="37">
        <v>2004</v>
      </c>
      <c r="L2790" s="38">
        <v>4</v>
      </c>
      <c r="M2790" s="37" t="s">
        <v>36</v>
      </c>
      <c r="N2790" s="38" t="s">
        <v>186</v>
      </c>
      <c r="O2790" s="37" t="s">
        <v>179</v>
      </c>
      <c r="P2790" s="38" t="s">
        <v>182</v>
      </c>
      <c r="Q2790" s="37" t="s">
        <v>183</v>
      </c>
      <c r="R2790" s="38" t="str">
        <f t="shared" si="132"/>
        <v>Europe</v>
      </c>
      <c r="S2790" s="37" t="s">
        <v>46</v>
      </c>
      <c r="T2790" s="36" t="s">
        <v>324</v>
      </c>
      <c r="U2790" s="36" t="s">
        <v>180</v>
      </c>
      <c r="V2790" s="36" t="s">
        <v>181</v>
      </c>
      <c r="X2790" s="36">
        <v>28034</v>
      </c>
      <c r="Y2790" s="36" t="s">
        <v>184</v>
      </c>
      <c r="Z2790" s="36" t="s">
        <v>185</v>
      </c>
    </row>
    <row r="2791" spans="1:26" x14ac:dyDescent="0.25">
      <c r="A2791" s="36">
        <v>10201</v>
      </c>
      <c r="B2791" s="36">
        <v>6</v>
      </c>
      <c r="C2791" s="37">
        <v>60</v>
      </c>
      <c r="D2791" s="38">
        <v>64.81</v>
      </c>
      <c r="E2791" s="37">
        <v>30</v>
      </c>
      <c r="F2791" s="38">
        <v>1944.3</v>
      </c>
      <c r="G2791" s="37">
        <f t="shared" si="130"/>
        <v>-2.2737367544323206E-13</v>
      </c>
      <c r="H2791" s="47">
        <v>37956</v>
      </c>
      <c r="I2791" s="37" t="str">
        <f t="shared" si="131"/>
        <v>Dec</v>
      </c>
      <c r="J2791" s="50">
        <v>12</v>
      </c>
      <c r="K2791" s="37">
        <v>2003</v>
      </c>
      <c r="L2791" s="38">
        <v>4</v>
      </c>
      <c r="M2791" s="37" t="s">
        <v>36</v>
      </c>
      <c r="N2791" s="38" t="s">
        <v>37</v>
      </c>
      <c r="O2791" s="37" t="s">
        <v>90</v>
      </c>
      <c r="P2791" s="38" t="s">
        <v>69</v>
      </c>
      <c r="Q2791" s="37" t="s">
        <v>43</v>
      </c>
      <c r="R2791" s="38" t="str">
        <f t="shared" si="132"/>
        <v>North America</v>
      </c>
      <c r="S2791" s="37" t="s">
        <v>46</v>
      </c>
      <c r="T2791" s="36" t="s">
        <v>592</v>
      </c>
      <c r="U2791" s="36">
        <v>6505555787</v>
      </c>
      <c r="V2791" s="36" t="s">
        <v>91</v>
      </c>
      <c r="W2791" s="36" t="s">
        <v>64</v>
      </c>
      <c r="Y2791" s="36" t="s">
        <v>92</v>
      </c>
      <c r="Z2791" s="36" t="s">
        <v>66</v>
      </c>
    </row>
    <row r="2792" spans="1:26" x14ac:dyDescent="0.25">
      <c r="A2792" s="36">
        <v>10206</v>
      </c>
      <c r="B2792" s="36">
        <v>9</v>
      </c>
      <c r="C2792" s="37">
        <v>62</v>
      </c>
      <c r="D2792" s="38">
        <v>67.459999999999994</v>
      </c>
      <c r="E2792" s="37">
        <v>28</v>
      </c>
      <c r="F2792" s="38">
        <v>1888.88</v>
      </c>
      <c r="G2792" s="37">
        <f t="shared" si="130"/>
        <v>2.2737367544323206E-13</v>
      </c>
      <c r="H2792" s="47">
        <v>37960</v>
      </c>
      <c r="I2792" s="37" t="str">
        <f t="shared" si="131"/>
        <v>Dec</v>
      </c>
      <c r="J2792" s="50">
        <v>12</v>
      </c>
      <c r="K2792" s="37">
        <v>2003</v>
      </c>
      <c r="L2792" s="38">
        <v>4</v>
      </c>
      <c r="M2792" s="37" t="s">
        <v>36</v>
      </c>
      <c r="N2792" s="38" t="s">
        <v>549</v>
      </c>
      <c r="O2792" s="37" t="s">
        <v>229</v>
      </c>
      <c r="P2792" s="38" t="s">
        <v>232</v>
      </c>
      <c r="Q2792" s="37" t="s">
        <v>235</v>
      </c>
      <c r="R2792" s="38" t="str">
        <f t="shared" si="132"/>
        <v>North America</v>
      </c>
      <c r="S2792" s="37" t="s">
        <v>46</v>
      </c>
      <c r="T2792" s="36" t="s">
        <v>596</v>
      </c>
      <c r="U2792" s="36" t="s">
        <v>230</v>
      </c>
      <c r="V2792" s="36" t="s">
        <v>231</v>
      </c>
      <c r="W2792" s="36" t="s">
        <v>233</v>
      </c>
      <c r="X2792" s="36" t="s">
        <v>234</v>
      </c>
      <c r="Y2792" s="36" t="s">
        <v>236</v>
      </c>
      <c r="Z2792" s="36" t="s">
        <v>237</v>
      </c>
    </row>
    <row r="2793" spans="1:26" x14ac:dyDescent="0.25">
      <c r="A2793" s="36">
        <v>10351</v>
      </c>
      <c r="B2793" s="36">
        <v>5</v>
      </c>
      <c r="C2793" s="37">
        <v>68</v>
      </c>
      <c r="D2793" s="38">
        <v>74.680000000000007</v>
      </c>
      <c r="E2793" s="37">
        <v>25</v>
      </c>
      <c r="F2793" s="38">
        <v>1867</v>
      </c>
      <c r="G2793" s="37">
        <f t="shared" si="130"/>
        <v>-2.2737367544323206E-13</v>
      </c>
      <c r="H2793" s="47">
        <v>38324</v>
      </c>
      <c r="I2793" s="37" t="str">
        <f t="shared" si="131"/>
        <v>Dec</v>
      </c>
      <c r="J2793" s="50">
        <v>12</v>
      </c>
      <c r="K2793" s="37">
        <v>2004</v>
      </c>
      <c r="L2793" s="38">
        <v>4</v>
      </c>
      <c r="M2793" s="37" t="s">
        <v>36</v>
      </c>
      <c r="N2793" s="38" t="s">
        <v>565</v>
      </c>
      <c r="O2793" s="37" t="s">
        <v>332</v>
      </c>
      <c r="P2793" s="38" t="s">
        <v>335</v>
      </c>
      <c r="Q2793" s="37" t="s">
        <v>175</v>
      </c>
      <c r="R2793" s="38" t="str">
        <f t="shared" si="132"/>
        <v>Europe</v>
      </c>
      <c r="S2793" s="37" t="s">
        <v>46</v>
      </c>
      <c r="T2793" s="36" t="s">
        <v>632</v>
      </c>
      <c r="U2793" s="36" t="s">
        <v>333</v>
      </c>
      <c r="V2793" s="36" t="s">
        <v>334</v>
      </c>
      <c r="X2793" s="36" t="s">
        <v>336</v>
      </c>
      <c r="Y2793" s="36" t="s">
        <v>70</v>
      </c>
      <c r="Z2793" s="36" t="s">
        <v>337</v>
      </c>
    </row>
    <row r="2794" spans="1:26" x14ac:dyDescent="0.25">
      <c r="A2794" s="36">
        <v>10201</v>
      </c>
      <c r="B2794" s="36">
        <v>7</v>
      </c>
      <c r="C2794" s="37">
        <v>76</v>
      </c>
      <c r="D2794" s="38">
        <v>73.88</v>
      </c>
      <c r="E2794" s="37">
        <v>25</v>
      </c>
      <c r="F2794" s="38">
        <v>1847</v>
      </c>
      <c r="G2794" s="37">
        <f t="shared" si="130"/>
        <v>0</v>
      </c>
      <c r="H2794" s="47">
        <v>37956</v>
      </c>
      <c r="I2794" s="37" t="str">
        <f t="shared" si="131"/>
        <v>Dec</v>
      </c>
      <c r="J2794" s="50">
        <v>12</v>
      </c>
      <c r="K2794" s="37">
        <v>2003</v>
      </c>
      <c r="L2794" s="38">
        <v>4</v>
      </c>
      <c r="M2794" s="37" t="s">
        <v>36</v>
      </c>
      <c r="N2794" s="38" t="s">
        <v>37</v>
      </c>
      <c r="O2794" s="37" t="s">
        <v>90</v>
      </c>
      <c r="P2794" s="38" t="s">
        <v>69</v>
      </c>
      <c r="Q2794" s="37" t="s">
        <v>43</v>
      </c>
      <c r="R2794" s="38" t="str">
        <f t="shared" si="132"/>
        <v>North America</v>
      </c>
      <c r="S2794" s="37" t="s">
        <v>46</v>
      </c>
      <c r="T2794" s="36" t="s">
        <v>625</v>
      </c>
      <c r="U2794" s="36">
        <v>6505555787</v>
      </c>
      <c r="V2794" s="36" t="s">
        <v>91</v>
      </c>
      <c r="W2794" s="36" t="s">
        <v>64</v>
      </c>
      <c r="Y2794" s="36" t="s">
        <v>92</v>
      </c>
      <c r="Z2794" s="36" t="s">
        <v>66</v>
      </c>
    </row>
    <row r="2795" spans="1:26" x14ac:dyDescent="0.25">
      <c r="A2795" s="36">
        <v>10353</v>
      </c>
      <c r="B2795" s="36">
        <v>7</v>
      </c>
      <c r="C2795" s="37">
        <v>68</v>
      </c>
      <c r="D2795" s="38">
        <v>44.51</v>
      </c>
      <c r="E2795" s="37">
        <v>40</v>
      </c>
      <c r="F2795" s="38">
        <v>1780.4</v>
      </c>
      <c r="G2795" s="37">
        <f t="shared" si="130"/>
        <v>2.2737367544323206E-13</v>
      </c>
      <c r="H2795" s="47">
        <v>38325</v>
      </c>
      <c r="I2795" s="37" t="str">
        <f t="shared" si="131"/>
        <v>Dec</v>
      </c>
      <c r="J2795" s="50">
        <v>12</v>
      </c>
      <c r="K2795" s="37">
        <v>2004</v>
      </c>
      <c r="L2795" s="38">
        <v>4</v>
      </c>
      <c r="M2795" s="37" t="s">
        <v>36</v>
      </c>
      <c r="N2795" s="38" t="s">
        <v>549</v>
      </c>
      <c r="O2795" s="37" t="s">
        <v>567</v>
      </c>
      <c r="P2795" s="38" t="s">
        <v>515</v>
      </c>
      <c r="Q2795" s="37" t="s">
        <v>43</v>
      </c>
      <c r="R2795" s="38" t="str">
        <f t="shared" si="132"/>
        <v>North America</v>
      </c>
      <c r="S2795" s="37" t="s">
        <v>46</v>
      </c>
      <c r="T2795" s="36" t="s">
        <v>654</v>
      </c>
      <c r="U2795" s="36">
        <v>2035554407</v>
      </c>
      <c r="V2795" s="36" t="s">
        <v>568</v>
      </c>
      <c r="W2795" s="36" t="s">
        <v>118</v>
      </c>
      <c r="X2795" s="36">
        <v>97561</v>
      </c>
      <c r="Y2795" s="36" t="s">
        <v>569</v>
      </c>
      <c r="Z2795" s="36" t="s">
        <v>570</v>
      </c>
    </row>
    <row r="2796" spans="1:26" x14ac:dyDescent="0.25">
      <c r="A2796" s="36">
        <v>10356</v>
      </c>
      <c r="B2796" s="36">
        <v>2</v>
      </c>
      <c r="C2796" s="37">
        <v>142</v>
      </c>
      <c r="D2796" s="38">
        <v>64.69</v>
      </c>
      <c r="E2796" s="37">
        <v>27</v>
      </c>
      <c r="F2796" s="38">
        <v>1746.63</v>
      </c>
      <c r="G2796" s="37">
        <f t="shared" si="130"/>
        <v>2.2737367544323206E-13</v>
      </c>
      <c r="H2796" s="47">
        <v>38330</v>
      </c>
      <c r="I2796" s="37" t="str">
        <f t="shared" si="131"/>
        <v>Dec</v>
      </c>
      <c r="J2796" s="50">
        <v>12</v>
      </c>
      <c r="K2796" s="37">
        <v>2004</v>
      </c>
      <c r="L2796" s="38">
        <v>4</v>
      </c>
      <c r="M2796" s="37" t="s">
        <v>36</v>
      </c>
      <c r="N2796" s="38" t="s">
        <v>186</v>
      </c>
      <c r="O2796" s="37" t="s">
        <v>54</v>
      </c>
      <c r="P2796" s="38" t="s">
        <v>57</v>
      </c>
      <c r="Q2796" s="37" t="s">
        <v>51</v>
      </c>
      <c r="R2796" s="38" t="str">
        <f t="shared" si="132"/>
        <v>Europe</v>
      </c>
      <c r="S2796" s="37" t="s">
        <v>46</v>
      </c>
      <c r="T2796" s="36" t="s">
        <v>585</v>
      </c>
      <c r="U2796" s="36" t="s">
        <v>55</v>
      </c>
      <c r="V2796" s="36" t="s">
        <v>56</v>
      </c>
      <c r="X2796" s="36">
        <v>75508</v>
      </c>
      <c r="Y2796" s="36" t="s">
        <v>58</v>
      </c>
      <c r="Z2796" s="36" t="s">
        <v>59</v>
      </c>
    </row>
    <row r="2797" spans="1:26" x14ac:dyDescent="0.25">
      <c r="A2797" s="36">
        <v>10350</v>
      </c>
      <c r="B2797" s="36">
        <v>7</v>
      </c>
      <c r="C2797" s="37">
        <v>122</v>
      </c>
      <c r="D2797" s="38">
        <v>50.33</v>
      </c>
      <c r="E2797" s="37">
        <v>34</v>
      </c>
      <c r="F2797" s="38">
        <v>1711.22</v>
      </c>
      <c r="G2797" s="37">
        <f t="shared" si="130"/>
        <v>0</v>
      </c>
      <c r="H2797" s="47">
        <v>38323</v>
      </c>
      <c r="I2797" s="37" t="str">
        <f t="shared" si="131"/>
        <v>Dec</v>
      </c>
      <c r="J2797" s="50">
        <v>12</v>
      </c>
      <c r="K2797" s="37">
        <v>2004</v>
      </c>
      <c r="L2797" s="38">
        <v>4</v>
      </c>
      <c r="M2797" s="37" t="s">
        <v>36</v>
      </c>
      <c r="N2797" s="38" t="s">
        <v>597</v>
      </c>
      <c r="O2797" s="37" t="s">
        <v>179</v>
      </c>
      <c r="P2797" s="38" t="s">
        <v>182</v>
      </c>
      <c r="Q2797" s="37" t="s">
        <v>183</v>
      </c>
      <c r="R2797" s="38" t="str">
        <f t="shared" si="132"/>
        <v>Europe</v>
      </c>
      <c r="S2797" s="37" t="s">
        <v>46</v>
      </c>
      <c r="T2797" s="36" t="s">
        <v>626</v>
      </c>
      <c r="U2797" s="36" t="s">
        <v>180</v>
      </c>
      <c r="V2797" s="36" t="s">
        <v>181</v>
      </c>
      <c r="X2797" s="36">
        <v>28034</v>
      </c>
      <c r="Y2797" s="36" t="s">
        <v>184</v>
      </c>
      <c r="Z2797" s="36" t="s">
        <v>185</v>
      </c>
    </row>
    <row r="2798" spans="1:26" x14ac:dyDescent="0.25">
      <c r="A2798" s="36">
        <v>10352</v>
      </c>
      <c r="B2798" s="36">
        <v>1</v>
      </c>
      <c r="C2798" s="37">
        <v>74</v>
      </c>
      <c r="D2798" s="38">
        <v>75.510000000000005</v>
      </c>
      <c r="E2798" s="37">
        <v>22</v>
      </c>
      <c r="F2798" s="38">
        <v>1661.22</v>
      </c>
      <c r="G2798" s="37">
        <f t="shared" si="130"/>
        <v>0</v>
      </c>
      <c r="H2798" s="47">
        <v>38324</v>
      </c>
      <c r="I2798" s="37" t="str">
        <f t="shared" si="131"/>
        <v>Dec</v>
      </c>
      <c r="J2798" s="50">
        <v>12</v>
      </c>
      <c r="K2798" s="37">
        <v>2004</v>
      </c>
      <c r="L2798" s="38">
        <v>4</v>
      </c>
      <c r="M2798" s="37" t="s">
        <v>36</v>
      </c>
      <c r="N2798" s="38" t="s">
        <v>565</v>
      </c>
      <c r="O2798" s="37" t="s">
        <v>599</v>
      </c>
      <c r="P2798" s="38" t="s">
        <v>287</v>
      </c>
      <c r="Q2798" s="37" t="s">
        <v>43</v>
      </c>
      <c r="R2798" s="38" t="str">
        <f t="shared" si="132"/>
        <v>North America</v>
      </c>
      <c r="S2798" s="37" t="s">
        <v>46</v>
      </c>
      <c r="T2798" s="36" t="s">
        <v>671</v>
      </c>
      <c r="U2798" s="36">
        <v>6175558428</v>
      </c>
      <c r="V2798" s="36" t="s">
        <v>600</v>
      </c>
      <c r="W2798" s="36" t="s">
        <v>129</v>
      </c>
      <c r="X2798" s="36">
        <v>58339</v>
      </c>
      <c r="Y2798" s="36" t="s">
        <v>528</v>
      </c>
      <c r="Z2798" s="36" t="s">
        <v>249</v>
      </c>
    </row>
    <row r="2799" spans="1:26" x14ac:dyDescent="0.25">
      <c r="A2799" s="36">
        <v>10355</v>
      </c>
      <c r="B2799" s="36">
        <v>1</v>
      </c>
      <c r="C2799" s="37">
        <v>62</v>
      </c>
      <c r="D2799" s="38">
        <v>53.47</v>
      </c>
      <c r="E2799" s="37">
        <v>31</v>
      </c>
      <c r="F2799" s="38">
        <v>1657.57</v>
      </c>
      <c r="G2799" s="37">
        <f t="shared" si="130"/>
        <v>0</v>
      </c>
      <c r="H2799" s="47">
        <v>38328</v>
      </c>
      <c r="I2799" s="37" t="str">
        <f t="shared" si="131"/>
        <v>Dec</v>
      </c>
      <c r="J2799" s="50">
        <v>12</v>
      </c>
      <c r="K2799" s="37">
        <v>2004</v>
      </c>
      <c r="L2799" s="38">
        <v>4</v>
      </c>
      <c r="M2799" s="37" t="s">
        <v>36</v>
      </c>
      <c r="N2799" s="38" t="s">
        <v>37</v>
      </c>
      <c r="O2799" s="37" t="s">
        <v>179</v>
      </c>
      <c r="P2799" s="38" t="s">
        <v>182</v>
      </c>
      <c r="Q2799" s="37" t="s">
        <v>183</v>
      </c>
      <c r="R2799" s="38" t="str">
        <f t="shared" si="132"/>
        <v>Europe</v>
      </c>
      <c r="S2799" s="37" t="s">
        <v>46</v>
      </c>
      <c r="T2799" s="36" t="s">
        <v>610</v>
      </c>
      <c r="U2799" s="36" t="s">
        <v>180</v>
      </c>
      <c r="V2799" s="36" t="s">
        <v>181</v>
      </c>
      <c r="X2799" s="36">
        <v>28034</v>
      </c>
      <c r="Y2799" s="36" t="s">
        <v>184</v>
      </c>
      <c r="Z2799" s="36" t="s">
        <v>185</v>
      </c>
    </row>
    <row r="2800" spans="1:26" x14ac:dyDescent="0.25">
      <c r="A2800" s="36">
        <v>10204</v>
      </c>
      <c r="B2800" s="36">
        <v>3</v>
      </c>
      <c r="C2800" s="37">
        <v>60</v>
      </c>
      <c r="D2800" s="38">
        <v>71.44</v>
      </c>
      <c r="E2800" s="37">
        <v>23</v>
      </c>
      <c r="F2800" s="38">
        <v>1643.12</v>
      </c>
      <c r="G2800" s="37">
        <f t="shared" si="130"/>
        <v>0</v>
      </c>
      <c r="H2800" s="47">
        <v>37957</v>
      </c>
      <c r="I2800" s="37" t="str">
        <f t="shared" si="131"/>
        <v>Dec</v>
      </c>
      <c r="J2800" s="50">
        <v>12</v>
      </c>
      <c r="K2800" s="37">
        <v>2003</v>
      </c>
      <c r="L2800" s="38">
        <v>4</v>
      </c>
      <c r="M2800" s="37" t="s">
        <v>36</v>
      </c>
      <c r="N2800" s="38" t="s">
        <v>549</v>
      </c>
      <c r="O2800" s="37" t="s">
        <v>477</v>
      </c>
      <c r="P2800" s="38" t="s">
        <v>41</v>
      </c>
      <c r="Q2800" s="37" t="s">
        <v>43</v>
      </c>
      <c r="R2800" s="38" t="str">
        <f t="shared" si="132"/>
        <v>North America</v>
      </c>
      <c r="S2800" s="37" t="s">
        <v>46</v>
      </c>
      <c r="T2800" s="36" t="s">
        <v>587</v>
      </c>
      <c r="U2800" s="36">
        <v>2125557413</v>
      </c>
      <c r="V2800" s="36" t="s">
        <v>478</v>
      </c>
      <c r="W2800" s="36" t="s">
        <v>42</v>
      </c>
      <c r="X2800" s="36">
        <v>10022</v>
      </c>
      <c r="Y2800" s="36" t="s">
        <v>65</v>
      </c>
      <c r="Z2800" s="36" t="s">
        <v>479</v>
      </c>
    </row>
    <row r="2801" spans="1:26" x14ac:dyDescent="0.25">
      <c r="A2801" s="36">
        <v>10359</v>
      </c>
      <c r="B2801" s="36">
        <v>4</v>
      </c>
      <c r="C2801" s="37">
        <v>58</v>
      </c>
      <c r="D2801" s="38">
        <v>64.930000000000007</v>
      </c>
      <c r="E2801" s="37">
        <v>25</v>
      </c>
      <c r="F2801" s="38">
        <v>1623.25</v>
      </c>
      <c r="G2801" s="37">
        <f t="shared" si="130"/>
        <v>-2.2737367544323206E-13</v>
      </c>
      <c r="H2801" s="47">
        <v>38336</v>
      </c>
      <c r="I2801" s="37" t="str">
        <f t="shared" si="131"/>
        <v>Dec</v>
      </c>
      <c r="J2801" s="50">
        <v>12</v>
      </c>
      <c r="K2801" s="37">
        <v>2004</v>
      </c>
      <c r="L2801" s="38">
        <v>4</v>
      </c>
      <c r="M2801" s="37" t="s">
        <v>36</v>
      </c>
      <c r="N2801" s="38" t="s">
        <v>604</v>
      </c>
      <c r="O2801" s="37" t="s">
        <v>47</v>
      </c>
      <c r="P2801" s="38" t="s">
        <v>50</v>
      </c>
      <c r="Q2801" s="37" t="s">
        <v>51</v>
      </c>
      <c r="R2801" s="38" t="str">
        <f t="shared" si="132"/>
        <v>Europe</v>
      </c>
      <c r="S2801" s="37" t="s">
        <v>46</v>
      </c>
      <c r="T2801" s="36" t="s">
        <v>658</v>
      </c>
      <c r="U2801" s="36" t="s">
        <v>48</v>
      </c>
      <c r="V2801" s="36" t="s">
        <v>49</v>
      </c>
      <c r="X2801" s="36">
        <v>51100</v>
      </c>
      <c r="Y2801" s="36" t="s">
        <v>52</v>
      </c>
      <c r="Z2801" s="36" t="s">
        <v>53</v>
      </c>
    </row>
    <row r="2802" spans="1:26" x14ac:dyDescent="0.25">
      <c r="A2802" s="36">
        <v>10207</v>
      </c>
      <c r="B2802" s="36">
        <v>9</v>
      </c>
      <c r="C2802" s="37">
        <v>54</v>
      </c>
      <c r="D2802" s="38">
        <v>60.06</v>
      </c>
      <c r="E2802" s="37">
        <v>27</v>
      </c>
      <c r="F2802" s="38">
        <v>1621.62</v>
      </c>
      <c r="G2802" s="37">
        <f t="shared" si="130"/>
        <v>-2.2737367544323206E-13</v>
      </c>
      <c r="H2802" s="47">
        <v>37964</v>
      </c>
      <c r="I2802" s="37" t="str">
        <f t="shared" si="131"/>
        <v>Dec</v>
      </c>
      <c r="J2802" s="50">
        <v>12</v>
      </c>
      <c r="K2802" s="37">
        <v>2003</v>
      </c>
      <c r="L2802" s="38">
        <v>4</v>
      </c>
      <c r="M2802" s="37" t="s">
        <v>36</v>
      </c>
      <c r="N2802" s="38" t="s">
        <v>504</v>
      </c>
      <c r="O2802" s="37" t="s">
        <v>418</v>
      </c>
      <c r="P2802" s="38" t="s">
        <v>384</v>
      </c>
      <c r="Q2802" s="37" t="s">
        <v>43</v>
      </c>
      <c r="R2802" s="38" t="str">
        <f t="shared" si="132"/>
        <v>North America</v>
      </c>
      <c r="S2802" s="37" t="s">
        <v>46</v>
      </c>
      <c r="T2802" s="36" t="s">
        <v>651</v>
      </c>
      <c r="U2802" s="36">
        <v>6175552555</v>
      </c>
      <c r="V2802" s="36" t="s">
        <v>419</v>
      </c>
      <c r="W2802" s="36" t="s">
        <v>129</v>
      </c>
      <c r="X2802" s="36">
        <v>51003</v>
      </c>
      <c r="Y2802" s="36" t="s">
        <v>420</v>
      </c>
      <c r="Z2802" s="36" t="s">
        <v>280</v>
      </c>
    </row>
    <row r="2803" spans="1:26" x14ac:dyDescent="0.25">
      <c r="A2803" s="36">
        <v>10356</v>
      </c>
      <c r="B2803" s="36">
        <v>6</v>
      </c>
      <c r="C2803" s="37">
        <v>53</v>
      </c>
      <c r="D2803" s="38">
        <v>72.41</v>
      </c>
      <c r="E2803" s="37">
        <v>22</v>
      </c>
      <c r="F2803" s="38">
        <v>1593.02</v>
      </c>
      <c r="G2803" s="37">
        <f t="shared" si="130"/>
        <v>0</v>
      </c>
      <c r="H2803" s="47">
        <v>38330</v>
      </c>
      <c r="I2803" s="37" t="str">
        <f t="shared" si="131"/>
        <v>Dec</v>
      </c>
      <c r="J2803" s="50">
        <v>12</v>
      </c>
      <c r="K2803" s="37">
        <v>2004</v>
      </c>
      <c r="L2803" s="38">
        <v>4</v>
      </c>
      <c r="M2803" s="37" t="s">
        <v>36</v>
      </c>
      <c r="N2803" s="38" t="s">
        <v>549</v>
      </c>
      <c r="O2803" s="37" t="s">
        <v>54</v>
      </c>
      <c r="P2803" s="38" t="s">
        <v>57</v>
      </c>
      <c r="Q2803" s="37" t="s">
        <v>51</v>
      </c>
      <c r="R2803" s="38" t="str">
        <f t="shared" si="132"/>
        <v>Europe</v>
      </c>
      <c r="S2803" s="37" t="s">
        <v>46</v>
      </c>
      <c r="T2803" s="36" t="s">
        <v>563</v>
      </c>
      <c r="U2803" s="36" t="s">
        <v>55</v>
      </c>
      <c r="V2803" s="36" t="s">
        <v>56</v>
      </c>
      <c r="X2803" s="36">
        <v>75508</v>
      </c>
      <c r="Y2803" s="36" t="s">
        <v>58</v>
      </c>
      <c r="Z2803" s="36" t="s">
        <v>59</v>
      </c>
    </row>
    <row r="2804" spans="1:26" x14ac:dyDescent="0.25">
      <c r="A2804" s="36">
        <v>10361</v>
      </c>
      <c r="B2804" s="36">
        <v>1</v>
      </c>
      <c r="C2804" s="37">
        <v>72</v>
      </c>
      <c r="D2804" s="38">
        <v>62.46</v>
      </c>
      <c r="E2804" s="37">
        <v>25</v>
      </c>
      <c r="F2804" s="38">
        <v>1561.5</v>
      </c>
      <c r="G2804" s="37">
        <f t="shared" si="130"/>
        <v>0</v>
      </c>
      <c r="H2804" s="47">
        <v>38338</v>
      </c>
      <c r="I2804" s="37" t="str">
        <f t="shared" si="131"/>
        <v>Dec</v>
      </c>
      <c r="J2804" s="50">
        <v>12</v>
      </c>
      <c r="K2804" s="37">
        <v>2004</v>
      </c>
      <c r="L2804" s="38">
        <v>4</v>
      </c>
      <c r="M2804" s="37" t="s">
        <v>36</v>
      </c>
      <c r="N2804" s="38" t="s">
        <v>565</v>
      </c>
      <c r="O2804" s="37" t="s">
        <v>158</v>
      </c>
      <c r="P2804" s="38" t="s">
        <v>161</v>
      </c>
      <c r="Q2804" s="37" t="s">
        <v>103</v>
      </c>
      <c r="R2804" s="38" t="str">
        <f t="shared" si="132"/>
        <v>Asia &amp; Pacific</v>
      </c>
      <c r="S2804" s="37" t="s">
        <v>46</v>
      </c>
      <c r="T2804" s="36" t="s">
        <v>646</v>
      </c>
      <c r="U2804" s="36" t="s">
        <v>159</v>
      </c>
      <c r="V2804" s="36" t="s">
        <v>160</v>
      </c>
      <c r="W2804" s="36" t="s">
        <v>162</v>
      </c>
      <c r="X2804" s="36">
        <v>2067</v>
      </c>
      <c r="Y2804" s="36" t="s">
        <v>163</v>
      </c>
      <c r="Z2804" s="36" t="s">
        <v>164</v>
      </c>
    </row>
    <row r="2805" spans="1:26" x14ac:dyDescent="0.25">
      <c r="A2805" s="36">
        <v>10349</v>
      </c>
      <c r="B2805" s="36">
        <v>1</v>
      </c>
      <c r="C2805" s="37">
        <v>54</v>
      </c>
      <c r="D2805" s="38">
        <v>46.53</v>
      </c>
      <c r="E2805" s="37">
        <v>33</v>
      </c>
      <c r="F2805" s="38">
        <v>1535.49</v>
      </c>
      <c r="G2805" s="37">
        <f t="shared" si="130"/>
        <v>0</v>
      </c>
      <c r="H2805" s="47">
        <v>38322</v>
      </c>
      <c r="I2805" s="37" t="str">
        <f t="shared" si="131"/>
        <v>Dec</v>
      </c>
      <c r="J2805" s="50">
        <v>12</v>
      </c>
      <c r="K2805" s="37">
        <v>2004</v>
      </c>
      <c r="L2805" s="38">
        <v>4</v>
      </c>
      <c r="M2805" s="37" t="s">
        <v>36</v>
      </c>
      <c r="N2805" s="38" t="s">
        <v>504</v>
      </c>
      <c r="O2805" s="37" t="s">
        <v>477</v>
      </c>
      <c r="P2805" s="38" t="s">
        <v>41</v>
      </c>
      <c r="Q2805" s="37" t="s">
        <v>43</v>
      </c>
      <c r="R2805" s="38" t="str">
        <f t="shared" si="132"/>
        <v>North America</v>
      </c>
      <c r="S2805" s="37" t="s">
        <v>46</v>
      </c>
      <c r="T2805" s="36" t="s">
        <v>651</v>
      </c>
      <c r="U2805" s="36">
        <v>2125557413</v>
      </c>
      <c r="V2805" s="36" t="s">
        <v>478</v>
      </c>
      <c r="W2805" s="36" t="s">
        <v>42</v>
      </c>
      <c r="X2805" s="36">
        <v>10022</v>
      </c>
      <c r="Y2805" s="36" t="s">
        <v>65</v>
      </c>
      <c r="Z2805" s="36" t="s">
        <v>479</v>
      </c>
    </row>
    <row r="2806" spans="1:26" x14ac:dyDescent="0.25">
      <c r="A2806" s="36">
        <v>10355</v>
      </c>
      <c r="B2806" s="36">
        <v>10</v>
      </c>
      <c r="C2806" s="37">
        <v>40</v>
      </c>
      <c r="D2806" s="38">
        <v>39.83</v>
      </c>
      <c r="E2806" s="37">
        <v>38</v>
      </c>
      <c r="F2806" s="38">
        <v>1513.54</v>
      </c>
      <c r="G2806" s="37">
        <f t="shared" si="130"/>
        <v>0</v>
      </c>
      <c r="H2806" s="47">
        <v>38328</v>
      </c>
      <c r="I2806" s="37" t="str">
        <f t="shared" si="131"/>
        <v>Dec</v>
      </c>
      <c r="J2806" s="50">
        <v>12</v>
      </c>
      <c r="K2806" s="37">
        <v>2004</v>
      </c>
      <c r="L2806" s="38">
        <v>4</v>
      </c>
      <c r="M2806" s="37" t="s">
        <v>36</v>
      </c>
      <c r="N2806" s="38" t="s">
        <v>37</v>
      </c>
      <c r="O2806" s="37" t="s">
        <v>179</v>
      </c>
      <c r="P2806" s="38" t="s">
        <v>182</v>
      </c>
      <c r="Q2806" s="37" t="s">
        <v>183</v>
      </c>
      <c r="R2806" s="38" t="str">
        <f t="shared" si="132"/>
        <v>Europe</v>
      </c>
      <c r="S2806" s="37" t="s">
        <v>46</v>
      </c>
      <c r="T2806" s="36" t="s">
        <v>650</v>
      </c>
      <c r="U2806" s="36" t="s">
        <v>180</v>
      </c>
      <c r="V2806" s="36" t="s">
        <v>181</v>
      </c>
      <c r="X2806" s="36">
        <v>28034</v>
      </c>
      <c r="Y2806" s="36" t="s">
        <v>184</v>
      </c>
      <c r="Z2806" s="36" t="s">
        <v>185</v>
      </c>
    </row>
    <row r="2807" spans="1:26" x14ac:dyDescent="0.25">
      <c r="A2807" s="36">
        <v>10350</v>
      </c>
      <c r="B2807" s="36">
        <v>10</v>
      </c>
      <c r="C2807" s="37">
        <v>83</v>
      </c>
      <c r="D2807" s="38">
        <v>60.34</v>
      </c>
      <c r="E2807" s="37">
        <v>25</v>
      </c>
      <c r="F2807" s="38">
        <v>1508.5</v>
      </c>
      <c r="G2807" s="37">
        <f t="shared" si="130"/>
        <v>0</v>
      </c>
      <c r="H2807" s="47">
        <v>38323</v>
      </c>
      <c r="I2807" s="37" t="str">
        <f t="shared" si="131"/>
        <v>Dec</v>
      </c>
      <c r="J2807" s="50">
        <v>12</v>
      </c>
      <c r="K2807" s="37">
        <v>2004</v>
      </c>
      <c r="L2807" s="38">
        <v>4</v>
      </c>
      <c r="M2807" s="37" t="s">
        <v>36</v>
      </c>
      <c r="N2807" s="38" t="s">
        <v>549</v>
      </c>
      <c r="O2807" s="37" t="s">
        <v>179</v>
      </c>
      <c r="P2807" s="38" t="s">
        <v>182</v>
      </c>
      <c r="Q2807" s="37" t="s">
        <v>183</v>
      </c>
      <c r="R2807" s="38" t="str">
        <f t="shared" si="132"/>
        <v>Europe</v>
      </c>
      <c r="S2807" s="37" t="s">
        <v>46</v>
      </c>
      <c r="T2807" s="36" t="s">
        <v>640</v>
      </c>
      <c r="U2807" s="36" t="s">
        <v>180</v>
      </c>
      <c r="V2807" s="36" t="s">
        <v>181</v>
      </c>
      <c r="X2807" s="36">
        <v>28034</v>
      </c>
      <c r="Y2807" s="36" t="s">
        <v>184</v>
      </c>
      <c r="Z2807" s="36" t="s">
        <v>185</v>
      </c>
    </row>
    <row r="2808" spans="1:26" x14ac:dyDescent="0.25">
      <c r="A2808" s="36">
        <v>10361</v>
      </c>
      <c r="B2808" s="36">
        <v>13</v>
      </c>
      <c r="C2808" s="37">
        <v>95</v>
      </c>
      <c r="D2808" s="38">
        <v>72.55</v>
      </c>
      <c r="E2808" s="37">
        <v>20</v>
      </c>
      <c r="F2808" s="38">
        <v>1451</v>
      </c>
      <c r="G2808" s="37">
        <f t="shared" si="130"/>
        <v>0</v>
      </c>
      <c r="H2808" s="47">
        <v>38338</v>
      </c>
      <c r="I2808" s="37" t="str">
        <f t="shared" si="131"/>
        <v>Dec</v>
      </c>
      <c r="J2808" s="50">
        <v>12</v>
      </c>
      <c r="K2808" s="37">
        <v>2004</v>
      </c>
      <c r="L2808" s="38">
        <v>4</v>
      </c>
      <c r="M2808" s="37" t="s">
        <v>36</v>
      </c>
      <c r="N2808" s="38" t="s">
        <v>37</v>
      </c>
      <c r="O2808" s="37" t="s">
        <v>158</v>
      </c>
      <c r="P2808" s="38" t="s">
        <v>161</v>
      </c>
      <c r="Q2808" s="37" t="s">
        <v>103</v>
      </c>
      <c r="R2808" s="38" t="str">
        <f t="shared" si="132"/>
        <v>Asia &amp; Pacific</v>
      </c>
      <c r="S2808" s="37" t="s">
        <v>46</v>
      </c>
      <c r="T2808" s="36" t="s">
        <v>38</v>
      </c>
      <c r="U2808" s="36" t="s">
        <v>159</v>
      </c>
      <c r="V2808" s="36" t="s">
        <v>160</v>
      </c>
      <c r="W2808" s="36" t="s">
        <v>162</v>
      </c>
      <c r="X2808" s="36">
        <v>2067</v>
      </c>
      <c r="Y2808" s="36" t="s">
        <v>163</v>
      </c>
      <c r="Z2808" s="36" t="s">
        <v>164</v>
      </c>
    </row>
    <row r="2809" spans="1:26" x14ac:dyDescent="0.25">
      <c r="A2809" s="36">
        <v>10355</v>
      </c>
      <c r="B2809" s="36">
        <v>4</v>
      </c>
      <c r="C2809" s="37">
        <v>37</v>
      </c>
      <c r="D2809" s="38">
        <v>38.520000000000003</v>
      </c>
      <c r="E2809" s="37">
        <v>36</v>
      </c>
      <c r="F2809" s="38">
        <v>1386.72</v>
      </c>
      <c r="G2809" s="37">
        <f t="shared" si="130"/>
        <v>0</v>
      </c>
      <c r="H2809" s="47">
        <v>38328</v>
      </c>
      <c r="I2809" s="37" t="str">
        <f t="shared" si="131"/>
        <v>Dec</v>
      </c>
      <c r="J2809" s="50">
        <v>12</v>
      </c>
      <c r="K2809" s="37">
        <v>2004</v>
      </c>
      <c r="L2809" s="38">
        <v>4</v>
      </c>
      <c r="M2809" s="37" t="s">
        <v>36</v>
      </c>
      <c r="N2809" s="38" t="s">
        <v>186</v>
      </c>
      <c r="O2809" s="37" t="s">
        <v>179</v>
      </c>
      <c r="P2809" s="38" t="s">
        <v>182</v>
      </c>
      <c r="Q2809" s="37" t="s">
        <v>183</v>
      </c>
      <c r="R2809" s="38" t="str">
        <f t="shared" si="132"/>
        <v>Europe</v>
      </c>
      <c r="S2809" s="37" t="s">
        <v>46</v>
      </c>
      <c r="T2809" s="36" t="s">
        <v>634</v>
      </c>
      <c r="U2809" s="36" t="s">
        <v>180</v>
      </c>
      <c r="V2809" s="36" t="s">
        <v>181</v>
      </c>
      <c r="X2809" s="36">
        <v>28034</v>
      </c>
      <c r="Y2809" s="36" t="s">
        <v>184</v>
      </c>
      <c r="Z2809" s="36" t="s">
        <v>185</v>
      </c>
    </row>
    <row r="2810" spans="1:26" x14ac:dyDescent="0.25">
      <c r="A2810" s="36">
        <v>10349</v>
      </c>
      <c r="B2810" s="36">
        <v>3</v>
      </c>
      <c r="C2810" s="37">
        <v>35</v>
      </c>
      <c r="D2810" s="38">
        <v>37.130000000000003</v>
      </c>
      <c r="E2810" s="37">
        <v>36</v>
      </c>
      <c r="F2810" s="38">
        <v>1336.68</v>
      </c>
      <c r="G2810" s="37">
        <f t="shared" si="130"/>
        <v>0</v>
      </c>
      <c r="H2810" s="47">
        <v>38322</v>
      </c>
      <c r="I2810" s="37" t="str">
        <f t="shared" si="131"/>
        <v>Dec</v>
      </c>
      <c r="J2810" s="50">
        <v>12</v>
      </c>
      <c r="K2810" s="37">
        <v>2004</v>
      </c>
      <c r="L2810" s="38">
        <v>4</v>
      </c>
      <c r="M2810" s="37" t="s">
        <v>36</v>
      </c>
      <c r="N2810" s="38" t="s">
        <v>186</v>
      </c>
      <c r="O2810" s="37" t="s">
        <v>477</v>
      </c>
      <c r="P2810" s="38" t="s">
        <v>41</v>
      </c>
      <c r="Q2810" s="37" t="s">
        <v>43</v>
      </c>
      <c r="R2810" s="38" t="str">
        <f t="shared" si="132"/>
        <v>North America</v>
      </c>
      <c r="S2810" s="37" t="s">
        <v>46</v>
      </c>
      <c r="T2810" s="36" t="s">
        <v>631</v>
      </c>
      <c r="U2810" s="36">
        <v>2125557413</v>
      </c>
      <c r="V2810" s="36" t="s">
        <v>478</v>
      </c>
      <c r="W2810" s="36" t="s">
        <v>42</v>
      </c>
      <c r="X2810" s="36">
        <v>10022</v>
      </c>
      <c r="Y2810" s="36" t="s">
        <v>65</v>
      </c>
      <c r="Z2810" s="36" t="s">
        <v>479</v>
      </c>
    </row>
    <row r="2811" spans="1:26" x14ac:dyDescent="0.25">
      <c r="A2811" s="36">
        <v>10361</v>
      </c>
      <c r="B2811" s="36">
        <v>8</v>
      </c>
      <c r="C2811" s="37">
        <v>118</v>
      </c>
      <c r="D2811" s="38">
        <v>51.15</v>
      </c>
      <c r="E2811" s="37">
        <v>26</v>
      </c>
      <c r="F2811" s="38">
        <v>1329.9</v>
      </c>
      <c r="G2811" s="37">
        <f t="shared" si="130"/>
        <v>2.2737367544323206E-13</v>
      </c>
      <c r="H2811" s="47">
        <v>38338</v>
      </c>
      <c r="I2811" s="37" t="str">
        <f t="shared" si="131"/>
        <v>Dec</v>
      </c>
      <c r="J2811" s="50">
        <v>12</v>
      </c>
      <c r="K2811" s="37">
        <v>2004</v>
      </c>
      <c r="L2811" s="38">
        <v>4</v>
      </c>
      <c r="M2811" s="37" t="s">
        <v>36</v>
      </c>
      <c r="N2811" s="38" t="s">
        <v>37</v>
      </c>
      <c r="O2811" s="37" t="s">
        <v>158</v>
      </c>
      <c r="P2811" s="38" t="s">
        <v>161</v>
      </c>
      <c r="Q2811" s="37" t="s">
        <v>103</v>
      </c>
      <c r="R2811" s="38" t="str">
        <f t="shared" si="132"/>
        <v>Asia &amp; Pacific</v>
      </c>
      <c r="S2811" s="37" t="s">
        <v>46</v>
      </c>
      <c r="T2811" s="36" t="s">
        <v>304</v>
      </c>
      <c r="U2811" s="36" t="s">
        <v>159</v>
      </c>
      <c r="V2811" s="36" t="s">
        <v>160</v>
      </c>
      <c r="W2811" s="36" t="s">
        <v>162</v>
      </c>
      <c r="X2811" s="36">
        <v>2067</v>
      </c>
      <c r="Y2811" s="36" t="s">
        <v>163</v>
      </c>
      <c r="Z2811" s="36" t="s">
        <v>164</v>
      </c>
    </row>
    <row r="2812" spans="1:26" x14ac:dyDescent="0.25">
      <c r="A2812" s="36">
        <v>10204</v>
      </c>
      <c r="B2812" s="36">
        <v>2</v>
      </c>
      <c r="C2812" s="37">
        <v>41</v>
      </c>
      <c r="D2812" s="38">
        <v>33.229999999999997</v>
      </c>
      <c r="E2812" s="37">
        <v>39</v>
      </c>
      <c r="F2812" s="38">
        <v>1295.97</v>
      </c>
      <c r="G2812" s="37">
        <f t="shared" si="130"/>
        <v>2.2737367544323206E-13</v>
      </c>
      <c r="H2812" s="47">
        <v>37957</v>
      </c>
      <c r="I2812" s="37" t="str">
        <f t="shared" si="131"/>
        <v>Dec</v>
      </c>
      <c r="J2812" s="50">
        <v>12</v>
      </c>
      <c r="K2812" s="37">
        <v>2003</v>
      </c>
      <c r="L2812" s="38">
        <v>4</v>
      </c>
      <c r="M2812" s="37" t="s">
        <v>36</v>
      </c>
      <c r="N2812" s="38" t="s">
        <v>549</v>
      </c>
      <c r="O2812" s="37" t="s">
        <v>477</v>
      </c>
      <c r="P2812" s="38" t="s">
        <v>41</v>
      </c>
      <c r="Q2812" s="37" t="s">
        <v>43</v>
      </c>
      <c r="R2812" s="38" t="str">
        <f t="shared" si="132"/>
        <v>North America</v>
      </c>
      <c r="S2812" s="37" t="s">
        <v>46</v>
      </c>
      <c r="T2812" s="36" t="s">
        <v>643</v>
      </c>
      <c r="U2812" s="36">
        <v>2125557413</v>
      </c>
      <c r="V2812" s="36" t="s">
        <v>478</v>
      </c>
      <c r="W2812" s="36" t="s">
        <v>42</v>
      </c>
      <c r="X2812" s="36">
        <v>10022</v>
      </c>
      <c r="Y2812" s="36" t="s">
        <v>65</v>
      </c>
      <c r="Z2812" s="36" t="s">
        <v>479</v>
      </c>
    </row>
    <row r="2813" spans="1:26" x14ac:dyDescent="0.25">
      <c r="A2813" s="36">
        <v>10204</v>
      </c>
      <c r="B2813" s="36">
        <v>10</v>
      </c>
      <c r="C2813" s="37">
        <v>73</v>
      </c>
      <c r="D2813" s="38">
        <v>62.47</v>
      </c>
      <c r="E2813" s="37">
        <v>20</v>
      </c>
      <c r="F2813" s="38">
        <v>1249.4000000000001</v>
      </c>
      <c r="G2813" s="37">
        <f t="shared" si="130"/>
        <v>0</v>
      </c>
      <c r="H2813" s="47">
        <v>37957</v>
      </c>
      <c r="I2813" s="37" t="str">
        <f t="shared" si="131"/>
        <v>Dec</v>
      </c>
      <c r="J2813" s="50">
        <v>12</v>
      </c>
      <c r="K2813" s="37">
        <v>2003</v>
      </c>
      <c r="L2813" s="38">
        <v>4</v>
      </c>
      <c r="M2813" s="37" t="s">
        <v>36</v>
      </c>
      <c r="N2813" s="38" t="s">
        <v>186</v>
      </c>
      <c r="O2813" s="37" t="s">
        <v>477</v>
      </c>
      <c r="P2813" s="38" t="s">
        <v>41</v>
      </c>
      <c r="Q2813" s="37" t="s">
        <v>43</v>
      </c>
      <c r="R2813" s="38" t="str">
        <f t="shared" si="132"/>
        <v>North America</v>
      </c>
      <c r="S2813" s="37" t="s">
        <v>46</v>
      </c>
      <c r="T2813" s="36" t="s">
        <v>619</v>
      </c>
      <c r="U2813" s="36">
        <v>2125557413</v>
      </c>
      <c r="V2813" s="36" t="s">
        <v>478</v>
      </c>
      <c r="W2813" s="36" t="s">
        <v>42</v>
      </c>
      <c r="X2813" s="36">
        <v>10022</v>
      </c>
      <c r="Y2813" s="36" t="s">
        <v>65</v>
      </c>
      <c r="Z2813" s="36" t="s">
        <v>479</v>
      </c>
    </row>
    <row r="2814" spans="1:26" x14ac:dyDescent="0.25">
      <c r="A2814" s="36">
        <v>10207</v>
      </c>
      <c r="B2814" s="36">
        <v>8</v>
      </c>
      <c r="C2814" s="37">
        <v>35</v>
      </c>
      <c r="D2814" s="38">
        <v>29.7</v>
      </c>
      <c r="E2814" s="37">
        <v>42</v>
      </c>
      <c r="F2814" s="38">
        <v>1247.4000000000001</v>
      </c>
      <c r="G2814" s="37">
        <f t="shared" si="130"/>
        <v>2.2737367544323206E-13</v>
      </c>
      <c r="H2814" s="47">
        <v>37964</v>
      </c>
      <c r="I2814" s="37" t="str">
        <f t="shared" si="131"/>
        <v>Dec</v>
      </c>
      <c r="J2814" s="50">
        <v>12</v>
      </c>
      <c r="K2814" s="37">
        <v>2003</v>
      </c>
      <c r="L2814" s="38">
        <v>4</v>
      </c>
      <c r="M2814" s="37" t="s">
        <v>36</v>
      </c>
      <c r="N2814" s="38" t="s">
        <v>186</v>
      </c>
      <c r="O2814" s="37" t="s">
        <v>418</v>
      </c>
      <c r="P2814" s="38" t="s">
        <v>384</v>
      </c>
      <c r="Q2814" s="37" t="s">
        <v>43</v>
      </c>
      <c r="R2814" s="38" t="str">
        <f t="shared" si="132"/>
        <v>North America</v>
      </c>
      <c r="S2814" s="37" t="s">
        <v>46</v>
      </c>
      <c r="T2814" s="36" t="s">
        <v>631</v>
      </c>
      <c r="U2814" s="36">
        <v>6175552555</v>
      </c>
      <c r="V2814" s="36" t="s">
        <v>419</v>
      </c>
      <c r="W2814" s="36" t="s">
        <v>129</v>
      </c>
      <c r="X2814" s="36">
        <v>51003</v>
      </c>
      <c r="Y2814" s="36" t="s">
        <v>420</v>
      </c>
      <c r="Z2814" s="36" t="s">
        <v>280</v>
      </c>
    </row>
    <row r="2815" spans="1:26" x14ac:dyDescent="0.25">
      <c r="A2815" s="36">
        <v>10361</v>
      </c>
      <c r="B2815" s="36">
        <v>4</v>
      </c>
      <c r="C2815" s="37">
        <v>91</v>
      </c>
      <c r="D2815" s="38">
        <v>60.54</v>
      </c>
      <c r="E2815" s="37">
        <v>20</v>
      </c>
      <c r="F2815" s="38">
        <v>1210.8</v>
      </c>
      <c r="G2815" s="37">
        <f t="shared" si="130"/>
        <v>0</v>
      </c>
      <c r="H2815" s="47">
        <v>38338</v>
      </c>
      <c r="I2815" s="37" t="str">
        <f t="shared" si="131"/>
        <v>Dec</v>
      </c>
      <c r="J2815" s="50">
        <v>12</v>
      </c>
      <c r="K2815" s="37">
        <v>2004</v>
      </c>
      <c r="L2815" s="38">
        <v>4</v>
      </c>
      <c r="M2815" s="37" t="s">
        <v>36</v>
      </c>
      <c r="N2815" s="38" t="s">
        <v>565</v>
      </c>
      <c r="O2815" s="37" t="s">
        <v>158</v>
      </c>
      <c r="P2815" s="38" t="s">
        <v>161</v>
      </c>
      <c r="Q2815" s="37" t="s">
        <v>103</v>
      </c>
      <c r="R2815" s="38" t="str">
        <f t="shared" si="132"/>
        <v>Asia &amp; Pacific</v>
      </c>
      <c r="S2815" s="37" t="s">
        <v>46</v>
      </c>
      <c r="T2815" s="36" t="s">
        <v>661</v>
      </c>
      <c r="U2815" s="36" t="s">
        <v>159</v>
      </c>
      <c r="V2815" s="36" t="s">
        <v>160</v>
      </c>
      <c r="W2815" s="36" t="s">
        <v>162</v>
      </c>
      <c r="X2815" s="36">
        <v>2067</v>
      </c>
      <c r="Y2815" s="36" t="s">
        <v>163</v>
      </c>
      <c r="Z2815" s="36" t="s">
        <v>164</v>
      </c>
    </row>
    <row r="2816" spans="1:26" x14ac:dyDescent="0.25">
      <c r="A2816" s="36">
        <v>10205</v>
      </c>
      <c r="B2816" s="36">
        <v>5</v>
      </c>
      <c r="C2816" s="37">
        <v>33</v>
      </c>
      <c r="D2816" s="38">
        <v>37.17</v>
      </c>
      <c r="E2816" s="37">
        <v>32</v>
      </c>
      <c r="F2816" s="38">
        <v>1189.44</v>
      </c>
      <c r="G2816" s="37">
        <f t="shared" si="130"/>
        <v>0</v>
      </c>
      <c r="H2816" s="47">
        <v>37958</v>
      </c>
      <c r="I2816" s="37" t="str">
        <f t="shared" si="131"/>
        <v>Dec</v>
      </c>
      <c r="J2816" s="50">
        <v>12</v>
      </c>
      <c r="K2816" s="37">
        <v>2003</v>
      </c>
      <c r="L2816" s="38">
        <v>4</v>
      </c>
      <c r="M2816" s="37" t="s">
        <v>36</v>
      </c>
      <c r="N2816" s="38" t="s">
        <v>549</v>
      </c>
      <c r="O2816" s="37" t="s">
        <v>179</v>
      </c>
      <c r="P2816" s="38" t="s">
        <v>182</v>
      </c>
      <c r="Q2816" s="37" t="s">
        <v>183</v>
      </c>
      <c r="R2816" s="38" t="str">
        <f t="shared" si="132"/>
        <v>Europe</v>
      </c>
      <c r="S2816" s="37" t="s">
        <v>46</v>
      </c>
      <c r="T2816" s="36" t="s">
        <v>624</v>
      </c>
      <c r="U2816" s="36" t="s">
        <v>180</v>
      </c>
      <c r="V2816" s="36" t="s">
        <v>181</v>
      </c>
      <c r="X2816" s="36">
        <v>28034</v>
      </c>
      <c r="Y2816" s="36" t="s">
        <v>184</v>
      </c>
      <c r="Z2816" s="36" t="s">
        <v>185</v>
      </c>
    </row>
    <row r="2817" spans="1:26" x14ac:dyDescent="0.25">
      <c r="A2817" s="36">
        <v>10206</v>
      </c>
      <c r="B2817" s="36">
        <v>4</v>
      </c>
      <c r="C2817" s="37">
        <v>50</v>
      </c>
      <c r="D2817" s="38">
        <v>53.33</v>
      </c>
      <c r="E2817" s="37">
        <v>21</v>
      </c>
      <c r="F2817" s="38">
        <v>1119.93</v>
      </c>
      <c r="G2817" s="37">
        <f t="shared" si="130"/>
        <v>0</v>
      </c>
      <c r="H2817" s="47">
        <v>37960</v>
      </c>
      <c r="I2817" s="37" t="str">
        <f t="shared" si="131"/>
        <v>Dec</v>
      </c>
      <c r="J2817" s="50">
        <v>12</v>
      </c>
      <c r="K2817" s="37">
        <v>2003</v>
      </c>
      <c r="L2817" s="38">
        <v>4</v>
      </c>
      <c r="M2817" s="37" t="s">
        <v>36</v>
      </c>
      <c r="N2817" s="38" t="s">
        <v>549</v>
      </c>
      <c r="O2817" s="37" t="s">
        <v>229</v>
      </c>
      <c r="P2817" s="38" t="s">
        <v>232</v>
      </c>
      <c r="Q2817" s="37" t="s">
        <v>235</v>
      </c>
      <c r="R2817" s="38" t="str">
        <f t="shared" si="132"/>
        <v>North America</v>
      </c>
      <c r="S2817" s="37" t="s">
        <v>46</v>
      </c>
      <c r="T2817" s="36" t="s">
        <v>616</v>
      </c>
      <c r="U2817" s="36" t="s">
        <v>230</v>
      </c>
      <c r="V2817" s="36" t="s">
        <v>231</v>
      </c>
      <c r="W2817" s="36" t="s">
        <v>233</v>
      </c>
      <c r="X2817" s="36" t="s">
        <v>234</v>
      </c>
      <c r="Y2817" s="36" t="s">
        <v>236</v>
      </c>
      <c r="Z2817" s="36" t="s">
        <v>237</v>
      </c>
    </row>
    <row r="2818" spans="1:26" x14ac:dyDescent="0.25">
      <c r="A2818" s="36">
        <v>10199</v>
      </c>
      <c r="B2818" s="36">
        <v>1</v>
      </c>
      <c r="C2818" s="37">
        <v>43</v>
      </c>
      <c r="D2818" s="38">
        <v>38.4</v>
      </c>
      <c r="E2818" s="37">
        <v>29</v>
      </c>
      <c r="F2818" s="38">
        <v>1113.5999999999999</v>
      </c>
      <c r="G2818" s="37">
        <f t="shared" ref="G2818:G2881" si="133">(F2818-(E2818*D2818))</f>
        <v>0</v>
      </c>
      <c r="H2818" s="47">
        <v>37956</v>
      </c>
      <c r="I2818" s="37" t="str">
        <f t="shared" ref="I2818:I2881" si="134">TEXT(H2818,"MMM")</f>
        <v>Dec</v>
      </c>
      <c r="J2818" s="50">
        <v>12</v>
      </c>
      <c r="K2818" s="37">
        <v>2003</v>
      </c>
      <c r="L2818" s="38">
        <v>4</v>
      </c>
      <c r="M2818" s="37" t="s">
        <v>36</v>
      </c>
      <c r="N2818" s="38" t="s">
        <v>549</v>
      </c>
      <c r="O2818" s="37" t="s">
        <v>238</v>
      </c>
      <c r="P2818" s="38" t="s">
        <v>240</v>
      </c>
      <c r="Q2818" s="37" t="s">
        <v>43</v>
      </c>
      <c r="R2818" s="38" t="str">
        <f t="shared" ref="R2818:R2881" si="135">_xlfn.XLOOKUP(Q2818,country1,region1,"none",0)</f>
        <v>North America</v>
      </c>
      <c r="S2818" s="37" t="s">
        <v>46</v>
      </c>
      <c r="T2818" s="36" t="s">
        <v>656</v>
      </c>
      <c r="U2818" s="36">
        <v>3105553722</v>
      </c>
      <c r="V2818" s="36" t="s">
        <v>239</v>
      </c>
      <c r="W2818" s="36" t="s">
        <v>64</v>
      </c>
      <c r="X2818" s="36">
        <v>94019</v>
      </c>
      <c r="Y2818" s="36" t="s">
        <v>241</v>
      </c>
      <c r="Z2818" s="36" t="s">
        <v>242</v>
      </c>
    </row>
    <row r="2819" spans="1:26" x14ac:dyDescent="0.25">
      <c r="A2819" s="36">
        <v>10361</v>
      </c>
      <c r="B2819" s="36">
        <v>14</v>
      </c>
      <c r="C2819" s="37">
        <v>90</v>
      </c>
      <c r="D2819" s="38">
        <v>45.39</v>
      </c>
      <c r="E2819" s="37">
        <v>24</v>
      </c>
      <c r="F2819" s="38">
        <v>1089.3599999999999</v>
      </c>
      <c r="G2819" s="37">
        <f t="shared" si="133"/>
        <v>-2.2737367544323206E-13</v>
      </c>
      <c r="H2819" s="47">
        <v>38338</v>
      </c>
      <c r="I2819" s="37" t="str">
        <f t="shared" si="134"/>
        <v>Dec</v>
      </c>
      <c r="J2819" s="50">
        <v>12</v>
      </c>
      <c r="K2819" s="37">
        <v>2004</v>
      </c>
      <c r="L2819" s="38">
        <v>4</v>
      </c>
      <c r="M2819" s="37" t="s">
        <v>36</v>
      </c>
      <c r="N2819" s="38" t="s">
        <v>597</v>
      </c>
      <c r="O2819" s="37" t="s">
        <v>158</v>
      </c>
      <c r="P2819" s="38" t="s">
        <v>161</v>
      </c>
      <c r="Q2819" s="37" t="s">
        <v>103</v>
      </c>
      <c r="R2819" s="38" t="str">
        <f t="shared" si="135"/>
        <v>Asia &amp; Pacific</v>
      </c>
      <c r="S2819" s="37" t="s">
        <v>46</v>
      </c>
      <c r="T2819" s="36" t="s">
        <v>663</v>
      </c>
      <c r="U2819" s="36" t="s">
        <v>159</v>
      </c>
      <c r="V2819" s="36" t="s">
        <v>160</v>
      </c>
      <c r="W2819" s="36" t="s">
        <v>162</v>
      </c>
      <c r="X2819" s="36">
        <v>2067</v>
      </c>
      <c r="Y2819" s="36" t="s">
        <v>163</v>
      </c>
      <c r="Z2819" s="36" t="s">
        <v>164</v>
      </c>
    </row>
    <row r="2820" spans="1:26" x14ac:dyDescent="0.25">
      <c r="A2820" s="36">
        <v>10205</v>
      </c>
      <c r="B2820" s="36">
        <v>4</v>
      </c>
      <c r="C2820" s="37">
        <v>44</v>
      </c>
      <c r="D2820" s="38">
        <v>38.08</v>
      </c>
      <c r="E2820" s="37">
        <v>24</v>
      </c>
      <c r="F2820" s="38">
        <v>913.92</v>
      </c>
      <c r="G2820" s="37">
        <f t="shared" si="133"/>
        <v>0</v>
      </c>
      <c r="H2820" s="47">
        <v>37958</v>
      </c>
      <c r="I2820" s="37" t="str">
        <f t="shared" si="134"/>
        <v>Dec</v>
      </c>
      <c r="J2820" s="50">
        <v>12</v>
      </c>
      <c r="K2820" s="37">
        <v>2003</v>
      </c>
      <c r="L2820" s="38">
        <v>4</v>
      </c>
      <c r="M2820" s="37" t="s">
        <v>36</v>
      </c>
      <c r="N2820" s="38" t="s">
        <v>549</v>
      </c>
      <c r="O2820" s="37" t="s">
        <v>179</v>
      </c>
      <c r="P2820" s="38" t="s">
        <v>182</v>
      </c>
      <c r="Q2820" s="37" t="s">
        <v>183</v>
      </c>
      <c r="R2820" s="38" t="str">
        <f t="shared" si="135"/>
        <v>Europe</v>
      </c>
      <c r="S2820" s="37" t="s">
        <v>46</v>
      </c>
      <c r="T2820" s="36" t="s">
        <v>627</v>
      </c>
      <c r="U2820" s="36" t="s">
        <v>180</v>
      </c>
      <c r="V2820" s="36" t="s">
        <v>181</v>
      </c>
      <c r="X2820" s="36">
        <v>28034</v>
      </c>
      <c r="Y2820" s="36" t="s">
        <v>184</v>
      </c>
      <c r="Z2820" s="36" t="s">
        <v>185</v>
      </c>
    </row>
    <row r="2821" spans="1:26" x14ac:dyDescent="0.25">
      <c r="A2821" s="36">
        <v>10356</v>
      </c>
      <c r="B2821" s="36">
        <v>7</v>
      </c>
      <c r="C2821" s="37">
        <v>44</v>
      </c>
      <c r="D2821" s="38">
        <v>31.86</v>
      </c>
      <c r="E2821" s="37">
        <v>26</v>
      </c>
      <c r="F2821" s="38">
        <v>828.36</v>
      </c>
      <c r="G2821" s="37">
        <f t="shared" si="133"/>
        <v>0</v>
      </c>
      <c r="H2821" s="47">
        <v>38330</v>
      </c>
      <c r="I2821" s="37" t="str">
        <f t="shared" si="134"/>
        <v>Dec</v>
      </c>
      <c r="J2821" s="50">
        <v>12</v>
      </c>
      <c r="K2821" s="37">
        <v>2004</v>
      </c>
      <c r="L2821" s="38">
        <v>4</v>
      </c>
      <c r="M2821" s="37" t="s">
        <v>36</v>
      </c>
      <c r="N2821" s="38" t="s">
        <v>549</v>
      </c>
      <c r="O2821" s="37" t="s">
        <v>54</v>
      </c>
      <c r="P2821" s="38" t="s">
        <v>57</v>
      </c>
      <c r="Q2821" s="37" t="s">
        <v>51</v>
      </c>
      <c r="R2821" s="38" t="str">
        <f t="shared" si="135"/>
        <v>Europe</v>
      </c>
      <c r="S2821" s="37" t="s">
        <v>46</v>
      </c>
      <c r="T2821" s="36" t="s">
        <v>627</v>
      </c>
      <c r="U2821" s="36" t="s">
        <v>55</v>
      </c>
      <c r="V2821" s="36" t="s">
        <v>56</v>
      </c>
      <c r="X2821" s="36">
        <v>75508</v>
      </c>
      <c r="Y2821" s="36" t="s">
        <v>58</v>
      </c>
      <c r="Z2821" s="36" t="s">
        <v>59</v>
      </c>
    </row>
    <row r="2822" spans="1:26" x14ac:dyDescent="0.25">
      <c r="A2822" s="36">
        <v>10203</v>
      </c>
      <c r="B2822" s="36">
        <v>2</v>
      </c>
      <c r="C2822" s="37">
        <v>37</v>
      </c>
      <c r="D2822" s="38">
        <v>37</v>
      </c>
      <c r="E2822" s="37">
        <v>21</v>
      </c>
      <c r="F2822" s="38">
        <v>777</v>
      </c>
      <c r="G2822" s="37">
        <f t="shared" si="133"/>
        <v>0</v>
      </c>
      <c r="H2822" s="47">
        <v>37957</v>
      </c>
      <c r="I2822" s="37" t="str">
        <f t="shared" si="134"/>
        <v>Dec</v>
      </c>
      <c r="J2822" s="50">
        <v>12</v>
      </c>
      <c r="K2822" s="37">
        <v>2003</v>
      </c>
      <c r="L2822" s="38">
        <v>4</v>
      </c>
      <c r="M2822" s="37" t="s">
        <v>36</v>
      </c>
      <c r="N2822" s="38" t="s">
        <v>186</v>
      </c>
      <c r="O2822" s="37" t="s">
        <v>179</v>
      </c>
      <c r="P2822" s="38" t="s">
        <v>182</v>
      </c>
      <c r="Q2822" s="37" t="s">
        <v>183</v>
      </c>
      <c r="R2822" s="38" t="str">
        <f t="shared" si="135"/>
        <v>Europe</v>
      </c>
      <c r="S2822" s="37" t="s">
        <v>46</v>
      </c>
      <c r="T2822" s="36" t="s">
        <v>634</v>
      </c>
      <c r="U2822" s="36" t="s">
        <v>180</v>
      </c>
      <c r="V2822" s="36" t="s">
        <v>181</v>
      </c>
      <c r="X2822" s="36">
        <v>28034</v>
      </c>
      <c r="Y2822" s="36" t="s">
        <v>184</v>
      </c>
      <c r="Z2822" s="36" t="s">
        <v>185</v>
      </c>
    </row>
    <row r="2823" spans="1:26" x14ac:dyDescent="0.25">
      <c r="A2823" s="36">
        <v>10358</v>
      </c>
      <c r="B2823" s="36">
        <v>11</v>
      </c>
      <c r="C2823" s="37">
        <v>122</v>
      </c>
      <c r="D2823" s="38">
        <v>36.42</v>
      </c>
      <c r="E2823" s="37">
        <v>20</v>
      </c>
      <c r="F2823" s="38">
        <v>728.4</v>
      </c>
      <c r="G2823" s="37">
        <f t="shared" si="133"/>
        <v>-1.1368683772161603E-13</v>
      </c>
      <c r="H2823" s="47">
        <v>38331</v>
      </c>
      <c r="I2823" s="37" t="str">
        <f t="shared" si="134"/>
        <v>Dec</v>
      </c>
      <c r="J2823" s="50">
        <v>12</v>
      </c>
      <c r="K2823" s="37">
        <v>2004</v>
      </c>
      <c r="L2823" s="38">
        <v>4</v>
      </c>
      <c r="M2823" s="37" t="s">
        <v>36</v>
      </c>
      <c r="N2823" s="38" t="s">
        <v>504</v>
      </c>
      <c r="O2823" s="37" t="s">
        <v>179</v>
      </c>
      <c r="P2823" s="38" t="s">
        <v>182</v>
      </c>
      <c r="Q2823" s="37" t="s">
        <v>183</v>
      </c>
      <c r="R2823" s="38" t="str">
        <f t="shared" si="135"/>
        <v>Europe</v>
      </c>
      <c r="S2823" s="37" t="s">
        <v>46</v>
      </c>
      <c r="T2823" s="36" t="s">
        <v>588</v>
      </c>
      <c r="U2823" s="36" t="s">
        <v>180</v>
      </c>
      <c r="V2823" s="36" t="s">
        <v>181</v>
      </c>
      <c r="X2823" s="36">
        <v>28034</v>
      </c>
      <c r="Y2823" s="36" t="s">
        <v>184</v>
      </c>
      <c r="Z2823" s="36" t="s">
        <v>185</v>
      </c>
    </row>
    <row r="2824" spans="1:26" x14ac:dyDescent="0.25">
      <c r="A2824" s="36">
        <v>10214</v>
      </c>
      <c r="B2824" s="36">
        <v>1</v>
      </c>
      <c r="C2824" s="37">
        <v>168</v>
      </c>
      <c r="D2824" s="38">
        <v>100</v>
      </c>
      <c r="E2824" s="37">
        <v>50</v>
      </c>
      <c r="F2824" s="38">
        <v>9534.5</v>
      </c>
      <c r="G2824" s="37">
        <f t="shared" si="133"/>
        <v>4534.5</v>
      </c>
      <c r="H2824" s="47">
        <v>38012</v>
      </c>
      <c r="I2824" s="37" t="str">
        <f t="shared" si="134"/>
        <v>Jan</v>
      </c>
      <c r="J2824" s="50" t="s">
        <v>729</v>
      </c>
      <c r="K2824" s="37">
        <v>2004</v>
      </c>
      <c r="L2824" s="38">
        <v>1</v>
      </c>
      <c r="M2824" s="37" t="s">
        <v>36</v>
      </c>
      <c r="N2824" s="38" t="s">
        <v>549</v>
      </c>
      <c r="O2824" s="37" t="s">
        <v>196</v>
      </c>
      <c r="P2824" s="38" t="s">
        <v>182</v>
      </c>
      <c r="Q2824" s="37" t="s">
        <v>183</v>
      </c>
      <c r="R2824" s="38" t="str">
        <f t="shared" si="135"/>
        <v>Europe</v>
      </c>
      <c r="S2824" s="37" t="s">
        <v>157</v>
      </c>
      <c r="T2824" s="36" t="s">
        <v>593</v>
      </c>
      <c r="U2824" s="36" t="s">
        <v>197</v>
      </c>
      <c r="V2824" s="36" t="s">
        <v>198</v>
      </c>
      <c r="X2824" s="36">
        <v>28023</v>
      </c>
      <c r="Y2824" s="36" t="s">
        <v>199</v>
      </c>
      <c r="Z2824" s="36" t="s">
        <v>200</v>
      </c>
    </row>
  </sheetData>
  <autoFilter ref="A1:AA2824" xr:uid="{00000000-0001-0000-0000-000000000000}">
    <sortState xmlns:xlrd2="http://schemas.microsoft.com/office/spreadsheetml/2017/richdata2" ref="A2:AA2824">
      <sortCondition ref="J1:J2824"/>
    </sortState>
  </autoFilter>
  <mergeCells count="1">
    <mergeCell ref="AB3:AB10"/>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D6DBC-0EE3-4AD9-AF1F-7C9C8141A0C9}">
  <dimension ref="C3:J21"/>
  <sheetViews>
    <sheetView workbookViewId="0">
      <selection activeCell="N21" sqref="N21"/>
    </sheetView>
  </sheetViews>
  <sheetFormatPr defaultRowHeight="15" x14ac:dyDescent="0.25"/>
  <cols>
    <col min="3" max="3" width="16" bestFit="1" customWidth="1"/>
    <col min="4" max="4" width="8.42578125" bestFit="1" customWidth="1"/>
    <col min="5" max="5" width="25.7109375" bestFit="1" customWidth="1"/>
    <col min="8" max="8" width="15.28515625" customWidth="1"/>
    <col min="9" max="9" width="13.7109375" customWidth="1"/>
  </cols>
  <sheetData>
    <row r="3" spans="3:10" x14ac:dyDescent="0.25">
      <c r="C3" s="5" t="s">
        <v>679</v>
      </c>
      <c r="D3" t="s">
        <v>683</v>
      </c>
      <c r="I3" s="6" t="s">
        <v>549</v>
      </c>
      <c r="J3">
        <v>21069</v>
      </c>
    </row>
    <row r="4" spans="3:10" x14ac:dyDescent="0.25">
      <c r="C4" s="6" t="s">
        <v>549</v>
      </c>
      <c r="D4">
        <v>21069</v>
      </c>
      <c r="I4" s="6" t="s">
        <v>504</v>
      </c>
      <c r="J4">
        <v>10777</v>
      </c>
    </row>
    <row r="5" spans="3:10" x14ac:dyDescent="0.25">
      <c r="C5" s="6" t="s">
        <v>504</v>
      </c>
      <c r="D5">
        <v>10777</v>
      </c>
      <c r="I5" s="6" t="s">
        <v>565</v>
      </c>
      <c r="J5">
        <v>10727</v>
      </c>
    </row>
    <row r="6" spans="3:10" x14ac:dyDescent="0.25">
      <c r="C6" s="6" t="s">
        <v>565</v>
      </c>
      <c r="D6">
        <v>10727</v>
      </c>
      <c r="I6" s="6" t="s">
        <v>37</v>
      </c>
      <c r="J6">
        <v>11663</v>
      </c>
    </row>
    <row r="7" spans="3:10" x14ac:dyDescent="0.25">
      <c r="C7" s="6" t="s">
        <v>37</v>
      </c>
      <c r="D7">
        <v>11663</v>
      </c>
      <c r="I7" s="6" t="s">
        <v>186</v>
      </c>
      <c r="J7">
        <v>33992</v>
      </c>
    </row>
    <row r="8" spans="3:10" x14ac:dyDescent="0.25">
      <c r="C8" s="6" t="s">
        <v>186</v>
      </c>
      <c r="D8">
        <v>33992</v>
      </c>
    </row>
    <row r="16" spans="3:10" x14ac:dyDescent="0.25">
      <c r="H16" t="s">
        <v>736</v>
      </c>
      <c r="I16" t="s">
        <v>737</v>
      </c>
    </row>
    <row r="17" spans="8:9" x14ac:dyDescent="0.25">
      <c r="H17" s="6" t="s">
        <v>186</v>
      </c>
      <c r="I17">
        <v>33992</v>
      </c>
    </row>
    <row r="18" spans="8:9" x14ac:dyDescent="0.25">
      <c r="H18" s="6" t="s">
        <v>549</v>
      </c>
      <c r="I18">
        <v>21069</v>
      </c>
    </row>
    <row r="19" spans="8:9" x14ac:dyDescent="0.25">
      <c r="H19" s="6" t="s">
        <v>37</v>
      </c>
      <c r="I19">
        <v>11663</v>
      </c>
    </row>
    <row r="20" spans="8:9" x14ac:dyDescent="0.25">
      <c r="H20" s="6" t="s">
        <v>504</v>
      </c>
      <c r="I20">
        <v>10777</v>
      </c>
    </row>
    <row r="21" spans="8:9" x14ac:dyDescent="0.25">
      <c r="H21" s="6" t="s">
        <v>565</v>
      </c>
      <c r="I21">
        <v>10727</v>
      </c>
    </row>
  </sheetData>
  <autoFilter ref="H16:I21" xr:uid="{9FBD6DBC-0EE3-4AD9-AF1F-7C9C8141A0C9}">
    <sortState xmlns:xlrd2="http://schemas.microsoft.com/office/spreadsheetml/2017/richdata2" ref="H17:I21">
      <sortCondition descending="1" ref="I16:I21"/>
    </sortState>
  </autoFilter>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326AC3-25FD-4A03-9944-129041D65101}">
  <sheetPr codeName="Sheet3">
    <tabColor rgb="FF6C64BC"/>
  </sheetPr>
  <dimension ref="B2:R36"/>
  <sheetViews>
    <sheetView zoomScaleNormal="100" workbookViewId="0">
      <selection activeCell="N14" sqref="N14"/>
    </sheetView>
  </sheetViews>
  <sheetFormatPr defaultRowHeight="15" x14ac:dyDescent="0.25"/>
  <cols>
    <col min="2" max="2" width="14" bestFit="1" customWidth="1"/>
    <col min="3" max="3" width="11" bestFit="1" customWidth="1"/>
    <col min="4" max="4" width="8" bestFit="1" customWidth="1"/>
    <col min="5" max="5" width="8.7109375" bestFit="1" customWidth="1"/>
    <col min="6" max="6" width="5" bestFit="1" customWidth="1"/>
    <col min="7" max="7" width="14.28515625" bestFit="1" customWidth="1"/>
    <col min="8" max="8" width="11.5703125" bestFit="1" customWidth="1"/>
    <col min="9" max="9" width="20.85546875" customWidth="1"/>
    <col min="10" max="10" width="16.140625" customWidth="1"/>
    <col min="11" max="11" width="26.85546875" customWidth="1"/>
    <col min="12" max="12" width="22.85546875" customWidth="1"/>
    <col min="13" max="13" width="14.28515625" bestFit="1" customWidth="1"/>
    <col min="14" max="14" width="18.85546875" customWidth="1"/>
    <col min="15" max="15" width="10.85546875" bestFit="1" customWidth="1"/>
    <col min="16" max="16" width="6.28515625" bestFit="1" customWidth="1"/>
    <col min="17" max="17" width="14.28515625" bestFit="1" customWidth="1"/>
    <col min="18" max="18" width="26.7109375" bestFit="1" customWidth="1"/>
    <col min="19" max="19" width="16.7109375" bestFit="1" customWidth="1"/>
    <col min="20" max="20" width="26.7109375" bestFit="1" customWidth="1"/>
    <col min="21" max="22" width="10.85546875" bestFit="1" customWidth="1"/>
    <col min="23" max="23" width="12" bestFit="1" customWidth="1"/>
    <col min="24" max="24" width="10.85546875" bestFit="1" customWidth="1"/>
    <col min="25" max="25" width="9.85546875" bestFit="1" customWidth="1"/>
    <col min="26" max="26" width="10.85546875" bestFit="1" customWidth="1"/>
    <col min="27" max="27" width="9.85546875" bestFit="1" customWidth="1"/>
    <col min="28" max="28" width="12" bestFit="1" customWidth="1"/>
    <col min="29" max="29" width="10.85546875" bestFit="1" customWidth="1"/>
    <col min="30" max="30" width="11.5703125" bestFit="1" customWidth="1"/>
    <col min="31" max="31" width="10.85546875" bestFit="1" customWidth="1"/>
    <col min="32" max="33" width="12" bestFit="1" customWidth="1"/>
    <col min="34" max="34" width="10.85546875" bestFit="1" customWidth="1"/>
    <col min="35" max="35" width="11.5703125" bestFit="1" customWidth="1"/>
    <col min="36" max="36" width="10.85546875" bestFit="1" customWidth="1"/>
    <col min="37" max="37" width="12" bestFit="1" customWidth="1"/>
    <col min="38" max="38" width="13" bestFit="1" customWidth="1"/>
  </cols>
  <sheetData>
    <row r="2" spans="2:18" x14ac:dyDescent="0.25">
      <c r="B2" s="12" t="s">
        <v>679</v>
      </c>
      <c r="C2" s="12" t="s">
        <v>701</v>
      </c>
      <c r="D2" s="12" t="s">
        <v>730</v>
      </c>
      <c r="E2" s="12" t="s">
        <v>698</v>
      </c>
      <c r="F2" s="12" t="s">
        <v>731</v>
      </c>
      <c r="G2" s="43"/>
      <c r="H2" s="12" t="s">
        <v>681</v>
      </c>
      <c r="I2" s="12" t="str">
        <f t="shared" ref="I2" si="0">IF(C2=0,"",C2)</f>
        <v>Sales</v>
      </c>
      <c r="J2" s="23" t="str">
        <f t="shared" ref="J2" si="1">IF(D2=0,"",D2)</f>
        <v xml:space="preserve">Max </v>
      </c>
      <c r="K2" s="23" t="str">
        <f t="shared" ref="K2" si="2">IF(E2=0,"",E2)</f>
        <v>Quantity</v>
      </c>
      <c r="L2" s="23" t="str">
        <f t="shared" ref="L2" si="3">IF(F2=0,"",F2)</f>
        <v>Deal</v>
      </c>
      <c r="N2" s="7" t="s">
        <v>726</v>
      </c>
      <c r="O2" s="12" t="s">
        <v>722</v>
      </c>
      <c r="Q2" t="s">
        <v>723</v>
      </c>
    </row>
    <row r="3" spans="2:18" x14ac:dyDescent="0.25">
      <c r="B3" s="14" t="s">
        <v>739</v>
      </c>
      <c r="C3" s="56">
        <v>4979272.41</v>
      </c>
      <c r="D3" s="56">
        <v>12001</v>
      </c>
      <c r="E3" s="56">
        <v>49306</v>
      </c>
      <c r="F3" s="56">
        <v>1407</v>
      </c>
      <c r="H3" s="12" t="str">
        <f>IF(B3=0,"",B3)</f>
        <v>Europe</v>
      </c>
      <c r="I3" s="12">
        <f t="shared" ref="I3:L3" si="4">IF(C3=0,"",C3)</f>
        <v>4979272.41</v>
      </c>
      <c r="J3" s="10">
        <f t="shared" si="4"/>
        <v>12001</v>
      </c>
      <c r="K3" s="10">
        <f t="shared" si="4"/>
        <v>49306</v>
      </c>
      <c r="L3" s="10">
        <f t="shared" si="4"/>
        <v>1407</v>
      </c>
      <c r="N3" s="11"/>
      <c r="O3">
        <f>MAX(I3:I6)</f>
        <v>4979272.41</v>
      </c>
      <c r="Q3" t="str">
        <f>_xlfn.XLOOKUP(O3,I3:I6,H3:H6)</f>
        <v>Europe</v>
      </c>
      <c r="R3" s="19" t="str">
        <f>_xlfn.CONCAT("Max","  ", O3,"   ",Q3)</f>
        <v>Max  4979272.41   Europe</v>
      </c>
    </row>
    <row r="4" spans="2:18" x14ac:dyDescent="0.25">
      <c r="B4" s="14" t="s">
        <v>676</v>
      </c>
      <c r="C4" s="56">
        <v>3852061.39</v>
      </c>
      <c r="D4" s="56">
        <v>14082.8</v>
      </c>
      <c r="E4" s="56">
        <v>37952</v>
      </c>
      <c r="F4" s="56">
        <v>1074</v>
      </c>
      <c r="H4" s="12" t="str">
        <f t="shared" ref="H4:H6" si="5">IF(B4=0,"",B4)</f>
        <v>North America</v>
      </c>
      <c r="I4" s="12">
        <f t="shared" ref="I4:I6" si="6">IF(C4=0,"",C4)</f>
        <v>3852061.39</v>
      </c>
      <c r="J4" s="10">
        <f t="shared" ref="J4:J6" si="7">IF(D4=0,"",D4)</f>
        <v>14082.8</v>
      </c>
      <c r="K4" s="10">
        <f t="shared" ref="K4:K6" si="8">IF(E4=0,"",E4)</f>
        <v>37952</v>
      </c>
      <c r="L4" s="10">
        <f t="shared" ref="L4:L6" si="9">IF(F4=0,"",F4)</f>
        <v>1074</v>
      </c>
    </row>
    <row r="5" spans="2:18" x14ac:dyDescent="0.25">
      <c r="B5" s="14" t="s">
        <v>743</v>
      </c>
      <c r="C5" s="56">
        <v>1201295.05</v>
      </c>
      <c r="D5" s="56">
        <v>10993.5</v>
      </c>
      <c r="E5" s="56">
        <v>11809</v>
      </c>
      <c r="F5" s="56">
        <v>342</v>
      </c>
      <c r="H5" s="12" t="str">
        <f t="shared" si="5"/>
        <v>Asia &amp; Pacific</v>
      </c>
      <c r="I5" s="12">
        <f t="shared" si="6"/>
        <v>1201295.05</v>
      </c>
      <c r="J5" s="10">
        <f t="shared" si="7"/>
        <v>10993.5</v>
      </c>
      <c r="K5" s="10">
        <f t="shared" si="8"/>
        <v>11809</v>
      </c>
      <c r="L5" s="10">
        <f t="shared" si="9"/>
        <v>342</v>
      </c>
    </row>
    <row r="6" spans="2:18" x14ac:dyDescent="0.25">
      <c r="H6" s="12" t="str">
        <f t="shared" si="5"/>
        <v/>
      </c>
      <c r="I6" s="12" t="str">
        <f t="shared" si="6"/>
        <v/>
      </c>
      <c r="J6" s="10" t="str">
        <f t="shared" si="7"/>
        <v/>
      </c>
      <c r="K6" s="10" t="str">
        <f t="shared" si="8"/>
        <v/>
      </c>
      <c r="L6" s="10" t="str">
        <f t="shared" si="9"/>
        <v/>
      </c>
    </row>
    <row r="12" spans="2:18" x14ac:dyDescent="0.25">
      <c r="B12" s="53"/>
      <c r="C12" s="53"/>
      <c r="D12" s="53"/>
      <c r="E12" s="53"/>
      <c r="F12" s="53"/>
      <c r="G12" s="53"/>
    </row>
    <row r="13" spans="2:18" x14ac:dyDescent="0.25">
      <c r="B13" s="53"/>
      <c r="C13" s="53"/>
      <c r="D13" s="53"/>
      <c r="E13" s="53"/>
      <c r="F13" s="53"/>
      <c r="G13" s="53"/>
    </row>
    <row r="14" spans="2:18" x14ac:dyDescent="0.25">
      <c r="B14" s="53"/>
      <c r="C14" s="53"/>
      <c r="D14" s="53"/>
      <c r="E14" s="53"/>
      <c r="F14" s="53"/>
      <c r="G14" s="53"/>
    </row>
    <row r="16" spans="2:18" x14ac:dyDescent="0.25">
      <c r="R16" s="52"/>
    </row>
    <row r="17" spans="2:18" x14ac:dyDescent="0.25">
      <c r="O17" s="11"/>
      <c r="R17" s="52"/>
    </row>
    <row r="18" spans="2:18" x14ac:dyDescent="0.25">
      <c r="R18" s="52"/>
    </row>
    <row r="19" spans="2:18" x14ac:dyDescent="0.25">
      <c r="R19" s="52"/>
    </row>
    <row r="24" spans="2:18" x14ac:dyDescent="0.25">
      <c r="R24" s="53"/>
    </row>
    <row r="25" spans="2:18" x14ac:dyDescent="0.25">
      <c r="R25" s="53"/>
    </row>
    <row r="26" spans="2:18" x14ac:dyDescent="0.25">
      <c r="R26" s="53"/>
    </row>
    <row r="27" spans="2:18" x14ac:dyDescent="0.25">
      <c r="R27" s="53"/>
    </row>
    <row r="32" spans="2:18" x14ac:dyDescent="0.25">
      <c r="B32" s="5" t="s">
        <v>22</v>
      </c>
      <c r="C32" t="s" vm="1">
        <v>714</v>
      </c>
    </row>
    <row r="34" spans="2:5" x14ac:dyDescent="0.25">
      <c r="C34" s="5" t="s">
        <v>684</v>
      </c>
    </row>
    <row r="35" spans="2:5" x14ac:dyDescent="0.25">
      <c r="C35" t="s">
        <v>743</v>
      </c>
      <c r="D35" t="s">
        <v>739</v>
      </c>
      <c r="E35" t="s">
        <v>676</v>
      </c>
    </row>
    <row r="36" spans="2:5" x14ac:dyDescent="0.25">
      <c r="B36" t="s">
        <v>680</v>
      </c>
      <c r="C36">
        <v>1201295.05</v>
      </c>
      <c r="D36">
        <v>4979272.41</v>
      </c>
      <c r="E36">
        <v>3852061.39</v>
      </c>
    </row>
  </sheetData>
  <mergeCells count="3">
    <mergeCell ref="R16:R19"/>
    <mergeCell ref="R24:R27"/>
    <mergeCell ref="B12:G14"/>
  </mergeCells>
  <pageMargins left="0.7" right="0.7" top="0.75" bottom="0.75" header="0.3" footer="0.3"/>
  <drawing r:id="rId3"/>
  <legacyDrawing r:id="rId4"/>
  <extLst>
    <ext xmlns:x14="http://schemas.microsoft.com/office/spreadsheetml/2009/9/main" uri="{05C60535-1F16-4fd2-B633-F4F36F0B64E0}">
      <x14:sparklineGroups xmlns:xm="http://schemas.microsoft.com/office/excel/2006/main">
        <x14:sparklineGroup displayEmptyCellsAs="gap" high="1" low="1" xr2:uid="{AA690C58-0153-499B-A3AD-AFA615B2C311}">
          <x14:colorSeries rgb="FF376092"/>
          <x14:colorNegative rgb="FFD00000"/>
          <x14:colorAxis rgb="FF000000"/>
          <x14:colorMarkers rgb="FFD00000"/>
          <x14:colorFirst theme="1"/>
          <x14:colorLast rgb="FFD00000"/>
          <x14:colorHigh rgb="FF00B050"/>
          <x14:colorLow rgb="FFFF0000"/>
          <x14:sparklines>
            <x14:sparkline>
              <xm:f>region!J47:M47</xm:f>
              <xm:sqref>N47</xm:sqref>
            </x14:sparkline>
          </x14:sparklines>
        </x14:sparklineGroup>
        <x14:sparklineGroup displayEmptyCellsAs="gap" high="1" low="1" xr2:uid="{A1A655BD-B06D-472A-9979-1E4E295706B0}">
          <x14:colorSeries rgb="FF376092"/>
          <x14:colorNegative rgb="FFD00000"/>
          <x14:colorAxis rgb="FF000000"/>
          <x14:colorMarkers rgb="FFD00000"/>
          <x14:colorFirst theme="1"/>
          <x14:colorLast rgb="FFD00000"/>
          <x14:colorHigh rgb="FF00B050"/>
          <x14:colorLow rgb="FFFF0000"/>
          <x14:sparklines>
            <x14:sparkline>
              <xm:f>region!L47:O47</xm:f>
              <xm:sqref>P47</xm:sqref>
            </x14:sparkline>
            <x14:sparkline>
              <xm:f>region!L48:O48</xm:f>
              <xm:sqref>P48</xm:sqref>
            </x14:sparkline>
            <x14:sparkline>
              <xm:f>region!L49:O49</xm:f>
              <xm:sqref>P49</xm:sqref>
            </x14:sparkline>
          </x14:sparklines>
        </x14:sparklineGroup>
        <x14:sparklineGroup displayEmptyCellsAs="gap" xr2:uid="{8E33CDB4-ECB9-44B3-9C6F-FCD4B16546EF}">
          <x14:colorSeries rgb="FF376092"/>
          <x14:colorNegative rgb="FFD00000"/>
          <x14:colorAxis rgb="FF000000"/>
          <x14:colorMarkers rgb="FFD00000"/>
          <x14:colorFirst rgb="FFD00000"/>
          <x14:colorLast rgb="FFD00000"/>
          <x14:colorHigh rgb="FFD00000"/>
          <x14:colorLow rgb="FFD00000"/>
          <x14:sparklines>
            <x14:sparkline>
              <xm:f>region!K23:N23</xm:f>
              <xm:sqref>O23</xm:sqref>
            </x14:sparkline>
            <x14:sparkline>
              <xm:f>region!K26:N26</xm:f>
              <xm:sqref>O26</xm:sqref>
            </x14:sparkline>
            <x14:sparkline>
              <xm:f>region!K27:N27</xm:f>
              <xm:sqref>O27</xm:sqref>
            </x14:sparkline>
            <x14:sparkline>
              <xm:f>region!K28:N28</xm:f>
              <xm:sqref>O28</xm:sqref>
            </x14:sparkline>
            <x14:sparkline>
              <xm:f>region!K29:N29</xm:f>
              <xm:sqref>O29</xm:sqref>
            </x14:sparkline>
          </x14:sparklines>
        </x14:sparklineGroup>
        <x14:sparklineGroup type="column" displayEmptyCellsAs="gap" high="1" low="1" xr2:uid="{BE56442A-2592-4B68-BA85-575B7FEAEA61}">
          <x14:colorSeries theme="2" tint="-0.499984740745262"/>
          <x14:colorNegative rgb="FFD00000"/>
          <x14:colorAxis rgb="FF000000"/>
          <x14:colorMarkers rgb="FFD00000"/>
          <x14:colorFirst rgb="FFD00000"/>
          <x14:colorLast rgb="FFD00000"/>
          <x14:colorHigh theme="9"/>
          <x14:colorLow rgb="FFFF0000"/>
          <x14:sparklines>
            <x14:sparkline>
              <xm:f>region!C36:F36</xm:f>
              <xm:sqref>G36</xm:sqref>
            </x14:sparkline>
            <x14:sparkline>
              <xm:f>region!C37:F37</xm:f>
              <xm:sqref>G37</xm:sqref>
            </x14:sparkline>
            <x14:sparkline>
              <xm:f>region!C38:F38</xm:f>
              <xm:sqref>G38</xm:sqref>
            </x14:sparkline>
            <x14:sparkline>
              <xm:f>region!C39:F39</xm:f>
              <xm:sqref>G39</xm:sqref>
            </x14:sparkline>
            <x14:sparkline>
              <xm:f>region!C40:F40</xm:f>
              <xm:sqref>G40</xm:sqref>
            </x14:sparkline>
            <x14:sparkline>
              <xm:f>region!C41:F41</xm:f>
              <xm:sqref>G41</xm:sqref>
            </x14:sparkline>
            <x14:sparkline>
              <xm:f>region!C42:F42</xm:f>
              <xm:sqref>G42</xm:sqref>
            </x14:sparkline>
          </x14:sparklines>
        </x14:sparklineGroup>
      </x14:sparklineGroup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9627-6F3A-4038-ACA9-20B8228AD617}">
  <sheetPr codeName="Sheet4">
    <tabColor rgb="FF00B0F0"/>
  </sheetPr>
  <dimension ref="B3:W78"/>
  <sheetViews>
    <sheetView showGridLines="0" workbookViewId="0">
      <selection activeCell="C4" sqref="C4"/>
    </sheetView>
  </sheetViews>
  <sheetFormatPr defaultRowHeight="15" x14ac:dyDescent="0.25"/>
  <cols>
    <col min="2" max="2" width="13.140625" bestFit="1" customWidth="1"/>
    <col min="3" max="3" width="11" bestFit="1" customWidth="1"/>
    <col min="4" max="4" width="8.7109375" bestFit="1" customWidth="1"/>
    <col min="5" max="5" width="8.85546875" bestFit="1" customWidth="1"/>
    <col min="6" max="6" width="5.42578125" bestFit="1" customWidth="1"/>
    <col min="7" max="7" width="5" bestFit="1" customWidth="1"/>
    <col min="8" max="8" width="7.85546875" bestFit="1" customWidth="1"/>
    <col min="9" max="9" width="9.85546875" bestFit="1" customWidth="1"/>
    <col min="10" max="10" width="5.85546875" bestFit="1" customWidth="1"/>
    <col min="11" max="11" width="5" bestFit="1" customWidth="1"/>
    <col min="12" max="12" width="6" bestFit="1" customWidth="1"/>
    <col min="13" max="13" width="8.85546875" bestFit="1" customWidth="1"/>
    <col min="14" max="14" width="15" customWidth="1"/>
    <col min="15" max="15" width="5.85546875" bestFit="1" customWidth="1"/>
    <col min="16" max="16" width="13.7109375" customWidth="1"/>
    <col min="17" max="17" width="10.7109375" bestFit="1" customWidth="1"/>
    <col min="18" max="18" width="11.85546875" bestFit="1" customWidth="1"/>
    <col min="19" max="19" width="8.7109375" bestFit="1" customWidth="1"/>
    <col min="20" max="20" width="9.28515625" bestFit="1" customWidth="1"/>
    <col min="21" max="21" width="8.28515625" bestFit="1" customWidth="1"/>
    <col min="22" max="22" width="11.140625" bestFit="1" customWidth="1"/>
    <col min="23" max="23" width="10.5703125" bestFit="1" customWidth="1"/>
    <col min="24" max="24" width="9.140625" bestFit="1" customWidth="1"/>
    <col min="25" max="25" width="10.85546875" bestFit="1" customWidth="1"/>
    <col min="26" max="27" width="6.85546875" bestFit="1" customWidth="1"/>
    <col min="28" max="28" width="6.28515625" bestFit="1" customWidth="1"/>
    <col min="29" max="29" width="9.140625" bestFit="1" customWidth="1"/>
    <col min="30" max="30" width="7.7109375" bestFit="1" customWidth="1"/>
    <col min="31" max="31" width="13.28515625" bestFit="1" customWidth="1"/>
    <col min="32" max="32" width="9.140625" bestFit="1" customWidth="1"/>
    <col min="33" max="33" width="5" bestFit="1" customWidth="1"/>
    <col min="34" max="34" width="8.140625" bestFit="1" customWidth="1"/>
    <col min="35" max="35" width="11" bestFit="1" customWidth="1"/>
    <col min="36" max="36" width="5" bestFit="1" customWidth="1"/>
    <col min="37" max="37" width="9.42578125" bestFit="1" customWidth="1"/>
    <col min="38" max="38" width="4.7109375" bestFit="1" customWidth="1"/>
    <col min="39" max="39" width="9.28515625" bestFit="1" customWidth="1"/>
    <col min="40" max="40" width="7.5703125" bestFit="1" customWidth="1"/>
    <col min="41" max="41" width="11.42578125" bestFit="1" customWidth="1"/>
    <col min="42" max="42" width="4.7109375" bestFit="1" customWidth="1"/>
    <col min="43" max="43" width="5.140625" bestFit="1" customWidth="1"/>
    <col min="44" max="44" width="7.42578125" bestFit="1" customWidth="1"/>
    <col min="45" max="45" width="11" bestFit="1" customWidth="1"/>
    <col min="46" max="46" width="11.5703125" bestFit="1" customWidth="1"/>
    <col min="47" max="47" width="9.42578125" bestFit="1" customWidth="1"/>
    <col min="48" max="48" width="11" bestFit="1" customWidth="1"/>
    <col min="49" max="49" width="10.28515625" bestFit="1" customWidth="1"/>
    <col min="50" max="50" width="9.28515625" bestFit="1" customWidth="1"/>
    <col min="51" max="51" width="7.7109375" bestFit="1" customWidth="1"/>
    <col min="52" max="52" width="7.28515625" bestFit="1" customWidth="1"/>
    <col min="53" max="53" width="7.5703125" bestFit="1" customWidth="1"/>
    <col min="54" max="54" width="12.7109375" bestFit="1" customWidth="1"/>
    <col min="55" max="55" width="11.140625" bestFit="1" customWidth="1"/>
    <col min="56" max="56" width="7.85546875" bestFit="1" customWidth="1"/>
    <col min="57" max="57" width="13.140625" bestFit="1" customWidth="1"/>
    <col min="58" max="58" width="5" bestFit="1" customWidth="1"/>
    <col min="59" max="59" width="6.28515625" bestFit="1" customWidth="1"/>
    <col min="60" max="60" width="5" bestFit="1" customWidth="1"/>
    <col min="61" max="62" width="5.28515625" bestFit="1" customWidth="1"/>
    <col min="63" max="63" width="9.42578125" bestFit="1" customWidth="1"/>
    <col min="64" max="64" width="12.140625" bestFit="1" customWidth="1"/>
    <col min="65" max="65" width="12.85546875" bestFit="1" customWidth="1"/>
    <col min="66" max="66" width="6.42578125" bestFit="1" customWidth="1"/>
    <col min="67" max="67" width="8.42578125" bestFit="1" customWidth="1"/>
    <col min="68" max="68" width="9.7109375" bestFit="1" customWidth="1"/>
    <col min="69" max="69" width="12.7109375" bestFit="1" customWidth="1"/>
    <col min="70" max="70" width="8.42578125" bestFit="1" customWidth="1"/>
    <col min="71" max="71" width="10.140625" bestFit="1" customWidth="1"/>
    <col min="72" max="72" width="6.85546875" bestFit="1" customWidth="1"/>
    <col min="73" max="73" width="9.85546875" bestFit="1" customWidth="1"/>
    <col min="74" max="74" width="14.42578125" bestFit="1" customWidth="1"/>
    <col min="75" max="75" width="7.7109375" bestFit="1" customWidth="1"/>
    <col min="76" max="76" width="10.42578125" bestFit="1" customWidth="1"/>
    <col min="77" max="77" width="6.7109375" bestFit="1" customWidth="1"/>
    <col min="78" max="78" width="9.140625" bestFit="1" customWidth="1"/>
    <col min="79" max="80" width="10.42578125" bestFit="1" customWidth="1"/>
    <col min="81" max="81" width="9.7109375" bestFit="1" customWidth="1"/>
    <col min="82" max="82" width="12.28515625" bestFit="1" customWidth="1"/>
    <col min="83" max="83" width="11.28515625" bestFit="1" customWidth="1"/>
    <col min="84" max="117" width="17.85546875" bestFit="1" customWidth="1"/>
    <col min="118" max="118" width="11.28515625" bestFit="1" customWidth="1"/>
  </cols>
  <sheetData>
    <row r="3" spans="2:18" x14ac:dyDescent="0.25">
      <c r="B3" s="5" t="s">
        <v>679</v>
      </c>
      <c r="C3" t="s">
        <v>704</v>
      </c>
      <c r="D3" t="s">
        <v>698</v>
      </c>
      <c r="E3" t="s">
        <v>732</v>
      </c>
      <c r="F3" t="s">
        <v>733</v>
      </c>
      <c r="H3" s="9" t="s">
        <v>687</v>
      </c>
      <c r="I3" s="9" t="str">
        <f t="shared" ref="I3" si="0">IF(C3=0,"",C3)</f>
        <v xml:space="preserve"> SALES</v>
      </c>
      <c r="J3" s="9" t="str">
        <f t="shared" ref="J3" si="1">IF(D3=0,"",D3)</f>
        <v>Quantity</v>
      </c>
      <c r="K3" s="9" t="str">
        <f t="shared" ref="K3" si="2">IF(E3=0,"",E3)</f>
        <v>Max sale</v>
      </c>
      <c r="L3" s="9" t="str">
        <f t="shared" ref="L3" si="3">IF(F3=0,"",F3)</f>
        <v>DEAL</v>
      </c>
    </row>
    <row r="4" spans="2:18" x14ac:dyDescent="0.25">
      <c r="B4" s="6" t="s">
        <v>43</v>
      </c>
      <c r="C4" s="55">
        <v>3627982.83</v>
      </c>
      <c r="D4" s="55">
        <v>35659</v>
      </c>
      <c r="E4" s="55">
        <v>14082.8</v>
      </c>
      <c r="F4" s="55">
        <v>1004</v>
      </c>
      <c r="H4" s="8" t="str">
        <f t="shared" ref="H4:H22" si="4">IF(B4=0,"",B4)</f>
        <v>USA</v>
      </c>
      <c r="I4" s="8">
        <f t="shared" ref="I4:I22" si="5">IF(C4=0,"",C4)</f>
        <v>3627982.83</v>
      </c>
      <c r="J4" s="8">
        <f t="shared" ref="J4:J22" si="6">IF(D4=0,"",D4)</f>
        <v>35659</v>
      </c>
      <c r="K4" s="9">
        <f t="shared" ref="K4:K22" si="7">IF(E4=0,"",E4)</f>
        <v>14082.8</v>
      </c>
      <c r="L4" s="9">
        <f t="shared" ref="L4:L22" si="8">IF(F4=0,"",F4)</f>
        <v>1004</v>
      </c>
    </row>
    <row r="5" spans="2:18" x14ac:dyDescent="0.25">
      <c r="B5" s="6" t="s">
        <v>183</v>
      </c>
      <c r="C5" s="55">
        <v>1215686.92</v>
      </c>
      <c r="D5" s="55">
        <v>12429</v>
      </c>
      <c r="E5" s="55">
        <v>12001</v>
      </c>
      <c r="F5" s="55">
        <v>342</v>
      </c>
      <c r="H5" s="8" t="str">
        <f t="shared" si="4"/>
        <v>Spain</v>
      </c>
      <c r="I5" s="8">
        <f t="shared" si="5"/>
        <v>1215686.92</v>
      </c>
      <c r="J5" s="8">
        <f t="shared" si="6"/>
        <v>12429</v>
      </c>
      <c r="K5" s="9">
        <f t="shared" si="7"/>
        <v>12001</v>
      </c>
      <c r="L5" s="9">
        <f t="shared" si="8"/>
        <v>342</v>
      </c>
    </row>
    <row r="6" spans="2:18" x14ac:dyDescent="0.25">
      <c r="B6" s="6" t="s">
        <v>51</v>
      </c>
      <c r="C6" s="55">
        <v>1110916.52</v>
      </c>
      <c r="D6" s="55">
        <v>11090</v>
      </c>
      <c r="E6" s="55">
        <v>11739.7</v>
      </c>
      <c r="F6" s="55">
        <v>314</v>
      </c>
      <c r="H6" s="8" t="str">
        <f t="shared" si="4"/>
        <v>France</v>
      </c>
      <c r="I6" s="8">
        <f t="shared" si="5"/>
        <v>1110916.52</v>
      </c>
      <c r="J6" s="8">
        <f t="shared" si="6"/>
        <v>11090</v>
      </c>
      <c r="K6" s="9">
        <f t="shared" si="7"/>
        <v>11739.7</v>
      </c>
      <c r="L6" s="9">
        <f t="shared" si="8"/>
        <v>314</v>
      </c>
      <c r="N6" t="s">
        <v>719</v>
      </c>
      <c r="P6" t="s">
        <v>725</v>
      </c>
    </row>
    <row r="7" spans="2:18" x14ac:dyDescent="0.25">
      <c r="B7" s="6" t="s">
        <v>103</v>
      </c>
      <c r="C7" s="55">
        <v>630623.1</v>
      </c>
      <c r="D7" s="55">
        <v>6246</v>
      </c>
      <c r="E7" s="55">
        <v>9774.0300000000007</v>
      </c>
      <c r="F7" s="55">
        <v>185</v>
      </c>
      <c r="H7" s="8" t="str">
        <f t="shared" si="4"/>
        <v>Australia</v>
      </c>
      <c r="I7" s="8">
        <f t="shared" si="5"/>
        <v>630623.1</v>
      </c>
      <c r="J7" s="8">
        <f t="shared" si="6"/>
        <v>6246</v>
      </c>
      <c r="K7" s="9">
        <f t="shared" si="7"/>
        <v>9774.0300000000007</v>
      </c>
      <c r="L7" s="9">
        <f t="shared" si="8"/>
        <v>185</v>
      </c>
      <c r="N7" s="10">
        <f>MAX(I4:I22)</f>
        <v>3627982.83</v>
      </c>
      <c r="P7" s="10" t="str">
        <f>_xlfn.XLOOKUP(N7,I4:I22,H4:H22)</f>
        <v>USA</v>
      </c>
    </row>
    <row r="8" spans="2:18" x14ac:dyDescent="0.25">
      <c r="B8" s="6" t="s">
        <v>175</v>
      </c>
      <c r="C8" s="55">
        <v>478880.46</v>
      </c>
      <c r="D8" s="55">
        <v>5013</v>
      </c>
      <c r="E8" s="55">
        <v>11886.6</v>
      </c>
      <c r="F8" s="55">
        <v>144</v>
      </c>
      <c r="H8" s="8" t="str">
        <f t="shared" si="4"/>
        <v>UK</v>
      </c>
      <c r="I8" s="8">
        <f t="shared" si="5"/>
        <v>478880.46</v>
      </c>
      <c r="J8" s="8">
        <f t="shared" si="6"/>
        <v>5013</v>
      </c>
      <c r="K8" s="9">
        <f t="shared" si="7"/>
        <v>11886.6</v>
      </c>
      <c r="L8" s="9">
        <f t="shared" si="8"/>
        <v>144</v>
      </c>
    </row>
    <row r="9" spans="2:18" x14ac:dyDescent="0.25">
      <c r="B9" s="6" t="s">
        <v>262</v>
      </c>
      <c r="C9" s="55">
        <v>374674.31</v>
      </c>
      <c r="D9" s="55">
        <v>3773</v>
      </c>
      <c r="E9" s="55">
        <v>9160.36</v>
      </c>
      <c r="F9" s="55">
        <v>113</v>
      </c>
      <c r="H9" s="8" t="str">
        <f t="shared" si="4"/>
        <v>Italy</v>
      </c>
      <c r="I9" s="8">
        <f t="shared" si="5"/>
        <v>374674.31</v>
      </c>
      <c r="J9" s="8">
        <f t="shared" si="6"/>
        <v>3773</v>
      </c>
      <c r="K9" s="9">
        <f t="shared" si="7"/>
        <v>9160.36</v>
      </c>
      <c r="L9" s="9">
        <f t="shared" si="8"/>
        <v>113</v>
      </c>
    </row>
    <row r="10" spans="2:18" x14ac:dyDescent="0.25">
      <c r="B10" s="6" t="s">
        <v>136</v>
      </c>
      <c r="C10" s="55">
        <v>329581.90999999997</v>
      </c>
      <c r="D10" s="55">
        <v>3192</v>
      </c>
      <c r="E10" s="55">
        <v>10606.2</v>
      </c>
      <c r="F10" s="55">
        <v>92</v>
      </c>
      <c r="H10" s="8" t="str">
        <f t="shared" si="4"/>
        <v>Finland</v>
      </c>
      <c r="I10" s="8">
        <f t="shared" si="5"/>
        <v>329581.90999999997</v>
      </c>
      <c r="J10" s="8">
        <f t="shared" si="6"/>
        <v>3192</v>
      </c>
      <c r="K10" s="9">
        <f t="shared" si="7"/>
        <v>10606.2</v>
      </c>
      <c r="L10" s="9">
        <f t="shared" si="8"/>
        <v>92</v>
      </c>
    </row>
    <row r="11" spans="2:18" x14ac:dyDescent="0.25">
      <c r="B11" s="6" t="s">
        <v>87</v>
      </c>
      <c r="C11" s="55">
        <v>307463.7</v>
      </c>
      <c r="D11" s="55">
        <v>2842</v>
      </c>
      <c r="E11" s="55">
        <v>8844.1200000000008</v>
      </c>
      <c r="F11" s="55">
        <v>85</v>
      </c>
      <c r="H11" s="8" t="str">
        <f t="shared" si="4"/>
        <v>Norway</v>
      </c>
      <c r="I11" s="8">
        <f t="shared" si="5"/>
        <v>307463.7</v>
      </c>
      <c r="J11" s="8">
        <f t="shared" si="6"/>
        <v>2842</v>
      </c>
      <c r="K11" s="9">
        <f t="shared" si="7"/>
        <v>8844.1200000000008</v>
      </c>
      <c r="L11" s="9">
        <f t="shared" si="8"/>
        <v>85</v>
      </c>
    </row>
    <row r="12" spans="2:18" x14ac:dyDescent="0.25">
      <c r="B12" s="6" t="s">
        <v>204</v>
      </c>
      <c r="C12" s="55">
        <v>288488.40999999997</v>
      </c>
      <c r="D12" s="55">
        <v>2760</v>
      </c>
      <c r="E12" s="55">
        <v>10993.5</v>
      </c>
      <c r="F12" s="55">
        <v>79</v>
      </c>
      <c r="H12" s="8" t="str">
        <f t="shared" si="4"/>
        <v>Singapore</v>
      </c>
      <c r="I12" s="8">
        <f t="shared" si="5"/>
        <v>288488.40999999997</v>
      </c>
      <c r="J12" s="8">
        <f t="shared" si="6"/>
        <v>2760</v>
      </c>
      <c r="K12" s="9">
        <f t="shared" si="7"/>
        <v>10993.5</v>
      </c>
      <c r="L12" s="9">
        <f t="shared" si="8"/>
        <v>79</v>
      </c>
    </row>
    <row r="13" spans="2:18" x14ac:dyDescent="0.25">
      <c r="B13" s="6" t="s">
        <v>329</v>
      </c>
      <c r="C13" s="55">
        <v>245637.15</v>
      </c>
      <c r="D13" s="55">
        <v>2197</v>
      </c>
      <c r="E13" s="55">
        <v>10468.9</v>
      </c>
      <c r="F13" s="55">
        <v>63</v>
      </c>
      <c r="H13" s="8" t="str">
        <f t="shared" si="4"/>
        <v>Denmark</v>
      </c>
      <c r="I13" s="8">
        <f t="shared" si="5"/>
        <v>245637.15</v>
      </c>
      <c r="J13" s="8">
        <f t="shared" si="6"/>
        <v>2197</v>
      </c>
      <c r="K13" s="9">
        <f t="shared" si="7"/>
        <v>10468.9</v>
      </c>
      <c r="L13" s="9">
        <f t="shared" si="8"/>
        <v>63</v>
      </c>
    </row>
    <row r="14" spans="2:18" x14ac:dyDescent="0.25">
      <c r="B14" s="6" t="s">
        <v>235</v>
      </c>
      <c r="C14" s="55">
        <v>224078.56</v>
      </c>
      <c r="D14" s="55">
        <v>2293</v>
      </c>
      <c r="E14" s="55">
        <v>9064.89</v>
      </c>
      <c r="F14" s="55">
        <v>70</v>
      </c>
      <c r="H14" s="8" t="str">
        <f t="shared" si="4"/>
        <v>Canada</v>
      </c>
      <c r="I14" s="8">
        <f t="shared" si="5"/>
        <v>224078.56</v>
      </c>
      <c r="J14" s="8">
        <f t="shared" si="6"/>
        <v>2293</v>
      </c>
      <c r="K14" s="9">
        <f t="shared" si="7"/>
        <v>9064.89</v>
      </c>
      <c r="L14" s="9">
        <f t="shared" si="8"/>
        <v>70</v>
      </c>
    </row>
    <row r="15" spans="2:18" x14ac:dyDescent="0.25">
      <c r="B15" s="6" t="s">
        <v>445</v>
      </c>
      <c r="C15" s="55">
        <v>220472.09</v>
      </c>
      <c r="D15" s="55">
        <v>2148</v>
      </c>
      <c r="E15" s="55">
        <v>8940.9599999999991</v>
      </c>
      <c r="F15" s="55">
        <v>62</v>
      </c>
      <c r="H15" s="8" t="str">
        <f t="shared" si="4"/>
        <v>Germany</v>
      </c>
      <c r="I15" s="8">
        <f t="shared" si="5"/>
        <v>220472.09</v>
      </c>
      <c r="J15" s="8">
        <f t="shared" si="6"/>
        <v>2148</v>
      </c>
      <c r="K15" s="9">
        <f t="shared" si="7"/>
        <v>8940.9599999999991</v>
      </c>
      <c r="L15" s="9">
        <f t="shared" si="8"/>
        <v>62</v>
      </c>
    </row>
    <row r="16" spans="2:18" x14ac:dyDescent="0.25">
      <c r="B16" s="6" t="s">
        <v>193</v>
      </c>
      <c r="C16" s="55">
        <v>210014.21</v>
      </c>
      <c r="D16" s="55">
        <v>2006</v>
      </c>
      <c r="E16" s="55">
        <v>7209.11</v>
      </c>
      <c r="F16" s="55">
        <v>57</v>
      </c>
      <c r="H16" s="8" t="str">
        <f t="shared" si="4"/>
        <v>Sweden</v>
      </c>
      <c r="I16" s="8">
        <f t="shared" si="5"/>
        <v>210014.21</v>
      </c>
      <c r="J16" s="8">
        <f t="shared" si="6"/>
        <v>2006</v>
      </c>
      <c r="K16" s="9">
        <f t="shared" si="7"/>
        <v>7209.11</v>
      </c>
      <c r="L16" s="9">
        <f t="shared" si="8"/>
        <v>57</v>
      </c>
      <c r="R16" s="52"/>
    </row>
    <row r="17" spans="2:23" x14ac:dyDescent="0.25">
      <c r="B17" s="6" t="s">
        <v>154</v>
      </c>
      <c r="C17" s="55">
        <v>202062.53</v>
      </c>
      <c r="D17" s="55">
        <v>1974</v>
      </c>
      <c r="E17" s="55">
        <v>9240</v>
      </c>
      <c r="F17" s="55">
        <v>55</v>
      </c>
      <c r="H17" s="8" t="str">
        <f t="shared" si="4"/>
        <v>Austria</v>
      </c>
      <c r="I17" s="8">
        <f t="shared" si="5"/>
        <v>202062.53</v>
      </c>
      <c r="J17" s="8">
        <f t="shared" si="6"/>
        <v>1974</v>
      </c>
      <c r="K17" s="9">
        <f t="shared" si="7"/>
        <v>9240</v>
      </c>
      <c r="L17" s="9">
        <f t="shared" si="8"/>
        <v>55</v>
      </c>
      <c r="R17" s="52"/>
    </row>
    <row r="18" spans="2:23" x14ac:dyDescent="0.25">
      <c r="B18" s="6" t="s">
        <v>205</v>
      </c>
      <c r="C18" s="55">
        <v>188167.81</v>
      </c>
      <c r="D18" s="55">
        <v>1842</v>
      </c>
      <c r="E18" s="55">
        <v>10758</v>
      </c>
      <c r="F18" s="55">
        <v>52</v>
      </c>
      <c r="H18" s="8" t="str">
        <f t="shared" si="4"/>
        <v>Japan</v>
      </c>
      <c r="I18" s="8">
        <f t="shared" si="5"/>
        <v>188167.81</v>
      </c>
      <c r="J18" s="8">
        <f t="shared" si="6"/>
        <v>1842</v>
      </c>
      <c r="K18" s="9">
        <f t="shared" si="7"/>
        <v>10758</v>
      </c>
      <c r="L18" s="9">
        <f t="shared" si="8"/>
        <v>52</v>
      </c>
      <c r="R18" s="52"/>
    </row>
    <row r="19" spans="2:23" x14ac:dyDescent="0.25">
      <c r="B19" s="6" t="s">
        <v>452</v>
      </c>
      <c r="C19" s="55">
        <v>117713.56</v>
      </c>
      <c r="D19" s="55">
        <v>1078</v>
      </c>
      <c r="E19" s="55">
        <v>6761.6</v>
      </c>
      <c r="F19" s="55">
        <v>31</v>
      </c>
      <c r="H19" s="8" t="str">
        <f t="shared" si="4"/>
        <v>Switzerland</v>
      </c>
      <c r="I19" s="8">
        <f t="shared" si="5"/>
        <v>117713.56</v>
      </c>
      <c r="J19" s="8">
        <f t="shared" si="6"/>
        <v>1078</v>
      </c>
      <c r="K19" s="9">
        <f t="shared" si="7"/>
        <v>6761.6</v>
      </c>
      <c r="L19" s="9">
        <f t="shared" si="8"/>
        <v>31</v>
      </c>
      <c r="R19" s="52"/>
    </row>
    <row r="20" spans="2:23" x14ac:dyDescent="0.25">
      <c r="B20" s="6" t="s">
        <v>373</v>
      </c>
      <c r="C20" s="55">
        <v>108412.62</v>
      </c>
      <c r="D20" s="55">
        <v>1074</v>
      </c>
      <c r="E20" s="55">
        <v>6804.63</v>
      </c>
      <c r="F20" s="55">
        <v>33</v>
      </c>
      <c r="H20" s="8" t="str">
        <f t="shared" si="4"/>
        <v>Belgium</v>
      </c>
      <c r="I20" s="8">
        <f t="shared" si="5"/>
        <v>108412.62</v>
      </c>
      <c r="J20" s="8">
        <f t="shared" si="6"/>
        <v>1074</v>
      </c>
      <c r="K20" s="9">
        <f t="shared" si="7"/>
        <v>6804.63</v>
      </c>
      <c r="L20" s="9">
        <f t="shared" si="8"/>
        <v>33</v>
      </c>
      <c r="R20" s="52"/>
    </row>
    <row r="21" spans="2:23" x14ac:dyDescent="0.25">
      <c r="B21" s="6" t="s">
        <v>432</v>
      </c>
      <c r="C21" s="55">
        <v>94015.73</v>
      </c>
      <c r="D21" s="55">
        <v>961</v>
      </c>
      <c r="E21" s="55">
        <v>7483.98</v>
      </c>
      <c r="F21" s="55">
        <v>26</v>
      </c>
      <c r="H21" s="8" t="str">
        <f t="shared" si="4"/>
        <v>Philippines</v>
      </c>
      <c r="I21" s="8">
        <f t="shared" si="5"/>
        <v>94015.73</v>
      </c>
      <c r="J21" s="8">
        <f t="shared" si="6"/>
        <v>961</v>
      </c>
      <c r="K21" s="9">
        <f t="shared" si="7"/>
        <v>7483.98</v>
      </c>
      <c r="L21" s="9">
        <f t="shared" si="8"/>
        <v>26</v>
      </c>
    </row>
    <row r="22" spans="2:23" x14ac:dyDescent="0.25">
      <c r="B22" s="6" t="s">
        <v>484</v>
      </c>
      <c r="C22" s="55">
        <v>57756.43</v>
      </c>
      <c r="D22" s="55">
        <v>490</v>
      </c>
      <c r="E22" s="55">
        <v>8258</v>
      </c>
      <c r="F22" s="55">
        <v>16</v>
      </c>
      <c r="H22" s="8" t="str">
        <f t="shared" si="4"/>
        <v>Ireland</v>
      </c>
      <c r="I22" s="8">
        <f t="shared" si="5"/>
        <v>57756.43</v>
      </c>
      <c r="J22" s="8">
        <f t="shared" si="6"/>
        <v>490</v>
      </c>
      <c r="K22" s="9">
        <f t="shared" si="7"/>
        <v>8258</v>
      </c>
      <c r="L22" s="9">
        <f t="shared" si="8"/>
        <v>16</v>
      </c>
      <c r="R22" s="52"/>
    </row>
    <row r="23" spans="2:23" x14ac:dyDescent="0.25">
      <c r="R23" s="52"/>
      <c r="W23" t="str">
        <f t="shared" ref="W23:W27" si="9">IF(B24=0,"",B24)</f>
        <v/>
      </c>
    </row>
    <row r="24" spans="2:23" x14ac:dyDescent="0.25">
      <c r="R24" s="52"/>
      <c r="W24" t="str">
        <f t="shared" si="9"/>
        <v/>
      </c>
    </row>
    <row r="25" spans="2:23" x14ac:dyDescent="0.25">
      <c r="W25" t="str">
        <f t="shared" si="9"/>
        <v/>
      </c>
    </row>
    <row r="26" spans="2:23" x14ac:dyDescent="0.25">
      <c r="W26" t="str">
        <f t="shared" si="9"/>
        <v/>
      </c>
    </row>
    <row r="27" spans="2:23" x14ac:dyDescent="0.25">
      <c r="W27" t="str">
        <f t="shared" si="9"/>
        <v/>
      </c>
    </row>
    <row r="33" spans="2:10" x14ac:dyDescent="0.25">
      <c r="B33" s="53"/>
      <c r="C33" s="53"/>
      <c r="D33" s="53"/>
      <c r="E33" s="53"/>
      <c r="F33" s="53"/>
      <c r="G33" s="53"/>
      <c r="H33" s="53"/>
      <c r="I33" s="53"/>
      <c r="J33" s="53"/>
    </row>
    <row r="53" spans="2:12" x14ac:dyDescent="0.25">
      <c r="B53" s="6" t="s">
        <v>697</v>
      </c>
    </row>
    <row r="55" spans="2:12" x14ac:dyDescent="0.25">
      <c r="B55" s="5" t="s">
        <v>680</v>
      </c>
      <c r="C55" s="5" t="s">
        <v>684</v>
      </c>
    </row>
    <row r="56" spans="2:12" x14ac:dyDescent="0.25">
      <c r="B56" s="5" t="s">
        <v>679</v>
      </c>
      <c r="C56" t="s">
        <v>103</v>
      </c>
      <c r="D56" t="s">
        <v>329</v>
      </c>
      <c r="E56" t="s">
        <v>136</v>
      </c>
      <c r="F56" t="s">
        <v>51</v>
      </c>
      <c r="G56" t="s">
        <v>262</v>
      </c>
      <c r="H56" t="s">
        <v>87</v>
      </c>
      <c r="I56" t="s">
        <v>204</v>
      </c>
      <c r="J56" t="s">
        <v>183</v>
      </c>
      <c r="K56" t="s">
        <v>175</v>
      </c>
      <c r="L56" t="s">
        <v>43</v>
      </c>
    </row>
    <row r="57" spans="2:12" x14ac:dyDescent="0.25">
      <c r="B57" s="6" t="s">
        <v>186</v>
      </c>
      <c r="C57">
        <v>193085.54</v>
      </c>
      <c r="D57">
        <v>157182.48000000001</v>
      </c>
      <c r="E57">
        <v>153552.24</v>
      </c>
      <c r="F57">
        <v>388951.2</v>
      </c>
      <c r="G57">
        <v>128576.65</v>
      </c>
      <c r="H57">
        <v>134787.37</v>
      </c>
      <c r="I57">
        <v>132890.44</v>
      </c>
      <c r="J57">
        <v>476165.15</v>
      </c>
      <c r="K57">
        <v>159377.70000000001</v>
      </c>
      <c r="L57">
        <v>1344638.22</v>
      </c>
    </row>
    <row r="58" spans="2:12" x14ac:dyDescent="0.25">
      <c r="B58" s="6" t="s">
        <v>549</v>
      </c>
      <c r="C58">
        <v>189555.32</v>
      </c>
      <c r="D58">
        <v>21105.81</v>
      </c>
      <c r="E58">
        <v>18383</v>
      </c>
      <c r="F58">
        <v>176609.81</v>
      </c>
      <c r="G58">
        <v>110450.74</v>
      </c>
      <c r="H58">
        <v>43021</v>
      </c>
      <c r="I58">
        <v>34960.46</v>
      </c>
      <c r="J58">
        <v>229514.51</v>
      </c>
      <c r="K58">
        <v>123798.74</v>
      </c>
      <c r="L58">
        <v>757755.9</v>
      </c>
    </row>
    <row r="59" spans="2:12" x14ac:dyDescent="0.25">
      <c r="B59" s="6" t="s">
        <v>37</v>
      </c>
      <c r="C59">
        <v>89968.76</v>
      </c>
      <c r="E59">
        <v>47866.720000000001</v>
      </c>
      <c r="F59">
        <v>226390.31</v>
      </c>
      <c r="G59">
        <v>7567.8</v>
      </c>
      <c r="H59">
        <v>51768.63</v>
      </c>
      <c r="I59">
        <v>4175.6000000000004</v>
      </c>
      <c r="J59">
        <v>74634.820000000007</v>
      </c>
      <c r="K59">
        <v>40802.81</v>
      </c>
      <c r="L59">
        <v>520371.7</v>
      </c>
    </row>
    <row r="60" spans="2:12" x14ac:dyDescent="0.25">
      <c r="B60" s="6" t="s">
        <v>504</v>
      </c>
      <c r="C60">
        <v>77318.5</v>
      </c>
      <c r="D60">
        <v>9588.82</v>
      </c>
      <c r="E60">
        <v>40479.33</v>
      </c>
      <c r="F60">
        <v>116982.22</v>
      </c>
      <c r="G60">
        <v>5914.97</v>
      </c>
      <c r="H60">
        <v>37075.64</v>
      </c>
      <c r="I60">
        <v>89027.68</v>
      </c>
      <c r="J60">
        <v>177556.78</v>
      </c>
      <c r="K60">
        <v>28142.99</v>
      </c>
      <c r="L60">
        <v>397842.42</v>
      </c>
    </row>
    <row r="61" spans="2:12" x14ac:dyDescent="0.25">
      <c r="B61" s="6" t="s">
        <v>565</v>
      </c>
      <c r="C61">
        <v>74853.87</v>
      </c>
      <c r="D61">
        <v>7586.45</v>
      </c>
      <c r="E61">
        <v>34375.129999999997</v>
      </c>
      <c r="F61">
        <v>108155.51</v>
      </c>
      <c r="G61">
        <v>98185.65</v>
      </c>
      <c r="H61">
        <v>29500.7</v>
      </c>
      <c r="J61">
        <v>89985.51</v>
      </c>
      <c r="K61">
        <v>41163.51</v>
      </c>
      <c r="L61">
        <v>328432.89</v>
      </c>
    </row>
    <row r="62" spans="2:12" x14ac:dyDescent="0.25">
      <c r="B62" s="6" t="s">
        <v>597</v>
      </c>
      <c r="C62">
        <v>4159.76</v>
      </c>
      <c r="D62">
        <v>38697.26</v>
      </c>
      <c r="E62">
        <v>29808.44</v>
      </c>
      <c r="F62">
        <v>66486.67</v>
      </c>
      <c r="G62">
        <v>17703.54</v>
      </c>
      <c r="I62">
        <v>14155.52</v>
      </c>
      <c r="J62">
        <v>124459.97</v>
      </c>
      <c r="K62">
        <v>72959.17</v>
      </c>
      <c r="L62">
        <v>209688.14</v>
      </c>
    </row>
    <row r="63" spans="2:12" x14ac:dyDescent="0.25">
      <c r="B63" s="6" t="s">
        <v>604</v>
      </c>
      <c r="C63">
        <v>1681.35</v>
      </c>
      <c r="D63">
        <v>11476.33</v>
      </c>
      <c r="E63">
        <v>5117.05</v>
      </c>
      <c r="F63">
        <v>27340.799999999999</v>
      </c>
      <c r="G63">
        <v>6274.96</v>
      </c>
      <c r="H63">
        <v>11310.36</v>
      </c>
      <c r="I63">
        <v>13278.71</v>
      </c>
      <c r="J63">
        <v>43370.18</v>
      </c>
      <c r="K63">
        <v>12635.54</v>
      </c>
      <c r="L63">
        <v>69253.56</v>
      </c>
    </row>
    <row r="65" spans="2:12" x14ac:dyDescent="0.25">
      <c r="B65" s="6" t="s">
        <v>696</v>
      </c>
    </row>
    <row r="67" spans="2:12" x14ac:dyDescent="0.25">
      <c r="B67" s="5" t="s">
        <v>686</v>
      </c>
      <c r="C67" s="5" t="s">
        <v>684</v>
      </c>
    </row>
    <row r="68" spans="2:12" x14ac:dyDescent="0.25">
      <c r="B68" s="5" t="s">
        <v>679</v>
      </c>
      <c r="C68" t="s">
        <v>103</v>
      </c>
      <c r="D68" t="s">
        <v>235</v>
      </c>
      <c r="E68" t="s">
        <v>136</v>
      </c>
      <c r="F68" t="s">
        <v>51</v>
      </c>
      <c r="G68" t="s">
        <v>262</v>
      </c>
      <c r="H68" t="s">
        <v>87</v>
      </c>
      <c r="I68" t="s">
        <v>204</v>
      </c>
      <c r="J68" t="s">
        <v>183</v>
      </c>
      <c r="K68" t="s">
        <v>175</v>
      </c>
      <c r="L68" t="s">
        <v>43</v>
      </c>
    </row>
    <row r="69" spans="2:12" x14ac:dyDescent="0.25">
      <c r="B69" s="6" t="s">
        <v>549</v>
      </c>
      <c r="C69">
        <v>1945</v>
      </c>
      <c r="D69">
        <v>476</v>
      </c>
      <c r="E69">
        <v>252</v>
      </c>
      <c r="F69">
        <v>1955</v>
      </c>
      <c r="G69">
        <v>1303</v>
      </c>
      <c r="H69">
        <v>495</v>
      </c>
      <c r="I69">
        <v>437</v>
      </c>
      <c r="J69">
        <v>2562</v>
      </c>
      <c r="K69">
        <v>1366</v>
      </c>
      <c r="L69">
        <v>8239</v>
      </c>
    </row>
    <row r="70" spans="2:12" x14ac:dyDescent="0.25">
      <c r="B70" s="6" t="s">
        <v>186</v>
      </c>
      <c r="C70">
        <v>1818</v>
      </c>
      <c r="D70">
        <v>456</v>
      </c>
      <c r="E70">
        <v>1284</v>
      </c>
      <c r="F70">
        <v>3540</v>
      </c>
      <c r="G70">
        <v>948</v>
      </c>
      <c r="H70">
        <v>1158</v>
      </c>
      <c r="I70">
        <v>1043</v>
      </c>
      <c r="J70">
        <v>4380</v>
      </c>
      <c r="K70">
        <v>1507</v>
      </c>
      <c r="L70">
        <v>11625</v>
      </c>
    </row>
    <row r="71" spans="2:12" x14ac:dyDescent="0.25">
      <c r="B71" s="6" t="s">
        <v>37</v>
      </c>
      <c r="C71">
        <v>876</v>
      </c>
      <c r="D71">
        <v>41</v>
      </c>
      <c r="E71">
        <v>447</v>
      </c>
      <c r="F71">
        <v>2404</v>
      </c>
      <c r="G71">
        <v>77</v>
      </c>
      <c r="H71">
        <v>484</v>
      </c>
      <c r="I71">
        <v>44</v>
      </c>
      <c r="J71">
        <v>780</v>
      </c>
      <c r="K71">
        <v>371</v>
      </c>
      <c r="L71">
        <v>5080</v>
      </c>
    </row>
    <row r="72" spans="2:12" x14ac:dyDescent="0.25">
      <c r="B72" s="6" t="s">
        <v>565</v>
      </c>
      <c r="C72">
        <v>813</v>
      </c>
      <c r="D72">
        <v>317</v>
      </c>
      <c r="E72">
        <v>421</v>
      </c>
      <c r="F72">
        <v>1136</v>
      </c>
      <c r="G72">
        <v>1122</v>
      </c>
      <c r="H72">
        <v>325</v>
      </c>
      <c r="J72">
        <v>1101</v>
      </c>
      <c r="K72">
        <v>479</v>
      </c>
      <c r="L72">
        <v>3476</v>
      </c>
    </row>
    <row r="73" spans="2:12" x14ac:dyDescent="0.25">
      <c r="B73" s="6" t="s">
        <v>504</v>
      </c>
      <c r="C73">
        <v>705</v>
      </c>
      <c r="D73">
        <v>517</v>
      </c>
      <c r="E73">
        <v>384</v>
      </c>
      <c r="F73">
        <v>1067</v>
      </c>
      <c r="G73">
        <v>47</v>
      </c>
      <c r="H73">
        <v>308</v>
      </c>
      <c r="I73">
        <v>888</v>
      </c>
      <c r="J73">
        <v>1709</v>
      </c>
      <c r="K73">
        <v>291</v>
      </c>
      <c r="L73">
        <v>3932</v>
      </c>
    </row>
    <row r="74" spans="2:12" x14ac:dyDescent="0.25">
      <c r="B74" s="6" t="s">
        <v>597</v>
      </c>
      <c r="C74">
        <v>56</v>
      </c>
      <c r="D74">
        <v>486</v>
      </c>
      <c r="E74">
        <v>315</v>
      </c>
      <c r="F74">
        <v>766</v>
      </c>
      <c r="G74">
        <v>194</v>
      </c>
      <c r="I74">
        <v>174</v>
      </c>
      <c r="J74">
        <v>1388</v>
      </c>
      <c r="K74">
        <v>831</v>
      </c>
      <c r="L74">
        <v>2395</v>
      </c>
    </row>
    <row r="75" spans="2:12" x14ac:dyDescent="0.25">
      <c r="B75" s="6" t="s">
        <v>604</v>
      </c>
      <c r="C75">
        <v>33</v>
      </c>
      <c r="E75">
        <v>89</v>
      </c>
      <c r="F75">
        <v>222</v>
      </c>
      <c r="G75">
        <v>82</v>
      </c>
      <c r="H75">
        <v>72</v>
      </c>
      <c r="I75">
        <v>174</v>
      </c>
      <c r="J75">
        <v>509</v>
      </c>
      <c r="K75">
        <v>168</v>
      </c>
      <c r="L75">
        <v>912</v>
      </c>
    </row>
    <row r="78" spans="2:12" x14ac:dyDescent="0.25">
      <c r="B78" s="6"/>
    </row>
  </sheetData>
  <mergeCells count="3">
    <mergeCell ref="R16:R20"/>
    <mergeCell ref="R22:R24"/>
    <mergeCell ref="B33:J33"/>
  </mergeCells>
  <pageMargins left="0.7" right="0.7" top="0.75" bottom="0.75" header="0.3" footer="0.3"/>
  <drawing r:id="rId4"/>
  <extLst>
    <ext xmlns:x14="http://schemas.microsoft.com/office/spreadsheetml/2009/9/main" uri="{05C60535-1F16-4fd2-B633-F4F36F0B64E0}">
      <x14:sparklineGroups xmlns:xm="http://schemas.microsoft.com/office/excel/2006/main">
        <x14:sparklineGroup type="column" displayEmptyCellsAs="gap" high="1" low="1" xr2:uid="{4E5F5949-6B3D-45E4-B382-7DBD336ADCE6}">
          <x14:colorSeries rgb="FF376092"/>
          <x14:colorNegative rgb="FFD00000"/>
          <x14:colorAxis rgb="FF000000"/>
          <x14:colorMarkers rgb="FFD00000"/>
          <x14:colorFirst rgb="FFD00000"/>
          <x14:colorLast rgb="FFD00000"/>
          <x14:colorHigh theme="9" tint="-0.249977111117893"/>
          <x14:colorLow rgb="FFFF0000"/>
          <x14:sparklines>
            <x14:sparkline>
              <xm:f>country!B69:L69</xm:f>
              <xm:sqref>M69</xm:sqref>
            </x14:sparkline>
            <x14:sparkline>
              <xm:f>country!B70:L70</xm:f>
              <xm:sqref>M70</xm:sqref>
            </x14:sparkline>
            <x14:sparkline>
              <xm:f>country!B71:L71</xm:f>
              <xm:sqref>M71</xm:sqref>
            </x14:sparkline>
            <x14:sparkline>
              <xm:f>country!B72:L72</xm:f>
              <xm:sqref>M72</xm:sqref>
            </x14:sparkline>
            <x14:sparkline>
              <xm:f>country!B73:L73</xm:f>
              <xm:sqref>M73</xm:sqref>
            </x14:sparkline>
            <x14:sparkline>
              <xm:f>country!B74:L74</xm:f>
              <xm:sqref>M74</xm:sqref>
            </x14:sparkline>
            <x14:sparkline>
              <xm:f>country!B75:L75</xm:f>
              <xm:sqref>M75</xm:sqref>
            </x14:sparkline>
          </x14:sparklines>
        </x14:sparklineGroup>
        <x14:sparklineGroup type="column" displayEmptyCellsAs="gap" high="1" low="1" last="1" xr2:uid="{97389F1E-BE31-4D05-A44E-F861BEC346DD}">
          <x14:colorSeries rgb="FF12C2E9"/>
          <x14:colorNegative rgb="FFD00000"/>
          <x14:colorAxis rgb="FF000000"/>
          <x14:colorMarkers rgb="FFD00000"/>
          <x14:colorFirst rgb="FFD00000"/>
          <x14:colorLast rgb="FFD00000"/>
          <x14:colorHigh rgb="FFFF0066"/>
          <x14:colorLow rgb="FFFF0000"/>
          <x14:sparklines>
            <x14:sparkline>
              <xm:f>country!B57:L57</xm:f>
              <xm:sqref>M57</xm:sqref>
            </x14:sparkline>
            <x14:sparkline>
              <xm:f>country!B58:L58</xm:f>
              <xm:sqref>M58</xm:sqref>
            </x14:sparkline>
            <x14:sparkline>
              <xm:f>country!B59:L59</xm:f>
              <xm:sqref>M59</xm:sqref>
            </x14:sparkline>
            <x14:sparkline>
              <xm:f>country!B60:L60</xm:f>
              <xm:sqref>M60</xm:sqref>
            </x14:sparkline>
            <x14:sparkline>
              <xm:f>country!B61:L61</xm:f>
              <xm:sqref>M61</xm:sqref>
            </x14:sparkline>
            <x14:sparkline>
              <xm:f>country!B62:L62</xm:f>
              <xm:sqref>M62</xm:sqref>
            </x14:sparkline>
            <x14:sparkline>
              <xm:f>country!B63:L63</xm:f>
              <xm:sqref>M63</xm:sqref>
            </x14:sparkline>
          </x14:sparklines>
        </x14:sparklineGroup>
      </x14:sparklineGroup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B3C158-01DC-446A-9894-7625B31B3F6D}">
  <sheetPr codeName="Sheet5">
    <tabColor rgb="FF0070C0"/>
  </sheetPr>
  <dimension ref="A4:S89"/>
  <sheetViews>
    <sheetView showGridLines="0" workbookViewId="0">
      <selection activeCell="N13" sqref="N13:R14"/>
    </sheetView>
  </sheetViews>
  <sheetFormatPr defaultRowHeight="15" x14ac:dyDescent="0.25"/>
  <cols>
    <col min="1" max="1" width="13.140625" bestFit="1" customWidth="1"/>
    <col min="2" max="2" width="11" bestFit="1" customWidth="1"/>
    <col min="3" max="3" width="8.42578125" bestFit="1" customWidth="1"/>
    <col min="4" max="4" width="10.7109375" bestFit="1" customWidth="1"/>
    <col min="5" max="5" width="10.85546875" bestFit="1" customWidth="1"/>
    <col min="6" max="6" width="10" bestFit="1" customWidth="1"/>
    <col min="7" max="7" width="11.5703125" bestFit="1" customWidth="1"/>
    <col min="8" max="8" width="11" bestFit="1" customWidth="1"/>
    <col min="9" max="9" width="9" bestFit="1" customWidth="1"/>
    <col min="10" max="10" width="12.7109375" bestFit="1" customWidth="1"/>
    <col min="11" max="11" width="13.140625" bestFit="1" customWidth="1"/>
    <col min="12" max="13" width="10" bestFit="1" customWidth="1"/>
    <col min="14" max="14" width="12.7109375" bestFit="1" customWidth="1"/>
    <col min="15" max="15" width="9" bestFit="1" customWidth="1"/>
    <col min="16" max="16" width="10.140625" bestFit="1" customWidth="1"/>
    <col min="17" max="17" width="10" bestFit="1" customWidth="1"/>
    <col min="18" max="18" width="11.7109375" bestFit="1" customWidth="1"/>
    <col min="19" max="19" width="25.7109375" bestFit="1" customWidth="1"/>
    <col min="20" max="20" width="30.5703125" bestFit="1" customWidth="1"/>
    <col min="21" max="21" width="19.7109375" bestFit="1" customWidth="1"/>
    <col min="22" max="22" width="18.42578125" bestFit="1" customWidth="1"/>
    <col min="23" max="23" width="21.140625" bestFit="1" customWidth="1"/>
    <col min="24" max="24" width="26.7109375" bestFit="1" customWidth="1"/>
    <col min="25" max="25" width="23.28515625" bestFit="1" customWidth="1"/>
    <col min="26" max="26" width="22.5703125" bestFit="1" customWidth="1"/>
    <col min="27" max="27" width="24" bestFit="1" customWidth="1"/>
    <col min="28" max="28" width="14.85546875" bestFit="1" customWidth="1"/>
    <col min="29" max="29" width="24.140625" bestFit="1" customWidth="1"/>
    <col min="30" max="30" width="24.7109375" bestFit="1" customWidth="1"/>
    <col min="31" max="31" width="18.42578125" bestFit="1" customWidth="1"/>
    <col min="32" max="32" width="19" bestFit="1" customWidth="1"/>
    <col min="33" max="33" width="28.140625" bestFit="1" customWidth="1"/>
    <col min="34" max="34" width="22.28515625" bestFit="1" customWidth="1"/>
    <col min="35" max="35" width="17.28515625" bestFit="1" customWidth="1"/>
    <col min="36" max="36" width="21.85546875" bestFit="1" customWidth="1"/>
    <col min="37" max="37" width="16.85546875" bestFit="1" customWidth="1"/>
    <col min="38" max="38" width="14" bestFit="1" customWidth="1"/>
    <col min="39" max="39" width="14.85546875" bestFit="1" customWidth="1"/>
    <col min="40" max="40" width="17.5703125" bestFit="1" customWidth="1"/>
    <col min="41" max="41" width="16.28515625" bestFit="1" customWidth="1"/>
    <col min="42" max="42" width="15.85546875" bestFit="1" customWidth="1"/>
    <col min="43" max="43" width="19.42578125" bestFit="1" customWidth="1"/>
    <col min="44" max="44" width="12" bestFit="1" customWidth="1"/>
    <col min="45" max="45" width="23.42578125" bestFit="1" customWidth="1"/>
    <col min="46" max="46" width="24.85546875" bestFit="1" customWidth="1"/>
    <col min="47" max="47" width="15.85546875" bestFit="1" customWidth="1"/>
    <col min="48" max="48" width="15.5703125" bestFit="1" customWidth="1"/>
    <col min="49" max="49" width="18.85546875" bestFit="1" customWidth="1"/>
    <col min="50" max="50" width="15.5703125" bestFit="1" customWidth="1"/>
    <col min="51" max="51" width="19.85546875" bestFit="1" customWidth="1"/>
    <col min="52" max="52" width="19" bestFit="1" customWidth="1"/>
    <col min="53" max="53" width="23.7109375" bestFit="1" customWidth="1"/>
    <col min="54" max="54" width="14.28515625" bestFit="1" customWidth="1"/>
    <col min="55" max="55" width="16.42578125" bestFit="1" customWidth="1"/>
    <col min="56" max="56" width="11.42578125" bestFit="1" customWidth="1"/>
    <col min="57" max="57" width="12.28515625" bestFit="1" customWidth="1"/>
    <col min="58" max="58" width="18" bestFit="1" customWidth="1"/>
    <col min="59" max="59" width="24.85546875" bestFit="1" customWidth="1"/>
    <col min="60" max="60" width="15.85546875" bestFit="1" customWidth="1"/>
    <col min="61" max="61" width="26.28515625" bestFit="1" customWidth="1"/>
    <col min="62" max="62" width="18.85546875" bestFit="1" customWidth="1"/>
    <col min="63" max="63" width="23.85546875" bestFit="1" customWidth="1"/>
    <col min="64" max="64" width="26.5703125" bestFit="1" customWidth="1"/>
    <col min="65" max="65" width="23.28515625" bestFit="1" customWidth="1"/>
    <col min="66" max="66" width="20.140625" bestFit="1" customWidth="1"/>
    <col min="67" max="67" width="21.42578125" bestFit="1" customWidth="1"/>
    <col min="68" max="68" width="10" bestFit="1" customWidth="1"/>
    <col min="69" max="69" width="31.140625" bestFit="1" customWidth="1"/>
    <col min="70" max="70" width="18" bestFit="1" customWidth="1"/>
    <col min="71" max="71" width="11.85546875" bestFit="1" customWidth="1"/>
    <col min="72" max="72" width="30.7109375" bestFit="1" customWidth="1"/>
    <col min="73" max="73" width="12.42578125" bestFit="1" customWidth="1"/>
    <col min="74" max="74" width="20" bestFit="1" customWidth="1"/>
    <col min="75" max="75" width="21.140625" bestFit="1" customWidth="1"/>
    <col min="76" max="76" width="22" bestFit="1" customWidth="1"/>
    <col min="77" max="77" width="21.140625" bestFit="1" customWidth="1"/>
    <col min="78" max="78" width="16.28515625" bestFit="1" customWidth="1"/>
    <col min="79" max="79" width="24.7109375" bestFit="1" customWidth="1"/>
    <col min="80" max="80" width="22.28515625" bestFit="1" customWidth="1"/>
    <col min="81" max="81" width="20.5703125" bestFit="1" customWidth="1"/>
    <col min="82" max="82" width="14.85546875" bestFit="1" customWidth="1"/>
    <col min="83" max="83" width="18.42578125" bestFit="1" customWidth="1"/>
    <col min="84" max="84" width="21" bestFit="1" customWidth="1"/>
    <col min="85" max="85" width="25.7109375" bestFit="1" customWidth="1"/>
    <col min="86" max="86" width="21.7109375" bestFit="1" customWidth="1"/>
    <col min="87" max="87" width="20.7109375" bestFit="1" customWidth="1"/>
    <col min="88" max="88" width="18.42578125" bestFit="1" customWidth="1"/>
    <col min="89" max="89" width="20" bestFit="1" customWidth="1"/>
    <col min="90" max="90" width="19.42578125" bestFit="1" customWidth="1"/>
    <col min="91" max="91" width="14" bestFit="1" customWidth="1"/>
    <col min="92" max="92" width="15" bestFit="1" customWidth="1"/>
    <col min="93" max="93" width="23.85546875" bestFit="1" customWidth="1"/>
    <col min="94" max="94" width="26.140625" bestFit="1" customWidth="1"/>
    <col min="95" max="95" width="11.28515625" bestFit="1" customWidth="1"/>
  </cols>
  <sheetData>
    <row r="4" spans="1:19" x14ac:dyDescent="0.25">
      <c r="G4" t="str">
        <f>IF(A4=0,"",A4)</f>
        <v/>
      </c>
      <c r="H4" t="str">
        <f t="shared" ref="H4:I4" si="0">IF(B4=0,"",B4)</f>
        <v/>
      </c>
      <c r="I4" t="str">
        <f t="shared" si="0"/>
        <v/>
      </c>
      <c r="K4" t="str">
        <f t="shared" ref="K4:K13" si="1">IF(D6=0,"",D6)</f>
        <v/>
      </c>
    </row>
    <row r="5" spans="1:19" x14ac:dyDescent="0.25">
      <c r="G5" t="str">
        <f t="shared" ref="G5:G17" si="2">IF(A5=0,"",A5)</f>
        <v/>
      </c>
      <c r="H5" t="str">
        <f t="shared" ref="H5:H17" si="3">IF(B5=0,"",B5)</f>
        <v/>
      </c>
      <c r="I5" t="str">
        <f t="shared" ref="I5:I17" si="4">IF(C5=0,"",C5)</f>
        <v/>
      </c>
      <c r="K5" t="str">
        <f t="shared" si="1"/>
        <v/>
      </c>
      <c r="S5" s="4"/>
    </row>
    <row r="6" spans="1:19" x14ac:dyDescent="0.25">
      <c r="G6" t="str">
        <f t="shared" si="2"/>
        <v/>
      </c>
      <c r="H6" t="str">
        <f t="shared" si="3"/>
        <v/>
      </c>
      <c r="I6" t="str">
        <f t="shared" si="4"/>
        <v/>
      </c>
      <c r="K6" t="str">
        <f t="shared" si="1"/>
        <v/>
      </c>
      <c r="N6" t="s">
        <v>727</v>
      </c>
      <c r="S6" s="4"/>
    </row>
    <row r="7" spans="1:19" x14ac:dyDescent="0.25">
      <c r="A7" s="5" t="s">
        <v>679</v>
      </c>
      <c r="B7" t="s">
        <v>682</v>
      </c>
      <c r="C7" t="s">
        <v>683</v>
      </c>
      <c r="G7" s="27" t="s">
        <v>28</v>
      </c>
      <c r="H7" s="26" t="str">
        <f t="shared" si="3"/>
        <v>sales</v>
      </c>
      <c r="I7" s="26" t="str">
        <f t="shared" si="4"/>
        <v>quantity</v>
      </c>
      <c r="K7" t="str">
        <f t="shared" si="1"/>
        <v/>
      </c>
      <c r="N7" s="27" t="s">
        <v>719</v>
      </c>
      <c r="O7" s="27"/>
      <c r="P7" s="27">
        <f>MAX(H8:H17)</f>
        <v>1082551.44</v>
      </c>
      <c r="Q7" s="27"/>
      <c r="R7" s="27" t="str">
        <f>_xlfn.XLOOKUP(P7,H8:H17,G8:G17)</f>
        <v>Madrid</v>
      </c>
    </row>
    <row r="8" spans="1:19" x14ac:dyDescent="0.25">
      <c r="A8" s="6" t="s">
        <v>182</v>
      </c>
      <c r="B8" s="55">
        <v>1082551.44</v>
      </c>
      <c r="C8" s="55">
        <v>10958</v>
      </c>
      <c r="G8" s="25" t="str">
        <f t="shared" si="2"/>
        <v>Madrid</v>
      </c>
      <c r="H8" s="24">
        <f t="shared" si="3"/>
        <v>1082551.44</v>
      </c>
      <c r="I8" s="24">
        <f t="shared" si="4"/>
        <v>10958</v>
      </c>
      <c r="K8" t="str">
        <f t="shared" si="1"/>
        <v/>
      </c>
    </row>
    <row r="9" spans="1:19" x14ac:dyDescent="0.25">
      <c r="A9" s="6" t="s">
        <v>278</v>
      </c>
      <c r="B9" s="55">
        <v>654858.06000000006</v>
      </c>
      <c r="C9" s="55">
        <v>6366</v>
      </c>
      <c r="G9" s="25" t="str">
        <f t="shared" si="2"/>
        <v>San Rafael</v>
      </c>
      <c r="H9" s="24">
        <f t="shared" si="3"/>
        <v>654858.06000000006</v>
      </c>
      <c r="I9" s="24">
        <f t="shared" si="4"/>
        <v>6366</v>
      </c>
      <c r="K9" t="str">
        <f t="shared" si="1"/>
        <v/>
      </c>
    </row>
    <row r="10" spans="1:19" x14ac:dyDescent="0.25">
      <c r="A10" s="6" t="s">
        <v>41</v>
      </c>
      <c r="B10" s="55">
        <v>560787.77</v>
      </c>
      <c r="C10" s="55">
        <v>5294</v>
      </c>
      <c r="G10" s="25" t="str">
        <f t="shared" si="2"/>
        <v>NYC</v>
      </c>
      <c r="H10" s="24">
        <f t="shared" si="3"/>
        <v>560787.77</v>
      </c>
      <c r="I10" s="24">
        <f t="shared" si="4"/>
        <v>5294</v>
      </c>
    </row>
    <row r="11" spans="1:19" x14ac:dyDescent="0.25">
      <c r="A11" s="6" t="s">
        <v>204</v>
      </c>
      <c r="B11" s="55">
        <v>288488.40999999997</v>
      </c>
      <c r="C11" s="55">
        <v>2760</v>
      </c>
      <c r="G11" s="25" t="str">
        <f t="shared" si="2"/>
        <v>Singapore</v>
      </c>
      <c r="H11" s="24">
        <f t="shared" si="3"/>
        <v>288488.40999999997</v>
      </c>
      <c r="I11" s="24">
        <f t="shared" si="4"/>
        <v>2760</v>
      </c>
      <c r="K11" t="str">
        <f t="shared" si="1"/>
        <v/>
      </c>
      <c r="S11" s="4"/>
    </row>
    <row r="12" spans="1:19" x14ac:dyDescent="0.25">
      <c r="A12" s="6" t="s">
        <v>57</v>
      </c>
      <c r="B12" s="55">
        <v>268944.68</v>
      </c>
      <c r="C12" s="55">
        <v>2521</v>
      </c>
      <c r="G12" s="25" t="str">
        <f t="shared" si="2"/>
        <v>Paris</v>
      </c>
      <c r="H12" s="24">
        <f t="shared" si="3"/>
        <v>268944.68</v>
      </c>
      <c r="I12" s="24">
        <f t="shared" si="4"/>
        <v>2521</v>
      </c>
      <c r="K12" t="str">
        <f t="shared" si="1"/>
        <v/>
      </c>
      <c r="S12" s="4"/>
    </row>
    <row r="13" spans="1:19" x14ac:dyDescent="0.25">
      <c r="A13" s="6" t="s">
        <v>69</v>
      </c>
      <c r="B13" s="55">
        <v>224358.68</v>
      </c>
      <c r="C13" s="55">
        <v>2139</v>
      </c>
      <c r="G13" s="25" t="str">
        <f t="shared" si="2"/>
        <v>San Francisco</v>
      </c>
      <c r="H13" s="24">
        <f t="shared" si="3"/>
        <v>224358.68</v>
      </c>
      <c r="I13" s="24">
        <f t="shared" si="4"/>
        <v>2139</v>
      </c>
      <c r="K13" t="str">
        <f t="shared" si="1"/>
        <v/>
      </c>
      <c r="N13" s="53"/>
      <c r="O13" s="53"/>
      <c r="P13" s="53"/>
      <c r="Q13" s="53"/>
      <c r="R13" s="53"/>
    </row>
    <row r="14" spans="1:19" x14ac:dyDescent="0.25">
      <c r="A14" s="6" t="s">
        <v>167</v>
      </c>
      <c r="B14" s="55">
        <v>207874.86</v>
      </c>
      <c r="C14" s="55">
        <v>2043</v>
      </c>
      <c r="G14" s="25" t="str">
        <f t="shared" si="2"/>
        <v>New Bedford</v>
      </c>
      <c r="H14" s="24">
        <f t="shared" si="3"/>
        <v>207874.86</v>
      </c>
      <c r="I14" s="24">
        <f t="shared" si="4"/>
        <v>2043</v>
      </c>
      <c r="K14" t="str">
        <f t="shared" ref="K14:K17" si="5">IF(E14=0,"",E14)</f>
        <v/>
      </c>
      <c r="N14" s="53"/>
      <c r="O14" s="53"/>
      <c r="P14" s="53"/>
      <c r="Q14" s="53"/>
      <c r="R14" s="53"/>
    </row>
    <row r="15" spans="1:19" x14ac:dyDescent="0.25">
      <c r="A15" s="6" t="s">
        <v>123</v>
      </c>
      <c r="B15" s="55">
        <v>204304.86</v>
      </c>
      <c r="C15" s="55">
        <v>2102</v>
      </c>
      <c r="G15" s="25" t="str">
        <f t="shared" si="2"/>
        <v>Nantes</v>
      </c>
      <c r="H15" s="24">
        <f t="shared" si="3"/>
        <v>204304.86</v>
      </c>
      <c r="I15" s="24">
        <f t="shared" si="4"/>
        <v>2102</v>
      </c>
      <c r="K15" t="str">
        <f t="shared" si="5"/>
        <v/>
      </c>
    </row>
    <row r="16" spans="1:19" x14ac:dyDescent="0.25">
      <c r="A16" s="6" t="s">
        <v>101</v>
      </c>
      <c r="B16" s="55">
        <v>200995.41</v>
      </c>
      <c r="C16" s="55">
        <v>1926</v>
      </c>
      <c r="G16" s="25" t="str">
        <f t="shared" si="2"/>
        <v>Melbourne</v>
      </c>
      <c r="H16" s="24">
        <f t="shared" si="3"/>
        <v>200995.41</v>
      </c>
      <c r="I16" s="24">
        <f t="shared" si="4"/>
        <v>1926</v>
      </c>
      <c r="K16" t="str">
        <f t="shared" si="5"/>
        <v/>
      </c>
    </row>
    <row r="17" spans="1:11" x14ac:dyDescent="0.25">
      <c r="A17" s="6" t="s">
        <v>287</v>
      </c>
      <c r="B17" s="55">
        <v>165255.20000000001</v>
      </c>
      <c r="C17" s="55">
        <v>1654</v>
      </c>
      <c r="G17" s="25" t="str">
        <f t="shared" si="2"/>
        <v>Brickhaven</v>
      </c>
      <c r="H17" s="24">
        <f t="shared" si="3"/>
        <v>165255.20000000001</v>
      </c>
      <c r="I17" s="24">
        <f t="shared" si="4"/>
        <v>1654</v>
      </c>
      <c r="J17" t="str">
        <f t="shared" ref="J17" si="6">IF(D17=0,"",D17)</f>
        <v/>
      </c>
      <c r="K17" t="str">
        <f t="shared" si="5"/>
        <v/>
      </c>
    </row>
    <row r="81" spans="2:17" x14ac:dyDescent="0.25">
      <c r="B81" s="5" t="s">
        <v>680</v>
      </c>
      <c r="C81" s="5" t="s">
        <v>684</v>
      </c>
    </row>
    <row r="82" spans="2:17" x14ac:dyDescent="0.25">
      <c r="B82" s="5" t="s">
        <v>679</v>
      </c>
      <c r="C82" t="s">
        <v>384</v>
      </c>
      <c r="D82" t="s">
        <v>287</v>
      </c>
      <c r="E82" t="s">
        <v>161</v>
      </c>
      <c r="F82" t="s">
        <v>182</v>
      </c>
      <c r="G82" t="s">
        <v>495</v>
      </c>
      <c r="H82" t="s">
        <v>101</v>
      </c>
      <c r="I82" t="s">
        <v>123</v>
      </c>
      <c r="J82" t="s">
        <v>167</v>
      </c>
      <c r="K82" t="s">
        <v>292</v>
      </c>
      <c r="L82" t="s">
        <v>41</v>
      </c>
      <c r="M82" t="s">
        <v>57</v>
      </c>
      <c r="N82" t="s">
        <v>69</v>
      </c>
      <c r="O82" t="s">
        <v>402</v>
      </c>
      <c r="P82" t="s">
        <v>278</v>
      </c>
      <c r="Q82" t="s">
        <v>204</v>
      </c>
    </row>
    <row r="83" spans="2:17" x14ac:dyDescent="0.25">
      <c r="B83" s="6" t="s">
        <v>186</v>
      </c>
      <c r="C83">
        <v>40259.03</v>
      </c>
      <c r="D83">
        <v>74917.27</v>
      </c>
      <c r="E83">
        <v>36681.129999999997</v>
      </c>
      <c r="F83">
        <v>450054.3</v>
      </c>
      <c r="G83">
        <v>61072.54</v>
      </c>
      <c r="H83">
        <v>50697.09</v>
      </c>
      <c r="I83">
        <v>38591.980000000003</v>
      </c>
      <c r="J83">
        <v>78619</v>
      </c>
      <c r="K83">
        <v>74492.240000000005</v>
      </c>
      <c r="L83">
        <v>260803.74</v>
      </c>
      <c r="M83">
        <v>108026.22</v>
      </c>
      <c r="N83">
        <v>47390.06</v>
      </c>
      <c r="O83">
        <v>49869.29</v>
      </c>
      <c r="P83">
        <v>282079.44</v>
      </c>
      <c r="Q83">
        <v>132890.44</v>
      </c>
    </row>
    <row r="84" spans="2:17" x14ac:dyDescent="0.25">
      <c r="B84" s="6" t="s">
        <v>37</v>
      </c>
      <c r="C84">
        <v>13224.06</v>
      </c>
      <c r="D84">
        <v>17095.41</v>
      </c>
      <c r="E84">
        <v>2780.9</v>
      </c>
      <c r="F84">
        <v>63753.07</v>
      </c>
      <c r="H84">
        <v>53818.66</v>
      </c>
      <c r="I84">
        <v>53633.27</v>
      </c>
      <c r="J84">
        <v>21615.73</v>
      </c>
      <c r="K84">
        <v>18877.11</v>
      </c>
      <c r="L84">
        <v>98297.68</v>
      </c>
      <c r="M84">
        <v>83133.75</v>
      </c>
      <c r="N84">
        <v>62876.15</v>
      </c>
      <c r="O84">
        <v>6085.48</v>
      </c>
      <c r="P84">
        <v>27181.1</v>
      </c>
      <c r="Q84">
        <v>4175.6000000000004</v>
      </c>
    </row>
    <row r="85" spans="2:17" x14ac:dyDescent="0.25">
      <c r="B85" s="6" t="s">
        <v>565</v>
      </c>
      <c r="D85">
        <v>20378.259999999998</v>
      </c>
      <c r="E85">
        <v>23893.33</v>
      </c>
      <c r="F85">
        <v>73806.36</v>
      </c>
      <c r="H85">
        <v>39878.76</v>
      </c>
      <c r="I85">
        <v>53515.39</v>
      </c>
      <c r="J85">
        <v>39548.22</v>
      </c>
      <c r="L85">
        <v>3789.72</v>
      </c>
      <c r="O85">
        <v>46492.34</v>
      </c>
    </row>
    <row r="86" spans="2:17" x14ac:dyDescent="0.25">
      <c r="B86" s="6" t="s">
        <v>597</v>
      </c>
      <c r="C86">
        <v>31673.43</v>
      </c>
      <c r="D86">
        <v>13071.35</v>
      </c>
      <c r="E86">
        <v>1089.3599999999999</v>
      </c>
      <c r="F86">
        <v>96205.51</v>
      </c>
      <c r="G86">
        <v>21111.84</v>
      </c>
      <c r="I86">
        <v>15035.99</v>
      </c>
      <c r="J86">
        <v>28548.36</v>
      </c>
      <c r="L86">
        <v>39640.76</v>
      </c>
      <c r="N86">
        <v>8652.56</v>
      </c>
      <c r="O86">
        <v>6284</v>
      </c>
      <c r="P86">
        <v>30886.58</v>
      </c>
      <c r="Q86">
        <v>14155.52</v>
      </c>
    </row>
    <row r="87" spans="2:17" x14ac:dyDescent="0.25">
      <c r="B87" s="6" t="s">
        <v>604</v>
      </c>
      <c r="C87">
        <v>8353.23</v>
      </c>
      <c r="F87">
        <v>40924.58</v>
      </c>
      <c r="G87">
        <v>8037.14</v>
      </c>
      <c r="J87">
        <v>4925.2299999999996</v>
      </c>
      <c r="L87">
        <v>16640.150000000001</v>
      </c>
      <c r="M87">
        <v>13833.47</v>
      </c>
      <c r="P87">
        <v>21308.62</v>
      </c>
      <c r="Q87">
        <v>13278.71</v>
      </c>
    </row>
    <row r="88" spans="2:17" x14ac:dyDescent="0.25">
      <c r="B88" s="6" t="s">
        <v>504</v>
      </c>
      <c r="C88">
        <v>33443.370000000003</v>
      </c>
      <c r="E88">
        <v>17715.310000000001</v>
      </c>
      <c r="F88">
        <v>149286.09</v>
      </c>
      <c r="H88">
        <v>18388.78</v>
      </c>
      <c r="I88">
        <v>25173.01</v>
      </c>
      <c r="K88">
        <v>29916.87</v>
      </c>
      <c r="L88">
        <v>68730.91</v>
      </c>
      <c r="M88">
        <v>35430.199999999997</v>
      </c>
      <c r="N88">
        <v>16230.65</v>
      </c>
      <c r="P88">
        <v>124434.52</v>
      </c>
      <c r="Q88">
        <v>89027.68</v>
      </c>
    </row>
    <row r="89" spans="2:17" x14ac:dyDescent="0.25">
      <c r="B89" s="6" t="s">
        <v>549</v>
      </c>
      <c r="C89">
        <v>27116.54</v>
      </c>
      <c r="D89">
        <v>39792.910000000003</v>
      </c>
      <c r="E89">
        <v>69410.95</v>
      </c>
      <c r="F89">
        <v>208521.53</v>
      </c>
      <c r="G89">
        <v>67586.289999999994</v>
      </c>
      <c r="H89">
        <v>38212.120000000003</v>
      </c>
      <c r="I89">
        <v>18355.22</v>
      </c>
      <c r="J89">
        <v>34618.32</v>
      </c>
      <c r="K89">
        <v>30709.91</v>
      </c>
      <c r="L89">
        <v>72884.81</v>
      </c>
      <c r="M89">
        <v>28521.040000000001</v>
      </c>
      <c r="N89">
        <v>89209.26</v>
      </c>
      <c r="O89">
        <v>51279.16</v>
      </c>
      <c r="P89">
        <v>168967.8</v>
      </c>
      <c r="Q89">
        <v>34960.46</v>
      </c>
    </row>
  </sheetData>
  <mergeCells count="1">
    <mergeCell ref="N13:R14"/>
  </mergeCells>
  <pageMargins left="0.7" right="0.7" top="0.75" bottom="0.75" header="0.3" footer="0.3"/>
  <drawing r:id="rId3"/>
  <extLst>
    <ext xmlns:x14="http://schemas.microsoft.com/office/spreadsheetml/2009/9/main" uri="{05C60535-1F16-4fd2-B633-F4F36F0B64E0}">
      <x14:sparklineGroups xmlns:xm="http://schemas.microsoft.com/office/excel/2006/main">
        <x14:sparklineGroup displayEmptyCellsAs="gap" high="1" low="1" xr2:uid="{C1FDE3B2-0F33-441A-BCC0-02ACE5DC7866}">
          <x14:colorSeries rgb="FF376092"/>
          <x14:colorNegative rgb="FFD00000"/>
          <x14:colorAxis rgb="FF000000"/>
          <x14:colorMarkers rgb="FFD00000"/>
          <x14:colorFirst rgb="FFD00000"/>
          <x14:colorLast rgb="FFD00000"/>
          <x14:colorHigh theme="9" tint="-0.499984740745262"/>
          <x14:colorLow rgb="FFFF0000"/>
          <x14:sparklines>
            <x14:sparkline>
              <xm:f>city!B83:Q83</xm:f>
              <xm:sqref>R83</xm:sqref>
            </x14:sparkline>
            <x14:sparkline>
              <xm:f>city!B84:Q84</xm:f>
              <xm:sqref>R84</xm:sqref>
            </x14:sparkline>
            <x14:sparkline>
              <xm:f>city!B85:Q85</xm:f>
              <xm:sqref>R85</xm:sqref>
            </x14:sparkline>
            <x14:sparkline>
              <xm:f>city!B86:Q86</xm:f>
              <xm:sqref>R86</xm:sqref>
            </x14:sparkline>
            <x14:sparkline>
              <xm:f>city!B87:Q87</xm:f>
              <xm:sqref>R87</xm:sqref>
            </x14:sparkline>
            <x14:sparkline>
              <xm:f>city!B88:Q88</xm:f>
              <xm:sqref>R88</xm:sqref>
            </x14:sparkline>
            <x14:sparkline>
              <xm:f>city!B89:Q89</xm:f>
              <xm:sqref>R89</xm:sqref>
            </x14:sparkline>
          </x14:sparklines>
        </x14:sparklineGroup>
      </x14:sparklineGroup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18D69E-216C-4D1D-98C1-1F0AE64205E6}">
  <sheetPr codeName="Sheet6">
    <tabColor rgb="FFFFFF00"/>
  </sheetPr>
  <dimension ref="A1:S97"/>
  <sheetViews>
    <sheetView showGridLines="0" workbookViewId="0">
      <selection activeCell="B3" sqref="B3"/>
    </sheetView>
  </sheetViews>
  <sheetFormatPr defaultRowHeight="15" x14ac:dyDescent="0.25"/>
  <cols>
    <col min="1" max="1" width="25.28515625" bestFit="1" customWidth="1"/>
    <col min="2" max="2" width="10" bestFit="1" customWidth="1"/>
    <col min="3" max="3" width="8.42578125" bestFit="1" customWidth="1"/>
    <col min="4" max="4" width="17.28515625" bestFit="1" customWidth="1"/>
    <col min="5" max="5" width="25.7109375" bestFit="1" customWidth="1"/>
    <col min="6" max="6" width="18.42578125" bestFit="1" customWidth="1"/>
    <col min="7" max="7" width="9" bestFit="1" customWidth="1"/>
    <col min="8" max="8" width="25.42578125" customWidth="1"/>
    <col min="9" max="9" width="16" bestFit="1" customWidth="1"/>
    <col min="10" max="10" width="12" bestFit="1" customWidth="1"/>
    <col min="11" max="11" width="11.28515625" bestFit="1" customWidth="1"/>
  </cols>
  <sheetData>
    <row r="1" spans="1:19" x14ac:dyDescent="0.25">
      <c r="A1" s="5" t="s">
        <v>679</v>
      </c>
      <c r="B1" t="s">
        <v>682</v>
      </c>
      <c r="C1" t="s">
        <v>683</v>
      </c>
      <c r="D1" t="s">
        <v>702</v>
      </c>
      <c r="E1" s="28" t="s">
        <v>711</v>
      </c>
      <c r="F1" s="28" t="str">
        <f t="shared" ref="F1:H2" si="0">IF(B1=0,"",B1)</f>
        <v>sales</v>
      </c>
      <c r="G1" s="28" t="str">
        <f t="shared" si="0"/>
        <v>quantity</v>
      </c>
      <c r="H1" s="7" t="s">
        <v>720</v>
      </c>
    </row>
    <row r="2" spans="1:19" x14ac:dyDescent="0.25">
      <c r="A2" s="6" t="s">
        <v>179</v>
      </c>
      <c r="B2">
        <v>912294.11</v>
      </c>
      <c r="C2">
        <v>9327</v>
      </c>
      <c r="D2">
        <v>259</v>
      </c>
      <c r="E2" s="23" t="str">
        <f>IF(A2=0,"",A2)</f>
        <v>Euro Shopping Channel</v>
      </c>
      <c r="F2" s="23">
        <f t="shared" si="0"/>
        <v>912294.11</v>
      </c>
      <c r="G2" s="23">
        <f t="shared" si="0"/>
        <v>9327</v>
      </c>
      <c r="H2" s="7">
        <f t="shared" si="0"/>
        <v>259</v>
      </c>
    </row>
    <row r="3" spans="1:19" x14ac:dyDescent="0.25">
      <c r="A3" s="6" t="s">
        <v>276</v>
      </c>
      <c r="B3">
        <v>654858.06000000006</v>
      </c>
      <c r="C3">
        <v>6366</v>
      </c>
      <c r="D3">
        <v>180</v>
      </c>
      <c r="E3" s="23" t="str">
        <f t="shared" ref="E3:E11" si="1">IF(A3=0,"",A3)</f>
        <v>Mini Gifts Distributors Ltd.</v>
      </c>
      <c r="F3" s="23">
        <f t="shared" ref="F3:F11" si="2">IF(B3=0,"",B3)</f>
        <v>654858.06000000006</v>
      </c>
      <c r="G3" s="23">
        <f t="shared" ref="G3:G11" si="3">IF(C3=0,"",C3)</f>
        <v>6366</v>
      </c>
      <c r="H3" s="7">
        <f t="shared" ref="H3:H11" si="4">IF(D3=0,"",D3)</f>
        <v>180</v>
      </c>
    </row>
    <row r="4" spans="1:19" x14ac:dyDescent="0.25">
      <c r="A4" s="6" t="s">
        <v>98</v>
      </c>
      <c r="B4">
        <v>200995.41</v>
      </c>
      <c r="C4">
        <v>1926</v>
      </c>
      <c r="D4">
        <v>55</v>
      </c>
      <c r="E4" s="23" t="str">
        <f t="shared" si="1"/>
        <v>Australian Collectors, Co.</v>
      </c>
      <c r="F4" s="23">
        <f t="shared" si="2"/>
        <v>200995.41</v>
      </c>
      <c r="G4" s="23">
        <f t="shared" si="3"/>
        <v>1926</v>
      </c>
      <c r="H4" s="7">
        <f t="shared" si="4"/>
        <v>55</v>
      </c>
    </row>
    <row r="5" spans="1:19" x14ac:dyDescent="0.25">
      <c r="A5" s="6" t="s">
        <v>477</v>
      </c>
      <c r="B5">
        <v>197736.94</v>
      </c>
      <c r="C5">
        <v>1775</v>
      </c>
      <c r="D5">
        <v>48</v>
      </c>
      <c r="E5" s="23" t="str">
        <f t="shared" si="1"/>
        <v>Muscle Machine Inc</v>
      </c>
      <c r="F5" s="23">
        <f t="shared" si="2"/>
        <v>197736.94</v>
      </c>
      <c r="G5" s="23">
        <f t="shared" si="3"/>
        <v>1775</v>
      </c>
      <c r="H5" s="7">
        <f t="shared" si="4"/>
        <v>48</v>
      </c>
    </row>
    <row r="6" spans="1:19" x14ac:dyDescent="0.25">
      <c r="A6" s="6" t="s">
        <v>120</v>
      </c>
      <c r="B6">
        <v>180124.9</v>
      </c>
      <c r="C6">
        <v>1832</v>
      </c>
      <c r="D6">
        <v>53</v>
      </c>
      <c r="E6" s="23" t="str">
        <f t="shared" si="1"/>
        <v>La Rochelle Gifts</v>
      </c>
      <c r="F6" s="23">
        <f t="shared" si="2"/>
        <v>180124.9</v>
      </c>
      <c r="G6" s="23">
        <f t="shared" si="3"/>
        <v>1832</v>
      </c>
      <c r="H6" s="7">
        <f t="shared" si="4"/>
        <v>53</v>
      </c>
    </row>
    <row r="7" spans="1:19" x14ac:dyDescent="0.25">
      <c r="A7" s="6" t="s">
        <v>201</v>
      </c>
      <c r="B7">
        <v>172989.68</v>
      </c>
      <c r="C7">
        <v>1524</v>
      </c>
      <c r="D7">
        <v>43</v>
      </c>
      <c r="E7" s="23" t="str">
        <f t="shared" si="1"/>
        <v>Dragon Souveniers, Ltd.</v>
      </c>
      <c r="F7" s="23">
        <f t="shared" si="2"/>
        <v>172989.68</v>
      </c>
      <c r="G7" s="23">
        <f t="shared" si="3"/>
        <v>1524</v>
      </c>
      <c r="H7" s="7">
        <f t="shared" si="4"/>
        <v>43</v>
      </c>
      <c r="J7" s="53"/>
      <c r="K7" s="53"/>
      <c r="L7" s="53"/>
      <c r="M7" s="53"/>
      <c r="N7" s="53"/>
      <c r="O7" s="53"/>
      <c r="S7" s="4"/>
    </row>
    <row r="8" spans="1:19" x14ac:dyDescent="0.25">
      <c r="A8" s="6" t="s">
        <v>39</v>
      </c>
      <c r="B8">
        <v>164069.44</v>
      </c>
      <c r="C8">
        <v>1631</v>
      </c>
      <c r="D8">
        <v>49</v>
      </c>
      <c r="E8" s="23" t="str">
        <f t="shared" si="1"/>
        <v>Land of Toys Inc.</v>
      </c>
      <c r="F8" s="23">
        <f t="shared" si="2"/>
        <v>164069.44</v>
      </c>
      <c r="G8" s="23">
        <f t="shared" si="3"/>
        <v>1631</v>
      </c>
      <c r="H8" s="7">
        <f t="shared" si="4"/>
        <v>49</v>
      </c>
      <c r="S8" s="4"/>
    </row>
    <row r="9" spans="1:19" x14ac:dyDescent="0.25">
      <c r="A9" s="6" t="s">
        <v>400</v>
      </c>
      <c r="B9">
        <v>160010.26999999999</v>
      </c>
      <c r="C9">
        <v>1656</v>
      </c>
      <c r="D9">
        <v>40</v>
      </c>
      <c r="E9" s="23" t="str">
        <f t="shared" si="1"/>
        <v>The Sharp Gifts Warehouse</v>
      </c>
      <c r="F9" s="23">
        <f t="shared" si="2"/>
        <v>160010.26999999999</v>
      </c>
      <c r="G9" s="23">
        <f t="shared" si="3"/>
        <v>1656</v>
      </c>
      <c r="H9" s="7">
        <f t="shared" si="4"/>
        <v>40</v>
      </c>
    </row>
    <row r="10" spans="1:19" x14ac:dyDescent="0.25">
      <c r="A10" s="6" t="s">
        <v>492</v>
      </c>
      <c r="B10">
        <v>157807.81</v>
      </c>
      <c r="C10">
        <v>1778</v>
      </c>
      <c r="D10">
        <v>51</v>
      </c>
      <c r="E10" s="23" t="str">
        <f t="shared" si="1"/>
        <v>AV Stores, Co.</v>
      </c>
      <c r="F10" s="23">
        <f t="shared" si="2"/>
        <v>157807.81</v>
      </c>
      <c r="G10" s="23">
        <f t="shared" si="3"/>
        <v>1778</v>
      </c>
      <c r="H10" s="7">
        <f t="shared" si="4"/>
        <v>51</v>
      </c>
    </row>
    <row r="11" spans="1:19" x14ac:dyDescent="0.25">
      <c r="A11" s="6" t="s">
        <v>289</v>
      </c>
      <c r="B11">
        <v>153996.13</v>
      </c>
      <c r="C11">
        <v>1469</v>
      </c>
      <c r="D11">
        <v>46</v>
      </c>
      <c r="E11" s="23" t="str">
        <f t="shared" si="1"/>
        <v>Anna's Decorations, Ltd</v>
      </c>
      <c r="F11" s="23">
        <f t="shared" si="2"/>
        <v>153996.13</v>
      </c>
      <c r="G11" s="23">
        <f t="shared" si="3"/>
        <v>1469</v>
      </c>
      <c r="H11" s="7">
        <f t="shared" si="4"/>
        <v>46</v>
      </c>
      <c r="S11" s="4"/>
    </row>
    <row r="12" spans="1:19" x14ac:dyDescent="0.25">
      <c r="S12" s="4"/>
    </row>
    <row r="17" spans="8:8" x14ac:dyDescent="0.25">
      <c r="H17" t="str">
        <f t="shared" ref="H17:H48" si="5">IF(B13=0,"",B13)</f>
        <v/>
      </c>
    </row>
    <row r="18" spans="8:8" x14ac:dyDescent="0.25">
      <c r="H18" t="str">
        <f t="shared" si="5"/>
        <v/>
      </c>
    </row>
    <row r="19" spans="8:8" x14ac:dyDescent="0.25">
      <c r="H19" t="str">
        <f t="shared" si="5"/>
        <v/>
      </c>
    </row>
    <row r="20" spans="8:8" x14ac:dyDescent="0.25">
      <c r="H20" t="str">
        <f t="shared" si="5"/>
        <v/>
      </c>
    </row>
    <row r="21" spans="8:8" x14ac:dyDescent="0.25">
      <c r="H21" t="str">
        <f t="shared" si="5"/>
        <v/>
      </c>
    </row>
    <row r="22" spans="8:8" x14ac:dyDescent="0.25">
      <c r="H22" t="str">
        <f t="shared" si="5"/>
        <v/>
      </c>
    </row>
    <row r="23" spans="8:8" x14ac:dyDescent="0.25">
      <c r="H23" t="str">
        <f t="shared" si="5"/>
        <v/>
      </c>
    </row>
    <row r="24" spans="8:8" x14ac:dyDescent="0.25">
      <c r="H24" t="str">
        <f t="shared" si="5"/>
        <v/>
      </c>
    </row>
    <row r="25" spans="8:8" x14ac:dyDescent="0.25">
      <c r="H25" t="str">
        <f t="shared" si="5"/>
        <v/>
      </c>
    </row>
    <row r="26" spans="8:8" x14ac:dyDescent="0.25">
      <c r="H26" t="str">
        <f t="shared" si="5"/>
        <v/>
      </c>
    </row>
    <row r="27" spans="8:8" x14ac:dyDescent="0.25">
      <c r="H27" t="str">
        <f t="shared" si="5"/>
        <v/>
      </c>
    </row>
    <row r="28" spans="8:8" x14ac:dyDescent="0.25">
      <c r="H28" t="str">
        <f t="shared" si="5"/>
        <v/>
      </c>
    </row>
    <row r="29" spans="8:8" x14ac:dyDescent="0.25">
      <c r="H29" t="str">
        <f t="shared" si="5"/>
        <v/>
      </c>
    </row>
    <row r="30" spans="8:8" x14ac:dyDescent="0.25">
      <c r="H30" t="str">
        <f t="shared" si="5"/>
        <v/>
      </c>
    </row>
    <row r="31" spans="8:8" x14ac:dyDescent="0.25">
      <c r="H31" t="str">
        <f t="shared" si="5"/>
        <v/>
      </c>
    </row>
    <row r="32" spans="8:8" x14ac:dyDescent="0.25">
      <c r="H32" t="str">
        <f t="shared" si="5"/>
        <v/>
      </c>
    </row>
    <row r="33" spans="8:8" x14ac:dyDescent="0.25">
      <c r="H33" t="str">
        <f t="shared" si="5"/>
        <v/>
      </c>
    </row>
    <row r="34" spans="8:8" x14ac:dyDescent="0.25">
      <c r="H34" t="str">
        <f t="shared" si="5"/>
        <v/>
      </c>
    </row>
    <row r="35" spans="8:8" x14ac:dyDescent="0.25">
      <c r="H35" t="str">
        <f t="shared" si="5"/>
        <v/>
      </c>
    </row>
    <row r="36" spans="8:8" x14ac:dyDescent="0.25">
      <c r="H36" t="str">
        <f t="shared" si="5"/>
        <v/>
      </c>
    </row>
    <row r="37" spans="8:8" x14ac:dyDescent="0.25">
      <c r="H37" t="str">
        <f t="shared" si="5"/>
        <v/>
      </c>
    </row>
    <row r="38" spans="8:8" x14ac:dyDescent="0.25">
      <c r="H38" t="str">
        <f t="shared" si="5"/>
        <v/>
      </c>
    </row>
    <row r="39" spans="8:8" x14ac:dyDescent="0.25">
      <c r="H39" t="str">
        <f t="shared" si="5"/>
        <v/>
      </c>
    </row>
    <row r="40" spans="8:8" x14ac:dyDescent="0.25">
      <c r="H40" t="str">
        <f t="shared" si="5"/>
        <v/>
      </c>
    </row>
    <row r="41" spans="8:8" x14ac:dyDescent="0.25">
      <c r="H41" t="str">
        <f t="shared" si="5"/>
        <v/>
      </c>
    </row>
    <row r="42" spans="8:8" x14ac:dyDescent="0.25">
      <c r="H42" t="str">
        <f t="shared" si="5"/>
        <v/>
      </c>
    </row>
    <row r="43" spans="8:8" x14ac:dyDescent="0.25">
      <c r="H43" t="str">
        <f t="shared" si="5"/>
        <v/>
      </c>
    </row>
    <row r="44" spans="8:8" x14ac:dyDescent="0.25">
      <c r="H44" t="str">
        <f t="shared" si="5"/>
        <v/>
      </c>
    </row>
    <row r="45" spans="8:8" x14ac:dyDescent="0.25">
      <c r="H45" t="str">
        <f t="shared" si="5"/>
        <v/>
      </c>
    </row>
    <row r="46" spans="8:8" x14ac:dyDescent="0.25">
      <c r="H46" t="str">
        <f t="shared" si="5"/>
        <v/>
      </c>
    </row>
    <row r="47" spans="8:8" x14ac:dyDescent="0.25">
      <c r="H47" t="str">
        <f t="shared" si="5"/>
        <v/>
      </c>
    </row>
    <row r="48" spans="8:8" x14ac:dyDescent="0.25">
      <c r="H48" t="str">
        <f t="shared" si="5"/>
        <v/>
      </c>
    </row>
    <row r="49" spans="8:8" x14ac:dyDescent="0.25">
      <c r="H49" t="str">
        <f t="shared" ref="H49:H80" si="6">IF(B45=0,"",B45)</f>
        <v/>
      </c>
    </row>
    <row r="50" spans="8:8" x14ac:dyDescent="0.25">
      <c r="H50" t="str">
        <f t="shared" si="6"/>
        <v/>
      </c>
    </row>
    <row r="51" spans="8:8" x14ac:dyDescent="0.25">
      <c r="H51" t="str">
        <f t="shared" si="6"/>
        <v/>
      </c>
    </row>
    <row r="52" spans="8:8" x14ac:dyDescent="0.25">
      <c r="H52" t="str">
        <f t="shared" si="6"/>
        <v/>
      </c>
    </row>
    <row r="53" spans="8:8" x14ac:dyDescent="0.25">
      <c r="H53" t="str">
        <f t="shared" si="6"/>
        <v/>
      </c>
    </row>
    <row r="54" spans="8:8" x14ac:dyDescent="0.25">
      <c r="H54" t="str">
        <f t="shared" si="6"/>
        <v/>
      </c>
    </row>
    <row r="55" spans="8:8" x14ac:dyDescent="0.25">
      <c r="H55" t="str">
        <f t="shared" si="6"/>
        <v/>
      </c>
    </row>
    <row r="56" spans="8:8" x14ac:dyDescent="0.25">
      <c r="H56" t="str">
        <f t="shared" si="6"/>
        <v/>
      </c>
    </row>
    <row r="57" spans="8:8" x14ac:dyDescent="0.25">
      <c r="H57" t="str">
        <f t="shared" si="6"/>
        <v/>
      </c>
    </row>
    <row r="58" spans="8:8" x14ac:dyDescent="0.25">
      <c r="H58" t="str">
        <f t="shared" si="6"/>
        <v/>
      </c>
    </row>
    <row r="59" spans="8:8" x14ac:dyDescent="0.25">
      <c r="H59" t="str">
        <f t="shared" si="6"/>
        <v/>
      </c>
    </row>
    <row r="60" spans="8:8" x14ac:dyDescent="0.25">
      <c r="H60" t="str">
        <f t="shared" si="6"/>
        <v/>
      </c>
    </row>
    <row r="61" spans="8:8" x14ac:dyDescent="0.25">
      <c r="H61" t="str">
        <f t="shared" si="6"/>
        <v/>
      </c>
    </row>
    <row r="62" spans="8:8" x14ac:dyDescent="0.25">
      <c r="H62" t="str">
        <f t="shared" si="6"/>
        <v/>
      </c>
    </row>
    <row r="63" spans="8:8" x14ac:dyDescent="0.25">
      <c r="H63" t="str">
        <f t="shared" si="6"/>
        <v/>
      </c>
    </row>
    <row r="64" spans="8:8" x14ac:dyDescent="0.25">
      <c r="H64" t="str">
        <f t="shared" si="6"/>
        <v/>
      </c>
    </row>
    <row r="65" spans="8:8" x14ac:dyDescent="0.25">
      <c r="H65" t="str">
        <f t="shared" si="6"/>
        <v/>
      </c>
    </row>
    <row r="66" spans="8:8" x14ac:dyDescent="0.25">
      <c r="H66" t="str">
        <f t="shared" si="6"/>
        <v/>
      </c>
    </row>
    <row r="67" spans="8:8" x14ac:dyDescent="0.25">
      <c r="H67" t="str">
        <f t="shared" si="6"/>
        <v/>
      </c>
    </row>
    <row r="68" spans="8:8" x14ac:dyDescent="0.25">
      <c r="H68" t="str">
        <f t="shared" si="6"/>
        <v/>
      </c>
    </row>
    <row r="69" spans="8:8" x14ac:dyDescent="0.25">
      <c r="H69" t="str">
        <f t="shared" si="6"/>
        <v/>
      </c>
    </row>
    <row r="70" spans="8:8" x14ac:dyDescent="0.25">
      <c r="H70" t="str">
        <f t="shared" si="6"/>
        <v/>
      </c>
    </row>
    <row r="71" spans="8:8" x14ac:dyDescent="0.25">
      <c r="H71" t="str">
        <f t="shared" si="6"/>
        <v/>
      </c>
    </row>
    <row r="72" spans="8:8" x14ac:dyDescent="0.25">
      <c r="H72" t="str">
        <f t="shared" si="6"/>
        <v/>
      </c>
    </row>
    <row r="73" spans="8:8" x14ac:dyDescent="0.25">
      <c r="H73" t="str">
        <f t="shared" si="6"/>
        <v/>
      </c>
    </row>
    <row r="74" spans="8:8" x14ac:dyDescent="0.25">
      <c r="H74" t="str">
        <f t="shared" si="6"/>
        <v/>
      </c>
    </row>
    <row r="75" spans="8:8" x14ac:dyDescent="0.25">
      <c r="H75" t="str">
        <f t="shared" si="6"/>
        <v/>
      </c>
    </row>
    <row r="76" spans="8:8" x14ac:dyDescent="0.25">
      <c r="H76" t="str">
        <f t="shared" si="6"/>
        <v/>
      </c>
    </row>
    <row r="77" spans="8:8" x14ac:dyDescent="0.25">
      <c r="H77" t="str">
        <f t="shared" si="6"/>
        <v/>
      </c>
    </row>
    <row r="78" spans="8:8" x14ac:dyDescent="0.25">
      <c r="H78" t="str">
        <f t="shared" si="6"/>
        <v/>
      </c>
    </row>
    <row r="79" spans="8:8" x14ac:dyDescent="0.25">
      <c r="H79" t="str">
        <f t="shared" si="6"/>
        <v/>
      </c>
    </row>
    <row r="80" spans="8:8" x14ac:dyDescent="0.25">
      <c r="H80" t="str">
        <f t="shared" si="6"/>
        <v/>
      </c>
    </row>
    <row r="81" spans="8:8" x14ac:dyDescent="0.25">
      <c r="H81" t="str">
        <f t="shared" ref="H81:H97" si="7">IF(B77=0,"",B77)</f>
        <v/>
      </c>
    </row>
    <row r="82" spans="8:8" x14ac:dyDescent="0.25">
      <c r="H82" t="str">
        <f t="shared" si="7"/>
        <v/>
      </c>
    </row>
    <row r="83" spans="8:8" x14ac:dyDescent="0.25">
      <c r="H83" t="str">
        <f t="shared" si="7"/>
        <v/>
      </c>
    </row>
    <row r="84" spans="8:8" x14ac:dyDescent="0.25">
      <c r="H84" t="str">
        <f t="shared" si="7"/>
        <v/>
      </c>
    </row>
    <row r="85" spans="8:8" x14ac:dyDescent="0.25">
      <c r="H85" t="str">
        <f t="shared" si="7"/>
        <v/>
      </c>
    </row>
    <row r="86" spans="8:8" x14ac:dyDescent="0.25">
      <c r="H86" t="str">
        <f t="shared" si="7"/>
        <v/>
      </c>
    </row>
    <row r="87" spans="8:8" x14ac:dyDescent="0.25">
      <c r="H87" t="str">
        <f t="shared" si="7"/>
        <v/>
      </c>
    </row>
    <row r="88" spans="8:8" x14ac:dyDescent="0.25">
      <c r="H88" t="str">
        <f t="shared" si="7"/>
        <v/>
      </c>
    </row>
    <row r="89" spans="8:8" x14ac:dyDescent="0.25">
      <c r="H89" t="str">
        <f t="shared" si="7"/>
        <v/>
      </c>
    </row>
    <row r="90" spans="8:8" x14ac:dyDescent="0.25">
      <c r="H90" t="str">
        <f t="shared" si="7"/>
        <v/>
      </c>
    </row>
    <row r="91" spans="8:8" x14ac:dyDescent="0.25">
      <c r="H91" t="str">
        <f t="shared" si="7"/>
        <v/>
      </c>
    </row>
    <row r="92" spans="8:8" x14ac:dyDescent="0.25">
      <c r="H92" t="str">
        <f t="shared" si="7"/>
        <v/>
      </c>
    </row>
    <row r="93" spans="8:8" x14ac:dyDescent="0.25">
      <c r="H93" t="str">
        <f t="shared" si="7"/>
        <v/>
      </c>
    </row>
    <row r="94" spans="8:8" x14ac:dyDescent="0.25">
      <c r="H94" t="str">
        <f t="shared" si="7"/>
        <v/>
      </c>
    </row>
    <row r="95" spans="8:8" x14ac:dyDescent="0.25">
      <c r="H95" t="str">
        <f t="shared" si="7"/>
        <v/>
      </c>
    </row>
    <row r="96" spans="8:8" x14ac:dyDescent="0.25">
      <c r="H96" t="str">
        <f t="shared" si="7"/>
        <v/>
      </c>
    </row>
    <row r="97" spans="8:8" x14ac:dyDescent="0.25">
      <c r="H97" t="str">
        <f t="shared" si="7"/>
        <v/>
      </c>
    </row>
  </sheetData>
  <mergeCells count="1">
    <mergeCell ref="J7:O7"/>
  </mergeCells>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1AD9981E1300EE40AB5626B8B8D4E793" ma:contentTypeVersion="2" ma:contentTypeDescription="Create a new document." ma:contentTypeScope="" ma:versionID="2112ff3b4520e7b562a4aa3a3ce804c9">
  <xsd:schema xmlns:xsd="http://www.w3.org/2001/XMLSchema" xmlns:xs="http://www.w3.org/2001/XMLSchema" xmlns:p="http://schemas.microsoft.com/office/2006/metadata/properties" xmlns:ns3="a10339a7-bbe1-4b1f-9068-a2e0d9c3b863" targetNamespace="http://schemas.microsoft.com/office/2006/metadata/properties" ma:root="true" ma:fieldsID="f9854f5e0813a294361caf5e1772b8c0" ns3:_="">
    <xsd:import namespace="a10339a7-bbe1-4b1f-9068-a2e0d9c3b863"/>
    <xsd:element name="properties">
      <xsd:complexType>
        <xsd:sequence>
          <xsd:element name="documentManagement">
            <xsd:complexType>
              <xsd:all>
                <xsd:element ref="ns3:MediaServiceMetadata" minOccurs="0"/>
                <xsd:element ref="ns3: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a10339a7-bbe1-4b1f-9068-a2e0d9c3b86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 C o l u m n s \ O R D E R L I N E N U M B E R < / K e y > < / a : K e y > < a : V a l u e   i : t y p e = " T a b l e W i d g e t B a s e V i e w S t a t e " / > < / a : K e y V a l u e O f D i a g r a m O b j e c t K e y a n y T y p e z b w N T n L X > < a : K e y V a l u e O f D i a g r a m O b j e c t K e y a n y T y p e z b w N T n L X > < a : K e y > < K e y > C o l u m n s \ M S R P < / K e y > < / a : K e y > < a : V a l u e   i : t y p e = " T a b l e W i d g e t B a s e V i e w S t a t e " / > < / a : K e y V a l u e O f D i a g r a m O b j e c t K e y a n y T y p e z b w N T n L X > < a : K e y V a l u e O f D i a g r a m O b j e c t K e y a n y T y p e z b w N T n L X > < a : K e y > < K e y > C o l u m n s \ P R I C E     E A C H < / K e y > < / a : K e y > < a : V a l u e   i : t y p e = " T a b l e W i d g e t B a s e V i e w S t a t e " / > < / a : K e y V a l u e O f D i a g r a m O b j e c t K e y a n y T y p e z b w N T n L X > < a : K e y V a l u e O f D i a g r a m O b j e c t K e y a n y T y p e z b w N T n L X > < a : K e y > < K e y > C o l u m n s \ Q U A N T I T Y O R D E R E D < / 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 C o l u m n s \ M O N T H _ I D < / 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 C o l u m n s \ Q T R _ I D 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 C o l u m n s \ C O M P A N Y   N A M E 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 C o l u m n s \ D E A L S I Z E 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 2 0 2 3 - 0 4 - 2 9 T 1 2 : 2 1 : 3 5 . 2 3 3 8 1 1 + 0 5 : 3 0 < / L a s t P r o c e s s e d T i m e > < / D a t a M o d e l i n g S a n d b o x . S e r i a l i z e d S a n d b o x E r r o r C a c h e > ] ] > < / C u s t o m C o n t e n t > < / G e m i n i > 
</file>

<file path=customXml/item12.xml>��< ? x m l   v e r s i o n = " 1 . 0 "   e n c o d i n g = " U T F - 1 6 " ? > < G e m i n i   x m l n s = " h t t p : / / g e m i n i / p i v o t c u s t o m i z a t i o n / S h o w H i d d e n " > < C u s t o m C o n t e n t > < ! [ C D A T A [ T r u e ] ] > < / 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4.xml><?xml version="1.0" encoding="utf-8"?>
<?mso-contentType ?>
<FormTemplates xmlns="http://schemas.microsoft.com/sharepoint/v3/contenttype/forms">
  <Display>DocumentLibraryForm</Display>
  <Edit>DocumentLibraryForm</Edit>
  <New>DocumentLibraryForm</New>
</FormTemplates>
</file>

<file path=customXml/item15.xml><?xml version="1.0" encoding="utf-8"?>
<p:properties xmlns:p="http://schemas.microsoft.com/office/2006/metadata/properties" xmlns:xsi="http://www.w3.org/2001/XMLSchema-instance" xmlns:pc="http://schemas.microsoft.com/office/infopath/2007/PartnerControls">
  <documentManagement/>
</p:properties>
</file>

<file path=customXml/item16.xml>��< ? x m l   v e r s i o n = " 1 . 0 "   e n c o d i n g = " U T F - 1 6 " ? > < G e m i n i   x m l n s = " h t t p : / / g e m i n i / p i v o t c u s t o m i z a t i o n / P o w e r P i v o t V e r s i o n " > < C u s t o m C o n t e n t > < ! [ C D A T A [ 2 0 1 5 . 1 3 0 . 1 6 0 5 . 1 0 7 5 ] ] > < / 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9.xml>��< ? x m l   v e r s i o n = " 1 . 0 "   e n c o d i n g = " U T F - 1 6 " ? > < G e m i n i   x m l n s = " h t t p : / / g e m i n i / p i v o t c u s t o m i z a t i o n / T a b l e X M L _ t a b " > < C u s t o m C o n t e n t > < ! [ C D A T A [ < T a b l e W i d g e t G r i d S e r i a l i z a t i o n   x m l n s : x s d = " h t t p : / / w w w . w 3 . o r g / 2 0 0 1 / X M L S c h e m a "   x m l n s : x s i = " h t t p : / / w w w . w 3 . o r g / 2 0 0 1 / X M L S c h e m a - i n s t a n c e " > < C o l u m n S u g g e s t e d T y p e > < i t e m > < k e y > < s t r i n g > M O N T H _ I D < / s t r i n g > < / k e y > < v a l u e > < s t r i n g > E m p t y < / s t r i n g > < / v a l u e > < / i t e m > < / C o l u m n S u g g e s t e d T y p e > < C o l u m n F o r m a t   / > < C o l u m n A c c u r a c y   / > < C o l u m n C u r r e n c y S y m b o l   / > < C o l u m n P o s i t i v e P a t t e r n   / > < C o l u m n N e g a t i v e P a t t e r n   / > < C o l u m n W i d t h s > < i t e m > < k e y > < s t r i n g > O R D E R N U M B E R < / s t r i n g > < / k e y > < v a l u e > < i n t > 1 3 2 < / i n t > < / v a l u e > < / i t e m > < i t e m > < k e y > < s t r i n g > O R D E R L I N E N U M B E R < / s t r i n g > < / k e y > < v a l u e > < i n t > 1 5 9 < / i n t > < / v a l u e > < / i t e m > < i t e m > < k e y > < s t r i n g > M S R P < / s t r i n g > < / k e y > < v a l u e > < i n t > 7 1 < / i n t > < / v a l u e > < / i t e m > < i t e m > < k e y > < s t r i n g > P R I C E     E A C H < / s t r i n g > < / k e y > < v a l u e > < i n t > 1 1 0 < / i n t > < / v a l u e > < / i t e m > < i t e m > < k e y > < s t r i n g > Q U A N T I T Y O R D E R E D < / s t r i n g > < / k e y > < v a l u e > < i n t > 1 5 7 < / i n t > < / v a l u e > < / i t e m > < i t e m > < k e y > < s t r i n g > S A L E S < / s t r i n g > < / k e y > < v a l u e > < i n t > 7 2 < / i n t > < / v a l u e > < / i t e m > < i t e m > < k e y > < s t r i n g > p r o f i t < / s t r i n g > < / k e y > < v a l u e > < i n t > 7 0 < / i n t > < / v a l u e > < / i t e m > < i t e m > < k e y > < s t r i n g > O R D E R D A T E < / s t r i n g > < / k e y > < v a l u e > < i n t > 1 4 7 < / i n t > < / v a l u e > < / i t e m > < i t e m > < k e y > < s t r i n g > M O N T H   N A M E < / s t r i n g > < / k e y > < v a l u e > < i n t > 1 2 5 < / i n t > < / v a l u e > < / i t e m > < i t e m > < k e y > < s t r i n g > M O N T H _ I D < / s t r i n g > < / k e y > < v a l u e > < i n t > 1 0 4 < / i n t > < / v a l u e > < / i t e m > < i t e m > < k e y > < s t r i n g > Y E A R _ I D < / s t r i n g > < / k e y > < v a l u e > < i n t > 8 7 < / i n t > < / v a l u e > < / i t e m > < i t e m > < k e y > < s t r i n g > Q T R _ I D < / s t r i n g > < / k e y > < v a l u e > < i n t > 8 1 < / i n t > < / v a l u e > < / i t e m > < i t e m > < k e y > < s t r i n g > S T A T U S < / s t r i n g > < / k e y > < v a l u e > < i n t > 8 0 < / i n t > < / v a l u e > < / i t e m > < i t e m > < k e y > < s t r i n g > P R O D U C T L I N E < / s t r i n g > < / k e y > < v a l u e > < i n t > 1 2 2 < / i n t > < / v a l u e > < / i t e m > < i t e m > < k e y > < s t r i n g > C O M P A N Y   N A M E < / s t r i n g > < / k e y > < v a l u e > < i n t > 1 4 0 < / i n t > < / v a l u e > < / i t e m > < i t e m > < k e y > < s t r i n g > C I T Y < / s t r i n g > < / k e y > < v a l u e > < i n t > 6 2 < / i n t > < / v a l u e > < / i t e m > < i t e m > < k e y > < s t r i n g > C O U N T R Y < / s t r i n g > < / k e y > < v a l u e > < i n t > 9 5 < / i n t > < / v a l u e > < / i t e m > < i t e m > < k e y > < s t r i n g > T E R R I T O R Y < / s t r i n g > < / k e y > < v a l u e > < i n t > 1 0 2 < / i n t > < / v a l u e > < / i t e m > < i t e m > < k e y > < s t r i n g > D E A L S I Z E < / s t r i n g > < / k e y > < v a l u e > < i n t > 9 2 < / i n t > < / v a l u e > < / i t e m > < / C o l u m n W i d t h s > < C o l u m n D i s p l a y I n d e x > < i t e m > < k e y > < s t r i n g > O R D E R N U M B E R < / s t r i n g > < / k e y > < v a l u e > < i n t > 0 < / i n t > < / v a l u e > < / i t e m > < i t e m > < k e y > < s t r i n g > O R D E R L I N E N U M B E R < / s t r i n g > < / k e y > < v a l u e > < i n t > 1 < / i n t > < / v a l u e > < / i t e m > < i t e m > < k e y > < s t r i n g > M S R P < / s t r i n g > < / k e y > < v a l u e > < i n t > 2 < / i n t > < / v a l u e > < / i t e m > < i t e m > < k e y > < s t r i n g > P R I C E     E A C H < / s t r i n g > < / k e y > < v a l u e > < i n t > 3 < / i n t > < / v a l u e > < / i t e m > < i t e m > < k e y > < s t r i n g > Q U A N T I T Y O R D E R E D < / s t r i n g > < / k e y > < v a l u e > < i n t > 4 < / i n t > < / v a l u e > < / i t e m > < i t e m > < k e y > < s t r i n g > S A L E S < / s t r i n g > < / k e y > < v a l u e > < i n t > 5 < / i n t > < / v a l u e > < / i t e m > < i t e m > < k e y > < s t r i n g > p r o f i t < / s t r i n g > < / k e y > < v a l u e > < i n t > 6 < / i n t > < / v a l u e > < / i t e m > < i t e m > < k e y > < s t r i n g > O R D E R D A T E < / s t r i n g > < / k e y > < v a l u e > < i n t > 7 < / i n t > < / v a l u e > < / i t e m > < i t e m > < k e y > < s t r i n g > M O N T H   N A M E < / s t r i n g > < / k e y > < v a l u e > < i n t > 8 < / i n t > < / v a l u e > < / i t e m > < i t e m > < k e y > < s t r i n g > M O N T H _ I D < / s t r i n g > < / k e y > < v a l u e > < i n t > 9 < / i n t > < / v a l u e > < / i t e m > < i t e m > < k e y > < s t r i n g > Y E A R _ I D < / s t r i n g > < / k e y > < v a l u e > < i n t > 1 0 < / i n t > < / v a l u e > < / i t e m > < i t e m > < k e y > < s t r i n g > Q T R _ I D < / s t r i n g > < / k e y > < v a l u e > < i n t > 1 1 < / i n t > < / v a l u e > < / i t e m > < i t e m > < k e y > < s t r i n g > S T A T U S < / s t r i n g > < / k e y > < v a l u e > < i n t > 1 2 < / i n t > < / v a l u e > < / i t e m > < i t e m > < k e y > < s t r i n g > P R O D U C T L I N E < / s t r i n g > < / k e y > < v a l u e > < i n t > 1 3 < / i n t > < / v a l u e > < / i t e m > < i t e m > < k e y > < s t r i n g > C O M P A N Y   N A M E < / s t r i n g > < / k e y > < v a l u e > < i n t > 1 4 < / i n t > < / v a l u e > < / i t e m > < i t e m > < k e y > < s t r i n g > C I T Y < / s t r i n g > < / k e y > < v a l u e > < i n t > 1 5 < / i n t > < / v a l u e > < / i t e m > < i t e m > < k e y > < s t r i n g > C O U N T R Y < / s t r i n g > < / k e y > < v a l u e > < i n t > 1 6 < / i n t > < / v a l u e > < / i t e m > < i t e m > < k e y > < s t r i n g > T E R R I T O R Y < / s t r i n g > < / k e y > < v a l u e > < i n t > 1 7 < / i n t > < / v a l u e > < / i t e m > < i t e m > < k e y > < s t r i n g > D E A L S I Z E < / s t r i n g > < / k e y > < v a l u e > < i n t > 1 8 < / i n t > < / v a l u e > < / i t e m > < / C o l u m n D i s p l a y I n d e x > < C o l u m n F r o z e n   / > < C o l u m n C h e c k e d   / > < C o l u m n F i l t e r   / > < S e l e c t i o n F i l t e r   / > < F i l t e r P a r a m e t e r s   / > < S o r t B y C o l u m n   / > < I s S o r t D e s c e n d i n g > f a l s e < / I s S o r t D e s c e n d i n g > < / T a b l e W i d g e t G r i d S e r i a l i z a t i o n > ] ] > < / C u s t o m C o n t e n t > < / G e m i n i > 
</file>

<file path=customXml/item2.xml>��< ? x m l   v e r s i o n = " 1 . 0 "   e n c o d i n g = " U T F - 1 6 " ? > < G e m i n i   x m l n s = " h t t p : / / g e m i n i / p i v o t c u s t o m i z a t i o n / T a b l e O r d e r " > < C u s t o m C o n t e n t > < ! [ C D A T A [ t a b ] ] > < / C u s t o m C o n t e n t > < / G e m i n i > 
</file>

<file path=customXml/item3.xml>��< ? x m l   v e r s i o n = " 1 . 0 "   e n c o d i n g = " U T F - 1 6 " ? > < G e m i n i   x m l n s = " h t t p : / / g e m i n i / p i v o t c u s t o m i z a t i o n / S a n d b o x N o n E m p t y " > < C u s t o m C o n t e n t > < ! [ C D A T A [ 1 ] ] > < / 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M a n u a l C a l c M o d e " > < C u s t o m C o n t e n t > < ! [ C D A T A [ F a l s e ] ] > < / 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 M e a s u r e s \ M a x   o f   S A L E S < / K e y > < / D i a g r a m O b j e c t K e y > < D i a g r a m O b j e c t K e y > < K e y > M e a s u r e s \ M a x   o f   S A L E S \ T a g I n f o \ F o r m u l a < / K e y > < / D i a g r a m O b j e c t K e y > < D i a g r a m O b j e c t K e y > < K e y > M e a s u r e s \ M a x   o f   S A L E S \ T a g I n f o \ V a l u e < / K e y > < / D i a g r a m O b j e c t K e y > < D i a g r a m O b j e c t K e y > < K e y > M e a s u r e s \ S u m   o f   O R D E R L I N E N U M B E R < / K e y > < / D i a g r a m O b j e c t K e y > < D i a g r a m O b j e c t K e y > < K e y > M e a s u r e s \ S u m   o f   O R D E R L I N E N U M B E R \ T a g I n f o \ F o r m u l a < / K e y > < / D i a g r a m O b j e c t K e y > < D i a g r a m O b j e c t K e y > < K e y > M e a s u r e s \ S u m   o f   O R D E R L I N E N U M B E R \ T a g I n f o \ V a l u e < / K e y > < / D i a g r a m O b j e c t K e y > < D i a g r a m O b j e c t K e y > < K e y > M e a s u r e s \ C o u n t   o f   S T A T U S < / K e y > < / D i a g r a m O b j e c t K e y > < D i a g r a m O b j e c t K e y > < K e y > M e a s u r e s \ C o u n t   o f   S T A T U S \ T a g I n f o \ F o r m u l a < / K e y > < / D i a g r a m O b j e c t K e y > < D i a g r a m O b j e c t K e y > < K e y > M e a s u r e s \ C o u n t   o f   S T A T U S \ T a g I n f o \ V a l u e < / K e y > < / D i a g r a m O b j e c t K e y > < D i a g r a m O b j e c t K e y > < K e y > M e a s u r e s \ S u m   o f   Q U A N T I T Y O R D E R E D < / K e y > < / D i a g r a m O b j e c t K e y > < D i a g r a m O b j e c t K e y > < K e y > M e a s u r e s \ S u m   o f   Q U A N T I T Y O R D E R E D \ T a g I n f o \ F o r m u l a < / K e y > < / D i a g r a m O b j e c t K e y > < D i a g r a m O b j e c t K e y > < K e y > M e a s u r e s \ S u m   o f   Q U A N T I T Y O R D E R E D \ T a g I n f o \ V a l u e < / K e y > < / D i a g r a m O b j e c t K e y > < D i a g r a m O b j e c t K e y > < K e y > M e a s u r e s \ S u m   o f   p r o f i t < / K e y > < / D i a g r a m O b j e c t K e y > < D i a g r a m O b j e c t K e y > < K e y > M e a s u r e s \ S u m   o f   p r o f i t \ T a g I n f o \ F o r m u l a < / K e y > < / D i a g r a m O b j e c t K e y > < D i a g r a m O b j e c t K e y > < K e y > M e a s u r e s \ S u m   o f   p r o f i t \ T a g I n f o \ V a l u e < / K e y > < / D i a g r a m O b j e c t K e y > < D i a g r a m O b j e c t K e y > < K e y > M e a s u r e s \ C o u n t   o f   P R O D U C T L I N E < / K e y > < / D i a g r a m O b j e c t K e y > < D i a g r a m O b j e c t K e y > < K e y > M e a s u r e s \ C o u n t   o f   P R O D U C T L I N E \ T a g I n f o \ F o r m u l a < / K e y > < / D i a g r a m O b j e c t K e y > < D i a g r a m O b j e c t K e y > < K e y > M e a s u r e s \ C o u n t   o f   P R O D U C T L I N E \ T a g I n f o \ V a l u e < / K e y > < / D i a g r a m O b j e c t K e y > < D i a g r a m O b j e c t K e y > < K e y > M e a s u r e s \ M a x   o f   Q U A N T I T Y O R D E R E D < / K e y > < / D i a g r a m O b j e c t K e y > < D i a g r a m O b j e c t K e y > < K e y > M e a s u r e s \ M a x   o f   Q U A N T I T Y O R D E R E D \ T a g I n f o \ F o r m u l a < / K e y > < / D i a g r a m O b j e c t K e y > < D i a g r a m O b j e c t K e y > < K e y > M e a s u r e s \ M a x   o f   Q U A N T I T Y O R D E R E D \ T a g I n f o \ V a l u e < / K e y > < / D i a g r a m O b j e c t K e y > < D i a g r a m O b j e c t K e y > < K e y > M e a s u r e s \ M a x   o f   O R D E R L I N E N U M B E R < / K e y > < / D i a g r a m O b j e c t K e y > < D i a g r a m O b j e c t K e y > < K e y > M e a s u r e s \ M a x   o f   O R D E R L I N E N U M B E R \ T a g I n f o \ F o r m u l a < / K e y > < / D i a g r a m O b j e c t K e y > < D i a g r a m O b j e c t K e y > < K e y > M e a s u r e s \ M a x   o f   O R D E R L I N E N U M B E R \ T a g I n f o \ V a l u e < / K e y > < / D i a g r a m O b j e c t K e y > < D i a g r a m O b j e c t K e y > < K e y > M e a s u r e s \ C o u n t   o f   D E A L S I Z E < / K e y > < / D i a g r a m O b j e c t K e y > < D i a g r a m O b j e c t K e y > < K e y > M e a s u r e s \ C o u n t   o f   D E A L S I Z E \ T a g I n f o \ F o r m u l a < / K e y > < / D i a g r a m O b j e c t K e y > < D i a g r a m O b j e c t K e y > < K e y > M e a s u r e s \ C o u n t   o f   D E A L S I Z E \ T a g I n f o \ V a l u e < / K e y > < / D i a g r a m O b j e c t K e y > < D i a g r a m O b j e c t K e y > < K e y > M e a s u r e s \ S u m   o f   P R I C E     E A C H < / K e y > < / D i a g r a m O b j e c t K e y > < D i a g r a m O b j e c t K e y > < K e y > M e a s u r e s \ S u m   o f   P R I C E     E A C H \ T a g I n f o \ F o r m u l a < / K e y > < / D i a g r a m O b j e c t K e y > < D i a g r a m O b j e c t K e y > < K e y > M e a s u r e s \ S u m   o f   P R I C E     E A C H \ T a g I n f o \ V a l u e < / K e y > < / D i a g r a m O b j e c t K e y > < D i a g r a m O b j e c t K e y > < K e y > M e a s u r e s \ M a x   o f   P R I C E     E A C H < / K e y > < / D i a g r a m O b j e c t K e y > < D i a g r a m O b j e c t K e y > < K e y > M e a s u r e s \ M a x   o f   P R I C E     E A C H \ T a g I n f o \ F o r m u l a < / K e y > < / D i a g r a m O b j e c t K e y > < D i a g r a m O b j e c t K e y > < K e y > M e a s u r e s \ M a x   o f   P R I C E     E A C H \ T a g I n f o \ V a l u e < / K e y > < / D i a g r a m O b j e c t K e y > < D i a g r a m O b j e c t K e y > < K e y > M e a s u r e s \ A v e r a g e   o f   S A L E S < / K e y > < / D i a g r a m O b j e c t K e y > < D i a g r a m O b j e c t K e y > < K e y > M e a s u r e s \ A v e r a g e   o f   S A L E S \ T a g I n f o \ F o r m u l a < / K e y > < / D i a g r a m O b j e c t K e y > < D i a g r a m O b j e c t K e y > < K e y > M e a s u r e s \ A v e r a g e   o f   S A L E S \ T a g I n f o \ V a l u e < / K e y > < / D i a g r a m O b j e c t K e y > < D i a g r a m O b j e c t K e y > < K e y > C o l u m n s \ O R D E R N U M B E R < / K e y > < / D i a g r a m O b j e c t K e y > < D i a g r a m O b j e c t K e y > < K e y > C o l u m n s \ O R D E R L I N E N U M B E R < / K e y > < / D i a g r a m O b j e c t K e y > < D i a g r a m O b j e c t K e y > < K e y > C o l u m n s \ M S R P < / K e y > < / D i a g r a m O b j e c t K e y > < D i a g r a m O b j e c t K e y > < K e y > C o l u m n s \ P R I C E     E A C H < / K e y > < / D i a g r a m O b j e c t K e y > < D i a g r a m O b j e c t K e y > < K e y > C o l u m n s \ Q U A N T I T Y O R D E R E D < / K e y > < / D i a g r a m O b j e c t K e y > < D i a g r a m O b j e c t K e y > < K e y > C o l u m n s \ S A L E S < / K e y > < / D i a g r a m O b j e c t K e y > < D i a g r a m O b j e c t K e y > < K e y > C o l u m n s \ p r o f i t < / K e y > < / D i a g r a m O b j e c t K e y > < D i a g r a m O b j e c t K e y > < K e y > C o l u m n s \ O R D E R D A T E < / K e y > < / D i a g r a m O b j e c t K e y > < D i a g r a m O b j e c t K e y > < K e y > C o l u m n s \ M O N T H   N A M E < / K e y > < / D i a g r a m O b j e c t K e y > < D i a g r a m O b j e c t K e y > < K e y > C o l u m n s \ M O N T H _ I D < / K e y > < / D i a g r a m O b j e c t K e y > < D i a g r a m O b j e c t K e y > < K e y > C o l u m n s \ Y E A R _ I D < / K e y > < / D i a g r a m O b j e c t K e y > < D i a g r a m O b j e c t K e y > < K e y > C o l u m n s \ Q T R _ I D < / K e y > < / D i a g r a m O b j e c t K e y > < D i a g r a m O b j e c t K e y > < K e y > C o l u m n s \ S T A T U S < / K e y > < / D i a g r a m O b j e c t K e y > < D i a g r a m O b j e c t K e y > < K e y > C o l u m n s \ P R O D U C T L I N E < / K e y > < / D i a g r a m O b j e c t K e y > < D i a g r a m O b j e c t K e y > < K e y > C o l u m n s \ C O M P A N Y   N A M E < / K e y > < / D i a g r a m O b j e c t K e y > < D i a g r a m O b j e c t K e y > < K e y > C o l u m n s \ C I T Y < / K e y > < / D i a g r a m O b j e c t K e y > < D i a g r a m O b j e c t K e y > < K e y > C o l u m n s \ C O U N T R Y < / K e y > < / D i a g r a m O b j e c t K e y > < D i a g r a m O b j e c t K e y > < K e y > C o l u m n s \ T E R R I T O R Y < / K e y > < / D i a g r a m O b j e c t K e y > < D i a g r a m O b j e c t K e y > < K e y > C o l u m n s \ D E A L S I Z E 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 L i n k s \ & l t ; C o l u m n s \ M a x   o f   S A L E S & g t ; - & l t ; M e a s u r e s \ S A L E S & g t ; < / K e y > < / D i a g r a m O b j e c t K e y > < D i a g r a m O b j e c t K e y > < K e y > L i n k s \ & l t ; C o l u m n s \ M a x   o f   S A L E S & g t ; - & l t ; M e a s u r e s \ S A L E S & g t ; \ C O L U M N < / K e y > < / D i a g r a m O b j e c t K e y > < D i a g r a m O b j e c t K e y > < K e y > L i n k s \ & l t ; C o l u m n s \ M a x   o f   S A L E S & g t ; - & l t ; M e a s u r e s \ S A L E S & g t ; \ M E A S U R E < / K e y > < / D i a g r a m O b j e c t K e y > < D i a g r a m O b j e c t K e y > < K e y > L i n k s \ & l t ; C o l u m n s \ S u m   o f   O R D E R L I N E N U M B E R & g t ; - & l t ; M e a s u r e s \ O R D E R L I N E N U M B E R & g t ; < / K e y > < / D i a g r a m O b j e c t K e y > < D i a g r a m O b j e c t K e y > < K e y > L i n k s \ & l t ; C o l u m n s \ S u m   o f   O R D E R L I N E N U M B E R & g t ; - & l t ; M e a s u r e s \ O R D E R L I N E N U M B E R & g t ; \ C O L U M N < / K e y > < / D i a g r a m O b j e c t K e y > < D i a g r a m O b j e c t K e y > < K e y > L i n k s \ & l t ; C o l u m n s \ S u m   o f   O R D E R L I N E N U M B E R & g t ; - & l t ; M e a s u r e s \ O R D E R L I N E N U M B E R & g t ; \ M E A S U R E < / K e y > < / D i a g r a m O b j e c t K e y > < D i a g r a m O b j e c t K e y > < K e y > L i n k s \ & l t ; C o l u m n s \ C o u n t   o f   S T A T U S & g t ; - & l t ; M e a s u r e s \ S T A T U S & g t ; < / K e y > < / D i a g r a m O b j e c t K e y > < D i a g r a m O b j e c t K e y > < K e y > L i n k s \ & l t ; C o l u m n s \ C o u n t   o f   S T A T U S & g t ; - & l t ; M e a s u r e s \ S T A T U S & g t ; \ C O L U M N < / K e y > < / D i a g r a m O b j e c t K e y > < D i a g r a m O b j e c t K e y > < K e y > L i n k s \ & l t ; C o l u m n s \ C o u n t   o f   S T A T U S & g t ; - & l t ; M e a s u r e s \ S T A T U S & g t ; \ M E A S U R E < / K e y > < / D i a g r a m O b j e c t K e y > < D i a g r a m O b j e c t K e y > < K e y > L i n k s \ & l t ; C o l u m n s \ S u m   o f   Q U A N T I T Y O R D E R E D & g t ; - & l t ; M e a s u r e s \ Q U A N T I T Y O R D E R E D & g t ; < / K e y > < / D i a g r a m O b j e c t K e y > < D i a g r a m O b j e c t K e y > < K e y > L i n k s \ & l t ; C o l u m n s \ S u m   o f   Q U A N T I T Y O R D E R E D & g t ; - & l t ; M e a s u r e s \ Q U A N T I T Y O R D E R E D & g t ; \ C O L U M N < / K e y > < / D i a g r a m O b j e c t K e y > < D i a g r a m O b j e c t K e y > < K e y > L i n k s \ & l t ; C o l u m n s \ S u m   o f   Q U A N T I T Y O R D E R E D & g t ; - & l t ; M e a s u r e s \ Q U A N T I T Y O R D E R E D & g t ; \ M E A S U R E 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 L i n k s \ & l t ; C o l u m n s \ C o u n t   o f   P R O D U C T L I N E & g t ; - & l t ; M e a s u r e s \ P R O D U C T L I N E & g t ; < / K e y > < / D i a g r a m O b j e c t K e y > < D i a g r a m O b j e c t K e y > < K e y > L i n k s \ & l t ; C o l u m n s \ C o u n t   o f   P R O D U C T L I N E & g t ; - & l t ; M e a s u r e s \ P R O D U C T L I N E & g t ; \ C O L U M N < / K e y > < / D i a g r a m O b j e c t K e y > < D i a g r a m O b j e c t K e y > < K e y > L i n k s \ & l t ; C o l u m n s \ C o u n t   o f   P R O D U C T L I N E & g t ; - & l t ; M e a s u r e s \ P R O D U C T L I N E & g t ; \ M E A S U R E < / K e y > < / D i a g r a m O b j e c t K e y > < D i a g r a m O b j e c t K e y > < K e y > L i n k s \ & l t ; C o l u m n s \ M a x   o f   Q U A N T I T Y O R D E R E D & g t ; - & l t ; M e a s u r e s \ Q U A N T I T Y O R D E R E D & g t ; < / K e y > < / D i a g r a m O b j e c t K e y > < D i a g r a m O b j e c t K e y > < K e y > L i n k s \ & l t ; C o l u m n s \ M a x   o f   Q U A N T I T Y O R D E R E D & g t ; - & l t ; M e a s u r e s \ Q U A N T I T Y O R D E R E D & g t ; \ C O L U M N < / K e y > < / D i a g r a m O b j e c t K e y > < D i a g r a m O b j e c t K e y > < K e y > L i n k s \ & l t ; C o l u m n s \ M a x   o f   Q U A N T I T Y O R D E R E D & g t ; - & l t ; M e a s u r e s \ Q U A N T I T Y O R D E R E D & g t ; \ M E A S U R E < / K e y > < / D i a g r a m O b j e c t K e y > < D i a g r a m O b j e c t K e y > < K e y > L i n k s \ & l t ; C o l u m n s \ M a x   o f   O R D E R L I N E N U M B E R & g t ; - & l t ; M e a s u r e s \ O R D E R L I N E N U M B E R & g t ; < / K e y > < / D i a g r a m O b j e c t K e y > < D i a g r a m O b j e c t K e y > < K e y > L i n k s \ & l t ; C o l u m n s \ M a x   o f   O R D E R L I N E N U M B E R & g t ; - & l t ; M e a s u r e s \ O R D E R L I N E N U M B E R & g t ; \ C O L U M N < / K e y > < / D i a g r a m O b j e c t K e y > < D i a g r a m O b j e c t K e y > < K e y > L i n k s \ & l t ; C o l u m n s \ M a x   o f   O R D E R L I N E N U M B E R & g t ; - & l t ; M e a s u r e s \ O R D E R L I N E N U M B E R & g t ; \ M E A S U R E < / K e y > < / D i a g r a m O b j e c t K e y > < D i a g r a m O b j e c t K e y > < K e y > L i n k s \ & l t ; C o l u m n s \ C o u n t   o f   D E A L S I Z E & g t ; - & l t ; M e a s u r e s \ D E A L S I Z E & g t ; < / K e y > < / D i a g r a m O b j e c t K e y > < D i a g r a m O b j e c t K e y > < K e y > L i n k s \ & l t ; C o l u m n s \ C o u n t   o f   D E A L S I Z E & g t ; - & l t ; M e a s u r e s \ D E A L S I Z E & g t ; \ C O L U M N < / K e y > < / D i a g r a m O b j e c t K e y > < D i a g r a m O b j e c t K e y > < K e y > L i n k s \ & l t ; C o l u m n s \ C o u n t   o f   D E A L S I Z E & g t ; - & l t ; M e a s u r e s \ D E A L S I Z E & g t ; \ M E A S U R E < / K e y > < / D i a g r a m O b j e c t K e y > < D i a g r a m O b j e c t K e y > < K e y > L i n k s \ & l t ; C o l u m n s \ S u m   o f   P R I C E     E A C H & g t ; - & l t ; M e a s u r e s \ P R I C E     E A C H & g t ; < / K e y > < / D i a g r a m O b j e c t K e y > < D i a g r a m O b j e c t K e y > < K e y > L i n k s \ & l t ; C o l u m n s \ S u m   o f   P R I C E     E A C H & g t ; - & l t ; M e a s u r e s \ P R I C E     E A C H & g t ; \ C O L U M N < / K e y > < / D i a g r a m O b j e c t K e y > < D i a g r a m O b j e c t K e y > < K e y > L i n k s \ & l t ; C o l u m n s \ S u m   o f   P R I C E     E A C H & g t ; - & l t ; M e a s u r e s \ P R I C E     E A C H & g t ; \ M E A S U R E < / K e y > < / D i a g r a m O b j e c t K e y > < D i a g r a m O b j e c t K e y > < K e y > L i n k s \ & l t ; C o l u m n s \ M a x   o f   P R I C E     E A C H & g t ; - & l t ; M e a s u r e s \ P R I C E     E A C H & g t ; < / K e y > < / D i a g r a m O b j e c t K e y > < D i a g r a m O b j e c t K e y > < K e y > L i n k s \ & l t ; C o l u m n s \ M a x   o f   P R I C E     E A C H & g t ; - & l t ; M e a s u r e s \ P R I C E     E A C H & g t ; \ C O L U M N < / K e y > < / D i a g r a m O b j e c t K e y > < D i a g r a m O b j e c t K e y > < K e y > L i n k s \ & l t ; C o l u m n s \ M a x   o f   P R I C E     E A C H & g t ; - & l t ; M e a s u r e s \ P R I C E     E A C H & g t ; \ M E A S U R E < / K e y > < / D i a g r a m O b j e c t K e y > < D i a g r a m O b j e c t K e y > < K e y > L i n k s \ & l t ; C o l u m n s \ A v e r a g e   o f   S A L E S & g t ; - & l t ; M e a s u r e s \ S A L E S & g t ; < / K e y > < / D i a g r a m O b j e c t K e y > < D i a g r a m O b j e c t K e y > < K e y > L i n k s \ & l t ; C o l u m n s \ A v e r a g e   o f   S A L E S & g t ; - & l t ; M e a s u r e s \ S A L E S & g t ; \ C O L U M N < / K e y > < / D i a g r a m O b j e c t K e y > < D i a g r a m O b j e c t K e y > < K e y > L i n k s \ & l t ; C o l u m n s \ A v e r a g e   o f   S A L E S & g t ; - & l t ; M e a s u r e s \ S A L E S & g t ; \ M E A S U R E 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 5 < / 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 M e a s u r e s \ M a x   o f   S A L E S < / K e y > < / a : K e y > < a : V a l u e   i : t y p e = " M e a s u r e G r i d N o d e V i e w S t a t e " > < C o l u m n > 5 < / C o l u m n > < L a y e d O u t > t r u e < / L a y e d O u t > < R o w > 1 < / R o w > < W a s U I I n v i s i b l e > t r u e < / W a s U I I n v i s i b l e > < / a : V a l u e > < / a : K e y V a l u e O f D i a g r a m O b j e c t K e y a n y T y p e z b w N T n L X > < a : K e y V a l u e O f D i a g r a m O b j e c t K e y a n y T y p e z b w N T n L X > < a : K e y > < K e y > M e a s u r e s \ M a x   o f   S A L E S \ T a g I n f o \ F o r m u l a < / K e y > < / a : K e y > < a : V a l u e   i : t y p e = " M e a s u r e G r i d V i e w S t a t e I D i a g r a m T a g A d d i t i o n a l I n f o " / > < / a : K e y V a l u e O f D i a g r a m O b j e c t K e y a n y T y p e z b w N T n L X > < a : K e y V a l u e O f D i a g r a m O b j e c t K e y a n y T y p e z b w N T n L X > < a : K e y > < K e y > M e a s u r e s \ M a x   o f   S A L E S \ T a g I n f o \ V a l u e < / K e y > < / a : K e y > < a : V a l u e   i : t y p e = " M e a s u r e G r i d V i e w S t a t e I D i a g r a m T a g A d d i t i o n a l I n f o " / > < / a : K e y V a l u e O f D i a g r a m O b j e c t K e y a n y T y p e z b w N T n L X > < a : K e y V a l u e O f D i a g r a m O b j e c t K e y a n y T y p e z b w N T n L X > < a : K e y > < K e y > M e a s u r e s \ S u m   o f   O R D E R L I N E N U M B E R < / K e y > < / a : K e y > < a : V a l u e   i : t y p e = " M e a s u r e G r i d N o d e V i e w S t a t e " > < C o l u m n > 1 < / C o l u m n > < L a y e d O u t > t r u e < / L a y e d O u t > < W a s U I I n v i s i b l e > t r u e < / W a s U I I n v i s i b l e > < / a : V a l u e > < / a : K e y V a l u e O f D i a g r a m O b j e c t K e y a n y T y p e z b w N T n L X > < a : K e y V a l u e O f D i a g r a m O b j e c t K e y a n y T y p e z b w N T n L X > < a : K e y > < K e y > M e a s u r e s \ S u m   o f   O R D E R L I N E N U M B E R \ T a g I n f o \ F o r m u l a < / K e y > < / a : K e y > < a : V a l u e   i : t y p e = " M e a s u r e G r i d V i e w S t a t e I D i a g r a m T a g A d d i t i o n a l I n f o " / > < / a : K e y V a l u e O f D i a g r a m O b j e c t K e y a n y T y p e z b w N T n L X > < a : K e y V a l u e O f D i a g r a m O b j e c t K e y a n y T y p e z b w N T n L X > < a : K e y > < K e y > M e a s u r e s \ S u m   o f   O R D E R L I N E N U M B E R \ T a g I n f o \ V a l u e < / K e y > < / a : K e y > < a : V a l u e   i : t y p e = " M e a s u r e G r i d V i e w S t a t e I D i a g r a m T a g A d d i t i o n a l I n f o " / > < / a : K e y V a l u e O f D i a g r a m O b j e c t K e y a n y T y p e z b w N T n L X > < a : K e y V a l u e O f D i a g r a m O b j e c t K e y a n y T y p e z b w N T n L X > < a : K e y > < K e y > M e a s u r e s \ C o u n t   o f   S T A T U S < / K e y > < / a : K e y > < a : V a l u e   i : t y p e = " M e a s u r e G r i d N o d e V i e w S t a t e " > < C o l u m n > 1 2 < / C o l u m n > < L a y e d O u t > t r u e < / L a y e d O u t > < W a s U I I n v i s i b l e > t r u e < / W a s U I I n v i s i b l e > < / a : V a l u e > < / a : K e y V a l u e O f D i a g r a m O b j e c t K e y a n y T y p e z b w N T n L X > < a : K e y V a l u e O f D i a g r a m O b j e c t K e y a n y T y p e z b w N T n L X > < a : K e y > < K e y > M e a s u r e s \ C o u n t   o f   S T A T U S \ T a g I n f o \ F o r m u l a < / K e y > < / a : K e y > < a : V a l u e   i : t y p e = " M e a s u r e G r i d V i e w S t a t e I D i a g r a m T a g A d d i t i o n a l I n f o " / > < / a : K e y V a l u e O f D i a g r a m O b j e c t K e y a n y T y p e z b w N T n L X > < a : K e y V a l u e O f D i a g r a m O b j e c t K e y a n y T y p e z b w N T n L X > < a : K e y > < K e y > M e a s u r e s \ C o u n t   o f   S T A T U S \ T a g I n f o \ V a l u e < / K e y > < / a : K e y > < a : V a l u e   i : t y p e = " M e a s u r e G r i d V i e w S t a t e I D i a g r a m T a g A d d i t i o n a l I n f o " / > < / a : K e y V a l u e O f D i a g r a m O b j e c t K e y a n y T y p e z b w N T n L X > < a : K e y V a l u e O f D i a g r a m O b j e c t K e y a n y T y p e z b w N T n L X > < a : K e y > < K e y > M e a s u r e s \ S u m   o f   Q U A N T I T Y O R D E R E D < / K e y > < / a : K e y > < a : V a l u e   i : t y p e = " M e a s u r e G r i d N o d e V i e w S t a t e " > < C o l u m n > 4 < / C o l u m n > < L a y e d O u t > t r u e < / L a y e d O u t > < W a s U I I n v i s i b l e > t r u e < / W a s U I I n v i s i b l e > < / a : V a l u e > < / a : K e y V a l u e O f D i a g r a m O b j e c t K e y a n y T y p e z b w N T n L X > < a : K e y V a l u e O f D i a g r a m O b j e c t K e y a n y T y p e z b w N T n L X > < a : K e y > < K e y > M e a s u r e s \ S u m   o f   Q U A N T I T Y O R D E R E D \ T a g I n f o \ F o r m u l a < / K e y > < / a : K e y > < a : V a l u e   i : t y p e = " M e a s u r e G r i d V i e w S t a t e I D i a g r a m T a g A d d i t i o n a l I n f o " / > < / a : K e y V a l u e O f D i a g r a m O b j e c t K e y a n y T y p e z b w N T n L X > < a : K e y V a l u e O f D i a g r a m O b j e c t K e y a n y T y p e z b w N T n L X > < a : K e y > < K e y > M e a s u r e s \ S u m   o f   Q U A N T I T Y O R D E R E D \ T a g I n f o \ V a l u e < / K e y > < / a : K e y > < a : V a l u e   i : t y p e = " M e a s u r e G r i d V i e w S t a t e I D i a g r a m T a g A d d i t i o n a l I n f o " / > < / a : K e y V a l u e O f D i a g r a m O b j e c t K e y a n y T y p e z b w N T n L X > < a : K e y V a l u e O f D i a g r a m O b j e c t K e y a n y T y p e z b w N T n L X > < a : K e y > < K e y > M e a s u r e s \ S u m   o f   p r o f i t < / K e y > < / a : K e y > < a : V a l u e   i : t y p e = " M e a s u r e G r i d N o d e V i e w S t a t e " > < C o l u m n > 6 < / 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 M e a s u r e s \ C o u n t   o f   P R O D U C T L I N E < / K e y > < / a : K e y > < a : V a l u e   i : t y p e = " M e a s u r e G r i d N o d e V i e w S t a t e " > < C o l u m n > 1 3 < / C o l u m n > < L a y e d O u t > t r u e < / L a y e d O u t > < W a s U I I n v i s i b l e > t r u e < / W a s U I I n v i s i b l e > < / a : V a l u e > < / a : K e y V a l u e O f D i a g r a m O b j e c t K e y a n y T y p e z b w N T n L X > < a : K e y V a l u e O f D i a g r a m O b j e c t K e y a n y T y p e z b w N T n L X > < a : K e y > < K e y > M e a s u r e s \ C o u n t   o f   P R O D U C T L I N E \ T a g I n f o \ F o r m u l a < / K e y > < / a : K e y > < a : V a l u e   i : t y p e = " M e a s u r e G r i d V i e w S t a t e I D i a g r a m T a g A d d i t i o n a l I n f o " / > < / a : K e y V a l u e O f D i a g r a m O b j e c t K e y a n y T y p e z b w N T n L X > < a : K e y V a l u e O f D i a g r a m O b j e c t K e y a n y T y p e z b w N T n L X > < a : K e y > < K e y > M e a s u r e s \ C o u n t   o f   P R O D U C T L I N E \ T a g I n f o \ V a l u e < / K e y > < / a : K e y > < a : V a l u e   i : t y p e = " M e a s u r e G r i d V i e w S t a t e I D i a g r a m T a g A d d i t i o n a l I n f o " / > < / a : K e y V a l u e O f D i a g r a m O b j e c t K e y a n y T y p e z b w N T n L X > < a : K e y V a l u e O f D i a g r a m O b j e c t K e y a n y T y p e z b w N T n L X > < a : K e y > < K e y > M e a s u r e s \ M a x   o f   Q U A N T I T Y O R D E R E D < / K e y > < / a : K e y > < a : V a l u e   i : t y p e = " M e a s u r e G r i d N o d e V i e w S t a t e " > < C o l u m n > 4 < / C o l u m n > < L a y e d O u t > t r u e < / L a y e d O u t > < W a s U I I n v i s i b l e > t r u e < / W a s U I I n v i s i b l e > < / a : V a l u e > < / a : K e y V a l u e O f D i a g r a m O b j e c t K e y a n y T y p e z b w N T n L X > < a : K e y V a l u e O f D i a g r a m O b j e c t K e y a n y T y p e z b w N T n L X > < a : K e y > < K e y > M e a s u r e s \ M a x   o f   Q U A N T I T Y O R D E R E D \ T a g I n f o \ F o r m u l a < / K e y > < / a : K e y > < a : V a l u e   i : t y p e = " M e a s u r e G r i d V i e w S t a t e I D i a g r a m T a g A d d i t i o n a l I n f o " / > < / a : K e y V a l u e O f D i a g r a m O b j e c t K e y a n y T y p e z b w N T n L X > < a : K e y V a l u e O f D i a g r a m O b j e c t K e y a n y T y p e z b w N T n L X > < a : K e y > < K e y > M e a s u r e s \ M a x   o f   Q U A N T I T Y O R D E R E D \ T a g I n f o \ V a l u e < / K e y > < / a : K e y > < a : V a l u e   i : t y p e = " M e a s u r e G r i d V i e w S t a t e I D i a g r a m T a g A d d i t i o n a l I n f o " / > < / a : K e y V a l u e O f D i a g r a m O b j e c t K e y a n y T y p e z b w N T n L X > < a : K e y V a l u e O f D i a g r a m O b j e c t K e y a n y T y p e z b w N T n L X > < a : K e y > < K e y > M e a s u r e s \ M a x   o f   O R D E R L I N E N U M B E R < / K e y > < / a : K e y > < a : V a l u e   i : t y p e = " M e a s u r e G r i d N o d e V i e w S t a t e " > < C o l u m n > 1 < / C o l u m n > < L a y e d O u t > t r u e < / L a y e d O u t > < W a s U I I n v i s i b l e > t r u e < / W a s U I I n v i s i b l e > < / a : V a l u e > < / a : K e y V a l u e O f D i a g r a m O b j e c t K e y a n y T y p e z b w N T n L X > < a : K e y V a l u e O f D i a g r a m O b j e c t K e y a n y T y p e z b w N T n L X > < a : K e y > < K e y > M e a s u r e s \ M a x   o f   O R D E R L I N E N U M B E R \ T a g I n f o \ F o r m u l a < / K e y > < / a : K e y > < a : V a l u e   i : t y p e = " M e a s u r e G r i d V i e w S t a t e I D i a g r a m T a g A d d i t i o n a l I n f o " / > < / a : K e y V a l u e O f D i a g r a m O b j e c t K e y a n y T y p e z b w N T n L X > < a : K e y V a l u e O f D i a g r a m O b j e c t K e y a n y T y p e z b w N T n L X > < a : K e y > < K e y > M e a s u r e s \ M a x   o f   O R D E R L I N E N U M B E R \ T a g I n f o \ V a l u e < / K e y > < / a : K e y > < a : V a l u e   i : t y p e = " M e a s u r e G r i d V i e w S t a t e I D i a g r a m T a g A d d i t i o n a l I n f o " / > < / a : K e y V a l u e O f D i a g r a m O b j e c t K e y a n y T y p e z b w N T n L X > < a : K e y V a l u e O f D i a g r a m O b j e c t K e y a n y T y p e z b w N T n L X > < a : K e y > < K e y > M e a s u r e s \ C o u n t   o f   D E A L S I Z E < / K e y > < / a : K e y > < a : V a l u e   i : t y p e = " M e a s u r e G r i d N o d e V i e w S t a t e " > < C o l u m n > 1 8 < / C o l u m n > < L a y e d O u t > t r u e < / L a y e d O u t > < W a s U I I n v i s i b l e > t r u e < / W a s U I I n v i s i b l e > < / a : V a l u e > < / a : K e y V a l u e O f D i a g r a m O b j e c t K e y a n y T y p e z b w N T n L X > < a : K e y V a l u e O f D i a g r a m O b j e c t K e y a n y T y p e z b w N T n L X > < a : K e y > < K e y > M e a s u r e s \ C o u n t   o f   D E A L S I Z E \ T a g I n f o \ F o r m u l a < / K e y > < / a : K e y > < a : V a l u e   i : t y p e = " M e a s u r e G r i d V i e w S t a t e I D i a g r a m T a g A d d i t i o n a l I n f o " / > < / a : K e y V a l u e O f D i a g r a m O b j e c t K e y a n y T y p e z b w N T n L X > < a : K e y V a l u e O f D i a g r a m O b j e c t K e y a n y T y p e z b w N T n L X > < a : K e y > < K e y > M e a s u r e s \ C o u n t   o f   D E A L S I Z E \ T a g I n f o \ V a l u e < / K e y > < / a : K e y > < a : V a l u e   i : t y p e = " M e a s u r e G r i d V i e w S t a t e I D i a g r a m T a g A d d i t i o n a l I n f o " / > < / a : K e y V a l u e O f D i a g r a m O b j e c t K e y a n y T y p e z b w N T n L X > < a : K e y V a l u e O f D i a g r a m O b j e c t K e y a n y T y p e z b w N T n L X > < a : K e y > < K e y > M e a s u r e s \ S u m   o f   P R I C E     E A C H < / K e y > < / a : K e y > < a : V a l u e   i : t y p e = " M e a s u r e G r i d N o d e V i e w S t a t e " > < C o l u m n > 3 < / C o l u m n > < L a y e d O u t > t r u e < / L a y e d O u t > < W a s U I I n v i s i b l e > t r u e < / W a s U I I n v i s i b l e > < / a : V a l u e > < / a : K e y V a l u e O f D i a g r a m O b j e c t K e y a n y T y p e z b w N T n L X > < a : K e y V a l u e O f D i a g r a m O b j e c t K e y a n y T y p e z b w N T n L X > < a : K e y > < K e y > M e a s u r e s \ S u m   o f   P R I C E     E A C H \ T a g I n f o \ F o r m u l a < / K e y > < / a : K e y > < a : V a l u e   i : t y p e = " M e a s u r e G r i d V i e w S t a t e I D i a g r a m T a g A d d i t i o n a l I n f o " / > < / a : K e y V a l u e O f D i a g r a m O b j e c t K e y a n y T y p e z b w N T n L X > < a : K e y V a l u e O f D i a g r a m O b j e c t K e y a n y T y p e z b w N T n L X > < a : K e y > < K e y > M e a s u r e s \ S u m   o f   P R I C E     E A C H \ T a g I n f o \ V a l u e < / K e y > < / a : K e y > < a : V a l u e   i : t y p e = " M e a s u r e G r i d V i e w S t a t e I D i a g r a m T a g A d d i t i o n a l I n f o " / > < / a : K e y V a l u e O f D i a g r a m O b j e c t K e y a n y T y p e z b w N T n L X > < a : K e y V a l u e O f D i a g r a m O b j e c t K e y a n y T y p e z b w N T n L X > < a : K e y > < K e y > M e a s u r e s \ M a x   o f   P R I C E     E A C H < / K e y > < / a : K e y > < a : V a l u e   i : t y p e = " M e a s u r e G r i d N o d e V i e w S t a t e " > < C o l u m n > 3 < / C o l u m n > < L a y e d O u t > t r u e < / L a y e d O u t > < R o w > 1 < / R o w > < W a s U I I n v i s i b l e > t r u e < / W a s U I I n v i s i b l e > < / a : V a l u e > < / a : K e y V a l u e O f D i a g r a m O b j e c t K e y a n y T y p e z b w N T n L X > < a : K e y V a l u e O f D i a g r a m O b j e c t K e y a n y T y p e z b w N T n L X > < a : K e y > < K e y > M e a s u r e s \ M a x   o f   P R I C E     E A C H \ T a g I n f o \ F o r m u l a < / K e y > < / a : K e y > < a : V a l u e   i : t y p e = " M e a s u r e G r i d V i e w S t a t e I D i a g r a m T a g A d d i t i o n a l I n f o " / > < / a : K e y V a l u e O f D i a g r a m O b j e c t K e y a n y T y p e z b w N T n L X > < a : K e y V a l u e O f D i a g r a m O b j e c t K e y a n y T y p e z b w N T n L X > < a : K e y > < K e y > M e a s u r e s \ M a x   o f   P R I C E     E A C H \ T a g I n f o \ V a l u e < / K e y > < / a : K e y > < a : V a l u e   i : t y p e = " M e a s u r e G r i d V i e w S t a t e I D i a g r a m T a g A d d i t i o n a l I n f o " / > < / a : K e y V a l u e O f D i a g r a m O b j e c t K e y a n y T y p e z b w N T n L X > < a : K e y V a l u e O f D i a g r a m O b j e c t K e y a n y T y p e z b w N T n L X > < a : K e y > < K e y > M e a s u r e s \ A v e r a g e   o f   S A L E S < / K e y > < / a : K e y > < a : V a l u e   i : t y p e = " M e a s u r e G r i d N o d e V i e w S t a t e " > < C o l u m n > 5 < / C o l u m n > < L a y e d O u t > t r u e < / L a y e d O u t > < W a s U I I n v i s i b l e > t r u e < / W a s U I I n v i s i b l e > < / a : V a l u e > < / a : K e y V a l u e O f D i a g r a m O b j e c t K e y a n y T y p e z b w N T n L X > < a : K e y V a l u e O f D i a g r a m O b j e c t K e y a n y T y p e z b w N T n L X > < a : K e y > < K e y > M e a s u r e s \ A v e r a g e   o f   S A L E S \ T a g I n f o \ F o r m u l a < / K e y > < / a : K e y > < a : V a l u e   i : t y p e = " M e a s u r e G r i d V i e w S t a t e I D i a g r a m T a g A d d i t i o n a l I n f o " / > < / a : K e y V a l u e O f D i a g r a m O b j e c t K e y a n y T y p e z b w N T n L X > < a : K e y V a l u e O f D i a g r a m O b j e c t K e y a n y T y p e z b w N T n L X > < a : K e y > < K e y > M e a s u r e s \ A v e r a g e   o f   S A L E S \ T a g I n f o \ V a l u e < / 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 C o l u m n s \ O R D E R L I N E N U M B E R < / K e y > < / a : K e y > < a : V a l u e   i : t y p e = " M e a s u r e G r i d N o d e V i e w S t a t e " > < C o l u m n > 1 < / C o l u m n > < L a y e d O u t > t r u e < / L a y e d O u t > < / a : V a l u e > < / a : K e y V a l u e O f D i a g r a m O b j e c t K e y a n y T y p e z b w N T n L X > < a : K e y V a l u e O f D i a g r a m O b j e c t K e y a n y T y p e z b w N T n L X > < a : K e y > < K e y > C o l u m n s \ M S R P < / K e y > < / a : K e y > < a : V a l u e   i : t y p e = " M e a s u r e G r i d N o d e V i e w S t a t e " > < C o l u m n > 2 < / C o l u m n > < L a y e d O u t > t r u e < / L a y e d O u t > < / a : V a l u e > < / a : K e y V a l u e O f D i a g r a m O b j e c t K e y a n y T y p e z b w N T n L X > < a : K e y V a l u e O f D i a g r a m O b j e c t K e y a n y T y p e z b w N T n L X > < a : K e y > < K e y > C o l u m n s \ P R I C E     E A C H < / K e y > < / a : K e y > < a : V a l u e   i : t y p e = " M e a s u r e G r i d N o d e V i e w S t a t e " > < C o l u m n > 3 < / C o l u m n > < L a y e d O u t > t r u e < / L a y e d O u t > < / a : V a l u e > < / a : K e y V a l u e O f D i a g r a m O b j e c t K e y a n y T y p e z b w N T n L X > < a : K e y V a l u e O f D i a g r a m O b j e c t K e y a n y T y p e z b w N T n L X > < a : K e y > < K e y > C o l u m n s \ Q U A N T I T Y O R D E R E D < / K e y > < / a : K e y > < a : V a l u e   i : t y p e = " M e a s u r e G r i d N o d e V i e w S t a t e " > < C o l u m n > 4 < / C o l u m n > < L a y e d O u t > t r u e < / L a y e d O u t > < / a : V a l u e > < / a : K e y V a l u e O f D i a g r a m O b j e c t K e y a n y T y p e z b w N T n L X > < a : K e y V a l u e O f D i a g r a m O b j e c t K e y a n y T y p e z b w N T n L X > < a : K e y > < K e y > C o l u m n s \ S A L E S < / K e y > < / a : K e y > < a : V a l u e   i : t y p e = " M e a s u r e G r i d N o d e V i e w S t a t e " > < C o l u m n > 5 < / C o l u m n > < L a y e d O u t > t r u e < / L a y e d O u t > < / a : V a l u e > < / a : K e y V a l u e O f D i a g r a m O b j e c t K e y a n y T y p e z b w N T n L X > < a : K e y V a l u e O f D i a g r a m O b j e c t K e y a n y T y p e z b w N T n L X > < a : K e y > < K e y > C o l u m n s \ p r o f i t < / K e y > < / a : K e y > < a : V a l u e   i : t y p e = " M e a s u r e G r i d N o d e V i e w S t a t e " > < C o l u m n > 6 < / C o l u m n > < L a y e d O u t > t r u e < / L a y e d O u t > < / a : V a l u e > < / a : K e y V a l u e O f D i a g r a m O b j e c t K e y a n y T y p e z b w N T n L X > < a : K e y V a l u e O f D i a g r a m O b j e c t K e y a n y T y p e z b w N T n L X > < a : K e y > < K e y > C o l u m n s \ O R D E R D A T E < / K e y > < / a : K e y > < a : V a l u e   i : t y p e = " M e a s u r e G r i d N o d e V i e w S t a t e " > < C o l u m n > 7 < / C o l u m n > < L a y e d O u t > t r u e < / L a y e d O u t > < / a : V a l u e > < / a : K e y V a l u e O f D i a g r a m O b j e c t K e y a n y T y p e z b w N T n L X > < a : K e y V a l u e O f D i a g r a m O b j e c t K e y a n y T y p e z b w N T n L X > < a : K e y > < K e y > C o l u m n s \ M O N T H   N A M E < / K e y > < / a : K e y > < a : V a l u e   i : t y p e = " M e a s u r e G r i d N o d e V i e w S t a t e " > < C o l u m n > 8 < / C o l u m n > < L a y e d O u t > t r u e < / L a y e d O u t > < / a : V a l u e > < / a : K e y V a l u e O f D i a g r a m O b j e c t K e y a n y T y p e z b w N T n L X > < a : K e y V a l u e O f D i a g r a m O b j e c t K e y a n y T y p e z b w N T n L X > < a : K e y > < K e y > C o l u m n s \ M O N T H _ I D < / K e y > < / a : K e y > < a : V a l u e   i : t y p e = " M e a s u r e G r i d N o d e V i e w S t a t e " > < C o l u m n > 9 < / C o l u m n > < L a y e d O u t > t r u e < / L a y e d O u t > < / a : V a l u e > < / a : K e y V a l u e O f D i a g r a m O b j e c t K e y a n y T y p e z b w N T n L X > < a : K e y V a l u e O f D i a g r a m O b j e c t K e y a n y T y p e z b w N T n L X > < a : K e y > < K e y > C o l u m n s \ Y E A R _ I D < / K e y > < / a : K e y > < a : V a l u e   i : t y p e = " M e a s u r e G r i d N o d e V i e w S t a t e " > < C o l u m n > 1 0 < / C o l u m n > < L a y e d O u t > t r u e < / L a y e d O u t > < / a : V a l u e > < / a : K e y V a l u e O f D i a g r a m O b j e c t K e y a n y T y p e z b w N T n L X > < a : K e y V a l u e O f D i a g r a m O b j e c t K e y a n y T y p e z b w N T n L X > < a : K e y > < K e y > C o l u m n s \ Q T R _ I D < / K e y > < / a : K e y > < a : V a l u e   i : t y p e = " M e a s u r e G r i d N o d e V i e w S t a t e " > < C o l u m n > 1 1 < / C o l u m n > < L a y e d O u t > t r u e < / L a y e d O u t > < / a : V a l u e > < / a : K e y V a l u e O f D i a g r a m O b j e c t K e y a n y T y p e z b w N T n L X > < a : K e y V a l u e O f D i a g r a m O b j e c t K e y a n y T y p e z b w N T n L X > < a : K e y > < K e y > C o l u m n s \ S T A T U S < / K e y > < / a : K e y > < a : V a l u e   i : t y p e = " M e a s u r e G r i d N o d e V i e w S t a t e " > < C o l u m n > 1 2 < / C o l u m n > < L a y e d O u t > t r u e < / L a y e d O u t > < / a : V a l u e > < / a : K e y V a l u e O f D i a g r a m O b j e c t K e y a n y T y p e z b w N T n L X > < a : K e y V a l u e O f D i a g r a m O b j e c t K e y a n y T y p e z b w N T n L X > < a : K e y > < K e y > C o l u m n s \ P R O D U C T L I N E < / K e y > < / a : K e y > < a : V a l u e   i : t y p e = " M e a s u r e G r i d N o d e V i e w S t a t e " > < C o l u m n > 1 3 < / C o l u m n > < L a y e d O u t > t r u e < / L a y e d O u t > < / a : V a l u e > < / a : K e y V a l u e O f D i a g r a m O b j e c t K e y a n y T y p e z b w N T n L X > < a : K e y V a l u e O f D i a g r a m O b j e c t K e y a n y T y p e z b w N T n L X > < a : K e y > < K e y > C o l u m n s \ C O M P A N Y   N A M E < / K e y > < / a : K e y > < a : V a l u e   i : t y p e = " M e a s u r e G r i d N o d e V i e w S t a t e " > < C o l u m n > 1 4 < / C o l u m n > < L a y e d O u t > t r u e < / L a y e d O u t > < / a : V a l u e > < / a : K e y V a l u e O f D i a g r a m O b j e c t K e y a n y T y p e z b w N T n L X > < a : K e y V a l u e O f D i a g r a m O b j e c t K e y a n y T y p e z b w N T n L X > < a : K e y > < K e y > C o l u m n s \ C I T Y < / K e y > < / a : K e y > < a : V a l u e   i : t y p e = " M e a s u r e G r i d N o d e V i e w S t a t e " > < C o l u m n > 1 5 < / C o l u m n > < L a y e d O u t > t r u e < / L a y e d O u t > < / a : V a l u e > < / a : K e y V a l u e O f D i a g r a m O b j e c t K e y a n y T y p e z b w N T n L X > < a : K e y V a l u e O f D i a g r a m O b j e c t K e y a n y T y p e z b w N T n L X > < a : K e y > < K e y > C o l u m n s \ C O U N T R Y < / K e y > < / a : K e y > < a : V a l u e   i : t y p e = " M e a s u r e G r i d N o d e V i e w S t a t e " > < C o l u m n > 1 6 < / C o l u m n > < L a y e d O u t > t r u e < / L a y e d O u t > < / a : V a l u e > < / a : K e y V a l u e O f D i a g r a m O b j e c t K e y a n y T y p e z b w N T n L X > < a : K e y V a l u e O f D i a g r a m O b j e c t K e y a n y T y p e z b w N T n L X > < a : K e y > < K e y > C o l u m n s \ T E R R I T O R Y < / K e y > < / a : K e y > < a : V a l u e   i : t y p e = " M e a s u r e G r i d N o d e V i e w S t a t e " > < C o l u m n > 1 7 < / C o l u m n > < L a y e d O u t > t r u e < / L a y e d O u t > < / a : V a l u e > < / a : K e y V a l u e O f D i a g r a m O b j e c t K e y a n y T y p e z b w N T n L X > < a : K e y V a l u e O f D i a g r a m O b j e c t K e y a n y T y p e z b w N T n L X > < a : K e y > < K e y > C o l u m n s \ D E A L S I Z E < / K e y > < / a : K e y > < a : V a l u e   i : t y p e = " M e a s u r e G r i d N o d e V i e w S t a t e " > < C o l u m n > 1 8 < / 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 L i n k s \ & l t ; C o l u m n s \ M a x   o f   S A L E S & g t ; - & l t ; M e a s u r e s \ S A L E S & g t ; < / K e y > < / a : K e y > < a : V a l u e   i : t y p e = " M e a s u r e G r i d V i e w S t a t e I D i a g r a m L i n k " / > < / a : K e y V a l u e O f D i a g r a m O b j e c t K e y a n y T y p e z b w N T n L X > < a : K e y V a l u e O f D i a g r a m O b j e c t K e y a n y T y p e z b w N T n L X > < a : K e y > < K e y > L i n k s \ & l t ; C o l u m n s \ M a x   o f   S A L E S & g t ; - & l t ; M e a s u r e s \ S A L E S & g t ; \ C O L U M N < / K e y > < / a : K e y > < a : V a l u e   i : t y p e = " M e a s u r e G r i d V i e w S t a t e I D i a g r a m L i n k E n d p o i n t " / > < / a : K e y V a l u e O f D i a g r a m O b j e c t K e y a n y T y p e z b w N T n L X > < a : K e y V a l u e O f D i a g r a m O b j e c t K e y a n y T y p e z b w N T n L X > < a : K e y > < K e y > L i n k s \ & l t ; C o l u m n s \ M a x   o f   S A L E S & g t ; - & l t ; M e a s u r e s \ S A L E S & g t ; \ M E A S U R E < / K e y > < / a : K e y > < a : V a l u e   i : t y p e = " M e a s u r e G r i d V i e w S t a t e I D i a g r a m L i n k E n d p o i n t " / > < / a : K e y V a l u e O f D i a g r a m O b j e c t K e y a n y T y p e z b w N T n L X > < a : K e y V a l u e O f D i a g r a m O b j e c t K e y a n y T y p e z b w N T n L X > < a : K e y > < K e y > L i n k s \ & l t ; C o l u m n s \ S u m   o f   O R D E R L I N E N U M B E R & g t ; - & l t ; M e a s u r e s \ O R D E R L I N E N U M B E R & g t ; < / K e y > < / a : K e y > < a : V a l u e   i : t y p e = " M e a s u r e G r i d V i e w S t a t e I D i a g r a m L i n k " / > < / a : K e y V a l u e O f D i a g r a m O b j e c t K e y a n y T y p e z b w N T n L X > < a : K e y V a l u e O f D i a g r a m O b j e c t K e y a n y T y p e z b w N T n L X > < a : K e y > < K e y > L i n k s \ & l t ; C o l u m n s \ S u m   o f   O R D E R L I N E N U M B E R & g t ; - & l t ; M e a s u r e s \ O R D E R L I N E N U M B E R & g t ; \ C O L U M N < / K e y > < / a : K e y > < a : V a l u e   i : t y p e = " M e a s u r e G r i d V i e w S t a t e I D i a g r a m L i n k E n d p o i n t " / > < / a : K e y V a l u e O f D i a g r a m O b j e c t K e y a n y T y p e z b w N T n L X > < a : K e y V a l u e O f D i a g r a m O b j e c t K e y a n y T y p e z b w N T n L X > < a : K e y > < K e y > L i n k s \ & l t ; C o l u m n s \ S u m   o f   O R D E R L I N E N U M B E R & g t ; - & l t ; M e a s u r e s \ O R D E R L I N E N U M B E R & g t ; \ M E A S U R E < / K e y > < / a : K e y > < a : V a l u e   i : t y p e = " M e a s u r e G r i d V i e w S t a t e I D i a g r a m L i n k E n d p o i n t " / > < / a : K e y V a l u e O f D i a g r a m O b j e c t K e y a n y T y p e z b w N T n L X > < a : K e y V a l u e O f D i a g r a m O b j e c t K e y a n y T y p e z b w N T n L X > < a : K e y > < K e y > L i n k s \ & l t ; C o l u m n s \ C o u n t   o f   S T A T U S & g t ; - & l t ; M e a s u r e s \ S T A T U S & g t ; < / K e y > < / a : K e y > < a : V a l u e   i : t y p e = " M e a s u r e G r i d V i e w S t a t e I D i a g r a m L i n k " / > < / a : K e y V a l u e O f D i a g r a m O b j e c t K e y a n y T y p e z b w N T n L X > < a : K e y V a l u e O f D i a g r a m O b j e c t K e y a n y T y p e z b w N T n L X > < a : K e y > < K e y > L i n k s \ & l t ; C o l u m n s \ C o u n t   o f   S T A T U S & g t ; - & l t ; M e a s u r e s \ S T A T U S & g t ; \ C O L U M N < / K e y > < / a : K e y > < a : V a l u e   i : t y p e = " M e a s u r e G r i d V i e w S t a t e I D i a g r a m L i n k E n d p o i n t " / > < / a : K e y V a l u e O f D i a g r a m O b j e c t K e y a n y T y p e z b w N T n L X > < a : K e y V a l u e O f D i a g r a m O b j e c t K e y a n y T y p e z b w N T n L X > < a : K e y > < K e y > L i n k s \ & l t ; C o l u m n s \ C o u n t   o f   S T A T U S & g t ; - & l t ; M e a s u r e s \ S T A T U S & g t ; \ M E A S U R E < / K e y > < / a : K e y > < a : V a l u e   i : t y p e = " M e a s u r e G r i d V i e w S t a t e I D i a g r a m L i n k E n d p o i n t " / > < / a : K e y V a l u e O f D i a g r a m O b j e c t K e y a n y T y p e z b w N T n L X > < a : K e y V a l u e O f D i a g r a m O b j e c t K e y a n y T y p e z b w N T n L X > < a : K e y > < K e y > L i n k s \ & l t ; C o l u m n s \ S u m   o f   Q U A N T I T Y O R D E R E D & g t ; - & l t ; M e a s u r e s \ Q U A N T I T Y O R D E R E D & g t ; < / K e y > < / a : K e y > < a : V a l u e   i : t y p e = " M e a s u r e G r i d V i e w S t a t e I D i a g r a m L i n k " / > < / a : K e y V a l u e O f D i a g r a m O b j e c t K e y a n y T y p e z b w N T n L X > < a : K e y V a l u e O f D i a g r a m O b j e c t K e y a n y T y p e z b w N T n L X > < a : K e y > < K e y > L i n k s \ & l t ; C o l u m n s \ S u m   o f   Q U A N T I T Y O R D E R E D & g t ; - & l t ; M e a s u r e s \ Q U A N T I T Y O R D E R E D & g t ; \ C O L U M N < / K e y > < / a : K e y > < a : V a l u e   i : t y p e = " M e a s u r e G r i d V i e w S t a t e I D i a g r a m L i n k E n d p o i n t " / > < / a : K e y V a l u e O f D i a g r a m O b j e c t K e y a n y T y p e z b w N T n L X > < a : K e y V a l u e O f D i a g r a m O b j e c t K e y a n y T y p e z b w N T n L X > < a : K e y > < K e y > L i n k s \ & l t ; C o l u m n s \ S u m   o f   Q U A N T I T Y O R D E R E D & g t ; - & l t ; M e a s u r e s \ Q U A N T I T Y O R D E R E D & g t ; \ M E A S U R E 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 L i n k s \ & l t ; C o l u m n s \ C o u n t   o f   P R O D U C T L I N E & g t ; - & l t ; M e a s u r e s \ P R O D U C T L I N E & g t ; < / K e y > < / a : K e y > < a : V a l u e   i : t y p e = " M e a s u r e G r i d V i e w S t a t e I D i a g r a m L i n k " / > < / a : K e y V a l u e O f D i a g r a m O b j e c t K e y a n y T y p e z b w N T n L X > < a : K e y V a l u e O f D i a g r a m O b j e c t K e y a n y T y p e z b w N T n L X > < a : K e y > < K e y > L i n k s \ & l t ; C o l u m n s \ C o u n t   o f   P R O D U C T L I N E & g t ; - & l t ; M e a s u r e s \ P R O D U C T L I N E & g t ; \ C O L U M N < / K e y > < / a : K e y > < a : V a l u e   i : t y p e = " M e a s u r e G r i d V i e w S t a t e I D i a g r a m L i n k E n d p o i n t " / > < / a : K e y V a l u e O f D i a g r a m O b j e c t K e y a n y T y p e z b w N T n L X > < a : K e y V a l u e O f D i a g r a m O b j e c t K e y a n y T y p e z b w N T n L X > < a : K e y > < K e y > L i n k s \ & l t ; C o l u m n s \ C o u n t   o f   P R O D U C T L I N E & g t ; - & l t ; M e a s u r e s \ P R O D U C T L I N E & g t ; \ M E A S U R E < / K e y > < / a : K e y > < a : V a l u e   i : t y p e = " M e a s u r e G r i d V i e w S t a t e I D i a g r a m L i n k E n d p o i n t " / > < / a : K e y V a l u e O f D i a g r a m O b j e c t K e y a n y T y p e z b w N T n L X > < a : K e y V a l u e O f D i a g r a m O b j e c t K e y a n y T y p e z b w N T n L X > < a : K e y > < K e y > L i n k s \ & l t ; C o l u m n s \ M a x   o f   Q U A N T I T Y O R D E R E D & g t ; - & l t ; M e a s u r e s \ Q U A N T I T Y O R D E R E D & g t ; < / K e y > < / a : K e y > < a : V a l u e   i : t y p e = " M e a s u r e G r i d V i e w S t a t e I D i a g r a m L i n k " / > < / a : K e y V a l u e O f D i a g r a m O b j e c t K e y a n y T y p e z b w N T n L X > < a : K e y V a l u e O f D i a g r a m O b j e c t K e y a n y T y p e z b w N T n L X > < a : K e y > < K e y > L i n k s \ & l t ; C o l u m n s \ M a x   o f   Q U A N T I T Y O R D E R E D & g t ; - & l t ; M e a s u r e s \ Q U A N T I T Y O R D E R E D & g t ; \ C O L U M N < / K e y > < / a : K e y > < a : V a l u e   i : t y p e = " M e a s u r e G r i d V i e w S t a t e I D i a g r a m L i n k E n d p o i n t " / > < / a : K e y V a l u e O f D i a g r a m O b j e c t K e y a n y T y p e z b w N T n L X > < a : K e y V a l u e O f D i a g r a m O b j e c t K e y a n y T y p e z b w N T n L X > < a : K e y > < K e y > L i n k s \ & l t ; C o l u m n s \ M a x   o f   Q U A N T I T Y O R D E R E D & g t ; - & l t ; M e a s u r e s \ Q U A N T I T Y O R D E R E D & g t ; \ M E A S U R E < / K e y > < / a : K e y > < a : V a l u e   i : t y p e = " M e a s u r e G r i d V i e w S t a t e I D i a g r a m L i n k E n d p o i n t " / > < / a : K e y V a l u e O f D i a g r a m O b j e c t K e y a n y T y p e z b w N T n L X > < a : K e y V a l u e O f D i a g r a m O b j e c t K e y a n y T y p e z b w N T n L X > < a : K e y > < K e y > L i n k s \ & l t ; C o l u m n s \ M a x   o f   O R D E R L I N E N U M B E R & g t ; - & l t ; M e a s u r e s \ O R D E R L I N E N U M B E R & g t ; < / K e y > < / a : K e y > < a : V a l u e   i : t y p e = " M e a s u r e G r i d V i e w S t a t e I D i a g r a m L i n k " / > < / a : K e y V a l u e O f D i a g r a m O b j e c t K e y a n y T y p e z b w N T n L X > < a : K e y V a l u e O f D i a g r a m O b j e c t K e y a n y T y p e z b w N T n L X > < a : K e y > < K e y > L i n k s \ & l t ; C o l u m n s \ M a x   o f   O R D E R L I N E N U M B E R & g t ; - & l t ; M e a s u r e s \ O R D E R L I N E N U M B E R & g t ; \ C O L U M N < / K e y > < / a : K e y > < a : V a l u e   i : t y p e = " M e a s u r e G r i d V i e w S t a t e I D i a g r a m L i n k E n d p o i n t " / > < / a : K e y V a l u e O f D i a g r a m O b j e c t K e y a n y T y p e z b w N T n L X > < a : K e y V a l u e O f D i a g r a m O b j e c t K e y a n y T y p e z b w N T n L X > < a : K e y > < K e y > L i n k s \ & l t ; C o l u m n s \ M a x   o f   O R D E R L I N E N U M B E R & g t ; - & l t ; M e a s u r e s \ O R D E R L I N E N U M B E R & g t ; \ M E A S U R E < / K e y > < / a : K e y > < a : V a l u e   i : t y p e = " M e a s u r e G r i d V i e w S t a t e I D i a g r a m L i n k E n d p o i n t " / > < / a : K e y V a l u e O f D i a g r a m O b j e c t K e y a n y T y p e z b w N T n L X > < a : K e y V a l u e O f D i a g r a m O b j e c t K e y a n y T y p e z b w N T n L X > < a : K e y > < K e y > L i n k s \ & l t ; C o l u m n s \ C o u n t   o f   D E A L S I Z E & g t ; - & l t ; M e a s u r e s \ D E A L S I Z E & g t ; < / K e y > < / a : K e y > < a : V a l u e   i : t y p e = " M e a s u r e G r i d V i e w S t a t e I D i a g r a m L i n k " / > < / a : K e y V a l u e O f D i a g r a m O b j e c t K e y a n y T y p e z b w N T n L X > < a : K e y V a l u e O f D i a g r a m O b j e c t K e y a n y T y p e z b w N T n L X > < a : K e y > < K e y > L i n k s \ & l t ; C o l u m n s \ C o u n t   o f   D E A L S I Z E & g t ; - & l t ; M e a s u r e s \ D E A L S I Z E & g t ; \ C O L U M N < / K e y > < / a : K e y > < a : V a l u e   i : t y p e = " M e a s u r e G r i d V i e w S t a t e I D i a g r a m L i n k E n d p o i n t " / > < / a : K e y V a l u e O f D i a g r a m O b j e c t K e y a n y T y p e z b w N T n L X > < a : K e y V a l u e O f D i a g r a m O b j e c t K e y a n y T y p e z b w N T n L X > < a : K e y > < K e y > L i n k s \ & l t ; C o l u m n s \ C o u n t   o f   D E A L S I Z E & g t ; - & l t ; M e a s u r e s \ D E A L S I Z E & g t ; \ M E A S U R E < / K e y > < / a : K e y > < a : V a l u e   i : t y p e = " M e a s u r e G r i d V i e w S t a t e I D i a g r a m L i n k E n d p o i n t " / > < / a : K e y V a l u e O f D i a g r a m O b j e c t K e y a n y T y p e z b w N T n L X > < a : K e y V a l u e O f D i a g r a m O b j e c t K e y a n y T y p e z b w N T n L X > < a : K e y > < K e y > L i n k s \ & l t ; C o l u m n s \ S u m   o f   P R I C E     E A C H & g t ; - & l t ; M e a s u r e s \ P R I C E     E A C H & g t ; < / K e y > < / a : K e y > < a : V a l u e   i : t y p e = " M e a s u r e G r i d V i e w S t a t e I D i a g r a m L i n k " / > < / a : K e y V a l u e O f D i a g r a m O b j e c t K e y a n y T y p e z b w N T n L X > < a : K e y V a l u e O f D i a g r a m O b j e c t K e y a n y T y p e z b w N T n L X > < a : K e y > < K e y > L i n k s \ & l t ; C o l u m n s \ S u m   o f   P R I C E     E A C H & g t ; - & l t ; M e a s u r e s \ P R I C E     E A C H & g t ; \ C O L U M N < / K e y > < / a : K e y > < a : V a l u e   i : t y p e = " M e a s u r e G r i d V i e w S t a t e I D i a g r a m L i n k E n d p o i n t " / > < / a : K e y V a l u e O f D i a g r a m O b j e c t K e y a n y T y p e z b w N T n L X > < a : K e y V a l u e O f D i a g r a m O b j e c t K e y a n y T y p e z b w N T n L X > < a : K e y > < K e y > L i n k s \ & l t ; C o l u m n s \ S u m   o f   P R I C E     E A C H & g t ; - & l t ; M e a s u r e s \ P R I C E     E A C H & g t ; \ M E A S U R E < / K e y > < / a : K e y > < a : V a l u e   i : t y p e = " M e a s u r e G r i d V i e w S t a t e I D i a g r a m L i n k E n d p o i n t " / > < / a : K e y V a l u e O f D i a g r a m O b j e c t K e y a n y T y p e z b w N T n L X > < a : K e y V a l u e O f D i a g r a m O b j e c t K e y a n y T y p e z b w N T n L X > < a : K e y > < K e y > L i n k s \ & l t ; C o l u m n s \ M a x   o f   P R I C E     E A C H & g t ; - & l t ; M e a s u r e s \ P R I C E     E A C H & g t ; < / K e y > < / a : K e y > < a : V a l u e   i : t y p e = " M e a s u r e G r i d V i e w S t a t e I D i a g r a m L i n k " / > < / a : K e y V a l u e O f D i a g r a m O b j e c t K e y a n y T y p e z b w N T n L X > < a : K e y V a l u e O f D i a g r a m O b j e c t K e y a n y T y p e z b w N T n L X > < a : K e y > < K e y > L i n k s \ & l t ; C o l u m n s \ M a x   o f   P R I C E     E A C H & g t ; - & l t ; M e a s u r e s \ P R I C E     E A C H & g t ; \ C O L U M N < / K e y > < / a : K e y > < a : V a l u e   i : t y p e = " M e a s u r e G r i d V i e w S t a t e I D i a g r a m L i n k E n d p o i n t " / > < / a : K e y V a l u e O f D i a g r a m O b j e c t K e y a n y T y p e z b w N T n L X > < a : K e y V a l u e O f D i a g r a m O b j e c t K e y a n y T y p e z b w N T n L X > < a : K e y > < K e y > L i n k s \ & l t ; C o l u m n s \ M a x   o f   P R I C E     E A C H & g t ; - & l t ; M e a s u r e s \ P R I C E     E A C H & g t ; \ M E A S U R E < / K e y > < / a : K e y > < a : V a l u e   i : t y p e = " M e a s u r e G r i d V i e w S t a t e I D i a g r a m L i n k E n d p o i n t " / > < / a : K e y V a l u e O f D i a g r a m O b j e c t K e y a n y T y p e z b w N T n L X > < a : K e y V a l u e O f D i a g r a m O b j e c t K e y a n y T y p e z b w N T n L X > < a : K e y > < K e y > L i n k s \ & l t ; C o l u m n s \ A v e r a g e   o f   S A L E S & g t ; - & l t ; M e a s u r e s \ S A L E S & g t ; < / K e y > < / a : K e y > < a : V a l u e   i : t y p e = " M e a s u r e G r i d V i e w S t a t e I D i a g r a m L i n k " / > < / a : K e y V a l u e O f D i a g r a m O b j e c t K e y a n y T y p e z b w N T n L X > < a : K e y V a l u e O f D i a g r a m O b j e c t K e y a n y T y p e z b w N T n L X > < a : K e y > < K e y > L i n k s \ & l t ; C o l u m n s \ A v e r a g e   o f   S A L E S & g t ; - & l t ; M e a s u r e s \ S A L E S & g t ; \ C O L U M N < / K e y > < / a : K e y > < a : V a l u e   i : t y p e = " M e a s u r e G r i d V i e w S t a t e I D i a g r a m L i n k E n d p o i n t " / > < / a : K e y V a l u e O f D i a g r a m O b j e c t K e y a n y T y p e z b w N T n L X > < a : K e y V a l u e O f D i a g r a m O b j e c t K e y a n y T y p e z b w N T n L X > < a : K e y > < K e y > L i n k s \ & l t ; C o l u m n s \ A v e r a g e   o f   S A L E S & g t ; - & l t ; M e a s u r e s \ S A L E S & g t ; \ M E A S U R E < / K e y > < / a : K e y > < a : V a l u e   i : t y p e = " M e a s u r e G r i d V i e w S t a t e I D i a g r a m L i n k E n d p o i n t " / > < / a : K e y V a l u e O f D i a g r a m O b j e c t K e y a n y T y p e z b w N T n L X > < / V i e w S t a t e s > < / D i a g r a m M a n a g e r . S e r i a l i z a b l e D i a g r a m > < / A r r a y O f D i a g r a m M a n a g e r . S e r i a l i z a b l e D i a g r a m > ] ] > < / C u s t o m C o n t e n t > < / G e m i n i > 
</file>

<file path=customXml/item7.xml>��< ? x m l   v e r s i o n = " 1 . 0 "   e n c o d i n g = " U T F - 1 6 " ? > < G e m i n i   x m l n s = " h t t p : / / g e m i n i / p i v o t c u s t o m i z a t i o n / C l i e n t W i n d o w X M L " > < C u s t o m C o n t e n t > < ! [ C D A T A [ t a b ] ] > < / C u s t o m C o n t e n t > < / G e m i n i > 
</file>

<file path=customXml/item8.xml>��< ? x m l   v e r s i o n = " 1 . 0 "   e n c o d i n g = " U T F - 1 6 " ? > < G e m i n i   x m l n s = " h t t p : / / g e m i n i / p i v o t c u s t o m i z a t i o n / S h o w I m p l i c i t M e a s u r e s " > < C u s t o m C o n t e n t > < ! [ C D A T A [ F a l s e ] ] > < / 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814C0440-C062-4977-8279-8848D2BFECA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a10339a7-bbe1-4b1f-9068-a2e0d9c3b863"/>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0.xml><?xml version="1.0" encoding="utf-8"?>
<ds:datastoreItem xmlns:ds="http://schemas.openxmlformats.org/officeDocument/2006/customXml" ds:itemID="{2B34F4C5-C095-4125-A811-A4C381B60F84}">
  <ds:schemaRefs/>
</ds:datastoreItem>
</file>

<file path=customXml/itemProps11.xml><?xml version="1.0" encoding="utf-8"?>
<ds:datastoreItem xmlns:ds="http://schemas.openxmlformats.org/officeDocument/2006/customXml" ds:itemID="{81F871F9-0E22-4F4E-A094-8DFB21AA1BA4}">
  <ds:schemaRefs/>
</ds:datastoreItem>
</file>

<file path=customXml/itemProps12.xml><?xml version="1.0" encoding="utf-8"?>
<ds:datastoreItem xmlns:ds="http://schemas.openxmlformats.org/officeDocument/2006/customXml" ds:itemID="{C04E9D17-4B7D-455D-AEE7-CBB216DF9374}">
  <ds:schemaRefs/>
</ds:datastoreItem>
</file>

<file path=customXml/itemProps13.xml><?xml version="1.0" encoding="utf-8"?>
<ds:datastoreItem xmlns:ds="http://schemas.openxmlformats.org/officeDocument/2006/customXml" ds:itemID="{DD7D2B1A-CCFC-4F5F-BA87-E7C0CF1EFAB5}">
  <ds:schemaRefs/>
</ds:datastoreItem>
</file>

<file path=customXml/itemProps14.xml><?xml version="1.0" encoding="utf-8"?>
<ds:datastoreItem xmlns:ds="http://schemas.openxmlformats.org/officeDocument/2006/customXml" ds:itemID="{33CC423F-7F95-4DC6-9A60-3B21385EBBCB}">
  <ds:schemaRefs>
    <ds:schemaRef ds:uri="http://schemas.microsoft.com/sharepoint/v3/contenttype/forms"/>
  </ds:schemaRefs>
</ds:datastoreItem>
</file>

<file path=customXml/itemProps15.xml><?xml version="1.0" encoding="utf-8"?>
<ds:datastoreItem xmlns:ds="http://schemas.openxmlformats.org/officeDocument/2006/customXml" ds:itemID="{35102919-4707-4659-92E7-A01A77691120}">
  <ds:schemaRefs>
    <ds:schemaRef ds:uri="http://schemas.microsoft.com/office/2006/documentManagement/types"/>
    <ds:schemaRef ds:uri="a10339a7-bbe1-4b1f-9068-a2e0d9c3b863"/>
    <ds:schemaRef ds:uri="http://purl.org/dc/elements/1.1/"/>
    <ds:schemaRef ds:uri="http://schemas.openxmlformats.org/package/2006/metadata/core-properties"/>
    <ds:schemaRef ds:uri="http://purl.org/dc/dcmitype/"/>
    <ds:schemaRef ds:uri="http://purl.org/dc/terms/"/>
    <ds:schemaRef ds:uri="http://schemas.microsoft.com/office/infopath/2007/PartnerControls"/>
    <ds:schemaRef ds:uri="http://schemas.microsoft.com/office/2006/metadata/properties"/>
    <ds:schemaRef ds:uri="http://www.w3.org/XML/1998/namespace"/>
  </ds:schemaRefs>
</ds:datastoreItem>
</file>

<file path=customXml/itemProps16.xml><?xml version="1.0" encoding="utf-8"?>
<ds:datastoreItem xmlns:ds="http://schemas.openxmlformats.org/officeDocument/2006/customXml" ds:itemID="{6C12CF3F-1638-42AB-B735-8C63851E2CD2}">
  <ds:schemaRefs/>
</ds:datastoreItem>
</file>

<file path=customXml/itemProps17.xml><?xml version="1.0" encoding="utf-8"?>
<ds:datastoreItem xmlns:ds="http://schemas.openxmlformats.org/officeDocument/2006/customXml" ds:itemID="{80E6B463-7029-4EE6-A6C3-FDCB4ED33744}">
  <ds:schemaRefs/>
</ds:datastoreItem>
</file>

<file path=customXml/itemProps18.xml><?xml version="1.0" encoding="utf-8"?>
<ds:datastoreItem xmlns:ds="http://schemas.openxmlformats.org/officeDocument/2006/customXml" ds:itemID="{821F3956-D9CD-494F-A2E8-897CBFBBC4EC}">
  <ds:schemaRefs/>
</ds:datastoreItem>
</file>

<file path=customXml/itemProps19.xml><?xml version="1.0" encoding="utf-8"?>
<ds:datastoreItem xmlns:ds="http://schemas.openxmlformats.org/officeDocument/2006/customXml" ds:itemID="{1EBC1301-65B3-413C-A4E5-215C736F037C}">
  <ds:schemaRefs/>
</ds:datastoreItem>
</file>

<file path=customXml/itemProps2.xml><?xml version="1.0" encoding="utf-8"?>
<ds:datastoreItem xmlns:ds="http://schemas.openxmlformats.org/officeDocument/2006/customXml" ds:itemID="{FD45F042-6A2F-45BB-8B39-EAC45A545F4A}">
  <ds:schemaRefs/>
</ds:datastoreItem>
</file>

<file path=customXml/itemProps3.xml><?xml version="1.0" encoding="utf-8"?>
<ds:datastoreItem xmlns:ds="http://schemas.openxmlformats.org/officeDocument/2006/customXml" ds:itemID="{00677591-0C4F-4F23-A618-A2C91A3BA329}">
  <ds:schemaRefs/>
</ds:datastoreItem>
</file>

<file path=customXml/itemProps4.xml><?xml version="1.0" encoding="utf-8"?>
<ds:datastoreItem xmlns:ds="http://schemas.openxmlformats.org/officeDocument/2006/customXml" ds:itemID="{D918EA19-066A-47F4-AC42-1A2133A0239B}">
  <ds:schemaRefs/>
</ds:datastoreItem>
</file>

<file path=customXml/itemProps5.xml><?xml version="1.0" encoding="utf-8"?>
<ds:datastoreItem xmlns:ds="http://schemas.openxmlformats.org/officeDocument/2006/customXml" ds:itemID="{CEDD61CE-3DAF-4E4C-A813-5DA0EA0E87A0}">
  <ds:schemaRefs/>
</ds:datastoreItem>
</file>

<file path=customXml/itemProps6.xml><?xml version="1.0" encoding="utf-8"?>
<ds:datastoreItem xmlns:ds="http://schemas.openxmlformats.org/officeDocument/2006/customXml" ds:itemID="{BA656286-ACBE-4E92-BA9A-E15665E2825F}">
  <ds:schemaRefs/>
</ds:datastoreItem>
</file>

<file path=customXml/itemProps7.xml><?xml version="1.0" encoding="utf-8"?>
<ds:datastoreItem xmlns:ds="http://schemas.openxmlformats.org/officeDocument/2006/customXml" ds:itemID="{E6903A99-0A0C-4599-80EE-A3F9D8ED81AD}">
  <ds:schemaRefs/>
</ds:datastoreItem>
</file>

<file path=customXml/itemProps8.xml><?xml version="1.0" encoding="utf-8"?>
<ds:datastoreItem xmlns:ds="http://schemas.openxmlformats.org/officeDocument/2006/customXml" ds:itemID="{3B04D9D0-FF6A-490F-87DF-E02332C9BA36}">
  <ds:schemaRefs/>
</ds:datastoreItem>
</file>

<file path=customXml/itemProps9.xml><?xml version="1.0" encoding="utf-8"?>
<ds:datastoreItem xmlns:ds="http://schemas.openxmlformats.org/officeDocument/2006/customXml" ds:itemID="{03B033A9-9E3E-4ACD-9D80-27C77846DF3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12</vt:i4>
      </vt:variant>
      <vt:variant>
        <vt:lpstr>Named Ranges</vt:lpstr>
      </vt:variant>
      <vt:variant>
        <vt:i4>4</vt:i4>
      </vt:variant>
    </vt:vector>
  </HeadingPairs>
  <TitlesOfParts>
    <vt:vector size="16" baseType="lpstr">
      <vt:lpstr>Dash board</vt:lpstr>
      <vt:lpstr>EXTRA DATA</vt:lpstr>
      <vt:lpstr>Dashboard Project</vt:lpstr>
      <vt:lpstr>Input Data</vt:lpstr>
      <vt:lpstr>Sheet3</vt:lpstr>
      <vt:lpstr>region</vt:lpstr>
      <vt:lpstr>country</vt:lpstr>
      <vt:lpstr>city</vt:lpstr>
      <vt:lpstr>company</vt:lpstr>
      <vt:lpstr>others</vt:lpstr>
      <vt:lpstr>monthy-year</vt:lpstr>
      <vt:lpstr>msp</vt:lpstr>
      <vt:lpstr>country1</vt:lpstr>
      <vt:lpstr>NEW_JOHHHH</vt:lpstr>
      <vt:lpstr>region1</vt:lpstr>
      <vt:lpstr>tab</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JOHNNY</dc:creator>
  <cp:keywords/>
  <dc:description/>
  <cp:lastModifiedBy>JOHNNY</cp:lastModifiedBy>
  <cp:revision/>
  <dcterms:created xsi:type="dcterms:W3CDTF">2023-03-13T07:06:44Z</dcterms:created>
  <dcterms:modified xsi:type="dcterms:W3CDTF">2023-06-17T15:18:37Z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2023-03-16T08:56:15Z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6fde6604-c245-4ff2-ab6e-0c154182fef4</vt:lpwstr>
  </property>
  <property fmtid="{D5CDD505-2E9C-101B-9397-08002B2CF9AE}" pid="7" name="MSIP_Label_defa4170-0d19-0005-0004-bc88714345d2_ActionId">
    <vt:lpwstr>97791500-81f1-4839-afe2-d650b6117820</vt:lpwstr>
  </property>
  <property fmtid="{D5CDD505-2E9C-101B-9397-08002B2CF9AE}" pid="8" name="MSIP_Label_defa4170-0d19-0005-0004-bc88714345d2_ContentBits">
    <vt:lpwstr>0</vt:lpwstr>
  </property>
  <property fmtid="{D5CDD505-2E9C-101B-9397-08002B2CF9AE}" pid="9" name="ContentTypeId">
    <vt:lpwstr>0x0101001AD9981E1300EE40AB5626B8B8D4E793</vt:lpwstr>
  </property>
</Properties>
</file>